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fileSharing readOnlyRecommended="1" userName="Zachary Goecker" algorithmName="SHA-512" hashValue="pkzXle9bIShf8tQbGWGftcTL+IaLC9pygWZf5Q39G2SVeC9pjOALRMedTtXoTzEFBosRYJHsr6uGR3SLs2KH7w==" saltValue="C8cV67IEyBeZFsvN3uFgkg==" spinCount="100000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zgoecker\OneDrive - UC Davis\Research\Automation\GVP Scout\Skin\"/>
    </mc:Choice>
  </mc:AlternateContent>
  <workbookProtection workbookAlgorithmName="SHA-512" workbookHashValue="dNy6O2MfJkQs/yiWKZf41DcjyqFNlOo0xBlhpsYhIuC8JIvTVxkAE4M1dAhftyC2Km0WvO6YKG5RfrGS9vgh6g==" workbookSaltValue="DGOijPHHqGAAm4XYFIKPaw==" workbookSpinCount="100000" lockStructure="1"/>
  <bookViews>
    <workbookView xWindow="-19320" yWindow="552" windowWidth="19440" windowHeight="15000" tabRatio="619"/>
  </bookViews>
  <sheets>
    <sheet name="Paste Peptide Data" sheetId="1" r:id="rId1"/>
    <sheet name="Variant List" sheetId="3" r:id="rId2"/>
  </sheets>
  <definedNames>
    <definedName name="_xlnm._FilterDatabase" localSheetId="0" hidden="1">'Paste Peptide Data'!$A$1:$S$20506</definedName>
  </definedNames>
  <calcPr calcId="162913"/>
  <extLst>
    <ext xmlns:x14="http://schemas.microsoft.com/office/spreadsheetml/2009/9/main" uri="{79F54976-1DA5-4618-B147-4CDE4B953A38}">
      <x14:workbookPr defaultImageDpi="330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  <ext xmlns:mx="http://schemas.microsoft.com/office/mac/excel/2008/main" uri="{7523E5D3-25F3-A5E0-1632-64F254C22452}">
      <mx:ArchID Flags="4"/>
    </ext>
  </extLst>
</workbook>
</file>

<file path=xl/calcChain.xml><?xml version="1.0" encoding="utf-8"?>
<calcChain xmlns="http://schemas.openxmlformats.org/spreadsheetml/2006/main">
  <c r="U23124" i="1" l="1"/>
  <c r="U16288" i="1"/>
  <c r="U8507" i="1"/>
  <c r="U1224" i="1"/>
  <c r="U1225" i="1" l="1"/>
  <c r="U3" i="1" l="1"/>
  <c r="U4" i="1"/>
  <c r="U5" i="1"/>
  <c r="U6" i="1"/>
  <c r="U7" i="1"/>
  <c r="U8" i="1"/>
  <c r="U9" i="1"/>
  <c r="U10" i="1"/>
  <c r="U11" i="1"/>
  <c r="U12" i="1"/>
  <c r="U13" i="1"/>
  <c r="U14" i="1"/>
  <c r="U15" i="1"/>
  <c r="U16" i="1"/>
  <c r="U17" i="1"/>
  <c r="U18" i="1"/>
  <c r="U19" i="1"/>
  <c r="U20" i="1"/>
  <c r="U21" i="1"/>
  <c r="U22" i="1"/>
  <c r="U23" i="1"/>
  <c r="U24" i="1"/>
  <c r="U25" i="1"/>
  <c r="U26" i="1"/>
  <c r="U27" i="1"/>
  <c r="U28" i="1"/>
  <c r="U29" i="1"/>
  <c r="U30" i="1"/>
  <c r="U31" i="1"/>
  <c r="U32" i="1"/>
  <c r="U33" i="1"/>
  <c r="U34" i="1"/>
  <c r="U35" i="1"/>
  <c r="U36" i="1"/>
  <c r="U37" i="1"/>
  <c r="U38" i="1"/>
  <c r="U39" i="1"/>
  <c r="U40" i="1"/>
  <c r="U41" i="1"/>
  <c r="U42" i="1"/>
  <c r="U43" i="1"/>
  <c r="U44" i="1"/>
  <c r="U45" i="1"/>
  <c r="U46" i="1"/>
  <c r="U47" i="1"/>
  <c r="U48" i="1"/>
  <c r="U49" i="1"/>
  <c r="U50" i="1"/>
  <c r="U51" i="1"/>
  <c r="U52" i="1"/>
  <c r="U53" i="1"/>
  <c r="U54" i="1"/>
  <c r="U55" i="1"/>
  <c r="U56" i="1"/>
  <c r="U57" i="1"/>
  <c r="U58" i="1"/>
  <c r="U59" i="1"/>
  <c r="U60" i="1"/>
  <c r="U61" i="1"/>
  <c r="U62" i="1"/>
  <c r="U63" i="1"/>
  <c r="U64" i="1"/>
  <c r="U65" i="1"/>
  <c r="U66" i="1"/>
  <c r="U67" i="1"/>
  <c r="U68" i="1"/>
  <c r="U69" i="1"/>
  <c r="U70" i="1"/>
  <c r="U71" i="1"/>
  <c r="U72" i="1"/>
  <c r="U73" i="1"/>
  <c r="U74" i="1"/>
  <c r="U75" i="1"/>
  <c r="U76" i="1"/>
  <c r="U77" i="1"/>
  <c r="U78" i="1"/>
  <c r="U79" i="1"/>
  <c r="U80" i="1"/>
  <c r="U81" i="1"/>
  <c r="U82" i="1"/>
  <c r="U83" i="1"/>
  <c r="U84" i="1"/>
  <c r="U85" i="1"/>
  <c r="U86" i="1"/>
  <c r="U87" i="1"/>
  <c r="U88" i="1"/>
  <c r="U89" i="1"/>
  <c r="U90" i="1"/>
  <c r="U91" i="1"/>
  <c r="U92" i="1"/>
  <c r="U93" i="1"/>
  <c r="U94" i="1"/>
  <c r="U95" i="1"/>
  <c r="U96" i="1"/>
  <c r="U97" i="1"/>
  <c r="U98" i="1"/>
  <c r="U99" i="1"/>
  <c r="U100" i="1"/>
  <c r="U101" i="1"/>
  <c r="U102" i="1"/>
  <c r="U103" i="1"/>
  <c r="U104" i="1"/>
  <c r="U105" i="1"/>
  <c r="U106" i="1"/>
  <c r="U107" i="1"/>
  <c r="U108" i="1"/>
  <c r="U109" i="1"/>
  <c r="U110" i="1"/>
  <c r="U111" i="1"/>
  <c r="U112" i="1"/>
  <c r="U113" i="1"/>
  <c r="U114" i="1"/>
  <c r="U115" i="1"/>
  <c r="U116" i="1"/>
  <c r="U117" i="1"/>
  <c r="U118" i="1"/>
  <c r="U119" i="1"/>
  <c r="U120" i="1"/>
  <c r="U121" i="1"/>
  <c r="U122" i="1"/>
  <c r="U123" i="1"/>
  <c r="U124" i="1"/>
  <c r="U125" i="1"/>
  <c r="U126" i="1"/>
  <c r="U127" i="1"/>
  <c r="U128" i="1"/>
  <c r="U129" i="1"/>
  <c r="U130" i="1"/>
  <c r="U131" i="1"/>
  <c r="U132" i="1"/>
  <c r="U133" i="1"/>
  <c r="U134" i="1"/>
  <c r="U135" i="1"/>
  <c r="U136" i="1"/>
  <c r="U137" i="1"/>
  <c r="U138" i="1"/>
  <c r="U139" i="1"/>
  <c r="U140" i="1"/>
  <c r="U141" i="1"/>
  <c r="U142" i="1"/>
  <c r="U143" i="1"/>
  <c r="U144" i="1"/>
  <c r="U145" i="1"/>
  <c r="U146" i="1"/>
  <c r="U147" i="1"/>
  <c r="U148" i="1"/>
  <c r="U149" i="1"/>
  <c r="U150" i="1"/>
  <c r="U151" i="1"/>
  <c r="U152" i="1"/>
  <c r="U153" i="1"/>
  <c r="U154" i="1"/>
  <c r="U155" i="1"/>
  <c r="U156" i="1"/>
  <c r="U157" i="1"/>
  <c r="U158" i="1"/>
  <c r="U159" i="1"/>
  <c r="U160" i="1"/>
  <c r="U161" i="1"/>
  <c r="U162" i="1"/>
  <c r="U163" i="1"/>
  <c r="U164" i="1"/>
  <c r="U165" i="1"/>
  <c r="U166" i="1"/>
  <c r="U167" i="1"/>
  <c r="U168" i="1"/>
  <c r="U169" i="1"/>
  <c r="U170" i="1"/>
  <c r="U171" i="1"/>
  <c r="U172" i="1"/>
  <c r="U173" i="1"/>
  <c r="U174" i="1"/>
  <c r="U175" i="1"/>
  <c r="U176" i="1"/>
  <c r="U177" i="1"/>
  <c r="U178" i="1"/>
  <c r="U179" i="1"/>
  <c r="U180" i="1"/>
  <c r="U181" i="1"/>
  <c r="U182" i="1"/>
  <c r="U183" i="1"/>
  <c r="U184" i="1"/>
  <c r="U185" i="1"/>
  <c r="U186" i="1"/>
  <c r="U187" i="1"/>
  <c r="U188" i="1"/>
  <c r="U189" i="1"/>
  <c r="U190" i="1"/>
  <c r="U191" i="1"/>
  <c r="U192" i="1"/>
  <c r="U193" i="1"/>
  <c r="U194" i="1"/>
  <c r="U195" i="1"/>
  <c r="U196" i="1"/>
  <c r="U197" i="1"/>
  <c r="U198" i="1"/>
  <c r="U199" i="1"/>
  <c r="U200" i="1"/>
  <c r="U201" i="1"/>
  <c r="U202" i="1"/>
  <c r="U203" i="1"/>
  <c r="U204" i="1"/>
  <c r="U205" i="1"/>
  <c r="U206" i="1"/>
  <c r="U207" i="1"/>
  <c r="U208" i="1"/>
  <c r="U209" i="1"/>
  <c r="U210" i="1"/>
  <c r="U211" i="1"/>
  <c r="U212" i="1"/>
  <c r="U213" i="1"/>
  <c r="U214" i="1"/>
  <c r="U215" i="1"/>
  <c r="U216" i="1"/>
  <c r="U217" i="1"/>
  <c r="U218" i="1"/>
  <c r="U219" i="1"/>
  <c r="U220" i="1"/>
  <c r="U221" i="1"/>
  <c r="U222" i="1"/>
  <c r="U223" i="1"/>
  <c r="U224" i="1"/>
  <c r="U225" i="1"/>
  <c r="U226" i="1"/>
  <c r="U227" i="1"/>
  <c r="U228" i="1"/>
  <c r="U229" i="1"/>
  <c r="U230" i="1"/>
  <c r="U231" i="1"/>
  <c r="U232" i="1"/>
  <c r="U233" i="1"/>
  <c r="U234" i="1"/>
  <c r="U235" i="1"/>
  <c r="U236" i="1"/>
  <c r="U237" i="1"/>
  <c r="U238" i="1"/>
  <c r="U239" i="1"/>
  <c r="U240" i="1"/>
  <c r="U241" i="1"/>
  <c r="U242" i="1"/>
  <c r="U243" i="1"/>
  <c r="U244" i="1"/>
  <c r="U245" i="1"/>
  <c r="U246" i="1"/>
  <c r="U247" i="1"/>
  <c r="U248" i="1"/>
  <c r="U249" i="1"/>
  <c r="U250" i="1"/>
  <c r="U251" i="1"/>
  <c r="U252" i="1"/>
  <c r="U253" i="1"/>
  <c r="U254" i="1"/>
  <c r="U255" i="1"/>
  <c r="U256" i="1"/>
  <c r="U257" i="1"/>
  <c r="U258" i="1"/>
  <c r="U259" i="1"/>
  <c r="U260" i="1"/>
  <c r="U261" i="1"/>
  <c r="U262" i="1"/>
  <c r="U263" i="1"/>
  <c r="U264" i="1"/>
  <c r="U265" i="1"/>
  <c r="U266" i="1"/>
  <c r="U267" i="1"/>
  <c r="U268" i="1"/>
  <c r="U269" i="1"/>
  <c r="U270" i="1"/>
  <c r="U271" i="1"/>
  <c r="U272" i="1"/>
  <c r="U273" i="1"/>
  <c r="U274" i="1"/>
  <c r="U275" i="1"/>
  <c r="U276" i="1"/>
  <c r="U277" i="1"/>
  <c r="U278" i="1"/>
  <c r="U279" i="1"/>
  <c r="U280" i="1"/>
  <c r="U281" i="1"/>
  <c r="U282" i="1"/>
  <c r="U283" i="1"/>
  <c r="U284" i="1"/>
  <c r="U285" i="1"/>
  <c r="U286" i="1"/>
  <c r="U287" i="1"/>
  <c r="U288" i="1"/>
  <c r="U289" i="1"/>
  <c r="U290" i="1"/>
  <c r="U291" i="1"/>
  <c r="U292" i="1"/>
  <c r="U293" i="1"/>
  <c r="U294" i="1"/>
  <c r="U295" i="1"/>
  <c r="U296" i="1"/>
  <c r="U297" i="1"/>
  <c r="U298" i="1"/>
  <c r="U299" i="1"/>
  <c r="U300" i="1"/>
  <c r="U301" i="1"/>
  <c r="U302" i="1"/>
  <c r="U303" i="1"/>
  <c r="U304" i="1"/>
  <c r="U305" i="1"/>
  <c r="U306" i="1"/>
  <c r="U307" i="1"/>
  <c r="U308" i="1"/>
  <c r="U309" i="1"/>
  <c r="U310" i="1"/>
  <c r="U311" i="1"/>
  <c r="U312" i="1"/>
  <c r="U313" i="1"/>
  <c r="U314" i="1"/>
  <c r="U315" i="1"/>
  <c r="U316" i="1"/>
  <c r="U317" i="1"/>
  <c r="U318" i="1"/>
  <c r="U319" i="1"/>
  <c r="U320" i="1"/>
  <c r="U321" i="1"/>
  <c r="U322" i="1"/>
  <c r="U323" i="1"/>
  <c r="U324" i="1"/>
  <c r="U325" i="1"/>
  <c r="U326" i="1"/>
  <c r="U327" i="1"/>
  <c r="U328" i="1"/>
  <c r="U329" i="1"/>
  <c r="U330" i="1"/>
  <c r="U331" i="1"/>
  <c r="U332" i="1"/>
  <c r="U333" i="1"/>
  <c r="U334" i="1"/>
  <c r="U335" i="1"/>
  <c r="U336" i="1"/>
  <c r="U337" i="1"/>
  <c r="U338" i="1"/>
  <c r="U339" i="1"/>
  <c r="U340" i="1"/>
  <c r="U341" i="1"/>
  <c r="U342" i="1"/>
  <c r="U343" i="1"/>
  <c r="U344" i="1"/>
  <c r="U345" i="1"/>
  <c r="U346" i="1"/>
  <c r="U347" i="1"/>
  <c r="U348" i="1"/>
  <c r="U349" i="1"/>
  <c r="U350" i="1"/>
  <c r="U351" i="1"/>
  <c r="U352" i="1"/>
  <c r="U353" i="1"/>
  <c r="U354" i="1"/>
  <c r="U355" i="1"/>
  <c r="U356" i="1"/>
  <c r="U357" i="1"/>
  <c r="U358" i="1"/>
  <c r="U359" i="1"/>
  <c r="U360" i="1"/>
  <c r="U361" i="1"/>
  <c r="U362" i="1"/>
  <c r="U363" i="1"/>
  <c r="U364" i="1"/>
  <c r="U365" i="1"/>
  <c r="U366" i="1"/>
  <c r="U367" i="1"/>
  <c r="U368" i="1"/>
  <c r="U369" i="1"/>
  <c r="U370" i="1"/>
  <c r="U371" i="1"/>
  <c r="U372" i="1"/>
  <c r="U373" i="1"/>
  <c r="U374" i="1"/>
  <c r="U375" i="1"/>
  <c r="U376" i="1"/>
  <c r="U377" i="1"/>
  <c r="U378" i="1"/>
  <c r="U379" i="1"/>
  <c r="U380" i="1"/>
  <c r="U381" i="1"/>
  <c r="U382" i="1"/>
  <c r="U383" i="1"/>
  <c r="U384" i="1"/>
  <c r="U385" i="1"/>
  <c r="U386" i="1"/>
  <c r="U387" i="1"/>
  <c r="U388" i="1"/>
  <c r="U389" i="1"/>
  <c r="U390" i="1"/>
  <c r="U391" i="1"/>
  <c r="U392" i="1"/>
  <c r="U393" i="1"/>
  <c r="U394" i="1"/>
  <c r="U395" i="1"/>
  <c r="U396" i="1"/>
  <c r="U397" i="1"/>
  <c r="U398" i="1"/>
  <c r="U399" i="1"/>
  <c r="U400" i="1"/>
  <c r="U401" i="1"/>
  <c r="U402" i="1"/>
  <c r="U403" i="1"/>
  <c r="U404" i="1"/>
  <c r="U405" i="1"/>
  <c r="U406" i="1"/>
  <c r="U407" i="1"/>
  <c r="U408" i="1"/>
  <c r="U409" i="1"/>
  <c r="U410" i="1"/>
  <c r="U411" i="1"/>
  <c r="U412" i="1"/>
  <c r="U413" i="1"/>
  <c r="U414" i="1"/>
  <c r="U415" i="1"/>
  <c r="U416" i="1"/>
  <c r="U417" i="1"/>
  <c r="U418" i="1"/>
  <c r="U419" i="1"/>
  <c r="U420" i="1"/>
  <c r="U421" i="1"/>
  <c r="U422" i="1"/>
  <c r="U423" i="1"/>
  <c r="U424" i="1"/>
  <c r="U425" i="1"/>
  <c r="U426" i="1"/>
  <c r="U427" i="1"/>
  <c r="U428" i="1"/>
  <c r="U429" i="1"/>
  <c r="U430" i="1"/>
  <c r="U431" i="1"/>
  <c r="U432" i="1"/>
  <c r="U433" i="1"/>
  <c r="U434" i="1"/>
  <c r="U435" i="1"/>
  <c r="U436" i="1"/>
  <c r="U437" i="1"/>
  <c r="U438" i="1"/>
  <c r="U439" i="1"/>
  <c r="U440" i="1"/>
  <c r="U441" i="1"/>
  <c r="U442" i="1"/>
  <c r="U443" i="1"/>
  <c r="U444" i="1"/>
  <c r="U445" i="1"/>
  <c r="U446" i="1"/>
  <c r="U447" i="1"/>
  <c r="U448" i="1"/>
  <c r="U449" i="1"/>
  <c r="U450" i="1"/>
  <c r="U451" i="1"/>
  <c r="U452" i="1"/>
  <c r="U453" i="1"/>
  <c r="U454" i="1"/>
  <c r="U455" i="1"/>
  <c r="U456" i="1"/>
  <c r="U457" i="1"/>
  <c r="U458" i="1"/>
  <c r="U459" i="1"/>
  <c r="U460" i="1"/>
  <c r="U461" i="1"/>
  <c r="U462" i="1"/>
  <c r="U463" i="1"/>
  <c r="U464" i="1"/>
  <c r="U465" i="1"/>
  <c r="U466" i="1"/>
  <c r="U467" i="1"/>
  <c r="U468" i="1"/>
  <c r="U469" i="1"/>
  <c r="U470" i="1"/>
  <c r="U471" i="1"/>
  <c r="U472" i="1"/>
  <c r="U473" i="1"/>
  <c r="U474" i="1"/>
  <c r="U475" i="1"/>
  <c r="U476" i="1"/>
  <c r="U477" i="1"/>
  <c r="U478" i="1"/>
  <c r="U479" i="1"/>
  <c r="U480" i="1"/>
  <c r="U481" i="1"/>
  <c r="U482" i="1"/>
  <c r="U483" i="1"/>
  <c r="U484" i="1"/>
  <c r="U485" i="1"/>
  <c r="U486" i="1"/>
  <c r="U487" i="1"/>
  <c r="U488" i="1"/>
  <c r="U489" i="1"/>
  <c r="U490" i="1"/>
  <c r="U491" i="1"/>
  <c r="U492" i="1"/>
  <c r="U493" i="1"/>
  <c r="U494" i="1"/>
  <c r="U495" i="1"/>
  <c r="U496" i="1"/>
  <c r="U497" i="1"/>
  <c r="U498" i="1"/>
  <c r="U499" i="1"/>
  <c r="U500" i="1"/>
  <c r="U501" i="1"/>
  <c r="U502" i="1"/>
  <c r="U503" i="1"/>
  <c r="U504" i="1"/>
  <c r="U505" i="1"/>
  <c r="U506" i="1"/>
  <c r="U507" i="1"/>
  <c r="U508" i="1"/>
  <c r="U509" i="1"/>
  <c r="U510" i="1"/>
  <c r="U511" i="1"/>
  <c r="U512" i="1"/>
  <c r="U513" i="1"/>
  <c r="U514" i="1"/>
  <c r="U515" i="1"/>
  <c r="U516" i="1"/>
  <c r="U517" i="1"/>
  <c r="U518" i="1"/>
  <c r="U519" i="1"/>
  <c r="U520" i="1"/>
  <c r="U521" i="1"/>
  <c r="U522" i="1"/>
  <c r="U523" i="1"/>
  <c r="U524" i="1"/>
  <c r="U525" i="1"/>
  <c r="U526" i="1"/>
  <c r="U527" i="1"/>
  <c r="U528" i="1"/>
  <c r="U529" i="1"/>
  <c r="U530" i="1"/>
  <c r="U531" i="1"/>
  <c r="U532" i="1"/>
  <c r="U533" i="1"/>
  <c r="U534" i="1"/>
  <c r="U535" i="1"/>
  <c r="U536" i="1"/>
  <c r="U537" i="1"/>
  <c r="U538" i="1"/>
  <c r="U539" i="1"/>
  <c r="U540" i="1"/>
  <c r="U541" i="1"/>
  <c r="U542" i="1"/>
  <c r="U543" i="1"/>
  <c r="U544" i="1"/>
  <c r="U545" i="1"/>
  <c r="U546" i="1"/>
  <c r="U547" i="1"/>
  <c r="U548" i="1"/>
  <c r="U549" i="1"/>
  <c r="U550" i="1"/>
  <c r="U551" i="1"/>
  <c r="U552" i="1"/>
  <c r="U553" i="1"/>
  <c r="U554" i="1"/>
  <c r="U555" i="1"/>
  <c r="U556" i="1"/>
  <c r="U557" i="1"/>
  <c r="U558" i="1"/>
  <c r="U559" i="1"/>
  <c r="U560" i="1"/>
  <c r="U561" i="1"/>
  <c r="U562" i="1"/>
  <c r="U563" i="1"/>
  <c r="U564" i="1"/>
  <c r="U565" i="1"/>
  <c r="U566" i="1"/>
  <c r="U567" i="1"/>
  <c r="U568" i="1"/>
  <c r="U569" i="1"/>
  <c r="U570" i="1"/>
  <c r="U571" i="1"/>
  <c r="U572" i="1"/>
  <c r="U573" i="1"/>
  <c r="U574" i="1"/>
  <c r="U575" i="1"/>
  <c r="U576" i="1"/>
  <c r="U577" i="1"/>
  <c r="U578" i="1"/>
  <c r="U579" i="1"/>
  <c r="U580" i="1"/>
  <c r="U581" i="1"/>
  <c r="U582" i="1"/>
  <c r="U583" i="1"/>
  <c r="U584" i="1"/>
  <c r="U585" i="1"/>
  <c r="U586" i="1"/>
  <c r="U587" i="1"/>
  <c r="U588" i="1"/>
  <c r="U589" i="1"/>
  <c r="U590" i="1"/>
  <c r="U591" i="1"/>
  <c r="U592" i="1"/>
  <c r="U593" i="1"/>
  <c r="U594" i="1"/>
  <c r="U595" i="1"/>
  <c r="U596" i="1"/>
  <c r="U597" i="1"/>
  <c r="U598" i="1"/>
  <c r="U599" i="1"/>
  <c r="U600" i="1"/>
  <c r="U601" i="1"/>
  <c r="U602" i="1"/>
  <c r="U603" i="1"/>
  <c r="U604" i="1"/>
  <c r="U605" i="1"/>
  <c r="U606" i="1"/>
  <c r="U607" i="1"/>
  <c r="U608" i="1"/>
  <c r="U609" i="1"/>
  <c r="U610" i="1"/>
  <c r="U611" i="1"/>
  <c r="U612" i="1"/>
  <c r="U613" i="1"/>
  <c r="U614" i="1"/>
  <c r="U615" i="1"/>
  <c r="U616" i="1"/>
  <c r="U617" i="1"/>
  <c r="U618" i="1"/>
  <c r="U619" i="1"/>
  <c r="U620" i="1"/>
  <c r="U621" i="1"/>
  <c r="U622" i="1"/>
  <c r="U623" i="1"/>
  <c r="U624" i="1"/>
  <c r="U625" i="1"/>
  <c r="U626" i="1"/>
  <c r="U627" i="1"/>
  <c r="U628" i="1"/>
  <c r="U629" i="1"/>
  <c r="U630" i="1"/>
  <c r="U631" i="1"/>
  <c r="U632" i="1"/>
  <c r="U633" i="1"/>
  <c r="U634" i="1"/>
  <c r="U635" i="1"/>
  <c r="U636" i="1"/>
  <c r="U637" i="1"/>
  <c r="U638" i="1"/>
  <c r="U639" i="1"/>
  <c r="U640" i="1"/>
  <c r="U641" i="1"/>
  <c r="U642" i="1"/>
  <c r="U643" i="1"/>
  <c r="U644" i="1"/>
  <c r="U645" i="1"/>
  <c r="U646" i="1"/>
  <c r="U647" i="1"/>
  <c r="U648" i="1"/>
  <c r="U649" i="1"/>
  <c r="U650" i="1"/>
  <c r="U651" i="1"/>
  <c r="U652" i="1"/>
  <c r="U653" i="1"/>
  <c r="U654" i="1"/>
  <c r="U655" i="1"/>
  <c r="U656" i="1"/>
  <c r="U657" i="1"/>
  <c r="U658" i="1"/>
  <c r="U659" i="1"/>
  <c r="U660" i="1"/>
  <c r="U661" i="1"/>
  <c r="U662" i="1"/>
  <c r="U663" i="1"/>
  <c r="U664" i="1"/>
  <c r="U665" i="1"/>
  <c r="U666" i="1"/>
  <c r="U667" i="1"/>
  <c r="U668" i="1"/>
  <c r="U669" i="1"/>
  <c r="U670" i="1"/>
  <c r="U671" i="1"/>
  <c r="U672" i="1"/>
  <c r="U673" i="1"/>
  <c r="U674" i="1"/>
  <c r="U675" i="1"/>
  <c r="U676" i="1"/>
  <c r="U677" i="1"/>
  <c r="U678" i="1"/>
  <c r="U679" i="1"/>
  <c r="U680" i="1"/>
  <c r="U681" i="1"/>
  <c r="U682" i="1"/>
  <c r="U683" i="1"/>
  <c r="U684" i="1"/>
  <c r="U685" i="1"/>
  <c r="U686" i="1"/>
  <c r="U687" i="1"/>
  <c r="U688" i="1"/>
  <c r="U689" i="1"/>
  <c r="U690" i="1"/>
  <c r="U691" i="1"/>
  <c r="U692" i="1"/>
  <c r="U693" i="1"/>
  <c r="U694" i="1"/>
  <c r="U695" i="1"/>
  <c r="U696" i="1"/>
  <c r="U697" i="1"/>
  <c r="U698" i="1"/>
  <c r="U699" i="1"/>
  <c r="U700" i="1"/>
  <c r="U701" i="1"/>
  <c r="U702" i="1"/>
  <c r="U703" i="1"/>
  <c r="U704" i="1"/>
  <c r="U705" i="1"/>
  <c r="U706" i="1"/>
  <c r="U707" i="1"/>
  <c r="U708" i="1"/>
  <c r="U709" i="1"/>
  <c r="U710" i="1"/>
  <c r="U711" i="1"/>
  <c r="U712" i="1"/>
  <c r="U713" i="1"/>
  <c r="U714" i="1"/>
  <c r="U715" i="1"/>
  <c r="U716" i="1"/>
  <c r="U717" i="1"/>
  <c r="U718" i="1"/>
  <c r="U719" i="1"/>
  <c r="U720" i="1"/>
  <c r="U721" i="1"/>
  <c r="U722" i="1"/>
  <c r="U723" i="1"/>
  <c r="U724" i="1"/>
  <c r="U725" i="1"/>
  <c r="U726" i="1"/>
  <c r="U727" i="1"/>
  <c r="U728" i="1"/>
  <c r="U729" i="1"/>
  <c r="U730" i="1"/>
  <c r="U731" i="1"/>
  <c r="U732" i="1"/>
  <c r="U733" i="1"/>
  <c r="U734" i="1"/>
  <c r="U735" i="1"/>
  <c r="U736" i="1"/>
  <c r="U737" i="1"/>
  <c r="U738" i="1"/>
  <c r="U739" i="1"/>
  <c r="U740" i="1"/>
  <c r="U741" i="1"/>
  <c r="U742" i="1"/>
  <c r="U743" i="1"/>
  <c r="U744" i="1"/>
  <c r="U745" i="1"/>
  <c r="U746" i="1"/>
  <c r="U747" i="1"/>
  <c r="U748" i="1"/>
  <c r="U749" i="1"/>
  <c r="U750" i="1"/>
  <c r="U751" i="1"/>
  <c r="U752" i="1"/>
  <c r="U753" i="1"/>
  <c r="U754" i="1"/>
  <c r="U755" i="1"/>
  <c r="U756" i="1"/>
  <c r="U757" i="1"/>
  <c r="U758" i="1"/>
  <c r="U759" i="1"/>
  <c r="U760" i="1"/>
  <c r="U761" i="1"/>
  <c r="U762" i="1"/>
  <c r="U763" i="1"/>
  <c r="U764" i="1"/>
  <c r="U765" i="1"/>
  <c r="U766" i="1"/>
  <c r="U767" i="1"/>
  <c r="U768" i="1"/>
  <c r="U769" i="1"/>
  <c r="U770" i="1"/>
  <c r="U771" i="1"/>
  <c r="U772" i="1"/>
  <c r="U773" i="1"/>
  <c r="U774" i="1"/>
  <c r="U775" i="1"/>
  <c r="U776" i="1"/>
  <c r="U777" i="1"/>
  <c r="U778" i="1"/>
  <c r="U779" i="1"/>
  <c r="U780" i="1"/>
  <c r="U781" i="1"/>
  <c r="U782" i="1"/>
  <c r="U783" i="1"/>
  <c r="U784" i="1"/>
  <c r="U785" i="1"/>
  <c r="U786" i="1"/>
  <c r="U787" i="1"/>
  <c r="U788" i="1"/>
  <c r="U789" i="1"/>
  <c r="U790" i="1"/>
  <c r="U791" i="1"/>
  <c r="U792" i="1"/>
  <c r="U793" i="1"/>
  <c r="U794" i="1"/>
  <c r="U795" i="1"/>
  <c r="U796" i="1"/>
  <c r="U797" i="1"/>
  <c r="U798" i="1"/>
  <c r="U799" i="1"/>
  <c r="U800" i="1"/>
  <c r="U801" i="1"/>
  <c r="U802" i="1"/>
  <c r="U803" i="1"/>
  <c r="U804" i="1"/>
  <c r="U805" i="1"/>
  <c r="U806" i="1"/>
  <c r="U807" i="1"/>
  <c r="U808" i="1"/>
  <c r="U809" i="1"/>
  <c r="U810" i="1"/>
  <c r="U811" i="1"/>
  <c r="U812" i="1"/>
  <c r="U813" i="1"/>
  <c r="U814" i="1"/>
  <c r="U815" i="1"/>
  <c r="U816" i="1"/>
  <c r="U817" i="1"/>
  <c r="U818" i="1"/>
  <c r="U819" i="1"/>
  <c r="U820" i="1"/>
  <c r="U821" i="1"/>
  <c r="U822" i="1"/>
  <c r="U823" i="1"/>
  <c r="U824" i="1"/>
  <c r="U825" i="1"/>
  <c r="U826" i="1"/>
  <c r="U827" i="1"/>
  <c r="U828" i="1"/>
  <c r="U829" i="1"/>
  <c r="U830" i="1"/>
  <c r="U831" i="1"/>
  <c r="U832" i="1"/>
  <c r="U833" i="1"/>
  <c r="U834" i="1"/>
  <c r="U835" i="1"/>
  <c r="U836" i="1"/>
  <c r="U837" i="1"/>
  <c r="U838" i="1"/>
  <c r="U839" i="1"/>
  <c r="U840" i="1"/>
  <c r="U841" i="1"/>
  <c r="U842" i="1"/>
  <c r="U843" i="1"/>
  <c r="U844" i="1"/>
  <c r="U845" i="1"/>
  <c r="U846" i="1"/>
  <c r="U847" i="1"/>
  <c r="U848" i="1"/>
  <c r="U849" i="1"/>
  <c r="U850" i="1"/>
  <c r="U851" i="1"/>
  <c r="U852" i="1"/>
  <c r="U853" i="1"/>
  <c r="U854" i="1"/>
  <c r="U855" i="1"/>
  <c r="U856" i="1"/>
  <c r="U857" i="1"/>
  <c r="U858" i="1"/>
  <c r="U859" i="1"/>
  <c r="U860" i="1"/>
  <c r="U861" i="1"/>
  <c r="U862" i="1"/>
  <c r="U863" i="1"/>
  <c r="U864" i="1"/>
  <c r="U865" i="1"/>
  <c r="U866" i="1"/>
  <c r="U867" i="1"/>
  <c r="U868" i="1"/>
  <c r="U869" i="1"/>
  <c r="U870" i="1"/>
  <c r="U871" i="1"/>
  <c r="U872" i="1"/>
  <c r="U873" i="1"/>
  <c r="U874" i="1"/>
  <c r="U875" i="1"/>
  <c r="U876" i="1"/>
  <c r="U877" i="1"/>
  <c r="U878" i="1"/>
  <c r="U879" i="1"/>
  <c r="U880" i="1"/>
  <c r="U881" i="1"/>
  <c r="U882" i="1"/>
  <c r="U883" i="1"/>
  <c r="U884" i="1"/>
  <c r="U885" i="1"/>
  <c r="U886" i="1"/>
  <c r="U887" i="1"/>
  <c r="U888" i="1"/>
  <c r="U889" i="1"/>
  <c r="U890" i="1"/>
  <c r="U891" i="1"/>
  <c r="U892" i="1"/>
  <c r="U893" i="1"/>
  <c r="U894" i="1"/>
  <c r="U895" i="1"/>
  <c r="U896" i="1"/>
  <c r="U897" i="1"/>
  <c r="U898" i="1"/>
  <c r="U899" i="1"/>
  <c r="U900" i="1"/>
  <c r="U901" i="1"/>
  <c r="U902" i="1"/>
  <c r="U903" i="1"/>
  <c r="U904" i="1"/>
  <c r="U905" i="1"/>
  <c r="U906" i="1"/>
  <c r="U907" i="1"/>
  <c r="U908" i="1"/>
  <c r="U909" i="1"/>
  <c r="U910" i="1"/>
  <c r="U911" i="1"/>
  <c r="U912" i="1"/>
  <c r="U913" i="1"/>
  <c r="U914" i="1"/>
  <c r="U915" i="1"/>
  <c r="U916" i="1"/>
  <c r="U917" i="1"/>
  <c r="U918" i="1"/>
  <c r="U919" i="1"/>
  <c r="U920" i="1"/>
  <c r="U921" i="1"/>
  <c r="U922" i="1"/>
  <c r="U923" i="1"/>
  <c r="U924" i="1"/>
  <c r="U925" i="1"/>
  <c r="U926" i="1"/>
  <c r="U927" i="1"/>
  <c r="U928" i="1"/>
  <c r="U929" i="1"/>
  <c r="U930" i="1"/>
  <c r="U931" i="1"/>
  <c r="U932" i="1"/>
  <c r="U933" i="1"/>
  <c r="U934" i="1"/>
  <c r="U935" i="1"/>
  <c r="U936" i="1"/>
  <c r="U937" i="1"/>
  <c r="U938" i="1"/>
  <c r="U939" i="1"/>
  <c r="U940" i="1"/>
  <c r="U941" i="1"/>
  <c r="U942" i="1"/>
  <c r="U943" i="1"/>
  <c r="U944" i="1"/>
  <c r="U945" i="1"/>
  <c r="U946" i="1"/>
  <c r="U947" i="1"/>
  <c r="U948" i="1"/>
  <c r="U949" i="1"/>
  <c r="U950" i="1"/>
  <c r="U951" i="1"/>
  <c r="U952" i="1"/>
  <c r="U953" i="1"/>
  <c r="U954" i="1"/>
  <c r="U955" i="1"/>
  <c r="U956" i="1"/>
  <c r="U957" i="1"/>
  <c r="U958" i="1"/>
  <c r="U959" i="1"/>
  <c r="U960" i="1"/>
  <c r="U961" i="1"/>
  <c r="U962" i="1"/>
  <c r="U963" i="1"/>
  <c r="U964" i="1"/>
  <c r="U965" i="1"/>
  <c r="U966" i="1"/>
  <c r="U967" i="1"/>
  <c r="U968" i="1"/>
  <c r="U969" i="1"/>
  <c r="U970" i="1"/>
  <c r="U971" i="1"/>
  <c r="U972" i="1"/>
  <c r="U973" i="1"/>
  <c r="U974" i="1"/>
  <c r="U975" i="1"/>
  <c r="U976" i="1"/>
  <c r="U977" i="1"/>
  <c r="U978" i="1"/>
  <c r="U979" i="1"/>
  <c r="U980" i="1"/>
  <c r="U981" i="1"/>
  <c r="U982" i="1"/>
  <c r="U983" i="1"/>
  <c r="U984" i="1"/>
  <c r="U985" i="1"/>
  <c r="U986" i="1"/>
  <c r="U987" i="1"/>
  <c r="U988" i="1"/>
  <c r="U989" i="1"/>
  <c r="U990" i="1"/>
  <c r="U991" i="1"/>
  <c r="U992" i="1"/>
  <c r="U993" i="1"/>
  <c r="U994" i="1"/>
  <c r="U995" i="1"/>
  <c r="U996" i="1"/>
  <c r="U997" i="1"/>
  <c r="U998" i="1"/>
  <c r="U999" i="1"/>
  <c r="U1000" i="1"/>
  <c r="U1001" i="1"/>
  <c r="U1002" i="1"/>
  <c r="U1003" i="1"/>
  <c r="U1004" i="1"/>
  <c r="U1005" i="1"/>
  <c r="U1006" i="1"/>
  <c r="U1007" i="1"/>
  <c r="U1008" i="1"/>
  <c r="U1009" i="1"/>
  <c r="U1010" i="1"/>
  <c r="U1011" i="1"/>
  <c r="U1012" i="1"/>
  <c r="U1013" i="1"/>
  <c r="U1014" i="1"/>
  <c r="U1015" i="1"/>
  <c r="U1016" i="1"/>
  <c r="U1017" i="1"/>
  <c r="U1018" i="1"/>
  <c r="U1019" i="1"/>
  <c r="U1020" i="1"/>
  <c r="U1021" i="1"/>
  <c r="U1022" i="1"/>
  <c r="U1023" i="1"/>
  <c r="U1024" i="1"/>
  <c r="U1025" i="1"/>
  <c r="U1026" i="1"/>
  <c r="U1027" i="1"/>
  <c r="U1028" i="1"/>
  <c r="U1029" i="1"/>
  <c r="U1030" i="1"/>
  <c r="U1031" i="1"/>
  <c r="U1032" i="1"/>
  <c r="U1033" i="1"/>
  <c r="U1034" i="1"/>
  <c r="U1035" i="1"/>
  <c r="U1036" i="1"/>
  <c r="U1037" i="1"/>
  <c r="U1038" i="1"/>
  <c r="U1039" i="1"/>
  <c r="U1040" i="1"/>
  <c r="U1041" i="1"/>
  <c r="U1042" i="1"/>
  <c r="U1043" i="1"/>
  <c r="U1044" i="1"/>
  <c r="U1045" i="1"/>
  <c r="U1046" i="1"/>
  <c r="U1047" i="1"/>
  <c r="U1048" i="1"/>
  <c r="U1049" i="1"/>
  <c r="U1050" i="1"/>
  <c r="U1051" i="1"/>
  <c r="U1052" i="1"/>
  <c r="U1053" i="1"/>
  <c r="U1054" i="1"/>
  <c r="U1055" i="1"/>
  <c r="U1056" i="1"/>
  <c r="U1057" i="1"/>
  <c r="U1058" i="1"/>
  <c r="U1059" i="1"/>
  <c r="U1060" i="1"/>
  <c r="U1061" i="1"/>
  <c r="U1062" i="1"/>
  <c r="U1063" i="1"/>
  <c r="U1064" i="1"/>
  <c r="U1065" i="1"/>
  <c r="U1066" i="1"/>
  <c r="U1067" i="1"/>
  <c r="U1068" i="1"/>
  <c r="U1069" i="1"/>
  <c r="U1070" i="1"/>
  <c r="U1071" i="1"/>
  <c r="U1072" i="1"/>
  <c r="U1073" i="1"/>
  <c r="U1074" i="1"/>
  <c r="U1075" i="1"/>
  <c r="U1076" i="1"/>
  <c r="U1077" i="1"/>
  <c r="U1078" i="1"/>
  <c r="U1079" i="1"/>
  <c r="U1080" i="1"/>
  <c r="U1081" i="1"/>
  <c r="U1082" i="1"/>
  <c r="U1083" i="1"/>
  <c r="U1084" i="1"/>
  <c r="U1085" i="1"/>
  <c r="U1086" i="1"/>
  <c r="U1087" i="1"/>
  <c r="U1088" i="1"/>
  <c r="U1089" i="1"/>
  <c r="U1090" i="1"/>
  <c r="U1091" i="1"/>
  <c r="U1092" i="1"/>
  <c r="U1093" i="1"/>
  <c r="U1094" i="1"/>
  <c r="U1095" i="1"/>
  <c r="U1096" i="1"/>
  <c r="U1097" i="1"/>
  <c r="U1098" i="1"/>
  <c r="U1099" i="1"/>
  <c r="U1100" i="1"/>
  <c r="U1101" i="1"/>
  <c r="U1102" i="1"/>
  <c r="U1103" i="1"/>
  <c r="U1104" i="1"/>
  <c r="U1105" i="1"/>
  <c r="U1106" i="1"/>
  <c r="U1107" i="1"/>
  <c r="U1108" i="1"/>
  <c r="U1109" i="1"/>
  <c r="U1110" i="1"/>
  <c r="U1111" i="1"/>
  <c r="U1112" i="1"/>
  <c r="U1113" i="1"/>
  <c r="U1114" i="1"/>
  <c r="U1115" i="1"/>
  <c r="U1116" i="1"/>
  <c r="U1117" i="1"/>
  <c r="U1118" i="1"/>
  <c r="U1119" i="1"/>
  <c r="U1120" i="1"/>
  <c r="U1121" i="1"/>
  <c r="U1122" i="1"/>
  <c r="U1123" i="1"/>
  <c r="U1124" i="1"/>
  <c r="U1125" i="1"/>
  <c r="U1126" i="1"/>
  <c r="U1127" i="1"/>
  <c r="U1128" i="1"/>
  <c r="U1129" i="1"/>
  <c r="U1130" i="1"/>
  <c r="U1131" i="1"/>
  <c r="U1132" i="1"/>
  <c r="U1133" i="1"/>
  <c r="U1134" i="1"/>
  <c r="U1135" i="1"/>
  <c r="U1136" i="1"/>
  <c r="U1137" i="1"/>
  <c r="U1138" i="1"/>
  <c r="U1139" i="1"/>
  <c r="U1140" i="1"/>
  <c r="U1141" i="1"/>
  <c r="U1142" i="1"/>
  <c r="U1143" i="1"/>
  <c r="U1144" i="1"/>
  <c r="U1145" i="1"/>
  <c r="U1146" i="1"/>
  <c r="U1147" i="1"/>
  <c r="U1148" i="1"/>
  <c r="U1149" i="1"/>
  <c r="U1150" i="1"/>
  <c r="U1151" i="1"/>
  <c r="U1152" i="1"/>
  <c r="U1153" i="1"/>
  <c r="U1154" i="1"/>
  <c r="U1155" i="1"/>
  <c r="U1156" i="1"/>
  <c r="U1157" i="1"/>
  <c r="U1158" i="1"/>
  <c r="U1159" i="1"/>
  <c r="U1160" i="1"/>
  <c r="U1161" i="1"/>
  <c r="U1162" i="1"/>
  <c r="U1163" i="1"/>
  <c r="U1164" i="1"/>
  <c r="U1165" i="1"/>
  <c r="U1166" i="1"/>
  <c r="U1167" i="1"/>
  <c r="U1168" i="1"/>
  <c r="U1169" i="1"/>
  <c r="U1170" i="1"/>
  <c r="U1171" i="1"/>
  <c r="U1172" i="1"/>
  <c r="U1173" i="1"/>
  <c r="U1174" i="1"/>
  <c r="U1175" i="1"/>
  <c r="U1176" i="1"/>
  <c r="U1177" i="1"/>
  <c r="U1178" i="1"/>
  <c r="U1179" i="1"/>
  <c r="U1180" i="1"/>
  <c r="U1181" i="1"/>
  <c r="U1182" i="1"/>
  <c r="U1183" i="1"/>
  <c r="U1184" i="1"/>
  <c r="U1185" i="1"/>
  <c r="U1186" i="1"/>
  <c r="U1187" i="1"/>
  <c r="U1188" i="1"/>
  <c r="U1189" i="1"/>
  <c r="U1190" i="1"/>
  <c r="U1191" i="1"/>
  <c r="U1192" i="1"/>
  <c r="U1193" i="1"/>
  <c r="U1194" i="1"/>
  <c r="U1195" i="1"/>
  <c r="U1196" i="1"/>
  <c r="U1197" i="1"/>
  <c r="U1198" i="1"/>
  <c r="U1199" i="1"/>
  <c r="U1200" i="1"/>
  <c r="U1201" i="1"/>
  <c r="U1202" i="1"/>
  <c r="U1203" i="1"/>
  <c r="U1204" i="1"/>
  <c r="U1205" i="1"/>
  <c r="U1206" i="1"/>
  <c r="U1207" i="1"/>
  <c r="U1208" i="1"/>
  <c r="U1209" i="1"/>
  <c r="U1210" i="1"/>
  <c r="U1211" i="1"/>
  <c r="U1212" i="1"/>
  <c r="U1213" i="1"/>
  <c r="U1214" i="1"/>
  <c r="U1215" i="1"/>
  <c r="U1216" i="1"/>
  <c r="U1217" i="1"/>
  <c r="U1218" i="1"/>
  <c r="U1219" i="1"/>
  <c r="U1220" i="1"/>
  <c r="U1221" i="1"/>
  <c r="U1222" i="1"/>
  <c r="U1223" i="1"/>
  <c r="U1226" i="1"/>
  <c r="U1227" i="1"/>
  <c r="U1228" i="1"/>
  <c r="U1229" i="1"/>
  <c r="U1230" i="1"/>
  <c r="U1231" i="1"/>
  <c r="U1232" i="1"/>
  <c r="U1233" i="1"/>
  <c r="U1234" i="1"/>
  <c r="U1235" i="1"/>
  <c r="U1236" i="1"/>
  <c r="U1237" i="1"/>
  <c r="U1238" i="1"/>
  <c r="U1239" i="1"/>
  <c r="U1240" i="1"/>
  <c r="U1241" i="1"/>
  <c r="U1242" i="1"/>
  <c r="U1243" i="1"/>
  <c r="U1244" i="1"/>
  <c r="U1245" i="1"/>
  <c r="U1246" i="1"/>
  <c r="U1247" i="1"/>
  <c r="U1248" i="1"/>
  <c r="U1249" i="1"/>
  <c r="U1250" i="1"/>
  <c r="U1251" i="1"/>
  <c r="U1252" i="1"/>
  <c r="U1253" i="1"/>
  <c r="U1254" i="1"/>
  <c r="U1255" i="1"/>
  <c r="U1256" i="1"/>
  <c r="U1257" i="1"/>
  <c r="U1258" i="1"/>
  <c r="U1259" i="1"/>
  <c r="U1260" i="1"/>
  <c r="U1261" i="1"/>
  <c r="U1262" i="1"/>
  <c r="U1263" i="1"/>
  <c r="U1264" i="1"/>
  <c r="U1265" i="1"/>
  <c r="U1266" i="1"/>
  <c r="U1267" i="1"/>
  <c r="U1268" i="1"/>
  <c r="U1269" i="1"/>
  <c r="U1270" i="1"/>
  <c r="U1271" i="1"/>
  <c r="U1272" i="1"/>
  <c r="U1273" i="1"/>
  <c r="U1274" i="1"/>
  <c r="U1275" i="1"/>
  <c r="U1276" i="1"/>
  <c r="U1277" i="1"/>
  <c r="U1278" i="1"/>
  <c r="U1279" i="1"/>
  <c r="U1280" i="1"/>
  <c r="U1281" i="1"/>
  <c r="U1282" i="1"/>
  <c r="U1283" i="1"/>
  <c r="U1284" i="1"/>
  <c r="U1285" i="1"/>
  <c r="U1286" i="1"/>
  <c r="U1287" i="1"/>
  <c r="U1288" i="1"/>
  <c r="U1289" i="1"/>
  <c r="U1290" i="1"/>
  <c r="U1291" i="1"/>
  <c r="U1292" i="1"/>
  <c r="U1293" i="1"/>
  <c r="U1294" i="1"/>
  <c r="U1295" i="1"/>
  <c r="U1296" i="1"/>
  <c r="U1297" i="1"/>
  <c r="U1298" i="1"/>
  <c r="U1299" i="1"/>
  <c r="U1300" i="1"/>
  <c r="U1301" i="1"/>
  <c r="U1302" i="1"/>
  <c r="U1303" i="1"/>
  <c r="U1304" i="1"/>
  <c r="U1305" i="1"/>
  <c r="U1306" i="1"/>
  <c r="U1307" i="1"/>
  <c r="U1308" i="1"/>
  <c r="U1309" i="1"/>
  <c r="U1310" i="1"/>
  <c r="U1311" i="1"/>
  <c r="U1312" i="1"/>
  <c r="U1313" i="1"/>
  <c r="U1314" i="1"/>
  <c r="U1315" i="1"/>
  <c r="U1316" i="1"/>
  <c r="U1317" i="1"/>
  <c r="U1318" i="1"/>
  <c r="U1319" i="1"/>
  <c r="U1320" i="1"/>
  <c r="U1321" i="1"/>
  <c r="U1322" i="1"/>
  <c r="U1323" i="1"/>
  <c r="U1324" i="1"/>
  <c r="U1325" i="1"/>
  <c r="U1326" i="1"/>
  <c r="U1327" i="1"/>
  <c r="U1328" i="1"/>
  <c r="U1329" i="1"/>
  <c r="U1330" i="1"/>
  <c r="U1331" i="1"/>
  <c r="U1332" i="1"/>
  <c r="U1333" i="1"/>
  <c r="U1334" i="1"/>
  <c r="U1335" i="1"/>
  <c r="U1336" i="1"/>
  <c r="U1337" i="1"/>
  <c r="U1338" i="1"/>
  <c r="U1339" i="1"/>
  <c r="U1340" i="1"/>
  <c r="U1341" i="1"/>
  <c r="U1342" i="1"/>
  <c r="U1343" i="1"/>
  <c r="U1344" i="1"/>
  <c r="U1345" i="1"/>
  <c r="U1346" i="1"/>
  <c r="U1347" i="1"/>
  <c r="U1348" i="1"/>
  <c r="U1349" i="1"/>
  <c r="U1350" i="1"/>
  <c r="U1351" i="1"/>
  <c r="U1352" i="1"/>
  <c r="U1353" i="1"/>
  <c r="U1354" i="1"/>
  <c r="U1355" i="1"/>
  <c r="U1356" i="1"/>
  <c r="U1357" i="1"/>
  <c r="U1358" i="1"/>
  <c r="U1359" i="1"/>
  <c r="U1360" i="1"/>
  <c r="U1361" i="1"/>
  <c r="U1362" i="1"/>
  <c r="U1363" i="1"/>
  <c r="U1364" i="1"/>
  <c r="U1365" i="1"/>
  <c r="U1366" i="1"/>
  <c r="U1367" i="1"/>
  <c r="U1368" i="1"/>
  <c r="U1369" i="1"/>
  <c r="U1370" i="1"/>
  <c r="U1371" i="1"/>
  <c r="U1372" i="1"/>
  <c r="U1373" i="1"/>
  <c r="U1374" i="1"/>
  <c r="U1375" i="1"/>
  <c r="U1376" i="1"/>
  <c r="U1377" i="1"/>
  <c r="U1378" i="1"/>
  <c r="U1379" i="1"/>
  <c r="U1380" i="1"/>
  <c r="U1381" i="1"/>
  <c r="U1382" i="1"/>
  <c r="U1383" i="1"/>
  <c r="U1384" i="1"/>
  <c r="U1385" i="1"/>
  <c r="U1386" i="1"/>
  <c r="U1387" i="1"/>
  <c r="U1388" i="1"/>
  <c r="U1389" i="1"/>
  <c r="U1390" i="1"/>
  <c r="U1391" i="1"/>
  <c r="U1392" i="1"/>
  <c r="U1393" i="1"/>
  <c r="U1394" i="1"/>
  <c r="U1395" i="1"/>
  <c r="U1396" i="1"/>
  <c r="U1397" i="1"/>
  <c r="U1398" i="1"/>
  <c r="U1399" i="1"/>
  <c r="U1400" i="1"/>
  <c r="U1401" i="1"/>
  <c r="U1402" i="1"/>
  <c r="U1403" i="1"/>
  <c r="U1404" i="1"/>
  <c r="U1405" i="1"/>
  <c r="U1406" i="1"/>
  <c r="U1407" i="1"/>
  <c r="U1408" i="1"/>
  <c r="U1409" i="1"/>
  <c r="U1410" i="1"/>
  <c r="U1411" i="1"/>
  <c r="U1412" i="1"/>
  <c r="U1413" i="1"/>
  <c r="U1414" i="1"/>
  <c r="U1415" i="1"/>
  <c r="U1416" i="1"/>
  <c r="U1417" i="1"/>
  <c r="U1418" i="1"/>
  <c r="U1419" i="1"/>
  <c r="U1420" i="1"/>
  <c r="U1421" i="1"/>
  <c r="U1422" i="1"/>
  <c r="U1423" i="1"/>
  <c r="U1424" i="1"/>
  <c r="U1425" i="1"/>
  <c r="U1426" i="1"/>
  <c r="U1427" i="1"/>
  <c r="U1428" i="1"/>
  <c r="U1429" i="1"/>
  <c r="U1430" i="1"/>
  <c r="U1431" i="1"/>
  <c r="U1432" i="1"/>
  <c r="U1433" i="1"/>
  <c r="U1434" i="1"/>
  <c r="U1435" i="1"/>
  <c r="U1436" i="1"/>
  <c r="U1437" i="1"/>
  <c r="U1438" i="1"/>
  <c r="U1439" i="1"/>
  <c r="U1440" i="1"/>
  <c r="U1441" i="1"/>
  <c r="U1442" i="1"/>
  <c r="U1443" i="1"/>
  <c r="U1444" i="1"/>
  <c r="U1445" i="1"/>
  <c r="U1446" i="1"/>
  <c r="U1447" i="1"/>
  <c r="U1448" i="1"/>
  <c r="U1449" i="1"/>
  <c r="U1450" i="1"/>
  <c r="U1451" i="1"/>
  <c r="U1452" i="1"/>
  <c r="U1453" i="1"/>
  <c r="U1454" i="1"/>
  <c r="U1455" i="1"/>
  <c r="U1456" i="1"/>
  <c r="U1457" i="1"/>
  <c r="U1458" i="1"/>
  <c r="U1459" i="1"/>
  <c r="U1460" i="1"/>
  <c r="U1461" i="1"/>
  <c r="U1462" i="1"/>
  <c r="U1463" i="1"/>
  <c r="U1464" i="1"/>
  <c r="U1465" i="1"/>
  <c r="U1466" i="1"/>
  <c r="U1467" i="1"/>
  <c r="U1468" i="1"/>
  <c r="U1469" i="1"/>
  <c r="U1470" i="1"/>
  <c r="U1471" i="1"/>
  <c r="U1472" i="1"/>
  <c r="U1473" i="1"/>
  <c r="U1474" i="1"/>
  <c r="U1475" i="1"/>
  <c r="U1476" i="1"/>
  <c r="U1477" i="1"/>
  <c r="U1478" i="1"/>
  <c r="U1479" i="1"/>
  <c r="U1480" i="1"/>
  <c r="U1481" i="1"/>
  <c r="U1482" i="1"/>
  <c r="U1483" i="1"/>
  <c r="U1484" i="1"/>
  <c r="U1485" i="1"/>
  <c r="U1486" i="1"/>
  <c r="U1487" i="1"/>
  <c r="U1488" i="1"/>
  <c r="U1489" i="1"/>
  <c r="U1490" i="1"/>
  <c r="U1491" i="1"/>
  <c r="U1492" i="1"/>
  <c r="U1493" i="1"/>
  <c r="U1494" i="1"/>
  <c r="U1495" i="1"/>
  <c r="U1496" i="1"/>
  <c r="U1497" i="1"/>
  <c r="U1498" i="1"/>
  <c r="U1499" i="1"/>
  <c r="U1500" i="1"/>
  <c r="U1501" i="1"/>
  <c r="U1502" i="1"/>
  <c r="U1503" i="1"/>
  <c r="U1504" i="1"/>
  <c r="U1505" i="1"/>
  <c r="U1506" i="1"/>
  <c r="U1507" i="1"/>
  <c r="U1508" i="1"/>
  <c r="U1509" i="1"/>
  <c r="U1510" i="1"/>
  <c r="U1511" i="1"/>
  <c r="U1512" i="1"/>
  <c r="U1513" i="1"/>
  <c r="U1514" i="1"/>
  <c r="U1515" i="1"/>
  <c r="U1516" i="1"/>
  <c r="U1517" i="1"/>
  <c r="U1518" i="1"/>
  <c r="U1519" i="1"/>
  <c r="U1520" i="1"/>
  <c r="U1521" i="1"/>
  <c r="U1522" i="1"/>
  <c r="U1523" i="1"/>
  <c r="U1524" i="1"/>
  <c r="U1525" i="1"/>
  <c r="U1526" i="1"/>
  <c r="U1527" i="1"/>
  <c r="U1528" i="1"/>
  <c r="U1529" i="1"/>
  <c r="U1530" i="1"/>
  <c r="U1531" i="1"/>
  <c r="U1532" i="1"/>
  <c r="U1533" i="1"/>
  <c r="U1534" i="1"/>
  <c r="U1535" i="1"/>
  <c r="U1536" i="1"/>
  <c r="U1537" i="1"/>
  <c r="U1538" i="1"/>
  <c r="U1539" i="1"/>
  <c r="U1540" i="1"/>
  <c r="U1541" i="1"/>
  <c r="U1542" i="1"/>
  <c r="U1543" i="1"/>
  <c r="U1544" i="1"/>
  <c r="U1545" i="1"/>
  <c r="U1546" i="1"/>
  <c r="U1547" i="1"/>
  <c r="U1548" i="1"/>
  <c r="U1549" i="1"/>
  <c r="U1550" i="1"/>
  <c r="U1551" i="1"/>
  <c r="U1552" i="1"/>
  <c r="U1553" i="1"/>
  <c r="U1554" i="1"/>
  <c r="U1555" i="1"/>
  <c r="U1556" i="1"/>
  <c r="U1557" i="1"/>
  <c r="U1558" i="1"/>
  <c r="U1559" i="1"/>
  <c r="U1560" i="1"/>
  <c r="U1561" i="1"/>
  <c r="U1562" i="1"/>
  <c r="U1563" i="1"/>
  <c r="U1564" i="1"/>
  <c r="U1565" i="1"/>
  <c r="U1566" i="1"/>
  <c r="U1567" i="1"/>
  <c r="U1568" i="1"/>
  <c r="U1569" i="1"/>
  <c r="U1570" i="1"/>
  <c r="U1571" i="1"/>
  <c r="U1572" i="1"/>
  <c r="U1573" i="1"/>
  <c r="U1574" i="1"/>
  <c r="U1575" i="1"/>
  <c r="U1576" i="1"/>
  <c r="U1577" i="1"/>
  <c r="U1578" i="1"/>
  <c r="U1579" i="1"/>
  <c r="U1580" i="1"/>
  <c r="U1581" i="1"/>
  <c r="U1582" i="1"/>
  <c r="U1583" i="1"/>
  <c r="U1584" i="1"/>
  <c r="U1585" i="1"/>
  <c r="U1586" i="1"/>
  <c r="U1587" i="1"/>
  <c r="U1588" i="1"/>
  <c r="U1589" i="1"/>
  <c r="U1590" i="1"/>
  <c r="U1591" i="1"/>
  <c r="U1592" i="1"/>
  <c r="U1593" i="1"/>
  <c r="U1594" i="1"/>
  <c r="U1595" i="1"/>
  <c r="U1596" i="1"/>
  <c r="U1597" i="1"/>
  <c r="U1598" i="1"/>
  <c r="U1599" i="1"/>
  <c r="U1600" i="1"/>
  <c r="U1601" i="1"/>
  <c r="U1602" i="1"/>
  <c r="U1603" i="1"/>
  <c r="U1604" i="1"/>
  <c r="U1605" i="1"/>
  <c r="U1606" i="1"/>
  <c r="U1607" i="1"/>
  <c r="U1608" i="1"/>
  <c r="U1609" i="1"/>
  <c r="U1610" i="1"/>
  <c r="U1611" i="1"/>
  <c r="U1612" i="1"/>
  <c r="U1613" i="1"/>
  <c r="U1614" i="1"/>
  <c r="U1615" i="1"/>
  <c r="U1616" i="1"/>
  <c r="U1617" i="1"/>
  <c r="U1618" i="1"/>
  <c r="U1619" i="1"/>
  <c r="U1620" i="1"/>
  <c r="U1621" i="1"/>
  <c r="U1622" i="1"/>
  <c r="U1623" i="1"/>
  <c r="U1624" i="1"/>
  <c r="U1625" i="1"/>
  <c r="U1626" i="1"/>
  <c r="U1627" i="1"/>
  <c r="U1628" i="1"/>
  <c r="U1629" i="1"/>
  <c r="U1630" i="1"/>
  <c r="U1631" i="1"/>
  <c r="U1632" i="1"/>
  <c r="U1633" i="1"/>
  <c r="U1634" i="1"/>
  <c r="U1635" i="1"/>
  <c r="U1636" i="1"/>
  <c r="U1637" i="1"/>
  <c r="U1638" i="1"/>
  <c r="U1639" i="1"/>
  <c r="U1640" i="1"/>
  <c r="U1641" i="1"/>
  <c r="U1642" i="1"/>
  <c r="U1643" i="1"/>
  <c r="U1644" i="1"/>
  <c r="U1645" i="1"/>
  <c r="U1646" i="1"/>
  <c r="U1647" i="1"/>
  <c r="U1648" i="1"/>
  <c r="U1649" i="1"/>
  <c r="U1650" i="1"/>
  <c r="U1651" i="1"/>
  <c r="U1652" i="1"/>
  <c r="U1653" i="1"/>
  <c r="U1654" i="1"/>
  <c r="U1655" i="1"/>
  <c r="U1656" i="1"/>
  <c r="U1657" i="1"/>
  <c r="U1658" i="1"/>
  <c r="U1659" i="1"/>
  <c r="U1660" i="1"/>
  <c r="U1661" i="1"/>
  <c r="U1662" i="1"/>
  <c r="U1663" i="1"/>
  <c r="U1664" i="1"/>
  <c r="U1665" i="1"/>
  <c r="U1666" i="1"/>
  <c r="U1667" i="1"/>
  <c r="U1668" i="1"/>
  <c r="U1669" i="1"/>
  <c r="U1670" i="1"/>
  <c r="U1671" i="1"/>
  <c r="U1672" i="1"/>
  <c r="U1673" i="1"/>
  <c r="U1674" i="1"/>
  <c r="U1675" i="1"/>
  <c r="U1676" i="1"/>
  <c r="U1677" i="1"/>
  <c r="U1678" i="1"/>
  <c r="U1679" i="1"/>
  <c r="U1680" i="1"/>
  <c r="U1681" i="1"/>
  <c r="U1682" i="1"/>
  <c r="U1683" i="1"/>
  <c r="U1684" i="1"/>
  <c r="U1685" i="1"/>
  <c r="U1686" i="1"/>
  <c r="U1687" i="1"/>
  <c r="U1688" i="1"/>
  <c r="U1689" i="1"/>
  <c r="U1690" i="1"/>
  <c r="U1691" i="1"/>
  <c r="U1692" i="1"/>
  <c r="U1693" i="1"/>
  <c r="U1694" i="1"/>
  <c r="U1695" i="1"/>
  <c r="U1696" i="1"/>
  <c r="U1697" i="1"/>
  <c r="U1698" i="1"/>
  <c r="U1699" i="1"/>
  <c r="U1700" i="1"/>
  <c r="U1701" i="1"/>
  <c r="U1702" i="1"/>
  <c r="U1703" i="1"/>
  <c r="U1704" i="1"/>
  <c r="U1705" i="1"/>
  <c r="U1706" i="1"/>
  <c r="U1707" i="1"/>
  <c r="U1708" i="1"/>
  <c r="U1709" i="1"/>
  <c r="U1710" i="1"/>
  <c r="U1711" i="1"/>
  <c r="U1712" i="1"/>
  <c r="U1713" i="1"/>
  <c r="U1714" i="1"/>
  <c r="U1715" i="1"/>
  <c r="U1716" i="1"/>
  <c r="U1717" i="1"/>
  <c r="U1718" i="1"/>
  <c r="U1719" i="1"/>
  <c r="U1720" i="1"/>
  <c r="U1721" i="1"/>
  <c r="U1722" i="1"/>
  <c r="U1723" i="1"/>
  <c r="U1724" i="1"/>
  <c r="U1725" i="1"/>
  <c r="U1726" i="1"/>
  <c r="U1727" i="1"/>
  <c r="U1728" i="1"/>
  <c r="U1729" i="1"/>
  <c r="U1730" i="1"/>
  <c r="U1731" i="1"/>
  <c r="U1732" i="1"/>
  <c r="U1733" i="1"/>
  <c r="U1734" i="1"/>
  <c r="U1735" i="1"/>
  <c r="U1736" i="1"/>
  <c r="U1737" i="1"/>
  <c r="U1738" i="1"/>
  <c r="U1739" i="1"/>
  <c r="U1740" i="1"/>
  <c r="U1741" i="1"/>
  <c r="U1742" i="1"/>
  <c r="U1743" i="1"/>
  <c r="U1744" i="1"/>
  <c r="U1745" i="1"/>
  <c r="U1746" i="1"/>
  <c r="U1747" i="1"/>
  <c r="U1748" i="1"/>
  <c r="U1749" i="1"/>
  <c r="U1750" i="1"/>
  <c r="U1751" i="1"/>
  <c r="U1752" i="1"/>
  <c r="U1753" i="1"/>
  <c r="U1754" i="1"/>
  <c r="U1755" i="1"/>
  <c r="U1756" i="1"/>
  <c r="U1757" i="1"/>
  <c r="U1758" i="1"/>
  <c r="U1759" i="1"/>
  <c r="U1760" i="1"/>
  <c r="U1761" i="1"/>
  <c r="U1762" i="1"/>
  <c r="U1763" i="1"/>
  <c r="U1764" i="1"/>
  <c r="U1765" i="1"/>
  <c r="U1766" i="1"/>
  <c r="U1767" i="1"/>
  <c r="U1768" i="1"/>
  <c r="U1769" i="1"/>
  <c r="U1770" i="1"/>
  <c r="U1771" i="1"/>
  <c r="U1772" i="1"/>
  <c r="U1773" i="1"/>
  <c r="U1774" i="1"/>
  <c r="U1775" i="1"/>
  <c r="U1776" i="1"/>
  <c r="U1777" i="1"/>
  <c r="U1778" i="1"/>
  <c r="U1779" i="1"/>
  <c r="U1780" i="1"/>
  <c r="U1781" i="1"/>
  <c r="U1782" i="1"/>
  <c r="U1783" i="1"/>
  <c r="U1784" i="1"/>
  <c r="U1785" i="1"/>
  <c r="U1786" i="1"/>
  <c r="U1787" i="1"/>
  <c r="U1788" i="1"/>
  <c r="U1789" i="1"/>
  <c r="U1790" i="1"/>
  <c r="U1791" i="1"/>
  <c r="U1792" i="1"/>
  <c r="U1793" i="1"/>
  <c r="U1794" i="1"/>
  <c r="U1795" i="1"/>
  <c r="U1796" i="1"/>
  <c r="U1797" i="1"/>
  <c r="U1798" i="1"/>
  <c r="U1799" i="1"/>
  <c r="U1800" i="1"/>
  <c r="U1801" i="1"/>
  <c r="U1802" i="1"/>
  <c r="U1803" i="1"/>
  <c r="U1804" i="1"/>
  <c r="U1805" i="1"/>
  <c r="U1806" i="1"/>
  <c r="U1807" i="1"/>
  <c r="U1808" i="1"/>
  <c r="U1809" i="1"/>
  <c r="U1810" i="1"/>
  <c r="U1811" i="1"/>
  <c r="U1812" i="1"/>
  <c r="U1813" i="1"/>
  <c r="U1814" i="1"/>
  <c r="U1815" i="1"/>
  <c r="U1816" i="1"/>
  <c r="U1817" i="1"/>
  <c r="U1818" i="1"/>
  <c r="U1819" i="1"/>
  <c r="U1820" i="1"/>
  <c r="U1821" i="1"/>
  <c r="U1822" i="1"/>
  <c r="U1823" i="1"/>
  <c r="U1824" i="1"/>
  <c r="U1825" i="1"/>
  <c r="U1826" i="1"/>
  <c r="U1827" i="1"/>
  <c r="U1828" i="1"/>
  <c r="U1829" i="1"/>
  <c r="U1830" i="1"/>
  <c r="U1831" i="1"/>
  <c r="U1832" i="1"/>
  <c r="U1833" i="1"/>
  <c r="U1834" i="1"/>
  <c r="U1835" i="1"/>
  <c r="U1836" i="1"/>
  <c r="U1837" i="1"/>
  <c r="U1838" i="1"/>
  <c r="U1839" i="1"/>
  <c r="U1840" i="1"/>
  <c r="U1841" i="1"/>
  <c r="U1842" i="1"/>
  <c r="U1843" i="1"/>
  <c r="U1844" i="1"/>
  <c r="U1845" i="1"/>
  <c r="U1846" i="1"/>
  <c r="U1847" i="1"/>
  <c r="U1848" i="1"/>
  <c r="U1849" i="1"/>
  <c r="U1850" i="1"/>
  <c r="U1851" i="1"/>
  <c r="U1852" i="1"/>
  <c r="U1853" i="1"/>
  <c r="U1854" i="1"/>
  <c r="U1855" i="1"/>
  <c r="U1856" i="1"/>
  <c r="U1857" i="1"/>
  <c r="U1858" i="1"/>
  <c r="U1859" i="1"/>
  <c r="U1860" i="1"/>
  <c r="U1861" i="1"/>
  <c r="U1862" i="1"/>
  <c r="U1863" i="1"/>
  <c r="U1864" i="1"/>
  <c r="U1865" i="1"/>
  <c r="U1866" i="1"/>
  <c r="U1867" i="1"/>
  <c r="U1868" i="1"/>
  <c r="U1869" i="1"/>
  <c r="U1870" i="1"/>
  <c r="U1871" i="1"/>
  <c r="U1872" i="1"/>
  <c r="U1873" i="1"/>
  <c r="U1874" i="1"/>
  <c r="U1875" i="1"/>
  <c r="U1876" i="1"/>
  <c r="U1877" i="1"/>
  <c r="U1878" i="1"/>
  <c r="U1879" i="1"/>
  <c r="U1880" i="1"/>
  <c r="U1881" i="1"/>
  <c r="U1882" i="1"/>
  <c r="U1883" i="1"/>
  <c r="U1884" i="1"/>
  <c r="U1885" i="1"/>
  <c r="U1886" i="1"/>
  <c r="U1887" i="1"/>
  <c r="U1888" i="1"/>
  <c r="U1889" i="1"/>
  <c r="U1890" i="1"/>
  <c r="U1891" i="1"/>
  <c r="U1892" i="1"/>
  <c r="U1893" i="1"/>
  <c r="U1894" i="1"/>
  <c r="U1895" i="1"/>
  <c r="U1896" i="1"/>
  <c r="U1897" i="1"/>
  <c r="U1898" i="1"/>
  <c r="U1899" i="1"/>
  <c r="U1900" i="1"/>
  <c r="U1901" i="1"/>
  <c r="U1902" i="1"/>
  <c r="U1903" i="1"/>
  <c r="U1904" i="1"/>
  <c r="U1905" i="1"/>
  <c r="U1906" i="1"/>
  <c r="U1907" i="1"/>
  <c r="U1908" i="1"/>
  <c r="U1909" i="1"/>
  <c r="U1910" i="1"/>
  <c r="U1911" i="1"/>
  <c r="U1912" i="1"/>
  <c r="U1913" i="1"/>
  <c r="U1914" i="1"/>
  <c r="U1915" i="1"/>
  <c r="U1916" i="1"/>
  <c r="U1917" i="1"/>
  <c r="U1918" i="1"/>
  <c r="U1919" i="1"/>
  <c r="U1920" i="1"/>
  <c r="U1921" i="1"/>
  <c r="U1922" i="1"/>
  <c r="U1923" i="1"/>
  <c r="U1924" i="1"/>
  <c r="U1925" i="1"/>
  <c r="U1926" i="1"/>
  <c r="U1927" i="1"/>
  <c r="U1928" i="1"/>
  <c r="U1929" i="1"/>
  <c r="U1930" i="1"/>
  <c r="U1931" i="1"/>
  <c r="U1932" i="1"/>
  <c r="U1933" i="1"/>
  <c r="U1934" i="1"/>
  <c r="U1935" i="1"/>
  <c r="U1936" i="1"/>
  <c r="U1937" i="1"/>
  <c r="U1938" i="1"/>
  <c r="U1939" i="1"/>
  <c r="U1940" i="1"/>
  <c r="U1941" i="1"/>
  <c r="U1942" i="1"/>
  <c r="U1943" i="1"/>
  <c r="U1944" i="1"/>
  <c r="U1945" i="1"/>
  <c r="U1946" i="1"/>
  <c r="U1947" i="1"/>
  <c r="U1948" i="1"/>
  <c r="U1949" i="1"/>
  <c r="U1950" i="1"/>
  <c r="U1951" i="1"/>
  <c r="U1952" i="1"/>
  <c r="U1953" i="1"/>
  <c r="U1954" i="1"/>
  <c r="U1955" i="1"/>
  <c r="U1956" i="1"/>
  <c r="U1957" i="1"/>
  <c r="U1958" i="1"/>
  <c r="U1959" i="1"/>
  <c r="U1960" i="1"/>
  <c r="U1961" i="1"/>
  <c r="U1962" i="1"/>
  <c r="U1963" i="1"/>
  <c r="U1964" i="1"/>
  <c r="U1965" i="1"/>
  <c r="U1966" i="1"/>
  <c r="U1967" i="1"/>
  <c r="U1968" i="1"/>
  <c r="U1969" i="1"/>
  <c r="U1970" i="1"/>
  <c r="U1971" i="1"/>
  <c r="U1972" i="1"/>
  <c r="U1973" i="1"/>
  <c r="U1974" i="1"/>
  <c r="U1975" i="1"/>
  <c r="U1976" i="1"/>
  <c r="U1977" i="1"/>
  <c r="U1978" i="1"/>
  <c r="U1979" i="1"/>
  <c r="U1980" i="1"/>
  <c r="U1981" i="1"/>
  <c r="U1982" i="1"/>
  <c r="U1983" i="1"/>
  <c r="U1984" i="1"/>
  <c r="U1985" i="1"/>
  <c r="U1986" i="1"/>
  <c r="U1987" i="1"/>
  <c r="U1988" i="1"/>
  <c r="U1989" i="1"/>
  <c r="U1990" i="1"/>
  <c r="U1991" i="1"/>
  <c r="U1992" i="1"/>
  <c r="U1993" i="1"/>
  <c r="U1994" i="1"/>
  <c r="U1995" i="1"/>
  <c r="U1996" i="1"/>
  <c r="U1997" i="1"/>
  <c r="U1998" i="1"/>
  <c r="U1999" i="1"/>
  <c r="U2000" i="1"/>
  <c r="U2001" i="1"/>
  <c r="U2002" i="1"/>
  <c r="U2003" i="1"/>
  <c r="U2004" i="1"/>
  <c r="U2005" i="1"/>
  <c r="U2006" i="1"/>
  <c r="U2007" i="1"/>
  <c r="U2008" i="1"/>
  <c r="U2009" i="1"/>
  <c r="U2010" i="1"/>
  <c r="U2011" i="1"/>
  <c r="U2012" i="1"/>
  <c r="U2013" i="1"/>
  <c r="U2014" i="1"/>
  <c r="U2015" i="1"/>
  <c r="U2016" i="1"/>
  <c r="U2017" i="1"/>
  <c r="U2018" i="1"/>
  <c r="U2019" i="1"/>
  <c r="U2020" i="1"/>
  <c r="U2021" i="1"/>
  <c r="U2022" i="1"/>
  <c r="U2023" i="1"/>
  <c r="U2024" i="1"/>
  <c r="U2025" i="1"/>
  <c r="U2026" i="1"/>
  <c r="U2027" i="1"/>
  <c r="U2028" i="1"/>
  <c r="U2029" i="1"/>
  <c r="U2030" i="1"/>
  <c r="U2031" i="1"/>
  <c r="U2032" i="1"/>
  <c r="U2033" i="1"/>
  <c r="U2034" i="1"/>
  <c r="U2035" i="1"/>
  <c r="U2036" i="1"/>
  <c r="U2037" i="1"/>
  <c r="U2038" i="1"/>
  <c r="U2039" i="1"/>
  <c r="U2040" i="1"/>
  <c r="U2041" i="1"/>
  <c r="U2042" i="1"/>
  <c r="U2043" i="1"/>
  <c r="U2044" i="1"/>
  <c r="U2045" i="1"/>
  <c r="U2046" i="1"/>
  <c r="U2047" i="1"/>
  <c r="U2048" i="1"/>
  <c r="U2049" i="1"/>
  <c r="U2050" i="1"/>
  <c r="U2051" i="1"/>
  <c r="U2052" i="1"/>
  <c r="U2053" i="1"/>
  <c r="U2054" i="1"/>
  <c r="U2055" i="1"/>
  <c r="U2056" i="1"/>
  <c r="U2057" i="1"/>
  <c r="U2058" i="1"/>
  <c r="U2059" i="1"/>
  <c r="U2060" i="1"/>
  <c r="U2061" i="1"/>
  <c r="U2062" i="1"/>
  <c r="U2063" i="1"/>
  <c r="U2064" i="1"/>
  <c r="U2065" i="1"/>
  <c r="U2066" i="1"/>
  <c r="U2067" i="1"/>
  <c r="U2068" i="1"/>
  <c r="U2069" i="1"/>
  <c r="U2070" i="1"/>
  <c r="U2071" i="1"/>
  <c r="U2072" i="1"/>
  <c r="U2073" i="1"/>
  <c r="U2074" i="1"/>
  <c r="U2075" i="1"/>
  <c r="U2076" i="1"/>
  <c r="U2077" i="1"/>
  <c r="U2078" i="1"/>
  <c r="U2079" i="1"/>
  <c r="U2080" i="1"/>
  <c r="U2081" i="1"/>
  <c r="U2082" i="1"/>
  <c r="U2083" i="1"/>
  <c r="U2084" i="1"/>
  <c r="U2085" i="1"/>
  <c r="U2086" i="1"/>
  <c r="U2087" i="1"/>
  <c r="U2088" i="1"/>
  <c r="U2089" i="1"/>
  <c r="U2090" i="1"/>
  <c r="U2091" i="1"/>
  <c r="U2092" i="1"/>
  <c r="U2093" i="1"/>
  <c r="U2094" i="1"/>
  <c r="U2095" i="1"/>
  <c r="U2096" i="1"/>
  <c r="U2097" i="1"/>
  <c r="U2098" i="1"/>
  <c r="U2099" i="1"/>
  <c r="U2100" i="1"/>
  <c r="U2101" i="1"/>
  <c r="U2102" i="1"/>
  <c r="U2103" i="1"/>
  <c r="U2104" i="1"/>
  <c r="U2105" i="1"/>
  <c r="U2106" i="1"/>
  <c r="U2107" i="1"/>
  <c r="U2108" i="1"/>
  <c r="U2109" i="1"/>
  <c r="U2110" i="1"/>
  <c r="U2111" i="1"/>
  <c r="U2112" i="1"/>
  <c r="U2113" i="1"/>
  <c r="U2114" i="1"/>
  <c r="U2115" i="1"/>
  <c r="U2116" i="1"/>
  <c r="U2117" i="1"/>
  <c r="U2118" i="1"/>
  <c r="U2119" i="1"/>
  <c r="U2120" i="1"/>
  <c r="U2121" i="1"/>
  <c r="U2122" i="1"/>
  <c r="U2123" i="1"/>
  <c r="U2124" i="1"/>
  <c r="U2125" i="1"/>
  <c r="U2126" i="1"/>
  <c r="U2127" i="1"/>
  <c r="U2128" i="1"/>
  <c r="U2129" i="1"/>
  <c r="U2130" i="1"/>
  <c r="U2131" i="1"/>
  <c r="U2132" i="1"/>
  <c r="U2133" i="1"/>
  <c r="U2134" i="1"/>
  <c r="U2135" i="1"/>
  <c r="U2136" i="1"/>
  <c r="U2137" i="1"/>
  <c r="U2138" i="1"/>
  <c r="U2139" i="1"/>
  <c r="U2140" i="1"/>
  <c r="U2141" i="1"/>
  <c r="U2142" i="1"/>
  <c r="U2143" i="1"/>
  <c r="U2144" i="1"/>
  <c r="U2145" i="1"/>
  <c r="U2146" i="1"/>
  <c r="U2147" i="1"/>
  <c r="U2148" i="1"/>
  <c r="U2149" i="1"/>
  <c r="U2150" i="1"/>
  <c r="U2151" i="1"/>
  <c r="U2152" i="1"/>
  <c r="U2153" i="1"/>
  <c r="U2154" i="1"/>
  <c r="U2155" i="1"/>
  <c r="U2156" i="1"/>
  <c r="U2157" i="1"/>
  <c r="U2158" i="1"/>
  <c r="U2159" i="1"/>
  <c r="U2160" i="1"/>
  <c r="U2161" i="1"/>
  <c r="U2162" i="1"/>
  <c r="U2163" i="1"/>
  <c r="U2164" i="1"/>
  <c r="U2165" i="1"/>
  <c r="U2166" i="1"/>
  <c r="U2167" i="1"/>
  <c r="U2168" i="1"/>
  <c r="U2169" i="1"/>
  <c r="U2170" i="1"/>
  <c r="U2171" i="1"/>
  <c r="U2172" i="1"/>
  <c r="U2173" i="1"/>
  <c r="U2174" i="1"/>
  <c r="U2175" i="1"/>
  <c r="U2176" i="1"/>
  <c r="U2177" i="1"/>
  <c r="U2178" i="1"/>
  <c r="U2179" i="1"/>
  <c r="U2180" i="1"/>
  <c r="U2181" i="1"/>
  <c r="U2182" i="1"/>
  <c r="U2183" i="1"/>
  <c r="U2184" i="1"/>
  <c r="U2185" i="1"/>
  <c r="U2186" i="1"/>
  <c r="U2187" i="1"/>
  <c r="U2188" i="1"/>
  <c r="U2189" i="1"/>
  <c r="U2190" i="1"/>
  <c r="U2191" i="1"/>
  <c r="U2192" i="1"/>
  <c r="U2193" i="1"/>
  <c r="U2194" i="1"/>
  <c r="U2195" i="1"/>
  <c r="U2196" i="1"/>
  <c r="U2197" i="1"/>
  <c r="U2198" i="1"/>
  <c r="U2199" i="1"/>
  <c r="U2200" i="1"/>
  <c r="U2201" i="1"/>
  <c r="U2202" i="1"/>
  <c r="U2203" i="1"/>
  <c r="U2204" i="1"/>
  <c r="U2205" i="1"/>
  <c r="U2206" i="1"/>
  <c r="U2207" i="1"/>
  <c r="U2208" i="1"/>
  <c r="U2209" i="1"/>
  <c r="U2210" i="1"/>
  <c r="U2211" i="1"/>
  <c r="U2212" i="1"/>
  <c r="U2213" i="1"/>
  <c r="U2214" i="1"/>
  <c r="U2215" i="1"/>
  <c r="U2216" i="1"/>
  <c r="U2217" i="1"/>
  <c r="U2218" i="1"/>
  <c r="U2219" i="1"/>
  <c r="U2220" i="1"/>
  <c r="U2221" i="1"/>
  <c r="U2222" i="1"/>
  <c r="U2223" i="1"/>
  <c r="U2224" i="1"/>
  <c r="U2225" i="1"/>
  <c r="U2226" i="1"/>
  <c r="U2227" i="1"/>
  <c r="U2228" i="1"/>
  <c r="U2229" i="1"/>
  <c r="U2230" i="1"/>
  <c r="U2231" i="1"/>
  <c r="U2232" i="1"/>
  <c r="U2233" i="1"/>
  <c r="U2234" i="1"/>
  <c r="U2235" i="1"/>
  <c r="U2236" i="1"/>
  <c r="U2237" i="1"/>
  <c r="U2238" i="1"/>
  <c r="U2239" i="1"/>
  <c r="U2240" i="1"/>
  <c r="U2241" i="1"/>
  <c r="U2242" i="1"/>
  <c r="U2243" i="1"/>
  <c r="U2244" i="1"/>
  <c r="U2245" i="1"/>
  <c r="U2246" i="1"/>
  <c r="U2247" i="1"/>
  <c r="U2248" i="1"/>
  <c r="U2249" i="1"/>
  <c r="U2250" i="1"/>
  <c r="U2251" i="1"/>
  <c r="U2252" i="1"/>
  <c r="U2253" i="1"/>
  <c r="U2254" i="1"/>
  <c r="U2255" i="1"/>
  <c r="U2256" i="1"/>
  <c r="U2257" i="1"/>
  <c r="U2258" i="1"/>
  <c r="U2259" i="1"/>
  <c r="U2260" i="1"/>
  <c r="U2261" i="1"/>
  <c r="U2262" i="1"/>
  <c r="U2263" i="1"/>
  <c r="U2264" i="1"/>
  <c r="U2265" i="1"/>
  <c r="U2266" i="1"/>
  <c r="U2267" i="1"/>
  <c r="U2268" i="1"/>
  <c r="U2269" i="1"/>
  <c r="U2270" i="1"/>
  <c r="U2271" i="1"/>
  <c r="U2272" i="1"/>
  <c r="U2273" i="1"/>
  <c r="U2274" i="1"/>
  <c r="U2275" i="1"/>
  <c r="U2276" i="1"/>
  <c r="U2277" i="1"/>
  <c r="U2278" i="1"/>
  <c r="U2279" i="1"/>
  <c r="U2280" i="1"/>
  <c r="U2281" i="1"/>
  <c r="U2282" i="1"/>
  <c r="U2283" i="1"/>
  <c r="U2284" i="1"/>
  <c r="U2285" i="1"/>
  <c r="U2286" i="1"/>
  <c r="U2287" i="1"/>
  <c r="U2288" i="1"/>
  <c r="U2289" i="1"/>
  <c r="U2290" i="1"/>
  <c r="U2291" i="1"/>
  <c r="U2292" i="1"/>
  <c r="U2293" i="1"/>
  <c r="U2294" i="1"/>
  <c r="U2295" i="1"/>
  <c r="U2296" i="1"/>
  <c r="U2297" i="1"/>
  <c r="U2298" i="1"/>
  <c r="U2299" i="1"/>
  <c r="U2300" i="1"/>
  <c r="U2301" i="1"/>
  <c r="U2302" i="1"/>
  <c r="U2303" i="1"/>
  <c r="U2304" i="1"/>
  <c r="U2305" i="1"/>
  <c r="U2306" i="1"/>
  <c r="U2307" i="1"/>
  <c r="U2308" i="1"/>
  <c r="U2309" i="1"/>
  <c r="U2310" i="1"/>
  <c r="U2311" i="1"/>
  <c r="U2312" i="1"/>
  <c r="U2313" i="1"/>
  <c r="U2314" i="1"/>
  <c r="U2315" i="1"/>
  <c r="U2316" i="1"/>
  <c r="U2317" i="1"/>
  <c r="U2318" i="1"/>
  <c r="U2319" i="1"/>
  <c r="U2320" i="1"/>
  <c r="U2321" i="1"/>
  <c r="U2322" i="1"/>
  <c r="U2323" i="1"/>
  <c r="U2324" i="1"/>
  <c r="U2325" i="1"/>
  <c r="U2326" i="1"/>
  <c r="U2327" i="1"/>
  <c r="U2328" i="1"/>
  <c r="U2329" i="1"/>
  <c r="U2330" i="1"/>
  <c r="U2331" i="1"/>
  <c r="U2332" i="1"/>
  <c r="U2333" i="1"/>
  <c r="U2334" i="1"/>
  <c r="U2335" i="1"/>
  <c r="U2336" i="1"/>
  <c r="U2337" i="1"/>
  <c r="U2338" i="1"/>
  <c r="U2339" i="1"/>
  <c r="U2340" i="1"/>
  <c r="U2341" i="1"/>
  <c r="U2342" i="1"/>
  <c r="U2343" i="1"/>
  <c r="U2344" i="1"/>
  <c r="U2345" i="1"/>
  <c r="U2346" i="1"/>
  <c r="U2347" i="1"/>
  <c r="U2348" i="1"/>
  <c r="U2349" i="1"/>
  <c r="U2350" i="1"/>
  <c r="U2351" i="1"/>
  <c r="U2352" i="1"/>
  <c r="U2353" i="1"/>
  <c r="U2354" i="1"/>
  <c r="U2355" i="1"/>
  <c r="U2356" i="1"/>
  <c r="U2357" i="1"/>
  <c r="U2358" i="1"/>
  <c r="U2359" i="1"/>
  <c r="U2360" i="1"/>
  <c r="U2361" i="1"/>
  <c r="U2362" i="1"/>
  <c r="U2363" i="1"/>
  <c r="U2364" i="1"/>
  <c r="U2365" i="1"/>
  <c r="U2366" i="1"/>
  <c r="U2367" i="1"/>
  <c r="U2368" i="1"/>
  <c r="U2369" i="1"/>
  <c r="U2370" i="1"/>
  <c r="U2371" i="1"/>
  <c r="U2372" i="1"/>
  <c r="U2373" i="1"/>
  <c r="U2374" i="1"/>
  <c r="U2375" i="1"/>
  <c r="U2376" i="1"/>
  <c r="U2377" i="1"/>
  <c r="U2378" i="1"/>
  <c r="U2379" i="1"/>
  <c r="U2380" i="1"/>
  <c r="U2381" i="1"/>
  <c r="U2382" i="1"/>
  <c r="U2383" i="1"/>
  <c r="U2384" i="1"/>
  <c r="U2385" i="1"/>
  <c r="U2386" i="1"/>
  <c r="U2387" i="1"/>
  <c r="U2388" i="1"/>
  <c r="U2389" i="1"/>
  <c r="U2390" i="1"/>
  <c r="U2391" i="1"/>
  <c r="U2392" i="1"/>
  <c r="U2393" i="1"/>
  <c r="U2394" i="1"/>
  <c r="U2395" i="1"/>
  <c r="U2396" i="1"/>
  <c r="U2397" i="1"/>
  <c r="U2398" i="1"/>
  <c r="U2399" i="1"/>
  <c r="U2400" i="1"/>
  <c r="U2401" i="1"/>
  <c r="U2402" i="1"/>
  <c r="U2403" i="1"/>
  <c r="U2404" i="1"/>
  <c r="U2405" i="1"/>
  <c r="U2406" i="1"/>
  <c r="U2407" i="1"/>
  <c r="U2408" i="1"/>
  <c r="U2409" i="1"/>
  <c r="U2410" i="1"/>
  <c r="U2411" i="1"/>
  <c r="U2412" i="1"/>
  <c r="U2413" i="1"/>
  <c r="U2414" i="1"/>
  <c r="U2415" i="1"/>
  <c r="U2416" i="1"/>
  <c r="U2417" i="1"/>
  <c r="U2418" i="1"/>
  <c r="U2419" i="1"/>
  <c r="U2420" i="1"/>
  <c r="U2421" i="1"/>
  <c r="U2422" i="1"/>
  <c r="U2423" i="1"/>
  <c r="U2424" i="1"/>
  <c r="U2425" i="1"/>
  <c r="U2426" i="1"/>
  <c r="U2427" i="1"/>
  <c r="U2428" i="1"/>
  <c r="U2429" i="1"/>
  <c r="U2430" i="1"/>
  <c r="U2431" i="1"/>
  <c r="U2432" i="1"/>
  <c r="U2433" i="1"/>
  <c r="U2434" i="1"/>
  <c r="U2435" i="1"/>
  <c r="U2436" i="1"/>
  <c r="U2437" i="1"/>
  <c r="U2438" i="1"/>
  <c r="U2439" i="1"/>
  <c r="U2440" i="1"/>
  <c r="U2441" i="1"/>
  <c r="U2442" i="1"/>
  <c r="U2443" i="1"/>
  <c r="U2444" i="1"/>
  <c r="U2445" i="1"/>
  <c r="U2446" i="1"/>
  <c r="U2447" i="1"/>
  <c r="U2448" i="1"/>
  <c r="U2449" i="1"/>
  <c r="U2450" i="1"/>
  <c r="U2451" i="1"/>
  <c r="U2452" i="1"/>
  <c r="U2453" i="1"/>
  <c r="U2454" i="1"/>
  <c r="U2455" i="1"/>
  <c r="U2456" i="1"/>
  <c r="U2457" i="1"/>
  <c r="U2458" i="1"/>
  <c r="U2459" i="1"/>
  <c r="U2460" i="1"/>
  <c r="U2461" i="1"/>
  <c r="U2462" i="1"/>
  <c r="U2463" i="1"/>
  <c r="U2464" i="1"/>
  <c r="U2465" i="1"/>
  <c r="U2466" i="1"/>
  <c r="U2467" i="1"/>
  <c r="U2468" i="1"/>
  <c r="U2469" i="1"/>
  <c r="U2470" i="1"/>
  <c r="U2471" i="1"/>
  <c r="U2472" i="1"/>
  <c r="U2473" i="1"/>
  <c r="U2474" i="1"/>
  <c r="U2475" i="1"/>
  <c r="U2476" i="1"/>
  <c r="U2477" i="1"/>
  <c r="U2478" i="1"/>
  <c r="U2479" i="1"/>
  <c r="U2480" i="1"/>
  <c r="U2481" i="1"/>
  <c r="U2482" i="1"/>
  <c r="U2483" i="1"/>
  <c r="U2484" i="1"/>
  <c r="U2485" i="1"/>
  <c r="U2486" i="1"/>
  <c r="U2487" i="1"/>
  <c r="U2488" i="1"/>
  <c r="U2489" i="1"/>
  <c r="U2490" i="1"/>
  <c r="U2491" i="1"/>
  <c r="U2492" i="1"/>
  <c r="U2493" i="1"/>
  <c r="U2494" i="1"/>
  <c r="U2495" i="1"/>
  <c r="U2496" i="1"/>
  <c r="U2497" i="1"/>
  <c r="U2498" i="1"/>
  <c r="U2499" i="1"/>
  <c r="U2500" i="1"/>
  <c r="U2501" i="1"/>
  <c r="U2502" i="1"/>
  <c r="U2503" i="1"/>
  <c r="U2504" i="1"/>
  <c r="U2505" i="1"/>
  <c r="U2506" i="1"/>
  <c r="U2507" i="1"/>
  <c r="U2508" i="1"/>
  <c r="U2509" i="1"/>
  <c r="U2510" i="1"/>
  <c r="U2511" i="1"/>
  <c r="U2512" i="1"/>
  <c r="U2513" i="1"/>
  <c r="U2514" i="1"/>
  <c r="U2515" i="1"/>
  <c r="U2516" i="1"/>
  <c r="U2517" i="1"/>
  <c r="U2518" i="1"/>
  <c r="U2519" i="1"/>
  <c r="U2520" i="1"/>
  <c r="U2521" i="1"/>
  <c r="U2522" i="1"/>
  <c r="U2523" i="1"/>
  <c r="U2524" i="1"/>
  <c r="U2525" i="1"/>
  <c r="U2526" i="1"/>
  <c r="U2527" i="1"/>
  <c r="U2528" i="1"/>
  <c r="U2529" i="1"/>
  <c r="U2530" i="1"/>
  <c r="U2531" i="1"/>
  <c r="U2532" i="1"/>
  <c r="U2533" i="1"/>
  <c r="U2534" i="1"/>
  <c r="U2535" i="1"/>
  <c r="U2536" i="1"/>
  <c r="U2537" i="1"/>
  <c r="U2538" i="1"/>
  <c r="U2539" i="1"/>
  <c r="U2540" i="1"/>
  <c r="U2541" i="1"/>
  <c r="U2542" i="1"/>
  <c r="U2543" i="1"/>
  <c r="U2544" i="1"/>
  <c r="U2545" i="1"/>
  <c r="U2546" i="1"/>
  <c r="U2547" i="1"/>
  <c r="U2548" i="1"/>
  <c r="U2549" i="1"/>
  <c r="U2550" i="1"/>
  <c r="U2551" i="1"/>
  <c r="U2552" i="1"/>
  <c r="U2553" i="1"/>
  <c r="U2554" i="1"/>
  <c r="U2555" i="1"/>
  <c r="U2556" i="1"/>
  <c r="U2557" i="1"/>
  <c r="U2558" i="1"/>
  <c r="U2559" i="1"/>
  <c r="U2560" i="1"/>
  <c r="U2561" i="1"/>
  <c r="U2562" i="1"/>
  <c r="U2563" i="1"/>
  <c r="U2564" i="1"/>
  <c r="U2565" i="1"/>
  <c r="U2566" i="1"/>
  <c r="U2567" i="1"/>
  <c r="U2568" i="1"/>
  <c r="U2569" i="1"/>
  <c r="U2570" i="1"/>
  <c r="U2571" i="1"/>
  <c r="U2572" i="1"/>
  <c r="U2573" i="1"/>
  <c r="U2574" i="1"/>
  <c r="U2575" i="1"/>
  <c r="U2576" i="1"/>
  <c r="U2577" i="1"/>
  <c r="U2578" i="1"/>
  <c r="U2579" i="1"/>
  <c r="U2580" i="1"/>
  <c r="U2581" i="1"/>
  <c r="U2582" i="1"/>
  <c r="U2583" i="1"/>
  <c r="U2584" i="1"/>
  <c r="U2585" i="1"/>
  <c r="U2586" i="1"/>
  <c r="U2587" i="1"/>
  <c r="U2588" i="1"/>
  <c r="U2589" i="1"/>
  <c r="U2590" i="1"/>
  <c r="U2591" i="1"/>
  <c r="U2592" i="1"/>
  <c r="U2593" i="1"/>
  <c r="U2594" i="1"/>
  <c r="U2595" i="1"/>
  <c r="U2596" i="1"/>
  <c r="U2597" i="1"/>
  <c r="U2598" i="1"/>
  <c r="U2599" i="1"/>
  <c r="U2600" i="1"/>
  <c r="U2601" i="1"/>
  <c r="U2602" i="1"/>
  <c r="U2603" i="1"/>
  <c r="U2604" i="1"/>
  <c r="U2605" i="1"/>
  <c r="U2606" i="1"/>
  <c r="U2607" i="1"/>
  <c r="U2608" i="1"/>
  <c r="U2609" i="1"/>
  <c r="U2610" i="1"/>
  <c r="U2611" i="1"/>
  <c r="U2612" i="1"/>
  <c r="U2613" i="1"/>
  <c r="U2614" i="1"/>
  <c r="U2615" i="1"/>
  <c r="U2616" i="1"/>
  <c r="U2617" i="1"/>
  <c r="U2618" i="1"/>
  <c r="U2619" i="1"/>
  <c r="U2620" i="1"/>
  <c r="U2621" i="1"/>
  <c r="U2622" i="1"/>
  <c r="U2623" i="1"/>
  <c r="U2624" i="1"/>
  <c r="U2625" i="1"/>
  <c r="U2626" i="1"/>
  <c r="U2627" i="1"/>
  <c r="U2628" i="1"/>
  <c r="U2629" i="1"/>
  <c r="U2630" i="1"/>
  <c r="U2631" i="1"/>
  <c r="U2632" i="1"/>
  <c r="U2633" i="1"/>
  <c r="U2634" i="1"/>
  <c r="U2635" i="1"/>
  <c r="U2636" i="1"/>
  <c r="U2637" i="1"/>
  <c r="U2638" i="1"/>
  <c r="U2639" i="1"/>
  <c r="U2640" i="1"/>
  <c r="U2641" i="1"/>
  <c r="U2642" i="1"/>
  <c r="U2643" i="1"/>
  <c r="U2644" i="1"/>
  <c r="U2645" i="1"/>
  <c r="U2646" i="1"/>
  <c r="U2647" i="1"/>
  <c r="U2648" i="1"/>
  <c r="U2649" i="1"/>
  <c r="U2650" i="1"/>
  <c r="U2651" i="1"/>
  <c r="U2652" i="1"/>
  <c r="U2653" i="1"/>
  <c r="U2654" i="1"/>
  <c r="U2655" i="1"/>
  <c r="U2656" i="1"/>
  <c r="U2657" i="1"/>
  <c r="U2658" i="1"/>
  <c r="U2659" i="1"/>
  <c r="U2660" i="1"/>
  <c r="U2661" i="1"/>
  <c r="U2662" i="1"/>
  <c r="U2663" i="1"/>
  <c r="U2664" i="1"/>
  <c r="U2665" i="1"/>
  <c r="U2666" i="1"/>
  <c r="U2667" i="1"/>
  <c r="U2668" i="1"/>
  <c r="U2669" i="1"/>
  <c r="U2670" i="1"/>
  <c r="U2671" i="1"/>
  <c r="U2672" i="1"/>
  <c r="U2673" i="1"/>
  <c r="U2674" i="1"/>
  <c r="U2675" i="1"/>
  <c r="U2676" i="1"/>
  <c r="U2677" i="1"/>
  <c r="U2678" i="1"/>
  <c r="U2679" i="1"/>
  <c r="U2680" i="1"/>
  <c r="U2681" i="1"/>
  <c r="U2682" i="1"/>
  <c r="U2683" i="1"/>
  <c r="U2684" i="1"/>
  <c r="U2685" i="1"/>
  <c r="U2686" i="1"/>
  <c r="U2687" i="1"/>
  <c r="U2688" i="1"/>
  <c r="U2689" i="1"/>
  <c r="U2690" i="1"/>
  <c r="U2691" i="1"/>
  <c r="U2692" i="1"/>
  <c r="U2693" i="1"/>
  <c r="U2694" i="1"/>
  <c r="U2695" i="1"/>
  <c r="U2696" i="1"/>
  <c r="U2697" i="1"/>
  <c r="U2698" i="1"/>
  <c r="U2699" i="1"/>
  <c r="U2700" i="1"/>
  <c r="U2701" i="1"/>
  <c r="U2702" i="1"/>
  <c r="U2703" i="1"/>
  <c r="U2704" i="1"/>
  <c r="U2705" i="1"/>
  <c r="U2706" i="1"/>
  <c r="U2707" i="1"/>
  <c r="U2708" i="1"/>
  <c r="U2709" i="1"/>
  <c r="U2710" i="1"/>
  <c r="U2711" i="1"/>
  <c r="U2712" i="1"/>
  <c r="U2713" i="1"/>
  <c r="U2714" i="1"/>
  <c r="U2715" i="1"/>
  <c r="U2716" i="1"/>
  <c r="U2717" i="1"/>
  <c r="U2718" i="1"/>
  <c r="U2719" i="1"/>
  <c r="U2720" i="1"/>
  <c r="U2721" i="1"/>
  <c r="U2722" i="1"/>
  <c r="U2723" i="1"/>
  <c r="U2724" i="1"/>
  <c r="U2725" i="1"/>
  <c r="U2726" i="1"/>
  <c r="U2727" i="1"/>
  <c r="U2728" i="1"/>
  <c r="U2729" i="1"/>
  <c r="U2730" i="1"/>
  <c r="U2731" i="1"/>
  <c r="U2732" i="1"/>
  <c r="U2733" i="1"/>
  <c r="U2734" i="1"/>
  <c r="U2735" i="1"/>
  <c r="U2736" i="1"/>
  <c r="U2737" i="1"/>
  <c r="U2738" i="1"/>
  <c r="U2739" i="1"/>
  <c r="U2740" i="1"/>
  <c r="U2741" i="1"/>
  <c r="U2742" i="1"/>
  <c r="U2743" i="1"/>
  <c r="U2744" i="1"/>
  <c r="U2745" i="1"/>
  <c r="U2746" i="1"/>
  <c r="U2747" i="1"/>
  <c r="U2748" i="1"/>
  <c r="U2749" i="1"/>
  <c r="U2750" i="1"/>
  <c r="U2751" i="1"/>
  <c r="U2752" i="1"/>
  <c r="U2753" i="1"/>
  <c r="U2754" i="1"/>
  <c r="U2755" i="1"/>
  <c r="U2756" i="1"/>
  <c r="U2757" i="1"/>
  <c r="U2758" i="1"/>
  <c r="U2759" i="1"/>
  <c r="U2760" i="1"/>
  <c r="U2761" i="1"/>
  <c r="U2762" i="1"/>
  <c r="U2763" i="1"/>
  <c r="U2764" i="1"/>
  <c r="U2765" i="1"/>
  <c r="U2766" i="1"/>
  <c r="U2767" i="1"/>
  <c r="U2768" i="1"/>
  <c r="U2769" i="1"/>
  <c r="U2770" i="1"/>
  <c r="U2771" i="1"/>
  <c r="U2772" i="1"/>
  <c r="U2773" i="1"/>
  <c r="U2774" i="1"/>
  <c r="U2775" i="1"/>
  <c r="U2776" i="1"/>
  <c r="U2777" i="1"/>
  <c r="U2778" i="1"/>
  <c r="U2779" i="1"/>
  <c r="U2780" i="1"/>
  <c r="U2781" i="1"/>
  <c r="U2782" i="1"/>
  <c r="U2783" i="1"/>
  <c r="U2784" i="1"/>
  <c r="U2785" i="1"/>
  <c r="U2786" i="1"/>
  <c r="U2787" i="1"/>
  <c r="U2788" i="1"/>
  <c r="U2789" i="1"/>
  <c r="U2790" i="1"/>
  <c r="U2791" i="1"/>
  <c r="U2792" i="1"/>
  <c r="U2793" i="1"/>
  <c r="U2794" i="1"/>
  <c r="U2795" i="1"/>
  <c r="U2796" i="1"/>
  <c r="U2797" i="1"/>
  <c r="U2798" i="1"/>
  <c r="U2799" i="1"/>
  <c r="U2800" i="1"/>
  <c r="U2801" i="1"/>
  <c r="U2802" i="1"/>
  <c r="U2803" i="1"/>
  <c r="U2804" i="1"/>
  <c r="U2805" i="1"/>
  <c r="U2806" i="1"/>
  <c r="U2807" i="1"/>
  <c r="U2808" i="1"/>
  <c r="U2809" i="1"/>
  <c r="U2810" i="1"/>
  <c r="U2811" i="1"/>
  <c r="U2812" i="1"/>
  <c r="U2813" i="1"/>
  <c r="U2814" i="1"/>
  <c r="U2815" i="1"/>
  <c r="U2816" i="1"/>
  <c r="U2817" i="1"/>
  <c r="U2818" i="1"/>
  <c r="U2819" i="1"/>
  <c r="U2820" i="1"/>
  <c r="U2821" i="1"/>
  <c r="U2822" i="1"/>
  <c r="U2823" i="1"/>
  <c r="U2824" i="1"/>
  <c r="U2825" i="1"/>
  <c r="U2826" i="1"/>
  <c r="U2827" i="1"/>
  <c r="U2828" i="1"/>
  <c r="U2829" i="1"/>
  <c r="U2830" i="1"/>
  <c r="U2831" i="1"/>
  <c r="U2832" i="1"/>
  <c r="U2833" i="1"/>
  <c r="U2834" i="1"/>
  <c r="U2835" i="1"/>
  <c r="U2836" i="1"/>
  <c r="U2837" i="1"/>
  <c r="U2838" i="1"/>
  <c r="U2839" i="1"/>
  <c r="U2840" i="1"/>
  <c r="U2841" i="1"/>
  <c r="U2842" i="1"/>
  <c r="U2843" i="1"/>
  <c r="U2844" i="1"/>
  <c r="U2845" i="1"/>
  <c r="U2846" i="1"/>
  <c r="U2847" i="1"/>
  <c r="U2848" i="1"/>
  <c r="U2849" i="1"/>
  <c r="U2850" i="1"/>
  <c r="U2851" i="1"/>
  <c r="U2852" i="1"/>
  <c r="U2853" i="1"/>
  <c r="U2854" i="1"/>
  <c r="U2855" i="1"/>
  <c r="U2856" i="1"/>
  <c r="U2857" i="1"/>
  <c r="U2858" i="1"/>
  <c r="U2859" i="1"/>
  <c r="U2860" i="1"/>
  <c r="U2861" i="1"/>
  <c r="U2862" i="1"/>
  <c r="U2863" i="1"/>
  <c r="U2864" i="1"/>
  <c r="U2865" i="1"/>
  <c r="U2866" i="1"/>
  <c r="U2867" i="1"/>
  <c r="U2868" i="1"/>
  <c r="U2869" i="1"/>
  <c r="U2870" i="1"/>
  <c r="U2871" i="1"/>
  <c r="U2872" i="1"/>
  <c r="U2873" i="1"/>
  <c r="U2874" i="1"/>
  <c r="U2875" i="1"/>
  <c r="U2876" i="1"/>
  <c r="U2877" i="1"/>
  <c r="U2878" i="1"/>
  <c r="U2879" i="1"/>
  <c r="U2880" i="1"/>
  <c r="U2881" i="1"/>
  <c r="U2882" i="1"/>
  <c r="U2883" i="1"/>
  <c r="U2884" i="1"/>
  <c r="U2885" i="1"/>
  <c r="U2886" i="1"/>
  <c r="U2887" i="1"/>
  <c r="U2888" i="1"/>
  <c r="U2889" i="1"/>
  <c r="U2890" i="1"/>
  <c r="U2891" i="1"/>
  <c r="U2892" i="1"/>
  <c r="U2893" i="1"/>
  <c r="U2894" i="1"/>
  <c r="U2895" i="1"/>
  <c r="U2896" i="1"/>
  <c r="U2897" i="1"/>
  <c r="U2898" i="1"/>
  <c r="U2899" i="1"/>
  <c r="U2900" i="1"/>
  <c r="U2901" i="1"/>
  <c r="U2902" i="1"/>
  <c r="U2903" i="1"/>
  <c r="U2904" i="1"/>
  <c r="U2905" i="1"/>
  <c r="U2906" i="1"/>
  <c r="U2907" i="1"/>
  <c r="U2908" i="1"/>
  <c r="U2909" i="1"/>
  <c r="U2910" i="1"/>
  <c r="U2911" i="1"/>
  <c r="U2912" i="1"/>
  <c r="U2913" i="1"/>
  <c r="U2914" i="1"/>
  <c r="U2915" i="1"/>
  <c r="U2916" i="1"/>
  <c r="U2917" i="1"/>
  <c r="U2918" i="1"/>
  <c r="U2919" i="1"/>
  <c r="U2920" i="1"/>
  <c r="U2921" i="1"/>
  <c r="U2922" i="1"/>
  <c r="U2923" i="1"/>
  <c r="U2924" i="1"/>
  <c r="U2925" i="1"/>
  <c r="U2926" i="1"/>
  <c r="U2927" i="1"/>
  <c r="U2928" i="1"/>
  <c r="U2929" i="1"/>
  <c r="U2930" i="1"/>
  <c r="U2931" i="1"/>
  <c r="U2932" i="1"/>
  <c r="U2933" i="1"/>
  <c r="U2934" i="1"/>
  <c r="U2935" i="1"/>
  <c r="U2936" i="1"/>
  <c r="U2937" i="1"/>
  <c r="U2938" i="1"/>
  <c r="U2939" i="1"/>
  <c r="U2940" i="1"/>
  <c r="U2941" i="1"/>
  <c r="U2942" i="1"/>
  <c r="U2943" i="1"/>
  <c r="U2944" i="1"/>
  <c r="U2945" i="1"/>
  <c r="U2946" i="1"/>
  <c r="U2947" i="1"/>
  <c r="U2948" i="1"/>
  <c r="U2949" i="1"/>
  <c r="U2950" i="1"/>
  <c r="U2951" i="1"/>
  <c r="U2952" i="1"/>
  <c r="U2953" i="1"/>
  <c r="U2954" i="1"/>
  <c r="U2955" i="1"/>
  <c r="U2956" i="1"/>
  <c r="U2957" i="1"/>
  <c r="U2958" i="1"/>
  <c r="U2959" i="1"/>
  <c r="U2960" i="1"/>
  <c r="U2961" i="1"/>
  <c r="U2962" i="1"/>
  <c r="U2963" i="1"/>
  <c r="U2964" i="1"/>
  <c r="U2965" i="1"/>
  <c r="U2966" i="1"/>
  <c r="U2967" i="1"/>
  <c r="U2968" i="1"/>
  <c r="U2969" i="1"/>
  <c r="U2970" i="1"/>
  <c r="U2971" i="1"/>
  <c r="U2972" i="1"/>
  <c r="U2973" i="1"/>
  <c r="U2974" i="1"/>
  <c r="U2975" i="1"/>
  <c r="U2976" i="1"/>
  <c r="U2977" i="1"/>
  <c r="U2978" i="1"/>
  <c r="U2979" i="1"/>
  <c r="U2980" i="1"/>
  <c r="U2981" i="1"/>
  <c r="U2982" i="1"/>
  <c r="U2983" i="1"/>
  <c r="U2984" i="1"/>
  <c r="U2985" i="1"/>
  <c r="U2986" i="1"/>
  <c r="U2987" i="1"/>
  <c r="U2988" i="1"/>
  <c r="U2989" i="1"/>
  <c r="U2990" i="1"/>
  <c r="U2991" i="1"/>
  <c r="U2992" i="1"/>
  <c r="U2993" i="1"/>
  <c r="U2994" i="1"/>
  <c r="U2995" i="1"/>
  <c r="U2996" i="1"/>
  <c r="U2997" i="1"/>
  <c r="U2998" i="1"/>
  <c r="U2999" i="1"/>
  <c r="U3000" i="1"/>
  <c r="U3001" i="1"/>
  <c r="U3002" i="1"/>
  <c r="U3003" i="1"/>
  <c r="U3004" i="1"/>
  <c r="U3005" i="1"/>
  <c r="U3006" i="1"/>
  <c r="U3007" i="1"/>
  <c r="U3008" i="1"/>
  <c r="U3009" i="1"/>
  <c r="U3010" i="1"/>
  <c r="U3011" i="1"/>
  <c r="U3012" i="1"/>
  <c r="U3013" i="1"/>
  <c r="U3014" i="1"/>
  <c r="U3015" i="1"/>
  <c r="U3016" i="1"/>
  <c r="U3017" i="1"/>
  <c r="U3018" i="1"/>
  <c r="U3019" i="1"/>
  <c r="U3020" i="1"/>
  <c r="U3021" i="1"/>
  <c r="U3022" i="1"/>
  <c r="U3023" i="1"/>
  <c r="U3024" i="1"/>
  <c r="U3025" i="1"/>
  <c r="U3026" i="1"/>
  <c r="U3027" i="1"/>
  <c r="U3028" i="1"/>
  <c r="U3029" i="1"/>
  <c r="U3030" i="1"/>
  <c r="U3031" i="1"/>
  <c r="U3032" i="1"/>
  <c r="U3033" i="1"/>
  <c r="U3034" i="1"/>
  <c r="U3035" i="1"/>
  <c r="U3036" i="1"/>
  <c r="U3037" i="1"/>
  <c r="U3038" i="1"/>
  <c r="U3039" i="1"/>
  <c r="U3040" i="1"/>
  <c r="U3041" i="1"/>
  <c r="U3042" i="1"/>
  <c r="U3043" i="1"/>
  <c r="U3044" i="1"/>
  <c r="U3045" i="1"/>
  <c r="U3046" i="1"/>
  <c r="U3047" i="1"/>
  <c r="U3048" i="1"/>
  <c r="U3049" i="1"/>
  <c r="U3050" i="1"/>
  <c r="U3051" i="1"/>
  <c r="U3052" i="1"/>
  <c r="U3053" i="1"/>
  <c r="U3054" i="1"/>
  <c r="U3055" i="1"/>
  <c r="U3056" i="1"/>
  <c r="U3057" i="1"/>
  <c r="U3058" i="1"/>
  <c r="U3059" i="1"/>
  <c r="U3060" i="1"/>
  <c r="U3061" i="1"/>
  <c r="U3062" i="1"/>
  <c r="U3063" i="1"/>
  <c r="U3064" i="1"/>
  <c r="U3065" i="1"/>
  <c r="U3066" i="1"/>
  <c r="U3067" i="1"/>
  <c r="U3068" i="1"/>
  <c r="U3069" i="1"/>
  <c r="U3070" i="1"/>
  <c r="U3071" i="1"/>
  <c r="U3072" i="1"/>
  <c r="U3073" i="1"/>
  <c r="U3074" i="1"/>
  <c r="U3075" i="1"/>
  <c r="U3076" i="1"/>
  <c r="U3077" i="1"/>
  <c r="U3078" i="1"/>
  <c r="U3079" i="1"/>
  <c r="U3080" i="1"/>
  <c r="U3081" i="1"/>
  <c r="U3082" i="1"/>
  <c r="U3083" i="1"/>
  <c r="U3084" i="1"/>
  <c r="U3085" i="1"/>
  <c r="U3086" i="1"/>
  <c r="U3087" i="1"/>
  <c r="U3088" i="1"/>
  <c r="U3089" i="1"/>
  <c r="U3090" i="1"/>
  <c r="U3091" i="1"/>
  <c r="U3092" i="1"/>
  <c r="U3093" i="1"/>
  <c r="U3094" i="1"/>
  <c r="U3095" i="1"/>
  <c r="U3096" i="1"/>
  <c r="U3097" i="1"/>
  <c r="U3098" i="1"/>
  <c r="U3099" i="1"/>
  <c r="U3100" i="1"/>
  <c r="U3101" i="1"/>
  <c r="U3102" i="1"/>
  <c r="U3103" i="1"/>
  <c r="U3104" i="1"/>
  <c r="U3105" i="1"/>
  <c r="U3106" i="1"/>
  <c r="U3107" i="1"/>
  <c r="U3108" i="1"/>
  <c r="U3109" i="1"/>
  <c r="U3110" i="1"/>
  <c r="U3111" i="1"/>
  <c r="U3112" i="1"/>
  <c r="U3113" i="1"/>
  <c r="U3114" i="1"/>
  <c r="U3115" i="1"/>
  <c r="U3116" i="1"/>
  <c r="U3117" i="1"/>
  <c r="U3118" i="1"/>
  <c r="U3119" i="1"/>
  <c r="U3120" i="1"/>
  <c r="U3121" i="1"/>
  <c r="U3122" i="1"/>
  <c r="U3123" i="1"/>
  <c r="U3124" i="1"/>
  <c r="U3125" i="1"/>
  <c r="U3126" i="1"/>
  <c r="U3127" i="1"/>
  <c r="U3128" i="1"/>
  <c r="U3129" i="1"/>
  <c r="U3130" i="1"/>
  <c r="U3131" i="1"/>
  <c r="U3132" i="1"/>
  <c r="U3133" i="1"/>
  <c r="U3134" i="1"/>
  <c r="U3135" i="1"/>
  <c r="U3136" i="1"/>
  <c r="U3137" i="1"/>
  <c r="U3138" i="1"/>
  <c r="U3139" i="1"/>
  <c r="U3140" i="1"/>
  <c r="U3141" i="1"/>
  <c r="U3142" i="1"/>
  <c r="U3143" i="1"/>
  <c r="U3144" i="1"/>
  <c r="U3145" i="1"/>
  <c r="U3146" i="1"/>
  <c r="U3147" i="1"/>
  <c r="U3148" i="1"/>
  <c r="U3149" i="1"/>
  <c r="U3150" i="1"/>
  <c r="U3151" i="1"/>
  <c r="U3152" i="1"/>
  <c r="U3153" i="1"/>
  <c r="U3154" i="1"/>
  <c r="U3155" i="1"/>
  <c r="U3156" i="1"/>
  <c r="U3157" i="1"/>
  <c r="U3158" i="1"/>
  <c r="U3159" i="1"/>
  <c r="U3160" i="1"/>
  <c r="U3161" i="1"/>
  <c r="U3162" i="1"/>
  <c r="U3163" i="1"/>
  <c r="U3164" i="1"/>
  <c r="U3165" i="1"/>
  <c r="U3166" i="1"/>
  <c r="U3167" i="1"/>
  <c r="U3168" i="1"/>
  <c r="U3169" i="1"/>
  <c r="U3170" i="1"/>
  <c r="U3171" i="1"/>
  <c r="U3172" i="1"/>
  <c r="U3173" i="1"/>
  <c r="U3174" i="1"/>
  <c r="U3175" i="1"/>
  <c r="U3176" i="1"/>
  <c r="U3177" i="1"/>
  <c r="U3178" i="1"/>
  <c r="U3179" i="1"/>
  <c r="U3180" i="1"/>
  <c r="U3181" i="1"/>
  <c r="U3182" i="1"/>
  <c r="U3183" i="1"/>
  <c r="U3184" i="1"/>
  <c r="U3185" i="1"/>
  <c r="U3186" i="1"/>
  <c r="U3187" i="1"/>
  <c r="U3188" i="1"/>
  <c r="U3189" i="1"/>
  <c r="U3190" i="1"/>
  <c r="U3191" i="1"/>
  <c r="U3192" i="1"/>
  <c r="U3193" i="1"/>
  <c r="U3194" i="1"/>
  <c r="U3195" i="1"/>
  <c r="U3196" i="1"/>
  <c r="U3197" i="1"/>
  <c r="U3198" i="1"/>
  <c r="U3199" i="1"/>
  <c r="U3200" i="1"/>
  <c r="U3201" i="1"/>
  <c r="U3202" i="1"/>
  <c r="U3203" i="1"/>
  <c r="U3204" i="1"/>
  <c r="U3205" i="1"/>
  <c r="U3206" i="1"/>
  <c r="U3207" i="1"/>
  <c r="U3208" i="1"/>
  <c r="U3209" i="1"/>
  <c r="U3210" i="1"/>
  <c r="U3211" i="1"/>
  <c r="U3212" i="1"/>
  <c r="U3213" i="1"/>
  <c r="U3214" i="1"/>
  <c r="U3215" i="1"/>
  <c r="U3216" i="1"/>
  <c r="U3217" i="1"/>
  <c r="U3218" i="1"/>
  <c r="U3219" i="1"/>
  <c r="U3220" i="1"/>
  <c r="U3221" i="1"/>
  <c r="U3222" i="1"/>
  <c r="U3223" i="1"/>
  <c r="U3224" i="1"/>
  <c r="U3225" i="1"/>
  <c r="U3226" i="1"/>
  <c r="U3227" i="1"/>
  <c r="U3228" i="1"/>
  <c r="U3229" i="1"/>
  <c r="U3230" i="1"/>
  <c r="U3231" i="1"/>
  <c r="U3232" i="1"/>
  <c r="U3233" i="1"/>
  <c r="U3234" i="1"/>
  <c r="U3235" i="1"/>
  <c r="U3236" i="1"/>
  <c r="U3237" i="1"/>
  <c r="U3238" i="1"/>
  <c r="U3239" i="1"/>
  <c r="U3240" i="1"/>
  <c r="U3241" i="1"/>
  <c r="U3242" i="1"/>
  <c r="U3243" i="1"/>
  <c r="U3244" i="1"/>
  <c r="U3245" i="1"/>
  <c r="U3246" i="1"/>
  <c r="U3247" i="1"/>
  <c r="U3248" i="1"/>
  <c r="U3249" i="1"/>
  <c r="U3250" i="1"/>
  <c r="U3251" i="1"/>
  <c r="U3252" i="1"/>
  <c r="U3253" i="1"/>
  <c r="U3254" i="1"/>
  <c r="U3255" i="1"/>
  <c r="U3256" i="1"/>
  <c r="U3257" i="1"/>
  <c r="U3258" i="1"/>
  <c r="U3259" i="1"/>
  <c r="U3260" i="1"/>
  <c r="U3261" i="1"/>
  <c r="U3262" i="1"/>
  <c r="U3263" i="1"/>
  <c r="U3264" i="1"/>
  <c r="U3265" i="1"/>
  <c r="U3266" i="1"/>
  <c r="U3267" i="1"/>
  <c r="U3268" i="1"/>
  <c r="U3269" i="1"/>
  <c r="U3270" i="1"/>
  <c r="U3271" i="1"/>
  <c r="U3272" i="1"/>
  <c r="U3273" i="1"/>
  <c r="U3274" i="1"/>
  <c r="U3275" i="1"/>
  <c r="U3276" i="1"/>
  <c r="U3277" i="1"/>
  <c r="U3278" i="1"/>
  <c r="U3279" i="1"/>
  <c r="U3280" i="1"/>
  <c r="U3281" i="1"/>
  <c r="U3282" i="1"/>
  <c r="U3283" i="1"/>
  <c r="U3284" i="1"/>
  <c r="U3285" i="1"/>
  <c r="U3286" i="1"/>
  <c r="U3287" i="1"/>
  <c r="U3288" i="1"/>
  <c r="U3289" i="1"/>
  <c r="U3290" i="1"/>
  <c r="U3291" i="1"/>
  <c r="U3292" i="1"/>
  <c r="U3293" i="1"/>
  <c r="U3294" i="1"/>
  <c r="U3295" i="1"/>
  <c r="U3296" i="1"/>
  <c r="U3297" i="1"/>
  <c r="U3298" i="1"/>
  <c r="U3299" i="1"/>
  <c r="U3300" i="1"/>
  <c r="U3301" i="1"/>
  <c r="U3302" i="1"/>
  <c r="U3303" i="1"/>
  <c r="U3304" i="1"/>
  <c r="U3305" i="1"/>
  <c r="U3306" i="1"/>
  <c r="U3307" i="1"/>
  <c r="U3308" i="1"/>
  <c r="U3309" i="1"/>
  <c r="U3310" i="1"/>
  <c r="U3311" i="1"/>
  <c r="U3312" i="1"/>
  <c r="U3313" i="1"/>
  <c r="U3314" i="1"/>
  <c r="U3315" i="1"/>
  <c r="U3316" i="1"/>
  <c r="U3317" i="1"/>
  <c r="U3318" i="1"/>
  <c r="U3319" i="1"/>
  <c r="U3320" i="1"/>
  <c r="U3321" i="1"/>
  <c r="U3322" i="1"/>
  <c r="U3323" i="1"/>
  <c r="U3324" i="1"/>
  <c r="U3325" i="1"/>
  <c r="U3326" i="1"/>
  <c r="U3327" i="1"/>
  <c r="U3328" i="1"/>
  <c r="U3329" i="1"/>
  <c r="U3330" i="1"/>
  <c r="U3331" i="1"/>
  <c r="U3332" i="1"/>
  <c r="U3333" i="1"/>
  <c r="U3334" i="1"/>
  <c r="U3335" i="1"/>
  <c r="U3336" i="1"/>
  <c r="U3337" i="1"/>
  <c r="U3338" i="1"/>
  <c r="U3339" i="1"/>
  <c r="U3340" i="1"/>
  <c r="U3341" i="1"/>
  <c r="U3342" i="1"/>
  <c r="U3343" i="1"/>
  <c r="U3344" i="1"/>
  <c r="U3345" i="1"/>
  <c r="U3346" i="1"/>
  <c r="U3347" i="1"/>
  <c r="U3348" i="1"/>
  <c r="U3349" i="1"/>
  <c r="U3350" i="1"/>
  <c r="U3351" i="1"/>
  <c r="U3352" i="1"/>
  <c r="U3353" i="1"/>
  <c r="U3354" i="1"/>
  <c r="U3355" i="1"/>
  <c r="U3356" i="1"/>
  <c r="U3357" i="1"/>
  <c r="U3358" i="1"/>
  <c r="U3359" i="1"/>
  <c r="U3360" i="1"/>
  <c r="U3361" i="1"/>
  <c r="U3362" i="1"/>
  <c r="U3363" i="1"/>
  <c r="U3364" i="1"/>
  <c r="U3365" i="1"/>
  <c r="U3366" i="1"/>
  <c r="U3367" i="1"/>
  <c r="U3368" i="1"/>
  <c r="U3369" i="1"/>
  <c r="U3370" i="1"/>
  <c r="U3371" i="1"/>
  <c r="U3372" i="1"/>
  <c r="U3373" i="1"/>
  <c r="U3374" i="1"/>
  <c r="U3375" i="1"/>
  <c r="U3376" i="1"/>
  <c r="U3377" i="1"/>
  <c r="U3378" i="1"/>
  <c r="U3379" i="1"/>
  <c r="U3380" i="1"/>
  <c r="U3381" i="1"/>
  <c r="U3382" i="1"/>
  <c r="U3383" i="1"/>
  <c r="U3384" i="1"/>
  <c r="U3385" i="1"/>
  <c r="U3386" i="1"/>
  <c r="U3387" i="1"/>
  <c r="U3388" i="1"/>
  <c r="U3389" i="1"/>
  <c r="U3390" i="1"/>
  <c r="U3391" i="1"/>
  <c r="U3392" i="1"/>
  <c r="U3393" i="1"/>
  <c r="U3394" i="1"/>
  <c r="U3395" i="1"/>
  <c r="U3396" i="1"/>
  <c r="U3397" i="1"/>
  <c r="U3398" i="1"/>
  <c r="U3399" i="1"/>
  <c r="U3400" i="1"/>
  <c r="U3401" i="1"/>
  <c r="U3402" i="1"/>
  <c r="U3403" i="1"/>
  <c r="U3404" i="1"/>
  <c r="U3405" i="1"/>
  <c r="U3406" i="1"/>
  <c r="U3407" i="1"/>
  <c r="U3408" i="1"/>
  <c r="U3409" i="1"/>
  <c r="U3410" i="1"/>
  <c r="U3411" i="1"/>
  <c r="U3412" i="1"/>
  <c r="U3413" i="1"/>
  <c r="U3414" i="1"/>
  <c r="U3415" i="1"/>
  <c r="U3416" i="1"/>
  <c r="U3417" i="1"/>
  <c r="U3418" i="1"/>
  <c r="U3419" i="1"/>
  <c r="U3420" i="1"/>
  <c r="U3421" i="1"/>
  <c r="U3422" i="1"/>
  <c r="U3423" i="1"/>
  <c r="U3424" i="1"/>
  <c r="U3425" i="1"/>
  <c r="U3426" i="1"/>
  <c r="U3427" i="1"/>
  <c r="U3428" i="1"/>
  <c r="U3429" i="1"/>
  <c r="U3430" i="1"/>
  <c r="U3431" i="1"/>
  <c r="U3432" i="1"/>
  <c r="U3433" i="1"/>
  <c r="U3434" i="1"/>
  <c r="U3435" i="1"/>
  <c r="U3436" i="1"/>
  <c r="U3437" i="1"/>
  <c r="U3438" i="1"/>
  <c r="U3439" i="1"/>
  <c r="U3440" i="1"/>
  <c r="U3441" i="1"/>
  <c r="U3442" i="1"/>
  <c r="U3443" i="1"/>
  <c r="U3444" i="1"/>
  <c r="U3445" i="1"/>
  <c r="U3446" i="1"/>
  <c r="U3447" i="1"/>
  <c r="U3448" i="1"/>
  <c r="U3449" i="1"/>
  <c r="U3450" i="1"/>
  <c r="U3451" i="1"/>
  <c r="U3452" i="1"/>
  <c r="U3453" i="1"/>
  <c r="U3454" i="1"/>
  <c r="U3455" i="1"/>
  <c r="U3456" i="1"/>
  <c r="U3457" i="1"/>
  <c r="U3458" i="1"/>
  <c r="U3459" i="1"/>
  <c r="U3460" i="1"/>
  <c r="U3461" i="1"/>
  <c r="U3462" i="1"/>
  <c r="U3463" i="1"/>
  <c r="U3464" i="1"/>
  <c r="U3465" i="1"/>
  <c r="U3466" i="1"/>
  <c r="U3467" i="1"/>
  <c r="U3468" i="1"/>
  <c r="U3469" i="1"/>
  <c r="U3470" i="1"/>
  <c r="U3471" i="1"/>
  <c r="U3472" i="1"/>
  <c r="U3473" i="1"/>
  <c r="U3474" i="1"/>
  <c r="U3475" i="1"/>
  <c r="U3476" i="1"/>
  <c r="U3477" i="1"/>
  <c r="U3478" i="1"/>
  <c r="U3479" i="1"/>
  <c r="U3480" i="1"/>
  <c r="U3481" i="1"/>
  <c r="U3482" i="1"/>
  <c r="U3483" i="1"/>
  <c r="U3484" i="1"/>
  <c r="U3485" i="1"/>
  <c r="U3486" i="1"/>
  <c r="U3487" i="1"/>
  <c r="U3488" i="1"/>
  <c r="U3489" i="1"/>
  <c r="U3490" i="1"/>
  <c r="U3491" i="1"/>
  <c r="U3492" i="1"/>
  <c r="U3493" i="1"/>
  <c r="U3494" i="1"/>
  <c r="U3495" i="1"/>
  <c r="U3496" i="1"/>
  <c r="U3497" i="1"/>
  <c r="U3498" i="1"/>
  <c r="U3499" i="1"/>
  <c r="U3500" i="1"/>
  <c r="U3501" i="1"/>
  <c r="U3502" i="1"/>
  <c r="U3503" i="1"/>
  <c r="U3504" i="1"/>
  <c r="U3505" i="1"/>
  <c r="U3506" i="1"/>
  <c r="U3507" i="1"/>
  <c r="U3508" i="1"/>
  <c r="U3509" i="1"/>
  <c r="U3510" i="1"/>
  <c r="U3511" i="1"/>
  <c r="U3512" i="1"/>
  <c r="U3513" i="1"/>
  <c r="U3514" i="1"/>
  <c r="U3515" i="1"/>
  <c r="U3516" i="1"/>
  <c r="U3517" i="1"/>
  <c r="U3518" i="1"/>
  <c r="U3519" i="1"/>
  <c r="U3520" i="1"/>
  <c r="U3521" i="1"/>
  <c r="U3522" i="1"/>
  <c r="U3523" i="1"/>
  <c r="U3524" i="1"/>
  <c r="U3525" i="1"/>
  <c r="U3526" i="1"/>
  <c r="U3527" i="1"/>
  <c r="U3528" i="1"/>
  <c r="U3529" i="1"/>
  <c r="U3530" i="1"/>
  <c r="U3531" i="1"/>
  <c r="U3532" i="1"/>
  <c r="U3533" i="1"/>
  <c r="U3534" i="1"/>
  <c r="U3535" i="1"/>
  <c r="U3536" i="1"/>
  <c r="U3537" i="1"/>
  <c r="U3538" i="1"/>
  <c r="U3539" i="1"/>
  <c r="U3540" i="1"/>
  <c r="U3541" i="1"/>
  <c r="U3542" i="1"/>
  <c r="U3543" i="1"/>
  <c r="U3544" i="1"/>
  <c r="U3545" i="1"/>
  <c r="U3546" i="1"/>
  <c r="U3547" i="1"/>
  <c r="U3548" i="1"/>
  <c r="U3549" i="1"/>
  <c r="U3550" i="1"/>
  <c r="U3551" i="1"/>
  <c r="U3552" i="1"/>
  <c r="U3553" i="1"/>
  <c r="U3554" i="1"/>
  <c r="U3555" i="1"/>
  <c r="U3556" i="1"/>
  <c r="U3557" i="1"/>
  <c r="U3558" i="1"/>
  <c r="U3559" i="1"/>
  <c r="U3560" i="1"/>
  <c r="U3561" i="1"/>
  <c r="U3562" i="1"/>
  <c r="U3563" i="1"/>
  <c r="U3564" i="1"/>
  <c r="U3565" i="1"/>
  <c r="U3566" i="1"/>
  <c r="U3567" i="1"/>
  <c r="U3568" i="1"/>
  <c r="U3569" i="1"/>
  <c r="U3570" i="1"/>
  <c r="U3571" i="1"/>
  <c r="U3572" i="1"/>
  <c r="U3573" i="1"/>
  <c r="U3574" i="1"/>
  <c r="U3575" i="1"/>
  <c r="U3576" i="1"/>
  <c r="U3577" i="1"/>
  <c r="U3578" i="1"/>
  <c r="U3579" i="1"/>
  <c r="U3580" i="1"/>
  <c r="U3581" i="1"/>
  <c r="U3582" i="1"/>
  <c r="U3583" i="1"/>
  <c r="U3584" i="1"/>
  <c r="U3585" i="1"/>
  <c r="U3586" i="1"/>
  <c r="U3587" i="1"/>
  <c r="U3588" i="1"/>
  <c r="U3589" i="1"/>
  <c r="U3590" i="1"/>
  <c r="U3591" i="1"/>
  <c r="U3592" i="1"/>
  <c r="U3593" i="1"/>
  <c r="U3594" i="1"/>
  <c r="U3595" i="1"/>
  <c r="U3596" i="1"/>
  <c r="U3597" i="1"/>
  <c r="U3598" i="1"/>
  <c r="U3599" i="1"/>
  <c r="U3600" i="1"/>
  <c r="U3601" i="1"/>
  <c r="U3602" i="1"/>
  <c r="U3603" i="1"/>
  <c r="U3604" i="1"/>
  <c r="U3605" i="1"/>
  <c r="U3606" i="1"/>
  <c r="U3607" i="1"/>
  <c r="U3608" i="1"/>
  <c r="U3609" i="1"/>
  <c r="U3610" i="1"/>
  <c r="U3611" i="1"/>
  <c r="U3612" i="1"/>
  <c r="U3613" i="1"/>
  <c r="U3614" i="1"/>
  <c r="U3615" i="1"/>
  <c r="U3616" i="1"/>
  <c r="U3617" i="1"/>
  <c r="U3618" i="1"/>
  <c r="U3619" i="1"/>
  <c r="U3620" i="1"/>
  <c r="U3621" i="1"/>
  <c r="U3622" i="1"/>
  <c r="U3623" i="1"/>
  <c r="U3624" i="1"/>
  <c r="U3625" i="1"/>
  <c r="U3626" i="1"/>
  <c r="U3627" i="1"/>
  <c r="U3628" i="1"/>
  <c r="U3629" i="1"/>
  <c r="U3630" i="1"/>
  <c r="U3631" i="1"/>
  <c r="U3632" i="1"/>
  <c r="U3633" i="1"/>
  <c r="U3634" i="1"/>
  <c r="U3635" i="1"/>
  <c r="U3636" i="1"/>
  <c r="U3637" i="1"/>
  <c r="U3638" i="1"/>
  <c r="U3639" i="1"/>
  <c r="U3640" i="1"/>
  <c r="U3641" i="1"/>
  <c r="U3642" i="1"/>
  <c r="U3643" i="1"/>
  <c r="U3644" i="1"/>
  <c r="U3645" i="1"/>
  <c r="U3646" i="1"/>
  <c r="U3647" i="1"/>
  <c r="U3648" i="1"/>
  <c r="U3649" i="1"/>
  <c r="U3650" i="1"/>
  <c r="U3651" i="1"/>
  <c r="U3652" i="1"/>
  <c r="U3653" i="1"/>
  <c r="U3654" i="1"/>
  <c r="U3655" i="1"/>
  <c r="U3656" i="1"/>
  <c r="U3657" i="1"/>
  <c r="U3658" i="1"/>
  <c r="U3659" i="1"/>
  <c r="U3660" i="1"/>
  <c r="U3661" i="1"/>
  <c r="U3662" i="1"/>
  <c r="U3663" i="1"/>
  <c r="U3664" i="1"/>
  <c r="U3665" i="1"/>
  <c r="U3666" i="1"/>
  <c r="U3667" i="1"/>
  <c r="U3668" i="1"/>
  <c r="U3669" i="1"/>
  <c r="U3670" i="1"/>
  <c r="U3671" i="1"/>
  <c r="U3672" i="1"/>
  <c r="U3673" i="1"/>
  <c r="U3674" i="1"/>
  <c r="U3675" i="1"/>
  <c r="U3676" i="1"/>
  <c r="U3677" i="1"/>
  <c r="U3678" i="1"/>
  <c r="U3679" i="1"/>
  <c r="U3680" i="1"/>
  <c r="U3681" i="1"/>
  <c r="U3682" i="1"/>
  <c r="U3683" i="1"/>
  <c r="U3684" i="1"/>
  <c r="U3685" i="1"/>
  <c r="U3686" i="1"/>
  <c r="U3687" i="1"/>
  <c r="U3688" i="1"/>
  <c r="U3689" i="1"/>
  <c r="U3690" i="1"/>
  <c r="U3691" i="1"/>
  <c r="U3692" i="1"/>
  <c r="U3693" i="1"/>
  <c r="U3694" i="1"/>
  <c r="U3695" i="1"/>
  <c r="U3696" i="1"/>
  <c r="U3697" i="1"/>
  <c r="U3698" i="1"/>
  <c r="U3699" i="1"/>
  <c r="U3700" i="1"/>
  <c r="U3701" i="1"/>
  <c r="U3702" i="1"/>
  <c r="U3703" i="1"/>
  <c r="U3704" i="1"/>
  <c r="U3705" i="1"/>
  <c r="U3706" i="1"/>
  <c r="U3707" i="1"/>
  <c r="U3708" i="1"/>
  <c r="U3709" i="1"/>
  <c r="U3710" i="1"/>
  <c r="U3711" i="1"/>
  <c r="U3712" i="1"/>
  <c r="U3713" i="1"/>
  <c r="U3714" i="1"/>
  <c r="U3715" i="1"/>
  <c r="U3716" i="1"/>
  <c r="U3717" i="1"/>
  <c r="U3718" i="1"/>
  <c r="U3719" i="1"/>
  <c r="U3720" i="1"/>
  <c r="U3721" i="1"/>
  <c r="U3722" i="1"/>
  <c r="U3723" i="1"/>
  <c r="U3724" i="1"/>
  <c r="U3725" i="1"/>
  <c r="U3726" i="1"/>
  <c r="U3727" i="1"/>
  <c r="U3728" i="1"/>
  <c r="U3729" i="1"/>
  <c r="U3730" i="1"/>
  <c r="U3731" i="1"/>
  <c r="U3732" i="1"/>
  <c r="U3733" i="1"/>
  <c r="U3734" i="1"/>
  <c r="U3735" i="1"/>
  <c r="U3736" i="1"/>
  <c r="U3737" i="1"/>
  <c r="U3738" i="1"/>
  <c r="U3739" i="1"/>
  <c r="U3740" i="1"/>
  <c r="U3741" i="1"/>
  <c r="U3742" i="1"/>
  <c r="U3743" i="1"/>
  <c r="U3744" i="1"/>
  <c r="U3745" i="1"/>
  <c r="U3746" i="1"/>
  <c r="U3747" i="1"/>
  <c r="U3748" i="1"/>
  <c r="U3749" i="1"/>
  <c r="U3750" i="1"/>
  <c r="U3751" i="1"/>
  <c r="U3752" i="1"/>
  <c r="U3753" i="1"/>
  <c r="U3754" i="1"/>
  <c r="U3755" i="1"/>
  <c r="U3756" i="1"/>
  <c r="U3757" i="1"/>
  <c r="U3758" i="1"/>
  <c r="U3759" i="1"/>
  <c r="U3760" i="1"/>
  <c r="U3761" i="1"/>
  <c r="U3762" i="1"/>
  <c r="U3763" i="1"/>
  <c r="U3764" i="1"/>
  <c r="U3765" i="1"/>
  <c r="U3766" i="1"/>
  <c r="U3767" i="1"/>
  <c r="U3768" i="1"/>
  <c r="U3769" i="1"/>
  <c r="U3770" i="1"/>
  <c r="U3771" i="1"/>
  <c r="U3772" i="1"/>
  <c r="U3773" i="1"/>
  <c r="U3774" i="1"/>
  <c r="U3775" i="1"/>
  <c r="U3776" i="1"/>
  <c r="U3777" i="1"/>
  <c r="U3778" i="1"/>
  <c r="U3779" i="1"/>
  <c r="U3780" i="1"/>
  <c r="U3781" i="1"/>
  <c r="U3782" i="1"/>
  <c r="U3783" i="1"/>
  <c r="U3784" i="1"/>
  <c r="U3785" i="1"/>
  <c r="U3786" i="1"/>
  <c r="U3787" i="1"/>
  <c r="U3788" i="1"/>
  <c r="U3789" i="1"/>
  <c r="U3790" i="1"/>
  <c r="U3791" i="1"/>
  <c r="U3792" i="1"/>
  <c r="U3793" i="1"/>
  <c r="U3794" i="1"/>
  <c r="U3795" i="1"/>
  <c r="U3796" i="1"/>
  <c r="U3797" i="1"/>
  <c r="U3798" i="1"/>
  <c r="U3799" i="1"/>
  <c r="U3800" i="1"/>
  <c r="U3801" i="1"/>
  <c r="U3802" i="1"/>
  <c r="U3803" i="1"/>
  <c r="U3804" i="1"/>
  <c r="U3805" i="1"/>
  <c r="U3806" i="1"/>
  <c r="U3807" i="1"/>
  <c r="U3808" i="1"/>
  <c r="U3809" i="1"/>
  <c r="U3810" i="1"/>
  <c r="U3811" i="1"/>
  <c r="U3812" i="1"/>
  <c r="U3813" i="1"/>
  <c r="U3814" i="1"/>
  <c r="U3815" i="1"/>
  <c r="U3816" i="1"/>
  <c r="U3817" i="1"/>
  <c r="U3818" i="1"/>
  <c r="U3819" i="1"/>
  <c r="U3820" i="1"/>
  <c r="U3821" i="1"/>
  <c r="U3822" i="1"/>
  <c r="U3823" i="1"/>
  <c r="U3824" i="1"/>
  <c r="U3825" i="1"/>
  <c r="U3826" i="1"/>
  <c r="U3827" i="1"/>
  <c r="U3828" i="1"/>
  <c r="U3829" i="1"/>
  <c r="U3830" i="1"/>
  <c r="U3831" i="1"/>
  <c r="U3832" i="1"/>
  <c r="U3833" i="1"/>
  <c r="U3834" i="1"/>
  <c r="U3835" i="1"/>
  <c r="U3836" i="1"/>
  <c r="U3837" i="1"/>
  <c r="U3838" i="1"/>
  <c r="U3839" i="1"/>
  <c r="U3840" i="1"/>
  <c r="U3841" i="1"/>
  <c r="U3842" i="1"/>
  <c r="U3843" i="1"/>
  <c r="U3844" i="1"/>
  <c r="U3845" i="1"/>
  <c r="U3846" i="1"/>
  <c r="U3847" i="1"/>
  <c r="U3848" i="1"/>
  <c r="U3849" i="1"/>
  <c r="U3850" i="1"/>
  <c r="U3851" i="1"/>
  <c r="U3852" i="1"/>
  <c r="U3853" i="1"/>
  <c r="U3854" i="1"/>
  <c r="U3855" i="1"/>
  <c r="U3856" i="1"/>
  <c r="U3857" i="1"/>
  <c r="U3858" i="1"/>
  <c r="U3859" i="1"/>
  <c r="U3860" i="1"/>
  <c r="U3861" i="1"/>
  <c r="U3862" i="1"/>
  <c r="U3863" i="1"/>
  <c r="U3864" i="1"/>
  <c r="U3865" i="1"/>
  <c r="U3866" i="1"/>
  <c r="U3867" i="1"/>
  <c r="U3868" i="1"/>
  <c r="U3869" i="1"/>
  <c r="U3870" i="1"/>
  <c r="U3871" i="1"/>
  <c r="U3872" i="1"/>
  <c r="U3873" i="1"/>
  <c r="U3874" i="1"/>
  <c r="U3875" i="1"/>
  <c r="U3876" i="1"/>
  <c r="U3877" i="1"/>
  <c r="U3878" i="1"/>
  <c r="U3879" i="1"/>
  <c r="U3880" i="1"/>
  <c r="U3881" i="1"/>
  <c r="U3882" i="1"/>
  <c r="U3883" i="1"/>
  <c r="U3884" i="1"/>
  <c r="U3885" i="1"/>
  <c r="U3886" i="1"/>
  <c r="U3887" i="1"/>
  <c r="U3888" i="1"/>
  <c r="U3889" i="1"/>
  <c r="U3890" i="1"/>
  <c r="U3891" i="1"/>
  <c r="U3892" i="1"/>
  <c r="U3893" i="1"/>
  <c r="U3894" i="1"/>
  <c r="U3895" i="1"/>
  <c r="U3896" i="1"/>
  <c r="U3897" i="1"/>
  <c r="U3898" i="1"/>
  <c r="U3899" i="1"/>
  <c r="U3900" i="1"/>
  <c r="U3901" i="1"/>
  <c r="U3902" i="1"/>
  <c r="U3903" i="1"/>
  <c r="U3904" i="1"/>
  <c r="U3905" i="1"/>
  <c r="U3906" i="1"/>
  <c r="U3907" i="1"/>
  <c r="U3908" i="1"/>
  <c r="U3909" i="1"/>
  <c r="U3910" i="1"/>
  <c r="U3911" i="1"/>
  <c r="U3912" i="1"/>
  <c r="U3913" i="1"/>
  <c r="U3914" i="1"/>
  <c r="U3915" i="1"/>
  <c r="U3916" i="1"/>
  <c r="U3917" i="1"/>
  <c r="U3918" i="1"/>
  <c r="U3919" i="1"/>
  <c r="U3920" i="1"/>
  <c r="U3921" i="1"/>
  <c r="U3922" i="1"/>
  <c r="U3923" i="1"/>
  <c r="U3924" i="1"/>
  <c r="U3925" i="1"/>
  <c r="U3926" i="1"/>
  <c r="U3927" i="1"/>
  <c r="U3928" i="1"/>
  <c r="U3929" i="1"/>
  <c r="U3930" i="1"/>
  <c r="U3931" i="1"/>
  <c r="U3932" i="1"/>
  <c r="U3933" i="1"/>
  <c r="U3934" i="1"/>
  <c r="U3935" i="1"/>
  <c r="U3936" i="1"/>
  <c r="U3937" i="1"/>
  <c r="U3938" i="1"/>
  <c r="U3939" i="1"/>
  <c r="U3940" i="1"/>
  <c r="U3941" i="1"/>
  <c r="U3942" i="1"/>
  <c r="U3943" i="1"/>
  <c r="U3944" i="1"/>
  <c r="U3945" i="1"/>
  <c r="U3946" i="1"/>
  <c r="U3947" i="1"/>
  <c r="U3948" i="1"/>
  <c r="U3949" i="1"/>
  <c r="U3950" i="1"/>
  <c r="U3951" i="1"/>
  <c r="U3952" i="1"/>
  <c r="U3953" i="1"/>
  <c r="U3954" i="1"/>
  <c r="U3955" i="1"/>
  <c r="U3956" i="1"/>
  <c r="U3957" i="1"/>
  <c r="U3958" i="1"/>
  <c r="U3959" i="1"/>
  <c r="U3960" i="1"/>
  <c r="U3961" i="1"/>
  <c r="U3962" i="1"/>
  <c r="U3963" i="1"/>
  <c r="U3964" i="1"/>
  <c r="U3965" i="1"/>
  <c r="U3966" i="1"/>
  <c r="U3967" i="1"/>
  <c r="U3968" i="1"/>
  <c r="U3969" i="1"/>
  <c r="U3970" i="1"/>
  <c r="U3971" i="1"/>
  <c r="U3972" i="1"/>
  <c r="U3973" i="1"/>
  <c r="U3974" i="1"/>
  <c r="U3975" i="1"/>
  <c r="U3976" i="1"/>
  <c r="U3977" i="1"/>
  <c r="U3978" i="1"/>
  <c r="U3979" i="1"/>
  <c r="U3980" i="1"/>
  <c r="U3981" i="1"/>
  <c r="U3982" i="1"/>
  <c r="U3983" i="1"/>
  <c r="U3984" i="1"/>
  <c r="U3985" i="1"/>
  <c r="U3986" i="1"/>
  <c r="U3987" i="1"/>
  <c r="U3988" i="1"/>
  <c r="U3989" i="1"/>
  <c r="U3990" i="1"/>
  <c r="U3991" i="1"/>
  <c r="U3992" i="1"/>
  <c r="U3993" i="1"/>
  <c r="U3994" i="1"/>
  <c r="U3995" i="1"/>
  <c r="U3996" i="1"/>
  <c r="U3997" i="1"/>
  <c r="U3998" i="1"/>
  <c r="U3999" i="1"/>
  <c r="U4000" i="1"/>
  <c r="U4001" i="1"/>
  <c r="U4002" i="1"/>
  <c r="U4003" i="1"/>
  <c r="U4004" i="1"/>
  <c r="U4005" i="1"/>
  <c r="U4006" i="1"/>
  <c r="U4007" i="1"/>
  <c r="U4008" i="1"/>
  <c r="U4009" i="1"/>
  <c r="U4010" i="1"/>
  <c r="U4011" i="1"/>
  <c r="U4012" i="1"/>
  <c r="U4013" i="1"/>
  <c r="U4014" i="1"/>
  <c r="U4015" i="1"/>
  <c r="U4016" i="1"/>
  <c r="U4017" i="1"/>
  <c r="U4018" i="1"/>
  <c r="U4019" i="1"/>
  <c r="U4020" i="1"/>
  <c r="U4021" i="1"/>
  <c r="U4022" i="1"/>
  <c r="U4023" i="1"/>
  <c r="U4024" i="1"/>
  <c r="U4025" i="1"/>
  <c r="U4026" i="1"/>
  <c r="U4027" i="1"/>
  <c r="U4028" i="1"/>
  <c r="U4029" i="1"/>
  <c r="U4030" i="1"/>
  <c r="U4031" i="1"/>
  <c r="U4032" i="1"/>
  <c r="U4033" i="1"/>
  <c r="U4034" i="1"/>
  <c r="U4035" i="1"/>
  <c r="U4036" i="1"/>
  <c r="U4037" i="1"/>
  <c r="U4038" i="1"/>
  <c r="U4039" i="1"/>
  <c r="U4040" i="1"/>
  <c r="U4041" i="1"/>
  <c r="U4042" i="1"/>
  <c r="U4043" i="1"/>
  <c r="U4044" i="1"/>
  <c r="U4045" i="1"/>
  <c r="U4046" i="1"/>
  <c r="U4047" i="1"/>
  <c r="U4048" i="1"/>
  <c r="U4049" i="1"/>
  <c r="U4050" i="1"/>
  <c r="U4051" i="1"/>
  <c r="U4052" i="1"/>
  <c r="U4053" i="1"/>
  <c r="U4054" i="1"/>
  <c r="U4055" i="1"/>
  <c r="U4056" i="1"/>
  <c r="U4057" i="1"/>
  <c r="U4058" i="1"/>
  <c r="U4059" i="1"/>
  <c r="U4060" i="1"/>
  <c r="U4061" i="1"/>
  <c r="U4062" i="1"/>
  <c r="U4063" i="1"/>
  <c r="U4064" i="1"/>
  <c r="U4065" i="1"/>
  <c r="U4066" i="1"/>
  <c r="U4067" i="1"/>
  <c r="U4068" i="1"/>
  <c r="U4069" i="1"/>
  <c r="U4070" i="1"/>
  <c r="U4071" i="1"/>
  <c r="U4072" i="1"/>
  <c r="U4073" i="1"/>
  <c r="U4074" i="1"/>
  <c r="U4075" i="1"/>
  <c r="U4076" i="1"/>
  <c r="U4077" i="1"/>
  <c r="U4078" i="1"/>
  <c r="U4079" i="1"/>
  <c r="U4080" i="1"/>
  <c r="U4081" i="1"/>
  <c r="U4082" i="1"/>
  <c r="U4083" i="1"/>
  <c r="U4084" i="1"/>
  <c r="U4085" i="1"/>
  <c r="U4086" i="1"/>
  <c r="U4087" i="1"/>
  <c r="U4088" i="1"/>
  <c r="U4089" i="1"/>
  <c r="U4090" i="1"/>
  <c r="U4091" i="1"/>
  <c r="U4092" i="1"/>
  <c r="U4093" i="1"/>
  <c r="U4094" i="1"/>
  <c r="U4095" i="1"/>
  <c r="U4096" i="1"/>
  <c r="U4097" i="1"/>
  <c r="U4098" i="1"/>
  <c r="U4099" i="1"/>
  <c r="U4100" i="1"/>
  <c r="U4101" i="1"/>
  <c r="U4102" i="1"/>
  <c r="U4103" i="1"/>
  <c r="U4104" i="1"/>
  <c r="U4105" i="1"/>
  <c r="U4106" i="1"/>
  <c r="U4107" i="1"/>
  <c r="U4108" i="1"/>
  <c r="U4109" i="1"/>
  <c r="U4110" i="1"/>
  <c r="U4111" i="1"/>
  <c r="U4112" i="1"/>
  <c r="U4113" i="1"/>
  <c r="U4114" i="1"/>
  <c r="U4115" i="1"/>
  <c r="U4116" i="1"/>
  <c r="U4117" i="1"/>
  <c r="U4118" i="1"/>
  <c r="U4119" i="1"/>
  <c r="U4120" i="1"/>
  <c r="U4121" i="1"/>
  <c r="U4122" i="1"/>
  <c r="U4123" i="1"/>
  <c r="U4124" i="1"/>
  <c r="U4125" i="1"/>
  <c r="U4126" i="1"/>
  <c r="U4127" i="1"/>
  <c r="U4128" i="1"/>
  <c r="U4129" i="1"/>
  <c r="U4130" i="1"/>
  <c r="U4131" i="1"/>
  <c r="U4132" i="1"/>
  <c r="U4133" i="1"/>
  <c r="U4134" i="1"/>
  <c r="U4135" i="1"/>
  <c r="U4136" i="1"/>
  <c r="U4137" i="1"/>
  <c r="U4138" i="1"/>
  <c r="U4139" i="1"/>
  <c r="U4140" i="1"/>
  <c r="U4141" i="1"/>
  <c r="U4142" i="1"/>
  <c r="U4143" i="1"/>
  <c r="U4144" i="1"/>
  <c r="U4145" i="1"/>
  <c r="U4146" i="1"/>
  <c r="U4147" i="1"/>
  <c r="U4148" i="1"/>
  <c r="U4149" i="1"/>
  <c r="U4150" i="1"/>
  <c r="U4151" i="1"/>
  <c r="U4152" i="1"/>
  <c r="U4153" i="1"/>
  <c r="U4154" i="1"/>
  <c r="U4155" i="1"/>
  <c r="U4156" i="1"/>
  <c r="U4157" i="1"/>
  <c r="U4158" i="1"/>
  <c r="U4159" i="1"/>
  <c r="U4160" i="1"/>
  <c r="U4161" i="1"/>
  <c r="U4162" i="1"/>
  <c r="U4163" i="1"/>
  <c r="U4164" i="1"/>
  <c r="U4165" i="1"/>
  <c r="U4166" i="1"/>
  <c r="U4167" i="1"/>
  <c r="U4168" i="1"/>
  <c r="U4169" i="1"/>
  <c r="U4170" i="1"/>
  <c r="U4171" i="1"/>
  <c r="U4172" i="1"/>
  <c r="U4173" i="1"/>
  <c r="U4174" i="1"/>
  <c r="U4175" i="1"/>
  <c r="U4176" i="1"/>
  <c r="U4177" i="1"/>
  <c r="U4178" i="1"/>
  <c r="U4179" i="1"/>
  <c r="U4180" i="1"/>
  <c r="U4181" i="1"/>
  <c r="U4182" i="1"/>
  <c r="U4183" i="1"/>
  <c r="U4184" i="1"/>
  <c r="U4185" i="1"/>
  <c r="U4186" i="1"/>
  <c r="U4187" i="1"/>
  <c r="U4188" i="1"/>
  <c r="U4189" i="1"/>
  <c r="U4190" i="1"/>
  <c r="U4191" i="1"/>
  <c r="U4192" i="1"/>
  <c r="U4193" i="1"/>
  <c r="U4194" i="1"/>
  <c r="U4195" i="1"/>
  <c r="U4196" i="1"/>
  <c r="U4197" i="1"/>
  <c r="U4198" i="1"/>
  <c r="U4199" i="1"/>
  <c r="U4200" i="1"/>
  <c r="U4201" i="1"/>
  <c r="U4202" i="1"/>
  <c r="U4203" i="1"/>
  <c r="U4204" i="1"/>
  <c r="U4205" i="1"/>
  <c r="U4206" i="1"/>
  <c r="U4207" i="1"/>
  <c r="U4208" i="1"/>
  <c r="U4209" i="1"/>
  <c r="U4210" i="1"/>
  <c r="U4211" i="1"/>
  <c r="U4212" i="1"/>
  <c r="U4213" i="1"/>
  <c r="U4214" i="1"/>
  <c r="U4215" i="1"/>
  <c r="U4216" i="1"/>
  <c r="U4217" i="1"/>
  <c r="U4218" i="1"/>
  <c r="U4219" i="1"/>
  <c r="U4220" i="1"/>
  <c r="U4221" i="1"/>
  <c r="U4222" i="1"/>
  <c r="U4223" i="1"/>
  <c r="U4224" i="1"/>
  <c r="U4225" i="1"/>
  <c r="U4226" i="1"/>
  <c r="U4227" i="1"/>
  <c r="U4228" i="1"/>
  <c r="U4229" i="1"/>
  <c r="U4230" i="1"/>
  <c r="U4231" i="1"/>
  <c r="U4232" i="1"/>
  <c r="U4233" i="1"/>
  <c r="U4234" i="1"/>
  <c r="U4235" i="1"/>
  <c r="U4236" i="1"/>
  <c r="U4237" i="1"/>
  <c r="U4238" i="1"/>
  <c r="U4239" i="1"/>
  <c r="U4240" i="1"/>
  <c r="U4241" i="1"/>
  <c r="U4242" i="1"/>
  <c r="U4243" i="1"/>
  <c r="U4244" i="1"/>
  <c r="U4245" i="1"/>
  <c r="U4246" i="1"/>
  <c r="U4247" i="1"/>
  <c r="U4248" i="1"/>
  <c r="U4249" i="1"/>
  <c r="U4250" i="1"/>
  <c r="U4251" i="1"/>
  <c r="U4252" i="1"/>
  <c r="U4253" i="1"/>
  <c r="U4254" i="1"/>
  <c r="U4255" i="1"/>
  <c r="U4256" i="1"/>
  <c r="U4257" i="1"/>
  <c r="U4258" i="1"/>
  <c r="U4259" i="1"/>
  <c r="U4260" i="1"/>
  <c r="U4261" i="1"/>
  <c r="U4262" i="1"/>
  <c r="U4263" i="1"/>
  <c r="U4264" i="1"/>
  <c r="U4265" i="1"/>
  <c r="U4266" i="1"/>
  <c r="U4267" i="1"/>
  <c r="U4268" i="1"/>
  <c r="U4269" i="1"/>
  <c r="U4270" i="1"/>
  <c r="U4271" i="1"/>
  <c r="U4272" i="1"/>
  <c r="U4273" i="1"/>
  <c r="U4274" i="1"/>
  <c r="U4275" i="1"/>
  <c r="U4276" i="1"/>
  <c r="U4277" i="1"/>
  <c r="U4278" i="1"/>
  <c r="U4279" i="1"/>
  <c r="U4280" i="1"/>
  <c r="U4281" i="1"/>
  <c r="U4282" i="1"/>
  <c r="U4283" i="1"/>
  <c r="U4284" i="1"/>
  <c r="U4285" i="1"/>
  <c r="U4286" i="1"/>
  <c r="U4287" i="1"/>
  <c r="U4288" i="1"/>
  <c r="U4289" i="1"/>
  <c r="U4290" i="1"/>
  <c r="U4291" i="1"/>
  <c r="U4292" i="1"/>
  <c r="U4293" i="1"/>
  <c r="U4294" i="1"/>
  <c r="U4295" i="1"/>
  <c r="U4296" i="1"/>
  <c r="U4297" i="1"/>
  <c r="U4298" i="1"/>
  <c r="U4299" i="1"/>
  <c r="U4300" i="1"/>
  <c r="U4301" i="1"/>
  <c r="U4302" i="1"/>
  <c r="U4303" i="1"/>
  <c r="U4304" i="1"/>
  <c r="U4305" i="1"/>
  <c r="U4306" i="1"/>
  <c r="U4307" i="1"/>
  <c r="U4308" i="1"/>
  <c r="U4309" i="1"/>
  <c r="U4310" i="1"/>
  <c r="U4311" i="1"/>
  <c r="U4312" i="1"/>
  <c r="U4313" i="1"/>
  <c r="U4314" i="1"/>
  <c r="U4315" i="1"/>
  <c r="U4316" i="1"/>
  <c r="U4317" i="1"/>
  <c r="U4318" i="1"/>
  <c r="U4319" i="1"/>
  <c r="U4320" i="1"/>
  <c r="U4321" i="1"/>
  <c r="U4322" i="1"/>
  <c r="U4323" i="1"/>
  <c r="U4324" i="1"/>
  <c r="U4325" i="1"/>
  <c r="U4326" i="1"/>
  <c r="U4327" i="1"/>
  <c r="U4328" i="1"/>
  <c r="U4329" i="1"/>
  <c r="U4330" i="1"/>
  <c r="U4331" i="1"/>
  <c r="U4332" i="1"/>
  <c r="U4333" i="1"/>
  <c r="U4334" i="1"/>
  <c r="U4335" i="1"/>
  <c r="U4336" i="1"/>
  <c r="U4337" i="1"/>
  <c r="U4338" i="1"/>
  <c r="U4339" i="1"/>
  <c r="U4340" i="1"/>
  <c r="U4341" i="1"/>
  <c r="U4342" i="1"/>
  <c r="U4343" i="1"/>
  <c r="U4344" i="1"/>
  <c r="U4345" i="1"/>
  <c r="U4346" i="1"/>
  <c r="U4347" i="1"/>
  <c r="U4348" i="1"/>
  <c r="U4349" i="1"/>
  <c r="U4350" i="1"/>
  <c r="U4351" i="1"/>
  <c r="U4352" i="1"/>
  <c r="U4353" i="1"/>
  <c r="U4354" i="1"/>
  <c r="U4355" i="1"/>
  <c r="U4356" i="1"/>
  <c r="U4357" i="1"/>
  <c r="U4358" i="1"/>
  <c r="U4359" i="1"/>
  <c r="U4360" i="1"/>
  <c r="U4361" i="1"/>
  <c r="U4362" i="1"/>
  <c r="U4363" i="1"/>
  <c r="U4364" i="1"/>
  <c r="U4365" i="1"/>
  <c r="U4366" i="1"/>
  <c r="U4367" i="1"/>
  <c r="U4368" i="1"/>
  <c r="U4369" i="1"/>
  <c r="U4370" i="1"/>
  <c r="U4371" i="1"/>
  <c r="U4372" i="1"/>
  <c r="U4373" i="1"/>
  <c r="U4374" i="1"/>
  <c r="U4375" i="1"/>
  <c r="U4376" i="1"/>
  <c r="U4377" i="1"/>
  <c r="U4378" i="1"/>
  <c r="U4379" i="1"/>
  <c r="U4380" i="1"/>
  <c r="U4381" i="1"/>
  <c r="U4382" i="1"/>
  <c r="U4383" i="1"/>
  <c r="U4384" i="1"/>
  <c r="U4385" i="1"/>
  <c r="U4386" i="1"/>
  <c r="U4387" i="1"/>
  <c r="U4388" i="1"/>
  <c r="U4389" i="1"/>
  <c r="U4390" i="1"/>
  <c r="U4391" i="1"/>
  <c r="U4392" i="1"/>
  <c r="U4393" i="1"/>
  <c r="U4394" i="1"/>
  <c r="U4395" i="1"/>
  <c r="U4396" i="1"/>
  <c r="U4397" i="1"/>
  <c r="U4398" i="1"/>
  <c r="U4399" i="1"/>
  <c r="U4400" i="1"/>
  <c r="U4401" i="1"/>
  <c r="U4402" i="1"/>
  <c r="U4403" i="1"/>
  <c r="U4404" i="1"/>
  <c r="U4405" i="1"/>
  <c r="U4406" i="1"/>
  <c r="U4407" i="1"/>
  <c r="U4408" i="1"/>
  <c r="U4409" i="1"/>
  <c r="U4410" i="1"/>
  <c r="U4411" i="1"/>
  <c r="U4412" i="1"/>
  <c r="U4413" i="1"/>
  <c r="U4414" i="1"/>
  <c r="U4415" i="1"/>
  <c r="U4416" i="1"/>
  <c r="U4417" i="1"/>
  <c r="U4418" i="1"/>
  <c r="U4419" i="1"/>
  <c r="U4420" i="1"/>
  <c r="U4421" i="1"/>
  <c r="U4422" i="1"/>
  <c r="U4423" i="1"/>
  <c r="U4424" i="1"/>
  <c r="U4425" i="1"/>
  <c r="U4426" i="1"/>
  <c r="U4427" i="1"/>
  <c r="U4428" i="1"/>
  <c r="U4429" i="1"/>
  <c r="U4430" i="1"/>
  <c r="U4431" i="1"/>
  <c r="U4432" i="1"/>
  <c r="U4433" i="1"/>
  <c r="U4434" i="1"/>
  <c r="U4435" i="1"/>
  <c r="U4436" i="1"/>
  <c r="U4437" i="1"/>
  <c r="U4438" i="1"/>
  <c r="U4439" i="1"/>
  <c r="U4440" i="1"/>
  <c r="U4441" i="1"/>
  <c r="U4442" i="1"/>
  <c r="U4443" i="1"/>
  <c r="U4444" i="1"/>
  <c r="U4445" i="1"/>
  <c r="U4446" i="1"/>
  <c r="U4447" i="1"/>
  <c r="U4448" i="1"/>
  <c r="U4449" i="1"/>
  <c r="U4450" i="1"/>
  <c r="U4451" i="1"/>
  <c r="U4452" i="1"/>
  <c r="U4453" i="1"/>
  <c r="U4454" i="1"/>
  <c r="U4455" i="1"/>
  <c r="U4456" i="1"/>
  <c r="U4457" i="1"/>
  <c r="U4458" i="1"/>
  <c r="U4459" i="1"/>
  <c r="U4460" i="1"/>
  <c r="U4461" i="1"/>
  <c r="U4462" i="1"/>
  <c r="U4463" i="1"/>
  <c r="U4464" i="1"/>
  <c r="U4465" i="1"/>
  <c r="U4466" i="1"/>
  <c r="U4467" i="1"/>
  <c r="U4468" i="1"/>
  <c r="U4469" i="1"/>
  <c r="U4470" i="1"/>
  <c r="U4471" i="1"/>
  <c r="U4472" i="1"/>
  <c r="U4473" i="1"/>
  <c r="U4474" i="1"/>
  <c r="U4475" i="1"/>
  <c r="U4476" i="1"/>
  <c r="U4477" i="1"/>
  <c r="U4478" i="1"/>
  <c r="U4479" i="1"/>
  <c r="U4480" i="1"/>
  <c r="U4481" i="1"/>
  <c r="U4482" i="1"/>
  <c r="U4483" i="1"/>
  <c r="U4484" i="1"/>
  <c r="U4485" i="1"/>
  <c r="U4486" i="1"/>
  <c r="U4487" i="1"/>
  <c r="U4488" i="1"/>
  <c r="U4489" i="1"/>
  <c r="U4490" i="1"/>
  <c r="U4491" i="1"/>
  <c r="U4492" i="1"/>
  <c r="U4493" i="1"/>
  <c r="U4494" i="1"/>
  <c r="U4495" i="1"/>
  <c r="U4496" i="1"/>
  <c r="U4497" i="1"/>
  <c r="U4498" i="1"/>
  <c r="U4499" i="1"/>
  <c r="U4500" i="1"/>
  <c r="U4501" i="1"/>
  <c r="U4502" i="1"/>
  <c r="U4503" i="1"/>
  <c r="U4504" i="1"/>
  <c r="U4505" i="1"/>
  <c r="U4506" i="1"/>
  <c r="U4507" i="1"/>
  <c r="U4508" i="1"/>
  <c r="U4509" i="1"/>
  <c r="U4510" i="1"/>
  <c r="U4511" i="1"/>
  <c r="U4512" i="1"/>
  <c r="U4513" i="1"/>
  <c r="U4514" i="1"/>
  <c r="U4515" i="1"/>
  <c r="U4516" i="1"/>
  <c r="U4517" i="1"/>
  <c r="U4518" i="1"/>
  <c r="U4519" i="1"/>
  <c r="U4520" i="1"/>
  <c r="U4521" i="1"/>
  <c r="U4522" i="1"/>
  <c r="U4523" i="1"/>
  <c r="U4524" i="1"/>
  <c r="U4525" i="1"/>
  <c r="U4526" i="1"/>
  <c r="U4527" i="1"/>
  <c r="U4528" i="1"/>
  <c r="U4529" i="1"/>
  <c r="U4530" i="1"/>
  <c r="U4531" i="1"/>
  <c r="U4532" i="1"/>
  <c r="U4533" i="1"/>
  <c r="U4534" i="1"/>
  <c r="U4535" i="1"/>
  <c r="U4536" i="1"/>
  <c r="U4537" i="1"/>
  <c r="U4538" i="1"/>
  <c r="U4539" i="1"/>
  <c r="U4540" i="1"/>
  <c r="U4541" i="1"/>
  <c r="U4542" i="1"/>
  <c r="U4543" i="1"/>
  <c r="U4544" i="1"/>
  <c r="U4545" i="1"/>
  <c r="U4546" i="1"/>
  <c r="U4547" i="1"/>
  <c r="U4548" i="1"/>
  <c r="U4549" i="1"/>
  <c r="U4550" i="1"/>
  <c r="U4551" i="1"/>
  <c r="U4552" i="1"/>
  <c r="U4553" i="1"/>
  <c r="U4554" i="1"/>
  <c r="U4555" i="1"/>
  <c r="U4556" i="1"/>
  <c r="U4557" i="1"/>
  <c r="U4558" i="1"/>
  <c r="U4559" i="1"/>
  <c r="U4560" i="1"/>
  <c r="U4561" i="1"/>
  <c r="U4562" i="1"/>
  <c r="U4563" i="1"/>
  <c r="U4564" i="1"/>
  <c r="U4565" i="1"/>
  <c r="U4566" i="1"/>
  <c r="U4567" i="1"/>
  <c r="U4568" i="1"/>
  <c r="U4569" i="1"/>
  <c r="U4570" i="1"/>
  <c r="U4571" i="1"/>
  <c r="U4572" i="1"/>
  <c r="U4573" i="1"/>
  <c r="U4574" i="1"/>
  <c r="U4575" i="1"/>
  <c r="U4576" i="1"/>
  <c r="U4577" i="1"/>
  <c r="U4578" i="1"/>
  <c r="U4579" i="1"/>
  <c r="U4580" i="1"/>
  <c r="U4581" i="1"/>
  <c r="U4582" i="1"/>
  <c r="U4583" i="1"/>
  <c r="U4584" i="1"/>
  <c r="U4585" i="1"/>
  <c r="U4586" i="1"/>
  <c r="U4587" i="1"/>
  <c r="U4588" i="1"/>
  <c r="U4589" i="1"/>
  <c r="U4590" i="1"/>
  <c r="U4591" i="1"/>
  <c r="U4592" i="1"/>
  <c r="U4593" i="1"/>
  <c r="U4594" i="1"/>
  <c r="U4595" i="1"/>
  <c r="U4596" i="1"/>
  <c r="U4597" i="1"/>
  <c r="U4598" i="1"/>
  <c r="U4599" i="1"/>
  <c r="U4600" i="1"/>
  <c r="U4601" i="1"/>
  <c r="U4602" i="1"/>
  <c r="U4603" i="1"/>
  <c r="U4604" i="1"/>
  <c r="U4605" i="1"/>
  <c r="U4606" i="1"/>
  <c r="U4607" i="1"/>
  <c r="U4608" i="1"/>
  <c r="U4609" i="1"/>
  <c r="U4610" i="1"/>
  <c r="U4611" i="1"/>
  <c r="U4612" i="1"/>
  <c r="U4613" i="1"/>
  <c r="U4614" i="1"/>
  <c r="U4615" i="1"/>
  <c r="U4616" i="1"/>
  <c r="U4617" i="1"/>
  <c r="U4618" i="1"/>
  <c r="U4619" i="1"/>
  <c r="U4620" i="1"/>
  <c r="U4621" i="1"/>
  <c r="U4622" i="1"/>
  <c r="U4623" i="1"/>
  <c r="U4624" i="1"/>
  <c r="U4625" i="1"/>
  <c r="U4626" i="1"/>
  <c r="U4627" i="1"/>
  <c r="U4628" i="1"/>
  <c r="U4629" i="1"/>
  <c r="U4630" i="1"/>
  <c r="U4631" i="1"/>
  <c r="U4632" i="1"/>
  <c r="U4633" i="1"/>
  <c r="U4634" i="1"/>
  <c r="U4635" i="1"/>
  <c r="U4636" i="1"/>
  <c r="U4637" i="1"/>
  <c r="U4638" i="1"/>
  <c r="U4639" i="1"/>
  <c r="U4640" i="1"/>
  <c r="U4641" i="1"/>
  <c r="U4642" i="1"/>
  <c r="U4643" i="1"/>
  <c r="U4644" i="1"/>
  <c r="U4645" i="1"/>
  <c r="U4646" i="1"/>
  <c r="U4647" i="1"/>
  <c r="U4648" i="1"/>
  <c r="U4649" i="1"/>
  <c r="U4650" i="1"/>
  <c r="U4651" i="1"/>
  <c r="U4652" i="1"/>
  <c r="U4653" i="1"/>
  <c r="U4654" i="1"/>
  <c r="U4655" i="1"/>
  <c r="U4656" i="1"/>
  <c r="U4657" i="1"/>
  <c r="U4658" i="1"/>
  <c r="U4659" i="1"/>
  <c r="U4660" i="1"/>
  <c r="U4661" i="1"/>
  <c r="U4662" i="1"/>
  <c r="U4663" i="1"/>
  <c r="U4664" i="1"/>
  <c r="U4665" i="1"/>
  <c r="U4666" i="1"/>
  <c r="U4667" i="1"/>
  <c r="U4668" i="1"/>
  <c r="U4669" i="1"/>
  <c r="U4670" i="1"/>
  <c r="U4671" i="1"/>
  <c r="U4672" i="1"/>
  <c r="U4673" i="1"/>
  <c r="U4674" i="1"/>
  <c r="U4675" i="1"/>
  <c r="U4676" i="1"/>
  <c r="U4677" i="1"/>
  <c r="U4678" i="1"/>
  <c r="U4679" i="1"/>
  <c r="U4680" i="1"/>
  <c r="U4681" i="1"/>
  <c r="U4682" i="1"/>
  <c r="U4683" i="1"/>
  <c r="U4684" i="1"/>
  <c r="U4685" i="1"/>
  <c r="U4686" i="1"/>
  <c r="U4687" i="1"/>
  <c r="U4688" i="1"/>
  <c r="U4689" i="1"/>
  <c r="U4690" i="1"/>
  <c r="U4691" i="1"/>
  <c r="U4692" i="1"/>
  <c r="U4693" i="1"/>
  <c r="U4694" i="1"/>
  <c r="U4695" i="1"/>
  <c r="U4696" i="1"/>
  <c r="U4697" i="1"/>
  <c r="U4698" i="1"/>
  <c r="U4699" i="1"/>
  <c r="U4700" i="1"/>
  <c r="U4701" i="1"/>
  <c r="U4702" i="1"/>
  <c r="U4703" i="1"/>
  <c r="U4704" i="1"/>
  <c r="U4705" i="1"/>
  <c r="U4706" i="1"/>
  <c r="U4707" i="1"/>
  <c r="U4708" i="1"/>
  <c r="U4709" i="1"/>
  <c r="U4710" i="1"/>
  <c r="U4711" i="1"/>
  <c r="U4712" i="1"/>
  <c r="U4713" i="1"/>
  <c r="U4714" i="1"/>
  <c r="U4715" i="1"/>
  <c r="U4716" i="1"/>
  <c r="U4717" i="1"/>
  <c r="U4718" i="1"/>
  <c r="U4719" i="1"/>
  <c r="U4720" i="1"/>
  <c r="U4721" i="1"/>
  <c r="U4722" i="1"/>
  <c r="U4723" i="1"/>
  <c r="U4724" i="1"/>
  <c r="U4725" i="1"/>
  <c r="U4726" i="1"/>
  <c r="U4727" i="1"/>
  <c r="U4728" i="1"/>
  <c r="U4729" i="1"/>
  <c r="U4730" i="1"/>
  <c r="U4731" i="1"/>
  <c r="U4732" i="1"/>
  <c r="U4733" i="1"/>
  <c r="U4734" i="1"/>
  <c r="U4735" i="1"/>
  <c r="U4736" i="1"/>
  <c r="U4737" i="1"/>
  <c r="U4738" i="1"/>
  <c r="U4739" i="1"/>
  <c r="U4740" i="1"/>
  <c r="U4741" i="1"/>
  <c r="U4742" i="1"/>
  <c r="U4743" i="1"/>
  <c r="U4744" i="1"/>
  <c r="U4745" i="1"/>
  <c r="U4746" i="1"/>
  <c r="U4747" i="1"/>
  <c r="U4748" i="1"/>
  <c r="U4749" i="1"/>
  <c r="U4750" i="1"/>
  <c r="U4751" i="1"/>
  <c r="U4752" i="1"/>
  <c r="U4753" i="1"/>
  <c r="U4754" i="1"/>
  <c r="U4755" i="1"/>
  <c r="U4756" i="1"/>
  <c r="U4757" i="1"/>
  <c r="U4758" i="1"/>
  <c r="U4759" i="1"/>
  <c r="U4760" i="1"/>
  <c r="U4761" i="1"/>
  <c r="U4762" i="1"/>
  <c r="U4763" i="1"/>
  <c r="U4764" i="1"/>
  <c r="U4765" i="1"/>
  <c r="U4766" i="1"/>
  <c r="U4767" i="1"/>
  <c r="U4768" i="1"/>
  <c r="U4769" i="1"/>
  <c r="U4770" i="1"/>
  <c r="U4771" i="1"/>
  <c r="U4772" i="1"/>
  <c r="U4773" i="1"/>
  <c r="U4774" i="1"/>
  <c r="U4775" i="1"/>
  <c r="U4776" i="1"/>
  <c r="U4777" i="1"/>
  <c r="U4778" i="1"/>
  <c r="U4779" i="1"/>
  <c r="U4780" i="1"/>
  <c r="U4781" i="1"/>
  <c r="U4782" i="1"/>
  <c r="U4783" i="1"/>
  <c r="U4784" i="1"/>
  <c r="U4785" i="1"/>
  <c r="U4786" i="1"/>
  <c r="U4787" i="1"/>
  <c r="U4788" i="1"/>
  <c r="U4789" i="1"/>
  <c r="U4790" i="1"/>
  <c r="U4791" i="1"/>
  <c r="U4792" i="1"/>
  <c r="U4793" i="1"/>
  <c r="U4794" i="1"/>
  <c r="U4795" i="1"/>
  <c r="U4796" i="1"/>
  <c r="U4797" i="1"/>
  <c r="U4798" i="1"/>
  <c r="U4799" i="1"/>
  <c r="U4800" i="1"/>
  <c r="U4801" i="1"/>
  <c r="U4802" i="1"/>
  <c r="U4803" i="1"/>
  <c r="U4804" i="1"/>
  <c r="U4805" i="1"/>
  <c r="U4806" i="1"/>
  <c r="U4807" i="1"/>
  <c r="U4808" i="1"/>
  <c r="U4809" i="1"/>
  <c r="U4810" i="1"/>
  <c r="U4811" i="1"/>
  <c r="U4812" i="1"/>
  <c r="U4813" i="1"/>
  <c r="U4814" i="1"/>
  <c r="U4815" i="1"/>
  <c r="U4816" i="1"/>
  <c r="U4817" i="1"/>
  <c r="U4818" i="1"/>
  <c r="U4819" i="1"/>
  <c r="U4820" i="1"/>
  <c r="U4821" i="1"/>
  <c r="U4822" i="1"/>
  <c r="U4823" i="1"/>
  <c r="U4824" i="1"/>
  <c r="U4825" i="1"/>
  <c r="U4826" i="1"/>
  <c r="U4827" i="1"/>
  <c r="U4828" i="1"/>
  <c r="U4829" i="1"/>
  <c r="U4830" i="1"/>
  <c r="U4831" i="1"/>
  <c r="U4832" i="1"/>
  <c r="U4833" i="1"/>
  <c r="U4834" i="1"/>
  <c r="U4835" i="1"/>
  <c r="U4836" i="1"/>
  <c r="U4837" i="1"/>
  <c r="U4838" i="1"/>
  <c r="U4839" i="1"/>
  <c r="U4840" i="1"/>
  <c r="U4841" i="1"/>
  <c r="U4842" i="1"/>
  <c r="U4843" i="1"/>
  <c r="U4844" i="1"/>
  <c r="U4845" i="1"/>
  <c r="U4846" i="1"/>
  <c r="U4847" i="1"/>
  <c r="U4848" i="1"/>
  <c r="U4849" i="1"/>
  <c r="U4850" i="1"/>
  <c r="U4851" i="1"/>
  <c r="U4852" i="1"/>
  <c r="U4853" i="1"/>
  <c r="U4854" i="1"/>
  <c r="U4855" i="1"/>
  <c r="U4856" i="1"/>
  <c r="U4857" i="1"/>
  <c r="U4858" i="1"/>
  <c r="U4859" i="1"/>
  <c r="U4860" i="1"/>
  <c r="U4861" i="1"/>
  <c r="U4862" i="1"/>
  <c r="U4863" i="1"/>
  <c r="U4864" i="1"/>
  <c r="U4865" i="1"/>
  <c r="U4866" i="1"/>
  <c r="U4867" i="1"/>
  <c r="U4868" i="1"/>
  <c r="U4869" i="1"/>
  <c r="U4870" i="1"/>
  <c r="U4871" i="1"/>
  <c r="U4872" i="1"/>
  <c r="U4873" i="1"/>
  <c r="U4874" i="1"/>
  <c r="U4875" i="1"/>
  <c r="U4876" i="1"/>
  <c r="U4877" i="1"/>
  <c r="U4878" i="1"/>
  <c r="U4879" i="1"/>
  <c r="U4880" i="1"/>
  <c r="U4881" i="1"/>
  <c r="U4882" i="1"/>
  <c r="U4883" i="1"/>
  <c r="U4884" i="1"/>
  <c r="U4885" i="1"/>
  <c r="U4886" i="1"/>
  <c r="U4887" i="1"/>
  <c r="U4888" i="1"/>
  <c r="U4889" i="1"/>
  <c r="U4890" i="1"/>
  <c r="U4891" i="1"/>
  <c r="U4892" i="1"/>
  <c r="U4893" i="1"/>
  <c r="U4894" i="1"/>
  <c r="U4895" i="1"/>
  <c r="U4896" i="1"/>
  <c r="U4897" i="1"/>
  <c r="U4898" i="1"/>
  <c r="U4899" i="1"/>
  <c r="U4900" i="1"/>
  <c r="U4901" i="1"/>
  <c r="U4902" i="1"/>
  <c r="U4903" i="1"/>
  <c r="U4904" i="1"/>
  <c r="U4905" i="1"/>
  <c r="U4906" i="1"/>
  <c r="U4907" i="1"/>
  <c r="U4908" i="1"/>
  <c r="U4909" i="1"/>
  <c r="U4910" i="1"/>
  <c r="U4911" i="1"/>
  <c r="U4912" i="1"/>
  <c r="U4913" i="1"/>
  <c r="U4914" i="1"/>
  <c r="U4915" i="1"/>
  <c r="U4916" i="1"/>
  <c r="U4917" i="1"/>
  <c r="U4918" i="1"/>
  <c r="U4919" i="1"/>
  <c r="U4920" i="1"/>
  <c r="U4921" i="1"/>
  <c r="U4922" i="1"/>
  <c r="U4923" i="1"/>
  <c r="U4924" i="1"/>
  <c r="U4925" i="1"/>
  <c r="U4926" i="1"/>
  <c r="U4927" i="1"/>
  <c r="U4928" i="1"/>
  <c r="U4929" i="1"/>
  <c r="U4930" i="1"/>
  <c r="U4931" i="1"/>
  <c r="U4932" i="1"/>
  <c r="U4933" i="1"/>
  <c r="U4934" i="1"/>
  <c r="U4935" i="1"/>
  <c r="U4936" i="1"/>
  <c r="U4937" i="1"/>
  <c r="U4938" i="1"/>
  <c r="U4939" i="1"/>
  <c r="U4940" i="1"/>
  <c r="U4941" i="1"/>
  <c r="U4942" i="1"/>
  <c r="U4943" i="1"/>
  <c r="U4944" i="1"/>
  <c r="U4945" i="1"/>
  <c r="U4946" i="1"/>
  <c r="U4947" i="1"/>
  <c r="U4948" i="1"/>
  <c r="U4949" i="1"/>
  <c r="U4950" i="1"/>
  <c r="U4951" i="1"/>
  <c r="U4952" i="1"/>
  <c r="U4953" i="1"/>
  <c r="U4954" i="1"/>
  <c r="U4955" i="1"/>
  <c r="U4956" i="1"/>
  <c r="U4957" i="1"/>
  <c r="U4958" i="1"/>
  <c r="U4959" i="1"/>
  <c r="U4960" i="1"/>
  <c r="U4961" i="1"/>
  <c r="U4962" i="1"/>
  <c r="U4963" i="1"/>
  <c r="U4964" i="1"/>
  <c r="U4965" i="1"/>
  <c r="U4966" i="1"/>
  <c r="U4967" i="1"/>
  <c r="U4968" i="1"/>
  <c r="U4969" i="1"/>
  <c r="U4970" i="1"/>
  <c r="U4971" i="1"/>
  <c r="U4972" i="1"/>
  <c r="U4973" i="1"/>
  <c r="U4974" i="1"/>
  <c r="U4975" i="1"/>
  <c r="U4976" i="1"/>
  <c r="U4977" i="1"/>
  <c r="U4978" i="1"/>
  <c r="U4979" i="1"/>
  <c r="U4980" i="1"/>
  <c r="U4981" i="1"/>
  <c r="U4982" i="1"/>
  <c r="U4983" i="1"/>
  <c r="U4984" i="1"/>
  <c r="U4985" i="1"/>
  <c r="U4986" i="1"/>
  <c r="U4987" i="1"/>
  <c r="U4988" i="1"/>
  <c r="U4989" i="1"/>
  <c r="U4990" i="1"/>
  <c r="U4991" i="1"/>
  <c r="U4992" i="1"/>
  <c r="U4993" i="1"/>
  <c r="U4994" i="1"/>
  <c r="U4995" i="1"/>
  <c r="U4996" i="1"/>
  <c r="U4997" i="1"/>
  <c r="U4998" i="1"/>
  <c r="U4999" i="1"/>
  <c r="U5000" i="1"/>
  <c r="U5001" i="1"/>
  <c r="U5002" i="1"/>
  <c r="U5003" i="1"/>
  <c r="U5004" i="1"/>
  <c r="U5005" i="1"/>
  <c r="U5006" i="1"/>
  <c r="U5007" i="1"/>
  <c r="U5008" i="1"/>
  <c r="U5009" i="1"/>
  <c r="U5010" i="1"/>
  <c r="U5011" i="1"/>
  <c r="U5012" i="1"/>
  <c r="U5013" i="1"/>
  <c r="U5014" i="1"/>
  <c r="U5015" i="1"/>
  <c r="U5016" i="1"/>
  <c r="U5017" i="1"/>
  <c r="U5018" i="1"/>
  <c r="U5019" i="1"/>
  <c r="U5020" i="1"/>
  <c r="U5021" i="1"/>
  <c r="U5022" i="1"/>
  <c r="U5023" i="1"/>
  <c r="U5024" i="1"/>
  <c r="U5025" i="1"/>
  <c r="U5026" i="1"/>
  <c r="U5027" i="1"/>
  <c r="U5028" i="1"/>
  <c r="U5029" i="1"/>
  <c r="U5030" i="1"/>
  <c r="U5031" i="1"/>
  <c r="U5032" i="1"/>
  <c r="U5033" i="1"/>
  <c r="U5034" i="1"/>
  <c r="U5035" i="1"/>
  <c r="U5036" i="1"/>
  <c r="U5037" i="1"/>
  <c r="U5038" i="1"/>
  <c r="U5039" i="1"/>
  <c r="U5040" i="1"/>
  <c r="U5041" i="1"/>
  <c r="U5042" i="1"/>
  <c r="U5043" i="1"/>
  <c r="U5044" i="1"/>
  <c r="U5045" i="1"/>
  <c r="U5046" i="1"/>
  <c r="U5047" i="1"/>
  <c r="U5048" i="1"/>
  <c r="U5049" i="1"/>
  <c r="U5050" i="1"/>
  <c r="U5051" i="1"/>
  <c r="U5052" i="1"/>
  <c r="U5053" i="1"/>
  <c r="U5054" i="1"/>
  <c r="U5055" i="1"/>
  <c r="U5056" i="1"/>
  <c r="U5057" i="1"/>
  <c r="U5058" i="1"/>
  <c r="U5059" i="1"/>
  <c r="U5060" i="1"/>
  <c r="U5061" i="1"/>
  <c r="U5062" i="1"/>
  <c r="U5063" i="1"/>
  <c r="U5064" i="1"/>
  <c r="U5065" i="1"/>
  <c r="U5066" i="1"/>
  <c r="U5067" i="1"/>
  <c r="U5068" i="1"/>
  <c r="U5069" i="1"/>
  <c r="U5070" i="1"/>
  <c r="U5071" i="1"/>
  <c r="U5072" i="1"/>
  <c r="U5073" i="1"/>
  <c r="U5074" i="1"/>
  <c r="U5075" i="1"/>
  <c r="U5076" i="1"/>
  <c r="U5077" i="1"/>
  <c r="U5078" i="1"/>
  <c r="U5079" i="1"/>
  <c r="U5080" i="1"/>
  <c r="U5081" i="1"/>
  <c r="U5082" i="1"/>
  <c r="U5083" i="1"/>
  <c r="U5084" i="1"/>
  <c r="U5085" i="1"/>
  <c r="U5086" i="1"/>
  <c r="U5087" i="1"/>
  <c r="U5088" i="1"/>
  <c r="U5089" i="1"/>
  <c r="U5090" i="1"/>
  <c r="U5091" i="1"/>
  <c r="U5092" i="1"/>
  <c r="U5093" i="1"/>
  <c r="U5094" i="1"/>
  <c r="U5095" i="1"/>
  <c r="U5096" i="1"/>
  <c r="U5097" i="1"/>
  <c r="U5098" i="1"/>
  <c r="U5099" i="1"/>
  <c r="U5100" i="1"/>
  <c r="U5101" i="1"/>
  <c r="U5102" i="1"/>
  <c r="U5103" i="1"/>
  <c r="U5104" i="1"/>
  <c r="U5105" i="1"/>
  <c r="U5106" i="1"/>
  <c r="U5107" i="1"/>
  <c r="U5108" i="1"/>
  <c r="U5109" i="1"/>
  <c r="U5110" i="1"/>
  <c r="U5111" i="1"/>
  <c r="U5112" i="1"/>
  <c r="U5113" i="1"/>
  <c r="U5114" i="1"/>
  <c r="U5115" i="1"/>
  <c r="U5116" i="1"/>
  <c r="U5117" i="1"/>
  <c r="U5118" i="1"/>
  <c r="U5119" i="1"/>
  <c r="U5120" i="1"/>
  <c r="U5121" i="1"/>
  <c r="U5122" i="1"/>
  <c r="U5123" i="1"/>
  <c r="U5124" i="1"/>
  <c r="U5125" i="1"/>
  <c r="U5126" i="1"/>
  <c r="U5127" i="1"/>
  <c r="U5128" i="1"/>
  <c r="U5129" i="1"/>
  <c r="U5130" i="1"/>
  <c r="U5131" i="1"/>
  <c r="U5132" i="1"/>
  <c r="U5133" i="1"/>
  <c r="U5134" i="1"/>
  <c r="U5135" i="1"/>
  <c r="U5136" i="1"/>
  <c r="U5137" i="1"/>
  <c r="U5138" i="1"/>
  <c r="U5139" i="1"/>
  <c r="U5140" i="1"/>
  <c r="U5141" i="1"/>
  <c r="U5142" i="1"/>
  <c r="U5143" i="1"/>
  <c r="U5144" i="1"/>
  <c r="U5145" i="1"/>
  <c r="U5146" i="1"/>
  <c r="U5147" i="1"/>
  <c r="U5148" i="1"/>
  <c r="U5149" i="1"/>
  <c r="U5150" i="1"/>
  <c r="U5151" i="1"/>
  <c r="U5152" i="1"/>
  <c r="U5153" i="1"/>
  <c r="U5154" i="1"/>
  <c r="U5155" i="1"/>
  <c r="U5156" i="1"/>
  <c r="U5157" i="1"/>
  <c r="U5158" i="1"/>
  <c r="U5159" i="1"/>
  <c r="U5160" i="1"/>
  <c r="U5161" i="1"/>
  <c r="U5162" i="1"/>
  <c r="U5163" i="1"/>
  <c r="U5164" i="1"/>
  <c r="U5165" i="1"/>
  <c r="U5166" i="1"/>
  <c r="U5167" i="1"/>
  <c r="U5168" i="1"/>
  <c r="U5169" i="1"/>
  <c r="U5170" i="1"/>
  <c r="U5171" i="1"/>
  <c r="U5172" i="1"/>
  <c r="U5173" i="1"/>
  <c r="U5174" i="1"/>
  <c r="U5175" i="1"/>
  <c r="U5176" i="1"/>
  <c r="U5177" i="1"/>
  <c r="U5178" i="1"/>
  <c r="U5179" i="1"/>
  <c r="U5180" i="1"/>
  <c r="U5181" i="1"/>
  <c r="U5182" i="1"/>
  <c r="U5183" i="1"/>
  <c r="U5184" i="1"/>
  <c r="U5185" i="1"/>
  <c r="U5186" i="1"/>
  <c r="U5187" i="1"/>
  <c r="U5188" i="1"/>
  <c r="U5189" i="1"/>
  <c r="U5190" i="1"/>
  <c r="U5191" i="1"/>
  <c r="U5192" i="1"/>
  <c r="U5193" i="1"/>
  <c r="U5194" i="1"/>
  <c r="U5195" i="1"/>
  <c r="U5196" i="1"/>
  <c r="U5197" i="1"/>
  <c r="U5198" i="1"/>
  <c r="U5199" i="1"/>
  <c r="U5200" i="1"/>
  <c r="U5201" i="1"/>
  <c r="U5202" i="1"/>
  <c r="U5203" i="1"/>
  <c r="U5204" i="1"/>
  <c r="U5205" i="1"/>
  <c r="U5206" i="1"/>
  <c r="U5207" i="1"/>
  <c r="U5208" i="1"/>
  <c r="U5209" i="1"/>
  <c r="U5210" i="1"/>
  <c r="U5211" i="1"/>
  <c r="U5212" i="1"/>
  <c r="U5213" i="1"/>
  <c r="U5214" i="1"/>
  <c r="U5215" i="1"/>
  <c r="U5216" i="1"/>
  <c r="U5217" i="1"/>
  <c r="U5218" i="1"/>
  <c r="U5219" i="1"/>
  <c r="U5220" i="1"/>
  <c r="U5221" i="1"/>
  <c r="U5222" i="1"/>
  <c r="U5223" i="1"/>
  <c r="U5224" i="1"/>
  <c r="U5225" i="1"/>
  <c r="U5226" i="1"/>
  <c r="U5227" i="1"/>
  <c r="U5228" i="1"/>
  <c r="U5229" i="1"/>
  <c r="U5230" i="1"/>
  <c r="U5231" i="1"/>
  <c r="U5232" i="1"/>
  <c r="U5233" i="1"/>
  <c r="U5234" i="1"/>
  <c r="U5235" i="1"/>
  <c r="U5236" i="1"/>
  <c r="U5237" i="1"/>
  <c r="U5238" i="1"/>
  <c r="U5239" i="1"/>
  <c r="U5240" i="1"/>
  <c r="U5241" i="1"/>
  <c r="U5242" i="1"/>
  <c r="U5243" i="1"/>
  <c r="U5244" i="1"/>
  <c r="U5245" i="1"/>
  <c r="U5246" i="1"/>
  <c r="U5247" i="1"/>
  <c r="U5248" i="1"/>
  <c r="U5249" i="1"/>
  <c r="U5250" i="1"/>
  <c r="U5251" i="1"/>
  <c r="U5252" i="1"/>
  <c r="U5253" i="1"/>
  <c r="U5254" i="1"/>
  <c r="U5255" i="1"/>
  <c r="U5256" i="1"/>
  <c r="U5257" i="1"/>
  <c r="U5258" i="1"/>
  <c r="U5259" i="1"/>
  <c r="U5260" i="1"/>
  <c r="U5261" i="1"/>
  <c r="U5262" i="1"/>
  <c r="U5263" i="1"/>
  <c r="U5264" i="1"/>
  <c r="U5265" i="1"/>
  <c r="U5266" i="1"/>
  <c r="U5267" i="1"/>
  <c r="U5268" i="1"/>
  <c r="U5269" i="1"/>
  <c r="U5270" i="1"/>
  <c r="U5271" i="1"/>
  <c r="U5272" i="1"/>
  <c r="U5273" i="1"/>
  <c r="U5274" i="1"/>
  <c r="U5275" i="1"/>
  <c r="U5276" i="1"/>
  <c r="U5277" i="1"/>
  <c r="U5278" i="1"/>
  <c r="U5279" i="1"/>
  <c r="U5280" i="1"/>
  <c r="U5281" i="1"/>
  <c r="U5282" i="1"/>
  <c r="U5283" i="1"/>
  <c r="U5284" i="1"/>
  <c r="U5285" i="1"/>
  <c r="U5286" i="1"/>
  <c r="U5287" i="1"/>
  <c r="U5288" i="1"/>
  <c r="U5289" i="1"/>
  <c r="U5290" i="1"/>
  <c r="U5291" i="1"/>
  <c r="U5292" i="1"/>
  <c r="U5293" i="1"/>
  <c r="U5294" i="1"/>
  <c r="U5295" i="1"/>
  <c r="U5296" i="1"/>
  <c r="U5297" i="1"/>
  <c r="U5298" i="1"/>
  <c r="U5299" i="1"/>
  <c r="U5300" i="1"/>
  <c r="U5301" i="1"/>
  <c r="U5302" i="1"/>
  <c r="U5303" i="1"/>
  <c r="U5304" i="1"/>
  <c r="U5305" i="1"/>
  <c r="U5306" i="1"/>
  <c r="U5307" i="1"/>
  <c r="U5308" i="1"/>
  <c r="U5309" i="1"/>
  <c r="U5310" i="1"/>
  <c r="U5311" i="1"/>
  <c r="U5312" i="1"/>
  <c r="U5313" i="1"/>
  <c r="U5314" i="1"/>
  <c r="U5315" i="1"/>
  <c r="U5316" i="1"/>
  <c r="U5317" i="1"/>
  <c r="U5318" i="1"/>
  <c r="U5319" i="1"/>
  <c r="U5320" i="1"/>
  <c r="U5321" i="1"/>
  <c r="U5322" i="1"/>
  <c r="U5323" i="1"/>
  <c r="U5324" i="1"/>
  <c r="U5325" i="1"/>
  <c r="U5326" i="1"/>
  <c r="U5327" i="1"/>
  <c r="U5328" i="1"/>
  <c r="U5329" i="1"/>
  <c r="U5330" i="1"/>
  <c r="U5331" i="1"/>
  <c r="U5332" i="1"/>
  <c r="U5333" i="1"/>
  <c r="U5334" i="1"/>
  <c r="U5335" i="1"/>
  <c r="U5336" i="1"/>
  <c r="U5337" i="1"/>
  <c r="U5338" i="1"/>
  <c r="U5339" i="1"/>
  <c r="U5340" i="1"/>
  <c r="U5341" i="1"/>
  <c r="U5342" i="1"/>
  <c r="U5343" i="1"/>
  <c r="U5344" i="1"/>
  <c r="U5345" i="1"/>
  <c r="U5346" i="1"/>
  <c r="U5347" i="1"/>
  <c r="U5348" i="1"/>
  <c r="U5349" i="1"/>
  <c r="U5350" i="1"/>
  <c r="U5351" i="1"/>
  <c r="U5352" i="1"/>
  <c r="U5353" i="1"/>
  <c r="U5354" i="1"/>
  <c r="U5355" i="1"/>
  <c r="U5356" i="1"/>
  <c r="U5357" i="1"/>
  <c r="U5358" i="1"/>
  <c r="U5359" i="1"/>
  <c r="U5360" i="1"/>
  <c r="U5361" i="1"/>
  <c r="U5362" i="1"/>
  <c r="U5363" i="1"/>
  <c r="U5364" i="1"/>
  <c r="U5365" i="1"/>
  <c r="U5366" i="1"/>
  <c r="U5367" i="1"/>
  <c r="U5368" i="1"/>
  <c r="U5369" i="1"/>
  <c r="U5370" i="1"/>
  <c r="U5371" i="1"/>
  <c r="U5372" i="1"/>
  <c r="U5373" i="1"/>
  <c r="U5374" i="1"/>
  <c r="U5375" i="1"/>
  <c r="U5376" i="1"/>
  <c r="U5377" i="1"/>
  <c r="U5378" i="1"/>
  <c r="U5379" i="1"/>
  <c r="U5380" i="1"/>
  <c r="U5381" i="1"/>
  <c r="U5382" i="1"/>
  <c r="U5383" i="1"/>
  <c r="U5384" i="1"/>
  <c r="U5385" i="1"/>
  <c r="U5386" i="1"/>
  <c r="U5387" i="1"/>
  <c r="U5388" i="1"/>
  <c r="U5389" i="1"/>
  <c r="U5390" i="1"/>
  <c r="U5391" i="1"/>
  <c r="U5392" i="1"/>
  <c r="U5393" i="1"/>
  <c r="U5394" i="1"/>
  <c r="U5395" i="1"/>
  <c r="U5396" i="1"/>
  <c r="U5397" i="1"/>
  <c r="U5398" i="1"/>
  <c r="U5399" i="1"/>
  <c r="U5400" i="1"/>
  <c r="U5401" i="1"/>
  <c r="U5402" i="1"/>
  <c r="U5403" i="1"/>
  <c r="U5404" i="1"/>
  <c r="U5405" i="1"/>
  <c r="U5406" i="1"/>
  <c r="U5407" i="1"/>
  <c r="U5408" i="1"/>
  <c r="U5409" i="1"/>
  <c r="U5410" i="1"/>
  <c r="U5411" i="1"/>
  <c r="U5412" i="1"/>
  <c r="U5413" i="1"/>
  <c r="U5414" i="1"/>
  <c r="U5415" i="1"/>
  <c r="U5416" i="1"/>
  <c r="U5417" i="1"/>
  <c r="U5418" i="1"/>
  <c r="U5419" i="1"/>
  <c r="U5420" i="1"/>
  <c r="U5421" i="1"/>
  <c r="U5422" i="1"/>
  <c r="U5423" i="1"/>
  <c r="U5424" i="1"/>
  <c r="U5425" i="1"/>
  <c r="U5426" i="1"/>
  <c r="U5427" i="1"/>
  <c r="U5428" i="1"/>
  <c r="U5429" i="1"/>
  <c r="U5430" i="1"/>
  <c r="U5431" i="1"/>
  <c r="U5432" i="1"/>
  <c r="U5433" i="1"/>
  <c r="U5434" i="1"/>
  <c r="U5435" i="1"/>
  <c r="U5436" i="1"/>
  <c r="U5437" i="1"/>
  <c r="U5438" i="1"/>
  <c r="U5439" i="1"/>
  <c r="U5440" i="1"/>
  <c r="U5441" i="1"/>
  <c r="U5442" i="1"/>
  <c r="U5443" i="1"/>
  <c r="U5444" i="1"/>
  <c r="U5445" i="1"/>
  <c r="U5446" i="1"/>
  <c r="U5447" i="1"/>
  <c r="U5448" i="1"/>
  <c r="U5449" i="1"/>
  <c r="U5450" i="1"/>
  <c r="U5451" i="1"/>
  <c r="U5452" i="1"/>
  <c r="U5453" i="1"/>
  <c r="U5454" i="1"/>
  <c r="U5455" i="1"/>
  <c r="U5456" i="1"/>
  <c r="U5457" i="1"/>
  <c r="U5458" i="1"/>
  <c r="U5459" i="1"/>
  <c r="U5460" i="1"/>
  <c r="U5461" i="1"/>
  <c r="U5462" i="1"/>
  <c r="U5463" i="1"/>
  <c r="U5464" i="1"/>
  <c r="U5465" i="1"/>
  <c r="U5466" i="1"/>
  <c r="U5467" i="1"/>
  <c r="U5468" i="1"/>
  <c r="U5469" i="1"/>
  <c r="U5470" i="1"/>
  <c r="U5471" i="1"/>
  <c r="U5472" i="1"/>
  <c r="U5473" i="1"/>
  <c r="U5474" i="1"/>
  <c r="U5475" i="1"/>
  <c r="U5476" i="1"/>
  <c r="U5477" i="1"/>
  <c r="U5478" i="1"/>
  <c r="U5479" i="1"/>
  <c r="U5480" i="1"/>
  <c r="U5481" i="1"/>
  <c r="U5482" i="1"/>
  <c r="U5483" i="1"/>
  <c r="U5484" i="1"/>
  <c r="U5485" i="1"/>
  <c r="U5486" i="1"/>
  <c r="U5487" i="1"/>
  <c r="U5488" i="1"/>
  <c r="U5489" i="1"/>
  <c r="U5490" i="1"/>
  <c r="U5491" i="1"/>
  <c r="U5492" i="1"/>
  <c r="U5493" i="1"/>
  <c r="U5494" i="1"/>
  <c r="U5495" i="1"/>
  <c r="U5496" i="1"/>
  <c r="U5497" i="1"/>
  <c r="U5498" i="1"/>
  <c r="U5499" i="1"/>
  <c r="U5500" i="1"/>
  <c r="U5501" i="1"/>
  <c r="U5502" i="1"/>
  <c r="U5503" i="1"/>
  <c r="U5504" i="1"/>
  <c r="U5505" i="1"/>
  <c r="U5506" i="1"/>
  <c r="U5507" i="1"/>
  <c r="U5508" i="1"/>
  <c r="U5509" i="1"/>
  <c r="U5510" i="1"/>
  <c r="U5511" i="1"/>
  <c r="U5512" i="1"/>
  <c r="U5513" i="1"/>
  <c r="U5514" i="1"/>
  <c r="U5515" i="1"/>
  <c r="U5516" i="1"/>
  <c r="U5517" i="1"/>
  <c r="U5518" i="1"/>
  <c r="U5519" i="1"/>
  <c r="U5520" i="1"/>
  <c r="U5521" i="1"/>
  <c r="U5522" i="1"/>
  <c r="U5523" i="1"/>
  <c r="U5524" i="1"/>
  <c r="U5525" i="1"/>
  <c r="U5526" i="1"/>
  <c r="U5527" i="1"/>
  <c r="U5528" i="1"/>
  <c r="U5529" i="1"/>
  <c r="U5530" i="1"/>
  <c r="U5531" i="1"/>
  <c r="U5532" i="1"/>
  <c r="U5533" i="1"/>
  <c r="U5534" i="1"/>
  <c r="U5535" i="1"/>
  <c r="U5536" i="1"/>
  <c r="U5537" i="1"/>
  <c r="U5538" i="1"/>
  <c r="U5539" i="1"/>
  <c r="U5540" i="1"/>
  <c r="U5541" i="1"/>
  <c r="U5542" i="1"/>
  <c r="U5543" i="1"/>
  <c r="U5544" i="1"/>
  <c r="U5545" i="1"/>
  <c r="U5546" i="1"/>
  <c r="U5547" i="1"/>
  <c r="U5548" i="1"/>
  <c r="U5549" i="1"/>
  <c r="U5550" i="1"/>
  <c r="U5551" i="1"/>
  <c r="U5552" i="1"/>
  <c r="U5553" i="1"/>
  <c r="U5554" i="1"/>
  <c r="U5555" i="1"/>
  <c r="U5556" i="1"/>
  <c r="U5557" i="1"/>
  <c r="U5558" i="1"/>
  <c r="U5559" i="1"/>
  <c r="U5560" i="1"/>
  <c r="U5561" i="1"/>
  <c r="U5562" i="1"/>
  <c r="U5563" i="1"/>
  <c r="U5564" i="1"/>
  <c r="U5565" i="1"/>
  <c r="U5566" i="1"/>
  <c r="U5567" i="1"/>
  <c r="U5568" i="1"/>
  <c r="U5569" i="1"/>
  <c r="U5570" i="1"/>
  <c r="U5571" i="1"/>
  <c r="U5572" i="1"/>
  <c r="U5573" i="1"/>
  <c r="U5574" i="1"/>
  <c r="U5575" i="1"/>
  <c r="U5576" i="1"/>
  <c r="U5577" i="1"/>
  <c r="U5578" i="1"/>
  <c r="U5579" i="1"/>
  <c r="U5580" i="1"/>
  <c r="U5581" i="1"/>
  <c r="U5582" i="1"/>
  <c r="U5583" i="1"/>
  <c r="U5584" i="1"/>
  <c r="U5585" i="1"/>
  <c r="U5586" i="1"/>
  <c r="U5587" i="1"/>
  <c r="U5588" i="1"/>
  <c r="U5589" i="1"/>
  <c r="U5590" i="1"/>
  <c r="U5591" i="1"/>
  <c r="U5592" i="1"/>
  <c r="U5593" i="1"/>
  <c r="U5594" i="1"/>
  <c r="U5595" i="1"/>
  <c r="U5596" i="1"/>
  <c r="U5597" i="1"/>
  <c r="U5598" i="1"/>
  <c r="U5599" i="1"/>
  <c r="U5600" i="1"/>
  <c r="U5601" i="1"/>
  <c r="U5602" i="1"/>
  <c r="U5603" i="1"/>
  <c r="U5604" i="1"/>
  <c r="U5605" i="1"/>
  <c r="U5606" i="1"/>
  <c r="U5607" i="1"/>
  <c r="U5608" i="1"/>
  <c r="U5609" i="1"/>
  <c r="U5610" i="1"/>
  <c r="U5611" i="1"/>
  <c r="U5612" i="1"/>
  <c r="U5613" i="1"/>
  <c r="U5614" i="1"/>
  <c r="U5615" i="1"/>
  <c r="U5616" i="1"/>
  <c r="U5617" i="1"/>
  <c r="U5618" i="1"/>
  <c r="U5619" i="1"/>
  <c r="U5620" i="1"/>
  <c r="U5621" i="1"/>
  <c r="U5622" i="1"/>
  <c r="U5623" i="1"/>
  <c r="U5624" i="1"/>
  <c r="U5625" i="1"/>
  <c r="U5626" i="1"/>
  <c r="U5627" i="1"/>
  <c r="U5628" i="1"/>
  <c r="U5629" i="1"/>
  <c r="U5630" i="1"/>
  <c r="U5631" i="1"/>
  <c r="U5632" i="1"/>
  <c r="U5633" i="1"/>
  <c r="U5634" i="1"/>
  <c r="U5635" i="1"/>
  <c r="U5636" i="1"/>
  <c r="U5637" i="1"/>
  <c r="U5638" i="1"/>
  <c r="U5639" i="1"/>
  <c r="U5640" i="1"/>
  <c r="U5641" i="1"/>
  <c r="U5642" i="1"/>
  <c r="U5643" i="1"/>
  <c r="U5644" i="1"/>
  <c r="U5645" i="1"/>
  <c r="U5646" i="1"/>
  <c r="U5647" i="1"/>
  <c r="U5648" i="1"/>
  <c r="U5649" i="1"/>
  <c r="U5650" i="1"/>
  <c r="U5651" i="1"/>
  <c r="U5652" i="1"/>
  <c r="U5653" i="1"/>
  <c r="U5654" i="1"/>
  <c r="U5655" i="1"/>
  <c r="U5656" i="1"/>
  <c r="U5657" i="1"/>
  <c r="U5658" i="1"/>
  <c r="U5659" i="1"/>
  <c r="U5660" i="1"/>
  <c r="U5661" i="1"/>
  <c r="U5662" i="1"/>
  <c r="U5663" i="1"/>
  <c r="U5664" i="1"/>
  <c r="U5665" i="1"/>
  <c r="U5666" i="1"/>
  <c r="U5667" i="1"/>
  <c r="U5668" i="1"/>
  <c r="U5669" i="1"/>
  <c r="U5670" i="1"/>
  <c r="U5671" i="1"/>
  <c r="U5672" i="1"/>
  <c r="U5673" i="1"/>
  <c r="U5674" i="1"/>
  <c r="U5675" i="1"/>
  <c r="U5676" i="1"/>
  <c r="U5677" i="1"/>
  <c r="U5678" i="1"/>
  <c r="U5679" i="1"/>
  <c r="U5680" i="1"/>
  <c r="U5681" i="1"/>
  <c r="U5682" i="1"/>
  <c r="U5683" i="1"/>
  <c r="U5684" i="1"/>
  <c r="U5685" i="1"/>
  <c r="U5686" i="1"/>
  <c r="U5687" i="1"/>
  <c r="U5688" i="1"/>
  <c r="U5689" i="1"/>
  <c r="U5690" i="1"/>
  <c r="U5691" i="1"/>
  <c r="U5692" i="1"/>
  <c r="U5693" i="1"/>
  <c r="U5694" i="1"/>
  <c r="U5695" i="1"/>
  <c r="U5696" i="1"/>
  <c r="U5697" i="1"/>
  <c r="U5698" i="1"/>
  <c r="U5699" i="1"/>
  <c r="U5700" i="1"/>
  <c r="U5701" i="1"/>
  <c r="U5702" i="1"/>
  <c r="U5703" i="1"/>
  <c r="U5704" i="1"/>
  <c r="U5705" i="1"/>
  <c r="U5706" i="1"/>
  <c r="U5707" i="1"/>
  <c r="U5708" i="1"/>
  <c r="U5709" i="1"/>
  <c r="U5710" i="1"/>
  <c r="U5711" i="1"/>
  <c r="U5712" i="1"/>
  <c r="U5713" i="1"/>
  <c r="U5714" i="1"/>
  <c r="U5715" i="1"/>
  <c r="U5716" i="1"/>
  <c r="U5717" i="1"/>
  <c r="U5718" i="1"/>
  <c r="U5719" i="1"/>
  <c r="U5720" i="1"/>
  <c r="U5721" i="1"/>
  <c r="U5722" i="1"/>
  <c r="U5723" i="1"/>
  <c r="U5724" i="1"/>
  <c r="U5725" i="1"/>
  <c r="U5726" i="1"/>
  <c r="U5727" i="1"/>
  <c r="U5728" i="1"/>
  <c r="U5729" i="1"/>
  <c r="U5730" i="1"/>
  <c r="U5731" i="1"/>
  <c r="U5732" i="1"/>
  <c r="U5733" i="1"/>
  <c r="U5734" i="1"/>
  <c r="U5735" i="1"/>
  <c r="U5736" i="1"/>
  <c r="U5737" i="1"/>
  <c r="U5738" i="1"/>
  <c r="U5739" i="1"/>
  <c r="U5740" i="1"/>
  <c r="U5741" i="1"/>
  <c r="U5742" i="1"/>
  <c r="U5743" i="1"/>
  <c r="U5744" i="1"/>
  <c r="U5745" i="1"/>
  <c r="U5746" i="1"/>
  <c r="U5747" i="1"/>
  <c r="U5748" i="1"/>
  <c r="U5749" i="1"/>
  <c r="U5750" i="1"/>
  <c r="U5751" i="1"/>
  <c r="U5752" i="1"/>
  <c r="U5753" i="1"/>
  <c r="U5754" i="1"/>
  <c r="U5755" i="1"/>
  <c r="U5756" i="1"/>
  <c r="U5757" i="1"/>
  <c r="U5758" i="1"/>
  <c r="U5759" i="1"/>
  <c r="U5760" i="1"/>
  <c r="U5761" i="1"/>
  <c r="U5762" i="1"/>
  <c r="U5763" i="1"/>
  <c r="U5764" i="1"/>
  <c r="U5765" i="1"/>
  <c r="U5766" i="1"/>
  <c r="U5767" i="1"/>
  <c r="U5768" i="1"/>
  <c r="U5769" i="1"/>
  <c r="U5770" i="1"/>
  <c r="U5771" i="1"/>
  <c r="U5772" i="1"/>
  <c r="U5773" i="1"/>
  <c r="U5774" i="1"/>
  <c r="U5775" i="1"/>
  <c r="U5776" i="1"/>
  <c r="U5777" i="1"/>
  <c r="U5778" i="1"/>
  <c r="U5779" i="1"/>
  <c r="U5780" i="1"/>
  <c r="U5781" i="1"/>
  <c r="U5782" i="1"/>
  <c r="U5783" i="1"/>
  <c r="U5784" i="1"/>
  <c r="U5785" i="1"/>
  <c r="U5786" i="1"/>
  <c r="U5787" i="1"/>
  <c r="U5788" i="1"/>
  <c r="U5789" i="1"/>
  <c r="U5790" i="1"/>
  <c r="U5791" i="1"/>
  <c r="U5792" i="1"/>
  <c r="U5793" i="1"/>
  <c r="U5794" i="1"/>
  <c r="U5795" i="1"/>
  <c r="U5796" i="1"/>
  <c r="U5797" i="1"/>
  <c r="U5798" i="1"/>
  <c r="U5799" i="1"/>
  <c r="U5800" i="1"/>
  <c r="U5801" i="1"/>
  <c r="U5802" i="1"/>
  <c r="U5803" i="1"/>
  <c r="U5804" i="1"/>
  <c r="U5805" i="1"/>
  <c r="U5806" i="1"/>
  <c r="U5807" i="1"/>
  <c r="U5808" i="1"/>
  <c r="U5809" i="1"/>
  <c r="U5810" i="1"/>
  <c r="U5811" i="1"/>
  <c r="U5812" i="1"/>
  <c r="U5813" i="1"/>
  <c r="U5814" i="1"/>
  <c r="U5815" i="1"/>
  <c r="U5816" i="1"/>
  <c r="U5817" i="1"/>
  <c r="U5818" i="1"/>
  <c r="U5819" i="1"/>
  <c r="U5820" i="1"/>
  <c r="U5821" i="1"/>
  <c r="U5822" i="1"/>
  <c r="U5823" i="1"/>
  <c r="U5824" i="1"/>
  <c r="U5825" i="1"/>
  <c r="U5826" i="1"/>
  <c r="U5827" i="1"/>
  <c r="U5828" i="1"/>
  <c r="U5829" i="1"/>
  <c r="U5830" i="1"/>
  <c r="U5831" i="1"/>
  <c r="U5832" i="1"/>
  <c r="U5833" i="1"/>
  <c r="U5834" i="1"/>
  <c r="U5835" i="1"/>
  <c r="U5836" i="1"/>
  <c r="U5837" i="1"/>
  <c r="U5838" i="1"/>
  <c r="U5839" i="1"/>
  <c r="U5840" i="1"/>
  <c r="U5841" i="1"/>
  <c r="U5842" i="1"/>
  <c r="U5843" i="1"/>
  <c r="U5844" i="1"/>
  <c r="U5845" i="1"/>
  <c r="U5846" i="1"/>
  <c r="U5847" i="1"/>
  <c r="U5848" i="1"/>
  <c r="U5849" i="1"/>
  <c r="U5850" i="1"/>
  <c r="U5851" i="1"/>
  <c r="U5852" i="1"/>
  <c r="U5853" i="1"/>
  <c r="U5854" i="1"/>
  <c r="U5855" i="1"/>
  <c r="U5856" i="1"/>
  <c r="U5857" i="1"/>
  <c r="U5858" i="1"/>
  <c r="U5859" i="1"/>
  <c r="U5860" i="1"/>
  <c r="U5861" i="1"/>
  <c r="U5862" i="1"/>
  <c r="U5863" i="1"/>
  <c r="U5864" i="1"/>
  <c r="U5865" i="1"/>
  <c r="U5866" i="1"/>
  <c r="U5867" i="1"/>
  <c r="U5868" i="1"/>
  <c r="U5869" i="1"/>
  <c r="U5870" i="1"/>
  <c r="U5871" i="1"/>
  <c r="U5872" i="1"/>
  <c r="U5873" i="1"/>
  <c r="U5874" i="1"/>
  <c r="U5875" i="1"/>
  <c r="U5876" i="1"/>
  <c r="U5877" i="1"/>
  <c r="U5878" i="1"/>
  <c r="U5879" i="1"/>
  <c r="U5880" i="1"/>
  <c r="U5881" i="1"/>
  <c r="U5882" i="1"/>
  <c r="U5883" i="1"/>
  <c r="U5884" i="1"/>
  <c r="U5885" i="1"/>
  <c r="U5886" i="1"/>
  <c r="U5887" i="1"/>
  <c r="U5888" i="1"/>
  <c r="U5889" i="1"/>
  <c r="U5890" i="1"/>
  <c r="U5891" i="1"/>
  <c r="U5892" i="1"/>
  <c r="U5893" i="1"/>
  <c r="U5894" i="1"/>
  <c r="U5895" i="1"/>
  <c r="U5896" i="1"/>
  <c r="U5897" i="1"/>
  <c r="U5898" i="1"/>
  <c r="U5899" i="1"/>
  <c r="U5900" i="1"/>
  <c r="U5901" i="1"/>
  <c r="U5902" i="1"/>
  <c r="U5903" i="1"/>
  <c r="U5904" i="1"/>
  <c r="U5905" i="1"/>
  <c r="U5906" i="1"/>
  <c r="U5907" i="1"/>
  <c r="U5908" i="1"/>
  <c r="U5909" i="1"/>
  <c r="U5910" i="1"/>
  <c r="U5911" i="1"/>
  <c r="U5912" i="1"/>
  <c r="U5913" i="1"/>
  <c r="U5914" i="1"/>
  <c r="U5915" i="1"/>
  <c r="U5916" i="1"/>
  <c r="U5917" i="1"/>
  <c r="U5918" i="1"/>
  <c r="U5919" i="1"/>
  <c r="U5920" i="1"/>
  <c r="U5921" i="1"/>
  <c r="U5922" i="1"/>
  <c r="U5923" i="1"/>
  <c r="U5924" i="1"/>
  <c r="U5925" i="1"/>
  <c r="U5926" i="1"/>
  <c r="U5927" i="1"/>
  <c r="U5928" i="1"/>
  <c r="U5929" i="1"/>
  <c r="U5930" i="1"/>
  <c r="U5931" i="1"/>
  <c r="U5932" i="1"/>
  <c r="U5933" i="1"/>
  <c r="U5934" i="1"/>
  <c r="U5935" i="1"/>
  <c r="U5936" i="1"/>
  <c r="U5937" i="1"/>
  <c r="U5938" i="1"/>
  <c r="U5939" i="1"/>
  <c r="U5940" i="1"/>
  <c r="U5941" i="1"/>
  <c r="U5942" i="1"/>
  <c r="U5943" i="1"/>
  <c r="U5944" i="1"/>
  <c r="U5945" i="1"/>
  <c r="U5946" i="1"/>
  <c r="U5947" i="1"/>
  <c r="U5948" i="1"/>
  <c r="U5949" i="1"/>
  <c r="U5950" i="1"/>
  <c r="U5951" i="1"/>
  <c r="U5952" i="1"/>
  <c r="U5953" i="1"/>
  <c r="U5954" i="1"/>
  <c r="U5955" i="1"/>
  <c r="U5956" i="1"/>
  <c r="U5957" i="1"/>
  <c r="U5958" i="1"/>
  <c r="U5959" i="1"/>
  <c r="U5960" i="1"/>
  <c r="U5961" i="1"/>
  <c r="U5962" i="1"/>
  <c r="U5963" i="1"/>
  <c r="U5964" i="1"/>
  <c r="U5965" i="1"/>
  <c r="U5966" i="1"/>
  <c r="U5967" i="1"/>
  <c r="U5968" i="1"/>
  <c r="U5969" i="1"/>
  <c r="U5970" i="1"/>
  <c r="U5971" i="1"/>
  <c r="U5972" i="1"/>
  <c r="U5973" i="1"/>
  <c r="U5974" i="1"/>
  <c r="U5975" i="1"/>
  <c r="U5976" i="1"/>
  <c r="U5977" i="1"/>
  <c r="U5978" i="1"/>
  <c r="U5979" i="1"/>
  <c r="U5980" i="1"/>
  <c r="U5981" i="1"/>
  <c r="U5982" i="1"/>
  <c r="U5983" i="1"/>
  <c r="U5984" i="1"/>
  <c r="U5985" i="1"/>
  <c r="U5986" i="1"/>
  <c r="U5987" i="1"/>
  <c r="U5988" i="1"/>
  <c r="U5989" i="1"/>
  <c r="U5990" i="1"/>
  <c r="U5991" i="1"/>
  <c r="U5992" i="1"/>
  <c r="U5993" i="1"/>
  <c r="U5994" i="1"/>
  <c r="U5995" i="1"/>
  <c r="U5996" i="1"/>
  <c r="U5997" i="1"/>
  <c r="U5998" i="1"/>
  <c r="U5999" i="1"/>
  <c r="U6000" i="1"/>
  <c r="U6001" i="1"/>
  <c r="U6002" i="1"/>
  <c r="U6003" i="1"/>
  <c r="U6004" i="1"/>
  <c r="U6005" i="1"/>
  <c r="U6006" i="1"/>
  <c r="U6007" i="1"/>
  <c r="U6008" i="1"/>
  <c r="U6009" i="1"/>
  <c r="U6010" i="1"/>
  <c r="U6011" i="1"/>
  <c r="U6012" i="1"/>
  <c r="U6013" i="1"/>
  <c r="U6014" i="1"/>
  <c r="U6015" i="1"/>
  <c r="U6016" i="1"/>
  <c r="U6017" i="1"/>
  <c r="U6018" i="1"/>
  <c r="U6019" i="1"/>
  <c r="U6020" i="1"/>
  <c r="U6021" i="1"/>
  <c r="U6022" i="1"/>
  <c r="U6023" i="1"/>
  <c r="U6024" i="1"/>
  <c r="U6025" i="1"/>
  <c r="U6026" i="1"/>
  <c r="U6027" i="1"/>
  <c r="U6028" i="1"/>
  <c r="U6029" i="1"/>
  <c r="U6030" i="1"/>
  <c r="U6031" i="1"/>
  <c r="U6032" i="1"/>
  <c r="U6033" i="1"/>
  <c r="U6034" i="1"/>
  <c r="U6035" i="1"/>
  <c r="U6036" i="1"/>
  <c r="U6037" i="1"/>
  <c r="U6038" i="1"/>
  <c r="U6039" i="1"/>
  <c r="U6040" i="1"/>
  <c r="U6041" i="1"/>
  <c r="U6042" i="1"/>
  <c r="U6043" i="1"/>
  <c r="U6044" i="1"/>
  <c r="U6045" i="1"/>
  <c r="U6046" i="1"/>
  <c r="U6047" i="1"/>
  <c r="U6048" i="1"/>
  <c r="U6049" i="1"/>
  <c r="U6050" i="1"/>
  <c r="U6051" i="1"/>
  <c r="U6052" i="1"/>
  <c r="U6053" i="1"/>
  <c r="U6054" i="1"/>
  <c r="U6055" i="1"/>
  <c r="U6056" i="1"/>
  <c r="U6057" i="1"/>
  <c r="U6058" i="1"/>
  <c r="U6059" i="1"/>
  <c r="U6060" i="1"/>
  <c r="U6061" i="1"/>
  <c r="U6062" i="1"/>
  <c r="U6063" i="1"/>
  <c r="U6064" i="1"/>
  <c r="U6065" i="1"/>
  <c r="U6066" i="1"/>
  <c r="U6067" i="1"/>
  <c r="U6068" i="1"/>
  <c r="U6069" i="1"/>
  <c r="U6070" i="1"/>
  <c r="U6071" i="1"/>
  <c r="U6072" i="1"/>
  <c r="U6073" i="1"/>
  <c r="U6074" i="1"/>
  <c r="U6075" i="1"/>
  <c r="U6076" i="1"/>
  <c r="U6077" i="1"/>
  <c r="U6078" i="1"/>
  <c r="U6079" i="1"/>
  <c r="U6080" i="1"/>
  <c r="U6081" i="1"/>
  <c r="U6082" i="1"/>
  <c r="U6083" i="1"/>
  <c r="U6084" i="1"/>
  <c r="U6085" i="1"/>
  <c r="U6086" i="1"/>
  <c r="U6087" i="1"/>
  <c r="U6088" i="1"/>
  <c r="U6089" i="1"/>
  <c r="U6090" i="1"/>
  <c r="U6091" i="1"/>
  <c r="U6092" i="1"/>
  <c r="U6093" i="1"/>
  <c r="U6094" i="1"/>
  <c r="U6095" i="1"/>
  <c r="U6096" i="1"/>
  <c r="U6097" i="1"/>
  <c r="U6098" i="1"/>
  <c r="U6099" i="1"/>
  <c r="U6100" i="1"/>
  <c r="U6101" i="1"/>
  <c r="U6102" i="1"/>
  <c r="U6103" i="1"/>
  <c r="U6104" i="1"/>
  <c r="U6105" i="1"/>
  <c r="U6106" i="1"/>
  <c r="U6107" i="1"/>
  <c r="U6108" i="1"/>
  <c r="U6109" i="1"/>
  <c r="U6110" i="1"/>
  <c r="U6111" i="1"/>
  <c r="U6112" i="1"/>
  <c r="U6113" i="1"/>
  <c r="U6114" i="1"/>
  <c r="U6115" i="1"/>
  <c r="U6116" i="1"/>
  <c r="U6117" i="1"/>
  <c r="U6118" i="1"/>
  <c r="U6119" i="1"/>
  <c r="U6120" i="1"/>
  <c r="U6121" i="1"/>
  <c r="U6122" i="1"/>
  <c r="U6123" i="1"/>
  <c r="U6124" i="1"/>
  <c r="U6125" i="1"/>
  <c r="U6126" i="1"/>
  <c r="U6127" i="1"/>
  <c r="U6128" i="1"/>
  <c r="U6129" i="1"/>
  <c r="U6130" i="1"/>
  <c r="U6131" i="1"/>
  <c r="U6132" i="1"/>
  <c r="U6133" i="1"/>
  <c r="U6134" i="1"/>
  <c r="U6135" i="1"/>
  <c r="U6136" i="1"/>
  <c r="U6137" i="1"/>
  <c r="U6138" i="1"/>
  <c r="U6139" i="1"/>
  <c r="U6140" i="1"/>
  <c r="U6141" i="1"/>
  <c r="U6142" i="1"/>
  <c r="U6143" i="1"/>
  <c r="U6144" i="1"/>
  <c r="U6145" i="1"/>
  <c r="U6146" i="1"/>
  <c r="U6147" i="1"/>
  <c r="U6148" i="1"/>
  <c r="U6149" i="1"/>
  <c r="U6150" i="1"/>
  <c r="U6151" i="1"/>
  <c r="U6152" i="1"/>
  <c r="U6153" i="1"/>
  <c r="U6154" i="1"/>
  <c r="U6155" i="1"/>
  <c r="U6156" i="1"/>
  <c r="U6157" i="1"/>
  <c r="U6158" i="1"/>
  <c r="U6159" i="1"/>
  <c r="U6160" i="1"/>
  <c r="U6161" i="1"/>
  <c r="U6162" i="1"/>
  <c r="U6163" i="1"/>
  <c r="U6164" i="1"/>
  <c r="U6165" i="1"/>
  <c r="U6166" i="1"/>
  <c r="U6167" i="1"/>
  <c r="U6168" i="1"/>
  <c r="U6169" i="1"/>
  <c r="U6170" i="1"/>
  <c r="U6171" i="1"/>
  <c r="U6172" i="1"/>
  <c r="U6173" i="1"/>
  <c r="U6174" i="1"/>
  <c r="U6175" i="1"/>
  <c r="U6176" i="1"/>
  <c r="U6177" i="1"/>
  <c r="U6178" i="1"/>
  <c r="U6179" i="1"/>
  <c r="U6180" i="1"/>
  <c r="U6181" i="1"/>
  <c r="U6182" i="1"/>
  <c r="U6183" i="1"/>
  <c r="U6184" i="1"/>
  <c r="U6185" i="1"/>
  <c r="U6186" i="1"/>
  <c r="U6187" i="1"/>
  <c r="U6188" i="1"/>
  <c r="U6189" i="1"/>
  <c r="U6190" i="1"/>
  <c r="U6191" i="1"/>
  <c r="U6192" i="1"/>
  <c r="U6193" i="1"/>
  <c r="U6194" i="1"/>
  <c r="U6195" i="1"/>
  <c r="U6196" i="1"/>
  <c r="U6197" i="1"/>
  <c r="U6198" i="1"/>
  <c r="U6199" i="1"/>
  <c r="U6200" i="1"/>
  <c r="U6201" i="1"/>
  <c r="U6202" i="1"/>
  <c r="U6203" i="1"/>
  <c r="U6204" i="1"/>
  <c r="U6205" i="1"/>
  <c r="U6206" i="1"/>
  <c r="U6207" i="1"/>
  <c r="U6208" i="1"/>
  <c r="U6209" i="1"/>
  <c r="U6210" i="1"/>
  <c r="U6211" i="1"/>
  <c r="U6212" i="1"/>
  <c r="U6213" i="1"/>
  <c r="U6214" i="1"/>
  <c r="U6215" i="1"/>
  <c r="U6216" i="1"/>
  <c r="U6217" i="1"/>
  <c r="U6218" i="1"/>
  <c r="U6219" i="1"/>
  <c r="U6220" i="1"/>
  <c r="U6221" i="1"/>
  <c r="U6222" i="1"/>
  <c r="U6223" i="1"/>
  <c r="U6224" i="1"/>
  <c r="U6225" i="1"/>
  <c r="U6226" i="1"/>
  <c r="U6227" i="1"/>
  <c r="U6228" i="1"/>
  <c r="U6229" i="1"/>
  <c r="U6230" i="1"/>
  <c r="U6231" i="1"/>
  <c r="U6232" i="1"/>
  <c r="U6233" i="1"/>
  <c r="U6234" i="1"/>
  <c r="U6235" i="1"/>
  <c r="U6236" i="1"/>
  <c r="U6237" i="1"/>
  <c r="U6238" i="1"/>
  <c r="U6239" i="1"/>
  <c r="U6240" i="1"/>
  <c r="U6241" i="1"/>
  <c r="U6242" i="1"/>
  <c r="U6243" i="1"/>
  <c r="U6244" i="1"/>
  <c r="U6245" i="1"/>
  <c r="U6246" i="1"/>
  <c r="U6247" i="1"/>
  <c r="U6248" i="1"/>
  <c r="U6249" i="1"/>
  <c r="U6250" i="1"/>
  <c r="U6251" i="1"/>
  <c r="U6252" i="1"/>
  <c r="U6253" i="1"/>
  <c r="U6254" i="1"/>
  <c r="U6255" i="1"/>
  <c r="U6256" i="1"/>
  <c r="U6257" i="1"/>
  <c r="U6258" i="1"/>
  <c r="U6259" i="1"/>
  <c r="U6260" i="1"/>
  <c r="U6261" i="1"/>
  <c r="U6262" i="1"/>
  <c r="U6263" i="1"/>
  <c r="U6264" i="1"/>
  <c r="U6265" i="1"/>
  <c r="U6266" i="1"/>
  <c r="U6267" i="1"/>
  <c r="U6268" i="1"/>
  <c r="U6269" i="1"/>
  <c r="U6270" i="1"/>
  <c r="U6271" i="1"/>
  <c r="U6272" i="1"/>
  <c r="U6273" i="1"/>
  <c r="U6274" i="1"/>
  <c r="U6275" i="1"/>
  <c r="U6276" i="1"/>
  <c r="U6277" i="1"/>
  <c r="U6278" i="1"/>
  <c r="U6279" i="1"/>
  <c r="U6280" i="1"/>
  <c r="U6281" i="1"/>
  <c r="U6282" i="1"/>
  <c r="U6283" i="1"/>
  <c r="U6284" i="1"/>
  <c r="U6285" i="1"/>
  <c r="U6286" i="1"/>
  <c r="U6287" i="1"/>
  <c r="U6288" i="1"/>
  <c r="U6289" i="1"/>
  <c r="U6290" i="1"/>
  <c r="U6291" i="1"/>
  <c r="U6292" i="1"/>
  <c r="U6293" i="1"/>
  <c r="U6294" i="1"/>
  <c r="U6295" i="1"/>
  <c r="U6296" i="1"/>
  <c r="U6297" i="1"/>
  <c r="U6298" i="1"/>
  <c r="U6299" i="1"/>
  <c r="U6300" i="1"/>
  <c r="U6301" i="1"/>
  <c r="U6302" i="1"/>
  <c r="U6303" i="1"/>
  <c r="U6304" i="1"/>
  <c r="U6305" i="1"/>
  <c r="U6306" i="1"/>
  <c r="U6307" i="1"/>
  <c r="U6308" i="1"/>
  <c r="U6309" i="1"/>
  <c r="U6310" i="1"/>
  <c r="U6311" i="1"/>
  <c r="U6312" i="1"/>
  <c r="U6313" i="1"/>
  <c r="U6314" i="1"/>
  <c r="U6315" i="1"/>
  <c r="U6316" i="1"/>
  <c r="U6317" i="1"/>
  <c r="U6318" i="1"/>
  <c r="U6319" i="1"/>
  <c r="U6320" i="1"/>
  <c r="U6321" i="1"/>
  <c r="U6322" i="1"/>
  <c r="U6323" i="1"/>
  <c r="U6324" i="1"/>
  <c r="U6325" i="1"/>
  <c r="U6326" i="1"/>
  <c r="U6327" i="1"/>
  <c r="U6328" i="1"/>
  <c r="U6329" i="1"/>
  <c r="U6330" i="1"/>
  <c r="U6331" i="1"/>
  <c r="U6332" i="1"/>
  <c r="U6333" i="1"/>
  <c r="U6334" i="1"/>
  <c r="U6335" i="1"/>
  <c r="U6336" i="1"/>
  <c r="U6337" i="1"/>
  <c r="U6338" i="1"/>
  <c r="U6339" i="1"/>
  <c r="U6340" i="1"/>
  <c r="U6341" i="1"/>
  <c r="U6342" i="1"/>
  <c r="U6343" i="1"/>
  <c r="U6344" i="1"/>
  <c r="U6345" i="1"/>
  <c r="U6346" i="1"/>
  <c r="U6347" i="1"/>
  <c r="U6348" i="1"/>
  <c r="U6349" i="1"/>
  <c r="U6350" i="1"/>
  <c r="U6351" i="1"/>
  <c r="U6352" i="1"/>
  <c r="U6353" i="1"/>
  <c r="U6354" i="1"/>
  <c r="U6355" i="1"/>
  <c r="U6356" i="1"/>
  <c r="U6357" i="1"/>
  <c r="U6358" i="1"/>
  <c r="U6359" i="1"/>
  <c r="U6360" i="1"/>
  <c r="U6361" i="1"/>
  <c r="U6362" i="1"/>
  <c r="U6363" i="1"/>
  <c r="U6364" i="1"/>
  <c r="U6365" i="1"/>
  <c r="U6366" i="1"/>
  <c r="U6367" i="1"/>
  <c r="U6368" i="1"/>
  <c r="U6369" i="1"/>
  <c r="U6370" i="1"/>
  <c r="U6371" i="1"/>
  <c r="U6372" i="1"/>
  <c r="U6373" i="1"/>
  <c r="U6374" i="1"/>
  <c r="U6375" i="1"/>
  <c r="U6376" i="1"/>
  <c r="U6377" i="1"/>
  <c r="U6378" i="1"/>
  <c r="U6379" i="1"/>
  <c r="U6380" i="1"/>
  <c r="U6381" i="1"/>
  <c r="U6382" i="1"/>
  <c r="U6383" i="1"/>
  <c r="U6384" i="1"/>
  <c r="U6385" i="1"/>
  <c r="U6386" i="1"/>
  <c r="U6387" i="1"/>
  <c r="U6388" i="1"/>
  <c r="U6389" i="1"/>
  <c r="U6390" i="1"/>
  <c r="U6391" i="1"/>
  <c r="U6392" i="1"/>
  <c r="U6393" i="1"/>
  <c r="U6394" i="1"/>
  <c r="U6395" i="1"/>
  <c r="U6396" i="1"/>
  <c r="U6397" i="1"/>
  <c r="U6398" i="1"/>
  <c r="U6399" i="1"/>
  <c r="U6400" i="1"/>
  <c r="U6401" i="1"/>
  <c r="U6402" i="1"/>
  <c r="U6403" i="1"/>
  <c r="U6404" i="1"/>
  <c r="U6405" i="1"/>
  <c r="U6406" i="1"/>
  <c r="U6407" i="1"/>
  <c r="U6408" i="1"/>
  <c r="U6409" i="1"/>
  <c r="U6410" i="1"/>
  <c r="U6411" i="1"/>
  <c r="U6412" i="1"/>
  <c r="U6413" i="1"/>
  <c r="U6414" i="1"/>
  <c r="U6415" i="1"/>
  <c r="U6416" i="1"/>
  <c r="U6417" i="1"/>
  <c r="U6418" i="1"/>
  <c r="U6419" i="1"/>
  <c r="U6420" i="1"/>
  <c r="U6421" i="1"/>
  <c r="U6422" i="1"/>
  <c r="U6423" i="1"/>
  <c r="U6424" i="1"/>
  <c r="U6425" i="1"/>
  <c r="U6426" i="1"/>
  <c r="U6427" i="1"/>
  <c r="U6428" i="1"/>
  <c r="U6429" i="1"/>
  <c r="U6430" i="1"/>
  <c r="U6431" i="1"/>
  <c r="U6432" i="1"/>
  <c r="U6433" i="1"/>
  <c r="U6434" i="1"/>
  <c r="U6435" i="1"/>
  <c r="U6436" i="1"/>
  <c r="U6437" i="1"/>
  <c r="U6438" i="1"/>
  <c r="U6439" i="1"/>
  <c r="U6440" i="1"/>
  <c r="U6441" i="1"/>
  <c r="U6442" i="1"/>
  <c r="U6443" i="1"/>
  <c r="U6444" i="1"/>
  <c r="U6445" i="1"/>
  <c r="U6446" i="1"/>
  <c r="U6447" i="1"/>
  <c r="U6448" i="1"/>
  <c r="U6449" i="1"/>
  <c r="U6450" i="1"/>
  <c r="U6451" i="1"/>
  <c r="U6452" i="1"/>
  <c r="U6453" i="1"/>
  <c r="U6454" i="1"/>
  <c r="U6455" i="1"/>
  <c r="U6456" i="1"/>
  <c r="U6457" i="1"/>
  <c r="U6458" i="1"/>
  <c r="U6459" i="1"/>
  <c r="U6460" i="1"/>
  <c r="U6461" i="1"/>
  <c r="U6462" i="1"/>
  <c r="U6463" i="1"/>
  <c r="U6464" i="1"/>
  <c r="U6465" i="1"/>
  <c r="U6466" i="1"/>
  <c r="U6467" i="1"/>
  <c r="U6468" i="1"/>
  <c r="U6469" i="1"/>
  <c r="U6470" i="1"/>
  <c r="U6471" i="1"/>
  <c r="U6472" i="1"/>
  <c r="U6473" i="1"/>
  <c r="U6474" i="1"/>
  <c r="U6475" i="1"/>
  <c r="U6476" i="1"/>
  <c r="U6477" i="1"/>
  <c r="U6478" i="1"/>
  <c r="U6479" i="1"/>
  <c r="U6480" i="1"/>
  <c r="U6481" i="1"/>
  <c r="U6482" i="1"/>
  <c r="U6483" i="1"/>
  <c r="U6484" i="1"/>
  <c r="U6485" i="1"/>
  <c r="U6486" i="1"/>
  <c r="U6487" i="1"/>
  <c r="U6488" i="1"/>
  <c r="U6489" i="1"/>
  <c r="U6490" i="1"/>
  <c r="U6491" i="1"/>
  <c r="U6492" i="1"/>
  <c r="U6493" i="1"/>
  <c r="U6494" i="1"/>
  <c r="U6495" i="1"/>
  <c r="U6496" i="1"/>
  <c r="U6497" i="1"/>
  <c r="U6498" i="1"/>
  <c r="U6499" i="1"/>
  <c r="U6500" i="1"/>
  <c r="U6501" i="1"/>
  <c r="U6502" i="1"/>
  <c r="U6503" i="1"/>
  <c r="U6504" i="1"/>
  <c r="U6505" i="1"/>
  <c r="U6506" i="1"/>
  <c r="U6507" i="1"/>
  <c r="U6508" i="1"/>
  <c r="U6509" i="1"/>
  <c r="U6510" i="1"/>
  <c r="U6511" i="1"/>
  <c r="U6512" i="1"/>
  <c r="U6513" i="1"/>
  <c r="U6514" i="1"/>
  <c r="U6515" i="1"/>
  <c r="U6516" i="1"/>
  <c r="U6517" i="1"/>
  <c r="U6518" i="1"/>
  <c r="U6519" i="1"/>
  <c r="U6520" i="1"/>
  <c r="U6521" i="1"/>
  <c r="U6522" i="1"/>
  <c r="U6523" i="1"/>
  <c r="U6524" i="1"/>
  <c r="U6525" i="1"/>
  <c r="U6526" i="1"/>
  <c r="U6527" i="1"/>
  <c r="U6528" i="1"/>
  <c r="U6529" i="1"/>
  <c r="U6530" i="1"/>
  <c r="U6531" i="1"/>
  <c r="U6532" i="1"/>
  <c r="U6533" i="1"/>
  <c r="U6534" i="1"/>
  <c r="U6535" i="1"/>
  <c r="U6536" i="1"/>
  <c r="U6537" i="1"/>
  <c r="U6538" i="1"/>
  <c r="U6539" i="1"/>
  <c r="U6540" i="1"/>
  <c r="U6541" i="1"/>
  <c r="U6542" i="1"/>
  <c r="U6543" i="1"/>
  <c r="U6544" i="1"/>
  <c r="U6545" i="1"/>
  <c r="U6546" i="1"/>
  <c r="U6547" i="1"/>
  <c r="U6548" i="1"/>
  <c r="U6549" i="1"/>
  <c r="U6550" i="1"/>
  <c r="U6551" i="1"/>
  <c r="U6552" i="1"/>
  <c r="U6553" i="1"/>
  <c r="U6554" i="1"/>
  <c r="U6555" i="1"/>
  <c r="U6556" i="1"/>
  <c r="U6557" i="1"/>
  <c r="U6558" i="1"/>
  <c r="U6559" i="1"/>
  <c r="U6560" i="1"/>
  <c r="U6561" i="1"/>
  <c r="U6562" i="1"/>
  <c r="U6563" i="1"/>
  <c r="U6564" i="1"/>
  <c r="U6565" i="1"/>
  <c r="U6566" i="1"/>
  <c r="U6567" i="1"/>
  <c r="U6568" i="1"/>
  <c r="U6569" i="1"/>
  <c r="U6570" i="1"/>
  <c r="U6571" i="1"/>
  <c r="U6572" i="1"/>
  <c r="U6573" i="1"/>
  <c r="U6574" i="1"/>
  <c r="U6575" i="1"/>
  <c r="U6576" i="1"/>
  <c r="U6577" i="1"/>
  <c r="U6578" i="1"/>
  <c r="U6579" i="1"/>
  <c r="U6580" i="1"/>
  <c r="U6581" i="1"/>
  <c r="U6582" i="1"/>
  <c r="U6583" i="1"/>
  <c r="U6584" i="1"/>
  <c r="U6585" i="1"/>
  <c r="U6586" i="1"/>
  <c r="U6587" i="1"/>
  <c r="U6588" i="1"/>
  <c r="U6589" i="1"/>
  <c r="U6590" i="1"/>
  <c r="U6591" i="1"/>
  <c r="U6592" i="1"/>
  <c r="U6593" i="1"/>
  <c r="U6594" i="1"/>
  <c r="U6595" i="1"/>
  <c r="U6596" i="1"/>
  <c r="U6597" i="1"/>
  <c r="U6598" i="1"/>
  <c r="U6599" i="1"/>
  <c r="U6600" i="1"/>
  <c r="U6601" i="1"/>
  <c r="U6602" i="1"/>
  <c r="U6603" i="1"/>
  <c r="U6604" i="1"/>
  <c r="U6605" i="1"/>
  <c r="U6606" i="1"/>
  <c r="U6607" i="1"/>
  <c r="U6608" i="1"/>
  <c r="U6609" i="1"/>
  <c r="U6610" i="1"/>
  <c r="U6611" i="1"/>
  <c r="U6612" i="1"/>
  <c r="U6613" i="1"/>
  <c r="U6614" i="1"/>
  <c r="U6615" i="1"/>
  <c r="U6616" i="1"/>
  <c r="U6617" i="1"/>
  <c r="U6618" i="1"/>
  <c r="U6619" i="1"/>
  <c r="U6620" i="1"/>
  <c r="U6621" i="1"/>
  <c r="U6622" i="1"/>
  <c r="U6623" i="1"/>
  <c r="U6624" i="1"/>
  <c r="U6625" i="1"/>
  <c r="U6626" i="1"/>
  <c r="U6627" i="1"/>
  <c r="U6628" i="1"/>
  <c r="U6629" i="1"/>
  <c r="U6630" i="1"/>
  <c r="U6631" i="1"/>
  <c r="U6632" i="1"/>
  <c r="U6633" i="1"/>
  <c r="U6634" i="1"/>
  <c r="U6635" i="1"/>
  <c r="U6636" i="1"/>
  <c r="U6637" i="1"/>
  <c r="U6638" i="1"/>
  <c r="U6639" i="1"/>
  <c r="U6640" i="1"/>
  <c r="U6641" i="1"/>
  <c r="U6642" i="1"/>
  <c r="U6643" i="1"/>
  <c r="U6644" i="1"/>
  <c r="U6645" i="1"/>
  <c r="U6646" i="1"/>
  <c r="U6647" i="1"/>
  <c r="U6648" i="1"/>
  <c r="U6649" i="1"/>
  <c r="U6650" i="1"/>
  <c r="U6651" i="1"/>
  <c r="U6652" i="1"/>
  <c r="U6653" i="1"/>
  <c r="U6654" i="1"/>
  <c r="U6655" i="1"/>
  <c r="U6656" i="1"/>
  <c r="U6657" i="1"/>
  <c r="U6658" i="1"/>
  <c r="U6659" i="1"/>
  <c r="U6660" i="1"/>
  <c r="U6661" i="1"/>
  <c r="U6662" i="1"/>
  <c r="U6663" i="1"/>
  <c r="U6664" i="1"/>
  <c r="U6665" i="1"/>
  <c r="U6666" i="1"/>
  <c r="U6667" i="1"/>
  <c r="U6668" i="1"/>
  <c r="U6669" i="1"/>
  <c r="U6670" i="1"/>
  <c r="U6671" i="1"/>
  <c r="U6672" i="1"/>
  <c r="U6673" i="1"/>
  <c r="U6674" i="1"/>
  <c r="U6675" i="1"/>
  <c r="U6676" i="1"/>
  <c r="U6677" i="1"/>
  <c r="U6678" i="1"/>
  <c r="U6679" i="1"/>
  <c r="U6680" i="1"/>
  <c r="U6681" i="1"/>
  <c r="U6682" i="1"/>
  <c r="U6683" i="1"/>
  <c r="U6684" i="1"/>
  <c r="U6685" i="1"/>
  <c r="U6686" i="1"/>
  <c r="U6687" i="1"/>
  <c r="U6688" i="1"/>
  <c r="U6689" i="1"/>
  <c r="U6690" i="1"/>
  <c r="U6691" i="1"/>
  <c r="U6692" i="1"/>
  <c r="U6693" i="1"/>
  <c r="U6694" i="1"/>
  <c r="U6695" i="1"/>
  <c r="U6696" i="1"/>
  <c r="U6697" i="1"/>
  <c r="U6698" i="1"/>
  <c r="U6699" i="1"/>
  <c r="U6700" i="1"/>
  <c r="U6701" i="1"/>
  <c r="U6702" i="1"/>
  <c r="U6703" i="1"/>
  <c r="U6704" i="1"/>
  <c r="U6705" i="1"/>
  <c r="U6706" i="1"/>
  <c r="U6707" i="1"/>
  <c r="U6708" i="1"/>
  <c r="U6709" i="1"/>
  <c r="U6710" i="1"/>
  <c r="U6711" i="1"/>
  <c r="U6712" i="1"/>
  <c r="U6713" i="1"/>
  <c r="U6714" i="1"/>
  <c r="U6715" i="1"/>
  <c r="U6716" i="1"/>
  <c r="U6717" i="1"/>
  <c r="U6718" i="1"/>
  <c r="U6719" i="1"/>
  <c r="U6720" i="1"/>
  <c r="U6721" i="1"/>
  <c r="U6722" i="1"/>
  <c r="U6723" i="1"/>
  <c r="U6724" i="1"/>
  <c r="U6725" i="1"/>
  <c r="U6726" i="1"/>
  <c r="U6727" i="1"/>
  <c r="U6728" i="1"/>
  <c r="U6729" i="1"/>
  <c r="U6730" i="1"/>
  <c r="U6731" i="1"/>
  <c r="U6732" i="1"/>
  <c r="U6733" i="1"/>
  <c r="U6734" i="1"/>
  <c r="U6735" i="1"/>
  <c r="U6736" i="1"/>
  <c r="U6737" i="1"/>
  <c r="U6738" i="1"/>
  <c r="U6739" i="1"/>
  <c r="U6740" i="1"/>
  <c r="U6741" i="1"/>
  <c r="U6742" i="1"/>
  <c r="U6743" i="1"/>
  <c r="U6744" i="1"/>
  <c r="U6745" i="1"/>
  <c r="U6746" i="1"/>
  <c r="U6747" i="1"/>
  <c r="U6748" i="1"/>
  <c r="U6749" i="1"/>
  <c r="U6750" i="1"/>
  <c r="U6751" i="1"/>
  <c r="U6752" i="1"/>
  <c r="U6753" i="1"/>
  <c r="U6754" i="1"/>
  <c r="U6755" i="1"/>
  <c r="U6756" i="1"/>
  <c r="U6757" i="1"/>
  <c r="U6758" i="1"/>
  <c r="U6759" i="1"/>
  <c r="U6760" i="1"/>
  <c r="U6761" i="1"/>
  <c r="U6762" i="1"/>
  <c r="U6763" i="1"/>
  <c r="U6764" i="1"/>
  <c r="U6765" i="1"/>
  <c r="U6766" i="1"/>
  <c r="U6767" i="1"/>
  <c r="U6768" i="1"/>
  <c r="U6769" i="1"/>
  <c r="U6770" i="1"/>
  <c r="U6771" i="1"/>
  <c r="U6772" i="1"/>
  <c r="U6773" i="1"/>
  <c r="U6774" i="1"/>
  <c r="U6775" i="1"/>
  <c r="U6776" i="1"/>
  <c r="U6777" i="1"/>
  <c r="U6778" i="1"/>
  <c r="U6779" i="1"/>
  <c r="U6780" i="1"/>
  <c r="U6781" i="1"/>
  <c r="U6782" i="1"/>
  <c r="U6783" i="1"/>
  <c r="U6784" i="1"/>
  <c r="U6785" i="1"/>
  <c r="U6786" i="1"/>
  <c r="U6787" i="1"/>
  <c r="U6788" i="1"/>
  <c r="U6789" i="1"/>
  <c r="U6790" i="1"/>
  <c r="U6791" i="1"/>
  <c r="U6792" i="1"/>
  <c r="U6793" i="1"/>
  <c r="U6794" i="1"/>
  <c r="U6795" i="1"/>
  <c r="U6796" i="1"/>
  <c r="U6797" i="1"/>
  <c r="U6798" i="1"/>
  <c r="U6799" i="1"/>
  <c r="U6800" i="1"/>
  <c r="U6801" i="1"/>
  <c r="U6802" i="1"/>
  <c r="U6803" i="1"/>
  <c r="U6804" i="1"/>
  <c r="U6805" i="1"/>
  <c r="U6806" i="1"/>
  <c r="U6807" i="1"/>
  <c r="U6808" i="1"/>
  <c r="U6809" i="1"/>
  <c r="U6810" i="1"/>
  <c r="U6811" i="1"/>
  <c r="U6812" i="1"/>
  <c r="U6813" i="1"/>
  <c r="U6814" i="1"/>
  <c r="U6815" i="1"/>
  <c r="U6816" i="1"/>
  <c r="U6817" i="1"/>
  <c r="U6818" i="1"/>
  <c r="U6819" i="1"/>
  <c r="U6820" i="1"/>
  <c r="U6821" i="1"/>
  <c r="U6822" i="1"/>
  <c r="U6823" i="1"/>
  <c r="U6824" i="1"/>
  <c r="U6825" i="1"/>
  <c r="U6826" i="1"/>
  <c r="U6827" i="1"/>
  <c r="U6828" i="1"/>
  <c r="U6829" i="1"/>
  <c r="U6830" i="1"/>
  <c r="U6831" i="1"/>
  <c r="U6832" i="1"/>
  <c r="U6833" i="1"/>
  <c r="U6834" i="1"/>
  <c r="U6835" i="1"/>
  <c r="U6836" i="1"/>
  <c r="U6837" i="1"/>
  <c r="U6838" i="1"/>
  <c r="U6839" i="1"/>
  <c r="U6840" i="1"/>
  <c r="U6841" i="1"/>
  <c r="U6842" i="1"/>
  <c r="U6843" i="1"/>
  <c r="U6844" i="1"/>
  <c r="U6845" i="1"/>
  <c r="U6846" i="1"/>
  <c r="U6847" i="1"/>
  <c r="U6848" i="1"/>
  <c r="U6849" i="1"/>
  <c r="U6850" i="1"/>
  <c r="U6851" i="1"/>
  <c r="U6852" i="1"/>
  <c r="U6853" i="1"/>
  <c r="U6854" i="1"/>
  <c r="U6855" i="1"/>
  <c r="U6856" i="1"/>
  <c r="U6857" i="1"/>
  <c r="U6858" i="1"/>
  <c r="U6859" i="1"/>
  <c r="U6860" i="1"/>
  <c r="U6861" i="1"/>
  <c r="U6862" i="1"/>
  <c r="U6863" i="1"/>
  <c r="U6864" i="1"/>
  <c r="U6865" i="1"/>
  <c r="U6866" i="1"/>
  <c r="U6867" i="1"/>
  <c r="U6868" i="1"/>
  <c r="U6869" i="1"/>
  <c r="U6870" i="1"/>
  <c r="U6871" i="1"/>
  <c r="U6872" i="1"/>
  <c r="U6873" i="1"/>
  <c r="U6874" i="1"/>
  <c r="U6875" i="1"/>
  <c r="U6876" i="1"/>
  <c r="U6877" i="1"/>
  <c r="U6878" i="1"/>
  <c r="U6879" i="1"/>
  <c r="U6880" i="1"/>
  <c r="U6881" i="1"/>
  <c r="U6882" i="1"/>
  <c r="U6883" i="1"/>
  <c r="U6884" i="1"/>
  <c r="U6885" i="1"/>
  <c r="U6886" i="1"/>
  <c r="U6887" i="1"/>
  <c r="U6888" i="1"/>
  <c r="U6889" i="1"/>
  <c r="U6890" i="1"/>
  <c r="U6891" i="1"/>
  <c r="U6892" i="1"/>
  <c r="U6893" i="1"/>
  <c r="U6894" i="1"/>
  <c r="U6895" i="1"/>
  <c r="U6896" i="1"/>
  <c r="U6897" i="1"/>
  <c r="U6898" i="1"/>
  <c r="U6899" i="1"/>
  <c r="U6900" i="1"/>
  <c r="U6901" i="1"/>
  <c r="U6902" i="1"/>
  <c r="U6903" i="1"/>
  <c r="U6904" i="1"/>
  <c r="U6905" i="1"/>
  <c r="U6906" i="1"/>
  <c r="U6907" i="1"/>
  <c r="U6908" i="1"/>
  <c r="U6909" i="1"/>
  <c r="U6910" i="1"/>
  <c r="U6911" i="1"/>
  <c r="U6912" i="1"/>
  <c r="U6913" i="1"/>
  <c r="U6914" i="1"/>
  <c r="U6915" i="1"/>
  <c r="U6916" i="1"/>
  <c r="U6917" i="1"/>
  <c r="U6918" i="1"/>
  <c r="U6919" i="1"/>
  <c r="U6920" i="1"/>
  <c r="U6921" i="1"/>
  <c r="U6922" i="1"/>
  <c r="U6923" i="1"/>
  <c r="U6924" i="1"/>
  <c r="U6925" i="1"/>
  <c r="U6926" i="1"/>
  <c r="U6927" i="1"/>
  <c r="U6928" i="1"/>
  <c r="U6929" i="1"/>
  <c r="U6930" i="1"/>
  <c r="U6931" i="1"/>
  <c r="U6932" i="1"/>
  <c r="U6933" i="1"/>
  <c r="U6934" i="1"/>
  <c r="U6935" i="1"/>
  <c r="U6936" i="1"/>
  <c r="U6937" i="1"/>
  <c r="U6938" i="1"/>
  <c r="U6939" i="1"/>
  <c r="U6940" i="1"/>
  <c r="U6941" i="1"/>
  <c r="U6942" i="1"/>
  <c r="U6943" i="1"/>
  <c r="U6944" i="1"/>
  <c r="U6945" i="1"/>
  <c r="U6946" i="1"/>
  <c r="U6947" i="1"/>
  <c r="U6948" i="1"/>
  <c r="U6949" i="1"/>
  <c r="U6950" i="1"/>
  <c r="U6951" i="1"/>
  <c r="U6952" i="1"/>
  <c r="U6953" i="1"/>
  <c r="U6954" i="1"/>
  <c r="U6955" i="1"/>
  <c r="U6956" i="1"/>
  <c r="U6957" i="1"/>
  <c r="U6958" i="1"/>
  <c r="U6959" i="1"/>
  <c r="U6960" i="1"/>
  <c r="U6961" i="1"/>
  <c r="U6962" i="1"/>
  <c r="U6963" i="1"/>
  <c r="U6964" i="1"/>
  <c r="U6965" i="1"/>
  <c r="U6966" i="1"/>
  <c r="U6967" i="1"/>
  <c r="U6968" i="1"/>
  <c r="U6969" i="1"/>
  <c r="U6970" i="1"/>
  <c r="U6971" i="1"/>
  <c r="U6972" i="1"/>
  <c r="U6973" i="1"/>
  <c r="U6974" i="1"/>
  <c r="U6975" i="1"/>
  <c r="U6976" i="1"/>
  <c r="U6977" i="1"/>
  <c r="U6978" i="1"/>
  <c r="U6979" i="1"/>
  <c r="U6980" i="1"/>
  <c r="U6981" i="1"/>
  <c r="U6982" i="1"/>
  <c r="U6983" i="1"/>
  <c r="U6984" i="1"/>
  <c r="U6985" i="1"/>
  <c r="U6986" i="1"/>
  <c r="U6987" i="1"/>
  <c r="U6988" i="1"/>
  <c r="U6989" i="1"/>
  <c r="U6990" i="1"/>
  <c r="U6991" i="1"/>
  <c r="U6992" i="1"/>
  <c r="U6993" i="1"/>
  <c r="U6994" i="1"/>
  <c r="U6995" i="1"/>
  <c r="U6996" i="1"/>
  <c r="U6997" i="1"/>
  <c r="U6998" i="1"/>
  <c r="U6999" i="1"/>
  <c r="U7000" i="1"/>
  <c r="U7001" i="1"/>
  <c r="U7002" i="1"/>
  <c r="U7003" i="1"/>
  <c r="U7004" i="1"/>
  <c r="U7005" i="1"/>
  <c r="U7006" i="1"/>
  <c r="U7007" i="1"/>
  <c r="U7008" i="1"/>
  <c r="U7009" i="1"/>
  <c r="U7010" i="1"/>
  <c r="U7011" i="1"/>
  <c r="U7012" i="1"/>
  <c r="U7013" i="1"/>
  <c r="U7014" i="1"/>
  <c r="U7015" i="1"/>
  <c r="U7016" i="1"/>
  <c r="U7017" i="1"/>
  <c r="U7018" i="1"/>
  <c r="U7019" i="1"/>
  <c r="U7020" i="1"/>
  <c r="U7021" i="1"/>
  <c r="U7022" i="1"/>
  <c r="U7023" i="1"/>
  <c r="U7024" i="1"/>
  <c r="U7025" i="1"/>
  <c r="U7026" i="1"/>
  <c r="U7027" i="1"/>
  <c r="U7028" i="1"/>
  <c r="U7029" i="1"/>
  <c r="U7030" i="1"/>
  <c r="U7031" i="1"/>
  <c r="U7032" i="1"/>
  <c r="U7033" i="1"/>
  <c r="U7034" i="1"/>
  <c r="U7035" i="1"/>
  <c r="U7036" i="1"/>
  <c r="U7037" i="1"/>
  <c r="U7038" i="1"/>
  <c r="U7039" i="1"/>
  <c r="U7040" i="1"/>
  <c r="U7041" i="1"/>
  <c r="U7042" i="1"/>
  <c r="U7043" i="1"/>
  <c r="U7044" i="1"/>
  <c r="U7045" i="1"/>
  <c r="U7046" i="1"/>
  <c r="U7047" i="1"/>
  <c r="U7048" i="1"/>
  <c r="U7049" i="1"/>
  <c r="U7050" i="1"/>
  <c r="U7051" i="1"/>
  <c r="U7052" i="1"/>
  <c r="U7053" i="1"/>
  <c r="U7054" i="1"/>
  <c r="U7055" i="1"/>
  <c r="U7056" i="1"/>
  <c r="U7057" i="1"/>
  <c r="U7058" i="1"/>
  <c r="U7059" i="1"/>
  <c r="U7060" i="1"/>
  <c r="U7061" i="1"/>
  <c r="U7062" i="1"/>
  <c r="U7063" i="1"/>
  <c r="U7064" i="1"/>
  <c r="U7065" i="1"/>
  <c r="U7066" i="1"/>
  <c r="U7067" i="1"/>
  <c r="U7068" i="1"/>
  <c r="U7069" i="1"/>
  <c r="U7070" i="1"/>
  <c r="U7071" i="1"/>
  <c r="U7072" i="1"/>
  <c r="U7073" i="1"/>
  <c r="U7074" i="1"/>
  <c r="U7075" i="1"/>
  <c r="U7076" i="1"/>
  <c r="U7077" i="1"/>
  <c r="U7078" i="1"/>
  <c r="U7079" i="1"/>
  <c r="U7080" i="1"/>
  <c r="U7081" i="1"/>
  <c r="U7082" i="1"/>
  <c r="U7083" i="1"/>
  <c r="U7084" i="1"/>
  <c r="U7085" i="1"/>
  <c r="U7086" i="1"/>
  <c r="U7087" i="1"/>
  <c r="U7088" i="1"/>
  <c r="U7089" i="1"/>
  <c r="U7090" i="1"/>
  <c r="U7091" i="1"/>
  <c r="U7092" i="1"/>
  <c r="U7093" i="1"/>
  <c r="U7094" i="1"/>
  <c r="U7095" i="1"/>
  <c r="U7096" i="1"/>
  <c r="U7097" i="1"/>
  <c r="U7098" i="1"/>
  <c r="U7099" i="1"/>
  <c r="U7100" i="1"/>
  <c r="U7101" i="1"/>
  <c r="U7102" i="1"/>
  <c r="U7103" i="1"/>
  <c r="U7104" i="1"/>
  <c r="U7105" i="1"/>
  <c r="U7106" i="1"/>
  <c r="U7107" i="1"/>
  <c r="U7108" i="1"/>
  <c r="U7109" i="1"/>
  <c r="U7110" i="1"/>
  <c r="U7111" i="1"/>
  <c r="U7112" i="1"/>
  <c r="U7113" i="1"/>
  <c r="U7114" i="1"/>
  <c r="U7115" i="1"/>
  <c r="U7116" i="1"/>
  <c r="U7117" i="1"/>
  <c r="U7118" i="1"/>
  <c r="U7119" i="1"/>
  <c r="U7120" i="1"/>
  <c r="U7121" i="1"/>
  <c r="U7122" i="1"/>
  <c r="U7123" i="1"/>
  <c r="U7124" i="1"/>
  <c r="U7125" i="1"/>
  <c r="U7126" i="1"/>
  <c r="U7127" i="1"/>
  <c r="U7128" i="1"/>
  <c r="U7129" i="1"/>
  <c r="U7130" i="1"/>
  <c r="U7131" i="1"/>
  <c r="U7132" i="1"/>
  <c r="U7133" i="1"/>
  <c r="U7134" i="1"/>
  <c r="U7135" i="1"/>
  <c r="U7136" i="1"/>
  <c r="U7137" i="1"/>
  <c r="U7138" i="1"/>
  <c r="U7139" i="1"/>
  <c r="U7140" i="1"/>
  <c r="U7141" i="1"/>
  <c r="U7142" i="1"/>
  <c r="U7143" i="1"/>
  <c r="U7144" i="1"/>
  <c r="U7145" i="1"/>
  <c r="U7146" i="1"/>
  <c r="U7147" i="1"/>
  <c r="U7148" i="1"/>
  <c r="U7149" i="1"/>
  <c r="U7150" i="1"/>
  <c r="U7151" i="1"/>
  <c r="U7152" i="1"/>
  <c r="U7153" i="1"/>
  <c r="U7154" i="1"/>
  <c r="U7155" i="1"/>
  <c r="U7156" i="1"/>
  <c r="U7157" i="1"/>
  <c r="U7158" i="1"/>
  <c r="U7159" i="1"/>
  <c r="U7160" i="1"/>
  <c r="U7161" i="1"/>
  <c r="U7162" i="1"/>
  <c r="U7163" i="1"/>
  <c r="U7164" i="1"/>
  <c r="U7165" i="1"/>
  <c r="U7166" i="1"/>
  <c r="U7167" i="1"/>
  <c r="U7168" i="1"/>
  <c r="U7169" i="1"/>
  <c r="U7170" i="1"/>
  <c r="U7171" i="1"/>
  <c r="U7172" i="1"/>
  <c r="U7173" i="1"/>
  <c r="U7174" i="1"/>
  <c r="U7175" i="1"/>
  <c r="U7176" i="1"/>
  <c r="U7177" i="1"/>
  <c r="U7178" i="1"/>
  <c r="U7179" i="1"/>
  <c r="U7180" i="1"/>
  <c r="U7181" i="1"/>
  <c r="U7182" i="1"/>
  <c r="U7183" i="1"/>
  <c r="U7184" i="1"/>
  <c r="U7185" i="1"/>
  <c r="U7186" i="1"/>
  <c r="U7187" i="1"/>
  <c r="U7188" i="1"/>
  <c r="U7189" i="1"/>
  <c r="U7190" i="1"/>
  <c r="U7191" i="1"/>
  <c r="U7192" i="1"/>
  <c r="U7193" i="1"/>
  <c r="U7194" i="1"/>
  <c r="U7195" i="1"/>
  <c r="U7196" i="1"/>
  <c r="U7197" i="1"/>
  <c r="U7198" i="1"/>
  <c r="U7199" i="1"/>
  <c r="U7200" i="1"/>
  <c r="U7201" i="1"/>
  <c r="U7202" i="1"/>
  <c r="U7203" i="1"/>
  <c r="U7204" i="1"/>
  <c r="U7205" i="1"/>
  <c r="U7206" i="1"/>
  <c r="U7207" i="1"/>
  <c r="U7208" i="1"/>
  <c r="U7209" i="1"/>
  <c r="U7210" i="1"/>
  <c r="U7211" i="1"/>
  <c r="U7212" i="1"/>
  <c r="U7213" i="1"/>
  <c r="U7214" i="1"/>
  <c r="U7215" i="1"/>
  <c r="U7216" i="1"/>
  <c r="U7217" i="1"/>
  <c r="U7218" i="1"/>
  <c r="U7219" i="1"/>
  <c r="U7220" i="1"/>
  <c r="U7221" i="1"/>
  <c r="U7222" i="1"/>
  <c r="U7223" i="1"/>
  <c r="U7224" i="1"/>
  <c r="U7225" i="1"/>
  <c r="U7226" i="1"/>
  <c r="U7227" i="1"/>
  <c r="U7228" i="1"/>
  <c r="U7229" i="1"/>
  <c r="U7230" i="1"/>
  <c r="U7231" i="1"/>
  <c r="U7232" i="1"/>
  <c r="U7233" i="1"/>
  <c r="U7234" i="1"/>
  <c r="U7235" i="1"/>
  <c r="U7236" i="1"/>
  <c r="U7237" i="1"/>
  <c r="U7238" i="1"/>
  <c r="U7239" i="1"/>
  <c r="U7240" i="1"/>
  <c r="U7241" i="1"/>
  <c r="U7242" i="1"/>
  <c r="U7243" i="1"/>
  <c r="U7244" i="1"/>
  <c r="U7245" i="1"/>
  <c r="U7246" i="1"/>
  <c r="U7247" i="1"/>
  <c r="U7248" i="1"/>
  <c r="U7249" i="1"/>
  <c r="U7250" i="1"/>
  <c r="U7251" i="1"/>
  <c r="U7252" i="1"/>
  <c r="U7253" i="1"/>
  <c r="U7254" i="1"/>
  <c r="U7255" i="1"/>
  <c r="U7256" i="1"/>
  <c r="U7257" i="1"/>
  <c r="U7258" i="1"/>
  <c r="U7259" i="1"/>
  <c r="U7260" i="1"/>
  <c r="U7261" i="1"/>
  <c r="U7262" i="1"/>
  <c r="U7263" i="1"/>
  <c r="U7264" i="1"/>
  <c r="U7265" i="1"/>
  <c r="U7266" i="1"/>
  <c r="U7267" i="1"/>
  <c r="U7268" i="1"/>
  <c r="U7269" i="1"/>
  <c r="U7270" i="1"/>
  <c r="U7271" i="1"/>
  <c r="U7272" i="1"/>
  <c r="U7273" i="1"/>
  <c r="U7274" i="1"/>
  <c r="U7275" i="1"/>
  <c r="U7276" i="1"/>
  <c r="U7277" i="1"/>
  <c r="U7278" i="1"/>
  <c r="U7279" i="1"/>
  <c r="U7280" i="1"/>
  <c r="U7281" i="1"/>
  <c r="U7282" i="1"/>
  <c r="U7283" i="1"/>
  <c r="U7284" i="1"/>
  <c r="U7285" i="1"/>
  <c r="U7286" i="1"/>
  <c r="U7287" i="1"/>
  <c r="U7288" i="1"/>
  <c r="U7289" i="1"/>
  <c r="U7290" i="1"/>
  <c r="U7291" i="1"/>
  <c r="U7292" i="1"/>
  <c r="U7293" i="1"/>
  <c r="U7294" i="1"/>
  <c r="U7295" i="1"/>
  <c r="U7296" i="1"/>
  <c r="U7297" i="1"/>
  <c r="U7298" i="1"/>
  <c r="U7299" i="1"/>
  <c r="U7300" i="1"/>
  <c r="U7301" i="1"/>
  <c r="U7302" i="1"/>
  <c r="U7303" i="1"/>
  <c r="U7304" i="1"/>
  <c r="U7305" i="1"/>
  <c r="U7306" i="1"/>
  <c r="U7307" i="1"/>
  <c r="U7308" i="1"/>
  <c r="U7309" i="1"/>
  <c r="U7310" i="1"/>
  <c r="U7311" i="1"/>
  <c r="U7312" i="1"/>
  <c r="U7313" i="1"/>
  <c r="U7314" i="1"/>
  <c r="U7315" i="1"/>
  <c r="U7316" i="1"/>
  <c r="U7317" i="1"/>
  <c r="U7318" i="1"/>
  <c r="U7319" i="1"/>
  <c r="U7320" i="1"/>
  <c r="U7321" i="1"/>
  <c r="U7322" i="1"/>
  <c r="U7323" i="1"/>
  <c r="U7324" i="1"/>
  <c r="U7325" i="1"/>
  <c r="U7326" i="1"/>
  <c r="U7327" i="1"/>
  <c r="U7328" i="1"/>
  <c r="U7329" i="1"/>
  <c r="U7330" i="1"/>
  <c r="U7331" i="1"/>
  <c r="U7332" i="1"/>
  <c r="U7333" i="1"/>
  <c r="U7334" i="1"/>
  <c r="U7335" i="1"/>
  <c r="U7336" i="1"/>
  <c r="U7337" i="1"/>
  <c r="U7338" i="1"/>
  <c r="U7339" i="1"/>
  <c r="U7340" i="1"/>
  <c r="U7341" i="1"/>
  <c r="U7342" i="1"/>
  <c r="U7343" i="1"/>
  <c r="U7344" i="1"/>
  <c r="U7345" i="1"/>
  <c r="U7346" i="1"/>
  <c r="U7347" i="1"/>
  <c r="U7348" i="1"/>
  <c r="U7349" i="1"/>
  <c r="U7350" i="1"/>
  <c r="U7351" i="1"/>
  <c r="U7352" i="1"/>
  <c r="U7353" i="1"/>
  <c r="U7354" i="1"/>
  <c r="U7355" i="1"/>
  <c r="U7356" i="1"/>
  <c r="U7357" i="1"/>
  <c r="U7358" i="1"/>
  <c r="U7359" i="1"/>
  <c r="U7360" i="1"/>
  <c r="U7361" i="1"/>
  <c r="U7362" i="1"/>
  <c r="U7363" i="1"/>
  <c r="U7364" i="1"/>
  <c r="U7365" i="1"/>
  <c r="U7366" i="1"/>
  <c r="U7367" i="1"/>
  <c r="U7368" i="1"/>
  <c r="U7369" i="1"/>
  <c r="U7370" i="1"/>
  <c r="U7371" i="1"/>
  <c r="U7372" i="1"/>
  <c r="U7373" i="1"/>
  <c r="U7374" i="1"/>
  <c r="U7375" i="1"/>
  <c r="U7376" i="1"/>
  <c r="U7377" i="1"/>
  <c r="U7378" i="1"/>
  <c r="U7379" i="1"/>
  <c r="U7380" i="1"/>
  <c r="U7381" i="1"/>
  <c r="U7382" i="1"/>
  <c r="U7383" i="1"/>
  <c r="U7384" i="1"/>
  <c r="U7385" i="1"/>
  <c r="U7386" i="1"/>
  <c r="U7387" i="1"/>
  <c r="U7388" i="1"/>
  <c r="U7389" i="1"/>
  <c r="U7390" i="1"/>
  <c r="U7391" i="1"/>
  <c r="U7392" i="1"/>
  <c r="U7393" i="1"/>
  <c r="U7394" i="1"/>
  <c r="U7395" i="1"/>
  <c r="U7396" i="1"/>
  <c r="U7397" i="1"/>
  <c r="U7398" i="1"/>
  <c r="U7399" i="1"/>
  <c r="U7400" i="1"/>
  <c r="U7401" i="1"/>
  <c r="U7402" i="1"/>
  <c r="U7403" i="1"/>
  <c r="U7404" i="1"/>
  <c r="U7405" i="1"/>
  <c r="U7406" i="1"/>
  <c r="U7407" i="1"/>
  <c r="U7408" i="1"/>
  <c r="U7409" i="1"/>
  <c r="U7410" i="1"/>
  <c r="U7411" i="1"/>
  <c r="U7412" i="1"/>
  <c r="U7413" i="1"/>
  <c r="U7414" i="1"/>
  <c r="U7415" i="1"/>
  <c r="U7416" i="1"/>
  <c r="U7417" i="1"/>
  <c r="U7418" i="1"/>
  <c r="U7419" i="1"/>
  <c r="U7420" i="1"/>
  <c r="U7421" i="1"/>
  <c r="U7422" i="1"/>
  <c r="U7423" i="1"/>
  <c r="U7424" i="1"/>
  <c r="U7425" i="1"/>
  <c r="U7426" i="1"/>
  <c r="U7427" i="1"/>
  <c r="U7428" i="1"/>
  <c r="U7429" i="1"/>
  <c r="U7430" i="1"/>
  <c r="U7431" i="1"/>
  <c r="U7432" i="1"/>
  <c r="U7433" i="1"/>
  <c r="U7434" i="1"/>
  <c r="U7435" i="1"/>
  <c r="U7436" i="1"/>
  <c r="U7437" i="1"/>
  <c r="U7438" i="1"/>
  <c r="U7439" i="1"/>
  <c r="U7440" i="1"/>
  <c r="U7441" i="1"/>
  <c r="U7442" i="1"/>
  <c r="U7443" i="1"/>
  <c r="U7444" i="1"/>
  <c r="U7445" i="1"/>
  <c r="U7446" i="1"/>
  <c r="U7447" i="1"/>
  <c r="U7448" i="1"/>
  <c r="U7449" i="1"/>
  <c r="U7450" i="1"/>
  <c r="U7451" i="1"/>
  <c r="U7452" i="1"/>
  <c r="U7453" i="1"/>
  <c r="U7454" i="1"/>
  <c r="U7455" i="1"/>
  <c r="U7456" i="1"/>
  <c r="U7457" i="1"/>
  <c r="U7458" i="1"/>
  <c r="U7459" i="1"/>
  <c r="U7460" i="1"/>
  <c r="U7461" i="1"/>
  <c r="U7462" i="1"/>
  <c r="U7463" i="1"/>
  <c r="U7464" i="1"/>
  <c r="U7465" i="1"/>
  <c r="U7466" i="1"/>
  <c r="U7467" i="1"/>
  <c r="U7468" i="1"/>
  <c r="U7469" i="1"/>
  <c r="U7470" i="1"/>
  <c r="U7471" i="1"/>
  <c r="U7472" i="1"/>
  <c r="U7473" i="1"/>
  <c r="U7474" i="1"/>
  <c r="U7475" i="1"/>
  <c r="U7476" i="1"/>
  <c r="U7477" i="1"/>
  <c r="U7478" i="1"/>
  <c r="U7479" i="1"/>
  <c r="U7480" i="1"/>
  <c r="U7481" i="1"/>
  <c r="U7482" i="1"/>
  <c r="U7483" i="1"/>
  <c r="U7484" i="1"/>
  <c r="U7485" i="1"/>
  <c r="U7486" i="1"/>
  <c r="U7487" i="1"/>
  <c r="U7488" i="1"/>
  <c r="U7489" i="1"/>
  <c r="U7490" i="1"/>
  <c r="U7491" i="1"/>
  <c r="U7492" i="1"/>
  <c r="U7493" i="1"/>
  <c r="U7494" i="1"/>
  <c r="U7495" i="1"/>
  <c r="U7496" i="1"/>
  <c r="U7497" i="1"/>
  <c r="U7498" i="1"/>
  <c r="U7499" i="1"/>
  <c r="U7500" i="1"/>
  <c r="U7501" i="1"/>
  <c r="U7502" i="1"/>
  <c r="U7503" i="1"/>
  <c r="U7504" i="1"/>
  <c r="U7505" i="1"/>
  <c r="U7506" i="1"/>
  <c r="U7507" i="1"/>
  <c r="U7508" i="1"/>
  <c r="U7509" i="1"/>
  <c r="U7510" i="1"/>
  <c r="U7511" i="1"/>
  <c r="U7512" i="1"/>
  <c r="U7513" i="1"/>
  <c r="U7514" i="1"/>
  <c r="U7515" i="1"/>
  <c r="U7516" i="1"/>
  <c r="U7517" i="1"/>
  <c r="U7518" i="1"/>
  <c r="U7519" i="1"/>
  <c r="U7520" i="1"/>
  <c r="U7521" i="1"/>
  <c r="U7522" i="1"/>
  <c r="U7523" i="1"/>
  <c r="U7524" i="1"/>
  <c r="U7525" i="1"/>
  <c r="U7526" i="1"/>
  <c r="U7527" i="1"/>
  <c r="U7528" i="1"/>
  <c r="U7529" i="1"/>
  <c r="U7530" i="1"/>
  <c r="U7531" i="1"/>
  <c r="U7532" i="1"/>
  <c r="U7533" i="1"/>
  <c r="U7534" i="1"/>
  <c r="U7535" i="1"/>
  <c r="U7536" i="1"/>
  <c r="U7537" i="1"/>
  <c r="U7538" i="1"/>
  <c r="U7539" i="1"/>
  <c r="U7540" i="1"/>
  <c r="U7541" i="1"/>
  <c r="U7542" i="1"/>
  <c r="U7543" i="1"/>
  <c r="U7544" i="1"/>
  <c r="U7545" i="1"/>
  <c r="U7546" i="1"/>
  <c r="U7547" i="1"/>
  <c r="U7548" i="1"/>
  <c r="U7549" i="1"/>
  <c r="U7550" i="1"/>
  <c r="U7551" i="1"/>
  <c r="U7552" i="1"/>
  <c r="U7553" i="1"/>
  <c r="U7554" i="1"/>
  <c r="U7555" i="1"/>
  <c r="U7556" i="1"/>
  <c r="U7557" i="1"/>
  <c r="U7558" i="1"/>
  <c r="U7559" i="1"/>
  <c r="U7560" i="1"/>
  <c r="U7561" i="1"/>
  <c r="U7562" i="1"/>
  <c r="U7563" i="1"/>
  <c r="U7564" i="1"/>
  <c r="U7565" i="1"/>
  <c r="U7566" i="1"/>
  <c r="U7567" i="1"/>
  <c r="U7568" i="1"/>
  <c r="U7569" i="1"/>
  <c r="U7570" i="1"/>
  <c r="U7571" i="1"/>
  <c r="U7572" i="1"/>
  <c r="U7573" i="1"/>
  <c r="U7574" i="1"/>
  <c r="U7575" i="1"/>
  <c r="U7576" i="1"/>
  <c r="U7577" i="1"/>
  <c r="U7578" i="1"/>
  <c r="U7579" i="1"/>
  <c r="U7580" i="1"/>
  <c r="U7581" i="1"/>
  <c r="U7582" i="1"/>
  <c r="U7583" i="1"/>
  <c r="U7584" i="1"/>
  <c r="U7585" i="1"/>
  <c r="U7586" i="1"/>
  <c r="U7587" i="1"/>
  <c r="U7588" i="1"/>
  <c r="U7589" i="1"/>
  <c r="U7590" i="1"/>
  <c r="U7591" i="1"/>
  <c r="U7592" i="1"/>
  <c r="U7593" i="1"/>
  <c r="U7594" i="1"/>
  <c r="U7595" i="1"/>
  <c r="U7596" i="1"/>
  <c r="U7597" i="1"/>
  <c r="U7598" i="1"/>
  <c r="U7599" i="1"/>
  <c r="U7600" i="1"/>
  <c r="U7601" i="1"/>
  <c r="U7602" i="1"/>
  <c r="U7603" i="1"/>
  <c r="U7604" i="1"/>
  <c r="U7605" i="1"/>
  <c r="U7606" i="1"/>
  <c r="U7607" i="1"/>
  <c r="U7608" i="1"/>
  <c r="U7609" i="1"/>
  <c r="U7610" i="1"/>
  <c r="U7611" i="1"/>
  <c r="U7612" i="1"/>
  <c r="U7613" i="1"/>
  <c r="U7614" i="1"/>
  <c r="U7615" i="1"/>
  <c r="U7616" i="1"/>
  <c r="U7617" i="1"/>
  <c r="U7618" i="1"/>
  <c r="U7619" i="1"/>
  <c r="U7620" i="1"/>
  <c r="U7621" i="1"/>
  <c r="U7622" i="1"/>
  <c r="U7623" i="1"/>
  <c r="U7624" i="1"/>
  <c r="U7625" i="1"/>
  <c r="U7626" i="1"/>
  <c r="U7627" i="1"/>
  <c r="U7628" i="1"/>
  <c r="U7629" i="1"/>
  <c r="U7630" i="1"/>
  <c r="U7631" i="1"/>
  <c r="U7632" i="1"/>
  <c r="U7633" i="1"/>
  <c r="U7634" i="1"/>
  <c r="U7635" i="1"/>
  <c r="U7636" i="1"/>
  <c r="U7637" i="1"/>
  <c r="U7638" i="1"/>
  <c r="U7639" i="1"/>
  <c r="U7640" i="1"/>
  <c r="U7641" i="1"/>
  <c r="U7642" i="1"/>
  <c r="U7643" i="1"/>
  <c r="U7644" i="1"/>
  <c r="U7645" i="1"/>
  <c r="U7646" i="1"/>
  <c r="U7647" i="1"/>
  <c r="U7648" i="1"/>
  <c r="U7649" i="1"/>
  <c r="U7650" i="1"/>
  <c r="U7651" i="1"/>
  <c r="U7652" i="1"/>
  <c r="U7653" i="1"/>
  <c r="U7654" i="1"/>
  <c r="U7655" i="1"/>
  <c r="U7656" i="1"/>
  <c r="U7657" i="1"/>
  <c r="U7658" i="1"/>
  <c r="U7659" i="1"/>
  <c r="U7660" i="1"/>
  <c r="U7661" i="1"/>
  <c r="U7662" i="1"/>
  <c r="U7663" i="1"/>
  <c r="U7664" i="1"/>
  <c r="U7665" i="1"/>
  <c r="U7666" i="1"/>
  <c r="U7667" i="1"/>
  <c r="U7668" i="1"/>
  <c r="U7669" i="1"/>
  <c r="U7670" i="1"/>
  <c r="U7671" i="1"/>
  <c r="U7672" i="1"/>
  <c r="U7673" i="1"/>
  <c r="U7674" i="1"/>
  <c r="U7675" i="1"/>
  <c r="U7676" i="1"/>
  <c r="U7677" i="1"/>
  <c r="U7678" i="1"/>
  <c r="U7679" i="1"/>
  <c r="U7680" i="1"/>
  <c r="U7681" i="1"/>
  <c r="U7682" i="1"/>
  <c r="U7683" i="1"/>
  <c r="U7684" i="1"/>
  <c r="U7685" i="1"/>
  <c r="U7686" i="1"/>
  <c r="U7687" i="1"/>
  <c r="U7688" i="1"/>
  <c r="U7689" i="1"/>
  <c r="U7690" i="1"/>
  <c r="U7691" i="1"/>
  <c r="U7692" i="1"/>
  <c r="U7693" i="1"/>
  <c r="U7694" i="1"/>
  <c r="U7695" i="1"/>
  <c r="U7696" i="1"/>
  <c r="U7697" i="1"/>
  <c r="U7698" i="1"/>
  <c r="U7699" i="1"/>
  <c r="U7700" i="1"/>
  <c r="U7701" i="1"/>
  <c r="U7702" i="1"/>
  <c r="U7703" i="1"/>
  <c r="U7704" i="1"/>
  <c r="U7705" i="1"/>
  <c r="U7706" i="1"/>
  <c r="U7707" i="1"/>
  <c r="U7708" i="1"/>
  <c r="U7709" i="1"/>
  <c r="U7710" i="1"/>
  <c r="U7711" i="1"/>
  <c r="U7712" i="1"/>
  <c r="U7713" i="1"/>
  <c r="U7714" i="1"/>
  <c r="U7715" i="1"/>
  <c r="U7716" i="1"/>
  <c r="U7717" i="1"/>
  <c r="U7718" i="1"/>
  <c r="U7719" i="1"/>
  <c r="U7720" i="1"/>
  <c r="U7721" i="1"/>
  <c r="U7722" i="1"/>
  <c r="U7723" i="1"/>
  <c r="U7724" i="1"/>
  <c r="U7725" i="1"/>
  <c r="U7726" i="1"/>
  <c r="U7727" i="1"/>
  <c r="U7728" i="1"/>
  <c r="U7729" i="1"/>
  <c r="U7730" i="1"/>
  <c r="U7731" i="1"/>
  <c r="U7732" i="1"/>
  <c r="U7733" i="1"/>
  <c r="U7734" i="1"/>
  <c r="U7735" i="1"/>
  <c r="U7736" i="1"/>
  <c r="U7737" i="1"/>
  <c r="U7738" i="1"/>
  <c r="U7739" i="1"/>
  <c r="U7740" i="1"/>
  <c r="U7741" i="1"/>
  <c r="U7742" i="1"/>
  <c r="U7743" i="1"/>
  <c r="U7744" i="1"/>
  <c r="U7745" i="1"/>
  <c r="U7746" i="1"/>
  <c r="U7747" i="1"/>
  <c r="U7748" i="1"/>
  <c r="U7749" i="1"/>
  <c r="U7750" i="1"/>
  <c r="U7751" i="1"/>
  <c r="U7752" i="1"/>
  <c r="U7753" i="1"/>
  <c r="U7754" i="1"/>
  <c r="U7755" i="1"/>
  <c r="U7756" i="1"/>
  <c r="U7757" i="1"/>
  <c r="U7758" i="1"/>
  <c r="U7759" i="1"/>
  <c r="U7760" i="1"/>
  <c r="U7761" i="1"/>
  <c r="U7762" i="1"/>
  <c r="U7763" i="1"/>
  <c r="U7764" i="1"/>
  <c r="U7765" i="1"/>
  <c r="U7766" i="1"/>
  <c r="U7767" i="1"/>
  <c r="U7768" i="1"/>
  <c r="U7769" i="1"/>
  <c r="U7770" i="1"/>
  <c r="U7771" i="1"/>
  <c r="U7772" i="1"/>
  <c r="U7773" i="1"/>
  <c r="U7774" i="1"/>
  <c r="U7775" i="1"/>
  <c r="U7776" i="1"/>
  <c r="U7777" i="1"/>
  <c r="U7778" i="1"/>
  <c r="U7779" i="1"/>
  <c r="U7780" i="1"/>
  <c r="U7781" i="1"/>
  <c r="U7782" i="1"/>
  <c r="U7783" i="1"/>
  <c r="U7784" i="1"/>
  <c r="U7785" i="1"/>
  <c r="U7786" i="1"/>
  <c r="U7787" i="1"/>
  <c r="U7788" i="1"/>
  <c r="U7789" i="1"/>
  <c r="U7790" i="1"/>
  <c r="U7791" i="1"/>
  <c r="U7792" i="1"/>
  <c r="U7793" i="1"/>
  <c r="U7794" i="1"/>
  <c r="U7795" i="1"/>
  <c r="U7796" i="1"/>
  <c r="U7797" i="1"/>
  <c r="U7798" i="1"/>
  <c r="U7799" i="1"/>
  <c r="U7800" i="1"/>
  <c r="U7801" i="1"/>
  <c r="U7802" i="1"/>
  <c r="U7803" i="1"/>
  <c r="U7804" i="1"/>
  <c r="U7805" i="1"/>
  <c r="U7806" i="1"/>
  <c r="U7807" i="1"/>
  <c r="U7808" i="1"/>
  <c r="U7809" i="1"/>
  <c r="U7810" i="1"/>
  <c r="U7811" i="1"/>
  <c r="U7812" i="1"/>
  <c r="U7813" i="1"/>
  <c r="U7814" i="1"/>
  <c r="U7815" i="1"/>
  <c r="U7816" i="1"/>
  <c r="U7817" i="1"/>
  <c r="U7818" i="1"/>
  <c r="U7819" i="1"/>
  <c r="U7820" i="1"/>
  <c r="U7821" i="1"/>
  <c r="U7822" i="1"/>
  <c r="U7823" i="1"/>
  <c r="U7824" i="1"/>
  <c r="U7825" i="1"/>
  <c r="U7826" i="1"/>
  <c r="U7827" i="1"/>
  <c r="U7828" i="1"/>
  <c r="U7829" i="1"/>
  <c r="U7830" i="1"/>
  <c r="U7831" i="1"/>
  <c r="U7832" i="1"/>
  <c r="U7833" i="1"/>
  <c r="U7834" i="1"/>
  <c r="U7835" i="1"/>
  <c r="U7836" i="1"/>
  <c r="U7837" i="1"/>
  <c r="U7838" i="1"/>
  <c r="U7839" i="1"/>
  <c r="U7840" i="1"/>
  <c r="U7841" i="1"/>
  <c r="U7842" i="1"/>
  <c r="U7843" i="1"/>
  <c r="U7844" i="1"/>
  <c r="U7845" i="1"/>
  <c r="U7846" i="1"/>
  <c r="U7847" i="1"/>
  <c r="U7848" i="1"/>
  <c r="U7849" i="1"/>
  <c r="U7850" i="1"/>
  <c r="U7851" i="1"/>
  <c r="U7852" i="1"/>
  <c r="U7853" i="1"/>
  <c r="U7854" i="1"/>
  <c r="U7855" i="1"/>
  <c r="U7856" i="1"/>
  <c r="U7857" i="1"/>
  <c r="U7858" i="1"/>
  <c r="U7859" i="1"/>
  <c r="U7860" i="1"/>
  <c r="U7861" i="1"/>
  <c r="U7862" i="1"/>
  <c r="U7863" i="1"/>
  <c r="U7864" i="1"/>
  <c r="U7865" i="1"/>
  <c r="U7866" i="1"/>
  <c r="U7867" i="1"/>
  <c r="U7868" i="1"/>
  <c r="U7869" i="1"/>
  <c r="U7870" i="1"/>
  <c r="U7871" i="1"/>
  <c r="U7872" i="1"/>
  <c r="U7873" i="1"/>
  <c r="U7874" i="1"/>
  <c r="U7875" i="1"/>
  <c r="U7876" i="1"/>
  <c r="U7877" i="1"/>
  <c r="U7878" i="1"/>
  <c r="U7879" i="1"/>
  <c r="U7880" i="1"/>
  <c r="U7881" i="1"/>
  <c r="U7882" i="1"/>
  <c r="U7883" i="1"/>
  <c r="U7884" i="1"/>
  <c r="U7885" i="1"/>
  <c r="U7886" i="1"/>
  <c r="U7887" i="1"/>
  <c r="U7888" i="1"/>
  <c r="U7889" i="1"/>
  <c r="U7890" i="1"/>
  <c r="U7891" i="1"/>
  <c r="U7892" i="1"/>
  <c r="U7893" i="1"/>
  <c r="U7894" i="1"/>
  <c r="U7895" i="1"/>
  <c r="U7896" i="1"/>
  <c r="U7897" i="1"/>
  <c r="U7898" i="1"/>
  <c r="U7899" i="1"/>
  <c r="U7900" i="1"/>
  <c r="U7901" i="1"/>
  <c r="U7902" i="1"/>
  <c r="U7903" i="1"/>
  <c r="U7904" i="1"/>
  <c r="U7905" i="1"/>
  <c r="U7906" i="1"/>
  <c r="U7907" i="1"/>
  <c r="U7908" i="1"/>
  <c r="U7909" i="1"/>
  <c r="U7910" i="1"/>
  <c r="U7911" i="1"/>
  <c r="U7912" i="1"/>
  <c r="U7913" i="1"/>
  <c r="U7914" i="1"/>
  <c r="U7915" i="1"/>
  <c r="U7916" i="1"/>
  <c r="U7917" i="1"/>
  <c r="U7918" i="1"/>
  <c r="U7919" i="1"/>
  <c r="U7920" i="1"/>
  <c r="U7921" i="1"/>
  <c r="U7922" i="1"/>
  <c r="U7923" i="1"/>
  <c r="U7924" i="1"/>
  <c r="U7925" i="1"/>
  <c r="U7926" i="1"/>
  <c r="U7927" i="1"/>
  <c r="U7928" i="1"/>
  <c r="U7929" i="1"/>
  <c r="U7930" i="1"/>
  <c r="U7931" i="1"/>
  <c r="U7932" i="1"/>
  <c r="U7933" i="1"/>
  <c r="U7934" i="1"/>
  <c r="U7935" i="1"/>
  <c r="U7936" i="1"/>
  <c r="U7937" i="1"/>
  <c r="U7938" i="1"/>
  <c r="U7939" i="1"/>
  <c r="U7940" i="1"/>
  <c r="U7941" i="1"/>
  <c r="U7942" i="1"/>
  <c r="U7943" i="1"/>
  <c r="U7944" i="1"/>
  <c r="U7945" i="1"/>
  <c r="U7946" i="1"/>
  <c r="U7947" i="1"/>
  <c r="U7948" i="1"/>
  <c r="U7949" i="1"/>
  <c r="U7950" i="1"/>
  <c r="U7951" i="1"/>
  <c r="U7952" i="1"/>
  <c r="U7953" i="1"/>
  <c r="U7954" i="1"/>
  <c r="U7955" i="1"/>
  <c r="U7956" i="1"/>
  <c r="U7957" i="1"/>
  <c r="U7958" i="1"/>
  <c r="U7959" i="1"/>
  <c r="U7960" i="1"/>
  <c r="U7961" i="1"/>
  <c r="U7962" i="1"/>
  <c r="U7963" i="1"/>
  <c r="U7964" i="1"/>
  <c r="U7965" i="1"/>
  <c r="U7966" i="1"/>
  <c r="U7967" i="1"/>
  <c r="U7968" i="1"/>
  <c r="U7969" i="1"/>
  <c r="U7970" i="1"/>
  <c r="U7971" i="1"/>
  <c r="U7972" i="1"/>
  <c r="U7973" i="1"/>
  <c r="U7974" i="1"/>
  <c r="U7975" i="1"/>
  <c r="U7976" i="1"/>
  <c r="U7977" i="1"/>
  <c r="U7978" i="1"/>
  <c r="U7979" i="1"/>
  <c r="U7980" i="1"/>
  <c r="U7981" i="1"/>
  <c r="U7982" i="1"/>
  <c r="U7983" i="1"/>
  <c r="U7984" i="1"/>
  <c r="U7985" i="1"/>
  <c r="U7986" i="1"/>
  <c r="U7987" i="1"/>
  <c r="U7988" i="1"/>
  <c r="U7989" i="1"/>
  <c r="U7990" i="1"/>
  <c r="U7991" i="1"/>
  <c r="U7992" i="1"/>
  <c r="U7993" i="1"/>
  <c r="U7994" i="1"/>
  <c r="U7995" i="1"/>
  <c r="U7996" i="1"/>
  <c r="U7997" i="1"/>
  <c r="U7998" i="1"/>
  <c r="U7999" i="1"/>
  <c r="U8000" i="1"/>
  <c r="U8001" i="1"/>
  <c r="U8002" i="1"/>
  <c r="U8003" i="1"/>
  <c r="U8004" i="1"/>
  <c r="U8005" i="1"/>
  <c r="U8006" i="1"/>
  <c r="U8007" i="1"/>
  <c r="U8008" i="1"/>
  <c r="U8009" i="1"/>
  <c r="U8010" i="1"/>
  <c r="U8011" i="1"/>
  <c r="U8012" i="1"/>
  <c r="U8013" i="1"/>
  <c r="U8014" i="1"/>
  <c r="U8015" i="1"/>
  <c r="U8016" i="1"/>
  <c r="U8017" i="1"/>
  <c r="U8018" i="1"/>
  <c r="U8019" i="1"/>
  <c r="U8020" i="1"/>
  <c r="U8021" i="1"/>
  <c r="U8022" i="1"/>
  <c r="U8023" i="1"/>
  <c r="U8024" i="1"/>
  <c r="U8025" i="1"/>
  <c r="U8026" i="1"/>
  <c r="U8027" i="1"/>
  <c r="U8028" i="1"/>
  <c r="U8029" i="1"/>
  <c r="U8030" i="1"/>
  <c r="U8031" i="1"/>
  <c r="U8032" i="1"/>
  <c r="U8033" i="1"/>
  <c r="U8034" i="1"/>
  <c r="U8035" i="1"/>
  <c r="U8036" i="1"/>
  <c r="U8037" i="1"/>
  <c r="U8038" i="1"/>
  <c r="U8039" i="1"/>
  <c r="U8040" i="1"/>
  <c r="U8041" i="1"/>
  <c r="U8042" i="1"/>
  <c r="U8043" i="1"/>
  <c r="U8044" i="1"/>
  <c r="U8045" i="1"/>
  <c r="U8046" i="1"/>
  <c r="U8047" i="1"/>
  <c r="U8048" i="1"/>
  <c r="U8049" i="1"/>
  <c r="U8050" i="1"/>
  <c r="U8051" i="1"/>
  <c r="U8052" i="1"/>
  <c r="U8053" i="1"/>
  <c r="U8054" i="1"/>
  <c r="U8055" i="1"/>
  <c r="U8056" i="1"/>
  <c r="U8057" i="1"/>
  <c r="U8058" i="1"/>
  <c r="U8059" i="1"/>
  <c r="U8060" i="1"/>
  <c r="U8061" i="1"/>
  <c r="U8062" i="1"/>
  <c r="U8063" i="1"/>
  <c r="U8064" i="1"/>
  <c r="U8065" i="1"/>
  <c r="U8066" i="1"/>
  <c r="U8067" i="1"/>
  <c r="U8068" i="1"/>
  <c r="U8069" i="1"/>
  <c r="U8070" i="1"/>
  <c r="U8071" i="1"/>
  <c r="U8072" i="1"/>
  <c r="U8073" i="1"/>
  <c r="U8074" i="1"/>
  <c r="U8075" i="1"/>
  <c r="U8076" i="1"/>
  <c r="U8077" i="1"/>
  <c r="U8078" i="1"/>
  <c r="U8079" i="1"/>
  <c r="U8080" i="1"/>
  <c r="U8081" i="1"/>
  <c r="U8082" i="1"/>
  <c r="U8083" i="1"/>
  <c r="U8084" i="1"/>
  <c r="U8085" i="1"/>
  <c r="U8086" i="1"/>
  <c r="U8087" i="1"/>
  <c r="U8088" i="1"/>
  <c r="U8089" i="1"/>
  <c r="U8090" i="1"/>
  <c r="U8091" i="1"/>
  <c r="U8092" i="1"/>
  <c r="U8093" i="1"/>
  <c r="U8094" i="1"/>
  <c r="U8095" i="1"/>
  <c r="U8096" i="1"/>
  <c r="U8097" i="1"/>
  <c r="U8098" i="1"/>
  <c r="U8099" i="1"/>
  <c r="U8100" i="1"/>
  <c r="U8101" i="1"/>
  <c r="U8102" i="1"/>
  <c r="U8103" i="1"/>
  <c r="U8104" i="1"/>
  <c r="U8105" i="1"/>
  <c r="U8106" i="1"/>
  <c r="U8107" i="1"/>
  <c r="U8108" i="1"/>
  <c r="U8109" i="1"/>
  <c r="U8110" i="1"/>
  <c r="U8111" i="1"/>
  <c r="U8112" i="1"/>
  <c r="U8113" i="1"/>
  <c r="U8114" i="1"/>
  <c r="U8115" i="1"/>
  <c r="U8116" i="1"/>
  <c r="U8117" i="1"/>
  <c r="U8118" i="1"/>
  <c r="U8119" i="1"/>
  <c r="U8120" i="1"/>
  <c r="U8121" i="1"/>
  <c r="U8122" i="1"/>
  <c r="U8123" i="1"/>
  <c r="U8124" i="1"/>
  <c r="U8125" i="1"/>
  <c r="U8126" i="1"/>
  <c r="U8127" i="1"/>
  <c r="U8128" i="1"/>
  <c r="U8129" i="1"/>
  <c r="U8130" i="1"/>
  <c r="U8131" i="1"/>
  <c r="U8132" i="1"/>
  <c r="U8133" i="1"/>
  <c r="U8134" i="1"/>
  <c r="U8135" i="1"/>
  <c r="U8136" i="1"/>
  <c r="U8137" i="1"/>
  <c r="U8138" i="1"/>
  <c r="U8139" i="1"/>
  <c r="U8140" i="1"/>
  <c r="U8141" i="1"/>
  <c r="U8142" i="1"/>
  <c r="U8143" i="1"/>
  <c r="U8144" i="1"/>
  <c r="U8145" i="1"/>
  <c r="U8146" i="1"/>
  <c r="U8147" i="1"/>
  <c r="U8148" i="1"/>
  <c r="U8149" i="1"/>
  <c r="U8150" i="1"/>
  <c r="U8151" i="1"/>
  <c r="U8152" i="1"/>
  <c r="U8153" i="1"/>
  <c r="U8154" i="1"/>
  <c r="U8155" i="1"/>
  <c r="U8156" i="1"/>
  <c r="U8157" i="1"/>
  <c r="U8158" i="1"/>
  <c r="U8159" i="1"/>
  <c r="U8160" i="1"/>
  <c r="U8161" i="1"/>
  <c r="U8162" i="1"/>
  <c r="U8163" i="1"/>
  <c r="U8164" i="1"/>
  <c r="U8165" i="1"/>
  <c r="U8166" i="1"/>
  <c r="U8167" i="1"/>
  <c r="U8168" i="1"/>
  <c r="U8169" i="1"/>
  <c r="U8170" i="1"/>
  <c r="U8171" i="1"/>
  <c r="U8172" i="1"/>
  <c r="U8173" i="1"/>
  <c r="U8174" i="1"/>
  <c r="U8175" i="1"/>
  <c r="U8176" i="1"/>
  <c r="U8177" i="1"/>
  <c r="U8178" i="1"/>
  <c r="U8179" i="1"/>
  <c r="U8180" i="1"/>
  <c r="U8181" i="1"/>
  <c r="U8182" i="1"/>
  <c r="U8183" i="1"/>
  <c r="U8184" i="1"/>
  <c r="U8185" i="1"/>
  <c r="U8186" i="1"/>
  <c r="U8187" i="1"/>
  <c r="U8188" i="1"/>
  <c r="U8189" i="1"/>
  <c r="U8190" i="1"/>
  <c r="U8191" i="1"/>
  <c r="U8192" i="1"/>
  <c r="U8193" i="1"/>
  <c r="U8194" i="1"/>
  <c r="U8195" i="1"/>
  <c r="U8196" i="1"/>
  <c r="U8197" i="1"/>
  <c r="U8198" i="1"/>
  <c r="U8199" i="1"/>
  <c r="U8200" i="1"/>
  <c r="U8201" i="1"/>
  <c r="U8202" i="1"/>
  <c r="U8203" i="1"/>
  <c r="U8204" i="1"/>
  <c r="U8205" i="1"/>
  <c r="U8206" i="1"/>
  <c r="U8207" i="1"/>
  <c r="U8208" i="1"/>
  <c r="U8209" i="1"/>
  <c r="U8210" i="1"/>
  <c r="U8211" i="1"/>
  <c r="U8212" i="1"/>
  <c r="U8213" i="1"/>
  <c r="U8214" i="1"/>
  <c r="U8215" i="1"/>
  <c r="U8216" i="1"/>
  <c r="U8217" i="1"/>
  <c r="U8218" i="1"/>
  <c r="U8219" i="1"/>
  <c r="U8220" i="1"/>
  <c r="U8221" i="1"/>
  <c r="U8222" i="1"/>
  <c r="U8223" i="1"/>
  <c r="U8224" i="1"/>
  <c r="U8225" i="1"/>
  <c r="U8226" i="1"/>
  <c r="U8227" i="1"/>
  <c r="U8228" i="1"/>
  <c r="U8229" i="1"/>
  <c r="U8230" i="1"/>
  <c r="U8231" i="1"/>
  <c r="U8232" i="1"/>
  <c r="U8233" i="1"/>
  <c r="U8234" i="1"/>
  <c r="U8235" i="1"/>
  <c r="U8236" i="1"/>
  <c r="U8237" i="1"/>
  <c r="U8238" i="1"/>
  <c r="U8239" i="1"/>
  <c r="U8240" i="1"/>
  <c r="U8241" i="1"/>
  <c r="U8242" i="1"/>
  <c r="U8243" i="1"/>
  <c r="U8244" i="1"/>
  <c r="U8245" i="1"/>
  <c r="U8246" i="1"/>
  <c r="U8247" i="1"/>
  <c r="U8248" i="1"/>
  <c r="U8249" i="1"/>
  <c r="U8250" i="1"/>
  <c r="U8251" i="1"/>
  <c r="U8252" i="1"/>
  <c r="U8253" i="1"/>
  <c r="U8254" i="1"/>
  <c r="U8255" i="1"/>
  <c r="U8256" i="1"/>
  <c r="U8257" i="1"/>
  <c r="U8258" i="1"/>
  <c r="U8259" i="1"/>
  <c r="U8260" i="1"/>
  <c r="U8261" i="1"/>
  <c r="U8262" i="1"/>
  <c r="U8263" i="1"/>
  <c r="U8264" i="1"/>
  <c r="U8265" i="1"/>
  <c r="U8266" i="1"/>
  <c r="U8267" i="1"/>
  <c r="U8268" i="1"/>
  <c r="U8269" i="1"/>
  <c r="U8270" i="1"/>
  <c r="U8271" i="1"/>
  <c r="U8272" i="1"/>
  <c r="U8273" i="1"/>
  <c r="U8274" i="1"/>
  <c r="U8275" i="1"/>
  <c r="U8276" i="1"/>
  <c r="U8277" i="1"/>
  <c r="U8278" i="1"/>
  <c r="U8279" i="1"/>
  <c r="U8280" i="1"/>
  <c r="U8281" i="1"/>
  <c r="U8282" i="1"/>
  <c r="U8283" i="1"/>
  <c r="U8284" i="1"/>
  <c r="U8285" i="1"/>
  <c r="U8286" i="1"/>
  <c r="U8287" i="1"/>
  <c r="U8288" i="1"/>
  <c r="U8289" i="1"/>
  <c r="U8290" i="1"/>
  <c r="U8291" i="1"/>
  <c r="U8292" i="1"/>
  <c r="U8293" i="1"/>
  <c r="U8294" i="1"/>
  <c r="U8295" i="1"/>
  <c r="U8296" i="1"/>
  <c r="U8297" i="1"/>
  <c r="U8298" i="1"/>
  <c r="U8299" i="1"/>
  <c r="U8300" i="1"/>
  <c r="U8301" i="1"/>
  <c r="U8302" i="1"/>
  <c r="U8303" i="1"/>
  <c r="U8304" i="1"/>
  <c r="U8305" i="1"/>
  <c r="U8306" i="1"/>
  <c r="U8307" i="1"/>
  <c r="U8308" i="1"/>
  <c r="U8309" i="1"/>
  <c r="U8310" i="1"/>
  <c r="U8311" i="1"/>
  <c r="U8312" i="1"/>
  <c r="U8313" i="1"/>
  <c r="U8314" i="1"/>
  <c r="U8315" i="1"/>
  <c r="U8316" i="1"/>
  <c r="U8317" i="1"/>
  <c r="U8318" i="1"/>
  <c r="U8319" i="1"/>
  <c r="U8320" i="1"/>
  <c r="U8321" i="1"/>
  <c r="U8322" i="1"/>
  <c r="U8323" i="1"/>
  <c r="U8324" i="1"/>
  <c r="U8325" i="1"/>
  <c r="U8326" i="1"/>
  <c r="U8327" i="1"/>
  <c r="U8328" i="1"/>
  <c r="U8329" i="1"/>
  <c r="U8330" i="1"/>
  <c r="U8331" i="1"/>
  <c r="U8332" i="1"/>
  <c r="U8333" i="1"/>
  <c r="U8334" i="1"/>
  <c r="U8335" i="1"/>
  <c r="U8336" i="1"/>
  <c r="U8337" i="1"/>
  <c r="U8338" i="1"/>
  <c r="U8339" i="1"/>
  <c r="U8340" i="1"/>
  <c r="U8341" i="1"/>
  <c r="U8342" i="1"/>
  <c r="U8343" i="1"/>
  <c r="U8344" i="1"/>
  <c r="U8345" i="1"/>
  <c r="U8346" i="1"/>
  <c r="U8347" i="1"/>
  <c r="U8348" i="1"/>
  <c r="U8349" i="1"/>
  <c r="U8350" i="1"/>
  <c r="U8351" i="1"/>
  <c r="U8352" i="1"/>
  <c r="U8353" i="1"/>
  <c r="U8354" i="1"/>
  <c r="U8355" i="1"/>
  <c r="U8356" i="1"/>
  <c r="U8357" i="1"/>
  <c r="U8358" i="1"/>
  <c r="U8359" i="1"/>
  <c r="U8360" i="1"/>
  <c r="U8361" i="1"/>
  <c r="U8362" i="1"/>
  <c r="U8363" i="1"/>
  <c r="U8364" i="1"/>
  <c r="U8365" i="1"/>
  <c r="U8366" i="1"/>
  <c r="U8367" i="1"/>
  <c r="U8368" i="1"/>
  <c r="U8369" i="1"/>
  <c r="U8370" i="1"/>
  <c r="U8371" i="1"/>
  <c r="U8372" i="1"/>
  <c r="U8373" i="1"/>
  <c r="U8374" i="1"/>
  <c r="U8375" i="1"/>
  <c r="U8376" i="1"/>
  <c r="U8377" i="1"/>
  <c r="U8378" i="1"/>
  <c r="U8379" i="1"/>
  <c r="U8380" i="1"/>
  <c r="U8381" i="1"/>
  <c r="U8382" i="1"/>
  <c r="U8383" i="1"/>
  <c r="U8384" i="1"/>
  <c r="U8385" i="1"/>
  <c r="U8386" i="1"/>
  <c r="U8387" i="1"/>
  <c r="U8388" i="1"/>
  <c r="U8389" i="1"/>
  <c r="U8390" i="1"/>
  <c r="U8391" i="1"/>
  <c r="U8392" i="1"/>
  <c r="U8393" i="1"/>
  <c r="U8394" i="1"/>
  <c r="U8395" i="1"/>
  <c r="U8396" i="1"/>
  <c r="U8397" i="1"/>
  <c r="U8398" i="1"/>
  <c r="U8399" i="1"/>
  <c r="U8400" i="1"/>
  <c r="U8401" i="1"/>
  <c r="U8402" i="1"/>
  <c r="U8403" i="1"/>
  <c r="U8404" i="1"/>
  <c r="U8405" i="1"/>
  <c r="U8406" i="1"/>
  <c r="U8407" i="1"/>
  <c r="U8408" i="1"/>
  <c r="U8409" i="1"/>
  <c r="U8410" i="1"/>
  <c r="U8411" i="1"/>
  <c r="U8412" i="1"/>
  <c r="U8413" i="1"/>
  <c r="U8414" i="1"/>
  <c r="U8415" i="1"/>
  <c r="U8416" i="1"/>
  <c r="U8417" i="1"/>
  <c r="U8418" i="1"/>
  <c r="U8419" i="1"/>
  <c r="U8420" i="1"/>
  <c r="U8421" i="1"/>
  <c r="U8422" i="1"/>
  <c r="U8423" i="1"/>
  <c r="U8424" i="1"/>
  <c r="U8425" i="1"/>
  <c r="U8426" i="1"/>
  <c r="U8427" i="1"/>
  <c r="U8428" i="1"/>
  <c r="U8429" i="1"/>
  <c r="U8430" i="1"/>
  <c r="U8431" i="1"/>
  <c r="U8432" i="1"/>
  <c r="U8433" i="1"/>
  <c r="U8434" i="1"/>
  <c r="U8435" i="1"/>
  <c r="U8436" i="1"/>
  <c r="U8437" i="1"/>
  <c r="U8438" i="1"/>
  <c r="U8439" i="1"/>
  <c r="U8440" i="1"/>
  <c r="U8441" i="1"/>
  <c r="U8442" i="1"/>
  <c r="U8443" i="1"/>
  <c r="U8444" i="1"/>
  <c r="U8445" i="1"/>
  <c r="U8446" i="1"/>
  <c r="U8447" i="1"/>
  <c r="U8448" i="1"/>
  <c r="U8449" i="1"/>
  <c r="U8450" i="1"/>
  <c r="U8451" i="1"/>
  <c r="U8452" i="1"/>
  <c r="U8453" i="1"/>
  <c r="U8454" i="1"/>
  <c r="U8455" i="1"/>
  <c r="U8456" i="1"/>
  <c r="U8457" i="1"/>
  <c r="U8458" i="1"/>
  <c r="U8459" i="1"/>
  <c r="U8460" i="1"/>
  <c r="U8461" i="1"/>
  <c r="U8462" i="1"/>
  <c r="U8463" i="1"/>
  <c r="U8464" i="1"/>
  <c r="U8465" i="1"/>
  <c r="U8466" i="1"/>
  <c r="U8467" i="1"/>
  <c r="U8468" i="1"/>
  <c r="U8469" i="1"/>
  <c r="U8470" i="1"/>
  <c r="U8471" i="1"/>
  <c r="U8472" i="1"/>
  <c r="U8473" i="1"/>
  <c r="U8474" i="1"/>
  <c r="U8475" i="1"/>
  <c r="U8476" i="1"/>
  <c r="U8477" i="1"/>
  <c r="U8478" i="1"/>
  <c r="U8479" i="1"/>
  <c r="U8480" i="1"/>
  <c r="U8481" i="1"/>
  <c r="U8482" i="1"/>
  <c r="U8483" i="1"/>
  <c r="U8484" i="1"/>
  <c r="U8485" i="1"/>
  <c r="U8486" i="1"/>
  <c r="U8487" i="1"/>
  <c r="U8488" i="1"/>
  <c r="U8489" i="1"/>
  <c r="U8490" i="1"/>
  <c r="U8491" i="1"/>
  <c r="U8492" i="1"/>
  <c r="U8493" i="1"/>
  <c r="U8494" i="1"/>
  <c r="U8495" i="1"/>
  <c r="U8496" i="1"/>
  <c r="U8497" i="1"/>
  <c r="U8498" i="1"/>
  <c r="U8499" i="1"/>
  <c r="U8500" i="1"/>
  <c r="U8501" i="1"/>
  <c r="U8502" i="1"/>
  <c r="U8503" i="1"/>
  <c r="U8504" i="1"/>
  <c r="U8505" i="1"/>
  <c r="U8506" i="1"/>
  <c r="U8508" i="1"/>
  <c r="U8509" i="1"/>
  <c r="U8510" i="1"/>
  <c r="U8511" i="1"/>
  <c r="U8512" i="1"/>
  <c r="U8513" i="1"/>
  <c r="U8514" i="1"/>
  <c r="U8515" i="1"/>
  <c r="U8516" i="1"/>
  <c r="U8517" i="1"/>
  <c r="U8518" i="1"/>
  <c r="U8519" i="1"/>
  <c r="U8520" i="1"/>
  <c r="U8521" i="1"/>
  <c r="U8522" i="1"/>
  <c r="U8523" i="1"/>
  <c r="U8524" i="1"/>
  <c r="U8525" i="1"/>
  <c r="U8526" i="1"/>
  <c r="U8527" i="1"/>
  <c r="U8528" i="1"/>
  <c r="U8529" i="1"/>
  <c r="U8530" i="1"/>
  <c r="U8531" i="1"/>
  <c r="U8532" i="1"/>
  <c r="U8533" i="1"/>
  <c r="U8534" i="1"/>
  <c r="U8535" i="1"/>
  <c r="U8536" i="1"/>
  <c r="U8537" i="1"/>
  <c r="U8538" i="1"/>
  <c r="U8539" i="1"/>
  <c r="U8540" i="1"/>
  <c r="U8541" i="1"/>
  <c r="U8542" i="1"/>
  <c r="U8543" i="1"/>
  <c r="U8544" i="1"/>
  <c r="U8545" i="1"/>
  <c r="U8546" i="1"/>
  <c r="U8547" i="1"/>
  <c r="U8548" i="1"/>
  <c r="U8549" i="1"/>
  <c r="U8550" i="1"/>
  <c r="U8551" i="1"/>
  <c r="U8552" i="1"/>
  <c r="U8553" i="1"/>
  <c r="U8554" i="1"/>
  <c r="U8555" i="1"/>
  <c r="U8556" i="1"/>
  <c r="U8557" i="1"/>
  <c r="U8558" i="1"/>
  <c r="U8559" i="1"/>
  <c r="U8560" i="1"/>
  <c r="U8561" i="1"/>
  <c r="U8562" i="1"/>
  <c r="U8563" i="1"/>
  <c r="U8564" i="1"/>
  <c r="U8565" i="1"/>
  <c r="U8566" i="1"/>
  <c r="U8567" i="1"/>
  <c r="U8568" i="1"/>
  <c r="U8569" i="1"/>
  <c r="U8570" i="1"/>
  <c r="U8571" i="1"/>
  <c r="U8572" i="1"/>
  <c r="U8573" i="1"/>
  <c r="U8574" i="1"/>
  <c r="U8575" i="1"/>
  <c r="U8576" i="1"/>
  <c r="U8577" i="1"/>
  <c r="U8578" i="1"/>
  <c r="U8579" i="1"/>
  <c r="U8580" i="1"/>
  <c r="U8581" i="1"/>
  <c r="U8582" i="1"/>
  <c r="U8583" i="1"/>
  <c r="U8584" i="1"/>
  <c r="U8585" i="1"/>
  <c r="U8586" i="1"/>
  <c r="U8587" i="1"/>
  <c r="U8588" i="1"/>
  <c r="U8589" i="1"/>
  <c r="U8590" i="1"/>
  <c r="U8591" i="1"/>
  <c r="U8592" i="1"/>
  <c r="U8593" i="1"/>
  <c r="U8594" i="1"/>
  <c r="U8595" i="1"/>
  <c r="U8596" i="1"/>
  <c r="U8597" i="1"/>
  <c r="U8598" i="1"/>
  <c r="U8599" i="1"/>
  <c r="U8600" i="1"/>
  <c r="U8601" i="1"/>
  <c r="U8602" i="1"/>
  <c r="U8603" i="1"/>
  <c r="U8604" i="1"/>
  <c r="U8605" i="1"/>
  <c r="U8606" i="1"/>
  <c r="U8607" i="1"/>
  <c r="U8608" i="1"/>
  <c r="U8609" i="1"/>
  <c r="U8610" i="1"/>
  <c r="U8611" i="1"/>
  <c r="U8612" i="1"/>
  <c r="U8613" i="1"/>
  <c r="U8614" i="1"/>
  <c r="U8615" i="1"/>
  <c r="U8616" i="1"/>
  <c r="U8617" i="1"/>
  <c r="U8618" i="1"/>
  <c r="U8619" i="1"/>
  <c r="U8620" i="1"/>
  <c r="U8621" i="1"/>
  <c r="U8622" i="1"/>
  <c r="U8623" i="1"/>
  <c r="U8624" i="1"/>
  <c r="U8625" i="1"/>
  <c r="U8626" i="1"/>
  <c r="U8627" i="1"/>
  <c r="U8628" i="1"/>
  <c r="U8629" i="1"/>
  <c r="U8630" i="1"/>
  <c r="U8631" i="1"/>
  <c r="U8632" i="1"/>
  <c r="U8633" i="1"/>
  <c r="U8634" i="1"/>
  <c r="U8635" i="1"/>
  <c r="U8636" i="1"/>
  <c r="U8637" i="1"/>
  <c r="U8638" i="1"/>
  <c r="U8639" i="1"/>
  <c r="U8640" i="1"/>
  <c r="U8641" i="1"/>
  <c r="U8642" i="1"/>
  <c r="U8643" i="1"/>
  <c r="U8644" i="1"/>
  <c r="U8645" i="1"/>
  <c r="U8646" i="1"/>
  <c r="U8647" i="1"/>
  <c r="U8648" i="1"/>
  <c r="U8649" i="1"/>
  <c r="U8650" i="1"/>
  <c r="U8651" i="1"/>
  <c r="U8652" i="1"/>
  <c r="U8653" i="1"/>
  <c r="U8654" i="1"/>
  <c r="U8655" i="1"/>
  <c r="U8656" i="1"/>
  <c r="U8657" i="1"/>
  <c r="U8658" i="1"/>
  <c r="U8659" i="1"/>
  <c r="U8660" i="1"/>
  <c r="U8661" i="1"/>
  <c r="U8662" i="1"/>
  <c r="U8663" i="1"/>
  <c r="U8664" i="1"/>
  <c r="U8665" i="1"/>
  <c r="U8666" i="1"/>
  <c r="U8667" i="1"/>
  <c r="U8668" i="1"/>
  <c r="U8669" i="1"/>
  <c r="U8670" i="1"/>
  <c r="U8671" i="1"/>
  <c r="U8672" i="1"/>
  <c r="U8673" i="1"/>
  <c r="U8674" i="1"/>
  <c r="U8675" i="1"/>
  <c r="U8676" i="1"/>
  <c r="U8677" i="1"/>
  <c r="U8678" i="1"/>
  <c r="U8679" i="1"/>
  <c r="U8680" i="1"/>
  <c r="U8681" i="1"/>
  <c r="U8682" i="1"/>
  <c r="U8683" i="1"/>
  <c r="U8684" i="1"/>
  <c r="U8685" i="1"/>
  <c r="U8686" i="1"/>
  <c r="U8687" i="1"/>
  <c r="U8688" i="1"/>
  <c r="U8689" i="1"/>
  <c r="U8690" i="1"/>
  <c r="U8691" i="1"/>
  <c r="U8692" i="1"/>
  <c r="U8693" i="1"/>
  <c r="U8694" i="1"/>
  <c r="U8695" i="1"/>
  <c r="U8696" i="1"/>
  <c r="U8697" i="1"/>
  <c r="U8698" i="1"/>
  <c r="U8699" i="1"/>
  <c r="U8700" i="1"/>
  <c r="U8701" i="1"/>
  <c r="U8702" i="1"/>
  <c r="U8703" i="1"/>
  <c r="U8704" i="1"/>
  <c r="U8705" i="1"/>
  <c r="U8706" i="1"/>
  <c r="U8707" i="1"/>
  <c r="U8708" i="1"/>
  <c r="U8709" i="1"/>
  <c r="U8710" i="1"/>
  <c r="U8711" i="1"/>
  <c r="U8712" i="1"/>
  <c r="U8713" i="1"/>
  <c r="U8714" i="1"/>
  <c r="U8715" i="1"/>
  <c r="U8716" i="1"/>
  <c r="U8717" i="1"/>
  <c r="U8718" i="1"/>
  <c r="U8719" i="1"/>
  <c r="U8720" i="1"/>
  <c r="U8721" i="1"/>
  <c r="U8722" i="1"/>
  <c r="U8723" i="1"/>
  <c r="U8724" i="1"/>
  <c r="U8725" i="1"/>
  <c r="U8726" i="1"/>
  <c r="U8727" i="1"/>
  <c r="U8728" i="1"/>
  <c r="U8729" i="1"/>
  <c r="U8730" i="1"/>
  <c r="U8731" i="1"/>
  <c r="U8732" i="1"/>
  <c r="U8733" i="1"/>
  <c r="U8734" i="1"/>
  <c r="U8735" i="1"/>
  <c r="U8736" i="1"/>
  <c r="U8737" i="1"/>
  <c r="U8738" i="1"/>
  <c r="U8739" i="1"/>
  <c r="U8740" i="1"/>
  <c r="U8741" i="1"/>
  <c r="U8742" i="1"/>
  <c r="U8743" i="1"/>
  <c r="U8744" i="1"/>
  <c r="U8745" i="1"/>
  <c r="U8746" i="1"/>
  <c r="U8747" i="1"/>
  <c r="U8748" i="1"/>
  <c r="U8749" i="1"/>
  <c r="U8750" i="1"/>
  <c r="U8751" i="1"/>
  <c r="U8752" i="1"/>
  <c r="U8753" i="1"/>
  <c r="U8754" i="1"/>
  <c r="U8755" i="1"/>
  <c r="U8756" i="1"/>
  <c r="U8757" i="1"/>
  <c r="U8758" i="1"/>
  <c r="U8759" i="1"/>
  <c r="U8760" i="1"/>
  <c r="U8761" i="1"/>
  <c r="U8762" i="1"/>
  <c r="U8763" i="1"/>
  <c r="U8764" i="1"/>
  <c r="U8765" i="1"/>
  <c r="U8766" i="1"/>
  <c r="U8767" i="1"/>
  <c r="U8768" i="1"/>
  <c r="U8769" i="1"/>
  <c r="U8770" i="1"/>
  <c r="U8771" i="1"/>
  <c r="U8772" i="1"/>
  <c r="U8773" i="1"/>
  <c r="U8774" i="1"/>
  <c r="U8775" i="1"/>
  <c r="U8776" i="1"/>
  <c r="U8777" i="1"/>
  <c r="U8778" i="1"/>
  <c r="U8779" i="1"/>
  <c r="U8780" i="1"/>
  <c r="U8781" i="1"/>
  <c r="U8782" i="1"/>
  <c r="U8783" i="1"/>
  <c r="U8784" i="1"/>
  <c r="U8785" i="1"/>
  <c r="U8786" i="1"/>
  <c r="U8787" i="1"/>
  <c r="U8788" i="1"/>
  <c r="U8789" i="1"/>
  <c r="U8790" i="1"/>
  <c r="U8791" i="1"/>
  <c r="U8792" i="1"/>
  <c r="U8793" i="1"/>
  <c r="U8794" i="1"/>
  <c r="U8795" i="1"/>
  <c r="U8796" i="1"/>
  <c r="U8797" i="1"/>
  <c r="U8798" i="1"/>
  <c r="U8799" i="1"/>
  <c r="U8800" i="1"/>
  <c r="U8801" i="1"/>
  <c r="U8802" i="1"/>
  <c r="U8803" i="1"/>
  <c r="U8804" i="1"/>
  <c r="U8805" i="1"/>
  <c r="U8806" i="1"/>
  <c r="U8807" i="1"/>
  <c r="U8808" i="1"/>
  <c r="U8809" i="1"/>
  <c r="U8810" i="1"/>
  <c r="U8811" i="1"/>
  <c r="U8812" i="1"/>
  <c r="U8813" i="1"/>
  <c r="U8814" i="1"/>
  <c r="U8815" i="1"/>
  <c r="U8816" i="1"/>
  <c r="U8817" i="1"/>
  <c r="U8818" i="1"/>
  <c r="U8819" i="1"/>
  <c r="U8820" i="1"/>
  <c r="U8821" i="1"/>
  <c r="U8822" i="1"/>
  <c r="U8823" i="1"/>
  <c r="U8824" i="1"/>
  <c r="U8825" i="1"/>
  <c r="U8826" i="1"/>
  <c r="U8827" i="1"/>
  <c r="U8828" i="1"/>
  <c r="U8829" i="1"/>
  <c r="U8830" i="1"/>
  <c r="U8831" i="1"/>
  <c r="U8832" i="1"/>
  <c r="U8833" i="1"/>
  <c r="U8834" i="1"/>
  <c r="U8835" i="1"/>
  <c r="U8836" i="1"/>
  <c r="U8837" i="1"/>
  <c r="U8838" i="1"/>
  <c r="U8839" i="1"/>
  <c r="U8840" i="1"/>
  <c r="U8841" i="1"/>
  <c r="U8842" i="1"/>
  <c r="U8843" i="1"/>
  <c r="U8844" i="1"/>
  <c r="U8845" i="1"/>
  <c r="U8846" i="1"/>
  <c r="U8847" i="1"/>
  <c r="U8848" i="1"/>
  <c r="U8849" i="1"/>
  <c r="U8850" i="1"/>
  <c r="U8851" i="1"/>
  <c r="U8852" i="1"/>
  <c r="U8853" i="1"/>
  <c r="U8854" i="1"/>
  <c r="U8855" i="1"/>
  <c r="U8856" i="1"/>
  <c r="U8857" i="1"/>
  <c r="U8858" i="1"/>
  <c r="U8859" i="1"/>
  <c r="U8860" i="1"/>
  <c r="U8861" i="1"/>
  <c r="U8862" i="1"/>
  <c r="U8863" i="1"/>
  <c r="U8864" i="1"/>
  <c r="U8865" i="1"/>
  <c r="U8866" i="1"/>
  <c r="U8867" i="1"/>
  <c r="U8868" i="1"/>
  <c r="U8869" i="1"/>
  <c r="U8870" i="1"/>
  <c r="U8871" i="1"/>
  <c r="U8872" i="1"/>
  <c r="U8873" i="1"/>
  <c r="U8874" i="1"/>
  <c r="U8875" i="1"/>
  <c r="U8876" i="1"/>
  <c r="U8877" i="1"/>
  <c r="U8878" i="1"/>
  <c r="U8879" i="1"/>
  <c r="U8880" i="1"/>
  <c r="U8881" i="1"/>
  <c r="U8882" i="1"/>
  <c r="U8883" i="1"/>
  <c r="U8884" i="1"/>
  <c r="U8885" i="1"/>
  <c r="U8886" i="1"/>
  <c r="U8887" i="1"/>
  <c r="U8888" i="1"/>
  <c r="U8889" i="1"/>
  <c r="U8890" i="1"/>
  <c r="U8891" i="1"/>
  <c r="U8892" i="1"/>
  <c r="U8893" i="1"/>
  <c r="U8894" i="1"/>
  <c r="U8895" i="1"/>
  <c r="U8896" i="1"/>
  <c r="U8897" i="1"/>
  <c r="U8898" i="1"/>
  <c r="U8899" i="1"/>
  <c r="U8900" i="1"/>
  <c r="U8901" i="1"/>
  <c r="U8902" i="1"/>
  <c r="U8903" i="1"/>
  <c r="U8904" i="1"/>
  <c r="U8905" i="1"/>
  <c r="U8906" i="1"/>
  <c r="U8907" i="1"/>
  <c r="U8908" i="1"/>
  <c r="U8909" i="1"/>
  <c r="U8910" i="1"/>
  <c r="U8911" i="1"/>
  <c r="U8912" i="1"/>
  <c r="U8913" i="1"/>
  <c r="U8914" i="1"/>
  <c r="U8915" i="1"/>
  <c r="U8916" i="1"/>
  <c r="U8917" i="1"/>
  <c r="U8918" i="1"/>
  <c r="U8919" i="1"/>
  <c r="U8920" i="1"/>
  <c r="U8921" i="1"/>
  <c r="U8922" i="1"/>
  <c r="U8923" i="1"/>
  <c r="U8924" i="1"/>
  <c r="U8925" i="1"/>
  <c r="U8926" i="1"/>
  <c r="U8927" i="1"/>
  <c r="U8928" i="1"/>
  <c r="U8929" i="1"/>
  <c r="U8930" i="1"/>
  <c r="U8931" i="1"/>
  <c r="U8932" i="1"/>
  <c r="U8933" i="1"/>
  <c r="U8934" i="1"/>
  <c r="U8935" i="1"/>
  <c r="U8936" i="1"/>
  <c r="U8937" i="1"/>
  <c r="U8938" i="1"/>
  <c r="U8939" i="1"/>
  <c r="U8940" i="1"/>
  <c r="U8941" i="1"/>
  <c r="U8942" i="1"/>
  <c r="U8943" i="1"/>
  <c r="U8944" i="1"/>
  <c r="U8945" i="1"/>
  <c r="U8946" i="1"/>
  <c r="U8947" i="1"/>
  <c r="U8948" i="1"/>
  <c r="U8949" i="1"/>
  <c r="U8950" i="1"/>
  <c r="U8951" i="1"/>
  <c r="U8952" i="1"/>
  <c r="U8953" i="1"/>
  <c r="U8954" i="1"/>
  <c r="U8955" i="1"/>
  <c r="U8956" i="1"/>
  <c r="U8957" i="1"/>
  <c r="U8958" i="1"/>
  <c r="U8959" i="1"/>
  <c r="U8960" i="1"/>
  <c r="U8961" i="1"/>
  <c r="U8962" i="1"/>
  <c r="U8963" i="1"/>
  <c r="U8964" i="1"/>
  <c r="U8965" i="1"/>
  <c r="U8966" i="1"/>
  <c r="U8967" i="1"/>
  <c r="U8968" i="1"/>
  <c r="U8969" i="1"/>
  <c r="U8970" i="1"/>
  <c r="U8971" i="1"/>
  <c r="U8972" i="1"/>
  <c r="U8973" i="1"/>
  <c r="U8974" i="1"/>
  <c r="U8975" i="1"/>
  <c r="U8976" i="1"/>
  <c r="U8977" i="1"/>
  <c r="U8978" i="1"/>
  <c r="U8979" i="1"/>
  <c r="U8980" i="1"/>
  <c r="U8981" i="1"/>
  <c r="U8982" i="1"/>
  <c r="U8983" i="1"/>
  <c r="U8984" i="1"/>
  <c r="U8985" i="1"/>
  <c r="U8986" i="1"/>
  <c r="U8987" i="1"/>
  <c r="U8988" i="1"/>
  <c r="U8989" i="1"/>
  <c r="U8990" i="1"/>
  <c r="U8991" i="1"/>
  <c r="U8992" i="1"/>
  <c r="U8993" i="1"/>
  <c r="U8994" i="1"/>
  <c r="U8995" i="1"/>
  <c r="U8996" i="1"/>
  <c r="U8997" i="1"/>
  <c r="U8998" i="1"/>
  <c r="U8999" i="1"/>
  <c r="U9000" i="1"/>
  <c r="U9001" i="1"/>
  <c r="U9002" i="1"/>
  <c r="U9003" i="1"/>
  <c r="U9004" i="1"/>
  <c r="U9005" i="1"/>
  <c r="U9006" i="1"/>
  <c r="U9007" i="1"/>
  <c r="U9008" i="1"/>
  <c r="U9009" i="1"/>
  <c r="U9010" i="1"/>
  <c r="U9011" i="1"/>
  <c r="U9012" i="1"/>
  <c r="U9013" i="1"/>
  <c r="U9014" i="1"/>
  <c r="U9015" i="1"/>
  <c r="U9016" i="1"/>
  <c r="U9017" i="1"/>
  <c r="U9018" i="1"/>
  <c r="U9019" i="1"/>
  <c r="U9020" i="1"/>
  <c r="U9021" i="1"/>
  <c r="U9022" i="1"/>
  <c r="U9023" i="1"/>
  <c r="U9024" i="1"/>
  <c r="U9025" i="1"/>
  <c r="U9026" i="1"/>
  <c r="U9027" i="1"/>
  <c r="U9028" i="1"/>
  <c r="U9029" i="1"/>
  <c r="U9030" i="1"/>
  <c r="U9031" i="1"/>
  <c r="U9032" i="1"/>
  <c r="U9033" i="1"/>
  <c r="U9034" i="1"/>
  <c r="U9035" i="1"/>
  <c r="U9036" i="1"/>
  <c r="U9037" i="1"/>
  <c r="U9038" i="1"/>
  <c r="U9039" i="1"/>
  <c r="U9040" i="1"/>
  <c r="U9041" i="1"/>
  <c r="U9042" i="1"/>
  <c r="U9043" i="1"/>
  <c r="U9044" i="1"/>
  <c r="U9045" i="1"/>
  <c r="U9046" i="1"/>
  <c r="U9047" i="1"/>
  <c r="U9048" i="1"/>
  <c r="U9049" i="1"/>
  <c r="U9050" i="1"/>
  <c r="U9051" i="1"/>
  <c r="U9052" i="1"/>
  <c r="U9053" i="1"/>
  <c r="U9054" i="1"/>
  <c r="U9055" i="1"/>
  <c r="U9056" i="1"/>
  <c r="U9057" i="1"/>
  <c r="U9058" i="1"/>
  <c r="U9059" i="1"/>
  <c r="U9060" i="1"/>
  <c r="U9061" i="1"/>
  <c r="U9062" i="1"/>
  <c r="U9063" i="1"/>
  <c r="U9064" i="1"/>
  <c r="U9065" i="1"/>
  <c r="U9066" i="1"/>
  <c r="U9067" i="1"/>
  <c r="U9068" i="1"/>
  <c r="U9069" i="1"/>
  <c r="U9070" i="1"/>
  <c r="U9071" i="1"/>
  <c r="U9072" i="1"/>
  <c r="U9073" i="1"/>
  <c r="U9074" i="1"/>
  <c r="U9075" i="1"/>
  <c r="U9076" i="1"/>
  <c r="U9077" i="1"/>
  <c r="U9078" i="1"/>
  <c r="U9079" i="1"/>
  <c r="U9080" i="1"/>
  <c r="U9081" i="1"/>
  <c r="U9082" i="1"/>
  <c r="U9083" i="1"/>
  <c r="U9084" i="1"/>
  <c r="U9085" i="1"/>
  <c r="U9086" i="1"/>
  <c r="U9087" i="1"/>
  <c r="U9088" i="1"/>
  <c r="U9089" i="1"/>
  <c r="U9090" i="1"/>
  <c r="U9091" i="1"/>
  <c r="U9092" i="1"/>
  <c r="U9093" i="1"/>
  <c r="U9094" i="1"/>
  <c r="U9095" i="1"/>
  <c r="U9096" i="1"/>
  <c r="U9097" i="1"/>
  <c r="U9098" i="1"/>
  <c r="U9099" i="1"/>
  <c r="U9100" i="1"/>
  <c r="U9101" i="1"/>
  <c r="U9102" i="1"/>
  <c r="U9103" i="1"/>
  <c r="U9104" i="1"/>
  <c r="U9105" i="1"/>
  <c r="U9106" i="1"/>
  <c r="U9107" i="1"/>
  <c r="U9108" i="1"/>
  <c r="U9109" i="1"/>
  <c r="U9110" i="1"/>
  <c r="U9111" i="1"/>
  <c r="U9112" i="1"/>
  <c r="U9113" i="1"/>
  <c r="U9114" i="1"/>
  <c r="U9115" i="1"/>
  <c r="U9116" i="1"/>
  <c r="U9117" i="1"/>
  <c r="U9118" i="1"/>
  <c r="U9119" i="1"/>
  <c r="U9120" i="1"/>
  <c r="U9121" i="1"/>
  <c r="U9122" i="1"/>
  <c r="U9123" i="1"/>
  <c r="U9124" i="1"/>
  <c r="U9125" i="1"/>
  <c r="U9126" i="1"/>
  <c r="U9127" i="1"/>
  <c r="U9128" i="1"/>
  <c r="U9129" i="1"/>
  <c r="U9130" i="1"/>
  <c r="U9131" i="1"/>
  <c r="U9132" i="1"/>
  <c r="U9133" i="1"/>
  <c r="U9134" i="1"/>
  <c r="U9135" i="1"/>
  <c r="U9136" i="1"/>
  <c r="U9137" i="1"/>
  <c r="U9138" i="1"/>
  <c r="U9139" i="1"/>
  <c r="U9140" i="1"/>
  <c r="U9141" i="1"/>
  <c r="U9142" i="1"/>
  <c r="U9143" i="1"/>
  <c r="U9144" i="1"/>
  <c r="U9145" i="1"/>
  <c r="U9146" i="1"/>
  <c r="U9147" i="1"/>
  <c r="U9148" i="1"/>
  <c r="U9149" i="1"/>
  <c r="U9150" i="1"/>
  <c r="U9151" i="1"/>
  <c r="U9152" i="1"/>
  <c r="U9153" i="1"/>
  <c r="U9154" i="1"/>
  <c r="U9155" i="1"/>
  <c r="U9156" i="1"/>
  <c r="U9157" i="1"/>
  <c r="U9158" i="1"/>
  <c r="U9159" i="1"/>
  <c r="U9160" i="1"/>
  <c r="U9161" i="1"/>
  <c r="U9162" i="1"/>
  <c r="U9163" i="1"/>
  <c r="U9164" i="1"/>
  <c r="U9165" i="1"/>
  <c r="U9166" i="1"/>
  <c r="U9167" i="1"/>
  <c r="U9168" i="1"/>
  <c r="U9169" i="1"/>
  <c r="U9170" i="1"/>
  <c r="U9171" i="1"/>
  <c r="U9172" i="1"/>
  <c r="U9173" i="1"/>
  <c r="U9174" i="1"/>
  <c r="U9175" i="1"/>
  <c r="U9176" i="1"/>
  <c r="U9177" i="1"/>
  <c r="U9178" i="1"/>
  <c r="U9179" i="1"/>
  <c r="U9180" i="1"/>
  <c r="U9181" i="1"/>
  <c r="U9182" i="1"/>
  <c r="U9183" i="1"/>
  <c r="U9184" i="1"/>
  <c r="U9185" i="1"/>
  <c r="U9186" i="1"/>
  <c r="U9187" i="1"/>
  <c r="U9188" i="1"/>
  <c r="U9189" i="1"/>
  <c r="U9190" i="1"/>
  <c r="U9191" i="1"/>
  <c r="U9192" i="1"/>
  <c r="U9193" i="1"/>
  <c r="U9194" i="1"/>
  <c r="U9195" i="1"/>
  <c r="U9196" i="1"/>
  <c r="U9197" i="1"/>
  <c r="U9198" i="1"/>
  <c r="U9199" i="1"/>
  <c r="U9200" i="1"/>
  <c r="U9201" i="1"/>
  <c r="U9202" i="1"/>
  <c r="U9203" i="1"/>
  <c r="U9204" i="1"/>
  <c r="U9205" i="1"/>
  <c r="U9206" i="1"/>
  <c r="U9207" i="1"/>
  <c r="U9208" i="1"/>
  <c r="U9209" i="1"/>
  <c r="U9210" i="1"/>
  <c r="U9211" i="1"/>
  <c r="U9212" i="1"/>
  <c r="U9213" i="1"/>
  <c r="U9214" i="1"/>
  <c r="U9215" i="1"/>
  <c r="U9216" i="1"/>
  <c r="U9217" i="1"/>
  <c r="U9218" i="1"/>
  <c r="U9219" i="1"/>
  <c r="U9220" i="1"/>
  <c r="U9221" i="1"/>
  <c r="U9222" i="1"/>
  <c r="U9223" i="1"/>
  <c r="U9224" i="1"/>
  <c r="U9225" i="1"/>
  <c r="U9226" i="1"/>
  <c r="U9227" i="1"/>
  <c r="U9228" i="1"/>
  <c r="U9229" i="1"/>
  <c r="U9230" i="1"/>
  <c r="U9231" i="1"/>
  <c r="U9232" i="1"/>
  <c r="U9233" i="1"/>
  <c r="U9234" i="1"/>
  <c r="U9235" i="1"/>
  <c r="U9236" i="1"/>
  <c r="U9237" i="1"/>
  <c r="U9238" i="1"/>
  <c r="U9239" i="1"/>
  <c r="U9240" i="1"/>
  <c r="U9241" i="1"/>
  <c r="U9242" i="1"/>
  <c r="U9243" i="1"/>
  <c r="U9244" i="1"/>
  <c r="U9245" i="1"/>
  <c r="U9246" i="1"/>
  <c r="U9247" i="1"/>
  <c r="U9248" i="1"/>
  <c r="U9249" i="1"/>
  <c r="U9250" i="1"/>
  <c r="U9251" i="1"/>
  <c r="U9252" i="1"/>
  <c r="U9253" i="1"/>
  <c r="U9254" i="1"/>
  <c r="U9255" i="1"/>
  <c r="U9256" i="1"/>
  <c r="U9257" i="1"/>
  <c r="U9258" i="1"/>
  <c r="U9259" i="1"/>
  <c r="U9260" i="1"/>
  <c r="U9261" i="1"/>
  <c r="U9262" i="1"/>
  <c r="U9263" i="1"/>
  <c r="U9264" i="1"/>
  <c r="U9265" i="1"/>
  <c r="U9266" i="1"/>
  <c r="U9267" i="1"/>
  <c r="U9268" i="1"/>
  <c r="U9269" i="1"/>
  <c r="U9270" i="1"/>
  <c r="U9271" i="1"/>
  <c r="U9272" i="1"/>
  <c r="U9273" i="1"/>
  <c r="U9274" i="1"/>
  <c r="U9275" i="1"/>
  <c r="U9276" i="1"/>
  <c r="U9277" i="1"/>
  <c r="U9278" i="1"/>
  <c r="U9279" i="1"/>
  <c r="U9280" i="1"/>
  <c r="U9281" i="1"/>
  <c r="U9282" i="1"/>
  <c r="U9283" i="1"/>
  <c r="U9284" i="1"/>
  <c r="U9285" i="1"/>
  <c r="U9286" i="1"/>
  <c r="U9287" i="1"/>
  <c r="U9288" i="1"/>
  <c r="U9289" i="1"/>
  <c r="U9290" i="1"/>
  <c r="U9291" i="1"/>
  <c r="U9292" i="1"/>
  <c r="U9293" i="1"/>
  <c r="U9294" i="1"/>
  <c r="U9295" i="1"/>
  <c r="U9296" i="1"/>
  <c r="U9297" i="1"/>
  <c r="U9298" i="1"/>
  <c r="U9299" i="1"/>
  <c r="U9300" i="1"/>
  <c r="U9301" i="1"/>
  <c r="U9302" i="1"/>
  <c r="U9303" i="1"/>
  <c r="U9304" i="1"/>
  <c r="U9305" i="1"/>
  <c r="U9306" i="1"/>
  <c r="U9307" i="1"/>
  <c r="U9308" i="1"/>
  <c r="U9309" i="1"/>
  <c r="U9310" i="1"/>
  <c r="U9311" i="1"/>
  <c r="U9312" i="1"/>
  <c r="U9313" i="1"/>
  <c r="U9314" i="1"/>
  <c r="U9315" i="1"/>
  <c r="U9316" i="1"/>
  <c r="U9317" i="1"/>
  <c r="U9318" i="1"/>
  <c r="U9319" i="1"/>
  <c r="U9320" i="1"/>
  <c r="U9321" i="1"/>
  <c r="U9322" i="1"/>
  <c r="U9323" i="1"/>
  <c r="U9324" i="1"/>
  <c r="U9325" i="1"/>
  <c r="U9326" i="1"/>
  <c r="U9327" i="1"/>
  <c r="U9328" i="1"/>
  <c r="U9329" i="1"/>
  <c r="U9330" i="1"/>
  <c r="U9331" i="1"/>
  <c r="U9332" i="1"/>
  <c r="U9333" i="1"/>
  <c r="U9334" i="1"/>
  <c r="U9335" i="1"/>
  <c r="U9336" i="1"/>
  <c r="U9337" i="1"/>
  <c r="U9338" i="1"/>
  <c r="U9339" i="1"/>
  <c r="U9340" i="1"/>
  <c r="U9341" i="1"/>
  <c r="U9342" i="1"/>
  <c r="U9343" i="1"/>
  <c r="U9344" i="1"/>
  <c r="U9345" i="1"/>
  <c r="U9346" i="1"/>
  <c r="U9347" i="1"/>
  <c r="U9348" i="1"/>
  <c r="U9349" i="1"/>
  <c r="U9350" i="1"/>
  <c r="U9351" i="1"/>
  <c r="U9352" i="1"/>
  <c r="U9353" i="1"/>
  <c r="U9354" i="1"/>
  <c r="U9355" i="1"/>
  <c r="U9356" i="1"/>
  <c r="U9357" i="1"/>
  <c r="U9358" i="1"/>
  <c r="U9359" i="1"/>
  <c r="U9360" i="1"/>
  <c r="U9361" i="1"/>
  <c r="U9362" i="1"/>
  <c r="U9363" i="1"/>
  <c r="U9364" i="1"/>
  <c r="U9365" i="1"/>
  <c r="U9366" i="1"/>
  <c r="U9367" i="1"/>
  <c r="U9368" i="1"/>
  <c r="U9369" i="1"/>
  <c r="U9370" i="1"/>
  <c r="U9371" i="1"/>
  <c r="U9372" i="1"/>
  <c r="U9373" i="1"/>
  <c r="U9374" i="1"/>
  <c r="U9375" i="1"/>
  <c r="U9376" i="1"/>
  <c r="U9377" i="1"/>
  <c r="U9378" i="1"/>
  <c r="U9379" i="1"/>
  <c r="U9380" i="1"/>
  <c r="U9381" i="1"/>
  <c r="U9382" i="1"/>
  <c r="U9383" i="1"/>
  <c r="U9384" i="1"/>
  <c r="U9385" i="1"/>
  <c r="U9386" i="1"/>
  <c r="U9387" i="1"/>
  <c r="U9388" i="1"/>
  <c r="U9389" i="1"/>
  <c r="U9390" i="1"/>
  <c r="U9391" i="1"/>
  <c r="U9392" i="1"/>
  <c r="U9393" i="1"/>
  <c r="U9394" i="1"/>
  <c r="U9395" i="1"/>
  <c r="U9396" i="1"/>
  <c r="U9397" i="1"/>
  <c r="U9398" i="1"/>
  <c r="U9399" i="1"/>
  <c r="U9400" i="1"/>
  <c r="U9401" i="1"/>
  <c r="U9402" i="1"/>
  <c r="U9403" i="1"/>
  <c r="U9404" i="1"/>
  <c r="U9405" i="1"/>
  <c r="U9406" i="1"/>
  <c r="U9407" i="1"/>
  <c r="U9408" i="1"/>
  <c r="U9409" i="1"/>
  <c r="U9410" i="1"/>
  <c r="U9411" i="1"/>
  <c r="U9412" i="1"/>
  <c r="U9413" i="1"/>
  <c r="U9414" i="1"/>
  <c r="U9415" i="1"/>
  <c r="U9416" i="1"/>
  <c r="U9417" i="1"/>
  <c r="U9418" i="1"/>
  <c r="U9419" i="1"/>
  <c r="U9420" i="1"/>
  <c r="U9421" i="1"/>
  <c r="U9422" i="1"/>
  <c r="U9423" i="1"/>
  <c r="U9424" i="1"/>
  <c r="U9425" i="1"/>
  <c r="U9426" i="1"/>
  <c r="U9427" i="1"/>
  <c r="U9428" i="1"/>
  <c r="U9429" i="1"/>
  <c r="U9430" i="1"/>
  <c r="U9431" i="1"/>
  <c r="U9432" i="1"/>
  <c r="U9433" i="1"/>
  <c r="U9434" i="1"/>
  <c r="U9435" i="1"/>
  <c r="U9436" i="1"/>
  <c r="U9437" i="1"/>
  <c r="U9438" i="1"/>
  <c r="U9439" i="1"/>
  <c r="U9440" i="1"/>
  <c r="U9441" i="1"/>
  <c r="U9442" i="1"/>
  <c r="U9443" i="1"/>
  <c r="U9444" i="1"/>
  <c r="U9445" i="1"/>
  <c r="U9446" i="1"/>
  <c r="U9447" i="1"/>
  <c r="U9448" i="1"/>
  <c r="U9449" i="1"/>
  <c r="U9450" i="1"/>
  <c r="U9451" i="1"/>
  <c r="U9452" i="1"/>
  <c r="U9453" i="1"/>
  <c r="U9454" i="1"/>
  <c r="U9455" i="1"/>
  <c r="U9456" i="1"/>
  <c r="U9457" i="1"/>
  <c r="U9458" i="1"/>
  <c r="U9459" i="1"/>
  <c r="U9460" i="1"/>
  <c r="U9461" i="1"/>
  <c r="U9462" i="1"/>
  <c r="U9463" i="1"/>
  <c r="U9464" i="1"/>
  <c r="U9465" i="1"/>
  <c r="U9466" i="1"/>
  <c r="U9467" i="1"/>
  <c r="U9468" i="1"/>
  <c r="U9469" i="1"/>
  <c r="U9470" i="1"/>
  <c r="U9471" i="1"/>
  <c r="U9472" i="1"/>
  <c r="U9473" i="1"/>
  <c r="U9474" i="1"/>
  <c r="U9475" i="1"/>
  <c r="U9476" i="1"/>
  <c r="U9477" i="1"/>
  <c r="U9478" i="1"/>
  <c r="U9479" i="1"/>
  <c r="U9480" i="1"/>
  <c r="U9481" i="1"/>
  <c r="U9482" i="1"/>
  <c r="U9483" i="1"/>
  <c r="U9484" i="1"/>
  <c r="U9485" i="1"/>
  <c r="U9486" i="1"/>
  <c r="U9487" i="1"/>
  <c r="U9488" i="1"/>
  <c r="U9489" i="1"/>
  <c r="U9490" i="1"/>
  <c r="U9491" i="1"/>
  <c r="U9492" i="1"/>
  <c r="U9493" i="1"/>
  <c r="U9494" i="1"/>
  <c r="U9495" i="1"/>
  <c r="U9496" i="1"/>
  <c r="U9497" i="1"/>
  <c r="U9498" i="1"/>
  <c r="U9499" i="1"/>
  <c r="U9500" i="1"/>
  <c r="U9501" i="1"/>
  <c r="U9502" i="1"/>
  <c r="U9503" i="1"/>
  <c r="U9504" i="1"/>
  <c r="U9505" i="1"/>
  <c r="U9506" i="1"/>
  <c r="U9507" i="1"/>
  <c r="U9508" i="1"/>
  <c r="U9509" i="1"/>
  <c r="U9510" i="1"/>
  <c r="U9511" i="1"/>
  <c r="U9512" i="1"/>
  <c r="U9513" i="1"/>
  <c r="U9514" i="1"/>
  <c r="U9515" i="1"/>
  <c r="U9516" i="1"/>
  <c r="U9517" i="1"/>
  <c r="U9518" i="1"/>
  <c r="U9519" i="1"/>
  <c r="U9520" i="1"/>
  <c r="U9521" i="1"/>
  <c r="U9522" i="1"/>
  <c r="U9523" i="1"/>
  <c r="U9524" i="1"/>
  <c r="U9525" i="1"/>
  <c r="U9526" i="1"/>
  <c r="U9527" i="1"/>
  <c r="U9528" i="1"/>
  <c r="U9529" i="1"/>
  <c r="U9530" i="1"/>
  <c r="U9531" i="1"/>
  <c r="U9532" i="1"/>
  <c r="U9533" i="1"/>
  <c r="U9534" i="1"/>
  <c r="U9535" i="1"/>
  <c r="U9536" i="1"/>
  <c r="U9537" i="1"/>
  <c r="U9538" i="1"/>
  <c r="U9539" i="1"/>
  <c r="U9540" i="1"/>
  <c r="U9541" i="1"/>
  <c r="U9542" i="1"/>
  <c r="U9543" i="1"/>
  <c r="U9544" i="1"/>
  <c r="U9545" i="1"/>
  <c r="U9546" i="1"/>
  <c r="U9547" i="1"/>
  <c r="U9548" i="1"/>
  <c r="U9549" i="1"/>
  <c r="U9550" i="1"/>
  <c r="U9551" i="1"/>
  <c r="U9552" i="1"/>
  <c r="U9553" i="1"/>
  <c r="U9554" i="1"/>
  <c r="U9555" i="1"/>
  <c r="U9556" i="1"/>
  <c r="U9557" i="1"/>
  <c r="U9558" i="1"/>
  <c r="U9559" i="1"/>
  <c r="U9560" i="1"/>
  <c r="U9561" i="1"/>
  <c r="U9562" i="1"/>
  <c r="U9563" i="1"/>
  <c r="U9564" i="1"/>
  <c r="U9565" i="1"/>
  <c r="U9566" i="1"/>
  <c r="U9567" i="1"/>
  <c r="U9568" i="1"/>
  <c r="U9569" i="1"/>
  <c r="U9570" i="1"/>
  <c r="U9571" i="1"/>
  <c r="U9572" i="1"/>
  <c r="U9573" i="1"/>
  <c r="U9574" i="1"/>
  <c r="U9575" i="1"/>
  <c r="U9576" i="1"/>
  <c r="U9577" i="1"/>
  <c r="U9578" i="1"/>
  <c r="U9579" i="1"/>
  <c r="U9580" i="1"/>
  <c r="U9581" i="1"/>
  <c r="U9582" i="1"/>
  <c r="U9583" i="1"/>
  <c r="U9584" i="1"/>
  <c r="U9585" i="1"/>
  <c r="U9586" i="1"/>
  <c r="U9587" i="1"/>
  <c r="U9588" i="1"/>
  <c r="U9589" i="1"/>
  <c r="U9590" i="1"/>
  <c r="U9591" i="1"/>
  <c r="U9592" i="1"/>
  <c r="U9593" i="1"/>
  <c r="U9594" i="1"/>
  <c r="U9595" i="1"/>
  <c r="U9596" i="1"/>
  <c r="U9597" i="1"/>
  <c r="U9598" i="1"/>
  <c r="U9599" i="1"/>
  <c r="U9600" i="1"/>
  <c r="U9601" i="1"/>
  <c r="U9602" i="1"/>
  <c r="U9603" i="1"/>
  <c r="U9604" i="1"/>
  <c r="U9605" i="1"/>
  <c r="U9606" i="1"/>
  <c r="U9607" i="1"/>
  <c r="U9608" i="1"/>
  <c r="U9609" i="1"/>
  <c r="U9610" i="1"/>
  <c r="U9611" i="1"/>
  <c r="U9612" i="1"/>
  <c r="U9613" i="1"/>
  <c r="U9614" i="1"/>
  <c r="U9615" i="1"/>
  <c r="U9616" i="1"/>
  <c r="U9617" i="1"/>
  <c r="U9618" i="1"/>
  <c r="U9619" i="1"/>
  <c r="U9620" i="1"/>
  <c r="U9621" i="1"/>
  <c r="U9622" i="1"/>
  <c r="U9623" i="1"/>
  <c r="U9624" i="1"/>
  <c r="U9625" i="1"/>
  <c r="U9626" i="1"/>
  <c r="U9627" i="1"/>
  <c r="U9628" i="1"/>
  <c r="U9629" i="1"/>
  <c r="U9630" i="1"/>
  <c r="U9631" i="1"/>
  <c r="U9632" i="1"/>
  <c r="U9633" i="1"/>
  <c r="U9634" i="1"/>
  <c r="U9635" i="1"/>
  <c r="U9636" i="1"/>
  <c r="U9637" i="1"/>
  <c r="U9638" i="1"/>
  <c r="U9639" i="1"/>
  <c r="U9640" i="1"/>
  <c r="U9641" i="1"/>
  <c r="U9642" i="1"/>
  <c r="U9643" i="1"/>
  <c r="U9644" i="1"/>
  <c r="U9645" i="1"/>
  <c r="U9646" i="1"/>
  <c r="U9647" i="1"/>
  <c r="U9648" i="1"/>
  <c r="U9649" i="1"/>
  <c r="U9650" i="1"/>
  <c r="U9651" i="1"/>
  <c r="U9652" i="1"/>
  <c r="U9653" i="1"/>
  <c r="U9654" i="1"/>
  <c r="U9655" i="1"/>
  <c r="U9656" i="1"/>
  <c r="U9657" i="1"/>
  <c r="U9658" i="1"/>
  <c r="U9659" i="1"/>
  <c r="U9660" i="1"/>
  <c r="U9661" i="1"/>
  <c r="U9662" i="1"/>
  <c r="U9663" i="1"/>
  <c r="U9664" i="1"/>
  <c r="U9665" i="1"/>
  <c r="U9666" i="1"/>
  <c r="U9667" i="1"/>
  <c r="U9668" i="1"/>
  <c r="U9669" i="1"/>
  <c r="U9670" i="1"/>
  <c r="U9671" i="1"/>
  <c r="U9672" i="1"/>
  <c r="U9673" i="1"/>
  <c r="U9674" i="1"/>
  <c r="U9675" i="1"/>
  <c r="U9676" i="1"/>
  <c r="U9677" i="1"/>
  <c r="U9678" i="1"/>
  <c r="U9679" i="1"/>
  <c r="U9680" i="1"/>
  <c r="U9681" i="1"/>
  <c r="U9682" i="1"/>
  <c r="U9683" i="1"/>
  <c r="U9684" i="1"/>
  <c r="U9685" i="1"/>
  <c r="U9686" i="1"/>
  <c r="U9687" i="1"/>
  <c r="U9688" i="1"/>
  <c r="U9689" i="1"/>
  <c r="U9690" i="1"/>
  <c r="U9691" i="1"/>
  <c r="U9692" i="1"/>
  <c r="U9693" i="1"/>
  <c r="U9694" i="1"/>
  <c r="U9695" i="1"/>
  <c r="U9696" i="1"/>
  <c r="U9697" i="1"/>
  <c r="U9698" i="1"/>
  <c r="U9699" i="1"/>
  <c r="U9700" i="1"/>
  <c r="U9701" i="1"/>
  <c r="U9702" i="1"/>
  <c r="U9703" i="1"/>
  <c r="U9704" i="1"/>
  <c r="U9705" i="1"/>
  <c r="U9706" i="1"/>
  <c r="U9707" i="1"/>
  <c r="U9708" i="1"/>
  <c r="U9709" i="1"/>
  <c r="U9710" i="1"/>
  <c r="U9711" i="1"/>
  <c r="U9712" i="1"/>
  <c r="U9713" i="1"/>
  <c r="U9714" i="1"/>
  <c r="U9715" i="1"/>
  <c r="U9716" i="1"/>
  <c r="U9717" i="1"/>
  <c r="U9718" i="1"/>
  <c r="U9719" i="1"/>
  <c r="U9720" i="1"/>
  <c r="U9721" i="1"/>
  <c r="U9722" i="1"/>
  <c r="U9723" i="1"/>
  <c r="U9724" i="1"/>
  <c r="U9725" i="1"/>
  <c r="U9726" i="1"/>
  <c r="U9727" i="1"/>
  <c r="U9728" i="1"/>
  <c r="U9729" i="1"/>
  <c r="U9730" i="1"/>
  <c r="U9731" i="1"/>
  <c r="U9732" i="1"/>
  <c r="U9733" i="1"/>
  <c r="U9734" i="1"/>
  <c r="U9735" i="1"/>
  <c r="U9736" i="1"/>
  <c r="U9737" i="1"/>
  <c r="U9738" i="1"/>
  <c r="U9739" i="1"/>
  <c r="U9740" i="1"/>
  <c r="U9741" i="1"/>
  <c r="U9742" i="1"/>
  <c r="U9743" i="1"/>
  <c r="U9744" i="1"/>
  <c r="U9745" i="1"/>
  <c r="U9746" i="1"/>
  <c r="U9747" i="1"/>
  <c r="U9748" i="1"/>
  <c r="U9749" i="1"/>
  <c r="U9750" i="1"/>
  <c r="U9751" i="1"/>
  <c r="U9752" i="1"/>
  <c r="U9753" i="1"/>
  <c r="U9754" i="1"/>
  <c r="U9755" i="1"/>
  <c r="U9756" i="1"/>
  <c r="U9757" i="1"/>
  <c r="U9758" i="1"/>
  <c r="U9759" i="1"/>
  <c r="U9760" i="1"/>
  <c r="U9761" i="1"/>
  <c r="U9762" i="1"/>
  <c r="U9763" i="1"/>
  <c r="U9764" i="1"/>
  <c r="U9765" i="1"/>
  <c r="U9766" i="1"/>
  <c r="U9767" i="1"/>
  <c r="U9768" i="1"/>
  <c r="U9769" i="1"/>
  <c r="U9770" i="1"/>
  <c r="U9771" i="1"/>
  <c r="U9772" i="1"/>
  <c r="U9773" i="1"/>
  <c r="U9774" i="1"/>
  <c r="U9775" i="1"/>
  <c r="U9776" i="1"/>
  <c r="U9777" i="1"/>
  <c r="U9778" i="1"/>
  <c r="U9779" i="1"/>
  <c r="U9780" i="1"/>
  <c r="U9781" i="1"/>
  <c r="U9782" i="1"/>
  <c r="U9783" i="1"/>
  <c r="U9784" i="1"/>
  <c r="U9785" i="1"/>
  <c r="U9786" i="1"/>
  <c r="U9787" i="1"/>
  <c r="U9788" i="1"/>
  <c r="U9789" i="1"/>
  <c r="U9790" i="1"/>
  <c r="U9791" i="1"/>
  <c r="U9792" i="1"/>
  <c r="U9793" i="1"/>
  <c r="U9794" i="1"/>
  <c r="U9795" i="1"/>
  <c r="U9796" i="1"/>
  <c r="U9797" i="1"/>
  <c r="U9798" i="1"/>
  <c r="U9799" i="1"/>
  <c r="U9800" i="1"/>
  <c r="U9801" i="1"/>
  <c r="U9802" i="1"/>
  <c r="U9803" i="1"/>
  <c r="U9804" i="1"/>
  <c r="U9805" i="1"/>
  <c r="U9806" i="1"/>
  <c r="U9807" i="1"/>
  <c r="U9808" i="1"/>
  <c r="U9809" i="1"/>
  <c r="U9810" i="1"/>
  <c r="U9811" i="1"/>
  <c r="U9812" i="1"/>
  <c r="U9813" i="1"/>
  <c r="U9814" i="1"/>
  <c r="U9815" i="1"/>
  <c r="U9816" i="1"/>
  <c r="U9817" i="1"/>
  <c r="U9818" i="1"/>
  <c r="U9819" i="1"/>
  <c r="U9820" i="1"/>
  <c r="U9821" i="1"/>
  <c r="U9822" i="1"/>
  <c r="U9823" i="1"/>
  <c r="U9824" i="1"/>
  <c r="U9825" i="1"/>
  <c r="U9826" i="1"/>
  <c r="U9827" i="1"/>
  <c r="U9828" i="1"/>
  <c r="U9829" i="1"/>
  <c r="U9830" i="1"/>
  <c r="U9831" i="1"/>
  <c r="U9832" i="1"/>
  <c r="U9833" i="1"/>
  <c r="U9834" i="1"/>
  <c r="U9835" i="1"/>
  <c r="U9836" i="1"/>
  <c r="U9837" i="1"/>
  <c r="U9838" i="1"/>
  <c r="U9839" i="1"/>
  <c r="U9840" i="1"/>
  <c r="U9841" i="1"/>
  <c r="U9842" i="1"/>
  <c r="U9843" i="1"/>
  <c r="U9844" i="1"/>
  <c r="U9845" i="1"/>
  <c r="U9846" i="1"/>
  <c r="U9847" i="1"/>
  <c r="U9848" i="1"/>
  <c r="U9849" i="1"/>
  <c r="U9850" i="1"/>
  <c r="U9851" i="1"/>
  <c r="U9852" i="1"/>
  <c r="U9853" i="1"/>
  <c r="U9854" i="1"/>
  <c r="U9855" i="1"/>
  <c r="U9856" i="1"/>
  <c r="U9857" i="1"/>
  <c r="U9858" i="1"/>
  <c r="U9859" i="1"/>
  <c r="U9860" i="1"/>
  <c r="U9861" i="1"/>
  <c r="U9862" i="1"/>
  <c r="U9863" i="1"/>
  <c r="U9864" i="1"/>
  <c r="U9865" i="1"/>
  <c r="U9866" i="1"/>
  <c r="U9867" i="1"/>
  <c r="U9868" i="1"/>
  <c r="U9869" i="1"/>
  <c r="U9870" i="1"/>
  <c r="U9871" i="1"/>
  <c r="U9872" i="1"/>
  <c r="U9873" i="1"/>
  <c r="U9874" i="1"/>
  <c r="U9875" i="1"/>
  <c r="U9876" i="1"/>
  <c r="U9877" i="1"/>
  <c r="U9878" i="1"/>
  <c r="U9879" i="1"/>
  <c r="U9880" i="1"/>
  <c r="U9881" i="1"/>
  <c r="U9882" i="1"/>
  <c r="U9883" i="1"/>
  <c r="U9884" i="1"/>
  <c r="U9885" i="1"/>
  <c r="U9886" i="1"/>
  <c r="U9887" i="1"/>
  <c r="U9888" i="1"/>
  <c r="U9889" i="1"/>
  <c r="U9890" i="1"/>
  <c r="U9891" i="1"/>
  <c r="U9892" i="1"/>
  <c r="U9893" i="1"/>
  <c r="U9894" i="1"/>
  <c r="U9895" i="1"/>
  <c r="U9896" i="1"/>
  <c r="U9897" i="1"/>
  <c r="U9898" i="1"/>
  <c r="U9899" i="1"/>
  <c r="U9900" i="1"/>
  <c r="U9901" i="1"/>
  <c r="U9902" i="1"/>
  <c r="U9903" i="1"/>
  <c r="U9904" i="1"/>
  <c r="U9905" i="1"/>
  <c r="U9906" i="1"/>
  <c r="U9907" i="1"/>
  <c r="U9908" i="1"/>
  <c r="U9909" i="1"/>
  <c r="U9910" i="1"/>
  <c r="U9911" i="1"/>
  <c r="U9912" i="1"/>
  <c r="U9913" i="1"/>
  <c r="U9914" i="1"/>
  <c r="U9915" i="1"/>
  <c r="U9916" i="1"/>
  <c r="U9917" i="1"/>
  <c r="U9918" i="1"/>
  <c r="U9919" i="1"/>
  <c r="U9920" i="1"/>
  <c r="U9921" i="1"/>
  <c r="U9922" i="1"/>
  <c r="U9923" i="1"/>
  <c r="U9924" i="1"/>
  <c r="U9925" i="1"/>
  <c r="U9926" i="1"/>
  <c r="U9927" i="1"/>
  <c r="U9928" i="1"/>
  <c r="U9929" i="1"/>
  <c r="U9930" i="1"/>
  <c r="U9931" i="1"/>
  <c r="U9932" i="1"/>
  <c r="U9933" i="1"/>
  <c r="U9934" i="1"/>
  <c r="U9935" i="1"/>
  <c r="U9936" i="1"/>
  <c r="U9937" i="1"/>
  <c r="U9938" i="1"/>
  <c r="U9939" i="1"/>
  <c r="U9940" i="1"/>
  <c r="U9941" i="1"/>
  <c r="U9942" i="1"/>
  <c r="U9943" i="1"/>
  <c r="U9944" i="1"/>
  <c r="U9945" i="1"/>
  <c r="U9946" i="1"/>
  <c r="U9947" i="1"/>
  <c r="U9948" i="1"/>
  <c r="U9949" i="1"/>
  <c r="U9950" i="1"/>
  <c r="U9951" i="1"/>
  <c r="U9952" i="1"/>
  <c r="U9953" i="1"/>
  <c r="U9954" i="1"/>
  <c r="U9955" i="1"/>
  <c r="U9956" i="1"/>
  <c r="U9957" i="1"/>
  <c r="U9958" i="1"/>
  <c r="U9959" i="1"/>
  <c r="U9960" i="1"/>
  <c r="U9961" i="1"/>
  <c r="U9962" i="1"/>
  <c r="U9963" i="1"/>
  <c r="U9964" i="1"/>
  <c r="U9965" i="1"/>
  <c r="U9966" i="1"/>
  <c r="U9967" i="1"/>
  <c r="U9968" i="1"/>
  <c r="U9969" i="1"/>
  <c r="U9970" i="1"/>
  <c r="U9971" i="1"/>
  <c r="U9972" i="1"/>
  <c r="U9973" i="1"/>
  <c r="U9974" i="1"/>
  <c r="U9975" i="1"/>
  <c r="U9976" i="1"/>
  <c r="U9977" i="1"/>
  <c r="U9978" i="1"/>
  <c r="U9979" i="1"/>
  <c r="U9980" i="1"/>
  <c r="U9981" i="1"/>
  <c r="U9982" i="1"/>
  <c r="U9983" i="1"/>
  <c r="U9984" i="1"/>
  <c r="U9985" i="1"/>
  <c r="U9986" i="1"/>
  <c r="U9987" i="1"/>
  <c r="U9988" i="1"/>
  <c r="U9989" i="1"/>
  <c r="U9990" i="1"/>
  <c r="U9991" i="1"/>
  <c r="U9992" i="1"/>
  <c r="U9993" i="1"/>
  <c r="U9994" i="1"/>
  <c r="U9995" i="1"/>
  <c r="U9996" i="1"/>
  <c r="U9997" i="1"/>
  <c r="U9998" i="1"/>
  <c r="U9999" i="1"/>
  <c r="U10000" i="1"/>
  <c r="U10001" i="1"/>
  <c r="U10002" i="1"/>
  <c r="U10003" i="1"/>
  <c r="U10004" i="1"/>
  <c r="U10005" i="1"/>
  <c r="U10006" i="1"/>
  <c r="U10007" i="1"/>
  <c r="U10008" i="1"/>
  <c r="U10009" i="1"/>
  <c r="U10010" i="1"/>
  <c r="U10011" i="1"/>
  <c r="U10012" i="1"/>
  <c r="U10013" i="1"/>
  <c r="U10014" i="1"/>
  <c r="U10015" i="1"/>
  <c r="U10016" i="1"/>
  <c r="U10017" i="1"/>
  <c r="U10018" i="1"/>
  <c r="U10019" i="1"/>
  <c r="U10020" i="1"/>
  <c r="U10021" i="1"/>
  <c r="U10022" i="1"/>
  <c r="U10023" i="1"/>
  <c r="U10024" i="1"/>
  <c r="U10025" i="1"/>
  <c r="U10026" i="1"/>
  <c r="U10027" i="1"/>
  <c r="U10028" i="1"/>
  <c r="U10029" i="1"/>
  <c r="U10030" i="1"/>
  <c r="U10031" i="1"/>
  <c r="U10032" i="1"/>
  <c r="U10033" i="1"/>
  <c r="U10034" i="1"/>
  <c r="U10035" i="1"/>
  <c r="U10036" i="1"/>
  <c r="U10037" i="1"/>
  <c r="U10038" i="1"/>
  <c r="U10039" i="1"/>
  <c r="U10040" i="1"/>
  <c r="U10041" i="1"/>
  <c r="U10042" i="1"/>
  <c r="U10043" i="1"/>
  <c r="U10044" i="1"/>
  <c r="U10045" i="1"/>
  <c r="U10046" i="1"/>
  <c r="U10047" i="1"/>
  <c r="U10048" i="1"/>
  <c r="U10049" i="1"/>
  <c r="U10050" i="1"/>
  <c r="U10051" i="1"/>
  <c r="U10052" i="1"/>
  <c r="U10053" i="1"/>
  <c r="U10054" i="1"/>
  <c r="U10055" i="1"/>
  <c r="U10056" i="1"/>
  <c r="U10057" i="1"/>
  <c r="U10058" i="1"/>
  <c r="U10059" i="1"/>
  <c r="U10060" i="1"/>
  <c r="U10061" i="1"/>
  <c r="U10062" i="1"/>
  <c r="U10063" i="1"/>
  <c r="U10064" i="1"/>
  <c r="U10065" i="1"/>
  <c r="U10066" i="1"/>
  <c r="U10067" i="1"/>
  <c r="U10068" i="1"/>
  <c r="U10069" i="1"/>
  <c r="U10070" i="1"/>
  <c r="U10071" i="1"/>
  <c r="U10072" i="1"/>
  <c r="U10073" i="1"/>
  <c r="U10074" i="1"/>
  <c r="U10075" i="1"/>
  <c r="U10076" i="1"/>
  <c r="U10077" i="1"/>
  <c r="U10078" i="1"/>
  <c r="U10079" i="1"/>
  <c r="U10080" i="1"/>
  <c r="U10081" i="1"/>
  <c r="U10082" i="1"/>
  <c r="U10083" i="1"/>
  <c r="U10084" i="1"/>
  <c r="U10085" i="1"/>
  <c r="U10086" i="1"/>
  <c r="U10087" i="1"/>
  <c r="U10088" i="1"/>
  <c r="U10089" i="1"/>
  <c r="U10090" i="1"/>
  <c r="U10091" i="1"/>
  <c r="U10092" i="1"/>
  <c r="U10093" i="1"/>
  <c r="U10094" i="1"/>
  <c r="U10095" i="1"/>
  <c r="U10096" i="1"/>
  <c r="U10097" i="1"/>
  <c r="U10098" i="1"/>
  <c r="U10099" i="1"/>
  <c r="U10100" i="1"/>
  <c r="U10101" i="1"/>
  <c r="U10102" i="1"/>
  <c r="U10103" i="1"/>
  <c r="U10104" i="1"/>
  <c r="U10105" i="1"/>
  <c r="U10106" i="1"/>
  <c r="U10107" i="1"/>
  <c r="U10108" i="1"/>
  <c r="U10109" i="1"/>
  <c r="U10110" i="1"/>
  <c r="U10111" i="1"/>
  <c r="U10112" i="1"/>
  <c r="U10113" i="1"/>
  <c r="U10114" i="1"/>
  <c r="U10115" i="1"/>
  <c r="U10116" i="1"/>
  <c r="U10117" i="1"/>
  <c r="U10118" i="1"/>
  <c r="U10119" i="1"/>
  <c r="U10120" i="1"/>
  <c r="U10121" i="1"/>
  <c r="U10122" i="1"/>
  <c r="U10123" i="1"/>
  <c r="U10124" i="1"/>
  <c r="U10125" i="1"/>
  <c r="U10126" i="1"/>
  <c r="U10127" i="1"/>
  <c r="U10128" i="1"/>
  <c r="U10129" i="1"/>
  <c r="U10130" i="1"/>
  <c r="U10131" i="1"/>
  <c r="U10132" i="1"/>
  <c r="U10133" i="1"/>
  <c r="U10134" i="1"/>
  <c r="U10135" i="1"/>
  <c r="U10136" i="1"/>
  <c r="U10137" i="1"/>
  <c r="U10138" i="1"/>
  <c r="U10139" i="1"/>
  <c r="U10140" i="1"/>
  <c r="U10141" i="1"/>
  <c r="U10142" i="1"/>
  <c r="U10143" i="1"/>
  <c r="U10144" i="1"/>
  <c r="U10145" i="1"/>
  <c r="U10146" i="1"/>
  <c r="U10147" i="1"/>
  <c r="U10148" i="1"/>
  <c r="U10149" i="1"/>
  <c r="U10150" i="1"/>
  <c r="U10151" i="1"/>
  <c r="U10152" i="1"/>
  <c r="U10153" i="1"/>
  <c r="U10154" i="1"/>
  <c r="U10155" i="1"/>
  <c r="U10156" i="1"/>
  <c r="U10157" i="1"/>
  <c r="U10158" i="1"/>
  <c r="U10159" i="1"/>
  <c r="U10160" i="1"/>
  <c r="U10161" i="1"/>
  <c r="U10162" i="1"/>
  <c r="U10163" i="1"/>
  <c r="U10164" i="1"/>
  <c r="U10165" i="1"/>
  <c r="U10166" i="1"/>
  <c r="U10167" i="1"/>
  <c r="U10168" i="1"/>
  <c r="U10169" i="1"/>
  <c r="U10170" i="1"/>
  <c r="U10171" i="1"/>
  <c r="U10172" i="1"/>
  <c r="U10173" i="1"/>
  <c r="U10174" i="1"/>
  <c r="U10175" i="1"/>
  <c r="U10176" i="1"/>
  <c r="U10177" i="1"/>
  <c r="U10178" i="1"/>
  <c r="U10179" i="1"/>
  <c r="U10180" i="1"/>
  <c r="U10181" i="1"/>
  <c r="U10182" i="1"/>
  <c r="U10183" i="1"/>
  <c r="U10184" i="1"/>
  <c r="U10185" i="1"/>
  <c r="U10186" i="1"/>
  <c r="U10187" i="1"/>
  <c r="U10188" i="1"/>
  <c r="U10189" i="1"/>
  <c r="U10190" i="1"/>
  <c r="U10191" i="1"/>
  <c r="U10192" i="1"/>
  <c r="U10193" i="1"/>
  <c r="U10194" i="1"/>
  <c r="U10195" i="1"/>
  <c r="U10196" i="1"/>
  <c r="U10197" i="1"/>
  <c r="U10198" i="1"/>
  <c r="U10199" i="1"/>
  <c r="U10200" i="1"/>
  <c r="U10201" i="1"/>
  <c r="U10202" i="1"/>
  <c r="U10203" i="1"/>
  <c r="U10204" i="1"/>
  <c r="U10205" i="1"/>
  <c r="U10206" i="1"/>
  <c r="U10207" i="1"/>
  <c r="U10208" i="1"/>
  <c r="U10209" i="1"/>
  <c r="U10210" i="1"/>
  <c r="U10211" i="1"/>
  <c r="U10212" i="1"/>
  <c r="U10213" i="1"/>
  <c r="U10214" i="1"/>
  <c r="U10215" i="1"/>
  <c r="U10216" i="1"/>
  <c r="U10217" i="1"/>
  <c r="U10218" i="1"/>
  <c r="U10219" i="1"/>
  <c r="U10220" i="1"/>
  <c r="U10221" i="1"/>
  <c r="U10222" i="1"/>
  <c r="U10223" i="1"/>
  <c r="U10224" i="1"/>
  <c r="U10225" i="1"/>
  <c r="U10226" i="1"/>
  <c r="U10227" i="1"/>
  <c r="U10228" i="1"/>
  <c r="U10229" i="1"/>
  <c r="U10230" i="1"/>
  <c r="U10231" i="1"/>
  <c r="U10232" i="1"/>
  <c r="U10233" i="1"/>
  <c r="U10234" i="1"/>
  <c r="U10235" i="1"/>
  <c r="U10236" i="1"/>
  <c r="U10237" i="1"/>
  <c r="U10238" i="1"/>
  <c r="U10239" i="1"/>
  <c r="U10240" i="1"/>
  <c r="U10241" i="1"/>
  <c r="U10242" i="1"/>
  <c r="U10243" i="1"/>
  <c r="U10244" i="1"/>
  <c r="U10245" i="1"/>
  <c r="U10246" i="1"/>
  <c r="U10247" i="1"/>
  <c r="U10248" i="1"/>
  <c r="U10249" i="1"/>
  <c r="U10250" i="1"/>
  <c r="U10251" i="1"/>
  <c r="U10252" i="1"/>
  <c r="U10253" i="1"/>
  <c r="U10254" i="1"/>
  <c r="U10255" i="1"/>
  <c r="U10256" i="1"/>
  <c r="U10257" i="1"/>
  <c r="U10258" i="1"/>
  <c r="U10259" i="1"/>
  <c r="U10260" i="1"/>
  <c r="U10261" i="1"/>
  <c r="U10262" i="1"/>
  <c r="U10263" i="1"/>
  <c r="U10264" i="1"/>
  <c r="U10265" i="1"/>
  <c r="U10266" i="1"/>
  <c r="U10267" i="1"/>
  <c r="U10268" i="1"/>
  <c r="U10269" i="1"/>
  <c r="U10270" i="1"/>
  <c r="U10271" i="1"/>
  <c r="U10272" i="1"/>
  <c r="U10273" i="1"/>
  <c r="U10274" i="1"/>
  <c r="U10275" i="1"/>
  <c r="U10276" i="1"/>
  <c r="U10277" i="1"/>
  <c r="U10278" i="1"/>
  <c r="U10279" i="1"/>
  <c r="U10280" i="1"/>
  <c r="U10281" i="1"/>
  <c r="U10282" i="1"/>
  <c r="U10283" i="1"/>
  <c r="U10284" i="1"/>
  <c r="U10285" i="1"/>
  <c r="U10286" i="1"/>
  <c r="U10287" i="1"/>
  <c r="U10288" i="1"/>
  <c r="U10289" i="1"/>
  <c r="U10290" i="1"/>
  <c r="U10291" i="1"/>
  <c r="U10292" i="1"/>
  <c r="U10293" i="1"/>
  <c r="U10294" i="1"/>
  <c r="U10295" i="1"/>
  <c r="U10296" i="1"/>
  <c r="U10297" i="1"/>
  <c r="U10298" i="1"/>
  <c r="U10299" i="1"/>
  <c r="U10300" i="1"/>
  <c r="U10301" i="1"/>
  <c r="U10302" i="1"/>
  <c r="U10303" i="1"/>
  <c r="U10304" i="1"/>
  <c r="U10305" i="1"/>
  <c r="U10306" i="1"/>
  <c r="U10307" i="1"/>
  <c r="U10308" i="1"/>
  <c r="U10309" i="1"/>
  <c r="U10310" i="1"/>
  <c r="U10311" i="1"/>
  <c r="U10312" i="1"/>
  <c r="U10313" i="1"/>
  <c r="U10314" i="1"/>
  <c r="U10315" i="1"/>
  <c r="U10316" i="1"/>
  <c r="U10317" i="1"/>
  <c r="U10318" i="1"/>
  <c r="U10319" i="1"/>
  <c r="U10320" i="1"/>
  <c r="U10321" i="1"/>
  <c r="U10322" i="1"/>
  <c r="U10323" i="1"/>
  <c r="U10324" i="1"/>
  <c r="U10325" i="1"/>
  <c r="U10326" i="1"/>
  <c r="U10327" i="1"/>
  <c r="U10328" i="1"/>
  <c r="U10329" i="1"/>
  <c r="U10330" i="1"/>
  <c r="U10331" i="1"/>
  <c r="U10332" i="1"/>
  <c r="U10333" i="1"/>
  <c r="U10334" i="1"/>
  <c r="U10335" i="1"/>
  <c r="U10336" i="1"/>
  <c r="U10337" i="1"/>
  <c r="U10338" i="1"/>
  <c r="U10339" i="1"/>
  <c r="U10340" i="1"/>
  <c r="U10341" i="1"/>
  <c r="U10342" i="1"/>
  <c r="U10343" i="1"/>
  <c r="U10344" i="1"/>
  <c r="U10345" i="1"/>
  <c r="U10346" i="1"/>
  <c r="U10347" i="1"/>
  <c r="U10348" i="1"/>
  <c r="U10349" i="1"/>
  <c r="U10350" i="1"/>
  <c r="U10351" i="1"/>
  <c r="U10352" i="1"/>
  <c r="U10353" i="1"/>
  <c r="U10354" i="1"/>
  <c r="U10355" i="1"/>
  <c r="U10356" i="1"/>
  <c r="U10357" i="1"/>
  <c r="U10358" i="1"/>
  <c r="U10359" i="1"/>
  <c r="U10360" i="1"/>
  <c r="U10361" i="1"/>
  <c r="U10362" i="1"/>
  <c r="U10363" i="1"/>
  <c r="U10364" i="1"/>
  <c r="U10365" i="1"/>
  <c r="U10366" i="1"/>
  <c r="U10367" i="1"/>
  <c r="U10368" i="1"/>
  <c r="U10369" i="1"/>
  <c r="U10370" i="1"/>
  <c r="U10371" i="1"/>
  <c r="U10372" i="1"/>
  <c r="U10373" i="1"/>
  <c r="U10374" i="1"/>
  <c r="U10375" i="1"/>
  <c r="U10376" i="1"/>
  <c r="U10377" i="1"/>
  <c r="U10378" i="1"/>
  <c r="U10379" i="1"/>
  <c r="U10380" i="1"/>
  <c r="U10381" i="1"/>
  <c r="U10382" i="1"/>
  <c r="U10383" i="1"/>
  <c r="U10384" i="1"/>
  <c r="U10385" i="1"/>
  <c r="U10386" i="1"/>
  <c r="U10387" i="1"/>
  <c r="U10388" i="1"/>
  <c r="U10389" i="1"/>
  <c r="U10390" i="1"/>
  <c r="U10391" i="1"/>
  <c r="U10392" i="1"/>
  <c r="U10393" i="1"/>
  <c r="U10394" i="1"/>
  <c r="U10395" i="1"/>
  <c r="U10396" i="1"/>
  <c r="U10397" i="1"/>
  <c r="U10398" i="1"/>
  <c r="U10399" i="1"/>
  <c r="U10400" i="1"/>
  <c r="U10401" i="1"/>
  <c r="U10402" i="1"/>
  <c r="U10403" i="1"/>
  <c r="U10404" i="1"/>
  <c r="U10405" i="1"/>
  <c r="U10406" i="1"/>
  <c r="U10407" i="1"/>
  <c r="U10408" i="1"/>
  <c r="U10409" i="1"/>
  <c r="U10410" i="1"/>
  <c r="U10411" i="1"/>
  <c r="U10412" i="1"/>
  <c r="U10413" i="1"/>
  <c r="U10414" i="1"/>
  <c r="U10415" i="1"/>
  <c r="U10416" i="1"/>
  <c r="U10417" i="1"/>
  <c r="U10418" i="1"/>
  <c r="U10419" i="1"/>
  <c r="U10420" i="1"/>
  <c r="U10421" i="1"/>
  <c r="U10422" i="1"/>
  <c r="U10423" i="1"/>
  <c r="U10424" i="1"/>
  <c r="U10425" i="1"/>
  <c r="U10426" i="1"/>
  <c r="U10427" i="1"/>
  <c r="U10428" i="1"/>
  <c r="U10429" i="1"/>
  <c r="U10430" i="1"/>
  <c r="U10431" i="1"/>
  <c r="U10432" i="1"/>
  <c r="U10433" i="1"/>
  <c r="U10434" i="1"/>
  <c r="U10435" i="1"/>
  <c r="U10436" i="1"/>
  <c r="U10437" i="1"/>
  <c r="U10438" i="1"/>
  <c r="U10439" i="1"/>
  <c r="U10440" i="1"/>
  <c r="U10441" i="1"/>
  <c r="U10442" i="1"/>
  <c r="U10443" i="1"/>
  <c r="U10444" i="1"/>
  <c r="U10445" i="1"/>
  <c r="U10446" i="1"/>
  <c r="U10447" i="1"/>
  <c r="U10448" i="1"/>
  <c r="U10449" i="1"/>
  <c r="U10450" i="1"/>
  <c r="U10451" i="1"/>
  <c r="U10452" i="1"/>
  <c r="U10453" i="1"/>
  <c r="U10454" i="1"/>
  <c r="U10455" i="1"/>
  <c r="U10456" i="1"/>
  <c r="U10457" i="1"/>
  <c r="U10458" i="1"/>
  <c r="U10459" i="1"/>
  <c r="U10460" i="1"/>
  <c r="U10461" i="1"/>
  <c r="U10462" i="1"/>
  <c r="U10463" i="1"/>
  <c r="U10464" i="1"/>
  <c r="U10465" i="1"/>
  <c r="U10466" i="1"/>
  <c r="U10467" i="1"/>
  <c r="U10468" i="1"/>
  <c r="U10469" i="1"/>
  <c r="U10470" i="1"/>
  <c r="U10471" i="1"/>
  <c r="U10472" i="1"/>
  <c r="U10473" i="1"/>
  <c r="U10474" i="1"/>
  <c r="U10475" i="1"/>
  <c r="U10476" i="1"/>
  <c r="U10477" i="1"/>
  <c r="U10478" i="1"/>
  <c r="U10479" i="1"/>
  <c r="U10480" i="1"/>
  <c r="U10481" i="1"/>
  <c r="U10482" i="1"/>
  <c r="U10483" i="1"/>
  <c r="U10484" i="1"/>
  <c r="U10485" i="1"/>
  <c r="U10486" i="1"/>
  <c r="U10487" i="1"/>
  <c r="U10488" i="1"/>
  <c r="U10489" i="1"/>
  <c r="U10490" i="1"/>
  <c r="U10491" i="1"/>
  <c r="U10492" i="1"/>
  <c r="U10493" i="1"/>
  <c r="U10494" i="1"/>
  <c r="U10495" i="1"/>
  <c r="U10496" i="1"/>
  <c r="U10497" i="1"/>
  <c r="U10498" i="1"/>
  <c r="U10499" i="1"/>
  <c r="U10500" i="1"/>
  <c r="U10501" i="1"/>
  <c r="U10502" i="1"/>
  <c r="U10503" i="1"/>
  <c r="U10504" i="1"/>
  <c r="U10505" i="1"/>
  <c r="U10506" i="1"/>
  <c r="U10507" i="1"/>
  <c r="U10508" i="1"/>
  <c r="U10509" i="1"/>
  <c r="U10510" i="1"/>
  <c r="U10511" i="1"/>
  <c r="U10512" i="1"/>
  <c r="U10513" i="1"/>
  <c r="U10514" i="1"/>
  <c r="U10515" i="1"/>
  <c r="U10516" i="1"/>
  <c r="U10517" i="1"/>
  <c r="U10518" i="1"/>
  <c r="U10519" i="1"/>
  <c r="U10520" i="1"/>
  <c r="U10521" i="1"/>
  <c r="U10522" i="1"/>
  <c r="U10523" i="1"/>
  <c r="U10524" i="1"/>
  <c r="U10525" i="1"/>
  <c r="U10526" i="1"/>
  <c r="U10527" i="1"/>
  <c r="U10528" i="1"/>
  <c r="U10529" i="1"/>
  <c r="U10530" i="1"/>
  <c r="U10531" i="1"/>
  <c r="U10532" i="1"/>
  <c r="U10533" i="1"/>
  <c r="U10534" i="1"/>
  <c r="U10535" i="1"/>
  <c r="U10536" i="1"/>
  <c r="U10537" i="1"/>
  <c r="U10538" i="1"/>
  <c r="U10539" i="1"/>
  <c r="U10540" i="1"/>
  <c r="U10541" i="1"/>
  <c r="U10542" i="1"/>
  <c r="U10543" i="1"/>
  <c r="U10544" i="1"/>
  <c r="U10545" i="1"/>
  <c r="U10546" i="1"/>
  <c r="U10547" i="1"/>
  <c r="U10548" i="1"/>
  <c r="U10549" i="1"/>
  <c r="U10550" i="1"/>
  <c r="U10551" i="1"/>
  <c r="U10552" i="1"/>
  <c r="U10553" i="1"/>
  <c r="U10554" i="1"/>
  <c r="U10555" i="1"/>
  <c r="U10556" i="1"/>
  <c r="U10557" i="1"/>
  <c r="U10558" i="1"/>
  <c r="U10559" i="1"/>
  <c r="U10560" i="1"/>
  <c r="U10561" i="1"/>
  <c r="U10562" i="1"/>
  <c r="U10563" i="1"/>
  <c r="U10564" i="1"/>
  <c r="U10565" i="1"/>
  <c r="U10566" i="1"/>
  <c r="U10567" i="1"/>
  <c r="U10568" i="1"/>
  <c r="U10569" i="1"/>
  <c r="U10570" i="1"/>
  <c r="U10571" i="1"/>
  <c r="U10572" i="1"/>
  <c r="U10573" i="1"/>
  <c r="U10574" i="1"/>
  <c r="U10575" i="1"/>
  <c r="U10576" i="1"/>
  <c r="U10577" i="1"/>
  <c r="U10578" i="1"/>
  <c r="U10579" i="1"/>
  <c r="U10580" i="1"/>
  <c r="U10581" i="1"/>
  <c r="U10582" i="1"/>
  <c r="U10583" i="1"/>
  <c r="U10584" i="1"/>
  <c r="U10585" i="1"/>
  <c r="U10586" i="1"/>
  <c r="U10587" i="1"/>
  <c r="U10588" i="1"/>
  <c r="U10589" i="1"/>
  <c r="U10590" i="1"/>
  <c r="U10591" i="1"/>
  <c r="U10592" i="1"/>
  <c r="U10593" i="1"/>
  <c r="U10594" i="1"/>
  <c r="U10595" i="1"/>
  <c r="U10596" i="1"/>
  <c r="U10597" i="1"/>
  <c r="U10598" i="1"/>
  <c r="U10599" i="1"/>
  <c r="U10600" i="1"/>
  <c r="U10601" i="1"/>
  <c r="U10602" i="1"/>
  <c r="U10603" i="1"/>
  <c r="U10604" i="1"/>
  <c r="U10605" i="1"/>
  <c r="U10606" i="1"/>
  <c r="U10607" i="1"/>
  <c r="U10608" i="1"/>
  <c r="U10609" i="1"/>
  <c r="U10610" i="1"/>
  <c r="U10611" i="1"/>
  <c r="U10612" i="1"/>
  <c r="U10613" i="1"/>
  <c r="U10614" i="1"/>
  <c r="U10615" i="1"/>
  <c r="U10616" i="1"/>
  <c r="U10617" i="1"/>
  <c r="U10618" i="1"/>
  <c r="U10619" i="1"/>
  <c r="U10620" i="1"/>
  <c r="U10621" i="1"/>
  <c r="U10622" i="1"/>
  <c r="U10623" i="1"/>
  <c r="U10624" i="1"/>
  <c r="U10625" i="1"/>
  <c r="U10626" i="1"/>
  <c r="U10627" i="1"/>
  <c r="U10628" i="1"/>
  <c r="U10629" i="1"/>
  <c r="U10630" i="1"/>
  <c r="U10631" i="1"/>
  <c r="U10632" i="1"/>
  <c r="U10633" i="1"/>
  <c r="U10634" i="1"/>
  <c r="U10635" i="1"/>
  <c r="U10636" i="1"/>
  <c r="U10637" i="1"/>
  <c r="U10638" i="1"/>
  <c r="U10639" i="1"/>
  <c r="U10640" i="1"/>
  <c r="U10641" i="1"/>
  <c r="U10642" i="1"/>
  <c r="U10643" i="1"/>
  <c r="U10644" i="1"/>
  <c r="U10645" i="1"/>
  <c r="U10646" i="1"/>
  <c r="U10647" i="1"/>
  <c r="U10648" i="1"/>
  <c r="U10649" i="1"/>
  <c r="U10650" i="1"/>
  <c r="U10651" i="1"/>
  <c r="U10652" i="1"/>
  <c r="U10653" i="1"/>
  <c r="U10654" i="1"/>
  <c r="U10655" i="1"/>
  <c r="U10656" i="1"/>
  <c r="U10657" i="1"/>
  <c r="U10658" i="1"/>
  <c r="U10659" i="1"/>
  <c r="U10660" i="1"/>
  <c r="U10661" i="1"/>
  <c r="U10662" i="1"/>
  <c r="U10663" i="1"/>
  <c r="U10664" i="1"/>
  <c r="U10665" i="1"/>
  <c r="U10666" i="1"/>
  <c r="U10667" i="1"/>
  <c r="U10668" i="1"/>
  <c r="U10669" i="1"/>
  <c r="U10670" i="1"/>
  <c r="U10671" i="1"/>
  <c r="U10672" i="1"/>
  <c r="U10673" i="1"/>
  <c r="U10674" i="1"/>
  <c r="U10675" i="1"/>
  <c r="U10676" i="1"/>
  <c r="U10677" i="1"/>
  <c r="U10678" i="1"/>
  <c r="U10679" i="1"/>
  <c r="U10680" i="1"/>
  <c r="U10681" i="1"/>
  <c r="U10682" i="1"/>
  <c r="U10683" i="1"/>
  <c r="U10684" i="1"/>
  <c r="U10685" i="1"/>
  <c r="U10686" i="1"/>
  <c r="U10687" i="1"/>
  <c r="U10688" i="1"/>
  <c r="U10689" i="1"/>
  <c r="U10690" i="1"/>
  <c r="U10691" i="1"/>
  <c r="U10692" i="1"/>
  <c r="U10693" i="1"/>
  <c r="U10694" i="1"/>
  <c r="U10695" i="1"/>
  <c r="U10696" i="1"/>
  <c r="U10697" i="1"/>
  <c r="U10698" i="1"/>
  <c r="U10699" i="1"/>
  <c r="U10700" i="1"/>
  <c r="U10701" i="1"/>
  <c r="U10702" i="1"/>
  <c r="U10703" i="1"/>
  <c r="U10704" i="1"/>
  <c r="U10705" i="1"/>
  <c r="U10706" i="1"/>
  <c r="U10707" i="1"/>
  <c r="U10708" i="1"/>
  <c r="U10709" i="1"/>
  <c r="U10710" i="1"/>
  <c r="U10711" i="1"/>
  <c r="U10712" i="1"/>
  <c r="U10713" i="1"/>
  <c r="U10714" i="1"/>
  <c r="U10715" i="1"/>
  <c r="U10716" i="1"/>
  <c r="U10717" i="1"/>
  <c r="U10718" i="1"/>
  <c r="U10719" i="1"/>
  <c r="U10720" i="1"/>
  <c r="U10721" i="1"/>
  <c r="U10722" i="1"/>
  <c r="U10723" i="1"/>
  <c r="U10724" i="1"/>
  <c r="U10725" i="1"/>
  <c r="U10726" i="1"/>
  <c r="U10727" i="1"/>
  <c r="U10728" i="1"/>
  <c r="U10729" i="1"/>
  <c r="U10730" i="1"/>
  <c r="U10731" i="1"/>
  <c r="U10732" i="1"/>
  <c r="U10733" i="1"/>
  <c r="U10734" i="1"/>
  <c r="U10735" i="1"/>
  <c r="U10736" i="1"/>
  <c r="U10737" i="1"/>
  <c r="U10738" i="1"/>
  <c r="U10739" i="1"/>
  <c r="U10740" i="1"/>
  <c r="U10741" i="1"/>
  <c r="U10742" i="1"/>
  <c r="U10743" i="1"/>
  <c r="U10744" i="1"/>
  <c r="U10745" i="1"/>
  <c r="U10746" i="1"/>
  <c r="U10747" i="1"/>
  <c r="U10748" i="1"/>
  <c r="U10749" i="1"/>
  <c r="U10750" i="1"/>
  <c r="U10751" i="1"/>
  <c r="U10752" i="1"/>
  <c r="U10753" i="1"/>
  <c r="U10754" i="1"/>
  <c r="U10755" i="1"/>
  <c r="U10756" i="1"/>
  <c r="U10757" i="1"/>
  <c r="U10758" i="1"/>
  <c r="U10759" i="1"/>
  <c r="U10760" i="1"/>
  <c r="U10761" i="1"/>
  <c r="U10762" i="1"/>
  <c r="U10763" i="1"/>
  <c r="U10764" i="1"/>
  <c r="U10765" i="1"/>
  <c r="U10766" i="1"/>
  <c r="U10767" i="1"/>
  <c r="U10768" i="1"/>
  <c r="U10769" i="1"/>
  <c r="U10770" i="1"/>
  <c r="U10771" i="1"/>
  <c r="U10772" i="1"/>
  <c r="U10773" i="1"/>
  <c r="U10774" i="1"/>
  <c r="U10775" i="1"/>
  <c r="U10776" i="1"/>
  <c r="U10777" i="1"/>
  <c r="U10778" i="1"/>
  <c r="U10779" i="1"/>
  <c r="U10780" i="1"/>
  <c r="U10781" i="1"/>
  <c r="U10782" i="1"/>
  <c r="U10783" i="1"/>
  <c r="U10784" i="1"/>
  <c r="U10785" i="1"/>
  <c r="U10786" i="1"/>
  <c r="U10787" i="1"/>
  <c r="U10788" i="1"/>
  <c r="U10789" i="1"/>
  <c r="U10790" i="1"/>
  <c r="U10791" i="1"/>
  <c r="U10792" i="1"/>
  <c r="U10793" i="1"/>
  <c r="U10794" i="1"/>
  <c r="U10795" i="1"/>
  <c r="U10796" i="1"/>
  <c r="U10797" i="1"/>
  <c r="U10798" i="1"/>
  <c r="U10799" i="1"/>
  <c r="U10800" i="1"/>
  <c r="U10801" i="1"/>
  <c r="U10802" i="1"/>
  <c r="U10803" i="1"/>
  <c r="U10804" i="1"/>
  <c r="U10805" i="1"/>
  <c r="U10806" i="1"/>
  <c r="U10807" i="1"/>
  <c r="U10808" i="1"/>
  <c r="U10809" i="1"/>
  <c r="U10810" i="1"/>
  <c r="U10811" i="1"/>
  <c r="U10812" i="1"/>
  <c r="U10813" i="1"/>
  <c r="U10814" i="1"/>
  <c r="U10815" i="1"/>
  <c r="U10816" i="1"/>
  <c r="U10817" i="1"/>
  <c r="U10818" i="1"/>
  <c r="U10819" i="1"/>
  <c r="U10820" i="1"/>
  <c r="U10821" i="1"/>
  <c r="U10822" i="1"/>
  <c r="U10823" i="1"/>
  <c r="U10824" i="1"/>
  <c r="U10825" i="1"/>
  <c r="U10826" i="1"/>
  <c r="U10827" i="1"/>
  <c r="U10828" i="1"/>
  <c r="U10829" i="1"/>
  <c r="U10830" i="1"/>
  <c r="U10831" i="1"/>
  <c r="U10832" i="1"/>
  <c r="U10833" i="1"/>
  <c r="U10834" i="1"/>
  <c r="U10835" i="1"/>
  <c r="U10836" i="1"/>
  <c r="U10837" i="1"/>
  <c r="U10838" i="1"/>
  <c r="U10839" i="1"/>
  <c r="U10840" i="1"/>
  <c r="U10841" i="1"/>
  <c r="U10842" i="1"/>
  <c r="U10843" i="1"/>
  <c r="U10844" i="1"/>
  <c r="U10845" i="1"/>
  <c r="U10846" i="1"/>
  <c r="U10847" i="1"/>
  <c r="U10848" i="1"/>
  <c r="U10849" i="1"/>
  <c r="U10850" i="1"/>
  <c r="U10851" i="1"/>
  <c r="U10852" i="1"/>
  <c r="U10853" i="1"/>
  <c r="U10854" i="1"/>
  <c r="U10855" i="1"/>
  <c r="U10856" i="1"/>
  <c r="U10857" i="1"/>
  <c r="U10858" i="1"/>
  <c r="U10859" i="1"/>
  <c r="U10860" i="1"/>
  <c r="U10861" i="1"/>
  <c r="U10862" i="1"/>
  <c r="U10863" i="1"/>
  <c r="U10864" i="1"/>
  <c r="U10865" i="1"/>
  <c r="U10866" i="1"/>
  <c r="U10867" i="1"/>
  <c r="U10868" i="1"/>
  <c r="U10869" i="1"/>
  <c r="U10870" i="1"/>
  <c r="U10871" i="1"/>
  <c r="U10872" i="1"/>
  <c r="U10873" i="1"/>
  <c r="U10874" i="1"/>
  <c r="U10875" i="1"/>
  <c r="U10876" i="1"/>
  <c r="U10877" i="1"/>
  <c r="U10878" i="1"/>
  <c r="U10879" i="1"/>
  <c r="U10880" i="1"/>
  <c r="U10881" i="1"/>
  <c r="U10882" i="1"/>
  <c r="U10883" i="1"/>
  <c r="U10884" i="1"/>
  <c r="U10885" i="1"/>
  <c r="U10886" i="1"/>
  <c r="U10887" i="1"/>
  <c r="U10888" i="1"/>
  <c r="U10889" i="1"/>
  <c r="U10890" i="1"/>
  <c r="U10891" i="1"/>
  <c r="U10892" i="1"/>
  <c r="U10893" i="1"/>
  <c r="U10894" i="1"/>
  <c r="U10895" i="1"/>
  <c r="U10896" i="1"/>
  <c r="U10897" i="1"/>
  <c r="U10898" i="1"/>
  <c r="U10899" i="1"/>
  <c r="U10900" i="1"/>
  <c r="U10901" i="1"/>
  <c r="U10902" i="1"/>
  <c r="U10903" i="1"/>
  <c r="U10904" i="1"/>
  <c r="U10905" i="1"/>
  <c r="U10906" i="1"/>
  <c r="U10907" i="1"/>
  <c r="U10908" i="1"/>
  <c r="U10909" i="1"/>
  <c r="U10910" i="1"/>
  <c r="U10911" i="1"/>
  <c r="U10912" i="1"/>
  <c r="U10913" i="1"/>
  <c r="U10914" i="1"/>
  <c r="U10915" i="1"/>
  <c r="U10916" i="1"/>
  <c r="U10917" i="1"/>
  <c r="U10918" i="1"/>
  <c r="U10919" i="1"/>
  <c r="U10920" i="1"/>
  <c r="U10921" i="1"/>
  <c r="U10922" i="1"/>
  <c r="U10923" i="1"/>
  <c r="U10924" i="1"/>
  <c r="U10925" i="1"/>
  <c r="U10926" i="1"/>
  <c r="U10927" i="1"/>
  <c r="U10928" i="1"/>
  <c r="U10929" i="1"/>
  <c r="U10930" i="1"/>
  <c r="U10931" i="1"/>
  <c r="U10932" i="1"/>
  <c r="U10933" i="1"/>
  <c r="U10934" i="1"/>
  <c r="U10935" i="1"/>
  <c r="U10936" i="1"/>
  <c r="U10937" i="1"/>
  <c r="U10938" i="1"/>
  <c r="U10939" i="1"/>
  <c r="U10940" i="1"/>
  <c r="U10941" i="1"/>
  <c r="U10942" i="1"/>
  <c r="U10943" i="1"/>
  <c r="U10944" i="1"/>
  <c r="U10945" i="1"/>
  <c r="U10946" i="1"/>
  <c r="U10947" i="1"/>
  <c r="U10948" i="1"/>
  <c r="U10949" i="1"/>
  <c r="U10950" i="1"/>
  <c r="U10951" i="1"/>
  <c r="U10952" i="1"/>
  <c r="U10953" i="1"/>
  <c r="U10954" i="1"/>
  <c r="U10955" i="1"/>
  <c r="U10956" i="1"/>
  <c r="U10957" i="1"/>
  <c r="U10958" i="1"/>
  <c r="U10959" i="1"/>
  <c r="U10960" i="1"/>
  <c r="U10961" i="1"/>
  <c r="U10962" i="1"/>
  <c r="U10963" i="1"/>
  <c r="U10964" i="1"/>
  <c r="U10965" i="1"/>
  <c r="U10966" i="1"/>
  <c r="U10967" i="1"/>
  <c r="U10968" i="1"/>
  <c r="U10969" i="1"/>
  <c r="U10970" i="1"/>
  <c r="U10971" i="1"/>
  <c r="U10972" i="1"/>
  <c r="U10973" i="1"/>
  <c r="U10974" i="1"/>
  <c r="U10975" i="1"/>
  <c r="U10976" i="1"/>
  <c r="U10977" i="1"/>
  <c r="U10978" i="1"/>
  <c r="U10979" i="1"/>
  <c r="U10980" i="1"/>
  <c r="U10981" i="1"/>
  <c r="U10982" i="1"/>
  <c r="U10983" i="1"/>
  <c r="U10984" i="1"/>
  <c r="U10985" i="1"/>
  <c r="U10986" i="1"/>
  <c r="U10987" i="1"/>
  <c r="U10988" i="1"/>
  <c r="U10989" i="1"/>
  <c r="U10990" i="1"/>
  <c r="U10991" i="1"/>
  <c r="U10992" i="1"/>
  <c r="U10993" i="1"/>
  <c r="U10994" i="1"/>
  <c r="U10995" i="1"/>
  <c r="U10996" i="1"/>
  <c r="U10997" i="1"/>
  <c r="U10998" i="1"/>
  <c r="U10999" i="1"/>
  <c r="U11000" i="1"/>
  <c r="U11001" i="1"/>
  <c r="U11002" i="1"/>
  <c r="U11003" i="1"/>
  <c r="U11004" i="1"/>
  <c r="U11005" i="1"/>
  <c r="U11006" i="1"/>
  <c r="U11007" i="1"/>
  <c r="U11008" i="1"/>
  <c r="U11009" i="1"/>
  <c r="U11010" i="1"/>
  <c r="U11011" i="1"/>
  <c r="U11012" i="1"/>
  <c r="U11013" i="1"/>
  <c r="U11014" i="1"/>
  <c r="U11015" i="1"/>
  <c r="U11016" i="1"/>
  <c r="U11017" i="1"/>
  <c r="U11018" i="1"/>
  <c r="U11019" i="1"/>
  <c r="U11020" i="1"/>
  <c r="U11021" i="1"/>
  <c r="U11022" i="1"/>
  <c r="U11023" i="1"/>
  <c r="U11024" i="1"/>
  <c r="U11025" i="1"/>
  <c r="U11026" i="1"/>
  <c r="U11027" i="1"/>
  <c r="U11028" i="1"/>
  <c r="U11029" i="1"/>
  <c r="U11030" i="1"/>
  <c r="U11031" i="1"/>
  <c r="U11032" i="1"/>
  <c r="U11033" i="1"/>
  <c r="U11034" i="1"/>
  <c r="U11035" i="1"/>
  <c r="U11036" i="1"/>
  <c r="U11037" i="1"/>
  <c r="U11038" i="1"/>
  <c r="U11039" i="1"/>
  <c r="U11040" i="1"/>
  <c r="U11041" i="1"/>
  <c r="U11042" i="1"/>
  <c r="U11043" i="1"/>
  <c r="U11044" i="1"/>
  <c r="U11045" i="1"/>
  <c r="U11046" i="1"/>
  <c r="U11047" i="1"/>
  <c r="U11048" i="1"/>
  <c r="U11049" i="1"/>
  <c r="U11050" i="1"/>
  <c r="U11051" i="1"/>
  <c r="U11052" i="1"/>
  <c r="U11053" i="1"/>
  <c r="U11054" i="1"/>
  <c r="U11055" i="1"/>
  <c r="U11056" i="1"/>
  <c r="U11057" i="1"/>
  <c r="U11058" i="1"/>
  <c r="U11059" i="1"/>
  <c r="U11060" i="1"/>
  <c r="U11061" i="1"/>
  <c r="U11062" i="1"/>
  <c r="U11063" i="1"/>
  <c r="U11064" i="1"/>
  <c r="U11065" i="1"/>
  <c r="U11066" i="1"/>
  <c r="U11067" i="1"/>
  <c r="U11068" i="1"/>
  <c r="U11069" i="1"/>
  <c r="U11070" i="1"/>
  <c r="U11071" i="1"/>
  <c r="U11072" i="1"/>
  <c r="U11073" i="1"/>
  <c r="U11074" i="1"/>
  <c r="U11075" i="1"/>
  <c r="U11076" i="1"/>
  <c r="U11077" i="1"/>
  <c r="U11078" i="1"/>
  <c r="U11079" i="1"/>
  <c r="U11080" i="1"/>
  <c r="U11081" i="1"/>
  <c r="U11082" i="1"/>
  <c r="U11083" i="1"/>
  <c r="U11084" i="1"/>
  <c r="U11085" i="1"/>
  <c r="U11086" i="1"/>
  <c r="U11087" i="1"/>
  <c r="U11088" i="1"/>
  <c r="U11089" i="1"/>
  <c r="U11090" i="1"/>
  <c r="U11091" i="1"/>
  <c r="U11092" i="1"/>
  <c r="U11093" i="1"/>
  <c r="U11094" i="1"/>
  <c r="U11095" i="1"/>
  <c r="U11096" i="1"/>
  <c r="U11097" i="1"/>
  <c r="U11098" i="1"/>
  <c r="U11099" i="1"/>
  <c r="U11100" i="1"/>
  <c r="U11101" i="1"/>
  <c r="U11102" i="1"/>
  <c r="U11103" i="1"/>
  <c r="U11104" i="1"/>
  <c r="U11105" i="1"/>
  <c r="U11106" i="1"/>
  <c r="U11107" i="1"/>
  <c r="U11108" i="1"/>
  <c r="U11109" i="1"/>
  <c r="U11110" i="1"/>
  <c r="U11111" i="1"/>
  <c r="U11112" i="1"/>
  <c r="U11113" i="1"/>
  <c r="U11114" i="1"/>
  <c r="U11115" i="1"/>
  <c r="U11116" i="1"/>
  <c r="U11117" i="1"/>
  <c r="U11118" i="1"/>
  <c r="U11119" i="1"/>
  <c r="U11120" i="1"/>
  <c r="U11121" i="1"/>
  <c r="U11122" i="1"/>
  <c r="U11123" i="1"/>
  <c r="U11124" i="1"/>
  <c r="U11125" i="1"/>
  <c r="U11126" i="1"/>
  <c r="U11127" i="1"/>
  <c r="U11128" i="1"/>
  <c r="U11129" i="1"/>
  <c r="U11130" i="1"/>
  <c r="U11131" i="1"/>
  <c r="U11132" i="1"/>
  <c r="U11133" i="1"/>
  <c r="U11134" i="1"/>
  <c r="U11135" i="1"/>
  <c r="U11136" i="1"/>
  <c r="U11137" i="1"/>
  <c r="U11138" i="1"/>
  <c r="U11139" i="1"/>
  <c r="U11140" i="1"/>
  <c r="U11141" i="1"/>
  <c r="U11142" i="1"/>
  <c r="U11143" i="1"/>
  <c r="U11144" i="1"/>
  <c r="U11145" i="1"/>
  <c r="U11146" i="1"/>
  <c r="U11147" i="1"/>
  <c r="U11148" i="1"/>
  <c r="U11149" i="1"/>
  <c r="U11150" i="1"/>
  <c r="U11151" i="1"/>
  <c r="U11152" i="1"/>
  <c r="U11153" i="1"/>
  <c r="U11154" i="1"/>
  <c r="U11155" i="1"/>
  <c r="U11156" i="1"/>
  <c r="U11157" i="1"/>
  <c r="U11158" i="1"/>
  <c r="U11159" i="1"/>
  <c r="U11160" i="1"/>
  <c r="U11161" i="1"/>
  <c r="U11162" i="1"/>
  <c r="U11163" i="1"/>
  <c r="U11164" i="1"/>
  <c r="U11165" i="1"/>
  <c r="U11166" i="1"/>
  <c r="U11167" i="1"/>
  <c r="U11168" i="1"/>
  <c r="U11169" i="1"/>
  <c r="U11170" i="1"/>
  <c r="U11171" i="1"/>
  <c r="U11172" i="1"/>
  <c r="U11173" i="1"/>
  <c r="U11174" i="1"/>
  <c r="U11175" i="1"/>
  <c r="U11176" i="1"/>
  <c r="U11177" i="1"/>
  <c r="U11178" i="1"/>
  <c r="U11179" i="1"/>
  <c r="U11180" i="1"/>
  <c r="U11181" i="1"/>
  <c r="U11182" i="1"/>
  <c r="U11183" i="1"/>
  <c r="U11184" i="1"/>
  <c r="U11185" i="1"/>
  <c r="U11186" i="1"/>
  <c r="U11187" i="1"/>
  <c r="U11188" i="1"/>
  <c r="U11189" i="1"/>
  <c r="U11190" i="1"/>
  <c r="U11191" i="1"/>
  <c r="U11192" i="1"/>
  <c r="U11193" i="1"/>
  <c r="U11194" i="1"/>
  <c r="U11195" i="1"/>
  <c r="U11196" i="1"/>
  <c r="U11197" i="1"/>
  <c r="U11198" i="1"/>
  <c r="U11199" i="1"/>
  <c r="U11200" i="1"/>
  <c r="U11201" i="1"/>
  <c r="U11202" i="1"/>
  <c r="U11203" i="1"/>
  <c r="U11204" i="1"/>
  <c r="U11205" i="1"/>
  <c r="U11206" i="1"/>
  <c r="U11207" i="1"/>
  <c r="U11208" i="1"/>
  <c r="U11209" i="1"/>
  <c r="U11210" i="1"/>
  <c r="U11211" i="1"/>
  <c r="U11212" i="1"/>
  <c r="U11213" i="1"/>
  <c r="U11214" i="1"/>
  <c r="U11215" i="1"/>
  <c r="U11216" i="1"/>
  <c r="U11217" i="1"/>
  <c r="U11218" i="1"/>
  <c r="U11219" i="1"/>
  <c r="U11220" i="1"/>
  <c r="U11221" i="1"/>
  <c r="U11222" i="1"/>
  <c r="U11223" i="1"/>
  <c r="U11224" i="1"/>
  <c r="U11225" i="1"/>
  <c r="U11226" i="1"/>
  <c r="U11227" i="1"/>
  <c r="U11228" i="1"/>
  <c r="U11229" i="1"/>
  <c r="U11230" i="1"/>
  <c r="U11231" i="1"/>
  <c r="U11232" i="1"/>
  <c r="U11233" i="1"/>
  <c r="U11234" i="1"/>
  <c r="U11235" i="1"/>
  <c r="U11236" i="1"/>
  <c r="U11237" i="1"/>
  <c r="U11238" i="1"/>
  <c r="U11239" i="1"/>
  <c r="U11240" i="1"/>
  <c r="U11241" i="1"/>
  <c r="U11242" i="1"/>
  <c r="U11243" i="1"/>
  <c r="U11244" i="1"/>
  <c r="U11245" i="1"/>
  <c r="U11246" i="1"/>
  <c r="U11247" i="1"/>
  <c r="U11248" i="1"/>
  <c r="U11249" i="1"/>
  <c r="U11250" i="1"/>
  <c r="U11251" i="1"/>
  <c r="U11252" i="1"/>
  <c r="U11253" i="1"/>
  <c r="U11254" i="1"/>
  <c r="U11255" i="1"/>
  <c r="U11256" i="1"/>
  <c r="U11257" i="1"/>
  <c r="U11258" i="1"/>
  <c r="U11259" i="1"/>
  <c r="U11260" i="1"/>
  <c r="U11261" i="1"/>
  <c r="U11262" i="1"/>
  <c r="U11263" i="1"/>
  <c r="U11264" i="1"/>
  <c r="U11265" i="1"/>
  <c r="U11266" i="1"/>
  <c r="U11267" i="1"/>
  <c r="U11268" i="1"/>
  <c r="U11269" i="1"/>
  <c r="U11270" i="1"/>
  <c r="U11271" i="1"/>
  <c r="U11272" i="1"/>
  <c r="U11273" i="1"/>
  <c r="U11274" i="1"/>
  <c r="U11275" i="1"/>
  <c r="U11276" i="1"/>
  <c r="U11277" i="1"/>
  <c r="U11278" i="1"/>
  <c r="U11279" i="1"/>
  <c r="U11280" i="1"/>
  <c r="U11281" i="1"/>
  <c r="U11282" i="1"/>
  <c r="U11283" i="1"/>
  <c r="U11284" i="1"/>
  <c r="U11285" i="1"/>
  <c r="U11286" i="1"/>
  <c r="U11287" i="1"/>
  <c r="U11288" i="1"/>
  <c r="U11289" i="1"/>
  <c r="U11290" i="1"/>
  <c r="U11291" i="1"/>
  <c r="U11292" i="1"/>
  <c r="U11293" i="1"/>
  <c r="U11294" i="1"/>
  <c r="U11295" i="1"/>
  <c r="U11296" i="1"/>
  <c r="U11297" i="1"/>
  <c r="U11298" i="1"/>
  <c r="U11299" i="1"/>
  <c r="U11300" i="1"/>
  <c r="U11301" i="1"/>
  <c r="U11302" i="1"/>
  <c r="U11303" i="1"/>
  <c r="U11304" i="1"/>
  <c r="U11305" i="1"/>
  <c r="U11306" i="1"/>
  <c r="U11307" i="1"/>
  <c r="U11308" i="1"/>
  <c r="U11309" i="1"/>
  <c r="U11310" i="1"/>
  <c r="U11311" i="1"/>
  <c r="U11312" i="1"/>
  <c r="U11313" i="1"/>
  <c r="U11314" i="1"/>
  <c r="U11315" i="1"/>
  <c r="U11316" i="1"/>
  <c r="U11317" i="1"/>
  <c r="U11318" i="1"/>
  <c r="U11319" i="1"/>
  <c r="U11320" i="1"/>
  <c r="U11321" i="1"/>
  <c r="U11322" i="1"/>
  <c r="U11323" i="1"/>
  <c r="U11324" i="1"/>
  <c r="U11325" i="1"/>
  <c r="U11326" i="1"/>
  <c r="U11327" i="1"/>
  <c r="U11328" i="1"/>
  <c r="U11329" i="1"/>
  <c r="U11330" i="1"/>
  <c r="U11331" i="1"/>
  <c r="U11332" i="1"/>
  <c r="U11333" i="1"/>
  <c r="U11334" i="1"/>
  <c r="U11335" i="1"/>
  <c r="U11336" i="1"/>
  <c r="U11337" i="1"/>
  <c r="U11338" i="1"/>
  <c r="U11339" i="1"/>
  <c r="U11340" i="1"/>
  <c r="U11341" i="1"/>
  <c r="U11342" i="1"/>
  <c r="U11343" i="1"/>
  <c r="U11344" i="1"/>
  <c r="U11345" i="1"/>
  <c r="U11346" i="1"/>
  <c r="U11347" i="1"/>
  <c r="U11348" i="1"/>
  <c r="U11349" i="1"/>
  <c r="U11350" i="1"/>
  <c r="U11351" i="1"/>
  <c r="U11352" i="1"/>
  <c r="U11353" i="1"/>
  <c r="U11354" i="1"/>
  <c r="U11355" i="1"/>
  <c r="U11356" i="1"/>
  <c r="U11357" i="1"/>
  <c r="U11358" i="1"/>
  <c r="U11359" i="1"/>
  <c r="U11360" i="1"/>
  <c r="U11361" i="1"/>
  <c r="U11362" i="1"/>
  <c r="U11363" i="1"/>
  <c r="U11364" i="1"/>
  <c r="U11365" i="1"/>
  <c r="U11366" i="1"/>
  <c r="U11367" i="1"/>
  <c r="U11368" i="1"/>
  <c r="U11369" i="1"/>
  <c r="U11370" i="1"/>
  <c r="U11371" i="1"/>
  <c r="U11372" i="1"/>
  <c r="U11373" i="1"/>
  <c r="U11374" i="1"/>
  <c r="U11375" i="1"/>
  <c r="U11376" i="1"/>
  <c r="U11377" i="1"/>
  <c r="U11378" i="1"/>
  <c r="U11379" i="1"/>
  <c r="U11380" i="1"/>
  <c r="U11381" i="1"/>
  <c r="U11382" i="1"/>
  <c r="U11383" i="1"/>
  <c r="U11384" i="1"/>
  <c r="U11385" i="1"/>
  <c r="U11386" i="1"/>
  <c r="U11387" i="1"/>
  <c r="U11388" i="1"/>
  <c r="U11389" i="1"/>
  <c r="U11390" i="1"/>
  <c r="U11391" i="1"/>
  <c r="U11392" i="1"/>
  <c r="U11393" i="1"/>
  <c r="U11394" i="1"/>
  <c r="U11395" i="1"/>
  <c r="U11396" i="1"/>
  <c r="U11397" i="1"/>
  <c r="U11398" i="1"/>
  <c r="U11399" i="1"/>
  <c r="U11400" i="1"/>
  <c r="U11401" i="1"/>
  <c r="U11402" i="1"/>
  <c r="U11403" i="1"/>
  <c r="U11404" i="1"/>
  <c r="U11405" i="1"/>
  <c r="U11406" i="1"/>
  <c r="U11407" i="1"/>
  <c r="U11408" i="1"/>
  <c r="U11409" i="1"/>
  <c r="U11410" i="1"/>
  <c r="U11411" i="1"/>
  <c r="U11412" i="1"/>
  <c r="U11413" i="1"/>
  <c r="U11414" i="1"/>
  <c r="U11415" i="1"/>
  <c r="U11416" i="1"/>
  <c r="U11417" i="1"/>
  <c r="U11418" i="1"/>
  <c r="U11419" i="1"/>
  <c r="U11420" i="1"/>
  <c r="U11421" i="1"/>
  <c r="U11422" i="1"/>
  <c r="U11423" i="1"/>
  <c r="U11424" i="1"/>
  <c r="U11425" i="1"/>
  <c r="U11426" i="1"/>
  <c r="U11427" i="1"/>
  <c r="U11428" i="1"/>
  <c r="U11429" i="1"/>
  <c r="U11430" i="1"/>
  <c r="U11431" i="1"/>
  <c r="U11432" i="1"/>
  <c r="U11433" i="1"/>
  <c r="U11434" i="1"/>
  <c r="U11435" i="1"/>
  <c r="U11436" i="1"/>
  <c r="U11437" i="1"/>
  <c r="U11438" i="1"/>
  <c r="U11439" i="1"/>
  <c r="U11440" i="1"/>
  <c r="U11441" i="1"/>
  <c r="U11442" i="1"/>
  <c r="U11443" i="1"/>
  <c r="U11444" i="1"/>
  <c r="U11445" i="1"/>
  <c r="U11446" i="1"/>
  <c r="U11447" i="1"/>
  <c r="U11448" i="1"/>
  <c r="U11449" i="1"/>
  <c r="U11450" i="1"/>
  <c r="U11451" i="1"/>
  <c r="U11452" i="1"/>
  <c r="U11453" i="1"/>
  <c r="U11454" i="1"/>
  <c r="U11455" i="1"/>
  <c r="U11456" i="1"/>
  <c r="U11457" i="1"/>
  <c r="U11458" i="1"/>
  <c r="U11459" i="1"/>
  <c r="U11460" i="1"/>
  <c r="U11461" i="1"/>
  <c r="U11462" i="1"/>
  <c r="U11463" i="1"/>
  <c r="U11464" i="1"/>
  <c r="U11465" i="1"/>
  <c r="U11466" i="1"/>
  <c r="U11467" i="1"/>
  <c r="U11468" i="1"/>
  <c r="U11469" i="1"/>
  <c r="U11470" i="1"/>
  <c r="U11471" i="1"/>
  <c r="U11472" i="1"/>
  <c r="U11473" i="1"/>
  <c r="U11474" i="1"/>
  <c r="U11475" i="1"/>
  <c r="U11476" i="1"/>
  <c r="U11477" i="1"/>
  <c r="U11478" i="1"/>
  <c r="U11479" i="1"/>
  <c r="U11480" i="1"/>
  <c r="U11481" i="1"/>
  <c r="U11482" i="1"/>
  <c r="U11483" i="1"/>
  <c r="U11484" i="1"/>
  <c r="U11485" i="1"/>
  <c r="U11486" i="1"/>
  <c r="U11487" i="1"/>
  <c r="U11488" i="1"/>
  <c r="U11489" i="1"/>
  <c r="U11490" i="1"/>
  <c r="U11491" i="1"/>
  <c r="U11492" i="1"/>
  <c r="U11493" i="1"/>
  <c r="U11494" i="1"/>
  <c r="U11495" i="1"/>
  <c r="U11496" i="1"/>
  <c r="U11497" i="1"/>
  <c r="U11498" i="1"/>
  <c r="U11499" i="1"/>
  <c r="U11500" i="1"/>
  <c r="U11501" i="1"/>
  <c r="U11502" i="1"/>
  <c r="U11503" i="1"/>
  <c r="U11504" i="1"/>
  <c r="U11505" i="1"/>
  <c r="U11506" i="1"/>
  <c r="U11507" i="1"/>
  <c r="U11508" i="1"/>
  <c r="U11509" i="1"/>
  <c r="U11510" i="1"/>
  <c r="U11511" i="1"/>
  <c r="U11512" i="1"/>
  <c r="U11513" i="1"/>
  <c r="U11514" i="1"/>
  <c r="U11515" i="1"/>
  <c r="U11516" i="1"/>
  <c r="U11517" i="1"/>
  <c r="U11518" i="1"/>
  <c r="U11519" i="1"/>
  <c r="U11520" i="1"/>
  <c r="U11521" i="1"/>
  <c r="U11522" i="1"/>
  <c r="U11523" i="1"/>
  <c r="U11524" i="1"/>
  <c r="U11525" i="1"/>
  <c r="U11526" i="1"/>
  <c r="U11527" i="1"/>
  <c r="U11528" i="1"/>
  <c r="U11529" i="1"/>
  <c r="U11530" i="1"/>
  <c r="U11531" i="1"/>
  <c r="U11532" i="1"/>
  <c r="U11533" i="1"/>
  <c r="U11534" i="1"/>
  <c r="U11535" i="1"/>
  <c r="U11536" i="1"/>
  <c r="U11537" i="1"/>
  <c r="U11538" i="1"/>
  <c r="U11539" i="1"/>
  <c r="U11540" i="1"/>
  <c r="U11541" i="1"/>
  <c r="U11542" i="1"/>
  <c r="U11543" i="1"/>
  <c r="U11544" i="1"/>
  <c r="U11545" i="1"/>
  <c r="U11546" i="1"/>
  <c r="U11547" i="1"/>
  <c r="U11548" i="1"/>
  <c r="U11549" i="1"/>
  <c r="U11550" i="1"/>
  <c r="U11551" i="1"/>
  <c r="U11552" i="1"/>
  <c r="U11553" i="1"/>
  <c r="U11554" i="1"/>
  <c r="U11555" i="1"/>
  <c r="U11556" i="1"/>
  <c r="U11557" i="1"/>
  <c r="U11558" i="1"/>
  <c r="U11559" i="1"/>
  <c r="U11560" i="1"/>
  <c r="U11561" i="1"/>
  <c r="U11562" i="1"/>
  <c r="U11563" i="1"/>
  <c r="U11564" i="1"/>
  <c r="U11565" i="1"/>
  <c r="U11566" i="1"/>
  <c r="U11567" i="1"/>
  <c r="U11568" i="1"/>
  <c r="U11569" i="1"/>
  <c r="U11570" i="1"/>
  <c r="U11571" i="1"/>
  <c r="U11572" i="1"/>
  <c r="U11573" i="1"/>
  <c r="U11574" i="1"/>
  <c r="U11575" i="1"/>
  <c r="U11576" i="1"/>
  <c r="U11577" i="1"/>
  <c r="U11578" i="1"/>
  <c r="U11579" i="1"/>
  <c r="U11580" i="1"/>
  <c r="U11581" i="1"/>
  <c r="U11582" i="1"/>
  <c r="U11583" i="1"/>
  <c r="U11584" i="1"/>
  <c r="U11585" i="1"/>
  <c r="U11586" i="1"/>
  <c r="U11587" i="1"/>
  <c r="U11588" i="1"/>
  <c r="U11589" i="1"/>
  <c r="U11590" i="1"/>
  <c r="U11591" i="1"/>
  <c r="U11592" i="1"/>
  <c r="U11593" i="1"/>
  <c r="U11594" i="1"/>
  <c r="U11595" i="1"/>
  <c r="U11596" i="1"/>
  <c r="U11597" i="1"/>
  <c r="U11598" i="1"/>
  <c r="U11599" i="1"/>
  <c r="U11600" i="1"/>
  <c r="U11601" i="1"/>
  <c r="U11602" i="1"/>
  <c r="U11603" i="1"/>
  <c r="U11604" i="1"/>
  <c r="U11605" i="1"/>
  <c r="U11606" i="1"/>
  <c r="U11607" i="1"/>
  <c r="U11608" i="1"/>
  <c r="U11609" i="1"/>
  <c r="U11610" i="1"/>
  <c r="U11611" i="1"/>
  <c r="U11612" i="1"/>
  <c r="U11613" i="1"/>
  <c r="U11614" i="1"/>
  <c r="U11615" i="1"/>
  <c r="U11616" i="1"/>
  <c r="U11617" i="1"/>
  <c r="U11618" i="1"/>
  <c r="U11619" i="1"/>
  <c r="U11620" i="1"/>
  <c r="U11621" i="1"/>
  <c r="U11622" i="1"/>
  <c r="U11623" i="1"/>
  <c r="U11624" i="1"/>
  <c r="U11625" i="1"/>
  <c r="U11626" i="1"/>
  <c r="U11627" i="1"/>
  <c r="U11628" i="1"/>
  <c r="U11629" i="1"/>
  <c r="U11630" i="1"/>
  <c r="U11631" i="1"/>
  <c r="U11632" i="1"/>
  <c r="U11633" i="1"/>
  <c r="U11634" i="1"/>
  <c r="U11635" i="1"/>
  <c r="U11636" i="1"/>
  <c r="U11637" i="1"/>
  <c r="U11638" i="1"/>
  <c r="U11639" i="1"/>
  <c r="U11640" i="1"/>
  <c r="U11641" i="1"/>
  <c r="U11642" i="1"/>
  <c r="U11643" i="1"/>
  <c r="U11644" i="1"/>
  <c r="U11645" i="1"/>
  <c r="U11646" i="1"/>
  <c r="U11647" i="1"/>
  <c r="U11648" i="1"/>
  <c r="U11649" i="1"/>
  <c r="U11650" i="1"/>
  <c r="U11651" i="1"/>
  <c r="U11652" i="1"/>
  <c r="U11653" i="1"/>
  <c r="U11654" i="1"/>
  <c r="U11655" i="1"/>
  <c r="U11656" i="1"/>
  <c r="U11657" i="1"/>
  <c r="U11658" i="1"/>
  <c r="U11659" i="1"/>
  <c r="U11660" i="1"/>
  <c r="U11661" i="1"/>
  <c r="U11662" i="1"/>
  <c r="U11663" i="1"/>
  <c r="U11664" i="1"/>
  <c r="U11665" i="1"/>
  <c r="U11666" i="1"/>
  <c r="U11667" i="1"/>
  <c r="U11668" i="1"/>
  <c r="U11669" i="1"/>
  <c r="U11670" i="1"/>
  <c r="U11671" i="1"/>
  <c r="U11672" i="1"/>
  <c r="U11673" i="1"/>
  <c r="U11674" i="1"/>
  <c r="U11675" i="1"/>
  <c r="U11676" i="1"/>
  <c r="U11677" i="1"/>
  <c r="U11678" i="1"/>
  <c r="U11679" i="1"/>
  <c r="U11680" i="1"/>
  <c r="U11681" i="1"/>
  <c r="U11682" i="1"/>
  <c r="U11683" i="1"/>
  <c r="U11684" i="1"/>
  <c r="U11685" i="1"/>
  <c r="U11686" i="1"/>
  <c r="U11687" i="1"/>
  <c r="U11688" i="1"/>
  <c r="U11689" i="1"/>
  <c r="U11690" i="1"/>
  <c r="U11691" i="1"/>
  <c r="U11692" i="1"/>
  <c r="U11693" i="1"/>
  <c r="U11694" i="1"/>
  <c r="U11695" i="1"/>
  <c r="U11696" i="1"/>
  <c r="U11697" i="1"/>
  <c r="U11698" i="1"/>
  <c r="U11699" i="1"/>
  <c r="U11700" i="1"/>
  <c r="U11701" i="1"/>
  <c r="U11702" i="1"/>
  <c r="U11703" i="1"/>
  <c r="U11704" i="1"/>
  <c r="U11705" i="1"/>
  <c r="U11706" i="1"/>
  <c r="U11707" i="1"/>
  <c r="U11708" i="1"/>
  <c r="U11709" i="1"/>
  <c r="U11710" i="1"/>
  <c r="U11711" i="1"/>
  <c r="U11712" i="1"/>
  <c r="U11713" i="1"/>
  <c r="U11714" i="1"/>
  <c r="U11715" i="1"/>
  <c r="U11716" i="1"/>
  <c r="U11717" i="1"/>
  <c r="U11718" i="1"/>
  <c r="U11719" i="1"/>
  <c r="U11720" i="1"/>
  <c r="U11721" i="1"/>
  <c r="U11722" i="1"/>
  <c r="U11723" i="1"/>
  <c r="U11724" i="1"/>
  <c r="U11725" i="1"/>
  <c r="U11726" i="1"/>
  <c r="U11727" i="1"/>
  <c r="U11728" i="1"/>
  <c r="U11729" i="1"/>
  <c r="U11730" i="1"/>
  <c r="U11731" i="1"/>
  <c r="U11732" i="1"/>
  <c r="U11733" i="1"/>
  <c r="U11734" i="1"/>
  <c r="U11735" i="1"/>
  <c r="U11736" i="1"/>
  <c r="U11737" i="1"/>
  <c r="U11738" i="1"/>
  <c r="U11739" i="1"/>
  <c r="U11740" i="1"/>
  <c r="U11741" i="1"/>
  <c r="U11742" i="1"/>
  <c r="U11743" i="1"/>
  <c r="U11744" i="1"/>
  <c r="U11745" i="1"/>
  <c r="U11746" i="1"/>
  <c r="U11747" i="1"/>
  <c r="U11748" i="1"/>
  <c r="U11749" i="1"/>
  <c r="U11750" i="1"/>
  <c r="U11751" i="1"/>
  <c r="U11752" i="1"/>
  <c r="U11753" i="1"/>
  <c r="U11754" i="1"/>
  <c r="U11755" i="1"/>
  <c r="U11756" i="1"/>
  <c r="U11757" i="1"/>
  <c r="U11758" i="1"/>
  <c r="U11759" i="1"/>
  <c r="U11760" i="1"/>
  <c r="U11761" i="1"/>
  <c r="U11762" i="1"/>
  <c r="U11763" i="1"/>
  <c r="U11764" i="1"/>
  <c r="U11765" i="1"/>
  <c r="U11766" i="1"/>
  <c r="U11767" i="1"/>
  <c r="U11768" i="1"/>
  <c r="U11769" i="1"/>
  <c r="U11770" i="1"/>
  <c r="U11771" i="1"/>
  <c r="U11772" i="1"/>
  <c r="U11773" i="1"/>
  <c r="U11774" i="1"/>
  <c r="U11775" i="1"/>
  <c r="U11776" i="1"/>
  <c r="U11777" i="1"/>
  <c r="U11778" i="1"/>
  <c r="U11779" i="1"/>
  <c r="U11780" i="1"/>
  <c r="U11781" i="1"/>
  <c r="U11782" i="1"/>
  <c r="U11783" i="1"/>
  <c r="U11784" i="1"/>
  <c r="U11785" i="1"/>
  <c r="U11786" i="1"/>
  <c r="U11787" i="1"/>
  <c r="U11788" i="1"/>
  <c r="U11789" i="1"/>
  <c r="U11790" i="1"/>
  <c r="U11791" i="1"/>
  <c r="U11792" i="1"/>
  <c r="U11793" i="1"/>
  <c r="U11794" i="1"/>
  <c r="U11795" i="1"/>
  <c r="U11796" i="1"/>
  <c r="U11797" i="1"/>
  <c r="U11798" i="1"/>
  <c r="U11799" i="1"/>
  <c r="U11800" i="1"/>
  <c r="U11801" i="1"/>
  <c r="U11802" i="1"/>
  <c r="U11803" i="1"/>
  <c r="U11804" i="1"/>
  <c r="U11805" i="1"/>
  <c r="U11806" i="1"/>
  <c r="U11807" i="1"/>
  <c r="U11808" i="1"/>
  <c r="U11809" i="1"/>
  <c r="U11810" i="1"/>
  <c r="U11811" i="1"/>
  <c r="U11812" i="1"/>
  <c r="U11813" i="1"/>
  <c r="U11814" i="1"/>
  <c r="U11815" i="1"/>
  <c r="U11816" i="1"/>
  <c r="U11817" i="1"/>
  <c r="U11818" i="1"/>
  <c r="U11819" i="1"/>
  <c r="U11820" i="1"/>
  <c r="U11821" i="1"/>
  <c r="U11822" i="1"/>
  <c r="U11823" i="1"/>
  <c r="U11824" i="1"/>
  <c r="U11825" i="1"/>
  <c r="U11826" i="1"/>
  <c r="U11827" i="1"/>
  <c r="U11828" i="1"/>
  <c r="U11829" i="1"/>
  <c r="U11830" i="1"/>
  <c r="U11831" i="1"/>
  <c r="U11832" i="1"/>
  <c r="U11833" i="1"/>
  <c r="U11834" i="1"/>
  <c r="U11835" i="1"/>
  <c r="U11836" i="1"/>
  <c r="U11837" i="1"/>
  <c r="U11838" i="1"/>
  <c r="U11839" i="1"/>
  <c r="U11840" i="1"/>
  <c r="U11841" i="1"/>
  <c r="U11842" i="1"/>
  <c r="U11843" i="1"/>
  <c r="U11844" i="1"/>
  <c r="U11845" i="1"/>
  <c r="U11846" i="1"/>
  <c r="U11847" i="1"/>
  <c r="U11848" i="1"/>
  <c r="U11849" i="1"/>
  <c r="U11850" i="1"/>
  <c r="U11851" i="1"/>
  <c r="U11852" i="1"/>
  <c r="U11853" i="1"/>
  <c r="U11854" i="1"/>
  <c r="U11855" i="1"/>
  <c r="U11856" i="1"/>
  <c r="U11857" i="1"/>
  <c r="U11858" i="1"/>
  <c r="U11859" i="1"/>
  <c r="U11860" i="1"/>
  <c r="U11861" i="1"/>
  <c r="U11862" i="1"/>
  <c r="U11863" i="1"/>
  <c r="U11864" i="1"/>
  <c r="U11865" i="1"/>
  <c r="U11866" i="1"/>
  <c r="U11867" i="1"/>
  <c r="U11868" i="1"/>
  <c r="U11869" i="1"/>
  <c r="U11870" i="1"/>
  <c r="U11871" i="1"/>
  <c r="U11872" i="1"/>
  <c r="U11873" i="1"/>
  <c r="U11874" i="1"/>
  <c r="U11875" i="1"/>
  <c r="U11876" i="1"/>
  <c r="U11877" i="1"/>
  <c r="U11878" i="1"/>
  <c r="U11879" i="1"/>
  <c r="U11880" i="1"/>
  <c r="U11881" i="1"/>
  <c r="U11882" i="1"/>
  <c r="U11883" i="1"/>
  <c r="U11884" i="1"/>
  <c r="U11885" i="1"/>
  <c r="U11886" i="1"/>
  <c r="U11887" i="1"/>
  <c r="U11888" i="1"/>
  <c r="U11889" i="1"/>
  <c r="U11890" i="1"/>
  <c r="U11891" i="1"/>
  <c r="U11892" i="1"/>
  <c r="U11893" i="1"/>
  <c r="U11894" i="1"/>
  <c r="U11895" i="1"/>
  <c r="U11896" i="1"/>
  <c r="U11897" i="1"/>
  <c r="U11898" i="1"/>
  <c r="U11899" i="1"/>
  <c r="U11900" i="1"/>
  <c r="U11901" i="1"/>
  <c r="U11902" i="1"/>
  <c r="U11903" i="1"/>
  <c r="U11904" i="1"/>
  <c r="U11905" i="1"/>
  <c r="U11906" i="1"/>
  <c r="U11907" i="1"/>
  <c r="U11908" i="1"/>
  <c r="U11909" i="1"/>
  <c r="U11910" i="1"/>
  <c r="U11911" i="1"/>
  <c r="U11912" i="1"/>
  <c r="U11913" i="1"/>
  <c r="U11914" i="1"/>
  <c r="U11915" i="1"/>
  <c r="U11916" i="1"/>
  <c r="U11917" i="1"/>
  <c r="U11918" i="1"/>
  <c r="U11919" i="1"/>
  <c r="U11920" i="1"/>
  <c r="U11921" i="1"/>
  <c r="U11922" i="1"/>
  <c r="U11923" i="1"/>
  <c r="U11924" i="1"/>
  <c r="U11925" i="1"/>
  <c r="U11926" i="1"/>
  <c r="U11927" i="1"/>
  <c r="U11928" i="1"/>
  <c r="U11929" i="1"/>
  <c r="U11930" i="1"/>
  <c r="U11931" i="1"/>
  <c r="U11932" i="1"/>
  <c r="U11933" i="1"/>
  <c r="U11934" i="1"/>
  <c r="U11935" i="1"/>
  <c r="U11936" i="1"/>
  <c r="U11937" i="1"/>
  <c r="U11938" i="1"/>
  <c r="U11939" i="1"/>
  <c r="U11940" i="1"/>
  <c r="U11941" i="1"/>
  <c r="U11942" i="1"/>
  <c r="U11943" i="1"/>
  <c r="U11944" i="1"/>
  <c r="U11945" i="1"/>
  <c r="U11946" i="1"/>
  <c r="U11947" i="1"/>
  <c r="U11948" i="1"/>
  <c r="U11949" i="1"/>
  <c r="U11950" i="1"/>
  <c r="U11951" i="1"/>
  <c r="U11952" i="1"/>
  <c r="U11953" i="1"/>
  <c r="U11954" i="1"/>
  <c r="U11955" i="1"/>
  <c r="U11956" i="1"/>
  <c r="U11957" i="1"/>
  <c r="U11958" i="1"/>
  <c r="U11959" i="1"/>
  <c r="U11960" i="1"/>
  <c r="U11961" i="1"/>
  <c r="U11962" i="1"/>
  <c r="U11963" i="1"/>
  <c r="U11964" i="1"/>
  <c r="U11965" i="1"/>
  <c r="U11966" i="1"/>
  <c r="U11967" i="1"/>
  <c r="U11968" i="1"/>
  <c r="U11969" i="1"/>
  <c r="U11970" i="1"/>
  <c r="U11971" i="1"/>
  <c r="U11972" i="1"/>
  <c r="U11973" i="1"/>
  <c r="U11974" i="1"/>
  <c r="U11975" i="1"/>
  <c r="U11976" i="1"/>
  <c r="U11977" i="1"/>
  <c r="U11978" i="1"/>
  <c r="U11979" i="1"/>
  <c r="U11980" i="1"/>
  <c r="U11981" i="1"/>
  <c r="U11982" i="1"/>
  <c r="U11983" i="1"/>
  <c r="U11984" i="1"/>
  <c r="U11985" i="1"/>
  <c r="U11986" i="1"/>
  <c r="U11987" i="1"/>
  <c r="U11988" i="1"/>
  <c r="U11989" i="1"/>
  <c r="U11990" i="1"/>
  <c r="U11991" i="1"/>
  <c r="U11992" i="1"/>
  <c r="U11993" i="1"/>
  <c r="U11994" i="1"/>
  <c r="U11995" i="1"/>
  <c r="U11996" i="1"/>
  <c r="U11997" i="1"/>
  <c r="U11998" i="1"/>
  <c r="U11999" i="1"/>
  <c r="U12000" i="1"/>
  <c r="U12001" i="1"/>
  <c r="U12002" i="1"/>
  <c r="U12003" i="1"/>
  <c r="U12004" i="1"/>
  <c r="U12005" i="1"/>
  <c r="U12006" i="1"/>
  <c r="U12007" i="1"/>
  <c r="U12008" i="1"/>
  <c r="U12009" i="1"/>
  <c r="U12010" i="1"/>
  <c r="U12011" i="1"/>
  <c r="U12012" i="1"/>
  <c r="U12013" i="1"/>
  <c r="U12014" i="1"/>
  <c r="U12015" i="1"/>
  <c r="U12016" i="1"/>
  <c r="U12017" i="1"/>
  <c r="U12018" i="1"/>
  <c r="U12019" i="1"/>
  <c r="U12020" i="1"/>
  <c r="U12021" i="1"/>
  <c r="U12022" i="1"/>
  <c r="U12023" i="1"/>
  <c r="U12024" i="1"/>
  <c r="U12025" i="1"/>
  <c r="U12026" i="1"/>
  <c r="U12027" i="1"/>
  <c r="U12028" i="1"/>
  <c r="U12029" i="1"/>
  <c r="U12030" i="1"/>
  <c r="U12031" i="1"/>
  <c r="U12032" i="1"/>
  <c r="U12033" i="1"/>
  <c r="U12034" i="1"/>
  <c r="U12035" i="1"/>
  <c r="U12036" i="1"/>
  <c r="U12037" i="1"/>
  <c r="U12038" i="1"/>
  <c r="U12039" i="1"/>
  <c r="U12040" i="1"/>
  <c r="U12041" i="1"/>
  <c r="U12042" i="1"/>
  <c r="U12043" i="1"/>
  <c r="U12044" i="1"/>
  <c r="U12045" i="1"/>
  <c r="U12046" i="1"/>
  <c r="U12047" i="1"/>
  <c r="U12048" i="1"/>
  <c r="U12049" i="1"/>
  <c r="U12050" i="1"/>
  <c r="U12051" i="1"/>
  <c r="U12052" i="1"/>
  <c r="U12053" i="1"/>
  <c r="U12054" i="1"/>
  <c r="U12055" i="1"/>
  <c r="U12056" i="1"/>
  <c r="U12057" i="1"/>
  <c r="U12058" i="1"/>
  <c r="U12059" i="1"/>
  <c r="U12060" i="1"/>
  <c r="U12061" i="1"/>
  <c r="U12062" i="1"/>
  <c r="U12063" i="1"/>
  <c r="U12064" i="1"/>
  <c r="U12065" i="1"/>
  <c r="U12066" i="1"/>
  <c r="U12067" i="1"/>
  <c r="U12068" i="1"/>
  <c r="U12069" i="1"/>
  <c r="U12070" i="1"/>
  <c r="U12071" i="1"/>
  <c r="U12072" i="1"/>
  <c r="U12073" i="1"/>
  <c r="U12074" i="1"/>
  <c r="U12075" i="1"/>
  <c r="U12076" i="1"/>
  <c r="U12077" i="1"/>
  <c r="U12078" i="1"/>
  <c r="U12079" i="1"/>
  <c r="U12080" i="1"/>
  <c r="U12081" i="1"/>
  <c r="U12082" i="1"/>
  <c r="U12083" i="1"/>
  <c r="U12084" i="1"/>
  <c r="U12085" i="1"/>
  <c r="U12086" i="1"/>
  <c r="U12087" i="1"/>
  <c r="U12088" i="1"/>
  <c r="U12089" i="1"/>
  <c r="U12090" i="1"/>
  <c r="U12091" i="1"/>
  <c r="U12092" i="1"/>
  <c r="U12093" i="1"/>
  <c r="U12094" i="1"/>
  <c r="U12095" i="1"/>
  <c r="U12096" i="1"/>
  <c r="U12097" i="1"/>
  <c r="U12098" i="1"/>
  <c r="U12099" i="1"/>
  <c r="U12100" i="1"/>
  <c r="U12101" i="1"/>
  <c r="U12102" i="1"/>
  <c r="U12103" i="1"/>
  <c r="U12104" i="1"/>
  <c r="U12105" i="1"/>
  <c r="U12106" i="1"/>
  <c r="U12107" i="1"/>
  <c r="U12108" i="1"/>
  <c r="U12109" i="1"/>
  <c r="U12110" i="1"/>
  <c r="U12111" i="1"/>
  <c r="U12112" i="1"/>
  <c r="U12113" i="1"/>
  <c r="U12114" i="1"/>
  <c r="U12115" i="1"/>
  <c r="U12116" i="1"/>
  <c r="U12117" i="1"/>
  <c r="U12118" i="1"/>
  <c r="U12119" i="1"/>
  <c r="U12120" i="1"/>
  <c r="U12121" i="1"/>
  <c r="U12122" i="1"/>
  <c r="U12123" i="1"/>
  <c r="U12124" i="1"/>
  <c r="U12125" i="1"/>
  <c r="U12126" i="1"/>
  <c r="U12127" i="1"/>
  <c r="U12128" i="1"/>
  <c r="U12129" i="1"/>
  <c r="U12130" i="1"/>
  <c r="U12131" i="1"/>
  <c r="U12132" i="1"/>
  <c r="U12133" i="1"/>
  <c r="U12134" i="1"/>
  <c r="U12135" i="1"/>
  <c r="U12136" i="1"/>
  <c r="U12137" i="1"/>
  <c r="U12138" i="1"/>
  <c r="U12139" i="1"/>
  <c r="U12140" i="1"/>
  <c r="U12141" i="1"/>
  <c r="U12142" i="1"/>
  <c r="U12143" i="1"/>
  <c r="U12144" i="1"/>
  <c r="U12145" i="1"/>
  <c r="U12146" i="1"/>
  <c r="U12147" i="1"/>
  <c r="U12148" i="1"/>
  <c r="U12149" i="1"/>
  <c r="U12150" i="1"/>
  <c r="U12151" i="1"/>
  <c r="U12152" i="1"/>
  <c r="U12153" i="1"/>
  <c r="U12154" i="1"/>
  <c r="U12155" i="1"/>
  <c r="U12156" i="1"/>
  <c r="U12157" i="1"/>
  <c r="U12158" i="1"/>
  <c r="U12159" i="1"/>
  <c r="U12160" i="1"/>
  <c r="U12161" i="1"/>
  <c r="U12162" i="1"/>
  <c r="U12163" i="1"/>
  <c r="U12164" i="1"/>
  <c r="U12165" i="1"/>
  <c r="U12166" i="1"/>
  <c r="U12167" i="1"/>
  <c r="U12168" i="1"/>
  <c r="U12169" i="1"/>
  <c r="U12170" i="1"/>
  <c r="U12171" i="1"/>
  <c r="U12172" i="1"/>
  <c r="U12173" i="1"/>
  <c r="U12174" i="1"/>
  <c r="U12175" i="1"/>
  <c r="U12176" i="1"/>
  <c r="U12177" i="1"/>
  <c r="U12178" i="1"/>
  <c r="U12179" i="1"/>
  <c r="U12180" i="1"/>
  <c r="U12181" i="1"/>
  <c r="U12182" i="1"/>
  <c r="U12183" i="1"/>
  <c r="U12184" i="1"/>
  <c r="U12185" i="1"/>
  <c r="U12186" i="1"/>
  <c r="U12187" i="1"/>
  <c r="U12188" i="1"/>
  <c r="U12189" i="1"/>
  <c r="U12190" i="1"/>
  <c r="U12191" i="1"/>
  <c r="U12192" i="1"/>
  <c r="U12193" i="1"/>
  <c r="U12194" i="1"/>
  <c r="U12195" i="1"/>
  <c r="U12196" i="1"/>
  <c r="U12197" i="1"/>
  <c r="U12198" i="1"/>
  <c r="U12199" i="1"/>
  <c r="U12200" i="1"/>
  <c r="U12201" i="1"/>
  <c r="U12202" i="1"/>
  <c r="U12203" i="1"/>
  <c r="U12204" i="1"/>
  <c r="U12205" i="1"/>
  <c r="U12206" i="1"/>
  <c r="U12207" i="1"/>
  <c r="U12208" i="1"/>
  <c r="U12209" i="1"/>
  <c r="U12210" i="1"/>
  <c r="U12211" i="1"/>
  <c r="U12212" i="1"/>
  <c r="U12213" i="1"/>
  <c r="U12214" i="1"/>
  <c r="U12215" i="1"/>
  <c r="U12216" i="1"/>
  <c r="U12217" i="1"/>
  <c r="U12218" i="1"/>
  <c r="U12219" i="1"/>
  <c r="U12220" i="1"/>
  <c r="U12221" i="1"/>
  <c r="U12222" i="1"/>
  <c r="U12223" i="1"/>
  <c r="U12224" i="1"/>
  <c r="U12225" i="1"/>
  <c r="U12226" i="1"/>
  <c r="U12227" i="1"/>
  <c r="U12228" i="1"/>
  <c r="U12229" i="1"/>
  <c r="U12230" i="1"/>
  <c r="U12231" i="1"/>
  <c r="U12232" i="1"/>
  <c r="U12233" i="1"/>
  <c r="U12234" i="1"/>
  <c r="U12235" i="1"/>
  <c r="U12236" i="1"/>
  <c r="U12237" i="1"/>
  <c r="U12238" i="1"/>
  <c r="U12239" i="1"/>
  <c r="U12240" i="1"/>
  <c r="U12241" i="1"/>
  <c r="U12242" i="1"/>
  <c r="U12243" i="1"/>
  <c r="U12244" i="1"/>
  <c r="U12245" i="1"/>
  <c r="U12246" i="1"/>
  <c r="U12247" i="1"/>
  <c r="U12248" i="1"/>
  <c r="U12249" i="1"/>
  <c r="U12250" i="1"/>
  <c r="U12251" i="1"/>
  <c r="U12252" i="1"/>
  <c r="U12253" i="1"/>
  <c r="U12254" i="1"/>
  <c r="U12255" i="1"/>
  <c r="U12256" i="1"/>
  <c r="U12257" i="1"/>
  <c r="U12258" i="1"/>
  <c r="U12259" i="1"/>
  <c r="U12260" i="1"/>
  <c r="U12261" i="1"/>
  <c r="U12262" i="1"/>
  <c r="U12263" i="1"/>
  <c r="U12264" i="1"/>
  <c r="U12265" i="1"/>
  <c r="U12266" i="1"/>
  <c r="U12267" i="1"/>
  <c r="U12268" i="1"/>
  <c r="U12269" i="1"/>
  <c r="U12270" i="1"/>
  <c r="U12271" i="1"/>
  <c r="U12272" i="1"/>
  <c r="U12273" i="1"/>
  <c r="U12274" i="1"/>
  <c r="U12275" i="1"/>
  <c r="U12276" i="1"/>
  <c r="U12277" i="1"/>
  <c r="U12278" i="1"/>
  <c r="U12279" i="1"/>
  <c r="U12280" i="1"/>
  <c r="U12281" i="1"/>
  <c r="U12282" i="1"/>
  <c r="U12283" i="1"/>
  <c r="U12284" i="1"/>
  <c r="U12285" i="1"/>
  <c r="U12286" i="1"/>
  <c r="U12287" i="1"/>
  <c r="U12288" i="1"/>
  <c r="U12289" i="1"/>
  <c r="U12290" i="1"/>
  <c r="U12291" i="1"/>
  <c r="U12292" i="1"/>
  <c r="U12293" i="1"/>
  <c r="U12294" i="1"/>
  <c r="U12295" i="1"/>
  <c r="U12296" i="1"/>
  <c r="U12297" i="1"/>
  <c r="U12298" i="1"/>
  <c r="U12299" i="1"/>
  <c r="U12300" i="1"/>
  <c r="U12301" i="1"/>
  <c r="U12302" i="1"/>
  <c r="U12303" i="1"/>
  <c r="U12304" i="1"/>
  <c r="U12305" i="1"/>
  <c r="U12306" i="1"/>
  <c r="U12307" i="1"/>
  <c r="U12308" i="1"/>
  <c r="U12309" i="1"/>
  <c r="U12310" i="1"/>
  <c r="U12311" i="1"/>
  <c r="U12312" i="1"/>
  <c r="U12313" i="1"/>
  <c r="U12314" i="1"/>
  <c r="U12315" i="1"/>
  <c r="U12316" i="1"/>
  <c r="U12317" i="1"/>
  <c r="U12318" i="1"/>
  <c r="U12319" i="1"/>
  <c r="U12320" i="1"/>
  <c r="U12321" i="1"/>
  <c r="U12322" i="1"/>
  <c r="U12323" i="1"/>
  <c r="U12324" i="1"/>
  <c r="U12325" i="1"/>
  <c r="U12326" i="1"/>
  <c r="U12327" i="1"/>
  <c r="U12328" i="1"/>
  <c r="U12329" i="1"/>
  <c r="U12330" i="1"/>
  <c r="U12331" i="1"/>
  <c r="U12332" i="1"/>
  <c r="U12333" i="1"/>
  <c r="U12334" i="1"/>
  <c r="U12335" i="1"/>
  <c r="U12336" i="1"/>
  <c r="U12337" i="1"/>
  <c r="U12338" i="1"/>
  <c r="U12339" i="1"/>
  <c r="U12340" i="1"/>
  <c r="U12341" i="1"/>
  <c r="U12342" i="1"/>
  <c r="U12343" i="1"/>
  <c r="U12344" i="1"/>
  <c r="U12345" i="1"/>
  <c r="U12346" i="1"/>
  <c r="U12347" i="1"/>
  <c r="U12348" i="1"/>
  <c r="U12349" i="1"/>
  <c r="U12350" i="1"/>
  <c r="U12351" i="1"/>
  <c r="U12352" i="1"/>
  <c r="U12353" i="1"/>
  <c r="U12354" i="1"/>
  <c r="U12355" i="1"/>
  <c r="U12356" i="1"/>
  <c r="U12357" i="1"/>
  <c r="U12358" i="1"/>
  <c r="U12359" i="1"/>
  <c r="U12360" i="1"/>
  <c r="U12361" i="1"/>
  <c r="U12362" i="1"/>
  <c r="U12363" i="1"/>
  <c r="U12364" i="1"/>
  <c r="U12365" i="1"/>
  <c r="U12366" i="1"/>
  <c r="U12367" i="1"/>
  <c r="U12368" i="1"/>
  <c r="U12369" i="1"/>
  <c r="U12370" i="1"/>
  <c r="U12371" i="1"/>
  <c r="U12372" i="1"/>
  <c r="U12373" i="1"/>
  <c r="U12374" i="1"/>
  <c r="U12375" i="1"/>
  <c r="U12376" i="1"/>
  <c r="U12377" i="1"/>
  <c r="U12378" i="1"/>
  <c r="U12379" i="1"/>
  <c r="U12380" i="1"/>
  <c r="U12381" i="1"/>
  <c r="U12382" i="1"/>
  <c r="U12383" i="1"/>
  <c r="U12384" i="1"/>
  <c r="U12385" i="1"/>
  <c r="U12386" i="1"/>
  <c r="U12387" i="1"/>
  <c r="U12388" i="1"/>
  <c r="U12389" i="1"/>
  <c r="U12390" i="1"/>
  <c r="U12391" i="1"/>
  <c r="U12392" i="1"/>
  <c r="U12393" i="1"/>
  <c r="U12394" i="1"/>
  <c r="U12395" i="1"/>
  <c r="U12396" i="1"/>
  <c r="U12397" i="1"/>
  <c r="U12398" i="1"/>
  <c r="U12399" i="1"/>
  <c r="U12400" i="1"/>
  <c r="U12401" i="1"/>
  <c r="U12402" i="1"/>
  <c r="U12403" i="1"/>
  <c r="U12404" i="1"/>
  <c r="U12405" i="1"/>
  <c r="U12406" i="1"/>
  <c r="U12407" i="1"/>
  <c r="U12408" i="1"/>
  <c r="U12409" i="1"/>
  <c r="U12410" i="1"/>
  <c r="U12411" i="1"/>
  <c r="U12412" i="1"/>
  <c r="U12413" i="1"/>
  <c r="U12414" i="1"/>
  <c r="U12415" i="1"/>
  <c r="U12416" i="1"/>
  <c r="U12417" i="1"/>
  <c r="U12418" i="1"/>
  <c r="U12419" i="1"/>
  <c r="U12420" i="1"/>
  <c r="U12421" i="1"/>
  <c r="U12422" i="1"/>
  <c r="U12423" i="1"/>
  <c r="U12424" i="1"/>
  <c r="U12425" i="1"/>
  <c r="U12426" i="1"/>
  <c r="U12427" i="1"/>
  <c r="U12428" i="1"/>
  <c r="U12429" i="1"/>
  <c r="U12430" i="1"/>
  <c r="U12431" i="1"/>
  <c r="U12432" i="1"/>
  <c r="U12433" i="1"/>
  <c r="U12434" i="1"/>
  <c r="U12435" i="1"/>
  <c r="U12436" i="1"/>
  <c r="U12437" i="1"/>
  <c r="U12438" i="1"/>
  <c r="U12439" i="1"/>
  <c r="U12440" i="1"/>
  <c r="U12441" i="1"/>
  <c r="U12442" i="1"/>
  <c r="U12443" i="1"/>
  <c r="U12444" i="1"/>
  <c r="U12445" i="1"/>
  <c r="U12446" i="1"/>
  <c r="U12447" i="1"/>
  <c r="U12448" i="1"/>
  <c r="U12449" i="1"/>
  <c r="U12450" i="1"/>
  <c r="U12451" i="1"/>
  <c r="U12452" i="1"/>
  <c r="U12453" i="1"/>
  <c r="U12454" i="1"/>
  <c r="U12455" i="1"/>
  <c r="U12456" i="1"/>
  <c r="U12457" i="1"/>
  <c r="U12458" i="1"/>
  <c r="U12459" i="1"/>
  <c r="U12460" i="1"/>
  <c r="U12461" i="1"/>
  <c r="U12462" i="1"/>
  <c r="U12463" i="1"/>
  <c r="U12464" i="1"/>
  <c r="U12465" i="1"/>
  <c r="U12466" i="1"/>
  <c r="U12467" i="1"/>
  <c r="U12468" i="1"/>
  <c r="U12469" i="1"/>
  <c r="U12470" i="1"/>
  <c r="U12471" i="1"/>
  <c r="U12472" i="1"/>
  <c r="U12473" i="1"/>
  <c r="U12474" i="1"/>
  <c r="U12475" i="1"/>
  <c r="U12476" i="1"/>
  <c r="U12477" i="1"/>
  <c r="U12478" i="1"/>
  <c r="U12479" i="1"/>
  <c r="U12480" i="1"/>
  <c r="U12481" i="1"/>
  <c r="U12482" i="1"/>
  <c r="U12483" i="1"/>
  <c r="U12484" i="1"/>
  <c r="U12485" i="1"/>
  <c r="U12486" i="1"/>
  <c r="U12487" i="1"/>
  <c r="U12488" i="1"/>
  <c r="U12489" i="1"/>
  <c r="U12490" i="1"/>
  <c r="U12491" i="1"/>
  <c r="U12492" i="1"/>
  <c r="U12493" i="1"/>
  <c r="U12494" i="1"/>
  <c r="U12495" i="1"/>
  <c r="U12496" i="1"/>
  <c r="U12497" i="1"/>
  <c r="U12498" i="1"/>
  <c r="U12499" i="1"/>
  <c r="U12500" i="1"/>
  <c r="U12501" i="1"/>
  <c r="U12502" i="1"/>
  <c r="U12503" i="1"/>
  <c r="U12504" i="1"/>
  <c r="U12505" i="1"/>
  <c r="U12506" i="1"/>
  <c r="U12507" i="1"/>
  <c r="U12508" i="1"/>
  <c r="U12509" i="1"/>
  <c r="U12510" i="1"/>
  <c r="U12511" i="1"/>
  <c r="U12512" i="1"/>
  <c r="U12513" i="1"/>
  <c r="U12514" i="1"/>
  <c r="U12515" i="1"/>
  <c r="U12516" i="1"/>
  <c r="U12517" i="1"/>
  <c r="U12518" i="1"/>
  <c r="U12519" i="1"/>
  <c r="U12520" i="1"/>
  <c r="U12521" i="1"/>
  <c r="U12522" i="1"/>
  <c r="U12523" i="1"/>
  <c r="U12524" i="1"/>
  <c r="U12525" i="1"/>
  <c r="U12526" i="1"/>
  <c r="U12527" i="1"/>
  <c r="U12528" i="1"/>
  <c r="U12529" i="1"/>
  <c r="U12530" i="1"/>
  <c r="U12531" i="1"/>
  <c r="U12532" i="1"/>
  <c r="U12533" i="1"/>
  <c r="U12534" i="1"/>
  <c r="U12535" i="1"/>
  <c r="U12536" i="1"/>
  <c r="U12537" i="1"/>
  <c r="U12538" i="1"/>
  <c r="U12539" i="1"/>
  <c r="U12540" i="1"/>
  <c r="U12541" i="1"/>
  <c r="U12542" i="1"/>
  <c r="U12543" i="1"/>
  <c r="U12544" i="1"/>
  <c r="U12545" i="1"/>
  <c r="U12546" i="1"/>
  <c r="U12547" i="1"/>
  <c r="U12548" i="1"/>
  <c r="U12549" i="1"/>
  <c r="U12550" i="1"/>
  <c r="U12551" i="1"/>
  <c r="U12552" i="1"/>
  <c r="U12553" i="1"/>
  <c r="U12554" i="1"/>
  <c r="U12555" i="1"/>
  <c r="U12556" i="1"/>
  <c r="U12557" i="1"/>
  <c r="U12558" i="1"/>
  <c r="U12559" i="1"/>
  <c r="U12560" i="1"/>
  <c r="U12561" i="1"/>
  <c r="U12562" i="1"/>
  <c r="U12563" i="1"/>
  <c r="U12564" i="1"/>
  <c r="U12565" i="1"/>
  <c r="U12566" i="1"/>
  <c r="U12567" i="1"/>
  <c r="U12568" i="1"/>
  <c r="U12569" i="1"/>
  <c r="U12570" i="1"/>
  <c r="U12571" i="1"/>
  <c r="U12572" i="1"/>
  <c r="U12573" i="1"/>
  <c r="U12574" i="1"/>
  <c r="U12575" i="1"/>
  <c r="U12576" i="1"/>
  <c r="U12577" i="1"/>
  <c r="U12578" i="1"/>
  <c r="U12579" i="1"/>
  <c r="U12580" i="1"/>
  <c r="U12581" i="1"/>
  <c r="U12582" i="1"/>
  <c r="U12583" i="1"/>
  <c r="U12584" i="1"/>
  <c r="U12585" i="1"/>
  <c r="U12586" i="1"/>
  <c r="U12587" i="1"/>
  <c r="U12588" i="1"/>
  <c r="U12589" i="1"/>
  <c r="U12590" i="1"/>
  <c r="U12591" i="1"/>
  <c r="U12592" i="1"/>
  <c r="U12593" i="1"/>
  <c r="U12594" i="1"/>
  <c r="U12595" i="1"/>
  <c r="U12596" i="1"/>
  <c r="U12597" i="1"/>
  <c r="U12598" i="1"/>
  <c r="U12599" i="1"/>
  <c r="U12600" i="1"/>
  <c r="U12601" i="1"/>
  <c r="U12602" i="1"/>
  <c r="U12603" i="1"/>
  <c r="U12604" i="1"/>
  <c r="U12605" i="1"/>
  <c r="U12606" i="1"/>
  <c r="U12607" i="1"/>
  <c r="U12608" i="1"/>
  <c r="U12609" i="1"/>
  <c r="U12610" i="1"/>
  <c r="U12611" i="1"/>
  <c r="U12612" i="1"/>
  <c r="U12613" i="1"/>
  <c r="U12614" i="1"/>
  <c r="U12615" i="1"/>
  <c r="U12616" i="1"/>
  <c r="U12617" i="1"/>
  <c r="U12618" i="1"/>
  <c r="U12619" i="1"/>
  <c r="U12620" i="1"/>
  <c r="U12621" i="1"/>
  <c r="U12622" i="1"/>
  <c r="U12623" i="1"/>
  <c r="U12624" i="1"/>
  <c r="U12625" i="1"/>
  <c r="U12626" i="1"/>
  <c r="U12627" i="1"/>
  <c r="U12628" i="1"/>
  <c r="U12629" i="1"/>
  <c r="U12630" i="1"/>
  <c r="U12631" i="1"/>
  <c r="U12632" i="1"/>
  <c r="U12633" i="1"/>
  <c r="U12634" i="1"/>
  <c r="U12635" i="1"/>
  <c r="U12636" i="1"/>
  <c r="U12637" i="1"/>
  <c r="U12638" i="1"/>
  <c r="U12639" i="1"/>
  <c r="U12640" i="1"/>
  <c r="U12641" i="1"/>
  <c r="U12642" i="1"/>
  <c r="U12643" i="1"/>
  <c r="U12644" i="1"/>
  <c r="U12645" i="1"/>
  <c r="U12646" i="1"/>
  <c r="U12647" i="1"/>
  <c r="U12648" i="1"/>
  <c r="U12649" i="1"/>
  <c r="U12650" i="1"/>
  <c r="U12651" i="1"/>
  <c r="U12652" i="1"/>
  <c r="U12653" i="1"/>
  <c r="U12654" i="1"/>
  <c r="U12655" i="1"/>
  <c r="U12656" i="1"/>
  <c r="U12657" i="1"/>
  <c r="U12658" i="1"/>
  <c r="U12659" i="1"/>
  <c r="U12660" i="1"/>
  <c r="U12661" i="1"/>
  <c r="U12662" i="1"/>
  <c r="U12663" i="1"/>
  <c r="U12664" i="1"/>
  <c r="U12665" i="1"/>
  <c r="U12666" i="1"/>
  <c r="U12667" i="1"/>
  <c r="U12668" i="1"/>
  <c r="U12669" i="1"/>
  <c r="U12670" i="1"/>
  <c r="U12671" i="1"/>
  <c r="U12672" i="1"/>
  <c r="U12673" i="1"/>
  <c r="U12674" i="1"/>
  <c r="U12675" i="1"/>
  <c r="U12676" i="1"/>
  <c r="U12677" i="1"/>
  <c r="U12678" i="1"/>
  <c r="U12679" i="1"/>
  <c r="U12680" i="1"/>
  <c r="U12681" i="1"/>
  <c r="U12682" i="1"/>
  <c r="U12683" i="1"/>
  <c r="U12684" i="1"/>
  <c r="U12685" i="1"/>
  <c r="U12686" i="1"/>
  <c r="U12687" i="1"/>
  <c r="U12688" i="1"/>
  <c r="U12689" i="1"/>
  <c r="U12690" i="1"/>
  <c r="U12691" i="1"/>
  <c r="U12692" i="1"/>
  <c r="U12693" i="1"/>
  <c r="U12694" i="1"/>
  <c r="U12695" i="1"/>
  <c r="U12696" i="1"/>
  <c r="U12697" i="1"/>
  <c r="U12698" i="1"/>
  <c r="U12699" i="1"/>
  <c r="U12700" i="1"/>
  <c r="U12701" i="1"/>
  <c r="U12702" i="1"/>
  <c r="U12703" i="1"/>
  <c r="U12704" i="1"/>
  <c r="U12705" i="1"/>
  <c r="U12706" i="1"/>
  <c r="U12707" i="1"/>
  <c r="U12708" i="1"/>
  <c r="U12709" i="1"/>
  <c r="U12710" i="1"/>
  <c r="U12711" i="1"/>
  <c r="U12712" i="1"/>
  <c r="U12713" i="1"/>
  <c r="U12714" i="1"/>
  <c r="U12715" i="1"/>
  <c r="U12716" i="1"/>
  <c r="U12717" i="1"/>
  <c r="U12718" i="1"/>
  <c r="U12719" i="1"/>
  <c r="U12720" i="1"/>
  <c r="U12721" i="1"/>
  <c r="U12722" i="1"/>
  <c r="U12723" i="1"/>
  <c r="U12724" i="1"/>
  <c r="U12725" i="1"/>
  <c r="U12726" i="1"/>
  <c r="U12727" i="1"/>
  <c r="U12728" i="1"/>
  <c r="U12729" i="1"/>
  <c r="U12730" i="1"/>
  <c r="U12731" i="1"/>
  <c r="U12732" i="1"/>
  <c r="U12733" i="1"/>
  <c r="U12734" i="1"/>
  <c r="U12735" i="1"/>
  <c r="U12736" i="1"/>
  <c r="U12737" i="1"/>
  <c r="U12738" i="1"/>
  <c r="U12739" i="1"/>
  <c r="U12740" i="1"/>
  <c r="U12741" i="1"/>
  <c r="U12742" i="1"/>
  <c r="U12743" i="1"/>
  <c r="U12744" i="1"/>
  <c r="U12745" i="1"/>
  <c r="U12746" i="1"/>
  <c r="U12747" i="1"/>
  <c r="U12748" i="1"/>
  <c r="U12749" i="1"/>
  <c r="U12750" i="1"/>
  <c r="U12751" i="1"/>
  <c r="U12752" i="1"/>
  <c r="U12753" i="1"/>
  <c r="U12754" i="1"/>
  <c r="U12755" i="1"/>
  <c r="U12756" i="1"/>
  <c r="U12757" i="1"/>
  <c r="U12758" i="1"/>
  <c r="U12759" i="1"/>
  <c r="U12760" i="1"/>
  <c r="U12761" i="1"/>
  <c r="U12762" i="1"/>
  <c r="U12763" i="1"/>
  <c r="U12764" i="1"/>
  <c r="U12765" i="1"/>
  <c r="U12766" i="1"/>
  <c r="U12767" i="1"/>
  <c r="U12768" i="1"/>
  <c r="U12769" i="1"/>
  <c r="U12770" i="1"/>
  <c r="U12771" i="1"/>
  <c r="U12772" i="1"/>
  <c r="U12773" i="1"/>
  <c r="U12774" i="1"/>
  <c r="U12775" i="1"/>
  <c r="U12776" i="1"/>
  <c r="U12777" i="1"/>
  <c r="U12778" i="1"/>
  <c r="U12779" i="1"/>
  <c r="U12780" i="1"/>
  <c r="U12781" i="1"/>
  <c r="U12782" i="1"/>
  <c r="U12783" i="1"/>
  <c r="U12784" i="1"/>
  <c r="U12785" i="1"/>
  <c r="U12786" i="1"/>
  <c r="U12787" i="1"/>
  <c r="U12788" i="1"/>
  <c r="U12789" i="1"/>
  <c r="U12790" i="1"/>
  <c r="U12791" i="1"/>
  <c r="U12792" i="1"/>
  <c r="U12793" i="1"/>
  <c r="U12794" i="1"/>
  <c r="U12795" i="1"/>
  <c r="U12796" i="1"/>
  <c r="U12797" i="1"/>
  <c r="U12798" i="1"/>
  <c r="U12799" i="1"/>
  <c r="U12800" i="1"/>
  <c r="U12801" i="1"/>
  <c r="U12802" i="1"/>
  <c r="U12803" i="1"/>
  <c r="U12804" i="1"/>
  <c r="U12805" i="1"/>
  <c r="U12806" i="1"/>
  <c r="U12807" i="1"/>
  <c r="U12808" i="1"/>
  <c r="U12809" i="1"/>
  <c r="U12810" i="1"/>
  <c r="U12811" i="1"/>
  <c r="U12812" i="1"/>
  <c r="U12813" i="1"/>
  <c r="U12814" i="1"/>
  <c r="U12815" i="1"/>
  <c r="U12816" i="1"/>
  <c r="U12817" i="1"/>
  <c r="U12818" i="1"/>
  <c r="U12819" i="1"/>
  <c r="U12820" i="1"/>
  <c r="U12821" i="1"/>
  <c r="U12822" i="1"/>
  <c r="U12823" i="1"/>
  <c r="U12824" i="1"/>
  <c r="U12825" i="1"/>
  <c r="U12826" i="1"/>
  <c r="U12827" i="1"/>
  <c r="U12828" i="1"/>
  <c r="U12829" i="1"/>
  <c r="U12830" i="1"/>
  <c r="U12831" i="1"/>
  <c r="U12832" i="1"/>
  <c r="U12833" i="1"/>
  <c r="U12834" i="1"/>
  <c r="U12835" i="1"/>
  <c r="U12836" i="1"/>
  <c r="U12837" i="1"/>
  <c r="U12838" i="1"/>
  <c r="U12839" i="1"/>
  <c r="U12840" i="1"/>
  <c r="U12841" i="1"/>
  <c r="U12842" i="1"/>
  <c r="U12843" i="1"/>
  <c r="U12844" i="1"/>
  <c r="U12845" i="1"/>
  <c r="U12846" i="1"/>
  <c r="U12847" i="1"/>
  <c r="U12848" i="1"/>
  <c r="U12849" i="1"/>
  <c r="U12850" i="1"/>
  <c r="U12851" i="1"/>
  <c r="U12852" i="1"/>
  <c r="U12853" i="1"/>
  <c r="U12854" i="1"/>
  <c r="U12855" i="1"/>
  <c r="U12856" i="1"/>
  <c r="U12857" i="1"/>
  <c r="U12858" i="1"/>
  <c r="U12859" i="1"/>
  <c r="U12860" i="1"/>
  <c r="U12861" i="1"/>
  <c r="U12862" i="1"/>
  <c r="U12863" i="1"/>
  <c r="U12864" i="1"/>
  <c r="U12865" i="1"/>
  <c r="U12866" i="1"/>
  <c r="U12867" i="1"/>
  <c r="U12868" i="1"/>
  <c r="U12869" i="1"/>
  <c r="U12870" i="1"/>
  <c r="U12871" i="1"/>
  <c r="U12872" i="1"/>
  <c r="U12873" i="1"/>
  <c r="U12874" i="1"/>
  <c r="U12875" i="1"/>
  <c r="U12876" i="1"/>
  <c r="U12877" i="1"/>
  <c r="U12878" i="1"/>
  <c r="U12879" i="1"/>
  <c r="U12880" i="1"/>
  <c r="U12881" i="1"/>
  <c r="U12882" i="1"/>
  <c r="U12883" i="1"/>
  <c r="U12884" i="1"/>
  <c r="U12885" i="1"/>
  <c r="U12886" i="1"/>
  <c r="U12887" i="1"/>
  <c r="U12888" i="1"/>
  <c r="U12889" i="1"/>
  <c r="U12890" i="1"/>
  <c r="U12891" i="1"/>
  <c r="U12892" i="1"/>
  <c r="U12893" i="1"/>
  <c r="U12894" i="1"/>
  <c r="U12895" i="1"/>
  <c r="U12896" i="1"/>
  <c r="U12897" i="1"/>
  <c r="U12898" i="1"/>
  <c r="U12899" i="1"/>
  <c r="U12900" i="1"/>
  <c r="U12901" i="1"/>
  <c r="U12902" i="1"/>
  <c r="U12903" i="1"/>
  <c r="U12904" i="1"/>
  <c r="U12905" i="1"/>
  <c r="U12906" i="1"/>
  <c r="U12907" i="1"/>
  <c r="U12908" i="1"/>
  <c r="U12909" i="1"/>
  <c r="U12910" i="1"/>
  <c r="U12911" i="1"/>
  <c r="U12912" i="1"/>
  <c r="U12913" i="1"/>
  <c r="U12914" i="1"/>
  <c r="U12915" i="1"/>
  <c r="U12916" i="1"/>
  <c r="U12917" i="1"/>
  <c r="U12918" i="1"/>
  <c r="U12919" i="1"/>
  <c r="U12920" i="1"/>
  <c r="U12921" i="1"/>
  <c r="U12922" i="1"/>
  <c r="U12923" i="1"/>
  <c r="U12924" i="1"/>
  <c r="U12925" i="1"/>
  <c r="U12926" i="1"/>
  <c r="U12927" i="1"/>
  <c r="U12928" i="1"/>
  <c r="U12929" i="1"/>
  <c r="U12930" i="1"/>
  <c r="U12931" i="1"/>
  <c r="U12932" i="1"/>
  <c r="U12933" i="1"/>
  <c r="U12934" i="1"/>
  <c r="U12935" i="1"/>
  <c r="U12936" i="1"/>
  <c r="U12937" i="1"/>
  <c r="U12938" i="1"/>
  <c r="U12939" i="1"/>
  <c r="U12940" i="1"/>
  <c r="U12941" i="1"/>
  <c r="U12942" i="1"/>
  <c r="U12943" i="1"/>
  <c r="U12944" i="1"/>
  <c r="U12945" i="1"/>
  <c r="U12946" i="1"/>
  <c r="U12947" i="1"/>
  <c r="U12948" i="1"/>
  <c r="U12949" i="1"/>
  <c r="U12950" i="1"/>
  <c r="U12951" i="1"/>
  <c r="U12952" i="1"/>
  <c r="U12953" i="1"/>
  <c r="U12954" i="1"/>
  <c r="U12955" i="1"/>
  <c r="U12956" i="1"/>
  <c r="U12957" i="1"/>
  <c r="U12958" i="1"/>
  <c r="U12959" i="1"/>
  <c r="U12960" i="1"/>
  <c r="U12961" i="1"/>
  <c r="U12962" i="1"/>
  <c r="U12963" i="1"/>
  <c r="U12964" i="1"/>
  <c r="U12965" i="1"/>
  <c r="U12966" i="1"/>
  <c r="U12967" i="1"/>
  <c r="U12968" i="1"/>
  <c r="U12969" i="1"/>
  <c r="U12970" i="1"/>
  <c r="U12971" i="1"/>
  <c r="U12972" i="1"/>
  <c r="U12973" i="1"/>
  <c r="U12974" i="1"/>
  <c r="U12975" i="1"/>
  <c r="U12976" i="1"/>
  <c r="U12977" i="1"/>
  <c r="U12978" i="1"/>
  <c r="U12979" i="1"/>
  <c r="U12980" i="1"/>
  <c r="U12981" i="1"/>
  <c r="U12982" i="1"/>
  <c r="U12983" i="1"/>
  <c r="U12984" i="1"/>
  <c r="U12985" i="1"/>
  <c r="U12986" i="1"/>
  <c r="U12987" i="1"/>
  <c r="U12988" i="1"/>
  <c r="U12989" i="1"/>
  <c r="U12990" i="1"/>
  <c r="U12991" i="1"/>
  <c r="U12992" i="1"/>
  <c r="U12993" i="1"/>
  <c r="U12994" i="1"/>
  <c r="U12995" i="1"/>
  <c r="U12996" i="1"/>
  <c r="U12997" i="1"/>
  <c r="U12998" i="1"/>
  <c r="U12999" i="1"/>
  <c r="U13000" i="1"/>
  <c r="U13001" i="1"/>
  <c r="U13002" i="1"/>
  <c r="U13003" i="1"/>
  <c r="U13004" i="1"/>
  <c r="U13005" i="1"/>
  <c r="U13006" i="1"/>
  <c r="U13007" i="1"/>
  <c r="U13008" i="1"/>
  <c r="U13009" i="1"/>
  <c r="U13010" i="1"/>
  <c r="U13011" i="1"/>
  <c r="U13012" i="1"/>
  <c r="U13013" i="1"/>
  <c r="U13014" i="1"/>
  <c r="U13015" i="1"/>
  <c r="U13016" i="1"/>
  <c r="U13017" i="1"/>
  <c r="U13018" i="1"/>
  <c r="U13019" i="1"/>
  <c r="U13020" i="1"/>
  <c r="U13021" i="1"/>
  <c r="U13022" i="1"/>
  <c r="U13023" i="1"/>
  <c r="U13024" i="1"/>
  <c r="U13025" i="1"/>
  <c r="U13026" i="1"/>
  <c r="U13027" i="1"/>
  <c r="U13028" i="1"/>
  <c r="U13029" i="1"/>
  <c r="U13030" i="1"/>
  <c r="U13031" i="1"/>
  <c r="U13032" i="1"/>
  <c r="U13033" i="1"/>
  <c r="U13034" i="1"/>
  <c r="U13035" i="1"/>
  <c r="U13036" i="1"/>
  <c r="U13037" i="1"/>
  <c r="U13038" i="1"/>
  <c r="U13039" i="1"/>
  <c r="U13040" i="1"/>
  <c r="U13041" i="1"/>
  <c r="U13042" i="1"/>
  <c r="U13043" i="1"/>
  <c r="U13044" i="1"/>
  <c r="U13045" i="1"/>
  <c r="U13046" i="1"/>
  <c r="U13047" i="1"/>
  <c r="U13048" i="1"/>
  <c r="U13049" i="1"/>
  <c r="U13050" i="1"/>
  <c r="U13051" i="1"/>
  <c r="U13052" i="1"/>
  <c r="U13053" i="1"/>
  <c r="U13054" i="1"/>
  <c r="U13055" i="1"/>
  <c r="U13056" i="1"/>
  <c r="U13057" i="1"/>
  <c r="U13058" i="1"/>
  <c r="U13059" i="1"/>
  <c r="U13060" i="1"/>
  <c r="U13061" i="1"/>
  <c r="U13062" i="1"/>
  <c r="U13063" i="1"/>
  <c r="U13064" i="1"/>
  <c r="U13065" i="1"/>
  <c r="U13066" i="1"/>
  <c r="U13067" i="1"/>
  <c r="U13068" i="1"/>
  <c r="U13069" i="1"/>
  <c r="U13070" i="1"/>
  <c r="U13071" i="1"/>
  <c r="U13072" i="1"/>
  <c r="U13073" i="1"/>
  <c r="U13074" i="1"/>
  <c r="U13075" i="1"/>
  <c r="U13076" i="1"/>
  <c r="U13077" i="1"/>
  <c r="U13078" i="1"/>
  <c r="U13079" i="1"/>
  <c r="U13080" i="1"/>
  <c r="U13081" i="1"/>
  <c r="U13082" i="1"/>
  <c r="U13083" i="1"/>
  <c r="U13084" i="1"/>
  <c r="U13085" i="1"/>
  <c r="U13086" i="1"/>
  <c r="U13087" i="1"/>
  <c r="U13088" i="1"/>
  <c r="U13089" i="1"/>
  <c r="U13090" i="1"/>
  <c r="U13091" i="1"/>
  <c r="U13092" i="1"/>
  <c r="U13093" i="1"/>
  <c r="U13094" i="1"/>
  <c r="U13095" i="1"/>
  <c r="U13096" i="1"/>
  <c r="U13097" i="1"/>
  <c r="U13098" i="1"/>
  <c r="U13099" i="1"/>
  <c r="U13100" i="1"/>
  <c r="U13101" i="1"/>
  <c r="U13102" i="1"/>
  <c r="U13103" i="1"/>
  <c r="U13104" i="1"/>
  <c r="U13105" i="1"/>
  <c r="U13106" i="1"/>
  <c r="U13107" i="1"/>
  <c r="U13108" i="1"/>
  <c r="U13109" i="1"/>
  <c r="U13110" i="1"/>
  <c r="U13111" i="1"/>
  <c r="U13112" i="1"/>
  <c r="U13113" i="1"/>
  <c r="U13114" i="1"/>
  <c r="U13115" i="1"/>
  <c r="U13116" i="1"/>
  <c r="U13117" i="1"/>
  <c r="U13118" i="1"/>
  <c r="U13119" i="1"/>
  <c r="U13120" i="1"/>
  <c r="U13121" i="1"/>
  <c r="U13122" i="1"/>
  <c r="U13123" i="1"/>
  <c r="U13124" i="1"/>
  <c r="U13125" i="1"/>
  <c r="U13126" i="1"/>
  <c r="U13127" i="1"/>
  <c r="U13128" i="1"/>
  <c r="U13129" i="1"/>
  <c r="U13130" i="1"/>
  <c r="U13131" i="1"/>
  <c r="U13132" i="1"/>
  <c r="U13133" i="1"/>
  <c r="U13134" i="1"/>
  <c r="U13135" i="1"/>
  <c r="U13136" i="1"/>
  <c r="U13137" i="1"/>
  <c r="U13138" i="1"/>
  <c r="U13139" i="1"/>
  <c r="U13140" i="1"/>
  <c r="U13141" i="1"/>
  <c r="U13142" i="1"/>
  <c r="U13143" i="1"/>
  <c r="U13144" i="1"/>
  <c r="U13145" i="1"/>
  <c r="U13146" i="1"/>
  <c r="U13147" i="1"/>
  <c r="U13148" i="1"/>
  <c r="U13149" i="1"/>
  <c r="U13150" i="1"/>
  <c r="U13151" i="1"/>
  <c r="U13152" i="1"/>
  <c r="U13153" i="1"/>
  <c r="U13154" i="1"/>
  <c r="U13155" i="1"/>
  <c r="U13156" i="1"/>
  <c r="U13157" i="1"/>
  <c r="U13158" i="1"/>
  <c r="U13159" i="1"/>
  <c r="U13160" i="1"/>
  <c r="U13161" i="1"/>
  <c r="U13162" i="1"/>
  <c r="U13163" i="1"/>
  <c r="U13164" i="1"/>
  <c r="U13165" i="1"/>
  <c r="U13166" i="1"/>
  <c r="U13167" i="1"/>
  <c r="U13168" i="1"/>
  <c r="U13169" i="1"/>
  <c r="U13170" i="1"/>
  <c r="U13171" i="1"/>
  <c r="U13172" i="1"/>
  <c r="U13173" i="1"/>
  <c r="U13174" i="1"/>
  <c r="U13175" i="1"/>
  <c r="U13176" i="1"/>
  <c r="U13177" i="1"/>
  <c r="U13178" i="1"/>
  <c r="U13179" i="1"/>
  <c r="U13180" i="1"/>
  <c r="U13181" i="1"/>
  <c r="U13182" i="1"/>
  <c r="U13183" i="1"/>
  <c r="U13184" i="1"/>
  <c r="U13185" i="1"/>
  <c r="U13186" i="1"/>
  <c r="U13187" i="1"/>
  <c r="U13188" i="1"/>
  <c r="U13189" i="1"/>
  <c r="U13190" i="1"/>
  <c r="U13191" i="1"/>
  <c r="U13192" i="1"/>
  <c r="U13193" i="1"/>
  <c r="U13194" i="1"/>
  <c r="U13195" i="1"/>
  <c r="U13196" i="1"/>
  <c r="U13197" i="1"/>
  <c r="U13198" i="1"/>
  <c r="U13199" i="1"/>
  <c r="U13200" i="1"/>
  <c r="U13201" i="1"/>
  <c r="U13202" i="1"/>
  <c r="U13203" i="1"/>
  <c r="U13204" i="1"/>
  <c r="U13205" i="1"/>
  <c r="U13206" i="1"/>
  <c r="U13207" i="1"/>
  <c r="U13208" i="1"/>
  <c r="U13209" i="1"/>
  <c r="U13210" i="1"/>
  <c r="U13211" i="1"/>
  <c r="U13212" i="1"/>
  <c r="U13213" i="1"/>
  <c r="U13214" i="1"/>
  <c r="U13215" i="1"/>
  <c r="U13216" i="1"/>
  <c r="U13217" i="1"/>
  <c r="U13218" i="1"/>
  <c r="U13219" i="1"/>
  <c r="U13220" i="1"/>
  <c r="U13221" i="1"/>
  <c r="U13222" i="1"/>
  <c r="U13223" i="1"/>
  <c r="U13224" i="1"/>
  <c r="U13225" i="1"/>
  <c r="U13226" i="1"/>
  <c r="U13227" i="1"/>
  <c r="U13228" i="1"/>
  <c r="U13229" i="1"/>
  <c r="U13230" i="1"/>
  <c r="U13231" i="1"/>
  <c r="U13232" i="1"/>
  <c r="U13233" i="1"/>
  <c r="U13234" i="1"/>
  <c r="U13235" i="1"/>
  <c r="U13236" i="1"/>
  <c r="U13237" i="1"/>
  <c r="U13238" i="1"/>
  <c r="U13239" i="1"/>
  <c r="U13240" i="1"/>
  <c r="U13241" i="1"/>
  <c r="U13242" i="1"/>
  <c r="U13243" i="1"/>
  <c r="U13244" i="1"/>
  <c r="U13245" i="1"/>
  <c r="U13246" i="1"/>
  <c r="U13247" i="1"/>
  <c r="U13248" i="1"/>
  <c r="U13249" i="1"/>
  <c r="U13250" i="1"/>
  <c r="U13251" i="1"/>
  <c r="U13252" i="1"/>
  <c r="U13253" i="1"/>
  <c r="U13254" i="1"/>
  <c r="U13255" i="1"/>
  <c r="U13256" i="1"/>
  <c r="U13257" i="1"/>
  <c r="U13258" i="1"/>
  <c r="U13259" i="1"/>
  <c r="U13260" i="1"/>
  <c r="U13261" i="1"/>
  <c r="U13262" i="1"/>
  <c r="U13263" i="1"/>
  <c r="U13264" i="1"/>
  <c r="U13265" i="1"/>
  <c r="U13266" i="1"/>
  <c r="U13267" i="1"/>
  <c r="U13268" i="1"/>
  <c r="U13269" i="1"/>
  <c r="U13270" i="1"/>
  <c r="U13271" i="1"/>
  <c r="U13272" i="1"/>
  <c r="U13273" i="1"/>
  <c r="U13274" i="1"/>
  <c r="U13275" i="1"/>
  <c r="U13276" i="1"/>
  <c r="U13277" i="1"/>
  <c r="U13278" i="1"/>
  <c r="U13279" i="1"/>
  <c r="U13280" i="1"/>
  <c r="U13281" i="1"/>
  <c r="U13282" i="1"/>
  <c r="U13283" i="1"/>
  <c r="U13284" i="1"/>
  <c r="U13285" i="1"/>
  <c r="U13286" i="1"/>
  <c r="U13287" i="1"/>
  <c r="U13288" i="1"/>
  <c r="U13289" i="1"/>
  <c r="U13290" i="1"/>
  <c r="U13291" i="1"/>
  <c r="U13292" i="1"/>
  <c r="U13293" i="1"/>
  <c r="U13294" i="1"/>
  <c r="U13295" i="1"/>
  <c r="U13296" i="1"/>
  <c r="U13297" i="1"/>
  <c r="U13298" i="1"/>
  <c r="U13299" i="1"/>
  <c r="U13300" i="1"/>
  <c r="U13301" i="1"/>
  <c r="U13302" i="1"/>
  <c r="U13303" i="1"/>
  <c r="U13304" i="1"/>
  <c r="U13305" i="1"/>
  <c r="U13306" i="1"/>
  <c r="U13307" i="1"/>
  <c r="U13308" i="1"/>
  <c r="U13309" i="1"/>
  <c r="U13310" i="1"/>
  <c r="U13311" i="1"/>
  <c r="U13312" i="1"/>
  <c r="U13313" i="1"/>
  <c r="U13314" i="1"/>
  <c r="U13315" i="1"/>
  <c r="U13316" i="1"/>
  <c r="U13317" i="1"/>
  <c r="U13318" i="1"/>
  <c r="U13319" i="1"/>
  <c r="U13320" i="1"/>
  <c r="U13321" i="1"/>
  <c r="U13322" i="1"/>
  <c r="U13323" i="1"/>
  <c r="U13324" i="1"/>
  <c r="U13325" i="1"/>
  <c r="U13326" i="1"/>
  <c r="U13327" i="1"/>
  <c r="U13328" i="1"/>
  <c r="U13329" i="1"/>
  <c r="U13330" i="1"/>
  <c r="U13331" i="1"/>
  <c r="U13332" i="1"/>
  <c r="U13333" i="1"/>
  <c r="U13334" i="1"/>
  <c r="U13335" i="1"/>
  <c r="U13336" i="1"/>
  <c r="U13337" i="1"/>
  <c r="U13338" i="1"/>
  <c r="U13339" i="1"/>
  <c r="U13340" i="1"/>
  <c r="U13341" i="1"/>
  <c r="U13342" i="1"/>
  <c r="U13343" i="1"/>
  <c r="U13344" i="1"/>
  <c r="U13345" i="1"/>
  <c r="U13346" i="1"/>
  <c r="U13347" i="1"/>
  <c r="U13348" i="1"/>
  <c r="U13349" i="1"/>
  <c r="U13350" i="1"/>
  <c r="U13351" i="1"/>
  <c r="U13352" i="1"/>
  <c r="U13353" i="1"/>
  <c r="U13354" i="1"/>
  <c r="U13355" i="1"/>
  <c r="U13356" i="1"/>
  <c r="U13357" i="1"/>
  <c r="U13358" i="1"/>
  <c r="U13359" i="1"/>
  <c r="U13360" i="1"/>
  <c r="U13361" i="1"/>
  <c r="U13362" i="1"/>
  <c r="U13363" i="1"/>
  <c r="U13364" i="1"/>
  <c r="U13365" i="1"/>
  <c r="U13366" i="1"/>
  <c r="U13367" i="1"/>
  <c r="U13368" i="1"/>
  <c r="U13369" i="1"/>
  <c r="U13370" i="1"/>
  <c r="U13371" i="1"/>
  <c r="U13372" i="1"/>
  <c r="U13373" i="1"/>
  <c r="U13374" i="1"/>
  <c r="U13375" i="1"/>
  <c r="U13376" i="1"/>
  <c r="U13377" i="1"/>
  <c r="U13378" i="1"/>
  <c r="U13379" i="1"/>
  <c r="U13380" i="1"/>
  <c r="U13381" i="1"/>
  <c r="U13382" i="1"/>
  <c r="U13383" i="1"/>
  <c r="U13384" i="1"/>
  <c r="U13385" i="1"/>
  <c r="U13386" i="1"/>
  <c r="U13387" i="1"/>
  <c r="U13388" i="1"/>
  <c r="U13389" i="1"/>
  <c r="U13390" i="1"/>
  <c r="U13391" i="1"/>
  <c r="U13392" i="1"/>
  <c r="U13393" i="1"/>
  <c r="U13394" i="1"/>
  <c r="U13395" i="1"/>
  <c r="U13396" i="1"/>
  <c r="U13397" i="1"/>
  <c r="U13398" i="1"/>
  <c r="U13399" i="1"/>
  <c r="U13400" i="1"/>
  <c r="U13401" i="1"/>
  <c r="U13402" i="1"/>
  <c r="U13403" i="1"/>
  <c r="U13404" i="1"/>
  <c r="U13405" i="1"/>
  <c r="U13406" i="1"/>
  <c r="U13407" i="1"/>
  <c r="U13408" i="1"/>
  <c r="U13409" i="1"/>
  <c r="U13410" i="1"/>
  <c r="U13411" i="1"/>
  <c r="U13412" i="1"/>
  <c r="U13413" i="1"/>
  <c r="U13414" i="1"/>
  <c r="U13415" i="1"/>
  <c r="U13416" i="1"/>
  <c r="U13417" i="1"/>
  <c r="U13418" i="1"/>
  <c r="U13419" i="1"/>
  <c r="U13420" i="1"/>
  <c r="U13421" i="1"/>
  <c r="U13422" i="1"/>
  <c r="U13423" i="1"/>
  <c r="U13424" i="1"/>
  <c r="U13425" i="1"/>
  <c r="U13426" i="1"/>
  <c r="U13427" i="1"/>
  <c r="U13428" i="1"/>
  <c r="U13429" i="1"/>
  <c r="U13430" i="1"/>
  <c r="U13431" i="1"/>
  <c r="U13432" i="1"/>
  <c r="U13433" i="1"/>
  <c r="U13434" i="1"/>
  <c r="U13435" i="1"/>
  <c r="U13436" i="1"/>
  <c r="U13437" i="1"/>
  <c r="U13438" i="1"/>
  <c r="U13439" i="1"/>
  <c r="U13440" i="1"/>
  <c r="U13441" i="1"/>
  <c r="U13442" i="1"/>
  <c r="U13443" i="1"/>
  <c r="U13444" i="1"/>
  <c r="U13445" i="1"/>
  <c r="U13446" i="1"/>
  <c r="U13447" i="1"/>
  <c r="U13448" i="1"/>
  <c r="U13449" i="1"/>
  <c r="U13450" i="1"/>
  <c r="U13451" i="1"/>
  <c r="U13452" i="1"/>
  <c r="U13453" i="1"/>
  <c r="U13454" i="1"/>
  <c r="U13455" i="1"/>
  <c r="U13456" i="1"/>
  <c r="U13457" i="1"/>
  <c r="U13458" i="1"/>
  <c r="U13459" i="1"/>
  <c r="U13460" i="1"/>
  <c r="U13461" i="1"/>
  <c r="U13462" i="1"/>
  <c r="U13463" i="1"/>
  <c r="U13464" i="1"/>
  <c r="U13465" i="1"/>
  <c r="U13466" i="1"/>
  <c r="U13467" i="1"/>
  <c r="U13468" i="1"/>
  <c r="U13469" i="1"/>
  <c r="U13470" i="1"/>
  <c r="U13471" i="1"/>
  <c r="U13472" i="1"/>
  <c r="U13473" i="1"/>
  <c r="U13474" i="1"/>
  <c r="U13475" i="1"/>
  <c r="U13476" i="1"/>
  <c r="U13477" i="1"/>
  <c r="U13478" i="1"/>
  <c r="U13479" i="1"/>
  <c r="U13480" i="1"/>
  <c r="U13481" i="1"/>
  <c r="U13482" i="1"/>
  <c r="U13483" i="1"/>
  <c r="U13484" i="1"/>
  <c r="U13485" i="1"/>
  <c r="U13486" i="1"/>
  <c r="U13487" i="1"/>
  <c r="U13488" i="1"/>
  <c r="U13489" i="1"/>
  <c r="U13490" i="1"/>
  <c r="U13491" i="1"/>
  <c r="U13492" i="1"/>
  <c r="U13493" i="1"/>
  <c r="U13494" i="1"/>
  <c r="U13495" i="1"/>
  <c r="U13496" i="1"/>
  <c r="U13497" i="1"/>
  <c r="U13498" i="1"/>
  <c r="U13499" i="1"/>
  <c r="U13500" i="1"/>
  <c r="U13501" i="1"/>
  <c r="U13502" i="1"/>
  <c r="U13503" i="1"/>
  <c r="U13504" i="1"/>
  <c r="U13505" i="1"/>
  <c r="U13506" i="1"/>
  <c r="U13507" i="1"/>
  <c r="U13508" i="1"/>
  <c r="U13509" i="1"/>
  <c r="U13510" i="1"/>
  <c r="U13511" i="1"/>
  <c r="U13512" i="1"/>
  <c r="U13513" i="1"/>
  <c r="U13514" i="1"/>
  <c r="U13515" i="1"/>
  <c r="U13516" i="1"/>
  <c r="U13517" i="1"/>
  <c r="U13518" i="1"/>
  <c r="U13519" i="1"/>
  <c r="U13520" i="1"/>
  <c r="U13521" i="1"/>
  <c r="U13522" i="1"/>
  <c r="U13523" i="1"/>
  <c r="U13524" i="1"/>
  <c r="U13525" i="1"/>
  <c r="U13526" i="1"/>
  <c r="U13527" i="1"/>
  <c r="U13528" i="1"/>
  <c r="U13529" i="1"/>
  <c r="U13530" i="1"/>
  <c r="U13531" i="1"/>
  <c r="U13532" i="1"/>
  <c r="U13533" i="1"/>
  <c r="U13534" i="1"/>
  <c r="U13535" i="1"/>
  <c r="U13536" i="1"/>
  <c r="U13537" i="1"/>
  <c r="U13538" i="1"/>
  <c r="U13539" i="1"/>
  <c r="U13540" i="1"/>
  <c r="U13541" i="1"/>
  <c r="U13542" i="1"/>
  <c r="U13543" i="1"/>
  <c r="U13544" i="1"/>
  <c r="U13545" i="1"/>
  <c r="U13546" i="1"/>
  <c r="U13547" i="1"/>
  <c r="U13548" i="1"/>
  <c r="U13549" i="1"/>
  <c r="U13550" i="1"/>
  <c r="U13551" i="1"/>
  <c r="U13552" i="1"/>
  <c r="U13553" i="1"/>
  <c r="U13554" i="1"/>
  <c r="U13555" i="1"/>
  <c r="U13556" i="1"/>
  <c r="U13557" i="1"/>
  <c r="U13558" i="1"/>
  <c r="U13559" i="1"/>
  <c r="U13560" i="1"/>
  <c r="U13561" i="1"/>
  <c r="U13562" i="1"/>
  <c r="U13563" i="1"/>
  <c r="U13564" i="1"/>
  <c r="U13565" i="1"/>
  <c r="U13566" i="1"/>
  <c r="U13567" i="1"/>
  <c r="U13568" i="1"/>
  <c r="U13569" i="1"/>
  <c r="U13570" i="1"/>
  <c r="U13571" i="1"/>
  <c r="U13572" i="1"/>
  <c r="U13573" i="1"/>
  <c r="U13574" i="1"/>
  <c r="U13575" i="1"/>
  <c r="U13576" i="1"/>
  <c r="U13577" i="1"/>
  <c r="U13578" i="1"/>
  <c r="U13579" i="1"/>
  <c r="U13580" i="1"/>
  <c r="U13581" i="1"/>
  <c r="U13582" i="1"/>
  <c r="U13583" i="1"/>
  <c r="U13584" i="1"/>
  <c r="U13585" i="1"/>
  <c r="U13586" i="1"/>
  <c r="U13587" i="1"/>
  <c r="U13588" i="1"/>
  <c r="U13589" i="1"/>
  <c r="U13590" i="1"/>
  <c r="U13591" i="1"/>
  <c r="U13592" i="1"/>
  <c r="U13593" i="1"/>
  <c r="U13594" i="1"/>
  <c r="U13595" i="1"/>
  <c r="U13596" i="1"/>
  <c r="U13597" i="1"/>
  <c r="U13598" i="1"/>
  <c r="U13599" i="1"/>
  <c r="U13600" i="1"/>
  <c r="U13601" i="1"/>
  <c r="U13602" i="1"/>
  <c r="U13603" i="1"/>
  <c r="U13604" i="1"/>
  <c r="U13605" i="1"/>
  <c r="U13606" i="1"/>
  <c r="U13607" i="1"/>
  <c r="U13608" i="1"/>
  <c r="U13609" i="1"/>
  <c r="U13610" i="1"/>
  <c r="U13611" i="1"/>
  <c r="U13612" i="1"/>
  <c r="U13613" i="1"/>
  <c r="U13614" i="1"/>
  <c r="U13615" i="1"/>
  <c r="U13616" i="1"/>
  <c r="U13617" i="1"/>
  <c r="U13618" i="1"/>
  <c r="U13619" i="1"/>
  <c r="U13620" i="1"/>
  <c r="U13621" i="1"/>
  <c r="U13622" i="1"/>
  <c r="U13623" i="1"/>
  <c r="U13624" i="1"/>
  <c r="U13625" i="1"/>
  <c r="U13626" i="1"/>
  <c r="U13627" i="1"/>
  <c r="U13628" i="1"/>
  <c r="U13629" i="1"/>
  <c r="U13630" i="1"/>
  <c r="U13631" i="1"/>
  <c r="U13632" i="1"/>
  <c r="U13633" i="1"/>
  <c r="U13634" i="1"/>
  <c r="U13635" i="1"/>
  <c r="U13636" i="1"/>
  <c r="U13637" i="1"/>
  <c r="U13638" i="1"/>
  <c r="U13639" i="1"/>
  <c r="U13640" i="1"/>
  <c r="U13641" i="1"/>
  <c r="U13642" i="1"/>
  <c r="U13643" i="1"/>
  <c r="U13644" i="1"/>
  <c r="U13645" i="1"/>
  <c r="U13646" i="1"/>
  <c r="U13647" i="1"/>
  <c r="U13648" i="1"/>
  <c r="U13649" i="1"/>
  <c r="U13650" i="1"/>
  <c r="U13651" i="1"/>
  <c r="U13652" i="1"/>
  <c r="U13653" i="1"/>
  <c r="U13654" i="1"/>
  <c r="U13655" i="1"/>
  <c r="U13656" i="1"/>
  <c r="U13657" i="1"/>
  <c r="U13658" i="1"/>
  <c r="U13659" i="1"/>
  <c r="U13660" i="1"/>
  <c r="U13661" i="1"/>
  <c r="U13662" i="1"/>
  <c r="U13663" i="1"/>
  <c r="U13664" i="1"/>
  <c r="U13665" i="1"/>
  <c r="U13666" i="1"/>
  <c r="U13667" i="1"/>
  <c r="U13668" i="1"/>
  <c r="U13669" i="1"/>
  <c r="U13670" i="1"/>
  <c r="U13671" i="1"/>
  <c r="U13672" i="1"/>
  <c r="U13673" i="1"/>
  <c r="U13674" i="1"/>
  <c r="U13675" i="1"/>
  <c r="U13676" i="1"/>
  <c r="U13677" i="1"/>
  <c r="U13678" i="1"/>
  <c r="U13679" i="1"/>
  <c r="U13680" i="1"/>
  <c r="U13681" i="1"/>
  <c r="U13682" i="1"/>
  <c r="U13683" i="1"/>
  <c r="U13684" i="1"/>
  <c r="U13685" i="1"/>
  <c r="U13686" i="1"/>
  <c r="U13687" i="1"/>
  <c r="U13688" i="1"/>
  <c r="U13689" i="1"/>
  <c r="U13690" i="1"/>
  <c r="U13691" i="1"/>
  <c r="U13692" i="1"/>
  <c r="U13693" i="1"/>
  <c r="U13694" i="1"/>
  <c r="U13695" i="1"/>
  <c r="U13696" i="1"/>
  <c r="U13697" i="1"/>
  <c r="U13698" i="1"/>
  <c r="U13699" i="1"/>
  <c r="U13700" i="1"/>
  <c r="U13701" i="1"/>
  <c r="U13702" i="1"/>
  <c r="U13703" i="1"/>
  <c r="U13704" i="1"/>
  <c r="U13705" i="1"/>
  <c r="U13706" i="1"/>
  <c r="U13707" i="1"/>
  <c r="U13708" i="1"/>
  <c r="U13709" i="1"/>
  <c r="U13710" i="1"/>
  <c r="U13711" i="1"/>
  <c r="U13712" i="1"/>
  <c r="U13713" i="1"/>
  <c r="U13714" i="1"/>
  <c r="U13715" i="1"/>
  <c r="U13716" i="1"/>
  <c r="U13717" i="1"/>
  <c r="U13718" i="1"/>
  <c r="U13719" i="1"/>
  <c r="U13720" i="1"/>
  <c r="U13721" i="1"/>
  <c r="U13722" i="1"/>
  <c r="U13723" i="1"/>
  <c r="U13724" i="1"/>
  <c r="U13725" i="1"/>
  <c r="U13726" i="1"/>
  <c r="U13727" i="1"/>
  <c r="U13728" i="1"/>
  <c r="U13729" i="1"/>
  <c r="U13730" i="1"/>
  <c r="U13731" i="1"/>
  <c r="U13732" i="1"/>
  <c r="U13733" i="1"/>
  <c r="U13734" i="1"/>
  <c r="U13735" i="1"/>
  <c r="U13736" i="1"/>
  <c r="U13737" i="1"/>
  <c r="U13738" i="1"/>
  <c r="U13739" i="1"/>
  <c r="U13740" i="1"/>
  <c r="U13741" i="1"/>
  <c r="U13742" i="1"/>
  <c r="U13743" i="1"/>
  <c r="U13744" i="1"/>
  <c r="U13745" i="1"/>
  <c r="U13746" i="1"/>
  <c r="U13747" i="1"/>
  <c r="U13748" i="1"/>
  <c r="U13749" i="1"/>
  <c r="U13750" i="1"/>
  <c r="U13751" i="1"/>
  <c r="U13752" i="1"/>
  <c r="U13753" i="1"/>
  <c r="U13754" i="1"/>
  <c r="U13755" i="1"/>
  <c r="U13756" i="1"/>
  <c r="U13757" i="1"/>
  <c r="U13758" i="1"/>
  <c r="U13759" i="1"/>
  <c r="U13760" i="1"/>
  <c r="U13761" i="1"/>
  <c r="U13762" i="1"/>
  <c r="U13763" i="1"/>
  <c r="U13764" i="1"/>
  <c r="U13765" i="1"/>
  <c r="U13766" i="1"/>
  <c r="U13767" i="1"/>
  <c r="U13768" i="1"/>
  <c r="U13769" i="1"/>
  <c r="U13770" i="1"/>
  <c r="U13771" i="1"/>
  <c r="U13772" i="1"/>
  <c r="U13773" i="1"/>
  <c r="U13774" i="1"/>
  <c r="U13775" i="1"/>
  <c r="U13776" i="1"/>
  <c r="U13777" i="1"/>
  <c r="U13778" i="1"/>
  <c r="U13779" i="1"/>
  <c r="U13780" i="1"/>
  <c r="U13781" i="1"/>
  <c r="U13782" i="1"/>
  <c r="U13783" i="1"/>
  <c r="U13784" i="1"/>
  <c r="U13785" i="1"/>
  <c r="U13786" i="1"/>
  <c r="U13787" i="1"/>
  <c r="U13788" i="1"/>
  <c r="U13789" i="1"/>
  <c r="U13790" i="1"/>
  <c r="U13791" i="1"/>
  <c r="U13792" i="1"/>
  <c r="U13793" i="1"/>
  <c r="U13794" i="1"/>
  <c r="U13795" i="1"/>
  <c r="U13796" i="1"/>
  <c r="U13797" i="1"/>
  <c r="U13798" i="1"/>
  <c r="U13799" i="1"/>
  <c r="U13800" i="1"/>
  <c r="U13801" i="1"/>
  <c r="U13802" i="1"/>
  <c r="U13803" i="1"/>
  <c r="U13804" i="1"/>
  <c r="U13805" i="1"/>
  <c r="U13806" i="1"/>
  <c r="U13807" i="1"/>
  <c r="U13808" i="1"/>
  <c r="U13809" i="1"/>
  <c r="U13810" i="1"/>
  <c r="U13811" i="1"/>
  <c r="U13812" i="1"/>
  <c r="U13813" i="1"/>
  <c r="U13814" i="1"/>
  <c r="U13815" i="1"/>
  <c r="U13816" i="1"/>
  <c r="U13817" i="1"/>
  <c r="U13818" i="1"/>
  <c r="U13819" i="1"/>
  <c r="U13820" i="1"/>
  <c r="U13821" i="1"/>
  <c r="U13822" i="1"/>
  <c r="U13823" i="1"/>
  <c r="U13824" i="1"/>
  <c r="U13825" i="1"/>
  <c r="U13826" i="1"/>
  <c r="U13827" i="1"/>
  <c r="U13828" i="1"/>
  <c r="U13829" i="1"/>
  <c r="U13830" i="1"/>
  <c r="U13831" i="1"/>
  <c r="U13832" i="1"/>
  <c r="U13833" i="1"/>
  <c r="U13834" i="1"/>
  <c r="U13835" i="1"/>
  <c r="U13836" i="1"/>
  <c r="U13837" i="1"/>
  <c r="U13838" i="1"/>
  <c r="U13839" i="1"/>
  <c r="U13840" i="1"/>
  <c r="U13841" i="1"/>
  <c r="U13842" i="1"/>
  <c r="U13843" i="1"/>
  <c r="U13844" i="1"/>
  <c r="U13845" i="1"/>
  <c r="U13846" i="1"/>
  <c r="U13847" i="1"/>
  <c r="U13848" i="1"/>
  <c r="U13849" i="1"/>
  <c r="U13850" i="1"/>
  <c r="U13851" i="1"/>
  <c r="U13852" i="1"/>
  <c r="U13853" i="1"/>
  <c r="U13854" i="1"/>
  <c r="U13855" i="1"/>
  <c r="U13856" i="1"/>
  <c r="U13857" i="1"/>
  <c r="U13858" i="1"/>
  <c r="U13859" i="1"/>
  <c r="U13860" i="1"/>
  <c r="U13861" i="1"/>
  <c r="U13862" i="1"/>
  <c r="U13863" i="1"/>
  <c r="U13864" i="1"/>
  <c r="U13865" i="1"/>
  <c r="U13866" i="1"/>
  <c r="U13867" i="1"/>
  <c r="U13868" i="1"/>
  <c r="U13869" i="1"/>
  <c r="U13870" i="1"/>
  <c r="U13871" i="1"/>
  <c r="U13872" i="1"/>
  <c r="U13873" i="1"/>
  <c r="U13874" i="1"/>
  <c r="U13875" i="1"/>
  <c r="U13876" i="1"/>
  <c r="U13877" i="1"/>
  <c r="U13878" i="1"/>
  <c r="U13879" i="1"/>
  <c r="U13880" i="1"/>
  <c r="U13881" i="1"/>
  <c r="U13882" i="1"/>
  <c r="U13883" i="1"/>
  <c r="U13884" i="1"/>
  <c r="U13885" i="1"/>
  <c r="U13886" i="1"/>
  <c r="U13887" i="1"/>
  <c r="U13888" i="1"/>
  <c r="U13889" i="1"/>
  <c r="U13890" i="1"/>
  <c r="U13891" i="1"/>
  <c r="U13892" i="1"/>
  <c r="U13893" i="1"/>
  <c r="U13894" i="1"/>
  <c r="U13895" i="1"/>
  <c r="U13896" i="1"/>
  <c r="U13897" i="1"/>
  <c r="U13898" i="1"/>
  <c r="U13899" i="1"/>
  <c r="U13900" i="1"/>
  <c r="U13901" i="1"/>
  <c r="U13902" i="1"/>
  <c r="U13903" i="1"/>
  <c r="U13904" i="1"/>
  <c r="U13905" i="1"/>
  <c r="U13906" i="1"/>
  <c r="U13907" i="1"/>
  <c r="U13908" i="1"/>
  <c r="U13909" i="1"/>
  <c r="U13910" i="1"/>
  <c r="U13911" i="1"/>
  <c r="U13912" i="1"/>
  <c r="U13913" i="1"/>
  <c r="U13914" i="1"/>
  <c r="U13915" i="1"/>
  <c r="U13916" i="1"/>
  <c r="U13917" i="1"/>
  <c r="U13918" i="1"/>
  <c r="U13919" i="1"/>
  <c r="U13920" i="1"/>
  <c r="U13921" i="1"/>
  <c r="U13922" i="1"/>
  <c r="U13923" i="1"/>
  <c r="U13924" i="1"/>
  <c r="U13925" i="1"/>
  <c r="U13926" i="1"/>
  <c r="U13927" i="1"/>
  <c r="U13928" i="1"/>
  <c r="U13929" i="1"/>
  <c r="U13930" i="1"/>
  <c r="U13931" i="1"/>
  <c r="U13932" i="1"/>
  <c r="U13933" i="1"/>
  <c r="U13934" i="1"/>
  <c r="U13935" i="1"/>
  <c r="U13936" i="1"/>
  <c r="U13937" i="1"/>
  <c r="U13938" i="1"/>
  <c r="U13939" i="1"/>
  <c r="U13940" i="1"/>
  <c r="U13941" i="1"/>
  <c r="U13942" i="1"/>
  <c r="U13943" i="1"/>
  <c r="U13944" i="1"/>
  <c r="U13945" i="1"/>
  <c r="U13946" i="1"/>
  <c r="U13947" i="1"/>
  <c r="U13948" i="1"/>
  <c r="U13949" i="1"/>
  <c r="U13950" i="1"/>
  <c r="U13951" i="1"/>
  <c r="U13952" i="1"/>
  <c r="U13953" i="1"/>
  <c r="U13954" i="1"/>
  <c r="U13955" i="1"/>
  <c r="U13956" i="1"/>
  <c r="U13957" i="1"/>
  <c r="U13958" i="1"/>
  <c r="U13959" i="1"/>
  <c r="U13960" i="1"/>
  <c r="U13961" i="1"/>
  <c r="U13962" i="1"/>
  <c r="U13963" i="1"/>
  <c r="U13964" i="1"/>
  <c r="U13965" i="1"/>
  <c r="U13966" i="1"/>
  <c r="U13967" i="1"/>
  <c r="U13968" i="1"/>
  <c r="U13969" i="1"/>
  <c r="U13970" i="1"/>
  <c r="U13971" i="1"/>
  <c r="U13972" i="1"/>
  <c r="U13973" i="1"/>
  <c r="U13974" i="1"/>
  <c r="U13975" i="1"/>
  <c r="U13976" i="1"/>
  <c r="U13977" i="1"/>
  <c r="U13978" i="1"/>
  <c r="U13979" i="1"/>
  <c r="U13980" i="1"/>
  <c r="U13981" i="1"/>
  <c r="U13982" i="1"/>
  <c r="U13983" i="1"/>
  <c r="U13984" i="1"/>
  <c r="U13985" i="1"/>
  <c r="U13986" i="1"/>
  <c r="U13987" i="1"/>
  <c r="U13988" i="1"/>
  <c r="U13989" i="1"/>
  <c r="U13990" i="1"/>
  <c r="U13991" i="1"/>
  <c r="U13992" i="1"/>
  <c r="U13993" i="1"/>
  <c r="U13994" i="1"/>
  <c r="U13995" i="1"/>
  <c r="U13996" i="1"/>
  <c r="U13997" i="1"/>
  <c r="U13998" i="1"/>
  <c r="U13999" i="1"/>
  <c r="U14000" i="1"/>
  <c r="U14001" i="1"/>
  <c r="U14002" i="1"/>
  <c r="U14003" i="1"/>
  <c r="U14004" i="1"/>
  <c r="U14005" i="1"/>
  <c r="U14006" i="1"/>
  <c r="U14007" i="1"/>
  <c r="U14008" i="1"/>
  <c r="U14009" i="1"/>
  <c r="U14010" i="1"/>
  <c r="U14011" i="1"/>
  <c r="U14012" i="1"/>
  <c r="U14013" i="1"/>
  <c r="U14014" i="1"/>
  <c r="U14015" i="1"/>
  <c r="U14016" i="1"/>
  <c r="U14017" i="1"/>
  <c r="U14018" i="1"/>
  <c r="U14019" i="1"/>
  <c r="U14020" i="1"/>
  <c r="U14021" i="1"/>
  <c r="U14022" i="1"/>
  <c r="U14023" i="1"/>
  <c r="U14024" i="1"/>
  <c r="U14025" i="1"/>
  <c r="U14026" i="1"/>
  <c r="U14027" i="1"/>
  <c r="U14028" i="1"/>
  <c r="U14029" i="1"/>
  <c r="U14030" i="1"/>
  <c r="U14031" i="1"/>
  <c r="U14032" i="1"/>
  <c r="U14033" i="1"/>
  <c r="U14034" i="1"/>
  <c r="U14035" i="1"/>
  <c r="U14036" i="1"/>
  <c r="U14037" i="1"/>
  <c r="U14038" i="1"/>
  <c r="U14039" i="1"/>
  <c r="U14040" i="1"/>
  <c r="U14041" i="1"/>
  <c r="U14042" i="1"/>
  <c r="U14043" i="1"/>
  <c r="U14044" i="1"/>
  <c r="U14045" i="1"/>
  <c r="U14046" i="1"/>
  <c r="U14047" i="1"/>
  <c r="U14048" i="1"/>
  <c r="U14049" i="1"/>
  <c r="U14050" i="1"/>
  <c r="U14051" i="1"/>
  <c r="U14052" i="1"/>
  <c r="U14053" i="1"/>
  <c r="U14054" i="1"/>
  <c r="U14055" i="1"/>
  <c r="U14056" i="1"/>
  <c r="U14057" i="1"/>
  <c r="U14058" i="1"/>
  <c r="U14059" i="1"/>
  <c r="U14060" i="1"/>
  <c r="U14061" i="1"/>
  <c r="U14062" i="1"/>
  <c r="U14063" i="1"/>
  <c r="U14064" i="1"/>
  <c r="U14065" i="1"/>
  <c r="U14066" i="1"/>
  <c r="U14067" i="1"/>
  <c r="U14068" i="1"/>
  <c r="U14069" i="1"/>
  <c r="U14070" i="1"/>
  <c r="U14071" i="1"/>
  <c r="U14072" i="1"/>
  <c r="U14073" i="1"/>
  <c r="U14074" i="1"/>
  <c r="U14075" i="1"/>
  <c r="U14076" i="1"/>
  <c r="U14077" i="1"/>
  <c r="U14078" i="1"/>
  <c r="U14079" i="1"/>
  <c r="U14080" i="1"/>
  <c r="U14081" i="1"/>
  <c r="U14082" i="1"/>
  <c r="U14083" i="1"/>
  <c r="U14084" i="1"/>
  <c r="U14085" i="1"/>
  <c r="U14086" i="1"/>
  <c r="U14087" i="1"/>
  <c r="U14088" i="1"/>
  <c r="U14089" i="1"/>
  <c r="U14090" i="1"/>
  <c r="U14091" i="1"/>
  <c r="U14092" i="1"/>
  <c r="U14093" i="1"/>
  <c r="U14094" i="1"/>
  <c r="U14095" i="1"/>
  <c r="U14096" i="1"/>
  <c r="U14097" i="1"/>
  <c r="U14098" i="1"/>
  <c r="U14099" i="1"/>
  <c r="U14100" i="1"/>
  <c r="U14101" i="1"/>
  <c r="U14102" i="1"/>
  <c r="U14103" i="1"/>
  <c r="U14104" i="1"/>
  <c r="U14105" i="1"/>
  <c r="U14106" i="1"/>
  <c r="U14107" i="1"/>
  <c r="U14108" i="1"/>
  <c r="U14109" i="1"/>
  <c r="U14110" i="1"/>
  <c r="U14111" i="1"/>
  <c r="U14112" i="1"/>
  <c r="U14113" i="1"/>
  <c r="U14114" i="1"/>
  <c r="U14115" i="1"/>
  <c r="U14116" i="1"/>
  <c r="U14117" i="1"/>
  <c r="U14118" i="1"/>
  <c r="U14119" i="1"/>
  <c r="U14120" i="1"/>
  <c r="U14121" i="1"/>
  <c r="U14122" i="1"/>
  <c r="U14123" i="1"/>
  <c r="U14124" i="1"/>
  <c r="U14125" i="1"/>
  <c r="U14126" i="1"/>
  <c r="U14127" i="1"/>
  <c r="U14128" i="1"/>
  <c r="U14129" i="1"/>
  <c r="U14130" i="1"/>
  <c r="U14131" i="1"/>
  <c r="U14132" i="1"/>
  <c r="U14133" i="1"/>
  <c r="U14134" i="1"/>
  <c r="U14135" i="1"/>
  <c r="U14136" i="1"/>
  <c r="U14137" i="1"/>
  <c r="U14138" i="1"/>
  <c r="U14139" i="1"/>
  <c r="U14140" i="1"/>
  <c r="U14141" i="1"/>
  <c r="U14142" i="1"/>
  <c r="U14143" i="1"/>
  <c r="U14144" i="1"/>
  <c r="U14145" i="1"/>
  <c r="U14146" i="1"/>
  <c r="U14147" i="1"/>
  <c r="U14148" i="1"/>
  <c r="U14149" i="1"/>
  <c r="U14150" i="1"/>
  <c r="U14151" i="1"/>
  <c r="U14152" i="1"/>
  <c r="U14153" i="1"/>
  <c r="U14154" i="1"/>
  <c r="U14155" i="1"/>
  <c r="U14156" i="1"/>
  <c r="U14157" i="1"/>
  <c r="U14158" i="1"/>
  <c r="U14159" i="1"/>
  <c r="U14160" i="1"/>
  <c r="U14161" i="1"/>
  <c r="U14162" i="1"/>
  <c r="U14163" i="1"/>
  <c r="U14164" i="1"/>
  <c r="U14165" i="1"/>
  <c r="U14166" i="1"/>
  <c r="U14167" i="1"/>
  <c r="U14168" i="1"/>
  <c r="U14169" i="1"/>
  <c r="U14170" i="1"/>
  <c r="U14171" i="1"/>
  <c r="U14172" i="1"/>
  <c r="U14173" i="1"/>
  <c r="U14174" i="1"/>
  <c r="U14175" i="1"/>
  <c r="U14176" i="1"/>
  <c r="U14177" i="1"/>
  <c r="U14178" i="1"/>
  <c r="U14179" i="1"/>
  <c r="U14180" i="1"/>
  <c r="U14181" i="1"/>
  <c r="U14182" i="1"/>
  <c r="U14183" i="1"/>
  <c r="U14184" i="1"/>
  <c r="U14185" i="1"/>
  <c r="U14186" i="1"/>
  <c r="U14187" i="1"/>
  <c r="U14188" i="1"/>
  <c r="U14189" i="1"/>
  <c r="U14190" i="1"/>
  <c r="U14191" i="1"/>
  <c r="U14192" i="1"/>
  <c r="U14193" i="1"/>
  <c r="U14194" i="1"/>
  <c r="U14195" i="1"/>
  <c r="U14196" i="1"/>
  <c r="U14197" i="1"/>
  <c r="U14198" i="1"/>
  <c r="U14199" i="1"/>
  <c r="U14200" i="1"/>
  <c r="U14201" i="1"/>
  <c r="U14202" i="1"/>
  <c r="U14203" i="1"/>
  <c r="U14204" i="1"/>
  <c r="U14205" i="1"/>
  <c r="U14206" i="1"/>
  <c r="U14207" i="1"/>
  <c r="U14208" i="1"/>
  <c r="U14209" i="1"/>
  <c r="U14210" i="1"/>
  <c r="U14211" i="1"/>
  <c r="U14212" i="1"/>
  <c r="U14213" i="1"/>
  <c r="U14214" i="1"/>
  <c r="U14215" i="1"/>
  <c r="U14216" i="1"/>
  <c r="U14217" i="1"/>
  <c r="U14218" i="1"/>
  <c r="U14219" i="1"/>
  <c r="U14220" i="1"/>
  <c r="U14221" i="1"/>
  <c r="U14222" i="1"/>
  <c r="U14223" i="1"/>
  <c r="U14224" i="1"/>
  <c r="U14225" i="1"/>
  <c r="U14226" i="1"/>
  <c r="U14227" i="1"/>
  <c r="U14228" i="1"/>
  <c r="U14229" i="1"/>
  <c r="U14230" i="1"/>
  <c r="U14231" i="1"/>
  <c r="U14232" i="1"/>
  <c r="U14233" i="1"/>
  <c r="U14234" i="1"/>
  <c r="U14235" i="1"/>
  <c r="U14236" i="1"/>
  <c r="U14237" i="1"/>
  <c r="U14238" i="1"/>
  <c r="U14239" i="1"/>
  <c r="U14240" i="1"/>
  <c r="U14241" i="1"/>
  <c r="U14242" i="1"/>
  <c r="U14243" i="1"/>
  <c r="U14244" i="1"/>
  <c r="U14245" i="1"/>
  <c r="U14246" i="1"/>
  <c r="U14247" i="1"/>
  <c r="U14248" i="1"/>
  <c r="U14249" i="1"/>
  <c r="U14250" i="1"/>
  <c r="U14251" i="1"/>
  <c r="U14252" i="1"/>
  <c r="U14253" i="1"/>
  <c r="U14254" i="1"/>
  <c r="U14255" i="1"/>
  <c r="U14256" i="1"/>
  <c r="U14257" i="1"/>
  <c r="U14258" i="1"/>
  <c r="U14259" i="1"/>
  <c r="U14260" i="1"/>
  <c r="U14261" i="1"/>
  <c r="U14262" i="1"/>
  <c r="U14263" i="1"/>
  <c r="U14264" i="1"/>
  <c r="U14265" i="1"/>
  <c r="U14266" i="1"/>
  <c r="U14267" i="1"/>
  <c r="U14268" i="1"/>
  <c r="U14269" i="1"/>
  <c r="U14270" i="1"/>
  <c r="U14271" i="1"/>
  <c r="U14272" i="1"/>
  <c r="U14273" i="1"/>
  <c r="U14274" i="1"/>
  <c r="U14275" i="1"/>
  <c r="U14276" i="1"/>
  <c r="U14277" i="1"/>
  <c r="U14278" i="1"/>
  <c r="U14279" i="1"/>
  <c r="U14280" i="1"/>
  <c r="U14281" i="1"/>
  <c r="U14282" i="1"/>
  <c r="U14283" i="1"/>
  <c r="U14284" i="1"/>
  <c r="U14285" i="1"/>
  <c r="U14286" i="1"/>
  <c r="U14287" i="1"/>
  <c r="U14288" i="1"/>
  <c r="U14289" i="1"/>
  <c r="U14290" i="1"/>
  <c r="U14291" i="1"/>
  <c r="U14292" i="1"/>
  <c r="U14293" i="1"/>
  <c r="U14294" i="1"/>
  <c r="U14295" i="1"/>
  <c r="U14296" i="1"/>
  <c r="U14297" i="1"/>
  <c r="U14298" i="1"/>
  <c r="U14299" i="1"/>
  <c r="U14300" i="1"/>
  <c r="U14301" i="1"/>
  <c r="U14302" i="1"/>
  <c r="U14303" i="1"/>
  <c r="U14304" i="1"/>
  <c r="U14305" i="1"/>
  <c r="U14306" i="1"/>
  <c r="U14307" i="1"/>
  <c r="U14308" i="1"/>
  <c r="U14309" i="1"/>
  <c r="U14310" i="1"/>
  <c r="U14311" i="1"/>
  <c r="U14312" i="1"/>
  <c r="U14313" i="1"/>
  <c r="U14314" i="1"/>
  <c r="U14315" i="1"/>
  <c r="U14316" i="1"/>
  <c r="U14317" i="1"/>
  <c r="U14318" i="1"/>
  <c r="U14319" i="1"/>
  <c r="U14320" i="1"/>
  <c r="U14321" i="1"/>
  <c r="U14322" i="1"/>
  <c r="U14323" i="1"/>
  <c r="U14324" i="1"/>
  <c r="U14325" i="1"/>
  <c r="U14326" i="1"/>
  <c r="U14327" i="1"/>
  <c r="U14328" i="1"/>
  <c r="U14329" i="1"/>
  <c r="U14330" i="1"/>
  <c r="U14331" i="1"/>
  <c r="U14332" i="1"/>
  <c r="U14333" i="1"/>
  <c r="U14334" i="1"/>
  <c r="U14335" i="1"/>
  <c r="U14336" i="1"/>
  <c r="U14337" i="1"/>
  <c r="U14338" i="1"/>
  <c r="U14339" i="1"/>
  <c r="U14340" i="1"/>
  <c r="U14341" i="1"/>
  <c r="U14342" i="1"/>
  <c r="U14343" i="1"/>
  <c r="U14344" i="1"/>
  <c r="U14345" i="1"/>
  <c r="U14346" i="1"/>
  <c r="U14347" i="1"/>
  <c r="U14348" i="1"/>
  <c r="U14349" i="1"/>
  <c r="U14350" i="1"/>
  <c r="U14351" i="1"/>
  <c r="U14352" i="1"/>
  <c r="U14353" i="1"/>
  <c r="U14354" i="1"/>
  <c r="U14355" i="1"/>
  <c r="U14356" i="1"/>
  <c r="U14357" i="1"/>
  <c r="U14358" i="1"/>
  <c r="U14359" i="1"/>
  <c r="U14360" i="1"/>
  <c r="U14361" i="1"/>
  <c r="U14362" i="1"/>
  <c r="U14363" i="1"/>
  <c r="U14364" i="1"/>
  <c r="U14365" i="1"/>
  <c r="U14366" i="1"/>
  <c r="U14367" i="1"/>
  <c r="U14368" i="1"/>
  <c r="U14369" i="1"/>
  <c r="U14370" i="1"/>
  <c r="U14371" i="1"/>
  <c r="U14372" i="1"/>
  <c r="U14373" i="1"/>
  <c r="U14374" i="1"/>
  <c r="U14375" i="1"/>
  <c r="U14376" i="1"/>
  <c r="U14377" i="1"/>
  <c r="U14378" i="1"/>
  <c r="U14379" i="1"/>
  <c r="U14380" i="1"/>
  <c r="U14381" i="1"/>
  <c r="U14382" i="1"/>
  <c r="U14383" i="1"/>
  <c r="U14384" i="1"/>
  <c r="U14385" i="1"/>
  <c r="U14386" i="1"/>
  <c r="U14387" i="1"/>
  <c r="U14388" i="1"/>
  <c r="U14389" i="1"/>
  <c r="U14390" i="1"/>
  <c r="U14391" i="1"/>
  <c r="U14392" i="1"/>
  <c r="U14393" i="1"/>
  <c r="U14394" i="1"/>
  <c r="U14395" i="1"/>
  <c r="U14396" i="1"/>
  <c r="U14397" i="1"/>
  <c r="U14398" i="1"/>
  <c r="U14399" i="1"/>
  <c r="U14400" i="1"/>
  <c r="U14401" i="1"/>
  <c r="U14402" i="1"/>
  <c r="U14403" i="1"/>
  <c r="U14404" i="1"/>
  <c r="U14405" i="1"/>
  <c r="U14406" i="1"/>
  <c r="U14407" i="1"/>
  <c r="U14408" i="1"/>
  <c r="U14409" i="1"/>
  <c r="U14410" i="1"/>
  <c r="U14411" i="1"/>
  <c r="U14412" i="1"/>
  <c r="U14413" i="1"/>
  <c r="U14414" i="1"/>
  <c r="U14415" i="1"/>
  <c r="U14416" i="1"/>
  <c r="U14417" i="1"/>
  <c r="U14418" i="1"/>
  <c r="U14419" i="1"/>
  <c r="U14420" i="1"/>
  <c r="U14421" i="1"/>
  <c r="U14422" i="1"/>
  <c r="U14423" i="1"/>
  <c r="U14424" i="1"/>
  <c r="U14425" i="1"/>
  <c r="U14426" i="1"/>
  <c r="U14427" i="1"/>
  <c r="U14428" i="1"/>
  <c r="U14429" i="1"/>
  <c r="U14430" i="1"/>
  <c r="U14431" i="1"/>
  <c r="U14432" i="1"/>
  <c r="U14433" i="1"/>
  <c r="U14434" i="1"/>
  <c r="U14435" i="1"/>
  <c r="U14436" i="1"/>
  <c r="U14437" i="1"/>
  <c r="U14438" i="1"/>
  <c r="U14439" i="1"/>
  <c r="U14440" i="1"/>
  <c r="U14441" i="1"/>
  <c r="U14442" i="1"/>
  <c r="U14443" i="1"/>
  <c r="U14444" i="1"/>
  <c r="U14445" i="1"/>
  <c r="U14446" i="1"/>
  <c r="U14447" i="1"/>
  <c r="U14448" i="1"/>
  <c r="U14449" i="1"/>
  <c r="U14450" i="1"/>
  <c r="U14451" i="1"/>
  <c r="U14452" i="1"/>
  <c r="U14453" i="1"/>
  <c r="U14454" i="1"/>
  <c r="U14455" i="1"/>
  <c r="U14456" i="1"/>
  <c r="U14457" i="1"/>
  <c r="U14458" i="1"/>
  <c r="U14459" i="1"/>
  <c r="U14460" i="1"/>
  <c r="U14461" i="1"/>
  <c r="U14462" i="1"/>
  <c r="U14463" i="1"/>
  <c r="U14464" i="1"/>
  <c r="U14465" i="1"/>
  <c r="U14466" i="1"/>
  <c r="U14467" i="1"/>
  <c r="U14468" i="1"/>
  <c r="U14469" i="1"/>
  <c r="U14470" i="1"/>
  <c r="U14471" i="1"/>
  <c r="U14472" i="1"/>
  <c r="U14473" i="1"/>
  <c r="U14474" i="1"/>
  <c r="U14475" i="1"/>
  <c r="U14476" i="1"/>
  <c r="U14477" i="1"/>
  <c r="U14478" i="1"/>
  <c r="U14479" i="1"/>
  <c r="U14480" i="1"/>
  <c r="U14481" i="1"/>
  <c r="U14482" i="1"/>
  <c r="U14483" i="1"/>
  <c r="U14484" i="1"/>
  <c r="U14485" i="1"/>
  <c r="U14486" i="1"/>
  <c r="U14487" i="1"/>
  <c r="U14488" i="1"/>
  <c r="U14489" i="1"/>
  <c r="U14490" i="1"/>
  <c r="U14491" i="1"/>
  <c r="U14492" i="1"/>
  <c r="U14493" i="1"/>
  <c r="U14494" i="1"/>
  <c r="U14495" i="1"/>
  <c r="U14496" i="1"/>
  <c r="U14497" i="1"/>
  <c r="U14498" i="1"/>
  <c r="U14499" i="1"/>
  <c r="U14500" i="1"/>
  <c r="U14501" i="1"/>
  <c r="U14502" i="1"/>
  <c r="U14503" i="1"/>
  <c r="U14504" i="1"/>
  <c r="U14505" i="1"/>
  <c r="U14506" i="1"/>
  <c r="U14507" i="1"/>
  <c r="U14508" i="1"/>
  <c r="U14509" i="1"/>
  <c r="U14510" i="1"/>
  <c r="U14511" i="1"/>
  <c r="U14512" i="1"/>
  <c r="U14513" i="1"/>
  <c r="U14514" i="1"/>
  <c r="U14515" i="1"/>
  <c r="U14516" i="1"/>
  <c r="U14517" i="1"/>
  <c r="U14518" i="1"/>
  <c r="U14519" i="1"/>
  <c r="U14520" i="1"/>
  <c r="U14521" i="1"/>
  <c r="U14522" i="1"/>
  <c r="U14523" i="1"/>
  <c r="U14524" i="1"/>
  <c r="U14525" i="1"/>
  <c r="U14526" i="1"/>
  <c r="U14527" i="1"/>
  <c r="U14528" i="1"/>
  <c r="U14529" i="1"/>
  <c r="U14530" i="1"/>
  <c r="U14531" i="1"/>
  <c r="U14532" i="1"/>
  <c r="U14533" i="1"/>
  <c r="U14534" i="1"/>
  <c r="U14535" i="1"/>
  <c r="U14536" i="1"/>
  <c r="U14537" i="1"/>
  <c r="U14538" i="1"/>
  <c r="U14539" i="1"/>
  <c r="U14540" i="1"/>
  <c r="U14541" i="1"/>
  <c r="U14542" i="1"/>
  <c r="U14543" i="1"/>
  <c r="U14544" i="1"/>
  <c r="U14545" i="1"/>
  <c r="U14546" i="1"/>
  <c r="U14547" i="1"/>
  <c r="U14548" i="1"/>
  <c r="U14549" i="1"/>
  <c r="U14550" i="1"/>
  <c r="U14551" i="1"/>
  <c r="U14552" i="1"/>
  <c r="U14553" i="1"/>
  <c r="U14554" i="1"/>
  <c r="U14555" i="1"/>
  <c r="U14556" i="1"/>
  <c r="U14557" i="1"/>
  <c r="U14558" i="1"/>
  <c r="U14559" i="1"/>
  <c r="U14560" i="1"/>
  <c r="U14561" i="1"/>
  <c r="U14562" i="1"/>
  <c r="U14563" i="1"/>
  <c r="U14564" i="1"/>
  <c r="U14565" i="1"/>
  <c r="U14566" i="1"/>
  <c r="U14567" i="1"/>
  <c r="U14568" i="1"/>
  <c r="U14569" i="1"/>
  <c r="U14570" i="1"/>
  <c r="U14571" i="1"/>
  <c r="U14572" i="1"/>
  <c r="U14573" i="1"/>
  <c r="U14574" i="1"/>
  <c r="U14575" i="1"/>
  <c r="U14576" i="1"/>
  <c r="U14577" i="1"/>
  <c r="U14578" i="1"/>
  <c r="U14579" i="1"/>
  <c r="U14580" i="1"/>
  <c r="U14581" i="1"/>
  <c r="U14582" i="1"/>
  <c r="U14583" i="1"/>
  <c r="U14584" i="1"/>
  <c r="U14585" i="1"/>
  <c r="U14586" i="1"/>
  <c r="U14587" i="1"/>
  <c r="U14588" i="1"/>
  <c r="U14589" i="1"/>
  <c r="U14590" i="1"/>
  <c r="U14591" i="1"/>
  <c r="U14592" i="1"/>
  <c r="U14593" i="1"/>
  <c r="U14594" i="1"/>
  <c r="U14595" i="1"/>
  <c r="U14596" i="1"/>
  <c r="U14597" i="1"/>
  <c r="U14598" i="1"/>
  <c r="U14599" i="1"/>
  <c r="U14600" i="1"/>
  <c r="U14601" i="1"/>
  <c r="U14602" i="1"/>
  <c r="U14603" i="1"/>
  <c r="U14604" i="1"/>
  <c r="U14605" i="1"/>
  <c r="U14606" i="1"/>
  <c r="U14607" i="1"/>
  <c r="U14608" i="1"/>
  <c r="U14609" i="1"/>
  <c r="U14610" i="1"/>
  <c r="U14611" i="1"/>
  <c r="U14612" i="1"/>
  <c r="U14613" i="1"/>
  <c r="U14614" i="1"/>
  <c r="U14615" i="1"/>
  <c r="U14616" i="1"/>
  <c r="U14617" i="1"/>
  <c r="U14618" i="1"/>
  <c r="U14619" i="1"/>
  <c r="U14620" i="1"/>
  <c r="U14621" i="1"/>
  <c r="U14622" i="1"/>
  <c r="U14623" i="1"/>
  <c r="U14624" i="1"/>
  <c r="U14625" i="1"/>
  <c r="U14626" i="1"/>
  <c r="U14627" i="1"/>
  <c r="U14628" i="1"/>
  <c r="U14629" i="1"/>
  <c r="U14630" i="1"/>
  <c r="U14631" i="1"/>
  <c r="U14632" i="1"/>
  <c r="U14633" i="1"/>
  <c r="U14634" i="1"/>
  <c r="U14635" i="1"/>
  <c r="U14636" i="1"/>
  <c r="U14637" i="1"/>
  <c r="U14638" i="1"/>
  <c r="U14639" i="1"/>
  <c r="U14640" i="1"/>
  <c r="U14641" i="1"/>
  <c r="U14642" i="1"/>
  <c r="U14643" i="1"/>
  <c r="U14644" i="1"/>
  <c r="U14645" i="1"/>
  <c r="U14646" i="1"/>
  <c r="U14647" i="1"/>
  <c r="U14648" i="1"/>
  <c r="U14649" i="1"/>
  <c r="U14650" i="1"/>
  <c r="U14651" i="1"/>
  <c r="U14652" i="1"/>
  <c r="U14653" i="1"/>
  <c r="U14654" i="1"/>
  <c r="U14655" i="1"/>
  <c r="U14656" i="1"/>
  <c r="U14657" i="1"/>
  <c r="U14658" i="1"/>
  <c r="U14659" i="1"/>
  <c r="U14660" i="1"/>
  <c r="U14661" i="1"/>
  <c r="U14662" i="1"/>
  <c r="U14663" i="1"/>
  <c r="U14664" i="1"/>
  <c r="U14665" i="1"/>
  <c r="U14666" i="1"/>
  <c r="U14667" i="1"/>
  <c r="U14668" i="1"/>
  <c r="U14669" i="1"/>
  <c r="U14670" i="1"/>
  <c r="U14671" i="1"/>
  <c r="U14672" i="1"/>
  <c r="U14673" i="1"/>
  <c r="U14674" i="1"/>
  <c r="U14675" i="1"/>
  <c r="U14676" i="1"/>
  <c r="U14677" i="1"/>
  <c r="U14678" i="1"/>
  <c r="U14679" i="1"/>
  <c r="U14680" i="1"/>
  <c r="U14681" i="1"/>
  <c r="U14682" i="1"/>
  <c r="U14683" i="1"/>
  <c r="U14684" i="1"/>
  <c r="U14685" i="1"/>
  <c r="U14686" i="1"/>
  <c r="U14687" i="1"/>
  <c r="U14688" i="1"/>
  <c r="U14689" i="1"/>
  <c r="U14690" i="1"/>
  <c r="U14691" i="1"/>
  <c r="U14692" i="1"/>
  <c r="U14693" i="1"/>
  <c r="U14694" i="1"/>
  <c r="U14695" i="1"/>
  <c r="U14696" i="1"/>
  <c r="U14697" i="1"/>
  <c r="U14698" i="1"/>
  <c r="U14699" i="1"/>
  <c r="U14700" i="1"/>
  <c r="U14701" i="1"/>
  <c r="U14702" i="1"/>
  <c r="U14703" i="1"/>
  <c r="U14704" i="1"/>
  <c r="U14705" i="1"/>
  <c r="U14706" i="1"/>
  <c r="U14707" i="1"/>
  <c r="U14708" i="1"/>
  <c r="U14709" i="1"/>
  <c r="U14710" i="1"/>
  <c r="U14711" i="1"/>
  <c r="U14712" i="1"/>
  <c r="U14713" i="1"/>
  <c r="U14714" i="1"/>
  <c r="U14715" i="1"/>
  <c r="U14716" i="1"/>
  <c r="U14717" i="1"/>
  <c r="U14718" i="1"/>
  <c r="U14719" i="1"/>
  <c r="U14720" i="1"/>
  <c r="U14721" i="1"/>
  <c r="U14722" i="1"/>
  <c r="U14723" i="1"/>
  <c r="U14724" i="1"/>
  <c r="U14725" i="1"/>
  <c r="U14726" i="1"/>
  <c r="U14727" i="1"/>
  <c r="U14728" i="1"/>
  <c r="U14729" i="1"/>
  <c r="U14730" i="1"/>
  <c r="U14731" i="1"/>
  <c r="U14732" i="1"/>
  <c r="U14733" i="1"/>
  <c r="U14734" i="1"/>
  <c r="U14735" i="1"/>
  <c r="U14736" i="1"/>
  <c r="U14737" i="1"/>
  <c r="U14738" i="1"/>
  <c r="U14739" i="1"/>
  <c r="U14740" i="1"/>
  <c r="U14741" i="1"/>
  <c r="U14742" i="1"/>
  <c r="U14743" i="1"/>
  <c r="U14744" i="1"/>
  <c r="U14745" i="1"/>
  <c r="U14746" i="1"/>
  <c r="U14747" i="1"/>
  <c r="U14748" i="1"/>
  <c r="U14749" i="1"/>
  <c r="U14750" i="1"/>
  <c r="U14751" i="1"/>
  <c r="U14752" i="1"/>
  <c r="U14753" i="1"/>
  <c r="U14754" i="1"/>
  <c r="U14755" i="1"/>
  <c r="U14756" i="1"/>
  <c r="U14757" i="1"/>
  <c r="U14758" i="1"/>
  <c r="U14759" i="1"/>
  <c r="U14760" i="1"/>
  <c r="U14761" i="1"/>
  <c r="U14762" i="1"/>
  <c r="U14763" i="1"/>
  <c r="U14764" i="1"/>
  <c r="U14765" i="1"/>
  <c r="U14766" i="1"/>
  <c r="U14767" i="1"/>
  <c r="U14768" i="1"/>
  <c r="U14769" i="1"/>
  <c r="U14770" i="1"/>
  <c r="U14771" i="1"/>
  <c r="U14772" i="1"/>
  <c r="U14773" i="1"/>
  <c r="U14774" i="1"/>
  <c r="U14775" i="1"/>
  <c r="U14776" i="1"/>
  <c r="U14777" i="1"/>
  <c r="U14778" i="1"/>
  <c r="U14779" i="1"/>
  <c r="U14780" i="1"/>
  <c r="U14781" i="1"/>
  <c r="U14782" i="1"/>
  <c r="U14783" i="1"/>
  <c r="U14784" i="1"/>
  <c r="U14785" i="1"/>
  <c r="U14786" i="1"/>
  <c r="U14787" i="1"/>
  <c r="U14788" i="1"/>
  <c r="U14789" i="1"/>
  <c r="U14790" i="1"/>
  <c r="U14791" i="1"/>
  <c r="U14792" i="1"/>
  <c r="U14793" i="1"/>
  <c r="U14794" i="1"/>
  <c r="U14795" i="1"/>
  <c r="U14796" i="1"/>
  <c r="U14797" i="1"/>
  <c r="U14798" i="1"/>
  <c r="U14799" i="1"/>
  <c r="U14800" i="1"/>
  <c r="U14801" i="1"/>
  <c r="U14802" i="1"/>
  <c r="U14803" i="1"/>
  <c r="U14804" i="1"/>
  <c r="U14805" i="1"/>
  <c r="U14806" i="1"/>
  <c r="U14807" i="1"/>
  <c r="U14808" i="1"/>
  <c r="U14809" i="1"/>
  <c r="U14810" i="1"/>
  <c r="U14811" i="1"/>
  <c r="U14812" i="1"/>
  <c r="U14813" i="1"/>
  <c r="U14814" i="1"/>
  <c r="U14815" i="1"/>
  <c r="U14816" i="1"/>
  <c r="U14817" i="1"/>
  <c r="U14818" i="1"/>
  <c r="U14819" i="1"/>
  <c r="U14820" i="1"/>
  <c r="U14821" i="1"/>
  <c r="U14822" i="1"/>
  <c r="U14823" i="1"/>
  <c r="U14824" i="1"/>
  <c r="U14825" i="1"/>
  <c r="U14826" i="1"/>
  <c r="U14827" i="1"/>
  <c r="U14828" i="1"/>
  <c r="U14829" i="1"/>
  <c r="U14830" i="1"/>
  <c r="U14831" i="1"/>
  <c r="U14832" i="1"/>
  <c r="U14833" i="1"/>
  <c r="U14834" i="1"/>
  <c r="U14835" i="1"/>
  <c r="U14836" i="1"/>
  <c r="U14837" i="1"/>
  <c r="U14838" i="1"/>
  <c r="U14839" i="1"/>
  <c r="U14840" i="1"/>
  <c r="U14841" i="1"/>
  <c r="U14842" i="1"/>
  <c r="U14843" i="1"/>
  <c r="U14844" i="1"/>
  <c r="U14845" i="1"/>
  <c r="U14846" i="1"/>
  <c r="U14847" i="1"/>
  <c r="U14848" i="1"/>
  <c r="U14849" i="1"/>
  <c r="U14850" i="1"/>
  <c r="U14851" i="1"/>
  <c r="U14852" i="1"/>
  <c r="U14853" i="1"/>
  <c r="U14854" i="1"/>
  <c r="U14855" i="1"/>
  <c r="U14856" i="1"/>
  <c r="U14857" i="1"/>
  <c r="U14858" i="1"/>
  <c r="U14859" i="1"/>
  <c r="U14860" i="1"/>
  <c r="U14861" i="1"/>
  <c r="U14862" i="1"/>
  <c r="U14863" i="1"/>
  <c r="U14864" i="1"/>
  <c r="U14865" i="1"/>
  <c r="U14866" i="1"/>
  <c r="U14867" i="1"/>
  <c r="U14868" i="1"/>
  <c r="U14869" i="1"/>
  <c r="U14870" i="1"/>
  <c r="U14871" i="1"/>
  <c r="U14872" i="1"/>
  <c r="U14873" i="1"/>
  <c r="U14874" i="1"/>
  <c r="U14875" i="1"/>
  <c r="U14876" i="1"/>
  <c r="U14877" i="1"/>
  <c r="U14878" i="1"/>
  <c r="U14879" i="1"/>
  <c r="U14880" i="1"/>
  <c r="U14881" i="1"/>
  <c r="U14882" i="1"/>
  <c r="U14883" i="1"/>
  <c r="U14884" i="1"/>
  <c r="U14885" i="1"/>
  <c r="U14886" i="1"/>
  <c r="U14887" i="1"/>
  <c r="U14888" i="1"/>
  <c r="U14889" i="1"/>
  <c r="U14890" i="1"/>
  <c r="U14891" i="1"/>
  <c r="U14892" i="1"/>
  <c r="U14893" i="1"/>
  <c r="U14894" i="1"/>
  <c r="U14895" i="1"/>
  <c r="U14896" i="1"/>
  <c r="U14897" i="1"/>
  <c r="U14898" i="1"/>
  <c r="U14899" i="1"/>
  <c r="U14900" i="1"/>
  <c r="U14901" i="1"/>
  <c r="U14902" i="1"/>
  <c r="U14903" i="1"/>
  <c r="U14904" i="1"/>
  <c r="U14905" i="1"/>
  <c r="U14906" i="1"/>
  <c r="U14907" i="1"/>
  <c r="U14908" i="1"/>
  <c r="U14909" i="1"/>
  <c r="U14910" i="1"/>
  <c r="U14911" i="1"/>
  <c r="U14912" i="1"/>
  <c r="U14913" i="1"/>
  <c r="U14914" i="1"/>
  <c r="U14915" i="1"/>
  <c r="U14916" i="1"/>
  <c r="U14917" i="1"/>
  <c r="U14918" i="1"/>
  <c r="U14919" i="1"/>
  <c r="U14920" i="1"/>
  <c r="U14921" i="1"/>
  <c r="U14922" i="1"/>
  <c r="U14923" i="1"/>
  <c r="U14924" i="1"/>
  <c r="U14925" i="1"/>
  <c r="U14926" i="1"/>
  <c r="U14927" i="1"/>
  <c r="U14928" i="1"/>
  <c r="U14929" i="1"/>
  <c r="U14930" i="1"/>
  <c r="U14931" i="1"/>
  <c r="U14932" i="1"/>
  <c r="U14933" i="1"/>
  <c r="U14934" i="1"/>
  <c r="U14935" i="1"/>
  <c r="U14936" i="1"/>
  <c r="U14937" i="1"/>
  <c r="U14938" i="1"/>
  <c r="U14939" i="1"/>
  <c r="U14940" i="1"/>
  <c r="U14941" i="1"/>
  <c r="U14942" i="1"/>
  <c r="U14943" i="1"/>
  <c r="U14944" i="1"/>
  <c r="U14945" i="1"/>
  <c r="U14946" i="1"/>
  <c r="U14947" i="1"/>
  <c r="U14948" i="1"/>
  <c r="U14949" i="1"/>
  <c r="U14950" i="1"/>
  <c r="U14951" i="1"/>
  <c r="U14952" i="1"/>
  <c r="U14953" i="1"/>
  <c r="U14954" i="1"/>
  <c r="U14955" i="1"/>
  <c r="U14956" i="1"/>
  <c r="U14957" i="1"/>
  <c r="U14958" i="1"/>
  <c r="U14959" i="1"/>
  <c r="U14960" i="1"/>
  <c r="U14961" i="1"/>
  <c r="U14962" i="1"/>
  <c r="U14963" i="1"/>
  <c r="U14964" i="1"/>
  <c r="U14965" i="1"/>
  <c r="U14966" i="1"/>
  <c r="U14967" i="1"/>
  <c r="U14968" i="1"/>
  <c r="U14969" i="1"/>
  <c r="U14970" i="1"/>
  <c r="U14971" i="1"/>
  <c r="U14972" i="1"/>
  <c r="U14973" i="1"/>
  <c r="U14974" i="1"/>
  <c r="U14975" i="1"/>
  <c r="U14976" i="1"/>
  <c r="U14977" i="1"/>
  <c r="U14978" i="1"/>
  <c r="U14979" i="1"/>
  <c r="U14980" i="1"/>
  <c r="U14981" i="1"/>
  <c r="U14982" i="1"/>
  <c r="U14983" i="1"/>
  <c r="U14984" i="1"/>
  <c r="U14985" i="1"/>
  <c r="U14986" i="1"/>
  <c r="U14987" i="1"/>
  <c r="U14988" i="1"/>
  <c r="U14989" i="1"/>
  <c r="U14990" i="1"/>
  <c r="U14991" i="1"/>
  <c r="U14992" i="1"/>
  <c r="U14993" i="1"/>
  <c r="U14994" i="1"/>
  <c r="U14995" i="1"/>
  <c r="U14996" i="1"/>
  <c r="U14997" i="1"/>
  <c r="U14998" i="1"/>
  <c r="U14999" i="1"/>
  <c r="U15000" i="1"/>
  <c r="U15001" i="1"/>
  <c r="U15002" i="1"/>
  <c r="U15003" i="1"/>
  <c r="U15004" i="1"/>
  <c r="U15005" i="1"/>
  <c r="U15006" i="1"/>
  <c r="U15007" i="1"/>
  <c r="U15008" i="1"/>
  <c r="U15009" i="1"/>
  <c r="U15010" i="1"/>
  <c r="U15011" i="1"/>
  <c r="U15012" i="1"/>
  <c r="U15013" i="1"/>
  <c r="U15014" i="1"/>
  <c r="U15015" i="1"/>
  <c r="U15016" i="1"/>
  <c r="U15017" i="1"/>
  <c r="U15018" i="1"/>
  <c r="U15019" i="1"/>
  <c r="U15020" i="1"/>
  <c r="U15021" i="1"/>
  <c r="U15022" i="1"/>
  <c r="U15023" i="1"/>
  <c r="U15024" i="1"/>
  <c r="U15025" i="1"/>
  <c r="U15026" i="1"/>
  <c r="U15027" i="1"/>
  <c r="U15028" i="1"/>
  <c r="U15029" i="1"/>
  <c r="U15030" i="1"/>
  <c r="U15031" i="1"/>
  <c r="U15032" i="1"/>
  <c r="U15033" i="1"/>
  <c r="U15034" i="1"/>
  <c r="U15035" i="1"/>
  <c r="U15036" i="1"/>
  <c r="U15037" i="1"/>
  <c r="U15038" i="1"/>
  <c r="U15039" i="1"/>
  <c r="U15040" i="1"/>
  <c r="U15041" i="1"/>
  <c r="U15042" i="1"/>
  <c r="U15043" i="1"/>
  <c r="U15044" i="1"/>
  <c r="U15045" i="1"/>
  <c r="U15046" i="1"/>
  <c r="U15047" i="1"/>
  <c r="U15048" i="1"/>
  <c r="U15049" i="1"/>
  <c r="U15050" i="1"/>
  <c r="U15051" i="1"/>
  <c r="U15052" i="1"/>
  <c r="U15053" i="1"/>
  <c r="U15054" i="1"/>
  <c r="U15055" i="1"/>
  <c r="U15056" i="1"/>
  <c r="U15057" i="1"/>
  <c r="U15058" i="1"/>
  <c r="U15059" i="1"/>
  <c r="U15060" i="1"/>
  <c r="U15061" i="1"/>
  <c r="U15062" i="1"/>
  <c r="U15063" i="1"/>
  <c r="U15064" i="1"/>
  <c r="U15065" i="1"/>
  <c r="U15066" i="1"/>
  <c r="U15067" i="1"/>
  <c r="U15068" i="1"/>
  <c r="U15069" i="1"/>
  <c r="U15070" i="1"/>
  <c r="U15071" i="1"/>
  <c r="U15072" i="1"/>
  <c r="U15073" i="1"/>
  <c r="U15074" i="1"/>
  <c r="U15075" i="1"/>
  <c r="U15076" i="1"/>
  <c r="U15077" i="1"/>
  <c r="U15078" i="1"/>
  <c r="U15079" i="1"/>
  <c r="U15080" i="1"/>
  <c r="U15081" i="1"/>
  <c r="U15082" i="1"/>
  <c r="U15083" i="1"/>
  <c r="U15084" i="1"/>
  <c r="U15085" i="1"/>
  <c r="U15086" i="1"/>
  <c r="U15087" i="1"/>
  <c r="U15088" i="1"/>
  <c r="U15089" i="1"/>
  <c r="U15090" i="1"/>
  <c r="U15091" i="1"/>
  <c r="U15092" i="1"/>
  <c r="U15093" i="1"/>
  <c r="U15094" i="1"/>
  <c r="U15095" i="1"/>
  <c r="U15096" i="1"/>
  <c r="U15097" i="1"/>
  <c r="U15098" i="1"/>
  <c r="U15099" i="1"/>
  <c r="U15100" i="1"/>
  <c r="U15101" i="1"/>
  <c r="U15102" i="1"/>
  <c r="U15103" i="1"/>
  <c r="U15104" i="1"/>
  <c r="U15105" i="1"/>
  <c r="U15106" i="1"/>
  <c r="U15107" i="1"/>
  <c r="U15108" i="1"/>
  <c r="U15109" i="1"/>
  <c r="U15110" i="1"/>
  <c r="U15111" i="1"/>
  <c r="U15112" i="1"/>
  <c r="U15113" i="1"/>
  <c r="U15114" i="1"/>
  <c r="U15115" i="1"/>
  <c r="U15116" i="1"/>
  <c r="U15117" i="1"/>
  <c r="U15118" i="1"/>
  <c r="U15119" i="1"/>
  <c r="U15120" i="1"/>
  <c r="U15121" i="1"/>
  <c r="U15122" i="1"/>
  <c r="U15123" i="1"/>
  <c r="U15124" i="1"/>
  <c r="U15125" i="1"/>
  <c r="U15126" i="1"/>
  <c r="U15127" i="1"/>
  <c r="U15128" i="1"/>
  <c r="U15129" i="1"/>
  <c r="U15130" i="1"/>
  <c r="U15131" i="1"/>
  <c r="U15132" i="1"/>
  <c r="U15133" i="1"/>
  <c r="U15134" i="1"/>
  <c r="U15135" i="1"/>
  <c r="U15136" i="1"/>
  <c r="U15137" i="1"/>
  <c r="U15138" i="1"/>
  <c r="U15139" i="1"/>
  <c r="U15140" i="1"/>
  <c r="U15141" i="1"/>
  <c r="U15142" i="1"/>
  <c r="U15143" i="1"/>
  <c r="U15144" i="1"/>
  <c r="U15145" i="1"/>
  <c r="U15146" i="1"/>
  <c r="U15147" i="1"/>
  <c r="U15148" i="1"/>
  <c r="U15149" i="1"/>
  <c r="U15150" i="1"/>
  <c r="U15151" i="1"/>
  <c r="U15152" i="1"/>
  <c r="U15153" i="1"/>
  <c r="U15154" i="1"/>
  <c r="U15155" i="1"/>
  <c r="U15156" i="1"/>
  <c r="U15157" i="1"/>
  <c r="U15158" i="1"/>
  <c r="U15159" i="1"/>
  <c r="U15160" i="1"/>
  <c r="U15161" i="1"/>
  <c r="U15162" i="1"/>
  <c r="U15163" i="1"/>
  <c r="U15164" i="1"/>
  <c r="U15165" i="1"/>
  <c r="U15166" i="1"/>
  <c r="U15167" i="1"/>
  <c r="U15168" i="1"/>
  <c r="U15169" i="1"/>
  <c r="U15170" i="1"/>
  <c r="U15171" i="1"/>
  <c r="U15172" i="1"/>
  <c r="U15173" i="1"/>
  <c r="U15174" i="1"/>
  <c r="U15175" i="1"/>
  <c r="U15176" i="1"/>
  <c r="U15177" i="1"/>
  <c r="U15178" i="1"/>
  <c r="U15179" i="1"/>
  <c r="U15180" i="1"/>
  <c r="U15181" i="1"/>
  <c r="U15182" i="1"/>
  <c r="U15183" i="1"/>
  <c r="U15184" i="1"/>
  <c r="U15185" i="1"/>
  <c r="U15186" i="1"/>
  <c r="U15187" i="1"/>
  <c r="U15188" i="1"/>
  <c r="U15189" i="1"/>
  <c r="U15190" i="1"/>
  <c r="U15191" i="1"/>
  <c r="U15192" i="1"/>
  <c r="U15193" i="1"/>
  <c r="U15194" i="1"/>
  <c r="U15195" i="1"/>
  <c r="U15196" i="1"/>
  <c r="U15197" i="1"/>
  <c r="U15198" i="1"/>
  <c r="U15199" i="1"/>
  <c r="U15200" i="1"/>
  <c r="U15201" i="1"/>
  <c r="U15202" i="1"/>
  <c r="U15203" i="1"/>
  <c r="U15204" i="1"/>
  <c r="U15205" i="1"/>
  <c r="U15206" i="1"/>
  <c r="U15207" i="1"/>
  <c r="U15208" i="1"/>
  <c r="U15209" i="1"/>
  <c r="U15210" i="1"/>
  <c r="U15211" i="1"/>
  <c r="U15212" i="1"/>
  <c r="U15213" i="1"/>
  <c r="U15214" i="1"/>
  <c r="U15215" i="1"/>
  <c r="U15216" i="1"/>
  <c r="U15217" i="1"/>
  <c r="U15218" i="1"/>
  <c r="U15219" i="1"/>
  <c r="U15220" i="1"/>
  <c r="U15221" i="1"/>
  <c r="U15222" i="1"/>
  <c r="U15223" i="1"/>
  <c r="U15224" i="1"/>
  <c r="U15225" i="1"/>
  <c r="U15226" i="1"/>
  <c r="U15227" i="1"/>
  <c r="U15228" i="1"/>
  <c r="U15229" i="1"/>
  <c r="U15230" i="1"/>
  <c r="U15231" i="1"/>
  <c r="U15232" i="1"/>
  <c r="U15233" i="1"/>
  <c r="U15234" i="1"/>
  <c r="U15235" i="1"/>
  <c r="U15236" i="1"/>
  <c r="U15237" i="1"/>
  <c r="U15238" i="1"/>
  <c r="U15239" i="1"/>
  <c r="U15240" i="1"/>
  <c r="U15241" i="1"/>
  <c r="U15242" i="1"/>
  <c r="U15243" i="1"/>
  <c r="U15244" i="1"/>
  <c r="U15245" i="1"/>
  <c r="U15246" i="1"/>
  <c r="U15247" i="1"/>
  <c r="U15248" i="1"/>
  <c r="U15249" i="1"/>
  <c r="U15250" i="1"/>
  <c r="U15251" i="1"/>
  <c r="U15252" i="1"/>
  <c r="U15253" i="1"/>
  <c r="U15254" i="1"/>
  <c r="U15255" i="1"/>
  <c r="U15256" i="1"/>
  <c r="U15257" i="1"/>
  <c r="U15258" i="1"/>
  <c r="U15259" i="1"/>
  <c r="U15260" i="1"/>
  <c r="U15261" i="1"/>
  <c r="U15262" i="1"/>
  <c r="U15263" i="1"/>
  <c r="U15264" i="1"/>
  <c r="U15265" i="1"/>
  <c r="U15266" i="1"/>
  <c r="U15267" i="1"/>
  <c r="U15268" i="1"/>
  <c r="U15269" i="1"/>
  <c r="U15270" i="1"/>
  <c r="U15271" i="1"/>
  <c r="U15272" i="1"/>
  <c r="U15273" i="1"/>
  <c r="U15274" i="1"/>
  <c r="U15275" i="1"/>
  <c r="U15276" i="1"/>
  <c r="U15277" i="1"/>
  <c r="U15278" i="1"/>
  <c r="U15279" i="1"/>
  <c r="U15280" i="1"/>
  <c r="U15281" i="1"/>
  <c r="U15282" i="1"/>
  <c r="U15283" i="1"/>
  <c r="U15284" i="1"/>
  <c r="U15285" i="1"/>
  <c r="U15286" i="1"/>
  <c r="U15287" i="1"/>
  <c r="U15288" i="1"/>
  <c r="U15289" i="1"/>
  <c r="U15290" i="1"/>
  <c r="U15291" i="1"/>
  <c r="U15292" i="1"/>
  <c r="U15293" i="1"/>
  <c r="U15294" i="1"/>
  <c r="U15295" i="1"/>
  <c r="U15296" i="1"/>
  <c r="U15297" i="1"/>
  <c r="U15298" i="1"/>
  <c r="U15299" i="1"/>
  <c r="U15300" i="1"/>
  <c r="U15301" i="1"/>
  <c r="U15302" i="1"/>
  <c r="U15303" i="1"/>
  <c r="U15304" i="1"/>
  <c r="U15305" i="1"/>
  <c r="U15306" i="1"/>
  <c r="U15307" i="1"/>
  <c r="U15308" i="1"/>
  <c r="U15309" i="1"/>
  <c r="U15310" i="1"/>
  <c r="U15311" i="1"/>
  <c r="U15312" i="1"/>
  <c r="U15313" i="1"/>
  <c r="U15314" i="1"/>
  <c r="U15315" i="1"/>
  <c r="U15316" i="1"/>
  <c r="U15317" i="1"/>
  <c r="U15318" i="1"/>
  <c r="U15319" i="1"/>
  <c r="U15320" i="1"/>
  <c r="U15321" i="1"/>
  <c r="U15322" i="1"/>
  <c r="U15323" i="1"/>
  <c r="U15324" i="1"/>
  <c r="U15325" i="1"/>
  <c r="U15326" i="1"/>
  <c r="U15327" i="1"/>
  <c r="U15328" i="1"/>
  <c r="U15329" i="1"/>
  <c r="U15330" i="1"/>
  <c r="U15331" i="1"/>
  <c r="U15332" i="1"/>
  <c r="U15333" i="1"/>
  <c r="U15334" i="1"/>
  <c r="U15335" i="1"/>
  <c r="U15336" i="1"/>
  <c r="U15337" i="1"/>
  <c r="U15338" i="1"/>
  <c r="U15339" i="1"/>
  <c r="U15340" i="1"/>
  <c r="U15341" i="1"/>
  <c r="U15342" i="1"/>
  <c r="U15343" i="1"/>
  <c r="U15344" i="1"/>
  <c r="U15345" i="1"/>
  <c r="U15346" i="1"/>
  <c r="U15347" i="1"/>
  <c r="U15348" i="1"/>
  <c r="U15349" i="1"/>
  <c r="U15350" i="1"/>
  <c r="U15351" i="1"/>
  <c r="U15352" i="1"/>
  <c r="U15353" i="1"/>
  <c r="U15354" i="1"/>
  <c r="U15355" i="1"/>
  <c r="U15356" i="1"/>
  <c r="U15357" i="1"/>
  <c r="U15358" i="1"/>
  <c r="U15359" i="1"/>
  <c r="U15360" i="1"/>
  <c r="U15361" i="1"/>
  <c r="U15362" i="1"/>
  <c r="U15363" i="1"/>
  <c r="U15364" i="1"/>
  <c r="U15365" i="1"/>
  <c r="U15366" i="1"/>
  <c r="U15367" i="1"/>
  <c r="U15368" i="1"/>
  <c r="U15369" i="1"/>
  <c r="U15370" i="1"/>
  <c r="U15371" i="1"/>
  <c r="U15372" i="1"/>
  <c r="U15373" i="1"/>
  <c r="U15374" i="1"/>
  <c r="U15375" i="1"/>
  <c r="U15376" i="1"/>
  <c r="U15377" i="1"/>
  <c r="U15378" i="1"/>
  <c r="U15379" i="1"/>
  <c r="U15380" i="1"/>
  <c r="U15381" i="1"/>
  <c r="U15382" i="1"/>
  <c r="U15383" i="1"/>
  <c r="U15384" i="1"/>
  <c r="U15385" i="1"/>
  <c r="U15386" i="1"/>
  <c r="U15387" i="1"/>
  <c r="U15388" i="1"/>
  <c r="U15389" i="1"/>
  <c r="U15390" i="1"/>
  <c r="U15391" i="1"/>
  <c r="U15392" i="1"/>
  <c r="U15393" i="1"/>
  <c r="U15394" i="1"/>
  <c r="U15395" i="1"/>
  <c r="U15396" i="1"/>
  <c r="U15397" i="1"/>
  <c r="U15398" i="1"/>
  <c r="U15399" i="1"/>
  <c r="U15400" i="1"/>
  <c r="U15401" i="1"/>
  <c r="U15402" i="1"/>
  <c r="U15403" i="1"/>
  <c r="U15404" i="1"/>
  <c r="U15405" i="1"/>
  <c r="U15406" i="1"/>
  <c r="U15407" i="1"/>
  <c r="U15408" i="1"/>
  <c r="U15409" i="1"/>
  <c r="U15410" i="1"/>
  <c r="U15411" i="1"/>
  <c r="U15412" i="1"/>
  <c r="U15413" i="1"/>
  <c r="U15414" i="1"/>
  <c r="U15415" i="1"/>
  <c r="U15416" i="1"/>
  <c r="U15417" i="1"/>
  <c r="U15418" i="1"/>
  <c r="U15419" i="1"/>
  <c r="U15420" i="1"/>
  <c r="U15421" i="1"/>
  <c r="U15422" i="1"/>
  <c r="U15423" i="1"/>
  <c r="U15424" i="1"/>
  <c r="U15425" i="1"/>
  <c r="U15426" i="1"/>
  <c r="U15427" i="1"/>
  <c r="U15428" i="1"/>
  <c r="U15429" i="1"/>
  <c r="U15430" i="1"/>
  <c r="U15431" i="1"/>
  <c r="U15432" i="1"/>
  <c r="U15433" i="1"/>
  <c r="U15434" i="1"/>
  <c r="U15435" i="1"/>
  <c r="U15436" i="1"/>
  <c r="U15437" i="1"/>
  <c r="U15438" i="1"/>
  <c r="U15439" i="1"/>
  <c r="U15440" i="1"/>
  <c r="U15441" i="1"/>
  <c r="U15442" i="1"/>
  <c r="U15443" i="1"/>
  <c r="U15444" i="1"/>
  <c r="U15445" i="1"/>
  <c r="U15446" i="1"/>
  <c r="U15447" i="1"/>
  <c r="U15448" i="1"/>
  <c r="U15449" i="1"/>
  <c r="U15450" i="1"/>
  <c r="U15451" i="1"/>
  <c r="U15452" i="1"/>
  <c r="U15453" i="1"/>
  <c r="U15454" i="1"/>
  <c r="U15455" i="1"/>
  <c r="U15456" i="1"/>
  <c r="U15457" i="1"/>
  <c r="U15458" i="1"/>
  <c r="U15459" i="1"/>
  <c r="U15460" i="1"/>
  <c r="U15461" i="1"/>
  <c r="U15462" i="1"/>
  <c r="U15463" i="1"/>
  <c r="U15464" i="1"/>
  <c r="U15465" i="1"/>
  <c r="U15466" i="1"/>
  <c r="U15467" i="1"/>
  <c r="U15468" i="1"/>
  <c r="U15469" i="1"/>
  <c r="U15470" i="1"/>
  <c r="U15471" i="1"/>
  <c r="U15472" i="1"/>
  <c r="U15473" i="1"/>
  <c r="U15474" i="1"/>
  <c r="U15475" i="1"/>
  <c r="U15476" i="1"/>
  <c r="U15477" i="1"/>
  <c r="U15478" i="1"/>
  <c r="U15479" i="1"/>
  <c r="U15480" i="1"/>
  <c r="U15481" i="1"/>
  <c r="U15482" i="1"/>
  <c r="U15483" i="1"/>
  <c r="U15484" i="1"/>
  <c r="U15485" i="1"/>
  <c r="U15486" i="1"/>
  <c r="U15487" i="1"/>
  <c r="U15488" i="1"/>
  <c r="U15489" i="1"/>
  <c r="U15490" i="1"/>
  <c r="U15491" i="1"/>
  <c r="U15492" i="1"/>
  <c r="U15493" i="1"/>
  <c r="U15494" i="1"/>
  <c r="U15495" i="1"/>
  <c r="U15496" i="1"/>
  <c r="U15497" i="1"/>
  <c r="U15498" i="1"/>
  <c r="U15499" i="1"/>
  <c r="U15500" i="1"/>
  <c r="U15501" i="1"/>
  <c r="U15502" i="1"/>
  <c r="U15503" i="1"/>
  <c r="U15504" i="1"/>
  <c r="U15505" i="1"/>
  <c r="U15506" i="1"/>
  <c r="U15507" i="1"/>
  <c r="U15508" i="1"/>
  <c r="U15509" i="1"/>
  <c r="U15510" i="1"/>
  <c r="U15511" i="1"/>
  <c r="U15512" i="1"/>
  <c r="U15513" i="1"/>
  <c r="U15514" i="1"/>
  <c r="U15515" i="1"/>
  <c r="U15516" i="1"/>
  <c r="U15517" i="1"/>
  <c r="U15518" i="1"/>
  <c r="U15519" i="1"/>
  <c r="U15520" i="1"/>
  <c r="U15521" i="1"/>
  <c r="U15522" i="1"/>
  <c r="U15523" i="1"/>
  <c r="U15524" i="1"/>
  <c r="U15525" i="1"/>
  <c r="U15526" i="1"/>
  <c r="U15527" i="1"/>
  <c r="U15528" i="1"/>
  <c r="U15529" i="1"/>
  <c r="U15530" i="1"/>
  <c r="U15531" i="1"/>
  <c r="U15532" i="1"/>
  <c r="U15533" i="1"/>
  <c r="U15534" i="1"/>
  <c r="U15535" i="1"/>
  <c r="U15536" i="1"/>
  <c r="U15537" i="1"/>
  <c r="U15538" i="1"/>
  <c r="U15539" i="1"/>
  <c r="U15540" i="1"/>
  <c r="U15541" i="1"/>
  <c r="U15542" i="1"/>
  <c r="U15543" i="1"/>
  <c r="U15544" i="1"/>
  <c r="U15545" i="1"/>
  <c r="U15546" i="1"/>
  <c r="U15547" i="1"/>
  <c r="U15548" i="1"/>
  <c r="U15549" i="1"/>
  <c r="U15550" i="1"/>
  <c r="U15551" i="1"/>
  <c r="U15552" i="1"/>
  <c r="U15553" i="1"/>
  <c r="U15554" i="1"/>
  <c r="U15555" i="1"/>
  <c r="U15556" i="1"/>
  <c r="U15557" i="1"/>
  <c r="U15558" i="1"/>
  <c r="U15559" i="1"/>
  <c r="U15560" i="1"/>
  <c r="U15561" i="1"/>
  <c r="U15562" i="1"/>
  <c r="U15563" i="1"/>
  <c r="U15564" i="1"/>
  <c r="U15565" i="1"/>
  <c r="U15566" i="1"/>
  <c r="U15567" i="1"/>
  <c r="U15568" i="1"/>
  <c r="U15569" i="1"/>
  <c r="U15570" i="1"/>
  <c r="U15571" i="1"/>
  <c r="U15572" i="1"/>
  <c r="U15573" i="1"/>
  <c r="U15574" i="1"/>
  <c r="U15575" i="1"/>
  <c r="U15576" i="1"/>
  <c r="U15577" i="1"/>
  <c r="U15578" i="1"/>
  <c r="U15579" i="1"/>
  <c r="U15580" i="1"/>
  <c r="U15581" i="1"/>
  <c r="U15582" i="1"/>
  <c r="U15583" i="1"/>
  <c r="U15584" i="1"/>
  <c r="U15585" i="1"/>
  <c r="U15586" i="1"/>
  <c r="U15587" i="1"/>
  <c r="U15588" i="1"/>
  <c r="U15589" i="1"/>
  <c r="U15590" i="1"/>
  <c r="U15591" i="1"/>
  <c r="U15592" i="1"/>
  <c r="U15593" i="1"/>
  <c r="U15594" i="1"/>
  <c r="U15595" i="1"/>
  <c r="U15596" i="1"/>
  <c r="U15597" i="1"/>
  <c r="U15598" i="1"/>
  <c r="U15599" i="1"/>
  <c r="U15600" i="1"/>
  <c r="U15601" i="1"/>
  <c r="U15602" i="1"/>
  <c r="U15603" i="1"/>
  <c r="U15604" i="1"/>
  <c r="U15605" i="1"/>
  <c r="U15606" i="1"/>
  <c r="U15607" i="1"/>
  <c r="U15608" i="1"/>
  <c r="U15609" i="1"/>
  <c r="U15610" i="1"/>
  <c r="U15611" i="1"/>
  <c r="U15612" i="1"/>
  <c r="U15613" i="1"/>
  <c r="U15614" i="1"/>
  <c r="U15615" i="1"/>
  <c r="U15616" i="1"/>
  <c r="U15617" i="1"/>
  <c r="U15618" i="1"/>
  <c r="U15619" i="1"/>
  <c r="U15620" i="1"/>
  <c r="U15621" i="1"/>
  <c r="U15622" i="1"/>
  <c r="U15623" i="1"/>
  <c r="U15624" i="1"/>
  <c r="U15625" i="1"/>
  <c r="U15626" i="1"/>
  <c r="U15627" i="1"/>
  <c r="U15628" i="1"/>
  <c r="U15629" i="1"/>
  <c r="U15630" i="1"/>
  <c r="U15631" i="1"/>
  <c r="U15632" i="1"/>
  <c r="U15633" i="1"/>
  <c r="U15634" i="1"/>
  <c r="U15635" i="1"/>
  <c r="U15636" i="1"/>
  <c r="U15637" i="1"/>
  <c r="U15638" i="1"/>
  <c r="U15639" i="1"/>
  <c r="U15640" i="1"/>
  <c r="U15641" i="1"/>
  <c r="U15642" i="1"/>
  <c r="U15643" i="1"/>
  <c r="U15644" i="1"/>
  <c r="U15645" i="1"/>
  <c r="U15646" i="1"/>
  <c r="U15647" i="1"/>
  <c r="U15648" i="1"/>
  <c r="U15649" i="1"/>
  <c r="U15650" i="1"/>
  <c r="U15651" i="1"/>
  <c r="U15652" i="1"/>
  <c r="U15653" i="1"/>
  <c r="U15654" i="1"/>
  <c r="U15655" i="1"/>
  <c r="U15656" i="1"/>
  <c r="U15657" i="1"/>
  <c r="U15658" i="1"/>
  <c r="U15659" i="1"/>
  <c r="U15660" i="1"/>
  <c r="U15661" i="1"/>
  <c r="U15662" i="1"/>
  <c r="U15663" i="1"/>
  <c r="U15664" i="1"/>
  <c r="U15665" i="1"/>
  <c r="U15666" i="1"/>
  <c r="U15667" i="1"/>
  <c r="U15668" i="1"/>
  <c r="U15669" i="1"/>
  <c r="U15670" i="1"/>
  <c r="U15671" i="1"/>
  <c r="U15672" i="1"/>
  <c r="U15673" i="1"/>
  <c r="U15674" i="1"/>
  <c r="U15675" i="1"/>
  <c r="U15676" i="1"/>
  <c r="U15677" i="1"/>
  <c r="U15678" i="1"/>
  <c r="U15679" i="1"/>
  <c r="U15680" i="1"/>
  <c r="U15681" i="1"/>
  <c r="U15682" i="1"/>
  <c r="U15683" i="1"/>
  <c r="U15684" i="1"/>
  <c r="U15685" i="1"/>
  <c r="U15686" i="1"/>
  <c r="U15687" i="1"/>
  <c r="U15688" i="1"/>
  <c r="U15689" i="1"/>
  <c r="U15690" i="1"/>
  <c r="U15691" i="1"/>
  <c r="U15692" i="1"/>
  <c r="U15693" i="1"/>
  <c r="U15694" i="1"/>
  <c r="U15695" i="1"/>
  <c r="U15696" i="1"/>
  <c r="U15697" i="1"/>
  <c r="U15698" i="1"/>
  <c r="U15699" i="1"/>
  <c r="U15700" i="1"/>
  <c r="U15701" i="1"/>
  <c r="U15702" i="1"/>
  <c r="U15703" i="1"/>
  <c r="U15704" i="1"/>
  <c r="U15705" i="1"/>
  <c r="U15706" i="1"/>
  <c r="U15707" i="1"/>
  <c r="U15708" i="1"/>
  <c r="U15709" i="1"/>
  <c r="U15710" i="1"/>
  <c r="U15711" i="1"/>
  <c r="U15712" i="1"/>
  <c r="U15713" i="1"/>
  <c r="U15714" i="1"/>
  <c r="U15715" i="1"/>
  <c r="U15716" i="1"/>
  <c r="U15717" i="1"/>
  <c r="U15718" i="1"/>
  <c r="U15719" i="1"/>
  <c r="U15720" i="1"/>
  <c r="U15721" i="1"/>
  <c r="U15722" i="1"/>
  <c r="U15723" i="1"/>
  <c r="U15724" i="1"/>
  <c r="U15725" i="1"/>
  <c r="U15726" i="1"/>
  <c r="U15727" i="1"/>
  <c r="U15728" i="1"/>
  <c r="U15729" i="1"/>
  <c r="U15730" i="1"/>
  <c r="U15731" i="1"/>
  <c r="U15732" i="1"/>
  <c r="U15733" i="1"/>
  <c r="U15734" i="1"/>
  <c r="U15735" i="1"/>
  <c r="U15736" i="1"/>
  <c r="U15737" i="1"/>
  <c r="U15738" i="1"/>
  <c r="U15739" i="1"/>
  <c r="U15740" i="1"/>
  <c r="U15741" i="1"/>
  <c r="U15742" i="1"/>
  <c r="U15743" i="1"/>
  <c r="U15744" i="1"/>
  <c r="U15745" i="1"/>
  <c r="U15746" i="1"/>
  <c r="U15747" i="1"/>
  <c r="U15748" i="1"/>
  <c r="U15749" i="1"/>
  <c r="U15750" i="1"/>
  <c r="U15751" i="1"/>
  <c r="U15752" i="1"/>
  <c r="U15753" i="1"/>
  <c r="U15754" i="1"/>
  <c r="U15755" i="1"/>
  <c r="U15756" i="1"/>
  <c r="U15757" i="1"/>
  <c r="U15758" i="1"/>
  <c r="U15759" i="1"/>
  <c r="U15760" i="1"/>
  <c r="U15761" i="1"/>
  <c r="U15762" i="1"/>
  <c r="U15763" i="1"/>
  <c r="U15764" i="1"/>
  <c r="U15765" i="1"/>
  <c r="U15766" i="1"/>
  <c r="U15767" i="1"/>
  <c r="U15768" i="1"/>
  <c r="U15769" i="1"/>
  <c r="U15770" i="1"/>
  <c r="U15771" i="1"/>
  <c r="U15772" i="1"/>
  <c r="U15773" i="1"/>
  <c r="U15774" i="1"/>
  <c r="U15775" i="1"/>
  <c r="U15776" i="1"/>
  <c r="U15777" i="1"/>
  <c r="U15778" i="1"/>
  <c r="U15779" i="1"/>
  <c r="U15780" i="1"/>
  <c r="U15781" i="1"/>
  <c r="U15782" i="1"/>
  <c r="U15783" i="1"/>
  <c r="U15784" i="1"/>
  <c r="U15785" i="1"/>
  <c r="U15786" i="1"/>
  <c r="U15787" i="1"/>
  <c r="U15788" i="1"/>
  <c r="U15789" i="1"/>
  <c r="U15790" i="1"/>
  <c r="U15791" i="1"/>
  <c r="U15792" i="1"/>
  <c r="U15793" i="1"/>
  <c r="U15794" i="1"/>
  <c r="U15795" i="1"/>
  <c r="U15796" i="1"/>
  <c r="U15797" i="1"/>
  <c r="U15798" i="1"/>
  <c r="U15799" i="1"/>
  <c r="U15800" i="1"/>
  <c r="U15801" i="1"/>
  <c r="U15802" i="1"/>
  <c r="U15803" i="1"/>
  <c r="U15804" i="1"/>
  <c r="U15805" i="1"/>
  <c r="U15806" i="1"/>
  <c r="U15807" i="1"/>
  <c r="U15808" i="1"/>
  <c r="U15809" i="1"/>
  <c r="U15810" i="1"/>
  <c r="U15811" i="1"/>
  <c r="U15812" i="1"/>
  <c r="U15813" i="1"/>
  <c r="U15814" i="1"/>
  <c r="U15815" i="1"/>
  <c r="U15816" i="1"/>
  <c r="U15817" i="1"/>
  <c r="U15818" i="1"/>
  <c r="U15819" i="1"/>
  <c r="U15820" i="1"/>
  <c r="U15821" i="1"/>
  <c r="U15822" i="1"/>
  <c r="U15823" i="1"/>
  <c r="U15824" i="1"/>
  <c r="U15825" i="1"/>
  <c r="U15826" i="1"/>
  <c r="U15827" i="1"/>
  <c r="U15828" i="1"/>
  <c r="U15829" i="1"/>
  <c r="U15830" i="1"/>
  <c r="U15831" i="1"/>
  <c r="U15832" i="1"/>
  <c r="U15833" i="1"/>
  <c r="U15834" i="1"/>
  <c r="U15835" i="1"/>
  <c r="U15836" i="1"/>
  <c r="U15837" i="1"/>
  <c r="U15838" i="1"/>
  <c r="U15839" i="1"/>
  <c r="U15840" i="1"/>
  <c r="U15841" i="1"/>
  <c r="U15842" i="1"/>
  <c r="U15843" i="1"/>
  <c r="U15844" i="1"/>
  <c r="U15845" i="1"/>
  <c r="U15846" i="1"/>
  <c r="U15847" i="1"/>
  <c r="U15848" i="1"/>
  <c r="U15849" i="1"/>
  <c r="U15850" i="1"/>
  <c r="U15851" i="1"/>
  <c r="U15852" i="1"/>
  <c r="U15853" i="1"/>
  <c r="U15854" i="1"/>
  <c r="U15855" i="1"/>
  <c r="U15856" i="1"/>
  <c r="U15857" i="1"/>
  <c r="U15858" i="1"/>
  <c r="U15859" i="1"/>
  <c r="U15860" i="1"/>
  <c r="U15861" i="1"/>
  <c r="U15862" i="1"/>
  <c r="U15863" i="1"/>
  <c r="U15864" i="1"/>
  <c r="U15865" i="1"/>
  <c r="U15866" i="1"/>
  <c r="U15867" i="1"/>
  <c r="U15868" i="1"/>
  <c r="U15869" i="1"/>
  <c r="U15870" i="1"/>
  <c r="U15871" i="1"/>
  <c r="U15872" i="1"/>
  <c r="U15873" i="1"/>
  <c r="U15874" i="1"/>
  <c r="U15875" i="1"/>
  <c r="U15876" i="1"/>
  <c r="U15877" i="1"/>
  <c r="U15878" i="1"/>
  <c r="U15879" i="1"/>
  <c r="U15880" i="1"/>
  <c r="U15881" i="1"/>
  <c r="U15882" i="1"/>
  <c r="U15883" i="1"/>
  <c r="U15884" i="1"/>
  <c r="U15885" i="1"/>
  <c r="U15886" i="1"/>
  <c r="U15887" i="1"/>
  <c r="U15888" i="1"/>
  <c r="U15889" i="1"/>
  <c r="U15890" i="1"/>
  <c r="U15891" i="1"/>
  <c r="U15892" i="1"/>
  <c r="U15893" i="1"/>
  <c r="U15894" i="1"/>
  <c r="U15895" i="1"/>
  <c r="U15896" i="1"/>
  <c r="U15897" i="1"/>
  <c r="U15898" i="1"/>
  <c r="U15899" i="1"/>
  <c r="U15900" i="1"/>
  <c r="U15901" i="1"/>
  <c r="U15902" i="1"/>
  <c r="U15903" i="1"/>
  <c r="U15904" i="1"/>
  <c r="U15905" i="1"/>
  <c r="U15906" i="1"/>
  <c r="U15907" i="1"/>
  <c r="U15908" i="1"/>
  <c r="U15909" i="1"/>
  <c r="U15910" i="1"/>
  <c r="U15911" i="1"/>
  <c r="U15912" i="1"/>
  <c r="U15913" i="1"/>
  <c r="U15914" i="1"/>
  <c r="U15915" i="1"/>
  <c r="U15916" i="1"/>
  <c r="U15917" i="1"/>
  <c r="U15918" i="1"/>
  <c r="U15919" i="1"/>
  <c r="U15920" i="1"/>
  <c r="U15921" i="1"/>
  <c r="U15922" i="1"/>
  <c r="U15923" i="1"/>
  <c r="U15924" i="1"/>
  <c r="U15925" i="1"/>
  <c r="U15926" i="1"/>
  <c r="U15927" i="1"/>
  <c r="U15928" i="1"/>
  <c r="U15929" i="1"/>
  <c r="U15930" i="1"/>
  <c r="U15931" i="1"/>
  <c r="U15932" i="1"/>
  <c r="U15933" i="1"/>
  <c r="U15934" i="1"/>
  <c r="U15935" i="1"/>
  <c r="U15936" i="1"/>
  <c r="U15937" i="1"/>
  <c r="U15938" i="1"/>
  <c r="U15939" i="1"/>
  <c r="U15940" i="1"/>
  <c r="U15941" i="1"/>
  <c r="U15942" i="1"/>
  <c r="U15943" i="1"/>
  <c r="U15944" i="1"/>
  <c r="U15945" i="1"/>
  <c r="U15946" i="1"/>
  <c r="U15947" i="1"/>
  <c r="U15948" i="1"/>
  <c r="U15949" i="1"/>
  <c r="U15950" i="1"/>
  <c r="U15951" i="1"/>
  <c r="U15952" i="1"/>
  <c r="U15953" i="1"/>
  <c r="U15954" i="1"/>
  <c r="U15955" i="1"/>
  <c r="U15956" i="1"/>
  <c r="U15957" i="1"/>
  <c r="U15958" i="1"/>
  <c r="U15959" i="1"/>
  <c r="U15960" i="1"/>
  <c r="U15961" i="1"/>
  <c r="U15962" i="1"/>
  <c r="U15963" i="1"/>
  <c r="U15964" i="1"/>
  <c r="U15965" i="1"/>
  <c r="U15966" i="1"/>
  <c r="U15967" i="1"/>
  <c r="U15968" i="1"/>
  <c r="U15969" i="1"/>
  <c r="U15970" i="1"/>
  <c r="U15971" i="1"/>
  <c r="U15972" i="1"/>
  <c r="U15973" i="1"/>
  <c r="U15974" i="1"/>
  <c r="U15975" i="1"/>
  <c r="U15976" i="1"/>
  <c r="U15977" i="1"/>
  <c r="U15978" i="1"/>
  <c r="U15979" i="1"/>
  <c r="U15980" i="1"/>
  <c r="U15981" i="1"/>
  <c r="U15982" i="1"/>
  <c r="U15983" i="1"/>
  <c r="U15984" i="1"/>
  <c r="U15985" i="1"/>
  <c r="U15986" i="1"/>
  <c r="U15987" i="1"/>
  <c r="U15988" i="1"/>
  <c r="U15989" i="1"/>
  <c r="U15990" i="1"/>
  <c r="U15991" i="1"/>
  <c r="U15992" i="1"/>
  <c r="U15993" i="1"/>
  <c r="U15994" i="1"/>
  <c r="U15995" i="1"/>
  <c r="U15996" i="1"/>
  <c r="U15997" i="1"/>
  <c r="U15998" i="1"/>
  <c r="U15999" i="1"/>
  <c r="U16000" i="1"/>
  <c r="U16001" i="1"/>
  <c r="U16002" i="1"/>
  <c r="U16003" i="1"/>
  <c r="U16004" i="1"/>
  <c r="U16005" i="1"/>
  <c r="U16006" i="1"/>
  <c r="U16007" i="1"/>
  <c r="U16008" i="1"/>
  <c r="U16009" i="1"/>
  <c r="U16010" i="1"/>
  <c r="U16011" i="1"/>
  <c r="U16012" i="1"/>
  <c r="U16013" i="1"/>
  <c r="U16014" i="1"/>
  <c r="U16015" i="1"/>
  <c r="U16016" i="1"/>
  <c r="U16017" i="1"/>
  <c r="U16018" i="1"/>
  <c r="U16019" i="1"/>
  <c r="U16020" i="1"/>
  <c r="U16021" i="1"/>
  <c r="U16022" i="1"/>
  <c r="U16023" i="1"/>
  <c r="U16024" i="1"/>
  <c r="U16025" i="1"/>
  <c r="U16026" i="1"/>
  <c r="U16027" i="1"/>
  <c r="U16028" i="1"/>
  <c r="U16029" i="1"/>
  <c r="U16030" i="1"/>
  <c r="U16031" i="1"/>
  <c r="U16032" i="1"/>
  <c r="U16033" i="1"/>
  <c r="U16034" i="1"/>
  <c r="U16035" i="1"/>
  <c r="U16036" i="1"/>
  <c r="U16037" i="1"/>
  <c r="U16038" i="1"/>
  <c r="U16039" i="1"/>
  <c r="U16040" i="1"/>
  <c r="U16041" i="1"/>
  <c r="U16042" i="1"/>
  <c r="U16043" i="1"/>
  <c r="U16044" i="1"/>
  <c r="U16045" i="1"/>
  <c r="U16046" i="1"/>
  <c r="U16047" i="1"/>
  <c r="U16048" i="1"/>
  <c r="U16049" i="1"/>
  <c r="U16050" i="1"/>
  <c r="U16051" i="1"/>
  <c r="U16052" i="1"/>
  <c r="U16053" i="1"/>
  <c r="U16054" i="1"/>
  <c r="U16055" i="1"/>
  <c r="U16056" i="1"/>
  <c r="U16057" i="1"/>
  <c r="U16058" i="1"/>
  <c r="U16059" i="1"/>
  <c r="U16060" i="1"/>
  <c r="U16061" i="1"/>
  <c r="U16062" i="1"/>
  <c r="U16063" i="1"/>
  <c r="U16064" i="1"/>
  <c r="U16065" i="1"/>
  <c r="U16066" i="1"/>
  <c r="U16067" i="1"/>
  <c r="U16068" i="1"/>
  <c r="U16069" i="1"/>
  <c r="U16070" i="1"/>
  <c r="U16071" i="1"/>
  <c r="U16072" i="1"/>
  <c r="U16073" i="1"/>
  <c r="U16074" i="1"/>
  <c r="U16075" i="1"/>
  <c r="U16076" i="1"/>
  <c r="U16077" i="1"/>
  <c r="U16078" i="1"/>
  <c r="U16079" i="1"/>
  <c r="U16080" i="1"/>
  <c r="U16081" i="1"/>
  <c r="U16082" i="1"/>
  <c r="U16083" i="1"/>
  <c r="U16084" i="1"/>
  <c r="U16085" i="1"/>
  <c r="U16086" i="1"/>
  <c r="U16087" i="1"/>
  <c r="U16088" i="1"/>
  <c r="U16089" i="1"/>
  <c r="U16090" i="1"/>
  <c r="U16091" i="1"/>
  <c r="U16092" i="1"/>
  <c r="U16093" i="1"/>
  <c r="U16094" i="1"/>
  <c r="U16095" i="1"/>
  <c r="U16096" i="1"/>
  <c r="U16097" i="1"/>
  <c r="U16098" i="1"/>
  <c r="U16099" i="1"/>
  <c r="U16100" i="1"/>
  <c r="U16101" i="1"/>
  <c r="U16102" i="1"/>
  <c r="U16103" i="1"/>
  <c r="U16104" i="1"/>
  <c r="U16105" i="1"/>
  <c r="U16106" i="1"/>
  <c r="U16107" i="1"/>
  <c r="U16108" i="1"/>
  <c r="U16109" i="1"/>
  <c r="U16110" i="1"/>
  <c r="U16111" i="1"/>
  <c r="U16112" i="1"/>
  <c r="U16113" i="1"/>
  <c r="U16114" i="1"/>
  <c r="U16115" i="1"/>
  <c r="U16116" i="1"/>
  <c r="U16117" i="1"/>
  <c r="U16118" i="1"/>
  <c r="U16119" i="1"/>
  <c r="U16120" i="1"/>
  <c r="U16121" i="1"/>
  <c r="U16122" i="1"/>
  <c r="U16123" i="1"/>
  <c r="U16124" i="1"/>
  <c r="U16125" i="1"/>
  <c r="U16126" i="1"/>
  <c r="U16127" i="1"/>
  <c r="U16128" i="1"/>
  <c r="U16129" i="1"/>
  <c r="U16130" i="1"/>
  <c r="U16131" i="1"/>
  <c r="U16132" i="1"/>
  <c r="U16133" i="1"/>
  <c r="U16134" i="1"/>
  <c r="U16135" i="1"/>
  <c r="U16136" i="1"/>
  <c r="U16137" i="1"/>
  <c r="U16138" i="1"/>
  <c r="U16139" i="1"/>
  <c r="U16140" i="1"/>
  <c r="U16141" i="1"/>
  <c r="U16142" i="1"/>
  <c r="U16143" i="1"/>
  <c r="U16144" i="1"/>
  <c r="U16145" i="1"/>
  <c r="U16146" i="1"/>
  <c r="U16147" i="1"/>
  <c r="U16148" i="1"/>
  <c r="U16149" i="1"/>
  <c r="U16150" i="1"/>
  <c r="U16151" i="1"/>
  <c r="U16152" i="1"/>
  <c r="U16153" i="1"/>
  <c r="U16154" i="1"/>
  <c r="U16155" i="1"/>
  <c r="U16156" i="1"/>
  <c r="U16157" i="1"/>
  <c r="U16158" i="1"/>
  <c r="U16159" i="1"/>
  <c r="U16160" i="1"/>
  <c r="U16161" i="1"/>
  <c r="U16162" i="1"/>
  <c r="U16163" i="1"/>
  <c r="U16164" i="1"/>
  <c r="U16165" i="1"/>
  <c r="U16166" i="1"/>
  <c r="U16167" i="1"/>
  <c r="U16168" i="1"/>
  <c r="U16169" i="1"/>
  <c r="U16170" i="1"/>
  <c r="U16171" i="1"/>
  <c r="U16172" i="1"/>
  <c r="U16173" i="1"/>
  <c r="U16174" i="1"/>
  <c r="U16175" i="1"/>
  <c r="U16176" i="1"/>
  <c r="U16177" i="1"/>
  <c r="U16178" i="1"/>
  <c r="U16179" i="1"/>
  <c r="U16180" i="1"/>
  <c r="U16181" i="1"/>
  <c r="U16182" i="1"/>
  <c r="U16183" i="1"/>
  <c r="U16184" i="1"/>
  <c r="U16185" i="1"/>
  <c r="U16186" i="1"/>
  <c r="U16187" i="1"/>
  <c r="U16188" i="1"/>
  <c r="U16189" i="1"/>
  <c r="U16190" i="1"/>
  <c r="U16191" i="1"/>
  <c r="U16192" i="1"/>
  <c r="U16193" i="1"/>
  <c r="U16194" i="1"/>
  <c r="U16195" i="1"/>
  <c r="U16196" i="1"/>
  <c r="U16197" i="1"/>
  <c r="U16198" i="1"/>
  <c r="U16199" i="1"/>
  <c r="U16200" i="1"/>
  <c r="U16201" i="1"/>
  <c r="U16202" i="1"/>
  <c r="U16203" i="1"/>
  <c r="U16204" i="1"/>
  <c r="U16205" i="1"/>
  <c r="U16206" i="1"/>
  <c r="U16207" i="1"/>
  <c r="U16208" i="1"/>
  <c r="U16209" i="1"/>
  <c r="U16210" i="1"/>
  <c r="U16211" i="1"/>
  <c r="U16212" i="1"/>
  <c r="U16213" i="1"/>
  <c r="U16214" i="1"/>
  <c r="U16215" i="1"/>
  <c r="U16216" i="1"/>
  <c r="U16217" i="1"/>
  <c r="U16218" i="1"/>
  <c r="U16219" i="1"/>
  <c r="U16220" i="1"/>
  <c r="U16221" i="1"/>
  <c r="U16222" i="1"/>
  <c r="U16223" i="1"/>
  <c r="U16224" i="1"/>
  <c r="U16225" i="1"/>
  <c r="U16226" i="1"/>
  <c r="U16227" i="1"/>
  <c r="U16228" i="1"/>
  <c r="U16229" i="1"/>
  <c r="U16230" i="1"/>
  <c r="U16231" i="1"/>
  <c r="U16232" i="1"/>
  <c r="U16233" i="1"/>
  <c r="U16234" i="1"/>
  <c r="U16235" i="1"/>
  <c r="U16236" i="1"/>
  <c r="U16237" i="1"/>
  <c r="U16238" i="1"/>
  <c r="U16239" i="1"/>
  <c r="U16240" i="1"/>
  <c r="U16241" i="1"/>
  <c r="U16242" i="1"/>
  <c r="U16243" i="1"/>
  <c r="U16244" i="1"/>
  <c r="U16245" i="1"/>
  <c r="U16246" i="1"/>
  <c r="U16247" i="1"/>
  <c r="U16248" i="1"/>
  <c r="U16249" i="1"/>
  <c r="U16250" i="1"/>
  <c r="U16251" i="1"/>
  <c r="U16252" i="1"/>
  <c r="U16253" i="1"/>
  <c r="U16254" i="1"/>
  <c r="U16255" i="1"/>
  <c r="U16256" i="1"/>
  <c r="U16257" i="1"/>
  <c r="U16258" i="1"/>
  <c r="U16259" i="1"/>
  <c r="U16260" i="1"/>
  <c r="U16261" i="1"/>
  <c r="U16262" i="1"/>
  <c r="U16263" i="1"/>
  <c r="U16264" i="1"/>
  <c r="U16265" i="1"/>
  <c r="U16266" i="1"/>
  <c r="U16267" i="1"/>
  <c r="U16268" i="1"/>
  <c r="U16269" i="1"/>
  <c r="U16270" i="1"/>
  <c r="U16271" i="1"/>
  <c r="U16272" i="1"/>
  <c r="U16273" i="1"/>
  <c r="U16274" i="1"/>
  <c r="U16275" i="1"/>
  <c r="U16276" i="1"/>
  <c r="U16277" i="1"/>
  <c r="U16278" i="1"/>
  <c r="U16279" i="1"/>
  <c r="U16280" i="1"/>
  <c r="U16281" i="1"/>
  <c r="U16282" i="1"/>
  <c r="U16283" i="1"/>
  <c r="U16284" i="1"/>
  <c r="U16285" i="1"/>
  <c r="U16286" i="1"/>
  <c r="U16287" i="1"/>
  <c r="U16289" i="1"/>
  <c r="U16290" i="1"/>
  <c r="U16291" i="1"/>
  <c r="U16292" i="1"/>
  <c r="U16293" i="1"/>
  <c r="U16294" i="1"/>
  <c r="U16295" i="1"/>
  <c r="U16296" i="1"/>
  <c r="U16297" i="1"/>
  <c r="U16298" i="1"/>
  <c r="U16299" i="1"/>
  <c r="U16300" i="1"/>
  <c r="U16301" i="1"/>
  <c r="U16302" i="1"/>
  <c r="U16303" i="1"/>
  <c r="U16304" i="1"/>
  <c r="U16305" i="1"/>
  <c r="U16306" i="1"/>
  <c r="U16307" i="1"/>
  <c r="U16308" i="1"/>
  <c r="U16309" i="1"/>
  <c r="U16310" i="1"/>
  <c r="U16311" i="1"/>
  <c r="U16312" i="1"/>
  <c r="U16313" i="1"/>
  <c r="U16314" i="1"/>
  <c r="U16315" i="1"/>
  <c r="U16316" i="1"/>
  <c r="U16317" i="1"/>
  <c r="U16318" i="1"/>
  <c r="U16319" i="1"/>
  <c r="U16320" i="1"/>
  <c r="U16321" i="1"/>
  <c r="U16322" i="1"/>
  <c r="U16323" i="1"/>
  <c r="U16324" i="1"/>
  <c r="U16325" i="1"/>
  <c r="U16326" i="1"/>
  <c r="U16327" i="1"/>
  <c r="U16328" i="1"/>
  <c r="U16329" i="1"/>
  <c r="U16330" i="1"/>
  <c r="U16331" i="1"/>
  <c r="U16332" i="1"/>
  <c r="U16333" i="1"/>
  <c r="U16334" i="1"/>
  <c r="U16335" i="1"/>
  <c r="U16336" i="1"/>
  <c r="U16337" i="1"/>
  <c r="U16338" i="1"/>
  <c r="U16339" i="1"/>
  <c r="U16340" i="1"/>
  <c r="U16341" i="1"/>
  <c r="U16342" i="1"/>
  <c r="U16343" i="1"/>
  <c r="U16344" i="1"/>
  <c r="U16345" i="1"/>
  <c r="U16346" i="1"/>
  <c r="U16347" i="1"/>
  <c r="U16348" i="1"/>
  <c r="U16349" i="1"/>
  <c r="U16350" i="1"/>
  <c r="U16351" i="1"/>
  <c r="U16352" i="1"/>
  <c r="U16353" i="1"/>
  <c r="U16354" i="1"/>
  <c r="U16355" i="1"/>
  <c r="U16356" i="1"/>
  <c r="U16357" i="1"/>
  <c r="U16358" i="1"/>
  <c r="U16359" i="1"/>
  <c r="U16360" i="1"/>
  <c r="U16361" i="1"/>
  <c r="U16362" i="1"/>
  <c r="U16363" i="1"/>
  <c r="U16364" i="1"/>
  <c r="U16365" i="1"/>
  <c r="U16366" i="1"/>
  <c r="U16367" i="1"/>
  <c r="U16368" i="1"/>
  <c r="U16369" i="1"/>
  <c r="U16370" i="1"/>
  <c r="U16371" i="1"/>
  <c r="U16372" i="1"/>
  <c r="U16373" i="1"/>
  <c r="U16374" i="1"/>
  <c r="U16375" i="1"/>
  <c r="U16376" i="1"/>
  <c r="U16377" i="1"/>
  <c r="U16378" i="1"/>
  <c r="U16379" i="1"/>
  <c r="U16380" i="1"/>
  <c r="U16381" i="1"/>
  <c r="U16382" i="1"/>
  <c r="U16383" i="1"/>
  <c r="U16384" i="1"/>
  <c r="U16385" i="1"/>
  <c r="U16386" i="1"/>
  <c r="U16387" i="1"/>
  <c r="U16388" i="1"/>
  <c r="U16389" i="1"/>
  <c r="U16390" i="1"/>
  <c r="U16391" i="1"/>
  <c r="U16392" i="1"/>
  <c r="U16393" i="1"/>
  <c r="U16394" i="1"/>
  <c r="U16395" i="1"/>
  <c r="U16396" i="1"/>
  <c r="U16397" i="1"/>
  <c r="U16398" i="1"/>
  <c r="U16399" i="1"/>
  <c r="U16400" i="1"/>
  <c r="U16401" i="1"/>
  <c r="U16402" i="1"/>
  <c r="U16403" i="1"/>
  <c r="U16404" i="1"/>
  <c r="U16405" i="1"/>
  <c r="U16406" i="1"/>
  <c r="U16407" i="1"/>
  <c r="U16408" i="1"/>
  <c r="U16409" i="1"/>
  <c r="U16410" i="1"/>
  <c r="U16411" i="1"/>
  <c r="U16412" i="1"/>
  <c r="U16413" i="1"/>
  <c r="U16414" i="1"/>
  <c r="U16415" i="1"/>
  <c r="U16416" i="1"/>
  <c r="U16417" i="1"/>
  <c r="U16418" i="1"/>
  <c r="U16419" i="1"/>
  <c r="U16420" i="1"/>
  <c r="U16421" i="1"/>
  <c r="U16422" i="1"/>
  <c r="U16423" i="1"/>
  <c r="U16424" i="1"/>
  <c r="U16425" i="1"/>
  <c r="U16426" i="1"/>
  <c r="U16427" i="1"/>
  <c r="U16428" i="1"/>
  <c r="U16429" i="1"/>
  <c r="U16430" i="1"/>
  <c r="U16431" i="1"/>
  <c r="U16432" i="1"/>
  <c r="U16433" i="1"/>
  <c r="U16434" i="1"/>
  <c r="U16435" i="1"/>
  <c r="U16436" i="1"/>
  <c r="U16437" i="1"/>
  <c r="U16438" i="1"/>
  <c r="U16439" i="1"/>
  <c r="U16440" i="1"/>
  <c r="U16441" i="1"/>
  <c r="U16442" i="1"/>
  <c r="U16443" i="1"/>
  <c r="U16444" i="1"/>
  <c r="U16445" i="1"/>
  <c r="U16446" i="1"/>
  <c r="U16447" i="1"/>
  <c r="U16448" i="1"/>
  <c r="U16449" i="1"/>
  <c r="U16450" i="1"/>
  <c r="U16451" i="1"/>
  <c r="U16452" i="1"/>
  <c r="U16453" i="1"/>
  <c r="U16454" i="1"/>
  <c r="U16455" i="1"/>
  <c r="U16456" i="1"/>
  <c r="U16457" i="1"/>
  <c r="U16458" i="1"/>
  <c r="U16459" i="1"/>
  <c r="U16460" i="1"/>
  <c r="U16461" i="1"/>
  <c r="U16462" i="1"/>
  <c r="U16463" i="1"/>
  <c r="U16464" i="1"/>
  <c r="U16465" i="1"/>
  <c r="U16466" i="1"/>
  <c r="U16467" i="1"/>
  <c r="U16468" i="1"/>
  <c r="U16469" i="1"/>
  <c r="U16470" i="1"/>
  <c r="U16471" i="1"/>
  <c r="U16472" i="1"/>
  <c r="U16473" i="1"/>
  <c r="U16474" i="1"/>
  <c r="U16475" i="1"/>
  <c r="U16476" i="1"/>
  <c r="U16477" i="1"/>
  <c r="U16478" i="1"/>
  <c r="U16479" i="1"/>
  <c r="U16480" i="1"/>
  <c r="U16481" i="1"/>
  <c r="U16482" i="1"/>
  <c r="U16483" i="1"/>
  <c r="U16484" i="1"/>
  <c r="U16485" i="1"/>
  <c r="U16486" i="1"/>
  <c r="U16487" i="1"/>
  <c r="U16488" i="1"/>
  <c r="U16489" i="1"/>
  <c r="U16490" i="1"/>
  <c r="U16491" i="1"/>
  <c r="U16492" i="1"/>
  <c r="U16493" i="1"/>
  <c r="U16494" i="1"/>
  <c r="U16495" i="1"/>
  <c r="U16496" i="1"/>
  <c r="U16497" i="1"/>
  <c r="U16498" i="1"/>
  <c r="U16499" i="1"/>
  <c r="U16500" i="1"/>
  <c r="U16501" i="1"/>
  <c r="U16502" i="1"/>
  <c r="U16503" i="1"/>
  <c r="U16504" i="1"/>
  <c r="U16505" i="1"/>
  <c r="U16506" i="1"/>
  <c r="U16507" i="1"/>
  <c r="U16508" i="1"/>
  <c r="U16509" i="1"/>
  <c r="U16510" i="1"/>
  <c r="U16511" i="1"/>
  <c r="U16512" i="1"/>
  <c r="U16513" i="1"/>
  <c r="U16514" i="1"/>
  <c r="U16515" i="1"/>
  <c r="U16516" i="1"/>
  <c r="U16517" i="1"/>
  <c r="U16518" i="1"/>
  <c r="U16519" i="1"/>
  <c r="U16520" i="1"/>
  <c r="U16521" i="1"/>
  <c r="U16522" i="1"/>
  <c r="U16523" i="1"/>
  <c r="U16524" i="1"/>
  <c r="U16525" i="1"/>
  <c r="U16526" i="1"/>
  <c r="U16527" i="1"/>
  <c r="U16528" i="1"/>
  <c r="U16529" i="1"/>
  <c r="U16530" i="1"/>
  <c r="U16531" i="1"/>
  <c r="U16532" i="1"/>
  <c r="U16533" i="1"/>
  <c r="U16534" i="1"/>
  <c r="U16535" i="1"/>
  <c r="U16536" i="1"/>
  <c r="U16537" i="1"/>
  <c r="U16538" i="1"/>
  <c r="U16539" i="1"/>
  <c r="U16540" i="1"/>
  <c r="U16541" i="1"/>
  <c r="U16542" i="1"/>
  <c r="U16543" i="1"/>
  <c r="U16544" i="1"/>
  <c r="U16545" i="1"/>
  <c r="U16546" i="1"/>
  <c r="U16547" i="1"/>
  <c r="U16548" i="1"/>
  <c r="U16549" i="1"/>
  <c r="U16550" i="1"/>
  <c r="U16551" i="1"/>
  <c r="U16552" i="1"/>
  <c r="U16553" i="1"/>
  <c r="U16554" i="1"/>
  <c r="U16555" i="1"/>
  <c r="U16556" i="1"/>
  <c r="U16557" i="1"/>
  <c r="U16558" i="1"/>
  <c r="U16559" i="1"/>
  <c r="U16560" i="1"/>
  <c r="U16561" i="1"/>
  <c r="U16562" i="1"/>
  <c r="U16563" i="1"/>
  <c r="U16564" i="1"/>
  <c r="U16565" i="1"/>
  <c r="U16566" i="1"/>
  <c r="U16567" i="1"/>
  <c r="U16568" i="1"/>
  <c r="U16569" i="1"/>
  <c r="U16570" i="1"/>
  <c r="U16571" i="1"/>
  <c r="U16572" i="1"/>
  <c r="U16573" i="1"/>
  <c r="U16574" i="1"/>
  <c r="U16575" i="1"/>
  <c r="U16576" i="1"/>
  <c r="U16577" i="1"/>
  <c r="U16578" i="1"/>
  <c r="U16579" i="1"/>
  <c r="U16580" i="1"/>
  <c r="U16581" i="1"/>
  <c r="U16582" i="1"/>
  <c r="U16583" i="1"/>
  <c r="U16584" i="1"/>
  <c r="U16585" i="1"/>
  <c r="U16586" i="1"/>
  <c r="U16587" i="1"/>
  <c r="U16588" i="1"/>
  <c r="U16589" i="1"/>
  <c r="U16590" i="1"/>
  <c r="U16591" i="1"/>
  <c r="U16592" i="1"/>
  <c r="U16593" i="1"/>
  <c r="U16594" i="1"/>
  <c r="U16595" i="1"/>
  <c r="U16596" i="1"/>
  <c r="U16597" i="1"/>
  <c r="U16598" i="1"/>
  <c r="U16599" i="1"/>
  <c r="U16600" i="1"/>
  <c r="U16601" i="1"/>
  <c r="U16602" i="1"/>
  <c r="U16603" i="1"/>
  <c r="U16604" i="1"/>
  <c r="U16605" i="1"/>
  <c r="U16606" i="1"/>
  <c r="U16607" i="1"/>
  <c r="U16608" i="1"/>
  <c r="U16609" i="1"/>
  <c r="U16610" i="1"/>
  <c r="U16611" i="1"/>
  <c r="U16612" i="1"/>
  <c r="U16613" i="1"/>
  <c r="U16614" i="1"/>
  <c r="U16615" i="1"/>
  <c r="U16616" i="1"/>
  <c r="U16617" i="1"/>
  <c r="U16618" i="1"/>
  <c r="U16619" i="1"/>
  <c r="U16620" i="1"/>
  <c r="U16621" i="1"/>
  <c r="U16622" i="1"/>
  <c r="U16623" i="1"/>
  <c r="U16624" i="1"/>
  <c r="U16625" i="1"/>
  <c r="U16626" i="1"/>
  <c r="U16627" i="1"/>
  <c r="U16628" i="1"/>
  <c r="U16629" i="1"/>
  <c r="U16630" i="1"/>
  <c r="U16631" i="1"/>
  <c r="U16632" i="1"/>
  <c r="U16633" i="1"/>
  <c r="U16634" i="1"/>
  <c r="U16635" i="1"/>
  <c r="U16636" i="1"/>
  <c r="U16637" i="1"/>
  <c r="U16638" i="1"/>
  <c r="U16639" i="1"/>
  <c r="U16640" i="1"/>
  <c r="U16641" i="1"/>
  <c r="U16642" i="1"/>
  <c r="U16643" i="1"/>
  <c r="U16644" i="1"/>
  <c r="U16645" i="1"/>
  <c r="U16646" i="1"/>
  <c r="U16647" i="1"/>
  <c r="U16648" i="1"/>
  <c r="U16649" i="1"/>
  <c r="U16650" i="1"/>
  <c r="U16651" i="1"/>
  <c r="U16652" i="1"/>
  <c r="U16653" i="1"/>
  <c r="U16654" i="1"/>
  <c r="U16655" i="1"/>
  <c r="U16656" i="1"/>
  <c r="U16657" i="1"/>
  <c r="U16658" i="1"/>
  <c r="U16659" i="1"/>
  <c r="U16660" i="1"/>
  <c r="U16661" i="1"/>
  <c r="U16662" i="1"/>
  <c r="U16663" i="1"/>
  <c r="U16664" i="1"/>
  <c r="U16665" i="1"/>
  <c r="U16666" i="1"/>
  <c r="U16667" i="1"/>
  <c r="U16668" i="1"/>
  <c r="U16669" i="1"/>
  <c r="U16670" i="1"/>
  <c r="U16671" i="1"/>
  <c r="U16672" i="1"/>
  <c r="U16673" i="1"/>
  <c r="U16674" i="1"/>
  <c r="U16675" i="1"/>
  <c r="U16676" i="1"/>
  <c r="U16677" i="1"/>
  <c r="U16678" i="1"/>
  <c r="U16679" i="1"/>
  <c r="U16680" i="1"/>
  <c r="U16681" i="1"/>
  <c r="U16682" i="1"/>
  <c r="U16683" i="1"/>
  <c r="U16684" i="1"/>
  <c r="U16685" i="1"/>
  <c r="U16686" i="1"/>
  <c r="U16687" i="1"/>
  <c r="U16688" i="1"/>
  <c r="U16689" i="1"/>
  <c r="U16690" i="1"/>
  <c r="U16691" i="1"/>
  <c r="U16692" i="1"/>
  <c r="U16693" i="1"/>
  <c r="U16694" i="1"/>
  <c r="U16695" i="1"/>
  <c r="U16696" i="1"/>
  <c r="U16697" i="1"/>
  <c r="U16698" i="1"/>
  <c r="U16699" i="1"/>
  <c r="U16700" i="1"/>
  <c r="U16701" i="1"/>
  <c r="U16702" i="1"/>
  <c r="U16703" i="1"/>
  <c r="U16704" i="1"/>
  <c r="U16705" i="1"/>
  <c r="U16706" i="1"/>
  <c r="U16707" i="1"/>
  <c r="U16708" i="1"/>
  <c r="U16709" i="1"/>
  <c r="U16710" i="1"/>
  <c r="U16711" i="1"/>
  <c r="U16712" i="1"/>
  <c r="U16713" i="1"/>
  <c r="U16714" i="1"/>
  <c r="U16715" i="1"/>
  <c r="U16716" i="1"/>
  <c r="U16717" i="1"/>
  <c r="U16718" i="1"/>
  <c r="U16719" i="1"/>
  <c r="U16720" i="1"/>
  <c r="U16721" i="1"/>
  <c r="U16722" i="1"/>
  <c r="U16723" i="1"/>
  <c r="U16724" i="1"/>
  <c r="U16725" i="1"/>
  <c r="U16726" i="1"/>
  <c r="U16727" i="1"/>
  <c r="U16728" i="1"/>
  <c r="U16729" i="1"/>
  <c r="U16730" i="1"/>
  <c r="U16731" i="1"/>
  <c r="U16732" i="1"/>
  <c r="U16733" i="1"/>
  <c r="U16734" i="1"/>
  <c r="U16735" i="1"/>
  <c r="U16736" i="1"/>
  <c r="U16737" i="1"/>
  <c r="U16738" i="1"/>
  <c r="U16739" i="1"/>
  <c r="U16740" i="1"/>
  <c r="U16741" i="1"/>
  <c r="U16742" i="1"/>
  <c r="U16743" i="1"/>
  <c r="U16744" i="1"/>
  <c r="U16745" i="1"/>
  <c r="U16746" i="1"/>
  <c r="U16747" i="1"/>
  <c r="U16748" i="1"/>
  <c r="U16749" i="1"/>
  <c r="U16750" i="1"/>
  <c r="U16751" i="1"/>
  <c r="U16752" i="1"/>
  <c r="U16753" i="1"/>
  <c r="U16754" i="1"/>
  <c r="U16755" i="1"/>
  <c r="U16756" i="1"/>
  <c r="U16757" i="1"/>
  <c r="U16758" i="1"/>
  <c r="U16759" i="1"/>
  <c r="U16760" i="1"/>
  <c r="U16761" i="1"/>
  <c r="U16762" i="1"/>
  <c r="U16763" i="1"/>
  <c r="U16764" i="1"/>
  <c r="U16765" i="1"/>
  <c r="U16766" i="1"/>
  <c r="U16767" i="1"/>
  <c r="U16768" i="1"/>
  <c r="U16769" i="1"/>
  <c r="U16770" i="1"/>
  <c r="U16771" i="1"/>
  <c r="U16772" i="1"/>
  <c r="U16773" i="1"/>
  <c r="U16774" i="1"/>
  <c r="U16775" i="1"/>
  <c r="U16776" i="1"/>
  <c r="U16777" i="1"/>
  <c r="U16778" i="1"/>
  <c r="U16779" i="1"/>
  <c r="U16780" i="1"/>
  <c r="U16781" i="1"/>
  <c r="U16782" i="1"/>
  <c r="U16783" i="1"/>
  <c r="U16784" i="1"/>
  <c r="U16785" i="1"/>
  <c r="U16786" i="1"/>
  <c r="U16787" i="1"/>
  <c r="U16788" i="1"/>
  <c r="U16789" i="1"/>
  <c r="U16790" i="1"/>
  <c r="U16791" i="1"/>
  <c r="U16792" i="1"/>
  <c r="U16793" i="1"/>
  <c r="U16794" i="1"/>
  <c r="U16795" i="1"/>
  <c r="U16796" i="1"/>
  <c r="U16797" i="1"/>
  <c r="U16798" i="1"/>
  <c r="U16799" i="1"/>
  <c r="U16800" i="1"/>
  <c r="U16801" i="1"/>
  <c r="U16802" i="1"/>
  <c r="U16803" i="1"/>
  <c r="U16804" i="1"/>
  <c r="U16805" i="1"/>
  <c r="U16806" i="1"/>
  <c r="U16807" i="1"/>
  <c r="U16808" i="1"/>
  <c r="U16809" i="1"/>
  <c r="U16810" i="1"/>
  <c r="U16811" i="1"/>
  <c r="U16812" i="1"/>
  <c r="U16813" i="1"/>
  <c r="U16814" i="1"/>
  <c r="U16815" i="1"/>
  <c r="U16816" i="1"/>
  <c r="U16817" i="1"/>
  <c r="U16818" i="1"/>
  <c r="U16819" i="1"/>
  <c r="U16820" i="1"/>
  <c r="U16821" i="1"/>
  <c r="U16822" i="1"/>
  <c r="U16823" i="1"/>
  <c r="U16824" i="1"/>
  <c r="U16825" i="1"/>
  <c r="U16826" i="1"/>
  <c r="U16827" i="1"/>
  <c r="U16828" i="1"/>
  <c r="U16829" i="1"/>
  <c r="U16830" i="1"/>
  <c r="U16831" i="1"/>
  <c r="U16832" i="1"/>
  <c r="U16833" i="1"/>
  <c r="U16834" i="1"/>
  <c r="U16835" i="1"/>
  <c r="U16836" i="1"/>
  <c r="U16837" i="1"/>
  <c r="U16838" i="1"/>
  <c r="U16839" i="1"/>
  <c r="U16840" i="1"/>
  <c r="U16841" i="1"/>
  <c r="U16842" i="1"/>
  <c r="U16843" i="1"/>
  <c r="U16844" i="1"/>
  <c r="U16845" i="1"/>
  <c r="U16846" i="1"/>
  <c r="U16847" i="1"/>
  <c r="U16848" i="1"/>
  <c r="U16849" i="1"/>
  <c r="U16850" i="1"/>
  <c r="U16851" i="1"/>
  <c r="U16852" i="1"/>
  <c r="U16853" i="1"/>
  <c r="U16854" i="1"/>
  <c r="U16855" i="1"/>
  <c r="U16856" i="1"/>
  <c r="U16857" i="1"/>
  <c r="U16858" i="1"/>
  <c r="U16859" i="1"/>
  <c r="U16860" i="1"/>
  <c r="U16861" i="1"/>
  <c r="U16862" i="1"/>
  <c r="U16863" i="1"/>
  <c r="U16864" i="1"/>
  <c r="U16865" i="1"/>
  <c r="U16866" i="1"/>
  <c r="U16867" i="1"/>
  <c r="U16868" i="1"/>
  <c r="U16869" i="1"/>
  <c r="U16870" i="1"/>
  <c r="U16871" i="1"/>
  <c r="U16872" i="1"/>
  <c r="U16873" i="1"/>
  <c r="U16874" i="1"/>
  <c r="U16875" i="1"/>
  <c r="U16876" i="1"/>
  <c r="U16877" i="1"/>
  <c r="U16878" i="1"/>
  <c r="U16879" i="1"/>
  <c r="U16880" i="1"/>
  <c r="U16881" i="1"/>
  <c r="U16882" i="1"/>
  <c r="U16883" i="1"/>
  <c r="U16884" i="1"/>
  <c r="U16885" i="1"/>
  <c r="U16886" i="1"/>
  <c r="U16887" i="1"/>
  <c r="U16888" i="1"/>
  <c r="U16889" i="1"/>
  <c r="U16890" i="1"/>
  <c r="U16891" i="1"/>
  <c r="U16892" i="1"/>
  <c r="U16893" i="1"/>
  <c r="U16894" i="1"/>
  <c r="U16895" i="1"/>
  <c r="U16896" i="1"/>
  <c r="U16897" i="1"/>
  <c r="U16898" i="1"/>
  <c r="U16899" i="1"/>
  <c r="U16900" i="1"/>
  <c r="U16901" i="1"/>
  <c r="U16902" i="1"/>
  <c r="U16903" i="1"/>
  <c r="U16904" i="1"/>
  <c r="U16905" i="1"/>
  <c r="U16906" i="1"/>
  <c r="U16907" i="1"/>
  <c r="U16908" i="1"/>
  <c r="U16909" i="1"/>
  <c r="U16910" i="1"/>
  <c r="U16911" i="1"/>
  <c r="U16912" i="1"/>
  <c r="U16913" i="1"/>
  <c r="U16914" i="1"/>
  <c r="U16915" i="1"/>
  <c r="U16916" i="1"/>
  <c r="U16917" i="1"/>
  <c r="U16918" i="1"/>
  <c r="U16919" i="1"/>
  <c r="U16920" i="1"/>
  <c r="U16921" i="1"/>
  <c r="U16922" i="1"/>
  <c r="U16923" i="1"/>
  <c r="U16924" i="1"/>
  <c r="U16925" i="1"/>
  <c r="U16926" i="1"/>
  <c r="U16927" i="1"/>
  <c r="U16928" i="1"/>
  <c r="U16929" i="1"/>
  <c r="U16930" i="1"/>
  <c r="U16931" i="1"/>
  <c r="U16932" i="1"/>
  <c r="U16933" i="1"/>
  <c r="U16934" i="1"/>
  <c r="U16935" i="1"/>
  <c r="U16936" i="1"/>
  <c r="U16937" i="1"/>
  <c r="U16938" i="1"/>
  <c r="U16939" i="1"/>
  <c r="U16940" i="1"/>
  <c r="U16941" i="1"/>
  <c r="U16942" i="1"/>
  <c r="U16943" i="1"/>
  <c r="U16944" i="1"/>
  <c r="U16945" i="1"/>
  <c r="U16946" i="1"/>
  <c r="U16947" i="1"/>
  <c r="U16948" i="1"/>
  <c r="U16949" i="1"/>
  <c r="U16950" i="1"/>
  <c r="U16951" i="1"/>
  <c r="U16952" i="1"/>
  <c r="U16953" i="1"/>
  <c r="U16954" i="1"/>
  <c r="U16955" i="1"/>
  <c r="U16956" i="1"/>
  <c r="U16957" i="1"/>
  <c r="U16958" i="1"/>
  <c r="U16959" i="1"/>
  <c r="U16960" i="1"/>
  <c r="U16961" i="1"/>
  <c r="U16962" i="1"/>
  <c r="U16963" i="1"/>
  <c r="U16964" i="1"/>
  <c r="U16965" i="1"/>
  <c r="U16966" i="1"/>
  <c r="U16967" i="1"/>
  <c r="U16968" i="1"/>
  <c r="U16969" i="1"/>
  <c r="U16970" i="1"/>
  <c r="U16971" i="1"/>
  <c r="U16972" i="1"/>
  <c r="U16973" i="1"/>
  <c r="U16974" i="1"/>
  <c r="U16975" i="1"/>
  <c r="U16976" i="1"/>
  <c r="U16977" i="1"/>
  <c r="U16978" i="1"/>
  <c r="U16979" i="1"/>
  <c r="U16980" i="1"/>
  <c r="U16981" i="1"/>
  <c r="U16982" i="1"/>
  <c r="U16983" i="1"/>
  <c r="U16984" i="1"/>
  <c r="U16985" i="1"/>
  <c r="U16986" i="1"/>
  <c r="U16987" i="1"/>
  <c r="U16988" i="1"/>
  <c r="U16989" i="1"/>
  <c r="U16990" i="1"/>
  <c r="U16991" i="1"/>
  <c r="U16992" i="1"/>
  <c r="U16993" i="1"/>
  <c r="U16994" i="1"/>
  <c r="U16995" i="1"/>
  <c r="U16996" i="1"/>
  <c r="U16997" i="1"/>
  <c r="U16998" i="1"/>
  <c r="U16999" i="1"/>
  <c r="U17000" i="1"/>
  <c r="U17001" i="1"/>
  <c r="U17002" i="1"/>
  <c r="U17003" i="1"/>
  <c r="U17004" i="1"/>
  <c r="U17005" i="1"/>
  <c r="U17006" i="1"/>
  <c r="U17007" i="1"/>
  <c r="U17008" i="1"/>
  <c r="U17009" i="1"/>
  <c r="U17010" i="1"/>
  <c r="U17011" i="1"/>
  <c r="U17012" i="1"/>
  <c r="U17013" i="1"/>
  <c r="U17014" i="1"/>
  <c r="U17015" i="1"/>
  <c r="U17016" i="1"/>
  <c r="U17017" i="1"/>
  <c r="U17018" i="1"/>
  <c r="U17019" i="1"/>
  <c r="U17020" i="1"/>
  <c r="U17021" i="1"/>
  <c r="U17022" i="1"/>
  <c r="U17023" i="1"/>
  <c r="U17024" i="1"/>
  <c r="U17025" i="1"/>
  <c r="U17026" i="1"/>
  <c r="U17027" i="1"/>
  <c r="U17028" i="1"/>
  <c r="U17029" i="1"/>
  <c r="U17030" i="1"/>
  <c r="U17031" i="1"/>
  <c r="U17032" i="1"/>
  <c r="U17033" i="1"/>
  <c r="U17034" i="1"/>
  <c r="U17035" i="1"/>
  <c r="U17036" i="1"/>
  <c r="U17037" i="1"/>
  <c r="U17038" i="1"/>
  <c r="U17039" i="1"/>
  <c r="U17040" i="1"/>
  <c r="U17041" i="1"/>
  <c r="U17042" i="1"/>
  <c r="U17043" i="1"/>
  <c r="U17044" i="1"/>
  <c r="U17045" i="1"/>
  <c r="U17046" i="1"/>
  <c r="U17047" i="1"/>
  <c r="U17048" i="1"/>
  <c r="U17049" i="1"/>
  <c r="U17050" i="1"/>
  <c r="U17051" i="1"/>
  <c r="U17052" i="1"/>
  <c r="U17053" i="1"/>
  <c r="U17054" i="1"/>
  <c r="U17055" i="1"/>
  <c r="U17056" i="1"/>
  <c r="U17057" i="1"/>
  <c r="U17058" i="1"/>
  <c r="U17059" i="1"/>
  <c r="U17060" i="1"/>
  <c r="U17061" i="1"/>
  <c r="U17062" i="1"/>
  <c r="U17063" i="1"/>
  <c r="U17064" i="1"/>
  <c r="U17065" i="1"/>
  <c r="U17066" i="1"/>
  <c r="U17067" i="1"/>
  <c r="U17068" i="1"/>
  <c r="U17069" i="1"/>
  <c r="U17070" i="1"/>
  <c r="U17071" i="1"/>
  <c r="U17072" i="1"/>
  <c r="U17073" i="1"/>
  <c r="U17074" i="1"/>
  <c r="U17075" i="1"/>
  <c r="U17076" i="1"/>
  <c r="U17077" i="1"/>
  <c r="U17078" i="1"/>
  <c r="U17079" i="1"/>
  <c r="U17080" i="1"/>
  <c r="U17081" i="1"/>
  <c r="U17082" i="1"/>
  <c r="U17083" i="1"/>
  <c r="U17084" i="1"/>
  <c r="U17085" i="1"/>
  <c r="U17086" i="1"/>
  <c r="U17087" i="1"/>
  <c r="U17088" i="1"/>
  <c r="U17089" i="1"/>
  <c r="U17090" i="1"/>
  <c r="U17091" i="1"/>
  <c r="U17092" i="1"/>
  <c r="U17093" i="1"/>
  <c r="U17094" i="1"/>
  <c r="U17095" i="1"/>
  <c r="U17096" i="1"/>
  <c r="U17097" i="1"/>
  <c r="U17098" i="1"/>
  <c r="U17099" i="1"/>
  <c r="U17100" i="1"/>
  <c r="U17101" i="1"/>
  <c r="U17102" i="1"/>
  <c r="U17103" i="1"/>
  <c r="U17104" i="1"/>
  <c r="U17105" i="1"/>
  <c r="U17106" i="1"/>
  <c r="U17107" i="1"/>
  <c r="U17108" i="1"/>
  <c r="U17109" i="1"/>
  <c r="U17110" i="1"/>
  <c r="U17111" i="1"/>
  <c r="U17112" i="1"/>
  <c r="U17113" i="1"/>
  <c r="U17114" i="1"/>
  <c r="U17115" i="1"/>
  <c r="U17116" i="1"/>
  <c r="U17117" i="1"/>
  <c r="U17118" i="1"/>
  <c r="U17119" i="1"/>
  <c r="U17120" i="1"/>
  <c r="U17121" i="1"/>
  <c r="U17122" i="1"/>
  <c r="U17123" i="1"/>
  <c r="U17124" i="1"/>
  <c r="U17125" i="1"/>
  <c r="U17126" i="1"/>
  <c r="U17127" i="1"/>
  <c r="U17128" i="1"/>
  <c r="U17129" i="1"/>
  <c r="U17130" i="1"/>
  <c r="U17131" i="1"/>
  <c r="U17132" i="1"/>
  <c r="U17133" i="1"/>
  <c r="U17134" i="1"/>
  <c r="U17135" i="1"/>
  <c r="U17136" i="1"/>
  <c r="U17137" i="1"/>
  <c r="U17138" i="1"/>
  <c r="U17139" i="1"/>
  <c r="U17140" i="1"/>
  <c r="U17141" i="1"/>
  <c r="U17142" i="1"/>
  <c r="U17143" i="1"/>
  <c r="U17144" i="1"/>
  <c r="U17145" i="1"/>
  <c r="U17146" i="1"/>
  <c r="U17147" i="1"/>
  <c r="U17148" i="1"/>
  <c r="U17149" i="1"/>
  <c r="U17150" i="1"/>
  <c r="U17151" i="1"/>
  <c r="U17152" i="1"/>
  <c r="U17153" i="1"/>
  <c r="U17154" i="1"/>
  <c r="U17155" i="1"/>
  <c r="U17156" i="1"/>
  <c r="U17157" i="1"/>
  <c r="U17158" i="1"/>
  <c r="U17159" i="1"/>
  <c r="U17160" i="1"/>
  <c r="U17161" i="1"/>
  <c r="U17162" i="1"/>
  <c r="U17163" i="1"/>
  <c r="U17164" i="1"/>
  <c r="U17165" i="1"/>
  <c r="U17166" i="1"/>
  <c r="U17167" i="1"/>
  <c r="U17168" i="1"/>
  <c r="U17169" i="1"/>
  <c r="U17170" i="1"/>
  <c r="U17171" i="1"/>
  <c r="U17172" i="1"/>
  <c r="U17173" i="1"/>
  <c r="U17174" i="1"/>
  <c r="U17175" i="1"/>
  <c r="U17176" i="1"/>
  <c r="U17177" i="1"/>
  <c r="U17178" i="1"/>
  <c r="U17179" i="1"/>
  <c r="U17180" i="1"/>
  <c r="U17181" i="1"/>
  <c r="U17182" i="1"/>
  <c r="U17183" i="1"/>
  <c r="U17184" i="1"/>
  <c r="U17185" i="1"/>
  <c r="U17186" i="1"/>
  <c r="U17187" i="1"/>
  <c r="U17188" i="1"/>
  <c r="U17189" i="1"/>
  <c r="U17190" i="1"/>
  <c r="U17191" i="1"/>
  <c r="U17192" i="1"/>
  <c r="U17193" i="1"/>
  <c r="U17194" i="1"/>
  <c r="U17195" i="1"/>
  <c r="U17196" i="1"/>
  <c r="U17197" i="1"/>
  <c r="U17198" i="1"/>
  <c r="U17199" i="1"/>
  <c r="U17200" i="1"/>
  <c r="U17201" i="1"/>
  <c r="U17202" i="1"/>
  <c r="U17203" i="1"/>
  <c r="U17204" i="1"/>
  <c r="U17205" i="1"/>
  <c r="U17206" i="1"/>
  <c r="U17207" i="1"/>
  <c r="U17208" i="1"/>
  <c r="U17209" i="1"/>
  <c r="U17210" i="1"/>
  <c r="U17211" i="1"/>
  <c r="U17212" i="1"/>
  <c r="U17213" i="1"/>
  <c r="U17214" i="1"/>
  <c r="U17215" i="1"/>
  <c r="U17216" i="1"/>
  <c r="U17217" i="1"/>
  <c r="U17218" i="1"/>
  <c r="U17219" i="1"/>
  <c r="U17220" i="1"/>
  <c r="U17221" i="1"/>
  <c r="U17222" i="1"/>
  <c r="U17223" i="1"/>
  <c r="U17224" i="1"/>
  <c r="U17225" i="1"/>
  <c r="U17226" i="1"/>
  <c r="U17227" i="1"/>
  <c r="U17228" i="1"/>
  <c r="U17229" i="1"/>
  <c r="U17230" i="1"/>
  <c r="U17231" i="1"/>
  <c r="U17232" i="1"/>
  <c r="U17233" i="1"/>
  <c r="U17234" i="1"/>
  <c r="U17235" i="1"/>
  <c r="U17236" i="1"/>
  <c r="U17237" i="1"/>
  <c r="U17238" i="1"/>
  <c r="U17239" i="1"/>
  <c r="U17240" i="1"/>
  <c r="U17241" i="1"/>
  <c r="U17242" i="1"/>
  <c r="U17243" i="1"/>
  <c r="U17244" i="1"/>
  <c r="U17245" i="1"/>
  <c r="U17246" i="1"/>
  <c r="U17247" i="1"/>
  <c r="U17248" i="1"/>
  <c r="U17249" i="1"/>
  <c r="U17250" i="1"/>
  <c r="U17251" i="1"/>
  <c r="U17252" i="1"/>
  <c r="U17253" i="1"/>
  <c r="U17254" i="1"/>
  <c r="U17255" i="1"/>
  <c r="U17256" i="1"/>
  <c r="U17257" i="1"/>
  <c r="U17258" i="1"/>
  <c r="U17259" i="1"/>
  <c r="U17260" i="1"/>
  <c r="U17261" i="1"/>
  <c r="U17262" i="1"/>
  <c r="U17263" i="1"/>
  <c r="U17264" i="1"/>
  <c r="U17265" i="1"/>
  <c r="U17266" i="1"/>
  <c r="U17267" i="1"/>
  <c r="U17268" i="1"/>
  <c r="U17269" i="1"/>
  <c r="U17270" i="1"/>
  <c r="U17271" i="1"/>
  <c r="U17272" i="1"/>
  <c r="U17273" i="1"/>
  <c r="U17274" i="1"/>
  <c r="U17275" i="1"/>
  <c r="U17276" i="1"/>
  <c r="U17277" i="1"/>
  <c r="U17278" i="1"/>
  <c r="U17279" i="1"/>
  <c r="U17280" i="1"/>
  <c r="U17281" i="1"/>
  <c r="U17282" i="1"/>
  <c r="U17283" i="1"/>
  <c r="U17284" i="1"/>
  <c r="U17285" i="1"/>
  <c r="U17286" i="1"/>
  <c r="U17287" i="1"/>
  <c r="U17288" i="1"/>
  <c r="U17289" i="1"/>
  <c r="U17290" i="1"/>
  <c r="U17291" i="1"/>
  <c r="U17292" i="1"/>
  <c r="U17293" i="1"/>
  <c r="U17294" i="1"/>
  <c r="U17295" i="1"/>
  <c r="U17296" i="1"/>
  <c r="U17297" i="1"/>
  <c r="U17298" i="1"/>
  <c r="U17299" i="1"/>
  <c r="U17300" i="1"/>
  <c r="U17301" i="1"/>
  <c r="U17302" i="1"/>
  <c r="U17303" i="1"/>
  <c r="U17304" i="1"/>
  <c r="U17305" i="1"/>
  <c r="U17306" i="1"/>
  <c r="U17307" i="1"/>
  <c r="U17308" i="1"/>
  <c r="U17309" i="1"/>
  <c r="U17310" i="1"/>
  <c r="U17311" i="1"/>
  <c r="U17312" i="1"/>
  <c r="U17313" i="1"/>
  <c r="U17314" i="1"/>
  <c r="U17315" i="1"/>
  <c r="U17316" i="1"/>
  <c r="U17317" i="1"/>
  <c r="U17318" i="1"/>
  <c r="U17319" i="1"/>
  <c r="U17320" i="1"/>
  <c r="U17321" i="1"/>
  <c r="U17322" i="1"/>
  <c r="U17323" i="1"/>
  <c r="U17324" i="1"/>
  <c r="U17325" i="1"/>
  <c r="U17326" i="1"/>
  <c r="U17327" i="1"/>
  <c r="U17328" i="1"/>
  <c r="U17329" i="1"/>
  <c r="U17330" i="1"/>
  <c r="U17331" i="1"/>
  <c r="U17332" i="1"/>
  <c r="U17333" i="1"/>
  <c r="U17334" i="1"/>
  <c r="U17335" i="1"/>
  <c r="U17336" i="1"/>
  <c r="U17337" i="1"/>
  <c r="U17338" i="1"/>
  <c r="U17339" i="1"/>
  <c r="U17340" i="1"/>
  <c r="U17341" i="1"/>
  <c r="U17342" i="1"/>
  <c r="U17343" i="1"/>
  <c r="U17344" i="1"/>
  <c r="U17345" i="1"/>
  <c r="U17346" i="1"/>
  <c r="U17347" i="1"/>
  <c r="U17348" i="1"/>
  <c r="U17349" i="1"/>
  <c r="U17350" i="1"/>
  <c r="U17351" i="1"/>
  <c r="U17352" i="1"/>
  <c r="U17353" i="1"/>
  <c r="U17354" i="1"/>
  <c r="U17355" i="1"/>
  <c r="U17356" i="1"/>
  <c r="U17357" i="1"/>
  <c r="U17358" i="1"/>
  <c r="U17359" i="1"/>
  <c r="U17360" i="1"/>
  <c r="U17361" i="1"/>
  <c r="U17362" i="1"/>
  <c r="U17363" i="1"/>
  <c r="U17364" i="1"/>
  <c r="U17365" i="1"/>
  <c r="U17366" i="1"/>
  <c r="U17367" i="1"/>
  <c r="U17368" i="1"/>
  <c r="U17369" i="1"/>
  <c r="U17370" i="1"/>
  <c r="U17371" i="1"/>
  <c r="U17372" i="1"/>
  <c r="U17373" i="1"/>
  <c r="U17374" i="1"/>
  <c r="U17375" i="1"/>
  <c r="U17376" i="1"/>
  <c r="U17377" i="1"/>
  <c r="U17378" i="1"/>
  <c r="U17379" i="1"/>
  <c r="U17380" i="1"/>
  <c r="U17381" i="1"/>
  <c r="U17382" i="1"/>
  <c r="U17383" i="1"/>
  <c r="U17384" i="1"/>
  <c r="U17385" i="1"/>
  <c r="U17386" i="1"/>
  <c r="U17387" i="1"/>
  <c r="U17388" i="1"/>
  <c r="U17389" i="1"/>
  <c r="U17390" i="1"/>
  <c r="U17391" i="1"/>
  <c r="U17392" i="1"/>
  <c r="U17393" i="1"/>
  <c r="U17394" i="1"/>
  <c r="U17395" i="1"/>
  <c r="U17396" i="1"/>
  <c r="U17397" i="1"/>
  <c r="U17398" i="1"/>
  <c r="U17399" i="1"/>
  <c r="U17400" i="1"/>
  <c r="U17401" i="1"/>
  <c r="U17402" i="1"/>
  <c r="U17403" i="1"/>
  <c r="U17404" i="1"/>
  <c r="U17405" i="1"/>
  <c r="U17406" i="1"/>
  <c r="U17407" i="1"/>
  <c r="U17408" i="1"/>
  <c r="U17409" i="1"/>
  <c r="U17410" i="1"/>
  <c r="U17411" i="1"/>
  <c r="U17412" i="1"/>
  <c r="U17413" i="1"/>
  <c r="U17414" i="1"/>
  <c r="U17415" i="1"/>
  <c r="U17416" i="1"/>
  <c r="U17417" i="1"/>
  <c r="U17418" i="1"/>
  <c r="U17419" i="1"/>
  <c r="U17420" i="1"/>
  <c r="U17421" i="1"/>
  <c r="U17422" i="1"/>
  <c r="U17423" i="1"/>
  <c r="U17424" i="1"/>
  <c r="U17425" i="1"/>
  <c r="U17426" i="1"/>
  <c r="U17427" i="1"/>
  <c r="U17428" i="1"/>
  <c r="U17429" i="1"/>
  <c r="U17430" i="1"/>
  <c r="U17431" i="1"/>
  <c r="U17432" i="1"/>
  <c r="U17433" i="1"/>
  <c r="U17434" i="1"/>
  <c r="U17435" i="1"/>
  <c r="U17436" i="1"/>
  <c r="U17437" i="1"/>
  <c r="U17438" i="1"/>
  <c r="U17439" i="1"/>
  <c r="U17440" i="1"/>
  <c r="U17441" i="1"/>
  <c r="U17442" i="1"/>
  <c r="U17443" i="1"/>
  <c r="U17444" i="1"/>
  <c r="U17445" i="1"/>
  <c r="U17446" i="1"/>
  <c r="U17447" i="1"/>
  <c r="U17448" i="1"/>
  <c r="U17449" i="1"/>
  <c r="U17450" i="1"/>
  <c r="U17451" i="1"/>
  <c r="U17452" i="1"/>
  <c r="U17453" i="1"/>
  <c r="U17454" i="1"/>
  <c r="U17455" i="1"/>
  <c r="U17456" i="1"/>
  <c r="U17457" i="1"/>
  <c r="U17458" i="1"/>
  <c r="U17459" i="1"/>
  <c r="U17460" i="1"/>
  <c r="U17461" i="1"/>
  <c r="U17462" i="1"/>
  <c r="U17463" i="1"/>
  <c r="U17464" i="1"/>
  <c r="U17465" i="1"/>
  <c r="U17466" i="1"/>
  <c r="U17467" i="1"/>
  <c r="U17468" i="1"/>
  <c r="U17469" i="1"/>
  <c r="U17470" i="1"/>
  <c r="U17471" i="1"/>
  <c r="U17472" i="1"/>
  <c r="U17473" i="1"/>
  <c r="U17474" i="1"/>
  <c r="U17475" i="1"/>
  <c r="U17476" i="1"/>
  <c r="U17477" i="1"/>
  <c r="U17478" i="1"/>
  <c r="U17479" i="1"/>
  <c r="U17480" i="1"/>
  <c r="U17481" i="1"/>
  <c r="U17482" i="1"/>
  <c r="U17483" i="1"/>
  <c r="U17484" i="1"/>
  <c r="U17485" i="1"/>
  <c r="U17486" i="1"/>
  <c r="U17487" i="1"/>
  <c r="U17488" i="1"/>
  <c r="U17489" i="1"/>
  <c r="U17490" i="1"/>
  <c r="U17491" i="1"/>
  <c r="U17492" i="1"/>
  <c r="U17493" i="1"/>
  <c r="U17494" i="1"/>
  <c r="U17495" i="1"/>
  <c r="U17496" i="1"/>
  <c r="U17497" i="1"/>
  <c r="U17498" i="1"/>
  <c r="U17499" i="1"/>
  <c r="U17500" i="1"/>
  <c r="U17501" i="1"/>
  <c r="U17502" i="1"/>
  <c r="U17503" i="1"/>
  <c r="U17504" i="1"/>
  <c r="U17505" i="1"/>
  <c r="U17506" i="1"/>
  <c r="U17507" i="1"/>
  <c r="U17508" i="1"/>
  <c r="U17509" i="1"/>
  <c r="U17510" i="1"/>
  <c r="U17511" i="1"/>
  <c r="U17512" i="1"/>
  <c r="U17513" i="1"/>
  <c r="U17514" i="1"/>
  <c r="U17515" i="1"/>
  <c r="U17516" i="1"/>
  <c r="U17517" i="1"/>
  <c r="U17518" i="1"/>
  <c r="U17519" i="1"/>
  <c r="U17520" i="1"/>
  <c r="U17521" i="1"/>
  <c r="U17522" i="1"/>
  <c r="U17523" i="1"/>
  <c r="U17524" i="1"/>
  <c r="U17525" i="1"/>
  <c r="U17526" i="1"/>
  <c r="U17527" i="1"/>
  <c r="U17528" i="1"/>
  <c r="U17529" i="1"/>
  <c r="U17530" i="1"/>
  <c r="U17531" i="1"/>
  <c r="U17532" i="1"/>
  <c r="U17533" i="1"/>
  <c r="U17534" i="1"/>
  <c r="U17535" i="1"/>
  <c r="U17536" i="1"/>
  <c r="U17537" i="1"/>
  <c r="U17538" i="1"/>
  <c r="U17539" i="1"/>
  <c r="U17540" i="1"/>
  <c r="U17541" i="1"/>
  <c r="U17542" i="1"/>
  <c r="U17543" i="1"/>
  <c r="U17544" i="1"/>
  <c r="U17545" i="1"/>
  <c r="U17546" i="1"/>
  <c r="U17547" i="1"/>
  <c r="U17548" i="1"/>
  <c r="U17549" i="1"/>
  <c r="U17550" i="1"/>
  <c r="U17551" i="1"/>
  <c r="U17552" i="1"/>
  <c r="U17553" i="1"/>
  <c r="U17554" i="1"/>
  <c r="U17555" i="1"/>
  <c r="U17556" i="1"/>
  <c r="U17557" i="1"/>
  <c r="U17558" i="1"/>
  <c r="U17559" i="1"/>
  <c r="U17560" i="1"/>
  <c r="U17561" i="1"/>
  <c r="U17562" i="1"/>
  <c r="U17563" i="1"/>
  <c r="U17564" i="1"/>
  <c r="U17565" i="1"/>
  <c r="U17566" i="1"/>
  <c r="U17567" i="1"/>
  <c r="U17568" i="1"/>
  <c r="U17569" i="1"/>
  <c r="U17570" i="1"/>
  <c r="U17571" i="1"/>
  <c r="U17572" i="1"/>
  <c r="U17573" i="1"/>
  <c r="U17574" i="1"/>
  <c r="U17575" i="1"/>
  <c r="U17576" i="1"/>
  <c r="U17577" i="1"/>
  <c r="U17578" i="1"/>
  <c r="U17579" i="1"/>
  <c r="U17580" i="1"/>
  <c r="U17581" i="1"/>
  <c r="U17582" i="1"/>
  <c r="U17583" i="1"/>
  <c r="U17584" i="1"/>
  <c r="U17585" i="1"/>
  <c r="U17586" i="1"/>
  <c r="U17587" i="1"/>
  <c r="U17588" i="1"/>
  <c r="U17589" i="1"/>
  <c r="U17590" i="1"/>
  <c r="U17591" i="1"/>
  <c r="U17592" i="1"/>
  <c r="U17593" i="1"/>
  <c r="U17594" i="1"/>
  <c r="U17595" i="1"/>
  <c r="U17596" i="1"/>
  <c r="U17597" i="1"/>
  <c r="U17598" i="1"/>
  <c r="U17599" i="1"/>
  <c r="U17600" i="1"/>
  <c r="U17601" i="1"/>
  <c r="U17602" i="1"/>
  <c r="U17603" i="1"/>
  <c r="U17604" i="1"/>
  <c r="U17605" i="1"/>
  <c r="U17606" i="1"/>
  <c r="U17607" i="1"/>
  <c r="U17608" i="1"/>
  <c r="U17609" i="1"/>
  <c r="U17610" i="1"/>
  <c r="U17611" i="1"/>
  <c r="U17612" i="1"/>
  <c r="U17613" i="1"/>
  <c r="U17614" i="1"/>
  <c r="U17615" i="1"/>
  <c r="U17616" i="1"/>
  <c r="U17617" i="1"/>
  <c r="U17618" i="1"/>
  <c r="U17619" i="1"/>
  <c r="U17620" i="1"/>
  <c r="U17621" i="1"/>
  <c r="U17622" i="1"/>
  <c r="U17623" i="1"/>
  <c r="U17624" i="1"/>
  <c r="U17625" i="1"/>
  <c r="U17626" i="1"/>
  <c r="U17627" i="1"/>
  <c r="U17628" i="1"/>
  <c r="U17629" i="1"/>
  <c r="U17630" i="1"/>
  <c r="U17631" i="1"/>
  <c r="U17632" i="1"/>
  <c r="U17633" i="1"/>
  <c r="U17634" i="1"/>
  <c r="U17635" i="1"/>
  <c r="U17636" i="1"/>
  <c r="U17637" i="1"/>
  <c r="U17638" i="1"/>
  <c r="U17639" i="1"/>
  <c r="U17640" i="1"/>
  <c r="U17641" i="1"/>
  <c r="U17642" i="1"/>
  <c r="U17643" i="1"/>
  <c r="U17644" i="1"/>
  <c r="U17645" i="1"/>
  <c r="U17646" i="1"/>
  <c r="U17647" i="1"/>
  <c r="U17648" i="1"/>
  <c r="U17649" i="1"/>
  <c r="U17650" i="1"/>
  <c r="U17651" i="1"/>
  <c r="U17652" i="1"/>
  <c r="U17653" i="1"/>
  <c r="U17654" i="1"/>
  <c r="U17655" i="1"/>
  <c r="U17656" i="1"/>
  <c r="U17657" i="1"/>
  <c r="U17658" i="1"/>
  <c r="U17659" i="1"/>
  <c r="U17660" i="1"/>
  <c r="U17661" i="1"/>
  <c r="U17662" i="1"/>
  <c r="U17663" i="1"/>
  <c r="U17664" i="1"/>
  <c r="U17665" i="1"/>
  <c r="U17666" i="1"/>
  <c r="U17667" i="1"/>
  <c r="U17668" i="1"/>
  <c r="U17669" i="1"/>
  <c r="U17670" i="1"/>
  <c r="U17671" i="1"/>
  <c r="U17672" i="1"/>
  <c r="U17673" i="1"/>
  <c r="U17674" i="1"/>
  <c r="U17675" i="1"/>
  <c r="U17676" i="1"/>
  <c r="U17677" i="1"/>
  <c r="U17678" i="1"/>
  <c r="U17679" i="1"/>
  <c r="U17680" i="1"/>
  <c r="U17681" i="1"/>
  <c r="U17682" i="1"/>
  <c r="U17683" i="1"/>
  <c r="U17684" i="1"/>
  <c r="U17685" i="1"/>
  <c r="U17686" i="1"/>
  <c r="U17687" i="1"/>
  <c r="U17688" i="1"/>
  <c r="U17689" i="1"/>
  <c r="U17690" i="1"/>
  <c r="U17691" i="1"/>
  <c r="U17692" i="1"/>
  <c r="U17693" i="1"/>
  <c r="U17694" i="1"/>
  <c r="U17695" i="1"/>
  <c r="U17696" i="1"/>
  <c r="U17697" i="1"/>
  <c r="U17698" i="1"/>
  <c r="U17699" i="1"/>
  <c r="U17700" i="1"/>
  <c r="U17701" i="1"/>
  <c r="U17702" i="1"/>
  <c r="U17703" i="1"/>
  <c r="U17704" i="1"/>
  <c r="U17705" i="1"/>
  <c r="U17706" i="1"/>
  <c r="U17707" i="1"/>
  <c r="U17708" i="1"/>
  <c r="U17709" i="1"/>
  <c r="U17710" i="1"/>
  <c r="U17711" i="1"/>
  <c r="U17712" i="1"/>
  <c r="U17713" i="1"/>
  <c r="U17714" i="1"/>
  <c r="U17715" i="1"/>
  <c r="U17716" i="1"/>
  <c r="U17717" i="1"/>
  <c r="U17718" i="1"/>
  <c r="U17719" i="1"/>
  <c r="U17720" i="1"/>
  <c r="U17721" i="1"/>
  <c r="U17722" i="1"/>
  <c r="U17723" i="1"/>
  <c r="U17724" i="1"/>
  <c r="U17725" i="1"/>
  <c r="U17726" i="1"/>
  <c r="U17727" i="1"/>
  <c r="U17728" i="1"/>
  <c r="U17729" i="1"/>
  <c r="U17730" i="1"/>
  <c r="U17731" i="1"/>
  <c r="U17732" i="1"/>
  <c r="U17733" i="1"/>
  <c r="U17734" i="1"/>
  <c r="U17735" i="1"/>
  <c r="U17736" i="1"/>
  <c r="U17737" i="1"/>
  <c r="U17738" i="1"/>
  <c r="U17739" i="1"/>
  <c r="U17740" i="1"/>
  <c r="U17741" i="1"/>
  <c r="U17742" i="1"/>
  <c r="U17743" i="1"/>
  <c r="U17744" i="1"/>
  <c r="U17745" i="1"/>
  <c r="U17746" i="1"/>
  <c r="U17747" i="1"/>
  <c r="U17748" i="1"/>
  <c r="U17749" i="1"/>
  <c r="U17750" i="1"/>
  <c r="U17751" i="1"/>
  <c r="U17752" i="1"/>
  <c r="U17753" i="1"/>
  <c r="U17754" i="1"/>
  <c r="U17755" i="1"/>
  <c r="U17756" i="1"/>
  <c r="U17757" i="1"/>
  <c r="U17758" i="1"/>
  <c r="U17759" i="1"/>
  <c r="U17760" i="1"/>
  <c r="U17761" i="1"/>
  <c r="U17762" i="1"/>
  <c r="U17763" i="1"/>
  <c r="U17764" i="1"/>
  <c r="U17765" i="1"/>
  <c r="U17766" i="1"/>
  <c r="U17767" i="1"/>
  <c r="U17768" i="1"/>
  <c r="U17769" i="1"/>
  <c r="U17770" i="1"/>
  <c r="U17771" i="1"/>
  <c r="U17772" i="1"/>
  <c r="U17773" i="1"/>
  <c r="U17774" i="1"/>
  <c r="U17775" i="1"/>
  <c r="U17776" i="1"/>
  <c r="U17777" i="1"/>
  <c r="U17778" i="1"/>
  <c r="U17779" i="1"/>
  <c r="U17780" i="1"/>
  <c r="U17781" i="1"/>
  <c r="U17782" i="1"/>
  <c r="U17783" i="1"/>
  <c r="U17784" i="1"/>
  <c r="U17785" i="1"/>
  <c r="U17786" i="1"/>
  <c r="U17787" i="1"/>
  <c r="U17788" i="1"/>
  <c r="U17789" i="1"/>
  <c r="U17790" i="1"/>
  <c r="U17791" i="1"/>
  <c r="U17792" i="1"/>
  <c r="U17793" i="1"/>
  <c r="U17794" i="1"/>
  <c r="U17795" i="1"/>
  <c r="U17796" i="1"/>
  <c r="U17797" i="1"/>
  <c r="U17798" i="1"/>
  <c r="U17799" i="1"/>
  <c r="U17800" i="1"/>
  <c r="U17801" i="1"/>
  <c r="U17802" i="1"/>
  <c r="U17803" i="1"/>
  <c r="U17804" i="1"/>
  <c r="U17805" i="1"/>
  <c r="U17806" i="1"/>
  <c r="U17807" i="1"/>
  <c r="U17808" i="1"/>
  <c r="U17809" i="1"/>
  <c r="U17810" i="1"/>
  <c r="U17811" i="1"/>
  <c r="U17812" i="1"/>
  <c r="U17813" i="1"/>
  <c r="U17814" i="1"/>
  <c r="U17815" i="1"/>
  <c r="U17816" i="1"/>
  <c r="U17817" i="1"/>
  <c r="U17818" i="1"/>
  <c r="U17819" i="1"/>
  <c r="U17820" i="1"/>
  <c r="U17821" i="1"/>
  <c r="U17822" i="1"/>
  <c r="U17823" i="1"/>
  <c r="U17824" i="1"/>
  <c r="U17825" i="1"/>
  <c r="U17826" i="1"/>
  <c r="U17827" i="1"/>
  <c r="U17828" i="1"/>
  <c r="U17829" i="1"/>
  <c r="U17830" i="1"/>
  <c r="U17831" i="1"/>
  <c r="U17832" i="1"/>
  <c r="U17833" i="1"/>
  <c r="U17834" i="1"/>
  <c r="U17835" i="1"/>
  <c r="U17836" i="1"/>
  <c r="U17837" i="1"/>
  <c r="U17838" i="1"/>
  <c r="U17839" i="1"/>
  <c r="U17840" i="1"/>
  <c r="U17841" i="1"/>
  <c r="U17842" i="1"/>
  <c r="U17843" i="1"/>
  <c r="U17844" i="1"/>
  <c r="U17845" i="1"/>
  <c r="U17846" i="1"/>
  <c r="U17847" i="1"/>
  <c r="U17848" i="1"/>
  <c r="U17849" i="1"/>
  <c r="U17850" i="1"/>
  <c r="U17851" i="1"/>
  <c r="U17852" i="1"/>
  <c r="U17853" i="1"/>
  <c r="U17854" i="1"/>
  <c r="U17855" i="1"/>
  <c r="U17856" i="1"/>
  <c r="U17857" i="1"/>
  <c r="U17858" i="1"/>
  <c r="U17859" i="1"/>
  <c r="U17860" i="1"/>
  <c r="U17861" i="1"/>
  <c r="U17862" i="1"/>
  <c r="U17863" i="1"/>
  <c r="U17864" i="1"/>
  <c r="U17865" i="1"/>
  <c r="U17866" i="1"/>
  <c r="U17867" i="1"/>
  <c r="U17868" i="1"/>
  <c r="U17869" i="1"/>
  <c r="U17870" i="1"/>
  <c r="U17871" i="1"/>
  <c r="U17872" i="1"/>
  <c r="U17873" i="1"/>
  <c r="U17874" i="1"/>
  <c r="U17875" i="1"/>
  <c r="U17876" i="1"/>
  <c r="U17877" i="1"/>
  <c r="U17878" i="1"/>
  <c r="U17879" i="1"/>
  <c r="U17880" i="1"/>
  <c r="U17881" i="1"/>
  <c r="U17882" i="1"/>
  <c r="U17883" i="1"/>
  <c r="U17884" i="1"/>
  <c r="U17885" i="1"/>
  <c r="U17886" i="1"/>
  <c r="U17887" i="1"/>
  <c r="U17888" i="1"/>
  <c r="U17889" i="1"/>
  <c r="U17890" i="1"/>
  <c r="U17891" i="1"/>
  <c r="U17892" i="1"/>
  <c r="U17893" i="1"/>
  <c r="U17894" i="1"/>
  <c r="U17895" i="1"/>
  <c r="U17896" i="1"/>
  <c r="U17897" i="1"/>
  <c r="U17898" i="1"/>
  <c r="U17899" i="1"/>
  <c r="U17900" i="1"/>
  <c r="U17901" i="1"/>
  <c r="U17902" i="1"/>
  <c r="U17903" i="1"/>
  <c r="U17904" i="1"/>
  <c r="U17905" i="1"/>
  <c r="U17906" i="1"/>
  <c r="U17907" i="1"/>
  <c r="U17908" i="1"/>
  <c r="U17909" i="1"/>
  <c r="U17910" i="1"/>
  <c r="U17911" i="1"/>
  <c r="U17912" i="1"/>
  <c r="U17913" i="1"/>
  <c r="U17914" i="1"/>
  <c r="U17915" i="1"/>
  <c r="U17916" i="1"/>
  <c r="U17917" i="1"/>
  <c r="U17918" i="1"/>
  <c r="U17919" i="1"/>
  <c r="U17920" i="1"/>
  <c r="U17921" i="1"/>
  <c r="U17922" i="1"/>
  <c r="U17923" i="1"/>
  <c r="U17924" i="1"/>
  <c r="U17925" i="1"/>
  <c r="U17926" i="1"/>
  <c r="U17927" i="1"/>
  <c r="U17928" i="1"/>
  <c r="U17929" i="1"/>
  <c r="U17930" i="1"/>
  <c r="U17931" i="1"/>
  <c r="U17932" i="1"/>
  <c r="U17933" i="1"/>
  <c r="U17934" i="1"/>
  <c r="U17935" i="1"/>
  <c r="U17936" i="1"/>
  <c r="U17937" i="1"/>
  <c r="U17938" i="1"/>
  <c r="U17939" i="1"/>
  <c r="U17940" i="1"/>
  <c r="U17941" i="1"/>
  <c r="U17942" i="1"/>
  <c r="U17943" i="1"/>
  <c r="U17944" i="1"/>
  <c r="U17945" i="1"/>
  <c r="U17946" i="1"/>
  <c r="U17947" i="1"/>
  <c r="U17948" i="1"/>
  <c r="U17949" i="1"/>
  <c r="U17950" i="1"/>
  <c r="U17951" i="1"/>
  <c r="U17952" i="1"/>
  <c r="U17953" i="1"/>
  <c r="U17954" i="1"/>
  <c r="U17955" i="1"/>
  <c r="U17956" i="1"/>
  <c r="U17957" i="1"/>
  <c r="U17958" i="1"/>
  <c r="U17959" i="1"/>
  <c r="U17960" i="1"/>
  <c r="U17961" i="1"/>
  <c r="U17962" i="1"/>
  <c r="U17963" i="1"/>
  <c r="U17964" i="1"/>
  <c r="U17965" i="1"/>
  <c r="U17966" i="1"/>
  <c r="U17967" i="1"/>
  <c r="U17968" i="1"/>
  <c r="U17969" i="1"/>
  <c r="U17970" i="1"/>
  <c r="U17971" i="1"/>
  <c r="U17972" i="1"/>
  <c r="U17973" i="1"/>
  <c r="U17974" i="1"/>
  <c r="U17975" i="1"/>
  <c r="U17976" i="1"/>
  <c r="U17977" i="1"/>
  <c r="U17978" i="1"/>
  <c r="U17979" i="1"/>
  <c r="U17980" i="1"/>
  <c r="U17981" i="1"/>
  <c r="U17982" i="1"/>
  <c r="U17983" i="1"/>
  <c r="U17984" i="1"/>
  <c r="U17985" i="1"/>
  <c r="U17986" i="1"/>
  <c r="U17987" i="1"/>
  <c r="U17988" i="1"/>
  <c r="U17989" i="1"/>
  <c r="U17990" i="1"/>
  <c r="U17991" i="1"/>
  <c r="U17992" i="1"/>
  <c r="U17993" i="1"/>
  <c r="U17994" i="1"/>
  <c r="U17995" i="1"/>
  <c r="U17996" i="1"/>
  <c r="U17997" i="1"/>
  <c r="U17998" i="1"/>
  <c r="U17999" i="1"/>
  <c r="U18000" i="1"/>
  <c r="U18001" i="1"/>
  <c r="U18002" i="1"/>
  <c r="U18003" i="1"/>
  <c r="U18004" i="1"/>
  <c r="U18005" i="1"/>
  <c r="U18006" i="1"/>
  <c r="U18007" i="1"/>
  <c r="U18008" i="1"/>
  <c r="U18009" i="1"/>
  <c r="U18010" i="1"/>
  <c r="U18011" i="1"/>
  <c r="U18012" i="1"/>
  <c r="U18013" i="1"/>
  <c r="U18014" i="1"/>
  <c r="U18015" i="1"/>
  <c r="U18016" i="1"/>
  <c r="U18017" i="1"/>
  <c r="U18018" i="1"/>
  <c r="U18019" i="1"/>
  <c r="U18020" i="1"/>
  <c r="U18021" i="1"/>
  <c r="U18022" i="1"/>
  <c r="U18023" i="1"/>
  <c r="U18024" i="1"/>
  <c r="U18025" i="1"/>
  <c r="U18026" i="1"/>
  <c r="U18027" i="1"/>
  <c r="U18028" i="1"/>
  <c r="U18029" i="1"/>
  <c r="U18030" i="1"/>
  <c r="U18031" i="1"/>
  <c r="U18032" i="1"/>
  <c r="U18033" i="1"/>
  <c r="U18034" i="1"/>
  <c r="U18035" i="1"/>
  <c r="U18036" i="1"/>
  <c r="U18037" i="1"/>
  <c r="U18038" i="1"/>
  <c r="U18039" i="1"/>
  <c r="U18040" i="1"/>
  <c r="U18041" i="1"/>
  <c r="U18042" i="1"/>
  <c r="U18043" i="1"/>
  <c r="U18044" i="1"/>
  <c r="U18045" i="1"/>
  <c r="U18046" i="1"/>
  <c r="U18047" i="1"/>
  <c r="U18048" i="1"/>
  <c r="U18049" i="1"/>
  <c r="U18050" i="1"/>
  <c r="U18051" i="1"/>
  <c r="U18052" i="1"/>
  <c r="U18053" i="1"/>
  <c r="U18054" i="1"/>
  <c r="U18055" i="1"/>
  <c r="U18056" i="1"/>
  <c r="U18057" i="1"/>
  <c r="U18058" i="1"/>
  <c r="U18059" i="1"/>
  <c r="U18060" i="1"/>
  <c r="U18061" i="1"/>
  <c r="U18062" i="1"/>
  <c r="U18063" i="1"/>
  <c r="U18064" i="1"/>
  <c r="U18065" i="1"/>
  <c r="U18066" i="1"/>
  <c r="U18067" i="1"/>
  <c r="U18068" i="1"/>
  <c r="U18069" i="1"/>
  <c r="U18070" i="1"/>
  <c r="U18071" i="1"/>
  <c r="U18072" i="1"/>
  <c r="U18073" i="1"/>
  <c r="U18074" i="1"/>
  <c r="U18075" i="1"/>
  <c r="U18076" i="1"/>
  <c r="U18077" i="1"/>
  <c r="U18078" i="1"/>
  <c r="U18079" i="1"/>
  <c r="U18080" i="1"/>
  <c r="U18081" i="1"/>
  <c r="U18082" i="1"/>
  <c r="U18083" i="1"/>
  <c r="U18084" i="1"/>
  <c r="U18085" i="1"/>
  <c r="U18086" i="1"/>
  <c r="U18087" i="1"/>
  <c r="U18088" i="1"/>
  <c r="U18089" i="1"/>
  <c r="U18090" i="1"/>
  <c r="U18091" i="1"/>
  <c r="U18092" i="1"/>
  <c r="U18093" i="1"/>
  <c r="U18094" i="1"/>
  <c r="U18095" i="1"/>
  <c r="U18096" i="1"/>
  <c r="U18097" i="1"/>
  <c r="U18098" i="1"/>
  <c r="U18099" i="1"/>
  <c r="U18100" i="1"/>
  <c r="U18101" i="1"/>
  <c r="U18102" i="1"/>
  <c r="U18103" i="1"/>
  <c r="U18104" i="1"/>
  <c r="U18105" i="1"/>
  <c r="U18106" i="1"/>
  <c r="U18107" i="1"/>
  <c r="U18108" i="1"/>
  <c r="U18109" i="1"/>
  <c r="U18110" i="1"/>
  <c r="U18111" i="1"/>
  <c r="U18112" i="1"/>
  <c r="U18113" i="1"/>
  <c r="U18114" i="1"/>
  <c r="U18115" i="1"/>
  <c r="U18116" i="1"/>
  <c r="U18117" i="1"/>
  <c r="U18118" i="1"/>
  <c r="U18119" i="1"/>
  <c r="U18120" i="1"/>
  <c r="U18121" i="1"/>
  <c r="U18122" i="1"/>
  <c r="U18123" i="1"/>
  <c r="U18124" i="1"/>
  <c r="U18125" i="1"/>
  <c r="U18126" i="1"/>
  <c r="U18127" i="1"/>
  <c r="U18128" i="1"/>
  <c r="U18129" i="1"/>
  <c r="U18130" i="1"/>
  <c r="U18131" i="1"/>
  <c r="U18132" i="1"/>
  <c r="U18133" i="1"/>
  <c r="U18134" i="1"/>
  <c r="U18135" i="1"/>
  <c r="U18136" i="1"/>
  <c r="U18137" i="1"/>
  <c r="U18138" i="1"/>
  <c r="U18139" i="1"/>
  <c r="U18140" i="1"/>
  <c r="U18141" i="1"/>
  <c r="U18142" i="1"/>
  <c r="U18143" i="1"/>
  <c r="U18144" i="1"/>
  <c r="U18145" i="1"/>
  <c r="U18146" i="1"/>
  <c r="U18147" i="1"/>
  <c r="U18148" i="1"/>
  <c r="U18149" i="1"/>
  <c r="U18150" i="1"/>
  <c r="U18151" i="1"/>
  <c r="U18152" i="1"/>
  <c r="U18153" i="1"/>
  <c r="U18154" i="1"/>
  <c r="U18155" i="1"/>
  <c r="U18156" i="1"/>
  <c r="U18157" i="1"/>
  <c r="U18158" i="1"/>
  <c r="U18159" i="1"/>
  <c r="U18160" i="1"/>
  <c r="U18161" i="1"/>
  <c r="U18162" i="1"/>
  <c r="U18163" i="1"/>
  <c r="U18164" i="1"/>
  <c r="U18165" i="1"/>
  <c r="U18166" i="1"/>
  <c r="U18167" i="1"/>
  <c r="U18168" i="1"/>
  <c r="U18169" i="1"/>
  <c r="U18170" i="1"/>
  <c r="U18171" i="1"/>
  <c r="U18172" i="1"/>
  <c r="U18173" i="1"/>
  <c r="U18174" i="1"/>
  <c r="U18175" i="1"/>
  <c r="U18176" i="1"/>
  <c r="U18177" i="1"/>
  <c r="U18178" i="1"/>
  <c r="U18179" i="1"/>
  <c r="U18180" i="1"/>
  <c r="U18181" i="1"/>
  <c r="U18182" i="1"/>
  <c r="U18183" i="1"/>
  <c r="U18184" i="1"/>
  <c r="U18185" i="1"/>
  <c r="U18186" i="1"/>
  <c r="U18187" i="1"/>
  <c r="U18188" i="1"/>
  <c r="U18189" i="1"/>
  <c r="U18190" i="1"/>
  <c r="U18191" i="1"/>
  <c r="U18192" i="1"/>
  <c r="U18193" i="1"/>
  <c r="U18194" i="1"/>
  <c r="U18195" i="1"/>
  <c r="U18196" i="1"/>
  <c r="U18197" i="1"/>
  <c r="U18198" i="1"/>
  <c r="U18199" i="1"/>
  <c r="U18200" i="1"/>
  <c r="U18201" i="1"/>
  <c r="U18202" i="1"/>
  <c r="U18203" i="1"/>
  <c r="U18204" i="1"/>
  <c r="U18205" i="1"/>
  <c r="U18206" i="1"/>
  <c r="U18207" i="1"/>
  <c r="U18208" i="1"/>
  <c r="U18209" i="1"/>
  <c r="U18210" i="1"/>
  <c r="U18211" i="1"/>
  <c r="U18212" i="1"/>
  <c r="U18213" i="1"/>
  <c r="U18214" i="1"/>
  <c r="U18215" i="1"/>
  <c r="U18216" i="1"/>
  <c r="U18217" i="1"/>
  <c r="U18218" i="1"/>
  <c r="U18219" i="1"/>
  <c r="U18220" i="1"/>
  <c r="U18221" i="1"/>
  <c r="U18222" i="1"/>
  <c r="U18223" i="1"/>
  <c r="U18224" i="1"/>
  <c r="U18225" i="1"/>
  <c r="U18226" i="1"/>
  <c r="U18227" i="1"/>
  <c r="U18228" i="1"/>
  <c r="U18229" i="1"/>
  <c r="U18230" i="1"/>
  <c r="U18231" i="1"/>
  <c r="U18232" i="1"/>
  <c r="U18233" i="1"/>
  <c r="U18234" i="1"/>
  <c r="U18235" i="1"/>
  <c r="U18236" i="1"/>
  <c r="U18237" i="1"/>
  <c r="U18238" i="1"/>
  <c r="U18239" i="1"/>
  <c r="U18240" i="1"/>
  <c r="U18241" i="1"/>
  <c r="U18242" i="1"/>
  <c r="U18243" i="1"/>
  <c r="U18244" i="1"/>
  <c r="U18245" i="1"/>
  <c r="U18246" i="1"/>
  <c r="U18247" i="1"/>
  <c r="U18248" i="1"/>
  <c r="U18249" i="1"/>
  <c r="U18250" i="1"/>
  <c r="U18251" i="1"/>
  <c r="U18252" i="1"/>
  <c r="U18253" i="1"/>
  <c r="U18254" i="1"/>
  <c r="U18255" i="1"/>
  <c r="U18256" i="1"/>
  <c r="U18257" i="1"/>
  <c r="U18258" i="1"/>
  <c r="U18259" i="1"/>
  <c r="U18260" i="1"/>
  <c r="U18261" i="1"/>
  <c r="U18262" i="1"/>
  <c r="U18263" i="1"/>
  <c r="U18264" i="1"/>
  <c r="U18265" i="1"/>
  <c r="U18266" i="1"/>
  <c r="U18267" i="1"/>
  <c r="U18268" i="1"/>
  <c r="U18269" i="1"/>
  <c r="U18270" i="1"/>
  <c r="U18271" i="1"/>
  <c r="U18272" i="1"/>
  <c r="U18273" i="1"/>
  <c r="U18274" i="1"/>
  <c r="U18275" i="1"/>
  <c r="U18276" i="1"/>
  <c r="U18277" i="1"/>
  <c r="U18278" i="1"/>
  <c r="U18279" i="1"/>
  <c r="U18280" i="1"/>
  <c r="U18281" i="1"/>
  <c r="U18282" i="1"/>
  <c r="U18283" i="1"/>
  <c r="U18284" i="1"/>
  <c r="U18285" i="1"/>
  <c r="U18286" i="1"/>
  <c r="U18287" i="1"/>
  <c r="U18288" i="1"/>
  <c r="U18289" i="1"/>
  <c r="U18290" i="1"/>
  <c r="U18291" i="1"/>
  <c r="U18292" i="1"/>
  <c r="U18293" i="1"/>
  <c r="U18294" i="1"/>
  <c r="U18295" i="1"/>
  <c r="U18296" i="1"/>
  <c r="U18297" i="1"/>
  <c r="U18298" i="1"/>
  <c r="U18299" i="1"/>
  <c r="U18300" i="1"/>
  <c r="U18301" i="1"/>
  <c r="U18302" i="1"/>
  <c r="U18303" i="1"/>
  <c r="U18304" i="1"/>
  <c r="U18305" i="1"/>
  <c r="U18306" i="1"/>
  <c r="U18307" i="1"/>
  <c r="U18308" i="1"/>
  <c r="U18309" i="1"/>
  <c r="U18310" i="1"/>
  <c r="U18311" i="1"/>
  <c r="U18312" i="1"/>
  <c r="U18313" i="1"/>
  <c r="U18314" i="1"/>
  <c r="U18315" i="1"/>
  <c r="U18316" i="1"/>
  <c r="U18317" i="1"/>
  <c r="U18318" i="1"/>
  <c r="U18319" i="1"/>
  <c r="U18320" i="1"/>
  <c r="U18321" i="1"/>
  <c r="U18322" i="1"/>
  <c r="U18323" i="1"/>
  <c r="U18324" i="1"/>
  <c r="U18325" i="1"/>
  <c r="U18326" i="1"/>
  <c r="U18327" i="1"/>
  <c r="U18328" i="1"/>
  <c r="U18329" i="1"/>
  <c r="U18330" i="1"/>
  <c r="U18331" i="1"/>
  <c r="U18332" i="1"/>
  <c r="U18333" i="1"/>
  <c r="U18334" i="1"/>
  <c r="U18335" i="1"/>
  <c r="U18336" i="1"/>
  <c r="U18337" i="1"/>
  <c r="U18338" i="1"/>
  <c r="U18339" i="1"/>
  <c r="U18340" i="1"/>
  <c r="U18341" i="1"/>
  <c r="U18342" i="1"/>
  <c r="U18343" i="1"/>
  <c r="U18344" i="1"/>
  <c r="U18345" i="1"/>
  <c r="U18346" i="1"/>
  <c r="U18347" i="1"/>
  <c r="U18348" i="1"/>
  <c r="U18349" i="1"/>
  <c r="U18350" i="1"/>
  <c r="U18351" i="1"/>
  <c r="U18352" i="1"/>
  <c r="U18353" i="1"/>
  <c r="U18354" i="1"/>
  <c r="U18355" i="1"/>
  <c r="U18356" i="1"/>
  <c r="U18357" i="1"/>
  <c r="U18358" i="1"/>
  <c r="U18359" i="1"/>
  <c r="U18360" i="1"/>
  <c r="U18361" i="1"/>
  <c r="U18362" i="1"/>
  <c r="U18363" i="1"/>
  <c r="U18364" i="1"/>
  <c r="U18365" i="1"/>
  <c r="U18366" i="1"/>
  <c r="U18367" i="1"/>
  <c r="U18368" i="1"/>
  <c r="U18369" i="1"/>
  <c r="U18370" i="1"/>
  <c r="U18371" i="1"/>
  <c r="U18372" i="1"/>
  <c r="U18373" i="1"/>
  <c r="U18374" i="1"/>
  <c r="U18375" i="1"/>
  <c r="U18376" i="1"/>
  <c r="U18377" i="1"/>
  <c r="U18378" i="1"/>
  <c r="U18379" i="1"/>
  <c r="U18380" i="1"/>
  <c r="U18381" i="1"/>
  <c r="U18382" i="1"/>
  <c r="U18383" i="1"/>
  <c r="U18384" i="1"/>
  <c r="U18385" i="1"/>
  <c r="U18386" i="1"/>
  <c r="U18387" i="1"/>
  <c r="U18388" i="1"/>
  <c r="U18389" i="1"/>
  <c r="U18390" i="1"/>
  <c r="U18391" i="1"/>
  <c r="U18392" i="1"/>
  <c r="U18393" i="1"/>
  <c r="U18394" i="1"/>
  <c r="U18395" i="1"/>
  <c r="U18396" i="1"/>
  <c r="U18397" i="1"/>
  <c r="U18398" i="1"/>
  <c r="U18399" i="1"/>
  <c r="U18400" i="1"/>
  <c r="U18401" i="1"/>
  <c r="U18402" i="1"/>
  <c r="U18403" i="1"/>
  <c r="U18404" i="1"/>
  <c r="U18405" i="1"/>
  <c r="U18406" i="1"/>
  <c r="U18407" i="1"/>
  <c r="U18408" i="1"/>
  <c r="U18409" i="1"/>
  <c r="U18410" i="1"/>
  <c r="U18411" i="1"/>
  <c r="U18412" i="1"/>
  <c r="U18413" i="1"/>
  <c r="U18414" i="1"/>
  <c r="U18415" i="1"/>
  <c r="U18416" i="1"/>
  <c r="U18417" i="1"/>
  <c r="U18418" i="1"/>
  <c r="U18419" i="1"/>
  <c r="U18420" i="1"/>
  <c r="U18421" i="1"/>
  <c r="U18422" i="1"/>
  <c r="U18423" i="1"/>
  <c r="U18424" i="1"/>
  <c r="U18425" i="1"/>
  <c r="U18426" i="1"/>
  <c r="U18427" i="1"/>
  <c r="U18428" i="1"/>
  <c r="U18429" i="1"/>
  <c r="U18430" i="1"/>
  <c r="U18431" i="1"/>
  <c r="U18432" i="1"/>
  <c r="U18433" i="1"/>
  <c r="U18434" i="1"/>
  <c r="U18435" i="1"/>
  <c r="U18436" i="1"/>
  <c r="U18437" i="1"/>
  <c r="U18438" i="1"/>
  <c r="U18439" i="1"/>
  <c r="U18440" i="1"/>
  <c r="U18441" i="1"/>
  <c r="U18442" i="1"/>
  <c r="U18443" i="1"/>
  <c r="U18444" i="1"/>
  <c r="U18445" i="1"/>
  <c r="U18446" i="1"/>
  <c r="U18447" i="1"/>
  <c r="U18448" i="1"/>
  <c r="U18449" i="1"/>
  <c r="U18450" i="1"/>
  <c r="U18451" i="1"/>
  <c r="U18452" i="1"/>
  <c r="U18453" i="1"/>
  <c r="U18454" i="1"/>
  <c r="U18455" i="1"/>
  <c r="U18456" i="1"/>
  <c r="U18457" i="1"/>
  <c r="U18458" i="1"/>
  <c r="U18459" i="1"/>
  <c r="U18460" i="1"/>
  <c r="U18461" i="1"/>
  <c r="U18462" i="1"/>
  <c r="U18463" i="1"/>
  <c r="U18464" i="1"/>
  <c r="U18465" i="1"/>
  <c r="U18466" i="1"/>
  <c r="U18467" i="1"/>
  <c r="U18468" i="1"/>
  <c r="U18469" i="1"/>
  <c r="U18470" i="1"/>
  <c r="U18471" i="1"/>
  <c r="U18472" i="1"/>
  <c r="U18473" i="1"/>
  <c r="U18474" i="1"/>
  <c r="U18475" i="1"/>
  <c r="U18476" i="1"/>
  <c r="U18477" i="1"/>
  <c r="U18478" i="1"/>
  <c r="U18479" i="1"/>
  <c r="U18480" i="1"/>
  <c r="U18481" i="1"/>
  <c r="U18482" i="1"/>
  <c r="U18483" i="1"/>
  <c r="U18484" i="1"/>
  <c r="U18485" i="1"/>
  <c r="U18486" i="1"/>
  <c r="U18487" i="1"/>
  <c r="U18488" i="1"/>
  <c r="U18489" i="1"/>
  <c r="U18490" i="1"/>
  <c r="U18491" i="1"/>
  <c r="U18492" i="1"/>
  <c r="U18493" i="1"/>
  <c r="U18494" i="1"/>
  <c r="U18495" i="1"/>
  <c r="U18496" i="1"/>
  <c r="U18497" i="1"/>
  <c r="U18498" i="1"/>
  <c r="U18499" i="1"/>
  <c r="U18500" i="1"/>
  <c r="U18501" i="1"/>
  <c r="U18502" i="1"/>
  <c r="U18503" i="1"/>
  <c r="U18504" i="1"/>
  <c r="U18505" i="1"/>
  <c r="U18506" i="1"/>
  <c r="U18507" i="1"/>
  <c r="U18508" i="1"/>
  <c r="U18509" i="1"/>
  <c r="U18510" i="1"/>
  <c r="U18511" i="1"/>
  <c r="U18512" i="1"/>
  <c r="U18513" i="1"/>
  <c r="U18514" i="1"/>
  <c r="U18515" i="1"/>
  <c r="U18516" i="1"/>
  <c r="U18517" i="1"/>
  <c r="U18518" i="1"/>
  <c r="U18519" i="1"/>
  <c r="U18520" i="1"/>
  <c r="U18521" i="1"/>
  <c r="U18522" i="1"/>
  <c r="U18523" i="1"/>
  <c r="U18524" i="1"/>
  <c r="U18525" i="1"/>
  <c r="U18526" i="1"/>
  <c r="U18527" i="1"/>
  <c r="U18528" i="1"/>
  <c r="U18529" i="1"/>
  <c r="U18530" i="1"/>
  <c r="U18531" i="1"/>
  <c r="U18532" i="1"/>
  <c r="U18533" i="1"/>
  <c r="U18534" i="1"/>
  <c r="U18535" i="1"/>
  <c r="U18536" i="1"/>
  <c r="U18537" i="1"/>
  <c r="U18538" i="1"/>
  <c r="U18539" i="1"/>
  <c r="U18540" i="1"/>
  <c r="U18541" i="1"/>
  <c r="U18542" i="1"/>
  <c r="U18543" i="1"/>
  <c r="U18544" i="1"/>
  <c r="U18545" i="1"/>
  <c r="U18546" i="1"/>
  <c r="U18547" i="1"/>
  <c r="U18548" i="1"/>
  <c r="U18549" i="1"/>
  <c r="U18550" i="1"/>
  <c r="U18551" i="1"/>
  <c r="U18552" i="1"/>
  <c r="U18553" i="1"/>
  <c r="U18554" i="1"/>
  <c r="U18555" i="1"/>
  <c r="U18556" i="1"/>
  <c r="U18557" i="1"/>
  <c r="U18558" i="1"/>
  <c r="U18559" i="1"/>
  <c r="U18560" i="1"/>
  <c r="U18561" i="1"/>
  <c r="U18562" i="1"/>
  <c r="U18563" i="1"/>
  <c r="U18564" i="1"/>
  <c r="U18565" i="1"/>
  <c r="U18566" i="1"/>
  <c r="U18567" i="1"/>
  <c r="U18568" i="1"/>
  <c r="U18569" i="1"/>
  <c r="U18570" i="1"/>
  <c r="U18571" i="1"/>
  <c r="U18572" i="1"/>
  <c r="U18573" i="1"/>
  <c r="U18574" i="1"/>
  <c r="U18575" i="1"/>
  <c r="U18576" i="1"/>
  <c r="U18577" i="1"/>
  <c r="U18578" i="1"/>
  <c r="U18579" i="1"/>
  <c r="U18580" i="1"/>
  <c r="U18581" i="1"/>
  <c r="U18582" i="1"/>
  <c r="U18583" i="1"/>
  <c r="U18584" i="1"/>
  <c r="U18585" i="1"/>
  <c r="U18586" i="1"/>
  <c r="U18587" i="1"/>
  <c r="U18588" i="1"/>
  <c r="U18589" i="1"/>
  <c r="U18590" i="1"/>
  <c r="U18591" i="1"/>
  <c r="U18592" i="1"/>
  <c r="U18593" i="1"/>
  <c r="U18594" i="1"/>
  <c r="U18595" i="1"/>
  <c r="U18596" i="1"/>
  <c r="U18597" i="1"/>
  <c r="U18598" i="1"/>
  <c r="U18599" i="1"/>
  <c r="U18600" i="1"/>
  <c r="U18601" i="1"/>
  <c r="U18602" i="1"/>
  <c r="U18603" i="1"/>
  <c r="U18604" i="1"/>
  <c r="U18605" i="1"/>
  <c r="U18606" i="1"/>
  <c r="U18607" i="1"/>
  <c r="U18608" i="1"/>
  <c r="U18609" i="1"/>
  <c r="U18610" i="1"/>
  <c r="U18611" i="1"/>
  <c r="U18612" i="1"/>
  <c r="U18613" i="1"/>
  <c r="U18614" i="1"/>
  <c r="U18615" i="1"/>
  <c r="U18616" i="1"/>
  <c r="U18617" i="1"/>
  <c r="U18618" i="1"/>
  <c r="U18619" i="1"/>
  <c r="U18620" i="1"/>
  <c r="U18621" i="1"/>
  <c r="U18622" i="1"/>
  <c r="U18623" i="1"/>
  <c r="U18624" i="1"/>
  <c r="U18625" i="1"/>
  <c r="U18626" i="1"/>
  <c r="U18627" i="1"/>
  <c r="U18628" i="1"/>
  <c r="U18629" i="1"/>
  <c r="U18630" i="1"/>
  <c r="U18631" i="1"/>
  <c r="U18632" i="1"/>
  <c r="U18633" i="1"/>
  <c r="U18634" i="1"/>
  <c r="U18635" i="1"/>
  <c r="U18636" i="1"/>
  <c r="U18637" i="1"/>
  <c r="U18638" i="1"/>
  <c r="U18639" i="1"/>
  <c r="U18640" i="1"/>
  <c r="U18641" i="1"/>
  <c r="U18642" i="1"/>
  <c r="U18643" i="1"/>
  <c r="U18644" i="1"/>
  <c r="U18645" i="1"/>
  <c r="U18646" i="1"/>
  <c r="U18647" i="1"/>
  <c r="U18648" i="1"/>
  <c r="U18649" i="1"/>
  <c r="U18650" i="1"/>
  <c r="U18651" i="1"/>
  <c r="U18652" i="1"/>
  <c r="U18653" i="1"/>
  <c r="U18654" i="1"/>
  <c r="U18655" i="1"/>
  <c r="U18656" i="1"/>
  <c r="U18657" i="1"/>
  <c r="U18658" i="1"/>
  <c r="U18659" i="1"/>
  <c r="U18660" i="1"/>
  <c r="U18661" i="1"/>
  <c r="U18662" i="1"/>
  <c r="U18663" i="1"/>
  <c r="U18664" i="1"/>
  <c r="U18665" i="1"/>
  <c r="U18666" i="1"/>
  <c r="U18667" i="1"/>
  <c r="U18668" i="1"/>
  <c r="U18669" i="1"/>
  <c r="U18670" i="1"/>
  <c r="U18671" i="1"/>
  <c r="U18672" i="1"/>
  <c r="U18673" i="1"/>
  <c r="U18674" i="1"/>
  <c r="U18675" i="1"/>
  <c r="U18676" i="1"/>
  <c r="U18677" i="1"/>
  <c r="U18678" i="1"/>
  <c r="U18679" i="1"/>
  <c r="U18680" i="1"/>
  <c r="U18681" i="1"/>
  <c r="U18682" i="1"/>
  <c r="U18683" i="1"/>
  <c r="U18684" i="1"/>
  <c r="U18685" i="1"/>
  <c r="U18686" i="1"/>
  <c r="U18687" i="1"/>
  <c r="U18688" i="1"/>
  <c r="U18689" i="1"/>
  <c r="U18690" i="1"/>
  <c r="U18691" i="1"/>
  <c r="U18692" i="1"/>
  <c r="U18693" i="1"/>
  <c r="U18694" i="1"/>
  <c r="U18695" i="1"/>
  <c r="U18696" i="1"/>
  <c r="U18697" i="1"/>
  <c r="U18698" i="1"/>
  <c r="U18699" i="1"/>
  <c r="U18700" i="1"/>
  <c r="U18701" i="1"/>
  <c r="U18702" i="1"/>
  <c r="U18703" i="1"/>
  <c r="U18704" i="1"/>
  <c r="U18705" i="1"/>
  <c r="U18706" i="1"/>
  <c r="U18707" i="1"/>
  <c r="U18708" i="1"/>
  <c r="U18709" i="1"/>
  <c r="U18710" i="1"/>
  <c r="U18711" i="1"/>
  <c r="U18712" i="1"/>
  <c r="U18713" i="1"/>
  <c r="U18714" i="1"/>
  <c r="U18715" i="1"/>
  <c r="U18716" i="1"/>
  <c r="U18717" i="1"/>
  <c r="U18718" i="1"/>
  <c r="U18719" i="1"/>
  <c r="U18720" i="1"/>
  <c r="U18721" i="1"/>
  <c r="U18722" i="1"/>
  <c r="U18723" i="1"/>
  <c r="U18724" i="1"/>
  <c r="U18725" i="1"/>
  <c r="U18726" i="1"/>
  <c r="U18727" i="1"/>
  <c r="U18728" i="1"/>
  <c r="U18729" i="1"/>
  <c r="U18730" i="1"/>
  <c r="U18731" i="1"/>
  <c r="U18732" i="1"/>
  <c r="U18733" i="1"/>
  <c r="U18734" i="1"/>
  <c r="U18735" i="1"/>
  <c r="U18736" i="1"/>
  <c r="U18737" i="1"/>
  <c r="U18738" i="1"/>
  <c r="U18739" i="1"/>
  <c r="U18740" i="1"/>
  <c r="U18741" i="1"/>
  <c r="U18742" i="1"/>
  <c r="U18743" i="1"/>
  <c r="U18744" i="1"/>
  <c r="U18745" i="1"/>
  <c r="U18746" i="1"/>
  <c r="U18747" i="1"/>
  <c r="U18748" i="1"/>
  <c r="U18749" i="1"/>
  <c r="U18750" i="1"/>
  <c r="U18751" i="1"/>
  <c r="U18752" i="1"/>
  <c r="U18753" i="1"/>
  <c r="U18754" i="1"/>
  <c r="U18755" i="1"/>
  <c r="U18756" i="1"/>
  <c r="U18757" i="1"/>
  <c r="U18758" i="1"/>
  <c r="U18759" i="1"/>
  <c r="U18760" i="1"/>
  <c r="U18761" i="1"/>
  <c r="U18762" i="1"/>
  <c r="U18763" i="1"/>
  <c r="U18764" i="1"/>
  <c r="U18765" i="1"/>
  <c r="U18766" i="1"/>
  <c r="U18767" i="1"/>
  <c r="U18768" i="1"/>
  <c r="U18769" i="1"/>
  <c r="U18770" i="1"/>
  <c r="U18771" i="1"/>
  <c r="U18772" i="1"/>
  <c r="U18773" i="1"/>
  <c r="U18774" i="1"/>
  <c r="U18775" i="1"/>
  <c r="U18776" i="1"/>
  <c r="U18777" i="1"/>
  <c r="U18778" i="1"/>
  <c r="U18779" i="1"/>
  <c r="U18780" i="1"/>
  <c r="U18781" i="1"/>
  <c r="U18782" i="1"/>
  <c r="U18783" i="1"/>
  <c r="U18784" i="1"/>
  <c r="U18785" i="1"/>
  <c r="U18786" i="1"/>
  <c r="U18787" i="1"/>
  <c r="U18788" i="1"/>
  <c r="U18789" i="1"/>
  <c r="U18790" i="1"/>
  <c r="U18791" i="1"/>
  <c r="U18792" i="1"/>
  <c r="U18793" i="1"/>
  <c r="U18794" i="1"/>
  <c r="U18795" i="1"/>
  <c r="U18796" i="1"/>
  <c r="U18797" i="1"/>
  <c r="U18798" i="1"/>
  <c r="U18799" i="1"/>
  <c r="U18800" i="1"/>
  <c r="U18801" i="1"/>
  <c r="U18802" i="1"/>
  <c r="U18803" i="1"/>
  <c r="U18804" i="1"/>
  <c r="U18805" i="1"/>
  <c r="U18806" i="1"/>
  <c r="U18807" i="1"/>
  <c r="U18808" i="1"/>
  <c r="U18809" i="1"/>
  <c r="U18810" i="1"/>
  <c r="U18811" i="1"/>
  <c r="U18812" i="1"/>
  <c r="U18813" i="1"/>
  <c r="U18814" i="1"/>
  <c r="U18815" i="1"/>
  <c r="U18816" i="1"/>
  <c r="U18817" i="1"/>
  <c r="U18818" i="1"/>
  <c r="U18819" i="1"/>
  <c r="U18820" i="1"/>
  <c r="U18821" i="1"/>
  <c r="U18822" i="1"/>
  <c r="U18823" i="1"/>
  <c r="U18824" i="1"/>
  <c r="U18825" i="1"/>
  <c r="U18826" i="1"/>
  <c r="U18827" i="1"/>
  <c r="U18828" i="1"/>
  <c r="U18829" i="1"/>
  <c r="U18830" i="1"/>
  <c r="U18831" i="1"/>
  <c r="U18832" i="1"/>
  <c r="U18833" i="1"/>
  <c r="U18834" i="1"/>
  <c r="U18835" i="1"/>
  <c r="U18836" i="1"/>
  <c r="U18837" i="1"/>
  <c r="U18838" i="1"/>
  <c r="U18839" i="1"/>
  <c r="U18840" i="1"/>
  <c r="U18841" i="1"/>
  <c r="U18842" i="1"/>
  <c r="U18843" i="1"/>
  <c r="U18844" i="1"/>
  <c r="U18845" i="1"/>
  <c r="U18846" i="1"/>
  <c r="U18847" i="1"/>
  <c r="U18848" i="1"/>
  <c r="U18849" i="1"/>
  <c r="U18850" i="1"/>
  <c r="U18851" i="1"/>
  <c r="U18852" i="1"/>
  <c r="U18853" i="1"/>
  <c r="U18854" i="1"/>
  <c r="U18855" i="1"/>
  <c r="U18856" i="1"/>
  <c r="U18857" i="1"/>
  <c r="U18858" i="1"/>
  <c r="U18859" i="1"/>
  <c r="U18860" i="1"/>
  <c r="U18861" i="1"/>
  <c r="U18862" i="1"/>
  <c r="U18863" i="1"/>
  <c r="U18864" i="1"/>
  <c r="U18865" i="1"/>
  <c r="U18866" i="1"/>
  <c r="U18867" i="1"/>
  <c r="U18868" i="1"/>
  <c r="U18869" i="1"/>
  <c r="U18870" i="1"/>
  <c r="U18871" i="1"/>
  <c r="U18872" i="1"/>
  <c r="U18873" i="1"/>
  <c r="U18874" i="1"/>
  <c r="U18875" i="1"/>
  <c r="U18876" i="1"/>
  <c r="U18877" i="1"/>
  <c r="U18878" i="1"/>
  <c r="U18879" i="1"/>
  <c r="U18880" i="1"/>
  <c r="U18881" i="1"/>
  <c r="U18882" i="1"/>
  <c r="U18883" i="1"/>
  <c r="U18884" i="1"/>
  <c r="U18885" i="1"/>
  <c r="U18886" i="1"/>
  <c r="U18887" i="1"/>
  <c r="U18888" i="1"/>
  <c r="U18889" i="1"/>
  <c r="U18890" i="1"/>
  <c r="U18891" i="1"/>
  <c r="U18892" i="1"/>
  <c r="U18893" i="1"/>
  <c r="U18894" i="1"/>
  <c r="U18895" i="1"/>
  <c r="U18896" i="1"/>
  <c r="U18897" i="1"/>
  <c r="U18898" i="1"/>
  <c r="U18899" i="1"/>
  <c r="U18900" i="1"/>
  <c r="U18901" i="1"/>
  <c r="U18902" i="1"/>
  <c r="U18903" i="1"/>
  <c r="U18904" i="1"/>
  <c r="U18905" i="1"/>
  <c r="U18906" i="1"/>
  <c r="U18907" i="1"/>
  <c r="U18908" i="1"/>
  <c r="U18909" i="1"/>
  <c r="U18910" i="1"/>
  <c r="U18911" i="1"/>
  <c r="U18912" i="1"/>
  <c r="U18913" i="1"/>
  <c r="U18914" i="1"/>
  <c r="U18915" i="1"/>
  <c r="U18916" i="1"/>
  <c r="U18917" i="1"/>
  <c r="U18918" i="1"/>
  <c r="U18919" i="1"/>
  <c r="U18920" i="1"/>
  <c r="U18921" i="1"/>
  <c r="U18922" i="1"/>
  <c r="U18923" i="1"/>
  <c r="U18924" i="1"/>
  <c r="U18925" i="1"/>
  <c r="U18926" i="1"/>
  <c r="U18927" i="1"/>
  <c r="U18928" i="1"/>
  <c r="U18929" i="1"/>
  <c r="U18930" i="1"/>
  <c r="U18931" i="1"/>
  <c r="U18932" i="1"/>
  <c r="U18933" i="1"/>
  <c r="U18934" i="1"/>
  <c r="U18935" i="1"/>
  <c r="U18936" i="1"/>
  <c r="U18937" i="1"/>
  <c r="U18938" i="1"/>
  <c r="U18939" i="1"/>
  <c r="U18940" i="1"/>
  <c r="U18941" i="1"/>
  <c r="U18942" i="1"/>
  <c r="U18943" i="1"/>
  <c r="U18944" i="1"/>
  <c r="U18945" i="1"/>
  <c r="U18946" i="1"/>
  <c r="U18947" i="1"/>
  <c r="U18948" i="1"/>
  <c r="U18949" i="1"/>
  <c r="U18950" i="1"/>
  <c r="U18951" i="1"/>
  <c r="U18952" i="1"/>
  <c r="U18953" i="1"/>
  <c r="U18954" i="1"/>
  <c r="U18955" i="1"/>
  <c r="U18956" i="1"/>
  <c r="U18957" i="1"/>
  <c r="U18958" i="1"/>
  <c r="U18959" i="1"/>
  <c r="U18960" i="1"/>
  <c r="U18961" i="1"/>
  <c r="U18962" i="1"/>
  <c r="U18963" i="1"/>
  <c r="U18964" i="1"/>
  <c r="U18965" i="1"/>
  <c r="U18966" i="1"/>
  <c r="U18967" i="1"/>
  <c r="U18968" i="1"/>
  <c r="U18969" i="1"/>
  <c r="U18970" i="1"/>
  <c r="U18971" i="1"/>
  <c r="U18972" i="1"/>
  <c r="U18973" i="1"/>
  <c r="U18974" i="1"/>
  <c r="U18975" i="1"/>
  <c r="U18976" i="1"/>
  <c r="U18977" i="1"/>
  <c r="U18978" i="1"/>
  <c r="U18979" i="1"/>
  <c r="U18980" i="1"/>
  <c r="U18981" i="1"/>
  <c r="U18982" i="1"/>
  <c r="U18983" i="1"/>
  <c r="U18984" i="1"/>
  <c r="U18985" i="1"/>
  <c r="U18986" i="1"/>
  <c r="U18987" i="1"/>
  <c r="U18988" i="1"/>
  <c r="U18989" i="1"/>
  <c r="U18990" i="1"/>
  <c r="U18991" i="1"/>
  <c r="U18992" i="1"/>
  <c r="U18993" i="1"/>
  <c r="U18994" i="1"/>
  <c r="U18995" i="1"/>
  <c r="U18996" i="1"/>
  <c r="U18997" i="1"/>
  <c r="U18998" i="1"/>
  <c r="U18999" i="1"/>
  <c r="U19000" i="1"/>
  <c r="U19001" i="1"/>
  <c r="U19002" i="1"/>
  <c r="U19003" i="1"/>
  <c r="U19004" i="1"/>
  <c r="U19005" i="1"/>
  <c r="U19006" i="1"/>
  <c r="U19007" i="1"/>
  <c r="U19008" i="1"/>
  <c r="U19009" i="1"/>
  <c r="U19010" i="1"/>
  <c r="U19011" i="1"/>
  <c r="U19012" i="1"/>
  <c r="U19013" i="1"/>
  <c r="U19014" i="1"/>
  <c r="U19015" i="1"/>
  <c r="U19016" i="1"/>
  <c r="U19017" i="1"/>
  <c r="U19018" i="1"/>
  <c r="U19019" i="1"/>
  <c r="U19020" i="1"/>
  <c r="U19021" i="1"/>
  <c r="U19022" i="1"/>
  <c r="U19023" i="1"/>
  <c r="U19024" i="1"/>
  <c r="U19025" i="1"/>
  <c r="U19026" i="1"/>
  <c r="U19027" i="1"/>
  <c r="U19028" i="1"/>
  <c r="U19029" i="1"/>
  <c r="U19030" i="1"/>
  <c r="U19031" i="1"/>
  <c r="U19032" i="1"/>
  <c r="U19033" i="1"/>
  <c r="U19034" i="1"/>
  <c r="U19035" i="1"/>
  <c r="U19036" i="1"/>
  <c r="U19037" i="1"/>
  <c r="U19038" i="1"/>
  <c r="U19039" i="1"/>
  <c r="U19040" i="1"/>
  <c r="U19041" i="1"/>
  <c r="U19042" i="1"/>
  <c r="U19043" i="1"/>
  <c r="U19044" i="1"/>
  <c r="U19045" i="1"/>
  <c r="U19046" i="1"/>
  <c r="U19047" i="1"/>
  <c r="U19048" i="1"/>
  <c r="U19049" i="1"/>
  <c r="U19050" i="1"/>
  <c r="U19051" i="1"/>
  <c r="U19052" i="1"/>
  <c r="U19053" i="1"/>
  <c r="U19054" i="1"/>
  <c r="U19055" i="1"/>
  <c r="U19056" i="1"/>
  <c r="U19057" i="1"/>
  <c r="U19058" i="1"/>
  <c r="U19059" i="1"/>
  <c r="U19060" i="1"/>
  <c r="U19061" i="1"/>
  <c r="U19062" i="1"/>
  <c r="U19063" i="1"/>
  <c r="U19064" i="1"/>
  <c r="U19065" i="1"/>
  <c r="U19066" i="1"/>
  <c r="U19067" i="1"/>
  <c r="U19068" i="1"/>
  <c r="U19069" i="1"/>
  <c r="U19070" i="1"/>
  <c r="U19071" i="1"/>
  <c r="U19072" i="1"/>
  <c r="U19073" i="1"/>
  <c r="U19074" i="1"/>
  <c r="U19075" i="1"/>
  <c r="U19076" i="1"/>
  <c r="U19077" i="1"/>
  <c r="U19078" i="1"/>
  <c r="U19079" i="1"/>
  <c r="U19080" i="1"/>
  <c r="U19081" i="1"/>
  <c r="U19082" i="1"/>
  <c r="U19083" i="1"/>
  <c r="U19084" i="1"/>
  <c r="U19085" i="1"/>
  <c r="U19086" i="1"/>
  <c r="U19087" i="1"/>
  <c r="U19088" i="1"/>
  <c r="U19089" i="1"/>
  <c r="U19090" i="1"/>
  <c r="U19091" i="1"/>
  <c r="U19092" i="1"/>
  <c r="U19093" i="1"/>
  <c r="U19094" i="1"/>
  <c r="U19095" i="1"/>
  <c r="U19096" i="1"/>
  <c r="U19097" i="1"/>
  <c r="U19098" i="1"/>
  <c r="U19099" i="1"/>
  <c r="U19100" i="1"/>
  <c r="U19101" i="1"/>
  <c r="U19102" i="1"/>
  <c r="U19103" i="1"/>
  <c r="U19104" i="1"/>
  <c r="U19105" i="1"/>
  <c r="U19106" i="1"/>
  <c r="U19107" i="1"/>
  <c r="U19108" i="1"/>
  <c r="U19109" i="1"/>
  <c r="U19110" i="1"/>
  <c r="U19111" i="1"/>
  <c r="U19112" i="1"/>
  <c r="U19113" i="1"/>
  <c r="U19114" i="1"/>
  <c r="U19115" i="1"/>
  <c r="U19116" i="1"/>
  <c r="U19117" i="1"/>
  <c r="U19118" i="1"/>
  <c r="U19119" i="1"/>
  <c r="U19120" i="1"/>
  <c r="U19121" i="1"/>
  <c r="U19122" i="1"/>
  <c r="U19123" i="1"/>
  <c r="U19124" i="1"/>
  <c r="U19125" i="1"/>
  <c r="U19126" i="1"/>
  <c r="U19127" i="1"/>
  <c r="U19128" i="1"/>
  <c r="U19129" i="1"/>
  <c r="U19130" i="1"/>
  <c r="U19131" i="1"/>
  <c r="U19132" i="1"/>
  <c r="U19133" i="1"/>
  <c r="U19134" i="1"/>
  <c r="U19135" i="1"/>
  <c r="U19136" i="1"/>
  <c r="U19137" i="1"/>
  <c r="U19138" i="1"/>
  <c r="U19139" i="1"/>
  <c r="U19140" i="1"/>
  <c r="U19141" i="1"/>
  <c r="U19142" i="1"/>
  <c r="U19143" i="1"/>
  <c r="U19144" i="1"/>
  <c r="U19145" i="1"/>
  <c r="U19146" i="1"/>
  <c r="U19147" i="1"/>
  <c r="U19148" i="1"/>
  <c r="U19149" i="1"/>
  <c r="U19150" i="1"/>
  <c r="U19151" i="1"/>
  <c r="U19152" i="1"/>
  <c r="U19153" i="1"/>
  <c r="U19154" i="1"/>
  <c r="U19155" i="1"/>
  <c r="U19156" i="1"/>
  <c r="U19157" i="1"/>
  <c r="U19158" i="1"/>
  <c r="U19159" i="1"/>
  <c r="U19160" i="1"/>
  <c r="U19161" i="1"/>
  <c r="U19162" i="1"/>
  <c r="U19163" i="1"/>
  <c r="U19164" i="1"/>
  <c r="U19165" i="1"/>
  <c r="U19166" i="1"/>
  <c r="U19167" i="1"/>
  <c r="U19168" i="1"/>
  <c r="U19169" i="1"/>
  <c r="U19170" i="1"/>
  <c r="U19171" i="1"/>
  <c r="U19172" i="1"/>
  <c r="U19173" i="1"/>
  <c r="U19174" i="1"/>
  <c r="U19175" i="1"/>
  <c r="U19176" i="1"/>
  <c r="U19177" i="1"/>
  <c r="U19178" i="1"/>
  <c r="U19179" i="1"/>
  <c r="U19180" i="1"/>
  <c r="U19181" i="1"/>
  <c r="U19182" i="1"/>
  <c r="U19183" i="1"/>
  <c r="U19184" i="1"/>
  <c r="U19185" i="1"/>
  <c r="U19186" i="1"/>
  <c r="U19187" i="1"/>
  <c r="U19188" i="1"/>
  <c r="U19189" i="1"/>
  <c r="U19190" i="1"/>
  <c r="U19191" i="1"/>
  <c r="U19192" i="1"/>
  <c r="U19193" i="1"/>
  <c r="U19194" i="1"/>
  <c r="U19195" i="1"/>
  <c r="U19196" i="1"/>
  <c r="U19197" i="1"/>
  <c r="U19198" i="1"/>
  <c r="U19199" i="1"/>
  <c r="U19200" i="1"/>
  <c r="U19201" i="1"/>
  <c r="U19202" i="1"/>
  <c r="U19203" i="1"/>
  <c r="U19204" i="1"/>
  <c r="U19205" i="1"/>
  <c r="U19206" i="1"/>
  <c r="U19207" i="1"/>
  <c r="U19208" i="1"/>
  <c r="U19209" i="1"/>
  <c r="U19210" i="1"/>
  <c r="U19211" i="1"/>
  <c r="U19212" i="1"/>
  <c r="U19213" i="1"/>
  <c r="U19214" i="1"/>
  <c r="U19215" i="1"/>
  <c r="U19216" i="1"/>
  <c r="U19217" i="1"/>
  <c r="U19218" i="1"/>
  <c r="U19219" i="1"/>
  <c r="U19220" i="1"/>
  <c r="U19221" i="1"/>
  <c r="U19222" i="1"/>
  <c r="U19223" i="1"/>
  <c r="U19224" i="1"/>
  <c r="U19225" i="1"/>
  <c r="U19226" i="1"/>
  <c r="U19227" i="1"/>
  <c r="U19228" i="1"/>
  <c r="U19229" i="1"/>
  <c r="U19230" i="1"/>
  <c r="U19231" i="1"/>
  <c r="U19232" i="1"/>
  <c r="U19233" i="1"/>
  <c r="U19234" i="1"/>
  <c r="U19235" i="1"/>
  <c r="U19236" i="1"/>
  <c r="U19237" i="1"/>
  <c r="U19238" i="1"/>
  <c r="U19239" i="1"/>
  <c r="U19240" i="1"/>
  <c r="U19241" i="1"/>
  <c r="U19242" i="1"/>
  <c r="U19243" i="1"/>
  <c r="U19244" i="1"/>
  <c r="U19245" i="1"/>
  <c r="U19246" i="1"/>
  <c r="U19247" i="1"/>
  <c r="U19248" i="1"/>
  <c r="U19249" i="1"/>
  <c r="U19250" i="1"/>
  <c r="U19251" i="1"/>
  <c r="U19252" i="1"/>
  <c r="U19253" i="1"/>
  <c r="U19254" i="1"/>
  <c r="U19255" i="1"/>
  <c r="U19256" i="1"/>
  <c r="U19257" i="1"/>
  <c r="U19258" i="1"/>
  <c r="U19259" i="1"/>
  <c r="U19260" i="1"/>
  <c r="U19261" i="1"/>
  <c r="U19262" i="1"/>
  <c r="U19263" i="1"/>
  <c r="U19264" i="1"/>
  <c r="U19265" i="1"/>
  <c r="U19266" i="1"/>
  <c r="U19267" i="1"/>
  <c r="U19268" i="1"/>
  <c r="U19269" i="1"/>
  <c r="U19270" i="1"/>
  <c r="U19271" i="1"/>
  <c r="U19272" i="1"/>
  <c r="U19273" i="1"/>
  <c r="U19274" i="1"/>
  <c r="U19275" i="1"/>
  <c r="U19276" i="1"/>
  <c r="U19277" i="1"/>
  <c r="U19278" i="1"/>
  <c r="U19279" i="1"/>
  <c r="U19280" i="1"/>
  <c r="U19281" i="1"/>
  <c r="U19282" i="1"/>
  <c r="U19283" i="1"/>
  <c r="U19284" i="1"/>
  <c r="U19285" i="1"/>
  <c r="U19286" i="1"/>
  <c r="U19287" i="1"/>
  <c r="U19288" i="1"/>
  <c r="U19289" i="1"/>
  <c r="U19290" i="1"/>
  <c r="U19291" i="1"/>
  <c r="U19292" i="1"/>
  <c r="U19293" i="1"/>
  <c r="U19294" i="1"/>
  <c r="U19295" i="1"/>
  <c r="U19296" i="1"/>
  <c r="U19297" i="1"/>
  <c r="U19298" i="1"/>
  <c r="U19299" i="1"/>
  <c r="U19300" i="1"/>
  <c r="U19301" i="1"/>
  <c r="U19302" i="1"/>
  <c r="U19303" i="1"/>
  <c r="U19304" i="1"/>
  <c r="U19305" i="1"/>
  <c r="U19306" i="1"/>
  <c r="U19307" i="1"/>
  <c r="U19308" i="1"/>
  <c r="U19309" i="1"/>
  <c r="U19310" i="1"/>
  <c r="U19311" i="1"/>
  <c r="U19312" i="1"/>
  <c r="U19313" i="1"/>
  <c r="U19314" i="1"/>
  <c r="U19315" i="1"/>
  <c r="U19316" i="1"/>
  <c r="U19317" i="1"/>
  <c r="U19318" i="1"/>
  <c r="U19319" i="1"/>
  <c r="U19320" i="1"/>
  <c r="U19321" i="1"/>
  <c r="U19322" i="1"/>
  <c r="U19323" i="1"/>
  <c r="U19324" i="1"/>
  <c r="U19325" i="1"/>
  <c r="U19326" i="1"/>
  <c r="U19327" i="1"/>
  <c r="U19328" i="1"/>
  <c r="U19329" i="1"/>
  <c r="U19330" i="1"/>
  <c r="U19331" i="1"/>
  <c r="U19332" i="1"/>
  <c r="U19333" i="1"/>
  <c r="U19334" i="1"/>
  <c r="U19335" i="1"/>
  <c r="U19336" i="1"/>
  <c r="U19337" i="1"/>
  <c r="U19338" i="1"/>
  <c r="U19339" i="1"/>
  <c r="U19340" i="1"/>
  <c r="U19341" i="1"/>
  <c r="U19342" i="1"/>
  <c r="U19343" i="1"/>
  <c r="U19344" i="1"/>
  <c r="U19345" i="1"/>
  <c r="U19346" i="1"/>
  <c r="U19347" i="1"/>
  <c r="U19348" i="1"/>
  <c r="U19349" i="1"/>
  <c r="U19350" i="1"/>
  <c r="U19351" i="1"/>
  <c r="U19352" i="1"/>
  <c r="U19353" i="1"/>
  <c r="U19354" i="1"/>
  <c r="U19355" i="1"/>
  <c r="U19356" i="1"/>
  <c r="U19357" i="1"/>
  <c r="U19358" i="1"/>
  <c r="U19359" i="1"/>
  <c r="U19360" i="1"/>
  <c r="U19361" i="1"/>
  <c r="U19362" i="1"/>
  <c r="U19363" i="1"/>
  <c r="U19364" i="1"/>
  <c r="U19365" i="1"/>
  <c r="U19366" i="1"/>
  <c r="U19367" i="1"/>
  <c r="U19368" i="1"/>
  <c r="U19369" i="1"/>
  <c r="U19370" i="1"/>
  <c r="U19371" i="1"/>
  <c r="U19372" i="1"/>
  <c r="U19373" i="1"/>
  <c r="U19374" i="1"/>
  <c r="U19375" i="1"/>
  <c r="U19376" i="1"/>
  <c r="U19377" i="1"/>
  <c r="U19378" i="1"/>
  <c r="U19379" i="1"/>
  <c r="U19380" i="1"/>
  <c r="U19381" i="1"/>
  <c r="U19382" i="1"/>
  <c r="U19383" i="1"/>
  <c r="U19384" i="1"/>
  <c r="U19385" i="1"/>
  <c r="U19386" i="1"/>
  <c r="U19387" i="1"/>
  <c r="U19388" i="1"/>
  <c r="U19389" i="1"/>
  <c r="U19390" i="1"/>
  <c r="U19391" i="1"/>
  <c r="U19392" i="1"/>
  <c r="U19393" i="1"/>
  <c r="U19394" i="1"/>
  <c r="U19395" i="1"/>
  <c r="U19396" i="1"/>
  <c r="U19397" i="1"/>
  <c r="U19398" i="1"/>
  <c r="U19399" i="1"/>
  <c r="U19400" i="1"/>
  <c r="U19401" i="1"/>
  <c r="U19402" i="1"/>
  <c r="U19403" i="1"/>
  <c r="U19404" i="1"/>
  <c r="U19405" i="1"/>
  <c r="U19406" i="1"/>
  <c r="U19407" i="1"/>
  <c r="U19408" i="1"/>
  <c r="U19409" i="1"/>
  <c r="U19410" i="1"/>
  <c r="U19411" i="1"/>
  <c r="U19412" i="1"/>
  <c r="U19413" i="1"/>
  <c r="U19414" i="1"/>
  <c r="U19415" i="1"/>
  <c r="U19416" i="1"/>
  <c r="U19417" i="1"/>
  <c r="U19418" i="1"/>
  <c r="U19419" i="1"/>
  <c r="U19420" i="1"/>
  <c r="U19421" i="1"/>
  <c r="U19422" i="1"/>
  <c r="U19423" i="1"/>
  <c r="U19424" i="1"/>
  <c r="U19425" i="1"/>
  <c r="U19426" i="1"/>
  <c r="U19427" i="1"/>
  <c r="U19428" i="1"/>
  <c r="U19429" i="1"/>
  <c r="U19430" i="1"/>
  <c r="U19431" i="1"/>
  <c r="U19432" i="1"/>
  <c r="U19433" i="1"/>
  <c r="U19434" i="1"/>
  <c r="U19435" i="1"/>
  <c r="U19436" i="1"/>
  <c r="U19437" i="1"/>
  <c r="U19438" i="1"/>
  <c r="U19439" i="1"/>
  <c r="U19440" i="1"/>
  <c r="U19441" i="1"/>
  <c r="U19442" i="1"/>
  <c r="U19443" i="1"/>
  <c r="U19444" i="1"/>
  <c r="U19445" i="1"/>
  <c r="U19446" i="1"/>
  <c r="U19447" i="1"/>
  <c r="U19448" i="1"/>
  <c r="U19449" i="1"/>
  <c r="U19450" i="1"/>
  <c r="U19451" i="1"/>
  <c r="U19452" i="1"/>
  <c r="U19453" i="1"/>
  <c r="U19454" i="1"/>
  <c r="U19455" i="1"/>
  <c r="U19456" i="1"/>
  <c r="U19457" i="1"/>
  <c r="U19458" i="1"/>
  <c r="U19459" i="1"/>
  <c r="U19460" i="1"/>
  <c r="U19461" i="1"/>
  <c r="U19462" i="1"/>
  <c r="U19463" i="1"/>
  <c r="U19464" i="1"/>
  <c r="U19465" i="1"/>
  <c r="U19466" i="1"/>
  <c r="U19467" i="1"/>
  <c r="U19468" i="1"/>
  <c r="U19469" i="1"/>
  <c r="U19470" i="1"/>
  <c r="U19471" i="1"/>
  <c r="U19472" i="1"/>
  <c r="U19473" i="1"/>
  <c r="U19474" i="1"/>
  <c r="U19475" i="1"/>
  <c r="U19476" i="1"/>
  <c r="U19477" i="1"/>
  <c r="U19478" i="1"/>
  <c r="U19479" i="1"/>
  <c r="U19480" i="1"/>
  <c r="U19481" i="1"/>
  <c r="U19482" i="1"/>
  <c r="U19483" i="1"/>
  <c r="U19484" i="1"/>
  <c r="U19485" i="1"/>
  <c r="U19486" i="1"/>
  <c r="U19487" i="1"/>
  <c r="U19488" i="1"/>
  <c r="U19489" i="1"/>
  <c r="U19490" i="1"/>
  <c r="U19491" i="1"/>
  <c r="U19492" i="1"/>
  <c r="U19493" i="1"/>
  <c r="U19494" i="1"/>
  <c r="U19495" i="1"/>
  <c r="U19496" i="1"/>
  <c r="U19497" i="1"/>
  <c r="U19498" i="1"/>
  <c r="U19499" i="1"/>
  <c r="U19500" i="1"/>
  <c r="U19501" i="1"/>
  <c r="U19502" i="1"/>
  <c r="U19503" i="1"/>
  <c r="U19504" i="1"/>
  <c r="U19505" i="1"/>
  <c r="U19506" i="1"/>
  <c r="U19507" i="1"/>
  <c r="U19508" i="1"/>
  <c r="U19509" i="1"/>
  <c r="U19510" i="1"/>
  <c r="U19511" i="1"/>
  <c r="U19512" i="1"/>
  <c r="U19513" i="1"/>
  <c r="U19514" i="1"/>
  <c r="U19515" i="1"/>
  <c r="U19516" i="1"/>
  <c r="U19517" i="1"/>
  <c r="U19518" i="1"/>
  <c r="U19519" i="1"/>
  <c r="U19520" i="1"/>
  <c r="U19521" i="1"/>
  <c r="U19522" i="1"/>
  <c r="U19523" i="1"/>
  <c r="U19524" i="1"/>
  <c r="U19525" i="1"/>
  <c r="U19526" i="1"/>
  <c r="U19527" i="1"/>
  <c r="U19528" i="1"/>
  <c r="U19529" i="1"/>
  <c r="U19530" i="1"/>
  <c r="U19531" i="1"/>
  <c r="U19532" i="1"/>
  <c r="U19533" i="1"/>
  <c r="U19534" i="1"/>
  <c r="U19535" i="1"/>
  <c r="U19536" i="1"/>
  <c r="U19537" i="1"/>
  <c r="U19538" i="1"/>
  <c r="U19539" i="1"/>
  <c r="U19540" i="1"/>
  <c r="U19541" i="1"/>
  <c r="U19542" i="1"/>
  <c r="U19543" i="1"/>
  <c r="U19544" i="1"/>
  <c r="U19545" i="1"/>
  <c r="U19546" i="1"/>
  <c r="U19547" i="1"/>
  <c r="U19548" i="1"/>
  <c r="U19549" i="1"/>
  <c r="U19550" i="1"/>
  <c r="U19551" i="1"/>
  <c r="U19552" i="1"/>
  <c r="U19553" i="1"/>
  <c r="U19554" i="1"/>
  <c r="U19555" i="1"/>
  <c r="U19556" i="1"/>
  <c r="U19557" i="1"/>
  <c r="U19558" i="1"/>
  <c r="U19559" i="1"/>
  <c r="U19560" i="1"/>
  <c r="U19561" i="1"/>
  <c r="U19562" i="1"/>
  <c r="U19563" i="1"/>
  <c r="U19564" i="1"/>
  <c r="U19565" i="1"/>
  <c r="U19566" i="1"/>
  <c r="U19567" i="1"/>
  <c r="U19568" i="1"/>
  <c r="U19569" i="1"/>
  <c r="U19570" i="1"/>
  <c r="U19571" i="1"/>
  <c r="U19572" i="1"/>
  <c r="U19573" i="1"/>
  <c r="U19574" i="1"/>
  <c r="U19575" i="1"/>
  <c r="U19576" i="1"/>
  <c r="U19577" i="1"/>
  <c r="U19578" i="1"/>
  <c r="U19579" i="1"/>
  <c r="U19580" i="1"/>
  <c r="U19581" i="1"/>
  <c r="U19582" i="1"/>
  <c r="U19583" i="1"/>
  <c r="U19584" i="1"/>
  <c r="U19585" i="1"/>
  <c r="U19586" i="1"/>
  <c r="U19587" i="1"/>
  <c r="U19588" i="1"/>
  <c r="U19589" i="1"/>
  <c r="U19590" i="1"/>
  <c r="U19591" i="1"/>
  <c r="U19592" i="1"/>
  <c r="U19593" i="1"/>
  <c r="U19594" i="1"/>
  <c r="U19595" i="1"/>
  <c r="U19596" i="1"/>
  <c r="U19597" i="1"/>
  <c r="U19598" i="1"/>
  <c r="U19599" i="1"/>
  <c r="U19600" i="1"/>
  <c r="U19601" i="1"/>
  <c r="U19602" i="1"/>
  <c r="U19603" i="1"/>
  <c r="U19604" i="1"/>
  <c r="U19605" i="1"/>
  <c r="U19606" i="1"/>
  <c r="U19607" i="1"/>
  <c r="U19608" i="1"/>
  <c r="U19609" i="1"/>
  <c r="U19610" i="1"/>
  <c r="U19611" i="1"/>
  <c r="U19612" i="1"/>
  <c r="U19613" i="1"/>
  <c r="U19614" i="1"/>
  <c r="U19615" i="1"/>
  <c r="U19616" i="1"/>
  <c r="U19617" i="1"/>
  <c r="U19618" i="1"/>
  <c r="U19619" i="1"/>
  <c r="U19620" i="1"/>
  <c r="U19621" i="1"/>
  <c r="U19622" i="1"/>
  <c r="U19623" i="1"/>
  <c r="U19624" i="1"/>
  <c r="U19625" i="1"/>
  <c r="U19626" i="1"/>
  <c r="U19627" i="1"/>
  <c r="U19628" i="1"/>
  <c r="U19629" i="1"/>
  <c r="U19630" i="1"/>
  <c r="U19631" i="1"/>
  <c r="U19632" i="1"/>
  <c r="U19633" i="1"/>
  <c r="U19634" i="1"/>
  <c r="U19635" i="1"/>
  <c r="U19636" i="1"/>
  <c r="U19637" i="1"/>
  <c r="U19638" i="1"/>
  <c r="U19639" i="1"/>
  <c r="U19640" i="1"/>
  <c r="U19641" i="1"/>
  <c r="U19642" i="1"/>
  <c r="U19643" i="1"/>
  <c r="U19644" i="1"/>
  <c r="U19645" i="1"/>
  <c r="U19646" i="1"/>
  <c r="U19647" i="1"/>
  <c r="U19648" i="1"/>
  <c r="U19649" i="1"/>
  <c r="U19650" i="1"/>
  <c r="U19651" i="1"/>
  <c r="U19652" i="1"/>
  <c r="U19653" i="1"/>
  <c r="U19654" i="1"/>
  <c r="U19655" i="1"/>
  <c r="U19656" i="1"/>
  <c r="U19657" i="1"/>
  <c r="U19658" i="1"/>
  <c r="U19659" i="1"/>
  <c r="U19660" i="1"/>
  <c r="U19661" i="1"/>
  <c r="U19662" i="1"/>
  <c r="U19663" i="1"/>
  <c r="U19664" i="1"/>
  <c r="U19665" i="1"/>
  <c r="U19666" i="1"/>
  <c r="U19667" i="1"/>
  <c r="U19668" i="1"/>
  <c r="U19669" i="1"/>
  <c r="U19670" i="1"/>
  <c r="U19671" i="1"/>
  <c r="U19672" i="1"/>
  <c r="U19673" i="1"/>
  <c r="U19674" i="1"/>
  <c r="U19675" i="1"/>
  <c r="U19676" i="1"/>
  <c r="U19677" i="1"/>
  <c r="U19678" i="1"/>
  <c r="U19679" i="1"/>
  <c r="U19680" i="1"/>
  <c r="U19681" i="1"/>
  <c r="U19682" i="1"/>
  <c r="U19683" i="1"/>
  <c r="U19684" i="1"/>
  <c r="U19685" i="1"/>
  <c r="U19686" i="1"/>
  <c r="U19687" i="1"/>
  <c r="U19688" i="1"/>
  <c r="U19689" i="1"/>
  <c r="U19690" i="1"/>
  <c r="U19691" i="1"/>
  <c r="U19692" i="1"/>
  <c r="U19693" i="1"/>
  <c r="U19694" i="1"/>
  <c r="U19695" i="1"/>
  <c r="U19696" i="1"/>
  <c r="U19697" i="1"/>
  <c r="U19698" i="1"/>
  <c r="U19699" i="1"/>
  <c r="U19700" i="1"/>
  <c r="U19701" i="1"/>
  <c r="U19702" i="1"/>
  <c r="U19703" i="1"/>
  <c r="U19704" i="1"/>
  <c r="U19705" i="1"/>
  <c r="U19706" i="1"/>
  <c r="U19707" i="1"/>
  <c r="U19708" i="1"/>
  <c r="U19709" i="1"/>
  <c r="U19710" i="1"/>
  <c r="U19711" i="1"/>
  <c r="U19712" i="1"/>
  <c r="U19713" i="1"/>
  <c r="U19714" i="1"/>
  <c r="U19715" i="1"/>
  <c r="U19716" i="1"/>
  <c r="U19717" i="1"/>
  <c r="U19718" i="1"/>
  <c r="U19719" i="1"/>
  <c r="U19720" i="1"/>
  <c r="U19721" i="1"/>
  <c r="U19722" i="1"/>
  <c r="U19723" i="1"/>
  <c r="U19724" i="1"/>
  <c r="U19725" i="1"/>
  <c r="U19726" i="1"/>
  <c r="U19727" i="1"/>
  <c r="U19728" i="1"/>
  <c r="U19729" i="1"/>
  <c r="U19730" i="1"/>
  <c r="U19731" i="1"/>
  <c r="U19732" i="1"/>
  <c r="U19733" i="1"/>
  <c r="U19734" i="1"/>
  <c r="U19735" i="1"/>
  <c r="U19736" i="1"/>
  <c r="U19737" i="1"/>
  <c r="U19738" i="1"/>
  <c r="U19739" i="1"/>
  <c r="U19740" i="1"/>
  <c r="U19741" i="1"/>
  <c r="U19742" i="1"/>
  <c r="U19743" i="1"/>
  <c r="U19744" i="1"/>
  <c r="U19745" i="1"/>
  <c r="U19746" i="1"/>
  <c r="U19747" i="1"/>
  <c r="U19748" i="1"/>
  <c r="U19749" i="1"/>
  <c r="U19750" i="1"/>
  <c r="U19751" i="1"/>
  <c r="U19752" i="1"/>
  <c r="U19753" i="1"/>
  <c r="U19754" i="1"/>
  <c r="U19755" i="1"/>
  <c r="U19756" i="1"/>
  <c r="U19757" i="1"/>
  <c r="U19758" i="1"/>
  <c r="U19759" i="1"/>
  <c r="U19760" i="1"/>
  <c r="U19761" i="1"/>
  <c r="U19762" i="1"/>
  <c r="U19763" i="1"/>
  <c r="U19764" i="1"/>
  <c r="U19765" i="1"/>
  <c r="U19766" i="1"/>
  <c r="U19767" i="1"/>
  <c r="U19768" i="1"/>
  <c r="U19769" i="1"/>
  <c r="U19770" i="1"/>
  <c r="U19771" i="1"/>
  <c r="U19772" i="1"/>
  <c r="U19773" i="1"/>
  <c r="U19774" i="1"/>
  <c r="U19775" i="1"/>
  <c r="U19776" i="1"/>
  <c r="U19777" i="1"/>
  <c r="U19778" i="1"/>
  <c r="U19779" i="1"/>
  <c r="U19780" i="1"/>
  <c r="U19781" i="1"/>
  <c r="U19782" i="1"/>
  <c r="U19783" i="1"/>
  <c r="U19784" i="1"/>
  <c r="U19785" i="1"/>
  <c r="U19786" i="1"/>
  <c r="U19787" i="1"/>
  <c r="U19788" i="1"/>
  <c r="U19789" i="1"/>
  <c r="U19790" i="1"/>
  <c r="U19791" i="1"/>
  <c r="U19792" i="1"/>
  <c r="U19793" i="1"/>
  <c r="U19794" i="1"/>
  <c r="U19795" i="1"/>
  <c r="U19796" i="1"/>
  <c r="U19797" i="1"/>
  <c r="U19798" i="1"/>
  <c r="U19799" i="1"/>
  <c r="U19800" i="1"/>
  <c r="U19801" i="1"/>
  <c r="U19802" i="1"/>
  <c r="U19803" i="1"/>
  <c r="U19804" i="1"/>
  <c r="U19805" i="1"/>
  <c r="U19806" i="1"/>
  <c r="U19807" i="1"/>
  <c r="U19808" i="1"/>
  <c r="U19809" i="1"/>
  <c r="U19810" i="1"/>
  <c r="U19811" i="1"/>
  <c r="U19812" i="1"/>
  <c r="U19813" i="1"/>
  <c r="U19814" i="1"/>
  <c r="U19815" i="1"/>
  <c r="U19816" i="1"/>
  <c r="U19817" i="1"/>
  <c r="U19818" i="1"/>
  <c r="U19819" i="1"/>
  <c r="U19820" i="1"/>
  <c r="U19821" i="1"/>
  <c r="U19822" i="1"/>
  <c r="U19823" i="1"/>
  <c r="U19824" i="1"/>
  <c r="U19825" i="1"/>
  <c r="U19826" i="1"/>
  <c r="U19827" i="1"/>
  <c r="U19828" i="1"/>
  <c r="U19829" i="1"/>
  <c r="U19830" i="1"/>
  <c r="U19831" i="1"/>
  <c r="U19832" i="1"/>
  <c r="U19833" i="1"/>
  <c r="U19834" i="1"/>
  <c r="U19835" i="1"/>
  <c r="U19836" i="1"/>
  <c r="U19837" i="1"/>
  <c r="U19838" i="1"/>
  <c r="U19839" i="1"/>
  <c r="U19840" i="1"/>
  <c r="U19841" i="1"/>
  <c r="U19842" i="1"/>
  <c r="U19843" i="1"/>
  <c r="U19844" i="1"/>
  <c r="U19845" i="1"/>
  <c r="U19846" i="1"/>
  <c r="U19847" i="1"/>
  <c r="U19848" i="1"/>
  <c r="U19849" i="1"/>
  <c r="U19850" i="1"/>
  <c r="U19851" i="1"/>
  <c r="U19852" i="1"/>
  <c r="U19853" i="1"/>
  <c r="U19854" i="1"/>
  <c r="U19855" i="1"/>
  <c r="U19856" i="1"/>
  <c r="U19857" i="1"/>
  <c r="U19858" i="1"/>
  <c r="U19859" i="1"/>
  <c r="U19860" i="1"/>
  <c r="U19861" i="1"/>
  <c r="U19862" i="1"/>
  <c r="U19863" i="1"/>
  <c r="U19864" i="1"/>
  <c r="U19865" i="1"/>
  <c r="U19866" i="1"/>
  <c r="U19867" i="1"/>
  <c r="U19868" i="1"/>
  <c r="U19869" i="1"/>
  <c r="U19870" i="1"/>
  <c r="U19871" i="1"/>
  <c r="U19872" i="1"/>
  <c r="U19873" i="1"/>
  <c r="U19874" i="1"/>
  <c r="U19875" i="1"/>
  <c r="U19876" i="1"/>
  <c r="U19877" i="1"/>
  <c r="U19878" i="1"/>
  <c r="U19879" i="1"/>
  <c r="U19880" i="1"/>
  <c r="U19881" i="1"/>
  <c r="U19882" i="1"/>
  <c r="U19883" i="1"/>
  <c r="U19884" i="1"/>
  <c r="U19885" i="1"/>
  <c r="U19886" i="1"/>
  <c r="U19887" i="1"/>
  <c r="U19888" i="1"/>
  <c r="U19889" i="1"/>
  <c r="U19890" i="1"/>
  <c r="U19891" i="1"/>
  <c r="U19892" i="1"/>
  <c r="U19893" i="1"/>
  <c r="U19894" i="1"/>
  <c r="U19895" i="1"/>
  <c r="U19896" i="1"/>
  <c r="U19897" i="1"/>
  <c r="U19898" i="1"/>
  <c r="U19899" i="1"/>
  <c r="U19900" i="1"/>
  <c r="U19901" i="1"/>
  <c r="U19902" i="1"/>
  <c r="U19903" i="1"/>
  <c r="U19904" i="1"/>
  <c r="U19905" i="1"/>
  <c r="U19906" i="1"/>
  <c r="U19907" i="1"/>
  <c r="U19908" i="1"/>
  <c r="U19909" i="1"/>
  <c r="U19910" i="1"/>
  <c r="U19911" i="1"/>
  <c r="U19912" i="1"/>
  <c r="U19913" i="1"/>
  <c r="U19914" i="1"/>
  <c r="U19915" i="1"/>
  <c r="U19916" i="1"/>
  <c r="U19917" i="1"/>
  <c r="U19918" i="1"/>
  <c r="U19919" i="1"/>
  <c r="U19920" i="1"/>
  <c r="U19921" i="1"/>
  <c r="U19922" i="1"/>
  <c r="U19923" i="1"/>
  <c r="U19924" i="1"/>
  <c r="U19925" i="1"/>
  <c r="U19926" i="1"/>
  <c r="U19927" i="1"/>
  <c r="U19928" i="1"/>
  <c r="U19929" i="1"/>
  <c r="U19930" i="1"/>
  <c r="U19931" i="1"/>
  <c r="U19932" i="1"/>
  <c r="U19933" i="1"/>
  <c r="U19934" i="1"/>
  <c r="U19935" i="1"/>
  <c r="U19936" i="1"/>
  <c r="U19937" i="1"/>
  <c r="U19938" i="1"/>
  <c r="U19939" i="1"/>
  <c r="U19940" i="1"/>
  <c r="U19941" i="1"/>
  <c r="U19942" i="1"/>
  <c r="U19943" i="1"/>
  <c r="U19944" i="1"/>
  <c r="U19945" i="1"/>
  <c r="U19946" i="1"/>
  <c r="U19947" i="1"/>
  <c r="U19948" i="1"/>
  <c r="U19949" i="1"/>
  <c r="U19950" i="1"/>
  <c r="U19951" i="1"/>
  <c r="U19952" i="1"/>
  <c r="U19953" i="1"/>
  <c r="U19954" i="1"/>
  <c r="U19955" i="1"/>
  <c r="U19956" i="1"/>
  <c r="U19957" i="1"/>
  <c r="U19958" i="1"/>
  <c r="U19959" i="1"/>
  <c r="U19960" i="1"/>
  <c r="U19961" i="1"/>
  <c r="U19962" i="1"/>
  <c r="U19963" i="1"/>
  <c r="U19964" i="1"/>
  <c r="U19965" i="1"/>
  <c r="U19966" i="1"/>
  <c r="U19967" i="1"/>
  <c r="U19968" i="1"/>
  <c r="U19969" i="1"/>
  <c r="U19970" i="1"/>
  <c r="U19971" i="1"/>
  <c r="U19972" i="1"/>
  <c r="U19973" i="1"/>
  <c r="U19974" i="1"/>
  <c r="U19975" i="1"/>
  <c r="U19976" i="1"/>
  <c r="U19977" i="1"/>
  <c r="U19978" i="1"/>
  <c r="U19979" i="1"/>
  <c r="U19980" i="1"/>
  <c r="U19981" i="1"/>
  <c r="U19982" i="1"/>
  <c r="U19983" i="1"/>
  <c r="U19984" i="1"/>
  <c r="U19985" i="1"/>
  <c r="U19986" i="1"/>
  <c r="U19987" i="1"/>
  <c r="U19988" i="1"/>
  <c r="U19989" i="1"/>
  <c r="U19990" i="1"/>
  <c r="U19991" i="1"/>
  <c r="U19992" i="1"/>
  <c r="U19993" i="1"/>
  <c r="U19994" i="1"/>
  <c r="U19995" i="1"/>
  <c r="U19996" i="1"/>
  <c r="U19997" i="1"/>
  <c r="U19998" i="1"/>
  <c r="U19999" i="1"/>
  <c r="U20000" i="1"/>
  <c r="U20001" i="1"/>
  <c r="U20002" i="1"/>
  <c r="U20003" i="1"/>
  <c r="U20004" i="1"/>
  <c r="U20005" i="1"/>
  <c r="U20006" i="1"/>
  <c r="U20007" i="1"/>
  <c r="U20008" i="1"/>
  <c r="U20009" i="1"/>
  <c r="U20010" i="1"/>
  <c r="U20011" i="1"/>
  <c r="U20012" i="1"/>
  <c r="U20013" i="1"/>
  <c r="U20014" i="1"/>
  <c r="U20015" i="1"/>
  <c r="U20016" i="1"/>
  <c r="U20017" i="1"/>
  <c r="U20018" i="1"/>
  <c r="U20019" i="1"/>
  <c r="U20020" i="1"/>
  <c r="U20021" i="1"/>
  <c r="U20022" i="1"/>
  <c r="U20023" i="1"/>
  <c r="U20024" i="1"/>
  <c r="U20025" i="1"/>
  <c r="U20026" i="1"/>
  <c r="U20027" i="1"/>
  <c r="U20028" i="1"/>
  <c r="U20029" i="1"/>
  <c r="U20030" i="1"/>
  <c r="U20031" i="1"/>
  <c r="U20032" i="1"/>
  <c r="U20033" i="1"/>
  <c r="U20034" i="1"/>
  <c r="U20035" i="1"/>
  <c r="U20036" i="1"/>
  <c r="U20037" i="1"/>
  <c r="U20038" i="1"/>
  <c r="U20039" i="1"/>
  <c r="U20040" i="1"/>
  <c r="U20041" i="1"/>
  <c r="U20042" i="1"/>
  <c r="U20043" i="1"/>
  <c r="U20044" i="1"/>
  <c r="U20045" i="1"/>
  <c r="U20046" i="1"/>
  <c r="U20047" i="1"/>
  <c r="U20048" i="1"/>
  <c r="U20049" i="1"/>
  <c r="U20050" i="1"/>
  <c r="U20051" i="1"/>
  <c r="U20052" i="1"/>
  <c r="U20053" i="1"/>
  <c r="U20054" i="1"/>
  <c r="U20055" i="1"/>
  <c r="U20056" i="1"/>
  <c r="U20057" i="1"/>
  <c r="U20058" i="1"/>
  <c r="U20059" i="1"/>
  <c r="U20060" i="1"/>
  <c r="U20061" i="1"/>
  <c r="U20062" i="1"/>
  <c r="U20063" i="1"/>
  <c r="U20064" i="1"/>
  <c r="U20065" i="1"/>
  <c r="U20066" i="1"/>
  <c r="U20067" i="1"/>
  <c r="U20068" i="1"/>
  <c r="U20069" i="1"/>
  <c r="U20070" i="1"/>
  <c r="U20071" i="1"/>
  <c r="U20072" i="1"/>
  <c r="U20073" i="1"/>
  <c r="U20074" i="1"/>
  <c r="U20075" i="1"/>
  <c r="U20076" i="1"/>
  <c r="U20077" i="1"/>
  <c r="U20078" i="1"/>
  <c r="U20079" i="1"/>
  <c r="U20080" i="1"/>
  <c r="U20081" i="1"/>
  <c r="U20082" i="1"/>
  <c r="U20083" i="1"/>
  <c r="U20084" i="1"/>
  <c r="U20085" i="1"/>
  <c r="U20086" i="1"/>
  <c r="U20087" i="1"/>
  <c r="U20088" i="1"/>
  <c r="U20089" i="1"/>
  <c r="U20090" i="1"/>
  <c r="U20091" i="1"/>
  <c r="U20092" i="1"/>
  <c r="U20093" i="1"/>
  <c r="U20094" i="1"/>
  <c r="U20095" i="1"/>
  <c r="U20096" i="1"/>
  <c r="U20097" i="1"/>
  <c r="U20098" i="1"/>
  <c r="U20099" i="1"/>
  <c r="U20100" i="1"/>
  <c r="U20101" i="1"/>
  <c r="U20102" i="1"/>
  <c r="U20103" i="1"/>
  <c r="U20104" i="1"/>
  <c r="U20105" i="1"/>
  <c r="U20106" i="1"/>
  <c r="U20107" i="1"/>
  <c r="U20108" i="1"/>
  <c r="U20109" i="1"/>
  <c r="U20110" i="1"/>
  <c r="U20111" i="1"/>
  <c r="U20112" i="1"/>
  <c r="U20113" i="1"/>
  <c r="U20114" i="1"/>
  <c r="U20115" i="1"/>
  <c r="U20116" i="1"/>
  <c r="U20117" i="1"/>
  <c r="U20118" i="1"/>
  <c r="U20119" i="1"/>
  <c r="U20120" i="1"/>
  <c r="U20121" i="1"/>
  <c r="U20122" i="1"/>
  <c r="U20123" i="1"/>
  <c r="U20124" i="1"/>
  <c r="U20125" i="1"/>
  <c r="U20126" i="1"/>
  <c r="U20127" i="1"/>
  <c r="U20128" i="1"/>
  <c r="U20129" i="1"/>
  <c r="U20130" i="1"/>
  <c r="U20131" i="1"/>
  <c r="U20132" i="1"/>
  <c r="U20133" i="1"/>
  <c r="U20134" i="1"/>
  <c r="U20135" i="1"/>
  <c r="U20136" i="1"/>
  <c r="U20137" i="1"/>
  <c r="U20138" i="1"/>
  <c r="U20139" i="1"/>
  <c r="U20140" i="1"/>
  <c r="U20141" i="1"/>
  <c r="U20142" i="1"/>
  <c r="U20143" i="1"/>
  <c r="U20144" i="1"/>
  <c r="U20145" i="1"/>
  <c r="U20146" i="1"/>
  <c r="U20147" i="1"/>
  <c r="U20148" i="1"/>
  <c r="U20149" i="1"/>
  <c r="U20150" i="1"/>
  <c r="U20151" i="1"/>
  <c r="U20152" i="1"/>
  <c r="U20153" i="1"/>
  <c r="U20154" i="1"/>
  <c r="U20155" i="1"/>
  <c r="U20156" i="1"/>
  <c r="U20157" i="1"/>
  <c r="U20158" i="1"/>
  <c r="U20159" i="1"/>
  <c r="U20160" i="1"/>
  <c r="U20161" i="1"/>
  <c r="U20162" i="1"/>
  <c r="U20163" i="1"/>
  <c r="U20164" i="1"/>
  <c r="U20165" i="1"/>
  <c r="U20166" i="1"/>
  <c r="U20167" i="1"/>
  <c r="U20168" i="1"/>
  <c r="U20169" i="1"/>
  <c r="U20170" i="1"/>
  <c r="U20171" i="1"/>
  <c r="U20172" i="1"/>
  <c r="U20173" i="1"/>
  <c r="U20174" i="1"/>
  <c r="U20175" i="1"/>
  <c r="U20176" i="1"/>
  <c r="U20177" i="1"/>
  <c r="U20178" i="1"/>
  <c r="U20179" i="1"/>
  <c r="U20180" i="1"/>
  <c r="U20181" i="1"/>
  <c r="U20182" i="1"/>
  <c r="U20183" i="1"/>
  <c r="U20184" i="1"/>
  <c r="U20185" i="1"/>
  <c r="U20186" i="1"/>
  <c r="U20187" i="1"/>
  <c r="U20188" i="1"/>
  <c r="U20189" i="1"/>
  <c r="U20190" i="1"/>
  <c r="U20191" i="1"/>
  <c r="U20192" i="1"/>
  <c r="U20193" i="1"/>
  <c r="U20194" i="1"/>
  <c r="U20195" i="1"/>
  <c r="U20196" i="1"/>
  <c r="U20197" i="1"/>
  <c r="U20198" i="1"/>
  <c r="U20199" i="1"/>
  <c r="U20200" i="1"/>
  <c r="U20201" i="1"/>
  <c r="U20202" i="1"/>
  <c r="U20203" i="1"/>
  <c r="U20204" i="1"/>
  <c r="U20205" i="1"/>
  <c r="U20206" i="1"/>
  <c r="U20207" i="1"/>
  <c r="U20208" i="1"/>
  <c r="U20209" i="1"/>
  <c r="U20210" i="1"/>
  <c r="U20211" i="1"/>
  <c r="U20212" i="1"/>
  <c r="U20213" i="1"/>
  <c r="U20214" i="1"/>
  <c r="U20215" i="1"/>
  <c r="U20216" i="1"/>
  <c r="U20217" i="1"/>
  <c r="U20218" i="1"/>
  <c r="U20219" i="1"/>
  <c r="U20220" i="1"/>
  <c r="U20221" i="1"/>
  <c r="U20222" i="1"/>
  <c r="U20223" i="1"/>
  <c r="U20224" i="1"/>
  <c r="U20225" i="1"/>
  <c r="U20226" i="1"/>
  <c r="U20227" i="1"/>
  <c r="U20228" i="1"/>
  <c r="U20229" i="1"/>
  <c r="U20230" i="1"/>
  <c r="U20231" i="1"/>
  <c r="U20232" i="1"/>
  <c r="U20233" i="1"/>
  <c r="U20234" i="1"/>
  <c r="U20235" i="1"/>
  <c r="U20236" i="1"/>
  <c r="U20237" i="1"/>
  <c r="U20238" i="1"/>
  <c r="U20239" i="1"/>
  <c r="U20240" i="1"/>
  <c r="U20241" i="1"/>
  <c r="U20242" i="1"/>
  <c r="U20243" i="1"/>
  <c r="U20244" i="1"/>
  <c r="U20245" i="1"/>
  <c r="U20246" i="1"/>
  <c r="U20247" i="1"/>
  <c r="U20248" i="1"/>
  <c r="U20249" i="1"/>
  <c r="U20250" i="1"/>
  <c r="U20251" i="1"/>
  <c r="U20252" i="1"/>
  <c r="U20253" i="1"/>
  <c r="U20254" i="1"/>
  <c r="U20255" i="1"/>
  <c r="U20256" i="1"/>
  <c r="U20257" i="1"/>
  <c r="U20258" i="1"/>
  <c r="U20259" i="1"/>
  <c r="U20260" i="1"/>
  <c r="U20261" i="1"/>
  <c r="U20262" i="1"/>
  <c r="U20263" i="1"/>
  <c r="U20264" i="1"/>
  <c r="U20265" i="1"/>
  <c r="U20266" i="1"/>
  <c r="U20267" i="1"/>
  <c r="U20268" i="1"/>
  <c r="U20269" i="1"/>
  <c r="U20270" i="1"/>
  <c r="U20271" i="1"/>
  <c r="U20272" i="1"/>
  <c r="U20273" i="1"/>
  <c r="U20274" i="1"/>
  <c r="U20275" i="1"/>
  <c r="U20276" i="1"/>
  <c r="U20277" i="1"/>
  <c r="U20278" i="1"/>
  <c r="U20279" i="1"/>
  <c r="U20280" i="1"/>
  <c r="U20281" i="1"/>
  <c r="U20282" i="1"/>
  <c r="U20283" i="1"/>
  <c r="U20284" i="1"/>
  <c r="U20285" i="1"/>
  <c r="U20286" i="1"/>
  <c r="U20287" i="1"/>
  <c r="U20288" i="1"/>
  <c r="U20289" i="1"/>
  <c r="U20290" i="1"/>
  <c r="U20291" i="1"/>
  <c r="U20292" i="1"/>
  <c r="U20293" i="1"/>
  <c r="U20294" i="1"/>
  <c r="U20295" i="1"/>
  <c r="U20296" i="1"/>
  <c r="U20297" i="1"/>
  <c r="U20298" i="1"/>
  <c r="U20299" i="1"/>
  <c r="U20300" i="1"/>
  <c r="U20301" i="1"/>
  <c r="U20302" i="1"/>
  <c r="U20303" i="1"/>
  <c r="U20304" i="1"/>
  <c r="U20305" i="1"/>
  <c r="U20306" i="1"/>
  <c r="U20307" i="1"/>
  <c r="U20308" i="1"/>
  <c r="U20309" i="1"/>
  <c r="U20310" i="1"/>
  <c r="U20311" i="1"/>
  <c r="U20312" i="1"/>
  <c r="U20313" i="1"/>
  <c r="U20314" i="1"/>
  <c r="U20315" i="1"/>
  <c r="U20316" i="1"/>
  <c r="U20317" i="1"/>
  <c r="U20318" i="1"/>
  <c r="U20319" i="1"/>
  <c r="U20320" i="1"/>
  <c r="U20321" i="1"/>
  <c r="U20322" i="1"/>
  <c r="U20323" i="1"/>
  <c r="U20324" i="1"/>
  <c r="U20325" i="1"/>
  <c r="U20326" i="1"/>
  <c r="U20327" i="1"/>
  <c r="U20328" i="1"/>
  <c r="U20329" i="1"/>
  <c r="U20330" i="1"/>
  <c r="U20331" i="1"/>
  <c r="U20332" i="1"/>
  <c r="U20333" i="1"/>
  <c r="U20334" i="1"/>
  <c r="U20335" i="1"/>
  <c r="U20336" i="1"/>
  <c r="U20337" i="1"/>
  <c r="U20338" i="1"/>
  <c r="U20339" i="1"/>
  <c r="U20340" i="1"/>
  <c r="U20341" i="1"/>
  <c r="U20342" i="1"/>
  <c r="U20343" i="1"/>
  <c r="U20344" i="1"/>
  <c r="U20345" i="1"/>
  <c r="U20346" i="1"/>
  <c r="U20347" i="1"/>
  <c r="U20348" i="1"/>
  <c r="U20349" i="1"/>
  <c r="U20350" i="1"/>
  <c r="U20351" i="1"/>
  <c r="U20352" i="1"/>
  <c r="U20353" i="1"/>
  <c r="U20354" i="1"/>
  <c r="U20355" i="1"/>
  <c r="U20356" i="1"/>
  <c r="U20357" i="1"/>
  <c r="U20358" i="1"/>
  <c r="U20359" i="1"/>
  <c r="U20360" i="1"/>
  <c r="U20361" i="1"/>
  <c r="U20362" i="1"/>
  <c r="U20363" i="1"/>
  <c r="U20364" i="1"/>
  <c r="U20365" i="1"/>
  <c r="U20366" i="1"/>
  <c r="U20367" i="1"/>
  <c r="U20368" i="1"/>
  <c r="U20369" i="1"/>
  <c r="U20370" i="1"/>
  <c r="U20371" i="1"/>
  <c r="U20372" i="1"/>
  <c r="U20373" i="1"/>
  <c r="U20374" i="1"/>
  <c r="U20375" i="1"/>
  <c r="U20376" i="1"/>
  <c r="U20377" i="1"/>
  <c r="U20378" i="1"/>
  <c r="U20379" i="1"/>
  <c r="U20380" i="1"/>
  <c r="U20381" i="1"/>
  <c r="U20382" i="1"/>
  <c r="U20383" i="1"/>
  <c r="U20384" i="1"/>
  <c r="U20385" i="1"/>
  <c r="U20386" i="1"/>
  <c r="U20387" i="1"/>
  <c r="U20388" i="1"/>
  <c r="U20389" i="1"/>
  <c r="U20390" i="1"/>
  <c r="U20391" i="1"/>
  <c r="U20392" i="1"/>
  <c r="U20393" i="1"/>
  <c r="U20394" i="1"/>
  <c r="U20395" i="1"/>
  <c r="U20396" i="1"/>
  <c r="U20397" i="1"/>
  <c r="U20398" i="1"/>
  <c r="U20399" i="1"/>
  <c r="U20400" i="1"/>
  <c r="U20401" i="1"/>
  <c r="U20402" i="1"/>
  <c r="U20403" i="1"/>
  <c r="U20404" i="1"/>
  <c r="U20405" i="1"/>
  <c r="U20406" i="1"/>
  <c r="U20407" i="1"/>
  <c r="U20408" i="1"/>
  <c r="U20409" i="1"/>
  <c r="U20410" i="1"/>
  <c r="U20411" i="1"/>
  <c r="U20412" i="1"/>
  <c r="U20413" i="1"/>
  <c r="U20414" i="1"/>
  <c r="U20415" i="1"/>
  <c r="U20416" i="1"/>
  <c r="U20417" i="1"/>
  <c r="U20418" i="1"/>
  <c r="U20419" i="1"/>
  <c r="U20420" i="1"/>
  <c r="U20421" i="1"/>
  <c r="U20422" i="1"/>
  <c r="U20423" i="1"/>
  <c r="U20424" i="1"/>
  <c r="U20425" i="1"/>
  <c r="U20426" i="1"/>
  <c r="U20427" i="1"/>
  <c r="U20428" i="1"/>
  <c r="U20429" i="1"/>
  <c r="U20430" i="1"/>
  <c r="U20431" i="1"/>
  <c r="U20432" i="1"/>
  <c r="U20433" i="1"/>
  <c r="U20434" i="1"/>
  <c r="U20435" i="1"/>
  <c r="U20436" i="1"/>
  <c r="U20437" i="1"/>
  <c r="U20438" i="1"/>
  <c r="U20439" i="1"/>
  <c r="U20440" i="1"/>
  <c r="U20441" i="1"/>
  <c r="U20442" i="1"/>
  <c r="U20443" i="1"/>
  <c r="U20444" i="1"/>
  <c r="U20445" i="1"/>
  <c r="U20446" i="1"/>
  <c r="U20447" i="1"/>
  <c r="U20448" i="1"/>
  <c r="U20449" i="1"/>
  <c r="U20450" i="1"/>
  <c r="U20451" i="1"/>
  <c r="U20452" i="1"/>
  <c r="U20453" i="1"/>
  <c r="U20454" i="1"/>
  <c r="U20455" i="1"/>
  <c r="U20456" i="1"/>
  <c r="U20457" i="1"/>
  <c r="U20458" i="1"/>
  <c r="U20459" i="1"/>
  <c r="U20460" i="1"/>
  <c r="U20461" i="1"/>
  <c r="U20462" i="1"/>
  <c r="U20463" i="1"/>
  <c r="U20464" i="1"/>
  <c r="U20465" i="1"/>
  <c r="U20466" i="1"/>
  <c r="U20467" i="1"/>
  <c r="U20468" i="1"/>
  <c r="U20469" i="1"/>
  <c r="U20470" i="1"/>
  <c r="U20471" i="1"/>
  <c r="U20472" i="1"/>
  <c r="U20473" i="1"/>
  <c r="U20474" i="1"/>
  <c r="U20475" i="1"/>
  <c r="U20476" i="1"/>
  <c r="U20477" i="1"/>
  <c r="U20478" i="1"/>
  <c r="U20479" i="1"/>
  <c r="U20480" i="1"/>
  <c r="U20481" i="1"/>
  <c r="U20482" i="1"/>
  <c r="U20483" i="1"/>
  <c r="U20484" i="1"/>
  <c r="U20485" i="1"/>
  <c r="U20486" i="1"/>
  <c r="U20487" i="1"/>
  <c r="U20488" i="1"/>
  <c r="U20489" i="1"/>
  <c r="U20490" i="1"/>
  <c r="U20491" i="1"/>
  <c r="U20492" i="1"/>
  <c r="U20493" i="1"/>
  <c r="U20494" i="1"/>
  <c r="U20495" i="1"/>
  <c r="U20496" i="1"/>
  <c r="U20497" i="1"/>
  <c r="U20498" i="1"/>
  <c r="U20499" i="1"/>
  <c r="U20500" i="1"/>
  <c r="U20501" i="1"/>
  <c r="U20502" i="1"/>
  <c r="U20503" i="1"/>
  <c r="U20504" i="1"/>
  <c r="U20505" i="1"/>
  <c r="U20506" i="1"/>
  <c r="U20507" i="1"/>
  <c r="U20508" i="1"/>
  <c r="U20509" i="1"/>
  <c r="U20510" i="1"/>
  <c r="U20511" i="1"/>
  <c r="U20512" i="1"/>
  <c r="U20513" i="1"/>
  <c r="U20514" i="1"/>
  <c r="U20515" i="1"/>
  <c r="U20516" i="1"/>
  <c r="U20517" i="1"/>
  <c r="U20518" i="1"/>
  <c r="U20519" i="1"/>
  <c r="U20520" i="1"/>
  <c r="U20521" i="1"/>
  <c r="U20522" i="1"/>
  <c r="U20523" i="1"/>
  <c r="U20524" i="1"/>
  <c r="U20525" i="1"/>
  <c r="U20526" i="1"/>
  <c r="U20527" i="1"/>
  <c r="U20528" i="1"/>
  <c r="U20529" i="1"/>
  <c r="U20530" i="1"/>
  <c r="U20531" i="1"/>
  <c r="U20532" i="1"/>
  <c r="U20533" i="1"/>
  <c r="U20534" i="1"/>
  <c r="U20535" i="1"/>
  <c r="U20536" i="1"/>
  <c r="U20537" i="1"/>
  <c r="U20538" i="1"/>
  <c r="U20539" i="1"/>
  <c r="U20540" i="1"/>
  <c r="U20541" i="1"/>
  <c r="U20542" i="1"/>
  <c r="U20543" i="1"/>
  <c r="U20544" i="1"/>
  <c r="U20545" i="1"/>
  <c r="U20546" i="1"/>
  <c r="U20547" i="1"/>
  <c r="U20548" i="1"/>
  <c r="U20549" i="1"/>
  <c r="U20550" i="1"/>
  <c r="U20551" i="1"/>
  <c r="U20552" i="1"/>
  <c r="U20553" i="1"/>
  <c r="U20554" i="1"/>
  <c r="U20555" i="1"/>
  <c r="U20556" i="1"/>
  <c r="U20557" i="1"/>
  <c r="U20558" i="1"/>
  <c r="U20559" i="1"/>
  <c r="U20560" i="1"/>
  <c r="U20561" i="1"/>
  <c r="U20562" i="1"/>
  <c r="U20563" i="1"/>
  <c r="U20564" i="1"/>
  <c r="U20565" i="1"/>
  <c r="U20566" i="1"/>
  <c r="U20567" i="1"/>
  <c r="U20568" i="1"/>
  <c r="U20569" i="1"/>
  <c r="U20570" i="1"/>
  <c r="U20571" i="1"/>
  <c r="U20572" i="1"/>
  <c r="U20573" i="1"/>
  <c r="U20574" i="1"/>
  <c r="U20575" i="1"/>
  <c r="U20576" i="1"/>
  <c r="U20577" i="1"/>
  <c r="U20578" i="1"/>
  <c r="U20579" i="1"/>
  <c r="U20580" i="1"/>
  <c r="U20581" i="1"/>
  <c r="U20582" i="1"/>
  <c r="U20583" i="1"/>
  <c r="U20584" i="1"/>
  <c r="U20585" i="1"/>
  <c r="U20586" i="1"/>
  <c r="U20587" i="1"/>
  <c r="U20588" i="1"/>
  <c r="U20589" i="1"/>
  <c r="U20590" i="1"/>
  <c r="U20591" i="1"/>
  <c r="U20592" i="1"/>
  <c r="U20593" i="1"/>
  <c r="U20594" i="1"/>
  <c r="U20595" i="1"/>
  <c r="U20596" i="1"/>
  <c r="U20597" i="1"/>
  <c r="U20598" i="1"/>
  <c r="U20599" i="1"/>
  <c r="U20600" i="1"/>
  <c r="U20601" i="1"/>
  <c r="U20602" i="1"/>
  <c r="U20603" i="1"/>
  <c r="U20604" i="1"/>
  <c r="U20605" i="1"/>
  <c r="U20606" i="1"/>
  <c r="U20607" i="1"/>
  <c r="U20608" i="1"/>
  <c r="U20609" i="1"/>
  <c r="U20610" i="1"/>
  <c r="U20611" i="1"/>
  <c r="U20612" i="1"/>
  <c r="U20613" i="1"/>
  <c r="U20614" i="1"/>
  <c r="U20615" i="1"/>
  <c r="U20616" i="1"/>
  <c r="U20617" i="1"/>
  <c r="U20618" i="1"/>
  <c r="U20619" i="1"/>
  <c r="U20620" i="1"/>
  <c r="U20621" i="1"/>
  <c r="U20622" i="1"/>
  <c r="U20623" i="1"/>
  <c r="U20624" i="1"/>
  <c r="U20625" i="1"/>
  <c r="U20626" i="1"/>
  <c r="U20627" i="1"/>
  <c r="U20628" i="1"/>
  <c r="U20629" i="1"/>
  <c r="U20630" i="1"/>
  <c r="U20631" i="1"/>
  <c r="U20632" i="1"/>
  <c r="U20633" i="1"/>
  <c r="U20634" i="1"/>
  <c r="U20635" i="1"/>
  <c r="U20636" i="1"/>
  <c r="U20637" i="1"/>
  <c r="U20638" i="1"/>
  <c r="U20639" i="1"/>
  <c r="U20640" i="1"/>
  <c r="U20641" i="1"/>
  <c r="U20642" i="1"/>
  <c r="U20643" i="1"/>
  <c r="U20644" i="1"/>
  <c r="U20645" i="1"/>
  <c r="U20646" i="1"/>
  <c r="U20647" i="1"/>
  <c r="U20648" i="1"/>
  <c r="U20649" i="1"/>
  <c r="U20650" i="1"/>
  <c r="U20651" i="1"/>
  <c r="U20652" i="1"/>
  <c r="U20653" i="1"/>
  <c r="U20654" i="1"/>
  <c r="U20655" i="1"/>
  <c r="U20656" i="1"/>
  <c r="U20657" i="1"/>
  <c r="U20658" i="1"/>
  <c r="U20659" i="1"/>
  <c r="U20660" i="1"/>
  <c r="U20661" i="1"/>
  <c r="U20662" i="1"/>
  <c r="U20663" i="1"/>
  <c r="U20664" i="1"/>
  <c r="U20665" i="1"/>
  <c r="U20666" i="1"/>
  <c r="U20667" i="1"/>
  <c r="U20668" i="1"/>
  <c r="U20669" i="1"/>
  <c r="U20670" i="1"/>
  <c r="U20671" i="1"/>
  <c r="U20672" i="1"/>
  <c r="U20673" i="1"/>
  <c r="U20674" i="1"/>
  <c r="U20675" i="1"/>
  <c r="U20676" i="1"/>
  <c r="U20677" i="1"/>
  <c r="U20678" i="1"/>
  <c r="U20679" i="1"/>
  <c r="U20680" i="1"/>
  <c r="U20681" i="1"/>
  <c r="U20682" i="1"/>
  <c r="U20683" i="1"/>
  <c r="U20684" i="1"/>
  <c r="U20685" i="1"/>
  <c r="U20686" i="1"/>
  <c r="U20687" i="1"/>
  <c r="U20688" i="1"/>
  <c r="U20689" i="1"/>
  <c r="U20690" i="1"/>
  <c r="U20691" i="1"/>
  <c r="U20692" i="1"/>
  <c r="U20693" i="1"/>
  <c r="U20694" i="1"/>
  <c r="U20695" i="1"/>
  <c r="U20696" i="1"/>
  <c r="U20697" i="1"/>
  <c r="U20698" i="1"/>
  <c r="U20699" i="1"/>
  <c r="U20700" i="1"/>
  <c r="U20701" i="1"/>
  <c r="U20702" i="1"/>
  <c r="U20703" i="1"/>
  <c r="U20704" i="1"/>
  <c r="U20705" i="1"/>
  <c r="U20706" i="1"/>
  <c r="U20707" i="1"/>
  <c r="U20708" i="1"/>
  <c r="U20709" i="1"/>
  <c r="U20710" i="1"/>
  <c r="U20711" i="1"/>
  <c r="U20712" i="1"/>
  <c r="U20713" i="1"/>
  <c r="U20714" i="1"/>
  <c r="U20715" i="1"/>
  <c r="U20716" i="1"/>
  <c r="U20717" i="1"/>
  <c r="U20718" i="1"/>
  <c r="U20719" i="1"/>
  <c r="U20720" i="1"/>
  <c r="U20721" i="1"/>
  <c r="U20722" i="1"/>
  <c r="U20723" i="1"/>
  <c r="U20724" i="1"/>
  <c r="U20725" i="1"/>
  <c r="U20726" i="1"/>
  <c r="U20727" i="1"/>
  <c r="U20728" i="1"/>
  <c r="U20729" i="1"/>
  <c r="U20730" i="1"/>
  <c r="U20731" i="1"/>
  <c r="U20732" i="1"/>
  <c r="U20733" i="1"/>
  <c r="U20734" i="1"/>
  <c r="U20735" i="1"/>
  <c r="U20736" i="1"/>
  <c r="U20737" i="1"/>
  <c r="U20738" i="1"/>
  <c r="U20739" i="1"/>
  <c r="U20740" i="1"/>
  <c r="U20741" i="1"/>
  <c r="U20742" i="1"/>
  <c r="U20743" i="1"/>
  <c r="U20744" i="1"/>
  <c r="U20745" i="1"/>
  <c r="U20746" i="1"/>
  <c r="U20747" i="1"/>
  <c r="U20748" i="1"/>
  <c r="U20749" i="1"/>
  <c r="U20750" i="1"/>
  <c r="U20751" i="1"/>
  <c r="U20752" i="1"/>
  <c r="U20753" i="1"/>
  <c r="U20754" i="1"/>
  <c r="U20755" i="1"/>
  <c r="U20756" i="1"/>
  <c r="U20757" i="1"/>
  <c r="U20758" i="1"/>
  <c r="U20759" i="1"/>
  <c r="U20760" i="1"/>
  <c r="U20761" i="1"/>
  <c r="U20762" i="1"/>
  <c r="U20763" i="1"/>
  <c r="U20764" i="1"/>
  <c r="U20765" i="1"/>
  <c r="U20766" i="1"/>
  <c r="U20767" i="1"/>
  <c r="U20768" i="1"/>
  <c r="U20769" i="1"/>
  <c r="U20770" i="1"/>
  <c r="U20771" i="1"/>
  <c r="U20772" i="1"/>
  <c r="U20773" i="1"/>
  <c r="U20774" i="1"/>
  <c r="U20775" i="1"/>
  <c r="U20776" i="1"/>
  <c r="U20777" i="1"/>
  <c r="U20778" i="1"/>
  <c r="U20779" i="1"/>
  <c r="U20780" i="1"/>
  <c r="U20781" i="1"/>
  <c r="U20782" i="1"/>
  <c r="U20783" i="1"/>
  <c r="U20784" i="1"/>
  <c r="U20785" i="1"/>
  <c r="U20786" i="1"/>
  <c r="U20787" i="1"/>
  <c r="U20788" i="1"/>
  <c r="U20789" i="1"/>
  <c r="U20790" i="1"/>
  <c r="U20791" i="1"/>
  <c r="U20792" i="1"/>
  <c r="U20793" i="1"/>
  <c r="U20794" i="1"/>
  <c r="U20795" i="1"/>
  <c r="U20796" i="1"/>
  <c r="U20797" i="1"/>
  <c r="U20798" i="1"/>
  <c r="U20799" i="1"/>
  <c r="U20800" i="1"/>
  <c r="U20801" i="1"/>
  <c r="U20802" i="1"/>
  <c r="U20803" i="1"/>
  <c r="U20804" i="1"/>
  <c r="U20805" i="1"/>
  <c r="U20806" i="1"/>
  <c r="U20807" i="1"/>
  <c r="U20808" i="1"/>
  <c r="U20809" i="1"/>
  <c r="U20810" i="1"/>
  <c r="U20811" i="1"/>
  <c r="U20812" i="1"/>
  <c r="U20813" i="1"/>
  <c r="U20814" i="1"/>
  <c r="U20815" i="1"/>
  <c r="U20816" i="1"/>
  <c r="U20817" i="1"/>
  <c r="U20818" i="1"/>
  <c r="U20819" i="1"/>
  <c r="U20820" i="1"/>
  <c r="U20821" i="1"/>
  <c r="U20822" i="1"/>
  <c r="U20823" i="1"/>
  <c r="U20824" i="1"/>
  <c r="U20825" i="1"/>
  <c r="U20826" i="1"/>
  <c r="U20827" i="1"/>
  <c r="U20828" i="1"/>
  <c r="U20829" i="1"/>
  <c r="U20830" i="1"/>
  <c r="U20831" i="1"/>
  <c r="U20832" i="1"/>
  <c r="U20833" i="1"/>
  <c r="U20834" i="1"/>
  <c r="U20835" i="1"/>
  <c r="U20836" i="1"/>
  <c r="U20837" i="1"/>
  <c r="U20838" i="1"/>
  <c r="U20839" i="1"/>
  <c r="U20840" i="1"/>
  <c r="U20841" i="1"/>
  <c r="U20842" i="1"/>
  <c r="U20843" i="1"/>
  <c r="U20844" i="1"/>
  <c r="U20845" i="1"/>
  <c r="U20846" i="1"/>
  <c r="U20847" i="1"/>
  <c r="U20848" i="1"/>
  <c r="U20849" i="1"/>
  <c r="U20850" i="1"/>
  <c r="U20851" i="1"/>
  <c r="U20852" i="1"/>
  <c r="U20853" i="1"/>
  <c r="U20854" i="1"/>
  <c r="U20855" i="1"/>
  <c r="U20856" i="1"/>
  <c r="U20857" i="1"/>
  <c r="U20858" i="1"/>
  <c r="U20859" i="1"/>
  <c r="U20860" i="1"/>
  <c r="U20861" i="1"/>
  <c r="U20862" i="1"/>
  <c r="U20863" i="1"/>
  <c r="U20864" i="1"/>
  <c r="U20865" i="1"/>
  <c r="U20866" i="1"/>
  <c r="U20867" i="1"/>
  <c r="U20868" i="1"/>
  <c r="U20869" i="1"/>
  <c r="U20870" i="1"/>
  <c r="U20871" i="1"/>
  <c r="U20872" i="1"/>
  <c r="U20873" i="1"/>
  <c r="U20874" i="1"/>
  <c r="U20875" i="1"/>
  <c r="U20876" i="1"/>
  <c r="U20877" i="1"/>
  <c r="U20878" i="1"/>
  <c r="U20879" i="1"/>
  <c r="U20880" i="1"/>
  <c r="U20881" i="1"/>
  <c r="U20882" i="1"/>
  <c r="U20883" i="1"/>
  <c r="U20884" i="1"/>
  <c r="U20885" i="1"/>
  <c r="U20886" i="1"/>
  <c r="U20887" i="1"/>
  <c r="U20888" i="1"/>
  <c r="U20889" i="1"/>
  <c r="U20890" i="1"/>
  <c r="U20891" i="1"/>
  <c r="U20892" i="1"/>
  <c r="U20893" i="1"/>
  <c r="U20894" i="1"/>
  <c r="U20895" i="1"/>
  <c r="U20896" i="1"/>
  <c r="U20897" i="1"/>
  <c r="U20898" i="1"/>
  <c r="U20899" i="1"/>
  <c r="U20900" i="1"/>
  <c r="U20901" i="1"/>
  <c r="U20902" i="1"/>
  <c r="U20903" i="1"/>
  <c r="U20904" i="1"/>
  <c r="U20905" i="1"/>
  <c r="U20906" i="1"/>
  <c r="U20907" i="1"/>
  <c r="U20908" i="1"/>
  <c r="U20909" i="1"/>
  <c r="U20910" i="1"/>
  <c r="U20911" i="1"/>
  <c r="U20912" i="1"/>
  <c r="U20913" i="1"/>
  <c r="U20914" i="1"/>
  <c r="U20915" i="1"/>
  <c r="U20916" i="1"/>
  <c r="U20917" i="1"/>
  <c r="U20918" i="1"/>
  <c r="U20919" i="1"/>
  <c r="U20920" i="1"/>
  <c r="U20921" i="1"/>
  <c r="U20922" i="1"/>
  <c r="U20923" i="1"/>
  <c r="U20924" i="1"/>
  <c r="U20925" i="1"/>
  <c r="U20926" i="1"/>
  <c r="U20927" i="1"/>
  <c r="U20928" i="1"/>
  <c r="U20929" i="1"/>
  <c r="U20930" i="1"/>
  <c r="U20931" i="1"/>
  <c r="U20932" i="1"/>
  <c r="U20933" i="1"/>
  <c r="U20934" i="1"/>
  <c r="U20935" i="1"/>
  <c r="U20936" i="1"/>
  <c r="U20937" i="1"/>
  <c r="U20938" i="1"/>
  <c r="U20939" i="1"/>
  <c r="U20940" i="1"/>
  <c r="U20941" i="1"/>
  <c r="U20942" i="1"/>
  <c r="U20943" i="1"/>
  <c r="U20944" i="1"/>
  <c r="U20945" i="1"/>
  <c r="U20946" i="1"/>
  <c r="U20947" i="1"/>
  <c r="U20948" i="1"/>
  <c r="U20949" i="1"/>
  <c r="U20950" i="1"/>
  <c r="U20951" i="1"/>
  <c r="U20952" i="1"/>
  <c r="U20953" i="1"/>
  <c r="U20954" i="1"/>
  <c r="U20955" i="1"/>
  <c r="U20956" i="1"/>
  <c r="U20957" i="1"/>
  <c r="U20958" i="1"/>
  <c r="U20959" i="1"/>
  <c r="U20960" i="1"/>
  <c r="U20961" i="1"/>
  <c r="U20962" i="1"/>
  <c r="U20963" i="1"/>
  <c r="U20964" i="1"/>
  <c r="U20965" i="1"/>
  <c r="U20966" i="1"/>
  <c r="U20967" i="1"/>
  <c r="U20968" i="1"/>
  <c r="U20969" i="1"/>
  <c r="U20970" i="1"/>
  <c r="U20971" i="1"/>
  <c r="U20972" i="1"/>
  <c r="U20973" i="1"/>
  <c r="U20974" i="1"/>
  <c r="U20975" i="1"/>
  <c r="U20976" i="1"/>
  <c r="U20977" i="1"/>
  <c r="U20978" i="1"/>
  <c r="U20979" i="1"/>
  <c r="U20980" i="1"/>
  <c r="U20981" i="1"/>
  <c r="U20982" i="1"/>
  <c r="U20983" i="1"/>
  <c r="U20984" i="1"/>
  <c r="U20985" i="1"/>
  <c r="U20986" i="1"/>
  <c r="U20987" i="1"/>
  <c r="U20988" i="1"/>
  <c r="U20989" i="1"/>
  <c r="U20990" i="1"/>
  <c r="U20991" i="1"/>
  <c r="U20992" i="1"/>
  <c r="U20993" i="1"/>
  <c r="U20994" i="1"/>
  <c r="U20995" i="1"/>
  <c r="U20996" i="1"/>
  <c r="U20997" i="1"/>
  <c r="U20998" i="1"/>
  <c r="U20999" i="1"/>
  <c r="U21000" i="1"/>
  <c r="U21001" i="1"/>
  <c r="U21002" i="1"/>
  <c r="U21003" i="1"/>
  <c r="U21004" i="1"/>
  <c r="U21005" i="1"/>
  <c r="U21006" i="1"/>
  <c r="U21007" i="1"/>
  <c r="U21008" i="1"/>
  <c r="U21009" i="1"/>
  <c r="U21010" i="1"/>
  <c r="U21011" i="1"/>
  <c r="U21012" i="1"/>
  <c r="U21013" i="1"/>
  <c r="U21014" i="1"/>
  <c r="U21015" i="1"/>
  <c r="U21016" i="1"/>
  <c r="U21017" i="1"/>
  <c r="U21018" i="1"/>
  <c r="U21019" i="1"/>
  <c r="U21020" i="1"/>
  <c r="U21021" i="1"/>
  <c r="U21022" i="1"/>
  <c r="U21023" i="1"/>
  <c r="U21024" i="1"/>
  <c r="U21025" i="1"/>
  <c r="U21026" i="1"/>
  <c r="U21027" i="1"/>
  <c r="U21028" i="1"/>
  <c r="U21029" i="1"/>
  <c r="U21030" i="1"/>
  <c r="U21031" i="1"/>
  <c r="U21032" i="1"/>
  <c r="U21033" i="1"/>
  <c r="U21034" i="1"/>
  <c r="U21035" i="1"/>
  <c r="U21036" i="1"/>
  <c r="U21037" i="1"/>
  <c r="U21038" i="1"/>
  <c r="U21039" i="1"/>
  <c r="U21040" i="1"/>
  <c r="U21041" i="1"/>
  <c r="U21042" i="1"/>
  <c r="U21043" i="1"/>
  <c r="U21044" i="1"/>
  <c r="U21045" i="1"/>
  <c r="U21046" i="1"/>
  <c r="U21047" i="1"/>
  <c r="U21048" i="1"/>
  <c r="U21049" i="1"/>
  <c r="U21050" i="1"/>
  <c r="U21051" i="1"/>
  <c r="U21052" i="1"/>
  <c r="U21053" i="1"/>
  <c r="U21054" i="1"/>
  <c r="U21055" i="1"/>
  <c r="U21056" i="1"/>
  <c r="U21057" i="1"/>
  <c r="U21058" i="1"/>
  <c r="U21059" i="1"/>
  <c r="U21060" i="1"/>
  <c r="U21061" i="1"/>
  <c r="U21062" i="1"/>
  <c r="U21063" i="1"/>
  <c r="U21064" i="1"/>
  <c r="U21065" i="1"/>
  <c r="U21066" i="1"/>
  <c r="U21067" i="1"/>
  <c r="U21068" i="1"/>
  <c r="U21069" i="1"/>
  <c r="U21070" i="1"/>
  <c r="U21071" i="1"/>
  <c r="U21072" i="1"/>
  <c r="U21073" i="1"/>
  <c r="U21074" i="1"/>
  <c r="U21075" i="1"/>
  <c r="U21076" i="1"/>
  <c r="U21077" i="1"/>
  <c r="U21078" i="1"/>
  <c r="U21079" i="1"/>
  <c r="U21080" i="1"/>
  <c r="U21081" i="1"/>
  <c r="U21082" i="1"/>
  <c r="U21083" i="1"/>
  <c r="U21084" i="1"/>
  <c r="U21085" i="1"/>
  <c r="U21086" i="1"/>
  <c r="U21087" i="1"/>
  <c r="U21088" i="1"/>
  <c r="U21089" i="1"/>
  <c r="U21090" i="1"/>
  <c r="U21091" i="1"/>
  <c r="U21092" i="1"/>
  <c r="U21093" i="1"/>
  <c r="U21094" i="1"/>
  <c r="U21095" i="1"/>
  <c r="U21096" i="1"/>
  <c r="U21097" i="1"/>
  <c r="U21098" i="1"/>
  <c r="U21099" i="1"/>
  <c r="U21100" i="1"/>
  <c r="U21101" i="1"/>
  <c r="U21102" i="1"/>
  <c r="U21103" i="1"/>
  <c r="U21104" i="1"/>
  <c r="U21105" i="1"/>
  <c r="U21106" i="1"/>
  <c r="U21107" i="1"/>
  <c r="U21108" i="1"/>
  <c r="U21109" i="1"/>
  <c r="U21110" i="1"/>
  <c r="U21111" i="1"/>
  <c r="U21112" i="1"/>
  <c r="U21113" i="1"/>
  <c r="U21114" i="1"/>
  <c r="U21115" i="1"/>
  <c r="U21116" i="1"/>
  <c r="U21117" i="1"/>
  <c r="U21118" i="1"/>
  <c r="U21119" i="1"/>
  <c r="U21120" i="1"/>
  <c r="U21121" i="1"/>
  <c r="U21122" i="1"/>
  <c r="U21123" i="1"/>
  <c r="U21124" i="1"/>
  <c r="U21125" i="1"/>
  <c r="U21126" i="1"/>
  <c r="U21127" i="1"/>
  <c r="U21128" i="1"/>
  <c r="U21129" i="1"/>
  <c r="U21130" i="1"/>
  <c r="U21131" i="1"/>
  <c r="U21132" i="1"/>
  <c r="U21133" i="1"/>
  <c r="U21134" i="1"/>
  <c r="U21135" i="1"/>
  <c r="U21136" i="1"/>
  <c r="U21137" i="1"/>
  <c r="U21138" i="1"/>
  <c r="U21139" i="1"/>
  <c r="U21140" i="1"/>
  <c r="U21141" i="1"/>
  <c r="U21142" i="1"/>
  <c r="U21143" i="1"/>
  <c r="U21144" i="1"/>
  <c r="U21145" i="1"/>
  <c r="U21146" i="1"/>
  <c r="U21147" i="1"/>
  <c r="U21148" i="1"/>
  <c r="U21149" i="1"/>
  <c r="U21150" i="1"/>
  <c r="U21151" i="1"/>
  <c r="U21152" i="1"/>
  <c r="U21153" i="1"/>
  <c r="U21154" i="1"/>
  <c r="U21155" i="1"/>
  <c r="U21156" i="1"/>
  <c r="U21157" i="1"/>
  <c r="U21158" i="1"/>
  <c r="U21159" i="1"/>
  <c r="U21160" i="1"/>
  <c r="U21161" i="1"/>
  <c r="U21162" i="1"/>
  <c r="U21163" i="1"/>
  <c r="U21164" i="1"/>
  <c r="U21165" i="1"/>
  <c r="U21166" i="1"/>
  <c r="U21167" i="1"/>
  <c r="U21168" i="1"/>
  <c r="U21169" i="1"/>
  <c r="U21170" i="1"/>
  <c r="U21171" i="1"/>
  <c r="U21172" i="1"/>
  <c r="U21173" i="1"/>
  <c r="U21174" i="1"/>
  <c r="U21175" i="1"/>
  <c r="U21176" i="1"/>
  <c r="U21177" i="1"/>
  <c r="U21178" i="1"/>
  <c r="U21179" i="1"/>
  <c r="U21180" i="1"/>
  <c r="U21181" i="1"/>
  <c r="U21182" i="1"/>
  <c r="U21183" i="1"/>
  <c r="U21184" i="1"/>
  <c r="U21185" i="1"/>
  <c r="U21186" i="1"/>
  <c r="U21187" i="1"/>
  <c r="U21188" i="1"/>
  <c r="U21189" i="1"/>
  <c r="U21190" i="1"/>
  <c r="U21191" i="1"/>
  <c r="U21192" i="1"/>
  <c r="U21193" i="1"/>
  <c r="U21194" i="1"/>
  <c r="U21195" i="1"/>
  <c r="U21196" i="1"/>
  <c r="U21197" i="1"/>
  <c r="U21198" i="1"/>
  <c r="U21199" i="1"/>
  <c r="U21200" i="1"/>
  <c r="U21201" i="1"/>
  <c r="U21202" i="1"/>
  <c r="U21203" i="1"/>
  <c r="U21204" i="1"/>
  <c r="U21205" i="1"/>
  <c r="U21206" i="1"/>
  <c r="U21207" i="1"/>
  <c r="U21208" i="1"/>
  <c r="U21209" i="1"/>
  <c r="U21210" i="1"/>
  <c r="U21211" i="1"/>
  <c r="U21212" i="1"/>
  <c r="U21213" i="1"/>
  <c r="U21214" i="1"/>
  <c r="U21215" i="1"/>
  <c r="U21216" i="1"/>
  <c r="U21217" i="1"/>
  <c r="U21218" i="1"/>
  <c r="U21219" i="1"/>
  <c r="U21220" i="1"/>
  <c r="U21221" i="1"/>
  <c r="U21222" i="1"/>
  <c r="U21223" i="1"/>
  <c r="U21224" i="1"/>
  <c r="U21225" i="1"/>
  <c r="U21226" i="1"/>
  <c r="U21227" i="1"/>
  <c r="U21228" i="1"/>
  <c r="U21229" i="1"/>
  <c r="U21230" i="1"/>
  <c r="U21231" i="1"/>
  <c r="U21232" i="1"/>
  <c r="U21233" i="1"/>
  <c r="U21234" i="1"/>
  <c r="U21235" i="1"/>
  <c r="U21236" i="1"/>
  <c r="U21237" i="1"/>
  <c r="U21238" i="1"/>
  <c r="U21239" i="1"/>
  <c r="U21240" i="1"/>
  <c r="U21241" i="1"/>
  <c r="U21242" i="1"/>
  <c r="U21243" i="1"/>
  <c r="U21244" i="1"/>
  <c r="U21245" i="1"/>
  <c r="U21246" i="1"/>
  <c r="U21247" i="1"/>
  <c r="U21248" i="1"/>
  <c r="U21249" i="1"/>
  <c r="U21250" i="1"/>
  <c r="U21251" i="1"/>
  <c r="U21252" i="1"/>
  <c r="U21253" i="1"/>
  <c r="U21254" i="1"/>
  <c r="U21255" i="1"/>
  <c r="U21256" i="1"/>
  <c r="U21257" i="1"/>
  <c r="U21258" i="1"/>
  <c r="U21259" i="1"/>
  <c r="U21260" i="1"/>
  <c r="U21261" i="1"/>
  <c r="U21262" i="1"/>
  <c r="U21263" i="1"/>
  <c r="U21264" i="1"/>
  <c r="U21265" i="1"/>
  <c r="U21266" i="1"/>
  <c r="U21267" i="1"/>
  <c r="U21268" i="1"/>
  <c r="U21269" i="1"/>
  <c r="U21270" i="1"/>
  <c r="U21271" i="1"/>
  <c r="U21272" i="1"/>
  <c r="U21273" i="1"/>
  <c r="U21274" i="1"/>
  <c r="U21275" i="1"/>
  <c r="U21276" i="1"/>
  <c r="U21277" i="1"/>
  <c r="U21278" i="1"/>
  <c r="U21279" i="1"/>
  <c r="U21280" i="1"/>
  <c r="U21281" i="1"/>
  <c r="U21282" i="1"/>
  <c r="U21283" i="1"/>
  <c r="U21284" i="1"/>
  <c r="U21285" i="1"/>
  <c r="U21286" i="1"/>
  <c r="U21287" i="1"/>
  <c r="U21288" i="1"/>
  <c r="U21289" i="1"/>
  <c r="U21290" i="1"/>
  <c r="U21291" i="1"/>
  <c r="U21292" i="1"/>
  <c r="U21293" i="1"/>
  <c r="U21294" i="1"/>
  <c r="U21295" i="1"/>
  <c r="U21296" i="1"/>
  <c r="U21297" i="1"/>
  <c r="U21298" i="1"/>
  <c r="U21299" i="1"/>
  <c r="U21300" i="1"/>
  <c r="U21301" i="1"/>
  <c r="U21302" i="1"/>
  <c r="U21303" i="1"/>
  <c r="U21304" i="1"/>
  <c r="U21305" i="1"/>
  <c r="U21306" i="1"/>
  <c r="U21307" i="1"/>
  <c r="U21308" i="1"/>
  <c r="U21309" i="1"/>
  <c r="U21310" i="1"/>
  <c r="U21311" i="1"/>
  <c r="U21312" i="1"/>
  <c r="U21313" i="1"/>
  <c r="U21314" i="1"/>
  <c r="U21315" i="1"/>
  <c r="U21316" i="1"/>
  <c r="U21317" i="1"/>
  <c r="U21318" i="1"/>
  <c r="U21319" i="1"/>
  <c r="U21320" i="1"/>
  <c r="U21321" i="1"/>
  <c r="U21322" i="1"/>
  <c r="U21323" i="1"/>
  <c r="U21324" i="1"/>
  <c r="U21325" i="1"/>
  <c r="U21326" i="1"/>
  <c r="U21327" i="1"/>
  <c r="U21328" i="1"/>
  <c r="U21329" i="1"/>
  <c r="U21330" i="1"/>
  <c r="U21331" i="1"/>
  <c r="U21332" i="1"/>
  <c r="U21333" i="1"/>
  <c r="U21334" i="1"/>
  <c r="U21335" i="1"/>
  <c r="U21336" i="1"/>
  <c r="U21337" i="1"/>
  <c r="U21338" i="1"/>
  <c r="U21339" i="1"/>
  <c r="U21340" i="1"/>
  <c r="U21341" i="1"/>
  <c r="U21342" i="1"/>
  <c r="U21343" i="1"/>
  <c r="U21344" i="1"/>
  <c r="U21345" i="1"/>
  <c r="U21346" i="1"/>
  <c r="U21347" i="1"/>
  <c r="U21348" i="1"/>
  <c r="U21349" i="1"/>
  <c r="U21350" i="1"/>
  <c r="U21351" i="1"/>
  <c r="U21352" i="1"/>
  <c r="U21353" i="1"/>
  <c r="U21354" i="1"/>
  <c r="U21355" i="1"/>
  <c r="U21356" i="1"/>
  <c r="U21357" i="1"/>
  <c r="U21358" i="1"/>
  <c r="U21359" i="1"/>
  <c r="U21360" i="1"/>
  <c r="U21361" i="1"/>
  <c r="U21362" i="1"/>
  <c r="U21363" i="1"/>
  <c r="U21364" i="1"/>
  <c r="U21365" i="1"/>
  <c r="U21366" i="1"/>
  <c r="U21367" i="1"/>
  <c r="U21368" i="1"/>
  <c r="U21369" i="1"/>
  <c r="U21370" i="1"/>
  <c r="U21371" i="1"/>
  <c r="U21372" i="1"/>
  <c r="U21373" i="1"/>
  <c r="U21374" i="1"/>
  <c r="U21375" i="1"/>
  <c r="U21376" i="1"/>
  <c r="U21377" i="1"/>
  <c r="U21378" i="1"/>
  <c r="U21379" i="1"/>
  <c r="U21380" i="1"/>
  <c r="U21381" i="1"/>
  <c r="U21382" i="1"/>
  <c r="U21383" i="1"/>
  <c r="U21384" i="1"/>
  <c r="U21385" i="1"/>
  <c r="U21386" i="1"/>
  <c r="U21387" i="1"/>
  <c r="U21388" i="1"/>
  <c r="U21389" i="1"/>
  <c r="U21390" i="1"/>
  <c r="U21391" i="1"/>
  <c r="U21392" i="1"/>
  <c r="U21393" i="1"/>
  <c r="U21394" i="1"/>
  <c r="U21395" i="1"/>
  <c r="U21396" i="1"/>
  <c r="U21397" i="1"/>
  <c r="U21398" i="1"/>
  <c r="U21399" i="1"/>
  <c r="U21400" i="1"/>
  <c r="U21401" i="1"/>
  <c r="U21402" i="1"/>
  <c r="U21403" i="1"/>
  <c r="U21404" i="1"/>
  <c r="U21405" i="1"/>
  <c r="U21406" i="1"/>
  <c r="U21407" i="1"/>
  <c r="U21408" i="1"/>
  <c r="U21409" i="1"/>
  <c r="U21410" i="1"/>
  <c r="U21411" i="1"/>
  <c r="U21412" i="1"/>
  <c r="U21413" i="1"/>
  <c r="U21414" i="1"/>
  <c r="U21415" i="1"/>
  <c r="U21416" i="1"/>
  <c r="U21417" i="1"/>
  <c r="U21418" i="1"/>
  <c r="U21419" i="1"/>
  <c r="U21420" i="1"/>
  <c r="U21421" i="1"/>
  <c r="U21422" i="1"/>
  <c r="U21423" i="1"/>
  <c r="U21424" i="1"/>
  <c r="U21425" i="1"/>
  <c r="U21426" i="1"/>
  <c r="U21427" i="1"/>
  <c r="U21428" i="1"/>
  <c r="U21429" i="1"/>
  <c r="U21430" i="1"/>
  <c r="U21431" i="1"/>
  <c r="U21432" i="1"/>
  <c r="U21433" i="1"/>
  <c r="U21434" i="1"/>
  <c r="U21435" i="1"/>
  <c r="U21436" i="1"/>
  <c r="U21437" i="1"/>
  <c r="U21438" i="1"/>
  <c r="U21439" i="1"/>
  <c r="U21440" i="1"/>
  <c r="U21441" i="1"/>
  <c r="U21442" i="1"/>
  <c r="U21443" i="1"/>
  <c r="U21444" i="1"/>
  <c r="U21445" i="1"/>
  <c r="U21446" i="1"/>
  <c r="U21447" i="1"/>
  <c r="U21448" i="1"/>
  <c r="U21449" i="1"/>
  <c r="U21450" i="1"/>
  <c r="U21451" i="1"/>
  <c r="U21452" i="1"/>
  <c r="U21453" i="1"/>
  <c r="U21454" i="1"/>
  <c r="U21455" i="1"/>
  <c r="U21456" i="1"/>
  <c r="U21457" i="1"/>
  <c r="U21458" i="1"/>
  <c r="U21459" i="1"/>
  <c r="U21460" i="1"/>
  <c r="U21461" i="1"/>
  <c r="U21462" i="1"/>
  <c r="U21463" i="1"/>
  <c r="U21464" i="1"/>
  <c r="U21465" i="1"/>
  <c r="U21466" i="1"/>
  <c r="U21467" i="1"/>
  <c r="U21468" i="1"/>
  <c r="U21469" i="1"/>
  <c r="U21470" i="1"/>
  <c r="U21471" i="1"/>
  <c r="U21472" i="1"/>
  <c r="U21473" i="1"/>
  <c r="U21474" i="1"/>
  <c r="U21475" i="1"/>
  <c r="U21476" i="1"/>
  <c r="U21477" i="1"/>
  <c r="U21478" i="1"/>
  <c r="U21479" i="1"/>
  <c r="U21480" i="1"/>
  <c r="U21481" i="1"/>
  <c r="U21482" i="1"/>
  <c r="U21483" i="1"/>
  <c r="U21484" i="1"/>
  <c r="U21485" i="1"/>
  <c r="U21486" i="1"/>
  <c r="U21487" i="1"/>
  <c r="U21488" i="1"/>
  <c r="U21489" i="1"/>
  <c r="U21490" i="1"/>
  <c r="U21491" i="1"/>
  <c r="U21492" i="1"/>
  <c r="U21493" i="1"/>
  <c r="U21494" i="1"/>
  <c r="U21495" i="1"/>
  <c r="U21496" i="1"/>
  <c r="U21497" i="1"/>
  <c r="U21498" i="1"/>
  <c r="U21499" i="1"/>
  <c r="U21500" i="1"/>
  <c r="U21501" i="1"/>
  <c r="U21502" i="1"/>
  <c r="U21503" i="1"/>
  <c r="U21504" i="1"/>
  <c r="U21505" i="1"/>
  <c r="U21506" i="1"/>
  <c r="U21507" i="1"/>
  <c r="U21508" i="1"/>
  <c r="U21509" i="1"/>
  <c r="U21510" i="1"/>
  <c r="U21511" i="1"/>
  <c r="U21512" i="1"/>
  <c r="U21513" i="1"/>
  <c r="U21514" i="1"/>
  <c r="U21515" i="1"/>
  <c r="U21516" i="1"/>
  <c r="U21517" i="1"/>
  <c r="U21518" i="1"/>
  <c r="U21519" i="1"/>
  <c r="U21520" i="1"/>
  <c r="U21521" i="1"/>
  <c r="U21522" i="1"/>
  <c r="U21523" i="1"/>
  <c r="U21524" i="1"/>
  <c r="U21525" i="1"/>
  <c r="U21526" i="1"/>
  <c r="U21527" i="1"/>
  <c r="U21528" i="1"/>
  <c r="U21529" i="1"/>
  <c r="U21530" i="1"/>
  <c r="U21531" i="1"/>
  <c r="U21532" i="1"/>
  <c r="U21533" i="1"/>
  <c r="U21534" i="1"/>
  <c r="U21535" i="1"/>
  <c r="U21536" i="1"/>
  <c r="U21537" i="1"/>
  <c r="U21538" i="1"/>
  <c r="U21539" i="1"/>
  <c r="U21540" i="1"/>
  <c r="U21541" i="1"/>
  <c r="U21542" i="1"/>
  <c r="U21543" i="1"/>
  <c r="U21544" i="1"/>
  <c r="U21545" i="1"/>
  <c r="U21546" i="1"/>
  <c r="U21547" i="1"/>
  <c r="U21548" i="1"/>
  <c r="U21549" i="1"/>
  <c r="U21550" i="1"/>
  <c r="U21551" i="1"/>
  <c r="U21552" i="1"/>
  <c r="U21553" i="1"/>
  <c r="U21554" i="1"/>
  <c r="U21555" i="1"/>
  <c r="U21556" i="1"/>
  <c r="U21557" i="1"/>
  <c r="U21558" i="1"/>
  <c r="U21559" i="1"/>
  <c r="U21560" i="1"/>
  <c r="U21561" i="1"/>
  <c r="U21562" i="1"/>
  <c r="U21563" i="1"/>
  <c r="U21564" i="1"/>
  <c r="U21565" i="1"/>
  <c r="U21566" i="1"/>
  <c r="U21567" i="1"/>
  <c r="U21568" i="1"/>
  <c r="U21569" i="1"/>
  <c r="U21570" i="1"/>
  <c r="U21571" i="1"/>
  <c r="U21572" i="1"/>
  <c r="U21573" i="1"/>
  <c r="U21574" i="1"/>
  <c r="U21575" i="1"/>
  <c r="U21576" i="1"/>
  <c r="U21577" i="1"/>
  <c r="U21578" i="1"/>
  <c r="U21579" i="1"/>
  <c r="U21580" i="1"/>
  <c r="U21581" i="1"/>
  <c r="U21582" i="1"/>
  <c r="U21583" i="1"/>
  <c r="U21584" i="1"/>
  <c r="U21585" i="1"/>
  <c r="U21586" i="1"/>
  <c r="U21587" i="1"/>
  <c r="U21588" i="1"/>
  <c r="U21589" i="1"/>
  <c r="U21590" i="1"/>
  <c r="U21591" i="1"/>
  <c r="U21592" i="1"/>
  <c r="U21593" i="1"/>
  <c r="U21594" i="1"/>
  <c r="U21595" i="1"/>
  <c r="U21596" i="1"/>
  <c r="U21597" i="1"/>
  <c r="U21598" i="1"/>
  <c r="U21599" i="1"/>
  <c r="U21600" i="1"/>
  <c r="U21601" i="1"/>
  <c r="U21602" i="1"/>
  <c r="U21603" i="1"/>
  <c r="U21604" i="1"/>
  <c r="U21605" i="1"/>
  <c r="U21606" i="1"/>
  <c r="U21607" i="1"/>
  <c r="U21608" i="1"/>
  <c r="U21609" i="1"/>
  <c r="U21610" i="1"/>
  <c r="U21611" i="1"/>
  <c r="U21612" i="1"/>
  <c r="U21613" i="1"/>
  <c r="U21614" i="1"/>
  <c r="U21615" i="1"/>
  <c r="U21616" i="1"/>
  <c r="U21617" i="1"/>
  <c r="U21618" i="1"/>
  <c r="U21619" i="1"/>
  <c r="U21620" i="1"/>
  <c r="U21621" i="1"/>
  <c r="U21622" i="1"/>
  <c r="U21623" i="1"/>
  <c r="U21624" i="1"/>
  <c r="U21625" i="1"/>
  <c r="U21626" i="1"/>
  <c r="U21627" i="1"/>
  <c r="U21628" i="1"/>
  <c r="U21629" i="1"/>
  <c r="U21630" i="1"/>
  <c r="U21631" i="1"/>
  <c r="U21632" i="1"/>
  <c r="U21633" i="1"/>
  <c r="U21634" i="1"/>
  <c r="U21635" i="1"/>
  <c r="U21636" i="1"/>
  <c r="U21637" i="1"/>
  <c r="U21638" i="1"/>
  <c r="U21639" i="1"/>
  <c r="U21640" i="1"/>
  <c r="U21641" i="1"/>
  <c r="U21642" i="1"/>
  <c r="U21643" i="1"/>
  <c r="U21644" i="1"/>
  <c r="U21645" i="1"/>
  <c r="U21646" i="1"/>
  <c r="U21647" i="1"/>
  <c r="U21648" i="1"/>
  <c r="U21649" i="1"/>
  <c r="U21650" i="1"/>
  <c r="U21651" i="1"/>
  <c r="U21652" i="1"/>
  <c r="U21653" i="1"/>
  <c r="U21654" i="1"/>
  <c r="U21655" i="1"/>
  <c r="U21656" i="1"/>
  <c r="U21657" i="1"/>
  <c r="U21658" i="1"/>
  <c r="U21659" i="1"/>
  <c r="U21660" i="1"/>
  <c r="U21661" i="1"/>
  <c r="U21662" i="1"/>
  <c r="U21663" i="1"/>
  <c r="U21664" i="1"/>
  <c r="U21665" i="1"/>
  <c r="U21666" i="1"/>
  <c r="U21667" i="1"/>
  <c r="U21668" i="1"/>
  <c r="U21669" i="1"/>
  <c r="U21670" i="1"/>
  <c r="U21671" i="1"/>
  <c r="U21672" i="1"/>
  <c r="U21673" i="1"/>
  <c r="U21674" i="1"/>
  <c r="U21675" i="1"/>
  <c r="U21676" i="1"/>
  <c r="U21677" i="1"/>
  <c r="U21678" i="1"/>
  <c r="U21679" i="1"/>
  <c r="U21680" i="1"/>
  <c r="U21681" i="1"/>
  <c r="U21682" i="1"/>
  <c r="U21683" i="1"/>
  <c r="U21684" i="1"/>
  <c r="U21685" i="1"/>
  <c r="U21686" i="1"/>
  <c r="U21687" i="1"/>
  <c r="U21688" i="1"/>
  <c r="U21689" i="1"/>
  <c r="U21690" i="1"/>
  <c r="U21691" i="1"/>
  <c r="U21692" i="1"/>
  <c r="U21693" i="1"/>
  <c r="U21694" i="1"/>
  <c r="U21695" i="1"/>
  <c r="U21696" i="1"/>
  <c r="U21697" i="1"/>
  <c r="U21698" i="1"/>
  <c r="U21699" i="1"/>
  <c r="U21700" i="1"/>
  <c r="U21701" i="1"/>
  <c r="U21702" i="1"/>
  <c r="U21703" i="1"/>
  <c r="U21704" i="1"/>
  <c r="U21705" i="1"/>
  <c r="U21706" i="1"/>
  <c r="U21707" i="1"/>
  <c r="U21708" i="1"/>
  <c r="U21709" i="1"/>
  <c r="U21710" i="1"/>
  <c r="U21711" i="1"/>
  <c r="U21712" i="1"/>
  <c r="U21713" i="1"/>
  <c r="U21714" i="1"/>
  <c r="U21715" i="1"/>
  <c r="U21716" i="1"/>
  <c r="U21717" i="1"/>
  <c r="U21718" i="1"/>
  <c r="U21719" i="1"/>
  <c r="U21720" i="1"/>
  <c r="U21721" i="1"/>
  <c r="U21722" i="1"/>
  <c r="U21723" i="1"/>
  <c r="U21724" i="1"/>
  <c r="U21725" i="1"/>
  <c r="U21726" i="1"/>
  <c r="U21727" i="1"/>
  <c r="U21728" i="1"/>
  <c r="U21729" i="1"/>
  <c r="U21730" i="1"/>
  <c r="U21731" i="1"/>
  <c r="U21732" i="1"/>
  <c r="U21733" i="1"/>
  <c r="U21734" i="1"/>
  <c r="U21735" i="1"/>
  <c r="U21736" i="1"/>
  <c r="U21737" i="1"/>
  <c r="U21738" i="1"/>
  <c r="U21739" i="1"/>
  <c r="U21740" i="1"/>
  <c r="U21741" i="1"/>
  <c r="U21742" i="1"/>
  <c r="U21743" i="1"/>
  <c r="U21744" i="1"/>
  <c r="U21745" i="1"/>
  <c r="U21746" i="1"/>
  <c r="U21747" i="1"/>
  <c r="U21748" i="1"/>
  <c r="U21749" i="1"/>
  <c r="U21750" i="1"/>
  <c r="U21751" i="1"/>
  <c r="U21752" i="1"/>
  <c r="U21753" i="1"/>
  <c r="U21754" i="1"/>
  <c r="U21755" i="1"/>
  <c r="U21756" i="1"/>
  <c r="U21757" i="1"/>
  <c r="U21758" i="1"/>
  <c r="U21759" i="1"/>
  <c r="U21760" i="1"/>
  <c r="U21761" i="1"/>
  <c r="U21762" i="1"/>
  <c r="U21763" i="1"/>
  <c r="U21764" i="1"/>
  <c r="U21765" i="1"/>
  <c r="U21766" i="1"/>
  <c r="U21767" i="1"/>
  <c r="U21768" i="1"/>
  <c r="U21769" i="1"/>
  <c r="U21770" i="1"/>
  <c r="U21771" i="1"/>
  <c r="U21772" i="1"/>
  <c r="U21773" i="1"/>
  <c r="U21774" i="1"/>
  <c r="U21775" i="1"/>
  <c r="U21776" i="1"/>
  <c r="U21777" i="1"/>
  <c r="U21778" i="1"/>
  <c r="U21779" i="1"/>
  <c r="U21780" i="1"/>
  <c r="U21781" i="1"/>
  <c r="U21782" i="1"/>
  <c r="U21783" i="1"/>
  <c r="U21784" i="1"/>
  <c r="U21785" i="1"/>
  <c r="U21786" i="1"/>
  <c r="U21787" i="1"/>
  <c r="U21788" i="1"/>
  <c r="U21789" i="1"/>
  <c r="U21790" i="1"/>
  <c r="U21791" i="1"/>
  <c r="U21792" i="1"/>
  <c r="U21793" i="1"/>
  <c r="U21794" i="1"/>
  <c r="U21795" i="1"/>
  <c r="U21796" i="1"/>
  <c r="U21797" i="1"/>
  <c r="U21798" i="1"/>
  <c r="U21799" i="1"/>
  <c r="U21800" i="1"/>
  <c r="U21801" i="1"/>
  <c r="U21802" i="1"/>
  <c r="U21803" i="1"/>
  <c r="U21804" i="1"/>
  <c r="U21805" i="1"/>
  <c r="U21806" i="1"/>
  <c r="U21807" i="1"/>
  <c r="U21808" i="1"/>
  <c r="U21809" i="1"/>
  <c r="U21810" i="1"/>
  <c r="U21811" i="1"/>
  <c r="U21812" i="1"/>
  <c r="U21813" i="1"/>
  <c r="U21814" i="1"/>
  <c r="U21815" i="1"/>
  <c r="U21816" i="1"/>
  <c r="U21817" i="1"/>
  <c r="U21818" i="1"/>
  <c r="U21819" i="1"/>
  <c r="U21820" i="1"/>
  <c r="U21821" i="1"/>
  <c r="U21822" i="1"/>
  <c r="U21823" i="1"/>
  <c r="U21824" i="1"/>
  <c r="U21825" i="1"/>
  <c r="U21826" i="1"/>
  <c r="U21827" i="1"/>
  <c r="U21828" i="1"/>
  <c r="U21829" i="1"/>
  <c r="U21830" i="1"/>
  <c r="U21831" i="1"/>
  <c r="U21832" i="1"/>
  <c r="U21833" i="1"/>
  <c r="U21834" i="1"/>
  <c r="U21835" i="1"/>
  <c r="U21836" i="1"/>
  <c r="U21837" i="1"/>
  <c r="U21838" i="1"/>
  <c r="U21839" i="1"/>
  <c r="U21840" i="1"/>
  <c r="U21841" i="1"/>
  <c r="U21842" i="1"/>
  <c r="U21843" i="1"/>
  <c r="U21844" i="1"/>
  <c r="U21845" i="1"/>
  <c r="U21846" i="1"/>
  <c r="U21847" i="1"/>
  <c r="U21848" i="1"/>
  <c r="U21849" i="1"/>
  <c r="U21850" i="1"/>
  <c r="U21851" i="1"/>
  <c r="U21852" i="1"/>
  <c r="U21853" i="1"/>
  <c r="U21854" i="1"/>
  <c r="U21855" i="1"/>
  <c r="U21856" i="1"/>
  <c r="U21857" i="1"/>
  <c r="U21858" i="1"/>
  <c r="U21859" i="1"/>
  <c r="U21860" i="1"/>
  <c r="U21861" i="1"/>
  <c r="U21862" i="1"/>
  <c r="U21863" i="1"/>
  <c r="U21864" i="1"/>
  <c r="U21865" i="1"/>
  <c r="U21866" i="1"/>
  <c r="U21867" i="1"/>
  <c r="U21868" i="1"/>
  <c r="U21869" i="1"/>
  <c r="U21870" i="1"/>
  <c r="U21871" i="1"/>
  <c r="U21872" i="1"/>
  <c r="U21873" i="1"/>
  <c r="U21874" i="1"/>
  <c r="U21875" i="1"/>
  <c r="U21876" i="1"/>
  <c r="U21877" i="1"/>
  <c r="U21878" i="1"/>
  <c r="U21879" i="1"/>
  <c r="U21880" i="1"/>
  <c r="U21881" i="1"/>
  <c r="U21882" i="1"/>
  <c r="U21883" i="1"/>
  <c r="U21884" i="1"/>
  <c r="U21885" i="1"/>
  <c r="U21886" i="1"/>
  <c r="U21887" i="1"/>
  <c r="U21888" i="1"/>
  <c r="U21889" i="1"/>
  <c r="U21890" i="1"/>
  <c r="U21891" i="1"/>
  <c r="U21892" i="1"/>
  <c r="U21893" i="1"/>
  <c r="U21894" i="1"/>
  <c r="U21895" i="1"/>
  <c r="U21896" i="1"/>
  <c r="U21897" i="1"/>
  <c r="U21898" i="1"/>
  <c r="U21899" i="1"/>
  <c r="U21900" i="1"/>
  <c r="U21901" i="1"/>
  <c r="U21902" i="1"/>
  <c r="U21903" i="1"/>
  <c r="U21904" i="1"/>
  <c r="U21905" i="1"/>
  <c r="U21906" i="1"/>
  <c r="U21907" i="1"/>
  <c r="U21908" i="1"/>
  <c r="U21909" i="1"/>
  <c r="U21910" i="1"/>
  <c r="U21911" i="1"/>
  <c r="U21912" i="1"/>
  <c r="U21913" i="1"/>
  <c r="U21914" i="1"/>
  <c r="U21915" i="1"/>
  <c r="U21916" i="1"/>
  <c r="U21917" i="1"/>
  <c r="U21918" i="1"/>
  <c r="U21919" i="1"/>
  <c r="U21920" i="1"/>
  <c r="U21921" i="1"/>
  <c r="U21922" i="1"/>
  <c r="U21923" i="1"/>
  <c r="U21924" i="1"/>
  <c r="U21925" i="1"/>
  <c r="U21926" i="1"/>
  <c r="U21927" i="1"/>
  <c r="U21928" i="1"/>
  <c r="U21929" i="1"/>
  <c r="U21930" i="1"/>
  <c r="U21931" i="1"/>
  <c r="U21932" i="1"/>
  <c r="U21933" i="1"/>
  <c r="U21934" i="1"/>
  <c r="U21935" i="1"/>
  <c r="U21936" i="1"/>
  <c r="U21937" i="1"/>
  <c r="U21938" i="1"/>
  <c r="U21939" i="1"/>
  <c r="U21940" i="1"/>
  <c r="U21941" i="1"/>
  <c r="U21942" i="1"/>
  <c r="U21943" i="1"/>
  <c r="U21944" i="1"/>
  <c r="U21945" i="1"/>
  <c r="U21946" i="1"/>
  <c r="U21947" i="1"/>
  <c r="U21948" i="1"/>
  <c r="U21949" i="1"/>
  <c r="U21950" i="1"/>
  <c r="U21951" i="1"/>
  <c r="U21952" i="1"/>
  <c r="U21953" i="1"/>
  <c r="U21954" i="1"/>
  <c r="U21955" i="1"/>
  <c r="U21956" i="1"/>
  <c r="U21957" i="1"/>
  <c r="U21958" i="1"/>
  <c r="U21959" i="1"/>
  <c r="U21960" i="1"/>
  <c r="U21961" i="1"/>
  <c r="U21962" i="1"/>
  <c r="U21963" i="1"/>
  <c r="U21964" i="1"/>
  <c r="U21965" i="1"/>
  <c r="U21966" i="1"/>
  <c r="U21967" i="1"/>
  <c r="U21968" i="1"/>
  <c r="U21969" i="1"/>
  <c r="U21970" i="1"/>
  <c r="U21971" i="1"/>
  <c r="U21972" i="1"/>
  <c r="U21973" i="1"/>
  <c r="U21974" i="1"/>
  <c r="U21975" i="1"/>
  <c r="U21976" i="1"/>
  <c r="U21977" i="1"/>
  <c r="U21978" i="1"/>
  <c r="U21979" i="1"/>
  <c r="U21980" i="1"/>
  <c r="U21981" i="1"/>
  <c r="U21982" i="1"/>
  <c r="U21983" i="1"/>
  <c r="U21984" i="1"/>
  <c r="U21985" i="1"/>
  <c r="U21986" i="1"/>
  <c r="U21987" i="1"/>
  <c r="U21988" i="1"/>
  <c r="U21989" i="1"/>
  <c r="U21990" i="1"/>
  <c r="U21991" i="1"/>
  <c r="U21992" i="1"/>
  <c r="U21993" i="1"/>
  <c r="U21994" i="1"/>
  <c r="U21995" i="1"/>
  <c r="U21996" i="1"/>
  <c r="U21997" i="1"/>
  <c r="U21998" i="1"/>
  <c r="U21999" i="1"/>
  <c r="U22000" i="1"/>
  <c r="U22001" i="1"/>
  <c r="U22002" i="1"/>
  <c r="U22003" i="1"/>
  <c r="U22004" i="1"/>
  <c r="U22005" i="1"/>
  <c r="U22006" i="1"/>
  <c r="U22007" i="1"/>
  <c r="U22008" i="1"/>
  <c r="U22009" i="1"/>
  <c r="U22010" i="1"/>
  <c r="U22011" i="1"/>
  <c r="U22012" i="1"/>
  <c r="U22013" i="1"/>
  <c r="U22014" i="1"/>
  <c r="U22015" i="1"/>
  <c r="U22016" i="1"/>
  <c r="U22017" i="1"/>
  <c r="U22018" i="1"/>
  <c r="U22019" i="1"/>
  <c r="U22020" i="1"/>
  <c r="U22021" i="1"/>
  <c r="U22022" i="1"/>
  <c r="U22023" i="1"/>
  <c r="U22024" i="1"/>
  <c r="U22025" i="1"/>
  <c r="U22026" i="1"/>
  <c r="U22027" i="1"/>
  <c r="U22028" i="1"/>
  <c r="U22029" i="1"/>
  <c r="U22030" i="1"/>
  <c r="U22031" i="1"/>
  <c r="U22032" i="1"/>
  <c r="U22033" i="1"/>
  <c r="U22034" i="1"/>
  <c r="U22035" i="1"/>
  <c r="U22036" i="1"/>
  <c r="U22037" i="1"/>
  <c r="U22038" i="1"/>
  <c r="U22039" i="1"/>
  <c r="U22040" i="1"/>
  <c r="U22041" i="1"/>
  <c r="U22042" i="1"/>
  <c r="U22043" i="1"/>
  <c r="U22044" i="1"/>
  <c r="U22045" i="1"/>
  <c r="U22046" i="1"/>
  <c r="U22047" i="1"/>
  <c r="U22048" i="1"/>
  <c r="U22049" i="1"/>
  <c r="U22050" i="1"/>
  <c r="U22051" i="1"/>
  <c r="U22052" i="1"/>
  <c r="U22053" i="1"/>
  <c r="U22054" i="1"/>
  <c r="U22055" i="1"/>
  <c r="U22056" i="1"/>
  <c r="U22057" i="1"/>
  <c r="U22058" i="1"/>
  <c r="U22059" i="1"/>
  <c r="U22060" i="1"/>
  <c r="U22061" i="1"/>
  <c r="U22062" i="1"/>
  <c r="U22063" i="1"/>
  <c r="U22064" i="1"/>
  <c r="U22065" i="1"/>
  <c r="U22066" i="1"/>
  <c r="U22067" i="1"/>
  <c r="U22068" i="1"/>
  <c r="U22069" i="1"/>
  <c r="U22070" i="1"/>
  <c r="U22071" i="1"/>
  <c r="U22072" i="1"/>
  <c r="U22073" i="1"/>
  <c r="U22074" i="1"/>
  <c r="U22075" i="1"/>
  <c r="U22076" i="1"/>
  <c r="U22077" i="1"/>
  <c r="U22078" i="1"/>
  <c r="U22079" i="1"/>
  <c r="U22080" i="1"/>
  <c r="U22081" i="1"/>
  <c r="U22082" i="1"/>
  <c r="U22083" i="1"/>
  <c r="U22084" i="1"/>
  <c r="U22085" i="1"/>
  <c r="U22086" i="1"/>
  <c r="U22087" i="1"/>
  <c r="U22088" i="1"/>
  <c r="U22089" i="1"/>
  <c r="U22090" i="1"/>
  <c r="U22091" i="1"/>
  <c r="U22092" i="1"/>
  <c r="U22093" i="1"/>
  <c r="U22094" i="1"/>
  <c r="U22095" i="1"/>
  <c r="U22096" i="1"/>
  <c r="U22097" i="1"/>
  <c r="U22098" i="1"/>
  <c r="U22099" i="1"/>
  <c r="U22100" i="1"/>
  <c r="U22101" i="1"/>
  <c r="U22102" i="1"/>
  <c r="U22103" i="1"/>
  <c r="U22104" i="1"/>
  <c r="U22105" i="1"/>
  <c r="U22106" i="1"/>
  <c r="U22107" i="1"/>
  <c r="U22108" i="1"/>
  <c r="U22109" i="1"/>
  <c r="U22110" i="1"/>
  <c r="U22111" i="1"/>
  <c r="U22112" i="1"/>
  <c r="U22113" i="1"/>
  <c r="U22114" i="1"/>
  <c r="U22115" i="1"/>
  <c r="U22116" i="1"/>
  <c r="U22117" i="1"/>
  <c r="U22118" i="1"/>
  <c r="U22119" i="1"/>
  <c r="U22120" i="1"/>
  <c r="U22121" i="1"/>
  <c r="U22122" i="1"/>
  <c r="U22123" i="1"/>
  <c r="U22124" i="1"/>
  <c r="U22125" i="1"/>
  <c r="U22126" i="1"/>
  <c r="U22127" i="1"/>
  <c r="U22128" i="1"/>
  <c r="U22129" i="1"/>
  <c r="U22130" i="1"/>
  <c r="U22131" i="1"/>
  <c r="U22132" i="1"/>
  <c r="U22133" i="1"/>
  <c r="U22134" i="1"/>
  <c r="U22135" i="1"/>
  <c r="U22136" i="1"/>
  <c r="U22137" i="1"/>
  <c r="U22138" i="1"/>
  <c r="U22139" i="1"/>
  <c r="U22140" i="1"/>
  <c r="U22141" i="1"/>
  <c r="U22142" i="1"/>
  <c r="U22143" i="1"/>
  <c r="U22144" i="1"/>
  <c r="U22145" i="1"/>
  <c r="U22146" i="1"/>
  <c r="U22147" i="1"/>
  <c r="U22148" i="1"/>
  <c r="U22149" i="1"/>
  <c r="U22150" i="1"/>
  <c r="U22151" i="1"/>
  <c r="U22152" i="1"/>
  <c r="U22153" i="1"/>
  <c r="U22154" i="1"/>
  <c r="U22155" i="1"/>
  <c r="U22156" i="1"/>
  <c r="U22157" i="1"/>
  <c r="U22158" i="1"/>
  <c r="U22159" i="1"/>
  <c r="U22160" i="1"/>
  <c r="U22161" i="1"/>
  <c r="U22162" i="1"/>
  <c r="U22163" i="1"/>
  <c r="U22164" i="1"/>
  <c r="U22165" i="1"/>
  <c r="U22166" i="1"/>
  <c r="U22167" i="1"/>
  <c r="U22168" i="1"/>
  <c r="U22169" i="1"/>
  <c r="U22170" i="1"/>
  <c r="U22171" i="1"/>
  <c r="U22172" i="1"/>
  <c r="U22173" i="1"/>
  <c r="U22174" i="1"/>
  <c r="U22175" i="1"/>
  <c r="U22176" i="1"/>
  <c r="U22177" i="1"/>
  <c r="U22178" i="1"/>
  <c r="U22179" i="1"/>
  <c r="U22180" i="1"/>
  <c r="U22181" i="1"/>
  <c r="U22182" i="1"/>
  <c r="U22183" i="1"/>
  <c r="U22184" i="1"/>
  <c r="U22185" i="1"/>
  <c r="U22186" i="1"/>
  <c r="U22187" i="1"/>
  <c r="U22188" i="1"/>
  <c r="U22189" i="1"/>
  <c r="U22190" i="1"/>
  <c r="U22191" i="1"/>
  <c r="U22192" i="1"/>
  <c r="U22193" i="1"/>
  <c r="U22194" i="1"/>
  <c r="U22195" i="1"/>
  <c r="U22196" i="1"/>
  <c r="U22197" i="1"/>
  <c r="U22198" i="1"/>
  <c r="U22199" i="1"/>
  <c r="U22200" i="1"/>
  <c r="U22201" i="1"/>
  <c r="U22202" i="1"/>
  <c r="U22203" i="1"/>
  <c r="U22204" i="1"/>
  <c r="U22205" i="1"/>
  <c r="U22206" i="1"/>
  <c r="U22207" i="1"/>
  <c r="U22208" i="1"/>
  <c r="U22209" i="1"/>
  <c r="U22210" i="1"/>
  <c r="U22211" i="1"/>
  <c r="U22212" i="1"/>
  <c r="U22213" i="1"/>
  <c r="U22214" i="1"/>
  <c r="U22215" i="1"/>
  <c r="U22216" i="1"/>
  <c r="U22217" i="1"/>
  <c r="U22218" i="1"/>
  <c r="U22219" i="1"/>
  <c r="U22220" i="1"/>
  <c r="U22221" i="1"/>
  <c r="U22222" i="1"/>
  <c r="U22223" i="1"/>
  <c r="U22224" i="1"/>
  <c r="U22225" i="1"/>
  <c r="U22226" i="1"/>
  <c r="U22227" i="1"/>
  <c r="U22228" i="1"/>
  <c r="U22229" i="1"/>
  <c r="U22230" i="1"/>
  <c r="U22231" i="1"/>
  <c r="U22232" i="1"/>
  <c r="U22233" i="1"/>
  <c r="U22234" i="1"/>
  <c r="U22235" i="1"/>
  <c r="U22236" i="1"/>
  <c r="U22237" i="1"/>
  <c r="U22238" i="1"/>
  <c r="U22239" i="1"/>
  <c r="U22240" i="1"/>
  <c r="U22241" i="1"/>
  <c r="U22242" i="1"/>
  <c r="U22243" i="1"/>
  <c r="U22244" i="1"/>
  <c r="U22245" i="1"/>
  <c r="U22246" i="1"/>
  <c r="U22247" i="1"/>
  <c r="U22248" i="1"/>
  <c r="U22249" i="1"/>
  <c r="U22250" i="1"/>
  <c r="U22251" i="1"/>
  <c r="U22252" i="1"/>
  <c r="U22253" i="1"/>
  <c r="U22254" i="1"/>
  <c r="U22255" i="1"/>
  <c r="U22256" i="1"/>
  <c r="U22257" i="1"/>
  <c r="U22258" i="1"/>
  <c r="U22259" i="1"/>
  <c r="U22260" i="1"/>
  <c r="U22261" i="1"/>
  <c r="U22262" i="1"/>
  <c r="U22263" i="1"/>
  <c r="U22264" i="1"/>
  <c r="U22265" i="1"/>
  <c r="U22266" i="1"/>
  <c r="U22267" i="1"/>
  <c r="U22268" i="1"/>
  <c r="U22269" i="1"/>
  <c r="U22270" i="1"/>
  <c r="U22271" i="1"/>
  <c r="U22272" i="1"/>
  <c r="U22273" i="1"/>
  <c r="U22274" i="1"/>
  <c r="U22275" i="1"/>
  <c r="U22276" i="1"/>
  <c r="U22277" i="1"/>
  <c r="U22278" i="1"/>
  <c r="U22279" i="1"/>
  <c r="U22280" i="1"/>
  <c r="U22281" i="1"/>
  <c r="U22282" i="1"/>
  <c r="U22283" i="1"/>
  <c r="U22284" i="1"/>
  <c r="U22285" i="1"/>
  <c r="U22286" i="1"/>
  <c r="U22287" i="1"/>
  <c r="U22288" i="1"/>
  <c r="U22289" i="1"/>
  <c r="U22290" i="1"/>
  <c r="U22291" i="1"/>
  <c r="U22292" i="1"/>
  <c r="U22293" i="1"/>
  <c r="U22294" i="1"/>
  <c r="U22295" i="1"/>
  <c r="U22296" i="1"/>
  <c r="U22297" i="1"/>
  <c r="U22298" i="1"/>
  <c r="U22299" i="1"/>
  <c r="U22300" i="1"/>
  <c r="U22301" i="1"/>
  <c r="U22302" i="1"/>
  <c r="U22303" i="1"/>
  <c r="U22304" i="1"/>
  <c r="U22305" i="1"/>
  <c r="U22306" i="1"/>
  <c r="U22307" i="1"/>
  <c r="U22308" i="1"/>
  <c r="U22309" i="1"/>
  <c r="U22310" i="1"/>
  <c r="U22311" i="1"/>
  <c r="U22312" i="1"/>
  <c r="U22313" i="1"/>
  <c r="U22314" i="1"/>
  <c r="U22315" i="1"/>
  <c r="U22316" i="1"/>
  <c r="U22317" i="1"/>
  <c r="U22318" i="1"/>
  <c r="U22319" i="1"/>
  <c r="U22320" i="1"/>
  <c r="U22321" i="1"/>
  <c r="U22322" i="1"/>
  <c r="U22323" i="1"/>
  <c r="U22324" i="1"/>
  <c r="U22325" i="1"/>
  <c r="U22326" i="1"/>
  <c r="U22327" i="1"/>
  <c r="U22328" i="1"/>
  <c r="U22329" i="1"/>
  <c r="U22330" i="1"/>
  <c r="U22331" i="1"/>
  <c r="U22332" i="1"/>
  <c r="U22333" i="1"/>
  <c r="U22334" i="1"/>
  <c r="U22335" i="1"/>
  <c r="U22336" i="1"/>
  <c r="U22337" i="1"/>
  <c r="U22338" i="1"/>
  <c r="U22339" i="1"/>
  <c r="U22340" i="1"/>
  <c r="U22341" i="1"/>
  <c r="U22342" i="1"/>
  <c r="U22343" i="1"/>
  <c r="U22344" i="1"/>
  <c r="U22345" i="1"/>
  <c r="U22346" i="1"/>
  <c r="U22347" i="1"/>
  <c r="U22348" i="1"/>
  <c r="U22349" i="1"/>
  <c r="U22350" i="1"/>
  <c r="U22351" i="1"/>
  <c r="U22352" i="1"/>
  <c r="U22353" i="1"/>
  <c r="U22354" i="1"/>
  <c r="U22355" i="1"/>
  <c r="U22356" i="1"/>
  <c r="U22357" i="1"/>
  <c r="U22358" i="1"/>
  <c r="U22359" i="1"/>
  <c r="U22360" i="1"/>
  <c r="U22361" i="1"/>
  <c r="U22362" i="1"/>
  <c r="U22363" i="1"/>
  <c r="U22364" i="1"/>
  <c r="U22365" i="1"/>
  <c r="U22366" i="1"/>
  <c r="U22367" i="1"/>
  <c r="U22368" i="1"/>
  <c r="U22369" i="1"/>
  <c r="U22370" i="1"/>
  <c r="U22371" i="1"/>
  <c r="U22372" i="1"/>
  <c r="U22373" i="1"/>
  <c r="U22374" i="1"/>
  <c r="U22375" i="1"/>
  <c r="U22376" i="1"/>
  <c r="U22377" i="1"/>
  <c r="U22378" i="1"/>
  <c r="U22379" i="1"/>
  <c r="U22380" i="1"/>
  <c r="U22381" i="1"/>
  <c r="U22382" i="1"/>
  <c r="U22383" i="1"/>
  <c r="U22384" i="1"/>
  <c r="U22385" i="1"/>
  <c r="U22386" i="1"/>
  <c r="U22387" i="1"/>
  <c r="U22388" i="1"/>
  <c r="U22389" i="1"/>
  <c r="U22390" i="1"/>
  <c r="U22391" i="1"/>
  <c r="U22392" i="1"/>
  <c r="U22393" i="1"/>
  <c r="U22394" i="1"/>
  <c r="U22395" i="1"/>
  <c r="U22396" i="1"/>
  <c r="U22397" i="1"/>
  <c r="U22398" i="1"/>
  <c r="U22399" i="1"/>
  <c r="U22400" i="1"/>
  <c r="U22401" i="1"/>
  <c r="U22402" i="1"/>
  <c r="U22403" i="1"/>
  <c r="U22404" i="1"/>
  <c r="U22405" i="1"/>
  <c r="U22406" i="1"/>
  <c r="U22407" i="1"/>
  <c r="U22408" i="1"/>
  <c r="U22409" i="1"/>
  <c r="U22410" i="1"/>
  <c r="U22411" i="1"/>
  <c r="U22412" i="1"/>
  <c r="U22413" i="1"/>
  <c r="U22414" i="1"/>
  <c r="U22415" i="1"/>
  <c r="U22416" i="1"/>
  <c r="U22417" i="1"/>
  <c r="U22418" i="1"/>
  <c r="U22419" i="1"/>
  <c r="U22420" i="1"/>
  <c r="U22421" i="1"/>
  <c r="U22422" i="1"/>
  <c r="U22423" i="1"/>
  <c r="U22424" i="1"/>
  <c r="U22425" i="1"/>
  <c r="U22426" i="1"/>
  <c r="U22427" i="1"/>
  <c r="U22428" i="1"/>
  <c r="U22429" i="1"/>
  <c r="U22430" i="1"/>
  <c r="U22431" i="1"/>
  <c r="U22432" i="1"/>
  <c r="U22433" i="1"/>
  <c r="U22434" i="1"/>
  <c r="U22435" i="1"/>
  <c r="U22436" i="1"/>
  <c r="U22437" i="1"/>
  <c r="U22438" i="1"/>
  <c r="U22439" i="1"/>
  <c r="U22440" i="1"/>
  <c r="U22441" i="1"/>
  <c r="U22442" i="1"/>
  <c r="U22443" i="1"/>
  <c r="U22444" i="1"/>
  <c r="U22445" i="1"/>
  <c r="U22446" i="1"/>
  <c r="U22447" i="1"/>
  <c r="U22448" i="1"/>
  <c r="U22449" i="1"/>
  <c r="U22450" i="1"/>
  <c r="U22451" i="1"/>
  <c r="U22452" i="1"/>
  <c r="U22453" i="1"/>
  <c r="U22454" i="1"/>
  <c r="U22455" i="1"/>
  <c r="U22456" i="1"/>
  <c r="U22457" i="1"/>
  <c r="U22458" i="1"/>
  <c r="U22459" i="1"/>
  <c r="U22460" i="1"/>
  <c r="U22461" i="1"/>
  <c r="U22462" i="1"/>
  <c r="U22463" i="1"/>
  <c r="U22464" i="1"/>
  <c r="U22465" i="1"/>
  <c r="U22466" i="1"/>
  <c r="U22467" i="1"/>
  <c r="U22468" i="1"/>
  <c r="U22469" i="1"/>
  <c r="U22470" i="1"/>
  <c r="U22471" i="1"/>
  <c r="U22472" i="1"/>
  <c r="U22473" i="1"/>
  <c r="U22474" i="1"/>
  <c r="U22475" i="1"/>
  <c r="U22476" i="1"/>
  <c r="U22477" i="1"/>
  <c r="U22478" i="1"/>
  <c r="U22479" i="1"/>
  <c r="U22480" i="1"/>
  <c r="U22481" i="1"/>
  <c r="U22482" i="1"/>
  <c r="U22483" i="1"/>
  <c r="U22484" i="1"/>
  <c r="U22485" i="1"/>
  <c r="U22486" i="1"/>
  <c r="U22487" i="1"/>
  <c r="U22488" i="1"/>
  <c r="U22489" i="1"/>
  <c r="U22490" i="1"/>
  <c r="U22491" i="1"/>
  <c r="U22492" i="1"/>
  <c r="U22493" i="1"/>
  <c r="U22494" i="1"/>
  <c r="U22495" i="1"/>
  <c r="U22496" i="1"/>
  <c r="U22497" i="1"/>
  <c r="U22498" i="1"/>
  <c r="U22499" i="1"/>
  <c r="U22500" i="1"/>
  <c r="U22501" i="1"/>
  <c r="U22502" i="1"/>
  <c r="U22503" i="1"/>
  <c r="U22504" i="1"/>
  <c r="U22505" i="1"/>
  <c r="U22506" i="1"/>
  <c r="U22507" i="1"/>
  <c r="U22508" i="1"/>
  <c r="U22509" i="1"/>
  <c r="U22510" i="1"/>
  <c r="U22511" i="1"/>
  <c r="U22512" i="1"/>
  <c r="U22513" i="1"/>
  <c r="U22514" i="1"/>
  <c r="U22515" i="1"/>
  <c r="U22516" i="1"/>
  <c r="U22517" i="1"/>
  <c r="U22518" i="1"/>
  <c r="U22519" i="1"/>
  <c r="U22520" i="1"/>
  <c r="U22521" i="1"/>
  <c r="U22522" i="1"/>
  <c r="U22523" i="1"/>
  <c r="U22524" i="1"/>
  <c r="U22525" i="1"/>
  <c r="U22526" i="1"/>
  <c r="U22527" i="1"/>
  <c r="U22528" i="1"/>
  <c r="U22529" i="1"/>
  <c r="U22530" i="1"/>
  <c r="U22531" i="1"/>
  <c r="U22532" i="1"/>
  <c r="U22533" i="1"/>
  <c r="U22534" i="1"/>
  <c r="U22535" i="1"/>
  <c r="U22536" i="1"/>
  <c r="U22537" i="1"/>
  <c r="U22538" i="1"/>
  <c r="U22539" i="1"/>
  <c r="U22540" i="1"/>
  <c r="U22541" i="1"/>
  <c r="U22542" i="1"/>
  <c r="U22543" i="1"/>
  <c r="U22544" i="1"/>
  <c r="U22545" i="1"/>
  <c r="U22546" i="1"/>
  <c r="U22547" i="1"/>
  <c r="U22548" i="1"/>
  <c r="U22549" i="1"/>
  <c r="U22550" i="1"/>
  <c r="U22551" i="1"/>
  <c r="U22552" i="1"/>
  <c r="U22553" i="1"/>
  <c r="U22554" i="1"/>
  <c r="U22555" i="1"/>
  <c r="U22556" i="1"/>
  <c r="U22557" i="1"/>
  <c r="U22558" i="1"/>
  <c r="U22559" i="1"/>
  <c r="U22560" i="1"/>
  <c r="U22561" i="1"/>
  <c r="U22562" i="1"/>
  <c r="U22563" i="1"/>
  <c r="U22564" i="1"/>
  <c r="U22565" i="1"/>
  <c r="U22566" i="1"/>
  <c r="U22567" i="1"/>
  <c r="U22568" i="1"/>
  <c r="U22569" i="1"/>
  <c r="U22570" i="1"/>
  <c r="U22571" i="1"/>
  <c r="U22572" i="1"/>
  <c r="U22573" i="1"/>
  <c r="U22574" i="1"/>
  <c r="U22575" i="1"/>
  <c r="U22576" i="1"/>
  <c r="U22577" i="1"/>
  <c r="U22578" i="1"/>
  <c r="U22579" i="1"/>
  <c r="U22580" i="1"/>
  <c r="U22581" i="1"/>
  <c r="U22582" i="1"/>
  <c r="U22583" i="1"/>
  <c r="U22584" i="1"/>
  <c r="U22585" i="1"/>
  <c r="U22586" i="1"/>
  <c r="U22587" i="1"/>
  <c r="U22588" i="1"/>
  <c r="U22589" i="1"/>
  <c r="U22590" i="1"/>
  <c r="U22591" i="1"/>
  <c r="U22592" i="1"/>
  <c r="U22593" i="1"/>
  <c r="U22594" i="1"/>
  <c r="U22595" i="1"/>
  <c r="U22596" i="1"/>
  <c r="U22597" i="1"/>
  <c r="U22598" i="1"/>
  <c r="U22599" i="1"/>
  <c r="U22600" i="1"/>
  <c r="U22601" i="1"/>
  <c r="U22602" i="1"/>
  <c r="U22603" i="1"/>
  <c r="U22604" i="1"/>
  <c r="U22605" i="1"/>
  <c r="U22606" i="1"/>
  <c r="U22607" i="1"/>
  <c r="U22608" i="1"/>
  <c r="U22609" i="1"/>
  <c r="U22610" i="1"/>
  <c r="U22611" i="1"/>
  <c r="U22612" i="1"/>
  <c r="U22613" i="1"/>
  <c r="U22614" i="1"/>
  <c r="U22615" i="1"/>
  <c r="U22616" i="1"/>
  <c r="U22617" i="1"/>
  <c r="U22618" i="1"/>
  <c r="U22619" i="1"/>
  <c r="U22620" i="1"/>
  <c r="U22621" i="1"/>
  <c r="U22622" i="1"/>
  <c r="U22623" i="1"/>
  <c r="U22624" i="1"/>
  <c r="U22625" i="1"/>
  <c r="U22626" i="1"/>
  <c r="U22627" i="1"/>
  <c r="U22628" i="1"/>
  <c r="U22629" i="1"/>
  <c r="U22630" i="1"/>
  <c r="U22631" i="1"/>
  <c r="U22632" i="1"/>
  <c r="U22633" i="1"/>
  <c r="U22634" i="1"/>
  <c r="U22635" i="1"/>
  <c r="U22636" i="1"/>
  <c r="U22637" i="1"/>
  <c r="U22638" i="1"/>
  <c r="U22639" i="1"/>
  <c r="U22640" i="1"/>
  <c r="U22641" i="1"/>
  <c r="U22642" i="1"/>
  <c r="U22643" i="1"/>
  <c r="U22644" i="1"/>
  <c r="U22645" i="1"/>
  <c r="U22646" i="1"/>
  <c r="U22647" i="1"/>
  <c r="U22648" i="1"/>
  <c r="U22649" i="1"/>
  <c r="U22650" i="1"/>
  <c r="U22651" i="1"/>
  <c r="U22652" i="1"/>
  <c r="U22653" i="1"/>
  <c r="U22654" i="1"/>
  <c r="U22655" i="1"/>
  <c r="U22656" i="1"/>
  <c r="U22657" i="1"/>
  <c r="U22658" i="1"/>
  <c r="U22659" i="1"/>
  <c r="U22660" i="1"/>
  <c r="U22661" i="1"/>
  <c r="U22662" i="1"/>
  <c r="U22663" i="1"/>
  <c r="U22664" i="1"/>
  <c r="U22665" i="1"/>
  <c r="U22666" i="1"/>
  <c r="U22667" i="1"/>
  <c r="U22668" i="1"/>
  <c r="U22669" i="1"/>
  <c r="U22670" i="1"/>
  <c r="U22671" i="1"/>
  <c r="U22672" i="1"/>
  <c r="U22673" i="1"/>
  <c r="U22674" i="1"/>
  <c r="U22675" i="1"/>
  <c r="U22676" i="1"/>
  <c r="U22677" i="1"/>
  <c r="U22678" i="1"/>
  <c r="U22679" i="1"/>
  <c r="U22680" i="1"/>
  <c r="U22681" i="1"/>
  <c r="U22682" i="1"/>
  <c r="U22683" i="1"/>
  <c r="U22684" i="1"/>
  <c r="U22685" i="1"/>
  <c r="U22686" i="1"/>
  <c r="U22687" i="1"/>
  <c r="U22688" i="1"/>
  <c r="U22689" i="1"/>
  <c r="U22690" i="1"/>
  <c r="U22691" i="1"/>
  <c r="U22692" i="1"/>
  <c r="U22693" i="1"/>
  <c r="U22694" i="1"/>
  <c r="U22695" i="1"/>
  <c r="U22696" i="1"/>
  <c r="U22697" i="1"/>
  <c r="U22698" i="1"/>
  <c r="U22699" i="1"/>
  <c r="U22700" i="1"/>
  <c r="U22701" i="1"/>
  <c r="U22702" i="1"/>
  <c r="U22703" i="1"/>
  <c r="U22704" i="1"/>
  <c r="U22705" i="1"/>
  <c r="U22706" i="1"/>
  <c r="U22707" i="1"/>
  <c r="U22708" i="1"/>
  <c r="U22709" i="1"/>
  <c r="U22710" i="1"/>
  <c r="U22711" i="1"/>
  <c r="U22712" i="1"/>
  <c r="U22713" i="1"/>
  <c r="U22714" i="1"/>
  <c r="U22715" i="1"/>
  <c r="U22716" i="1"/>
  <c r="U22717" i="1"/>
  <c r="U22718" i="1"/>
  <c r="U22719" i="1"/>
  <c r="U22720" i="1"/>
  <c r="U22721" i="1"/>
  <c r="U22722" i="1"/>
  <c r="U22723" i="1"/>
  <c r="U22724" i="1"/>
  <c r="U22725" i="1"/>
  <c r="U22726" i="1"/>
  <c r="U22727" i="1"/>
  <c r="U22728" i="1"/>
  <c r="U22729" i="1"/>
  <c r="U22730" i="1"/>
  <c r="U22731" i="1"/>
  <c r="U22732" i="1"/>
  <c r="U22733" i="1"/>
  <c r="U22734" i="1"/>
  <c r="U22735" i="1"/>
  <c r="U22736" i="1"/>
  <c r="U22737" i="1"/>
  <c r="U22738" i="1"/>
  <c r="U22739" i="1"/>
  <c r="U22740" i="1"/>
  <c r="U22741" i="1"/>
  <c r="U22742" i="1"/>
  <c r="U22743" i="1"/>
  <c r="U22744" i="1"/>
  <c r="U22745" i="1"/>
  <c r="U22746" i="1"/>
  <c r="U22747" i="1"/>
  <c r="U22748" i="1"/>
  <c r="U22749" i="1"/>
  <c r="U22750" i="1"/>
  <c r="U22751" i="1"/>
  <c r="U22752" i="1"/>
  <c r="U22753" i="1"/>
  <c r="U22754" i="1"/>
  <c r="U22755" i="1"/>
  <c r="U22756" i="1"/>
  <c r="U22757" i="1"/>
  <c r="U22758" i="1"/>
  <c r="U22759" i="1"/>
  <c r="U22760" i="1"/>
  <c r="U22761" i="1"/>
  <c r="U22762" i="1"/>
  <c r="U22763" i="1"/>
  <c r="U22764" i="1"/>
  <c r="U22765" i="1"/>
  <c r="U22766" i="1"/>
  <c r="U22767" i="1"/>
  <c r="U22768" i="1"/>
  <c r="U22769" i="1"/>
  <c r="U22770" i="1"/>
  <c r="U22771" i="1"/>
  <c r="U22772" i="1"/>
  <c r="U22773" i="1"/>
  <c r="U22774" i="1"/>
  <c r="U22775" i="1"/>
  <c r="U22776" i="1"/>
  <c r="U22777" i="1"/>
  <c r="U22778" i="1"/>
  <c r="U22779" i="1"/>
  <c r="U22780" i="1"/>
  <c r="U22781" i="1"/>
  <c r="U22782" i="1"/>
  <c r="U22783" i="1"/>
  <c r="U22784" i="1"/>
  <c r="U22785" i="1"/>
  <c r="U22786" i="1"/>
  <c r="U22787" i="1"/>
  <c r="U22788" i="1"/>
  <c r="U22789" i="1"/>
  <c r="U22790" i="1"/>
  <c r="U22791" i="1"/>
  <c r="U22792" i="1"/>
  <c r="U22793" i="1"/>
  <c r="U22794" i="1"/>
  <c r="U22795" i="1"/>
  <c r="U22796" i="1"/>
  <c r="U22797" i="1"/>
  <c r="U22798" i="1"/>
  <c r="U22799" i="1"/>
  <c r="U22800" i="1"/>
  <c r="U22801" i="1"/>
  <c r="U22802" i="1"/>
  <c r="U22803" i="1"/>
  <c r="U22804" i="1"/>
  <c r="U22805" i="1"/>
  <c r="U22806" i="1"/>
  <c r="U22807" i="1"/>
  <c r="U22808" i="1"/>
  <c r="U22809" i="1"/>
  <c r="U22810" i="1"/>
  <c r="U22811" i="1"/>
  <c r="U22812" i="1"/>
  <c r="U22813" i="1"/>
  <c r="U22814" i="1"/>
  <c r="U22815" i="1"/>
  <c r="U22816" i="1"/>
  <c r="U22817" i="1"/>
  <c r="U22818" i="1"/>
  <c r="U22819" i="1"/>
  <c r="U22820" i="1"/>
  <c r="U22821" i="1"/>
  <c r="U22822" i="1"/>
  <c r="U22823" i="1"/>
  <c r="U22824" i="1"/>
  <c r="U22825" i="1"/>
  <c r="U22826" i="1"/>
  <c r="U22827" i="1"/>
  <c r="U22828" i="1"/>
  <c r="U22829" i="1"/>
  <c r="U22830" i="1"/>
  <c r="U22831" i="1"/>
  <c r="U22832" i="1"/>
  <c r="U22833" i="1"/>
  <c r="U22834" i="1"/>
  <c r="U22835" i="1"/>
  <c r="U22836" i="1"/>
  <c r="U22837" i="1"/>
  <c r="U22838" i="1"/>
  <c r="U22839" i="1"/>
  <c r="U22840" i="1"/>
  <c r="U22841" i="1"/>
  <c r="U22842" i="1"/>
  <c r="U22843" i="1"/>
  <c r="U22844" i="1"/>
  <c r="U22845" i="1"/>
  <c r="U22846" i="1"/>
  <c r="U22847" i="1"/>
  <c r="U22848" i="1"/>
  <c r="U22849" i="1"/>
  <c r="U22850" i="1"/>
  <c r="U22851" i="1"/>
  <c r="U22852" i="1"/>
  <c r="U22853" i="1"/>
  <c r="U22854" i="1"/>
  <c r="U22855" i="1"/>
  <c r="U22856" i="1"/>
  <c r="U22857" i="1"/>
  <c r="U22858" i="1"/>
  <c r="U22859" i="1"/>
  <c r="U22860" i="1"/>
  <c r="U22861" i="1"/>
  <c r="U22862" i="1"/>
  <c r="U22863" i="1"/>
  <c r="U22864" i="1"/>
  <c r="U22865" i="1"/>
  <c r="U22866" i="1"/>
  <c r="U22867" i="1"/>
  <c r="U22868" i="1"/>
  <c r="U22869" i="1"/>
  <c r="U22870" i="1"/>
  <c r="U22871" i="1"/>
  <c r="U22872" i="1"/>
  <c r="U22873" i="1"/>
  <c r="U22874" i="1"/>
  <c r="U22875" i="1"/>
  <c r="U22876" i="1"/>
  <c r="U22877" i="1"/>
  <c r="U22878" i="1"/>
  <c r="U22879" i="1"/>
  <c r="U22880" i="1"/>
  <c r="U22881" i="1"/>
  <c r="U22882" i="1"/>
  <c r="U22883" i="1"/>
  <c r="U22884" i="1"/>
  <c r="U22885" i="1"/>
  <c r="U22886" i="1"/>
  <c r="U22887" i="1"/>
  <c r="U22888" i="1"/>
  <c r="U22889" i="1"/>
  <c r="U22890" i="1"/>
  <c r="U22891" i="1"/>
  <c r="U22892" i="1"/>
  <c r="U22893" i="1"/>
  <c r="U22894" i="1"/>
  <c r="U22895" i="1"/>
  <c r="U22896" i="1"/>
  <c r="U22897" i="1"/>
  <c r="U22898" i="1"/>
  <c r="U22899" i="1"/>
  <c r="U22900" i="1"/>
  <c r="U22901" i="1"/>
  <c r="U22902" i="1"/>
  <c r="U22903" i="1"/>
  <c r="U22904" i="1"/>
  <c r="U22905" i="1"/>
  <c r="U22906" i="1"/>
  <c r="U22907" i="1"/>
  <c r="U22908" i="1"/>
  <c r="U22909" i="1"/>
  <c r="U22910" i="1"/>
  <c r="U22911" i="1"/>
  <c r="U22912" i="1"/>
  <c r="U22913" i="1"/>
  <c r="U22914" i="1"/>
  <c r="U22915" i="1"/>
  <c r="U22916" i="1"/>
  <c r="U22917" i="1"/>
  <c r="U22918" i="1"/>
  <c r="U22919" i="1"/>
  <c r="U22920" i="1"/>
  <c r="U22921" i="1"/>
  <c r="U22922" i="1"/>
  <c r="U22923" i="1"/>
  <c r="U22924" i="1"/>
  <c r="U22925" i="1"/>
  <c r="U22926" i="1"/>
  <c r="U22927" i="1"/>
  <c r="U22928" i="1"/>
  <c r="U22929" i="1"/>
  <c r="U22930" i="1"/>
  <c r="U22931" i="1"/>
  <c r="U22932" i="1"/>
  <c r="U22933" i="1"/>
  <c r="U22934" i="1"/>
  <c r="U22935" i="1"/>
  <c r="U22936" i="1"/>
  <c r="U22937" i="1"/>
  <c r="U22938" i="1"/>
  <c r="U22939" i="1"/>
  <c r="U22940" i="1"/>
  <c r="U22941" i="1"/>
  <c r="U22942" i="1"/>
  <c r="U22943" i="1"/>
  <c r="U22944" i="1"/>
  <c r="U22945" i="1"/>
  <c r="U22946" i="1"/>
  <c r="U22947" i="1"/>
  <c r="U22948" i="1"/>
  <c r="U22949" i="1"/>
  <c r="U22950" i="1"/>
  <c r="U22951" i="1"/>
  <c r="U22952" i="1"/>
  <c r="U22953" i="1"/>
  <c r="U22954" i="1"/>
  <c r="U22955" i="1"/>
  <c r="U22956" i="1"/>
  <c r="U22957" i="1"/>
  <c r="U22958" i="1"/>
  <c r="U22959" i="1"/>
  <c r="U22960" i="1"/>
  <c r="U22961" i="1"/>
  <c r="U22962" i="1"/>
  <c r="U22963" i="1"/>
  <c r="U22964" i="1"/>
  <c r="U22965" i="1"/>
  <c r="U22966" i="1"/>
  <c r="U22967" i="1"/>
  <c r="U22968" i="1"/>
  <c r="U22969" i="1"/>
  <c r="U22970" i="1"/>
  <c r="U22971" i="1"/>
  <c r="U22972" i="1"/>
  <c r="U22973" i="1"/>
  <c r="U22974" i="1"/>
  <c r="U22975" i="1"/>
  <c r="U22976" i="1"/>
  <c r="U22977" i="1"/>
  <c r="U22978" i="1"/>
  <c r="U22979" i="1"/>
  <c r="U22980" i="1"/>
  <c r="U22981" i="1"/>
  <c r="U22982" i="1"/>
  <c r="U22983" i="1"/>
  <c r="U22984" i="1"/>
  <c r="U22985" i="1"/>
  <c r="U22986" i="1"/>
  <c r="U22987" i="1"/>
  <c r="U22988" i="1"/>
  <c r="U22989" i="1"/>
  <c r="U22990" i="1"/>
  <c r="U22991" i="1"/>
  <c r="U22992" i="1"/>
  <c r="U22993" i="1"/>
  <c r="U22994" i="1"/>
  <c r="U22995" i="1"/>
  <c r="U22996" i="1"/>
  <c r="U22997" i="1"/>
  <c r="U22998" i="1"/>
  <c r="U22999" i="1"/>
  <c r="U23000" i="1"/>
  <c r="U23001" i="1"/>
  <c r="U23002" i="1"/>
  <c r="U23003" i="1"/>
  <c r="U23004" i="1"/>
  <c r="U23005" i="1"/>
  <c r="U23006" i="1"/>
  <c r="U23007" i="1"/>
  <c r="U23008" i="1"/>
  <c r="U23009" i="1"/>
  <c r="U23010" i="1"/>
  <c r="U23011" i="1"/>
  <c r="U23012" i="1"/>
  <c r="U23013" i="1"/>
  <c r="U23014" i="1"/>
  <c r="U23015" i="1"/>
  <c r="U23016" i="1"/>
  <c r="U23017" i="1"/>
  <c r="U23018" i="1"/>
  <c r="U23019" i="1"/>
  <c r="U23020" i="1"/>
  <c r="U23021" i="1"/>
  <c r="U23022" i="1"/>
  <c r="U23023" i="1"/>
  <c r="U23024" i="1"/>
  <c r="U23025" i="1"/>
  <c r="U23026" i="1"/>
  <c r="U23027" i="1"/>
  <c r="U23028" i="1"/>
  <c r="U23029" i="1"/>
  <c r="U23030" i="1"/>
  <c r="U23031" i="1"/>
  <c r="U23032" i="1"/>
  <c r="U23033" i="1"/>
  <c r="U23034" i="1"/>
  <c r="U23035" i="1"/>
  <c r="U23036" i="1"/>
  <c r="U23037" i="1"/>
  <c r="U23038" i="1"/>
  <c r="U23039" i="1"/>
  <c r="U23040" i="1"/>
  <c r="U23041" i="1"/>
  <c r="U23042" i="1"/>
  <c r="U23043" i="1"/>
  <c r="U23044" i="1"/>
  <c r="U23045" i="1"/>
  <c r="U23046" i="1"/>
  <c r="U23047" i="1"/>
  <c r="U23048" i="1"/>
  <c r="U23049" i="1"/>
  <c r="U23050" i="1"/>
  <c r="U23051" i="1"/>
  <c r="U23052" i="1"/>
  <c r="U23053" i="1"/>
  <c r="U23054" i="1"/>
  <c r="U23055" i="1"/>
  <c r="U23056" i="1"/>
  <c r="U23057" i="1"/>
  <c r="U23058" i="1"/>
  <c r="U23059" i="1"/>
  <c r="U23060" i="1"/>
  <c r="U23061" i="1"/>
  <c r="U23062" i="1"/>
  <c r="U23063" i="1"/>
  <c r="U23064" i="1"/>
  <c r="U23065" i="1"/>
  <c r="U23066" i="1"/>
  <c r="U23067" i="1"/>
  <c r="U23068" i="1"/>
  <c r="U23069" i="1"/>
  <c r="U23070" i="1"/>
  <c r="U23071" i="1"/>
  <c r="U23072" i="1"/>
  <c r="U23073" i="1"/>
  <c r="U23074" i="1"/>
  <c r="U23075" i="1"/>
  <c r="U23076" i="1"/>
  <c r="U23077" i="1"/>
  <c r="U23078" i="1"/>
  <c r="U23079" i="1"/>
  <c r="U23080" i="1"/>
  <c r="U23081" i="1"/>
  <c r="U23082" i="1"/>
  <c r="U23083" i="1"/>
  <c r="U23084" i="1"/>
  <c r="U23085" i="1"/>
  <c r="U23086" i="1"/>
  <c r="U23087" i="1"/>
  <c r="U23088" i="1"/>
  <c r="U23089" i="1"/>
  <c r="U23090" i="1"/>
  <c r="U23091" i="1"/>
  <c r="U23092" i="1"/>
  <c r="U23093" i="1"/>
  <c r="U23094" i="1"/>
  <c r="U23095" i="1"/>
  <c r="U23096" i="1"/>
  <c r="U23097" i="1"/>
  <c r="U23098" i="1"/>
  <c r="U23099" i="1"/>
  <c r="U23100" i="1"/>
  <c r="U23101" i="1"/>
  <c r="U23102" i="1"/>
  <c r="U23103" i="1"/>
  <c r="U23104" i="1"/>
  <c r="U23105" i="1"/>
  <c r="U23106" i="1"/>
  <c r="U23107" i="1"/>
  <c r="U23108" i="1"/>
  <c r="U23109" i="1"/>
  <c r="U23110" i="1"/>
  <c r="U23111" i="1"/>
  <c r="U23112" i="1"/>
  <c r="U23113" i="1"/>
  <c r="U23114" i="1"/>
  <c r="U23115" i="1"/>
  <c r="U23116" i="1"/>
  <c r="U23117" i="1"/>
  <c r="U23118" i="1"/>
  <c r="U23119" i="1"/>
  <c r="U23120" i="1"/>
  <c r="U23121" i="1"/>
  <c r="U23122" i="1"/>
  <c r="U23123" i="1"/>
  <c r="U23125" i="1"/>
  <c r="U23126" i="1"/>
  <c r="U23127" i="1"/>
  <c r="U23128" i="1"/>
  <c r="U23129" i="1"/>
  <c r="U23130" i="1"/>
  <c r="U23131" i="1"/>
  <c r="U23132" i="1"/>
  <c r="U23133" i="1"/>
  <c r="U23134" i="1"/>
  <c r="U23135" i="1"/>
  <c r="U23136" i="1"/>
  <c r="U23137" i="1"/>
  <c r="U23138" i="1"/>
  <c r="U23139" i="1"/>
  <c r="U23140" i="1"/>
  <c r="U23141" i="1"/>
  <c r="U23142" i="1"/>
  <c r="U23143" i="1"/>
  <c r="U23144" i="1"/>
  <c r="U23145" i="1"/>
  <c r="U23146" i="1"/>
  <c r="U23147" i="1"/>
  <c r="U23148" i="1"/>
  <c r="U23149" i="1"/>
  <c r="U23150" i="1"/>
  <c r="U23151" i="1"/>
  <c r="U23152" i="1"/>
  <c r="U23153" i="1"/>
  <c r="U23154" i="1"/>
  <c r="U23155" i="1"/>
  <c r="U23156" i="1"/>
  <c r="U23157" i="1"/>
  <c r="U23158" i="1"/>
  <c r="U23159" i="1"/>
  <c r="U23160" i="1"/>
  <c r="U23161" i="1"/>
  <c r="U23162" i="1"/>
  <c r="U23163" i="1"/>
  <c r="U23164" i="1"/>
  <c r="U23165" i="1"/>
  <c r="U23166" i="1"/>
  <c r="U23167" i="1"/>
  <c r="U23168" i="1"/>
  <c r="U23169" i="1"/>
  <c r="U23170" i="1"/>
  <c r="U23171" i="1"/>
  <c r="U23172" i="1"/>
  <c r="U23173" i="1"/>
  <c r="U23174" i="1"/>
  <c r="U23175" i="1"/>
  <c r="U23176" i="1"/>
  <c r="U23177" i="1"/>
  <c r="U23178" i="1"/>
  <c r="U23179" i="1"/>
  <c r="U23180" i="1"/>
  <c r="U23181" i="1"/>
  <c r="U23182" i="1"/>
  <c r="U23183" i="1"/>
  <c r="U23184" i="1"/>
  <c r="U23185" i="1"/>
  <c r="U23186" i="1"/>
  <c r="U23187" i="1"/>
  <c r="U23188" i="1"/>
  <c r="U23189" i="1"/>
  <c r="U23190" i="1"/>
  <c r="U23191" i="1"/>
  <c r="U23192" i="1"/>
  <c r="U23193" i="1"/>
  <c r="U23194" i="1"/>
  <c r="U23195" i="1"/>
  <c r="U23196" i="1"/>
  <c r="U23197" i="1"/>
  <c r="U23198" i="1"/>
  <c r="U23199" i="1"/>
  <c r="U23200" i="1"/>
  <c r="U23201" i="1"/>
  <c r="U23202" i="1"/>
  <c r="U23203" i="1"/>
  <c r="U23204" i="1"/>
  <c r="U23205" i="1"/>
  <c r="U23206" i="1"/>
  <c r="U23207" i="1"/>
  <c r="U23208" i="1"/>
  <c r="U23209" i="1"/>
  <c r="U23210" i="1"/>
  <c r="U23211" i="1"/>
  <c r="U23212" i="1"/>
  <c r="U23213" i="1"/>
  <c r="U23214" i="1"/>
  <c r="U23215" i="1"/>
  <c r="U23216" i="1"/>
  <c r="U23217" i="1"/>
  <c r="U23218" i="1"/>
  <c r="U23219" i="1"/>
  <c r="U23220" i="1"/>
  <c r="U23221" i="1"/>
  <c r="U23222" i="1"/>
  <c r="U23223" i="1"/>
  <c r="U23224" i="1"/>
  <c r="U23225" i="1"/>
  <c r="U23226" i="1"/>
  <c r="U23227" i="1"/>
  <c r="U23228" i="1"/>
  <c r="U23229" i="1"/>
  <c r="U23230" i="1"/>
  <c r="U23231" i="1"/>
  <c r="U23232" i="1"/>
  <c r="U23233" i="1"/>
  <c r="U23234" i="1"/>
  <c r="U23235" i="1"/>
  <c r="U23236" i="1"/>
  <c r="U23237" i="1"/>
  <c r="U23238" i="1"/>
  <c r="U23239" i="1"/>
  <c r="U23240" i="1"/>
  <c r="U23241" i="1"/>
  <c r="U23242" i="1"/>
  <c r="U23243" i="1"/>
  <c r="U23244" i="1"/>
  <c r="U23245" i="1"/>
  <c r="U23246" i="1"/>
  <c r="U23247" i="1"/>
  <c r="U23248" i="1"/>
  <c r="U23249" i="1"/>
  <c r="U23250" i="1"/>
  <c r="U23251" i="1"/>
  <c r="U23252" i="1"/>
  <c r="U23253" i="1"/>
  <c r="U23254" i="1"/>
  <c r="U23255" i="1"/>
  <c r="U23256" i="1"/>
  <c r="U23257" i="1"/>
  <c r="U23258" i="1"/>
  <c r="U23259" i="1"/>
  <c r="U23260" i="1"/>
  <c r="U23261" i="1"/>
  <c r="U23262" i="1"/>
  <c r="U23263" i="1"/>
  <c r="U23264" i="1"/>
  <c r="U23265" i="1"/>
  <c r="U23266" i="1"/>
  <c r="U23267" i="1"/>
  <c r="U23268" i="1"/>
  <c r="U23269" i="1"/>
  <c r="U23270" i="1"/>
  <c r="U23271" i="1"/>
  <c r="U23272" i="1"/>
  <c r="U23273" i="1"/>
  <c r="U23274" i="1"/>
  <c r="U23275" i="1"/>
  <c r="U23276" i="1"/>
  <c r="U23277" i="1"/>
  <c r="U23278" i="1"/>
  <c r="U23279" i="1"/>
  <c r="U23280" i="1"/>
  <c r="U23281" i="1"/>
  <c r="U23282" i="1"/>
  <c r="U23283" i="1"/>
  <c r="U23284" i="1"/>
  <c r="U23285" i="1"/>
  <c r="U23286" i="1"/>
  <c r="U23287" i="1"/>
  <c r="U23288" i="1"/>
  <c r="U23289" i="1"/>
  <c r="U23290" i="1"/>
  <c r="U23291" i="1"/>
  <c r="U23292" i="1"/>
  <c r="U23293" i="1"/>
  <c r="U23294" i="1"/>
  <c r="U23295" i="1"/>
  <c r="U23296" i="1"/>
  <c r="U23297" i="1"/>
  <c r="U23298" i="1"/>
  <c r="U23299" i="1"/>
  <c r="U23300" i="1"/>
  <c r="U23301" i="1"/>
  <c r="U23302" i="1"/>
  <c r="U23303" i="1"/>
  <c r="U23304" i="1"/>
  <c r="U23305" i="1"/>
  <c r="U23306" i="1"/>
  <c r="U23307" i="1"/>
  <c r="U23308" i="1"/>
  <c r="U23309" i="1"/>
  <c r="U23310" i="1"/>
  <c r="U23311" i="1"/>
  <c r="U23312" i="1"/>
  <c r="U23313" i="1"/>
  <c r="U23314" i="1"/>
  <c r="U23315" i="1"/>
  <c r="U23316" i="1"/>
  <c r="U23317" i="1"/>
  <c r="U23318" i="1"/>
  <c r="U23319" i="1"/>
  <c r="U23320" i="1"/>
  <c r="U23321" i="1"/>
  <c r="U23322" i="1"/>
  <c r="U23323" i="1"/>
  <c r="U23324" i="1"/>
  <c r="U23325" i="1"/>
  <c r="U23326" i="1"/>
  <c r="U23327" i="1"/>
  <c r="U23328" i="1"/>
  <c r="U23329" i="1"/>
  <c r="U23330" i="1"/>
  <c r="U23331" i="1"/>
  <c r="U23332" i="1"/>
  <c r="U23333" i="1"/>
  <c r="U23334" i="1"/>
  <c r="U23335" i="1"/>
  <c r="U23336" i="1"/>
  <c r="U23337" i="1"/>
  <c r="U23338" i="1"/>
  <c r="U23339" i="1"/>
  <c r="U23340" i="1"/>
  <c r="U23341" i="1"/>
  <c r="U23342" i="1"/>
  <c r="U23343" i="1"/>
  <c r="U23344" i="1"/>
  <c r="U23345" i="1"/>
  <c r="U23346" i="1"/>
  <c r="U23347" i="1"/>
  <c r="U23348" i="1"/>
  <c r="U23349" i="1"/>
  <c r="U23350" i="1"/>
  <c r="U23351" i="1"/>
  <c r="U23352" i="1"/>
  <c r="U23353" i="1"/>
  <c r="U23354" i="1"/>
  <c r="U23355" i="1"/>
  <c r="U23356" i="1"/>
  <c r="U23357" i="1"/>
  <c r="U23358" i="1"/>
  <c r="U23359" i="1"/>
  <c r="U23360" i="1"/>
  <c r="U23361" i="1"/>
  <c r="U23362" i="1"/>
  <c r="U23363" i="1"/>
  <c r="U23364" i="1"/>
  <c r="U23365" i="1"/>
  <c r="U23366" i="1"/>
  <c r="U23367" i="1"/>
  <c r="U23368" i="1"/>
  <c r="U23369" i="1"/>
  <c r="U23370" i="1"/>
  <c r="U23371" i="1"/>
  <c r="U23372" i="1"/>
  <c r="U23373" i="1"/>
  <c r="U23374" i="1"/>
  <c r="U23375" i="1"/>
  <c r="U23376" i="1"/>
  <c r="U23377" i="1"/>
  <c r="U23378" i="1"/>
  <c r="U23379" i="1"/>
  <c r="U23380" i="1"/>
  <c r="U23381" i="1"/>
  <c r="U23382" i="1"/>
  <c r="U23383" i="1"/>
  <c r="U23384" i="1"/>
  <c r="U23385" i="1"/>
  <c r="U23386" i="1"/>
  <c r="U23387" i="1"/>
  <c r="U23388" i="1"/>
  <c r="U23389" i="1"/>
  <c r="U23390" i="1"/>
  <c r="U23391" i="1"/>
  <c r="U23392" i="1"/>
  <c r="U23393" i="1"/>
  <c r="U23394" i="1"/>
  <c r="U23395" i="1"/>
  <c r="U23396" i="1"/>
  <c r="U23397" i="1"/>
  <c r="U23398" i="1"/>
  <c r="U23399" i="1"/>
  <c r="U23400" i="1"/>
  <c r="U23401" i="1"/>
  <c r="U23402" i="1"/>
  <c r="U23403" i="1"/>
  <c r="U23404" i="1"/>
  <c r="U23405" i="1"/>
  <c r="U23406" i="1"/>
  <c r="U23407" i="1"/>
  <c r="U23408" i="1"/>
  <c r="U23409" i="1"/>
  <c r="U23410" i="1"/>
  <c r="U23411" i="1"/>
  <c r="U23412" i="1"/>
  <c r="U23413" i="1"/>
  <c r="U23414" i="1"/>
  <c r="U23415" i="1"/>
  <c r="U23416" i="1"/>
  <c r="U23417" i="1"/>
  <c r="U23418" i="1"/>
  <c r="U23419" i="1"/>
  <c r="U23420" i="1"/>
  <c r="U23421" i="1"/>
  <c r="U23422" i="1"/>
  <c r="U23423" i="1"/>
  <c r="U23424" i="1"/>
  <c r="U23425" i="1"/>
  <c r="U23426" i="1"/>
  <c r="U23427" i="1"/>
  <c r="U23428" i="1"/>
  <c r="U23429" i="1"/>
  <c r="U23430" i="1"/>
  <c r="U23431" i="1"/>
  <c r="U23432" i="1"/>
  <c r="U23433" i="1"/>
  <c r="U23434" i="1"/>
  <c r="U23435" i="1"/>
  <c r="U23436" i="1"/>
  <c r="U23437" i="1"/>
  <c r="U23438" i="1"/>
  <c r="U23439" i="1"/>
  <c r="U23440" i="1"/>
  <c r="U23441" i="1"/>
  <c r="U23442" i="1"/>
  <c r="U23443" i="1"/>
  <c r="U23444" i="1"/>
  <c r="U23445" i="1"/>
  <c r="U23446" i="1"/>
  <c r="U23447" i="1"/>
  <c r="U23448" i="1"/>
  <c r="U23449" i="1"/>
  <c r="U23450" i="1"/>
  <c r="U23451" i="1"/>
  <c r="U23452" i="1"/>
  <c r="U23453" i="1"/>
  <c r="U23454" i="1"/>
  <c r="U23455" i="1"/>
  <c r="U23456" i="1"/>
  <c r="U23457" i="1"/>
  <c r="U23458" i="1"/>
  <c r="U23459" i="1"/>
  <c r="U23460" i="1"/>
  <c r="U23461" i="1"/>
  <c r="U23462" i="1"/>
  <c r="U23463" i="1"/>
  <c r="U23464" i="1"/>
  <c r="U23465" i="1"/>
  <c r="U23466" i="1"/>
  <c r="U23467" i="1"/>
  <c r="U23468" i="1"/>
  <c r="U23469" i="1"/>
  <c r="U23470" i="1"/>
  <c r="U23471" i="1"/>
  <c r="U23472" i="1"/>
  <c r="U23473" i="1"/>
  <c r="U23474" i="1"/>
  <c r="U23475" i="1"/>
  <c r="U23476" i="1"/>
  <c r="U23477" i="1"/>
  <c r="U23478" i="1"/>
  <c r="U23479" i="1"/>
  <c r="U23480" i="1"/>
  <c r="U23481" i="1"/>
  <c r="U23482" i="1"/>
  <c r="U23483" i="1"/>
  <c r="U23484" i="1"/>
  <c r="U23485" i="1"/>
  <c r="U23486" i="1"/>
  <c r="U23487" i="1"/>
  <c r="U23488" i="1"/>
  <c r="U23489" i="1"/>
  <c r="U23490" i="1"/>
  <c r="U23491" i="1"/>
  <c r="U23492" i="1"/>
  <c r="U23493" i="1"/>
  <c r="U23494" i="1"/>
  <c r="U23495" i="1"/>
  <c r="U23496" i="1"/>
  <c r="U23497" i="1"/>
  <c r="U23498" i="1"/>
  <c r="U23499" i="1"/>
  <c r="U23500" i="1"/>
  <c r="U23501" i="1"/>
  <c r="U23502" i="1"/>
  <c r="U23503" i="1"/>
  <c r="U23504" i="1"/>
  <c r="U23505" i="1"/>
  <c r="U23506" i="1"/>
  <c r="U23507" i="1"/>
  <c r="U23508" i="1"/>
  <c r="U23509" i="1"/>
  <c r="U23510" i="1"/>
  <c r="U23511" i="1"/>
  <c r="U23512" i="1"/>
  <c r="U23513" i="1"/>
  <c r="U23514" i="1"/>
  <c r="U23515" i="1"/>
  <c r="U23516" i="1"/>
  <c r="U23517" i="1"/>
  <c r="U23518" i="1"/>
  <c r="U23519" i="1"/>
  <c r="U23520" i="1"/>
  <c r="U23521" i="1"/>
  <c r="U23522" i="1"/>
  <c r="U23523" i="1"/>
  <c r="U23524" i="1"/>
  <c r="U23525" i="1"/>
  <c r="U23526" i="1"/>
  <c r="U23527" i="1"/>
  <c r="U23528" i="1"/>
  <c r="U23529" i="1"/>
  <c r="U23530" i="1"/>
  <c r="U23531" i="1"/>
  <c r="U23532" i="1"/>
  <c r="U23533" i="1"/>
  <c r="U23534" i="1"/>
  <c r="U23535" i="1"/>
  <c r="U23536" i="1"/>
  <c r="U23537" i="1"/>
  <c r="U23538" i="1"/>
  <c r="U23539" i="1"/>
  <c r="U23540" i="1"/>
  <c r="U23541" i="1"/>
  <c r="U23542" i="1"/>
  <c r="U23543" i="1"/>
  <c r="U23544" i="1"/>
  <c r="U23545" i="1"/>
  <c r="U23546" i="1"/>
  <c r="U23547" i="1"/>
  <c r="U23548" i="1"/>
  <c r="U23549" i="1"/>
  <c r="U23550" i="1"/>
  <c r="U23551" i="1"/>
  <c r="U23552" i="1"/>
  <c r="U23553" i="1"/>
  <c r="U23554" i="1"/>
  <c r="U23555" i="1"/>
  <c r="U23556" i="1"/>
  <c r="U23557" i="1"/>
  <c r="U23558" i="1"/>
  <c r="U23559" i="1"/>
  <c r="U23560" i="1"/>
  <c r="U23561" i="1"/>
  <c r="U23562" i="1"/>
  <c r="U23563" i="1"/>
  <c r="U23564" i="1"/>
  <c r="U23565" i="1"/>
  <c r="U23566" i="1"/>
  <c r="U23567" i="1"/>
  <c r="U23568" i="1"/>
  <c r="U23569" i="1"/>
  <c r="U23570" i="1"/>
  <c r="U23571" i="1"/>
  <c r="U23572" i="1"/>
  <c r="U23573" i="1"/>
  <c r="U23574" i="1"/>
  <c r="U23575" i="1"/>
  <c r="U23576" i="1"/>
  <c r="U23577" i="1"/>
  <c r="U23578" i="1"/>
  <c r="U23579" i="1"/>
  <c r="U23580" i="1"/>
  <c r="U23581" i="1"/>
  <c r="U23582" i="1"/>
  <c r="U23583" i="1"/>
  <c r="U23584" i="1"/>
  <c r="U23585" i="1"/>
  <c r="U23586" i="1"/>
  <c r="U23587" i="1"/>
  <c r="U23588" i="1"/>
  <c r="U23589" i="1"/>
  <c r="U23590" i="1"/>
  <c r="U23591" i="1"/>
  <c r="U23592" i="1"/>
  <c r="U23593" i="1"/>
  <c r="U23594" i="1"/>
  <c r="U23595" i="1"/>
  <c r="U23596" i="1"/>
  <c r="U23597" i="1"/>
  <c r="U23598" i="1"/>
  <c r="U23599" i="1"/>
  <c r="U23600" i="1"/>
  <c r="U23601" i="1"/>
  <c r="U23602" i="1"/>
  <c r="U23603" i="1"/>
  <c r="U23604" i="1"/>
  <c r="U23605" i="1"/>
  <c r="U23606" i="1"/>
  <c r="U23607" i="1"/>
  <c r="U23608" i="1"/>
  <c r="U23609" i="1"/>
  <c r="U23610" i="1"/>
  <c r="U23611" i="1"/>
  <c r="U23612" i="1"/>
  <c r="U23613" i="1"/>
  <c r="U23614" i="1"/>
  <c r="U23615" i="1"/>
  <c r="U23616" i="1"/>
  <c r="U23617" i="1"/>
  <c r="U23618" i="1"/>
  <c r="U23619" i="1"/>
  <c r="U23620" i="1"/>
  <c r="U23621" i="1"/>
  <c r="U23622" i="1"/>
  <c r="U23623" i="1"/>
  <c r="U23624" i="1"/>
  <c r="U23625" i="1"/>
  <c r="U23626" i="1"/>
  <c r="U23627" i="1"/>
  <c r="U23628" i="1"/>
  <c r="U23629" i="1"/>
  <c r="U23630" i="1"/>
  <c r="U23631" i="1"/>
  <c r="U23632" i="1"/>
  <c r="U23633" i="1"/>
  <c r="U23634" i="1"/>
  <c r="U23635" i="1"/>
  <c r="U23636" i="1"/>
  <c r="U23637" i="1"/>
  <c r="U23638" i="1"/>
  <c r="U23639" i="1"/>
  <c r="U23640" i="1"/>
  <c r="U23641" i="1"/>
  <c r="U23642" i="1"/>
  <c r="U23643" i="1"/>
  <c r="U23644" i="1"/>
  <c r="U23645" i="1"/>
  <c r="U23646" i="1"/>
  <c r="U23647" i="1"/>
  <c r="U23648" i="1"/>
  <c r="U23649" i="1"/>
  <c r="U23650" i="1"/>
  <c r="U23651" i="1"/>
  <c r="U23652" i="1"/>
  <c r="U23653" i="1"/>
  <c r="U23654" i="1"/>
  <c r="U23655" i="1"/>
  <c r="U23656" i="1"/>
  <c r="U23657" i="1"/>
  <c r="U23658" i="1"/>
  <c r="U23659" i="1"/>
  <c r="U23660" i="1"/>
  <c r="U23661" i="1"/>
  <c r="U23662" i="1"/>
  <c r="U23663" i="1"/>
  <c r="U23664" i="1"/>
  <c r="U23665" i="1"/>
  <c r="U23666" i="1"/>
  <c r="U23667" i="1"/>
  <c r="U23668" i="1"/>
  <c r="U23669" i="1"/>
  <c r="U23670" i="1"/>
  <c r="U23671" i="1"/>
  <c r="U23672" i="1"/>
  <c r="U23673" i="1"/>
  <c r="U23674" i="1"/>
  <c r="U23675" i="1"/>
  <c r="U23676" i="1"/>
  <c r="U23677" i="1"/>
  <c r="U23678" i="1"/>
  <c r="U23679" i="1"/>
  <c r="U23680" i="1"/>
  <c r="U23681" i="1"/>
  <c r="U23682" i="1"/>
  <c r="U23683" i="1"/>
  <c r="U23684" i="1"/>
  <c r="U23685" i="1"/>
  <c r="U23686" i="1"/>
  <c r="U23687" i="1"/>
  <c r="U23688" i="1"/>
  <c r="U23689" i="1"/>
  <c r="U23690" i="1"/>
  <c r="U23691" i="1"/>
  <c r="U23692" i="1"/>
  <c r="U23693" i="1"/>
  <c r="U23694" i="1"/>
  <c r="U23695" i="1"/>
  <c r="U23696" i="1"/>
  <c r="U23697" i="1"/>
  <c r="U23698" i="1"/>
  <c r="U23699" i="1"/>
  <c r="U23700" i="1"/>
  <c r="U23701" i="1"/>
  <c r="U23702" i="1"/>
  <c r="U23703" i="1"/>
  <c r="U23704" i="1"/>
  <c r="U23705" i="1"/>
  <c r="U23706" i="1"/>
  <c r="U23707" i="1"/>
  <c r="U23708" i="1"/>
  <c r="U23709" i="1"/>
  <c r="U23710" i="1"/>
  <c r="U23711" i="1"/>
  <c r="U23712" i="1"/>
  <c r="U23713" i="1"/>
  <c r="U23714" i="1"/>
  <c r="U23715" i="1"/>
  <c r="U23716" i="1"/>
  <c r="U23717" i="1"/>
  <c r="U23718" i="1"/>
  <c r="U23719" i="1"/>
  <c r="U23720" i="1"/>
  <c r="U23721" i="1"/>
  <c r="U23722" i="1"/>
  <c r="U23723" i="1"/>
  <c r="U23724" i="1"/>
  <c r="U23725" i="1"/>
  <c r="U23726" i="1"/>
  <c r="U23727" i="1"/>
  <c r="U23728" i="1"/>
  <c r="U23729" i="1"/>
  <c r="U23730" i="1"/>
  <c r="U23731" i="1"/>
  <c r="U23732" i="1"/>
  <c r="U23733" i="1"/>
  <c r="U23734" i="1"/>
  <c r="U23735" i="1"/>
  <c r="U23736" i="1"/>
  <c r="U23737" i="1"/>
  <c r="U23738" i="1"/>
  <c r="U23739" i="1"/>
  <c r="U23740" i="1"/>
  <c r="U23741" i="1"/>
  <c r="U23742" i="1"/>
  <c r="U23743" i="1"/>
  <c r="U23744" i="1"/>
  <c r="U23745" i="1"/>
  <c r="U23746" i="1"/>
  <c r="U23747" i="1"/>
  <c r="U23748" i="1"/>
  <c r="U23749" i="1"/>
  <c r="U23750" i="1"/>
  <c r="U23751" i="1"/>
  <c r="U23752" i="1"/>
  <c r="U23753" i="1"/>
  <c r="U23754" i="1"/>
  <c r="U23755" i="1"/>
  <c r="U23756" i="1"/>
  <c r="U23757" i="1"/>
  <c r="U23758" i="1"/>
  <c r="U23759" i="1"/>
  <c r="U23760" i="1"/>
  <c r="U23761" i="1"/>
  <c r="U23762" i="1"/>
  <c r="U23763" i="1"/>
  <c r="U23764" i="1"/>
  <c r="U23765" i="1"/>
  <c r="U23766" i="1"/>
  <c r="U23767" i="1"/>
  <c r="U23768" i="1"/>
  <c r="U23769" i="1"/>
  <c r="U23770" i="1"/>
  <c r="U23771" i="1"/>
  <c r="U23772" i="1"/>
  <c r="U23773" i="1"/>
  <c r="U23774" i="1"/>
  <c r="U23775" i="1"/>
  <c r="U23776" i="1"/>
  <c r="U23777" i="1"/>
  <c r="U23778" i="1"/>
  <c r="U23779" i="1"/>
  <c r="U23780" i="1"/>
  <c r="U23781" i="1"/>
  <c r="U23782" i="1"/>
  <c r="U23783" i="1"/>
  <c r="U23784" i="1"/>
  <c r="U23785" i="1"/>
  <c r="U23786" i="1"/>
  <c r="U23787" i="1"/>
  <c r="U23788" i="1"/>
  <c r="U23789" i="1"/>
  <c r="U23790" i="1"/>
  <c r="U23791" i="1"/>
  <c r="U23792" i="1"/>
  <c r="U23793" i="1"/>
  <c r="U23794" i="1"/>
  <c r="U23795" i="1"/>
  <c r="U23796" i="1"/>
  <c r="U23797" i="1"/>
  <c r="U23798" i="1"/>
  <c r="U23799" i="1"/>
  <c r="U23800" i="1"/>
  <c r="U23801" i="1"/>
  <c r="U23802" i="1"/>
  <c r="U23803" i="1"/>
  <c r="U23804" i="1"/>
  <c r="U23805" i="1"/>
  <c r="U23806" i="1"/>
  <c r="U23807" i="1"/>
  <c r="U23808" i="1"/>
  <c r="U23809" i="1"/>
  <c r="U23810" i="1"/>
  <c r="U23811" i="1"/>
  <c r="U23812" i="1"/>
  <c r="U23813" i="1"/>
  <c r="U23814" i="1"/>
  <c r="U23815" i="1"/>
  <c r="U23816" i="1"/>
  <c r="U23817" i="1"/>
  <c r="U23818" i="1"/>
  <c r="U23819" i="1"/>
  <c r="U23820" i="1"/>
  <c r="U23821" i="1"/>
  <c r="U23822" i="1"/>
  <c r="U23823" i="1"/>
  <c r="U23824" i="1"/>
  <c r="U23825" i="1"/>
  <c r="U23826" i="1"/>
  <c r="U23827" i="1"/>
  <c r="U23828" i="1"/>
  <c r="U23829" i="1"/>
  <c r="U23830" i="1"/>
  <c r="U23831" i="1"/>
  <c r="U23832" i="1"/>
  <c r="U23833" i="1"/>
  <c r="U23834" i="1"/>
  <c r="U23835" i="1"/>
  <c r="U23836" i="1"/>
  <c r="U23837" i="1"/>
  <c r="U23838" i="1"/>
  <c r="U23839" i="1"/>
  <c r="U23840" i="1"/>
  <c r="U23841" i="1"/>
  <c r="U23842" i="1"/>
  <c r="U23843" i="1"/>
  <c r="U23844" i="1"/>
  <c r="U23845" i="1"/>
  <c r="U23846" i="1"/>
  <c r="U23847" i="1"/>
  <c r="U23848" i="1"/>
  <c r="U23849" i="1"/>
  <c r="U23850" i="1"/>
  <c r="U23851" i="1"/>
  <c r="U23852" i="1"/>
  <c r="U23853" i="1"/>
  <c r="U23854" i="1"/>
  <c r="U23855" i="1"/>
  <c r="U23856" i="1"/>
  <c r="U23857" i="1"/>
  <c r="U23858" i="1"/>
  <c r="U23859" i="1"/>
  <c r="U23860" i="1"/>
  <c r="U23861" i="1"/>
  <c r="U23862" i="1"/>
  <c r="U23863" i="1"/>
  <c r="U23864" i="1"/>
  <c r="U23865" i="1"/>
  <c r="U23866" i="1"/>
  <c r="U23867" i="1"/>
  <c r="U23868" i="1"/>
  <c r="U23869" i="1"/>
  <c r="U23870" i="1"/>
  <c r="U23871" i="1"/>
  <c r="U23872" i="1"/>
  <c r="U23873" i="1"/>
  <c r="U23874" i="1"/>
  <c r="U23875" i="1"/>
  <c r="U23876" i="1"/>
  <c r="U23877" i="1"/>
  <c r="U23878" i="1"/>
  <c r="U23879" i="1"/>
  <c r="U23880" i="1"/>
  <c r="U23881" i="1"/>
  <c r="U23882" i="1"/>
  <c r="U23883" i="1"/>
  <c r="U23884" i="1"/>
  <c r="U23885" i="1"/>
  <c r="U23886" i="1"/>
  <c r="U23887" i="1"/>
  <c r="U23888" i="1"/>
  <c r="U23889" i="1"/>
  <c r="U23890" i="1"/>
  <c r="U23891" i="1"/>
  <c r="U23892" i="1"/>
  <c r="U23893" i="1"/>
  <c r="U23894" i="1"/>
  <c r="U23895" i="1"/>
  <c r="U23896" i="1"/>
  <c r="U23897" i="1"/>
  <c r="U23898" i="1"/>
  <c r="U23899" i="1"/>
  <c r="U23900" i="1"/>
  <c r="U23901" i="1"/>
  <c r="U23902" i="1"/>
  <c r="U23903" i="1"/>
  <c r="U23904" i="1"/>
  <c r="U23905" i="1"/>
  <c r="U23906" i="1"/>
  <c r="U23907" i="1"/>
  <c r="U23908" i="1"/>
  <c r="U23909" i="1"/>
  <c r="U23910" i="1"/>
  <c r="U23911" i="1"/>
  <c r="U23912" i="1"/>
  <c r="U23913" i="1"/>
  <c r="U23914" i="1"/>
  <c r="U23915" i="1"/>
  <c r="U23916" i="1"/>
  <c r="U23917" i="1"/>
  <c r="U23918" i="1"/>
  <c r="U23919" i="1"/>
  <c r="U23920" i="1"/>
  <c r="U23921" i="1"/>
  <c r="U23922" i="1"/>
  <c r="U23923" i="1"/>
  <c r="U23924" i="1"/>
  <c r="U23925" i="1"/>
  <c r="U23926" i="1"/>
  <c r="U23927" i="1"/>
  <c r="U23928" i="1"/>
  <c r="U23929" i="1"/>
  <c r="U23930" i="1"/>
  <c r="U23931" i="1"/>
  <c r="U23932" i="1"/>
  <c r="U23933" i="1"/>
  <c r="U23934" i="1"/>
  <c r="U23935" i="1"/>
  <c r="U23936" i="1"/>
  <c r="U23937" i="1"/>
  <c r="U23938" i="1"/>
  <c r="U23939" i="1"/>
  <c r="U23940" i="1"/>
  <c r="U23941" i="1"/>
  <c r="U23942" i="1"/>
  <c r="U23943" i="1"/>
  <c r="U23944" i="1"/>
  <c r="U23945" i="1"/>
  <c r="U23946" i="1"/>
  <c r="U23947" i="1"/>
  <c r="U23948" i="1"/>
  <c r="U23949" i="1"/>
  <c r="U23950" i="1"/>
  <c r="U23951" i="1"/>
  <c r="U23952" i="1"/>
  <c r="U23953" i="1"/>
  <c r="U23954" i="1"/>
  <c r="U23955" i="1"/>
  <c r="U23956" i="1"/>
  <c r="U23957" i="1"/>
  <c r="U23958" i="1"/>
  <c r="U23959" i="1"/>
  <c r="U23960" i="1"/>
  <c r="U23961" i="1"/>
  <c r="U23962" i="1"/>
  <c r="U23963" i="1"/>
  <c r="U23964" i="1"/>
  <c r="U23965" i="1"/>
  <c r="U23966" i="1"/>
  <c r="U23967" i="1"/>
  <c r="U23968" i="1"/>
  <c r="U23969" i="1"/>
  <c r="U23970" i="1"/>
  <c r="U23971" i="1"/>
  <c r="U23972" i="1"/>
  <c r="U23973" i="1"/>
  <c r="U23974" i="1"/>
  <c r="U23975" i="1"/>
  <c r="U23976" i="1"/>
  <c r="U23977" i="1"/>
  <c r="U23978" i="1"/>
  <c r="U23979" i="1"/>
  <c r="U23980" i="1"/>
  <c r="U23981" i="1"/>
  <c r="U23982" i="1"/>
  <c r="U23983" i="1"/>
  <c r="U23984" i="1"/>
  <c r="U23985" i="1"/>
  <c r="U23986" i="1"/>
  <c r="U23987" i="1"/>
  <c r="U23988" i="1"/>
  <c r="U23989" i="1"/>
  <c r="U23990" i="1"/>
  <c r="U23991" i="1"/>
  <c r="U23992" i="1"/>
  <c r="U23993" i="1"/>
  <c r="U23994" i="1"/>
  <c r="U23995" i="1"/>
  <c r="U23996" i="1"/>
  <c r="U23997" i="1"/>
  <c r="U23998" i="1"/>
  <c r="U23999" i="1"/>
  <c r="U24000" i="1"/>
  <c r="U24001" i="1"/>
  <c r="U24002" i="1"/>
  <c r="U24003" i="1"/>
  <c r="U24004" i="1"/>
  <c r="U24005" i="1"/>
  <c r="U24006" i="1"/>
  <c r="U24007" i="1"/>
  <c r="U24008" i="1"/>
  <c r="U24009" i="1"/>
  <c r="U24010" i="1"/>
  <c r="U24011" i="1"/>
  <c r="U24012" i="1"/>
  <c r="U24013" i="1"/>
  <c r="U24014" i="1"/>
  <c r="U24015" i="1"/>
  <c r="U24016" i="1"/>
  <c r="U24017" i="1"/>
  <c r="U24018" i="1"/>
  <c r="U24019" i="1"/>
  <c r="U24020" i="1"/>
  <c r="U24021" i="1"/>
  <c r="U24022" i="1"/>
  <c r="U24023" i="1"/>
  <c r="U24024" i="1"/>
  <c r="U24025" i="1"/>
  <c r="U24026" i="1"/>
  <c r="U24027" i="1"/>
  <c r="U24028" i="1"/>
  <c r="U24029" i="1"/>
  <c r="U24030" i="1"/>
  <c r="U24031" i="1"/>
  <c r="U24032" i="1"/>
  <c r="U24033" i="1"/>
  <c r="U24034" i="1"/>
  <c r="U24035" i="1"/>
  <c r="U24036" i="1"/>
  <c r="U24037" i="1"/>
  <c r="U24038" i="1"/>
  <c r="U24039" i="1"/>
  <c r="U24040" i="1"/>
  <c r="U24041" i="1"/>
  <c r="U24042" i="1"/>
  <c r="U24043" i="1"/>
  <c r="U24044" i="1"/>
  <c r="U24045" i="1"/>
  <c r="U24046" i="1"/>
  <c r="U24047" i="1"/>
  <c r="U24048" i="1"/>
  <c r="U24049" i="1"/>
  <c r="U24050" i="1"/>
  <c r="U24051" i="1"/>
  <c r="U24052" i="1"/>
  <c r="U24053" i="1"/>
  <c r="U24054" i="1"/>
  <c r="U24055" i="1"/>
  <c r="U24056" i="1"/>
  <c r="U24057" i="1"/>
  <c r="U24058" i="1"/>
  <c r="U24059" i="1"/>
  <c r="U24060" i="1"/>
  <c r="U24061" i="1"/>
  <c r="U24062" i="1"/>
  <c r="U24063" i="1"/>
  <c r="U24064" i="1"/>
  <c r="U24065" i="1"/>
  <c r="U24066" i="1"/>
  <c r="U24067" i="1"/>
  <c r="U24068" i="1"/>
  <c r="U24069" i="1"/>
  <c r="U24070" i="1"/>
  <c r="U24071" i="1"/>
  <c r="U24072" i="1"/>
  <c r="U24073" i="1"/>
  <c r="U24074" i="1"/>
  <c r="U24075" i="1"/>
  <c r="U24076" i="1"/>
  <c r="U24077" i="1"/>
  <c r="U24078" i="1"/>
  <c r="U24079" i="1"/>
  <c r="U24080" i="1"/>
  <c r="U24081" i="1"/>
  <c r="U24082" i="1"/>
  <c r="U24083" i="1"/>
  <c r="U24084" i="1"/>
  <c r="U24085" i="1"/>
  <c r="U24086" i="1"/>
  <c r="U24087" i="1"/>
  <c r="U24088" i="1"/>
  <c r="U24089" i="1"/>
  <c r="U24090" i="1"/>
  <c r="U24091" i="1"/>
  <c r="U24092" i="1"/>
  <c r="U24093" i="1"/>
  <c r="U24094" i="1"/>
  <c r="U24095" i="1"/>
  <c r="U24096" i="1"/>
  <c r="U24097" i="1"/>
  <c r="U24098" i="1"/>
  <c r="U24099" i="1"/>
  <c r="U24100" i="1"/>
  <c r="U24101" i="1"/>
  <c r="U24102" i="1"/>
  <c r="U24103" i="1"/>
  <c r="U24104" i="1"/>
  <c r="U24105" i="1"/>
  <c r="U24106" i="1"/>
  <c r="U24107" i="1"/>
  <c r="U24108" i="1"/>
  <c r="U24109" i="1"/>
  <c r="U24110" i="1"/>
  <c r="U24111" i="1"/>
  <c r="U24112" i="1"/>
  <c r="U24113" i="1"/>
  <c r="U24114" i="1"/>
  <c r="U24115" i="1"/>
  <c r="U24116" i="1"/>
  <c r="U24117" i="1"/>
  <c r="U24118" i="1"/>
  <c r="U24119" i="1"/>
  <c r="U24120" i="1"/>
  <c r="U24121" i="1"/>
  <c r="U24122" i="1"/>
  <c r="U24123" i="1"/>
  <c r="U24124" i="1"/>
  <c r="U24125" i="1"/>
  <c r="U24126" i="1"/>
  <c r="U24127" i="1"/>
  <c r="U24128" i="1"/>
  <c r="U24129" i="1"/>
  <c r="U24130" i="1"/>
  <c r="U24131" i="1"/>
  <c r="U24132" i="1"/>
  <c r="U24133" i="1"/>
  <c r="U24134" i="1"/>
  <c r="U24135" i="1"/>
  <c r="U24136" i="1"/>
  <c r="U24137" i="1"/>
  <c r="U24138" i="1"/>
  <c r="U24139" i="1"/>
  <c r="U24140" i="1"/>
  <c r="U24141" i="1"/>
  <c r="U24142" i="1"/>
  <c r="U24143" i="1"/>
  <c r="U24144" i="1"/>
  <c r="U24145" i="1"/>
  <c r="U24146" i="1"/>
  <c r="U24147" i="1"/>
  <c r="U24148" i="1"/>
  <c r="U24149" i="1"/>
  <c r="U24150" i="1"/>
  <c r="U24151" i="1"/>
  <c r="U24152" i="1"/>
  <c r="U24153" i="1"/>
  <c r="U24154" i="1"/>
  <c r="U24155" i="1"/>
  <c r="U24156" i="1"/>
  <c r="U24157" i="1"/>
  <c r="U24158" i="1"/>
  <c r="U24159" i="1"/>
  <c r="U24160" i="1"/>
  <c r="U24161" i="1"/>
  <c r="U24162" i="1"/>
  <c r="U24163" i="1"/>
  <c r="U24164" i="1"/>
  <c r="U24165" i="1"/>
  <c r="U24166" i="1"/>
  <c r="U24167" i="1"/>
  <c r="U24168" i="1"/>
  <c r="U24169" i="1"/>
  <c r="U24170" i="1"/>
  <c r="U24171" i="1"/>
  <c r="U24172" i="1"/>
  <c r="U24173" i="1"/>
  <c r="U24174" i="1"/>
  <c r="U24175" i="1"/>
  <c r="U24176" i="1"/>
  <c r="U24177" i="1"/>
  <c r="U24178" i="1"/>
  <c r="U24179" i="1"/>
  <c r="U24180" i="1"/>
  <c r="U24181" i="1"/>
  <c r="U24182" i="1"/>
  <c r="U24183" i="1"/>
  <c r="U24184" i="1"/>
  <c r="U24185" i="1"/>
  <c r="U24186" i="1"/>
  <c r="U24187" i="1"/>
  <c r="U24188" i="1"/>
  <c r="U24189" i="1"/>
  <c r="U24190" i="1"/>
  <c r="U24191" i="1"/>
  <c r="U24192" i="1"/>
  <c r="U24193" i="1"/>
  <c r="U24194" i="1"/>
  <c r="U24195" i="1"/>
  <c r="U24196" i="1"/>
  <c r="U24197" i="1"/>
  <c r="U24198" i="1"/>
  <c r="U24199" i="1"/>
  <c r="U24200" i="1"/>
  <c r="U24201" i="1"/>
  <c r="U24202" i="1"/>
  <c r="U24203" i="1"/>
  <c r="U24204" i="1"/>
  <c r="U24205" i="1"/>
  <c r="U24206" i="1"/>
  <c r="U24207" i="1"/>
  <c r="U24208" i="1"/>
  <c r="U24209" i="1"/>
  <c r="U24210" i="1"/>
  <c r="U24211" i="1"/>
  <c r="U24212" i="1"/>
  <c r="U24213" i="1"/>
  <c r="U24214" i="1"/>
  <c r="U24215" i="1"/>
  <c r="U24216" i="1"/>
  <c r="U24217" i="1"/>
  <c r="U24218" i="1"/>
  <c r="U24219" i="1"/>
  <c r="U24220" i="1"/>
  <c r="U24221" i="1"/>
  <c r="U24222" i="1"/>
  <c r="U24223" i="1"/>
  <c r="U24224" i="1"/>
  <c r="U24225" i="1"/>
  <c r="U24226" i="1"/>
  <c r="U24227" i="1"/>
  <c r="U24228" i="1"/>
  <c r="U24229" i="1"/>
  <c r="U24230" i="1"/>
  <c r="U24231" i="1"/>
  <c r="U24232" i="1"/>
  <c r="U24233" i="1"/>
  <c r="U24234" i="1"/>
  <c r="U24235" i="1"/>
  <c r="U24236" i="1"/>
  <c r="U24237" i="1"/>
  <c r="U24238" i="1"/>
  <c r="U24239" i="1"/>
  <c r="U24240" i="1"/>
  <c r="U24241" i="1"/>
  <c r="U24242" i="1"/>
  <c r="U24243" i="1"/>
  <c r="U24244" i="1"/>
  <c r="U24245" i="1"/>
  <c r="U24246" i="1"/>
  <c r="U24247" i="1"/>
  <c r="U24248" i="1"/>
  <c r="U24249" i="1"/>
  <c r="U24250" i="1"/>
  <c r="U24251" i="1"/>
  <c r="U24252" i="1"/>
  <c r="U24253" i="1"/>
  <c r="U24254" i="1"/>
  <c r="U24255" i="1"/>
  <c r="U24256" i="1"/>
  <c r="U24257" i="1"/>
  <c r="U24258" i="1"/>
  <c r="U24259" i="1"/>
  <c r="U24260" i="1"/>
  <c r="U24261" i="1"/>
  <c r="U24262" i="1"/>
  <c r="U24263" i="1"/>
  <c r="U24264" i="1"/>
  <c r="U24265" i="1"/>
  <c r="U24266" i="1"/>
  <c r="U24267" i="1"/>
  <c r="U24268" i="1"/>
  <c r="U24269" i="1"/>
  <c r="U24270" i="1"/>
  <c r="U24271" i="1"/>
  <c r="U24272" i="1"/>
  <c r="U24273" i="1"/>
  <c r="U24274" i="1"/>
  <c r="U24275" i="1"/>
  <c r="U24276" i="1"/>
  <c r="U24277" i="1"/>
  <c r="U24278" i="1"/>
  <c r="U24279" i="1"/>
  <c r="U24280" i="1"/>
  <c r="U24281" i="1"/>
  <c r="U24282" i="1"/>
  <c r="U24283" i="1"/>
  <c r="U24284" i="1"/>
  <c r="U24285" i="1"/>
  <c r="U24286" i="1"/>
  <c r="U24287" i="1"/>
  <c r="U24288" i="1"/>
  <c r="U24289" i="1"/>
  <c r="U24290" i="1"/>
  <c r="U24291" i="1"/>
  <c r="U24292" i="1"/>
  <c r="U24293" i="1"/>
  <c r="U24294" i="1"/>
  <c r="U24295" i="1"/>
  <c r="U24296" i="1"/>
  <c r="U24297" i="1"/>
  <c r="U24298" i="1"/>
  <c r="U24299" i="1"/>
  <c r="U24300" i="1"/>
  <c r="U24301" i="1"/>
  <c r="U24302" i="1"/>
  <c r="U24303" i="1"/>
  <c r="U24304" i="1"/>
  <c r="U24305" i="1"/>
  <c r="U24306" i="1"/>
  <c r="U24307" i="1"/>
  <c r="U24308" i="1"/>
  <c r="U24309" i="1"/>
  <c r="U24310" i="1"/>
  <c r="U24311" i="1"/>
  <c r="U24312" i="1"/>
  <c r="U24313" i="1"/>
  <c r="U24314" i="1"/>
  <c r="U24315" i="1"/>
  <c r="U24316" i="1"/>
  <c r="U24317" i="1"/>
  <c r="U24318" i="1"/>
  <c r="U24319" i="1"/>
  <c r="U24320" i="1"/>
  <c r="U24321" i="1"/>
  <c r="U24322" i="1"/>
  <c r="U24323" i="1"/>
  <c r="U24324" i="1"/>
  <c r="U24325" i="1"/>
  <c r="U24326" i="1"/>
  <c r="U24327" i="1"/>
  <c r="U24328" i="1"/>
  <c r="U24329" i="1"/>
  <c r="U24330" i="1"/>
  <c r="U24331" i="1"/>
  <c r="U24332" i="1"/>
  <c r="U24333" i="1"/>
  <c r="U24334" i="1"/>
  <c r="U24335" i="1"/>
  <c r="U24336" i="1"/>
  <c r="U24337" i="1"/>
  <c r="U24338" i="1"/>
  <c r="U24339" i="1"/>
  <c r="U24340" i="1"/>
  <c r="U24341" i="1"/>
  <c r="U24342" i="1"/>
  <c r="U24343" i="1"/>
  <c r="U24344" i="1"/>
  <c r="U24345" i="1"/>
  <c r="U24346" i="1"/>
  <c r="U24347" i="1"/>
  <c r="U24348" i="1"/>
  <c r="U24349" i="1"/>
  <c r="U24350" i="1"/>
  <c r="U24351" i="1"/>
  <c r="U24352" i="1"/>
  <c r="U24353" i="1"/>
  <c r="U24354" i="1"/>
  <c r="U24355" i="1"/>
  <c r="U24356" i="1"/>
  <c r="U24357" i="1"/>
  <c r="U24358" i="1"/>
  <c r="U24359" i="1"/>
  <c r="U24360" i="1"/>
  <c r="U24361" i="1"/>
  <c r="U24362" i="1"/>
  <c r="U24363" i="1"/>
  <c r="U24364" i="1"/>
  <c r="U24365" i="1"/>
  <c r="U24366" i="1"/>
  <c r="U24367" i="1"/>
  <c r="U24368" i="1"/>
  <c r="U24369" i="1"/>
  <c r="U24370" i="1"/>
  <c r="U24371" i="1"/>
  <c r="U24372" i="1"/>
  <c r="U24373" i="1"/>
  <c r="U24374" i="1"/>
  <c r="U24375" i="1"/>
  <c r="U24376" i="1"/>
  <c r="U24377" i="1"/>
  <c r="U24378" i="1"/>
  <c r="U24379" i="1"/>
  <c r="U24380" i="1"/>
  <c r="U24381" i="1"/>
  <c r="U24382" i="1"/>
  <c r="U24383" i="1"/>
  <c r="U24384" i="1"/>
  <c r="U24385" i="1"/>
  <c r="U24386" i="1"/>
  <c r="U24387" i="1"/>
  <c r="U24388" i="1"/>
  <c r="U24389" i="1"/>
  <c r="U24390" i="1"/>
  <c r="U24391" i="1"/>
  <c r="U24392" i="1"/>
  <c r="U24393" i="1"/>
  <c r="U24394" i="1"/>
  <c r="U24395" i="1"/>
  <c r="U24396" i="1"/>
  <c r="U24397" i="1"/>
  <c r="U24398" i="1"/>
  <c r="U24399" i="1"/>
  <c r="U24400" i="1"/>
  <c r="U24401" i="1"/>
  <c r="U24402" i="1"/>
  <c r="U24403" i="1"/>
  <c r="U24404" i="1"/>
  <c r="U24405" i="1"/>
  <c r="U24406" i="1"/>
  <c r="U24407" i="1"/>
  <c r="U24408" i="1"/>
  <c r="U24409" i="1"/>
  <c r="U24410" i="1"/>
  <c r="U24411" i="1"/>
  <c r="U24412" i="1"/>
  <c r="U24413" i="1"/>
  <c r="U24414" i="1"/>
  <c r="U24415" i="1"/>
  <c r="U24416" i="1"/>
  <c r="U24417" i="1"/>
  <c r="U24418" i="1"/>
  <c r="U24419" i="1"/>
  <c r="U24420" i="1"/>
  <c r="U24421" i="1"/>
  <c r="U24422" i="1"/>
  <c r="U24423" i="1"/>
  <c r="U24424" i="1"/>
  <c r="U24425" i="1"/>
  <c r="U24426" i="1"/>
  <c r="U24427" i="1"/>
  <c r="U24428" i="1"/>
  <c r="U24429" i="1"/>
  <c r="U24430" i="1"/>
  <c r="U24431" i="1"/>
  <c r="U24432" i="1"/>
  <c r="U24433" i="1"/>
  <c r="U24434" i="1"/>
  <c r="U24435" i="1"/>
  <c r="U24436" i="1"/>
  <c r="U24437" i="1"/>
  <c r="U24438" i="1"/>
  <c r="U24439" i="1"/>
  <c r="U24440" i="1"/>
  <c r="U24441" i="1"/>
  <c r="U24442" i="1"/>
  <c r="U24443" i="1"/>
  <c r="U24444" i="1"/>
  <c r="U24445" i="1"/>
  <c r="U24446" i="1"/>
  <c r="U24447" i="1"/>
  <c r="U24448" i="1"/>
  <c r="U24449" i="1"/>
  <c r="U24450" i="1"/>
  <c r="U24451" i="1"/>
  <c r="U24452" i="1"/>
  <c r="U24453" i="1"/>
  <c r="U24454" i="1"/>
  <c r="U24455" i="1"/>
  <c r="U24456" i="1"/>
  <c r="U24457" i="1"/>
  <c r="U24458" i="1"/>
  <c r="U24459" i="1"/>
  <c r="U24460" i="1"/>
  <c r="U24461" i="1"/>
  <c r="U24462" i="1"/>
  <c r="U24463" i="1"/>
  <c r="U24464" i="1"/>
  <c r="U24465" i="1"/>
  <c r="U24466" i="1"/>
  <c r="U24467" i="1"/>
  <c r="U24468" i="1"/>
  <c r="U24469" i="1"/>
  <c r="U24470" i="1"/>
  <c r="U24471" i="1"/>
  <c r="U24472" i="1"/>
  <c r="U24473" i="1"/>
  <c r="U24474" i="1"/>
  <c r="U24475" i="1"/>
  <c r="U24476" i="1"/>
  <c r="U24477" i="1"/>
  <c r="U24478" i="1"/>
  <c r="U24479" i="1"/>
  <c r="U24480" i="1"/>
  <c r="U24481" i="1"/>
  <c r="U24482" i="1"/>
  <c r="U24483" i="1"/>
  <c r="U24484" i="1"/>
  <c r="U24485" i="1"/>
  <c r="U24486" i="1"/>
  <c r="U24487" i="1"/>
  <c r="U24488" i="1"/>
  <c r="U24489" i="1"/>
  <c r="U24490" i="1"/>
  <c r="U24491" i="1"/>
  <c r="U24492" i="1"/>
  <c r="U24493" i="1"/>
  <c r="U24494" i="1"/>
  <c r="U24495" i="1"/>
  <c r="U24496" i="1"/>
  <c r="U24497" i="1"/>
  <c r="U24498" i="1"/>
  <c r="U24499" i="1"/>
  <c r="U24500" i="1"/>
  <c r="U24501" i="1"/>
  <c r="U24502" i="1"/>
  <c r="U24503" i="1"/>
  <c r="U24504" i="1"/>
  <c r="U24505" i="1"/>
  <c r="U24506" i="1"/>
  <c r="U24507" i="1"/>
  <c r="U24508" i="1"/>
  <c r="U24509" i="1"/>
  <c r="U24510" i="1"/>
  <c r="U24511" i="1"/>
  <c r="U24512" i="1"/>
  <c r="U24513" i="1"/>
  <c r="U24514" i="1"/>
  <c r="U24515" i="1"/>
  <c r="U24516" i="1"/>
  <c r="U24517" i="1"/>
  <c r="U24518" i="1"/>
  <c r="U24519" i="1"/>
  <c r="U24520" i="1"/>
  <c r="U24521" i="1"/>
  <c r="U24522" i="1"/>
  <c r="U24523" i="1"/>
  <c r="U24524" i="1"/>
  <c r="U24525" i="1"/>
  <c r="U24526" i="1"/>
  <c r="U24527" i="1"/>
  <c r="U24528" i="1"/>
  <c r="U24529" i="1"/>
  <c r="U24530" i="1"/>
  <c r="U24531" i="1"/>
  <c r="U24532" i="1"/>
  <c r="U24533" i="1"/>
  <c r="U24534" i="1"/>
  <c r="U24535" i="1"/>
  <c r="U24536" i="1"/>
  <c r="U24537" i="1"/>
  <c r="U24538" i="1"/>
  <c r="U24539" i="1"/>
  <c r="U24540" i="1"/>
  <c r="U24541" i="1"/>
  <c r="U24542" i="1"/>
  <c r="U24543" i="1"/>
  <c r="U24544" i="1"/>
  <c r="U24545" i="1"/>
  <c r="U24546" i="1"/>
  <c r="U24547" i="1"/>
  <c r="U24548" i="1"/>
  <c r="U24549" i="1"/>
  <c r="U24550" i="1"/>
  <c r="U24551" i="1"/>
  <c r="U24552" i="1"/>
  <c r="U24553" i="1"/>
  <c r="U24554" i="1"/>
  <c r="U24555" i="1"/>
  <c r="U24556" i="1"/>
  <c r="U24557" i="1"/>
  <c r="U24558" i="1"/>
  <c r="U24559" i="1"/>
  <c r="U24560" i="1"/>
  <c r="U24561" i="1"/>
  <c r="U24562" i="1"/>
  <c r="U24563" i="1"/>
  <c r="U24564" i="1"/>
  <c r="U24565" i="1"/>
  <c r="U24566" i="1"/>
  <c r="U24567" i="1"/>
  <c r="U24568" i="1"/>
  <c r="U24569" i="1"/>
  <c r="U24570" i="1"/>
  <c r="U24571" i="1"/>
  <c r="U24572" i="1"/>
  <c r="U24573" i="1"/>
  <c r="U24574" i="1"/>
  <c r="U24575" i="1"/>
  <c r="U24576" i="1"/>
  <c r="U24577" i="1"/>
  <c r="U24578" i="1"/>
  <c r="U24579" i="1"/>
  <c r="U24580" i="1"/>
  <c r="U24581" i="1"/>
  <c r="U24582" i="1"/>
  <c r="U24583" i="1"/>
  <c r="U24584" i="1"/>
  <c r="U24585" i="1"/>
  <c r="U24586" i="1"/>
  <c r="U24587" i="1"/>
  <c r="U24588" i="1"/>
  <c r="U24589" i="1"/>
  <c r="U24590" i="1"/>
  <c r="U24591" i="1"/>
  <c r="U24592" i="1"/>
  <c r="U24593" i="1"/>
  <c r="U24594" i="1"/>
  <c r="U24595" i="1"/>
  <c r="U24596" i="1"/>
  <c r="U24597" i="1"/>
  <c r="U24598" i="1"/>
  <c r="U24599" i="1"/>
  <c r="U24600" i="1"/>
  <c r="U24601" i="1"/>
  <c r="U24602" i="1"/>
  <c r="U24603" i="1"/>
  <c r="U24604" i="1"/>
  <c r="U24605" i="1"/>
  <c r="U24606" i="1"/>
  <c r="U24607" i="1"/>
  <c r="U24608" i="1"/>
  <c r="U24609" i="1"/>
  <c r="U24610" i="1"/>
  <c r="U24611" i="1"/>
  <c r="U24612" i="1"/>
  <c r="U24613" i="1"/>
  <c r="U24614" i="1"/>
  <c r="U24615" i="1"/>
  <c r="U24616" i="1"/>
  <c r="U24617" i="1"/>
  <c r="U24618" i="1"/>
  <c r="U24619" i="1"/>
  <c r="U24620" i="1"/>
  <c r="U24621" i="1"/>
  <c r="U24622" i="1"/>
  <c r="U24623" i="1"/>
  <c r="U24624" i="1"/>
  <c r="U24625" i="1"/>
  <c r="U24626" i="1"/>
  <c r="U24627" i="1"/>
  <c r="U24628" i="1"/>
  <c r="U24629" i="1"/>
  <c r="U24630" i="1"/>
  <c r="U24631" i="1"/>
  <c r="U24632" i="1"/>
  <c r="U24633" i="1"/>
  <c r="U24634" i="1"/>
  <c r="U24635" i="1"/>
  <c r="U24636" i="1"/>
  <c r="U24637" i="1"/>
  <c r="U24638" i="1"/>
  <c r="U24639" i="1"/>
  <c r="U24640" i="1"/>
  <c r="U24641" i="1"/>
  <c r="U24642" i="1"/>
  <c r="U24643" i="1"/>
  <c r="U24644" i="1"/>
  <c r="U24645" i="1"/>
  <c r="U24646" i="1"/>
  <c r="U24647" i="1"/>
  <c r="U24648" i="1"/>
  <c r="U24649" i="1"/>
  <c r="U24650" i="1"/>
  <c r="U24651" i="1"/>
  <c r="U24652" i="1"/>
  <c r="U24653" i="1"/>
  <c r="U24654" i="1"/>
  <c r="U24655" i="1"/>
  <c r="U24656" i="1"/>
  <c r="U24657" i="1"/>
  <c r="U24658" i="1"/>
  <c r="U24659" i="1"/>
  <c r="U24660" i="1"/>
  <c r="U24661" i="1"/>
  <c r="U24662" i="1"/>
  <c r="U24663" i="1"/>
  <c r="U24664" i="1"/>
  <c r="U24665" i="1"/>
  <c r="U24666" i="1"/>
  <c r="U24667" i="1"/>
  <c r="U24668" i="1"/>
  <c r="U24669" i="1"/>
  <c r="U24670" i="1"/>
  <c r="U24671" i="1"/>
  <c r="U24672" i="1"/>
  <c r="U24673" i="1"/>
  <c r="U24674" i="1"/>
  <c r="U24675" i="1"/>
  <c r="U24676" i="1"/>
  <c r="U24677" i="1"/>
  <c r="U24678" i="1"/>
  <c r="U24679" i="1"/>
  <c r="U24680" i="1"/>
  <c r="U24681" i="1"/>
  <c r="U24682" i="1"/>
  <c r="U24683" i="1"/>
  <c r="U24684" i="1"/>
  <c r="U24685" i="1"/>
  <c r="U24686" i="1"/>
  <c r="U24687" i="1"/>
  <c r="U24688" i="1"/>
  <c r="U24689" i="1"/>
  <c r="U24690" i="1"/>
  <c r="U24691" i="1"/>
  <c r="U24692" i="1"/>
  <c r="U24693" i="1"/>
  <c r="U24694" i="1"/>
  <c r="U24695" i="1"/>
  <c r="U24696" i="1"/>
  <c r="U24697" i="1"/>
  <c r="U24698" i="1"/>
  <c r="U24699" i="1"/>
  <c r="U24700" i="1"/>
  <c r="U24701" i="1"/>
  <c r="U24702" i="1"/>
  <c r="U24703" i="1"/>
  <c r="U24704" i="1"/>
  <c r="U24705" i="1"/>
  <c r="U24706" i="1"/>
  <c r="U24707" i="1"/>
  <c r="U24708" i="1"/>
  <c r="U24709" i="1"/>
  <c r="U24710" i="1"/>
  <c r="U24711" i="1"/>
  <c r="U24712" i="1"/>
  <c r="U24713" i="1"/>
  <c r="U24714" i="1"/>
  <c r="U24715" i="1"/>
  <c r="U24716" i="1"/>
  <c r="U24717" i="1"/>
  <c r="U24718" i="1"/>
  <c r="U24719" i="1"/>
  <c r="U24720" i="1"/>
  <c r="U24721" i="1"/>
  <c r="U24722" i="1"/>
  <c r="U24723" i="1"/>
  <c r="U24724" i="1"/>
  <c r="U24725" i="1"/>
  <c r="U24726" i="1"/>
  <c r="U24727" i="1"/>
  <c r="U24728" i="1"/>
  <c r="U24729" i="1"/>
  <c r="U24730" i="1"/>
  <c r="U24731" i="1"/>
  <c r="U24732" i="1"/>
  <c r="U24733" i="1"/>
  <c r="U24734" i="1"/>
  <c r="U24735" i="1"/>
  <c r="U24736" i="1"/>
  <c r="U24737" i="1"/>
  <c r="U24738" i="1"/>
  <c r="U24739" i="1"/>
  <c r="U24740" i="1"/>
  <c r="U24741" i="1"/>
  <c r="U24742" i="1"/>
  <c r="U24743" i="1"/>
  <c r="U24744" i="1"/>
  <c r="U24745" i="1"/>
  <c r="U24746" i="1"/>
  <c r="U24747" i="1"/>
  <c r="U24748" i="1"/>
  <c r="U24749" i="1"/>
  <c r="U24750" i="1"/>
  <c r="U24751" i="1"/>
  <c r="U24752" i="1"/>
  <c r="U24753" i="1"/>
  <c r="U24754" i="1"/>
  <c r="U24755" i="1"/>
  <c r="U24756" i="1"/>
  <c r="U24757" i="1"/>
  <c r="U24758" i="1"/>
  <c r="U24759" i="1"/>
  <c r="U24760" i="1"/>
  <c r="U24761" i="1"/>
  <c r="U24762" i="1"/>
  <c r="U24763" i="1"/>
  <c r="U24764" i="1"/>
  <c r="U24765" i="1"/>
  <c r="U24766" i="1"/>
  <c r="U24767" i="1"/>
  <c r="U24768" i="1"/>
  <c r="U24769" i="1"/>
  <c r="U24770" i="1"/>
  <c r="U24771" i="1"/>
  <c r="U24772" i="1"/>
  <c r="U24773" i="1"/>
  <c r="U24774" i="1"/>
  <c r="U24775" i="1"/>
  <c r="U24776" i="1"/>
  <c r="U24777" i="1"/>
  <c r="U24778" i="1"/>
  <c r="U24779" i="1"/>
  <c r="U24780" i="1"/>
  <c r="U24781" i="1"/>
  <c r="U24782" i="1"/>
  <c r="U24783" i="1"/>
  <c r="U24784" i="1"/>
  <c r="U24785" i="1"/>
  <c r="U24786" i="1"/>
  <c r="U24787" i="1"/>
  <c r="U24788" i="1"/>
  <c r="U24789" i="1"/>
  <c r="U24790" i="1"/>
  <c r="U24791" i="1"/>
  <c r="U24792" i="1"/>
  <c r="U24793" i="1"/>
  <c r="U24794" i="1"/>
  <c r="U24795" i="1"/>
  <c r="U24796" i="1"/>
  <c r="U24797" i="1"/>
  <c r="U24798" i="1"/>
  <c r="U24799" i="1"/>
  <c r="U24800" i="1"/>
  <c r="U24801" i="1"/>
  <c r="U24802" i="1"/>
  <c r="U24803" i="1"/>
  <c r="U24804" i="1"/>
  <c r="U24805" i="1"/>
  <c r="U24806" i="1"/>
  <c r="U24807" i="1"/>
  <c r="U24808" i="1"/>
  <c r="U24809" i="1"/>
  <c r="U24810" i="1"/>
  <c r="U24811" i="1"/>
  <c r="U24812" i="1"/>
  <c r="U24813" i="1"/>
  <c r="U24814" i="1"/>
  <c r="U24815" i="1"/>
  <c r="U24816" i="1"/>
  <c r="U24817" i="1"/>
  <c r="U24818" i="1"/>
  <c r="U24819" i="1"/>
  <c r="U24820" i="1"/>
  <c r="U24821" i="1"/>
  <c r="U24822" i="1"/>
  <c r="U24823" i="1"/>
  <c r="U24824" i="1"/>
  <c r="U24825" i="1"/>
  <c r="U24826" i="1"/>
  <c r="U24827" i="1"/>
  <c r="U24828" i="1"/>
  <c r="U24829" i="1"/>
  <c r="U24830" i="1"/>
  <c r="U24831" i="1"/>
  <c r="U24832" i="1"/>
  <c r="U24833" i="1"/>
  <c r="U24834" i="1"/>
  <c r="U24835" i="1"/>
  <c r="U24836" i="1"/>
  <c r="U24837" i="1"/>
  <c r="U24838" i="1"/>
  <c r="U24839" i="1"/>
  <c r="U24840" i="1"/>
  <c r="U24841" i="1"/>
  <c r="U24842" i="1"/>
  <c r="U24843" i="1"/>
  <c r="U24844" i="1"/>
  <c r="U24845" i="1"/>
  <c r="U24846" i="1"/>
  <c r="U24847" i="1"/>
  <c r="U24848" i="1"/>
  <c r="U24849" i="1"/>
  <c r="U24850" i="1"/>
  <c r="U24851" i="1"/>
  <c r="U24852" i="1"/>
  <c r="U24853" i="1"/>
  <c r="U24854" i="1"/>
  <c r="U24855" i="1"/>
  <c r="U24856" i="1"/>
  <c r="U24857" i="1"/>
  <c r="U24858" i="1"/>
  <c r="U24859" i="1"/>
  <c r="U24860" i="1"/>
  <c r="U24861" i="1"/>
  <c r="U24862" i="1"/>
  <c r="U24863" i="1"/>
  <c r="U24864" i="1"/>
  <c r="U24865" i="1"/>
  <c r="U24866" i="1"/>
  <c r="U24867" i="1"/>
  <c r="U24868" i="1"/>
  <c r="U24869" i="1"/>
  <c r="U24870" i="1"/>
  <c r="U24871" i="1"/>
  <c r="U24872" i="1"/>
  <c r="U24873" i="1"/>
  <c r="U24874" i="1"/>
  <c r="U24875" i="1"/>
  <c r="U24876" i="1"/>
  <c r="U24877" i="1"/>
  <c r="U24878" i="1"/>
  <c r="U24879" i="1"/>
  <c r="U24880" i="1"/>
  <c r="U24881" i="1"/>
  <c r="U24882" i="1"/>
  <c r="U24883" i="1"/>
  <c r="U24884" i="1"/>
  <c r="U24885" i="1"/>
  <c r="U24886" i="1"/>
  <c r="U24887" i="1"/>
  <c r="U24888" i="1"/>
  <c r="U24889" i="1"/>
  <c r="U24890" i="1"/>
  <c r="U24891" i="1"/>
  <c r="U24892" i="1"/>
  <c r="U24893" i="1"/>
  <c r="U24894" i="1"/>
  <c r="U24895" i="1"/>
  <c r="U24896" i="1"/>
  <c r="U24897" i="1"/>
  <c r="U24898" i="1"/>
  <c r="U24899" i="1"/>
  <c r="U24900" i="1"/>
  <c r="U24901" i="1"/>
  <c r="U24902" i="1"/>
  <c r="U24903" i="1"/>
  <c r="U24904" i="1"/>
  <c r="U24905" i="1"/>
  <c r="U24906" i="1"/>
  <c r="U24907" i="1"/>
  <c r="U24908" i="1"/>
  <c r="U24909" i="1"/>
  <c r="U24910" i="1"/>
  <c r="U24911" i="1"/>
  <c r="U24912" i="1"/>
  <c r="U24913" i="1"/>
  <c r="U24914" i="1"/>
  <c r="U24915" i="1"/>
  <c r="U24916" i="1"/>
  <c r="U24917" i="1"/>
  <c r="U24918" i="1"/>
  <c r="U24919" i="1"/>
  <c r="U24920" i="1"/>
  <c r="U24921" i="1"/>
  <c r="U24922" i="1"/>
  <c r="U24923" i="1"/>
  <c r="U24924" i="1"/>
  <c r="U24925" i="1"/>
  <c r="U24926" i="1"/>
  <c r="U24927" i="1"/>
  <c r="U24928" i="1"/>
  <c r="U24929" i="1"/>
  <c r="U24930" i="1"/>
  <c r="U24931" i="1"/>
  <c r="U24932" i="1"/>
  <c r="U24933" i="1"/>
  <c r="U24934" i="1"/>
  <c r="U24935" i="1"/>
  <c r="U24936" i="1"/>
  <c r="U24937" i="1"/>
  <c r="U24938" i="1"/>
  <c r="U24939" i="1"/>
  <c r="U24940" i="1"/>
  <c r="U24941" i="1"/>
  <c r="U24942" i="1"/>
  <c r="U24943" i="1"/>
  <c r="U24944" i="1"/>
  <c r="U24945" i="1"/>
  <c r="U24946" i="1"/>
  <c r="U24947" i="1"/>
  <c r="U24948" i="1"/>
  <c r="U24949" i="1"/>
  <c r="U24950" i="1"/>
  <c r="U24951" i="1"/>
  <c r="U24952" i="1"/>
  <c r="U24953" i="1"/>
  <c r="U24954" i="1"/>
  <c r="U24955" i="1"/>
  <c r="U24956" i="1"/>
  <c r="U24957" i="1"/>
  <c r="U24958" i="1"/>
  <c r="U24959" i="1"/>
  <c r="U24960" i="1"/>
  <c r="U24961" i="1"/>
  <c r="U24962" i="1"/>
  <c r="U24963" i="1"/>
  <c r="U24964" i="1"/>
  <c r="U24965" i="1"/>
  <c r="U24966" i="1"/>
  <c r="U24967" i="1"/>
  <c r="U24968" i="1"/>
  <c r="U24969" i="1"/>
  <c r="U24970" i="1"/>
  <c r="U24971" i="1"/>
  <c r="U24972" i="1"/>
  <c r="U24973" i="1"/>
  <c r="U24974" i="1"/>
  <c r="U24975" i="1"/>
  <c r="U24976" i="1"/>
  <c r="U24977" i="1"/>
  <c r="U24978" i="1"/>
  <c r="U24979" i="1"/>
  <c r="U24980" i="1"/>
  <c r="U24981" i="1"/>
  <c r="U24982" i="1"/>
  <c r="U24983" i="1"/>
  <c r="U24984" i="1"/>
  <c r="U24985" i="1"/>
  <c r="U24986" i="1"/>
  <c r="U24987" i="1"/>
  <c r="U24988" i="1"/>
  <c r="U24989" i="1"/>
  <c r="U24990" i="1"/>
  <c r="U24991" i="1"/>
  <c r="U24992" i="1"/>
  <c r="U24993" i="1"/>
  <c r="U24994" i="1"/>
  <c r="U24995" i="1"/>
  <c r="U24996" i="1"/>
  <c r="U24997" i="1"/>
  <c r="U24998" i="1"/>
  <c r="U24999" i="1"/>
  <c r="U25000" i="1"/>
  <c r="U25001" i="1"/>
  <c r="U25002" i="1"/>
  <c r="U25003" i="1"/>
  <c r="U25004" i="1"/>
  <c r="U25005" i="1"/>
  <c r="U25006" i="1"/>
  <c r="U25007" i="1"/>
  <c r="U25008" i="1"/>
  <c r="U25009" i="1"/>
  <c r="U25010" i="1"/>
  <c r="U25011" i="1"/>
  <c r="U25012" i="1"/>
  <c r="U25013" i="1"/>
  <c r="U25014" i="1"/>
  <c r="U25015" i="1"/>
  <c r="U25016" i="1"/>
  <c r="U25017" i="1"/>
  <c r="U25018" i="1"/>
  <c r="U25019" i="1"/>
  <c r="U25020" i="1"/>
  <c r="U25021" i="1"/>
  <c r="U25022" i="1"/>
  <c r="U25023" i="1"/>
  <c r="U25024" i="1"/>
  <c r="U25025" i="1"/>
  <c r="U25026" i="1"/>
  <c r="U25027" i="1"/>
  <c r="U25028" i="1"/>
  <c r="U25029" i="1"/>
  <c r="U25030" i="1"/>
  <c r="U25031" i="1"/>
  <c r="U25032" i="1"/>
  <c r="U25033" i="1"/>
  <c r="U25034" i="1"/>
  <c r="U25035" i="1"/>
  <c r="U25036" i="1"/>
  <c r="U25037" i="1"/>
  <c r="U25038" i="1"/>
  <c r="U25039" i="1"/>
  <c r="U25040" i="1"/>
  <c r="U25041" i="1"/>
  <c r="U25042" i="1"/>
  <c r="U25043" i="1"/>
  <c r="U25044" i="1"/>
  <c r="U25045" i="1"/>
  <c r="U25046" i="1"/>
  <c r="U25047" i="1"/>
  <c r="U25048" i="1"/>
  <c r="U25049" i="1"/>
  <c r="U25050" i="1"/>
  <c r="U25051" i="1"/>
  <c r="U25052" i="1"/>
  <c r="U25053" i="1"/>
  <c r="U25054" i="1"/>
  <c r="U25055" i="1"/>
  <c r="U25056" i="1"/>
  <c r="U25057" i="1"/>
  <c r="U25058" i="1"/>
  <c r="U25059" i="1"/>
  <c r="U25060" i="1"/>
  <c r="U25061" i="1"/>
  <c r="U25062" i="1"/>
  <c r="U25063" i="1"/>
  <c r="U25064" i="1"/>
  <c r="U25065" i="1"/>
  <c r="U25066" i="1"/>
  <c r="U25067" i="1"/>
  <c r="U25068" i="1"/>
  <c r="U25069" i="1"/>
  <c r="U25070" i="1"/>
  <c r="U25071" i="1"/>
  <c r="U25072" i="1"/>
  <c r="U25073" i="1"/>
  <c r="U25074" i="1"/>
  <c r="U25075" i="1"/>
  <c r="U25076" i="1"/>
  <c r="U25077" i="1"/>
  <c r="U25078" i="1"/>
  <c r="U25079" i="1"/>
  <c r="U25080" i="1"/>
  <c r="U25081" i="1"/>
  <c r="U25082" i="1"/>
  <c r="U25083" i="1"/>
  <c r="U25084" i="1"/>
  <c r="U25085" i="1"/>
  <c r="U25086" i="1"/>
  <c r="U25087" i="1"/>
  <c r="U25088" i="1"/>
  <c r="U25089" i="1"/>
  <c r="U25090" i="1"/>
  <c r="U25091" i="1"/>
  <c r="U25092" i="1"/>
  <c r="U25093" i="1"/>
  <c r="U25094" i="1"/>
  <c r="U25095" i="1"/>
  <c r="U25096" i="1"/>
  <c r="U25097" i="1"/>
  <c r="U25098" i="1"/>
  <c r="U25099" i="1"/>
  <c r="U25100" i="1"/>
  <c r="U25101" i="1"/>
  <c r="U25102" i="1"/>
  <c r="U25103" i="1"/>
  <c r="U25104" i="1"/>
  <c r="U25105" i="1"/>
  <c r="U25106" i="1"/>
  <c r="U25107" i="1"/>
  <c r="U25108" i="1"/>
  <c r="U25109" i="1"/>
  <c r="U25110" i="1"/>
  <c r="U25111" i="1"/>
  <c r="U25112" i="1"/>
  <c r="U25113" i="1"/>
  <c r="U25114" i="1"/>
  <c r="U25115" i="1"/>
  <c r="U25116" i="1"/>
  <c r="U25117" i="1"/>
  <c r="U25118" i="1"/>
  <c r="U25119" i="1"/>
  <c r="U25120" i="1"/>
  <c r="U25121" i="1"/>
  <c r="U25122" i="1"/>
  <c r="U25123" i="1"/>
  <c r="U25124" i="1"/>
  <c r="U25125" i="1"/>
  <c r="U25126" i="1"/>
  <c r="U25127" i="1"/>
  <c r="U25128" i="1"/>
  <c r="U25129" i="1"/>
  <c r="U25130" i="1"/>
  <c r="U25131" i="1"/>
  <c r="U25132" i="1"/>
  <c r="U25133" i="1"/>
  <c r="U25134" i="1"/>
  <c r="U25135" i="1"/>
  <c r="U25136" i="1"/>
  <c r="U25137" i="1"/>
  <c r="U25138" i="1"/>
  <c r="U25139" i="1"/>
  <c r="U25140" i="1"/>
  <c r="U25141" i="1"/>
  <c r="U25142" i="1"/>
  <c r="U25143" i="1"/>
  <c r="U25144" i="1"/>
  <c r="U25145" i="1"/>
  <c r="U25146" i="1"/>
  <c r="U25147" i="1"/>
  <c r="U25148" i="1"/>
  <c r="U25149" i="1"/>
  <c r="U25150" i="1"/>
  <c r="U25151" i="1"/>
  <c r="U25152" i="1"/>
  <c r="U25153" i="1"/>
  <c r="U25154" i="1"/>
  <c r="U25155" i="1"/>
  <c r="U25156" i="1"/>
  <c r="U25157" i="1"/>
  <c r="U25158" i="1"/>
  <c r="U25159" i="1"/>
  <c r="U25160" i="1"/>
  <c r="U25161" i="1"/>
  <c r="U25162" i="1"/>
  <c r="U25163" i="1"/>
  <c r="U25164" i="1"/>
  <c r="U25165" i="1"/>
  <c r="U25166" i="1"/>
  <c r="U25167" i="1"/>
  <c r="U25168" i="1"/>
  <c r="U25169" i="1"/>
  <c r="U25170" i="1"/>
  <c r="U25171" i="1"/>
  <c r="U25172" i="1"/>
  <c r="U25173" i="1"/>
  <c r="U25174" i="1"/>
  <c r="U25175" i="1"/>
  <c r="U25176" i="1"/>
  <c r="U25177" i="1"/>
  <c r="U25178" i="1"/>
  <c r="U25179" i="1"/>
  <c r="U25180" i="1"/>
  <c r="U25181" i="1"/>
  <c r="U25182" i="1"/>
  <c r="U25183" i="1"/>
  <c r="U25184" i="1"/>
  <c r="U25185" i="1"/>
  <c r="U25186" i="1"/>
  <c r="U25187" i="1"/>
  <c r="U25188" i="1"/>
  <c r="U25189" i="1"/>
  <c r="U25190" i="1"/>
  <c r="U25191" i="1"/>
  <c r="U25192" i="1"/>
  <c r="U25193" i="1"/>
  <c r="U25194" i="1"/>
  <c r="U25195" i="1"/>
  <c r="U25196" i="1"/>
  <c r="U25197" i="1"/>
  <c r="U25198" i="1"/>
  <c r="U25199" i="1"/>
  <c r="U25200" i="1"/>
  <c r="U25201" i="1"/>
  <c r="U25202" i="1"/>
  <c r="U25203" i="1"/>
  <c r="U25204" i="1"/>
  <c r="U25205" i="1"/>
  <c r="U25206" i="1"/>
  <c r="U25207" i="1"/>
  <c r="U25208" i="1"/>
  <c r="U25209" i="1"/>
  <c r="U25210" i="1"/>
  <c r="U25211" i="1"/>
  <c r="U25212" i="1"/>
  <c r="U25213" i="1"/>
  <c r="U25214" i="1"/>
  <c r="U25215" i="1"/>
  <c r="U25216" i="1"/>
  <c r="U25217" i="1"/>
  <c r="U25218" i="1"/>
  <c r="U25219" i="1"/>
  <c r="U25220" i="1"/>
  <c r="U25221" i="1"/>
  <c r="U25222" i="1"/>
  <c r="U25223" i="1"/>
  <c r="U25224" i="1"/>
  <c r="U25225" i="1"/>
  <c r="U25226" i="1"/>
  <c r="U25227" i="1"/>
  <c r="U25228" i="1"/>
  <c r="U25229" i="1"/>
  <c r="U25230" i="1"/>
  <c r="U25231" i="1"/>
  <c r="U25232" i="1"/>
  <c r="U25233" i="1"/>
  <c r="U25234" i="1"/>
  <c r="U25235" i="1"/>
  <c r="U25236" i="1"/>
  <c r="U25237" i="1"/>
  <c r="U25238" i="1"/>
  <c r="U25239" i="1"/>
  <c r="U25240" i="1"/>
  <c r="U25241" i="1"/>
  <c r="U25242" i="1"/>
  <c r="U25243" i="1"/>
  <c r="U25244" i="1"/>
  <c r="U25245" i="1"/>
  <c r="U25246" i="1"/>
  <c r="U25247" i="1"/>
  <c r="U25248" i="1"/>
  <c r="U25249" i="1"/>
  <c r="U25250" i="1"/>
  <c r="U25251" i="1"/>
  <c r="U25252" i="1"/>
  <c r="U25253" i="1"/>
  <c r="U25254" i="1"/>
  <c r="U25255" i="1"/>
  <c r="U25256" i="1"/>
  <c r="U25257" i="1"/>
  <c r="U25258" i="1"/>
  <c r="U25259" i="1"/>
  <c r="U25260" i="1"/>
  <c r="U25261" i="1"/>
  <c r="U25262" i="1"/>
  <c r="U25263" i="1"/>
  <c r="U25264" i="1"/>
  <c r="U25265" i="1"/>
  <c r="U25266" i="1"/>
  <c r="U25267" i="1"/>
  <c r="U25268" i="1"/>
  <c r="U25269" i="1"/>
  <c r="U25270" i="1"/>
  <c r="U25271" i="1"/>
  <c r="U25272" i="1"/>
  <c r="U25273" i="1"/>
  <c r="U25274" i="1"/>
  <c r="U25275" i="1"/>
  <c r="U25276" i="1"/>
  <c r="U25277" i="1"/>
  <c r="U25278" i="1"/>
  <c r="U25279" i="1"/>
  <c r="U25280" i="1"/>
  <c r="U25281" i="1"/>
  <c r="U25282" i="1"/>
  <c r="U25283" i="1"/>
  <c r="U25284" i="1"/>
  <c r="U25285" i="1"/>
  <c r="U25286" i="1"/>
  <c r="U25287" i="1"/>
  <c r="U25288" i="1"/>
  <c r="U25289" i="1"/>
  <c r="U25290" i="1"/>
  <c r="U25291" i="1"/>
  <c r="U25292" i="1"/>
  <c r="U25293" i="1"/>
  <c r="U25294" i="1"/>
  <c r="U25295" i="1"/>
  <c r="U25296" i="1"/>
  <c r="U25297" i="1"/>
  <c r="U25298" i="1"/>
  <c r="U25299" i="1"/>
  <c r="U25300" i="1"/>
  <c r="U25301" i="1"/>
  <c r="U25302" i="1"/>
  <c r="U25303" i="1"/>
  <c r="U25304" i="1"/>
  <c r="U25305" i="1"/>
  <c r="U25306" i="1"/>
  <c r="U25307" i="1"/>
  <c r="U25308" i="1"/>
  <c r="U25309" i="1"/>
  <c r="U25310" i="1"/>
  <c r="U25311" i="1"/>
  <c r="U25312" i="1"/>
  <c r="U25313" i="1"/>
  <c r="U25314" i="1"/>
  <c r="U25315" i="1"/>
  <c r="U25316" i="1"/>
  <c r="U25317" i="1"/>
  <c r="U25318" i="1"/>
  <c r="U25319" i="1"/>
  <c r="U25320" i="1"/>
  <c r="U25321" i="1"/>
  <c r="U25322" i="1"/>
  <c r="U25323" i="1"/>
  <c r="U25324" i="1"/>
  <c r="U25325" i="1"/>
  <c r="U25326" i="1"/>
  <c r="U25327" i="1"/>
  <c r="U25328" i="1"/>
  <c r="U25329" i="1"/>
  <c r="U25330" i="1"/>
  <c r="U25331" i="1"/>
  <c r="U25332" i="1"/>
  <c r="U25333" i="1"/>
  <c r="U25334" i="1"/>
  <c r="U25335" i="1"/>
  <c r="U25336" i="1"/>
  <c r="U25337" i="1"/>
  <c r="U25338" i="1"/>
  <c r="U25339" i="1"/>
  <c r="U25340" i="1"/>
  <c r="U25341" i="1"/>
  <c r="U25342" i="1"/>
  <c r="U25343" i="1"/>
  <c r="U25344" i="1"/>
  <c r="U25345" i="1"/>
  <c r="U25346" i="1"/>
  <c r="U25347" i="1"/>
  <c r="U25348" i="1"/>
  <c r="U25349" i="1"/>
  <c r="U25350" i="1"/>
  <c r="U25351" i="1"/>
  <c r="U25352" i="1"/>
  <c r="U25353" i="1"/>
  <c r="U25354" i="1"/>
  <c r="U25355" i="1"/>
  <c r="U25356" i="1"/>
  <c r="U25357" i="1"/>
  <c r="U25358" i="1"/>
  <c r="U25359" i="1"/>
  <c r="U25360" i="1"/>
  <c r="U25361" i="1"/>
  <c r="U25362" i="1"/>
  <c r="U25363" i="1"/>
  <c r="U25364" i="1"/>
  <c r="U25365" i="1"/>
  <c r="U25366" i="1"/>
  <c r="U25367" i="1"/>
  <c r="U25368" i="1"/>
  <c r="U25369" i="1"/>
  <c r="U25370" i="1"/>
  <c r="U25371" i="1"/>
  <c r="U25372" i="1"/>
  <c r="U25373" i="1"/>
  <c r="U25374" i="1"/>
  <c r="U25375" i="1"/>
  <c r="U25376" i="1"/>
  <c r="U25377" i="1"/>
  <c r="U25378" i="1"/>
  <c r="U25379" i="1"/>
  <c r="U25380" i="1"/>
  <c r="U25381" i="1"/>
  <c r="U25382" i="1"/>
  <c r="U25383" i="1"/>
  <c r="U25384" i="1"/>
  <c r="U25385" i="1"/>
  <c r="U25386" i="1"/>
  <c r="U25387" i="1"/>
  <c r="U25388" i="1"/>
  <c r="U25389" i="1"/>
  <c r="U25390" i="1"/>
  <c r="U25391" i="1"/>
  <c r="U25392" i="1"/>
  <c r="U25393" i="1"/>
  <c r="U25394" i="1"/>
  <c r="U25395" i="1"/>
  <c r="U25396" i="1"/>
  <c r="U25397" i="1"/>
  <c r="U25398" i="1"/>
  <c r="U25399" i="1"/>
  <c r="U25400" i="1"/>
  <c r="U25401" i="1"/>
  <c r="U25402" i="1"/>
  <c r="U25403" i="1"/>
  <c r="U25404" i="1"/>
  <c r="U25405" i="1"/>
  <c r="U25406" i="1"/>
  <c r="U25407" i="1"/>
  <c r="U25408" i="1"/>
  <c r="U25409" i="1"/>
  <c r="U25410" i="1"/>
  <c r="U25411" i="1"/>
  <c r="U25412" i="1"/>
  <c r="U25413" i="1"/>
  <c r="U25414" i="1"/>
  <c r="U25415" i="1"/>
  <c r="U25416" i="1"/>
  <c r="U25417" i="1"/>
  <c r="U25418" i="1"/>
  <c r="U25419" i="1"/>
  <c r="U25420" i="1"/>
  <c r="U25421" i="1"/>
  <c r="U25422" i="1"/>
  <c r="U25423" i="1"/>
  <c r="U25424" i="1"/>
  <c r="U25425" i="1"/>
  <c r="U25426" i="1"/>
  <c r="U25427" i="1"/>
  <c r="U25428" i="1"/>
  <c r="U25429" i="1"/>
  <c r="U25430" i="1"/>
  <c r="U25431" i="1"/>
  <c r="U25432" i="1"/>
  <c r="U25433" i="1"/>
  <c r="U25434" i="1"/>
  <c r="U25435" i="1"/>
  <c r="U25436" i="1"/>
  <c r="U25437" i="1"/>
  <c r="U25438" i="1"/>
  <c r="U25439" i="1"/>
  <c r="U25440" i="1"/>
  <c r="U25441" i="1"/>
  <c r="U25442" i="1"/>
  <c r="U25443" i="1"/>
  <c r="U25444" i="1"/>
  <c r="U25445" i="1"/>
  <c r="U25446" i="1"/>
  <c r="U25447" i="1"/>
  <c r="U25448" i="1"/>
  <c r="U25449" i="1"/>
  <c r="U25450" i="1"/>
  <c r="U25451" i="1"/>
  <c r="U25452" i="1"/>
  <c r="U25453" i="1"/>
  <c r="U25454" i="1"/>
  <c r="U25455" i="1"/>
  <c r="U25456" i="1"/>
  <c r="U25457" i="1"/>
  <c r="U25458" i="1"/>
  <c r="U25459" i="1"/>
  <c r="U25460" i="1"/>
  <c r="U25461" i="1"/>
  <c r="U25462" i="1"/>
  <c r="U25463" i="1"/>
  <c r="U25464" i="1"/>
  <c r="U25465" i="1"/>
  <c r="U25466" i="1"/>
  <c r="U25467" i="1"/>
  <c r="U25468" i="1"/>
  <c r="U25469" i="1"/>
  <c r="U25470" i="1"/>
  <c r="U25471" i="1"/>
  <c r="U25472" i="1"/>
  <c r="U25473" i="1"/>
  <c r="U25474" i="1"/>
  <c r="U25475" i="1"/>
  <c r="U25476" i="1"/>
  <c r="U25477" i="1"/>
  <c r="U25478" i="1"/>
  <c r="U25479" i="1"/>
  <c r="U25480" i="1"/>
  <c r="U25481" i="1"/>
  <c r="U25482" i="1"/>
  <c r="U25483" i="1"/>
  <c r="U25484" i="1"/>
  <c r="U25485" i="1"/>
  <c r="U25486" i="1"/>
  <c r="U25487" i="1"/>
  <c r="U25488" i="1"/>
  <c r="U25489" i="1"/>
  <c r="U25490" i="1"/>
  <c r="U25491" i="1"/>
  <c r="U25492" i="1"/>
  <c r="U25493" i="1"/>
  <c r="U25494" i="1"/>
  <c r="U25495" i="1"/>
  <c r="U25496" i="1"/>
  <c r="U25497" i="1"/>
  <c r="U25498" i="1"/>
  <c r="U25499" i="1"/>
  <c r="U25500" i="1"/>
  <c r="U25501" i="1"/>
  <c r="U25502" i="1"/>
  <c r="U25503" i="1"/>
  <c r="U25504" i="1"/>
  <c r="U25505" i="1"/>
  <c r="U25506" i="1"/>
  <c r="U25507" i="1"/>
  <c r="U25508" i="1"/>
  <c r="U25509" i="1"/>
  <c r="U25510" i="1"/>
  <c r="U25511" i="1"/>
  <c r="U25512" i="1"/>
  <c r="U25513" i="1"/>
  <c r="U25514" i="1"/>
  <c r="U25515" i="1"/>
  <c r="U25516" i="1"/>
  <c r="U25517" i="1"/>
  <c r="U25518" i="1"/>
  <c r="U25519" i="1"/>
  <c r="U25520" i="1"/>
  <c r="U25521" i="1"/>
  <c r="U25522" i="1"/>
  <c r="U25523" i="1"/>
  <c r="U25524" i="1"/>
  <c r="U25525" i="1"/>
  <c r="U25526" i="1"/>
  <c r="U25527" i="1"/>
  <c r="U25528" i="1"/>
  <c r="U25529" i="1"/>
  <c r="U25530" i="1"/>
  <c r="U25531" i="1"/>
  <c r="U25532" i="1"/>
  <c r="U25533" i="1"/>
  <c r="U25534" i="1"/>
  <c r="U25535" i="1"/>
  <c r="U25536" i="1"/>
  <c r="U25537" i="1"/>
  <c r="U25538" i="1"/>
  <c r="U25539" i="1"/>
  <c r="U25540" i="1"/>
  <c r="U25541" i="1"/>
  <c r="U25542" i="1"/>
  <c r="U25543" i="1"/>
  <c r="U25544" i="1"/>
  <c r="U25545" i="1"/>
  <c r="U25546" i="1"/>
  <c r="U25547" i="1"/>
  <c r="U25548" i="1"/>
  <c r="U25549" i="1"/>
  <c r="U25550" i="1"/>
  <c r="U25551" i="1"/>
  <c r="U25552" i="1"/>
  <c r="U25553" i="1"/>
  <c r="U25554" i="1"/>
  <c r="U25555" i="1"/>
  <c r="U25556" i="1"/>
  <c r="U25557" i="1"/>
  <c r="U25558" i="1"/>
  <c r="U25559" i="1"/>
  <c r="U25560" i="1"/>
  <c r="U25561" i="1"/>
  <c r="U25562" i="1"/>
  <c r="U25563" i="1"/>
  <c r="U25564" i="1"/>
  <c r="U25565" i="1"/>
  <c r="U25566" i="1"/>
  <c r="U25567" i="1"/>
  <c r="U25568" i="1"/>
  <c r="U25569" i="1"/>
  <c r="U25570" i="1"/>
  <c r="U25571" i="1"/>
  <c r="U25572" i="1"/>
  <c r="U25573" i="1"/>
  <c r="U25574" i="1"/>
  <c r="U25575" i="1"/>
  <c r="U25576" i="1"/>
  <c r="U25577" i="1"/>
  <c r="U25578" i="1"/>
  <c r="U25579" i="1"/>
  <c r="U25580" i="1"/>
  <c r="U25581" i="1"/>
  <c r="U25582" i="1"/>
  <c r="U25583" i="1"/>
  <c r="U25584" i="1"/>
  <c r="U25585" i="1"/>
  <c r="U25586" i="1"/>
  <c r="U25587" i="1"/>
  <c r="U25588" i="1"/>
  <c r="U25589" i="1"/>
  <c r="U25590" i="1"/>
  <c r="U25591" i="1"/>
  <c r="U25592" i="1"/>
  <c r="U25593" i="1"/>
  <c r="U25594" i="1"/>
  <c r="U25595" i="1"/>
  <c r="U25596" i="1"/>
  <c r="U25597" i="1"/>
  <c r="U25598" i="1"/>
  <c r="U25599" i="1"/>
  <c r="U25600" i="1"/>
  <c r="U25601" i="1"/>
  <c r="U25602" i="1"/>
  <c r="U25603" i="1"/>
  <c r="U25604" i="1"/>
  <c r="U25605" i="1"/>
  <c r="U25606" i="1"/>
  <c r="U25607" i="1"/>
  <c r="U25608" i="1"/>
  <c r="U25609" i="1"/>
  <c r="U25610" i="1"/>
  <c r="U25611" i="1"/>
  <c r="U25612" i="1"/>
  <c r="U25613" i="1"/>
  <c r="U25614" i="1"/>
  <c r="U25615" i="1"/>
  <c r="U25616" i="1"/>
  <c r="U25617" i="1"/>
  <c r="U25618" i="1"/>
  <c r="U25619" i="1"/>
  <c r="U25620" i="1"/>
  <c r="U25621" i="1"/>
  <c r="U25622" i="1"/>
  <c r="U25623" i="1"/>
  <c r="U25624" i="1"/>
  <c r="U25625" i="1"/>
  <c r="U25626" i="1"/>
  <c r="U25627" i="1"/>
  <c r="U25628" i="1"/>
  <c r="U25629" i="1"/>
  <c r="U25630" i="1"/>
  <c r="U25631" i="1"/>
  <c r="U25632" i="1"/>
  <c r="U25633" i="1"/>
  <c r="U25634" i="1"/>
  <c r="U25635" i="1"/>
  <c r="U25636" i="1"/>
  <c r="U25637" i="1"/>
  <c r="U25638" i="1"/>
  <c r="U25639" i="1"/>
  <c r="U25640" i="1"/>
  <c r="U25641" i="1"/>
  <c r="U25642" i="1"/>
  <c r="U25643" i="1"/>
  <c r="U25644" i="1"/>
  <c r="U25645" i="1"/>
  <c r="U25646" i="1"/>
  <c r="U25647" i="1"/>
  <c r="U25648" i="1"/>
  <c r="U25649" i="1"/>
  <c r="U25650" i="1"/>
  <c r="U25651" i="1"/>
  <c r="U25652" i="1"/>
  <c r="U25653" i="1"/>
  <c r="U25654" i="1"/>
  <c r="U25655" i="1"/>
  <c r="U25656" i="1"/>
  <c r="U25657" i="1"/>
  <c r="U25658" i="1"/>
  <c r="U25659" i="1"/>
  <c r="U25660" i="1"/>
  <c r="U25661" i="1"/>
  <c r="U25662" i="1"/>
  <c r="U25663" i="1"/>
  <c r="U25664" i="1"/>
  <c r="U25665" i="1"/>
  <c r="U25666" i="1"/>
  <c r="U25667" i="1"/>
  <c r="U25668" i="1"/>
  <c r="U25669" i="1"/>
  <c r="U25670" i="1"/>
  <c r="U25671" i="1"/>
  <c r="U25672" i="1"/>
  <c r="U25673" i="1"/>
  <c r="U25674" i="1"/>
  <c r="U25675" i="1"/>
  <c r="U25676" i="1"/>
  <c r="U25677" i="1"/>
  <c r="U25678" i="1"/>
  <c r="U25679" i="1"/>
  <c r="U25680" i="1"/>
  <c r="U25681" i="1"/>
  <c r="U25682" i="1"/>
  <c r="U25683" i="1"/>
  <c r="U25684" i="1"/>
  <c r="U25685" i="1"/>
  <c r="U25686" i="1"/>
  <c r="U25687" i="1"/>
  <c r="U25688" i="1"/>
  <c r="U25689" i="1"/>
  <c r="U25690" i="1"/>
  <c r="U25691" i="1"/>
  <c r="U25692" i="1"/>
  <c r="U25693" i="1"/>
  <c r="U25694" i="1"/>
  <c r="U25695" i="1"/>
  <c r="U25696" i="1"/>
  <c r="U25697" i="1"/>
  <c r="U25698" i="1"/>
  <c r="U25699" i="1"/>
  <c r="U25700" i="1"/>
  <c r="U25701" i="1"/>
  <c r="U25702" i="1"/>
  <c r="U25703" i="1"/>
  <c r="U25704" i="1"/>
  <c r="U25705" i="1"/>
  <c r="U25706" i="1"/>
  <c r="U25707" i="1"/>
  <c r="U25708" i="1"/>
  <c r="U25709" i="1"/>
  <c r="U25710" i="1"/>
  <c r="U25711" i="1"/>
  <c r="U25712" i="1"/>
  <c r="U25713" i="1"/>
  <c r="U25714" i="1"/>
  <c r="U25715" i="1"/>
  <c r="U25716" i="1"/>
  <c r="U25717" i="1"/>
  <c r="U25718" i="1"/>
  <c r="U25719" i="1"/>
  <c r="U25720" i="1"/>
  <c r="U25721" i="1"/>
  <c r="U25722" i="1"/>
  <c r="U25723" i="1"/>
  <c r="U25724" i="1"/>
  <c r="U25725" i="1"/>
  <c r="U25726" i="1"/>
  <c r="U25727" i="1"/>
  <c r="U25728" i="1"/>
  <c r="U25729" i="1"/>
  <c r="U25730" i="1"/>
  <c r="U25731" i="1"/>
  <c r="U25732" i="1"/>
  <c r="U25733" i="1"/>
  <c r="U25734" i="1"/>
  <c r="U25735" i="1"/>
  <c r="U25736" i="1"/>
  <c r="U25737" i="1"/>
  <c r="U25738" i="1"/>
  <c r="U25739" i="1"/>
  <c r="U25740" i="1"/>
  <c r="U25741" i="1"/>
  <c r="U25742" i="1"/>
  <c r="U25743" i="1"/>
  <c r="U25744" i="1"/>
  <c r="U25745" i="1"/>
  <c r="U25746" i="1"/>
  <c r="U25747" i="1"/>
  <c r="U25748" i="1"/>
  <c r="U25749" i="1"/>
  <c r="U25750" i="1"/>
  <c r="U25751" i="1"/>
  <c r="U25752" i="1"/>
  <c r="U25753" i="1"/>
  <c r="U25754" i="1"/>
  <c r="U25755" i="1"/>
  <c r="U25756" i="1"/>
  <c r="U25757" i="1"/>
  <c r="U25758" i="1"/>
  <c r="U25759" i="1"/>
  <c r="U25760" i="1"/>
  <c r="U25761" i="1"/>
  <c r="U25762" i="1"/>
  <c r="U25763" i="1"/>
  <c r="U25764" i="1"/>
  <c r="U25765" i="1"/>
  <c r="U25766" i="1"/>
  <c r="U25767" i="1"/>
  <c r="U25768" i="1"/>
  <c r="U25769" i="1"/>
  <c r="U25770" i="1"/>
  <c r="U25771" i="1"/>
  <c r="U25772" i="1"/>
  <c r="U25773" i="1"/>
  <c r="U25774" i="1"/>
  <c r="U25775" i="1"/>
  <c r="U25776" i="1"/>
  <c r="U25777" i="1"/>
  <c r="U25778" i="1"/>
  <c r="U25779" i="1"/>
  <c r="U25780" i="1"/>
  <c r="U25781" i="1"/>
  <c r="U25782" i="1"/>
  <c r="U25783" i="1"/>
  <c r="U25784" i="1"/>
  <c r="U25785" i="1"/>
  <c r="U25786" i="1"/>
  <c r="U25787" i="1"/>
  <c r="U25788" i="1"/>
  <c r="U25789" i="1"/>
  <c r="U25790" i="1"/>
  <c r="U25791" i="1"/>
  <c r="U25792" i="1"/>
  <c r="U25793" i="1"/>
  <c r="U25794" i="1"/>
  <c r="U25795" i="1"/>
  <c r="U25796" i="1"/>
  <c r="U25797" i="1"/>
  <c r="U25798" i="1"/>
  <c r="U25799" i="1"/>
  <c r="U25800" i="1"/>
  <c r="U25801" i="1"/>
  <c r="U25802" i="1"/>
  <c r="U25803" i="1"/>
  <c r="U25804" i="1"/>
  <c r="U25805" i="1"/>
  <c r="U25806" i="1"/>
  <c r="U25807" i="1"/>
  <c r="U25808" i="1"/>
  <c r="U25809" i="1"/>
  <c r="U25810" i="1"/>
  <c r="U25811" i="1"/>
  <c r="U25812" i="1"/>
  <c r="U25813" i="1"/>
  <c r="U25814" i="1"/>
  <c r="U25815" i="1"/>
  <c r="U25816" i="1"/>
  <c r="U25817" i="1"/>
  <c r="U25818" i="1"/>
  <c r="U25819" i="1"/>
  <c r="U25820" i="1"/>
  <c r="U25821" i="1"/>
  <c r="U25822" i="1"/>
  <c r="U25823" i="1"/>
  <c r="U25824" i="1"/>
  <c r="U25825" i="1"/>
  <c r="U25826" i="1"/>
  <c r="U25827" i="1"/>
  <c r="U25828" i="1"/>
  <c r="U25829" i="1"/>
  <c r="U25830" i="1"/>
  <c r="U25831" i="1"/>
  <c r="U25832" i="1"/>
  <c r="U25833" i="1"/>
  <c r="U25834" i="1"/>
  <c r="U25835" i="1"/>
  <c r="U25836" i="1"/>
  <c r="U25837" i="1"/>
  <c r="U25838" i="1"/>
  <c r="U25839" i="1"/>
  <c r="U25840" i="1"/>
  <c r="U25841" i="1"/>
  <c r="U25842" i="1"/>
  <c r="U25843" i="1"/>
  <c r="U25844" i="1"/>
  <c r="U25845" i="1"/>
  <c r="U25846" i="1"/>
  <c r="U25847" i="1"/>
  <c r="U25848" i="1"/>
  <c r="U25849" i="1"/>
  <c r="U25850" i="1"/>
  <c r="U25851" i="1"/>
  <c r="U25852" i="1"/>
  <c r="U25853" i="1"/>
  <c r="U25854" i="1"/>
  <c r="U25855" i="1"/>
  <c r="U25856" i="1"/>
  <c r="U25857" i="1"/>
  <c r="U25858" i="1"/>
  <c r="U25859" i="1"/>
  <c r="U25860" i="1"/>
  <c r="U25861" i="1"/>
  <c r="U25862" i="1"/>
  <c r="U25863" i="1"/>
  <c r="U25864" i="1"/>
  <c r="U25865" i="1"/>
  <c r="U25866" i="1"/>
  <c r="U25867" i="1"/>
  <c r="U25868" i="1"/>
  <c r="U25869" i="1"/>
  <c r="U25870" i="1"/>
  <c r="U25871" i="1"/>
  <c r="U25872" i="1"/>
  <c r="U25873" i="1"/>
  <c r="U25874" i="1"/>
  <c r="U25875" i="1"/>
  <c r="U25876" i="1"/>
  <c r="U25877" i="1"/>
  <c r="U25878" i="1"/>
  <c r="U25879" i="1"/>
  <c r="U25880" i="1"/>
  <c r="U25881" i="1"/>
  <c r="U25882" i="1"/>
  <c r="U25883" i="1"/>
  <c r="U25884" i="1"/>
  <c r="U25885" i="1"/>
  <c r="U25886" i="1"/>
  <c r="U25887" i="1"/>
  <c r="U25888" i="1"/>
  <c r="U25889" i="1"/>
  <c r="U25890" i="1"/>
  <c r="U25891" i="1"/>
  <c r="U25892" i="1"/>
  <c r="U25893" i="1"/>
  <c r="U25894" i="1"/>
  <c r="U25895" i="1"/>
  <c r="U25896" i="1"/>
  <c r="U25897" i="1"/>
  <c r="U25898" i="1"/>
  <c r="U25899" i="1"/>
  <c r="U25900" i="1"/>
  <c r="U25901" i="1"/>
  <c r="U25902" i="1"/>
  <c r="U25903" i="1"/>
  <c r="U25904" i="1"/>
  <c r="U25905" i="1"/>
  <c r="U25906" i="1"/>
  <c r="U25907" i="1"/>
  <c r="U25908" i="1"/>
  <c r="U25909" i="1"/>
  <c r="U25910" i="1"/>
  <c r="U25911" i="1"/>
  <c r="U25912" i="1"/>
  <c r="U25913" i="1"/>
  <c r="U25914" i="1"/>
  <c r="U25915" i="1"/>
  <c r="U25916" i="1"/>
  <c r="U25917" i="1"/>
  <c r="U25918" i="1"/>
  <c r="U25919" i="1"/>
  <c r="U25920" i="1"/>
  <c r="U25921" i="1"/>
  <c r="U25922" i="1"/>
  <c r="U25923" i="1"/>
  <c r="U25924" i="1"/>
  <c r="U25925" i="1"/>
  <c r="U25926" i="1"/>
  <c r="U25927" i="1"/>
  <c r="U25928" i="1"/>
  <c r="U25929" i="1"/>
  <c r="U25930" i="1"/>
  <c r="U25931" i="1"/>
  <c r="U25932" i="1"/>
  <c r="U25933" i="1"/>
  <c r="U25934" i="1"/>
  <c r="U25935" i="1"/>
  <c r="U25936" i="1"/>
  <c r="U25937" i="1"/>
  <c r="U25938" i="1"/>
  <c r="U25939" i="1"/>
  <c r="U25940" i="1"/>
  <c r="U25941" i="1"/>
  <c r="U25942" i="1"/>
  <c r="U25943" i="1"/>
  <c r="U25944" i="1"/>
  <c r="U25945" i="1"/>
  <c r="U25946" i="1"/>
  <c r="U25947" i="1"/>
  <c r="U25948" i="1"/>
  <c r="U25949" i="1"/>
  <c r="U25950" i="1"/>
  <c r="U25951" i="1"/>
  <c r="U25952" i="1"/>
  <c r="U25953" i="1"/>
  <c r="U25954" i="1"/>
  <c r="U25955" i="1"/>
  <c r="U25956" i="1"/>
  <c r="U25957" i="1"/>
  <c r="U25958" i="1"/>
  <c r="U25959" i="1"/>
  <c r="U25960" i="1"/>
  <c r="U25961" i="1"/>
  <c r="U25962" i="1"/>
  <c r="U25963" i="1"/>
  <c r="U25964" i="1"/>
  <c r="U25965" i="1"/>
  <c r="U25966" i="1"/>
  <c r="U25967" i="1"/>
  <c r="U25968" i="1"/>
  <c r="U25969" i="1"/>
  <c r="U25970" i="1"/>
  <c r="U25971" i="1"/>
  <c r="U25972" i="1"/>
  <c r="U25973" i="1"/>
  <c r="U25974" i="1"/>
  <c r="U25975" i="1"/>
  <c r="U25976" i="1"/>
  <c r="U25977" i="1"/>
  <c r="U25978" i="1"/>
  <c r="U25979" i="1"/>
  <c r="U25980" i="1"/>
  <c r="U25981" i="1"/>
  <c r="U25982" i="1"/>
  <c r="U25983" i="1"/>
  <c r="U25984" i="1"/>
  <c r="U25985" i="1"/>
  <c r="U25986" i="1"/>
  <c r="U25987" i="1"/>
  <c r="U25988" i="1"/>
  <c r="U25989" i="1"/>
  <c r="U25990" i="1"/>
  <c r="U25991" i="1"/>
  <c r="U25992" i="1"/>
  <c r="U25993" i="1"/>
  <c r="U25994" i="1"/>
  <c r="U25995" i="1"/>
  <c r="U25996" i="1"/>
  <c r="U25997" i="1"/>
  <c r="U25998" i="1"/>
  <c r="U25999" i="1"/>
  <c r="U26000" i="1"/>
  <c r="U26001" i="1"/>
  <c r="U26002" i="1"/>
  <c r="U26003" i="1"/>
  <c r="U26004" i="1"/>
  <c r="U26005" i="1"/>
  <c r="U26006" i="1"/>
  <c r="U26007" i="1"/>
  <c r="U26008" i="1"/>
  <c r="U26009" i="1"/>
  <c r="U26010" i="1"/>
  <c r="U26011" i="1"/>
  <c r="U26012" i="1"/>
  <c r="U26013" i="1"/>
  <c r="U26014" i="1"/>
  <c r="U26015" i="1"/>
  <c r="U26016" i="1"/>
  <c r="U26017" i="1"/>
  <c r="U26018" i="1"/>
  <c r="U26019" i="1"/>
  <c r="U26020" i="1"/>
  <c r="U26021" i="1"/>
  <c r="U26022" i="1"/>
  <c r="U26023" i="1"/>
  <c r="U26024" i="1"/>
  <c r="U26025" i="1"/>
  <c r="U26026" i="1"/>
  <c r="U26027" i="1"/>
  <c r="U26028" i="1"/>
  <c r="U26029" i="1"/>
  <c r="U26030" i="1"/>
  <c r="U26031" i="1"/>
  <c r="U26032" i="1"/>
  <c r="U26033" i="1"/>
  <c r="U26034" i="1"/>
  <c r="U26035" i="1"/>
  <c r="U26036" i="1"/>
  <c r="U26037" i="1"/>
  <c r="U26038" i="1"/>
  <c r="U26039" i="1"/>
  <c r="U26040" i="1"/>
  <c r="U26041" i="1"/>
  <c r="U26042" i="1"/>
  <c r="U26043" i="1"/>
  <c r="U26044" i="1"/>
  <c r="U26045" i="1"/>
  <c r="U26046" i="1"/>
  <c r="U26047" i="1"/>
  <c r="U26048" i="1"/>
  <c r="U26049" i="1"/>
  <c r="U26050" i="1"/>
  <c r="U26051" i="1"/>
  <c r="U26052" i="1"/>
  <c r="U26053" i="1"/>
  <c r="U26054" i="1"/>
  <c r="U26055" i="1"/>
  <c r="U26056" i="1"/>
  <c r="U26057" i="1"/>
  <c r="U26058" i="1"/>
  <c r="U26059" i="1"/>
  <c r="U26060" i="1"/>
  <c r="U26061" i="1"/>
  <c r="U26062" i="1"/>
  <c r="U26063" i="1"/>
  <c r="U26064" i="1"/>
  <c r="U26065" i="1"/>
  <c r="U26066" i="1"/>
  <c r="U26067" i="1"/>
  <c r="U26068" i="1"/>
  <c r="U26069" i="1"/>
  <c r="U26070" i="1"/>
  <c r="U26071" i="1"/>
  <c r="U26072" i="1"/>
  <c r="U26073" i="1"/>
  <c r="U26074" i="1"/>
  <c r="U26075" i="1"/>
  <c r="U26076" i="1"/>
  <c r="U26077" i="1"/>
  <c r="U26078" i="1"/>
  <c r="U26079" i="1"/>
  <c r="U26080" i="1"/>
  <c r="U26081" i="1"/>
  <c r="U26082" i="1"/>
  <c r="U26083" i="1"/>
  <c r="U26084" i="1"/>
  <c r="U26085" i="1"/>
  <c r="U26086" i="1"/>
  <c r="U26087" i="1"/>
  <c r="U26088" i="1"/>
  <c r="U26089" i="1"/>
  <c r="U26090" i="1"/>
  <c r="U26091" i="1"/>
  <c r="U26092" i="1"/>
  <c r="U26093" i="1"/>
  <c r="U26094" i="1"/>
  <c r="U26095" i="1"/>
  <c r="U26096" i="1"/>
  <c r="U26097" i="1"/>
  <c r="U26098" i="1"/>
  <c r="U26099" i="1"/>
  <c r="U26100" i="1"/>
  <c r="U26101" i="1"/>
  <c r="U26102" i="1"/>
  <c r="U26103" i="1"/>
  <c r="U26104" i="1"/>
  <c r="U26105" i="1"/>
  <c r="U26106" i="1"/>
  <c r="U26107" i="1"/>
  <c r="U26108" i="1"/>
  <c r="U26109" i="1"/>
  <c r="U26110" i="1"/>
  <c r="U26111" i="1"/>
  <c r="U26112" i="1"/>
  <c r="U26113" i="1"/>
  <c r="U26114" i="1"/>
  <c r="U26115" i="1"/>
  <c r="U26116" i="1"/>
  <c r="U26117" i="1"/>
  <c r="U26118" i="1"/>
  <c r="U26119" i="1"/>
  <c r="U26120" i="1"/>
  <c r="U26121" i="1"/>
  <c r="U26122" i="1"/>
  <c r="U26123" i="1"/>
  <c r="U26124" i="1"/>
  <c r="U26125" i="1"/>
  <c r="U26126" i="1"/>
  <c r="U26127" i="1"/>
  <c r="U26128" i="1"/>
  <c r="U26129" i="1"/>
  <c r="U26130" i="1"/>
  <c r="U26131" i="1"/>
  <c r="U26132" i="1"/>
  <c r="U26133" i="1"/>
  <c r="U26134" i="1"/>
  <c r="U26135" i="1"/>
  <c r="U26136" i="1"/>
  <c r="U26137" i="1"/>
  <c r="U26138" i="1"/>
  <c r="U26139" i="1"/>
  <c r="U26140" i="1"/>
  <c r="U26141" i="1"/>
  <c r="U26142" i="1"/>
  <c r="U26143" i="1"/>
  <c r="U26144" i="1"/>
  <c r="U26145" i="1"/>
  <c r="U26146" i="1"/>
  <c r="U26147" i="1"/>
  <c r="U26148" i="1"/>
  <c r="U26149" i="1"/>
  <c r="U26150" i="1"/>
  <c r="U26151" i="1"/>
  <c r="U26152" i="1"/>
  <c r="U26153" i="1"/>
  <c r="U26154" i="1"/>
  <c r="U26155" i="1"/>
  <c r="U26156" i="1"/>
  <c r="U26157" i="1"/>
  <c r="U26158" i="1"/>
  <c r="U26159" i="1"/>
  <c r="U26160" i="1"/>
  <c r="U26161" i="1"/>
  <c r="U26162" i="1"/>
  <c r="U26163" i="1"/>
  <c r="U26164" i="1"/>
  <c r="U26165" i="1"/>
  <c r="U26166" i="1"/>
  <c r="U26167" i="1"/>
  <c r="U26168" i="1"/>
  <c r="U26169" i="1"/>
  <c r="U26170" i="1"/>
  <c r="U26171" i="1"/>
  <c r="U26172" i="1"/>
  <c r="U26173" i="1"/>
  <c r="U26174" i="1"/>
  <c r="U26175" i="1"/>
  <c r="U26176" i="1"/>
  <c r="U26177" i="1"/>
  <c r="U26178" i="1"/>
  <c r="U26179" i="1"/>
  <c r="U26180" i="1"/>
  <c r="U26181" i="1"/>
  <c r="U26182" i="1"/>
  <c r="U26183" i="1"/>
  <c r="U26184" i="1"/>
  <c r="U26185" i="1"/>
  <c r="U26186" i="1"/>
  <c r="U26187" i="1"/>
  <c r="U26188" i="1"/>
  <c r="U26189" i="1"/>
  <c r="U26190" i="1"/>
  <c r="U26191" i="1"/>
  <c r="U26192" i="1"/>
  <c r="U26193" i="1"/>
  <c r="U26194" i="1"/>
  <c r="U26195" i="1"/>
  <c r="U26196" i="1"/>
  <c r="U26197" i="1"/>
  <c r="U26198" i="1"/>
  <c r="U26199" i="1"/>
  <c r="U26200" i="1"/>
  <c r="U26201" i="1"/>
  <c r="U26202" i="1"/>
  <c r="U26203" i="1"/>
  <c r="U26204" i="1"/>
  <c r="U26205" i="1"/>
  <c r="U26206" i="1"/>
  <c r="U26207" i="1"/>
  <c r="U26208" i="1"/>
  <c r="U26209" i="1"/>
  <c r="U26210" i="1"/>
  <c r="U26211" i="1"/>
  <c r="U26212" i="1"/>
  <c r="U26213" i="1"/>
  <c r="U26214" i="1"/>
  <c r="U26215" i="1"/>
  <c r="U26216" i="1"/>
  <c r="U26217" i="1"/>
  <c r="U26218" i="1"/>
  <c r="U26219" i="1"/>
  <c r="U26220" i="1"/>
  <c r="U26221" i="1"/>
  <c r="U26222" i="1"/>
  <c r="U26223" i="1"/>
  <c r="U26224" i="1"/>
  <c r="U26225" i="1"/>
  <c r="U26226" i="1"/>
  <c r="U26227" i="1"/>
  <c r="U26228" i="1"/>
  <c r="U26229" i="1"/>
  <c r="U26230" i="1"/>
  <c r="U26231" i="1"/>
  <c r="U26232" i="1"/>
  <c r="U26233" i="1"/>
  <c r="U26234" i="1"/>
  <c r="U26235" i="1"/>
  <c r="U26236" i="1"/>
  <c r="U26237" i="1"/>
  <c r="U26238" i="1"/>
  <c r="U26239" i="1"/>
  <c r="U26240" i="1"/>
  <c r="U26241" i="1"/>
  <c r="U26242" i="1"/>
  <c r="U26243" i="1"/>
  <c r="U26244" i="1"/>
  <c r="U26245" i="1"/>
  <c r="U26246" i="1"/>
  <c r="U26247" i="1"/>
  <c r="U26248" i="1"/>
  <c r="U26249" i="1"/>
  <c r="U26250" i="1"/>
  <c r="U26251" i="1"/>
  <c r="U26252" i="1"/>
  <c r="U26253" i="1"/>
  <c r="U26254" i="1"/>
  <c r="U26255" i="1"/>
  <c r="U26256" i="1"/>
  <c r="U26257" i="1"/>
  <c r="U26258" i="1"/>
  <c r="U26259" i="1"/>
  <c r="U26260" i="1"/>
  <c r="U26261" i="1"/>
  <c r="U26262" i="1"/>
  <c r="U26263" i="1"/>
  <c r="U26264" i="1"/>
  <c r="U26265" i="1"/>
  <c r="U26266" i="1"/>
  <c r="U26267" i="1"/>
  <c r="U26268" i="1"/>
  <c r="U26269" i="1"/>
  <c r="U26270" i="1"/>
  <c r="U26271" i="1"/>
  <c r="U26272" i="1"/>
  <c r="U26273" i="1"/>
  <c r="U26274" i="1"/>
  <c r="U26275" i="1"/>
  <c r="U26276" i="1"/>
  <c r="U26277" i="1"/>
  <c r="U26278" i="1"/>
  <c r="U26279" i="1"/>
  <c r="U26280" i="1"/>
  <c r="U26281" i="1"/>
  <c r="U26282" i="1"/>
  <c r="U26283" i="1"/>
  <c r="U26284" i="1"/>
  <c r="U26285" i="1"/>
  <c r="U26286" i="1"/>
  <c r="U26287" i="1"/>
  <c r="U26288" i="1"/>
  <c r="U26289" i="1"/>
  <c r="U26290" i="1"/>
  <c r="U26291" i="1"/>
  <c r="U26292" i="1"/>
  <c r="U26293" i="1"/>
  <c r="U26294" i="1"/>
  <c r="U26295" i="1"/>
  <c r="U26296" i="1"/>
  <c r="U26297" i="1"/>
  <c r="U26298" i="1"/>
  <c r="U26299" i="1"/>
  <c r="U26300" i="1"/>
  <c r="U26301" i="1"/>
  <c r="U26302" i="1"/>
  <c r="U26303" i="1"/>
  <c r="U26304" i="1"/>
  <c r="U26305" i="1"/>
  <c r="U26306" i="1"/>
  <c r="U26307" i="1"/>
  <c r="U26308" i="1"/>
  <c r="U26309" i="1"/>
  <c r="U26310" i="1"/>
  <c r="U26311" i="1"/>
  <c r="U26312" i="1"/>
  <c r="U26313" i="1"/>
  <c r="U26314" i="1"/>
  <c r="U26315" i="1"/>
  <c r="U26316" i="1"/>
  <c r="U26317" i="1"/>
  <c r="U26318" i="1"/>
  <c r="U26319" i="1"/>
  <c r="U26320" i="1"/>
  <c r="U26321" i="1"/>
  <c r="U26322" i="1"/>
  <c r="U26323" i="1"/>
  <c r="U26324" i="1"/>
  <c r="U26325" i="1"/>
  <c r="U26326" i="1"/>
  <c r="U26327" i="1"/>
  <c r="U26328" i="1"/>
  <c r="U26329" i="1"/>
  <c r="U26330" i="1"/>
  <c r="U26331" i="1"/>
  <c r="U26332" i="1"/>
  <c r="U26333" i="1"/>
  <c r="U26334" i="1"/>
  <c r="U26335" i="1"/>
  <c r="U26336" i="1"/>
  <c r="U26337" i="1"/>
  <c r="U26338" i="1"/>
  <c r="U26339" i="1"/>
  <c r="U26340" i="1"/>
  <c r="U26341" i="1"/>
  <c r="U26342" i="1"/>
  <c r="U26343" i="1"/>
  <c r="U26344" i="1"/>
  <c r="U26345" i="1"/>
  <c r="U26346" i="1"/>
  <c r="U26347" i="1"/>
  <c r="U26348" i="1"/>
  <c r="U26349" i="1"/>
  <c r="U26350" i="1"/>
  <c r="U26351" i="1"/>
  <c r="U26352" i="1"/>
  <c r="U26353" i="1"/>
  <c r="U26354" i="1"/>
  <c r="U26355" i="1"/>
  <c r="U26356" i="1"/>
  <c r="U26357" i="1"/>
  <c r="U26358" i="1"/>
  <c r="U26359" i="1"/>
  <c r="U26360" i="1"/>
  <c r="U26361" i="1"/>
  <c r="U26362" i="1"/>
  <c r="U26363" i="1"/>
  <c r="U26364" i="1"/>
  <c r="U26365" i="1"/>
  <c r="U26366" i="1"/>
  <c r="U26367" i="1"/>
  <c r="U26368" i="1"/>
  <c r="U26369" i="1"/>
  <c r="U26370" i="1"/>
  <c r="U26371" i="1"/>
  <c r="U26372" i="1"/>
  <c r="U26373" i="1"/>
  <c r="U26374" i="1"/>
  <c r="U26375" i="1"/>
  <c r="U26376" i="1"/>
  <c r="U26377" i="1"/>
  <c r="U26378" i="1"/>
  <c r="U26379" i="1"/>
  <c r="U26380" i="1"/>
  <c r="U26381" i="1"/>
  <c r="U26382" i="1"/>
  <c r="U26383" i="1"/>
  <c r="U26384" i="1"/>
  <c r="U26385" i="1"/>
  <c r="U26386" i="1"/>
  <c r="U26387" i="1"/>
  <c r="U26388" i="1"/>
  <c r="U26389" i="1"/>
  <c r="U26390" i="1"/>
  <c r="U26391" i="1"/>
  <c r="U26392" i="1"/>
  <c r="U26393" i="1"/>
  <c r="U26394" i="1"/>
  <c r="U26395" i="1"/>
  <c r="U26396" i="1"/>
  <c r="U26397" i="1"/>
  <c r="U26398" i="1"/>
  <c r="U26399" i="1"/>
  <c r="U26400" i="1"/>
  <c r="U26401" i="1"/>
  <c r="U26402" i="1"/>
  <c r="U26403" i="1"/>
  <c r="U26404" i="1"/>
  <c r="U26405" i="1"/>
  <c r="U26406" i="1"/>
  <c r="U26407" i="1"/>
  <c r="U26408" i="1"/>
  <c r="U26409" i="1"/>
  <c r="U26410" i="1"/>
  <c r="U26411" i="1"/>
  <c r="U26412" i="1"/>
  <c r="U26413" i="1"/>
  <c r="U26414" i="1"/>
  <c r="U26415" i="1"/>
  <c r="U26416" i="1"/>
  <c r="U26417" i="1"/>
  <c r="U26418" i="1"/>
  <c r="U26419" i="1"/>
  <c r="U26420" i="1"/>
  <c r="U26421" i="1"/>
  <c r="U26422" i="1"/>
  <c r="U26423" i="1"/>
  <c r="U26424" i="1"/>
  <c r="U26425" i="1"/>
  <c r="U26426" i="1"/>
  <c r="U26427" i="1"/>
  <c r="U26428" i="1"/>
  <c r="U26429" i="1"/>
  <c r="U26430" i="1"/>
  <c r="U26431" i="1"/>
  <c r="U26432" i="1"/>
  <c r="U26433" i="1"/>
  <c r="U26434" i="1"/>
  <c r="U26435" i="1"/>
  <c r="U26436" i="1"/>
  <c r="U26437" i="1"/>
  <c r="U26438" i="1"/>
  <c r="U26439" i="1"/>
  <c r="U26440" i="1"/>
  <c r="U26441" i="1"/>
  <c r="U26442" i="1"/>
  <c r="U26443" i="1"/>
  <c r="U26444" i="1"/>
  <c r="U26445" i="1"/>
  <c r="U26446" i="1"/>
  <c r="U26447" i="1"/>
  <c r="U26448" i="1"/>
  <c r="U26449" i="1"/>
  <c r="U26450" i="1"/>
  <c r="U26451" i="1"/>
  <c r="U26452" i="1"/>
  <c r="U26453" i="1"/>
  <c r="U26454" i="1"/>
  <c r="U26455" i="1"/>
  <c r="U26456" i="1"/>
  <c r="U26457" i="1"/>
  <c r="U26458" i="1"/>
  <c r="U26459" i="1"/>
  <c r="U26460" i="1"/>
  <c r="U26461" i="1"/>
  <c r="U26462" i="1"/>
  <c r="U26463" i="1"/>
  <c r="U26464" i="1"/>
  <c r="U26465" i="1"/>
  <c r="U26466" i="1"/>
  <c r="U26467" i="1"/>
  <c r="U26468" i="1"/>
  <c r="U26469" i="1"/>
  <c r="U26470" i="1"/>
  <c r="U26471" i="1"/>
  <c r="U26472" i="1"/>
  <c r="U26473" i="1"/>
  <c r="U26474" i="1"/>
  <c r="U26475" i="1"/>
  <c r="U26476" i="1"/>
  <c r="U26477" i="1"/>
  <c r="U26478" i="1"/>
  <c r="U26479" i="1"/>
  <c r="U26480" i="1"/>
  <c r="U26481" i="1"/>
  <c r="U26482" i="1"/>
  <c r="U26483" i="1"/>
  <c r="U26484" i="1"/>
  <c r="U26485" i="1"/>
  <c r="U26486" i="1"/>
  <c r="U26487" i="1"/>
  <c r="U26488" i="1"/>
  <c r="U26489" i="1"/>
  <c r="U26490" i="1"/>
  <c r="U26491" i="1"/>
  <c r="U26492" i="1"/>
  <c r="U26493" i="1"/>
  <c r="U26494" i="1"/>
  <c r="U26495" i="1"/>
  <c r="U26496" i="1"/>
  <c r="U26497" i="1"/>
  <c r="U26498" i="1"/>
  <c r="U26499" i="1"/>
  <c r="U26500" i="1"/>
  <c r="U26501" i="1"/>
  <c r="U26502" i="1"/>
  <c r="U26503" i="1"/>
  <c r="U26504" i="1"/>
  <c r="U26505" i="1"/>
  <c r="U26506" i="1"/>
  <c r="U26507" i="1"/>
  <c r="U26508" i="1"/>
  <c r="U26509" i="1"/>
  <c r="U26510" i="1"/>
  <c r="U26511" i="1"/>
  <c r="U26512" i="1"/>
  <c r="U26513" i="1"/>
  <c r="U26514" i="1"/>
  <c r="U26515" i="1"/>
  <c r="U26516" i="1"/>
  <c r="U26517" i="1"/>
  <c r="U26518" i="1"/>
  <c r="U26519" i="1"/>
  <c r="U26520" i="1"/>
  <c r="U26521" i="1"/>
  <c r="U26522" i="1"/>
  <c r="U26523" i="1"/>
  <c r="U26524" i="1"/>
  <c r="U26525" i="1"/>
  <c r="U26526" i="1"/>
  <c r="U26527" i="1"/>
  <c r="U26528" i="1"/>
  <c r="U26529" i="1"/>
  <c r="U26530" i="1"/>
  <c r="U26531" i="1"/>
  <c r="U26532" i="1"/>
  <c r="U26533" i="1"/>
  <c r="U26534" i="1"/>
  <c r="U26535" i="1"/>
  <c r="U26536" i="1"/>
  <c r="U26537" i="1"/>
  <c r="U26538" i="1"/>
  <c r="U26539" i="1"/>
  <c r="U26540" i="1"/>
  <c r="U26541" i="1"/>
  <c r="U26542" i="1"/>
  <c r="U26543" i="1"/>
  <c r="U26544" i="1"/>
  <c r="U26545" i="1"/>
  <c r="U26546" i="1"/>
  <c r="U26547" i="1"/>
  <c r="U26548" i="1"/>
  <c r="U26549" i="1"/>
  <c r="U26550" i="1"/>
  <c r="U26551" i="1"/>
  <c r="U26552" i="1"/>
  <c r="U26553" i="1"/>
  <c r="U26554" i="1"/>
  <c r="U26555" i="1"/>
  <c r="U26556" i="1"/>
  <c r="U26557" i="1"/>
  <c r="U26558" i="1"/>
  <c r="U26559" i="1"/>
  <c r="U26560" i="1"/>
  <c r="U26561" i="1"/>
  <c r="U26562" i="1"/>
  <c r="U26563" i="1"/>
  <c r="U26564" i="1"/>
  <c r="U26565" i="1"/>
  <c r="U26566" i="1"/>
  <c r="U26567" i="1"/>
  <c r="U26568" i="1"/>
  <c r="U26569" i="1"/>
  <c r="U26570" i="1"/>
  <c r="U26571" i="1"/>
  <c r="U26572" i="1"/>
  <c r="U26573" i="1"/>
  <c r="U26574" i="1"/>
  <c r="U26575" i="1"/>
  <c r="U26576" i="1"/>
  <c r="U26577" i="1"/>
  <c r="U26578" i="1"/>
  <c r="U26579" i="1"/>
  <c r="U26580" i="1"/>
  <c r="U26581" i="1"/>
  <c r="U26582" i="1"/>
  <c r="U26583" i="1"/>
  <c r="U26584" i="1"/>
  <c r="U26585" i="1"/>
  <c r="U26586" i="1"/>
  <c r="U26587" i="1"/>
  <c r="U26588" i="1"/>
  <c r="U26589" i="1"/>
  <c r="U26590" i="1"/>
  <c r="U26591" i="1"/>
  <c r="U26592" i="1"/>
  <c r="U26593" i="1"/>
  <c r="U26594" i="1"/>
  <c r="U26595" i="1"/>
  <c r="U26596" i="1"/>
  <c r="U26597" i="1"/>
  <c r="U26598" i="1"/>
  <c r="U26599" i="1"/>
  <c r="U26600" i="1"/>
  <c r="U26601" i="1"/>
  <c r="U26602" i="1"/>
  <c r="U26603" i="1"/>
  <c r="U26604" i="1"/>
  <c r="U26605" i="1"/>
  <c r="U26606" i="1"/>
  <c r="U26607" i="1"/>
  <c r="U26608" i="1"/>
  <c r="U26609" i="1"/>
  <c r="U26610" i="1"/>
  <c r="U26611" i="1"/>
  <c r="U26612" i="1"/>
  <c r="U26613" i="1"/>
  <c r="U26614" i="1"/>
  <c r="U26615" i="1"/>
  <c r="U26616" i="1"/>
  <c r="U26617" i="1"/>
  <c r="U26618" i="1"/>
  <c r="U26619" i="1"/>
  <c r="U26620" i="1"/>
  <c r="U26621" i="1"/>
  <c r="U26622" i="1"/>
  <c r="U26623" i="1"/>
  <c r="U26624" i="1"/>
  <c r="U26625" i="1"/>
  <c r="U26626" i="1"/>
  <c r="U26627" i="1"/>
  <c r="U26628" i="1"/>
  <c r="U26629" i="1"/>
  <c r="U26630" i="1"/>
  <c r="U26631" i="1"/>
  <c r="U26632" i="1"/>
  <c r="U26633" i="1"/>
  <c r="U26634" i="1"/>
  <c r="U26635" i="1"/>
  <c r="U26636" i="1"/>
  <c r="U26637" i="1"/>
  <c r="U26638" i="1"/>
  <c r="U26639" i="1"/>
  <c r="U26640" i="1"/>
  <c r="U26641" i="1"/>
  <c r="U26642" i="1"/>
  <c r="U26643" i="1"/>
  <c r="U26644" i="1"/>
  <c r="U26645" i="1"/>
  <c r="U26646" i="1"/>
  <c r="U26647" i="1"/>
  <c r="U26648" i="1"/>
  <c r="U26649" i="1"/>
  <c r="U26650" i="1"/>
  <c r="U26651" i="1"/>
  <c r="U26652" i="1"/>
  <c r="U26653" i="1"/>
  <c r="U26654" i="1"/>
  <c r="U26655" i="1"/>
  <c r="U26656" i="1"/>
  <c r="U26657" i="1"/>
  <c r="U26658" i="1"/>
  <c r="U26659" i="1"/>
  <c r="U26660" i="1"/>
  <c r="U26661" i="1"/>
  <c r="U26662" i="1"/>
  <c r="U26663" i="1"/>
  <c r="U26664" i="1"/>
  <c r="U26665" i="1"/>
  <c r="U26666" i="1"/>
  <c r="U26667" i="1"/>
  <c r="U26668" i="1"/>
  <c r="U26669" i="1"/>
  <c r="U26670" i="1"/>
  <c r="U26671" i="1"/>
  <c r="U26672" i="1"/>
  <c r="U26673" i="1"/>
  <c r="U26674" i="1"/>
  <c r="U26675" i="1"/>
  <c r="U26676" i="1"/>
  <c r="U26677" i="1"/>
  <c r="U26678" i="1"/>
  <c r="U26679" i="1"/>
  <c r="U26680" i="1"/>
  <c r="U26681" i="1"/>
  <c r="U26682" i="1"/>
  <c r="U26683" i="1"/>
  <c r="U26684" i="1"/>
  <c r="U26685" i="1"/>
  <c r="U26686" i="1"/>
  <c r="U26687" i="1"/>
  <c r="U26688" i="1"/>
  <c r="U26689" i="1"/>
  <c r="U26690" i="1"/>
  <c r="U26691" i="1"/>
  <c r="U26692" i="1"/>
  <c r="U26693" i="1"/>
  <c r="U26694" i="1"/>
  <c r="U26695" i="1"/>
  <c r="U26696" i="1"/>
  <c r="U26697" i="1"/>
  <c r="U26698" i="1"/>
  <c r="U26699" i="1"/>
  <c r="U26700" i="1"/>
  <c r="U26701" i="1"/>
  <c r="U26702" i="1"/>
  <c r="U26703" i="1"/>
  <c r="U26704" i="1"/>
  <c r="U26705" i="1"/>
  <c r="U26706" i="1"/>
  <c r="U26707" i="1"/>
  <c r="U26708" i="1"/>
  <c r="U26709" i="1"/>
  <c r="U26710" i="1"/>
  <c r="U26711" i="1"/>
  <c r="U26712" i="1"/>
  <c r="U26713" i="1"/>
  <c r="U26714" i="1"/>
  <c r="U26715" i="1"/>
  <c r="U26716" i="1"/>
  <c r="U26717" i="1"/>
  <c r="U26718" i="1"/>
  <c r="U26719" i="1"/>
  <c r="U26720" i="1"/>
  <c r="U26721" i="1"/>
  <c r="U26722" i="1"/>
  <c r="U26723" i="1"/>
  <c r="U26724" i="1"/>
  <c r="U26725" i="1"/>
  <c r="U26726" i="1"/>
  <c r="U26727" i="1"/>
  <c r="U26728" i="1"/>
  <c r="U26729" i="1"/>
  <c r="U26730" i="1"/>
  <c r="U26731" i="1"/>
  <c r="U26732" i="1"/>
  <c r="U26733" i="1"/>
  <c r="U26734" i="1"/>
  <c r="U26735" i="1"/>
  <c r="U26736" i="1"/>
  <c r="U26737" i="1"/>
  <c r="U26738" i="1"/>
  <c r="U26739" i="1"/>
  <c r="U26740" i="1"/>
  <c r="U26741" i="1"/>
  <c r="U26742" i="1"/>
  <c r="U26743" i="1"/>
  <c r="U26744" i="1"/>
  <c r="U26745" i="1"/>
  <c r="U26746" i="1"/>
  <c r="U26747" i="1"/>
  <c r="U26748" i="1"/>
  <c r="U26749" i="1"/>
  <c r="U26750" i="1"/>
  <c r="U26751" i="1"/>
  <c r="U26752" i="1"/>
  <c r="U26753" i="1"/>
  <c r="U26754" i="1"/>
  <c r="U26755" i="1"/>
  <c r="U26756" i="1"/>
  <c r="U26757" i="1"/>
  <c r="U26758" i="1"/>
  <c r="U26759" i="1"/>
  <c r="U26760" i="1"/>
  <c r="U26761" i="1"/>
  <c r="U26762" i="1"/>
  <c r="U26763" i="1"/>
  <c r="U26764" i="1"/>
  <c r="U26765" i="1"/>
  <c r="U26766" i="1"/>
  <c r="U26767" i="1"/>
  <c r="U26768" i="1"/>
  <c r="U26769" i="1"/>
  <c r="U26770" i="1"/>
  <c r="U26771" i="1"/>
  <c r="U26772" i="1"/>
  <c r="U26773" i="1"/>
  <c r="U26774" i="1"/>
  <c r="U26775" i="1"/>
  <c r="U26776" i="1"/>
  <c r="U26777" i="1"/>
  <c r="U26778" i="1"/>
  <c r="U26779" i="1"/>
  <c r="U26780" i="1"/>
  <c r="U26781" i="1"/>
  <c r="U26782" i="1"/>
  <c r="U26783" i="1"/>
  <c r="U26784" i="1"/>
  <c r="U26785" i="1"/>
  <c r="U26786" i="1"/>
  <c r="U26787" i="1"/>
  <c r="U26788" i="1"/>
  <c r="U26789" i="1"/>
  <c r="U26790" i="1"/>
  <c r="U26791" i="1"/>
  <c r="U26792" i="1"/>
  <c r="U26793" i="1"/>
  <c r="U26794" i="1"/>
  <c r="U26795" i="1"/>
  <c r="U26796" i="1"/>
  <c r="U26797" i="1"/>
  <c r="U26798" i="1"/>
  <c r="U26799" i="1"/>
  <c r="U26800" i="1"/>
  <c r="U26801" i="1"/>
  <c r="U26802" i="1"/>
  <c r="U26803" i="1"/>
  <c r="U26804" i="1"/>
  <c r="U26805" i="1"/>
  <c r="U26806" i="1"/>
  <c r="U26807" i="1"/>
  <c r="U26808" i="1"/>
  <c r="U26809" i="1"/>
  <c r="U26810" i="1"/>
  <c r="U26811" i="1"/>
  <c r="U26812" i="1"/>
  <c r="U26813" i="1"/>
  <c r="U26814" i="1"/>
  <c r="U26815" i="1"/>
  <c r="U26816" i="1"/>
  <c r="U26817" i="1"/>
  <c r="U26818" i="1"/>
  <c r="U26819" i="1"/>
  <c r="U26820" i="1"/>
  <c r="U26821" i="1"/>
  <c r="U26822" i="1"/>
  <c r="U26823" i="1"/>
  <c r="U26824" i="1"/>
  <c r="U26825" i="1"/>
  <c r="U26826" i="1"/>
  <c r="U26827" i="1"/>
  <c r="U26828" i="1"/>
  <c r="U26829" i="1"/>
  <c r="U26830" i="1"/>
  <c r="U26831" i="1"/>
  <c r="U26832" i="1"/>
  <c r="U26833" i="1"/>
  <c r="U26834" i="1"/>
  <c r="U26835" i="1"/>
  <c r="U26836" i="1"/>
  <c r="U26837" i="1"/>
  <c r="U26838" i="1"/>
  <c r="U26839" i="1"/>
  <c r="U26840" i="1"/>
  <c r="U26841" i="1"/>
  <c r="U26842" i="1"/>
  <c r="U26843" i="1"/>
  <c r="U26844" i="1"/>
  <c r="U26845" i="1"/>
  <c r="U26846" i="1"/>
  <c r="U26847" i="1"/>
  <c r="U26848" i="1"/>
  <c r="U26849" i="1"/>
  <c r="U26850" i="1"/>
  <c r="U26851" i="1"/>
  <c r="U26852" i="1"/>
  <c r="U26853" i="1"/>
  <c r="U26854" i="1"/>
  <c r="U26855" i="1"/>
  <c r="U26856" i="1"/>
  <c r="U26857" i="1"/>
  <c r="U26858" i="1"/>
  <c r="U26859" i="1"/>
  <c r="U26860" i="1"/>
  <c r="U26861" i="1"/>
  <c r="U26862" i="1"/>
  <c r="U26863" i="1"/>
  <c r="U26864" i="1"/>
  <c r="U26865" i="1"/>
  <c r="U26866" i="1"/>
  <c r="U26867" i="1"/>
  <c r="U26868" i="1"/>
  <c r="U26869" i="1"/>
  <c r="U26870" i="1"/>
  <c r="U26871" i="1"/>
  <c r="U26872" i="1"/>
  <c r="U26873" i="1"/>
  <c r="U26874" i="1"/>
  <c r="U26875" i="1"/>
  <c r="U26876" i="1"/>
  <c r="U26877" i="1"/>
  <c r="U26878" i="1"/>
  <c r="U26879" i="1"/>
  <c r="U26880" i="1"/>
  <c r="U26881" i="1"/>
  <c r="U26882" i="1"/>
  <c r="U26883" i="1"/>
  <c r="U26884" i="1"/>
  <c r="U26885" i="1"/>
  <c r="U26886" i="1"/>
  <c r="U26887" i="1"/>
  <c r="U26888" i="1"/>
  <c r="U26889" i="1"/>
  <c r="U26890" i="1"/>
  <c r="U26891" i="1"/>
  <c r="U26892" i="1"/>
  <c r="U26893" i="1"/>
  <c r="U26894" i="1"/>
  <c r="U26895" i="1"/>
  <c r="U26896" i="1"/>
  <c r="U26897" i="1"/>
  <c r="U26898" i="1"/>
  <c r="U26899" i="1"/>
  <c r="U26900" i="1"/>
  <c r="U26901" i="1"/>
  <c r="U26902" i="1"/>
  <c r="U26903" i="1"/>
  <c r="U26904" i="1"/>
  <c r="U26905" i="1"/>
  <c r="U26906" i="1"/>
  <c r="U26907" i="1"/>
  <c r="U26908" i="1"/>
  <c r="U26909" i="1"/>
  <c r="U26910" i="1"/>
  <c r="U26911" i="1"/>
  <c r="U26912" i="1"/>
  <c r="U26913" i="1"/>
  <c r="U26914" i="1"/>
  <c r="U26915" i="1"/>
  <c r="U26916" i="1"/>
  <c r="U26917" i="1"/>
  <c r="U26918" i="1"/>
  <c r="U26919" i="1"/>
  <c r="U26920" i="1"/>
  <c r="U26921" i="1"/>
  <c r="U26922" i="1"/>
  <c r="U26923" i="1"/>
  <c r="U26924" i="1"/>
  <c r="U26925" i="1"/>
  <c r="U26926" i="1"/>
  <c r="U26927" i="1"/>
  <c r="U26928" i="1"/>
  <c r="U26929" i="1"/>
  <c r="U26930" i="1"/>
  <c r="U26931" i="1"/>
  <c r="U26932" i="1"/>
  <c r="U26933" i="1"/>
  <c r="U26934" i="1"/>
  <c r="U26935" i="1"/>
  <c r="U26936" i="1"/>
  <c r="U26937" i="1"/>
  <c r="U26938" i="1"/>
  <c r="U26939" i="1"/>
  <c r="U26940" i="1"/>
  <c r="U26941" i="1"/>
  <c r="U26942" i="1"/>
  <c r="U26943" i="1"/>
  <c r="U26944" i="1"/>
  <c r="U26945" i="1"/>
  <c r="U26946" i="1"/>
  <c r="U26947" i="1"/>
  <c r="U26948" i="1"/>
  <c r="U26949" i="1"/>
  <c r="U26950" i="1"/>
  <c r="U26951" i="1"/>
  <c r="U26952" i="1"/>
  <c r="U26953" i="1"/>
  <c r="U26954" i="1"/>
  <c r="U26955" i="1"/>
  <c r="U26956" i="1"/>
  <c r="U26957" i="1"/>
  <c r="U26958" i="1"/>
  <c r="U26959" i="1"/>
  <c r="U26960" i="1"/>
  <c r="U26961" i="1"/>
  <c r="U26962" i="1"/>
  <c r="U26963" i="1"/>
  <c r="U26964" i="1"/>
  <c r="U26965" i="1"/>
  <c r="U26966" i="1"/>
  <c r="U26967" i="1"/>
  <c r="U26968" i="1"/>
  <c r="U26969" i="1"/>
  <c r="U26970" i="1"/>
  <c r="U26971" i="1"/>
  <c r="U26972" i="1"/>
  <c r="U26973" i="1"/>
  <c r="U26974" i="1"/>
  <c r="U26975" i="1"/>
  <c r="U26976" i="1"/>
  <c r="U26977" i="1"/>
  <c r="U26978" i="1"/>
  <c r="U26979" i="1"/>
  <c r="U26980" i="1"/>
  <c r="U26981" i="1"/>
  <c r="U26982" i="1"/>
  <c r="U26983" i="1"/>
  <c r="U26984" i="1"/>
  <c r="U26985" i="1"/>
  <c r="U26986" i="1"/>
  <c r="U26987" i="1"/>
  <c r="U26988" i="1"/>
  <c r="U26989" i="1"/>
  <c r="U26990" i="1"/>
  <c r="U26991" i="1"/>
  <c r="U26992" i="1"/>
  <c r="U26993" i="1"/>
  <c r="U26994" i="1"/>
  <c r="U26995" i="1"/>
  <c r="U26996" i="1"/>
  <c r="U26997" i="1"/>
  <c r="U26998" i="1"/>
  <c r="U26999" i="1"/>
  <c r="U27000" i="1"/>
  <c r="U27001" i="1"/>
  <c r="U27002" i="1"/>
  <c r="U27003" i="1"/>
  <c r="U27004" i="1"/>
  <c r="U27005" i="1"/>
  <c r="U27006" i="1"/>
  <c r="U27007" i="1"/>
  <c r="U27008" i="1"/>
  <c r="U27009" i="1"/>
  <c r="U27010" i="1"/>
  <c r="U27011" i="1"/>
  <c r="U27012" i="1"/>
  <c r="U27013" i="1"/>
  <c r="U27014" i="1"/>
  <c r="U27015" i="1"/>
  <c r="U27016" i="1"/>
  <c r="U27017" i="1"/>
  <c r="U27018" i="1"/>
  <c r="U27019" i="1"/>
  <c r="U27020" i="1"/>
  <c r="U27021" i="1"/>
  <c r="U27022" i="1"/>
  <c r="U27023" i="1"/>
  <c r="U27024" i="1"/>
  <c r="U27025" i="1"/>
  <c r="U27026" i="1"/>
  <c r="U27027" i="1"/>
  <c r="U27028" i="1"/>
  <c r="U27029" i="1"/>
  <c r="U27030" i="1"/>
  <c r="U27031" i="1"/>
  <c r="U27032" i="1"/>
  <c r="U27033" i="1"/>
  <c r="U27034" i="1"/>
  <c r="U27035" i="1"/>
  <c r="U27036" i="1"/>
  <c r="U27037" i="1"/>
  <c r="U27038" i="1"/>
  <c r="U27039" i="1"/>
  <c r="U27040" i="1"/>
  <c r="U27041" i="1"/>
  <c r="U27042" i="1"/>
  <c r="U27043" i="1"/>
  <c r="U27044" i="1"/>
  <c r="U27045" i="1"/>
  <c r="U27046" i="1"/>
  <c r="U27047" i="1"/>
  <c r="U27048" i="1"/>
  <c r="U27049" i="1"/>
  <c r="U27050" i="1"/>
  <c r="U27051" i="1"/>
  <c r="U27052" i="1"/>
  <c r="U27053" i="1"/>
  <c r="U27054" i="1"/>
  <c r="U27055" i="1"/>
  <c r="U27056" i="1"/>
  <c r="U27057" i="1"/>
  <c r="U27058" i="1"/>
  <c r="U27059" i="1"/>
  <c r="U27060" i="1"/>
  <c r="U27061" i="1"/>
  <c r="U27062" i="1"/>
  <c r="U27063" i="1"/>
  <c r="U27064" i="1"/>
  <c r="U27065" i="1"/>
  <c r="U27066" i="1"/>
  <c r="U27067" i="1"/>
  <c r="U27068" i="1"/>
  <c r="U27069" i="1"/>
  <c r="U27070" i="1"/>
  <c r="U27071" i="1"/>
  <c r="U27072" i="1"/>
  <c r="U27073" i="1"/>
  <c r="U27074" i="1"/>
  <c r="U27075" i="1"/>
  <c r="U27076" i="1"/>
  <c r="U27077" i="1"/>
  <c r="U27078" i="1"/>
  <c r="U27079" i="1"/>
  <c r="U27080" i="1"/>
  <c r="U27081" i="1"/>
  <c r="U27082" i="1"/>
  <c r="U27083" i="1"/>
  <c r="U27084" i="1"/>
  <c r="U27085" i="1"/>
  <c r="U27086" i="1"/>
  <c r="U27087" i="1"/>
  <c r="U27088" i="1"/>
  <c r="U27089" i="1"/>
  <c r="U27090" i="1"/>
  <c r="U27091" i="1"/>
  <c r="U27092" i="1"/>
  <c r="U27093" i="1"/>
  <c r="U27094" i="1"/>
  <c r="U27095" i="1"/>
  <c r="U27096" i="1"/>
  <c r="U27097" i="1"/>
  <c r="U27098" i="1"/>
  <c r="U27099" i="1"/>
  <c r="U27100" i="1"/>
  <c r="U27101" i="1"/>
  <c r="U27102" i="1"/>
  <c r="U27103" i="1"/>
  <c r="U27104" i="1"/>
  <c r="U27105" i="1"/>
  <c r="U27106" i="1"/>
  <c r="U27107" i="1"/>
  <c r="U27108" i="1"/>
  <c r="U27109" i="1"/>
  <c r="U27110" i="1"/>
  <c r="U27111" i="1"/>
  <c r="U27112" i="1"/>
  <c r="U27113" i="1"/>
  <c r="U27114" i="1"/>
  <c r="U27115" i="1"/>
  <c r="U27116" i="1"/>
  <c r="U27117" i="1"/>
  <c r="U27118" i="1"/>
  <c r="U27119" i="1"/>
  <c r="U27120" i="1"/>
  <c r="U27121" i="1"/>
  <c r="U27122" i="1"/>
  <c r="U27123" i="1"/>
  <c r="U27124" i="1"/>
  <c r="U27125" i="1"/>
  <c r="U27126" i="1"/>
  <c r="U27127" i="1"/>
  <c r="U27128" i="1"/>
  <c r="U27129" i="1"/>
  <c r="U27130" i="1"/>
  <c r="U27131" i="1"/>
  <c r="U27132" i="1"/>
  <c r="U27133" i="1"/>
  <c r="U27134" i="1"/>
  <c r="U27135" i="1"/>
  <c r="U27136" i="1"/>
  <c r="U27137" i="1"/>
  <c r="U27138" i="1"/>
  <c r="U27139" i="1"/>
  <c r="U27140" i="1"/>
  <c r="U27141" i="1"/>
  <c r="U27142" i="1"/>
  <c r="U27143" i="1"/>
  <c r="U27144" i="1"/>
  <c r="U27145" i="1"/>
  <c r="U27146" i="1"/>
  <c r="U27147" i="1"/>
  <c r="U27148" i="1"/>
  <c r="U27149" i="1"/>
  <c r="U27150" i="1"/>
  <c r="U27151" i="1"/>
  <c r="U27152" i="1"/>
  <c r="U27153" i="1"/>
  <c r="U27154" i="1"/>
  <c r="U27155" i="1"/>
  <c r="U27156" i="1"/>
  <c r="U27157" i="1"/>
  <c r="U27158" i="1"/>
  <c r="U27159" i="1"/>
  <c r="U27160" i="1"/>
  <c r="U27161" i="1"/>
  <c r="U27162" i="1"/>
  <c r="U27163" i="1"/>
  <c r="U27164" i="1"/>
  <c r="U27165" i="1"/>
  <c r="U27166" i="1"/>
  <c r="U27167" i="1"/>
  <c r="U27168" i="1"/>
  <c r="U27169" i="1"/>
  <c r="U27170" i="1"/>
  <c r="U27171" i="1"/>
  <c r="U27172" i="1"/>
  <c r="U27173" i="1"/>
  <c r="U27174" i="1"/>
  <c r="U27175" i="1"/>
  <c r="U27176" i="1"/>
  <c r="U27177" i="1"/>
  <c r="U27178" i="1"/>
  <c r="U27179" i="1"/>
  <c r="U27180" i="1"/>
  <c r="U27181" i="1"/>
  <c r="U27182" i="1"/>
  <c r="U27183" i="1"/>
  <c r="U27184" i="1"/>
  <c r="U27185" i="1"/>
  <c r="U27186" i="1"/>
  <c r="U27187" i="1"/>
  <c r="U27188" i="1"/>
  <c r="U27189" i="1"/>
  <c r="U27190" i="1"/>
  <c r="U27191" i="1"/>
  <c r="U27192" i="1"/>
  <c r="U27193" i="1"/>
  <c r="U27194" i="1"/>
  <c r="U27195" i="1"/>
  <c r="U27196" i="1"/>
  <c r="U27197" i="1"/>
  <c r="U27198" i="1"/>
  <c r="U27199" i="1"/>
  <c r="U27200" i="1"/>
  <c r="U27201" i="1"/>
  <c r="U27202" i="1"/>
  <c r="U27203" i="1"/>
  <c r="U27204" i="1"/>
  <c r="U27205" i="1"/>
  <c r="U27206" i="1"/>
  <c r="U27207" i="1"/>
  <c r="U27208" i="1"/>
  <c r="U27209" i="1"/>
  <c r="U27210" i="1"/>
  <c r="U27211" i="1"/>
  <c r="U27212" i="1"/>
  <c r="U27213" i="1"/>
  <c r="U27214" i="1"/>
  <c r="U27215" i="1"/>
  <c r="U27216" i="1"/>
  <c r="U27217" i="1"/>
  <c r="U27218" i="1"/>
  <c r="U27219" i="1"/>
  <c r="U27220" i="1"/>
  <c r="U27221" i="1"/>
  <c r="U27222" i="1"/>
  <c r="U27223" i="1"/>
  <c r="U27224" i="1"/>
  <c r="U27225" i="1"/>
  <c r="U27226" i="1"/>
  <c r="U27227" i="1"/>
  <c r="U27228" i="1"/>
  <c r="U27229" i="1"/>
  <c r="U27230" i="1"/>
  <c r="U27231" i="1"/>
  <c r="U27232" i="1"/>
  <c r="U27233" i="1"/>
  <c r="U27234" i="1"/>
  <c r="U27235" i="1"/>
  <c r="U27236" i="1"/>
  <c r="U27237" i="1"/>
  <c r="U27238" i="1"/>
  <c r="U27239" i="1"/>
  <c r="U27240" i="1"/>
  <c r="U27241" i="1"/>
  <c r="U27242" i="1"/>
  <c r="U27243" i="1"/>
  <c r="U27244" i="1"/>
  <c r="U27245" i="1"/>
  <c r="U27246" i="1"/>
  <c r="U27247" i="1"/>
  <c r="U27248" i="1"/>
  <c r="U27249" i="1"/>
  <c r="U27250" i="1"/>
  <c r="U27251" i="1"/>
  <c r="U27252" i="1"/>
  <c r="U27253" i="1"/>
  <c r="U27254" i="1"/>
  <c r="U27255" i="1"/>
  <c r="U27256" i="1"/>
  <c r="U27257" i="1"/>
  <c r="U27258" i="1"/>
  <c r="U27259" i="1"/>
  <c r="U27260" i="1"/>
  <c r="U27261" i="1"/>
  <c r="U27262" i="1"/>
  <c r="U27263" i="1"/>
  <c r="U27264" i="1"/>
  <c r="U27265" i="1"/>
  <c r="U27266" i="1"/>
  <c r="U27267" i="1"/>
  <c r="U27268" i="1"/>
  <c r="U27269" i="1"/>
  <c r="U27270" i="1"/>
  <c r="U27271" i="1"/>
  <c r="U27272" i="1"/>
  <c r="U27273" i="1"/>
  <c r="U27274" i="1"/>
  <c r="U27275" i="1"/>
  <c r="U27276" i="1"/>
  <c r="U27277" i="1"/>
  <c r="U27278" i="1"/>
  <c r="U27279" i="1"/>
  <c r="U27280" i="1"/>
  <c r="U27281" i="1"/>
  <c r="U27282" i="1"/>
  <c r="U27283" i="1"/>
  <c r="U27284" i="1"/>
  <c r="U27285" i="1"/>
  <c r="U27286" i="1"/>
  <c r="U27287" i="1"/>
  <c r="U27288" i="1"/>
  <c r="U27289" i="1"/>
  <c r="U27290" i="1"/>
  <c r="U27291" i="1"/>
  <c r="U27292" i="1"/>
  <c r="U27293" i="1"/>
  <c r="U27294" i="1"/>
  <c r="U27295" i="1"/>
  <c r="U27296" i="1"/>
  <c r="U27297" i="1"/>
  <c r="U27298" i="1"/>
  <c r="U27299" i="1"/>
  <c r="U27300" i="1"/>
  <c r="U27301" i="1"/>
  <c r="U27302" i="1"/>
  <c r="U27303" i="1"/>
  <c r="U27304" i="1"/>
  <c r="U27305" i="1"/>
  <c r="U27306" i="1"/>
  <c r="U27307" i="1"/>
  <c r="U27308" i="1"/>
  <c r="U27309" i="1"/>
  <c r="U27310" i="1"/>
  <c r="U27311" i="1"/>
  <c r="U27312" i="1"/>
  <c r="U27313" i="1"/>
  <c r="U27314" i="1"/>
  <c r="U27315" i="1"/>
  <c r="U27316" i="1"/>
  <c r="U27317" i="1"/>
  <c r="U27318" i="1"/>
  <c r="U27319" i="1"/>
  <c r="U27320" i="1"/>
  <c r="U27321" i="1"/>
  <c r="U27322" i="1"/>
  <c r="U27323" i="1"/>
  <c r="U27324" i="1"/>
  <c r="U27325" i="1"/>
  <c r="U27326" i="1"/>
  <c r="U27327" i="1"/>
  <c r="U27328" i="1"/>
  <c r="U27329" i="1"/>
  <c r="U27330" i="1"/>
  <c r="U27331" i="1"/>
  <c r="U27332" i="1"/>
  <c r="U27333" i="1"/>
  <c r="U27334" i="1"/>
  <c r="U27335" i="1"/>
  <c r="U27336" i="1"/>
  <c r="U27337" i="1"/>
  <c r="U27338" i="1"/>
  <c r="U27339" i="1"/>
  <c r="U27340" i="1"/>
  <c r="U27341" i="1"/>
  <c r="U27342" i="1"/>
  <c r="U27343" i="1"/>
  <c r="U27344" i="1"/>
  <c r="U27345" i="1"/>
  <c r="U27346" i="1"/>
  <c r="U27347" i="1"/>
  <c r="U27348" i="1"/>
  <c r="U27349" i="1"/>
  <c r="U27350" i="1"/>
  <c r="U27351" i="1"/>
  <c r="U27352" i="1"/>
  <c r="U27353" i="1"/>
  <c r="U27354" i="1"/>
  <c r="U27355" i="1"/>
  <c r="U27356" i="1"/>
  <c r="U27357" i="1"/>
  <c r="U27358" i="1"/>
  <c r="U27359" i="1"/>
  <c r="U27360" i="1"/>
  <c r="U27361" i="1"/>
  <c r="U27362" i="1"/>
  <c r="U27363" i="1"/>
  <c r="U27364" i="1"/>
  <c r="U27365" i="1"/>
  <c r="U27366" i="1"/>
  <c r="U27367" i="1"/>
  <c r="U27368" i="1"/>
  <c r="U27369" i="1"/>
  <c r="U27370" i="1"/>
  <c r="U27371" i="1"/>
  <c r="U27372" i="1"/>
  <c r="U27373" i="1"/>
  <c r="U27374" i="1"/>
  <c r="U27375" i="1"/>
  <c r="U27376" i="1"/>
  <c r="U27377" i="1"/>
  <c r="U27378" i="1"/>
  <c r="U27379" i="1"/>
  <c r="U27380" i="1"/>
  <c r="U27381" i="1"/>
  <c r="U27382" i="1"/>
  <c r="U27383" i="1"/>
  <c r="U27384" i="1"/>
  <c r="U27385" i="1"/>
  <c r="U27386" i="1"/>
  <c r="U27387" i="1"/>
  <c r="U27388" i="1"/>
  <c r="U27389" i="1"/>
  <c r="U27390" i="1"/>
  <c r="U27391" i="1"/>
  <c r="U27392" i="1"/>
  <c r="U27393" i="1"/>
  <c r="U27394" i="1"/>
  <c r="U27395" i="1"/>
  <c r="U27396" i="1"/>
  <c r="U27397" i="1"/>
  <c r="U27398" i="1"/>
  <c r="U27399" i="1"/>
  <c r="U27400" i="1"/>
  <c r="U27401" i="1"/>
  <c r="U27402" i="1"/>
  <c r="U27403" i="1"/>
  <c r="U27404" i="1"/>
  <c r="U27405" i="1"/>
  <c r="U27406" i="1"/>
  <c r="U27407" i="1"/>
  <c r="U27408" i="1"/>
  <c r="U27409" i="1"/>
  <c r="U27410" i="1"/>
  <c r="U27411" i="1"/>
  <c r="U27412" i="1"/>
  <c r="U27413" i="1"/>
  <c r="U27414" i="1"/>
  <c r="U27415" i="1"/>
  <c r="U27416" i="1"/>
  <c r="U27417" i="1"/>
  <c r="U27418" i="1"/>
  <c r="U27419" i="1"/>
  <c r="U27420" i="1"/>
  <c r="U27421" i="1"/>
  <c r="U27422" i="1"/>
  <c r="U27423" i="1"/>
  <c r="U27424" i="1"/>
  <c r="U27425" i="1"/>
  <c r="U27426" i="1"/>
  <c r="U27427" i="1"/>
  <c r="U27428" i="1"/>
  <c r="U27429" i="1"/>
  <c r="U27430" i="1"/>
  <c r="U27431" i="1"/>
  <c r="U27432" i="1"/>
  <c r="U27433" i="1"/>
  <c r="U27434" i="1"/>
  <c r="U27435" i="1"/>
  <c r="U27436" i="1"/>
  <c r="U27437" i="1"/>
  <c r="U27438" i="1"/>
  <c r="U27439" i="1"/>
  <c r="U27440" i="1"/>
  <c r="U27441" i="1"/>
  <c r="U27442" i="1"/>
  <c r="U27443" i="1"/>
  <c r="U27444" i="1"/>
  <c r="U27445" i="1"/>
  <c r="U27446" i="1"/>
  <c r="U27447" i="1"/>
  <c r="U27448" i="1"/>
  <c r="U27449" i="1"/>
  <c r="U27450" i="1"/>
  <c r="U27451" i="1"/>
  <c r="U27452" i="1"/>
  <c r="U27453" i="1"/>
  <c r="U27454" i="1"/>
  <c r="U27455" i="1"/>
  <c r="U27456" i="1"/>
  <c r="U27457" i="1"/>
  <c r="U27458" i="1"/>
  <c r="U27459" i="1"/>
  <c r="U27460" i="1"/>
  <c r="U27461" i="1"/>
  <c r="U27462" i="1"/>
  <c r="U27463" i="1"/>
  <c r="U27464" i="1"/>
  <c r="U27465" i="1"/>
  <c r="U27466" i="1"/>
  <c r="U27467" i="1"/>
  <c r="U27468" i="1"/>
  <c r="U27469" i="1"/>
  <c r="U27470" i="1"/>
  <c r="U27471" i="1"/>
  <c r="U27472" i="1"/>
  <c r="U27473" i="1"/>
  <c r="U27474" i="1"/>
  <c r="U27475" i="1"/>
  <c r="U27476" i="1"/>
  <c r="U27477" i="1"/>
  <c r="U27478" i="1"/>
  <c r="U27479" i="1"/>
  <c r="U27480" i="1"/>
  <c r="U27481" i="1"/>
  <c r="U27482" i="1"/>
  <c r="U27483" i="1"/>
  <c r="U27484" i="1"/>
  <c r="U27485" i="1"/>
  <c r="U27486" i="1"/>
  <c r="U27487" i="1"/>
  <c r="U27488" i="1"/>
  <c r="U27489" i="1"/>
  <c r="U27490" i="1"/>
  <c r="U27491" i="1"/>
  <c r="U27492" i="1"/>
  <c r="U27493" i="1"/>
  <c r="U27494" i="1"/>
  <c r="U27495" i="1"/>
  <c r="U27496" i="1"/>
  <c r="U27497" i="1"/>
  <c r="U27498" i="1"/>
  <c r="U27499" i="1"/>
  <c r="U27500" i="1"/>
  <c r="U27501" i="1"/>
  <c r="U27502" i="1"/>
  <c r="U27503" i="1"/>
  <c r="U27504" i="1"/>
  <c r="U27505" i="1"/>
  <c r="U27506" i="1"/>
  <c r="U27507" i="1"/>
  <c r="U27508" i="1"/>
  <c r="U27509" i="1"/>
  <c r="U27510" i="1"/>
  <c r="U27511" i="1"/>
  <c r="U27512" i="1"/>
  <c r="U27513" i="1"/>
  <c r="U27514" i="1"/>
  <c r="U27515" i="1"/>
  <c r="U27516" i="1"/>
  <c r="U27517" i="1"/>
  <c r="U27518" i="1"/>
  <c r="U27519" i="1"/>
  <c r="U27520" i="1"/>
  <c r="U27521" i="1"/>
  <c r="U27522" i="1"/>
  <c r="U27523" i="1"/>
  <c r="U27524" i="1"/>
  <c r="U27525" i="1"/>
  <c r="U27526" i="1"/>
  <c r="U27527" i="1"/>
  <c r="U27528" i="1"/>
  <c r="U27529" i="1"/>
  <c r="U27530" i="1"/>
  <c r="U27531" i="1"/>
  <c r="U27532" i="1"/>
  <c r="U27533" i="1"/>
  <c r="U27534" i="1"/>
  <c r="U27535" i="1"/>
  <c r="U27536" i="1"/>
  <c r="U27537" i="1"/>
  <c r="U27538" i="1"/>
  <c r="U27539" i="1"/>
  <c r="U27540" i="1"/>
  <c r="U27541" i="1"/>
  <c r="U27542" i="1"/>
  <c r="U27543" i="1"/>
  <c r="U27544" i="1"/>
  <c r="U27545" i="1"/>
  <c r="U27546" i="1"/>
  <c r="U27547" i="1"/>
  <c r="U27548" i="1"/>
  <c r="U27549" i="1"/>
  <c r="U27550" i="1"/>
  <c r="U27551" i="1"/>
  <c r="U27552" i="1"/>
  <c r="U27553" i="1"/>
  <c r="U27554" i="1"/>
  <c r="U27555" i="1"/>
  <c r="U27556" i="1"/>
  <c r="U27557" i="1"/>
  <c r="U27558" i="1"/>
  <c r="U27559" i="1"/>
  <c r="U27560" i="1"/>
  <c r="U27561" i="1"/>
  <c r="U27562" i="1"/>
  <c r="U27563" i="1"/>
  <c r="U27564" i="1"/>
  <c r="U27565" i="1"/>
  <c r="U27566" i="1"/>
  <c r="U27567" i="1"/>
  <c r="U27568" i="1"/>
  <c r="U27569" i="1"/>
  <c r="U27570" i="1"/>
  <c r="U27571" i="1"/>
  <c r="U27572" i="1"/>
  <c r="U27573" i="1"/>
  <c r="U27574" i="1"/>
  <c r="U27575" i="1"/>
  <c r="U27576" i="1"/>
  <c r="U27577" i="1"/>
  <c r="U27578" i="1"/>
  <c r="U27579" i="1"/>
  <c r="U27580" i="1"/>
  <c r="U27581" i="1"/>
  <c r="U27582" i="1"/>
  <c r="U27583" i="1"/>
  <c r="U27584" i="1"/>
  <c r="U27585" i="1"/>
  <c r="U27586" i="1"/>
  <c r="U27587" i="1"/>
  <c r="U27588" i="1"/>
  <c r="U27589" i="1"/>
  <c r="U27590" i="1"/>
  <c r="U27591" i="1"/>
  <c r="U27592" i="1"/>
  <c r="U27593" i="1"/>
  <c r="U27594" i="1"/>
  <c r="U27595" i="1"/>
  <c r="U27596" i="1"/>
  <c r="U27597" i="1"/>
  <c r="U27598" i="1"/>
  <c r="U27599" i="1"/>
  <c r="U27600" i="1"/>
  <c r="U27601" i="1"/>
  <c r="U27602" i="1"/>
  <c r="U27603" i="1"/>
  <c r="U27604" i="1"/>
  <c r="U27605" i="1"/>
  <c r="U27606" i="1"/>
  <c r="U27607" i="1"/>
  <c r="U27608" i="1"/>
  <c r="U27609" i="1"/>
  <c r="U27610" i="1"/>
  <c r="U27611" i="1"/>
  <c r="U27612" i="1"/>
  <c r="U27613" i="1"/>
  <c r="U27614" i="1"/>
  <c r="U27615" i="1"/>
  <c r="U27616" i="1"/>
  <c r="U27617" i="1"/>
  <c r="U27618" i="1"/>
  <c r="U27619" i="1"/>
  <c r="U27620" i="1"/>
  <c r="U27621" i="1"/>
  <c r="U27622" i="1"/>
  <c r="U27623" i="1"/>
  <c r="U27624" i="1"/>
  <c r="U27625" i="1"/>
  <c r="U27626" i="1"/>
  <c r="U27627" i="1"/>
  <c r="U27628" i="1"/>
  <c r="U27629" i="1"/>
  <c r="U27630" i="1"/>
  <c r="U27631" i="1"/>
  <c r="U27632" i="1"/>
  <c r="U27633" i="1"/>
  <c r="U27634" i="1"/>
  <c r="U27635" i="1"/>
  <c r="U27636" i="1"/>
  <c r="U27637" i="1"/>
  <c r="U27638" i="1"/>
  <c r="U27639" i="1"/>
  <c r="U27640" i="1"/>
  <c r="U27641" i="1"/>
  <c r="U27642" i="1"/>
  <c r="U27643" i="1"/>
  <c r="U27644" i="1"/>
  <c r="U27645" i="1"/>
  <c r="U27646" i="1"/>
  <c r="U27647" i="1"/>
  <c r="U27648" i="1"/>
  <c r="U27649" i="1"/>
  <c r="U27650" i="1"/>
  <c r="U27651" i="1"/>
  <c r="U27652" i="1"/>
  <c r="U27653" i="1"/>
  <c r="U27654" i="1"/>
  <c r="U27655" i="1"/>
  <c r="U27656" i="1"/>
  <c r="U27657" i="1"/>
  <c r="U27658" i="1"/>
  <c r="U27659" i="1"/>
  <c r="U27660" i="1"/>
  <c r="U27661" i="1"/>
  <c r="U27662" i="1"/>
  <c r="U27663" i="1"/>
  <c r="U27664" i="1"/>
  <c r="U27665" i="1"/>
  <c r="U27666" i="1"/>
  <c r="U27667" i="1"/>
  <c r="U27668" i="1"/>
  <c r="U27669" i="1"/>
  <c r="U27670" i="1"/>
  <c r="U27671" i="1"/>
  <c r="U27672" i="1"/>
  <c r="U27673" i="1"/>
  <c r="U27674" i="1"/>
  <c r="U27675" i="1"/>
  <c r="U27676" i="1"/>
  <c r="U27677" i="1"/>
  <c r="U27678" i="1"/>
  <c r="U27679" i="1"/>
  <c r="U27680" i="1"/>
  <c r="U27681" i="1"/>
  <c r="U27682" i="1"/>
  <c r="U27683" i="1"/>
  <c r="U27684" i="1"/>
  <c r="U27685" i="1"/>
  <c r="U27686" i="1"/>
  <c r="U27687" i="1"/>
  <c r="U27688" i="1"/>
  <c r="U27689" i="1"/>
  <c r="U27690" i="1"/>
  <c r="U27691" i="1"/>
  <c r="U27692" i="1"/>
  <c r="U27693" i="1"/>
  <c r="U27694" i="1"/>
  <c r="U27695" i="1"/>
  <c r="U27696" i="1"/>
  <c r="U27697" i="1"/>
  <c r="U27698" i="1"/>
  <c r="U27699" i="1"/>
  <c r="U27700" i="1"/>
  <c r="U27701" i="1"/>
  <c r="U27702" i="1"/>
  <c r="U27703" i="1"/>
  <c r="U27704" i="1"/>
  <c r="U27705" i="1"/>
  <c r="U27706" i="1"/>
  <c r="U27707" i="1"/>
  <c r="U27708" i="1"/>
  <c r="U27709" i="1"/>
  <c r="U27710" i="1"/>
  <c r="U27711" i="1"/>
  <c r="U27712" i="1"/>
  <c r="U27713" i="1"/>
  <c r="U27714" i="1"/>
  <c r="U27715" i="1"/>
  <c r="U27716" i="1"/>
  <c r="U27717" i="1"/>
  <c r="U27718" i="1"/>
  <c r="U27719" i="1"/>
  <c r="U27720" i="1"/>
  <c r="U27721" i="1"/>
  <c r="U27722" i="1"/>
  <c r="U27723" i="1"/>
  <c r="U27724" i="1"/>
  <c r="U27725" i="1"/>
  <c r="U27726" i="1"/>
  <c r="U27727" i="1"/>
  <c r="U27728" i="1"/>
  <c r="U27729" i="1"/>
  <c r="U27730" i="1"/>
  <c r="U27731" i="1"/>
  <c r="U27732" i="1"/>
  <c r="U27733" i="1"/>
  <c r="U27734" i="1"/>
  <c r="U27735" i="1"/>
  <c r="U27736" i="1"/>
  <c r="U27737" i="1"/>
  <c r="U27738" i="1"/>
  <c r="U27739" i="1"/>
  <c r="U27740" i="1"/>
  <c r="U27741" i="1"/>
  <c r="U27742" i="1"/>
  <c r="U27743" i="1"/>
  <c r="U27744" i="1"/>
  <c r="U27745" i="1"/>
  <c r="U27746" i="1"/>
  <c r="U27747" i="1"/>
  <c r="U27748" i="1"/>
  <c r="U27749" i="1"/>
  <c r="U27750" i="1"/>
  <c r="U27751" i="1"/>
  <c r="U27752" i="1"/>
  <c r="U27753" i="1"/>
  <c r="U27754" i="1"/>
  <c r="U27755" i="1"/>
  <c r="U27756" i="1"/>
  <c r="U27757" i="1"/>
  <c r="U27758" i="1"/>
  <c r="U27759" i="1"/>
  <c r="U27760" i="1"/>
  <c r="U27761" i="1"/>
  <c r="U27762" i="1"/>
  <c r="U27763" i="1"/>
  <c r="U27764" i="1"/>
  <c r="U27765" i="1"/>
  <c r="U27766" i="1"/>
  <c r="U27767" i="1"/>
  <c r="U27768" i="1"/>
  <c r="U27769" i="1"/>
  <c r="U27770" i="1"/>
  <c r="U27771" i="1"/>
  <c r="U27772" i="1"/>
  <c r="U27773" i="1"/>
  <c r="U27774" i="1"/>
  <c r="U27775" i="1"/>
  <c r="U27776" i="1"/>
  <c r="U27777" i="1"/>
  <c r="U27778" i="1"/>
  <c r="U27779" i="1"/>
  <c r="U27780" i="1"/>
  <c r="U27781" i="1"/>
  <c r="U27782" i="1"/>
  <c r="U27783" i="1"/>
  <c r="U27784" i="1"/>
  <c r="U27785" i="1"/>
  <c r="U27786" i="1"/>
  <c r="U27787" i="1"/>
  <c r="U27788" i="1"/>
  <c r="U27789" i="1"/>
  <c r="U27790" i="1"/>
  <c r="U27791" i="1"/>
  <c r="U27792" i="1"/>
  <c r="U27793" i="1"/>
  <c r="U27794" i="1"/>
  <c r="U27795" i="1"/>
  <c r="U27796" i="1"/>
  <c r="U27797" i="1"/>
  <c r="U27798" i="1"/>
  <c r="U27799" i="1"/>
  <c r="U27800" i="1"/>
  <c r="U27801" i="1"/>
  <c r="U27802" i="1"/>
  <c r="U27803" i="1"/>
  <c r="U27804" i="1"/>
  <c r="U27805" i="1"/>
  <c r="U27806" i="1"/>
  <c r="U27807" i="1"/>
  <c r="U27808" i="1"/>
  <c r="U27809" i="1"/>
  <c r="U27810" i="1"/>
  <c r="U27811" i="1"/>
  <c r="U27812" i="1"/>
  <c r="U27813" i="1"/>
  <c r="U27814" i="1"/>
  <c r="U27815" i="1"/>
  <c r="U27816" i="1"/>
  <c r="U27817" i="1"/>
  <c r="U27818" i="1"/>
  <c r="U27819" i="1"/>
  <c r="U27820" i="1"/>
  <c r="U27821" i="1"/>
  <c r="U27822" i="1"/>
  <c r="U27823" i="1"/>
  <c r="U27824" i="1"/>
  <c r="U27825" i="1"/>
  <c r="U27826" i="1"/>
  <c r="U27827" i="1"/>
  <c r="U27828" i="1"/>
  <c r="U27829" i="1"/>
  <c r="U27830" i="1"/>
  <c r="U27831" i="1"/>
  <c r="U27832" i="1"/>
  <c r="U27833" i="1"/>
  <c r="U27834" i="1"/>
  <c r="U27835" i="1"/>
  <c r="U27836" i="1"/>
  <c r="U27837" i="1"/>
  <c r="U27838" i="1"/>
  <c r="U27839" i="1"/>
  <c r="U27840" i="1"/>
  <c r="U27841" i="1"/>
  <c r="U27842" i="1"/>
  <c r="U27843" i="1"/>
  <c r="U27844" i="1"/>
  <c r="U27845" i="1"/>
  <c r="U27846" i="1"/>
  <c r="U27847" i="1"/>
  <c r="U27848" i="1"/>
  <c r="U27849" i="1"/>
  <c r="U27850" i="1"/>
  <c r="U27851" i="1"/>
  <c r="U27852" i="1"/>
  <c r="U27853" i="1"/>
  <c r="U27854" i="1"/>
  <c r="U27855" i="1"/>
  <c r="U27856" i="1"/>
  <c r="U27857" i="1"/>
  <c r="U27858" i="1"/>
  <c r="U27859" i="1"/>
  <c r="U27860" i="1"/>
  <c r="U27861" i="1"/>
  <c r="U27862" i="1"/>
  <c r="U27863" i="1"/>
  <c r="U27864" i="1"/>
  <c r="U27865" i="1"/>
  <c r="U27866" i="1"/>
  <c r="U27867" i="1"/>
  <c r="U27868" i="1"/>
  <c r="U27869" i="1"/>
  <c r="U27870" i="1"/>
  <c r="U27871" i="1"/>
  <c r="U27872" i="1"/>
  <c r="U27873" i="1"/>
  <c r="U27874" i="1"/>
  <c r="U27875" i="1"/>
  <c r="U27876" i="1"/>
  <c r="U27877" i="1"/>
  <c r="U27878" i="1"/>
  <c r="U27879" i="1"/>
  <c r="U27880" i="1"/>
  <c r="U27881" i="1"/>
  <c r="U27882" i="1"/>
  <c r="U27883" i="1"/>
  <c r="U27884" i="1"/>
  <c r="U27885" i="1"/>
  <c r="U27886" i="1"/>
  <c r="U27887" i="1"/>
  <c r="U27888" i="1"/>
  <c r="U27889" i="1"/>
  <c r="U27890" i="1"/>
  <c r="U27891" i="1"/>
  <c r="U27892" i="1"/>
  <c r="U27893" i="1"/>
  <c r="U27894" i="1"/>
  <c r="U27895" i="1"/>
  <c r="U27896" i="1"/>
  <c r="U27897" i="1"/>
  <c r="U27898" i="1"/>
  <c r="U27899" i="1"/>
  <c r="U27900" i="1"/>
  <c r="U27901" i="1"/>
  <c r="U27902" i="1"/>
  <c r="U27903" i="1"/>
  <c r="U27904" i="1"/>
  <c r="U27905" i="1"/>
  <c r="U27906" i="1"/>
  <c r="U27907" i="1"/>
  <c r="U27908" i="1"/>
  <c r="U27909" i="1"/>
  <c r="U27910" i="1"/>
  <c r="U27911" i="1"/>
  <c r="U27912" i="1"/>
  <c r="U27913" i="1"/>
  <c r="U27914" i="1"/>
  <c r="U27915" i="1"/>
  <c r="U27916" i="1"/>
  <c r="U27917" i="1"/>
  <c r="U27918" i="1"/>
  <c r="U27919" i="1"/>
  <c r="U27920" i="1"/>
  <c r="U27921" i="1"/>
  <c r="U27922" i="1"/>
  <c r="U27923" i="1"/>
  <c r="U27924" i="1"/>
  <c r="U27925" i="1"/>
  <c r="U27926" i="1"/>
  <c r="U27927" i="1"/>
  <c r="U27928" i="1"/>
  <c r="U27929" i="1"/>
  <c r="U27930" i="1"/>
  <c r="U27931" i="1"/>
  <c r="U27932" i="1"/>
  <c r="U27933" i="1"/>
  <c r="U27934" i="1"/>
  <c r="U27935" i="1"/>
  <c r="U27936" i="1"/>
  <c r="U27937" i="1"/>
  <c r="U27938" i="1"/>
  <c r="U27939" i="1"/>
  <c r="U27940" i="1"/>
  <c r="U27941" i="1"/>
  <c r="U27942" i="1"/>
  <c r="U27943" i="1"/>
  <c r="U27944" i="1"/>
  <c r="U27945" i="1"/>
  <c r="U27946" i="1"/>
  <c r="U27947" i="1"/>
  <c r="U27948" i="1"/>
  <c r="U27949" i="1"/>
  <c r="U27950" i="1"/>
  <c r="U27951" i="1"/>
  <c r="U27952" i="1"/>
  <c r="U27953" i="1"/>
  <c r="U27954" i="1"/>
  <c r="U27955" i="1"/>
  <c r="U27956" i="1"/>
  <c r="U27957" i="1"/>
  <c r="U27958" i="1"/>
  <c r="U27959" i="1"/>
  <c r="U27960" i="1"/>
  <c r="U27961" i="1"/>
  <c r="U27962" i="1"/>
  <c r="U27963" i="1"/>
  <c r="U27964" i="1"/>
  <c r="U27965" i="1"/>
  <c r="U27966" i="1"/>
  <c r="U27967" i="1"/>
  <c r="U27968" i="1"/>
  <c r="U27969" i="1"/>
  <c r="U27970" i="1"/>
  <c r="U27971" i="1"/>
  <c r="U27972" i="1"/>
  <c r="U27973" i="1"/>
  <c r="U27974" i="1"/>
  <c r="U27975" i="1"/>
  <c r="U27976" i="1"/>
  <c r="U27977" i="1"/>
  <c r="U27978" i="1"/>
  <c r="U27979" i="1"/>
  <c r="U27980" i="1"/>
  <c r="U27981" i="1"/>
  <c r="U27982" i="1"/>
  <c r="U27983" i="1"/>
  <c r="U27984" i="1"/>
  <c r="U27985" i="1"/>
  <c r="U27986" i="1"/>
  <c r="U27987" i="1"/>
  <c r="U27988" i="1"/>
  <c r="U27989" i="1"/>
  <c r="U27990" i="1"/>
  <c r="U27991" i="1"/>
  <c r="U27992" i="1"/>
  <c r="U27993" i="1"/>
  <c r="U27994" i="1"/>
  <c r="U27995" i="1"/>
  <c r="U27996" i="1"/>
  <c r="U27997" i="1"/>
  <c r="U27998" i="1"/>
  <c r="U27999" i="1"/>
  <c r="U28000" i="1"/>
  <c r="U28001" i="1"/>
  <c r="U28002" i="1"/>
  <c r="U28003" i="1"/>
  <c r="U28004" i="1"/>
  <c r="U28005" i="1"/>
  <c r="U28006" i="1"/>
  <c r="U28007" i="1"/>
  <c r="U28008" i="1"/>
  <c r="U28009" i="1"/>
  <c r="U28010" i="1"/>
  <c r="U28011" i="1"/>
  <c r="U28012" i="1"/>
  <c r="U28013" i="1"/>
  <c r="U28014" i="1"/>
  <c r="U28015" i="1"/>
  <c r="U28016" i="1"/>
  <c r="U28017" i="1"/>
  <c r="U28018" i="1"/>
  <c r="U28019" i="1"/>
  <c r="U28020" i="1"/>
  <c r="U28021" i="1"/>
  <c r="U28022" i="1"/>
  <c r="U28023" i="1"/>
  <c r="U28024" i="1"/>
  <c r="U28025" i="1"/>
  <c r="U28026" i="1"/>
  <c r="U28027" i="1"/>
  <c r="U28028" i="1"/>
  <c r="U28029" i="1"/>
  <c r="U28030" i="1"/>
  <c r="U28031" i="1"/>
  <c r="U28032" i="1"/>
  <c r="U28033" i="1"/>
  <c r="U28034" i="1"/>
  <c r="U28035" i="1"/>
  <c r="U28036" i="1"/>
  <c r="U28037" i="1"/>
  <c r="U28038" i="1"/>
  <c r="U28039" i="1"/>
  <c r="U28040" i="1"/>
  <c r="U28041" i="1"/>
  <c r="U28042" i="1"/>
  <c r="U28043" i="1"/>
  <c r="U28044" i="1"/>
  <c r="U28045" i="1"/>
  <c r="U28046" i="1"/>
  <c r="U28047" i="1"/>
  <c r="U28048" i="1"/>
  <c r="U28049" i="1"/>
  <c r="U28050" i="1"/>
  <c r="U28051" i="1"/>
  <c r="U28052" i="1"/>
  <c r="U28053" i="1"/>
  <c r="U28054" i="1"/>
  <c r="U28055" i="1"/>
  <c r="U28056" i="1"/>
  <c r="U28057" i="1"/>
  <c r="U28058" i="1"/>
  <c r="U28059" i="1"/>
  <c r="U28060" i="1"/>
  <c r="U28061" i="1"/>
  <c r="U28062" i="1"/>
  <c r="U28063" i="1"/>
  <c r="U28064" i="1"/>
  <c r="U28065" i="1"/>
  <c r="U28066" i="1"/>
  <c r="U28067" i="1"/>
  <c r="U28068" i="1"/>
  <c r="U28069" i="1"/>
  <c r="U28070" i="1"/>
  <c r="U28071" i="1"/>
  <c r="U28072" i="1"/>
  <c r="U28073" i="1"/>
  <c r="U28074" i="1"/>
  <c r="U28075" i="1"/>
  <c r="U28076" i="1"/>
  <c r="U28077" i="1"/>
  <c r="U28078" i="1"/>
  <c r="U28079" i="1"/>
  <c r="U28080" i="1"/>
  <c r="U28081" i="1"/>
  <c r="U28082" i="1"/>
  <c r="U28083" i="1"/>
  <c r="U28084" i="1"/>
  <c r="U28085" i="1"/>
  <c r="U28086" i="1"/>
  <c r="U28087" i="1"/>
  <c r="U28088" i="1"/>
  <c r="U28089" i="1"/>
  <c r="U28090" i="1"/>
  <c r="U28091" i="1"/>
  <c r="U28092" i="1"/>
  <c r="U28093" i="1"/>
  <c r="U28094" i="1"/>
  <c r="U28095" i="1"/>
  <c r="U28096" i="1"/>
  <c r="U28097" i="1"/>
  <c r="U28098" i="1"/>
  <c r="U28099" i="1"/>
  <c r="U28100" i="1"/>
  <c r="U28101" i="1"/>
  <c r="U28102" i="1"/>
  <c r="U28103" i="1"/>
  <c r="U28104" i="1"/>
  <c r="U28105" i="1"/>
  <c r="U28106" i="1"/>
  <c r="U28107" i="1"/>
  <c r="U28108" i="1"/>
  <c r="U28109" i="1"/>
  <c r="U28110" i="1"/>
  <c r="U28111" i="1"/>
  <c r="U28112" i="1"/>
  <c r="U28113" i="1"/>
  <c r="U28114" i="1"/>
  <c r="U28115" i="1"/>
  <c r="U28116" i="1"/>
  <c r="U28117" i="1"/>
  <c r="U28118" i="1"/>
  <c r="U28119" i="1"/>
  <c r="U28120" i="1"/>
  <c r="U28121" i="1"/>
  <c r="U28122" i="1"/>
  <c r="U28123" i="1"/>
  <c r="U28124" i="1"/>
  <c r="U28125" i="1"/>
  <c r="U28126" i="1"/>
  <c r="U28127" i="1"/>
  <c r="U28128" i="1"/>
  <c r="U28129" i="1"/>
  <c r="U28130" i="1"/>
  <c r="U28131" i="1"/>
  <c r="U28132" i="1"/>
  <c r="U28133" i="1"/>
  <c r="U28134" i="1"/>
  <c r="U28135" i="1"/>
  <c r="U28136" i="1"/>
  <c r="U28137" i="1"/>
  <c r="U28138" i="1"/>
  <c r="U28139" i="1"/>
  <c r="U28140" i="1"/>
  <c r="U28141" i="1"/>
  <c r="U28142" i="1"/>
  <c r="U28143" i="1"/>
  <c r="U28144" i="1"/>
  <c r="U28145" i="1"/>
  <c r="U28146" i="1"/>
  <c r="U28147" i="1"/>
  <c r="U28148" i="1"/>
  <c r="U28149" i="1"/>
  <c r="U28150" i="1"/>
  <c r="U28151" i="1"/>
  <c r="U28152" i="1"/>
  <c r="U28153" i="1"/>
  <c r="U28154" i="1"/>
  <c r="U28155" i="1"/>
  <c r="U28156" i="1"/>
  <c r="U28157" i="1"/>
  <c r="U28158" i="1"/>
  <c r="U28159" i="1"/>
  <c r="U28160" i="1"/>
  <c r="U28161" i="1"/>
  <c r="U28162" i="1"/>
  <c r="U28163" i="1"/>
  <c r="U28164" i="1"/>
  <c r="U28165" i="1"/>
  <c r="U28166" i="1"/>
  <c r="U28167" i="1"/>
  <c r="U28168" i="1"/>
  <c r="U28169" i="1"/>
  <c r="U28170" i="1"/>
  <c r="U28171" i="1"/>
  <c r="U28172" i="1"/>
  <c r="U28173" i="1"/>
  <c r="U28174" i="1"/>
  <c r="U28175" i="1"/>
  <c r="U28176" i="1"/>
  <c r="U28177" i="1"/>
  <c r="U28178" i="1"/>
  <c r="U28179" i="1"/>
  <c r="U28180" i="1"/>
  <c r="U28181" i="1"/>
  <c r="U28182" i="1"/>
  <c r="U28183" i="1"/>
  <c r="U28184" i="1"/>
  <c r="U28185" i="1"/>
  <c r="U28186" i="1"/>
  <c r="U28187" i="1"/>
  <c r="U28188" i="1"/>
  <c r="U28189" i="1"/>
  <c r="U28190" i="1"/>
  <c r="U28191" i="1"/>
  <c r="U28192" i="1"/>
  <c r="U28193" i="1"/>
  <c r="U28194" i="1"/>
  <c r="U28195" i="1"/>
  <c r="U28196" i="1"/>
  <c r="U28197" i="1"/>
  <c r="U28198" i="1"/>
  <c r="U28199" i="1"/>
  <c r="U28200" i="1"/>
  <c r="U28201" i="1"/>
  <c r="U28202" i="1"/>
  <c r="U28203" i="1"/>
  <c r="U28204" i="1"/>
  <c r="U28205" i="1"/>
  <c r="U28206" i="1"/>
  <c r="U28207" i="1"/>
  <c r="U28208" i="1"/>
  <c r="U28209" i="1"/>
  <c r="U28210" i="1"/>
  <c r="U28211" i="1"/>
  <c r="U28212" i="1"/>
  <c r="U28213" i="1"/>
  <c r="U28214" i="1"/>
  <c r="U28215" i="1"/>
  <c r="U28216" i="1"/>
  <c r="U28217" i="1"/>
  <c r="U28218" i="1"/>
  <c r="U28219" i="1"/>
  <c r="U28220" i="1"/>
  <c r="U28221" i="1"/>
  <c r="U28222" i="1"/>
  <c r="U28223" i="1"/>
  <c r="U28224" i="1"/>
  <c r="U28225" i="1"/>
  <c r="U28226" i="1"/>
  <c r="U28227" i="1"/>
  <c r="U28228" i="1"/>
  <c r="U28229" i="1"/>
  <c r="U28230" i="1"/>
  <c r="U28231" i="1"/>
  <c r="U28232" i="1"/>
  <c r="U28233" i="1"/>
  <c r="U28234" i="1"/>
  <c r="U28235" i="1"/>
  <c r="U28236" i="1"/>
  <c r="U28237" i="1"/>
  <c r="U28238" i="1"/>
  <c r="U28239" i="1"/>
  <c r="U28240" i="1"/>
  <c r="U28241" i="1"/>
  <c r="U28242" i="1"/>
  <c r="U28243" i="1"/>
  <c r="U28244" i="1"/>
  <c r="U28245" i="1"/>
  <c r="U28246" i="1"/>
  <c r="U28247" i="1"/>
  <c r="U28248" i="1"/>
  <c r="U28249" i="1"/>
  <c r="U28250" i="1"/>
  <c r="U28251" i="1"/>
  <c r="U28252" i="1"/>
  <c r="U28253" i="1"/>
  <c r="U28254" i="1"/>
  <c r="U28255" i="1"/>
  <c r="U28256" i="1"/>
  <c r="U28257" i="1"/>
  <c r="U28258" i="1"/>
  <c r="U28259" i="1"/>
  <c r="U28260" i="1"/>
  <c r="U28261" i="1"/>
  <c r="U28262" i="1"/>
  <c r="U28263" i="1"/>
  <c r="U28264" i="1"/>
  <c r="U28265" i="1"/>
  <c r="U28266" i="1"/>
  <c r="U28267" i="1"/>
  <c r="U28268" i="1"/>
  <c r="U28269" i="1"/>
  <c r="U28270" i="1"/>
  <c r="U28271" i="1"/>
  <c r="U28272" i="1"/>
  <c r="U28273" i="1"/>
  <c r="U28274" i="1"/>
  <c r="U28275" i="1"/>
  <c r="U28276" i="1"/>
  <c r="U28277" i="1"/>
  <c r="U28278" i="1"/>
  <c r="U28279" i="1"/>
  <c r="U28280" i="1"/>
  <c r="U28281" i="1"/>
  <c r="U28282" i="1"/>
  <c r="U28283" i="1"/>
  <c r="U28284" i="1"/>
  <c r="U28285" i="1"/>
  <c r="U28286" i="1"/>
  <c r="U28287" i="1"/>
  <c r="U28288" i="1"/>
  <c r="U28289" i="1"/>
  <c r="U28290" i="1"/>
  <c r="U28291" i="1"/>
  <c r="U28292" i="1"/>
  <c r="U28293" i="1"/>
  <c r="U28294" i="1"/>
  <c r="U28295" i="1"/>
  <c r="U28296" i="1"/>
  <c r="U28297" i="1"/>
  <c r="U28298" i="1"/>
  <c r="U28299" i="1"/>
  <c r="U28300" i="1"/>
  <c r="U28301" i="1"/>
  <c r="U28302" i="1"/>
  <c r="U28303" i="1"/>
  <c r="U28304" i="1"/>
  <c r="U28305" i="1"/>
  <c r="U28306" i="1"/>
  <c r="U28307" i="1"/>
  <c r="U28308" i="1"/>
  <c r="U28309" i="1"/>
  <c r="U28310" i="1"/>
  <c r="U28311" i="1"/>
  <c r="U28312" i="1"/>
  <c r="U28313" i="1"/>
  <c r="U28314" i="1"/>
  <c r="U28315" i="1"/>
  <c r="U28316" i="1"/>
  <c r="U28317" i="1"/>
  <c r="U28318" i="1"/>
  <c r="U28319" i="1"/>
  <c r="U28320" i="1"/>
  <c r="U28321" i="1"/>
  <c r="U28322" i="1"/>
  <c r="U28323" i="1"/>
  <c r="U28324" i="1"/>
  <c r="U28325" i="1"/>
  <c r="U28326" i="1"/>
  <c r="U28327" i="1"/>
  <c r="U28328" i="1"/>
  <c r="U28329" i="1"/>
  <c r="U28330" i="1"/>
  <c r="U28331" i="1"/>
  <c r="U28332" i="1"/>
  <c r="U28333" i="1"/>
  <c r="U28334" i="1"/>
  <c r="U28335" i="1"/>
  <c r="U28336" i="1"/>
  <c r="U28337" i="1"/>
  <c r="U28338" i="1"/>
  <c r="U28339" i="1"/>
  <c r="U28340" i="1"/>
  <c r="U28341" i="1"/>
  <c r="U28342" i="1"/>
  <c r="U28343" i="1"/>
  <c r="U28344" i="1"/>
  <c r="U28345" i="1"/>
  <c r="U28346" i="1"/>
  <c r="U28347" i="1"/>
  <c r="U28348" i="1"/>
  <c r="U28349" i="1"/>
  <c r="U28350" i="1"/>
  <c r="U28351" i="1"/>
  <c r="U28352" i="1"/>
  <c r="U28353" i="1"/>
  <c r="U28354" i="1"/>
  <c r="U28355" i="1"/>
  <c r="U28356" i="1"/>
  <c r="U28357" i="1"/>
  <c r="U28358" i="1"/>
  <c r="U28359" i="1"/>
  <c r="U28360" i="1"/>
  <c r="U28361" i="1"/>
  <c r="U28362" i="1"/>
  <c r="U28363" i="1"/>
  <c r="U28364" i="1"/>
  <c r="U28365" i="1"/>
  <c r="U28366" i="1"/>
  <c r="U28367" i="1"/>
  <c r="U28368" i="1"/>
  <c r="U28369" i="1"/>
  <c r="U28370" i="1"/>
  <c r="U28371" i="1"/>
  <c r="U28372" i="1"/>
  <c r="U28373" i="1"/>
  <c r="U28374" i="1"/>
  <c r="U28375" i="1"/>
  <c r="U28376" i="1"/>
  <c r="U28377" i="1"/>
  <c r="U28378" i="1"/>
  <c r="U28379" i="1"/>
  <c r="U28380" i="1"/>
  <c r="U28381" i="1"/>
  <c r="U28382" i="1"/>
  <c r="U28383" i="1"/>
  <c r="U28384" i="1"/>
  <c r="U28385" i="1"/>
  <c r="U28386" i="1"/>
  <c r="U28387" i="1"/>
  <c r="U28388" i="1"/>
  <c r="U28389" i="1"/>
  <c r="U28390" i="1"/>
  <c r="U28391" i="1"/>
  <c r="U28392" i="1"/>
  <c r="U28393" i="1"/>
  <c r="U28394" i="1"/>
  <c r="U28395" i="1"/>
  <c r="U28396" i="1"/>
  <c r="U28397" i="1"/>
  <c r="U28398" i="1"/>
  <c r="U28399" i="1"/>
  <c r="U28400" i="1"/>
  <c r="U28401" i="1"/>
  <c r="U28402" i="1"/>
  <c r="U28403" i="1"/>
  <c r="U28404" i="1"/>
  <c r="U28405" i="1"/>
  <c r="U28406" i="1"/>
  <c r="U28407" i="1"/>
  <c r="U28408" i="1"/>
  <c r="U28409" i="1"/>
  <c r="U28410" i="1"/>
  <c r="U28411" i="1"/>
  <c r="U28412" i="1"/>
  <c r="U28413" i="1"/>
  <c r="U28414" i="1"/>
  <c r="U28415" i="1"/>
  <c r="U28416" i="1"/>
  <c r="U28417" i="1"/>
  <c r="U28418" i="1"/>
  <c r="U28419" i="1"/>
  <c r="U28420" i="1"/>
  <c r="U28421" i="1"/>
  <c r="U28422" i="1"/>
  <c r="U28423" i="1"/>
  <c r="U28424" i="1"/>
  <c r="U28425" i="1"/>
  <c r="U28426" i="1"/>
  <c r="U28427" i="1"/>
  <c r="U28428" i="1"/>
  <c r="U28429" i="1"/>
  <c r="U28430" i="1"/>
  <c r="U28431" i="1"/>
  <c r="U28432" i="1"/>
  <c r="U28433" i="1"/>
  <c r="U28434" i="1"/>
  <c r="U28435" i="1"/>
  <c r="U28436" i="1"/>
  <c r="U28437" i="1"/>
  <c r="U28438" i="1"/>
  <c r="U28439" i="1"/>
  <c r="U28440" i="1"/>
  <c r="U28441" i="1"/>
  <c r="U28442" i="1"/>
  <c r="U28443" i="1"/>
  <c r="U28444" i="1"/>
  <c r="U28445" i="1"/>
  <c r="U28446" i="1"/>
  <c r="U28447" i="1"/>
  <c r="U28448" i="1"/>
  <c r="U28449" i="1"/>
  <c r="U28450" i="1"/>
  <c r="U28451" i="1"/>
  <c r="U28452" i="1"/>
  <c r="U28453" i="1"/>
  <c r="U28454" i="1"/>
  <c r="U28455" i="1"/>
  <c r="U28456" i="1"/>
  <c r="U28457" i="1"/>
  <c r="U28458" i="1"/>
  <c r="U28459" i="1"/>
  <c r="U28460" i="1"/>
  <c r="U28461" i="1"/>
  <c r="U28462" i="1"/>
  <c r="U28463" i="1"/>
  <c r="U28464" i="1"/>
  <c r="U28465" i="1"/>
  <c r="U28466" i="1"/>
  <c r="U28467" i="1"/>
  <c r="U28468" i="1"/>
  <c r="U28469" i="1"/>
  <c r="U28470" i="1"/>
  <c r="U28471" i="1"/>
  <c r="U28472" i="1"/>
  <c r="U28473" i="1"/>
  <c r="U28474" i="1"/>
  <c r="U28475" i="1"/>
  <c r="U28476" i="1"/>
  <c r="U28477" i="1"/>
  <c r="U28478" i="1"/>
  <c r="U28479" i="1"/>
  <c r="U28480" i="1"/>
  <c r="U28481" i="1"/>
  <c r="U28482" i="1"/>
  <c r="U28483" i="1"/>
  <c r="U28484" i="1"/>
  <c r="U28485" i="1"/>
  <c r="U28486" i="1"/>
  <c r="U28487" i="1"/>
  <c r="U28488" i="1"/>
  <c r="U28489" i="1"/>
  <c r="U28490" i="1"/>
  <c r="U28491" i="1"/>
  <c r="U28492" i="1"/>
  <c r="U28493" i="1"/>
  <c r="U28494" i="1"/>
  <c r="U28495" i="1"/>
  <c r="U28496" i="1"/>
  <c r="U28497" i="1"/>
  <c r="U28498" i="1"/>
  <c r="U28499" i="1"/>
  <c r="U28500" i="1"/>
  <c r="U28501" i="1"/>
  <c r="U28502" i="1"/>
  <c r="U28503" i="1"/>
  <c r="U28504" i="1"/>
  <c r="U28505" i="1"/>
  <c r="U28506" i="1"/>
  <c r="U28507" i="1"/>
  <c r="U28508" i="1"/>
  <c r="U28509" i="1"/>
  <c r="U28510" i="1"/>
  <c r="U28511" i="1"/>
  <c r="U28512" i="1"/>
  <c r="U28513" i="1"/>
  <c r="U28514" i="1"/>
  <c r="U28515" i="1"/>
  <c r="U28516" i="1"/>
  <c r="U28517" i="1"/>
  <c r="U28518" i="1"/>
  <c r="U28519" i="1"/>
  <c r="U28520" i="1"/>
  <c r="U28521" i="1"/>
  <c r="U28522" i="1"/>
  <c r="U28523" i="1"/>
  <c r="U28524" i="1"/>
  <c r="U28525" i="1"/>
  <c r="U28526" i="1"/>
  <c r="U28527" i="1"/>
  <c r="U28528" i="1"/>
  <c r="U28529" i="1"/>
  <c r="U28530" i="1"/>
  <c r="U28531" i="1"/>
  <c r="U28532" i="1"/>
  <c r="U28533" i="1"/>
  <c r="U28534" i="1"/>
  <c r="U28535" i="1"/>
  <c r="U28536" i="1"/>
  <c r="U28537" i="1"/>
  <c r="U28538" i="1"/>
  <c r="U28539" i="1"/>
  <c r="U28540" i="1"/>
  <c r="U28541" i="1"/>
  <c r="U28542" i="1"/>
  <c r="U28543" i="1"/>
  <c r="U28544" i="1"/>
  <c r="U28545" i="1"/>
  <c r="U28546" i="1"/>
  <c r="U28547" i="1"/>
  <c r="U28548" i="1"/>
  <c r="U28549" i="1"/>
  <c r="U28550" i="1"/>
  <c r="U28551" i="1"/>
  <c r="U28552" i="1"/>
  <c r="U28553" i="1"/>
  <c r="U28554" i="1"/>
  <c r="U28555" i="1"/>
  <c r="U28556" i="1"/>
  <c r="U28557" i="1"/>
  <c r="U28558" i="1"/>
  <c r="U28559" i="1"/>
  <c r="U28560" i="1"/>
  <c r="U28561" i="1"/>
  <c r="U28562" i="1"/>
  <c r="U28563" i="1"/>
  <c r="U28564" i="1"/>
  <c r="U28565" i="1"/>
  <c r="U28566" i="1"/>
  <c r="U28567" i="1"/>
  <c r="U28568" i="1"/>
  <c r="U28569" i="1"/>
  <c r="U28570" i="1"/>
  <c r="U28571" i="1"/>
  <c r="U28572" i="1"/>
  <c r="U28573" i="1"/>
  <c r="U28574" i="1"/>
  <c r="U28575" i="1"/>
  <c r="U28576" i="1"/>
  <c r="U28577" i="1"/>
  <c r="U28578" i="1"/>
  <c r="U28579" i="1"/>
  <c r="U28580" i="1"/>
  <c r="U28581" i="1"/>
  <c r="U28582" i="1"/>
  <c r="U28583" i="1"/>
  <c r="U28584" i="1"/>
  <c r="U28585" i="1"/>
  <c r="U28586" i="1"/>
  <c r="U28587" i="1"/>
  <c r="U28588" i="1"/>
  <c r="U28589" i="1"/>
  <c r="U28590" i="1"/>
  <c r="U28591" i="1"/>
  <c r="U28592" i="1"/>
  <c r="U28593" i="1"/>
  <c r="U28594" i="1"/>
  <c r="U28595" i="1"/>
  <c r="U28596" i="1"/>
  <c r="U28597" i="1"/>
  <c r="U28598" i="1"/>
  <c r="U28599" i="1"/>
  <c r="U28600" i="1"/>
  <c r="U28601" i="1"/>
  <c r="U28602" i="1"/>
  <c r="U28603" i="1"/>
  <c r="U28604" i="1"/>
  <c r="U28605" i="1"/>
  <c r="U28606" i="1"/>
  <c r="U28607" i="1"/>
  <c r="U28608" i="1"/>
  <c r="U28609" i="1"/>
  <c r="U28610" i="1"/>
  <c r="U28611" i="1"/>
  <c r="U28612" i="1"/>
  <c r="U28613" i="1"/>
  <c r="U28614" i="1"/>
  <c r="U28615" i="1"/>
  <c r="U28616" i="1"/>
  <c r="U28617" i="1"/>
  <c r="U28618" i="1"/>
  <c r="U28619" i="1"/>
  <c r="U28620" i="1"/>
  <c r="U28621" i="1"/>
  <c r="U28622" i="1"/>
  <c r="U28623" i="1"/>
  <c r="U28624" i="1"/>
  <c r="U28625" i="1"/>
  <c r="U28626" i="1"/>
  <c r="U28627" i="1"/>
  <c r="U28628" i="1"/>
  <c r="U28629" i="1"/>
  <c r="U28630" i="1"/>
  <c r="U28631" i="1"/>
  <c r="U28632" i="1"/>
  <c r="U28633" i="1"/>
  <c r="U28634" i="1"/>
  <c r="U28635" i="1"/>
  <c r="U28636" i="1"/>
  <c r="U28637" i="1"/>
  <c r="U28638" i="1"/>
  <c r="U28639" i="1"/>
  <c r="U28640" i="1"/>
  <c r="U28641" i="1"/>
  <c r="U28642" i="1"/>
  <c r="U28643" i="1"/>
  <c r="U28644" i="1"/>
  <c r="U28645" i="1"/>
  <c r="U28646" i="1"/>
  <c r="U28647" i="1"/>
  <c r="U28648" i="1"/>
  <c r="U28649" i="1"/>
  <c r="U28650" i="1"/>
  <c r="U28651" i="1"/>
  <c r="U28652" i="1"/>
  <c r="U28653" i="1"/>
  <c r="U28654" i="1"/>
  <c r="U28655" i="1"/>
  <c r="U28656" i="1"/>
  <c r="U28657" i="1"/>
  <c r="U28658" i="1"/>
  <c r="U28659" i="1"/>
  <c r="U28660" i="1"/>
  <c r="U28661" i="1"/>
  <c r="U28662" i="1"/>
  <c r="U28663" i="1"/>
  <c r="U28664" i="1"/>
  <c r="U28665" i="1"/>
  <c r="U28666" i="1"/>
  <c r="U28667" i="1"/>
  <c r="U28668" i="1"/>
  <c r="U28669" i="1"/>
  <c r="U28670" i="1"/>
  <c r="U28671" i="1"/>
  <c r="U28672" i="1"/>
  <c r="U28673" i="1"/>
  <c r="U28674" i="1"/>
  <c r="U28675" i="1"/>
  <c r="U28676" i="1"/>
  <c r="U28677" i="1"/>
  <c r="U28678" i="1"/>
  <c r="U28679" i="1"/>
  <c r="U28680" i="1"/>
  <c r="U28681" i="1"/>
  <c r="U28682" i="1"/>
  <c r="U28683" i="1"/>
  <c r="U28684" i="1"/>
  <c r="U28685" i="1"/>
  <c r="U28686" i="1"/>
  <c r="U28687" i="1"/>
  <c r="U28688" i="1"/>
  <c r="U28689" i="1"/>
  <c r="U28690" i="1"/>
  <c r="U28691" i="1"/>
  <c r="U28692" i="1"/>
  <c r="U28693" i="1"/>
  <c r="U28694" i="1"/>
  <c r="U28695" i="1"/>
  <c r="U28696" i="1"/>
  <c r="U28697" i="1"/>
  <c r="U28698" i="1"/>
  <c r="U28699" i="1"/>
  <c r="U28700" i="1"/>
  <c r="U28701" i="1"/>
  <c r="U28702" i="1"/>
  <c r="U28703" i="1"/>
  <c r="U28704" i="1"/>
  <c r="U28705" i="1"/>
  <c r="U28706" i="1"/>
  <c r="U28707" i="1"/>
  <c r="U28708" i="1"/>
  <c r="U28709" i="1"/>
  <c r="U28710" i="1"/>
  <c r="U28711" i="1"/>
  <c r="U28712" i="1"/>
  <c r="U28713" i="1"/>
  <c r="U28714" i="1"/>
  <c r="U28715" i="1"/>
  <c r="U28716" i="1"/>
  <c r="U28717" i="1"/>
  <c r="U28718" i="1"/>
  <c r="U28719" i="1"/>
  <c r="U28720" i="1"/>
  <c r="U28721" i="1"/>
  <c r="U28722" i="1"/>
  <c r="U28723" i="1"/>
  <c r="U28724" i="1"/>
  <c r="U28725" i="1"/>
  <c r="U28726" i="1"/>
  <c r="U28727" i="1"/>
  <c r="U28728" i="1"/>
  <c r="U28729" i="1"/>
  <c r="U28730" i="1"/>
  <c r="U28731" i="1"/>
  <c r="U28732" i="1"/>
  <c r="U28733" i="1"/>
  <c r="U28734" i="1"/>
  <c r="U28735" i="1"/>
  <c r="U28736" i="1"/>
  <c r="U28737" i="1"/>
  <c r="U28738" i="1"/>
  <c r="U28739" i="1"/>
  <c r="U28740" i="1"/>
  <c r="U28741" i="1"/>
  <c r="U28742" i="1"/>
  <c r="U28743" i="1"/>
  <c r="U28744" i="1"/>
  <c r="U28745" i="1"/>
  <c r="U28746" i="1"/>
  <c r="U28747" i="1"/>
  <c r="U28748" i="1"/>
  <c r="U28749" i="1"/>
  <c r="U28750" i="1"/>
  <c r="U28751" i="1"/>
  <c r="U28752" i="1"/>
  <c r="U28753" i="1"/>
  <c r="U28754" i="1"/>
  <c r="U28755" i="1"/>
  <c r="U28756" i="1"/>
  <c r="U28757" i="1"/>
  <c r="U28758" i="1"/>
  <c r="U28759" i="1"/>
  <c r="U28760" i="1"/>
  <c r="U28761" i="1"/>
  <c r="U28762" i="1"/>
  <c r="U28763" i="1"/>
  <c r="U28764" i="1"/>
  <c r="U28765" i="1"/>
  <c r="U28766" i="1"/>
  <c r="U28767" i="1"/>
  <c r="U28768" i="1"/>
  <c r="U28769" i="1"/>
  <c r="U28770" i="1"/>
  <c r="U28771" i="1"/>
  <c r="U28772" i="1"/>
  <c r="U28773" i="1"/>
  <c r="U28774" i="1"/>
  <c r="U28775" i="1"/>
  <c r="U28776" i="1"/>
  <c r="U28777" i="1"/>
  <c r="U28778" i="1"/>
  <c r="U28779" i="1"/>
  <c r="U28780" i="1"/>
  <c r="U28781" i="1"/>
  <c r="U28782" i="1"/>
  <c r="U28783" i="1"/>
  <c r="U28784" i="1"/>
  <c r="U28785" i="1"/>
  <c r="U28786" i="1"/>
  <c r="U28787" i="1"/>
  <c r="U28788" i="1"/>
  <c r="U28789" i="1"/>
  <c r="U28790" i="1"/>
  <c r="U28791" i="1"/>
  <c r="U28792" i="1"/>
  <c r="U28793" i="1"/>
  <c r="U28794" i="1"/>
  <c r="U28795" i="1"/>
  <c r="U28796" i="1"/>
  <c r="U28797" i="1"/>
  <c r="U28798" i="1"/>
  <c r="U28799" i="1"/>
  <c r="U28800" i="1"/>
  <c r="U28801" i="1"/>
  <c r="U28802" i="1"/>
  <c r="U28803" i="1"/>
  <c r="U28804" i="1"/>
  <c r="U28805" i="1"/>
  <c r="U28806" i="1"/>
  <c r="U28807" i="1"/>
  <c r="U28808" i="1"/>
  <c r="U28809" i="1"/>
  <c r="U28810" i="1"/>
  <c r="U28811" i="1"/>
  <c r="U28812" i="1"/>
  <c r="U28813" i="1"/>
  <c r="U28814" i="1"/>
  <c r="U28815" i="1"/>
  <c r="U28816" i="1"/>
  <c r="U28817" i="1"/>
  <c r="U28818" i="1"/>
  <c r="U28819" i="1"/>
  <c r="U28820" i="1"/>
  <c r="U28821" i="1"/>
  <c r="U28822" i="1"/>
  <c r="U28823" i="1"/>
  <c r="U28824" i="1"/>
  <c r="U28825" i="1"/>
  <c r="U28826" i="1"/>
  <c r="U28827" i="1"/>
  <c r="U28828" i="1"/>
  <c r="U28829" i="1"/>
  <c r="U28830" i="1"/>
  <c r="U28831" i="1"/>
  <c r="U28832" i="1"/>
  <c r="U28833" i="1"/>
  <c r="U28834" i="1"/>
  <c r="U28835" i="1"/>
  <c r="U28836" i="1"/>
  <c r="U28837" i="1"/>
  <c r="U28838" i="1"/>
  <c r="U28839" i="1"/>
  <c r="U28840" i="1"/>
  <c r="U28841" i="1"/>
  <c r="U28842" i="1"/>
  <c r="U28843" i="1"/>
  <c r="U28844" i="1"/>
  <c r="U28845" i="1"/>
  <c r="U28846" i="1"/>
  <c r="U28847" i="1"/>
  <c r="U28848" i="1"/>
  <c r="U28849" i="1"/>
  <c r="U28850" i="1"/>
  <c r="U28851" i="1"/>
  <c r="U28852" i="1"/>
  <c r="U28853" i="1"/>
  <c r="U28854" i="1"/>
  <c r="U28855" i="1"/>
  <c r="U28856" i="1"/>
  <c r="U28857" i="1"/>
  <c r="U28858" i="1"/>
  <c r="U28859" i="1"/>
  <c r="U28860" i="1"/>
  <c r="U28861" i="1"/>
  <c r="U28862" i="1"/>
  <c r="U28863" i="1"/>
  <c r="U28864" i="1"/>
  <c r="U28865" i="1"/>
  <c r="U28866" i="1"/>
  <c r="U28867" i="1"/>
  <c r="U28868" i="1"/>
  <c r="U28869" i="1"/>
  <c r="U28870" i="1"/>
  <c r="U28871" i="1"/>
  <c r="U28872" i="1"/>
  <c r="U28873" i="1"/>
  <c r="U28874" i="1"/>
  <c r="U28875" i="1"/>
  <c r="U28876" i="1"/>
  <c r="U28877" i="1"/>
  <c r="U28878" i="1"/>
  <c r="U28879" i="1"/>
  <c r="U28880" i="1"/>
  <c r="U28881" i="1"/>
  <c r="U28882" i="1"/>
  <c r="U28883" i="1"/>
  <c r="U28884" i="1"/>
  <c r="U28885" i="1"/>
  <c r="U28886" i="1"/>
  <c r="U28887" i="1"/>
  <c r="U28888" i="1"/>
  <c r="U28889" i="1"/>
  <c r="U28890" i="1"/>
  <c r="U28891" i="1"/>
  <c r="U28892" i="1"/>
  <c r="U28893" i="1"/>
  <c r="U28894" i="1"/>
  <c r="U28895" i="1"/>
  <c r="U28896" i="1"/>
  <c r="U28897" i="1"/>
  <c r="U28898" i="1"/>
  <c r="U28899" i="1"/>
  <c r="U28900" i="1"/>
  <c r="U28901" i="1"/>
  <c r="U28902" i="1"/>
  <c r="U28903" i="1"/>
  <c r="U28904" i="1"/>
  <c r="U28905" i="1"/>
  <c r="U28906" i="1"/>
  <c r="U28907" i="1"/>
  <c r="U28908" i="1"/>
  <c r="U28909" i="1"/>
  <c r="U28910" i="1"/>
  <c r="U28911" i="1"/>
  <c r="U28912" i="1"/>
  <c r="U28913" i="1"/>
  <c r="U28914" i="1"/>
  <c r="U28915" i="1"/>
  <c r="U28916" i="1"/>
  <c r="U28917" i="1"/>
  <c r="U28918" i="1"/>
  <c r="U28919" i="1"/>
  <c r="U28920" i="1"/>
  <c r="U28921" i="1"/>
  <c r="U28922" i="1"/>
  <c r="U28923" i="1"/>
  <c r="U28924" i="1"/>
  <c r="U28925" i="1"/>
  <c r="U28926" i="1"/>
  <c r="U28927" i="1"/>
  <c r="U28928" i="1"/>
  <c r="U28929" i="1"/>
  <c r="U28930" i="1"/>
  <c r="U28931" i="1"/>
  <c r="U28932" i="1"/>
  <c r="U28933" i="1"/>
  <c r="U28934" i="1"/>
  <c r="U28935" i="1"/>
  <c r="U28936" i="1"/>
  <c r="U28937" i="1"/>
  <c r="U28938" i="1"/>
  <c r="U28939" i="1"/>
  <c r="U28940" i="1"/>
  <c r="U28941" i="1"/>
  <c r="U28942" i="1"/>
  <c r="U28943" i="1"/>
  <c r="U28944" i="1"/>
  <c r="U28945" i="1"/>
  <c r="U28946" i="1"/>
  <c r="U28947" i="1"/>
  <c r="U28948" i="1"/>
  <c r="U28949" i="1"/>
  <c r="U28950" i="1"/>
  <c r="U28951" i="1"/>
  <c r="U28952" i="1"/>
  <c r="U28953" i="1"/>
  <c r="U28954" i="1"/>
  <c r="U28955" i="1"/>
  <c r="U28956" i="1"/>
  <c r="U28957" i="1"/>
  <c r="U28958" i="1"/>
  <c r="U28959" i="1"/>
  <c r="U28960" i="1"/>
  <c r="U28961" i="1"/>
  <c r="U28962" i="1"/>
  <c r="U28963" i="1"/>
  <c r="U28964" i="1"/>
  <c r="U28965" i="1"/>
  <c r="U28966" i="1"/>
  <c r="U28967" i="1"/>
  <c r="U28968" i="1"/>
  <c r="U28969" i="1"/>
  <c r="U28970" i="1"/>
  <c r="U28971" i="1"/>
  <c r="U28972" i="1"/>
  <c r="U28973" i="1"/>
  <c r="U28974" i="1"/>
  <c r="U28975" i="1"/>
  <c r="U28976" i="1"/>
  <c r="U28977" i="1"/>
  <c r="U28978" i="1"/>
  <c r="U28979" i="1"/>
  <c r="U28980" i="1"/>
  <c r="U28981" i="1"/>
  <c r="U28982" i="1"/>
  <c r="U28983" i="1"/>
  <c r="U28984" i="1"/>
  <c r="U28985" i="1"/>
  <c r="U28986" i="1"/>
  <c r="U28987" i="1"/>
  <c r="U28988" i="1"/>
  <c r="U28989" i="1"/>
  <c r="U28990" i="1"/>
  <c r="U28991" i="1"/>
  <c r="U28992" i="1"/>
  <c r="U28993" i="1"/>
  <c r="U28994" i="1"/>
  <c r="U28995" i="1"/>
  <c r="U28996" i="1"/>
  <c r="U28997" i="1"/>
  <c r="U28998" i="1"/>
  <c r="U28999" i="1"/>
  <c r="U29000" i="1"/>
  <c r="U29001" i="1"/>
  <c r="U29002" i="1"/>
  <c r="U29003" i="1"/>
  <c r="U29004" i="1"/>
  <c r="U29005" i="1"/>
  <c r="U29006" i="1"/>
  <c r="U29007" i="1"/>
  <c r="U29008" i="1"/>
  <c r="U29009" i="1"/>
  <c r="U29010" i="1"/>
  <c r="U29011" i="1"/>
  <c r="U29012" i="1"/>
  <c r="U29013" i="1"/>
  <c r="U29014" i="1"/>
  <c r="U29015" i="1"/>
  <c r="U29016" i="1"/>
  <c r="U29017" i="1"/>
  <c r="U29018" i="1"/>
  <c r="U29019" i="1"/>
  <c r="U29020" i="1"/>
  <c r="U29021" i="1"/>
  <c r="U29022" i="1"/>
  <c r="U29023" i="1"/>
  <c r="U29024" i="1"/>
  <c r="U29025" i="1"/>
  <c r="U29026" i="1"/>
  <c r="U29027" i="1"/>
  <c r="U29028" i="1"/>
  <c r="U29029" i="1"/>
  <c r="U29030" i="1"/>
  <c r="U29031" i="1"/>
  <c r="U29032" i="1"/>
  <c r="U29033" i="1"/>
  <c r="U29034" i="1"/>
  <c r="U29035" i="1"/>
  <c r="U29036" i="1"/>
  <c r="U29037" i="1"/>
  <c r="U29038" i="1"/>
  <c r="U29039" i="1"/>
  <c r="U29040" i="1"/>
  <c r="U29041" i="1"/>
  <c r="U29042" i="1"/>
  <c r="U29043" i="1"/>
  <c r="U29044" i="1"/>
  <c r="U29045" i="1"/>
  <c r="U29046" i="1"/>
  <c r="U29047" i="1"/>
  <c r="U29048" i="1"/>
  <c r="U29049" i="1"/>
  <c r="U29050" i="1"/>
  <c r="U29051" i="1"/>
  <c r="U29052" i="1"/>
  <c r="U29053" i="1"/>
  <c r="U29054" i="1"/>
  <c r="U29055" i="1"/>
  <c r="U29056" i="1"/>
  <c r="U29057" i="1"/>
  <c r="U29058" i="1"/>
  <c r="U29059" i="1"/>
  <c r="U29060" i="1"/>
  <c r="U29061" i="1"/>
  <c r="U29062" i="1"/>
  <c r="U29063" i="1"/>
  <c r="U29064" i="1"/>
  <c r="U29065" i="1"/>
  <c r="U29066" i="1"/>
  <c r="U29067" i="1"/>
  <c r="U29068" i="1"/>
  <c r="U29069" i="1"/>
  <c r="U29070" i="1"/>
  <c r="U29071" i="1"/>
  <c r="U29072" i="1"/>
  <c r="U29073" i="1"/>
  <c r="U29074" i="1"/>
  <c r="U29075" i="1"/>
  <c r="U29076" i="1"/>
  <c r="U29077" i="1"/>
  <c r="U29078" i="1"/>
  <c r="U29079" i="1"/>
  <c r="U29080" i="1"/>
  <c r="U29081" i="1"/>
  <c r="U29082" i="1"/>
  <c r="U29083" i="1"/>
  <c r="U29084" i="1"/>
  <c r="U29085" i="1"/>
  <c r="U29086" i="1"/>
  <c r="U29087" i="1"/>
  <c r="U29088" i="1"/>
  <c r="U29089" i="1"/>
  <c r="U29090" i="1"/>
  <c r="U29091" i="1"/>
  <c r="U29092" i="1"/>
  <c r="U29093" i="1"/>
  <c r="U29094" i="1"/>
  <c r="U29095" i="1"/>
  <c r="U29096" i="1"/>
  <c r="U29097" i="1"/>
  <c r="U29098" i="1"/>
  <c r="U29099" i="1"/>
  <c r="U29100" i="1"/>
  <c r="U29101" i="1"/>
  <c r="U29102" i="1"/>
  <c r="U29103" i="1"/>
  <c r="U29104" i="1"/>
  <c r="U29105" i="1"/>
  <c r="U29106" i="1"/>
  <c r="U29107" i="1"/>
  <c r="U29108" i="1"/>
  <c r="U29109" i="1"/>
  <c r="U29110" i="1"/>
  <c r="U29111" i="1"/>
  <c r="U29112" i="1"/>
  <c r="U29113" i="1"/>
  <c r="U29114" i="1"/>
  <c r="U29115" i="1"/>
  <c r="U29116" i="1"/>
  <c r="U29117" i="1"/>
  <c r="U29118" i="1"/>
  <c r="U29119" i="1"/>
  <c r="U29120" i="1"/>
  <c r="U29121" i="1"/>
  <c r="U29122" i="1"/>
  <c r="U29123" i="1"/>
  <c r="U29124" i="1"/>
  <c r="U29125" i="1"/>
  <c r="U29126" i="1"/>
  <c r="U29127" i="1"/>
  <c r="U29128" i="1"/>
  <c r="U29129" i="1"/>
  <c r="U29130" i="1"/>
  <c r="U29131" i="1"/>
  <c r="U29132" i="1"/>
  <c r="U29133" i="1"/>
  <c r="U29134" i="1"/>
  <c r="U29135" i="1"/>
  <c r="U29136" i="1"/>
  <c r="U29137" i="1"/>
  <c r="U29138" i="1"/>
  <c r="U29139" i="1"/>
  <c r="U29140" i="1"/>
  <c r="U29141" i="1"/>
  <c r="U29142" i="1"/>
  <c r="U29143" i="1"/>
  <c r="U29144" i="1"/>
  <c r="U29145" i="1"/>
  <c r="U29146" i="1"/>
  <c r="U29147" i="1"/>
  <c r="U29148" i="1"/>
  <c r="U29149" i="1"/>
  <c r="U29150" i="1"/>
  <c r="U29151" i="1"/>
  <c r="U29152" i="1"/>
  <c r="U29153" i="1"/>
  <c r="U29154" i="1"/>
  <c r="U29155" i="1"/>
  <c r="U29156" i="1"/>
  <c r="U29157" i="1"/>
  <c r="U29158" i="1"/>
  <c r="U29159" i="1"/>
  <c r="U29160" i="1"/>
  <c r="U29161" i="1"/>
  <c r="U29162" i="1"/>
  <c r="U29163" i="1"/>
  <c r="U29164" i="1"/>
  <c r="U29165" i="1"/>
  <c r="U29166" i="1"/>
  <c r="U29167" i="1"/>
  <c r="U29168" i="1"/>
  <c r="U29169" i="1"/>
  <c r="U29170" i="1"/>
  <c r="U29171" i="1"/>
  <c r="U29172" i="1"/>
  <c r="U29173" i="1"/>
  <c r="U29174" i="1"/>
  <c r="U29175" i="1"/>
  <c r="U29176" i="1"/>
  <c r="U29177" i="1"/>
  <c r="U29178" i="1"/>
  <c r="U29179" i="1"/>
  <c r="U29180" i="1"/>
  <c r="U29181" i="1"/>
  <c r="U29182" i="1"/>
  <c r="U29183" i="1"/>
  <c r="U29184" i="1"/>
  <c r="U29185" i="1"/>
  <c r="U29186" i="1"/>
  <c r="U29187" i="1"/>
  <c r="U29188" i="1"/>
  <c r="U29189" i="1"/>
  <c r="U29190" i="1"/>
  <c r="U29191" i="1"/>
  <c r="U29192" i="1"/>
  <c r="U29193" i="1"/>
  <c r="U29194" i="1"/>
  <c r="U29195" i="1"/>
  <c r="U29196" i="1"/>
  <c r="U29197" i="1"/>
  <c r="U29198" i="1"/>
  <c r="U29199" i="1"/>
  <c r="U29200" i="1"/>
  <c r="U29201" i="1"/>
  <c r="U29202" i="1"/>
  <c r="U29203" i="1"/>
  <c r="U29204" i="1"/>
  <c r="U29205" i="1"/>
  <c r="U29206" i="1"/>
  <c r="U29207" i="1"/>
  <c r="U29208" i="1"/>
  <c r="U29209" i="1"/>
  <c r="U29210" i="1"/>
  <c r="U29211" i="1"/>
  <c r="U29212" i="1"/>
  <c r="U29213" i="1"/>
  <c r="U29214" i="1"/>
  <c r="U29215" i="1"/>
  <c r="U29216" i="1"/>
  <c r="U29217" i="1"/>
  <c r="U29218" i="1"/>
  <c r="U29219" i="1"/>
  <c r="U29220" i="1"/>
  <c r="U29221" i="1"/>
  <c r="U29222" i="1"/>
  <c r="U29223" i="1"/>
  <c r="U29224" i="1"/>
  <c r="U29225" i="1"/>
  <c r="U29226" i="1"/>
  <c r="U29227" i="1"/>
  <c r="U29228" i="1"/>
  <c r="U29229" i="1"/>
  <c r="U29230" i="1"/>
  <c r="U29231" i="1"/>
  <c r="U29232" i="1"/>
  <c r="U29233" i="1"/>
  <c r="U29234" i="1"/>
  <c r="U29235" i="1"/>
  <c r="U29236" i="1"/>
  <c r="U29237" i="1"/>
  <c r="U29238" i="1"/>
  <c r="U29239" i="1"/>
  <c r="U29240" i="1"/>
  <c r="U29241" i="1"/>
  <c r="U29242" i="1"/>
  <c r="U29243" i="1"/>
  <c r="U29244" i="1"/>
  <c r="U29245" i="1"/>
  <c r="U29246" i="1"/>
  <c r="U29247" i="1"/>
  <c r="U29248" i="1"/>
  <c r="U29249" i="1"/>
  <c r="U29250" i="1"/>
  <c r="U29251" i="1"/>
  <c r="U29252" i="1"/>
  <c r="U29253" i="1"/>
  <c r="U29254" i="1"/>
  <c r="U29255" i="1"/>
  <c r="U29256" i="1"/>
  <c r="U29257" i="1"/>
  <c r="U29258" i="1"/>
  <c r="U29259" i="1"/>
  <c r="U29260" i="1"/>
  <c r="U29261" i="1"/>
  <c r="U29262" i="1"/>
  <c r="U29263" i="1"/>
  <c r="U29264" i="1"/>
  <c r="U29265" i="1"/>
  <c r="U29266" i="1"/>
  <c r="U29267" i="1"/>
  <c r="U29268" i="1"/>
  <c r="U29269" i="1"/>
  <c r="U29270" i="1"/>
  <c r="U29271" i="1"/>
  <c r="U29272" i="1"/>
  <c r="U29273" i="1"/>
  <c r="U29274" i="1"/>
  <c r="U29275" i="1"/>
  <c r="U29276" i="1"/>
  <c r="U29277" i="1"/>
  <c r="U29278" i="1"/>
  <c r="U29279" i="1"/>
  <c r="U29280" i="1"/>
  <c r="U29281" i="1"/>
  <c r="U29282" i="1"/>
  <c r="U29283" i="1"/>
  <c r="U29284" i="1"/>
  <c r="U29285" i="1"/>
  <c r="U29286" i="1"/>
  <c r="U29287" i="1"/>
  <c r="U29288" i="1"/>
  <c r="U29289" i="1"/>
  <c r="U29290" i="1"/>
  <c r="U29291" i="1"/>
  <c r="U29292" i="1"/>
  <c r="U29293" i="1"/>
  <c r="U29294" i="1"/>
  <c r="U29295" i="1"/>
  <c r="U29296" i="1"/>
  <c r="U29297" i="1"/>
  <c r="U29298" i="1"/>
  <c r="U29299" i="1"/>
  <c r="U29300" i="1"/>
  <c r="U29301" i="1"/>
  <c r="U29302" i="1"/>
  <c r="U29303" i="1"/>
  <c r="U29304" i="1"/>
  <c r="U29305" i="1"/>
  <c r="U29306" i="1"/>
  <c r="U29307" i="1"/>
  <c r="U29308" i="1"/>
  <c r="U29309" i="1"/>
  <c r="U29310" i="1"/>
  <c r="U29311" i="1"/>
  <c r="U29312" i="1"/>
  <c r="U29313" i="1"/>
  <c r="U29314" i="1"/>
  <c r="U29315" i="1"/>
  <c r="U29316" i="1"/>
  <c r="U29317" i="1"/>
  <c r="U29318" i="1"/>
  <c r="U29319" i="1"/>
  <c r="U29320" i="1"/>
  <c r="U29321" i="1"/>
  <c r="U29322" i="1"/>
  <c r="U29323" i="1"/>
  <c r="U29324" i="1"/>
  <c r="U29325" i="1"/>
  <c r="U29326" i="1"/>
  <c r="U29327" i="1"/>
  <c r="U29328" i="1"/>
  <c r="U29329" i="1"/>
  <c r="U29330" i="1"/>
  <c r="U29331" i="1"/>
  <c r="U29332" i="1"/>
  <c r="U29333" i="1"/>
  <c r="U29334" i="1"/>
  <c r="U29335" i="1"/>
  <c r="U29336" i="1"/>
  <c r="U29337" i="1"/>
  <c r="U29338" i="1"/>
  <c r="U29339" i="1"/>
  <c r="U29340" i="1"/>
  <c r="U29341" i="1"/>
  <c r="U29342" i="1"/>
  <c r="U29343" i="1"/>
  <c r="U29344" i="1"/>
  <c r="U29345" i="1"/>
  <c r="U29346" i="1"/>
  <c r="U29347" i="1"/>
  <c r="U29348" i="1"/>
  <c r="U29349" i="1"/>
  <c r="U29350" i="1"/>
  <c r="U29351" i="1"/>
  <c r="U29352" i="1"/>
  <c r="U29353" i="1"/>
  <c r="U29354" i="1"/>
  <c r="U29355" i="1"/>
  <c r="U29356" i="1"/>
  <c r="U29357" i="1"/>
  <c r="U29358" i="1"/>
  <c r="U29359" i="1"/>
  <c r="U29360" i="1"/>
  <c r="U29361" i="1"/>
  <c r="U29362" i="1"/>
  <c r="U29363" i="1"/>
  <c r="U29364" i="1"/>
  <c r="U29365" i="1"/>
  <c r="U29366" i="1"/>
  <c r="U29367" i="1"/>
  <c r="U29368" i="1"/>
  <c r="U29369" i="1"/>
  <c r="U29370" i="1"/>
  <c r="U29371" i="1"/>
  <c r="U29372" i="1"/>
  <c r="U29373" i="1"/>
  <c r="U29374" i="1"/>
  <c r="U29375" i="1"/>
  <c r="U29376" i="1"/>
  <c r="U29377" i="1"/>
  <c r="U29378" i="1"/>
  <c r="U29379" i="1"/>
  <c r="U29380" i="1"/>
  <c r="U29381" i="1"/>
  <c r="U29382" i="1"/>
  <c r="U29383" i="1"/>
  <c r="U29384" i="1"/>
  <c r="U29385" i="1"/>
  <c r="U29386" i="1"/>
  <c r="U29387" i="1"/>
  <c r="U29388" i="1"/>
  <c r="U29389" i="1"/>
  <c r="U29390" i="1"/>
  <c r="U29391" i="1"/>
  <c r="U29392" i="1"/>
  <c r="U29393" i="1"/>
  <c r="U29394" i="1"/>
  <c r="U29395" i="1"/>
  <c r="U29396" i="1"/>
  <c r="U29397" i="1"/>
  <c r="U29398" i="1"/>
  <c r="U29399" i="1"/>
  <c r="U29400" i="1"/>
  <c r="U29401" i="1"/>
  <c r="U29402" i="1"/>
  <c r="U29403" i="1"/>
  <c r="U29404" i="1"/>
  <c r="U29405" i="1"/>
  <c r="U29406" i="1"/>
  <c r="U29407" i="1"/>
  <c r="U29408" i="1"/>
  <c r="U29409" i="1"/>
  <c r="U29410" i="1"/>
  <c r="U29411" i="1"/>
  <c r="U29412" i="1"/>
  <c r="U29413" i="1"/>
  <c r="U29414" i="1"/>
  <c r="U29415" i="1"/>
  <c r="U29416" i="1"/>
  <c r="U29417" i="1"/>
  <c r="U29418" i="1"/>
  <c r="U29419" i="1"/>
  <c r="U29420" i="1"/>
  <c r="U29421" i="1"/>
  <c r="U29422" i="1"/>
  <c r="U29423" i="1"/>
  <c r="U29424" i="1"/>
  <c r="U29425" i="1"/>
  <c r="U29426" i="1"/>
  <c r="U29427" i="1"/>
  <c r="U29428" i="1"/>
  <c r="U29429" i="1"/>
  <c r="U29430" i="1"/>
  <c r="U29431" i="1"/>
  <c r="U29432" i="1"/>
  <c r="U29433" i="1"/>
  <c r="U29434" i="1"/>
  <c r="U29435" i="1"/>
  <c r="U29436" i="1"/>
  <c r="U29437" i="1"/>
  <c r="U29438" i="1"/>
  <c r="U29439" i="1"/>
  <c r="U29440" i="1"/>
  <c r="U29441" i="1"/>
  <c r="U29442" i="1"/>
  <c r="U29443" i="1"/>
  <c r="U29444" i="1"/>
  <c r="U29445" i="1"/>
  <c r="U29446" i="1"/>
  <c r="U29447" i="1"/>
  <c r="U29448" i="1"/>
  <c r="U29449" i="1"/>
  <c r="U29450" i="1"/>
  <c r="U29451" i="1"/>
  <c r="U29452" i="1"/>
  <c r="U29453" i="1"/>
  <c r="U29454" i="1"/>
  <c r="U29455" i="1"/>
  <c r="U29456" i="1"/>
  <c r="U29457" i="1"/>
  <c r="U29458" i="1"/>
  <c r="U29459" i="1"/>
  <c r="U29460" i="1"/>
  <c r="U29461" i="1"/>
  <c r="U29462" i="1"/>
  <c r="U29463" i="1"/>
  <c r="U29464" i="1"/>
  <c r="U29465" i="1"/>
  <c r="U29466" i="1"/>
  <c r="U29467" i="1"/>
  <c r="U29468" i="1"/>
  <c r="U29469" i="1"/>
  <c r="U29470" i="1"/>
  <c r="U29471" i="1"/>
  <c r="U29472" i="1"/>
  <c r="U29473" i="1"/>
  <c r="U29474" i="1"/>
  <c r="U29475" i="1"/>
  <c r="U29476" i="1"/>
  <c r="U29477" i="1"/>
  <c r="U29478" i="1"/>
  <c r="U29479" i="1"/>
  <c r="U29480" i="1"/>
  <c r="U29481" i="1"/>
  <c r="U29482" i="1"/>
  <c r="U29483" i="1"/>
  <c r="U29484" i="1"/>
  <c r="U29485" i="1"/>
  <c r="U29486" i="1"/>
  <c r="U29487" i="1"/>
  <c r="U29488" i="1"/>
  <c r="U29489" i="1"/>
  <c r="U29490" i="1"/>
  <c r="U29491" i="1"/>
  <c r="U29492" i="1"/>
  <c r="U29493" i="1"/>
  <c r="U29494" i="1"/>
  <c r="U29495" i="1"/>
  <c r="U29496" i="1"/>
  <c r="U29497" i="1"/>
  <c r="U29498" i="1"/>
  <c r="U29499" i="1"/>
  <c r="U29500" i="1"/>
  <c r="U29501" i="1"/>
  <c r="U29502" i="1"/>
  <c r="U29503" i="1"/>
  <c r="U29504" i="1"/>
  <c r="U29505" i="1"/>
  <c r="U29506" i="1"/>
  <c r="U29507" i="1"/>
  <c r="U29508" i="1"/>
  <c r="U29509" i="1"/>
  <c r="U29510" i="1"/>
  <c r="U29511" i="1"/>
  <c r="U29512" i="1"/>
  <c r="U29513" i="1"/>
  <c r="U29514" i="1"/>
  <c r="U29515" i="1"/>
  <c r="U29516" i="1"/>
  <c r="U29517" i="1"/>
  <c r="U29518" i="1"/>
  <c r="U29519" i="1"/>
  <c r="U29520" i="1"/>
  <c r="U29521" i="1"/>
  <c r="U29522" i="1"/>
  <c r="U29523" i="1"/>
  <c r="U29524" i="1"/>
  <c r="U29525" i="1"/>
  <c r="U29526" i="1"/>
  <c r="U29527" i="1"/>
  <c r="U29528" i="1"/>
  <c r="U29529" i="1"/>
  <c r="U29530" i="1"/>
  <c r="U29531" i="1"/>
  <c r="U29532" i="1"/>
  <c r="U29533" i="1"/>
  <c r="U29534" i="1"/>
  <c r="U29535" i="1"/>
  <c r="U29536" i="1"/>
  <c r="U29537" i="1"/>
  <c r="U29538" i="1"/>
  <c r="U29539" i="1"/>
  <c r="U29540" i="1"/>
  <c r="U29541" i="1"/>
  <c r="U29542" i="1"/>
  <c r="U29543" i="1"/>
  <c r="U29544" i="1"/>
  <c r="U29545" i="1"/>
  <c r="U29546" i="1"/>
  <c r="U29547" i="1"/>
  <c r="U29548" i="1"/>
  <c r="U29549" i="1"/>
  <c r="U29550" i="1"/>
  <c r="U29551" i="1"/>
  <c r="U29552" i="1"/>
  <c r="U29553" i="1"/>
  <c r="U29554" i="1"/>
  <c r="U29555" i="1"/>
  <c r="U29556" i="1"/>
  <c r="U29557" i="1"/>
  <c r="U29558" i="1"/>
  <c r="U29559" i="1"/>
  <c r="U29560" i="1"/>
  <c r="U29561" i="1"/>
  <c r="U29562" i="1"/>
  <c r="U29563" i="1"/>
  <c r="U29564" i="1"/>
  <c r="U29565" i="1"/>
  <c r="U29566" i="1"/>
  <c r="U29567" i="1"/>
  <c r="U29568" i="1"/>
  <c r="U29569" i="1"/>
  <c r="U29570" i="1"/>
  <c r="U29571" i="1"/>
  <c r="U29572" i="1"/>
  <c r="U29573" i="1"/>
  <c r="U29574" i="1"/>
  <c r="U29575" i="1"/>
  <c r="U29576" i="1"/>
  <c r="U29577" i="1"/>
  <c r="U29578" i="1"/>
  <c r="U29579" i="1"/>
  <c r="U29580" i="1"/>
  <c r="U29581" i="1"/>
  <c r="U29582" i="1"/>
  <c r="U29583" i="1"/>
  <c r="U29584" i="1"/>
  <c r="U29585" i="1"/>
  <c r="U29586" i="1"/>
  <c r="U29587" i="1"/>
  <c r="U29588" i="1"/>
  <c r="U29589" i="1"/>
  <c r="U29590" i="1"/>
  <c r="U29591" i="1"/>
  <c r="U29592" i="1"/>
  <c r="U29593" i="1"/>
  <c r="U29594" i="1"/>
  <c r="U29595" i="1"/>
  <c r="U29596" i="1"/>
  <c r="U29597" i="1"/>
  <c r="U29598" i="1"/>
  <c r="U29599" i="1"/>
  <c r="U29600" i="1"/>
  <c r="U29601" i="1"/>
  <c r="U29602" i="1"/>
  <c r="U29603" i="1"/>
  <c r="U29604" i="1"/>
  <c r="U29605" i="1"/>
  <c r="U29606" i="1"/>
  <c r="U29607" i="1"/>
  <c r="U29608" i="1"/>
  <c r="U29609" i="1"/>
  <c r="U29610" i="1"/>
  <c r="U29611" i="1"/>
  <c r="U29612" i="1"/>
  <c r="U29613" i="1"/>
  <c r="U29614" i="1"/>
  <c r="U29615" i="1"/>
  <c r="U29616" i="1"/>
  <c r="U29617" i="1"/>
  <c r="U29618" i="1"/>
  <c r="U29619" i="1"/>
  <c r="U29620" i="1"/>
  <c r="U29621" i="1"/>
  <c r="U29622" i="1"/>
  <c r="U29623" i="1"/>
  <c r="U29624" i="1"/>
  <c r="U29625" i="1"/>
  <c r="U29626" i="1"/>
  <c r="U29627" i="1"/>
  <c r="U29628" i="1"/>
  <c r="U29629" i="1"/>
  <c r="U29630" i="1"/>
  <c r="U29631" i="1"/>
  <c r="U29632" i="1"/>
  <c r="U29633" i="1"/>
  <c r="U29634" i="1"/>
  <c r="U29635" i="1"/>
  <c r="U29636" i="1"/>
  <c r="U29637" i="1"/>
  <c r="U29638" i="1"/>
  <c r="U29639" i="1"/>
  <c r="U29640" i="1"/>
  <c r="U29641" i="1"/>
  <c r="U29642" i="1"/>
  <c r="U29643" i="1"/>
  <c r="U29644" i="1"/>
  <c r="U29645" i="1"/>
  <c r="U29646" i="1"/>
  <c r="U29647" i="1"/>
  <c r="U29648" i="1"/>
  <c r="U29649" i="1"/>
  <c r="U29650" i="1"/>
  <c r="U29651" i="1"/>
  <c r="U29652" i="1"/>
  <c r="U29653" i="1"/>
  <c r="U29654" i="1"/>
  <c r="U29655" i="1"/>
  <c r="U29656" i="1"/>
  <c r="U29657" i="1"/>
  <c r="U29658" i="1"/>
  <c r="U29659" i="1"/>
  <c r="U29660" i="1"/>
  <c r="U29661" i="1"/>
  <c r="U29662" i="1"/>
  <c r="U29663" i="1"/>
  <c r="U29664" i="1"/>
  <c r="U29665" i="1"/>
  <c r="U29666" i="1"/>
  <c r="U29667" i="1"/>
  <c r="U29668" i="1"/>
  <c r="U29669" i="1"/>
  <c r="U29670" i="1"/>
  <c r="U29671" i="1"/>
  <c r="U29672" i="1"/>
  <c r="U29673" i="1"/>
  <c r="U29674" i="1"/>
  <c r="U29675" i="1"/>
  <c r="U29676" i="1"/>
  <c r="U29677" i="1"/>
  <c r="U29678" i="1"/>
  <c r="U29679" i="1"/>
  <c r="U29680" i="1"/>
  <c r="U29681" i="1"/>
  <c r="U29682" i="1"/>
  <c r="U29683" i="1"/>
  <c r="U29684" i="1"/>
  <c r="U29685" i="1"/>
  <c r="U29686" i="1"/>
  <c r="U29687" i="1"/>
  <c r="U29688" i="1"/>
  <c r="U29689" i="1"/>
  <c r="U29690" i="1"/>
  <c r="U29691" i="1"/>
  <c r="U29692" i="1"/>
  <c r="U29693" i="1"/>
  <c r="U29694" i="1"/>
  <c r="U29695" i="1"/>
  <c r="U29696" i="1"/>
  <c r="U29697" i="1"/>
  <c r="U29698" i="1"/>
  <c r="U29699" i="1"/>
  <c r="U29700" i="1"/>
  <c r="U29701" i="1"/>
  <c r="U29702" i="1"/>
  <c r="U29703" i="1"/>
  <c r="U29704" i="1"/>
  <c r="U29705" i="1"/>
  <c r="U29706" i="1"/>
  <c r="U29707" i="1"/>
  <c r="U29708" i="1"/>
  <c r="U29709" i="1"/>
  <c r="U29710" i="1"/>
  <c r="U29711" i="1"/>
  <c r="U29712" i="1"/>
  <c r="U29713" i="1"/>
  <c r="U29714" i="1"/>
  <c r="U29715" i="1"/>
  <c r="U29716" i="1"/>
  <c r="U29717" i="1"/>
  <c r="U29718" i="1"/>
  <c r="U29719" i="1"/>
  <c r="U29720" i="1"/>
  <c r="U29721" i="1"/>
  <c r="U29722" i="1"/>
  <c r="U29723" i="1"/>
  <c r="U29724" i="1"/>
  <c r="U29725" i="1"/>
  <c r="U29726" i="1"/>
  <c r="U29727" i="1"/>
  <c r="U29728" i="1"/>
  <c r="U29729" i="1"/>
  <c r="U29730" i="1"/>
  <c r="U29731" i="1"/>
  <c r="U29732" i="1"/>
  <c r="U29733" i="1"/>
  <c r="U29734" i="1"/>
  <c r="U29735" i="1"/>
  <c r="U29736" i="1"/>
  <c r="U29737" i="1"/>
  <c r="U29738" i="1"/>
  <c r="U29739" i="1"/>
  <c r="U29740" i="1"/>
  <c r="U29741" i="1"/>
  <c r="U29742" i="1"/>
  <c r="U29743" i="1"/>
  <c r="U29744" i="1"/>
  <c r="U29745" i="1"/>
  <c r="U29746" i="1"/>
  <c r="U29747" i="1"/>
  <c r="U29748" i="1"/>
  <c r="U29749" i="1"/>
  <c r="U29750" i="1"/>
  <c r="U29751" i="1"/>
  <c r="U29752" i="1"/>
  <c r="U29753" i="1"/>
  <c r="U29754" i="1"/>
  <c r="U29755" i="1"/>
  <c r="U29756" i="1"/>
  <c r="U29757" i="1"/>
  <c r="U29758" i="1"/>
  <c r="U29759" i="1"/>
  <c r="U29760" i="1"/>
  <c r="U29761" i="1"/>
  <c r="U29762" i="1"/>
  <c r="U29763" i="1"/>
  <c r="U29764" i="1"/>
  <c r="U29765" i="1"/>
  <c r="U29766" i="1"/>
  <c r="U29767" i="1"/>
  <c r="U29768" i="1"/>
  <c r="U29769" i="1"/>
  <c r="U29770" i="1"/>
  <c r="U29771" i="1"/>
  <c r="U29772" i="1"/>
  <c r="U29773" i="1"/>
  <c r="U29774" i="1"/>
  <c r="U29775" i="1"/>
  <c r="U29776" i="1"/>
  <c r="U29777" i="1"/>
  <c r="U29778" i="1"/>
  <c r="U29779" i="1"/>
  <c r="U29780" i="1"/>
  <c r="U29781" i="1"/>
  <c r="U29782" i="1"/>
  <c r="U29783" i="1"/>
  <c r="U29784" i="1"/>
  <c r="U29785" i="1"/>
  <c r="U29786" i="1"/>
  <c r="U29787" i="1"/>
  <c r="U29788" i="1"/>
  <c r="U29789" i="1"/>
  <c r="U29790" i="1"/>
  <c r="U29791" i="1"/>
  <c r="U29792" i="1"/>
  <c r="U29793" i="1"/>
  <c r="U29794" i="1"/>
  <c r="U29795" i="1"/>
  <c r="U29796" i="1"/>
  <c r="U29797" i="1"/>
  <c r="U29798" i="1"/>
  <c r="U29799" i="1"/>
  <c r="U29800" i="1"/>
  <c r="U29801" i="1"/>
  <c r="U29802" i="1"/>
  <c r="U29803" i="1"/>
  <c r="U29804" i="1"/>
  <c r="U29805" i="1"/>
  <c r="U29806" i="1"/>
  <c r="U29807" i="1"/>
  <c r="U29808" i="1"/>
  <c r="U29809" i="1"/>
  <c r="U29810" i="1"/>
  <c r="U29811" i="1"/>
  <c r="U29812" i="1"/>
  <c r="U29813" i="1"/>
  <c r="U29814" i="1"/>
  <c r="U29815" i="1"/>
  <c r="U29816" i="1"/>
  <c r="U29817" i="1"/>
  <c r="U29818" i="1"/>
  <c r="U29819" i="1"/>
  <c r="U29820" i="1"/>
  <c r="U29821" i="1"/>
  <c r="U29822" i="1"/>
  <c r="U29823" i="1"/>
  <c r="U29824" i="1"/>
  <c r="U29825" i="1"/>
  <c r="U29826" i="1"/>
  <c r="U29827" i="1"/>
  <c r="U29828" i="1"/>
  <c r="U29829" i="1"/>
  <c r="U29830" i="1"/>
  <c r="U29831" i="1"/>
  <c r="U29832" i="1"/>
  <c r="U29833" i="1"/>
  <c r="U29834" i="1"/>
  <c r="U29835" i="1"/>
  <c r="U29836" i="1"/>
  <c r="U29837" i="1"/>
  <c r="U29838" i="1"/>
  <c r="U29839" i="1"/>
  <c r="U29840" i="1"/>
  <c r="U29841" i="1"/>
  <c r="U29842" i="1"/>
  <c r="U29843" i="1"/>
  <c r="U29844" i="1"/>
  <c r="U29845" i="1"/>
  <c r="U29846" i="1"/>
  <c r="U29847" i="1"/>
  <c r="U29848" i="1"/>
  <c r="U29849" i="1"/>
  <c r="U29850" i="1"/>
  <c r="U29851" i="1"/>
  <c r="U29852" i="1"/>
  <c r="U29853" i="1"/>
  <c r="U29854" i="1"/>
  <c r="U29855" i="1"/>
  <c r="U29856" i="1"/>
  <c r="U29857" i="1"/>
  <c r="U29858" i="1"/>
  <c r="U29859" i="1"/>
  <c r="U29860" i="1"/>
  <c r="U29861" i="1"/>
  <c r="U29862" i="1"/>
  <c r="U29863" i="1"/>
  <c r="U29864" i="1"/>
  <c r="U29865" i="1"/>
  <c r="U29866" i="1"/>
  <c r="U29867" i="1"/>
  <c r="U29868" i="1"/>
  <c r="U29869" i="1"/>
  <c r="U29870" i="1"/>
  <c r="U29871" i="1"/>
  <c r="U29872" i="1"/>
  <c r="U29873" i="1"/>
  <c r="U29874" i="1"/>
  <c r="U29875" i="1"/>
  <c r="U29876" i="1"/>
  <c r="U29877" i="1"/>
  <c r="U29878" i="1"/>
  <c r="U29879" i="1"/>
  <c r="U29880" i="1"/>
  <c r="U29881" i="1"/>
  <c r="U29882" i="1"/>
  <c r="U29883" i="1"/>
  <c r="U29884" i="1"/>
  <c r="U29885" i="1"/>
  <c r="U29886" i="1"/>
  <c r="U29887" i="1"/>
  <c r="U29888" i="1"/>
  <c r="U29889" i="1"/>
  <c r="U29890" i="1"/>
  <c r="U29891" i="1"/>
  <c r="U29892" i="1"/>
  <c r="U29893" i="1"/>
  <c r="U29894" i="1"/>
  <c r="U29895" i="1"/>
  <c r="U29896" i="1"/>
  <c r="U29897" i="1"/>
  <c r="U29898" i="1"/>
  <c r="U29899" i="1"/>
  <c r="U29900" i="1"/>
  <c r="U29901" i="1"/>
  <c r="U29902" i="1"/>
  <c r="U29903" i="1"/>
  <c r="U29904" i="1"/>
  <c r="U29905" i="1"/>
  <c r="U29906" i="1"/>
  <c r="U29907" i="1"/>
  <c r="U29908" i="1"/>
  <c r="U29909" i="1"/>
  <c r="U29910" i="1"/>
  <c r="U29911" i="1"/>
  <c r="U29912" i="1"/>
  <c r="U29913" i="1"/>
  <c r="U29914" i="1"/>
  <c r="U29915" i="1"/>
  <c r="U29916" i="1"/>
  <c r="U29917" i="1"/>
  <c r="U29918" i="1"/>
  <c r="U29919" i="1"/>
  <c r="U29920" i="1"/>
  <c r="U29921" i="1"/>
  <c r="U29922" i="1"/>
  <c r="U29923" i="1"/>
  <c r="U29924" i="1"/>
  <c r="U29925" i="1"/>
  <c r="U29926" i="1"/>
  <c r="U29927" i="1"/>
  <c r="U29928" i="1"/>
  <c r="U29929" i="1"/>
  <c r="U29930" i="1"/>
  <c r="U29931" i="1"/>
  <c r="U29932" i="1"/>
  <c r="U29933" i="1"/>
  <c r="U29934" i="1"/>
  <c r="U29935" i="1"/>
  <c r="U29936" i="1"/>
  <c r="U29937" i="1"/>
  <c r="U29938" i="1"/>
  <c r="U29939" i="1"/>
  <c r="U29940" i="1"/>
  <c r="U29941" i="1"/>
  <c r="U29942" i="1"/>
  <c r="U29943" i="1"/>
  <c r="U29944" i="1"/>
  <c r="U29945" i="1"/>
  <c r="U29946" i="1"/>
  <c r="U29947" i="1"/>
  <c r="U29948" i="1"/>
  <c r="U29949" i="1"/>
  <c r="U29950" i="1"/>
  <c r="U29951" i="1"/>
  <c r="U29952" i="1"/>
  <c r="U29953" i="1"/>
  <c r="U29954" i="1"/>
  <c r="U29955" i="1"/>
  <c r="U29956" i="1"/>
  <c r="U29957" i="1"/>
  <c r="U29958" i="1"/>
  <c r="U29959" i="1"/>
  <c r="U29960" i="1"/>
  <c r="U29961" i="1"/>
  <c r="U29962" i="1"/>
  <c r="U29963" i="1"/>
  <c r="U29964" i="1"/>
  <c r="U29965" i="1"/>
  <c r="U29966" i="1"/>
  <c r="U29967" i="1"/>
  <c r="U29968" i="1"/>
  <c r="U29969" i="1"/>
  <c r="U29970" i="1"/>
  <c r="U29971" i="1"/>
  <c r="U29972" i="1"/>
  <c r="U29973" i="1"/>
  <c r="U29974" i="1"/>
  <c r="U29975" i="1"/>
  <c r="U29976" i="1"/>
  <c r="U29977" i="1"/>
  <c r="U29978" i="1"/>
  <c r="U29979" i="1"/>
  <c r="U29980" i="1"/>
  <c r="U29981" i="1"/>
  <c r="U29982" i="1"/>
  <c r="U29983" i="1"/>
  <c r="U29984" i="1"/>
  <c r="U29985" i="1"/>
  <c r="U29986" i="1"/>
  <c r="U29987" i="1"/>
  <c r="U29988" i="1"/>
  <c r="U29989" i="1"/>
  <c r="U29990" i="1"/>
  <c r="U29991" i="1"/>
  <c r="U29992" i="1"/>
  <c r="U29993" i="1"/>
  <c r="U29994" i="1"/>
  <c r="U29995" i="1"/>
  <c r="U29996" i="1"/>
  <c r="U29997" i="1"/>
  <c r="U29998" i="1"/>
  <c r="U29999" i="1"/>
  <c r="U30000" i="1"/>
  <c r="U2" i="1"/>
  <c r="V29970" i="1" l="1"/>
  <c r="BC29970" i="1" s="1"/>
  <c r="X29970" i="1"/>
  <c r="W29970" i="1"/>
  <c r="V29906" i="1"/>
  <c r="BC29906" i="1" s="1"/>
  <c r="X29906" i="1"/>
  <c r="W29906" i="1"/>
  <c r="V29842" i="1"/>
  <c r="BC29842" i="1" s="1"/>
  <c r="X29842" i="1"/>
  <c r="W29842" i="1"/>
  <c r="V29786" i="1"/>
  <c r="BC29786" i="1" s="1"/>
  <c r="X29786" i="1"/>
  <c r="W29786" i="1"/>
  <c r="V29738" i="1"/>
  <c r="BC29738" i="1" s="1"/>
  <c r="X29738" i="1"/>
  <c r="W29738" i="1"/>
  <c r="V29674" i="1"/>
  <c r="BC29674" i="1" s="1"/>
  <c r="X29674" i="1"/>
  <c r="W29674" i="1"/>
  <c r="V29618" i="1"/>
  <c r="BC29618" i="1" s="1"/>
  <c r="X29618" i="1"/>
  <c r="W29618" i="1"/>
  <c r="V29562" i="1"/>
  <c r="BC29562" i="1" s="1"/>
  <c r="X29562" i="1"/>
  <c r="W29562" i="1"/>
  <c r="V29506" i="1"/>
  <c r="BC29506" i="1" s="1"/>
  <c r="X29506" i="1"/>
  <c r="W29506" i="1"/>
  <c r="V29450" i="1"/>
  <c r="BC29450" i="1" s="1"/>
  <c r="X29450" i="1"/>
  <c r="W29450" i="1"/>
  <c r="V29394" i="1"/>
  <c r="BC29394" i="1" s="1"/>
  <c r="X29394" i="1"/>
  <c r="W29394" i="1"/>
  <c r="V29330" i="1"/>
  <c r="BC29330" i="1" s="1"/>
  <c r="X29330" i="1"/>
  <c r="W29330" i="1"/>
  <c r="V29274" i="1"/>
  <c r="BC29274" i="1" s="1"/>
  <c r="X29274" i="1"/>
  <c r="W29274" i="1"/>
  <c r="V29210" i="1"/>
  <c r="BC29210" i="1" s="1"/>
  <c r="X29210" i="1"/>
  <c r="W29210" i="1"/>
  <c r="V29154" i="1"/>
  <c r="BC29154" i="1" s="1"/>
  <c r="X29154" i="1"/>
  <c r="W29154" i="1"/>
  <c r="V29090" i="1"/>
  <c r="BC29090" i="1" s="1"/>
  <c r="X29090" i="1"/>
  <c r="W29090" i="1"/>
  <c r="V29026" i="1"/>
  <c r="BC29026" i="1" s="1"/>
  <c r="X29026" i="1"/>
  <c r="W29026" i="1"/>
  <c r="V28970" i="1"/>
  <c r="BC28970" i="1" s="1"/>
  <c r="X28970" i="1"/>
  <c r="W28970" i="1"/>
  <c r="V28906" i="1"/>
  <c r="BC28906" i="1" s="1"/>
  <c r="X28906" i="1"/>
  <c r="W28906" i="1"/>
  <c r="V28842" i="1"/>
  <c r="BC28842" i="1" s="1"/>
  <c r="X28842" i="1"/>
  <c r="W28842" i="1"/>
  <c r="V28778" i="1"/>
  <c r="BC28778" i="1" s="1"/>
  <c r="X28778" i="1"/>
  <c r="W28778" i="1"/>
  <c r="V28714" i="1"/>
  <c r="BC28714" i="1" s="1"/>
  <c r="X28714" i="1"/>
  <c r="W28714" i="1"/>
  <c r="V28642" i="1"/>
  <c r="BC28642" i="1" s="1"/>
  <c r="X28642" i="1"/>
  <c r="W28642" i="1"/>
  <c r="V28570" i="1"/>
  <c r="BC28570" i="1" s="1"/>
  <c r="X28570" i="1"/>
  <c r="W28570" i="1"/>
  <c r="V28506" i="1"/>
  <c r="BC28506" i="1" s="1"/>
  <c r="X28506" i="1"/>
  <c r="W28506" i="1"/>
  <c r="V28434" i="1"/>
  <c r="BC28434" i="1" s="1"/>
  <c r="X28434" i="1"/>
  <c r="W28434" i="1"/>
  <c r="V28370" i="1"/>
  <c r="BC28370" i="1" s="1"/>
  <c r="X28370" i="1"/>
  <c r="W28370" i="1"/>
  <c r="V28314" i="1"/>
  <c r="BC28314" i="1" s="1"/>
  <c r="X28314" i="1"/>
  <c r="W28314" i="1"/>
  <c r="V28250" i="1"/>
  <c r="BC28250" i="1" s="1"/>
  <c r="X28250" i="1"/>
  <c r="W28250" i="1"/>
  <c r="V28170" i="1"/>
  <c r="BC28170" i="1" s="1"/>
  <c r="X28170" i="1"/>
  <c r="W28170" i="1"/>
  <c r="V28114" i="1"/>
  <c r="BC28114" i="1" s="1"/>
  <c r="X28114" i="1"/>
  <c r="W28114" i="1"/>
  <c r="V28050" i="1"/>
  <c r="BC28050" i="1" s="1"/>
  <c r="X28050" i="1"/>
  <c r="W28050" i="1"/>
  <c r="V27986" i="1"/>
  <c r="BC27986" i="1" s="1"/>
  <c r="X27986" i="1"/>
  <c r="W27986" i="1"/>
  <c r="V27922" i="1"/>
  <c r="BC27922" i="1" s="1"/>
  <c r="X27922" i="1"/>
  <c r="W27922" i="1"/>
  <c r="V27858" i="1"/>
  <c r="BC27858" i="1" s="1"/>
  <c r="X27858" i="1"/>
  <c r="W27858" i="1"/>
  <c r="V27802" i="1"/>
  <c r="BC27802" i="1" s="1"/>
  <c r="X27802" i="1"/>
  <c r="W27802" i="1"/>
  <c r="V27738" i="1"/>
  <c r="BC27738" i="1" s="1"/>
  <c r="X27738" i="1"/>
  <c r="W27738" i="1"/>
  <c r="V27674" i="1"/>
  <c r="BC27674" i="1" s="1"/>
  <c r="X27674" i="1"/>
  <c r="W27674" i="1"/>
  <c r="V27586" i="1"/>
  <c r="BC27586" i="1" s="1"/>
  <c r="X27586" i="1"/>
  <c r="W27586" i="1"/>
  <c r="V27530" i="1"/>
  <c r="BC27530" i="1" s="1"/>
  <c r="X27530" i="1"/>
  <c r="W27530" i="1"/>
  <c r="V27466" i="1"/>
  <c r="BC27466" i="1" s="1"/>
  <c r="X27466" i="1"/>
  <c r="W27466" i="1"/>
  <c r="V27402" i="1"/>
  <c r="BC27402" i="1" s="1"/>
  <c r="X27402" i="1"/>
  <c r="W27402" i="1"/>
  <c r="V27338" i="1"/>
  <c r="BC27338" i="1" s="1"/>
  <c r="X27338" i="1"/>
  <c r="W27338" i="1"/>
  <c r="V27266" i="1"/>
  <c r="BC27266" i="1" s="1"/>
  <c r="X27266" i="1"/>
  <c r="W27266" i="1"/>
  <c r="V27210" i="1"/>
  <c r="BC27210" i="1" s="1"/>
  <c r="X27210" i="1"/>
  <c r="W27210" i="1"/>
  <c r="V27138" i="1"/>
  <c r="BC27138" i="1" s="1"/>
  <c r="X27138" i="1"/>
  <c r="W27138" i="1"/>
  <c r="V27082" i="1"/>
  <c r="BC27082" i="1" s="1"/>
  <c r="X27082" i="1"/>
  <c r="W27082" i="1"/>
  <c r="V27026" i="1"/>
  <c r="BC27026" i="1" s="1"/>
  <c r="X27026" i="1"/>
  <c r="W27026" i="1"/>
  <c r="V26954" i="1"/>
  <c r="BC26954" i="1" s="1"/>
  <c r="X26954" i="1"/>
  <c r="W26954" i="1"/>
  <c r="V26906" i="1"/>
  <c r="BC26906" i="1" s="1"/>
  <c r="X26906" i="1"/>
  <c r="W26906" i="1"/>
  <c r="V26842" i="1"/>
  <c r="BC26842" i="1" s="1"/>
  <c r="X26842" i="1"/>
  <c r="W26842" i="1"/>
  <c r="V26778" i="1"/>
  <c r="BC26778" i="1" s="1"/>
  <c r="X26778" i="1"/>
  <c r="W26778" i="1"/>
  <c r="V26714" i="1"/>
  <c r="BC26714" i="1" s="1"/>
  <c r="X26714" i="1"/>
  <c r="W26714" i="1"/>
  <c r="V26642" i="1"/>
  <c r="BC26642" i="1" s="1"/>
  <c r="X26642" i="1"/>
  <c r="W26642" i="1"/>
  <c r="V26578" i="1"/>
  <c r="BC26578" i="1" s="1"/>
  <c r="X26578" i="1"/>
  <c r="W26578" i="1"/>
  <c r="V26522" i="1"/>
  <c r="BC26522" i="1" s="1"/>
  <c r="X26522" i="1"/>
  <c r="W26522" i="1"/>
  <c r="V26458" i="1"/>
  <c r="BC26458" i="1" s="1"/>
  <c r="X26458" i="1"/>
  <c r="W26458" i="1"/>
  <c r="V26394" i="1"/>
  <c r="BC26394" i="1" s="1"/>
  <c r="X26394" i="1"/>
  <c r="W26394" i="1"/>
  <c r="V26322" i="1"/>
  <c r="BC26322" i="1" s="1"/>
  <c r="X26322" i="1"/>
  <c r="W26322" i="1"/>
  <c r="V26258" i="1"/>
  <c r="BC26258" i="1" s="1"/>
  <c r="X26258" i="1"/>
  <c r="W26258" i="1"/>
  <c r="V26202" i="1"/>
  <c r="BC26202" i="1" s="1"/>
  <c r="X26202" i="1"/>
  <c r="W26202" i="1"/>
  <c r="V26130" i="1"/>
  <c r="BC26130" i="1" s="1"/>
  <c r="X26130" i="1"/>
  <c r="W26130" i="1"/>
  <c r="V26074" i="1"/>
  <c r="BC26074" i="1" s="1"/>
  <c r="X26074" i="1"/>
  <c r="W26074" i="1"/>
  <c r="V26010" i="1"/>
  <c r="BC26010" i="1" s="1"/>
  <c r="X26010" i="1"/>
  <c r="W26010" i="1"/>
  <c r="V25938" i="1"/>
  <c r="BC25938" i="1" s="1"/>
  <c r="X25938" i="1"/>
  <c r="W25938" i="1"/>
  <c r="V25874" i="1"/>
  <c r="BC25874" i="1" s="1"/>
  <c r="X25874" i="1"/>
  <c r="W25874" i="1"/>
  <c r="V25810" i="1"/>
  <c r="BC25810" i="1" s="1"/>
  <c r="X25810" i="1"/>
  <c r="W25810" i="1"/>
  <c r="V25754" i="1"/>
  <c r="BC25754" i="1" s="1"/>
  <c r="X25754" i="1"/>
  <c r="W25754" i="1"/>
  <c r="V25690" i="1"/>
  <c r="BC25690" i="1" s="1"/>
  <c r="X25690" i="1"/>
  <c r="W25690" i="1"/>
  <c r="V25618" i="1"/>
  <c r="BC25618" i="1" s="1"/>
  <c r="X25618" i="1"/>
  <c r="W25618" i="1"/>
  <c r="V25546" i="1"/>
  <c r="BC25546" i="1" s="1"/>
  <c r="X25546" i="1"/>
  <c r="W25546" i="1"/>
  <c r="V25482" i="1"/>
  <c r="BC25482" i="1" s="1"/>
  <c r="X25482" i="1"/>
  <c r="W25482" i="1"/>
  <c r="V25418" i="1"/>
  <c r="BC25418" i="1" s="1"/>
  <c r="X25418" i="1"/>
  <c r="W25418" i="1"/>
  <c r="V25354" i="1"/>
  <c r="BC25354" i="1" s="1"/>
  <c r="X25354" i="1"/>
  <c r="W25354" i="1"/>
  <c r="V25298" i="1"/>
  <c r="BC25298" i="1" s="1"/>
  <c r="X25298" i="1"/>
  <c r="W25298" i="1"/>
  <c r="V25234" i="1"/>
  <c r="BC25234" i="1" s="1"/>
  <c r="X25234" i="1"/>
  <c r="W25234" i="1"/>
  <c r="V25186" i="1"/>
  <c r="BC25186" i="1" s="1"/>
  <c r="X25186" i="1"/>
  <c r="W25186" i="1"/>
  <c r="V25122" i="1"/>
  <c r="BC25122" i="1" s="1"/>
  <c r="X25122" i="1"/>
  <c r="W25122" i="1"/>
  <c r="V25026" i="1"/>
  <c r="BC25026" i="1" s="1"/>
  <c r="X25026" i="1"/>
  <c r="W25026" i="1"/>
  <c r="V24986" i="1"/>
  <c r="BC24986" i="1" s="1"/>
  <c r="X24986" i="1"/>
  <c r="W24986" i="1"/>
  <c r="V24922" i="1"/>
  <c r="BC24922" i="1" s="1"/>
  <c r="X24922" i="1"/>
  <c r="W24922" i="1"/>
  <c r="V24858" i="1"/>
  <c r="BC24858" i="1" s="1"/>
  <c r="X24858" i="1"/>
  <c r="W24858" i="1"/>
  <c r="V24786" i="1"/>
  <c r="BC24786" i="1" s="1"/>
  <c r="X24786" i="1"/>
  <c r="W24786" i="1"/>
  <c r="V24722" i="1"/>
  <c r="BC24722" i="1" s="1"/>
  <c r="X24722" i="1"/>
  <c r="W24722" i="1"/>
  <c r="V24666" i="1"/>
  <c r="BC24666" i="1" s="1"/>
  <c r="X24666" i="1"/>
  <c r="W24666" i="1"/>
  <c r="V24578" i="1"/>
  <c r="BC24578" i="1" s="1"/>
  <c r="X24578" i="1"/>
  <c r="W24578" i="1"/>
  <c r="V24514" i="1"/>
  <c r="BC24514" i="1" s="1"/>
  <c r="X24514" i="1"/>
  <c r="W24514" i="1"/>
  <c r="V24474" i="1"/>
  <c r="BC24474" i="1" s="1"/>
  <c r="X24474" i="1"/>
  <c r="W24474" i="1"/>
  <c r="V24402" i="1"/>
  <c r="BC24402" i="1" s="1"/>
  <c r="X24402" i="1"/>
  <c r="W24402" i="1"/>
  <c r="V24330" i="1"/>
  <c r="BC24330" i="1" s="1"/>
  <c r="X24330" i="1"/>
  <c r="W24330" i="1"/>
  <c r="V24266" i="1"/>
  <c r="BC24266" i="1" s="1"/>
  <c r="X24266" i="1"/>
  <c r="W24266" i="1"/>
  <c r="V24202" i="1"/>
  <c r="BC24202" i="1" s="1"/>
  <c r="X24202" i="1"/>
  <c r="W24202" i="1"/>
  <c r="V24138" i="1"/>
  <c r="BC24138" i="1" s="1"/>
  <c r="X24138" i="1"/>
  <c r="W24138" i="1"/>
  <c r="V24074" i="1"/>
  <c r="BC24074" i="1" s="1"/>
  <c r="X24074" i="1"/>
  <c r="W24074" i="1"/>
  <c r="V24010" i="1"/>
  <c r="BC24010" i="1" s="1"/>
  <c r="X24010" i="1"/>
  <c r="W24010" i="1"/>
  <c r="V23946" i="1"/>
  <c r="BC23946" i="1" s="1"/>
  <c r="X23946" i="1"/>
  <c r="W23946" i="1"/>
  <c r="V23882" i="1"/>
  <c r="BC23882" i="1" s="1"/>
  <c r="X23882" i="1"/>
  <c r="W23882" i="1"/>
  <c r="V23818" i="1"/>
  <c r="BC23818" i="1" s="1"/>
  <c r="X23818" i="1"/>
  <c r="W23818" i="1"/>
  <c r="V23754" i="1"/>
  <c r="BC23754" i="1" s="1"/>
  <c r="X23754" i="1"/>
  <c r="W23754" i="1"/>
  <c r="V23682" i="1"/>
  <c r="BC23682" i="1" s="1"/>
  <c r="X23682" i="1"/>
  <c r="W23682" i="1"/>
  <c r="V23626" i="1"/>
  <c r="BC23626" i="1" s="1"/>
  <c r="X23626" i="1"/>
  <c r="W23626" i="1"/>
  <c r="V23554" i="1"/>
  <c r="BC23554" i="1" s="1"/>
  <c r="X23554" i="1"/>
  <c r="W23554" i="1"/>
  <c r="V23490" i="1"/>
  <c r="BC23490" i="1" s="1"/>
  <c r="X23490" i="1"/>
  <c r="W23490" i="1"/>
  <c r="V23410" i="1"/>
  <c r="BC23410" i="1" s="1"/>
  <c r="X23410" i="1"/>
  <c r="W23410" i="1"/>
  <c r="V23354" i="1"/>
  <c r="BC23354" i="1" s="1"/>
  <c r="X23354" i="1"/>
  <c r="W23354" i="1"/>
  <c r="V23298" i="1"/>
  <c r="BC23298" i="1" s="1"/>
  <c r="X23298" i="1"/>
  <c r="W23298" i="1"/>
  <c r="V23242" i="1"/>
  <c r="BC23242" i="1" s="1"/>
  <c r="X23242" i="1"/>
  <c r="W23242" i="1"/>
  <c r="V23170" i="1"/>
  <c r="BC23170" i="1" s="1"/>
  <c r="X23170" i="1"/>
  <c r="W23170" i="1"/>
  <c r="V23106" i="1"/>
  <c r="BC23106" i="1" s="1"/>
  <c r="X23106" i="1"/>
  <c r="W23106" i="1"/>
  <c r="V23066" i="1"/>
  <c r="BC23066" i="1" s="1"/>
  <c r="X23066" i="1"/>
  <c r="W23066" i="1"/>
  <c r="V23002" i="1"/>
  <c r="BC23002" i="1" s="1"/>
  <c r="X23002" i="1"/>
  <c r="W23002" i="1"/>
  <c r="V22938" i="1"/>
  <c r="BC22938" i="1" s="1"/>
  <c r="X22938" i="1"/>
  <c r="W22938" i="1"/>
  <c r="V22874" i="1"/>
  <c r="BC22874" i="1" s="1"/>
  <c r="X22874" i="1"/>
  <c r="W22874" i="1"/>
  <c r="V22794" i="1"/>
  <c r="BC22794" i="1" s="1"/>
  <c r="X22794" i="1"/>
  <c r="W22794" i="1"/>
  <c r="V22722" i="1"/>
  <c r="BC22722" i="1" s="1"/>
  <c r="X22722" i="1"/>
  <c r="W22722" i="1"/>
  <c r="V22666" i="1"/>
  <c r="BC22666" i="1" s="1"/>
  <c r="X22666" i="1"/>
  <c r="W22666" i="1"/>
  <c r="V22602" i="1"/>
  <c r="BC22602" i="1" s="1"/>
  <c r="X22602" i="1"/>
  <c r="W22602" i="1"/>
  <c r="V22538" i="1"/>
  <c r="BC22538" i="1" s="1"/>
  <c r="X22538" i="1"/>
  <c r="W22538" i="1"/>
  <c r="V22458" i="1"/>
  <c r="BC22458" i="1" s="1"/>
  <c r="X22458" i="1"/>
  <c r="W22458" i="1"/>
  <c r="V22410" i="1"/>
  <c r="BC22410" i="1" s="1"/>
  <c r="X22410" i="1"/>
  <c r="W22410" i="1"/>
  <c r="V22346" i="1"/>
  <c r="BC22346" i="1" s="1"/>
  <c r="X22346" i="1"/>
  <c r="W22346" i="1"/>
  <c r="V22282" i="1"/>
  <c r="BC22282" i="1" s="1"/>
  <c r="X22282" i="1"/>
  <c r="W22282" i="1"/>
  <c r="V22210" i="1"/>
  <c r="BC22210" i="1" s="1"/>
  <c r="X22210" i="1"/>
  <c r="W22210" i="1"/>
  <c r="V22146" i="1"/>
  <c r="BC22146" i="1" s="1"/>
  <c r="X22146" i="1"/>
  <c r="W22146" i="1"/>
  <c r="V22082" i="1"/>
  <c r="BC22082" i="1" s="1"/>
  <c r="X22082" i="1"/>
  <c r="W22082" i="1"/>
  <c r="V22018" i="1"/>
  <c r="BC22018" i="1" s="1"/>
  <c r="X22018" i="1"/>
  <c r="W22018" i="1"/>
  <c r="V21954" i="1"/>
  <c r="BC21954" i="1" s="1"/>
  <c r="X21954" i="1"/>
  <c r="W21954" i="1"/>
  <c r="V21890" i="1"/>
  <c r="BC21890" i="1" s="1"/>
  <c r="X21890" i="1"/>
  <c r="W21890" i="1"/>
  <c r="V21826" i="1"/>
  <c r="BC21826" i="1" s="1"/>
  <c r="X21826" i="1"/>
  <c r="W21826" i="1"/>
  <c r="V21770" i="1"/>
  <c r="BC21770" i="1" s="1"/>
  <c r="X21770" i="1"/>
  <c r="W21770" i="1"/>
  <c r="V21706" i="1"/>
  <c r="BC21706" i="1" s="1"/>
  <c r="X21706" i="1"/>
  <c r="W21706" i="1"/>
  <c r="V21634" i="1"/>
  <c r="BC21634" i="1" s="1"/>
  <c r="X21634" i="1"/>
  <c r="W21634" i="1"/>
  <c r="V21570" i="1"/>
  <c r="BC21570" i="1" s="1"/>
  <c r="X21570" i="1"/>
  <c r="W21570" i="1"/>
  <c r="V21506" i="1"/>
  <c r="BC21506" i="1" s="1"/>
  <c r="X21506" i="1"/>
  <c r="W21506" i="1"/>
  <c r="V21434" i="1"/>
  <c r="BC21434" i="1" s="1"/>
  <c r="X21434" i="1"/>
  <c r="W21434" i="1"/>
  <c r="V21378" i="1"/>
  <c r="BC21378" i="1" s="1"/>
  <c r="X21378" i="1"/>
  <c r="W21378" i="1"/>
  <c r="V21322" i="1"/>
  <c r="BC21322" i="1" s="1"/>
  <c r="X21322" i="1"/>
  <c r="W21322" i="1"/>
  <c r="V21282" i="1"/>
  <c r="BC21282" i="1" s="1"/>
  <c r="X21282" i="1"/>
  <c r="W21282" i="1"/>
  <c r="V21202" i="1"/>
  <c r="BC21202" i="1" s="1"/>
  <c r="X21202" i="1"/>
  <c r="W21202" i="1"/>
  <c r="V21162" i="1"/>
  <c r="BC21162" i="1" s="1"/>
  <c r="X21162" i="1"/>
  <c r="W21162" i="1"/>
  <c r="V21114" i="1"/>
  <c r="BC21114" i="1" s="1"/>
  <c r="X21114" i="1"/>
  <c r="W21114" i="1"/>
  <c r="V21058" i="1"/>
  <c r="BC21058" i="1" s="1"/>
  <c r="X21058" i="1"/>
  <c r="W21058" i="1"/>
  <c r="V21018" i="1"/>
  <c r="BC21018" i="1" s="1"/>
  <c r="X21018" i="1"/>
  <c r="W21018" i="1"/>
  <c r="V20970" i="1"/>
  <c r="BC20970" i="1" s="1"/>
  <c r="X20970" i="1"/>
  <c r="W20970" i="1"/>
  <c r="V20922" i="1"/>
  <c r="BC20922" i="1" s="1"/>
  <c r="X20922" i="1"/>
  <c r="W20922" i="1"/>
  <c r="V20874" i="1"/>
  <c r="BC20874" i="1" s="1"/>
  <c r="X20874" i="1"/>
  <c r="W20874" i="1"/>
  <c r="V20826" i="1"/>
  <c r="BC20826" i="1" s="1"/>
  <c r="X20826" i="1"/>
  <c r="W20826" i="1"/>
  <c r="V20770" i="1"/>
  <c r="BC20770" i="1" s="1"/>
  <c r="X20770" i="1"/>
  <c r="W20770" i="1"/>
  <c r="V20690" i="1"/>
  <c r="BC20690" i="1" s="1"/>
  <c r="X20690" i="1"/>
  <c r="W20690" i="1"/>
  <c r="V20642" i="1"/>
  <c r="BC20642" i="1" s="1"/>
  <c r="X20642" i="1"/>
  <c r="W20642" i="1"/>
  <c r="V20634" i="1"/>
  <c r="BC20634" i="1" s="1"/>
  <c r="X20634" i="1"/>
  <c r="W20634" i="1"/>
  <c r="V20618" i="1"/>
  <c r="BC20618" i="1" s="1"/>
  <c r="X20618" i="1"/>
  <c r="W20618" i="1"/>
  <c r="V20578" i="1"/>
  <c r="BC20578" i="1" s="1"/>
  <c r="X20578" i="1"/>
  <c r="W20578" i="1"/>
  <c r="V20530" i="1"/>
  <c r="BC20530" i="1" s="1"/>
  <c r="X20530" i="1"/>
  <c r="W20530" i="1"/>
  <c r="V20506" i="1"/>
  <c r="BC20506" i="1" s="1"/>
  <c r="X20506" i="1"/>
  <c r="W20506" i="1"/>
  <c r="V20490" i="1"/>
  <c r="BC20490" i="1" s="1"/>
  <c r="X20490" i="1"/>
  <c r="W20490" i="1"/>
  <c r="V20466" i="1"/>
  <c r="BC20466" i="1" s="1"/>
  <c r="X20466" i="1"/>
  <c r="W20466" i="1"/>
  <c r="V20426" i="1"/>
  <c r="BC20426" i="1" s="1"/>
  <c r="X20426" i="1"/>
  <c r="W20426" i="1"/>
  <c r="V20402" i="1"/>
  <c r="BC20402" i="1" s="1"/>
  <c r="X20402" i="1"/>
  <c r="W20402" i="1"/>
  <c r="V20370" i="1"/>
  <c r="BC20370" i="1" s="1"/>
  <c r="X20370" i="1"/>
  <c r="W20370" i="1"/>
  <c r="V20322" i="1"/>
  <c r="BC20322" i="1" s="1"/>
  <c r="X20322" i="1"/>
  <c r="W20322" i="1"/>
  <c r="V20274" i="1"/>
  <c r="BC20274" i="1" s="1"/>
  <c r="X20274" i="1"/>
  <c r="W20274" i="1"/>
  <c r="V20258" i="1"/>
  <c r="BC20258" i="1" s="1"/>
  <c r="X20258" i="1"/>
  <c r="W20258" i="1"/>
  <c r="V20234" i="1"/>
  <c r="BC20234" i="1" s="1"/>
  <c r="X20234" i="1"/>
  <c r="W20234" i="1"/>
  <c r="V20170" i="1"/>
  <c r="BC20170" i="1" s="1"/>
  <c r="X20170" i="1"/>
  <c r="W20170" i="1"/>
  <c r="V20074" i="1"/>
  <c r="BC20074" i="1" s="1"/>
  <c r="X20074" i="1"/>
  <c r="W20074" i="1"/>
  <c r="V19986" i="1"/>
  <c r="BC19986" i="1" s="1"/>
  <c r="X19986" i="1"/>
  <c r="W19986" i="1"/>
  <c r="V19858" i="1"/>
  <c r="BC19858" i="1" s="1"/>
  <c r="X19858" i="1"/>
  <c r="W19858" i="1"/>
  <c r="V19826" i="1"/>
  <c r="BC19826" i="1" s="1"/>
  <c r="X19826" i="1"/>
  <c r="W19826" i="1"/>
  <c r="V19802" i="1"/>
  <c r="BC19802" i="1" s="1"/>
  <c r="X19802" i="1"/>
  <c r="W19802" i="1"/>
  <c r="V19722" i="1"/>
  <c r="BC19722" i="1" s="1"/>
  <c r="X19722" i="1"/>
  <c r="W19722" i="1"/>
  <c r="V19666" i="1"/>
  <c r="BC19666" i="1" s="1"/>
  <c r="X19666" i="1"/>
  <c r="W19666" i="1"/>
  <c r="V19578" i="1"/>
  <c r="BC19578" i="1" s="1"/>
  <c r="X19578" i="1"/>
  <c r="W19578" i="1"/>
  <c r="V19426" i="1"/>
  <c r="BC19426" i="1" s="1"/>
  <c r="X19426" i="1"/>
  <c r="W19426" i="1"/>
  <c r="V19402" i="1"/>
  <c r="BC19402" i="1" s="1"/>
  <c r="X19402" i="1"/>
  <c r="W19402" i="1"/>
  <c r="V19362" i="1"/>
  <c r="BC19362" i="1" s="1"/>
  <c r="X19362" i="1"/>
  <c r="W19362" i="1"/>
  <c r="V19330" i="1"/>
  <c r="BC19330" i="1" s="1"/>
  <c r="X19330" i="1"/>
  <c r="W19330" i="1"/>
  <c r="V19274" i="1"/>
  <c r="BC19274" i="1" s="1"/>
  <c r="X19274" i="1"/>
  <c r="W19274" i="1"/>
  <c r="V19194" i="1"/>
  <c r="BC19194" i="1" s="1"/>
  <c r="X19194" i="1"/>
  <c r="W19194" i="1"/>
  <c r="V19074" i="1"/>
  <c r="BC19074" i="1" s="1"/>
  <c r="X19074" i="1"/>
  <c r="W19074" i="1"/>
  <c r="V19050" i="1"/>
  <c r="BC19050" i="1" s="1"/>
  <c r="X19050" i="1"/>
  <c r="W19050" i="1"/>
  <c r="V19010" i="1"/>
  <c r="BC19010" i="1" s="1"/>
  <c r="X19010" i="1"/>
  <c r="W19010" i="1"/>
  <c r="V18962" i="1"/>
  <c r="BC18962" i="1" s="1"/>
  <c r="X18962" i="1"/>
  <c r="W18962" i="1"/>
  <c r="V18874" i="1"/>
  <c r="BC18874" i="1" s="1"/>
  <c r="X18874" i="1"/>
  <c r="W18874" i="1"/>
  <c r="V18738" i="1"/>
  <c r="BC18738" i="1" s="1"/>
  <c r="X18738" i="1"/>
  <c r="W18738" i="1"/>
  <c r="V18610" i="1"/>
  <c r="BC18610" i="1" s="1"/>
  <c r="X18610" i="1"/>
  <c r="W18610" i="1"/>
  <c r="V18586" i="1"/>
  <c r="BC18586" i="1" s="1"/>
  <c r="X18586" i="1"/>
  <c r="W18586" i="1"/>
  <c r="V18570" i="1"/>
  <c r="BC18570" i="1" s="1"/>
  <c r="X18570" i="1"/>
  <c r="W18570" i="1"/>
  <c r="V18522" i="1"/>
  <c r="BC18522" i="1" s="1"/>
  <c r="X18522" i="1"/>
  <c r="W18522" i="1"/>
  <c r="V18418" i="1"/>
  <c r="BC18418" i="1" s="1"/>
  <c r="X18418" i="1"/>
  <c r="W18418" i="1"/>
  <c r="V18354" i="1"/>
  <c r="BC18354" i="1" s="1"/>
  <c r="X18354" i="1"/>
  <c r="W18354" i="1"/>
  <c r="V18338" i="1"/>
  <c r="BC18338" i="1" s="1"/>
  <c r="X18338" i="1"/>
  <c r="W18338" i="1"/>
  <c r="V18250" i="1"/>
  <c r="BC18250" i="1" s="1"/>
  <c r="X18250" i="1"/>
  <c r="W18250" i="1"/>
  <c r="V18234" i="1"/>
  <c r="BC18234" i="1" s="1"/>
  <c r="X18234" i="1"/>
  <c r="W18234" i="1"/>
  <c r="V18218" i="1"/>
  <c r="BC18218" i="1" s="1"/>
  <c r="X18218" i="1"/>
  <c r="W18218" i="1"/>
  <c r="V18146" i="1"/>
  <c r="BC18146" i="1" s="1"/>
  <c r="X18146" i="1"/>
  <c r="W18146" i="1"/>
  <c r="V18122" i="1"/>
  <c r="BC18122" i="1" s="1"/>
  <c r="X18122" i="1"/>
  <c r="W18122" i="1"/>
  <c r="V18098" i="1"/>
  <c r="BC18098" i="1" s="1"/>
  <c r="X18098" i="1"/>
  <c r="W18098" i="1"/>
  <c r="V17882" i="1"/>
  <c r="BC17882" i="1" s="1"/>
  <c r="X17882" i="1"/>
  <c r="W17882" i="1"/>
  <c r="V17802" i="1"/>
  <c r="BC17802" i="1" s="1"/>
  <c r="X17802" i="1"/>
  <c r="W17802" i="1"/>
  <c r="V17594" i="1"/>
  <c r="BC17594" i="1" s="1"/>
  <c r="X17594" i="1"/>
  <c r="W17594" i="1"/>
  <c r="V17498" i="1"/>
  <c r="BC17498" i="1" s="1"/>
  <c r="X17498" i="1"/>
  <c r="W17498" i="1"/>
  <c r="V17346" i="1"/>
  <c r="BC17346" i="1" s="1"/>
  <c r="X17346" i="1"/>
  <c r="W17346" i="1"/>
  <c r="V17290" i="1"/>
  <c r="BC17290" i="1" s="1"/>
  <c r="X17290" i="1"/>
  <c r="W17290" i="1"/>
  <c r="V17018" i="1"/>
  <c r="BC17018" i="1" s="1"/>
  <c r="X17018" i="1"/>
  <c r="W17018" i="1"/>
  <c r="V17010" i="1"/>
  <c r="BC17010" i="1" s="1"/>
  <c r="X17010" i="1"/>
  <c r="W17010" i="1"/>
  <c r="V16906" i="1"/>
  <c r="BC16906" i="1" s="1"/>
  <c r="X16906" i="1"/>
  <c r="W16906" i="1"/>
  <c r="V16866" i="1"/>
  <c r="BC16866" i="1" s="1"/>
  <c r="X16866" i="1"/>
  <c r="W16866" i="1"/>
  <c r="V16722" i="1"/>
  <c r="BC16722" i="1" s="1"/>
  <c r="X16722" i="1"/>
  <c r="W16722" i="1"/>
  <c r="V16666" i="1"/>
  <c r="BC16666" i="1" s="1"/>
  <c r="X16666" i="1"/>
  <c r="W16666" i="1"/>
  <c r="V16562" i="1"/>
  <c r="BC16562" i="1" s="1"/>
  <c r="X16562" i="1"/>
  <c r="W16562" i="1"/>
  <c r="V16482" i="1"/>
  <c r="BC16482" i="1" s="1"/>
  <c r="X16482" i="1"/>
  <c r="W16482" i="1"/>
  <c r="V16458" i="1"/>
  <c r="BC16458" i="1" s="1"/>
  <c r="X16458" i="1"/>
  <c r="W16458" i="1"/>
  <c r="V16394" i="1"/>
  <c r="BC16394" i="1" s="1"/>
  <c r="X16394" i="1"/>
  <c r="W16394" i="1"/>
  <c r="V16386" i="1"/>
  <c r="BC16386" i="1" s="1"/>
  <c r="X16386" i="1"/>
  <c r="W16386" i="1"/>
  <c r="V16354" i="1"/>
  <c r="BC16354" i="1" s="1"/>
  <c r="X16354" i="1"/>
  <c r="W16354" i="1"/>
  <c r="V16226" i="1"/>
  <c r="BC16226" i="1" s="1"/>
  <c r="X16226" i="1"/>
  <c r="W16226" i="1"/>
  <c r="V16210" i="1"/>
  <c r="BC16210" i="1" s="1"/>
  <c r="X16210" i="1"/>
  <c r="W16210" i="1"/>
  <c r="V16002" i="1"/>
  <c r="BC16002" i="1" s="1"/>
  <c r="X16002" i="1"/>
  <c r="W16002" i="1"/>
  <c r="V15850" i="1"/>
  <c r="BC15850" i="1" s="1"/>
  <c r="X15850" i="1"/>
  <c r="W15850" i="1"/>
  <c r="V15762" i="1"/>
  <c r="BC15762" i="1" s="1"/>
  <c r="X15762" i="1"/>
  <c r="W15762" i="1"/>
  <c r="V15578" i="1"/>
  <c r="BC15578" i="1" s="1"/>
  <c r="X15578" i="1"/>
  <c r="W15578" i="1"/>
  <c r="V15466" i="1"/>
  <c r="BC15466" i="1" s="1"/>
  <c r="X15466" i="1"/>
  <c r="W15466" i="1"/>
  <c r="V15402" i="1"/>
  <c r="BC15402" i="1" s="1"/>
  <c r="X15402" i="1"/>
  <c r="W15402" i="1"/>
  <c r="V15354" i="1"/>
  <c r="BC15354" i="1" s="1"/>
  <c r="X15354" i="1"/>
  <c r="W15354" i="1"/>
  <c r="V15338" i="1"/>
  <c r="BC15338" i="1" s="1"/>
  <c r="X15338" i="1"/>
  <c r="W15338" i="1"/>
  <c r="V15210" i="1"/>
  <c r="BC15210" i="1" s="1"/>
  <c r="X15210" i="1"/>
  <c r="W15210" i="1"/>
  <c r="V15122" i="1"/>
  <c r="BC15122" i="1" s="1"/>
  <c r="X15122" i="1"/>
  <c r="W15122" i="1"/>
  <c r="V15098" i="1"/>
  <c r="BC15098" i="1" s="1"/>
  <c r="X15098" i="1"/>
  <c r="W15098" i="1"/>
  <c r="V15034" i="1"/>
  <c r="BC15034" i="1" s="1"/>
  <c r="X15034" i="1"/>
  <c r="W15034" i="1"/>
  <c r="V15018" i="1"/>
  <c r="BC15018" i="1" s="1"/>
  <c r="X15018" i="1"/>
  <c r="W15018" i="1"/>
  <c r="V14994" i="1"/>
  <c r="BC14994" i="1" s="1"/>
  <c r="X14994" i="1"/>
  <c r="W14994" i="1"/>
  <c r="V14962" i="1"/>
  <c r="BC14962" i="1" s="1"/>
  <c r="X14962" i="1"/>
  <c r="W14962" i="1"/>
  <c r="V14858" i="1"/>
  <c r="BC14858" i="1" s="1"/>
  <c r="X14858" i="1"/>
  <c r="W14858" i="1"/>
  <c r="V14730" i="1"/>
  <c r="BC14730" i="1" s="1"/>
  <c r="X14730" i="1"/>
  <c r="W14730" i="1"/>
  <c r="V14706" i="1"/>
  <c r="BC14706" i="1" s="1"/>
  <c r="X14706" i="1"/>
  <c r="W14706" i="1"/>
  <c r="V14666" i="1"/>
  <c r="BC14666" i="1" s="1"/>
  <c r="X14666" i="1"/>
  <c r="W14666" i="1"/>
  <c r="V14618" i="1"/>
  <c r="BC14618" i="1" s="1"/>
  <c r="X14618" i="1"/>
  <c r="W14618" i="1"/>
  <c r="V14498" i="1"/>
  <c r="BC14498" i="1" s="1"/>
  <c r="X14498" i="1"/>
  <c r="W14498" i="1"/>
  <c r="V14426" i="1"/>
  <c r="BC14426" i="1" s="1"/>
  <c r="X14426" i="1"/>
  <c r="W14426" i="1"/>
  <c r="V14362" i="1"/>
  <c r="BC14362" i="1" s="1"/>
  <c r="X14362" i="1"/>
  <c r="W14362" i="1"/>
  <c r="V14338" i="1"/>
  <c r="BC14338" i="1" s="1"/>
  <c r="X14338" i="1"/>
  <c r="W14338" i="1"/>
  <c r="V14282" i="1"/>
  <c r="BC14282" i="1" s="1"/>
  <c r="X14282" i="1"/>
  <c r="W14282" i="1"/>
  <c r="V14266" i="1"/>
  <c r="X14266" i="1"/>
  <c r="W14266" i="1"/>
  <c r="V14178" i="1"/>
  <c r="BC14178" i="1" s="1"/>
  <c r="X14178" i="1"/>
  <c r="W14178" i="1"/>
  <c r="V14122" i="1"/>
  <c r="BC14122" i="1" s="1"/>
  <c r="X14122" i="1"/>
  <c r="W14122" i="1"/>
  <c r="V14010" i="1"/>
  <c r="BC14010" i="1" s="1"/>
  <c r="X14010" i="1"/>
  <c r="W14010" i="1"/>
  <c r="V13994" i="1"/>
  <c r="X13994" i="1"/>
  <c r="W13994" i="1"/>
  <c r="V13922" i="1"/>
  <c r="BC13922" i="1" s="1"/>
  <c r="X13922" i="1"/>
  <c r="W13922" i="1"/>
  <c r="V13898" i="1"/>
  <c r="BC13898" i="1" s="1"/>
  <c r="X13898" i="1"/>
  <c r="W13898" i="1"/>
  <c r="V13866" i="1"/>
  <c r="BC13866" i="1" s="1"/>
  <c r="X13866" i="1"/>
  <c r="W13866" i="1"/>
  <c r="V13698" i="1"/>
  <c r="BC13698" i="1" s="1"/>
  <c r="X13698" i="1"/>
  <c r="W13698" i="1"/>
  <c r="V13610" i="1"/>
  <c r="BC13610" i="1" s="1"/>
  <c r="X13610" i="1"/>
  <c r="W13610" i="1"/>
  <c r="V13594" i="1"/>
  <c r="BC13594" i="1" s="1"/>
  <c r="X13594" i="1"/>
  <c r="W13594" i="1"/>
  <c r="V13570" i="1"/>
  <c r="BC13570" i="1" s="1"/>
  <c r="X13570" i="1"/>
  <c r="W13570" i="1"/>
  <c r="V13530" i="1"/>
  <c r="BC13530" i="1" s="1"/>
  <c r="X13530" i="1"/>
  <c r="W13530" i="1"/>
  <c r="V13466" i="1"/>
  <c r="BC13466" i="1" s="1"/>
  <c r="X13466" i="1"/>
  <c r="W13466" i="1"/>
  <c r="V13314" i="1"/>
  <c r="BC13314" i="1" s="1"/>
  <c r="X13314" i="1"/>
  <c r="W13314" i="1"/>
  <c r="V13298" i="1"/>
  <c r="BC13298" i="1" s="1"/>
  <c r="X13298" i="1"/>
  <c r="W13298" i="1"/>
  <c r="V13290" i="1"/>
  <c r="BC13290" i="1" s="1"/>
  <c r="X13290" i="1"/>
  <c r="W13290" i="1"/>
  <c r="V13266" i="1"/>
  <c r="BC13266" i="1" s="1"/>
  <c r="X13266" i="1"/>
  <c r="W13266" i="1"/>
  <c r="V13138" i="1"/>
  <c r="BC13138" i="1" s="1"/>
  <c r="X13138" i="1"/>
  <c r="W13138" i="1"/>
  <c r="V13034" i="1"/>
  <c r="BC13034" i="1" s="1"/>
  <c r="X13034" i="1"/>
  <c r="W13034" i="1"/>
  <c r="V13002" i="1"/>
  <c r="BC13002" i="1" s="1"/>
  <c r="X13002" i="1"/>
  <c r="W13002" i="1"/>
  <c r="V12954" i="1"/>
  <c r="BC12954" i="1" s="1"/>
  <c r="X12954" i="1"/>
  <c r="W12954" i="1"/>
  <c r="V12946" i="1"/>
  <c r="BC12946" i="1" s="1"/>
  <c r="X12946" i="1"/>
  <c r="W12946" i="1"/>
  <c r="V12914" i="1"/>
  <c r="BC12914" i="1" s="1"/>
  <c r="X12914" i="1"/>
  <c r="W12914" i="1"/>
  <c r="V12834" i="1"/>
  <c r="X12834" i="1"/>
  <c r="W12834" i="1"/>
  <c r="V12826" i="1"/>
  <c r="X12826" i="1"/>
  <c r="W12826" i="1"/>
  <c r="V12802" i="1"/>
  <c r="BC12802" i="1" s="1"/>
  <c r="X12802" i="1"/>
  <c r="W12802" i="1"/>
  <c r="V12738" i="1"/>
  <c r="BC12738" i="1" s="1"/>
  <c r="X12738" i="1"/>
  <c r="W12738" i="1"/>
  <c r="V12586" i="1"/>
  <c r="X12586" i="1"/>
  <c r="W12586" i="1"/>
  <c r="V12442" i="1"/>
  <c r="BC12442" i="1" s="1"/>
  <c r="X12442" i="1"/>
  <c r="W12442" i="1"/>
  <c r="V12410" i="1"/>
  <c r="BC12410" i="1" s="1"/>
  <c r="X12410" i="1"/>
  <c r="W12410" i="1"/>
  <c r="V12354" i="1"/>
  <c r="BC12354" i="1" s="1"/>
  <c r="X12354" i="1"/>
  <c r="W12354" i="1"/>
  <c r="V12162" i="1"/>
  <c r="BC12162" i="1" s="1"/>
  <c r="X12162" i="1"/>
  <c r="W12162" i="1"/>
  <c r="V11898" i="1"/>
  <c r="BC11898" i="1" s="1"/>
  <c r="X11898" i="1"/>
  <c r="W11898" i="1"/>
  <c r="V11882" i="1"/>
  <c r="BC11882" i="1" s="1"/>
  <c r="X11882" i="1"/>
  <c r="W11882" i="1"/>
  <c r="V11866" i="1"/>
  <c r="BC11866" i="1" s="1"/>
  <c r="X11866" i="1"/>
  <c r="W11866" i="1"/>
  <c r="V11794" i="1"/>
  <c r="X11794" i="1"/>
  <c r="W11794" i="1"/>
  <c r="V11770" i="1"/>
  <c r="BC11770" i="1" s="1"/>
  <c r="X11770" i="1"/>
  <c r="W11770" i="1"/>
  <c r="V11746" i="1"/>
  <c r="BC11746" i="1" s="1"/>
  <c r="X11746" i="1"/>
  <c r="W11746" i="1"/>
  <c r="V11690" i="1"/>
  <c r="BC11690" i="1" s="1"/>
  <c r="X11690" i="1"/>
  <c r="W11690" i="1"/>
  <c r="V11610" i="1"/>
  <c r="BC11610" i="1" s="1"/>
  <c r="X11610" i="1"/>
  <c r="W11610" i="1"/>
  <c r="V11418" i="1"/>
  <c r="BC11418" i="1" s="1"/>
  <c r="X11418" i="1"/>
  <c r="W11418" i="1"/>
  <c r="V11410" i="1"/>
  <c r="BC11410" i="1" s="1"/>
  <c r="X11410" i="1"/>
  <c r="W11410" i="1"/>
  <c r="V11362" i="1"/>
  <c r="BC11362" i="1" s="1"/>
  <c r="X11362" i="1"/>
  <c r="W11362" i="1"/>
  <c r="V11338" i="1"/>
  <c r="BC11338" i="1" s="1"/>
  <c r="X11338" i="1"/>
  <c r="W11338" i="1"/>
  <c r="V11322" i="1"/>
  <c r="BC11322" i="1" s="1"/>
  <c r="X11322" i="1"/>
  <c r="W11322" i="1"/>
  <c r="V11234" i="1"/>
  <c r="BC11234" i="1" s="1"/>
  <c r="X11234" i="1"/>
  <c r="W11234" i="1"/>
  <c r="V11194" i="1"/>
  <c r="X11194" i="1"/>
  <c r="W11194" i="1"/>
  <c r="V11178" i="1"/>
  <c r="BC11178" i="1" s="1"/>
  <c r="X11178" i="1"/>
  <c r="W11178" i="1"/>
  <c r="V11154" i="1"/>
  <c r="BC11154" i="1" s="1"/>
  <c r="X11154" i="1"/>
  <c r="W11154" i="1"/>
  <c r="V11050" i="1"/>
  <c r="BC11050" i="1" s="1"/>
  <c r="X11050" i="1"/>
  <c r="W11050" i="1"/>
  <c r="V11026" i="1"/>
  <c r="BC11026" i="1" s="1"/>
  <c r="X11026" i="1"/>
  <c r="W11026" i="1"/>
  <c r="V10994" i="1"/>
  <c r="BC10994" i="1" s="1"/>
  <c r="X10994" i="1"/>
  <c r="W10994" i="1"/>
  <c r="V10970" i="1"/>
  <c r="X10970" i="1"/>
  <c r="W10970" i="1"/>
  <c r="V10938" i="1"/>
  <c r="X10938" i="1"/>
  <c r="W10938" i="1"/>
  <c r="V10906" i="1"/>
  <c r="BC10906" i="1" s="1"/>
  <c r="X10906" i="1"/>
  <c r="W10906" i="1"/>
  <c r="V10866" i="1"/>
  <c r="BC10866" i="1" s="1"/>
  <c r="X10866" i="1"/>
  <c r="W10866" i="1"/>
  <c r="V10754" i="1"/>
  <c r="BC10754" i="1" s="1"/>
  <c r="X10754" i="1"/>
  <c r="W10754" i="1"/>
  <c r="V10738" i="1"/>
  <c r="BC10738" i="1" s="1"/>
  <c r="X10738" i="1"/>
  <c r="W10738" i="1"/>
  <c r="V10714" i="1"/>
  <c r="X10714" i="1"/>
  <c r="W10714" i="1"/>
  <c r="V10698" i="1"/>
  <c r="BC10698" i="1" s="1"/>
  <c r="X10698" i="1"/>
  <c r="W10698" i="1"/>
  <c r="V10674" i="1"/>
  <c r="BC10674" i="1" s="1"/>
  <c r="X10674" i="1"/>
  <c r="W10674" i="1"/>
  <c r="V10610" i="1"/>
  <c r="BC10610" i="1" s="1"/>
  <c r="X10610" i="1"/>
  <c r="W10610" i="1"/>
  <c r="V10602" i="1"/>
  <c r="BC10602" i="1" s="1"/>
  <c r="X10602" i="1"/>
  <c r="W10602" i="1"/>
  <c r="V10522" i="1"/>
  <c r="BC10522" i="1" s="1"/>
  <c r="X10522" i="1"/>
  <c r="W10522" i="1"/>
  <c r="V10490" i="1"/>
  <c r="BC10490" i="1" s="1"/>
  <c r="X10490" i="1"/>
  <c r="W10490" i="1"/>
  <c r="V10482" i="1"/>
  <c r="BC10482" i="1" s="1"/>
  <c r="X10482" i="1"/>
  <c r="W10482" i="1"/>
  <c r="V10434" i="1"/>
  <c r="BC10434" i="1" s="1"/>
  <c r="X10434" i="1"/>
  <c r="W10434" i="1"/>
  <c r="V10370" i="1"/>
  <c r="BC10370" i="1" s="1"/>
  <c r="X10370" i="1"/>
  <c r="W10370" i="1"/>
  <c r="V10314" i="1"/>
  <c r="X10314" i="1"/>
  <c r="W10314" i="1"/>
  <c r="V10282" i="1"/>
  <c r="BC10282" i="1" s="1"/>
  <c r="X10282" i="1"/>
  <c r="W10282" i="1"/>
  <c r="V10258" i="1"/>
  <c r="BC10258" i="1" s="1"/>
  <c r="X10258" i="1"/>
  <c r="W10258" i="1"/>
  <c r="V10234" i="1"/>
  <c r="BC10234" i="1" s="1"/>
  <c r="X10234" i="1"/>
  <c r="W10234" i="1"/>
  <c r="V10186" i="1"/>
  <c r="BC10186" i="1" s="1"/>
  <c r="X10186" i="1"/>
  <c r="W10186" i="1"/>
  <c r="V10170" i="1"/>
  <c r="BC10170" i="1" s="1"/>
  <c r="X10170" i="1"/>
  <c r="W10170" i="1"/>
  <c r="V10106" i="1"/>
  <c r="BC10106" i="1" s="1"/>
  <c r="X10106" i="1"/>
  <c r="W10106" i="1"/>
  <c r="V10058" i="1"/>
  <c r="BC10058" i="1" s="1"/>
  <c r="X10058" i="1"/>
  <c r="W10058" i="1"/>
  <c r="V10050" i="1"/>
  <c r="BC10050" i="1" s="1"/>
  <c r="X10050" i="1"/>
  <c r="W10050" i="1"/>
  <c r="V10042" i="1"/>
  <c r="BC10042" i="1" s="1"/>
  <c r="X10042" i="1"/>
  <c r="W10042" i="1"/>
  <c r="V10018" i="1"/>
  <c r="BC10018" i="1" s="1"/>
  <c r="X10018" i="1"/>
  <c r="W10018" i="1"/>
  <c r="V10010" i="1"/>
  <c r="BC10010" i="1" s="1"/>
  <c r="X10010" i="1"/>
  <c r="W10010" i="1"/>
  <c r="V9962" i="1"/>
  <c r="BC9962" i="1" s="1"/>
  <c r="X9962" i="1"/>
  <c r="W9962" i="1"/>
  <c r="V9954" i="1"/>
  <c r="BC9954" i="1" s="1"/>
  <c r="X9954" i="1"/>
  <c r="W9954" i="1"/>
  <c r="V9890" i="1"/>
  <c r="BC9890" i="1" s="1"/>
  <c r="X9890" i="1"/>
  <c r="W9890" i="1"/>
  <c r="V9794" i="1"/>
  <c r="BC9794" i="1" s="1"/>
  <c r="X9794" i="1"/>
  <c r="W9794" i="1"/>
  <c r="V29954" i="1"/>
  <c r="BC29954" i="1" s="1"/>
  <c r="X29954" i="1"/>
  <c r="W29954" i="1"/>
  <c r="V29890" i="1"/>
  <c r="BC29890" i="1" s="1"/>
  <c r="X29890" i="1"/>
  <c r="W29890" i="1"/>
  <c r="V29834" i="1"/>
  <c r="BC29834" i="1" s="1"/>
  <c r="X29834" i="1"/>
  <c r="W29834" i="1"/>
  <c r="V29778" i="1"/>
  <c r="BC29778" i="1" s="1"/>
  <c r="X29778" i="1"/>
  <c r="W29778" i="1"/>
  <c r="V29722" i="1"/>
  <c r="BC29722" i="1" s="1"/>
  <c r="X29722" i="1"/>
  <c r="W29722" i="1"/>
  <c r="V29666" i="1"/>
  <c r="BC29666" i="1" s="1"/>
  <c r="X29666" i="1"/>
  <c r="W29666" i="1"/>
  <c r="V29610" i="1"/>
  <c r="BC29610" i="1" s="1"/>
  <c r="X29610" i="1"/>
  <c r="W29610" i="1"/>
  <c r="V29538" i="1"/>
  <c r="BC29538" i="1" s="1"/>
  <c r="X29538" i="1"/>
  <c r="W29538" i="1"/>
  <c r="V29482" i="1"/>
  <c r="BC29482" i="1" s="1"/>
  <c r="X29482" i="1"/>
  <c r="W29482" i="1"/>
  <c r="V29426" i="1"/>
  <c r="BC29426" i="1" s="1"/>
  <c r="X29426" i="1"/>
  <c r="W29426" i="1"/>
  <c r="V29362" i="1"/>
  <c r="BC29362" i="1" s="1"/>
  <c r="X29362" i="1"/>
  <c r="W29362" i="1"/>
  <c r="V29306" i="1"/>
  <c r="BC29306" i="1" s="1"/>
  <c r="X29306" i="1"/>
  <c r="W29306" i="1"/>
  <c r="V29242" i="1"/>
  <c r="BC29242" i="1" s="1"/>
  <c r="X29242" i="1"/>
  <c r="W29242" i="1"/>
  <c r="V29186" i="1"/>
  <c r="BC29186" i="1" s="1"/>
  <c r="X29186" i="1"/>
  <c r="W29186" i="1"/>
  <c r="V29122" i="1"/>
  <c r="BC29122" i="1" s="1"/>
  <c r="X29122" i="1"/>
  <c r="W29122" i="1"/>
  <c r="V29066" i="1"/>
  <c r="BC29066" i="1" s="1"/>
  <c r="X29066" i="1"/>
  <c r="W29066" i="1"/>
  <c r="V29002" i="1"/>
  <c r="BC29002" i="1" s="1"/>
  <c r="X29002" i="1"/>
  <c r="W29002" i="1"/>
  <c r="V28930" i="1"/>
  <c r="BC28930" i="1" s="1"/>
  <c r="X28930" i="1"/>
  <c r="W28930" i="1"/>
  <c r="V28866" i="1"/>
  <c r="BC28866" i="1" s="1"/>
  <c r="X28866" i="1"/>
  <c r="W28866" i="1"/>
  <c r="V28810" i="1"/>
  <c r="BC28810" i="1" s="1"/>
  <c r="X28810" i="1"/>
  <c r="W28810" i="1"/>
  <c r="V28738" i="1"/>
  <c r="BC28738" i="1" s="1"/>
  <c r="X28738" i="1"/>
  <c r="W28738" i="1"/>
  <c r="V28682" i="1"/>
  <c r="BC28682" i="1" s="1"/>
  <c r="X28682" i="1"/>
  <c r="W28682" i="1"/>
  <c r="V28618" i="1"/>
  <c r="BC28618" i="1" s="1"/>
  <c r="X28618" i="1"/>
  <c r="W28618" i="1"/>
  <c r="V28554" i="1"/>
  <c r="BC28554" i="1" s="1"/>
  <c r="X28554" i="1"/>
  <c r="W28554" i="1"/>
  <c r="V28490" i="1"/>
  <c r="BC28490" i="1" s="1"/>
  <c r="X28490" i="1"/>
  <c r="W28490" i="1"/>
  <c r="V28442" i="1"/>
  <c r="BC28442" i="1" s="1"/>
  <c r="X28442" i="1"/>
  <c r="W28442" i="1"/>
  <c r="V28378" i="1"/>
  <c r="BC28378" i="1" s="1"/>
  <c r="X28378" i="1"/>
  <c r="W28378" i="1"/>
  <c r="V28306" i="1"/>
  <c r="BC28306" i="1" s="1"/>
  <c r="X28306" i="1"/>
  <c r="W28306" i="1"/>
  <c r="V28242" i="1"/>
  <c r="BC28242" i="1" s="1"/>
  <c r="X28242" i="1"/>
  <c r="W28242" i="1"/>
  <c r="V28178" i="1"/>
  <c r="BC28178" i="1" s="1"/>
  <c r="X28178" i="1"/>
  <c r="W28178" i="1"/>
  <c r="V28122" i="1"/>
  <c r="BC28122" i="1" s="1"/>
  <c r="X28122" i="1"/>
  <c r="W28122" i="1"/>
  <c r="V28058" i="1"/>
  <c r="BC28058" i="1" s="1"/>
  <c r="X28058" i="1"/>
  <c r="W28058" i="1"/>
  <c r="V27994" i="1"/>
  <c r="BC27994" i="1" s="1"/>
  <c r="X27994" i="1"/>
  <c r="W27994" i="1"/>
  <c r="V27930" i="1"/>
  <c r="BC27930" i="1" s="1"/>
  <c r="X27930" i="1"/>
  <c r="W27930" i="1"/>
  <c r="V27866" i="1"/>
  <c r="BC27866" i="1" s="1"/>
  <c r="X27866" i="1"/>
  <c r="W27866" i="1"/>
  <c r="V27786" i="1"/>
  <c r="BC27786" i="1" s="1"/>
  <c r="X27786" i="1"/>
  <c r="W27786" i="1"/>
  <c r="V27722" i="1"/>
  <c r="BC27722" i="1" s="1"/>
  <c r="X27722" i="1"/>
  <c r="W27722" i="1"/>
  <c r="V27658" i="1"/>
  <c r="BC27658" i="1" s="1"/>
  <c r="X27658" i="1"/>
  <c r="W27658" i="1"/>
  <c r="V27602" i="1"/>
  <c r="BC27602" i="1" s="1"/>
  <c r="X27602" i="1"/>
  <c r="W27602" i="1"/>
  <c r="V27546" i="1"/>
  <c r="BC27546" i="1" s="1"/>
  <c r="X27546" i="1"/>
  <c r="W27546" i="1"/>
  <c r="V27482" i="1"/>
  <c r="BC27482" i="1" s="1"/>
  <c r="X27482" i="1"/>
  <c r="W27482" i="1"/>
  <c r="V27418" i="1"/>
  <c r="BC27418" i="1" s="1"/>
  <c r="X27418" i="1"/>
  <c r="W27418" i="1"/>
  <c r="V27354" i="1"/>
  <c r="BC27354" i="1" s="1"/>
  <c r="X27354" i="1"/>
  <c r="W27354" i="1"/>
  <c r="V27290" i="1"/>
  <c r="BC27290" i="1" s="1"/>
  <c r="X27290" i="1"/>
  <c r="W27290" i="1"/>
  <c r="V27226" i="1"/>
  <c r="BC27226" i="1" s="1"/>
  <c r="X27226" i="1"/>
  <c r="W27226" i="1"/>
  <c r="V27154" i="1"/>
  <c r="BC27154" i="1" s="1"/>
  <c r="X27154" i="1"/>
  <c r="W27154" i="1"/>
  <c r="V27098" i="1"/>
  <c r="BC27098" i="1" s="1"/>
  <c r="X27098" i="1"/>
  <c r="W27098" i="1"/>
  <c r="V27034" i="1"/>
  <c r="BC27034" i="1" s="1"/>
  <c r="X27034" i="1"/>
  <c r="W27034" i="1"/>
  <c r="V26970" i="1"/>
  <c r="BC26970" i="1" s="1"/>
  <c r="X26970" i="1"/>
  <c r="W26970" i="1"/>
  <c r="V26898" i="1"/>
  <c r="BC26898" i="1" s="1"/>
  <c r="X26898" i="1"/>
  <c r="W26898" i="1"/>
  <c r="V26818" i="1"/>
  <c r="BC26818" i="1" s="1"/>
  <c r="X26818" i="1"/>
  <c r="W26818" i="1"/>
  <c r="V26762" i="1"/>
  <c r="BC26762" i="1" s="1"/>
  <c r="X26762" i="1"/>
  <c r="W26762" i="1"/>
  <c r="V26690" i="1"/>
  <c r="BC26690" i="1" s="1"/>
  <c r="X26690" i="1"/>
  <c r="W26690" i="1"/>
  <c r="V26634" i="1"/>
  <c r="BC26634" i="1" s="1"/>
  <c r="X26634" i="1"/>
  <c r="W26634" i="1"/>
  <c r="V26562" i="1"/>
  <c r="BC26562" i="1" s="1"/>
  <c r="X26562" i="1"/>
  <c r="W26562" i="1"/>
  <c r="V26506" i="1"/>
  <c r="BC26506" i="1" s="1"/>
  <c r="X26506" i="1"/>
  <c r="W26506" i="1"/>
  <c r="V26434" i="1"/>
  <c r="BC26434" i="1" s="1"/>
  <c r="X26434" i="1"/>
  <c r="W26434" i="1"/>
  <c r="V26378" i="1"/>
  <c r="BC26378" i="1" s="1"/>
  <c r="X26378" i="1"/>
  <c r="W26378" i="1"/>
  <c r="V26306" i="1"/>
  <c r="BC26306" i="1" s="1"/>
  <c r="X26306" i="1"/>
  <c r="W26306" i="1"/>
  <c r="V26242" i="1"/>
  <c r="BC26242" i="1" s="1"/>
  <c r="X26242" i="1"/>
  <c r="W26242" i="1"/>
  <c r="V26186" i="1"/>
  <c r="BC26186" i="1" s="1"/>
  <c r="X26186" i="1"/>
  <c r="W26186" i="1"/>
  <c r="V26114" i="1"/>
  <c r="BC26114" i="1" s="1"/>
  <c r="X26114" i="1"/>
  <c r="W26114" i="1"/>
  <c r="V26058" i="1"/>
  <c r="BC26058" i="1" s="1"/>
  <c r="X26058" i="1"/>
  <c r="W26058" i="1"/>
  <c r="V25994" i="1"/>
  <c r="BC25994" i="1" s="1"/>
  <c r="X25994" i="1"/>
  <c r="W25994" i="1"/>
  <c r="V25930" i="1"/>
  <c r="BC25930" i="1" s="1"/>
  <c r="X25930" i="1"/>
  <c r="W25930" i="1"/>
  <c r="V25866" i="1"/>
  <c r="BC25866" i="1" s="1"/>
  <c r="X25866" i="1"/>
  <c r="W25866" i="1"/>
  <c r="V25802" i="1"/>
  <c r="BC25802" i="1" s="1"/>
  <c r="X25802" i="1"/>
  <c r="W25802" i="1"/>
  <c r="V25738" i="1"/>
  <c r="BC25738" i="1" s="1"/>
  <c r="X25738" i="1"/>
  <c r="W25738" i="1"/>
  <c r="V25674" i="1"/>
  <c r="BC25674" i="1" s="1"/>
  <c r="X25674" i="1"/>
  <c r="W25674" i="1"/>
  <c r="V25610" i="1"/>
  <c r="BC25610" i="1" s="1"/>
  <c r="X25610" i="1"/>
  <c r="W25610" i="1"/>
  <c r="V25570" i="1"/>
  <c r="BC25570" i="1" s="1"/>
  <c r="X25570" i="1"/>
  <c r="W25570" i="1"/>
  <c r="V25506" i="1"/>
  <c r="BC25506" i="1" s="1"/>
  <c r="X25506" i="1"/>
  <c r="W25506" i="1"/>
  <c r="V25442" i="1"/>
  <c r="BC25442" i="1" s="1"/>
  <c r="X25442" i="1"/>
  <c r="W25442" i="1"/>
  <c r="V25362" i="1"/>
  <c r="BC25362" i="1" s="1"/>
  <c r="X25362" i="1"/>
  <c r="W25362" i="1"/>
  <c r="V25306" i="1"/>
  <c r="BC25306" i="1" s="1"/>
  <c r="X25306" i="1"/>
  <c r="W25306" i="1"/>
  <c r="V25226" i="1"/>
  <c r="BC25226" i="1" s="1"/>
  <c r="X25226" i="1"/>
  <c r="W25226" i="1"/>
  <c r="V25162" i="1"/>
  <c r="BC25162" i="1" s="1"/>
  <c r="X25162" i="1"/>
  <c r="W25162" i="1"/>
  <c r="V25090" i="1"/>
  <c r="BC25090" i="1" s="1"/>
  <c r="X25090" i="1"/>
  <c r="W25090" i="1"/>
  <c r="V25042" i="1"/>
  <c r="BC25042" i="1" s="1"/>
  <c r="X25042" i="1"/>
  <c r="W25042" i="1"/>
  <c r="V24970" i="1"/>
  <c r="BC24970" i="1" s="1"/>
  <c r="X24970" i="1"/>
  <c r="W24970" i="1"/>
  <c r="V24906" i="1"/>
  <c r="BC24906" i="1" s="1"/>
  <c r="X24906" i="1"/>
  <c r="W24906" i="1"/>
  <c r="V24842" i="1"/>
  <c r="BC24842" i="1" s="1"/>
  <c r="X24842" i="1"/>
  <c r="W24842" i="1"/>
  <c r="V24794" i="1"/>
  <c r="BC24794" i="1" s="1"/>
  <c r="X24794" i="1"/>
  <c r="W24794" i="1"/>
  <c r="V24730" i="1"/>
  <c r="BC24730" i="1" s="1"/>
  <c r="X24730" i="1"/>
  <c r="W24730" i="1"/>
  <c r="V24658" i="1"/>
  <c r="BC24658" i="1" s="1"/>
  <c r="X24658" i="1"/>
  <c r="W24658" i="1"/>
  <c r="V24602" i="1"/>
  <c r="BC24602" i="1" s="1"/>
  <c r="X24602" i="1"/>
  <c r="W24602" i="1"/>
  <c r="V24538" i="1"/>
  <c r="BC24538" i="1" s="1"/>
  <c r="X24538" i="1"/>
  <c r="W24538" i="1"/>
  <c r="V24458" i="1"/>
  <c r="BC24458" i="1" s="1"/>
  <c r="X24458" i="1"/>
  <c r="W24458" i="1"/>
  <c r="V24410" i="1"/>
  <c r="BC24410" i="1" s="1"/>
  <c r="X24410" i="1"/>
  <c r="W24410" i="1"/>
  <c r="V24346" i="1"/>
  <c r="BC24346" i="1" s="1"/>
  <c r="X24346" i="1"/>
  <c r="W24346" i="1"/>
  <c r="V24274" i="1"/>
  <c r="BC24274" i="1" s="1"/>
  <c r="X24274" i="1"/>
  <c r="W24274" i="1"/>
  <c r="V24210" i="1"/>
  <c r="BC24210" i="1" s="1"/>
  <c r="X24210" i="1"/>
  <c r="W24210" i="1"/>
  <c r="V24154" i="1"/>
  <c r="BC24154" i="1" s="1"/>
  <c r="X24154" i="1"/>
  <c r="W24154" i="1"/>
  <c r="V24082" i="1"/>
  <c r="BC24082" i="1" s="1"/>
  <c r="X24082" i="1"/>
  <c r="W24082" i="1"/>
  <c r="V24026" i="1"/>
  <c r="BC24026" i="1" s="1"/>
  <c r="X24026" i="1"/>
  <c r="W24026" i="1"/>
  <c r="V23962" i="1"/>
  <c r="BC23962" i="1" s="1"/>
  <c r="X23962" i="1"/>
  <c r="W23962" i="1"/>
  <c r="V23898" i="1"/>
  <c r="BC23898" i="1" s="1"/>
  <c r="X23898" i="1"/>
  <c r="W23898" i="1"/>
  <c r="V23826" i="1"/>
  <c r="BC23826" i="1" s="1"/>
  <c r="X23826" i="1"/>
  <c r="W23826" i="1"/>
  <c r="V23762" i="1"/>
  <c r="BC23762" i="1" s="1"/>
  <c r="X23762" i="1"/>
  <c r="W23762" i="1"/>
  <c r="V23690" i="1"/>
  <c r="BC23690" i="1" s="1"/>
  <c r="X23690" i="1"/>
  <c r="W23690" i="1"/>
  <c r="V23618" i="1"/>
  <c r="BC23618" i="1" s="1"/>
  <c r="X23618" i="1"/>
  <c r="W23618" i="1"/>
  <c r="V23562" i="1"/>
  <c r="BC23562" i="1" s="1"/>
  <c r="X23562" i="1"/>
  <c r="W23562" i="1"/>
  <c r="V23498" i="1"/>
  <c r="BC23498" i="1" s="1"/>
  <c r="X23498" i="1"/>
  <c r="W23498" i="1"/>
  <c r="V23434" i="1"/>
  <c r="BC23434" i="1" s="1"/>
  <c r="X23434" i="1"/>
  <c r="W23434" i="1"/>
  <c r="V23362" i="1"/>
  <c r="BC23362" i="1" s="1"/>
  <c r="X23362" i="1"/>
  <c r="W23362" i="1"/>
  <c r="V23290" i="1"/>
  <c r="BC23290" i="1" s="1"/>
  <c r="X23290" i="1"/>
  <c r="W23290" i="1"/>
  <c r="V23226" i="1"/>
  <c r="BC23226" i="1" s="1"/>
  <c r="X23226" i="1"/>
  <c r="W23226" i="1"/>
  <c r="V23154" i="1"/>
  <c r="BC23154" i="1" s="1"/>
  <c r="X23154" i="1"/>
  <c r="W23154" i="1"/>
  <c r="V23090" i="1"/>
  <c r="BC23090" i="1" s="1"/>
  <c r="X23090" i="1"/>
  <c r="W23090" i="1"/>
  <c r="V23018" i="1"/>
  <c r="BC23018" i="1" s="1"/>
  <c r="X23018" i="1"/>
  <c r="W23018" i="1"/>
  <c r="V22954" i="1"/>
  <c r="BC22954" i="1" s="1"/>
  <c r="X22954" i="1"/>
  <c r="W22954" i="1"/>
  <c r="V22890" i="1"/>
  <c r="BC22890" i="1" s="1"/>
  <c r="X22890" i="1"/>
  <c r="W22890" i="1"/>
  <c r="V22826" i="1"/>
  <c r="BC22826" i="1" s="1"/>
  <c r="X22826" i="1"/>
  <c r="W22826" i="1"/>
  <c r="V22762" i="1"/>
  <c r="BC22762" i="1" s="1"/>
  <c r="X22762" i="1"/>
  <c r="W22762" i="1"/>
  <c r="V22706" i="1"/>
  <c r="BC22706" i="1" s="1"/>
  <c r="X22706" i="1"/>
  <c r="W22706" i="1"/>
  <c r="V22642" i="1"/>
  <c r="BC22642" i="1" s="1"/>
  <c r="X22642" i="1"/>
  <c r="W22642" i="1"/>
  <c r="V22578" i="1"/>
  <c r="BC22578" i="1" s="1"/>
  <c r="X22578" i="1"/>
  <c r="W22578" i="1"/>
  <c r="V22514" i="1"/>
  <c r="BC22514" i="1" s="1"/>
  <c r="X22514" i="1"/>
  <c r="W22514" i="1"/>
  <c r="V22474" i="1"/>
  <c r="BC22474" i="1" s="1"/>
  <c r="X22474" i="1"/>
  <c r="W22474" i="1"/>
  <c r="V22394" i="1"/>
  <c r="BC22394" i="1" s="1"/>
  <c r="X22394" i="1"/>
  <c r="W22394" i="1"/>
  <c r="V22330" i="1"/>
  <c r="BC22330" i="1" s="1"/>
  <c r="X22330" i="1"/>
  <c r="W22330" i="1"/>
  <c r="V22266" i="1"/>
  <c r="BC22266" i="1" s="1"/>
  <c r="X22266" i="1"/>
  <c r="W22266" i="1"/>
  <c r="V22194" i="1"/>
  <c r="BC22194" i="1" s="1"/>
  <c r="X22194" i="1"/>
  <c r="W22194" i="1"/>
  <c r="V22130" i="1"/>
  <c r="BC22130" i="1" s="1"/>
  <c r="X22130" i="1"/>
  <c r="W22130" i="1"/>
  <c r="V22066" i="1"/>
  <c r="BC22066" i="1" s="1"/>
  <c r="X22066" i="1"/>
  <c r="W22066" i="1"/>
  <c r="V22002" i="1"/>
  <c r="BC22002" i="1" s="1"/>
  <c r="X22002" i="1"/>
  <c r="W22002" i="1"/>
  <c r="V21946" i="1"/>
  <c r="BC21946" i="1" s="1"/>
  <c r="X21946" i="1"/>
  <c r="W21946" i="1"/>
  <c r="V21882" i="1"/>
  <c r="BC21882" i="1" s="1"/>
  <c r="X21882" i="1"/>
  <c r="W21882" i="1"/>
  <c r="V21818" i="1"/>
  <c r="BC21818" i="1" s="1"/>
  <c r="X21818" i="1"/>
  <c r="W21818" i="1"/>
  <c r="V21738" i="1"/>
  <c r="BC21738" i="1" s="1"/>
  <c r="X21738" i="1"/>
  <c r="W21738" i="1"/>
  <c r="V21674" i="1"/>
  <c r="BC21674" i="1" s="1"/>
  <c r="X21674" i="1"/>
  <c r="W21674" i="1"/>
  <c r="V21578" i="1"/>
  <c r="BC21578" i="1" s="1"/>
  <c r="X21578" i="1"/>
  <c r="W21578" i="1"/>
  <c r="V21522" i="1"/>
  <c r="BC21522" i="1" s="1"/>
  <c r="X21522" i="1"/>
  <c r="W21522" i="1"/>
  <c r="V21474" i="1"/>
  <c r="BC21474" i="1" s="1"/>
  <c r="X21474" i="1"/>
  <c r="W21474" i="1"/>
  <c r="V21418" i="1"/>
  <c r="BC21418" i="1" s="1"/>
  <c r="X21418" i="1"/>
  <c r="W21418" i="1"/>
  <c r="V21370" i="1"/>
  <c r="BC21370" i="1" s="1"/>
  <c r="X21370" i="1"/>
  <c r="W21370" i="1"/>
  <c r="V21314" i="1"/>
  <c r="BC21314" i="1" s="1"/>
  <c r="X21314" i="1"/>
  <c r="W21314" i="1"/>
  <c r="V21266" i="1"/>
  <c r="BC21266" i="1" s="1"/>
  <c r="X21266" i="1"/>
  <c r="W21266" i="1"/>
  <c r="V21218" i="1"/>
  <c r="BC21218" i="1" s="1"/>
  <c r="X21218" i="1"/>
  <c r="W21218" i="1"/>
  <c r="V21178" i="1"/>
  <c r="BC21178" i="1" s="1"/>
  <c r="X21178" i="1"/>
  <c r="W21178" i="1"/>
  <c r="V21130" i="1"/>
  <c r="BC21130" i="1" s="1"/>
  <c r="X21130" i="1"/>
  <c r="W21130" i="1"/>
  <c r="V21074" i="1"/>
  <c r="BC21074" i="1" s="1"/>
  <c r="X21074" i="1"/>
  <c r="W21074" i="1"/>
  <c r="V21034" i="1"/>
  <c r="BC21034" i="1" s="1"/>
  <c r="X21034" i="1"/>
  <c r="W21034" i="1"/>
  <c r="V20978" i="1"/>
  <c r="BC20978" i="1" s="1"/>
  <c r="X20978" i="1"/>
  <c r="W20978" i="1"/>
  <c r="V20938" i="1"/>
  <c r="BC20938" i="1" s="1"/>
  <c r="X20938" i="1"/>
  <c r="W20938" i="1"/>
  <c r="V20890" i="1"/>
  <c r="BC20890" i="1" s="1"/>
  <c r="X20890" i="1"/>
  <c r="W20890" i="1"/>
  <c r="V20834" i="1"/>
  <c r="BC20834" i="1" s="1"/>
  <c r="X20834" i="1"/>
  <c r="W20834" i="1"/>
  <c r="V20794" i="1"/>
  <c r="BC20794" i="1" s="1"/>
  <c r="X20794" i="1"/>
  <c r="W20794" i="1"/>
  <c r="V20746" i="1"/>
  <c r="BC20746" i="1" s="1"/>
  <c r="X20746" i="1"/>
  <c r="W20746" i="1"/>
  <c r="V20610" i="1"/>
  <c r="BC20610" i="1" s="1"/>
  <c r="X20610" i="1"/>
  <c r="W20610" i="1"/>
  <c r="V20546" i="1"/>
  <c r="BC20546" i="1" s="1"/>
  <c r="X20546" i="1"/>
  <c r="W20546" i="1"/>
  <c r="V20514" i="1"/>
  <c r="BC20514" i="1" s="1"/>
  <c r="X20514" i="1"/>
  <c r="W20514" i="1"/>
  <c r="V20482" i="1"/>
  <c r="BC20482" i="1" s="1"/>
  <c r="X20482" i="1"/>
  <c r="W20482" i="1"/>
  <c r="V20354" i="1"/>
  <c r="BC20354" i="1" s="1"/>
  <c r="X20354" i="1"/>
  <c r="W20354" i="1"/>
  <c r="V20162" i="1"/>
  <c r="BC20162" i="1" s="1"/>
  <c r="X20162" i="1"/>
  <c r="W20162" i="1"/>
  <c r="V19970" i="1"/>
  <c r="BC19970" i="1" s="1"/>
  <c r="X19970" i="1"/>
  <c r="W19970" i="1"/>
  <c r="V19874" i="1"/>
  <c r="BC19874" i="1" s="1"/>
  <c r="X19874" i="1"/>
  <c r="W19874" i="1"/>
  <c r="V19866" i="1"/>
  <c r="BC19866" i="1" s="1"/>
  <c r="X19866" i="1"/>
  <c r="W19866" i="1"/>
  <c r="V19834" i="1"/>
  <c r="BC19834" i="1" s="1"/>
  <c r="X19834" i="1"/>
  <c r="W19834" i="1"/>
  <c r="V19818" i="1"/>
  <c r="BC19818" i="1" s="1"/>
  <c r="X19818" i="1"/>
  <c r="W19818" i="1"/>
  <c r="V19794" i="1"/>
  <c r="BC19794" i="1" s="1"/>
  <c r="X19794" i="1"/>
  <c r="W19794" i="1"/>
  <c r="V19786" i="1"/>
  <c r="BC19786" i="1" s="1"/>
  <c r="X19786" i="1"/>
  <c r="W19786" i="1"/>
  <c r="V19770" i="1"/>
  <c r="BC19770" i="1" s="1"/>
  <c r="X19770" i="1"/>
  <c r="W19770" i="1"/>
  <c r="V19658" i="1"/>
  <c r="BC19658" i="1" s="1"/>
  <c r="X19658" i="1"/>
  <c r="W19658" i="1"/>
  <c r="V19546" i="1"/>
  <c r="BC19546" i="1" s="1"/>
  <c r="X19546" i="1"/>
  <c r="W19546" i="1"/>
  <c r="V19538" i="1"/>
  <c r="BC19538" i="1" s="1"/>
  <c r="X19538" i="1"/>
  <c r="W19538" i="1"/>
  <c r="V19378" i="1"/>
  <c r="BC19378" i="1" s="1"/>
  <c r="X19378" i="1"/>
  <c r="W19378" i="1"/>
  <c r="V19186" i="1"/>
  <c r="BC19186" i="1" s="1"/>
  <c r="X19186" i="1"/>
  <c r="W19186" i="1"/>
  <c r="V19178" i="1"/>
  <c r="BC19178" i="1" s="1"/>
  <c r="X19178" i="1"/>
  <c r="W19178" i="1"/>
  <c r="V19090" i="1"/>
  <c r="X19090" i="1"/>
  <c r="W19090" i="1"/>
  <c r="V19026" i="1"/>
  <c r="BC19026" i="1" s="1"/>
  <c r="X19026" i="1"/>
  <c r="W19026" i="1"/>
  <c r="V18882" i="1"/>
  <c r="BC18882" i="1" s="1"/>
  <c r="X18882" i="1"/>
  <c r="W18882" i="1"/>
  <c r="V18666" i="1"/>
  <c r="BC18666" i="1" s="1"/>
  <c r="X18666" i="1"/>
  <c r="W18666" i="1"/>
  <c r="V18658" i="1"/>
  <c r="BC18658" i="1" s="1"/>
  <c r="X18658" i="1"/>
  <c r="W18658" i="1"/>
  <c r="V18650" i="1"/>
  <c r="BC18650" i="1" s="1"/>
  <c r="X18650" i="1"/>
  <c r="W18650" i="1"/>
  <c r="V18618" i="1"/>
  <c r="BC18618" i="1" s="1"/>
  <c r="X18618" i="1"/>
  <c r="W18618" i="1"/>
  <c r="V18394" i="1"/>
  <c r="BC18394" i="1" s="1"/>
  <c r="X18394" i="1"/>
  <c r="W18394" i="1"/>
  <c r="V18194" i="1"/>
  <c r="BC18194" i="1" s="1"/>
  <c r="X18194" i="1"/>
  <c r="W18194" i="1"/>
  <c r="V18186" i="1"/>
  <c r="BC18186" i="1" s="1"/>
  <c r="X18186" i="1"/>
  <c r="W18186" i="1"/>
  <c r="V18138" i="1"/>
  <c r="BC18138" i="1" s="1"/>
  <c r="X18138" i="1"/>
  <c r="W18138" i="1"/>
  <c r="V18082" i="1"/>
  <c r="BC18082" i="1" s="1"/>
  <c r="X18082" i="1"/>
  <c r="W18082" i="1"/>
  <c r="V17946" i="1"/>
  <c r="BC17946" i="1" s="1"/>
  <c r="X17946" i="1"/>
  <c r="W17946" i="1"/>
  <c r="V17898" i="1"/>
  <c r="X17898" i="1"/>
  <c r="W17898" i="1"/>
  <c r="V17874" i="1"/>
  <c r="BC17874" i="1" s="1"/>
  <c r="X17874" i="1"/>
  <c r="W17874" i="1"/>
  <c r="V17826" i="1"/>
  <c r="BC17826" i="1" s="1"/>
  <c r="X17826" i="1"/>
  <c r="W17826" i="1"/>
  <c r="V17570" i="1"/>
  <c r="BC17570" i="1" s="1"/>
  <c r="X17570" i="1"/>
  <c r="W17570" i="1"/>
  <c r="V17482" i="1"/>
  <c r="BC17482" i="1" s="1"/>
  <c r="X17482" i="1"/>
  <c r="W17482" i="1"/>
  <c r="V17322" i="1"/>
  <c r="BC17322" i="1" s="1"/>
  <c r="X17322" i="1"/>
  <c r="W17322" i="1"/>
  <c r="V17306" i="1"/>
  <c r="BC17306" i="1" s="1"/>
  <c r="X17306" i="1"/>
  <c r="W17306" i="1"/>
  <c r="V17282" i="1"/>
  <c r="BC17282" i="1" s="1"/>
  <c r="X17282" i="1"/>
  <c r="W17282" i="1"/>
  <c r="V17210" i="1"/>
  <c r="BC17210" i="1" s="1"/>
  <c r="X17210" i="1"/>
  <c r="W17210" i="1"/>
  <c r="V17154" i="1"/>
  <c r="BC17154" i="1" s="1"/>
  <c r="X17154" i="1"/>
  <c r="W17154" i="1"/>
  <c r="V17058" i="1"/>
  <c r="BC17058" i="1" s="1"/>
  <c r="X17058" i="1"/>
  <c r="W17058" i="1"/>
  <c r="V16970" i="1"/>
  <c r="BC16970" i="1" s="1"/>
  <c r="X16970" i="1"/>
  <c r="W16970" i="1"/>
  <c r="V16938" i="1"/>
  <c r="BC16938" i="1" s="1"/>
  <c r="X16938" i="1"/>
  <c r="W16938" i="1"/>
  <c r="V16930" i="1"/>
  <c r="BC16930" i="1" s="1"/>
  <c r="X16930" i="1"/>
  <c r="W16930" i="1"/>
  <c r="V16874" i="1"/>
  <c r="BC16874" i="1" s="1"/>
  <c r="X16874" i="1"/>
  <c r="W16874" i="1"/>
  <c r="V16842" i="1"/>
  <c r="BC16842" i="1" s="1"/>
  <c r="X16842" i="1"/>
  <c r="W16842" i="1"/>
  <c r="V16770" i="1"/>
  <c r="BC16770" i="1" s="1"/>
  <c r="X16770" i="1"/>
  <c r="W16770" i="1"/>
  <c r="V16682" i="1"/>
  <c r="BC16682" i="1" s="1"/>
  <c r="X16682" i="1"/>
  <c r="W16682" i="1"/>
  <c r="V16610" i="1"/>
  <c r="BC16610" i="1" s="1"/>
  <c r="X16610" i="1"/>
  <c r="W16610" i="1"/>
  <c r="V16538" i="1"/>
  <c r="BC16538" i="1" s="1"/>
  <c r="X16538" i="1"/>
  <c r="W16538" i="1"/>
  <c r="V16530" i="1"/>
  <c r="BC16530" i="1" s="1"/>
  <c r="X16530" i="1"/>
  <c r="W16530" i="1"/>
  <c r="V16498" i="1"/>
  <c r="BC16498" i="1" s="1"/>
  <c r="X16498" i="1"/>
  <c r="W16498" i="1"/>
  <c r="V16490" i="1"/>
  <c r="BC16490" i="1" s="1"/>
  <c r="X16490" i="1"/>
  <c r="W16490" i="1"/>
  <c r="V16474" i="1"/>
  <c r="BC16474" i="1" s="1"/>
  <c r="X16474" i="1"/>
  <c r="W16474" i="1"/>
  <c r="V16362" i="1"/>
  <c r="BC16362" i="1" s="1"/>
  <c r="X16362" i="1"/>
  <c r="W16362" i="1"/>
  <c r="V16314" i="1"/>
  <c r="BC16314" i="1" s="1"/>
  <c r="X16314" i="1"/>
  <c r="W16314" i="1"/>
  <c r="V16258" i="1"/>
  <c r="BC16258" i="1" s="1"/>
  <c r="X16258" i="1"/>
  <c r="W16258" i="1"/>
  <c r="V16234" i="1"/>
  <c r="BC16234" i="1" s="1"/>
  <c r="X16234" i="1"/>
  <c r="W16234" i="1"/>
  <c r="V16178" i="1"/>
  <c r="BC16178" i="1" s="1"/>
  <c r="X16178" i="1"/>
  <c r="W16178" i="1"/>
  <c r="V16098" i="1"/>
  <c r="BC16098" i="1" s="1"/>
  <c r="X16098" i="1"/>
  <c r="W16098" i="1"/>
  <c r="V16050" i="1"/>
  <c r="BC16050" i="1" s="1"/>
  <c r="X16050" i="1"/>
  <c r="W16050" i="1"/>
  <c r="V15962" i="1"/>
  <c r="BC15962" i="1" s="1"/>
  <c r="X15962" i="1"/>
  <c r="W15962" i="1"/>
  <c r="V15914" i="1"/>
  <c r="BC15914" i="1" s="1"/>
  <c r="X15914" i="1"/>
  <c r="W15914" i="1"/>
  <c r="V15866" i="1"/>
  <c r="BC15866" i="1" s="1"/>
  <c r="X15866" i="1"/>
  <c r="W15866" i="1"/>
  <c r="V15858" i="1"/>
  <c r="BC15858" i="1" s="1"/>
  <c r="X15858" i="1"/>
  <c r="W15858" i="1"/>
  <c r="V15818" i="1"/>
  <c r="BC15818" i="1" s="1"/>
  <c r="X15818" i="1"/>
  <c r="W15818" i="1"/>
  <c r="V15754" i="1"/>
  <c r="BC15754" i="1" s="1"/>
  <c r="X15754" i="1"/>
  <c r="W15754" i="1"/>
  <c r="V15698" i="1"/>
  <c r="BC15698" i="1" s="1"/>
  <c r="X15698" i="1"/>
  <c r="W15698" i="1"/>
  <c r="V15634" i="1"/>
  <c r="BC15634" i="1" s="1"/>
  <c r="X15634" i="1"/>
  <c r="W15634" i="1"/>
  <c r="V15610" i="1"/>
  <c r="BC15610" i="1" s="1"/>
  <c r="X15610" i="1"/>
  <c r="W15610" i="1"/>
  <c r="V15602" i="1"/>
  <c r="BC15602" i="1" s="1"/>
  <c r="X15602" i="1"/>
  <c r="W15602" i="1"/>
  <c r="V15594" i="1"/>
  <c r="BC15594" i="1" s="1"/>
  <c r="X15594" i="1"/>
  <c r="W15594" i="1"/>
  <c r="V15586" i="1"/>
  <c r="BC15586" i="1" s="1"/>
  <c r="X15586" i="1"/>
  <c r="W15586" i="1"/>
  <c r="V15570" i="1"/>
  <c r="BC15570" i="1" s="1"/>
  <c r="X15570" i="1"/>
  <c r="W15570" i="1"/>
  <c r="V15554" i="1"/>
  <c r="BC15554" i="1" s="1"/>
  <c r="X15554" i="1"/>
  <c r="W15554" i="1"/>
  <c r="V15530" i="1"/>
  <c r="BC15530" i="1" s="1"/>
  <c r="X15530" i="1"/>
  <c r="W15530" i="1"/>
  <c r="V15514" i="1"/>
  <c r="BC15514" i="1" s="1"/>
  <c r="X15514" i="1"/>
  <c r="W15514" i="1"/>
  <c r="V15506" i="1"/>
  <c r="BC15506" i="1" s="1"/>
  <c r="X15506" i="1"/>
  <c r="W15506" i="1"/>
  <c r="V15490" i="1"/>
  <c r="BC15490" i="1" s="1"/>
  <c r="X15490" i="1"/>
  <c r="W15490" i="1"/>
  <c r="V15458" i="1"/>
  <c r="BC15458" i="1" s="1"/>
  <c r="X15458" i="1"/>
  <c r="W15458" i="1"/>
  <c r="V15450" i="1"/>
  <c r="BC15450" i="1" s="1"/>
  <c r="X15450" i="1"/>
  <c r="W15450" i="1"/>
  <c r="V15434" i="1"/>
  <c r="BC15434" i="1" s="1"/>
  <c r="X15434" i="1"/>
  <c r="W15434" i="1"/>
  <c r="V15418" i="1"/>
  <c r="BC15418" i="1" s="1"/>
  <c r="X15418" i="1"/>
  <c r="W15418" i="1"/>
  <c r="V15378" i="1"/>
  <c r="BC15378" i="1" s="1"/>
  <c r="X15378" i="1"/>
  <c r="W15378" i="1"/>
  <c r="V15266" i="1"/>
  <c r="BC15266" i="1" s="1"/>
  <c r="X15266" i="1"/>
  <c r="W15266" i="1"/>
  <c r="V15242" i="1"/>
  <c r="BC15242" i="1" s="1"/>
  <c r="X15242" i="1"/>
  <c r="W15242" i="1"/>
  <c r="V15226" i="1"/>
  <c r="BC15226" i="1" s="1"/>
  <c r="X15226" i="1"/>
  <c r="W15226" i="1"/>
  <c r="V15202" i="1"/>
  <c r="BC15202" i="1" s="1"/>
  <c r="X15202" i="1"/>
  <c r="W15202" i="1"/>
  <c r="V15186" i="1"/>
  <c r="BC15186" i="1" s="1"/>
  <c r="X15186" i="1"/>
  <c r="W15186" i="1"/>
  <c r="V15106" i="1"/>
  <c r="BC15106" i="1" s="1"/>
  <c r="X15106" i="1"/>
  <c r="W15106" i="1"/>
  <c r="V15026" i="1"/>
  <c r="BC15026" i="1" s="1"/>
  <c r="X15026" i="1"/>
  <c r="W15026" i="1"/>
  <c r="V15002" i="1"/>
  <c r="BC15002" i="1" s="1"/>
  <c r="X15002" i="1"/>
  <c r="W15002" i="1"/>
  <c r="V14938" i="1"/>
  <c r="BC14938" i="1" s="1"/>
  <c r="X14938" i="1"/>
  <c r="W14938" i="1"/>
  <c r="V14850" i="1"/>
  <c r="BC14850" i="1" s="1"/>
  <c r="X14850" i="1"/>
  <c r="W14850" i="1"/>
  <c r="V14842" i="1"/>
  <c r="BC14842" i="1" s="1"/>
  <c r="X14842" i="1"/>
  <c r="W14842" i="1"/>
  <c r="V14818" i="1"/>
  <c r="BC14818" i="1" s="1"/>
  <c r="X14818" i="1"/>
  <c r="W14818" i="1"/>
  <c r="V14778" i="1"/>
  <c r="BC14778" i="1" s="1"/>
  <c r="X14778" i="1"/>
  <c r="W14778" i="1"/>
  <c r="V14658" i="1"/>
  <c r="BC14658" i="1" s="1"/>
  <c r="X14658" i="1"/>
  <c r="W14658" i="1"/>
  <c r="V14570" i="1"/>
  <c r="BC14570" i="1" s="1"/>
  <c r="X14570" i="1"/>
  <c r="W14570" i="1"/>
  <c r="V14506" i="1"/>
  <c r="BC14506" i="1" s="1"/>
  <c r="X14506" i="1"/>
  <c r="W14506" i="1"/>
  <c r="V14450" i="1"/>
  <c r="BC14450" i="1" s="1"/>
  <c r="X14450" i="1"/>
  <c r="W14450" i="1"/>
  <c r="V14306" i="1"/>
  <c r="BC14306" i="1" s="1"/>
  <c r="X14306" i="1"/>
  <c r="W14306" i="1"/>
  <c r="V14210" i="1"/>
  <c r="BC14210" i="1" s="1"/>
  <c r="X14210" i="1"/>
  <c r="W14210" i="1"/>
  <c r="V14146" i="1"/>
  <c r="BC14146" i="1" s="1"/>
  <c r="X14146" i="1"/>
  <c r="W14146" i="1"/>
  <c r="V14042" i="1"/>
  <c r="BC14042" i="1" s="1"/>
  <c r="X14042" i="1"/>
  <c r="W14042" i="1"/>
  <c r="V13986" i="1"/>
  <c r="BC13986" i="1" s="1"/>
  <c r="X13986" i="1"/>
  <c r="W13986" i="1"/>
  <c r="V13954" i="1"/>
  <c r="BC13954" i="1" s="1"/>
  <c r="X13954" i="1"/>
  <c r="W13954" i="1"/>
  <c r="V13858" i="1"/>
  <c r="BC13858" i="1" s="1"/>
  <c r="X13858" i="1"/>
  <c r="W13858" i="1"/>
  <c r="V13794" i="1"/>
  <c r="BC13794" i="1" s="1"/>
  <c r="X13794" i="1"/>
  <c r="W13794" i="1"/>
  <c r="V13778" i="1"/>
  <c r="BC13778" i="1" s="1"/>
  <c r="X13778" i="1"/>
  <c r="W13778" i="1"/>
  <c r="V13746" i="1"/>
  <c r="BC13746" i="1" s="1"/>
  <c r="X13746" i="1"/>
  <c r="W13746" i="1"/>
  <c r="V13658" i="1"/>
  <c r="BC13658" i="1" s="1"/>
  <c r="X13658" i="1"/>
  <c r="W13658" i="1"/>
  <c r="V13650" i="1"/>
  <c r="X13650" i="1"/>
  <c r="W13650" i="1"/>
  <c r="V13642" i="1"/>
  <c r="BC13642" i="1" s="1"/>
  <c r="X13642" i="1"/>
  <c r="W13642" i="1"/>
  <c r="V13602" i="1"/>
  <c r="BC13602" i="1" s="1"/>
  <c r="X13602" i="1"/>
  <c r="W13602" i="1"/>
  <c r="V13586" i="1"/>
  <c r="BC13586" i="1" s="1"/>
  <c r="X13586" i="1"/>
  <c r="W13586" i="1"/>
  <c r="V13378" i="1"/>
  <c r="BC13378" i="1" s="1"/>
  <c r="X13378" i="1"/>
  <c r="W13378" i="1"/>
  <c r="V13346" i="1"/>
  <c r="BC13346" i="1" s="1"/>
  <c r="X13346" i="1"/>
  <c r="W13346" i="1"/>
  <c r="V13322" i="1"/>
  <c r="BC13322" i="1" s="1"/>
  <c r="X13322" i="1"/>
  <c r="W13322" i="1"/>
  <c r="V13306" i="1"/>
  <c r="BC13306" i="1" s="1"/>
  <c r="X13306" i="1"/>
  <c r="W13306" i="1"/>
  <c r="V13258" i="1"/>
  <c r="BC13258" i="1" s="1"/>
  <c r="X13258" i="1"/>
  <c r="W13258" i="1"/>
  <c r="V13234" i="1"/>
  <c r="BC13234" i="1" s="1"/>
  <c r="X13234" i="1"/>
  <c r="W13234" i="1"/>
  <c r="V13202" i="1"/>
  <c r="X13202" i="1"/>
  <c r="W13202" i="1"/>
  <c r="V13194" i="1"/>
  <c r="BC13194" i="1" s="1"/>
  <c r="X13194" i="1"/>
  <c r="W13194" i="1"/>
  <c r="V13170" i="1"/>
  <c r="BC13170" i="1" s="1"/>
  <c r="X13170" i="1"/>
  <c r="W13170" i="1"/>
  <c r="V13162" i="1"/>
  <c r="X13162" i="1"/>
  <c r="W13162" i="1"/>
  <c r="V13090" i="1"/>
  <c r="X13090" i="1"/>
  <c r="W13090" i="1"/>
  <c r="V13066" i="1"/>
  <c r="BC13066" i="1" s="1"/>
  <c r="X13066" i="1"/>
  <c r="W13066" i="1"/>
  <c r="V12994" i="1"/>
  <c r="BC12994" i="1" s="1"/>
  <c r="X12994" i="1"/>
  <c r="W12994" i="1"/>
  <c r="V12986" i="1"/>
  <c r="BC12986" i="1" s="1"/>
  <c r="X12986" i="1"/>
  <c r="W12986" i="1"/>
  <c r="V12922" i="1"/>
  <c r="BC12922" i="1" s="1"/>
  <c r="X12922" i="1"/>
  <c r="W12922" i="1"/>
  <c r="V12874" i="1"/>
  <c r="BC12874" i="1" s="1"/>
  <c r="X12874" i="1"/>
  <c r="W12874" i="1"/>
  <c r="V12858" i="1"/>
  <c r="BC12858" i="1" s="1"/>
  <c r="X12858" i="1"/>
  <c r="W12858" i="1"/>
  <c r="V12842" i="1"/>
  <c r="BC12842" i="1" s="1"/>
  <c r="X12842" i="1"/>
  <c r="W12842" i="1"/>
  <c r="V12754" i="1"/>
  <c r="BC12754" i="1" s="1"/>
  <c r="X12754" i="1"/>
  <c r="W12754" i="1"/>
  <c r="V12650" i="1"/>
  <c r="BC12650" i="1" s="1"/>
  <c r="X12650" i="1"/>
  <c r="W12650" i="1"/>
  <c r="V12610" i="1"/>
  <c r="BC12610" i="1" s="1"/>
  <c r="X12610" i="1"/>
  <c r="W12610" i="1"/>
  <c r="V12474" i="1"/>
  <c r="BC12474" i="1" s="1"/>
  <c r="X12474" i="1"/>
  <c r="W12474" i="1"/>
  <c r="V12394" i="1"/>
  <c r="BC12394" i="1" s="1"/>
  <c r="X12394" i="1"/>
  <c r="W12394" i="1"/>
  <c r="V12218" i="1"/>
  <c r="BC12218" i="1" s="1"/>
  <c r="X12218" i="1"/>
  <c r="W12218" i="1"/>
  <c r="V12202" i="1"/>
  <c r="BC12202" i="1" s="1"/>
  <c r="X12202" i="1"/>
  <c r="W12202" i="1"/>
  <c r="V12098" i="1"/>
  <c r="BC12098" i="1" s="1"/>
  <c r="X12098" i="1"/>
  <c r="W12098" i="1"/>
  <c r="V12082" i="1"/>
  <c r="BC12082" i="1" s="1"/>
  <c r="X12082" i="1"/>
  <c r="W12082" i="1"/>
  <c r="V12066" i="1"/>
  <c r="BC12066" i="1" s="1"/>
  <c r="X12066" i="1"/>
  <c r="W12066" i="1"/>
  <c r="V12042" i="1"/>
  <c r="BC12042" i="1" s="1"/>
  <c r="X12042" i="1"/>
  <c r="W12042" i="1"/>
  <c r="V12034" i="1"/>
  <c r="BC12034" i="1" s="1"/>
  <c r="X12034" i="1"/>
  <c r="W12034" i="1"/>
  <c r="V12026" i="1"/>
  <c r="BC12026" i="1" s="1"/>
  <c r="X12026" i="1"/>
  <c r="W12026" i="1"/>
  <c r="V12010" i="1"/>
  <c r="X12010" i="1"/>
  <c r="W12010" i="1"/>
  <c r="V11906" i="1"/>
  <c r="BC11906" i="1" s="1"/>
  <c r="X11906" i="1"/>
  <c r="W11906" i="1"/>
  <c r="V11810" i="1"/>
  <c r="BC11810" i="1" s="1"/>
  <c r="X11810" i="1"/>
  <c r="W11810" i="1"/>
  <c r="V11778" i="1"/>
  <c r="BC11778" i="1" s="1"/>
  <c r="X11778" i="1"/>
  <c r="W11778" i="1"/>
  <c r="V11762" i="1"/>
  <c r="BC11762" i="1" s="1"/>
  <c r="X11762" i="1"/>
  <c r="W11762" i="1"/>
  <c r="V11738" i="1"/>
  <c r="X11738" i="1"/>
  <c r="W11738" i="1"/>
  <c r="V11722" i="1"/>
  <c r="BC11722" i="1" s="1"/>
  <c r="X11722" i="1"/>
  <c r="W11722" i="1"/>
  <c r="V11658" i="1"/>
  <c r="BC11658" i="1" s="1"/>
  <c r="X11658" i="1"/>
  <c r="W11658" i="1"/>
  <c r="V11434" i="1"/>
  <c r="BC11434" i="1" s="1"/>
  <c r="X11434" i="1"/>
  <c r="W11434" i="1"/>
  <c r="V11402" i="1"/>
  <c r="BC11402" i="1" s="1"/>
  <c r="X11402" i="1"/>
  <c r="W11402" i="1"/>
  <c r="V11386" i="1"/>
  <c r="BC11386" i="1" s="1"/>
  <c r="X11386" i="1"/>
  <c r="W11386" i="1"/>
  <c r="V11314" i="1"/>
  <c r="BC11314" i="1" s="1"/>
  <c r="X11314" i="1"/>
  <c r="W11314" i="1"/>
  <c r="V11226" i="1"/>
  <c r="BC11226" i="1" s="1"/>
  <c r="X11226" i="1"/>
  <c r="W11226" i="1"/>
  <c r="V11186" i="1"/>
  <c r="X11186" i="1"/>
  <c r="W11186" i="1"/>
  <c r="V11170" i="1"/>
  <c r="BC11170" i="1" s="1"/>
  <c r="X11170" i="1"/>
  <c r="W11170" i="1"/>
  <c r="V11090" i="1"/>
  <c r="X11090" i="1"/>
  <c r="W11090" i="1"/>
  <c r="V11066" i="1"/>
  <c r="X11066" i="1"/>
  <c r="W11066" i="1"/>
  <c r="V11058" i="1"/>
  <c r="BC11058" i="1" s="1"/>
  <c r="X11058" i="1"/>
  <c r="W11058" i="1"/>
  <c r="V10850" i="1"/>
  <c r="BC10850" i="1" s="1"/>
  <c r="X10850" i="1"/>
  <c r="W10850" i="1"/>
  <c r="V10802" i="1"/>
  <c r="BC10802" i="1" s="1"/>
  <c r="X10802" i="1"/>
  <c r="W10802" i="1"/>
  <c r="V10730" i="1"/>
  <c r="BC10730" i="1" s="1"/>
  <c r="X10730" i="1"/>
  <c r="W10730" i="1"/>
  <c r="V10666" i="1"/>
  <c r="BC10666" i="1" s="1"/>
  <c r="X10666" i="1"/>
  <c r="W10666" i="1"/>
  <c r="V10658" i="1"/>
  <c r="BC10658" i="1" s="1"/>
  <c r="X10658" i="1"/>
  <c r="W10658" i="1"/>
  <c r="V10626" i="1"/>
  <c r="BC10626" i="1" s="1"/>
  <c r="X10626" i="1"/>
  <c r="W10626" i="1"/>
  <c r="V10570" i="1"/>
  <c r="BC10570" i="1" s="1"/>
  <c r="X10570" i="1"/>
  <c r="W10570" i="1"/>
  <c r="V10554" i="1"/>
  <c r="BC10554" i="1" s="1"/>
  <c r="X10554" i="1"/>
  <c r="W10554" i="1"/>
  <c r="V10466" i="1"/>
  <c r="BC10466" i="1" s="1"/>
  <c r="X10466" i="1"/>
  <c r="W10466" i="1"/>
  <c r="V10458" i="1"/>
  <c r="BC10458" i="1" s="1"/>
  <c r="X10458" i="1"/>
  <c r="W10458" i="1"/>
  <c r="V10402" i="1"/>
  <c r="BC10402" i="1" s="1"/>
  <c r="X10402" i="1"/>
  <c r="W10402" i="1"/>
  <c r="V10386" i="1"/>
  <c r="BC10386" i="1" s="1"/>
  <c r="X10386" i="1"/>
  <c r="W10386" i="1"/>
  <c r="V10378" i="1"/>
  <c r="BC10378" i="1" s="1"/>
  <c r="X10378" i="1"/>
  <c r="W10378" i="1"/>
  <c r="V10354" i="1"/>
  <c r="BC10354" i="1" s="1"/>
  <c r="X10354" i="1"/>
  <c r="W10354" i="1"/>
  <c r="V10306" i="1"/>
  <c r="BC10306" i="1" s="1"/>
  <c r="X10306" i="1"/>
  <c r="W10306" i="1"/>
  <c r="V10290" i="1"/>
  <c r="BC10290" i="1" s="1"/>
  <c r="X10290" i="1"/>
  <c r="W10290" i="1"/>
  <c r="V10266" i="1"/>
  <c r="BC10266" i="1" s="1"/>
  <c r="X10266" i="1"/>
  <c r="W10266" i="1"/>
  <c r="V10226" i="1"/>
  <c r="BC10226" i="1" s="1"/>
  <c r="X10226" i="1"/>
  <c r="W10226" i="1"/>
  <c r="V10154" i="1"/>
  <c r="BC10154" i="1" s="1"/>
  <c r="X10154" i="1"/>
  <c r="W10154" i="1"/>
  <c r="V10138" i="1"/>
  <c r="BC10138" i="1" s="1"/>
  <c r="X10138" i="1"/>
  <c r="W10138" i="1"/>
  <c r="V10122" i="1"/>
  <c r="BC10122" i="1" s="1"/>
  <c r="X10122" i="1"/>
  <c r="W10122" i="1"/>
  <c r="V10082" i="1"/>
  <c r="BC10082" i="1" s="1"/>
  <c r="X10082" i="1"/>
  <c r="W10082" i="1"/>
  <c r="V10034" i="1"/>
  <c r="BC10034" i="1" s="1"/>
  <c r="X10034" i="1"/>
  <c r="W10034" i="1"/>
  <c r="V9994" i="1"/>
  <c r="BC9994" i="1" s="1"/>
  <c r="X9994" i="1"/>
  <c r="W9994" i="1"/>
  <c r="V9986" i="1"/>
  <c r="BC9986" i="1" s="1"/>
  <c r="X9986" i="1"/>
  <c r="W9986" i="1"/>
  <c r="V9930" i="1"/>
  <c r="BC9930" i="1" s="1"/>
  <c r="X9930" i="1"/>
  <c r="W9930" i="1"/>
  <c r="V9922" i="1"/>
  <c r="BC9922" i="1" s="1"/>
  <c r="X9922" i="1"/>
  <c r="W9922" i="1"/>
  <c r="V9906" i="1"/>
  <c r="BC9906" i="1" s="1"/>
  <c r="X9906" i="1"/>
  <c r="W9906" i="1"/>
  <c r="V9874" i="1"/>
  <c r="BC9874" i="1" s="1"/>
  <c r="X9874" i="1"/>
  <c r="W9874" i="1"/>
  <c r="V9850" i="1"/>
  <c r="BC9850" i="1" s="1"/>
  <c r="X9850" i="1"/>
  <c r="W9850" i="1"/>
  <c r="V9842" i="1"/>
  <c r="BC9842" i="1" s="1"/>
  <c r="X9842" i="1"/>
  <c r="W9842" i="1"/>
  <c r="V9810" i="1"/>
  <c r="BC9810" i="1" s="1"/>
  <c r="X9810" i="1"/>
  <c r="W9810" i="1"/>
  <c r="V29978" i="1"/>
  <c r="BC29978" i="1" s="1"/>
  <c r="X29978" i="1"/>
  <c r="W29978" i="1"/>
  <c r="V29922" i="1"/>
  <c r="BC29922" i="1" s="1"/>
  <c r="X29922" i="1"/>
  <c r="W29922" i="1"/>
  <c r="V29858" i="1"/>
  <c r="BC29858" i="1" s="1"/>
  <c r="X29858" i="1"/>
  <c r="W29858" i="1"/>
  <c r="V29802" i="1"/>
  <c r="BC29802" i="1" s="1"/>
  <c r="X29802" i="1"/>
  <c r="W29802" i="1"/>
  <c r="V29746" i="1"/>
  <c r="BC29746" i="1" s="1"/>
  <c r="X29746" i="1"/>
  <c r="W29746" i="1"/>
  <c r="V29706" i="1"/>
  <c r="BC29706" i="1" s="1"/>
  <c r="X29706" i="1"/>
  <c r="W29706" i="1"/>
  <c r="V29650" i="1"/>
  <c r="BC29650" i="1" s="1"/>
  <c r="X29650" i="1"/>
  <c r="W29650" i="1"/>
  <c r="V29594" i="1"/>
  <c r="BC29594" i="1" s="1"/>
  <c r="X29594" i="1"/>
  <c r="W29594" i="1"/>
  <c r="V29554" i="1"/>
  <c r="BC29554" i="1" s="1"/>
  <c r="X29554" i="1"/>
  <c r="W29554" i="1"/>
  <c r="V29474" i="1"/>
  <c r="BC29474" i="1" s="1"/>
  <c r="X29474" i="1"/>
  <c r="W29474" i="1"/>
  <c r="V29434" i="1"/>
  <c r="BC29434" i="1" s="1"/>
  <c r="X29434" i="1"/>
  <c r="W29434" i="1"/>
  <c r="V29386" i="1"/>
  <c r="BC29386" i="1" s="1"/>
  <c r="X29386" i="1"/>
  <c r="W29386" i="1"/>
  <c r="V29338" i="1"/>
  <c r="BC29338" i="1" s="1"/>
  <c r="X29338" i="1"/>
  <c r="W29338" i="1"/>
  <c r="V29298" i="1"/>
  <c r="BC29298" i="1" s="1"/>
  <c r="X29298" i="1"/>
  <c r="W29298" i="1"/>
  <c r="V29266" i="1"/>
  <c r="BC29266" i="1" s="1"/>
  <c r="X29266" i="1"/>
  <c r="W29266" i="1"/>
  <c r="V29218" i="1"/>
  <c r="BC29218" i="1" s="1"/>
  <c r="X29218" i="1"/>
  <c r="W29218" i="1"/>
  <c r="V29170" i="1"/>
  <c r="BC29170" i="1" s="1"/>
  <c r="X29170" i="1"/>
  <c r="W29170" i="1"/>
  <c r="V29114" i="1"/>
  <c r="BC29114" i="1" s="1"/>
  <c r="X29114" i="1"/>
  <c r="W29114" i="1"/>
  <c r="V29042" i="1"/>
  <c r="BC29042" i="1" s="1"/>
  <c r="X29042" i="1"/>
  <c r="W29042" i="1"/>
  <c r="V28986" i="1"/>
  <c r="BC28986" i="1" s="1"/>
  <c r="X28986" i="1"/>
  <c r="W28986" i="1"/>
  <c r="V28914" i="1"/>
  <c r="BC28914" i="1" s="1"/>
  <c r="X28914" i="1"/>
  <c r="W28914" i="1"/>
  <c r="V28858" i="1"/>
  <c r="BC28858" i="1" s="1"/>
  <c r="X28858" i="1"/>
  <c r="W28858" i="1"/>
  <c r="V28794" i="1"/>
  <c r="BC28794" i="1" s="1"/>
  <c r="X28794" i="1"/>
  <c r="W28794" i="1"/>
  <c r="V28730" i="1"/>
  <c r="BC28730" i="1" s="1"/>
  <c r="X28730" i="1"/>
  <c r="W28730" i="1"/>
  <c r="V28666" i="1"/>
  <c r="BC28666" i="1" s="1"/>
  <c r="X28666" i="1"/>
  <c r="W28666" i="1"/>
  <c r="V28602" i="1"/>
  <c r="BC28602" i="1" s="1"/>
  <c r="X28602" i="1"/>
  <c r="W28602" i="1"/>
  <c r="V28538" i="1"/>
  <c r="BC28538" i="1" s="1"/>
  <c r="X28538" i="1"/>
  <c r="W28538" i="1"/>
  <c r="V28474" i="1"/>
  <c r="BC28474" i="1" s="1"/>
  <c r="X28474" i="1"/>
  <c r="W28474" i="1"/>
  <c r="V28410" i="1"/>
  <c r="BC28410" i="1" s="1"/>
  <c r="X28410" i="1"/>
  <c r="W28410" i="1"/>
  <c r="V28346" i="1"/>
  <c r="BC28346" i="1" s="1"/>
  <c r="X28346" i="1"/>
  <c r="W28346" i="1"/>
  <c r="V28266" i="1"/>
  <c r="BC28266" i="1" s="1"/>
  <c r="X28266" i="1"/>
  <c r="W28266" i="1"/>
  <c r="V28194" i="1"/>
  <c r="BC28194" i="1" s="1"/>
  <c r="X28194" i="1"/>
  <c r="W28194" i="1"/>
  <c r="V28130" i="1"/>
  <c r="BC28130" i="1" s="1"/>
  <c r="X28130" i="1"/>
  <c r="W28130" i="1"/>
  <c r="V28074" i="1"/>
  <c r="BC28074" i="1" s="1"/>
  <c r="X28074" i="1"/>
  <c r="W28074" i="1"/>
  <c r="V28010" i="1"/>
  <c r="BC28010" i="1" s="1"/>
  <c r="X28010" i="1"/>
  <c r="W28010" i="1"/>
  <c r="V27946" i="1"/>
  <c r="BC27946" i="1" s="1"/>
  <c r="X27946" i="1"/>
  <c r="W27946" i="1"/>
  <c r="V27882" i="1"/>
  <c r="BC27882" i="1" s="1"/>
  <c r="X27882" i="1"/>
  <c r="W27882" i="1"/>
  <c r="V27818" i="1"/>
  <c r="BC27818" i="1" s="1"/>
  <c r="X27818" i="1"/>
  <c r="W27818" i="1"/>
  <c r="V27746" i="1"/>
  <c r="BC27746" i="1" s="1"/>
  <c r="X27746" i="1"/>
  <c r="W27746" i="1"/>
  <c r="V27690" i="1"/>
  <c r="BC27690" i="1" s="1"/>
  <c r="X27690" i="1"/>
  <c r="W27690" i="1"/>
  <c r="V27618" i="1"/>
  <c r="BC27618" i="1" s="1"/>
  <c r="X27618" i="1"/>
  <c r="W27618" i="1"/>
  <c r="V27554" i="1"/>
  <c r="BC27554" i="1" s="1"/>
  <c r="X27554" i="1"/>
  <c r="W27554" i="1"/>
  <c r="V27498" i="1"/>
  <c r="BC27498" i="1" s="1"/>
  <c r="X27498" i="1"/>
  <c r="W27498" i="1"/>
  <c r="V27434" i="1"/>
  <c r="BC27434" i="1" s="1"/>
  <c r="X27434" i="1"/>
  <c r="W27434" i="1"/>
  <c r="V27370" i="1"/>
  <c r="BC27370" i="1" s="1"/>
  <c r="X27370" i="1"/>
  <c r="W27370" i="1"/>
  <c r="V27298" i="1"/>
  <c r="BC27298" i="1" s="1"/>
  <c r="X27298" i="1"/>
  <c r="W27298" i="1"/>
  <c r="V27234" i="1"/>
  <c r="BC27234" i="1" s="1"/>
  <c r="X27234" i="1"/>
  <c r="W27234" i="1"/>
  <c r="V27170" i="1"/>
  <c r="BC27170" i="1" s="1"/>
  <c r="X27170" i="1"/>
  <c r="W27170" i="1"/>
  <c r="V27114" i="1"/>
  <c r="BC27114" i="1" s="1"/>
  <c r="X27114" i="1"/>
  <c r="W27114" i="1"/>
  <c r="V27050" i="1"/>
  <c r="BC27050" i="1" s="1"/>
  <c r="X27050" i="1"/>
  <c r="W27050" i="1"/>
  <c r="V26986" i="1"/>
  <c r="BC26986" i="1" s="1"/>
  <c r="X26986" i="1"/>
  <c r="W26986" i="1"/>
  <c r="V26922" i="1"/>
  <c r="BC26922" i="1" s="1"/>
  <c r="X26922" i="1"/>
  <c r="W26922" i="1"/>
  <c r="V26850" i="1"/>
  <c r="BC26850" i="1" s="1"/>
  <c r="X26850" i="1"/>
  <c r="W26850" i="1"/>
  <c r="V26794" i="1"/>
  <c r="BC26794" i="1" s="1"/>
  <c r="X26794" i="1"/>
  <c r="W26794" i="1"/>
  <c r="V26722" i="1"/>
  <c r="BC26722" i="1" s="1"/>
  <c r="X26722" i="1"/>
  <c r="W26722" i="1"/>
  <c r="V26658" i="1"/>
  <c r="BC26658" i="1" s="1"/>
  <c r="X26658" i="1"/>
  <c r="W26658" i="1"/>
  <c r="V26594" i="1"/>
  <c r="BC26594" i="1" s="1"/>
  <c r="X26594" i="1"/>
  <c r="W26594" i="1"/>
  <c r="V26530" i="1"/>
  <c r="BC26530" i="1" s="1"/>
  <c r="X26530" i="1"/>
  <c r="W26530" i="1"/>
  <c r="V26474" i="1"/>
  <c r="BC26474" i="1" s="1"/>
  <c r="X26474" i="1"/>
  <c r="W26474" i="1"/>
  <c r="V26402" i="1"/>
  <c r="BC26402" i="1" s="1"/>
  <c r="X26402" i="1"/>
  <c r="W26402" i="1"/>
  <c r="V26346" i="1"/>
  <c r="BC26346" i="1" s="1"/>
  <c r="X26346" i="1"/>
  <c r="W26346" i="1"/>
  <c r="V26274" i="1"/>
  <c r="BC26274" i="1" s="1"/>
  <c r="X26274" i="1"/>
  <c r="W26274" i="1"/>
  <c r="V26210" i="1"/>
  <c r="BC26210" i="1" s="1"/>
  <c r="X26210" i="1"/>
  <c r="W26210" i="1"/>
  <c r="V26146" i="1"/>
  <c r="BC26146" i="1" s="1"/>
  <c r="X26146" i="1"/>
  <c r="W26146" i="1"/>
  <c r="V26082" i="1"/>
  <c r="BC26082" i="1" s="1"/>
  <c r="X26082" i="1"/>
  <c r="W26082" i="1"/>
  <c r="V26026" i="1"/>
  <c r="BC26026" i="1" s="1"/>
  <c r="X26026" i="1"/>
  <c r="W26026" i="1"/>
  <c r="V25954" i="1"/>
  <c r="BC25954" i="1" s="1"/>
  <c r="X25954" i="1"/>
  <c r="W25954" i="1"/>
  <c r="V25898" i="1"/>
  <c r="BC25898" i="1" s="1"/>
  <c r="X25898" i="1"/>
  <c r="W25898" i="1"/>
  <c r="V25826" i="1"/>
  <c r="BC25826" i="1" s="1"/>
  <c r="X25826" i="1"/>
  <c r="W25826" i="1"/>
  <c r="V25770" i="1"/>
  <c r="BC25770" i="1" s="1"/>
  <c r="X25770" i="1"/>
  <c r="W25770" i="1"/>
  <c r="V25698" i="1"/>
  <c r="BC25698" i="1" s="1"/>
  <c r="X25698" i="1"/>
  <c r="W25698" i="1"/>
  <c r="V25642" i="1"/>
  <c r="BC25642" i="1" s="1"/>
  <c r="X25642" i="1"/>
  <c r="W25642" i="1"/>
  <c r="V25578" i="1"/>
  <c r="BC25578" i="1" s="1"/>
  <c r="X25578" i="1"/>
  <c r="W25578" i="1"/>
  <c r="V25514" i="1"/>
  <c r="BC25514" i="1" s="1"/>
  <c r="X25514" i="1"/>
  <c r="W25514" i="1"/>
  <c r="V25450" i="1"/>
  <c r="BC25450" i="1" s="1"/>
  <c r="X25450" i="1"/>
  <c r="W25450" i="1"/>
  <c r="V25386" i="1"/>
  <c r="BC25386" i="1" s="1"/>
  <c r="X25386" i="1"/>
  <c r="W25386" i="1"/>
  <c r="V25322" i="1"/>
  <c r="BC25322" i="1" s="1"/>
  <c r="X25322" i="1"/>
  <c r="W25322" i="1"/>
  <c r="V25258" i="1"/>
  <c r="BC25258" i="1" s="1"/>
  <c r="X25258" i="1"/>
  <c r="W25258" i="1"/>
  <c r="V25194" i="1"/>
  <c r="BC25194" i="1" s="1"/>
  <c r="X25194" i="1"/>
  <c r="W25194" i="1"/>
  <c r="V25130" i="1"/>
  <c r="BC25130" i="1" s="1"/>
  <c r="X25130" i="1"/>
  <c r="W25130" i="1"/>
  <c r="V25066" i="1"/>
  <c r="BC25066" i="1" s="1"/>
  <c r="X25066" i="1"/>
  <c r="W25066" i="1"/>
  <c r="V25002" i="1"/>
  <c r="BC25002" i="1" s="1"/>
  <c r="X25002" i="1"/>
  <c r="W25002" i="1"/>
  <c r="V24938" i="1"/>
  <c r="BC24938" i="1" s="1"/>
  <c r="X24938" i="1"/>
  <c r="W24938" i="1"/>
  <c r="V24874" i="1"/>
  <c r="BC24874" i="1" s="1"/>
  <c r="X24874" i="1"/>
  <c r="W24874" i="1"/>
  <c r="V24810" i="1"/>
  <c r="BC24810" i="1" s="1"/>
  <c r="X24810" i="1"/>
  <c r="W24810" i="1"/>
  <c r="V24746" i="1"/>
  <c r="BC24746" i="1" s="1"/>
  <c r="X24746" i="1"/>
  <c r="W24746" i="1"/>
  <c r="V24682" i="1"/>
  <c r="BC24682" i="1" s="1"/>
  <c r="X24682" i="1"/>
  <c r="W24682" i="1"/>
  <c r="V24626" i="1"/>
  <c r="BC24626" i="1" s="1"/>
  <c r="X24626" i="1"/>
  <c r="W24626" i="1"/>
  <c r="V24570" i="1"/>
  <c r="BC24570" i="1" s="1"/>
  <c r="X24570" i="1"/>
  <c r="W24570" i="1"/>
  <c r="V24498" i="1"/>
  <c r="BC24498" i="1" s="1"/>
  <c r="X24498" i="1"/>
  <c r="W24498" i="1"/>
  <c r="V24434" i="1"/>
  <c r="BC24434" i="1" s="1"/>
  <c r="X24434" i="1"/>
  <c r="W24434" i="1"/>
  <c r="V24370" i="1"/>
  <c r="BC24370" i="1" s="1"/>
  <c r="X24370" i="1"/>
  <c r="W24370" i="1"/>
  <c r="V24306" i="1"/>
  <c r="BC24306" i="1" s="1"/>
  <c r="X24306" i="1"/>
  <c r="W24306" i="1"/>
  <c r="V24250" i="1"/>
  <c r="BC24250" i="1" s="1"/>
  <c r="X24250" i="1"/>
  <c r="W24250" i="1"/>
  <c r="V24178" i="1"/>
  <c r="BC24178" i="1" s="1"/>
  <c r="X24178" i="1"/>
  <c r="W24178" i="1"/>
  <c r="V24114" i="1"/>
  <c r="BC24114" i="1" s="1"/>
  <c r="X24114" i="1"/>
  <c r="W24114" i="1"/>
  <c r="V24050" i="1"/>
  <c r="BC24050" i="1" s="1"/>
  <c r="X24050" i="1"/>
  <c r="W24050" i="1"/>
  <c r="V23986" i="1"/>
  <c r="BC23986" i="1" s="1"/>
  <c r="X23986" i="1"/>
  <c r="W23986" i="1"/>
  <c r="V23930" i="1"/>
  <c r="BC23930" i="1" s="1"/>
  <c r="X23930" i="1"/>
  <c r="W23930" i="1"/>
  <c r="V23858" i="1"/>
  <c r="BC23858" i="1" s="1"/>
  <c r="X23858" i="1"/>
  <c r="W23858" i="1"/>
  <c r="V23794" i="1"/>
  <c r="BC23794" i="1" s="1"/>
  <c r="X23794" i="1"/>
  <c r="W23794" i="1"/>
  <c r="V23730" i="1"/>
  <c r="BC23730" i="1" s="1"/>
  <c r="X23730" i="1"/>
  <c r="W23730" i="1"/>
  <c r="V23666" i="1"/>
  <c r="BC23666" i="1" s="1"/>
  <c r="X23666" i="1"/>
  <c r="W23666" i="1"/>
  <c r="V23602" i="1"/>
  <c r="BC23602" i="1" s="1"/>
  <c r="X23602" i="1"/>
  <c r="W23602" i="1"/>
  <c r="V23538" i="1"/>
  <c r="BC23538" i="1" s="1"/>
  <c r="X23538" i="1"/>
  <c r="W23538" i="1"/>
  <c r="V23474" i="1"/>
  <c r="BC23474" i="1" s="1"/>
  <c r="X23474" i="1"/>
  <c r="W23474" i="1"/>
  <c r="V23426" i="1"/>
  <c r="BC23426" i="1" s="1"/>
  <c r="X23426" i="1"/>
  <c r="W23426" i="1"/>
  <c r="V23370" i="1"/>
  <c r="BC23370" i="1" s="1"/>
  <c r="X23370" i="1"/>
  <c r="W23370" i="1"/>
  <c r="V23306" i="1"/>
  <c r="BC23306" i="1" s="1"/>
  <c r="X23306" i="1"/>
  <c r="W23306" i="1"/>
  <c r="V23250" i="1"/>
  <c r="BC23250" i="1" s="1"/>
  <c r="X23250" i="1"/>
  <c r="W23250" i="1"/>
  <c r="V23186" i="1"/>
  <c r="BC23186" i="1" s="1"/>
  <c r="X23186" i="1"/>
  <c r="W23186" i="1"/>
  <c r="V23114" i="1"/>
  <c r="BC23114" i="1" s="1"/>
  <c r="X23114" i="1"/>
  <c r="W23114" i="1"/>
  <c r="V23058" i="1"/>
  <c r="BC23058" i="1" s="1"/>
  <c r="X23058" i="1"/>
  <c r="W23058" i="1"/>
  <c r="V22994" i="1"/>
  <c r="BC22994" i="1" s="1"/>
  <c r="X22994" i="1"/>
  <c r="W22994" i="1"/>
  <c r="V22930" i="1"/>
  <c r="BC22930" i="1" s="1"/>
  <c r="X22930" i="1"/>
  <c r="W22930" i="1"/>
  <c r="V22866" i="1"/>
  <c r="BC22866" i="1" s="1"/>
  <c r="X22866" i="1"/>
  <c r="W22866" i="1"/>
  <c r="V22810" i="1"/>
  <c r="BC22810" i="1" s="1"/>
  <c r="X22810" i="1"/>
  <c r="W22810" i="1"/>
  <c r="V22738" i="1"/>
  <c r="BC22738" i="1" s="1"/>
  <c r="X22738" i="1"/>
  <c r="W22738" i="1"/>
  <c r="V22682" i="1"/>
  <c r="BC22682" i="1" s="1"/>
  <c r="X22682" i="1"/>
  <c r="W22682" i="1"/>
  <c r="V22618" i="1"/>
  <c r="BC22618" i="1" s="1"/>
  <c r="X22618" i="1"/>
  <c r="W22618" i="1"/>
  <c r="V22554" i="1"/>
  <c r="BC22554" i="1" s="1"/>
  <c r="X22554" i="1"/>
  <c r="W22554" i="1"/>
  <c r="V22450" i="1"/>
  <c r="BC22450" i="1" s="1"/>
  <c r="X22450" i="1"/>
  <c r="W22450" i="1"/>
  <c r="V22402" i="1"/>
  <c r="BC22402" i="1" s="1"/>
  <c r="X22402" i="1"/>
  <c r="W22402" i="1"/>
  <c r="V22338" i="1"/>
  <c r="BC22338" i="1" s="1"/>
  <c r="X22338" i="1"/>
  <c r="W22338" i="1"/>
  <c r="V22274" i="1"/>
  <c r="BC22274" i="1" s="1"/>
  <c r="X22274" i="1"/>
  <c r="W22274" i="1"/>
  <c r="V22226" i="1"/>
  <c r="BC22226" i="1" s="1"/>
  <c r="X22226" i="1"/>
  <c r="W22226" i="1"/>
  <c r="V22162" i="1"/>
  <c r="BC22162" i="1" s="1"/>
  <c r="X22162" i="1"/>
  <c r="W22162" i="1"/>
  <c r="V22098" i="1"/>
  <c r="BC22098" i="1" s="1"/>
  <c r="X22098" i="1"/>
  <c r="W22098" i="1"/>
  <c r="V22050" i="1"/>
  <c r="BC22050" i="1" s="1"/>
  <c r="X22050" i="1"/>
  <c r="W22050" i="1"/>
  <c r="V21986" i="1"/>
  <c r="BC21986" i="1" s="1"/>
  <c r="X21986" i="1"/>
  <c r="W21986" i="1"/>
  <c r="V21922" i="1"/>
  <c r="BC21922" i="1" s="1"/>
  <c r="X21922" i="1"/>
  <c r="W21922" i="1"/>
  <c r="V21850" i="1"/>
  <c r="BC21850" i="1" s="1"/>
  <c r="X21850" i="1"/>
  <c r="W21850" i="1"/>
  <c r="V21778" i="1"/>
  <c r="BC21778" i="1" s="1"/>
  <c r="X21778" i="1"/>
  <c r="W21778" i="1"/>
  <c r="V21722" i="1"/>
  <c r="BC21722" i="1" s="1"/>
  <c r="X21722" i="1"/>
  <c r="W21722" i="1"/>
  <c r="V21658" i="1"/>
  <c r="BC21658" i="1" s="1"/>
  <c r="X21658" i="1"/>
  <c r="W21658" i="1"/>
  <c r="V21602" i="1"/>
  <c r="BC21602" i="1" s="1"/>
  <c r="X21602" i="1"/>
  <c r="W21602" i="1"/>
  <c r="V21538" i="1"/>
  <c r="BC21538" i="1" s="1"/>
  <c r="X21538" i="1"/>
  <c r="W21538" i="1"/>
  <c r="V21466" i="1"/>
  <c r="BC21466" i="1" s="1"/>
  <c r="X21466" i="1"/>
  <c r="W21466" i="1"/>
  <c r="V21410" i="1"/>
  <c r="BC21410" i="1" s="1"/>
  <c r="X21410" i="1"/>
  <c r="W21410" i="1"/>
  <c r="V21354" i="1"/>
  <c r="BC21354" i="1" s="1"/>
  <c r="X21354" i="1"/>
  <c r="W21354" i="1"/>
  <c r="V21298" i="1"/>
  <c r="BC21298" i="1" s="1"/>
  <c r="X21298" i="1"/>
  <c r="W21298" i="1"/>
  <c r="V21258" i="1"/>
  <c r="BC21258" i="1" s="1"/>
  <c r="X21258" i="1"/>
  <c r="W21258" i="1"/>
  <c r="V21226" i="1"/>
  <c r="BC21226" i="1" s="1"/>
  <c r="X21226" i="1"/>
  <c r="W21226" i="1"/>
  <c r="V21170" i="1"/>
  <c r="BC21170" i="1" s="1"/>
  <c r="X21170" i="1"/>
  <c r="W21170" i="1"/>
  <c r="V21138" i="1"/>
  <c r="BC21138" i="1" s="1"/>
  <c r="X21138" i="1"/>
  <c r="W21138" i="1"/>
  <c r="V21090" i="1"/>
  <c r="BC21090" i="1" s="1"/>
  <c r="X21090" i="1"/>
  <c r="W21090" i="1"/>
  <c r="V21050" i="1"/>
  <c r="BC21050" i="1" s="1"/>
  <c r="X21050" i="1"/>
  <c r="W21050" i="1"/>
  <c r="V21002" i="1"/>
  <c r="BC21002" i="1" s="1"/>
  <c r="X21002" i="1"/>
  <c r="W21002" i="1"/>
  <c r="V20954" i="1"/>
  <c r="BC20954" i="1" s="1"/>
  <c r="X20954" i="1"/>
  <c r="W20954" i="1"/>
  <c r="V20906" i="1"/>
  <c r="BC20906" i="1" s="1"/>
  <c r="X20906" i="1"/>
  <c r="W20906" i="1"/>
  <c r="V20858" i="1"/>
  <c r="BC20858" i="1" s="1"/>
  <c r="X20858" i="1"/>
  <c r="W20858" i="1"/>
  <c r="V20810" i="1"/>
  <c r="BC20810" i="1" s="1"/>
  <c r="X20810" i="1"/>
  <c r="W20810" i="1"/>
  <c r="V20762" i="1"/>
  <c r="BC20762" i="1" s="1"/>
  <c r="X20762" i="1"/>
  <c r="W20762" i="1"/>
  <c r="V20458" i="1"/>
  <c r="BC20458" i="1" s="1"/>
  <c r="X20458" i="1"/>
  <c r="W20458" i="1"/>
  <c r="V20338" i="1"/>
  <c r="BC20338" i="1" s="1"/>
  <c r="X20338" i="1"/>
  <c r="W20338" i="1"/>
  <c r="V20298" i="1"/>
  <c r="BC20298" i="1" s="1"/>
  <c r="X20298" i="1"/>
  <c r="W20298" i="1"/>
  <c r="V20130" i="1"/>
  <c r="BC20130" i="1" s="1"/>
  <c r="X20130" i="1"/>
  <c r="W20130" i="1"/>
  <c r="V20042" i="1"/>
  <c r="BC20042" i="1" s="1"/>
  <c r="X20042" i="1"/>
  <c r="W20042" i="1"/>
  <c r="V20026" i="1"/>
  <c r="BC20026" i="1" s="1"/>
  <c r="X20026" i="1"/>
  <c r="W20026" i="1"/>
  <c r="V20010" i="1"/>
  <c r="BC20010" i="1" s="1"/>
  <c r="X20010" i="1"/>
  <c r="W20010" i="1"/>
  <c r="V19930" i="1"/>
  <c r="BC19930" i="1" s="1"/>
  <c r="X19930" i="1"/>
  <c r="W19930" i="1"/>
  <c r="V19898" i="1"/>
  <c r="BC19898" i="1" s="1"/>
  <c r="X19898" i="1"/>
  <c r="W19898" i="1"/>
  <c r="V19850" i="1"/>
  <c r="BC19850" i="1" s="1"/>
  <c r="X19850" i="1"/>
  <c r="W19850" i="1"/>
  <c r="V19682" i="1"/>
  <c r="BC19682" i="1" s="1"/>
  <c r="X19682" i="1"/>
  <c r="W19682" i="1"/>
  <c r="V19650" i="1"/>
  <c r="BC19650" i="1" s="1"/>
  <c r="X19650" i="1"/>
  <c r="W19650" i="1"/>
  <c r="V19458" i="1"/>
  <c r="BC19458" i="1" s="1"/>
  <c r="X19458" i="1"/>
  <c r="W19458" i="1"/>
  <c r="V19442" i="1"/>
  <c r="BC19442" i="1" s="1"/>
  <c r="X19442" i="1"/>
  <c r="W19442" i="1"/>
  <c r="V19418" i="1"/>
  <c r="BC19418" i="1" s="1"/>
  <c r="X19418" i="1"/>
  <c r="W19418" i="1"/>
  <c r="V19410" i="1"/>
  <c r="BC19410" i="1" s="1"/>
  <c r="X19410" i="1"/>
  <c r="W19410" i="1"/>
  <c r="V19370" i="1"/>
  <c r="BC19370" i="1" s="1"/>
  <c r="X19370" i="1"/>
  <c r="W19370" i="1"/>
  <c r="V19338" i="1"/>
  <c r="BC19338" i="1" s="1"/>
  <c r="X19338" i="1"/>
  <c r="W19338" i="1"/>
  <c r="V19170" i="1"/>
  <c r="BC19170" i="1" s="1"/>
  <c r="X19170" i="1"/>
  <c r="W19170" i="1"/>
  <c r="V19146" i="1"/>
  <c r="BC19146" i="1" s="1"/>
  <c r="X19146" i="1"/>
  <c r="W19146" i="1"/>
  <c r="V19066" i="1"/>
  <c r="BC19066" i="1" s="1"/>
  <c r="X19066" i="1"/>
  <c r="W19066" i="1"/>
  <c r="V19034" i="1"/>
  <c r="BC19034" i="1" s="1"/>
  <c r="X19034" i="1"/>
  <c r="W19034" i="1"/>
  <c r="V18986" i="1"/>
  <c r="BC18986" i="1" s="1"/>
  <c r="X18986" i="1"/>
  <c r="W18986" i="1"/>
  <c r="V18898" i="1"/>
  <c r="BC18898" i="1" s="1"/>
  <c r="X18898" i="1"/>
  <c r="W18898" i="1"/>
  <c r="V18842" i="1"/>
  <c r="BC18842" i="1" s="1"/>
  <c r="X18842" i="1"/>
  <c r="W18842" i="1"/>
  <c r="V18810" i="1"/>
  <c r="BC18810" i="1" s="1"/>
  <c r="X18810" i="1"/>
  <c r="W18810" i="1"/>
  <c r="V18786" i="1"/>
  <c r="BC18786" i="1" s="1"/>
  <c r="X18786" i="1"/>
  <c r="W18786" i="1"/>
  <c r="V18722" i="1"/>
  <c r="BC18722" i="1" s="1"/>
  <c r="X18722" i="1"/>
  <c r="W18722" i="1"/>
  <c r="V18538" i="1"/>
  <c r="BC18538" i="1" s="1"/>
  <c r="X18538" i="1"/>
  <c r="W18538" i="1"/>
  <c r="V18378" i="1"/>
  <c r="BC18378" i="1" s="1"/>
  <c r="X18378" i="1"/>
  <c r="W18378" i="1"/>
  <c r="V18282" i="1"/>
  <c r="BC18282" i="1" s="1"/>
  <c r="X18282" i="1"/>
  <c r="W18282" i="1"/>
  <c r="V18074" i="1"/>
  <c r="BC18074" i="1" s="1"/>
  <c r="X18074" i="1"/>
  <c r="W18074" i="1"/>
  <c r="V18066" i="1"/>
  <c r="BC18066" i="1" s="1"/>
  <c r="X18066" i="1"/>
  <c r="W18066" i="1"/>
  <c r="V18050" i="1"/>
  <c r="BC18050" i="1" s="1"/>
  <c r="X18050" i="1"/>
  <c r="W18050" i="1"/>
  <c r="V17986" i="1"/>
  <c r="BC17986" i="1" s="1"/>
  <c r="X17986" i="1"/>
  <c r="W17986" i="1"/>
  <c r="V17962" i="1"/>
  <c r="BC17962" i="1" s="1"/>
  <c r="X17962" i="1"/>
  <c r="W17962" i="1"/>
  <c r="V17930" i="1"/>
  <c r="BC17930" i="1" s="1"/>
  <c r="X17930" i="1"/>
  <c r="W17930" i="1"/>
  <c r="V17850" i="1"/>
  <c r="BC17850" i="1" s="1"/>
  <c r="X17850" i="1"/>
  <c r="W17850" i="1"/>
  <c r="V17786" i="1"/>
  <c r="BC17786" i="1" s="1"/>
  <c r="X17786" i="1"/>
  <c r="W17786" i="1"/>
  <c r="V17738" i="1"/>
  <c r="BC17738" i="1" s="1"/>
  <c r="X17738" i="1"/>
  <c r="W17738" i="1"/>
  <c r="V17722" i="1"/>
  <c r="BC17722" i="1" s="1"/>
  <c r="X17722" i="1"/>
  <c r="W17722" i="1"/>
  <c r="V17674" i="1"/>
  <c r="BC17674" i="1" s="1"/>
  <c r="X17674" i="1"/>
  <c r="W17674" i="1"/>
  <c r="V17634" i="1"/>
  <c r="BC17634" i="1" s="1"/>
  <c r="X17634" i="1"/>
  <c r="W17634" i="1"/>
  <c r="V17618" i="1"/>
  <c r="BC17618" i="1" s="1"/>
  <c r="X17618" i="1"/>
  <c r="W17618" i="1"/>
  <c r="V17610" i="1"/>
  <c r="BC17610" i="1" s="1"/>
  <c r="X17610" i="1"/>
  <c r="W17610" i="1"/>
  <c r="V17554" i="1"/>
  <c r="BC17554" i="1" s="1"/>
  <c r="X17554" i="1"/>
  <c r="W17554" i="1"/>
  <c r="V17546" i="1"/>
  <c r="BC17546" i="1" s="1"/>
  <c r="X17546" i="1"/>
  <c r="W17546" i="1"/>
  <c r="V17450" i="1"/>
  <c r="BC17450" i="1" s="1"/>
  <c r="X17450" i="1"/>
  <c r="W17450" i="1"/>
  <c r="V17434" i="1"/>
  <c r="BC17434" i="1" s="1"/>
  <c r="X17434" i="1"/>
  <c r="W17434" i="1"/>
  <c r="V17418" i="1"/>
  <c r="BC17418" i="1" s="1"/>
  <c r="X17418" i="1"/>
  <c r="W17418" i="1"/>
  <c r="V17410" i="1"/>
  <c r="BC17410" i="1" s="1"/>
  <c r="X17410" i="1"/>
  <c r="W17410" i="1"/>
  <c r="V17338" i="1"/>
  <c r="BC17338" i="1" s="1"/>
  <c r="X17338" i="1"/>
  <c r="W17338" i="1"/>
  <c r="V17298" i="1"/>
  <c r="BC17298" i="1" s="1"/>
  <c r="X17298" i="1"/>
  <c r="W17298" i="1"/>
  <c r="V17226" i="1"/>
  <c r="BC17226" i="1" s="1"/>
  <c r="X17226" i="1"/>
  <c r="W17226" i="1"/>
  <c r="V17178" i="1"/>
  <c r="BC17178" i="1" s="1"/>
  <c r="X17178" i="1"/>
  <c r="W17178" i="1"/>
  <c r="V17162" i="1"/>
  <c r="BC17162" i="1" s="1"/>
  <c r="X17162" i="1"/>
  <c r="W17162" i="1"/>
  <c r="V17146" i="1"/>
  <c r="BC17146" i="1" s="1"/>
  <c r="X17146" i="1"/>
  <c r="W17146" i="1"/>
  <c r="V16994" i="1"/>
  <c r="BC16994" i="1" s="1"/>
  <c r="X16994" i="1"/>
  <c r="W16994" i="1"/>
  <c r="V16986" i="1"/>
  <c r="BC16986" i="1" s="1"/>
  <c r="X16986" i="1"/>
  <c r="W16986" i="1"/>
  <c r="V16962" i="1"/>
  <c r="BC16962" i="1" s="1"/>
  <c r="X16962" i="1"/>
  <c r="W16962" i="1"/>
  <c r="V16954" i="1"/>
  <c r="BC16954" i="1" s="1"/>
  <c r="X16954" i="1"/>
  <c r="W16954" i="1"/>
  <c r="V16922" i="1"/>
  <c r="BC16922" i="1" s="1"/>
  <c r="X16922" i="1"/>
  <c r="W16922" i="1"/>
  <c r="V16802" i="1"/>
  <c r="BC16802" i="1" s="1"/>
  <c r="X16802" i="1"/>
  <c r="W16802" i="1"/>
  <c r="V16730" i="1"/>
  <c r="X16730" i="1"/>
  <c r="W16730" i="1"/>
  <c r="V16706" i="1"/>
  <c r="BC16706" i="1" s="1"/>
  <c r="X16706" i="1"/>
  <c r="W16706" i="1"/>
  <c r="V16634" i="1"/>
  <c r="BC16634" i="1" s="1"/>
  <c r="X16634" i="1"/>
  <c r="W16634" i="1"/>
  <c r="V16586" i="1"/>
  <c r="BC16586" i="1" s="1"/>
  <c r="X16586" i="1"/>
  <c r="W16586" i="1"/>
  <c r="V16506" i="1"/>
  <c r="BC16506" i="1" s="1"/>
  <c r="X16506" i="1"/>
  <c r="W16506" i="1"/>
  <c r="V16402" i="1"/>
  <c r="BC16402" i="1" s="1"/>
  <c r="X16402" i="1"/>
  <c r="W16402" i="1"/>
  <c r="V16338" i="1"/>
  <c r="BC16338" i="1" s="1"/>
  <c r="X16338" i="1"/>
  <c r="W16338" i="1"/>
  <c r="V16266" i="1"/>
  <c r="BC16266" i="1" s="1"/>
  <c r="X16266" i="1"/>
  <c r="W16266" i="1"/>
  <c r="V16186" i="1"/>
  <c r="X16186" i="1"/>
  <c r="W16186" i="1"/>
  <c r="V16154" i="1"/>
  <c r="BC16154" i="1" s="1"/>
  <c r="X16154" i="1"/>
  <c r="W16154" i="1"/>
  <c r="V16138" i="1"/>
  <c r="BC16138" i="1" s="1"/>
  <c r="X16138" i="1"/>
  <c r="W16138" i="1"/>
  <c r="V16074" i="1"/>
  <c r="BC16074" i="1" s="1"/>
  <c r="X16074" i="1"/>
  <c r="W16074" i="1"/>
  <c r="V16058" i="1"/>
  <c r="BC16058" i="1" s="1"/>
  <c r="X16058" i="1"/>
  <c r="W16058" i="1"/>
  <c r="V15970" i="1"/>
  <c r="BC15970" i="1" s="1"/>
  <c r="X15970" i="1"/>
  <c r="W15970" i="1"/>
  <c r="V15874" i="1"/>
  <c r="BC15874" i="1" s="1"/>
  <c r="X15874" i="1"/>
  <c r="W15874" i="1"/>
  <c r="V15802" i="1"/>
  <c r="BC15802" i="1" s="1"/>
  <c r="X15802" i="1"/>
  <c r="W15802" i="1"/>
  <c r="V15746" i="1"/>
  <c r="BC15746" i="1" s="1"/>
  <c r="X15746" i="1"/>
  <c r="W15746" i="1"/>
  <c r="V15666" i="1"/>
  <c r="BC15666" i="1" s="1"/>
  <c r="X15666" i="1"/>
  <c r="W15666" i="1"/>
  <c r="V15562" i="1"/>
  <c r="BC15562" i="1" s="1"/>
  <c r="X15562" i="1"/>
  <c r="W15562" i="1"/>
  <c r="V15538" i="1"/>
  <c r="BC15538" i="1" s="1"/>
  <c r="X15538" i="1"/>
  <c r="W15538" i="1"/>
  <c r="V15522" i="1"/>
  <c r="BC15522" i="1" s="1"/>
  <c r="X15522" i="1"/>
  <c r="W15522" i="1"/>
  <c r="V15346" i="1"/>
  <c r="BC15346" i="1" s="1"/>
  <c r="X15346" i="1"/>
  <c r="W15346" i="1"/>
  <c r="V15282" i="1"/>
  <c r="BC15282" i="1" s="1"/>
  <c r="X15282" i="1"/>
  <c r="W15282" i="1"/>
  <c r="V15170" i="1"/>
  <c r="BC15170" i="1" s="1"/>
  <c r="X15170" i="1"/>
  <c r="W15170" i="1"/>
  <c r="V15090" i="1"/>
  <c r="BC15090" i="1" s="1"/>
  <c r="X15090" i="1"/>
  <c r="W15090" i="1"/>
  <c r="V15082" i="1"/>
  <c r="BC15082" i="1" s="1"/>
  <c r="X15082" i="1"/>
  <c r="W15082" i="1"/>
  <c r="V15066" i="1"/>
  <c r="BC15066" i="1" s="1"/>
  <c r="X15066" i="1"/>
  <c r="W15066" i="1"/>
  <c r="V15058" i="1"/>
  <c r="BC15058" i="1" s="1"/>
  <c r="X15058" i="1"/>
  <c r="W15058" i="1"/>
  <c r="V14970" i="1"/>
  <c r="BC14970" i="1" s="1"/>
  <c r="X14970" i="1"/>
  <c r="W14970" i="1"/>
  <c r="V14890" i="1"/>
  <c r="BC14890" i="1" s="1"/>
  <c r="X14890" i="1"/>
  <c r="W14890" i="1"/>
  <c r="V14866" i="1"/>
  <c r="BC14866" i="1" s="1"/>
  <c r="X14866" i="1"/>
  <c r="W14866" i="1"/>
  <c r="V14762" i="1"/>
  <c r="BC14762" i="1" s="1"/>
  <c r="X14762" i="1"/>
  <c r="W14762" i="1"/>
  <c r="V14722" i="1"/>
  <c r="BC14722" i="1" s="1"/>
  <c r="X14722" i="1"/>
  <c r="W14722" i="1"/>
  <c r="V14602" i="1"/>
  <c r="BC14602" i="1" s="1"/>
  <c r="X14602" i="1"/>
  <c r="W14602" i="1"/>
  <c r="V14530" i="1"/>
  <c r="BC14530" i="1" s="1"/>
  <c r="X14530" i="1"/>
  <c r="W14530" i="1"/>
  <c r="V14514" i="1"/>
  <c r="BC14514" i="1" s="1"/>
  <c r="X14514" i="1"/>
  <c r="W14514" i="1"/>
  <c r="V14442" i="1"/>
  <c r="BC14442" i="1" s="1"/>
  <c r="X14442" i="1"/>
  <c r="W14442" i="1"/>
  <c r="V14386" i="1"/>
  <c r="BC14386" i="1" s="1"/>
  <c r="X14386" i="1"/>
  <c r="W14386" i="1"/>
  <c r="V14354" i="1"/>
  <c r="X14354" i="1"/>
  <c r="W14354" i="1"/>
  <c r="V14250" i="1"/>
  <c r="BC14250" i="1" s="1"/>
  <c r="X14250" i="1"/>
  <c r="W14250" i="1"/>
  <c r="V14218" i="1"/>
  <c r="BC14218" i="1" s="1"/>
  <c r="X14218" i="1"/>
  <c r="W14218" i="1"/>
  <c r="V14106" i="1"/>
  <c r="BC14106" i="1" s="1"/>
  <c r="X14106" i="1"/>
  <c r="W14106" i="1"/>
  <c r="V14050" i="1"/>
  <c r="BC14050" i="1" s="1"/>
  <c r="X14050" i="1"/>
  <c r="W14050" i="1"/>
  <c r="V14026" i="1"/>
  <c r="BC14026" i="1" s="1"/>
  <c r="X14026" i="1"/>
  <c r="W14026" i="1"/>
  <c r="V13962" i="1"/>
  <c r="BC13962" i="1" s="1"/>
  <c r="X13962" i="1"/>
  <c r="W13962" i="1"/>
  <c r="V13938" i="1"/>
  <c r="BC13938" i="1" s="1"/>
  <c r="X13938" i="1"/>
  <c r="W13938" i="1"/>
  <c r="V13754" i="1"/>
  <c r="BC13754" i="1" s="1"/>
  <c r="X13754" i="1"/>
  <c r="W13754" i="1"/>
  <c r="V13634" i="1"/>
  <c r="BC13634" i="1" s="1"/>
  <c r="X13634" i="1"/>
  <c r="W13634" i="1"/>
  <c r="V13618" i="1"/>
  <c r="BC13618" i="1" s="1"/>
  <c r="X13618" i="1"/>
  <c r="W13618" i="1"/>
  <c r="V13562" i="1"/>
  <c r="BC13562" i="1" s="1"/>
  <c r="X13562" i="1"/>
  <c r="W13562" i="1"/>
  <c r="V13450" i="1"/>
  <c r="BC13450" i="1" s="1"/>
  <c r="X13450" i="1"/>
  <c r="W13450" i="1"/>
  <c r="V13426" i="1"/>
  <c r="BC13426" i="1" s="1"/>
  <c r="X13426" i="1"/>
  <c r="W13426" i="1"/>
  <c r="V13394" i="1"/>
  <c r="X13394" i="1"/>
  <c r="W13394" i="1"/>
  <c r="V13330" i="1"/>
  <c r="BC13330" i="1" s="1"/>
  <c r="X13330" i="1"/>
  <c r="W13330" i="1"/>
  <c r="V13242" i="1"/>
  <c r="BC13242" i="1" s="1"/>
  <c r="X13242" i="1"/>
  <c r="W13242" i="1"/>
  <c r="V13186" i="1"/>
  <c r="BC13186" i="1" s="1"/>
  <c r="X13186" i="1"/>
  <c r="W13186" i="1"/>
  <c r="V13122" i="1"/>
  <c r="BC13122" i="1" s="1"/>
  <c r="X13122" i="1"/>
  <c r="W13122" i="1"/>
  <c r="V13106" i="1"/>
  <c r="X13106" i="1"/>
  <c r="W13106" i="1"/>
  <c r="V12978" i="1"/>
  <c r="BC12978" i="1" s="1"/>
  <c r="X12978" i="1"/>
  <c r="W12978" i="1"/>
  <c r="V12938" i="1"/>
  <c r="BC12938" i="1" s="1"/>
  <c r="X12938" i="1"/>
  <c r="W12938" i="1"/>
  <c r="V12906" i="1"/>
  <c r="BC12906" i="1" s="1"/>
  <c r="X12906" i="1"/>
  <c r="W12906" i="1"/>
  <c r="V12850" i="1"/>
  <c r="BC12850" i="1" s="1"/>
  <c r="X12850" i="1"/>
  <c r="W12850" i="1"/>
  <c r="V12794" i="1"/>
  <c r="BC12794" i="1" s="1"/>
  <c r="X12794" i="1"/>
  <c r="W12794" i="1"/>
  <c r="V12786" i="1"/>
  <c r="BC12786" i="1" s="1"/>
  <c r="X12786" i="1"/>
  <c r="W12786" i="1"/>
  <c r="V12722" i="1"/>
  <c r="BC12722" i="1" s="1"/>
  <c r="X12722" i="1"/>
  <c r="W12722" i="1"/>
  <c r="V12714" i="1"/>
  <c r="BC12714" i="1" s="1"/>
  <c r="X12714" i="1"/>
  <c r="W12714" i="1"/>
  <c r="V12706" i="1"/>
  <c r="BC12706" i="1" s="1"/>
  <c r="X12706" i="1"/>
  <c r="W12706" i="1"/>
  <c r="V12642" i="1"/>
  <c r="BC12642" i="1" s="1"/>
  <c r="X12642" i="1"/>
  <c r="W12642" i="1"/>
  <c r="V12618" i="1"/>
  <c r="BC12618" i="1" s="1"/>
  <c r="X12618" i="1"/>
  <c r="W12618" i="1"/>
  <c r="V12554" i="1"/>
  <c r="BC12554" i="1" s="1"/>
  <c r="X12554" i="1"/>
  <c r="W12554" i="1"/>
  <c r="V12522" i="1"/>
  <c r="BC12522" i="1" s="1"/>
  <c r="X12522" i="1"/>
  <c r="W12522" i="1"/>
  <c r="V12506" i="1"/>
  <c r="BC12506" i="1" s="1"/>
  <c r="X12506" i="1"/>
  <c r="W12506" i="1"/>
  <c r="V12434" i="1"/>
  <c r="BC12434" i="1" s="1"/>
  <c r="X12434" i="1"/>
  <c r="W12434" i="1"/>
  <c r="V12402" i="1"/>
  <c r="BC12402" i="1" s="1"/>
  <c r="X12402" i="1"/>
  <c r="W12402" i="1"/>
  <c r="V12378" i="1"/>
  <c r="BC12378" i="1" s="1"/>
  <c r="X12378" i="1"/>
  <c r="W12378" i="1"/>
  <c r="V12370" i="1"/>
  <c r="BC12370" i="1" s="1"/>
  <c r="X12370" i="1"/>
  <c r="W12370" i="1"/>
  <c r="V12210" i="1"/>
  <c r="BC12210" i="1" s="1"/>
  <c r="X12210" i="1"/>
  <c r="W12210" i="1"/>
  <c r="V12130" i="1"/>
  <c r="BC12130" i="1" s="1"/>
  <c r="X12130" i="1"/>
  <c r="W12130" i="1"/>
  <c r="V12114" i="1"/>
  <c r="BC12114" i="1" s="1"/>
  <c r="X12114" i="1"/>
  <c r="W12114" i="1"/>
  <c r="V12106" i="1"/>
  <c r="BC12106" i="1" s="1"/>
  <c r="X12106" i="1"/>
  <c r="W12106" i="1"/>
  <c r="V11986" i="1"/>
  <c r="BC11986" i="1" s="1"/>
  <c r="X11986" i="1"/>
  <c r="W11986" i="1"/>
  <c r="V11874" i="1"/>
  <c r="BC11874" i="1" s="1"/>
  <c r="X11874" i="1"/>
  <c r="W11874" i="1"/>
  <c r="V11802" i="1"/>
  <c r="BC11802" i="1" s="1"/>
  <c r="X11802" i="1"/>
  <c r="W11802" i="1"/>
  <c r="V11786" i="1"/>
  <c r="BC11786" i="1" s="1"/>
  <c r="X11786" i="1"/>
  <c r="W11786" i="1"/>
  <c r="V11730" i="1"/>
  <c r="BC11730" i="1" s="1"/>
  <c r="X11730" i="1"/>
  <c r="W11730" i="1"/>
  <c r="V11634" i="1"/>
  <c r="BC11634" i="1" s="1"/>
  <c r="X11634" i="1"/>
  <c r="W11634" i="1"/>
  <c r="V11570" i="1"/>
  <c r="BC11570" i="1" s="1"/>
  <c r="X11570" i="1"/>
  <c r="W11570" i="1"/>
  <c r="V11562" i="1"/>
  <c r="BC11562" i="1" s="1"/>
  <c r="X11562" i="1"/>
  <c r="W11562" i="1"/>
  <c r="V11514" i="1"/>
  <c r="BC11514" i="1" s="1"/>
  <c r="X11514" i="1"/>
  <c r="W11514" i="1"/>
  <c r="V11242" i="1"/>
  <c r="BC11242" i="1" s="1"/>
  <c r="X11242" i="1"/>
  <c r="W11242" i="1"/>
  <c r="V11106" i="1"/>
  <c r="X11106" i="1"/>
  <c r="W11106" i="1"/>
  <c r="V11010" i="1"/>
  <c r="BC11010" i="1" s="1"/>
  <c r="X11010" i="1"/>
  <c r="W11010" i="1"/>
  <c r="V10986" i="1"/>
  <c r="BC10986" i="1" s="1"/>
  <c r="X10986" i="1"/>
  <c r="W10986" i="1"/>
  <c r="V10962" i="1"/>
  <c r="BC10962" i="1" s="1"/>
  <c r="X10962" i="1"/>
  <c r="W10962" i="1"/>
  <c r="V10930" i="1"/>
  <c r="BC10930" i="1" s="1"/>
  <c r="X10930" i="1"/>
  <c r="W10930" i="1"/>
  <c r="V10818" i="1"/>
  <c r="BC10818" i="1" s="1"/>
  <c r="X10818" i="1"/>
  <c r="W10818" i="1"/>
  <c r="V10786" i="1"/>
  <c r="BC10786" i="1" s="1"/>
  <c r="X10786" i="1"/>
  <c r="W10786" i="1"/>
  <c r="V10770" i="1"/>
  <c r="BC10770" i="1" s="1"/>
  <c r="X10770" i="1"/>
  <c r="W10770" i="1"/>
  <c r="V10722" i="1"/>
  <c r="BC10722" i="1" s="1"/>
  <c r="X10722" i="1"/>
  <c r="W10722" i="1"/>
  <c r="V10690" i="1"/>
  <c r="BC10690" i="1" s="1"/>
  <c r="X10690" i="1"/>
  <c r="W10690" i="1"/>
  <c r="V10682" i="1"/>
  <c r="BC10682" i="1" s="1"/>
  <c r="X10682" i="1"/>
  <c r="W10682" i="1"/>
  <c r="V10650" i="1"/>
  <c r="BC10650" i="1" s="1"/>
  <c r="X10650" i="1"/>
  <c r="W10650" i="1"/>
  <c r="V10634" i="1"/>
  <c r="BC10634" i="1" s="1"/>
  <c r="X10634" i="1"/>
  <c r="W10634" i="1"/>
  <c r="V10594" i="1"/>
  <c r="X10594" i="1"/>
  <c r="W10594" i="1"/>
  <c r="V10546" i="1"/>
  <c r="BC10546" i="1" s="1"/>
  <c r="X10546" i="1"/>
  <c r="W10546" i="1"/>
  <c r="V10538" i="1"/>
  <c r="BC10538" i="1" s="1"/>
  <c r="X10538" i="1"/>
  <c r="W10538" i="1"/>
  <c r="V10530" i="1"/>
  <c r="BC10530" i="1" s="1"/>
  <c r="X10530" i="1"/>
  <c r="W10530" i="1"/>
  <c r="V10474" i="1"/>
  <c r="BC10474" i="1" s="1"/>
  <c r="X10474" i="1"/>
  <c r="W10474" i="1"/>
  <c r="V10442" i="1"/>
  <c r="BC10442" i="1" s="1"/>
  <c r="X10442" i="1"/>
  <c r="W10442" i="1"/>
  <c r="V10426" i="1"/>
  <c r="BC10426" i="1" s="1"/>
  <c r="X10426" i="1"/>
  <c r="W10426" i="1"/>
  <c r="V10362" i="1"/>
  <c r="BC10362" i="1" s="1"/>
  <c r="X10362" i="1"/>
  <c r="W10362" i="1"/>
  <c r="V10338" i="1"/>
  <c r="X10338" i="1"/>
  <c r="W10338" i="1"/>
  <c r="V10330" i="1"/>
  <c r="BC10330" i="1" s="1"/>
  <c r="X10330" i="1"/>
  <c r="W10330" i="1"/>
  <c r="V10322" i="1"/>
  <c r="BC10322" i="1" s="1"/>
  <c r="X10322" i="1"/>
  <c r="W10322" i="1"/>
  <c r="V10298" i="1"/>
  <c r="BC10298" i="1" s="1"/>
  <c r="X10298" i="1"/>
  <c r="W10298" i="1"/>
  <c r="V10210" i="1"/>
  <c r="BC10210" i="1" s="1"/>
  <c r="X10210" i="1"/>
  <c r="W10210" i="1"/>
  <c r="V10202" i="1"/>
  <c r="X10202" i="1"/>
  <c r="W10202" i="1"/>
  <c r="V10194" i="1"/>
  <c r="BC10194" i="1" s="1"/>
  <c r="X10194" i="1"/>
  <c r="W10194" i="1"/>
  <c r="V10178" i="1"/>
  <c r="BC10178" i="1" s="1"/>
  <c r="X10178" i="1"/>
  <c r="W10178" i="1"/>
  <c r="V10162" i="1"/>
  <c r="BC10162" i="1" s="1"/>
  <c r="X10162" i="1"/>
  <c r="W10162" i="1"/>
  <c r="V10146" i="1"/>
  <c r="BC10146" i="1" s="1"/>
  <c r="X10146" i="1"/>
  <c r="W10146" i="1"/>
  <c r="V10066" i="1"/>
  <c r="BC10066" i="1" s="1"/>
  <c r="X10066" i="1"/>
  <c r="W10066" i="1"/>
  <c r="V10002" i="1"/>
  <c r="BC10002" i="1" s="1"/>
  <c r="X10002" i="1"/>
  <c r="W10002" i="1"/>
  <c r="V9970" i="1"/>
  <c r="BC9970" i="1" s="1"/>
  <c r="X9970" i="1"/>
  <c r="W9970" i="1"/>
  <c r="V9946" i="1"/>
  <c r="BC9946" i="1" s="1"/>
  <c r="X9946" i="1"/>
  <c r="W9946" i="1"/>
  <c r="V9938" i="1"/>
  <c r="BC9938" i="1" s="1"/>
  <c r="X9938" i="1"/>
  <c r="W9938" i="1"/>
  <c r="V9914" i="1"/>
  <c r="BC9914" i="1" s="1"/>
  <c r="X9914" i="1"/>
  <c r="W9914" i="1"/>
  <c r="V9834" i="1"/>
  <c r="BC9834" i="1" s="1"/>
  <c r="X9834" i="1"/>
  <c r="W9834" i="1"/>
  <c r="V9826" i="1"/>
  <c r="BC9826" i="1" s="1"/>
  <c r="X9826" i="1"/>
  <c r="W9826" i="1"/>
  <c r="V9802" i="1"/>
  <c r="BC9802" i="1" s="1"/>
  <c r="X9802" i="1"/>
  <c r="W9802" i="1"/>
  <c r="V29986" i="1"/>
  <c r="BC29986" i="1" s="1"/>
  <c r="X29986" i="1"/>
  <c r="W29986" i="1"/>
  <c r="V29930" i="1"/>
  <c r="BC29930" i="1" s="1"/>
  <c r="X29930" i="1"/>
  <c r="W29930" i="1"/>
  <c r="V29866" i="1"/>
  <c r="BC29866" i="1" s="1"/>
  <c r="X29866" i="1"/>
  <c r="W29866" i="1"/>
  <c r="V29810" i="1"/>
  <c r="BC29810" i="1" s="1"/>
  <c r="X29810" i="1"/>
  <c r="W29810" i="1"/>
  <c r="V29754" i="1"/>
  <c r="BC29754" i="1" s="1"/>
  <c r="X29754" i="1"/>
  <c r="W29754" i="1"/>
  <c r="V29690" i="1"/>
  <c r="BC29690" i="1" s="1"/>
  <c r="X29690" i="1"/>
  <c r="W29690" i="1"/>
  <c r="V29634" i="1"/>
  <c r="BC29634" i="1" s="1"/>
  <c r="X29634" i="1"/>
  <c r="W29634" i="1"/>
  <c r="V29578" i="1"/>
  <c r="BC29578" i="1" s="1"/>
  <c r="X29578" i="1"/>
  <c r="W29578" i="1"/>
  <c r="V29530" i="1"/>
  <c r="BC29530" i="1" s="1"/>
  <c r="X29530" i="1"/>
  <c r="W29530" i="1"/>
  <c r="V29458" i="1"/>
  <c r="BC29458" i="1" s="1"/>
  <c r="X29458" i="1"/>
  <c r="W29458" i="1"/>
  <c r="V29402" i="1"/>
  <c r="BC29402" i="1" s="1"/>
  <c r="X29402" i="1"/>
  <c r="W29402" i="1"/>
  <c r="V29346" i="1"/>
  <c r="BC29346" i="1" s="1"/>
  <c r="X29346" i="1"/>
  <c r="W29346" i="1"/>
  <c r="V29282" i="1"/>
  <c r="BC29282" i="1" s="1"/>
  <c r="X29282" i="1"/>
  <c r="W29282" i="1"/>
  <c r="V29226" i="1"/>
  <c r="BC29226" i="1" s="1"/>
  <c r="X29226" i="1"/>
  <c r="W29226" i="1"/>
  <c r="V29162" i="1"/>
  <c r="BC29162" i="1" s="1"/>
  <c r="X29162" i="1"/>
  <c r="W29162" i="1"/>
  <c r="V29098" i="1"/>
  <c r="BC29098" i="1" s="1"/>
  <c r="X29098" i="1"/>
  <c r="W29098" i="1"/>
  <c r="V29034" i="1"/>
  <c r="BC29034" i="1" s="1"/>
  <c r="X29034" i="1"/>
  <c r="W29034" i="1"/>
  <c r="V28962" i="1"/>
  <c r="BC28962" i="1" s="1"/>
  <c r="X28962" i="1"/>
  <c r="W28962" i="1"/>
  <c r="V28898" i="1"/>
  <c r="BC28898" i="1" s="1"/>
  <c r="X28898" i="1"/>
  <c r="W28898" i="1"/>
  <c r="V28834" i="1"/>
  <c r="BC28834" i="1" s="1"/>
  <c r="X28834" i="1"/>
  <c r="W28834" i="1"/>
  <c r="V28770" i="1"/>
  <c r="BC28770" i="1" s="1"/>
  <c r="X28770" i="1"/>
  <c r="W28770" i="1"/>
  <c r="V28698" i="1"/>
  <c r="BC28698" i="1" s="1"/>
  <c r="X28698" i="1"/>
  <c r="W28698" i="1"/>
  <c r="V28626" i="1"/>
  <c r="BC28626" i="1" s="1"/>
  <c r="X28626" i="1"/>
  <c r="W28626" i="1"/>
  <c r="V28578" i="1"/>
  <c r="BC28578" i="1" s="1"/>
  <c r="X28578" i="1"/>
  <c r="W28578" i="1"/>
  <c r="V28522" i="1"/>
  <c r="BC28522" i="1" s="1"/>
  <c r="X28522" i="1"/>
  <c r="W28522" i="1"/>
  <c r="V28458" i="1"/>
  <c r="BC28458" i="1" s="1"/>
  <c r="X28458" i="1"/>
  <c r="W28458" i="1"/>
  <c r="V28394" i="1"/>
  <c r="BC28394" i="1" s="1"/>
  <c r="X28394" i="1"/>
  <c r="W28394" i="1"/>
  <c r="V28330" i="1"/>
  <c r="BC28330" i="1" s="1"/>
  <c r="X28330" i="1"/>
  <c r="W28330" i="1"/>
  <c r="V28274" i="1"/>
  <c r="BC28274" i="1" s="1"/>
  <c r="X28274" i="1"/>
  <c r="W28274" i="1"/>
  <c r="V28218" i="1"/>
  <c r="BC28218" i="1" s="1"/>
  <c r="X28218" i="1"/>
  <c r="W28218" i="1"/>
  <c r="V28154" i="1"/>
  <c r="BC28154" i="1" s="1"/>
  <c r="X28154" i="1"/>
  <c r="W28154" i="1"/>
  <c r="V28090" i="1"/>
  <c r="BC28090" i="1" s="1"/>
  <c r="X28090" i="1"/>
  <c r="W28090" i="1"/>
  <c r="V28018" i="1"/>
  <c r="BC28018" i="1" s="1"/>
  <c r="X28018" i="1"/>
  <c r="W28018" i="1"/>
  <c r="V27938" i="1"/>
  <c r="BC27938" i="1" s="1"/>
  <c r="X27938" i="1"/>
  <c r="W27938" i="1"/>
  <c r="V27874" i="1"/>
  <c r="BC27874" i="1" s="1"/>
  <c r="X27874" i="1"/>
  <c r="W27874" i="1"/>
  <c r="V27810" i="1"/>
  <c r="BC27810" i="1" s="1"/>
  <c r="X27810" i="1"/>
  <c r="W27810" i="1"/>
  <c r="V27754" i="1"/>
  <c r="BC27754" i="1" s="1"/>
  <c r="X27754" i="1"/>
  <c r="W27754" i="1"/>
  <c r="V27682" i="1"/>
  <c r="BC27682" i="1" s="1"/>
  <c r="X27682" i="1"/>
  <c r="W27682" i="1"/>
  <c r="V27634" i="1"/>
  <c r="BC27634" i="1" s="1"/>
  <c r="X27634" i="1"/>
  <c r="W27634" i="1"/>
  <c r="V27578" i="1"/>
  <c r="BC27578" i="1" s="1"/>
  <c r="X27578" i="1"/>
  <c r="W27578" i="1"/>
  <c r="V27514" i="1"/>
  <c r="BC27514" i="1" s="1"/>
  <c r="X27514" i="1"/>
  <c r="W27514" i="1"/>
  <c r="V27442" i="1"/>
  <c r="BC27442" i="1" s="1"/>
  <c r="X27442" i="1"/>
  <c r="W27442" i="1"/>
  <c r="V27378" i="1"/>
  <c r="BC27378" i="1" s="1"/>
  <c r="X27378" i="1"/>
  <c r="W27378" i="1"/>
  <c r="V27322" i="1"/>
  <c r="BC27322" i="1" s="1"/>
  <c r="X27322" i="1"/>
  <c r="W27322" i="1"/>
  <c r="V27258" i="1"/>
  <c r="BC27258" i="1" s="1"/>
  <c r="X27258" i="1"/>
  <c r="W27258" i="1"/>
  <c r="V27194" i="1"/>
  <c r="BC27194" i="1" s="1"/>
  <c r="X27194" i="1"/>
  <c r="W27194" i="1"/>
  <c r="V27130" i="1"/>
  <c r="BC27130" i="1" s="1"/>
  <c r="X27130" i="1"/>
  <c r="W27130" i="1"/>
  <c r="V27058" i="1"/>
  <c r="BC27058" i="1" s="1"/>
  <c r="X27058" i="1"/>
  <c r="W27058" i="1"/>
  <c r="V26994" i="1"/>
  <c r="BC26994" i="1" s="1"/>
  <c r="X26994" i="1"/>
  <c r="W26994" i="1"/>
  <c r="V26930" i="1"/>
  <c r="BC26930" i="1" s="1"/>
  <c r="X26930" i="1"/>
  <c r="W26930" i="1"/>
  <c r="V26866" i="1"/>
  <c r="BC26866" i="1" s="1"/>
  <c r="X26866" i="1"/>
  <c r="W26866" i="1"/>
  <c r="V26810" i="1"/>
  <c r="BC26810" i="1" s="1"/>
  <c r="X26810" i="1"/>
  <c r="W26810" i="1"/>
  <c r="V26738" i="1"/>
  <c r="BC26738" i="1" s="1"/>
  <c r="X26738" i="1"/>
  <c r="W26738" i="1"/>
  <c r="V26682" i="1"/>
  <c r="BC26682" i="1" s="1"/>
  <c r="X26682" i="1"/>
  <c r="W26682" i="1"/>
  <c r="V26618" i="1"/>
  <c r="BC26618" i="1" s="1"/>
  <c r="X26618" i="1"/>
  <c r="W26618" i="1"/>
  <c r="V26546" i="1"/>
  <c r="BC26546" i="1" s="1"/>
  <c r="X26546" i="1"/>
  <c r="W26546" i="1"/>
  <c r="V26482" i="1"/>
  <c r="BC26482" i="1" s="1"/>
  <c r="X26482" i="1"/>
  <c r="W26482" i="1"/>
  <c r="V26418" i="1"/>
  <c r="BC26418" i="1" s="1"/>
  <c r="X26418" i="1"/>
  <c r="W26418" i="1"/>
  <c r="V26362" i="1"/>
  <c r="BC26362" i="1" s="1"/>
  <c r="X26362" i="1"/>
  <c r="W26362" i="1"/>
  <c r="V26298" i="1"/>
  <c r="BC26298" i="1" s="1"/>
  <c r="X26298" i="1"/>
  <c r="W26298" i="1"/>
  <c r="V26234" i="1"/>
  <c r="BC26234" i="1" s="1"/>
  <c r="X26234" i="1"/>
  <c r="W26234" i="1"/>
  <c r="V26170" i="1"/>
  <c r="BC26170" i="1" s="1"/>
  <c r="X26170" i="1"/>
  <c r="W26170" i="1"/>
  <c r="V26098" i="1"/>
  <c r="BC26098" i="1" s="1"/>
  <c r="X26098" i="1"/>
  <c r="W26098" i="1"/>
  <c r="V26034" i="1"/>
  <c r="BC26034" i="1" s="1"/>
  <c r="X26034" i="1"/>
  <c r="W26034" i="1"/>
  <c r="V25978" i="1"/>
  <c r="BC25978" i="1" s="1"/>
  <c r="X25978" i="1"/>
  <c r="W25978" i="1"/>
  <c r="V25914" i="1"/>
  <c r="BC25914" i="1" s="1"/>
  <c r="X25914" i="1"/>
  <c r="W25914" i="1"/>
  <c r="V25850" i="1"/>
  <c r="BC25850" i="1" s="1"/>
  <c r="X25850" i="1"/>
  <c r="W25850" i="1"/>
  <c r="V25778" i="1"/>
  <c r="BC25778" i="1" s="1"/>
  <c r="X25778" i="1"/>
  <c r="W25778" i="1"/>
  <c r="V25714" i="1"/>
  <c r="BC25714" i="1" s="1"/>
  <c r="X25714" i="1"/>
  <c r="W25714" i="1"/>
  <c r="V25658" i="1"/>
  <c r="BC25658" i="1" s="1"/>
  <c r="X25658" i="1"/>
  <c r="W25658" i="1"/>
  <c r="V25594" i="1"/>
  <c r="BC25594" i="1" s="1"/>
  <c r="X25594" i="1"/>
  <c r="W25594" i="1"/>
  <c r="V25530" i="1"/>
  <c r="BC25530" i="1" s="1"/>
  <c r="X25530" i="1"/>
  <c r="W25530" i="1"/>
  <c r="V25458" i="1"/>
  <c r="BC25458" i="1" s="1"/>
  <c r="X25458" i="1"/>
  <c r="W25458" i="1"/>
  <c r="V25394" i="1"/>
  <c r="BC25394" i="1" s="1"/>
  <c r="X25394" i="1"/>
  <c r="W25394" i="1"/>
  <c r="V25338" i="1"/>
  <c r="BC25338" i="1" s="1"/>
  <c r="X25338" i="1"/>
  <c r="W25338" i="1"/>
  <c r="V25266" i="1"/>
  <c r="BC25266" i="1" s="1"/>
  <c r="X25266" i="1"/>
  <c r="W25266" i="1"/>
  <c r="V25202" i="1"/>
  <c r="BC25202" i="1" s="1"/>
  <c r="X25202" i="1"/>
  <c r="W25202" i="1"/>
  <c r="V25138" i="1"/>
  <c r="BC25138" i="1" s="1"/>
  <c r="X25138" i="1"/>
  <c r="W25138" i="1"/>
  <c r="V25082" i="1"/>
  <c r="BC25082" i="1" s="1"/>
  <c r="X25082" i="1"/>
  <c r="W25082" i="1"/>
  <c r="V25018" i="1"/>
  <c r="BC25018" i="1" s="1"/>
  <c r="X25018" i="1"/>
  <c r="W25018" i="1"/>
  <c r="V24954" i="1"/>
  <c r="BC24954" i="1" s="1"/>
  <c r="X24954" i="1"/>
  <c r="W24954" i="1"/>
  <c r="V24890" i="1"/>
  <c r="BC24890" i="1" s="1"/>
  <c r="X24890" i="1"/>
  <c r="W24890" i="1"/>
  <c r="V24826" i="1"/>
  <c r="BC24826" i="1" s="1"/>
  <c r="X24826" i="1"/>
  <c r="W24826" i="1"/>
  <c r="V24754" i="1"/>
  <c r="BC24754" i="1" s="1"/>
  <c r="X24754" i="1"/>
  <c r="W24754" i="1"/>
  <c r="V24690" i="1"/>
  <c r="BC24690" i="1" s="1"/>
  <c r="X24690" i="1"/>
  <c r="W24690" i="1"/>
  <c r="V24634" i="1"/>
  <c r="BC24634" i="1" s="1"/>
  <c r="X24634" i="1"/>
  <c r="W24634" i="1"/>
  <c r="V24562" i="1"/>
  <c r="BC24562" i="1" s="1"/>
  <c r="X24562" i="1"/>
  <c r="W24562" i="1"/>
  <c r="V24506" i="1"/>
  <c r="BC24506" i="1" s="1"/>
  <c r="X24506" i="1"/>
  <c r="W24506" i="1"/>
  <c r="V24442" i="1"/>
  <c r="BC24442" i="1" s="1"/>
  <c r="X24442" i="1"/>
  <c r="W24442" i="1"/>
  <c r="V24378" i="1"/>
  <c r="BC24378" i="1" s="1"/>
  <c r="X24378" i="1"/>
  <c r="W24378" i="1"/>
  <c r="V24314" i="1"/>
  <c r="BC24314" i="1" s="1"/>
  <c r="X24314" i="1"/>
  <c r="W24314" i="1"/>
  <c r="V24234" i="1"/>
  <c r="BC24234" i="1" s="1"/>
  <c r="X24234" i="1"/>
  <c r="W24234" i="1"/>
  <c r="V24170" i="1"/>
  <c r="BC24170" i="1" s="1"/>
  <c r="X24170" i="1"/>
  <c r="W24170" i="1"/>
  <c r="V24106" i="1"/>
  <c r="BC24106" i="1" s="1"/>
  <c r="X24106" i="1"/>
  <c r="W24106" i="1"/>
  <c r="V24034" i="1"/>
  <c r="BC24034" i="1" s="1"/>
  <c r="X24034" i="1"/>
  <c r="W24034" i="1"/>
  <c r="V23978" i="1"/>
  <c r="BC23978" i="1" s="1"/>
  <c r="X23978" i="1"/>
  <c r="W23978" i="1"/>
  <c r="V23890" i="1"/>
  <c r="BC23890" i="1" s="1"/>
  <c r="X23890" i="1"/>
  <c r="W23890" i="1"/>
  <c r="V23834" i="1"/>
  <c r="BC23834" i="1" s="1"/>
  <c r="X23834" i="1"/>
  <c r="W23834" i="1"/>
  <c r="V23778" i="1"/>
  <c r="BC23778" i="1" s="1"/>
  <c r="X23778" i="1"/>
  <c r="W23778" i="1"/>
  <c r="V23722" i="1"/>
  <c r="BC23722" i="1" s="1"/>
  <c r="X23722" i="1"/>
  <c r="W23722" i="1"/>
  <c r="V23650" i="1"/>
  <c r="BC23650" i="1" s="1"/>
  <c r="X23650" i="1"/>
  <c r="W23650" i="1"/>
  <c r="V23586" i="1"/>
  <c r="BC23586" i="1" s="1"/>
  <c r="X23586" i="1"/>
  <c r="W23586" i="1"/>
  <c r="V23530" i="1"/>
  <c r="BC23530" i="1" s="1"/>
  <c r="X23530" i="1"/>
  <c r="W23530" i="1"/>
  <c r="V23458" i="1"/>
  <c r="BC23458" i="1" s="1"/>
  <c r="X23458" i="1"/>
  <c r="W23458" i="1"/>
  <c r="V23402" i="1"/>
  <c r="BC23402" i="1" s="1"/>
  <c r="X23402" i="1"/>
  <c r="W23402" i="1"/>
  <c r="V23338" i="1"/>
  <c r="BC23338" i="1" s="1"/>
  <c r="X23338" i="1"/>
  <c r="W23338" i="1"/>
  <c r="V23274" i="1"/>
  <c r="BC23274" i="1" s="1"/>
  <c r="X23274" i="1"/>
  <c r="W23274" i="1"/>
  <c r="V23210" i="1"/>
  <c r="BC23210" i="1" s="1"/>
  <c r="X23210" i="1"/>
  <c r="W23210" i="1"/>
  <c r="V23138" i="1"/>
  <c r="BC23138" i="1" s="1"/>
  <c r="X23138" i="1"/>
  <c r="W23138" i="1"/>
  <c r="V23074" i="1"/>
  <c r="BC23074" i="1" s="1"/>
  <c r="X23074" i="1"/>
  <c r="W23074" i="1"/>
  <c r="V23026" i="1"/>
  <c r="BC23026" i="1" s="1"/>
  <c r="X23026" i="1"/>
  <c r="W23026" i="1"/>
  <c r="V22962" i="1"/>
  <c r="BC22962" i="1" s="1"/>
  <c r="X22962" i="1"/>
  <c r="W22962" i="1"/>
  <c r="V22898" i="1"/>
  <c r="BC22898" i="1" s="1"/>
  <c r="X22898" i="1"/>
  <c r="W22898" i="1"/>
  <c r="V22834" i="1"/>
  <c r="BC22834" i="1" s="1"/>
  <c r="X22834" i="1"/>
  <c r="W22834" i="1"/>
  <c r="V22778" i="1"/>
  <c r="BC22778" i="1" s="1"/>
  <c r="X22778" i="1"/>
  <c r="W22778" i="1"/>
  <c r="V22714" i="1"/>
  <c r="BC22714" i="1" s="1"/>
  <c r="X22714" i="1"/>
  <c r="W22714" i="1"/>
  <c r="V22650" i="1"/>
  <c r="BC22650" i="1" s="1"/>
  <c r="X22650" i="1"/>
  <c r="W22650" i="1"/>
  <c r="V22570" i="1"/>
  <c r="BC22570" i="1" s="1"/>
  <c r="X22570" i="1"/>
  <c r="W22570" i="1"/>
  <c r="V22506" i="1"/>
  <c r="BC22506" i="1" s="1"/>
  <c r="X22506" i="1"/>
  <c r="W22506" i="1"/>
  <c r="V22434" i="1"/>
  <c r="BC22434" i="1" s="1"/>
  <c r="X22434" i="1"/>
  <c r="W22434" i="1"/>
  <c r="V22378" i="1"/>
  <c r="BC22378" i="1" s="1"/>
  <c r="X22378" i="1"/>
  <c r="W22378" i="1"/>
  <c r="V22314" i="1"/>
  <c r="BC22314" i="1" s="1"/>
  <c r="X22314" i="1"/>
  <c r="W22314" i="1"/>
  <c r="V22250" i="1"/>
  <c r="BC22250" i="1" s="1"/>
  <c r="X22250" i="1"/>
  <c r="W22250" i="1"/>
  <c r="V22178" i="1"/>
  <c r="BC22178" i="1" s="1"/>
  <c r="X22178" i="1"/>
  <c r="W22178" i="1"/>
  <c r="V22106" i="1"/>
  <c r="BC22106" i="1" s="1"/>
  <c r="X22106" i="1"/>
  <c r="W22106" i="1"/>
  <c r="V22026" i="1"/>
  <c r="BC22026" i="1" s="1"/>
  <c r="X22026" i="1"/>
  <c r="W22026" i="1"/>
  <c r="V21962" i="1"/>
  <c r="BC21962" i="1" s="1"/>
  <c r="X21962" i="1"/>
  <c r="W21962" i="1"/>
  <c r="V21898" i="1"/>
  <c r="BC21898" i="1" s="1"/>
  <c r="X21898" i="1"/>
  <c r="W21898" i="1"/>
  <c r="V21834" i="1"/>
  <c r="BC21834" i="1" s="1"/>
  <c r="X21834" i="1"/>
  <c r="W21834" i="1"/>
  <c r="V21762" i="1"/>
  <c r="BC21762" i="1" s="1"/>
  <c r="X21762" i="1"/>
  <c r="W21762" i="1"/>
  <c r="V21698" i="1"/>
  <c r="BC21698" i="1" s="1"/>
  <c r="X21698" i="1"/>
  <c r="W21698" i="1"/>
  <c r="V21642" i="1"/>
  <c r="BC21642" i="1" s="1"/>
  <c r="X21642" i="1"/>
  <c r="W21642" i="1"/>
  <c r="V21586" i="1"/>
  <c r="BC21586" i="1" s="1"/>
  <c r="X21586" i="1"/>
  <c r="W21586" i="1"/>
  <c r="V21530" i="1"/>
  <c r="BC21530" i="1" s="1"/>
  <c r="X21530" i="1"/>
  <c r="W21530" i="1"/>
  <c r="V21482" i="1"/>
  <c r="BC21482" i="1" s="1"/>
  <c r="X21482" i="1"/>
  <c r="W21482" i="1"/>
  <c r="V21426" i="1"/>
  <c r="BC21426" i="1" s="1"/>
  <c r="X21426" i="1"/>
  <c r="W21426" i="1"/>
  <c r="V21362" i="1"/>
  <c r="BC21362" i="1" s="1"/>
  <c r="X21362" i="1"/>
  <c r="W21362" i="1"/>
  <c r="V21306" i="1"/>
  <c r="BC21306" i="1" s="1"/>
  <c r="X21306" i="1"/>
  <c r="W21306" i="1"/>
  <c r="V21250" i="1"/>
  <c r="BC21250" i="1" s="1"/>
  <c r="X21250" i="1"/>
  <c r="W21250" i="1"/>
  <c r="V21194" i="1"/>
  <c r="BC21194" i="1" s="1"/>
  <c r="X21194" i="1"/>
  <c r="W21194" i="1"/>
  <c r="V21146" i="1"/>
  <c r="BC21146" i="1" s="1"/>
  <c r="X21146" i="1"/>
  <c r="W21146" i="1"/>
  <c r="V21098" i="1"/>
  <c r="BC21098" i="1" s="1"/>
  <c r="X21098" i="1"/>
  <c r="W21098" i="1"/>
  <c r="V21042" i="1"/>
  <c r="BC21042" i="1" s="1"/>
  <c r="X21042" i="1"/>
  <c r="W21042" i="1"/>
  <c r="V20994" i="1"/>
  <c r="BC20994" i="1" s="1"/>
  <c r="X20994" i="1"/>
  <c r="W20994" i="1"/>
  <c r="V20946" i="1"/>
  <c r="BC20946" i="1" s="1"/>
  <c r="X20946" i="1"/>
  <c r="W20946" i="1"/>
  <c r="V20898" i="1"/>
  <c r="BC20898" i="1" s="1"/>
  <c r="X20898" i="1"/>
  <c r="W20898" i="1"/>
  <c r="V20850" i="1"/>
  <c r="BC20850" i="1" s="1"/>
  <c r="X20850" i="1"/>
  <c r="W20850" i="1"/>
  <c r="V20802" i="1"/>
  <c r="BC20802" i="1" s="1"/>
  <c r="X20802" i="1"/>
  <c r="W20802" i="1"/>
  <c r="V20738" i="1"/>
  <c r="BC20738" i="1" s="1"/>
  <c r="X20738" i="1"/>
  <c r="W20738" i="1"/>
  <c r="V20722" i="1"/>
  <c r="BC20722" i="1" s="1"/>
  <c r="X20722" i="1"/>
  <c r="W20722" i="1"/>
  <c r="V20666" i="1"/>
  <c r="BC20666" i="1" s="1"/>
  <c r="X20666" i="1"/>
  <c r="W20666" i="1"/>
  <c r="V20538" i="1"/>
  <c r="BC20538" i="1" s="1"/>
  <c r="X20538" i="1"/>
  <c r="W20538" i="1"/>
  <c r="V20442" i="1"/>
  <c r="BC20442" i="1" s="1"/>
  <c r="X20442" i="1"/>
  <c r="W20442" i="1"/>
  <c r="V20418" i="1"/>
  <c r="BC20418" i="1" s="1"/>
  <c r="X20418" i="1"/>
  <c r="W20418" i="1"/>
  <c r="V20386" i="1"/>
  <c r="BC20386" i="1" s="1"/>
  <c r="X20386" i="1"/>
  <c r="W20386" i="1"/>
  <c r="V20346" i="1"/>
  <c r="BC20346" i="1" s="1"/>
  <c r="X20346" i="1"/>
  <c r="W20346" i="1"/>
  <c r="V20242" i="1"/>
  <c r="BC20242" i="1" s="1"/>
  <c r="X20242" i="1"/>
  <c r="W20242" i="1"/>
  <c r="V20186" i="1"/>
  <c r="BC20186" i="1" s="1"/>
  <c r="X20186" i="1"/>
  <c r="W20186" i="1"/>
  <c r="V20122" i="1"/>
  <c r="BC20122" i="1" s="1"/>
  <c r="X20122" i="1"/>
  <c r="W20122" i="1"/>
  <c r="V20106" i="1"/>
  <c r="BC20106" i="1" s="1"/>
  <c r="X20106" i="1"/>
  <c r="W20106" i="1"/>
  <c r="V20002" i="1"/>
  <c r="BC20002" i="1" s="1"/>
  <c r="X20002" i="1"/>
  <c r="W20002" i="1"/>
  <c r="V19842" i="1"/>
  <c r="BC19842" i="1" s="1"/>
  <c r="X19842" i="1"/>
  <c r="W19842" i="1"/>
  <c r="V19738" i="1"/>
  <c r="BC19738" i="1" s="1"/>
  <c r="X19738" i="1"/>
  <c r="W19738" i="1"/>
  <c r="V19714" i="1"/>
  <c r="BC19714" i="1" s="1"/>
  <c r="X19714" i="1"/>
  <c r="W19714" i="1"/>
  <c r="V19530" i="1"/>
  <c r="BC19530" i="1" s="1"/>
  <c r="X19530" i="1"/>
  <c r="W19530" i="1"/>
  <c r="V19386" i="1"/>
  <c r="BC19386" i="1" s="1"/>
  <c r="X19386" i="1"/>
  <c r="W19386" i="1"/>
  <c r="V19346" i="1"/>
  <c r="BC19346" i="1" s="1"/>
  <c r="X19346" i="1"/>
  <c r="W19346" i="1"/>
  <c r="V19282" i="1"/>
  <c r="BC19282" i="1" s="1"/>
  <c r="X19282" i="1"/>
  <c r="W19282" i="1"/>
  <c r="V19138" i="1"/>
  <c r="BC19138" i="1" s="1"/>
  <c r="X19138" i="1"/>
  <c r="W19138" i="1"/>
  <c r="V19098" i="1"/>
  <c r="BC19098" i="1" s="1"/>
  <c r="X19098" i="1"/>
  <c r="W19098" i="1"/>
  <c r="V18994" i="1"/>
  <c r="BC18994" i="1" s="1"/>
  <c r="X18994" i="1"/>
  <c r="W18994" i="1"/>
  <c r="V18826" i="1"/>
  <c r="BC18826" i="1" s="1"/>
  <c r="X18826" i="1"/>
  <c r="W18826" i="1"/>
  <c r="V18802" i="1"/>
  <c r="BC18802" i="1" s="1"/>
  <c r="X18802" i="1"/>
  <c r="W18802" i="1"/>
  <c r="V18770" i="1"/>
  <c r="BC18770" i="1" s="1"/>
  <c r="X18770" i="1"/>
  <c r="W18770" i="1"/>
  <c r="V18754" i="1"/>
  <c r="BC18754" i="1" s="1"/>
  <c r="X18754" i="1"/>
  <c r="W18754" i="1"/>
  <c r="V18706" i="1"/>
  <c r="BC18706" i="1" s="1"/>
  <c r="X18706" i="1"/>
  <c r="W18706" i="1"/>
  <c r="V18642" i="1"/>
  <c r="BC18642" i="1" s="1"/>
  <c r="X18642" i="1"/>
  <c r="W18642" i="1"/>
  <c r="V18626" i="1"/>
  <c r="BC18626" i="1" s="1"/>
  <c r="X18626" i="1"/>
  <c r="W18626" i="1"/>
  <c r="V18506" i="1"/>
  <c r="BC18506" i="1" s="1"/>
  <c r="X18506" i="1"/>
  <c r="W18506" i="1"/>
  <c r="V18474" i="1"/>
  <c r="BC18474" i="1" s="1"/>
  <c r="X18474" i="1"/>
  <c r="W18474" i="1"/>
  <c r="V18434" i="1"/>
  <c r="BC18434" i="1" s="1"/>
  <c r="X18434" i="1"/>
  <c r="W18434" i="1"/>
  <c r="V18426" i="1"/>
  <c r="BC18426" i="1" s="1"/>
  <c r="X18426" i="1"/>
  <c r="W18426" i="1"/>
  <c r="V18330" i="1"/>
  <c r="BC18330" i="1" s="1"/>
  <c r="X18330" i="1"/>
  <c r="W18330" i="1"/>
  <c r="V18314" i="1"/>
  <c r="BC18314" i="1" s="1"/>
  <c r="X18314" i="1"/>
  <c r="W18314" i="1"/>
  <c r="V18290" i="1"/>
  <c r="BC18290" i="1" s="1"/>
  <c r="X18290" i="1"/>
  <c r="W18290" i="1"/>
  <c r="V18178" i="1"/>
  <c r="BC18178" i="1" s="1"/>
  <c r="X18178" i="1"/>
  <c r="W18178" i="1"/>
  <c r="V17994" i="1"/>
  <c r="BC17994" i="1" s="1"/>
  <c r="X17994" i="1"/>
  <c r="W17994" i="1"/>
  <c r="V17914" i="1"/>
  <c r="BC17914" i="1" s="1"/>
  <c r="X17914" i="1"/>
  <c r="W17914" i="1"/>
  <c r="V17906" i="1"/>
  <c r="BC17906" i="1" s="1"/>
  <c r="X17906" i="1"/>
  <c r="W17906" i="1"/>
  <c r="V17842" i="1"/>
  <c r="BC17842" i="1" s="1"/>
  <c r="X17842" i="1"/>
  <c r="W17842" i="1"/>
  <c r="V17778" i="1"/>
  <c r="BC17778" i="1" s="1"/>
  <c r="X17778" i="1"/>
  <c r="W17778" i="1"/>
  <c r="V17666" i="1"/>
  <c r="BC17666" i="1" s="1"/>
  <c r="X17666" i="1"/>
  <c r="W17666" i="1"/>
  <c r="V17578" i="1"/>
  <c r="BC17578" i="1" s="1"/>
  <c r="X17578" i="1"/>
  <c r="W17578" i="1"/>
  <c r="V17538" i="1"/>
  <c r="X17538" i="1"/>
  <c r="W17538" i="1"/>
  <c r="V17490" i="1"/>
  <c r="BC17490" i="1" s="1"/>
  <c r="X17490" i="1"/>
  <c r="W17490" i="1"/>
  <c r="V17466" i="1"/>
  <c r="BC17466" i="1" s="1"/>
  <c r="X17466" i="1"/>
  <c r="W17466" i="1"/>
  <c r="V17458" i="1"/>
  <c r="BC17458" i="1" s="1"/>
  <c r="X17458" i="1"/>
  <c r="W17458" i="1"/>
  <c r="V17442" i="1"/>
  <c r="BC17442" i="1" s="1"/>
  <c r="X17442" i="1"/>
  <c r="W17442" i="1"/>
  <c r="V17426" i="1"/>
  <c r="BC17426" i="1" s="1"/>
  <c r="X17426" i="1"/>
  <c r="W17426" i="1"/>
  <c r="V17386" i="1"/>
  <c r="BC17386" i="1" s="1"/>
  <c r="X17386" i="1"/>
  <c r="W17386" i="1"/>
  <c r="V17378" i="1"/>
  <c r="BC17378" i="1" s="1"/>
  <c r="X17378" i="1"/>
  <c r="W17378" i="1"/>
  <c r="V17370" i="1"/>
  <c r="BC17370" i="1" s="1"/>
  <c r="X17370" i="1"/>
  <c r="W17370" i="1"/>
  <c r="V17354" i="1"/>
  <c r="BC17354" i="1" s="1"/>
  <c r="X17354" i="1"/>
  <c r="W17354" i="1"/>
  <c r="V17138" i="1"/>
  <c r="BC17138" i="1" s="1"/>
  <c r="X17138" i="1"/>
  <c r="W17138" i="1"/>
  <c r="V17122" i="1"/>
  <c r="BC17122" i="1" s="1"/>
  <c r="X17122" i="1"/>
  <c r="W17122" i="1"/>
  <c r="V17114" i="1"/>
  <c r="BC17114" i="1" s="1"/>
  <c r="X17114" i="1"/>
  <c r="W17114" i="1"/>
  <c r="V17090" i="1"/>
  <c r="BC17090" i="1" s="1"/>
  <c r="X17090" i="1"/>
  <c r="W17090" i="1"/>
  <c r="V17050" i="1"/>
  <c r="BC17050" i="1" s="1"/>
  <c r="X17050" i="1"/>
  <c r="W17050" i="1"/>
  <c r="V17034" i="1"/>
  <c r="BC17034" i="1" s="1"/>
  <c r="X17034" i="1"/>
  <c r="W17034" i="1"/>
  <c r="V16898" i="1"/>
  <c r="BC16898" i="1" s="1"/>
  <c r="X16898" i="1"/>
  <c r="W16898" i="1"/>
  <c r="V16858" i="1"/>
  <c r="BC16858" i="1" s="1"/>
  <c r="X16858" i="1"/>
  <c r="W16858" i="1"/>
  <c r="V16834" i="1"/>
  <c r="BC16834" i="1" s="1"/>
  <c r="X16834" i="1"/>
  <c r="W16834" i="1"/>
  <c r="V16762" i="1"/>
  <c r="BC16762" i="1" s="1"/>
  <c r="X16762" i="1"/>
  <c r="W16762" i="1"/>
  <c r="V16714" i="1"/>
  <c r="BC16714" i="1" s="1"/>
  <c r="X16714" i="1"/>
  <c r="W16714" i="1"/>
  <c r="V16690" i="1"/>
  <c r="BC16690" i="1" s="1"/>
  <c r="X16690" i="1"/>
  <c r="W16690" i="1"/>
  <c r="V16674" i="1"/>
  <c r="BC16674" i="1" s="1"/>
  <c r="X16674" i="1"/>
  <c r="W16674" i="1"/>
  <c r="V16522" i="1"/>
  <c r="BC16522" i="1" s="1"/>
  <c r="X16522" i="1"/>
  <c r="W16522" i="1"/>
  <c r="V16514" i="1"/>
  <c r="BC16514" i="1" s="1"/>
  <c r="X16514" i="1"/>
  <c r="W16514" i="1"/>
  <c r="V16466" i="1"/>
  <c r="BC16466" i="1" s="1"/>
  <c r="X16466" i="1"/>
  <c r="W16466" i="1"/>
  <c r="V16442" i="1"/>
  <c r="BC16442" i="1" s="1"/>
  <c r="X16442" i="1"/>
  <c r="W16442" i="1"/>
  <c r="V16322" i="1"/>
  <c r="BC16322" i="1" s="1"/>
  <c r="X16322" i="1"/>
  <c r="W16322" i="1"/>
  <c r="V16306" i="1"/>
  <c r="BC16306" i="1" s="1"/>
  <c r="X16306" i="1"/>
  <c r="W16306" i="1"/>
  <c r="V16242" i="1"/>
  <c r="BC16242" i="1" s="1"/>
  <c r="X16242" i="1"/>
  <c r="W16242" i="1"/>
  <c r="V16106" i="1"/>
  <c r="BC16106" i="1" s="1"/>
  <c r="X16106" i="1"/>
  <c r="W16106" i="1"/>
  <c r="V16034" i="1"/>
  <c r="BC16034" i="1" s="1"/>
  <c r="X16034" i="1"/>
  <c r="W16034" i="1"/>
  <c r="V16018" i="1"/>
  <c r="BC16018" i="1" s="1"/>
  <c r="X16018" i="1"/>
  <c r="W16018" i="1"/>
  <c r="V15994" i="1"/>
  <c r="BC15994" i="1" s="1"/>
  <c r="X15994" i="1"/>
  <c r="W15994" i="1"/>
  <c r="V15922" i="1"/>
  <c r="BC15922" i="1" s="1"/>
  <c r="X15922" i="1"/>
  <c r="W15922" i="1"/>
  <c r="V15898" i="1"/>
  <c r="BC15898" i="1" s="1"/>
  <c r="X15898" i="1"/>
  <c r="W15898" i="1"/>
  <c r="V15842" i="1"/>
  <c r="BC15842" i="1" s="1"/>
  <c r="X15842" i="1"/>
  <c r="W15842" i="1"/>
  <c r="V15810" i="1"/>
  <c r="BC15810" i="1" s="1"/>
  <c r="X15810" i="1"/>
  <c r="W15810" i="1"/>
  <c r="V15674" i="1"/>
  <c r="BC15674" i="1" s="1"/>
  <c r="X15674" i="1"/>
  <c r="W15674" i="1"/>
  <c r="V15410" i="1"/>
  <c r="BC15410" i="1" s="1"/>
  <c r="X15410" i="1"/>
  <c r="W15410" i="1"/>
  <c r="V15362" i="1"/>
  <c r="BC15362" i="1" s="1"/>
  <c r="X15362" i="1"/>
  <c r="W15362" i="1"/>
  <c r="V15194" i="1"/>
  <c r="BC15194" i="1" s="1"/>
  <c r="X15194" i="1"/>
  <c r="W15194" i="1"/>
  <c r="V15138" i="1"/>
  <c r="BC15138" i="1" s="1"/>
  <c r="X15138" i="1"/>
  <c r="W15138" i="1"/>
  <c r="V15010" i="1"/>
  <c r="BC15010" i="1" s="1"/>
  <c r="X15010" i="1"/>
  <c r="W15010" i="1"/>
  <c r="V14946" i="1"/>
  <c r="BC14946" i="1" s="1"/>
  <c r="X14946" i="1"/>
  <c r="W14946" i="1"/>
  <c r="V14826" i="1"/>
  <c r="BC14826" i="1" s="1"/>
  <c r="X14826" i="1"/>
  <c r="W14826" i="1"/>
  <c r="V14786" i="1"/>
  <c r="BC14786" i="1" s="1"/>
  <c r="X14786" i="1"/>
  <c r="W14786" i="1"/>
  <c r="V14682" i="1"/>
  <c r="BC14682" i="1" s="1"/>
  <c r="X14682" i="1"/>
  <c r="W14682" i="1"/>
  <c r="V14634" i="1"/>
  <c r="BC14634" i="1" s="1"/>
  <c r="X14634" i="1"/>
  <c r="W14634" i="1"/>
  <c r="V14610" i="1"/>
  <c r="BC14610" i="1" s="1"/>
  <c r="X14610" i="1"/>
  <c r="W14610" i="1"/>
  <c r="V14586" i="1"/>
  <c r="BC14586" i="1" s="1"/>
  <c r="X14586" i="1"/>
  <c r="W14586" i="1"/>
  <c r="V14546" i="1"/>
  <c r="BC14546" i="1" s="1"/>
  <c r="X14546" i="1"/>
  <c r="W14546" i="1"/>
  <c r="V14482" i="1"/>
  <c r="BC14482" i="1" s="1"/>
  <c r="X14482" i="1"/>
  <c r="W14482" i="1"/>
  <c r="V14274" i="1"/>
  <c r="BC14274" i="1" s="1"/>
  <c r="X14274" i="1"/>
  <c r="W14274" i="1"/>
  <c r="V14234" i="1"/>
  <c r="BC14234" i="1" s="1"/>
  <c r="X14234" i="1"/>
  <c r="W14234" i="1"/>
  <c r="V14226" i="1"/>
  <c r="BC14226" i="1" s="1"/>
  <c r="X14226" i="1"/>
  <c r="W14226" i="1"/>
  <c r="V14162" i="1"/>
  <c r="BC14162" i="1" s="1"/>
  <c r="X14162" i="1"/>
  <c r="W14162" i="1"/>
  <c r="V14130" i="1"/>
  <c r="X14130" i="1"/>
  <c r="W14130" i="1"/>
  <c r="V14098" i="1"/>
  <c r="BC14098" i="1" s="1"/>
  <c r="X14098" i="1"/>
  <c r="W14098" i="1"/>
  <c r="V13978" i="1"/>
  <c r="BC13978" i="1" s="1"/>
  <c r="X13978" i="1"/>
  <c r="W13978" i="1"/>
  <c r="V13818" i="1"/>
  <c r="BC13818" i="1" s="1"/>
  <c r="X13818" i="1"/>
  <c r="W13818" i="1"/>
  <c r="V13738" i="1"/>
  <c r="X13738" i="1"/>
  <c r="W13738" i="1"/>
  <c r="V13714" i="1"/>
  <c r="BC13714" i="1" s="1"/>
  <c r="X13714" i="1"/>
  <c r="W13714" i="1"/>
  <c r="V13538" i="1"/>
  <c r="BC13538" i="1" s="1"/>
  <c r="X13538" i="1"/>
  <c r="W13538" i="1"/>
  <c r="V13506" i="1"/>
  <c r="BC13506" i="1" s="1"/>
  <c r="X13506" i="1"/>
  <c r="W13506" i="1"/>
  <c r="V13490" i="1"/>
  <c r="BC13490" i="1" s="1"/>
  <c r="X13490" i="1"/>
  <c r="W13490" i="1"/>
  <c r="V13474" i="1"/>
  <c r="BC13474" i="1" s="1"/>
  <c r="X13474" i="1"/>
  <c r="W13474" i="1"/>
  <c r="V13442" i="1"/>
  <c r="BC13442" i="1" s="1"/>
  <c r="X13442" i="1"/>
  <c r="W13442" i="1"/>
  <c r="V13418" i="1"/>
  <c r="BC13418" i="1" s="1"/>
  <c r="X13418" i="1"/>
  <c r="W13418" i="1"/>
  <c r="V13362" i="1"/>
  <c r="X13362" i="1"/>
  <c r="W13362" i="1"/>
  <c r="V13338" i="1"/>
  <c r="BC13338" i="1" s="1"/>
  <c r="X13338" i="1"/>
  <c r="W13338" i="1"/>
  <c r="V13274" i="1"/>
  <c r="BC13274" i="1" s="1"/>
  <c r="X13274" i="1"/>
  <c r="W13274" i="1"/>
  <c r="V13210" i="1"/>
  <c r="X13210" i="1"/>
  <c r="W13210" i="1"/>
  <c r="V13154" i="1"/>
  <c r="X13154" i="1"/>
  <c r="W13154" i="1"/>
  <c r="V13114" i="1"/>
  <c r="BC13114" i="1" s="1"/>
  <c r="X13114" i="1"/>
  <c r="W13114" i="1"/>
  <c r="V13074" i="1"/>
  <c r="BC13074" i="1" s="1"/>
  <c r="X13074" i="1"/>
  <c r="W13074" i="1"/>
  <c r="V12962" i="1"/>
  <c r="BC12962" i="1" s="1"/>
  <c r="X12962" i="1"/>
  <c r="W12962" i="1"/>
  <c r="V12882" i="1"/>
  <c r="BC12882" i="1" s="1"/>
  <c r="X12882" i="1"/>
  <c r="W12882" i="1"/>
  <c r="V12810" i="1"/>
  <c r="BC12810" i="1" s="1"/>
  <c r="X12810" i="1"/>
  <c r="W12810" i="1"/>
  <c r="V12690" i="1"/>
  <c r="BC12690" i="1" s="1"/>
  <c r="X12690" i="1"/>
  <c r="W12690" i="1"/>
  <c r="V12530" i="1"/>
  <c r="BC12530" i="1" s="1"/>
  <c r="X12530" i="1"/>
  <c r="W12530" i="1"/>
  <c r="V12482" i="1"/>
  <c r="X12482" i="1"/>
  <c r="W12482" i="1"/>
  <c r="V12450" i="1"/>
  <c r="BC12450" i="1" s="1"/>
  <c r="X12450" i="1"/>
  <c r="W12450" i="1"/>
  <c r="V12362" i="1"/>
  <c r="BC12362" i="1" s="1"/>
  <c r="X12362" i="1"/>
  <c r="W12362" i="1"/>
  <c r="V12346" i="1"/>
  <c r="BC12346" i="1" s="1"/>
  <c r="X12346" i="1"/>
  <c r="W12346" i="1"/>
  <c r="V12322" i="1"/>
  <c r="BC12322" i="1" s="1"/>
  <c r="X12322" i="1"/>
  <c r="W12322" i="1"/>
  <c r="V12298" i="1"/>
  <c r="BC12298" i="1" s="1"/>
  <c r="X12298" i="1"/>
  <c r="W12298" i="1"/>
  <c r="V12290" i="1"/>
  <c r="BC12290" i="1" s="1"/>
  <c r="X12290" i="1"/>
  <c r="W12290" i="1"/>
  <c r="V12242" i="1"/>
  <c r="BC12242" i="1" s="1"/>
  <c r="X12242" i="1"/>
  <c r="W12242" i="1"/>
  <c r="V11970" i="1"/>
  <c r="BC11970" i="1" s="1"/>
  <c r="X11970" i="1"/>
  <c r="W11970" i="1"/>
  <c r="V11930" i="1"/>
  <c r="BC11930" i="1" s="1"/>
  <c r="X11930" i="1"/>
  <c r="W11930" i="1"/>
  <c r="V11858" i="1"/>
  <c r="BC11858" i="1" s="1"/>
  <c r="X11858" i="1"/>
  <c r="W11858" i="1"/>
  <c r="V11754" i="1"/>
  <c r="BC11754" i="1" s="1"/>
  <c r="X11754" i="1"/>
  <c r="W11754" i="1"/>
  <c r="V11626" i="1"/>
  <c r="X11626" i="1"/>
  <c r="W11626" i="1"/>
  <c r="V11594" i="1"/>
  <c r="BC11594" i="1" s="1"/>
  <c r="X11594" i="1"/>
  <c r="W11594" i="1"/>
  <c r="V11586" i="1"/>
  <c r="BC11586" i="1" s="1"/>
  <c r="X11586" i="1"/>
  <c r="W11586" i="1"/>
  <c r="V11546" i="1"/>
  <c r="BC11546" i="1" s="1"/>
  <c r="X11546" i="1"/>
  <c r="W11546" i="1"/>
  <c r="V11474" i="1"/>
  <c r="BC11474" i="1" s="1"/>
  <c r="X11474" i="1"/>
  <c r="W11474" i="1"/>
  <c r="V11466" i="1"/>
  <c r="BC11466" i="1" s="1"/>
  <c r="X11466" i="1"/>
  <c r="W11466" i="1"/>
  <c r="V11378" i="1"/>
  <c r="BC11378" i="1" s="1"/>
  <c r="X11378" i="1"/>
  <c r="W11378" i="1"/>
  <c r="V11354" i="1"/>
  <c r="BC11354" i="1" s="1"/>
  <c r="X11354" i="1"/>
  <c r="W11354" i="1"/>
  <c r="V11218" i="1"/>
  <c r="X11218" i="1"/>
  <c r="W11218" i="1"/>
  <c r="V11138" i="1"/>
  <c r="BC11138" i="1" s="1"/>
  <c r="X11138" i="1"/>
  <c r="W11138" i="1"/>
  <c r="V11130" i="1"/>
  <c r="BC11130" i="1" s="1"/>
  <c r="X11130" i="1"/>
  <c r="W11130" i="1"/>
  <c r="V11114" i="1"/>
  <c r="BC11114" i="1" s="1"/>
  <c r="X11114" i="1"/>
  <c r="W11114" i="1"/>
  <c r="V11074" i="1"/>
  <c r="BC11074" i="1" s="1"/>
  <c r="X11074" i="1"/>
  <c r="W11074" i="1"/>
  <c r="V10898" i="1"/>
  <c r="BC10898" i="1" s="1"/>
  <c r="X10898" i="1"/>
  <c r="W10898" i="1"/>
  <c r="V10794" i="1"/>
  <c r="BC10794" i="1" s="1"/>
  <c r="X10794" i="1"/>
  <c r="W10794" i="1"/>
  <c r="V10746" i="1"/>
  <c r="BC10746" i="1" s="1"/>
  <c r="X10746" i="1"/>
  <c r="W10746" i="1"/>
  <c r="V10706" i="1"/>
  <c r="BC10706" i="1" s="1"/>
  <c r="X10706" i="1"/>
  <c r="W10706" i="1"/>
  <c r="V10642" i="1"/>
  <c r="X10642" i="1"/>
  <c r="W10642" i="1"/>
  <c r="V10586" i="1"/>
  <c r="BC10586" i="1" s="1"/>
  <c r="X10586" i="1"/>
  <c r="W10586" i="1"/>
  <c r="V10578" i="1"/>
  <c r="BC10578" i="1" s="1"/>
  <c r="X10578" i="1"/>
  <c r="W10578" i="1"/>
  <c r="V10562" i="1"/>
  <c r="BC10562" i="1" s="1"/>
  <c r="X10562" i="1"/>
  <c r="W10562" i="1"/>
  <c r="V10450" i="1"/>
  <c r="BC10450" i="1" s="1"/>
  <c r="X10450" i="1"/>
  <c r="W10450" i="1"/>
  <c r="V10418" i="1"/>
  <c r="BC10418" i="1" s="1"/>
  <c r="X10418" i="1"/>
  <c r="W10418" i="1"/>
  <c r="V10410" i="1"/>
  <c r="BC10410" i="1" s="1"/>
  <c r="X10410" i="1"/>
  <c r="W10410" i="1"/>
  <c r="V10394" i="1"/>
  <c r="BC10394" i="1" s="1"/>
  <c r="X10394" i="1"/>
  <c r="W10394" i="1"/>
  <c r="V10346" i="1"/>
  <c r="BC10346" i="1" s="1"/>
  <c r="X10346" i="1"/>
  <c r="W10346" i="1"/>
  <c r="V10274" i="1"/>
  <c r="BC10274" i="1" s="1"/>
  <c r="X10274" i="1"/>
  <c r="W10274" i="1"/>
  <c r="V10250" i="1"/>
  <c r="BC10250" i="1" s="1"/>
  <c r="X10250" i="1"/>
  <c r="W10250" i="1"/>
  <c r="V10242" i="1"/>
  <c r="BC10242" i="1" s="1"/>
  <c r="X10242" i="1"/>
  <c r="W10242" i="1"/>
  <c r="V10218" i="1"/>
  <c r="BC10218" i="1" s="1"/>
  <c r="X10218" i="1"/>
  <c r="W10218" i="1"/>
  <c r="V10130" i="1"/>
  <c r="BC10130" i="1" s="1"/>
  <c r="X10130" i="1"/>
  <c r="W10130" i="1"/>
  <c r="V10114" i="1"/>
  <c r="BC10114" i="1" s="1"/>
  <c r="X10114" i="1"/>
  <c r="W10114" i="1"/>
  <c r="V10098" i="1"/>
  <c r="BC10098" i="1" s="1"/>
  <c r="X10098" i="1"/>
  <c r="W10098" i="1"/>
  <c r="V10090" i="1"/>
  <c r="BC10090" i="1" s="1"/>
  <c r="X10090" i="1"/>
  <c r="W10090" i="1"/>
  <c r="V10074" i="1"/>
  <c r="BC10074" i="1" s="1"/>
  <c r="X10074" i="1"/>
  <c r="W10074" i="1"/>
  <c r="V10026" i="1"/>
  <c r="BC10026" i="1" s="1"/>
  <c r="X10026" i="1"/>
  <c r="W10026" i="1"/>
  <c r="V9978" i="1"/>
  <c r="BC9978" i="1" s="1"/>
  <c r="X9978" i="1"/>
  <c r="W9978" i="1"/>
  <c r="V9898" i="1"/>
  <c r="BC9898" i="1" s="1"/>
  <c r="X9898" i="1"/>
  <c r="W9898" i="1"/>
  <c r="V9882" i="1"/>
  <c r="X9882" i="1"/>
  <c r="W9882" i="1"/>
  <c r="V9866" i="1"/>
  <c r="BC9866" i="1" s="1"/>
  <c r="X9866" i="1"/>
  <c r="W9866" i="1"/>
  <c r="V9858" i="1"/>
  <c r="BC9858" i="1" s="1"/>
  <c r="X9858" i="1"/>
  <c r="W9858" i="1"/>
  <c r="V9818" i="1"/>
  <c r="BC9818" i="1" s="1"/>
  <c r="X9818" i="1"/>
  <c r="W9818" i="1"/>
  <c r="V29994" i="1"/>
  <c r="BC29994" i="1" s="1"/>
  <c r="X29994" i="1"/>
  <c r="W29994" i="1"/>
  <c r="V29938" i="1"/>
  <c r="BC29938" i="1" s="1"/>
  <c r="X29938" i="1"/>
  <c r="W29938" i="1"/>
  <c r="V29874" i="1"/>
  <c r="BC29874" i="1" s="1"/>
  <c r="X29874" i="1"/>
  <c r="W29874" i="1"/>
  <c r="V29818" i="1"/>
  <c r="BC29818" i="1" s="1"/>
  <c r="X29818" i="1"/>
  <c r="W29818" i="1"/>
  <c r="V29762" i="1"/>
  <c r="BC29762" i="1" s="1"/>
  <c r="X29762" i="1"/>
  <c r="W29762" i="1"/>
  <c r="V29698" i="1"/>
  <c r="BC29698" i="1" s="1"/>
  <c r="X29698" i="1"/>
  <c r="W29698" i="1"/>
  <c r="V29642" i="1"/>
  <c r="BC29642" i="1" s="1"/>
  <c r="X29642" i="1"/>
  <c r="W29642" i="1"/>
  <c r="V29586" i="1"/>
  <c r="BC29586" i="1" s="1"/>
  <c r="X29586" i="1"/>
  <c r="W29586" i="1"/>
  <c r="V29522" i="1"/>
  <c r="BC29522" i="1" s="1"/>
  <c r="X29522" i="1"/>
  <c r="W29522" i="1"/>
  <c r="V29490" i="1"/>
  <c r="BC29490" i="1" s="1"/>
  <c r="X29490" i="1"/>
  <c r="W29490" i="1"/>
  <c r="V29418" i="1"/>
  <c r="BC29418" i="1" s="1"/>
  <c r="X29418" i="1"/>
  <c r="W29418" i="1"/>
  <c r="V29370" i="1"/>
  <c r="BC29370" i="1" s="1"/>
  <c r="X29370" i="1"/>
  <c r="W29370" i="1"/>
  <c r="V29314" i="1"/>
  <c r="BC29314" i="1" s="1"/>
  <c r="X29314" i="1"/>
  <c r="W29314" i="1"/>
  <c r="V29258" i="1"/>
  <c r="BC29258" i="1" s="1"/>
  <c r="X29258" i="1"/>
  <c r="W29258" i="1"/>
  <c r="V29202" i="1"/>
  <c r="BC29202" i="1" s="1"/>
  <c r="X29202" i="1"/>
  <c r="W29202" i="1"/>
  <c r="V29146" i="1"/>
  <c r="BC29146" i="1" s="1"/>
  <c r="X29146" i="1"/>
  <c r="W29146" i="1"/>
  <c r="V29082" i="1"/>
  <c r="BC29082" i="1" s="1"/>
  <c r="X29082" i="1"/>
  <c r="W29082" i="1"/>
  <c r="V29018" i="1"/>
  <c r="BC29018" i="1" s="1"/>
  <c r="X29018" i="1"/>
  <c r="W29018" i="1"/>
  <c r="V28954" i="1"/>
  <c r="BC28954" i="1" s="1"/>
  <c r="X28954" i="1"/>
  <c r="W28954" i="1"/>
  <c r="V28890" i="1"/>
  <c r="BC28890" i="1" s="1"/>
  <c r="X28890" i="1"/>
  <c r="W28890" i="1"/>
  <c r="V28826" i="1"/>
  <c r="BC28826" i="1" s="1"/>
  <c r="X28826" i="1"/>
  <c r="W28826" i="1"/>
  <c r="V28762" i="1"/>
  <c r="BC28762" i="1" s="1"/>
  <c r="X28762" i="1"/>
  <c r="W28762" i="1"/>
  <c r="V28690" i="1"/>
  <c r="BC28690" i="1" s="1"/>
  <c r="X28690" i="1"/>
  <c r="W28690" i="1"/>
  <c r="V28634" i="1"/>
  <c r="BC28634" i="1" s="1"/>
  <c r="X28634" i="1"/>
  <c r="W28634" i="1"/>
  <c r="V28562" i="1"/>
  <c r="BC28562" i="1" s="1"/>
  <c r="X28562" i="1"/>
  <c r="W28562" i="1"/>
  <c r="V28498" i="1"/>
  <c r="BC28498" i="1" s="1"/>
  <c r="X28498" i="1"/>
  <c r="W28498" i="1"/>
  <c r="V28426" i="1"/>
  <c r="BC28426" i="1" s="1"/>
  <c r="X28426" i="1"/>
  <c r="W28426" i="1"/>
  <c r="V28362" i="1"/>
  <c r="BC28362" i="1" s="1"/>
  <c r="X28362" i="1"/>
  <c r="W28362" i="1"/>
  <c r="V28298" i="1"/>
  <c r="BC28298" i="1" s="1"/>
  <c r="X28298" i="1"/>
  <c r="W28298" i="1"/>
  <c r="V28226" i="1"/>
  <c r="BC28226" i="1" s="1"/>
  <c r="X28226" i="1"/>
  <c r="W28226" i="1"/>
  <c r="V28162" i="1"/>
  <c r="BC28162" i="1" s="1"/>
  <c r="X28162" i="1"/>
  <c r="W28162" i="1"/>
  <c r="V28106" i="1"/>
  <c r="BC28106" i="1" s="1"/>
  <c r="X28106" i="1"/>
  <c r="W28106" i="1"/>
  <c r="V28042" i="1"/>
  <c r="BC28042" i="1" s="1"/>
  <c r="X28042" i="1"/>
  <c r="W28042" i="1"/>
  <c r="V27970" i="1"/>
  <c r="BC27970" i="1" s="1"/>
  <c r="X27970" i="1"/>
  <c r="W27970" i="1"/>
  <c r="V27906" i="1"/>
  <c r="BC27906" i="1" s="1"/>
  <c r="X27906" i="1"/>
  <c r="W27906" i="1"/>
  <c r="V27842" i="1"/>
  <c r="BC27842" i="1" s="1"/>
  <c r="X27842" i="1"/>
  <c r="W27842" i="1"/>
  <c r="V27778" i="1"/>
  <c r="BC27778" i="1" s="1"/>
  <c r="X27778" i="1"/>
  <c r="W27778" i="1"/>
  <c r="V27714" i="1"/>
  <c r="BC27714" i="1" s="1"/>
  <c r="X27714" i="1"/>
  <c r="W27714" i="1"/>
  <c r="V27650" i="1"/>
  <c r="BC27650" i="1" s="1"/>
  <c r="X27650" i="1"/>
  <c r="W27650" i="1"/>
  <c r="V27594" i="1"/>
  <c r="BC27594" i="1" s="1"/>
  <c r="X27594" i="1"/>
  <c r="W27594" i="1"/>
  <c r="V27522" i="1"/>
  <c r="BC27522" i="1" s="1"/>
  <c r="X27522" i="1"/>
  <c r="W27522" i="1"/>
  <c r="V27458" i="1"/>
  <c r="BC27458" i="1" s="1"/>
  <c r="X27458" i="1"/>
  <c r="W27458" i="1"/>
  <c r="V27394" i="1"/>
  <c r="BC27394" i="1" s="1"/>
  <c r="X27394" i="1"/>
  <c r="W27394" i="1"/>
  <c r="V27330" i="1"/>
  <c r="BC27330" i="1" s="1"/>
  <c r="X27330" i="1"/>
  <c r="W27330" i="1"/>
  <c r="V27274" i="1"/>
  <c r="BC27274" i="1" s="1"/>
  <c r="X27274" i="1"/>
  <c r="W27274" i="1"/>
  <c r="V27202" i="1"/>
  <c r="BC27202" i="1" s="1"/>
  <c r="X27202" i="1"/>
  <c r="W27202" i="1"/>
  <c r="V27146" i="1"/>
  <c r="BC27146" i="1" s="1"/>
  <c r="X27146" i="1"/>
  <c r="W27146" i="1"/>
  <c r="V27074" i="1"/>
  <c r="BC27074" i="1" s="1"/>
  <c r="X27074" i="1"/>
  <c r="W27074" i="1"/>
  <c r="V27018" i="1"/>
  <c r="BC27018" i="1" s="1"/>
  <c r="X27018" i="1"/>
  <c r="W27018" i="1"/>
  <c r="V26946" i="1"/>
  <c r="BC26946" i="1" s="1"/>
  <c r="X26946" i="1"/>
  <c r="W26946" i="1"/>
  <c r="V26882" i="1"/>
  <c r="BC26882" i="1" s="1"/>
  <c r="X26882" i="1"/>
  <c r="W26882" i="1"/>
  <c r="V26834" i="1"/>
  <c r="BC26834" i="1" s="1"/>
  <c r="X26834" i="1"/>
  <c r="W26834" i="1"/>
  <c r="V26770" i="1"/>
  <c r="BC26770" i="1" s="1"/>
  <c r="X26770" i="1"/>
  <c r="W26770" i="1"/>
  <c r="V26706" i="1"/>
  <c r="BC26706" i="1" s="1"/>
  <c r="X26706" i="1"/>
  <c r="W26706" i="1"/>
  <c r="V26650" i="1"/>
  <c r="BC26650" i="1" s="1"/>
  <c r="X26650" i="1"/>
  <c r="W26650" i="1"/>
  <c r="V26586" i="1"/>
  <c r="BC26586" i="1" s="1"/>
  <c r="X26586" i="1"/>
  <c r="W26586" i="1"/>
  <c r="V26514" i="1"/>
  <c r="BC26514" i="1" s="1"/>
  <c r="X26514" i="1"/>
  <c r="W26514" i="1"/>
  <c r="V26450" i="1"/>
  <c r="BC26450" i="1" s="1"/>
  <c r="X26450" i="1"/>
  <c r="W26450" i="1"/>
  <c r="V26386" i="1"/>
  <c r="BC26386" i="1" s="1"/>
  <c r="X26386" i="1"/>
  <c r="W26386" i="1"/>
  <c r="V26330" i="1"/>
  <c r="BC26330" i="1" s="1"/>
  <c r="X26330" i="1"/>
  <c r="W26330" i="1"/>
  <c r="V26266" i="1"/>
  <c r="BC26266" i="1" s="1"/>
  <c r="X26266" i="1"/>
  <c r="W26266" i="1"/>
  <c r="V26194" i="1"/>
  <c r="BC26194" i="1" s="1"/>
  <c r="X26194" i="1"/>
  <c r="W26194" i="1"/>
  <c r="V26138" i="1"/>
  <c r="BC26138" i="1" s="1"/>
  <c r="X26138" i="1"/>
  <c r="W26138" i="1"/>
  <c r="V26066" i="1"/>
  <c r="BC26066" i="1" s="1"/>
  <c r="X26066" i="1"/>
  <c r="W26066" i="1"/>
  <c r="V26002" i="1"/>
  <c r="BC26002" i="1" s="1"/>
  <c r="X26002" i="1"/>
  <c r="W26002" i="1"/>
  <c r="V25946" i="1"/>
  <c r="BC25946" i="1" s="1"/>
  <c r="X25946" i="1"/>
  <c r="W25946" i="1"/>
  <c r="V25882" i="1"/>
  <c r="BC25882" i="1" s="1"/>
  <c r="X25882" i="1"/>
  <c r="W25882" i="1"/>
  <c r="V25818" i="1"/>
  <c r="BC25818" i="1" s="1"/>
  <c r="X25818" i="1"/>
  <c r="W25818" i="1"/>
  <c r="V25746" i="1"/>
  <c r="BC25746" i="1" s="1"/>
  <c r="X25746" i="1"/>
  <c r="W25746" i="1"/>
  <c r="V25682" i="1"/>
  <c r="BC25682" i="1" s="1"/>
  <c r="X25682" i="1"/>
  <c r="W25682" i="1"/>
  <c r="V25626" i="1"/>
  <c r="BC25626" i="1" s="1"/>
  <c r="X25626" i="1"/>
  <c r="W25626" i="1"/>
  <c r="V25562" i="1"/>
  <c r="BC25562" i="1" s="1"/>
  <c r="X25562" i="1"/>
  <c r="W25562" i="1"/>
  <c r="V25490" i="1"/>
  <c r="BC25490" i="1" s="1"/>
  <c r="X25490" i="1"/>
  <c r="W25490" i="1"/>
  <c r="V25434" i="1"/>
  <c r="BC25434" i="1" s="1"/>
  <c r="X25434" i="1"/>
  <c r="W25434" i="1"/>
  <c r="V25370" i="1"/>
  <c r="BC25370" i="1" s="1"/>
  <c r="X25370" i="1"/>
  <c r="W25370" i="1"/>
  <c r="V25290" i="1"/>
  <c r="BC25290" i="1" s="1"/>
  <c r="X25290" i="1"/>
  <c r="W25290" i="1"/>
  <c r="V25218" i="1"/>
  <c r="BC25218" i="1" s="1"/>
  <c r="X25218" i="1"/>
  <c r="W25218" i="1"/>
  <c r="V25154" i="1"/>
  <c r="BC25154" i="1" s="1"/>
  <c r="X25154" i="1"/>
  <c r="W25154" i="1"/>
  <c r="V25098" i="1"/>
  <c r="BC25098" i="1" s="1"/>
  <c r="X25098" i="1"/>
  <c r="W25098" i="1"/>
  <c r="V25034" i="1"/>
  <c r="BC25034" i="1" s="1"/>
  <c r="X25034" i="1"/>
  <c r="W25034" i="1"/>
  <c r="V24978" i="1"/>
  <c r="BC24978" i="1" s="1"/>
  <c r="X24978" i="1"/>
  <c r="W24978" i="1"/>
  <c r="V24914" i="1"/>
  <c r="BC24914" i="1" s="1"/>
  <c r="X24914" i="1"/>
  <c r="W24914" i="1"/>
  <c r="V24834" i="1"/>
  <c r="BC24834" i="1" s="1"/>
  <c r="X24834" i="1"/>
  <c r="W24834" i="1"/>
  <c r="V24770" i="1"/>
  <c r="BC24770" i="1" s="1"/>
  <c r="X24770" i="1"/>
  <c r="W24770" i="1"/>
  <c r="V24714" i="1"/>
  <c r="BC24714" i="1" s="1"/>
  <c r="X24714" i="1"/>
  <c r="W24714" i="1"/>
  <c r="V24650" i="1"/>
  <c r="BC24650" i="1" s="1"/>
  <c r="X24650" i="1"/>
  <c r="W24650" i="1"/>
  <c r="V24594" i="1"/>
  <c r="BC24594" i="1" s="1"/>
  <c r="X24594" i="1"/>
  <c r="W24594" i="1"/>
  <c r="V24530" i="1"/>
  <c r="BC24530" i="1" s="1"/>
  <c r="X24530" i="1"/>
  <c r="W24530" i="1"/>
  <c r="V24466" i="1"/>
  <c r="BC24466" i="1" s="1"/>
  <c r="X24466" i="1"/>
  <c r="W24466" i="1"/>
  <c r="V24386" i="1"/>
  <c r="BC24386" i="1" s="1"/>
  <c r="X24386" i="1"/>
  <c r="W24386" i="1"/>
  <c r="V24322" i="1"/>
  <c r="BC24322" i="1" s="1"/>
  <c r="X24322" i="1"/>
  <c r="W24322" i="1"/>
  <c r="V24258" i="1"/>
  <c r="BC24258" i="1" s="1"/>
  <c r="X24258" i="1"/>
  <c r="W24258" i="1"/>
  <c r="V24194" i="1"/>
  <c r="BC24194" i="1" s="1"/>
  <c r="X24194" i="1"/>
  <c r="W24194" i="1"/>
  <c r="V24130" i="1"/>
  <c r="BC24130" i="1" s="1"/>
  <c r="X24130" i="1"/>
  <c r="W24130" i="1"/>
  <c r="V24066" i="1"/>
  <c r="BC24066" i="1" s="1"/>
  <c r="X24066" i="1"/>
  <c r="W24066" i="1"/>
  <c r="V24002" i="1"/>
  <c r="BC24002" i="1" s="1"/>
  <c r="X24002" i="1"/>
  <c r="W24002" i="1"/>
  <c r="V23922" i="1"/>
  <c r="BC23922" i="1" s="1"/>
  <c r="X23922" i="1"/>
  <c r="W23922" i="1"/>
  <c r="V23866" i="1"/>
  <c r="BC23866" i="1" s="1"/>
  <c r="X23866" i="1"/>
  <c r="W23866" i="1"/>
  <c r="V23802" i="1"/>
  <c r="BC23802" i="1" s="1"/>
  <c r="X23802" i="1"/>
  <c r="W23802" i="1"/>
  <c r="V23738" i="1"/>
  <c r="BC23738" i="1" s="1"/>
  <c r="X23738" i="1"/>
  <c r="W23738" i="1"/>
  <c r="V23674" i="1"/>
  <c r="BC23674" i="1" s="1"/>
  <c r="X23674" i="1"/>
  <c r="W23674" i="1"/>
  <c r="V23610" i="1"/>
  <c r="BC23610" i="1" s="1"/>
  <c r="X23610" i="1"/>
  <c r="W23610" i="1"/>
  <c r="V23546" i="1"/>
  <c r="BC23546" i="1" s="1"/>
  <c r="X23546" i="1"/>
  <c r="W23546" i="1"/>
  <c r="V23482" i="1"/>
  <c r="BC23482" i="1" s="1"/>
  <c r="X23482" i="1"/>
  <c r="W23482" i="1"/>
  <c r="V23418" i="1"/>
  <c r="BC23418" i="1" s="1"/>
  <c r="X23418" i="1"/>
  <c r="W23418" i="1"/>
  <c r="V23346" i="1"/>
  <c r="BC23346" i="1" s="1"/>
  <c r="X23346" i="1"/>
  <c r="W23346" i="1"/>
  <c r="V23282" i="1"/>
  <c r="BC23282" i="1" s="1"/>
  <c r="X23282" i="1"/>
  <c r="W23282" i="1"/>
  <c r="V23218" i="1"/>
  <c r="BC23218" i="1" s="1"/>
  <c r="X23218" i="1"/>
  <c r="W23218" i="1"/>
  <c r="V23162" i="1"/>
  <c r="BC23162" i="1" s="1"/>
  <c r="X23162" i="1"/>
  <c r="W23162" i="1"/>
  <c r="V23098" i="1"/>
  <c r="BC23098" i="1" s="1"/>
  <c r="X23098" i="1"/>
  <c r="W23098" i="1"/>
  <c r="V23034" i="1"/>
  <c r="BC23034" i="1" s="1"/>
  <c r="X23034" i="1"/>
  <c r="W23034" i="1"/>
  <c r="V22970" i="1"/>
  <c r="BC22970" i="1" s="1"/>
  <c r="X22970" i="1"/>
  <c r="W22970" i="1"/>
  <c r="V22922" i="1"/>
  <c r="BC22922" i="1" s="1"/>
  <c r="X22922" i="1"/>
  <c r="W22922" i="1"/>
  <c r="V22858" i="1"/>
  <c r="BC22858" i="1" s="1"/>
  <c r="X22858" i="1"/>
  <c r="W22858" i="1"/>
  <c r="V22786" i="1"/>
  <c r="BC22786" i="1" s="1"/>
  <c r="X22786" i="1"/>
  <c r="W22786" i="1"/>
  <c r="V22746" i="1"/>
  <c r="BC22746" i="1" s="1"/>
  <c r="X22746" i="1"/>
  <c r="W22746" i="1"/>
  <c r="V22674" i="1"/>
  <c r="BC22674" i="1" s="1"/>
  <c r="X22674" i="1"/>
  <c r="W22674" i="1"/>
  <c r="V22610" i="1"/>
  <c r="BC22610" i="1" s="1"/>
  <c r="X22610" i="1"/>
  <c r="W22610" i="1"/>
  <c r="V22546" i="1"/>
  <c r="BC22546" i="1" s="1"/>
  <c r="X22546" i="1"/>
  <c r="W22546" i="1"/>
  <c r="V22490" i="1"/>
  <c r="BC22490" i="1" s="1"/>
  <c r="X22490" i="1"/>
  <c r="W22490" i="1"/>
  <c r="V22426" i="1"/>
  <c r="BC22426" i="1" s="1"/>
  <c r="X22426" i="1"/>
  <c r="W22426" i="1"/>
  <c r="V22370" i="1"/>
  <c r="BC22370" i="1" s="1"/>
  <c r="X22370" i="1"/>
  <c r="W22370" i="1"/>
  <c r="V22290" i="1"/>
  <c r="BC22290" i="1" s="1"/>
  <c r="X22290" i="1"/>
  <c r="W22290" i="1"/>
  <c r="V22234" i="1"/>
  <c r="BC22234" i="1" s="1"/>
  <c r="X22234" i="1"/>
  <c r="W22234" i="1"/>
  <c r="V22170" i="1"/>
  <c r="BC22170" i="1" s="1"/>
  <c r="X22170" i="1"/>
  <c r="W22170" i="1"/>
  <c r="V22114" i="1"/>
  <c r="BC22114" i="1" s="1"/>
  <c r="X22114" i="1"/>
  <c r="W22114" i="1"/>
  <c r="V22042" i="1"/>
  <c r="BC22042" i="1" s="1"/>
  <c r="X22042" i="1"/>
  <c r="W22042" i="1"/>
  <c r="V21970" i="1"/>
  <c r="BC21970" i="1" s="1"/>
  <c r="X21970" i="1"/>
  <c r="W21970" i="1"/>
  <c r="V21914" i="1"/>
  <c r="BC21914" i="1" s="1"/>
  <c r="X21914" i="1"/>
  <c r="W21914" i="1"/>
  <c r="V21874" i="1"/>
  <c r="BC21874" i="1" s="1"/>
  <c r="X21874" i="1"/>
  <c r="W21874" i="1"/>
  <c r="V21810" i="1"/>
  <c r="BC21810" i="1" s="1"/>
  <c r="X21810" i="1"/>
  <c r="W21810" i="1"/>
  <c r="V21754" i="1"/>
  <c r="BC21754" i="1" s="1"/>
  <c r="X21754" i="1"/>
  <c r="W21754" i="1"/>
  <c r="V21690" i="1"/>
  <c r="BC21690" i="1" s="1"/>
  <c r="X21690" i="1"/>
  <c r="W21690" i="1"/>
  <c r="V21626" i="1"/>
  <c r="BC21626" i="1" s="1"/>
  <c r="X21626" i="1"/>
  <c r="W21626" i="1"/>
  <c r="V21554" i="1"/>
  <c r="BC21554" i="1" s="1"/>
  <c r="X21554" i="1"/>
  <c r="W21554" i="1"/>
  <c r="V21498" i="1"/>
  <c r="BC21498" i="1" s="1"/>
  <c r="X21498" i="1"/>
  <c r="W21498" i="1"/>
  <c r="V21442" i="1"/>
  <c r="BC21442" i="1" s="1"/>
  <c r="X21442" i="1"/>
  <c r="W21442" i="1"/>
  <c r="V21386" i="1"/>
  <c r="BC21386" i="1" s="1"/>
  <c r="X21386" i="1"/>
  <c r="W21386" i="1"/>
  <c r="V21330" i="1"/>
  <c r="BC21330" i="1" s="1"/>
  <c r="X21330" i="1"/>
  <c r="W21330" i="1"/>
  <c r="V21274" i="1"/>
  <c r="BC21274" i="1" s="1"/>
  <c r="X21274" i="1"/>
  <c r="W21274" i="1"/>
  <c r="V21210" i="1"/>
  <c r="BC21210" i="1" s="1"/>
  <c r="X21210" i="1"/>
  <c r="W21210" i="1"/>
  <c r="V21154" i="1"/>
  <c r="BC21154" i="1" s="1"/>
  <c r="X21154" i="1"/>
  <c r="W21154" i="1"/>
  <c r="V21106" i="1"/>
  <c r="BC21106" i="1" s="1"/>
  <c r="X21106" i="1"/>
  <c r="W21106" i="1"/>
  <c r="V21066" i="1"/>
  <c r="BC21066" i="1" s="1"/>
  <c r="X21066" i="1"/>
  <c r="W21066" i="1"/>
  <c r="V21010" i="1"/>
  <c r="BC21010" i="1" s="1"/>
  <c r="X21010" i="1"/>
  <c r="W21010" i="1"/>
  <c r="V20962" i="1"/>
  <c r="BC20962" i="1" s="1"/>
  <c r="X20962" i="1"/>
  <c r="W20962" i="1"/>
  <c r="V20914" i="1"/>
  <c r="BC20914" i="1" s="1"/>
  <c r="X20914" i="1"/>
  <c r="W20914" i="1"/>
  <c r="V20866" i="1"/>
  <c r="BC20866" i="1" s="1"/>
  <c r="X20866" i="1"/>
  <c r="W20866" i="1"/>
  <c r="V20818" i="1"/>
  <c r="BC20818" i="1" s="1"/>
  <c r="X20818" i="1"/>
  <c r="W20818" i="1"/>
  <c r="V20778" i="1"/>
  <c r="BC20778" i="1" s="1"/>
  <c r="X20778" i="1"/>
  <c r="W20778" i="1"/>
  <c r="V20754" i="1"/>
  <c r="BC20754" i="1" s="1"/>
  <c r="X20754" i="1"/>
  <c r="W20754" i="1"/>
  <c r="V20714" i="1"/>
  <c r="BC20714" i="1" s="1"/>
  <c r="X20714" i="1"/>
  <c r="W20714" i="1"/>
  <c r="V20394" i="1"/>
  <c r="BC20394" i="1" s="1"/>
  <c r="X20394" i="1"/>
  <c r="W20394" i="1"/>
  <c r="V20362" i="1"/>
  <c r="BC20362" i="1" s="1"/>
  <c r="X20362" i="1"/>
  <c r="W20362" i="1"/>
  <c r="V20314" i="1"/>
  <c r="BC20314" i="1" s="1"/>
  <c r="X20314" i="1"/>
  <c r="W20314" i="1"/>
  <c r="V20210" i="1"/>
  <c r="BC20210" i="1" s="1"/>
  <c r="X20210" i="1"/>
  <c r="W20210" i="1"/>
  <c r="V20194" i="1"/>
  <c r="BC20194" i="1" s="1"/>
  <c r="X20194" i="1"/>
  <c r="W20194" i="1"/>
  <c r="V20146" i="1"/>
  <c r="BC20146" i="1" s="1"/>
  <c r="X20146" i="1"/>
  <c r="W20146" i="1"/>
  <c r="V19946" i="1"/>
  <c r="BC19946" i="1" s="1"/>
  <c r="X19946" i="1"/>
  <c r="W19946" i="1"/>
  <c r="V19762" i="1"/>
  <c r="BC19762" i="1" s="1"/>
  <c r="X19762" i="1"/>
  <c r="W19762" i="1"/>
  <c r="V19746" i="1"/>
  <c r="BC19746" i="1" s="1"/>
  <c r="X19746" i="1"/>
  <c r="W19746" i="1"/>
  <c r="V19730" i="1"/>
  <c r="BC19730" i="1" s="1"/>
  <c r="X19730" i="1"/>
  <c r="W19730" i="1"/>
  <c r="V19706" i="1"/>
  <c r="BC19706" i="1" s="1"/>
  <c r="X19706" i="1"/>
  <c r="W19706" i="1"/>
  <c r="V19626" i="1"/>
  <c r="BC19626" i="1" s="1"/>
  <c r="X19626" i="1"/>
  <c r="W19626" i="1"/>
  <c r="V19618" i="1"/>
  <c r="BC19618" i="1" s="1"/>
  <c r="X19618" i="1"/>
  <c r="W19618" i="1"/>
  <c r="V19610" i="1"/>
  <c r="BC19610" i="1" s="1"/>
  <c r="X19610" i="1"/>
  <c r="W19610" i="1"/>
  <c r="V19586" i="1"/>
  <c r="BC19586" i="1" s="1"/>
  <c r="X19586" i="1"/>
  <c r="W19586" i="1"/>
  <c r="V19562" i="1"/>
  <c r="BC19562" i="1" s="1"/>
  <c r="X19562" i="1"/>
  <c r="W19562" i="1"/>
  <c r="V19522" i="1"/>
  <c r="BC19522" i="1" s="1"/>
  <c r="X19522" i="1"/>
  <c r="W19522" i="1"/>
  <c r="V19498" i="1"/>
  <c r="BC19498" i="1" s="1"/>
  <c r="X19498" i="1"/>
  <c r="W19498" i="1"/>
  <c r="V19482" i="1"/>
  <c r="BC19482" i="1" s="1"/>
  <c r="X19482" i="1"/>
  <c r="W19482" i="1"/>
  <c r="V19394" i="1"/>
  <c r="BC19394" i="1" s="1"/>
  <c r="X19394" i="1"/>
  <c r="W19394" i="1"/>
  <c r="V19266" i="1"/>
  <c r="BC19266" i="1" s="1"/>
  <c r="X19266" i="1"/>
  <c r="W19266" i="1"/>
  <c r="V19250" i="1"/>
  <c r="BC19250" i="1" s="1"/>
  <c r="X19250" i="1"/>
  <c r="W19250" i="1"/>
  <c r="V19226" i="1"/>
  <c r="BC19226" i="1" s="1"/>
  <c r="X19226" i="1"/>
  <c r="W19226" i="1"/>
  <c r="V19130" i="1"/>
  <c r="BC19130" i="1" s="1"/>
  <c r="X19130" i="1"/>
  <c r="W19130" i="1"/>
  <c r="V19002" i="1"/>
  <c r="BC19002" i="1" s="1"/>
  <c r="X19002" i="1"/>
  <c r="W19002" i="1"/>
  <c r="V18890" i="1"/>
  <c r="BC18890" i="1" s="1"/>
  <c r="X18890" i="1"/>
  <c r="W18890" i="1"/>
  <c r="V18834" i="1"/>
  <c r="BC18834" i="1" s="1"/>
  <c r="X18834" i="1"/>
  <c r="W18834" i="1"/>
  <c r="V18682" i="1"/>
  <c r="BC18682" i="1" s="1"/>
  <c r="X18682" i="1"/>
  <c r="W18682" i="1"/>
  <c r="V18578" i="1"/>
  <c r="BC18578" i="1" s="1"/>
  <c r="X18578" i="1"/>
  <c r="W18578" i="1"/>
  <c r="V18562" i="1"/>
  <c r="BC18562" i="1" s="1"/>
  <c r="X18562" i="1"/>
  <c r="W18562" i="1"/>
  <c r="V18554" i="1"/>
  <c r="BC18554" i="1" s="1"/>
  <c r="X18554" i="1"/>
  <c r="W18554" i="1"/>
  <c r="V18514" i="1"/>
  <c r="BC18514" i="1" s="1"/>
  <c r="X18514" i="1"/>
  <c r="W18514" i="1"/>
  <c r="V18322" i="1"/>
  <c r="BC18322" i="1" s="1"/>
  <c r="X18322" i="1"/>
  <c r="W18322" i="1"/>
  <c r="V18306" i="1"/>
  <c r="BC18306" i="1" s="1"/>
  <c r="X18306" i="1"/>
  <c r="W18306" i="1"/>
  <c r="V18274" i="1"/>
  <c r="BC18274" i="1" s="1"/>
  <c r="X18274" i="1"/>
  <c r="W18274" i="1"/>
  <c r="V18258" i="1"/>
  <c r="BC18258" i="1" s="1"/>
  <c r="X18258" i="1"/>
  <c r="W18258" i="1"/>
  <c r="V18242" i="1"/>
  <c r="BC18242" i="1" s="1"/>
  <c r="X18242" i="1"/>
  <c r="W18242" i="1"/>
  <c r="V18226" i="1"/>
  <c r="BC18226" i="1" s="1"/>
  <c r="X18226" i="1"/>
  <c r="W18226" i="1"/>
  <c r="V18210" i="1"/>
  <c r="BC18210" i="1" s="1"/>
  <c r="X18210" i="1"/>
  <c r="W18210" i="1"/>
  <c r="V18202" i="1"/>
  <c r="BC18202" i="1" s="1"/>
  <c r="X18202" i="1"/>
  <c r="W18202" i="1"/>
  <c r="V18170" i="1"/>
  <c r="BC18170" i="1" s="1"/>
  <c r="X18170" i="1"/>
  <c r="W18170" i="1"/>
  <c r="V18130" i="1"/>
  <c r="BC18130" i="1" s="1"/>
  <c r="X18130" i="1"/>
  <c r="W18130" i="1"/>
  <c r="V18114" i="1"/>
  <c r="BC18114" i="1" s="1"/>
  <c r="X18114" i="1"/>
  <c r="W18114" i="1"/>
  <c r="V18058" i="1"/>
  <c r="BC18058" i="1" s="1"/>
  <c r="X18058" i="1"/>
  <c r="W18058" i="1"/>
  <c r="V18042" i="1"/>
  <c r="BC18042" i="1" s="1"/>
  <c r="X18042" i="1"/>
  <c r="W18042" i="1"/>
  <c r="V18034" i="1"/>
  <c r="BC18034" i="1" s="1"/>
  <c r="X18034" i="1"/>
  <c r="W18034" i="1"/>
  <c r="V18026" i="1"/>
  <c r="BC18026" i="1" s="1"/>
  <c r="X18026" i="1"/>
  <c r="W18026" i="1"/>
  <c r="V18010" i="1"/>
  <c r="BC18010" i="1" s="1"/>
  <c r="X18010" i="1"/>
  <c r="W18010" i="1"/>
  <c r="V17938" i="1"/>
  <c r="BC17938" i="1" s="1"/>
  <c r="X17938" i="1"/>
  <c r="W17938" i="1"/>
  <c r="V17922" i="1"/>
  <c r="BC17922" i="1" s="1"/>
  <c r="X17922" i="1"/>
  <c r="W17922" i="1"/>
  <c r="V17866" i="1"/>
  <c r="BC17866" i="1" s="1"/>
  <c r="X17866" i="1"/>
  <c r="W17866" i="1"/>
  <c r="V17818" i="1"/>
  <c r="BC17818" i="1" s="1"/>
  <c r="X17818" i="1"/>
  <c r="W17818" i="1"/>
  <c r="V17810" i="1"/>
  <c r="BC17810" i="1" s="1"/>
  <c r="X17810" i="1"/>
  <c r="W17810" i="1"/>
  <c r="V17794" i="1"/>
  <c r="BC17794" i="1" s="1"/>
  <c r="X17794" i="1"/>
  <c r="W17794" i="1"/>
  <c r="V17530" i="1"/>
  <c r="BC17530" i="1" s="1"/>
  <c r="X17530" i="1"/>
  <c r="W17530" i="1"/>
  <c r="V17506" i="1"/>
  <c r="BC17506" i="1" s="1"/>
  <c r="X17506" i="1"/>
  <c r="W17506" i="1"/>
  <c r="V17330" i="1"/>
  <c r="X17330" i="1"/>
  <c r="W17330" i="1"/>
  <c r="V17242" i="1"/>
  <c r="BC17242" i="1" s="1"/>
  <c r="X17242" i="1"/>
  <c r="W17242" i="1"/>
  <c r="V17234" i="1"/>
  <c r="BC17234" i="1" s="1"/>
  <c r="X17234" i="1"/>
  <c r="W17234" i="1"/>
  <c r="V17202" i="1"/>
  <c r="BC17202" i="1" s="1"/>
  <c r="X17202" i="1"/>
  <c r="W17202" i="1"/>
  <c r="V17186" i="1"/>
  <c r="BC17186" i="1" s="1"/>
  <c r="X17186" i="1"/>
  <c r="W17186" i="1"/>
  <c r="V17130" i="1"/>
  <c r="BC17130" i="1" s="1"/>
  <c r="X17130" i="1"/>
  <c r="W17130" i="1"/>
  <c r="V17066" i="1"/>
  <c r="BC17066" i="1" s="1"/>
  <c r="X17066" i="1"/>
  <c r="W17066" i="1"/>
  <c r="V17026" i="1"/>
  <c r="BC17026" i="1" s="1"/>
  <c r="X17026" i="1"/>
  <c r="W17026" i="1"/>
  <c r="V16914" i="1"/>
  <c r="BC16914" i="1" s="1"/>
  <c r="X16914" i="1"/>
  <c r="W16914" i="1"/>
  <c r="V16826" i="1"/>
  <c r="BC16826" i="1" s="1"/>
  <c r="X16826" i="1"/>
  <c r="W16826" i="1"/>
  <c r="V16818" i="1"/>
  <c r="BC16818" i="1" s="1"/>
  <c r="X16818" i="1"/>
  <c r="W16818" i="1"/>
  <c r="V16794" i="1"/>
  <c r="BC16794" i="1" s="1"/>
  <c r="X16794" i="1"/>
  <c r="W16794" i="1"/>
  <c r="V16746" i="1"/>
  <c r="BC16746" i="1" s="1"/>
  <c r="X16746" i="1"/>
  <c r="W16746" i="1"/>
  <c r="V16658" i="1"/>
  <c r="BC16658" i="1" s="1"/>
  <c r="X16658" i="1"/>
  <c r="W16658" i="1"/>
  <c r="V16546" i="1"/>
  <c r="BC16546" i="1" s="1"/>
  <c r="X16546" i="1"/>
  <c r="W16546" i="1"/>
  <c r="V16346" i="1"/>
  <c r="X16346" i="1"/>
  <c r="W16346" i="1"/>
  <c r="V16298" i="1"/>
  <c r="BC16298" i="1" s="1"/>
  <c r="X16298" i="1"/>
  <c r="W16298" i="1"/>
  <c r="V16082" i="1"/>
  <c r="BC16082" i="1" s="1"/>
  <c r="X16082" i="1"/>
  <c r="W16082" i="1"/>
  <c r="V16026" i="1"/>
  <c r="BC16026" i="1" s="1"/>
  <c r="X16026" i="1"/>
  <c r="W16026" i="1"/>
  <c r="V15938" i="1"/>
  <c r="BC15938" i="1" s="1"/>
  <c r="X15938" i="1"/>
  <c r="W15938" i="1"/>
  <c r="V15930" i="1"/>
  <c r="BC15930" i="1" s="1"/>
  <c r="X15930" i="1"/>
  <c r="W15930" i="1"/>
  <c r="V15882" i="1"/>
  <c r="BC15882" i="1" s="1"/>
  <c r="X15882" i="1"/>
  <c r="W15882" i="1"/>
  <c r="V15826" i="1"/>
  <c r="BC15826" i="1" s="1"/>
  <c r="X15826" i="1"/>
  <c r="W15826" i="1"/>
  <c r="V15690" i="1"/>
  <c r="BC15690" i="1" s="1"/>
  <c r="X15690" i="1"/>
  <c r="W15690" i="1"/>
  <c r="V15618" i="1"/>
  <c r="BC15618" i="1" s="1"/>
  <c r="X15618" i="1"/>
  <c r="W15618" i="1"/>
  <c r="V15482" i="1"/>
  <c r="BC15482" i="1" s="1"/>
  <c r="X15482" i="1"/>
  <c r="W15482" i="1"/>
  <c r="V15394" i="1"/>
  <c r="BC15394" i="1" s="1"/>
  <c r="X15394" i="1"/>
  <c r="W15394" i="1"/>
  <c r="V15306" i="1"/>
  <c r="BC15306" i="1" s="1"/>
  <c r="X15306" i="1"/>
  <c r="W15306" i="1"/>
  <c r="V15274" i="1"/>
  <c r="BC15274" i="1" s="1"/>
  <c r="X15274" i="1"/>
  <c r="W15274" i="1"/>
  <c r="V15234" i="1"/>
  <c r="BC15234" i="1" s="1"/>
  <c r="X15234" i="1"/>
  <c r="W15234" i="1"/>
  <c r="V15162" i="1"/>
  <c r="BC15162" i="1" s="1"/>
  <c r="X15162" i="1"/>
  <c r="W15162" i="1"/>
  <c r="V15130" i="1"/>
  <c r="BC15130" i="1" s="1"/>
  <c r="X15130" i="1"/>
  <c r="W15130" i="1"/>
  <c r="V15074" i="1"/>
  <c r="BC15074" i="1" s="1"/>
  <c r="X15074" i="1"/>
  <c r="W15074" i="1"/>
  <c r="V14794" i="1"/>
  <c r="BC14794" i="1" s="1"/>
  <c r="X14794" i="1"/>
  <c r="W14794" i="1"/>
  <c r="V14738" i="1"/>
  <c r="BC14738" i="1" s="1"/>
  <c r="X14738" i="1"/>
  <c r="W14738" i="1"/>
  <c r="V14698" i="1"/>
  <c r="BC14698" i="1" s="1"/>
  <c r="X14698" i="1"/>
  <c r="W14698" i="1"/>
  <c r="V14674" i="1"/>
  <c r="BC14674" i="1" s="1"/>
  <c r="X14674" i="1"/>
  <c r="W14674" i="1"/>
  <c r="V14626" i="1"/>
  <c r="BC14626" i="1" s="1"/>
  <c r="X14626" i="1"/>
  <c r="W14626" i="1"/>
  <c r="V14594" i="1"/>
  <c r="BC14594" i="1" s="1"/>
  <c r="X14594" i="1"/>
  <c r="W14594" i="1"/>
  <c r="V14578" i="1"/>
  <c r="BC14578" i="1" s="1"/>
  <c r="X14578" i="1"/>
  <c r="W14578" i="1"/>
  <c r="V14522" i="1"/>
  <c r="BC14522" i="1" s="1"/>
  <c r="X14522" i="1"/>
  <c r="W14522" i="1"/>
  <c r="V14458" i="1"/>
  <c r="BC14458" i="1" s="1"/>
  <c r="X14458" i="1"/>
  <c r="W14458" i="1"/>
  <c r="V14402" i="1"/>
  <c r="BC14402" i="1" s="1"/>
  <c r="X14402" i="1"/>
  <c r="W14402" i="1"/>
  <c r="V14378" i="1"/>
  <c r="BC14378" i="1" s="1"/>
  <c r="X14378" i="1"/>
  <c r="W14378" i="1"/>
  <c r="V14322" i="1"/>
  <c r="BC14322" i="1" s="1"/>
  <c r="X14322" i="1"/>
  <c r="W14322" i="1"/>
  <c r="V14298" i="1"/>
  <c r="BC14298" i="1" s="1"/>
  <c r="X14298" i="1"/>
  <c r="W14298" i="1"/>
  <c r="V14202" i="1"/>
  <c r="BC14202" i="1" s="1"/>
  <c r="X14202" i="1"/>
  <c r="W14202" i="1"/>
  <c r="V14186" i="1"/>
  <c r="BC14186" i="1" s="1"/>
  <c r="X14186" i="1"/>
  <c r="W14186" i="1"/>
  <c r="V14138" i="1"/>
  <c r="BC14138" i="1" s="1"/>
  <c r="X14138" i="1"/>
  <c r="W14138" i="1"/>
  <c r="V14114" i="1"/>
  <c r="X14114" i="1"/>
  <c r="W14114" i="1"/>
  <c r="V14090" i="1"/>
  <c r="BC14090" i="1" s="1"/>
  <c r="X14090" i="1"/>
  <c r="W14090" i="1"/>
  <c r="V14018" i="1"/>
  <c r="BC14018" i="1" s="1"/>
  <c r="X14018" i="1"/>
  <c r="W14018" i="1"/>
  <c r="V14002" i="1"/>
  <c r="BC14002" i="1" s="1"/>
  <c r="X14002" i="1"/>
  <c r="W14002" i="1"/>
  <c r="V13946" i="1"/>
  <c r="BC13946" i="1" s="1"/>
  <c r="X13946" i="1"/>
  <c r="W13946" i="1"/>
  <c r="V13930" i="1"/>
  <c r="BC13930" i="1" s="1"/>
  <c r="X13930" i="1"/>
  <c r="W13930" i="1"/>
  <c r="V13914" i="1"/>
  <c r="BC13914" i="1" s="1"/>
  <c r="X13914" i="1"/>
  <c r="W13914" i="1"/>
  <c r="V13722" i="1"/>
  <c r="BC13722" i="1" s="1"/>
  <c r="X13722" i="1"/>
  <c r="W13722" i="1"/>
  <c r="V13706" i="1"/>
  <c r="BC13706" i="1" s="1"/>
  <c r="X13706" i="1"/>
  <c r="W13706" i="1"/>
  <c r="V13682" i="1"/>
  <c r="BC13682" i="1" s="1"/>
  <c r="X13682" i="1"/>
  <c r="W13682" i="1"/>
  <c r="V13626" i="1"/>
  <c r="BC13626" i="1" s="1"/>
  <c r="X13626" i="1"/>
  <c r="W13626" i="1"/>
  <c r="V13554" i="1"/>
  <c r="BC13554" i="1" s="1"/>
  <c r="X13554" i="1"/>
  <c r="W13554" i="1"/>
  <c r="V13514" i="1"/>
  <c r="BC13514" i="1" s="1"/>
  <c r="X13514" i="1"/>
  <c r="W13514" i="1"/>
  <c r="V13498" i="1"/>
  <c r="BC13498" i="1" s="1"/>
  <c r="X13498" i="1"/>
  <c r="W13498" i="1"/>
  <c r="V13370" i="1"/>
  <c r="BC13370" i="1" s="1"/>
  <c r="X13370" i="1"/>
  <c r="W13370" i="1"/>
  <c r="V13250" i="1"/>
  <c r="BC13250" i="1" s="1"/>
  <c r="X13250" i="1"/>
  <c r="W13250" i="1"/>
  <c r="V13026" i="1"/>
  <c r="BC13026" i="1" s="1"/>
  <c r="X13026" i="1"/>
  <c r="W13026" i="1"/>
  <c r="V13018" i="1"/>
  <c r="BC13018" i="1" s="1"/>
  <c r="X13018" i="1"/>
  <c r="W13018" i="1"/>
  <c r="V12930" i="1"/>
  <c r="BC12930" i="1" s="1"/>
  <c r="X12930" i="1"/>
  <c r="W12930" i="1"/>
  <c r="V12890" i="1"/>
  <c r="BC12890" i="1" s="1"/>
  <c r="X12890" i="1"/>
  <c r="W12890" i="1"/>
  <c r="V12866" i="1"/>
  <c r="BC12866" i="1" s="1"/>
  <c r="X12866" i="1"/>
  <c r="W12866" i="1"/>
  <c r="V12770" i="1"/>
  <c r="BC12770" i="1" s="1"/>
  <c r="X12770" i="1"/>
  <c r="W12770" i="1"/>
  <c r="V12682" i="1"/>
  <c r="BC12682" i="1" s="1"/>
  <c r="X12682" i="1"/>
  <c r="W12682" i="1"/>
  <c r="V12666" i="1"/>
  <c r="BC12666" i="1" s="1"/>
  <c r="X12666" i="1"/>
  <c r="W12666" i="1"/>
  <c r="V12634" i="1"/>
  <c r="BC12634" i="1" s="1"/>
  <c r="X12634" i="1"/>
  <c r="W12634" i="1"/>
  <c r="V12594" i="1"/>
  <c r="BC12594" i="1" s="1"/>
  <c r="X12594" i="1"/>
  <c r="W12594" i="1"/>
  <c r="V12546" i="1"/>
  <c r="X12546" i="1"/>
  <c r="W12546" i="1"/>
  <c r="V12514" i="1"/>
  <c r="X12514" i="1"/>
  <c r="W12514" i="1"/>
  <c r="V12466" i="1"/>
  <c r="BC12466" i="1" s="1"/>
  <c r="X12466" i="1"/>
  <c r="W12466" i="1"/>
  <c r="V12418" i="1"/>
  <c r="BC12418" i="1" s="1"/>
  <c r="X12418" i="1"/>
  <c r="W12418" i="1"/>
  <c r="V12338" i="1"/>
  <c r="BC12338" i="1" s="1"/>
  <c r="X12338" i="1"/>
  <c r="W12338" i="1"/>
  <c r="V12226" i="1"/>
  <c r="BC12226" i="1" s="1"/>
  <c r="X12226" i="1"/>
  <c r="W12226" i="1"/>
  <c r="V12186" i="1"/>
  <c r="BC12186" i="1" s="1"/>
  <c r="X12186" i="1"/>
  <c r="W12186" i="1"/>
  <c r="V12170" i="1"/>
  <c r="X12170" i="1"/>
  <c r="W12170" i="1"/>
  <c r="V12154" i="1"/>
  <c r="BC12154" i="1" s="1"/>
  <c r="X12154" i="1"/>
  <c r="W12154" i="1"/>
  <c r="V12122" i="1"/>
  <c r="BC12122" i="1" s="1"/>
  <c r="X12122" i="1"/>
  <c r="W12122" i="1"/>
  <c r="V12050" i="1"/>
  <c r="BC12050" i="1" s="1"/>
  <c r="X12050" i="1"/>
  <c r="W12050" i="1"/>
  <c r="V12002" i="1"/>
  <c r="BC12002" i="1" s="1"/>
  <c r="X12002" i="1"/>
  <c r="W12002" i="1"/>
  <c r="V11994" i="1"/>
  <c r="BC11994" i="1" s="1"/>
  <c r="X11994" i="1"/>
  <c r="W11994" i="1"/>
  <c r="V11978" i="1"/>
  <c r="BC11978" i="1" s="1"/>
  <c r="X11978" i="1"/>
  <c r="W11978" i="1"/>
  <c r="V11954" i="1"/>
  <c r="BC11954" i="1" s="1"/>
  <c r="X11954" i="1"/>
  <c r="W11954" i="1"/>
  <c r="V11850" i="1"/>
  <c r="X11850" i="1"/>
  <c r="W11850" i="1"/>
  <c r="V11650" i="1"/>
  <c r="BC11650" i="1" s="1"/>
  <c r="X11650" i="1"/>
  <c r="W11650" i="1"/>
  <c r="V11602" i="1"/>
  <c r="BC11602" i="1" s="1"/>
  <c r="X11602" i="1"/>
  <c r="W11602" i="1"/>
  <c r="V11442" i="1"/>
  <c r="BC11442" i="1" s="1"/>
  <c r="X11442" i="1"/>
  <c r="W11442" i="1"/>
  <c r="V11426" i="1"/>
  <c r="BC11426" i="1" s="1"/>
  <c r="X11426" i="1"/>
  <c r="W11426" i="1"/>
  <c r="V11298" i="1"/>
  <c r="BC11298" i="1" s="1"/>
  <c r="X11298" i="1"/>
  <c r="W11298" i="1"/>
  <c r="V11274" i="1"/>
  <c r="BC11274" i="1" s="1"/>
  <c r="X11274" i="1"/>
  <c r="W11274" i="1"/>
  <c r="V11266" i="1"/>
  <c r="BC11266" i="1" s="1"/>
  <c r="X11266" i="1"/>
  <c r="W11266" i="1"/>
  <c r="V11258" i="1"/>
  <c r="BC11258" i="1" s="1"/>
  <c r="X11258" i="1"/>
  <c r="W11258" i="1"/>
  <c r="V11210" i="1"/>
  <c r="BC11210" i="1" s="1"/>
  <c r="X11210" i="1"/>
  <c r="W11210" i="1"/>
  <c r="V11162" i="1"/>
  <c r="BC11162" i="1" s="1"/>
  <c r="X11162" i="1"/>
  <c r="W11162" i="1"/>
  <c r="V11042" i="1"/>
  <c r="BC11042" i="1" s="1"/>
  <c r="X11042" i="1"/>
  <c r="W11042" i="1"/>
  <c r="V11018" i="1"/>
  <c r="BC11018" i="1" s="1"/>
  <c r="X11018" i="1"/>
  <c r="W11018" i="1"/>
  <c r="V10914" i="1"/>
  <c r="BC10914" i="1" s="1"/>
  <c r="X10914" i="1"/>
  <c r="W10914" i="1"/>
  <c r="V10890" i="1"/>
  <c r="BC10890" i="1" s="1"/>
  <c r="X10890" i="1"/>
  <c r="W10890" i="1"/>
  <c r="V10858" i="1"/>
  <c r="BC10858" i="1" s="1"/>
  <c r="X10858" i="1"/>
  <c r="W10858" i="1"/>
  <c r="V10498" i="1"/>
  <c r="BC10498" i="1" s="1"/>
  <c r="X10498" i="1"/>
  <c r="W10498" i="1"/>
  <c r="V29982" i="1"/>
  <c r="BC29982" i="1" s="1"/>
  <c r="X29982" i="1"/>
  <c r="W29982" i="1"/>
  <c r="V29958" i="1"/>
  <c r="BC29958" i="1" s="1"/>
  <c r="X29958" i="1"/>
  <c r="W29958" i="1"/>
  <c r="V29926" i="1"/>
  <c r="BC29926" i="1" s="1"/>
  <c r="X29926" i="1"/>
  <c r="W29926" i="1"/>
  <c r="V29894" i="1"/>
  <c r="BC29894" i="1" s="1"/>
  <c r="X29894" i="1"/>
  <c r="W29894" i="1"/>
  <c r="V29862" i="1"/>
  <c r="BC29862" i="1" s="1"/>
  <c r="X29862" i="1"/>
  <c r="W29862" i="1"/>
  <c r="V29830" i="1"/>
  <c r="BC29830" i="1" s="1"/>
  <c r="X29830" i="1"/>
  <c r="W29830" i="1"/>
  <c r="V29798" i="1"/>
  <c r="BC29798" i="1" s="1"/>
  <c r="X29798" i="1"/>
  <c r="W29798" i="1"/>
  <c r="V29766" i="1"/>
  <c r="BC29766" i="1" s="1"/>
  <c r="X29766" i="1"/>
  <c r="W29766" i="1"/>
  <c r="V29734" i="1"/>
  <c r="BC29734" i="1" s="1"/>
  <c r="X29734" i="1"/>
  <c r="W29734" i="1"/>
  <c r="V29702" i="1"/>
  <c r="BC29702" i="1" s="1"/>
  <c r="X29702" i="1"/>
  <c r="W29702" i="1"/>
  <c r="V29670" i="1"/>
  <c r="BC29670" i="1" s="1"/>
  <c r="X29670" i="1"/>
  <c r="W29670" i="1"/>
  <c r="V29638" i="1"/>
  <c r="BC29638" i="1" s="1"/>
  <c r="X29638" i="1"/>
  <c r="W29638" i="1"/>
  <c r="V29606" i="1"/>
  <c r="BC29606" i="1" s="1"/>
  <c r="X29606" i="1"/>
  <c r="W29606" i="1"/>
  <c r="V29590" i="1"/>
  <c r="BC29590" i="1" s="1"/>
  <c r="X29590" i="1"/>
  <c r="W29590" i="1"/>
  <c r="V29558" i="1"/>
  <c r="BC29558" i="1" s="1"/>
  <c r="X29558" i="1"/>
  <c r="W29558" i="1"/>
  <c r="V29526" i="1"/>
  <c r="BC29526" i="1" s="1"/>
  <c r="X29526" i="1"/>
  <c r="W29526" i="1"/>
  <c r="V29494" i="1"/>
  <c r="BC29494" i="1" s="1"/>
  <c r="X29494" i="1"/>
  <c r="W29494" i="1"/>
  <c r="V29462" i="1"/>
  <c r="BC29462" i="1" s="1"/>
  <c r="X29462" i="1"/>
  <c r="W29462" i="1"/>
  <c r="V29430" i="1"/>
  <c r="BC29430" i="1" s="1"/>
  <c r="X29430" i="1"/>
  <c r="W29430" i="1"/>
  <c r="V29406" i="1"/>
  <c r="BC29406" i="1" s="1"/>
  <c r="X29406" i="1"/>
  <c r="W29406" i="1"/>
  <c r="V29374" i="1"/>
  <c r="BC29374" i="1" s="1"/>
  <c r="X29374" i="1"/>
  <c r="W29374" i="1"/>
  <c r="V29342" i="1"/>
  <c r="BC29342" i="1" s="1"/>
  <c r="X29342" i="1"/>
  <c r="W29342" i="1"/>
  <c r="V29302" i="1"/>
  <c r="BC29302" i="1" s="1"/>
  <c r="X29302" i="1"/>
  <c r="W29302" i="1"/>
  <c r="V29270" i="1"/>
  <c r="BC29270" i="1" s="1"/>
  <c r="X29270" i="1"/>
  <c r="W29270" i="1"/>
  <c r="V29238" i="1"/>
  <c r="BC29238" i="1" s="1"/>
  <c r="X29238" i="1"/>
  <c r="W29238" i="1"/>
  <c r="V29206" i="1"/>
  <c r="BC29206" i="1" s="1"/>
  <c r="X29206" i="1"/>
  <c r="W29206" i="1"/>
  <c r="V29158" i="1"/>
  <c r="BC29158" i="1" s="1"/>
  <c r="X29158" i="1"/>
  <c r="W29158" i="1"/>
  <c r="V29142" i="1"/>
  <c r="BC29142" i="1" s="1"/>
  <c r="X29142" i="1"/>
  <c r="W29142" i="1"/>
  <c r="V29118" i="1"/>
  <c r="BC29118" i="1" s="1"/>
  <c r="X29118" i="1"/>
  <c r="W29118" i="1"/>
  <c r="V29086" i="1"/>
  <c r="BC29086" i="1" s="1"/>
  <c r="X29086" i="1"/>
  <c r="W29086" i="1"/>
  <c r="V29054" i="1"/>
  <c r="BC29054" i="1" s="1"/>
  <c r="X29054" i="1"/>
  <c r="W29054" i="1"/>
  <c r="V29014" i="1"/>
  <c r="BC29014" i="1" s="1"/>
  <c r="X29014" i="1"/>
  <c r="W29014" i="1"/>
  <c r="V28974" i="1"/>
  <c r="BC28974" i="1" s="1"/>
  <c r="X28974" i="1"/>
  <c r="W28974" i="1"/>
  <c r="V28934" i="1"/>
  <c r="BC28934" i="1" s="1"/>
  <c r="X28934" i="1"/>
  <c r="W28934" i="1"/>
  <c r="V28902" i="1"/>
  <c r="BC28902" i="1" s="1"/>
  <c r="X28902" i="1"/>
  <c r="W28902" i="1"/>
  <c r="V28870" i="1"/>
  <c r="BC28870" i="1" s="1"/>
  <c r="X28870" i="1"/>
  <c r="W28870" i="1"/>
  <c r="V28838" i="1"/>
  <c r="BC28838" i="1" s="1"/>
  <c r="X28838" i="1"/>
  <c r="W28838" i="1"/>
  <c r="V28822" i="1"/>
  <c r="BC28822" i="1" s="1"/>
  <c r="X28822" i="1"/>
  <c r="W28822" i="1"/>
  <c r="V28798" i="1"/>
  <c r="BC28798" i="1" s="1"/>
  <c r="X28798" i="1"/>
  <c r="W28798" i="1"/>
  <c r="V28766" i="1"/>
  <c r="BC28766" i="1" s="1"/>
  <c r="X28766" i="1"/>
  <c r="W28766" i="1"/>
  <c r="V28734" i="1"/>
  <c r="BC28734" i="1" s="1"/>
  <c r="X28734" i="1"/>
  <c r="W28734" i="1"/>
  <c r="V28702" i="1"/>
  <c r="BC28702" i="1" s="1"/>
  <c r="X28702" i="1"/>
  <c r="W28702" i="1"/>
  <c r="V28670" i="1"/>
  <c r="BC28670" i="1" s="1"/>
  <c r="X28670" i="1"/>
  <c r="W28670" i="1"/>
  <c r="V28638" i="1"/>
  <c r="BC28638" i="1" s="1"/>
  <c r="X28638" i="1"/>
  <c r="W28638" i="1"/>
  <c r="V28606" i="1"/>
  <c r="BC28606" i="1" s="1"/>
  <c r="X28606" i="1"/>
  <c r="W28606" i="1"/>
  <c r="V28574" i="1"/>
  <c r="BC28574" i="1" s="1"/>
  <c r="X28574" i="1"/>
  <c r="W28574" i="1"/>
  <c r="V28542" i="1"/>
  <c r="BC28542" i="1" s="1"/>
  <c r="X28542" i="1"/>
  <c r="W28542" i="1"/>
  <c r="V28510" i="1"/>
  <c r="BC28510" i="1" s="1"/>
  <c r="X28510" i="1"/>
  <c r="W28510" i="1"/>
  <c r="V28470" i="1"/>
  <c r="BC28470" i="1" s="1"/>
  <c r="X28470" i="1"/>
  <c r="W28470" i="1"/>
  <c r="V28438" i="1"/>
  <c r="BC28438" i="1" s="1"/>
  <c r="X28438" i="1"/>
  <c r="W28438" i="1"/>
  <c r="V28406" i="1"/>
  <c r="BC28406" i="1" s="1"/>
  <c r="X28406" i="1"/>
  <c r="W28406" i="1"/>
  <c r="V28374" i="1"/>
  <c r="BC28374" i="1" s="1"/>
  <c r="X28374" i="1"/>
  <c r="W28374" i="1"/>
  <c r="V28342" i="1"/>
  <c r="BC28342" i="1" s="1"/>
  <c r="X28342" i="1"/>
  <c r="W28342" i="1"/>
  <c r="V28310" i="1"/>
  <c r="BC28310" i="1" s="1"/>
  <c r="X28310" i="1"/>
  <c r="W28310" i="1"/>
  <c r="V28278" i="1"/>
  <c r="BC28278" i="1" s="1"/>
  <c r="X28278" i="1"/>
  <c r="W28278" i="1"/>
  <c r="V28246" i="1"/>
  <c r="BC28246" i="1" s="1"/>
  <c r="X28246" i="1"/>
  <c r="W28246" i="1"/>
  <c r="V28214" i="1"/>
  <c r="BC28214" i="1" s="1"/>
  <c r="X28214" i="1"/>
  <c r="W28214" i="1"/>
  <c r="V28182" i="1"/>
  <c r="BC28182" i="1" s="1"/>
  <c r="X28182" i="1"/>
  <c r="W28182" i="1"/>
  <c r="V28158" i="1"/>
  <c r="BC28158" i="1" s="1"/>
  <c r="X28158" i="1"/>
  <c r="W28158" i="1"/>
  <c r="V28126" i="1"/>
  <c r="BC28126" i="1" s="1"/>
  <c r="X28126" i="1"/>
  <c r="W28126" i="1"/>
  <c r="V28086" i="1"/>
  <c r="BC28086" i="1" s="1"/>
  <c r="X28086" i="1"/>
  <c r="W28086" i="1"/>
  <c r="V28062" i="1"/>
  <c r="BC28062" i="1" s="1"/>
  <c r="X28062" i="1"/>
  <c r="W28062" i="1"/>
  <c r="V28030" i="1"/>
  <c r="BC28030" i="1" s="1"/>
  <c r="X28030" i="1"/>
  <c r="W28030" i="1"/>
  <c r="V27998" i="1"/>
  <c r="BC27998" i="1" s="1"/>
  <c r="X27998" i="1"/>
  <c r="W27998" i="1"/>
  <c r="V27966" i="1"/>
  <c r="BC27966" i="1" s="1"/>
  <c r="X27966" i="1"/>
  <c r="W27966" i="1"/>
  <c r="V27934" i="1"/>
  <c r="BC27934" i="1" s="1"/>
  <c r="X27934" i="1"/>
  <c r="W27934" i="1"/>
  <c r="V27902" i="1"/>
  <c r="BC27902" i="1" s="1"/>
  <c r="X27902" i="1"/>
  <c r="W27902" i="1"/>
  <c r="V27870" i="1"/>
  <c r="BC27870" i="1" s="1"/>
  <c r="X27870" i="1"/>
  <c r="W27870" i="1"/>
  <c r="V27838" i="1"/>
  <c r="BC27838" i="1" s="1"/>
  <c r="X27838" i="1"/>
  <c r="W27838" i="1"/>
  <c r="V27806" i="1"/>
  <c r="BC27806" i="1" s="1"/>
  <c r="X27806" i="1"/>
  <c r="W27806" i="1"/>
  <c r="V27774" i="1"/>
  <c r="BC27774" i="1" s="1"/>
  <c r="X27774" i="1"/>
  <c r="W27774" i="1"/>
  <c r="V27742" i="1"/>
  <c r="BC27742" i="1" s="1"/>
  <c r="X27742" i="1"/>
  <c r="W27742" i="1"/>
  <c r="V27702" i="1"/>
  <c r="BC27702" i="1" s="1"/>
  <c r="X27702" i="1"/>
  <c r="W27702" i="1"/>
  <c r="V27670" i="1"/>
  <c r="BC27670" i="1" s="1"/>
  <c r="X27670" i="1"/>
  <c r="W27670" i="1"/>
  <c r="V27638" i="1"/>
  <c r="BC27638" i="1" s="1"/>
  <c r="X27638" i="1"/>
  <c r="W27638" i="1"/>
  <c r="V27614" i="1"/>
  <c r="BC27614" i="1" s="1"/>
  <c r="X27614" i="1"/>
  <c r="W27614" i="1"/>
  <c r="V27582" i="1"/>
  <c r="BC27582" i="1" s="1"/>
  <c r="X27582" i="1"/>
  <c r="W27582" i="1"/>
  <c r="V27550" i="1"/>
  <c r="BC27550" i="1" s="1"/>
  <c r="X27550" i="1"/>
  <c r="W27550" i="1"/>
  <c r="V27518" i="1"/>
  <c r="BC27518" i="1" s="1"/>
  <c r="X27518" i="1"/>
  <c r="W27518" i="1"/>
  <c r="V27478" i="1"/>
  <c r="BC27478" i="1" s="1"/>
  <c r="X27478" i="1"/>
  <c r="W27478" i="1"/>
  <c r="V27446" i="1"/>
  <c r="BC27446" i="1" s="1"/>
  <c r="X27446" i="1"/>
  <c r="W27446" i="1"/>
  <c r="V27414" i="1"/>
  <c r="BC27414" i="1" s="1"/>
  <c r="X27414" i="1"/>
  <c r="W27414" i="1"/>
  <c r="V27382" i="1"/>
  <c r="BC27382" i="1" s="1"/>
  <c r="X27382" i="1"/>
  <c r="W27382" i="1"/>
  <c r="V27350" i="1"/>
  <c r="BC27350" i="1" s="1"/>
  <c r="X27350" i="1"/>
  <c r="W27350" i="1"/>
  <c r="V27318" i="1"/>
  <c r="BC27318" i="1" s="1"/>
  <c r="X27318" i="1"/>
  <c r="W27318" i="1"/>
  <c r="V27286" i="1"/>
  <c r="BC27286" i="1" s="1"/>
  <c r="X27286" i="1"/>
  <c r="W27286" i="1"/>
  <c r="V27254" i="1"/>
  <c r="BC27254" i="1" s="1"/>
  <c r="X27254" i="1"/>
  <c r="W27254" i="1"/>
  <c r="V27222" i="1"/>
  <c r="BC27222" i="1" s="1"/>
  <c r="X27222" i="1"/>
  <c r="W27222" i="1"/>
  <c r="V27190" i="1"/>
  <c r="BC27190" i="1" s="1"/>
  <c r="X27190" i="1"/>
  <c r="W27190" i="1"/>
  <c r="V27158" i="1"/>
  <c r="BC27158" i="1" s="1"/>
  <c r="X27158" i="1"/>
  <c r="W27158" i="1"/>
  <c r="V27126" i="1"/>
  <c r="BC27126" i="1" s="1"/>
  <c r="X27126" i="1"/>
  <c r="W27126" i="1"/>
  <c r="V27094" i="1"/>
  <c r="BC27094" i="1" s="1"/>
  <c r="X27094" i="1"/>
  <c r="W27094" i="1"/>
  <c r="V27062" i="1"/>
  <c r="BC27062" i="1" s="1"/>
  <c r="X27062" i="1"/>
  <c r="W27062" i="1"/>
  <c r="V27030" i="1"/>
  <c r="BC27030" i="1" s="1"/>
  <c r="X27030" i="1"/>
  <c r="W27030" i="1"/>
  <c r="V26998" i="1"/>
  <c r="BC26998" i="1" s="1"/>
  <c r="X26998" i="1"/>
  <c r="W26998" i="1"/>
  <c r="V26966" i="1"/>
  <c r="BC26966" i="1" s="1"/>
  <c r="X26966" i="1"/>
  <c r="W26966" i="1"/>
  <c r="V26934" i="1"/>
  <c r="BC26934" i="1" s="1"/>
  <c r="X26934" i="1"/>
  <c r="W26934" i="1"/>
  <c r="V26902" i="1"/>
  <c r="BC26902" i="1" s="1"/>
  <c r="X26902" i="1"/>
  <c r="W26902" i="1"/>
  <c r="V26870" i="1"/>
  <c r="BC26870" i="1" s="1"/>
  <c r="X26870" i="1"/>
  <c r="W26870" i="1"/>
  <c r="V26838" i="1"/>
  <c r="BC26838" i="1" s="1"/>
  <c r="X26838" i="1"/>
  <c r="W26838" i="1"/>
  <c r="V26806" i="1"/>
  <c r="BC26806" i="1" s="1"/>
  <c r="X26806" i="1"/>
  <c r="W26806" i="1"/>
  <c r="V26774" i="1"/>
  <c r="BC26774" i="1" s="1"/>
  <c r="X26774" i="1"/>
  <c r="W26774" i="1"/>
  <c r="V26742" i="1"/>
  <c r="BC26742" i="1" s="1"/>
  <c r="X26742" i="1"/>
  <c r="W26742" i="1"/>
  <c r="V26710" i="1"/>
  <c r="BC26710" i="1" s="1"/>
  <c r="X26710" i="1"/>
  <c r="W26710" i="1"/>
  <c r="V26678" i="1"/>
  <c r="BC26678" i="1" s="1"/>
  <c r="X26678" i="1"/>
  <c r="W26678" i="1"/>
  <c r="V26646" i="1"/>
  <c r="BC26646" i="1" s="1"/>
  <c r="X26646" i="1"/>
  <c r="W26646" i="1"/>
  <c r="V26614" i="1"/>
  <c r="BC26614" i="1" s="1"/>
  <c r="X26614" i="1"/>
  <c r="W26614" i="1"/>
  <c r="V26582" i="1"/>
  <c r="BC26582" i="1" s="1"/>
  <c r="X26582" i="1"/>
  <c r="W26582" i="1"/>
  <c r="V26550" i="1"/>
  <c r="BC26550" i="1" s="1"/>
  <c r="X26550" i="1"/>
  <c r="W26550" i="1"/>
  <c r="V26518" i="1"/>
  <c r="BC26518" i="1" s="1"/>
  <c r="X26518" i="1"/>
  <c r="W26518" i="1"/>
  <c r="V26486" i="1"/>
  <c r="BC26486" i="1" s="1"/>
  <c r="X26486" i="1"/>
  <c r="W26486" i="1"/>
  <c r="V26454" i="1"/>
  <c r="BC26454" i="1" s="1"/>
  <c r="X26454" i="1"/>
  <c r="W26454" i="1"/>
  <c r="V26422" i="1"/>
  <c r="BC26422" i="1" s="1"/>
  <c r="X26422" i="1"/>
  <c r="W26422" i="1"/>
  <c r="V26390" i="1"/>
  <c r="BC26390" i="1" s="1"/>
  <c r="X26390" i="1"/>
  <c r="W26390" i="1"/>
  <c r="V26358" i="1"/>
  <c r="BC26358" i="1" s="1"/>
  <c r="X26358" i="1"/>
  <c r="W26358" i="1"/>
  <c r="V26326" i="1"/>
  <c r="BC26326" i="1" s="1"/>
  <c r="X26326" i="1"/>
  <c r="W26326" i="1"/>
  <c r="V26294" i="1"/>
  <c r="BC26294" i="1" s="1"/>
  <c r="X26294" i="1"/>
  <c r="W26294" i="1"/>
  <c r="V26262" i="1"/>
  <c r="BC26262" i="1" s="1"/>
  <c r="X26262" i="1"/>
  <c r="W26262" i="1"/>
  <c r="V26238" i="1"/>
  <c r="BC26238" i="1" s="1"/>
  <c r="X26238" i="1"/>
  <c r="W26238" i="1"/>
  <c r="V26214" i="1"/>
  <c r="BC26214" i="1" s="1"/>
  <c r="X26214" i="1"/>
  <c r="W26214" i="1"/>
  <c r="V26190" i="1"/>
  <c r="BC26190" i="1" s="1"/>
  <c r="X26190" i="1"/>
  <c r="W26190" i="1"/>
  <c r="V26174" i="1"/>
  <c r="BC26174" i="1" s="1"/>
  <c r="X26174" i="1"/>
  <c r="W26174" i="1"/>
  <c r="V26166" i="1"/>
  <c r="BC26166" i="1" s="1"/>
  <c r="X26166" i="1"/>
  <c r="W26166" i="1"/>
  <c r="V29946" i="1"/>
  <c r="BC29946" i="1" s="1"/>
  <c r="X29946" i="1"/>
  <c r="W29946" i="1"/>
  <c r="V29882" i="1"/>
  <c r="BC29882" i="1" s="1"/>
  <c r="X29882" i="1"/>
  <c r="W29882" i="1"/>
  <c r="V29826" i="1"/>
  <c r="BC29826" i="1" s="1"/>
  <c r="X29826" i="1"/>
  <c r="W29826" i="1"/>
  <c r="V29770" i="1"/>
  <c r="BC29770" i="1" s="1"/>
  <c r="X29770" i="1"/>
  <c r="W29770" i="1"/>
  <c r="V29714" i="1"/>
  <c r="BC29714" i="1" s="1"/>
  <c r="X29714" i="1"/>
  <c r="W29714" i="1"/>
  <c r="V29658" i="1"/>
  <c r="BC29658" i="1" s="1"/>
  <c r="X29658" i="1"/>
  <c r="W29658" i="1"/>
  <c r="V29602" i="1"/>
  <c r="BC29602" i="1" s="1"/>
  <c r="X29602" i="1"/>
  <c r="W29602" i="1"/>
  <c r="V29546" i="1"/>
  <c r="BC29546" i="1" s="1"/>
  <c r="X29546" i="1"/>
  <c r="W29546" i="1"/>
  <c r="V29498" i="1"/>
  <c r="BC29498" i="1" s="1"/>
  <c r="X29498" i="1"/>
  <c r="W29498" i="1"/>
  <c r="V29442" i="1"/>
  <c r="BC29442" i="1" s="1"/>
  <c r="X29442" i="1"/>
  <c r="W29442" i="1"/>
  <c r="V29378" i="1"/>
  <c r="BC29378" i="1" s="1"/>
  <c r="X29378" i="1"/>
  <c r="W29378" i="1"/>
  <c r="V29322" i="1"/>
  <c r="BC29322" i="1" s="1"/>
  <c r="X29322" i="1"/>
  <c r="W29322" i="1"/>
  <c r="V29250" i="1"/>
  <c r="BC29250" i="1" s="1"/>
  <c r="X29250" i="1"/>
  <c r="W29250" i="1"/>
  <c r="V29194" i="1"/>
  <c r="BC29194" i="1" s="1"/>
  <c r="X29194" i="1"/>
  <c r="W29194" i="1"/>
  <c r="V29138" i="1"/>
  <c r="BC29138" i="1" s="1"/>
  <c r="X29138" i="1"/>
  <c r="W29138" i="1"/>
  <c r="V29074" i="1"/>
  <c r="BC29074" i="1" s="1"/>
  <c r="X29074" i="1"/>
  <c r="W29074" i="1"/>
  <c r="V29010" i="1"/>
  <c r="BC29010" i="1" s="1"/>
  <c r="X29010" i="1"/>
  <c r="W29010" i="1"/>
  <c r="V28946" i="1"/>
  <c r="BC28946" i="1" s="1"/>
  <c r="X28946" i="1"/>
  <c r="W28946" i="1"/>
  <c r="V28882" i="1"/>
  <c r="BC28882" i="1" s="1"/>
  <c r="X28882" i="1"/>
  <c r="W28882" i="1"/>
  <c r="V28818" i="1"/>
  <c r="BC28818" i="1" s="1"/>
  <c r="X28818" i="1"/>
  <c r="W28818" i="1"/>
  <c r="V28754" i="1"/>
  <c r="BC28754" i="1" s="1"/>
  <c r="X28754" i="1"/>
  <c r="W28754" i="1"/>
  <c r="V28706" i="1"/>
  <c r="BC28706" i="1" s="1"/>
  <c r="X28706" i="1"/>
  <c r="W28706" i="1"/>
  <c r="V28650" i="1"/>
  <c r="BC28650" i="1" s="1"/>
  <c r="X28650" i="1"/>
  <c r="W28650" i="1"/>
  <c r="V28586" i="1"/>
  <c r="BC28586" i="1" s="1"/>
  <c r="X28586" i="1"/>
  <c r="W28586" i="1"/>
  <c r="V28514" i="1"/>
  <c r="BC28514" i="1" s="1"/>
  <c r="X28514" i="1"/>
  <c r="W28514" i="1"/>
  <c r="V28450" i="1"/>
  <c r="BC28450" i="1" s="1"/>
  <c r="X28450" i="1"/>
  <c r="W28450" i="1"/>
  <c r="V28386" i="1"/>
  <c r="BC28386" i="1" s="1"/>
  <c r="X28386" i="1"/>
  <c r="W28386" i="1"/>
  <c r="V28322" i="1"/>
  <c r="BC28322" i="1" s="1"/>
  <c r="X28322" i="1"/>
  <c r="W28322" i="1"/>
  <c r="V28258" i="1"/>
  <c r="BC28258" i="1" s="1"/>
  <c r="X28258" i="1"/>
  <c r="W28258" i="1"/>
  <c r="V28186" i="1"/>
  <c r="BC28186" i="1" s="1"/>
  <c r="X28186" i="1"/>
  <c r="W28186" i="1"/>
  <c r="V28098" i="1"/>
  <c r="BC28098" i="1" s="1"/>
  <c r="X28098" i="1"/>
  <c r="W28098" i="1"/>
  <c r="V28034" i="1"/>
  <c r="BC28034" i="1" s="1"/>
  <c r="X28034" i="1"/>
  <c r="W28034" i="1"/>
  <c r="V27978" i="1"/>
  <c r="BC27978" i="1" s="1"/>
  <c r="X27978" i="1"/>
  <c r="W27978" i="1"/>
  <c r="V27914" i="1"/>
  <c r="BC27914" i="1" s="1"/>
  <c r="X27914" i="1"/>
  <c r="W27914" i="1"/>
  <c r="V27850" i="1"/>
  <c r="BC27850" i="1" s="1"/>
  <c r="X27850" i="1"/>
  <c r="W27850" i="1"/>
  <c r="V27794" i="1"/>
  <c r="BC27794" i="1" s="1"/>
  <c r="X27794" i="1"/>
  <c r="W27794" i="1"/>
  <c r="V27730" i="1"/>
  <c r="BC27730" i="1" s="1"/>
  <c r="X27730" i="1"/>
  <c r="W27730" i="1"/>
  <c r="V27666" i="1"/>
  <c r="BC27666" i="1" s="1"/>
  <c r="X27666" i="1"/>
  <c r="W27666" i="1"/>
  <c r="V27610" i="1"/>
  <c r="BC27610" i="1" s="1"/>
  <c r="X27610" i="1"/>
  <c r="W27610" i="1"/>
  <c r="V27538" i="1"/>
  <c r="BC27538" i="1" s="1"/>
  <c r="X27538" i="1"/>
  <c r="W27538" i="1"/>
  <c r="V27474" i="1"/>
  <c r="BC27474" i="1" s="1"/>
  <c r="X27474" i="1"/>
  <c r="W27474" i="1"/>
  <c r="V27410" i="1"/>
  <c r="BC27410" i="1" s="1"/>
  <c r="X27410" i="1"/>
  <c r="W27410" i="1"/>
  <c r="V27346" i="1"/>
  <c r="BC27346" i="1" s="1"/>
  <c r="X27346" i="1"/>
  <c r="W27346" i="1"/>
  <c r="V27282" i="1"/>
  <c r="BC27282" i="1" s="1"/>
  <c r="X27282" i="1"/>
  <c r="W27282" i="1"/>
  <c r="V27218" i="1"/>
  <c r="BC27218" i="1" s="1"/>
  <c r="X27218" i="1"/>
  <c r="W27218" i="1"/>
  <c r="V27162" i="1"/>
  <c r="BC27162" i="1" s="1"/>
  <c r="X27162" i="1"/>
  <c r="W27162" i="1"/>
  <c r="V27090" i="1"/>
  <c r="BC27090" i="1" s="1"/>
  <c r="X27090" i="1"/>
  <c r="W27090" i="1"/>
  <c r="V27010" i="1"/>
  <c r="BC27010" i="1" s="1"/>
  <c r="X27010" i="1"/>
  <c r="W27010" i="1"/>
  <c r="V26962" i="1"/>
  <c r="BC26962" i="1" s="1"/>
  <c r="X26962" i="1"/>
  <c r="W26962" i="1"/>
  <c r="V26890" i="1"/>
  <c r="BC26890" i="1" s="1"/>
  <c r="X26890" i="1"/>
  <c r="W26890" i="1"/>
  <c r="V26826" i="1"/>
  <c r="BC26826" i="1" s="1"/>
  <c r="X26826" i="1"/>
  <c r="W26826" i="1"/>
  <c r="V26754" i="1"/>
  <c r="BC26754" i="1" s="1"/>
  <c r="X26754" i="1"/>
  <c r="W26754" i="1"/>
  <c r="V26698" i="1"/>
  <c r="BC26698" i="1" s="1"/>
  <c r="X26698" i="1"/>
  <c r="W26698" i="1"/>
  <c r="V26626" i="1"/>
  <c r="BC26626" i="1" s="1"/>
  <c r="X26626" i="1"/>
  <c r="W26626" i="1"/>
  <c r="V26570" i="1"/>
  <c r="BC26570" i="1" s="1"/>
  <c r="X26570" i="1"/>
  <c r="W26570" i="1"/>
  <c r="V26498" i="1"/>
  <c r="BC26498" i="1" s="1"/>
  <c r="X26498" i="1"/>
  <c r="W26498" i="1"/>
  <c r="V26442" i="1"/>
  <c r="BC26442" i="1" s="1"/>
  <c r="X26442" i="1"/>
  <c r="W26442" i="1"/>
  <c r="V26370" i="1"/>
  <c r="BC26370" i="1" s="1"/>
  <c r="X26370" i="1"/>
  <c r="W26370" i="1"/>
  <c r="V26314" i="1"/>
  <c r="BC26314" i="1" s="1"/>
  <c r="X26314" i="1"/>
  <c r="W26314" i="1"/>
  <c r="V26250" i="1"/>
  <c r="BC26250" i="1" s="1"/>
  <c r="X26250" i="1"/>
  <c r="W26250" i="1"/>
  <c r="V26178" i="1"/>
  <c r="BC26178" i="1" s="1"/>
  <c r="X26178" i="1"/>
  <c r="W26178" i="1"/>
  <c r="V26122" i="1"/>
  <c r="BC26122" i="1" s="1"/>
  <c r="X26122" i="1"/>
  <c r="W26122" i="1"/>
  <c r="V26050" i="1"/>
  <c r="BC26050" i="1" s="1"/>
  <c r="X26050" i="1"/>
  <c r="W26050" i="1"/>
  <c r="V25986" i="1"/>
  <c r="BC25986" i="1" s="1"/>
  <c r="X25986" i="1"/>
  <c r="W25986" i="1"/>
  <c r="V25922" i="1"/>
  <c r="BC25922" i="1" s="1"/>
  <c r="X25922" i="1"/>
  <c r="W25922" i="1"/>
  <c r="V25858" i="1"/>
  <c r="BC25858" i="1" s="1"/>
  <c r="X25858" i="1"/>
  <c r="W25858" i="1"/>
  <c r="V25794" i="1"/>
  <c r="BC25794" i="1" s="1"/>
  <c r="X25794" i="1"/>
  <c r="W25794" i="1"/>
  <c r="V25730" i="1"/>
  <c r="BC25730" i="1" s="1"/>
  <c r="X25730" i="1"/>
  <c r="W25730" i="1"/>
  <c r="V25666" i="1"/>
  <c r="BC25666" i="1" s="1"/>
  <c r="X25666" i="1"/>
  <c r="W25666" i="1"/>
  <c r="V25602" i="1"/>
  <c r="BC25602" i="1" s="1"/>
  <c r="X25602" i="1"/>
  <c r="W25602" i="1"/>
  <c r="V25538" i="1"/>
  <c r="BC25538" i="1" s="1"/>
  <c r="X25538" i="1"/>
  <c r="W25538" i="1"/>
  <c r="V25474" i="1"/>
  <c r="BC25474" i="1" s="1"/>
  <c r="X25474" i="1"/>
  <c r="W25474" i="1"/>
  <c r="V25410" i="1"/>
  <c r="BC25410" i="1" s="1"/>
  <c r="X25410" i="1"/>
  <c r="W25410" i="1"/>
  <c r="V25346" i="1"/>
  <c r="BC25346" i="1" s="1"/>
  <c r="X25346" i="1"/>
  <c r="W25346" i="1"/>
  <c r="V25282" i="1"/>
  <c r="BC25282" i="1" s="1"/>
  <c r="X25282" i="1"/>
  <c r="W25282" i="1"/>
  <c r="V25242" i="1"/>
  <c r="BC25242" i="1" s="1"/>
  <c r="X25242" i="1"/>
  <c r="W25242" i="1"/>
  <c r="V25178" i="1"/>
  <c r="BC25178" i="1" s="1"/>
  <c r="X25178" i="1"/>
  <c r="W25178" i="1"/>
  <c r="V25114" i="1"/>
  <c r="BC25114" i="1" s="1"/>
  <c r="X25114" i="1"/>
  <c r="W25114" i="1"/>
  <c r="V25050" i="1"/>
  <c r="BC25050" i="1" s="1"/>
  <c r="X25050" i="1"/>
  <c r="W25050" i="1"/>
  <c r="V24962" i="1"/>
  <c r="BC24962" i="1" s="1"/>
  <c r="X24962" i="1"/>
  <c r="W24962" i="1"/>
  <c r="V24898" i="1"/>
  <c r="BC24898" i="1" s="1"/>
  <c r="X24898" i="1"/>
  <c r="W24898" i="1"/>
  <c r="V24850" i="1"/>
  <c r="BC24850" i="1" s="1"/>
  <c r="X24850" i="1"/>
  <c r="W24850" i="1"/>
  <c r="V24778" i="1"/>
  <c r="BC24778" i="1" s="1"/>
  <c r="X24778" i="1"/>
  <c r="W24778" i="1"/>
  <c r="V24706" i="1"/>
  <c r="BC24706" i="1" s="1"/>
  <c r="X24706" i="1"/>
  <c r="W24706" i="1"/>
  <c r="V24642" i="1"/>
  <c r="BC24642" i="1" s="1"/>
  <c r="X24642" i="1"/>
  <c r="W24642" i="1"/>
  <c r="V24586" i="1"/>
  <c r="BC24586" i="1" s="1"/>
  <c r="X24586" i="1"/>
  <c r="W24586" i="1"/>
  <c r="V24522" i="1"/>
  <c r="BC24522" i="1" s="1"/>
  <c r="X24522" i="1"/>
  <c r="W24522" i="1"/>
  <c r="V24450" i="1"/>
  <c r="BC24450" i="1" s="1"/>
  <c r="X24450" i="1"/>
  <c r="W24450" i="1"/>
  <c r="V24394" i="1"/>
  <c r="BC24394" i="1" s="1"/>
  <c r="X24394" i="1"/>
  <c r="W24394" i="1"/>
  <c r="V24338" i="1"/>
  <c r="BC24338" i="1" s="1"/>
  <c r="X24338" i="1"/>
  <c r="W24338" i="1"/>
  <c r="V24282" i="1"/>
  <c r="BC24282" i="1" s="1"/>
  <c r="X24282" i="1"/>
  <c r="W24282" i="1"/>
  <c r="V24218" i="1"/>
  <c r="BC24218" i="1" s="1"/>
  <c r="X24218" i="1"/>
  <c r="W24218" i="1"/>
  <c r="V24146" i="1"/>
  <c r="BC24146" i="1" s="1"/>
  <c r="X24146" i="1"/>
  <c r="W24146" i="1"/>
  <c r="V24090" i="1"/>
  <c r="BC24090" i="1" s="1"/>
  <c r="X24090" i="1"/>
  <c r="W24090" i="1"/>
  <c r="V24018" i="1"/>
  <c r="BC24018" i="1" s="1"/>
  <c r="X24018" i="1"/>
  <c r="W24018" i="1"/>
  <c r="V23970" i="1"/>
  <c r="BC23970" i="1" s="1"/>
  <c r="X23970" i="1"/>
  <c r="W23970" i="1"/>
  <c r="V23914" i="1"/>
  <c r="BC23914" i="1" s="1"/>
  <c r="X23914" i="1"/>
  <c r="W23914" i="1"/>
  <c r="V23850" i="1"/>
  <c r="BC23850" i="1" s="1"/>
  <c r="X23850" i="1"/>
  <c r="W23850" i="1"/>
  <c r="V23786" i="1"/>
  <c r="BC23786" i="1" s="1"/>
  <c r="X23786" i="1"/>
  <c r="W23786" i="1"/>
  <c r="V23714" i="1"/>
  <c r="BC23714" i="1" s="1"/>
  <c r="X23714" i="1"/>
  <c r="W23714" i="1"/>
  <c r="V23658" i="1"/>
  <c r="BC23658" i="1" s="1"/>
  <c r="X23658" i="1"/>
  <c r="W23658" i="1"/>
  <c r="V23594" i="1"/>
  <c r="BC23594" i="1" s="1"/>
  <c r="X23594" i="1"/>
  <c r="W23594" i="1"/>
  <c r="V23522" i="1"/>
  <c r="BC23522" i="1" s="1"/>
  <c r="X23522" i="1"/>
  <c r="W23522" i="1"/>
  <c r="V23466" i="1"/>
  <c r="BC23466" i="1" s="1"/>
  <c r="X23466" i="1"/>
  <c r="W23466" i="1"/>
  <c r="V23386" i="1"/>
  <c r="BC23386" i="1" s="1"/>
  <c r="X23386" i="1"/>
  <c r="W23386" i="1"/>
  <c r="V23314" i="1"/>
  <c r="BC23314" i="1" s="1"/>
  <c r="X23314" i="1"/>
  <c r="W23314" i="1"/>
  <c r="V23234" i="1"/>
  <c r="BC23234" i="1" s="1"/>
  <c r="X23234" i="1"/>
  <c r="W23234" i="1"/>
  <c r="V23178" i="1"/>
  <c r="BC23178" i="1" s="1"/>
  <c r="X23178" i="1"/>
  <c r="W23178" i="1"/>
  <c r="V23146" i="1"/>
  <c r="BC23146" i="1" s="1"/>
  <c r="X23146" i="1"/>
  <c r="W23146" i="1"/>
  <c r="V23082" i="1"/>
  <c r="BC23082" i="1" s="1"/>
  <c r="X23082" i="1"/>
  <c r="W23082" i="1"/>
  <c r="V23010" i="1"/>
  <c r="BC23010" i="1" s="1"/>
  <c r="X23010" i="1"/>
  <c r="W23010" i="1"/>
  <c r="V22946" i="1"/>
  <c r="BC22946" i="1" s="1"/>
  <c r="X22946" i="1"/>
  <c r="W22946" i="1"/>
  <c r="V22882" i="1"/>
  <c r="BC22882" i="1" s="1"/>
  <c r="X22882" i="1"/>
  <c r="W22882" i="1"/>
  <c r="V22818" i="1"/>
  <c r="BC22818" i="1" s="1"/>
  <c r="X22818" i="1"/>
  <c r="W22818" i="1"/>
  <c r="V22754" i="1"/>
  <c r="BC22754" i="1" s="1"/>
  <c r="X22754" i="1"/>
  <c r="W22754" i="1"/>
  <c r="V22690" i="1"/>
  <c r="BC22690" i="1" s="1"/>
  <c r="X22690" i="1"/>
  <c r="W22690" i="1"/>
  <c r="V22626" i="1"/>
  <c r="BC22626" i="1" s="1"/>
  <c r="X22626" i="1"/>
  <c r="W22626" i="1"/>
  <c r="V22586" i="1"/>
  <c r="BC22586" i="1" s="1"/>
  <c r="X22586" i="1"/>
  <c r="W22586" i="1"/>
  <c r="V22522" i="1"/>
  <c r="BC22522" i="1" s="1"/>
  <c r="X22522" i="1"/>
  <c r="W22522" i="1"/>
  <c r="V22466" i="1"/>
  <c r="BC22466" i="1" s="1"/>
  <c r="X22466" i="1"/>
  <c r="W22466" i="1"/>
  <c r="V22386" i="1"/>
  <c r="BC22386" i="1" s="1"/>
  <c r="X22386" i="1"/>
  <c r="W22386" i="1"/>
  <c r="V22322" i="1"/>
  <c r="BC22322" i="1" s="1"/>
  <c r="X22322" i="1"/>
  <c r="W22322" i="1"/>
  <c r="V22258" i="1"/>
  <c r="BC22258" i="1" s="1"/>
  <c r="X22258" i="1"/>
  <c r="W22258" i="1"/>
  <c r="V22186" i="1"/>
  <c r="BC22186" i="1" s="1"/>
  <c r="X22186" i="1"/>
  <c r="W22186" i="1"/>
  <c r="V22122" i="1"/>
  <c r="BC22122" i="1" s="1"/>
  <c r="X22122" i="1"/>
  <c r="W22122" i="1"/>
  <c r="V22058" i="1"/>
  <c r="BC22058" i="1" s="1"/>
  <c r="X22058" i="1"/>
  <c r="W22058" i="1"/>
  <c r="V21994" i="1"/>
  <c r="BC21994" i="1" s="1"/>
  <c r="X21994" i="1"/>
  <c r="W21994" i="1"/>
  <c r="V21930" i="1"/>
  <c r="BC21930" i="1" s="1"/>
  <c r="X21930" i="1"/>
  <c r="W21930" i="1"/>
  <c r="V21858" i="1"/>
  <c r="BC21858" i="1" s="1"/>
  <c r="X21858" i="1"/>
  <c r="W21858" i="1"/>
  <c r="V21802" i="1"/>
  <c r="BC21802" i="1" s="1"/>
  <c r="X21802" i="1"/>
  <c r="W21802" i="1"/>
  <c r="V21746" i="1"/>
  <c r="BC21746" i="1" s="1"/>
  <c r="X21746" i="1"/>
  <c r="W21746" i="1"/>
  <c r="V21682" i="1"/>
  <c r="BC21682" i="1" s="1"/>
  <c r="X21682" i="1"/>
  <c r="W21682" i="1"/>
  <c r="V21618" i="1"/>
  <c r="BC21618" i="1" s="1"/>
  <c r="X21618" i="1"/>
  <c r="W21618" i="1"/>
  <c r="V21562" i="1"/>
  <c r="BC21562" i="1" s="1"/>
  <c r="X21562" i="1"/>
  <c r="W21562" i="1"/>
  <c r="V21514" i="1"/>
  <c r="BC21514" i="1" s="1"/>
  <c r="X21514" i="1"/>
  <c r="W21514" i="1"/>
  <c r="V21450" i="1"/>
  <c r="BC21450" i="1" s="1"/>
  <c r="X21450" i="1"/>
  <c r="W21450" i="1"/>
  <c r="V21394" i="1"/>
  <c r="BC21394" i="1" s="1"/>
  <c r="X21394" i="1"/>
  <c r="W21394" i="1"/>
  <c r="V21338" i="1"/>
  <c r="BC21338" i="1" s="1"/>
  <c r="X21338" i="1"/>
  <c r="W21338" i="1"/>
  <c r="V21290" i="1"/>
  <c r="BC21290" i="1" s="1"/>
  <c r="X21290" i="1"/>
  <c r="W21290" i="1"/>
  <c r="V21242" i="1"/>
  <c r="BC21242" i="1" s="1"/>
  <c r="X21242" i="1"/>
  <c r="W21242" i="1"/>
  <c r="V21186" i="1"/>
  <c r="BC21186" i="1" s="1"/>
  <c r="X21186" i="1"/>
  <c r="W21186" i="1"/>
  <c r="V21122" i="1"/>
  <c r="BC21122" i="1" s="1"/>
  <c r="X21122" i="1"/>
  <c r="W21122" i="1"/>
  <c r="V21082" i="1"/>
  <c r="BC21082" i="1" s="1"/>
  <c r="X21082" i="1"/>
  <c r="W21082" i="1"/>
  <c r="V21026" i="1"/>
  <c r="BC21026" i="1" s="1"/>
  <c r="X21026" i="1"/>
  <c r="W21026" i="1"/>
  <c r="V20986" i="1"/>
  <c r="BC20986" i="1" s="1"/>
  <c r="X20986" i="1"/>
  <c r="W20986" i="1"/>
  <c r="V20930" i="1"/>
  <c r="BC20930" i="1" s="1"/>
  <c r="X20930" i="1"/>
  <c r="W20930" i="1"/>
  <c r="V20882" i="1"/>
  <c r="BC20882" i="1" s="1"/>
  <c r="X20882" i="1"/>
  <c r="W20882" i="1"/>
  <c r="V20842" i="1"/>
  <c r="BC20842" i="1" s="1"/>
  <c r="X20842" i="1"/>
  <c r="W20842" i="1"/>
  <c r="V20786" i="1"/>
  <c r="BC20786" i="1" s="1"/>
  <c r="X20786" i="1"/>
  <c r="W20786" i="1"/>
  <c r="V20730" i="1"/>
  <c r="BC20730" i="1" s="1"/>
  <c r="X20730" i="1"/>
  <c r="W20730" i="1"/>
  <c r="V20706" i="1"/>
  <c r="BC20706" i="1" s="1"/>
  <c r="X20706" i="1"/>
  <c r="W20706" i="1"/>
  <c r="V20682" i="1"/>
  <c r="BC20682" i="1" s="1"/>
  <c r="X20682" i="1"/>
  <c r="W20682" i="1"/>
  <c r="V20650" i="1"/>
  <c r="BC20650" i="1" s="1"/>
  <c r="X20650" i="1"/>
  <c r="W20650" i="1"/>
  <c r="V20290" i="1"/>
  <c r="BC20290" i="1" s="1"/>
  <c r="X20290" i="1"/>
  <c r="W20290" i="1"/>
  <c r="V20226" i="1"/>
  <c r="BC20226" i="1" s="1"/>
  <c r="X20226" i="1"/>
  <c r="W20226" i="1"/>
  <c r="V20154" i="1"/>
  <c r="BC20154" i="1" s="1"/>
  <c r="X20154" i="1"/>
  <c r="W20154" i="1"/>
  <c r="V20114" i="1"/>
  <c r="BC20114" i="1" s="1"/>
  <c r="X20114" i="1"/>
  <c r="W20114" i="1"/>
  <c r="V20090" i="1"/>
  <c r="BC20090" i="1" s="1"/>
  <c r="X20090" i="1"/>
  <c r="W20090" i="1"/>
  <c r="V20082" i="1"/>
  <c r="BC20082" i="1" s="1"/>
  <c r="X20082" i="1"/>
  <c r="W20082" i="1"/>
  <c r="V19978" i="1"/>
  <c r="BC19978" i="1" s="1"/>
  <c r="X19978" i="1"/>
  <c r="W19978" i="1"/>
  <c r="V19962" i="1"/>
  <c r="BC19962" i="1" s="1"/>
  <c r="X19962" i="1"/>
  <c r="W19962" i="1"/>
  <c r="V19954" i="1"/>
  <c r="BC19954" i="1" s="1"/>
  <c r="X19954" i="1"/>
  <c r="W19954" i="1"/>
  <c r="V19906" i="1"/>
  <c r="BC19906" i="1" s="1"/>
  <c r="X19906" i="1"/>
  <c r="W19906" i="1"/>
  <c r="V19882" i="1"/>
  <c r="BC19882" i="1" s="1"/>
  <c r="X19882" i="1"/>
  <c r="W19882" i="1"/>
  <c r="V19754" i="1"/>
  <c r="BC19754" i="1" s="1"/>
  <c r="X19754" i="1"/>
  <c r="W19754" i="1"/>
  <c r="V19690" i="1"/>
  <c r="BC19690" i="1" s="1"/>
  <c r="X19690" i="1"/>
  <c r="W19690" i="1"/>
  <c r="V19642" i="1"/>
  <c r="BC19642" i="1" s="1"/>
  <c r="X19642" i="1"/>
  <c r="W19642" i="1"/>
  <c r="V19594" i="1"/>
  <c r="BC19594" i="1" s="1"/>
  <c r="X19594" i="1"/>
  <c r="W19594" i="1"/>
  <c r="V19570" i="1"/>
  <c r="BC19570" i="1" s="1"/>
  <c r="X19570" i="1"/>
  <c r="W19570" i="1"/>
  <c r="V19554" i="1"/>
  <c r="BC19554" i="1" s="1"/>
  <c r="X19554" i="1"/>
  <c r="W19554" i="1"/>
  <c r="V19514" i="1"/>
  <c r="BC19514" i="1" s="1"/>
  <c r="X19514" i="1"/>
  <c r="W19514" i="1"/>
  <c r="V19490" i="1"/>
  <c r="BC19490" i="1" s="1"/>
  <c r="X19490" i="1"/>
  <c r="W19490" i="1"/>
  <c r="V19474" i="1"/>
  <c r="BC19474" i="1" s="1"/>
  <c r="X19474" i="1"/>
  <c r="W19474" i="1"/>
  <c r="V19450" i="1"/>
  <c r="BC19450" i="1" s="1"/>
  <c r="X19450" i="1"/>
  <c r="W19450" i="1"/>
  <c r="V19434" i="1"/>
  <c r="BC19434" i="1" s="1"/>
  <c r="X19434" i="1"/>
  <c r="W19434" i="1"/>
  <c r="V19234" i="1"/>
  <c r="BC19234" i="1" s="1"/>
  <c r="X19234" i="1"/>
  <c r="W19234" i="1"/>
  <c r="V19210" i="1"/>
  <c r="BC19210" i="1" s="1"/>
  <c r="X19210" i="1"/>
  <c r="W19210" i="1"/>
  <c r="V19122" i="1"/>
  <c r="BC19122" i="1" s="1"/>
  <c r="X19122" i="1"/>
  <c r="W19122" i="1"/>
  <c r="V19042" i="1"/>
  <c r="BC19042" i="1" s="1"/>
  <c r="X19042" i="1"/>
  <c r="W19042" i="1"/>
  <c r="V18970" i="1"/>
  <c r="BC18970" i="1" s="1"/>
  <c r="X18970" i="1"/>
  <c r="W18970" i="1"/>
  <c r="V18954" i="1"/>
  <c r="BC18954" i="1" s="1"/>
  <c r="X18954" i="1"/>
  <c r="W18954" i="1"/>
  <c r="V18946" i="1"/>
  <c r="BC18946" i="1" s="1"/>
  <c r="X18946" i="1"/>
  <c r="W18946" i="1"/>
  <c r="V18930" i="1"/>
  <c r="BC18930" i="1" s="1"/>
  <c r="X18930" i="1"/>
  <c r="W18930" i="1"/>
  <c r="V18914" i="1"/>
  <c r="BC18914" i="1" s="1"/>
  <c r="X18914" i="1"/>
  <c r="W18914" i="1"/>
  <c r="V18858" i="1"/>
  <c r="BC18858" i="1" s="1"/>
  <c r="X18858" i="1"/>
  <c r="W18858" i="1"/>
  <c r="V18698" i="1"/>
  <c r="BC18698" i="1" s="1"/>
  <c r="X18698" i="1"/>
  <c r="W18698" i="1"/>
  <c r="V18674" i="1"/>
  <c r="BC18674" i="1" s="1"/>
  <c r="X18674" i="1"/>
  <c r="W18674" i="1"/>
  <c r="V18594" i="1"/>
  <c r="BC18594" i="1" s="1"/>
  <c r="X18594" i="1"/>
  <c r="W18594" i="1"/>
  <c r="V18546" i="1"/>
  <c r="BC18546" i="1" s="1"/>
  <c r="X18546" i="1"/>
  <c r="W18546" i="1"/>
  <c r="V18498" i="1"/>
  <c r="BC18498" i="1" s="1"/>
  <c r="X18498" i="1"/>
  <c r="W18498" i="1"/>
  <c r="V18410" i="1"/>
  <c r="BC18410" i="1" s="1"/>
  <c r="X18410" i="1"/>
  <c r="W18410" i="1"/>
  <c r="V18402" i="1"/>
  <c r="BC18402" i="1" s="1"/>
  <c r="X18402" i="1"/>
  <c r="W18402" i="1"/>
  <c r="V18154" i="1"/>
  <c r="BC18154" i="1" s="1"/>
  <c r="X18154" i="1"/>
  <c r="W18154" i="1"/>
  <c r="V17970" i="1"/>
  <c r="BC17970" i="1" s="1"/>
  <c r="X17970" i="1"/>
  <c r="W17970" i="1"/>
  <c r="V17730" i="1"/>
  <c r="BC17730" i="1" s="1"/>
  <c r="X17730" i="1"/>
  <c r="W17730" i="1"/>
  <c r="V17650" i="1"/>
  <c r="BC17650" i="1" s="1"/>
  <c r="X17650" i="1"/>
  <c r="W17650" i="1"/>
  <c r="V17602" i="1"/>
  <c r="BC17602" i="1" s="1"/>
  <c r="X17602" i="1"/>
  <c r="W17602" i="1"/>
  <c r="V17586" i="1"/>
  <c r="BC17586" i="1" s="1"/>
  <c r="X17586" i="1"/>
  <c r="W17586" i="1"/>
  <c r="V17562" i="1"/>
  <c r="BC17562" i="1" s="1"/>
  <c r="X17562" i="1"/>
  <c r="W17562" i="1"/>
  <c r="V17522" i="1"/>
  <c r="BC17522" i="1" s="1"/>
  <c r="X17522" i="1"/>
  <c r="W17522" i="1"/>
  <c r="V17474" i="1"/>
  <c r="BC17474" i="1" s="1"/>
  <c r="X17474" i="1"/>
  <c r="W17474" i="1"/>
  <c r="V17402" i="1"/>
  <c r="BC17402" i="1" s="1"/>
  <c r="X17402" i="1"/>
  <c r="W17402" i="1"/>
  <c r="V17394" i="1"/>
  <c r="BC17394" i="1" s="1"/>
  <c r="X17394" i="1"/>
  <c r="W17394" i="1"/>
  <c r="V17274" i="1"/>
  <c r="BC17274" i="1" s="1"/>
  <c r="X17274" i="1"/>
  <c r="W17274" i="1"/>
  <c r="V17098" i="1"/>
  <c r="BC17098" i="1" s="1"/>
  <c r="X17098" i="1"/>
  <c r="W17098" i="1"/>
  <c r="V17074" i="1"/>
  <c r="BC17074" i="1" s="1"/>
  <c r="X17074" i="1"/>
  <c r="W17074" i="1"/>
  <c r="V16882" i="1"/>
  <c r="BC16882" i="1" s="1"/>
  <c r="X16882" i="1"/>
  <c r="W16882" i="1"/>
  <c r="V16810" i="1"/>
  <c r="BC16810" i="1" s="1"/>
  <c r="X16810" i="1"/>
  <c r="W16810" i="1"/>
  <c r="V16786" i="1"/>
  <c r="BC16786" i="1" s="1"/>
  <c r="X16786" i="1"/>
  <c r="W16786" i="1"/>
  <c r="V16698" i="1"/>
  <c r="BC16698" i="1" s="1"/>
  <c r="X16698" i="1"/>
  <c r="W16698" i="1"/>
  <c r="V16650" i="1"/>
  <c r="X16650" i="1"/>
  <c r="W16650" i="1"/>
  <c r="V16618" i="1"/>
  <c r="BC16618" i="1" s="1"/>
  <c r="X16618" i="1"/>
  <c r="W16618" i="1"/>
  <c r="V16602" i="1"/>
  <c r="BC16602" i="1" s="1"/>
  <c r="X16602" i="1"/>
  <c r="W16602" i="1"/>
  <c r="V16594" i="1"/>
  <c r="BC16594" i="1" s="1"/>
  <c r="X16594" i="1"/>
  <c r="W16594" i="1"/>
  <c r="V16554" i="1"/>
  <c r="BC16554" i="1" s="1"/>
  <c r="X16554" i="1"/>
  <c r="W16554" i="1"/>
  <c r="V16370" i="1"/>
  <c r="X16370" i="1"/>
  <c r="W16370" i="1"/>
  <c r="V16274" i="1"/>
  <c r="BC16274" i="1" s="1"/>
  <c r="X16274" i="1"/>
  <c r="W16274" i="1"/>
  <c r="V16250" i="1"/>
  <c r="BC16250" i="1" s="1"/>
  <c r="X16250" i="1"/>
  <c r="W16250" i="1"/>
  <c r="V16202" i="1"/>
  <c r="BC16202" i="1" s="1"/>
  <c r="X16202" i="1"/>
  <c r="W16202" i="1"/>
  <c r="V16194" i="1"/>
  <c r="BC16194" i="1" s="1"/>
  <c r="X16194" i="1"/>
  <c r="W16194" i="1"/>
  <c r="V16170" i="1"/>
  <c r="BC16170" i="1" s="1"/>
  <c r="X16170" i="1"/>
  <c r="W16170" i="1"/>
  <c r="V16090" i="1"/>
  <c r="BC16090" i="1" s="1"/>
  <c r="X16090" i="1"/>
  <c r="W16090" i="1"/>
  <c r="V16010" i="1"/>
  <c r="BC16010" i="1" s="1"/>
  <c r="X16010" i="1"/>
  <c r="W16010" i="1"/>
  <c r="V15986" i="1"/>
  <c r="BC15986" i="1" s="1"/>
  <c r="X15986" i="1"/>
  <c r="W15986" i="1"/>
  <c r="V15834" i="1"/>
  <c r="BC15834" i="1" s="1"/>
  <c r="X15834" i="1"/>
  <c r="W15834" i="1"/>
  <c r="V15794" i="1"/>
  <c r="BC15794" i="1" s="1"/>
  <c r="X15794" i="1"/>
  <c r="W15794" i="1"/>
  <c r="V15778" i="1"/>
  <c r="BC15778" i="1" s="1"/>
  <c r="X15778" i="1"/>
  <c r="W15778" i="1"/>
  <c r="V15714" i="1"/>
  <c r="BC15714" i="1" s="1"/>
  <c r="X15714" i="1"/>
  <c r="W15714" i="1"/>
  <c r="V15442" i="1"/>
  <c r="BC15442" i="1" s="1"/>
  <c r="X15442" i="1"/>
  <c r="W15442" i="1"/>
  <c r="V15426" i="1"/>
  <c r="BC15426" i="1" s="1"/>
  <c r="X15426" i="1"/>
  <c r="W15426" i="1"/>
  <c r="V15386" i="1"/>
  <c r="BC15386" i="1" s="1"/>
  <c r="X15386" i="1"/>
  <c r="W15386" i="1"/>
  <c r="V15298" i="1"/>
  <c r="BC15298" i="1" s="1"/>
  <c r="X15298" i="1"/>
  <c r="W15298" i="1"/>
  <c r="V15258" i="1"/>
  <c r="BC15258" i="1" s="1"/>
  <c r="X15258" i="1"/>
  <c r="W15258" i="1"/>
  <c r="V15154" i="1"/>
  <c r="BC15154" i="1" s="1"/>
  <c r="X15154" i="1"/>
  <c r="W15154" i="1"/>
  <c r="V15114" i="1"/>
  <c r="BC15114" i="1" s="1"/>
  <c r="X15114" i="1"/>
  <c r="W15114" i="1"/>
  <c r="V15042" i="1"/>
  <c r="BC15042" i="1" s="1"/>
  <c r="X15042" i="1"/>
  <c r="W15042" i="1"/>
  <c r="V14978" i="1"/>
  <c r="BC14978" i="1" s="1"/>
  <c r="X14978" i="1"/>
  <c r="W14978" i="1"/>
  <c r="V14898" i="1"/>
  <c r="BC14898" i="1" s="1"/>
  <c r="X14898" i="1"/>
  <c r="W14898" i="1"/>
  <c r="V14834" i="1"/>
  <c r="BC14834" i="1" s="1"/>
  <c r="X14834" i="1"/>
  <c r="W14834" i="1"/>
  <c r="V14810" i="1"/>
  <c r="BC14810" i="1" s="1"/>
  <c r="X14810" i="1"/>
  <c r="W14810" i="1"/>
  <c r="V14754" i="1"/>
  <c r="BC14754" i="1" s="1"/>
  <c r="X14754" i="1"/>
  <c r="W14754" i="1"/>
  <c r="V14650" i="1"/>
  <c r="BC14650" i="1" s="1"/>
  <c r="X14650" i="1"/>
  <c r="W14650" i="1"/>
  <c r="V14538" i="1"/>
  <c r="BC14538" i="1" s="1"/>
  <c r="X14538" i="1"/>
  <c r="W14538" i="1"/>
  <c r="V14474" i="1"/>
  <c r="BC14474" i="1" s="1"/>
  <c r="X14474" i="1"/>
  <c r="W14474" i="1"/>
  <c r="V14466" i="1"/>
  <c r="BC14466" i="1" s="1"/>
  <c r="X14466" i="1"/>
  <c r="W14466" i="1"/>
  <c r="V14394" i="1"/>
  <c r="BC14394" i="1" s="1"/>
  <c r="X14394" i="1"/>
  <c r="W14394" i="1"/>
  <c r="V14258" i="1"/>
  <c r="BC14258" i="1" s="1"/>
  <c r="X14258" i="1"/>
  <c r="W14258" i="1"/>
  <c r="V14170" i="1"/>
  <c r="BC14170" i="1" s="1"/>
  <c r="X14170" i="1"/>
  <c r="W14170" i="1"/>
  <c r="V14034" i="1"/>
  <c r="BC14034" i="1" s="1"/>
  <c r="X14034" i="1"/>
  <c r="W14034" i="1"/>
  <c r="V13970" i="1"/>
  <c r="BC13970" i="1" s="1"/>
  <c r="X13970" i="1"/>
  <c r="W13970" i="1"/>
  <c r="V13890" i="1"/>
  <c r="BC13890" i="1" s="1"/>
  <c r="X13890" i="1"/>
  <c r="W13890" i="1"/>
  <c r="V13850" i="1"/>
  <c r="BC13850" i="1" s="1"/>
  <c r="X13850" i="1"/>
  <c r="W13850" i="1"/>
  <c r="V13834" i="1"/>
  <c r="BC13834" i="1" s="1"/>
  <c r="X13834" i="1"/>
  <c r="W13834" i="1"/>
  <c r="V13762" i="1"/>
  <c r="BC13762" i="1" s="1"/>
  <c r="X13762" i="1"/>
  <c r="W13762" i="1"/>
  <c r="V13730" i="1"/>
  <c r="BC13730" i="1" s="1"/>
  <c r="X13730" i="1"/>
  <c r="W13730" i="1"/>
  <c r="V13578" i="1"/>
  <c r="BC13578" i="1" s="1"/>
  <c r="X13578" i="1"/>
  <c r="W13578" i="1"/>
  <c r="V13546" i="1"/>
  <c r="BC13546" i="1" s="1"/>
  <c r="X13546" i="1"/>
  <c r="W13546" i="1"/>
  <c r="V13410" i="1"/>
  <c r="BC13410" i="1" s="1"/>
  <c r="X13410" i="1"/>
  <c r="W13410" i="1"/>
  <c r="V13226" i="1"/>
  <c r="BC13226" i="1" s="1"/>
  <c r="X13226" i="1"/>
  <c r="W13226" i="1"/>
  <c r="V13178" i="1"/>
  <c r="X13178" i="1"/>
  <c r="W13178" i="1"/>
  <c r="V13082" i="1"/>
  <c r="BC13082" i="1" s="1"/>
  <c r="X13082" i="1"/>
  <c r="W13082" i="1"/>
  <c r="V13058" i="1"/>
  <c r="BC13058" i="1" s="1"/>
  <c r="X13058" i="1"/>
  <c r="W13058" i="1"/>
  <c r="V13050" i="1"/>
  <c r="BC13050" i="1" s="1"/>
  <c r="X13050" i="1"/>
  <c r="W13050" i="1"/>
  <c r="V13042" i="1"/>
  <c r="BC13042" i="1" s="1"/>
  <c r="X13042" i="1"/>
  <c r="W13042" i="1"/>
  <c r="V12970" i="1"/>
  <c r="BC12970" i="1" s="1"/>
  <c r="X12970" i="1"/>
  <c r="W12970" i="1"/>
  <c r="V12818" i="1"/>
  <c r="BC12818" i="1" s="1"/>
  <c r="X12818" i="1"/>
  <c r="W12818" i="1"/>
  <c r="V12778" i="1"/>
  <c r="BC12778" i="1" s="1"/>
  <c r="X12778" i="1"/>
  <c r="W12778" i="1"/>
  <c r="V12762" i="1"/>
  <c r="BC12762" i="1" s="1"/>
  <c r="X12762" i="1"/>
  <c r="W12762" i="1"/>
  <c r="V12698" i="1"/>
  <c r="BC12698" i="1" s="1"/>
  <c r="X12698" i="1"/>
  <c r="W12698" i="1"/>
  <c r="V12674" i="1"/>
  <c r="BC12674" i="1" s="1"/>
  <c r="X12674" i="1"/>
  <c r="W12674" i="1"/>
  <c r="V12658" i="1"/>
  <c r="BC12658" i="1" s="1"/>
  <c r="X12658" i="1"/>
  <c r="W12658" i="1"/>
  <c r="V12626" i="1"/>
  <c r="BC12626" i="1" s="1"/>
  <c r="X12626" i="1"/>
  <c r="W12626" i="1"/>
  <c r="V12602" i="1"/>
  <c r="BC12602" i="1" s="1"/>
  <c r="X12602" i="1"/>
  <c r="W12602" i="1"/>
  <c r="V12570" i="1"/>
  <c r="BC12570" i="1" s="1"/>
  <c r="X12570" i="1"/>
  <c r="W12570" i="1"/>
  <c r="V12562" i="1"/>
  <c r="BC12562" i="1" s="1"/>
  <c r="X12562" i="1"/>
  <c r="W12562" i="1"/>
  <c r="V12490" i="1"/>
  <c r="BC12490" i="1" s="1"/>
  <c r="X12490" i="1"/>
  <c r="W12490" i="1"/>
  <c r="V12458" i="1"/>
  <c r="BC12458" i="1" s="1"/>
  <c r="X12458" i="1"/>
  <c r="W12458" i="1"/>
  <c r="V12426" i="1"/>
  <c r="X12426" i="1"/>
  <c r="W12426" i="1"/>
  <c r="V12386" i="1"/>
  <c r="BC12386" i="1" s="1"/>
  <c r="X12386" i="1"/>
  <c r="W12386" i="1"/>
  <c r="V12258" i="1"/>
  <c r="X12258" i="1"/>
  <c r="W12258" i="1"/>
  <c r="V12234" i="1"/>
  <c r="BC12234" i="1" s="1"/>
  <c r="X12234" i="1"/>
  <c r="W12234" i="1"/>
  <c r="V12138" i="1"/>
  <c r="BC12138" i="1" s="1"/>
  <c r="X12138" i="1"/>
  <c r="W12138" i="1"/>
  <c r="V12074" i="1"/>
  <c r="X12074" i="1"/>
  <c r="W12074" i="1"/>
  <c r="V12058" i="1"/>
  <c r="BC12058" i="1" s="1"/>
  <c r="X12058" i="1"/>
  <c r="W12058" i="1"/>
  <c r="V11938" i="1"/>
  <c r="BC11938" i="1" s="1"/>
  <c r="X11938" i="1"/>
  <c r="W11938" i="1"/>
  <c r="V11914" i="1"/>
  <c r="BC11914" i="1" s="1"/>
  <c r="X11914" i="1"/>
  <c r="W11914" i="1"/>
  <c r="V11826" i="1"/>
  <c r="BC11826" i="1" s="1"/>
  <c r="X11826" i="1"/>
  <c r="W11826" i="1"/>
  <c r="V11714" i="1"/>
  <c r="BC11714" i="1" s="1"/>
  <c r="X11714" i="1"/>
  <c r="W11714" i="1"/>
  <c r="V11706" i="1"/>
  <c r="BC11706" i="1" s="1"/>
  <c r="X11706" i="1"/>
  <c r="W11706" i="1"/>
  <c r="V11698" i="1"/>
  <c r="BC11698" i="1" s="1"/>
  <c r="X11698" i="1"/>
  <c r="W11698" i="1"/>
  <c r="V11666" i="1"/>
  <c r="X11666" i="1"/>
  <c r="W11666" i="1"/>
  <c r="V11642" i="1"/>
  <c r="BC11642" i="1" s="1"/>
  <c r="X11642" i="1"/>
  <c r="W11642" i="1"/>
  <c r="V11578" i="1"/>
  <c r="BC11578" i="1" s="1"/>
  <c r="X11578" i="1"/>
  <c r="W11578" i="1"/>
  <c r="V11530" i="1"/>
  <c r="BC11530" i="1" s="1"/>
  <c r="X11530" i="1"/>
  <c r="W11530" i="1"/>
  <c r="V11522" i="1"/>
  <c r="BC11522" i="1" s="1"/>
  <c r="X11522" i="1"/>
  <c r="W11522" i="1"/>
  <c r="V11490" i="1"/>
  <c r="X11490" i="1"/>
  <c r="W11490" i="1"/>
  <c r="V11482" i="1"/>
  <c r="BC11482" i="1" s="1"/>
  <c r="X11482" i="1"/>
  <c r="W11482" i="1"/>
  <c r="V11394" i="1"/>
  <c r="BC11394" i="1" s="1"/>
  <c r="X11394" i="1"/>
  <c r="W11394" i="1"/>
  <c r="V11346" i="1"/>
  <c r="BC11346" i="1" s="1"/>
  <c r="X11346" i="1"/>
  <c r="W11346" i="1"/>
  <c r="V10954" i="1"/>
  <c r="BC10954" i="1" s="1"/>
  <c r="X10954" i="1"/>
  <c r="W10954" i="1"/>
  <c r="V10922" i="1"/>
  <c r="BC10922" i="1" s="1"/>
  <c r="X10922" i="1"/>
  <c r="W10922" i="1"/>
  <c r="V10882" i="1"/>
  <c r="BC10882" i="1" s="1"/>
  <c r="X10882" i="1"/>
  <c r="W10882" i="1"/>
  <c r="V10842" i="1"/>
  <c r="BC10842" i="1" s="1"/>
  <c r="X10842" i="1"/>
  <c r="W10842" i="1"/>
  <c r="V10826" i="1"/>
  <c r="BC10826" i="1" s="1"/>
  <c r="X10826" i="1"/>
  <c r="W10826" i="1"/>
  <c r="V10778" i="1"/>
  <c r="BC10778" i="1" s="1"/>
  <c r="X10778" i="1"/>
  <c r="W10778" i="1"/>
  <c r="V10762" i="1"/>
  <c r="BC10762" i="1" s="1"/>
  <c r="X10762" i="1"/>
  <c r="W10762" i="1"/>
  <c r="V10506" i="1"/>
  <c r="BC10506" i="1" s="1"/>
  <c r="X10506" i="1"/>
  <c r="W10506" i="1"/>
  <c r="V29990" i="1"/>
  <c r="BC29990" i="1" s="1"/>
  <c r="X29990" i="1"/>
  <c r="W29990" i="1"/>
  <c r="V29966" i="1"/>
  <c r="BC29966" i="1" s="1"/>
  <c r="X29966" i="1"/>
  <c r="W29966" i="1"/>
  <c r="V29934" i="1"/>
  <c r="BC29934" i="1" s="1"/>
  <c r="X29934" i="1"/>
  <c r="W29934" i="1"/>
  <c r="V29902" i="1"/>
  <c r="BC29902" i="1" s="1"/>
  <c r="X29902" i="1"/>
  <c r="W29902" i="1"/>
  <c r="V29870" i="1"/>
  <c r="BC29870" i="1" s="1"/>
  <c r="X29870" i="1"/>
  <c r="W29870" i="1"/>
  <c r="V29838" i="1"/>
  <c r="BC29838" i="1" s="1"/>
  <c r="X29838" i="1"/>
  <c r="W29838" i="1"/>
  <c r="V29806" i="1"/>
  <c r="BC29806" i="1" s="1"/>
  <c r="X29806" i="1"/>
  <c r="W29806" i="1"/>
  <c r="V29774" i="1"/>
  <c r="BC29774" i="1" s="1"/>
  <c r="X29774" i="1"/>
  <c r="W29774" i="1"/>
  <c r="V29742" i="1"/>
  <c r="BC29742" i="1" s="1"/>
  <c r="X29742" i="1"/>
  <c r="W29742" i="1"/>
  <c r="V29710" i="1"/>
  <c r="BC29710" i="1" s="1"/>
  <c r="X29710" i="1"/>
  <c r="W29710" i="1"/>
  <c r="V29678" i="1"/>
  <c r="BC29678" i="1" s="1"/>
  <c r="X29678" i="1"/>
  <c r="W29678" i="1"/>
  <c r="V29646" i="1"/>
  <c r="BC29646" i="1" s="1"/>
  <c r="X29646" i="1"/>
  <c r="W29646" i="1"/>
  <c r="V29614" i="1"/>
  <c r="BC29614" i="1" s="1"/>
  <c r="X29614" i="1"/>
  <c r="W29614" i="1"/>
  <c r="V29574" i="1"/>
  <c r="BC29574" i="1" s="1"/>
  <c r="X29574" i="1"/>
  <c r="W29574" i="1"/>
  <c r="V29542" i="1"/>
  <c r="BC29542" i="1" s="1"/>
  <c r="X29542" i="1"/>
  <c r="W29542" i="1"/>
  <c r="V29510" i="1"/>
  <c r="BC29510" i="1" s="1"/>
  <c r="X29510" i="1"/>
  <c r="W29510" i="1"/>
  <c r="V29486" i="1"/>
  <c r="BC29486" i="1" s="1"/>
  <c r="X29486" i="1"/>
  <c r="W29486" i="1"/>
  <c r="V29454" i="1"/>
  <c r="BC29454" i="1" s="1"/>
  <c r="X29454" i="1"/>
  <c r="W29454" i="1"/>
  <c r="V29422" i="1"/>
  <c r="BC29422" i="1" s="1"/>
  <c r="X29422" i="1"/>
  <c r="W29422" i="1"/>
  <c r="V29390" i="1"/>
  <c r="BC29390" i="1" s="1"/>
  <c r="X29390" i="1"/>
  <c r="W29390" i="1"/>
  <c r="V29350" i="1"/>
  <c r="BC29350" i="1" s="1"/>
  <c r="X29350" i="1"/>
  <c r="W29350" i="1"/>
  <c r="V29318" i="1"/>
  <c r="BC29318" i="1" s="1"/>
  <c r="X29318" i="1"/>
  <c r="W29318" i="1"/>
  <c r="V29286" i="1"/>
  <c r="BC29286" i="1" s="1"/>
  <c r="X29286" i="1"/>
  <c r="W29286" i="1"/>
  <c r="V29254" i="1"/>
  <c r="BC29254" i="1" s="1"/>
  <c r="X29254" i="1"/>
  <c r="W29254" i="1"/>
  <c r="V29222" i="1"/>
  <c r="BC29222" i="1" s="1"/>
  <c r="X29222" i="1"/>
  <c r="W29222" i="1"/>
  <c r="V29198" i="1"/>
  <c r="BC29198" i="1" s="1"/>
  <c r="X29198" i="1"/>
  <c r="W29198" i="1"/>
  <c r="V29166" i="1"/>
  <c r="BC29166" i="1" s="1"/>
  <c r="X29166" i="1"/>
  <c r="W29166" i="1"/>
  <c r="V29150" i="1"/>
  <c r="BC29150" i="1" s="1"/>
  <c r="X29150" i="1"/>
  <c r="W29150" i="1"/>
  <c r="V29110" i="1"/>
  <c r="BC29110" i="1" s="1"/>
  <c r="X29110" i="1"/>
  <c r="W29110" i="1"/>
  <c r="V29070" i="1"/>
  <c r="BC29070" i="1" s="1"/>
  <c r="X29070" i="1"/>
  <c r="W29070" i="1"/>
  <c r="V29038" i="1"/>
  <c r="BC29038" i="1" s="1"/>
  <c r="X29038" i="1"/>
  <c r="W29038" i="1"/>
  <c r="V29006" i="1"/>
  <c r="BC29006" i="1" s="1"/>
  <c r="X29006" i="1"/>
  <c r="W29006" i="1"/>
  <c r="V28982" i="1"/>
  <c r="BC28982" i="1" s="1"/>
  <c r="X28982" i="1"/>
  <c r="W28982" i="1"/>
  <c r="V28958" i="1"/>
  <c r="BC28958" i="1" s="1"/>
  <c r="X28958" i="1"/>
  <c r="W28958" i="1"/>
  <c r="V28926" i="1"/>
  <c r="BC28926" i="1" s="1"/>
  <c r="X28926" i="1"/>
  <c r="W28926" i="1"/>
  <c r="V28894" i="1"/>
  <c r="BC28894" i="1" s="1"/>
  <c r="X28894" i="1"/>
  <c r="W28894" i="1"/>
  <c r="V28862" i="1"/>
  <c r="BC28862" i="1" s="1"/>
  <c r="X28862" i="1"/>
  <c r="W28862" i="1"/>
  <c r="V28830" i="1"/>
  <c r="BC28830" i="1" s="1"/>
  <c r="X28830" i="1"/>
  <c r="W28830" i="1"/>
  <c r="V28790" i="1"/>
  <c r="BC28790" i="1" s="1"/>
  <c r="X28790" i="1"/>
  <c r="W28790" i="1"/>
  <c r="V28758" i="1"/>
  <c r="BC28758" i="1" s="1"/>
  <c r="X28758" i="1"/>
  <c r="W28758" i="1"/>
  <c r="V28726" i="1"/>
  <c r="BC28726" i="1" s="1"/>
  <c r="X28726" i="1"/>
  <c r="W28726" i="1"/>
  <c r="V28694" i="1"/>
  <c r="BC28694" i="1" s="1"/>
  <c r="X28694" i="1"/>
  <c r="W28694" i="1"/>
  <c r="V28662" i="1"/>
  <c r="BC28662" i="1" s="1"/>
  <c r="X28662" i="1"/>
  <c r="W28662" i="1"/>
  <c r="V28630" i="1"/>
  <c r="BC28630" i="1" s="1"/>
  <c r="X28630" i="1"/>
  <c r="W28630" i="1"/>
  <c r="V28598" i="1"/>
  <c r="BC28598" i="1" s="1"/>
  <c r="X28598" i="1"/>
  <c r="W28598" i="1"/>
  <c r="V28566" i="1"/>
  <c r="BC28566" i="1" s="1"/>
  <c r="X28566" i="1"/>
  <c r="W28566" i="1"/>
  <c r="V28534" i="1"/>
  <c r="BC28534" i="1" s="1"/>
  <c r="X28534" i="1"/>
  <c r="W28534" i="1"/>
  <c r="V28502" i="1"/>
  <c r="BC28502" i="1" s="1"/>
  <c r="X28502" i="1"/>
  <c r="W28502" i="1"/>
  <c r="V28478" i="1"/>
  <c r="BC28478" i="1" s="1"/>
  <c r="X28478" i="1"/>
  <c r="W28478" i="1"/>
  <c r="V28446" i="1"/>
  <c r="BC28446" i="1" s="1"/>
  <c r="X28446" i="1"/>
  <c r="W28446" i="1"/>
  <c r="V28414" i="1"/>
  <c r="BC28414" i="1" s="1"/>
  <c r="X28414" i="1"/>
  <c r="W28414" i="1"/>
  <c r="V28382" i="1"/>
  <c r="BC28382" i="1" s="1"/>
  <c r="X28382" i="1"/>
  <c r="W28382" i="1"/>
  <c r="V28350" i="1"/>
  <c r="BC28350" i="1" s="1"/>
  <c r="X28350" i="1"/>
  <c r="W28350" i="1"/>
  <c r="V28318" i="1"/>
  <c r="BC28318" i="1" s="1"/>
  <c r="X28318" i="1"/>
  <c r="W28318" i="1"/>
  <c r="V28286" i="1"/>
  <c r="BC28286" i="1" s="1"/>
  <c r="X28286" i="1"/>
  <c r="W28286" i="1"/>
  <c r="V28254" i="1"/>
  <c r="BC28254" i="1" s="1"/>
  <c r="X28254" i="1"/>
  <c r="W28254" i="1"/>
  <c r="V28222" i="1"/>
  <c r="BC28222" i="1" s="1"/>
  <c r="X28222" i="1"/>
  <c r="W28222" i="1"/>
  <c r="V28190" i="1"/>
  <c r="BC28190" i="1" s="1"/>
  <c r="X28190" i="1"/>
  <c r="W28190" i="1"/>
  <c r="V28150" i="1"/>
  <c r="BC28150" i="1" s="1"/>
  <c r="X28150" i="1"/>
  <c r="W28150" i="1"/>
  <c r="V28118" i="1"/>
  <c r="BC28118" i="1" s="1"/>
  <c r="X28118" i="1"/>
  <c r="W28118" i="1"/>
  <c r="V28094" i="1"/>
  <c r="BC28094" i="1" s="1"/>
  <c r="X28094" i="1"/>
  <c r="W28094" i="1"/>
  <c r="V28054" i="1"/>
  <c r="BC28054" i="1" s="1"/>
  <c r="X28054" i="1"/>
  <c r="W28054" i="1"/>
  <c r="V28022" i="1"/>
  <c r="BC28022" i="1" s="1"/>
  <c r="X28022" i="1"/>
  <c r="W28022" i="1"/>
  <c r="V27990" i="1"/>
  <c r="BC27990" i="1" s="1"/>
  <c r="X27990" i="1"/>
  <c r="W27990" i="1"/>
  <c r="V27958" i="1"/>
  <c r="BC27958" i="1" s="1"/>
  <c r="X27958" i="1"/>
  <c r="W27958" i="1"/>
  <c r="V27926" i="1"/>
  <c r="BC27926" i="1" s="1"/>
  <c r="X27926" i="1"/>
  <c r="W27926" i="1"/>
  <c r="V27894" i="1"/>
  <c r="BC27894" i="1" s="1"/>
  <c r="X27894" i="1"/>
  <c r="W27894" i="1"/>
  <c r="V27862" i="1"/>
  <c r="BC27862" i="1" s="1"/>
  <c r="X27862" i="1"/>
  <c r="W27862" i="1"/>
  <c r="V27830" i="1"/>
  <c r="BC27830" i="1" s="1"/>
  <c r="X27830" i="1"/>
  <c r="W27830" i="1"/>
  <c r="V27798" i="1"/>
  <c r="BC27798" i="1" s="1"/>
  <c r="X27798" i="1"/>
  <c r="W27798" i="1"/>
  <c r="V27766" i="1"/>
  <c r="BC27766" i="1" s="1"/>
  <c r="X27766" i="1"/>
  <c r="W27766" i="1"/>
  <c r="V27734" i="1"/>
  <c r="BC27734" i="1" s="1"/>
  <c r="X27734" i="1"/>
  <c r="W27734" i="1"/>
  <c r="V27710" i="1"/>
  <c r="BC27710" i="1" s="1"/>
  <c r="X27710" i="1"/>
  <c r="W27710" i="1"/>
  <c r="V27678" i="1"/>
  <c r="BC27678" i="1" s="1"/>
  <c r="X27678" i="1"/>
  <c r="W27678" i="1"/>
  <c r="V27646" i="1"/>
  <c r="BC27646" i="1" s="1"/>
  <c r="X27646" i="1"/>
  <c r="W27646" i="1"/>
  <c r="V27606" i="1"/>
  <c r="BC27606" i="1" s="1"/>
  <c r="X27606" i="1"/>
  <c r="W27606" i="1"/>
  <c r="V27574" i="1"/>
  <c r="BC27574" i="1" s="1"/>
  <c r="X27574" i="1"/>
  <c r="W27574" i="1"/>
  <c r="V27542" i="1"/>
  <c r="BC27542" i="1" s="1"/>
  <c r="X27542" i="1"/>
  <c r="W27542" i="1"/>
  <c r="V27510" i="1"/>
  <c r="BC27510" i="1" s="1"/>
  <c r="X27510" i="1"/>
  <c r="W27510" i="1"/>
  <c r="V27486" i="1"/>
  <c r="BC27486" i="1" s="1"/>
  <c r="X27486" i="1"/>
  <c r="W27486" i="1"/>
  <c r="V27454" i="1"/>
  <c r="BC27454" i="1" s="1"/>
  <c r="X27454" i="1"/>
  <c r="W27454" i="1"/>
  <c r="V27422" i="1"/>
  <c r="BC27422" i="1" s="1"/>
  <c r="X27422" i="1"/>
  <c r="W27422" i="1"/>
  <c r="V27390" i="1"/>
  <c r="BC27390" i="1" s="1"/>
  <c r="X27390" i="1"/>
  <c r="W27390" i="1"/>
  <c r="V27358" i="1"/>
  <c r="BC27358" i="1" s="1"/>
  <c r="X27358" i="1"/>
  <c r="W27358" i="1"/>
  <c r="V27326" i="1"/>
  <c r="BC27326" i="1" s="1"/>
  <c r="X27326" i="1"/>
  <c r="W27326" i="1"/>
  <c r="V27294" i="1"/>
  <c r="BC27294" i="1" s="1"/>
  <c r="X27294" i="1"/>
  <c r="W27294" i="1"/>
  <c r="V27262" i="1"/>
  <c r="BC27262" i="1" s="1"/>
  <c r="X27262" i="1"/>
  <c r="W27262" i="1"/>
  <c r="V27230" i="1"/>
  <c r="BC27230" i="1" s="1"/>
  <c r="X27230" i="1"/>
  <c r="W27230" i="1"/>
  <c r="V27198" i="1"/>
  <c r="BC27198" i="1" s="1"/>
  <c r="X27198" i="1"/>
  <c r="W27198" i="1"/>
  <c r="V27166" i="1"/>
  <c r="BC27166" i="1" s="1"/>
  <c r="X27166" i="1"/>
  <c r="W27166" i="1"/>
  <c r="V27134" i="1"/>
  <c r="BC27134" i="1" s="1"/>
  <c r="X27134" i="1"/>
  <c r="W27134" i="1"/>
  <c r="V27102" i="1"/>
  <c r="BC27102" i="1" s="1"/>
  <c r="X27102" i="1"/>
  <c r="W27102" i="1"/>
  <c r="V27070" i="1"/>
  <c r="BC27070" i="1" s="1"/>
  <c r="X27070" i="1"/>
  <c r="W27070" i="1"/>
  <c r="V27038" i="1"/>
  <c r="BC27038" i="1" s="1"/>
  <c r="X27038" i="1"/>
  <c r="W27038" i="1"/>
  <c r="V27006" i="1"/>
  <c r="BC27006" i="1" s="1"/>
  <c r="X27006" i="1"/>
  <c r="W27006" i="1"/>
  <c r="V26974" i="1"/>
  <c r="BC26974" i="1" s="1"/>
  <c r="X26974" i="1"/>
  <c r="W26974" i="1"/>
  <c r="V26942" i="1"/>
  <c r="BC26942" i="1" s="1"/>
  <c r="X26942" i="1"/>
  <c r="W26942" i="1"/>
  <c r="V26910" i="1"/>
  <c r="BC26910" i="1" s="1"/>
  <c r="X26910" i="1"/>
  <c r="W26910" i="1"/>
  <c r="V26878" i="1"/>
  <c r="BC26878" i="1" s="1"/>
  <c r="X26878" i="1"/>
  <c r="W26878" i="1"/>
  <c r="V26846" i="1"/>
  <c r="BC26846" i="1" s="1"/>
  <c r="X26846" i="1"/>
  <c r="W26846" i="1"/>
  <c r="V26814" i="1"/>
  <c r="BC26814" i="1" s="1"/>
  <c r="X26814" i="1"/>
  <c r="W26814" i="1"/>
  <c r="V26782" i="1"/>
  <c r="BC26782" i="1" s="1"/>
  <c r="X26782" i="1"/>
  <c r="W26782" i="1"/>
  <c r="V26750" i="1"/>
  <c r="BC26750" i="1" s="1"/>
  <c r="X26750" i="1"/>
  <c r="W26750" i="1"/>
  <c r="V26718" i="1"/>
  <c r="BC26718" i="1" s="1"/>
  <c r="X26718" i="1"/>
  <c r="W26718" i="1"/>
  <c r="V26686" i="1"/>
  <c r="BC26686" i="1" s="1"/>
  <c r="X26686" i="1"/>
  <c r="W26686" i="1"/>
  <c r="V26654" i="1"/>
  <c r="BC26654" i="1" s="1"/>
  <c r="X26654" i="1"/>
  <c r="W26654" i="1"/>
  <c r="V26622" i="1"/>
  <c r="BC26622" i="1" s="1"/>
  <c r="X26622" i="1"/>
  <c r="W26622" i="1"/>
  <c r="V26590" i="1"/>
  <c r="BC26590" i="1" s="1"/>
  <c r="X26590" i="1"/>
  <c r="W26590" i="1"/>
  <c r="V26558" i="1"/>
  <c r="BC26558" i="1" s="1"/>
  <c r="X26558" i="1"/>
  <c r="W26558" i="1"/>
  <c r="V26526" i="1"/>
  <c r="BC26526" i="1" s="1"/>
  <c r="X26526" i="1"/>
  <c r="W26526" i="1"/>
  <c r="V26494" i="1"/>
  <c r="BC26494" i="1" s="1"/>
  <c r="X26494" i="1"/>
  <c r="W26494" i="1"/>
  <c r="V26462" i="1"/>
  <c r="BC26462" i="1" s="1"/>
  <c r="X26462" i="1"/>
  <c r="W26462" i="1"/>
  <c r="V26430" i="1"/>
  <c r="BC26430" i="1" s="1"/>
  <c r="X26430" i="1"/>
  <c r="W26430" i="1"/>
  <c r="V26398" i="1"/>
  <c r="BC26398" i="1" s="1"/>
  <c r="X26398" i="1"/>
  <c r="W26398" i="1"/>
  <c r="V26366" i="1"/>
  <c r="BC26366" i="1" s="1"/>
  <c r="X26366" i="1"/>
  <c r="W26366" i="1"/>
  <c r="V26334" i="1"/>
  <c r="BC26334" i="1" s="1"/>
  <c r="X26334" i="1"/>
  <c r="W26334" i="1"/>
  <c r="V26302" i="1"/>
  <c r="BC26302" i="1" s="1"/>
  <c r="X26302" i="1"/>
  <c r="W26302" i="1"/>
  <c r="V26270" i="1"/>
  <c r="BC26270" i="1" s="1"/>
  <c r="X26270" i="1"/>
  <c r="W26270" i="1"/>
  <c r="V26158" i="1"/>
  <c r="BC26158" i="1" s="1"/>
  <c r="X26158" i="1"/>
  <c r="W26158" i="1"/>
  <c r="V29914" i="1"/>
  <c r="BC29914" i="1" s="1"/>
  <c r="X29914" i="1"/>
  <c r="W29914" i="1"/>
  <c r="V29130" i="1"/>
  <c r="BC29130" i="1" s="1"/>
  <c r="X29130" i="1"/>
  <c r="W29130" i="1"/>
  <c r="V29058" i="1"/>
  <c r="BC29058" i="1" s="1"/>
  <c r="X29058" i="1"/>
  <c r="W29058" i="1"/>
  <c r="V28994" i="1"/>
  <c r="BC28994" i="1" s="1"/>
  <c r="X28994" i="1"/>
  <c r="W28994" i="1"/>
  <c r="V28938" i="1"/>
  <c r="BC28938" i="1" s="1"/>
  <c r="X28938" i="1"/>
  <c r="W28938" i="1"/>
  <c r="V28874" i="1"/>
  <c r="BC28874" i="1" s="1"/>
  <c r="X28874" i="1"/>
  <c r="W28874" i="1"/>
  <c r="V28802" i="1"/>
  <c r="BC28802" i="1" s="1"/>
  <c r="X28802" i="1"/>
  <c r="W28802" i="1"/>
  <c r="V28746" i="1"/>
  <c r="BC28746" i="1" s="1"/>
  <c r="X28746" i="1"/>
  <c r="W28746" i="1"/>
  <c r="V28674" i="1"/>
  <c r="BC28674" i="1" s="1"/>
  <c r="X28674" i="1"/>
  <c r="W28674" i="1"/>
  <c r="V28610" i="1"/>
  <c r="BC28610" i="1" s="1"/>
  <c r="X28610" i="1"/>
  <c r="W28610" i="1"/>
  <c r="V28530" i="1"/>
  <c r="BC28530" i="1" s="1"/>
  <c r="X28530" i="1"/>
  <c r="W28530" i="1"/>
  <c r="V28466" i="1"/>
  <c r="BC28466" i="1" s="1"/>
  <c r="X28466" i="1"/>
  <c r="W28466" i="1"/>
  <c r="V28402" i="1"/>
  <c r="BC28402" i="1" s="1"/>
  <c r="X28402" i="1"/>
  <c r="W28402" i="1"/>
  <c r="V28338" i="1"/>
  <c r="BC28338" i="1" s="1"/>
  <c r="X28338" i="1"/>
  <c r="W28338" i="1"/>
  <c r="V28282" i="1"/>
  <c r="BC28282" i="1" s="1"/>
  <c r="X28282" i="1"/>
  <c r="W28282" i="1"/>
  <c r="V28210" i="1"/>
  <c r="BC28210" i="1" s="1"/>
  <c r="X28210" i="1"/>
  <c r="W28210" i="1"/>
  <c r="V28146" i="1"/>
  <c r="BC28146" i="1" s="1"/>
  <c r="X28146" i="1"/>
  <c r="W28146" i="1"/>
  <c r="V28082" i="1"/>
  <c r="BC28082" i="1" s="1"/>
  <c r="X28082" i="1"/>
  <c r="W28082" i="1"/>
  <c r="V28026" i="1"/>
  <c r="BC28026" i="1" s="1"/>
  <c r="X28026" i="1"/>
  <c r="W28026" i="1"/>
  <c r="V27962" i="1"/>
  <c r="BC27962" i="1" s="1"/>
  <c r="X27962" i="1"/>
  <c r="W27962" i="1"/>
  <c r="V27898" i="1"/>
  <c r="BC27898" i="1" s="1"/>
  <c r="X27898" i="1"/>
  <c r="W27898" i="1"/>
  <c r="V27834" i="1"/>
  <c r="BC27834" i="1" s="1"/>
  <c r="X27834" i="1"/>
  <c r="W27834" i="1"/>
  <c r="V27770" i="1"/>
  <c r="BC27770" i="1" s="1"/>
  <c r="X27770" i="1"/>
  <c r="W27770" i="1"/>
  <c r="V27698" i="1"/>
  <c r="BC27698" i="1" s="1"/>
  <c r="X27698" i="1"/>
  <c r="W27698" i="1"/>
  <c r="V27626" i="1"/>
  <c r="BC27626" i="1" s="1"/>
  <c r="X27626" i="1"/>
  <c r="W27626" i="1"/>
  <c r="V27562" i="1"/>
  <c r="BC27562" i="1" s="1"/>
  <c r="X27562" i="1"/>
  <c r="W27562" i="1"/>
  <c r="V27490" i="1"/>
  <c r="BC27490" i="1" s="1"/>
  <c r="X27490" i="1"/>
  <c r="W27490" i="1"/>
  <c r="V27426" i="1"/>
  <c r="BC27426" i="1" s="1"/>
  <c r="X27426" i="1"/>
  <c r="W27426" i="1"/>
  <c r="V27362" i="1"/>
  <c r="BC27362" i="1" s="1"/>
  <c r="X27362" i="1"/>
  <c r="W27362" i="1"/>
  <c r="V27306" i="1"/>
  <c r="BC27306" i="1" s="1"/>
  <c r="X27306" i="1"/>
  <c r="W27306" i="1"/>
  <c r="V27242" i="1"/>
  <c r="BC27242" i="1" s="1"/>
  <c r="X27242" i="1"/>
  <c r="W27242" i="1"/>
  <c r="V27178" i="1"/>
  <c r="BC27178" i="1" s="1"/>
  <c r="X27178" i="1"/>
  <c r="W27178" i="1"/>
  <c r="V27106" i="1"/>
  <c r="BC27106" i="1" s="1"/>
  <c r="X27106" i="1"/>
  <c r="W27106" i="1"/>
  <c r="V27042" i="1"/>
  <c r="BC27042" i="1" s="1"/>
  <c r="X27042" i="1"/>
  <c r="W27042" i="1"/>
  <c r="V26978" i="1"/>
  <c r="BC26978" i="1" s="1"/>
  <c r="X26978" i="1"/>
  <c r="W26978" i="1"/>
  <c r="V26914" i="1"/>
  <c r="BC26914" i="1" s="1"/>
  <c r="X26914" i="1"/>
  <c r="W26914" i="1"/>
  <c r="V26858" i="1"/>
  <c r="BC26858" i="1" s="1"/>
  <c r="X26858" i="1"/>
  <c r="W26858" i="1"/>
  <c r="V26786" i="1"/>
  <c r="BC26786" i="1" s="1"/>
  <c r="X26786" i="1"/>
  <c r="W26786" i="1"/>
  <c r="V26730" i="1"/>
  <c r="BC26730" i="1" s="1"/>
  <c r="X26730" i="1"/>
  <c r="W26730" i="1"/>
  <c r="V26666" i="1"/>
  <c r="BC26666" i="1" s="1"/>
  <c r="X26666" i="1"/>
  <c r="W26666" i="1"/>
  <c r="V26602" i="1"/>
  <c r="BC26602" i="1" s="1"/>
  <c r="X26602" i="1"/>
  <c r="W26602" i="1"/>
  <c r="V26538" i="1"/>
  <c r="BC26538" i="1" s="1"/>
  <c r="X26538" i="1"/>
  <c r="W26538" i="1"/>
  <c r="V26466" i="1"/>
  <c r="BC26466" i="1" s="1"/>
  <c r="X26466" i="1"/>
  <c r="W26466" i="1"/>
  <c r="V26410" i="1"/>
  <c r="BC26410" i="1" s="1"/>
  <c r="X26410" i="1"/>
  <c r="W26410" i="1"/>
  <c r="V26338" i="1"/>
  <c r="BC26338" i="1" s="1"/>
  <c r="X26338" i="1"/>
  <c r="W26338" i="1"/>
  <c r="V26282" i="1"/>
  <c r="BC26282" i="1" s="1"/>
  <c r="X26282" i="1"/>
  <c r="W26282" i="1"/>
  <c r="V26218" i="1"/>
  <c r="BC26218" i="1" s="1"/>
  <c r="X26218" i="1"/>
  <c r="W26218" i="1"/>
  <c r="V26154" i="1"/>
  <c r="BC26154" i="1" s="1"/>
  <c r="X26154" i="1"/>
  <c r="W26154" i="1"/>
  <c r="V26090" i="1"/>
  <c r="BC26090" i="1" s="1"/>
  <c r="X26090" i="1"/>
  <c r="W26090" i="1"/>
  <c r="V26018" i="1"/>
  <c r="BC26018" i="1" s="1"/>
  <c r="X26018" i="1"/>
  <c r="W26018" i="1"/>
  <c r="V25962" i="1"/>
  <c r="BC25962" i="1" s="1"/>
  <c r="X25962" i="1"/>
  <c r="W25962" i="1"/>
  <c r="V25890" i="1"/>
  <c r="BC25890" i="1" s="1"/>
  <c r="X25890" i="1"/>
  <c r="W25890" i="1"/>
  <c r="V25834" i="1"/>
  <c r="BC25834" i="1" s="1"/>
  <c r="X25834" i="1"/>
  <c r="W25834" i="1"/>
  <c r="V25762" i="1"/>
  <c r="BC25762" i="1" s="1"/>
  <c r="X25762" i="1"/>
  <c r="W25762" i="1"/>
  <c r="V25706" i="1"/>
  <c r="BC25706" i="1" s="1"/>
  <c r="X25706" i="1"/>
  <c r="W25706" i="1"/>
  <c r="V25634" i="1"/>
  <c r="BC25634" i="1" s="1"/>
  <c r="X25634" i="1"/>
  <c r="W25634" i="1"/>
  <c r="V25554" i="1"/>
  <c r="BC25554" i="1" s="1"/>
  <c r="X25554" i="1"/>
  <c r="W25554" i="1"/>
  <c r="V25498" i="1"/>
  <c r="BC25498" i="1" s="1"/>
  <c r="X25498" i="1"/>
  <c r="W25498" i="1"/>
  <c r="V25426" i="1"/>
  <c r="BC25426" i="1" s="1"/>
  <c r="X25426" i="1"/>
  <c r="W25426" i="1"/>
  <c r="V25378" i="1"/>
  <c r="BC25378" i="1" s="1"/>
  <c r="X25378" i="1"/>
  <c r="W25378" i="1"/>
  <c r="V25314" i="1"/>
  <c r="BC25314" i="1" s="1"/>
  <c r="X25314" i="1"/>
  <c r="W25314" i="1"/>
  <c r="V25250" i="1"/>
  <c r="BC25250" i="1" s="1"/>
  <c r="X25250" i="1"/>
  <c r="W25250" i="1"/>
  <c r="V25170" i="1"/>
  <c r="BC25170" i="1" s="1"/>
  <c r="X25170" i="1"/>
  <c r="W25170" i="1"/>
  <c r="V25106" i="1"/>
  <c r="BC25106" i="1" s="1"/>
  <c r="X25106" i="1"/>
  <c r="W25106" i="1"/>
  <c r="V25058" i="1"/>
  <c r="BC25058" i="1" s="1"/>
  <c r="X25058" i="1"/>
  <c r="W25058" i="1"/>
  <c r="V24994" i="1"/>
  <c r="BC24994" i="1" s="1"/>
  <c r="X24994" i="1"/>
  <c r="W24994" i="1"/>
  <c r="V24930" i="1"/>
  <c r="BC24930" i="1" s="1"/>
  <c r="X24930" i="1"/>
  <c r="W24930" i="1"/>
  <c r="V24866" i="1"/>
  <c r="BC24866" i="1" s="1"/>
  <c r="X24866" i="1"/>
  <c r="W24866" i="1"/>
  <c r="V24802" i="1"/>
  <c r="BC24802" i="1" s="1"/>
  <c r="X24802" i="1"/>
  <c r="W24802" i="1"/>
  <c r="V24738" i="1"/>
  <c r="BC24738" i="1" s="1"/>
  <c r="X24738" i="1"/>
  <c r="W24738" i="1"/>
  <c r="V24674" i="1"/>
  <c r="BC24674" i="1" s="1"/>
  <c r="X24674" i="1"/>
  <c r="W24674" i="1"/>
  <c r="V24610" i="1"/>
  <c r="BC24610" i="1" s="1"/>
  <c r="X24610" i="1"/>
  <c r="W24610" i="1"/>
  <c r="V24554" i="1"/>
  <c r="BC24554" i="1" s="1"/>
  <c r="X24554" i="1"/>
  <c r="W24554" i="1"/>
  <c r="V24490" i="1"/>
  <c r="BC24490" i="1" s="1"/>
  <c r="X24490" i="1"/>
  <c r="W24490" i="1"/>
  <c r="V24426" i="1"/>
  <c r="BC24426" i="1" s="1"/>
  <c r="X24426" i="1"/>
  <c r="W24426" i="1"/>
  <c r="V24354" i="1"/>
  <c r="BC24354" i="1" s="1"/>
  <c r="X24354" i="1"/>
  <c r="W24354" i="1"/>
  <c r="V24290" i="1"/>
  <c r="BC24290" i="1" s="1"/>
  <c r="X24290" i="1"/>
  <c r="W24290" i="1"/>
  <c r="V24242" i="1"/>
  <c r="BC24242" i="1" s="1"/>
  <c r="X24242" i="1"/>
  <c r="W24242" i="1"/>
  <c r="V24186" i="1"/>
  <c r="BC24186" i="1" s="1"/>
  <c r="X24186" i="1"/>
  <c r="W24186" i="1"/>
  <c r="V24122" i="1"/>
  <c r="BC24122" i="1" s="1"/>
  <c r="X24122" i="1"/>
  <c r="W24122" i="1"/>
  <c r="V24058" i="1"/>
  <c r="BC24058" i="1" s="1"/>
  <c r="X24058" i="1"/>
  <c r="W24058" i="1"/>
  <c r="V23994" i="1"/>
  <c r="BC23994" i="1" s="1"/>
  <c r="X23994" i="1"/>
  <c r="W23994" i="1"/>
  <c r="V23938" i="1"/>
  <c r="BC23938" i="1" s="1"/>
  <c r="X23938" i="1"/>
  <c r="W23938" i="1"/>
  <c r="V23874" i="1"/>
  <c r="BC23874" i="1" s="1"/>
  <c r="X23874" i="1"/>
  <c r="W23874" i="1"/>
  <c r="V23810" i="1"/>
  <c r="BC23810" i="1" s="1"/>
  <c r="X23810" i="1"/>
  <c r="W23810" i="1"/>
  <c r="V23746" i="1"/>
  <c r="BC23746" i="1" s="1"/>
  <c r="X23746" i="1"/>
  <c r="W23746" i="1"/>
  <c r="V23706" i="1"/>
  <c r="BC23706" i="1" s="1"/>
  <c r="X23706" i="1"/>
  <c r="W23706" i="1"/>
  <c r="V23634" i="1"/>
  <c r="BC23634" i="1" s="1"/>
  <c r="X23634" i="1"/>
  <c r="W23634" i="1"/>
  <c r="V23578" i="1"/>
  <c r="BC23578" i="1" s="1"/>
  <c r="X23578" i="1"/>
  <c r="W23578" i="1"/>
  <c r="V23514" i="1"/>
  <c r="BC23514" i="1" s="1"/>
  <c r="X23514" i="1"/>
  <c r="W23514" i="1"/>
  <c r="V23450" i="1"/>
  <c r="BC23450" i="1" s="1"/>
  <c r="X23450" i="1"/>
  <c r="W23450" i="1"/>
  <c r="V23394" i="1"/>
  <c r="BC23394" i="1" s="1"/>
  <c r="X23394" i="1"/>
  <c r="W23394" i="1"/>
  <c r="V23330" i="1"/>
  <c r="BC23330" i="1" s="1"/>
  <c r="X23330" i="1"/>
  <c r="W23330" i="1"/>
  <c r="V23266" i="1"/>
  <c r="BC23266" i="1" s="1"/>
  <c r="X23266" i="1"/>
  <c r="W23266" i="1"/>
  <c r="V23194" i="1"/>
  <c r="BC23194" i="1" s="1"/>
  <c r="X23194" i="1"/>
  <c r="W23194" i="1"/>
  <c r="V23122" i="1"/>
  <c r="BC23122" i="1" s="1"/>
  <c r="X23122" i="1"/>
  <c r="W23122" i="1"/>
  <c r="V23050" i="1"/>
  <c r="BC23050" i="1" s="1"/>
  <c r="X23050" i="1"/>
  <c r="W23050" i="1"/>
  <c r="V22986" i="1"/>
  <c r="BC22986" i="1" s="1"/>
  <c r="X22986" i="1"/>
  <c r="W22986" i="1"/>
  <c r="V22914" i="1"/>
  <c r="BC22914" i="1" s="1"/>
  <c r="X22914" i="1"/>
  <c r="W22914" i="1"/>
  <c r="V22850" i="1"/>
  <c r="BC22850" i="1" s="1"/>
  <c r="X22850" i="1"/>
  <c r="W22850" i="1"/>
  <c r="V22802" i="1"/>
  <c r="BC22802" i="1" s="1"/>
  <c r="X22802" i="1"/>
  <c r="W22802" i="1"/>
  <c r="V22730" i="1"/>
  <c r="BC22730" i="1" s="1"/>
  <c r="X22730" i="1"/>
  <c r="W22730" i="1"/>
  <c r="V22658" i="1"/>
  <c r="BC22658" i="1" s="1"/>
  <c r="X22658" i="1"/>
  <c r="W22658" i="1"/>
  <c r="V22594" i="1"/>
  <c r="BC22594" i="1" s="1"/>
  <c r="X22594" i="1"/>
  <c r="W22594" i="1"/>
  <c r="V22530" i="1"/>
  <c r="BC22530" i="1" s="1"/>
  <c r="X22530" i="1"/>
  <c r="W22530" i="1"/>
  <c r="V22482" i="1"/>
  <c r="BC22482" i="1" s="1"/>
  <c r="X22482" i="1"/>
  <c r="W22482" i="1"/>
  <c r="V22418" i="1"/>
  <c r="BC22418" i="1" s="1"/>
  <c r="X22418" i="1"/>
  <c r="W22418" i="1"/>
  <c r="V22354" i="1"/>
  <c r="BC22354" i="1" s="1"/>
  <c r="X22354" i="1"/>
  <c r="W22354" i="1"/>
  <c r="V22306" i="1"/>
  <c r="BC22306" i="1" s="1"/>
  <c r="X22306" i="1"/>
  <c r="W22306" i="1"/>
  <c r="V22242" i="1"/>
  <c r="BC22242" i="1" s="1"/>
  <c r="X22242" i="1"/>
  <c r="W22242" i="1"/>
  <c r="V22202" i="1"/>
  <c r="BC22202" i="1" s="1"/>
  <c r="X22202" i="1"/>
  <c r="W22202" i="1"/>
  <c r="V22138" i="1"/>
  <c r="BC22138" i="1" s="1"/>
  <c r="X22138" i="1"/>
  <c r="W22138" i="1"/>
  <c r="V22074" i="1"/>
  <c r="BC22074" i="1" s="1"/>
  <c r="X22074" i="1"/>
  <c r="W22074" i="1"/>
  <c r="V22010" i="1"/>
  <c r="BC22010" i="1" s="1"/>
  <c r="X22010" i="1"/>
  <c r="W22010" i="1"/>
  <c r="V21938" i="1"/>
  <c r="BC21938" i="1" s="1"/>
  <c r="X21938" i="1"/>
  <c r="W21938" i="1"/>
  <c r="V21866" i="1"/>
  <c r="BC21866" i="1" s="1"/>
  <c r="X21866" i="1"/>
  <c r="W21866" i="1"/>
  <c r="V21794" i="1"/>
  <c r="BC21794" i="1" s="1"/>
  <c r="X21794" i="1"/>
  <c r="W21794" i="1"/>
  <c r="V21730" i="1"/>
  <c r="BC21730" i="1" s="1"/>
  <c r="X21730" i="1"/>
  <c r="W21730" i="1"/>
  <c r="V21666" i="1"/>
  <c r="BC21666" i="1" s="1"/>
  <c r="X21666" i="1"/>
  <c r="W21666" i="1"/>
  <c r="V21610" i="1"/>
  <c r="BC21610" i="1" s="1"/>
  <c r="X21610" i="1"/>
  <c r="W21610" i="1"/>
  <c r="V21546" i="1"/>
  <c r="BC21546" i="1" s="1"/>
  <c r="X21546" i="1"/>
  <c r="W21546" i="1"/>
  <c r="V21458" i="1"/>
  <c r="BC21458" i="1" s="1"/>
  <c r="X21458" i="1"/>
  <c r="W21458" i="1"/>
  <c r="V21402" i="1"/>
  <c r="BC21402" i="1" s="1"/>
  <c r="X21402" i="1"/>
  <c r="W21402" i="1"/>
  <c r="V21346" i="1"/>
  <c r="BC21346" i="1" s="1"/>
  <c r="X21346" i="1"/>
  <c r="W21346" i="1"/>
  <c r="V21234" i="1"/>
  <c r="BC21234" i="1" s="1"/>
  <c r="X21234" i="1"/>
  <c r="W21234" i="1"/>
  <c r="V20626" i="1"/>
  <c r="BC20626" i="1" s="1"/>
  <c r="X20626" i="1"/>
  <c r="W20626" i="1"/>
  <c r="V20602" i="1"/>
  <c r="BC20602" i="1" s="1"/>
  <c r="X20602" i="1"/>
  <c r="W20602" i="1"/>
  <c r="V20586" i="1"/>
  <c r="BC20586" i="1" s="1"/>
  <c r="X20586" i="1"/>
  <c r="W20586" i="1"/>
  <c r="V20562" i="1"/>
  <c r="BC20562" i="1" s="1"/>
  <c r="X20562" i="1"/>
  <c r="W20562" i="1"/>
  <c r="V20554" i="1"/>
  <c r="BC20554" i="1" s="1"/>
  <c r="X20554" i="1"/>
  <c r="W20554" i="1"/>
  <c r="V20450" i="1"/>
  <c r="BC20450" i="1" s="1"/>
  <c r="X20450" i="1"/>
  <c r="W20450" i="1"/>
  <c r="V20306" i="1"/>
  <c r="BC20306" i="1" s="1"/>
  <c r="X20306" i="1"/>
  <c r="W20306" i="1"/>
  <c r="V20250" i="1"/>
  <c r="BC20250" i="1" s="1"/>
  <c r="X20250" i="1"/>
  <c r="W20250" i="1"/>
  <c r="V20218" i="1"/>
  <c r="BC20218" i="1" s="1"/>
  <c r="X20218" i="1"/>
  <c r="W20218" i="1"/>
  <c r="V20138" i="1"/>
  <c r="BC20138" i="1" s="1"/>
  <c r="X20138" i="1"/>
  <c r="W20138" i="1"/>
  <c r="V20058" i="1"/>
  <c r="BC20058" i="1" s="1"/>
  <c r="X20058" i="1"/>
  <c r="W20058" i="1"/>
  <c r="V19938" i="1"/>
  <c r="BC19938" i="1" s="1"/>
  <c r="X19938" i="1"/>
  <c r="W19938" i="1"/>
  <c r="V19922" i="1"/>
  <c r="BC19922" i="1" s="1"/>
  <c r="X19922" i="1"/>
  <c r="W19922" i="1"/>
  <c r="V19810" i="1"/>
  <c r="BC19810" i="1" s="1"/>
  <c r="X19810" i="1"/>
  <c r="W19810" i="1"/>
  <c r="V19634" i="1"/>
  <c r="BC19634" i="1" s="1"/>
  <c r="X19634" i="1"/>
  <c r="W19634" i="1"/>
  <c r="V19602" i="1"/>
  <c r="BC19602" i="1" s="1"/>
  <c r="X19602" i="1"/>
  <c r="W19602" i="1"/>
  <c r="V19506" i="1"/>
  <c r="BC19506" i="1" s="1"/>
  <c r="X19506" i="1"/>
  <c r="W19506" i="1"/>
  <c r="V19314" i="1"/>
  <c r="BC19314" i="1" s="1"/>
  <c r="X19314" i="1"/>
  <c r="W19314" i="1"/>
  <c r="V19306" i="1"/>
  <c r="BC19306" i="1" s="1"/>
  <c r="X19306" i="1"/>
  <c r="W19306" i="1"/>
  <c r="V19290" i="1"/>
  <c r="BC19290" i="1" s="1"/>
  <c r="X19290" i="1"/>
  <c r="W19290" i="1"/>
  <c r="V19258" i="1"/>
  <c r="BC19258" i="1" s="1"/>
  <c r="X19258" i="1"/>
  <c r="W19258" i="1"/>
  <c r="V19242" i="1"/>
  <c r="BC19242" i="1" s="1"/>
  <c r="X19242" i="1"/>
  <c r="W19242" i="1"/>
  <c r="V19218" i="1"/>
  <c r="BC19218" i="1" s="1"/>
  <c r="X19218" i="1"/>
  <c r="W19218" i="1"/>
  <c r="V19202" i="1"/>
  <c r="BC19202" i="1" s="1"/>
  <c r="X19202" i="1"/>
  <c r="W19202" i="1"/>
  <c r="V19162" i="1"/>
  <c r="BC19162" i="1" s="1"/>
  <c r="X19162" i="1"/>
  <c r="W19162" i="1"/>
  <c r="V19154" i="1"/>
  <c r="BC19154" i="1" s="1"/>
  <c r="X19154" i="1"/>
  <c r="W19154" i="1"/>
  <c r="V19058" i="1"/>
  <c r="BC19058" i="1" s="1"/>
  <c r="X19058" i="1"/>
  <c r="W19058" i="1"/>
  <c r="V18866" i="1"/>
  <c r="BC18866" i="1" s="1"/>
  <c r="X18866" i="1"/>
  <c r="W18866" i="1"/>
  <c r="V18778" i="1"/>
  <c r="BC18778" i="1" s="1"/>
  <c r="X18778" i="1"/>
  <c r="W18778" i="1"/>
  <c r="V18746" i="1"/>
  <c r="BC18746" i="1" s="1"/>
  <c r="X18746" i="1"/>
  <c r="W18746" i="1"/>
  <c r="V18490" i="1"/>
  <c r="BC18490" i="1" s="1"/>
  <c r="X18490" i="1"/>
  <c r="W18490" i="1"/>
  <c r="V18466" i="1"/>
  <c r="BC18466" i="1" s="1"/>
  <c r="X18466" i="1"/>
  <c r="W18466" i="1"/>
  <c r="V18386" i="1"/>
  <c r="BC18386" i="1" s="1"/>
  <c r="X18386" i="1"/>
  <c r="W18386" i="1"/>
  <c r="V18370" i="1"/>
  <c r="BC18370" i="1" s="1"/>
  <c r="X18370" i="1"/>
  <c r="W18370" i="1"/>
  <c r="V18298" i="1"/>
  <c r="BC18298" i="1" s="1"/>
  <c r="X18298" i="1"/>
  <c r="W18298" i="1"/>
  <c r="V18266" i="1"/>
  <c r="BC18266" i="1" s="1"/>
  <c r="X18266" i="1"/>
  <c r="W18266" i="1"/>
  <c r="V18018" i="1"/>
  <c r="BC18018" i="1" s="1"/>
  <c r="X18018" i="1"/>
  <c r="W18018" i="1"/>
  <c r="V18002" i="1"/>
  <c r="BC18002" i="1" s="1"/>
  <c r="X18002" i="1"/>
  <c r="W18002" i="1"/>
  <c r="V17954" i="1"/>
  <c r="X17954" i="1"/>
  <c r="W17954" i="1"/>
  <c r="V17858" i="1"/>
  <c r="BC17858" i="1" s="1"/>
  <c r="X17858" i="1"/>
  <c r="W17858" i="1"/>
  <c r="V17762" i="1"/>
  <c r="BC17762" i="1" s="1"/>
  <c r="X17762" i="1"/>
  <c r="W17762" i="1"/>
  <c r="V17746" i="1"/>
  <c r="BC17746" i="1" s="1"/>
  <c r="X17746" i="1"/>
  <c r="W17746" i="1"/>
  <c r="V17714" i="1"/>
  <c r="BC17714" i="1" s="1"/>
  <c r="X17714" i="1"/>
  <c r="W17714" i="1"/>
  <c r="V17706" i="1"/>
  <c r="BC17706" i="1" s="1"/>
  <c r="X17706" i="1"/>
  <c r="W17706" i="1"/>
  <c r="V17698" i="1"/>
  <c r="BC17698" i="1" s="1"/>
  <c r="X17698" i="1"/>
  <c r="W17698" i="1"/>
  <c r="V17682" i="1"/>
  <c r="BC17682" i="1" s="1"/>
  <c r="X17682" i="1"/>
  <c r="W17682" i="1"/>
  <c r="V17658" i="1"/>
  <c r="BC17658" i="1" s="1"/>
  <c r="X17658" i="1"/>
  <c r="W17658" i="1"/>
  <c r="V17626" i="1"/>
  <c r="BC17626" i="1" s="1"/>
  <c r="X17626" i="1"/>
  <c r="W17626" i="1"/>
  <c r="V17514" i="1"/>
  <c r="BC17514" i="1" s="1"/>
  <c r="X17514" i="1"/>
  <c r="W17514" i="1"/>
  <c r="V17314" i="1"/>
  <c r="BC17314" i="1" s="1"/>
  <c r="X17314" i="1"/>
  <c r="W17314" i="1"/>
  <c r="V17266" i="1"/>
  <c r="BC17266" i="1" s="1"/>
  <c r="X17266" i="1"/>
  <c r="W17266" i="1"/>
  <c r="V17250" i="1"/>
  <c r="BC17250" i="1" s="1"/>
  <c r="X17250" i="1"/>
  <c r="W17250" i="1"/>
  <c r="V17218" i="1"/>
  <c r="BC17218" i="1" s="1"/>
  <c r="X17218" i="1"/>
  <c r="W17218" i="1"/>
  <c r="V17194" i="1"/>
  <c r="BC17194" i="1" s="1"/>
  <c r="X17194" i="1"/>
  <c r="W17194" i="1"/>
  <c r="V17170" i="1"/>
  <c r="BC17170" i="1" s="1"/>
  <c r="X17170" i="1"/>
  <c r="W17170" i="1"/>
  <c r="V17106" i="1"/>
  <c r="BC17106" i="1" s="1"/>
  <c r="X17106" i="1"/>
  <c r="W17106" i="1"/>
  <c r="V17042" i="1"/>
  <c r="BC17042" i="1" s="1"/>
  <c r="X17042" i="1"/>
  <c r="W17042" i="1"/>
  <c r="V17002" i="1"/>
  <c r="BC17002" i="1" s="1"/>
  <c r="X17002" i="1"/>
  <c r="W17002" i="1"/>
  <c r="V16978" i="1"/>
  <c r="BC16978" i="1" s="1"/>
  <c r="X16978" i="1"/>
  <c r="W16978" i="1"/>
  <c r="V16850" i="1"/>
  <c r="BC16850" i="1" s="1"/>
  <c r="X16850" i="1"/>
  <c r="W16850" i="1"/>
  <c r="V16778" i="1"/>
  <c r="BC16778" i="1" s="1"/>
  <c r="X16778" i="1"/>
  <c r="W16778" i="1"/>
  <c r="V16578" i="1"/>
  <c r="BC16578" i="1" s="1"/>
  <c r="X16578" i="1"/>
  <c r="W16578" i="1"/>
  <c r="V16378" i="1"/>
  <c r="BC16378" i="1" s="1"/>
  <c r="X16378" i="1"/>
  <c r="W16378" i="1"/>
  <c r="V16330" i="1"/>
  <c r="BC16330" i="1" s="1"/>
  <c r="X16330" i="1"/>
  <c r="W16330" i="1"/>
  <c r="V16282" i="1"/>
  <c r="BC16282" i="1" s="1"/>
  <c r="X16282" i="1"/>
  <c r="W16282" i="1"/>
  <c r="V16218" i="1"/>
  <c r="BC16218" i="1" s="1"/>
  <c r="X16218" i="1"/>
  <c r="W16218" i="1"/>
  <c r="V16162" i="1"/>
  <c r="BC16162" i="1" s="1"/>
  <c r="X16162" i="1"/>
  <c r="W16162" i="1"/>
  <c r="V16146" i="1"/>
  <c r="BC16146" i="1" s="1"/>
  <c r="X16146" i="1"/>
  <c r="W16146" i="1"/>
  <c r="V16122" i="1"/>
  <c r="BC16122" i="1" s="1"/>
  <c r="X16122" i="1"/>
  <c r="W16122" i="1"/>
  <c r="V16066" i="1"/>
  <c r="BC16066" i="1" s="1"/>
  <c r="X16066" i="1"/>
  <c r="W16066" i="1"/>
  <c r="V16042" i="1"/>
  <c r="BC16042" i="1" s="1"/>
  <c r="X16042" i="1"/>
  <c r="W16042" i="1"/>
  <c r="V15946" i="1"/>
  <c r="BC15946" i="1" s="1"/>
  <c r="X15946" i="1"/>
  <c r="W15946" i="1"/>
  <c r="V15906" i="1"/>
  <c r="BC15906" i="1" s="1"/>
  <c r="X15906" i="1"/>
  <c r="W15906" i="1"/>
  <c r="V15890" i="1"/>
  <c r="BC15890" i="1" s="1"/>
  <c r="X15890" i="1"/>
  <c r="W15890" i="1"/>
  <c r="V15786" i="1"/>
  <c r="BC15786" i="1" s="1"/>
  <c r="X15786" i="1"/>
  <c r="W15786" i="1"/>
  <c r="V15770" i="1"/>
  <c r="BC15770" i="1" s="1"/>
  <c r="X15770" i="1"/>
  <c r="W15770" i="1"/>
  <c r="V15730" i="1"/>
  <c r="BC15730" i="1" s="1"/>
  <c r="X15730" i="1"/>
  <c r="W15730" i="1"/>
  <c r="V15706" i="1"/>
  <c r="BC15706" i="1" s="1"/>
  <c r="X15706" i="1"/>
  <c r="W15706" i="1"/>
  <c r="V15658" i="1"/>
  <c r="BC15658" i="1" s="1"/>
  <c r="X15658" i="1"/>
  <c r="W15658" i="1"/>
  <c r="V15626" i="1"/>
  <c r="BC15626" i="1" s="1"/>
  <c r="X15626" i="1"/>
  <c r="W15626" i="1"/>
  <c r="V15546" i="1"/>
  <c r="BC15546" i="1" s="1"/>
  <c r="X15546" i="1"/>
  <c r="W15546" i="1"/>
  <c r="V15498" i="1"/>
  <c r="BC15498" i="1" s="1"/>
  <c r="X15498" i="1"/>
  <c r="W15498" i="1"/>
  <c r="V15474" i="1"/>
  <c r="BC15474" i="1" s="1"/>
  <c r="X15474" i="1"/>
  <c r="W15474" i="1"/>
  <c r="V15330" i="1"/>
  <c r="BC15330" i="1" s="1"/>
  <c r="X15330" i="1"/>
  <c r="W15330" i="1"/>
  <c r="V15322" i="1"/>
  <c r="BC15322" i="1" s="1"/>
  <c r="X15322" i="1"/>
  <c r="W15322" i="1"/>
  <c r="V15314" i="1"/>
  <c r="BC15314" i="1" s="1"/>
  <c r="X15314" i="1"/>
  <c r="W15314" i="1"/>
  <c r="V15290" i="1"/>
  <c r="BC15290" i="1" s="1"/>
  <c r="X15290" i="1"/>
  <c r="W15290" i="1"/>
  <c r="V15250" i="1"/>
  <c r="BC15250" i="1" s="1"/>
  <c r="X15250" i="1"/>
  <c r="W15250" i="1"/>
  <c r="V15178" i="1"/>
  <c r="BC15178" i="1" s="1"/>
  <c r="X15178" i="1"/>
  <c r="W15178" i="1"/>
  <c r="V14954" i="1"/>
  <c r="BC14954" i="1" s="1"/>
  <c r="X14954" i="1"/>
  <c r="W14954" i="1"/>
  <c r="V14922" i="1"/>
  <c r="BC14922" i="1" s="1"/>
  <c r="X14922" i="1"/>
  <c r="W14922" i="1"/>
  <c r="V14906" i="1"/>
  <c r="BC14906" i="1" s="1"/>
  <c r="X14906" i="1"/>
  <c r="W14906" i="1"/>
  <c r="V14882" i="1"/>
  <c r="BC14882" i="1" s="1"/>
  <c r="X14882" i="1"/>
  <c r="W14882" i="1"/>
  <c r="V14802" i="1"/>
  <c r="BC14802" i="1" s="1"/>
  <c r="X14802" i="1"/>
  <c r="W14802" i="1"/>
  <c r="V14746" i="1"/>
  <c r="BC14746" i="1" s="1"/>
  <c r="X14746" i="1"/>
  <c r="W14746" i="1"/>
  <c r="V14714" i="1"/>
  <c r="BC14714" i="1" s="1"/>
  <c r="X14714" i="1"/>
  <c r="W14714" i="1"/>
  <c r="V14690" i="1"/>
  <c r="BC14690" i="1" s="1"/>
  <c r="X14690" i="1"/>
  <c r="W14690" i="1"/>
  <c r="V14642" i="1"/>
  <c r="BC14642" i="1" s="1"/>
  <c r="X14642" i="1"/>
  <c r="W14642" i="1"/>
  <c r="V14554" i="1"/>
  <c r="BC14554" i="1" s="1"/>
  <c r="X14554" i="1"/>
  <c r="W14554" i="1"/>
  <c r="V14418" i="1"/>
  <c r="BC14418" i="1" s="1"/>
  <c r="X14418" i="1"/>
  <c r="W14418" i="1"/>
  <c r="V14410" i="1"/>
  <c r="BC14410" i="1" s="1"/>
  <c r="X14410" i="1"/>
  <c r="W14410" i="1"/>
  <c r="V14290" i="1"/>
  <c r="BC14290" i="1" s="1"/>
  <c r="X14290" i="1"/>
  <c r="W14290" i="1"/>
  <c r="V14194" i="1"/>
  <c r="BC14194" i="1" s="1"/>
  <c r="X14194" i="1"/>
  <c r="W14194" i="1"/>
  <c r="V14066" i="1"/>
  <c r="BC14066" i="1" s="1"/>
  <c r="X14066" i="1"/>
  <c r="W14066" i="1"/>
  <c r="V13906" i="1"/>
  <c r="BC13906" i="1" s="1"/>
  <c r="X13906" i="1"/>
  <c r="W13906" i="1"/>
  <c r="V13874" i="1"/>
  <c r="X13874" i="1"/>
  <c r="W13874" i="1"/>
  <c r="V13842" i="1"/>
  <c r="BC13842" i="1" s="1"/>
  <c r="X13842" i="1"/>
  <c r="W13842" i="1"/>
  <c r="V13826" i="1"/>
  <c r="BC13826" i="1" s="1"/>
  <c r="X13826" i="1"/>
  <c r="W13826" i="1"/>
  <c r="V13810" i="1"/>
  <c r="BC13810" i="1" s="1"/>
  <c r="X13810" i="1"/>
  <c r="W13810" i="1"/>
  <c r="V13802" i="1"/>
  <c r="BC13802" i="1" s="1"/>
  <c r="X13802" i="1"/>
  <c r="W13802" i="1"/>
  <c r="V13786" i="1"/>
  <c r="BC13786" i="1" s="1"/>
  <c r="X13786" i="1"/>
  <c r="W13786" i="1"/>
  <c r="V13770" i="1"/>
  <c r="BC13770" i="1" s="1"/>
  <c r="X13770" i="1"/>
  <c r="W13770" i="1"/>
  <c r="V13666" i="1"/>
  <c r="BC13666" i="1" s="1"/>
  <c r="X13666" i="1"/>
  <c r="W13666" i="1"/>
  <c r="V13522" i="1"/>
  <c r="BC13522" i="1" s="1"/>
  <c r="X13522" i="1"/>
  <c r="W13522" i="1"/>
  <c r="V13402" i="1"/>
  <c r="BC13402" i="1" s="1"/>
  <c r="X13402" i="1"/>
  <c r="W13402" i="1"/>
  <c r="V13354" i="1"/>
  <c r="BC13354" i="1" s="1"/>
  <c r="X13354" i="1"/>
  <c r="W13354" i="1"/>
  <c r="V12330" i="1"/>
  <c r="BC12330" i="1" s="1"/>
  <c r="X12330" i="1"/>
  <c r="W12330" i="1"/>
  <c r="V12306" i="1"/>
  <c r="X12306" i="1"/>
  <c r="W12306" i="1"/>
  <c r="V12266" i="1"/>
  <c r="BC12266" i="1" s="1"/>
  <c r="X12266" i="1"/>
  <c r="W12266" i="1"/>
  <c r="V12250" i="1"/>
  <c r="BC12250" i="1" s="1"/>
  <c r="X12250" i="1"/>
  <c r="W12250" i="1"/>
  <c r="V12194" i="1"/>
  <c r="BC12194" i="1" s="1"/>
  <c r="X12194" i="1"/>
  <c r="W12194" i="1"/>
  <c r="V12178" i="1"/>
  <c r="BC12178" i="1" s="1"/>
  <c r="X12178" i="1"/>
  <c r="W12178" i="1"/>
  <c r="V11946" i="1"/>
  <c r="BC11946" i="1" s="1"/>
  <c r="X11946" i="1"/>
  <c r="W11946" i="1"/>
  <c r="V11922" i="1"/>
  <c r="BC11922" i="1" s="1"/>
  <c r="X11922" i="1"/>
  <c r="W11922" i="1"/>
  <c r="V11842" i="1"/>
  <c r="BC11842" i="1" s="1"/>
  <c r="X11842" i="1"/>
  <c r="W11842" i="1"/>
  <c r="V11834" i="1"/>
  <c r="BC11834" i="1" s="1"/>
  <c r="X11834" i="1"/>
  <c r="W11834" i="1"/>
  <c r="V11674" i="1"/>
  <c r="BC11674" i="1" s="1"/>
  <c r="X11674" i="1"/>
  <c r="W11674" i="1"/>
  <c r="V11506" i="1"/>
  <c r="BC11506" i="1" s="1"/>
  <c r="X11506" i="1"/>
  <c r="W11506" i="1"/>
  <c r="V11498" i="1"/>
  <c r="BC11498" i="1" s="1"/>
  <c r="X11498" i="1"/>
  <c r="W11498" i="1"/>
  <c r="V11290" i="1"/>
  <c r="BC11290" i="1" s="1"/>
  <c r="X11290" i="1"/>
  <c r="W11290" i="1"/>
  <c r="V11282" i="1"/>
  <c r="BC11282" i="1" s="1"/>
  <c r="X11282" i="1"/>
  <c r="W11282" i="1"/>
  <c r="V11202" i="1"/>
  <c r="BC11202" i="1" s="1"/>
  <c r="X11202" i="1"/>
  <c r="W11202" i="1"/>
  <c r="V11122" i="1"/>
  <c r="BC11122" i="1" s="1"/>
  <c r="X11122" i="1"/>
  <c r="W11122" i="1"/>
  <c r="V11098" i="1"/>
  <c r="X11098" i="1"/>
  <c r="W11098" i="1"/>
  <c r="V11034" i="1"/>
  <c r="BC11034" i="1" s="1"/>
  <c r="X11034" i="1"/>
  <c r="W11034" i="1"/>
  <c r="V11002" i="1"/>
  <c r="BC11002" i="1" s="1"/>
  <c r="X11002" i="1"/>
  <c r="W11002" i="1"/>
  <c r="V10978" i="1"/>
  <c r="BC10978" i="1" s="1"/>
  <c r="X10978" i="1"/>
  <c r="W10978" i="1"/>
  <c r="V10946" i="1"/>
  <c r="BC10946" i="1" s="1"/>
  <c r="X10946" i="1"/>
  <c r="W10946" i="1"/>
  <c r="V10874" i="1"/>
  <c r="BC10874" i="1" s="1"/>
  <c r="X10874" i="1"/>
  <c r="W10874" i="1"/>
  <c r="V10834" i="1"/>
  <c r="BC10834" i="1" s="1"/>
  <c r="X10834" i="1"/>
  <c r="W10834" i="1"/>
  <c r="V10810" i="1"/>
  <c r="BC10810" i="1" s="1"/>
  <c r="X10810" i="1"/>
  <c r="W10810" i="1"/>
  <c r="V10618" i="1"/>
  <c r="BC10618" i="1" s="1"/>
  <c r="X10618" i="1"/>
  <c r="W10618" i="1"/>
  <c r="V29942" i="1"/>
  <c r="BC29942" i="1" s="1"/>
  <c r="X29942" i="1"/>
  <c r="W29942" i="1"/>
  <c r="V29910" i="1"/>
  <c r="BC29910" i="1" s="1"/>
  <c r="X29910" i="1"/>
  <c r="W29910" i="1"/>
  <c r="V29878" i="1"/>
  <c r="BC29878" i="1" s="1"/>
  <c r="X29878" i="1"/>
  <c r="W29878" i="1"/>
  <c r="V29846" i="1"/>
  <c r="BC29846" i="1" s="1"/>
  <c r="X29846" i="1"/>
  <c r="W29846" i="1"/>
  <c r="V29814" i="1"/>
  <c r="BC29814" i="1" s="1"/>
  <c r="X29814" i="1"/>
  <c r="W29814" i="1"/>
  <c r="V29782" i="1"/>
  <c r="BC29782" i="1" s="1"/>
  <c r="X29782" i="1"/>
  <c r="W29782" i="1"/>
  <c r="V29750" i="1"/>
  <c r="BC29750" i="1" s="1"/>
  <c r="X29750" i="1"/>
  <c r="W29750" i="1"/>
  <c r="V29718" i="1"/>
  <c r="BC29718" i="1" s="1"/>
  <c r="X29718" i="1"/>
  <c r="W29718" i="1"/>
  <c r="V29686" i="1"/>
  <c r="BC29686" i="1" s="1"/>
  <c r="X29686" i="1"/>
  <c r="W29686" i="1"/>
  <c r="V29654" i="1"/>
  <c r="BC29654" i="1" s="1"/>
  <c r="X29654" i="1"/>
  <c r="W29654" i="1"/>
  <c r="V29622" i="1"/>
  <c r="BC29622" i="1" s="1"/>
  <c r="X29622" i="1"/>
  <c r="W29622" i="1"/>
  <c r="V29582" i="1"/>
  <c r="BC29582" i="1" s="1"/>
  <c r="X29582" i="1"/>
  <c r="W29582" i="1"/>
  <c r="V29550" i="1"/>
  <c r="BC29550" i="1" s="1"/>
  <c r="X29550" i="1"/>
  <c r="W29550" i="1"/>
  <c r="V29518" i="1"/>
  <c r="BC29518" i="1" s="1"/>
  <c r="X29518" i="1"/>
  <c r="W29518" i="1"/>
  <c r="V29478" i="1"/>
  <c r="BC29478" i="1" s="1"/>
  <c r="X29478" i="1"/>
  <c r="W29478" i="1"/>
  <c r="V29446" i="1"/>
  <c r="BC29446" i="1" s="1"/>
  <c r="X29446" i="1"/>
  <c r="W29446" i="1"/>
  <c r="V29414" i="1"/>
  <c r="BC29414" i="1" s="1"/>
  <c r="X29414" i="1"/>
  <c r="W29414" i="1"/>
  <c r="V29382" i="1"/>
  <c r="BC29382" i="1" s="1"/>
  <c r="X29382" i="1"/>
  <c r="W29382" i="1"/>
  <c r="V29358" i="1"/>
  <c r="BC29358" i="1" s="1"/>
  <c r="X29358" i="1"/>
  <c r="W29358" i="1"/>
  <c r="V29326" i="1"/>
  <c r="BC29326" i="1" s="1"/>
  <c r="X29326" i="1"/>
  <c r="W29326" i="1"/>
  <c r="V29294" i="1"/>
  <c r="BC29294" i="1" s="1"/>
  <c r="X29294" i="1"/>
  <c r="W29294" i="1"/>
  <c r="V29262" i="1"/>
  <c r="BC29262" i="1" s="1"/>
  <c r="X29262" i="1"/>
  <c r="W29262" i="1"/>
  <c r="V29230" i="1"/>
  <c r="BC29230" i="1" s="1"/>
  <c r="X29230" i="1"/>
  <c r="W29230" i="1"/>
  <c r="V29190" i="1"/>
  <c r="BC29190" i="1" s="1"/>
  <c r="X29190" i="1"/>
  <c r="W29190" i="1"/>
  <c r="V29174" i="1"/>
  <c r="BC29174" i="1" s="1"/>
  <c r="X29174" i="1"/>
  <c r="W29174" i="1"/>
  <c r="V29134" i="1"/>
  <c r="BC29134" i="1" s="1"/>
  <c r="X29134" i="1"/>
  <c r="W29134" i="1"/>
  <c r="V29094" i="1"/>
  <c r="BC29094" i="1" s="1"/>
  <c r="X29094" i="1"/>
  <c r="W29094" i="1"/>
  <c r="V29062" i="1"/>
  <c r="BC29062" i="1" s="1"/>
  <c r="X29062" i="1"/>
  <c r="W29062" i="1"/>
  <c r="V29030" i="1"/>
  <c r="BC29030" i="1" s="1"/>
  <c r="X29030" i="1"/>
  <c r="W29030" i="1"/>
  <c r="V28998" i="1"/>
  <c r="BC28998" i="1" s="1"/>
  <c r="X28998" i="1"/>
  <c r="W28998" i="1"/>
  <c r="V28966" i="1"/>
  <c r="BC28966" i="1" s="1"/>
  <c r="X28966" i="1"/>
  <c r="W28966" i="1"/>
  <c r="V28942" i="1"/>
  <c r="BC28942" i="1" s="1"/>
  <c r="X28942" i="1"/>
  <c r="W28942" i="1"/>
  <c r="V28910" i="1"/>
  <c r="BC28910" i="1" s="1"/>
  <c r="X28910" i="1"/>
  <c r="W28910" i="1"/>
  <c r="V28878" i="1"/>
  <c r="BC28878" i="1" s="1"/>
  <c r="X28878" i="1"/>
  <c r="W28878" i="1"/>
  <c r="V28846" i="1"/>
  <c r="BC28846" i="1" s="1"/>
  <c r="X28846" i="1"/>
  <c r="W28846" i="1"/>
  <c r="V28814" i="1"/>
  <c r="BC28814" i="1" s="1"/>
  <c r="X28814" i="1"/>
  <c r="W28814" i="1"/>
  <c r="V28782" i="1"/>
  <c r="BC28782" i="1" s="1"/>
  <c r="X28782" i="1"/>
  <c r="W28782" i="1"/>
  <c r="V28742" i="1"/>
  <c r="BC28742" i="1" s="1"/>
  <c r="X28742" i="1"/>
  <c r="W28742" i="1"/>
  <c r="V28710" i="1"/>
  <c r="BC28710" i="1" s="1"/>
  <c r="X28710" i="1"/>
  <c r="W28710" i="1"/>
  <c r="V28678" i="1"/>
  <c r="BC28678" i="1" s="1"/>
  <c r="X28678" i="1"/>
  <c r="W28678" i="1"/>
  <c r="V28654" i="1"/>
  <c r="BC28654" i="1" s="1"/>
  <c r="X28654" i="1"/>
  <c r="W28654" i="1"/>
  <c r="V28622" i="1"/>
  <c r="BC28622" i="1" s="1"/>
  <c r="X28622" i="1"/>
  <c r="W28622" i="1"/>
  <c r="V28590" i="1"/>
  <c r="BC28590" i="1" s="1"/>
  <c r="X28590" i="1"/>
  <c r="W28590" i="1"/>
  <c r="V28558" i="1"/>
  <c r="BC28558" i="1" s="1"/>
  <c r="X28558" i="1"/>
  <c r="W28558" i="1"/>
  <c r="V28526" i="1"/>
  <c r="BC28526" i="1" s="1"/>
  <c r="X28526" i="1"/>
  <c r="W28526" i="1"/>
  <c r="V28494" i="1"/>
  <c r="BC28494" i="1" s="1"/>
  <c r="X28494" i="1"/>
  <c r="W28494" i="1"/>
  <c r="V28454" i="1"/>
  <c r="BC28454" i="1" s="1"/>
  <c r="X28454" i="1"/>
  <c r="W28454" i="1"/>
  <c r="V28422" i="1"/>
  <c r="BC28422" i="1" s="1"/>
  <c r="X28422" i="1"/>
  <c r="W28422" i="1"/>
  <c r="V28398" i="1"/>
  <c r="BC28398" i="1" s="1"/>
  <c r="X28398" i="1"/>
  <c r="W28398" i="1"/>
  <c r="V28366" i="1"/>
  <c r="BC28366" i="1" s="1"/>
  <c r="X28366" i="1"/>
  <c r="W28366" i="1"/>
  <c r="V28334" i="1"/>
  <c r="BC28334" i="1" s="1"/>
  <c r="X28334" i="1"/>
  <c r="W28334" i="1"/>
  <c r="V28294" i="1"/>
  <c r="BC28294" i="1" s="1"/>
  <c r="X28294" i="1"/>
  <c r="W28294" i="1"/>
  <c r="V28262" i="1"/>
  <c r="BC28262" i="1" s="1"/>
  <c r="X28262" i="1"/>
  <c r="W28262" i="1"/>
  <c r="V28230" i="1"/>
  <c r="BC28230" i="1" s="1"/>
  <c r="X28230" i="1"/>
  <c r="W28230" i="1"/>
  <c r="V28206" i="1"/>
  <c r="BC28206" i="1" s="1"/>
  <c r="X28206" i="1"/>
  <c r="W28206" i="1"/>
  <c r="V28174" i="1"/>
  <c r="BC28174" i="1" s="1"/>
  <c r="X28174" i="1"/>
  <c r="W28174" i="1"/>
  <c r="V28142" i="1"/>
  <c r="BC28142" i="1" s="1"/>
  <c r="X28142" i="1"/>
  <c r="W28142" i="1"/>
  <c r="V28110" i="1"/>
  <c r="BC28110" i="1" s="1"/>
  <c r="X28110" i="1"/>
  <c r="W28110" i="1"/>
  <c r="V28070" i="1"/>
  <c r="BC28070" i="1" s="1"/>
  <c r="X28070" i="1"/>
  <c r="W28070" i="1"/>
  <c r="V28038" i="1"/>
  <c r="BC28038" i="1" s="1"/>
  <c r="X28038" i="1"/>
  <c r="W28038" i="1"/>
  <c r="V28006" i="1"/>
  <c r="BC28006" i="1" s="1"/>
  <c r="X28006" i="1"/>
  <c r="W28006" i="1"/>
  <c r="V27982" i="1"/>
  <c r="BC27982" i="1" s="1"/>
  <c r="X27982" i="1"/>
  <c r="W27982" i="1"/>
  <c r="V27942" i="1"/>
  <c r="BC27942" i="1" s="1"/>
  <c r="X27942" i="1"/>
  <c r="W27942" i="1"/>
  <c r="V27918" i="1"/>
  <c r="BC27918" i="1" s="1"/>
  <c r="X27918" i="1"/>
  <c r="W27918" i="1"/>
  <c r="V27886" i="1"/>
  <c r="BC27886" i="1" s="1"/>
  <c r="X27886" i="1"/>
  <c r="W27886" i="1"/>
  <c r="V27854" i="1"/>
  <c r="BC27854" i="1" s="1"/>
  <c r="X27854" i="1"/>
  <c r="W27854" i="1"/>
  <c r="V27822" i="1"/>
  <c r="BC27822" i="1" s="1"/>
  <c r="X27822" i="1"/>
  <c r="W27822" i="1"/>
  <c r="V27790" i="1"/>
  <c r="BC27790" i="1" s="1"/>
  <c r="X27790" i="1"/>
  <c r="W27790" i="1"/>
  <c r="V27750" i="1"/>
  <c r="BC27750" i="1" s="1"/>
  <c r="X27750" i="1"/>
  <c r="W27750" i="1"/>
  <c r="V27718" i="1"/>
  <c r="BC27718" i="1" s="1"/>
  <c r="X27718" i="1"/>
  <c r="W27718" i="1"/>
  <c r="V27686" i="1"/>
  <c r="BC27686" i="1" s="1"/>
  <c r="X27686" i="1"/>
  <c r="W27686" i="1"/>
  <c r="V27654" i="1"/>
  <c r="BC27654" i="1" s="1"/>
  <c r="X27654" i="1"/>
  <c r="W27654" i="1"/>
  <c r="V27630" i="1"/>
  <c r="BC27630" i="1" s="1"/>
  <c r="X27630" i="1"/>
  <c r="W27630" i="1"/>
  <c r="V27598" i="1"/>
  <c r="BC27598" i="1" s="1"/>
  <c r="X27598" i="1"/>
  <c r="W27598" i="1"/>
  <c r="V27566" i="1"/>
  <c r="BC27566" i="1" s="1"/>
  <c r="X27566" i="1"/>
  <c r="W27566" i="1"/>
  <c r="V27534" i="1"/>
  <c r="BC27534" i="1" s="1"/>
  <c r="X27534" i="1"/>
  <c r="W27534" i="1"/>
  <c r="V27502" i="1"/>
  <c r="BC27502" i="1" s="1"/>
  <c r="X27502" i="1"/>
  <c r="W27502" i="1"/>
  <c r="V27470" i="1"/>
  <c r="BC27470" i="1" s="1"/>
  <c r="X27470" i="1"/>
  <c r="W27470" i="1"/>
  <c r="V27430" i="1"/>
  <c r="BC27430" i="1" s="1"/>
  <c r="X27430" i="1"/>
  <c r="W27430" i="1"/>
  <c r="V27398" i="1"/>
  <c r="BC27398" i="1" s="1"/>
  <c r="X27398" i="1"/>
  <c r="W27398" i="1"/>
  <c r="V27366" i="1"/>
  <c r="BC27366" i="1" s="1"/>
  <c r="X27366" i="1"/>
  <c r="W27366" i="1"/>
  <c r="V27334" i="1"/>
  <c r="BC27334" i="1" s="1"/>
  <c r="X27334" i="1"/>
  <c r="W27334" i="1"/>
  <c r="V27302" i="1"/>
  <c r="BC27302" i="1" s="1"/>
  <c r="X27302" i="1"/>
  <c r="W27302" i="1"/>
  <c r="V27270" i="1"/>
  <c r="BC27270" i="1" s="1"/>
  <c r="X27270" i="1"/>
  <c r="W27270" i="1"/>
  <c r="V27238" i="1"/>
  <c r="BC27238" i="1" s="1"/>
  <c r="X27238" i="1"/>
  <c r="W27238" i="1"/>
  <c r="V27206" i="1"/>
  <c r="BC27206" i="1" s="1"/>
  <c r="X27206" i="1"/>
  <c r="W27206" i="1"/>
  <c r="V27174" i="1"/>
  <c r="BC27174" i="1" s="1"/>
  <c r="X27174" i="1"/>
  <c r="W27174" i="1"/>
  <c r="V27142" i="1"/>
  <c r="BC27142" i="1" s="1"/>
  <c r="X27142" i="1"/>
  <c r="W27142" i="1"/>
  <c r="V27110" i="1"/>
  <c r="BC27110" i="1" s="1"/>
  <c r="X27110" i="1"/>
  <c r="W27110" i="1"/>
  <c r="V27078" i="1"/>
  <c r="BC27078" i="1" s="1"/>
  <c r="X27078" i="1"/>
  <c r="W27078" i="1"/>
  <c r="V27046" i="1"/>
  <c r="BC27046" i="1" s="1"/>
  <c r="X27046" i="1"/>
  <c r="W27046" i="1"/>
  <c r="V27014" i="1"/>
  <c r="BC27014" i="1" s="1"/>
  <c r="X27014" i="1"/>
  <c r="W27014" i="1"/>
  <c r="V26982" i="1"/>
  <c r="BC26982" i="1" s="1"/>
  <c r="X26982" i="1"/>
  <c r="W26982" i="1"/>
  <c r="V26958" i="1"/>
  <c r="BC26958" i="1" s="1"/>
  <c r="X26958" i="1"/>
  <c r="W26958" i="1"/>
  <c r="V26926" i="1"/>
  <c r="BC26926" i="1" s="1"/>
  <c r="X26926" i="1"/>
  <c r="W26926" i="1"/>
  <c r="V26886" i="1"/>
  <c r="BC26886" i="1" s="1"/>
  <c r="X26886" i="1"/>
  <c r="W26886" i="1"/>
  <c r="V26854" i="1"/>
  <c r="BC26854" i="1" s="1"/>
  <c r="X26854" i="1"/>
  <c r="W26854" i="1"/>
  <c r="V26822" i="1"/>
  <c r="BC26822" i="1" s="1"/>
  <c r="X26822" i="1"/>
  <c r="W26822" i="1"/>
  <c r="V26790" i="1"/>
  <c r="BC26790" i="1" s="1"/>
  <c r="X26790" i="1"/>
  <c r="W26790" i="1"/>
  <c r="V26758" i="1"/>
  <c r="BC26758" i="1" s="1"/>
  <c r="X26758" i="1"/>
  <c r="W26758" i="1"/>
  <c r="V26726" i="1"/>
  <c r="BC26726" i="1" s="1"/>
  <c r="X26726" i="1"/>
  <c r="W26726" i="1"/>
  <c r="V26694" i="1"/>
  <c r="BC26694" i="1" s="1"/>
  <c r="X26694" i="1"/>
  <c r="W26694" i="1"/>
  <c r="V26662" i="1"/>
  <c r="BC26662" i="1" s="1"/>
  <c r="X26662" i="1"/>
  <c r="W26662" i="1"/>
  <c r="V26630" i="1"/>
  <c r="BC26630" i="1" s="1"/>
  <c r="X26630" i="1"/>
  <c r="W26630" i="1"/>
  <c r="V26598" i="1"/>
  <c r="BC26598" i="1" s="1"/>
  <c r="X26598" i="1"/>
  <c r="W26598" i="1"/>
  <c r="V26566" i="1"/>
  <c r="BC26566" i="1" s="1"/>
  <c r="X26566" i="1"/>
  <c r="W26566" i="1"/>
  <c r="V26534" i="1"/>
  <c r="BC26534" i="1" s="1"/>
  <c r="X26534" i="1"/>
  <c r="W26534" i="1"/>
  <c r="V26502" i="1"/>
  <c r="BC26502" i="1" s="1"/>
  <c r="X26502" i="1"/>
  <c r="W26502" i="1"/>
  <c r="V26470" i="1"/>
  <c r="BC26470" i="1" s="1"/>
  <c r="X26470" i="1"/>
  <c r="W26470" i="1"/>
  <c r="V26438" i="1"/>
  <c r="BC26438" i="1" s="1"/>
  <c r="X26438" i="1"/>
  <c r="W26438" i="1"/>
  <c r="V26406" i="1"/>
  <c r="BC26406" i="1" s="1"/>
  <c r="X26406" i="1"/>
  <c r="W26406" i="1"/>
  <c r="V26374" i="1"/>
  <c r="BC26374" i="1" s="1"/>
  <c r="X26374" i="1"/>
  <c r="W26374" i="1"/>
  <c r="V26342" i="1"/>
  <c r="BC26342" i="1" s="1"/>
  <c r="X26342" i="1"/>
  <c r="W26342" i="1"/>
  <c r="V26310" i="1"/>
  <c r="BC26310" i="1" s="1"/>
  <c r="X26310" i="1"/>
  <c r="W26310" i="1"/>
  <c r="V26278" i="1"/>
  <c r="BC26278" i="1" s="1"/>
  <c r="X26278" i="1"/>
  <c r="W26278" i="1"/>
  <c r="V26246" i="1"/>
  <c r="BC26246" i="1" s="1"/>
  <c r="X26246" i="1"/>
  <c r="W26246" i="1"/>
  <c r="V26222" i="1"/>
  <c r="BC26222" i="1" s="1"/>
  <c r="X26222" i="1"/>
  <c r="W26222" i="1"/>
  <c r="V26198" i="1"/>
  <c r="BC26198" i="1" s="1"/>
  <c r="X26198" i="1"/>
  <c r="W26198" i="1"/>
  <c r="V26182" i="1"/>
  <c r="BC26182" i="1" s="1"/>
  <c r="X26182" i="1"/>
  <c r="W26182" i="1"/>
  <c r="V26150" i="1"/>
  <c r="BC26150" i="1" s="1"/>
  <c r="X26150" i="1"/>
  <c r="W26150" i="1"/>
  <c r="V29962" i="1"/>
  <c r="BC29962" i="1" s="1"/>
  <c r="X29962" i="1"/>
  <c r="W29962" i="1"/>
  <c r="V29898" i="1"/>
  <c r="BC29898" i="1" s="1"/>
  <c r="X29898" i="1"/>
  <c r="W29898" i="1"/>
  <c r="V29850" i="1"/>
  <c r="BC29850" i="1" s="1"/>
  <c r="X29850" i="1"/>
  <c r="W29850" i="1"/>
  <c r="V29794" i="1"/>
  <c r="BC29794" i="1" s="1"/>
  <c r="X29794" i="1"/>
  <c r="W29794" i="1"/>
  <c r="V29730" i="1"/>
  <c r="BC29730" i="1" s="1"/>
  <c r="X29730" i="1"/>
  <c r="W29730" i="1"/>
  <c r="V29682" i="1"/>
  <c r="BC29682" i="1" s="1"/>
  <c r="X29682" i="1"/>
  <c r="W29682" i="1"/>
  <c r="V29626" i="1"/>
  <c r="BC29626" i="1" s="1"/>
  <c r="X29626" i="1"/>
  <c r="W29626" i="1"/>
  <c r="V29570" i="1"/>
  <c r="BC29570" i="1" s="1"/>
  <c r="X29570" i="1"/>
  <c r="W29570" i="1"/>
  <c r="V29514" i="1"/>
  <c r="BC29514" i="1" s="1"/>
  <c r="X29514" i="1"/>
  <c r="W29514" i="1"/>
  <c r="V29466" i="1"/>
  <c r="BC29466" i="1" s="1"/>
  <c r="X29466" i="1"/>
  <c r="W29466" i="1"/>
  <c r="V29410" i="1"/>
  <c r="BC29410" i="1" s="1"/>
  <c r="X29410" i="1"/>
  <c r="W29410" i="1"/>
  <c r="V29354" i="1"/>
  <c r="BC29354" i="1" s="1"/>
  <c r="X29354" i="1"/>
  <c r="W29354" i="1"/>
  <c r="V29290" i="1"/>
  <c r="BC29290" i="1" s="1"/>
  <c r="X29290" i="1"/>
  <c r="W29290" i="1"/>
  <c r="V29234" i="1"/>
  <c r="BC29234" i="1" s="1"/>
  <c r="X29234" i="1"/>
  <c r="W29234" i="1"/>
  <c r="V29178" i="1"/>
  <c r="BC29178" i="1" s="1"/>
  <c r="X29178" i="1"/>
  <c r="W29178" i="1"/>
  <c r="V29106" i="1"/>
  <c r="BC29106" i="1" s="1"/>
  <c r="X29106" i="1"/>
  <c r="W29106" i="1"/>
  <c r="V29050" i="1"/>
  <c r="BC29050" i="1" s="1"/>
  <c r="X29050" i="1"/>
  <c r="W29050" i="1"/>
  <c r="V28978" i="1"/>
  <c r="BC28978" i="1" s="1"/>
  <c r="X28978" i="1"/>
  <c r="W28978" i="1"/>
  <c r="V28922" i="1"/>
  <c r="BC28922" i="1" s="1"/>
  <c r="X28922" i="1"/>
  <c r="W28922" i="1"/>
  <c r="V28850" i="1"/>
  <c r="BC28850" i="1" s="1"/>
  <c r="X28850" i="1"/>
  <c r="W28850" i="1"/>
  <c r="V28786" i="1"/>
  <c r="BC28786" i="1" s="1"/>
  <c r="X28786" i="1"/>
  <c r="W28786" i="1"/>
  <c r="V28722" i="1"/>
  <c r="BC28722" i="1" s="1"/>
  <c r="X28722" i="1"/>
  <c r="W28722" i="1"/>
  <c r="V28658" i="1"/>
  <c r="BC28658" i="1" s="1"/>
  <c r="X28658" i="1"/>
  <c r="W28658" i="1"/>
  <c r="V28594" i="1"/>
  <c r="BC28594" i="1" s="1"/>
  <c r="X28594" i="1"/>
  <c r="W28594" i="1"/>
  <c r="V28546" i="1"/>
  <c r="BC28546" i="1" s="1"/>
  <c r="X28546" i="1"/>
  <c r="W28546" i="1"/>
  <c r="V28482" i="1"/>
  <c r="BC28482" i="1" s="1"/>
  <c r="X28482" i="1"/>
  <c r="W28482" i="1"/>
  <c r="V28418" i="1"/>
  <c r="BC28418" i="1" s="1"/>
  <c r="X28418" i="1"/>
  <c r="W28418" i="1"/>
  <c r="V28354" i="1"/>
  <c r="BC28354" i="1" s="1"/>
  <c r="X28354" i="1"/>
  <c r="W28354" i="1"/>
  <c r="V28290" i="1"/>
  <c r="BC28290" i="1" s="1"/>
  <c r="X28290" i="1"/>
  <c r="W28290" i="1"/>
  <c r="V28234" i="1"/>
  <c r="BC28234" i="1" s="1"/>
  <c r="X28234" i="1"/>
  <c r="W28234" i="1"/>
  <c r="V28202" i="1"/>
  <c r="BC28202" i="1" s="1"/>
  <c r="X28202" i="1"/>
  <c r="W28202" i="1"/>
  <c r="V28138" i="1"/>
  <c r="BC28138" i="1" s="1"/>
  <c r="X28138" i="1"/>
  <c r="W28138" i="1"/>
  <c r="V28066" i="1"/>
  <c r="BC28066" i="1" s="1"/>
  <c r="X28066" i="1"/>
  <c r="W28066" i="1"/>
  <c r="V28002" i="1"/>
  <c r="BC28002" i="1" s="1"/>
  <c r="X28002" i="1"/>
  <c r="W28002" i="1"/>
  <c r="V27954" i="1"/>
  <c r="BC27954" i="1" s="1"/>
  <c r="X27954" i="1"/>
  <c r="W27954" i="1"/>
  <c r="V27890" i="1"/>
  <c r="BC27890" i="1" s="1"/>
  <c r="X27890" i="1"/>
  <c r="W27890" i="1"/>
  <c r="V27826" i="1"/>
  <c r="BC27826" i="1" s="1"/>
  <c r="X27826" i="1"/>
  <c r="W27826" i="1"/>
  <c r="V27762" i="1"/>
  <c r="BC27762" i="1" s="1"/>
  <c r="X27762" i="1"/>
  <c r="W27762" i="1"/>
  <c r="V27706" i="1"/>
  <c r="BC27706" i="1" s="1"/>
  <c r="X27706" i="1"/>
  <c r="W27706" i="1"/>
  <c r="V27642" i="1"/>
  <c r="BC27642" i="1" s="1"/>
  <c r="X27642" i="1"/>
  <c r="W27642" i="1"/>
  <c r="V27570" i="1"/>
  <c r="BC27570" i="1" s="1"/>
  <c r="X27570" i="1"/>
  <c r="W27570" i="1"/>
  <c r="V27506" i="1"/>
  <c r="BC27506" i="1" s="1"/>
  <c r="X27506" i="1"/>
  <c r="W27506" i="1"/>
  <c r="V27450" i="1"/>
  <c r="BC27450" i="1" s="1"/>
  <c r="X27450" i="1"/>
  <c r="W27450" i="1"/>
  <c r="V27386" i="1"/>
  <c r="BC27386" i="1" s="1"/>
  <c r="X27386" i="1"/>
  <c r="W27386" i="1"/>
  <c r="V27314" i="1"/>
  <c r="BC27314" i="1" s="1"/>
  <c r="X27314" i="1"/>
  <c r="W27314" i="1"/>
  <c r="V27250" i="1"/>
  <c r="BC27250" i="1" s="1"/>
  <c r="X27250" i="1"/>
  <c r="W27250" i="1"/>
  <c r="V27186" i="1"/>
  <c r="BC27186" i="1" s="1"/>
  <c r="X27186" i="1"/>
  <c r="W27186" i="1"/>
  <c r="V27122" i="1"/>
  <c r="BC27122" i="1" s="1"/>
  <c r="X27122" i="1"/>
  <c r="W27122" i="1"/>
  <c r="V27066" i="1"/>
  <c r="BC27066" i="1" s="1"/>
  <c r="X27066" i="1"/>
  <c r="W27066" i="1"/>
  <c r="V27002" i="1"/>
  <c r="BC27002" i="1" s="1"/>
  <c r="X27002" i="1"/>
  <c r="W27002" i="1"/>
  <c r="V26938" i="1"/>
  <c r="BC26938" i="1" s="1"/>
  <c r="X26938" i="1"/>
  <c r="W26938" i="1"/>
  <c r="V26874" i="1"/>
  <c r="BC26874" i="1" s="1"/>
  <c r="X26874" i="1"/>
  <c r="W26874" i="1"/>
  <c r="V26802" i="1"/>
  <c r="BC26802" i="1" s="1"/>
  <c r="X26802" i="1"/>
  <c r="W26802" i="1"/>
  <c r="V26746" i="1"/>
  <c r="BC26746" i="1" s="1"/>
  <c r="X26746" i="1"/>
  <c r="W26746" i="1"/>
  <c r="V26674" i="1"/>
  <c r="BC26674" i="1" s="1"/>
  <c r="X26674" i="1"/>
  <c r="W26674" i="1"/>
  <c r="V26610" i="1"/>
  <c r="BC26610" i="1" s="1"/>
  <c r="X26610" i="1"/>
  <c r="W26610" i="1"/>
  <c r="V26554" i="1"/>
  <c r="BC26554" i="1" s="1"/>
  <c r="X26554" i="1"/>
  <c r="W26554" i="1"/>
  <c r="V26490" i="1"/>
  <c r="BC26490" i="1" s="1"/>
  <c r="X26490" i="1"/>
  <c r="W26490" i="1"/>
  <c r="V26426" i="1"/>
  <c r="BC26426" i="1" s="1"/>
  <c r="X26426" i="1"/>
  <c r="W26426" i="1"/>
  <c r="V26354" i="1"/>
  <c r="BC26354" i="1" s="1"/>
  <c r="X26354" i="1"/>
  <c r="W26354" i="1"/>
  <c r="V26290" i="1"/>
  <c r="BC26290" i="1" s="1"/>
  <c r="X26290" i="1"/>
  <c r="W26290" i="1"/>
  <c r="V26226" i="1"/>
  <c r="BC26226" i="1" s="1"/>
  <c r="X26226" i="1"/>
  <c r="W26226" i="1"/>
  <c r="V26162" i="1"/>
  <c r="BC26162" i="1" s="1"/>
  <c r="X26162" i="1"/>
  <c r="W26162" i="1"/>
  <c r="V26106" i="1"/>
  <c r="BC26106" i="1" s="1"/>
  <c r="X26106" i="1"/>
  <c r="W26106" i="1"/>
  <c r="V26042" i="1"/>
  <c r="BC26042" i="1" s="1"/>
  <c r="X26042" i="1"/>
  <c r="W26042" i="1"/>
  <c r="V25970" i="1"/>
  <c r="BC25970" i="1" s="1"/>
  <c r="X25970" i="1"/>
  <c r="W25970" i="1"/>
  <c r="V25906" i="1"/>
  <c r="BC25906" i="1" s="1"/>
  <c r="X25906" i="1"/>
  <c r="W25906" i="1"/>
  <c r="V25842" i="1"/>
  <c r="BC25842" i="1" s="1"/>
  <c r="X25842" i="1"/>
  <c r="W25842" i="1"/>
  <c r="V25786" i="1"/>
  <c r="BC25786" i="1" s="1"/>
  <c r="X25786" i="1"/>
  <c r="W25786" i="1"/>
  <c r="V25722" i="1"/>
  <c r="BC25722" i="1" s="1"/>
  <c r="X25722" i="1"/>
  <c r="W25722" i="1"/>
  <c r="V25650" i="1"/>
  <c r="BC25650" i="1" s="1"/>
  <c r="X25650" i="1"/>
  <c r="W25650" i="1"/>
  <c r="V25586" i="1"/>
  <c r="BC25586" i="1" s="1"/>
  <c r="X25586" i="1"/>
  <c r="W25586" i="1"/>
  <c r="V25522" i="1"/>
  <c r="BC25522" i="1" s="1"/>
  <c r="X25522" i="1"/>
  <c r="W25522" i="1"/>
  <c r="V25466" i="1"/>
  <c r="BC25466" i="1" s="1"/>
  <c r="X25466" i="1"/>
  <c r="W25466" i="1"/>
  <c r="V25402" i="1"/>
  <c r="BC25402" i="1" s="1"/>
  <c r="X25402" i="1"/>
  <c r="W25402" i="1"/>
  <c r="V25330" i="1"/>
  <c r="BC25330" i="1" s="1"/>
  <c r="X25330" i="1"/>
  <c r="W25330" i="1"/>
  <c r="V25274" i="1"/>
  <c r="BC25274" i="1" s="1"/>
  <c r="X25274" i="1"/>
  <c r="W25274" i="1"/>
  <c r="V25210" i="1"/>
  <c r="BC25210" i="1" s="1"/>
  <c r="X25210" i="1"/>
  <c r="W25210" i="1"/>
  <c r="V25146" i="1"/>
  <c r="BC25146" i="1" s="1"/>
  <c r="X25146" i="1"/>
  <c r="W25146" i="1"/>
  <c r="V25074" i="1"/>
  <c r="BC25074" i="1" s="1"/>
  <c r="X25074" i="1"/>
  <c r="W25074" i="1"/>
  <c r="V25010" i="1"/>
  <c r="BC25010" i="1" s="1"/>
  <c r="X25010" i="1"/>
  <c r="W25010" i="1"/>
  <c r="V24946" i="1"/>
  <c r="BC24946" i="1" s="1"/>
  <c r="X24946" i="1"/>
  <c r="W24946" i="1"/>
  <c r="V24882" i="1"/>
  <c r="BC24882" i="1" s="1"/>
  <c r="X24882" i="1"/>
  <c r="W24882" i="1"/>
  <c r="V24818" i="1"/>
  <c r="BC24818" i="1" s="1"/>
  <c r="X24818" i="1"/>
  <c r="W24818" i="1"/>
  <c r="V24762" i="1"/>
  <c r="BC24762" i="1" s="1"/>
  <c r="X24762" i="1"/>
  <c r="W24762" i="1"/>
  <c r="V24698" i="1"/>
  <c r="BC24698" i="1" s="1"/>
  <c r="X24698" i="1"/>
  <c r="W24698" i="1"/>
  <c r="V24618" i="1"/>
  <c r="BC24618" i="1" s="1"/>
  <c r="X24618" i="1"/>
  <c r="W24618" i="1"/>
  <c r="V24546" i="1"/>
  <c r="BC24546" i="1" s="1"/>
  <c r="X24546" i="1"/>
  <c r="W24546" i="1"/>
  <c r="V24482" i="1"/>
  <c r="BC24482" i="1" s="1"/>
  <c r="X24482" i="1"/>
  <c r="W24482" i="1"/>
  <c r="V24418" i="1"/>
  <c r="BC24418" i="1" s="1"/>
  <c r="X24418" i="1"/>
  <c r="W24418" i="1"/>
  <c r="V24362" i="1"/>
  <c r="BC24362" i="1" s="1"/>
  <c r="X24362" i="1"/>
  <c r="W24362" i="1"/>
  <c r="V24298" i="1"/>
  <c r="BC24298" i="1" s="1"/>
  <c r="X24298" i="1"/>
  <c r="W24298" i="1"/>
  <c r="V24226" i="1"/>
  <c r="BC24226" i="1" s="1"/>
  <c r="X24226" i="1"/>
  <c r="W24226" i="1"/>
  <c r="V24162" i="1"/>
  <c r="BC24162" i="1" s="1"/>
  <c r="X24162" i="1"/>
  <c r="W24162" i="1"/>
  <c r="V24098" i="1"/>
  <c r="BC24098" i="1" s="1"/>
  <c r="X24098" i="1"/>
  <c r="W24098" i="1"/>
  <c r="V24042" i="1"/>
  <c r="BC24042" i="1" s="1"/>
  <c r="X24042" i="1"/>
  <c r="W24042" i="1"/>
  <c r="V23954" i="1"/>
  <c r="BC23954" i="1" s="1"/>
  <c r="X23954" i="1"/>
  <c r="W23954" i="1"/>
  <c r="V23906" i="1"/>
  <c r="BC23906" i="1" s="1"/>
  <c r="X23906" i="1"/>
  <c r="W23906" i="1"/>
  <c r="V23842" i="1"/>
  <c r="BC23842" i="1" s="1"/>
  <c r="X23842" i="1"/>
  <c r="W23842" i="1"/>
  <c r="V23770" i="1"/>
  <c r="BC23770" i="1" s="1"/>
  <c r="X23770" i="1"/>
  <c r="W23770" i="1"/>
  <c r="V23698" i="1"/>
  <c r="BC23698" i="1" s="1"/>
  <c r="X23698" i="1"/>
  <c r="W23698" i="1"/>
  <c r="V23642" i="1"/>
  <c r="BC23642" i="1" s="1"/>
  <c r="X23642" i="1"/>
  <c r="W23642" i="1"/>
  <c r="V23570" i="1"/>
  <c r="BC23570" i="1" s="1"/>
  <c r="X23570" i="1"/>
  <c r="W23570" i="1"/>
  <c r="V23506" i="1"/>
  <c r="BC23506" i="1" s="1"/>
  <c r="X23506" i="1"/>
  <c r="W23506" i="1"/>
  <c r="V23442" i="1"/>
  <c r="BC23442" i="1" s="1"/>
  <c r="X23442" i="1"/>
  <c r="W23442" i="1"/>
  <c r="V23378" i="1"/>
  <c r="BC23378" i="1" s="1"/>
  <c r="X23378" i="1"/>
  <c r="W23378" i="1"/>
  <c r="V23322" i="1"/>
  <c r="BC23322" i="1" s="1"/>
  <c r="X23322" i="1"/>
  <c r="W23322" i="1"/>
  <c r="V23258" i="1"/>
  <c r="BC23258" i="1" s="1"/>
  <c r="X23258" i="1"/>
  <c r="W23258" i="1"/>
  <c r="V23202" i="1"/>
  <c r="BC23202" i="1" s="1"/>
  <c r="X23202" i="1"/>
  <c r="W23202" i="1"/>
  <c r="V23130" i="1"/>
  <c r="BC23130" i="1" s="1"/>
  <c r="X23130" i="1"/>
  <c r="W23130" i="1"/>
  <c r="V23042" i="1"/>
  <c r="BC23042" i="1" s="1"/>
  <c r="X23042" i="1"/>
  <c r="W23042" i="1"/>
  <c r="V22978" i="1"/>
  <c r="BC22978" i="1" s="1"/>
  <c r="X22978" i="1"/>
  <c r="W22978" i="1"/>
  <c r="V22906" i="1"/>
  <c r="BC22906" i="1" s="1"/>
  <c r="X22906" i="1"/>
  <c r="W22906" i="1"/>
  <c r="V22842" i="1"/>
  <c r="BC22842" i="1" s="1"/>
  <c r="X22842" i="1"/>
  <c r="W22842" i="1"/>
  <c r="V22770" i="1"/>
  <c r="BC22770" i="1" s="1"/>
  <c r="X22770" i="1"/>
  <c r="W22770" i="1"/>
  <c r="V22698" i="1"/>
  <c r="BC22698" i="1" s="1"/>
  <c r="X22698" i="1"/>
  <c r="W22698" i="1"/>
  <c r="V22634" i="1"/>
  <c r="BC22634" i="1" s="1"/>
  <c r="X22634" i="1"/>
  <c r="W22634" i="1"/>
  <c r="V22562" i="1"/>
  <c r="BC22562" i="1" s="1"/>
  <c r="X22562" i="1"/>
  <c r="W22562" i="1"/>
  <c r="V22498" i="1"/>
  <c r="BC22498" i="1" s="1"/>
  <c r="X22498" i="1"/>
  <c r="W22498" i="1"/>
  <c r="V22442" i="1"/>
  <c r="BC22442" i="1" s="1"/>
  <c r="X22442" i="1"/>
  <c r="W22442" i="1"/>
  <c r="V22362" i="1"/>
  <c r="BC22362" i="1" s="1"/>
  <c r="X22362" i="1"/>
  <c r="W22362" i="1"/>
  <c r="V22298" i="1"/>
  <c r="BC22298" i="1" s="1"/>
  <c r="X22298" i="1"/>
  <c r="W22298" i="1"/>
  <c r="V22218" i="1"/>
  <c r="BC22218" i="1" s="1"/>
  <c r="X22218" i="1"/>
  <c r="W22218" i="1"/>
  <c r="V22154" i="1"/>
  <c r="BC22154" i="1" s="1"/>
  <c r="X22154" i="1"/>
  <c r="W22154" i="1"/>
  <c r="V22090" i="1"/>
  <c r="BC22090" i="1" s="1"/>
  <c r="X22090" i="1"/>
  <c r="W22090" i="1"/>
  <c r="V22034" i="1"/>
  <c r="BC22034" i="1" s="1"/>
  <c r="X22034" i="1"/>
  <c r="W22034" i="1"/>
  <c r="V21978" i="1"/>
  <c r="BC21978" i="1" s="1"/>
  <c r="X21978" i="1"/>
  <c r="W21978" i="1"/>
  <c r="V21906" i="1"/>
  <c r="BC21906" i="1" s="1"/>
  <c r="X21906" i="1"/>
  <c r="W21906" i="1"/>
  <c r="V21842" i="1"/>
  <c r="BC21842" i="1" s="1"/>
  <c r="X21842" i="1"/>
  <c r="W21842" i="1"/>
  <c r="V21786" i="1"/>
  <c r="BC21786" i="1" s="1"/>
  <c r="X21786" i="1"/>
  <c r="W21786" i="1"/>
  <c r="V21714" i="1"/>
  <c r="BC21714" i="1" s="1"/>
  <c r="X21714" i="1"/>
  <c r="W21714" i="1"/>
  <c r="V21650" i="1"/>
  <c r="BC21650" i="1" s="1"/>
  <c r="X21650" i="1"/>
  <c r="W21650" i="1"/>
  <c r="V21594" i="1"/>
  <c r="BC21594" i="1" s="1"/>
  <c r="X21594" i="1"/>
  <c r="W21594" i="1"/>
  <c r="V21490" i="1"/>
  <c r="BC21490" i="1" s="1"/>
  <c r="X21490" i="1"/>
  <c r="W21490" i="1"/>
  <c r="V20698" i="1"/>
  <c r="BC20698" i="1" s="1"/>
  <c r="X20698" i="1"/>
  <c r="W20698" i="1"/>
  <c r="V20674" i="1"/>
  <c r="BC20674" i="1" s="1"/>
  <c r="X20674" i="1"/>
  <c r="W20674" i="1"/>
  <c r="V20658" i="1"/>
  <c r="BC20658" i="1" s="1"/>
  <c r="X20658" i="1"/>
  <c r="W20658" i="1"/>
  <c r="V20594" i="1"/>
  <c r="BC20594" i="1" s="1"/>
  <c r="X20594" i="1"/>
  <c r="W20594" i="1"/>
  <c r="V20570" i="1"/>
  <c r="BC20570" i="1" s="1"/>
  <c r="X20570" i="1"/>
  <c r="W20570" i="1"/>
  <c r="V20522" i="1"/>
  <c r="BC20522" i="1" s="1"/>
  <c r="X20522" i="1"/>
  <c r="W20522" i="1"/>
  <c r="V20498" i="1"/>
  <c r="BC20498" i="1" s="1"/>
  <c r="X20498" i="1"/>
  <c r="W20498" i="1"/>
  <c r="V20474" i="1"/>
  <c r="BC20474" i="1" s="1"/>
  <c r="X20474" i="1"/>
  <c r="W20474" i="1"/>
  <c r="V20434" i="1"/>
  <c r="BC20434" i="1" s="1"/>
  <c r="X20434" i="1"/>
  <c r="W20434" i="1"/>
  <c r="V20410" i="1"/>
  <c r="BC20410" i="1" s="1"/>
  <c r="X20410" i="1"/>
  <c r="W20410" i="1"/>
  <c r="V20378" i="1"/>
  <c r="BC20378" i="1" s="1"/>
  <c r="X20378" i="1"/>
  <c r="W20378" i="1"/>
  <c r="V20330" i="1"/>
  <c r="BC20330" i="1" s="1"/>
  <c r="X20330" i="1"/>
  <c r="W20330" i="1"/>
  <c r="V20282" i="1"/>
  <c r="BC20282" i="1" s="1"/>
  <c r="X20282" i="1"/>
  <c r="W20282" i="1"/>
  <c r="V20266" i="1"/>
  <c r="BC20266" i="1" s="1"/>
  <c r="X20266" i="1"/>
  <c r="W20266" i="1"/>
  <c r="V20202" i="1"/>
  <c r="BC20202" i="1" s="1"/>
  <c r="X20202" i="1"/>
  <c r="W20202" i="1"/>
  <c r="V20178" i="1"/>
  <c r="BC20178" i="1" s="1"/>
  <c r="X20178" i="1"/>
  <c r="W20178" i="1"/>
  <c r="V20098" i="1"/>
  <c r="BC20098" i="1" s="1"/>
  <c r="X20098" i="1"/>
  <c r="W20098" i="1"/>
  <c r="V20066" i="1"/>
  <c r="BC20066" i="1" s="1"/>
  <c r="X20066" i="1"/>
  <c r="W20066" i="1"/>
  <c r="V20050" i="1"/>
  <c r="BC20050" i="1" s="1"/>
  <c r="X20050" i="1"/>
  <c r="W20050" i="1"/>
  <c r="V20034" i="1"/>
  <c r="BC20034" i="1" s="1"/>
  <c r="X20034" i="1"/>
  <c r="W20034" i="1"/>
  <c r="V20018" i="1"/>
  <c r="BC20018" i="1" s="1"/>
  <c r="X20018" i="1"/>
  <c r="W20018" i="1"/>
  <c r="V19994" i="1"/>
  <c r="BC19994" i="1" s="1"/>
  <c r="X19994" i="1"/>
  <c r="W19994" i="1"/>
  <c r="V19914" i="1"/>
  <c r="BC19914" i="1" s="1"/>
  <c r="X19914" i="1"/>
  <c r="W19914" i="1"/>
  <c r="V19890" i="1"/>
  <c r="BC19890" i="1" s="1"/>
  <c r="X19890" i="1"/>
  <c r="W19890" i="1"/>
  <c r="V19778" i="1"/>
  <c r="BC19778" i="1" s="1"/>
  <c r="X19778" i="1"/>
  <c r="W19778" i="1"/>
  <c r="V19698" i="1"/>
  <c r="X19698" i="1"/>
  <c r="W19698" i="1"/>
  <c r="V19674" i="1"/>
  <c r="BC19674" i="1" s="1"/>
  <c r="X19674" i="1"/>
  <c r="W19674" i="1"/>
  <c r="V19466" i="1"/>
  <c r="BC19466" i="1" s="1"/>
  <c r="X19466" i="1"/>
  <c r="W19466" i="1"/>
  <c r="V19354" i="1"/>
  <c r="BC19354" i="1" s="1"/>
  <c r="X19354" i="1"/>
  <c r="W19354" i="1"/>
  <c r="V19322" i="1"/>
  <c r="BC19322" i="1" s="1"/>
  <c r="X19322" i="1"/>
  <c r="W19322" i="1"/>
  <c r="V19298" i="1"/>
  <c r="BC19298" i="1" s="1"/>
  <c r="X19298" i="1"/>
  <c r="W19298" i="1"/>
  <c r="V19114" i="1"/>
  <c r="BC19114" i="1" s="1"/>
  <c r="X19114" i="1"/>
  <c r="W19114" i="1"/>
  <c r="V19106" i="1"/>
  <c r="BC19106" i="1" s="1"/>
  <c r="X19106" i="1"/>
  <c r="W19106" i="1"/>
  <c r="V19082" i="1"/>
  <c r="BC19082" i="1" s="1"/>
  <c r="X19082" i="1"/>
  <c r="W19082" i="1"/>
  <c r="V19018" i="1"/>
  <c r="BC19018" i="1" s="1"/>
  <c r="X19018" i="1"/>
  <c r="W19018" i="1"/>
  <c r="V18978" i="1"/>
  <c r="BC18978" i="1" s="1"/>
  <c r="X18978" i="1"/>
  <c r="W18978" i="1"/>
  <c r="V18938" i="1"/>
  <c r="BC18938" i="1" s="1"/>
  <c r="X18938" i="1"/>
  <c r="W18938" i="1"/>
  <c r="V18922" i="1"/>
  <c r="BC18922" i="1" s="1"/>
  <c r="X18922" i="1"/>
  <c r="W18922" i="1"/>
  <c r="V18906" i="1"/>
  <c r="BC18906" i="1" s="1"/>
  <c r="X18906" i="1"/>
  <c r="W18906" i="1"/>
  <c r="V18850" i="1"/>
  <c r="BC18850" i="1" s="1"/>
  <c r="X18850" i="1"/>
  <c r="W18850" i="1"/>
  <c r="V18818" i="1"/>
  <c r="BC18818" i="1" s="1"/>
  <c r="X18818" i="1"/>
  <c r="W18818" i="1"/>
  <c r="V18794" i="1"/>
  <c r="BC18794" i="1" s="1"/>
  <c r="X18794" i="1"/>
  <c r="W18794" i="1"/>
  <c r="V18762" i="1"/>
  <c r="BC18762" i="1" s="1"/>
  <c r="X18762" i="1"/>
  <c r="W18762" i="1"/>
  <c r="V18730" i="1"/>
  <c r="BC18730" i="1" s="1"/>
  <c r="X18730" i="1"/>
  <c r="W18730" i="1"/>
  <c r="V18714" i="1"/>
  <c r="BC18714" i="1" s="1"/>
  <c r="X18714" i="1"/>
  <c r="W18714" i="1"/>
  <c r="V18690" i="1"/>
  <c r="BC18690" i="1" s="1"/>
  <c r="X18690" i="1"/>
  <c r="W18690" i="1"/>
  <c r="V18634" i="1"/>
  <c r="BC18634" i="1" s="1"/>
  <c r="X18634" i="1"/>
  <c r="W18634" i="1"/>
  <c r="V18602" i="1"/>
  <c r="BC18602" i="1" s="1"/>
  <c r="X18602" i="1"/>
  <c r="W18602" i="1"/>
  <c r="V18530" i="1"/>
  <c r="BC18530" i="1" s="1"/>
  <c r="X18530" i="1"/>
  <c r="W18530" i="1"/>
  <c r="V18482" i="1"/>
  <c r="BC18482" i="1" s="1"/>
  <c r="X18482" i="1"/>
  <c r="W18482" i="1"/>
  <c r="V18458" i="1"/>
  <c r="BC18458" i="1" s="1"/>
  <c r="X18458" i="1"/>
  <c r="W18458" i="1"/>
  <c r="V18450" i="1"/>
  <c r="BC18450" i="1" s="1"/>
  <c r="X18450" i="1"/>
  <c r="W18450" i="1"/>
  <c r="V18442" i="1"/>
  <c r="BC18442" i="1" s="1"/>
  <c r="X18442" i="1"/>
  <c r="W18442" i="1"/>
  <c r="V18362" i="1"/>
  <c r="BC18362" i="1" s="1"/>
  <c r="X18362" i="1"/>
  <c r="W18362" i="1"/>
  <c r="V18346" i="1"/>
  <c r="BC18346" i="1" s="1"/>
  <c r="X18346" i="1"/>
  <c r="W18346" i="1"/>
  <c r="V18162" i="1"/>
  <c r="BC18162" i="1" s="1"/>
  <c r="X18162" i="1"/>
  <c r="W18162" i="1"/>
  <c r="V18106" i="1"/>
  <c r="BC18106" i="1" s="1"/>
  <c r="X18106" i="1"/>
  <c r="W18106" i="1"/>
  <c r="V18090" i="1"/>
  <c r="BC18090" i="1" s="1"/>
  <c r="X18090" i="1"/>
  <c r="W18090" i="1"/>
  <c r="V17978" i="1"/>
  <c r="BC17978" i="1" s="1"/>
  <c r="X17978" i="1"/>
  <c r="W17978" i="1"/>
  <c r="V17890" i="1"/>
  <c r="BC17890" i="1" s="1"/>
  <c r="X17890" i="1"/>
  <c r="W17890" i="1"/>
  <c r="V17834" i="1"/>
  <c r="BC17834" i="1" s="1"/>
  <c r="X17834" i="1"/>
  <c r="W17834" i="1"/>
  <c r="V17770" i="1"/>
  <c r="BC17770" i="1" s="1"/>
  <c r="X17770" i="1"/>
  <c r="W17770" i="1"/>
  <c r="V17754" i="1"/>
  <c r="BC17754" i="1" s="1"/>
  <c r="X17754" i="1"/>
  <c r="W17754" i="1"/>
  <c r="V17690" i="1"/>
  <c r="BC17690" i="1" s="1"/>
  <c r="X17690" i="1"/>
  <c r="W17690" i="1"/>
  <c r="V17642" i="1"/>
  <c r="BC17642" i="1" s="1"/>
  <c r="X17642" i="1"/>
  <c r="W17642" i="1"/>
  <c r="V17362" i="1"/>
  <c r="X17362" i="1"/>
  <c r="W17362" i="1"/>
  <c r="V17258" i="1"/>
  <c r="BC17258" i="1" s="1"/>
  <c r="X17258" i="1"/>
  <c r="W17258" i="1"/>
  <c r="V17082" i="1"/>
  <c r="BC17082" i="1" s="1"/>
  <c r="X17082" i="1"/>
  <c r="W17082" i="1"/>
  <c r="V16946" i="1"/>
  <c r="BC16946" i="1" s="1"/>
  <c r="X16946" i="1"/>
  <c r="W16946" i="1"/>
  <c r="V16890" i="1"/>
  <c r="BC16890" i="1" s="1"/>
  <c r="X16890" i="1"/>
  <c r="W16890" i="1"/>
  <c r="V16754" i="1"/>
  <c r="BC16754" i="1" s="1"/>
  <c r="X16754" i="1"/>
  <c r="W16754" i="1"/>
  <c r="V16738" i="1"/>
  <c r="BC16738" i="1" s="1"/>
  <c r="X16738" i="1"/>
  <c r="W16738" i="1"/>
  <c r="V16642" i="1"/>
  <c r="BC16642" i="1" s="1"/>
  <c r="X16642" i="1"/>
  <c r="W16642" i="1"/>
  <c r="V16626" i="1"/>
  <c r="BC16626" i="1" s="1"/>
  <c r="X16626" i="1"/>
  <c r="W16626" i="1"/>
  <c r="V16570" i="1"/>
  <c r="BC16570" i="1" s="1"/>
  <c r="X16570" i="1"/>
  <c r="W16570" i="1"/>
  <c r="V16450" i="1"/>
  <c r="BC16450" i="1" s="1"/>
  <c r="X16450" i="1"/>
  <c r="W16450" i="1"/>
  <c r="V16434" i="1"/>
  <c r="BC16434" i="1" s="1"/>
  <c r="X16434" i="1"/>
  <c r="W16434" i="1"/>
  <c r="V16426" i="1"/>
  <c r="BC16426" i="1" s="1"/>
  <c r="X16426" i="1"/>
  <c r="W16426" i="1"/>
  <c r="V16418" i="1"/>
  <c r="BC16418" i="1" s="1"/>
  <c r="X16418" i="1"/>
  <c r="W16418" i="1"/>
  <c r="V16410" i="1"/>
  <c r="BC16410" i="1" s="1"/>
  <c r="X16410" i="1"/>
  <c r="W16410" i="1"/>
  <c r="V16290" i="1"/>
  <c r="BC16290" i="1" s="1"/>
  <c r="X16290" i="1"/>
  <c r="W16290" i="1"/>
  <c r="V16130" i="1"/>
  <c r="BC16130" i="1" s="1"/>
  <c r="X16130" i="1"/>
  <c r="W16130" i="1"/>
  <c r="V16114" i="1"/>
  <c r="BC16114" i="1" s="1"/>
  <c r="X16114" i="1"/>
  <c r="W16114" i="1"/>
  <c r="V15978" i="1"/>
  <c r="BC15978" i="1" s="1"/>
  <c r="X15978" i="1"/>
  <c r="W15978" i="1"/>
  <c r="V15954" i="1"/>
  <c r="BC15954" i="1" s="1"/>
  <c r="X15954" i="1"/>
  <c r="W15954" i="1"/>
  <c r="V15738" i="1"/>
  <c r="BC15738" i="1" s="1"/>
  <c r="X15738" i="1"/>
  <c r="W15738" i="1"/>
  <c r="V15722" i="1"/>
  <c r="BC15722" i="1" s="1"/>
  <c r="X15722" i="1"/>
  <c r="W15722" i="1"/>
  <c r="V15682" i="1"/>
  <c r="BC15682" i="1" s="1"/>
  <c r="X15682" i="1"/>
  <c r="W15682" i="1"/>
  <c r="V15650" i="1"/>
  <c r="BC15650" i="1" s="1"/>
  <c r="X15650" i="1"/>
  <c r="W15650" i="1"/>
  <c r="V15642" i="1"/>
  <c r="BC15642" i="1" s="1"/>
  <c r="X15642" i="1"/>
  <c r="W15642" i="1"/>
  <c r="V15370" i="1"/>
  <c r="BC15370" i="1" s="1"/>
  <c r="X15370" i="1"/>
  <c r="W15370" i="1"/>
  <c r="V15218" i="1"/>
  <c r="BC15218" i="1" s="1"/>
  <c r="X15218" i="1"/>
  <c r="W15218" i="1"/>
  <c r="V15146" i="1"/>
  <c r="BC15146" i="1" s="1"/>
  <c r="X15146" i="1"/>
  <c r="W15146" i="1"/>
  <c r="V15050" i="1"/>
  <c r="BC15050" i="1" s="1"/>
  <c r="X15050" i="1"/>
  <c r="W15050" i="1"/>
  <c r="V14986" i="1"/>
  <c r="BC14986" i="1" s="1"/>
  <c r="X14986" i="1"/>
  <c r="W14986" i="1"/>
  <c r="V14930" i="1"/>
  <c r="BC14930" i="1" s="1"/>
  <c r="X14930" i="1"/>
  <c r="W14930" i="1"/>
  <c r="V14914" i="1"/>
  <c r="BC14914" i="1" s="1"/>
  <c r="X14914" i="1"/>
  <c r="W14914" i="1"/>
  <c r="V14874" i="1"/>
  <c r="BC14874" i="1" s="1"/>
  <c r="X14874" i="1"/>
  <c r="W14874" i="1"/>
  <c r="V14770" i="1"/>
  <c r="BC14770" i="1" s="1"/>
  <c r="X14770" i="1"/>
  <c r="W14770" i="1"/>
  <c r="V14562" i="1"/>
  <c r="BC14562" i="1" s="1"/>
  <c r="X14562" i="1"/>
  <c r="W14562" i="1"/>
  <c r="V14490" i="1"/>
  <c r="BC14490" i="1" s="1"/>
  <c r="X14490" i="1"/>
  <c r="W14490" i="1"/>
  <c r="V14434" i="1"/>
  <c r="BC14434" i="1" s="1"/>
  <c r="X14434" i="1"/>
  <c r="W14434" i="1"/>
  <c r="V14370" i="1"/>
  <c r="BC14370" i="1" s="1"/>
  <c r="X14370" i="1"/>
  <c r="W14370" i="1"/>
  <c r="V14346" i="1"/>
  <c r="BC14346" i="1" s="1"/>
  <c r="X14346" i="1"/>
  <c r="W14346" i="1"/>
  <c r="V14330" i="1"/>
  <c r="BC14330" i="1" s="1"/>
  <c r="X14330" i="1"/>
  <c r="W14330" i="1"/>
  <c r="V14314" i="1"/>
  <c r="BC14314" i="1" s="1"/>
  <c r="X14314" i="1"/>
  <c r="W14314" i="1"/>
  <c r="V14242" i="1"/>
  <c r="BC14242" i="1" s="1"/>
  <c r="X14242" i="1"/>
  <c r="W14242" i="1"/>
  <c r="V14154" i="1"/>
  <c r="BC14154" i="1" s="1"/>
  <c r="X14154" i="1"/>
  <c r="W14154" i="1"/>
  <c r="V14082" i="1"/>
  <c r="BC14082" i="1" s="1"/>
  <c r="X14082" i="1"/>
  <c r="W14082" i="1"/>
  <c r="V14074" i="1"/>
  <c r="BC14074" i="1" s="1"/>
  <c r="X14074" i="1"/>
  <c r="W14074" i="1"/>
  <c r="V14058" i="1"/>
  <c r="BC14058" i="1" s="1"/>
  <c r="X14058" i="1"/>
  <c r="W14058" i="1"/>
  <c r="V13882" i="1"/>
  <c r="BC13882" i="1" s="1"/>
  <c r="X13882" i="1"/>
  <c r="W13882" i="1"/>
  <c r="V13690" i="1"/>
  <c r="BC13690" i="1" s="1"/>
  <c r="X13690" i="1"/>
  <c r="W13690" i="1"/>
  <c r="V13674" i="1"/>
  <c r="BC13674" i="1" s="1"/>
  <c r="X13674" i="1"/>
  <c r="W13674" i="1"/>
  <c r="V13482" i="1"/>
  <c r="BC13482" i="1" s="1"/>
  <c r="X13482" i="1"/>
  <c r="W13482" i="1"/>
  <c r="V13458" i="1"/>
  <c r="BC13458" i="1" s="1"/>
  <c r="X13458" i="1"/>
  <c r="W13458" i="1"/>
  <c r="V13434" i="1"/>
  <c r="BC13434" i="1" s="1"/>
  <c r="X13434" i="1"/>
  <c r="W13434" i="1"/>
  <c r="V13386" i="1"/>
  <c r="BC13386" i="1" s="1"/>
  <c r="X13386" i="1"/>
  <c r="W13386" i="1"/>
  <c r="V13282" i="1"/>
  <c r="BC13282" i="1" s="1"/>
  <c r="X13282" i="1"/>
  <c r="W13282" i="1"/>
  <c r="V13218" i="1"/>
  <c r="BC13218" i="1" s="1"/>
  <c r="X13218" i="1"/>
  <c r="W13218" i="1"/>
  <c r="V13146" i="1"/>
  <c r="BC13146" i="1" s="1"/>
  <c r="X13146" i="1"/>
  <c r="W13146" i="1"/>
  <c r="V13130" i="1"/>
  <c r="BC13130" i="1" s="1"/>
  <c r="X13130" i="1"/>
  <c r="W13130" i="1"/>
  <c r="V13098" i="1"/>
  <c r="BC13098" i="1" s="1"/>
  <c r="X13098" i="1"/>
  <c r="W13098" i="1"/>
  <c r="V13010" i="1"/>
  <c r="BC13010" i="1" s="1"/>
  <c r="X13010" i="1"/>
  <c r="W13010" i="1"/>
  <c r="V12898" i="1"/>
  <c r="BC12898" i="1" s="1"/>
  <c r="X12898" i="1"/>
  <c r="W12898" i="1"/>
  <c r="V12746" i="1"/>
  <c r="X12746" i="1"/>
  <c r="W12746" i="1"/>
  <c r="V12730" i="1"/>
  <c r="BC12730" i="1" s="1"/>
  <c r="X12730" i="1"/>
  <c r="W12730" i="1"/>
  <c r="V12578" i="1"/>
  <c r="BC12578" i="1" s="1"/>
  <c r="X12578" i="1"/>
  <c r="W12578" i="1"/>
  <c r="V12538" i="1"/>
  <c r="BC12538" i="1" s="1"/>
  <c r="X12538" i="1"/>
  <c r="W12538" i="1"/>
  <c r="V12498" i="1"/>
  <c r="BC12498" i="1" s="1"/>
  <c r="X12498" i="1"/>
  <c r="W12498" i="1"/>
  <c r="V12314" i="1"/>
  <c r="BC12314" i="1" s="1"/>
  <c r="X12314" i="1"/>
  <c r="W12314" i="1"/>
  <c r="V12282" i="1"/>
  <c r="BC12282" i="1" s="1"/>
  <c r="X12282" i="1"/>
  <c r="W12282" i="1"/>
  <c r="V12274" i="1"/>
  <c r="BC12274" i="1" s="1"/>
  <c r="X12274" i="1"/>
  <c r="W12274" i="1"/>
  <c r="V12146" i="1"/>
  <c r="BC12146" i="1" s="1"/>
  <c r="X12146" i="1"/>
  <c r="W12146" i="1"/>
  <c r="V12090" i="1"/>
  <c r="BC12090" i="1" s="1"/>
  <c r="X12090" i="1"/>
  <c r="W12090" i="1"/>
  <c r="V12018" i="1"/>
  <c r="BC12018" i="1" s="1"/>
  <c r="X12018" i="1"/>
  <c r="W12018" i="1"/>
  <c r="V11962" i="1"/>
  <c r="BC11962" i="1" s="1"/>
  <c r="X11962" i="1"/>
  <c r="W11962" i="1"/>
  <c r="V11890" i="1"/>
  <c r="BC11890" i="1" s="1"/>
  <c r="X11890" i="1"/>
  <c r="W11890" i="1"/>
  <c r="V11818" i="1"/>
  <c r="BC11818" i="1" s="1"/>
  <c r="X11818" i="1"/>
  <c r="W11818" i="1"/>
  <c r="V11682" i="1"/>
  <c r="X11682" i="1"/>
  <c r="W11682" i="1"/>
  <c r="V11618" i="1"/>
  <c r="BC11618" i="1" s="1"/>
  <c r="X11618" i="1"/>
  <c r="W11618" i="1"/>
  <c r="V11554" i="1"/>
  <c r="BC11554" i="1" s="1"/>
  <c r="X11554" i="1"/>
  <c r="W11554" i="1"/>
  <c r="V11538" i="1"/>
  <c r="BC11538" i="1" s="1"/>
  <c r="X11538" i="1"/>
  <c r="W11538" i="1"/>
  <c r="V11458" i="1"/>
  <c r="BC11458" i="1" s="1"/>
  <c r="X11458" i="1"/>
  <c r="W11458" i="1"/>
  <c r="V11450" i="1"/>
  <c r="BC11450" i="1" s="1"/>
  <c r="X11450" i="1"/>
  <c r="W11450" i="1"/>
  <c r="V11370" i="1"/>
  <c r="BC11370" i="1" s="1"/>
  <c r="X11370" i="1"/>
  <c r="W11370" i="1"/>
  <c r="V11330" i="1"/>
  <c r="BC11330" i="1" s="1"/>
  <c r="X11330" i="1"/>
  <c r="W11330" i="1"/>
  <c r="V11306" i="1"/>
  <c r="BC11306" i="1" s="1"/>
  <c r="X11306" i="1"/>
  <c r="W11306" i="1"/>
  <c r="V11250" i="1"/>
  <c r="BC11250" i="1" s="1"/>
  <c r="X11250" i="1"/>
  <c r="W11250" i="1"/>
  <c r="V11146" i="1"/>
  <c r="BC11146" i="1" s="1"/>
  <c r="X11146" i="1"/>
  <c r="W11146" i="1"/>
  <c r="V11082" i="1"/>
  <c r="BC11082" i="1" s="1"/>
  <c r="X11082" i="1"/>
  <c r="W11082" i="1"/>
  <c r="V10514" i="1"/>
  <c r="BC10514" i="1" s="1"/>
  <c r="X10514" i="1"/>
  <c r="W10514" i="1"/>
  <c r="V29998" i="1"/>
  <c r="BC29998" i="1" s="1"/>
  <c r="X29998" i="1"/>
  <c r="W29998" i="1"/>
  <c r="V29974" i="1"/>
  <c r="BC29974" i="1" s="1"/>
  <c r="X29974" i="1"/>
  <c r="W29974" i="1"/>
  <c r="V29950" i="1"/>
  <c r="BC29950" i="1" s="1"/>
  <c r="X29950" i="1"/>
  <c r="W29950" i="1"/>
  <c r="V29918" i="1"/>
  <c r="BC29918" i="1" s="1"/>
  <c r="X29918" i="1"/>
  <c r="W29918" i="1"/>
  <c r="V29886" i="1"/>
  <c r="BC29886" i="1" s="1"/>
  <c r="X29886" i="1"/>
  <c r="W29886" i="1"/>
  <c r="V29854" i="1"/>
  <c r="BC29854" i="1" s="1"/>
  <c r="X29854" i="1"/>
  <c r="W29854" i="1"/>
  <c r="V29822" i="1"/>
  <c r="BC29822" i="1" s="1"/>
  <c r="X29822" i="1"/>
  <c r="W29822" i="1"/>
  <c r="V29790" i="1"/>
  <c r="BC29790" i="1" s="1"/>
  <c r="X29790" i="1"/>
  <c r="W29790" i="1"/>
  <c r="V29758" i="1"/>
  <c r="BC29758" i="1" s="1"/>
  <c r="X29758" i="1"/>
  <c r="W29758" i="1"/>
  <c r="V29726" i="1"/>
  <c r="BC29726" i="1" s="1"/>
  <c r="X29726" i="1"/>
  <c r="W29726" i="1"/>
  <c r="V29694" i="1"/>
  <c r="BC29694" i="1" s="1"/>
  <c r="X29694" i="1"/>
  <c r="W29694" i="1"/>
  <c r="V29662" i="1"/>
  <c r="BC29662" i="1" s="1"/>
  <c r="X29662" i="1"/>
  <c r="W29662" i="1"/>
  <c r="V29630" i="1"/>
  <c r="BC29630" i="1" s="1"/>
  <c r="X29630" i="1"/>
  <c r="W29630" i="1"/>
  <c r="V29598" i="1"/>
  <c r="BC29598" i="1" s="1"/>
  <c r="X29598" i="1"/>
  <c r="W29598" i="1"/>
  <c r="V29566" i="1"/>
  <c r="BC29566" i="1" s="1"/>
  <c r="X29566" i="1"/>
  <c r="W29566" i="1"/>
  <c r="V29534" i="1"/>
  <c r="BC29534" i="1" s="1"/>
  <c r="X29534" i="1"/>
  <c r="W29534" i="1"/>
  <c r="V29502" i="1"/>
  <c r="BC29502" i="1" s="1"/>
  <c r="X29502" i="1"/>
  <c r="W29502" i="1"/>
  <c r="V29470" i="1"/>
  <c r="BC29470" i="1" s="1"/>
  <c r="X29470" i="1"/>
  <c r="W29470" i="1"/>
  <c r="V29438" i="1"/>
  <c r="BC29438" i="1" s="1"/>
  <c r="X29438" i="1"/>
  <c r="W29438" i="1"/>
  <c r="V29398" i="1"/>
  <c r="BC29398" i="1" s="1"/>
  <c r="X29398" i="1"/>
  <c r="W29398" i="1"/>
  <c r="V29366" i="1"/>
  <c r="BC29366" i="1" s="1"/>
  <c r="X29366" i="1"/>
  <c r="W29366" i="1"/>
  <c r="V29334" i="1"/>
  <c r="BC29334" i="1" s="1"/>
  <c r="X29334" i="1"/>
  <c r="W29334" i="1"/>
  <c r="V29310" i="1"/>
  <c r="BC29310" i="1" s="1"/>
  <c r="X29310" i="1"/>
  <c r="W29310" i="1"/>
  <c r="V29278" i="1"/>
  <c r="BC29278" i="1" s="1"/>
  <c r="X29278" i="1"/>
  <c r="W29278" i="1"/>
  <c r="V29246" i="1"/>
  <c r="BC29246" i="1" s="1"/>
  <c r="X29246" i="1"/>
  <c r="W29246" i="1"/>
  <c r="V29214" i="1"/>
  <c r="BC29214" i="1" s="1"/>
  <c r="X29214" i="1"/>
  <c r="W29214" i="1"/>
  <c r="V29182" i="1"/>
  <c r="BC29182" i="1" s="1"/>
  <c r="X29182" i="1"/>
  <c r="W29182" i="1"/>
  <c r="V29126" i="1"/>
  <c r="BC29126" i="1" s="1"/>
  <c r="X29126" i="1"/>
  <c r="W29126" i="1"/>
  <c r="V29102" i="1"/>
  <c r="BC29102" i="1" s="1"/>
  <c r="X29102" i="1"/>
  <c r="W29102" i="1"/>
  <c r="V29078" i="1"/>
  <c r="BC29078" i="1" s="1"/>
  <c r="X29078" i="1"/>
  <c r="W29078" i="1"/>
  <c r="V29046" i="1"/>
  <c r="BC29046" i="1" s="1"/>
  <c r="X29046" i="1"/>
  <c r="W29046" i="1"/>
  <c r="V29022" i="1"/>
  <c r="BC29022" i="1" s="1"/>
  <c r="X29022" i="1"/>
  <c r="W29022" i="1"/>
  <c r="V28990" i="1"/>
  <c r="BC28990" i="1" s="1"/>
  <c r="X28990" i="1"/>
  <c r="W28990" i="1"/>
  <c r="V28950" i="1"/>
  <c r="BC28950" i="1" s="1"/>
  <c r="X28950" i="1"/>
  <c r="W28950" i="1"/>
  <c r="V28918" i="1"/>
  <c r="BC28918" i="1" s="1"/>
  <c r="X28918" i="1"/>
  <c r="W28918" i="1"/>
  <c r="V28886" i="1"/>
  <c r="BC28886" i="1" s="1"/>
  <c r="X28886" i="1"/>
  <c r="W28886" i="1"/>
  <c r="V28854" i="1"/>
  <c r="BC28854" i="1" s="1"/>
  <c r="X28854" i="1"/>
  <c r="W28854" i="1"/>
  <c r="V28806" i="1"/>
  <c r="BC28806" i="1" s="1"/>
  <c r="X28806" i="1"/>
  <c r="W28806" i="1"/>
  <c r="V28774" i="1"/>
  <c r="BC28774" i="1" s="1"/>
  <c r="X28774" i="1"/>
  <c r="W28774" i="1"/>
  <c r="V28750" i="1"/>
  <c r="BC28750" i="1" s="1"/>
  <c r="X28750" i="1"/>
  <c r="W28750" i="1"/>
  <c r="V28718" i="1"/>
  <c r="BC28718" i="1" s="1"/>
  <c r="X28718" i="1"/>
  <c r="W28718" i="1"/>
  <c r="V28686" i="1"/>
  <c r="BC28686" i="1" s="1"/>
  <c r="X28686" i="1"/>
  <c r="W28686" i="1"/>
  <c r="V28646" i="1"/>
  <c r="BC28646" i="1" s="1"/>
  <c r="X28646" i="1"/>
  <c r="W28646" i="1"/>
  <c r="V28614" i="1"/>
  <c r="BC28614" i="1" s="1"/>
  <c r="X28614" i="1"/>
  <c r="W28614" i="1"/>
  <c r="V28582" i="1"/>
  <c r="BC28582" i="1" s="1"/>
  <c r="X28582" i="1"/>
  <c r="W28582" i="1"/>
  <c r="V28550" i="1"/>
  <c r="BC28550" i="1" s="1"/>
  <c r="X28550" i="1"/>
  <c r="W28550" i="1"/>
  <c r="V28518" i="1"/>
  <c r="BC28518" i="1" s="1"/>
  <c r="X28518" i="1"/>
  <c r="W28518" i="1"/>
  <c r="V28486" i="1"/>
  <c r="BC28486" i="1" s="1"/>
  <c r="X28486" i="1"/>
  <c r="W28486" i="1"/>
  <c r="V28462" i="1"/>
  <c r="BC28462" i="1" s="1"/>
  <c r="X28462" i="1"/>
  <c r="W28462" i="1"/>
  <c r="V28430" i="1"/>
  <c r="BC28430" i="1" s="1"/>
  <c r="X28430" i="1"/>
  <c r="W28430" i="1"/>
  <c r="V28390" i="1"/>
  <c r="BC28390" i="1" s="1"/>
  <c r="X28390" i="1"/>
  <c r="W28390" i="1"/>
  <c r="V28358" i="1"/>
  <c r="BC28358" i="1" s="1"/>
  <c r="X28358" i="1"/>
  <c r="W28358" i="1"/>
  <c r="V28326" i="1"/>
  <c r="BC28326" i="1" s="1"/>
  <c r="X28326" i="1"/>
  <c r="W28326" i="1"/>
  <c r="V28302" i="1"/>
  <c r="BC28302" i="1" s="1"/>
  <c r="X28302" i="1"/>
  <c r="W28302" i="1"/>
  <c r="V28270" i="1"/>
  <c r="BC28270" i="1" s="1"/>
  <c r="X28270" i="1"/>
  <c r="W28270" i="1"/>
  <c r="V28238" i="1"/>
  <c r="BC28238" i="1" s="1"/>
  <c r="X28238" i="1"/>
  <c r="W28238" i="1"/>
  <c r="V28198" i="1"/>
  <c r="BC28198" i="1" s="1"/>
  <c r="X28198" i="1"/>
  <c r="W28198" i="1"/>
  <c r="V28166" i="1"/>
  <c r="BC28166" i="1" s="1"/>
  <c r="X28166" i="1"/>
  <c r="W28166" i="1"/>
  <c r="V28134" i="1"/>
  <c r="BC28134" i="1" s="1"/>
  <c r="X28134" i="1"/>
  <c r="W28134" i="1"/>
  <c r="V28102" i="1"/>
  <c r="BC28102" i="1" s="1"/>
  <c r="X28102" i="1"/>
  <c r="W28102" i="1"/>
  <c r="V28078" i="1"/>
  <c r="BC28078" i="1" s="1"/>
  <c r="X28078" i="1"/>
  <c r="W28078" i="1"/>
  <c r="V28046" i="1"/>
  <c r="BC28046" i="1" s="1"/>
  <c r="X28046" i="1"/>
  <c r="W28046" i="1"/>
  <c r="V28014" i="1"/>
  <c r="BC28014" i="1" s="1"/>
  <c r="X28014" i="1"/>
  <c r="W28014" i="1"/>
  <c r="V27974" i="1"/>
  <c r="BC27974" i="1" s="1"/>
  <c r="X27974" i="1"/>
  <c r="W27974" i="1"/>
  <c r="V27950" i="1"/>
  <c r="BC27950" i="1" s="1"/>
  <c r="X27950" i="1"/>
  <c r="W27950" i="1"/>
  <c r="V27910" i="1"/>
  <c r="BC27910" i="1" s="1"/>
  <c r="X27910" i="1"/>
  <c r="W27910" i="1"/>
  <c r="V27878" i="1"/>
  <c r="BC27878" i="1" s="1"/>
  <c r="X27878" i="1"/>
  <c r="W27878" i="1"/>
  <c r="V27846" i="1"/>
  <c r="BC27846" i="1" s="1"/>
  <c r="X27846" i="1"/>
  <c r="W27846" i="1"/>
  <c r="V27814" i="1"/>
  <c r="BC27814" i="1" s="1"/>
  <c r="X27814" i="1"/>
  <c r="W27814" i="1"/>
  <c r="V27782" i="1"/>
  <c r="BC27782" i="1" s="1"/>
  <c r="X27782" i="1"/>
  <c r="W27782" i="1"/>
  <c r="V27758" i="1"/>
  <c r="BC27758" i="1" s="1"/>
  <c r="X27758" i="1"/>
  <c r="W27758" i="1"/>
  <c r="V27726" i="1"/>
  <c r="BC27726" i="1" s="1"/>
  <c r="X27726" i="1"/>
  <c r="W27726" i="1"/>
  <c r="V27694" i="1"/>
  <c r="BC27694" i="1" s="1"/>
  <c r="X27694" i="1"/>
  <c r="W27694" i="1"/>
  <c r="V27662" i="1"/>
  <c r="BC27662" i="1" s="1"/>
  <c r="X27662" i="1"/>
  <c r="W27662" i="1"/>
  <c r="V27622" i="1"/>
  <c r="BC27622" i="1" s="1"/>
  <c r="X27622" i="1"/>
  <c r="W27622" i="1"/>
  <c r="V27590" i="1"/>
  <c r="BC27590" i="1" s="1"/>
  <c r="X27590" i="1"/>
  <c r="W27590" i="1"/>
  <c r="V27558" i="1"/>
  <c r="BC27558" i="1" s="1"/>
  <c r="X27558" i="1"/>
  <c r="W27558" i="1"/>
  <c r="V27526" i="1"/>
  <c r="BC27526" i="1" s="1"/>
  <c r="X27526" i="1"/>
  <c r="W27526" i="1"/>
  <c r="V27494" i="1"/>
  <c r="BC27494" i="1" s="1"/>
  <c r="X27494" i="1"/>
  <c r="W27494" i="1"/>
  <c r="V27462" i="1"/>
  <c r="BC27462" i="1" s="1"/>
  <c r="X27462" i="1"/>
  <c r="W27462" i="1"/>
  <c r="V27438" i="1"/>
  <c r="BC27438" i="1" s="1"/>
  <c r="X27438" i="1"/>
  <c r="W27438" i="1"/>
  <c r="V27406" i="1"/>
  <c r="BC27406" i="1" s="1"/>
  <c r="X27406" i="1"/>
  <c r="W27406" i="1"/>
  <c r="V27374" i="1"/>
  <c r="BC27374" i="1" s="1"/>
  <c r="X27374" i="1"/>
  <c r="W27374" i="1"/>
  <c r="V27342" i="1"/>
  <c r="BC27342" i="1" s="1"/>
  <c r="X27342" i="1"/>
  <c r="W27342" i="1"/>
  <c r="V27310" i="1"/>
  <c r="BC27310" i="1" s="1"/>
  <c r="X27310" i="1"/>
  <c r="W27310" i="1"/>
  <c r="V27278" i="1"/>
  <c r="BC27278" i="1" s="1"/>
  <c r="X27278" i="1"/>
  <c r="W27278" i="1"/>
  <c r="V27246" i="1"/>
  <c r="BC27246" i="1" s="1"/>
  <c r="X27246" i="1"/>
  <c r="W27246" i="1"/>
  <c r="V27214" i="1"/>
  <c r="BC27214" i="1" s="1"/>
  <c r="X27214" i="1"/>
  <c r="W27214" i="1"/>
  <c r="V27182" i="1"/>
  <c r="BC27182" i="1" s="1"/>
  <c r="X27182" i="1"/>
  <c r="W27182" i="1"/>
  <c r="V27150" i="1"/>
  <c r="BC27150" i="1" s="1"/>
  <c r="X27150" i="1"/>
  <c r="W27150" i="1"/>
  <c r="V27118" i="1"/>
  <c r="BC27118" i="1" s="1"/>
  <c r="X27118" i="1"/>
  <c r="W27118" i="1"/>
  <c r="V27086" i="1"/>
  <c r="BC27086" i="1" s="1"/>
  <c r="X27086" i="1"/>
  <c r="W27086" i="1"/>
  <c r="V27054" i="1"/>
  <c r="BC27054" i="1" s="1"/>
  <c r="X27054" i="1"/>
  <c r="W27054" i="1"/>
  <c r="V27022" i="1"/>
  <c r="BC27022" i="1" s="1"/>
  <c r="X27022" i="1"/>
  <c r="W27022" i="1"/>
  <c r="V26990" i="1"/>
  <c r="BC26990" i="1" s="1"/>
  <c r="X26990" i="1"/>
  <c r="W26990" i="1"/>
  <c r="V26950" i="1"/>
  <c r="BC26950" i="1" s="1"/>
  <c r="X26950" i="1"/>
  <c r="W26950" i="1"/>
  <c r="V26918" i="1"/>
  <c r="BC26918" i="1" s="1"/>
  <c r="X26918" i="1"/>
  <c r="W26918" i="1"/>
  <c r="V26894" i="1"/>
  <c r="BC26894" i="1" s="1"/>
  <c r="X26894" i="1"/>
  <c r="W26894" i="1"/>
  <c r="V26862" i="1"/>
  <c r="BC26862" i="1" s="1"/>
  <c r="X26862" i="1"/>
  <c r="W26862" i="1"/>
  <c r="V26830" i="1"/>
  <c r="BC26830" i="1" s="1"/>
  <c r="X26830" i="1"/>
  <c r="W26830" i="1"/>
  <c r="V26798" i="1"/>
  <c r="BC26798" i="1" s="1"/>
  <c r="X26798" i="1"/>
  <c r="W26798" i="1"/>
  <c r="V26766" i="1"/>
  <c r="BC26766" i="1" s="1"/>
  <c r="X26766" i="1"/>
  <c r="W26766" i="1"/>
  <c r="V26734" i="1"/>
  <c r="BC26734" i="1" s="1"/>
  <c r="X26734" i="1"/>
  <c r="W26734" i="1"/>
  <c r="V26702" i="1"/>
  <c r="BC26702" i="1" s="1"/>
  <c r="X26702" i="1"/>
  <c r="W26702" i="1"/>
  <c r="V26670" i="1"/>
  <c r="BC26670" i="1" s="1"/>
  <c r="X26670" i="1"/>
  <c r="W26670" i="1"/>
  <c r="V26638" i="1"/>
  <c r="BC26638" i="1" s="1"/>
  <c r="X26638" i="1"/>
  <c r="W26638" i="1"/>
  <c r="V26606" i="1"/>
  <c r="BC26606" i="1" s="1"/>
  <c r="X26606" i="1"/>
  <c r="W26606" i="1"/>
  <c r="V26574" i="1"/>
  <c r="BC26574" i="1" s="1"/>
  <c r="X26574" i="1"/>
  <c r="W26574" i="1"/>
  <c r="V26542" i="1"/>
  <c r="BC26542" i="1" s="1"/>
  <c r="X26542" i="1"/>
  <c r="W26542" i="1"/>
  <c r="V26510" i="1"/>
  <c r="BC26510" i="1" s="1"/>
  <c r="X26510" i="1"/>
  <c r="W26510" i="1"/>
  <c r="V26478" i="1"/>
  <c r="BC26478" i="1" s="1"/>
  <c r="X26478" i="1"/>
  <c r="W26478" i="1"/>
  <c r="V26446" i="1"/>
  <c r="BC26446" i="1" s="1"/>
  <c r="X26446" i="1"/>
  <c r="W26446" i="1"/>
  <c r="V26414" i="1"/>
  <c r="BC26414" i="1" s="1"/>
  <c r="X26414" i="1"/>
  <c r="W26414" i="1"/>
  <c r="V26382" i="1"/>
  <c r="BC26382" i="1" s="1"/>
  <c r="X26382" i="1"/>
  <c r="W26382" i="1"/>
  <c r="V26350" i="1"/>
  <c r="BC26350" i="1" s="1"/>
  <c r="X26350" i="1"/>
  <c r="W26350" i="1"/>
  <c r="V26318" i="1"/>
  <c r="BC26318" i="1" s="1"/>
  <c r="X26318" i="1"/>
  <c r="W26318" i="1"/>
  <c r="V26286" i="1"/>
  <c r="BC26286" i="1" s="1"/>
  <c r="X26286" i="1"/>
  <c r="W26286" i="1"/>
  <c r="V26254" i="1"/>
  <c r="BC26254" i="1" s="1"/>
  <c r="X26254" i="1"/>
  <c r="W26254" i="1"/>
  <c r="V26230" i="1"/>
  <c r="BC26230" i="1" s="1"/>
  <c r="X26230" i="1"/>
  <c r="W26230" i="1"/>
  <c r="V26206" i="1"/>
  <c r="BC26206" i="1" s="1"/>
  <c r="X26206" i="1"/>
  <c r="W26206" i="1"/>
  <c r="V26142" i="1"/>
  <c r="BC26142" i="1" s="1"/>
  <c r="X26142" i="1"/>
  <c r="W26142" i="1"/>
  <c r="V9754" i="1"/>
  <c r="BC9754" i="1" s="1"/>
  <c r="X9754" i="1"/>
  <c r="W9754" i="1"/>
  <c r="V9698" i="1"/>
  <c r="BC9698" i="1" s="1"/>
  <c r="X9698" i="1"/>
  <c r="W9698" i="1"/>
  <c r="V9618" i="1"/>
  <c r="BC9618" i="1" s="1"/>
  <c r="X9618" i="1"/>
  <c r="W9618" i="1"/>
  <c r="V9602" i="1"/>
  <c r="BC9602" i="1" s="1"/>
  <c r="X9602" i="1"/>
  <c r="W9602" i="1"/>
  <c r="V9594" i="1"/>
  <c r="BC9594" i="1" s="1"/>
  <c r="X9594" i="1"/>
  <c r="W9594" i="1"/>
  <c r="V9586" i="1"/>
  <c r="BC9586" i="1" s="1"/>
  <c r="X9586" i="1"/>
  <c r="W9586" i="1"/>
  <c r="V9570" i="1"/>
  <c r="BC9570" i="1" s="1"/>
  <c r="X9570" i="1"/>
  <c r="W9570" i="1"/>
  <c r="V9554" i="1"/>
  <c r="BC9554" i="1" s="1"/>
  <c r="X9554" i="1"/>
  <c r="W9554" i="1"/>
  <c r="V9538" i="1"/>
  <c r="BC9538" i="1" s="1"/>
  <c r="X9538" i="1"/>
  <c r="W9538" i="1"/>
  <c r="V9482" i="1"/>
  <c r="BC9482" i="1" s="1"/>
  <c r="X9482" i="1"/>
  <c r="W9482" i="1"/>
  <c r="V9466" i="1"/>
  <c r="BC9466" i="1" s="1"/>
  <c r="X9466" i="1"/>
  <c r="W9466" i="1"/>
  <c r="V9402" i="1"/>
  <c r="BC9402" i="1" s="1"/>
  <c r="X9402" i="1"/>
  <c r="W9402" i="1"/>
  <c r="V9378" i="1"/>
  <c r="BC9378" i="1" s="1"/>
  <c r="X9378" i="1"/>
  <c r="W9378" i="1"/>
  <c r="V9282" i="1"/>
  <c r="BC9282" i="1" s="1"/>
  <c r="X9282" i="1"/>
  <c r="W9282" i="1"/>
  <c r="V9242" i="1"/>
  <c r="BC9242" i="1" s="1"/>
  <c r="X9242" i="1"/>
  <c r="W9242" i="1"/>
  <c r="V9202" i="1"/>
  <c r="BC9202" i="1" s="1"/>
  <c r="X9202" i="1"/>
  <c r="W9202" i="1"/>
  <c r="V9194" i="1"/>
  <c r="BC9194" i="1" s="1"/>
  <c r="X9194" i="1"/>
  <c r="W9194" i="1"/>
  <c r="V9154" i="1"/>
  <c r="BC9154" i="1" s="1"/>
  <c r="X9154" i="1"/>
  <c r="W9154" i="1"/>
  <c r="V9138" i="1"/>
  <c r="BC9138" i="1" s="1"/>
  <c r="X9138" i="1"/>
  <c r="W9138" i="1"/>
  <c r="V9098" i="1"/>
  <c r="BC9098" i="1" s="1"/>
  <c r="X9098" i="1"/>
  <c r="W9098" i="1"/>
  <c r="V9090" i="1"/>
  <c r="BC9090" i="1" s="1"/>
  <c r="X9090" i="1"/>
  <c r="W9090" i="1"/>
  <c r="V9066" i="1"/>
  <c r="BC9066" i="1" s="1"/>
  <c r="X9066" i="1"/>
  <c r="W9066" i="1"/>
  <c r="V9026" i="1"/>
  <c r="BC9026" i="1" s="1"/>
  <c r="X9026" i="1"/>
  <c r="W9026" i="1"/>
  <c r="V9018" i="1"/>
  <c r="BC9018" i="1" s="1"/>
  <c r="X9018" i="1"/>
  <c r="W9018" i="1"/>
  <c r="V9010" i="1"/>
  <c r="BC9010" i="1" s="1"/>
  <c r="X9010" i="1"/>
  <c r="W9010" i="1"/>
  <c r="V9002" i="1"/>
  <c r="BC9002" i="1" s="1"/>
  <c r="X9002" i="1"/>
  <c r="W9002" i="1"/>
  <c r="V8962" i="1"/>
  <c r="BC8962" i="1" s="1"/>
  <c r="X8962" i="1"/>
  <c r="W8962" i="1"/>
  <c r="V8938" i="1"/>
  <c r="BC8938" i="1" s="1"/>
  <c r="X8938" i="1"/>
  <c r="W8938" i="1"/>
  <c r="V8922" i="1"/>
  <c r="BC8922" i="1" s="1"/>
  <c r="X8922" i="1"/>
  <c r="W8922" i="1"/>
  <c r="V8882" i="1"/>
  <c r="BC8882" i="1" s="1"/>
  <c r="X8882" i="1"/>
  <c r="W8882" i="1"/>
  <c r="V8874" i="1"/>
  <c r="BC8874" i="1" s="1"/>
  <c r="X8874" i="1"/>
  <c r="W8874" i="1"/>
  <c r="V8738" i="1"/>
  <c r="BC8738" i="1" s="1"/>
  <c r="X8738" i="1"/>
  <c r="W8738" i="1"/>
  <c r="V8706" i="1"/>
  <c r="BC8706" i="1" s="1"/>
  <c r="X8706" i="1"/>
  <c r="W8706" i="1"/>
  <c r="V8674" i="1"/>
  <c r="BC8674" i="1" s="1"/>
  <c r="X8674" i="1"/>
  <c r="W8674" i="1"/>
  <c r="V8666" i="1"/>
  <c r="BC8666" i="1" s="1"/>
  <c r="X8666" i="1"/>
  <c r="W8666" i="1"/>
  <c r="V8650" i="1"/>
  <c r="BC8650" i="1" s="1"/>
  <c r="X8650" i="1"/>
  <c r="W8650" i="1"/>
  <c r="V8586" i="1"/>
  <c r="BC8586" i="1" s="1"/>
  <c r="X8586" i="1"/>
  <c r="W8586" i="1"/>
  <c r="V8546" i="1"/>
  <c r="BC8546" i="1" s="1"/>
  <c r="X8546" i="1"/>
  <c r="W8546" i="1"/>
  <c r="V8538" i="1"/>
  <c r="BC8538" i="1" s="1"/>
  <c r="X8538" i="1"/>
  <c r="W8538" i="1"/>
  <c r="V8522" i="1"/>
  <c r="BC8522" i="1" s="1"/>
  <c r="X8522" i="1"/>
  <c r="W8522" i="1"/>
  <c r="V8442" i="1"/>
  <c r="BC8442" i="1" s="1"/>
  <c r="X8442" i="1"/>
  <c r="W8442" i="1"/>
  <c r="V8434" i="1"/>
  <c r="BC8434" i="1" s="1"/>
  <c r="X8434" i="1"/>
  <c r="W8434" i="1"/>
  <c r="V8402" i="1"/>
  <c r="BC8402" i="1" s="1"/>
  <c r="X8402" i="1"/>
  <c r="W8402" i="1"/>
  <c r="V8370" i="1"/>
  <c r="BC8370" i="1" s="1"/>
  <c r="X8370" i="1"/>
  <c r="W8370" i="1"/>
  <c r="V8362" i="1"/>
  <c r="BC8362" i="1" s="1"/>
  <c r="X8362" i="1"/>
  <c r="W8362" i="1"/>
  <c r="V8346" i="1"/>
  <c r="BC8346" i="1" s="1"/>
  <c r="X8346" i="1"/>
  <c r="W8346" i="1"/>
  <c r="V8338" i="1"/>
  <c r="BC8338" i="1" s="1"/>
  <c r="X8338" i="1"/>
  <c r="W8338" i="1"/>
  <c r="V8266" i="1"/>
  <c r="BC8266" i="1" s="1"/>
  <c r="X8266" i="1"/>
  <c r="W8266" i="1"/>
  <c r="V8202" i="1"/>
  <c r="BC8202" i="1" s="1"/>
  <c r="X8202" i="1"/>
  <c r="W8202" i="1"/>
  <c r="V8146" i="1"/>
  <c r="BC8146" i="1" s="1"/>
  <c r="X8146" i="1"/>
  <c r="W8146" i="1"/>
  <c r="V8090" i="1"/>
  <c r="BC8090" i="1" s="1"/>
  <c r="X8090" i="1"/>
  <c r="W8090" i="1"/>
  <c r="V8058" i="1"/>
  <c r="BC8058" i="1" s="1"/>
  <c r="X8058" i="1"/>
  <c r="W8058" i="1"/>
  <c r="V7986" i="1"/>
  <c r="BC7986" i="1" s="1"/>
  <c r="X7986" i="1"/>
  <c r="W7986" i="1"/>
  <c r="V7970" i="1"/>
  <c r="BC7970" i="1" s="1"/>
  <c r="X7970" i="1"/>
  <c r="W7970" i="1"/>
  <c r="V7914" i="1"/>
  <c r="BC7914" i="1" s="1"/>
  <c r="X7914" i="1"/>
  <c r="W7914" i="1"/>
  <c r="V7906" i="1"/>
  <c r="BC7906" i="1" s="1"/>
  <c r="X7906" i="1"/>
  <c r="W7906" i="1"/>
  <c r="V7866" i="1"/>
  <c r="BC7866" i="1" s="1"/>
  <c r="X7866" i="1"/>
  <c r="W7866" i="1"/>
  <c r="V7858" i="1"/>
  <c r="BC7858" i="1" s="1"/>
  <c r="X7858" i="1"/>
  <c r="W7858" i="1"/>
  <c r="V7842" i="1"/>
  <c r="BC7842" i="1" s="1"/>
  <c r="X7842" i="1"/>
  <c r="W7842" i="1"/>
  <c r="V7834" i="1"/>
  <c r="BC7834" i="1" s="1"/>
  <c r="X7834" i="1"/>
  <c r="W7834" i="1"/>
  <c r="V7818" i="1"/>
  <c r="BC7818" i="1" s="1"/>
  <c r="X7818" i="1"/>
  <c r="W7818" i="1"/>
  <c r="V7810" i="1"/>
  <c r="BC7810" i="1" s="1"/>
  <c r="X7810" i="1"/>
  <c r="W7810" i="1"/>
  <c r="V7802" i="1"/>
  <c r="X7802" i="1"/>
  <c r="W7802" i="1"/>
  <c r="V7794" i="1"/>
  <c r="BC7794" i="1" s="1"/>
  <c r="X7794" i="1"/>
  <c r="W7794" i="1"/>
  <c r="V7770" i="1"/>
  <c r="X7770" i="1"/>
  <c r="W7770" i="1"/>
  <c r="V7762" i="1"/>
  <c r="BC7762" i="1" s="1"/>
  <c r="X7762" i="1"/>
  <c r="W7762" i="1"/>
  <c r="V7754" i="1"/>
  <c r="BC7754" i="1" s="1"/>
  <c r="X7754" i="1"/>
  <c r="W7754" i="1"/>
  <c r="V7746" i="1"/>
  <c r="BC7746" i="1" s="1"/>
  <c r="X7746" i="1"/>
  <c r="W7746" i="1"/>
  <c r="V7674" i="1"/>
  <c r="BC7674" i="1" s="1"/>
  <c r="X7674" i="1"/>
  <c r="W7674" i="1"/>
  <c r="V7666" i="1"/>
  <c r="BC7666" i="1" s="1"/>
  <c r="X7666" i="1"/>
  <c r="W7666" i="1"/>
  <c r="V7618" i="1"/>
  <c r="BC7618" i="1" s="1"/>
  <c r="X7618" i="1"/>
  <c r="W7618" i="1"/>
  <c r="V7586" i="1"/>
  <c r="BC7586" i="1" s="1"/>
  <c r="X7586" i="1"/>
  <c r="W7586" i="1"/>
  <c r="V7562" i="1"/>
  <c r="BC7562" i="1" s="1"/>
  <c r="X7562" i="1"/>
  <c r="W7562" i="1"/>
  <c r="V7538" i="1"/>
  <c r="BC7538" i="1" s="1"/>
  <c r="X7538" i="1"/>
  <c r="W7538" i="1"/>
  <c r="V7442" i="1"/>
  <c r="BC7442" i="1" s="1"/>
  <c r="X7442" i="1"/>
  <c r="W7442" i="1"/>
  <c r="V7378" i="1"/>
  <c r="BC7378" i="1" s="1"/>
  <c r="X7378" i="1"/>
  <c r="W7378" i="1"/>
  <c r="V7354" i="1"/>
  <c r="BC7354" i="1" s="1"/>
  <c r="X7354" i="1"/>
  <c r="W7354" i="1"/>
  <c r="V7330" i="1"/>
  <c r="BC7330" i="1" s="1"/>
  <c r="X7330" i="1"/>
  <c r="W7330" i="1"/>
  <c r="V7298" i="1"/>
  <c r="BC7298" i="1" s="1"/>
  <c r="X7298" i="1"/>
  <c r="W7298" i="1"/>
  <c r="V7282" i="1"/>
  <c r="BC7282" i="1" s="1"/>
  <c r="X7282" i="1"/>
  <c r="W7282" i="1"/>
  <c r="V7242" i="1"/>
  <c r="BC7242" i="1" s="1"/>
  <c r="X7242" i="1"/>
  <c r="W7242" i="1"/>
  <c r="V7234" i="1"/>
  <c r="BC7234" i="1" s="1"/>
  <c r="X7234" i="1"/>
  <c r="W7234" i="1"/>
  <c r="V7170" i="1"/>
  <c r="BC7170" i="1" s="1"/>
  <c r="X7170" i="1"/>
  <c r="W7170" i="1"/>
  <c r="V7098" i="1"/>
  <c r="X7098" i="1"/>
  <c r="W7098" i="1"/>
  <c r="V7082" i="1"/>
  <c r="BC7082" i="1" s="1"/>
  <c r="X7082" i="1"/>
  <c r="W7082" i="1"/>
  <c r="V7074" i="1"/>
  <c r="BC7074" i="1" s="1"/>
  <c r="X7074" i="1"/>
  <c r="W7074" i="1"/>
  <c r="V7018" i="1"/>
  <c r="BC7018" i="1" s="1"/>
  <c r="X7018" i="1"/>
  <c r="W7018" i="1"/>
  <c r="V6898" i="1"/>
  <c r="BC6898" i="1" s="1"/>
  <c r="X6898" i="1"/>
  <c r="W6898" i="1"/>
  <c r="V6882" i="1"/>
  <c r="BC6882" i="1" s="1"/>
  <c r="X6882" i="1"/>
  <c r="W6882" i="1"/>
  <c r="V6866" i="1"/>
  <c r="BC6866" i="1" s="1"/>
  <c r="X6866" i="1"/>
  <c r="W6866" i="1"/>
  <c r="V6858" i="1"/>
  <c r="BC6858" i="1" s="1"/>
  <c r="X6858" i="1"/>
  <c r="W6858" i="1"/>
  <c r="V6842" i="1"/>
  <c r="BC6842" i="1" s="1"/>
  <c r="X6842" i="1"/>
  <c r="W6842" i="1"/>
  <c r="V6818" i="1"/>
  <c r="BC6818" i="1" s="1"/>
  <c r="X6818" i="1"/>
  <c r="W6818" i="1"/>
  <c r="V6786" i="1"/>
  <c r="BC6786" i="1" s="1"/>
  <c r="X6786" i="1"/>
  <c r="W6786" i="1"/>
  <c r="V6738" i="1"/>
  <c r="BC6738" i="1" s="1"/>
  <c r="X6738" i="1"/>
  <c r="W6738" i="1"/>
  <c r="V6730" i="1"/>
  <c r="BC6730" i="1" s="1"/>
  <c r="X6730" i="1"/>
  <c r="W6730" i="1"/>
  <c r="V6722" i="1"/>
  <c r="BC6722" i="1" s="1"/>
  <c r="X6722" i="1"/>
  <c r="W6722" i="1"/>
  <c r="V6714" i="1"/>
  <c r="BC6714" i="1" s="1"/>
  <c r="X6714" i="1"/>
  <c r="W6714" i="1"/>
  <c r="V6570" i="1"/>
  <c r="BC6570" i="1" s="1"/>
  <c r="X6570" i="1"/>
  <c r="W6570" i="1"/>
  <c r="V6522" i="1"/>
  <c r="BC6522" i="1" s="1"/>
  <c r="X6522" i="1"/>
  <c r="W6522" i="1"/>
  <c r="V6514" i="1"/>
  <c r="BC6514" i="1" s="1"/>
  <c r="X6514" i="1"/>
  <c r="W6514" i="1"/>
  <c r="V6498" i="1"/>
  <c r="BC6498" i="1" s="1"/>
  <c r="X6498" i="1"/>
  <c r="W6498" i="1"/>
  <c r="V6394" i="1"/>
  <c r="BC6394" i="1" s="1"/>
  <c r="X6394" i="1"/>
  <c r="W6394" i="1"/>
  <c r="V6386" i="1"/>
  <c r="BC6386" i="1" s="1"/>
  <c r="X6386" i="1"/>
  <c r="W6386" i="1"/>
  <c r="V6378" i="1"/>
  <c r="BC6378" i="1" s="1"/>
  <c r="X6378" i="1"/>
  <c r="W6378" i="1"/>
  <c r="V6362" i="1"/>
  <c r="X6362" i="1"/>
  <c r="W6362" i="1"/>
  <c r="V6354" i="1"/>
  <c r="BC6354" i="1" s="1"/>
  <c r="X6354" i="1"/>
  <c r="W6354" i="1"/>
  <c r="V6314" i="1"/>
  <c r="BC6314" i="1" s="1"/>
  <c r="X6314" i="1"/>
  <c r="W6314" i="1"/>
  <c r="V6258" i="1"/>
  <c r="BC6258" i="1" s="1"/>
  <c r="X6258" i="1"/>
  <c r="W6258" i="1"/>
  <c r="V6234" i="1"/>
  <c r="BC6234" i="1" s="1"/>
  <c r="X6234" i="1"/>
  <c r="W6234" i="1"/>
  <c r="V6218" i="1"/>
  <c r="BC6218" i="1" s="1"/>
  <c r="X6218" i="1"/>
  <c r="W6218" i="1"/>
  <c r="V6210" i="1"/>
  <c r="BC6210" i="1" s="1"/>
  <c r="X6210" i="1"/>
  <c r="W6210" i="1"/>
  <c r="V6202" i="1"/>
  <c r="BC6202" i="1" s="1"/>
  <c r="X6202" i="1"/>
  <c r="W6202" i="1"/>
  <c r="V6186" i="1"/>
  <c r="BC6186" i="1" s="1"/>
  <c r="X6186" i="1"/>
  <c r="W6186" i="1"/>
  <c r="V6178" i="1"/>
  <c r="BC6178" i="1" s="1"/>
  <c r="X6178" i="1"/>
  <c r="W6178" i="1"/>
  <c r="V6170" i="1"/>
  <c r="BC6170" i="1" s="1"/>
  <c r="X6170" i="1"/>
  <c r="W6170" i="1"/>
  <c r="V6162" i="1"/>
  <c r="BC6162" i="1" s="1"/>
  <c r="X6162" i="1"/>
  <c r="W6162" i="1"/>
  <c r="V6154" i="1"/>
  <c r="BC6154" i="1" s="1"/>
  <c r="X6154" i="1"/>
  <c r="W6154" i="1"/>
  <c r="V6114" i="1"/>
  <c r="X6114" i="1"/>
  <c r="W6114" i="1"/>
  <c r="V6082" i="1"/>
  <c r="BC6082" i="1" s="1"/>
  <c r="X6082" i="1"/>
  <c r="W6082" i="1"/>
  <c r="V6066" i="1"/>
  <c r="BC6066" i="1" s="1"/>
  <c r="X6066" i="1"/>
  <c r="W6066" i="1"/>
  <c r="V6058" i="1"/>
  <c r="BC6058" i="1" s="1"/>
  <c r="X6058" i="1"/>
  <c r="W6058" i="1"/>
  <c r="V6050" i="1"/>
  <c r="BC6050" i="1" s="1"/>
  <c r="X6050" i="1"/>
  <c r="W6050" i="1"/>
  <c r="V6042" i="1"/>
  <c r="BC6042" i="1" s="1"/>
  <c r="X6042" i="1"/>
  <c r="W6042" i="1"/>
  <c r="V6034" i="1"/>
  <c r="X6034" i="1"/>
  <c r="W6034" i="1"/>
  <c r="V6026" i="1"/>
  <c r="BC6026" i="1" s="1"/>
  <c r="X6026" i="1"/>
  <c r="W6026" i="1"/>
  <c r="V6018" i="1"/>
  <c r="BC6018" i="1" s="1"/>
  <c r="X6018" i="1"/>
  <c r="W6018" i="1"/>
  <c r="V6010" i="1"/>
  <c r="BC6010" i="1" s="1"/>
  <c r="X6010" i="1"/>
  <c r="W6010" i="1"/>
  <c r="V5994" i="1"/>
  <c r="BC5994" i="1" s="1"/>
  <c r="X5994" i="1"/>
  <c r="W5994" i="1"/>
  <c r="V5986" i="1"/>
  <c r="BC5986" i="1" s="1"/>
  <c r="X5986" i="1"/>
  <c r="W5986" i="1"/>
  <c r="V5978" i="1"/>
  <c r="BC5978" i="1" s="1"/>
  <c r="X5978" i="1"/>
  <c r="W5978" i="1"/>
  <c r="V5970" i="1"/>
  <c r="BC5970" i="1" s="1"/>
  <c r="X5970" i="1"/>
  <c r="W5970" i="1"/>
  <c r="V5962" i="1"/>
  <c r="BC5962" i="1" s="1"/>
  <c r="X5962" i="1"/>
  <c r="W5962" i="1"/>
  <c r="V5954" i="1"/>
  <c r="BC5954" i="1" s="1"/>
  <c r="X5954" i="1"/>
  <c r="W5954" i="1"/>
  <c r="V5946" i="1"/>
  <c r="BC5946" i="1" s="1"/>
  <c r="X5946" i="1"/>
  <c r="W5946" i="1"/>
  <c r="V5938" i="1"/>
  <c r="BC5938" i="1" s="1"/>
  <c r="X5938" i="1"/>
  <c r="W5938" i="1"/>
  <c r="V5930" i="1"/>
  <c r="BC5930" i="1" s="1"/>
  <c r="X5930" i="1"/>
  <c r="W5930" i="1"/>
  <c r="V5922" i="1"/>
  <c r="BC5922" i="1" s="1"/>
  <c r="X5922" i="1"/>
  <c r="W5922" i="1"/>
  <c r="V5914" i="1"/>
  <c r="BC5914" i="1" s="1"/>
  <c r="X5914" i="1"/>
  <c r="W5914" i="1"/>
  <c r="V5906" i="1"/>
  <c r="BC5906" i="1" s="1"/>
  <c r="X5906" i="1"/>
  <c r="W5906" i="1"/>
  <c r="V5898" i="1"/>
  <c r="BC5898" i="1" s="1"/>
  <c r="X5898" i="1"/>
  <c r="W5898" i="1"/>
  <c r="V5890" i="1"/>
  <c r="BC5890" i="1" s="1"/>
  <c r="X5890" i="1"/>
  <c r="W5890" i="1"/>
  <c r="V5882" i="1"/>
  <c r="BC5882" i="1" s="1"/>
  <c r="X5882" i="1"/>
  <c r="W5882" i="1"/>
  <c r="V5874" i="1"/>
  <c r="BC5874" i="1" s="1"/>
  <c r="X5874" i="1"/>
  <c r="W5874" i="1"/>
  <c r="V5866" i="1"/>
  <c r="BC5866" i="1" s="1"/>
  <c r="X5866" i="1"/>
  <c r="W5866" i="1"/>
  <c r="V5858" i="1"/>
  <c r="BC5858" i="1" s="1"/>
  <c r="X5858" i="1"/>
  <c r="W5858" i="1"/>
  <c r="V5850" i="1"/>
  <c r="BC5850" i="1" s="1"/>
  <c r="X5850" i="1"/>
  <c r="W5850" i="1"/>
  <c r="V5842" i="1"/>
  <c r="BC5842" i="1" s="1"/>
  <c r="X5842" i="1"/>
  <c r="W5842" i="1"/>
  <c r="V5834" i="1"/>
  <c r="BC5834" i="1" s="1"/>
  <c r="X5834" i="1"/>
  <c r="W5834" i="1"/>
  <c r="V5826" i="1"/>
  <c r="BC5826" i="1" s="1"/>
  <c r="X5826" i="1"/>
  <c r="W5826" i="1"/>
  <c r="V5818" i="1"/>
  <c r="BC5818" i="1" s="1"/>
  <c r="X5818" i="1"/>
  <c r="W5818" i="1"/>
  <c r="V5810" i="1"/>
  <c r="BC5810" i="1" s="1"/>
  <c r="X5810" i="1"/>
  <c r="W5810" i="1"/>
  <c r="V5802" i="1"/>
  <c r="BC5802" i="1" s="1"/>
  <c r="X5802" i="1"/>
  <c r="W5802" i="1"/>
  <c r="V5794" i="1"/>
  <c r="BC5794" i="1" s="1"/>
  <c r="X5794" i="1"/>
  <c r="W5794" i="1"/>
  <c r="V5786" i="1"/>
  <c r="BC5786" i="1" s="1"/>
  <c r="X5786" i="1"/>
  <c r="W5786" i="1"/>
  <c r="V5778" i="1"/>
  <c r="BC5778" i="1" s="1"/>
  <c r="X5778" i="1"/>
  <c r="W5778" i="1"/>
  <c r="V5770" i="1"/>
  <c r="BC5770" i="1" s="1"/>
  <c r="X5770" i="1"/>
  <c r="W5770" i="1"/>
  <c r="V5762" i="1"/>
  <c r="BC5762" i="1" s="1"/>
  <c r="X5762" i="1"/>
  <c r="W5762" i="1"/>
  <c r="V5754" i="1"/>
  <c r="BC5754" i="1" s="1"/>
  <c r="X5754" i="1"/>
  <c r="W5754" i="1"/>
  <c r="V5746" i="1"/>
  <c r="BC5746" i="1" s="1"/>
  <c r="X5746" i="1"/>
  <c r="W5746" i="1"/>
  <c r="V5738" i="1"/>
  <c r="BC5738" i="1" s="1"/>
  <c r="X5738" i="1"/>
  <c r="W5738" i="1"/>
  <c r="V5730" i="1"/>
  <c r="BC5730" i="1" s="1"/>
  <c r="X5730" i="1"/>
  <c r="W5730" i="1"/>
  <c r="V5722" i="1"/>
  <c r="BC5722" i="1" s="1"/>
  <c r="X5722" i="1"/>
  <c r="W5722" i="1"/>
  <c r="V5714" i="1"/>
  <c r="BC5714" i="1" s="1"/>
  <c r="X5714" i="1"/>
  <c r="W5714" i="1"/>
  <c r="V5706" i="1"/>
  <c r="BC5706" i="1" s="1"/>
  <c r="X5706" i="1"/>
  <c r="W5706" i="1"/>
  <c r="V5698" i="1"/>
  <c r="BC5698" i="1" s="1"/>
  <c r="X5698" i="1"/>
  <c r="W5698" i="1"/>
  <c r="V5690" i="1"/>
  <c r="BC5690" i="1" s="1"/>
  <c r="X5690" i="1"/>
  <c r="W5690" i="1"/>
  <c r="V5682" i="1"/>
  <c r="BC5682" i="1" s="1"/>
  <c r="X5682" i="1"/>
  <c r="W5682" i="1"/>
  <c r="V5674" i="1"/>
  <c r="BC5674" i="1" s="1"/>
  <c r="X5674" i="1"/>
  <c r="W5674" i="1"/>
  <c r="V5666" i="1"/>
  <c r="BC5666" i="1" s="1"/>
  <c r="X5666" i="1"/>
  <c r="W5666" i="1"/>
  <c r="V5658" i="1"/>
  <c r="BC5658" i="1" s="1"/>
  <c r="X5658" i="1"/>
  <c r="W5658" i="1"/>
  <c r="V5650" i="1"/>
  <c r="BC5650" i="1" s="1"/>
  <c r="X5650" i="1"/>
  <c r="W5650" i="1"/>
  <c r="V5642" i="1"/>
  <c r="BC5642" i="1" s="1"/>
  <c r="X5642" i="1"/>
  <c r="W5642" i="1"/>
  <c r="V5634" i="1"/>
  <c r="BC5634" i="1" s="1"/>
  <c r="X5634" i="1"/>
  <c r="W5634" i="1"/>
  <c r="V5626" i="1"/>
  <c r="X5626" i="1"/>
  <c r="W5626" i="1"/>
  <c r="V5618" i="1"/>
  <c r="BC5618" i="1" s="1"/>
  <c r="X5618" i="1"/>
  <c r="W5618" i="1"/>
  <c r="V5610" i="1"/>
  <c r="BC5610" i="1" s="1"/>
  <c r="X5610" i="1"/>
  <c r="W5610" i="1"/>
  <c r="V5602" i="1"/>
  <c r="BC5602" i="1" s="1"/>
  <c r="X5602" i="1"/>
  <c r="W5602" i="1"/>
  <c r="V5594" i="1"/>
  <c r="BC5594" i="1" s="1"/>
  <c r="X5594" i="1"/>
  <c r="W5594" i="1"/>
  <c r="V5586" i="1"/>
  <c r="BC5586" i="1" s="1"/>
  <c r="X5586" i="1"/>
  <c r="W5586" i="1"/>
  <c r="V5578" i="1"/>
  <c r="BC5578" i="1" s="1"/>
  <c r="X5578" i="1"/>
  <c r="W5578" i="1"/>
  <c r="V5570" i="1"/>
  <c r="BC5570" i="1" s="1"/>
  <c r="X5570" i="1"/>
  <c r="W5570" i="1"/>
  <c r="V5562" i="1"/>
  <c r="BC5562" i="1" s="1"/>
  <c r="X5562" i="1"/>
  <c r="W5562" i="1"/>
  <c r="V5554" i="1"/>
  <c r="BC5554" i="1" s="1"/>
  <c r="X5554" i="1"/>
  <c r="W5554" i="1"/>
  <c r="V5546" i="1"/>
  <c r="BC5546" i="1" s="1"/>
  <c r="X5546" i="1"/>
  <c r="W5546" i="1"/>
  <c r="V5538" i="1"/>
  <c r="BC5538" i="1" s="1"/>
  <c r="X5538" i="1"/>
  <c r="W5538" i="1"/>
  <c r="V5530" i="1"/>
  <c r="BC5530" i="1" s="1"/>
  <c r="X5530" i="1"/>
  <c r="W5530" i="1"/>
  <c r="V5522" i="1"/>
  <c r="BC5522" i="1" s="1"/>
  <c r="X5522" i="1"/>
  <c r="W5522" i="1"/>
  <c r="V5514" i="1"/>
  <c r="BC5514" i="1" s="1"/>
  <c r="X5514" i="1"/>
  <c r="W5514" i="1"/>
  <c r="V5506" i="1"/>
  <c r="BC5506" i="1" s="1"/>
  <c r="X5506" i="1"/>
  <c r="W5506" i="1"/>
  <c r="V5498" i="1"/>
  <c r="X5498" i="1"/>
  <c r="W5498" i="1"/>
  <c r="V5490" i="1"/>
  <c r="BC5490" i="1" s="1"/>
  <c r="X5490" i="1"/>
  <c r="W5490" i="1"/>
  <c r="V5482" i="1"/>
  <c r="BC5482" i="1" s="1"/>
  <c r="X5482" i="1"/>
  <c r="W5482" i="1"/>
  <c r="V5474" i="1"/>
  <c r="BC5474" i="1" s="1"/>
  <c r="X5474" i="1"/>
  <c r="W5474" i="1"/>
  <c r="V5466" i="1"/>
  <c r="X5466" i="1"/>
  <c r="W5466" i="1"/>
  <c r="V5458" i="1"/>
  <c r="BC5458" i="1" s="1"/>
  <c r="X5458" i="1"/>
  <c r="W5458" i="1"/>
  <c r="V5450" i="1"/>
  <c r="BC5450" i="1" s="1"/>
  <c r="X5450" i="1"/>
  <c r="W5450" i="1"/>
  <c r="V5442" i="1"/>
  <c r="BC5442" i="1" s="1"/>
  <c r="X5442" i="1"/>
  <c r="W5442" i="1"/>
  <c r="V5434" i="1"/>
  <c r="BC5434" i="1" s="1"/>
  <c r="X5434" i="1"/>
  <c r="W5434" i="1"/>
  <c r="V5426" i="1"/>
  <c r="BC5426" i="1" s="1"/>
  <c r="X5426" i="1"/>
  <c r="W5426" i="1"/>
  <c r="V5418" i="1"/>
  <c r="BC5418" i="1" s="1"/>
  <c r="X5418" i="1"/>
  <c r="W5418" i="1"/>
  <c r="V5410" i="1"/>
  <c r="BC5410" i="1" s="1"/>
  <c r="X5410" i="1"/>
  <c r="W5410" i="1"/>
  <c r="V5402" i="1"/>
  <c r="BC5402" i="1" s="1"/>
  <c r="X5402" i="1"/>
  <c r="W5402" i="1"/>
  <c r="V5394" i="1"/>
  <c r="BC5394" i="1" s="1"/>
  <c r="X5394" i="1"/>
  <c r="W5394" i="1"/>
  <c r="V5386" i="1"/>
  <c r="BC5386" i="1" s="1"/>
  <c r="X5386" i="1"/>
  <c r="W5386" i="1"/>
  <c r="V5378" i="1"/>
  <c r="BC5378" i="1" s="1"/>
  <c r="X5378" i="1"/>
  <c r="W5378" i="1"/>
  <c r="V5370" i="1"/>
  <c r="BC5370" i="1" s="1"/>
  <c r="X5370" i="1"/>
  <c r="W5370" i="1"/>
  <c r="V5362" i="1"/>
  <c r="BC5362" i="1" s="1"/>
  <c r="X5362" i="1"/>
  <c r="W5362" i="1"/>
  <c r="V5354" i="1"/>
  <c r="BC5354" i="1" s="1"/>
  <c r="X5354" i="1"/>
  <c r="W5354" i="1"/>
  <c r="V5346" i="1"/>
  <c r="BC5346" i="1" s="1"/>
  <c r="X5346" i="1"/>
  <c r="W5346" i="1"/>
  <c r="V5338" i="1"/>
  <c r="BC5338" i="1" s="1"/>
  <c r="X5338" i="1"/>
  <c r="W5338" i="1"/>
  <c r="V5330" i="1"/>
  <c r="X5330" i="1"/>
  <c r="W5330" i="1"/>
  <c r="V5322" i="1"/>
  <c r="BC5322" i="1" s="1"/>
  <c r="X5322" i="1"/>
  <c r="W5322" i="1"/>
  <c r="V5314" i="1"/>
  <c r="BC5314" i="1" s="1"/>
  <c r="X5314" i="1"/>
  <c r="W5314" i="1"/>
  <c r="V5306" i="1"/>
  <c r="BC5306" i="1" s="1"/>
  <c r="X5306" i="1"/>
  <c r="W5306" i="1"/>
  <c r="V5298" i="1"/>
  <c r="BC5298" i="1" s="1"/>
  <c r="X5298" i="1"/>
  <c r="W5298" i="1"/>
  <c r="V5290" i="1"/>
  <c r="BC5290" i="1" s="1"/>
  <c r="X5290" i="1"/>
  <c r="W5290" i="1"/>
  <c r="V5282" i="1"/>
  <c r="BC5282" i="1" s="1"/>
  <c r="X5282" i="1"/>
  <c r="W5282" i="1"/>
  <c r="V5274" i="1"/>
  <c r="BC5274" i="1" s="1"/>
  <c r="X5274" i="1"/>
  <c r="W5274" i="1"/>
  <c r="V5266" i="1"/>
  <c r="BC5266" i="1" s="1"/>
  <c r="X5266" i="1"/>
  <c r="W5266" i="1"/>
  <c r="V5258" i="1"/>
  <c r="BC5258" i="1" s="1"/>
  <c r="X5258" i="1"/>
  <c r="W5258" i="1"/>
  <c r="V5250" i="1"/>
  <c r="X5250" i="1"/>
  <c r="W5250" i="1"/>
  <c r="V5242" i="1"/>
  <c r="BC5242" i="1" s="1"/>
  <c r="X5242" i="1"/>
  <c r="W5242" i="1"/>
  <c r="V5234" i="1"/>
  <c r="BC5234" i="1" s="1"/>
  <c r="X5234" i="1"/>
  <c r="W5234" i="1"/>
  <c r="V5226" i="1"/>
  <c r="BC5226" i="1" s="1"/>
  <c r="X5226" i="1"/>
  <c r="W5226" i="1"/>
  <c r="V5218" i="1"/>
  <c r="BC5218" i="1" s="1"/>
  <c r="X5218" i="1"/>
  <c r="W5218" i="1"/>
  <c r="V5210" i="1"/>
  <c r="BC5210" i="1" s="1"/>
  <c r="X5210" i="1"/>
  <c r="W5210" i="1"/>
  <c r="V5202" i="1"/>
  <c r="BC5202" i="1" s="1"/>
  <c r="X5202" i="1"/>
  <c r="W5202" i="1"/>
  <c r="V5194" i="1"/>
  <c r="BC5194" i="1" s="1"/>
  <c r="X5194" i="1"/>
  <c r="W5194" i="1"/>
  <c r="V5186" i="1"/>
  <c r="BC5186" i="1" s="1"/>
  <c r="X5186" i="1"/>
  <c r="W5186" i="1"/>
  <c r="V5178" i="1"/>
  <c r="BC5178" i="1" s="1"/>
  <c r="X5178" i="1"/>
  <c r="W5178" i="1"/>
  <c r="V5170" i="1"/>
  <c r="BC5170" i="1" s="1"/>
  <c r="X5170" i="1"/>
  <c r="W5170" i="1"/>
  <c r="V5162" i="1"/>
  <c r="X5162" i="1"/>
  <c r="W5162" i="1"/>
  <c r="V5154" i="1"/>
  <c r="BC5154" i="1" s="1"/>
  <c r="X5154" i="1"/>
  <c r="W5154" i="1"/>
  <c r="V5146" i="1"/>
  <c r="BC5146" i="1" s="1"/>
  <c r="X5146" i="1"/>
  <c r="W5146" i="1"/>
  <c r="V5138" i="1"/>
  <c r="BC5138" i="1" s="1"/>
  <c r="X5138" i="1"/>
  <c r="W5138" i="1"/>
  <c r="V5130" i="1"/>
  <c r="BC5130" i="1" s="1"/>
  <c r="X5130" i="1"/>
  <c r="W5130" i="1"/>
  <c r="V5122" i="1"/>
  <c r="BC5122" i="1" s="1"/>
  <c r="X5122" i="1"/>
  <c r="W5122" i="1"/>
  <c r="V5114" i="1"/>
  <c r="BC5114" i="1" s="1"/>
  <c r="X5114" i="1"/>
  <c r="W5114" i="1"/>
  <c r="V5106" i="1"/>
  <c r="X5106" i="1"/>
  <c r="W5106" i="1"/>
  <c r="V5098" i="1"/>
  <c r="BC5098" i="1" s="1"/>
  <c r="X5098" i="1"/>
  <c r="W5098" i="1"/>
  <c r="V5090" i="1"/>
  <c r="BC5090" i="1" s="1"/>
  <c r="X5090" i="1"/>
  <c r="W5090" i="1"/>
  <c r="V5082" i="1"/>
  <c r="BC5082" i="1" s="1"/>
  <c r="X5082" i="1"/>
  <c r="W5082" i="1"/>
  <c r="V5074" i="1"/>
  <c r="BC5074" i="1" s="1"/>
  <c r="X5074" i="1"/>
  <c r="W5074" i="1"/>
  <c r="V5066" i="1"/>
  <c r="BC5066" i="1" s="1"/>
  <c r="X5066" i="1"/>
  <c r="W5066" i="1"/>
  <c r="V5058" i="1"/>
  <c r="X5058" i="1"/>
  <c r="W5058" i="1"/>
  <c r="V5050" i="1"/>
  <c r="BC5050" i="1" s="1"/>
  <c r="X5050" i="1"/>
  <c r="W5050" i="1"/>
  <c r="V5042" i="1"/>
  <c r="BC5042" i="1" s="1"/>
  <c r="X5042" i="1"/>
  <c r="W5042" i="1"/>
  <c r="V5034" i="1"/>
  <c r="BC5034" i="1" s="1"/>
  <c r="X5034" i="1"/>
  <c r="W5034" i="1"/>
  <c r="V5026" i="1"/>
  <c r="BC5026" i="1" s="1"/>
  <c r="X5026" i="1"/>
  <c r="W5026" i="1"/>
  <c r="V5018" i="1"/>
  <c r="BC5018" i="1" s="1"/>
  <c r="X5018" i="1"/>
  <c r="W5018" i="1"/>
  <c r="V5010" i="1"/>
  <c r="BC5010" i="1" s="1"/>
  <c r="X5010" i="1"/>
  <c r="W5010" i="1"/>
  <c r="V5002" i="1"/>
  <c r="BC5002" i="1" s="1"/>
  <c r="X5002" i="1"/>
  <c r="W5002" i="1"/>
  <c r="V4994" i="1"/>
  <c r="BC4994" i="1" s="1"/>
  <c r="X4994" i="1"/>
  <c r="W4994" i="1"/>
  <c r="V4986" i="1"/>
  <c r="BC4986" i="1" s="1"/>
  <c r="X4986" i="1"/>
  <c r="W4986" i="1"/>
  <c r="V4978" i="1"/>
  <c r="BC4978" i="1" s="1"/>
  <c r="X4978" i="1"/>
  <c r="W4978" i="1"/>
  <c r="V4970" i="1"/>
  <c r="BC4970" i="1" s="1"/>
  <c r="X4970" i="1"/>
  <c r="W4970" i="1"/>
  <c r="V4962" i="1"/>
  <c r="BC4962" i="1" s="1"/>
  <c r="X4962" i="1"/>
  <c r="W4962" i="1"/>
  <c r="V4954" i="1"/>
  <c r="BC4954" i="1" s="1"/>
  <c r="X4954" i="1"/>
  <c r="W4954" i="1"/>
  <c r="V4946" i="1"/>
  <c r="BC4946" i="1" s="1"/>
  <c r="X4946" i="1"/>
  <c r="W4946" i="1"/>
  <c r="V4938" i="1"/>
  <c r="BC4938" i="1" s="1"/>
  <c r="X4938" i="1"/>
  <c r="W4938" i="1"/>
  <c r="V4930" i="1"/>
  <c r="BC4930" i="1" s="1"/>
  <c r="X4930" i="1"/>
  <c r="W4930" i="1"/>
  <c r="V4922" i="1"/>
  <c r="BC4922" i="1" s="1"/>
  <c r="X4922" i="1"/>
  <c r="W4922" i="1"/>
  <c r="V4914" i="1"/>
  <c r="BC4914" i="1" s="1"/>
  <c r="X4914" i="1"/>
  <c r="W4914" i="1"/>
  <c r="V4906" i="1"/>
  <c r="BC4906" i="1" s="1"/>
  <c r="X4906" i="1"/>
  <c r="W4906" i="1"/>
  <c r="V4898" i="1"/>
  <c r="BC4898" i="1" s="1"/>
  <c r="X4898" i="1"/>
  <c r="W4898" i="1"/>
  <c r="V4890" i="1"/>
  <c r="BC4890" i="1" s="1"/>
  <c r="X4890" i="1"/>
  <c r="W4890" i="1"/>
  <c r="V4882" i="1"/>
  <c r="BC4882" i="1" s="1"/>
  <c r="X4882" i="1"/>
  <c r="W4882" i="1"/>
  <c r="V4874" i="1"/>
  <c r="BC4874" i="1" s="1"/>
  <c r="X4874" i="1"/>
  <c r="W4874" i="1"/>
  <c r="V4866" i="1"/>
  <c r="BC4866" i="1" s="1"/>
  <c r="X4866" i="1"/>
  <c r="W4866" i="1"/>
  <c r="V4858" i="1"/>
  <c r="BC4858" i="1" s="1"/>
  <c r="X4858" i="1"/>
  <c r="W4858" i="1"/>
  <c r="V4850" i="1"/>
  <c r="BC4850" i="1" s="1"/>
  <c r="X4850" i="1"/>
  <c r="W4850" i="1"/>
  <c r="V4842" i="1"/>
  <c r="BC4842" i="1" s="1"/>
  <c r="X4842" i="1"/>
  <c r="W4842" i="1"/>
  <c r="V4834" i="1"/>
  <c r="BC4834" i="1" s="1"/>
  <c r="X4834" i="1"/>
  <c r="W4834" i="1"/>
  <c r="V4826" i="1"/>
  <c r="BC4826" i="1" s="1"/>
  <c r="X4826" i="1"/>
  <c r="W4826" i="1"/>
  <c r="V4818" i="1"/>
  <c r="BC4818" i="1" s="1"/>
  <c r="X4818" i="1"/>
  <c r="W4818" i="1"/>
  <c r="V4810" i="1"/>
  <c r="BC4810" i="1" s="1"/>
  <c r="X4810" i="1"/>
  <c r="W4810" i="1"/>
  <c r="V4802" i="1"/>
  <c r="BC4802" i="1" s="1"/>
  <c r="X4802" i="1"/>
  <c r="W4802" i="1"/>
  <c r="V4794" i="1"/>
  <c r="BC4794" i="1" s="1"/>
  <c r="X4794" i="1"/>
  <c r="W4794" i="1"/>
  <c r="V4786" i="1"/>
  <c r="BC4786" i="1" s="1"/>
  <c r="X4786" i="1"/>
  <c r="W4786" i="1"/>
  <c r="V4778" i="1"/>
  <c r="BC4778" i="1" s="1"/>
  <c r="X4778" i="1"/>
  <c r="W4778" i="1"/>
  <c r="V4770" i="1"/>
  <c r="BC4770" i="1" s="1"/>
  <c r="X4770" i="1"/>
  <c r="W4770" i="1"/>
  <c r="V4762" i="1"/>
  <c r="BC4762" i="1" s="1"/>
  <c r="X4762" i="1"/>
  <c r="W4762" i="1"/>
  <c r="V4754" i="1"/>
  <c r="BC4754" i="1" s="1"/>
  <c r="X4754" i="1"/>
  <c r="W4754" i="1"/>
  <c r="V4746" i="1"/>
  <c r="BC4746" i="1" s="1"/>
  <c r="X4746" i="1"/>
  <c r="W4746" i="1"/>
  <c r="V4738" i="1"/>
  <c r="BC4738" i="1" s="1"/>
  <c r="X4738" i="1"/>
  <c r="W4738" i="1"/>
  <c r="V4730" i="1"/>
  <c r="BC4730" i="1" s="1"/>
  <c r="X4730" i="1"/>
  <c r="W4730" i="1"/>
  <c r="V4722" i="1"/>
  <c r="BC4722" i="1" s="1"/>
  <c r="X4722" i="1"/>
  <c r="W4722" i="1"/>
  <c r="V4714" i="1"/>
  <c r="BC4714" i="1" s="1"/>
  <c r="X4714" i="1"/>
  <c r="W4714" i="1"/>
  <c r="V4706" i="1"/>
  <c r="BC4706" i="1" s="1"/>
  <c r="X4706" i="1"/>
  <c r="W4706" i="1"/>
  <c r="V4698" i="1"/>
  <c r="BC4698" i="1" s="1"/>
  <c r="X4698" i="1"/>
  <c r="W4698" i="1"/>
  <c r="V4690" i="1"/>
  <c r="BC4690" i="1" s="1"/>
  <c r="X4690" i="1"/>
  <c r="W4690" i="1"/>
  <c r="V4682" i="1"/>
  <c r="BC4682" i="1" s="1"/>
  <c r="X4682" i="1"/>
  <c r="W4682" i="1"/>
  <c r="V4674" i="1"/>
  <c r="BC4674" i="1" s="1"/>
  <c r="X4674" i="1"/>
  <c r="W4674" i="1"/>
  <c r="V4666" i="1"/>
  <c r="BC4666" i="1" s="1"/>
  <c r="X4666" i="1"/>
  <c r="W4666" i="1"/>
  <c r="V4658" i="1"/>
  <c r="BC4658" i="1" s="1"/>
  <c r="X4658" i="1"/>
  <c r="W4658" i="1"/>
  <c r="V4650" i="1"/>
  <c r="BC4650" i="1" s="1"/>
  <c r="X4650" i="1"/>
  <c r="W4650" i="1"/>
  <c r="V4642" i="1"/>
  <c r="BC4642" i="1" s="1"/>
  <c r="X4642" i="1"/>
  <c r="W4642" i="1"/>
  <c r="V4634" i="1"/>
  <c r="X4634" i="1"/>
  <c r="W4634" i="1"/>
  <c r="V4626" i="1"/>
  <c r="BC4626" i="1" s="1"/>
  <c r="X4626" i="1"/>
  <c r="W4626" i="1"/>
  <c r="V4618" i="1"/>
  <c r="BC4618" i="1" s="1"/>
  <c r="X4618" i="1"/>
  <c r="W4618" i="1"/>
  <c r="V4610" i="1"/>
  <c r="BC4610" i="1" s="1"/>
  <c r="X4610" i="1"/>
  <c r="W4610" i="1"/>
  <c r="V4602" i="1"/>
  <c r="BC4602" i="1" s="1"/>
  <c r="X4602" i="1"/>
  <c r="W4602" i="1"/>
  <c r="V4594" i="1"/>
  <c r="BC4594" i="1" s="1"/>
  <c r="X4594" i="1"/>
  <c r="W4594" i="1"/>
  <c r="V4586" i="1"/>
  <c r="BC4586" i="1" s="1"/>
  <c r="X4586" i="1"/>
  <c r="W4586" i="1"/>
  <c r="V4578" i="1"/>
  <c r="BC4578" i="1" s="1"/>
  <c r="X4578" i="1"/>
  <c r="W4578" i="1"/>
  <c r="V4570" i="1"/>
  <c r="BC4570" i="1" s="1"/>
  <c r="X4570" i="1"/>
  <c r="W4570" i="1"/>
  <c r="V4562" i="1"/>
  <c r="BC4562" i="1" s="1"/>
  <c r="X4562" i="1"/>
  <c r="W4562" i="1"/>
  <c r="V4554" i="1"/>
  <c r="BC4554" i="1" s="1"/>
  <c r="X4554" i="1"/>
  <c r="W4554" i="1"/>
  <c r="V4546" i="1"/>
  <c r="BC4546" i="1" s="1"/>
  <c r="X4546" i="1"/>
  <c r="W4546" i="1"/>
  <c r="V4538" i="1"/>
  <c r="BC4538" i="1" s="1"/>
  <c r="X4538" i="1"/>
  <c r="W4538" i="1"/>
  <c r="V4530" i="1"/>
  <c r="BC4530" i="1" s="1"/>
  <c r="X4530" i="1"/>
  <c r="W4530" i="1"/>
  <c r="V4522" i="1"/>
  <c r="BC4522" i="1" s="1"/>
  <c r="X4522" i="1"/>
  <c r="W4522" i="1"/>
  <c r="V4514" i="1"/>
  <c r="BC4514" i="1" s="1"/>
  <c r="X4514" i="1"/>
  <c r="W4514" i="1"/>
  <c r="V4506" i="1"/>
  <c r="BC4506" i="1" s="1"/>
  <c r="X4506" i="1"/>
  <c r="W4506" i="1"/>
  <c r="V4498" i="1"/>
  <c r="BC4498" i="1" s="1"/>
  <c r="X4498" i="1"/>
  <c r="W4498" i="1"/>
  <c r="V4490" i="1"/>
  <c r="BC4490" i="1" s="1"/>
  <c r="X4490" i="1"/>
  <c r="W4490" i="1"/>
  <c r="V4482" i="1"/>
  <c r="BC4482" i="1" s="1"/>
  <c r="X4482" i="1"/>
  <c r="W4482" i="1"/>
  <c r="V4474" i="1"/>
  <c r="BC4474" i="1" s="1"/>
  <c r="X4474" i="1"/>
  <c r="W4474" i="1"/>
  <c r="V4466" i="1"/>
  <c r="BC4466" i="1" s="1"/>
  <c r="X4466" i="1"/>
  <c r="W4466" i="1"/>
  <c r="V4458" i="1"/>
  <c r="BC4458" i="1" s="1"/>
  <c r="X4458" i="1"/>
  <c r="W4458" i="1"/>
  <c r="V4450" i="1"/>
  <c r="BC4450" i="1" s="1"/>
  <c r="X4450" i="1"/>
  <c r="W4450" i="1"/>
  <c r="V4442" i="1"/>
  <c r="BC4442" i="1" s="1"/>
  <c r="X4442" i="1"/>
  <c r="W4442" i="1"/>
  <c r="V4434" i="1"/>
  <c r="BC4434" i="1" s="1"/>
  <c r="X4434" i="1"/>
  <c r="W4434" i="1"/>
  <c r="V4426" i="1"/>
  <c r="BC4426" i="1" s="1"/>
  <c r="X4426" i="1"/>
  <c r="W4426" i="1"/>
  <c r="V4418" i="1"/>
  <c r="BC4418" i="1" s="1"/>
  <c r="X4418" i="1"/>
  <c r="W4418" i="1"/>
  <c r="V4410" i="1"/>
  <c r="BC4410" i="1" s="1"/>
  <c r="X4410" i="1"/>
  <c r="W4410" i="1"/>
  <c r="V4402" i="1"/>
  <c r="BC4402" i="1" s="1"/>
  <c r="X4402" i="1"/>
  <c r="W4402" i="1"/>
  <c r="V4394" i="1"/>
  <c r="BC4394" i="1" s="1"/>
  <c r="X4394" i="1"/>
  <c r="W4394" i="1"/>
  <c r="V4386" i="1"/>
  <c r="BC4386" i="1" s="1"/>
  <c r="X4386" i="1"/>
  <c r="W4386" i="1"/>
  <c r="V4378" i="1"/>
  <c r="BC4378" i="1" s="1"/>
  <c r="X4378" i="1"/>
  <c r="W4378" i="1"/>
  <c r="V4370" i="1"/>
  <c r="BC4370" i="1" s="1"/>
  <c r="X4370" i="1"/>
  <c r="W4370" i="1"/>
  <c r="V4362" i="1"/>
  <c r="BC4362" i="1" s="1"/>
  <c r="X4362" i="1"/>
  <c r="W4362" i="1"/>
  <c r="V4354" i="1"/>
  <c r="BC4354" i="1" s="1"/>
  <c r="X4354" i="1"/>
  <c r="W4354" i="1"/>
  <c r="V4346" i="1"/>
  <c r="BC4346" i="1" s="1"/>
  <c r="X4346" i="1"/>
  <c r="W4346" i="1"/>
  <c r="V4338" i="1"/>
  <c r="BC4338" i="1" s="1"/>
  <c r="X4338" i="1"/>
  <c r="W4338" i="1"/>
  <c r="V4330" i="1"/>
  <c r="BC4330" i="1" s="1"/>
  <c r="X4330" i="1"/>
  <c r="W4330" i="1"/>
  <c r="V4322" i="1"/>
  <c r="BC4322" i="1" s="1"/>
  <c r="X4322" i="1"/>
  <c r="W4322" i="1"/>
  <c r="V4314" i="1"/>
  <c r="BC4314" i="1" s="1"/>
  <c r="X4314" i="1"/>
  <c r="W4314" i="1"/>
  <c r="V4306" i="1"/>
  <c r="BC4306" i="1" s="1"/>
  <c r="X4306" i="1"/>
  <c r="W4306" i="1"/>
  <c r="V4298" i="1"/>
  <c r="BC4298" i="1" s="1"/>
  <c r="X4298" i="1"/>
  <c r="W4298" i="1"/>
  <c r="V4290" i="1"/>
  <c r="BC4290" i="1" s="1"/>
  <c r="X4290" i="1"/>
  <c r="W4290" i="1"/>
  <c r="V4282" i="1"/>
  <c r="BC4282" i="1" s="1"/>
  <c r="X4282" i="1"/>
  <c r="W4282" i="1"/>
  <c r="V4274" i="1"/>
  <c r="BC4274" i="1" s="1"/>
  <c r="X4274" i="1"/>
  <c r="W4274" i="1"/>
  <c r="V4266" i="1"/>
  <c r="BC4266" i="1" s="1"/>
  <c r="X4266" i="1"/>
  <c r="W4266" i="1"/>
  <c r="V4258" i="1"/>
  <c r="BC4258" i="1" s="1"/>
  <c r="X4258" i="1"/>
  <c r="W4258" i="1"/>
  <c r="V4250" i="1"/>
  <c r="BC4250" i="1" s="1"/>
  <c r="X4250" i="1"/>
  <c r="W4250" i="1"/>
  <c r="V4242" i="1"/>
  <c r="BC4242" i="1" s="1"/>
  <c r="X4242" i="1"/>
  <c r="W4242" i="1"/>
  <c r="V4234" i="1"/>
  <c r="BC4234" i="1" s="1"/>
  <c r="X4234" i="1"/>
  <c r="W4234" i="1"/>
  <c r="V4226" i="1"/>
  <c r="BC4226" i="1" s="1"/>
  <c r="X4226" i="1"/>
  <c r="W4226" i="1"/>
  <c r="V4218" i="1"/>
  <c r="BC4218" i="1" s="1"/>
  <c r="X4218" i="1"/>
  <c r="W4218" i="1"/>
  <c r="V4210" i="1"/>
  <c r="BC4210" i="1" s="1"/>
  <c r="X4210" i="1"/>
  <c r="W4210" i="1"/>
  <c r="V4202" i="1"/>
  <c r="BC4202" i="1" s="1"/>
  <c r="X4202" i="1"/>
  <c r="W4202" i="1"/>
  <c r="V4194" i="1"/>
  <c r="BC4194" i="1" s="1"/>
  <c r="X4194" i="1"/>
  <c r="W4194" i="1"/>
  <c r="V4186" i="1"/>
  <c r="BC4186" i="1" s="1"/>
  <c r="X4186" i="1"/>
  <c r="W4186" i="1"/>
  <c r="V4178" i="1"/>
  <c r="BC4178" i="1" s="1"/>
  <c r="X4178" i="1"/>
  <c r="W4178" i="1"/>
  <c r="V4170" i="1"/>
  <c r="BC4170" i="1" s="1"/>
  <c r="X4170" i="1"/>
  <c r="W4170" i="1"/>
  <c r="V4162" i="1"/>
  <c r="BC4162" i="1" s="1"/>
  <c r="X4162" i="1"/>
  <c r="W4162" i="1"/>
  <c r="V4154" i="1"/>
  <c r="BC4154" i="1" s="1"/>
  <c r="X4154" i="1"/>
  <c r="W4154" i="1"/>
  <c r="V4146" i="1"/>
  <c r="BC4146" i="1" s="1"/>
  <c r="X4146" i="1"/>
  <c r="W4146" i="1"/>
  <c r="V4138" i="1"/>
  <c r="BC4138" i="1" s="1"/>
  <c r="X4138" i="1"/>
  <c r="W4138" i="1"/>
  <c r="V4130" i="1"/>
  <c r="BC4130" i="1" s="1"/>
  <c r="X4130" i="1"/>
  <c r="W4130" i="1"/>
  <c r="V4122" i="1"/>
  <c r="BC4122" i="1" s="1"/>
  <c r="X4122" i="1"/>
  <c r="W4122" i="1"/>
  <c r="V4114" i="1"/>
  <c r="X4114" i="1"/>
  <c r="W4114" i="1"/>
  <c r="V4106" i="1"/>
  <c r="BC4106" i="1" s="1"/>
  <c r="X4106" i="1"/>
  <c r="W4106" i="1"/>
  <c r="V4098" i="1"/>
  <c r="BC4098" i="1" s="1"/>
  <c r="X4098" i="1"/>
  <c r="W4098" i="1"/>
  <c r="V4090" i="1"/>
  <c r="BC4090" i="1" s="1"/>
  <c r="X4090" i="1"/>
  <c r="W4090" i="1"/>
  <c r="V4082" i="1"/>
  <c r="BC4082" i="1" s="1"/>
  <c r="X4082" i="1"/>
  <c r="W4082" i="1"/>
  <c r="V4074" i="1"/>
  <c r="BC4074" i="1" s="1"/>
  <c r="X4074" i="1"/>
  <c r="W4074" i="1"/>
  <c r="V4066" i="1"/>
  <c r="BC4066" i="1" s="1"/>
  <c r="X4066" i="1"/>
  <c r="W4066" i="1"/>
  <c r="V4058" i="1"/>
  <c r="BC4058" i="1" s="1"/>
  <c r="X4058" i="1"/>
  <c r="W4058" i="1"/>
  <c r="V4050" i="1"/>
  <c r="BC4050" i="1" s="1"/>
  <c r="X4050" i="1"/>
  <c r="W4050" i="1"/>
  <c r="V4042" i="1"/>
  <c r="BC4042" i="1" s="1"/>
  <c r="X4042" i="1"/>
  <c r="W4042" i="1"/>
  <c r="V4034" i="1"/>
  <c r="BC4034" i="1" s="1"/>
  <c r="X4034" i="1"/>
  <c r="W4034" i="1"/>
  <c r="V4026" i="1"/>
  <c r="BC4026" i="1" s="1"/>
  <c r="X4026" i="1"/>
  <c r="W4026" i="1"/>
  <c r="V4018" i="1"/>
  <c r="BC4018" i="1" s="1"/>
  <c r="X4018" i="1"/>
  <c r="W4018" i="1"/>
  <c r="V4010" i="1"/>
  <c r="BC4010" i="1" s="1"/>
  <c r="X4010" i="1"/>
  <c r="W4010" i="1"/>
  <c r="V4002" i="1"/>
  <c r="BC4002" i="1" s="1"/>
  <c r="X4002" i="1"/>
  <c r="W4002" i="1"/>
  <c r="V3994" i="1"/>
  <c r="BC3994" i="1" s="1"/>
  <c r="X3994" i="1"/>
  <c r="W3994" i="1"/>
  <c r="V3986" i="1"/>
  <c r="BC3986" i="1" s="1"/>
  <c r="X3986" i="1"/>
  <c r="W3986" i="1"/>
  <c r="V3978" i="1"/>
  <c r="BC3978" i="1" s="1"/>
  <c r="X3978" i="1"/>
  <c r="W3978" i="1"/>
  <c r="V3970" i="1"/>
  <c r="BC3970" i="1" s="1"/>
  <c r="X3970" i="1"/>
  <c r="W3970" i="1"/>
  <c r="V3962" i="1"/>
  <c r="BC3962" i="1" s="1"/>
  <c r="X3962" i="1"/>
  <c r="W3962" i="1"/>
  <c r="V3954" i="1"/>
  <c r="X3954" i="1"/>
  <c r="W3954" i="1"/>
  <c r="V3946" i="1"/>
  <c r="BC3946" i="1" s="1"/>
  <c r="X3946" i="1"/>
  <c r="W3946" i="1"/>
  <c r="V3938" i="1"/>
  <c r="X3938" i="1"/>
  <c r="W3938" i="1"/>
  <c r="V3930" i="1"/>
  <c r="BC3930" i="1" s="1"/>
  <c r="X3930" i="1"/>
  <c r="W3930" i="1"/>
  <c r="V3922" i="1"/>
  <c r="BC3922" i="1" s="1"/>
  <c r="X3922" i="1"/>
  <c r="W3922" i="1"/>
  <c r="V3914" i="1"/>
  <c r="BC3914" i="1" s="1"/>
  <c r="X3914" i="1"/>
  <c r="W3914" i="1"/>
  <c r="V3906" i="1"/>
  <c r="BC3906" i="1" s="1"/>
  <c r="X3906" i="1"/>
  <c r="W3906" i="1"/>
  <c r="V3898" i="1"/>
  <c r="BC3898" i="1" s="1"/>
  <c r="X3898" i="1"/>
  <c r="W3898" i="1"/>
  <c r="V3890" i="1"/>
  <c r="BC3890" i="1" s="1"/>
  <c r="X3890" i="1"/>
  <c r="W3890" i="1"/>
  <c r="V3882" i="1"/>
  <c r="BC3882" i="1" s="1"/>
  <c r="X3882" i="1"/>
  <c r="W3882" i="1"/>
  <c r="V3874" i="1"/>
  <c r="BC3874" i="1" s="1"/>
  <c r="X3874" i="1"/>
  <c r="W3874" i="1"/>
  <c r="V3866" i="1"/>
  <c r="BC3866" i="1" s="1"/>
  <c r="X3866" i="1"/>
  <c r="W3866" i="1"/>
  <c r="V3858" i="1"/>
  <c r="BC3858" i="1" s="1"/>
  <c r="X3858" i="1"/>
  <c r="W3858" i="1"/>
  <c r="V3850" i="1"/>
  <c r="BC3850" i="1" s="1"/>
  <c r="X3850" i="1"/>
  <c r="W3850" i="1"/>
  <c r="V3842" i="1"/>
  <c r="X3842" i="1"/>
  <c r="W3842" i="1"/>
  <c r="V3834" i="1"/>
  <c r="BC3834" i="1" s="1"/>
  <c r="X3834" i="1"/>
  <c r="W3834" i="1"/>
  <c r="V3826" i="1"/>
  <c r="BC3826" i="1" s="1"/>
  <c r="X3826" i="1"/>
  <c r="W3826" i="1"/>
  <c r="V3818" i="1"/>
  <c r="X3818" i="1"/>
  <c r="W3818" i="1"/>
  <c r="V3810" i="1"/>
  <c r="BC3810" i="1" s="1"/>
  <c r="X3810" i="1"/>
  <c r="W3810" i="1"/>
  <c r="V3802" i="1"/>
  <c r="BC3802" i="1" s="1"/>
  <c r="X3802" i="1"/>
  <c r="W3802" i="1"/>
  <c r="V3794" i="1"/>
  <c r="BC3794" i="1" s="1"/>
  <c r="X3794" i="1"/>
  <c r="W3794" i="1"/>
  <c r="V3786" i="1"/>
  <c r="X3786" i="1"/>
  <c r="W3786" i="1"/>
  <c r="V3778" i="1"/>
  <c r="BC3778" i="1" s="1"/>
  <c r="X3778" i="1"/>
  <c r="W3778" i="1"/>
  <c r="V3770" i="1"/>
  <c r="BC3770" i="1" s="1"/>
  <c r="X3770" i="1"/>
  <c r="W3770" i="1"/>
  <c r="V3762" i="1"/>
  <c r="BC3762" i="1" s="1"/>
  <c r="X3762" i="1"/>
  <c r="W3762" i="1"/>
  <c r="V3754" i="1"/>
  <c r="BC3754" i="1" s="1"/>
  <c r="X3754" i="1"/>
  <c r="W3754" i="1"/>
  <c r="V3746" i="1"/>
  <c r="BC3746" i="1" s="1"/>
  <c r="X3746" i="1"/>
  <c r="W3746" i="1"/>
  <c r="V3738" i="1"/>
  <c r="BC3738" i="1" s="1"/>
  <c r="X3738" i="1"/>
  <c r="W3738" i="1"/>
  <c r="V3730" i="1"/>
  <c r="BC3730" i="1" s="1"/>
  <c r="X3730" i="1"/>
  <c r="W3730" i="1"/>
  <c r="V3722" i="1"/>
  <c r="BC3722" i="1" s="1"/>
  <c r="X3722" i="1"/>
  <c r="W3722" i="1"/>
  <c r="V3714" i="1"/>
  <c r="BC3714" i="1" s="1"/>
  <c r="X3714" i="1"/>
  <c r="W3714" i="1"/>
  <c r="V3706" i="1"/>
  <c r="BC3706" i="1" s="1"/>
  <c r="X3706" i="1"/>
  <c r="W3706" i="1"/>
  <c r="V3698" i="1"/>
  <c r="BC3698" i="1" s="1"/>
  <c r="X3698" i="1"/>
  <c r="W3698" i="1"/>
  <c r="V3690" i="1"/>
  <c r="BC3690" i="1" s="1"/>
  <c r="X3690" i="1"/>
  <c r="W3690" i="1"/>
  <c r="V3682" i="1"/>
  <c r="BC3682" i="1" s="1"/>
  <c r="X3682" i="1"/>
  <c r="W3682" i="1"/>
  <c r="V3674" i="1"/>
  <c r="BC3674" i="1" s="1"/>
  <c r="X3674" i="1"/>
  <c r="W3674" i="1"/>
  <c r="V3666" i="1"/>
  <c r="BC3666" i="1" s="1"/>
  <c r="X3666" i="1"/>
  <c r="W3666" i="1"/>
  <c r="V3658" i="1"/>
  <c r="BC3658" i="1" s="1"/>
  <c r="X3658" i="1"/>
  <c r="W3658" i="1"/>
  <c r="V3650" i="1"/>
  <c r="BC3650" i="1" s="1"/>
  <c r="X3650" i="1"/>
  <c r="W3650" i="1"/>
  <c r="V3642" i="1"/>
  <c r="BC3642" i="1" s="1"/>
  <c r="X3642" i="1"/>
  <c r="W3642" i="1"/>
  <c r="V3634" i="1"/>
  <c r="BC3634" i="1" s="1"/>
  <c r="X3634" i="1"/>
  <c r="W3634" i="1"/>
  <c r="V3626" i="1"/>
  <c r="BC3626" i="1" s="1"/>
  <c r="X3626" i="1"/>
  <c r="W3626" i="1"/>
  <c r="V3618" i="1"/>
  <c r="BC3618" i="1" s="1"/>
  <c r="X3618" i="1"/>
  <c r="W3618" i="1"/>
  <c r="V3610" i="1"/>
  <c r="BC3610" i="1" s="1"/>
  <c r="X3610" i="1"/>
  <c r="W3610" i="1"/>
  <c r="V3602" i="1"/>
  <c r="BC3602" i="1" s="1"/>
  <c r="X3602" i="1"/>
  <c r="W3602" i="1"/>
  <c r="V3594" i="1"/>
  <c r="BC3594" i="1" s="1"/>
  <c r="X3594" i="1"/>
  <c r="W3594" i="1"/>
  <c r="V3586" i="1"/>
  <c r="BC3586" i="1" s="1"/>
  <c r="X3586" i="1"/>
  <c r="W3586" i="1"/>
  <c r="V3578" i="1"/>
  <c r="BC3578" i="1" s="1"/>
  <c r="X3578" i="1"/>
  <c r="W3578" i="1"/>
  <c r="V3570" i="1"/>
  <c r="BC3570" i="1" s="1"/>
  <c r="X3570" i="1"/>
  <c r="W3570" i="1"/>
  <c r="V3562" i="1"/>
  <c r="BC3562" i="1" s="1"/>
  <c r="X3562" i="1"/>
  <c r="W3562" i="1"/>
  <c r="V3554" i="1"/>
  <c r="BC3554" i="1" s="1"/>
  <c r="X3554" i="1"/>
  <c r="W3554" i="1"/>
  <c r="V3546" i="1"/>
  <c r="BC3546" i="1" s="1"/>
  <c r="X3546" i="1"/>
  <c r="W3546" i="1"/>
  <c r="V3538" i="1"/>
  <c r="BC3538" i="1" s="1"/>
  <c r="X3538" i="1"/>
  <c r="W3538" i="1"/>
  <c r="V3530" i="1"/>
  <c r="BC3530" i="1" s="1"/>
  <c r="X3530" i="1"/>
  <c r="W3530" i="1"/>
  <c r="V3522" i="1"/>
  <c r="BC3522" i="1" s="1"/>
  <c r="X3522" i="1"/>
  <c r="W3522" i="1"/>
  <c r="V3514" i="1"/>
  <c r="X3514" i="1"/>
  <c r="W3514" i="1"/>
  <c r="V3506" i="1"/>
  <c r="BC3506" i="1" s="1"/>
  <c r="X3506" i="1"/>
  <c r="W3506" i="1"/>
  <c r="V3498" i="1"/>
  <c r="BC3498" i="1" s="1"/>
  <c r="X3498" i="1"/>
  <c r="W3498" i="1"/>
  <c r="V3490" i="1"/>
  <c r="BC3490" i="1" s="1"/>
  <c r="X3490" i="1"/>
  <c r="W3490" i="1"/>
  <c r="V3482" i="1"/>
  <c r="BC3482" i="1" s="1"/>
  <c r="X3482" i="1"/>
  <c r="W3482" i="1"/>
  <c r="V3474" i="1"/>
  <c r="BC3474" i="1" s="1"/>
  <c r="X3474" i="1"/>
  <c r="W3474" i="1"/>
  <c r="V3466" i="1"/>
  <c r="BC3466" i="1" s="1"/>
  <c r="X3466" i="1"/>
  <c r="W3466" i="1"/>
  <c r="V3458" i="1"/>
  <c r="BC3458" i="1" s="1"/>
  <c r="X3458" i="1"/>
  <c r="W3458" i="1"/>
  <c r="V3450" i="1"/>
  <c r="BC3450" i="1" s="1"/>
  <c r="X3450" i="1"/>
  <c r="W3450" i="1"/>
  <c r="V3442" i="1"/>
  <c r="BC3442" i="1" s="1"/>
  <c r="X3442" i="1"/>
  <c r="W3442" i="1"/>
  <c r="V3434" i="1"/>
  <c r="BC3434" i="1" s="1"/>
  <c r="X3434" i="1"/>
  <c r="W3434" i="1"/>
  <c r="V3426" i="1"/>
  <c r="BC3426" i="1" s="1"/>
  <c r="X3426" i="1"/>
  <c r="W3426" i="1"/>
  <c r="V3418" i="1"/>
  <c r="BC3418" i="1" s="1"/>
  <c r="X3418" i="1"/>
  <c r="W3418" i="1"/>
  <c r="V3410" i="1"/>
  <c r="BC3410" i="1" s="1"/>
  <c r="X3410" i="1"/>
  <c r="W3410" i="1"/>
  <c r="V3402" i="1"/>
  <c r="BC3402" i="1" s="1"/>
  <c r="X3402" i="1"/>
  <c r="W3402" i="1"/>
  <c r="V3394" i="1"/>
  <c r="BC3394" i="1" s="1"/>
  <c r="X3394" i="1"/>
  <c r="W3394" i="1"/>
  <c r="V3386" i="1"/>
  <c r="BC3386" i="1" s="1"/>
  <c r="X3386" i="1"/>
  <c r="W3386" i="1"/>
  <c r="V3378" i="1"/>
  <c r="BC3378" i="1" s="1"/>
  <c r="X3378" i="1"/>
  <c r="W3378" i="1"/>
  <c r="V3370" i="1"/>
  <c r="BC3370" i="1" s="1"/>
  <c r="X3370" i="1"/>
  <c r="W3370" i="1"/>
  <c r="V3362" i="1"/>
  <c r="BC3362" i="1" s="1"/>
  <c r="X3362" i="1"/>
  <c r="W3362" i="1"/>
  <c r="V3354" i="1"/>
  <c r="BC3354" i="1" s="1"/>
  <c r="X3354" i="1"/>
  <c r="W3354" i="1"/>
  <c r="V3346" i="1"/>
  <c r="BC3346" i="1" s="1"/>
  <c r="X3346" i="1"/>
  <c r="W3346" i="1"/>
  <c r="V3338" i="1"/>
  <c r="BC3338" i="1" s="1"/>
  <c r="X3338" i="1"/>
  <c r="W3338" i="1"/>
  <c r="V3330" i="1"/>
  <c r="BC3330" i="1" s="1"/>
  <c r="X3330" i="1"/>
  <c r="W3330" i="1"/>
  <c r="V3322" i="1"/>
  <c r="BC3322" i="1" s="1"/>
  <c r="X3322" i="1"/>
  <c r="W3322" i="1"/>
  <c r="V3314" i="1"/>
  <c r="BC3314" i="1" s="1"/>
  <c r="X3314" i="1"/>
  <c r="W3314" i="1"/>
  <c r="V3306" i="1"/>
  <c r="X3306" i="1"/>
  <c r="W3306" i="1"/>
  <c r="V3298" i="1"/>
  <c r="BC3298" i="1" s="1"/>
  <c r="X3298" i="1"/>
  <c r="W3298" i="1"/>
  <c r="V3290" i="1"/>
  <c r="BC3290" i="1" s="1"/>
  <c r="X3290" i="1"/>
  <c r="W3290" i="1"/>
  <c r="V3282" i="1"/>
  <c r="BC3282" i="1" s="1"/>
  <c r="X3282" i="1"/>
  <c r="W3282" i="1"/>
  <c r="V3274" i="1"/>
  <c r="BC3274" i="1" s="1"/>
  <c r="X3274" i="1"/>
  <c r="W3274" i="1"/>
  <c r="V3266" i="1"/>
  <c r="BC3266" i="1" s="1"/>
  <c r="X3266" i="1"/>
  <c r="W3266" i="1"/>
  <c r="V3258" i="1"/>
  <c r="BC3258" i="1" s="1"/>
  <c r="X3258" i="1"/>
  <c r="W3258" i="1"/>
  <c r="V3250" i="1"/>
  <c r="BC3250" i="1" s="1"/>
  <c r="X3250" i="1"/>
  <c r="W3250" i="1"/>
  <c r="V3242" i="1"/>
  <c r="BC3242" i="1" s="1"/>
  <c r="X3242" i="1"/>
  <c r="W3242" i="1"/>
  <c r="V3234" i="1"/>
  <c r="BC3234" i="1" s="1"/>
  <c r="X3234" i="1"/>
  <c r="W3234" i="1"/>
  <c r="V3226" i="1"/>
  <c r="BC3226" i="1" s="1"/>
  <c r="X3226" i="1"/>
  <c r="W3226" i="1"/>
  <c r="V3218" i="1"/>
  <c r="BC3218" i="1" s="1"/>
  <c r="X3218" i="1"/>
  <c r="W3218" i="1"/>
  <c r="V3210" i="1"/>
  <c r="BC3210" i="1" s="1"/>
  <c r="X3210" i="1"/>
  <c r="W3210" i="1"/>
  <c r="V3202" i="1"/>
  <c r="BC3202" i="1" s="1"/>
  <c r="X3202" i="1"/>
  <c r="W3202" i="1"/>
  <c r="V3194" i="1"/>
  <c r="BC3194" i="1" s="1"/>
  <c r="X3194" i="1"/>
  <c r="W3194" i="1"/>
  <c r="V3186" i="1"/>
  <c r="BC3186" i="1" s="1"/>
  <c r="X3186" i="1"/>
  <c r="W3186" i="1"/>
  <c r="V3178" i="1"/>
  <c r="BC3178" i="1" s="1"/>
  <c r="X3178" i="1"/>
  <c r="W3178" i="1"/>
  <c r="V3170" i="1"/>
  <c r="BC3170" i="1" s="1"/>
  <c r="X3170" i="1"/>
  <c r="W3170" i="1"/>
  <c r="V3162" i="1"/>
  <c r="BC3162" i="1" s="1"/>
  <c r="X3162" i="1"/>
  <c r="W3162" i="1"/>
  <c r="V3154" i="1"/>
  <c r="BC3154" i="1" s="1"/>
  <c r="X3154" i="1"/>
  <c r="W3154" i="1"/>
  <c r="V3146" i="1"/>
  <c r="BC3146" i="1" s="1"/>
  <c r="X3146" i="1"/>
  <c r="W3146" i="1"/>
  <c r="V3138" i="1"/>
  <c r="BC3138" i="1" s="1"/>
  <c r="X3138" i="1"/>
  <c r="W3138" i="1"/>
  <c r="V3130" i="1"/>
  <c r="BC3130" i="1" s="1"/>
  <c r="X3130" i="1"/>
  <c r="W3130" i="1"/>
  <c r="V3122" i="1"/>
  <c r="BC3122" i="1" s="1"/>
  <c r="X3122" i="1"/>
  <c r="W3122" i="1"/>
  <c r="V3114" i="1"/>
  <c r="BC3114" i="1" s="1"/>
  <c r="X3114" i="1"/>
  <c r="W3114" i="1"/>
  <c r="V3106" i="1"/>
  <c r="BC3106" i="1" s="1"/>
  <c r="X3106" i="1"/>
  <c r="W3106" i="1"/>
  <c r="V3098" i="1"/>
  <c r="BC3098" i="1" s="1"/>
  <c r="X3098" i="1"/>
  <c r="W3098" i="1"/>
  <c r="V3090" i="1"/>
  <c r="BC3090" i="1" s="1"/>
  <c r="X3090" i="1"/>
  <c r="W3090" i="1"/>
  <c r="V3082" i="1"/>
  <c r="BC3082" i="1" s="1"/>
  <c r="X3082" i="1"/>
  <c r="W3082" i="1"/>
  <c r="V3074" i="1"/>
  <c r="BC3074" i="1" s="1"/>
  <c r="X3074" i="1"/>
  <c r="W3074" i="1"/>
  <c r="V3066" i="1"/>
  <c r="BC3066" i="1" s="1"/>
  <c r="X3066" i="1"/>
  <c r="W3066" i="1"/>
  <c r="V3058" i="1"/>
  <c r="BC3058" i="1" s="1"/>
  <c r="X3058" i="1"/>
  <c r="W3058" i="1"/>
  <c r="V3050" i="1"/>
  <c r="BC3050" i="1" s="1"/>
  <c r="X3050" i="1"/>
  <c r="W3050" i="1"/>
  <c r="V3042" i="1"/>
  <c r="BC3042" i="1" s="1"/>
  <c r="X3042" i="1"/>
  <c r="W3042" i="1"/>
  <c r="V3034" i="1"/>
  <c r="BC3034" i="1" s="1"/>
  <c r="X3034" i="1"/>
  <c r="W3034" i="1"/>
  <c r="V3026" i="1"/>
  <c r="BC3026" i="1" s="1"/>
  <c r="X3026" i="1"/>
  <c r="W3026" i="1"/>
  <c r="V3018" i="1"/>
  <c r="BC3018" i="1" s="1"/>
  <c r="X3018" i="1"/>
  <c r="W3018" i="1"/>
  <c r="V3010" i="1"/>
  <c r="BC3010" i="1" s="1"/>
  <c r="X3010" i="1"/>
  <c r="W3010" i="1"/>
  <c r="V3002" i="1"/>
  <c r="BC3002" i="1" s="1"/>
  <c r="X3002" i="1"/>
  <c r="W3002" i="1"/>
  <c r="V2994" i="1"/>
  <c r="BC2994" i="1" s="1"/>
  <c r="X2994" i="1"/>
  <c r="W2994" i="1"/>
  <c r="V2986" i="1"/>
  <c r="BC2986" i="1" s="1"/>
  <c r="X2986" i="1"/>
  <c r="W2986" i="1"/>
  <c r="V2978" i="1"/>
  <c r="BC2978" i="1" s="1"/>
  <c r="X2978" i="1"/>
  <c r="W2978" i="1"/>
  <c r="V2970" i="1"/>
  <c r="BC2970" i="1" s="1"/>
  <c r="X2970" i="1"/>
  <c r="W2970" i="1"/>
  <c r="V2962" i="1"/>
  <c r="BC2962" i="1" s="1"/>
  <c r="X2962" i="1"/>
  <c r="W2962" i="1"/>
  <c r="V2954" i="1"/>
  <c r="BC2954" i="1" s="1"/>
  <c r="X2954" i="1"/>
  <c r="W2954" i="1"/>
  <c r="V2946" i="1"/>
  <c r="BC2946" i="1" s="1"/>
  <c r="X2946" i="1"/>
  <c r="W2946" i="1"/>
  <c r="V2938" i="1"/>
  <c r="BC2938" i="1" s="1"/>
  <c r="X2938" i="1"/>
  <c r="W2938" i="1"/>
  <c r="V2930" i="1"/>
  <c r="BC2930" i="1" s="1"/>
  <c r="X2930" i="1"/>
  <c r="W2930" i="1"/>
  <c r="V2922" i="1"/>
  <c r="BC2922" i="1" s="1"/>
  <c r="X2922" i="1"/>
  <c r="W2922" i="1"/>
  <c r="V2914" i="1"/>
  <c r="BC2914" i="1" s="1"/>
  <c r="X2914" i="1"/>
  <c r="W2914" i="1"/>
  <c r="V2906" i="1"/>
  <c r="BC2906" i="1" s="1"/>
  <c r="X2906" i="1"/>
  <c r="W2906" i="1"/>
  <c r="V2898" i="1"/>
  <c r="BC2898" i="1" s="1"/>
  <c r="X2898" i="1"/>
  <c r="W2898" i="1"/>
  <c r="V2890" i="1"/>
  <c r="BC2890" i="1" s="1"/>
  <c r="X2890" i="1"/>
  <c r="W2890" i="1"/>
  <c r="V2882" i="1"/>
  <c r="BC2882" i="1" s="1"/>
  <c r="X2882" i="1"/>
  <c r="W2882" i="1"/>
  <c r="V2874" i="1"/>
  <c r="BC2874" i="1" s="1"/>
  <c r="X2874" i="1"/>
  <c r="W2874" i="1"/>
  <c r="V2866" i="1"/>
  <c r="BC2866" i="1" s="1"/>
  <c r="X2866" i="1"/>
  <c r="W2866" i="1"/>
  <c r="V2858" i="1"/>
  <c r="BC2858" i="1" s="1"/>
  <c r="X2858" i="1"/>
  <c r="W2858" i="1"/>
  <c r="V2850" i="1"/>
  <c r="BC2850" i="1" s="1"/>
  <c r="X2850" i="1"/>
  <c r="W2850" i="1"/>
  <c r="V2842" i="1"/>
  <c r="BC2842" i="1" s="1"/>
  <c r="X2842" i="1"/>
  <c r="W2842" i="1"/>
  <c r="V2834" i="1"/>
  <c r="BC2834" i="1" s="1"/>
  <c r="X2834" i="1"/>
  <c r="W2834" i="1"/>
  <c r="V2826" i="1"/>
  <c r="BC2826" i="1" s="1"/>
  <c r="X2826" i="1"/>
  <c r="W2826" i="1"/>
  <c r="V2818" i="1"/>
  <c r="BC2818" i="1" s="1"/>
  <c r="X2818" i="1"/>
  <c r="W2818" i="1"/>
  <c r="V2810" i="1"/>
  <c r="BC2810" i="1" s="1"/>
  <c r="X2810" i="1"/>
  <c r="W2810" i="1"/>
  <c r="V2802" i="1"/>
  <c r="BC2802" i="1" s="1"/>
  <c r="X2802" i="1"/>
  <c r="W2802" i="1"/>
  <c r="V2794" i="1"/>
  <c r="BC2794" i="1" s="1"/>
  <c r="X2794" i="1"/>
  <c r="W2794" i="1"/>
  <c r="V2786" i="1"/>
  <c r="BC2786" i="1" s="1"/>
  <c r="X2786" i="1"/>
  <c r="W2786" i="1"/>
  <c r="V2778" i="1"/>
  <c r="BC2778" i="1" s="1"/>
  <c r="X2778" i="1"/>
  <c r="W2778" i="1"/>
  <c r="V2770" i="1"/>
  <c r="X2770" i="1"/>
  <c r="W2770" i="1"/>
  <c r="V2762" i="1"/>
  <c r="BC2762" i="1" s="1"/>
  <c r="X2762" i="1"/>
  <c r="W2762" i="1"/>
  <c r="V2754" i="1"/>
  <c r="BC2754" i="1" s="1"/>
  <c r="X2754" i="1"/>
  <c r="W2754" i="1"/>
  <c r="V2746" i="1"/>
  <c r="BC2746" i="1" s="1"/>
  <c r="X2746" i="1"/>
  <c r="W2746" i="1"/>
  <c r="V2738" i="1"/>
  <c r="BC2738" i="1" s="1"/>
  <c r="X2738" i="1"/>
  <c r="W2738" i="1"/>
  <c r="V2730" i="1"/>
  <c r="BC2730" i="1" s="1"/>
  <c r="X2730" i="1"/>
  <c r="W2730" i="1"/>
  <c r="V2722" i="1"/>
  <c r="BC2722" i="1" s="1"/>
  <c r="X2722" i="1"/>
  <c r="W2722" i="1"/>
  <c r="V2714" i="1"/>
  <c r="BC2714" i="1" s="1"/>
  <c r="X2714" i="1"/>
  <c r="W2714" i="1"/>
  <c r="V2706" i="1"/>
  <c r="BC2706" i="1" s="1"/>
  <c r="X2706" i="1"/>
  <c r="W2706" i="1"/>
  <c r="V2698" i="1"/>
  <c r="BC2698" i="1" s="1"/>
  <c r="X2698" i="1"/>
  <c r="W2698" i="1"/>
  <c r="V2690" i="1"/>
  <c r="BC2690" i="1" s="1"/>
  <c r="X2690" i="1"/>
  <c r="W2690" i="1"/>
  <c r="V2682" i="1"/>
  <c r="BC2682" i="1" s="1"/>
  <c r="X2682" i="1"/>
  <c r="W2682" i="1"/>
  <c r="V2674" i="1"/>
  <c r="BC2674" i="1" s="1"/>
  <c r="X2674" i="1"/>
  <c r="W2674" i="1"/>
  <c r="V2666" i="1"/>
  <c r="BC2666" i="1" s="1"/>
  <c r="X2666" i="1"/>
  <c r="W2666" i="1"/>
  <c r="V2658" i="1"/>
  <c r="BC2658" i="1" s="1"/>
  <c r="X2658" i="1"/>
  <c r="W2658" i="1"/>
  <c r="V2650" i="1"/>
  <c r="BC2650" i="1" s="1"/>
  <c r="X2650" i="1"/>
  <c r="W2650" i="1"/>
  <c r="V2642" i="1"/>
  <c r="BC2642" i="1" s="1"/>
  <c r="X2642" i="1"/>
  <c r="W2642" i="1"/>
  <c r="V2634" i="1"/>
  <c r="BC2634" i="1" s="1"/>
  <c r="X2634" i="1"/>
  <c r="W2634" i="1"/>
  <c r="V2626" i="1"/>
  <c r="BC2626" i="1" s="1"/>
  <c r="X2626" i="1"/>
  <c r="W2626" i="1"/>
  <c r="V2618" i="1"/>
  <c r="BC2618" i="1" s="1"/>
  <c r="X2618" i="1"/>
  <c r="W2618" i="1"/>
  <c r="V2610" i="1"/>
  <c r="BC2610" i="1" s="1"/>
  <c r="X2610" i="1"/>
  <c r="W2610" i="1"/>
  <c r="V2602" i="1"/>
  <c r="BC2602" i="1" s="1"/>
  <c r="X2602" i="1"/>
  <c r="W2602" i="1"/>
  <c r="V2594" i="1"/>
  <c r="X2594" i="1"/>
  <c r="W2594" i="1"/>
  <c r="V2586" i="1"/>
  <c r="BC2586" i="1" s="1"/>
  <c r="X2586" i="1"/>
  <c r="W2586" i="1"/>
  <c r="V2578" i="1"/>
  <c r="BC2578" i="1" s="1"/>
  <c r="X2578" i="1"/>
  <c r="W2578" i="1"/>
  <c r="V2570" i="1"/>
  <c r="BC2570" i="1" s="1"/>
  <c r="X2570" i="1"/>
  <c r="W2570" i="1"/>
  <c r="V2562" i="1"/>
  <c r="BC2562" i="1" s="1"/>
  <c r="X2562" i="1"/>
  <c r="W2562" i="1"/>
  <c r="V2554" i="1"/>
  <c r="BC2554" i="1" s="1"/>
  <c r="X2554" i="1"/>
  <c r="W2554" i="1"/>
  <c r="V2546" i="1"/>
  <c r="BC2546" i="1" s="1"/>
  <c r="X2546" i="1"/>
  <c r="W2546" i="1"/>
  <c r="V2538" i="1"/>
  <c r="BC2538" i="1" s="1"/>
  <c r="X2538" i="1"/>
  <c r="W2538" i="1"/>
  <c r="V2530" i="1"/>
  <c r="BC2530" i="1" s="1"/>
  <c r="X2530" i="1"/>
  <c r="W2530" i="1"/>
  <c r="V2522" i="1"/>
  <c r="BC2522" i="1" s="1"/>
  <c r="X2522" i="1"/>
  <c r="W2522" i="1"/>
  <c r="V2514" i="1"/>
  <c r="BC2514" i="1" s="1"/>
  <c r="X2514" i="1"/>
  <c r="W2514" i="1"/>
  <c r="V2506" i="1"/>
  <c r="BC2506" i="1" s="1"/>
  <c r="X2506" i="1"/>
  <c r="W2506" i="1"/>
  <c r="V2498" i="1"/>
  <c r="BC2498" i="1" s="1"/>
  <c r="X2498" i="1"/>
  <c r="W2498" i="1"/>
  <c r="V2490" i="1"/>
  <c r="BC2490" i="1" s="1"/>
  <c r="X2490" i="1"/>
  <c r="W2490" i="1"/>
  <c r="V2482" i="1"/>
  <c r="BC2482" i="1" s="1"/>
  <c r="X2482" i="1"/>
  <c r="W2482" i="1"/>
  <c r="V2474" i="1"/>
  <c r="BC2474" i="1" s="1"/>
  <c r="X2474" i="1"/>
  <c r="W2474" i="1"/>
  <c r="V2466" i="1"/>
  <c r="BC2466" i="1" s="1"/>
  <c r="X2466" i="1"/>
  <c r="W2466" i="1"/>
  <c r="V2458" i="1"/>
  <c r="BC2458" i="1" s="1"/>
  <c r="X2458" i="1"/>
  <c r="W2458" i="1"/>
  <c r="V2450" i="1"/>
  <c r="BC2450" i="1" s="1"/>
  <c r="X2450" i="1"/>
  <c r="W2450" i="1"/>
  <c r="V2442" i="1"/>
  <c r="BC2442" i="1" s="1"/>
  <c r="X2442" i="1"/>
  <c r="W2442" i="1"/>
  <c r="V2434" i="1"/>
  <c r="BC2434" i="1" s="1"/>
  <c r="X2434" i="1"/>
  <c r="W2434" i="1"/>
  <c r="V2426" i="1"/>
  <c r="BC2426" i="1" s="1"/>
  <c r="X2426" i="1"/>
  <c r="W2426" i="1"/>
  <c r="V2418" i="1"/>
  <c r="BC2418" i="1" s="1"/>
  <c r="X2418" i="1"/>
  <c r="W2418" i="1"/>
  <c r="V2410" i="1"/>
  <c r="BC2410" i="1" s="1"/>
  <c r="X2410" i="1"/>
  <c r="W2410" i="1"/>
  <c r="V2402" i="1"/>
  <c r="BC2402" i="1" s="1"/>
  <c r="X2402" i="1"/>
  <c r="W2402" i="1"/>
  <c r="V2394" i="1"/>
  <c r="BC2394" i="1" s="1"/>
  <c r="X2394" i="1"/>
  <c r="W2394" i="1"/>
  <c r="V2386" i="1"/>
  <c r="BC2386" i="1" s="1"/>
  <c r="X2386" i="1"/>
  <c r="W2386" i="1"/>
  <c r="V2378" i="1"/>
  <c r="BC2378" i="1" s="1"/>
  <c r="X2378" i="1"/>
  <c r="W2378" i="1"/>
  <c r="V2370" i="1"/>
  <c r="BC2370" i="1" s="1"/>
  <c r="X2370" i="1"/>
  <c r="W2370" i="1"/>
  <c r="V2362" i="1"/>
  <c r="BC2362" i="1" s="1"/>
  <c r="X2362" i="1"/>
  <c r="W2362" i="1"/>
  <c r="V2354" i="1"/>
  <c r="BC2354" i="1" s="1"/>
  <c r="X2354" i="1"/>
  <c r="W2354" i="1"/>
  <c r="V2346" i="1"/>
  <c r="BC2346" i="1" s="1"/>
  <c r="X2346" i="1"/>
  <c r="W2346" i="1"/>
  <c r="V2338" i="1"/>
  <c r="BC2338" i="1" s="1"/>
  <c r="X2338" i="1"/>
  <c r="W2338" i="1"/>
  <c r="V2330" i="1"/>
  <c r="BC2330" i="1" s="1"/>
  <c r="X2330" i="1"/>
  <c r="W2330" i="1"/>
  <c r="V2322" i="1"/>
  <c r="BC2322" i="1" s="1"/>
  <c r="X2322" i="1"/>
  <c r="W2322" i="1"/>
  <c r="V2314" i="1"/>
  <c r="BC2314" i="1" s="1"/>
  <c r="X2314" i="1"/>
  <c r="W2314" i="1"/>
  <c r="V2306" i="1"/>
  <c r="BC2306" i="1" s="1"/>
  <c r="X2306" i="1"/>
  <c r="W2306" i="1"/>
  <c r="V2298" i="1"/>
  <c r="BC2298" i="1" s="1"/>
  <c r="X2298" i="1"/>
  <c r="W2298" i="1"/>
  <c r="V2290" i="1"/>
  <c r="BC2290" i="1" s="1"/>
  <c r="X2290" i="1"/>
  <c r="W2290" i="1"/>
  <c r="V2282" i="1"/>
  <c r="BC2282" i="1" s="1"/>
  <c r="X2282" i="1"/>
  <c r="W2282" i="1"/>
  <c r="V2274" i="1"/>
  <c r="X2274" i="1"/>
  <c r="W2274" i="1"/>
  <c r="V2266" i="1"/>
  <c r="BC2266" i="1" s="1"/>
  <c r="X2266" i="1"/>
  <c r="W2266" i="1"/>
  <c r="V2258" i="1"/>
  <c r="BC2258" i="1" s="1"/>
  <c r="X2258" i="1"/>
  <c r="W2258" i="1"/>
  <c r="V2250" i="1"/>
  <c r="BC2250" i="1" s="1"/>
  <c r="X2250" i="1"/>
  <c r="W2250" i="1"/>
  <c r="V2242" i="1"/>
  <c r="BC2242" i="1" s="1"/>
  <c r="X2242" i="1"/>
  <c r="W2242" i="1"/>
  <c r="V2234" i="1"/>
  <c r="X2234" i="1"/>
  <c r="W2234" i="1"/>
  <c r="V2226" i="1"/>
  <c r="BC2226" i="1" s="1"/>
  <c r="X2226" i="1"/>
  <c r="W2226" i="1"/>
  <c r="V2218" i="1"/>
  <c r="BC2218" i="1" s="1"/>
  <c r="X2218" i="1"/>
  <c r="W2218" i="1"/>
  <c r="V2210" i="1"/>
  <c r="BC2210" i="1" s="1"/>
  <c r="X2210" i="1"/>
  <c r="W2210" i="1"/>
  <c r="V2202" i="1"/>
  <c r="BC2202" i="1" s="1"/>
  <c r="X2202" i="1"/>
  <c r="W2202" i="1"/>
  <c r="V2194" i="1"/>
  <c r="BC2194" i="1" s="1"/>
  <c r="X2194" i="1"/>
  <c r="W2194" i="1"/>
  <c r="V2186" i="1"/>
  <c r="BC2186" i="1" s="1"/>
  <c r="X2186" i="1"/>
  <c r="W2186" i="1"/>
  <c r="V2178" i="1"/>
  <c r="BC2178" i="1" s="1"/>
  <c r="X2178" i="1"/>
  <c r="W2178" i="1"/>
  <c r="V2170" i="1"/>
  <c r="BC2170" i="1" s="1"/>
  <c r="X2170" i="1"/>
  <c r="W2170" i="1"/>
  <c r="V2162" i="1"/>
  <c r="BC2162" i="1" s="1"/>
  <c r="X2162" i="1"/>
  <c r="W2162" i="1"/>
  <c r="V2154" i="1"/>
  <c r="X2154" i="1"/>
  <c r="W2154" i="1"/>
  <c r="V2146" i="1"/>
  <c r="BC2146" i="1" s="1"/>
  <c r="X2146" i="1"/>
  <c r="W2146" i="1"/>
  <c r="V2138" i="1"/>
  <c r="X2138" i="1"/>
  <c r="W2138" i="1"/>
  <c r="V2130" i="1"/>
  <c r="BC2130" i="1" s="1"/>
  <c r="X2130" i="1"/>
  <c r="W2130" i="1"/>
  <c r="V2122" i="1"/>
  <c r="BC2122" i="1" s="1"/>
  <c r="X2122" i="1"/>
  <c r="W2122" i="1"/>
  <c r="V2114" i="1"/>
  <c r="BC2114" i="1" s="1"/>
  <c r="X2114" i="1"/>
  <c r="W2114" i="1"/>
  <c r="V2106" i="1"/>
  <c r="BC2106" i="1" s="1"/>
  <c r="X2106" i="1"/>
  <c r="W2106" i="1"/>
  <c r="V2098" i="1"/>
  <c r="BC2098" i="1" s="1"/>
  <c r="X2098" i="1"/>
  <c r="W2098" i="1"/>
  <c r="V2090" i="1"/>
  <c r="BC2090" i="1" s="1"/>
  <c r="X2090" i="1"/>
  <c r="W2090" i="1"/>
  <c r="V2082" i="1"/>
  <c r="BC2082" i="1" s="1"/>
  <c r="X2082" i="1"/>
  <c r="W2082" i="1"/>
  <c r="V2074" i="1"/>
  <c r="BC2074" i="1" s="1"/>
  <c r="X2074" i="1"/>
  <c r="W2074" i="1"/>
  <c r="V2066" i="1"/>
  <c r="X2066" i="1"/>
  <c r="W2066" i="1"/>
  <c r="V2058" i="1"/>
  <c r="BC2058" i="1" s="1"/>
  <c r="X2058" i="1"/>
  <c r="W2058" i="1"/>
  <c r="V2050" i="1"/>
  <c r="X2050" i="1"/>
  <c r="W2050" i="1"/>
  <c r="V2042" i="1"/>
  <c r="BC2042" i="1" s="1"/>
  <c r="X2042" i="1"/>
  <c r="W2042" i="1"/>
  <c r="V2034" i="1"/>
  <c r="X2034" i="1"/>
  <c r="W2034" i="1"/>
  <c r="V2026" i="1"/>
  <c r="X2026" i="1"/>
  <c r="W2026" i="1"/>
  <c r="V2018" i="1"/>
  <c r="BC2018" i="1" s="1"/>
  <c r="X2018" i="1"/>
  <c r="W2018" i="1"/>
  <c r="V2010" i="1"/>
  <c r="BC2010" i="1" s="1"/>
  <c r="X2010" i="1"/>
  <c r="W2010" i="1"/>
  <c r="V2002" i="1"/>
  <c r="BC2002" i="1" s="1"/>
  <c r="X2002" i="1"/>
  <c r="W2002" i="1"/>
  <c r="V1994" i="1"/>
  <c r="BC1994" i="1" s="1"/>
  <c r="X1994" i="1"/>
  <c r="W1994" i="1"/>
  <c r="V1986" i="1"/>
  <c r="X1986" i="1"/>
  <c r="W1986" i="1"/>
  <c r="V1978" i="1"/>
  <c r="BC1978" i="1" s="1"/>
  <c r="X1978" i="1"/>
  <c r="W1978" i="1"/>
  <c r="V1970" i="1"/>
  <c r="X1970" i="1"/>
  <c r="W1970" i="1"/>
  <c r="V1962" i="1"/>
  <c r="BC1962" i="1" s="1"/>
  <c r="X1962" i="1"/>
  <c r="W1962" i="1"/>
  <c r="V1954" i="1"/>
  <c r="BC1954" i="1" s="1"/>
  <c r="X1954" i="1"/>
  <c r="W1954" i="1"/>
  <c r="V1946" i="1"/>
  <c r="BC1946" i="1" s="1"/>
  <c r="X1946" i="1"/>
  <c r="W1946" i="1"/>
  <c r="V1938" i="1"/>
  <c r="BC1938" i="1" s="1"/>
  <c r="X1938" i="1"/>
  <c r="W1938" i="1"/>
  <c r="V1930" i="1"/>
  <c r="BC1930" i="1" s="1"/>
  <c r="X1930" i="1"/>
  <c r="W1930" i="1"/>
  <c r="V1922" i="1"/>
  <c r="BC1922" i="1" s="1"/>
  <c r="X1922" i="1"/>
  <c r="W1922" i="1"/>
  <c r="V1914" i="1"/>
  <c r="BC1914" i="1" s="1"/>
  <c r="X1914" i="1"/>
  <c r="W1914" i="1"/>
  <c r="V1906" i="1"/>
  <c r="BC1906" i="1" s="1"/>
  <c r="X1906" i="1"/>
  <c r="W1906" i="1"/>
  <c r="V1898" i="1"/>
  <c r="BC1898" i="1" s="1"/>
  <c r="X1898" i="1"/>
  <c r="W1898" i="1"/>
  <c r="V1890" i="1"/>
  <c r="BC1890" i="1" s="1"/>
  <c r="X1890" i="1"/>
  <c r="W1890" i="1"/>
  <c r="V1882" i="1"/>
  <c r="BC1882" i="1" s="1"/>
  <c r="X1882" i="1"/>
  <c r="W1882" i="1"/>
  <c r="V1874" i="1"/>
  <c r="BC1874" i="1" s="1"/>
  <c r="X1874" i="1"/>
  <c r="W1874" i="1"/>
  <c r="V1866" i="1"/>
  <c r="BC1866" i="1" s="1"/>
  <c r="X1866" i="1"/>
  <c r="W1866" i="1"/>
  <c r="V1858" i="1"/>
  <c r="BC1858" i="1" s="1"/>
  <c r="X1858" i="1"/>
  <c r="W1858" i="1"/>
  <c r="V1850" i="1"/>
  <c r="BC1850" i="1" s="1"/>
  <c r="X1850" i="1"/>
  <c r="W1850" i="1"/>
  <c r="V1842" i="1"/>
  <c r="BC1842" i="1" s="1"/>
  <c r="X1842" i="1"/>
  <c r="W1842" i="1"/>
  <c r="V1834" i="1"/>
  <c r="BC1834" i="1" s="1"/>
  <c r="X1834" i="1"/>
  <c r="W1834" i="1"/>
  <c r="V1826" i="1"/>
  <c r="BC1826" i="1" s="1"/>
  <c r="X1826" i="1"/>
  <c r="W1826" i="1"/>
  <c r="V1818" i="1"/>
  <c r="BC1818" i="1" s="1"/>
  <c r="X1818" i="1"/>
  <c r="W1818" i="1"/>
  <c r="V1810" i="1"/>
  <c r="BC1810" i="1" s="1"/>
  <c r="X1810" i="1"/>
  <c r="W1810" i="1"/>
  <c r="V1802" i="1"/>
  <c r="BC1802" i="1" s="1"/>
  <c r="X1802" i="1"/>
  <c r="W1802" i="1"/>
  <c r="V1794" i="1"/>
  <c r="BC1794" i="1" s="1"/>
  <c r="X1794" i="1"/>
  <c r="W1794" i="1"/>
  <c r="V1786" i="1"/>
  <c r="BC1786" i="1" s="1"/>
  <c r="X1786" i="1"/>
  <c r="W1786" i="1"/>
  <c r="V1778" i="1"/>
  <c r="BC1778" i="1" s="1"/>
  <c r="X1778" i="1"/>
  <c r="W1778" i="1"/>
  <c r="V1770" i="1"/>
  <c r="BC1770" i="1" s="1"/>
  <c r="X1770" i="1"/>
  <c r="W1770" i="1"/>
  <c r="V1762" i="1"/>
  <c r="BC1762" i="1" s="1"/>
  <c r="X1762" i="1"/>
  <c r="W1762" i="1"/>
  <c r="V1754" i="1"/>
  <c r="BC1754" i="1" s="1"/>
  <c r="X1754" i="1"/>
  <c r="W1754" i="1"/>
  <c r="V1746" i="1"/>
  <c r="BC1746" i="1" s="1"/>
  <c r="X1746" i="1"/>
  <c r="W1746" i="1"/>
  <c r="V1738" i="1"/>
  <c r="BC1738" i="1" s="1"/>
  <c r="X1738" i="1"/>
  <c r="W1738" i="1"/>
  <c r="V1730" i="1"/>
  <c r="BC1730" i="1" s="1"/>
  <c r="X1730" i="1"/>
  <c r="W1730" i="1"/>
  <c r="V1722" i="1"/>
  <c r="BC1722" i="1" s="1"/>
  <c r="X1722" i="1"/>
  <c r="W1722" i="1"/>
  <c r="V1714" i="1"/>
  <c r="BC1714" i="1" s="1"/>
  <c r="X1714" i="1"/>
  <c r="W1714" i="1"/>
  <c r="V1706" i="1"/>
  <c r="BC1706" i="1" s="1"/>
  <c r="X1706" i="1"/>
  <c r="W1706" i="1"/>
  <c r="V1698" i="1"/>
  <c r="BC1698" i="1" s="1"/>
  <c r="X1698" i="1"/>
  <c r="W1698" i="1"/>
  <c r="V1690" i="1"/>
  <c r="BC1690" i="1" s="1"/>
  <c r="X1690" i="1"/>
  <c r="W1690" i="1"/>
  <c r="V1682" i="1"/>
  <c r="BC1682" i="1" s="1"/>
  <c r="X1682" i="1"/>
  <c r="W1682" i="1"/>
  <c r="V1674" i="1"/>
  <c r="BC1674" i="1" s="1"/>
  <c r="X1674" i="1"/>
  <c r="W1674" i="1"/>
  <c r="V1666" i="1"/>
  <c r="BC1666" i="1" s="1"/>
  <c r="X1666" i="1"/>
  <c r="W1666" i="1"/>
  <c r="V1658" i="1"/>
  <c r="BC1658" i="1" s="1"/>
  <c r="X1658" i="1"/>
  <c r="W1658" i="1"/>
  <c r="V1650" i="1"/>
  <c r="BC1650" i="1" s="1"/>
  <c r="X1650" i="1"/>
  <c r="W1650" i="1"/>
  <c r="V1642" i="1"/>
  <c r="BC1642" i="1" s="1"/>
  <c r="X1642" i="1"/>
  <c r="W1642" i="1"/>
  <c r="V1634" i="1"/>
  <c r="BC1634" i="1" s="1"/>
  <c r="X1634" i="1"/>
  <c r="W1634" i="1"/>
  <c r="V1626" i="1"/>
  <c r="X1626" i="1"/>
  <c r="W1626" i="1"/>
  <c r="V1618" i="1"/>
  <c r="BC1618" i="1" s="1"/>
  <c r="X1618" i="1"/>
  <c r="W1618" i="1"/>
  <c r="V1610" i="1"/>
  <c r="BC1610" i="1" s="1"/>
  <c r="X1610" i="1"/>
  <c r="W1610" i="1"/>
  <c r="V1602" i="1"/>
  <c r="BC1602" i="1" s="1"/>
  <c r="X1602" i="1"/>
  <c r="W1602" i="1"/>
  <c r="V1594" i="1"/>
  <c r="BC1594" i="1" s="1"/>
  <c r="X1594" i="1"/>
  <c r="W1594" i="1"/>
  <c r="V1586" i="1"/>
  <c r="BC1586" i="1" s="1"/>
  <c r="X1586" i="1"/>
  <c r="W1586" i="1"/>
  <c r="V1578" i="1"/>
  <c r="BC1578" i="1" s="1"/>
  <c r="X1578" i="1"/>
  <c r="W1578" i="1"/>
  <c r="V1570" i="1"/>
  <c r="X1570" i="1"/>
  <c r="W1570" i="1"/>
  <c r="V1562" i="1"/>
  <c r="BC1562" i="1" s="1"/>
  <c r="X1562" i="1"/>
  <c r="W1562" i="1"/>
  <c r="V1554" i="1"/>
  <c r="BC1554" i="1" s="1"/>
  <c r="X1554" i="1"/>
  <c r="W1554" i="1"/>
  <c r="V1546" i="1"/>
  <c r="BC1546" i="1" s="1"/>
  <c r="X1546" i="1"/>
  <c r="W1546" i="1"/>
  <c r="V1538" i="1"/>
  <c r="BC1538" i="1" s="1"/>
  <c r="X1538" i="1"/>
  <c r="W1538" i="1"/>
  <c r="V1530" i="1"/>
  <c r="BC1530" i="1" s="1"/>
  <c r="X1530" i="1"/>
  <c r="W1530" i="1"/>
  <c r="V1522" i="1"/>
  <c r="BC1522" i="1" s="1"/>
  <c r="X1522" i="1"/>
  <c r="W1522" i="1"/>
  <c r="V1514" i="1"/>
  <c r="BC1514" i="1" s="1"/>
  <c r="X1514" i="1"/>
  <c r="W1514" i="1"/>
  <c r="V1506" i="1"/>
  <c r="BC1506" i="1" s="1"/>
  <c r="X1506" i="1"/>
  <c r="W1506" i="1"/>
  <c r="V1498" i="1"/>
  <c r="X1498" i="1"/>
  <c r="W1498" i="1"/>
  <c r="V1490" i="1"/>
  <c r="X1490" i="1"/>
  <c r="W1490" i="1"/>
  <c r="V1482" i="1"/>
  <c r="BC1482" i="1" s="1"/>
  <c r="X1482" i="1"/>
  <c r="W1482" i="1"/>
  <c r="V1474" i="1"/>
  <c r="BC1474" i="1" s="1"/>
  <c r="X1474" i="1"/>
  <c r="W1474" i="1"/>
  <c r="V1466" i="1"/>
  <c r="X1466" i="1"/>
  <c r="W1466" i="1"/>
  <c r="V1458" i="1"/>
  <c r="BC1458" i="1" s="1"/>
  <c r="X1458" i="1"/>
  <c r="W1458" i="1"/>
  <c r="V1450" i="1"/>
  <c r="BC1450" i="1" s="1"/>
  <c r="X1450" i="1"/>
  <c r="W1450" i="1"/>
  <c r="V1442" i="1"/>
  <c r="BC1442" i="1" s="1"/>
  <c r="X1442" i="1"/>
  <c r="W1442" i="1"/>
  <c r="V1434" i="1"/>
  <c r="X1434" i="1"/>
  <c r="W1434" i="1"/>
  <c r="V1426" i="1"/>
  <c r="BC1426" i="1" s="1"/>
  <c r="X1426" i="1"/>
  <c r="W1426" i="1"/>
  <c r="V1418" i="1"/>
  <c r="BC1418" i="1" s="1"/>
  <c r="X1418" i="1"/>
  <c r="W1418" i="1"/>
  <c r="V1410" i="1"/>
  <c r="BC1410" i="1" s="1"/>
  <c r="X1410" i="1"/>
  <c r="W1410" i="1"/>
  <c r="V1402" i="1"/>
  <c r="BC1402" i="1" s="1"/>
  <c r="X1402" i="1"/>
  <c r="W1402" i="1"/>
  <c r="V1394" i="1"/>
  <c r="BC1394" i="1" s="1"/>
  <c r="X1394" i="1"/>
  <c r="W1394" i="1"/>
  <c r="V1386" i="1"/>
  <c r="BC1386" i="1" s="1"/>
  <c r="X1386" i="1"/>
  <c r="W1386" i="1"/>
  <c r="V1378" i="1"/>
  <c r="BC1378" i="1" s="1"/>
  <c r="X1378" i="1"/>
  <c r="W1378" i="1"/>
  <c r="V1370" i="1"/>
  <c r="X1370" i="1"/>
  <c r="W1370" i="1"/>
  <c r="V1362" i="1"/>
  <c r="BC1362" i="1" s="1"/>
  <c r="X1362" i="1"/>
  <c r="W1362" i="1"/>
  <c r="V1354" i="1"/>
  <c r="BC1354" i="1" s="1"/>
  <c r="X1354" i="1"/>
  <c r="W1354" i="1"/>
  <c r="V1346" i="1"/>
  <c r="BC1346" i="1" s="1"/>
  <c r="X1346" i="1"/>
  <c r="W1346" i="1"/>
  <c r="V1338" i="1"/>
  <c r="BC1338" i="1" s="1"/>
  <c r="X1338" i="1"/>
  <c r="W1338" i="1"/>
  <c r="V1330" i="1"/>
  <c r="BC1330" i="1" s="1"/>
  <c r="X1330" i="1"/>
  <c r="W1330" i="1"/>
  <c r="V1322" i="1"/>
  <c r="BC1322" i="1" s="1"/>
  <c r="X1322" i="1"/>
  <c r="W1322" i="1"/>
  <c r="V1314" i="1"/>
  <c r="BC1314" i="1" s="1"/>
  <c r="X1314" i="1"/>
  <c r="W1314" i="1"/>
  <c r="V1306" i="1"/>
  <c r="X1306" i="1"/>
  <c r="W1306" i="1"/>
  <c r="V1298" i="1"/>
  <c r="BC1298" i="1" s="1"/>
  <c r="X1298" i="1"/>
  <c r="W1298" i="1"/>
  <c r="V1290" i="1"/>
  <c r="BC1290" i="1" s="1"/>
  <c r="X1290" i="1"/>
  <c r="W1290" i="1"/>
  <c r="V1282" i="1"/>
  <c r="BC1282" i="1" s="1"/>
  <c r="X1282" i="1"/>
  <c r="W1282" i="1"/>
  <c r="V1274" i="1"/>
  <c r="BC1274" i="1" s="1"/>
  <c r="X1274" i="1"/>
  <c r="W1274" i="1"/>
  <c r="V1266" i="1"/>
  <c r="BC1266" i="1" s="1"/>
  <c r="X1266" i="1"/>
  <c r="W1266" i="1"/>
  <c r="V1258" i="1"/>
  <c r="BC1258" i="1" s="1"/>
  <c r="X1258" i="1"/>
  <c r="W1258" i="1"/>
  <c r="V1250" i="1"/>
  <c r="BC1250" i="1" s="1"/>
  <c r="X1250" i="1"/>
  <c r="W1250" i="1"/>
  <c r="V1242" i="1"/>
  <c r="BC1242" i="1" s="1"/>
  <c r="X1242" i="1"/>
  <c r="W1242" i="1"/>
  <c r="V1234" i="1"/>
  <c r="BC1234" i="1" s="1"/>
  <c r="X1234" i="1"/>
  <c r="W1234" i="1"/>
  <c r="V1226" i="1"/>
  <c r="BC1226" i="1" s="1"/>
  <c r="X1226" i="1"/>
  <c r="W1226" i="1"/>
  <c r="V1218" i="1"/>
  <c r="BC1218" i="1" s="1"/>
  <c r="X1218" i="1"/>
  <c r="W1218" i="1"/>
  <c r="V1210" i="1"/>
  <c r="BC1210" i="1" s="1"/>
  <c r="X1210" i="1"/>
  <c r="W1210" i="1"/>
  <c r="V1202" i="1"/>
  <c r="BC1202" i="1" s="1"/>
  <c r="X1202" i="1"/>
  <c r="W1202" i="1"/>
  <c r="V1194" i="1"/>
  <c r="BC1194" i="1" s="1"/>
  <c r="X1194" i="1"/>
  <c r="W1194" i="1"/>
  <c r="V1186" i="1"/>
  <c r="BC1186" i="1" s="1"/>
  <c r="X1186" i="1"/>
  <c r="W1186" i="1"/>
  <c r="V1178" i="1"/>
  <c r="BC1178" i="1" s="1"/>
  <c r="X1178" i="1"/>
  <c r="W1178" i="1"/>
  <c r="V1170" i="1"/>
  <c r="BC1170" i="1" s="1"/>
  <c r="X1170" i="1"/>
  <c r="W1170" i="1"/>
  <c r="V1162" i="1"/>
  <c r="BC1162" i="1" s="1"/>
  <c r="X1162" i="1"/>
  <c r="W1162" i="1"/>
  <c r="V1154" i="1"/>
  <c r="BC1154" i="1" s="1"/>
  <c r="X1154" i="1"/>
  <c r="W1154" i="1"/>
  <c r="V1146" i="1"/>
  <c r="BC1146" i="1" s="1"/>
  <c r="X1146" i="1"/>
  <c r="W1146" i="1"/>
  <c r="V1138" i="1"/>
  <c r="BC1138" i="1" s="1"/>
  <c r="X1138" i="1"/>
  <c r="W1138" i="1"/>
  <c r="V1130" i="1"/>
  <c r="BC1130" i="1" s="1"/>
  <c r="X1130" i="1"/>
  <c r="W1130" i="1"/>
  <c r="V1122" i="1"/>
  <c r="BC1122" i="1" s="1"/>
  <c r="X1122" i="1"/>
  <c r="W1122" i="1"/>
  <c r="V1114" i="1"/>
  <c r="BC1114" i="1" s="1"/>
  <c r="X1114" i="1"/>
  <c r="W1114" i="1"/>
  <c r="V1106" i="1"/>
  <c r="BC1106" i="1" s="1"/>
  <c r="X1106" i="1"/>
  <c r="W1106" i="1"/>
  <c r="V1098" i="1"/>
  <c r="X1098" i="1"/>
  <c r="W1098" i="1"/>
  <c r="V1090" i="1"/>
  <c r="BC1090" i="1" s="1"/>
  <c r="X1090" i="1"/>
  <c r="W1090" i="1"/>
  <c r="V1082" i="1"/>
  <c r="X1082" i="1"/>
  <c r="W1082" i="1"/>
  <c r="V1074" i="1"/>
  <c r="BC1074" i="1" s="1"/>
  <c r="X1074" i="1"/>
  <c r="W1074" i="1"/>
  <c r="V1066" i="1"/>
  <c r="BC1066" i="1" s="1"/>
  <c r="X1066" i="1"/>
  <c r="W1066" i="1"/>
  <c r="V1058" i="1"/>
  <c r="BC1058" i="1" s="1"/>
  <c r="X1058" i="1"/>
  <c r="W1058" i="1"/>
  <c r="V1050" i="1"/>
  <c r="BC1050" i="1" s="1"/>
  <c r="X1050" i="1"/>
  <c r="W1050" i="1"/>
  <c r="V1042" i="1"/>
  <c r="BC1042" i="1" s="1"/>
  <c r="X1042" i="1"/>
  <c r="W1042" i="1"/>
  <c r="V1034" i="1"/>
  <c r="X1034" i="1"/>
  <c r="W1034" i="1"/>
  <c r="V1026" i="1"/>
  <c r="BC1026" i="1" s="1"/>
  <c r="X1026" i="1"/>
  <c r="W1026" i="1"/>
  <c r="V1018" i="1"/>
  <c r="BC1018" i="1" s="1"/>
  <c r="X1018" i="1"/>
  <c r="W1018" i="1"/>
  <c r="V1010" i="1"/>
  <c r="BC1010" i="1" s="1"/>
  <c r="X1010" i="1"/>
  <c r="W1010" i="1"/>
  <c r="V1002" i="1"/>
  <c r="BC1002" i="1" s="1"/>
  <c r="X1002" i="1"/>
  <c r="W1002" i="1"/>
  <c r="V994" i="1"/>
  <c r="BC994" i="1" s="1"/>
  <c r="X994" i="1"/>
  <c r="W994" i="1"/>
  <c r="V986" i="1"/>
  <c r="BC986" i="1" s="1"/>
  <c r="X986" i="1"/>
  <c r="W986" i="1"/>
  <c r="V978" i="1"/>
  <c r="X978" i="1"/>
  <c r="W978" i="1"/>
  <c r="V970" i="1"/>
  <c r="BC970" i="1" s="1"/>
  <c r="X970" i="1"/>
  <c r="W970" i="1"/>
  <c r="V962" i="1"/>
  <c r="BC962" i="1" s="1"/>
  <c r="X962" i="1"/>
  <c r="W962" i="1"/>
  <c r="V954" i="1"/>
  <c r="BC954" i="1" s="1"/>
  <c r="X954" i="1"/>
  <c r="W954" i="1"/>
  <c r="V946" i="1"/>
  <c r="BC946" i="1" s="1"/>
  <c r="X946" i="1"/>
  <c r="W946" i="1"/>
  <c r="V938" i="1"/>
  <c r="BC938" i="1" s="1"/>
  <c r="X938" i="1"/>
  <c r="W938" i="1"/>
  <c r="V930" i="1"/>
  <c r="BC930" i="1" s="1"/>
  <c r="X930" i="1"/>
  <c r="W930" i="1"/>
  <c r="V922" i="1"/>
  <c r="BC922" i="1" s="1"/>
  <c r="X922" i="1"/>
  <c r="W922" i="1"/>
  <c r="V914" i="1"/>
  <c r="BC914" i="1" s="1"/>
  <c r="X914" i="1"/>
  <c r="W914" i="1"/>
  <c r="V906" i="1"/>
  <c r="BC906" i="1" s="1"/>
  <c r="X906" i="1"/>
  <c r="W906" i="1"/>
  <c r="V898" i="1"/>
  <c r="BC898" i="1" s="1"/>
  <c r="X898" i="1"/>
  <c r="W898" i="1"/>
  <c r="V890" i="1"/>
  <c r="X890" i="1"/>
  <c r="W890" i="1"/>
  <c r="V882" i="1"/>
  <c r="BC882" i="1" s="1"/>
  <c r="X882" i="1"/>
  <c r="W882" i="1"/>
  <c r="V874" i="1"/>
  <c r="BC874" i="1" s="1"/>
  <c r="X874" i="1"/>
  <c r="W874" i="1"/>
  <c r="V866" i="1"/>
  <c r="X866" i="1"/>
  <c r="W866" i="1"/>
  <c r="V858" i="1"/>
  <c r="BC858" i="1" s="1"/>
  <c r="X858" i="1"/>
  <c r="W858" i="1"/>
  <c r="V850" i="1"/>
  <c r="BC850" i="1" s="1"/>
  <c r="X850" i="1"/>
  <c r="W850" i="1"/>
  <c r="V842" i="1"/>
  <c r="BC842" i="1" s="1"/>
  <c r="X842" i="1"/>
  <c r="W842" i="1"/>
  <c r="V834" i="1"/>
  <c r="BC834" i="1" s="1"/>
  <c r="X834" i="1"/>
  <c r="W834" i="1"/>
  <c r="V826" i="1"/>
  <c r="BC826" i="1" s="1"/>
  <c r="X826" i="1"/>
  <c r="W826" i="1"/>
  <c r="V818" i="1"/>
  <c r="BC818" i="1" s="1"/>
  <c r="X818" i="1"/>
  <c r="W818" i="1"/>
  <c r="V810" i="1"/>
  <c r="BC810" i="1" s="1"/>
  <c r="X810" i="1"/>
  <c r="W810" i="1"/>
  <c r="V802" i="1"/>
  <c r="BC802" i="1" s="1"/>
  <c r="X802" i="1"/>
  <c r="W802" i="1"/>
  <c r="V794" i="1"/>
  <c r="BC794" i="1" s="1"/>
  <c r="X794" i="1"/>
  <c r="W794" i="1"/>
  <c r="V786" i="1"/>
  <c r="BC786" i="1" s="1"/>
  <c r="X786" i="1"/>
  <c r="W786" i="1"/>
  <c r="V778" i="1"/>
  <c r="BC778" i="1" s="1"/>
  <c r="X778" i="1"/>
  <c r="W778" i="1"/>
  <c r="V770" i="1"/>
  <c r="X770" i="1"/>
  <c r="W770" i="1"/>
  <c r="V762" i="1"/>
  <c r="BC762" i="1" s="1"/>
  <c r="X762" i="1"/>
  <c r="W762" i="1"/>
  <c r="V754" i="1"/>
  <c r="BC754" i="1" s="1"/>
  <c r="X754" i="1"/>
  <c r="W754" i="1"/>
  <c r="V746" i="1"/>
  <c r="BC746" i="1" s="1"/>
  <c r="X746" i="1"/>
  <c r="W746" i="1"/>
  <c r="V738" i="1"/>
  <c r="X738" i="1"/>
  <c r="W738" i="1"/>
  <c r="V730" i="1"/>
  <c r="BC730" i="1" s="1"/>
  <c r="X730" i="1"/>
  <c r="W730" i="1"/>
  <c r="V722" i="1"/>
  <c r="BC722" i="1" s="1"/>
  <c r="X722" i="1"/>
  <c r="W722" i="1"/>
  <c r="V714" i="1"/>
  <c r="BC714" i="1" s="1"/>
  <c r="X714" i="1"/>
  <c r="W714" i="1"/>
  <c r="V706" i="1"/>
  <c r="BC706" i="1" s="1"/>
  <c r="X706" i="1"/>
  <c r="W706" i="1"/>
  <c r="V698" i="1"/>
  <c r="BC698" i="1" s="1"/>
  <c r="X698" i="1"/>
  <c r="W698" i="1"/>
  <c r="V690" i="1"/>
  <c r="BC690" i="1" s="1"/>
  <c r="X690" i="1"/>
  <c r="W690" i="1"/>
  <c r="V682" i="1"/>
  <c r="BC682" i="1" s="1"/>
  <c r="X682" i="1"/>
  <c r="W682" i="1"/>
  <c r="V674" i="1"/>
  <c r="BC674" i="1" s="1"/>
  <c r="X674" i="1"/>
  <c r="W674" i="1"/>
  <c r="V666" i="1"/>
  <c r="BC666" i="1" s="1"/>
  <c r="X666" i="1"/>
  <c r="W666" i="1"/>
  <c r="V658" i="1"/>
  <c r="BC658" i="1" s="1"/>
  <c r="X658" i="1"/>
  <c r="W658" i="1"/>
  <c r="V650" i="1"/>
  <c r="BC650" i="1" s="1"/>
  <c r="X650" i="1"/>
  <c r="W650" i="1"/>
  <c r="V642" i="1"/>
  <c r="BC642" i="1" s="1"/>
  <c r="X642" i="1"/>
  <c r="W642" i="1"/>
  <c r="V634" i="1"/>
  <c r="X634" i="1"/>
  <c r="W634" i="1"/>
  <c r="V626" i="1"/>
  <c r="X626" i="1"/>
  <c r="W626" i="1"/>
  <c r="V618" i="1"/>
  <c r="BC618" i="1" s="1"/>
  <c r="X618" i="1"/>
  <c r="W618" i="1"/>
  <c r="V610" i="1"/>
  <c r="BC610" i="1" s="1"/>
  <c r="X610" i="1"/>
  <c r="W610" i="1"/>
  <c r="V602" i="1"/>
  <c r="BC602" i="1" s="1"/>
  <c r="X602" i="1"/>
  <c r="W602" i="1"/>
  <c r="V594" i="1"/>
  <c r="BC594" i="1" s="1"/>
  <c r="X594" i="1"/>
  <c r="W594" i="1"/>
  <c r="V586" i="1"/>
  <c r="BC586" i="1" s="1"/>
  <c r="X586" i="1"/>
  <c r="W586" i="1"/>
  <c r="V578" i="1"/>
  <c r="BC578" i="1" s="1"/>
  <c r="X578" i="1"/>
  <c r="W578" i="1"/>
  <c r="V570" i="1"/>
  <c r="BC570" i="1" s="1"/>
  <c r="X570" i="1"/>
  <c r="W570" i="1"/>
  <c r="V562" i="1"/>
  <c r="BC562" i="1" s="1"/>
  <c r="X562" i="1"/>
  <c r="W562" i="1"/>
  <c r="V554" i="1"/>
  <c r="BC554" i="1" s="1"/>
  <c r="X554" i="1"/>
  <c r="W554" i="1"/>
  <c r="V546" i="1"/>
  <c r="BC546" i="1" s="1"/>
  <c r="X546" i="1"/>
  <c r="W546" i="1"/>
  <c r="V538" i="1"/>
  <c r="BC538" i="1" s="1"/>
  <c r="X538" i="1"/>
  <c r="W538" i="1"/>
  <c r="V530" i="1"/>
  <c r="X530" i="1"/>
  <c r="W530" i="1"/>
  <c r="V522" i="1"/>
  <c r="BC522" i="1" s="1"/>
  <c r="X522" i="1"/>
  <c r="W522" i="1"/>
  <c r="V514" i="1"/>
  <c r="X514" i="1"/>
  <c r="W514" i="1"/>
  <c r="V506" i="1"/>
  <c r="BC506" i="1" s="1"/>
  <c r="X506" i="1"/>
  <c r="W506" i="1"/>
  <c r="V498" i="1"/>
  <c r="BC498" i="1" s="1"/>
  <c r="X498" i="1"/>
  <c r="W498" i="1"/>
  <c r="V490" i="1"/>
  <c r="BC490" i="1" s="1"/>
  <c r="X490" i="1"/>
  <c r="W490" i="1"/>
  <c r="V482" i="1"/>
  <c r="BC482" i="1" s="1"/>
  <c r="X482" i="1"/>
  <c r="W482" i="1"/>
  <c r="V474" i="1"/>
  <c r="BC474" i="1" s="1"/>
  <c r="X474" i="1"/>
  <c r="W474" i="1"/>
  <c r="V466" i="1"/>
  <c r="BC466" i="1" s="1"/>
  <c r="X466" i="1"/>
  <c r="W466" i="1"/>
  <c r="V458" i="1"/>
  <c r="BC458" i="1" s="1"/>
  <c r="X458" i="1"/>
  <c r="W458" i="1"/>
  <c r="V450" i="1"/>
  <c r="BC450" i="1" s="1"/>
  <c r="X450" i="1"/>
  <c r="W450" i="1"/>
  <c r="V442" i="1"/>
  <c r="BC442" i="1" s="1"/>
  <c r="X442" i="1"/>
  <c r="W442" i="1"/>
  <c r="V434" i="1"/>
  <c r="BC434" i="1" s="1"/>
  <c r="X434" i="1"/>
  <c r="W434" i="1"/>
  <c r="V426" i="1"/>
  <c r="BC426" i="1" s="1"/>
  <c r="X426" i="1"/>
  <c r="W426" i="1"/>
  <c r="V418" i="1"/>
  <c r="BC418" i="1" s="1"/>
  <c r="X418" i="1"/>
  <c r="W418" i="1"/>
  <c r="V410" i="1"/>
  <c r="X410" i="1"/>
  <c r="W410" i="1"/>
  <c r="V402" i="1"/>
  <c r="BC402" i="1" s="1"/>
  <c r="X402" i="1"/>
  <c r="W402" i="1"/>
  <c r="V394" i="1"/>
  <c r="BC394" i="1" s="1"/>
  <c r="X394" i="1"/>
  <c r="W394" i="1"/>
  <c r="V386" i="1"/>
  <c r="BC386" i="1" s="1"/>
  <c r="X386" i="1"/>
  <c r="W386" i="1"/>
  <c r="V378" i="1"/>
  <c r="BC378" i="1" s="1"/>
  <c r="X378" i="1"/>
  <c r="W378" i="1"/>
  <c r="V370" i="1"/>
  <c r="BC370" i="1" s="1"/>
  <c r="X370" i="1"/>
  <c r="W370" i="1"/>
  <c r="V362" i="1"/>
  <c r="BC362" i="1" s="1"/>
  <c r="X362" i="1"/>
  <c r="W362" i="1"/>
  <c r="V354" i="1"/>
  <c r="BC354" i="1" s="1"/>
  <c r="X354" i="1"/>
  <c r="W354" i="1"/>
  <c r="V346" i="1"/>
  <c r="BC346" i="1" s="1"/>
  <c r="X346" i="1"/>
  <c r="W346" i="1"/>
  <c r="V338" i="1"/>
  <c r="BC338" i="1" s="1"/>
  <c r="X338" i="1"/>
  <c r="W338" i="1"/>
  <c r="V330" i="1"/>
  <c r="BC330" i="1" s="1"/>
  <c r="X330" i="1"/>
  <c r="W330" i="1"/>
  <c r="V322" i="1"/>
  <c r="BC322" i="1" s="1"/>
  <c r="X322" i="1"/>
  <c r="W322" i="1"/>
  <c r="V314" i="1"/>
  <c r="BC314" i="1" s="1"/>
  <c r="X314" i="1"/>
  <c r="W314" i="1"/>
  <c r="V306" i="1"/>
  <c r="BC306" i="1" s="1"/>
  <c r="X306" i="1"/>
  <c r="W306" i="1"/>
  <c r="V298" i="1"/>
  <c r="BC298" i="1" s="1"/>
  <c r="X298" i="1"/>
  <c r="W298" i="1"/>
  <c r="V290" i="1"/>
  <c r="BC290" i="1" s="1"/>
  <c r="X290" i="1"/>
  <c r="W290" i="1"/>
  <c r="V282" i="1"/>
  <c r="X282" i="1"/>
  <c r="W282" i="1"/>
  <c r="V274" i="1"/>
  <c r="BC274" i="1" s="1"/>
  <c r="X274" i="1"/>
  <c r="W274" i="1"/>
  <c r="V266" i="1"/>
  <c r="BC266" i="1" s="1"/>
  <c r="X266" i="1"/>
  <c r="W266" i="1"/>
  <c r="V258" i="1"/>
  <c r="BC258" i="1" s="1"/>
  <c r="X258" i="1"/>
  <c r="W258" i="1"/>
  <c r="V250" i="1"/>
  <c r="BC250" i="1" s="1"/>
  <c r="X250" i="1"/>
  <c r="W250" i="1"/>
  <c r="V242" i="1"/>
  <c r="BC242" i="1" s="1"/>
  <c r="X242" i="1"/>
  <c r="W242" i="1"/>
  <c r="V234" i="1"/>
  <c r="BC234" i="1" s="1"/>
  <c r="X234" i="1"/>
  <c r="W234" i="1"/>
  <c r="V226" i="1"/>
  <c r="X226" i="1"/>
  <c r="W226" i="1"/>
  <c r="V218" i="1"/>
  <c r="BC218" i="1" s="1"/>
  <c r="X218" i="1"/>
  <c r="W218" i="1"/>
  <c r="V210" i="1"/>
  <c r="BC210" i="1" s="1"/>
  <c r="X210" i="1"/>
  <c r="W210" i="1"/>
  <c r="V202" i="1"/>
  <c r="X202" i="1"/>
  <c r="W202" i="1"/>
  <c r="V194" i="1"/>
  <c r="BC194" i="1" s="1"/>
  <c r="X194" i="1"/>
  <c r="W194" i="1"/>
  <c r="V186" i="1"/>
  <c r="BC186" i="1" s="1"/>
  <c r="X186" i="1"/>
  <c r="W186" i="1"/>
  <c r="V178" i="1"/>
  <c r="BC178" i="1" s="1"/>
  <c r="X178" i="1"/>
  <c r="W178" i="1"/>
  <c r="V170" i="1"/>
  <c r="BC170" i="1" s="1"/>
  <c r="X170" i="1"/>
  <c r="W170" i="1"/>
  <c r="V162" i="1"/>
  <c r="BC162" i="1" s="1"/>
  <c r="X162" i="1"/>
  <c r="W162" i="1"/>
  <c r="V154" i="1"/>
  <c r="BC154" i="1" s="1"/>
  <c r="X154" i="1"/>
  <c r="W154" i="1"/>
  <c r="V146" i="1"/>
  <c r="BC146" i="1" s="1"/>
  <c r="X146" i="1"/>
  <c r="W146" i="1"/>
  <c r="V138" i="1"/>
  <c r="BC138" i="1" s="1"/>
  <c r="X138" i="1"/>
  <c r="W138" i="1"/>
  <c r="V130" i="1"/>
  <c r="BC130" i="1" s="1"/>
  <c r="X130" i="1"/>
  <c r="W130" i="1"/>
  <c r="V122" i="1"/>
  <c r="BC122" i="1" s="1"/>
  <c r="X122" i="1"/>
  <c r="W122" i="1"/>
  <c r="V114" i="1"/>
  <c r="BC114" i="1" s="1"/>
  <c r="X114" i="1"/>
  <c r="W114" i="1"/>
  <c r="V106" i="1"/>
  <c r="BC106" i="1" s="1"/>
  <c r="X106" i="1"/>
  <c r="W106" i="1"/>
  <c r="V98" i="1"/>
  <c r="BC98" i="1" s="1"/>
  <c r="X98" i="1"/>
  <c r="W98" i="1"/>
  <c r="V90" i="1"/>
  <c r="BC90" i="1" s="1"/>
  <c r="X90" i="1"/>
  <c r="W90" i="1"/>
  <c r="V82" i="1"/>
  <c r="BC82" i="1" s="1"/>
  <c r="X82" i="1"/>
  <c r="W82" i="1"/>
  <c r="V74" i="1"/>
  <c r="BC74" i="1" s="1"/>
  <c r="X74" i="1"/>
  <c r="W74" i="1"/>
  <c r="V66" i="1"/>
  <c r="BC66" i="1" s="1"/>
  <c r="X66" i="1"/>
  <c r="W66" i="1"/>
  <c r="V58" i="1"/>
  <c r="BC58" i="1" s="1"/>
  <c r="X58" i="1"/>
  <c r="W58" i="1"/>
  <c r="V50" i="1"/>
  <c r="BC50" i="1" s="1"/>
  <c r="X50" i="1"/>
  <c r="W50" i="1"/>
  <c r="V42" i="1"/>
  <c r="BC42" i="1" s="1"/>
  <c r="X42" i="1"/>
  <c r="W42" i="1"/>
  <c r="V34" i="1"/>
  <c r="BC34" i="1" s="1"/>
  <c r="X34" i="1"/>
  <c r="W34" i="1"/>
  <c r="V26" i="1"/>
  <c r="BC26" i="1" s="1"/>
  <c r="X26" i="1"/>
  <c r="W26" i="1"/>
  <c r="V18" i="1"/>
  <c r="BC18" i="1" s="1"/>
  <c r="X18" i="1"/>
  <c r="W18" i="1"/>
  <c r="V10" i="1"/>
  <c r="BC10" i="1" s="1"/>
  <c r="X10" i="1"/>
  <c r="W10" i="1"/>
  <c r="V9778" i="1"/>
  <c r="BC9778" i="1" s="1"/>
  <c r="X9778" i="1"/>
  <c r="W9778" i="1"/>
  <c r="V9722" i="1"/>
  <c r="BC9722" i="1" s="1"/>
  <c r="X9722" i="1"/>
  <c r="W9722" i="1"/>
  <c r="V9706" i="1"/>
  <c r="BC9706" i="1" s="1"/>
  <c r="X9706" i="1"/>
  <c r="W9706" i="1"/>
  <c r="V9690" i="1"/>
  <c r="BC9690" i="1" s="1"/>
  <c r="X9690" i="1"/>
  <c r="W9690" i="1"/>
  <c r="V9674" i="1"/>
  <c r="BC9674" i="1" s="1"/>
  <c r="X9674" i="1"/>
  <c r="W9674" i="1"/>
  <c r="V9666" i="1"/>
  <c r="BC9666" i="1" s="1"/>
  <c r="X9666" i="1"/>
  <c r="W9666" i="1"/>
  <c r="V9650" i="1"/>
  <c r="BC9650" i="1" s="1"/>
  <c r="X9650" i="1"/>
  <c r="W9650" i="1"/>
  <c r="V9578" i="1"/>
  <c r="BC9578" i="1" s="1"/>
  <c r="X9578" i="1"/>
  <c r="W9578" i="1"/>
  <c r="V9514" i="1"/>
  <c r="BC9514" i="1" s="1"/>
  <c r="X9514" i="1"/>
  <c r="W9514" i="1"/>
  <c r="V9506" i="1"/>
  <c r="BC9506" i="1" s="1"/>
  <c r="X9506" i="1"/>
  <c r="W9506" i="1"/>
  <c r="V9426" i="1"/>
  <c r="BC9426" i="1" s="1"/>
  <c r="X9426" i="1"/>
  <c r="W9426" i="1"/>
  <c r="V9370" i="1"/>
  <c r="BC9370" i="1" s="1"/>
  <c r="X9370" i="1"/>
  <c r="W9370" i="1"/>
  <c r="V9362" i="1"/>
  <c r="BC9362" i="1" s="1"/>
  <c r="X9362" i="1"/>
  <c r="W9362" i="1"/>
  <c r="V9314" i="1"/>
  <c r="BC9314" i="1" s="1"/>
  <c r="X9314" i="1"/>
  <c r="W9314" i="1"/>
  <c r="V9306" i="1"/>
  <c r="BC9306" i="1" s="1"/>
  <c r="X9306" i="1"/>
  <c r="W9306" i="1"/>
  <c r="V9298" i="1"/>
  <c r="BC9298" i="1" s="1"/>
  <c r="X9298" i="1"/>
  <c r="W9298" i="1"/>
  <c r="V9274" i="1"/>
  <c r="BC9274" i="1" s="1"/>
  <c r="X9274" i="1"/>
  <c r="W9274" i="1"/>
  <c r="V9266" i="1"/>
  <c r="BC9266" i="1" s="1"/>
  <c r="X9266" i="1"/>
  <c r="W9266" i="1"/>
  <c r="V9218" i="1"/>
  <c r="BC9218" i="1" s="1"/>
  <c r="X9218" i="1"/>
  <c r="W9218" i="1"/>
  <c r="V9210" i="1"/>
  <c r="BC9210" i="1" s="1"/>
  <c r="X9210" i="1"/>
  <c r="W9210" i="1"/>
  <c r="V9146" i="1"/>
  <c r="BC9146" i="1" s="1"/>
  <c r="X9146" i="1"/>
  <c r="W9146" i="1"/>
  <c r="V9130" i="1"/>
  <c r="BC9130" i="1" s="1"/>
  <c r="X9130" i="1"/>
  <c r="W9130" i="1"/>
  <c r="V9106" i="1"/>
  <c r="BC9106" i="1" s="1"/>
  <c r="X9106" i="1"/>
  <c r="W9106" i="1"/>
  <c r="V9082" i="1"/>
  <c r="BC9082" i="1" s="1"/>
  <c r="X9082" i="1"/>
  <c r="W9082" i="1"/>
  <c r="V9058" i="1"/>
  <c r="BC9058" i="1" s="1"/>
  <c r="X9058" i="1"/>
  <c r="W9058" i="1"/>
  <c r="V9050" i="1"/>
  <c r="BC9050" i="1" s="1"/>
  <c r="X9050" i="1"/>
  <c r="W9050" i="1"/>
  <c r="V9034" i="1"/>
  <c r="BC9034" i="1" s="1"/>
  <c r="X9034" i="1"/>
  <c r="W9034" i="1"/>
  <c r="V8906" i="1"/>
  <c r="BC8906" i="1" s="1"/>
  <c r="X8906" i="1"/>
  <c r="W8906" i="1"/>
  <c r="V8858" i="1"/>
  <c r="BC8858" i="1" s="1"/>
  <c r="X8858" i="1"/>
  <c r="W8858" i="1"/>
  <c r="V8850" i="1"/>
  <c r="BC8850" i="1" s="1"/>
  <c r="X8850" i="1"/>
  <c r="W8850" i="1"/>
  <c r="V8834" i="1"/>
  <c r="BC8834" i="1" s="1"/>
  <c r="X8834" i="1"/>
  <c r="W8834" i="1"/>
  <c r="V8802" i="1"/>
  <c r="BC8802" i="1" s="1"/>
  <c r="X8802" i="1"/>
  <c r="W8802" i="1"/>
  <c r="V8786" i="1"/>
  <c r="BC8786" i="1" s="1"/>
  <c r="X8786" i="1"/>
  <c r="W8786" i="1"/>
  <c r="V8770" i="1"/>
  <c r="BC8770" i="1" s="1"/>
  <c r="X8770" i="1"/>
  <c r="W8770" i="1"/>
  <c r="V8762" i="1"/>
  <c r="BC8762" i="1" s="1"/>
  <c r="X8762" i="1"/>
  <c r="W8762" i="1"/>
  <c r="V8570" i="1"/>
  <c r="BC8570" i="1" s="1"/>
  <c r="X8570" i="1"/>
  <c r="W8570" i="1"/>
  <c r="V8562" i="1"/>
  <c r="BC8562" i="1" s="1"/>
  <c r="X8562" i="1"/>
  <c r="W8562" i="1"/>
  <c r="V8498" i="1"/>
  <c r="BC8498" i="1" s="1"/>
  <c r="X8498" i="1"/>
  <c r="W8498" i="1"/>
  <c r="V8490" i="1"/>
  <c r="BC8490" i="1" s="1"/>
  <c r="X8490" i="1"/>
  <c r="W8490" i="1"/>
  <c r="V8474" i="1"/>
  <c r="BC8474" i="1" s="1"/>
  <c r="X8474" i="1"/>
  <c r="W8474" i="1"/>
  <c r="V8458" i="1"/>
  <c r="BC8458" i="1" s="1"/>
  <c r="X8458" i="1"/>
  <c r="W8458" i="1"/>
  <c r="V8450" i="1"/>
  <c r="BC8450" i="1" s="1"/>
  <c r="X8450" i="1"/>
  <c r="W8450" i="1"/>
  <c r="V8394" i="1"/>
  <c r="BC8394" i="1" s="1"/>
  <c r="X8394" i="1"/>
  <c r="W8394" i="1"/>
  <c r="V8354" i="1"/>
  <c r="BC8354" i="1" s="1"/>
  <c r="X8354" i="1"/>
  <c r="W8354" i="1"/>
  <c r="V8322" i="1"/>
  <c r="BC8322" i="1" s="1"/>
  <c r="X8322" i="1"/>
  <c r="W8322" i="1"/>
  <c r="V8298" i="1"/>
  <c r="BC8298" i="1" s="1"/>
  <c r="X8298" i="1"/>
  <c r="W8298" i="1"/>
  <c r="V8290" i="1"/>
  <c r="BC8290" i="1" s="1"/>
  <c r="X8290" i="1"/>
  <c r="W8290" i="1"/>
  <c r="V8282" i="1"/>
  <c r="BC8282" i="1" s="1"/>
  <c r="X8282" i="1"/>
  <c r="W8282" i="1"/>
  <c r="V8274" i="1"/>
  <c r="BC8274" i="1" s="1"/>
  <c r="X8274" i="1"/>
  <c r="W8274" i="1"/>
  <c r="V8250" i="1"/>
  <c r="BC8250" i="1" s="1"/>
  <c r="X8250" i="1"/>
  <c r="W8250" i="1"/>
  <c r="V8170" i="1"/>
  <c r="BC8170" i="1" s="1"/>
  <c r="X8170" i="1"/>
  <c r="W8170" i="1"/>
  <c r="V8138" i="1"/>
  <c r="BC8138" i="1" s="1"/>
  <c r="X8138" i="1"/>
  <c r="W8138" i="1"/>
  <c r="V8098" i="1"/>
  <c r="BC8098" i="1" s="1"/>
  <c r="X8098" i="1"/>
  <c r="W8098" i="1"/>
  <c r="V8066" i="1"/>
  <c r="BC8066" i="1" s="1"/>
  <c r="X8066" i="1"/>
  <c r="W8066" i="1"/>
  <c r="V8042" i="1"/>
  <c r="BC8042" i="1" s="1"/>
  <c r="X8042" i="1"/>
  <c r="W8042" i="1"/>
  <c r="V8018" i="1"/>
  <c r="BC8018" i="1" s="1"/>
  <c r="X8018" i="1"/>
  <c r="W8018" i="1"/>
  <c r="V8002" i="1"/>
  <c r="BC8002" i="1" s="1"/>
  <c r="X8002" i="1"/>
  <c r="W8002" i="1"/>
  <c r="V7994" i="1"/>
  <c r="BC7994" i="1" s="1"/>
  <c r="X7994" i="1"/>
  <c r="W7994" i="1"/>
  <c r="V7962" i="1"/>
  <c r="BC7962" i="1" s="1"/>
  <c r="X7962" i="1"/>
  <c r="W7962" i="1"/>
  <c r="V7954" i="1"/>
  <c r="BC7954" i="1" s="1"/>
  <c r="X7954" i="1"/>
  <c r="W7954" i="1"/>
  <c r="V7946" i="1"/>
  <c r="BC7946" i="1" s="1"/>
  <c r="X7946" i="1"/>
  <c r="W7946" i="1"/>
  <c r="V7930" i="1"/>
  <c r="BC7930" i="1" s="1"/>
  <c r="X7930" i="1"/>
  <c r="W7930" i="1"/>
  <c r="V7890" i="1"/>
  <c r="X7890" i="1"/>
  <c r="W7890" i="1"/>
  <c r="V7882" i="1"/>
  <c r="BC7882" i="1" s="1"/>
  <c r="X7882" i="1"/>
  <c r="W7882" i="1"/>
  <c r="V7826" i="1"/>
  <c r="BC7826" i="1" s="1"/>
  <c r="X7826" i="1"/>
  <c r="W7826" i="1"/>
  <c r="V7786" i="1"/>
  <c r="BC7786" i="1" s="1"/>
  <c r="X7786" i="1"/>
  <c r="W7786" i="1"/>
  <c r="V7698" i="1"/>
  <c r="BC7698" i="1" s="1"/>
  <c r="X7698" i="1"/>
  <c r="W7698" i="1"/>
  <c r="V7690" i="1"/>
  <c r="BC7690" i="1" s="1"/>
  <c r="X7690" i="1"/>
  <c r="W7690" i="1"/>
  <c r="V7682" i="1"/>
  <c r="BC7682" i="1" s="1"/>
  <c r="X7682" i="1"/>
  <c r="W7682" i="1"/>
  <c r="V7658" i="1"/>
  <c r="BC7658" i="1" s="1"/>
  <c r="X7658" i="1"/>
  <c r="W7658" i="1"/>
  <c r="V7642" i="1"/>
  <c r="BC7642" i="1" s="1"/>
  <c r="X7642" i="1"/>
  <c r="W7642" i="1"/>
  <c r="V7594" i="1"/>
  <c r="BC7594" i="1" s="1"/>
  <c r="X7594" i="1"/>
  <c r="W7594" i="1"/>
  <c r="V7578" i="1"/>
  <c r="BC7578" i="1" s="1"/>
  <c r="X7578" i="1"/>
  <c r="W7578" i="1"/>
  <c r="V7554" i="1"/>
  <c r="BC7554" i="1" s="1"/>
  <c r="X7554" i="1"/>
  <c r="W7554" i="1"/>
  <c r="V7530" i="1"/>
  <c r="X7530" i="1"/>
  <c r="W7530" i="1"/>
  <c r="V7482" i="1"/>
  <c r="BC7482" i="1" s="1"/>
  <c r="X7482" i="1"/>
  <c r="W7482" i="1"/>
  <c r="V7466" i="1"/>
  <c r="BC7466" i="1" s="1"/>
  <c r="X7466" i="1"/>
  <c r="W7466" i="1"/>
  <c r="V7418" i="1"/>
  <c r="BC7418" i="1" s="1"/>
  <c r="X7418" i="1"/>
  <c r="W7418" i="1"/>
  <c r="V7410" i="1"/>
  <c r="BC7410" i="1" s="1"/>
  <c r="X7410" i="1"/>
  <c r="W7410" i="1"/>
  <c r="V7402" i="1"/>
  <c r="BC7402" i="1" s="1"/>
  <c r="X7402" i="1"/>
  <c r="W7402" i="1"/>
  <c r="V7370" i="1"/>
  <c r="BC7370" i="1" s="1"/>
  <c r="X7370" i="1"/>
  <c r="W7370" i="1"/>
  <c r="V7338" i="1"/>
  <c r="BC7338" i="1" s="1"/>
  <c r="X7338" i="1"/>
  <c r="W7338" i="1"/>
  <c r="V7258" i="1"/>
  <c r="BC7258" i="1" s="1"/>
  <c r="X7258" i="1"/>
  <c r="W7258" i="1"/>
  <c r="V7194" i="1"/>
  <c r="BC7194" i="1" s="1"/>
  <c r="X7194" i="1"/>
  <c r="W7194" i="1"/>
  <c r="V7162" i="1"/>
  <c r="BC7162" i="1" s="1"/>
  <c r="X7162" i="1"/>
  <c r="W7162" i="1"/>
  <c r="V7154" i="1"/>
  <c r="BC7154" i="1" s="1"/>
  <c r="X7154" i="1"/>
  <c r="W7154" i="1"/>
  <c r="V7106" i="1"/>
  <c r="BC7106" i="1" s="1"/>
  <c r="X7106" i="1"/>
  <c r="W7106" i="1"/>
  <c r="V7050" i="1"/>
  <c r="BC7050" i="1" s="1"/>
  <c r="X7050" i="1"/>
  <c r="W7050" i="1"/>
  <c r="V7034" i="1"/>
  <c r="BC7034" i="1" s="1"/>
  <c r="X7034" i="1"/>
  <c r="W7034" i="1"/>
  <c r="V6978" i="1"/>
  <c r="BC6978" i="1" s="1"/>
  <c r="X6978" i="1"/>
  <c r="W6978" i="1"/>
  <c r="V6938" i="1"/>
  <c r="BC6938" i="1" s="1"/>
  <c r="X6938" i="1"/>
  <c r="W6938" i="1"/>
  <c r="V6914" i="1"/>
  <c r="BC6914" i="1" s="1"/>
  <c r="X6914" i="1"/>
  <c r="W6914" i="1"/>
  <c r="V6850" i="1"/>
  <c r="BC6850" i="1" s="1"/>
  <c r="X6850" i="1"/>
  <c r="W6850" i="1"/>
  <c r="V6834" i="1"/>
  <c r="BC6834" i="1" s="1"/>
  <c r="X6834" i="1"/>
  <c r="W6834" i="1"/>
  <c r="V6802" i="1"/>
  <c r="BC6802" i="1" s="1"/>
  <c r="X6802" i="1"/>
  <c r="W6802" i="1"/>
  <c r="V6770" i="1"/>
  <c r="BC6770" i="1" s="1"/>
  <c r="X6770" i="1"/>
  <c r="W6770" i="1"/>
  <c r="V6698" i="1"/>
  <c r="BC6698" i="1" s="1"/>
  <c r="X6698" i="1"/>
  <c r="W6698" i="1"/>
  <c r="V6682" i="1"/>
  <c r="X6682" i="1"/>
  <c r="W6682" i="1"/>
  <c r="V6666" i="1"/>
  <c r="BC6666" i="1" s="1"/>
  <c r="X6666" i="1"/>
  <c r="W6666" i="1"/>
  <c r="V6650" i="1"/>
  <c r="BC6650" i="1" s="1"/>
  <c r="X6650" i="1"/>
  <c r="W6650" i="1"/>
  <c r="V6634" i="1"/>
  <c r="BC6634" i="1" s="1"/>
  <c r="X6634" i="1"/>
  <c r="W6634" i="1"/>
  <c r="V6618" i="1"/>
  <c r="BC6618" i="1" s="1"/>
  <c r="X6618" i="1"/>
  <c r="W6618" i="1"/>
  <c r="V6594" i="1"/>
  <c r="BC6594" i="1" s="1"/>
  <c r="X6594" i="1"/>
  <c r="W6594" i="1"/>
  <c r="V6546" i="1"/>
  <c r="BC6546" i="1" s="1"/>
  <c r="X6546" i="1"/>
  <c r="W6546" i="1"/>
  <c r="V6506" i="1"/>
  <c r="BC6506" i="1" s="1"/>
  <c r="X6506" i="1"/>
  <c r="W6506" i="1"/>
  <c r="V6490" i="1"/>
  <c r="BC6490" i="1" s="1"/>
  <c r="X6490" i="1"/>
  <c r="W6490" i="1"/>
  <c r="V6482" i="1"/>
  <c r="BC6482" i="1" s="1"/>
  <c r="X6482" i="1"/>
  <c r="W6482" i="1"/>
  <c r="V6458" i="1"/>
  <c r="BC6458" i="1" s="1"/>
  <c r="X6458" i="1"/>
  <c r="W6458" i="1"/>
  <c r="V6434" i="1"/>
  <c r="X6434" i="1"/>
  <c r="W6434" i="1"/>
  <c r="V6426" i="1"/>
  <c r="BC6426" i="1" s="1"/>
  <c r="X6426" i="1"/>
  <c r="W6426" i="1"/>
  <c r="V6418" i="1"/>
  <c r="BC6418" i="1" s="1"/>
  <c r="X6418" i="1"/>
  <c r="W6418" i="1"/>
  <c r="V6410" i="1"/>
  <c r="BC6410" i="1" s="1"/>
  <c r="X6410" i="1"/>
  <c r="W6410" i="1"/>
  <c r="V6402" i="1"/>
  <c r="BC6402" i="1" s="1"/>
  <c r="X6402" i="1"/>
  <c r="W6402" i="1"/>
  <c r="V6370" i="1"/>
  <c r="BC6370" i="1" s="1"/>
  <c r="X6370" i="1"/>
  <c r="W6370" i="1"/>
  <c r="V6346" i="1"/>
  <c r="BC6346" i="1" s="1"/>
  <c r="X6346" i="1"/>
  <c r="W6346" i="1"/>
  <c r="V6338" i="1"/>
  <c r="X6338" i="1"/>
  <c r="W6338" i="1"/>
  <c r="V6330" i="1"/>
  <c r="BC6330" i="1" s="1"/>
  <c r="X6330" i="1"/>
  <c r="W6330" i="1"/>
  <c r="V6322" i="1"/>
  <c r="BC6322" i="1" s="1"/>
  <c r="X6322" i="1"/>
  <c r="W6322" i="1"/>
  <c r="V6298" i="1"/>
  <c r="BC6298" i="1" s="1"/>
  <c r="X6298" i="1"/>
  <c r="W6298" i="1"/>
  <c r="V6290" i="1"/>
  <c r="BC6290" i="1" s="1"/>
  <c r="X6290" i="1"/>
  <c r="W6290" i="1"/>
  <c r="V6274" i="1"/>
  <c r="BC6274" i="1" s="1"/>
  <c r="X6274" i="1"/>
  <c r="W6274" i="1"/>
  <c r="V6266" i="1"/>
  <c r="X6266" i="1"/>
  <c r="W6266" i="1"/>
  <c r="V6250" i="1"/>
  <c r="BC6250" i="1" s="1"/>
  <c r="X6250" i="1"/>
  <c r="W6250" i="1"/>
  <c r="V6242" i="1"/>
  <c r="BC6242" i="1" s="1"/>
  <c r="X6242" i="1"/>
  <c r="W6242" i="1"/>
  <c r="V6226" i="1"/>
  <c r="BC6226" i="1" s="1"/>
  <c r="X6226" i="1"/>
  <c r="W6226" i="1"/>
  <c r="V6194" i="1"/>
  <c r="BC6194" i="1" s="1"/>
  <c r="X6194" i="1"/>
  <c r="W6194" i="1"/>
  <c r="V6146" i="1"/>
  <c r="BC6146" i="1" s="1"/>
  <c r="X6146" i="1"/>
  <c r="W6146" i="1"/>
  <c r="V6138" i="1"/>
  <c r="BC6138" i="1" s="1"/>
  <c r="X6138" i="1"/>
  <c r="W6138" i="1"/>
  <c r="V6130" i="1"/>
  <c r="BC6130" i="1" s="1"/>
  <c r="X6130" i="1"/>
  <c r="W6130" i="1"/>
  <c r="V6122" i="1"/>
  <c r="BC6122" i="1" s="1"/>
  <c r="X6122" i="1"/>
  <c r="W6122" i="1"/>
  <c r="V6106" i="1"/>
  <c r="BC6106" i="1" s="1"/>
  <c r="X6106" i="1"/>
  <c r="W6106" i="1"/>
  <c r="V6098" i="1"/>
  <c r="BC6098" i="1" s="1"/>
  <c r="X6098" i="1"/>
  <c r="W6098" i="1"/>
  <c r="V6090" i="1"/>
  <c r="BC6090" i="1" s="1"/>
  <c r="X6090" i="1"/>
  <c r="W6090" i="1"/>
  <c r="V6074" i="1"/>
  <c r="BC6074" i="1" s="1"/>
  <c r="X6074" i="1"/>
  <c r="W6074" i="1"/>
  <c r="V6002" i="1"/>
  <c r="BC6002" i="1" s="1"/>
  <c r="X6002" i="1"/>
  <c r="W6002" i="1"/>
  <c r="V2" i="1"/>
  <c r="BC2" i="1" s="1"/>
  <c r="X2" i="1"/>
  <c r="W2" i="1"/>
  <c r="V29993" i="1"/>
  <c r="BC29993" i="1" s="1"/>
  <c r="X29993" i="1"/>
  <c r="W29993" i="1"/>
  <c r="V29985" i="1"/>
  <c r="BC29985" i="1" s="1"/>
  <c r="X29985" i="1"/>
  <c r="W29985" i="1"/>
  <c r="V29977" i="1"/>
  <c r="BC29977" i="1" s="1"/>
  <c r="X29977" i="1"/>
  <c r="W29977" i="1"/>
  <c r="V29969" i="1"/>
  <c r="BC29969" i="1" s="1"/>
  <c r="X29969" i="1"/>
  <c r="W29969" i="1"/>
  <c r="V29961" i="1"/>
  <c r="BC29961" i="1" s="1"/>
  <c r="X29961" i="1"/>
  <c r="W29961" i="1"/>
  <c r="V29953" i="1"/>
  <c r="BC29953" i="1" s="1"/>
  <c r="X29953" i="1"/>
  <c r="W29953" i="1"/>
  <c r="V29945" i="1"/>
  <c r="BC29945" i="1" s="1"/>
  <c r="X29945" i="1"/>
  <c r="W29945" i="1"/>
  <c r="V29937" i="1"/>
  <c r="BC29937" i="1" s="1"/>
  <c r="X29937" i="1"/>
  <c r="W29937" i="1"/>
  <c r="V29929" i="1"/>
  <c r="BC29929" i="1" s="1"/>
  <c r="X29929" i="1"/>
  <c r="W29929" i="1"/>
  <c r="V29921" i="1"/>
  <c r="BC29921" i="1" s="1"/>
  <c r="X29921" i="1"/>
  <c r="W29921" i="1"/>
  <c r="V29913" i="1"/>
  <c r="BC29913" i="1" s="1"/>
  <c r="X29913" i="1"/>
  <c r="W29913" i="1"/>
  <c r="V29905" i="1"/>
  <c r="BC29905" i="1" s="1"/>
  <c r="X29905" i="1"/>
  <c r="W29905" i="1"/>
  <c r="V29897" i="1"/>
  <c r="BC29897" i="1" s="1"/>
  <c r="X29897" i="1"/>
  <c r="W29897" i="1"/>
  <c r="V29889" i="1"/>
  <c r="BC29889" i="1" s="1"/>
  <c r="X29889" i="1"/>
  <c r="W29889" i="1"/>
  <c r="V29881" i="1"/>
  <c r="BC29881" i="1" s="1"/>
  <c r="X29881" i="1"/>
  <c r="W29881" i="1"/>
  <c r="V29873" i="1"/>
  <c r="BC29873" i="1" s="1"/>
  <c r="X29873" i="1"/>
  <c r="W29873" i="1"/>
  <c r="V29865" i="1"/>
  <c r="BC29865" i="1" s="1"/>
  <c r="X29865" i="1"/>
  <c r="W29865" i="1"/>
  <c r="V29857" i="1"/>
  <c r="BC29857" i="1" s="1"/>
  <c r="X29857" i="1"/>
  <c r="W29857" i="1"/>
  <c r="V29849" i="1"/>
  <c r="BC29849" i="1" s="1"/>
  <c r="X29849" i="1"/>
  <c r="W29849" i="1"/>
  <c r="V29841" i="1"/>
  <c r="BC29841" i="1" s="1"/>
  <c r="X29841" i="1"/>
  <c r="W29841" i="1"/>
  <c r="V29833" i="1"/>
  <c r="BC29833" i="1" s="1"/>
  <c r="X29833" i="1"/>
  <c r="W29833" i="1"/>
  <c r="V29825" i="1"/>
  <c r="BC29825" i="1" s="1"/>
  <c r="X29825" i="1"/>
  <c r="W29825" i="1"/>
  <c r="V29817" i="1"/>
  <c r="BC29817" i="1" s="1"/>
  <c r="X29817" i="1"/>
  <c r="W29817" i="1"/>
  <c r="V29809" i="1"/>
  <c r="BC29809" i="1" s="1"/>
  <c r="X29809" i="1"/>
  <c r="W29809" i="1"/>
  <c r="V29801" i="1"/>
  <c r="BC29801" i="1" s="1"/>
  <c r="X29801" i="1"/>
  <c r="W29801" i="1"/>
  <c r="V29793" i="1"/>
  <c r="BC29793" i="1" s="1"/>
  <c r="X29793" i="1"/>
  <c r="W29793" i="1"/>
  <c r="V29785" i="1"/>
  <c r="BC29785" i="1" s="1"/>
  <c r="X29785" i="1"/>
  <c r="W29785" i="1"/>
  <c r="V29777" i="1"/>
  <c r="BC29777" i="1" s="1"/>
  <c r="X29777" i="1"/>
  <c r="W29777" i="1"/>
  <c r="V29769" i="1"/>
  <c r="BC29769" i="1" s="1"/>
  <c r="X29769" i="1"/>
  <c r="W29769" i="1"/>
  <c r="V29761" i="1"/>
  <c r="BC29761" i="1" s="1"/>
  <c r="X29761" i="1"/>
  <c r="W29761" i="1"/>
  <c r="V29753" i="1"/>
  <c r="BC29753" i="1" s="1"/>
  <c r="X29753" i="1"/>
  <c r="W29753" i="1"/>
  <c r="V29745" i="1"/>
  <c r="BC29745" i="1" s="1"/>
  <c r="X29745" i="1"/>
  <c r="W29745" i="1"/>
  <c r="V29737" i="1"/>
  <c r="BC29737" i="1" s="1"/>
  <c r="X29737" i="1"/>
  <c r="W29737" i="1"/>
  <c r="V29729" i="1"/>
  <c r="BC29729" i="1" s="1"/>
  <c r="X29729" i="1"/>
  <c r="W29729" i="1"/>
  <c r="V29721" i="1"/>
  <c r="BC29721" i="1" s="1"/>
  <c r="X29721" i="1"/>
  <c r="W29721" i="1"/>
  <c r="V29713" i="1"/>
  <c r="BC29713" i="1" s="1"/>
  <c r="X29713" i="1"/>
  <c r="W29713" i="1"/>
  <c r="V29705" i="1"/>
  <c r="BC29705" i="1" s="1"/>
  <c r="X29705" i="1"/>
  <c r="W29705" i="1"/>
  <c r="V29697" i="1"/>
  <c r="BC29697" i="1" s="1"/>
  <c r="X29697" i="1"/>
  <c r="W29697" i="1"/>
  <c r="V29689" i="1"/>
  <c r="BC29689" i="1" s="1"/>
  <c r="X29689" i="1"/>
  <c r="W29689" i="1"/>
  <c r="V29681" i="1"/>
  <c r="BC29681" i="1" s="1"/>
  <c r="X29681" i="1"/>
  <c r="W29681" i="1"/>
  <c r="V29673" i="1"/>
  <c r="BC29673" i="1" s="1"/>
  <c r="X29673" i="1"/>
  <c r="W29673" i="1"/>
  <c r="V29665" i="1"/>
  <c r="BC29665" i="1" s="1"/>
  <c r="X29665" i="1"/>
  <c r="W29665" i="1"/>
  <c r="V29657" i="1"/>
  <c r="BC29657" i="1" s="1"/>
  <c r="X29657" i="1"/>
  <c r="W29657" i="1"/>
  <c r="V29649" i="1"/>
  <c r="BC29649" i="1" s="1"/>
  <c r="X29649" i="1"/>
  <c r="W29649" i="1"/>
  <c r="V29641" i="1"/>
  <c r="BC29641" i="1" s="1"/>
  <c r="X29641" i="1"/>
  <c r="W29641" i="1"/>
  <c r="V29633" i="1"/>
  <c r="BC29633" i="1" s="1"/>
  <c r="X29633" i="1"/>
  <c r="W29633" i="1"/>
  <c r="V29625" i="1"/>
  <c r="BC29625" i="1" s="1"/>
  <c r="X29625" i="1"/>
  <c r="W29625" i="1"/>
  <c r="V29617" i="1"/>
  <c r="BC29617" i="1" s="1"/>
  <c r="X29617" i="1"/>
  <c r="W29617" i="1"/>
  <c r="V29609" i="1"/>
  <c r="BC29609" i="1" s="1"/>
  <c r="X29609" i="1"/>
  <c r="W29609" i="1"/>
  <c r="V29601" i="1"/>
  <c r="BC29601" i="1" s="1"/>
  <c r="X29601" i="1"/>
  <c r="W29601" i="1"/>
  <c r="V29593" i="1"/>
  <c r="BC29593" i="1" s="1"/>
  <c r="X29593" i="1"/>
  <c r="W29593" i="1"/>
  <c r="V29585" i="1"/>
  <c r="BC29585" i="1" s="1"/>
  <c r="X29585" i="1"/>
  <c r="W29585" i="1"/>
  <c r="V29577" i="1"/>
  <c r="BC29577" i="1" s="1"/>
  <c r="X29577" i="1"/>
  <c r="W29577" i="1"/>
  <c r="V29569" i="1"/>
  <c r="BC29569" i="1" s="1"/>
  <c r="X29569" i="1"/>
  <c r="W29569" i="1"/>
  <c r="V29561" i="1"/>
  <c r="BC29561" i="1" s="1"/>
  <c r="X29561" i="1"/>
  <c r="W29561" i="1"/>
  <c r="V29553" i="1"/>
  <c r="BC29553" i="1" s="1"/>
  <c r="X29553" i="1"/>
  <c r="W29553" i="1"/>
  <c r="V29545" i="1"/>
  <c r="BC29545" i="1" s="1"/>
  <c r="X29545" i="1"/>
  <c r="W29545" i="1"/>
  <c r="V29537" i="1"/>
  <c r="BC29537" i="1" s="1"/>
  <c r="X29537" i="1"/>
  <c r="W29537" i="1"/>
  <c r="V29529" i="1"/>
  <c r="BC29529" i="1" s="1"/>
  <c r="X29529" i="1"/>
  <c r="W29529" i="1"/>
  <c r="V29521" i="1"/>
  <c r="BC29521" i="1" s="1"/>
  <c r="X29521" i="1"/>
  <c r="W29521" i="1"/>
  <c r="V29513" i="1"/>
  <c r="BC29513" i="1" s="1"/>
  <c r="X29513" i="1"/>
  <c r="W29513" i="1"/>
  <c r="V29505" i="1"/>
  <c r="BC29505" i="1" s="1"/>
  <c r="X29505" i="1"/>
  <c r="W29505" i="1"/>
  <c r="V29497" i="1"/>
  <c r="BC29497" i="1" s="1"/>
  <c r="X29497" i="1"/>
  <c r="W29497" i="1"/>
  <c r="V29489" i="1"/>
  <c r="BC29489" i="1" s="1"/>
  <c r="X29489" i="1"/>
  <c r="W29489" i="1"/>
  <c r="V29481" i="1"/>
  <c r="BC29481" i="1" s="1"/>
  <c r="X29481" i="1"/>
  <c r="W29481" i="1"/>
  <c r="V29473" i="1"/>
  <c r="BC29473" i="1" s="1"/>
  <c r="X29473" i="1"/>
  <c r="W29473" i="1"/>
  <c r="V29465" i="1"/>
  <c r="BC29465" i="1" s="1"/>
  <c r="X29465" i="1"/>
  <c r="W29465" i="1"/>
  <c r="V29457" i="1"/>
  <c r="BC29457" i="1" s="1"/>
  <c r="X29457" i="1"/>
  <c r="W29457" i="1"/>
  <c r="V29449" i="1"/>
  <c r="BC29449" i="1" s="1"/>
  <c r="X29449" i="1"/>
  <c r="W29449" i="1"/>
  <c r="V29441" i="1"/>
  <c r="BC29441" i="1" s="1"/>
  <c r="X29441" i="1"/>
  <c r="W29441" i="1"/>
  <c r="V29433" i="1"/>
  <c r="BC29433" i="1" s="1"/>
  <c r="X29433" i="1"/>
  <c r="W29433" i="1"/>
  <c r="V29425" i="1"/>
  <c r="BC29425" i="1" s="1"/>
  <c r="X29425" i="1"/>
  <c r="W29425" i="1"/>
  <c r="V29417" i="1"/>
  <c r="BC29417" i="1" s="1"/>
  <c r="X29417" i="1"/>
  <c r="W29417" i="1"/>
  <c r="V29409" i="1"/>
  <c r="BC29409" i="1" s="1"/>
  <c r="X29409" i="1"/>
  <c r="W29409" i="1"/>
  <c r="V29401" i="1"/>
  <c r="BC29401" i="1" s="1"/>
  <c r="X29401" i="1"/>
  <c r="W29401" i="1"/>
  <c r="V29393" i="1"/>
  <c r="BC29393" i="1" s="1"/>
  <c r="X29393" i="1"/>
  <c r="W29393" i="1"/>
  <c r="V29385" i="1"/>
  <c r="BC29385" i="1" s="1"/>
  <c r="X29385" i="1"/>
  <c r="W29385" i="1"/>
  <c r="V29377" i="1"/>
  <c r="BC29377" i="1" s="1"/>
  <c r="X29377" i="1"/>
  <c r="W29377" i="1"/>
  <c r="V29369" i="1"/>
  <c r="BC29369" i="1" s="1"/>
  <c r="X29369" i="1"/>
  <c r="W29369" i="1"/>
  <c r="V29361" i="1"/>
  <c r="BC29361" i="1" s="1"/>
  <c r="X29361" i="1"/>
  <c r="W29361" i="1"/>
  <c r="V29353" i="1"/>
  <c r="BC29353" i="1" s="1"/>
  <c r="X29353" i="1"/>
  <c r="W29353" i="1"/>
  <c r="V29345" i="1"/>
  <c r="BC29345" i="1" s="1"/>
  <c r="X29345" i="1"/>
  <c r="W29345" i="1"/>
  <c r="V29337" i="1"/>
  <c r="BC29337" i="1" s="1"/>
  <c r="X29337" i="1"/>
  <c r="W29337" i="1"/>
  <c r="V29329" i="1"/>
  <c r="BC29329" i="1" s="1"/>
  <c r="X29329" i="1"/>
  <c r="W29329" i="1"/>
  <c r="V29321" i="1"/>
  <c r="BC29321" i="1" s="1"/>
  <c r="X29321" i="1"/>
  <c r="W29321" i="1"/>
  <c r="V29313" i="1"/>
  <c r="BC29313" i="1" s="1"/>
  <c r="X29313" i="1"/>
  <c r="W29313" i="1"/>
  <c r="V29305" i="1"/>
  <c r="BC29305" i="1" s="1"/>
  <c r="X29305" i="1"/>
  <c r="W29305" i="1"/>
  <c r="V29297" i="1"/>
  <c r="BC29297" i="1" s="1"/>
  <c r="X29297" i="1"/>
  <c r="W29297" i="1"/>
  <c r="V29289" i="1"/>
  <c r="BC29289" i="1" s="1"/>
  <c r="X29289" i="1"/>
  <c r="W29289" i="1"/>
  <c r="V29281" i="1"/>
  <c r="BC29281" i="1" s="1"/>
  <c r="X29281" i="1"/>
  <c r="W29281" i="1"/>
  <c r="V29273" i="1"/>
  <c r="BC29273" i="1" s="1"/>
  <c r="X29273" i="1"/>
  <c r="W29273" i="1"/>
  <c r="V29265" i="1"/>
  <c r="BC29265" i="1" s="1"/>
  <c r="X29265" i="1"/>
  <c r="W29265" i="1"/>
  <c r="V29257" i="1"/>
  <c r="BC29257" i="1" s="1"/>
  <c r="X29257" i="1"/>
  <c r="W29257" i="1"/>
  <c r="V29249" i="1"/>
  <c r="BC29249" i="1" s="1"/>
  <c r="X29249" i="1"/>
  <c r="W29249" i="1"/>
  <c r="V29241" i="1"/>
  <c r="BC29241" i="1" s="1"/>
  <c r="X29241" i="1"/>
  <c r="W29241" i="1"/>
  <c r="V29233" i="1"/>
  <c r="BC29233" i="1" s="1"/>
  <c r="X29233" i="1"/>
  <c r="W29233" i="1"/>
  <c r="V29225" i="1"/>
  <c r="BC29225" i="1" s="1"/>
  <c r="X29225" i="1"/>
  <c r="W29225" i="1"/>
  <c r="V29217" i="1"/>
  <c r="BC29217" i="1" s="1"/>
  <c r="X29217" i="1"/>
  <c r="W29217" i="1"/>
  <c r="V29209" i="1"/>
  <c r="BC29209" i="1" s="1"/>
  <c r="X29209" i="1"/>
  <c r="W29209" i="1"/>
  <c r="V29201" i="1"/>
  <c r="BC29201" i="1" s="1"/>
  <c r="X29201" i="1"/>
  <c r="W29201" i="1"/>
  <c r="V29193" i="1"/>
  <c r="BC29193" i="1" s="1"/>
  <c r="X29193" i="1"/>
  <c r="W29193" i="1"/>
  <c r="V29185" i="1"/>
  <c r="BC29185" i="1" s="1"/>
  <c r="X29185" i="1"/>
  <c r="W29185" i="1"/>
  <c r="V29177" i="1"/>
  <c r="BC29177" i="1" s="1"/>
  <c r="X29177" i="1"/>
  <c r="W29177" i="1"/>
  <c r="V29169" i="1"/>
  <c r="BC29169" i="1" s="1"/>
  <c r="X29169" i="1"/>
  <c r="W29169" i="1"/>
  <c r="V29161" i="1"/>
  <c r="BC29161" i="1" s="1"/>
  <c r="X29161" i="1"/>
  <c r="W29161" i="1"/>
  <c r="V29153" i="1"/>
  <c r="BC29153" i="1" s="1"/>
  <c r="X29153" i="1"/>
  <c r="W29153" i="1"/>
  <c r="V29145" i="1"/>
  <c r="BC29145" i="1" s="1"/>
  <c r="X29145" i="1"/>
  <c r="W29145" i="1"/>
  <c r="V29137" i="1"/>
  <c r="BC29137" i="1" s="1"/>
  <c r="X29137" i="1"/>
  <c r="W29137" i="1"/>
  <c r="V29129" i="1"/>
  <c r="BC29129" i="1" s="1"/>
  <c r="X29129" i="1"/>
  <c r="W29129" i="1"/>
  <c r="V29121" i="1"/>
  <c r="BC29121" i="1" s="1"/>
  <c r="X29121" i="1"/>
  <c r="W29121" i="1"/>
  <c r="V29113" i="1"/>
  <c r="BC29113" i="1" s="1"/>
  <c r="X29113" i="1"/>
  <c r="W29113" i="1"/>
  <c r="V29105" i="1"/>
  <c r="BC29105" i="1" s="1"/>
  <c r="X29105" i="1"/>
  <c r="W29105" i="1"/>
  <c r="V29097" i="1"/>
  <c r="BC29097" i="1" s="1"/>
  <c r="X29097" i="1"/>
  <c r="W29097" i="1"/>
  <c r="V29089" i="1"/>
  <c r="BC29089" i="1" s="1"/>
  <c r="X29089" i="1"/>
  <c r="W29089" i="1"/>
  <c r="V29081" i="1"/>
  <c r="BC29081" i="1" s="1"/>
  <c r="X29081" i="1"/>
  <c r="W29081" i="1"/>
  <c r="V29073" i="1"/>
  <c r="BC29073" i="1" s="1"/>
  <c r="X29073" i="1"/>
  <c r="W29073" i="1"/>
  <c r="V29065" i="1"/>
  <c r="BC29065" i="1" s="1"/>
  <c r="X29065" i="1"/>
  <c r="W29065" i="1"/>
  <c r="V29057" i="1"/>
  <c r="BC29057" i="1" s="1"/>
  <c r="X29057" i="1"/>
  <c r="W29057" i="1"/>
  <c r="V29049" i="1"/>
  <c r="BC29049" i="1" s="1"/>
  <c r="X29049" i="1"/>
  <c r="W29049" i="1"/>
  <c r="V29041" i="1"/>
  <c r="BC29041" i="1" s="1"/>
  <c r="X29041" i="1"/>
  <c r="W29041" i="1"/>
  <c r="V29033" i="1"/>
  <c r="BC29033" i="1" s="1"/>
  <c r="X29033" i="1"/>
  <c r="W29033" i="1"/>
  <c r="V29025" i="1"/>
  <c r="BC29025" i="1" s="1"/>
  <c r="X29025" i="1"/>
  <c r="W29025" i="1"/>
  <c r="V29017" i="1"/>
  <c r="BC29017" i="1" s="1"/>
  <c r="X29017" i="1"/>
  <c r="W29017" i="1"/>
  <c r="V29009" i="1"/>
  <c r="BC29009" i="1" s="1"/>
  <c r="X29009" i="1"/>
  <c r="W29009" i="1"/>
  <c r="V29001" i="1"/>
  <c r="BC29001" i="1" s="1"/>
  <c r="X29001" i="1"/>
  <c r="W29001" i="1"/>
  <c r="V28993" i="1"/>
  <c r="BC28993" i="1" s="1"/>
  <c r="X28993" i="1"/>
  <c r="W28993" i="1"/>
  <c r="V28985" i="1"/>
  <c r="BC28985" i="1" s="1"/>
  <c r="X28985" i="1"/>
  <c r="W28985" i="1"/>
  <c r="V28977" i="1"/>
  <c r="BC28977" i="1" s="1"/>
  <c r="X28977" i="1"/>
  <c r="W28977" i="1"/>
  <c r="V28969" i="1"/>
  <c r="BC28969" i="1" s="1"/>
  <c r="X28969" i="1"/>
  <c r="W28969" i="1"/>
  <c r="V28961" i="1"/>
  <c r="BC28961" i="1" s="1"/>
  <c r="X28961" i="1"/>
  <c r="W28961" i="1"/>
  <c r="V28953" i="1"/>
  <c r="BC28953" i="1" s="1"/>
  <c r="X28953" i="1"/>
  <c r="W28953" i="1"/>
  <c r="V28945" i="1"/>
  <c r="BC28945" i="1" s="1"/>
  <c r="X28945" i="1"/>
  <c r="W28945" i="1"/>
  <c r="V28937" i="1"/>
  <c r="BC28937" i="1" s="1"/>
  <c r="X28937" i="1"/>
  <c r="W28937" i="1"/>
  <c r="V28929" i="1"/>
  <c r="BC28929" i="1" s="1"/>
  <c r="X28929" i="1"/>
  <c r="W28929" i="1"/>
  <c r="V28921" i="1"/>
  <c r="BC28921" i="1" s="1"/>
  <c r="X28921" i="1"/>
  <c r="W28921" i="1"/>
  <c r="V28913" i="1"/>
  <c r="BC28913" i="1" s="1"/>
  <c r="X28913" i="1"/>
  <c r="W28913" i="1"/>
  <c r="V28905" i="1"/>
  <c r="BC28905" i="1" s="1"/>
  <c r="X28905" i="1"/>
  <c r="W28905" i="1"/>
  <c r="V28897" i="1"/>
  <c r="BC28897" i="1" s="1"/>
  <c r="X28897" i="1"/>
  <c r="W28897" i="1"/>
  <c r="V28889" i="1"/>
  <c r="BC28889" i="1" s="1"/>
  <c r="X28889" i="1"/>
  <c r="W28889" i="1"/>
  <c r="V28881" i="1"/>
  <c r="BC28881" i="1" s="1"/>
  <c r="X28881" i="1"/>
  <c r="W28881" i="1"/>
  <c r="V28873" i="1"/>
  <c r="BC28873" i="1" s="1"/>
  <c r="X28873" i="1"/>
  <c r="W28873" i="1"/>
  <c r="V28865" i="1"/>
  <c r="BC28865" i="1" s="1"/>
  <c r="X28865" i="1"/>
  <c r="W28865" i="1"/>
  <c r="V28857" i="1"/>
  <c r="BC28857" i="1" s="1"/>
  <c r="X28857" i="1"/>
  <c r="W28857" i="1"/>
  <c r="V28849" i="1"/>
  <c r="BC28849" i="1" s="1"/>
  <c r="X28849" i="1"/>
  <c r="W28849" i="1"/>
  <c r="V28841" i="1"/>
  <c r="BC28841" i="1" s="1"/>
  <c r="X28841" i="1"/>
  <c r="W28841" i="1"/>
  <c r="V28833" i="1"/>
  <c r="BC28833" i="1" s="1"/>
  <c r="X28833" i="1"/>
  <c r="W28833" i="1"/>
  <c r="V28825" i="1"/>
  <c r="BC28825" i="1" s="1"/>
  <c r="X28825" i="1"/>
  <c r="W28825" i="1"/>
  <c r="V28817" i="1"/>
  <c r="BC28817" i="1" s="1"/>
  <c r="X28817" i="1"/>
  <c r="W28817" i="1"/>
  <c r="V28809" i="1"/>
  <c r="BC28809" i="1" s="1"/>
  <c r="X28809" i="1"/>
  <c r="W28809" i="1"/>
  <c r="V28801" i="1"/>
  <c r="BC28801" i="1" s="1"/>
  <c r="X28801" i="1"/>
  <c r="W28801" i="1"/>
  <c r="V28793" i="1"/>
  <c r="BC28793" i="1" s="1"/>
  <c r="X28793" i="1"/>
  <c r="W28793" i="1"/>
  <c r="V28785" i="1"/>
  <c r="BC28785" i="1" s="1"/>
  <c r="X28785" i="1"/>
  <c r="W28785" i="1"/>
  <c r="V28777" i="1"/>
  <c r="BC28777" i="1" s="1"/>
  <c r="X28777" i="1"/>
  <c r="W28777" i="1"/>
  <c r="V28769" i="1"/>
  <c r="BC28769" i="1" s="1"/>
  <c r="X28769" i="1"/>
  <c r="W28769" i="1"/>
  <c r="V28761" i="1"/>
  <c r="BC28761" i="1" s="1"/>
  <c r="X28761" i="1"/>
  <c r="W28761" i="1"/>
  <c r="V28753" i="1"/>
  <c r="BC28753" i="1" s="1"/>
  <c r="X28753" i="1"/>
  <c r="W28753" i="1"/>
  <c r="V28745" i="1"/>
  <c r="BC28745" i="1" s="1"/>
  <c r="X28745" i="1"/>
  <c r="W28745" i="1"/>
  <c r="V28737" i="1"/>
  <c r="BC28737" i="1" s="1"/>
  <c r="X28737" i="1"/>
  <c r="W28737" i="1"/>
  <c r="V28729" i="1"/>
  <c r="BC28729" i="1" s="1"/>
  <c r="X28729" i="1"/>
  <c r="W28729" i="1"/>
  <c r="V28721" i="1"/>
  <c r="BC28721" i="1" s="1"/>
  <c r="X28721" i="1"/>
  <c r="W28721" i="1"/>
  <c r="V28713" i="1"/>
  <c r="BC28713" i="1" s="1"/>
  <c r="X28713" i="1"/>
  <c r="W28713" i="1"/>
  <c r="V28705" i="1"/>
  <c r="BC28705" i="1" s="1"/>
  <c r="X28705" i="1"/>
  <c r="W28705" i="1"/>
  <c r="V28697" i="1"/>
  <c r="BC28697" i="1" s="1"/>
  <c r="X28697" i="1"/>
  <c r="W28697" i="1"/>
  <c r="V28689" i="1"/>
  <c r="BC28689" i="1" s="1"/>
  <c r="X28689" i="1"/>
  <c r="W28689" i="1"/>
  <c r="V28681" i="1"/>
  <c r="BC28681" i="1" s="1"/>
  <c r="X28681" i="1"/>
  <c r="W28681" i="1"/>
  <c r="V28673" i="1"/>
  <c r="BC28673" i="1" s="1"/>
  <c r="X28673" i="1"/>
  <c r="W28673" i="1"/>
  <c r="V28665" i="1"/>
  <c r="BC28665" i="1" s="1"/>
  <c r="X28665" i="1"/>
  <c r="W28665" i="1"/>
  <c r="V28657" i="1"/>
  <c r="BC28657" i="1" s="1"/>
  <c r="X28657" i="1"/>
  <c r="W28657" i="1"/>
  <c r="V28649" i="1"/>
  <c r="BC28649" i="1" s="1"/>
  <c r="X28649" i="1"/>
  <c r="W28649" i="1"/>
  <c r="V28641" i="1"/>
  <c r="BC28641" i="1" s="1"/>
  <c r="X28641" i="1"/>
  <c r="W28641" i="1"/>
  <c r="V28633" i="1"/>
  <c r="BC28633" i="1" s="1"/>
  <c r="X28633" i="1"/>
  <c r="W28633" i="1"/>
  <c r="V28625" i="1"/>
  <c r="BC28625" i="1" s="1"/>
  <c r="X28625" i="1"/>
  <c r="W28625" i="1"/>
  <c r="V28617" i="1"/>
  <c r="BC28617" i="1" s="1"/>
  <c r="X28617" i="1"/>
  <c r="W28617" i="1"/>
  <c r="V28609" i="1"/>
  <c r="BC28609" i="1" s="1"/>
  <c r="X28609" i="1"/>
  <c r="W28609" i="1"/>
  <c r="V28601" i="1"/>
  <c r="BC28601" i="1" s="1"/>
  <c r="X28601" i="1"/>
  <c r="W28601" i="1"/>
  <c r="V28593" i="1"/>
  <c r="BC28593" i="1" s="1"/>
  <c r="X28593" i="1"/>
  <c r="W28593" i="1"/>
  <c r="V28585" i="1"/>
  <c r="BC28585" i="1" s="1"/>
  <c r="X28585" i="1"/>
  <c r="W28585" i="1"/>
  <c r="V28577" i="1"/>
  <c r="BC28577" i="1" s="1"/>
  <c r="X28577" i="1"/>
  <c r="W28577" i="1"/>
  <c r="V28569" i="1"/>
  <c r="BC28569" i="1" s="1"/>
  <c r="X28569" i="1"/>
  <c r="W28569" i="1"/>
  <c r="V28561" i="1"/>
  <c r="BC28561" i="1" s="1"/>
  <c r="X28561" i="1"/>
  <c r="W28561" i="1"/>
  <c r="V28553" i="1"/>
  <c r="BC28553" i="1" s="1"/>
  <c r="X28553" i="1"/>
  <c r="W28553" i="1"/>
  <c r="V28545" i="1"/>
  <c r="BC28545" i="1" s="1"/>
  <c r="X28545" i="1"/>
  <c r="W28545" i="1"/>
  <c r="V28537" i="1"/>
  <c r="BC28537" i="1" s="1"/>
  <c r="X28537" i="1"/>
  <c r="W28537" i="1"/>
  <c r="V28529" i="1"/>
  <c r="BC28529" i="1" s="1"/>
  <c r="X28529" i="1"/>
  <c r="W28529" i="1"/>
  <c r="V28521" i="1"/>
  <c r="BC28521" i="1" s="1"/>
  <c r="X28521" i="1"/>
  <c r="W28521" i="1"/>
  <c r="V28513" i="1"/>
  <c r="BC28513" i="1" s="1"/>
  <c r="X28513" i="1"/>
  <c r="W28513" i="1"/>
  <c r="V28505" i="1"/>
  <c r="BC28505" i="1" s="1"/>
  <c r="X28505" i="1"/>
  <c r="W28505" i="1"/>
  <c r="V28497" i="1"/>
  <c r="BC28497" i="1" s="1"/>
  <c r="X28497" i="1"/>
  <c r="W28497" i="1"/>
  <c r="V28489" i="1"/>
  <c r="BC28489" i="1" s="1"/>
  <c r="X28489" i="1"/>
  <c r="W28489" i="1"/>
  <c r="V28481" i="1"/>
  <c r="BC28481" i="1" s="1"/>
  <c r="X28481" i="1"/>
  <c r="W28481" i="1"/>
  <c r="V28473" i="1"/>
  <c r="BC28473" i="1" s="1"/>
  <c r="X28473" i="1"/>
  <c r="W28473" i="1"/>
  <c r="V28465" i="1"/>
  <c r="BC28465" i="1" s="1"/>
  <c r="X28465" i="1"/>
  <c r="W28465" i="1"/>
  <c r="V28457" i="1"/>
  <c r="BC28457" i="1" s="1"/>
  <c r="X28457" i="1"/>
  <c r="W28457" i="1"/>
  <c r="V28449" i="1"/>
  <c r="BC28449" i="1" s="1"/>
  <c r="X28449" i="1"/>
  <c r="W28449" i="1"/>
  <c r="V28441" i="1"/>
  <c r="BC28441" i="1" s="1"/>
  <c r="X28441" i="1"/>
  <c r="W28441" i="1"/>
  <c r="V28433" i="1"/>
  <c r="BC28433" i="1" s="1"/>
  <c r="X28433" i="1"/>
  <c r="W28433" i="1"/>
  <c r="V28425" i="1"/>
  <c r="BC28425" i="1" s="1"/>
  <c r="X28425" i="1"/>
  <c r="W28425" i="1"/>
  <c r="V28417" i="1"/>
  <c r="BC28417" i="1" s="1"/>
  <c r="X28417" i="1"/>
  <c r="W28417" i="1"/>
  <c r="V28409" i="1"/>
  <c r="BC28409" i="1" s="1"/>
  <c r="X28409" i="1"/>
  <c r="W28409" i="1"/>
  <c r="V28401" i="1"/>
  <c r="BC28401" i="1" s="1"/>
  <c r="X28401" i="1"/>
  <c r="W28401" i="1"/>
  <c r="V28393" i="1"/>
  <c r="BC28393" i="1" s="1"/>
  <c r="X28393" i="1"/>
  <c r="W28393" i="1"/>
  <c r="V28385" i="1"/>
  <c r="BC28385" i="1" s="1"/>
  <c r="X28385" i="1"/>
  <c r="W28385" i="1"/>
  <c r="V28377" i="1"/>
  <c r="BC28377" i="1" s="1"/>
  <c r="X28377" i="1"/>
  <c r="W28377" i="1"/>
  <c r="V28369" i="1"/>
  <c r="BC28369" i="1" s="1"/>
  <c r="X28369" i="1"/>
  <c r="W28369" i="1"/>
  <c r="V28361" i="1"/>
  <c r="BC28361" i="1" s="1"/>
  <c r="X28361" i="1"/>
  <c r="W28361" i="1"/>
  <c r="V28353" i="1"/>
  <c r="BC28353" i="1" s="1"/>
  <c r="X28353" i="1"/>
  <c r="W28353" i="1"/>
  <c r="V28345" i="1"/>
  <c r="BC28345" i="1" s="1"/>
  <c r="X28345" i="1"/>
  <c r="W28345" i="1"/>
  <c r="V28337" i="1"/>
  <c r="BC28337" i="1" s="1"/>
  <c r="X28337" i="1"/>
  <c r="W28337" i="1"/>
  <c r="V28329" i="1"/>
  <c r="BC28329" i="1" s="1"/>
  <c r="X28329" i="1"/>
  <c r="W28329" i="1"/>
  <c r="V28321" i="1"/>
  <c r="BC28321" i="1" s="1"/>
  <c r="X28321" i="1"/>
  <c r="W28321" i="1"/>
  <c r="V28313" i="1"/>
  <c r="BC28313" i="1" s="1"/>
  <c r="X28313" i="1"/>
  <c r="W28313" i="1"/>
  <c r="V28305" i="1"/>
  <c r="BC28305" i="1" s="1"/>
  <c r="X28305" i="1"/>
  <c r="W28305" i="1"/>
  <c r="V28297" i="1"/>
  <c r="BC28297" i="1" s="1"/>
  <c r="X28297" i="1"/>
  <c r="W28297" i="1"/>
  <c r="V28289" i="1"/>
  <c r="BC28289" i="1" s="1"/>
  <c r="X28289" i="1"/>
  <c r="W28289" i="1"/>
  <c r="V28281" i="1"/>
  <c r="BC28281" i="1" s="1"/>
  <c r="X28281" i="1"/>
  <c r="W28281" i="1"/>
  <c r="V28273" i="1"/>
  <c r="BC28273" i="1" s="1"/>
  <c r="X28273" i="1"/>
  <c r="W28273" i="1"/>
  <c r="V28265" i="1"/>
  <c r="BC28265" i="1" s="1"/>
  <c r="X28265" i="1"/>
  <c r="W28265" i="1"/>
  <c r="V28257" i="1"/>
  <c r="BC28257" i="1" s="1"/>
  <c r="X28257" i="1"/>
  <c r="W28257" i="1"/>
  <c r="V28249" i="1"/>
  <c r="BC28249" i="1" s="1"/>
  <c r="X28249" i="1"/>
  <c r="W28249" i="1"/>
  <c r="V28241" i="1"/>
  <c r="BC28241" i="1" s="1"/>
  <c r="X28241" i="1"/>
  <c r="W28241" i="1"/>
  <c r="V28233" i="1"/>
  <c r="BC28233" i="1" s="1"/>
  <c r="X28233" i="1"/>
  <c r="W28233" i="1"/>
  <c r="V28225" i="1"/>
  <c r="BC28225" i="1" s="1"/>
  <c r="X28225" i="1"/>
  <c r="W28225" i="1"/>
  <c r="V28217" i="1"/>
  <c r="BC28217" i="1" s="1"/>
  <c r="X28217" i="1"/>
  <c r="W28217" i="1"/>
  <c r="V28209" i="1"/>
  <c r="BC28209" i="1" s="1"/>
  <c r="X28209" i="1"/>
  <c r="W28209" i="1"/>
  <c r="V28201" i="1"/>
  <c r="BC28201" i="1" s="1"/>
  <c r="X28201" i="1"/>
  <c r="W28201" i="1"/>
  <c r="V28193" i="1"/>
  <c r="BC28193" i="1" s="1"/>
  <c r="X28193" i="1"/>
  <c r="W28193" i="1"/>
  <c r="V28185" i="1"/>
  <c r="BC28185" i="1" s="1"/>
  <c r="X28185" i="1"/>
  <c r="W28185" i="1"/>
  <c r="V28177" i="1"/>
  <c r="BC28177" i="1" s="1"/>
  <c r="X28177" i="1"/>
  <c r="W28177" i="1"/>
  <c r="V28169" i="1"/>
  <c r="BC28169" i="1" s="1"/>
  <c r="X28169" i="1"/>
  <c r="W28169" i="1"/>
  <c r="V28161" i="1"/>
  <c r="BC28161" i="1" s="1"/>
  <c r="X28161" i="1"/>
  <c r="W28161" i="1"/>
  <c r="V28153" i="1"/>
  <c r="BC28153" i="1" s="1"/>
  <c r="X28153" i="1"/>
  <c r="W28153" i="1"/>
  <c r="V28145" i="1"/>
  <c r="BC28145" i="1" s="1"/>
  <c r="X28145" i="1"/>
  <c r="W28145" i="1"/>
  <c r="V28137" i="1"/>
  <c r="BC28137" i="1" s="1"/>
  <c r="X28137" i="1"/>
  <c r="W28137" i="1"/>
  <c r="V28129" i="1"/>
  <c r="BC28129" i="1" s="1"/>
  <c r="X28129" i="1"/>
  <c r="W28129" i="1"/>
  <c r="V28121" i="1"/>
  <c r="BC28121" i="1" s="1"/>
  <c r="X28121" i="1"/>
  <c r="W28121" i="1"/>
  <c r="V28113" i="1"/>
  <c r="BC28113" i="1" s="1"/>
  <c r="X28113" i="1"/>
  <c r="W28113" i="1"/>
  <c r="V28105" i="1"/>
  <c r="BC28105" i="1" s="1"/>
  <c r="X28105" i="1"/>
  <c r="W28105" i="1"/>
  <c r="V28097" i="1"/>
  <c r="BC28097" i="1" s="1"/>
  <c r="X28097" i="1"/>
  <c r="W28097" i="1"/>
  <c r="V28089" i="1"/>
  <c r="BC28089" i="1" s="1"/>
  <c r="X28089" i="1"/>
  <c r="W28089" i="1"/>
  <c r="V28081" i="1"/>
  <c r="BC28081" i="1" s="1"/>
  <c r="X28081" i="1"/>
  <c r="W28081" i="1"/>
  <c r="V28073" i="1"/>
  <c r="BC28073" i="1" s="1"/>
  <c r="X28073" i="1"/>
  <c r="W28073" i="1"/>
  <c r="V28065" i="1"/>
  <c r="BC28065" i="1" s="1"/>
  <c r="X28065" i="1"/>
  <c r="W28065" i="1"/>
  <c r="V28057" i="1"/>
  <c r="BC28057" i="1" s="1"/>
  <c r="X28057" i="1"/>
  <c r="W28057" i="1"/>
  <c r="V28049" i="1"/>
  <c r="BC28049" i="1" s="1"/>
  <c r="X28049" i="1"/>
  <c r="W28049" i="1"/>
  <c r="V28041" i="1"/>
  <c r="BC28041" i="1" s="1"/>
  <c r="X28041" i="1"/>
  <c r="W28041" i="1"/>
  <c r="V28033" i="1"/>
  <c r="BC28033" i="1" s="1"/>
  <c r="X28033" i="1"/>
  <c r="W28033" i="1"/>
  <c r="V28025" i="1"/>
  <c r="BC28025" i="1" s="1"/>
  <c r="X28025" i="1"/>
  <c r="W28025" i="1"/>
  <c r="V28017" i="1"/>
  <c r="BC28017" i="1" s="1"/>
  <c r="X28017" i="1"/>
  <c r="W28017" i="1"/>
  <c r="V28009" i="1"/>
  <c r="BC28009" i="1" s="1"/>
  <c r="X28009" i="1"/>
  <c r="W28009" i="1"/>
  <c r="V28001" i="1"/>
  <c r="BC28001" i="1" s="1"/>
  <c r="X28001" i="1"/>
  <c r="W28001" i="1"/>
  <c r="V27993" i="1"/>
  <c r="BC27993" i="1" s="1"/>
  <c r="X27993" i="1"/>
  <c r="W27993" i="1"/>
  <c r="V27985" i="1"/>
  <c r="BC27985" i="1" s="1"/>
  <c r="X27985" i="1"/>
  <c r="W27985" i="1"/>
  <c r="V27977" i="1"/>
  <c r="BC27977" i="1" s="1"/>
  <c r="X27977" i="1"/>
  <c r="W27977" i="1"/>
  <c r="V27969" i="1"/>
  <c r="BC27969" i="1" s="1"/>
  <c r="X27969" i="1"/>
  <c r="W27969" i="1"/>
  <c r="V27961" i="1"/>
  <c r="BC27961" i="1" s="1"/>
  <c r="X27961" i="1"/>
  <c r="W27961" i="1"/>
  <c r="V27953" i="1"/>
  <c r="BC27953" i="1" s="1"/>
  <c r="X27953" i="1"/>
  <c r="W27953" i="1"/>
  <c r="V27945" i="1"/>
  <c r="BC27945" i="1" s="1"/>
  <c r="X27945" i="1"/>
  <c r="W27945" i="1"/>
  <c r="V27937" i="1"/>
  <c r="BC27937" i="1" s="1"/>
  <c r="X27937" i="1"/>
  <c r="W27937" i="1"/>
  <c r="V27929" i="1"/>
  <c r="BC27929" i="1" s="1"/>
  <c r="X27929" i="1"/>
  <c r="W27929" i="1"/>
  <c r="V27921" i="1"/>
  <c r="BC27921" i="1" s="1"/>
  <c r="X27921" i="1"/>
  <c r="W27921" i="1"/>
  <c r="V27913" i="1"/>
  <c r="BC27913" i="1" s="1"/>
  <c r="X27913" i="1"/>
  <c r="W27913" i="1"/>
  <c r="V27905" i="1"/>
  <c r="BC27905" i="1" s="1"/>
  <c r="X27905" i="1"/>
  <c r="W27905" i="1"/>
  <c r="V27897" i="1"/>
  <c r="BC27897" i="1" s="1"/>
  <c r="X27897" i="1"/>
  <c r="W27897" i="1"/>
  <c r="V27889" i="1"/>
  <c r="BC27889" i="1" s="1"/>
  <c r="X27889" i="1"/>
  <c r="W27889" i="1"/>
  <c r="V27881" i="1"/>
  <c r="BC27881" i="1" s="1"/>
  <c r="X27881" i="1"/>
  <c r="W27881" i="1"/>
  <c r="V27873" i="1"/>
  <c r="BC27873" i="1" s="1"/>
  <c r="X27873" i="1"/>
  <c r="W27873" i="1"/>
  <c r="V27865" i="1"/>
  <c r="BC27865" i="1" s="1"/>
  <c r="X27865" i="1"/>
  <c r="W27865" i="1"/>
  <c r="V27857" i="1"/>
  <c r="BC27857" i="1" s="1"/>
  <c r="X27857" i="1"/>
  <c r="W27857" i="1"/>
  <c r="V27849" i="1"/>
  <c r="BC27849" i="1" s="1"/>
  <c r="X27849" i="1"/>
  <c r="W27849" i="1"/>
  <c r="V27841" i="1"/>
  <c r="BC27841" i="1" s="1"/>
  <c r="X27841" i="1"/>
  <c r="W27841" i="1"/>
  <c r="V27833" i="1"/>
  <c r="BC27833" i="1" s="1"/>
  <c r="X27833" i="1"/>
  <c r="W27833" i="1"/>
  <c r="V27825" i="1"/>
  <c r="BC27825" i="1" s="1"/>
  <c r="X27825" i="1"/>
  <c r="W27825" i="1"/>
  <c r="V27817" i="1"/>
  <c r="BC27817" i="1" s="1"/>
  <c r="X27817" i="1"/>
  <c r="W27817" i="1"/>
  <c r="V27809" i="1"/>
  <c r="BC27809" i="1" s="1"/>
  <c r="X27809" i="1"/>
  <c r="W27809" i="1"/>
  <c r="V27801" i="1"/>
  <c r="BC27801" i="1" s="1"/>
  <c r="X27801" i="1"/>
  <c r="W27801" i="1"/>
  <c r="V27793" i="1"/>
  <c r="BC27793" i="1" s="1"/>
  <c r="X27793" i="1"/>
  <c r="W27793" i="1"/>
  <c r="V27785" i="1"/>
  <c r="BC27785" i="1" s="1"/>
  <c r="X27785" i="1"/>
  <c r="W27785" i="1"/>
  <c r="V27777" i="1"/>
  <c r="BC27777" i="1" s="1"/>
  <c r="X27777" i="1"/>
  <c r="W27777" i="1"/>
  <c r="V27769" i="1"/>
  <c r="BC27769" i="1" s="1"/>
  <c r="X27769" i="1"/>
  <c r="W27769" i="1"/>
  <c r="V27761" i="1"/>
  <c r="BC27761" i="1" s="1"/>
  <c r="X27761" i="1"/>
  <c r="W27761" i="1"/>
  <c r="V27753" i="1"/>
  <c r="BC27753" i="1" s="1"/>
  <c r="X27753" i="1"/>
  <c r="W27753" i="1"/>
  <c r="V27745" i="1"/>
  <c r="BC27745" i="1" s="1"/>
  <c r="X27745" i="1"/>
  <c r="W27745" i="1"/>
  <c r="V27737" i="1"/>
  <c r="BC27737" i="1" s="1"/>
  <c r="X27737" i="1"/>
  <c r="W27737" i="1"/>
  <c r="V27729" i="1"/>
  <c r="BC27729" i="1" s="1"/>
  <c r="X27729" i="1"/>
  <c r="W27729" i="1"/>
  <c r="V27721" i="1"/>
  <c r="BC27721" i="1" s="1"/>
  <c r="X27721" i="1"/>
  <c r="W27721" i="1"/>
  <c r="V27713" i="1"/>
  <c r="BC27713" i="1" s="1"/>
  <c r="X27713" i="1"/>
  <c r="W27713" i="1"/>
  <c r="V27705" i="1"/>
  <c r="BC27705" i="1" s="1"/>
  <c r="X27705" i="1"/>
  <c r="W27705" i="1"/>
  <c r="V27697" i="1"/>
  <c r="BC27697" i="1" s="1"/>
  <c r="X27697" i="1"/>
  <c r="W27697" i="1"/>
  <c r="V27689" i="1"/>
  <c r="BC27689" i="1" s="1"/>
  <c r="X27689" i="1"/>
  <c r="W27689" i="1"/>
  <c r="V27681" i="1"/>
  <c r="BC27681" i="1" s="1"/>
  <c r="X27681" i="1"/>
  <c r="W27681" i="1"/>
  <c r="V27673" i="1"/>
  <c r="BC27673" i="1" s="1"/>
  <c r="X27673" i="1"/>
  <c r="W27673" i="1"/>
  <c r="V27665" i="1"/>
  <c r="BC27665" i="1" s="1"/>
  <c r="X27665" i="1"/>
  <c r="W27665" i="1"/>
  <c r="V27657" i="1"/>
  <c r="BC27657" i="1" s="1"/>
  <c r="X27657" i="1"/>
  <c r="W27657" i="1"/>
  <c r="V27649" i="1"/>
  <c r="BC27649" i="1" s="1"/>
  <c r="X27649" i="1"/>
  <c r="W27649" i="1"/>
  <c r="V27641" i="1"/>
  <c r="BC27641" i="1" s="1"/>
  <c r="X27641" i="1"/>
  <c r="W27641" i="1"/>
  <c r="V27633" i="1"/>
  <c r="BC27633" i="1" s="1"/>
  <c r="X27633" i="1"/>
  <c r="W27633" i="1"/>
  <c r="V27625" i="1"/>
  <c r="BC27625" i="1" s="1"/>
  <c r="X27625" i="1"/>
  <c r="W27625" i="1"/>
  <c r="V27617" i="1"/>
  <c r="BC27617" i="1" s="1"/>
  <c r="X27617" i="1"/>
  <c r="W27617" i="1"/>
  <c r="V27609" i="1"/>
  <c r="BC27609" i="1" s="1"/>
  <c r="X27609" i="1"/>
  <c r="W27609" i="1"/>
  <c r="V27601" i="1"/>
  <c r="BC27601" i="1" s="1"/>
  <c r="X27601" i="1"/>
  <c r="W27601" i="1"/>
  <c r="V27593" i="1"/>
  <c r="BC27593" i="1" s="1"/>
  <c r="X27593" i="1"/>
  <c r="W27593" i="1"/>
  <c r="V27585" i="1"/>
  <c r="BC27585" i="1" s="1"/>
  <c r="X27585" i="1"/>
  <c r="W27585" i="1"/>
  <c r="V27577" i="1"/>
  <c r="BC27577" i="1" s="1"/>
  <c r="X27577" i="1"/>
  <c r="W27577" i="1"/>
  <c r="V27569" i="1"/>
  <c r="BC27569" i="1" s="1"/>
  <c r="X27569" i="1"/>
  <c r="W27569" i="1"/>
  <c r="V27561" i="1"/>
  <c r="BC27561" i="1" s="1"/>
  <c r="X27561" i="1"/>
  <c r="W27561" i="1"/>
  <c r="V27553" i="1"/>
  <c r="BC27553" i="1" s="1"/>
  <c r="X27553" i="1"/>
  <c r="W27553" i="1"/>
  <c r="V27545" i="1"/>
  <c r="BC27545" i="1" s="1"/>
  <c r="X27545" i="1"/>
  <c r="W27545" i="1"/>
  <c r="V27537" i="1"/>
  <c r="BC27537" i="1" s="1"/>
  <c r="X27537" i="1"/>
  <c r="W27537" i="1"/>
  <c r="V27529" i="1"/>
  <c r="BC27529" i="1" s="1"/>
  <c r="X27529" i="1"/>
  <c r="W27529" i="1"/>
  <c r="V27521" i="1"/>
  <c r="BC27521" i="1" s="1"/>
  <c r="X27521" i="1"/>
  <c r="W27521" i="1"/>
  <c r="V27513" i="1"/>
  <c r="BC27513" i="1" s="1"/>
  <c r="X27513" i="1"/>
  <c r="W27513" i="1"/>
  <c r="V27505" i="1"/>
  <c r="BC27505" i="1" s="1"/>
  <c r="X27505" i="1"/>
  <c r="W27505" i="1"/>
  <c r="V27497" i="1"/>
  <c r="BC27497" i="1" s="1"/>
  <c r="X27497" i="1"/>
  <c r="W27497" i="1"/>
  <c r="V27489" i="1"/>
  <c r="BC27489" i="1" s="1"/>
  <c r="X27489" i="1"/>
  <c r="W27489" i="1"/>
  <c r="V27481" i="1"/>
  <c r="BC27481" i="1" s="1"/>
  <c r="X27481" i="1"/>
  <c r="W27481" i="1"/>
  <c r="V27473" i="1"/>
  <c r="BC27473" i="1" s="1"/>
  <c r="X27473" i="1"/>
  <c r="W27473" i="1"/>
  <c r="V27465" i="1"/>
  <c r="BC27465" i="1" s="1"/>
  <c r="X27465" i="1"/>
  <c r="W27465" i="1"/>
  <c r="V27457" i="1"/>
  <c r="BC27457" i="1" s="1"/>
  <c r="X27457" i="1"/>
  <c r="W27457" i="1"/>
  <c r="V27449" i="1"/>
  <c r="BC27449" i="1" s="1"/>
  <c r="X27449" i="1"/>
  <c r="W27449" i="1"/>
  <c r="V27441" i="1"/>
  <c r="BC27441" i="1" s="1"/>
  <c r="X27441" i="1"/>
  <c r="W27441" i="1"/>
  <c r="V27433" i="1"/>
  <c r="BC27433" i="1" s="1"/>
  <c r="X27433" i="1"/>
  <c r="W27433" i="1"/>
  <c r="V27425" i="1"/>
  <c r="BC27425" i="1" s="1"/>
  <c r="X27425" i="1"/>
  <c r="W27425" i="1"/>
  <c r="V27417" i="1"/>
  <c r="BC27417" i="1" s="1"/>
  <c r="X27417" i="1"/>
  <c r="W27417" i="1"/>
  <c r="V27409" i="1"/>
  <c r="BC27409" i="1" s="1"/>
  <c r="X27409" i="1"/>
  <c r="W27409" i="1"/>
  <c r="V27401" i="1"/>
  <c r="BC27401" i="1" s="1"/>
  <c r="X27401" i="1"/>
  <c r="W27401" i="1"/>
  <c r="V27393" i="1"/>
  <c r="BC27393" i="1" s="1"/>
  <c r="X27393" i="1"/>
  <c r="W27393" i="1"/>
  <c r="V27385" i="1"/>
  <c r="BC27385" i="1" s="1"/>
  <c r="X27385" i="1"/>
  <c r="W27385" i="1"/>
  <c r="V27377" i="1"/>
  <c r="BC27377" i="1" s="1"/>
  <c r="X27377" i="1"/>
  <c r="W27377" i="1"/>
  <c r="V27369" i="1"/>
  <c r="BC27369" i="1" s="1"/>
  <c r="X27369" i="1"/>
  <c r="W27369" i="1"/>
  <c r="V27361" i="1"/>
  <c r="BC27361" i="1" s="1"/>
  <c r="X27361" i="1"/>
  <c r="W27361" i="1"/>
  <c r="V27353" i="1"/>
  <c r="BC27353" i="1" s="1"/>
  <c r="X27353" i="1"/>
  <c r="W27353" i="1"/>
  <c r="V27345" i="1"/>
  <c r="BC27345" i="1" s="1"/>
  <c r="X27345" i="1"/>
  <c r="W27345" i="1"/>
  <c r="V27337" i="1"/>
  <c r="BC27337" i="1" s="1"/>
  <c r="X27337" i="1"/>
  <c r="W27337" i="1"/>
  <c r="V27329" i="1"/>
  <c r="BC27329" i="1" s="1"/>
  <c r="X27329" i="1"/>
  <c r="W27329" i="1"/>
  <c r="V27321" i="1"/>
  <c r="BC27321" i="1" s="1"/>
  <c r="X27321" i="1"/>
  <c r="W27321" i="1"/>
  <c r="V27313" i="1"/>
  <c r="BC27313" i="1" s="1"/>
  <c r="X27313" i="1"/>
  <c r="W27313" i="1"/>
  <c r="V27305" i="1"/>
  <c r="BC27305" i="1" s="1"/>
  <c r="X27305" i="1"/>
  <c r="W27305" i="1"/>
  <c r="V27297" i="1"/>
  <c r="BC27297" i="1" s="1"/>
  <c r="X27297" i="1"/>
  <c r="W27297" i="1"/>
  <c r="V27289" i="1"/>
  <c r="BC27289" i="1" s="1"/>
  <c r="X27289" i="1"/>
  <c r="W27289" i="1"/>
  <c r="V27281" i="1"/>
  <c r="BC27281" i="1" s="1"/>
  <c r="X27281" i="1"/>
  <c r="W27281" i="1"/>
  <c r="V27273" i="1"/>
  <c r="BC27273" i="1" s="1"/>
  <c r="X27273" i="1"/>
  <c r="W27273" i="1"/>
  <c r="V27265" i="1"/>
  <c r="BC27265" i="1" s="1"/>
  <c r="X27265" i="1"/>
  <c r="W27265" i="1"/>
  <c r="V27257" i="1"/>
  <c r="BC27257" i="1" s="1"/>
  <c r="X27257" i="1"/>
  <c r="W27257" i="1"/>
  <c r="V27249" i="1"/>
  <c r="BC27249" i="1" s="1"/>
  <c r="X27249" i="1"/>
  <c r="W27249" i="1"/>
  <c r="V27241" i="1"/>
  <c r="BC27241" i="1" s="1"/>
  <c r="X27241" i="1"/>
  <c r="W27241" i="1"/>
  <c r="V27233" i="1"/>
  <c r="BC27233" i="1" s="1"/>
  <c r="X27233" i="1"/>
  <c r="W27233" i="1"/>
  <c r="V27225" i="1"/>
  <c r="BC27225" i="1" s="1"/>
  <c r="X27225" i="1"/>
  <c r="W27225" i="1"/>
  <c r="V27217" i="1"/>
  <c r="BC27217" i="1" s="1"/>
  <c r="X27217" i="1"/>
  <c r="W27217" i="1"/>
  <c r="V27209" i="1"/>
  <c r="BC27209" i="1" s="1"/>
  <c r="X27209" i="1"/>
  <c r="W27209" i="1"/>
  <c r="V27201" i="1"/>
  <c r="BC27201" i="1" s="1"/>
  <c r="X27201" i="1"/>
  <c r="W27201" i="1"/>
  <c r="V27193" i="1"/>
  <c r="BC27193" i="1" s="1"/>
  <c r="X27193" i="1"/>
  <c r="W27193" i="1"/>
  <c r="V27185" i="1"/>
  <c r="BC27185" i="1" s="1"/>
  <c r="X27185" i="1"/>
  <c r="W27185" i="1"/>
  <c r="V27177" i="1"/>
  <c r="BC27177" i="1" s="1"/>
  <c r="X27177" i="1"/>
  <c r="W27177" i="1"/>
  <c r="V27169" i="1"/>
  <c r="BC27169" i="1" s="1"/>
  <c r="X27169" i="1"/>
  <c r="W27169" i="1"/>
  <c r="V27161" i="1"/>
  <c r="BC27161" i="1" s="1"/>
  <c r="X27161" i="1"/>
  <c r="W27161" i="1"/>
  <c r="V27153" i="1"/>
  <c r="BC27153" i="1" s="1"/>
  <c r="X27153" i="1"/>
  <c r="W27153" i="1"/>
  <c r="V27145" i="1"/>
  <c r="BC27145" i="1" s="1"/>
  <c r="X27145" i="1"/>
  <c r="W27145" i="1"/>
  <c r="V27137" i="1"/>
  <c r="BC27137" i="1" s="1"/>
  <c r="X27137" i="1"/>
  <c r="W27137" i="1"/>
  <c r="V27129" i="1"/>
  <c r="BC27129" i="1" s="1"/>
  <c r="X27129" i="1"/>
  <c r="W27129" i="1"/>
  <c r="V27121" i="1"/>
  <c r="BC27121" i="1" s="1"/>
  <c r="X27121" i="1"/>
  <c r="W27121" i="1"/>
  <c r="V27113" i="1"/>
  <c r="BC27113" i="1" s="1"/>
  <c r="X27113" i="1"/>
  <c r="W27113" i="1"/>
  <c r="V27105" i="1"/>
  <c r="BC27105" i="1" s="1"/>
  <c r="X27105" i="1"/>
  <c r="W27105" i="1"/>
  <c r="V27097" i="1"/>
  <c r="BC27097" i="1" s="1"/>
  <c r="X27097" i="1"/>
  <c r="W27097" i="1"/>
  <c r="V27089" i="1"/>
  <c r="BC27089" i="1" s="1"/>
  <c r="X27089" i="1"/>
  <c r="W27089" i="1"/>
  <c r="V27081" i="1"/>
  <c r="BC27081" i="1" s="1"/>
  <c r="X27081" i="1"/>
  <c r="W27081" i="1"/>
  <c r="V27073" i="1"/>
  <c r="BC27073" i="1" s="1"/>
  <c r="X27073" i="1"/>
  <c r="W27073" i="1"/>
  <c r="V27065" i="1"/>
  <c r="BC27065" i="1" s="1"/>
  <c r="X27065" i="1"/>
  <c r="W27065" i="1"/>
  <c r="V27057" i="1"/>
  <c r="BC27057" i="1" s="1"/>
  <c r="X27057" i="1"/>
  <c r="W27057" i="1"/>
  <c r="V27049" i="1"/>
  <c r="BC27049" i="1" s="1"/>
  <c r="X27049" i="1"/>
  <c r="W27049" i="1"/>
  <c r="V27041" i="1"/>
  <c r="BC27041" i="1" s="1"/>
  <c r="X27041" i="1"/>
  <c r="W27041" i="1"/>
  <c r="V27033" i="1"/>
  <c r="BC27033" i="1" s="1"/>
  <c r="X27033" i="1"/>
  <c r="W27033" i="1"/>
  <c r="V27025" i="1"/>
  <c r="BC27025" i="1" s="1"/>
  <c r="X27025" i="1"/>
  <c r="W27025" i="1"/>
  <c r="V27017" i="1"/>
  <c r="BC27017" i="1" s="1"/>
  <c r="X27017" i="1"/>
  <c r="W27017" i="1"/>
  <c r="V27009" i="1"/>
  <c r="BC27009" i="1" s="1"/>
  <c r="X27009" i="1"/>
  <c r="W27009" i="1"/>
  <c r="V27001" i="1"/>
  <c r="BC27001" i="1" s="1"/>
  <c r="X27001" i="1"/>
  <c r="W27001" i="1"/>
  <c r="V26993" i="1"/>
  <c r="BC26993" i="1" s="1"/>
  <c r="X26993" i="1"/>
  <c r="W26993" i="1"/>
  <c r="V26985" i="1"/>
  <c r="BC26985" i="1" s="1"/>
  <c r="X26985" i="1"/>
  <c r="W26985" i="1"/>
  <c r="V26977" i="1"/>
  <c r="BC26977" i="1" s="1"/>
  <c r="X26977" i="1"/>
  <c r="W26977" i="1"/>
  <c r="V26969" i="1"/>
  <c r="BC26969" i="1" s="1"/>
  <c r="X26969" i="1"/>
  <c r="W26969" i="1"/>
  <c r="V26961" i="1"/>
  <c r="BC26961" i="1" s="1"/>
  <c r="X26961" i="1"/>
  <c r="W26961" i="1"/>
  <c r="V26953" i="1"/>
  <c r="BC26953" i="1" s="1"/>
  <c r="X26953" i="1"/>
  <c r="W26953" i="1"/>
  <c r="V26945" i="1"/>
  <c r="BC26945" i="1" s="1"/>
  <c r="X26945" i="1"/>
  <c r="W26945" i="1"/>
  <c r="V26937" i="1"/>
  <c r="BC26937" i="1" s="1"/>
  <c r="X26937" i="1"/>
  <c r="W26937" i="1"/>
  <c r="V26929" i="1"/>
  <c r="BC26929" i="1" s="1"/>
  <c r="X26929" i="1"/>
  <c r="W26929" i="1"/>
  <c r="V26921" i="1"/>
  <c r="BC26921" i="1" s="1"/>
  <c r="X26921" i="1"/>
  <c r="W26921" i="1"/>
  <c r="V26913" i="1"/>
  <c r="BC26913" i="1" s="1"/>
  <c r="X26913" i="1"/>
  <c r="W26913" i="1"/>
  <c r="V26905" i="1"/>
  <c r="BC26905" i="1" s="1"/>
  <c r="X26905" i="1"/>
  <c r="W26905" i="1"/>
  <c r="V26897" i="1"/>
  <c r="BC26897" i="1" s="1"/>
  <c r="X26897" i="1"/>
  <c r="W26897" i="1"/>
  <c r="V26889" i="1"/>
  <c r="BC26889" i="1" s="1"/>
  <c r="X26889" i="1"/>
  <c r="W26889" i="1"/>
  <c r="V26881" i="1"/>
  <c r="BC26881" i="1" s="1"/>
  <c r="X26881" i="1"/>
  <c r="W26881" i="1"/>
  <c r="V26873" i="1"/>
  <c r="BC26873" i="1" s="1"/>
  <c r="X26873" i="1"/>
  <c r="W26873" i="1"/>
  <c r="V26865" i="1"/>
  <c r="BC26865" i="1" s="1"/>
  <c r="X26865" i="1"/>
  <c r="W26865" i="1"/>
  <c r="V26857" i="1"/>
  <c r="BC26857" i="1" s="1"/>
  <c r="X26857" i="1"/>
  <c r="W26857" i="1"/>
  <c r="V26849" i="1"/>
  <c r="BC26849" i="1" s="1"/>
  <c r="X26849" i="1"/>
  <c r="W26849" i="1"/>
  <c r="V26841" i="1"/>
  <c r="BC26841" i="1" s="1"/>
  <c r="X26841" i="1"/>
  <c r="W26841" i="1"/>
  <c r="V26833" i="1"/>
  <c r="BC26833" i="1" s="1"/>
  <c r="X26833" i="1"/>
  <c r="W26833" i="1"/>
  <c r="V26825" i="1"/>
  <c r="BC26825" i="1" s="1"/>
  <c r="X26825" i="1"/>
  <c r="W26825" i="1"/>
  <c r="V26817" i="1"/>
  <c r="BC26817" i="1" s="1"/>
  <c r="X26817" i="1"/>
  <c r="W26817" i="1"/>
  <c r="V26809" i="1"/>
  <c r="BC26809" i="1" s="1"/>
  <c r="X26809" i="1"/>
  <c r="W26809" i="1"/>
  <c r="V26801" i="1"/>
  <c r="BC26801" i="1" s="1"/>
  <c r="X26801" i="1"/>
  <c r="W26801" i="1"/>
  <c r="V26793" i="1"/>
  <c r="BC26793" i="1" s="1"/>
  <c r="X26793" i="1"/>
  <c r="W26793" i="1"/>
  <c r="V26785" i="1"/>
  <c r="BC26785" i="1" s="1"/>
  <c r="X26785" i="1"/>
  <c r="W26785" i="1"/>
  <c r="V26777" i="1"/>
  <c r="BC26777" i="1" s="1"/>
  <c r="X26777" i="1"/>
  <c r="W26777" i="1"/>
  <c r="V26769" i="1"/>
  <c r="BC26769" i="1" s="1"/>
  <c r="X26769" i="1"/>
  <c r="W26769" i="1"/>
  <c r="V26761" i="1"/>
  <c r="BC26761" i="1" s="1"/>
  <c r="X26761" i="1"/>
  <c r="W26761" i="1"/>
  <c r="V26753" i="1"/>
  <c r="BC26753" i="1" s="1"/>
  <c r="X26753" i="1"/>
  <c r="W26753" i="1"/>
  <c r="V26745" i="1"/>
  <c r="BC26745" i="1" s="1"/>
  <c r="X26745" i="1"/>
  <c r="W26745" i="1"/>
  <c r="V26737" i="1"/>
  <c r="BC26737" i="1" s="1"/>
  <c r="X26737" i="1"/>
  <c r="W26737" i="1"/>
  <c r="V26729" i="1"/>
  <c r="BC26729" i="1" s="1"/>
  <c r="X26729" i="1"/>
  <c r="W26729" i="1"/>
  <c r="V26721" i="1"/>
  <c r="BC26721" i="1" s="1"/>
  <c r="X26721" i="1"/>
  <c r="W26721" i="1"/>
  <c r="V26713" i="1"/>
  <c r="BC26713" i="1" s="1"/>
  <c r="X26713" i="1"/>
  <c r="W26713" i="1"/>
  <c r="V26705" i="1"/>
  <c r="BC26705" i="1" s="1"/>
  <c r="X26705" i="1"/>
  <c r="W26705" i="1"/>
  <c r="V26697" i="1"/>
  <c r="BC26697" i="1" s="1"/>
  <c r="X26697" i="1"/>
  <c r="W26697" i="1"/>
  <c r="V26689" i="1"/>
  <c r="BC26689" i="1" s="1"/>
  <c r="X26689" i="1"/>
  <c r="W26689" i="1"/>
  <c r="V26681" i="1"/>
  <c r="BC26681" i="1" s="1"/>
  <c r="X26681" i="1"/>
  <c r="W26681" i="1"/>
  <c r="V26673" i="1"/>
  <c r="BC26673" i="1" s="1"/>
  <c r="X26673" i="1"/>
  <c r="W26673" i="1"/>
  <c r="V26665" i="1"/>
  <c r="BC26665" i="1" s="1"/>
  <c r="X26665" i="1"/>
  <c r="W26665" i="1"/>
  <c r="V26657" i="1"/>
  <c r="BC26657" i="1" s="1"/>
  <c r="X26657" i="1"/>
  <c r="W26657" i="1"/>
  <c r="V26649" i="1"/>
  <c r="BC26649" i="1" s="1"/>
  <c r="X26649" i="1"/>
  <c r="W26649" i="1"/>
  <c r="V26641" i="1"/>
  <c r="BC26641" i="1" s="1"/>
  <c r="X26641" i="1"/>
  <c r="W26641" i="1"/>
  <c r="V26633" i="1"/>
  <c r="BC26633" i="1" s="1"/>
  <c r="X26633" i="1"/>
  <c r="W26633" i="1"/>
  <c r="V26625" i="1"/>
  <c r="BC26625" i="1" s="1"/>
  <c r="X26625" i="1"/>
  <c r="W26625" i="1"/>
  <c r="V26617" i="1"/>
  <c r="BC26617" i="1" s="1"/>
  <c r="X26617" i="1"/>
  <c r="W26617" i="1"/>
  <c r="V26609" i="1"/>
  <c r="BC26609" i="1" s="1"/>
  <c r="X26609" i="1"/>
  <c r="W26609" i="1"/>
  <c r="V26601" i="1"/>
  <c r="BC26601" i="1" s="1"/>
  <c r="X26601" i="1"/>
  <c r="W26601" i="1"/>
  <c r="V26593" i="1"/>
  <c r="BC26593" i="1" s="1"/>
  <c r="X26593" i="1"/>
  <c r="W26593" i="1"/>
  <c r="V26585" i="1"/>
  <c r="BC26585" i="1" s="1"/>
  <c r="X26585" i="1"/>
  <c r="W26585" i="1"/>
  <c r="V26577" i="1"/>
  <c r="BC26577" i="1" s="1"/>
  <c r="X26577" i="1"/>
  <c r="W26577" i="1"/>
  <c r="V26569" i="1"/>
  <c r="BC26569" i="1" s="1"/>
  <c r="X26569" i="1"/>
  <c r="W26569" i="1"/>
  <c r="V26561" i="1"/>
  <c r="BC26561" i="1" s="1"/>
  <c r="X26561" i="1"/>
  <c r="W26561" i="1"/>
  <c r="V26553" i="1"/>
  <c r="BC26553" i="1" s="1"/>
  <c r="X26553" i="1"/>
  <c r="W26553" i="1"/>
  <c r="V26545" i="1"/>
  <c r="BC26545" i="1" s="1"/>
  <c r="X26545" i="1"/>
  <c r="W26545" i="1"/>
  <c r="V26537" i="1"/>
  <c r="BC26537" i="1" s="1"/>
  <c r="X26537" i="1"/>
  <c r="W26537" i="1"/>
  <c r="V26529" i="1"/>
  <c r="BC26529" i="1" s="1"/>
  <c r="X26529" i="1"/>
  <c r="W26529" i="1"/>
  <c r="V26521" i="1"/>
  <c r="BC26521" i="1" s="1"/>
  <c r="X26521" i="1"/>
  <c r="W26521" i="1"/>
  <c r="V26513" i="1"/>
  <c r="BC26513" i="1" s="1"/>
  <c r="X26513" i="1"/>
  <c r="W26513" i="1"/>
  <c r="V26505" i="1"/>
  <c r="BC26505" i="1" s="1"/>
  <c r="X26505" i="1"/>
  <c r="W26505" i="1"/>
  <c r="V26497" i="1"/>
  <c r="BC26497" i="1" s="1"/>
  <c r="X26497" i="1"/>
  <c r="W26497" i="1"/>
  <c r="V26489" i="1"/>
  <c r="BC26489" i="1" s="1"/>
  <c r="X26489" i="1"/>
  <c r="W26489" i="1"/>
  <c r="V26481" i="1"/>
  <c r="BC26481" i="1" s="1"/>
  <c r="X26481" i="1"/>
  <c r="W26481" i="1"/>
  <c r="V26473" i="1"/>
  <c r="BC26473" i="1" s="1"/>
  <c r="X26473" i="1"/>
  <c r="W26473" i="1"/>
  <c r="V26465" i="1"/>
  <c r="BC26465" i="1" s="1"/>
  <c r="X26465" i="1"/>
  <c r="W26465" i="1"/>
  <c r="V26457" i="1"/>
  <c r="BC26457" i="1" s="1"/>
  <c r="X26457" i="1"/>
  <c r="W26457" i="1"/>
  <c r="V26449" i="1"/>
  <c r="BC26449" i="1" s="1"/>
  <c r="X26449" i="1"/>
  <c r="W26449" i="1"/>
  <c r="V26441" i="1"/>
  <c r="BC26441" i="1" s="1"/>
  <c r="X26441" i="1"/>
  <c r="W26441" i="1"/>
  <c r="V26433" i="1"/>
  <c r="BC26433" i="1" s="1"/>
  <c r="X26433" i="1"/>
  <c r="W26433" i="1"/>
  <c r="V26425" i="1"/>
  <c r="BC26425" i="1" s="1"/>
  <c r="X26425" i="1"/>
  <c r="W26425" i="1"/>
  <c r="V26417" i="1"/>
  <c r="BC26417" i="1" s="1"/>
  <c r="X26417" i="1"/>
  <c r="W26417" i="1"/>
  <c r="V26409" i="1"/>
  <c r="BC26409" i="1" s="1"/>
  <c r="X26409" i="1"/>
  <c r="W26409" i="1"/>
  <c r="V26401" i="1"/>
  <c r="BC26401" i="1" s="1"/>
  <c r="X26401" i="1"/>
  <c r="W26401" i="1"/>
  <c r="V26393" i="1"/>
  <c r="BC26393" i="1" s="1"/>
  <c r="X26393" i="1"/>
  <c r="W26393" i="1"/>
  <c r="V26385" i="1"/>
  <c r="BC26385" i="1" s="1"/>
  <c r="X26385" i="1"/>
  <c r="W26385" i="1"/>
  <c r="V26377" i="1"/>
  <c r="BC26377" i="1" s="1"/>
  <c r="X26377" i="1"/>
  <c r="W26377" i="1"/>
  <c r="V26369" i="1"/>
  <c r="BC26369" i="1" s="1"/>
  <c r="X26369" i="1"/>
  <c r="W26369" i="1"/>
  <c r="V26361" i="1"/>
  <c r="BC26361" i="1" s="1"/>
  <c r="X26361" i="1"/>
  <c r="W26361" i="1"/>
  <c r="V26353" i="1"/>
  <c r="BC26353" i="1" s="1"/>
  <c r="X26353" i="1"/>
  <c r="W26353" i="1"/>
  <c r="V26345" i="1"/>
  <c r="BC26345" i="1" s="1"/>
  <c r="X26345" i="1"/>
  <c r="W26345" i="1"/>
  <c r="V26337" i="1"/>
  <c r="BC26337" i="1" s="1"/>
  <c r="X26337" i="1"/>
  <c r="W26337" i="1"/>
  <c r="V26329" i="1"/>
  <c r="BC26329" i="1" s="1"/>
  <c r="X26329" i="1"/>
  <c r="W26329" i="1"/>
  <c r="V26321" i="1"/>
  <c r="BC26321" i="1" s="1"/>
  <c r="X26321" i="1"/>
  <c r="W26321" i="1"/>
  <c r="V26313" i="1"/>
  <c r="BC26313" i="1" s="1"/>
  <c r="X26313" i="1"/>
  <c r="W26313" i="1"/>
  <c r="V26305" i="1"/>
  <c r="BC26305" i="1" s="1"/>
  <c r="X26305" i="1"/>
  <c r="W26305" i="1"/>
  <c r="V26297" i="1"/>
  <c r="BC26297" i="1" s="1"/>
  <c r="X26297" i="1"/>
  <c r="W26297" i="1"/>
  <c r="V26289" i="1"/>
  <c r="BC26289" i="1" s="1"/>
  <c r="X26289" i="1"/>
  <c r="W26289" i="1"/>
  <c r="V26281" i="1"/>
  <c r="BC26281" i="1" s="1"/>
  <c r="X26281" i="1"/>
  <c r="W26281" i="1"/>
  <c r="V26273" i="1"/>
  <c r="BC26273" i="1" s="1"/>
  <c r="X26273" i="1"/>
  <c r="W26273" i="1"/>
  <c r="V26265" i="1"/>
  <c r="BC26265" i="1" s="1"/>
  <c r="X26265" i="1"/>
  <c r="W26265" i="1"/>
  <c r="V26257" i="1"/>
  <c r="BC26257" i="1" s="1"/>
  <c r="X26257" i="1"/>
  <c r="W26257" i="1"/>
  <c r="V26249" i="1"/>
  <c r="BC26249" i="1" s="1"/>
  <c r="X26249" i="1"/>
  <c r="W26249" i="1"/>
  <c r="V26241" i="1"/>
  <c r="BC26241" i="1" s="1"/>
  <c r="X26241" i="1"/>
  <c r="W26241" i="1"/>
  <c r="V26233" i="1"/>
  <c r="BC26233" i="1" s="1"/>
  <c r="X26233" i="1"/>
  <c r="W26233" i="1"/>
  <c r="V26225" i="1"/>
  <c r="BC26225" i="1" s="1"/>
  <c r="X26225" i="1"/>
  <c r="W26225" i="1"/>
  <c r="V26217" i="1"/>
  <c r="BC26217" i="1" s="1"/>
  <c r="X26217" i="1"/>
  <c r="W26217" i="1"/>
  <c r="V26209" i="1"/>
  <c r="BC26209" i="1" s="1"/>
  <c r="X26209" i="1"/>
  <c r="W26209" i="1"/>
  <c r="V26201" i="1"/>
  <c r="BC26201" i="1" s="1"/>
  <c r="X26201" i="1"/>
  <c r="W26201" i="1"/>
  <c r="V26193" i="1"/>
  <c r="BC26193" i="1" s="1"/>
  <c r="X26193" i="1"/>
  <c r="W26193" i="1"/>
  <c r="V26185" i="1"/>
  <c r="BC26185" i="1" s="1"/>
  <c r="X26185" i="1"/>
  <c r="W26185" i="1"/>
  <c r="V26177" i="1"/>
  <c r="BC26177" i="1" s="1"/>
  <c r="X26177" i="1"/>
  <c r="W26177" i="1"/>
  <c r="V26169" i="1"/>
  <c r="BC26169" i="1" s="1"/>
  <c r="X26169" i="1"/>
  <c r="W26169" i="1"/>
  <c r="V26161" i="1"/>
  <c r="BC26161" i="1" s="1"/>
  <c r="X26161" i="1"/>
  <c r="W26161" i="1"/>
  <c r="V26153" i="1"/>
  <c r="BC26153" i="1" s="1"/>
  <c r="X26153" i="1"/>
  <c r="W26153" i="1"/>
  <c r="V26145" i="1"/>
  <c r="BC26145" i="1" s="1"/>
  <c r="X26145" i="1"/>
  <c r="W26145" i="1"/>
  <c r="V26137" i="1"/>
  <c r="BC26137" i="1" s="1"/>
  <c r="X26137" i="1"/>
  <c r="W26137" i="1"/>
  <c r="V26129" i="1"/>
  <c r="BC26129" i="1" s="1"/>
  <c r="X26129" i="1"/>
  <c r="W26129" i="1"/>
  <c r="V26121" i="1"/>
  <c r="BC26121" i="1" s="1"/>
  <c r="X26121" i="1"/>
  <c r="W26121" i="1"/>
  <c r="V26113" i="1"/>
  <c r="BC26113" i="1" s="1"/>
  <c r="X26113" i="1"/>
  <c r="W26113" i="1"/>
  <c r="V26105" i="1"/>
  <c r="BC26105" i="1" s="1"/>
  <c r="X26105" i="1"/>
  <c r="W26105" i="1"/>
  <c r="V26097" i="1"/>
  <c r="BC26097" i="1" s="1"/>
  <c r="X26097" i="1"/>
  <c r="W26097" i="1"/>
  <c r="V26089" i="1"/>
  <c r="BC26089" i="1" s="1"/>
  <c r="X26089" i="1"/>
  <c r="W26089" i="1"/>
  <c r="V26081" i="1"/>
  <c r="BC26081" i="1" s="1"/>
  <c r="X26081" i="1"/>
  <c r="W26081" i="1"/>
  <c r="V26073" i="1"/>
  <c r="BC26073" i="1" s="1"/>
  <c r="X26073" i="1"/>
  <c r="W26073" i="1"/>
  <c r="V26065" i="1"/>
  <c r="BC26065" i="1" s="1"/>
  <c r="X26065" i="1"/>
  <c r="W26065" i="1"/>
  <c r="V26057" i="1"/>
  <c r="BC26057" i="1" s="1"/>
  <c r="X26057" i="1"/>
  <c r="W26057" i="1"/>
  <c r="V26049" i="1"/>
  <c r="BC26049" i="1" s="1"/>
  <c r="X26049" i="1"/>
  <c r="W26049" i="1"/>
  <c r="V26041" i="1"/>
  <c r="BC26041" i="1" s="1"/>
  <c r="X26041" i="1"/>
  <c r="W26041" i="1"/>
  <c r="V26033" i="1"/>
  <c r="BC26033" i="1" s="1"/>
  <c r="X26033" i="1"/>
  <c r="W26033" i="1"/>
  <c r="V26025" i="1"/>
  <c r="BC26025" i="1" s="1"/>
  <c r="X26025" i="1"/>
  <c r="W26025" i="1"/>
  <c r="V26017" i="1"/>
  <c r="BC26017" i="1" s="1"/>
  <c r="X26017" i="1"/>
  <c r="W26017" i="1"/>
  <c r="V26009" i="1"/>
  <c r="BC26009" i="1" s="1"/>
  <c r="X26009" i="1"/>
  <c r="W26009" i="1"/>
  <c r="V26001" i="1"/>
  <c r="BC26001" i="1" s="1"/>
  <c r="X26001" i="1"/>
  <c r="W26001" i="1"/>
  <c r="V25993" i="1"/>
  <c r="BC25993" i="1" s="1"/>
  <c r="X25993" i="1"/>
  <c r="W25993" i="1"/>
  <c r="V25985" i="1"/>
  <c r="BC25985" i="1" s="1"/>
  <c r="X25985" i="1"/>
  <c r="W25985" i="1"/>
  <c r="V25977" i="1"/>
  <c r="BC25977" i="1" s="1"/>
  <c r="X25977" i="1"/>
  <c r="W25977" i="1"/>
  <c r="V25969" i="1"/>
  <c r="BC25969" i="1" s="1"/>
  <c r="X25969" i="1"/>
  <c r="W25969" i="1"/>
  <c r="V25961" i="1"/>
  <c r="BC25961" i="1" s="1"/>
  <c r="X25961" i="1"/>
  <c r="W25961" i="1"/>
  <c r="V25953" i="1"/>
  <c r="BC25953" i="1" s="1"/>
  <c r="X25953" i="1"/>
  <c r="W25953" i="1"/>
  <c r="V25945" i="1"/>
  <c r="BC25945" i="1" s="1"/>
  <c r="X25945" i="1"/>
  <c r="W25945" i="1"/>
  <c r="V25937" i="1"/>
  <c r="BC25937" i="1" s="1"/>
  <c r="X25937" i="1"/>
  <c r="W25937" i="1"/>
  <c r="V25929" i="1"/>
  <c r="BC25929" i="1" s="1"/>
  <c r="X25929" i="1"/>
  <c r="W25929" i="1"/>
  <c r="V25921" i="1"/>
  <c r="BC25921" i="1" s="1"/>
  <c r="X25921" i="1"/>
  <c r="W25921" i="1"/>
  <c r="V25913" i="1"/>
  <c r="BC25913" i="1" s="1"/>
  <c r="X25913" i="1"/>
  <c r="W25913" i="1"/>
  <c r="V25905" i="1"/>
  <c r="BC25905" i="1" s="1"/>
  <c r="X25905" i="1"/>
  <c r="W25905" i="1"/>
  <c r="V25897" i="1"/>
  <c r="BC25897" i="1" s="1"/>
  <c r="X25897" i="1"/>
  <c r="W25897" i="1"/>
  <c r="V25889" i="1"/>
  <c r="BC25889" i="1" s="1"/>
  <c r="X25889" i="1"/>
  <c r="W25889" i="1"/>
  <c r="V25881" i="1"/>
  <c r="BC25881" i="1" s="1"/>
  <c r="X25881" i="1"/>
  <c r="W25881" i="1"/>
  <c r="V25873" i="1"/>
  <c r="BC25873" i="1" s="1"/>
  <c r="X25873" i="1"/>
  <c r="W25873" i="1"/>
  <c r="V25865" i="1"/>
  <c r="BC25865" i="1" s="1"/>
  <c r="X25865" i="1"/>
  <c r="W25865" i="1"/>
  <c r="V25857" i="1"/>
  <c r="BC25857" i="1" s="1"/>
  <c r="X25857" i="1"/>
  <c r="W25857" i="1"/>
  <c r="V25849" i="1"/>
  <c r="BC25849" i="1" s="1"/>
  <c r="X25849" i="1"/>
  <c r="W25849" i="1"/>
  <c r="V25841" i="1"/>
  <c r="BC25841" i="1" s="1"/>
  <c r="X25841" i="1"/>
  <c r="W25841" i="1"/>
  <c r="V25833" i="1"/>
  <c r="BC25833" i="1" s="1"/>
  <c r="X25833" i="1"/>
  <c r="W25833" i="1"/>
  <c r="V25825" i="1"/>
  <c r="BC25825" i="1" s="1"/>
  <c r="X25825" i="1"/>
  <c r="W25825" i="1"/>
  <c r="V25817" i="1"/>
  <c r="BC25817" i="1" s="1"/>
  <c r="X25817" i="1"/>
  <c r="W25817" i="1"/>
  <c r="V25809" i="1"/>
  <c r="BC25809" i="1" s="1"/>
  <c r="X25809" i="1"/>
  <c r="W25809" i="1"/>
  <c r="V25801" i="1"/>
  <c r="BC25801" i="1" s="1"/>
  <c r="X25801" i="1"/>
  <c r="W25801" i="1"/>
  <c r="V25793" i="1"/>
  <c r="BC25793" i="1" s="1"/>
  <c r="X25793" i="1"/>
  <c r="W25793" i="1"/>
  <c r="V25785" i="1"/>
  <c r="BC25785" i="1" s="1"/>
  <c r="X25785" i="1"/>
  <c r="W25785" i="1"/>
  <c r="V25777" i="1"/>
  <c r="BC25777" i="1" s="1"/>
  <c r="X25777" i="1"/>
  <c r="W25777" i="1"/>
  <c r="V25769" i="1"/>
  <c r="BC25769" i="1" s="1"/>
  <c r="X25769" i="1"/>
  <c r="W25769" i="1"/>
  <c r="V25761" i="1"/>
  <c r="BC25761" i="1" s="1"/>
  <c r="X25761" i="1"/>
  <c r="W25761" i="1"/>
  <c r="V25753" i="1"/>
  <c r="BC25753" i="1" s="1"/>
  <c r="X25753" i="1"/>
  <c r="W25753" i="1"/>
  <c r="V25745" i="1"/>
  <c r="BC25745" i="1" s="1"/>
  <c r="X25745" i="1"/>
  <c r="W25745" i="1"/>
  <c r="V25737" i="1"/>
  <c r="BC25737" i="1" s="1"/>
  <c r="X25737" i="1"/>
  <c r="W25737" i="1"/>
  <c r="V25729" i="1"/>
  <c r="BC25729" i="1" s="1"/>
  <c r="X25729" i="1"/>
  <c r="W25729" i="1"/>
  <c r="V25721" i="1"/>
  <c r="BC25721" i="1" s="1"/>
  <c r="X25721" i="1"/>
  <c r="W25721" i="1"/>
  <c r="V25713" i="1"/>
  <c r="BC25713" i="1" s="1"/>
  <c r="X25713" i="1"/>
  <c r="W25713" i="1"/>
  <c r="V25705" i="1"/>
  <c r="BC25705" i="1" s="1"/>
  <c r="X25705" i="1"/>
  <c r="W25705" i="1"/>
  <c r="V25697" i="1"/>
  <c r="BC25697" i="1" s="1"/>
  <c r="X25697" i="1"/>
  <c r="W25697" i="1"/>
  <c r="V25689" i="1"/>
  <c r="BC25689" i="1" s="1"/>
  <c r="X25689" i="1"/>
  <c r="W25689" i="1"/>
  <c r="V25681" i="1"/>
  <c r="BC25681" i="1" s="1"/>
  <c r="X25681" i="1"/>
  <c r="W25681" i="1"/>
  <c r="V25673" i="1"/>
  <c r="BC25673" i="1" s="1"/>
  <c r="X25673" i="1"/>
  <c r="W25673" i="1"/>
  <c r="V25665" i="1"/>
  <c r="BC25665" i="1" s="1"/>
  <c r="X25665" i="1"/>
  <c r="W25665" i="1"/>
  <c r="V25657" i="1"/>
  <c r="BC25657" i="1" s="1"/>
  <c r="X25657" i="1"/>
  <c r="W25657" i="1"/>
  <c r="V25649" i="1"/>
  <c r="BC25649" i="1" s="1"/>
  <c r="X25649" i="1"/>
  <c r="W25649" i="1"/>
  <c r="V25641" i="1"/>
  <c r="BC25641" i="1" s="1"/>
  <c r="X25641" i="1"/>
  <c r="W25641" i="1"/>
  <c r="V25633" i="1"/>
  <c r="BC25633" i="1" s="1"/>
  <c r="X25633" i="1"/>
  <c r="W25633" i="1"/>
  <c r="V25625" i="1"/>
  <c r="BC25625" i="1" s="1"/>
  <c r="X25625" i="1"/>
  <c r="W25625" i="1"/>
  <c r="V25617" i="1"/>
  <c r="BC25617" i="1" s="1"/>
  <c r="X25617" i="1"/>
  <c r="W25617" i="1"/>
  <c r="V25609" i="1"/>
  <c r="BC25609" i="1" s="1"/>
  <c r="X25609" i="1"/>
  <c r="W25609" i="1"/>
  <c r="V25601" i="1"/>
  <c r="BC25601" i="1" s="1"/>
  <c r="X25601" i="1"/>
  <c r="W25601" i="1"/>
  <c r="V25593" i="1"/>
  <c r="BC25593" i="1" s="1"/>
  <c r="X25593" i="1"/>
  <c r="W25593" i="1"/>
  <c r="V25585" i="1"/>
  <c r="BC25585" i="1" s="1"/>
  <c r="X25585" i="1"/>
  <c r="W25585" i="1"/>
  <c r="V25577" i="1"/>
  <c r="BC25577" i="1" s="1"/>
  <c r="X25577" i="1"/>
  <c r="W25577" i="1"/>
  <c r="V25569" i="1"/>
  <c r="BC25569" i="1" s="1"/>
  <c r="X25569" i="1"/>
  <c r="W25569" i="1"/>
  <c r="V25561" i="1"/>
  <c r="BC25561" i="1" s="1"/>
  <c r="X25561" i="1"/>
  <c r="W25561" i="1"/>
  <c r="V25553" i="1"/>
  <c r="BC25553" i="1" s="1"/>
  <c r="X25553" i="1"/>
  <c r="W25553" i="1"/>
  <c r="V25545" i="1"/>
  <c r="BC25545" i="1" s="1"/>
  <c r="X25545" i="1"/>
  <c r="W25545" i="1"/>
  <c r="V25537" i="1"/>
  <c r="BC25537" i="1" s="1"/>
  <c r="X25537" i="1"/>
  <c r="W25537" i="1"/>
  <c r="V25529" i="1"/>
  <c r="BC25529" i="1" s="1"/>
  <c r="X25529" i="1"/>
  <c r="W25529" i="1"/>
  <c r="V25521" i="1"/>
  <c r="BC25521" i="1" s="1"/>
  <c r="X25521" i="1"/>
  <c r="W25521" i="1"/>
  <c r="V25513" i="1"/>
  <c r="BC25513" i="1" s="1"/>
  <c r="X25513" i="1"/>
  <c r="W25513" i="1"/>
  <c r="V25505" i="1"/>
  <c r="BC25505" i="1" s="1"/>
  <c r="X25505" i="1"/>
  <c r="W25505" i="1"/>
  <c r="V25497" i="1"/>
  <c r="BC25497" i="1" s="1"/>
  <c r="X25497" i="1"/>
  <c r="W25497" i="1"/>
  <c r="V25489" i="1"/>
  <c r="BC25489" i="1" s="1"/>
  <c r="X25489" i="1"/>
  <c r="W25489" i="1"/>
  <c r="V25481" i="1"/>
  <c r="BC25481" i="1" s="1"/>
  <c r="X25481" i="1"/>
  <c r="W25481" i="1"/>
  <c r="V25473" i="1"/>
  <c r="BC25473" i="1" s="1"/>
  <c r="X25473" i="1"/>
  <c r="W25473" i="1"/>
  <c r="V25465" i="1"/>
  <c r="BC25465" i="1" s="1"/>
  <c r="X25465" i="1"/>
  <c r="W25465" i="1"/>
  <c r="V25457" i="1"/>
  <c r="BC25457" i="1" s="1"/>
  <c r="X25457" i="1"/>
  <c r="W25457" i="1"/>
  <c r="V25449" i="1"/>
  <c r="BC25449" i="1" s="1"/>
  <c r="X25449" i="1"/>
  <c r="W25449" i="1"/>
  <c r="V25441" i="1"/>
  <c r="BC25441" i="1" s="1"/>
  <c r="X25441" i="1"/>
  <c r="W25441" i="1"/>
  <c r="V25433" i="1"/>
  <c r="BC25433" i="1" s="1"/>
  <c r="X25433" i="1"/>
  <c r="W25433" i="1"/>
  <c r="V25425" i="1"/>
  <c r="BC25425" i="1" s="1"/>
  <c r="X25425" i="1"/>
  <c r="W25425" i="1"/>
  <c r="V25417" i="1"/>
  <c r="BC25417" i="1" s="1"/>
  <c r="X25417" i="1"/>
  <c r="W25417" i="1"/>
  <c r="V25409" i="1"/>
  <c r="BC25409" i="1" s="1"/>
  <c r="X25409" i="1"/>
  <c r="W25409" i="1"/>
  <c r="V25401" i="1"/>
  <c r="BC25401" i="1" s="1"/>
  <c r="X25401" i="1"/>
  <c r="W25401" i="1"/>
  <c r="V25393" i="1"/>
  <c r="BC25393" i="1" s="1"/>
  <c r="X25393" i="1"/>
  <c r="W25393" i="1"/>
  <c r="V25385" i="1"/>
  <c r="BC25385" i="1" s="1"/>
  <c r="X25385" i="1"/>
  <c r="W25385" i="1"/>
  <c r="V25377" i="1"/>
  <c r="BC25377" i="1" s="1"/>
  <c r="X25377" i="1"/>
  <c r="W25377" i="1"/>
  <c r="V25369" i="1"/>
  <c r="BC25369" i="1" s="1"/>
  <c r="X25369" i="1"/>
  <c r="W25369" i="1"/>
  <c r="V25361" i="1"/>
  <c r="BC25361" i="1" s="1"/>
  <c r="X25361" i="1"/>
  <c r="W25361" i="1"/>
  <c r="V25353" i="1"/>
  <c r="BC25353" i="1" s="1"/>
  <c r="X25353" i="1"/>
  <c r="W25353" i="1"/>
  <c r="V25345" i="1"/>
  <c r="BC25345" i="1" s="1"/>
  <c r="X25345" i="1"/>
  <c r="W25345" i="1"/>
  <c r="V25337" i="1"/>
  <c r="BC25337" i="1" s="1"/>
  <c r="X25337" i="1"/>
  <c r="W25337" i="1"/>
  <c r="V25329" i="1"/>
  <c r="BC25329" i="1" s="1"/>
  <c r="X25329" i="1"/>
  <c r="W25329" i="1"/>
  <c r="V25321" i="1"/>
  <c r="BC25321" i="1" s="1"/>
  <c r="X25321" i="1"/>
  <c r="W25321" i="1"/>
  <c r="V25313" i="1"/>
  <c r="BC25313" i="1" s="1"/>
  <c r="X25313" i="1"/>
  <c r="W25313" i="1"/>
  <c r="V25305" i="1"/>
  <c r="BC25305" i="1" s="1"/>
  <c r="X25305" i="1"/>
  <c r="W25305" i="1"/>
  <c r="V25297" i="1"/>
  <c r="BC25297" i="1" s="1"/>
  <c r="X25297" i="1"/>
  <c r="W25297" i="1"/>
  <c r="V25289" i="1"/>
  <c r="BC25289" i="1" s="1"/>
  <c r="X25289" i="1"/>
  <c r="W25289" i="1"/>
  <c r="V25281" i="1"/>
  <c r="BC25281" i="1" s="1"/>
  <c r="X25281" i="1"/>
  <c r="W25281" i="1"/>
  <c r="V25273" i="1"/>
  <c r="BC25273" i="1" s="1"/>
  <c r="X25273" i="1"/>
  <c r="W25273" i="1"/>
  <c r="V25265" i="1"/>
  <c r="BC25265" i="1" s="1"/>
  <c r="X25265" i="1"/>
  <c r="W25265" i="1"/>
  <c r="V25257" i="1"/>
  <c r="BC25257" i="1" s="1"/>
  <c r="X25257" i="1"/>
  <c r="W25257" i="1"/>
  <c r="V25249" i="1"/>
  <c r="BC25249" i="1" s="1"/>
  <c r="X25249" i="1"/>
  <c r="W25249" i="1"/>
  <c r="V25241" i="1"/>
  <c r="BC25241" i="1" s="1"/>
  <c r="X25241" i="1"/>
  <c r="W25241" i="1"/>
  <c r="V25233" i="1"/>
  <c r="BC25233" i="1" s="1"/>
  <c r="X25233" i="1"/>
  <c r="W25233" i="1"/>
  <c r="V25225" i="1"/>
  <c r="BC25225" i="1" s="1"/>
  <c r="X25225" i="1"/>
  <c r="W25225" i="1"/>
  <c r="V25217" i="1"/>
  <c r="BC25217" i="1" s="1"/>
  <c r="X25217" i="1"/>
  <c r="W25217" i="1"/>
  <c r="V25209" i="1"/>
  <c r="BC25209" i="1" s="1"/>
  <c r="X25209" i="1"/>
  <c r="W25209" i="1"/>
  <c r="V25201" i="1"/>
  <c r="BC25201" i="1" s="1"/>
  <c r="X25201" i="1"/>
  <c r="W25201" i="1"/>
  <c r="V25193" i="1"/>
  <c r="BC25193" i="1" s="1"/>
  <c r="X25193" i="1"/>
  <c r="W25193" i="1"/>
  <c r="V25185" i="1"/>
  <c r="BC25185" i="1" s="1"/>
  <c r="X25185" i="1"/>
  <c r="W25185" i="1"/>
  <c r="V25177" i="1"/>
  <c r="BC25177" i="1" s="1"/>
  <c r="X25177" i="1"/>
  <c r="W25177" i="1"/>
  <c r="V25169" i="1"/>
  <c r="BC25169" i="1" s="1"/>
  <c r="X25169" i="1"/>
  <c r="W25169" i="1"/>
  <c r="V25161" i="1"/>
  <c r="BC25161" i="1" s="1"/>
  <c r="X25161" i="1"/>
  <c r="W25161" i="1"/>
  <c r="V25153" i="1"/>
  <c r="BC25153" i="1" s="1"/>
  <c r="X25153" i="1"/>
  <c r="W25153" i="1"/>
  <c r="V25145" i="1"/>
  <c r="BC25145" i="1" s="1"/>
  <c r="X25145" i="1"/>
  <c r="W25145" i="1"/>
  <c r="V25137" i="1"/>
  <c r="BC25137" i="1" s="1"/>
  <c r="X25137" i="1"/>
  <c r="W25137" i="1"/>
  <c r="V25129" i="1"/>
  <c r="BC25129" i="1" s="1"/>
  <c r="X25129" i="1"/>
  <c r="W25129" i="1"/>
  <c r="V25121" i="1"/>
  <c r="BC25121" i="1" s="1"/>
  <c r="X25121" i="1"/>
  <c r="W25121" i="1"/>
  <c r="V25113" i="1"/>
  <c r="BC25113" i="1" s="1"/>
  <c r="X25113" i="1"/>
  <c r="W25113" i="1"/>
  <c r="V25105" i="1"/>
  <c r="BC25105" i="1" s="1"/>
  <c r="X25105" i="1"/>
  <c r="W25105" i="1"/>
  <c r="V25097" i="1"/>
  <c r="BC25097" i="1" s="1"/>
  <c r="X25097" i="1"/>
  <c r="W25097" i="1"/>
  <c r="V25089" i="1"/>
  <c r="BC25089" i="1" s="1"/>
  <c r="X25089" i="1"/>
  <c r="W25089" i="1"/>
  <c r="V25081" i="1"/>
  <c r="BC25081" i="1" s="1"/>
  <c r="X25081" i="1"/>
  <c r="W25081" i="1"/>
  <c r="V25073" i="1"/>
  <c r="BC25073" i="1" s="1"/>
  <c r="X25073" i="1"/>
  <c r="W25073" i="1"/>
  <c r="V25065" i="1"/>
  <c r="BC25065" i="1" s="1"/>
  <c r="X25065" i="1"/>
  <c r="W25065" i="1"/>
  <c r="V25057" i="1"/>
  <c r="BC25057" i="1" s="1"/>
  <c r="X25057" i="1"/>
  <c r="W25057" i="1"/>
  <c r="V25049" i="1"/>
  <c r="BC25049" i="1" s="1"/>
  <c r="X25049" i="1"/>
  <c r="W25049" i="1"/>
  <c r="V25041" i="1"/>
  <c r="BC25041" i="1" s="1"/>
  <c r="X25041" i="1"/>
  <c r="W25041" i="1"/>
  <c r="V25033" i="1"/>
  <c r="BC25033" i="1" s="1"/>
  <c r="X25033" i="1"/>
  <c r="W25033" i="1"/>
  <c r="V25025" i="1"/>
  <c r="BC25025" i="1" s="1"/>
  <c r="X25025" i="1"/>
  <c r="W25025" i="1"/>
  <c r="V25017" i="1"/>
  <c r="BC25017" i="1" s="1"/>
  <c r="X25017" i="1"/>
  <c r="W25017" i="1"/>
  <c r="V25009" i="1"/>
  <c r="BC25009" i="1" s="1"/>
  <c r="X25009" i="1"/>
  <c r="W25009" i="1"/>
  <c r="V25001" i="1"/>
  <c r="BC25001" i="1" s="1"/>
  <c r="X25001" i="1"/>
  <c r="W25001" i="1"/>
  <c r="V24993" i="1"/>
  <c r="BC24993" i="1" s="1"/>
  <c r="X24993" i="1"/>
  <c r="W24993" i="1"/>
  <c r="V24985" i="1"/>
  <c r="BC24985" i="1" s="1"/>
  <c r="X24985" i="1"/>
  <c r="W24985" i="1"/>
  <c r="V24977" i="1"/>
  <c r="BC24977" i="1" s="1"/>
  <c r="X24977" i="1"/>
  <c r="W24977" i="1"/>
  <c r="V24969" i="1"/>
  <c r="BC24969" i="1" s="1"/>
  <c r="X24969" i="1"/>
  <c r="W24969" i="1"/>
  <c r="V24961" i="1"/>
  <c r="BC24961" i="1" s="1"/>
  <c r="X24961" i="1"/>
  <c r="W24961" i="1"/>
  <c r="V24953" i="1"/>
  <c r="BC24953" i="1" s="1"/>
  <c r="X24953" i="1"/>
  <c r="W24953" i="1"/>
  <c r="V24945" i="1"/>
  <c r="BC24945" i="1" s="1"/>
  <c r="X24945" i="1"/>
  <c r="W24945" i="1"/>
  <c r="V24937" i="1"/>
  <c r="BC24937" i="1" s="1"/>
  <c r="X24937" i="1"/>
  <c r="W24937" i="1"/>
  <c r="V24929" i="1"/>
  <c r="BC24929" i="1" s="1"/>
  <c r="X24929" i="1"/>
  <c r="W24929" i="1"/>
  <c r="V24921" i="1"/>
  <c r="BC24921" i="1" s="1"/>
  <c r="X24921" i="1"/>
  <c r="W24921" i="1"/>
  <c r="V24913" i="1"/>
  <c r="BC24913" i="1" s="1"/>
  <c r="X24913" i="1"/>
  <c r="W24913" i="1"/>
  <c r="V24905" i="1"/>
  <c r="BC24905" i="1" s="1"/>
  <c r="X24905" i="1"/>
  <c r="W24905" i="1"/>
  <c r="V24897" i="1"/>
  <c r="BC24897" i="1" s="1"/>
  <c r="X24897" i="1"/>
  <c r="W24897" i="1"/>
  <c r="V24889" i="1"/>
  <c r="BC24889" i="1" s="1"/>
  <c r="X24889" i="1"/>
  <c r="W24889" i="1"/>
  <c r="V24881" i="1"/>
  <c r="BC24881" i="1" s="1"/>
  <c r="X24881" i="1"/>
  <c r="W24881" i="1"/>
  <c r="V24873" i="1"/>
  <c r="BC24873" i="1" s="1"/>
  <c r="X24873" i="1"/>
  <c r="W24873" i="1"/>
  <c r="V24865" i="1"/>
  <c r="BC24865" i="1" s="1"/>
  <c r="X24865" i="1"/>
  <c r="W24865" i="1"/>
  <c r="V24857" i="1"/>
  <c r="BC24857" i="1" s="1"/>
  <c r="X24857" i="1"/>
  <c r="W24857" i="1"/>
  <c r="V24849" i="1"/>
  <c r="BC24849" i="1" s="1"/>
  <c r="X24849" i="1"/>
  <c r="W24849" i="1"/>
  <c r="V24841" i="1"/>
  <c r="BC24841" i="1" s="1"/>
  <c r="X24841" i="1"/>
  <c r="W24841" i="1"/>
  <c r="V24833" i="1"/>
  <c r="BC24833" i="1" s="1"/>
  <c r="X24833" i="1"/>
  <c r="W24833" i="1"/>
  <c r="V24825" i="1"/>
  <c r="BC24825" i="1" s="1"/>
  <c r="X24825" i="1"/>
  <c r="W24825" i="1"/>
  <c r="V24817" i="1"/>
  <c r="BC24817" i="1" s="1"/>
  <c r="X24817" i="1"/>
  <c r="W24817" i="1"/>
  <c r="V24809" i="1"/>
  <c r="BC24809" i="1" s="1"/>
  <c r="X24809" i="1"/>
  <c r="W24809" i="1"/>
  <c r="V24801" i="1"/>
  <c r="BC24801" i="1" s="1"/>
  <c r="X24801" i="1"/>
  <c r="W24801" i="1"/>
  <c r="V24793" i="1"/>
  <c r="BC24793" i="1" s="1"/>
  <c r="X24793" i="1"/>
  <c r="W24793" i="1"/>
  <c r="V24785" i="1"/>
  <c r="BC24785" i="1" s="1"/>
  <c r="X24785" i="1"/>
  <c r="W24785" i="1"/>
  <c r="V24777" i="1"/>
  <c r="BC24777" i="1" s="1"/>
  <c r="X24777" i="1"/>
  <c r="W24777" i="1"/>
  <c r="V24769" i="1"/>
  <c r="BC24769" i="1" s="1"/>
  <c r="X24769" i="1"/>
  <c r="W24769" i="1"/>
  <c r="V24761" i="1"/>
  <c r="BC24761" i="1" s="1"/>
  <c r="X24761" i="1"/>
  <c r="W24761" i="1"/>
  <c r="V24753" i="1"/>
  <c r="BC24753" i="1" s="1"/>
  <c r="X24753" i="1"/>
  <c r="W24753" i="1"/>
  <c r="V24745" i="1"/>
  <c r="BC24745" i="1" s="1"/>
  <c r="X24745" i="1"/>
  <c r="W24745" i="1"/>
  <c r="V24737" i="1"/>
  <c r="BC24737" i="1" s="1"/>
  <c r="X24737" i="1"/>
  <c r="W24737" i="1"/>
  <c r="V24729" i="1"/>
  <c r="BC24729" i="1" s="1"/>
  <c r="X24729" i="1"/>
  <c r="W24729" i="1"/>
  <c r="V24721" i="1"/>
  <c r="BC24721" i="1" s="1"/>
  <c r="X24721" i="1"/>
  <c r="W24721" i="1"/>
  <c r="V24713" i="1"/>
  <c r="BC24713" i="1" s="1"/>
  <c r="X24713" i="1"/>
  <c r="W24713" i="1"/>
  <c r="V24705" i="1"/>
  <c r="BC24705" i="1" s="1"/>
  <c r="X24705" i="1"/>
  <c r="W24705" i="1"/>
  <c r="V24697" i="1"/>
  <c r="BC24697" i="1" s="1"/>
  <c r="X24697" i="1"/>
  <c r="W24697" i="1"/>
  <c r="V24689" i="1"/>
  <c r="BC24689" i="1" s="1"/>
  <c r="X24689" i="1"/>
  <c r="W24689" i="1"/>
  <c r="V24681" i="1"/>
  <c r="BC24681" i="1" s="1"/>
  <c r="X24681" i="1"/>
  <c r="W24681" i="1"/>
  <c r="V24673" i="1"/>
  <c r="BC24673" i="1" s="1"/>
  <c r="X24673" i="1"/>
  <c r="W24673" i="1"/>
  <c r="V24665" i="1"/>
  <c r="BC24665" i="1" s="1"/>
  <c r="X24665" i="1"/>
  <c r="W24665" i="1"/>
  <c r="V24657" i="1"/>
  <c r="BC24657" i="1" s="1"/>
  <c r="X24657" i="1"/>
  <c r="W24657" i="1"/>
  <c r="V24649" i="1"/>
  <c r="BC24649" i="1" s="1"/>
  <c r="X24649" i="1"/>
  <c r="W24649" i="1"/>
  <c r="V24641" i="1"/>
  <c r="BC24641" i="1" s="1"/>
  <c r="X24641" i="1"/>
  <c r="W24641" i="1"/>
  <c r="V24633" i="1"/>
  <c r="BC24633" i="1" s="1"/>
  <c r="X24633" i="1"/>
  <c r="W24633" i="1"/>
  <c r="V24625" i="1"/>
  <c r="BC24625" i="1" s="1"/>
  <c r="X24625" i="1"/>
  <c r="W24625" i="1"/>
  <c r="V24617" i="1"/>
  <c r="BC24617" i="1" s="1"/>
  <c r="X24617" i="1"/>
  <c r="W24617" i="1"/>
  <c r="V24609" i="1"/>
  <c r="BC24609" i="1" s="1"/>
  <c r="X24609" i="1"/>
  <c r="W24609" i="1"/>
  <c r="V24601" i="1"/>
  <c r="BC24601" i="1" s="1"/>
  <c r="X24601" i="1"/>
  <c r="W24601" i="1"/>
  <c r="V24593" i="1"/>
  <c r="BC24593" i="1" s="1"/>
  <c r="X24593" i="1"/>
  <c r="W24593" i="1"/>
  <c r="V24585" i="1"/>
  <c r="BC24585" i="1" s="1"/>
  <c r="X24585" i="1"/>
  <c r="W24585" i="1"/>
  <c r="V24577" i="1"/>
  <c r="BC24577" i="1" s="1"/>
  <c r="X24577" i="1"/>
  <c r="W24577" i="1"/>
  <c r="V24569" i="1"/>
  <c r="BC24569" i="1" s="1"/>
  <c r="X24569" i="1"/>
  <c r="W24569" i="1"/>
  <c r="V24561" i="1"/>
  <c r="BC24561" i="1" s="1"/>
  <c r="X24561" i="1"/>
  <c r="W24561" i="1"/>
  <c r="V24553" i="1"/>
  <c r="BC24553" i="1" s="1"/>
  <c r="X24553" i="1"/>
  <c r="W24553" i="1"/>
  <c r="V24545" i="1"/>
  <c r="BC24545" i="1" s="1"/>
  <c r="X24545" i="1"/>
  <c r="W24545" i="1"/>
  <c r="V24537" i="1"/>
  <c r="BC24537" i="1" s="1"/>
  <c r="X24537" i="1"/>
  <c r="W24537" i="1"/>
  <c r="V24529" i="1"/>
  <c r="BC24529" i="1" s="1"/>
  <c r="X24529" i="1"/>
  <c r="W24529" i="1"/>
  <c r="V24521" i="1"/>
  <c r="BC24521" i="1" s="1"/>
  <c r="X24521" i="1"/>
  <c r="W24521" i="1"/>
  <c r="V24513" i="1"/>
  <c r="BC24513" i="1" s="1"/>
  <c r="X24513" i="1"/>
  <c r="W24513" i="1"/>
  <c r="V24505" i="1"/>
  <c r="BC24505" i="1" s="1"/>
  <c r="X24505" i="1"/>
  <c r="W24505" i="1"/>
  <c r="V24497" i="1"/>
  <c r="BC24497" i="1" s="1"/>
  <c r="X24497" i="1"/>
  <c r="W24497" i="1"/>
  <c r="V24489" i="1"/>
  <c r="BC24489" i="1" s="1"/>
  <c r="X24489" i="1"/>
  <c r="W24489" i="1"/>
  <c r="V24481" i="1"/>
  <c r="BC24481" i="1" s="1"/>
  <c r="X24481" i="1"/>
  <c r="W24481" i="1"/>
  <c r="V24473" i="1"/>
  <c r="BC24473" i="1" s="1"/>
  <c r="X24473" i="1"/>
  <c r="W24473" i="1"/>
  <c r="V24465" i="1"/>
  <c r="BC24465" i="1" s="1"/>
  <c r="X24465" i="1"/>
  <c r="W24465" i="1"/>
  <c r="V24457" i="1"/>
  <c r="BC24457" i="1" s="1"/>
  <c r="X24457" i="1"/>
  <c r="W24457" i="1"/>
  <c r="V24449" i="1"/>
  <c r="BC24449" i="1" s="1"/>
  <c r="X24449" i="1"/>
  <c r="W24449" i="1"/>
  <c r="V24441" i="1"/>
  <c r="BC24441" i="1" s="1"/>
  <c r="X24441" i="1"/>
  <c r="W24441" i="1"/>
  <c r="V24433" i="1"/>
  <c r="BC24433" i="1" s="1"/>
  <c r="X24433" i="1"/>
  <c r="W24433" i="1"/>
  <c r="V24425" i="1"/>
  <c r="BC24425" i="1" s="1"/>
  <c r="X24425" i="1"/>
  <c r="W24425" i="1"/>
  <c r="V24417" i="1"/>
  <c r="BC24417" i="1" s="1"/>
  <c r="X24417" i="1"/>
  <c r="W24417" i="1"/>
  <c r="V24409" i="1"/>
  <c r="BC24409" i="1" s="1"/>
  <c r="X24409" i="1"/>
  <c r="W24409" i="1"/>
  <c r="V24401" i="1"/>
  <c r="BC24401" i="1" s="1"/>
  <c r="X24401" i="1"/>
  <c r="W24401" i="1"/>
  <c r="V24393" i="1"/>
  <c r="BC24393" i="1" s="1"/>
  <c r="X24393" i="1"/>
  <c r="W24393" i="1"/>
  <c r="V24385" i="1"/>
  <c r="BC24385" i="1" s="1"/>
  <c r="X24385" i="1"/>
  <c r="W24385" i="1"/>
  <c r="V24377" i="1"/>
  <c r="BC24377" i="1" s="1"/>
  <c r="X24377" i="1"/>
  <c r="W24377" i="1"/>
  <c r="V24369" i="1"/>
  <c r="BC24369" i="1" s="1"/>
  <c r="X24369" i="1"/>
  <c r="W24369" i="1"/>
  <c r="V24361" i="1"/>
  <c r="BC24361" i="1" s="1"/>
  <c r="X24361" i="1"/>
  <c r="W24361" i="1"/>
  <c r="V24353" i="1"/>
  <c r="BC24353" i="1" s="1"/>
  <c r="X24353" i="1"/>
  <c r="W24353" i="1"/>
  <c r="V24345" i="1"/>
  <c r="BC24345" i="1" s="1"/>
  <c r="X24345" i="1"/>
  <c r="W24345" i="1"/>
  <c r="V24337" i="1"/>
  <c r="BC24337" i="1" s="1"/>
  <c r="X24337" i="1"/>
  <c r="W24337" i="1"/>
  <c r="V24329" i="1"/>
  <c r="BC24329" i="1" s="1"/>
  <c r="X24329" i="1"/>
  <c r="W24329" i="1"/>
  <c r="V24321" i="1"/>
  <c r="BC24321" i="1" s="1"/>
  <c r="X24321" i="1"/>
  <c r="W24321" i="1"/>
  <c r="V24313" i="1"/>
  <c r="BC24313" i="1" s="1"/>
  <c r="X24313" i="1"/>
  <c r="W24313" i="1"/>
  <c r="V24305" i="1"/>
  <c r="BC24305" i="1" s="1"/>
  <c r="X24305" i="1"/>
  <c r="W24305" i="1"/>
  <c r="V24297" i="1"/>
  <c r="BC24297" i="1" s="1"/>
  <c r="X24297" i="1"/>
  <c r="W24297" i="1"/>
  <c r="V24289" i="1"/>
  <c r="BC24289" i="1" s="1"/>
  <c r="X24289" i="1"/>
  <c r="W24289" i="1"/>
  <c r="V24281" i="1"/>
  <c r="BC24281" i="1" s="1"/>
  <c r="X24281" i="1"/>
  <c r="W24281" i="1"/>
  <c r="V24273" i="1"/>
  <c r="BC24273" i="1" s="1"/>
  <c r="X24273" i="1"/>
  <c r="W24273" i="1"/>
  <c r="V24265" i="1"/>
  <c r="BC24265" i="1" s="1"/>
  <c r="X24265" i="1"/>
  <c r="W24265" i="1"/>
  <c r="V24257" i="1"/>
  <c r="BC24257" i="1" s="1"/>
  <c r="X24257" i="1"/>
  <c r="W24257" i="1"/>
  <c r="V24249" i="1"/>
  <c r="BC24249" i="1" s="1"/>
  <c r="X24249" i="1"/>
  <c r="W24249" i="1"/>
  <c r="V24241" i="1"/>
  <c r="BC24241" i="1" s="1"/>
  <c r="X24241" i="1"/>
  <c r="W24241" i="1"/>
  <c r="V24233" i="1"/>
  <c r="BC24233" i="1" s="1"/>
  <c r="X24233" i="1"/>
  <c r="W24233" i="1"/>
  <c r="V24225" i="1"/>
  <c r="BC24225" i="1" s="1"/>
  <c r="X24225" i="1"/>
  <c r="W24225" i="1"/>
  <c r="V24217" i="1"/>
  <c r="BC24217" i="1" s="1"/>
  <c r="X24217" i="1"/>
  <c r="W24217" i="1"/>
  <c r="V24209" i="1"/>
  <c r="BC24209" i="1" s="1"/>
  <c r="X24209" i="1"/>
  <c r="W24209" i="1"/>
  <c r="V24201" i="1"/>
  <c r="BC24201" i="1" s="1"/>
  <c r="X24201" i="1"/>
  <c r="W24201" i="1"/>
  <c r="V24193" i="1"/>
  <c r="BC24193" i="1" s="1"/>
  <c r="X24193" i="1"/>
  <c r="W24193" i="1"/>
  <c r="V24185" i="1"/>
  <c r="BC24185" i="1" s="1"/>
  <c r="X24185" i="1"/>
  <c r="W24185" i="1"/>
  <c r="V24177" i="1"/>
  <c r="BC24177" i="1" s="1"/>
  <c r="X24177" i="1"/>
  <c r="W24177" i="1"/>
  <c r="V24169" i="1"/>
  <c r="BC24169" i="1" s="1"/>
  <c r="X24169" i="1"/>
  <c r="W24169" i="1"/>
  <c r="V24161" i="1"/>
  <c r="BC24161" i="1" s="1"/>
  <c r="X24161" i="1"/>
  <c r="W24161" i="1"/>
  <c r="V24153" i="1"/>
  <c r="BC24153" i="1" s="1"/>
  <c r="X24153" i="1"/>
  <c r="W24153" i="1"/>
  <c r="V24145" i="1"/>
  <c r="BC24145" i="1" s="1"/>
  <c r="X24145" i="1"/>
  <c r="W24145" i="1"/>
  <c r="V24137" i="1"/>
  <c r="BC24137" i="1" s="1"/>
  <c r="X24137" i="1"/>
  <c r="W24137" i="1"/>
  <c r="V24129" i="1"/>
  <c r="BC24129" i="1" s="1"/>
  <c r="X24129" i="1"/>
  <c r="W24129" i="1"/>
  <c r="V24121" i="1"/>
  <c r="BC24121" i="1" s="1"/>
  <c r="X24121" i="1"/>
  <c r="W24121" i="1"/>
  <c r="V24113" i="1"/>
  <c r="BC24113" i="1" s="1"/>
  <c r="X24113" i="1"/>
  <c r="W24113" i="1"/>
  <c r="V24105" i="1"/>
  <c r="BC24105" i="1" s="1"/>
  <c r="X24105" i="1"/>
  <c r="W24105" i="1"/>
  <c r="V24097" i="1"/>
  <c r="BC24097" i="1" s="1"/>
  <c r="X24097" i="1"/>
  <c r="W24097" i="1"/>
  <c r="V24089" i="1"/>
  <c r="BC24089" i="1" s="1"/>
  <c r="X24089" i="1"/>
  <c r="W24089" i="1"/>
  <c r="V24081" i="1"/>
  <c r="BC24081" i="1" s="1"/>
  <c r="X24081" i="1"/>
  <c r="W24081" i="1"/>
  <c r="V24073" i="1"/>
  <c r="BC24073" i="1" s="1"/>
  <c r="X24073" i="1"/>
  <c r="W24073" i="1"/>
  <c r="V24065" i="1"/>
  <c r="BC24065" i="1" s="1"/>
  <c r="X24065" i="1"/>
  <c r="W24065" i="1"/>
  <c r="V24057" i="1"/>
  <c r="BC24057" i="1" s="1"/>
  <c r="X24057" i="1"/>
  <c r="W24057" i="1"/>
  <c r="V24049" i="1"/>
  <c r="BC24049" i="1" s="1"/>
  <c r="X24049" i="1"/>
  <c r="W24049" i="1"/>
  <c r="V24041" i="1"/>
  <c r="BC24041" i="1" s="1"/>
  <c r="X24041" i="1"/>
  <c r="W24041" i="1"/>
  <c r="V24033" i="1"/>
  <c r="BC24033" i="1" s="1"/>
  <c r="X24033" i="1"/>
  <c r="W24033" i="1"/>
  <c r="V24025" i="1"/>
  <c r="BC24025" i="1" s="1"/>
  <c r="X24025" i="1"/>
  <c r="W24025" i="1"/>
  <c r="V24017" i="1"/>
  <c r="BC24017" i="1" s="1"/>
  <c r="X24017" i="1"/>
  <c r="W24017" i="1"/>
  <c r="V24009" i="1"/>
  <c r="BC24009" i="1" s="1"/>
  <c r="X24009" i="1"/>
  <c r="W24009" i="1"/>
  <c r="V24001" i="1"/>
  <c r="BC24001" i="1" s="1"/>
  <c r="X24001" i="1"/>
  <c r="W24001" i="1"/>
  <c r="V23993" i="1"/>
  <c r="BC23993" i="1" s="1"/>
  <c r="X23993" i="1"/>
  <c r="W23993" i="1"/>
  <c r="V23985" i="1"/>
  <c r="BC23985" i="1" s="1"/>
  <c r="X23985" i="1"/>
  <c r="W23985" i="1"/>
  <c r="V23977" i="1"/>
  <c r="BC23977" i="1" s="1"/>
  <c r="X23977" i="1"/>
  <c r="W23977" i="1"/>
  <c r="V23969" i="1"/>
  <c r="BC23969" i="1" s="1"/>
  <c r="X23969" i="1"/>
  <c r="W23969" i="1"/>
  <c r="V23961" i="1"/>
  <c r="BC23961" i="1" s="1"/>
  <c r="X23961" i="1"/>
  <c r="W23961" i="1"/>
  <c r="V23953" i="1"/>
  <c r="BC23953" i="1" s="1"/>
  <c r="X23953" i="1"/>
  <c r="W23953" i="1"/>
  <c r="V23945" i="1"/>
  <c r="BC23945" i="1" s="1"/>
  <c r="X23945" i="1"/>
  <c r="W23945" i="1"/>
  <c r="V23937" i="1"/>
  <c r="BC23937" i="1" s="1"/>
  <c r="X23937" i="1"/>
  <c r="W23937" i="1"/>
  <c r="V23929" i="1"/>
  <c r="BC23929" i="1" s="1"/>
  <c r="X23929" i="1"/>
  <c r="W23929" i="1"/>
  <c r="V23921" i="1"/>
  <c r="BC23921" i="1" s="1"/>
  <c r="X23921" i="1"/>
  <c r="W23921" i="1"/>
  <c r="V23913" i="1"/>
  <c r="BC23913" i="1" s="1"/>
  <c r="X23913" i="1"/>
  <c r="W23913" i="1"/>
  <c r="V23905" i="1"/>
  <c r="BC23905" i="1" s="1"/>
  <c r="X23905" i="1"/>
  <c r="W23905" i="1"/>
  <c r="V23897" i="1"/>
  <c r="BC23897" i="1" s="1"/>
  <c r="X23897" i="1"/>
  <c r="W23897" i="1"/>
  <c r="V23889" i="1"/>
  <c r="BC23889" i="1" s="1"/>
  <c r="X23889" i="1"/>
  <c r="W23889" i="1"/>
  <c r="V23881" i="1"/>
  <c r="BC23881" i="1" s="1"/>
  <c r="X23881" i="1"/>
  <c r="W23881" i="1"/>
  <c r="V23873" i="1"/>
  <c r="BC23873" i="1" s="1"/>
  <c r="X23873" i="1"/>
  <c r="W23873" i="1"/>
  <c r="V23865" i="1"/>
  <c r="BC23865" i="1" s="1"/>
  <c r="X23865" i="1"/>
  <c r="W23865" i="1"/>
  <c r="V23857" i="1"/>
  <c r="BC23857" i="1" s="1"/>
  <c r="X23857" i="1"/>
  <c r="W23857" i="1"/>
  <c r="V23849" i="1"/>
  <c r="BC23849" i="1" s="1"/>
  <c r="X23849" i="1"/>
  <c r="W23849" i="1"/>
  <c r="V23841" i="1"/>
  <c r="BC23841" i="1" s="1"/>
  <c r="X23841" i="1"/>
  <c r="W23841" i="1"/>
  <c r="V23833" i="1"/>
  <c r="BC23833" i="1" s="1"/>
  <c r="X23833" i="1"/>
  <c r="W23833" i="1"/>
  <c r="V23825" i="1"/>
  <c r="BC23825" i="1" s="1"/>
  <c r="X23825" i="1"/>
  <c r="W23825" i="1"/>
  <c r="V23817" i="1"/>
  <c r="BC23817" i="1" s="1"/>
  <c r="X23817" i="1"/>
  <c r="W23817" i="1"/>
  <c r="V23809" i="1"/>
  <c r="BC23809" i="1" s="1"/>
  <c r="X23809" i="1"/>
  <c r="W23809" i="1"/>
  <c r="V23801" i="1"/>
  <c r="BC23801" i="1" s="1"/>
  <c r="X23801" i="1"/>
  <c r="W23801" i="1"/>
  <c r="V23793" i="1"/>
  <c r="BC23793" i="1" s="1"/>
  <c r="X23793" i="1"/>
  <c r="W23793" i="1"/>
  <c r="V23785" i="1"/>
  <c r="BC23785" i="1" s="1"/>
  <c r="X23785" i="1"/>
  <c r="W23785" i="1"/>
  <c r="V23777" i="1"/>
  <c r="BC23777" i="1" s="1"/>
  <c r="X23777" i="1"/>
  <c r="W23777" i="1"/>
  <c r="V23769" i="1"/>
  <c r="BC23769" i="1" s="1"/>
  <c r="X23769" i="1"/>
  <c r="W23769" i="1"/>
  <c r="V23761" i="1"/>
  <c r="BC23761" i="1" s="1"/>
  <c r="X23761" i="1"/>
  <c r="W23761" i="1"/>
  <c r="V23753" i="1"/>
  <c r="BC23753" i="1" s="1"/>
  <c r="X23753" i="1"/>
  <c r="W23753" i="1"/>
  <c r="V23745" i="1"/>
  <c r="BC23745" i="1" s="1"/>
  <c r="X23745" i="1"/>
  <c r="W23745" i="1"/>
  <c r="V23737" i="1"/>
  <c r="BC23737" i="1" s="1"/>
  <c r="X23737" i="1"/>
  <c r="W23737" i="1"/>
  <c r="V23729" i="1"/>
  <c r="BC23729" i="1" s="1"/>
  <c r="X23729" i="1"/>
  <c r="W23729" i="1"/>
  <c r="V23721" i="1"/>
  <c r="BC23721" i="1" s="1"/>
  <c r="X23721" i="1"/>
  <c r="W23721" i="1"/>
  <c r="V23713" i="1"/>
  <c r="BC23713" i="1" s="1"/>
  <c r="X23713" i="1"/>
  <c r="W23713" i="1"/>
  <c r="V23705" i="1"/>
  <c r="BC23705" i="1" s="1"/>
  <c r="X23705" i="1"/>
  <c r="W23705" i="1"/>
  <c r="V23697" i="1"/>
  <c r="BC23697" i="1" s="1"/>
  <c r="X23697" i="1"/>
  <c r="W23697" i="1"/>
  <c r="V23689" i="1"/>
  <c r="BC23689" i="1" s="1"/>
  <c r="X23689" i="1"/>
  <c r="W23689" i="1"/>
  <c r="V23681" i="1"/>
  <c r="BC23681" i="1" s="1"/>
  <c r="X23681" i="1"/>
  <c r="W23681" i="1"/>
  <c r="V23673" i="1"/>
  <c r="BC23673" i="1" s="1"/>
  <c r="X23673" i="1"/>
  <c r="W23673" i="1"/>
  <c r="V23665" i="1"/>
  <c r="BC23665" i="1" s="1"/>
  <c r="X23665" i="1"/>
  <c r="W23665" i="1"/>
  <c r="V23657" i="1"/>
  <c r="BC23657" i="1" s="1"/>
  <c r="X23657" i="1"/>
  <c r="W23657" i="1"/>
  <c r="V23649" i="1"/>
  <c r="BC23649" i="1" s="1"/>
  <c r="X23649" i="1"/>
  <c r="W23649" i="1"/>
  <c r="V23641" i="1"/>
  <c r="BC23641" i="1" s="1"/>
  <c r="X23641" i="1"/>
  <c r="W23641" i="1"/>
  <c r="V23633" i="1"/>
  <c r="BC23633" i="1" s="1"/>
  <c r="X23633" i="1"/>
  <c r="W23633" i="1"/>
  <c r="V23625" i="1"/>
  <c r="BC23625" i="1" s="1"/>
  <c r="X23625" i="1"/>
  <c r="W23625" i="1"/>
  <c r="V23617" i="1"/>
  <c r="BC23617" i="1" s="1"/>
  <c r="X23617" i="1"/>
  <c r="W23617" i="1"/>
  <c r="V23609" i="1"/>
  <c r="BC23609" i="1" s="1"/>
  <c r="X23609" i="1"/>
  <c r="W23609" i="1"/>
  <c r="V23601" i="1"/>
  <c r="BC23601" i="1" s="1"/>
  <c r="X23601" i="1"/>
  <c r="W23601" i="1"/>
  <c r="V23593" i="1"/>
  <c r="BC23593" i="1" s="1"/>
  <c r="X23593" i="1"/>
  <c r="W23593" i="1"/>
  <c r="V23585" i="1"/>
  <c r="BC23585" i="1" s="1"/>
  <c r="X23585" i="1"/>
  <c r="W23585" i="1"/>
  <c r="V23577" i="1"/>
  <c r="BC23577" i="1" s="1"/>
  <c r="X23577" i="1"/>
  <c r="W23577" i="1"/>
  <c r="V23569" i="1"/>
  <c r="BC23569" i="1" s="1"/>
  <c r="X23569" i="1"/>
  <c r="W23569" i="1"/>
  <c r="V23561" i="1"/>
  <c r="BC23561" i="1" s="1"/>
  <c r="X23561" i="1"/>
  <c r="W23561" i="1"/>
  <c r="V23553" i="1"/>
  <c r="BC23553" i="1" s="1"/>
  <c r="X23553" i="1"/>
  <c r="W23553" i="1"/>
  <c r="V23545" i="1"/>
  <c r="BC23545" i="1" s="1"/>
  <c r="X23545" i="1"/>
  <c r="W23545" i="1"/>
  <c r="V23537" i="1"/>
  <c r="BC23537" i="1" s="1"/>
  <c r="X23537" i="1"/>
  <c r="W23537" i="1"/>
  <c r="V23529" i="1"/>
  <c r="BC23529" i="1" s="1"/>
  <c r="X23529" i="1"/>
  <c r="W23529" i="1"/>
  <c r="V23521" i="1"/>
  <c r="BC23521" i="1" s="1"/>
  <c r="X23521" i="1"/>
  <c r="W23521" i="1"/>
  <c r="V23513" i="1"/>
  <c r="BC23513" i="1" s="1"/>
  <c r="X23513" i="1"/>
  <c r="W23513" i="1"/>
  <c r="V23505" i="1"/>
  <c r="BC23505" i="1" s="1"/>
  <c r="X23505" i="1"/>
  <c r="W23505" i="1"/>
  <c r="V23497" i="1"/>
  <c r="BC23497" i="1" s="1"/>
  <c r="X23497" i="1"/>
  <c r="W23497" i="1"/>
  <c r="V23489" i="1"/>
  <c r="BC23489" i="1" s="1"/>
  <c r="X23489" i="1"/>
  <c r="W23489" i="1"/>
  <c r="V23481" i="1"/>
  <c r="BC23481" i="1" s="1"/>
  <c r="X23481" i="1"/>
  <c r="W23481" i="1"/>
  <c r="V23473" i="1"/>
  <c r="BC23473" i="1" s="1"/>
  <c r="X23473" i="1"/>
  <c r="W23473" i="1"/>
  <c r="V23465" i="1"/>
  <c r="BC23465" i="1" s="1"/>
  <c r="X23465" i="1"/>
  <c r="W23465" i="1"/>
  <c r="V23457" i="1"/>
  <c r="BC23457" i="1" s="1"/>
  <c r="X23457" i="1"/>
  <c r="W23457" i="1"/>
  <c r="V23449" i="1"/>
  <c r="BC23449" i="1" s="1"/>
  <c r="X23449" i="1"/>
  <c r="W23449" i="1"/>
  <c r="V23441" i="1"/>
  <c r="BC23441" i="1" s="1"/>
  <c r="X23441" i="1"/>
  <c r="W23441" i="1"/>
  <c r="V23433" i="1"/>
  <c r="BC23433" i="1" s="1"/>
  <c r="X23433" i="1"/>
  <c r="W23433" i="1"/>
  <c r="V23425" i="1"/>
  <c r="BC23425" i="1" s="1"/>
  <c r="X23425" i="1"/>
  <c r="W23425" i="1"/>
  <c r="V23417" i="1"/>
  <c r="BC23417" i="1" s="1"/>
  <c r="X23417" i="1"/>
  <c r="W23417" i="1"/>
  <c r="V23409" i="1"/>
  <c r="BC23409" i="1" s="1"/>
  <c r="X23409" i="1"/>
  <c r="W23409" i="1"/>
  <c r="V23401" i="1"/>
  <c r="BC23401" i="1" s="1"/>
  <c r="X23401" i="1"/>
  <c r="W23401" i="1"/>
  <c r="V23393" i="1"/>
  <c r="BC23393" i="1" s="1"/>
  <c r="X23393" i="1"/>
  <c r="W23393" i="1"/>
  <c r="V23385" i="1"/>
  <c r="BC23385" i="1" s="1"/>
  <c r="X23385" i="1"/>
  <c r="W23385" i="1"/>
  <c r="V23377" i="1"/>
  <c r="BC23377" i="1" s="1"/>
  <c r="X23377" i="1"/>
  <c r="W23377" i="1"/>
  <c r="V23369" i="1"/>
  <c r="BC23369" i="1" s="1"/>
  <c r="X23369" i="1"/>
  <c r="W23369" i="1"/>
  <c r="V23361" i="1"/>
  <c r="BC23361" i="1" s="1"/>
  <c r="X23361" i="1"/>
  <c r="W23361" i="1"/>
  <c r="V23353" i="1"/>
  <c r="BC23353" i="1" s="1"/>
  <c r="X23353" i="1"/>
  <c r="W23353" i="1"/>
  <c r="V23345" i="1"/>
  <c r="BC23345" i="1" s="1"/>
  <c r="X23345" i="1"/>
  <c r="W23345" i="1"/>
  <c r="V23337" i="1"/>
  <c r="BC23337" i="1" s="1"/>
  <c r="X23337" i="1"/>
  <c r="W23337" i="1"/>
  <c r="V23329" i="1"/>
  <c r="BC23329" i="1" s="1"/>
  <c r="X23329" i="1"/>
  <c r="W23329" i="1"/>
  <c r="V23321" i="1"/>
  <c r="BC23321" i="1" s="1"/>
  <c r="X23321" i="1"/>
  <c r="W23321" i="1"/>
  <c r="V23313" i="1"/>
  <c r="BC23313" i="1" s="1"/>
  <c r="X23313" i="1"/>
  <c r="W23313" i="1"/>
  <c r="V23305" i="1"/>
  <c r="BC23305" i="1" s="1"/>
  <c r="X23305" i="1"/>
  <c r="W23305" i="1"/>
  <c r="V23297" i="1"/>
  <c r="BC23297" i="1" s="1"/>
  <c r="X23297" i="1"/>
  <c r="W23297" i="1"/>
  <c r="V23289" i="1"/>
  <c r="BC23289" i="1" s="1"/>
  <c r="X23289" i="1"/>
  <c r="W23289" i="1"/>
  <c r="V23281" i="1"/>
  <c r="BC23281" i="1" s="1"/>
  <c r="X23281" i="1"/>
  <c r="W23281" i="1"/>
  <c r="V23273" i="1"/>
  <c r="BC23273" i="1" s="1"/>
  <c r="X23273" i="1"/>
  <c r="W23273" i="1"/>
  <c r="V23265" i="1"/>
  <c r="BC23265" i="1" s="1"/>
  <c r="X23265" i="1"/>
  <c r="W23265" i="1"/>
  <c r="V23257" i="1"/>
  <c r="BC23257" i="1" s="1"/>
  <c r="X23257" i="1"/>
  <c r="W23257" i="1"/>
  <c r="V23249" i="1"/>
  <c r="BC23249" i="1" s="1"/>
  <c r="X23249" i="1"/>
  <c r="W23249" i="1"/>
  <c r="V23241" i="1"/>
  <c r="BC23241" i="1" s="1"/>
  <c r="X23241" i="1"/>
  <c r="W23241" i="1"/>
  <c r="V23233" i="1"/>
  <c r="BC23233" i="1" s="1"/>
  <c r="X23233" i="1"/>
  <c r="W23233" i="1"/>
  <c r="V23225" i="1"/>
  <c r="BC23225" i="1" s="1"/>
  <c r="X23225" i="1"/>
  <c r="W23225" i="1"/>
  <c r="V23217" i="1"/>
  <c r="BC23217" i="1" s="1"/>
  <c r="X23217" i="1"/>
  <c r="W23217" i="1"/>
  <c r="V23209" i="1"/>
  <c r="BC23209" i="1" s="1"/>
  <c r="X23209" i="1"/>
  <c r="W23209" i="1"/>
  <c r="V23201" i="1"/>
  <c r="BC23201" i="1" s="1"/>
  <c r="X23201" i="1"/>
  <c r="W23201" i="1"/>
  <c r="V23193" i="1"/>
  <c r="BC23193" i="1" s="1"/>
  <c r="X23193" i="1"/>
  <c r="W23193" i="1"/>
  <c r="V23185" i="1"/>
  <c r="BC23185" i="1" s="1"/>
  <c r="X23185" i="1"/>
  <c r="W23185" i="1"/>
  <c r="V23177" i="1"/>
  <c r="BC23177" i="1" s="1"/>
  <c r="X23177" i="1"/>
  <c r="W23177" i="1"/>
  <c r="V23169" i="1"/>
  <c r="BC23169" i="1" s="1"/>
  <c r="X23169" i="1"/>
  <c r="W23169" i="1"/>
  <c r="V23161" i="1"/>
  <c r="BC23161" i="1" s="1"/>
  <c r="X23161" i="1"/>
  <c r="W23161" i="1"/>
  <c r="V23153" i="1"/>
  <c r="BC23153" i="1" s="1"/>
  <c r="X23153" i="1"/>
  <c r="W23153" i="1"/>
  <c r="V23145" i="1"/>
  <c r="BC23145" i="1" s="1"/>
  <c r="X23145" i="1"/>
  <c r="W23145" i="1"/>
  <c r="V23137" i="1"/>
  <c r="BC23137" i="1" s="1"/>
  <c r="X23137" i="1"/>
  <c r="W23137" i="1"/>
  <c r="V23129" i="1"/>
  <c r="BC23129" i="1" s="1"/>
  <c r="X23129" i="1"/>
  <c r="W23129" i="1"/>
  <c r="V23121" i="1"/>
  <c r="BC23121" i="1" s="1"/>
  <c r="X23121" i="1"/>
  <c r="W23121" i="1"/>
  <c r="V23113" i="1"/>
  <c r="BC23113" i="1" s="1"/>
  <c r="X23113" i="1"/>
  <c r="W23113" i="1"/>
  <c r="V23105" i="1"/>
  <c r="BC23105" i="1" s="1"/>
  <c r="X23105" i="1"/>
  <c r="W23105" i="1"/>
  <c r="V23097" i="1"/>
  <c r="BC23097" i="1" s="1"/>
  <c r="X23097" i="1"/>
  <c r="W23097" i="1"/>
  <c r="V23089" i="1"/>
  <c r="BC23089" i="1" s="1"/>
  <c r="X23089" i="1"/>
  <c r="W23089" i="1"/>
  <c r="V23081" i="1"/>
  <c r="BC23081" i="1" s="1"/>
  <c r="X23081" i="1"/>
  <c r="W23081" i="1"/>
  <c r="V23073" i="1"/>
  <c r="BC23073" i="1" s="1"/>
  <c r="X23073" i="1"/>
  <c r="W23073" i="1"/>
  <c r="V23065" i="1"/>
  <c r="BC23065" i="1" s="1"/>
  <c r="X23065" i="1"/>
  <c r="W23065" i="1"/>
  <c r="V23057" i="1"/>
  <c r="BC23057" i="1" s="1"/>
  <c r="X23057" i="1"/>
  <c r="W23057" i="1"/>
  <c r="V23049" i="1"/>
  <c r="BC23049" i="1" s="1"/>
  <c r="X23049" i="1"/>
  <c r="W23049" i="1"/>
  <c r="V23041" i="1"/>
  <c r="BC23041" i="1" s="1"/>
  <c r="X23041" i="1"/>
  <c r="W23041" i="1"/>
  <c r="V23033" i="1"/>
  <c r="BC23033" i="1" s="1"/>
  <c r="X23033" i="1"/>
  <c r="W23033" i="1"/>
  <c r="V23025" i="1"/>
  <c r="BC23025" i="1" s="1"/>
  <c r="X23025" i="1"/>
  <c r="W23025" i="1"/>
  <c r="V23017" i="1"/>
  <c r="BC23017" i="1" s="1"/>
  <c r="X23017" i="1"/>
  <c r="W23017" i="1"/>
  <c r="V23009" i="1"/>
  <c r="BC23009" i="1" s="1"/>
  <c r="X23009" i="1"/>
  <c r="W23009" i="1"/>
  <c r="V23001" i="1"/>
  <c r="BC23001" i="1" s="1"/>
  <c r="X23001" i="1"/>
  <c r="W23001" i="1"/>
  <c r="V22993" i="1"/>
  <c r="BC22993" i="1" s="1"/>
  <c r="X22993" i="1"/>
  <c r="W22993" i="1"/>
  <c r="V22985" i="1"/>
  <c r="BC22985" i="1" s="1"/>
  <c r="X22985" i="1"/>
  <c r="W22985" i="1"/>
  <c r="V22977" i="1"/>
  <c r="BC22977" i="1" s="1"/>
  <c r="X22977" i="1"/>
  <c r="W22977" i="1"/>
  <c r="V22969" i="1"/>
  <c r="BC22969" i="1" s="1"/>
  <c r="X22969" i="1"/>
  <c r="W22969" i="1"/>
  <c r="V22961" i="1"/>
  <c r="BC22961" i="1" s="1"/>
  <c r="X22961" i="1"/>
  <c r="W22961" i="1"/>
  <c r="V22953" i="1"/>
  <c r="BC22953" i="1" s="1"/>
  <c r="X22953" i="1"/>
  <c r="W22953" i="1"/>
  <c r="V22945" i="1"/>
  <c r="BC22945" i="1" s="1"/>
  <c r="X22945" i="1"/>
  <c r="W22945" i="1"/>
  <c r="V22937" i="1"/>
  <c r="BC22937" i="1" s="1"/>
  <c r="X22937" i="1"/>
  <c r="W22937" i="1"/>
  <c r="V22929" i="1"/>
  <c r="BC22929" i="1" s="1"/>
  <c r="X22929" i="1"/>
  <c r="W22929" i="1"/>
  <c r="V22921" i="1"/>
  <c r="BC22921" i="1" s="1"/>
  <c r="X22921" i="1"/>
  <c r="W22921" i="1"/>
  <c r="V22913" i="1"/>
  <c r="BC22913" i="1" s="1"/>
  <c r="X22913" i="1"/>
  <c r="W22913" i="1"/>
  <c r="V22905" i="1"/>
  <c r="BC22905" i="1" s="1"/>
  <c r="X22905" i="1"/>
  <c r="W22905" i="1"/>
  <c r="V22897" i="1"/>
  <c r="BC22897" i="1" s="1"/>
  <c r="X22897" i="1"/>
  <c r="W22897" i="1"/>
  <c r="V22889" i="1"/>
  <c r="BC22889" i="1" s="1"/>
  <c r="X22889" i="1"/>
  <c r="W22889" i="1"/>
  <c r="V22881" i="1"/>
  <c r="BC22881" i="1" s="1"/>
  <c r="X22881" i="1"/>
  <c r="W22881" i="1"/>
  <c r="V22873" i="1"/>
  <c r="BC22873" i="1" s="1"/>
  <c r="X22873" i="1"/>
  <c r="W22873" i="1"/>
  <c r="V22865" i="1"/>
  <c r="BC22865" i="1" s="1"/>
  <c r="X22865" i="1"/>
  <c r="W22865" i="1"/>
  <c r="V22857" i="1"/>
  <c r="BC22857" i="1" s="1"/>
  <c r="X22857" i="1"/>
  <c r="W22857" i="1"/>
  <c r="V22849" i="1"/>
  <c r="BC22849" i="1" s="1"/>
  <c r="X22849" i="1"/>
  <c r="W22849" i="1"/>
  <c r="V22841" i="1"/>
  <c r="BC22841" i="1" s="1"/>
  <c r="X22841" i="1"/>
  <c r="W22841" i="1"/>
  <c r="V22833" i="1"/>
  <c r="BC22833" i="1" s="1"/>
  <c r="X22833" i="1"/>
  <c r="W22833" i="1"/>
  <c r="V22825" i="1"/>
  <c r="BC22825" i="1" s="1"/>
  <c r="X22825" i="1"/>
  <c r="W22825" i="1"/>
  <c r="V22817" i="1"/>
  <c r="BC22817" i="1" s="1"/>
  <c r="X22817" i="1"/>
  <c r="W22817" i="1"/>
  <c r="V22809" i="1"/>
  <c r="BC22809" i="1" s="1"/>
  <c r="X22809" i="1"/>
  <c r="W22809" i="1"/>
  <c r="V22801" i="1"/>
  <c r="BC22801" i="1" s="1"/>
  <c r="X22801" i="1"/>
  <c r="W22801" i="1"/>
  <c r="V22793" i="1"/>
  <c r="BC22793" i="1" s="1"/>
  <c r="X22793" i="1"/>
  <c r="W22793" i="1"/>
  <c r="V22785" i="1"/>
  <c r="BC22785" i="1" s="1"/>
  <c r="X22785" i="1"/>
  <c r="W22785" i="1"/>
  <c r="V22777" i="1"/>
  <c r="BC22777" i="1" s="1"/>
  <c r="X22777" i="1"/>
  <c r="W22777" i="1"/>
  <c r="V22769" i="1"/>
  <c r="BC22769" i="1" s="1"/>
  <c r="X22769" i="1"/>
  <c r="W22769" i="1"/>
  <c r="V22761" i="1"/>
  <c r="BC22761" i="1" s="1"/>
  <c r="X22761" i="1"/>
  <c r="W22761" i="1"/>
  <c r="V22753" i="1"/>
  <c r="BC22753" i="1" s="1"/>
  <c r="X22753" i="1"/>
  <c r="W22753" i="1"/>
  <c r="V22745" i="1"/>
  <c r="BC22745" i="1" s="1"/>
  <c r="X22745" i="1"/>
  <c r="W22745" i="1"/>
  <c r="V22737" i="1"/>
  <c r="BC22737" i="1" s="1"/>
  <c r="X22737" i="1"/>
  <c r="W22737" i="1"/>
  <c r="V22729" i="1"/>
  <c r="BC22729" i="1" s="1"/>
  <c r="X22729" i="1"/>
  <c r="W22729" i="1"/>
  <c r="V22721" i="1"/>
  <c r="BC22721" i="1" s="1"/>
  <c r="X22721" i="1"/>
  <c r="W22721" i="1"/>
  <c r="V22713" i="1"/>
  <c r="BC22713" i="1" s="1"/>
  <c r="X22713" i="1"/>
  <c r="W22713" i="1"/>
  <c r="V22705" i="1"/>
  <c r="BC22705" i="1" s="1"/>
  <c r="X22705" i="1"/>
  <c r="W22705" i="1"/>
  <c r="V22697" i="1"/>
  <c r="BC22697" i="1" s="1"/>
  <c r="X22697" i="1"/>
  <c r="W22697" i="1"/>
  <c r="V22689" i="1"/>
  <c r="BC22689" i="1" s="1"/>
  <c r="X22689" i="1"/>
  <c r="W22689" i="1"/>
  <c r="V22681" i="1"/>
  <c r="BC22681" i="1" s="1"/>
  <c r="X22681" i="1"/>
  <c r="W22681" i="1"/>
  <c r="V22673" i="1"/>
  <c r="BC22673" i="1" s="1"/>
  <c r="X22673" i="1"/>
  <c r="W22673" i="1"/>
  <c r="V22665" i="1"/>
  <c r="BC22665" i="1" s="1"/>
  <c r="X22665" i="1"/>
  <c r="W22665" i="1"/>
  <c r="V22657" i="1"/>
  <c r="BC22657" i="1" s="1"/>
  <c r="X22657" i="1"/>
  <c r="W22657" i="1"/>
  <c r="V22649" i="1"/>
  <c r="BC22649" i="1" s="1"/>
  <c r="X22649" i="1"/>
  <c r="W22649" i="1"/>
  <c r="V22641" i="1"/>
  <c r="BC22641" i="1" s="1"/>
  <c r="X22641" i="1"/>
  <c r="W22641" i="1"/>
  <c r="V22633" i="1"/>
  <c r="BC22633" i="1" s="1"/>
  <c r="X22633" i="1"/>
  <c r="W22633" i="1"/>
  <c r="V22625" i="1"/>
  <c r="BC22625" i="1" s="1"/>
  <c r="X22625" i="1"/>
  <c r="W22625" i="1"/>
  <c r="V22617" i="1"/>
  <c r="BC22617" i="1" s="1"/>
  <c r="X22617" i="1"/>
  <c r="W22617" i="1"/>
  <c r="V22609" i="1"/>
  <c r="BC22609" i="1" s="1"/>
  <c r="X22609" i="1"/>
  <c r="W22609" i="1"/>
  <c r="V22601" i="1"/>
  <c r="BC22601" i="1" s="1"/>
  <c r="X22601" i="1"/>
  <c r="W22601" i="1"/>
  <c r="V22593" i="1"/>
  <c r="BC22593" i="1" s="1"/>
  <c r="X22593" i="1"/>
  <c r="W22593" i="1"/>
  <c r="V22585" i="1"/>
  <c r="BC22585" i="1" s="1"/>
  <c r="X22585" i="1"/>
  <c r="W22585" i="1"/>
  <c r="V22577" i="1"/>
  <c r="BC22577" i="1" s="1"/>
  <c r="X22577" i="1"/>
  <c r="W22577" i="1"/>
  <c r="V22569" i="1"/>
  <c r="BC22569" i="1" s="1"/>
  <c r="X22569" i="1"/>
  <c r="W22569" i="1"/>
  <c r="V22561" i="1"/>
  <c r="BC22561" i="1" s="1"/>
  <c r="X22561" i="1"/>
  <c r="W22561" i="1"/>
  <c r="V22553" i="1"/>
  <c r="BC22553" i="1" s="1"/>
  <c r="X22553" i="1"/>
  <c r="W22553" i="1"/>
  <c r="V22545" i="1"/>
  <c r="BC22545" i="1" s="1"/>
  <c r="X22545" i="1"/>
  <c r="W22545" i="1"/>
  <c r="V22537" i="1"/>
  <c r="BC22537" i="1" s="1"/>
  <c r="X22537" i="1"/>
  <c r="W22537" i="1"/>
  <c r="V22529" i="1"/>
  <c r="BC22529" i="1" s="1"/>
  <c r="X22529" i="1"/>
  <c r="W22529" i="1"/>
  <c r="V22521" i="1"/>
  <c r="BC22521" i="1" s="1"/>
  <c r="X22521" i="1"/>
  <c r="W22521" i="1"/>
  <c r="V22513" i="1"/>
  <c r="BC22513" i="1" s="1"/>
  <c r="X22513" i="1"/>
  <c r="W22513" i="1"/>
  <c r="V22505" i="1"/>
  <c r="BC22505" i="1" s="1"/>
  <c r="X22505" i="1"/>
  <c r="W22505" i="1"/>
  <c r="V22497" i="1"/>
  <c r="BC22497" i="1" s="1"/>
  <c r="X22497" i="1"/>
  <c r="W22497" i="1"/>
  <c r="V22489" i="1"/>
  <c r="BC22489" i="1" s="1"/>
  <c r="X22489" i="1"/>
  <c r="W22489" i="1"/>
  <c r="V22481" i="1"/>
  <c r="BC22481" i="1" s="1"/>
  <c r="X22481" i="1"/>
  <c r="W22481" i="1"/>
  <c r="V22473" i="1"/>
  <c r="BC22473" i="1" s="1"/>
  <c r="X22473" i="1"/>
  <c r="W22473" i="1"/>
  <c r="V22465" i="1"/>
  <c r="BC22465" i="1" s="1"/>
  <c r="X22465" i="1"/>
  <c r="W22465" i="1"/>
  <c r="V22457" i="1"/>
  <c r="BC22457" i="1" s="1"/>
  <c r="X22457" i="1"/>
  <c r="W22457" i="1"/>
  <c r="V22449" i="1"/>
  <c r="BC22449" i="1" s="1"/>
  <c r="X22449" i="1"/>
  <c r="W22449" i="1"/>
  <c r="V22441" i="1"/>
  <c r="BC22441" i="1" s="1"/>
  <c r="X22441" i="1"/>
  <c r="W22441" i="1"/>
  <c r="V22433" i="1"/>
  <c r="BC22433" i="1" s="1"/>
  <c r="X22433" i="1"/>
  <c r="W22433" i="1"/>
  <c r="V22425" i="1"/>
  <c r="BC22425" i="1" s="1"/>
  <c r="X22425" i="1"/>
  <c r="W22425" i="1"/>
  <c r="V22417" i="1"/>
  <c r="BC22417" i="1" s="1"/>
  <c r="X22417" i="1"/>
  <c r="W22417" i="1"/>
  <c r="V22409" i="1"/>
  <c r="BC22409" i="1" s="1"/>
  <c r="X22409" i="1"/>
  <c r="W22409" i="1"/>
  <c r="V22401" i="1"/>
  <c r="BC22401" i="1" s="1"/>
  <c r="X22401" i="1"/>
  <c r="W22401" i="1"/>
  <c r="V22393" i="1"/>
  <c r="BC22393" i="1" s="1"/>
  <c r="X22393" i="1"/>
  <c r="W22393" i="1"/>
  <c r="V22385" i="1"/>
  <c r="BC22385" i="1" s="1"/>
  <c r="X22385" i="1"/>
  <c r="W22385" i="1"/>
  <c r="V22377" i="1"/>
  <c r="BC22377" i="1" s="1"/>
  <c r="X22377" i="1"/>
  <c r="W22377" i="1"/>
  <c r="V22369" i="1"/>
  <c r="BC22369" i="1" s="1"/>
  <c r="X22369" i="1"/>
  <c r="W22369" i="1"/>
  <c r="V22361" i="1"/>
  <c r="BC22361" i="1" s="1"/>
  <c r="X22361" i="1"/>
  <c r="W22361" i="1"/>
  <c r="V22353" i="1"/>
  <c r="BC22353" i="1" s="1"/>
  <c r="X22353" i="1"/>
  <c r="W22353" i="1"/>
  <c r="V22345" i="1"/>
  <c r="BC22345" i="1" s="1"/>
  <c r="X22345" i="1"/>
  <c r="W22345" i="1"/>
  <c r="V22337" i="1"/>
  <c r="BC22337" i="1" s="1"/>
  <c r="X22337" i="1"/>
  <c r="W22337" i="1"/>
  <c r="V22329" i="1"/>
  <c r="BC22329" i="1" s="1"/>
  <c r="X22329" i="1"/>
  <c r="W22329" i="1"/>
  <c r="V22321" i="1"/>
  <c r="BC22321" i="1" s="1"/>
  <c r="X22321" i="1"/>
  <c r="W22321" i="1"/>
  <c r="V22313" i="1"/>
  <c r="BC22313" i="1" s="1"/>
  <c r="X22313" i="1"/>
  <c r="W22313" i="1"/>
  <c r="V22305" i="1"/>
  <c r="BC22305" i="1" s="1"/>
  <c r="X22305" i="1"/>
  <c r="W22305" i="1"/>
  <c r="V22297" i="1"/>
  <c r="BC22297" i="1" s="1"/>
  <c r="X22297" i="1"/>
  <c r="W22297" i="1"/>
  <c r="V22289" i="1"/>
  <c r="BC22289" i="1" s="1"/>
  <c r="X22289" i="1"/>
  <c r="W22289" i="1"/>
  <c r="V22281" i="1"/>
  <c r="BC22281" i="1" s="1"/>
  <c r="X22281" i="1"/>
  <c r="W22281" i="1"/>
  <c r="V22273" i="1"/>
  <c r="BC22273" i="1" s="1"/>
  <c r="X22273" i="1"/>
  <c r="W22273" i="1"/>
  <c r="V22265" i="1"/>
  <c r="BC22265" i="1" s="1"/>
  <c r="X22265" i="1"/>
  <c r="W22265" i="1"/>
  <c r="V22257" i="1"/>
  <c r="BC22257" i="1" s="1"/>
  <c r="X22257" i="1"/>
  <c r="W22257" i="1"/>
  <c r="V22249" i="1"/>
  <c r="BC22249" i="1" s="1"/>
  <c r="X22249" i="1"/>
  <c r="W22249" i="1"/>
  <c r="V22241" i="1"/>
  <c r="BC22241" i="1" s="1"/>
  <c r="X22241" i="1"/>
  <c r="W22241" i="1"/>
  <c r="V22233" i="1"/>
  <c r="BC22233" i="1" s="1"/>
  <c r="X22233" i="1"/>
  <c r="W22233" i="1"/>
  <c r="V22225" i="1"/>
  <c r="BC22225" i="1" s="1"/>
  <c r="X22225" i="1"/>
  <c r="W22225" i="1"/>
  <c r="V22217" i="1"/>
  <c r="BC22217" i="1" s="1"/>
  <c r="X22217" i="1"/>
  <c r="W22217" i="1"/>
  <c r="V22209" i="1"/>
  <c r="BC22209" i="1" s="1"/>
  <c r="X22209" i="1"/>
  <c r="W22209" i="1"/>
  <c r="V22201" i="1"/>
  <c r="BC22201" i="1" s="1"/>
  <c r="X22201" i="1"/>
  <c r="W22201" i="1"/>
  <c r="V22193" i="1"/>
  <c r="BC22193" i="1" s="1"/>
  <c r="X22193" i="1"/>
  <c r="W22193" i="1"/>
  <c r="V22185" i="1"/>
  <c r="BC22185" i="1" s="1"/>
  <c r="X22185" i="1"/>
  <c r="W22185" i="1"/>
  <c r="V22177" i="1"/>
  <c r="BC22177" i="1" s="1"/>
  <c r="X22177" i="1"/>
  <c r="W22177" i="1"/>
  <c r="V22169" i="1"/>
  <c r="BC22169" i="1" s="1"/>
  <c r="X22169" i="1"/>
  <c r="W22169" i="1"/>
  <c r="V22161" i="1"/>
  <c r="BC22161" i="1" s="1"/>
  <c r="X22161" i="1"/>
  <c r="W22161" i="1"/>
  <c r="V22153" i="1"/>
  <c r="BC22153" i="1" s="1"/>
  <c r="X22153" i="1"/>
  <c r="W22153" i="1"/>
  <c r="V22145" i="1"/>
  <c r="BC22145" i="1" s="1"/>
  <c r="X22145" i="1"/>
  <c r="W22145" i="1"/>
  <c r="V22137" i="1"/>
  <c r="BC22137" i="1" s="1"/>
  <c r="X22137" i="1"/>
  <c r="W22137" i="1"/>
  <c r="V22129" i="1"/>
  <c r="BC22129" i="1" s="1"/>
  <c r="X22129" i="1"/>
  <c r="W22129" i="1"/>
  <c r="V22121" i="1"/>
  <c r="BC22121" i="1" s="1"/>
  <c r="X22121" i="1"/>
  <c r="W22121" i="1"/>
  <c r="V22113" i="1"/>
  <c r="BC22113" i="1" s="1"/>
  <c r="X22113" i="1"/>
  <c r="W22113" i="1"/>
  <c r="V22105" i="1"/>
  <c r="BC22105" i="1" s="1"/>
  <c r="X22105" i="1"/>
  <c r="W22105" i="1"/>
  <c r="V22097" i="1"/>
  <c r="BC22097" i="1" s="1"/>
  <c r="X22097" i="1"/>
  <c r="W22097" i="1"/>
  <c r="V22089" i="1"/>
  <c r="BC22089" i="1" s="1"/>
  <c r="X22089" i="1"/>
  <c r="W22089" i="1"/>
  <c r="V22081" i="1"/>
  <c r="BC22081" i="1" s="1"/>
  <c r="X22081" i="1"/>
  <c r="W22081" i="1"/>
  <c r="V22073" i="1"/>
  <c r="BC22073" i="1" s="1"/>
  <c r="X22073" i="1"/>
  <c r="W22073" i="1"/>
  <c r="V22065" i="1"/>
  <c r="BC22065" i="1" s="1"/>
  <c r="X22065" i="1"/>
  <c r="W22065" i="1"/>
  <c r="V22057" i="1"/>
  <c r="BC22057" i="1" s="1"/>
  <c r="X22057" i="1"/>
  <c r="W22057" i="1"/>
  <c r="V22049" i="1"/>
  <c r="BC22049" i="1" s="1"/>
  <c r="X22049" i="1"/>
  <c r="W22049" i="1"/>
  <c r="V22041" i="1"/>
  <c r="BC22041" i="1" s="1"/>
  <c r="X22041" i="1"/>
  <c r="W22041" i="1"/>
  <c r="V22033" i="1"/>
  <c r="BC22033" i="1" s="1"/>
  <c r="X22033" i="1"/>
  <c r="W22033" i="1"/>
  <c r="V22025" i="1"/>
  <c r="BC22025" i="1" s="1"/>
  <c r="X22025" i="1"/>
  <c r="W22025" i="1"/>
  <c r="V22017" i="1"/>
  <c r="BC22017" i="1" s="1"/>
  <c r="X22017" i="1"/>
  <c r="W22017" i="1"/>
  <c r="V22009" i="1"/>
  <c r="BC22009" i="1" s="1"/>
  <c r="X22009" i="1"/>
  <c r="W22009" i="1"/>
  <c r="V22001" i="1"/>
  <c r="BC22001" i="1" s="1"/>
  <c r="X22001" i="1"/>
  <c r="W22001" i="1"/>
  <c r="V21993" i="1"/>
  <c r="BC21993" i="1" s="1"/>
  <c r="X21993" i="1"/>
  <c r="W21993" i="1"/>
  <c r="V21985" i="1"/>
  <c r="BC21985" i="1" s="1"/>
  <c r="X21985" i="1"/>
  <c r="W21985" i="1"/>
  <c r="V21977" i="1"/>
  <c r="BC21977" i="1" s="1"/>
  <c r="X21977" i="1"/>
  <c r="W21977" i="1"/>
  <c r="V21969" i="1"/>
  <c r="BC21969" i="1" s="1"/>
  <c r="X21969" i="1"/>
  <c r="W21969" i="1"/>
  <c r="V21961" i="1"/>
  <c r="BC21961" i="1" s="1"/>
  <c r="X21961" i="1"/>
  <c r="W21961" i="1"/>
  <c r="V21953" i="1"/>
  <c r="BC21953" i="1" s="1"/>
  <c r="X21953" i="1"/>
  <c r="W21953" i="1"/>
  <c r="V21945" i="1"/>
  <c r="BC21945" i="1" s="1"/>
  <c r="X21945" i="1"/>
  <c r="W21945" i="1"/>
  <c r="V21937" i="1"/>
  <c r="BC21937" i="1" s="1"/>
  <c r="X21937" i="1"/>
  <c r="W21937" i="1"/>
  <c r="V21929" i="1"/>
  <c r="BC21929" i="1" s="1"/>
  <c r="X21929" i="1"/>
  <c r="W21929" i="1"/>
  <c r="V21921" i="1"/>
  <c r="BC21921" i="1" s="1"/>
  <c r="X21921" i="1"/>
  <c r="W21921" i="1"/>
  <c r="V21913" i="1"/>
  <c r="BC21913" i="1" s="1"/>
  <c r="X21913" i="1"/>
  <c r="W21913" i="1"/>
  <c r="V21905" i="1"/>
  <c r="BC21905" i="1" s="1"/>
  <c r="X21905" i="1"/>
  <c r="W21905" i="1"/>
  <c r="V21897" i="1"/>
  <c r="BC21897" i="1" s="1"/>
  <c r="X21897" i="1"/>
  <c r="W21897" i="1"/>
  <c r="V21889" i="1"/>
  <c r="BC21889" i="1" s="1"/>
  <c r="X21889" i="1"/>
  <c r="W21889" i="1"/>
  <c r="V21881" i="1"/>
  <c r="BC21881" i="1" s="1"/>
  <c r="X21881" i="1"/>
  <c r="W21881" i="1"/>
  <c r="V21873" i="1"/>
  <c r="BC21873" i="1" s="1"/>
  <c r="X21873" i="1"/>
  <c r="W21873" i="1"/>
  <c r="V21865" i="1"/>
  <c r="BC21865" i="1" s="1"/>
  <c r="X21865" i="1"/>
  <c r="W21865" i="1"/>
  <c r="V21857" i="1"/>
  <c r="BC21857" i="1" s="1"/>
  <c r="X21857" i="1"/>
  <c r="W21857" i="1"/>
  <c r="V21849" i="1"/>
  <c r="BC21849" i="1" s="1"/>
  <c r="X21849" i="1"/>
  <c r="W21849" i="1"/>
  <c r="V21841" i="1"/>
  <c r="BC21841" i="1" s="1"/>
  <c r="X21841" i="1"/>
  <c r="W21841" i="1"/>
  <c r="V21833" i="1"/>
  <c r="BC21833" i="1" s="1"/>
  <c r="X21833" i="1"/>
  <c r="W21833" i="1"/>
  <c r="V21825" i="1"/>
  <c r="BC21825" i="1" s="1"/>
  <c r="X21825" i="1"/>
  <c r="W21825" i="1"/>
  <c r="V21817" i="1"/>
  <c r="BC21817" i="1" s="1"/>
  <c r="X21817" i="1"/>
  <c r="W21817" i="1"/>
  <c r="V21809" i="1"/>
  <c r="BC21809" i="1" s="1"/>
  <c r="X21809" i="1"/>
  <c r="W21809" i="1"/>
  <c r="V21801" i="1"/>
  <c r="BC21801" i="1" s="1"/>
  <c r="X21801" i="1"/>
  <c r="W21801" i="1"/>
  <c r="V21793" i="1"/>
  <c r="BC21793" i="1" s="1"/>
  <c r="X21793" i="1"/>
  <c r="W21793" i="1"/>
  <c r="V21785" i="1"/>
  <c r="BC21785" i="1" s="1"/>
  <c r="X21785" i="1"/>
  <c r="W21785" i="1"/>
  <c r="V21777" i="1"/>
  <c r="BC21777" i="1" s="1"/>
  <c r="X21777" i="1"/>
  <c r="W21777" i="1"/>
  <c r="V21769" i="1"/>
  <c r="BC21769" i="1" s="1"/>
  <c r="X21769" i="1"/>
  <c r="W21769" i="1"/>
  <c r="V21761" i="1"/>
  <c r="BC21761" i="1" s="1"/>
  <c r="X21761" i="1"/>
  <c r="W21761" i="1"/>
  <c r="V21753" i="1"/>
  <c r="BC21753" i="1" s="1"/>
  <c r="X21753" i="1"/>
  <c r="W21753" i="1"/>
  <c r="V21745" i="1"/>
  <c r="BC21745" i="1" s="1"/>
  <c r="X21745" i="1"/>
  <c r="W21745" i="1"/>
  <c r="V21737" i="1"/>
  <c r="BC21737" i="1" s="1"/>
  <c r="X21737" i="1"/>
  <c r="W21737" i="1"/>
  <c r="V21729" i="1"/>
  <c r="BC21729" i="1" s="1"/>
  <c r="X21729" i="1"/>
  <c r="W21729" i="1"/>
  <c r="V21721" i="1"/>
  <c r="BC21721" i="1" s="1"/>
  <c r="X21721" i="1"/>
  <c r="W21721" i="1"/>
  <c r="V21713" i="1"/>
  <c r="BC21713" i="1" s="1"/>
  <c r="X21713" i="1"/>
  <c r="W21713" i="1"/>
  <c r="V21705" i="1"/>
  <c r="BC21705" i="1" s="1"/>
  <c r="X21705" i="1"/>
  <c r="W21705" i="1"/>
  <c r="V21697" i="1"/>
  <c r="BC21697" i="1" s="1"/>
  <c r="X21697" i="1"/>
  <c r="W21697" i="1"/>
  <c r="V21689" i="1"/>
  <c r="BC21689" i="1" s="1"/>
  <c r="X21689" i="1"/>
  <c r="W21689" i="1"/>
  <c r="V21681" i="1"/>
  <c r="BC21681" i="1" s="1"/>
  <c r="X21681" i="1"/>
  <c r="W21681" i="1"/>
  <c r="V21673" i="1"/>
  <c r="BC21673" i="1" s="1"/>
  <c r="X21673" i="1"/>
  <c r="W21673" i="1"/>
  <c r="V21665" i="1"/>
  <c r="BC21665" i="1" s="1"/>
  <c r="X21665" i="1"/>
  <c r="W21665" i="1"/>
  <c r="V21657" i="1"/>
  <c r="BC21657" i="1" s="1"/>
  <c r="X21657" i="1"/>
  <c r="W21657" i="1"/>
  <c r="V21649" i="1"/>
  <c r="BC21649" i="1" s="1"/>
  <c r="X21649" i="1"/>
  <c r="W21649" i="1"/>
  <c r="V21641" i="1"/>
  <c r="BC21641" i="1" s="1"/>
  <c r="X21641" i="1"/>
  <c r="W21641" i="1"/>
  <c r="V21633" i="1"/>
  <c r="BC21633" i="1" s="1"/>
  <c r="X21633" i="1"/>
  <c r="W21633" i="1"/>
  <c r="V21625" i="1"/>
  <c r="BC21625" i="1" s="1"/>
  <c r="X21625" i="1"/>
  <c r="W21625" i="1"/>
  <c r="V21617" i="1"/>
  <c r="BC21617" i="1" s="1"/>
  <c r="X21617" i="1"/>
  <c r="W21617" i="1"/>
  <c r="V21609" i="1"/>
  <c r="BC21609" i="1" s="1"/>
  <c r="X21609" i="1"/>
  <c r="W21609" i="1"/>
  <c r="V21601" i="1"/>
  <c r="BC21601" i="1" s="1"/>
  <c r="X21601" i="1"/>
  <c r="W21601" i="1"/>
  <c r="V21593" i="1"/>
  <c r="BC21593" i="1" s="1"/>
  <c r="X21593" i="1"/>
  <c r="W21593" i="1"/>
  <c r="V21585" i="1"/>
  <c r="BC21585" i="1" s="1"/>
  <c r="X21585" i="1"/>
  <c r="W21585" i="1"/>
  <c r="V21577" i="1"/>
  <c r="BC21577" i="1" s="1"/>
  <c r="X21577" i="1"/>
  <c r="W21577" i="1"/>
  <c r="V21569" i="1"/>
  <c r="BC21569" i="1" s="1"/>
  <c r="X21569" i="1"/>
  <c r="W21569" i="1"/>
  <c r="V21561" i="1"/>
  <c r="BC21561" i="1" s="1"/>
  <c r="X21561" i="1"/>
  <c r="W21561" i="1"/>
  <c r="V21553" i="1"/>
  <c r="BC21553" i="1" s="1"/>
  <c r="X21553" i="1"/>
  <c r="W21553" i="1"/>
  <c r="V21545" i="1"/>
  <c r="BC21545" i="1" s="1"/>
  <c r="X21545" i="1"/>
  <c r="W21545" i="1"/>
  <c r="V21537" i="1"/>
  <c r="BC21537" i="1" s="1"/>
  <c r="X21537" i="1"/>
  <c r="W21537" i="1"/>
  <c r="V21529" i="1"/>
  <c r="BC21529" i="1" s="1"/>
  <c r="X21529" i="1"/>
  <c r="W21529" i="1"/>
  <c r="V21521" i="1"/>
  <c r="BC21521" i="1" s="1"/>
  <c r="X21521" i="1"/>
  <c r="W21521" i="1"/>
  <c r="V21513" i="1"/>
  <c r="BC21513" i="1" s="1"/>
  <c r="X21513" i="1"/>
  <c r="W21513" i="1"/>
  <c r="V21505" i="1"/>
  <c r="BC21505" i="1" s="1"/>
  <c r="X21505" i="1"/>
  <c r="W21505" i="1"/>
  <c r="V21497" i="1"/>
  <c r="BC21497" i="1" s="1"/>
  <c r="X21497" i="1"/>
  <c r="W21497" i="1"/>
  <c r="V21489" i="1"/>
  <c r="BC21489" i="1" s="1"/>
  <c r="X21489" i="1"/>
  <c r="W21489" i="1"/>
  <c r="V21481" i="1"/>
  <c r="BC21481" i="1" s="1"/>
  <c r="X21481" i="1"/>
  <c r="W21481" i="1"/>
  <c r="V21473" i="1"/>
  <c r="BC21473" i="1" s="1"/>
  <c r="X21473" i="1"/>
  <c r="W21473" i="1"/>
  <c r="V21465" i="1"/>
  <c r="BC21465" i="1" s="1"/>
  <c r="X21465" i="1"/>
  <c r="W21465" i="1"/>
  <c r="V21457" i="1"/>
  <c r="BC21457" i="1" s="1"/>
  <c r="X21457" i="1"/>
  <c r="W21457" i="1"/>
  <c r="V21449" i="1"/>
  <c r="BC21449" i="1" s="1"/>
  <c r="X21449" i="1"/>
  <c r="W21449" i="1"/>
  <c r="V21441" i="1"/>
  <c r="BC21441" i="1" s="1"/>
  <c r="X21441" i="1"/>
  <c r="W21441" i="1"/>
  <c r="V21433" i="1"/>
  <c r="BC21433" i="1" s="1"/>
  <c r="X21433" i="1"/>
  <c r="W21433" i="1"/>
  <c r="V21425" i="1"/>
  <c r="BC21425" i="1" s="1"/>
  <c r="X21425" i="1"/>
  <c r="W21425" i="1"/>
  <c r="V21417" i="1"/>
  <c r="BC21417" i="1" s="1"/>
  <c r="X21417" i="1"/>
  <c r="W21417" i="1"/>
  <c r="V21409" i="1"/>
  <c r="BC21409" i="1" s="1"/>
  <c r="X21409" i="1"/>
  <c r="W21409" i="1"/>
  <c r="V21401" i="1"/>
  <c r="BC21401" i="1" s="1"/>
  <c r="X21401" i="1"/>
  <c r="W21401" i="1"/>
  <c r="V21393" i="1"/>
  <c r="BC21393" i="1" s="1"/>
  <c r="X21393" i="1"/>
  <c r="W21393" i="1"/>
  <c r="V21385" i="1"/>
  <c r="BC21385" i="1" s="1"/>
  <c r="X21385" i="1"/>
  <c r="W21385" i="1"/>
  <c r="V21377" i="1"/>
  <c r="BC21377" i="1" s="1"/>
  <c r="X21377" i="1"/>
  <c r="W21377" i="1"/>
  <c r="V21369" i="1"/>
  <c r="BC21369" i="1" s="1"/>
  <c r="X21369" i="1"/>
  <c r="W21369" i="1"/>
  <c r="V21361" i="1"/>
  <c r="BC21361" i="1" s="1"/>
  <c r="X21361" i="1"/>
  <c r="W21361" i="1"/>
  <c r="V21353" i="1"/>
  <c r="BC21353" i="1" s="1"/>
  <c r="X21353" i="1"/>
  <c r="W21353" i="1"/>
  <c r="V21345" i="1"/>
  <c r="BC21345" i="1" s="1"/>
  <c r="X21345" i="1"/>
  <c r="W21345" i="1"/>
  <c r="V21337" i="1"/>
  <c r="BC21337" i="1" s="1"/>
  <c r="X21337" i="1"/>
  <c r="W21337" i="1"/>
  <c r="V21329" i="1"/>
  <c r="BC21329" i="1" s="1"/>
  <c r="X21329" i="1"/>
  <c r="W21329" i="1"/>
  <c r="V21321" i="1"/>
  <c r="BC21321" i="1" s="1"/>
  <c r="X21321" i="1"/>
  <c r="W21321" i="1"/>
  <c r="V21313" i="1"/>
  <c r="BC21313" i="1" s="1"/>
  <c r="X21313" i="1"/>
  <c r="W21313" i="1"/>
  <c r="V21305" i="1"/>
  <c r="BC21305" i="1" s="1"/>
  <c r="X21305" i="1"/>
  <c r="W21305" i="1"/>
  <c r="V21297" i="1"/>
  <c r="BC21297" i="1" s="1"/>
  <c r="X21297" i="1"/>
  <c r="W21297" i="1"/>
  <c r="V21289" i="1"/>
  <c r="BC21289" i="1" s="1"/>
  <c r="X21289" i="1"/>
  <c r="W21289" i="1"/>
  <c r="V21281" i="1"/>
  <c r="BC21281" i="1" s="1"/>
  <c r="X21281" i="1"/>
  <c r="W21281" i="1"/>
  <c r="V21273" i="1"/>
  <c r="BC21273" i="1" s="1"/>
  <c r="X21273" i="1"/>
  <c r="W21273" i="1"/>
  <c r="V21265" i="1"/>
  <c r="BC21265" i="1" s="1"/>
  <c r="X21265" i="1"/>
  <c r="W21265" i="1"/>
  <c r="V21257" i="1"/>
  <c r="BC21257" i="1" s="1"/>
  <c r="X21257" i="1"/>
  <c r="W21257" i="1"/>
  <c r="V21249" i="1"/>
  <c r="BC21249" i="1" s="1"/>
  <c r="X21249" i="1"/>
  <c r="W21249" i="1"/>
  <c r="V21241" i="1"/>
  <c r="BC21241" i="1" s="1"/>
  <c r="X21241" i="1"/>
  <c r="W21241" i="1"/>
  <c r="V21233" i="1"/>
  <c r="BC21233" i="1" s="1"/>
  <c r="X21233" i="1"/>
  <c r="W21233" i="1"/>
  <c r="V21225" i="1"/>
  <c r="BC21225" i="1" s="1"/>
  <c r="X21225" i="1"/>
  <c r="W21225" i="1"/>
  <c r="V21217" i="1"/>
  <c r="BC21217" i="1" s="1"/>
  <c r="X21217" i="1"/>
  <c r="W21217" i="1"/>
  <c r="V21209" i="1"/>
  <c r="BC21209" i="1" s="1"/>
  <c r="X21209" i="1"/>
  <c r="W21209" i="1"/>
  <c r="V21201" i="1"/>
  <c r="BC21201" i="1" s="1"/>
  <c r="X21201" i="1"/>
  <c r="W21201" i="1"/>
  <c r="V21193" i="1"/>
  <c r="BC21193" i="1" s="1"/>
  <c r="X21193" i="1"/>
  <c r="W21193" i="1"/>
  <c r="V21185" i="1"/>
  <c r="BC21185" i="1" s="1"/>
  <c r="X21185" i="1"/>
  <c r="W21185" i="1"/>
  <c r="V21177" i="1"/>
  <c r="BC21177" i="1" s="1"/>
  <c r="X21177" i="1"/>
  <c r="W21177" i="1"/>
  <c r="V21169" i="1"/>
  <c r="BC21169" i="1" s="1"/>
  <c r="X21169" i="1"/>
  <c r="W21169" i="1"/>
  <c r="V21161" i="1"/>
  <c r="BC21161" i="1" s="1"/>
  <c r="X21161" i="1"/>
  <c r="W21161" i="1"/>
  <c r="V21153" i="1"/>
  <c r="BC21153" i="1" s="1"/>
  <c r="X21153" i="1"/>
  <c r="W21153" i="1"/>
  <c r="V21145" i="1"/>
  <c r="BC21145" i="1" s="1"/>
  <c r="X21145" i="1"/>
  <c r="W21145" i="1"/>
  <c r="V21137" i="1"/>
  <c r="BC21137" i="1" s="1"/>
  <c r="X21137" i="1"/>
  <c r="W21137" i="1"/>
  <c r="V21129" i="1"/>
  <c r="BC21129" i="1" s="1"/>
  <c r="X21129" i="1"/>
  <c r="W21129" i="1"/>
  <c r="V21121" i="1"/>
  <c r="BC21121" i="1" s="1"/>
  <c r="X21121" i="1"/>
  <c r="W21121" i="1"/>
  <c r="V21113" i="1"/>
  <c r="BC21113" i="1" s="1"/>
  <c r="X21113" i="1"/>
  <c r="W21113" i="1"/>
  <c r="V21105" i="1"/>
  <c r="BC21105" i="1" s="1"/>
  <c r="X21105" i="1"/>
  <c r="W21105" i="1"/>
  <c r="V21097" i="1"/>
  <c r="BC21097" i="1" s="1"/>
  <c r="X21097" i="1"/>
  <c r="W21097" i="1"/>
  <c r="V21089" i="1"/>
  <c r="BC21089" i="1" s="1"/>
  <c r="X21089" i="1"/>
  <c r="W21089" i="1"/>
  <c r="V21081" i="1"/>
  <c r="BC21081" i="1" s="1"/>
  <c r="X21081" i="1"/>
  <c r="W21081" i="1"/>
  <c r="V21073" i="1"/>
  <c r="BC21073" i="1" s="1"/>
  <c r="X21073" i="1"/>
  <c r="W21073" i="1"/>
  <c r="V21065" i="1"/>
  <c r="BC21065" i="1" s="1"/>
  <c r="X21065" i="1"/>
  <c r="W21065" i="1"/>
  <c r="V21057" i="1"/>
  <c r="BC21057" i="1" s="1"/>
  <c r="X21057" i="1"/>
  <c r="W21057" i="1"/>
  <c r="V21049" i="1"/>
  <c r="BC21049" i="1" s="1"/>
  <c r="X21049" i="1"/>
  <c r="W21049" i="1"/>
  <c r="V21041" i="1"/>
  <c r="BC21041" i="1" s="1"/>
  <c r="X21041" i="1"/>
  <c r="W21041" i="1"/>
  <c r="V21033" i="1"/>
  <c r="BC21033" i="1" s="1"/>
  <c r="X21033" i="1"/>
  <c r="W21033" i="1"/>
  <c r="V21025" i="1"/>
  <c r="BC21025" i="1" s="1"/>
  <c r="X21025" i="1"/>
  <c r="W21025" i="1"/>
  <c r="V21017" i="1"/>
  <c r="BC21017" i="1" s="1"/>
  <c r="X21017" i="1"/>
  <c r="W21017" i="1"/>
  <c r="V21009" i="1"/>
  <c r="BC21009" i="1" s="1"/>
  <c r="X21009" i="1"/>
  <c r="W21009" i="1"/>
  <c r="V21001" i="1"/>
  <c r="BC21001" i="1" s="1"/>
  <c r="X21001" i="1"/>
  <c r="W21001" i="1"/>
  <c r="V20993" i="1"/>
  <c r="BC20993" i="1" s="1"/>
  <c r="X20993" i="1"/>
  <c r="W20993" i="1"/>
  <c r="V20985" i="1"/>
  <c r="BC20985" i="1" s="1"/>
  <c r="X20985" i="1"/>
  <c r="W20985" i="1"/>
  <c r="V20977" i="1"/>
  <c r="BC20977" i="1" s="1"/>
  <c r="X20977" i="1"/>
  <c r="W20977" i="1"/>
  <c r="V20969" i="1"/>
  <c r="BC20969" i="1" s="1"/>
  <c r="X20969" i="1"/>
  <c r="W20969" i="1"/>
  <c r="V20961" i="1"/>
  <c r="BC20961" i="1" s="1"/>
  <c r="X20961" i="1"/>
  <c r="W20961" i="1"/>
  <c r="V20953" i="1"/>
  <c r="BC20953" i="1" s="1"/>
  <c r="X20953" i="1"/>
  <c r="W20953" i="1"/>
  <c r="V20945" i="1"/>
  <c r="BC20945" i="1" s="1"/>
  <c r="X20945" i="1"/>
  <c r="W20945" i="1"/>
  <c r="V20937" i="1"/>
  <c r="BC20937" i="1" s="1"/>
  <c r="X20937" i="1"/>
  <c r="W20937" i="1"/>
  <c r="V20929" i="1"/>
  <c r="BC20929" i="1" s="1"/>
  <c r="X20929" i="1"/>
  <c r="W20929" i="1"/>
  <c r="V20921" i="1"/>
  <c r="BC20921" i="1" s="1"/>
  <c r="X20921" i="1"/>
  <c r="W20921" i="1"/>
  <c r="V20913" i="1"/>
  <c r="BC20913" i="1" s="1"/>
  <c r="X20913" i="1"/>
  <c r="W20913" i="1"/>
  <c r="V20905" i="1"/>
  <c r="BC20905" i="1" s="1"/>
  <c r="X20905" i="1"/>
  <c r="W20905" i="1"/>
  <c r="V20897" i="1"/>
  <c r="BC20897" i="1" s="1"/>
  <c r="X20897" i="1"/>
  <c r="W20897" i="1"/>
  <c r="V20889" i="1"/>
  <c r="BC20889" i="1" s="1"/>
  <c r="X20889" i="1"/>
  <c r="W20889" i="1"/>
  <c r="V20881" i="1"/>
  <c r="BC20881" i="1" s="1"/>
  <c r="X20881" i="1"/>
  <c r="W20881" i="1"/>
  <c r="V20873" i="1"/>
  <c r="BC20873" i="1" s="1"/>
  <c r="X20873" i="1"/>
  <c r="W20873" i="1"/>
  <c r="V20865" i="1"/>
  <c r="BC20865" i="1" s="1"/>
  <c r="X20865" i="1"/>
  <c r="W20865" i="1"/>
  <c r="V20857" i="1"/>
  <c r="BC20857" i="1" s="1"/>
  <c r="X20857" i="1"/>
  <c r="W20857" i="1"/>
  <c r="V20849" i="1"/>
  <c r="BC20849" i="1" s="1"/>
  <c r="X20849" i="1"/>
  <c r="W20849" i="1"/>
  <c r="V20841" i="1"/>
  <c r="BC20841" i="1" s="1"/>
  <c r="X20841" i="1"/>
  <c r="W20841" i="1"/>
  <c r="V20833" i="1"/>
  <c r="BC20833" i="1" s="1"/>
  <c r="X20833" i="1"/>
  <c r="W20833" i="1"/>
  <c r="V20825" i="1"/>
  <c r="BC20825" i="1" s="1"/>
  <c r="X20825" i="1"/>
  <c r="W20825" i="1"/>
  <c r="V20817" i="1"/>
  <c r="BC20817" i="1" s="1"/>
  <c r="X20817" i="1"/>
  <c r="W20817" i="1"/>
  <c r="V20809" i="1"/>
  <c r="BC20809" i="1" s="1"/>
  <c r="X20809" i="1"/>
  <c r="W20809" i="1"/>
  <c r="V20801" i="1"/>
  <c r="BC20801" i="1" s="1"/>
  <c r="X20801" i="1"/>
  <c r="W20801" i="1"/>
  <c r="V20793" i="1"/>
  <c r="BC20793" i="1" s="1"/>
  <c r="X20793" i="1"/>
  <c r="W20793" i="1"/>
  <c r="V20785" i="1"/>
  <c r="BC20785" i="1" s="1"/>
  <c r="X20785" i="1"/>
  <c r="W20785" i="1"/>
  <c r="V20777" i="1"/>
  <c r="BC20777" i="1" s="1"/>
  <c r="X20777" i="1"/>
  <c r="W20777" i="1"/>
  <c r="V20769" i="1"/>
  <c r="BC20769" i="1" s="1"/>
  <c r="X20769" i="1"/>
  <c r="W20769" i="1"/>
  <c r="V20761" i="1"/>
  <c r="BC20761" i="1" s="1"/>
  <c r="X20761" i="1"/>
  <c r="W20761" i="1"/>
  <c r="V20753" i="1"/>
  <c r="BC20753" i="1" s="1"/>
  <c r="X20753" i="1"/>
  <c r="W20753" i="1"/>
  <c r="V20745" i="1"/>
  <c r="BC20745" i="1" s="1"/>
  <c r="X20745" i="1"/>
  <c r="W20745" i="1"/>
  <c r="V20737" i="1"/>
  <c r="BC20737" i="1" s="1"/>
  <c r="X20737" i="1"/>
  <c r="W20737" i="1"/>
  <c r="V20729" i="1"/>
  <c r="BC20729" i="1" s="1"/>
  <c r="X20729" i="1"/>
  <c r="W20729" i="1"/>
  <c r="V20721" i="1"/>
  <c r="BC20721" i="1" s="1"/>
  <c r="X20721" i="1"/>
  <c r="W20721" i="1"/>
  <c r="V20713" i="1"/>
  <c r="BC20713" i="1" s="1"/>
  <c r="X20713" i="1"/>
  <c r="W20713" i="1"/>
  <c r="V20705" i="1"/>
  <c r="BC20705" i="1" s="1"/>
  <c r="X20705" i="1"/>
  <c r="W20705" i="1"/>
  <c r="V20697" i="1"/>
  <c r="BC20697" i="1" s="1"/>
  <c r="X20697" i="1"/>
  <c r="W20697" i="1"/>
  <c r="V20689" i="1"/>
  <c r="BC20689" i="1" s="1"/>
  <c r="X20689" i="1"/>
  <c r="W20689" i="1"/>
  <c r="V20681" i="1"/>
  <c r="BC20681" i="1" s="1"/>
  <c r="X20681" i="1"/>
  <c r="W20681" i="1"/>
  <c r="V20673" i="1"/>
  <c r="BC20673" i="1" s="1"/>
  <c r="X20673" i="1"/>
  <c r="W20673" i="1"/>
  <c r="V20665" i="1"/>
  <c r="BC20665" i="1" s="1"/>
  <c r="X20665" i="1"/>
  <c r="W20665" i="1"/>
  <c r="V20657" i="1"/>
  <c r="BC20657" i="1" s="1"/>
  <c r="X20657" i="1"/>
  <c r="W20657" i="1"/>
  <c r="V20649" i="1"/>
  <c r="BC20649" i="1" s="1"/>
  <c r="X20649" i="1"/>
  <c r="W20649" i="1"/>
  <c r="V20641" i="1"/>
  <c r="BC20641" i="1" s="1"/>
  <c r="X20641" i="1"/>
  <c r="W20641" i="1"/>
  <c r="V20633" i="1"/>
  <c r="BC20633" i="1" s="1"/>
  <c r="X20633" i="1"/>
  <c r="W20633" i="1"/>
  <c r="V20625" i="1"/>
  <c r="BC20625" i="1" s="1"/>
  <c r="X20625" i="1"/>
  <c r="W20625" i="1"/>
  <c r="V20617" i="1"/>
  <c r="BC20617" i="1" s="1"/>
  <c r="X20617" i="1"/>
  <c r="W20617" i="1"/>
  <c r="V20609" i="1"/>
  <c r="BC20609" i="1" s="1"/>
  <c r="X20609" i="1"/>
  <c r="W20609" i="1"/>
  <c r="V20601" i="1"/>
  <c r="BC20601" i="1" s="1"/>
  <c r="X20601" i="1"/>
  <c r="W20601" i="1"/>
  <c r="V20593" i="1"/>
  <c r="BC20593" i="1" s="1"/>
  <c r="X20593" i="1"/>
  <c r="W20593" i="1"/>
  <c r="V20585" i="1"/>
  <c r="BC20585" i="1" s="1"/>
  <c r="X20585" i="1"/>
  <c r="W20585" i="1"/>
  <c r="V20577" i="1"/>
  <c r="BC20577" i="1" s="1"/>
  <c r="X20577" i="1"/>
  <c r="W20577" i="1"/>
  <c r="V20569" i="1"/>
  <c r="BC20569" i="1" s="1"/>
  <c r="X20569" i="1"/>
  <c r="W20569" i="1"/>
  <c r="V20561" i="1"/>
  <c r="BC20561" i="1" s="1"/>
  <c r="X20561" i="1"/>
  <c r="W20561" i="1"/>
  <c r="V20553" i="1"/>
  <c r="BC20553" i="1" s="1"/>
  <c r="X20553" i="1"/>
  <c r="W20553" i="1"/>
  <c r="V20545" i="1"/>
  <c r="BC20545" i="1" s="1"/>
  <c r="X20545" i="1"/>
  <c r="W20545" i="1"/>
  <c r="V20537" i="1"/>
  <c r="BC20537" i="1" s="1"/>
  <c r="X20537" i="1"/>
  <c r="W20537" i="1"/>
  <c r="V20529" i="1"/>
  <c r="BC20529" i="1" s="1"/>
  <c r="X20529" i="1"/>
  <c r="W20529" i="1"/>
  <c r="V20521" i="1"/>
  <c r="BC20521" i="1" s="1"/>
  <c r="X20521" i="1"/>
  <c r="W20521" i="1"/>
  <c r="V20513" i="1"/>
  <c r="BC20513" i="1" s="1"/>
  <c r="X20513" i="1"/>
  <c r="W20513" i="1"/>
  <c r="V20505" i="1"/>
  <c r="BC20505" i="1" s="1"/>
  <c r="X20505" i="1"/>
  <c r="W20505" i="1"/>
  <c r="V20497" i="1"/>
  <c r="BC20497" i="1" s="1"/>
  <c r="X20497" i="1"/>
  <c r="W20497" i="1"/>
  <c r="V20489" i="1"/>
  <c r="BC20489" i="1" s="1"/>
  <c r="X20489" i="1"/>
  <c r="W20489" i="1"/>
  <c r="V20481" i="1"/>
  <c r="BC20481" i="1" s="1"/>
  <c r="X20481" i="1"/>
  <c r="W20481" i="1"/>
  <c r="V20473" i="1"/>
  <c r="BC20473" i="1" s="1"/>
  <c r="X20473" i="1"/>
  <c r="W20473" i="1"/>
  <c r="V20465" i="1"/>
  <c r="BC20465" i="1" s="1"/>
  <c r="X20465" i="1"/>
  <c r="W20465" i="1"/>
  <c r="V20457" i="1"/>
  <c r="BC20457" i="1" s="1"/>
  <c r="X20457" i="1"/>
  <c r="W20457" i="1"/>
  <c r="V20449" i="1"/>
  <c r="BC20449" i="1" s="1"/>
  <c r="X20449" i="1"/>
  <c r="W20449" i="1"/>
  <c r="V20441" i="1"/>
  <c r="BC20441" i="1" s="1"/>
  <c r="X20441" i="1"/>
  <c r="W20441" i="1"/>
  <c r="V20433" i="1"/>
  <c r="BC20433" i="1" s="1"/>
  <c r="X20433" i="1"/>
  <c r="W20433" i="1"/>
  <c r="V20425" i="1"/>
  <c r="BC20425" i="1" s="1"/>
  <c r="X20425" i="1"/>
  <c r="W20425" i="1"/>
  <c r="V20417" i="1"/>
  <c r="BC20417" i="1" s="1"/>
  <c r="X20417" i="1"/>
  <c r="W20417" i="1"/>
  <c r="V20409" i="1"/>
  <c r="BC20409" i="1" s="1"/>
  <c r="X20409" i="1"/>
  <c r="W20409" i="1"/>
  <c r="V20401" i="1"/>
  <c r="BC20401" i="1" s="1"/>
  <c r="X20401" i="1"/>
  <c r="W20401" i="1"/>
  <c r="V20393" i="1"/>
  <c r="BC20393" i="1" s="1"/>
  <c r="X20393" i="1"/>
  <c r="W20393" i="1"/>
  <c r="V20385" i="1"/>
  <c r="BC20385" i="1" s="1"/>
  <c r="X20385" i="1"/>
  <c r="W20385" i="1"/>
  <c r="V20377" i="1"/>
  <c r="BC20377" i="1" s="1"/>
  <c r="X20377" i="1"/>
  <c r="W20377" i="1"/>
  <c r="V20369" i="1"/>
  <c r="BC20369" i="1" s="1"/>
  <c r="X20369" i="1"/>
  <c r="W20369" i="1"/>
  <c r="V20361" i="1"/>
  <c r="BC20361" i="1" s="1"/>
  <c r="X20361" i="1"/>
  <c r="W20361" i="1"/>
  <c r="V20353" i="1"/>
  <c r="BC20353" i="1" s="1"/>
  <c r="X20353" i="1"/>
  <c r="W20353" i="1"/>
  <c r="V20345" i="1"/>
  <c r="BC20345" i="1" s="1"/>
  <c r="X20345" i="1"/>
  <c r="W20345" i="1"/>
  <c r="V20337" i="1"/>
  <c r="BC20337" i="1" s="1"/>
  <c r="X20337" i="1"/>
  <c r="W20337" i="1"/>
  <c r="V20329" i="1"/>
  <c r="BC20329" i="1" s="1"/>
  <c r="X20329" i="1"/>
  <c r="W20329" i="1"/>
  <c r="V20321" i="1"/>
  <c r="BC20321" i="1" s="1"/>
  <c r="X20321" i="1"/>
  <c r="W20321" i="1"/>
  <c r="V20313" i="1"/>
  <c r="BC20313" i="1" s="1"/>
  <c r="X20313" i="1"/>
  <c r="W20313" i="1"/>
  <c r="V20305" i="1"/>
  <c r="BC20305" i="1" s="1"/>
  <c r="X20305" i="1"/>
  <c r="W20305" i="1"/>
  <c r="V20297" i="1"/>
  <c r="BC20297" i="1" s="1"/>
  <c r="X20297" i="1"/>
  <c r="W20297" i="1"/>
  <c r="V20289" i="1"/>
  <c r="BC20289" i="1" s="1"/>
  <c r="X20289" i="1"/>
  <c r="W20289" i="1"/>
  <c r="V20281" i="1"/>
  <c r="BC20281" i="1" s="1"/>
  <c r="X20281" i="1"/>
  <c r="W20281" i="1"/>
  <c r="V20273" i="1"/>
  <c r="BC20273" i="1" s="1"/>
  <c r="X20273" i="1"/>
  <c r="W20273" i="1"/>
  <c r="V20265" i="1"/>
  <c r="BC20265" i="1" s="1"/>
  <c r="X20265" i="1"/>
  <c r="W20265" i="1"/>
  <c r="V20257" i="1"/>
  <c r="BC20257" i="1" s="1"/>
  <c r="X20257" i="1"/>
  <c r="W20257" i="1"/>
  <c r="V20249" i="1"/>
  <c r="BC20249" i="1" s="1"/>
  <c r="X20249" i="1"/>
  <c r="W20249" i="1"/>
  <c r="V20241" i="1"/>
  <c r="BC20241" i="1" s="1"/>
  <c r="X20241" i="1"/>
  <c r="W20241" i="1"/>
  <c r="V20233" i="1"/>
  <c r="BC20233" i="1" s="1"/>
  <c r="X20233" i="1"/>
  <c r="W20233" i="1"/>
  <c r="V20225" i="1"/>
  <c r="BC20225" i="1" s="1"/>
  <c r="X20225" i="1"/>
  <c r="W20225" i="1"/>
  <c r="V20217" i="1"/>
  <c r="BC20217" i="1" s="1"/>
  <c r="X20217" i="1"/>
  <c r="W20217" i="1"/>
  <c r="V20209" i="1"/>
  <c r="BC20209" i="1" s="1"/>
  <c r="X20209" i="1"/>
  <c r="W20209" i="1"/>
  <c r="V20201" i="1"/>
  <c r="BC20201" i="1" s="1"/>
  <c r="X20201" i="1"/>
  <c r="W20201" i="1"/>
  <c r="V20193" i="1"/>
  <c r="BC20193" i="1" s="1"/>
  <c r="X20193" i="1"/>
  <c r="W20193" i="1"/>
  <c r="V20185" i="1"/>
  <c r="BC20185" i="1" s="1"/>
  <c r="X20185" i="1"/>
  <c r="W20185" i="1"/>
  <c r="V20177" i="1"/>
  <c r="BC20177" i="1" s="1"/>
  <c r="X20177" i="1"/>
  <c r="W20177" i="1"/>
  <c r="V20169" i="1"/>
  <c r="BC20169" i="1" s="1"/>
  <c r="X20169" i="1"/>
  <c r="W20169" i="1"/>
  <c r="V20161" i="1"/>
  <c r="BC20161" i="1" s="1"/>
  <c r="X20161" i="1"/>
  <c r="W20161" i="1"/>
  <c r="V20153" i="1"/>
  <c r="BC20153" i="1" s="1"/>
  <c r="X20153" i="1"/>
  <c r="W20153" i="1"/>
  <c r="V20145" i="1"/>
  <c r="BC20145" i="1" s="1"/>
  <c r="X20145" i="1"/>
  <c r="W20145" i="1"/>
  <c r="V20137" i="1"/>
  <c r="BC20137" i="1" s="1"/>
  <c r="X20137" i="1"/>
  <c r="W20137" i="1"/>
  <c r="V20129" i="1"/>
  <c r="BC20129" i="1" s="1"/>
  <c r="X20129" i="1"/>
  <c r="W20129" i="1"/>
  <c r="V20121" i="1"/>
  <c r="BC20121" i="1" s="1"/>
  <c r="X20121" i="1"/>
  <c r="W20121" i="1"/>
  <c r="V20113" i="1"/>
  <c r="BC20113" i="1" s="1"/>
  <c r="X20113" i="1"/>
  <c r="W20113" i="1"/>
  <c r="V20105" i="1"/>
  <c r="BC20105" i="1" s="1"/>
  <c r="X20105" i="1"/>
  <c r="W20105" i="1"/>
  <c r="V20097" i="1"/>
  <c r="BC20097" i="1" s="1"/>
  <c r="X20097" i="1"/>
  <c r="W20097" i="1"/>
  <c r="V20089" i="1"/>
  <c r="BC20089" i="1" s="1"/>
  <c r="X20089" i="1"/>
  <c r="W20089" i="1"/>
  <c r="V20081" i="1"/>
  <c r="BC20081" i="1" s="1"/>
  <c r="X20081" i="1"/>
  <c r="W20081" i="1"/>
  <c r="V20073" i="1"/>
  <c r="BC20073" i="1" s="1"/>
  <c r="X20073" i="1"/>
  <c r="W20073" i="1"/>
  <c r="V20065" i="1"/>
  <c r="BC20065" i="1" s="1"/>
  <c r="X20065" i="1"/>
  <c r="W20065" i="1"/>
  <c r="V20057" i="1"/>
  <c r="BC20057" i="1" s="1"/>
  <c r="X20057" i="1"/>
  <c r="W20057" i="1"/>
  <c r="V20049" i="1"/>
  <c r="BC20049" i="1" s="1"/>
  <c r="X20049" i="1"/>
  <c r="W20049" i="1"/>
  <c r="V20041" i="1"/>
  <c r="BC20041" i="1" s="1"/>
  <c r="X20041" i="1"/>
  <c r="W20041" i="1"/>
  <c r="V20033" i="1"/>
  <c r="BC20033" i="1" s="1"/>
  <c r="X20033" i="1"/>
  <c r="W20033" i="1"/>
  <c r="V20025" i="1"/>
  <c r="BC20025" i="1" s="1"/>
  <c r="X20025" i="1"/>
  <c r="W20025" i="1"/>
  <c r="V20017" i="1"/>
  <c r="BC20017" i="1" s="1"/>
  <c r="X20017" i="1"/>
  <c r="W20017" i="1"/>
  <c r="V20009" i="1"/>
  <c r="BC20009" i="1" s="1"/>
  <c r="X20009" i="1"/>
  <c r="W20009" i="1"/>
  <c r="V20001" i="1"/>
  <c r="BC20001" i="1" s="1"/>
  <c r="X20001" i="1"/>
  <c r="W20001" i="1"/>
  <c r="V19993" i="1"/>
  <c r="BC19993" i="1" s="1"/>
  <c r="X19993" i="1"/>
  <c r="W19993" i="1"/>
  <c r="V19985" i="1"/>
  <c r="BC19985" i="1" s="1"/>
  <c r="X19985" i="1"/>
  <c r="W19985" i="1"/>
  <c r="V19977" i="1"/>
  <c r="BC19977" i="1" s="1"/>
  <c r="X19977" i="1"/>
  <c r="W19977" i="1"/>
  <c r="V19969" i="1"/>
  <c r="BC19969" i="1" s="1"/>
  <c r="X19969" i="1"/>
  <c r="W19969" i="1"/>
  <c r="V19961" i="1"/>
  <c r="X19961" i="1"/>
  <c r="W19961" i="1"/>
  <c r="V19953" i="1"/>
  <c r="BC19953" i="1" s="1"/>
  <c r="X19953" i="1"/>
  <c r="W19953" i="1"/>
  <c r="V19945" i="1"/>
  <c r="BC19945" i="1" s="1"/>
  <c r="X19945" i="1"/>
  <c r="W19945" i="1"/>
  <c r="V19937" i="1"/>
  <c r="BC19937" i="1" s="1"/>
  <c r="X19937" i="1"/>
  <c r="W19937" i="1"/>
  <c r="V19929" i="1"/>
  <c r="BC19929" i="1" s="1"/>
  <c r="X19929" i="1"/>
  <c r="W19929" i="1"/>
  <c r="V19921" i="1"/>
  <c r="BC19921" i="1" s="1"/>
  <c r="X19921" i="1"/>
  <c r="W19921" i="1"/>
  <c r="V19913" i="1"/>
  <c r="BC19913" i="1" s="1"/>
  <c r="X19913" i="1"/>
  <c r="W19913" i="1"/>
  <c r="V19905" i="1"/>
  <c r="BC19905" i="1" s="1"/>
  <c r="X19905" i="1"/>
  <c r="W19905" i="1"/>
  <c r="V19897" i="1"/>
  <c r="BC19897" i="1" s="1"/>
  <c r="X19897" i="1"/>
  <c r="W19897" i="1"/>
  <c r="V19889" i="1"/>
  <c r="BC19889" i="1" s="1"/>
  <c r="X19889" i="1"/>
  <c r="W19889" i="1"/>
  <c r="V19881" i="1"/>
  <c r="BC19881" i="1" s="1"/>
  <c r="X19881" i="1"/>
  <c r="W19881" i="1"/>
  <c r="V19873" i="1"/>
  <c r="BC19873" i="1" s="1"/>
  <c r="X19873" i="1"/>
  <c r="W19873" i="1"/>
  <c r="V19865" i="1"/>
  <c r="BC19865" i="1" s="1"/>
  <c r="X19865" i="1"/>
  <c r="W19865" i="1"/>
  <c r="V19857" i="1"/>
  <c r="BC19857" i="1" s="1"/>
  <c r="X19857" i="1"/>
  <c r="W19857" i="1"/>
  <c r="V19849" i="1"/>
  <c r="BC19849" i="1" s="1"/>
  <c r="X19849" i="1"/>
  <c r="W19849" i="1"/>
  <c r="V19841" i="1"/>
  <c r="BC19841" i="1" s="1"/>
  <c r="X19841" i="1"/>
  <c r="W19841" i="1"/>
  <c r="V19833" i="1"/>
  <c r="BC19833" i="1" s="1"/>
  <c r="X19833" i="1"/>
  <c r="W19833" i="1"/>
  <c r="V19825" i="1"/>
  <c r="BC19825" i="1" s="1"/>
  <c r="X19825" i="1"/>
  <c r="W19825" i="1"/>
  <c r="V19817" i="1"/>
  <c r="BC19817" i="1" s="1"/>
  <c r="X19817" i="1"/>
  <c r="W19817" i="1"/>
  <c r="V19809" i="1"/>
  <c r="BC19809" i="1" s="1"/>
  <c r="X19809" i="1"/>
  <c r="W19809" i="1"/>
  <c r="V19801" i="1"/>
  <c r="BC19801" i="1" s="1"/>
  <c r="X19801" i="1"/>
  <c r="W19801" i="1"/>
  <c r="V19793" i="1"/>
  <c r="BC19793" i="1" s="1"/>
  <c r="X19793" i="1"/>
  <c r="W19793" i="1"/>
  <c r="V19785" i="1"/>
  <c r="BC19785" i="1" s="1"/>
  <c r="X19785" i="1"/>
  <c r="W19785" i="1"/>
  <c r="V19777" i="1"/>
  <c r="BC19777" i="1" s="1"/>
  <c r="X19777" i="1"/>
  <c r="W19777" i="1"/>
  <c r="V19769" i="1"/>
  <c r="BC19769" i="1" s="1"/>
  <c r="X19769" i="1"/>
  <c r="W19769" i="1"/>
  <c r="V19761" i="1"/>
  <c r="BC19761" i="1" s="1"/>
  <c r="X19761" i="1"/>
  <c r="W19761" i="1"/>
  <c r="V19753" i="1"/>
  <c r="BC19753" i="1" s="1"/>
  <c r="X19753" i="1"/>
  <c r="W19753" i="1"/>
  <c r="V19745" i="1"/>
  <c r="BC19745" i="1" s="1"/>
  <c r="X19745" i="1"/>
  <c r="W19745" i="1"/>
  <c r="V19737" i="1"/>
  <c r="BC19737" i="1" s="1"/>
  <c r="X19737" i="1"/>
  <c r="W19737" i="1"/>
  <c r="V19729" i="1"/>
  <c r="BC19729" i="1" s="1"/>
  <c r="X19729" i="1"/>
  <c r="W19729" i="1"/>
  <c r="V19721" i="1"/>
  <c r="BC19721" i="1" s="1"/>
  <c r="X19721" i="1"/>
  <c r="W19721" i="1"/>
  <c r="V19713" i="1"/>
  <c r="BC19713" i="1" s="1"/>
  <c r="X19713" i="1"/>
  <c r="W19713" i="1"/>
  <c r="V19705" i="1"/>
  <c r="BC19705" i="1" s="1"/>
  <c r="X19705" i="1"/>
  <c r="W19705" i="1"/>
  <c r="V19697" i="1"/>
  <c r="BC19697" i="1" s="1"/>
  <c r="X19697" i="1"/>
  <c r="W19697" i="1"/>
  <c r="V19689" i="1"/>
  <c r="BC19689" i="1" s="1"/>
  <c r="X19689" i="1"/>
  <c r="W19689" i="1"/>
  <c r="V19681" i="1"/>
  <c r="BC19681" i="1" s="1"/>
  <c r="X19681" i="1"/>
  <c r="W19681" i="1"/>
  <c r="V19673" i="1"/>
  <c r="BC19673" i="1" s="1"/>
  <c r="X19673" i="1"/>
  <c r="W19673" i="1"/>
  <c r="V19665" i="1"/>
  <c r="BC19665" i="1" s="1"/>
  <c r="X19665" i="1"/>
  <c r="W19665" i="1"/>
  <c r="V19657" i="1"/>
  <c r="BC19657" i="1" s="1"/>
  <c r="X19657" i="1"/>
  <c r="W19657" i="1"/>
  <c r="V19649" i="1"/>
  <c r="BC19649" i="1" s="1"/>
  <c r="X19649" i="1"/>
  <c r="W19649" i="1"/>
  <c r="V19641" i="1"/>
  <c r="BC19641" i="1" s="1"/>
  <c r="X19641" i="1"/>
  <c r="W19641" i="1"/>
  <c r="V19633" i="1"/>
  <c r="BC19633" i="1" s="1"/>
  <c r="X19633" i="1"/>
  <c r="W19633" i="1"/>
  <c r="V19625" i="1"/>
  <c r="BC19625" i="1" s="1"/>
  <c r="X19625" i="1"/>
  <c r="W19625" i="1"/>
  <c r="V19617" i="1"/>
  <c r="BC19617" i="1" s="1"/>
  <c r="X19617" i="1"/>
  <c r="W19617" i="1"/>
  <c r="V19609" i="1"/>
  <c r="BC19609" i="1" s="1"/>
  <c r="X19609" i="1"/>
  <c r="W19609" i="1"/>
  <c r="V19601" i="1"/>
  <c r="BC19601" i="1" s="1"/>
  <c r="X19601" i="1"/>
  <c r="W19601" i="1"/>
  <c r="V19593" i="1"/>
  <c r="BC19593" i="1" s="1"/>
  <c r="X19593" i="1"/>
  <c r="W19593" i="1"/>
  <c r="V19585" i="1"/>
  <c r="BC19585" i="1" s="1"/>
  <c r="X19585" i="1"/>
  <c r="W19585" i="1"/>
  <c r="V19577" i="1"/>
  <c r="BC19577" i="1" s="1"/>
  <c r="X19577" i="1"/>
  <c r="W19577" i="1"/>
  <c r="V19569" i="1"/>
  <c r="BC19569" i="1" s="1"/>
  <c r="X19569" i="1"/>
  <c r="W19569" i="1"/>
  <c r="V19561" i="1"/>
  <c r="BC19561" i="1" s="1"/>
  <c r="X19561" i="1"/>
  <c r="W19561" i="1"/>
  <c r="V19553" i="1"/>
  <c r="BC19553" i="1" s="1"/>
  <c r="X19553" i="1"/>
  <c r="W19553" i="1"/>
  <c r="V19545" i="1"/>
  <c r="BC19545" i="1" s="1"/>
  <c r="X19545" i="1"/>
  <c r="W19545" i="1"/>
  <c r="V19537" i="1"/>
  <c r="BC19537" i="1" s="1"/>
  <c r="X19537" i="1"/>
  <c r="W19537" i="1"/>
  <c r="V19529" i="1"/>
  <c r="BC19529" i="1" s="1"/>
  <c r="X19529" i="1"/>
  <c r="W19529" i="1"/>
  <c r="V19521" i="1"/>
  <c r="BC19521" i="1" s="1"/>
  <c r="X19521" i="1"/>
  <c r="W19521" i="1"/>
  <c r="V19513" i="1"/>
  <c r="BC19513" i="1" s="1"/>
  <c r="X19513" i="1"/>
  <c r="W19513" i="1"/>
  <c r="V19505" i="1"/>
  <c r="BC19505" i="1" s="1"/>
  <c r="X19505" i="1"/>
  <c r="W19505" i="1"/>
  <c r="V19497" i="1"/>
  <c r="BC19497" i="1" s="1"/>
  <c r="X19497" i="1"/>
  <c r="W19497" i="1"/>
  <c r="V19489" i="1"/>
  <c r="BC19489" i="1" s="1"/>
  <c r="X19489" i="1"/>
  <c r="W19489" i="1"/>
  <c r="V19481" i="1"/>
  <c r="BC19481" i="1" s="1"/>
  <c r="X19481" i="1"/>
  <c r="W19481" i="1"/>
  <c r="V19473" i="1"/>
  <c r="BC19473" i="1" s="1"/>
  <c r="X19473" i="1"/>
  <c r="W19473" i="1"/>
  <c r="V19465" i="1"/>
  <c r="BC19465" i="1" s="1"/>
  <c r="X19465" i="1"/>
  <c r="W19465" i="1"/>
  <c r="V19457" i="1"/>
  <c r="BC19457" i="1" s="1"/>
  <c r="X19457" i="1"/>
  <c r="W19457" i="1"/>
  <c r="V19449" i="1"/>
  <c r="BC19449" i="1" s="1"/>
  <c r="X19449" i="1"/>
  <c r="W19449" i="1"/>
  <c r="V19441" i="1"/>
  <c r="BC19441" i="1" s="1"/>
  <c r="X19441" i="1"/>
  <c r="W19441" i="1"/>
  <c r="V19433" i="1"/>
  <c r="BC19433" i="1" s="1"/>
  <c r="X19433" i="1"/>
  <c r="W19433" i="1"/>
  <c r="V19425" i="1"/>
  <c r="BC19425" i="1" s="1"/>
  <c r="X19425" i="1"/>
  <c r="W19425" i="1"/>
  <c r="V19417" i="1"/>
  <c r="BC19417" i="1" s="1"/>
  <c r="X19417" i="1"/>
  <c r="W19417" i="1"/>
  <c r="V19409" i="1"/>
  <c r="BC19409" i="1" s="1"/>
  <c r="X19409" i="1"/>
  <c r="W19409" i="1"/>
  <c r="V19401" i="1"/>
  <c r="BC19401" i="1" s="1"/>
  <c r="X19401" i="1"/>
  <c r="W19401" i="1"/>
  <c r="V19393" i="1"/>
  <c r="BC19393" i="1" s="1"/>
  <c r="X19393" i="1"/>
  <c r="W19393" i="1"/>
  <c r="V19385" i="1"/>
  <c r="BC19385" i="1" s="1"/>
  <c r="X19385" i="1"/>
  <c r="W19385" i="1"/>
  <c r="V19377" i="1"/>
  <c r="BC19377" i="1" s="1"/>
  <c r="X19377" i="1"/>
  <c r="W19377" i="1"/>
  <c r="V19369" i="1"/>
  <c r="BC19369" i="1" s="1"/>
  <c r="X19369" i="1"/>
  <c r="W19369" i="1"/>
  <c r="V19361" i="1"/>
  <c r="BC19361" i="1" s="1"/>
  <c r="X19361" i="1"/>
  <c r="W19361" i="1"/>
  <c r="V19353" i="1"/>
  <c r="BC19353" i="1" s="1"/>
  <c r="X19353" i="1"/>
  <c r="W19353" i="1"/>
  <c r="V19345" i="1"/>
  <c r="BC19345" i="1" s="1"/>
  <c r="X19345" i="1"/>
  <c r="W19345" i="1"/>
  <c r="V19337" i="1"/>
  <c r="BC19337" i="1" s="1"/>
  <c r="X19337" i="1"/>
  <c r="W19337" i="1"/>
  <c r="V19329" i="1"/>
  <c r="BC19329" i="1" s="1"/>
  <c r="X19329" i="1"/>
  <c r="W19329" i="1"/>
  <c r="V19321" i="1"/>
  <c r="BC19321" i="1" s="1"/>
  <c r="X19321" i="1"/>
  <c r="W19321" i="1"/>
  <c r="V19313" i="1"/>
  <c r="BC19313" i="1" s="1"/>
  <c r="X19313" i="1"/>
  <c r="W19313" i="1"/>
  <c r="V19305" i="1"/>
  <c r="BC19305" i="1" s="1"/>
  <c r="X19305" i="1"/>
  <c r="W19305" i="1"/>
  <c r="V19297" i="1"/>
  <c r="BC19297" i="1" s="1"/>
  <c r="X19297" i="1"/>
  <c r="W19297" i="1"/>
  <c r="V19289" i="1"/>
  <c r="BC19289" i="1" s="1"/>
  <c r="X19289" i="1"/>
  <c r="W19289" i="1"/>
  <c r="V19281" i="1"/>
  <c r="BC19281" i="1" s="1"/>
  <c r="X19281" i="1"/>
  <c r="W19281" i="1"/>
  <c r="V19273" i="1"/>
  <c r="BC19273" i="1" s="1"/>
  <c r="X19273" i="1"/>
  <c r="W19273" i="1"/>
  <c r="V19265" i="1"/>
  <c r="BC19265" i="1" s="1"/>
  <c r="X19265" i="1"/>
  <c r="W19265" i="1"/>
  <c r="V19257" i="1"/>
  <c r="BC19257" i="1" s="1"/>
  <c r="X19257" i="1"/>
  <c r="W19257" i="1"/>
  <c r="V19249" i="1"/>
  <c r="BC19249" i="1" s="1"/>
  <c r="X19249" i="1"/>
  <c r="W19249" i="1"/>
  <c r="V19241" i="1"/>
  <c r="BC19241" i="1" s="1"/>
  <c r="X19241" i="1"/>
  <c r="W19241" i="1"/>
  <c r="V19233" i="1"/>
  <c r="BC19233" i="1" s="1"/>
  <c r="X19233" i="1"/>
  <c r="W19233" i="1"/>
  <c r="V19225" i="1"/>
  <c r="BC19225" i="1" s="1"/>
  <c r="X19225" i="1"/>
  <c r="W19225" i="1"/>
  <c r="V19217" i="1"/>
  <c r="BC19217" i="1" s="1"/>
  <c r="X19217" i="1"/>
  <c r="W19217" i="1"/>
  <c r="V19209" i="1"/>
  <c r="BC19209" i="1" s="1"/>
  <c r="X19209" i="1"/>
  <c r="W19209" i="1"/>
  <c r="V19201" i="1"/>
  <c r="BC19201" i="1" s="1"/>
  <c r="X19201" i="1"/>
  <c r="W19201" i="1"/>
  <c r="V19193" i="1"/>
  <c r="BC19193" i="1" s="1"/>
  <c r="X19193" i="1"/>
  <c r="W19193" i="1"/>
  <c r="V19185" i="1"/>
  <c r="BC19185" i="1" s="1"/>
  <c r="X19185" i="1"/>
  <c r="W19185" i="1"/>
  <c r="V19177" i="1"/>
  <c r="BC19177" i="1" s="1"/>
  <c r="X19177" i="1"/>
  <c r="W19177" i="1"/>
  <c r="V19169" i="1"/>
  <c r="BC19169" i="1" s="1"/>
  <c r="X19169" i="1"/>
  <c r="W19169" i="1"/>
  <c r="V19161" i="1"/>
  <c r="BC19161" i="1" s="1"/>
  <c r="X19161" i="1"/>
  <c r="W19161" i="1"/>
  <c r="V19153" i="1"/>
  <c r="BC19153" i="1" s="1"/>
  <c r="X19153" i="1"/>
  <c r="W19153" i="1"/>
  <c r="V19145" i="1"/>
  <c r="BC19145" i="1" s="1"/>
  <c r="X19145" i="1"/>
  <c r="W19145" i="1"/>
  <c r="V19137" i="1"/>
  <c r="BC19137" i="1" s="1"/>
  <c r="X19137" i="1"/>
  <c r="W19137" i="1"/>
  <c r="V19129" i="1"/>
  <c r="BC19129" i="1" s="1"/>
  <c r="X19129" i="1"/>
  <c r="W19129" i="1"/>
  <c r="V19121" i="1"/>
  <c r="BC19121" i="1" s="1"/>
  <c r="X19121" i="1"/>
  <c r="W19121" i="1"/>
  <c r="V19113" i="1"/>
  <c r="BC19113" i="1" s="1"/>
  <c r="X19113" i="1"/>
  <c r="W19113" i="1"/>
  <c r="V19105" i="1"/>
  <c r="BC19105" i="1" s="1"/>
  <c r="X19105" i="1"/>
  <c r="W19105" i="1"/>
  <c r="V19097" i="1"/>
  <c r="BC19097" i="1" s="1"/>
  <c r="X19097" i="1"/>
  <c r="W19097" i="1"/>
  <c r="V19089" i="1"/>
  <c r="BC19089" i="1" s="1"/>
  <c r="X19089" i="1"/>
  <c r="W19089" i="1"/>
  <c r="V19081" i="1"/>
  <c r="BC19081" i="1" s="1"/>
  <c r="X19081" i="1"/>
  <c r="W19081" i="1"/>
  <c r="V19073" i="1"/>
  <c r="X19073" i="1"/>
  <c r="W19073" i="1"/>
  <c r="V19065" i="1"/>
  <c r="BC19065" i="1" s="1"/>
  <c r="X19065" i="1"/>
  <c r="W19065" i="1"/>
  <c r="V19057" i="1"/>
  <c r="BC19057" i="1" s="1"/>
  <c r="X19057" i="1"/>
  <c r="W19057" i="1"/>
  <c r="V19049" i="1"/>
  <c r="BC19049" i="1" s="1"/>
  <c r="X19049" i="1"/>
  <c r="W19049" i="1"/>
  <c r="V19041" i="1"/>
  <c r="BC19041" i="1" s="1"/>
  <c r="X19041" i="1"/>
  <c r="W19041" i="1"/>
  <c r="V19033" i="1"/>
  <c r="BC19033" i="1" s="1"/>
  <c r="X19033" i="1"/>
  <c r="W19033" i="1"/>
  <c r="V19025" i="1"/>
  <c r="BC19025" i="1" s="1"/>
  <c r="X19025" i="1"/>
  <c r="W19025" i="1"/>
  <c r="V19017" i="1"/>
  <c r="BC19017" i="1" s="1"/>
  <c r="X19017" i="1"/>
  <c r="W19017" i="1"/>
  <c r="V19009" i="1"/>
  <c r="BC19009" i="1" s="1"/>
  <c r="X19009" i="1"/>
  <c r="W19009" i="1"/>
  <c r="V19001" i="1"/>
  <c r="BC19001" i="1" s="1"/>
  <c r="X19001" i="1"/>
  <c r="W19001" i="1"/>
  <c r="V18993" i="1"/>
  <c r="BC18993" i="1" s="1"/>
  <c r="X18993" i="1"/>
  <c r="W18993" i="1"/>
  <c r="V18985" i="1"/>
  <c r="BC18985" i="1" s="1"/>
  <c r="X18985" i="1"/>
  <c r="W18985" i="1"/>
  <c r="V18977" i="1"/>
  <c r="BC18977" i="1" s="1"/>
  <c r="X18977" i="1"/>
  <c r="W18977" i="1"/>
  <c r="V18969" i="1"/>
  <c r="BC18969" i="1" s="1"/>
  <c r="X18969" i="1"/>
  <c r="W18969" i="1"/>
  <c r="V18961" i="1"/>
  <c r="BC18961" i="1" s="1"/>
  <c r="X18961" i="1"/>
  <c r="W18961" i="1"/>
  <c r="V18953" i="1"/>
  <c r="BC18953" i="1" s="1"/>
  <c r="X18953" i="1"/>
  <c r="W18953" i="1"/>
  <c r="V18945" i="1"/>
  <c r="BC18945" i="1" s="1"/>
  <c r="X18945" i="1"/>
  <c r="W18945" i="1"/>
  <c r="V18937" i="1"/>
  <c r="BC18937" i="1" s="1"/>
  <c r="X18937" i="1"/>
  <c r="W18937" i="1"/>
  <c r="V18929" i="1"/>
  <c r="BC18929" i="1" s="1"/>
  <c r="X18929" i="1"/>
  <c r="W18929" i="1"/>
  <c r="V18921" i="1"/>
  <c r="BC18921" i="1" s="1"/>
  <c r="X18921" i="1"/>
  <c r="W18921" i="1"/>
  <c r="V18913" i="1"/>
  <c r="BC18913" i="1" s="1"/>
  <c r="X18913" i="1"/>
  <c r="W18913" i="1"/>
  <c r="V18905" i="1"/>
  <c r="BC18905" i="1" s="1"/>
  <c r="X18905" i="1"/>
  <c r="W18905" i="1"/>
  <c r="V18897" i="1"/>
  <c r="BC18897" i="1" s="1"/>
  <c r="X18897" i="1"/>
  <c r="W18897" i="1"/>
  <c r="V18889" i="1"/>
  <c r="BC18889" i="1" s="1"/>
  <c r="X18889" i="1"/>
  <c r="W18889" i="1"/>
  <c r="V18881" i="1"/>
  <c r="BC18881" i="1" s="1"/>
  <c r="X18881" i="1"/>
  <c r="W18881" i="1"/>
  <c r="V18873" i="1"/>
  <c r="BC18873" i="1" s="1"/>
  <c r="X18873" i="1"/>
  <c r="W18873" i="1"/>
  <c r="V18865" i="1"/>
  <c r="BC18865" i="1" s="1"/>
  <c r="X18865" i="1"/>
  <c r="W18865" i="1"/>
  <c r="V18857" i="1"/>
  <c r="BC18857" i="1" s="1"/>
  <c r="X18857" i="1"/>
  <c r="W18857" i="1"/>
  <c r="V18849" i="1"/>
  <c r="BC18849" i="1" s="1"/>
  <c r="X18849" i="1"/>
  <c r="W18849" i="1"/>
  <c r="V18841" i="1"/>
  <c r="BC18841" i="1" s="1"/>
  <c r="X18841" i="1"/>
  <c r="W18841" i="1"/>
  <c r="V18833" i="1"/>
  <c r="BC18833" i="1" s="1"/>
  <c r="X18833" i="1"/>
  <c r="W18833" i="1"/>
  <c r="V18825" i="1"/>
  <c r="BC18825" i="1" s="1"/>
  <c r="X18825" i="1"/>
  <c r="W18825" i="1"/>
  <c r="V18817" i="1"/>
  <c r="BC18817" i="1" s="1"/>
  <c r="X18817" i="1"/>
  <c r="W18817" i="1"/>
  <c r="V18809" i="1"/>
  <c r="BC18809" i="1" s="1"/>
  <c r="X18809" i="1"/>
  <c r="W18809" i="1"/>
  <c r="V18801" i="1"/>
  <c r="BC18801" i="1" s="1"/>
  <c r="X18801" i="1"/>
  <c r="W18801" i="1"/>
  <c r="V18793" i="1"/>
  <c r="BC18793" i="1" s="1"/>
  <c r="X18793" i="1"/>
  <c r="W18793" i="1"/>
  <c r="V18785" i="1"/>
  <c r="BC18785" i="1" s="1"/>
  <c r="X18785" i="1"/>
  <c r="W18785" i="1"/>
  <c r="V18777" i="1"/>
  <c r="BC18777" i="1" s="1"/>
  <c r="X18777" i="1"/>
  <c r="W18777" i="1"/>
  <c r="V18769" i="1"/>
  <c r="BC18769" i="1" s="1"/>
  <c r="X18769" i="1"/>
  <c r="W18769" i="1"/>
  <c r="V18761" i="1"/>
  <c r="BC18761" i="1" s="1"/>
  <c r="X18761" i="1"/>
  <c r="W18761" i="1"/>
  <c r="V18753" i="1"/>
  <c r="BC18753" i="1" s="1"/>
  <c r="X18753" i="1"/>
  <c r="W18753" i="1"/>
  <c r="V18745" i="1"/>
  <c r="BC18745" i="1" s="1"/>
  <c r="X18745" i="1"/>
  <c r="W18745" i="1"/>
  <c r="V18737" i="1"/>
  <c r="BC18737" i="1" s="1"/>
  <c r="X18737" i="1"/>
  <c r="W18737" i="1"/>
  <c r="V18729" i="1"/>
  <c r="BC18729" i="1" s="1"/>
  <c r="X18729" i="1"/>
  <c r="W18729" i="1"/>
  <c r="V18721" i="1"/>
  <c r="BC18721" i="1" s="1"/>
  <c r="X18721" i="1"/>
  <c r="W18721" i="1"/>
  <c r="V18713" i="1"/>
  <c r="BC18713" i="1" s="1"/>
  <c r="X18713" i="1"/>
  <c r="W18713" i="1"/>
  <c r="V18705" i="1"/>
  <c r="BC18705" i="1" s="1"/>
  <c r="X18705" i="1"/>
  <c r="W18705" i="1"/>
  <c r="V18697" i="1"/>
  <c r="BC18697" i="1" s="1"/>
  <c r="X18697" i="1"/>
  <c r="W18697" i="1"/>
  <c r="V18689" i="1"/>
  <c r="BC18689" i="1" s="1"/>
  <c r="X18689" i="1"/>
  <c r="W18689" i="1"/>
  <c r="V18681" i="1"/>
  <c r="BC18681" i="1" s="1"/>
  <c r="X18681" i="1"/>
  <c r="W18681" i="1"/>
  <c r="V18673" i="1"/>
  <c r="BC18673" i="1" s="1"/>
  <c r="X18673" i="1"/>
  <c r="W18673" i="1"/>
  <c r="V18665" i="1"/>
  <c r="BC18665" i="1" s="1"/>
  <c r="X18665" i="1"/>
  <c r="W18665" i="1"/>
  <c r="V18657" i="1"/>
  <c r="BC18657" i="1" s="1"/>
  <c r="X18657" i="1"/>
  <c r="W18657" i="1"/>
  <c r="V18649" i="1"/>
  <c r="BC18649" i="1" s="1"/>
  <c r="X18649" i="1"/>
  <c r="W18649" i="1"/>
  <c r="V18641" i="1"/>
  <c r="BC18641" i="1" s="1"/>
  <c r="X18641" i="1"/>
  <c r="W18641" i="1"/>
  <c r="V18633" i="1"/>
  <c r="BC18633" i="1" s="1"/>
  <c r="X18633" i="1"/>
  <c r="W18633" i="1"/>
  <c r="V18625" i="1"/>
  <c r="BC18625" i="1" s="1"/>
  <c r="X18625" i="1"/>
  <c r="W18625" i="1"/>
  <c r="V18617" i="1"/>
  <c r="BC18617" i="1" s="1"/>
  <c r="X18617" i="1"/>
  <c r="W18617" i="1"/>
  <c r="V18609" i="1"/>
  <c r="BC18609" i="1" s="1"/>
  <c r="X18609" i="1"/>
  <c r="W18609" i="1"/>
  <c r="V18601" i="1"/>
  <c r="BC18601" i="1" s="1"/>
  <c r="X18601" i="1"/>
  <c r="W18601" i="1"/>
  <c r="V18593" i="1"/>
  <c r="BC18593" i="1" s="1"/>
  <c r="X18593" i="1"/>
  <c r="W18593" i="1"/>
  <c r="V18585" i="1"/>
  <c r="BC18585" i="1" s="1"/>
  <c r="X18585" i="1"/>
  <c r="W18585" i="1"/>
  <c r="V18577" i="1"/>
  <c r="BC18577" i="1" s="1"/>
  <c r="X18577" i="1"/>
  <c r="W18577" i="1"/>
  <c r="V18569" i="1"/>
  <c r="BC18569" i="1" s="1"/>
  <c r="X18569" i="1"/>
  <c r="W18569" i="1"/>
  <c r="V18561" i="1"/>
  <c r="BC18561" i="1" s="1"/>
  <c r="X18561" i="1"/>
  <c r="W18561" i="1"/>
  <c r="V18553" i="1"/>
  <c r="BC18553" i="1" s="1"/>
  <c r="X18553" i="1"/>
  <c r="W18553" i="1"/>
  <c r="V18545" i="1"/>
  <c r="BC18545" i="1" s="1"/>
  <c r="X18545" i="1"/>
  <c r="W18545" i="1"/>
  <c r="V18537" i="1"/>
  <c r="BC18537" i="1" s="1"/>
  <c r="X18537" i="1"/>
  <c r="W18537" i="1"/>
  <c r="V18529" i="1"/>
  <c r="BC18529" i="1" s="1"/>
  <c r="X18529" i="1"/>
  <c r="W18529" i="1"/>
  <c r="V18521" i="1"/>
  <c r="BC18521" i="1" s="1"/>
  <c r="X18521" i="1"/>
  <c r="W18521" i="1"/>
  <c r="V18513" i="1"/>
  <c r="BC18513" i="1" s="1"/>
  <c r="X18513" i="1"/>
  <c r="W18513" i="1"/>
  <c r="V18505" i="1"/>
  <c r="BC18505" i="1" s="1"/>
  <c r="X18505" i="1"/>
  <c r="W18505" i="1"/>
  <c r="V18497" i="1"/>
  <c r="BC18497" i="1" s="1"/>
  <c r="X18497" i="1"/>
  <c r="W18497" i="1"/>
  <c r="V18489" i="1"/>
  <c r="BC18489" i="1" s="1"/>
  <c r="X18489" i="1"/>
  <c r="W18489" i="1"/>
  <c r="V18481" i="1"/>
  <c r="BC18481" i="1" s="1"/>
  <c r="X18481" i="1"/>
  <c r="W18481" i="1"/>
  <c r="V18473" i="1"/>
  <c r="BC18473" i="1" s="1"/>
  <c r="X18473" i="1"/>
  <c r="W18473" i="1"/>
  <c r="V18465" i="1"/>
  <c r="BC18465" i="1" s="1"/>
  <c r="X18465" i="1"/>
  <c r="W18465" i="1"/>
  <c r="V18457" i="1"/>
  <c r="BC18457" i="1" s="1"/>
  <c r="X18457" i="1"/>
  <c r="W18457" i="1"/>
  <c r="V18449" i="1"/>
  <c r="BC18449" i="1" s="1"/>
  <c r="X18449" i="1"/>
  <c r="W18449" i="1"/>
  <c r="V18441" i="1"/>
  <c r="BC18441" i="1" s="1"/>
  <c r="X18441" i="1"/>
  <c r="W18441" i="1"/>
  <c r="V18433" i="1"/>
  <c r="BC18433" i="1" s="1"/>
  <c r="X18433" i="1"/>
  <c r="W18433" i="1"/>
  <c r="V18425" i="1"/>
  <c r="BC18425" i="1" s="1"/>
  <c r="X18425" i="1"/>
  <c r="W18425" i="1"/>
  <c r="V18417" i="1"/>
  <c r="BC18417" i="1" s="1"/>
  <c r="X18417" i="1"/>
  <c r="W18417" i="1"/>
  <c r="V18409" i="1"/>
  <c r="BC18409" i="1" s="1"/>
  <c r="X18409" i="1"/>
  <c r="W18409" i="1"/>
  <c r="V18401" i="1"/>
  <c r="BC18401" i="1" s="1"/>
  <c r="X18401" i="1"/>
  <c r="W18401" i="1"/>
  <c r="V18393" i="1"/>
  <c r="BC18393" i="1" s="1"/>
  <c r="X18393" i="1"/>
  <c r="W18393" i="1"/>
  <c r="V18385" i="1"/>
  <c r="BC18385" i="1" s="1"/>
  <c r="X18385" i="1"/>
  <c r="W18385" i="1"/>
  <c r="V18377" i="1"/>
  <c r="BC18377" i="1" s="1"/>
  <c r="X18377" i="1"/>
  <c r="W18377" i="1"/>
  <c r="V18369" i="1"/>
  <c r="BC18369" i="1" s="1"/>
  <c r="X18369" i="1"/>
  <c r="W18369" i="1"/>
  <c r="V18361" i="1"/>
  <c r="BC18361" i="1" s="1"/>
  <c r="X18361" i="1"/>
  <c r="W18361" i="1"/>
  <c r="V18353" i="1"/>
  <c r="BC18353" i="1" s="1"/>
  <c r="X18353" i="1"/>
  <c r="W18353" i="1"/>
  <c r="V18345" i="1"/>
  <c r="BC18345" i="1" s="1"/>
  <c r="X18345" i="1"/>
  <c r="W18345" i="1"/>
  <c r="V18337" i="1"/>
  <c r="BC18337" i="1" s="1"/>
  <c r="X18337" i="1"/>
  <c r="W18337" i="1"/>
  <c r="V18329" i="1"/>
  <c r="BC18329" i="1" s="1"/>
  <c r="X18329" i="1"/>
  <c r="W18329" i="1"/>
  <c r="V18321" i="1"/>
  <c r="BC18321" i="1" s="1"/>
  <c r="X18321" i="1"/>
  <c r="W18321" i="1"/>
  <c r="V18313" i="1"/>
  <c r="BC18313" i="1" s="1"/>
  <c r="X18313" i="1"/>
  <c r="W18313" i="1"/>
  <c r="V18305" i="1"/>
  <c r="BC18305" i="1" s="1"/>
  <c r="X18305" i="1"/>
  <c r="W18305" i="1"/>
  <c r="V18297" i="1"/>
  <c r="BC18297" i="1" s="1"/>
  <c r="X18297" i="1"/>
  <c r="W18297" i="1"/>
  <c r="V18289" i="1"/>
  <c r="BC18289" i="1" s="1"/>
  <c r="X18289" i="1"/>
  <c r="W18289" i="1"/>
  <c r="V18281" i="1"/>
  <c r="BC18281" i="1" s="1"/>
  <c r="X18281" i="1"/>
  <c r="W18281" i="1"/>
  <c r="V18273" i="1"/>
  <c r="BC18273" i="1" s="1"/>
  <c r="X18273" i="1"/>
  <c r="W18273" i="1"/>
  <c r="V18265" i="1"/>
  <c r="BC18265" i="1" s="1"/>
  <c r="X18265" i="1"/>
  <c r="W18265" i="1"/>
  <c r="V18257" i="1"/>
  <c r="BC18257" i="1" s="1"/>
  <c r="X18257" i="1"/>
  <c r="W18257" i="1"/>
  <c r="V18249" i="1"/>
  <c r="BC18249" i="1" s="1"/>
  <c r="X18249" i="1"/>
  <c r="W18249" i="1"/>
  <c r="V18241" i="1"/>
  <c r="BC18241" i="1" s="1"/>
  <c r="X18241" i="1"/>
  <c r="W18241" i="1"/>
  <c r="V18233" i="1"/>
  <c r="BC18233" i="1" s="1"/>
  <c r="X18233" i="1"/>
  <c r="W18233" i="1"/>
  <c r="V18225" i="1"/>
  <c r="BC18225" i="1" s="1"/>
  <c r="X18225" i="1"/>
  <c r="W18225" i="1"/>
  <c r="V18217" i="1"/>
  <c r="BC18217" i="1" s="1"/>
  <c r="X18217" i="1"/>
  <c r="W18217" i="1"/>
  <c r="V18209" i="1"/>
  <c r="BC18209" i="1" s="1"/>
  <c r="X18209" i="1"/>
  <c r="W18209" i="1"/>
  <c r="V18201" i="1"/>
  <c r="X18201" i="1"/>
  <c r="W18201" i="1"/>
  <c r="V18193" i="1"/>
  <c r="X18193" i="1"/>
  <c r="W18193" i="1"/>
  <c r="V18185" i="1"/>
  <c r="BC18185" i="1" s="1"/>
  <c r="X18185" i="1"/>
  <c r="W18185" i="1"/>
  <c r="V18177" i="1"/>
  <c r="BC18177" i="1" s="1"/>
  <c r="X18177" i="1"/>
  <c r="W18177" i="1"/>
  <c r="V18169" i="1"/>
  <c r="BC18169" i="1" s="1"/>
  <c r="X18169" i="1"/>
  <c r="W18169" i="1"/>
  <c r="V18161" i="1"/>
  <c r="BC18161" i="1" s="1"/>
  <c r="X18161" i="1"/>
  <c r="W18161" i="1"/>
  <c r="V18153" i="1"/>
  <c r="BC18153" i="1" s="1"/>
  <c r="X18153" i="1"/>
  <c r="W18153" i="1"/>
  <c r="V18145" i="1"/>
  <c r="BC18145" i="1" s="1"/>
  <c r="X18145" i="1"/>
  <c r="W18145" i="1"/>
  <c r="V18137" i="1"/>
  <c r="BC18137" i="1" s="1"/>
  <c r="X18137" i="1"/>
  <c r="W18137" i="1"/>
  <c r="V18129" i="1"/>
  <c r="BC18129" i="1" s="1"/>
  <c r="X18129" i="1"/>
  <c r="W18129" i="1"/>
  <c r="V18121" i="1"/>
  <c r="BC18121" i="1" s="1"/>
  <c r="X18121" i="1"/>
  <c r="W18121" i="1"/>
  <c r="V18113" i="1"/>
  <c r="BC18113" i="1" s="1"/>
  <c r="X18113" i="1"/>
  <c r="W18113" i="1"/>
  <c r="V18105" i="1"/>
  <c r="BC18105" i="1" s="1"/>
  <c r="X18105" i="1"/>
  <c r="W18105" i="1"/>
  <c r="V18097" i="1"/>
  <c r="BC18097" i="1" s="1"/>
  <c r="X18097" i="1"/>
  <c r="W18097" i="1"/>
  <c r="V18089" i="1"/>
  <c r="BC18089" i="1" s="1"/>
  <c r="X18089" i="1"/>
  <c r="W18089" i="1"/>
  <c r="V18081" i="1"/>
  <c r="BC18081" i="1" s="1"/>
  <c r="X18081" i="1"/>
  <c r="W18081" i="1"/>
  <c r="V18073" i="1"/>
  <c r="BC18073" i="1" s="1"/>
  <c r="X18073" i="1"/>
  <c r="W18073" i="1"/>
  <c r="V18065" i="1"/>
  <c r="BC18065" i="1" s="1"/>
  <c r="X18065" i="1"/>
  <c r="W18065" i="1"/>
  <c r="V18057" i="1"/>
  <c r="BC18057" i="1" s="1"/>
  <c r="X18057" i="1"/>
  <c r="W18057" i="1"/>
  <c r="V18049" i="1"/>
  <c r="BC18049" i="1" s="1"/>
  <c r="X18049" i="1"/>
  <c r="W18049" i="1"/>
  <c r="V18041" i="1"/>
  <c r="BC18041" i="1" s="1"/>
  <c r="X18041" i="1"/>
  <c r="W18041" i="1"/>
  <c r="V18033" i="1"/>
  <c r="BC18033" i="1" s="1"/>
  <c r="X18033" i="1"/>
  <c r="W18033" i="1"/>
  <c r="V18025" i="1"/>
  <c r="BC18025" i="1" s="1"/>
  <c r="X18025" i="1"/>
  <c r="W18025" i="1"/>
  <c r="V18017" i="1"/>
  <c r="BC18017" i="1" s="1"/>
  <c r="X18017" i="1"/>
  <c r="W18017" i="1"/>
  <c r="V18009" i="1"/>
  <c r="BC18009" i="1" s="1"/>
  <c r="X18009" i="1"/>
  <c r="W18009" i="1"/>
  <c r="V18001" i="1"/>
  <c r="BC18001" i="1" s="1"/>
  <c r="X18001" i="1"/>
  <c r="W18001" i="1"/>
  <c r="V17993" i="1"/>
  <c r="BC17993" i="1" s="1"/>
  <c r="X17993" i="1"/>
  <c r="W17993" i="1"/>
  <c r="V17985" i="1"/>
  <c r="BC17985" i="1" s="1"/>
  <c r="X17985" i="1"/>
  <c r="W17985" i="1"/>
  <c r="V17977" i="1"/>
  <c r="BC17977" i="1" s="1"/>
  <c r="X17977" i="1"/>
  <c r="W17977" i="1"/>
  <c r="V17969" i="1"/>
  <c r="BC17969" i="1" s="1"/>
  <c r="X17969" i="1"/>
  <c r="W17969" i="1"/>
  <c r="V17961" i="1"/>
  <c r="BC17961" i="1" s="1"/>
  <c r="X17961" i="1"/>
  <c r="W17961" i="1"/>
  <c r="V17953" i="1"/>
  <c r="BC17953" i="1" s="1"/>
  <c r="X17953" i="1"/>
  <c r="W17953" i="1"/>
  <c r="V17945" i="1"/>
  <c r="BC17945" i="1" s="1"/>
  <c r="X17945" i="1"/>
  <c r="W17945" i="1"/>
  <c r="V17937" i="1"/>
  <c r="BC17937" i="1" s="1"/>
  <c r="X17937" i="1"/>
  <c r="W17937" i="1"/>
  <c r="V17929" i="1"/>
  <c r="X17929" i="1"/>
  <c r="W17929" i="1"/>
  <c r="V17921" i="1"/>
  <c r="BC17921" i="1" s="1"/>
  <c r="X17921" i="1"/>
  <c r="W17921" i="1"/>
  <c r="V17913" i="1"/>
  <c r="BC17913" i="1" s="1"/>
  <c r="X17913" i="1"/>
  <c r="W17913" i="1"/>
  <c r="V17905" i="1"/>
  <c r="BC17905" i="1" s="1"/>
  <c r="X17905" i="1"/>
  <c r="W17905" i="1"/>
  <c r="V17897" i="1"/>
  <c r="BC17897" i="1" s="1"/>
  <c r="X17897" i="1"/>
  <c r="W17897" i="1"/>
  <c r="V17889" i="1"/>
  <c r="X17889" i="1"/>
  <c r="W17889" i="1"/>
  <c r="V17881" i="1"/>
  <c r="BC17881" i="1" s="1"/>
  <c r="X17881" i="1"/>
  <c r="W17881" i="1"/>
  <c r="V17873" i="1"/>
  <c r="BC17873" i="1" s="1"/>
  <c r="X17873" i="1"/>
  <c r="W17873" i="1"/>
  <c r="V17865" i="1"/>
  <c r="BC17865" i="1" s="1"/>
  <c r="X17865" i="1"/>
  <c r="W17865" i="1"/>
  <c r="V17857" i="1"/>
  <c r="BC17857" i="1" s="1"/>
  <c r="X17857" i="1"/>
  <c r="W17857" i="1"/>
  <c r="V17849" i="1"/>
  <c r="BC17849" i="1" s="1"/>
  <c r="X17849" i="1"/>
  <c r="W17849" i="1"/>
  <c r="V17841" i="1"/>
  <c r="BC17841" i="1" s="1"/>
  <c r="X17841" i="1"/>
  <c r="W17841" i="1"/>
  <c r="V17833" i="1"/>
  <c r="BC17833" i="1" s="1"/>
  <c r="X17833" i="1"/>
  <c r="W17833" i="1"/>
  <c r="V17825" i="1"/>
  <c r="BC17825" i="1" s="1"/>
  <c r="X17825" i="1"/>
  <c r="W17825" i="1"/>
  <c r="V17817" i="1"/>
  <c r="BC17817" i="1" s="1"/>
  <c r="X17817" i="1"/>
  <c r="W17817" i="1"/>
  <c r="V17809" i="1"/>
  <c r="BC17809" i="1" s="1"/>
  <c r="X17809" i="1"/>
  <c r="W17809" i="1"/>
  <c r="V17801" i="1"/>
  <c r="BC17801" i="1" s="1"/>
  <c r="X17801" i="1"/>
  <c r="W17801" i="1"/>
  <c r="V17793" i="1"/>
  <c r="BC17793" i="1" s="1"/>
  <c r="X17793" i="1"/>
  <c r="W17793" i="1"/>
  <c r="V17785" i="1"/>
  <c r="BC17785" i="1" s="1"/>
  <c r="X17785" i="1"/>
  <c r="W17785" i="1"/>
  <c r="V17777" i="1"/>
  <c r="X17777" i="1"/>
  <c r="W17777" i="1"/>
  <c r="V17769" i="1"/>
  <c r="BC17769" i="1" s="1"/>
  <c r="X17769" i="1"/>
  <c r="W17769" i="1"/>
  <c r="V17761" i="1"/>
  <c r="BC17761" i="1" s="1"/>
  <c r="X17761" i="1"/>
  <c r="W17761" i="1"/>
  <c r="V17753" i="1"/>
  <c r="BC17753" i="1" s="1"/>
  <c r="X17753" i="1"/>
  <c r="W17753" i="1"/>
  <c r="V17745" i="1"/>
  <c r="BC17745" i="1" s="1"/>
  <c r="X17745" i="1"/>
  <c r="W17745" i="1"/>
  <c r="V17737" i="1"/>
  <c r="BC17737" i="1" s="1"/>
  <c r="X17737" i="1"/>
  <c r="W17737" i="1"/>
  <c r="V17729" i="1"/>
  <c r="BC17729" i="1" s="1"/>
  <c r="X17729" i="1"/>
  <c r="W17729" i="1"/>
  <c r="V17721" i="1"/>
  <c r="BC17721" i="1" s="1"/>
  <c r="X17721" i="1"/>
  <c r="W17721" i="1"/>
  <c r="V17713" i="1"/>
  <c r="BC17713" i="1" s="1"/>
  <c r="X17713" i="1"/>
  <c r="W17713" i="1"/>
  <c r="V17705" i="1"/>
  <c r="BC17705" i="1" s="1"/>
  <c r="X17705" i="1"/>
  <c r="W17705" i="1"/>
  <c r="V17697" i="1"/>
  <c r="BC17697" i="1" s="1"/>
  <c r="X17697" i="1"/>
  <c r="W17697" i="1"/>
  <c r="V17689" i="1"/>
  <c r="BC17689" i="1" s="1"/>
  <c r="X17689" i="1"/>
  <c r="W17689" i="1"/>
  <c r="V17681" i="1"/>
  <c r="BC17681" i="1" s="1"/>
  <c r="X17681" i="1"/>
  <c r="W17681" i="1"/>
  <c r="V17673" i="1"/>
  <c r="BC17673" i="1" s="1"/>
  <c r="X17673" i="1"/>
  <c r="W17673" i="1"/>
  <c r="V17665" i="1"/>
  <c r="BC17665" i="1" s="1"/>
  <c r="X17665" i="1"/>
  <c r="W17665" i="1"/>
  <c r="V17657" i="1"/>
  <c r="BC17657" i="1" s="1"/>
  <c r="X17657" i="1"/>
  <c r="W17657" i="1"/>
  <c r="V17649" i="1"/>
  <c r="BC17649" i="1" s="1"/>
  <c r="X17649" i="1"/>
  <c r="W17649" i="1"/>
  <c r="V17641" i="1"/>
  <c r="BC17641" i="1" s="1"/>
  <c r="X17641" i="1"/>
  <c r="W17641" i="1"/>
  <c r="V17633" i="1"/>
  <c r="BC17633" i="1" s="1"/>
  <c r="X17633" i="1"/>
  <c r="W17633" i="1"/>
  <c r="V17625" i="1"/>
  <c r="BC17625" i="1" s="1"/>
  <c r="X17625" i="1"/>
  <c r="W17625" i="1"/>
  <c r="V17617" i="1"/>
  <c r="BC17617" i="1" s="1"/>
  <c r="X17617" i="1"/>
  <c r="W17617" i="1"/>
  <c r="V17609" i="1"/>
  <c r="BC17609" i="1" s="1"/>
  <c r="X17609" i="1"/>
  <c r="W17609" i="1"/>
  <c r="V17601" i="1"/>
  <c r="BC17601" i="1" s="1"/>
  <c r="X17601" i="1"/>
  <c r="W17601" i="1"/>
  <c r="V17593" i="1"/>
  <c r="BC17593" i="1" s="1"/>
  <c r="X17593" i="1"/>
  <c r="W17593" i="1"/>
  <c r="V17585" i="1"/>
  <c r="BC17585" i="1" s="1"/>
  <c r="X17585" i="1"/>
  <c r="W17585" i="1"/>
  <c r="V17577" i="1"/>
  <c r="BC17577" i="1" s="1"/>
  <c r="X17577" i="1"/>
  <c r="W17577" i="1"/>
  <c r="V17569" i="1"/>
  <c r="BC17569" i="1" s="1"/>
  <c r="X17569" i="1"/>
  <c r="W17569" i="1"/>
  <c r="V17561" i="1"/>
  <c r="BC17561" i="1" s="1"/>
  <c r="X17561" i="1"/>
  <c r="W17561" i="1"/>
  <c r="V17553" i="1"/>
  <c r="BC17553" i="1" s="1"/>
  <c r="X17553" i="1"/>
  <c r="W17553" i="1"/>
  <c r="V17545" i="1"/>
  <c r="BC17545" i="1" s="1"/>
  <c r="X17545" i="1"/>
  <c r="W17545" i="1"/>
  <c r="V17537" i="1"/>
  <c r="BC17537" i="1" s="1"/>
  <c r="X17537" i="1"/>
  <c r="W17537" i="1"/>
  <c r="V17529" i="1"/>
  <c r="BC17529" i="1" s="1"/>
  <c r="X17529" i="1"/>
  <c r="W17529" i="1"/>
  <c r="V17521" i="1"/>
  <c r="BC17521" i="1" s="1"/>
  <c r="X17521" i="1"/>
  <c r="W17521" i="1"/>
  <c r="V17513" i="1"/>
  <c r="BC17513" i="1" s="1"/>
  <c r="X17513" i="1"/>
  <c r="W17513" i="1"/>
  <c r="V17505" i="1"/>
  <c r="BC17505" i="1" s="1"/>
  <c r="X17505" i="1"/>
  <c r="W17505" i="1"/>
  <c r="V17497" i="1"/>
  <c r="BC17497" i="1" s="1"/>
  <c r="X17497" i="1"/>
  <c r="W17497" i="1"/>
  <c r="V17489" i="1"/>
  <c r="BC17489" i="1" s="1"/>
  <c r="X17489" i="1"/>
  <c r="W17489" i="1"/>
  <c r="V17481" i="1"/>
  <c r="BC17481" i="1" s="1"/>
  <c r="X17481" i="1"/>
  <c r="W17481" i="1"/>
  <c r="V17473" i="1"/>
  <c r="BC17473" i="1" s="1"/>
  <c r="X17473" i="1"/>
  <c r="W17473" i="1"/>
  <c r="V17465" i="1"/>
  <c r="BC17465" i="1" s="1"/>
  <c r="X17465" i="1"/>
  <c r="W17465" i="1"/>
  <c r="V17457" i="1"/>
  <c r="X17457" i="1"/>
  <c r="W17457" i="1"/>
  <c r="V17449" i="1"/>
  <c r="BC17449" i="1" s="1"/>
  <c r="X17449" i="1"/>
  <c r="W17449" i="1"/>
  <c r="V17441" i="1"/>
  <c r="BC17441" i="1" s="1"/>
  <c r="X17441" i="1"/>
  <c r="W17441" i="1"/>
  <c r="V17433" i="1"/>
  <c r="BC17433" i="1" s="1"/>
  <c r="X17433" i="1"/>
  <c r="W17433" i="1"/>
  <c r="V17425" i="1"/>
  <c r="BC17425" i="1" s="1"/>
  <c r="X17425" i="1"/>
  <c r="W17425" i="1"/>
  <c r="V17417" i="1"/>
  <c r="BC17417" i="1" s="1"/>
  <c r="X17417" i="1"/>
  <c r="W17417" i="1"/>
  <c r="V17409" i="1"/>
  <c r="BC17409" i="1" s="1"/>
  <c r="X17409" i="1"/>
  <c r="W17409" i="1"/>
  <c r="V17401" i="1"/>
  <c r="BC17401" i="1" s="1"/>
  <c r="X17401" i="1"/>
  <c r="W17401" i="1"/>
  <c r="V17393" i="1"/>
  <c r="BC17393" i="1" s="1"/>
  <c r="X17393" i="1"/>
  <c r="W17393" i="1"/>
  <c r="V17385" i="1"/>
  <c r="BC17385" i="1" s="1"/>
  <c r="X17385" i="1"/>
  <c r="W17385" i="1"/>
  <c r="V17377" i="1"/>
  <c r="BC17377" i="1" s="1"/>
  <c r="X17377" i="1"/>
  <c r="W17377" i="1"/>
  <c r="V17369" i="1"/>
  <c r="BC17369" i="1" s="1"/>
  <c r="X17369" i="1"/>
  <c r="W17369" i="1"/>
  <c r="V17361" i="1"/>
  <c r="BC17361" i="1" s="1"/>
  <c r="X17361" i="1"/>
  <c r="W17361" i="1"/>
  <c r="V17353" i="1"/>
  <c r="BC17353" i="1" s="1"/>
  <c r="X17353" i="1"/>
  <c r="W17353" i="1"/>
  <c r="V17345" i="1"/>
  <c r="BC17345" i="1" s="1"/>
  <c r="X17345" i="1"/>
  <c r="W17345" i="1"/>
  <c r="V17337" i="1"/>
  <c r="BC17337" i="1" s="1"/>
  <c r="X17337" i="1"/>
  <c r="W17337" i="1"/>
  <c r="V17329" i="1"/>
  <c r="BC17329" i="1" s="1"/>
  <c r="X17329" i="1"/>
  <c r="W17329" i="1"/>
  <c r="V17321" i="1"/>
  <c r="BC17321" i="1" s="1"/>
  <c r="X17321" i="1"/>
  <c r="W17321" i="1"/>
  <c r="V17313" i="1"/>
  <c r="BC17313" i="1" s="1"/>
  <c r="X17313" i="1"/>
  <c r="W17313" i="1"/>
  <c r="V17305" i="1"/>
  <c r="BC17305" i="1" s="1"/>
  <c r="X17305" i="1"/>
  <c r="W17305" i="1"/>
  <c r="V17297" i="1"/>
  <c r="BC17297" i="1" s="1"/>
  <c r="X17297" i="1"/>
  <c r="W17297" i="1"/>
  <c r="V17289" i="1"/>
  <c r="BC17289" i="1" s="1"/>
  <c r="X17289" i="1"/>
  <c r="W17289" i="1"/>
  <c r="V17281" i="1"/>
  <c r="BC17281" i="1" s="1"/>
  <c r="X17281" i="1"/>
  <c r="W17281" i="1"/>
  <c r="V17273" i="1"/>
  <c r="BC17273" i="1" s="1"/>
  <c r="X17273" i="1"/>
  <c r="W17273" i="1"/>
  <c r="V17265" i="1"/>
  <c r="BC17265" i="1" s="1"/>
  <c r="X17265" i="1"/>
  <c r="W17265" i="1"/>
  <c r="V17257" i="1"/>
  <c r="BC17257" i="1" s="1"/>
  <c r="X17257" i="1"/>
  <c r="W17257" i="1"/>
  <c r="V17249" i="1"/>
  <c r="BC17249" i="1" s="1"/>
  <c r="X17249" i="1"/>
  <c r="W17249" i="1"/>
  <c r="V17241" i="1"/>
  <c r="BC17241" i="1" s="1"/>
  <c r="X17241" i="1"/>
  <c r="W17241" i="1"/>
  <c r="V17233" i="1"/>
  <c r="BC17233" i="1" s="1"/>
  <c r="X17233" i="1"/>
  <c r="W17233" i="1"/>
  <c r="V17225" i="1"/>
  <c r="BC17225" i="1" s="1"/>
  <c r="X17225" i="1"/>
  <c r="W17225" i="1"/>
  <c r="V17217" i="1"/>
  <c r="BC17217" i="1" s="1"/>
  <c r="X17217" i="1"/>
  <c r="W17217" i="1"/>
  <c r="V17209" i="1"/>
  <c r="BC17209" i="1" s="1"/>
  <c r="X17209" i="1"/>
  <c r="W17209" i="1"/>
  <c r="V17201" i="1"/>
  <c r="BC17201" i="1" s="1"/>
  <c r="X17201" i="1"/>
  <c r="W17201" i="1"/>
  <c r="V17193" i="1"/>
  <c r="BC17193" i="1" s="1"/>
  <c r="X17193" i="1"/>
  <c r="W17193" i="1"/>
  <c r="V17185" i="1"/>
  <c r="BC17185" i="1" s="1"/>
  <c r="X17185" i="1"/>
  <c r="W17185" i="1"/>
  <c r="V17177" i="1"/>
  <c r="BC17177" i="1" s="1"/>
  <c r="X17177" i="1"/>
  <c r="W17177" i="1"/>
  <c r="V17169" i="1"/>
  <c r="BC17169" i="1" s="1"/>
  <c r="X17169" i="1"/>
  <c r="W17169" i="1"/>
  <c r="V17161" i="1"/>
  <c r="BC17161" i="1" s="1"/>
  <c r="X17161" i="1"/>
  <c r="W17161" i="1"/>
  <c r="V17153" i="1"/>
  <c r="BC17153" i="1" s="1"/>
  <c r="X17153" i="1"/>
  <c r="W17153" i="1"/>
  <c r="V17145" i="1"/>
  <c r="BC17145" i="1" s="1"/>
  <c r="X17145" i="1"/>
  <c r="W17145" i="1"/>
  <c r="V17137" i="1"/>
  <c r="BC17137" i="1" s="1"/>
  <c r="X17137" i="1"/>
  <c r="W17137" i="1"/>
  <c r="V17129" i="1"/>
  <c r="BC17129" i="1" s="1"/>
  <c r="X17129" i="1"/>
  <c r="W17129" i="1"/>
  <c r="V17121" i="1"/>
  <c r="BC17121" i="1" s="1"/>
  <c r="X17121" i="1"/>
  <c r="W17121" i="1"/>
  <c r="V17113" i="1"/>
  <c r="BC17113" i="1" s="1"/>
  <c r="X17113" i="1"/>
  <c r="W17113" i="1"/>
  <c r="V17105" i="1"/>
  <c r="BC17105" i="1" s="1"/>
  <c r="X17105" i="1"/>
  <c r="W17105" i="1"/>
  <c r="V17097" i="1"/>
  <c r="BC17097" i="1" s="1"/>
  <c r="X17097" i="1"/>
  <c r="W17097" i="1"/>
  <c r="V17089" i="1"/>
  <c r="BC17089" i="1" s="1"/>
  <c r="X17089" i="1"/>
  <c r="W17089" i="1"/>
  <c r="V17081" i="1"/>
  <c r="BC17081" i="1" s="1"/>
  <c r="X17081" i="1"/>
  <c r="W17081" i="1"/>
  <c r="V17073" i="1"/>
  <c r="BC17073" i="1" s="1"/>
  <c r="X17073" i="1"/>
  <c r="W17073" i="1"/>
  <c r="V17065" i="1"/>
  <c r="BC17065" i="1" s="1"/>
  <c r="X17065" i="1"/>
  <c r="W17065" i="1"/>
  <c r="V17057" i="1"/>
  <c r="BC17057" i="1" s="1"/>
  <c r="X17057" i="1"/>
  <c r="W17057" i="1"/>
  <c r="V17049" i="1"/>
  <c r="BC17049" i="1" s="1"/>
  <c r="X17049" i="1"/>
  <c r="W17049" i="1"/>
  <c r="V17041" i="1"/>
  <c r="BC17041" i="1" s="1"/>
  <c r="X17041" i="1"/>
  <c r="W17041" i="1"/>
  <c r="V17033" i="1"/>
  <c r="BC17033" i="1" s="1"/>
  <c r="X17033" i="1"/>
  <c r="W17033" i="1"/>
  <c r="V17025" i="1"/>
  <c r="BC17025" i="1" s="1"/>
  <c r="X17025" i="1"/>
  <c r="W17025" i="1"/>
  <c r="V17017" i="1"/>
  <c r="BC17017" i="1" s="1"/>
  <c r="X17017" i="1"/>
  <c r="W17017" i="1"/>
  <c r="V17009" i="1"/>
  <c r="BC17009" i="1" s="1"/>
  <c r="X17009" i="1"/>
  <c r="W17009" i="1"/>
  <c r="V17001" i="1"/>
  <c r="BC17001" i="1" s="1"/>
  <c r="X17001" i="1"/>
  <c r="W17001" i="1"/>
  <c r="V16993" i="1"/>
  <c r="BC16993" i="1" s="1"/>
  <c r="X16993" i="1"/>
  <c r="W16993" i="1"/>
  <c r="V16985" i="1"/>
  <c r="BC16985" i="1" s="1"/>
  <c r="X16985" i="1"/>
  <c r="W16985" i="1"/>
  <c r="V16977" i="1"/>
  <c r="BC16977" i="1" s="1"/>
  <c r="X16977" i="1"/>
  <c r="W16977" i="1"/>
  <c r="V16969" i="1"/>
  <c r="BC16969" i="1" s="1"/>
  <c r="X16969" i="1"/>
  <c r="W16969" i="1"/>
  <c r="V16961" i="1"/>
  <c r="BC16961" i="1" s="1"/>
  <c r="X16961" i="1"/>
  <c r="W16961" i="1"/>
  <c r="V16953" i="1"/>
  <c r="BC16953" i="1" s="1"/>
  <c r="X16953" i="1"/>
  <c r="W16953" i="1"/>
  <c r="V16945" i="1"/>
  <c r="BC16945" i="1" s="1"/>
  <c r="X16945" i="1"/>
  <c r="W16945" i="1"/>
  <c r="V16937" i="1"/>
  <c r="BC16937" i="1" s="1"/>
  <c r="X16937" i="1"/>
  <c r="W16937" i="1"/>
  <c r="V16929" i="1"/>
  <c r="BC16929" i="1" s="1"/>
  <c r="X16929" i="1"/>
  <c r="W16929" i="1"/>
  <c r="V16921" i="1"/>
  <c r="BC16921" i="1" s="1"/>
  <c r="X16921" i="1"/>
  <c r="W16921" i="1"/>
  <c r="V16913" i="1"/>
  <c r="BC16913" i="1" s="1"/>
  <c r="X16913" i="1"/>
  <c r="W16913" i="1"/>
  <c r="V16905" i="1"/>
  <c r="BC16905" i="1" s="1"/>
  <c r="X16905" i="1"/>
  <c r="W16905" i="1"/>
  <c r="V16897" i="1"/>
  <c r="BC16897" i="1" s="1"/>
  <c r="X16897" i="1"/>
  <c r="W16897" i="1"/>
  <c r="V16889" i="1"/>
  <c r="BC16889" i="1" s="1"/>
  <c r="X16889" i="1"/>
  <c r="W16889" i="1"/>
  <c r="V16881" i="1"/>
  <c r="BC16881" i="1" s="1"/>
  <c r="X16881" i="1"/>
  <c r="W16881" i="1"/>
  <c r="V16873" i="1"/>
  <c r="BC16873" i="1" s="1"/>
  <c r="X16873" i="1"/>
  <c r="W16873" i="1"/>
  <c r="V16865" i="1"/>
  <c r="BC16865" i="1" s="1"/>
  <c r="X16865" i="1"/>
  <c r="W16865" i="1"/>
  <c r="V16857" i="1"/>
  <c r="BC16857" i="1" s="1"/>
  <c r="X16857" i="1"/>
  <c r="W16857" i="1"/>
  <c r="V16849" i="1"/>
  <c r="BC16849" i="1" s="1"/>
  <c r="X16849" i="1"/>
  <c r="W16849" i="1"/>
  <c r="V16841" i="1"/>
  <c r="BC16841" i="1" s="1"/>
  <c r="X16841" i="1"/>
  <c r="W16841" i="1"/>
  <c r="V16833" i="1"/>
  <c r="BC16833" i="1" s="1"/>
  <c r="X16833" i="1"/>
  <c r="W16833" i="1"/>
  <c r="V16825" i="1"/>
  <c r="BC16825" i="1" s="1"/>
  <c r="X16825" i="1"/>
  <c r="W16825" i="1"/>
  <c r="V16817" i="1"/>
  <c r="BC16817" i="1" s="1"/>
  <c r="X16817" i="1"/>
  <c r="W16817" i="1"/>
  <c r="V16809" i="1"/>
  <c r="BC16809" i="1" s="1"/>
  <c r="X16809" i="1"/>
  <c r="W16809" i="1"/>
  <c r="V16801" i="1"/>
  <c r="BC16801" i="1" s="1"/>
  <c r="X16801" i="1"/>
  <c r="W16801" i="1"/>
  <c r="V16793" i="1"/>
  <c r="BC16793" i="1" s="1"/>
  <c r="X16793" i="1"/>
  <c r="W16793" i="1"/>
  <c r="V16785" i="1"/>
  <c r="BC16785" i="1" s="1"/>
  <c r="X16785" i="1"/>
  <c r="W16785" i="1"/>
  <c r="V16777" i="1"/>
  <c r="BC16777" i="1" s="1"/>
  <c r="X16777" i="1"/>
  <c r="W16777" i="1"/>
  <c r="V16769" i="1"/>
  <c r="BC16769" i="1" s="1"/>
  <c r="X16769" i="1"/>
  <c r="W16769" i="1"/>
  <c r="V16761" i="1"/>
  <c r="BC16761" i="1" s="1"/>
  <c r="X16761" i="1"/>
  <c r="W16761" i="1"/>
  <c r="V16753" i="1"/>
  <c r="BC16753" i="1" s="1"/>
  <c r="X16753" i="1"/>
  <c r="W16753" i="1"/>
  <c r="V16745" i="1"/>
  <c r="BC16745" i="1" s="1"/>
  <c r="X16745" i="1"/>
  <c r="W16745" i="1"/>
  <c r="V16737" i="1"/>
  <c r="BC16737" i="1" s="1"/>
  <c r="X16737" i="1"/>
  <c r="W16737" i="1"/>
  <c r="V16729" i="1"/>
  <c r="BC16729" i="1" s="1"/>
  <c r="X16729" i="1"/>
  <c r="W16729" i="1"/>
  <c r="V16721" i="1"/>
  <c r="BC16721" i="1" s="1"/>
  <c r="X16721" i="1"/>
  <c r="W16721" i="1"/>
  <c r="V16713" i="1"/>
  <c r="BC16713" i="1" s="1"/>
  <c r="X16713" i="1"/>
  <c r="W16713" i="1"/>
  <c r="V16705" i="1"/>
  <c r="BC16705" i="1" s="1"/>
  <c r="X16705" i="1"/>
  <c r="W16705" i="1"/>
  <c r="V16697" i="1"/>
  <c r="BC16697" i="1" s="1"/>
  <c r="X16697" i="1"/>
  <c r="W16697" i="1"/>
  <c r="V16689" i="1"/>
  <c r="BC16689" i="1" s="1"/>
  <c r="X16689" i="1"/>
  <c r="W16689" i="1"/>
  <c r="V16681" i="1"/>
  <c r="BC16681" i="1" s="1"/>
  <c r="X16681" i="1"/>
  <c r="W16681" i="1"/>
  <c r="V16673" i="1"/>
  <c r="BC16673" i="1" s="1"/>
  <c r="X16673" i="1"/>
  <c r="W16673" i="1"/>
  <c r="V16665" i="1"/>
  <c r="BC16665" i="1" s="1"/>
  <c r="X16665" i="1"/>
  <c r="W16665" i="1"/>
  <c r="V16657" i="1"/>
  <c r="BC16657" i="1" s="1"/>
  <c r="X16657" i="1"/>
  <c r="W16657" i="1"/>
  <c r="V16649" i="1"/>
  <c r="BC16649" i="1" s="1"/>
  <c r="X16649" i="1"/>
  <c r="W16649" i="1"/>
  <c r="V16641" i="1"/>
  <c r="BC16641" i="1" s="1"/>
  <c r="X16641" i="1"/>
  <c r="W16641" i="1"/>
  <c r="V16633" i="1"/>
  <c r="BC16633" i="1" s="1"/>
  <c r="X16633" i="1"/>
  <c r="W16633" i="1"/>
  <c r="V16625" i="1"/>
  <c r="BC16625" i="1" s="1"/>
  <c r="X16625" i="1"/>
  <c r="W16625" i="1"/>
  <c r="V16617" i="1"/>
  <c r="BC16617" i="1" s="1"/>
  <c r="X16617" i="1"/>
  <c r="W16617" i="1"/>
  <c r="V16609" i="1"/>
  <c r="BC16609" i="1" s="1"/>
  <c r="X16609" i="1"/>
  <c r="W16609" i="1"/>
  <c r="V16601" i="1"/>
  <c r="BC16601" i="1" s="1"/>
  <c r="X16601" i="1"/>
  <c r="W16601" i="1"/>
  <c r="V16593" i="1"/>
  <c r="BC16593" i="1" s="1"/>
  <c r="X16593" i="1"/>
  <c r="W16593" i="1"/>
  <c r="V16585" i="1"/>
  <c r="BC16585" i="1" s="1"/>
  <c r="X16585" i="1"/>
  <c r="W16585" i="1"/>
  <c r="V16577" i="1"/>
  <c r="BC16577" i="1" s="1"/>
  <c r="X16577" i="1"/>
  <c r="W16577" i="1"/>
  <c r="V16569" i="1"/>
  <c r="BC16569" i="1" s="1"/>
  <c r="X16569" i="1"/>
  <c r="W16569" i="1"/>
  <c r="V16561" i="1"/>
  <c r="BC16561" i="1" s="1"/>
  <c r="X16561" i="1"/>
  <c r="W16561" i="1"/>
  <c r="V16553" i="1"/>
  <c r="BC16553" i="1" s="1"/>
  <c r="X16553" i="1"/>
  <c r="W16553" i="1"/>
  <c r="V16545" i="1"/>
  <c r="BC16545" i="1" s="1"/>
  <c r="X16545" i="1"/>
  <c r="W16545" i="1"/>
  <c r="V16537" i="1"/>
  <c r="BC16537" i="1" s="1"/>
  <c r="X16537" i="1"/>
  <c r="W16537" i="1"/>
  <c r="V16529" i="1"/>
  <c r="BC16529" i="1" s="1"/>
  <c r="X16529" i="1"/>
  <c r="W16529" i="1"/>
  <c r="V16521" i="1"/>
  <c r="BC16521" i="1" s="1"/>
  <c r="X16521" i="1"/>
  <c r="W16521" i="1"/>
  <c r="V16513" i="1"/>
  <c r="BC16513" i="1" s="1"/>
  <c r="X16513" i="1"/>
  <c r="W16513" i="1"/>
  <c r="V16505" i="1"/>
  <c r="BC16505" i="1" s="1"/>
  <c r="X16505" i="1"/>
  <c r="W16505" i="1"/>
  <c r="V16497" i="1"/>
  <c r="BC16497" i="1" s="1"/>
  <c r="X16497" i="1"/>
  <c r="W16497" i="1"/>
  <c r="V16489" i="1"/>
  <c r="BC16489" i="1" s="1"/>
  <c r="X16489" i="1"/>
  <c r="W16489" i="1"/>
  <c r="V16481" i="1"/>
  <c r="BC16481" i="1" s="1"/>
  <c r="X16481" i="1"/>
  <c r="W16481" i="1"/>
  <c r="V16473" i="1"/>
  <c r="BC16473" i="1" s="1"/>
  <c r="X16473" i="1"/>
  <c r="W16473" i="1"/>
  <c r="V16465" i="1"/>
  <c r="BC16465" i="1" s="1"/>
  <c r="X16465" i="1"/>
  <c r="W16465" i="1"/>
  <c r="V16457" i="1"/>
  <c r="BC16457" i="1" s="1"/>
  <c r="X16457" i="1"/>
  <c r="W16457" i="1"/>
  <c r="V16449" i="1"/>
  <c r="BC16449" i="1" s="1"/>
  <c r="X16449" i="1"/>
  <c r="W16449" i="1"/>
  <c r="V16441" i="1"/>
  <c r="BC16441" i="1" s="1"/>
  <c r="X16441" i="1"/>
  <c r="W16441" i="1"/>
  <c r="V16433" i="1"/>
  <c r="BC16433" i="1" s="1"/>
  <c r="X16433" i="1"/>
  <c r="W16433" i="1"/>
  <c r="V16425" i="1"/>
  <c r="BC16425" i="1" s="1"/>
  <c r="X16425" i="1"/>
  <c r="W16425" i="1"/>
  <c r="V16417" i="1"/>
  <c r="BC16417" i="1" s="1"/>
  <c r="X16417" i="1"/>
  <c r="W16417" i="1"/>
  <c r="V16409" i="1"/>
  <c r="BC16409" i="1" s="1"/>
  <c r="X16409" i="1"/>
  <c r="W16409" i="1"/>
  <c r="V16401" i="1"/>
  <c r="X16401" i="1"/>
  <c r="W16401" i="1"/>
  <c r="V16393" i="1"/>
  <c r="BC16393" i="1" s="1"/>
  <c r="X16393" i="1"/>
  <c r="W16393" i="1"/>
  <c r="V16385" i="1"/>
  <c r="BC16385" i="1" s="1"/>
  <c r="X16385" i="1"/>
  <c r="W16385" i="1"/>
  <c r="V16377" i="1"/>
  <c r="BC16377" i="1" s="1"/>
  <c r="X16377" i="1"/>
  <c r="W16377" i="1"/>
  <c r="V16369" i="1"/>
  <c r="BC16369" i="1" s="1"/>
  <c r="X16369" i="1"/>
  <c r="W16369" i="1"/>
  <c r="V16361" i="1"/>
  <c r="BC16361" i="1" s="1"/>
  <c r="X16361" i="1"/>
  <c r="W16361" i="1"/>
  <c r="V16353" i="1"/>
  <c r="BC16353" i="1" s="1"/>
  <c r="X16353" i="1"/>
  <c r="W16353" i="1"/>
  <c r="V16345" i="1"/>
  <c r="BC16345" i="1" s="1"/>
  <c r="X16345" i="1"/>
  <c r="W16345" i="1"/>
  <c r="V16337" i="1"/>
  <c r="BC16337" i="1" s="1"/>
  <c r="X16337" i="1"/>
  <c r="W16337" i="1"/>
  <c r="V16329" i="1"/>
  <c r="BC16329" i="1" s="1"/>
  <c r="X16329" i="1"/>
  <c r="W16329" i="1"/>
  <c r="V16321" i="1"/>
  <c r="BC16321" i="1" s="1"/>
  <c r="X16321" i="1"/>
  <c r="W16321" i="1"/>
  <c r="V16313" i="1"/>
  <c r="BC16313" i="1" s="1"/>
  <c r="X16313" i="1"/>
  <c r="W16313" i="1"/>
  <c r="V16305" i="1"/>
  <c r="BC16305" i="1" s="1"/>
  <c r="X16305" i="1"/>
  <c r="W16305" i="1"/>
  <c r="V16297" i="1"/>
  <c r="BC16297" i="1" s="1"/>
  <c r="X16297" i="1"/>
  <c r="W16297" i="1"/>
  <c r="V16289" i="1"/>
  <c r="BC16289" i="1" s="1"/>
  <c r="X16289" i="1"/>
  <c r="W16289" i="1"/>
  <c r="V16281" i="1"/>
  <c r="BC16281" i="1" s="1"/>
  <c r="X16281" i="1"/>
  <c r="W16281" i="1"/>
  <c r="V16273" i="1"/>
  <c r="BC16273" i="1" s="1"/>
  <c r="X16273" i="1"/>
  <c r="W16273" i="1"/>
  <c r="V16265" i="1"/>
  <c r="BC16265" i="1" s="1"/>
  <c r="X16265" i="1"/>
  <c r="W16265" i="1"/>
  <c r="V16257" i="1"/>
  <c r="BC16257" i="1" s="1"/>
  <c r="X16257" i="1"/>
  <c r="W16257" i="1"/>
  <c r="V16249" i="1"/>
  <c r="BC16249" i="1" s="1"/>
  <c r="X16249" i="1"/>
  <c r="W16249" i="1"/>
  <c r="V16241" i="1"/>
  <c r="BC16241" i="1" s="1"/>
  <c r="X16241" i="1"/>
  <c r="W16241" i="1"/>
  <c r="V16233" i="1"/>
  <c r="BC16233" i="1" s="1"/>
  <c r="X16233" i="1"/>
  <c r="W16233" i="1"/>
  <c r="V16225" i="1"/>
  <c r="BC16225" i="1" s="1"/>
  <c r="X16225" i="1"/>
  <c r="W16225" i="1"/>
  <c r="V16217" i="1"/>
  <c r="BC16217" i="1" s="1"/>
  <c r="X16217" i="1"/>
  <c r="W16217" i="1"/>
  <c r="V16209" i="1"/>
  <c r="BC16209" i="1" s="1"/>
  <c r="X16209" i="1"/>
  <c r="W16209" i="1"/>
  <c r="V16201" i="1"/>
  <c r="BC16201" i="1" s="1"/>
  <c r="X16201" i="1"/>
  <c r="W16201" i="1"/>
  <c r="V16193" i="1"/>
  <c r="BC16193" i="1" s="1"/>
  <c r="X16193" i="1"/>
  <c r="W16193" i="1"/>
  <c r="V16185" i="1"/>
  <c r="BC16185" i="1" s="1"/>
  <c r="X16185" i="1"/>
  <c r="W16185" i="1"/>
  <c r="V16177" i="1"/>
  <c r="BC16177" i="1" s="1"/>
  <c r="X16177" i="1"/>
  <c r="W16177" i="1"/>
  <c r="V16169" i="1"/>
  <c r="BC16169" i="1" s="1"/>
  <c r="X16169" i="1"/>
  <c r="W16169" i="1"/>
  <c r="V16161" i="1"/>
  <c r="BC16161" i="1" s="1"/>
  <c r="X16161" i="1"/>
  <c r="W16161" i="1"/>
  <c r="V16153" i="1"/>
  <c r="BC16153" i="1" s="1"/>
  <c r="X16153" i="1"/>
  <c r="W16153" i="1"/>
  <c r="V16145" i="1"/>
  <c r="BC16145" i="1" s="1"/>
  <c r="X16145" i="1"/>
  <c r="W16145" i="1"/>
  <c r="V16137" i="1"/>
  <c r="BC16137" i="1" s="1"/>
  <c r="X16137" i="1"/>
  <c r="W16137" i="1"/>
  <c r="V16129" i="1"/>
  <c r="BC16129" i="1" s="1"/>
  <c r="X16129" i="1"/>
  <c r="W16129" i="1"/>
  <c r="V16121" i="1"/>
  <c r="BC16121" i="1" s="1"/>
  <c r="X16121" i="1"/>
  <c r="W16121" i="1"/>
  <c r="V16113" i="1"/>
  <c r="BC16113" i="1" s="1"/>
  <c r="X16113" i="1"/>
  <c r="W16113" i="1"/>
  <c r="V16105" i="1"/>
  <c r="BC16105" i="1" s="1"/>
  <c r="X16105" i="1"/>
  <c r="W16105" i="1"/>
  <c r="V16097" i="1"/>
  <c r="BC16097" i="1" s="1"/>
  <c r="X16097" i="1"/>
  <c r="W16097" i="1"/>
  <c r="V16089" i="1"/>
  <c r="BC16089" i="1" s="1"/>
  <c r="X16089" i="1"/>
  <c r="W16089" i="1"/>
  <c r="V16081" i="1"/>
  <c r="BC16081" i="1" s="1"/>
  <c r="X16081" i="1"/>
  <c r="W16081" i="1"/>
  <c r="V16073" i="1"/>
  <c r="BC16073" i="1" s="1"/>
  <c r="X16073" i="1"/>
  <c r="W16073" i="1"/>
  <c r="V16065" i="1"/>
  <c r="BC16065" i="1" s="1"/>
  <c r="X16065" i="1"/>
  <c r="W16065" i="1"/>
  <c r="V16057" i="1"/>
  <c r="BC16057" i="1" s="1"/>
  <c r="X16057" i="1"/>
  <c r="W16057" i="1"/>
  <c r="V16049" i="1"/>
  <c r="BC16049" i="1" s="1"/>
  <c r="X16049" i="1"/>
  <c r="W16049" i="1"/>
  <c r="V16041" i="1"/>
  <c r="BC16041" i="1" s="1"/>
  <c r="X16041" i="1"/>
  <c r="W16041" i="1"/>
  <c r="V16033" i="1"/>
  <c r="BC16033" i="1" s="1"/>
  <c r="X16033" i="1"/>
  <c r="W16033" i="1"/>
  <c r="V16025" i="1"/>
  <c r="BC16025" i="1" s="1"/>
  <c r="X16025" i="1"/>
  <c r="W16025" i="1"/>
  <c r="V16017" i="1"/>
  <c r="BC16017" i="1" s="1"/>
  <c r="X16017" i="1"/>
  <c r="W16017" i="1"/>
  <c r="V16009" i="1"/>
  <c r="BC16009" i="1" s="1"/>
  <c r="X16009" i="1"/>
  <c r="W16009" i="1"/>
  <c r="V16001" i="1"/>
  <c r="BC16001" i="1" s="1"/>
  <c r="X16001" i="1"/>
  <c r="W16001" i="1"/>
  <c r="V15993" i="1"/>
  <c r="BC15993" i="1" s="1"/>
  <c r="X15993" i="1"/>
  <c r="W15993" i="1"/>
  <c r="V15985" i="1"/>
  <c r="BC15985" i="1" s="1"/>
  <c r="X15985" i="1"/>
  <c r="W15985" i="1"/>
  <c r="V15977" i="1"/>
  <c r="BC15977" i="1" s="1"/>
  <c r="X15977" i="1"/>
  <c r="W15977" i="1"/>
  <c r="V15969" i="1"/>
  <c r="BC15969" i="1" s="1"/>
  <c r="X15969" i="1"/>
  <c r="W15969" i="1"/>
  <c r="V15961" i="1"/>
  <c r="BC15961" i="1" s="1"/>
  <c r="X15961" i="1"/>
  <c r="W15961" i="1"/>
  <c r="V15953" i="1"/>
  <c r="BC15953" i="1" s="1"/>
  <c r="X15953" i="1"/>
  <c r="W15953" i="1"/>
  <c r="V15945" i="1"/>
  <c r="BC15945" i="1" s="1"/>
  <c r="X15945" i="1"/>
  <c r="W15945" i="1"/>
  <c r="V15937" i="1"/>
  <c r="BC15937" i="1" s="1"/>
  <c r="X15937" i="1"/>
  <c r="W15937" i="1"/>
  <c r="V15929" i="1"/>
  <c r="BC15929" i="1" s="1"/>
  <c r="X15929" i="1"/>
  <c r="W15929" i="1"/>
  <c r="V15921" i="1"/>
  <c r="BC15921" i="1" s="1"/>
  <c r="X15921" i="1"/>
  <c r="W15921" i="1"/>
  <c r="V15913" i="1"/>
  <c r="BC15913" i="1" s="1"/>
  <c r="X15913" i="1"/>
  <c r="W15913" i="1"/>
  <c r="V15905" i="1"/>
  <c r="BC15905" i="1" s="1"/>
  <c r="X15905" i="1"/>
  <c r="W15905" i="1"/>
  <c r="V15897" i="1"/>
  <c r="BC15897" i="1" s="1"/>
  <c r="X15897" i="1"/>
  <c r="W15897" i="1"/>
  <c r="V15889" i="1"/>
  <c r="BC15889" i="1" s="1"/>
  <c r="X15889" i="1"/>
  <c r="W15889" i="1"/>
  <c r="V15881" i="1"/>
  <c r="BC15881" i="1" s="1"/>
  <c r="X15881" i="1"/>
  <c r="W15881" i="1"/>
  <c r="V15873" i="1"/>
  <c r="BC15873" i="1" s="1"/>
  <c r="X15873" i="1"/>
  <c r="W15873" i="1"/>
  <c r="V15865" i="1"/>
  <c r="BC15865" i="1" s="1"/>
  <c r="X15865" i="1"/>
  <c r="W15865" i="1"/>
  <c r="V15857" i="1"/>
  <c r="BC15857" i="1" s="1"/>
  <c r="X15857" i="1"/>
  <c r="W15857" i="1"/>
  <c r="V15849" i="1"/>
  <c r="BC15849" i="1" s="1"/>
  <c r="X15849" i="1"/>
  <c r="W15849" i="1"/>
  <c r="V15841" i="1"/>
  <c r="BC15841" i="1" s="1"/>
  <c r="X15841" i="1"/>
  <c r="W15841" i="1"/>
  <c r="V15833" i="1"/>
  <c r="BC15833" i="1" s="1"/>
  <c r="X15833" i="1"/>
  <c r="W15833" i="1"/>
  <c r="V15825" i="1"/>
  <c r="BC15825" i="1" s="1"/>
  <c r="X15825" i="1"/>
  <c r="W15825" i="1"/>
  <c r="V15817" i="1"/>
  <c r="BC15817" i="1" s="1"/>
  <c r="X15817" i="1"/>
  <c r="W15817" i="1"/>
  <c r="V15809" i="1"/>
  <c r="BC15809" i="1" s="1"/>
  <c r="X15809" i="1"/>
  <c r="W15809" i="1"/>
  <c r="V15801" i="1"/>
  <c r="BC15801" i="1" s="1"/>
  <c r="X15801" i="1"/>
  <c r="W15801" i="1"/>
  <c r="V15793" i="1"/>
  <c r="BC15793" i="1" s="1"/>
  <c r="X15793" i="1"/>
  <c r="W15793" i="1"/>
  <c r="V15785" i="1"/>
  <c r="BC15785" i="1" s="1"/>
  <c r="X15785" i="1"/>
  <c r="W15785" i="1"/>
  <c r="V15777" i="1"/>
  <c r="BC15777" i="1" s="1"/>
  <c r="X15777" i="1"/>
  <c r="W15777" i="1"/>
  <c r="V15769" i="1"/>
  <c r="BC15769" i="1" s="1"/>
  <c r="X15769" i="1"/>
  <c r="W15769" i="1"/>
  <c r="V15761" i="1"/>
  <c r="BC15761" i="1" s="1"/>
  <c r="X15761" i="1"/>
  <c r="W15761" i="1"/>
  <c r="V15753" i="1"/>
  <c r="BC15753" i="1" s="1"/>
  <c r="X15753" i="1"/>
  <c r="W15753" i="1"/>
  <c r="V15745" i="1"/>
  <c r="BC15745" i="1" s="1"/>
  <c r="X15745" i="1"/>
  <c r="W15745" i="1"/>
  <c r="V15737" i="1"/>
  <c r="BC15737" i="1" s="1"/>
  <c r="X15737" i="1"/>
  <c r="W15737" i="1"/>
  <c r="V15729" i="1"/>
  <c r="BC15729" i="1" s="1"/>
  <c r="X15729" i="1"/>
  <c r="W15729" i="1"/>
  <c r="V15721" i="1"/>
  <c r="BC15721" i="1" s="1"/>
  <c r="X15721" i="1"/>
  <c r="W15721" i="1"/>
  <c r="V15713" i="1"/>
  <c r="BC15713" i="1" s="1"/>
  <c r="X15713" i="1"/>
  <c r="W15713" i="1"/>
  <c r="V15705" i="1"/>
  <c r="BC15705" i="1" s="1"/>
  <c r="X15705" i="1"/>
  <c r="W15705" i="1"/>
  <c r="V15697" i="1"/>
  <c r="BC15697" i="1" s="1"/>
  <c r="X15697" i="1"/>
  <c r="W15697" i="1"/>
  <c r="V15689" i="1"/>
  <c r="BC15689" i="1" s="1"/>
  <c r="X15689" i="1"/>
  <c r="W15689" i="1"/>
  <c r="V15681" i="1"/>
  <c r="BC15681" i="1" s="1"/>
  <c r="X15681" i="1"/>
  <c r="W15681" i="1"/>
  <c r="V15673" i="1"/>
  <c r="BC15673" i="1" s="1"/>
  <c r="X15673" i="1"/>
  <c r="W15673" i="1"/>
  <c r="V15665" i="1"/>
  <c r="BC15665" i="1" s="1"/>
  <c r="X15665" i="1"/>
  <c r="W15665" i="1"/>
  <c r="V15657" i="1"/>
  <c r="BC15657" i="1" s="1"/>
  <c r="X15657" i="1"/>
  <c r="W15657" i="1"/>
  <c r="V15649" i="1"/>
  <c r="BC15649" i="1" s="1"/>
  <c r="X15649" i="1"/>
  <c r="W15649" i="1"/>
  <c r="V15641" i="1"/>
  <c r="BC15641" i="1" s="1"/>
  <c r="X15641" i="1"/>
  <c r="W15641" i="1"/>
  <c r="V15633" i="1"/>
  <c r="BC15633" i="1" s="1"/>
  <c r="X15633" i="1"/>
  <c r="W15633" i="1"/>
  <c r="V15625" i="1"/>
  <c r="BC15625" i="1" s="1"/>
  <c r="X15625" i="1"/>
  <c r="W15625" i="1"/>
  <c r="V15617" i="1"/>
  <c r="BC15617" i="1" s="1"/>
  <c r="X15617" i="1"/>
  <c r="W15617" i="1"/>
  <c r="V15609" i="1"/>
  <c r="BC15609" i="1" s="1"/>
  <c r="X15609" i="1"/>
  <c r="W15609" i="1"/>
  <c r="V15601" i="1"/>
  <c r="BC15601" i="1" s="1"/>
  <c r="X15601" i="1"/>
  <c r="W15601" i="1"/>
  <c r="V15593" i="1"/>
  <c r="BC15593" i="1" s="1"/>
  <c r="X15593" i="1"/>
  <c r="W15593" i="1"/>
  <c r="V15585" i="1"/>
  <c r="BC15585" i="1" s="1"/>
  <c r="X15585" i="1"/>
  <c r="W15585" i="1"/>
  <c r="V15577" i="1"/>
  <c r="BC15577" i="1" s="1"/>
  <c r="X15577" i="1"/>
  <c r="W15577" i="1"/>
  <c r="V15569" i="1"/>
  <c r="BC15569" i="1" s="1"/>
  <c r="X15569" i="1"/>
  <c r="W15569" i="1"/>
  <c r="V15561" i="1"/>
  <c r="BC15561" i="1" s="1"/>
  <c r="X15561" i="1"/>
  <c r="W15561" i="1"/>
  <c r="V15553" i="1"/>
  <c r="BC15553" i="1" s="1"/>
  <c r="X15553" i="1"/>
  <c r="W15553" i="1"/>
  <c r="V15545" i="1"/>
  <c r="BC15545" i="1" s="1"/>
  <c r="X15545" i="1"/>
  <c r="W15545" i="1"/>
  <c r="V15537" i="1"/>
  <c r="BC15537" i="1" s="1"/>
  <c r="X15537" i="1"/>
  <c r="W15537" i="1"/>
  <c r="V15529" i="1"/>
  <c r="BC15529" i="1" s="1"/>
  <c r="X15529" i="1"/>
  <c r="W15529" i="1"/>
  <c r="V15521" i="1"/>
  <c r="BC15521" i="1" s="1"/>
  <c r="X15521" i="1"/>
  <c r="W15521" i="1"/>
  <c r="V15513" i="1"/>
  <c r="BC15513" i="1" s="1"/>
  <c r="X15513" i="1"/>
  <c r="W15513" i="1"/>
  <c r="V15505" i="1"/>
  <c r="BC15505" i="1" s="1"/>
  <c r="X15505" i="1"/>
  <c r="W15505" i="1"/>
  <c r="V15497" i="1"/>
  <c r="BC15497" i="1" s="1"/>
  <c r="X15497" i="1"/>
  <c r="W15497" i="1"/>
  <c r="V15489" i="1"/>
  <c r="BC15489" i="1" s="1"/>
  <c r="X15489" i="1"/>
  <c r="W15489" i="1"/>
  <c r="V15481" i="1"/>
  <c r="BC15481" i="1" s="1"/>
  <c r="X15481" i="1"/>
  <c r="W15481" i="1"/>
  <c r="V15473" i="1"/>
  <c r="BC15473" i="1" s="1"/>
  <c r="X15473" i="1"/>
  <c r="W15473" i="1"/>
  <c r="V15465" i="1"/>
  <c r="BC15465" i="1" s="1"/>
  <c r="X15465" i="1"/>
  <c r="W15465" i="1"/>
  <c r="V15457" i="1"/>
  <c r="BC15457" i="1" s="1"/>
  <c r="X15457" i="1"/>
  <c r="W15457" i="1"/>
  <c r="V15449" i="1"/>
  <c r="BC15449" i="1" s="1"/>
  <c r="X15449" i="1"/>
  <c r="W15449" i="1"/>
  <c r="V15441" i="1"/>
  <c r="BC15441" i="1" s="1"/>
  <c r="X15441" i="1"/>
  <c r="W15441" i="1"/>
  <c r="V15433" i="1"/>
  <c r="BC15433" i="1" s="1"/>
  <c r="X15433" i="1"/>
  <c r="W15433" i="1"/>
  <c r="V15425" i="1"/>
  <c r="BC15425" i="1" s="1"/>
  <c r="X15425" i="1"/>
  <c r="W15425" i="1"/>
  <c r="V15417" i="1"/>
  <c r="BC15417" i="1" s="1"/>
  <c r="X15417" i="1"/>
  <c r="W15417" i="1"/>
  <c r="V15409" i="1"/>
  <c r="BC15409" i="1" s="1"/>
  <c r="X15409" i="1"/>
  <c r="W15409" i="1"/>
  <c r="V15401" i="1"/>
  <c r="BC15401" i="1" s="1"/>
  <c r="X15401" i="1"/>
  <c r="W15401" i="1"/>
  <c r="V15393" i="1"/>
  <c r="BC15393" i="1" s="1"/>
  <c r="X15393" i="1"/>
  <c r="W15393" i="1"/>
  <c r="V15385" i="1"/>
  <c r="BC15385" i="1" s="1"/>
  <c r="X15385" i="1"/>
  <c r="W15385" i="1"/>
  <c r="V15377" i="1"/>
  <c r="BC15377" i="1" s="1"/>
  <c r="X15377" i="1"/>
  <c r="W15377" i="1"/>
  <c r="V15369" i="1"/>
  <c r="BC15369" i="1" s="1"/>
  <c r="X15369" i="1"/>
  <c r="W15369" i="1"/>
  <c r="V15361" i="1"/>
  <c r="BC15361" i="1" s="1"/>
  <c r="X15361" i="1"/>
  <c r="W15361" i="1"/>
  <c r="V15353" i="1"/>
  <c r="BC15353" i="1" s="1"/>
  <c r="X15353" i="1"/>
  <c r="W15353" i="1"/>
  <c r="V15345" i="1"/>
  <c r="BC15345" i="1" s="1"/>
  <c r="X15345" i="1"/>
  <c r="W15345" i="1"/>
  <c r="V15337" i="1"/>
  <c r="BC15337" i="1" s="1"/>
  <c r="X15337" i="1"/>
  <c r="W15337" i="1"/>
  <c r="V15329" i="1"/>
  <c r="BC15329" i="1" s="1"/>
  <c r="X15329" i="1"/>
  <c r="W15329" i="1"/>
  <c r="V15321" i="1"/>
  <c r="BC15321" i="1" s="1"/>
  <c r="X15321" i="1"/>
  <c r="W15321" i="1"/>
  <c r="V15313" i="1"/>
  <c r="BC15313" i="1" s="1"/>
  <c r="X15313" i="1"/>
  <c r="W15313" i="1"/>
  <c r="V15305" i="1"/>
  <c r="BC15305" i="1" s="1"/>
  <c r="X15305" i="1"/>
  <c r="W15305" i="1"/>
  <c r="V15297" i="1"/>
  <c r="BC15297" i="1" s="1"/>
  <c r="X15297" i="1"/>
  <c r="W15297" i="1"/>
  <c r="V15289" i="1"/>
  <c r="BC15289" i="1" s="1"/>
  <c r="X15289" i="1"/>
  <c r="W15289" i="1"/>
  <c r="V15281" i="1"/>
  <c r="BC15281" i="1" s="1"/>
  <c r="X15281" i="1"/>
  <c r="W15281" i="1"/>
  <c r="V15273" i="1"/>
  <c r="BC15273" i="1" s="1"/>
  <c r="X15273" i="1"/>
  <c r="W15273" i="1"/>
  <c r="V15265" i="1"/>
  <c r="BC15265" i="1" s="1"/>
  <c r="X15265" i="1"/>
  <c r="W15265" i="1"/>
  <c r="V15257" i="1"/>
  <c r="BC15257" i="1" s="1"/>
  <c r="X15257" i="1"/>
  <c r="W15257" i="1"/>
  <c r="V15249" i="1"/>
  <c r="BC15249" i="1" s="1"/>
  <c r="X15249" i="1"/>
  <c r="W15249" i="1"/>
  <c r="V15241" i="1"/>
  <c r="BC15241" i="1" s="1"/>
  <c r="X15241" i="1"/>
  <c r="W15241" i="1"/>
  <c r="V15233" i="1"/>
  <c r="BC15233" i="1" s="1"/>
  <c r="X15233" i="1"/>
  <c r="W15233" i="1"/>
  <c r="V15225" i="1"/>
  <c r="BC15225" i="1" s="1"/>
  <c r="X15225" i="1"/>
  <c r="W15225" i="1"/>
  <c r="V15217" i="1"/>
  <c r="BC15217" i="1" s="1"/>
  <c r="X15217" i="1"/>
  <c r="W15217" i="1"/>
  <c r="V15209" i="1"/>
  <c r="BC15209" i="1" s="1"/>
  <c r="X15209" i="1"/>
  <c r="W15209" i="1"/>
  <c r="V15201" i="1"/>
  <c r="BC15201" i="1" s="1"/>
  <c r="X15201" i="1"/>
  <c r="W15201" i="1"/>
  <c r="V15193" i="1"/>
  <c r="BC15193" i="1" s="1"/>
  <c r="X15193" i="1"/>
  <c r="W15193" i="1"/>
  <c r="V15185" i="1"/>
  <c r="BC15185" i="1" s="1"/>
  <c r="X15185" i="1"/>
  <c r="W15185" i="1"/>
  <c r="V15177" i="1"/>
  <c r="BC15177" i="1" s="1"/>
  <c r="X15177" i="1"/>
  <c r="W15177" i="1"/>
  <c r="V15169" i="1"/>
  <c r="BC15169" i="1" s="1"/>
  <c r="X15169" i="1"/>
  <c r="W15169" i="1"/>
  <c r="V15161" i="1"/>
  <c r="BC15161" i="1" s="1"/>
  <c r="X15161" i="1"/>
  <c r="W15161" i="1"/>
  <c r="V15153" i="1"/>
  <c r="BC15153" i="1" s="1"/>
  <c r="X15153" i="1"/>
  <c r="W15153" i="1"/>
  <c r="V15145" i="1"/>
  <c r="BC15145" i="1" s="1"/>
  <c r="X15145" i="1"/>
  <c r="W15145" i="1"/>
  <c r="V15137" i="1"/>
  <c r="BC15137" i="1" s="1"/>
  <c r="X15137" i="1"/>
  <c r="W15137" i="1"/>
  <c r="V15129" i="1"/>
  <c r="X15129" i="1"/>
  <c r="W15129" i="1"/>
  <c r="V15121" i="1"/>
  <c r="BC15121" i="1" s="1"/>
  <c r="X15121" i="1"/>
  <c r="W15121" i="1"/>
  <c r="V15113" i="1"/>
  <c r="BC15113" i="1" s="1"/>
  <c r="X15113" i="1"/>
  <c r="W15113" i="1"/>
  <c r="V15105" i="1"/>
  <c r="BC15105" i="1" s="1"/>
  <c r="X15105" i="1"/>
  <c r="W15105" i="1"/>
  <c r="V15097" i="1"/>
  <c r="BC15097" i="1" s="1"/>
  <c r="X15097" i="1"/>
  <c r="W15097" i="1"/>
  <c r="V15089" i="1"/>
  <c r="BC15089" i="1" s="1"/>
  <c r="X15089" i="1"/>
  <c r="W15089" i="1"/>
  <c r="V15081" i="1"/>
  <c r="BC15081" i="1" s="1"/>
  <c r="X15081" i="1"/>
  <c r="W15081" i="1"/>
  <c r="V15073" i="1"/>
  <c r="BC15073" i="1" s="1"/>
  <c r="X15073" i="1"/>
  <c r="W15073" i="1"/>
  <c r="V15065" i="1"/>
  <c r="BC15065" i="1" s="1"/>
  <c r="X15065" i="1"/>
  <c r="W15065" i="1"/>
  <c r="V15057" i="1"/>
  <c r="BC15057" i="1" s="1"/>
  <c r="X15057" i="1"/>
  <c r="W15057" i="1"/>
  <c r="V15049" i="1"/>
  <c r="BC15049" i="1" s="1"/>
  <c r="X15049" i="1"/>
  <c r="W15049" i="1"/>
  <c r="V15041" i="1"/>
  <c r="BC15041" i="1" s="1"/>
  <c r="X15041" i="1"/>
  <c r="W15041" i="1"/>
  <c r="V15033" i="1"/>
  <c r="BC15033" i="1" s="1"/>
  <c r="X15033" i="1"/>
  <c r="W15033" i="1"/>
  <c r="V15025" i="1"/>
  <c r="BC15025" i="1" s="1"/>
  <c r="X15025" i="1"/>
  <c r="W15025" i="1"/>
  <c r="V15017" i="1"/>
  <c r="BC15017" i="1" s="1"/>
  <c r="X15017" i="1"/>
  <c r="W15017" i="1"/>
  <c r="V15009" i="1"/>
  <c r="BC15009" i="1" s="1"/>
  <c r="X15009" i="1"/>
  <c r="W15009" i="1"/>
  <c r="V15001" i="1"/>
  <c r="BC15001" i="1" s="1"/>
  <c r="X15001" i="1"/>
  <c r="W15001" i="1"/>
  <c r="V14993" i="1"/>
  <c r="BC14993" i="1" s="1"/>
  <c r="X14993" i="1"/>
  <c r="W14993" i="1"/>
  <c r="V14985" i="1"/>
  <c r="BC14985" i="1" s="1"/>
  <c r="X14985" i="1"/>
  <c r="W14985" i="1"/>
  <c r="V14977" i="1"/>
  <c r="BC14977" i="1" s="1"/>
  <c r="X14977" i="1"/>
  <c r="W14977" i="1"/>
  <c r="V14969" i="1"/>
  <c r="BC14969" i="1" s="1"/>
  <c r="X14969" i="1"/>
  <c r="W14969" i="1"/>
  <c r="V14961" i="1"/>
  <c r="X14961" i="1"/>
  <c r="W14961" i="1"/>
  <c r="V14953" i="1"/>
  <c r="BC14953" i="1" s="1"/>
  <c r="X14953" i="1"/>
  <c r="W14953" i="1"/>
  <c r="V14945" i="1"/>
  <c r="BC14945" i="1" s="1"/>
  <c r="X14945" i="1"/>
  <c r="W14945" i="1"/>
  <c r="V14937" i="1"/>
  <c r="BC14937" i="1" s="1"/>
  <c r="X14937" i="1"/>
  <c r="W14937" i="1"/>
  <c r="V14929" i="1"/>
  <c r="BC14929" i="1" s="1"/>
  <c r="X14929" i="1"/>
  <c r="W14929" i="1"/>
  <c r="V14921" i="1"/>
  <c r="BC14921" i="1" s="1"/>
  <c r="X14921" i="1"/>
  <c r="W14921" i="1"/>
  <c r="V14913" i="1"/>
  <c r="BC14913" i="1" s="1"/>
  <c r="X14913" i="1"/>
  <c r="W14913" i="1"/>
  <c r="V14905" i="1"/>
  <c r="BC14905" i="1" s="1"/>
  <c r="X14905" i="1"/>
  <c r="W14905" i="1"/>
  <c r="V14897" i="1"/>
  <c r="BC14897" i="1" s="1"/>
  <c r="X14897" i="1"/>
  <c r="W14897" i="1"/>
  <c r="V14889" i="1"/>
  <c r="BC14889" i="1" s="1"/>
  <c r="X14889" i="1"/>
  <c r="W14889" i="1"/>
  <c r="V14881" i="1"/>
  <c r="BC14881" i="1" s="1"/>
  <c r="X14881" i="1"/>
  <c r="W14881" i="1"/>
  <c r="V14873" i="1"/>
  <c r="BC14873" i="1" s="1"/>
  <c r="X14873" i="1"/>
  <c r="W14873" i="1"/>
  <c r="V14865" i="1"/>
  <c r="BC14865" i="1" s="1"/>
  <c r="X14865" i="1"/>
  <c r="W14865" i="1"/>
  <c r="V14857" i="1"/>
  <c r="BC14857" i="1" s="1"/>
  <c r="X14857" i="1"/>
  <c r="W14857" i="1"/>
  <c r="V14849" i="1"/>
  <c r="BC14849" i="1" s="1"/>
  <c r="X14849" i="1"/>
  <c r="W14849" i="1"/>
  <c r="V14841" i="1"/>
  <c r="BC14841" i="1" s="1"/>
  <c r="X14841" i="1"/>
  <c r="W14841" i="1"/>
  <c r="V14833" i="1"/>
  <c r="BC14833" i="1" s="1"/>
  <c r="X14833" i="1"/>
  <c r="W14833" i="1"/>
  <c r="V14825" i="1"/>
  <c r="BC14825" i="1" s="1"/>
  <c r="X14825" i="1"/>
  <c r="W14825" i="1"/>
  <c r="V14817" i="1"/>
  <c r="BC14817" i="1" s="1"/>
  <c r="X14817" i="1"/>
  <c r="W14817" i="1"/>
  <c r="V14809" i="1"/>
  <c r="BC14809" i="1" s="1"/>
  <c r="X14809" i="1"/>
  <c r="W14809" i="1"/>
  <c r="V14801" i="1"/>
  <c r="BC14801" i="1" s="1"/>
  <c r="X14801" i="1"/>
  <c r="W14801" i="1"/>
  <c r="V14793" i="1"/>
  <c r="BC14793" i="1" s="1"/>
  <c r="X14793" i="1"/>
  <c r="W14793" i="1"/>
  <c r="V14785" i="1"/>
  <c r="BC14785" i="1" s="1"/>
  <c r="X14785" i="1"/>
  <c r="W14785" i="1"/>
  <c r="V14777" i="1"/>
  <c r="BC14777" i="1" s="1"/>
  <c r="X14777" i="1"/>
  <c r="W14777" i="1"/>
  <c r="V14769" i="1"/>
  <c r="BC14769" i="1" s="1"/>
  <c r="X14769" i="1"/>
  <c r="W14769" i="1"/>
  <c r="V14761" i="1"/>
  <c r="BC14761" i="1" s="1"/>
  <c r="X14761" i="1"/>
  <c r="W14761" i="1"/>
  <c r="V14753" i="1"/>
  <c r="BC14753" i="1" s="1"/>
  <c r="X14753" i="1"/>
  <c r="W14753" i="1"/>
  <c r="V14745" i="1"/>
  <c r="BC14745" i="1" s="1"/>
  <c r="X14745" i="1"/>
  <c r="W14745" i="1"/>
  <c r="V14737" i="1"/>
  <c r="BC14737" i="1" s="1"/>
  <c r="X14737" i="1"/>
  <c r="W14737" i="1"/>
  <c r="V14729" i="1"/>
  <c r="BC14729" i="1" s="1"/>
  <c r="X14729" i="1"/>
  <c r="W14729" i="1"/>
  <c r="V14721" i="1"/>
  <c r="BC14721" i="1" s="1"/>
  <c r="X14721" i="1"/>
  <c r="W14721" i="1"/>
  <c r="V14713" i="1"/>
  <c r="BC14713" i="1" s="1"/>
  <c r="X14713" i="1"/>
  <c r="W14713" i="1"/>
  <c r="V14705" i="1"/>
  <c r="BC14705" i="1" s="1"/>
  <c r="X14705" i="1"/>
  <c r="W14705" i="1"/>
  <c r="V14697" i="1"/>
  <c r="BC14697" i="1" s="1"/>
  <c r="X14697" i="1"/>
  <c r="W14697" i="1"/>
  <c r="V14689" i="1"/>
  <c r="BC14689" i="1" s="1"/>
  <c r="X14689" i="1"/>
  <c r="W14689" i="1"/>
  <c r="V14681" i="1"/>
  <c r="BC14681" i="1" s="1"/>
  <c r="X14681" i="1"/>
  <c r="W14681" i="1"/>
  <c r="V14673" i="1"/>
  <c r="BC14673" i="1" s="1"/>
  <c r="X14673" i="1"/>
  <c r="W14673" i="1"/>
  <c r="V14665" i="1"/>
  <c r="BC14665" i="1" s="1"/>
  <c r="X14665" i="1"/>
  <c r="W14665" i="1"/>
  <c r="V14657" i="1"/>
  <c r="BC14657" i="1" s="1"/>
  <c r="X14657" i="1"/>
  <c r="W14657" i="1"/>
  <c r="V14649" i="1"/>
  <c r="BC14649" i="1" s="1"/>
  <c r="X14649" i="1"/>
  <c r="W14649" i="1"/>
  <c r="V14641" i="1"/>
  <c r="BC14641" i="1" s="1"/>
  <c r="X14641" i="1"/>
  <c r="W14641" i="1"/>
  <c r="V14633" i="1"/>
  <c r="BC14633" i="1" s="1"/>
  <c r="X14633" i="1"/>
  <c r="W14633" i="1"/>
  <c r="V14625" i="1"/>
  <c r="BC14625" i="1" s="1"/>
  <c r="X14625" i="1"/>
  <c r="W14625" i="1"/>
  <c r="V14617" i="1"/>
  <c r="BC14617" i="1" s="1"/>
  <c r="X14617" i="1"/>
  <c r="W14617" i="1"/>
  <c r="V14609" i="1"/>
  <c r="BC14609" i="1" s="1"/>
  <c r="X14609" i="1"/>
  <c r="W14609" i="1"/>
  <c r="V14601" i="1"/>
  <c r="BC14601" i="1" s="1"/>
  <c r="X14601" i="1"/>
  <c r="W14601" i="1"/>
  <c r="V14593" i="1"/>
  <c r="BC14593" i="1" s="1"/>
  <c r="X14593" i="1"/>
  <c r="W14593" i="1"/>
  <c r="V14585" i="1"/>
  <c r="BC14585" i="1" s="1"/>
  <c r="X14585" i="1"/>
  <c r="W14585" i="1"/>
  <c r="V14577" i="1"/>
  <c r="BC14577" i="1" s="1"/>
  <c r="X14577" i="1"/>
  <c r="W14577" i="1"/>
  <c r="V14569" i="1"/>
  <c r="BC14569" i="1" s="1"/>
  <c r="X14569" i="1"/>
  <c r="W14569" i="1"/>
  <c r="V14561" i="1"/>
  <c r="BC14561" i="1" s="1"/>
  <c r="X14561" i="1"/>
  <c r="W14561" i="1"/>
  <c r="V14553" i="1"/>
  <c r="BC14553" i="1" s="1"/>
  <c r="X14553" i="1"/>
  <c r="W14553" i="1"/>
  <c r="V14545" i="1"/>
  <c r="BC14545" i="1" s="1"/>
  <c r="X14545" i="1"/>
  <c r="W14545" i="1"/>
  <c r="V14537" i="1"/>
  <c r="BC14537" i="1" s="1"/>
  <c r="X14537" i="1"/>
  <c r="W14537" i="1"/>
  <c r="V14529" i="1"/>
  <c r="BC14529" i="1" s="1"/>
  <c r="X14529" i="1"/>
  <c r="W14529" i="1"/>
  <c r="V14521" i="1"/>
  <c r="BC14521" i="1" s="1"/>
  <c r="X14521" i="1"/>
  <c r="W14521" i="1"/>
  <c r="V14513" i="1"/>
  <c r="BC14513" i="1" s="1"/>
  <c r="X14513" i="1"/>
  <c r="W14513" i="1"/>
  <c r="V14505" i="1"/>
  <c r="BC14505" i="1" s="1"/>
  <c r="X14505" i="1"/>
  <c r="W14505" i="1"/>
  <c r="V14497" i="1"/>
  <c r="BC14497" i="1" s="1"/>
  <c r="X14497" i="1"/>
  <c r="W14497" i="1"/>
  <c r="V14489" i="1"/>
  <c r="BC14489" i="1" s="1"/>
  <c r="X14489" i="1"/>
  <c r="W14489" i="1"/>
  <c r="V14481" i="1"/>
  <c r="BC14481" i="1" s="1"/>
  <c r="X14481" i="1"/>
  <c r="W14481" i="1"/>
  <c r="V14473" i="1"/>
  <c r="BC14473" i="1" s="1"/>
  <c r="X14473" i="1"/>
  <c r="W14473" i="1"/>
  <c r="V14465" i="1"/>
  <c r="BC14465" i="1" s="1"/>
  <c r="X14465" i="1"/>
  <c r="W14465" i="1"/>
  <c r="V14457" i="1"/>
  <c r="BC14457" i="1" s="1"/>
  <c r="X14457" i="1"/>
  <c r="W14457" i="1"/>
  <c r="V14449" i="1"/>
  <c r="BC14449" i="1" s="1"/>
  <c r="X14449" i="1"/>
  <c r="W14449" i="1"/>
  <c r="V14441" i="1"/>
  <c r="BC14441" i="1" s="1"/>
  <c r="X14441" i="1"/>
  <c r="W14441" i="1"/>
  <c r="V14433" i="1"/>
  <c r="BC14433" i="1" s="1"/>
  <c r="X14433" i="1"/>
  <c r="W14433" i="1"/>
  <c r="V14425" i="1"/>
  <c r="BC14425" i="1" s="1"/>
  <c r="X14425" i="1"/>
  <c r="W14425" i="1"/>
  <c r="V14417" i="1"/>
  <c r="BC14417" i="1" s="1"/>
  <c r="X14417" i="1"/>
  <c r="W14417" i="1"/>
  <c r="V14409" i="1"/>
  <c r="X14409" i="1"/>
  <c r="W14409" i="1"/>
  <c r="V14401" i="1"/>
  <c r="BC14401" i="1" s="1"/>
  <c r="X14401" i="1"/>
  <c r="W14401" i="1"/>
  <c r="V14393" i="1"/>
  <c r="BC14393" i="1" s="1"/>
  <c r="X14393" i="1"/>
  <c r="W14393" i="1"/>
  <c r="V14385" i="1"/>
  <c r="BC14385" i="1" s="1"/>
  <c r="X14385" i="1"/>
  <c r="W14385" i="1"/>
  <c r="V14377" i="1"/>
  <c r="BC14377" i="1" s="1"/>
  <c r="X14377" i="1"/>
  <c r="W14377" i="1"/>
  <c r="V14369" i="1"/>
  <c r="BC14369" i="1" s="1"/>
  <c r="X14369" i="1"/>
  <c r="W14369" i="1"/>
  <c r="V14361" i="1"/>
  <c r="BC14361" i="1" s="1"/>
  <c r="X14361" i="1"/>
  <c r="W14361" i="1"/>
  <c r="V14353" i="1"/>
  <c r="BC14353" i="1" s="1"/>
  <c r="X14353" i="1"/>
  <c r="W14353" i="1"/>
  <c r="V14345" i="1"/>
  <c r="BC14345" i="1" s="1"/>
  <c r="X14345" i="1"/>
  <c r="W14345" i="1"/>
  <c r="V14337" i="1"/>
  <c r="BC14337" i="1" s="1"/>
  <c r="X14337" i="1"/>
  <c r="W14337" i="1"/>
  <c r="V14329" i="1"/>
  <c r="BC14329" i="1" s="1"/>
  <c r="X14329" i="1"/>
  <c r="W14329" i="1"/>
  <c r="V14321" i="1"/>
  <c r="BC14321" i="1" s="1"/>
  <c r="X14321" i="1"/>
  <c r="W14321" i="1"/>
  <c r="V14313" i="1"/>
  <c r="BC14313" i="1" s="1"/>
  <c r="X14313" i="1"/>
  <c r="W14313" i="1"/>
  <c r="V14305" i="1"/>
  <c r="BC14305" i="1" s="1"/>
  <c r="X14305" i="1"/>
  <c r="W14305" i="1"/>
  <c r="V14297" i="1"/>
  <c r="BC14297" i="1" s="1"/>
  <c r="X14297" i="1"/>
  <c r="W14297" i="1"/>
  <c r="V14289" i="1"/>
  <c r="BC14289" i="1" s="1"/>
  <c r="X14289" i="1"/>
  <c r="W14289" i="1"/>
  <c r="V14281" i="1"/>
  <c r="BC14281" i="1" s="1"/>
  <c r="X14281" i="1"/>
  <c r="W14281" i="1"/>
  <c r="V14273" i="1"/>
  <c r="BC14273" i="1" s="1"/>
  <c r="X14273" i="1"/>
  <c r="W14273" i="1"/>
  <c r="V14265" i="1"/>
  <c r="BC14265" i="1" s="1"/>
  <c r="X14265" i="1"/>
  <c r="W14265" i="1"/>
  <c r="V14257" i="1"/>
  <c r="BC14257" i="1" s="1"/>
  <c r="X14257" i="1"/>
  <c r="W14257" i="1"/>
  <c r="V14249" i="1"/>
  <c r="BC14249" i="1" s="1"/>
  <c r="X14249" i="1"/>
  <c r="W14249" i="1"/>
  <c r="V14241" i="1"/>
  <c r="BC14241" i="1" s="1"/>
  <c r="X14241" i="1"/>
  <c r="W14241" i="1"/>
  <c r="V14233" i="1"/>
  <c r="BC14233" i="1" s="1"/>
  <c r="X14233" i="1"/>
  <c r="W14233" i="1"/>
  <c r="V14225" i="1"/>
  <c r="BC14225" i="1" s="1"/>
  <c r="X14225" i="1"/>
  <c r="W14225" i="1"/>
  <c r="V14217" i="1"/>
  <c r="BC14217" i="1" s="1"/>
  <c r="X14217" i="1"/>
  <c r="W14217" i="1"/>
  <c r="V14209" i="1"/>
  <c r="BC14209" i="1" s="1"/>
  <c r="X14209" i="1"/>
  <c r="W14209" i="1"/>
  <c r="V14201" i="1"/>
  <c r="BC14201" i="1" s="1"/>
  <c r="X14201" i="1"/>
  <c r="W14201" i="1"/>
  <c r="V14193" i="1"/>
  <c r="BC14193" i="1" s="1"/>
  <c r="X14193" i="1"/>
  <c r="W14193" i="1"/>
  <c r="V14185" i="1"/>
  <c r="BC14185" i="1" s="1"/>
  <c r="X14185" i="1"/>
  <c r="W14185" i="1"/>
  <c r="V14177" i="1"/>
  <c r="BC14177" i="1" s="1"/>
  <c r="X14177" i="1"/>
  <c r="W14177" i="1"/>
  <c r="V14169" i="1"/>
  <c r="BC14169" i="1" s="1"/>
  <c r="X14169" i="1"/>
  <c r="W14169" i="1"/>
  <c r="V14161" i="1"/>
  <c r="BC14161" i="1" s="1"/>
  <c r="X14161" i="1"/>
  <c r="W14161" i="1"/>
  <c r="V14153" i="1"/>
  <c r="BC14153" i="1" s="1"/>
  <c r="X14153" i="1"/>
  <c r="W14153" i="1"/>
  <c r="V14145" i="1"/>
  <c r="BC14145" i="1" s="1"/>
  <c r="X14145" i="1"/>
  <c r="W14145" i="1"/>
  <c r="V14137" i="1"/>
  <c r="BC14137" i="1" s="1"/>
  <c r="X14137" i="1"/>
  <c r="W14137" i="1"/>
  <c r="V14129" i="1"/>
  <c r="BC14129" i="1" s="1"/>
  <c r="X14129" i="1"/>
  <c r="W14129" i="1"/>
  <c r="V14121" i="1"/>
  <c r="BC14121" i="1" s="1"/>
  <c r="X14121" i="1"/>
  <c r="W14121" i="1"/>
  <c r="V14113" i="1"/>
  <c r="BC14113" i="1" s="1"/>
  <c r="X14113" i="1"/>
  <c r="W14113" i="1"/>
  <c r="V14105" i="1"/>
  <c r="BC14105" i="1" s="1"/>
  <c r="X14105" i="1"/>
  <c r="W14105" i="1"/>
  <c r="V14097" i="1"/>
  <c r="BC14097" i="1" s="1"/>
  <c r="X14097" i="1"/>
  <c r="W14097" i="1"/>
  <c r="V14089" i="1"/>
  <c r="BC14089" i="1" s="1"/>
  <c r="X14089" i="1"/>
  <c r="W14089" i="1"/>
  <c r="V14081" i="1"/>
  <c r="BC14081" i="1" s="1"/>
  <c r="X14081" i="1"/>
  <c r="W14081" i="1"/>
  <c r="V14073" i="1"/>
  <c r="BC14073" i="1" s="1"/>
  <c r="X14073" i="1"/>
  <c r="W14073" i="1"/>
  <c r="V14065" i="1"/>
  <c r="BC14065" i="1" s="1"/>
  <c r="X14065" i="1"/>
  <c r="W14065" i="1"/>
  <c r="V14057" i="1"/>
  <c r="BC14057" i="1" s="1"/>
  <c r="X14057" i="1"/>
  <c r="W14057" i="1"/>
  <c r="V14049" i="1"/>
  <c r="BC14049" i="1" s="1"/>
  <c r="X14049" i="1"/>
  <c r="W14049" i="1"/>
  <c r="V14041" i="1"/>
  <c r="BC14041" i="1" s="1"/>
  <c r="X14041" i="1"/>
  <c r="W14041" i="1"/>
  <c r="V14033" i="1"/>
  <c r="BC14033" i="1" s="1"/>
  <c r="X14033" i="1"/>
  <c r="W14033" i="1"/>
  <c r="V14025" i="1"/>
  <c r="BC14025" i="1" s="1"/>
  <c r="X14025" i="1"/>
  <c r="W14025" i="1"/>
  <c r="V14017" i="1"/>
  <c r="BC14017" i="1" s="1"/>
  <c r="X14017" i="1"/>
  <c r="W14017" i="1"/>
  <c r="V14009" i="1"/>
  <c r="BC14009" i="1" s="1"/>
  <c r="X14009" i="1"/>
  <c r="W14009" i="1"/>
  <c r="V14001" i="1"/>
  <c r="BC14001" i="1" s="1"/>
  <c r="X14001" i="1"/>
  <c r="W14001" i="1"/>
  <c r="V13993" i="1"/>
  <c r="BC13993" i="1" s="1"/>
  <c r="X13993" i="1"/>
  <c r="W13993" i="1"/>
  <c r="V13985" i="1"/>
  <c r="BC13985" i="1" s="1"/>
  <c r="X13985" i="1"/>
  <c r="W13985" i="1"/>
  <c r="V13977" i="1"/>
  <c r="BC13977" i="1" s="1"/>
  <c r="X13977" i="1"/>
  <c r="W13977" i="1"/>
  <c r="V13969" i="1"/>
  <c r="BC13969" i="1" s="1"/>
  <c r="X13969" i="1"/>
  <c r="W13969" i="1"/>
  <c r="V13961" i="1"/>
  <c r="BC13961" i="1" s="1"/>
  <c r="X13961" i="1"/>
  <c r="W13961" i="1"/>
  <c r="V13953" i="1"/>
  <c r="BC13953" i="1" s="1"/>
  <c r="X13953" i="1"/>
  <c r="W13953" i="1"/>
  <c r="V13945" i="1"/>
  <c r="BC13945" i="1" s="1"/>
  <c r="X13945" i="1"/>
  <c r="W13945" i="1"/>
  <c r="V13937" i="1"/>
  <c r="BC13937" i="1" s="1"/>
  <c r="X13937" i="1"/>
  <c r="W13937" i="1"/>
  <c r="V13929" i="1"/>
  <c r="BC13929" i="1" s="1"/>
  <c r="X13929" i="1"/>
  <c r="W13929" i="1"/>
  <c r="V13921" i="1"/>
  <c r="BC13921" i="1" s="1"/>
  <c r="X13921" i="1"/>
  <c r="W13921" i="1"/>
  <c r="V13913" i="1"/>
  <c r="BC13913" i="1" s="1"/>
  <c r="X13913" i="1"/>
  <c r="W13913" i="1"/>
  <c r="V13905" i="1"/>
  <c r="BC13905" i="1" s="1"/>
  <c r="X13905" i="1"/>
  <c r="W13905" i="1"/>
  <c r="V13897" i="1"/>
  <c r="BC13897" i="1" s="1"/>
  <c r="X13897" i="1"/>
  <c r="W13897" i="1"/>
  <c r="V13889" i="1"/>
  <c r="X13889" i="1"/>
  <c r="W13889" i="1"/>
  <c r="V13881" i="1"/>
  <c r="BC13881" i="1" s="1"/>
  <c r="X13881" i="1"/>
  <c r="W13881" i="1"/>
  <c r="V13873" i="1"/>
  <c r="BC13873" i="1" s="1"/>
  <c r="X13873" i="1"/>
  <c r="W13873" i="1"/>
  <c r="V13865" i="1"/>
  <c r="BC13865" i="1" s="1"/>
  <c r="X13865" i="1"/>
  <c r="W13865" i="1"/>
  <c r="V13857" i="1"/>
  <c r="BC13857" i="1" s="1"/>
  <c r="X13857" i="1"/>
  <c r="W13857" i="1"/>
  <c r="V13849" i="1"/>
  <c r="BC13849" i="1" s="1"/>
  <c r="X13849" i="1"/>
  <c r="W13849" i="1"/>
  <c r="V13841" i="1"/>
  <c r="BC13841" i="1" s="1"/>
  <c r="X13841" i="1"/>
  <c r="W13841" i="1"/>
  <c r="V13833" i="1"/>
  <c r="BC13833" i="1" s="1"/>
  <c r="X13833" i="1"/>
  <c r="W13833" i="1"/>
  <c r="V13825" i="1"/>
  <c r="BC13825" i="1" s="1"/>
  <c r="X13825" i="1"/>
  <c r="W13825" i="1"/>
  <c r="V13817" i="1"/>
  <c r="BC13817" i="1" s="1"/>
  <c r="X13817" i="1"/>
  <c r="W13817" i="1"/>
  <c r="V13809" i="1"/>
  <c r="BC13809" i="1" s="1"/>
  <c r="X13809" i="1"/>
  <c r="W13809" i="1"/>
  <c r="V13801" i="1"/>
  <c r="BC13801" i="1" s="1"/>
  <c r="X13801" i="1"/>
  <c r="W13801" i="1"/>
  <c r="V13793" i="1"/>
  <c r="BC13793" i="1" s="1"/>
  <c r="X13793" i="1"/>
  <c r="W13793" i="1"/>
  <c r="V13785" i="1"/>
  <c r="BC13785" i="1" s="1"/>
  <c r="X13785" i="1"/>
  <c r="W13785" i="1"/>
  <c r="V13777" i="1"/>
  <c r="BC13777" i="1" s="1"/>
  <c r="X13777" i="1"/>
  <c r="W13777" i="1"/>
  <c r="V13769" i="1"/>
  <c r="BC13769" i="1" s="1"/>
  <c r="X13769" i="1"/>
  <c r="W13769" i="1"/>
  <c r="V13761" i="1"/>
  <c r="BC13761" i="1" s="1"/>
  <c r="X13761" i="1"/>
  <c r="W13761" i="1"/>
  <c r="V13753" i="1"/>
  <c r="BC13753" i="1" s="1"/>
  <c r="X13753" i="1"/>
  <c r="W13753" i="1"/>
  <c r="V13745" i="1"/>
  <c r="BC13745" i="1" s="1"/>
  <c r="X13745" i="1"/>
  <c r="W13745" i="1"/>
  <c r="V13737" i="1"/>
  <c r="BC13737" i="1" s="1"/>
  <c r="X13737" i="1"/>
  <c r="W13737" i="1"/>
  <c r="V13729" i="1"/>
  <c r="BC13729" i="1" s="1"/>
  <c r="X13729" i="1"/>
  <c r="W13729" i="1"/>
  <c r="V13721" i="1"/>
  <c r="BC13721" i="1" s="1"/>
  <c r="X13721" i="1"/>
  <c r="W13721" i="1"/>
  <c r="V13713" i="1"/>
  <c r="BC13713" i="1" s="1"/>
  <c r="X13713" i="1"/>
  <c r="W13713" i="1"/>
  <c r="V13705" i="1"/>
  <c r="BC13705" i="1" s="1"/>
  <c r="X13705" i="1"/>
  <c r="W13705" i="1"/>
  <c r="V13697" i="1"/>
  <c r="BC13697" i="1" s="1"/>
  <c r="X13697" i="1"/>
  <c r="W13697" i="1"/>
  <c r="V13689" i="1"/>
  <c r="BC13689" i="1" s="1"/>
  <c r="X13689" i="1"/>
  <c r="W13689" i="1"/>
  <c r="V13681" i="1"/>
  <c r="BC13681" i="1" s="1"/>
  <c r="X13681" i="1"/>
  <c r="W13681" i="1"/>
  <c r="V13673" i="1"/>
  <c r="BC13673" i="1" s="1"/>
  <c r="X13673" i="1"/>
  <c r="W13673" i="1"/>
  <c r="V13665" i="1"/>
  <c r="BC13665" i="1" s="1"/>
  <c r="X13665" i="1"/>
  <c r="W13665" i="1"/>
  <c r="V13657" i="1"/>
  <c r="BC13657" i="1" s="1"/>
  <c r="X13657" i="1"/>
  <c r="W13657" i="1"/>
  <c r="V13649" i="1"/>
  <c r="BC13649" i="1" s="1"/>
  <c r="X13649" i="1"/>
  <c r="W13649" i="1"/>
  <c r="V13641" i="1"/>
  <c r="BC13641" i="1" s="1"/>
  <c r="X13641" i="1"/>
  <c r="W13641" i="1"/>
  <c r="V13633" i="1"/>
  <c r="BC13633" i="1" s="1"/>
  <c r="X13633" i="1"/>
  <c r="W13633" i="1"/>
  <c r="V13625" i="1"/>
  <c r="BC13625" i="1" s="1"/>
  <c r="X13625" i="1"/>
  <c r="W13625" i="1"/>
  <c r="V13617" i="1"/>
  <c r="BC13617" i="1" s="1"/>
  <c r="X13617" i="1"/>
  <c r="W13617" i="1"/>
  <c r="V13609" i="1"/>
  <c r="BC13609" i="1" s="1"/>
  <c r="X13609" i="1"/>
  <c r="W13609" i="1"/>
  <c r="V13601" i="1"/>
  <c r="BC13601" i="1" s="1"/>
  <c r="X13601" i="1"/>
  <c r="W13601" i="1"/>
  <c r="V13593" i="1"/>
  <c r="BC13593" i="1" s="1"/>
  <c r="X13593" i="1"/>
  <c r="W13593" i="1"/>
  <c r="V13585" i="1"/>
  <c r="BC13585" i="1" s="1"/>
  <c r="X13585" i="1"/>
  <c r="W13585" i="1"/>
  <c r="V13577" i="1"/>
  <c r="BC13577" i="1" s="1"/>
  <c r="X13577" i="1"/>
  <c r="W13577" i="1"/>
  <c r="V13569" i="1"/>
  <c r="BC13569" i="1" s="1"/>
  <c r="X13569" i="1"/>
  <c r="W13569" i="1"/>
  <c r="V13561" i="1"/>
  <c r="BC13561" i="1" s="1"/>
  <c r="X13561" i="1"/>
  <c r="W13561" i="1"/>
  <c r="V13553" i="1"/>
  <c r="BC13553" i="1" s="1"/>
  <c r="X13553" i="1"/>
  <c r="W13553" i="1"/>
  <c r="V13545" i="1"/>
  <c r="BC13545" i="1" s="1"/>
  <c r="X13545" i="1"/>
  <c r="W13545" i="1"/>
  <c r="V13537" i="1"/>
  <c r="BC13537" i="1" s="1"/>
  <c r="X13537" i="1"/>
  <c r="W13537" i="1"/>
  <c r="V13529" i="1"/>
  <c r="BC13529" i="1" s="1"/>
  <c r="X13529" i="1"/>
  <c r="W13529" i="1"/>
  <c r="V13521" i="1"/>
  <c r="BC13521" i="1" s="1"/>
  <c r="X13521" i="1"/>
  <c r="W13521" i="1"/>
  <c r="V13513" i="1"/>
  <c r="BC13513" i="1" s="1"/>
  <c r="X13513" i="1"/>
  <c r="W13513" i="1"/>
  <c r="V13505" i="1"/>
  <c r="X13505" i="1"/>
  <c r="W13505" i="1"/>
  <c r="V13497" i="1"/>
  <c r="BC13497" i="1" s="1"/>
  <c r="X13497" i="1"/>
  <c r="W13497" i="1"/>
  <c r="V13489" i="1"/>
  <c r="BC13489" i="1" s="1"/>
  <c r="X13489" i="1"/>
  <c r="W13489" i="1"/>
  <c r="V13481" i="1"/>
  <c r="BC13481" i="1" s="1"/>
  <c r="X13481" i="1"/>
  <c r="W13481" i="1"/>
  <c r="V13473" i="1"/>
  <c r="X13473" i="1"/>
  <c r="W13473" i="1"/>
  <c r="V13465" i="1"/>
  <c r="BC13465" i="1" s="1"/>
  <c r="X13465" i="1"/>
  <c r="W13465" i="1"/>
  <c r="V13457" i="1"/>
  <c r="BC13457" i="1" s="1"/>
  <c r="X13457" i="1"/>
  <c r="W13457" i="1"/>
  <c r="V13449" i="1"/>
  <c r="BC13449" i="1" s="1"/>
  <c r="X13449" i="1"/>
  <c r="W13449" i="1"/>
  <c r="V13441" i="1"/>
  <c r="BC13441" i="1" s="1"/>
  <c r="X13441" i="1"/>
  <c r="W13441" i="1"/>
  <c r="V13433" i="1"/>
  <c r="BC13433" i="1" s="1"/>
  <c r="X13433" i="1"/>
  <c r="W13433" i="1"/>
  <c r="V13425" i="1"/>
  <c r="BC13425" i="1" s="1"/>
  <c r="X13425" i="1"/>
  <c r="W13425" i="1"/>
  <c r="V13417" i="1"/>
  <c r="BC13417" i="1" s="1"/>
  <c r="X13417" i="1"/>
  <c r="W13417" i="1"/>
  <c r="V13409" i="1"/>
  <c r="BC13409" i="1" s="1"/>
  <c r="X13409" i="1"/>
  <c r="W13409" i="1"/>
  <c r="V13401" i="1"/>
  <c r="BC13401" i="1" s="1"/>
  <c r="X13401" i="1"/>
  <c r="W13401" i="1"/>
  <c r="V13393" i="1"/>
  <c r="BC13393" i="1" s="1"/>
  <c r="X13393" i="1"/>
  <c r="W13393" i="1"/>
  <c r="V13385" i="1"/>
  <c r="BC13385" i="1" s="1"/>
  <c r="X13385" i="1"/>
  <c r="W13385" i="1"/>
  <c r="V13377" i="1"/>
  <c r="BC13377" i="1" s="1"/>
  <c r="X13377" i="1"/>
  <c r="W13377" i="1"/>
  <c r="V13369" i="1"/>
  <c r="BC13369" i="1" s="1"/>
  <c r="X13369" i="1"/>
  <c r="W13369" i="1"/>
  <c r="V13361" i="1"/>
  <c r="BC13361" i="1" s="1"/>
  <c r="X13361" i="1"/>
  <c r="W13361" i="1"/>
  <c r="V13353" i="1"/>
  <c r="BC13353" i="1" s="1"/>
  <c r="X13353" i="1"/>
  <c r="W13353" i="1"/>
  <c r="V13345" i="1"/>
  <c r="BC13345" i="1" s="1"/>
  <c r="X13345" i="1"/>
  <c r="W13345" i="1"/>
  <c r="V13337" i="1"/>
  <c r="BC13337" i="1" s="1"/>
  <c r="X13337" i="1"/>
  <c r="W13337" i="1"/>
  <c r="V13329" i="1"/>
  <c r="BC13329" i="1" s="1"/>
  <c r="X13329" i="1"/>
  <c r="W13329" i="1"/>
  <c r="V13321" i="1"/>
  <c r="BC13321" i="1" s="1"/>
  <c r="X13321" i="1"/>
  <c r="W13321" i="1"/>
  <c r="V13313" i="1"/>
  <c r="BC13313" i="1" s="1"/>
  <c r="X13313" i="1"/>
  <c r="W13313" i="1"/>
  <c r="V13305" i="1"/>
  <c r="BC13305" i="1" s="1"/>
  <c r="X13305" i="1"/>
  <c r="W13305" i="1"/>
  <c r="V13297" i="1"/>
  <c r="BC13297" i="1" s="1"/>
  <c r="X13297" i="1"/>
  <c r="W13297" i="1"/>
  <c r="V13289" i="1"/>
  <c r="X13289" i="1"/>
  <c r="W13289" i="1"/>
  <c r="V13281" i="1"/>
  <c r="BC13281" i="1" s="1"/>
  <c r="X13281" i="1"/>
  <c r="W13281" i="1"/>
  <c r="V13273" i="1"/>
  <c r="BC13273" i="1" s="1"/>
  <c r="X13273" i="1"/>
  <c r="W13273" i="1"/>
  <c r="V13265" i="1"/>
  <c r="BC13265" i="1" s="1"/>
  <c r="X13265" i="1"/>
  <c r="W13265" i="1"/>
  <c r="V13257" i="1"/>
  <c r="BC13257" i="1" s="1"/>
  <c r="X13257" i="1"/>
  <c r="W13257" i="1"/>
  <c r="V13249" i="1"/>
  <c r="BC13249" i="1" s="1"/>
  <c r="X13249" i="1"/>
  <c r="W13249" i="1"/>
  <c r="V13241" i="1"/>
  <c r="BC13241" i="1" s="1"/>
  <c r="X13241" i="1"/>
  <c r="W13241" i="1"/>
  <c r="V13233" i="1"/>
  <c r="BC13233" i="1" s="1"/>
  <c r="X13233" i="1"/>
  <c r="W13233" i="1"/>
  <c r="V13225" i="1"/>
  <c r="BC13225" i="1" s="1"/>
  <c r="X13225" i="1"/>
  <c r="W13225" i="1"/>
  <c r="V13217" i="1"/>
  <c r="BC13217" i="1" s="1"/>
  <c r="X13217" i="1"/>
  <c r="W13217" i="1"/>
  <c r="V13209" i="1"/>
  <c r="X13209" i="1"/>
  <c r="W13209" i="1"/>
  <c r="V13201" i="1"/>
  <c r="BC13201" i="1" s="1"/>
  <c r="X13201" i="1"/>
  <c r="W13201" i="1"/>
  <c r="V13193" i="1"/>
  <c r="X13193" i="1"/>
  <c r="W13193" i="1"/>
  <c r="V13185" i="1"/>
  <c r="BC13185" i="1" s="1"/>
  <c r="X13185" i="1"/>
  <c r="W13185" i="1"/>
  <c r="V13177" i="1"/>
  <c r="BC13177" i="1" s="1"/>
  <c r="X13177" i="1"/>
  <c r="W13177" i="1"/>
  <c r="V13169" i="1"/>
  <c r="BC13169" i="1" s="1"/>
  <c r="X13169" i="1"/>
  <c r="W13169" i="1"/>
  <c r="V13161" i="1"/>
  <c r="BC13161" i="1" s="1"/>
  <c r="X13161" i="1"/>
  <c r="W13161" i="1"/>
  <c r="V13153" i="1"/>
  <c r="BC13153" i="1" s="1"/>
  <c r="X13153" i="1"/>
  <c r="W13153" i="1"/>
  <c r="V13145" i="1"/>
  <c r="BC13145" i="1" s="1"/>
  <c r="X13145" i="1"/>
  <c r="W13145" i="1"/>
  <c r="V13137" i="1"/>
  <c r="BC13137" i="1" s="1"/>
  <c r="X13137" i="1"/>
  <c r="W13137" i="1"/>
  <c r="V13129" i="1"/>
  <c r="BC13129" i="1" s="1"/>
  <c r="X13129" i="1"/>
  <c r="W13129" i="1"/>
  <c r="V13121" i="1"/>
  <c r="BC13121" i="1" s="1"/>
  <c r="X13121" i="1"/>
  <c r="W13121" i="1"/>
  <c r="V13113" i="1"/>
  <c r="BC13113" i="1" s="1"/>
  <c r="X13113" i="1"/>
  <c r="W13113" i="1"/>
  <c r="V13105" i="1"/>
  <c r="BC13105" i="1" s="1"/>
  <c r="X13105" i="1"/>
  <c r="W13105" i="1"/>
  <c r="V13097" i="1"/>
  <c r="BC13097" i="1" s="1"/>
  <c r="X13097" i="1"/>
  <c r="W13097" i="1"/>
  <c r="V13089" i="1"/>
  <c r="BC13089" i="1" s="1"/>
  <c r="X13089" i="1"/>
  <c r="W13089" i="1"/>
  <c r="V13081" i="1"/>
  <c r="BC13081" i="1" s="1"/>
  <c r="X13081" i="1"/>
  <c r="W13081" i="1"/>
  <c r="V13073" i="1"/>
  <c r="BC13073" i="1" s="1"/>
  <c r="X13073" i="1"/>
  <c r="W13073" i="1"/>
  <c r="V13065" i="1"/>
  <c r="BC13065" i="1" s="1"/>
  <c r="X13065" i="1"/>
  <c r="W13065" i="1"/>
  <c r="V13057" i="1"/>
  <c r="BC13057" i="1" s="1"/>
  <c r="X13057" i="1"/>
  <c r="W13057" i="1"/>
  <c r="V13049" i="1"/>
  <c r="BC13049" i="1" s="1"/>
  <c r="X13049" i="1"/>
  <c r="W13049" i="1"/>
  <c r="V13041" i="1"/>
  <c r="BC13041" i="1" s="1"/>
  <c r="X13041" i="1"/>
  <c r="W13041" i="1"/>
  <c r="V13033" i="1"/>
  <c r="BC13033" i="1" s="1"/>
  <c r="X13033" i="1"/>
  <c r="W13033" i="1"/>
  <c r="V13025" i="1"/>
  <c r="BC13025" i="1" s="1"/>
  <c r="X13025" i="1"/>
  <c r="W13025" i="1"/>
  <c r="V13017" i="1"/>
  <c r="BC13017" i="1" s="1"/>
  <c r="X13017" i="1"/>
  <c r="W13017" i="1"/>
  <c r="V13009" i="1"/>
  <c r="BC13009" i="1" s="1"/>
  <c r="X13009" i="1"/>
  <c r="W13009" i="1"/>
  <c r="V13001" i="1"/>
  <c r="BC13001" i="1" s="1"/>
  <c r="X13001" i="1"/>
  <c r="W13001" i="1"/>
  <c r="V12993" i="1"/>
  <c r="BC12993" i="1" s="1"/>
  <c r="X12993" i="1"/>
  <c r="W12993" i="1"/>
  <c r="V12985" i="1"/>
  <c r="BC12985" i="1" s="1"/>
  <c r="X12985" i="1"/>
  <c r="W12985" i="1"/>
  <c r="V12977" i="1"/>
  <c r="BC12977" i="1" s="1"/>
  <c r="X12977" i="1"/>
  <c r="W12977" i="1"/>
  <c r="V12969" i="1"/>
  <c r="BC12969" i="1" s="1"/>
  <c r="X12969" i="1"/>
  <c r="W12969" i="1"/>
  <c r="V12961" i="1"/>
  <c r="BC12961" i="1" s="1"/>
  <c r="X12961" i="1"/>
  <c r="W12961" i="1"/>
  <c r="V12953" i="1"/>
  <c r="BC12953" i="1" s="1"/>
  <c r="X12953" i="1"/>
  <c r="W12953" i="1"/>
  <c r="V12945" i="1"/>
  <c r="BC12945" i="1" s="1"/>
  <c r="X12945" i="1"/>
  <c r="W12945" i="1"/>
  <c r="V12937" i="1"/>
  <c r="BC12937" i="1" s="1"/>
  <c r="X12937" i="1"/>
  <c r="W12937" i="1"/>
  <c r="V12929" i="1"/>
  <c r="BC12929" i="1" s="1"/>
  <c r="X12929" i="1"/>
  <c r="W12929" i="1"/>
  <c r="V12921" i="1"/>
  <c r="BC12921" i="1" s="1"/>
  <c r="X12921" i="1"/>
  <c r="W12921" i="1"/>
  <c r="V12913" i="1"/>
  <c r="BC12913" i="1" s="1"/>
  <c r="X12913" i="1"/>
  <c r="W12913" i="1"/>
  <c r="V12905" i="1"/>
  <c r="BC12905" i="1" s="1"/>
  <c r="X12905" i="1"/>
  <c r="W12905" i="1"/>
  <c r="V12897" i="1"/>
  <c r="BC12897" i="1" s="1"/>
  <c r="X12897" i="1"/>
  <c r="W12897" i="1"/>
  <c r="V12889" i="1"/>
  <c r="BC12889" i="1" s="1"/>
  <c r="X12889" i="1"/>
  <c r="W12889" i="1"/>
  <c r="V12881" i="1"/>
  <c r="BC12881" i="1" s="1"/>
  <c r="X12881" i="1"/>
  <c r="W12881" i="1"/>
  <c r="V12873" i="1"/>
  <c r="BC12873" i="1" s="1"/>
  <c r="X12873" i="1"/>
  <c r="W12873" i="1"/>
  <c r="V12865" i="1"/>
  <c r="BC12865" i="1" s="1"/>
  <c r="X12865" i="1"/>
  <c r="W12865" i="1"/>
  <c r="V12857" i="1"/>
  <c r="BC12857" i="1" s="1"/>
  <c r="X12857" i="1"/>
  <c r="W12857" i="1"/>
  <c r="V12849" i="1"/>
  <c r="BC12849" i="1" s="1"/>
  <c r="X12849" i="1"/>
  <c r="W12849" i="1"/>
  <c r="V12841" i="1"/>
  <c r="BC12841" i="1" s="1"/>
  <c r="X12841" i="1"/>
  <c r="W12841" i="1"/>
  <c r="V12833" i="1"/>
  <c r="BC12833" i="1" s="1"/>
  <c r="X12833" i="1"/>
  <c r="W12833" i="1"/>
  <c r="V12825" i="1"/>
  <c r="BC12825" i="1" s="1"/>
  <c r="X12825" i="1"/>
  <c r="W12825" i="1"/>
  <c r="V12817" i="1"/>
  <c r="BC12817" i="1" s="1"/>
  <c r="X12817" i="1"/>
  <c r="W12817" i="1"/>
  <c r="V12809" i="1"/>
  <c r="BC12809" i="1" s="1"/>
  <c r="X12809" i="1"/>
  <c r="W12809" i="1"/>
  <c r="V12801" i="1"/>
  <c r="BC12801" i="1" s="1"/>
  <c r="X12801" i="1"/>
  <c r="W12801" i="1"/>
  <c r="V12793" i="1"/>
  <c r="BC12793" i="1" s="1"/>
  <c r="X12793" i="1"/>
  <c r="W12793" i="1"/>
  <c r="V12785" i="1"/>
  <c r="BC12785" i="1" s="1"/>
  <c r="X12785" i="1"/>
  <c r="W12785" i="1"/>
  <c r="V12777" i="1"/>
  <c r="BC12777" i="1" s="1"/>
  <c r="X12777" i="1"/>
  <c r="W12777" i="1"/>
  <c r="V12769" i="1"/>
  <c r="BC12769" i="1" s="1"/>
  <c r="X12769" i="1"/>
  <c r="W12769" i="1"/>
  <c r="V12761" i="1"/>
  <c r="BC12761" i="1" s="1"/>
  <c r="X12761" i="1"/>
  <c r="W12761" i="1"/>
  <c r="V12753" i="1"/>
  <c r="BC12753" i="1" s="1"/>
  <c r="X12753" i="1"/>
  <c r="W12753" i="1"/>
  <c r="V12745" i="1"/>
  <c r="BC12745" i="1" s="1"/>
  <c r="X12745" i="1"/>
  <c r="W12745" i="1"/>
  <c r="V12737" i="1"/>
  <c r="BC12737" i="1" s="1"/>
  <c r="X12737" i="1"/>
  <c r="W12737" i="1"/>
  <c r="V12729" i="1"/>
  <c r="BC12729" i="1" s="1"/>
  <c r="X12729" i="1"/>
  <c r="W12729" i="1"/>
  <c r="V12721" i="1"/>
  <c r="BC12721" i="1" s="1"/>
  <c r="X12721" i="1"/>
  <c r="W12721" i="1"/>
  <c r="V12713" i="1"/>
  <c r="BC12713" i="1" s="1"/>
  <c r="X12713" i="1"/>
  <c r="W12713" i="1"/>
  <c r="V12705" i="1"/>
  <c r="BC12705" i="1" s="1"/>
  <c r="X12705" i="1"/>
  <c r="W12705" i="1"/>
  <c r="V12697" i="1"/>
  <c r="BC12697" i="1" s="1"/>
  <c r="X12697" i="1"/>
  <c r="W12697" i="1"/>
  <c r="V12689" i="1"/>
  <c r="BC12689" i="1" s="1"/>
  <c r="X12689" i="1"/>
  <c r="W12689" i="1"/>
  <c r="V12681" i="1"/>
  <c r="X12681" i="1"/>
  <c r="W12681" i="1"/>
  <c r="V12673" i="1"/>
  <c r="BC12673" i="1" s="1"/>
  <c r="X12673" i="1"/>
  <c r="W12673" i="1"/>
  <c r="V12665" i="1"/>
  <c r="BC12665" i="1" s="1"/>
  <c r="X12665" i="1"/>
  <c r="W12665" i="1"/>
  <c r="V12657" i="1"/>
  <c r="BC12657" i="1" s="1"/>
  <c r="X12657" i="1"/>
  <c r="W12657" i="1"/>
  <c r="V12649" i="1"/>
  <c r="BC12649" i="1" s="1"/>
  <c r="X12649" i="1"/>
  <c r="W12649" i="1"/>
  <c r="V12641" i="1"/>
  <c r="BC12641" i="1" s="1"/>
  <c r="X12641" i="1"/>
  <c r="W12641" i="1"/>
  <c r="V12633" i="1"/>
  <c r="BC12633" i="1" s="1"/>
  <c r="X12633" i="1"/>
  <c r="W12633" i="1"/>
  <c r="V12625" i="1"/>
  <c r="BC12625" i="1" s="1"/>
  <c r="X12625" i="1"/>
  <c r="W12625" i="1"/>
  <c r="V12617" i="1"/>
  <c r="BC12617" i="1" s="1"/>
  <c r="X12617" i="1"/>
  <c r="W12617" i="1"/>
  <c r="V12609" i="1"/>
  <c r="BC12609" i="1" s="1"/>
  <c r="X12609" i="1"/>
  <c r="W12609" i="1"/>
  <c r="V12601" i="1"/>
  <c r="BC12601" i="1" s="1"/>
  <c r="X12601" i="1"/>
  <c r="W12601" i="1"/>
  <c r="V12593" i="1"/>
  <c r="BC12593" i="1" s="1"/>
  <c r="X12593" i="1"/>
  <c r="W12593" i="1"/>
  <c r="V12585" i="1"/>
  <c r="BC12585" i="1" s="1"/>
  <c r="X12585" i="1"/>
  <c r="W12585" i="1"/>
  <c r="V12577" i="1"/>
  <c r="BC12577" i="1" s="1"/>
  <c r="X12577" i="1"/>
  <c r="W12577" i="1"/>
  <c r="V12569" i="1"/>
  <c r="BC12569" i="1" s="1"/>
  <c r="X12569" i="1"/>
  <c r="W12569" i="1"/>
  <c r="V12561" i="1"/>
  <c r="X12561" i="1"/>
  <c r="W12561" i="1"/>
  <c r="V12553" i="1"/>
  <c r="BC12553" i="1" s="1"/>
  <c r="X12553" i="1"/>
  <c r="W12553" i="1"/>
  <c r="V12545" i="1"/>
  <c r="BC12545" i="1" s="1"/>
  <c r="X12545" i="1"/>
  <c r="W12545" i="1"/>
  <c r="V12537" i="1"/>
  <c r="BC12537" i="1" s="1"/>
  <c r="X12537" i="1"/>
  <c r="W12537" i="1"/>
  <c r="V12529" i="1"/>
  <c r="BC12529" i="1" s="1"/>
  <c r="X12529" i="1"/>
  <c r="W12529" i="1"/>
  <c r="V12521" i="1"/>
  <c r="BC12521" i="1" s="1"/>
  <c r="X12521" i="1"/>
  <c r="W12521" i="1"/>
  <c r="V12513" i="1"/>
  <c r="BC12513" i="1" s="1"/>
  <c r="X12513" i="1"/>
  <c r="W12513" i="1"/>
  <c r="V12505" i="1"/>
  <c r="BC12505" i="1" s="1"/>
  <c r="X12505" i="1"/>
  <c r="W12505" i="1"/>
  <c r="V12497" i="1"/>
  <c r="BC12497" i="1" s="1"/>
  <c r="X12497" i="1"/>
  <c r="W12497" i="1"/>
  <c r="V12489" i="1"/>
  <c r="X12489" i="1"/>
  <c r="W12489" i="1"/>
  <c r="V12481" i="1"/>
  <c r="BC12481" i="1" s="1"/>
  <c r="X12481" i="1"/>
  <c r="W12481" i="1"/>
  <c r="V12473" i="1"/>
  <c r="X12473" i="1"/>
  <c r="W12473" i="1"/>
  <c r="V12465" i="1"/>
  <c r="BC12465" i="1" s="1"/>
  <c r="X12465" i="1"/>
  <c r="W12465" i="1"/>
  <c r="V12457" i="1"/>
  <c r="BC12457" i="1" s="1"/>
  <c r="X12457" i="1"/>
  <c r="W12457" i="1"/>
  <c r="V12449" i="1"/>
  <c r="BC12449" i="1" s="1"/>
  <c r="X12449" i="1"/>
  <c r="W12449" i="1"/>
  <c r="V12441" i="1"/>
  <c r="BC12441" i="1" s="1"/>
  <c r="X12441" i="1"/>
  <c r="W12441" i="1"/>
  <c r="V12433" i="1"/>
  <c r="BC12433" i="1" s="1"/>
  <c r="X12433" i="1"/>
  <c r="W12433" i="1"/>
  <c r="V12425" i="1"/>
  <c r="X12425" i="1"/>
  <c r="W12425" i="1"/>
  <c r="V12417" i="1"/>
  <c r="BC12417" i="1" s="1"/>
  <c r="X12417" i="1"/>
  <c r="W12417" i="1"/>
  <c r="V12409" i="1"/>
  <c r="BC12409" i="1" s="1"/>
  <c r="X12409" i="1"/>
  <c r="W12409" i="1"/>
  <c r="V12401" i="1"/>
  <c r="BC12401" i="1" s="1"/>
  <c r="X12401" i="1"/>
  <c r="W12401" i="1"/>
  <c r="V12393" i="1"/>
  <c r="BC12393" i="1" s="1"/>
  <c r="X12393" i="1"/>
  <c r="W12393" i="1"/>
  <c r="V12385" i="1"/>
  <c r="X12385" i="1"/>
  <c r="W12385" i="1"/>
  <c r="V12377" i="1"/>
  <c r="BC12377" i="1" s="1"/>
  <c r="X12377" i="1"/>
  <c r="W12377" i="1"/>
  <c r="V12369" i="1"/>
  <c r="BC12369" i="1" s="1"/>
  <c r="X12369" i="1"/>
  <c r="W12369" i="1"/>
  <c r="V12361" i="1"/>
  <c r="X12361" i="1"/>
  <c r="W12361" i="1"/>
  <c r="V12353" i="1"/>
  <c r="BC12353" i="1" s="1"/>
  <c r="X12353" i="1"/>
  <c r="W12353" i="1"/>
  <c r="V12345" i="1"/>
  <c r="X12345" i="1"/>
  <c r="W12345" i="1"/>
  <c r="V12337" i="1"/>
  <c r="BC12337" i="1" s="1"/>
  <c r="X12337" i="1"/>
  <c r="W12337" i="1"/>
  <c r="V12329" i="1"/>
  <c r="BC12329" i="1" s="1"/>
  <c r="X12329" i="1"/>
  <c r="W12329" i="1"/>
  <c r="V12321" i="1"/>
  <c r="BC12321" i="1" s="1"/>
  <c r="X12321" i="1"/>
  <c r="W12321" i="1"/>
  <c r="V12313" i="1"/>
  <c r="BC12313" i="1" s="1"/>
  <c r="X12313" i="1"/>
  <c r="W12313" i="1"/>
  <c r="V12305" i="1"/>
  <c r="BC12305" i="1" s="1"/>
  <c r="X12305" i="1"/>
  <c r="W12305" i="1"/>
  <c r="V12297" i="1"/>
  <c r="BC12297" i="1" s="1"/>
  <c r="X12297" i="1"/>
  <c r="W12297" i="1"/>
  <c r="V12289" i="1"/>
  <c r="BC12289" i="1" s="1"/>
  <c r="X12289" i="1"/>
  <c r="W12289" i="1"/>
  <c r="V12281" i="1"/>
  <c r="BC12281" i="1" s="1"/>
  <c r="X12281" i="1"/>
  <c r="W12281" i="1"/>
  <c r="V12273" i="1"/>
  <c r="BC12273" i="1" s="1"/>
  <c r="X12273" i="1"/>
  <c r="W12273" i="1"/>
  <c r="V12265" i="1"/>
  <c r="BC12265" i="1" s="1"/>
  <c r="X12265" i="1"/>
  <c r="W12265" i="1"/>
  <c r="V12257" i="1"/>
  <c r="BC12257" i="1" s="1"/>
  <c r="X12257" i="1"/>
  <c r="W12257" i="1"/>
  <c r="V12249" i="1"/>
  <c r="BC12249" i="1" s="1"/>
  <c r="X12249" i="1"/>
  <c r="W12249" i="1"/>
  <c r="V12241" i="1"/>
  <c r="BC12241" i="1" s="1"/>
  <c r="X12241" i="1"/>
  <c r="W12241" i="1"/>
  <c r="V12233" i="1"/>
  <c r="BC12233" i="1" s="1"/>
  <c r="X12233" i="1"/>
  <c r="W12233" i="1"/>
  <c r="V12225" i="1"/>
  <c r="X12225" i="1"/>
  <c r="W12225" i="1"/>
  <c r="V12217" i="1"/>
  <c r="BC12217" i="1" s="1"/>
  <c r="X12217" i="1"/>
  <c r="W12217" i="1"/>
  <c r="V12209" i="1"/>
  <c r="BC12209" i="1" s="1"/>
  <c r="X12209" i="1"/>
  <c r="W12209" i="1"/>
  <c r="V12201" i="1"/>
  <c r="X12201" i="1"/>
  <c r="W12201" i="1"/>
  <c r="V12193" i="1"/>
  <c r="BC12193" i="1" s="1"/>
  <c r="X12193" i="1"/>
  <c r="W12193" i="1"/>
  <c r="V12185" i="1"/>
  <c r="BC12185" i="1" s="1"/>
  <c r="X12185" i="1"/>
  <c r="W12185" i="1"/>
  <c r="V12177" i="1"/>
  <c r="BC12177" i="1" s="1"/>
  <c r="X12177" i="1"/>
  <c r="W12177" i="1"/>
  <c r="V12169" i="1"/>
  <c r="BC12169" i="1" s="1"/>
  <c r="X12169" i="1"/>
  <c r="W12169" i="1"/>
  <c r="V12161" i="1"/>
  <c r="BC12161" i="1" s="1"/>
  <c r="X12161" i="1"/>
  <c r="W12161" i="1"/>
  <c r="V12153" i="1"/>
  <c r="BC12153" i="1" s="1"/>
  <c r="X12153" i="1"/>
  <c r="W12153" i="1"/>
  <c r="V12145" i="1"/>
  <c r="BC12145" i="1" s="1"/>
  <c r="X12145" i="1"/>
  <c r="W12145" i="1"/>
  <c r="V12137" i="1"/>
  <c r="BC12137" i="1" s="1"/>
  <c r="X12137" i="1"/>
  <c r="W12137" i="1"/>
  <c r="V12129" i="1"/>
  <c r="BC12129" i="1" s="1"/>
  <c r="X12129" i="1"/>
  <c r="W12129" i="1"/>
  <c r="V12121" i="1"/>
  <c r="X12121" i="1"/>
  <c r="W12121" i="1"/>
  <c r="V12113" i="1"/>
  <c r="X12113" i="1"/>
  <c r="W12113" i="1"/>
  <c r="V12105" i="1"/>
  <c r="BC12105" i="1" s="1"/>
  <c r="X12105" i="1"/>
  <c r="W12105" i="1"/>
  <c r="V12097" i="1"/>
  <c r="BC12097" i="1" s="1"/>
  <c r="X12097" i="1"/>
  <c r="W12097" i="1"/>
  <c r="V12089" i="1"/>
  <c r="BC12089" i="1" s="1"/>
  <c r="X12089" i="1"/>
  <c r="W12089" i="1"/>
  <c r="V12081" i="1"/>
  <c r="BC12081" i="1" s="1"/>
  <c r="X12081" i="1"/>
  <c r="W12081" i="1"/>
  <c r="V12073" i="1"/>
  <c r="BC12073" i="1" s="1"/>
  <c r="X12073" i="1"/>
  <c r="W12073" i="1"/>
  <c r="V12065" i="1"/>
  <c r="BC12065" i="1" s="1"/>
  <c r="X12065" i="1"/>
  <c r="W12065" i="1"/>
  <c r="V12057" i="1"/>
  <c r="BC12057" i="1" s="1"/>
  <c r="X12057" i="1"/>
  <c r="W12057" i="1"/>
  <c r="V12049" i="1"/>
  <c r="X12049" i="1"/>
  <c r="W12049" i="1"/>
  <c r="V12041" i="1"/>
  <c r="BC12041" i="1" s="1"/>
  <c r="X12041" i="1"/>
  <c r="W12041" i="1"/>
  <c r="V12033" i="1"/>
  <c r="BC12033" i="1" s="1"/>
  <c r="X12033" i="1"/>
  <c r="W12033" i="1"/>
  <c r="V12025" i="1"/>
  <c r="BC12025" i="1" s="1"/>
  <c r="X12025" i="1"/>
  <c r="W12025" i="1"/>
  <c r="V12017" i="1"/>
  <c r="BC12017" i="1" s="1"/>
  <c r="X12017" i="1"/>
  <c r="W12017" i="1"/>
  <c r="V12009" i="1"/>
  <c r="BC12009" i="1" s="1"/>
  <c r="X12009" i="1"/>
  <c r="W12009" i="1"/>
  <c r="V12001" i="1"/>
  <c r="BC12001" i="1" s="1"/>
  <c r="X12001" i="1"/>
  <c r="W12001" i="1"/>
  <c r="V11993" i="1"/>
  <c r="BC11993" i="1" s="1"/>
  <c r="X11993" i="1"/>
  <c r="W11993" i="1"/>
  <c r="V11985" i="1"/>
  <c r="BC11985" i="1" s="1"/>
  <c r="X11985" i="1"/>
  <c r="W11985" i="1"/>
  <c r="V11977" i="1"/>
  <c r="BC11977" i="1" s="1"/>
  <c r="X11977" i="1"/>
  <c r="W11977" i="1"/>
  <c r="V11969" i="1"/>
  <c r="BC11969" i="1" s="1"/>
  <c r="X11969" i="1"/>
  <c r="W11969" i="1"/>
  <c r="V11961" i="1"/>
  <c r="BC11961" i="1" s="1"/>
  <c r="X11961" i="1"/>
  <c r="W11961" i="1"/>
  <c r="V11953" i="1"/>
  <c r="BC11953" i="1" s="1"/>
  <c r="X11953" i="1"/>
  <c r="W11953" i="1"/>
  <c r="V11945" i="1"/>
  <c r="BC11945" i="1" s="1"/>
  <c r="X11945" i="1"/>
  <c r="W11945" i="1"/>
  <c r="V11937" i="1"/>
  <c r="BC11937" i="1" s="1"/>
  <c r="X11937" i="1"/>
  <c r="W11937" i="1"/>
  <c r="V11929" i="1"/>
  <c r="BC11929" i="1" s="1"/>
  <c r="X11929" i="1"/>
  <c r="W11929" i="1"/>
  <c r="V11921" i="1"/>
  <c r="BC11921" i="1" s="1"/>
  <c r="X11921" i="1"/>
  <c r="W11921" i="1"/>
  <c r="V11913" i="1"/>
  <c r="BC11913" i="1" s="1"/>
  <c r="X11913" i="1"/>
  <c r="W11913" i="1"/>
  <c r="V11905" i="1"/>
  <c r="BC11905" i="1" s="1"/>
  <c r="X11905" i="1"/>
  <c r="W11905" i="1"/>
  <c r="V11897" i="1"/>
  <c r="BC11897" i="1" s="1"/>
  <c r="X11897" i="1"/>
  <c r="W11897" i="1"/>
  <c r="V11889" i="1"/>
  <c r="BC11889" i="1" s="1"/>
  <c r="X11889" i="1"/>
  <c r="W11889" i="1"/>
  <c r="V11881" i="1"/>
  <c r="X11881" i="1"/>
  <c r="W11881" i="1"/>
  <c r="V11873" i="1"/>
  <c r="BC11873" i="1" s="1"/>
  <c r="X11873" i="1"/>
  <c r="W11873" i="1"/>
  <c r="V11865" i="1"/>
  <c r="BC11865" i="1" s="1"/>
  <c r="X11865" i="1"/>
  <c r="W11865" i="1"/>
  <c r="V11857" i="1"/>
  <c r="BC11857" i="1" s="1"/>
  <c r="X11857" i="1"/>
  <c r="W11857" i="1"/>
  <c r="V11849" i="1"/>
  <c r="BC11849" i="1" s="1"/>
  <c r="X11849" i="1"/>
  <c r="W11849" i="1"/>
  <c r="V11841" i="1"/>
  <c r="BC11841" i="1" s="1"/>
  <c r="X11841" i="1"/>
  <c r="W11841" i="1"/>
  <c r="V11833" i="1"/>
  <c r="BC11833" i="1" s="1"/>
  <c r="X11833" i="1"/>
  <c r="W11833" i="1"/>
  <c r="V11825" i="1"/>
  <c r="BC11825" i="1" s="1"/>
  <c r="X11825" i="1"/>
  <c r="W11825" i="1"/>
  <c r="V11817" i="1"/>
  <c r="BC11817" i="1" s="1"/>
  <c r="X11817" i="1"/>
  <c r="W11817" i="1"/>
  <c r="V11809" i="1"/>
  <c r="BC11809" i="1" s="1"/>
  <c r="X11809" i="1"/>
  <c r="W11809" i="1"/>
  <c r="V11801" i="1"/>
  <c r="X11801" i="1"/>
  <c r="W11801" i="1"/>
  <c r="V11793" i="1"/>
  <c r="X11793" i="1"/>
  <c r="W11793" i="1"/>
  <c r="V11785" i="1"/>
  <c r="BC11785" i="1" s="1"/>
  <c r="X11785" i="1"/>
  <c r="W11785" i="1"/>
  <c r="V11777" i="1"/>
  <c r="BC11777" i="1" s="1"/>
  <c r="X11777" i="1"/>
  <c r="W11777" i="1"/>
  <c r="V11769" i="1"/>
  <c r="BC11769" i="1" s="1"/>
  <c r="X11769" i="1"/>
  <c r="W11769" i="1"/>
  <c r="V11761" i="1"/>
  <c r="BC11761" i="1" s="1"/>
  <c r="X11761" i="1"/>
  <c r="W11761" i="1"/>
  <c r="V11753" i="1"/>
  <c r="BC11753" i="1" s="1"/>
  <c r="X11753" i="1"/>
  <c r="W11753" i="1"/>
  <c r="V11745" i="1"/>
  <c r="BC11745" i="1" s="1"/>
  <c r="X11745" i="1"/>
  <c r="W11745" i="1"/>
  <c r="V11737" i="1"/>
  <c r="BC11737" i="1" s="1"/>
  <c r="X11737" i="1"/>
  <c r="W11737" i="1"/>
  <c r="V11729" i="1"/>
  <c r="BC11729" i="1" s="1"/>
  <c r="X11729" i="1"/>
  <c r="W11729" i="1"/>
  <c r="V11721" i="1"/>
  <c r="BC11721" i="1" s="1"/>
  <c r="X11721" i="1"/>
  <c r="W11721" i="1"/>
  <c r="V11713" i="1"/>
  <c r="BC11713" i="1" s="1"/>
  <c r="X11713" i="1"/>
  <c r="W11713" i="1"/>
  <c r="V11705" i="1"/>
  <c r="BC11705" i="1" s="1"/>
  <c r="X11705" i="1"/>
  <c r="W11705" i="1"/>
  <c r="V11697" i="1"/>
  <c r="BC11697" i="1" s="1"/>
  <c r="X11697" i="1"/>
  <c r="W11697" i="1"/>
  <c r="V11689" i="1"/>
  <c r="BC11689" i="1" s="1"/>
  <c r="X11689" i="1"/>
  <c r="W11689" i="1"/>
  <c r="V11681" i="1"/>
  <c r="BC11681" i="1" s="1"/>
  <c r="X11681" i="1"/>
  <c r="W11681" i="1"/>
  <c r="V11673" i="1"/>
  <c r="BC11673" i="1" s="1"/>
  <c r="X11673" i="1"/>
  <c r="W11673" i="1"/>
  <c r="V11665" i="1"/>
  <c r="BC11665" i="1" s="1"/>
  <c r="X11665" i="1"/>
  <c r="W11665" i="1"/>
  <c r="V11657" i="1"/>
  <c r="X11657" i="1"/>
  <c r="W11657" i="1"/>
  <c r="V11649" i="1"/>
  <c r="BC11649" i="1" s="1"/>
  <c r="X11649" i="1"/>
  <c r="W11649" i="1"/>
  <c r="V11641" i="1"/>
  <c r="BC11641" i="1" s="1"/>
  <c r="X11641" i="1"/>
  <c r="W11641" i="1"/>
  <c r="V11633" i="1"/>
  <c r="BC11633" i="1" s="1"/>
  <c r="X11633" i="1"/>
  <c r="W11633" i="1"/>
  <c r="V11625" i="1"/>
  <c r="X11625" i="1"/>
  <c r="W11625" i="1"/>
  <c r="V11617" i="1"/>
  <c r="BC11617" i="1" s="1"/>
  <c r="X11617" i="1"/>
  <c r="W11617" i="1"/>
  <c r="V11609" i="1"/>
  <c r="BC11609" i="1" s="1"/>
  <c r="X11609" i="1"/>
  <c r="W11609" i="1"/>
  <c r="V11601" i="1"/>
  <c r="BC11601" i="1" s="1"/>
  <c r="X11601" i="1"/>
  <c r="W11601" i="1"/>
  <c r="V11593" i="1"/>
  <c r="BC11593" i="1" s="1"/>
  <c r="X11593" i="1"/>
  <c r="W11593" i="1"/>
  <c r="V11585" i="1"/>
  <c r="BC11585" i="1" s="1"/>
  <c r="X11585" i="1"/>
  <c r="W11585" i="1"/>
  <c r="V11577" i="1"/>
  <c r="BC11577" i="1" s="1"/>
  <c r="X11577" i="1"/>
  <c r="W11577" i="1"/>
  <c r="V11569" i="1"/>
  <c r="BC11569" i="1" s="1"/>
  <c r="X11569" i="1"/>
  <c r="W11569" i="1"/>
  <c r="V11561" i="1"/>
  <c r="BC11561" i="1" s="1"/>
  <c r="X11561" i="1"/>
  <c r="W11561" i="1"/>
  <c r="V11553" i="1"/>
  <c r="BC11553" i="1" s="1"/>
  <c r="X11553" i="1"/>
  <c r="W11553" i="1"/>
  <c r="V11545" i="1"/>
  <c r="BC11545" i="1" s="1"/>
  <c r="X11545" i="1"/>
  <c r="W11545" i="1"/>
  <c r="V11537" i="1"/>
  <c r="BC11537" i="1" s="1"/>
  <c r="X11537" i="1"/>
  <c r="W11537" i="1"/>
  <c r="V11529" i="1"/>
  <c r="BC11529" i="1" s="1"/>
  <c r="X11529" i="1"/>
  <c r="W11529" i="1"/>
  <c r="V11521" i="1"/>
  <c r="BC11521" i="1" s="1"/>
  <c r="X11521" i="1"/>
  <c r="W11521" i="1"/>
  <c r="V11513" i="1"/>
  <c r="BC11513" i="1" s="1"/>
  <c r="X11513" i="1"/>
  <c r="W11513" i="1"/>
  <c r="V11505" i="1"/>
  <c r="BC11505" i="1" s="1"/>
  <c r="X11505" i="1"/>
  <c r="W11505" i="1"/>
  <c r="V11497" i="1"/>
  <c r="BC11497" i="1" s="1"/>
  <c r="X11497" i="1"/>
  <c r="W11497" i="1"/>
  <c r="V11489" i="1"/>
  <c r="BC11489" i="1" s="1"/>
  <c r="X11489" i="1"/>
  <c r="W11489" i="1"/>
  <c r="V11481" i="1"/>
  <c r="BC11481" i="1" s="1"/>
  <c r="X11481" i="1"/>
  <c r="W11481" i="1"/>
  <c r="V11473" i="1"/>
  <c r="BC11473" i="1" s="1"/>
  <c r="X11473" i="1"/>
  <c r="W11473" i="1"/>
  <c r="V11465" i="1"/>
  <c r="BC11465" i="1" s="1"/>
  <c r="X11465" i="1"/>
  <c r="W11465" i="1"/>
  <c r="V11457" i="1"/>
  <c r="BC11457" i="1" s="1"/>
  <c r="X11457" i="1"/>
  <c r="W11457" i="1"/>
  <c r="V11449" i="1"/>
  <c r="BC11449" i="1" s="1"/>
  <c r="X11449" i="1"/>
  <c r="W11449" i="1"/>
  <c r="V11441" i="1"/>
  <c r="BC11441" i="1" s="1"/>
  <c r="X11441" i="1"/>
  <c r="W11441" i="1"/>
  <c r="V11433" i="1"/>
  <c r="BC11433" i="1" s="1"/>
  <c r="X11433" i="1"/>
  <c r="W11433" i="1"/>
  <c r="V11425" i="1"/>
  <c r="BC11425" i="1" s="1"/>
  <c r="X11425" i="1"/>
  <c r="W11425" i="1"/>
  <c r="V11417" i="1"/>
  <c r="BC11417" i="1" s="1"/>
  <c r="X11417" i="1"/>
  <c r="W11417" i="1"/>
  <c r="V11409" i="1"/>
  <c r="BC11409" i="1" s="1"/>
  <c r="X11409" i="1"/>
  <c r="W11409" i="1"/>
  <c r="V11401" i="1"/>
  <c r="BC11401" i="1" s="1"/>
  <c r="X11401" i="1"/>
  <c r="W11401" i="1"/>
  <c r="V11393" i="1"/>
  <c r="BC11393" i="1" s="1"/>
  <c r="X11393" i="1"/>
  <c r="W11393" i="1"/>
  <c r="V11385" i="1"/>
  <c r="BC11385" i="1" s="1"/>
  <c r="X11385" i="1"/>
  <c r="W11385" i="1"/>
  <c r="V11377" i="1"/>
  <c r="BC11377" i="1" s="1"/>
  <c r="X11377" i="1"/>
  <c r="W11377" i="1"/>
  <c r="V11369" i="1"/>
  <c r="BC11369" i="1" s="1"/>
  <c r="X11369" i="1"/>
  <c r="W11369" i="1"/>
  <c r="V11361" i="1"/>
  <c r="BC11361" i="1" s="1"/>
  <c r="X11361" i="1"/>
  <c r="W11361" i="1"/>
  <c r="V11353" i="1"/>
  <c r="BC11353" i="1" s="1"/>
  <c r="X11353" i="1"/>
  <c r="W11353" i="1"/>
  <c r="V11345" i="1"/>
  <c r="BC11345" i="1" s="1"/>
  <c r="X11345" i="1"/>
  <c r="W11345" i="1"/>
  <c r="V11337" i="1"/>
  <c r="BC11337" i="1" s="1"/>
  <c r="X11337" i="1"/>
  <c r="W11337" i="1"/>
  <c r="V11329" i="1"/>
  <c r="BC11329" i="1" s="1"/>
  <c r="X11329" i="1"/>
  <c r="W11329" i="1"/>
  <c r="V11321" i="1"/>
  <c r="BC11321" i="1" s="1"/>
  <c r="X11321" i="1"/>
  <c r="W11321" i="1"/>
  <c r="V11313" i="1"/>
  <c r="BC11313" i="1" s="1"/>
  <c r="X11313" i="1"/>
  <c r="W11313" i="1"/>
  <c r="V11305" i="1"/>
  <c r="BC11305" i="1" s="1"/>
  <c r="X11305" i="1"/>
  <c r="W11305" i="1"/>
  <c r="V11297" i="1"/>
  <c r="BC11297" i="1" s="1"/>
  <c r="X11297" i="1"/>
  <c r="W11297" i="1"/>
  <c r="V11289" i="1"/>
  <c r="BC11289" i="1" s="1"/>
  <c r="X11289" i="1"/>
  <c r="W11289" i="1"/>
  <c r="V11281" i="1"/>
  <c r="BC11281" i="1" s="1"/>
  <c r="X11281" i="1"/>
  <c r="W11281" i="1"/>
  <c r="V11273" i="1"/>
  <c r="BC11273" i="1" s="1"/>
  <c r="X11273" i="1"/>
  <c r="W11273" i="1"/>
  <c r="V11265" i="1"/>
  <c r="BC11265" i="1" s="1"/>
  <c r="X11265" i="1"/>
  <c r="W11265" i="1"/>
  <c r="V11257" i="1"/>
  <c r="BC11257" i="1" s="1"/>
  <c r="X11257" i="1"/>
  <c r="W11257" i="1"/>
  <c r="V11249" i="1"/>
  <c r="BC11249" i="1" s="1"/>
  <c r="X11249" i="1"/>
  <c r="W11249" i="1"/>
  <c r="V11241" i="1"/>
  <c r="BC11241" i="1" s="1"/>
  <c r="X11241" i="1"/>
  <c r="W11241" i="1"/>
  <c r="V11233" i="1"/>
  <c r="BC11233" i="1" s="1"/>
  <c r="X11233" i="1"/>
  <c r="W11233" i="1"/>
  <c r="V11225" i="1"/>
  <c r="BC11225" i="1" s="1"/>
  <c r="X11225" i="1"/>
  <c r="W11225" i="1"/>
  <c r="V11217" i="1"/>
  <c r="BC11217" i="1" s="1"/>
  <c r="X11217" i="1"/>
  <c r="W11217" i="1"/>
  <c r="V11209" i="1"/>
  <c r="BC11209" i="1" s="1"/>
  <c r="X11209" i="1"/>
  <c r="W11209" i="1"/>
  <c r="V11201" i="1"/>
  <c r="BC11201" i="1" s="1"/>
  <c r="X11201" i="1"/>
  <c r="W11201" i="1"/>
  <c r="V11193" i="1"/>
  <c r="BC11193" i="1" s="1"/>
  <c r="X11193" i="1"/>
  <c r="W11193" i="1"/>
  <c r="V11185" i="1"/>
  <c r="BC11185" i="1" s="1"/>
  <c r="X11185" i="1"/>
  <c r="W11185" i="1"/>
  <c r="V11177" i="1"/>
  <c r="BC11177" i="1" s="1"/>
  <c r="X11177" i="1"/>
  <c r="W11177" i="1"/>
  <c r="V11169" i="1"/>
  <c r="BC11169" i="1" s="1"/>
  <c r="X11169" i="1"/>
  <c r="W11169" i="1"/>
  <c r="V11161" i="1"/>
  <c r="BC11161" i="1" s="1"/>
  <c r="X11161" i="1"/>
  <c r="W11161" i="1"/>
  <c r="V11153" i="1"/>
  <c r="BC11153" i="1" s="1"/>
  <c r="X11153" i="1"/>
  <c r="W11153" i="1"/>
  <c r="V11145" i="1"/>
  <c r="BC11145" i="1" s="1"/>
  <c r="X11145" i="1"/>
  <c r="W11145" i="1"/>
  <c r="V11137" i="1"/>
  <c r="BC11137" i="1" s="1"/>
  <c r="X11137" i="1"/>
  <c r="W11137" i="1"/>
  <c r="V11129" i="1"/>
  <c r="BC11129" i="1" s="1"/>
  <c r="X11129" i="1"/>
  <c r="W11129" i="1"/>
  <c r="V11121" i="1"/>
  <c r="BC11121" i="1" s="1"/>
  <c r="X11121" i="1"/>
  <c r="W11121" i="1"/>
  <c r="V11113" i="1"/>
  <c r="BC11113" i="1" s="1"/>
  <c r="X11113" i="1"/>
  <c r="W11113" i="1"/>
  <c r="V11105" i="1"/>
  <c r="BC11105" i="1" s="1"/>
  <c r="X11105" i="1"/>
  <c r="W11105" i="1"/>
  <c r="V11097" i="1"/>
  <c r="BC11097" i="1" s="1"/>
  <c r="X11097" i="1"/>
  <c r="W11097" i="1"/>
  <c r="V11089" i="1"/>
  <c r="X11089" i="1"/>
  <c r="W11089" i="1"/>
  <c r="V11081" i="1"/>
  <c r="BC11081" i="1" s="1"/>
  <c r="X11081" i="1"/>
  <c r="W11081" i="1"/>
  <c r="V11073" i="1"/>
  <c r="BC11073" i="1" s="1"/>
  <c r="X11073" i="1"/>
  <c r="W11073" i="1"/>
  <c r="V11065" i="1"/>
  <c r="BC11065" i="1" s="1"/>
  <c r="X11065" i="1"/>
  <c r="W11065" i="1"/>
  <c r="V11057" i="1"/>
  <c r="BC11057" i="1" s="1"/>
  <c r="X11057" i="1"/>
  <c r="W11057" i="1"/>
  <c r="V11049" i="1"/>
  <c r="BC11049" i="1" s="1"/>
  <c r="X11049" i="1"/>
  <c r="W11049" i="1"/>
  <c r="V11041" i="1"/>
  <c r="BC11041" i="1" s="1"/>
  <c r="X11041" i="1"/>
  <c r="W11041" i="1"/>
  <c r="V11033" i="1"/>
  <c r="BC11033" i="1" s="1"/>
  <c r="X11033" i="1"/>
  <c r="W11033" i="1"/>
  <c r="V11025" i="1"/>
  <c r="X11025" i="1"/>
  <c r="W11025" i="1"/>
  <c r="V11017" i="1"/>
  <c r="BC11017" i="1" s="1"/>
  <c r="X11017" i="1"/>
  <c r="W11017" i="1"/>
  <c r="V11009" i="1"/>
  <c r="X11009" i="1"/>
  <c r="W11009" i="1"/>
  <c r="V11001" i="1"/>
  <c r="BC11001" i="1" s="1"/>
  <c r="X11001" i="1"/>
  <c r="W11001" i="1"/>
  <c r="V10993" i="1"/>
  <c r="BC10993" i="1" s="1"/>
  <c r="X10993" i="1"/>
  <c r="W10993" i="1"/>
  <c r="V10985" i="1"/>
  <c r="BC10985" i="1" s="1"/>
  <c r="X10985" i="1"/>
  <c r="W10985" i="1"/>
  <c r="V10977" i="1"/>
  <c r="BC10977" i="1" s="1"/>
  <c r="X10977" i="1"/>
  <c r="W10977" i="1"/>
  <c r="V10969" i="1"/>
  <c r="BC10969" i="1" s="1"/>
  <c r="X10969" i="1"/>
  <c r="W10969" i="1"/>
  <c r="V10961" i="1"/>
  <c r="BC10961" i="1" s="1"/>
  <c r="X10961" i="1"/>
  <c r="W10961" i="1"/>
  <c r="V10953" i="1"/>
  <c r="BC10953" i="1" s="1"/>
  <c r="X10953" i="1"/>
  <c r="W10953" i="1"/>
  <c r="V10945" i="1"/>
  <c r="BC10945" i="1" s="1"/>
  <c r="X10945" i="1"/>
  <c r="W10945" i="1"/>
  <c r="V10937" i="1"/>
  <c r="BC10937" i="1" s="1"/>
  <c r="X10937" i="1"/>
  <c r="W10937" i="1"/>
  <c r="V10929" i="1"/>
  <c r="BC10929" i="1" s="1"/>
  <c r="X10929" i="1"/>
  <c r="W10929" i="1"/>
  <c r="V10921" i="1"/>
  <c r="BC10921" i="1" s="1"/>
  <c r="X10921" i="1"/>
  <c r="W10921" i="1"/>
  <c r="V10913" i="1"/>
  <c r="BC10913" i="1" s="1"/>
  <c r="X10913" i="1"/>
  <c r="W10913" i="1"/>
  <c r="V10905" i="1"/>
  <c r="BC10905" i="1" s="1"/>
  <c r="X10905" i="1"/>
  <c r="W10905" i="1"/>
  <c r="V10897" i="1"/>
  <c r="BC10897" i="1" s="1"/>
  <c r="X10897" i="1"/>
  <c r="W10897" i="1"/>
  <c r="V10889" i="1"/>
  <c r="BC10889" i="1" s="1"/>
  <c r="X10889" i="1"/>
  <c r="W10889" i="1"/>
  <c r="V10881" i="1"/>
  <c r="BC10881" i="1" s="1"/>
  <c r="X10881" i="1"/>
  <c r="W10881" i="1"/>
  <c r="V10873" i="1"/>
  <c r="BC10873" i="1" s="1"/>
  <c r="X10873" i="1"/>
  <c r="W10873" i="1"/>
  <c r="V10865" i="1"/>
  <c r="BC10865" i="1" s="1"/>
  <c r="X10865" i="1"/>
  <c r="W10865" i="1"/>
  <c r="V10857" i="1"/>
  <c r="BC10857" i="1" s="1"/>
  <c r="X10857" i="1"/>
  <c r="W10857" i="1"/>
  <c r="V10849" i="1"/>
  <c r="BC10849" i="1" s="1"/>
  <c r="X10849" i="1"/>
  <c r="W10849" i="1"/>
  <c r="V10841" i="1"/>
  <c r="BC10841" i="1" s="1"/>
  <c r="X10841" i="1"/>
  <c r="W10841" i="1"/>
  <c r="V10833" i="1"/>
  <c r="BC10833" i="1" s="1"/>
  <c r="X10833" i="1"/>
  <c r="W10833" i="1"/>
  <c r="V10825" i="1"/>
  <c r="BC10825" i="1" s="1"/>
  <c r="X10825" i="1"/>
  <c r="W10825" i="1"/>
  <c r="V10817" i="1"/>
  <c r="BC10817" i="1" s="1"/>
  <c r="X10817" i="1"/>
  <c r="W10817" i="1"/>
  <c r="V10809" i="1"/>
  <c r="BC10809" i="1" s="1"/>
  <c r="X10809" i="1"/>
  <c r="W10809" i="1"/>
  <c r="V10801" i="1"/>
  <c r="BC10801" i="1" s="1"/>
  <c r="X10801" i="1"/>
  <c r="W10801" i="1"/>
  <c r="V10793" i="1"/>
  <c r="BC10793" i="1" s="1"/>
  <c r="X10793" i="1"/>
  <c r="W10793" i="1"/>
  <c r="V10785" i="1"/>
  <c r="X10785" i="1"/>
  <c r="W10785" i="1"/>
  <c r="V10777" i="1"/>
  <c r="BC10777" i="1" s="1"/>
  <c r="X10777" i="1"/>
  <c r="W10777" i="1"/>
  <c r="V10769" i="1"/>
  <c r="BC10769" i="1" s="1"/>
  <c r="X10769" i="1"/>
  <c r="W10769" i="1"/>
  <c r="V10761" i="1"/>
  <c r="BC10761" i="1" s="1"/>
  <c r="X10761" i="1"/>
  <c r="W10761" i="1"/>
  <c r="V10753" i="1"/>
  <c r="BC10753" i="1" s="1"/>
  <c r="X10753" i="1"/>
  <c r="W10753" i="1"/>
  <c r="V10745" i="1"/>
  <c r="BC10745" i="1" s="1"/>
  <c r="X10745" i="1"/>
  <c r="W10745" i="1"/>
  <c r="V10737" i="1"/>
  <c r="BC10737" i="1" s="1"/>
  <c r="X10737" i="1"/>
  <c r="W10737" i="1"/>
  <c r="V10729" i="1"/>
  <c r="X10729" i="1"/>
  <c r="W10729" i="1"/>
  <c r="V10721" i="1"/>
  <c r="BC10721" i="1" s="1"/>
  <c r="X10721" i="1"/>
  <c r="W10721" i="1"/>
  <c r="V10713" i="1"/>
  <c r="BC10713" i="1" s="1"/>
  <c r="X10713" i="1"/>
  <c r="W10713" i="1"/>
  <c r="V10705" i="1"/>
  <c r="BC10705" i="1" s="1"/>
  <c r="X10705" i="1"/>
  <c r="W10705" i="1"/>
  <c r="V10697" i="1"/>
  <c r="X10697" i="1"/>
  <c r="W10697" i="1"/>
  <c r="V10689" i="1"/>
  <c r="BC10689" i="1" s="1"/>
  <c r="X10689" i="1"/>
  <c r="W10689" i="1"/>
  <c r="V10681" i="1"/>
  <c r="BC10681" i="1" s="1"/>
  <c r="X10681" i="1"/>
  <c r="W10681" i="1"/>
  <c r="V10673" i="1"/>
  <c r="BC10673" i="1" s="1"/>
  <c r="X10673" i="1"/>
  <c r="W10673" i="1"/>
  <c r="V10665" i="1"/>
  <c r="BC10665" i="1" s="1"/>
  <c r="X10665" i="1"/>
  <c r="W10665" i="1"/>
  <c r="V10657" i="1"/>
  <c r="BC10657" i="1" s="1"/>
  <c r="X10657" i="1"/>
  <c r="W10657" i="1"/>
  <c r="V10649" i="1"/>
  <c r="BC10649" i="1" s="1"/>
  <c r="X10649" i="1"/>
  <c r="W10649" i="1"/>
  <c r="V10641" i="1"/>
  <c r="BC10641" i="1" s="1"/>
  <c r="X10641" i="1"/>
  <c r="W10641" i="1"/>
  <c r="V10633" i="1"/>
  <c r="BC10633" i="1" s="1"/>
  <c r="X10633" i="1"/>
  <c r="W10633" i="1"/>
  <c r="V10625" i="1"/>
  <c r="BC10625" i="1" s="1"/>
  <c r="X10625" i="1"/>
  <c r="W10625" i="1"/>
  <c r="V10617" i="1"/>
  <c r="BC10617" i="1" s="1"/>
  <c r="X10617" i="1"/>
  <c r="W10617" i="1"/>
  <c r="V10609" i="1"/>
  <c r="BC10609" i="1" s="1"/>
  <c r="X10609" i="1"/>
  <c r="W10609" i="1"/>
  <c r="V10601" i="1"/>
  <c r="BC10601" i="1" s="1"/>
  <c r="X10601" i="1"/>
  <c r="W10601" i="1"/>
  <c r="V10593" i="1"/>
  <c r="BC10593" i="1" s="1"/>
  <c r="X10593" i="1"/>
  <c r="W10593" i="1"/>
  <c r="V10585" i="1"/>
  <c r="BC10585" i="1" s="1"/>
  <c r="X10585" i="1"/>
  <c r="W10585" i="1"/>
  <c r="V10577" i="1"/>
  <c r="BC10577" i="1" s="1"/>
  <c r="X10577" i="1"/>
  <c r="W10577" i="1"/>
  <c r="V10569" i="1"/>
  <c r="BC10569" i="1" s="1"/>
  <c r="X10569" i="1"/>
  <c r="W10569" i="1"/>
  <c r="V10561" i="1"/>
  <c r="BC10561" i="1" s="1"/>
  <c r="X10561" i="1"/>
  <c r="W10561" i="1"/>
  <c r="V10553" i="1"/>
  <c r="BC10553" i="1" s="1"/>
  <c r="X10553" i="1"/>
  <c r="W10553" i="1"/>
  <c r="V10545" i="1"/>
  <c r="BC10545" i="1" s="1"/>
  <c r="X10545" i="1"/>
  <c r="W10545" i="1"/>
  <c r="V10537" i="1"/>
  <c r="BC10537" i="1" s="1"/>
  <c r="X10537" i="1"/>
  <c r="W10537" i="1"/>
  <c r="V10529" i="1"/>
  <c r="BC10529" i="1" s="1"/>
  <c r="X10529" i="1"/>
  <c r="W10529" i="1"/>
  <c r="V10521" i="1"/>
  <c r="BC10521" i="1" s="1"/>
  <c r="X10521" i="1"/>
  <c r="W10521" i="1"/>
  <c r="V10513" i="1"/>
  <c r="BC10513" i="1" s="1"/>
  <c r="X10513" i="1"/>
  <c r="W10513" i="1"/>
  <c r="V10505" i="1"/>
  <c r="BC10505" i="1" s="1"/>
  <c r="X10505" i="1"/>
  <c r="W10505" i="1"/>
  <c r="V10497" i="1"/>
  <c r="BC10497" i="1" s="1"/>
  <c r="X10497" i="1"/>
  <c r="W10497" i="1"/>
  <c r="V10489" i="1"/>
  <c r="X10489" i="1"/>
  <c r="W10489" i="1"/>
  <c r="V10481" i="1"/>
  <c r="BC10481" i="1" s="1"/>
  <c r="X10481" i="1"/>
  <c r="W10481" i="1"/>
  <c r="V10473" i="1"/>
  <c r="BC10473" i="1" s="1"/>
  <c r="X10473" i="1"/>
  <c r="W10473" i="1"/>
  <c r="V10465" i="1"/>
  <c r="BC10465" i="1" s="1"/>
  <c r="X10465" i="1"/>
  <c r="W10465" i="1"/>
  <c r="V10457" i="1"/>
  <c r="BC10457" i="1" s="1"/>
  <c r="X10457" i="1"/>
  <c r="W10457" i="1"/>
  <c r="V10449" i="1"/>
  <c r="X10449" i="1"/>
  <c r="W10449" i="1"/>
  <c r="V10441" i="1"/>
  <c r="BC10441" i="1" s="1"/>
  <c r="X10441" i="1"/>
  <c r="W10441" i="1"/>
  <c r="V10433" i="1"/>
  <c r="BC10433" i="1" s="1"/>
  <c r="X10433" i="1"/>
  <c r="W10433" i="1"/>
  <c r="V10425" i="1"/>
  <c r="BC10425" i="1" s="1"/>
  <c r="X10425" i="1"/>
  <c r="W10425" i="1"/>
  <c r="V10417" i="1"/>
  <c r="BC10417" i="1" s="1"/>
  <c r="X10417" i="1"/>
  <c r="W10417" i="1"/>
  <c r="V10409" i="1"/>
  <c r="BC10409" i="1" s="1"/>
  <c r="X10409" i="1"/>
  <c r="W10409" i="1"/>
  <c r="V10401" i="1"/>
  <c r="BC10401" i="1" s="1"/>
  <c r="X10401" i="1"/>
  <c r="W10401" i="1"/>
  <c r="V10393" i="1"/>
  <c r="BC10393" i="1" s="1"/>
  <c r="X10393" i="1"/>
  <c r="W10393" i="1"/>
  <c r="V10385" i="1"/>
  <c r="BC10385" i="1" s="1"/>
  <c r="X10385" i="1"/>
  <c r="W10385" i="1"/>
  <c r="V10377" i="1"/>
  <c r="BC10377" i="1" s="1"/>
  <c r="X10377" i="1"/>
  <c r="W10377" i="1"/>
  <c r="V10369" i="1"/>
  <c r="BC10369" i="1" s="1"/>
  <c r="X10369" i="1"/>
  <c r="W10369" i="1"/>
  <c r="V10361" i="1"/>
  <c r="BC10361" i="1" s="1"/>
  <c r="X10361" i="1"/>
  <c r="W10361" i="1"/>
  <c r="V10353" i="1"/>
  <c r="BC10353" i="1" s="1"/>
  <c r="X10353" i="1"/>
  <c r="W10353" i="1"/>
  <c r="V10345" i="1"/>
  <c r="BC10345" i="1" s="1"/>
  <c r="X10345" i="1"/>
  <c r="W10345" i="1"/>
  <c r="V10337" i="1"/>
  <c r="BC10337" i="1" s="1"/>
  <c r="X10337" i="1"/>
  <c r="W10337" i="1"/>
  <c r="V10329" i="1"/>
  <c r="BC10329" i="1" s="1"/>
  <c r="X10329" i="1"/>
  <c r="W10329" i="1"/>
  <c r="V10321" i="1"/>
  <c r="BC10321" i="1" s="1"/>
  <c r="X10321" i="1"/>
  <c r="W10321" i="1"/>
  <c r="V10313" i="1"/>
  <c r="BC10313" i="1" s="1"/>
  <c r="X10313" i="1"/>
  <c r="W10313" i="1"/>
  <c r="V10305" i="1"/>
  <c r="BC10305" i="1" s="1"/>
  <c r="X10305" i="1"/>
  <c r="W10305" i="1"/>
  <c r="V10297" i="1"/>
  <c r="BC10297" i="1" s="1"/>
  <c r="X10297" i="1"/>
  <c r="W10297" i="1"/>
  <c r="V10289" i="1"/>
  <c r="BC10289" i="1" s="1"/>
  <c r="X10289" i="1"/>
  <c r="W10289" i="1"/>
  <c r="V10281" i="1"/>
  <c r="BC10281" i="1" s="1"/>
  <c r="X10281" i="1"/>
  <c r="W10281" i="1"/>
  <c r="V10273" i="1"/>
  <c r="BC10273" i="1" s="1"/>
  <c r="X10273" i="1"/>
  <c r="W10273" i="1"/>
  <c r="V10265" i="1"/>
  <c r="BC10265" i="1" s="1"/>
  <c r="X10265" i="1"/>
  <c r="W10265" i="1"/>
  <c r="V10257" i="1"/>
  <c r="BC10257" i="1" s="1"/>
  <c r="X10257" i="1"/>
  <c r="W10257" i="1"/>
  <c r="V10249" i="1"/>
  <c r="BC10249" i="1" s="1"/>
  <c r="X10249" i="1"/>
  <c r="W10249" i="1"/>
  <c r="V10241" i="1"/>
  <c r="BC10241" i="1" s="1"/>
  <c r="X10241" i="1"/>
  <c r="W10241" i="1"/>
  <c r="V10233" i="1"/>
  <c r="BC10233" i="1" s="1"/>
  <c r="X10233" i="1"/>
  <c r="W10233" i="1"/>
  <c r="V10225" i="1"/>
  <c r="BC10225" i="1" s="1"/>
  <c r="X10225" i="1"/>
  <c r="W10225" i="1"/>
  <c r="V10217" i="1"/>
  <c r="BC10217" i="1" s="1"/>
  <c r="X10217" i="1"/>
  <c r="W10217" i="1"/>
  <c r="V10209" i="1"/>
  <c r="BC10209" i="1" s="1"/>
  <c r="X10209" i="1"/>
  <c r="W10209" i="1"/>
  <c r="V10201" i="1"/>
  <c r="BC10201" i="1" s="1"/>
  <c r="X10201" i="1"/>
  <c r="W10201" i="1"/>
  <c r="V10193" i="1"/>
  <c r="BC10193" i="1" s="1"/>
  <c r="X10193" i="1"/>
  <c r="W10193" i="1"/>
  <c r="V10185" i="1"/>
  <c r="BC10185" i="1" s="1"/>
  <c r="X10185" i="1"/>
  <c r="W10185" i="1"/>
  <c r="V10177" i="1"/>
  <c r="BC10177" i="1" s="1"/>
  <c r="X10177" i="1"/>
  <c r="W10177" i="1"/>
  <c r="V10169" i="1"/>
  <c r="BC10169" i="1" s="1"/>
  <c r="X10169" i="1"/>
  <c r="W10169" i="1"/>
  <c r="V10161" i="1"/>
  <c r="BC10161" i="1" s="1"/>
  <c r="X10161" i="1"/>
  <c r="W10161" i="1"/>
  <c r="V10153" i="1"/>
  <c r="BC10153" i="1" s="1"/>
  <c r="X10153" i="1"/>
  <c r="W10153" i="1"/>
  <c r="V10145" i="1"/>
  <c r="BC10145" i="1" s="1"/>
  <c r="X10145" i="1"/>
  <c r="W10145" i="1"/>
  <c r="V10137" i="1"/>
  <c r="BC10137" i="1" s="1"/>
  <c r="X10137" i="1"/>
  <c r="W10137" i="1"/>
  <c r="V10129" i="1"/>
  <c r="BC10129" i="1" s="1"/>
  <c r="X10129" i="1"/>
  <c r="W10129" i="1"/>
  <c r="V10121" i="1"/>
  <c r="BC10121" i="1" s="1"/>
  <c r="X10121" i="1"/>
  <c r="W10121" i="1"/>
  <c r="V10113" i="1"/>
  <c r="BC10113" i="1" s="1"/>
  <c r="X10113" i="1"/>
  <c r="W10113" i="1"/>
  <c r="V10105" i="1"/>
  <c r="BC10105" i="1" s="1"/>
  <c r="X10105" i="1"/>
  <c r="W10105" i="1"/>
  <c r="V10097" i="1"/>
  <c r="BC10097" i="1" s="1"/>
  <c r="X10097" i="1"/>
  <c r="W10097" i="1"/>
  <c r="V10089" i="1"/>
  <c r="BC10089" i="1" s="1"/>
  <c r="X10089" i="1"/>
  <c r="W10089" i="1"/>
  <c r="V10081" i="1"/>
  <c r="BC10081" i="1" s="1"/>
  <c r="X10081" i="1"/>
  <c r="W10081" i="1"/>
  <c r="V10073" i="1"/>
  <c r="BC10073" i="1" s="1"/>
  <c r="X10073" i="1"/>
  <c r="W10073" i="1"/>
  <c r="V10065" i="1"/>
  <c r="BC10065" i="1" s="1"/>
  <c r="X10065" i="1"/>
  <c r="W10065" i="1"/>
  <c r="V10057" i="1"/>
  <c r="BC10057" i="1" s="1"/>
  <c r="X10057" i="1"/>
  <c r="W10057" i="1"/>
  <c r="V10049" i="1"/>
  <c r="BC10049" i="1" s="1"/>
  <c r="X10049" i="1"/>
  <c r="W10049" i="1"/>
  <c r="V10041" i="1"/>
  <c r="BC10041" i="1" s="1"/>
  <c r="X10041" i="1"/>
  <c r="W10041" i="1"/>
  <c r="V10033" i="1"/>
  <c r="BC10033" i="1" s="1"/>
  <c r="X10033" i="1"/>
  <c r="W10033" i="1"/>
  <c r="V10025" i="1"/>
  <c r="BC10025" i="1" s="1"/>
  <c r="X10025" i="1"/>
  <c r="W10025" i="1"/>
  <c r="V10017" i="1"/>
  <c r="BC10017" i="1" s="1"/>
  <c r="X10017" i="1"/>
  <c r="W10017" i="1"/>
  <c r="V10009" i="1"/>
  <c r="BC10009" i="1" s="1"/>
  <c r="X10009" i="1"/>
  <c r="W10009" i="1"/>
  <c r="V10001" i="1"/>
  <c r="BC10001" i="1" s="1"/>
  <c r="X10001" i="1"/>
  <c r="W10001" i="1"/>
  <c r="V9993" i="1"/>
  <c r="BC9993" i="1" s="1"/>
  <c r="X9993" i="1"/>
  <c r="W9993" i="1"/>
  <c r="V9985" i="1"/>
  <c r="BC9985" i="1" s="1"/>
  <c r="X9985" i="1"/>
  <c r="W9985" i="1"/>
  <c r="V9977" i="1"/>
  <c r="BC9977" i="1" s="1"/>
  <c r="X9977" i="1"/>
  <c r="W9977" i="1"/>
  <c r="V9969" i="1"/>
  <c r="BC9969" i="1" s="1"/>
  <c r="X9969" i="1"/>
  <c r="W9969" i="1"/>
  <c r="V9961" i="1"/>
  <c r="BC9961" i="1" s="1"/>
  <c r="X9961" i="1"/>
  <c r="W9961" i="1"/>
  <c r="V9953" i="1"/>
  <c r="BC9953" i="1" s="1"/>
  <c r="X9953" i="1"/>
  <c r="W9953" i="1"/>
  <c r="V9945" i="1"/>
  <c r="BC9945" i="1" s="1"/>
  <c r="X9945" i="1"/>
  <c r="W9945" i="1"/>
  <c r="V9937" i="1"/>
  <c r="BC9937" i="1" s="1"/>
  <c r="X9937" i="1"/>
  <c r="W9937" i="1"/>
  <c r="V9929" i="1"/>
  <c r="BC9929" i="1" s="1"/>
  <c r="X9929" i="1"/>
  <c r="W9929" i="1"/>
  <c r="V9921" i="1"/>
  <c r="BC9921" i="1" s="1"/>
  <c r="X9921" i="1"/>
  <c r="W9921" i="1"/>
  <c r="V9913" i="1"/>
  <c r="BC9913" i="1" s="1"/>
  <c r="X9913" i="1"/>
  <c r="W9913" i="1"/>
  <c r="V9905" i="1"/>
  <c r="BC9905" i="1" s="1"/>
  <c r="X9905" i="1"/>
  <c r="W9905" i="1"/>
  <c r="V9897" i="1"/>
  <c r="BC9897" i="1" s="1"/>
  <c r="X9897" i="1"/>
  <c r="W9897" i="1"/>
  <c r="V9889" i="1"/>
  <c r="BC9889" i="1" s="1"/>
  <c r="X9889" i="1"/>
  <c r="W9889" i="1"/>
  <c r="V9881" i="1"/>
  <c r="BC9881" i="1" s="1"/>
  <c r="X9881" i="1"/>
  <c r="W9881" i="1"/>
  <c r="V9873" i="1"/>
  <c r="BC9873" i="1" s="1"/>
  <c r="X9873" i="1"/>
  <c r="W9873" i="1"/>
  <c r="V9865" i="1"/>
  <c r="BC9865" i="1" s="1"/>
  <c r="X9865" i="1"/>
  <c r="W9865" i="1"/>
  <c r="V9857" i="1"/>
  <c r="X9857" i="1"/>
  <c r="W9857" i="1"/>
  <c r="V9849" i="1"/>
  <c r="BC9849" i="1" s="1"/>
  <c r="X9849" i="1"/>
  <c r="W9849" i="1"/>
  <c r="V9841" i="1"/>
  <c r="BC9841" i="1" s="1"/>
  <c r="X9841" i="1"/>
  <c r="W9841" i="1"/>
  <c r="V9833" i="1"/>
  <c r="BC9833" i="1" s="1"/>
  <c r="X9833" i="1"/>
  <c r="W9833" i="1"/>
  <c r="V9825" i="1"/>
  <c r="BC9825" i="1" s="1"/>
  <c r="X9825" i="1"/>
  <c r="W9825" i="1"/>
  <c r="V9817" i="1"/>
  <c r="BC9817" i="1" s="1"/>
  <c r="X9817" i="1"/>
  <c r="W9817" i="1"/>
  <c r="V9809" i="1"/>
  <c r="BC9809" i="1" s="1"/>
  <c r="X9809" i="1"/>
  <c r="W9809" i="1"/>
  <c r="V9801" i="1"/>
  <c r="BC9801" i="1" s="1"/>
  <c r="X9801" i="1"/>
  <c r="W9801" i="1"/>
  <c r="V9793" i="1"/>
  <c r="BC9793" i="1" s="1"/>
  <c r="X9793" i="1"/>
  <c r="W9793" i="1"/>
  <c r="V9785" i="1"/>
  <c r="BC9785" i="1" s="1"/>
  <c r="X9785" i="1"/>
  <c r="W9785" i="1"/>
  <c r="V9777" i="1"/>
  <c r="BC9777" i="1" s="1"/>
  <c r="X9777" i="1"/>
  <c r="W9777" i="1"/>
  <c r="V9769" i="1"/>
  <c r="BC9769" i="1" s="1"/>
  <c r="X9769" i="1"/>
  <c r="W9769" i="1"/>
  <c r="V9761" i="1"/>
  <c r="BC9761" i="1" s="1"/>
  <c r="X9761" i="1"/>
  <c r="W9761" i="1"/>
  <c r="V9753" i="1"/>
  <c r="BC9753" i="1" s="1"/>
  <c r="X9753" i="1"/>
  <c r="W9753" i="1"/>
  <c r="V9745" i="1"/>
  <c r="BC9745" i="1" s="1"/>
  <c r="X9745" i="1"/>
  <c r="W9745" i="1"/>
  <c r="V9737" i="1"/>
  <c r="BC9737" i="1" s="1"/>
  <c r="X9737" i="1"/>
  <c r="W9737" i="1"/>
  <c r="V9729" i="1"/>
  <c r="BC9729" i="1" s="1"/>
  <c r="X9729" i="1"/>
  <c r="W9729" i="1"/>
  <c r="V9721" i="1"/>
  <c r="BC9721" i="1" s="1"/>
  <c r="X9721" i="1"/>
  <c r="W9721" i="1"/>
  <c r="V9713" i="1"/>
  <c r="BC9713" i="1" s="1"/>
  <c r="X9713" i="1"/>
  <c r="W9713" i="1"/>
  <c r="V9705" i="1"/>
  <c r="BC9705" i="1" s="1"/>
  <c r="X9705" i="1"/>
  <c r="W9705" i="1"/>
  <c r="V9697" i="1"/>
  <c r="BC9697" i="1" s="1"/>
  <c r="X9697" i="1"/>
  <c r="W9697" i="1"/>
  <c r="V9689" i="1"/>
  <c r="BC9689" i="1" s="1"/>
  <c r="X9689" i="1"/>
  <c r="W9689" i="1"/>
  <c r="V9681" i="1"/>
  <c r="BC9681" i="1" s="1"/>
  <c r="X9681" i="1"/>
  <c r="W9681" i="1"/>
  <c r="V9673" i="1"/>
  <c r="BC9673" i="1" s="1"/>
  <c r="X9673" i="1"/>
  <c r="W9673" i="1"/>
  <c r="V9665" i="1"/>
  <c r="BC9665" i="1" s="1"/>
  <c r="X9665" i="1"/>
  <c r="W9665" i="1"/>
  <c r="V9657" i="1"/>
  <c r="BC9657" i="1" s="1"/>
  <c r="X9657" i="1"/>
  <c r="W9657" i="1"/>
  <c r="V9649" i="1"/>
  <c r="BC9649" i="1" s="1"/>
  <c r="X9649" i="1"/>
  <c r="W9649" i="1"/>
  <c r="V9641" i="1"/>
  <c r="BC9641" i="1" s="1"/>
  <c r="X9641" i="1"/>
  <c r="W9641" i="1"/>
  <c r="V9633" i="1"/>
  <c r="BC9633" i="1" s="1"/>
  <c r="X9633" i="1"/>
  <c r="W9633" i="1"/>
  <c r="V9625" i="1"/>
  <c r="BC9625" i="1" s="1"/>
  <c r="X9625" i="1"/>
  <c r="W9625" i="1"/>
  <c r="V9617" i="1"/>
  <c r="BC9617" i="1" s="1"/>
  <c r="X9617" i="1"/>
  <c r="W9617" i="1"/>
  <c r="V9609" i="1"/>
  <c r="BC9609" i="1" s="1"/>
  <c r="X9609" i="1"/>
  <c r="W9609" i="1"/>
  <c r="V9601" i="1"/>
  <c r="BC9601" i="1" s="1"/>
  <c r="X9601" i="1"/>
  <c r="W9601" i="1"/>
  <c r="V9593" i="1"/>
  <c r="BC9593" i="1" s="1"/>
  <c r="X9593" i="1"/>
  <c r="W9593" i="1"/>
  <c r="V9585" i="1"/>
  <c r="BC9585" i="1" s="1"/>
  <c r="X9585" i="1"/>
  <c r="W9585" i="1"/>
  <c r="V9577" i="1"/>
  <c r="BC9577" i="1" s="1"/>
  <c r="X9577" i="1"/>
  <c r="W9577" i="1"/>
  <c r="V9569" i="1"/>
  <c r="BC9569" i="1" s="1"/>
  <c r="X9569" i="1"/>
  <c r="W9569" i="1"/>
  <c r="V9561" i="1"/>
  <c r="BC9561" i="1" s="1"/>
  <c r="X9561" i="1"/>
  <c r="W9561" i="1"/>
  <c r="V9553" i="1"/>
  <c r="BC9553" i="1" s="1"/>
  <c r="X9553" i="1"/>
  <c r="W9553" i="1"/>
  <c r="V9545" i="1"/>
  <c r="BC9545" i="1" s="1"/>
  <c r="X9545" i="1"/>
  <c r="W9545" i="1"/>
  <c r="V9537" i="1"/>
  <c r="BC9537" i="1" s="1"/>
  <c r="X9537" i="1"/>
  <c r="W9537" i="1"/>
  <c r="V9529" i="1"/>
  <c r="BC9529" i="1" s="1"/>
  <c r="X9529" i="1"/>
  <c r="W9529" i="1"/>
  <c r="V9521" i="1"/>
  <c r="BC9521" i="1" s="1"/>
  <c r="X9521" i="1"/>
  <c r="W9521" i="1"/>
  <c r="V9513" i="1"/>
  <c r="BC9513" i="1" s="1"/>
  <c r="X9513" i="1"/>
  <c r="W9513" i="1"/>
  <c r="V9505" i="1"/>
  <c r="BC9505" i="1" s="1"/>
  <c r="X9505" i="1"/>
  <c r="W9505" i="1"/>
  <c r="V9497" i="1"/>
  <c r="BC9497" i="1" s="1"/>
  <c r="X9497" i="1"/>
  <c r="W9497" i="1"/>
  <c r="V9489" i="1"/>
  <c r="BC9489" i="1" s="1"/>
  <c r="X9489" i="1"/>
  <c r="W9489" i="1"/>
  <c r="V9481" i="1"/>
  <c r="BC9481" i="1" s="1"/>
  <c r="X9481" i="1"/>
  <c r="W9481" i="1"/>
  <c r="V9473" i="1"/>
  <c r="BC9473" i="1" s="1"/>
  <c r="X9473" i="1"/>
  <c r="W9473" i="1"/>
  <c r="V9465" i="1"/>
  <c r="BC9465" i="1" s="1"/>
  <c r="X9465" i="1"/>
  <c r="W9465" i="1"/>
  <c r="V9457" i="1"/>
  <c r="BC9457" i="1" s="1"/>
  <c r="X9457" i="1"/>
  <c r="W9457" i="1"/>
  <c r="V9449" i="1"/>
  <c r="BC9449" i="1" s="1"/>
  <c r="X9449" i="1"/>
  <c r="W9449" i="1"/>
  <c r="V9441" i="1"/>
  <c r="X9441" i="1"/>
  <c r="W9441" i="1"/>
  <c r="V9433" i="1"/>
  <c r="BC9433" i="1" s="1"/>
  <c r="X9433" i="1"/>
  <c r="W9433" i="1"/>
  <c r="V9425" i="1"/>
  <c r="BC9425" i="1" s="1"/>
  <c r="X9425" i="1"/>
  <c r="W9425" i="1"/>
  <c r="V9417" i="1"/>
  <c r="BC9417" i="1" s="1"/>
  <c r="X9417" i="1"/>
  <c r="W9417" i="1"/>
  <c r="V9409" i="1"/>
  <c r="BC9409" i="1" s="1"/>
  <c r="X9409" i="1"/>
  <c r="W9409" i="1"/>
  <c r="V9401" i="1"/>
  <c r="BC9401" i="1" s="1"/>
  <c r="X9401" i="1"/>
  <c r="W9401" i="1"/>
  <c r="V9393" i="1"/>
  <c r="BC9393" i="1" s="1"/>
  <c r="X9393" i="1"/>
  <c r="W9393" i="1"/>
  <c r="V9385" i="1"/>
  <c r="BC9385" i="1" s="1"/>
  <c r="X9385" i="1"/>
  <c r="W9385" i="1"/>
  <c r="V9377" i="1"/>
  <c r="BC9377" i="1" s="1"/>
  <c r="X9377" i="1"/>
  <c r="W9377" i="1"/>
  <c r="V9369" i="1"/>
  <c r="BC9369" i="1" s="1"/>
  <c r="X9369" i="1"/>
  <c r="W9369" i="1"/>
  <c r="V9361" i="1"/>
  <c r="BC9361" i="1" s="1"/>
  <c r="X9361" i="1"/>
  <c r="W9361" i="1"/>
  <c r="V9353" i="1"/>
  <c r="BC9353" i="1" s="1"/>
  <c r="X9353" i="1"/>
  <c r="W9353" i="1"/>
  <c r="V9345" i="1"/>
  <c r="BC9345" i="1" s="1"/>
  <c r="X9345" i="1"/>
  <c r="W9345" i="1"/>
  <c r="V9337" i="1"/>
  <c r="BC9337" i="1" s="1"/>
  <c r="X9337" i="1"/>
  <c r="W9337" i="1"/>
  <c r="V9329" i="1"/>
  <c r="BC9329" i="1" s="1"/>
  <c r="X9329" i="1"/>
  <c r="W9329" i="1"/>
  <c r="V9321" i="1"/>
  <c r="BC9321" i="1" s="1"/>
  <c r="X9321" i="1"/>
  <c r="W9321" i="1"/>
  <c r="V9313" i="1"/>
  <c r="BC9313" i="1" s="1"/>
  <c r="X9313" i="1"/>
  <c r="W9313" i="1"/>
  <c r="V9305" i="1"/>
  <c r="BC9305" i="1" s="1"/>
  <c r="X9305" i="1"/>
  <c r="W9305" i="1"/>
  <c r="V9297" i="1"/>
  <c r="BC9297" i="1" s="1"/>
  <c r="X9297" i="1"/>
  <c r="W9297" i="1"/>
  <c r="V9289" i="1"/>
  <c r="BC9289" i="1" s="1"/>
  <c r="X9289" i="1"/>
  <c r="W9289" i="1"/>
  <c r="V9281" i="1"/>
  <c r="BC9281" i="1" s="1"/>
  <c r="X9281" i="1"/>
  <c r="W9281" i="1"/>
  <c r="V9273" i="1"/>
  <c r="BC9273" i="1" s="1"/>
  <c r="X9273" i="1"/>
  <c r="W9273" i="1"/>
  <c r="V9265" i="1"/>
  <c r="BC9265" i="1" s="1"/>
  <c r="X9265" i="1"/>
  <c r="W9265" i="1"/>
  <c r="V9257" i="1"/>
  <c r="BC9257" i="1" s="1"/>
  <c r="X9257" i="1"/>
  <c r="W9257" i="1"/>
  <c r="V9249" i="1"/>
  <c r="BC9249" i="1" s="1"/>
  <c r="X9249" i="1"/>
  <c r="W9249" i="1"/>
  <c r="V9241" i="1"/>
  <c r="BC9241" i="1" s="1"/>
  <c r="X9241" i="1"/>
  <c r="W9241" i="1"/>
  <c r="V9233" i="1"/>
  <c r="X9233" i="1"/>
  <c r="W9233" i="1"/>
  <c r="V9225" i="1"/>
  <c r="BC9225" i="1" s="1"/>
  <c r="X9225" i="1"/>
  <c r="W9225" i="1"/>
  <c r="V9217" i="1"/>
  <c r="BC9217" i="1" s="1"/>
  <c r="X9217" i="1"/>
  <c r="W9217" i="1"/>
  <c r="V9209" i="1"/>
  <c r="BC9209" i="1" s="1"/>
  <c r="X9209" i="1"/>
  <c r="W9209" i="1"/>
  <c r="V9201" i="1"/>
  <c r="BC9201" i="1" s="1"/>
  <c r="X9201" i="1"/>
  <c r="W9201" i="1"/>
  <c r="V9193" i="1"/>
  <c r="BC9193" i="1" s="1"/>
  <c r="X9193" i="1"/>
  <c r="W9193" i="1"/>
  <c r="V9185" i="1"/>
  <c r="BC9185" i="1" s="1"/>
  <c r="X9185" i="1"/>
  <c r="W9185" i="1"/>
  <c r="V9177" i="1"/>
  <c r="BC9177" i="1" s="1"/>
  <c r="X9177" i="1"/>
  <c r="W9177" i="1"/>
  <c r="V9169" i="1"/>
  <c r="BC9169" i="1" s="1"/>
  <c r="X9169" i="1"/>
  <c r="W9169" i="1"/>
  <c r="V9161" i="1"/>
  <c r="BC9161" i="1" s="1"/>
  <c r="X9161" i="1"/>
  <c r="W9161" i="1"/>
  <c r="V9153" i="1"/>
  <c r="BC9153" i="1" s="1"/>
  <c r="X9153" i="1"/>
  <c r="W9153" i="1"/>
  <c r="V9145" i="1"/>
  <c r="BC9145" i="1" s="1"/>
  <c r="X9145" i="1"/>
  <c r="W9145" i="1"/>
  <c r="V9137" i="1"/>
  <c r="BC9137" i="1" s="1"/>
  <c r="X9137" i="1"/>
  <c r="W9137" i="1"/>
  <c r="V9129" i="1"/>
  <c r="BC9129" i="1" s="1"/>
  <c r="X9129" i="1"/>
  <c r="W9129" i="1"/>
  <c r="V9121" i="1"/>
  <c r="X9121" i="1"/>
  <c r="W9121" i="1"/>
  <c r="V9113" i="1"/>
  <c r="X9113" i="1"/>
  <c r="W9113" i="1"/>
  <c r="V9105" i="1"/>
  <c r="BC9105" i="1" s="1"/>
  <c r="X9105" i="1"/>
  <c r="W9105" i="1"/>
  <c r="V9097" i="1"/>
  <c r="BC9097" i="1" s="1"/>
  <c r="X9097" i="1"/>
  <c r="W9097" i="1"/>
  <c r="V9089" i="1"/>
  <c r="BC9089" i="1" s="1"/>
  <c r="X9089" i="1"/>
  <c r="W9089" i="1"/>
  <c r="V9081" i="1"/>
  <c r="BC9081" i="1" s="1"/>
  <c r="X9081" i="1"/>
  <c r="W9081" i="1"/>
  <c r="V9073" i="1"/>
  <c r="BC9073" i="1" s="1"/>
  <c r="X9073" i="1"/>
  <c r="W9073" i="1"/>
  <c r="V9065" i="1"/>
  <c r="BC9065" i="1" s="1"/>
  <c r="X9065" i="1"/>
  <c r="W9065" i="1"/>
  <c r="V9057" i="1"/>
  <c r="BC9057" i="1" s="1"/>
  <c r="X9057" i="1"/>
  <c r="W9057" i="1"/>
  <c r="V9049" i="1"/>
  <c r="BC9049" i="1" s="1"/>
  <c r="X9049" i="1"/>
  <c r="W9049" i="1"/>
  <c r="V9041" i="1"/>
  <c r="BC9041" i="1" s="1"/>
  <c r="X9041" i="1"/>
  <c r="W9041" i="1"/>
  <c r="V9033" i="1"/>
  <c r="BC9033" i="1" s="1"/>
  <c r="X9033" i="1"/>
  <c r="W9033" i="1"/>
  <c r="V9025" i="1"/>
  <c r="BC9025" i="1" s="1"/>
  <c r="X9025" i="1"/>
  <c r="W9025" i="1"/>
  <c r="V9017" i="1"/>
  <c r="BC9017" i="1" s="1"/>
  <c r="X9017" i="1"/>
  <c r="W9017" i="1"/>
  <c r="V9009" i="1"/>
  <c r="BC9009" i="1" s="1"/>
  <c r="X9009" i="1"/>
  <c r="W9009" i="1"/>
  <c r="V9001" i="1"/>
  <c r="BC9001" i="1" s="1"/>
  <c r="X9001" i="1"/>
  <c r="W9001" i="1"/>
  <c r="V8993" i="1"/>
  <c r="BC8993" i="1" s="1"/>
  <c r="X8993" i="1"/>
  <c r="W8993" i="1"/>
  <c r="V8985" i="1"/>
  <c r="BC8985" i="1" s="1"/>
  <c r="X8985" i="1"/>
  <c r="W8985" i="1"/>
  <c r="V8977" i="1"/>
  <c r="BC8977" i="1" s="1"/>
  <c r="X8977" i="1"/>
  <c r="W8977" i="1"/>
  <c r="V8969" i="1"/>
  <c r="BC8969" i="1" s="1"/>
  <c r="X8969" i="1"/>
  <c r="W8969" i="1"/>
  <c r="V8961" i="1"/>
  <c r="BC8961" i="1" s="1"/>
  <c r="X8961" i="1"/>
  <c r="W8961" i="1"/>
  <c r="V8953" i="1"/>
  <c r="BC8953" i="1" s="1"/>
  <c r="X8953" i="1"/>
  <c r="W8953" i="1"/>
  <c r="V8945" i="1"/>
  <c r="BC8945" i="1" s="1"/>
  <c r="X8945" i="1"/>
  <c r="W8945" i="1"/>
  <c r="V8937" i="1"/>
  <c r="BC8937" i="1" s="1"/>
  <c r="X8937" i="1"/>
  <c r="W8937" i="1"/>
  <c r="V8929" i="1"/>
  <c r="BC8929" i="1" s="1"/>
  <c r="X8929" i="1"/>
  <c r="W8929" i="1"/>
  <c r="V8921" i="1"/>
  <c r="BC8921" i="1" s="1"/>
  <c r="X8921" i="1"/>
  <c r="W8921" i="1"/>
  <c r="V8913" i="1"/>
  <c r="BC8913" i="1" s="1"/>
  <c r="X8913" i="1"/>
  <c r="W8913" i="1"/>
  <c r="V8905" i="1"/>
  <c r="BC8905" i="1" s="1"/>
  <c r="X8905" i="1"/>
  <c r="W8905" i="1"/>
  <c r="V8897" i="1"/>
  <c r="BC8897" i="1" s="1"/>
  <c r="X8897" i="1"/>
  <c r="W8897" i="1"/>
  <c r="V8889" i="1"/>
  <c r="BC8889" i="1" s="1"/>
  <c r="X8889" i="1"/>
  <c r="W8889" i="1"/>
  <c r="V8881" i="1"/>
  <c r="BC8881" i="1" s="1"/>
  <c r="X8881" i="1"/>
  <c r="W8881" i="1"/>
  <c r="V8873" i="1"/>
  <c r="BC8873" i="1" s="1"/>
  <c r="X8873" i="1"/>
  <c r="W8873" i="1"/>
  <c r="V8865" i="1"/>
  <c r="BC8865" i="1" s="1"/>
  <c r="X8865" i="1"/>
  <c r="W8865" i="1"/>
  <c r="V8857" i="1"/>
  <c r="BC8857" i="1" s="1"/>
  <c r="X8857" i="1"/>
  <c r="W8857" i="1"/>
  <c r="V8849" i="1"/>
  <c r="BC8849" i="1" s="1"/>
  <c r="X8849" i="1"/>
  <c r="W8849" i="1"/>
  <c r="V8841" i="1"/>
  <c r="BC8841" i="1" s="1"/>
  <c r="X8841" i="1"/>
  <c r="W8841" i="1"/>
  <c r="V8833" i="1"/>
  <c r="BC8833" i="1" s="1"/>
  <c r="X8833" i="1"/>
  <c r="W8833" i="1"/>
  <c r="V8825" i="1"/>
  <c r="BC8825" i="1" s="1"/>
  <c r="X8825" i="1"/>
  <c r="W8825" i="1"/>
  <c r="V8817" i="1"/>
  <c r="BC8817" i="1" s="1"/>
  <c r="X8817" i="1"/>
  <c r="W8817" i="1"/>
  <c r="V8809" i="1"/>
  <c r="BC8809" i="1" s="1"/>
  <c r="X8809" i="1"/>
  <c r="W8809" i="1"/>
  <c r="V8801" i="1"/>
  <c r="BC8801" i="1" s="1"/>
  <c r="X8801" i="1"/>
  <c r="W8801" i="1"/>
  <c r="V8793" i="1"/>
  <c r="BC8793" i="1" s="1"/>
  <c r="X8793" i="1"/>
  <c r="W8793" i="1"/>
  <c r="V8785" i="1"/>
  <c r="BC8785" i="1" s="1"/>
  <c r="X8785" i="1"/>
  <c r="W8785" i="1"/>
  <c r="V8777" i="1"/>
  <c r="BC8777" i="1" s="1"/>
  <c r="X8777" i="1"/>
  <c r="W8777" i="1"/>
  <c r="V8769" i="1"/>
  <c r="BC8769" i="1" s="1"/>
  <c r="X8769" i="1"/>
  <c r="W8769" i="1"/>
  <c r="V8761" i="1"/>
  <c r="BC8761" i="1" s="1"/>
  <c r="X8761" i="1"/>
  <c r="W8761" i="1"/>
  <c r="V8753" i="1"/>
  <c r="BC8753" i="1" s="1"/>
  <c r="X8753" i="1"/>
  <c r="W8753" i="1"/>
  <c r="V8745" i="1"/>
  <c r="X8745" i="1"/>
  <c r="W8745" i="1"/>
  <c r="V8737" i="1"/>
  <c r="BC8737" i="1" s="1"/>
  <c r="X8737" i="1"/>
  <c r="W8737" i="1"/>
  <c r="V8729" i="1"/>
  <c r="BC8729" i="1" s="1"/>
  <c r="X8729" i="1"/>
  <c r="W8729" i="1"/>
  <c r="V8721" i="1"/>
  <c r="BC8721" i="1" s="1"/>
  <c r="X8721" i="1"/>
  <c r="W8721" i="1"/>
  <c r="V8713" i="1"/>
  <c r="BC8713" i="1" s="1"/>
  <c r="X8713" i="1"/>
  <c r="W8713" i="1"/>
  <c r="V8705" i="1"/>
  <c r="BC8705" i="1" s="1"/>
  <c r="X8705" i="1"/>
  <c r="W8705" i="1"/>
  <c r="V8697" i="1"/>
  <c r="BC8697" i="1" s="1"/>
  <c r="X8697" i="1"/>
  <c r="W8697" i="1"/>
  <c r="V8689" i="1"/>
  <c r="BC8689" i="1" s="1"/>
  <c r="X8689" i="1"/>
  <c r="W8689" i="1"/>
  <c r="V8681" i="1"/>
  <c r="BC8681" i="1" s="1"/>
  <c r="X8681" i="1"/>
  <c r="W8681" i="1"/>
  <c r="V8673" i="1"/>
  <c r="BC8673" i="1" s="1"/>
  <c r="X8673" i="1"/>
  <c r="W8673" i="1"/>
  <c r="V8665" i="1"/>
  <c r="BC8665" i="1" s="1"/>
  <c r="X8665" i="1"/>
  <c r="W8665" i="1"/>
  <c r="V8657" i="1"/>
  <c r="BC8657" i="1" s="1"/>
  <c r="X8657" i="1"/>
  <c r="W8657" i="1"/>
  <c r="V8649" i="1"/>
  <c r="X8649" i="1"/>
  <c r="W8649" i="1"/>
  <c r="V8641" i="1"/>
  <c r="BC8641" i="1" s="1"/>
  <c r="X8641" i="1"/>
  <c r="W8641" i="1"/>
  <c r="V8633" i="1"/>
  <c r="BC8633" i="1" s="1"/>
  <c r="X8633" i="1"/>
  <c r="W8633" i="1"/>
  <c r="V8625" i="1"/>
  <c r="BC8625" i="1" s="1"/>
  <c r="X8625" i="1"/>
  <c r="W8625" i="1"/>
  <c r="V8617" i="1"/>
  <c r="BC8617" i="1" s="1"/>
  <c r="X8617" i="1"/>
  <c r="W8617" i="1"/>
  <c r="V8609" i="1"/>
  <c r="BC8609" i="1" s="1"/>
  <c r="X8609" i="1"/>
  <c r="W8609" i="1"/>
  <c r="V8601" i="1"/>
  <c r="BC8601" i="1" s="1"/>
  <c r="X8601" i="1"/>
  <c r="W8601" i="1"/>
  <c r="V8593" i="1"/>
  <c r="BC8593" i="1" s="1"/>
  <c r="X8593" i="1"/>
  <c r="W8593" i="1"/>
  <c r="V8585" i="1"/>
  <c r="BC8585" i="1" s="1"/>
  <c r="X8585" i="1"/>
  <c r="W8585" i="1"/>
  <c r="V8577" i="1"/>
  <c r="BC8577" i="1" s="1"/>
  <c r="X8577" i="1"/>
  <c r="W8577" i="1"/>
  <c r="V8569" i="1"/>
  <c r="BC8569" i="1" s="1"/>
  <c r="X8569" i="1"/>
  <c r="W8569" i="1"/>
  <c r="V8561" i="1"/>
  <c r="X8561" i="1"/>
  <c r="W8561" i="1"/>
  <c r="V8553" i="1"/>
  <c r="BC8553" i="1" s="1"/>
  <c r="X8553" i="1"/>
  <c r="W8553" i="1"/>
  <c r="V8545" i="1"/>
  <c r="BC8545" i="1" s="1"/>
  <c r="X8545" i="1"/>
  <c r="W8545" i="1"/>
  <c r="V8537" i="1"/>
  <c r="BC8537" i="1" s="1"/>
  <c r="X8537" i="1"/>
  <c r="W8537" i="1"/>
  <c r="V8529" i="1"/>
  <c r="BC8529" i="1" s="1"/>
  <c r="X8529" i="1"/>
  <c r="W8529" i="1"/>
  <c r="V8521" i="1"/>
  <c r="BC8521" i="1" s="1"/>
  <c r="X8521" i="1"/>
  <c r="W8521" i="1"/>
  <c r="V8513" i="1"/>
  <c r="BC8513" i="1" s="1"/>
  <c r="X8513" i="1"/>
  <c r="W8513" i="1"/>
  <c r="V8505" i="1"/>
  <c r="BC8505" i="1" s="1"/>
  <c r="X8505" i="1"/>
  <c r="W8505" i="1"/>
  <c r="V8497" i="1"/>
  <c r="BC8497" i="1" s="1"/>
  <c r="X8497" i="1"/>
  <c r="W8497" i="1"/>
  <c r="V8489" i="1"/>
  <c r="BC8489" i="1" s="1"/>
  <c r="X8489" i="1"/>
  <c r="W8489" i="1"/>
  <c r="V8481" i="1"/>
  <c r="BC8481" i="1" s="1"/>
  <c r="X8481" i="1"/>
  <c r="W8481" i="1"/>
  <c r="V8473" i="1"/>
  <c r="BC8473" i="1" s="1"/>
  <c r="X8473" i="1"/>
  <c r="W8473" i="1"/>
  <c r="V8465" i="1"/>
  <c r="BC8465" i="1" s="1"/>
  <c r="X8465" i="1"/>
  <c r="W8465" i="1"/>
  <c r="V8457" i="1"/>
  <c r="BC8457" i="1" s="1"/>
  <c r="X8457" i="1"/>
  <c r="W8457" i="1"/>
  <c r="V8449" i="1"/>
  <c r="BC8449" i="1" s="1"/>
  <c r="X8449" i="1"/>
  <c r="W8449" i="1"/>
  <c r="V8441" i="1"/>
  <c r="BC8441" i="1" s="1"/>
  <c r="X8441" i="1"/>
  <c r="W8441" i="1"/>
  <c r="V8433" i="1"/>
  <c r="BC8433" i="1" s="1"/>
  <c r="X8433" i="1"/>
  <c r="W8433" i="1"/>
  <c r="V8425" i="1"/>
  <c r="BC8425" i="1" s="1"/>
  <c r="X8425" i="1"/>
  <c r="W8425" i="1"/>
  <c r="V8417" i="1"/>
  <c r="X8417" i="1"/>
  <c r="W8417" i="1"/>
  <c r="V8409" i="1"/>
  <c r="BC8409" i="1" s="1"/>
  <c r="X8409" i="1"/>
  <c r="W8409" i="1"/>
  <c r="V8401" i="1"/>
  <c r="BC8401" i="1" s="1"/>
  <c r="X8401" i="1"/>
  <c r="W8401" i="1"/>
  <c r="V8393" i="1"/>
  <c r="BC8393" i="1" s="1"/>
  <c r="X8393" i="1"/>
  <c r="W8393" i="1"/>
  <c r="V8385" i="1"/>
  <c r="BC8385" i="1" s="1"/>
  <c r="X8385" i="1"/>
  <c r="W8385" i="1"/>
  <c r="V8377" i="1"/>
  <c r="BC8377" i="1" s="1"/>
  <c r="X8377" i="1"/>
  <c r="W8377" i="1"/>
  <c r="V8369" i="1"/>
  <c r="BC8369" i="1" s="1"/>
  <c r="X8369" i="1"/>
  <c r="W8369" i="1"/>
  <c r="V8361" i="1"/>
  <c r="BC8361" i="1" s="1"/>
  <c r="X8361" i="1"/>
  <c r="W8361" i="1"/>
  <c r="V8353" i="1"/>
  <c r="BC8353" i="1" s="1"/>
  <c r="X8353" i="1"/>
  <c r="W8353" i="1"/>
  <c r="V8345" i="1"/>
  <c r="BC8345" i="1" s="1"/>
  <c r="X8345" i="1"/>
  <c r="W8345" i="1"/>
  <c r="V8337" i="1"/>
  <c r="BC8337" i="1" s="1"/>
  <c r="X8337" i="1"/>
  <c r="W8337" i="1"/>
  <c r="V8329" i="1"/>
  <c r="BC8329" i="1" s="1"/>
  <c r="X8329" i="1"/>
  <c r="W8329" i="1"/>
  <c r="V8321" i="1"/>
  <c r="BC8321" i="1" s="1"/>
  <c r="X8321" i="1"/>
  <c r="W8321" i="1"/>
  <c r="V8313" i="1"/>
  <c r="BC8313" i="1" s="1"/>
  <c r="X8313" i="1"/>
  <c r="W8313" i="1"/>
  <c r="V8305" i="1"/>
  <c r="BC8305" i="1" s="1"/>
  <c r="X8305" i="1"/>
  <c r="W8305" i="1"/>
  <c r="V8297" i="1"/>
  <c r="X8297" i="1"/>
  <c r="W8297" i="1"/>
  <c r="V8289" i="1"/>
  <c r="BC8289" i="1" s="1"/>
  <c r="X8289" i="1"/>
  <c r="W8289" i="1"/>
  <c r="V8281" i="1"/>
  <c r="BC8281" i="1" s="1"/>
  <c r="X8281" i="1"/>
  <c r="W8281" i="1"/>
  <c r="V8273" i="1"/>
  <c r="BC8273" i="1" s="1"/>
  <c r="X8273" i="1"/>
  <c r="W8273" i="1"/>
  <c r="V8265" i="1"/>
  <c r="BC8265" i="1" s="1"/>
  <c r="X8265" i="1"/>
  <c r="W8265" i="1"/>
  <c r="V8257" i="1"/>
  <c r="BC8257" i="1" s="1"/>
  <c r="X8257" i="1"/>
  <c r="W8257" i="1"/>
  <c r="V8249" i="1"/>
  <c r="BC8249" i="1" s="1"/>
  <c r="X8249" i="1"/>
  <c r="W8249" i="1"/>
  <c r="V8241" i="1"/>
  <c r="BC8241" i="1" s="1"/>
  <c r="X8241" i="1"/>
  <c r="W8241" i="1"/>
  <c r="V8233" i="1"/>
  <c r="BC8233" i="1" s="1"/>
  <c r="X8233" i="1"/>
  <c r="W8233" i="1"/>
  <c r="V8225" i="1"/>
  <c r="BC8225" i="1" s="1"/>
  <c r="X8225" i="1"/>
  <c r="W8225" i="1"/>
  <c r="V8217" i="1"/>
  <c r="BC8217" i="1" s="1"/>
  <c r="X8217" i="1"/>
  <c r="W8217" i="1"/>
  <c r="V8209" i="1"/>
  <c r="BC8209" i="1" s="1"/>
  <c r="X8209" i="1"/>
  <c r="W8209" i="1"/>
  <c r="V8201" i="1"/>
  <c r="BC8201" i="1" s="1"/>
  <c r="X8201" i="1"/>
  <c r="W8201" i="1"/>
  <c r="V8193" i="1"/>
  <c r="BC8193" i="1" s="1"/>
  <c r="X8193" i="1"/>
  <c r="W8193" i="1"/>
  <c r="V8185" i="1"/>
  <c r="BC8185" i="1" s="1"/>
  <c r="X8185" i="1"/>
  <c r="W8185" i="1"/>
  <c r="V8177" i="1"/>
  <c r="BC8177" i="1" s="1"/>
  <c r="X8177" i="1"/>
  <c r="W8177" i="1"/>
  <c r="V8169" i="1"/>
  <c r="BC8169" i="1" s="1"/>
  <c r="X8169" i="1"/>
  <c r="W8169" i="1"/>
  <c r="V8161" i="1"/>
  <c r="BC8161" i="1" s="1"/>
  <c r="X8161" i="1"/>
  <c r="W8161" i="1"/>
  <c r="V8153" i="1"/>
  <c r="BC8153" i="1" s="1"/>
  <c r="X8153" i="1"/>
  <c r="W8153" i="1"/>
  <c r="V8145" i="1"/>
  <c r="BC8145" i="1" s="1"/>
  <c r="X8145" i="1"/>
  <c r="W8145" i="1"/>
  <c r="V8137" i="1"/>
  <c r="X8137" i="1"/>
  <c r="W8137" i="1"/>
  <c r="V8129" i="1"/>
  <c r="BC8129" i="1" s="1"/>
  <c r="X8129" i="1"/>
  <c r="W8129" i="1"/>
  <c r="V8121" i="1"/>
  <c r="BC8121" i="1" s="1"/>
  <c r="X8121" i="1"/>
  <c r="W8121" i="1"/>
  <c r="V8113" i="1"/>
  <c r="BC8113" i="1" s="1"/>
  <c r="X8113" i="1"/>
  <c r="W8113" i="1"/>
  <c r="V8105" i="1"/>
  <c r="BC8105" i="1" s="1"/>
  <c r="X8105" i="1"/>
  <c r="W8105" i="1"/>
  <c r="V8097" i="1"/>
  <c r="BC8097" i="1" s="1"/>
  <c r="X8097" i="1"/>
  <c r="W8097" i="1"/>
  <c r="V8089" i="1"/>
  <c r="BC8089" i="1" s="1"/>
  <c r="X8089" i="1"/>
  <c r="W8089" i="1"/>
  <c r="V8081" i="1"/>
  <c r="BC8081" i="1" s="1"/>
  <c r="X8081" i="1"/>
  <c r="W8081" i="1"/>
  <c r="V8073" i="1"/>
  <c r="BC8073" i="1" s="1"/>
  <c r="X8073" i="1"/>
  <c r="W8073" i="1"/>
  <c r="V8065" i="1"/>
  <c r="BC8065" i="1" s="1"/>
  <c r="X8065" i="1"/>
  <c r="W8065" i="1"/>
  <c r="V8057" i="1"/>
  <c r="BC8057" i="1" s="1"/>
  <c r="X8057" i="1"/>
  <c r="W8057" i="1"/>
  <c r="V8049" i="1"/>
  <c r="X8049" i="1"/>
  <c r="W8049" i="1"/>
  <c r="V8041" i="1"/>
  <c r="BC8041" i="1" s="1"/>
  <c r="X8041" i="1"/>
  <c r="W8041" i="1"/>
  <c r="V8033" i="1"/>
  <c r="BC8033" i="1" s="1"/>
  <c r="X8033" i="1"/>
  <c r="W8033" i="1"/>
  <c r="V8025" i="1"/>
  <c r="BC8025" i="1" s="1"/>
  <c r="X8025" i="1"/>
  <c r="W8025" i="1"/>
  <c r="V8017" i="1"/>
  <c r="BC8017" i="1" s="1"/>
  <c r="X8017" i="1"/>
  <c r="W8017" i="1"/>
  <c r="V8009" i="1"/>
  <c r="BC8009" i="1" s="1"/>
  <c r="X8009" i="1"/>
  <c r="W8009" i="1"/>
  <c r="V8001" i="1"/>
  <c r="BC8001" i="1" s="1"/>
  <c r="X8001" i="1"/>
  <c r="W8001" i="1"/>
  <c r="V7993" i="1"/>
  <c r="BC7993" i="1" s="1"/>
  <c r="X7993" i="1"/>
  <c r="W7993" i="1"/>
  <c r="V7985" i="1"/>
  <c r="BC7985" i="1" s="1"/>
  <c r="X7985" i="1"/>
  <c r="W7985" i="1"/>
  <c r="V7977" i="1"/>
  <c r="BC7977" i="1" s="1"/>
  <c r="X7977" i="1"/>
  <c r="W7977" i="1"/>
  <c r="V7969" i="1"/>
  <c r="X7969" i="1"/>
  <c r="W7969" i="1"/>
  <c r="V7961" i="1"/>
  <c r="BC7961" i="1" s="1"/>
  <c r="X7961" i="1"/>
  <c r="W7961" i="1"/>
  <c r="V7953" i="1"/>
  <c r="BC7953" i="1" s="1"/>
  <c r="X7953" i="1"/>
  <c r="W7953" i="1"/>
  <c r="V7945" i="1"/>
  <c r="BC7945" i="1" s="1"/>
  <c r="X7945" i="1"/>
  <c r="W7945" i="1"/>
  <c r="V7937" i="1"/>
  <c r="BC7937" i="1" s="1"/>
  <c r="X7937" i="1"/>
  <c r="W7937" i="1"/>
  <c r="V7929" i="1"/>
  <c r="BC7929" i="1" s="1"/>
  <c r="X7929" i="1"/>
  <c r="W7929" i="1"/>
  <c r="V7921" i="1"/>
  <c r="BC7921" i="1" s="1"/>
  <c r="X7921" i="1"/>
  <c r="W7921" i="1"/>
  <c r="V7913" i="1"/>
  <c r="BC7913" i="1" s="1"/>
  <c r="X7913" i="1"/>
  <c r="W7913" i="1"/>
  <c r="V7905" i="1"/>
  <c r="BC7905" i="1" s="1"/>
  <c r="X7905" i="1"/>
  <c r="W7905" i="1"/>
  <c r="V7897" i="1"/>
  <c r="BC7897" i="1" s="1"/>
  <c r="X7897" i="1"/>
  <c r="W7897" i="1"/>
  <c r="V7889" i="1"/>
  <c r="BC7889" i="1" s="1"/>
  <c r="X7889" i="1"/>
  <c r="W7889" i="1"/>
  <c r="V7881" i="1"/>
  <c r="BC7881" i="1" s="1"/>
  <c r="X7881" i="1"/>
  <c r="W7881" i="1"/>
  <c r="V7873" i="1"/>
  <c r="BC7873" i="1" s="1"/>
  <c r="X7873" i="1"/>
  <c r="W7873" i="1"/>
  <c r="V7865" i="1"/>
  <c r="BC7865" i="1" s="1"/>
  <c r="X7865" i="1"/>
  <c r="W7865" i="1"/>
  <c r="V7857" i="1"/>
  <c r="BC7857" i="1" s="1"/>
  <c r="X7857" i="1"/>
  <c r="W7857" i="1"/>
  <c r="V7849" i="1"/>
  <c r="BC7849" i="1" s="1"/>
  <c r="X7849" i="1"/>
  <c r="W7849" i="1"/>
  <c r="V7841" i="1"/>
  <c r="BC7841" i="1" s="1"/>
  <c r="X7841" i="1"/>
  <c r="W7841" i="1"/>
  <c r="V7833" i="1"/>
  <c r="BC7833" i="1" s="1"/>
  <c r="X7833" i="1"/>
  <c r="W7833" i="1"/>
  <c r="V7825" i="1"/>
  <c r="BC7825" i="1" s="1"/>
  <c r="X7825" i="1"/>
  <c r="W7825" i="1"/>
  <c r="V7817" i="1"/>
  <c r="BC7817" i="1" s="1"/>
  <c r="X7817" i="1"/>
  <c r="W7817" i="1"/>
  <c r="V7809" i="1"/>
  <c r="BC7809" i="1" s="1"/>
  <c r="X7809" i="1"/>
  <c r="W7809" i="1"/>
  <c r="V7801" i="1"/>
  <c r="BC7801" i="1" s="1"/>
  <c r="X7801" i="1"/>
  <c r="W7801" i="1"/>
  <c r="V7793" i="1"/>
  <c r="BC7793" i="1" s="1"/>
  <c r="X7793" i="1"/>
  <c r="W7793" i="1"/>
  <c r="V7785" i="1"/>
  <c r="BC7785" i="1" s="1"/>
  <c r="X7785" i="1"/>
  <c r="W7785" i="1"/>
  <c r="V7777" i="1"/>
  <c r="BC7777" i="1" s="1"/>
  <c r="X7777" i="1"/>
  <c r="W7777" i="1"/>
  <c r="V7769" i="1"/>
  <c r="BC7769" i="1" s="1"/>
  <c r="X7769" i="1"/>
  <c r="W7769" i="1"/>
  <c r="V7761" i="1"/>
  <c r="BC7761" i="1" s="1"/>
  <c r="X7761" i="1"/>
  <c r="W7761" i="1"/>
  <c r="V7753" i="1"/>
  <c r="BC7753" i="1" s="1"/>
  <c r="X7753" i="1"/>
  <c r="W7753" i="1"/>
  <c r="V7745" i="1"/>
  <c r="BC7745" i="1" s="1"/>
  <c r="X7745" i="1"/>
  <c r="W7745" i="1"/>
  <c r="V7737" i="1"/>
  <c r="X7737" i="1"/>
  <c r="W7737" i="1"/>
  <c r="V7729" i="1"/>
  <c r="BC7729" i="1" s="1"/>
  <c r="X7729" i="1"/>
  <c r="W7729" i="1"/>
  <c r="V7721" i="1"/>
  <c r="BC7721" i="1" s="1"/>
  <c r="X7721" i="1"/>
  <c r="W7721" i="1"/>
  <c r="V7713" i="1"/>
  <c r="BC7713" i="1" s="1"/>
  <c r="X7713" i="1"/>
  <c r="W7713" i="1"/>
  <c r="V7705" i="1"/>
  <c r="BC7705" i="1" s="1"/>
  <c r="X7705" i="1"/>
  <c r="W7705" i="1"/>
  <c r="V7697" i="1"/>
  <c r="X7697" i="1"/>
  <c r="W7697" i="1"/>
  <c r="V7689" i="1"/>
  <c r="BC7689" i="1" s="1"/>
  <c r="X7689" i="1"/>
  <c r="W7689" i="1"/>
  <c r="V7681" i="1"/>
  <c r="BC7681" i="1" s="1"/>
  <c r="X7681" i="1"/>
  <c r="W7681" i="1"/>
  <c r="V7673" i="1"/>
  <c r="BC7673" i="1" s="1"/>
  <c r="X7673" i="1"/>
  <c r="W7673" i="1"/>
  <c r="V7665" i="1"/>
  <c r="BC7665" i="1" s="1"/>
  <c r="X7665" i="1"/>
  <c r="W7665" i="1"/>
  <c r="V7657" i="1"/>
  <c r="BC7657" i="1" s="1"/>
  <c r="X7657" i="1"/>
  <c r="W7657" i="1"/>
  <c r="V7649" i="1"/>
  <c r="BC7649" i="1" s="1"/>
  <c r="X7649" i="1"/>
  <c r="W7649" i="1"/>
  <c r="V7641" i="1"/>
  <c r="BC7641" i="1" s="1"/>
  <c r="X7641" i="1"/>
  <c r="W7641" i="1"/>
  <c r="V7633" i="1"/>
  <c r="BC7633" i="1" s="1"/>
  <c r="X7633" i="1"/>
  <c r="W7633" i="1"/>
  <c r="V7625" i="1"/>
  <c r="BC7625" i="1" s="1"/>
  <c r="X7625" i="1"/>
  <c r="W7625" i="1"/>
  <c r="V7617" i="1"/>
  <c r="BC7617" i="1" s="1"/>
  <c r="X7617" i="1"/>
  <c r="W7617" i="1"/>
  <c r="V7609" i="1"/>
  <c r="BC7609" i="1" s="1"/>
  <c r="X7609" i="1"/>
  <c r="W7609" i="1"/>
  <c r="V7601" i="1"/>
  <c r="BC7601" i="1" s="1"/>
  <c r="X7601" i="1"/>
  <c r="W7601" i="1"/>
  <c r="V7593" i="1"/>
  <c r="BC7593" i="1" s="1"/>
  <c r="X7593" i="1"/>
  <c r="W7593" i="1"/>
  <c r="V7585" i="1"/>
  <c r="BC7585" i="1" s="1"/>
  <c r="X7585" i="1"/>
  <c r="W7585" i="1"/>
  <c r="V7577" i="1"/>
  <c r="BC7577" i="1" s="1"/>
  <c r="X7577" i="1"/>
  <c r="W7577" i="1"/>
  <c r="V7569" i="1"/>
  <c r="BC7569" i="1" s="1"/>
  <c r="X7569" i="1"/>
  <c r="W7569" i="1"/>
  <c r="V7561" i="1"/>
  <c r="BC7561" i="1" s="1"/>
  <c r="X7561" i="1"/>
  <c r="W7561" i="1"/>
  <c r="V7553" i="1"/>
  <c r="BC7553" i="1" s="1"/>
  <c r="X7553" i="1"/>
  <c r="W7553" i="1"/>
  <c r="V7545" i="1"/>
  <c r="BC7545" i="1" s="1"/>
  <c r="X7545" i="1"/>
  <c r="W7545" i="1"/>
  <c r="V7537" i="1"/>
  <c r="BC7537" i="1" s="1"/>
  <c r="X7537" i="1"/>
  <c r="W7537" i="1"/>
  <c r="V7529" i="1"/>
  <c r="BC7529" i="1" s="1"/>
  <c r="X7529" i="1"/>
  <c r="W7529" i="1"/>
  <c r="V7521" i="1"/>
  <c r="BC7521" i="1" s="1"/>
  <c r="X7521" i="1"/>
  <c r="W7521" i="1"/>
  <c r="V7513" i="1"/>
  <c r="BC7513" i="1" s="1"/>
  <c r="X7513" i="1"/>
  <c r="W7513" i="1"/>
  <c r="V7505" i="1"/>
  <c r="BC7505" i="1" s="1"/>
  <c r="X7505" i="1"/>
  <c r="W7505" i="1"/>
  <c r="V7497" i="1"/>
  <c r="BC7497" i="1" s="1"/>
  <c r="X7497" i="1"/>
  <c r="W7497" i="1"/>
  <c r="V7489" i="1"/>
  <c r="BC7489" i="1" s="1"/>
  <c r="X7489" i="1"/>
  <c r="W7489" i="1"/>
  <c r="V7481" i="1"/>
  <c r="BC7481" i="1" s="1"/>
  <c r="X7481" i="1"/>
  <c r="W7481" i="1"/>
  <c r="V7473" i="1"/>
  <c r="BC7473" i="1" s="1"/>
  <c r="X7473" i="1"/>
  <c r="W7473" i="1"/>
  <c r="V7465" i="1"/>
  <c r="BC7465" i="1" s="1"/>
  <c r="X7465" i="1"/>
  <c r="W7465" i="1"/>
  <c r="V7457" i="1"/>
  <c r="BC7457" i="1" s="1"/>
  <c r="X7457" i="1"/>
  <c r="W7457" i="1"/>
  <c r="V7449" i="1"/>
  <c r="BC7449" i="1" s="1"/>
  <c r="X7449" i="1"/>
  <c r="W7449" i="1"/>
  <c r="V7441" i="1"/>
  <c r="BC7441" i="1" s="1"/>
  <c r="X7441" i="1"/>
  <c r="W7441" i="1"/>
  <c r="V7433" i="1"/>
  <c r="BC7433" i="1" s="1"/>
  <c r="X7433" i="1"/>
  <c r="W7433" i="1"/>
  <c r="V7425" i="1"/>
  <c r="BC7425" i="1" s="1"/>
  <c r="X7425" i="1"/>
  <c r="W7425" i="1"/>
  <c r="V7417" i="1"/>
  <c r="BC7417" i="1" s="1"/>
  <c r="X7417" i="1"/>
  <c r="W7417" i="1"/>
  <c r="V7409" i="1"/>
  <c r="BC7409" i="1" s="1"/>
  <c r="X7409" i="1"/>
  <c r="W7409" i="1"/>
  <c r="V7401" i="1"/>
  <c r="BC7401" i="1" s="1"/>
  <c r="X7401" i="1"/>
  <c r="W7401" i="1"/>
  <c r="V7393" i="1"/>
  <c r="BC7393" i="1" s="1"/>
  <c r="X7393" i="1"/>
  <c r="W7393" i="1"/>
  <c r="V7385" i="1"/>
  <c r="BC7385" i="1" s="1"/>
  <c r="X7385" i="1"/>
  <c r="W7385" i="1"/>
  <c r="V7377" i="1"/>
  <c r="BC7377" i="1" s="1"/>
  <c r="X7377" i="1"/>
  <c r="W7377" i="1"/>
  <c r="V7369" i="1"/>
  <c r="BC7369" i="1" s="1"/>
  <c r="X7369" i="1"/>
  <c r="W7369" i="1"/>
  <c r="V7361" i="1"/>
  <c r="BC7361" i="1" s="1"/>
  <c r="X7361" i="1"/>
  <c r="W7361" i="1"/>
  <c r="V7353" i="1"/>
  <c r="BC7353" i="1" s="1"/>
  <c r="X7353" i="1"/>
  <c r="W7353" i="1"/>
  <c r="V7345" i="1"/>
  <c r="BC7345" i="1" s="1"/>
  <c r="X7345" i="1"/>
  <c r="W7345" i="1"/>
  <c r="V7337" i="1"/>
  <c r="BC7337" i="1" s="1"/>
  <c r="X7337" i="1"/>
  <c r="W7337" i="1"/>
  <c r="V7329" i="1"/>
  <c r="BC7329" i="1" s="1"/>
  <c r="X7329" i="1"/>
  <c r="W7329" i="1"/>
  <c r="V7321" i="1"/>
  <c r="BC7321" i="1" s="1"/>
  <c r="X7321" i="1"/>
  <c r="W7321" i="1"/>
  <c r="V7313" i="1"/>
  <c r="X7313" i="1"/>
  <c r="W7313" i="1"/>
  <c r="V7305" i="1"/>
  <c r="BC7305" i="1" s="1"/>
  <c r="X7305" i="1"/>
  <c r="W7305" i="1"/>
  <c r="V7297" i="1"/>
  <c r="X7297" i="1"/>
  <c r="W7297" i="1"/>
  <c r="V7289" i="1"/>
  <c r="BC7289" i="1" s="1"/>
  <c r="X7289" i="1"/>
  <c r="W7289" i="1"/>
  <c r="V7281" i="1"/>
  <c r="BC7281" i="1" s="1"/>
  <c r="X7281" i="1"/>
  <c r="W7281" i="1"/>
  <c r="V7273" i="1"/>
  <c r="BC7273" i="1" s="1"/>
  <c r="X7273" i="1"/>
  <c r="W7273" i="1"/>
  <c r="V7265" i="1"/>
  <c r="BC7265" i="1" s="1"/>
  <c r="X7265" i="1"/>
  <c r="W7265" i="1"/>
  <c r="V7257" i="1"/>
  <c r="BC7257" i="1" s="1"/>
  <c r="X7257" i="1"/>
  <c r="W7257" i="1"/>
  <c r="V7249" i="1"/>
  <c r="BC7249" i="1" s="1"/>
  <c r="X7249" i="1"/>
  <c r="W7249" i="1"/>
  <c r="V7241" i="1"/>
  <c r="BC7241" i="1" s="1"/>
  <c r="X7241" i="1"/>
  <c r="W7241" i="1"/>
  <c r="V7233" i="1"/>
  <c r="BC7233" i="1" s="1"/>
  <c r="X7233" i="1"/>
  <c r="W7233" i="1"/>
  <c r="V7225" i="1"/>
  <c r="BC7225" i="1" s="1"/>
  <c r="X7225" i="1"/>
  <c r="W7225" i="1"/>
  <c r="V7217" i="1"/>
  <c r="BC7217" i="1" s="1"/>
  <c r="X7217" i="1"/>
  <c r="W7217" i="1"/>
  <c r="V7209" i="1"/>
  <c r="BC7209" i="1" s="1"/>
  <c r="X7209" i="1"/>
  <c r="W7209" i="1"/>
  <c r="V7201" i="1"/>
  <c r="BC7201" i="1" s="1"/>
  <c r="X7201" i="1"/>
  <c r="W7201" i="1"/>
  <c r="V7193" i="1"/>
  <c r="BC7193" i="1" s="1"/>
  <c r="X7193" i="1"/>
  <c r="W7193" i="1"/>
  <c r="V7185" i="1"/>
  <c r="BC7185" i="1" s="1"/>
  <c r="X7185" i="1"/>
  <c r="W7185" i="1"/>
  <c r="V7177" i="1"/>
  <c r="BC7177" i="1" s="1"/>
  <c r="X7177" i="1"/>
  <c r="W7177" i="1"/>
  <c r="V7169" i="1"/>
  <c r="BC7169" i="1" s="1"/>
  <c r="X7169" i="1"/>
  <c r="W7169" i="1"/>
  <c r="V7161" i="1"/>
  <c r="BC7161" i="1" s="1"/>
  <c r="X7161" i="1"/>
  <c r="W7161" i="1"/>
  <c r="V7153" i="1"/>
  <c r="BC7153" i="1" s="1"/>
  <c r="X7153" i="1"/>
  <c r="W7153" i="1"/>
  <c r="V7145" i="1"/>
  <c r="BC7145" i="1" s="1"/>
  <c r="X7145" i="1"/>
  <c r="W7145" i="1"/>
  <c r="V7137" i="1"/>
  <c r="X7137" i="1"/>
  <c r="W7137" i="1"/>
  <c r="V7129" i="1"/>
  <c r="BC7129" i="1" s="1"/>
  <c r="X7129" i="1"/>
  <c r="W7129" i="1"/>
  <c r="V7121" i="1"/>
  <c r="BC7121" i="1" s="1"/>
  <c r="X7121" i="1"/>
  <c r="W7121" i="1"/>
  <c r="V7113" i="1"/>
  <c r="BC7113" i="1" s="1"/>
  <c r="X7113" i="1"/>
  <c r="W7113" i="1"/>
  <c r="V7105" i="1"/>
  <c r="X7105" i="1"/>
  <c r="W7105" i="1"/>
  <c r="V7097" i="1"/>
  <c r="BC7097" i="1" s="1"/>
  <c r="X7097" i="1"/>
  <c r="W7097" i="1"/>
  <c r="V7089" i="1"/>
  <c r="BC7089" i="1" s="1"/>
  <c r="X7089" i="1"/>
  <c r="W7089" i="1"/>
  <c r="V7081" i="1"/>
  <c r="BC7081" i="1" s="1"/>
  <c r="X7081" i="1"/>
  <c r="W7081" i="1"/>
  <c r="V7073" i="1"/>
  <c r="BC7073" i="1" s="1"/>
  <c r="X7073" i="1"/>
  <c r="W7073" i="1"/>
  <c r="V7065" i="1"/>
  <c r="BC7065" i="1" s="1"/>
  <c r="X7065" i="1"/>
  <c r="W7065" i="1"/>
  <c r="V7057" i="1"/>
  <c r="BC7057" i="1" s="1"/>
  <c r="X7057" i="1"/>
  <c r="W7057" i="1"/>
  <c r="V7049" i="1"/>
  <c r="X7049" i="1"/>
  <c r="W7049" i="1"/>
  <c r="V7041" i="1"/>
  <c r="BC7041" i="1" s="1"/>
  <c r="X7041" i="1"/>
  <c r="W7041" i="1"/>
  <c r="V7033" i="1"/>
  <c r="BC7033" i="1" s="1"/>
  <c r="X7033" i="1"/>
  <c r="W7033" i="1"/>
  <c r="V7025" i="1"/>
  <c r="BC7025" i="1" s="1"/>
  <c r="X7025" i="1"/>
  <c r="W7025" i="1"/>
  <c r="V7017" i="1"/>
  <c r="BC7017" i="1" s="1"/>
  <c r="X7017" i="1"/>
  <c r="W7017" i="1"/>
  <c r="V7009" i="1"/>
  <c r="X7009" i="1"/>
  <c r="W7009" i="1"/>
  <c r="V7001" i="1"/>
  <c r="BC7001" i="1" s="1"/>
  <c r="X7001" i="1"/>
  <c r="W7001" i="1"/>
  <c r="V6993" i="1"/>
  <c r="BC6993" i="1" s="1"/>
  <c r="X6993" i="1"/>
  <c r="W6993" i="1"/>
  <c r="V6985" i="1"/>
  <c r="BC6985" i="1" s="1"/>
  <c r="X6985" i="1"/>
  <c r="W6985" i="1"/>
  <c r="V6977" i="1"/>
  <c r="BC6977" i="1" s="1"/>
  <c r="X6977" i="1"/>
  <c r="W6977" i="1"/>
  <c r="V6969" i="1"/>
  <c r="BC6969" i="1" s="1"/>
  <c r="X6969" i="1"/>
  <c r="W6969" i="1"/>
  <c r="V6961" i="1"/>
  <c r="BC6961" i="1" s="1"/>
  <c r="X6961" i="1"/>
  <c r="W6961" i="1"/>
  <c r="V6953" i="1"/>
  <c r="BC6953" i="1" s="1"/>
  <c r="X6953" i="1"/>
  <c r="W6953" i="1"/>
  <c r="V6945" i="1"/>
  <c r="X6945" i="1"/>
  <c r="W6945" i="1"/>
  <c r="V6937" i="1"/>
  <c r="BC6937" i="1" s="1"/>
  <c r="X6937" i="1"/>
  <c r="W6937" i="1"/>
  <c r="V6929" i="1"/>
  <c r="BC6929" i="1" s="1"/>
  <c r="X6929" i="1"/>
  <c r="W6929" i="1"/>
  <c r="V6921" i="1"/>
  <c r="BC6921" i="1" s="1"/>
  <c r="X6921" i="1"/>
  <c r="W6921" i="1"/>
  <c r="V6913" i="1"/>
  <c r="BC6913" i="1" s="1"/>
  <c r="X6913" i="1"/>
  <c r="W6913" i="1"/>
  <c r="V6905" i="1"/>
  <c r="BC6905" i="1" s="1"/>
  <c r="X6905" i="1"/>
  <c r="W6905" i="1"/>
  <c r="V6897" i="1"/>
  <c r="X6897" i="1"/>
  <c r="W6897" i="1"/>
  <c r="V6889" i="1"/>
  <c r="BC6889" i="1" s="1"/>
  <c r="X6889" i="1"/>
  <c r="W6889" i="1"/>
  <c r="V6881" i="1"/>
  <c r="BC6881" i="1" s="1"/>
  <c r="X6881" i="1"/>
  <c r="W6881" i="1"/>
  <c r="V6873" i="1"/>
  <c r="X6873" i="1"/>
  <c r="W6873" i="1"/>
  <c r="V6865" i="1"/>
  <c r="BC6865" i="1" s="1"/>
  <c r="X6865" i="1"/>
  <c r="W6865" i="1"/>
  <c r="V6857" i="1"/>
  <c r="BC6857" i="1" s="1"/>
  <c r="X6857" i="1"/>
  <c r="W6857" i="1"/>
  <c r="V6849" i="1"/>
  <c r="BC6849" i="1" s="1"/>
  <c r="X6849" i="1"/>
  <c r="W6849" i="1"/>
  <c r="V6841" i="1"/>
  <c r="BC6841" i="1" s="1"/>
  <c r="X6841" i="1"/>
  <c r="W6841" i="1"/>
  <c r="V6833" i="1"/>
  <c r="BC6833" i="1" s="1"/>
  <c r="X6833" i="1"/>
  <c r="W6833" i="1"/>
  <c r="V6825" i="1"/>
  <c r="BC6825" i="1" s="1"/>
  <c r="X6825" i="1"/>
  <c r="W6825" i="1"/>
  <c r="V6817" i="1"/>
  <c r="BC6817" i="1" s="1"/>
  <c r="X6817" i="1"/>
  <c r="W6817" i="1"/>
  <c r="V6809" i="1"/>
  <c r="BC6809" i="1" s="1"/>
  <c r="X6809" i="1"/>
  <c r="W6809" i="1"/>
  <c r="V6801" i="1"/>
  <c r="X6801" i="1"/>
  <c r="W6801" i="1"/>
  <c r="V6793" i="1"/>
  <c r="BC6793" i="1" s="1"/>
  <c r="X6793" i="1"/>
  <c r="W6793" i="1"/>
  <c r="V6785" i="1"/>
  <c r="BC6785" i="1" s="1"/>
  <c r="X6785" i="1"/>
  <c r="W6785" i="1"/>
  <c r="V6777" i="1"/>
  <c r="BC6777" i="1" s="1"/>
  <c r="X6777" i="1"/>
  <c r="W6777" i="1"/>
  <c r="V6769" i="1"/>
  <c r="BC6769" i="1" s="1"/>
  <c r="X6769" i="1"/>
  <c r="W6769" i="1"/>
  <c r="V6761" i="1"/>
  <c r="BC6761" i="1" s="1"/>
  <c r="X6761" i="1"/>
  <c r="W6761" i="1"/>
  <c r="V6753" i="1"/>
  <c r="BC6753" i="1" s="1"/>
  <c r="X6753" i="1"/>
  <c r="W6753" i="1"/>
  <c r="V6745" i="1"/>
  <c r="BC6745" i="1" s="1"/>
  <c r="X6745" i="1"/>
  <c r="W6745" i="1"/>
  <c r="V6737" i="1"/>
  <c r="BC6737" i="1" s="1"/>
  <c r="X6737" i="1"/>
  <c r="W6737" i="1"/>
  <c r="V6729" i="1"/>
  <c r="BC6729" i="1" s="1"/>
  <c r="X6729" i="1"/>
  <c r="W6729" i="1"/>
  <c r="V6721" i="1"/>
  <c r="BC6721" i="1" s="1"/>
  <c r="X6721" i="1"/>
  <c r="W6721" i="1"/>
  <c r="V6713" i="1"/>
  <c r="BC6713" i="1" s="1"/>
  <c r="X6713" i="1"/>
  <c r="W6713" i="1"/>
  <c r="V6705" i="1"/>
  <c r="BC6705" i="1" s="1"/>
  <c r="X6705" i="1"/>
  <c r="W6705" i="1"/>
  <c r="V6697" i="1"/>
  <c r="BC6697" i="1" s="1"/>
  <c r="X6697" i="1"/>
  <c r="W6697" i="1"/>
  <c r="V6689" i="1"/>
  <c r="BC6689" i="1" s="1"/>
  <c r="X6689" i="1"/>
  <c r="W6689" i="1"/>
  <c r="V6681" i="1"/>
  <c r="BC6681" i="1" s="1"/>
  <c r="X6681" i="1"/>
  <c r="W6681" i="1"/>
  <c r="V6673" i="1"/>
  <c r="BC6673" i="1" s="1"/>
  <c r="X6673" i="1"/>
  <c r="W6673" i="1"/>
  <c r="V6665" i="1"/>
  <c r="BC6665" i="1" s="1"/>
  <c r="X6665" i="1"/>
  <c r="W6665" i="1"/>
  <c r="V6657" i="1"/>
  <c r="BC6657" i="1" s="1"/>
  <c r="X6657" i="1"/>
  <c r="W6657" i="1"/>
  <c r="V6649" i="1"/>
  <c r="BC6649" i="1" s="1"/>
  <c r="X6649" i="1"/>
  <c r="W6649" i="1"/>
  <c r="V6641" i="1"/>
  <c r="BC6641" i="1" s="1"/>
  <c r="X6641" i="1"/>
  <c r="W6641" i="1"/>
  <c r="V6633" i="1"/>
  <c r="BC6633" i="1" s="1"/>
  <c r="X6633" i="1"/>
  <c r="W6633" i="1"/>
  <c r="V6625" i="1"/>
  <c r="BC6625" i="1" s="1"/>
  <c r="X6625" i="1"/>
  <c r="W6625" i="1"/>
  <c r="V6617" i="1"/>
  <c r="BC6617" i="1" s="1"/>
  <c r="X6617" i="1"/>
  <c r="W6617" i="1"/>
  <c r="V6609" i="1"/>
  <c r="BC6609" i="1" s="1"/>
  <c r="X6609" i="1"/>
  <c r="W6609" i="1"/>
  <c r="V6601" i="1"/>
  <c r="BC6601" i="1" s="1"/>
  <c r="X6601" i="1"/>
  <c r="W6601" i="1"/>
  <c r="V6593" i="1"/>
  <c r="BC6593" i="1" s="1"/>
  <c r="X6593" i="1"/>
  <c r="W6593" i="1"/>
  <c r="V6585" i="1"/>
  <c r="X6585" i="1"/>
  <c r="W6585" i="1"/>
  <c r="V6577" i="1"/>
  <c r="BC6577" i="1" s="1"/>
  <c r="X6577" i="1"/>
  <c r="W6577" i="1"/>
  <c r="V6569" i="1"/>
  <c r="BC6569" i="1" s="1"/>
  <c r="X6569" i="1"/>
  <c r="W6569" i="1"/>
  <c r="V6561" i="1"/>
  <c r="BC6561" i="1" s="1"/>
  <c r="X6561" i="1"/>
  <c r="W6561" i="1"/>
  <c r="V6553" i="1"/>
  <c r="BC6553" i="1" s="1"/>
  <c r="X6553" i="1"/>
  <c r="W6553" i="1"/>
  <c r="V6545" i="1"/>
  <c r="BC6545" i="1" s="1"/>
  <c r="X6545" i="1"/>
  <c r="W6545" i="1"/>
  <c r="V6537" i="1"/>
  <c r="BC6537" i="1" s="1"/>
  <c r="X6537" i="1"/>
  <c r="W6537" i="1"/>
  <c r="V6529" i="1"/>
  <c r="BC6529" i="1" s="1"/>
  <c r="X6529" i="1"/>
  <c r="W6529" i="1"/>
  <c r="V6521" i="1"/>
  <c r="BC6521" i="1" s="1"/>
  <c r="X6521" i="1"/>
  <c r="W6521" i="1"/>
  <c r="V6513" i="1"/>
  <c r="BC6513" i="1" s="1"/>
  <c r="X6513" i="1"/>
  <c r="W6513" i="1"/>
  <c r="V6505" i="1"/>
  <c r="BC6505" i="1" s="1"/>
  <c r="X6505" i="1"/>
  <c r="W6505" i="1"/>
  <c r="V6497" i="1"/>
  <c r="BC6497" i="1" s="1"/>
  <c r="X6497" i="1"/>
  <c r="W6497" i="1"/>
  <c r="V6489" i="1"/>
  <c r="BC6489" i="1" s="1"/>
  <c r="X6489" i="1"/>
  <c r="W6489" i="1"/>
  <c r="V6481" i="1"/>
  <c r="BC6481" i="1" s="1"/>
  <c r="X6481" i="1"/>
  <c r="W6481" i="1"/>
  <c r="V6473" i="1"/>
  <c r="BC6473" i="1" s="1"/>
  <c r="X6473" i="1"/>
  <c r="W6473" i="1"/>
  <c r="V6465" i="1"/>
  <c r="BC6465" i="1" s="1"/>
  <c r="X6465" i="1"/>
  <c r="W6465" i="1"/>
  <c r="V6457" i="1"/>
  <c r="BC6457" i="1" s="1"/>
  <c r="X6457" i="1"/>
  <c r="W6457" i="1"/>
  <c r="V6449" i="1"/>
  <c r="BC6449" i="1" s="1"/>
  <c r="X6449" i="1"/>
  <c r="W6449" i="1"/>
  <c r="V6441" i="1"/>
  <c r="BC6441" i="1" s="1"/>
  <c r="X6441" i="1"/>
  <c r="W6441" i="1"/>
  <c r="V6433" i="1"/>
  <c r="BC6433" i="1" s="1"/>
  <c r="X6433" i="1"/>
  <c r="W6433" i="1"/>
  <c r="V6425" i="1"/>
  <c r="BC6425" i="1" s="1"/>
  <c r="X6425" i="1"/>
  <c r="W6425" i="1"/>
  <c r="V6417" i="1"/>
  <c r="BC6417" i="1" s="1"/>
  <c r="X6417" i="1"/>
  <c r="W6417" i="1"/>
  <c r="V6409" i="1"/>
  <c r="BC6409" i="1" s="1"/>
  <c r="X6409" i="1"/>
  <c r="W6409" i="1"/>
  <c r="V6401" i="1"/>
  <c r="BC6401" i="1" s="1"/>
  <c r="X6401" i="1"/>
  <c r="W6401" i="1"/>
  <c r="V6393" i="1"/>
  <c r="BC6393" i="1" s="1"/>
  <c r="X6393" i="1"/>
  <c r="W6393" i="1"/>
  <c r="V6385" i="1"/>
  <c r="BC6385" i="1" s="1"/>
  <c r="X6385" i="1"/>
  <c r="W6385" i="1"/>
  <c r="V6377" i="1"/>
  <c r="BC6377" i="1" s="1"/>
  <c r="X6377" i="1"/>
  <c r="W6377" i="1"/>
  <c r="V6369" i="1"/>
  <c r="BC6369" i="1" s="1"/>
  <c r="X6369" i="1"/>
  <c r="W6369" i="1"/>
  <c r="V6361" i="1"/>
  <c r="BC6361" i="1" s="1"/>
  <c r="X6361" i="1"/>
  <c r="W6361" i="1"/>
  <c r="V6353" i="1"/>
  <c r="BC6353" i="1" s="1"/>
  <c r="X6353" i="1"/>
  <c r="W6353" i="1"/>
  <c r="V6345" i="1"/>
  <c r="BC6345" i="1" s="1"/>
  <c r="X6345" i="1"/>
  <c r="W6345" i="1"/>
  <c r="V6337" i="1"/>
  <c r="BC6337" i="1" s="1"/>
  <c r="X6337" i="1"/>
  <c r="W6337" i="1"/>
  <c r="V6329" i="1"/>
  <c r="BC6329" i="1" s="1"/>
  <c r="X6329" i="1"/>
  <c r="W6329" i="1"/>
  <c r="V6321" i="1"/>
  <c r="BC6321" i="1" s="1"/>
  <c r="X6321" i="1"/>
  <c r="W6321" i="1"/>
  <c r="V6313" i="1"/>
  <c r="BC6313" i="1" s="1"/>
  <c r="X6313" i="1"/>
  <c r="W6313" i="1"/>
  <c r="V6305" i="1"/>
  <c r="BC6305" i="1" s="1"/>
  <c r="X6305" i="1"/>
  <c r="W6305" i="1"/>
  <c r="V6297" i="1"/>
  <c r="BC6297" i="1" s="1"/>
  <c r="X6297" i="1"/>
  <c r="W6297" i="1"/>
  <c r="V6289" i="1"/>
  <c r="BC6289" i="1" s="1"/>
  <c r="X6289" i="1"/>
  <c r="W6289" i="1"/>
  <c r="V6281" i="1"/>
  <c r="BC6281" i="1" s="1"/>
  <c r="X6281" i="1"/>
  <c r="W6281" i="1"/>
  <c r="V6273" i="1"/>
  <c r="BC6273" i="1" s="1"/>
  <c r="X6273" i="1"/>
  <c r="W6273" i="1"/>
  <c r="V6265" i="1"/>
  <c r="BC6265" i="1" s="1"/>
  <c r="X6265" i="1"/>
  <c r="W6265" i="1"/>
  <c r="V6257" i="1"/>
  <c r="BC6257" i="1" s="1"/>
  <c r="X6257" i="1"/>
  <c r="W6257" i="1"/>
  <c r="V6249" i="1"/>
  <c r="BC6249" i="1" s="1"/>
  <c r="X6249" i="1"/>
  <c r="W6249" i="1"/>
  <c r="V6241" i="1"/>
  <c r="BC6241" i="1" s="1"/>
  <c r="X6241" i="1"/>
  <c r="W6241" i="1"/>
  <c r="V6233" i="1"/>
  <c r="BC6233" i="1" s="1"/>
  <c r="X6233" i="1"/>
  <c r="W6233" i="1"/>
  <c r="V6225" i="1"/>
  <c r="BC6225" i="1" s="1"/>
  <c r="X6225" i="1"/>
  <c r="W6225" i="1"/>
  <c r="V6217" i="1"/>
  <c r="BC6217" i="1" s="1"/>
  <c r="X6217" i="1"/>
  <c r="W6217" i="1"/>
  <c r="V6209" i="1"/>
  <c r="BC6209" i="1" s="1"/>
  <c r="X6209" i="1"/>
  <c r="W6209" i="1"/>
  <c r="V6201" i="1"/>
  <c r="BC6201" i="1" s="1"/>
  <c r="X6201" i="1"/>
  <c r="W6201" i="1"/>
  <c r="V6193" i="1"/>
  <c r="BC6193" i="1" s="1"/>
  <c r="X6193" i="1"/>
  <c r="W6193" i="1"/>
  <c r="V6185" i="1"/>
  <c r="BC6185" i="1" s="1"/>
  <c r="X6185" i="1"/>
  <c r="W6185" i="1"/>
  <c r="V6177" i="1"/>
  <c r="BC6177" i="1" s="1"/>
  <c r="X6177" i="1"/>
  <c r="W6177" i="1"/>
  <c r="V6169" i="1"/>
  <c r="BC6169" i="1" s="1"/>
  <c r="X6169" i="1"/>
  <c r="W6169" i="1"/>
  <c r="V6161" i="1"/>
  <c r="BC6161" i="1" s="1"/>
  <c r="X6161" i="1"/>
  <c r="W6161" i="1"/>
  <c r="V6153" i="1"/>
  <c r="BC6153" i="1" s="1"/>
  <c r="X6153" i="1"/>
  <c r="W6153" i="1"/>
  <c r="V6145" i="1"/>
  <c r="BC6145" i="1" s="1"/>
  <c r="X6145" i="1"/>
  <c r="W6145" i="1"/>
  <c r="V6137" i="1"/>
  <c r="BC6137" i="1" s="1"/>
  <c r="X6137" i="1"/>
  <c r="W6137" i="1"/>
  <c r="V6129" i="1"/>
  <c r="BC6129" i="1" s="1"/>
  <c r="X6129" i="1"/>
  <c r="W6129" i="1"/>
  <c r="V6121" i="1"/>
  <c r="BC6121" i="1" s="1"/>
  <c r="X6121" i="1"/>
  <c r="W6121" i="1"/>
  <c r="V6113" i="1"/>
  <c r="BC6113" i="1" s="1"/>
  <c r="X6113" i="1"/>
  <c r="W6113" i="1"/>
  <c r="V6105" i="1"/>
  <c r="BC6105" i="1" s="1"/>
  <c r="X6105" i="1"/>
  <c r="W6105" i="1"/>
  <c r="V6097" i="1"/>
  <c r="BC6097" i="1" s="1"/>
  <c r="X6097" i="1"/>
  <c r="W6097" i="1"/>
  <c r="V6089" i="1"/>
  <c r="BC6089" i="1" s="1"/>
  <c r="X6089" i="1"/>
  <c r="W6089" i="1"/>
  <c r="V6081" i="1"/>
  <c r="BC6081" i="1" s="1"/>
  <c r="X6081" i="1"/>
  <c r="W6081" i="1"/>
  <c r="V6073" i="1"/>
  <c r="BC6073" i="1" s="1"/>
  <c r="X6073" i="1"/>
  <c r="W6073" i="1"/>
  <c r="V6065" i="1"/>
  <c r="X6065" i="1"/>
  <c r="W6065" i="1"/>
  <c r="V6057" i="1"/>
  <c r="BC6057" i="1" s="1"/>
  <c r="X6057" i="1"/>
  <c r="W6057" i="1"/>
  <c r="V6049" i="1"/>
  <c r="BC6049" i="1" s="1"/>
  <c r="X6049" i="1"/>
  <c r="W6049" i="1"/>
  <c r="V6041" i="1"/>
  <c r="X6041" i="1"/>
  <c r="W6041" i="1"/>
  <c r="V6033" i="1"/>
  <c r="BC6033" i="1" s="1"/>
  <c r="X6033" i="1"/>
  <c r="W6033" i="1"/>
  <c r="V6025" i="1"/>
  <c r="BC6025" i="1" s="1"/>
  <c r="X6025" i="1"/>
  <c r="W6025" i="1"/>
  <c r="V6017" i="1"/>
  <c r="BC6017" i="1" s="1"/>
  <c r="X6017" i="1"/>
  <c r="W6017" i="1"/>
  <c r="V6009" i="1"/>
  <c r="BC6009" i="1" s="1"/>
  <c r="X6009" i="1"/>
  <c r="W6009" i="1"/>
  <c r="V6001" i="1"/>
  <c r="BC6001" i="1" s="1"/>
  <c r="X6001" i="1"/>
  <c r="W6001" i="1"/>
  <c r="V5993" i="1"/>
  <c r="BC5993" i="1" s="1"/>
  <c r="X5993" i="1"/>
  <c r="W5993" i="1"/>
  <c r="V5985" i="1"/>
  <c r="BC5985" i="1" s="1"/>
  <c r="X5985" i="1"/>
  <c r="W5985" i="1"/>
  <c r="V5977" i="1"/>
  <c r="BC5977" i="1" s="1"/>
  <c r="X5977" i="1"/>
  <c r="W5977" i="1"/>
  <c r="V5969" i="1"/>
  <c r="BC5969" i="1" s="1"/>
  <c r="X5969" i="1"/>
  <c r="W5969" i="1"/>
  <c r="V5961" i="1"/>
  <c r="BC5961" i="1" s="1"/>
  <c r="X5961" i="1"/>
  <c r="W5961" i="1"/>
  <c r="V5953" i="1"/>
  <c r="BC5953" i="1" s="1"/>
  <c r="X5953" i="1"/>
  <c r="W5953" i="1"/>
  <c r="V5945" i="1"/>
  <c r="BC5945" i="1" s="1"/>
  <c r="X5945" i="1"/>
  <c r="W5945" i="1"/>
  <c r="V5937" i="1"/>
  <c r="BC5937" i="1" s="1"/>
  <c r="X5937" i="1"/>
  <c r="W5937" i="1"/>
  <c r="V5929" i="1"/>
  <c r="BC5929" i="1" s="1"/>
  <c r="X5929" i="1"/>
  <c r="W5929" i="1"/>
  <c r="V5921" i="1"/>
  <c r="BC5921" i="1" s="1"/>
  <c r="X5921" i="1"/>
  <c r="W5921" i="1"/>
  <c r="V5913" i="1"/>
  <c r="BC5913" i="1" s="1"/>
  <c r="X5913" i="1"/>
  <c r="W5913" i="1"/>
  <c r="V5905" i="1"/>
  <c r="BC5905" i="1" s="1"/>
  <c r="X5905" i="1"/>
  <c r="W5905" i="1"/>
  <c r="V5897" i="1"/>
  <c r="BC5897" i="1" s="1"/>
  <c r="X5897" i="1"/>
  <c r="W5897" i="1"/>
  <c r="V5889" i="1"/>
  <c r="BC5889" i="1" s="1"/>
  <c r="X5889" i="1"/>
  <c r="W5889" i="1"/>
  <c r="V5881" i="1"/>
  <c r="BC5881" i="1" s="1"/>
  <c r="X5881" i="1"/>
  <c r="W5881" i="1"/>
  <c r="V5873" i="1"/>
  <c r="BC5873" i="1" s="1"/>
  <c r="X5873" i="1"/>
  <c r="W5873" i="1"/>
  <c r="V5865" i="1"/>
  <c r="BC5865" i="1" s="1"/>
  <c r="X5865" i="1"/>
  <c r="W5865" i="1"/>
  <c r="V5857" i="1"/>
  <c r="BC5857" i="1" s="1"/>
  <c r="X5857" i="1"/>
  <c r="W5857" i="1"/>
  <c r="V5849" i="1"/>
  <c r="BC5849" i="1" s="1"/>
  <c r="X5849" i="1"/>
  <c r="W5849" i="1"/>
  <c r="V5841" i="1"/>
  <c r="BC5841" i="1" s="1"/>
  <c r="X5841" i="1"/>
  <c r="W5841" i="1"/>
  <c r="V5833" i="1"/>
  <c r="BC5833" i="1" s="1"/>
  <c r="X5833" i="1"/>
  <c r="W5833" i="1"/>
  <c r="V5825" i="1"/>
  <c r="BC5825" i="1" s="1"/>
  <c r="X5825" i="1"/>
  <c r="W5825" i="1"/>
  <c r="V5817" i="1"/>
  <c r="BC5817" i="1" s="1"/>
  <c r="X5817" i="1"/>
  <c r="W5817" i="1"/>
  <c r="V5809" i="1"/>
  <c r="BC5809" i="1" s="1"/>
  <c r="X5809" i="1"/>
  <c r="W5809" i="1"/>
  <c r="V5801" i="1"/>
  <c r="BC5801" i="1" s="1"/>
  <c r="X5801" i="1"/>
  <c r="W5801" i="1"/>
  <c r="V5793" i="1"/>
  <c r="BC5793" i="1" s="1"/>
  <c r="X5793" i="1"/>
  <c r="W5793" i="1"/>
  <c r="V5785" i="1"/>
  <c r="BC5785" i="1" s="1"/>
  <c r="X5785" i="1"/>
  <c r="W5785" i="1"/>
  <c r="V5777" i="1"/>
  <c r="BC5777" i="1" s="1"/>
  <c r="X5777" i="1"/>
  <c r="W5777" i="1"/>
  <c r="V5769" i="1"/>
  <c r="BC5769" i="1" s="1"/>
  <c r="X5769" i="1"/>
  <c r="W5769" i="1"/>
  <c r="V5761" i="1"/>
  <c r="BC5761" i="1" s="1"/>
  <c r="X5761" i="1"/>
  <c r="W5761" i="1"/>
  <c r="V5753" i="1"/>
  <c r="BC5753" i="1" s="1"/>
  <c r="X5753" i="1"/>
  <c r="W5753" i="1"/>
  <c r="V5745" i="1"/>
  <c r="BC5745" i="1" s="1"/>
  <c r="X5745" i="1"/>
  <c r="W5745" i="1"/>
  <c r="V5737" i="1"/>
  <c r="BC5737" i="1" s="1"/>
  <c r="X5737" i="1"/>
  <c r="W5737" i="1"/>
  <c r="V5729" i="1"/>
  <c r="BC5729" i="1" s="1"/>
  <c r="X5729" i="1"/>
  <c r="W5729" i="1"/>
  <c r="V5721" i="1"/>
  <c r="BC5721" i="1" s="1"/>
  <c r="X5721" i="1"/>
  <c r="W5721" i="1"/>
  <c r="V5713" i="1"/>
  <c r="BC5713" i="1" s="1"/>
  <c r="X5713" i="1"/>
  <c r="W5713" i="1"/>
  <c r="V5705" i="1"/>
  <c r="BC5705" i="1" s="1"/>
  <c r="X5705" i="1"/>
  <c r="W5705" i="1"/>
  <c r="V5697" i="1"/>
  <c r="BC5697" i="1" s="1"/>
  <c r="X5697" i="1"/>
  <c r="W5697" i="1"/>
  <c r="V5689" i="1"/>
  <c r="BC5689" i="1" s="1"/>
  <c r="X5689" i="1"/>
  <c r="W5689" i="1"/>
  <c r="V5681" i="1"/>
  <c r="BC5681" i="1" s="1"/>
  <c r="X5681" i="1"/>
  <c r="W5681" i="1"/>
  <c r="V5673" i="1"/>
  <c r="BC5673" i="1" s="1"/>
  <c r="X5673" i="1"/>
  <c r="W5673" i="1"/>
  <c r="V5665" i="1"/>
  <c r="X5665" i="1"/>
  <c r="W5665" i="1"/>
  <c r="V5657" i="1"/>
  <c r="BC5657" i="1" s="1"/>
  <c r="X5657" i="1"/>
  <c r="W5657" i="1"/>
  <c r="V5649" i="1"/>
  <c r="X5649" i="1"/>
  <c r="W5649" i="1"/>
  <c r="V5641" i="1"/>
  <c r="BC5641" i="1" s="1"/>
  <c r="X5641" i="1"/>
  <c r="W5641" i="1"/>
  <c r="V5633" i="1"/>
  <c r="BC5633" i="1" s="1"/>
  <c r="X5633" i="1"/>
  <c r="W5633" i="1"/>
  <c r="V5625" i="1"/>
  <c r="BC5625" i="1" s="1"/>
  <c r="X5625" i="1"/>
  <c r="W5625" i="1"/>
  <c r="V5617" i="1"/>
  <c r="BC5617" i="1" s="1"/>
  <c r="X5617" i="1"/>
  <c r="W5617" i="1"/>
  <c r="V5609" i="1"/>
  <c r="BC5609" i="1" s="1"/>
  <c r="X5609" i="1"/>
  <c r="W5609" i="1"/>
  <c r="V5601" i="1"/>
  <c r="X5601" i="1"/>
  <c r="W5601" i="1"/>
  <c r="V5593" i="1"/>
  <c r="BC5593" i="1" s="1"/>
  <c r="X5593" i="1"/>
  <c r="W5593" i="1"/>
  <c r="V5585" i="1"/>
  <c r="BC5585" i="1" s="1"/>
  <c r="X5585" i="1"/>
  <c r="W5585" i="1"/>
  <c r="V5577" i="1"/>
  <c r="BC5577" i="1" s="1"/>
  <c r="X5577" i="1"/>
  <c r="W5577" i="1"/>
  <c r="V5569" i="1"/>
  <c r="X5569" i="1"/>
  <c r="W5569" i="1"/>
  <c r="V5561" i="1"/>
  <c r="BC5561" i="1" s="1"/>
  <c r="X5561" i="1"/>
  <c r="W5561" i="1"/>
  <c r="V5553" i="1"/>
  <c r="BC5553" i="1" s="1"/>
  <c r="X5553" i="1"/>
  <c r="W5553" i="1"/>
  <c r="V5545" i="1"/>
  <c r="BC5545" i="1" s="1"/>
  <c r="X5545" i="1"/>
  <c r="W5545" i="1"/>
  <c r="V5537" i="1"/>
  <c r="BC5537" i="1" s="1"/>
  <c r="X5537" i="1"/>
  <c r="W5537" i="1"/>
  <c r="V5529" i="1"/>
  <c r="BC5529" i="1" s="1"/>
  <c r="X5529" i="1"/>
  <c r="W5529" i="1"/>
  <c r="V5521" i="1"/>
  <c r="BC5521" i="1" s="1"/>
  <c r="X5521" i="1"/>
  <c r="W5521" i="1"/>
  <c r="V5513" i="1"/>
  <c r="BC5513" i="1" s="1"/>
  <c r="X5513" i="1"/>
  <c r="W5513" i="1"/>
  <c r="V5505" i="1"/>
  <c r="BC5505" i="1" s="1"/>
  <c r="X5505" i="1"/>
  <c r="W5505" i="1"/>
  <c r="V5497" i="1"/>
  <c r="BC5497" i="1" s="1"/>
  <c r="X5497" i="1"/>
  <c r="W5497" i="1"/>
  <c r="V5489" i="1"/>
  <c r="BC5489" i="1" s="1"/>
  <c r="X5489" i="1"/>
  <c r="W5489" i="1"/>
  <c r="V5481" i="1"/>
  <c r="BC5481" i="1" s="1"/>
  <c r="X5481" i="1"/>
  <c r="W5481" i="1"/>
  <c r="V5473" i="1"/>
  <c r="BC5473" i="1" s="1"/>
  <c r="X5473" i="1"/>
  <c r="W5473" i="1"/>
  <c r="V5465" i="1"/>
  <c r="BC5465" i="1" s="1"/>
  <c r="X5465" i="1"/>
  <c r="W5465" i="1"/>
  <c r="V5457" i="1"/>
  <c r="BC5457" i="1" s="1"/>
  <c r="X5457" i="1"/>
  <c r="W5457" i="1"/>
  <c r="V5449" i="1"/>
  <c r="BC5449" i="1" s="1"/>
  <c r="X5449" i="1"/>
  <c r="W5449" i="1"/>
  <c r="V5441" i="1"/>
  <c r="BC5441" i="1" s="1"/>
  <c r="X5441" i="1"/>
  <c r="W5441" i="1"/>
  <c r="V5433" i="1"/>
  <c r="BC5433" i="1" s="1"/>
  <c r="X5433" i="1"/>
  <c r="W5433" i="1"/>
  <c r="V5425" i="1"/>
  <c r="BC5425" i="1" s="1"/>
  <c r="X5425" i="1"/>
  <c r="W5425" i="1"/>
  <c r="V5417" i="1"/>
  <c r="BC5417" i="1" s="1"/>
  <c r="X5417" i="1"/>
  <c r="W5417" i="1"/>
  <c r="V5409" i="1"/>
  <c r="BC5409" i="1" s="1"/>
  <c r="X5409" i="1"/>
  <c r="W5409" i="1"/>
  <c r="V5401" i="1"/>
  <c r="BC5401" i="1" s="1"/>
  <c r="X5401" i="1"/>
  <c r="W5401" i="1"/>
  <c r="V5393" i="1"/>
  <c r="BC5393" i="1" s="1"/>
  <c r="X5393" i="1"/>
  <c r="W5393" i="1"/>
  <c r="V5385" i="1"/>
  <c r="BC5385" i="1" s="1"/>
  <c r="X5385" i="1"/>
  <c r="W5385" i="1"/>
  <c r="V5377" i="1"/>
  <c r="BC5377" i="1" s="1"/>
  <c r="X5377" i="1"/>
  <c r="W5377" i="1"/>
  <c r="V5369" i="1"/>
  <c r="BC5369" i="1" s="1"/>
  <c r="X5369" i="1"/>
  <c r="W5369" i="1"/>
  <c r="V5361" i="1"/>
  <c r="BC5361" i="1" s="1"/>
  <c r="X5361" i="1"/>
  <c r="W5361" i="1"/>
  <c r="V5353" i="1"/>
  <c r="BC5353" i="1" s="1"/>
  <c r="X5353" i="1"/>
  <c r="W5353" i="1"/>
  <c r="V5345" i="1"/>
  <c r="BC5345" i="1" s="1"/>
  <c r="X5345" i="1"/>
  <c r="W5345" i="1"/>
  <c r="V5337" i="1"/>
  <c r="BC5337" i="1" s="1"/>
  <c r="X5337" i="1"/>
  <c r="W5337" i="1"/>
  <c r="V5329" i="1"/>
  <c r="BC5329" i="1" s="1"/>
  <c r="X5329" i="1"/>
  <c r="W5329" i="1"/>
  <c r="V5321" i="1"/>
  <c r="BC5321" i="1" s="1"/>
  <c r="X5321" i="1"/>
  <c r="W5321" i="1"/>
  <c r="V5313" i="1"/>
  <c r="BC5313" i="1" s="1"/>
  <c r="X5313" i="1"/>
  <c r="W5313" i="1"/>
  <c r="V5305" i="1"/>
  <c r="X5305" i="1"/>
  <c r="W5305" i="1"/>
  <c r="V5297" i="1"/>
  <c r="BC5297" i="1" s="1"/>
  <c r="X5297" i="1"/>
  <c r="W5297" i="1"/>
  <c r="V5289" i="1"/>
  <c r="BC5289" i="1" s="1"/>
  <c r="X5289" i="1"/>
  <c r="W5289" i="1"/>
  <c r="V5281" i="1"/>
  <c r="BC5281" i="1" s="1"/>
  <c r="X5281" i="1"/>
  <c r="W5281" i="1"/>
  <c r="V5273" i="1"/>
  <c r="BC5273" i="1" s="1"/>
  <c r="X5273" i="1"/>
  <c r="W5273" i="1"/>
  <c r="V5265" i="1"/>
  <c r="X5265" i="1"/>
  <c r="W5265" i="1"/>
  <c r="V5257" i="1"/>
  <c r="BC5257" i="1" s="1"/>
  <c r="X5257" i="1"/>
  <c r="W5257" i="1"/>
  <c r="V5249" i="1"/>
  <c r="BC5249" i="1" s="1"/>
  <c r="X5249" i="1"/>
  <c r="W5249" i="1"/>
  <c r="V5241" i="1"/>
  <c r="BC5241" i="1" s="1"/>
  <c r="X5241" i="1"/>
  <c r="W5241" i="1"/>
  <c r="V5233" i="1"/>
  <c r="BC5233" i="1" s="1"/>
  <c r="X5233" i="1"/>
  <c r="W5233" i="1"/>
  <c r="V5225" i="1"/>
  <c r="BC5225" i="1" s="1"/>
  <c r="X5225" i="1"/>
  <c r="W5225" i="1"/>
  <c r="V5217" i="1"/>
  <c r="BC5217" i="1" s="1"/>
  <c r="X5217" i="1"/>
  <c r="W5217" i="1"/>
  <c r="V5209" i="1"/>
  <c r="BC5209" i="1" s="1"/>
  <c r="X5209" i="1"/>
  <c r="W5209" i="1"/>
  <c r="V5201" i="1"/>
  <c r="BC5201" i="1" s="1"/>
  <c r="X5201" i="1"/>
  <c r="W5201" i="1"/>
  <c r="V5193" i="1"/>
  <c r="X5193" i="1"/>
  <c r="W5193" i="1"/>
  <c r="V5185" i="1"/>
  <c r="BC5185" i="1" s="1"/>
  <c r="X5185" i="1"/>
  <c r="W5185" i="1"/>
  <c r="V5177" i="1"/>
  <c r="BC5177" i="1" s="1"/>
  <c r="X5177" i="1"/>
  <c r="W5177" i="1"/>
  <c r="V5169" i="1"/>
  <c r="BC5169" i="1" s="1"/>
  <c r="X5169" i="1"/>
  <c r="W5169" i="1"/>
  <c r="V5161" i="1"/>
  <c r="BC5161" i="1" s="1"/>
  <c r="X5161" i="1"/>
  <c r="W5161" i="1"/>
  <c r="V5153" i="1"/>
  <c r="X5153" i="1"/>
  <c r="W5153" i="1"/>
  <c r="V5145" i="1"/>
  <c r="BC5145" i="1" s="1"/>
  <c r="X5145" i="1"/>
  <c r="W5145" i="1"/>
  <c r="V5137" i="1"/>
  <c r="BC5137" i="1" s="1"/>
  <c r="X5137" i="1"/>
  <c r="W5137" i="1"/>
  <c r="V5129" i="1"/>
  <c r="BC5129" i="1" s="1"/>
  <c r="X5129" i="1"/>
  <c r="W5129" i="1"/>
  <c r="V5121" i="1"/>
  <c r="BC5121" i="1" s="1"/>
  <c r="X5121" i="1"/>
  <c r="W5121" i="1"/>
  <c r="V5113" i="1"/>
  <c r="BC5113" i="1" s="1"/>
  <c r="X5113" i="1"/>
  <c r="W5113" i="1"/>
  <c r="V5105" i="1"/>
  <c r="BC5105" i="1" s="1"/>
  <c r="X5105" i="1"/>
  <c r="W5105" i="1"/>
  <c r="V5097" i="1"/>
  <c r="BC5097" i="1" s="1"/>
  <c r="X5097" i="1"/>
  <c r="W5097" i="1"/>
  <c r="V5089" i="1"/>
  <c r="BC5089" i="1" s="1"/>
  <c r="X5089" i="1"/>
  <c r="W5089" i="1"/>
  <c r="V5081" i="1"/>
  <c r="BC5081" i="1" s="1"/>
  <c r="X5081" i="1"/>
  <c r="W5081" i="1"/>
  <c r="V5073" i="1"/>
  <c r="BC5073" i="1" s="1"/>
  <c r="X5073" i="1"/>
  <c r="W5073" i="1"/>
  <c r="V5065" i="1"/>
  <c r="BC5065" i="1" s="1"/>
  <c r="X5065" i="1"/>
  <c r="W5065" i="1"/>
  <c r="V5057" i="1"/>
  <c r="BC5057" i="1" s="1"/>
  <c r="X5057" i="1"/>
  <c r="W5057" i="1"/>
  <c r="V5049" i="1"/>
  <c r="BC5049" i="1" s="1"/>
  <c r="X5049" i="1"/>
  <c r="W5049" i="1"/>
  <c r="V5041" i="1"/>
  <c r="BC5041" i="1" s="1"/>
  <c r="X5041" i="1"/>
  <c r="W5041" i="1"/>
  <c r="V5033" i="1"/>
  <c r="BC5033" i="1" s="1"/>
  <c r="X5033" i="1"/>
  <c r="W5033" i="1"/>
  <c r="V5025" i="1"/>
  <c r="BC5025" i="1" s="1"/>
  <c r="X5025" i="1"/>
  <c r="W5025" i="1"/>
  <c r="V5017" i="1"/>
  <c r="BC5017" i="1" s="1"/>
  <c r="X5017" i="1"/>
  <c r="W5017" i="1"/>
  <c r="V5009" i="1"/>
  <c r="BC5009" i="1" s="1"/>
  <c r="X5009" i="1"/>
  <c r="W5009" i="1"/>
  <c r="V5001" i="1"/>
  <c r="BC5001" i="1" s="1"/>
  <c r="X5001" i="1"/>
  <c r="W5001" i="1"/>
  <c r="V4993" i="1"/>
  <c r="BC4993" i="1" s="1"/>
  <c r="X4993" i="1"/>
  <c r="W4993" i="1"/>
  <c r="V4985" i="1"/>
  <c r="BC4985" i="1" s="1"/>
  <c r="X4985" i="1"/>
  <c r="W4985" i="1"/>
  <c r="V4977" i="1"/>
  <c r="BC4977" i="1" s="1"/>
  <c r="X4977" i="1"/>
  <c r="W4977" i="1"/>
  <c r="V4969" i="1"/>
  <c r="BC4969" i="1" s="1"/>
  <c r="X4969" i="1"/>
  <c r="W4969" i="1"/>
  <c r="V4961" i="1"/>
  <c r="X4961" i="1"/>
  <c r="W4961" i="1"/>
  <c r="V4953" i="1"/>
  <c r="BC4953" i="1" s="1"/>
  <c r="X4953" i="1"/>
  <c r="W4953" i="1"/>
  <c r="V4945" i="1"/>
  <c r="BC4945" i="1" s="1"/>
  <c r="X4945" i="1"/>
  <c r="W4945" i="1"/>
  <c r="V4937" i="1"/>
  <c r="BC4937" i="1" s="1"/>
  <c r="X4937" i="1"/>
  <c r="W4937" i="1"/>
  <c r="V4929" i="1"/>
  <c r="BC4929" i="1" s="1"/>
  <c r="X4929" i="1"/>
  <c r="W4929" i="1"/>
  <c r="V4921" i="1"/>
  <c r="BC4921" i="1" s="1"/>
  <c r="X4921" i="1"/>
  <c r="W4921" i="1"/>
  <c r="V4913" i="1"/>
  <c r="BC4913" i="1" s="1"/>
  <c r="X4913" i="1"/>
  <c r="W4913" i="1"/>
  <c r="V4905" i="1"/>
  <c r="BC4905" i="1" s="1"/>
  <c r="X4905" i="1"/>
  <c r="W4905" i="1"/>
  <c r="V4897" i="1"/>
  <c r="BC4897" i="1" s="1"/>
  <c r="X4897" i="1"/>
  <c r="W4897" i="1"/>
  <c r="V4889" i="1"/>
  <c r="BC4889" i="1" s="1"/>
  <c r="X4889" i="1"/>
  <c r="W4889" i="1"/>
  <c r="V4881" i="1"/>
  <c r="BC4881" i="1" s="1"/>
  <c r="X4881" i="1"/>
  <c r="W4881" i="1"/>
  <c r="V4873" i="1"/>
  <c r="BC4873" i="1" s="1"/>
  <c r="X4873" i="1"/>
  <c r="W4873" i="1"/>
  <c r="V4865" i="1"/>
  <c r="BC4865" i="1" s="1"/>
  <c r="X4865" i="1"/>
  <c r="W4865" i="1"/>
  <c r="V4857" i="1"/>
  <c r="BC4857" i="1" s="1"/>
  <c r="X4857" i="1"/>
  <c r="W4857" i="1"/>
  <c r="V4849" i="1"/>
  <c r="BC4849" i="1" s="1"/>
  <c r="X4849" i="1"/>
  <c r="W4849" i="1"/>
  <c r="V4841" i="1"/>
  <c r="BC4841" i="1" s="1"/>
  <c r="X4841" i="1"/>
  <c r="W4841" i="1"/>
  <c r="V4833" i="1"/>
  <c r="BC4833" i="1" s="1"/>
  <c r="X4833" i="1"/>
  <c r="W4833" i="1"/>
  <c r="V4825" i="1"/>
  <c r="BC4825" i="1" s="1"/>
  <c r="X4825" i="1"/>
  <c r="W4825" i="1"/>
  <c r="V4817" i="1"/>
  <c r="BC4817" i="1" s="1"/>
  <c r="X4817" i="1"/>
  <c r="W4817" i="1"/>
  <c r="V4809" i="1"/>
  <c r="BC4809" i="1" s="1"/>
  <c r="X4809" i="1"/>
  <c r="W4809" i="1"/>
  <c r="V4801" i="1"/>
  <c r="X4801" i="1"/>
  <c r="W4801" i="1"/>
  <c r="V4793" i="1"/>
  <c r="BC4793" i="1" s="1"/>
  <c r="X4793" i="1"/>
  <c r="W4793" i="1"/>
  <c r="V4785" i="1"/>
  <c r="BC4785" i="1" s="1"/>
  <c r="X4785" i="1"/>
  <c r="W4785" i="1"/>
  <c r="V4777" i="1"/>
  <c r="BC4777" i="1" s="1"/>
  <c r="X4777" i="1"/>
  <c r="W4777" i="1"/>
  <c r="V4769" i="1"/>
  <c r="BC4769" i="1" s="1"/>
  <c r="X4769" i="1"/>
  <c r="W4769" i="1"/>
  <c r="V4761" i="1"/>
  <c r="X4761" i="1"/>
  <c r="W4761" i="1"/>
  <c r="V4753" i="1"/>
  <c r="BC4753" i="1" s="1"/>
  <c r="X4753" i="1"/>
  <c r="W4753" i="1"/>
  <c r="V4745" i="1"/>
  <c r="BC4745" i="1" s="1"/>
  <c r="X4745" i="1"/>
  <c r="W4745" i="1"/>
  <c r="V4737" i="1"/>
  <c r="BC4737" i="1" s="1"/>
  <c r="X4737" i="1"/>
  <c r="W4737" i="1"/>
  <c r="V4729" i="1"/>
  <c r="BC4729" i="1" s="1"/>
  <c r="X4729" i="1"/>
  <c r="W4729" i="1"/>
  <c r="V4721" i="1"/>
  <c r="BC4721" i="1" s="1"/>
  <c r="X4721" i="1"/>
  <c r="W4721" i="1"/>
  <c r="V4713" i="1"/>
  <c r="BC4713" i="1" s="1"/>
  <c r="X4713" i="1"/>
  <c r="W4713" i="1"/>
  <c r="V4705" i="1"/>
  <c r="X4705" i="1"/>
  <c r="W4705" i="1"/>
  <c r="V4697" i="1"/>
  <c r="BC4697" i="1" s="1"/>
  <c r="X4697" i="1"/>
  <c r="W4697" i="1"/>
  <c r="V4689" i="1"/>
  <c r="BC4689" i="1" s="1"/>
  <c r="X4689" i="1"/>
  <c r="W4689" i="1"/>
  <c r="V4681" i="1"/>
  <c r="BC4681" i="1" s="1"/>
  <c r="X4681" i="1"/>
  <c r="W4681" i="1"/>
  <c r="V4673" i="1"/>
  <c r="BC4673" i="1" s="1"/>
  <c r="X4673" i="1"/>
  <c r="W4673" i="1"/>
  <c r="V4665" i="1"/>
  <c r="BC4665" i="1" s="1"/>
  <c r="X4665" i="1"/>
  <c r="W4665" i="1"/>
  <c r="V4657" i="1"/>
  <c r="BC4657" i="1" s="1"/>
  <c r="X4657" i="1"/>
  <c r="W4657" i="1"/>
  <c r="V4649" i="1"/>
  <c r="BC4649" i="1" s="1"/>
  <c r="X4649" i="1"/>
  <c r="W4649" i="1"/>
  <c r="V4641" i="1"/>
  <c r="BC4641" i="1" s="1"/>
  <c r="X4641" i="1"/>
  <c r="W4641" i="1"/>
  <c r="V4633" i="1"/>
  <c r="BC4633" i="1" s="1"/>
  <c r="X4633" i="1"/>
  <c r="W4633" i="1"/>
  <c r="V4625" i="1"/>
  <c r="BC4625" i="1" s="1"/>
  <c r="X4625" i="1"/>
  <c r="W4625" i="1"/>
  <c r="V4617" i="1"/>
  <c r="BC4617" i="1" s="1"/>
  <c r="X4617" i="1"/>
  <c r="W4617" i="1"/>
  <c r="V4609" i="1"/>
  <c r="BC4609" i="1" s="1"/>
  <c r="X4609" i="1"/>
  <c r="W4609" i="1"/>
  <c r="V4601" i="1"/>
  <c r="BC4601" i="1" s="1"/>
  <c r="X4601" i="1"/>
  <c r="W4601" i="1"/>
  <c r="V4593" i="1"/>
  <c r="BC4593" i="1" s="1"/>
  <c r="X4593" i="1"/>
  <c r="W4593" i="1"/>
  <c r="V4585" i="1"/>
  <c r="BC4585" i="1" s="1"/>
  <c r="X4585" i="1"/>
  <c r="W4585" i="1"/>
  <c r="V4577" i="1"/>
  <c r="BC4577" i="1" s="1"/>
  <c r="X4577" i="1"/>
  <c r="W4577" i="1"/>
  <c r="V4569" i="1"/>
  <c r="BC4569" i="1" s="1"/>
  <c r="X4569" i="1"/>
  <c r="W4569" i="1"/>
  <c r="V4561" i="1"/>
  <c r="BC4561" i="1" s="1"/>
  <c r="X4561" i="1"/>
  <c r="W4561" i="1"/>
  <c r="V4553" i="1"/>
  <c r="BC4553" i="1" s="1"/>
  <c r="X4553" i="1"/>
  <c r="W4553" i="1"/>
  <c r="V4545" i="1"/>
  <c r="BC4545" i="1" s="1"/>
  <c r="X4545" i="1"/>
  <c r="W4545" i="1"/>
  <c r="V4537" i="1"/>
  <c r="BC4537" i="1" s="1"/>
  <c r="X4537" i="1"/>
  <c r="W4537" i="1"/>
  <c r="V4529" i="1"/>
  <c r="BC4529" i="1" s="1"/>
  <c r="X4529" i="1"/>
  <c r="W4529" i="1"/>
  <c r="V4521" i="1"/>
  <c r="BC4521" i="1" s="1"/>
  <c r="X4521" i="1"/>
  <c r="W4521" i="1"/>
  <c r="V4513" i="1"/>
  <c r="BC4513" i="1" s="1"/>
  <c r="X4513" i="1"/>
  <c r="W4513" i="1"/>
  <c r="V4505" i="1"/>
  <c r="BC4505" i="1" s="1"/>
  <c r="X4505" i="1"/>
  <c r="W4505" i="1"/>
  <c r="V4497" i="1"/>
  <c r="BC4497" i="1" s="1"/>
  <c r="X4497" i="1"/>
  <c r="W4497" i="1"/>
  <c r="V4489" i="1"/>
  <c r="BC4489" i="1" s="1"/>
  <c r="X4489" i="1"/>
  <c r="W4489" i="1"/>
  <c r="V4481" i="1"/>
  <c r="BC4481" i="1" s="1"/>
  <c r="X4481" i="1"/>
  <c r="W4481" i="1"/>
  <c r="V4473" i="1"/>
  <c r="BC4473" i="1" s="1"/>
  <c r="X4473" i="1"/>
  <c r="W4473" i="1"/>
  <c r="V4465" i="1"/>
  <c r="BC4465" i="1" s="1"/>
  <c r="X4465" i="1"/>
  <c r="W4465" i="1"/>
  <c r="V4457" i="1"/>
  <c r="BC4457" i="1" s="1"/>
  <c r="X4457" i="1"/>
  <c r="W4457" i="1"/>
  <c r="V4449" i="1"/>
  <c r="BC4449" i="1" s="1"/>
  <c r="X4449" i="1"/>
  <c r="W4449" i="1"/>
  <c r="V4441" i="1"/>
  <c r="BC4441" i="1" s="1"/>
  <c r="X4441" i="1"/>
  <c r="W4441" i="1"/>
  <c r="V4433" i="1"/>
  <c r="BC4433" i="1" s="1"/>
  <c r="X4433" i="1"/>
  <c r="W4433" i="1"/>
  <c r="V4425" i="1"/>
  <c r="BC4425" i="1" s="1"/>
  <c r="X4425" i="1"/>
  <c r="W4425" i="1"/>
  <c r="V4417" i="1"/>
  <c r="BC4417" i="1" s="1"/>
  <c r="X4417" i="1"/>
  <c r="W4417" i="1"/>
  <c r="V4409" i="1"/>
  <c r="BC4409" i="1" s="1"/>
  <c r="X4409" i="1"/>
  <c r="W4409" i="1"/>
  <c r="V4401" i="1"/>
  <c r="BC4401" i="1" s="1"/>
  <c r="X4401" i="1"/>
  <c r="W4401" i="1"/>
  <c r="V4393" i="1"/>
  <c r="BC4393" i="1" s="1"/>
  <c r="X4393" i="1"/>
  <c r="W4393" i="1"/>
  <c r="V4385" i="1"/>
  <c r="BC4385" i="1" s="1"/>
  <c r="X4385" i="1"/>
  <c r="W4385" i="1"/>
  <c r="V4377" i="1"/>
  <c r="BC4377" i="1" s="1"/>
  <c r="X4377" i="1"/>
  <c r="W4377" i="1"/>
  <c r="V4369" i="1"/>
  <c r="BC4369" i="1" s="1"/>
  <c r="X4369" i="1"/>
  <c r="W4369" i="1"/>
  <c r="V4361" i="1"/>
  <c r="BC4361" i="1" s="1"/>
  <c r="X4361" i="1"/>
  <c r="W4361" i="1"/>
  <c r="V4353" i="1"/>
  <c r="BC4353" i="1" s="1"/>
  <c r="X4353" i="1"/>
  <c r="W4353" i="1"/>
  <c r="V4345" i="1"/>
  <c r="BC4345" i="1" s="1"/>
  <c r="X4345" i="1"/>
  <c r="W4345" i="1"/>
  <c r="V4337" i="1"/>
  <c r="BC4337" i="1" s="1"/>
  <c r="X4337" i="1"/>
  <c r="W4337" i="1"/>
  <c r="V4329" i="1"/>
  <c r="BC4329" i="1" s="1"/>
  <c r="X4329" i="1"/>
  <c r="W4329" i="1"/>
  <c r="V4321" i="1"/>
  <c r="BC4321" i="1" s="1"/>
  <c r="X4321" i="1"/>
  <c r="W4321" i="1"/>
  <c r="V4313" i="1"/>
  <c r="BC4313" i="1" s="1"/>
  <c r="X4313" i="1"/>
  <c r="W4313" i="1"/>
  <c r="V4305" i="1"/>
  <c r="BC4305" i="1" s="1"/>
  <c r="X4305" i="1"/>
  <c r="W4305" i="1"/>
  <c r="V4297" i="1"/>
  <c r="BC4297" i="1" s="1"/>
  <c r="X4297" i="1"/>
  <c r="W4297" i="1"/>
  <c r="V4289" i="1"/>
  <c r="BC4289" i="1" s="1"/>
  <c r="X4289" i="1"/>
  <c r="W4289" i="1"/>
  <c r="V4281" i="1"/>
  <c r="BC4281" i="1" s="1"/>
  <c r="X4281" i="1"/>
  <c r="W4281" i="1"/>
  <c r="V4273" i="1"/>
  <c r="BC4273" i="1" s="1"/>
  <c r="X4273" i="1"/>
  <c r="W4273" i="1"/>
  <c r="V4265" i="1"/>
  <c r="BC4265" i="1" s="1"/>
  <c r="X4265" i="1"/>
  <c r="W4265" i="1"/>
  <c r="V4257" i="1"/>
  <c r="BC4257" i="1" s="1"/>
  <c r="X4257" i="1"/>
  <c r="W4257" i="1"/>
  <c r="V4249" i="1"/>
  <c r="BC4249" i="1" s="1"/>
  <c r="X4249" i="1"/>
  <c r="W4249" i="1"/>
  <c r="V4241" i="1"/>
  <c r="BC4241" i="1" s="1"/>
  <c r="X4241" i="1"/>
  <c r="W4241" i="1"/>
  <c r="V4233" i="1"/>
  <c r="BC4233" i="1" s="1"/>
  <c r="X4233" i="1"/>
  <c r="W4233" i="1"/>
  <c r="V4225" i="1"/>
  <c r="BC4225" i="1" s="1"/>
  <c r="X4225" i="1"/>
  <c r="W4225" i="1"/>
  <c r="V4217" i="1"/>
  <c r="BC4217" i="1" s="1"/>
  <c r="X4217" i="1"/>
  <c r="W4217" i="1"/>
  <c r="V4209" i="1"/>
  <c r="BC4209" i="1" s="1"/>
  <c r="X4209" i="1"/>
  <c r="W4209" i="1"/>
  <c r="V4201" i="1"/>
  <c r="BC4201" i="1" s="1"/>
  <c r="X4201" i="1"/>
  <c r="W4201" i="1"/>
  <c r="V4193" i="1"/>
  <c r="BC4193" i="1" s="1"/>
  <c r="X4193" i="1"/>
  <c r="W4193" i="1"/>
  <c r="V4185" i="1"/>
  <c r="BC4185" i="1" s="1"/>
  <c r="X4185" i="1"/>
  <c r="W4185" i="1"/>
  <c r="V4177" i="1"/>
  <c r="X4177" i="1"/>
  <c r="W4177" i="1"/>
  <c r="V4169" i="1"/>
  <c r="BC4169" i="1" s="1"/>
  <c r="X4169" i="1"/>
  <c r="W4169" i="1"/>
  <c r="V4161" i="1"/>
  <c r="BC4161" i="1" s="1"/>
  <c r="X4161" i="1"/>
  <c r="W4161" i="1"/>
  <c r="V4153" i="1"/>
  <c r="BC4153" i="1" s="1"/>
  <c r="X4153" i="1"/>
  <c r="W4153" i="1"/>
  <c r="V4145" i="1"/>
  <c r="BC4145" i="1" s="1"/>
  <c r="X4145" i="1"/>
  <c r="W4145" i="1"/>
  <c r="V4137" i="1"/>
  <c r="BC4137" i="1" s="1"/>
  <c r="X4137" i="1"/>
  <c r="W4137" i="1"/>
  <c r="V4129" i="1"/>
  <c r="BC4129" i="1" s="1"/>
  <c r="X4129" i="1"/>
  <c r="W4129" i="1"/>
  <c r="V4121" i="1"/>
  <c r="BC4121" i="1" s="1"/>
  <c r="X4121" i="1"/>
  <c r="W4121" i="1"/>
  <c r="V4113" i="1"/>
  <c r="BC4113" i="1" s="1"/>
  <c r="X4113" i="1"/>
  <c r="W4113" i="1"/>
  <c r="V4105" i="1"/>
  <c r="BC4105" i="1" s="1"/>
  <c r="X4105" i="1"/>
  <c r="W4105" i="1"/>
  <c r="V4097" i="1"/>
  <c r="BC4097" i="1" s="1"/>
  <c r="X4097" i="1"/>
  <c r="W4097" i="1"/>
  <c r="V4089" i="1"/>
  <c r="BC4089" i="1" s="1"/>
  <c r="X4089" i="1"/>
  <c r="W4089" i="1"/>
  <c r="V4081" i="1"/>
  <c r="BC4081" i="1" s="1"/>
  <c r="X4081" i="1"/>
  <c r="W4081" i="1"/>
  <c r="V4073" i="1"/>
  <c r="BC4073" i="1" s="1"/>
  <c r="X4073" i="1"/>
  <c r="W4073" i="1"/>
  <c r="V4065" i="1"/>
  <c r="BC4065" i="1" s="1"/>
  <c r="X4065" i="1"/>
  <c r="W4065" i="1"/>
  <c r="V4057" i="1"/>
  <c r="BC4057" i="1" s="1"/>
  <c r="X4057" i="1"/>
  <c r="W4057" i="1"/>
  <c r="V4049" i="1"/>
  <c r="BC4049" i="1" s="1"/>
  <c r="X4049" i="1"/>
  <c r="W4049" i="1"/>
  <c r="V4041" i="1"/>
  <c r="BC4041" i="1" s="1"/>
  <c r="X4041" i="1"/>
  <c r="W4041" i="1"/>
  <c r="V4033" i="1"/>
  <c r="BC4033" i="1" s="1"/>
  <c r="X4033" i="1"/>
  <c r="W4033" i="1"/>
  <c r="V4025" i="1"/>
  <c r="BC4025" i="1" s="1"/>
  <c r="X4025" i="1"/>
  <c r="W4025" i="1"/>
  <c r="V4017" i="1"/>
  <c r="BC4017" i="1" s="1"/>
  <c r="X4017" i="1"/>
  <c r="W4017" i="1"/>
  <c r="V4009" i="1"/>
  <c r="BC4009" i="1" s="1"/>
  <c r="X4009" i="1"/>
  <c r="W4009" i="1"/>
  <c r="V4001" i="1"/>
  <c r="X4001" i="1"/>
  <c r="W4001" i="1"/>
  <c r="V3993" i="1"/>
  <c r="BC3993" i="1" s="1"/>
  <c r="X3993" i="1"/>
  <c r="W3993" i="1"/>
  <c r="V3985" i="1"/>
  <c r="BC3985" i="1" s="1"/>
  <c r="X3985" i="1"/>
  <c r="W3985" i="1"/>
  <c r="V3977" i="1"/>
  <c r="BC3977" i="1" s="1"/>
  <c r="X3977" i="1"/>
  <c r="W3977" i="1"/>
  <c r="V3969" i="1"/>
  <c r="BC3969" i="1" s="1"/>
  <c r="X3969" i="1"/>
  <c r="W3969" i="1"/>
  <c r="V3961" i="1"/>
  <c r="BC3961" i="1" s="1"/>
  <c r="X3961" i="1"/>
  <c r="W3961" i="1"/>
  <c r="V3953" i="1"/>
  <c r="BC3953" i="1" s="1"/>
  <c r="X3953" i="1"/>
  <c r="W3953" i="1"/>
  <c r="V3945" i="1"/>
  <c r="BC3945" i="1" s="1"/>
  <c r="X3945" i="1"/>
  <c r="W3945" i="1"/>
  <c r="V3937" i="1"/>
  <c r="BC3937" i="1" s="1"/>
  <c r="X3937" i="1"/>
  <c r="W3937" i="1"/>
  <c r="V3929" i="1"/>
  <c r="BC3929" i="1" s="1"/>
  <c r="X3929" i="1"/>
  <c r="W3929" i="1"/>
  <c r="V3921" i="1"/>
  <c r="BC3921" i="1" s="1"/>
  <c r="X3921" i="1"/>
  <c r="W3921" i="1"/>
  <c r="V3913" i="1"/>
  <c r="BC3913" i="1" s="1"/>
  <c r="X3913" i="1"/>
  <c r="W3913" i="1"/>
  <c r="V3905" i="1"/>
  <c r="BC3905" i="1" s="1"/>
  <c r="X3905" i="1"/>
  <c r="W3905" i="1"/>
  <c r="V3897" i="1"/>
  <c r="BC3897" i="1" s="1"/>
  <c r="X3897" i="1"/>
  <c r="W3897" i="1"/>
  <c r="V3889" i="1"/>
  <c r="BC3889" i="1" s="1"/>
  <c r="X3889" i="1"/>
  <c r="W3889" i="1"/>
  <c r="V3881" i="1"/>
  <c r="BC3881" i="1" s="1"/>
  <c r="X3881" i="1"/>
  <c r="W3881" i="1"/>
  <c r="V3873" i="1"/>
  <c r="BC3873" i="1" s="1"/>
  <c r="X3873" i="1"/>
  <c r="W3873" i="1"/>
  <c r="V3865" i="1"/>
  <c r="BC3865" i="1" s="1"/>
  <c r="X3865" i="1"/>
  <c r="W3865" i="1"/>
  <c r="V3857" i="1"/>
  <c r="BC3857" i="1" s="1"/>
  <c r="X3857" i="1"/>
  <c r="W3857" i="1"/>
  <c r="V3849" i="1"/>
  <c r="BC3849" i="1" s="1"/>
  <c r="X3849" i="1"/>
  <c r="W3849" i="1"/>
  <c r="V3841" i="1"/>
  <c r="BC3841" i="1" s="1"/>
  <c r="X3841" i="1"/>
  <c r="W3841" i="1"/>
  <c r="V3833" i="1"/>
  <c r="BC3833" i="1" s="1"/>
  <c r="X3833" i="1"/>
  <c r="W3833" i="1"/>
  <c r="V3825" i="1"/>
  <c r="BC3825" i="1" s="1"/>
  <c r="X3825" i="1"/>
  <c r="W3825" i="1"/>
  <c r="V3817" i="1"/>
  <c r="BC3817" i="1" s="1"/>
  <c r="X3817" i="1"/>
  <c r="W3817" i="1"/>
  <c r="V3809" i="1"/>
  <c r="BC3809" i="1" s="1"/>
  <c r="X3809" i="1"/>
  <c r="W3809" i="1"/>
  <c r="V3801" i="1"/>
  <c r="BC3801" i="1" s="1"/>
  <c r="X3801" i="1"/>
  <c r="W3801" i="1"/>
  <c r="V3793" i="1"/>
  <c r="BC3793" i="1" s="1"/>
  <c r="X3793" i="1"/>
  <c r="W3793" i="1"/>
  <c r="V3785" i="1"/>
  <c r="BC3785" i="1" s="1"/>
  <c r="X3785" i="1"/>
  <c r="W3785" i="1"/>
  <c r="V3777" i="1"/>
  <c r="BC3777" i="1" s="1"/>
  <c r="X3777" i="1"/>
  <c r="W3777" i="1"/>
  <c r="V3769" i="1"/>
  <c r="BC3769" i="1" s="1"/>
  <c r="X3769" i="1"/>
  <c r="W3769" i="1"/>
  <c r="V3761" i="1"/>
  <c r="BC3761" i="1" s="1"/>
  <c r="X3761" i="1"/>
  <c r="W3761" i="1"/>
  <c r="V3753" i="1"/>
  <c r="BC3753" i="1" s="1"/>
  <c r="X3753" i="1"/>
  <c r="W3753" i="1"/>
  <c r="V3745" i="1"/>
  <c r="BC3745" i="1" s="1"/>
  <c r="X3745" i="1"/>
  <c r="W3745" i="1"/>
  <c r="V3737" i="1"/>
  <c r="BC3737" i="1" s="1"/>
  <c r="X3737" i="1"/>
  <c r="W3737" i="1"/>
  <c r="V3729" i="1"/>
  <c r="BC3729" i="1" s="1"/>
  <c r="X3729" i="1"/>
  <c r="W3729" i="1"/>
  <c r="V3721" i="1"/>
  <c r="BC3721" i="1" s="1"/>
  <c r="X3721" i="1"/>
  <c r="W3721" i="1"/>
  <c r="V3713" i="1"/>
  <c r="BC3713" i="1" s="1"/>
  <c r="X3713" i="1"/>
  <c r="W3713" i="1"/>
  <c r="V3705" i="1"/>
  <c r="BC3705" i="1" s="1"/>
  <c r="X3705" i="1"/>
  <c r="W3705" i="1"/>
  <c r="V3697" i="1"/>
  <c r="BC3697" i="1" s="1"/>
  <c r="X3697" i="1"/>
  <c r="W3697" i="1"/>
  <c r="V3689" i="1"/>
  <c r="BC3689" i="1" s="1"/>
  <c r="X3689" i="1"/>
  <c r="W3689" i="1"/>
  <c r="V3681" i="1"/>
  <c r="BC3681" i="1" s="1"/>
  <c r="X3681" i="1"/>
  <c r="W3681" i="1"/>
  <c r="V3673" i="1"/>
  <c r="BC3673" i="1" s="1"/>
  <c r="X3673" i="1"/>
  <c r="W3673" i="1"/>
  <c r="V3665" i="1"/>
  <c r="BC3665" i="1" s="1"/>
  <c r="X3665" i="1"/>
  <c r="W3665" i="1"/>
  <c r="V3657" i="1"/>
  <c r="BC3657" i="1" s="1"/>
  <c r="X3657" i="1"/>
  <c r="W3657" i="1"/>
  <c r="V3649" i="1"/>
  <c r="BC3649" i="1" s="1"/>
  <c r="X3649" i="1"/>
  <c r="W3649" i="1"/>
  <c r="V3641" i="1"/>
  <c r="BC3641" i="1" s="1"/>
  <c r="X3641" i="1"/>
  <c r="W3641" i="1"/>
  <c r="V3633" i="1"/>
  <c r="BC3633" i="1" s="1"/>
  <c r="X3633" i="1"/>
  <c r="W3633" i="1"/>
  <c r="V3625" i="1"/>
  <c r="BC3625" i="1" s="1"/>
  <c r="X3625" i="1"/>
  <c r="W3625" i="1"/>
  <c r="V3617" i="1"/>
  <c r="BC3617" i="1" s="1"/>
  <c r="X3617" i="1"/>
  <c r="W3617" i="1"/>
  <c r="V3609" i="1"/>
  <c r="BC3609" i="1" s="1"/>
  <c r="X3609" i="1"/>
  <c r="W3609" i="1"/>
  <c r="V3601" i="1"/>
  <c r="BC3601" i="1" s="1"/>
  <c r="X3601" i="1"/>
  <c r="W3601" i="1"/>
  <c r="V3593" i="1"/>
  <c r="BC3593" i="1" s="1"/>
  <c r="X3593" i="1"/>
  <c r="W3593" i="1"/>
  <c r="V3585" i="1"/>
  <c r="BC3585" i="1" s="1"/>
  <c r="X3585" i="1"/>
  <c r="W3585" i="1"/>
  <c r="V3577" i="1"/>
  <c r="BC3577" i="1" s="1"/>
  <c r="X3577" i="1"/>
  <c r="W3577" i="1"/>
  <c r="V3569" i="1"/>
  <c r="BC3569" i="1" s="1"/>
  <c r="X3569" i="1"/>
  <c r="W3569" i="1"/>
  <c r="V3561" i="1"/>
  <c r="BC3561" i="1" s="1"/>
  <c r="X3561" i="1"/>
  <c r="W3561" i="1"/>
  <c r="V3553" i="1"/>
  <c r="BC3553" i="1" s="1"/>
  <c r="X3553" i="1"/>
  <c r="W3553" i="1"/>
  <c r="V3545" i="1"/>
  <c r="X3545" i="1"/>
  <c r="W3545" i="1"/>
  <c r="V3537" i="1"/>
  <c r="BC3537" i="1" s="1"/>
  <c r="X3537" i="1"/>
  <c r="W3537" i="1"/>
  <c r="V3529" i="1"/>
  <c r="BC3529" i="1" s="1"/>
  <c r="X3529" i="1"/>
  <c r="W3529" i="1"/>
  <c r="V3521" i="1"/>
  <c r="BC3521" i="1" s="1"/>
  <c r="X3521" i="1"/>
  <c r="W3521" i="1"/>
  <c r="V3513" i="1"/>
  <c r="BC3513" i="1" s="1"/>
  <c r="X3513" i="1"/>
  <c r="W3513" i="1"/>
  <c r="V3505" i="1"/>
  <c r="X3505" i="1"/>
  <c r="W3505" i="1"/>
  <c r="V3497" i="1"/>
  <c r="X3497" i="1"/>
  <c r="W3497" i="1"/>
  <c r="V3489" i="1"/>
  <c r="BC3489" i="1" s="1"/>
  <c r="X3489" i="1"/>
  <c r="W3489" i="1"/>
  <c r="V3481" i="1"/>
  <c r="BC3481" i="1" s="1"/>
  <c r="X3481" i="1"/>
  <c r="W3481" i="1"/>
  <c r="V3473" i="1"/>
  <c r="BC3473" i="1" s="1"/>
  <c r="X3473" i="1"/>
  <c r="W3473" i="1"/>
  <c r="V3465" i="1"/>
  <c r="BC3465" i="1" s="1"/>
  <c r="X3465" i="1"/>
  <c r="W3465" i="1"/>
  <c r="V3457" i="1"/>
  <c r="BC3457" i="1" s="1"/>
  <c r="X3457" i="1"/>
  <c r="W3457" i="1"/>
  <c r="V3449" i="1"/>
  <c r="BC3449" i="1" s="1"/>
  <c r="X3449" i="1"/>
  <c r="W3449" i="1"/>
  <c r="V3441" i="1"/>
  <c r="BC3441" i="1" s="1"/>
  <c r="X3441" i="1"/>
  <c r="W3441" i="1"/>
  <c r="V3433" i="1"/>
  <c r="X3433" i="1"/>
  <c r="W3433" i="1"/>
  <c r="V3425" i="1"/>
  <c r="BC3425" i="1" s="1"/>
  <c r="X3425" i="1"/>
  <c r="W3425" i="1"/>
  <c r="V3417" i="1"/>
  <c r="BC3417" i="1" s="1"/>
  <c r="X3417" i="1"/>
  <c r="W3417" i="1"/>
  <c r="V3409" i="1"/>
  <c r="X3409" i="1"/>
  <c r="W3409" i="1"/>
  <c r="V3401" i="1"/>
  <c r="BC3401" i="1" s="1"/>
  <c r="X3401" i="1"/>
  <c r="W3401" i="1"/>
  <c r="V3393" i="1"/>
  <c r="BC3393" i="1" s="1"/>
  <c r="X3393" i="1"/>
  <c r="W3393" i="1"/>
  <c r="V3385" i="1"/>
  <c r="BC3385" i="1" s="1"/>
  <c r="X3385" i="1"/>
  <c r="W3385" i="1"/>
  <c r="V3377" i="1"/>
  <c r="BC3377" i="1" s="1"/>
  <c r="X3377" i="1"/>
  <c r="W3377" i="1"/>
  <c r="V3369" i="1"/>
  <c r="BC3369" i="1" s="1"/>
  <c r="X3369" i="1"/>
  <c r="W3369" i="1"/>
  <c r="V3361" i="1"/>
  <c r="BC3361" i="1" s="1"/>
  <c r="X3361" i="1"/>
  <c r="W3361" i="1"/>
  <c r="V3353" i="1"/>
  <c r="BC3353" i="1" s="1"/>
  <c r="X3353" i="1"/>
  <c r="W3353" i="1"/>
  <c r="V3345" i="1"/>
  <c r="X3345" i="1"/>
  <c r="W3345" i="1"/>
  <c r="V3337" i="1"/>
  <c r="BC3337" i="1" s="1"/>
  <c r="X3337" i="1"/>
  <c r="W3337" i="1"/>
  <c r="V3329" i="1"/>
  <c r="BC3329" i="1" s="1"/>
  <c r="X3329" i="1"/>
  <c r="W3329" i="1"/>
  <c r="V3321" i="1"/>
  <c r="BC3321" i="1" s="1"/>
  <c r="X3321" i="1"/>
  <c r="W3321" i="1"/>
  <c r="V3313" i="1"/>
  <c r="BC3313" i="1" s="1"/>
  <c r="X3313" i="1"/>
  <c r="W3313" i="1"/>
  <c r="V3305" i="1"/>
  <c r="BC3305" i="1" s="1"/>
  <c r="X3305" i="1"/>
  <c r="W3305" i="1"/>
  <c r="V3297" i="1"/>
  <c r="BC3297" i="1" s="1"/>
  <c r="X3297" i="1"/>
  <c r="W3297" i="1"/>
  <c r="V3289" i="1"/>
  <c r="BC3289" i="1" s="1"/>
  <c r="X3289" i="1"/>
  <c r="W3289" i="1"/>
  <c r="V3281" i="1"/>
  <c r="X3281" i="1"/>
  <c r="W3281" i="1"/>
  <c r="V3273" i="1"/>
  <c r="BC3273" i="1" s="1"/>
  <c r="X3273" i="1"/>
  <c r="W3273" i="1"/>
  <c r="V3265" i="1"/>
  <c r="BC3265" i="1" s="1"/>
  <c r="X3265" i="1"/>
  <c r="W3265" i="1"/>
  <c r="V3257" i="1"/>
  <c r="BC3257" i="1" s="1"/>
  <c r="X3257" i="1"/>
  <c r="W3257" i="1"/>
  <c r="V3249" i="1"/>
  <c r="BC3249" i="1" s="1"/>
  <c r="X3249" i="1"/>
  <c r="W3249" i="1"/>
  <c r="V3241" i="1"/>
  <c r="BC3241" i="1" s="1"/>
  <c r="X3241" i="1"/>
  <c r="W3241" i="1"/>
  <c r="V3233" i="1"/>
  <c r="BC3233" i="1" s="1"/>
  <c r="X3233" i="1"/>
  <c r="W3233" i="1"/>
  <c r="V3225" i="1"/>
  <c r="BC3225" i="1" s="1"/>
  <c r="X3225" i="1"/>
  <c r="W3225" i="1"/>
  <c r="V3217" i="1"/>
  <c r="BC3217" i="1" s="1"/>
  <c r="X3217" i="1"/>
  <c r="W3217" i="1"/>
  <c r="V3209" i="1"/>
  <c r="BC3209" i="1" s="1"/>
  <c r="X3209" i="1"/>
  <c r="W3209" i="1"/>
  <c r="V3201" i="1"/>
  <c r="BC3201" i="1" s="1"/>
  <c r="X3201" i="1"/>
  <c r="W3201" i="1"/>
  <c r="V3193" i="1"/>
  <c r="BC3193" i="1" s="1"/>
  <c r="X3193" i="1"/>
  <c r="W3193" i="1"/>
  <c r="V3185" i="1"/>
  <c r="X3185" i="1"/>
  <c r="W3185" i="1"/>
  <c r="V3177" i="1"/>
  <c r="BC3177" i="1" s="1"/>
  <c r="X3177" i="1"/>
  <c r="W3177" i="1"/>
  <c r="V3169" i="1"/>
  <c r="BC3169" i="1" s="1"/>
  <c r="X3169" i="1"/>
  <c r="W3169" i="1"/>
  <c r="V3161" i="1"/>
  <c r="BC3161" i="1" s="1"/>
  <c r="X3161" i="1"/>
  <c r="W3161" i="1"/>
  <c r="V3153" i="1"/>
  <c r="BC3153" i="1" s="1"/>
  <c r="X3153" i="1"/>
  <c r="W3153" i="1"/>
  <c r="V3145" i="1"/>
  <c r="BC3145" i="1" s="1"/>
  <c r="X3145" i="1"/>
  <c r="W3145" i="1"/>
  <c r="V3137" i="1"/>
  <c r="X3137" i="1"/>
  <c r="W3137" i="1"/>
  <c r="V3129" i="1"/>
  <c r="BC3129" i="1" s="1"/>
  <c r="X3129" i="1"/>
  <c r="W3129" i="1"/>
  <c r="V3121" i="1"/>
  <c r="BC3121" i="1" s="1"/>
  <c r="X3121" i="1"/>
  <c r="W3121" i="1"/>
  <c r="V3113" i="1"/>
  <c r="BC3113" i="1" s="1"/>
  <c r="X3113" i="1"/>
  <c r="W3113" i="1"/>
  <c r="V3105" i="1"/>
  <c r="BC3105" i="1" s="1"/>
  <c r="X3105" i="1"/>
  <c r="W3105" i="1"/>
  <c r="V3097" i="1"/>
  <c r="BC3097" i="1" s="1"/>
  <c r="X3097" i="1"/>
  <c r="W3097" i="1"/>
  <c r="V3089" i="1"/>
  <c r="BC3089" i="1" s="1"/>
  <c r="X3089" i="1"/>
  <c r="W3089" i="1"/>
  <c r="V3081" i="1"/>
  <c r="BC3081" i="1" s="1"/>
  <c r="X3081" i="1"/>
  <c r="W3081" i="1"/>
  <c r="V3073" i="1"/>
  <c r="BC3073" i="1" s="1"/>
  <c r="X3073" i="1"/>
  <c r="W3073" i="1"/>
  <c r="V3065" i="1"/>
  <c r="BC3065" i="1" s="1"/>
  <c r="X3065" i="1"/>
  <c r="W3065" i="1"/>
  <c r="V3057" i="1"/>
  <c r="BC3057" i="1" s="1"/>
  <c r="X3057" i="1"/>
  <c r="W3057" i="1"/>
  <c r="V3049" i="1"/>
  <c r="BC3049" i="1" s="1"/>
  <c r="X3049" i="1"/>
  <c r="W3049" i="1"/>
  <c r="V3041" i="1"/>
  <c r="BC3041" i="1" s="1"/>
  <c r="X3041" i="1"/>
  <c r="W3041" i="1"/>
  <c r="V3033" i="1"/>
  <c r="BC3033" i="1" s="1"/>
  <c r="X3033" i="1"/>
  <c r="W3033" i="1"/>
  <c r="V3025" i="1"/>
  <c r="X3025" i="1"/>
  <c r="W3025" i="1"/>
  <c r="V3017" i="1"/>
  <c r="BC3017" i="1" s="1"/>
  <c r="X3017" i="1"/>
  <c r="W3017" i="1"/>
  <c r="V3009" i="1"/>
  <c r="BC3009" i="1" s="1"/>
  <c r="X3009" i="1"/>
  <c r="W3009" i="1"/>
  <c r="V3001" i="1"/>
  <c r="BC3001" i="1" s="1"/>
  <c r="X3001" i="1"/>
  <c r="W3001" i="1"/>
  <c r="V2993" i="1"/>
  <c r="BC2993" i="1" s="1"/>
  <c r="X2993" i="1"/>
  <c r="W2993" i="1"/>
  <c r="V2985" i="1"/>
  <c r="BC2985" i="1" s="1"/>
  <c r="X2985" i="1"/>
  <c r="W2985" i="1"/>
  <c r="V2977" i="1"/>
  <c r="BC2977" i="1" s="1"/>
  <c r="X2977" i="1"/>
  <c r="W2977" i="1"/>
  <c r="V2969" i="1"/>
  <c r="BC2969" i="1" s="1"/>
  <c r="X2969" i="1"/>
  <c r="W2969" i="1"/>
  <c r="V2961" i="1"/>
  <c r="BC2961" i="1" s="1"/>
  <c r="X2961" i="1"/>
  <c r="W2961" i="1"/>
  <c r="V2953" i="1"/>
  <c r="BC2953" i="1" s="1"/>
  <c r="X2953" i="1"/>
  <c r="W2953" i="1"/>
  <c r="V2945" i="1"/>
  <c r="BC2945" i="1" s="1"/>
  <c r="X2945" i="1"/>
  <c r="W2945" i="1"/>
  <c r="V2937" i="1"/>
  <c r="BC2937" i="1" s="1"/>
  <c r="X2937" i="1"/>
  <c r="W2937" i="1"/>
  <c r="V2929" i="1"/>
  <c r="BC2929" i="1" s="1"/>
  <c r="X2929" i="1"/>
  <c r="W2929" i="1"/>
  <c r="V2921" i="1"/>
  <c r="BC2921" i="1" s="1"/>
  <c r="X2921" i="1"/>
  <c r="W2921" i="1"/>
  <c r="V2913" i="1"/>
  <c r="BC2913" i="1" s="1"/>
  <c r="X2913" i="1"/>
  <c r="W2913" i="1"/>
  <c r="V2905" i="1"/>
  <c r="BC2905" i="1" s="1"/>
  <c r="X2905" i="1"/>
  <c r="W2905" i="1"/>
  <c r="V2897" i="1"/>
  <c r="BC2897" i="1" s="1"/>
  <c r="X2897" i="1"/>
  <c r="W2897" i="1"/>
  <c r="V2889" i="1"/>
  <c r="BC2889" i="1" s="1"/>
  <c r="X2889" i="1"/>
  <c r="W2889" i="1"/>
  <c r="V2881" i="1"/>
  <c r="X2881" i="1"/>
  <c r="W2881" i="1"/>
  <c r="V2873" i="1"/>
  <c r="BC2873" i="1" s="1"/>
  <c r="X2873" i="1"/>
  <c r="W2873" i="1"/>
  <c r="V2865" i="1"/>
  <c r="BC2865" i="1" s="1"/>
  <c r="X2865" i="1"/>
  <c r="W2865" i="1"/>
  <c r="V2857" i="1"/>
  <c r="BC2857" i="1" s="1"/>
  <c r="X2857" i="1"/>
  <c r="W2857" i="1"/>
  <c r="V2849" i="1"/>
  <c r="BC2849" i="1" s="1"/>
  <c r="X2849" i="1"/>
  <c r="W2849" i="1"/>
  <c r="V2841" i="1"/>
  <c r="BC2841" i="1" s="1"/>
  <c r="X2841" i="1"/>
  <c r="W2841" i="1"/>
  <c r="V2833" i="1"/>
  <c r="BC2833" i="1" s="1"/>
  <c r="X2833" i="1"/>
  <c r="W2833" i="1"/>
  <c r="V2825" i="1"/>
  <c r="BC2825" i="1" s="1"/>
  <c r="X2825" i="1"/>
  <c r="W2825" i="1"/>
  <c r="V2817" i="1"/>
  <c r="BC2817" i="1" s="1"/>
  <c r="X2817" i="1"/>
  <c r="W2817" i="1"/>
  <c r="V2809" i="1"/>
  <c r="BC2809" i="1" s="1"/>
  <c r="X2809" i="1"/>
  <c r="W2809" i="1"/>
  <c r="V2801" i="1"/>
  <c r="BC2801" i="1" s="1"/>
  <c r="X2801" i="1"/>
  <c r="W2801" i="1"/>
  <c r="V2793" i="1"/>
  <c r="BC2793" i="1" s="1"/>
  <c r="X2793" i="1"/>
  <c r="W2793" i="1"/>
  <c r="V2785" i="1"/>
  <c r="BC2785" i="1" s="1"/>
  <c r="X2785" i="1"/>
  <c r="W2785" i="1"/>
  <c r="V2777" i="1"/>
  <c r="BC2777" i="1" s="1"/>
  <c r="X2777" i="1"/>
  <c r="W2777" i="1"/>
  <c r="V2769" i="1"/>
  <c r="BC2769" i="1" s="1"/>
  <c r="X2769" i="1"/>
  <c r="W2769" i="1"/>
  <c r="V2761" i="1"/>
  <c r="BC2761" i="1" s="1"/>
  <c r="X2761" i="1"/>
  <c r="W2761" i="1"/>
  <c r="V2753" i="1"/>
  <c r="BC2753" i="1" s="1"/>
  <c r="X2753" i="1"/>
  <c r="W2753" i="1"/>
  <c r="V2745" i="1"/>
  <c r="BC2745" i="1" s="1"/>
  <c r="X2745" i="1"/>
  <c r="W2745" i="1"/>
  <c r="V2737" i="1"/>
  <c r="BC2737" i="1" s="1"/>
  <c r="X2737" i="1"/>
  <c r="W2737" i="1"/>
  <c r="V2729" i="1"/>
  <c r="BC2729" i="1" s="1"/>
  <c r="X2729" i="1"/>
  <c r="W2729" i="1"/>
  <c r="V2721" i="1"/>
  <c r="BC2721" i="1" s="1"/>
  <c r="X2721" i="1"/>
  <c r="W2721" i="1"/>
  <c r="V2713" i="1"/>
  <c r="BC2713" i="1" s="1"/>
  <c r="X2713" i="1"/>
  <c r="W2713" i="1"/>
  <c r="V2705" i="1"/>
  <c r="BC2705" i="1" s="1"/>
  <c r="X2705" i="1"/>
  <c r="W2705" i="1"/>
  <c r="V2697" i="1"/>
  <c r="BC2697" i="1" s="1"/>
  <c r="X2697" i="1"/>
  <c r="W2697" i="1"/>
  <c r="V2689" i="1"/>
  <c r="BC2689" i="1" s="1"/>
  <c r="X2689" i="1"/>
  <c r="W2689" i="1"/>
  <c r="V2681" i="1"/>
  <c r="BC2681" i="1" s="1"/>
  <c r="X2681" i="1"/>
  <c r="W2681" i="1"/>
  <c r="V2673" i="1"/>
  <c r="BC2673" i="1" s="1"/>
  <c r="X2673" i="1"/>
  <c r="W2673" i="1"/>
  <c r="V2665" i="1"/>
  <c r="BC2665" i="1" s="1"/>
  <c r="X2665" i="1"/>
  <c r="W2665" i="1"/>
  <c r="V2657" i="1"/>
  <c r="BC2657" i="1" s="1"/>
  <c r="X2657" i="1"/>
  <c r="W2657" i="1"/>
  <c r="V2649" i="1"/>
  <c r="BC2649" i="1" s="1"/>
  <c r="X2649" i="1"/>
  <c r="W2649" i="1"/>
  <c r="V2641" i="1"/>
  <c r="BC2641" i="1" s="1"/>
  <c r="X2641" i="1"/>
  <c r="W2641" i="1"/>
  <c r="V2633" i="1"/>
  <c r="BC2633" i="1" s="1"/>
  <c r="X2633" i="1"/>
  <c r="W2633" i="1"/>
  <c r="V2625" i="1"/>
  <c r="BC2625" i="1" s="1"/>
  <c r="X2625" i="1"/>
  <c r="W2625" i="1"/>
  <c r="V2617" i="1"/>
  <c r="BC2617" i="1" s="1"/>
  <c r="X2617" i="1"/>
  <c r="W2617" i="1"/>
  <c r="V2609" i="1"/>
  <c r="BC2609" i="1" s="1"/>
  <c r="X2609" i="1"/>
  <c r="W2609" i="1"/>
  <c r="V2601" i="1"/>
  <c r="BC2601" i="1" s="1"/>
  <c r="X2601" i="1"/>
  <c r="W2601" i="1"/>
  <c r="V2593" i="1"/>
  <c r="BC2593" i="1" s="1"/>
  <c r="X2593" i="1"/>
  <c r="W2593" i="1"/>
  <c r="V2585" i="1"/>
  <c r="BC2585" i="1" s="1"/>
  <c r="X2585" i="1"/>
  <c r="W2585" i="1"/>
  <c r="V2577" i="1"/>
  <c r="BC2577" i="1" s="1"/>
  <c r="X2577" i="1"/>
  <c r="W2577" i="1"/>
  <c r="V2569" i="1"/>
  <c r="BC2569" i="1" s="1"/>
  <c r="X2569" i="1"/>
  <c r="W2569" i="1"/>
  <c r="V2561" i="1"/>
  <c r="BC2561" i="1" s="1"/>
  <c r="X2561" i="1"/>
  <c r="W2561" i="1"/>
  <c r="V2553" i="1"/>
  <c r="BC2553" i="1" s="1"/>
  <c r="X2553" i="1"/>
  <c r="W2553" i="1"/>
  <c r="V2545" i="1"/>
  <c r="BC2545" i="1" s="1"/>
  <c r="X2545" i="1"/>
  <c r="W2545" i="1"/>
  <c r="V2537" i="1"/>
  <c r="BC2537" i="1" s="1"/>
  <c r="X2537" i="1"/>
  <c r="W2537" i="1"/>
  <c r="V2529" i="1"/>
  <c r="BC2529" i="1" s="1"/>
  <c r="X2529" i="1"/>
  <c r="W2529" i="1"/>
  <c r="V2521" i="1"/>
  <c r="X2521" i="1"/>
  <c r="W2521" i="1"/>
  <c r="V2513" i="1"/>
  <c r="BC2513" i="1" s="1"/>
  <c r="X2513" i="1"/>
  <c r="W2513" i="1"/>
  <c r="V2505" i="1"/>
  <c r="BC2505" i="1" s="1"/>
  <c r="X2505" i="1"/>
  <c r="W2505" i="1"/>
  <c r="V2497" i="1"/>
  <c r="BC2497" i="1" s="1"/>
  <c r="X2497" i="1"/>
  <c r="W2497" i="1"/>
  <c r="V2489" i="1"/>
  <c r="BC2489" i="1" s="1"/>
  <c r="X2489" i="1"/>
  <c r="W2489" i="1"/>
  <c r="V2481" i="1"/>
  <c r="BC2481" i="1" s="1"/>
  <c r="X2481" i="1"/>
  <c r="W2481" i="1"/>
  <c r="V2473" i="1"/>
  <c r="BC2473" i="1" s="1"/>
  <c r="X2473" i="1"/>
  <c r="W2473" i="1"/>
  <c r="V2465" i="1"/>
  <c r="BC2465" i="1" s="1"/>
  <c r="X2465" i="1"/>
  <c r="W2465" i="1"/>
  <c r="V2457" i="1"/>
  <c r="BC2457" i="1" s="1"/>
  <c r="X2457" i="1"/>
  <c r="W2457" i="1"/>
  <c r="V2449" i="1"/>
  <c r="BC2449" i="1" s="1"/>
  <c r="X2449" i="1"/>
  <c r="W2449" i="1"/>
  <c r="V2441" i="1"/>
  <c r="BC2441" i="1" s="1"/>
  <c r="X2441" i="1"/>
  <c r="W2441" i="1"/>
  <c r="V2433" i="1"/>
  <c r="BC2433" i="1" s="1"/>
  <c r="X2433" i="1"/>
  <c r="W2433" i="1"/>
  <c r="V2425" i="1"/>
  <c r="BC2425" i="1" s="1"/>
  <c r="X2425" i="1"/>
  <c r="W2425" i="1"/>
  <c r="V2417" i="1"/>
  <c r="BC2417" i="1" s="1"/>
  <c r="X2417" i="1"/>
  <c r="W2417" i="1"/>
  <c r="V2409" i="1"/>
  <c r="BC2409" i="1" s="1"/>
  <c r="X2409" i="1"/>
  <c r="W2409" i="1"/>
  <c r="V2401" i="1"/>
  <c r="BC2401" i="1" s="1"/>
  <c r="X2401" i="1"/>
  <c r="W2401" i="1"/>
  <c r="V2393" i="1"/>
  <c r="X2393" i="1"/>
  <c r="W2393" i="1"/>
  <c r="V2385" i="1"/>
  <c r="BC2385" i="1" s="1"/>
  <c r="X2385" i="1"/>
  <c r="W2385" i="1"/>
  <c r="V2377" i="1"/>
  <c r="BC2377" i="1" s="1"/>
  <c r="X2377" i="1"/>
  <c r="W2377" i="1"/>
  <c r="V2369" i="1"/>
  <c r="BC2369" i="1" s="1"/>
  <c r="X2369" i="1"/>
  <c r="W2369" i="1"/>
  <c r="V2361" i="1"/>
  <c r="BC2361" i="1" s="1"/>
  <c r="X2361" i="1"/>
  <c r="W2361" i="1"/>
  <c r="V2353" i="1"/>
  <c r="BC2353" i="1" s="1"/>
  <c r="X2353" i="1"/>
  <c r="W2353" i="1"/>
  <c r="V2345" i="1"/>
  <c r="BC2345" i="1" s="1"/>
  <c r="X2345" i="1"/>
  <c r="W2345" i="1"/>
  <c r="V2337" i="1"/>
  <c r="BC2337" i="1" s="1"/>
  <c r="X2337" i="1"/>
  <c r="W2337" i="1"/>
  <c r="V2329" i="1"/>
  <c r="BC2329" i="1" s="1"/>
  <c r="X2329" i="1"/>
  <c r="W2329" i="1"/>
  <c r="V2321" i="1"/>
  <c r="BC2321" i="1" s="1"/>
  <c r="X2321" i="1"/>
  <c r="W2321" i="1"/>
  <c r="V2313" i="1"/>
  <c r="BC2313" i="1" s="1"/>
  <c r="X2313" i="1"/>
  <c r="W2313" i="1"/>
  <c r="V2305" i="1"/>
  <c r="BC2305" i="1" s="1"/>
  <c r="X2305" i="1"/>
  <c r="W2305" i="1"/>
  <c r="V2297" i="1"/>
  <c r="BC2297" i="1" s="1"/>
  <c r="X2297" i="1"/>
  <c r="W2297" i="1"/>
  <c r="V2289" i="1"/>
  <c r="X2289" i="1"/>
  <c r="W2289" i="1"/>
  <c r="V2281" i="1"/>
  <c r="BC2281" i="1" s="1"/>
  <c r="X2281" i="1"/>
  <c r="W2281" i="1"/>
  <c r="V2273" i="1"/>
  <c r="X2273" i="1"/>
  <c r="W2273" i="1"/>
  <c r="V2265" i="1"/>
  <c r="BC2265" i="1" s="1"/>
  <c r="X2265" i="1"/>
  <c r="W2265" i="1"/>
  <c r="V2257" i="1"/>
  <c r="BC2257" i="1" s="1"/>
  <c r="X2257" i="1"/>
  <c r="W2257" i="1"/>
  <c r="V2249" i="1"/>
  <c r="BC2249" i="1" s="1"/>
  <c r="X2249" i="1"/>
  <c r="W2249" i="1"/>
  <c r="V2241" i="1"/>
  <c r="BC2241" i="1" s="1"/>
  <c r="X2241" i="1"/>
  <c r="W2241" i="1"/>
  <c r="V2233" i="1"/>
  <c r="X2233" i="1"/>
  <c r="W2233" i="1"/>
  <c r="V2225" i="1"/>
  <c r="X2225" i="1"/>
  <c r="W2225" i="1"/>
  <c r="V2217" i="1"/>
  <c r="BC2217" i="1" s="1"/>
  <c r="X2217" i="1"/>
  <c r="W2217" i="1"/>
  <c r="V2209" i="1"/>
  <c r="BC2209" i="1" s="1"/>
  <c r="X2209" i="1"/>
  <c r="W2209" i="1"/>
  <c r="V2201" i="1"/>
  <c r="BC2201" i="1" s="1"/>
  <c r="X2201" i="1"/>
  <c r="W2201" i="1"/>
  <c r="V2193" i="1"/>
  <c r="BC2193" i="1" s="1"/>
  <c r="X2193" i="1"/>
  <c r="W2193" i="1"/>
  <c r="V2185" i="1"/>
  <c r="BC2185" i="1" s="1"/>
  <c r="X2185" i="1"/>
  <c r="W2185" i="1"/>
  <c r="V2177" i="1"/>
  <c r="BC2177" i="1" s="1"/>
  <c r="X2177" i="1"/>
  <c r="W2177" i="1"/>
  <c r="V2169" i="1"/>
  <c r="BC2169" i="1" s="1"/>
  <c r="X2169" i="1"/>
  <c r="W2169" i="1"/>
  <c r="V2161" i="1"/>
  <c r="BC2161" i="1" s="1"/>
  <c r="X2161" i="1"/>
  <c r="W2161" i="1"/>
  <c r="V2153" i="1"/>
  <c r="BC2153" i="1" s="1"/>
  <c r="X2153" i="1"/>
  <c r="W2153" i="1"/>
  <c r="V2145" i="1"/>
  <c r="X2145" i="1"/>
  <c r="W2145" i="1"/>
  <c r="V2137" i="1"/>
  <c r="BC2137" i="1" s="1"/>
  <c r="X2137" i="1"/>
  <c r="W2137" i="1"/>
  <c r="V2129" i="1"/>
  <c r="BC2129" i="1" s="1"/>
  <c r="X2129" i="1"/>
  <c r="W2129" i="1"/>
  <c r="V2121" i="1"/>
  <c r="BC2121" i="1" s="1"/>
  <c r="X2121" i="1"/>
  <c r="W2121" i="1"/>
  <c r="V2113" i="1"/>
  <c r="BC2113" i="1" s="1"/>
  <c r="X2113" i="1"/>
  <c r="W2113" i="1"/>
  <c r="V2105" i="1"/>
  <c r="X2105" i="1"/>
  <c r="W2105" i="1"/>
  <c r="V2097" i="1"/>
  <c r="BC2097" i="1" s="1"/>
  <c r="X2097" i="1"/>
  <c r="W2097" i="1"/>
  <c r="V2089" i="1"/>
  <c r="BC2089" i="1" s="1"/>
  <c r="X2089" i="1"/>
  <c r="W2089" i="1"/>
  <c r="V2081" i="1"/>
  <c r="BC2081" i="1" s="1"/>
  <c r="X2081" i="1"/>
  <c r="W2081" i="1"/>
  <c r="V2073" i="1"/>
  <c r="BC2073" i="1" s="1"/>
  <c r="X2073" i="1"/>
  <c r="W2073" i="1"/>
  <c r="V2065" i="1"/>
  <c r="BC2065" i="1" s="1"/>
  <c r="X2065" i="1"/>
  <c r="W2065" i="1"/>
  <c r="V2057" i="1"/>
  <c r="BC2057" i="1" s="1"/>
  <c r="X2057" i="1"/>
  <c r="W2057" i="1"/>
  <c r="V2049" i="1"/>
  <c r="BC2049" i="1" s="1"/>
  <c r="X2049" i="1"/>
  <c r="W2049" i="1"/>
  <c r="V2041" i="1"/>
  <c r="BC2041" i="1" s="1"/>
  <c r="X2041" i="1"/>
  <c r="W2041" i="1"/>
  <c r="V2033" i="1"/>
  <c r="BC2033" i="1" s="1"/>
  <c r="X2033" i="1"/>
  <c r="W2033" i="1"/>
  <c r="V2025" i="1"/>
  <c r="BC2025" i="1" s="1"/>
  <c r="X2025" i="1"/>
  <c r="W2025" i="1"/>
  <c r="V2017" i="1"/>
  <c r="BC2017" i="1" s="1"/>
  <c r="X2017" i="1"/>
  <c r="W2017" i="1"/>
  <c r="V2009" i="1"/>
  <c r="BC2009" i="1" s="1"/>
  <c r="X2009" i="1"/>
  <c r="W2009" i="1"/>
  <c r="V2001" i="1"/>
  <c r="X2001" i="1"/>
  <c r="W2001" i="1"/>
  <c r="V1993" i="1"/>
  <c r="BC1993" i="1" s="1"/>
  <c r="X1993" i="1"/>
  <c r="W1993" i="1"/>
  <c r="V1985" i="1"/>
  <c r="BC1985" i="1" s="1"/>
  <c r="X1985" i="1"/>
  <c r="W1985" i="1"/>
  <c r="V1977" i="1"/>
  <c r="X1977" i="1"/>
  <c r="W1977" i="1"/>
  <c r="V1969" i="1"/>
  <c r="BC1969" i="1" s="1"/>
  <c r="X1969" i="1"/>
  <c r="W1969" i="1"/>
  <c r="V1961" i="1"/>
  <c r="BC1961" i="1" s="1"/>
  <c r="X1961" i="1"/>
  <c r="W1961" i="1"/>
  <c r="V1953" i="1"/>
  <c r="BC1953" i="1" s="1"/>
  <c r="X1953" i="1"/>
  <c r="W1953" i="1"/>
  <c r="V1945" i="1"/>
  <c r="BC1945" i="1" s="1"/>
  <c r="X1945" i="1"/>
  <c r="W1945" i="1"/>
  <c r="V1937" i="1"/>
  <c r="BC1937" i="1" s="1"/>
  <c r="X1937" i="1"/>
  <c r="W1937" i="1"/>
  <c r="V1929" i="1"/>
  <c r="BC1929" i="1" s="1"/>
  <c r="X1929" i="1"/>
  <c r="W1929" i="1"/>
  <c r="V1921" i="1"/>
  <c r="BC1921" i="1" s="1"/>
  <c r="X1921" i="1"/>
  <c r="W1921" i="1"/>
  <c r="V1913" i="1"/>
  <c r="BC1913" i="1" s="1"/>
  <c r="X1913" i="1"/>
  <c r="W1913" i="1"/>
  <c r="V1905" i="1"/>
  <c r="BC1905" i="1" s="1"/>
  <c r="X1905" i="1"/>
  <c r="W1905" i="1"/>
  <c r="V1897" i="1"/>
  <c r="BC1897" i="1" s="1"/>
  <c r="X1897" i="1"/>
  <c r="W1897" i="1"/>
  <c r="V1889" i="1"/>
  <c r="BC1889" i="1" s="1"/>
  <c r="X1889" i="1"/>
  <c r="W1889" i="1"/>
  <c r="V1881" i="1"/>
  <c r="BC1881" i="1" s="1"/>
  <c r="X1881" i="1"/>
  <c r="W1881" i="1"/>
  <c r="V1873" i="1"/>
  <c r="BC1873" i="1" s="1"/>
  <c r="X1873" i="1"/>
  <c r="W1873" i="1"/>
  <c r="V1865" i="1"/>
  <c r="BC1865" i="1" s="1"/>
  <c r="X1865" i="1"/>
  <c r="W1865" i="1"/>
  <c r="V1857" i="1"/>
  <c r="BC1857" i="1" s="1"/>
  <c r="X1857" i="1"/>
  <c r="W1857" i="1"/>
  <c r="V1849" i="1"/>
  <c r="BC1849" i="1" s="1"/>
  <c r="X1849" i="1"/>
  <c r="W1849" i="1"/>
  <c r="V1841" i="1"/>
  <c r="BC1841" i="1" s="1"/>
  <c r="X1841" i="1"/>
  <c r="W1841" i="1"/>
  <c r="V1833" i="1"/>
  <c r="BC1833" i="1" s="1"/>
  <c r="X1833" i="1"/>
  <c r="W1833" i="1"/>
  <c r="V1825" i="1"/>
  <c r="BC1825" i="1" s="1"/>
  <c r="X1825" i="1"/>
  <c r="W1825" i="1"/>
  <c r="V1817" i="1"/>
  <c r="BC1817" i="1" s="1"/>
  <c r="X1817" i="1"/>
  <c r="W1817" i="1"/>
  <c r="V1809" i="1"/>
  <c r="BC1809" i="1" s="1"/>
  <c r="X1809" i="1"/>
  <c r="W1809" i="1"/>
  <c r="V1801" i="1"/>
  <c r="BC1801" i="1" s="1"/>
  <c r="X1801" i="1"/>
  <c r="W1801" i="1"/>
  <c r="V1793" i="1"/>
  <c r="BC1793" i="1" s="1"/>
  <c r="X1793" i="1"/>
  <c r="W1793" i="1"/>
  <c r="V1785" i="1"/>
  <c r="BC1785" i="1" s="1"/>
  <c r="X1785" i="1"/>
  <c r="W1785" i="1"/>
  <c r="V1777" i="1"/>
  <c r="BC1777" i="1" s="1"/>
  <c r="X1777" i="1"/>
  <c r="W1777" i="1"/>
  <c r="V1769" i="1"/>
  <c r="BC1769" i="1" s="1"/>
  <c r="X1769" i="1"/>
  <c r="W1769" i="1"/>
  <c r="V1761" i="1"/>
  <c r="BC1761" i="1" s="1"/>
  <c r="X1761" i="1"/>
  <c r="W1761" i="1"/>
  <c r="V1753" i="1"/>
  <c r="BC1753" i="1" s="1"/>
  <c r="X1753" i="1"/>
  <c r="W1753" i="1"/>
  <c r="V1745" i="1"/>
  <c r="X1745" i="1"/>
  <c r="W1745" i="1"/>
  <c r="V1737" i="1"/>
  <c r="BC1737" i="1" s="1"/>
  <c r="X1737" i="1"/>
  <c r="W1737" i="1"/>
  <c r="V1729" i="1"/>
  <c r="BC1729" i="1" s="1"/>
  <c r="X1729" i="1"/>
  <c r="W1729" i="1"/>
  <c r="V1721" i="1"/>
  <c r="X1721" i="1"/>
  <c r="W1721" i="1"/>
  <c r="V1713" i="1"/>
  <c r="BC1713" i="1" s="1"/>
  <c r="X1713" i="1"/>
  <c r="W1713" i="1"/>
  <c r="V1705" i="1"/>
  <c r="BC1705" i="1" s="1"/>
  <c r="X1705" i="1"/>
  <c r="W1705" i="1"/>
  <c r="V1697" i="1"/>
  <c r="BC1697" i="1" s="1"/>
  <c r="X1697" i="1"/>
  <c r="W1697" i="1"/>
  <c r="V1689" i="1"/>
  <c r="BC1689" i="1" s="1"/>
  <c r="X1689" i="1"/>
  <c r="W1689" i="1"/>
  <c r="V1681" i="1"/>
  <c r="BC1681" i="1" s="1"/>
  <c r="X1681" i="1"/>
  <c r="W1681" i="1"/>
  <c r="V1673" i="1"/>
  <c r="BC1673" i="1" s="1"/>
  <c r="X1673" i="1"/>
  <c r="W1673" i="1"/>
  <c r="V1665" i="1"/>
  <c r="BC1665" i="1" s="1"/>
  <c r="X1665" i="1"/>
  <c r="W1665" i="1"/>
  <c r="V1657" i="1"/>
  <c r="BC1657" i="1" s="1"/>
  <c r="X1657" i="1"/>
  <c r="W1657" i="1"/>
  <c r="V1649" i="1"/>
  <c r="BC1649" i="1" s="1"/>
  <c r="X1649" i="1"/>
  <c r="W1649" i="1"/>
  <c r="V1641" i="1"/>
  <c r="BC1641" i="1" s="1"/>
  <c r="X1641" i="1"/>
  <c r="W1641" i="1"/>
  <c r="V1633" i="1"/>
  <c r="BC1633" i="1" s="1"/>
  <c r="X1633" i="1"/>
  <c r="W1633" i="1"/>
  <c r="V1625" i="1"/>
  <c r="BC1625" i="1" s="1"/>
  <c r="X1625" i="1"/>
  <c r="W1625" i="1"/>
  <c r="V1617" i="1"/>
  <c r="BC1617" i="1" s="1"/>
  <c r="X1617" i="1"/>
  <c r="W1617" i="1"/>
  <c r="V1609" i="1"/>
  <c r="BC1609" i="1" s="1"/>
  <c r="X1609" i="1"/>
  <c r="W1609" i="1"/>
  <c r="V1601" i="1"/>
  <c r="BC1601" i="1" s="1"/>
  <c r="X1601" i="1"/>
  <c r="W1601" i="1"/>
  <c r="V1593" i="1"/>
  <c r="BC1593" i="1" s="1"/>
  <c r="X1593" i="1"/>
  <c r="W1593" i="1"/>
  <c r="V1585" i="1"/>
  <c r="X1585" i="1"/>
  <c r="W1585" i="1"/>
  <c r="V1577" i="1"/>
  <c r="BC1577" i="1" s="1"/>
  <c r="X1577" i="1"/>
  <c r="W1577" i="1"/>
  <c r="V1569" i="1"/>
  <c r="X1569" i="1"/>
  <c r="W1569" i="1"/>
  <c r="V1561" i="1"/>
  <c r="BC1561" i="1" s="1"/>
  <c r="X1561" i="1"/>
  <c r="W1561" i="1"/>
  <c r="V1553" i="1"/>
  <c r="BC1553" i="1" s="1"/>
  <c r="X1553" i="1"/>
  <c r="W1553" i="1"/>
  <c r="V1545" i="1"/>
  <c r="BC1545" i="1" s="1"/>
  <c r="X1545" i="1"/>
  <c r="W1545" i="1"/>
  <c r="V1537" i="1"/>
  <c r="BC1537" i="1" s="1"/>
  <c r="X1537" i="1"/>
  <c r="W1537" i="1"/>
  <c r="V1529" i="1"/>
  <c r="BC1529" i="1" s="1"/>
  <c r="X1529" i="1"/>
  <c r="W1529" i="1"/>
  <c r="V1521" i="1"/>
  <c r="BC1521" i="1" s="1"/>
  <c r="X1521" i="1"/>
  <c r="W1521" i="1"/>
  <c r="V1513" i="1"/>
  <c r="BC1513" i="1" s="1"/>
  <c r="X1513" i="1"/>
  <c r="W1513" i="1"/>
  <c r="V1505" i="1"/>
  <c r="BC1505" i="1" s="1"/>
  <c r="X1505" i="1"/>
  <c r="W1505" i="1"/>
  <c r="V1497" i="1"/>
  <c r="BC1497" i="1" s="1"/>
  <c r="X1497" i="1"/>
  <c r="W1497" i="1"/>
  <c r="V1489" i="1"/>
  <c r="BC1489" i="1" s="1"/>
  <c r="X1489" i="1"/>
  <c r="W1489" i="1"/>
  <c r="V1481" i="1"/>
  <c r="BC1481" i="1" s="1"/>
  <c r="X1481" i="1"/>
  <c r="W1481" i="1"/>
  <c r="V1473" i="1"/>
  <c r="X1473" i="1"/>
  <c r="W1473" i="1"/>
  <c r="V1465" i="1"/>
  <c r="BC1465" i="1" s="1"/>
  <c r="X1465" i="1"/>
  <c r="W1465" i="1"/>
  <c r="V1457" i="1"/>
  <c r="BC1457" i="1" s="1"/>
  <c r="X1457" i="1"/>
  <c r="W1457" i="1"/>
  <c r="V1449" i="1"/>
  <c r="BC1449" i="1" s="1"/>
  <c r="X1449" i="1"/>
  <c r="W1449" i="1"/>
  <c r="V1441" i="1"/>
  <c r="BC1441" i="1" s="1"/>
  <c r="X1441" i="1"/>
  <c r="W1441" i="1"/>
  <c r="V1433" i="1"/>
  <c r="BC1433" i="1" s="1"/>
  <c r="X1433" i="1"/>
  <c r="W1433" i="1"/>
  <c r="V1425" i="1"/>
  <c r="BC1425" i="1" s="1"/>
  <c r="X1425" i="1"/>
  <c r="W1425" i="1"/>
  <c r="V1417" i="1"/>
  <c r="BC1417" i="1" s="1"/>
  <c r="X1417" i="1"/>
  <c r="W1417" i="1"/>
  <c r="V1409" i="1"/>
  <c r="BC1409" i="1" s="1"/>
  <c r="X1409" i="1"/>
  <c r="W1409" i="1"/>
  <c r="V1401" i="1"/>
  <c r="BC1401" i="1" s="1"/>
  <c r="X1401" i="1"/>
  <c r="W1401" i="1"/>
  <c r="V1393" i="1"/>
  <c r="BC1393" i="1" s="1"/>
  <c r="X1393" i="1"/>
  <c r="W1393" i="1"/>
  <c r="V1385" i="1"/>
  <c r="BC1385" i="1" s="1"/>
  <c r="X1385" i="1"/>
  <c r="W1385" i="1"/>
  <c r="V1377" i="1"/>
  <c r="BC1377" i="1" s="1"/>
  <c r="X1377" i="1"/>
  <c r="W1377" i="1"/>
  <c r="V1369" i="1"/>
  <c r="BC1369" i="1" s="1"/>
  <c r="X1369" i="1"/>
  <c r="W1369" i="1"/>
  <c r="V1361" i="1"/>
  <c r="BC1361" i="1" s="1"/>
  <c r="X1361" i="1"/>
  <c r="W1361" i="1"/>
  <c r="V1353" i="1"/>
  <c r="BC1353" i="1" s="1"/>
  <c r="X1353" i="1"/>
  <c r="W1353" i="1"/>
  <c r="V1345" i="1"/>
  <c r="BC1345" i="1" s="1"/>
  <c r="X1345" i="1"/>
  <c r="W1345" i="1"/>
  <c r="V1337" i="1"/>
  <c r="BC1337" i="1" s="1"/>
  <c r="X1337" i="1"/>
  <c r="W1337" i="1"/>
  <c r="V1329" i="1"/>
  <c r="X1329" i="1"/>
  <c r="W1329" i="1"/>
  <c r="V1321" i="1"/>
  <c r="BC1321" i="1" s="1"/>
  <c r="X1321" i="1"/>
  <c r="W1321" i="1"/>
  <c r="V1313" i="1"/>
  <c r="X1313" i="1"/>
  <c r="W1313" i="1"/>
  <c r="V1305" i="1"/>
  <c r="BC1305" i="1" s="1"/>
  <c r="X1305" i="1"/>
  <c r="W1305" i="1"/>
  <c r="V1297" i="1"/>
  <c r="BC1297" i="1" s="1"/>
  <c r="X1297" i="1"/>
  <c r="W1297" i="1"/>
  <c r="V1289" i="1"/>
  <c r="BC1289" i="1" s="1"/>
  <c r="X1289" i="1"/>
  <c r="W1289" i="1"/>
  <c r="V1281" i="1"/>
  <c r="BC1281" i="1" s="1"/>
  <c r="X1281" i="1"/>
  <c r="W1281" i="1"/>
  <c r="V1273" i="1"/>
  <c r="BC1273" i="1" s="1"/>
  <c r="X1273" i="1"/>
  <c r="W1273" i="1"/>
  <c r="V1265" i="1"/>
  <c r="BC1265" i="1" s="1"/>
  <c r="X1265" i="1"/>
  <c r="W1265" i="1"/>
  <c r="V1257" i="1"/>
  <c r="BC1257" i="1" s="1"/>
  <c r="X1257" i="1"/>
  <c r="W1257" i="1"/>
  <c r="V1249" i="1"/>
  <c r="BC1249" i="1" s="1"/>
  <c r="X1249" i="1"/>
  <c r="W1249" i="1"/>
  <c r="V1241" i="1"/>
  <c r="BC1241" i="1" s="1"/>
  <c r="X1241" i="1"/>
  <c r="W1241" i="1"/>
  <c r="V1233" i="1"/>
  <c r="BC1233" i="1" s="1"/>
  <c r="X1233" i="1"/>
  <c r="W1233" i="1"/>
  <c r="V1225" i="1"/>
  <c r="BC1225" i="1" s="1"/>
  <c r="X1225" i="1"/>
  <c r="W1225" i="1"/>
  <c r="V1217" i="1"/>
  <c r="BC1217" i="1" s="1"/>
  <c r="X1217" i="1"/>
  <c r="W1217" i="1"/>
  <c r="V1209" i="1"/>
  <c r="BC1209" i="1" s="1"/>
  <c r="X1209" i="1"/>
  <c r="W1209" i="1"/>
  <c r="V1201" i="1"/>
  <c r="BC1201" i="1" s="1"/>
  <c r="X1201" i="1"/>
  <c r="W1201" i="1"/>
  <c r="V1193" i="1"/>
  <c r="BC1193" i="1" s="1"/>
  <c r="X1193" i="1"/>
  <c r="W1193" i="1"/>
  <c r="V1185" i="1"/>
  <c r="BC1185" i="1" s="1"/>
  <c r="X1185" i="1"/>
  <c r="W1185" i="1"/>
  <c r="V1177" i="1"/>
  <c r="BC1177" i="1" s="1"/>
  <c r="X1177" i="1"/>
  <c r="W1177" i="1"/>
  <c r="V1169" i="1"/>
  <c r="BC1169" i="1" s="1"/>
  <c r="X1169" i="1"/>
  <c r="W1169" i="1"/>
  <c r="V1161" i="1"/>
  <c r="BC1161" i="1" s="1"/>
  <c r="X1161" i="1"/>
  <c r="W1161" i="1"/>
  <c r="V1153" i="1"/>
  <c r="BC1153" i="1" s="1"/>
  <c r="X1153" i="1"/>
  <c r="W1153" i="1"/>
  <c r="V1145" i="1"/>
  <c r="BC1145" i="1" s="1"/>
  <c r="X1145" i="1"/>
  <c r="W1145" i="1"/>
  <c r="V1137" i="1"/>
  <c r="BC1137" i="1" s="1"/>
  <c r="X1137" i="1"/>
  <c r="W1137" i="1"/>
  <c r="V1129" i="1"/>
  <c r="BC1129" i="1" s="1"/>
  <c r="X1129" i="1"/>
  <c r="W1129" i="1"/>
  <c r="V1121" i="1"/>
  <c r="BC1121" i="1" s="1"/>
  <c r="X1121" i="1"/>
  <c r="W1121" i="1"/>
  <c r="V1113" i="1"/>
  <c r="BC1113" i="1" s="1"/>
  <c r="X1113" i="1"/>
  <c r="W1113" i="1"/>
  <c r="V1105" i="1"/>
  <c r="BC1105" i="1" s="1"/>
  <c r="X1105" i="1"/>
  <c r="W1105" i="1"/>
  <c r="V1097" i="1"/>
  <c r="BC1097" i="1" s="1"/>
  <c r="X1097" i="1"/>
  <c r="W1097" i="1"/>
  <c r="V1089" i="1"/>
  <c r="BC1089" i="1" s="1"/>
  <c r="X1089" i="1"/>
  <c r="W1089" i="1"/>
  <c r="V1081" i="1"/>
  <c r="X1081" i="1"/>
  <c r="W1081" i="1"/>
  <c r="V1073" i="1"/>
  <c r="BC1073" i="1" s="1"/>
  <c r="X1073" i="1"/>
  <c r="W1073" i="1"/>
  <c r="V1065" i="1"/>
  <c r="BC1065" i="1" s="1"/>
  <c r="X1065" i="1"/>
  <c r="W1065" i="1"/>
  <c r="V1057" i="1"/>
  <c r="BC1057" i="1" s="1"/>
  <c r="X1057" i="1"/>
  <c r="W1057" i="1"/>
  <c r="V1049" i="1"/>
  <c r="X1049" i="1"/>
  <c r="W1049" i="1"/>
  <c r="V1041" i="1"/>
  <c r="BC1041" i="1" s="1"/>
  <c r="X1041" i="1"/>
  <c r="W1041" i="1"/>
  <c r="V1033" i="1"/>
  <c r="BC1033" i="1" s="1"/>
  <c r="X1033" i="1"/>
  <c r="W1033" i="1"/>
  <c r="V1025" i="1"/>
  <c r="BC1025" i="1" s="1"/>
  <c r="X1025" i="1"/>
  <c r="W1025" i="1"/>
  <c r="V1017" i="1"/>
  <c r="BC1017" i="1" s="1"/>
  <c r="X1017" i="1"/>
  <c r="W1017" i="1"/>
  <c r="V1009" i="1"/>
  <c r="BC1009" i="1" s="1"/>
  <c r="X1009" i="1"/>
  <c r="W1009" i="1"/>
  <c r="V1001" i="1"/>
  <c r="X1001" i="1"/>
  <c r="W1001" i="1"/>
  <c r="V993" i="1"/>
  <c r="BC993" i="1" s="1"/>
  <c r="X993" i="1"/>
  <c r="W993" i="1"/>
  <c r="V985" i="1"/>
  <c r="X985" i="1"/>
  <c r="W985" i="1"/>
  <c r="V977" i="1"/>
  <c r="BC977" i="1" s="1"/>
  <c r="X977" i="1"/>
  <c r="W977" i="1"/>
  <c r="V969" i="1"/>
  <c r="BC969" i="1" s="1"/>
  <c r="X969" i="1"/>
  <c r="W969" i="1"/>
  <c r="V961" i="1"/>
  <c r="BC961" i="1" s="1"/>
  <c r="X961" i="1"/>
  <c r="W961" i="1"/>
  <c r="V953" i="1"/>
  <c r="BC953" i="1" s="1"/>
  <c r="X953" i="1"/>
  <c r="W953" i="1"/>
  <c r="V945" i="1"/>
  <c r="BC945" i="1" s="1"/>
  <c r="X945" i="1"/>
  <c r="W945" i="1"/>
  <c r="V937" i="1"/>
  <c r="X937" i="1"/>
  <c r="W937" i="1"/>
  <c r="V929" i="1"/>
  <c r="BC929" i="1" s="1"/>
  <c r="X929" i="1"/>
  <c r="W929" i="1"/>
  <c r="V921" i="1"/>
  <c r="BC921" i="1" s="1"/>
  <c r="X921" i="1"/>
  <c r="W921" i="1"/>
  <c r="V913" i="1"/>
  <c r="BC913" i="1" s="1"/>
  <c r="X913" i="1"/>
  <c r="W913" i="1"/>
  <c r="V905" i="1"/>
  <c r="BC905" i="1" s="1"/>
  <c r="X905" i="1"/>
  <c r="W905" i="1"/>
  <c r="V897" i="1"/>
  <c r="BC897" i="1" s="1"/>
  <c r="X897" i="1"/>
  <c r="W897" i="1"/>
  <c r="V889" i="1"/>
  <c r="BC889" i="1" s="1"/>
  <c r="X889" i="1"/>
  <c r="W889" i="1"/>
  <c r="V881" i="1"/>
  <c r="BC881" i="1" s="1"/>
  <c r="X881" i="1"/>
  <c r="W881" i="1"/>
  <c r="V873" i="1"/>
  <c r="BC873" i="1" s="1"/>
  <c r="X873" i="1"/>
  <c r="W873" i="1"/>
  <c r="V865" i="1"/>
  <c r="X865" i="1"/>
  <c r="W865" i="1"/>
  <c r="V857" i="1"/>
  <c r="BC857" i="1" s="1"/>
  <c r="X857" i="1"/>
  <c r="W857" i="1"/>
  <c r="V849" i="1"/>
  <c r="BC849" i="1" s="1"/>
  <c r="X849" i="1"/>
  <c r="W849" i="1"/>
  <c r="V841" i="1"/>
  <c r="BC841" i="1" s="1"/>
  <c r="X841" i="1"/>
  <c r="W841" i="1"/>
  <c r="V833" i="1"/>
  <c r="BC833" i="1" s="1"/>
  <c r="X833" i="1"/>
  <c r="W833" i="1"/>
  <c r="V825" i="1"/>
  <c r="BC825" i="1" s="1"/>
  <c r="X825" i="1"/>
  <c r="W825" i="1"/>
  <c r="V817" i="1"/>
  <c r="BC817" i="1" s="1"/>
  <c r="X817" i="1"/>
  <c r="W817" i="1"/>
  <c r="V809" i="1"/>
  <c r="BC809" i="1" s="1"/>
  <c r="X809" i="1"/>
  <c r="W809" i="1"/>
  <c r="V801" i="1"/>
  <c r="BC801" i="1" s="1"/>
  <c r="X801" i="1"/>
  <c r="W801" i="1"/>
  <c r="V793" i="1"/>
  <c r="BC793" i="1" s="1"/>
  <c r="X793" i="1"/>
  <c r="W793" i="1"/>
  <c r="V785" i="1"/>
  <c r="BC785" i="1" s="1"/>
  <c r="X785" i="1"/>
  <c r="W785" i="1"/>
  <c r="V777" i="1"/>
  <c r="BC777" i="1" s="1"/>
  <c r="X777" i="1"/>
  <c r="W777" i="1"/>
  <c r="V769" i="1"/>
  <c r="BC769" i="1" s="1"/>
  <c r="X769" i="1"/>
  <c r="W769" i="1"/>
  <c r="V761" i="1"/>
  <c r="BC761" i="1" s="1"/>
  <c r="X761" i="1"/>
  <c r="W761" i="1"/>
  <c r="V753" i="1"/>
  <c r="BC753" i="1" s="1"/>
  <c r="X753" i="1"/>
  <c r="W753" i="1"/>
  <c r="V745" i="1"/>
  <c r="X745" i="1"/>
  <c r="W745" i="1"/>
  <c r="V737" i="1"/>
  <c r="BC737" i="1" s="1"/>
  <c r="X737" i="1"/>
  <c r="W737" i="1"/>
  <c r="V729" i="1"/>
  <c r="BC729" i="1" s="1"/>
  <c r="X729" i="1"/>
  <c r="W729" i="1"/>
  <c r="V721" i="1"/>
  <c r="BC721" i="1" s="1"/>
  <c r="X721" i="1"/>
  <c r="W721" i="1"/>
  <c r="V713" i="1"/>
  <c r="X713" i="1"/>
  <c r="W713" i="1"/>
  <c r="V705" i="1"/>
  <c r="BC705" i="1" s="1"/>
  <c r="X705" i="1"/>
  <c r="W705" i="1"/>
  <c r="V697" i="1"/>
  <c r="BC697" i="1" s="1"/>
  <c r="X697" i="1"/>
  <c r="W697" i="1"/>
  <c r="V689" i="1"/>
  <c r="BC689" i="1" s="1"/>
  <c r="X689" i="1"/>
  <c r="W689" i="1"/>
  <c r="V681" i="1"/>
  <c r="BC681" i="1" s="1"/>
  <c r="X681" i="1"/>
  <c r="W681" i="1"/>
  <c r="V673" i="1"/>
  <c r="BC673" i="1" s="1"/>
  <c r="X673" i="1"/>
  <c r="W673" i="1"/>
  <c r="V665" i="1"/>
  <c r="BC665" i="1" s="1"/>
  <c r="X665" i="1"/>
  <c r="W665" i="1"/>
  <c r="V657" i="1"/>
  <c r="BC657" i="1" s="1"/>
  <c r="X657" i="1"/>
  <c r="W657" i="1"/>
  <c r="V649" i="1"/>
  <c r="BC649" i="1" s="1"/>
  <c r="X649" i="1"/>
  <c r="W649" i="1"/>
  <c r="V641" i="1"/>
  <c r="BC641" i="1" s="1"/>
  <c r="X641" i="1"/>
  <c r="W641" i="1"/>
  <c r="V633" i="1"/>
  <c r="BC633" i="1" s="1"/>
  <c r="X633" i="1"/>
  <c r="W633" i="1"/>
  <c r="V625" i="1"/>
  <c r="BC625" i="1" s="1"/>
  <c r="X625" i="1"/>
  <c r="W625" i="1"/>
  <c r="V617" i="1"/>
  <c r="BC617" i="1" s="1"/>
  <c r="X617" i="1"/>
  <c r="W617" i="1"/>
  <c r="V609" i="1"/>
  <c r="BC609" i="1" s="1"/>
  <c r="X609" i="1"/>
  <c r="W609" i="1"/>
  <c r="V601" i="1"/>
  <c r="BC601" i="1" s="1"/>
  <c r="X601" i="1"/>
  <c r="W601" i="1"/>
  <c r="V593" i="1"/>
  <c r="BC593" i="1" s="1"/>
  <c r="X593" i="1"/>
  <c r="W593" i="1"/>
  <c r="V585" i="1"/>
  <c r="BC585" i="1" s="1"/>
  <c r="X585" i="1"/>
  <c r="W585" i="1"/>
  <c r="V577" i="1"/>
  <c r="BC577" i="1" s="1"/>
  <c r="X577" i="1"/>
  <c r="W577" i="1"/>
  <c r="V569" i="1"/>
  <c r="BC569" i="1" s="1"/>
  <c r="X569" i="1"/>
  <c r="W569" i="1"/>
  <c r="V561" i="1"/>
  <c r="BC561" i="1" s="1"/>
  <c r="X561" i="1"/>
  <c r="W561" i="1"/>
  <c r="V553" i="1"/>
  <c r="BC553" i="1" s="1"/>
  <c r="X553" i="1"/>
  <c r="W553" i="1"/>
  <c r="V545" i="1"/>
  <c r="BC545" i="1" s="1"/>
  <c r="X545" i="1"/>
  <c r="W545" i="1"/>
  <c r="V537" i="1"/>
  <c r="BC537" i="1" s="1"/>
  <c r="X537" i="1"/>
  <c r="W537" i="1"/>
  <c r="V529" i="1"/>
  <c r="BC529" i="1" s="1"/>
  <c r="X529" i="1"/>
  <c r="W529" i="1"/>
  <c r="V521" i="1"/>
  <c r="BC521" i="1" s="1"/>
  <c r="X521" i="1"/>
  <c r="W521" i="1"/>
  <c r="V513" i="1"/>
  <c r="BC513" i="1" s="1"/>
  <c r="X513" i="1"/>
  <c r="W513" i="1"/>
  <c r="V505" i="1"/>
  <c r="BC505" i="1" s="1"/>
  <c r="X505" i="1"/>
  <c r="W505" i="1"/>
  <c r="V497" i="1"/>
  <c r="BC497" i="1" s="1"/>
  <c r="X497" i="1"/>
  <c r="W497" i="1"/>
  <c r="V489" i="1"/>
  <c r="BC489" i="1" s="1"/>
  <c r="X489" i="1"/>
  <c r="W489" i="1"/>
  <c r="V481" i="1"/>
  <c r="BC481" i="1" s="1"/>
  <c r="X481" i="1"/>
  <c r="W481" i="1"/>
  <c r="V473" i="1"/>
  <c r="BC473" i="1" s="1"/>
  <c r="X473" i="1"/>
  <c r="W473" i="1"/>
  <c r="V465" i="1"/>
  <c r="BC465" i="1" s="1"/>
  <c r="X465" i="1"/>
  <c r="W465" i="1"/>
  <c r="V457" i="1"/>
  <c r="BC457" i="1" s="1"/>
  <c r="X457" i="1"/>
  <c r="W457" i="1"/>
  <c r="V449" i="1"/>
  <c r="BC449" i="1" s="1"/>
  <c r="X449" i="1"/>
  <c r="W449" i="1"/>
  <c r="V441" i="1"/>
  <c r="X441" i="1"/>
  <c r="W441" i="1"/>
  <c r="V433" i="1"/>
  <c r="BC433" i="1" s="1"/>
  <c r="X433" i="1"/>
  <c r="W433" i="1"/>
  <c r="V425" i="1"/>
  <c r="X425" i="1"/>
  <c r="W425" i="1"/>
  <c r="V417" i="1"/>
  <c r="BC417" i="1" s="1"/>
  <c r="X417" i="1"/>
  <c r="W417" i="1"/>
  <c r="V409" i="1"/>
  <c r="BC409" i="1" s="1"/>
  <c r="X409" i="1"/>
  <c r="W409" i="1"/>
  <c r="V401" i="1"/>
  <c r="BC401" i="1" s="1"/>
  <c r="X401" i="1"/>
  <c r="W401" i="1"/>
  <c r="V393" i="1"/>
  <c r="BC393" i="1" s="1"/>
  <c r="X393" i="1"/>
  <c r="W393" i="1"/>
  <c r="V385" i="1"/>
  <c r="BC385" i="1" s="1"/>
  <c r="X385" i="1"/>
  <c r="W385" i="1"/>
  <c r="V377" i="1"/>
  <c r="BC377" i="1" s="1"/>
  <c r="X377" i="1"/>
  <c r="W377" i="1"/>
  <c r="V369" i="1"/>
  <c r="BC369" i="1" s="1"/>
  <c r="X369" i="1"/>
  <c r="W369" i="1"/>
  <c r="V361" i="1"/>
  <c r="BC361" i="1" s="1"/>
  <c r="X361" i="1"/>
  <c r="W361" i="1"/>
  <c r="V353" i="1"/>
  <c r="BC353" i="1" s="1"/>
  <c r="X353" i="1"/>
  <c r="W353" i="1"/>
  <c r="V345" i="1"/>
  <c r="BC345" i="1" s="1"/>
  <c r="X345" i="1"/>
  <c r="W345" i="1"/>
  <c r="V337" i="1"/>
  <c r="BC337" i="1" s="1"/>
  <c r="X337" i="1"/>
  <c r="W337" i="1"/>
  <c r="V329" i="1"/>
  <c r="BC329" i="1" s="1"/>
  <c r="X329" i="1"/>
  <c r="W329" i="1"/>
  <c r="V321" i="1"/>
  <c r="X321" i="1"/>
  <c r="W321" i="1"/>
  <c r="V313" i="1"/>
  <c r="BC313" i="1" s="1"/>
  <c r="X313" i="1"/>
  <c r="W313" i="1"/>
  <c r="V305" i="1"/>
  <c r="BC305" i="1" s="1"/>
  <c r="X305" i="1"/>
  <c r="W305" i="1"/>
  <c r="V297" i="1"/>
  <c r="BC297" i="1" s="1"/>
  <c r="X297" i="1"/>
  <c r="W297" i="1"/>
  <c r="V289" i="1"/>
  <c r="BC289" i="1" s="1"/>
  <c r="X289" i="1"/>
  <c r="W289" i="1"/>
  <c r="V281" i="1"/>
  <c r="BC281" i="1" s="1"/>
  <c r="X281" i="1"/>
  <c r="W281" i="1"/>
  <c r="V273" i="1"/>
  <c r="X273" i="1"/>
  <c r="W273" i="1"/>
  <c r="V265" i="1"/>
  <c r="BC265" i="1" s="1"/>
  <c r="X265" i="1"/>
  <c r="W265" i="1"/>
  <c r="V257" i="1"/>
  <c r="BC257" i="1" s="1"/>
  <c r="X257" i="1"/>
  <c r="W257" i="1"/>
  <c r="V249" i="1"/>
  <c r="BC249" i="1" s="1"/>
  <c r="X249" i="1"/>
  <c r="W249" i="1"/>
  <c r="V241" i="1"/>
  <c r="BC241" i="1" s="1"/>
  <c r="X241" i="1"/>
  <c r="W241" i="1"/>
  <c r="V233" i="1"/>
  <c r="X233" i="1"/>
  <c r="W233" i="1"/>
  <c r="V225" i="1"/>
  <c r="X225" i="1"/>
  <c r="W225" i="1"/>
  <c r="V217" i="1"/>
  <c r="BC217" i="1" s="1"/>
  <c r="X217" i="1"/>
  <c r="W217" i="1"/>
  <c r="V209" i="1"/>
  <c r="BC209" i="1" s="1"/>
  <c r="X209" i="1"/>
  <c r="W209" i="1"/>
  <c r="V201" i="1"/>
  <c r="BC201" i="1" s="1"/>
  <c r="X201" i="1"/>
  <c r="W201" i="1"/>
  <c r="V193" i="1"/>
  <c r="X193" i="1"/>
  <c r="W193" i="1"/>
  <c r="V185" i="1"/>
  <c r="BC185" i="1" s="1"/>
  <c r="X185" i="1"/>
  <c r="W185" i="1"/>
  <c r="V177" i="1"/>
  <c r="BC177" i="1" s="1"/>
  <c r="X177" i="1"/>
  <c r="W177" i="1"/>
  <c r="V169" i="1"/>
  <c r="BC169" i="1" s="1"/>
  <c r="X169" i="1"/>
  <c r="W169" i="1"/>
  <c r="V161" i="1"/>
  <c r="BC161" i="1" s="1"/>
  <c r="X161" i="1"/>
  <c r="W161" i="1"/>
  <c r="V153" i="1"/>
  <c r="BC153" i="1" s="1"/>
  <c r="X153" i="1"/>
  <c r="W153" i="1"/>
  <c r="V145" i="1"/>
  <c r="BC145" i="1" s="1"/>
  <c r="X145" i="1"/>
  <c r="W145" i="1"/>
  <c r="V137" i="1"/>
  <c r="BC137" i="1" s="1"/>
  <c r="X137" i="1"/>
  <c r="W137" i="1"/>
  <c r="V129" i="1"/>
  <c r="BC129" i="1" s="1"/>
  <c r="X129" i="1"/>
  <c r="W129" i="1"/>
  <c r="V121" i="1"/>
  <c r="BC121" i="1" s="1"/>
  <c r="X121" i="1"/>
  <c r="W121" i="1"/>
  <c r="V113" i="1"/>
  <c r="BC113" i="1" s="1"/>
  <c r="X113" i="1"/>
  <c r="W113" i="1"/>
  <c r="V105" i="1"/>
  <c r="BC105" i="1" s="1"/>
  <c r="X105" i="1"/>
  <c r="W105" i="1"/>
  <c r="V97" i="1"/>
  <c r="BC97" i="1" s="1"/>
  <c r="X97" i="1"/>
  <c r="W97" i="1"/>
  <c r="V89" i="1"/>
  <c r="BC89" i="1" s="1"/>
  <c r="X89" i="1"/>
  <c r="W89" i="1"/>
  <c r="V81" i="1"/>
  <c r="BC81" i="1" s="1"/>
  <c r="X81" i="1"/>
  <c r="W81" i="1"/>
  <c r="V73" i="1"/>
  <c r="BC73" i="1" s="1"/>
  <c r="X73" i="1"/>
  <c r="W73" i="1"/>
  <c r="V65" i="1"/>
  <c r="BC65" i="1" s="1"/>
  <c r="X65" i="1"/>
  <c r="W65" i="1"/>
  <c r="V57" i="1"/>
  <c r="BC57" i="1" s="1"/>
  <c r="X57" i="1"/>
  <c r="W57" i="1"/>
  <c r="V49" i="1"/>
  <c r="BC49" i="1" s="1"/>
  <c r="X49" i="1"/>
  <c r="W49" i="1"/>
  <c r="V41" i="1"/>
  <c r="BC41" i="1" s="1"/>
  <c r="X41" i="1"/>
  <c r="W41" i="1"/>
  <c r="V33" i="1"/>
  <c r="BC33" i="1" s="1"/>
  <c r="X33" i="1"/>
  <c r="W33" i="1"/>
  <c r="V25" i="1"/>
  <c r="BC25" i="1" s="1"/>
  <c r="X25" i="1"/>
  <c r="W25" i="1"/>
  <c r="V17" i="1"/>
  <c r="BC17" i="1" s="1"/>
  <c r="X17" i="1"/>
  <c r="W17" i="1"/>
  <c r="V9" i="1"/>
  <c r="BC9" i="1" s="1"/>
  <c r="X9" i="1"/>
  <c r="W9" i="1"/>
  <c r="V9738" i="1"/>
  <c r="BC9738" i="1" s="1"/>
  <c r="X9738" i="1"/>
  <c r="W9738" i="1"/>
  <c r="V9730" i="1"/>
  <c r="X9730" i="1"/>
  <c r="W9730" i="1"/>
  <c r="V9714" i="1"/>
  <c r="BC9714" i="1" s="1"/>
  <c r="X9714" i="1"/>
  <c r="W9714" i="1"/>
  <c r="V9682" i="1"/>
  <c r="BC9682" i="1" s="1"/>
  <c r="X9682" i="1"/>
  <c r="W9682" i="1"/>
  <c r="V9642" i="1"/>
  <c r="BC9642" i="1" s="1"/>
  <c r="X9642" i="1"/>
  <c r="W9642" i="1"/>
  <c r="V9634" i="1"/>
  <c r="BC9634" i="1" s="1"/>
  <c r="X9634" i="1"/>
  <c r="W9634" i="1"/>
  <c r="V9626" i="1"/>
  <c r="BC9626" i="1" s="1"/>
  <c r="X9626" i="1"/>
  <c r="W9626" i="1"/>
  <c r="V9562" i="1"/>
  <c r="BC9562" i="1" s="1"/>
  <c r="X9562" i="1"/>
  <c r="W9562" i="1"/>
  <c r="V9546" i="1"/>
  <c r="BC9546" i="1" s="1"/>
  <c r="X9546" i="1"/>
  <c r="W9546" i="1"/>
  <c r="V9474" i="1"/>
  <c r="BC9474" i="1" s="1"/>
  <c r="X9474" i="1"/>
  <c r="W9474" i="1"/>
  <c r="V9458" i="1"/>
  <c r="BC9458" i="1" s="1"/>
  <c r="X9458" i="1"/>
  <c r="W9458" i="1"/>
  <c r="V9418" i="1"/>
  <c r="BC9418" i="1" s="1"/>
  <c r="X9418" i="1"/>
  <c r="W9418" i="1"/>
  <c r="V9410" i="1"/>
  <c r="BC9410" i="1" s="1"/>
  <c r="X9410" i="1"/>
  <c r="W9410" i="1"/>
  <c r="V9354" i="1"/>
  <c r="BC9354" i="1" s="1"/>
  <c r="X9354" i="1"/>
  <c r="W9354" i="1"/>
  <c r="V9346" i="1"/>
  <c r="BC9346" i="1" s="1"/>
  <c r="X9346" i="1"/>
  <c r="W9346" i="1"/>
  <c r="V9330" i="1"/>
  <c r="BC9330" i="1" s="1"/>
  <c r="X9330" i="1"/>
  <c r="W9330" i="1"/>
  <c r="V9322" i="1"/>
  <c r="BC9322" i="1" s="1"/>
  <c r="X9322" i="1"/>
  <c r="W9322" i="1"/>
  <c r="V9234" i="1"/>
  <c r="X9234" i="1"/>
  <c r="W9234" i="1"/>
  <c r="V9186" i="1"/>
  <c r="BC9186" i="1" s="1"/>
  <c r="X9186" i="1"/>
  <c r="W9186" i="1"/>
  <c r="V9178" i="1"/>
  <c r="BC9178" i="1" s="1"/>
  <c r="X9178" i="1"/>
  <c r="W9178" i="1"/>
  <c r="V9162" i="1"/>
  <c r="BC9162" i="1" s="1"/>
  <c r="X9162" i="1"/>
  <c r="W9162" i="1"/>
  <c r="V9122" i="1"/>
  <c r="BC9122" i="1" s="1"/>
  <c r="X9122" i="1"/>
  <c r="W9122" i="1"/>
  <c r="V9114" i="1"/>
  <c r="BC9114" i="1" s="1"/>
  <c r="X9114" i="1"/>
  <c r="W9114" i="1"/>
  <c r="V9074" i="1"/>
  <c r="BC9074" i="1" s="1"/>
  <c r="X9074" i="1"/>
  <c r="W9074" i="1"/>
  <c r="V9042" i="1"/>
  <c r="BC9042" i="1" s="1"/>
  <c r="X9042" i="1"/>
  <c r="W9042" i="1"/>
  <c r="V8994" i="1"/>
  <c r="BC8994" i="1" s="1"/>
  <c r="X8994" i="1"/>
  <c r="W8994" i="1"/>
  <c r="V8986" i="1"/>
  <c r="BC8986" i="1" s="1"/>
  <c r="X8986" i="1"/>
  <c r="W8986" i="1"/>
  <c r="V8970" i="1"/>
  <c r="BC8970" i="1" s="1"/>
  <c r="X8970" i="1"/>
  <c r="W8970" i="1"/>
  <c r="V8946" i="1"/>
  <c r="BC8946" i="1" s="1"/>
  <c r="X8946" i="1"/>
  <c r="W8946" i="1"/>
  <c r="V8794" i="1"/>
  <c r="BC8794" i="1" s="1"/>
  <c r="X8794" i="1"/>
  <c r="W8794" i="1"/>
  <c r="V8778" i="1"/>
  <c r="BC8778" i="1" s="1"/>
  <c r="X8778" i="1"/>
  <c r="W8778" i="1"/>
  <c r="V8754" i="1"/>
  <c r="BC8754" i="1" s="1"/>
  <c r="X8754" i="1"/>
  <c r="W8754" i="1"/>
  <c r="V8746" i="1"/>
  <c r="BC8746" i="1" s="1"/>
  <c r="X8746" i="1"/>
  <c r="W8746" i="1"/>
  <c r="V8730" i="1"/>
  <c r="X8730" i="1"/>
  <c r="W8730" i="1"/>
  <c r="V8722" i="1"/>
  <c r="BC8722" i="1" s="1"/>
  <c r="X8722" i="1"/>
  <c r="W8722" i="1"/>
  <c r="V8714" i="1"/>
  <c r="BC8714" i="1" s="1"/>
  <c r="X8714" i="1"/>
  <c r="W8714" i="1"/>
  <c r="V8698" i="1"/>
  <c r="BC8698" i="1" s="1"/>
  <c r="X8698" i="1"/>
  <c r="W8698" i="1"/>
  <c r="V8634" i="1"/>
  <c r="BC8634" i="1" s="1"/>
  <c r="X8634" i="1"/>
  <c r="W8634" i="1"/>
  <c r="V8626" i="1"/>
  <c r="X8626" i="1"/>
  <c r="W8626" i="1"/>
  <c r="V8618" i="1"/>
  <c r="BC8618" i="1" s="1"/>
  <c r="X8618" i="1"/>
  <c r="W8618" i="1"/>
  <c r="V8610" i="1"/>
  <c r="BC8610" i="1" s="1"/>
  <c r="X8610" i="1"/>
  <c r="W8610" i="1"/>
  <c r="V8602" i="1"/>
  <c r="BC8602" i="1" s="1"/>
  <c r="X8602" i="1"/>
  <c r="W8602" i="1"/>
  <c r="V8594" i="1"/>
  <c r="BC8594" i="1" s="1"/>
  <c r="X8594" i="1"/>
  <c r="W8594" i="1"/>
  <c r="V8578" i="1"/>
  <c r="BC8578" i="1" s="1"/>
  <c r="X8578" i="1"/>
  <c r="W8578" i="1"/>
  <c r="V8554" i="1"/>
  <c r="BC8554" i="1" s="1"/>
  <c r="X8554" i="1"/>
  <c r="W8554" i="1"/>
  <c r="V8530" i="1"/>
  <c r="BC8530" i="1" s="1"/>
  <c r="X8530" i="1"/>
  <c r="W8530" i="1"/>
  <c r="V8514" i="1"/>
  <c r="BC8514" i="1" s="1"/>
  <c r="X8514" i="1"/>
  <c r="W8514" i="1"/>
  <c r="V8506" i="1"/>
  <c r="BC8506" i="1" s="1"/>
  <c r="X8506" i="1"/>
  <c r="W8506" i="1"/>
  <c r="V8410" i="1"/>
  <c r="BC8410" i="1" s="1"/>
  <c r="X8410" i="1"/>
  <c r="W8410" i="1"/>
  <c r="V8386" i="1"/>
  <c r="BC8386" i="1" s="1"/>
  <c r="X8386" i="1"/>
  <c r="W8386" i="1"/>
  <c r="V8378" i="1"/>
  <c r="BC8378" i="1" s="1"/>
  <c r="X8378" i="1"/>
  <c r="W8378" i="1"/>
  <c r="V8306" i="1"/>
  <c r="BC8306" i="1" s="1"/>
  <c r="X8306" i="1"/>
  <c r="W8306" i="1"/>
  <c r="V8242" i="1"/>
  <c r="X8242" i="1"/>
  <c r="W8242" i="1"/>
  <c r="V8234" i="1"/>
  <c r="BC8234" i="1" s="1"/>
  <c r="X8234" i="1"/>
  <c r="W8234" i="1"/>
  <c r="V8226" i="1"/>
  <c r="BC8226" i="1" s="1"/>
  <c r="X8226" i="1"/>
  <c r="W8226" i="1"/>
  <c r="V8162" i="1"/>
  <c r="BC8162" i="1" s="1"/>
  <c r="X8162" i="1"/>
  <c r="W8162" i="1"/>
  <c r="V8154" i="1"/>
  <c r="BC8154" i="1" s="1"/>
  <c r="X8154" i="1"/>
  <c r="W8154" i="1"/>
  <c r="V8122" i="1"/>
  <c r="BC8122" i="1" s="1"/>
  <c r="X8122" i="1"/>
  <c r="W8122" i="1"/>
  <c r="V8114" i="1"/>
  <c r="BC8114" i="1" s="1"/>
  <c r="X8114" i="1"/>
  <c r="W8114" i="1"/>
  <c r="V8074" i="1"/>
  <c r="BC8074" i="1" s="1"/>
  <c r="X8074" i="1"/>
  <c r="W8074" i="1"/>
  <c r="V8034" i="1"/>
  <c r="BC8034" i="1" s="1"/>
  <c r="X8034" i="1"/>
  <c r="W8034" i="1"/>
  <c r="V8026" i="1"/>
  <c r="BC8026" i="1" s="1"/>
  <c r="X8026" i="1"/>
  <c r="W8026" i="1"/>
  <c r="V7978" i="1"/>
  <c r="BC7978" i="1" s="1"/>
  <c r="X7978" i="1"/>
  <c r="W7978" i="1"/>
  <c r="V7938" i="1"/>
  <c r="BC7938" i="1" s="1"/>
  <c r="X7938" i="1"/>
  <c r="W7938" i="1"/>
  <c r="V7922" i="1"/>
  <c r="BC7922" i="1" s="1"/>
  <c r="X7922" i="1"/>
  <c r="W7922" i="1"/>
  <c r="V7898" i="1"/>
  <c r="BC7898" i="1" s="1"/>
  <c r="X7898" i="1"/>
  <c r="W7898" i="1"/>
  <c r="V7850" i="1"/>
  <c r="BC7850" i="1" s="1"/>
  <c r="X7850" i="1"/>
  <c r="W7850" i="1"/>
  <c r="V7778" i="1"/>
  <c r="BC7778" i="1" s="1"/>
  <c r="X7778" i="1"/>
  <c r="W7778" i="1"/>
  <c r="V7730" i="1"/>
  <c r="BC7730" i="1" s="1"/>
  <c r="X7730" i="1"/>
  <c r="W7730" i="1"/>
  <c r="V7722" i="1"/>
  <c r="BC7722" i="1" s="1"/>
  <c r="X7722" i="1"/>
  <c r="W7722" i="1"/>
  <c r="V7714" i="1"/>
  <c r="BC7714" i="1" s="1"/>
  <c r="X7714" i="1"/>
  <c r="W7714" i="1"/>
  <c r="V7650" i="1"/>
  <c r="BC7650" i="1" s="1"/>
  <c r="X7650" i="1"/>
  <c r="W7650" i="1"/>
  <c r="V7634" i="1"/>
  <c r="BC7634" i="1" s="1"/>
  <c r="X7634" i="1"/>
  <c r="W7634" i="1"/>
  <c r="V7610" i="1"/>
  <c r="BC7610" i="1" s="1"/>
  <c r="X7610" i="1"/>
  <c r="W7610" i="1"/>
  <c r="V7570" i="1"/>
  <c r="BC7570" i="1" s="1"/>
  <c r="X7570" i="1"/>
  <c r="W7570" i="1"/>
  <c r="V7522" i="1"/>
  <c r="BC7522" i="1" s="1"/>
  <c r="X7522" i="1"/>
  <c r="W7522" i="1"/>
  <c r="V7514" i="1"/>
  <c r="BC7514" i="1" s="1"/>
  <c r="X7514" i="1"/>
  <c r="W7514" i="1"/>
  <c r="V7490" i="1"/>
  <c r="BC7490" i="1" s="1"/>
  <c r="X7490" i="1"/>
  <c r="W7490" i="1"/>
  <c r="V7458" i="1"/>
  <c r="BC7458" i="1" s="1"/>
  <c r="X7458" i="1"/>
  <c r="W7458" i="1"/>
  <c r="V7450" i="1"/>
  <c r="BC7450" i="1" s="1"/>
  <c r="X7450" i="1"/>
  <c r="W7450" i="1"/>
  <c r="V7426" i="1"/>
  <c r="BC7426" i="1" s="1"/>
  <c r="X7426" i="1"/>
  <c r="W7426" i="1"/>
  <c r="V7394" i="1"/>
  <c r="BC7394" i="1" s="1"/>
  <c r="X7394" i="1"/>
  <c r="W7394" i="1"/>
  <c r="V7362" i="1"/>
  <c r="X7362" i="1"/>
  <c r="W7362" i="1"/>
  <c r="V7306" i="1"/>
  <c r="BC7306" i="1" s="1"/>
  <c r="X7306" i="1"/>
  <c r="W7306" i="1"/>
  <c r="V7290" i="1"/>
  <c r="BC7290" i="1" s="1"/>
  <c r="X7290" i="1"/>
  <c r="W7290" i="1"/>
  <c r="V7250" i="1"/>
  <c r="BC7250" i="1" s="1"/>
  <c r="X7250" i="1"/>
  <c r="W7250" i="1"/>
  <c r="V7210" i="1"/>
  <c r="BC7210" i="1" s="1"/>
  <c r="X7210" i="1"/>
  <c r="W7210" i="1"/>
  <c r="V7186" i="1"/>
  <c r="BC7186" i="1" s="1"/>
  <c r="X7186" i="1"/>
  <c r="W7186" i="1"/>
  <c r="V7146" i="1"/>
  <c r="BC7146" i="1" s="1"/>
  <c r="X7146" i="1"/>
  <c r="W7146" i="1"/>
  <c r="V7138" i="1"/>
  <c r="BC7138" i="1" s="1"/>
  <c r="X7138" i="1"/>
  <c r="W7138" i="1"/>
  <c r="V7122" i="1"/>
  <c r="BC7122" i="1" s="1"/>
  <c r="X7122" i="1"/>
  <c r="W7122" i="1"/>
  <c r="V7090" i="1"/>
  <c r="BC7090" i="1" s="1"/>
  <c r="X7090" i="1"/>
  <c r="W7090" i="1"/>
  <c r="V7058" i="1"/>
  <c r="BC7058" i="1" s="1"/>
  <c r="X7058" i="1"/>
  <c r="W7058" i="1"/>
  <c r="V7042" i="1"/>
  <c r="BC7042" i="1" s="1"/>
  <c r="X7042" i="1"/>
  <c r="W7042" i="1"/>
  <c r="V6994" i="1"/>
  <c r="BC6994" i="1" s="1"/>
  <c r="X6994" i="1"/>
  <c r="W6994" i="1"/>
  <c r="V6986" i="1"/>
  <c r="BC6986" i="1" s="1"/>
  <c r="X6986" i="1"/>
  <c r="W6986" i="1"/>
  <c r="V6962" i="1"/>
  <c r="BC6962" i="1" s="1"/>
  <c r="X6962" i="1"/>
  <c r="W6962" i="1"/>
  <c r="V6946" i="1"/>
  <c r="BC6946" i="1" s="1"/>
  <c r="X6946" i="1"/>
  <c r="W6946" i="1"/>
  <c r="V6922" i="1"/>
  <c r="X6922" i="1"/>
  <c r="W6922" i="1"/>
  <c r="V6874" i="1"/>
  <c r="BC6874" i="1" s="1"/>
  <c r="X6874" i="1"/>
  <c r="W6874" i="1"/>
  <c r="V6810" i="1"/>
  <c r="BC6810" i="1" s="1"/>
  <c r="X6810" i="1"/>
  <c r="W6810" i="1"/>
  <c r="V6794" i="1"/>
  <c r="BC6794" i="1" s="1"/>
  <c r="X6794" i="1"/>
  <c r="W6794" i="1"/>
  <c r="V6778" i="1"/>
  <c r="BC6778" i="1" s="1"/>
  <c r="X6778" i="1"/>
  <c r="W6778" i="1"/>
  <c r="V6746" i="1"/>
  <c r="BC6746" i="1" s="1"/>
  <c r="X6746" i="1"/>
  <c r="W6746" i="1"/>
  <c r="V6658" i="1"/>
  <c r="BC6658" i="1" s="1"/>
  <c r="X6658" i="1"/>
  <c r="W6658" i="1"/>
  <c r="V6626" i="1"/>
  <c r="BC6626" i="1" s="1"/>
  <c r="X6626" i="1"/>
  <c r="W6626" i="1"/>
  <c r="V6610" i="1"/>
  <c r="BC6610" i="1" s="1"/>
  <c r="X6610" i="1"/>
  <c r="W6610" i="1"/>
  <c r="V6602" i="1"/>
  <c r="BC6602" i="1" s="1"/>
  <c r="X6602" i="1"/>
  <c r="W6602" i="1"/>
  <c r="V6586" i="1"/>
  <c r="BC6586" i="1" s="1"/>
  <c r="X6586" i="1"/>
  <c r="W6586" i="1"/>
  <c r="V6578" i="1"/>
  <c r="BC6578" i="1" s="1"/>
  <c r="X6578" i="1"/>
  <c r="W6578" i="1"/>
  <c r="V6562" i="1"/>
  <c r="BC6562" i="1" s="1"/>
  <c r="X6562" i="1"/>
  <c r="W6562" i="1"/>
  <c r="V6554" i="1"/>
  <c r="BC6554" i="1" s="1"/>
  <c r="X6554" i="1"/>
  <c r="W6554" i="1"/>
  <c r="V6282" i="1"/>
  <c r="BC6282" i="1" s="1"/>
  <c r="X6282" i="1"/>
  <c r="W6282" i="1"/>
  <c r="V30000" i="1"/>
  <c r="BC30000" i="1" s="1"/>
  <c r="X30000" i="1"/>
  <c r="W30000" i="1"/>
  <c r="V29992" i="1"/>
  <c r="BC29992" i="1" s="1"/>
  <c r="X29992" i="1"/>
  <c r="W29992" i="1"/>
  <c r="V29984" i="1"/>
  <c r="BC29984" i="1" s="1"/>
  <c r="X29984" i="1"/>
  <c r="W29984" i="1"/>
  <c r="V29976" i="1"/>
  <c r="BC29976" i="1" s="1"/>
  <c r="X29976" i="1"/>
  <c r="W29976" i="1"/>
  <c r="V29968" i="1"/>
  <c r="BC29968" i="1" s="1"/>
  <c r="X29968" i="1"/>
  <c r="W29968" i="1"/>
  <c r="V29960" i="1"/>
  <c r="BC29960" i="1" s="1"/>
  <c r="X29960" i="1"/>
  <c r="W29960" i="1"/>
  <c r="V29952" i="1"/>
  <c r="BC29952" i="1" s="1"/>
  <c r="X29952" i="1"/>
  <c r="W29952" i="1"/>
  <c r="V29944" i="1"/>
  <c r="BC29944" i="1" s="1"/>
  <c r="X29944" i="1"/>
  <c r="W29944" i="1"/>
  <c r="V29936" i="1"/>
  <c r="BC29936" i="1" s="1"/>
  <c r="X29936" i="1"/>
  <c r="W29936" i="1"/>
  <c r="V29928" i="1"/>
  <c r="BC29928" i="1" s="1"/>
  <c r="X29928" i="1"/>
  <c r="W29928" i="1"/>
  <c r="V29920" i="1"/>
  <c r="BC29920" i="1" s="1"/>
  <c r="X29920" i="1"/>
  <c r="W29920" i="1"/>
  <c r="V29912" i="1"/>
  <c r="BC29912" i="1" s="1"/>
  <c r="X29912" i="1"/>
  <c r="W29912" i="1"/>
  <c r="V29904" i="1"/>
  <c r="BC29904" i="1" s="1"/>
  <c r="X29904" i="1"/>
  <c r="W29904" i="1"/>
  <c r="V29896" i="1"/>
  <c r="BC29896" i="1" s="1"/>
  <c r="X29896" i="1"/>
  <c r="W29896" i="1"/>
  <c r="V29888" i="1"/>
  <c r="BC29888" i="1" s="1"/>
  <c r="X29888" i="1"/>
  <c r="W29888" i="1"/>
  <c r="V29880" i="1"/>
  <c r="BC29880" i="1" s="1"/>
  <c r="X29880" i="1"/>
  <c r="W29880" i="1"/>
  <c r="V29872" i="1"/>
  <c r="BC29872" i="1" s="1"/>
  <c r="X29872" i="1"/>
  <c r="W29872" i="1"/>
  <c r="V29864" i="1"/>
  <c r="BC29864" i="1" s="1"/>
  <c r="X29864" i="1"/>
  <c r="W29864" i="1"/>
  <c r="V29856" i="1"/>
  <c r="BC29856" i="1" s="1"/>
  <c r="X29856" i="1"/>
  <c r="W29856" i="1"/>
  <c r="V29848" i="1"/>
  <c r="BC29848" i="1" s="1"/>
  <c r="X29848" i="1"/>
  <c r="W29848" i="1"/>
  <c r="V29840" i="1"/>
  <c r="BC29840" i="1" s="1"/>
  <c r="X29840" i="1"/>
  <c r="W29840" i="1"/>
  <c r="V29832" i="1"/>
  <c r="BC29832" i="1" s="1"/>
  <c r="X29832" i="1"/>
  <c r="W29832" i="1"/>
  <c r="V29824" i="1"/>
  <c r="BC29824" i="1" s="1"/>
  <c r="X29824" i="1"/>
  <c r="W29824" i="1"/>
  <c r="V29816" i="1"/>
  <c r="BC29816" i="1" s="1"/>
  <c r="X29816" i="1"/>
  <c r="W29816" i="1"/>
  <c r="V29808" i="1"/>
  <c r="BC29808" i="1" s="1"/>
  <c r="X29808" i="1"/>
  <c r="W29808" i="1"/>
  <c r="V29800" i="1"/>
  <c r="BC29800" i="1" s="1"/>
  <c r="X29800" i="1"/>
  <c r="W29800" i="1"/>
  <c r="V29792" i="1"/>
  <c r="BC29792" i="1" s="1"/>
  <c r="X29792" i="1"/>
  <c r="W29792" i="1"/>
  <c r="V29784" i="1"/>
  <c r="BC29784" i="1" s="1"/>
  <c r="X29784" i="1"/>
  <c r="W29784" i="1"/>
  <c r="V29776" i="1"/>
  <c r="BC29776" i="1" s="1"/>
  <c r="X29776" i="1"/>
  <c r="W29776" i="1"/>
  <c r="V29768" i="1"/>
  <c r="BC29768" i="1" s="1"/>
  <c r="X29768" i="1"/>
  <c r="W29768" i="1"/>
  <c r="V29760" i="1"/>
  <c r="BC29760" i="1" s="1"/>
  <c r="X29760" i="1"/>
  <c r="W29760" i="1"/>
  <c r="V29752" i="1"/>
  <c r="BC29752" i="1" s="1"/>
  <c r="X29752" i="1"/>
  <c r="W29752" i="1"/>
  <c r="V29744" i="1"/>
  <c r="BC29744" i="1" s="1"/>
  <c r="X29744" i="1"/>
  <c r="W29744" i="1"/>
  <c r="V29736" i="1"/>
  <c r="BC29736" i="1" s="1"/>
  <c r="X29736" i="1"/>
  <c r="W29736" i="1"/>
  <c r="V29728" i="1"/>
  <c r="BC29728" i="1" s="1"/>
  <c r="X29728" i="1"/>
  <c r="W29728" i="1"/>
  <c r="V29720" i="1"/>
  <c r="BC29720" i="1" s="1"/>
  <c r="X29720" i="1"/>
  <c r="W29720" i="1"/>
  <c r="V29712" i="1"/>
  <c r="BC29712" i="1" s="1"/>
  <c r="X29712" i="1"/>
  <c r="W29712" i="1"/>
  <c r="V29704" i="1"/>
  <c r="BC29704" i="1" s="1"/>
  <c r="X29704" i="1"/>
  <c r="W29704" i="1"/>
  <c r="V29696" i="1"/>
  <c r="BC29696" i="1" s="1"/>
  <c r="X29696" i="1"/>
  <c r="W29696" i="1"/>
  <c r="V29688" i="1"/>
  <c r="BC29688" i="1" s="1"/>
  <c r="X29688" i="1"/>
  <c r="W29688" i="1"/>
  <c r="V29680" i="1"/>
  <c r="BC29680" i="1" s="1"/>
  <c r="X29680" i="1"/>
  <c r="W29680" i="1"/>
  <c r="V29672" i="1"/>
  <c r="BC29672" i="1" s="1"/>
  <c r="X29672" i="1"/>
  <c r="W29672" i="1"/>
  <c r="V29664" i="1"/>
  <c r="BC29664" i="1" s="1"/>
  <c r="X29664" i="1"/>
  <c r="W29664" i="1"/>
  <c r="V29656" i="1"/>
  <c r="BC29656" i="1" s="1"/>
  <c r="X29656" i="1"/>
  <c r="W29656" i="1"/>
  <c r="V29648" i="1"/>
  <c r="BC29648" i="1" s="1"/>
  <c r="X29648" i="1"/>
  <c r="W29648" i="1"/>
  <c r="V29640" i="1"/>
  <c r="BC29640" i="1" s="1"/>
  <c r="X29640" i="1"/>
  <c r="W29640" i="1"/>
  <c r="V29632" i="1"/>
  <c r="BC29632" i="1" s="1"/>
  <c r="X29632" i="1"/>
  <c r="W29632" i="1"/>
  <c r="V29624" i="1"/>
  <c r="BC29624" i="1" s="1"/>
  <c r="X29624" i="1"/>
  <c r="W29624" i="1"/>
  <c r="V29616" i="1"/>
  <c r="BC29616" i="1" s="1"/>
  <c r="X29616" i="1"/>
  <c r="W29616" i="1"/>
  <c r="V29608" i="1"/>
  <c r="BC29608" i="1" s="1"/>
  <c r="X29608" i="1"/>
  <c r="W29608" i="1"/>
  <c r="V29600" i="1"/>
  <c r="BC29600" i="1" s="1"/>
  <c r="X29600" i="1"/>
  <c r="W29600" i="1"/>
  <c r="V29592" i="1"/>
  <c r="BC29592" i="1" s="1"/>
  <c r="X29592" i="1"/>
  <c r="W29592" i="1"/>
  <c r="V29584" i="1"/>
  <c r="BC29584" i="1" s="1"/>
  <c r="X29584" i="1"/>
  <c r="W29584" i="1"/>
  <c r="V29576" i="1"/>
  <c r="BC29576" i="1" s="1"/>
  <c r="X29576" i="1"/>
  <c r="W29576" i="1"/>
  <c r="V29568" i="1"/>
  <c r="BC29568" i="1" s="1"/>
  <c r="X29568" i="1"/>
  <c r="W29568" i="1"/>
  <c r="V29560" i="1"/>
  <c r="BC29560" i="1" s="1"/>
  <c r="X29560" i="1"/>
  <c r="W29560" i="1"/>
  <c r="V29552" i="1"/>
  <c r="BC29552" i="1" s="1"/>
  <c r="X29552" i="1"/>
  <c r="W29552" i="1"/>
  <c r="V29544" i="1"/>
  <c r="BC29544" i="1" s="1"/>
  <c r="X29544" i="1"/>
  <c r="W29544" i="1"/>
  <c r="V29536" i="1"/>
  <c r="BC29536" i="1" s="1"/>
  <c r="X29536" i="1"/>
  <c r="W29536" i="1"/>
  <c r="V29528" i="1"/>
  <c r="BC29528" i="1" s="1"/>
  <c r="X29528" i="1"/>
  <c r="W29528" i="1"/>
  <c r="V29520" i="1"/>
  <c r="BC29520" i="1" s="1"/>
  <c r="X29520" i="1"/>
  <c r="W29520" i="1"/>
  <c r="V29512" i="1"/>
  <c r="BC29512" i="1" s="1"/>
  <c r="X29512" i="1"/>
  <c r="W29512" i="1"/>
  <c r="V29504" i="1"/>
  <c r="BC29504" i="1" s="1"/>
  <c r="X29504" i="1"/>
  <c r="W29504" i="1"/>
  <c r="V29496" i="1"/>
  <c r="BC29496" i="1" s="1"/>
  <c r="X29496" i="1"/>
  <c r="W29496" i="1"/>
  <c r="V29488" i="1"/>
  <c r="BC29488" i="1" s="1"/>
  <c r="X29488" i="1"/>
  <c r="W29488" i="1"/>
  <c r="V29480" i="1"/>
  <c r="BC29480" i="1" s="1"/>
  <c r="X29480" i="1"/>
  <c r="W29480" i="1"/>
  <c r="V29472" i="1"/>
  <c r="BC29472" i="1" s="1"/>
  <c r="X29472" i="1"/>
  <c r="W29472" i="1"/>
  <c r="V29464" i="1"/>
  <c r="BC29464" i="1" s="1"/>
  <c r="X29464" i="1"/>
  <c r="W29464" i="1"/>
  <c r="V29456" i="1"/>
  <c r="BC29456" i="1" s="1"/>
  <c r="X29456" i="1"/>
  <c r="W29456" i="1"/>
  <c r="V29448" i="1"/>
  <c r="BC29448" i="1" s="1"/>
  <c r="X29448" i="1"/>
  <c r="W29448" i="1"/>
  <c r="V29440" i="1"/>
  <c r="BC29440" i="1" s="1"/>
  <c r="X29440" i="1"/>
  <c r="W29440" i="1"/>
  <c r="V29432" i="1"/>
  <c r="BC29432" i="1" s="1"/>
  <c r="X29432" i="1"/>
  <c r="W29432" i="1"/>
  <c r="V29424" i="1"/>
  <c r="BC29424" i="1" s="1"/>
  <c r="X29424" i="1"/>
  <c r="W29424" i="1"/>
  <c r="V29416" i="1"/>
  <c r="BC29416" i="1" s="1"/>
  <c r="X29416" i="1"/>
  <c r="W29416" i="1"/>
  <c r="V29408" i="1"/>
  <c r="BC29408" i="1" s="1"/>
  <c r="X29408" i="1"/>
  <c r="W29408" i="1"/>
  <c r="V29400" i="1"/>
  <c r="BC29400" i="1" s="1"/>
  <c r="X29400" i="1"/>
  <c r="W29400" i="1"/>
  <c r="V29392" i="1"/>
  <c r="BC29392" i="1" s="1"/>
  <c r="X29392" i="1"/>
  <c r="W29392" i="1"/>
  <c r="V29384" i="1"/>
  <c r="BC29384" i="1" s="1"/>
  <c r="X29384" i="1"/>
  <c r="W29384" i="1"/>
  <c r="V29376" i="1"/>
  <c r="BC29376" i="1" s="1"/>
  <c r="X29376" i="1"/>
  <c r="W29376" i="1"/>
  <c r="V29368" i="1"/>
  <c r="BC29368" i="1" s="1"/>
  <c r="X29368" i="1"/>
  <c r="W29368" i="1"/>
  <c r="V29360" i="1"/>
  <c r="BC29360" i="1" s="1"/>
  <c r="X29360" i="1"/>
  <c r="W29360" i="1"/>
  <c r="V29352" i="1"/>
  <c r="BC29352" i="1" s="1"/>
  <c r="X29352" i="1"/>
  <c r="W29352" i="1"/>
  <c r="V29344" i="1"/>
  <c r="BC29344" i="1" s="1"/>
  <c r="X29344" i="1"/>
  <c r="W29344" i="1"/>
  <c r="V29336" i="1"/>
  <c r="BC29336" i="1" s="1"/>
  <c r="X29336" i="1"/>
  <c r="W29336" i="1"/>
  <c r="V29328" i="1"/>
  <c r="BC29328" i="1" s="1"/>
  <c r="X29328" i="1"/>
  <c r="W29328" i="1"/>
  <c r="V29320" i="1"/>
  <c r="BC29320" i="1" s="1"/>
  <c r="X29320" i="1"/>
  <c r="W29320" i="1"/>
  <c r="V29312" i="1"/>
  <c r="BC29312" i="1" s="1"/>
  <c r="X29312" i="1"/>
  <c r="W29312" i="1"/>
  <c r="V29304" i="1"/>
  <c r="BC29304" i="1" s="1"/>
  <c r="X29304" i="1"/>
  <c r="W29304" i="1"/>
  <c r="V29296" i="1"/>
  <c r="BC29296" i="1" s="1"/>
  <c r="X29296" i="1"/>
  <c r="W29296" i="1"/>
  <c r="V29288" i="1"/>
  <c r="BC29288" i="1" s="1"/>
  <c r="X29288" i="1"/>
  <c r="W29288" i="1"/>
  <c r="V29280" i="1"/>
  <c r="BC29280" i="1" s="1"/>
  <c r="X29280" i="1"/>
  <c r="W29280" i="1"/>
  <c r="V29272" i="1"/>
  <c r="BC29272" i="1" s="1"/>
  <c r="X29272" i="1"/>
  <c r="W29272" i="1"/>
  <c r="V29264" i="1"/>
  <c r="BC29264" i="1" s="1"/>
  <c r="X29264" i="1"/>
  <c r="W29264" i="1"/>
  <c r="V29256" i="1"/>
  <c r="BC29256" i="1" s="1"/>
  <c r="X29256" i="1"/>
  <c r="W29256" i="1"/>
  <c r="V29248" i="1"/>
  <c r="BC29248" i="1" s="1"/>
  <c r="X29248" i="1"/>
  <c r="W29248" i="1"/>
  <c r="V29240" i="1"/>
  <c r="BC29240" i="1" s="1"/>
  <c r="X29240" i="1"/>
  <c r="W29240" i="1"/>
  <c r="V29232" i="1"/>
  <c r="BC29232" i="1" s="1"/>
  <c r="X29232" i="1"/>
  <c r="W29232" i="1"/>
  <c r="V29224" i="1"/>
  <c r="BC29224" i="1" s="1"/>
  <c r="X29224" i="1"/>
  <c r="W29224" i="1"/>
  <c r="V29216" i="1"/>
  <c r="BC29216" i="1" s="1"/>
  <c r="X29216" i="1"/>
  <c r="W29216" i="1"/>
  <c r="V29208" i="1"/>
  <c r="BC29208" i="1" s="1"/>
  <c r="X29208" i="1"/>
  <c r="W29208" i="1"/>
  <c r="V29200" i="1"/>
  <c r="BC29200" i="1" s="1"/>
  <c r="X29200" i="1"/>
  <c r="W29200" i="1"/>
  <c r="V29192" i="1"/>
  <c r="BC29192" i="1" s="1"/>
  <c r="X29192" i="1"/>
  <c r="W29192" i="1"/>
  <c r="V29184" i="1"/>
  <c r="BC29184" i="1" s="1"/>
  <c r="X29184" i="1"/>
  <c r="W29184" i="1"/>
  <c r="V29176" i="1"/>
  <c r="BC29176" i="1" s="1"/>
  <c r="X29176" i="1"/>
  <c r="W29176" i="1"/>
  <c r="V29168" i="1"/>
  <c r="BC29168" i="1" s="1"/>
  <c r="X29168" i="1"/>
  <c r="W29168" i="1"/>
  <c r="V29160" i="1"/>
  <c r="BC29160" i="1" s="1"/>
  <c r="X29160" i="1"/>
  <c r="W29160" i="1"/>
  <c r="V29152" i="1"/>
  <c r="BC29152" i="1" s="1"/>
  <c r="X29152" i="1"/>
  <c r="W29152" i="1"/>
  <c r="V29144" i="1"/>
  <c r="BC29144" i="1" s="1"/>
  <c r="X29144" i="1"/>
  <c r="W29144" i="1"/>
  <c r="V29136" i="1"/>
  <c r="BC29136" i="1" s="1"/>
  <c r="X29136" i="1"/>
  <c r="W29136" i="1"/>
  <c r="V29128" i="1"/>
  <c r="BC29128" i="1" s="1"/>
  <c r="X29128" i="1"/>
  <c r="W29128" i="1"/>
  <c r="V29120" i="1"/>
  <c r="BC29120" i="1" s="1"/>
  <c r="X29120" i="1"/>
  <c r="W29120" i="1"/>
  <c r="V29112" i="1"/>
  <c r="BC29112" i="1" s="1"/>
  <c r="X29112" i="1"/>
  <c r="W29112" i="1"/>
  <c r="V29104" i="1"/>
  <c r="BC29104" i="1" s="1"/>
  <c r="X29104" i="1"/>
  <c r="W29104" i="1"/>
  <c r="V29096" i="1"/>
  <c r="BC29096" i="1" s="1"/>
  <c r="X29096" i="1"/>
  <c r="W29096" i="1"/>
  <c r="V29088" i="1"/>
  <c r="BC29088" i="1" s="1"/>
  <c r="X29088" i="1"/>
  <c r="W29088" i="1"/>
  <c r="V29080" i="1"/>
  <c r="BC29080" i="1" s="1"/>
  <c r="X29080" i="1"/>
  <c r="W29080" i="1"/>
  <c r="V29072" i="1"/>
  <c r="BC29072" i="1" s="1"/>
  <c r="X29072" i="1"/>
  <c r="W29072" i="1"/>
  <c r="V29064" i="1"/>
  <c r="BC29064" i="1" s="1"/>
  <c r="X29064" i="1"/>
  <c r="W29064" i="1"/>
  <c r="V29056" i="1"/>
  <c r="BC29056" i="1" s="1"/>
  <c r="X29056" i="1"/>
  <c r="W29056" i="1"/>
  <c r="V29048" i="1"/>
  <c r="BC29048" i="1" s="1"/>
  <c r="X29048" i="1"/>
  <c r="W29048" i="1"/>
  <c r="V29040" i="1"/>
  <c r="BC29040" i="1" s="1"/>
  <c r="X29040" i="1"/>
  <c r="W29040" i="1"/>
  <c r="V29032" i="1"/>
  <c r="BC29032" i="1" s="1"/>
  <c r="X29032" i="1"/>
  <c r="W29032" i="1"/>
  <c r="V29024" i="1"/>
  <c r="BC29024" i="1" s="1"/>
  <c r="X29024" i="1"/>
  <c r="W29024" i="1"/>
  <c r="V29016" i="1"/>
  <c r="BC29016" i="1" s="1"/>
  <c r="X29016" i="1"/>
  <c r="W29016" i="1"/>
  <c r="V29008" i="1"/>
  <c r="BC29008" i="1" s="1"/>
  <c r="X29008" i="1"/>
  <c r="W29008" i="1"/>
  <c r="V29000" i="1"/>
  <c r="BC29000" i="1" s="1"/>
  <c r="X29000" i="1"/>
  <c r="W29000" i="1"/>
  <c r="V28992" i="1"/>
  <c r="BC28992" i="1" s="1"/>
  <c r="X28992" i="1"/>
  <c r="W28992" i="1"/>
  <c r="V28984" i="1"/>
  <c r="BC28984" i="1" s="1"/>
  <c r="X28984" i="1"/>
  <c r="W28984" i="1"/>
  <c r="V28976" i="1"/>
  <c r="BC28976" i="1" s="1"/>
  <c r="X28976" i="1"/>
  <c r="W28976" i="1"/>
  <c r="V28968" i="1"/>
  <c r="BC28968" i="1" s="1"/>
  <c r="X28968" i="1"/>
  <c r="W28968" i="1"/>
  <c r="V28960" i="1"/>
  <c r="BC28960" i="1" s="1"/>
  <c r="X28960" i="1"/>
  <c r="W28960" i="1"/>
  <c r="V28952" i="1"/>
  <c r="BC28952" i="1" s="1"/>
  <c r="X28952" i="1"/>
  <c r="W28952" i="1"/>
  <c r="V28944" i="1"/>
  <c r="BC28944" i="1" s="1"/>
  <c r="X28944" i="1"/>
  <c r="W28944" i="1"/>
  <c r="V28936" i="1"/>
  <c r="BC28936" i="1" s="1"/>
  <c r="X28936" i="1"/>
  <c r="W28936" i="1"/>
  <c r="V28928" i="1"/>
  <c r="BC28928" i="1" s="1"/>
  <c r="X28928" i="1"/>
  <c r="W28928" i="1"/>
  <c r="V28920" i="1"/>
  <c r="BC28920" i="1" s="1"/>
  <c r="X28920" i="1"/>
  <c r="W28920" i="1"/>
  <c r="V28912" i="1"/>
  <c r="BC28912" i="1" s="1"/>
  <c r="X28912" i="1"/>
  <c r="W28912" i="1"/>
  <c r="V28904" i="1"/>
  <c r="BC28904" i="1" s="1"/>
  <c r="X28904" i="1"/>
  <c r="W28904" i="1"/>
  <c r="V28896" i="1"/>
  <c r="BC28896" i="1" s="1"/>
  <c r="X28896" i="1"/>
  <c r="W28896" i="1"/>
  <c r="V28888" i="1"/>
  <c r="BC28888" i="1" s="1"/>
  <c r="X28888" i="1"/>
  <c r="W28888" i="1"/>
  <c r="V28880" i="1"/>
  <c r="BC28880" i="1" s="1"/>
  <c r="X28880" i="1"/>
  <c r="W28880" i="1"/>
  <c r="V28872" i="1"/>
  <c r="BC28872" i="1" s="1"/>
  <c r="X28872" i="1"/>
  <c r="W28872" i="1"/>
  <c r="V28864" i="1"/>
  <c r="BC28864" i="1" s="1"/>
  <c r="X28864" i="1"/>
  <c r="W28864" i="1"/>
  <c r="V28856" i="1"/>
  <c r="BC28856" i="1" s="1"/>
  <c r="X28856" i="1"/>
  <c r="W28856" i="1"/>
  <c r="V28848" i="1"/>
  <c r="BC28848" i="1" s="1"/>
  <c r="X28848" i="1"/>
  <c r="W28848" i="1"/>
  <c r="V28840" i="1"/>
  <c r="BC28840" i="1" s="1"/>
  <c r="X28840" i="1"/>
  <c r="W28840" i="1"/>
  <c r="V28832" i="1"/>
  <c r="BC28832" i="1" s="1"/>
  <c r="X28832" i="1"/>
  <c r="W28832" i="1"/>
  <c r="V28824" i="1"/>
  <c r="BC28824" i="1" s="1"/>
  <c r="X28824" i="1"/>
  <c r="W28824" i="1"/>
  <c r="V28816" i="1"/>
  <c r="BC28816" i="1" s="1"/>
  <c r="X28816" i="1"/>
  <c r="W28816" i="1"/>
  <c r="V28808" i="1"/>
  <c r="BC28808" i="1" s="1"/>
  <c r="X28808" i="1"/>
  <c r="W28808" i="1"/>
  <c r="V28800" i="1"/>
  <c r="BC28800" i="1" s="1"/>
  <c r="X28800" i="1"/>
  <c r="W28800" i="1"/>
  <c r="V28792" i="1"/>
  <c r="BC28792" i="1" s="1"/>
  <c r="X28792" i="1"/>
  <c r="W28792" i="1"/>
  <c r="V28784" i="1"/>
  <c r="BC28784" i="1" s="1"/>
  <c r="X28784" i="1"/>
  <c r="W28784" i="1"/>
  <c r="V28776" i="1"/>
  <c r="BC28776" i="1" s="1"/>
  <c r="X28776" i="1"/>
  <c r="W28776" i="1"/>
  <c r="V28768" i="1"/>
  <c r="BC28768" i="1" s="1"/>
  <c r="X28768" i="1"/>
  <c r="W28768" i="1"/>
  <c r="V28760" i="1"/>
  <c r="BC28760" i="1" s="1"/>
  <c r="X28760" i="1"/>
  <c r="W28760" i="1"/>
  <c r="V28752" i="1"/>
  <c r="BC28752" i="1" s="1"/>
  <c r="X28752" i="1"/>
  <c r="W28752" i="1"/>
  <c r="V28744" i="1"/>
  <c r="BC28744" i="1" s="1"/>
  <c r="X28744" i="1"/>
  <c r="W28744" i="1"/>
  <c r="V28736" i="1"/>
  <c r="BC28736" i="1" s="1"/>
  <c r="X28736" i="1"/>
  <c r="W28736" i="1"/>
  <c r="V28728" i="1"/>
  <c r="BC28728" i="1" s="1"/>
  <c r="X28728" i="1"/>
  <c r="W28728" i="1"/>
  <c r="V28720" i="1"/>
  <c r="BC28720" i="1" s="1"/>
  <c r="X28720" i="1"/>
  <c r="W28720" i="1"/>
  <c r="V28712" i="1"/>
  <c r="BC28712" i="1" s="1"/>
  <c r="X28712" i="1"/>
  <c r="W28712" i="1"/>
  <c r="V28704" i="1"/>
  <c r="BC28704" i="1" s="1"/>
  <c r="X28704" i="1"/>
  <c r="W28704" i="1"/>
  <c r="V28696" i="1"/>
  <c r="BC28696" i="1" s="1"/>
  <c r="X28696" i="1"/>
  <c r="W28696" i="1"/>
  <c r="V28688" i="1"/>
  <c r="BC28688" i="1" s="1"/>
  <c r="X28688" i="1"/>
  <c r="W28688" i="1"/>
  <c r="V28680" i="1"/>
  <c r="BC28680" i="1" s="1"/>
  <c r="X28680" i="1"/>
  <c r="W28680" i="1"/>
  <c r="V28672" i="1"/>
  <c r="BC28672" i="1" s="1"/>
  <c r="X28672" i="1"/>
  <c r="W28672" i="1"/>
  <c r="V28664" i="1"/>
  <c r="BC28664" i="1" s="1"/>
  <c r="X28664" i="1"/>
  <c r="W28664" i="1"/>
  <c r="V28656" i="1"/>
  <c r="BC28656" i="1" s="1"/>
  <c r="X28656" i="1"/>
  <c r="W28656" i="1"/>
  <c r="V28648" i="1"/>
  <c r="BC28648" i="1" s="1"/>
  <c r="X28648" i="1"/>
  <c r="W28648" i="1"/>
  <c r="V28640" i="1"/>
  <c r="BC28640" i="1" s="1"/>
  <c r="X28640" i="1"/>
  <c r="W28640" i="1"/>
  <c r="V28632" i="1"/>
  <c r="BC28632" i="1" s="1"/>
  <c r="X28632" i="1"/>
  <c r="W28632" i="1"/>
  <c r="V28624" i="1"/>
  <c r="BC28624" i="1" s="1"/>
  <c r="X28624" i="1"/>
  <c r="W28624" i="1"/>
  <c r="V28616" i="1"/>
  <c r="BC28616" i="1" s="1"/>
  <c r="X28616" i="1"/>
  <c r="W28616" i="1"/>
  <c r="V28608" i="1"/>
  <c r="BC28608" i="1" s="1"/>
  <c r="X28608" i="1"/>
  <c r="W28608" i="1"/>
  <c r="V28600" i="1"/>
  <c r="BC28600" i="1" s="1"/>
  <c r="X28600" i="1"/>
  <c r="W28600" i="1"/>
  <c r="V28592" i="1"/>
  <c r="BC28592" i="1" s="1"/>
  <c r="X28592" i="1"/>
  <c r="W28592" i="1"/>
  <c r="V28584" i="1"/>
  <c r="BC28584" i="1" s="1"/>
  <c r="X28584" i="1"/>
  <c r="W28584" i="1"/>
  <c r="V28576" i="1"/>
  <c r="BC28576" i="1" s="1"/>
  <c r="X28576" i="1"/>
  <c r="W28576" i="1"/>
  <c r="V28568" i="1"/>
  <c r="BC28568" i="1" s="1"/>
  <c r="X28568" i="1"/>
  <c r="W28568" i="1"/>
  <c r="V28560" i="1"/>
  <c r="BC28560" i="1" s="1"/>
  <c r="X28560" i="1"/>
  <c r="W28560" i="1"/>
  <c r="V28552" i="1"/>
  <c r="BC28552" i="1" s="1"/>
  <c r="X28552" i="1"/>
  <c r="W28552" i="1"/>
  <c r="V28544" i="1"/>
  <c r="BC28544" i="1" s="1"/>
  <c r="X28544" i="1"/>
  <c r="W28544" i="1"/>
  <c r="V28536" i="1"/>
  <c r="BC28536" i="1" s="1"/>
  <c r="X28536" i="1"/>
  <c r="W28536" i="1"/>
  <c r="V28528" i="1"/>
  <c r="BC28528" i="1" s="1"/>
  <c r="X28528" i="1"/>
  <c r="W28528" i="1"/>
  <c r="V28520" i="1"/>
  <c r="BC28520" i="1" s="1"/>
  <c r="X28520" i="1"/>
  <c r="W28520" i="1"/>
  <c r="V28512" i="1"/>
  <c r="BC28512" i="1" s="1"/>
  <c r="X28512" i="1"/>
  <c r="W28512" i="1"/>
  <c r="V28504" i="1"/>
  <c r="BC28504" i="1" s="1"/>
  <c r="X28504" i="1"/>
  <c r="W28504" i="1"/>
  <c r="V28496" i="1"/>
  <c r="BC28496" i="1" s="1"/>
  <c r="X28496" i="1"/>
  <c r="W28496" i="1"/>
  <c r="V28488" i="1"/>
  <c r="BC28488" i="1" s="1"/>
  <c r="X28488" i="1"/>
  <c r="W28488" i="1"/>
  <c r="V28480" i="1"/>
  <c r="BC28480" i="1" s="1"/>
  <c r="X28480" i="1"/>
  <c r="W28480" i="1"/>
  <c r="V28472" i="1"/>
  <c r="BC28472" i="1" s="1"/>
  <c r="X28472" i="1"/>
  <c r="W28472" i="1"/>
  <c r="V28464" i="1"/>
  <c r="BC28464" i="1" s="1"/>
  <c r="X28464" i="1"/>
  <c r="W28464" i="1"/>
  <c r="V28456" i="1"/>
  <c r="BC28456" i="1" s="1"/>
  <c r="X28456" i="1"/>
  <c r="W28456" i="1"/>
  <c r="V28448" i="1"/>
  <c r="BC28448" i="1" s="1"/>
  <c r="X28448" i="1"/>
  <c r="W28448" i="1"/>
  <c r="V28440" i="1"/>
  <c r="BC28440" i="1" s="1"/>
  <c r="X28440" i="1"/>
  <c r="W28440" i="1"/>
  <c r="V28432" i="1"/>
  <c r="BC28432" i="1" s="1"/>
  <c r="X28432" i="1"/>
  <c r="W28432" i="1"/>
  <c r="V28424" i="1"/>
  <c r="BC28424" i="1" s="1"/>
  <c r="X28424" i="1"/>
  <c r="W28424" i="1"/>
  <c r="V28416" i="1"/>
  <c r="BC28416" i="1" s="1"/>
  <c r="X28416" i="1"/>
  <c r="W28416" i="1"/>
  <c r="V28408" i="1"/>
  <c r="BC28408" i="1" s="1"/>
  <c r="X28408" i="1"/>
  <c r="W28408" i="1"/>
  <c r="V28400" i="1"/>
  <c r="BC28400" i="1" s="1"/>
  <c r="X28400" i="1"/>
  <c r="W28400" i="1"/>
  <c r="V28392" i="1"/>
  <c r="BC28392" i="1" s="1"/>
  <c r="X28392" i="1"/>
  <c r="W28392" i="1"/>
  <c r="V28384" i="1"/>
  <c r="BC28384" i="1" s="1"/>
  <c r="X28384" i="1"/>
  <c r="W28384" i="1"/>
  <c r="V28376" i="1"/>
  <c r="BC28376" i="1" s="1"/>
  <c r="X28376" i="1"/>
  <c r="W28376" i="1"/>
  <c r="V28368" i="1"/>
  <c r="BC28368" i="1" s="1"/>
  <c r="X28368" i="1"/>
  <c r="W28368" i="1"/>
  <c r="V28360" i="1"/>
  <c r="BC28360" i="1" s="1"/>
  <c r="X28360" i="1"/>
  <c r="W28360" i="1"/>
  <c r="V28352" i="1"/>
  <c r="BC28352" i="1" s="1"/>
  <c r="X28352" i="1"/>
  <c r="W28352" i="1"/>
  <c r="V28344" i="1"/>
  <c r="BC28344" i="1" s="1"/>
  <c r="X28344" i="1"/>
  <c r="W28344" i="1"/>
  <c r="V28336" i="1"/>
  <c r="BC28336" i="1" s="1"/>
  <c r="X28336" i="1"/>
  <c r="W28336" i="1"/>
  <c r="V28328" i="1"/>
  <c r="BC28328" i="1" s="1"/>
  <c r="X28328" i="1"/>
  <c r="W28328" i="1"/>
  <c r="V28320" i="1"/>
  <c r="BC28320" i="1" s="1"/>
  <c r="X28320" i="1"/>
  <c r="W28320" i="1"/>
  <c r="V28312" i="1"/>
  <c r="BC28312" i="1" s="1"/>
  <c r="X28312" i="1"/>
  <c r="W28312" i="1"/>
  <c r="V28304" i="1"/>
  <c r="BC28304" i="1" s="1"/>
  <c r="X28304" i="1"/>
  <c r="W28304" i="1"/>
  <c r="V28296" i="1"/>
  <c r="BC28296" i="1" s="1"/>
  <c r="X28296" i="1"/>
  <c r="W28296" i="1"/>
  <c r="V28288" i="1"/>
  <c r="BC28288" i="1" s="1"/>
  <c r="X28288" i="1"/>
  <c r="W28288" i="1"/>
  <c r="V28280" i="1"/>
  <c r="BC28280" i="1" s="1"/>
  <c r="X28280" i="1"/>
  <c r="W28280" i="1"/>
  <c r="V28272" i="1"/>
  <c r="BC28272" i="1" s="1"/>
  <c r="X28272" i="1"/>
  <c r="W28272" i="1"/>
  <c r="V28264" i="1"/>
  <c r="BC28264" i="1" s="1"/>
  <c r="X28264" i="1"/>
  <c r="W28264" i="1"/>
  <c r="V28256" i="1"/>
  <c r="BC28256" i="1" s="1"/>
  <c r="X28256" i="1"/>
  <c r="W28256" i="1"/>
  <c r="V28248" i="1"/>
  <c r="BC28248" i="1" s="1"/>
  <c r="X28248" i="1"/>
  <c r="W28248" i="1"/>
  <c r="V28240" i="1"/>
  <c r="BC28240" i="1" s="1"/>
  <c r="X28240" i="1"/>
  <c r="W28240" i="1"/>
  <c r="V28232" i="1"/>
  <c r="BC28232" i="1" s="1"/>
  <c r="X28232" i="1"/>
  <c r="W28232" i="1"/>
  <c r="V28224" i="1"/>
  <c r="BC28224" i="1" s="1"/>
  <c r="X28224" i="1"/>
  <c r="W28224" i="1"/>
  <c r="V28216" i="1"/>
  <c r="BC28216" i="1" s="1"/>
  <c r="X28216" i="1"/>
  <c r="W28216" i="1"/>
  <c r="V28208" i="1"/>
  <c r="BC28208" i="1" s="1"/>
  <c r="X28208" i="1"/>
  <c r="W28208" i="1"/>
  <c r="V28200" i="1"/>
  <c r="BC28200" i="1" s="1"/>
  <c r="X28200" i="1"/>
  <c r="W28200" i="1"/>
  <c r="V28192" i="1"/>
  <c r="BC28192" i="1" s="1"/>
  <c r="X28192" i="1"/>
  <c r="W28192" i="1"/>
  <c r="V28184" i="1"/>
  <c r="BC28184" i="1" s="1"/>
  <c r="X28184" i="1"/>
  <c r="W28184" i="1"/>
  <c r="V28176" i="1"/>
  <c r="BC28176" i="1" s="1"/>
  <c r="X28176" i="1"/>
  <c r="W28176" i="1"/>
  <c r="V28168" i="1"/>
  <c r="BC28168" i="1" s="1"/>
  <c r="X28168" i="1"/>
  <c r="W28168" i="1"/>
  <c r="V28160" i="1"/>
  <c r="BC28160" i="1" s="1"/>
  <c r="X28160" i="1"/>
  <c r="W28160" i="1"/>
  <c r="V28152" i="1"/>
  <c r="BC28152" i="1" s="1"/>
  <c r="X28152" i="1"/>
  <c r="W28152" i="1"/>
  <c r="V28144" i="1"/>
  <c r="BC28144" i="1" s="1"/>
  <c r="X28144" i="1"/>
  <c r="W28144" i="1"/>
  <c r="V28136" i="1"/>
  <c r="BC28136" i="1" s="1"/>
  <c r="X28136" i="1"/>
  <c r="W28136" i="1"/>
  <c r="V28128" i="1"/>
  <c r="BC28128" i="1" s="1"/>
  <c r="X28128" i="1"/>
  <c r="W28128" i="1"/>
  <c r="V28120" i="1"/>
  <c r="BC28120" i="1" s="1"/>
  <c r="X28120" i="1"/>
  <c r="W28120" i="1"/>
  <c r="V28112" i="1"/>
  <c r="BC28112" i="1" s="1"/>
  <c r="X28112" i="1"/>
  <c r="W28112" i="1"/>
  <c r="V28104" i="1"/>
  <c r="BC28104" i="1" s="1"/>
  <c r="X28104" i="1"/>
  <c r="W28104" i="1"/>
  <c r="V28096" i="1"/>
  <c r="BC28096" i="1" s="1"/>
  <c r="X28096" i="1"/>
  <c r="W28096" i="1"/>
  <c r="V28088" i="1"/>
  <c r="BC28088" i="1" s="1"/>
  <c r="X28088" i="1"/>
  <c r="W28088" i="1"/>
  <c r="V28080" i="1"/>
  <c r="BC28080" i="1" s="1"/>
  <c r="X28080" i="1"/>
  <c r="W28080" i="1"/>
  <c r="V28072" i="1"/>
  <c r="BC28072" i="1" s="1"/>
  <c r="X28072" i="1"/>
  <c r="W28072" i="1"/>
  <c r="V28064" i="1"/>
  <c r="BC28064" i="1" s="1"/>
  <c r="X28064" i="1"/>
  <c r="W28064" i="1"/>
  <c r="V28056" i="1"/>
  <c r="BC28056" i="1" s="1"/>
  <c r="X28056" i="1"/>
  <c r="W28056" i="1"/>
  <c r="V28048" i="1"/>
  <c r="BC28048" i="1" s="1"/>
  <c r="X28048" i="1"/>
  <c r="W28048" i="1"/>
  <c r="V28040" i="1"/>
  <c r="BC28040" i="1" s="1"/>
  <c r="X28040" i="1"/>
  <c r="W28040" i="1"/>
  <c r="V28032" i="1"/>
  <c r="BC28032" i="1" s="1"/>
  <c r="X28032" i="1"/>
  <c r="W28032" i="1"/>
  <c r="V28024" i="1"/>
  <c r="BC28024" i="1" s="1"/>
  <c r="X28024" i="1"/>
  <c r="W28024" i="1"/>
  <c r="V28016" i="1"/>
  <c r="BC28016" i="1" s="1"/>
  <c r="X28016" i="1"/>
  <c r="W28016" i="1"/>
  <c r="V28008" i="1"/>
  <c r="BC28008" i="1" s="1"/>
  <c r="X28008" i="1"/>
  <c r="W28008" i="1"/>
  <c r="V28000" i="1"/>
  <c r="BC28000" i="1" s="1"/>
  <c r="X28000" i="1"/>
  <c r="W28000" i="1"/>
  <c r="V27992" i="1"/>
  <c r="BC27992" i="1" s="1"/>
  <c r="X27992" i="1"/>
  <c r="W27992" i="1"/>
  <c r="V27984" i="1"/>
  <c r="BC27984" i="1" s="1"/>
  <c r="X27984" i="1"/>
  <c r="W27984" i="1"/>
  <c r="V27976" i="1"/>
  <c r="BC27976" i="1" s="1"/>
  <c r="X27976" i="1"/>
  <c r="W27976" i="1"/>
  <c r="V27968" i="1"/>
  <c r="BC27968" i="1" s="1"/>
  <c r="X27968" i="1"/>
  <c r="W27968" i="1"/>
  <c r="V27960" i="1"/>
  <c r="BC27960" i="1" s="1"/>
  <c r="X27960" i="1"/>
  <c r="W27960" i="1"/>
  <c r="V27952" i="1"/>
  <c r="BC27952" i="1" s="1"/>
  <c r="X27952" i="1"/>
  <c r="W27952" i="1"/>
  <c r="V27944" i="1"/>
  <c r="BC27944" i="1" s="1"/>
  <c r="X27944" i="1"/>
  <c r="W27944" i="1"/>
  <c r="V27936" i="1"/>
  <c r="BC27936" i="1" s="1"/>
  <c r="X27936" i="1"/>
  <c r="W27936" i="1"/>
  <c r="V27928" i="1"/>
  <c r="BC27928" i="1" s="1"/>
  <c r="X27928" i="1"/>
  <c r="W27928" i="1"/>
  <c r="V27920" i="1"/>
  <c r="BC27920" i="1" s="1"/>
  <c r="X27920" i="1"/>
  <c r="W27920" i="1"/>
  <c r="V27912" i="1"/>
  <c r="BC27912" i="1" s="1"/>
  <c r="X27912" i="1"/>
  <c r="W27912" i="1"/>
  <c r="V27904" i="1"/>
  <c r="BC27904" i="1" s="1"/>
  <c r="X27904" i="1"/>
  <c r="W27904" i="1"/>
  <c r="V27896" i="1"/>
  <c r="BC27896" i="1" s="1"/>
  <c r="X27896" i="1"/>
  <c r="W27896" i="1"/>
  <c r="V27888" i="1"/>
  <c r="BC27888" i="1" s="1"/>
  <c r="X27888" i="1"/>
  <c r="W27888" i="1"/>
  <c r="V27880" i="1"/>
  <c r="BC27880" i="1" s="1"/>
  <c r="X27880" i="1"/>
  <c r="W27880" i="1"/>
  <c r="V27872" i="1"/>
  <c r="BC27872" i="1" s="1"/>
  <c r="X27872" i="1"/>
  <c r="W27872" i="1"/>
  <c r="V27864" i="1"/>
  <c r="BC27864" i="1" s="1"/>
  <c r="X27864" i="1"/>
  <c r="W27864" i="1"/>
  <c r="V27856" i="1"/>
  <c r="BC27856" i="1" s="1"/>
  <c r="X27856" i="1"/>
  <c r="W27856" i="1"/>
  <c r="V27848" i="1"/>
  <c r="BC27848" i="1" s="1"/>
  <c r="X27848" i="1"/>
  <c r="W27848" i="1"/>
  <c r="V27840" i="1"/>
  <c r="BC27840" i="1" s="1"/>
  <c r="X27840" i="1"/>
  <c r="W27840" i="1"/>
  <c r="V27832" i="1"/>
  <c r="BC27832" i="1" s="1"/>
  <c r="X27832" i="1"/>
  <c r="W27832" i="1"/>
  <c r="V27824" i="1"/>
  <c r="BC27824" i="1" s="1"/>
  <c r="X27824" i="1"/>
  <c r="W27824" i="1"/>
  <c r="V27816" i="1"/>
  <c r="BC27816" i="1" s="1"/>
  <c r="X27816" i="1"/>
  <c r="W27816" i="1"/>
  <c r="V27808" i="1"/>
  <c r="BC27808" i="1" s="1"/>
  <c r="X27808" i="1"/>
  <c r="W27808" i="1"/>
  <c r="V27800" i="1"/>
  <c r="BC27800" i="1" s="1"/>
  <c r="X27800" i="1"/>
  <c r="W27800" i="1"/>
  <c r="V27792" i="1"/>
  <c r="BC27792" i="1" s="1"/>
  <c r="X27792" i="1"/>
  <c r="W27792" i="1"/>
  <c r="V27784" i="1"/>
  <c r="BC27784" i="1" s="1"/>
  <c r="X27784" i="1"/>
  <c r="W27784" i="1"/>
  <c r="V27776" i="1"/>
  <c r="BC27776" i="1" s="1"/>
  <c r="X27776" i="1"/>
  <c r="W27776" i="1"/>
  <c r="V27768" i="1"/>
  <c r="BC27768" i="1" s="1"/>
  <c r="X27768" i="1"/>
  <c r="W27768" i="1"/>
  <c r="V27760" i="1"/>
  <c r="BC27760" i="1" s="1"/>
  <c r="X27760" i="1"/>
  <c r="W27760" i="1"/>
  <c r="V27752" i="1"/>
  <c r="BC27752" i="1" s="1"/>
  <c r="X27752" i="1"/>
  <c r="W27752" i="1"/>
  <c r="V27744" i="1"/>
  <c r="BC27744" i="1" s="1"/>
  <c r="X27744" i="1"/>
  <c r="W27744" i="1"/>
  <c r="V27736" i="1"/>
  <c r="BC27736" i="1" s="1"/>
  <c r="X27736" i="1"/>
  <c r="W27736" i="1"/>
  <c r="V27728" i="1"/>
  <c r="BC27728" i="1" s="1"/>
  <c r="X27728" i="1"/>
  <c r="W27728" i="1"/>
  <c r="V27720" i="1"/>
  <c r="BC27720" i="1" s="1"/>
  <c r="X27720" i="1"/>
  <c r="W27720" i="1"/>
  <c r="V27712" i="1"/>
  <c r="BC27712" i="1" s="1"/>
  <c r="X27712" i="1"/>
  <c r="W27712" i="1"/>
  <c r="V27704" i="1"/>
  <c r="BC27704" i="1" s="1"/>
  <c r="X27704" i="1"/>
  <c r="W27704" i="1"/>
  <c r="V27696" i="1"/>
  <c r="BC27696" i="1" s="1"/>
  <c r="X27696" i="1"/>
  <c r="W27696" i="1"/>
  <c r="V27688" i="1"/>
  <c r="BC27688" i="1" s="1"/>
  <c r="X27688" i="1"/>
  <c r="W27688" i="1"/>
  <c r="V27680" i="1"/>
  <c r="BC27680" i="1" s="1"/>
  <c r="X27680" i="1"/>
  <c r="W27680" i="1"/>
  <c r="V27672" i="1"/>
  <c r="BC27672" i="1" s="1"/>
  <c r="X27672" i="1"/>
  <c r="W27672" i="1"/>
  <c r="V27664" i="1"/>
  <c r="BC27664" i="1" s="1"/>
  <c r="X27664" i="1"/>
  <c r="W27664" i="1"/>
  <c r="V27656" i="1"/>
  <c r="BC27656" i="1" s="1"/>
  <c r="X27656" i="1"/>
  <c r="W27656" i="1"/>
  <c r="V27648" i="1"/>
  <c r="BC27648" i="1" s="1"/>
  <c r="X27648" i="1"/>
  <c r="W27648" i="1"/>
  <c r="V27640" i="1"/>
  <c r="BC27640" i="1" s="1"/>
  <c r="X27640" i="1"/>
  <c r="W27640" i="1"/>
  <c r="V27632" i="1"/>
  <c r="BC27632" i="1" s="1"/>
  <c r="X27632" i="1"/>
  <c r="W27632" i="1"/>
  <c r="V27624" i="1"/>
  <c r="BC27624" i="1" s="1"/>
  <c r="X27624" i="1"/>
  <c r="W27624" i="1"/>
  <c r="V27616" i="1"/>
  <c r="BC27616" i="1" s="1"/>
  <c r="X27616" i="1"/>
  <c r="W27616" i="1"/>
  <c r="V27608" i="1"/>
  <c r="BC27608" i="1" s="1"/>
  <c r="X27608" i="1"/>
  <c r="W27608" i="1"/>
  <c r="V27600" i="1"/>
  <c r="BC27600" i="1" s="1"/>
  <c r="X27600" i="1"/>
  <c r="W27600" i="1"/>
  <c r="V27592" i="1"/>
  <c r="BC27592" i="1" s="1"/>
  <c r="X27592" i="1"/>
  <c r="W27592" i="1"/>
  <c r="V27584" i="1"/>
  <c r="BC27584" i="1" s="1"/>
  <c r="X27584" i="1"/>
  <c r="W27584" i="1"/>
  <c r="V27576" i="1"/>
  <c r="BC27576" i="1" s="1"/>
  <c r="X27576" i="1"/>
  <c r="W27576" i="1"/>
  <c r="V27568" i="1"/>
  <c r="BC27568" i="1" s="1"/>
  <c r="X27568" i="1"/>
  <c r="W27568" i="1"/>
  <c r="V27560" i="1"/>
  <c r="BC27560" i="1" s="1"/>
  <c r="X27560" i="1"/>
  <c r="W27560" i="1"/>
  <c r="V27552" i="1"/>
  <c r="BC27552" i="1" s="1"/>
  <c r="X27552" i="1"/>
  <c r="W27552" i="1"/>
  <c r="V27544" i="1"/>
  <c r="BC27544" i="1" s="1"/>
  <c r="X27544" i="1"/>
  <c r="W27544" i="1"/>
  <c r="V27536" i="1"/>
  <c r="BC27536" i="1" s="1"/>
  <c r="X27536" i="1"/>
  <c r="W27536" i="1"/>
  <c r="V27528" i="1"/>
  <c r="BC27528" i="1" s="1"/>
  <c r="X27528" i="1"/>
  <c r="W27528" i="1"/>
  <c r="V27520" i="1"/>
  <c r="BC27520" i="1" s="1"/>
  <c r="X27520" i="1"/>
  <c r="W27520" i="1"/>
  <c r="V27512" i="1"/>
  <c r="BC27512" i="1" s="1"/>
  <c r="X27512" i="1"/>
  <c r="W27512" i="1"/>
  <c r="V27504" i="1"/>
  <c r="BC27504" i="1" s="1"/>
  <c r="X27504" i="1"/>
  <c r="W27504" i="1"/>
  <c r="V27496" i="1"/>
  <c r="BC27496" i="1" s="1"/>
  <c r="X27496" i="1"/>
  <c r="W27496" i="1"/>
  <c r="V27488" i="1"/>
  <c r="BC27488" i="1" s="1"/>
  <c r="X27488" i="1"/>
  <c r="W27488" i="1"/>
  <c r="V27480" i="1"/>
  <c r="BC27480" i="1" s="1"/>
  <c r="X27480" i="1"/>
  <c r="W27480" i="1"/>
  <c r="V27472" i="1"/>
  <c r="BC27472" i="1" s="1"/>
  <c r="X27472" i="1"/>
  <c r="W27472" i="1"/>
  <c r="V27464" i="1"/>
  <c r="BC27464" i="1" s="1"/>
  <c r="X27464" i="1"/>
  <c r="W27464" i="1"/>
  <c r="V27456" i="1"/>
  <c r="BC27456" i="1" s="1"/>
  <c r="X27456" i="1"/>
  <c r="W27456" i="1"/>
  <c r="V27448" i="1"/>
  <c r="BC27448" i="1" s="1"/>
  <c r="X27448" i="1"/>
  <c r="W27448" i="1"/>
  <c r="V27440" i="1"/>
  <c r="BC27440" i="1" s="1"/>
  <c r="X27440" i="1"/>
  <c r="W27440" i="1"/>
  <c r="V27432" i="1"/>
  <c r="BC27432" i="1" s="1"/>
  <c r="X27432" i="1"/>
  <c r="W27432" i="1"/>
  <c r="V27424" i="1"/>
  <c r="BC27424" i="1" s="1"/>
  <c r="X27424" i="1"/>
  <c r="W27424" i="1"/>
  <c r="V27416" i="1"/>
  <c r="BC27416" i="1" s="1"/>
  <c r="X27416" i="1"/>
  <c r="W27416" i="1"/>
  <c r="V27408" i="1"/>
  <c r="BC27408" i="1" s="1"/>
  <c r="X27408" i="1"/>
  <c r="W27408" i="1"/>
  <c r="V27400" i="1"/>
  <c r="BC27400" i="1" s="1"/>
  <c r="X27400" i="1"/>
  <c r="W27400" i="1"/>
  <c r="V27392" i="1"/>
  <c r="BC27392" i="1" s="1"/>
  <c r="X27392" i="1"/>
  <c r="W27392" i="1"/>
  <c r="V27384" i="1"/>
  <c r="BC27384" i="1" s="1"/>
  <c r="X27384" i="1"/>
  <c r="W27384" i="1"/>
  <c r="V27376" i="1"/>
  <c r="BC27376" i="1" s="1"/>
  <c r="X27376" i="1"/>
  <c r="W27376" i="1"/>
  <c r="V27368" i="1"/>
  <c r="BC27368" i="1" s="1"/>
  <c r="X27368" i="1"/>
  <c r="W27368" i="1"/>
  <c r="V27360" i="1"/>
  <c r="BC27360" i="1" s="1"/>
  <c r="X27360" i="1"/>
  <c r="W27360" i="1"/>
  <c r="V27352" i="1"/>
  <c r="BC27352" i="1" s="1"/>
  <c r="X27352" i="1"/>
  <c r="W27352" i="1"/>
  <c r="V27344" i="1"/>
  <c r="BC27344" i="1" s="1"/>
  <c r="X27344" i="1"/>
  <c r="W27344" i="1"/>
  <c r="V27336" i="1"/>
  <c r="BC27336" i="1" s="1"/>
  <c r="X27336" i="1"/>
  <c r="W27336" i="1"/>
  <c r="V27328" i="1"/>
  <c r="BC27328" i="1" s="1"/>
  <c r="X27328" i="1"/>
  <c r="W27328" i="1"/>
  <c r="V27320" i="1"/>
  <c r="BC27320" i="1" s="1"/>
  <c r="X27320" i="1"/>
  <c r="W27320" i="1"/>
  <c r="V27312" i="1"/>
  <c r="BC27312" i="1" s="1"/>
  <c r="X27312" i="1"/>
  <c r="W27312" i="1"/>
  <c r="V27304" i="1"/>
  <c r="BC27304" i="1" s="1"/>
  <c r="X27304" i="1"/>
  <c r="W27304" i="1"/>
  <c r="V27296" i="1"/>
  <c r="BC27296" i="1" s="1"/>
  <c r="X27296" i="1"/>
  <c r="W27296" i="1"/>
  <c r="V27288" i="1"/>
  <c r="BC27288" i="1" s="1"/>
  <c r="X27288" i="1"/>
  <c r="W27288" i="1"/>
  <c r="V27280" i="1"/>
  <c r="BC27280" i="1" s="1"/>
  <c r="X27280" i="1"/>
  <c r="W27280" i="1"/>
  <c r="V27272" i="1"/>
  <c r="BC27272" i="1" s="1"/>
  <c r="X27272" i="1"/>
  <c r="W27272" i="1"/>
  <c r="V27264" i="1"/>
  <c r="BC27264" i="1" s="1"/>
  <c r="X27264" i="1"/>
  <c r="W27264" i="1"/>
  <c r="V27256" i="1"/>
  <c r="BC27256" i="1" s="1"/>
  <c r="X27256" i="1"/>
  <c r="W27256" i="1"/>
  <c r="V27248" i="1"/>
  <c r="BC27248" i="1" s="1"/>
  <c r="X27248" i="1"/>
  <c r="W27248" i="1"/>
  <c r="V27240" i="1"/>
  <c r="BC27240" i="1" s="1"/>
  <c r="X27240" i="1"/>
  <c r="W27240" i="1"/>
  <c r="V27232" i="1"/>
  <c r="BC27232" i="1" s="1"/>
  <c r="X27232" i="1"/>
  <c r="W27232" i="1"/>
  <c r="V27224" i="1"/>
  <c r="BC27224" i="1" s="1"/>
  <c r="X27224" i="1"/>
  <c r="W27224" i="1"/>
  <c r="V27216" i="1"/>
  <c r="BC27216" i="1" s="1"/>
  <c r="X27216" i="1"/>
  <c r="W27216" i="1"/>
  <c r="V27208" i="1"/>
  <c r="BC27208" i="1" s="1"/>
  <c r="X27208" i="1"/>
  <c r="W27208" i="1"/>
  <c r="V27200" i="1"/>
  <c r="BC27200" i="1" s="1"/>
  <c r="X27200" i="1"/>
  <c r="W27200" i="1"/>
  <c r="V27192" i="1"/>
  <c r="BC27192" i="1" s="1"/>
  <c r="X27192" i="1"/>
  <c r="W27192" i="1"/>
  <c r="V27184" i="1"/>
  <c r="BC27184" i="1" s="1"/>
  <c r="X27184" i="1"/>
  <c r="W27184" i="1"/>
  <c r="V27176" i="1"/>
  <c r="BC27176" i="1" s="1"/>
  <c r="X27176" i="1"/>
  <c r="W27176" i="1"/>
  <c r="V27168" i="1"/>
  <c r="BC27168" i="1" s="1"/>
  <c r="X27168" i="1"/>
  <c r="W27168" i="1"/>
  <c r="V27160" i="1"/>
  <c r="BC27160" i="1" s="1"/>
  <c r="X27160" i="1"/>
  <c r="W27160" i="1"/>
  <c r="V27152" i="1"/>
  <c r="BC27152" i="1" s="1"/>
  <c r="X27152" i="1"/>
  <c r="W27152" i="1"/>
  <c r="V27144" i="1"/>
  <c r="BC27144" i="1" s="1"/>
  <c r="X27144" i="1"/>
  <c r="W27144" i="1"/>
  <c r="V27136" i="1"/>
  <c r="BC27136" i="1" s="1"/>
  <c r="X27136" i="1"/>
  <c r="W27136" i="1"/>
  <c r="V27128" i="1"/>
  <c r="BC27128" i="1" s="1"/>
  <c r="X27128" i="1"/>
  <c r="W27128" i="1"/>
  <c r="V27120" i="1"/>
  <c r="BC27120" i="1" s="1"/>
  <c r="X27120" i="1"/>
  <c r="W27120" i="1"/>
  <c r="V27112" i="1"/>
  <c r="BC27112" i="1" s="1"/>
  <c r="X27112" i="1"/>
  <c r="W27112" i="1"/>
  <c r="V27104" i="1"/>
  <c r="BC27104" i="1" s="1"/>
  <c r="X27104" i="1"/>
  <c r="W27104" i="1"/>
  <c r="V27096" i="1"/>
  <c r="BC27096" i="1" s="1"/>
  <c r="X27096" i="1"/>
  <c r="W27096" i="1"/>
  <c r="V27088" i="1"/>
  <c r="BC27088" i="1" s="1"/>
  <c r="X27088" i="1"/>
  <c r="W27088" i="1"/>
  <c r="V27080" i="1"/>
  <c r="BC27080" i="1" s="1"/>
  <c r="X27080" i="1"/>
  <c r="W27080" i="1"/>
  <c r="V27072" i="1"/>
  <c r="BC27072" i="1" s="1"/>
  <c r="X27072" i="1"/>
  <c r="W27072" i="1"/>
  <c r="V27064" i="1"/>
  <c r="BC27064" i="1" s="1"/>
  <c r="X27064" i="1"/>
  <c r="W27064" i="1"/>
  <c r="V27056" i="1"/>
  <c r="BC27056" i="1" s="1"/>
  <c r="X27056" i="1"/>
  <c r="W27056" i="1"/>
  <c r="V27048" i="1"/>
  <c r="BC27048" i="1" s="1"/>
  <c r="X27048" i="1"/>
  <c r="W27048" i="1"/>
  <c r="V27040" i="1"/>
  <c r="BC27040" i="1" s="1"/>
  <c r="X27040" i="1"/>
  <c r="W27040" i="1"/>
  <c r="V27032" i="1"/>
  <c r="BC27032" i="1" s="1"/>
  <c r="X27032" i="1"/>
  <c r="W27032" i="1"/>
  <c r="V27024" i="1"/>
  <c r="BC27024" i="1" s="1"/>
  <c r="X27024" i="1"/>
  <c r="W27024" i="1"/>
  <c r="V27016" i="1"/>
  <c r="BC27016" i="1" s="1"/>
  <c r="X27016" i="1"/>
  <c r="W27016" i="1"/>
  <c r="V27008" i="1"/>
  <c r="BC27008" i="1" s="1"/>
  <c r="X27008" i="1"/>
  <c r="W27008" i="1"/>
  <c r="V27000" i="1"/>
  <c r="BC27000" i="1" s="1"/>
  <c r="X27000" i="1"/>
  <c r="W27000" i="1"/>
  <c r="V26992" i="1"/>
  <c r="BC26992" i="1" s="1"/>
  <c r="X26992" i="1"/>
  <c r="W26992" i="1"/>
  <c r="V26984" i="1"/>
  <c r="BC26984" i="1" s="1"/>
  <c r="X26984" i="1"/>
  <c r="W26984" i="1"/>
  <c r="V26976" i="1"/>
  <c r="BC26976" i="1" s="1"/>
  <c r="X26976" i="1"/>
  <c r="W26976" i="1"/>
  <c r="V26968" i="1"/>
  <c r="BC26968" i="1" s="1"/>
  <c r="X26968" i="1"/>
  <c r="W26968" i="1"/>
  <c r="V26960" i="1"/>
  <c r="BC26960" i="1" s="1"/>
  <c r="X26960" i="1"/>
  <c r="W26960" i="1"/>
  <c r="V26952" i="1"/>
  <c r="BC26952" i="1" s="1"/>
  <c r="X26952" i="1"/>
  <c r="W26952" i="1"/>
  <c r="V26944" i="1"/>
  <c r="BC26944" i="1" s="1"/>
  <c r="X26944" i="1"/>
  <c r="W26944" i="1"/>
  <c r="V26936" i="1"/>
  <c r="BC26936" i="1" s="1"/>
  <c r="X26936" i="1"/>
  <c r="W26936" i="1"/>
  <c r="V26928" i="1"/>
  <c r="BC26928" i="1" s="1"/>
  <c r="X26928" i="1"/>
  <c r="W26928" i="1"/>
  <c r="V26920" i="1"/>
  <c r="BC26920" i="1" s="1"/>
  <c r="X26920" i="1"/>
  <c r="W26920" i="1"/>
  <c r="V26912" i="1"/>
  <c r="BC26912" i="1" s="1"/>
  <c r="X26912" i="1"/>
  <c r="W26912" i="1"/>
  <c r="V26904" i="1"/>
  <c r="BC26904" i="1" s="1"/>
  <c r="X26904" i="1"/>
  <c r="W26904" i="1"/>
  <c r="V26896" i="1"/>
  <c r="BC26896" i="1" s="1"/>
  <c r="X26896" i="1"/>
  <c r="W26896" i="1"/>
  <c r="V26888" i="1"/>
  <c r="BC26888" i="1" s="1"/>
  <c r="X26888" i="1"/>
  <c r="W26888" i="1"/>
  <c r="V26880" i="1"/>
  <c r="BC26880" i="1" s="1"/>
  <c r="X26880" i="1"/>
  <c r="W26880" i="1"/>
  <c r="V26872" i="1"/>
  <c r="BC26872" i="1" s="1"/>
  <c r="X26872" i="1"/>
  <c r="W26872" i="1"/>
  <c r="V26864" i="1"/>
  <c r="BC26864" i="1" s="1"/>
  <c r="X26864" i="1"/>
  <c r="W26864" i="1"/>
  <c r="V26856" i="1"/>
  <c r="BC26856" i="1" s="1"/>
  <c r="X26856" i="1"/>
  <c r="W26856" i="1"/>
  <c r="V26848" i="1"/>
  <c r="BC26848" i="1" s="1"/>
  <c r="X26848" i="1"/>
  <c r="W26848" i="1"/>
  <c r="V26840" i="1"/>
  <c r="BC26840" i="1" s="1"/>
  <c r="X26840" i="1"/>
  <c r="W26840" i="1"/>
  <c r="V26832" i="1"/>
  <c r="BC26832" i="1" s="1"/>
  <c r="X26832" i="1"/>
  <c r="W26832" i="1"/>
  <c r="V26824" i="1"/>
  <c r="BC26824" i="1" s="1"/>
  <c r="X26824" i="1"/>
  <c r="W26824" i="1"/>
  <c r="V26816" i="1"/>
  <c r="BC26816" i="1" s="1"/>
  <c r="X26816" i="1"/>
  <c r="W26816" i="1"/>
  <c r="V26808" i="1"/>
  <c r="BC26808" i="1" s="1"/>
  <c r="X26808" i="1"/>
  <c r="W26808" i="1"/>
  <c r="V26800" i="1"/>
  <c r="BC26800" i="1" s="1"/>
  <c r="X26800" i="1"/>
  <c r="W26800" i="1"/>
  <c r="V26792" i="1"/>
  <c r="BC26792" i="1" s="1"/>
  <c r="X26792" i="1"/>
  <c r="W26792" i="1"/>
  <c r="V26784" i="1"/>
  <c r="BC26784" i="1" s="1"/>
  <c r="X26784" i="1"/>
  <c r="W26784" i="1"/>
  <c r="V26776" i="1"/>
  <c r="BC26776" i="1" s="1"/>
  <c r="X26776" i="1"/>
  <c r="W26776" i="1"/>
  <c r="V26768" i="1"/>
  <c r="BC26768" i="1" s="1"/>
  <c r="X26768" i="1"/>
  <c r="W26768" i="1"/>
  <c r="V26760" i="1"/>
  <c r="BC26760" i="1" s="1"/>
  <c r="X26760" i="1"/>
  <c r="W26760" i="1"/>
  <c r="V26752" i="1"/>
  <c r="BC26752" i="1" s="1"/>
  <c r="X26752" i="1"/>
  <c r="W26752" i="1"/>
  <c r="V26744" i="1"/>
  <c r="BC26744" i="1" s="1"/>
  <c r="X26744" i="1"/>
  <c r="W26744" i="1"/>
  <c r="V26736" i="1"/>
  <c r="BC26736" i="1" s="1"/>
  <c r="X26736" i="1"/>
  <c r="W26736" i="1"/>
  <c r="V26728" i="1"/>
  <c r="BC26728" i="1" s="1"/>
  <c r="X26728" i="1"/>
  <c r="W26728" i="1"/>
  <c r="V26720" i="1"/>
  <c r="BC26720" i="1" s="1"/>
  <c r="X26720" i="1"/>
  <c r="W26720" i="1"/>
  <c r="V26712" i="1"/>
  <c r="BC26712" i="1" s="1"/>
  <c r="X26712" i="1"/>
  <c r="W26712" i="1"/>
  <c r="V26704" i="1"/>
  <c r="BC26704" i="1" s="1"/>
  <c r="X26704" i="1"/>
  <c r="W26704" i="1"/>
  <c r="V26696" i="1"/>
  <c r="BC26696" i="1" s="1"/>
  <c r="X26696" i="1"/>
  <c r="W26696" i="1"/>
  <c r="V26688" i="1"/>
  <c r="BC26688" i="1" s="1"/>
  <c r="X26688" i="1"/>
  <c r="W26688" i="1"/>
  <c r="V26680" i="1"/>
  <c r="BC26680" i="1" s="1"/>
  <c r="X26680" i="1"/>
  <c r="W26680" i="1"/>
  <c r="V26672" i="1"/>
  <c r="BC26672" i="1" s="1"/>
  <c r="X26672" i="1"/>
  <c r="W26672" i="1"/>
  <c r="V26664" i="1"/>
  <c r="BC26664" i="1" s="1"/>
  <c r="X26664" i="1"/>
  <c r="W26664" i="1"/>
  <c r="V26656" i="1"/>
  <c r="BC26656" i="1" s="1"/>
  <c r="X26656" i="1"/>
  <c r="W26656" i="1"/>
  <c r="V26648" i="1"/>
  <c r="BC26648" i="1" s="1"/>
  <c r="X26648" i="1"/>
  <c r="W26648" i="1"/>
  <c r="V26640" i="1"/>
  <c r="BC26640" i="1" s="1"/>
  <c r="X26640" i="1"/>
  <c r="W26640" i="1"/>
  <c r="V26632" i="1"/>
  <c r="BC26632" i="1" s="1"/>
  <c r="X26632" i="1"/>
  <c r="W26632" i="1"/>
  <c r="V26624" i="1"/>
  <c r="BC26624" i="1" s="1"/>
  <c r="X26624" i="1"/>
  <c r="W26624" i="1"/>
  <c r="V26616" i="1"/>
  <c r="BC26616" i="1" s="1"/>
  <c r="X26616" i="1"/>
  <c r="W26616" i="1"/>
  <c r="V26608" i="1"/>
  <c r="BC26608" i="1" s="1"/>
  <c r="X26608" i="1"/>
  <c r="W26608" i="1"/>
  <c r="V26600" i="1"/>
  <c r="BC26600" i="1" s="1"/>
  <c r="X26600" i="1"/>
  <c r="W26600" i="1"/>
  <c r="V26592" i="1"/>
  <c r="BC26592" i="1" s="1"/>
  <c r="X26592" i="1"/>
  <c r="W26592" i="1"/>
  <c r="V26584" i="1"/>
  <c r="BC26584" i="1" s="1"/>
  <c r="X26584" i="1"/>
  <c r="W26584" i="1"/>
  <c r="V26576" i="1"/>
  <c r="BC26576" i="1" s="1"/>
  <c r="X26576" i="1"/>
  <c r="W26576" i="1"/>
  <c r="V26568" i="1"/>
  <c r="BC26568" i="1" s="1"/>
  <c r="X26568" i="1"/>
  <c r="W26568" i="1"/>
  <c r="V26560" i="1"/>
  <c r="BC26560" i="1" s="1"/>
  <c r="X26560" i="1"/>
  <c r="W26560" i="1"/>
  <c r="V26552" i="1"/>
  <c r="BC26552" i="1" s="1"/>
  <c r="X26552" i="1"/>
  <c r="W26552" i="1"/>
  <c r="V26544" i="1"/>
  <c r="BC26544" i="1" s="1"/>
  <c r="X26544" i="1"/>
  <c r="W26544" i="1"/>
  <c r="V26536" i="1"/>
  <c r="BC26536" i="1" s="1"/>
  <c r="X26536" i="1"/>
  <c r="W26536" i="1"/>
  <c r="V26528" i="1"/>
  <c r="BC26528" i="1" s="1"/>
  <c r="X26528" i="1"/>
  <c r="W26528" i="1"/>
  <c r="V26520" i="1"/>
  <c r="BC26520" i="1" s="1"/>
  <c r="X26520" i="1"/>
  <c r="W26520" i="1"/>
  <c r="V26512" i="1"/>
  <c r="BC26512" i="1" s="1"/>
  <c r="X26512" i="1"/>
  <c r="W26512" i="1"/>
  <c r="V26504" i="1"/>
  <c r="BC26504" i="1" s="1"/>
  <c r="X26504" i="1"/>
  <c r="W26504" i="1"/>
  <c r="V26496" i="1"/>
  <c r="BC26496" i="1" s="1"/>
  <c r="X26496" i="1"/>
  <c r="W26496" i="1"/>
  <c r="V26488" i="1"/>
  <c r="BC26488" i="1" s="1"/>
  <c r="X26488" i="1"/>
  <c r="W26488" i="1"/>
  <c r="V26480" i="1"/>
  <c r="BC26480" i="1" s="1"/>
  <c r="X26480" i="1"/>
  <c r="W26480" i="1"/>
  <c r="V26472" i="1"/>
  <c r="BC26472" i="1" s="1"/>
  <c r="X26472" i="1"/>
  <c r="W26472" i="1"/>
  <c r="V26464" i="1"/>
  <c r="BC26464" i="1" s="1"/>
  <c r="X26464" i="1"/>
  <c r="W26464" i="1"/>
  <c r="V26456" i="1"/>
  <c r="BC26456" i="1" s="1"/>
  <c r="X26456" i="1"/>
  <c r="W26456" i="1"/>
  <c r="V26448" i="1"/>
  <c r="BC26448" i="1" s="1"/>
  <c r="X26448" i="1"/>
  <c r="W26448" i="1"/>
  <c r="V26440" i="1"/>
  <c r="BC26440" i="1" s="1"/>
  <c r="X26440" i="1"/>
  <c r="W26440" i="1"/>
  <c r="V26432" i="1"/>
  <c r="BC26432" i="1" s="1"/>
  <c r="X26432" i="1"/>
  <c r="W26432" i="1"/>
  <c r="V26424" i="1"/>
  <c r="BC26424" i="1" s="1"/>
  <c r="X26424" i="1"/>
  <c r="W26424" i="1"/>
  <c r="V26416" i="1"/>
  <c r="BC26416" i="1" s="1"/>
  <c r="X26416" i="1"/>
  <c r="W26416" i="1"/>
  <c r="V26408" i="1"/>
  <c r="BC26408" i="1" s="1"/>
  <c r="X26408" i="1"/>
  <c r="W26408" i="1"/>
  <c r="V26400" i="1"/>
  <c r="BC26400" i="1" s="1"/>
  <c r="X26400" i="1"/>
  <c r="W26400" i="1"/>
  <c r="V26392" i="1"/>
  <c r="BC26392" i="1" s="1"/>
  <c r="X26392" i="1"/>
  <c r="W26392" i="1"/>
  <c r="V26384" i="1"/>
  <c r="BC26384" i="1" s="1"/>
  <c r="X26384" i="1"/>
  <c r="W26384" i="1"/>
  <c r="V26376" i="1"/>
  <c r="BC26376" i="1" s="1"/>
  <c r="X26376" i="1"/>
  <c r="W26376" i="1"/>
  <c r="V26368" i="1"/>
  <c r="BC26368" i="1" s="1"/>
  <c r="X26368" i="1"/>
  <c r="W26368" i="1"/>
  <c r="V26360" i="1"/>
  <c r="BC26360" i="1" s="1"/>
  <c r="X26360" i="1"/>
  <c r="W26360" i="1"/>
  <c r="V26352" i="1"/>
  <c r="BC26352" i="1" s="1"/>
  <c r="X26352" i="1"/>
  <c r="W26352" i="1"/>
  <c r="V26344" i="1"/>
  <c r="BC26344" i="1" s="1"/>
  <c r="X26344" i="1"/>
  <c r="W26344" i="1"/>
  <c r="V26336" i="1"/>
  <c r="BC26336" i="1" s="1"/>
  <c r="X26336" i="1"/>
  <c r="W26336" i="1"/>
  <c r="V26328" i="1"/>
  <c r="BC26328" i="1" s="1"/>
  <c r="X26328" i="1"/>
  <c r="W26328" i="1"/>
  <c r="V26320" i="1"/>
  <c r="BC26320" i="1" s="1"/>
  <c r="X26320" i="1"/>
  <c r="W26320" i="1"/>
  <c r="V26312" i="1"/>
  <c r="BC26312" i="1" s="1"/>
  <c r="X26312" i="1"/>
  <c r="W26312" i="1"/>
  <c r="V26304" i="1"/>
  <c r="BC26304" i="1" s="1"/>
  <c r="X26304" i="1"/>
  <c r="W26304" i="1"/>
  <c r="V26296" i="1"/>
  <c r="BC26296" i="1" s="1"/>
  <c r="X26296" i="1"/>
  <c r="W26296" i="1"/>
  <c r="V26288" i="1"/>
  <c r="BC26288" i="1" s="1"/>
  <c r="X26288" i="1"/>
  <c r="W26288" i="1"/>
  <c r="V26280" i="1"/>
  <c r="BC26280" i="1" s="1"/>
  <c r="X26280" i="1"/>
  <c r="W26280" i="1"/>
  <c r="V26272" i="1"/>
  <c r="BC26272" i="1" s="1"/>
  <c r="X26272" i="1"/>
  <c r="W26272" i="1"/>
  <c r="V26264" i="1"/>
  <c r="BC26264" i="1" s="1"/>
  <c r="X26264" i="1"/>
  <c r="W26264" i="1"/>
  <c r="V26256" i="1"/>
  <c r="BC26256" i="1" s="1"/>
  <c r="X26256" i="1"/>
  <c r="W26256" i="1"/>
  <c r="V26248" i="1"/>
  <c r="BC26248" i="1" s="1"/>
  <c r="X26248" i="1"/>
  <c r="W26248" i="1"/>
  <c r="V26240" i="1"/>
  <c r="BC26240" i="1" s="1"/>
  <c r="X26240" i="1"/>
  <c r="W26240" i="1"/>
  <c r="V26232" i="1"/>
  <c r="BC26232" i="1" s="1"/>
  <c r="X26232" i="1"/>
  <c r="W26232" i="1"/>
  <c r="V26224" i="1"/>
  <c r="BC26224" i="1" s="1"/>
  <c r="X26224" i="1"/>
  <c r="W26224" i="1"/>
  <c r="V26216" i="1"/>
  <c r="BC26216" i="1" s="1"/>
  <c r="X26216" i="1"/>
  <c r="W26216" i="1"/>
  <c r="V26208" i="1"/>
  <c r="BC26208" i="1" s="1"/>
  <c r="X26208" i="1"/>
  <c r="W26208" i="1"/>
  <c r="V26200" i="1"/>
  <c r="BC26200" i="1" s="1"/>
  <c r="X26200" i="1"/>
  <c r="W26200" i="1"/>
  <c r="V26192" i="1"/>
  <c r="BC26192" i="1" s="1"/>
  <c r="X26192" i="1"/>
  <c r="W26192" i="1"/>
  <c r="V26184" i="1"/>
  <c r="BC26184" i="1" s="1"/>
  <c r="X26184" i="1"/>
  <c r="W26184" i="1"/>
  <c r="V26176" i="1"/>
  <c r="BC26176" i="1" s="1"/>
  <c r="X26176" i="1"/>
  <c r="W26176" i="1"/>
  <c r="V26168" i="1"/>
  <c r="BC26168" i="1" s="1"/>
  <c r="X26168" i="1"/>
  <c r="W26168" i="1"/>
  <c r="V26160" i="1"/>
  <c r="BC26160" i="1" s="1"/>
  <c r="X26160" i="1"/>
  <c r="W26160" i="1"/>
  <c r="V26152" i="1"/>
  <c r="BC26152" i="1" s="1"/>
  <c r="X26152" i="1"/>
  <c r="W26152" i="1"/>
  <c r="V26144" i="1"/>
  <c r="BC26144" i="1" s="1"/>
  <c r="X26144" i="1"/>
  <c r="W26144" i="1"/>
  <c r="V26136" i="1"/>
  <c r="BC26136" i="1" s="1"/>
  <c r="X26136" i="1"/>
  <c r="W26136" i="1"/>
  <c r="V26128" i="1"/>
  <c r="BC26128" i="1" s="1"/>
  <c r="X26128" i="1"/>
  <c r="W26128" i="1"/>
  <c r="V26120" i="1"/>
  <c r="BC26120" i="1" s="1"/>
  <c r="X26120" i="1"/>
  <c r="W26120" i="1"/>
  <c r="V26112" i="1"/>
  <c r="BC26112" i="1" s="1"/>
  <c r="X26112" i="1"/>
  <c r="W26112" i="1"/>
  <c r="V26104" i="1"/>
  <c r="BC26104" i="1" s="1"/>
  <c r="X26104" i="1"/>
  <c r="W26104" i="1"/>
  <c r="V26096" i="1"/>
  <c r="BC26096" i="1" s="1"/>
  <c r="X26096" i="1"/>
  <c r="W26096" i="1"/>
  <c r="V26088" i="1"/>
  <c r="BC26088" i="1" s="1"/>
  <c r="X26088" i="1"/>
  <c r="W26088" i="1"/>
  <c r="V26080" i="1"/>
  <c r="BC26080" i="1" s="1"/>
  <c r="X26080" i="1"/>
  <c r="W26080" i="1"/>
  <c r="V26072" i="1"/>
  <c r="BC26072" i="1" s="1"/>
  <c r="X26072" i="1"/>
  <c r="W26072" i="1"/>
  <c r="V26064" i="1"/>
  <c r="BC26064" i="1" s="1"/>
  <c r="X26064" i="1"/>
  <c r="W26064" i="1"/>
  <c r="V26056" i="1"/>
  <c r="BC26056" i="1" s="1"/>
  <c r="X26056" i="1"/>
  <c r="W26056" i="1"/>
  <c r="V26048" i="1"/>
  <c r="BC26048" i="1" s="1"/>
  <c r="X26048" i="1"/>
  <c r="W26048" i="1"/>
  <c r="V26040" i="1"/>
  <c r="BC26040" i="1" s="1"/>
  <c r="X26040" i="1"/>
  <c r="W26040" i="1"/>
  <c r="V26032" i="1"/>
  <c r="BC26032" i="1" s="1"/>
  <c r="X26032" i="1"/>
  <c r="W26032" i="1"/>
  <c r="V26024" i="1"/>
  <c r="BC26024" i="1" s="1"/>
  <c r="X26024" i="1"/>
  <c r="W26024" i="1"/>
  <c r="V26016" i="1"/>
  <c r="BC26016" i="1" s="1"/>
  <c r="X26016" i="1"/>
  <c r="W26016" i="1"/>
  <c r="V26008" i="1"/>
  <c r="BC26008" i="1" s="1"/>
  <c r="X26008" i="1"/>
  <c r="W26008" i="1"/>
  <c r="V26000" i="1"/>
  <c r="BC26000" i="1" s="1"/>
  <c r="X26000" i="1"/>
  <c r="W26000" i="1"/>
  <c r="V25992" i="1"/>
  <c r="BC25992" i="1" s="1"/>
  <c r="X25992" i="1"/>
  <c r="W25992" i="1"/>
  <c r="V25984" i="1"/>
  <c r="BC25984" i="1" s="1"/>
  <c r="X25984" i="1"/>
  <c r="W25984" i="1"/>
  <c r="V25976" i="1"/>
  <c r="BC25976" i="1" s="1"/>
  <c r="X25976" i="1"/>
  <c r="W25976" i="1"/>
  <c r="V25968" i="1"/>
  <c r="BC25968" i="1" s="1"/>
  <c r="X25968" i="1"/>
  <c r="W25968" i="1"/>
  <c r="V25960" i="1"/>
  <c r="BC25960" i="1" s="1"/>
  <c r="X25960" i="1"/>
  <c r="W25960" i="1"/>
  <c r="V25952" i="1"/>
  <c r="BC25952" i="1" s="1"/>
  <c r="X25952" i="1"/>
  <c r="W25952" i="1"/>
  <c r="V25944" i="1"/>
  <c r="BC25944" i="1" s="1"/>
  <c r="X25944" i="1"/>
  <c r="W25944" i="1"/>
  <c r="V25936" i="1"/>
  <c r="BC25936" i="1" s="1"/>
  <c r="X25936" i="1"/>
  <c r="W25936" i="1"/>
  <c r="V25928" i="1"/>
  <c r="BC25928" i="1" s="1"/>
  <c r="X25928" i="1"/>
  <c r="W25928" i="1"/>
  <c r="V25920" i="1"/>
  <c r="BC25920" i="1" s="1"/>
  <c r="X25920" i="1"/>
  <c r="W25920" i="1"/>
  <c r="V25912" i="1"/>
  <c r="BC25912" i="1" s="1"/>
  <c r="X25912" i="1"/>
  <c r="W25912" i="1"/>
  <c r="V25904" i="1"/>
  <c r="BC25904" i="1" s="1"/>
  <c r="X25904" i="1"/>
  <c r="W25904" i="1"/>
  <c r="V25896" i="1"/>
  <c r="BC25896" i="1" s="1"/>
  <c r="X25896" i="1"/>
  <c r="W25896" i="1"/>
  <c r="V25888" i="1"/>
  <c r="BC25888" i="1" s="1"/>
  <c r="X25888" i="1"/>
  <c r="W25888" i="1"/>
  <c r="V25880" i="1"/>
  <c r="BC25880" i="1" s="1"/>
  <c r="X25880" i="1"/>
  <c r="W25880" i="1"/>
  <c r="V25872" i="1"/>
  <c r="BC25872" i="1" s="1"/>
  <c r="X25872" i="1"/>
  <c r="W25872" i="1"/>
  <c r="V25864" i="1"/>
  <c r="BC25864" i="1" s="1"/>
  <c r="X25864" i="1"/>
  <c r="W25864" i="1"/>
  <c r="V25856" i="1"/>
  <c r="BC25856" i="1" s="1"/>
  <c r="X25856" i="1"/>
  <c r="W25856" i="1"/>
  <c r="V25848" i="1"/>
  <c r="BC25848" i="1" s="1"/>
  <c r="X25848" i="1"/>
  <c r="W25848" i="1"/>
  <c r="V25840" i="1"/>
  <c r="BC25840" i="1" s="1"/>
  <c r="X25840" i="1"/>
  <c r="W25840" i="1"/>
  <c r="V25832" i="1"/>
  <c r="BC25832" i="1" s="1"/>
  <c r="X25832" i="1"/>
  <c r="W25832" i="1"/>
  <c r="V25824" i="1"/>
  <c r="BC25824" i="1" s="1"/>
  <c r="X25824" i="1"/>
  <c r="W25824" i="1"/>
  <c r="V25816" i="1"/>
  <c r="BC25816" i="1" s="1"/>
  <c r="X25816" i="1"/>
  <c r="W25816" i="1"/>
  <c r="V25808" i="1"/>
  <c r="BC25808" i="1" s="1"/>
  <c r="X25808" i="1"/>
  <c r="W25808" i="1"/>
  <c r="V25800" i="1"/>
  <c r="BC25800" i="1" s="1"/>
  <c r="X25800" i="1"/>
  <c r="W25800" i="1"/>
  <c r="V25792" i="1"/>
  <c r="BC25792" i="1" s="1"/>
  <c r="X25792" i="1"/>
  <c r="W25792" i="1"/>
  <c r="V25784" i="1"/>
  <c r="BC25784" i="1" s="1"/>
  <c r="X25784" i="1"/>
  <c r="W25784" i="1"/>
  <c r="V25776" i="1"/>
  <c r="BC25776" i="1" s="1"/>
  <c r="X25776" i="1"/>
  <c r="W25776" i="1"/>
  <c r="V25768" i="1"/>
  <c r="BC25768" i="1" s="1"/>
  <c r="X25768" i="1"/>
  <c r="W25768" i="1"/>
  <c r="V25760" i="1"/>
  <c r="BC25760" i="1" s="1"/>
  <c r="X25760" i="1"/>
  <c r="W25760" i="1"/>
  <c r="V25752" i="1"/>
  <c r="BC25752" i="1" s="1"/>
  <c r="X25752" i="1"/>
  <c r="W25752" i="1"/>
  <c r="V25744" i="1"/>
  <c r="BC25744" i="1" s="1"/>
  <c r="X25744" i="1"/>
  <c r="W25744" i="1"/>
  <c r="V25736" i="1"/>
  <c r="BC25736" i="1" s="1"/>
  <c r="X25736" i="1"/>
  <c r="W25736" i="1"/>
  <c r="V25728" i="1"/>
  <c r="BC25728" i="1" s="1"/>
  <c r="X25728" i="1"/>
  <c r="W25728" i="1"/>
  <c r="V25720" i="1"/>
  <c r="BC25720" i="1" s="1"/>
  <c r="X25720" i="1"/>
  <c r="W25720" i="1"/>
  <c r="V25712" i="1"/>
  <c r="BC25712" i="1" s="1"/>
  <c r="X25712" i="1"/>
  <c r="W25712" i="1"/>
  <c r="V25704" i="1"/>
  <c r="BC25704" i="1" s="1"/>
  <c r="X25704" i="1"/>
  <c r="W25704" i="1"/>
  <c r="V25696" i="1"/>
  <c r="BC25696" i="1" s="1"/>
  <c r="X25696" i="1"/>
  <c r="W25696" i="1"/>
  <c r="V25688" i="1"/>
  <c r="BC25688" i="1" s="1"/>
  <c r="X25688" i="1"/>
  <c r="W25688" i="1"/>
  <c r="V25680" i="1"/>
  <c r="BC25680" i="1" s="1"/>
  <c r="X25680" i="1"/>
  <c r="W25680" i="1"/>
  <c r="V25672" i="1"/>
  <c r="BC25672" i="1" s="1"/>
  <c r="X25672" i="1"/>
  <c r="W25672" i="1"/>
  <c r="V25664" i="1"/>
  <c r="BC25664" i="1" s="1"/>
  <c r="X25664" i="1"/>
  <c r="W25664" i="1"/>
  <c r="V25656" i="1"/>
  <c r="BC25656" i="1" s="1"/>
  <c r="X25656" i="1"/>
  <c r="W25656" i="1"/>
  <c r="V25648" i="1"/>
  <c r="BC25648" i="1" s="1"/>
  <c r="X25648" i="1"/>
  <c r="W25648" i="1"/>
  <c r="V25640" i="1"/>
  <c r="BC25640" i="1" s="1"/>
  <c r="X25640" i="1"/>
  <c r="W25640" i="1"/>
  <c r="V25632" i="1"/>
  <c r="BC25632" i="1" s="1"/>
  <c r="X25632" i="1"/>
  <c r="W25632" i="1"/>
  <c r="V25624" i="1"/>
  <c r="BC25624" i="1" s="1"/>
  <c r="X25624" i="1"/>
  <c r="W25624" i="1"/>
  <c r="V25616" i="1"/>
  <c r="BC25616" i="1" s="1"/>
  <c r="X25616" i="1"/>
  <c r="W25616" i="1"/>
  <c r="V25608" i="1"/>
  <c r="BC25608" i="1" s="1"/>
  <c r="X25608" i="1"/>
  <c r="W25608" i="1"/>
  <c r="V25600" i="1"/>
  <c r="BC25600" i="1" s="1"/>
  <c r="X25600" i="1"/>
  <c r="W25600" i="1"/>
  <c r="V25592" i="1"/>
  <c r="BC25592" i="1" s="1"/>
  <c r="X25592" i="1"/>
  <c r="W25592" i="1"/>
  <c r="V25584" i="1"/>
  <c r="BC25584" i="1" s="1"/>
  <c r="X25584" i="1"/>
  <c r="W25584" i="1"/>
  <c r="V25576" i="1"/>
  <c r="BC25576" i="1" s="1"/>
  <c r="X25576" i="1"/>
  <c r="W25576" i="1"/>
  <c r="V25568" i="1"/>
  <c r="BC25568" i="1" s="1"/>
  <c r="X25568" i="1"/>
  <c r="W25568" i="1"/>
  <c r="V25560" i="1"/>
  <c r="BC25560" i="1" s="1"/>
  <c r="X25560" i="1"/>
  <c r="W25560" i="1"/>
  <c r="V25552" i="1"/>
  <c r="BC25552" i="1" s="1"/>
  <c r="X25552" i="1"/>
  <c r="W25552" i="1"/>
  <c r="V25544" i="1"/>
  <c r="BC25544" i="1" s="1"/>
  <c r="X25544" i="1"/>
  <c r="W25544" i="1"/>
  <c r="V25536" i="1"/>
  <c r="BC25536" i="1" s="1"/>
  <c r="X25536" i="1"/>
  <c r="W25536" i="1"/>
  <c r="V25528" i="1"/>
  <c r="BC25528" i="1" s="1"/>
  <c r="X25528" i="1"/>
  <c r="W25528" i="1"/>
  <c r="V25520" i="1"/>
  <c r="BC25520" i="1" s="1"/>
  <c r="X25520" i="1"/>
  <c r="W25520" i="1"/>
  <c r="V25512" i="1"/>
  <c r="BC25512" i="1" s="1"/>
  <c r="X25512" i="1"/>
  <c r="W25512" i="1"/>
  <c r="V25504" i="1"/>
  <c r="BC25504" i="1" s="1"/>
  <c r="X25504" i="1"/>
  <c r="W25504" i="1"/>
  <c r="V25496" i="1"/>
  <c r="BC25496" i="1" s="1"/>
  <c r="X25496" i="1"/>
  <c r="W25496" i="1"/>
  <c r="V25488" i="1"/>
  <c r="BC25488" i="1" s="1"/>
  <c r="X25488" i="1"/>
  <c r="W25488" i="1"/>
  <c r="V25480" i="1"/>
  <c r="BC25480" i="1" s="1"/>
  <c r="X25480" i="1"/>
  <c r="W25480" i="1"/>
  <c r="V25472" i="1"/>
  <c r="BC25472" i="1" s="1"/>
  <c r="X25472" i="1"/>
  <c r="W25472" i="1"/>
  <c r="V25464" i="1"/>
  <c r="BC25464" i="1" s="1"/>
  <c r="X25464" i="1"/>
  <c r="W25464" i="1"/>
  <c r="V25456" i="1"/>
  <c r="BC25456" i="1" s="1"/>
  <c r="X25456" i="1"/>
  <c r="W25456" i="1"/>
  <c r="V25448" i="1"/>
  <c r="BC25448" i="1" s="1"/>
  <c r="X25448" i="1"/>
  <c r="W25448" i="1"/>
  <c r="V25440" i="1"/>
  <c r="BC25440" i="1" s="1"/>
  <c r="X25440" i="1"/>
  <c r="W25440" i="1"/>
  <c r="V25432" i="1"/>
  <c r="BC25432" i="1" s="1"/>
  <c r="X25432" i="1"/>
  <c r="W25432" i="1"/>
  <c r="V25424" i="1"/>
  <c r="BC25424" i="1" s="1"/>
  <c r="X25424" i="1"/>
  <c r="W25424" i="1"/>
  <c r="V25416" i="1"/>
  <c r="BC25416" i="1" s="1"/>
  <c r="X25416" i="1"/>
  <c r="W25416" i="1"/>
  <c r="V25408" i="1"/>
  <c r="BC25408" i="1" s="1"/>
  <c r="X25408" i="1"/>
  <c r="W25408" i="1"/>
  <c r="V25400" i="1"/>
  <c r="BC25400" i="1" s="1"/>
  <c r="X25400" i="1"/>
  <c r="W25400" i="1"/>
  <c r="V25392" i="1"/>
  <c r="BC25392" i="1" s="1"/>
  <c r="X25392" i="1"/>
  <c r="W25392" i="1"/>
  <c r="V25384" i="1"/>
  <c r="BC25384" i="1" s="1"/>
  <c r="X25384" i="1"/>
  <c r="W25384" i="1"/>
  <c r="V25376" i="1"/>
  <c r="BC25376" i="1" s="1"/>
  <c r="X25376" i="1"/>
  <c r="W25376" i="1"/>
  <c r="V25368" i="1"/>
  <c r="BC25368" i="1" s="1"/>
  <c r="X25368" i="1"/>
  <c r="W25368" i="1"/>
  <c r="V25360" i="1"/>
  <c r="BC25360" i="1" s="1"/>
  <c r="X25360" i="1"/>
  <c r="W25360" i="1"/>
  <c r="V25352" i="1"/>
  <c r="BC25352" i="1" s="1"/>
  <c r="X25352" i="1"/>
  <c r="W25352" i="1"/>
  <c r="V25344" i="1"/>
  <c r="BC25344" i="1" s="1"/>
  <c r="X25344" i="1"/>
  <c r="W25344" i="1"/>
  <c r="V25336" i="1"/>
  <c r="BC25336" i="1" s="1"/>
  <c r="X25336" i="1"/>
  <c r="W25336" i="1"/>
  <c r="V25328" i="1"/>
  <c r="BC25328" i="1" s="1"/>
  <c r="X25328" i="1"/>
  <c r="W25328" i="1"/>
  <c r="V25320" i="1"/>
  <c r="BC25320" i="1" s="1"/>
  <c r="X25320" i="1"/>
  <c r="W25320" i="1"/>
  <c r="V25312" i="1"/>
  <c r="BC25312" i="1" s="1"/>
  <c r="X25312" i="1"/>
  <c r="W25312" i="1"/>
  <c r="V25304" i="1"/>
  <c r="BC25304" i="1" s="1"/>
  <c r="X25304" i="1"/>
  <c r="W25304" i="1"/>
  <c r="V25296" i="1"/>
  <c r="BC25296" i="1" s="1"/>
  <c r="X25296" i="1"/>
  <c r="W25296" i="1"/>
  <c r="V25288" i="1"/>
  <c r="BC25288" i="1" s="1"/>
  <c r="X25288" i="1"/>
  <c r="W25288" i="1"/>
  <c r="V25280" i="1"/>
  <c r="BC25280" i="1" s="1"/>
  <c r="X25280" i="1"/>
  <c r="W25280" i="1"/>
  <c r="V25272" i="1"/>
  <c r="BC25272" i="1" s="1"/>
  <c r="X25272" i="1"/>
  <c r="W25272" i="1"/>
  <c r="V25264" i="1"/>
  <c r="BC25264" i="1" s="1"/>
  <c r="X25264" i="1"/>
  <c r="W25264" i="1"/>
  <c r="V25256" i="1"/>
  <c r="BC25256" i="1" s="1"/>
  <c r="X25256" i="1"/>
  <c r="W25256" i="1"/>
  <c r="V25248" i="1"/>
  <c r="BC25248" i="1" s="1"/>
  <c r="X25248" i="1"/>
  <c r="W25248" i="1"/>
  <c r="V25240" i="1"/>
  <c r="BC25240" i="1" s="1"/>
  <c r="X25240" i="1"/>
  <c r="W25240" i="1"/>
  <c r="V25232" i="1"/>
  <c r="BC25232" i="1" s="1"/>
  <c r="X25232" i="1"/>
  <c r="W25232" i="1"/>
  <c r="V25224" i="1"/>
  <c r="BC25224" i="1" s="1"/>
  <c r="X25224" i="1"/>
  <c r="W25224" i="1"/>
  <c r="V25216" i="1"/>
  <c r="BC25216" i="1" s="1"/>
  <c r="X25216" i="1"/>
  <c r="W25216" i="1"/>
  <c r="V25208" i="1"/>
  <c r="BC25208" i="1" s="1"/>
  <c r="X25208" i="1"/>
  <c r="W25208" i="1"/>
  <c r="V25200" i="1"/>
  <c r="BC25200" i="1" s="1"/>
  <c r="X25200" i="1"/>
  <c r="W25200" i="1"/>
  <c r="V25192" i="1"/>
  <c r="BC25192" i="1" s="1"/>
  <c r="X25192" i="1"/>
  <c r="W25192" i="1"/>
  <c r="V25184" i="1"/>
  <c r="BC25184" i="1" s="1"/>
  <c r="X25184" i="1"/>
  <c r="W25184" i="1"/>
  <c r="V25176" i="1"/>
  <c r="BC25176" i="1" s="1"/>
  <c r="X25176" i="1"/>
  <c r="W25176" i="1"/>
  <c r="V25168" i="1"/>
  <c r="BC25168" i="1" s="1"/>
  <c r="X25168" i="1"/>
  <c r="W25168" i="1"/>
  <c r="V25160" i="1"/>
  <c r="BC25160" i="1" s="1"/>
  <c r="X25160" i="1"/>
  <c r="W25160" i="1"/>
  <c r="V25152" i="1"/>
  <c r="BC25152" i="1" s="1"/>
  <c r="X25152" i="1"/>
  <c r="W25152" i="1"/>
  <c r="V25144" i="1"/>
  <c r="BC25144" i="1" s="1"/>
  <c r="X25144" i="1"/>
  <c r="W25144" i="1"/>
  <c r="V25136" i="1"/>
  <c r="BC25136" i="1" s="1"/>
  <c r="X25136" i="1"/>
  <c r="W25136" i="1"/>
  <c r="V25128" i="1"/>
  <c r="BC25128" i="1" s="1"/>
  <c r="X25128" i="1"/>
  <c r="W25128" i="1"/>
  <c r="V25120" i="1"/>
  <c r="BC25120" i="1" s="1"/>
  <c r="X25120" i="1"/>
  <c r="W25120" i="1"/>
  <c r="V25112" i="1"/>
  <c r="BC25112" i="1" s="1"/>
  <c r="X25112" i="1"/>
  <c r="W25112" i="1"/>
  <c r="V25104" i="1"/>
  <c r="BC25104" i="1" s="1"/>
  <c r="X25104" i="1"/>
  <c r="W25104" i="1"/>
  <c r="V25096" i="1"/>
  <c r="BC25096" i="1" s="1"/>
  <c r="X25096" i="1"/>
  <c r="W25096" i="1"/>
  <c r="V25088" i="1"/>
  <c r="BC25088" i="1" s="1"/>
  <c r="X25088" i="1"/>
  <c r="W25088" i="1"/>
  <c r="V25080" i="1"/>
  <c r="BC25080" i="1" s="1"/>
  <c r="X25080" i="1"/>
  <c r="W25080" i="1"/>
  <c r="V25072" i="1"/>
  <c r="BC25072" i="1" s="1"/>
  <c r="X25072" i="1"/>
  <c r="W25072" i="1"/>
  <c r="V25064" i="1"/>
  <c r="BC25064" i="1" s="1"/>
  <c r="X25064" i="1"/>
  <c r="W25064" i="1"/>
  <c r="V25056" i="1"/>
  <c r="BC25056" i="1" s="1"/>
  <c r="X25056" i="1"/>
  <c r="W25056" i="1"/>
  <c r="V25048" i="1"/>
  <c r="BC25048" i="1" s="1"/>
  <c r="X25048" i="1"/>
  <c r="W25048" i="1"/>
  <c r="V25040" i="1"/>
  <c r="BC25040" i="1" s="1"/>
  <c r="X25040" i="1"/>
  <c r="W25040" i="1"/>
  <c r="V25032" i="1"/>
  <c r="BC25032" i="1" s="1"/>
  <c r="X25032" i="1"/>
  <c r="W25032" i="1"/>
  <c r="V25024" i="1"/>
  <c r="BC25024" i="1" s="1"/>
  <c r="X25024" i="1"/>
  <c r="W25024" i="1"/>
  <c r="V25016" i="1"/>
  <c r="BC25016" i="1" s="1"/>
  <c r="X25016" i="1"/>
  <c r="W25016" i="1"/>
  <c r="V25008" i="1"/>
  <c r="BC25008" i="1" s="1"/>
  <c r="X25008" i="1"/>
  <c r="W25008" i="1"/>
  <c r="V25000" i="1"/>
  <c r="BC25000" i="1" s="1"/>
  <c r="X25000" i="1"/>
  <c r="W25000" i="1"/>
  <c r="V24992" i="1"/>
  <c r="BC24992" i="1" s="1"/>
  <c r="X24992" i="1"/>
  <c r="W24992" i="1"/>
  <c r="V24984" i="1"/>
  <c r="BC24984" i="1" s="1"/>
  <c r="X24984" i="1"/>
  <c r="W24984" i="1"/>
  <c r="V24976" i="1"/>
  <c r="BC24976" i="1" s="1"/>
  <c r="X24976" i="1"/>
  <c r="W24976" i="1"/>
  <c r="V24968" i="1"/>
  <c r="BC24968" i="1" s="1"/>
  <c r="X24968" i="1"/>
  <c r="W24968" i="1"/>
  <c r="V24960" i="1"/>
  <c r="BC24960" i="1" s="1"/>
  <c r="X24960" i="1"/>
  <c r="W24960" i="1"/>
  <c r="V24952" i="1"/>
  <c r="BC24952" i="1" s="1"/>
  <c r="X24952" i="1"/>
  <c r="W24952" i="1"/>
  <c r="V24944" i="1"/>
  <c r="BC24944" i="1" s="1"/>
  <c r="X24944" i="1"/>
  <c r="W24944" i="1"/>
  <c r="V24936" i="1"/>
  <c r="BC24936" i="1" s="1"/>
  <c r="X24936" i="1"/>
  <c r="W24936" i="1"/>
  <c r="V24928" i="1"/>
  <c r="BC24928" i="1" s="1"/>
  <c r="X24928" i="1"/>
  <c r="W24928" i="1"/>
  <c r="V24920" i="1"/>
  <c r="BC24920" i="1" s="1"/>
  <c r="X24920" i="1"/>
  <c r="W24920" i="1"/>
  <c r="V24912" i="1"/>
  <c r="BC24912" i="1" s="1"/>
  <c r="X24912" i="1"/>
  <c r="W24912" i="1"/>
  <c r="V24904" i="1"/>
  <c r="BC24904" i="1" s="1"/>
  <c r="X24904" i="1"/>
  <c r="W24904" i="1"/>
  <c r="V24896" i="1"/>
  <c r="BC24896" i="1" s="1"/>
  <c r="X24896" i="1"/>
  <c r="W24896" i="1"/>
  <c r="V24888" i="1"/>
  <c r="BC24888" i="1" s="1"/>
  <c r="X24888" i="1"/>
  <c r="W24888" i="1"/>
  <c r="V24880" i="1"/>
  <c r="BC24880" i="1" s="1"/>
  <c r="X24880" i="1"/>
  <c r="W24880" i="1"/>
  <c r="V24872" i="1"/>
  <c r="BC24872" i="1" s="1"/>
  <c r="X24872" i="1"/>
  <c r="W24872" i="1"/>
  <c r="V24864" i="1"/>
  <c r="BC24864" i="1" s="1"/>
  <c r="X24864" i="1"/>
  <c r="W24864" i="1"/>
  <c r="V24856" i="1"/>
  <c r="BC24856" i="1" s="1"/>
  <c r="X24856" i="1"/>
  <c r="W24856" i="1"/>
  <c r="V24848" i="1"/>
  <c r="BC24848" i="1" s="1"/>
  <c r="X24848" i="1"/>
  <c r="W24848" i="1"/>
  <c r="V24840" i="1"/>
  <c r="BC24840" i="1" s="1"/>
  <c r="X24840" i="1"/>
  <c r="W24840" i="1"/>
  <c r="V24832" i="1"/>
  <c r="BC24832" i="1" s="1"/>
  <c r="X24832" i="1"/>
  <c r="W24832" i="1"/>
  <c r="V24824" i="1"/>
  <c r="BC24824" i="1" s="1"/>
  <c r="X24824" i="1"/>
  <c r="W24824" i="1"/>
  <c r="V24816" i="1"/>
  <c r="BC24816" i="1" s="1"/>
  <c r="X24816" i="1"/>
  <c r="W24816" i="1"/>
  <c r="V24808" i="1"/>
  <c r="BC24808" i="1" s="1"/>
  <c r="X24808" i="1"/>
  <c r="W24808" i="1"/>
  <c r="V24800" i="1"/>
  <c r="BC24800" i="1" s="1"/>
  <c r="X24800" i="1"/>
  <c r="W24800" i="1"/>
  <c r="V24792" i="1"/>
  <c r="BC24792" i="1" s="1"/>
  <c r="X24792" i="1"/>
  <c r="W24792" i="1"/>
  <c r="V24784" i="1"/>
  <c r="BC24784" i="1" s="1"/>
  <c r="X24784" i="1"/>
  <c r="W24784" i="1"/>
  <c r="V24776" i="1"/>
  <c r="BC24776" i="1" s="1"/>
  <c r="X24776" i="1"/>
  <c r="W24776" i="1"/>
  <c r="V24768" i="1"/>
  <c r="BC24768" i="1" s="1"/>
  <c r="X24768" i="1"/>
  <c r="W24768" i="1"/>
  <c r="V24760" i="1"/>
  <c r="BC24760" i="1" s="1"/>
  <c r="X24760" i="1"/>
  <c r="W24760" i="1"/>
  <c r="V24752" i="1"/>
  <c r="BC24752" i="1" s="1"/>
  <c r="X24752" i="1"/>
  <c r="W24752" i="1"/>
  <c r="V24744" i="1"/>
  <c r="BC24744" i="1" s="1"/>
  <c r="X24744" i="1"/>
  <c r="W24744" i="1"/>
  <c r="V24736" i="1"/>
  <c r="BC24736" i="1" s="1"/>
  <c r="X24736" i="1"/>
  <c r="W24736" i="1"/>
  <c r="V24728" i="1"/>
  <c r="BC24728" i="1" s="1"/>
  <c r="X24728" i="1"/>
  <c r="W24728" i="1"/>
  <c r="V24720" i="1"/>
  <c r="BC24720" i="1" s="1"/>
  <c r="X24720" i="1"/>
  <c r="W24720" i="1"/>
  <c r="V24712" i="1"/>
  <c r="BC24712" i="1" s="1"/>
  <c r="X24712" i="1"/>
  <c r="W24712" i="1"/>
  <c r="V24704" i="1"/>
  <c r="BC24704" i="1" s="1"/>
  <c r="X24704" i="1"/>
  <c r="W24704" i="1"/>
  <c r="V24696" i="1"/>
  <c r="BC24696" i="1" s="1"/>
  <c r="X24696" i="1"/>
  <c r="W24696" i="1"/>
  <c r="V24688" i="1"/>
  <c r="BC24688" i="1" s="1"/>
  <c r="X24688" i="1"/>
  <c r="W24688" i="1"/>
  <c r="V24680" i="1"/>
  <c r="BC24680" i="1" s="1"/>
  <c r="X24680" i="1"/>
  <c r="W24680" i="1"/>
  <c r="V24672" i="1"/>
  <c r="BC24672" i="1" s="1"/>
  <c r="X24672" i="1"/>
  <c r="W24672" i="1"/>
  <c r="V24664" i="1"/>
  <c r="BC24664" i="1" s="1"/>
  <c r="X24664" i="1"/>
  <c r="W24664" i="1"/>
  <c r="V24656" i="1"/>
  <c r="BC24656" i="1" s="1"/>
  <c r="X24656" i="1"/>
  <c r="W24656" i="1"/>
  <c r="V24648" i="1"/>
  <c r="BC24648" i="1" s="1"/>
  <c r="X24648" i="1"/>
  <c r="W24648" i="1"/>
  <c r="V24640" i="1"/>
  <c r="BC24640" i="1" s="1"/>
  <c r="X24640" i="1"/>
  <c r="W24640" i="1"/>
  <c r="V24632" i="1"/>
  <c r="BC24632" i="1" s="1"/>
  <c r="X24632" i="1"/>
  <c r="W24632" i="1"/>
  <c r="V24624" i="1"/>
  <c r="BC24624" i="1" s="1"/>
  <c r="X24624" i="1"/>
  <c r="W24624" i="1"/>
  <c r="V24616" i="1"/>
  <c r="BC24616" i="1" s="1"/>
  <c r="X24616" i="1"/>
  <c r="W24616" i="1"/>
  <c r="V24608" i="1"/>
  <c r="BC24608" i="1" s="1"/>
  <c r="X24608" i="1"/>
  <c r="W24608" i="1"/>
  <c r="V24600" i="1"/>
  <c r="BC24600" i="1" s="1"/>
  <c r="X24600" i="1"/>
  <c r="W24600" i="1"/>
  <c r="V24592" i="1"/>
  <c r="BC24592" i="1" s="1"/>
  <c r="X24592" i="1"/>
  <c r="W24592" i="1"/>
  <c r="V24584" i="1"/>
  <c r="BC24584" i="1" s="1"/>
  <c r="X24584" i="1"/>
  <c r="W24584" i="1"/>
  <c r="V24576" i="1"/>
  <c r="BC24576" i="1" s="1"/>
  <c r="X24576" i="1"/>
  <c r="W24576" i="1"/>
  <c r="V24568" i="1"/>
  <c r="BC24568" i="1" s="1"/>
  <c r="X24568" i="1"/>
  <c r="W24568" i="1"/>
  <c r="V24560" i="1"/>
  <c r="BC24560" i="1" s="1"/>
  <c r="X24560" i="1"/>
  <c r="W24560" i="1"/>
  <c r="V24552" i="1"/>
  <c r="BC24552" i="1" s="1"/>
  <c r="X24552" i="1"/>
  <c r="W24552" i="1"/>
  <c r="V24544" i="1"/>
  <c r="BC24544" i="1" s="1"/>
  <c r="X24544" i="1"/>
  <c r="W24544" i="1"/>
  <c r="V24536" i="1"/>
  <c r="BC24536" i="1" s="1"/>
  <c r="X24536" i="1"/>
  <c r="W24536" i="1"/>
  <c r="V24528" i="1"/>
  <c r="BC24528" i="1" s="1"/>
  <c r="X24528" i="1"/>
  <c r="W24528" i="1"/>
  <c r="V24520" i="1"/>
  <c r="BC24520" i="1" s="1"/>
  <c r="X24520" i="1"/>
  <c r="W24520" i="1"/>
  <c r="V24512" i="1"/>
  <c r="BC24512" i="1" s="1"/>
  <c r="X24512" i="1"/>
  <c r="W24512" i="1"/>
  <c r="V24504" i="1"/>
  <c r="BC24504" i="1" s="1"/>
  <c r="X24504" i="1"/>
  <c r="W24504" i="1"/>
  <c r="V24496" i="1"/>
  <c r="BC24496" i="1" s="1"/>
  <c r="X24496" i="1"/>
  <c r="W24496" i="1"/>
  <c r="V24488" i="1"/>
  <c r="BC24488" i="1" s="1"/>
  <c r="X24488" i="1"/>
  <c r="W24488" i="1"/>
  <c r="V24480" i="1"/>
  <c r="BC24480" i="1" s="1"/>
  <c r="X24480" i="1"/>
  <c r="W24480" i="1"/>
  <c r="V24472" i="1"/>
  <c r="BC24472" i="1" s="1"/>
  <c r="X24472" i="1"/>
  <c r="W24472" i="1"/>
  <c r="V24464" i="1"/>
  <c r="BC24464" i="1" s="1"/>
  <c r="X24464" i="1"/>
  <c r="W24464" i="1"/>
  <c r="V24456" i="1"/>
  <c r="BC24456" i="1" s="1"/>
  <c r="X24456" i="1"/>
  <c r="W24456" i="1"/>
  <c r="V24448" i="1"/>
  <c r="BC24448" i="1" s="1"/>
  <c r="X24448" i="1"/>
  <c r="W24448" i="1"/>
  <c r="V24440" i="1"/>
  <c r="BC24440" i="1" s="1"/>
  <c r="X24440" i="1"/>
  <c r="W24440" i="1"/>
  <c r="V24432" i="1"/>
  <c r="BC24432" i="1" s="1"/>
  <c r="X24432" i="1"/>
  <c r="W24432" i="1"/>
  <c r="V24424" i="1"/>
  <c r="BC24424" i="1" s="1"/>
  <c r="X24424" i="1"/>
  <c r="W24424" i="1"/>
  <c r="V24416" i="1"/>
  <c r="BC24416" i="1" s="1"/>
  <c r="X24416" i="1"/>
  <c r="W24416" i="1"/>
  <c r="V24408" i="1"/>
  <c r="BC24408" i="1" s="1"/>
  <c r="X24408" i="1"/>
  <c r="W24408" i="1"/>
  <c r="V24400" i="1"/>
  <c r="BC24400" i="1" s="1"/>
  <c r="X24400" i="1"/>
  <c r="W24400" i="1"/>
  <c r="V24392" i="1"/>
  <c r="BC24392" i="1" s="1"/>
  <c r="X24392" i="1"/>
  <c r="W24392" i="1"/>
  <c r="V24384" i="1"/>
  <c r="BC24384" i="1" s="1"/>
  <c r="X24384" i="1"/>
  <c r="W24384" i="1"/>
  <c r="V24376" i="1"/>
  <c r="BC24376" i="1" s="1"/>
  <c r="X24376" i="1"/>
  <c r="W24376" i="1"/>
  <c r="V24368" i="1"/>
  <c r="BC24368" i="1" s="1"/>
  <c r="X24368" i="1"/>
  <c r="W24368" i="1"/>
  <c r="V24360" i="1"/>
  <c r="BC24360" i="1" s="1"/>
  <c r="X24360" i="1"/>
  <c r="W24360" i="1"/>
  <c r="V24352" i="1"/>
  <c r="BC24352" i="1" s="1"/>
  <c r="X24352" i="1"/>
  <c r="W24352" i="1"/>
  <c r="V24344" i="1"/>
  <c r="BC24344" i="1" s="1"/>
  <c r="X24344" i="1"/>
  <c r="W24344" i="1"/>
  <c r="V24336" i="1"/>
  <c r="BC24336" i="1" s="1"/>
  <c r="X24336" i="1"/>
  <c r="W24336" i="1"/>
  <c r="V24328" i="1"/>
  <c r="BC24328" i="1" s="1"/>
  <c r="X24328" i="1"/>
  <c r="W24328" i="1"/>
  <c r="V24320" i="1"/>
  <c r="BC24320" i="1" s="1"/>
  <c r="X24320" i="1"/>
  <c r="W24320" i="1"/>
  <c r="V24312" i="1"/>
  <c r="BC24312" i="1" s="1"/>
  <c r="X24312" i="1"/>
  <c r="W24312" i="1"/>
  <c r="V24304" i="1"/>
  <c r="BC24304" i="1" s="1"/>
  <c r="X24304" i="1"/>
  <c r="W24304" i="1"/>
  <c r="V24296" i="1"/>
  <c r="BC24296" i="1" s="1"/>
  <c r="X24296" i="1"/>
  <c r="W24296" i="1"/>
  <c r="V24288" i="1"/>
  <c r="BC24288" i="1" s="1"/>
  <c r="X24288" i="1"/>
  <c r="W24288" i="1"/>
  <c r="V24280" i="1"/>
  <c r="BC24280" i="1" s="1"/>
  <c r="X24280" i="1"/>
  <c r="W24280" i="1"/>
  <c r="V24272" i="1"/>
  <c r="BC24272" i="1" s="1"/>
  <c r="X24272" i="1"/>
  <c r="W24272" i="1"/>
  <c r="V24264" i="1"/>
  <c r="BC24264" i="1" s="1"/>
  <c r="X24264" i="1"/>
  <c r="W24264" i="1"/>
  <c r="V24256" i="1"/>
  <c r="BC24256" i="1" s="1"/>
  <c r="X24256" i="1"/>
  <c r="W24256" i="1"/>
  <c r="V24248" i="1"/>
  <c r="BC24248" i="1" s="1"/>
  <c r="X24248" i="1"/>
  <c r="W24248" i="1"/>
  <c r="V24240" i="1"/>
  <c r="BC24240" i="1" s="1"/>
  <c r="X24240" i="1"/>
  <c r="W24240" i="1"/>
  <c r="V24232" i="1"/>
  <c r="BC24232" i="1" s="1"/>
  <c r="X24232" i="1"/>
  <c r="W24232" i="1"/>
  <c r="V24224" i="1"/>
  <c r="BC24224" i="1" s="1"/>
  <c r="X24224" i="1"/>
  <c r="W24224" i="1"/>
  <c r="V24216" i="1"/>
  <c r="BC24216" i="1" s="1"/>
  <c r="X24216" i="1"/>
  <c r="W24216" i="1"/>
  <c r="V24208" i="1"/>
  <c r="BC24208" i="1" s="1"/>
  <c r="X24208" i="1"/>
  <c r="W24208" i="1"/>
  <c r="V24200" i="1"/>
  <c r="BC24200" i="1" s="1"/>
  <c r="X24200" i="1"/>
  <c r="W24200" i="1"/>
  <c r="V24192" i="1"/>
  <c r="BC24192" i="1" s="1"/>
  <c r="X24192" i="1"/>
  <c r="W24192" i="1"/>
  <c r="V24184" i="1"/>
  <c r="BC24184" i="1" s="1"/>
  <c r="X24184" i="1"/>
  <c r="W24184" i="1"/>
  <c r="V24176" i="1"/>
  <c r="BC24176" i="1" s="1"/>
  <c r="X24176" i="1"/>
  <c r="W24176" i="1"/>
  <c r="V24168" i="1"/>
  <c r="BC24168" i="1" s="1"/>
  <c r="X24168" i="1"/>
  <c r="W24168" i="1"/>
  <c r="V24160" i="1"/>
  <c r="BC24160" i="1" s="1"/>
  <c r="X24160" i="1"/>
  <c r="W24160" i="1"/>
  <c r="V24152" i="1"/>
  <c r="BC24152" i="1" s="1"/>
  <c r="X24152" i="1"/>
  <c r="W24152" i="1"/>
  <c r="V24144" i="1"/>
  <c r="BC24144" i="1" s="1"/>
  <c r="X24144" i="1"/>
  <c r="W24144" i="1"/>
  <c r="V24136" i="1"/>
  <c r="BC24136" i="1" s="1"/>
  <c r="X24136" i="1"/>
  <c r="W24136" i="1"/>
  <c r="V24128" i="1"/>
  <c r="BC24128" i="1" s="1"/>
  <c r="X24128" i="1"/>
  <c r="W24128" i="1"/>
  <c r="V24120" i="1"/>
  <c r="BC24120" i="1" s="1"/>
  <c r="X24120" i="1"/>
  <c r="W24120" i="1"/>
  <c r="V24112" i="1"/>
  <c r="BC24112" i="1" s="1"/>
  <c r="X24112" i="1"/>
  <c r="W24112" i="1"/>
  <c r="V24104" i="1"/>
  <c r="BC24104" i="1" s="1"/>
  <c r="X24104" i="1"/>
  <c r="W24104" i="1"/>
  <c r="V24096" i="1"/>
  <c r="BC24096" i="1" s="1"/>
  <c r="X24096" i="1"/>
  <c r="W24096" i="1"/>
  <c r="V24088" i="1"/>
  <c r="BC24088" i="1" s="1"/>
  <c r="X24088" i="1"/>
  <c r="W24088" i="1"/>
  <c r="V24080" i="1"/>
  <c r="BC24080" i="1" s="1"/>
  <c r="X24080" i="1"/>
  <c r="W24080" i="1"/>
  <c r="V24072" i="1"/>
  <c r="BC24072" i="1" s="1"/>
  <c r="X24072" i="1"/>
  <c r="W24072" i="1"/>
  <c r="V24064" i="1"/>
  <c r="BC24064" i="1" s="1"/>
  <c r="X24064" i="1"/>
  <c r="W24064" i="1"/>
  <c r="V24056" i="1"/>
  <c r="BC24056" i="1" s="1"/>
  <c r="X24056" i="1"/>
  <c r="W24056" i="1"/>
  <c r="V24048" i="1"/>
  <c r="BC24048" i="1" s="1"/>
  <c r="X24048" i="1"/>
  <c r="W24048" i="1"/>
  <c r="V24040" i="1"/>
  <c r="BC24040" i="1" s="1"/>
  <c r="X24040" i="1"/>
  <c r="W24040" i="1"/>
  <c r="V24032" i="1"/>
  <c r="BC24032" i="1" s="1"/>
  <c r="X24032" i="1"/>
  <c r="W24032" i="1"/>
  <c r="V24024" i="1"/>
  <c r="BC24024" i="1" s="1"/>
  <c r="X24024" i="1"/>
  <c r="W24024" i="1"/>
  <c r="V24016" i="1"/>
  <c r="BC24016" i="1" s="1"/>
  <c r="X24016" i="1"/>
  <c r="W24016" i="1"/>
  <c r="V24008" i="1"/>
  <c r="BC24008" i="1" s="1"/>
  <c r="X24008" i="1"/>
  <c r="W24008" i="1"/>
  <c r="V24000" i="1"/>
  <c r="BC24000" i="1" s="1"/>
  <c r="X24000" i="1"/>
  <c r="W24000" i="1"/>
  <c r="V23992" i="1"/>
  <c r="BC23992" i="1" s="1"/>
  <c r="X23992" i="1"/>
  <c r="W23992" i="1"/>
  <c r="V23984" i="1"/>
  <c r="BC23984" i="1" s="1"/>
  <c r="X23984" i="1"/>
  <c r="W23984" i="1"/>
  <c r="V23976" i="1"/>
  <c r="BC23976" i="1" s="1"/>
  <c r="X23976" i="1"/>
  <c r="W23976" i="1"/>
  <c r="V23968" i="1"/>
  <c r="BC23968" i="1" s="1"/>
  <c r="X23968" i="1"/>
  <c r="W23968" i="1"/>
  <c r="V23960" i="1"/>
  <c r="BC23960" i="1" s="1"/>
  <c r="X23960" i="1"/>
  <c r="W23960" i="1"/>
  <c r="V23952" i="1"/>
  <c r="BC23952" i="1" s="1"/>
  <c r="X23952" i="1"/>
  <c r="W23952" i="1"/>
  <c r="V23944" i="1"/>
  <c r="BC23944" i="1" s="1"/>
  <c r="X23944" i="1"/>
  <c r="W23944" i="1"/>
  <c r="V23936" i="1"/>
  <c r="BC23936" i="1" s="1"/>
  <c r="X23936" i="1"/>
  <c r="W23936" i="1"/>
  <c r="V23928" i="1"/>
  <c r="BC23928" i="1" s="1"/>
  <c r="X23928" i="1"/>
  <c r="W23928" i="1"/>
  <c r="V23920" i="1"/>
  <c r="BC23920" i="1" s="1"/>
  <c r="X23920" i="1"/>
  <c r="W23920" i="1"/>
  <c r="V23912" i="1"/>
  <c r="BC23912" i="1" s="1"/>
  <c r="X23912" i="1"/>
  <c r="W23912" i="1"/>
  <c r="V23904" i="1"/>
  <c r="BC23904" i="1" s="1"/>
  <c r="X23904" i="1"/>
  <c r="W23904" i="1"/>
  <c r="V23896" i="1"/>
  <c r="BC23896" i="1" s="1"/>
  <c r="X23896" i="1"/>
  <c r="W23896" i="1"/>
  <c r="V23888" i="1"/>
  <c r="BC23888" i="1" s="1"/>
  <c r="X23888" i="1"/>
  <c r="W23888" i="1"/>
  <c r="V23880" i="1"/>
  <c r="BC23880" i="1" s="1"/>
  <c r="X23880" i="1"/>
  <c r="W23880" i="1"/>
  <c r="V23872" i="1"/>
  <c r="BC23872" i="1" s="1"/>
  <c r="X23872" i="1"/>
  <c r="W23872" i="1"/>
  <c r="V23864" i="1"/>
  <c r="BC23864" i="1" s="1"/>
  <c r="X23864" i="1"/>
  <c r="W23864" i="1"/>
  <c r="V23856" i="1"/>
  <c r="BC23856" i="1" s="1"/>
  <c r="X23856" i="1"/>
  <c r="W23856" i="1"/>
  <c r="V23848" i="1"/>
  <c r="BC23848" i="1" s="1"/>
  <c r="X23848" i="1"/>
  <c r="W23848" i="1"/>
  <c r="V23840" i="1"/>
  <c r="BC23840" i="1" s="1"/>
  <c r="X23840" i="1"/>
  <c r="W23840" i="1"/>
  <c r="V23832" i="1"/>
  <c r="BC23832" i="1" s="1"/>
  <c r="X23832" i="1"/>
  <c r="W23832" i="1"/>
  <c r="V23824" i="1"/>
  <c r="BC23824" i="1" s="1"/>
  <c r="X23824" i="1"/>
  <c r="W23824" i="1"/>
  <c r="V23816" i="1"/>
  <c r="BC23816" i="1" s="1"/>
  <c r="X23816" i="1"/>
  <c r="W23816" i="1"/>
  <c r="V23808" i="1"/>
  <c r="BC23808" i="1" s="1"/>
  <c r="X23808" i="1"/>
  <c r="W23808" i="1"/>
  <c r="V23800" i="1"/>
  <c r="BC23800" i="1" s="1"/>
  <c r="X23800" i="1"/>
  <c r="W23800" i="1"/>
  <c r="V23792" i="1"/>
  <c r="BC23792" i="1" s="1"/>
  <c r="X23792" i="1"/>
  <c r="W23792" i="1"/>
  <c r="V23784" i="1"/>
  <c r="BC23784" i="1" s="1"/>
  <c r="X23784" i="1"/>
  <c r="W23784" i="1"/>
  <c r="V23776" i="1"/>
  <c r="BC23776" i="1" s="1"/>
  <c r="X23776" i="1"/>
  <c r="W23776" i="1"/>
  <c r="V23768" i="1"/>
  <c r="BC23768" i="1" s="1"/>
  <c r="X23768" i="1"/>
  <c r="W23768" i="1"/>
  <c r="V23760" i="1"/>
  <c r="BC23760" i="1" s="1"/>
  <c r="X23760" i="1"/>
  <c r="W23760" i="1"/>
  <c r="V23752" i="1"/>
  <c r="BC23752" i="1" s="1"/>
  <c r="X23752" i="1"/>
  <c r="W23752" i="1"/>
  <c r="V23744" i="1"/>
  <c r="BC23744" i="1" s="1"/>
  <c r="X23744" i="1"/>
  <c r="W23744" i="1"/>
  <c r="V23736" i="1"/>
  <c r="BC23736" i="1" s="1"/>
  <c r="X23736" i="1"/>
  <c r="W23736" i="1"/>
  <c r="V23728" i="1"/>
  <c r="BC23728" i="1" s="1"/>
  <c r="X23728" i="1"/>
  <c r="W23728" i="1"/>
  <c r="V23720" i="1"/>
  <c r="BC23720" i="1" s="1"/>
  <c r="X23720" i="1"/>
  <c r="W23720" i="1"/>
  <c r="V23712" i="1"/>
  <c r="BC23712" i="1" s="1"/>
  <c r="X23712" i="1"/>
  <c r="W23712" i="1"/>
  <c r="V23704" i="1"/>
  <c r="BC23704" i="1" s="1"/>
  <c r="X23704" i="1"/>
  <c r="W23704" i="1"/>
  <c r="V23696" i="1"/>
  <c r="BC23696" i="1" s="1"/>
  <c r="X23696" i="1"/>
  <c r="W23696" i="1"/>
  <c r="V23688" i="1"/>
  <c r="BC23688" i="1" s="1"/>
  <c r="X23688" i="1"/>
  <c r="W23688" i="1"/>
  <c r="V23680" i="1"/>
  <c r="BC23680" i="1" s="1"/>
  <c r="X23680" i="1"/>
  <c r="W23680" i="1"/>
  <c r="V23672" i="1"/>
  <c r="BC23672" i="1" s="1"/>
  <c r="X23672" i="1"/>
  <c r="W23672" i="1"/>
  <c r="V23664" i="1"/>
  <c r="BC23664" i="1" s="1"/>
  <c r="X23664" i="1"/>
  <c r="W23664" i="1"/>
  <c r="V23656" i="1"/>
  <c r="BC23656" i="1" s="1"/>
  <c r="X23656" i="1"/>
  <c r="W23656" i="1"/>
  <c r="V23648" i="1"/>
  <c r="BC23648" i="1" s="1"/>
  <c r="X23648" i="1"/>
  <c r="W23648" i="1"/>
  <c r="V23640" i="1"/>
  <c r="BC23640" i="1" s="1"/>
  <c r="X23640" i="1"/>
  <c r="W23640" i="1"/>
  <c r="V23632" i="1"/>
  <c r="BC23632" i="1" s="1"/>
  <c r="X23632" i="1"/>
  <c r="W23632" i="1"/>
  <c r="V23624" i="1"/>
  <c r="BC23624" i="1" s="1"/>
  <c r="X23624" i="1"/>
  <c r="W23624" i="1"/>
  <c r="V23616" i="1"/>
  <c r="BC23616" i="1" s="1"/>
  <c r="X23616" i="1"/>
  <c r="W23616" i="1"/>
  <c r="V23608" i="1"/>
  <c r="BC23608" i="1" s="1"/>
  <c r="X23608" i="1"/>
  <c r="W23608" i="1"/>
  <c r="V23600" i="1"/>
  <c r="BC23600" i="1" s="1"/>
  <c r="X23600" i="1"/>
  <c r="W23600" i="1"/>
  <c r="V23592" i="1"/>
  <c r="BC23592" i="1" s="1"/>
  <c r="X23592" i="1"/>
  <c r="W23592" i="1"/>
  <c r="V23584" i="1"/>
  <c r="BC23584" i="1" s="1"/>
  <c r="X23584" i="1"/>
  <c r="W23584" i="1"/>
  <c r="V23576" i="1"/>
  <c r="BC23576" i="1" s="1"/>
  <c r="X23576" i="1"/>
  <c r="W23576" i="1"/>
  <c r="V23568" i="1"/>
  <c r="BC23568" i="1" s="1"/>
  <c r="X23568" i="1"/>
  <c r="W23568" i="1"/>
  <c r="V23560" i="1"/>
  <c r="BC23560" i="1" s="1"/>
  <c r="X23560" i="1"/>
  <c r="W23560" i="1"/>
  <c r="V23552" i="1"/>
  <c r="BC23552" i="1" s="1"/>
  <c r="X23552" i="1"/>
  <c r="W23552" i="1"/>
  <c r="V23544" i="1"/>
  <c r="BC23544" i="1" s="1"/>
  <c r="X23544" i="1"/>
  <c r="W23544" i="1"/>
  <c r="V23536" i="1"/>
  <c r="BC23536" i="1" s="1"/>
  <c r="X23536" i="1"/>
  <c r="W23536" i="1"/>
  <c r="V23528" i="1"/>
  <c r="BC23528" i="1" s="1"/>
  <c r="X23528" i="1"/>
  <c r="W23528" i="1"/>
  <c r="V23520" i="1"/>
  <c r="BC23520" i="1" s="1"/>
  <c r="X23520" i="1"/>
  <c r="W23520" i="1"/>
  <c r="V23512" i="1"/>
  <c r="BC23512" i="1" s="1"/>
  <c r="X23512" i="1"/>
  <c r="W23512" i="1"/>
  <c r="V23504" i="1"/>
  <c r="BC23504" i="1" s="1"/>
  <c r="X23504" i="1"/>
  <c r="W23504" i="1"/>
  <c r="V23496" i="1"/>
  <c r="BC23496" i="1" s="1"/>
  <c r="X23496" i="1"/>
  <c r="W23496" i="1"/>
  <c r="V23488" i="1"/>
  <c r="BC23488" i="1" s="1"/>
  <c r="X23488" i="1"/>
  <c r="W23488" i="1"/>
  <c r="V23480" i="1"/>
  <c r="BC23480" i="1" s="1"/>
  <c r="X23480" i="1"/>
  <c r="W23480" i="1"/>
  <c r="V23472" i="1"/>
  <c r="BC23472" i="1" s="1"/>
  <c r="X23472" i="1"/>
  <c r="W23472" i="1"/>
  <c r="V23464" i="1"/>
  <c r="BC23464" i="1" s="1"/>
  <c r="X23464" i="1"/>
  <c r="W23464" i="1"/>
  <c r="V23456" i="1"/>
  <c r="BC23456" i="1" s="1"/>
  <c r="X23456" i="1"/>
  <c r="W23456" i="1"/>
  <c r="V23448" i="1"/>
  <c r="BC23448" i="1" s="1"/>
  <c r="X23448" i="1"/>
  <c r="W23448" i="1"/>
  <c r="V23440" i="1"/>
  <c r="BC23440" i="1" s="1"/>
  <c r="X23440" i="1"/>
  <c r="W23440" i="1"/>
  <c r="V23432" i="1"/>
  <c r="BC23432" i="1" s="1"/>
  <c r="X23432" i="1"/>
  <c r="W23432" i="1"/>
  <c r="V23424" i="1"/>
  <c r="BC23424" i="1" s="1"/>
  <c r="X23424" i="1"/>
  <c r="W23424" i="1"/>
  <c r="V23416" i="1"/>
  <c r="BC23416" i="1" s="1"/>
  <c r="X23416" i="1"/>
  <c r="W23416" i="1"/>
  <c r="V23408" i="1"/>
  <c r="BC23408" i="1" s="1"/>
  <c r="X23408" i="1"/>
  <c r="W23408" i="1"/>
  <c r="V23400" i="1"/>
  <c r="BC23400" i="1" s="1"/>
  <c r="X23400" i="1"/>
  <c r="W23400" i="1"/>
  <c r="V23392" i="1"/>
  <c r="BC23392" i="1" s="1"/>
  <c r="X23392" i="1"/>
  <c r="W23392" i="1"/>
  <c r="V23384" i="1"/>
  <c r="BC23384" i="1" s="1"/>
  <c r="X23384" i="1"/>
  <c r="W23384" i="1"/>
  <c r="V23376" i="1"/>
  <c r="BC23376" i="1" s="1"/>
  <c r="X23376" i="1"/>
  <c r="W23376" i="1"/>
  <c r="V23368" i="1"/>
  <c r="BC23368" i="1" s="1"/>
  <c r="X23368" i="1"/>
  <c r="W23368" i="1"/>
  <c r="V23360" i="1"/>
  <c r="BC23360" i="1" s="1"/>
  <c r="X23360" i="1"/>
  <c r="W23360" i="1"/>
  <c r="V23352" i="1"/>
  <c r="BC23352" i="1" s="1"/>
  <c r="X23352" i="1"/>
  <c r="W23352" i="1"/>
  <c r="V23344" i="1"/>
  <c r="BC23344" i="1" s="1"/>
  <c r="X23344" i="1"/>
  <c r="W23344" i="1"/>
  <c r="V23336" i="1"/>
  <c r="BC23336" i="1" s="1"/>
  <c r="X23336" i="1"/>
  <c r="W23336" i="1"/>
  <c r="V23328" i="1"/>
  <c r="BC23328" i="1" s="1"/>
  <c r="X23328" i="1"/>
  <c r="W23328" i="1"/>
  <c r="V23320" i="1"/>
  <c r="BC23320" i="1" s="1"/>
  <c r="X23320" i="1"/>
  <c r="W23320" i="1"/>
  <c r="V23312" i="1"/>
  <c r="BC23312" i="1" s="1"/>
  <c r="X23312" i="1"/>
  <c r="W23312" i="1"/>
  <c r="V23304" i="1"/>
  <c r="BC23304" i="1" s="1"/>
  <c r="X23304" i="1"/>
  <c r="W23304" i="1"/>
  <c r="V23296" i="1"/>
  <c r="BC23296" i="1" s="1"/>
  <c r="X23296" i="1"/>
  <c r="W23296" i="1"/>
  <c r="V23288" i="1"/>
  <c r="BC23288" i="1" s="1"/>
  <c r="X23288" i="1"/>
  <c r="W23288" i="1"/>
  <c r="V23280" i="1"/>
  <c r="BC23280" i="1" s="1"/>
  <c r="X23280" i="1"/>
  <c r="W23280" i="1"/>
  <c r="V23272" i="1"/>
  <c r="BC23272" i="1" s="1"/>
  <c r="X23272" i="1"/>
  <c r="W23272" i="1"/>
  <c r="V23264" i="1"/>
  <c r="BC23264" i="1" s="1"/>
  <c r="X23264" i="1"/>
  <c r="W23264" i="1"/>
  <c r="V23256" i="1"/>
  <c r="BC23256" i="1" s="1"/>
  <c r="X23256" i="1"/>
  <c r="W23256" i="1"/>
  <c r="V23248" i="1"/>
  <c r="BC23248" i="1" s="1"/>
  <c r="X23248" i="1"/>
  <c r="W23248" i="1"/>
  <c r="V23240" i="1"/>
  <c r="BC23240" i="1" s="1"/>
  <c r="X23240" i="1"/>
  <c r="W23240" i="1"/>
  <c r="V23232" i="1"/>
  <c r="BC23232" i="1" s="1"/>
  <c r="X23232" i="1"/>
  <c r="W23232" i="1"/>
  <c r="V23224" i="1"/>
  <c r="BC23224" i="1" s="1"/>
  <c r="X23224" i="1"/>
  <c r="W23224" i="1"/>
  <c r="V23216" i="1"/>
  <c r="BC23216" i="1" s="1"/>
  <c r="X23216" i="1"/>
  <c r="W23216" i="1"/>
  <c r="V23208" i="1"/>
  <c r="BC23208" i="1" s="1"/>
  <c r="X23208" i="1"/>
  <c r="W23208" i="1"/>
  <c r="V23200" i="1"/>
  <c r="BC23200" i="1" s="1"/>
  <c r="X23200" i="1"/>
  <c r="W23200" i="1"/>
  <c r="V23192" i="1"/>
  <c r="BC23192" i="1" s="1"/>
  <c r="X23192" i="1"/>
  <c r="W23192" i="1"/>
  <c r="V23184" i="1"/>
  <c r="BC23184" i="1" s="1"/>
  <c r="X23184" i="1"/>
  <c r="W23184" i="1"/>
  <c r="V23176" i="1"/>
  <c r="BC23176" i="1" s="1"/>
  <c r="X23176" i="1"/>
  <c r="W23176" i="1"/>
  <c r="V23168" i="1"/>
  <c r="BC23168" i="1" s="1"/>
  <c r="X23168" i="1"/>
  <c r="W23168" i="1"/>
  <c r="V23160" i="1"/>
  <c r="BC23160" i="1" s="1"/>
  <c r="X23160" i="1"/>
  <c r="W23160" i="1"/>
  <c r="V23152" i="1"/>
  <c r="BC23152" i="1" s="1"/>
  <c r="X23152" i="1"/>
  <c r="W23152" i="1"/>
  <c r="V23144" i="1"/>
  <c r="BC23144" i="1" s="1"/>
  <c r="X23144" i="1"/>
  <c r="W23144" i="1"/>
  <c r="V23136" i="1"/>
  <c r="BC23136" i="1" s="1"/>
  <c r="X23136" i="1"/>
  <c r="W23136" i="1"/>
  <c r="V23128" i="1"/>
  <c r="BC23128" i="1" s="1"/>
  <c r="X23128" i="1"/>
  <c r="W23128" i="1"/>
  <c r="V23120" i="1"/>
  <c r="BC23120" i="1" s="1"/>
  <c r="X23120" i="1"/>
  <c r="W23120" i="1"/>
  <c r="V23112" i="1"/>
  <c r="BC23112" i="1" s="1"/>
  <c r="X23112" i="1"/>
  <c r="W23112" i="1"/>
  <c r="V23104" i="1"/>
  <c r="BC23104" i="1" s="1"/>
  <c r="X23104" i="1"/>
  <c r="W23104" i="1"/>
  <c r="V23096" i="1"/>
  <c r="BC23096" i="1" s="1"/>
  <c r="X23096" i="1"/>
  <c r="W23096" i="1"/>
  <c r="V23088" i="1"/>
  <c r="BC23088" i="1" s="1"/>
  <c r="X23088" i="1"/>
  <c r="W23088" i="1"/>
  <c r="V23080" i="1"/>
  <c r="BC23080" i="1" s="1"/>
  <c r="X23080" i="1"/>
  <c r="W23080" i="1"/>
  <c r="V23072" i="1"/>
  <c r="BC23072" i="1" s="1"/>
  <c r="X23072" i="1"/>
  <c r="W23072" i="1"/>
  <c r="V23064" i="1"/>
  <c r="BC23064" i="1" s="1"/>
  <c r="X23064" i="1"/>
  <c r="W23064" i="1"/>
  <c r="V23056" i="1"/>
  <c r="BC23056" i="1" s="1"/>
  <c r="X23056" i="1"/>
  <c r="W23056" i="1"/>
  <c r="V23048" i="1"/>
  <c r="BC23048" i="1" s="1"/>
  <c r="X23048" i="1"/>
  <c r="W23048" i="1"/>
  <c r="V23040" i="1"/>
  <c r="BC23040" i="1" s="1"/>
  <c r="X23040" i="1"/>
  <c r="W23040" i="1"/>
  <c r="V23032" i="1"/>
  <c r="BC23032" i="1" s="1"/>
  <c r="X23032" i="1"/>
  <c r="W23032" i="1"/>
  <c r="V23024" i="1"/>
  <c r="BC23024" i="1" s="1"/>
  <c r="X23024" i="1"/>
  <c r="W23024" i="1"/>
  <c r="V23016" i="1"/>
  <c r="BC23016" i="1" s="1"/>
  <c r="X23016" i="1"/>
  <c r="W23016" i="1"/>
  <c r="V23008" i="1"/>
  <c r="BC23008" i="1" s="1"/>
  <c r="X23008" i="1"/>
  <c r="W23008" i="1"/>
  <c r="V23000" i="1"/>
  <c r="BC23000" i="1" s="1"/>
  <c r="X23000" i="1"/>
  <c r="W23000" i="1"/>
  <c r="V22992" i="1"/>
  <c r="BC22992" i="1" s="1"/>
  <c r="X22992" i="1"/>
  <c r="W22992" i="1"/>
  <c r="V22984" i="1"/>
  <c r="BC22984" i="1" s="1"/>
  <c r="X22984" i="1"/>
  <c r="W22984" i="1"/>
  <c r="V22976" i="1"/>
  <c r="BC22976" i="1" s="1"/>
  <c r="X22976" i="1"/>
  <c r="W22976" i="1"/>
  <c r="V22968" i="1"/>
  <c r="BC22968" i="1" s="1"/>
  <c r="X22968" i="1"/>
  <c r="W22968" i="1"/>
  <c r="V22960" i="1"/>
  <c r="BC22960" i="1" s="1"/>
  <c r="X22960" i="1"/>
  <c r="W22960" i="1"/>
  <c r="V22952" i="1"/>
  <c r="BC22952" i="1" s="1"/>
  <c r="X22952" i="1"/>
  <c r="W22952" i="1"/>
  <c r="V22944" i="1"/>
  <c r="BC22944" i="1" s="1"/>
  <c r="X22944" i="1"/>
  <c r="W22944" i="1"/>
  <c r="V22936" i="1"/>
  <c r="BC22936" i="1" s="1"/>
  <c r="X22936" i="1"/>
  <c r="W22936" i="1"/>
  <c r="V22928" i="1"/>
  <c r="BC22928" i="1" s="1"/>
  <c r="X22928" i="1"/>
  <c r="W22928" i="1"/>
  <c r="V22920" i="1"/>
  <c r="BC22920" i="1" s="1"/>
  <c r="X22920" i="1"/>
  <c r="W22920" i="1"/>
  <c r="V22912" i="1"/>
  <c r="BC22912" i="1" s="1"/>
  <c r="X22912" i="1"/>
  <c r="W22912" i="1"/>
  <c r="V22904" i="1"/>
  <c r="BC22904" i="1" s="1"/>
  <c r="X22904" i="1"/>
  <c r="W22904" i="1"/>
  <c r="V22896" i="1"/>
  <c r="BC22896" i="1" s="1"/>
  <c r="X22896" i="1"/>
  <c r="W22896" i="1"/>
  <c r="V22888" i="1"/>
  <c r="BC22888" i="1" s="1"/>
  <c r="X22888" i="1"/>
  <c r="W22888" i="1"/>
  <c r="V22880" i="1"/>
  <c r="BC22880" i="1" s="1"/>
  <c r="X22880" i="1"/>
  <c r="W22880" i="1"/>
  <c r="V22872" i="1"/>
  <c r="BC22872" i="1" s="1"/>
  <c r="X22872" i="1"/>
  <c r="W22872" i="1"/>
  <c r="V22864" i="1"/>
  <c r="BC22864" i="1" s="1"/>
  <c r="X22864" i="1"/>
  <c r="W22864" i="1"/>
  <c r="V22856" i="1"/>
  <c r="BC22856" i="1" s="1"/>
  <c r="X22856" i="1"/>
  <c r="W22856" i="1"/>
  <c r="V22848" i="1"/>
  <c r="BC22848" i="1" s="1"/>
  <c r="X22848" i="1"/>
  <c r="W22848" i="1"/>
  <c r="V22840" i="1"/>
  <c r="BC22840" i="1" s="1"/>
  <c r="X22840" i="1"/>
  <c r="W22840" i="1"/>
  <c r="V22832" i="1"/>
  <c r="BC22832" i="1" s="1"/>
  <c r="X22832" i="1"/>
  <c r="W22832" i="1"/>
  <c r="V22824" i="1"/>
  <c r="BC22824" i="1" s="1"/>
  <c r="X22824" i="1"/>
  <c r="W22824" i="1"/>
  <c r="V22816" i="1"/>
  <c r="BC22816" i="1" s="1"/>
  <c r="X22816" i="1"/>
  <c r="W22816" i="1"/>
  <c r="V22808" i="1"/>
  <c r="BC22808" i="1" s="1"/>
  <c r="X22808" i="1"/>
  <c r="W22808" i="1"/>
  <c r="V22800" i="1"/>
  <c r="BC22800" i="1" s="1"/>
  <c r="X22800" i="1"/>
  <c r="W22800" i="1"/>
  <c r="V22792" i="1"/>
  <c r="BC22792" i="1" s="1"/>
  <c r="X22792" i="1"/>
  <c r="W22792" i="1"/>
  <c r="V22784" i="1"/>
  <c r="BC22784" i="1" s="1"/>
  <c r="X22784" i="1"/>
  <c r="W22784" i="1"/>
  <c r="V22776" i="1"/>
  <c r="BC22776" i="1" s="1"/>
  <c r="X22776" i="1"/>
  <c r="W22776" i="1"/>
  <c r="V22768" i="1"/>
  <c r="BC22768" i="1" s="1"/>
  <c r="X22768" i="1"/>
  <c r="W22768" i="1"/>
  <c r="V22760" i="1"/>
  <c r="BC22760" i="1" s="1"/>
  <c r="X22760" i="1"/>
  <c r="W22760" i="1"/>
  <c r="V22752" i="1"/>
  <c r="BC22752" i="1" s="1"/>
  <c r="X22752" i="1"/>
  <c r="W22752" i="1"/>
  <c r="V22744" i="1"/>
  <c r="BC22744" i="1" s="1"/>
  <c r="X22744" i="1"/>
  <c r="W22744" i="1"/>
  <c r="V22736" i="1"/>
  <c r="BC22736" i="1" s="1"/>
  <c r="X22736" i="1"/>
  <c r="W22736" i="1"/>
  <c r="V22728" i="1"/>
  <c r="BC22728" i="1" s="1"/>
  <c r="X22728" i="1"/>
  <c r="W22728" i="1"/>
  <c r="V22720" i="1"/>
  <c r="BC22720" i="1" s="1"/>
  <c r="X22720" i="1"/>
  <c r="W22720" i="1"/>
  <c r="V22712" i="1"/>
  <c r="BC22712" i="1" s="1"/>
  <c r="X22712" i="1"/>
  <c r="W22712" i="1"/>
  <c r="V22704" i="1"/>
  <c r="BC22704" i="1" s="1"/>
  <c r="X22704" i="1"/>
  <c r="W22704" i="1"/>
  <c r="V22696" i="1"/>
  <c r="BC22696" i="1" s="1"/>
  <c r="X22696" i="1"/>
  <c r="W22696" i="1"/>
  <c r="V22688" i="1"/>
  <c r="BC22688" i="1" s="1"/>
  <c r="X22688" i="1"/>
  <c r="W22688" i="1"/>
  <c r="V22680" i="1"/>
  <c r="BC22680" i="1" s="1"/>
  <c r="X22680" i="1"/>
  <c r="W22680" i="1"/>
  <c r="V22672" i="1"/>
  <c r="BC22672" i="1" s="1"/>
  <c r="X22672" i="1"/>
  <c r="W22672" i="1"/>
  <c r="V22664" i="1"/>
  <c r="BC22664" i="1" s="1"/>
  <c r="X22664" i="1"/>
  <c r="W22664" i="1"/>
  <c r="V22656" i="1"/>
  <c r="BC22656" i="1" s="1"/>
  <c r="X22656" i="1"/>
  <c r="W22656" i="1"/>
  <c r="V22648" i="1"/>
  <c r="BC22648" i="1" s="1"/>
  <c r="X22648" i="1"/>
  <c r="W22648" i="1"/>
  <c r="V22640" i="1"/>
  <c r="BC22640" i="1" s="1"/>
  <c r="X22640" i="1"/>
  <c r="W22640" i="1"/>
  <c r="V22632" i="1"/>
  <c r="BC22632" i="1" s="1"/>
  <c r="X22632" i="1"/>
  <c r="W22632" i="1"/>
  <c r="V22624" i="1"/>
  <c r="BC22624" i="1" s="1"/>
  <c r="X22624" i="1"/>
  <c r="W22624" i="1"/>
  <c r="V22616" i="1"/>
  <c r="BC22616" i="1" s="1"/>
  <c r="X22616" i="1"/>
  <c r="W22616" i="1"/>
  <c r="V22608" i="1"/>
  <c r="BC22608" i="1" s="1"/>
  <c r="X22608" i="1"/>
  <c r="W22608" i="1"/>
  <c r="V22600" i="1"/>
  <c r="BC22600" i="1" s="1"/>
  <c r="X22600" i="1"/>
  <c r="W22600" i="1"/>
  <c r="V22592" i="1"/>
  <c r="BC22592" i="1" s="1"/>
  <c r="X22592" i="1"/>
  <c r="W22592" i="1"/>
  <c r="V22584" i="1"/>
  <c r="BC22584" i="1" s="1"/>
  <c r="X22584" i="1"/>
  <c r="W22584" i="1"/>
  <c r="V22576" i="1"/>
  <c r="BC22576" i="1" s="1"/>
  <c r="X22576" i="1"/>
  <c r="W22576" i="1"/>
  <c r="V22568" i="1"/>
  <c r="BC22568" i="1" s="1"/>
  <c r="X22568" i="1"/>
  <c r="W22568" i="1"/>
  <c r="V22560" i="1"/>
  <c r="BC22560" i="1" s="1"/>
  <c r="X22560" i="1"/>
  <c r="W22560" i="1"/>
  <c r="V22552" i="1"/>
  <c r="BC22552" i="1" s="1"/>
  <c r="X22552" i="1"/>
  <c r="W22552" i="1"/>
  <c r="V22544" i="1"/>
  <c r="BC22544" i="1" s="1"/>
  <c r="X22544" i="1"/>
  <c r="W22544" i="1"/>
  <c r="V22536" i="1"/>
  <c r="BC22536" i="1" s="1"/>
  <c r="X22536" i="1"/>
  <c r="W22536" i="1"/>
  <c r="V22528" i="1"/>
  <c r="BC22528" i="1" s="1"/>
  <c r="X22528" i="1"/>
  <c r="W22528" i="1"/>
  <c r="V22520" i="1"/>
  <c r="BC22520" i="1" s="1"/>
  <c r="X22520" i="1"/>
  <c r="W22520" i="1"/>
  <c r="V22512" i="1"/>
  <c r="BC22512" i="1" s="1"/>
  <c r="X22512" i="1"/>
  <c r="W22512" i="1"/>
  <c r="V22504" i="1"/>
  <c r="BC22504" i="1" s="1"/>
  <c r="X22504" i="1"/>
  <c r="W22504" i="1"/>
  <c r="V22496" i="1"/>
  <c r="BC22496" i="1" s="1"/>
  <c r="X22496" i="1"/>
  <c r="W22496" i="1"/>
  <c r="V22488" i="1"/>
  <c r="BC22488" i="1" s="1"/>
  <c r="X22488" i="1"/>
  <c r="W22488" i="1"/>
  <c r="V22480" i="1"/>
  <c r="BC22480" i="1" s="1"/>
  <c r="X22480" i="1"/>
  <c r="W22480" i="1"/>
  <c r="V22472" i="1"/>
  <c r="BC22472" i="1" s="1"/>
  <c r="X22472" i="1"/>
  <c r="W22472" i="1"/>
  <c r="V22464" i="1"/>
  <c r="BC22464" i="1" s="1"/>
  <c r="X22464" i="1"/>
  <c r="W22464" i="1"/>
  <c r="V22456" i="1"/>
  <c r="BC22456" i="1" s="1"/>
  <c r="X22456" i="1"/>
  <c r="W22456" i="1"/>
  <c r="V22448" i="1"/>
  <c r="BC22448" i="1" s="1"/>
  <c r="X22448" i="1"/>
  <c r="W22448" i="1"/>
  <c r="V22440" i="1"/>
  <c r="BC22440" i="1" s="1"/>
  <c r="X22440" i="1"/>
  <c r="W22440" i="1"/>
  <c r="V22432" i="1"/>
  <c r="BC22432" i="1" s="1"/>
  <c r="X22432" i="1"/>
  <c r="W22432" i="1"/>
  <c r="V22424" i="1"/>
  <c r="BC22424" i="1" s="1"/>
  <c r="X22424" i="1"/>
  <c r="W22424" i="1"/>
  <c r="V22416" i="1"/>
  <c r="BC22416" i="1" s="1"/>
  <c r="X22416" i="1"/>
  <c r="W22416" i="1"/>
  <c r="V22408" i="1"/>
  <c r="BC22408" i="1" s="1"/>
  <c r="X22408" i="1"/>
  <c r="W22408" i="1"/>
  <c r="V22400" i="1"/>
  <c r="BC22400" i="1" s="1"/>
  <c r="X22400" i="1"/>
  <c r="W22400" i="1"/>
  <c r="V22392" i="1"/>
  <c r="BC22392" i="1" s="1"/>
  <c r="X22392" i="1"/>
  <c r="W22392" i="1"/>
  <c r="V22384" i="1"/>
  <c r="BC22384" i="1" s="1"/>
  <c r="X22384" i="1"/>
  <c r="W22384" i="1"/>
  <c r="V22376" i="1"/>
  <c r="BC22376" i="1" s="1"/>
  <c r="X22376" i="1"/>
  <c r="W22376" i="1"/>
  <c r="V22368" i="1"/>
  <c r="BC22368" i="1" s="1"/>
  <c r="X22368" i="1"/>
  <c r="W22368" i="1"/>
  <c r="V22360" i="1"/>
  <c r="BC22360" i="1" s="1"/>
  <c r="X22360" i="1"/>
  <c r="W22360" i="1"/>
  <c r="V22352" i="1"/>
  <c r="BC22352" i="1" s="1"/>
  <c r="X22352" i="1"/>
  <c r="W22352" i="1"/>
  <c r="V22344" i="1"/>
  <c r="BC22344" i="1" s="1"/>
  <c r="X22344" i="1"/>
  <c r="W22344" i="1"/>
  <c r="V22336" i="1"/>
  <c r="BC22336" i="1" s="1"/>
  <c r="X22336" i="1"/>
  <c r="W22336" i="1"/>
  <c r="V22328" i="1"/>
  <c r="BC22328" i="1" s="1"/>
  <c r="X22328" i="1"/>
  <c r="W22328" i="1"/>
  <c r="V22320" i="1"/>
  <c r="BC22320" i="1" s="1"/>
  <c r="X22320" i="1"/>
  <c r="W22320" i="1"/>
  <c r="V22312" i="1"/>
  <c r="BC22312" i="1" s="1"/>
  <c r="X22312" i="1"/>
  <c r="W22312" i="1"/>
  <c r="V22304" i="1"/>
  <c r="BC22304" i="1" s="1"/>
  <c r="X22304" i="1"/>
  <c r="W22304" i="1"/>
  <c r="V22296" i="1"/>
  <c r="BC22296" i="1" s="1"/>
  <c r="X22296" i="1"/>
  <c r="W22296" i="1"/>
  <c r="V22288" i="1"/>
  <c r="BC22288" i="1" s="1"/>
  <c r="X22288" i="1"/>
  <c r="W22288" i="1"/>
  <c r="V22280" i="1"/>
  <c r="BC22280" i="1" s="1"/>
  <c r="X22280" i="1"/>
  <c r="W22280" i="1"/>
  <c r="V22272" i="1"/>
  <c r="BC22272" i="1" s="1"/>
  <c r="X22272" i="1"/>
  <c r="W22272" i="1"/>
  <c r="V22264" i="1"/>
  <c r="BC22264" i="1" s="1"/>
  <c r="X22264" i="1"/>
  <c r="W22264" i="1"/>
  <c r="V22256" i="1"/>
  <c r="BC22256" i="1" s="1"/>
  <c r="X22256" i="1"/>
  <c r="W22256" i="1"/>
  <c r="V22248" i="1"/>
  <c r="BC22248" i="1" s="1"/>
  <c r="X22248" i="1"/>
  <c r="W22248" i="1"/>
  <c r="V22240" i="1"/>
  <c r="BC22240" i="1" s="1"/>
  <c r="X22240" i="1"/>
  <c r="W22240" i="1"/>
  <c r="V22232" i="1"/>
  <c r="BC22232" i="1" s="1"/>
  <c r="X22232" i="1"/>
  <c r="W22232" i="1"/>
  <c r="V22224" i="1"/>
  <c r="BC22224" i="1" s="1"/>
  <c r="X22224" i="1"/>
  <c r="W22224" i="1"/>
  <c r="V22216" i="1"/>
  <c r="BC22216" i="1" s="1"/>
  <c r="X22216" i="1"/>
  <c r="W22216" i="1"/>
  <c r="V22208" i="1"/>
  <c r="BC22208" i="1" s="1"/>
  <c r="X22208" i="1"/>
  <c r="W22208" i="1"/>
  <c r="V22200" i="1"/>
  <c r="BC22200" i="1" s="1"/>
  <c r="X22200" i="1"/>
  <c r="W22200" i="1"/>
  <c r="V22192" i="1"/>
  <c r="BC22192" i="1" s="1"/>
  <c r="X22192" i="1"/>
  <c r="W22192" i="1"/>
  <c r="V22184" i="1"/>
  <c r="BC22184" i="1" s="1"/>
  <c r="X22184" i="1"/>
  <c r="W22184" i="1"/>
  <c r="V22176" i="1"/>
  <c r="BC22176" i="1" s="1"/>
  <c r="X22176" i="1"/>
  <c r="W22176" i="1"/>
  <c r="V22168" i="1"/>
  <c r="BC22168" i="1" s="1"/>
  <c r="X22168" i="1"/>
  <c r="W22168" i="1"/>
  <c r="V22160" i="1"/>
  <c r="BC22160" i="1" s="1"/>
  <c r="X22160" i="1"/>
  <c r="W22160" i="1"/>
  <c r="V22152" i="1"/>
  <c r="BC22152" i="1" s="1"/>
  <c r="X22152" i="1"/>
  <c r="W22152" i="1"/>
  <c r="V22144" i="1"/>
  <c r="BC22144" i="1" s="1"/>
  <c r="X22144" i="1"/>
  <c r="W22144" i="1"/>
  <c r="V22136" i="1"/>
  <c r="BC22136" i="1" s="1"/>
  <c r="X22136" i="1"/>
  <c r="W22136" i="1"/>
  <c r="V22128" i="1"/>
  <c r="BC22128" i="1" s="1"/>
  <c r="X22128" i="1"/>
  <c r="W22128" i="1"/>
  <c r="V22120" i="1"/>
  <c r="BC22120" i="1" s="1"/>
  <c r="X22120" i="1"/>
  <c r="W22120" i="1"/>
  <c r="V22112" i="1"/>
  <c r="BC22112" i="1" s="1"/>
  <c r="X22112" i="1"/>
  <c r="W22112" i="1"/>
  <c r="V22104" i="1"/>
  <c r="BC22104" i="1" s="1"/>
  <c r="X22104" i="1"/>
  <c r="W22104" i="1"/>
  <c r="V22096" i="1"/>
  <c r="BC22096" i="1" s="1"/>
  <c r="X22096" i="1"/>
  <c r="W22096" i="1"/>
  <c r="V22088" i="1"/>
  <c r="BC22088" i="1" s="1"/>
  <c r="X22088" i="1"/>
  <c r="W22088" i="1"/>
  <c r="V22080" i="1"/>
  <c r="BC22080" i="1" s="1"/>
  <c r="X22080" i="1"/>
  <c r="W22080" i="1"/>
  <c r="V22072" i="1"/>
  <c r="BC22072" i="1" s="1"/>
  <c r="X22072" i="1"/>
  <c r="W22072" i="1"/>
  <c r="V22064" i="1"/>
  <c r="BC22064" i="1" s="1"/>
  <c r="X22064" i="1"/>
  <c r="W22064" i="1"/>
  <c r="V22056" i="1"/>
  <c r="BC22056" i="1" s="1"/>
  <c r="X22056" i="1"/>
  <c r="W22056" i="1"/>
  <c r="V22048" i="1"/>
  <c r="BC22048" i="1" s="1"/>
  <c r="X22048" i="1"/>
  <c r="W22048" i="1"/>
  <c r="V22040" i="1"/>
  <c r="BC22040" i="1" s="1"/>
  <c r="X22040" i="1"/>
  <c r="W22040" i="1"/>
  <c r="V22032" i="1"/>
  <c r="BC22032" i="1" s="1"/>
  <c r="X22032" i="1"/>
  <c r="W22032" i="1"/>
  <c r="V22024" i="1"/>
  <c r="BC22024" i="1" s="1"/>
  <c r="X22024" i="1"/>
  <c r="W22024" i="1"/>
  <c r="V22016" i="1"/>
  <c r="BC22016" i="1" s="1"/>
  <c r="X22016" i="1"/>
  <c r="W22016" i="1"/>
  <c r="V22008" i="1"/>
  <c r="BC22008" i="1" s="1"/>
  <c r="X22008" i="1"/>
  <c r="W22008" i="1"/>
  <c r="V22000" i="1"/>
  <c r="BC22000" i="1" s="1"/>
  <c r="X22000" i="1"/>
  <c r="W22000" i="1"/>
  <c r="V21992" i="1"/>
  <c r="BC21992" i="1" s="1"/>
  <c r="X21992" i="1"/>
  <c r="W21992" i="1"/>
  <c r="V21984" i="1"/>
  <c r="BC21984" i="1" s="1"/>
  <c r="X21984" i="1"/>
  <c r="W21984" i="1"/>
  <c r="V21976" i="1"/>
  <c r="BC21976" i="1" s="1"/>
  <c r="X21976" i="1"/>
  <c r="W21976" i="1"/>
  <c r="V21968" i="1"/>
  <c r="BC21968" i="1" s="1"/>
  <c r="X21968" i="1"/>
  <c r="W21968" i="1"/>
  <c r="V21960" i="1"/>
  <c r="BC21960" i="1" s="1"/>
  <c r="X21960" i="1"/>
  <c r="W21960" i="1"/>
  <c r="V21952" i="1"/>
  <c r="BC21952" i="1" s="1"/>
  <c r="X21952" i="1"/>
  <c r="W21952" i="1"/>
  <c r="V21944" i="1"/>
  <c r="BC21944" i="1" s="1"/>
  <c r="X21944" i="1"/>
  <c r="W21944" i="1"/>
  <c r="V21936" i="1"/>
  <c r="BC21936" i="1" s="1"/>
  <c r="X21936" i="1"/>
  <c r="W21936" i="1"/>
  <c r="V21928" i="1"/>
  <c r="BC21928" i="1" s="1"/>
  <c r="X21928" i="1"/>
  <c r="W21928" i="1"/>
  <c r="V21920" i="1"/>
  <c r="BC21920" i="1" s="1"/>
  <c r="X21920" i="1"/>
  <c r="W21920" i="1"/>
  <c r="V21912" i="1"/>
  <c r="BC21912" i="1" s="1"/>
  <c r="X21912" i="1"/>
  <c r="W21912" i="1"/>
  <c r="V21904" i="1"/>
  <c r="BC21904" i="1" s="1"/>
  <c r="X21904" i="1"/>
  <c r="W21904" i="1"/>
  <c r="V21896" i="1"/>
  <c r="BC21896" i="1" s="1"/>
  <c r="X21896" i="1"/>
  <c r="W21896" i="1"/>
  <c r="V21888" i="1"/>
  <c r="BC21888" i="1" s="1"/>
  <c r="X21888" i="1"/>
  <c r="W21888" i="1"/>
  <c r="V21880" i="1"/>
  <c r="BC21880" i="1" s="1"/>
  <c r="X21880" i="1"/>
  <c r="W21880" i="1"/>
  <c r="V21872" i="1"/>
  <c r="BC21872" i="1" s="1"/>
  <c r="X21872" i="1"/>
  <c r="W21872" i="1"/>
  <c r="V21864" i="1"/>
  <c r="BC21864" i="1" s="1"/>
  <c r="X21864" i="1"/>
  <c r="W21864" i="1"/>
  <c r="V21856" i="1"/>
  <c r="BC21856" i="1" s="1"/>
  <c r="X21856" i="1"/>
  <c r="W21856" i="1"/>
  <c r="V21848" i="1"/>
  <c r="BC21848" i="1" s="1"/>
  <c r="X21848" i="1"/>
  <c r="W21848" i="1"/>
  <c r="V21840" i="1"/>
  <c r="BC21840" i="1" s="1"/>
  <c r="X21840" i="1"/>
  <c r="W21840" i="1"/>
  <c r="V21832" i="1"/>
  <c r="BC21832" i="1" s="1"/>
  <c r="X21832" i="1"/>
  <c r="W21832" i="1"/>
  <c r="V21824" i="1"/>
  <c r="BC21824" i="1" s="1"/>
  <c r="X21824" i="1"/>
  <c r="W21824" i="1"/>
  <c r="V21816" i="1"/>
  <c r="BC21816" i="1" s="1"/>
  <c r="X21816" i="1"/>
  <c r="W21816" i="1"/>
  <c r="V21808" i="1"/>
  <c r="BC21808" i="1" s="1"/>
  <c r="X21808" i="1"/>
  <c r="W21808" i="1"/>
  <c r="V21800" i="1"/>
  <c r="BC21800" i="1" s="1"/>
  <c r="X21800" i="1"/>
  <c r="W21800" i="1"/>
  <c r="V21792" i="1"/>
  <c r="BC21792" i="1" s="1"/>
  <c r="X21792" i="1"/>
  <c r="W21792" i="1"/>
  <c r="V21784" i="1"/>
  <c r="BC21784" i="1" s="1"/>
  <c r="X21784" i="1"/>
  <c r="W21784" i="1"/>
  <c r="V21776" i="1"/>
  <c r="BC21776" i="1" s="1"/>
  <c r="X21776" i="1"/>
  <c r="W21776" i="1"/>
  <c r="V21768" i="1"/>
  <c r="BC21768" i="1" s="1"/>
  <c r="X21768" i="1"/>
  <c r="W21768" i="1"/>
  <c r="V21760" i="1"/>
  <c r="BC21760" i="1" s="1"/>
  <c r="X21760" i="1"/>
  <c r="W21760" i="1"/>
  <c r="V21752" i="1"/>
  <c r="BC21752" i="1" s="1"/>
  <c r="X21752" i="1"/>
  <c r="W21752" i="1"/>
  <c r="V21744" i="1"/>
  <c r="BC21744" i="1" s="1"/>
  <c r="X21744" i="1"/>
  <c r="W21744" i="1"/>
  <c r="V21736" i="1"/>
  <c r="BC21736" i="1" s="1"/>
  <c r="X21736" i="1"/>
  <c r="W21736" i="1"/>
  <c r="V21728" i="1"/>
  <c r="BC21728" i="1" s="1"/>
  <c r="X21728" i="1"/>
  <c r="W21728" i="1"/>
  <c r="V21720" i="1"/>
  <c r="BC21720" i="1" s="1"/>
  <c r="X21720" i="1"/>
  <c r="W21720" i="1"/>
  <c r="V21712" i="1"/>
  <c r="BC21712" i="1" s="1"/>
  <c r="X21712" i="1"/>
  <c r="W21712" i="1"/>
  <c r="V21704" i="1"/>
  <c r="BC21704" i="1" s="1"/>
  <c r="X21704" i="1"/>
  <c r="W21704" i="1"/>
  <c r="V21696" i="1"/>
  <c r="BC21696" i="1" s="1"/>
  <c r="X21696" i="1"/>
  <c r="W21696" i="1"/>
  <c r="V21688" i="1"/>
  <c r="BC21688" i="1" s="1"/>
  <c r="X21688" i="1"/>
  <c r="W21688" i="1"/>
  <c r="V21680" i="1"/>
  <c r="BC21680" i="1" s="1"/>
  <c r="X21680" i="1"/>
  <c r="W21680" i="1"/>
  <c r="V21672" i="1"/>
  <c r="BC21672" i="1" s="1"/>
  <c r="X21672" i="1"/>
  <c r="W21672" i="1"/>
  <c r="V21664" i="1"/>
  <c r="BC21664" i="1" s="1"/>
  <c r="X21664" i="1"/>
  <c r="W21664" i="1"/>
  <c r="V21656" i="1"/>
  <c r="BC21656" i="1" s="1"/>
  <c r="X21656" i="1"/>
  <c r="W21656" i="1"/>
  <c r="V21648" i="1"/>
  <c r="BC21648" i="1" s="1"/>
  <c r="X21648" i="1"/>
  <c r="W21648" i="1"/>
  <c r="V21640" i="1"/>
  <c r="BC21640" i="1" s="1"/>
  <c r="X21640" i="1"/>
  <c r="W21640" i="1"/>
  <c r="V21632" i="1"/>
  <c r="BC21632" i="1" s="1"/>
  <c r="X21632" i="1"/>
  <c r="W21632" i="1"/>
  <c r="V21624" i="1"/>
  <c r="BC21624" i="1" s="1"/>
  <c r="X21624" i="1"/>
  <c r="W21624" i="1"/>
  <c r="V21616" i="1"/>
  <c r="BC21616" i="1" s="1"/>
  <c r="X21616" i="1"/>
  <c r="W21616" i="1"/>
  <c r="V21608" i="1"/>
  <c r="BC21608" i="1" s="1"/>
  <c r="X21608" i="1"/>
  <c r="W21608" i="1"/>
  <c r="V21600" i="1"/>
  <c r="BC21600" i="1" s="1"/>
  <c r="X21600" i="1"/>
  <c r="W21600" i="1"/>
  <c r="V21592" i="1"/>
  <c r="BC21592" i="1" s="1"/>
  <c r="X21592" i="1"/>
  <c r="W21592" i="1"/>
  <c r="V21584" i="1"/>
  <c r="BC21584" i="1" s="1"/>
  <c r="X21584" i="1"/>
  <c r="W21584" i="1"/>
  <c r="V21576" i="1"/>
  <c r="BC21576" i="1" s="1"/>
  <c r="X21576" i="1"/>
  <c r="W21576" i="1"/>
  <c r="V21568" i="1"/>
  <c r="BC21568" i="1" s="1"/>
  <c r="X21568" i="1"/>
  <c r="W21568" i="1"/>
  <c r="V21560" i="1"/>
  <c r="BC21560" i="1" s="1"/>
  <c r="X21560" i="1"/>
  <c r="W21560" i="1"/>
  <c r="V21552" i="1"/>
  <c r="BC21552" i="1" s="1"/>
  <c r="X21552" i="1"/>
  <c r="W21552" i="1"/>
  <c r="V21544" i="1"/>
  <c r="BC21544" i="1" s="1"/>
  <c r="X21544" i="1"/>
  <c r="W21544" i="1"/>
  <c r="V21536" i="1"/>
  <c r="BC21536" i="1" s="1"/>
  <c r="X21536" i="1"/>
  <c r="W21536" i="1"/>
  <c r="V21528" i="1"/>
  <c r="BC21528" i="1" s="1"/>
  <c r="X21528" i="1"/>
  <c r="W21528" i="1"/>
  <c r="V21520" i="1"/>
  <c r="BC21520" i="1" s="1"/>
  <c r="X21520" i="1"/>
  <c r="W21520" i="1"/>
  <c r="V21512" i="1"/>
  <c r="BC21512" i="1" s="1"/>
  <c r="X21512" i="1"/>
  <c r="W21512" i="1"/>
  <c r="V21504" i="1"/>
  <c r="BC21504" i="1" s="1"/>
  <c r="X21504" i="1"/>
  <c r="W21504" i="1"/>
  <c r="V21496" i="1"/>
  <c r="BC21496" i="1" s="1"/>
  <c r="X21496" i="1"/>
  <c r="W21496" i="1"/>
  <c r="V21488" i="1"/>
  <c r="BC21488" i="1" s="1"/>
  <c r="X21488" i="1"/>
  <c r="W21488" i="1"/>
  <c r="V21480" i="1"/>
  <c r="BC21480" i="1" s="1"/>
  <c r="X21480" i="1"/>
  <c r="W21480" i="1"/>
  <c r="V21472" i="1"/>
  <c r="BC21472" i="1" s="1"/>
  <c r="X21472" i="1"/>
  <c r="W21472" i="1"/>
  <c r="V21464" i="1"/>
  <c r="BC21464" i="1" s="1"/>
  <c r="X21464" i="1"/>
  <c r="W21464" i="1"/>
  <c r="V21456" i="1"/>
  <c r="BC21456" i="1" s="1"/>
  <c r="X21456" i="1"/>
  <c r="W21456" i="1"/>
  <c r="V21448" i="1"/>
  <c r="BC21448" i="1" s="1"/>
  <c r="X21448" i="1"/>
  <c r="W21448" i="1"/>
  <c r="V21440" i="1"/>
  <c r="BC21440" i="1" s="1"/>
  <c r="X21440" i="1"/>
  <c r="W21440" i="1"/>
  <c r="V21432" i="1"/>
  <c r="BC21432" i="1" s="1"/>
  <c r="X21432" i="1"/>
  <c r="W21432" i="1"/>
  <c r="V21424" i="1"/>
  <c r="BC21424" i="1" s="1"/>
  <c r="X21424" i="1"/>
  <c r="W21424" i="1"/>
  <c r="V21416" i="1"/>
  <c r="BC21416" i="1" s="1"/>
  <c r="X21416" i="1"/>
  <c r="W21416" i="1"/>
  <c r="V21408" i="1"/>
  <c r="BC21408" i="1" s="1"/>
  <c r="X21408" i="1"/>
  <c r="W21408" i="1"/>
  <c r="V21400" i="1"/>
  <c r="BC21400" i="1" s="1"/>
  <c r="X21400" i="1"/>
  <c r="W21400" i="1"/>
  <c r="V21392" i="1"/>
  <c r="BC21392" i="1" s="1"/>
  <c r="X21392" i="1"/>
  <c r="W21392" i="1"/>
  <c r="V21384" i="1"/>
  <c r="BC21384" i="1" s="1"/>
  <c r="X21384" i="1"/>
  <c r="W21384" i="1"/>
  <c r="V21376" i="1"/>
  <c r="BC21376" i="1" s="1"/>
  <c r="X21376" i="1"/>
  <c r="W21376" i="1"/>
  <c r="V21368" i="1"/>
  <c r="BC21368" i="1" s="1"/>
  <c r="X21368" i="1"/>
  <c r="W21368" i="1"/>
  <c r="V21360" i="1"/>
  <c r="BC21360" i="1" s="1"/>
  <c r="X21360" i="1"/>
  <c r="W21360" i="1"/>
  <c r="V21352" i="1"/>
  <c r="BC21352" i="1" s="1"/>
  <c r="X21352" i="1"/>
  <c r="W21352" i="1"/>
  <c r="V21344" i="1"/>
  <c r="BC21344" i="1" s="1"/>
  <c r="X21344" i="1"/>
  <c r="W21344" i="1"/>
  <c r="V21336" i="1"/>
  <c r="BC21336" i="1" s="1"/>
  <c r="X21336" i="1"/>
  <c r="W21336" i="1"/>
  <c r="V21328" i="1"/>
  <c r="BC21328" i="1" s="1"/>
  <c r="X21328" i="1"/>
  <c r="W21328" i="1"/>
  <c r="V21320" i="1"/>
  <c r="BC21320" i="1" s="1"/>
  <c r="X21320" i="1"/>
  <c r="W21320" i="1"/>
  <c r="V21312" i="1"/>
  <c r="BC21312" i="1" s="1"/>
  <c r="X21312" i="1"/>
  <c r="W21312" i="1"/>
  <c r="V21304" i="1"/>
  <c r="BC21304" i="1" s="1"/>
  <c r="X21304" i="1"/>
  <c r="W21304" i="1"/>
  <c r="V21296" i="1"/>
  <c r="BC21296" i="1" s="1"/>
  <c r="X21296" i="1"/>
  <c r="W21296" i="1"/>
  <c r="V21288" i="1"/>
  <c r="BC21288" i="1" s="1"/>
  <c r="X21288" i="1"/>
  <c r="W21288" i="1"/>
  <c r="V21280" i="1"/>
  <c r="BC21280" i="1" s="1"/>
  <c r="X21280" i="1"/>
  <c r="W21280" i="1"/>
  <c r="V21272" i="1"/>
  <c r="BC21272" i="1" s="1"/>
  <c r="X21272" i="1"/>
  <c r="W21272" i="1"/>
  <c r="V21264" i="1"/>
  <c r="BC21264" i="1" s="1"/>
  <c r="X21264" i="1"/>
  <c r="W21264" i="1"/>
  <c r="V21256" i="1"/>
  <c r="BC21256" i="1" s="1"/>
  <c r="X21256" i="1"/>
  <c r="W21256" i="1"/>
  <c r="V21248" i="1"/>
  <c r="BC21248" i="1" s="1"/>
  <c r="X21248" i="1"/>
  <c r="W21248" i="1"/>
  <c r="V21240" i="1"/>
  <c r="BC21240" i="1" s="1"/>
  <c r="X21240" i="1"/>
  <c r="W21240" i="1"/>
  <c r="V21232" i="1"/>
  <c r="BC21232" i="1" s="1"/>
  <c r="X21232" i="1"/>
  <c r="W21232" i="1"/>
  <c r="V21224" i="1"/>
  <c r="BC21224" i="1" s="1"/>
  <c r="X21224" i="1"/>
  <c r="W21224" i="1"/>
  <c r="V21216" i="1"/>
  <c r="BC21216" i="1" s="1"/>
  <c r="X21216" i="1"/>
  <c r="W21216" i="1"/>
  <c r="V21208" i="1"/>
  <c r="BC21208" i="1" s="1"/>
  <c r="X21208" i="1"/>
  <c r="W21208" i="1"/>
  <c r="V21200" i="1"/>
  <c r="BC21200" i="1" s="1"/>
  <c r="X21200" i="1"/>
  <c r="W21200" i="1"/>
  <c r="V21192" i="1"/>
  <c r="BC21192" i="1" s="1"/>
  <c r="X21192" i="1"/>
  <c r="W21192" i="1"/>
  <c r="V21184" i="1"/>
  <c r="BC21184" i="1" s="1"/>
  <c r="X21184" i="1"/>
  <c r="W21184" i="1"/>
  <c r="V21176" i="1"/>
  <c r="BC21176" i="1" s="1"/>
  <c r="X21176" i="1"/>
  <c r="W21176" i="1"/>
  <c r="V21168" i="1"/>
  <c r="BC21168" i="1" s="1"/>
  <c r="X21168" i="1"/>
  <c r="W21168" i="1"/>
  <c r="V21160" i="1"/>
  <c r="BC21160" i="1" s="1"/>
  <c r="X21160" i="1"/>
  <c r="W21160" i="1"/>
  <c r="V21152" i="1"/>
  <c r="BC21152" i="1" s="1"/>
  <c r="X21152" i="1"/>
  <c r="W21152" i="1"/>
  <c r="V21144" i="1"/>
  <c r="BC21144" i="1" s="1"/>
  <c r="X21144" i="1"/>
  <c r="W21144" i="1"/>
  <c r="V21136" i="1"/>
  <c r="BC21136" i="1" s="1"/>
  <c r="X21136" i="1"/>
  <c r="W21136" i="1"/>
  <c r="V21128" i="1"/>
  <c r="BC21128" i="1" s="1"/>
  <c r="X21128" i="1"/>
  <c r="W21128" i="1"/>
  <c r="V21120" i="1"/>
  <c r="BC21120" i="1" s="1"/>
  <c r="X21120" i="1"/>
  <c r="W21120" i="1"/>
  <c r="V21112" i="1"/>
  <c r="BC21112" i="1" s="1"/>
  <c r="X21112" i="1"/>
  <c r="W21112" i="1"/>
  <c r="V21104" i="1"/>
  <c r="BC21104" i="1" s="1"/>
  <c r="X21104" i="1"/>
  <c r="W21104" i="1"/>
  <c r="V21096" i="1"/>
  <c r="BC21096" i="1" s="1"/>
  <c r="X21096" i="1"/>
  <c r="W21096" i="1"/>
  <c r="V21088" i="1"/>
  <c r="BC21088" i="1" s="1"/>
  <c r="X21088" i="1"/>
  <c r="W21088" i="1"/>
  <c r="V21080" i="1"/>
  <c r="BC21080" i="1" s="1"/>
  <c r="X21080" i="1"/>
  <c r="W21080" i="1"/>
  <c r="V21072" i="1"/>
  <c r="BC21072" i="1" s="1"/>
  <c r="X21072" i="1"/>
  <c r="W21072" i="1"/>
  <c r="V21064" i="1"/>
  <c r="BC21064" i="1" s="1"/>
  <c r="X21064" i="1"/>
  <c r="W21064" i="1"/>
  <c r="V21056" i="1"/>
  <c r="BC21056" i="1" s="1"/>
  <c r="X21056" i="1"/>
  <c r="W21056" i="1"/>
  <c r="V21048" i="1"/>
  <c r="BC21048" i="1" s="1"/>
  <c r="X21048" i="1"/>
  <c r="W21048" i="1"/>
  <c r="V21040" i="1"/>
  <c r="BC21040" i="1" s="1"/>
  <c r="X21040" i="1"/>
  <c r="W21040" i="1"/>
  <c r="V21032" i="1"/>
  <c r="BC21032" i="1" s="1"/>
  <c r="X21032" i="1"/>
  <c r="W21032" i="1"/>
  <c r="V21024" i="1"/>
  <c r="BC21024" i="1" s="1"/>
  <c r="X21024" i="1"/>
  <c r="W21024" i="1"/>
  <c r="V21016" i="1"/>
  <c r="BC21016" i="1" s="1"/>
  <c r="X21016" i="1"/>
  <c r="W21016" i="1"/>
  <c r="V21008" i="1"/>
  <c r="BC21008" i="1" s="1"/>
  <c r="X21008" i="1"/>
  <c r="W21008" i="1"/>
  <c r="V21000" i="1"/>
  <c r="BC21000" i="1" s="1"/>
  <c r="X21000" i="1"/>
  <c r="W21000" i="1"/>
  <c r="V20992" i="1"/>
  <c r="BC20992" i="1" s="1"/>
  <c r="X20992" i="1"/>
  <c r="W20992" i="1"/>
  <c r="V20984" i="1"/>
  <c r="BC20984" i="1" s="1"/>
  <c r="X20984" i="1"/>
  <c r="W20984" i="1"/>
  <c r="V20976" i="1"/>
  <c r="BC20976" i="1" s="1"/>
  <c r="X20976" i="1"/>
  <c r="W20976" i="1"/>
  <c r="V20968" i="1"/>
  <c r="BC20968" i="1" s="1"/>
  <c r="X20968" i="1"/>
  <c r="W20968" i="1"/>
  <c r="V20960" i="1"/>
  <c r="BC20960" i="1" s="1"/>
  <c r="X20960" i="1"/>
  <c r="W20960" i="1"/>
  <c r="V20952" i="1"/>
  <c r="BC20952" i="1" s="1"/>
  <c r="X20952" i="1"/>
  <c r="W20952" i="1"/>
  <c r="V20944" i="1"/>
  <c r="BC20944" i="1" s="1"/>
  <c r="X20944" i="1"/>
  <c r="W20944" i="1"/>
  <c r="V20936" i="1"/>
  <c r="BC20936" i="1" s="1"/>
  <c r="X20936" i="1"/>
  <c r="W20936" i="1"/>
  <c r="V20928" i="1"/>
  <c r="BC20928" i="1" s="1"/>
  <c r="X20928" i="1"/>
  <c r="W20928" i="1"/>
  <c r="V20920" i="1"/>
  <c r="BC20920" i="1" s="1"/>
  <c r="X20920" i="1"/>
  <c r="W20920" i="1"/>
  <c r="V20912" i="1"/>
  <c r="BC20912" i="1" s="1"/>
  <c r="X20912" i="1"/>
  <c r="W20912" i="1"/>
  <c r="V20904" i="1"/>
  <c r="BC20904" i="1" s="1"/>
  <c r="X20904" i="1"/>
  <c r="W20904" i="1"/>
  <c r="V20896" i="1"/>
  <c r="BC20896" i="1" s="1"/>
  <c r="X20896" i="1"/>
  <c r="W20896" i="1"/>
  <c r="V20888" i="1"/>
  <c r="BC20888" i="1" s="1"/>
  <c r="X20888" i="1"/>
  <c r="W20888" i="1"/>
  <c r="V20880" i="1"/>
  <c r="BC20880" i="1" s="1"/>
  <c r="X20880" i="1"/>
  <c r="W20880" i="1"/>
  <c r="V20872" i="1"/>
  <c r="BC20872" i="1" s="1"/>
  <c r="X20872" i="1"/>
  <c r="W20872" i="1"/>
  <c r="V20864" i="1"/>
  <c r="BC20864" i="1" s="1"/>
  <c r="X20864" i="1"/>
  <c r="W20864" i="1"/>
  <c r="V20856" i="1"/>
  <c r="BC20856" i="1" s="1"/>
  <c r="X20856" i="1"/>
  <c r="W20856" i="1"/>
  <c r="V20848" i="1"/>
  <c r="BC20848" i="1" s="1"/>
  <c r="X20848" i="1"/>
  <c r="W20848" i="1"/>
  <c r="V20840" i="1"/>
  <c r="BC20840" i="1" s="1"/>
  <c r="X20840" i="1"/>
  <c r="W20840" i="1"/>
  <c r="V20832" i="1"/>
  <c r="BC20832" i="1" s="1"/>
  <c r="X20832" i="1"/>
  <c r="W20832" i="1"/>
  <c r="V20824" i="1"/>
  <c r="BC20824" i="1" s="1"/>
  <c r="X20824" i="1"/>
  <c r="W20824" i="1"/>
  <c r="V20816" i="1"/>
  <c r="BC20816" i="1" s="1"/>
  <c r="X20816" i="1"/>
  <c r="W20816" i="1"/>
  <c r="V20808" i="1"/>
  <c r="BC20808" i="1" s="1"/>
  <c r="X20808" i="1"/>
  <c r="W20808" i="1"/>
  <c r="V20800" i="1"/>
  <c r="BC20800" i="1" s="1"/>
  <c r="X20800" i="1"/>
  <c r="W20800" i="1"/>
  <c r="V20792" i="1"/>
  <c r="BC20792" i="1" s="1"/>
  <c r="X20792" i="1"/>
  <c r="W20792" i="1"/>
  <c r="V20784" i="1"/>
  <c r="BC20784" i="1" s="1"/>
  <c r="X20784" i="1"/>
  <c r="W20784" i="1"/>
  <c r="V20776" i="1"/>
  <c r="BC20776" i="1" s="1"/>
  <c r="X20776" i="1"/>
  <c r="W20776" i="1"/>
  <c r="V20768" i="1"/>
  <c r="BC20768" i="1" s="1"/>
  <c r="X20768" i="1"/>
  <c r="W20768" i="1"/>
  <c r="V20760" i="1"/>
  <c r="BC20760" i="1" s="1"/>
  <c r="X20760" i="1"/>
  <c r="W20760" i="1"/>
  <c r="V20752" i="1"/>
  <c r="BC20752" i="1" s="1"/>
  <c r="X20752" i="1"/>
  <c r="W20752" i="1"/>
  <c r="V20744" i="1"/>
  <c r="BC20744" i="1" s="1"/>
  <c r="X20744" i="1"/>
  <c r="W20744" i="1"/>
  <c r="V20736" i="1"/>
  <c r="BC20736" i="1" s="1"/>
  <c r="X20736" i="1"/>
  <c r="W20736" i="1"/>
  <c r="V20728" i="1"/>
  <c r="BC20728" i="1" s="1"/>
  <c r="X20728" i="1"/>
  <c r="W20728" i="1"/>
  <c r="V20720" i="1"/>
  <c r="BC20720" i="1" s="1"/>
  <c r="X20720" i="1"/>
  <c r="W20720" i="1"/>
  <c r="V20712" i="1"/>
  <c r="BC20712" i="1" s="1"/>
  <c r="X20712" i="1"/>
  <c r="W20712" i="1"/>
  <c r="V20704" i="1"/>
  <c r="BC20704" i="1" s="1"/>
  <c r="X20704" i="1"/>
  <c r="W20704" i="1"/>
  <c r="V20696" i="1"/>
  <c r="BC20696" i="1" s="1"/>
  <c r="X20696" i="1"/>
  <c r="W20696" i="1"/>
  <c r="V20688" i="1"/>
  <c r="BC20688" i="1" s="1"/>
  <c r="X20688" i="1"/>
  <c r="W20688" i="1"/>
  <c r="V20680" i="1"/>
  <c r="BC20680" i="1" s="1"/>
  <c r="X20680" i="1"/>
  <c r="W20680" i="1"/>
  <c r="V20672" i="1"/>
  <c r="BC20672" i="1" s="1"/>
  <c r="X20672" i="1"/>
  <c r="W20672" i="1"/>
  <c r="V20664" i="1"/>
  <c r="BC20664" i="1" s="1"/>
  <c r="X20664" i="1"/>
  <c r="W20664" i="1"/>
  <c r="V20656" i="1"/>
  <c r="BC20656" i="1" s="1"/>
  <c r="X20656" i="1"/>
  <c r="W20656" i="1"/>
  <c r="V20648" i="1"/>
  <c r="BC20648" i="1" s="1"/>
  <c r="X20648" i="1"/>
  <c r="W20648" i="1"/>
  <c r="V20640" i="1"/>
  <c r="BC20640" i="1" s="1"/>
  <c r="X20640" i="1"/>
  <c r="W20640" i="1"/>
  <c r="V20632" i="1"/>
  <c r="BC20632" i="1" s="1"/>
  <c r="X20632" i="1"/>
  <c r="W20632" i="1"/>
  <c r="V20624" i="1"/>
  <c r="BC20624" i="1" s="1"/>
  <c r="X20624" i="1"/>
  <c r="W20624" i="1"/>
  <c r="V20616" i="1"/>
  <c r="BC20616" i="1" s="1"/>
  <c r="X20616" i="1"/>
  <c r="W20616" i="1"/>
  <c r="V20608" i="1"/>
  <c r="BC20608" i="1" s="1"/>
  <c r="X20608" i="1"/>
  <c r="W20608" i="1"/>
  <c r="V20600" i="1"/>
  <c r="BC20600" i="1" s="1"/>
  <c r="X20600" i="1"/>
  <c r="W20600" i="1"/>
  <c r="V20592" i="1"/>
  <c r="BC20592" i="1" s="1"/>
  <c r="X20592" i="1"/>
  <c r="W20592" i="1"/>
  <c r="V20584" i="1"/>
  <c r="BC20584" i="1" s="1"/>
  <c r="X20584" i="1"/>
  <c r="W20584" i="1"/>
  <c r="V20576" i="1"/>
  <c r="BC20576" i="1" s="1"/>
  <c r="X20576" i="1"/>
  <c r="W20576" i="1"/>
  <c r="V20568" i="1"/>
  <c r="BC20568" i="1" s="1"/>
  <c r="X20568" i="1"/>
  <c r="W20568" i="1"/>
  <c r="V20560" i="1"/>
  <c r="BC20560" i="1" s="1"/>
  <c r="X20560" i="1"/>
  <c r="W20560" i="1"/>
  <c r="V20552" i="1"/>
  <c r="BC20552" i="1" s="1"/>
  <c r="X20552" i="1"/>
  <c r="W20552" i="1"/>
  <c r="V20544" i="1"/>
  <c r="BC20544" i="1" s="1"/>
  <c r="X20544" i="1"/>
  <c r="W20544" i="1"/>
  <c r="V20536" i="1"/>
  <c r="BC20536" i="1" s="1"/>
  <c r="X20536" i="1"/>
  <c r="W20536" i="1"/>
  <c r="V20528" i="1"/>
  <c r="BC20528" i="1" s="1"/>
  <c r="X20528" i="1"/>
  <c r="W20528" i="1"/>
  <c r="V20520" i="1"/>
  <c r="BC20520" i="1" s="1"/>
  <c r="X20520" i="1"/>
  <c r="W20520" i="1"/>
  <c r="V20512" i="1"/>
  <c r="BC20512" i="1" s="1"/>
  <c r="X20512" i="1"/>
  <c r="W20512" i="1"/>
  <c r="V20504" i="1"/>
  <c r="BC20504" i="1" s="1"/>
  <c r="X20504" i="1"/>
  <c r="W20504" i="1"/>
  <c r="V20496" i="1"/>
  <c r="BC20496" i="1" s="1"/>
  <c r="X20496" i="1"/>
  <c r="W20496" i="1"/>
  <c r="V20488" i="1"/>
  <c r="BC20488" i="1" s="1"/>
  <c r="X20488" i="1"/>
  <c r="W20488" i="1"/>
  <c r="V20480" i="1"/>
  <c r="BC20480" i="1" s="1"/>
  <c r="X20480" i="1"/>
  <c r="W20480" i="1"/>
  <c r="V20472" i="1"/>
  <c r="BC20472" i="1" s="1"/>
  <c r="X20472" i="1"/>
  <c r="W20472" i="1"/>
  <c r="V20464" i="1"/>
  <c r="BC20464" i="1" s="1"/>
  <c r="X20464" i="1"/>
  <c r="W20464" i="1"/>
  <c r="V20456" i="1"/>
  <c r="BC20456" i="1" s="1"/>
  <c r="X20456" i="1"/>
  <c r="W20456" i="1"/>
  <c r="V20448" i="1"/>
  <c r="BC20448" i="1" s="1"/>
  <c r="X20448" i="1"/>
  <c r="W20448" i="1"/>
  <c r="V20440" i="1"/>
  <c r="BC20440" i="1" s="1"/>
  <c r="X20440" i="1"/>
  <c r="W20440" i="1"/>
  <c r="V20432" i="1"/>
  <c r="BC20432" i="1" s="1"/>
  <c r="X20432" i="1"/>
  <c r="W20432" i="1"/>
  <c r="V20424" i="1"/>
  <c r="BC20424" i="1" s="1"/>
  <c r="X20424" i="1"/>
  <c r="W20424" i="1"/>
  <c r="V20416" i="1"/>
  <c r="BC20416" i="1" s="1"/>
  <c r="X20416" i="1"/>
  <c r="W20416" i="1"/>
  <c r="V20408" i="1"/>
  <c r="BC20408" i="1" s="1"/>
  <c r="X20408" i="1"/>
  <c r="W20408" i="1"/>
  <c r="V20400" i="1"/>
  <c r="BC20400" i="1" s="1"/>
  <c r="X20400" i="1"/>
  <c r="W20400" i="1"/>
  <c r="V20392" i="1"/>
  <c r="BC20392" i="1" s="1"/>
  <c r="X20392" i="1"/>
  <c r="W20392" i="1"/>
  <c r="V20384" i="1"/>
  <c r="BC20384" i="1" s="1"/>
  <c r="X20384" i="1"/>
  <c r="W20384" i="1"/>
  <c r="V20376" i="1"/>
  <c r="BC20376" i="1" s="1"/>
  <c r="X20376" i="1"/>
  <c r="W20376" i="1"/>
  <c r="V20368" i="1"/>
  <c r="BC20368" i="1" s="1"/>
  <c r="X20368" i="1"/>
  <c r="W20368" i="1"/>
  <c r="V20360" i="1"/>
  <c r="BC20360" i="1" s="1"/>
  <c r="X20360" i="1"/>
  <c r="W20360" i="1"/>
  <c r="V20352" i="1"/>
  <c r="BC20352" i="1" s="1"/>
  <c r="X20352" i="1"/>
  <c r="W20352" i="1"/>
  <c r="V20344" i="1"/>
  <c r="BC20344" i="1" s="1"/>
  <c r="X20344" i="1"/>
  <c r="W20344" i="1"/>
  <c r="V20336" i="1"/>
  <c r="BC20336" i="1" s="1"/>
  <c r="X20336" i="1"/>
  <c r="W20336" i="1"/>
  <c r="V20328" i="1"/>
  <c r="BC20328" i="1" s="1"/>
  <c r="X20328" i="1"/>
  <c r="W20328" i="1"/>
  <c r="V20320" i="1"/>
  <c r="BC20320" i="1" s="1"/>
  <c r="X20320" i="1"/>
  <c r="W20320" i="1"/>
  <c r="V20312" i="1"/>
  <c r="BC20312" i="1" s="1"/>
  <c r="X20312" i="1"/>
  <c r="W20312" i="1"/>
  <c r="V20304" i="1"/>
  <c r="BC20304" i="1" s="1"/>
  <c r="X20304" i="1"/>
  <c r="W20304" i="1"/>
  <c r="V20296" i="1"/>
  <c r="BC20296" i="1" s="1"/>
  <c r="X20296" i="1"/>
  <c r="W20296" i="1"/>
  <c r="V20288" i="1"/>
  <c r="BC20288" i="1" s="1"/>
  <c r="X20288" i="1"/>
  <c r="W20288" i="1"/>
  <c r="V20280" i="1"/>
  <c r="BC20280" i="1" s="1"/>
  <c r="X20280" i="1"/>
  <c r="W20280" i="1"/>
  <c r="V20272" i="1"/>
  <c r="BC20272" i="1" s="1"/>
  <c r="X20272" i="1"/>
  <c r="W20272" i="1"/>
  <c r="V20264" i="1"/>
  <c r="BC20264" i="1" s="1"/>
  <c r="X20264" i="1"/>
  <c r="W20264" i="1"/>
  <c r="V20256" i="1"/>
  <c r="BC20256" i="1" s="1"/>
  <c r="X20256" i="1"/>
  <c r="W20256" i="1"/>
  <c r="V20248" i="1"/>
  <c r="BC20248" i="1" s="1"/>
  <c r="X20248" i="1"/>
  <c r="W20248" i="1"/>
  <c r="V20240" i="1"/>
  <c r="BC20240" i="1" s="1"/>
  <c r="X20240" i="1"/>
  <c r="W20240" i="1"/>
  <c r="V20232" i="1"/>
  <c r="BC20232" i="1" s="1"/>
  <c r="X20232" i="1"/>
  <c r="W20232" i="1"/>
  <c r="V20224" i="1"/>
  <c r="BC20224" i="1" s="1"/>
  <c r="X20224" i="1"/>
  <c r="W20224" i="1"/>
  <c r="V20216" i="1"/>
  <c r="BC20216" i="1" s="1"/>
  <c r="X20216" i="1"/>
  <c r="W20216" i="1"/>
  <c r="V20208" i="1"/>
  <c r="BC20208" i="1" s="1"/>
  <c r="X20208" i="1"/>
  <c r="W20208" i="1"/>
  <c r="V20200" i="1"/>
  <c r="BC20200" i="1" s="1"/>
  <c r="X20200" i="1"/>
  <c r="W20200" i="1"/>
  <c r="V20192" i="1"/>
  <c r="BC20192" i="1" s="1"/>
  <c r="X20192" i="1"/>
  <c r="W20192" i="1"/>
  <c r="V20184" i="1"/>
  <c r="BC20184" i="1" s="1"/>
  <c r="X20184" i="1"/>
  <c r="W20184" i="1"/>
  <c r="V20176" i="1"/>
  <c r="BC20176" i="1" s="1"/>
  <c r="X20176" i="1"/>
  <c r="W20176" i="1"/>
  <c r="V20168" i="1"/>
  <c r="BC20168" i="1" s="1"/>
  <c r="X20168" i="1"/>
  <c r="W20168" i="1"/>
  <c r="V20160" i="1"/>
  <c r="BC20160" i="1" s="1"/>
  <c r="X20160" i="1"/>
  <c r="W20160" i="1"/>
  <c r="V20152" i="1"/>
  <c r="BC20152" i="1" s="1"/>
  <c r="X20152" i="1"/>
  <c r="W20152" i="1"/>
  <c r="V20144" i="1"/>
  <c r="BC20144" i="1" s="1"/>
  <c r="X20144" i="1"/>
  <c r="W20144" i="1"/>
  <c r="V20136" i="1"/>
  <c r="BC20136" i="1" s="1"/>
  <c r="X20136" i="1"/>
  <c r="W20136" i="1"/>
  <c r="V20128" i="1"/>
  <c r="BC20128" i="1" s="1"/>
  <c r="X20128" i="1"/>
  <c r="W20128" i="1"/>
  <c r="V20120" i="1"/>
  <c r="BC20120" i="1" s="1"/>
  <c r="X20120" i="1"/>
  <c r="W20120" i="1"/>
  <c r="V20112" i="1"/>
  <c r="BC20112" i="1" s="1"/>
  <c r="X20112" i="1"/>
  <c r="W20112" i="1"/>
  <c r="V20104" i="1"/>
  <c r="BC20104" i="1" s="1"/>
  <c r="X20104" i="1"/>
  <c r="W20104" i="1"/>
  <c r="V20096" i="1"/>
  <c r="BC20096" i="1" s="1"/>
  <c r="X20096" i="1"/>
  <c r="W20096" i="1"/>
  <c r="V20088" i="1"/>
  <c r="BC20088" i="1" s="1"/>
  <c r="X20088" i="1"/>
  <c r="W20088" i="1"/>
  <c r="V20080" i="1"/>
  <c r="BC20080" i="1" s="1"/>
  <c r="X20080" i="1"/>
  <c r="W20080" i="1"/>
  <c r="V20072" i="1"/>
  <c r="BC20072" i="1" s="1"/>
  <c r="X20072" i="1"/>
  <c r="W20072" i="1"/>
  <c r="V20064" i="1"/>
  <c r="BC20064" i="1" s="1"/>
  <c r="X20064" i="1"/>
  <c r="W20064" i="1"/>
  <c r="V20056" i="1"/>
  <c r="BC20056" i="1" s="1"/>
  <c r="X20056" i="1"/>
  <c r="W20056" i="1"/>
  <c r="V20048" i="1"/>
  <c r="BC20048" i="1" s="1"/>
  <c r="X20048" i="1"/>
  <c r="W20048" i="1"/>
  <c r="V20040" i="1"/>
  <c r="BC20040" i="1" s="1"/>
  <c r="X20040" i="1"/>
  <c r="W20040" i="1"/>
  <c r="V20032" i="1"/>
  <c r="BC20032" i="1" s="1"/>
  <c r="X20032" i="1"/>
  <c r="W20032" i="1"/>
  <c r="V20024" i="1"/>
  <c r="BC20024" i="1" s="1"/>
  <c r="X20024" i="1"/>
  <c r="W20024" i="1"/>
  <c r="V20016" i="1"/>
  <c r="BC20016" i="1" s="1"/>
  <c r="X20016" i="1"/>
  <c r="W20016" i="1"/>
  <c r="V20008" i="1"/>
  <c r="BC20008" i="1" s="1"/>
  <c r="X20008" i="1"/>
  <c r="W20008" i="1"/>
  <c r="V20000" i="1"/>
  <c r="BC20000" i="1" s="1"/>
  <c r="X20000" i="1"/>
  <c r="W20000" i="1"/>
  <c r="V19992" i="1"/>
  <c r="BC19992" i="1" s="1"/>
  <c r="X19992" i="1"/>
  <c r="W19992" i="1"/>
  <c r="V19984" i="1"/>
  <c r="BC19984" i="1" s="1"/>
  <c r="X19984" i="1"/>
  <c r="W19984" i="1"/>
  <c r="V19976" i="1"/>
  <c r="BC19976" i="1" s="1"/>
  <c r="X19976" i="1"/>
  <c r="W19976" i="1"/>
  <c r="V19968" i="1"/>
  <c r="BC19968" i="1" s="1"/>
  <c r="X19968" i="1"/>
  <c r="W19968" i="1"/>
  <c r="V19960" i="1"/>
  <c r="BC19960" i="1" s="1"/>
  <c r="X19960" i="1"/>
  <c r="W19960" i="1"/>
  <c r="V19952" i="1"/>
  <c r="BC19952" i="1" s="1"/>
  <c r="X19952" i="1"/>
  <c r="W19952" i="1"/>
  <c r="V19944" i="1"/>
  <c r="BC19944" i="1" s="1"/>
  <c r="X19944" i="1"/>
  <c r="W19944" i="1"/>
  <c r="V19936" i="1"/>
  <c r="BC19936" i="1" s="1"/>
  <c r="X19936" i="1"/>
  <c r="W19936" i="1"/>
  <c r="V19928" i="1"/>
  <c r="BC19928" i="1" s="1"/>
  <c r="X19928" i="1"/>
  <c r="W19928" i="1"/>
  <c r="V19920" i="1"/>
  <c r="BC19920" i="1" s="1"/>
  <c r="X19920" i="1"/>
  <c r="W19920" i="1"/>
  <c r="V19912" i="1"/>
  <c r="BC19912" i="1" s="1"/>
  <c r="X19912" i="1"/>
  <c r="W19912" i="1"/>
  <c r="V19904" i="1"/>
  <c r="BC19904" i="1" s="1"/>
  <c r="X19904" i="1"/>
  <c r="W19904" i="1"/>
  <c r="V19896" i="1"/>
  <c r="BC19896" i="1" s="1"/>
  <c r="X19896" i="1"/>
  <c r="W19896" i="1"/>
  <c r="V19888" i="1"/>
  <c r="BC19888" i="1" s="1"/>
  <c r="X19888" i="1"/>
  <c r="W19888" i="1"/>
  <c r="V19880" i="1"/>
  <c r="BC19880" i="1" s="1"/>
  <c r="X19880" i="1"/>
  <c r="W19880" i="1"/>
  <c r="V19872" i="1"/>
  <c r="BC19872" i="1" s="1"/>
  <c r="X19872" i="1"/>
  <c r="W19872" i="1"/>
  <c r="V19864" i="1"/>
  <c r="BC19864" i="1" s="1"/>
  <c r="X19864" i="1"/>
  <c r="W19864" i="1"/>
  <c r="V19856" i="1"/>
  <c r="BC19856" i="1" s="1"/>
  <c r="X19856" i="1"/>
  <c r="W19856" i="1"/>
  <c r="V19848" i="1"/>
  <c r="BC19848" i="1" s="1"/>
  <c r="X19848" i="1"/>
  <c r="W19848" i="1"/>
  <c r="V19840" i="1"/>
  <c r="BC19840" i="1" s="1"/>
  <c r="X19840" i="1"/>
  <c r="W19840" i="1"/>
  <c r="V19832" i="1"/>
  <c r="BC19832" i="1" s="1"/>
  <c r="X19832" i="1"/>
  <c r="W19832" i="1"/>
  <c r="V19824" i="1"/>
  <c r="BC19824" i="1" s="1"/>
  <c r="X19824" i="1"/>
  <c r="W19824" i="1"/>
  <c r="V19816" i="1"/>
  <c r="BC19816" i="1" s="1"/>
  <c r="X19816" i="1"/>
  <c r="W19816" i="1"/>
  <c r="V19808" i="1"/>
  <c r="BC19808" i="1" s="1"/>
  <c r="X19808" i="1"/>
  <c r="W19808" i="1"/>
  <c r="V19800" i="1"/>
  <c r="BC19800" i="1" s="1"/>
  <c r="X19800" i="1"/>
  <c r="W19800" i="1"/>
  <c r="V19792" i="1"/>
  <c r="BC19792" i="1" s="1"/>
  <c r="X19792" i="1"/>
  <c r="W19792" i="1"/>
  <c r="V19784" i="1"/>
  <c r="BC19784" i="1" s="1"/>
  <c r="X19784" i="1"/>
  <c r="W19784" i="1"/>
  <c r="V19776" i="1"/>
  <c r="BC19776" i="1" s="1"/>
  <c r="X19776" i="1"/>
  <c r="W19776" i="1"/>
  <c r="V19768" i="1"/>
  <c r="BC19768" i="1" s="1"/>
  <c r="X19768" i="1"/>
  <c r="W19768" i="1"/>
  <c r="V19760" i="1"/>
  <c r="BC19760" i="1" s="1"/>
  <c r="X19760" i="1"/>
  <c r="W19760" i="1"/>
  <c r="V19752" i="1"/>
  <c r="BC19752" i="1" s="1"/>
  <c r="X19752" i="1"/>
  <c r="W19752" i="1"/>
  <c r="V19744" i="1"/>
  <c r="BC19744" i="1" s="1"/>
  <c r="X19744" i="1"/>
  <c r="W19744" i="1"/>
  <c r="V19736" i="1"/>
  <c r="BC19736" i="1" s="1"/>
  <c r="X19736" i="1"/>
  <c r="W19736" i="1"/>
  <c r="V19728" i="1"/>
  <c r="BC19728" i="1" s="1"/>
  <c r="X19728" i="1"/>
  <c r="W19728" i="1"/>
  <c r="V19720" i="1"/>
  <c r="BC19720" i="1" s="1"/>
  <c r="X19720" i="1"/>
  <c r="W19720" i="1"/>
  <c r="V19712" i="1"/>
  <c r="BC19712" i="1" s="1"/>
  <c r="X19712" i="1"/>
  <c r="W19712" i="1"/>
  <c r="V19704" i="1"/>
  <c r="BC19704" i="1" s="1"/>
  <c r="X19704" i="1"/>
  <c r="W19704" i="1"/>
  <c r="V19696" i="1"/>
  <c r="BC19696" i="1" s="1"/>
  <c r="X19696" i="1"/>
  <c r="W19696" i="1"/>
  <c r="V19688" i="1"/>
  <c r="BC19688" i="1" s="1"/>
  <c r="X19688" i="1"/>
  <c r="W19688" i="1"/>
  <c r="V19680" i="1"/>
  <c r="BC19680" i="1" s="1"/>
  <c r="X19680" i="1"/>
  <c r="W19680" i="1"/>
  <c r="V19672" i="1"/>
  <c r="BC19672" i="1" s="1"/>
  <c r="X19672" i="1"/>
  <c r="W19672" i="1"/>
  <c r="V19664" i="1"/>
  <c r="BC19664" i="1" s="1"/>
  <c r="X19664" i="1"/>
  <c r="W19664" i="1"/>
  <c r="V19656" i="1"/>
  <c r="BC19656" i="1" s="1"/>
  <c r="X19656" i="1"/>
  <c r="W19656" i="1"/>
  <c r="V19648" i="1"/>
  <c r="BC19648" i="1" s="1"/>
  <c r="X19648" i="1"/>
  <c r="W19648" i="1"/>
  <c r="V19640" i="1"/>
  <c r="BC19640" i="1" s="1"/>
  <c r="X19640" i="1"/>
  <c r="W19640" i="1"/>
  <c r="V19632" i="1"/>
  <c r="BC19632" i="1" s="1"/>
  <c r="X19632" i="1"/>
  <c r="W19632" i="1"/>
  <c r="V19624" i="1"/>
  <c r="BC19624" i="1" s="1"/>
  <c r="X19624" i="1"/>
  <c r="W19624" i="1"/>
  <c r="V19616" i="1"/>
  <c r="BC19616" i="1" s="1"/>
  <c r="X19616" i="1"/>
  <c r="W19616" i="1"/>
  <c r="V19608" i="1"/>
  <c r="BC19608" i="1" s="1"/>
  <c r="X19608" i="1"/>
  <c r="W19608" i="1"/>
  <c r="V19600" i="1"/>
  <c r="BC19600" i="1" s="1"/>
  <c r="X19600" i="1"/>
  <c r="W19600" i="1"/>
  <c r="V19592" i="1"/>
  <c r="BC19592" i="1" s="1"/>
  <c r="X19592" i="1"/>
  <c r="W19592" i="1"/>
  <c r="V19584" i="1"/>
  <c r="BC19584" i="1" s="1"/>
  <c r="X19584" i="1"/>
  <c r="W19584" i="1"/>
  <c r="V19576" i="1"/>
  <c r="BC19576" i="1" s="1"/>
  <c r="X19576" i="1"/>
  <c r="W19576" i="1"/>
  <c r="V19568" i="1"/>
  <c r="BC19568" i="1" s="1"/>
  <c r="X19568" i="1"/>
  <c r="W19568" i="1"/>
  <c r="V19560" i="1"/>
  <c r="BC19560" i="1" s="1"/>
  <c r="X19560" i="1"/>
  <c r="W19560" i="1"/>
  <c r="V19552" i="1"/>
  <c r="BC19552" i="1" s="1"/>
  <c r="X19552" i="1"/>
  <c r="W19552" i="1"/>
  <c r="V19544" i="1"/>
  <c r="BC19544" i="1" s="1"/>
  <c r="X19544" i="1"/>
  <c r="W19544" i="1"/>
  <c r="V19536" i="1"/>
  <c r="BC19536" i="1" s="1"/>
  <c r="X19536" i="1"/>
  <c r="W19536" i="1"/>
  <c r="V19528" i="1"/>
  <c r="BC19528" i="1" s="1"/>
  <c r="X19528" i="1"/>
  <c r="W19528" i="1"/>
  <c r="V19520" i="1"/>
  <c r="X19520" i="1"/>
  <c r="W19520" i="1"/>
  <c r="V19512" i="1"/>
  <c r="BC19512" i="1" s="1"/>
  <c r="X19512" i="1"/>
  <c r="W19512" i="1"/>
  <c r="V19504" i="1"/>
  <c r="BC19504" i="1" s="1"/>
  <c r="X19504" i="1"/>
  <c r="W19504" i="1"/>
  <c r="V19496" i="1"/>
  <c r="BC19496" i="1" s="1"/>
  <c r="X19496" i="1"/>
  <c r="W19496" i="1"/>
  <c r="V19488" i="1"/>
  <c r="BC19488" i="1" s="1"/>
  <c r="X19488" i="1"/>
  <c r="W19488" i="1"/>
  <c r="V19480" i="1"/>
  <c r="BC19480" i="1" s="1"/>
  <c r="X19480" i="1"/>
  <c r="W19480" i="1"/>
  <c r="V19472" i="1"/>
  <c r="BC19472" i="1" s="1"/>
  <c r="X19472" i="1"/>
  <c r="W19472" i="1"/>
  <c r="V19464" i="1"/>
  <c r="BC19464" i="1" s="1"/>
  <c r="X19464" i="1"/>
  <c r="W19464" i="1"/>
  <c r="V19456" i="1"/>
  <c r="BC19456" i="1" s="1"/>
  <c r="X19456" i="1"/>
  <c r="W19456" i="1"/>
  <c r="V19448" i="1"/>
  <c r="BC19448" i="1" s="1"/>
  <c r="X19448" i="1"/>
  <c r="W19448" i="1"/>
  <c r="V19440" i="1"/>
  <c r="BC19440" i="1" s="1"/>
  <c r="X19440" i="1"/>
  <c r="W19440" i="1"/>
  <c r="V19432" i="1"/>
  <c r="BC19432" i="1" s="1"/>
  <c r="X19432" i="1"/>
  <c r="W19432" i="1"/>
  <c r="V19424" i="1"/>
  <c r="BC19424" i="1" s="1"/>
  <c r="X19424" i="1"/>
  <c r="W19424" i="1"/>
  <c r="V19416" i="1"/>
  <c r="BC19416" i="1" s="1"/>
  <c r="X19416" i="1"/>
  <c r="W19416" i="1"/>
  <c r="V19408" i="1"/>
  <c r="BC19408" i="1" s="1"/>
  <c r="X19408" i="1"/>
  <c r="W19408" i="1"/>
  <c r="V19400" i="1"/>
  <c r="BC19400" i="1" s="1"/>
  <c r="X19400" i="1"/>
  <c r="W19400" i="1"/>
  <c r="V19392" i="1"/>
  <c r="BC19392" i="1" s="1"/>
  <c r="X19392" i="1"/>
  <c r="W19392" i="1"/>
  <c r="V19384" i="1"/>
  <c r="BC19384" i="1" s="1"/>
  <c r="X19384" i="1"/>
  <c r="W19384" i="1"/>
  <c r="V19376" i="1"/>
  <c r="X19376" i="1"/>
  <c r="W19376" i="1"/>
  <c r="V19368" i="1"/>
  <c r="BC19368" i="1" s="1"/>
  <c r="X19368" i="1"/>
  <c r="W19368" i="1"/>
  <c r="V19360" i="1"/>
  <c r="BC19360" i="1" s="1"/>
  <c r="X19360" i="1"/>
  <c r="W19360" i="1"/>
  <c r="V19352" i="1"/>
  <c r="BC19352" i="1" s="1"/>
  <c r="X19352" i="1"/>
  <c r="W19352" i="1"/>
  <c r="V19344" i="1"/>
  <c r="BC19344" i="1" s="1"/>
  <c r="X19344" i="1"/>
  <c r="W19344" i="1"/>
  <c r="V19336" i="1"/>
  <c r="BC19336" i="1" s="1"/>
  <c r="X19336" i="1"/>
  <c r="W19336" i="1"/>
  <c r="V19328" i="1"/>
  <c r="BC19328" i="1" s="1"/>
  <c r="X19328" i="1"/>
  <c r="W19328" i="1"/>
  <c r="V19320" i="1"/>
  <c r="BC19320" i="1" s="1"/>
  <c r="X19320" i="1"/>
  <c r="W19320" i="1"/>
  <c r="V19312" i="1"/>
  <c r="BC19312" i="1" s="1"/>
  <c r="X19312" i="1"/>
  <c r="W19312" i="1"/>
  <c r="V19304" i="1"/>
  <c r="BC19304" i="1" s="1"/>
  <c r="X19304" i="1"/>
  <c r="W19304" i="1"/>
  <c r="V19296" i="1"/>
  <c r="BC19296" i="1" s="1"/>
  <c r="X19296" i="1"/>
  <c r="W19296" i="1"/>
  <c r="V19288" i="1"/>
  <c r="BC19288" i="1" s="1"/>
  <c r="X19288" i="1"/>
  <c r="W19288" i="1"/>
  <c r="V19280" i="1"/>
  <c r="BC19280" i="1" s="1"/>
  <c r="X19280" i="1"/>
  <c r="W19280" i="1"/>
  <c r="V19272" i="1"/>
  <c r="BC19272" i="1" s="1"/>
  <c r="X19272" i="1"/>
  <c r="W19272" i="1"/>
  <c r="V19264" i="1"/>
  <c r="BC19264" i="1" s="1"/>
  <c r="X19264" i="1"/>
  <c r="W19264" i="1"/>
  <c r="V19256" i="1"/>
  <c r="BC19256" i="1" s="1"/>
  <c r="X19256" i="1"/>
  <c r="W19256" i="1"/>
  <c r="V19248" i="1"/>
  <c r="BC19248" i="1" s="1"/>
  <c r="X19248" i="1"/>
  <c r="W19248" i="1"/>
  <c r="V19240" i="1"/>
  <c r="BC19240" i="1" s="1"/>
  <c r="X19240" i="1"/>
  <c r="W19240" i="1"/>
  <c r="V19232" i="1"/>
  <c r="BC19232" i="1" s="1"/>
  <c r="X19232" i="1"/>
  <c r="W19232" i="1"/>
  <c r="V19224" i="1"/>
  <c r="BC19224" i="1" s="1"/>
  <c r="X19224" i="1"/>
  <c r="W19224" i="1"/>
  <c r="V19216" i="1"/>
  <c r="BC19216" i="1" s="1"/>
  <c r="X19216" i="1"/>
  <c r="W19216" i="1"/>
  <c r="V19208" i="1"/>
  <c r="BC19208" i="1" s="1"/>
  <c r="X19208" i="1"/>
  <c r="W19208" i="1"/>
  <c r="V19200" i="1"/>
  <c r="BC19200" i="1" s="1"/>
  <c r="X19200" i="1"/>
  <c r="W19200" i="1"/>
  <c r="V19192" i="1"/>
  <c r="BC19192" i="1" s="1"/>
  <c r="X19192" i="1"/>
  <c r="W19192" i="1"/>
  <c r="V19184" i="1"/>
  <c r="BC19184" i="1" s="1"/>
  <c r="X19184" i="1"/>
  <c r="W19184" i="1"/>
  <c r="V19176" i="1"/>
  <c r="BC19176" i="1" s="1"/>
  <c r="X19176" i="1"/>
  <c r="W19176" i="1"/>
  <c r="V19168" i="1"/>
  <c r="BC19168" i="1" s="1"/>
  <c r="X19168" i="1"/>
  <c r="W19168" i="1"/>
  <c r="V19160" i="1"/>
  <c r="BC19160" i="1" s="1"/>
  <c r="X19160" i="1"/>
  <c r="W19160" i="1"/>
  <c r="V19152" i="1"/>
  <c r="BC19152" i="1" s="1"/>
  <c r="X19152" i="1"/>
  <c r="W19152" i="1"/>
  <c r="V19144" i="1"/>
  <c r="BC19144" i="1" s="1"/>
  <c r="X19144" i="1"/>
  <c r="W19144" i="1"/>
  <c r="V19136" i="1"/>
  <c r="BC19136" i="1" s="1"/>
  <c r="X19136" i="1"/>
  <c r="W19136" i="1"/>
  <c r="V19128" i="1"/>
  <c r="BC19128" i="1" s="1"/>
  <c r="X19128" i="1"/>
  <c r="W19128" i="1"/>
  <c r="V19120" i="1"/>
  <c r="BC19120" i="1" s="1"/>
  <c r="X19120" i="1"/>
  <c r="W19120" i="1"/>
  <c r="V19112" i="1"/>
  <c r="BC19112" i="1" s="1"/>
  <c r="X19112" i="1"/>
  <c r="W19112" i="1"/>
  <c r="V19104" i="1"/>
  <c r="BC19104" i="1" s="1"/>
  <c r="X19104" i="1"/>
  <c r="W19104" i="1"/>
  <c r="V19096" i="1"/>
  <c r="BC19096" i="1" s="1"/>
  <c r="X19096" i="1"/>
  <c r="W19096" i="1"/>
  <c r="V19088" i="1"/>
  <c r="BC19088" i="1" s="1"/>
  <c r="X19088" i="1"/>
  <c r="W19088" i="1"/>
  <c r="V19080" i="1"/>
  <c r="BC19080" i="1" s="1"/>
  <c r="X19080" i="1"/>
  <c r="W19080" i="1"/>
  <c r="V19072" i="1"/>
  <c r="BC19072" i="1" s="1"/>
  <c r="X19072" i="1"/>
  <c r="W19072" i="1"/>
  <c r="V19064" i="1"/>
  <c r="BC19064" i="1" s="1"/>
  <c r="X19064" i="1"/>
  <c r="W19064" i="1"/>
  <c r="V19056" i="1"/>
  <c r="BC19056" i="1" s="1"/>
  <c r="X19056" i="1"/>
  <c r="W19056" i="1"/>
  <c r="V19048" i="1"/>
  <c r="BC19048" i="1" s="1"/>
  <c r="X19048" i="1"/>
  <c r="W19048" i="1"/>
  <c r="V19040" i="1"/>
  <c r="BC19040" i="1" s="1"/>
  <c r="X19040" i="1"/>
  <c r="W19040" i="1"/>
  <c r="V19032" i="1"/>
  <c r="BC19032" i="1" s="1"/>
  <c r="X19032" i="1"/>
  <c r="W19032" i="1"/>
  <c r="V19024" i="1"/>
  <c r="BC19024" i="1" s="1"/>
  <c r="X19024" i="1"/>
  <c r="W19024" i="1"/>
  <c r="V19016" i="1"/>
  <c r="BC19016" i="1" s="1"/>
  <c r="X19016" i="1"/>
  <c r="W19016" i="1"/>
  <c r="V19008" i="1"/>
  <c r="BC19008" i="1" s="1"/>
  <c r="X19008" i="1"/>
  <c r="W19008" i="1"/>
  <c r="V19000" i="1"/>
  <c r="BC19000" i="1" s="1"/>
  <c r="X19000" i="1"/>
  <c r="W19000" i="1"/>
  <c r="V18992" i="1"/>
  <c r="BC18992" i="1" s="1"/>
  <c r="X18992" i="1"/>
  <c r="W18992" i="1"/>
  <c r="V18984" i="1"/>
  <c r="BC18984" i="1" s="1"/>
  <c r="X18984" i="1"/>
  <c r="W18984" i="1"/>
  <c r="V18976" i="1"/>
  <c r="BC18976" i="1" s="1"/>
  <c r="X18976" i="1"/>
  <c r="W18976" i="1"/>
  <c r="V18968" i="1"/>
  <c r="BC18968" i="1" s="1"/>
  <c r="X18968" i="1"/>
  <c r="W18968" i="1"/>
  <c r="V18960" i="1"/>
  <c r="BC18960" i="1" s="1"/>
  <c r="X18960" i="1"/>
  <c r="W18960" i="1"/>
  <c r="V18952" i="1"/>
  <c r="BC18952" i="1" s="1"/>
  <c r="X18952" i="1"/>
  <c r="W18952" i="1"/>
  <c r="V18944" i="1"/>
  <c r="BC18944" i="1" s="1"/>
  <c r="X18944" i="1"/>
  <c r="W18944" i="1"/>
  <c r="V18936" i="1"/>
  <c r="BC18936" i="1" s="1"/>
  <c r="X18936" i="1"/>
  <c r="W18936" i="1"/>
  <c r="V18928" i="1"/>
  <c r="BC18928" i="1" s="1"/>
  <c r="X18928" i="1"/>
  <c r="W18928" i="1"/>
  <c r="V18920" i="1"/>
  <c r="BC18920" i="1" s="1"/>
  <c r="X18920" i="1"/>
  <c r="W18920" i="1"/>
  <c r="V18912" i="1"/>
  <c r="BC18912" i="1" s="1"/>
  <c r="X18912" i="1"/>
  <c r="W18912" i="1"/>
  <c r="V18904" i="1"/>
  <c r="BC18904" i="1" s="1"/>
  <c r="X18904" i="1"/>
  <c r="W18904" i="1"/>
  <c r="V18896" i="1"/>
  <c r="BC18896" i="1" s="1"/>
  <c r="X18896" i="1"/>
  <c r="W18896" i="1"/>
  <c r="V18888" i="1"/>
  <c r="BC18888" i="1" s="1"/>
  <c r="X18888" i="1"/>
  <c r="W18888" i="1"/>
  <c r="V18880" i="1"/>
  <c r="BC18880" i="1" s="1"/>
  <c r="X18880" i="1"/>
  <c r="W18880" i="1"/>
  <c r="V18872" i="1"/>
  <c r="BC18872" i="1" s="1"/>
  <c r="X18872" i="1"/>
  <c r="W18872" i="1"/>
  <c r="V18864" i="1"/>
  <c r="BC18864" i="1" s="1"/>
  <c r="X18864" i="1"/>
  <c r="W18864" i="1"/>
  <c r="V18856" i="1"/>
  <c r="BC18856" i="1" s="1"/>
  <c r="X18856" i="1"/>
  <c r="W18856" i="1"/>
  <c r="V18848" i="1"/>
  <c r="BC18848" i="1" s="1"/>
  <c r="X18848" i="1"/>
  <c r="W18848" i="1"/>
  <c r="V18840" i="1"/>
  <c r="BC18840" i="1" s="1"/>
  <c r="X18840" i="1"/>
  <c r="W18840" i="1"/>
  <c r="V18832" i="1"/>
  <c r="BC18832" i="1" s="1"/>
  <c r="X18832" i="1"/>
  <c r="W18832" i="1"/>
  <c r="V18824" i="1"/>
  <c r="BC18824" i="1" s="1"/>
  <c r="X18824" i="1"/>
  <c r="W18824" i="1"/>
  <c r="V18816" i="1"/>
  <c r="BC18816" i="1" s="1"/>
  <c r="X18816" i="1"/>
  <c r="W18816" i="1"/>
  <c r="V18808" i="1"/>
  <c r="BC18808" i="1" s="1"/>
  <c r="X18808" i="1"/>
  <c r="W18808" i="1"/>
  <c r="V18800" i="1"/>
  <c r="BC18800" i="1" s="1"/>
  <c r="X18800" i="1"/>
  <c r="W18800" i="1"/>
  <c r="V18792" i="1"/>
  <c r="BC18792" i="1" s="1"/>
  <c r="X18792" i="1"/>
  <c r="W18792" i="1"/>
  <c r="V18784" i="1"/>
  <c r="BC18784" i="1" s="1"/>
  <c r="X18784" i="1"/>
  <c r="W18784" i="1"/>
  <c r="V18776" i="1"/>
  <c r="BC18776" i="1" s="1"/>
  <c r="X18776" i="1"/>
  <c r="W18776" i="1"/>
  <c r="V18768" i="1"/>
  <c r="BC18768" i="1" s="1"/>
  <c r="X18768" i="1"/>
  <c r="W18768" i="1"/>
  <c r="V18760" i="1"/>
  <c r="BC18760" i="1" s="1"/>
  <c r="X18760" i="1"/>
  <c r="W18760" i="1"/>
  <c r="V18752" i="1"/>
  <c r="BC18752" i="1" s="1"/>
  <c r="X18752" i="1"/>
  <c r="W18752" i="1"/>
  <c r="V18744" i="1"/>
  <c r="BC18744" i="1" s="1"/>
  <c r="X18744" i="1"/>
  <c r="W18744" i="1"/>
  <c r="V18736" i="1"/>
  <c r="BC18736" i="1" s="1"/>
  <c r="X18736" i="1"/>
  <c r="W18736" i="1"/>
  <c r="V18728" i="1"/>
  <c r="BC18728" i="1" s="1"/>
  <c r="X18728" i="1"/>
  <c r="W18728" i="1"/>
  <c r="V18720" i="1"/>
  <c r="BC18720" i="1" s="1"/>
  <c r="X18720" i="1"/>
  <c r="W18720" i="1"/>
  <c r="V18712" i="1"/>
  <c r="BC18712" i="1" s="1"/>
  <c r="X18712" i="1"/>
  <c r="W18712" i="1"/>
  <c r="V18704" i="1"/>
  <c r="BC18704" i="1" s="1"/>
  <c r="X18704" i="1"/>
  <c r="W18704" i="1"/>
  <c r="V18696" i="1"/>
  <c r="BC18696" i="1" s="1"/>
  <c r="X18696" i="1"/>
  <c r="W18696" i="1"/>
  <c r="V18688" i="1"/>
  <c r="BC18688" i="1" s="1"/>
  <c r="X18688" i="1"/>
  <c r="W18688" i="1"/>
  <c r="V18680" i="1"/>
  <c r="BC18680" i="1" s="1"/>
  <c r="X18680" i="1"/>
  <c r="W18680" i="1"/>
  <c r="V18672" i="1"/>
  <c r="BC18672" i="1" s="1"/>
  <c r="X18672" i="1"/>
  <c r="W18672" i="1"/>
  <c r="V18664" i="1"/>
  <c r="BC18664" i="1" s="1"/>
  <c r="X18664" i="1"/>
  <c r="W18664" i="1"/>
  <c r="V18656" i="1"/>
  <c r="BC18656" i="1" s="1"/>
  <c r="X18656" i="1"/>
  <c r="W18656" i="1"/>
  <c r="V18648" i="1"/>
  <c r="BC18648" i="1" s="1"/>
  <c r="X18648" i="1"/>
  <c r="W18648" i="1"/>
  <c r="V18640" i="1"/>
  <c r="BC18640" i="1" s="1"/>
  <c r="X18640" i="1"/>
  <c r="W18640" i="1"/>
  <c r="V18632" i="1"/>
  <c r="BC18632" i="1" s="1"/>
  <c r="X18632" i="1"/>
  <c r="W18632" i="1"/>
  <c r="V18624" i="1"/>
  <c r="BC18624" i="1" s="1"/>
  <c r="X18624" i="1"/>
  <c r="W18624" i="1"/>
  <c r="V18616" i="1"/>
  <c r="BC18616" i="1" s="1"/>
  <c r="X18616" i="1"/>
  <c r="W18616" i="1"/>
  <c r="V18608" i="1"/>
  <c r="BC18608" i="1" s="1"/>
  <c r="X18608" i="1"/>
  <c r="W18608" i="1"/>
  <c r="V18600" i="1"/>
  <c r="BC18600" i="1" s="1"/>
  <c r="X18600" i="1"/>
  <c r="W18600" i="1"/>
  <c r="V18592" i="1"/>
  <c r="X18592" i="1"/>
  <c r="W18592" i="1"/>
  <c r="V18584" i="1"/>
  <c r="BC18584" i="1" s="1"/>
  <c r="X18584" i="1"/>
  <c r="W18584" i="1"/>
  <c r="V18576" i="1"/>
  <c r="BC18576" i="1" s="1"/>
  <c r="X18576" i="1"/>
  <c r="W18576" i="1"/>
  <c r="V18568" i="1"/>
  <c r="BC18568" i="1" s="1"/>
  <c r="X18568" i="1"/>
  <c r="W18568" i="1"/>
  <c r="V18560" i="1"/>
  <c r="BC18560" i="1" s="1"/>
  <c r="X18560" i="1"/>
  <c r="W18560" i="1"/>
  <c r="V18552" i="1"/>
  <c r="BC18552" i="1" s="1"/>
  <c r="X18552" i="1"/>
  <c r="W18552" i="1"/>
  <c r="V18544" i="1"/>
  <c r="BC18544" i="1" s="1"/>
  <c r="X18544" i="1"/>
  <c r="W18544" i="1"/>
  <c r="V18536" i="1"/>
  <c r="BC18536" i="1" s="1"/>
  <c r="X18536" i="1"/>
  <c r="W18536" i="1"/>
  <c r="V18528" i="1"/>
  <c r="BC18528" i="1" s="1"/>
  <c r="X18528" i="1"/>
  <c r="W18528" i="1"/>
  <c r="V18520" i="1"/>
  <c r="BC18520" i="1" s="1"/>
  <c r="X18520" i="1"/>
  <c r="W18520" i="1"/>
  <c r="V18512" i="1"/>
  <c r="BC18512" i="1" s="1"/>
  <c r="X18512" i="1"/>
  <c r="W18512" i="1"/>
  <c r="V18504" i="1"/>
  <c r="BC18504" i="1" s="1"/>
  <c r="X18504" i="1"/>
  <c r="W18504" i="1"/>
  <c r="V18496" i="1"/>
  <c r="BC18496" i="1" s="1"/>
  <c r="X18496" i="1"/>
  <c r="W18496" i="1"/>
  <c r="V18488" i="1"/>
  <c r="BC18488" i="1" s="1"/>
  <c r="X18488" i="1"/>
  <c r="W18488" i="1"/>
  <c r="V18480" i="1"/>
  <c r="BC18480" i="1" s="1"/>
  <c r="X18480" i="1"/>
  <c r="W18480" i="1"/>
  <c r="V18472" i="1"/>
  <c r="BC18472" i="1" s="1"/>
  <c r="X18472" i="1"/>
  <c r="W18472" i="1"/>
  <c r="V18464" i="1"/>
  <c r="BC18464" i="1" s="1"/>
  <c r="X18464" i="1"/>
  <c r="W18464" i="1"/>
  <c r="V18456" i="1"/>
  <c r="BC18456" i="1" s="1"/>
  <c r="X18456" i="1"/>
  <c r="W18456" i="1"/>
  <c r="V18448" i="1"/>
  <c r="BC18448" i="1" s="1"/>
  <c r="X18448" i="1"/>
  <c r="W18448" i="1"/>
  <c r="V18440" i="1"/>
  <c r="BC18440" i="1" s="1"/>
  <c r="X18440" i="1"/>
  <c r="W18440" i="1"/>
  <c r="V18432" i="1"/>
  <c r="BC18432" i="1" s="1"/>
  <c r="X18432" i="1"/>
  <c r="W18432" i="1"/>
  <c r="V18424" i="1"/>
  <c r="BC18424" i="1" s="1"/>
  <c r="X18424" i="1"/>
  <c r="W18424" i="1"/>
  <c r="V18416" i="1"/>
  <c r="BC18416" i="1" s="1"/>
  <c r="X18416" i="1"/>
  <c r="W18416" i="1"/>
  <c r="V18408" i="1"/>
  <c r="BC18408" i="1" s="1"/>
  <c r="X18408" i="1"/>
  <c r="W18408" i="1"/>
  <c r="V18400" i="1"/>
  <c r="BC18400" i="1" s="1"/>
  <c r="X18400" i="1"/>
  <c r="W18400" i="1"/>
  <c r="V18392" i="1"/>
  <c r="BC18392" i="1" s="1"/>
  <c r="X18392" i="1"/>
  <c r="W18392" i="1"/>
  <c r="V18384" i="1"/>
  <c r="BC18384" i="1" s="1"/>
  <c r="X18384" i="1"/>
  <c r="W18384" i="1"/>
  <c r="V18376" i="1"/>
  <c r="BC18376" i="1" s="1"/>
  <c r="X18376" i="1"/>
  <c r="W18376" i="1"/>
  <c r="V18368" i="1"/>
  <c r="BC18368" i="1" s="1"/>
  <c r="X18368" i="1"/>
  <c r="W18368" i="1"/>
  <c r="V18360" i="1"/>
  <c r="BC18360" i="1" s="1"/>
  <c r="X18360" i="1"/>
  <c r="W18360" i="1"/>
  <c r="V18352" i="1"/>
  <c r="BC18352" i="1" s="1"/>
  <c r="X18352" i="1"/>
  <c r="W18352" i="1"/>
  <c r="V18344" i="1"/>
  <c r="BC18344" i="1" s="1"/>
  <c r="X18344" i="1"/>
  <c r="W18344" i="1"/>
  <c r="V18336" i="1"/>
  <c r="BC18336" i="1" s="1"/>
  <c r="X18336" i="1"/>
  <c r="W18336" i="1"/>
  <c r="V18328" i="1"/>
  <c r="BC18328" i="1" s="1"/>
  <c r="X18328" i="1"/>
  <c r="W18328" i="1"/>
  <c r="V18320" i="1"/>
  <c r="BC18320" i="1" s="1"/>
  <c r="X18320" i="1"/>
  <c r="W18320" i="1"/>
  <c r="V18312" i="1"/>
  <c r="BC18312" i="1" s="1"/>
  <c r="X18312" i="1"/>
  <c r="W18312" i="1"/>
  <c r="V18304" i="1"/>
  <c r="BC18304" i="1" s="1"/>
  <c r="X18304" i="1"/>
  <c r="W18304" i="1"/>
  <c r="V18296" i="1"/>
  <c r="BC18296" i="1" s="1"/>
  <c r="X18296" i="1"/>
  <c r="W18296" i="1"/>
  <c r="V18288" i="1"/>
  <c r="BC18288" i="1" s="1"/>
  <c r="X18288" i="1"/>
  <c r="W18288" i="1"/>
  <c r="V18280" i="1"/>
  <c r="BC18280" i="1" s="1"/>
  <c r="X18280" i="1"/>
  <c r="W18280" i="1"/>
  <c r="V18272" i="1"/>
  <c r="BC18272" i="1" s="1"/>
  <c r="X18272" i="1"/>
  <c r="W18272" i="1"/>
  <c r="V18264" i="1"/>
  <c r="BC18264" i="1" s="1"/>
  <c r="X18264" i="1"/>
  <c r="W18264" i="1"/>
  <c r="V18256" i="1"/>
  <c r="BC18256" i="1" s="1"/>
  <c r="X18256" i="1"/>
  <c r="W18256" i="1"/>
  <c r="V18248" i="1"/>
  <c r="BC18248" i="1" s="1"/>
  <c r="X18248" i="1"/>
  <c r="W18248" i="1"/>
  <c r="V18240" i="1"/>
  <c r="BC18240" i="1" s="1"/>
  <c r="X18240" i="1"/>
  <c r="W18240" i="1"/>
  <c r="V18232" i="1"/>
  <c r="BC18232" i="1" s="1"/>
  <c r="X18232" i="1"/>
  <c r="W18232" i="1"/>
  <c r="V18224" i="1"/>
  <c r="BC18224" i="1" s="1"/>
  <c r="X18224" i="1"/>
  <c r="W18224" i="1"/>
  <c r="V18216" i="1"/>
  <c r="BC18216" i="1" s="1"/>
  <c r="X18216" i="1"/>
  <c r="W18216" i="1"/>
  <c r="V18208" i="1"/>
  <c r="BC18208" i="1" s="1"/>
  <c r="X18208" i="1"/>
  <c r="W18208" i="1"/>
  <c r="V18200" i="1"/>
  <c r="BC18200" i="1" s="1"/>
  <c r="X18200" i="1"/>
  <c r="W18200" i="1"/>
  <c r="V18192" i="1"/>
  <c r="BC18192" i="1" s="1"/>
  <c r="X18192" i="1"/>
  <c r="W18192" i="1"/>
  <c r="V18184" i="1"/>
  <c r="BC18184" i="1" s="1"/>
  <c r="X18184" i="1"/>
  <c r="W18184" i="1"/>
  <c r="V18176" i="1"/>
  <c r="BC18176" i="1" s="1"/>
  <c r="X18176" i="1"/>
  <c r="W18176" i="1"/>
  <c r="V18168" i="1"/>
  <c r="BC18168" i="1" s="1"/>
  <c r="X18168" i="1"/>
  <c r="W18168" i="1"/>
  <c r="V18160" i="1"/>
  <c r="BC18160" i="1" s="1"/>
  <c r="X18160" i="1"/>
  <c r="W18160" i="1"/>
  <c r="V18152" i="1"/>
  <c r="BC18152" i="1" s="1"/>
  <c r="X18152" i="1"/>
  <c r="W18152" i="1"/>
  <c r="V18144" i="1"/>
  <c r="BC18144" i="1" s="1"/>
  <c r="X18144" i="1"/>
  <c r="W18144" i="1"/>
  <c r="V18136" i="1"/>
  <c r="BC18136" i="1" s="1"/>
  <c r="X18136" i="1"/>
  <c r="W18136" i="1"/>
  <c r="V18128" i="1"/>
  <c r="BC18128" i="1" s="1"/>
  <c r="X18128" i="1"/>
  <c r="W18128" i="1"/>
  <c r="V18120" i="1"/>
  <c r="BC18120" i="1" s="1"/>
  <c r="X18120" i="1"/>
  <c r="W18120" i="1"/>
  <c r="V18112" i="1"/>
  <c r="BC18112" i="1" s="1"/>
  <c r="X18112" i="1"/>
  <c r="W18112" i="1"/>
  <c r="V18104" i="1"/>
  <c r="BC18104" i="1" s="1"/>
  <c r="X18104" i="1"/>
  <c r="W18104" i="1"/>
  <c r="V18096" i="1"/>
  <c r="BC18096" i="1" s="1"/>
  <c r="X18096" i="1"/>
  <c r="W18096" i="1"/>
  <c r="V18088" i="1"/>
  <c r="BC18088" i="1" s="1"/>
  <c r="X18088" i="1"/>
  <c r="W18088" i="1"/>
  <c r="V18080" i="1"/>
  <c r="BC18080" i="1" s="1"/>
  <c r="X18080" i="1"/>
  <c r="W18080" i="1"/>
  <c r="V18072" i="1"/>
  <c r="BC18072" i="1" s="1"/>
  <c r="X18072" i="1"/>
  <c r="W18072" i="1"/>
  <c r="V18064" i="1"/>
  <c r="BC18064" i="1" s="1"/>
  <c r="X18064" i="1"/>
  <c r="W18064" i="1"/>
  <c r="V18056" i="1"/>
  <c r="BC18056" i="1" s="1"/>
  <c r="X18056" i="1"/>
  <c r="W18056" i="1"/>
  <c r="V18048" i="1"/>
  <c r="BC18048" i="1" s="1"/>
  <c r="X18048" i="1"/>
  <c r="W18048" i="1"/>
  <c r="V18040" i="1"/>
  <c r="BC18040" i="1" s="1"/>
  <c r="X18040" i="1"/>
  <c r="W18040" i="1"/>
  <c r="V18032" i="1"/>
  <c r="BC18032" i="1" s="1"/>
  <c r="X18032" i="1"/>
  <c r="W18032" i="1"/>
  <c r="V18024" i="1"/>
  <c r="BC18024" i="1" s="1"/>
  <c r="X18024" i="1"/>
  <c r="W18024" i="1"/>
  <c r="V18016" i="1"/>
  <c r="BC18016" i="1" s="1"/>
  <c r="X18016" i="1"/>
  <c r="W18016" i="1"/>
  <c r="V18008" i="1"/>
  <c r="BC18008" i="1" s="1"/>
  <c r="X18008" i="1"/>
  <c r="W18008" i="1"/>
  <c r="V18000" i="1"/>
  <c r="BC18000" i="1" s="1"/>
  <c r="X18000" i="1"/>
  <c r="W18000" i="1"/>
  <c r="V17992" i="1"/>
  <c r="BC17992" i="1" s="1"/>
  <c r="X17992" i="1"/>
  <c r="W17992" i="1"/>
  <c r="V17984" i="1"/>
  <c r="BC17984" i="1" s="1"/>
  <c r="X17984" i="1"/>
  <c r="W17984" i="1"/>
  <c r="V17976" i="1"/>
  <c r="BC17976" i="1" s="1"/>
  <c r="X17976" i="1"/>
  <c r="W17976" i="1"/>
  <c r="V17968" i="1"/>
  <c r="BC17968" i="1" s="1"/>
  <c r="X17968" i="1"/>
  <c r="W17968" i="1"/>
  <c r="V17960" i="1"/>
  <c r="BC17960" i="1" s="1"/>
  <c r="X17960" i="1"/>
  <c r="W17960" i="1"/>
  <c r="V17952" i="1"/>
  <c r="BC17952" i="1" s="1"/>
  <c r="X17952" i="1"/>
  <c r="W17952" i="1"/>
  <c r="V17944" i="1"/>
  <c r="BC17944" i="1" s="1"/>
  <c r="X17944" i="1"/>
  <c r="W17944" i="1"/>
  <c r="V17936" i="1"/>
  <c r="BC17936" i="1" s="1"/>
  <c r="X17936" i="1"/>
  <c r="W17936" i="1"/>
  <c r="V17928" i="1"/>
  <c r="BC17928" i="1" s="1"/>
  <c r="X17928" i="1"/>
  <c r="W17928" i="1"/>
  <c r="V17920" i="1"/>
  <c r="BC17920" i="1" s="1"/>
  <c r="X17920" i="1"/>
  <c r="W17920" i="1"/>
  <c r="V17912" i="1"/>
  <c r="BC17912" i="1" s="1"/>
  <c r="X17912" i="1"/>
  <c r="W17912" i="1"/>
  <c r="V17904" i="1"/>
  <c r="BC17904" i="1" s="1"/>
  <c r="X17904" i="1"/>
  <c r="W17904" i="1"/>
  <c r="V17896" i="1"/>
  <c r="BC17896" i="1" s="1"/>
  <c r="X17896" i="1"/>
  <c r="W17896" i="1"/>
  <c r="V17888" i="1"/>
  <c r="BC17888" i="1" s="1"/>
  <c r="X17888" i="1"/>
  <c r="W17888" i="1"/>
  <c r="V17880" i="1"/>
  <c r="BC17880" i="1" s="1"/>
  <c r="X17880" i="1"/>
  <c r="W17880" i="1"/>
  <c r="V17872" i="1"/>
  <c r="BC17872" i="1" s="1"/>
  <c r="X17872" i="1"/>
  <c r="W17872" i="1"/>
  <c r="V17864" i="1"/>
  <c r="BC17864" i="1" s="1"/>
  <c r="X17864" i="1"/>
  <c r="W17864" i="1"/>
  <c r="V17856" i="1"/>
  <c r="BC17856" i="1" s="1"/>
  <c r="X17856" i="1"/>
  <c r="W17856" i="1"/>
  <c r="V17848" i="1"/>
  <c r="BC17848" i="1" s="1"/>
  <c r="X17848" i="1"/>
  <c r="W17848" i="1"/>
  <c r="V17840" i="1"/>
  <c r="BC17840" i="1" s="1"/>
  <c r="X17840" i="1"/>
  <c r="W17840" i="1"/>
  <c r="V17832" i="1"/>
  <c r="BC17832" i="1" s="1"/>
  <c r="X17832" i="1"/>
  <c r="W17832" i="1"/>
  <c r="V17824" i="1"/>
  <c r="BC17824" i="1" s="1"/>
  <c r="X17824" i="1"/>
  <c r="W17824" i="1"/>
  <c r="V17816" i="1"/>
  <c r="BC17816" i="1" s="1"/>
  <c r="X17816" i="1"/>
  <c r="W17816" i="1"/>
  <c r="V17808" i="1"/>
  <c r="BC17808" i="1" s="1"/>
  <c r="X17808" i="1"/>
  <c r="W17808" i="1"/>
  <c r="V17800" i="1"/>
  <c r="BC17800" i="1" s="1"/>
  <c r="X17800" i="1"/>
  <c r="W17800" i="1"/>
  <c r="V17792" i="1"/>
  <c r="BC17792" i="1" s="1"/>
  <c r="X17792" i="1"/>
  <c r="W17792" i="1"/>
  <c r="V17784" i="1"/>
  <c r="BC17784" i="1" s="1"/>
  <c r="X17784" i="1"/>
  <c r="W17784" i="1"/>
  <c r="V17776" i="1"/>
  <c r="BC17776" i="1" s="1"/>
  <c r="X17776" i="1"/>
  <c r="W17776" i="1"/>
  <c r="V17768" i="1"/>
  <c r="BC17768" i="1" s="1"/>
  <c r="X17768" i="1"/>
  <c r="W17768" i="1"/>
  <c r="V17760" i="1"/>
  <c r="BC17760" i="1" s="1"/>
  <c r="X17760" i="1"/>
  <c r="W17760" i="1"/>
  <c r="V17752" i="1"/>
  <c r="BC17752" i="1" s="1"/>
  <c r="X17752" i="1"/>
  <c r="W17752" i="1"/>
  <c r="V17744" i="1"/>
  <c r="BC17744" i="1" s="1"/>
  <c r="X17744" i="1"/>
  <c r="W17744" i="1"/>
  <c r="V17736" i="1"/>
  <c r="BC17736" i="1" s="1"/>
  <c r="X17736" i="1"/>
  <c r="W17736" i="1"/>
  <c r="V17728" i="1"/>
  <c r="BC17728" i="1" s="1"/>
  <c r="X17728" i="1"/>
  <c r="W17728" i="1"/>
  <c r="V17720" i="1"/>
  <c r="BC17720" i="1" s="1"/>
  <c r="X17720" i="1"/>
  <c r="W17720" i="1"/>
  <c r="V17712" i="1"/>
  <c r="BC17712" i="1" s="1"/>
  <c r="X17712" i="1"/>
  <c r="W17712" i="1"/>
  <c r="V17704" i="1"/>
  <c r="BC17704" i="1" s="1"/>
  <c r="X17704" i="1"/>
  <c r="W17704" i="1"/>
  <c r="V17696" i="1"/>
  <c r="BC17696" i="1" s="1"/>
  <c r="X17696" i="1"/>
  <c r="W17696" i="1"/>
  <c r="V17688" i="1"/>
  <c r="BC17688" i="1" s="1"/>
  <c r="X17688" i="1"/>
  <c r="W17688" i="1"/>
  <c r="V17680" i="1"/>
  <c r="BC17680" i="1" s="1"/>
  <c r="X17680" i="1"/>
  <c r="W17680" i="1"/>
  <c r="V17672" i="1"/>
  <c r="BC17672" i="1" s="1"/>
  <c r="X17672" i="1"/>
  <c r="W17672" i="1"/>
  <c r="V17664" i="1"/>
  <c r="BC17664" i="1" s="1"/>
  <c r="X17664" i="1"/>
  <c r="W17664" i="1"/>
  <c r="V17656" i="1"/>
  <c r="BC17656" i="1" s="1"/>
  <c r="X17656" i="1"/>
  <c r="W17656" i="1"/>
  <c r="V17648" i="1"/>
  <c r="BC17648" i="1" s="1"/>
  <c r="X17648" i="1"/>
  <c r="W17648" i="1"/>
  <c r="V17640" i="1"/>
  <c r="BC17640" i="1" s="1"/>
  <c r="X17640" i="1"/>
  <c r="W17640" i="1"/>
  <c r="V17632" i="1"/>
  <c r="BC17632" i="1" s="1"/>
  <c r="X17632" i="1"/>
  <c r="W17632" i="1"/>
  <c r="V17624" i="1"/>
  <c r="BC17624" i="1" s="1"/>
  <c r="X17624" i="1"/>
  <c r="W17624" i="1"/>
  <c r="V17616" i="1"/>
  <c r="X17616" i="1"/>
  <c r="W17616" i="1"/>
  <c r="V17608" i="1"/>
  <c r="BC17608" i="1" s="1"/>
  <c r="X17608" i="1"/>
  <c r="W17608" i="1"/>
  <c r="V17600" i="1"/>
  <c r="BC17600" i="1" s="1"/>
  <c r="X17600" i="1"/>
  <c r="W17600" i="1"/>
  <c r="V17592" i="1"/>
  <c r="BC17592" i="1" s="1"/>
  <c r="X17592" i="1"/>
  <c r="W17592" i="1"/>
  <c r="V17584" i="1"/>
  <c r="BC17584" i="1" s="1"/>
  <c r="X17584" i="1"/>
  <c r="W17584" i="1"/>
  <c r="V17576" i="1"/>
  <c r="BC17576" i="1" s="1"/>
  <c r="X17576" i="1"/>
  <c r="W17576" i="1"/>
  <c r="V17568" i="1"/>
  <c r="BC17568" i="1" s="1"/>
  <c r="X17568" i="1"/>
  <c r="W17568" i="1"/>
  <c r="V17560" i="1"/>
  <c r="BC17560" i="1" s="1"/>
  <c r="X17560" i="1"/>
  <c r="W17560" i="1"/>
  <c r="V17552" i="1"/>
  <c r="BC17552" i="1" s="1"/>
  <c r="X17552" i="1"/>
  <c r="W17552" i="1"/>
  <c r="V17544" i="1"/>
  <c r="BC17544" i="1" s="1"/>
  <c r="X17544" i="1"/>
  <c r="W17544" i="1"/>
  <c r="V17536" i="1"/>
  <c r="BC17536" i="1" s="1"/>
  <c r="X17536" i="1"/>
  <c r="W17536" i="1"/>
  <c r="V17528" i="1"/>
  <c r="BC17528" i="1" s="1"/>
  <c r="X17528" i="1"/>
  <c r="W17528" i="1"/>
  <c r="V17520" i="1"/>
  <c r="BC17520" i="1" s="1"/>
  <c r="X17520" i="1"/>
  <c r="W17520" i="1"/>
  <c r="V17512" i="1"/>
  <c r="BC17512" i="1" s="1"/>
  <c r="X17512" i="1"/>
  <c r="W17512" i="1"/>
  <c r="V17504" i="1"/>
  <c r="BC17504" i="1" s="1"/>
  <c r="X17504" i="1"/>
  <c r="W17504" i="1"/>
  <c r="V17496" i="1"/>
  <c r="BC17496" i="1" s="1"/>
  <c r="X17496" i="1"/>
  <c r="W17496" i="1"/>
  <c r="V17488" i="1"/>
  <c r="BC17488" i="1" s="1"/>
  <c r="X17488" i="1"/>
  <c r="W17488" i="1"/>
  <c r="V17480" i="1"/>
  <c r="BC17480" i="1" s="1"/>
  <c r="X17480" i="1"/>
  <c r="W17480" i="1"/>
  <c r="V17472" i="1"/>
  <c r="BC17472" i="1" s="1"/>
  <c r="X17472" i="1"/>
  <c r="W17472" i="1"/>
  <c r="V17464" i="1"/>
  <c r="BC17464" i="1" s="1"/>
  <c r="X17464" i="1"/>
  <c r="W17464" i="1"/>
  <c r="V17456" i="1"/>
  <c r="BC17456" i="1" s="1"/>
  <c r="X17456" i="1"/>
  <c r="W17456" i="1"/>
  <c r="V17448" i="1"/>
  <c r="BC17448" i="1" s="1"/>
  <c r="X17448" i="1"/>
  <c r="W17448" i="1"/>
  <c r="V17440" i="1"/>
  <c r="BC17440" i="1" s="1"/>
  <c r="X17440" i="1"/>
  <c r="W17440" i="1"/>
  <c r="V17432" i="1"/>
  <c r="BC17432" i="1" s="1"/>
  <c r="X17432" i="1"/>
  <c r="W17432" i="1"/>
  <c r="V17424" i="1"/>
  <c r="BC17424" i="1" s="1"/>
  <c r="X17424" i="1"/>
  <c r="W17424" i="1"/>
  <c r="V17416" i="1"/>
  <c r="BC17416" i="1" s="1"/>
  <c r="X17416" i="1"/>
  <c r="W17416" i="1"/>
  <c r="V17408" i="1"/>
  <c r="BC17408" i="1" s="1"/>
  <c r="X17408" i="1"/>
  <c r="W17408" i="1"/>
  <c r="V17400" i="1"/>
  <c r="BC17400" i="1" s="1"/>
  <c r="X17400" i="1"/>
  <c r="W17400" i="1"/>
  <c r="V17392" i="1"/>
  <c r="BC17392" i="1" s="1"/>
  <c r="X17392" i="1"/>
  <c r="W17392" i="1"/>
  <c r="V17384" i="1"/>
  <c r="BC17384" i="1" s="1"/>
  <c r="X17384" i="1"/>
  <c r="W17384" i="1"/>
  <c r="V17376" i="1"/>
  <c r="BC17376" i="1" s="1"/>
  <c r="X17376" i="1"/>
  <c r="W17376" i="1"/>
  <c r="V17368" i="1"/>
  <c r="BC17368" i="1" s="1"/>
  <c r="X17368" i="1"/>
  <c r="W17368" i="1"/>
  <c r="V17360" i="1"/>
  <c r="BC17360" i="1" s="1"/>
  <c r="X17360" i="1"/>
  <c r="W17360" i="1"/>
  <c r="V17352" i="1"/>
  <c r="X17352" i="1"/>
  <c r="W17352" i="1"/>
  <c r="V17344" i="1"/>
  <c r="BC17344" i="1" s="1"/>
  <c r="X17344" i="1"/>
  <c r="W17344" i="1"/>
  <c r="V17336" i="1"/>
  <c r="BC17336" i="1" s="1"/>
  <c r="X17336" i="1"/>
  <c r="W17336" i="1"/>
  <c r="V17328" i="1"/>
  <c r="BC17328" i="1" s="1"/>
  <c r="X17328" i="1"/>
  <c r="W17328" i="1"/>
  <c r="V17320" i="1"/>
  <c r="BC17320" i="1" s="1"/>
  <c r="X17320" i="1"/>
  <c r="W17320" i="1"/>
  <c r="V17312" i="1"/>
  <c r="BC17312" i="1" s="1"/>
  <c r="X17312" i="1"/>
  <c r="W17312" i="1"/>
  <c r="V17304" i="1"/>
  <c r="BC17304" i="1" s="1"/>
  <c r="X17304" i="1"/>
  <c r="W17304" i="1"/>
  <c r="V17296" i="1"/>
  <c r="BC17296" i="1" s="1"/>
  <c r="X17296" i="1"/>
  <c r="W17296" i="1"/>
  <c r="V17288" i="1"/>
  <c r="BC17288" i="1" s="1"/>
  <c r="X17288" i="1"/>
  <c r="W17288" i="1"/>
  <c r="V17280" i="1"/>
  <c r="BC17280" i="1" s="1"/>
  <c r="X17280" i="1"/>
  <c r="W17280" i="1"/>
  <c r="V17272" i="1"/>
  <c r="BC17272" i="1" s="1"/>
  <c r="X17272" i="1"/>
  <c r="W17272" i="1"/>
  <c r="V17264" i="1"/>
  <c r="BC17264" i="1" s="1"/>
  <c r="X17264" i="1"/>
  <c r="W17264" i="1"/>
  <c r="V17256" i="1"/>
  <c r="BC17256" i="1" s="1"/>
  <c r="X17256" i="1"/>
  <c r="W17256" i="1"/>
  <c r="V17248" i="1"/>
  <c r="BC17248" i="1" s="1"/>
  <c r="X17248" i="1"/>
  <c r="W17248" i="1"/>
  <c r="V17240" i="1"/>
  <c r="BC17240" i="1" s="1"/>
  <c r="X17240" i="1"/>
  <c r="W17240" i="1"/>
  <c r="V17232" i="1"/>
  <c r="BC17232" i="1" s="1"/>
  <c r="X17232" i="1"/>
  <c r="W17232" i="1"/>
  <c r="V17224" i="1"/>
  <c r="BC17224" i="1" s="1"/>
  <c r="X17224" i="1"/>
  <c r="W17224" i="1"/>
  <c r="V17216" i="1"/>
  <c r="BC17216" i="1" s="1"/>
  <c r="X17216" i="1"/>
  <c r="W17216" i="1"/>
  <c r="V17208" i="1"/>
  <c r="BC17208" i="1" s="1"/>
  <c r="X17208" i="1"/>
  <c r="W17208" i="1"/>
  <c r="V17200" i="1"/>
  <c r="BC17200" i="1" s="1"/>
  <c r="X17200" i="1"/>
  <c r="W17200" i="1"/>
  <c r="V17192" i="1"/>
  <c r="BC17192" i="1" s="1"/>
  <c r="X17192" i="1"/>
  <c r="W17192" i="1"/>
  <c r="V17184" i="1"/>
  <c r="BC17184" i="1" s="1"/>
  <c r="X17184" i="1"/>
  <c r="W17184" i="1"/>
  <c r="V17176" i="1"/>
  <c r="BC17176" i="1" s="1"/>
  <c r="X17176" i="1"/>
  <c r="W17176" i="1"/>
  <c r="V17168" i="1"/>
  <c r="BC17168" i="1" s="1"/>
  <c r="X17168" i="1"/>
  <c r="W17168" i="1"/>
  <c r="V17160" i="1"/>
  <c r="BC17160" i="1" s="1"/>
  <c r="X17160" i="1"/>
  <c r="W17160" i="1"/>
  <c r="V17152" i="1"/>
  <c r="BC17152" i="1" s="1"/>
  <c r="X17152" i="1"/>
  <c r="W17152" i="1"/>
  <c r="V17144" i="1"/>
  <c r="BC17144" i="1" s="1"/>
  <c r="X17144" i="1"/>
  <c r="W17144" i="1"/>
  <c r="V17136" i="1"/>
  <c r="BC17136" i="1" s="1"/>
  <c r="X17136" i="1"/>
  <c r="W17136" i="1"/>
  <c r="V17128" i="1"/>
  <c r="BC17128" i="1" s="1"/>
  <c r="X17128" i="1"/>
  <c r="W17128" i="1"/>
  <c r="V17120" i="1"/>
  <c r="BC17120" i="1" s="1"/>
  <c r="X17120" i="1"/>
  <c r="W17120" i="1"/>
  <c r="V17112" i="1"/>
  <c r="BC17112" i="1" s="1"/>
  <c r="X17112" i="1"/>
  <c r="W17112" i="1"/>
  <c r="V17104" i="1"/>
  <c r="BC17104" i="1" s="1"/>
  <c r="X17104" i="1"/>
  <c r="W17104" i="1"/>
  <c r="V17096" i="1"/>
  <c r="BC17096" i="1" s="1"/>
  <c r="X17096" i="1"/>
  <c r="W17096" i="1"/>
  <c r="V17088" i="1"/>
  <c r="BC17088" i="1" s="1"/>
  <c r="X17088" i="1"/>
  <c r="W17088" i="1"/>
  <c r="V17080" i="1"/>
  <c r="BC17080" i="1" s="1"/>
  <c r="X17080" i="1"/>
  <c r="W17080" i="1"/>
  <c r="V17072" i="1"/>
  <c r="BC17072" i="1" s="1"/>
  <c r="X17072" i="1"/>
  <c r="W17072" i="1"/>
  <c r="V17064" i="1"/>
  <c r="BC17064" i="1" s="1"/>
  <c r="X17064" i="1"/>
  <c r="W17064" i="1"/>
  <c r="V17056" i="1"/>
  <c r="BC17056" i="1" s="1"/>
  <c r="X17056" i="1"/>
  <c r="W17056" i="1"/>
  <c r="V17048" i="1"/>
  <c r="BC17048" i="1" s="1"/>
  <c r="X17048" i="1"/>
  <c r="W17048" i="1"/>
  <c r="V17040" i="1"/>
  <c r="BC17040" i="1" s="1"/>
  <c r="X17040" i="1"/>
  <c r="W17040" i="1"/>
  <c r="V17032" i="1"/>
  <c r="BC17032" i="1" s="1"/>
  <c r="X17032" i="1"/>
  <c r="W17032" i="1"/>
  <c r="V17024" i="1"/>
  <c r="BC17024" i="1" s="1"/>
  <c r="X17024" i="1"/>
  <c r="W17024" i="1"/>
  <c r="V17016" i="1"/>
  <c r="BC17016" i="1" s="1"/>
  <c r="X17016" i="1"/>
  <c r="W17016" i="1"/>
  <c r="V17008" i="1"/>
  <c r="BC17008" i="1" s="1"/>
  <c r="X17008" i="1"/>
  <c r="W17008" i="1"/>
  <c r="V17000" i="1"/>
  <c r="BC17000" i="1" s="1"/>
  <c r="X17000" i="1"/>
  <c r="W17000" i="1"/>
  <c r="V16992" i="1"/>
  <c r="BC16992" i="1" s="1"/>
  <c r="X16992" i="1"/>
  <c r="W16992" i="1"/>
  <c r="V16984" i="1"/>
  <c r="BC16984" i="1" s="1"/>
  <c r="X16984" i="1"/>
  <c r="W16984" i="1"/>
  <c r="V16976" i="1"/>
  <c r="BC16976" i="1" s="1"/>
  <c r="X16976" i="1"/>
  <c r="W16976" i="1"/>
  <c r="V16968" i="1"/>
  <c r="BC16968" i="1" s="1"/>
  <c r="X16968" i="1"/>
  <c r="W16968" i="1"/>
  <c r="V16960" i="1"/>
  <c r="BC16960" i="1" s="1"/>
  <c r="X16960" i="1"/>
  <c r="W16960" i="1"/>
  <c r="V16952" i="1"/>
  <c r="BC16952" i="1" s="1"/>
  <c r="X16952" i="1"/>
  <c r="W16952" i="1"/>
  <c r="V16944" i="1"/>
  <c r="BC16944" i="1" s="1"/>
  <c r="X16944" i="1"/>
  <c r="W16944" i="1"/>
  <c r="V16936" i="1"/>
  <c r="BC16936" i="1" s="1"/>
  <c r="X16936" i="1"/>
  <c r="W16936" i="1"/>
  <c r="V16928" i="1"/>
  <c r="BC16928" i="1" s="1"/>
  <c r="X16928" i="1"/>
  <c r="W16928" i="1"/>
  <c r="V16920" i="1"/>
  <c r="BC16920" i="1" s="1"/>
  <c r="X16920" i="1"/>
  <c r="W16920" i="1"/>
  <c r="V16912" i="1"/>
  <c r="BC16912" i="1" s="1"/>
  <c r="X16912" i="1"/>
  <c r="W16912" i="1"/>
  <c r="V16904" i="1"/>
  <c r="BC16904" i="1" s="1"/>
  <c r="X16904" i="1"/>
  <c r="W16904" i="1"/>
  <c r="V16896" i="1"/>
  <c r="BC16896" i="1" s="1"/>
  <c r="X16896" i="1"/>
  <c r="W16896" i="1"/>
  <c r="V16888" i="1"/>
  <c r="BC16888" i="1" s="1"/>
  <c r="X16888" i="1"/>
  <c r="W16888" i="1"/>
  <c r="V16880" i="1"/>
  <c r="BC16880" i="1" s="1"/>
  <c r="X16880" i="1"/>
  <c r="W16880" i="1"/>
  <c r="V16872" i="1"/>
  <c r="BC16872" i="1" s="1"/>
  <c r="X16872" i="1"/>
  <c r="W16872" i="1"/>
  <c r="V16864" i="1"/>
  <c r="BC16864" i="1" s="1"/>
  <c r="X16864" i="1"/>
  <c r="W16864" i="1"/>
  <c r="V16856" i="1"/>
  <c r="BC16856" i="1" s="1"/>
  <c r="X16856" i="1"/>
  <c r="W16856" i="1"/>
  <c r="V16848" i="1"/>
  <c r="BC16848" i="1" s="1"/>
  <c r="X16848" i="1"/>
  <c r="W16848" i="1"/>
  <c r="V16840" i="1"/>
  <c r="BC16840" i="1" s="1"/>
  <c r="X16840" i="1"/>
  <c r="W16840" i="1"/>
  <c r="V16832" i="1"/>
  <c r="BC16832" i="1" s="1"/>
  <c r="X16832" i="1"/>
  <c r="W16832" i="1"/>
  <c r="V16824" i="1"/>
  <c r="BC16824" i="1" s="1"/>
  <c r="X16824" i="1"/>
  <c r="W16824" i="1"/>
  <c r="V16816" i="1"/>
  <c r="BC16816" i="1" s="1"/>
  <c r="X16816" i="1"/>
  <c r="W16816" i="1"/>
  <c r="V16808" i="1"/>
  <c r="BC16808" i="1" s="1"/>
  <c r="X16808" i="1"/>
  <c r="W16808" i="1"/>
  <c r="V16800" i="1"/>
  <c r="BC16800" i="1" s="1"/>
  <c r="X16800" i="1"/>
  <c r="W16800" i="1"/>
  <c r="V16792" i="1"/>
  <c r="BC16792" i="1" s="1"/>
  <c r="X16792" i="1"/>
  <c r="W16792" i="1"/>
  <c r="V16784" i="1"/>
  <c r="BC16784" i="1" s="1"/>
  <c r="X16784" i="1"/>
  <c r="W16784" i="1"/>
  <c r="V16776" i="1"/>
  <c r="BC16776" i="1" s="1"/>
  <c r="X16776" i="1"/>
  <c r="W16776" i="1"/>
  <c r="V16768" i="1"/>
  <c r="BC16768" i="1" s="1"/>
  <c r="X16768" i="1"/>
  <c r="W16768" i="1"/>
  <c r="V16760" i="1"/>
  <c r="BC16760" i="1" s="1"/>
  <c r="X16760" i="1"/>
  <c r="W16760" i="1"/>
  <c r="V16752" i="1"/>
  <c r="BC16752" i="1" s="1"/>
  <c r="X16752" i="1"/>
  <c r="W16752" i="1"/>
  <c r="V16744" i="1"/>
  <c r="BC16744" i="1" s="1"/>
  <c r="X16744" i="1"/>
  <c r="W16744" i="1"/>
  <c r="V16736" i="1"/>
  <c r="BC16736" i="1" s="1"/>
  <c r="X16736" i="1"/>
  <c r="W16736" i="1"/>
  <c r="V16728" i="1"/>
  <c r="BC16728" i="1" s="1"/>
  <c r="X16728" i="1"/>
  <c r="W16728" i="1"/>
  <c r="V16720" i="1"/>
  <c r="BC16720" i="1" s="1"/>
  <c r="X16720" i="1"/>
  <c r="W16720" i="1"/>
  <c r="V16712" i="1"/>
  <c r="BC16712" i="1" s="1"/>
  <c r="X16712" i="1"/>
  <c r="W16712" i="1"/>
  <c r="V16704" i="1"/>
  <c r="BC16704" i="1" s="1"/>
  <c r="X16704" i="1"/>
  <c r="W16704" i="1"/>
  <c r="V16696" i="1"/>
  <c r="X16696" i="1"/>
  <c r="W16696" i="1"/>
  <c r="V16688" i="1"/>
  <c r="BC16688" i="1" s="1"/>
  <c r="X16688" i="1"/>
  <c r="W16688" i="1"/>
  <c r="V16680" i="1"/>
  <c r="BC16680" i="1" s="1"/>
  <c r="X16680" i="1"/>
  <c r="W16680" i="1"/>
  <c r="V16672" i="1"/>
  <c r="BC16672" i="1" s="1"/>
  <c r="X16672" i="1"/>
  <c r="W16672" i="1"/>
  <c r="V16664" i="1"/>
  <c r="BC16664" i="1" s="1"/>
  <c r="X16664" i="1"/>
  <c r="W16664" i="1"/>
  <c r="V16656" i="1"/>
  <c r="BC16656" i="1" s="1"/>
  <c r="X16656" i="1"/>
  <c r="W16656" i="1"/>
  <c r="V16648" i="1"/>
  <c r="BC16648" i="1" s="1"/>
  <c r="X16648" i="1"/>
  <c r="W16648" i="1"/>
  <c r="V16640" i="1"/>
  <c r="BC16640" i="1" s="1"/>
  <c r="X16640" i="1"/>
  <c r="W16640" i="1"/>
  <c r="V16632" i="1"/>
  <c r="BC16632" i="1" s="1"/>
  <c r="X16632" i="1"/>
  <c r="W16632" i="1"/>
  <c r="V16624" i="1"/>
  <c r="BC16624" i="1" s="1"/>
  <c r="X16624" i="1"/>
  <c r="W16624" i="1"/>
  <c r="V16616" i="1"/>
  <c r="BC16616" i="1" s="1"/>
  <c r="X16616" i="1"/>
  <c r="W16616" i="1"/>
  <c r="V16608" i="1"/>
  <c r="BC16608" i="1" s="1"/>
  <c r="X16608" i="1"/>
  <c r="W16608" i="1"/>
  <c r="V16600" i="1"/>
  <c r="BC16600" i="1" s="1"/>
  <c r="X16600" i="1"/>
  <c r="W16600" i="1"/>
  <c r="V16592" i="1"/>
  <c r="BC16592" i="1" s="1"/>
  <c r="X16592" i="1"/>
  <c r="W16592" i="1"/>
  <c r="V16584" i="1"/>
  <c r="BC16584" i="1" s="1"/>
  <c r="X16584" i="1"/>
  <c r="W16584" i="1"/>
  <c r="V16576" i="1"/>
  <c r="BC16576" i="1" s="1"/>
  <c r="X16576" i="1"/>
  <c r="W16576" i="1"/>
  <c r="V16568" i="1"/>
  <c r="BC16568" i="1" s="1"/>
  <c r="X16568" i="1"/>
  <c r="W16568" i="1"/>
  <c r="V16560" i="1"/>
  <c r="BC16560" i="1" s="1"/>
  <c r="X16560" i="1"/>
  <c r="W16560" i="1"/>
  <c r="V16552" i="1"/>
  <c r="BC16552" i="1" s="1"/>
  <c r="X16552" i="1"/>
  <c r="W16552" i="1"/>
  <c r="V16544" i="1"/>
  <c r="BC16544" i="1" s="1"/>
  <c r="X16544" i="1"/>
  <c r="W16544" i="1"/>
  <c r="V16536" i="1"/>
  <c r="BC16536" i="1" s="1"/>
  <c r="X16536" i="1"/>
  <c r="W16536" i="1"/>
  <c r="V16528" i="1"/>
  <c r="BC16528" i="1" s="1"/>
  <c r="X16528" i="1"/>
  <c r="W16528" i="1"/>
  <c r="V16520" i="1"/>
  <c r="BC16520" i="1" s="1"/>
  <c r="X16520" i="1"/>
  <c r="W16520" i="1"/>
  <c r="V16512" i="1"/>
  <c r="BC16512" i="1" s="1"/>
  <c r="X16512" i="1"/>
  <c r="W16512" i="1"/>
  <c r="V16504" i="1"/>
  <c r="BC16504" i="1" s="1"/>
  <c r="X16504" i="1"/>
  <c r="W16504" i="1"/>
  <c r="V16496" i="1"/>
  <c r="BC16496" i="1" s="1"/>
  <c r="X16496" i="1"/>
  <c r="W16496" i="1"/>
  <c r="V16488" i="1"/>
  <c r="BC16488" i="1" s="1"/>
  <c r="X16488" i="1"/>
  <c r="W16488" i="1"/>
  <c r="V16480" i="1"/>
  <c r="BC16480" i="1" s="1"/>
  <c r="X16480" i="1"/>
  <c r="W16480" i="1"/>
  <c r="V16472" i="1"/>
  <c r="BC16472" i="1" s="1"/>
  <c r="X16472" i="1"/>
  <c r="W16472" i="1"/>
  <c r="V16464" i="1"/>
  <c r="BC16464" i="1" s="1"/>
  <c r="X16464" i="1"/>
  <c r="W16464" i="1"/>
  <c r="V16456" i="1"/>
  <c r="BC16456" i="1" s="1"/>
  <c r="X16456" i="1"/>
  <c r="W16456" i="1"/>
  <c r="V16448" i="1"/>
  <c r="BC16448" i="1" s="1"/>
  <c r="X16448" i="1"/>
  <c r="W16448" i="1"/>
  <c r="V16440" i="1"/>
  <c r="BC16440" i="1" s="1"/>
  <c r="X16440" i="1"/>
  <c r="W16440" i="1"/>
  <c r="V16432" i="1"/>
  <c r="BC16432" i="1" s="1"/>
  <c r="X16432" i="1"/>
  <c r="W16432" i="1"/>
  <c r="V16424" i="1"/>
  <c r="BC16424" i="1" s="1"/>
  <c r="X16424" i="1"/>
  <c r="W16424" i="1"/>
  <c r="V16416" i="1"/>
  <c r="BC16416" i="1" s="1"/>
  <c r="X16416" i="1"/>
  <c r="W16416" i="1"/>
  <c r="V16408" i="1"/>
  <c r="BC16408" i="1" s="1"/>
  <c r="X16408" i="1"/>
  <c r="W16408" i="1"/>
  <c r="V16400" i="1"/>
  <c r="BC16400" i="1" s="1"/>
  <c r="X16400" i="1"/>
  <c r="W16400" i="1"/>
  <c r="V16392" i="1"/>
  <c r="BC16392" i="1" s="1"/>
  <c r="X16392" i="1"/>
  <c r="W16392" i="1"/>
  <c r="V16384" i="1"/>
  <c r="BC16384" i="1" s="1"/>
  <c r="X16384" i="1"/>
  <c r="W16384" i="1"/>
  <c r="V16376" i="1"/>
  <c r="BC16376" i="1" s="1"/>
  <c r="X16376" i="1"/>
  <c r="W16376" i="1"/>
  <c r="V16368" i="1"/>
  <c r="BC16368" i="1" s="1"/>
  <c r="X16368" i="1"/>
  <c r="W16368" i="1"/>
  <c r="V16360" i="1"/>
  <c r="BC16360" i="1" s="1"/>
  <c r="X16360" i="1"/>
  <c r="W16360" i="1"/>
  <c r="V16352" i="1"/>
  <c r="BC16352" i="1" s="1"/>
  <c r="X16352" i="1"/>
  <c r="W16352" i="1"/>
  <c r="V16344" i="1"/>
  <c r="BC16344" i="1" s="1"/>
  <c r="X16344" i="1"/>
  <c r="W16344" i="1"/>
  <c r="V16336" i="1"/>
  <c r="BC16336" i="1" s="1"/>
  <c r="X16336" i="1"/>
  <c r="W16336" i="1"/>
  <c r="V16328" i="1"/>
  <c r="BC16328" i="1" s="1"/>
  <c r="X16328" i="1"/>
  <c r="W16328" i="1"/>
  <c r="V16320" i="1"/>
  <c r="BC16320" i="1" s="1"/>
  <c r="X16320" i="1"/>
  <c r="W16320" i="1"/>
  <c r="V16312" i="1"/>
  <c r="BC16312" i="1" s="1"/>
  <c r="X16312" i="1"/>
  <c r="W16312" i="1"/>
  <c r="V16304" i="1"/>
  <c r="BC16304" i="1" s="1"/>
  <c r="X16304" i="1"/>
  <c r="W16304" i="1"/>
  <c r="V16296" i="1"/>
  <c r="BC16296" i="1" s="1"/>
  <c r="X16296" i="1"/>
  <c r="W16296" i="1"/>
  <c r="V16288" i="1"/>
  <c r="BC16288" i="1" s="1"/>
  <c r="X16288" i="1"/>
  <c r="W16288" i="1"/>
  <c r="V16280" i="1"/>
  <c r="BC16280" i="1" s="1"/>
  <c r="X16280" i="1"/>
  <c r="W16280" i="1"/>
  <c r="V16272" i="1"/>
  <c r="BC16272" i="1" s="1"/>
  <c r="X16272" i="1"/>
  <c r="W16272" i="1"/>
  <c r="V16264" i="1"/>
  <c r="BC16264" i="1" s="1"/>
  <c r="X16264" i="1"/>
  <c r="W16264" i="1"/>
  <c r="V16256" i="1"/>
  <c r="BC16256" i="1" s="1"/>
  <c r="X16256" i="1"/>
  <c r="W16256" i="1"/>
  <c r="V16248" i="1"/>
  <c r="BC16248" i="1" s="1"/>
  <c r="X16248" i="1"/>
  <c r="W16248" i="1"/>
  <c r="V16240" i="1"/>
  <c r="BC16240" i="1" s="1"/>
  <c r="X16240" i="1"/>
  <c r="W16240" i="1"/>
  <c r="V16232" i="1"/>
  <c r="BC16232" i="1" s="1"/>
  <c r="X16232" i="1"/>
  <c r="W16232" i="1"/>
  <c r="V16224" i="1"/>
  <c r="BC16224" i="1" s="1"/>
  <c r="X16224" i="1"/>
  <c r="W16224" i="1"/>
  <c r="V16216" i="1"/>
  <c r="BC16216" i="1" s="1"/>
  <c r="X16216" i="1"/>
  <c r="W16216" i="1"/>
  <c r="V16208" i="1"/>
  <c r="X16208" i="1"/>
  <c r="W16208" i="1"/>
  <c r="V16200" i="1"/>
  <c r="BC16200" i="1" s="1"/>
  <c r="X16200" i="1"/>
  <c r="W16200" i="1"/>
  <c r="V16192" i="1"/>
  <c r="BC16192" i="1" s="1"/>
  <c r="X16192" i="1"/>
  <c r="W16192" i="1"/>
  <c r="V16184" i="1"/>
  <c r="BC16184" i="1" s="1"/>
  <c r="X16184" i="1"/>
  <c r="W16184" i="1"/>
  <c r="V16176" i="1"/>
  <c r="BC16176" i="1" s="1"/>
  <c r="X16176" i="1"/>
  <c r="W16176" i="1"/>
  <c r="V16168" i="1"/>
  <c r="BC16168" i="1" s="1"/>
  <c r="X16168" i="1"/>
  <c r="W16168" i="1"/>
  <c r="V16160" i="1"/>
  <c r="BC16160" i="1" s="1"/>
  <c r="X16160" i="1"/>
  <c r="W16160" i="1"/>
  <c r="V16152" i="1"/>
  <c r="BC16152" i="1" s="1"/>
  <c r="X16152" i="1"/>
  <c r="W16152" i="1"/>
  <c r="V16144" i="1"/>
  <c r="BC16144" i="1" s="1"/>
  <c r="X16144" i="1"/>
  <c r="W16144" i="1"/>
  <c r="V16136" i="1"/>
  <c r="BC16136" i="1" s="1"/>
  <c r="X16136" i="1"/>
  <c r="W16136" i="1"/>
  <c r="V16128" i="1"/>
  <c r="BC16128" i="1" s="1"/>
  <c r="X16128" i="1"/>
  <c r="W16128" i="1"/>
  <c r="V16120" i="1"/>
  <c r="BC16120" i="1" s="1"/>
  <c r="X16120" i="1"/>
  <c r="W16120" i="1"/>
  <c r="V16112" i="1"/>
  <c r="BC16112" i="1" s="1"/>
  <c r="X16112" i="1"/>
  <c r="W16112" i="1"/>
  <c r="V16104" i="1"/>
  <c r="BC16104" i="1" s="1"/>
  <c r="X16104" i="1"/>
  <c r="W16104" i="1"/>
  <c r="V16096" i="1"/>
  <c r="BC16096" i="1" s="1"/>
  <c r="X16096" i="1"/>
  <c r="W16096" i="1"/>
  <c r="V16088" i="1"/>
  <c r="BC16088" i="1" s="1"/>
  <c r="X16088" i="1"/>
  <c r="W16088" i="1"/>
  <c r="V16080" i="1"/>
  <c r="BC16080" i="1" s="1"/>
  <c r="X16080" i="1"/>
  <c r="W16080" i="1"/>
  <c r="V16072" i="1"/>
  <c r="BC16072" i="1" s="1"/>
  <c r="X16072" i="1"/>
  <c r="W16072" i="1"/>
  <c r="V16064" i="1"/>
  <c r="BC16064" i="1" s="1"/>
  <c r="X16064" i="1"/>
  <c r="W16064" i="1"/>
  <c r="V16056" i="1"/>
  <c r="BC16056" i="1" s="1"/>
  <c r="X16056" i="1"/>
  <c r="W16056" i="1"/>
  <c r="V16048" i="1"/>
  <c r="BC16048" i="1" s="1"/>
  <c r="X16048" i="1"/>
  <c r="W16048" i="1"/>
  <c r="V16040" i="1"/>
  <c r="BC16040" i="1" s="1"/>
  <c r="X16040" i="1"/>
  <c r="W16040" i="1"/>
  <c r="V16032" i="1"/>
  <c r="BC16032" i="1" s="1"/>
  <c r="X16032" i="1"/>
  <c r="W16032" i="1"/>
  <c r="V16024" i="1"/>
  <c r="BC16024" i="1" s="1"/>
  <c r="X16024" i="1"/>
  <c r="W16024" i="1"/>
  <c r="V16016" i="1"/>
  <c r="BC16016" i="1" s="1"/>
  <c r="X16016" i="1"/>
  <c r="W16016" i="1"/>
  <c r="V16008" i="1"/>
  <c r="BC16008" i="1" s="1"/>
  <c r="X16008" i="1"/>
  <c r="W16008" i="1"/>
  <c r="V16000" i="1"/>
  <c r="BC16000" i="1" s="1"/>
  <c r="X16000" i="1"/>
  <c r="W16000" i="1"/>
  <c r="V15992" i="1"/>
  <c r="BC15992" i="1" s="1"/>
  <c r="X15992" i="1"/>
  <c r="W15992" i="1"/>
  <c r="V15984" i="1"/>
  <c r="BC15984" i="1" s="1"/>
  <c r="X15984" i="1"/>
  <c r="W15984" i="1"/>
  <c r="V15976" i="1"/>
  <c r="BC15976" i="1" s="1"/>
  <c r="X15976" i="1"/>
  <c r="W15976" i="1"/>
  <c r="V15968" i="1"/>
  <c r="BC15968" i="1" s="1"/>
  <c r="X15968" i="1"/>
  <c r="W15968" i="1"/>
  <c r="V15960" i="1"/>
  <c r="BC15960" i="1" s="1"/>
  <c r="X15960" i="1"/>
  <c r="W15960" i="1"/>
  <c r="V15952" i="1"/>
  <c r="BC15952" i="1" s="1"/>
  <c r="X15952" i="1"/>
  <c r="W15952" i="1"/>
  <c r="V15944" i="1"/>
  <c r="BC15944" i="1" s="1"/>
  <c r="X15944" i="1"/>
  <c r="W15944" i="1"/>
  <c r="V15936" i="1"/>
  <c r="X15936" i="1"/>
  <c r="W15936" i="1"/>
  <c r="V15928" i="1"/>
  <c r="BC15928" i="1" s="1"/>
  <c r="X15928" i="1"/>
  <c r="W15928" i="1"/>
  <c r="V15920" i="1"/>
  <c r="BC15920" i="1" s="1"/>
  <c r="X15920" i="1"/>
  <c r="W15920" i="1"/>
  <c r="V15912" i="1"/>
  <c r="BC15912" i="1" s="1"/>
  <c r="X15912" i="1"/>
  <c r="W15912" i="1"/>
  <c r="V15904" i="1"/>
  <c r="BC15904" i="1" s="1"/>
  <c r="X15904" i="1"/>
  <c r="W15904" i="1"/>
  <c r="V15896" i="1"/>
  <c r="BC15896" i="1" s="1"/>
  <c r="X15896" i="1"/>
  <c r="W15896" i="1"/>
  <c r="V15888" i="1"/>
  <c r="BC15888" i="1" s="1"/>
  <c r="X15888" i="1"/>
  <c r="W15888" i="1"/>
  <c r="V15880" i="1"/>
  <c r="BC15880" i="1" s="1"/>
  <c r="X15880" i="1"/>
  <c r="W15880" i="1"/>
  <c r="V15872" i="1"/>
  <c r="BC15872" i="1" s="1"/>
  <c r="X15872" i="1"/>
  <c r="W15872" i="1"/>
  <c r="V15864" i="1"/>
  <c r="BC15864" i="1" s="1"/>
  <c r="X15864" i="1"/>
  <c r="W15864" i="1"/>
  <c r="V15856" i="1"/>
  <c r="BC15856" i="1" s="1"/>
  <c r="X15856" i="1"/>
  <c r="W15856" i="1"/>
  <c r="V15848" i="1"/>
  <c r="BC15848" i="1" s="1"/>
  <c r="X15848" i="1"/>
  <c r="W15848" i="1"/>
  <c r="V15840" i="1"/>
  <c r="BC15840" i="1" s="1"/>
  <c r="X15840" i="1"/>
  <c r="W15840" i="1"/>
  <c r="V15832" i="1"/>
  <c r="BC15832" i="1" s="1"/>
  <c r="X15832" i="1"/>
  <c r="W15832" i="1"/>
  <c r="V15824" i="1"/>
  <c r="BC15824" i="1" s="1"/>
  <c r="X15824" i="1"/>
  <c r="W15824" i="1"/>
  <c r="V15816" i="1"/>
  <c r="BC15816" i="1" s="1"/>
  <c r="X15816" i="1"/>
  <c r="W15816" i="1"/>
  <c r="V15808" i="1"/>
  <c r="BC15808" i="1" s="1"/>
  <c r="X15808" i="1"/>
  <c r="W15808" i="1"/>
  <c r="V15800" i="1"/>
  <c r="BC15800" i="1" s="1"/>
  <c r="X15800" i="1"/>
  <c r="W15800" i="1"/>
  <c r="V15792" i="1"/>
  <c r="BC15792" i="1" s="1"/>
  <c r="X15792" i="1"/>
  <c r="W15792" i="1"/>
  <c r="V15784" i="1"/>
  <c r="BC15784" i="1" s="1"/>
  <c r="X15784" i="1"/>
  <c r="W15784" i="1"/>
  <c r="V15776" i="1"/>
  <c r="BC15776" i="1" s="1"/>
  <c r="X15776" i="1"/>
  <c r="W15776" i="1"/>
  <c r="V15768" i="1"/>
  <c r="BC15768" i="1" s="1"/>
  <c r="X15768" i="1"/>
  <c r="W15768" i="1"/>
  <c r="V15760" i="1"/>
  <c r="BC15760" i="1" s="1"/>
  <c r="X15760" i="1"/>
  <c r="W15760" i="1"/>
  <c r="V15752" i="1"/>
  <c r="BC15752" i="1" s="1"/>
  <c r="X15752" i="1"/>
  <c r="W15752" i="1"/>
  <c r="V15744" i="1"/>
  <c r="BC15744" i="1" s="1"/>
  <c r="X15744" i="1"/>
  <c r="W15744" i="1"/>
  <c r="V15736" i="1"/>
  <c r="BC15736" i="1" s="1"/>
  <c r="X15736" i="1"/>
  <c r="W15736" i="1"/>
  <c r="V15728" i="1"/>
  <c r="BC15728" i="1" s="1"/>
  <c r="X15728" i="1"/>
  <c r="W15728" i="1"/>
  <c r="V15720" i="1"/>
  <c r="BC15720" i="1" s="1"/>
  <c r="X15720" i="1"/>
  <c r="W15720" i="1"/>
  <c r="V15712" i="1"/>
  <c r="BC15712" i="1" s="1"/>
  <c r="X15712" i="1"/>
  <c r="W15712" i="1"/>
  <c r="V15704" i="1"/>
  <c r="BC15704" i="1" s="1"/>
  <c r="X15704" i="1"/>
  <c r="W15704" i="1"/>
  <c r="V15696" i="1"/>
  <c r="BC15696" i="1" s="1"/>
  <c r="X15696" i="1"/>
  <c r="W15696" i="1"/>
  <c r="V15688" i="1"/>
  <c r="BC15688" i="1" s="1"/>
  <c r="X15688" i="1"/>
  <c r="W15688" i="1"/>
  <c r="V15680" i="1"/>
  <c r="BC15680" i="1" s="1"/>
  <c r="X15680" i="1"/>
  <c r="W15680" i="1"/>
  <c r="V15672" i="1"/>
  <c r="BC15672" i="1" s="1"/>
  <c r="X15672" i="1"/>
  <c r="W15672" i="1"/>
  <c r="V15664" i="1"/>
  <c r="BC15664" i="1" s="1"/>
  <c r="X15664" i="1"/>
  <c r="W15664" i="1"/>
  <c r="V15656" i="1"/>
  <c r="BC15656" i="1" s="1"/>
  <c r="X15656" i="1"/>
  <c r="W15656" i="1"/>
  <c r="V15648" i="1"/>
  <c r="BC15648" i="1" s="1"/>
  <c r="X15648" i="1"/>
  <c r="W15648" i="1"/>
  <c r="V15640" i="1"/>
  <c r="BC15640" i="1" s="1"/>
  <c r="X15640" i="1"/>
  <c r="W15640" i="1"/>
  <c r="V15632" i="1"/>
  <c r="BC15632" i="1" s="1"/>
  <c r="X15632" i="1"/>
  <c r="W15632" i="1"/>
  <c r="V15624" i="1"/>
  <c r="BC15624" i="1" s="1"/>
  <c r="X15624" i="1"/>
  <c r="W15624" i="1"/>
  <c r="V15616" i="1"/>
  <c r="BC15616" i="1" s="1"/>
  <c r="X15616" i="1"/>
  <c r="W15616" i="1"/>
  <c r="V15608" i="1"/>
  <c r="BC15608" i="1" s="1"/>
  <c r="X15608" i="1"/>
  <c r="W15608" i="1"/>
  <c r="V15600" i="1"/>
  <c r="BC15600" i="1" s="1"/>
  <c r="X15600" i="1"/>
  <c r="W15600" i="1"/>
  <c r="V15592" i="1"/>
  <c r="BC15592" i="1" s="1"/>
  <c r="X15592" i="1"/>
  <c r="W15592" i="1"/>
  <c r="V15584" i="1"/>
  <c r="BC15584" i="1" s="1"/>
  <c r="X15584" i="1"/>
  <c r="W15584" i="1"/>
  <c r="V15576" i="1"/>
  <c r="BC15576" i="1" s="1"/>
  <c r="X15576" i="1"/>
  <c r="W15576" i="1"/>
  <c r="V15568" i="1"/>
  <c r="BC15568" i="1" s="1"/>
  <c r="X15568" i="1"/>
  <c r="W15568" i="1"/>
  <c r="V15560" i="1"/>
  <c r="BC15560" i="1" s="1"/>
  <c r="X15560" i="1"/>
  <c r="W15560" i="1"/>
  <c r="V15552" i="1"/>
  <c r="BC15552" i="1" s="1"/>
  <c r="X15552" i="1"/>
  <c r="W15552" i="1"/>
  <c r="V15544" i="1"/>
  <c r="BC15544" i="1" s="1"/>
  <c r="X15544" i="1"/>
  <c r="W15544" i="1"/>
  <c r="V15536" i="1"/>
  <c r="BC15536" i="1" s="1"/>
  <c r="X15536" i="1"/>
  <c r="W15536" i="1"/>
  <c r="V15528" i="1"/>
  <c r="BC15528" i="1" s="1"/>
  <c r="X15528" i="1"/>
  <c r="W15528" i="1"/>
  <c r="V15520" i="1"/>
  <c r="BC15520" i="1" s="1"/>
  <c r="X15520" i="1"/>
  <c r="W15520" i="1"/>
  <c r="V15512" i="1"/>
  <c r="BC15512" i="1" s="1"/>
  <c r="X15512" i="1"/>
  <c r="W15512" i="1"/>
  <c r="V15504" i="1"/>
  <c r="BC15504" i="1" s="1"/>
  <c r="X15504" i="1"/>
  <c r="W15504" i="1"/>
  <c r="V15496" i="1"/>
  <c r="BC15496" i="1" s="1"/>
  <c r="X15496" i="1"/>
  <c r="W15496" i="1"/>
  <c r="V15488" i="1"/>
  <c r="X15488" i="1"/>
  <c r="W15488" i="1"/>
  <c r="V15480" i="1"/>
  <c r="BC15480" i="1" s="1"/>
  <c r="X15480" i="1"/>
  <c r="W15480" i="1"/>
  <c r="V15472" i="1"/>
  <c r="BC15472" i="1" s="1"/>
  <c r="X15472" i="1"/>
  <c r="W15472" i="1"/>
  <c r="V15464" i="1"/>
  <c r="BC15464" i="1" s="1"/>
  <c r="X15464" i="1"/>
  <c r="W15464" i="1"/>
  <c r="V15456" i="1"/>
  <c r="BC15456" i="1" s="1"/>
  <c r="X15456" i="1"/>
  <c r="W15456" i="1"/>
  <c r="V15448" i="1"/>
  <c r="BC15448" i="1" s="1"/>
  <c r="X15448" i="1"/>
  <c r="W15448" i="1"/>
  <c r="V15440" i="1"/>
  <c r="BC15440" i="1" s="1"/>
  <c r="X15440" i="1"/>
  <c r="W15440" i="1"/>
  <c r="V15432" i="1"/>
  <c r="BC15432" i="1" s="1"/>
  <c r="X15432" i="1"/>
  <c r="W15432" i="1"/>
  <c r="V15424" i="1"/>
  <c r="BC15424" i="1" s="1"/>
  <c r="X15424" i="1"/>
  <c r="W15424" i="1"/>
  <c r="V15416" i="1"/>
  <c r="BC15416" i="1" s="1"/>
  <c r="X15416" i="1"/>
  <c r="W15416" i="1"/>
  <c r="V15408" i="1"/>
  <c r="BC15408" i="1" s="1"/>
  <c r="X15408" i="1"/>
  <c r="W15408" i="1"/>
  <c r="V15400" i="1"/>
  <c r="BC15400" i="1" s="1"/>
  <c r="X15400" i="1"/>
  <c r="W15400" i="1"/>
  <c r="V15392" i="1"/>
  <c r="BC15392" i="1" s="1"/>
  <c r="X15392" i="1"/>
  <c r="W15392" i="1"/>
  <c r="V15384" i="1"/>
  <c r="BC15384" i="1" s="1"/>
  <c r="X15384" i="1"/>
  <c r="W15384" i="1"/>
  <c r="V15376" i="1"/>
  <c r="BC15376" i="1" s="1"/>
  <c r="X15376" i="1"/>
  <c r="W15376" i="1"/>
  <c r="V15368" i="1"/>
  <c r="BC15368" i="1" s="1"/>
  <c r="X15368" i="1"/>
  <c r="W15368" i="1"/>
  <c r="V15360" i="1"/>
  <c r="BC15360" i="1" s="1"/>
  <c r="X15360" i="1"/>
  <c r="W15360" i="1"/>
  <c r="V15352" i="1"/>
  <c r="BC15352" i="1" s="1"/>
  <c r="X15352" i="1"/>
  <c r="W15352" i="1"/>
  <c r="V15344" i="1"/>
  <c r="BC15344" i="1" s="1"/>
  <c r="X15344" i="1"/>
  <c r="W15344" i="1"/>
  <c r="V15336" i="1"/>
  <c r="BC15336" i="1" s="1"/>
  <c r="X15336" i="1"/>
  <c r="W15336" i="1"/>
  <c r="V15328" i="1"/>
  <c r="BC15328" i="1" s="1"/>
  <c r="X15328" i="1"/>
  <c r="W15328" i="1"/>
  <c r="V15320" i="1"/>
  <c r="BC15320" i="1" s="1"/>
  <c r="X15320" i="1"/>
  <c r="W15320" i="1"/>
  <c r="V15312" i="1"/>
  <c r="BC15312" i="1" s="1"/>
  <c r="X15312" i="1"/>
  <c r="W15312" i="1"/>
  <c r="V15304" i="1"/>
  <c r="BC15304" i="1" s="1"/>
  <c r="X15304" i="1"/>
  <c r="W15304" i="1"/>
  <c r="V15296" i="1"/>
  <c r="BC15296" i="1" s="1"/>
  <c r="X15296" i="1"/>
  <c r="W15296" i="1"/>
  <c r="V15288" i="1"/>
  <c r="BC15288" i="1" s="1"/>
  <c r="X15288" i="1"/>
  <c r="W15288" i="1"/>
  <c r="V15280" i="1"/>
  <c r="BC15280" i="1" s="1"/>
  <c r="X15280" i="1"/>
  <c r="W15280" i="1"/>
  <c r="V15272" i="1"/>
  <c r="BC15272" i="1" s="1"/>
  <c r="X15272" i="1"/>
  <c r="W15272" i="1"/>
  <c r="V15264" i="1"/>
  <c r="BC15264" i="1" s="1"/>
  <c r="X15264" i="1"/>
  <c r="W15264" i="1"/>
  <c r="V15256" i="1"/>
  <c r="BC15256" i="1" s="1"/>
  <c r="X15256" i="1"/>
  <c r="W15256" i="1"/>
  <c r="V15248" i="1"/>
  <c r="BC15248" i="1" s="1"/>
  <c r="X15248" i="1"/>
  <c r="W15248" i="1"/>
  <c r="V15240" i="1"/>
  <c r="BC15240" i="1" s="1"/>
  <c r="X15240" i="1"/>
  <c r="W15240" i="1"/>
  <c r="V15232" i="1"/>
  <c r="BC15232" i="1" s="1"/>
  <c r="X15232" i="1"/>
  <c r="W15232" i="1"/>
  <c r="V15224" i="1"/>
  <c r="BC15224" i="1" s="1"/>
  <c r="X15224" i="1"/>
  <c r="W15224" i="1"/>
  <c r="V15216" i="1"/>
  <c r="BC15216" i="1" s="1"/>
  <c r="X15216" i="1"/>
  <c r="W15216" i="1"/>
  <c r="V15208" i="1"/>
  <c r="BC15208" i="1" s="1"/>
  <c r="X15208" i="1"/>
  <c r="W15208" i="1"/>
  <c r="V15200" i="1"/>
  <c r="BC15200" i="1" s="1"/>
  <c r="X15200" i="1"/>
  <c r="W15200" i="1"/>
  <c r="V15192" i="1"/>
  <c r="BC15192" i="1" s="1"/>
  <c r="X15192" i="1"/>
  <c r="W15192" i="1"/>
  <c r="V15184" i="1"/>
  <c r="BC15184" i="1" s="1"/>
  <c r="X15184" i="1"/>
  <c r="W15184" i="1"/>
  <c r="V15176" i="1"/>
  <c r="BC15176" i="1" s="1"/>
  <c r="X15176" i="1"/>
  <c r="W15176" i="1"/>
  <c r="V15168" i="1"/>
  <c r="BC15168" i="1" s="1"/>
  <c r="X15168" i="1"/>
  <c r="W15168" i="1"/>
  <c r="V15160" i="1"/>
  <c r="BC15160" i="1" s="1"/>
  <c r="X15160" i="1"/>
  <c r="W15160" i="1"/>
  <c r="V15152" i="1"/>
  <c r="BC15152" i="1" s="1"/>
  <c r="X15152" i="1"/>
  <c r="W15152" i="1"/>
  <c r="V15144" i="1"/>
  <c r="BC15144" i="1" s="1"/>
  <c r="X15144" i="1"/>
  <c r="W15144" i="1"/>
  <c r="V15136" i="1"/>
  <c r="BC15136" i="1" s="1"/>
  <c r="X15136" i="1"/>
  <c r="W15136" i="1"/>
  <c r="V15128" i="1"/>
  <c r="BC15128" i="1" s="1"/>
  <c r="X15128" i="1"/>
  <c r="W15128" i="1"/>
  <c r="V15120" i="1"/>
  <c r="BC15120" i="1" s="1"/>
  <c r="X15120" i="1"/>
  <c r="W15120" i="1"/>
  <c r="V15112" i="1"/>
  <c r="BC15112" i="1" s="1"/>
  <c r="X15112" i="1"/>
  <c r="W15112" i="1"/>
  <c r="V15104" i="1"/>
  <c r="BC15104" i="1" s="1"/>
  <c r="X15104" i="1"/>
  <c r="W15104" i="1"/>
  <c r="V15096" i="1"/>
  <c r="BC15096" i="1" s="1"/>
  <c r="X15096" i="1"/>
  <c r="W15096" i="1"/>
  <c r="V15088" i="1"/>
  <c r="BC15088" i="1" s="1"/>
  <c r="X15088" i="1"/>
  <c r="W15088" i="1"/>
  <c r="V15080" i="1"/>
  <c r="BC15080" i="1" s="1"/>
  <c r="X15080" i="1"/>
  <c r="W15080" i="1"/>
  <c r="V15072" i="1"/>
  <c r="BC15072" i="1" s="1"/>
  <c r="X15072" i="1"/>
  <c r="W15072" i="1"/>
  <c r="V15064" i="1"/>
  <c r="BC15064" i="1" s="1"/>
  <c r="X15064" i="1"/>
  <c r="W15064" i="1"/>
  <c r="V15056" i="1"/>
  <c r="BC15056" i="1" s="1"/>
  <c r="X15056" i="1"/>
  <c r="W15056" i="1"/>
  <c r="V15048" i="1"/>
  <c r="BC15048" i="1" s="1"/>
  <c r="X15048" i="1"/>
  <c r="W15048" i="1"/>
  <c r="V15040" i="1"/>
  <c r="BC15040" i="1" s="1"/>
  <c r="X15040" i="1"/>
  <c r="W15040" i="1"/>
  <c r="V15032" i="1"/>
  <c r="BC15032" i="1" s="1"/>
  <c r="X15032" i="1"/>
  <c r="W15032" i="1"/>
  <c r="V15024" i="1"/>
  <c r="BC15024" i="1" s="1"/>
  <c r="X15024" i="1"/>
  <c r="W15024" i="1"/>
  <c r="V15016" i="1"/>
  <c r="BC15016" i="1" s="1"/>
  <c r="X15016" i="1"/>
  <c r="W15016" i="1"/>
  <c r="V15008" i="1"/>
  <c r="BC15008" i="1" s="1"/>
  <c r="X15008" i="1"/>
  <c r="W15008" i="1"/>
  <c r="V15000" i="1"/>
  <c r="BC15000" i="1" s="1"/>
  <c r="X15000" i="1"/>
  <c r="W15000" i="1"/>
  <c r="V14992" i="1"/>
  <c r="BC14992" i="1" s="1"/>
  <c r="X14992" i="1"/>
  <c r="W14992" i="1"/>
  <c r="V14984" i="1"/>
  <c r="BC14984" i="1" s="1"/>
  <c r="X14984" i="1"/>
  <c r="W14984" i="1"/>
  <c r="V14976" i="1"/>
  <c r="BC14976" i="1" s="1"/>
  <c r="X14976" i="1"/>
  <c r="W14976" i="1"/>
  <c r="V14968" i="1"/>
  <c r="BC14968" i="1" s="1"/>
  <c r="X14968" i="1"/>
  <c r="W14968" i="1"/>
  <c r="V14960" i="1"/>
  <c r="BC14960" i="1" s="1"/>
  <c r="X14960" i="1"/>
  <c r="W14960" i="1"/>
  <c r="V14952" i="1"/>
  <c r="BC14952" i="1" s="1"/>
  <c r="X14952" i="1"/>
  <c r="W14952" i="1"/>
  <c r="V14944" i="1"/>
  <c r="BC14944" i="1" s="1"/>
  <c r="X14944" i="1"/>
  <c r="W14944" i="1"/>
  <c r="V14936" i="1"/>
  <c r="BC14936" i="1" s="1"/>
  <c r="X14936" i="1"/>
  <c r="W14936" i="1"/>
  <c r="V14928" i="1"/>
  <c r="BC14928" i="1" s="1"/>
  <c r="X14928" i="1"/>
  <c r="W14928" i="1"/>
  <c r="V14920" i="1"/>
  <c r="BC14920" i="1" s="1"/>
  <c r="X14920" i="1"/>
  <c r="W14920" i="1"/>
  <c r="V14912" i="1"/>
  <c r="BC14912" i="1" s="1"/>
  <c r="X14912" i="1"/>
  <c r="W14912" i="1"/>
  <c r="V14904" i="1"/>
  <c r="BC14904" i="1" s="1"/>
  <c r="X14904" i="1"/>
  <c r="W14904" i="1"/>
  <c r="V14896" i="1"/>
  <c r="BC14896" i="1" s="1"/>
  <c r="X14896" i="1"/>
  <c r="W14896" i="1"/>
  <c r="V14888" i="1"/>
  <c r="BC14888" i="1" s="1"/>
  <c r="X14888" i="1"/>
  <c r="W14888" i="1"/>
  <c r="V14880" i="1"/>
  <c r="BC14880" i="1" s="1"/>
  <c r="X14880" i="1"/>
  <c r="W14880" i="1"/>
  <c r="V14872" i="1"/>
  <c r="BC14872" i="1" s="1"/>
  <c r="X14872" i="1"/>
  <c r="W14872" i="1"/>
  <c r="V14864" i="1"/>
  <c r="BC14864" i="1" s="1"/>
  <c r="X14864" i="1"/>
  <c r="W14864" i="1"/>
  <c r="V14856" i="1"/>
  <c r="BC14856" i="1" s="1"/>
  <c r="X14856" i="1"/>
  <c r="W14856" i="1"/>
  <c r="V14848" i="1"/>
  <c r="BC14848" i="1" s="1"/>
  <c r="X14848" i="1"/>
  <c r="W14848" i="1"/>
  <c r="V14840" i="1"/>
  <c r="BC14840" i="1" s="1"/>
  <c r="X14840" i="1"/>
  <c r="W14840" i="1"/>
  <c r="V14832" i="1"/>
  <c r="BC14832" i="1" s="1"/>
  <c r="X14832" i="1"/>
  <c r="W14832" i="1"/>
  <c r="V14824" i="1"/>
  <c r="BC14824" i="1" s="1"/>
  <c r="X14824" i="1"/>
  <c r="W14824" i="1"/>
  <c r="V14816" i="1"/>
  <c r="BC14816" i="1" s="1"/>
  <c r="X14816" i="1"/>
  <c r="W14816" i="1"/>
  <c r="V14808" i="1"/>
  <c r="BC14808" i="1" s="1"/>
  <c r="X14808" i="1"/>
  <c r="W14808" i="1"/>
  <c r="V14800" i="1"/>
  <c r="BC14800" i="1" s="1"/>
  <c r="X14800" i="1"/>
  <c r="W14800" i="1"/>
  <c r="V14792" i="1"/>
  <c r="BC14792" i="1" s="1"/>
  <c r="X14792" i="1"/>
  <c r="W14792" i="1"/>
  <c r="V14784" i="1"/>
  <c r="BC14784" i="1" s="1"/>
  <c r="X14784" i="1"/>
  <c r="W14784" i="1"/>
  <c r="V14776" i="1"/>
  <c r="BC14776" i="1" s="1"/>
  <c r="X14776" i="1"/>
  <c r="W14776" i="1"/>
  <c r="V14768" i="1"/>
  <c r="BC14768" i="1" s="1"/>
  <c r="X14768" i="1"/>
  <c r="W14768" i="1"/>
  <c r="V14760" i="1"/>
  <c r="BC14760" i="1" s="1"/>
  <c r="X14760" i="1"/>
  <c r="W14760" i="1"/>
  <c r="V14752" i="1"/>
  <c r="BC14752" i="1" s="1"/>
  <c r="X14752" i="1"/>
  <c r="W14752" i="1"/>
  <c r="V14744" i="1"/>
  <c r="BC14744" i="1" s="1"/>
  <c r="X14744" i="1"/>
  <c r="W14744" i="1"/>
  <c r="V14736" i="1"/>
  <c r="BC14736" i="1" s="1"/>
  <c r="X14736" i="1"/>
  <c r="W14736" i="1"/>
  <c r="V14728" i="1"/>
  <c r="BC14728" i="1" s="1"/>
  <c r="X14728" i="1"/>
  <c r="W14728" i="1"/>
  <c r="V14720" i="1"/>
  <c r="BC14720" i="1" s="1"/>
  <c r="X14720" i="1"/>
  <c r="W14720" i="1"/>
  <c r="V14712" i="1"/>
  <c r="BC14712" i="1" s="1"/>
  <c r="X14712" i="1"/>
  <c r="W14712" i="1"/>
  <c r="V14704" i="1"/>
  <c r="BC14704" i="1" s="1"/>
  <c r="X14704" i="1"/>
  <c r="W14704" i="1"/>
  <c r="V14696" i="1"/>
  <c r="BC14696" i="1" s="1"/>
  <c r="X14696" i="1"/>
  <c r="W14696" i="1"/>
  <c r="V14688" i="1"/>
  <c r="BC14688" i="1" s="1"/>
  <c r="X14688" i="1"/>
  <c r="W14688" i="1"/>
  <c r="V14680" i="1"/>
  <c r="BC14680" i="1" s="1"/>
  <c r="X14680" i="1"/>
  <c r="W14680" i="1"/>
  <c r="V14672" i="1"/>
  <c r="BC14672" i="1" s="1"/>
  <c r="X14672" i="1"/>
  <c r="W14672" i="1"/>
  <c r="V14664" i="1"/>
  <c r="BC14664" i="1" s="1"/>
  <c r="X14664" i="1"/>
  <c r="W14664" i="1"/>
  <c r="V14656" i="1"/>
  <c r="BC14656" i="1" s="1"/>
  <c r="X14656" i="1"/>
  <c r="W14656" i="1"/>
  <c r="V14648" i="1"/>
  <c r="BC14648" i="1" s="1"/>
  <c r="X14648" i="1"/>
  <c r="W14648" i="1"/>
  <c r="V14640" i="1"/>
  <c r="BC14640" i="1" s="1"/>
  <c r="X14640" i="1"/>
  <c r="W14640" i="1"/>
  <c r="V14632" i="1"/>
  <c r="BC14632" i="1" s="1"/>
  <c r="X14632" i="1"/>
  <c r="W14632" i="1"/>
  <c r="V14624" i="1"/>
  <c r="BC14624" i="1" s="1"/>
  <c r="X14624" i="1"/>
  <c r="W14624" i="1"/>
  <c r="V14616" i="1"/>
  <c r="BC14616" i="1" s="1"/>
  <c r="X14616" i="1"/>
  <c r="W14616" i="1"/>
  <c r="V14608" i="1"/>
  <c r="BC14608" i="1" s="1"/>
  <c r="X14608" i="1"/>
  <c r="W14608" i="1"/>
  <c r="V14600" i="1"/>
  <c r="BC14600" i="1" s="1"/>
  <c r="X14600" i="1"/>
  <c r="W14600" i="1"/>
  <c r="V14592" i="1"/>
  <c r="BC14592" i="1" s="1"/>
  <c r="X14592" i="1"/>
  <c r="W14592" i="1"/>
  <c r="V14584" i="1"/>
  <c r="BC14584" i="1" s="1"/>
  <c r="X14584" i="1"/>
  <c r="W14584" i="1"/>
  <c r="V14576" i="1"/>
  <c r="BC14576" i="1" s="1"/>
  <c r="X14576" i="1"/>
  <c r="W14576" i="1"/>
  <c r="V14568" i="1"/>
  <c r="BC14568" i="1" s="1"/>
  <c r="X14568" i="1"/>
  <c r="W14568" i="1"/>
  <c r="V14560" i="1"/>
  <c r="BC14560" i="1" s="1"/>
  <c r="X14560" i="1"/>
  <c r="W14560" i="1"/>
  <c r="V14552" i="1"/>
  <c r="BC14552" i="1" s="1"/>
  <c r="X14552" i="1"/>
  <c r="W14552" i="1"/>
  <c r="V14544" i="1"/>
  <c r="BC14544" i="1" s="1"/>
  <c r="X14544" i="1"/>
  <c r="W14544" i="1"/>
  <c r="V14536" i="1"/>
  <c r="BC14536" i="1" s="1"/>
  <c r="X14536" i="1"/>
  <c r="W14536" i="1"/>
  <c r="V14528" i="1"/>
  <c r="BC14528" i="1" s="1"/>
  <c r="X14528" i="1"/>
  <c r="W14528" i="1"/>
  <c r="V14520" i="1"/>
  <c r="BC14520" i="1" s="1"/>
  <c r="X14520" i="1"/>
  <c r="W14520" i="1"/>
  <c r="V14512" i="1"/>
  <c r="BC14512" i="1" s="1"/>
  <c r="X14512" i="1"/>
  <c r="W14512" i="1"/>
  <c r="V14504" i="1"/>
  <c r="BC14504" i="1" s="1"/>
  <c r="X14504" i="1"/>
  <c r="W14504" i="1"/>
  <c r="V14496" i="1"/>
  <c r="BC14496" i="1" s="1"/>
  <c r="X14496" i="1"/>
  <c r="W14496" i="1"/>
  <c r="V14488" i="1"/>
  <c r="BC14488" i="1" s="1"/>
  <c r="X14488" i="1"/>
  <c r="W14488" i="1"/>
  <c r="V14480" i="1"/>
  <c r="BC14480" i="1" s="1"/>
  <c r="X14480" i="1"/>
  <c r="W14480" i="1"/>
  <c r="V14472" i="1"/>
  <c r="X14472" i="1"/>
  <c r="W14472" i="1"/>
  <c r="V14464" i="1"/>
  <c r="BC14464" i="1" s="1"/>
  <c r="X14464" i="1"/>
  <c r="W14464" i="1"/>
  <c r="V14456" i="1"/>
  <c r="BC14456" i="1" s="1"/>
  <c r="X14456" i="1"/>
  <c r="W14456" i="1"/>
  <c r="V14448" i="1"/>
  <c r="BC14448" i="1" s="1"/>
  <c r="X14448" i="1"/>
  <c r="W14448" i="1"/>
  <c r="V14440" i="1"/>
  <c r="BC14440" i="1" s="1"/>
  <c r="X14440" i="1"/>
  <c r="W14440" i="1"/>
  <c r="V14432" i="1"/>
  <c r="BC14432" i="1" s="1"/>
  <c r="X14432" i="1"/>
  <c r="W14432" i="1"/>
  <c r="V14424" i="1"/>
  <c r="BC14424" i="1" s="1"/>
  <c r="X14424" i="1"/>
  <c r="W14424" i="1"/>
  <c r="V14416" i="1"/>
  <c r="BC14416" i="1" s="1"/>
  <c r="X14416" i="1"/>
  <c r="W14416" i="1"/>
  <c r="V14408" i="1"/>
  <c r="BC14408" i="1" s="1"/>
  <c r="X14408" i="1"/>
  <c r="W14408" i="1"/>
  <c r="V14400" i="1"/>
  <c r="X14400" i="1"/>
  <c r="W14400" i="1"/>
  <c r="V14392" i="1"/>
  <c r="BC14392" i="1" s="1"/>
  <c r="X14392" i="1"/>
  <c r="W14392" i="1"/>
  <c r="V14384" i="1"/>
  <c r="BC14384" i="1" s="1"/>
  <c r="X14384" i="1"/>
  <c r="W14384" i="1"/>
  <c r="V14376" i="1"/>
  <c r="BC14376" i="1" s="1"/>
  <c r="X14376" i="1"/>
  <c r="W14376" i="1"/>
  <c r="V14368" i="1"/>
  <c r="BC14368" i="1" s="1"/>
  <c r="X14368" i="1"/>
  <c r="W14368" i="1"/>
  <c r="V14360" i="1"/>
  <c r="BC14360" i="1" s="1"/>
  <c r="X14360" i="1"/>
  <c r="W14360" i="1"/>
  <c r="V14352" i="1"/>
  <c r="BC14352" i="1" s="1"/>
  <c r="X14352" i="1"/>
  <c r="W14352" i="1"/>
  <c r="V14344" i="1"/>
  <c r="BC14344" i="1" s="1"/>
  <c r="X14344" i="1"/>
  <c r="W14344" i="1"/>
  <c r="V14336" i="1"/>
  <c r="BC14336" i="1" s="1"/>
  <c r="X14336" i="1"/>
  <c r="W14336" i="1"/>
  <c r="V14328" i="1"/>
  <c r="BC14328" i="1" s="1"/>
  <c r="X14328" i="1"/>
  <c r="W14328" i="1"/>
  <c r="V14320" i="1"/>
  <c r="BC14320" i="1" s="1"/>
  <c r="X14320" i="1"/>
  <c r="W14320" i="1"/>
  <c r="V14312" i="1"/>
  <c r="BC14312" i="1" s="1"/>
  <c r="X14312" i="1"/>
  <c r="W14312" i="1"/>
  <c r="V14304" i="1"/>
  <c r="BC14304" i="1" s="1"/>
  <c r="X14304" i="1"/>
  <c r="W14304" i="1"/>
  <c r="V14296" i="1"/>
  <c r="BC14296" i="1" s="1"/>
  <c r="X14296" i="1"/>
  <c r="W14296" i="1"/>
  <c r="V14288" i="1"/>
  <c r="BC14288" i="1" s="1"/>
  <c r="X14288" i="1"/>
  <c r="W14288" i="1"/>
  <c r="V14280" i="1"/>
  <c r="BC14280" i="1" s="1"/>
  <c r="X14280" i="1"/>
  <c r="W14280" i="1"/>
  <c r="V14272" i="1"/>
  <c r="BC14272" i="1" s="1"/>
  <c r="X14272" i="1"/>
  <c r="W14272" i="1"/>
  <c r="V14264" i="1"/>
  <c r="BC14264" i="1" s="1"/>
  <c r="X14264" i="1"/>
  <c r="W14264" i="1"/>
  <c r="V14256" i="1"/>
  <c r="BC14256" i="1" s="1"/>
  <c r="X14256" i="1"/>
  <c r="W14256" i="1"/>
  <c r="V14248" i="1"/>
  <c r="BC14248" i="1" s="1"/>
  <c r="X14248" i="1"/>
  <c r="W14248" i="1"/>
  <c r="V14240" i="1"/>
  <c r="BC14240" i="1" s="1"/>
  <c r="X14240" i="1"/>
  <c r="W14240" i="1"/>
  <c r="V14232" i="1"/>
  <c r="BC14232" i="1" s="1"/>
  <c r="X14232" i="1"/>
  <c r="W14232" i="1"/>
  <c r="V14224" i="1"/>
  <c r="X14224" i="1"/>
  <c r="W14224" i="1"/>
  <c r="V14216" i="1"/>
  <c r="BC14216" i="1" s="1"/>
  <c r="X14216" i="1"/>
  <c r="W14216" i="1"/>
  <c r="V14208" i="1"/>
  <c r="BC14208" i="1" s="1"/>
  <c r="X14208" i="1"/>
  <c r="W14208" i="1"/>
  <c r="V14200" i="1"/>
  <c r="BC14200" i="1" s="1"/>
  <c r="X14200" i="1"/>
  <c r="W14200" i="1"/>
  <c r="V14192" i="1"/>
  <c r="X14192" i="1"/>
  <c r="W14192" i="1"/>
  <c r="V14184" i="1"/>
  <c r="BC14184" i="1" s="1"/>
  <c r="X14184" i="1"/>
  <c r="W14184" i="1"/>
  <c r="V14176" i="1"/>
  <c r="BC14176" i="1" s="1"/>
  <c r="X14176" i="1"/>
  <c r="W14176" i="1"/>
  <c r="V14168" i="1"/>
  <c r="BC14168" i="1" s="1"/>
  <c r="X14168" i="1"/>
  <c r="W14168" i="1"/>
  <c r="V14160" i="1"/>
  <c r="BC14160" i="1" s="1"/>
  <c r="X14160" i="1"/>
  <c r="W14160" i="1"/>
  <c r="V14152" i="1"/>
  <c r="BC14152" i="1" s="1"/>
  <c r="X14152" i="1"/>
  <c r="W14152" i="1"/>
  <c r="V14144" i="1"/>
  <c r="BC14144" i="1" s="1"/>
  <c r="X14144" i="1"/>
  <c r="W14144" i="1"/>
  <c r="V14136" i="1"/>
  <c r="BC14136" i="1" s="1"/>
  <c r="X14136" i="1"/>
  <c r="W14136" i="1"/>
  <c r="V14128" i="1"/>
  <c r="BC14128" i="1" s="1"/>
  <c r="X14128" i="1"/>
  <c r="W14128" i="1"/>
  <c r="V14120" i="1"/>
  <c r="BC14120" i="1" s="1"/>
  <c r="X14120" i="1"/>
  <c r="W14120" i="1"/>
  <c r="V14112" i="1"/>
  <c r="BC14112" i="1" s="1"/>
  <c r="X14112" i="1"/>
  <c r="W14112" i="1"/>
  <c r="V14104" i="1"/>
  <c r="BC14104" i="1" s="1"/>
  <c r="X14104" i="1"/>
  <c r="W14104" i="1"/>
  <c r="V14096" i="1"/>
  <c r="BC14096" i="1" s="1"/>
  <c r="X14096" i="1"/>
  <c r="W14096" i="1"/>
  <c r="V14088" i="1"/>
  <c r="BC14088" i="1" s="1"/>
  <c r="X14088" i="1"/>
  <c r="W14088" i="1"/>
  <c r="V14080" i="1"/>
  <c r="BC14080" i="1" s="1"/>
  <c r="X14080" i="1"/>
  <c r="W14080" i="1"/>
  <c r="V14072" i="1"/>
  <c r="BC14072" i="1" s="1"/>
  <c r="X14072" i="1"/>
  <c r="W14072" i="1"/>
  <c r="V14064" i="1"/>
  <c r="BC14064" i="1" s="1"/>
  <c r="X14064" i="1"/>
  <c r="W14064" i="1"/>
  <c r="V14056" i="1"/>
  <c r="BC14056" i="1" s="1"/>
  <c r="X14056" i="1"/>
  <c r="W14056" i="1"/>
  <c r="V14048" i="1"/>
  <c r="BC14048" i="1" s="1"/>
  <c r="X14048" i="1"/>
  <c r="W14048" i="1"/>
  <c r="V14040" i="1"/>
  <c r="BC14040" i="1" s="1"/>
  <c r="X14040" i="1"/>
  <c r="W14040" i="1"/>
  <c r="V14032" i="1"/>
  <c r="BC14032" i="1" s="1"/>
  <c r="X14032" i="1"/>
  <c r="W14032" i="1"/>
  <c r="V14024" i="1"/>
  <c r="BC14024" i="1" s="1"/>
  <c r="X14024" i="1"/>
  <c r="W14024" i="1"/>
  <c r="V14016" i="1"/>
  <c r="BC14016" i="1" s="1"/>
  <c r="X14016" i="1"/>
  <c r="W14016" i="1"/>
  <c r="V14008" i="1"/>
  <c r="BC14008" i="1" s="1"/>
  <c r="X14008" i="1"/>
  <c r="W14008" i="1"/>
  <c r="V14000" i="1"/>
  <c r="BC14000" i="1" s="1"/>
  <c r="X14000" i="1"/>
  <c r="W14000" i="1"/>
  <c r="V13992" i="1"/>
  <c r="BC13992" i="1" s="1"/>
  <c r="X13992" i="1"/>
  <c r="W13992" i="1"/>
  <c r="V13984" i="1"/>
  <c r="BC13984" i="1" s="1"/>
  <c r="X13984" i="1"/>
  <c r="W13984" i="1"/>
  <c r="V13976" i="1"/>
  <c r="BC13976" i="1" s="1"/>
  <c r="X13976" i="1"/>
  <c r="W13976" i="1"/>
  <c r="V13968" i="1"/>
  <c r="BC13968" i="1" s="1"/>
  <c r="X13968" i="1"/>
  <c r="W13968" i="1"/>
  <c r="V13960" i="1"/>
  <c r="BC13960" i="1" s="1"/>
  <c r="X13960" i="1"/>
  <c r="W13960" i="1"/>
  <c r="V13952" i="1"/>
  <c r="BC13952" i="1" s="1"/>
  <c r="X13952" i="1"/>
  <c r="W13952" i="1"/>
  <c r="V13944" i="1"/>
  <c r="BC13944" i="1" s="1"/>
  <c r="X13944" i="1"/>
  <c r="W13944" i="1"/>
  <c r="V13936" i="1"/>
  <c r="X13936" i="1"/>
  <c r="W13936" i="1"/>
  <c r="V13928" i="1"/>
  <c r="BC13928" i="1" s="1"/>
  <c r="X13928" i="1"/>
  <c r="W13928" i="1"/>
  <c r="V13920" i="1"/>
  <c r="BC13920" i="1" s="1"/>
  <c r="X13920" i="1"/>
  <c r="W13920" i="1"/>
  <c r="V13912" i="1"/>
  <c r="BC13912" i="1" s="1"/>
  <c r="X13912" i="1"/>
  <c r="W13912" i="1"/>
  <c r="V13904" i="1"/>
  <c r="BC13904" i="1" s="1"/>
  <c r="X13904" i="1"/>
  <c r="W13904" i="1"/>
  <c r="V13896" i="1"/>
  <c r="BC13896" i="1" s="1"/>
  <c r="X13896" i="1"/>
  <c r="W13896" i="1"/>
  <c r="V13888" i="1"/>
  <c r="BC13888" i="1" s="1"/>
  <c r="X13888" i="1"/>
  <c r="W13888" i="1"/>
  <c r="V13880" i="1"/>
  <c r="BC13880" i="1" s="1"/>
  <c r="X13880" i="1"/>
  <c r="W13880" i="1"/>
  <c r="V13872" i="1"/>
  <c r="BC13872" i="1" s="1"/>
  <c r="X13872" i="1"/>
  <c r="W13872" i="1"/>
  <c r="V13864" i="1"/>
  <c r="BC13864" i="1" s="1"/>
  <c r="X13864" i="1"/>
  <c r="W13864" i="1"/>
  <c r="V13856" i="1"/>
  <c r="BC13856" i="1" s="1"/>
  <c r="X13856" i="1"/>
  <c r="W13856" i="1"/>
  <c r="V13848" i="1"/>
  <c r="BC13848" i="1" s="1"/>
  <c r="X13848" i="1"/>
  <c r="W13848" i="1"/>
  <c r="V13840" i="1"/>
  <c r="BC13840" i="1" s="1"/>
  <c r="X13840" i="1"/>
  <c r="W13840" i="1"/>
  <c r="V13832" i="1"/>
  <c r="BC13832" i="1" s="1"/>
  <c r="X13832" i="1"/>
  <c r="W13832" i="1"/>
  <c r="V13824" i="1"/>
  <c r="BC13824" i="1" s="1"/>
  <c r="X13824" i="1"/>
  <c r="W13824" i="1"/>
  <c r="V13816" i="1"/>
  <c r="BC13816" i="1" s="1"/>
  <c r="X13816" i="1"/>
  <c r="W13816" i="1"/>
  <c r="V13808" i="1"/>
  <c r="BC13808" i="1" s="1"/>
  <c r="X13808" i="1"/>
  <c r="W13808" i="1"/>
  <c r="V13800" i="1"/>
  <c r="BC13800" i="1" s="1"/>
  <c r="X13800" i="1"/>
  <c r="W13800" i="1"/>
  <c r="V13792" i="1"/>
  <c r="BC13792" i="1" s="1"/>
  <c r="X13792" i="1"/>
  <c r="W13792" i="1"/>
  <c r="V13784" i="1"/>
  <c r="BC13784" i="1" s="1"/>
  <c r="X13784" i="1"/>
  <c r="W13784" i="1"/>
  <c r="V13776" i="1"/>
  <c r="BC13776" i="1" s="1"/>
  <c r="X13776" i="1"/>
  <c r="W13776" i="1"/>
  <c r="V13768" i="1"/>
  <c r="BC13768" i="1" s="1"/>
  <c r="X13768" i="1"/>
  <c r="W13768" i="1"/>
  <c r="V13760" i="1"/>
  <c r="BC13760" i="1" s="1"/>
  <c r="X13760" i="1"/>
  <c r="W13760" i="1"/>
  <c r="V13752" i="1"/>
  <c r="BC13752" i="1" s="1"/>
  <c r="X13752" i="1"/>
  <c r="W13752" i="1"/>
  <c r="V13744" i="1"/>
  <c r="BC13744" i="1" s="1"/>
  <c r="X13744" i="1"/>
  <c r="W13744" i="1"/>
  <c r="V13736" i="1"/>
  <c r="BC13736" i="1" s="1"/>
  <c r="X13736" i="1"/>
  <c r="W13736" i="1"/>
  <c r="V13728" i="1"/>
  <c r="BC13728" i="1" s="1"/>
  <c r="X13728" i="1"/>
  <c r="W13728" i="1"/>
  <c r="V13720" i="1"/>
  <c r="BC13720" i="1" s="1"/>
  <c r="X13720" i="1"/>
  <c r="W13720" i="1"/>
  <c r="V13712" i="1"/>
  <c r="X13712" i="1"/>
  <c r="W13712" i="1"/>
  <c r="V13704" i="1"/>
  <c r="BC13704" i="1" s="1"/>
  <c r="X13704" i="1"/>
  <c r="W13704" i="1"/>
  <c r="V13696" i="1"/>
  <c r="BC13696" i="1" s="1"/>
  <c r="X13696" i="1"/>
  <c r="W13696" i="1"/>
  <c r="V13688" i="1"/>
  <c r="BC13688" i="1" s="1"/>
  <c r="X13688" i="1"/>
  <c r="W13688" i="1"/>
  <c r="V13680" i="1"/>
  <c r="BC13680" i="1" s="1"/>
  <c r="X13680" i="1"/>
  <c r="W13680" i="1"/>
  <c r="V13672" i="1"/>
  <c r="BC13672" i="1" s="1"/>
  <c r="X13672" i="1"/>
  <c r="W13672" i="1"/>
  <c r="V13664" i="1"/>
  <c r="BC13664" i="1" s="1"/>
  <c r="X13664" i="1"/>
  <c r="W13664" i="1"/>
  <c r="V13656" i="1"/>
  <c r="BC13656" i="1" s="1"/>
  <c r="X13656" i="1"/>
  <c r="W13656" i="1"/>
  <c r="V13648" i="1"/>
  <c r="BC13648" i="1" s="1"/>
  <c r="X13648" i="1"/>
  <c r="W13648" i="1"/>
  <c r="V13640" i="1"/>
  <c r="BC13640" i="1" s="1"/>
  <c r="X13640" i="1"/>
  <c r="W13640" i="1"/>
  <c r="V13632" i="1"/>
  <c r="BC13632" i="1" s="1"/>
  <c r="X13632" i="1"/>
  <c r="W13632" i="1"/>
  <c r="V13624" i="1"/>
  <c r="BC13624" i="1" s="1"/>
  <c r="X13624" i="1"/>
  <c r="W13624" i="1"/>
  <c r="V13616" i="1"/>
  <c r="BC13616" i="1" s="1"/>
  <c r="X13616" i="1"/>
  <c r="W13616" i="1"/>
  <c r="V13608" i="1"/>
  <c r="BC13608" i="1" s="1"/>
  <c r="X13608" i="1"/>
  <c r="W13608" i="1"/>
  <c r="V13600" i="1"/>
  <c r="BC13600" i="1" s="1"/>
  <c r="X13600" i="1"/>
  <c r="W13600" i="1"/>
  <c r="V13592" i="1"/>
  <c r="BC13592" i="1" s="1"/>
  <c r="X13592" i="1"/>
  <c r="W13592" i="1"/>
  <c r="V13584" i="1"/>
  <c r="BC13584" i="1" s="1"/>
  <c r="X13584" i="1"/>
  <c r="W13584" i="1"/>
  <c r="V13576" i="1"/>
  <c r="BC13576" i="1" s="1"/>
  <c r="X13576" i="1"/>
  <c r="W13576" i="1"/>
  <c r="V13568" i="1"/>
  <c r="BC13568" i="1" s="1"/>
  <c r="X13568" i="1"/>
  <c r="W13568" i="1"/>
  <c r="V13560" i="1"/>
  <c r="BC13560" i="1" s="1"/>
  <c r="X13560" i="1"/>
  <c r="W13560" i="1"/>
  <c r="V13552" i="1"/>
  <c r="BC13552" i="1" s="1"/>
  <c r="X13552" i="1"/>
  <c r="W13552" i="1"/>
  <c r="V13544" i="1"/>
  <c r="BC13544" i="1" s="1"/>
  <c r="X13544" i="1"/>
  <c r="W13544" i="1"/>
  <c r="V13536" i="1"/>
  <c r="BC13536" i="1" s="1"/>
  <c r="X13536" i="1"/>
  <c r="W13536" i="1"/>
  <c r="V13528" i="1"/>
  <c r="BC13528" i="1" s="1"/>
  <c r="X13528" i="1"/>
  <c r="W13528" i="1"/>
  <c r="V13520" i="1"/>
  <c r="BC13520" i="1" s="1"/>
  <c r="X13520" i="1"/>
  <c r="W13520" i="1"/>
  <c r="V13512" i="1"/>
  <c r="BC13512" i="1" s="1"/>
  <c r="X13512" i="1"/>
  <c r="W13512" i="1"/>
  <c r="V13504" i="1"/>
  <c r="BC13504" i="1" s="1"/>
  <c r="X13504" i="1"/>
  <c r="W13504" i="1"/>
  <c r="V13496" i="1"/>
  <c r="BC13496" i="1" s="1"/>
  <c r="X13496" i="1"/>
  <c r="W13496" i="1"/>
  <c r="V13488" i="1"/>
  <c r="BC13488" i="1" s="1"/>
  <c r="X13488" i="1"/>
  <c r="W13488" i="1"/>
  <c r="V13480" i="1"/>
  <c r="BC13480" i="1" s="1"/>
  <c r="X13480" i="1"/>
  <c r="W13480" i="1"/>
  <c r="V13472" i="1"/>
  <c r="BC13472" i="1" s="1"/>
  <c r="X13472" i="1"/>
  <c r="W13472" i="1"/>
  <c r="V13464" i="1"/>
  <c r="BC13464" i="1" s="1"/>
  <c r="X13464" i="1"/>
  <c r="W13464" i="1"/>
  <c r="V13456" i="1"/>
  <c r="BC13456" i="1" s="1"/>
  <c r="X13456" i="1"/>
  <c r="W13456" i="1"/>
  <c r="V13448" i="1"/>
  <c r="BC13448" i="1" s="1"/>
  <c r="X13448" i="1"/>
  <c r="W13448" i="1"/>
  <c r="V13440" i="1"/>
  <c r="BC13440" i="1" s="1"/>
  <c r="X13440" i="1"/>
  <c r="W13440" i="1"/>
  <c r="V13432" i="1"/>
  <c r="BC13432" i="1" s="1"/>
  <c r="X13432" i="1"/>
  <c r="W13432" i="1"/>
  <c r="V13424" i="1"/>
  <c r="BC13424" i="1" s="1"/>
  <c r="X13424" i="1"/>
  <c r="W13424" i="1"/>
  <c r="V13416" i="1"/>
  <c r="X13416" i="1"/>
  <c r="W13416" i="1"/>
  <c r="V13408" i="1"/>
  <c r="BC13408" i="1" s="1"/>
  <c r="X13408" i="1"/>
  <c r="W13408" i="1"/>
  <c r="V13400" i="1"/>
  <c r="BC13400" i="1" s="1"/>
  <c r="X13400" i="1"/>
  <c r="W13400" i="1"/>
  <c r="V13392" i="1"/>
  <c r="BC13392" i="1" s="1"/>
  <c r="X13392" i="1"/>
  <c r="W13392" i="1"/>
  <c r="V13384" i="1"/>
  <c r="BC13384" i="1" s="1"/>
  <c r="X13384" i="1"/>
  <c r="W13384" i="1"/>
  <c r="V13376" i="1"/>
  <c r="BC13376" i="1" s="1"/>
  <c r="X13376" i="1"/>
  <c r="W13376" i="1"/>
  <c r="V13368" i="1"/>
  <c r="BC13368" i="1" s="1"/>
  <c r="X13368" i="1"/>
  <c r="W13368" i="1"/>
  <c r="V13360" i="1"/>
  <c r="BC13360" i="1" s="1"/>
  <c r="X13360" i="1"/>
  <c r="W13360" i="1"/>
  <c r="V13352" i="1"/>
  <c r="BC13352" i="1" s="1"/>
  <c r="X13352" i="1"/>
  <c r="W13352" i="1"/>
  <c r="V13344" i="1"/>
  <c r="X13344" i="1"/>
  <c r="W13344" i="1"/>
  <c r="V13336" i="1"/>
  <c r="BC13336" i="1" s="1"/>
  <c r="X13336" i="1"/>
  <c r="W13336" i="1"/>
  <c r="V13328" i="1"/>
  <c r="BC13328" i="1" s="1"/>
  <c r="X13328" i="1"/>
  <c r="W13328" i="1"/>
  <c r="V13320" i="1"/>
  <c r="BC13320" i="1" s="1"/>
  <c r="X13320" i="1"/>
  <c r="W13320" i="1"/>
  <c r="V13312" i="1"/>
  <c r="BC13312" i="1" s="1"/>
  <c r="X13312" i="1"/>
  <c r="W13312" i="1"/>
  <c r="V13304" i="1"/>
  <c r="BC13304" i="1" s="1"/>
  <c r="X13304" i="1"/>
  <c r="W13304" i="1"/>
  <c r="V13296" i="1"/>
  <c r="BC13296" i="1" s="1"/>
  <c r="X13296" i="1"/>
  <c r="W13296" i="1"/>
  <c r="V13288" i="1"/>
  <c r="BC13288" i="1" s="1"/>
  <c r="X13288" i="1"/>
  <c r="W13288" i="1"/>
  <c r="V13280" i="1"/>
  <c r="BC13280" i="1" s="1"/>
  <c r="X13280" i="1"/>
  <c r="W13280" i="1"/>
  <c r="V13272" i="1"/>
  <c r="BC13272" i="1" s="1"/>
  <c r="X13272" i="1"/>
  <c r="W13272" i="1"/>
  <c r="V13264" i="1"/>
  <c r="BC13264" i="1" s="1"/>
  <c r="X13264" i="1"/>
  <c r="W13264" i="1"/>
  <c r="V13256" i="1"/>
  <c r="BC13256" i="1" s="1"/>
  <c r="X13256" i="1"/>
  <c r="W13256" i="1"/>
  <c r="V13248" i="1"/>
  <c r="BC13248" i="1" s="1"/>
  <c r="X13248" i="1"/>
  <c r="W13248" i="1"/>
  <c r="V13240" i="1"/>
  <c r="X13240" i="1"/>
  <c r="W13240" i="1"/>
  <c r="V13232" i="1"/>
  <c r="X13232" i="1"/>
  <c r="W13232" i="1"/>
  <c r="V13224" i="1"/>
  <c r="BC13224" i="1" s="1"/>
  <c r="X13224" i="1"/>
  <c r="W13224" i="1"/>
  <c r="V13216" i="1"/>
  <c r="BC13216" i="1" s="1"/>
  <c r="X13216" i="1"/>
  <c r="W13216" i="1"/>
  <c r="V13208" i="1"/>
  <c r="BC13208" i="1" s="1"/>
  <c r="X13208" i="1"/>
  <c r="W13208" i="1"/>
  <c r="V13200" i="1"/>
  <c r="BC13200" i="1" s="1"/>
  <c r="X13200" i="1"/>
  <c r="W13200" i="1"/>
  <c r="V13192" i="1"/>
  <c r="BC13192" i="1" s="1"/>
  <c r="X13192" i="1"/>
  <c r="W13192" i="1"/>
  <c r="V13184" i="1"/>
  <c r="BC13184" i="1" s="1"/>
  <c r="X13184" i="1"/>
  <c r="W13184" i="1"/>
  <c r="V13176" i="1"/>
  <c r="BC13176" i="1" s="1"/>
  <c r="X13176" i="1"/>
  <c r="W13176" i="1"/>
  <c r="V13168" i="1"/>
  <c r="BC13168" i="1" s="1"/>
  <c r="X13168" i="1"/>
  <c r="W13168" i="1"/>
  <c r="V13160" i="1"/>
  <c r="BC13160" i="1" s="1"/>
  <c r="X13160" i="1"/>
  <c r="W13160" i="1"/>
  <c r="V13152" i="1"/>
  <c r="BC13152" i="1" s="1"/>
  <c r="X13152" i="1"/>
  <c r="W13152" i="1"/>
  <c r="V13144" i="1"/>
  <c r="BC13144" i="1" s="1"/>
  <c r="X13144" i="1"/>
  <c r="W13144" i="1"/>
  <c r="V13136" i="1"/>
  <c r="BC13136" i="1" s="1"/>
  <c r="X13136" i="1"/>
  <c r="W13136" i="1"/>
  <c r="V13128" i="1"/>
  <c r="BC13128" i="1" s="1"/>
  <c r="X13128" i="1"/>
  <c r="W13128" i="1"/>
  <c r="V13120" i="1"/>
  <c r="BC13120" i="1" s="1"/>
  <c r="X13120" i="1"/>
  <c r="W13120" i="1"/>
  <c r="V13112" i="1"/>
  <c r="X13112" i="1"/>
  <c r="W13112" i="1"/>
  <c r="V13104" i="1"/>
  <c r="BC13104" i="1" s="1"/>
  <c r="X13104" i="1"/>
  <c r="W13104" i="1"/>
  <c r="V13096" i="1"/>
  <c r="X13096" i="1"/>
  <c r="W13096" i="1"/>
  <c r="V13088" i="1"/>
  <c r="BC13088" i="1" s="1"/>
  <c r="X13088" i="1"/>
  <c r="W13088" i="1"/>
  <c r="V13080" i="1"/>
  <c r="BC13080" i="1" s="1"/>
  <c r="X13080" i="1"/>
  <c r="W13080" i="1"/>
  <c r="V13072" i="1"/>
  <c r="BC13072" i="1" s="1"/>
  <c r="X13072" i="1"/>
  <c r="W13072" i="1"/>
  <c r="V13064" i="1"/>
  <c r="BC13064" i="1" s="1"/>
  <c r="X13064" i="1"/>
  <c r="W13064" i="1"/>
  <c r="V13056" i="1"/>
  <c r="BC13056" i="1" s="1"/>
  <c r="X13056" i="1"/>
  <c r="W13056" i="1"/>
  <c r="V13048" i="1"/>
  <c r="BC13048" i="1" s="1"/>
  <c r="X13048" i="1"/>
  <c r="W13048" i="1"/>
  <c r="V13040" i="1"/>
  <c r="BC13040" i="1" s="1"/>
  <c r="X13040" i="1"/>
  <c r="W13040" i="1"/>
  <c r="V13032" i="1"/>
  <c r="BC13032" i="1" s="1"/>
  <c r="X13032" i="1"/>
  <c r="W13032" i="1"/>
  <c r="V13024" i="1"/>
  <c r="BC13024" i="1" s="1"/>
  <c r="X13024" i="1"/>
  <c r="W13024" i="1"/>
  <c r="V13016" i="1"/>
  <c r="BC13016" i="1" s="1"/>
  <c r="X13016" i="1"/>
  <c r="W13016" i="1"/>
  <c r="V13008" i="1"/>
  <c r="BC13008" i="1" s="1"/>
  <c r="X13008" i="1"/>
  <c r="W13008" i="1"/>
  <c r="V13000" i="1"/>
  <c r="BC13000" i="1" s="1"/>
  <c r="X13000" i="1"/>
  <c r="W13000" i="1"/>
  <c r="V12992" i="1"/>
  <c r="BC12992" i="1" s="1"/>
  <c r="X12992" i="1"/>
  <c r="W12992" i="1"/>
  <c r="V12984" i="1"/>
  <c r="BC12984" i="1" s="1"/>
  <c r="X12984" i="1"/>
  <c r="W12984" i="1"/>
  <c r="V12976" i="1"/>
  <c r="BC12976" i="1" s="1"/>
  <c r="X12976" i="1"/>
  <c r="W12976" i="1"/>
  <c r="V12968" i="1"/>
  <c r="BC12968" i="1" s="1"/>
  <c r="X12968" i="1"/>
  <c r="W12968" i="1"/>
  <c r="V12960" i="1"/>
  <c r="BC12960" i="1" s="1"/>
  <c r="X12960" i="1"/>
  <c r="W12960" i="1"/>
  <c r="V12952" i="1"/>
  <c r="BC12952" i="1" s="1"/>
  <c r="X12952" i="1"/>
  <c r="W12952" i="1"/>
  <c r="V12944" i="1"/>
  <c r="BC12944" i="1" s="1"/>
  <c r="X12944" i="1"/>
  <c r="W12944" i="1"/>
  <c r="V12936" i="1"/>
  <c r="BC12936" i="1" s="1"/>
  <c r="X12936" i="1"/>
  <c r="W12936" i="1"/>
  <c r="V12928" i="1"/>
  <c r="BC12928" i="1" s="1"/>
  <c r="X12928" i="1"/>
  <c r="W12928" i="1"/>
  <c r="V12920" i="1"/>
  <c r="BC12920" i="1" s="1"/>
  <c r="X12920" i="1"/>
  <c r="W12920" i="1"/>
  <c r="V12912" i="1"/>
  <c r="BC12912" i="1" s="1"/>
  <c r="X12912" i="1"/>
  <c r="W12912" i="1"/>
  <c r="V12904" i="1"/>
  <c r="BC12904" i="1" s="1"/>
  <c r="X12904" i="1"/>
  <c r="W12904" i="1"/>
  <c r="V12896" i="1"/>
  <c r="BC12896" i="1" s="1"/>
  <c r="X12896" i="1"/>
  <c r="W12896" i="1"/>
  <c r="V12888" i="1"/>
  <c r="BC12888" i="1" s="1"/>
  <c r="X12888" i="1"/>
  <c r="W12888" i="1"/>
  <c r="V12880" i="1"/>
  <c r="BC12880" i="1" s="1"/>
  <c r="X12880" i="1"/>
  <c r="W12880" i="1"/>
  <c r="V12872" i="1"/>
  <c r="BC12872" i="1" s="1"/>
  <c r="X12872" i="1"/>
  <c r="W12872" i="1"/>
  <c r="V12864" i="1"/>
  <c r="BC12864" i="1" s="1"/>
  <c r="X12864" i="1"/>
  <c r="W12864" i="1"/>
  <c r="V12856" i="1"/>
  <c r="BC12856" i="1" s="1"/>
  <c r="X12856" i="1"/>
  <c r="W12856" i="1"/>
  <c r="V12848" i="1"/>
  <c r="BC12848" i="1" s="1"/>
  <c r="X12848" i="1"/>
  <c r="W12848" i="1"/>
  <c r="V12840" i="1"/>
  <c r="BC12840" i="1" s="1"/>
  <c r="X12840" i="1"/>
  <c r="W12840" i="1"/>
  <c r="V12832" i="1"/>
  <c r="BC12832" i="1" s="1"/>
  <c r="X12832" i="1"/>
  <c r="W12832" i="1"/>
  <c r="V12824" i="1"/>
  <c r="BC12824" i="1" s="1"/>
  <c r="X12824" i="1"/>
  <c r="W12824" i="1"/>
  <c r="V12816" i="1"/>
  <c r="BC12816" i="1" s="1"/>
  <c r="X12816" i="1"/>
  <c r="W12816" i="1"/>
  <c r="V12808" i="1"/>
  <c r="BC12808" i="1" s="1"/>
  <c r="X12808" i="1"/>
  <c r="W12808" i="1"/>
  <c r="V12800" i="1"/>
  <c r="BC12800" i="1" s="1"/>
  <c r="X12800" i="1"/>
  <c r="W12800" i="1"/>
  <c r="V12792" i="1"/>
  <c r="BC12792" i="1" s="1"/>
  <c r="X12792" i="1"/>
  <c r="W12792" i="1"/>
  <c r="V12784" i="1"/>
  <c r="BC12784" i="1" s="1"/>
  <c r="X12784" i="1"/>
  <c r="W12784" i="1"/>
  <c r="V12776" i="1"/>
  <c r="BC12776" i="1" s="1"/>
  <c r="X12776" i="1"/>
  <c r="W12776" i="1"/>
  <c r="V12768" i="1"/>
  <c r="BC12768" i="1" s="1"/>
  <c r="X12768" i="1"/>
  <c r="W12768" i="1"/>
  <c r="V12760" i="1"/>
  <c r="BC12760" i="1" s="1"/>
  <c r="X12760" i="1"/>
  <c r="W12760" i="1"/>
  <c r="V12752" i="1"/>
  <c r="BC12752" i="1" s="1"/>
  <c r="X12752" i="1"/>
  <c r="W12752" i="1"/>
  <c r="V12744" i="1"/>
  <c r="BC12744" i="1" s="1"/>
  <c r="X12744" i="1"/>
  <c r="W12744" i="1"/>
  <c r="V12736" i="1"/>
  <c r="BC12736" i="1" s="1"/>
  <c r="X12736" i="1"/>
  <c r="W12736" i="1"/>
  <c r="V12728" i="1"/>
  <c r="BC12728" i="1" s="1"/>
  <c r="X12728" i="1"/>
  <c r="W12728" i="1"/>
  <c r="V12720" i="1"/>
  <c r="BC12720" i="1" s="1"/>
  <c r="X12720" i="1"/>
  <c r="W12720" i="1"/>
  <c r="V12712" i="1"/>
  <c r="X12712" i="1"/>
  <c r="W12712" i="1"/>
  <c r="V12704" i="1"/>
  <c r="BC12704" i="1" s="1"/>
  <c r="X12704" i="1"/>
  <c r="W12704" i="1"/>
  <c r="V12696" i="1"/>
  <c r="BC12696" i="1" s="1"/>
  <c r="X12696" i="1"/>
  <c r="W12696" i="1"/>
  <c r="V12688" i="1"/>
  <c r="X12688" i="1"/>
  <c r="W12688" i="1"/>
  <c r="V12680" i="1"/>
  <c r="BC12680" i="1" s="1"/>
  <c r="X12680" i="1"/>
  <c r="W12680" i="1"/>
  <c r="V12672" i="1"/>
  <c r="BC12672" i="1" s="1"/>
  <c r="X12672" i="1"/>
  <c r="W12672" i="1"/>
  <c r="V12664" i="1"/>
  <c r="BC12664" i="1" s="1"/>
  <c r="X12664" i="1"/>
  <c r="W12664" i="1"/>
  <c r="V12656" i="1"/>
  <c r="BC12656" i="1" s="1"/>
  <c r="X12656" i="1"/>
  <c r="W12656" i="1"/>
  <c r="V12648" i="1"/>
  <c r="BC12648" i="1" s="1"/>
  <c r="X12648" i="1"/>
  <c r="W12648" i="1"/>
  <c r="V12640" i="1"/>
  <c r="BC12640" i="1" s="1"/>
  <c r="X12640" i="1"/>
  <c r="W12640" i="1"/>
  <c r="V12632" i="1"/>
  <c r="BC12632" i="1" s="1"/>
  <c r="X12632" i="1"/>
  <c r="W12632" i="1"/>
  <c r="V12624" i="1"/>
  <c r="BC12624" i="1" s="1"/>
  <c r="X12624" i="1"/>
  <c r="W12624" i="1"/>
  <c r="V12616" i="1"/>
  <c r="BC12616" i="1" s="1"/>
  <c r="X12616" i="1"/>
  <c r="W12616" i="1"/>
  <c r="V12608" i="1"/>
  <c r="X12608" i="1"/>
  <c r="W12608" i="1"/>
  <c r="V12600" i="1"/>
  <c r="BC12600" i="1" s="1"/>
  <c r="X12600" i="1"/>
  <c r="W12600" i="1"/>
  <c r="V12592" i="1"/>
  <c r="BC12592" i="1" s="1"/>
  <c r="X12592" i="1"/>
  <c r="W12592" i="1"/>
  <c r="V12584" i="1"/>
  <c r="X12584" i="1"/>
  <c r="W12584" i="1"/>
  <c r="V12576" i="1"/>
  <c r="BC12576" i="1" s="1"/>
  <c r="X12576" i="1"/>
  <c r="W12576" i="1"/>
  <c r="V12568" i="1"/>
  <c r="BC12568" i="1" s="1"/>
  <c r="X12568" i="1"/>
  <c r="W12568" i="1"/>
  <c r="V12560" i="1"/>
  <c r="BC12560" i="1" s="1"/>
  <c r="X12560" i="1"/>
  <c r="W12560" i="1"/>
  <c r="V12552" i="1"/>
  <c r="BC12552" i="1" s="1"/>
  <c r="X12552" i="1"/>
  <c r="W12552" i="1"/>
  <c r="V12544" i="1"/>
  <c r="BC12544" i="1" s="1"/>
  <c r="X12544" i="1"/>
  <c r="W12544" i="1"/>
  <c r="V12536" i="1"/>
  <c r="BC12536" i="1" s="1"/>
  <c r="X12536" i="1"/>
  <c r="W12536" i="1"/>
  <c r="V12528" i="1"/>
  <c r="X12528" i="1"/>
  <c r="W12528" i="1"/>
  <c r="V12520" i="1"/>
  <c r="BC12520" i="1" s="1"/>
  <c r="X12520" i="1"/>
  <c r="W12520" i="1"/>
  <c r="V12512" i="1"/>
  <c r="BC12512" i="1" s="1"/>
  <c r="X12512" i="1"/>
  <c r="W12512" i="1"/>
  <c r="V12504" i="1"/>
  <c r="X12504" i="1"/>
  <c r="W12504" i="1"/>
  <c r="V12496" i="1"/>
  <c r="BC12496" i="1" s="1"/>
  <c r="X12496" i="1"/>
  <c r="W12496" i="1"/>
  <c r="V12488" i="1"/>
  <c r="BC12488" i="1" s="1"/>
  <c r="X12488" i="1"/>
  <c r="W12488" i="1"/>
  <c r="V12480" i="1"/>
  <c r="BC12480" i="1" s="1"/>
  <c r="X12480" i="1"/>
  <c r="W12480" i="1"/>
  <c r="V12472" i="1"/>
  <c r="X12472" i="1"/>
  <c r="W12472" i="1"/>
  <c r="V12464" i="1"/>
  <c r="BC12464" i="1" s="1"/>
  <c r="X12464" i="1"/>
  <c r="W12464" i="1"/>
  <c r="V12456" i="1"/>
  <c r="BC12456" i="1" s="1"/>
  <c r="X12456" i="1"/>
  <c r="W12456" i="1"/>
  <c r="V12448" i="1"/>
  <c r="BC12448" i="1" s="1"/>
  <c r="X12448" i="1"/>
  <c r="W12448" i="1"/>
  <c r="V12440" i="1"/>
  <c r="BC12440" i="1" s="1"/>
  <c r="X12440" i="1"/>
  <c r="W12440" i="1"/>
  <c r="V12432" i="1"/>
  <c r="X12432" i="1"/>
  <c r="W12432" i="1"/>
  <c r="V12424" i="1"/>
  <c r="BC12424" i="1" s="1"/>
  <c r="X12424" i="1"/>
  <c r="W12424" i="1"/>
  <c r="V12416" i="1"/>
  <c r="BC12416" i="1" s="1"/>
  <c r="X12416" i="1"/>
  <c r="W12416" i="1"/>
  <c r="V12408" i="1"/>
  <c r="BC12408" i="1" s="1"/>
  <c r="X12408" i="1"/>
  <c r="W12408" i="1"/>
  <c r="V12400" i="1"/>
  <c r="BC12400" i="1" s="1"/>
  <c r="X12400" i="1"/>
  <c r="W12400" i="1"/>
  <c r="V12392" i="1"/>
  <c r="BC12392" i="1" s="1"/>
  <c r="X12392" i="1"/>
  <c r="W12392" i="1"/>
  <c r="V12384" i="1"/>
  <c r="BC12384" i="1" s="1"/>
  <c r="X12384" i="1"/>
  <c r="W12384" i="1"/>
  <c r="V12376" i="1"/>
  <c r="X12376" i="1"/>
  <c r="W12376" i="1"/>
  <c r="V12368" i="1"/>
  <c r="BC12368" i="1" s="1"/>
  <c r="X12368" i="1"/>
  <c r="W12368" i="1"/>
  <c r="V12360" i="1"/>
  <c r="BC12360" i="1" s="1"/>
  <c r="X12360" i="1"/>
  <c r="W12360" i="1"/>
  <c r="V12352" i="1"/>
  <c r="BC12352" i="1" s="1"/>
  <c r="X12352" i="1"/>
  <c r="W12352" i="1"/>
  <c r="V12344" i="1"/>
  <c r="BC12344" i="1" s="1"/>
  <c r="X12344" i="1"/>
  <c r="W12344" i="1"/>
  <c r="V12336" i="1"/>
  <c r="X12336" i="1"/>
  <c r="W12336" i="1"/>
  <c r="V12328" i="1"/>
  <c r="BC12328" i="1" s="1"/>
  <c r="X12328" i="1"/>
  <c r="W12328" i="1"/>
  <c r="V12320" i="1"/>
  <c r="BC12320" i="1" s="1"/>
  <c r="X12320" i="1"/>
  <c r="W12320" i="1"/>
  <c r="V12312" i="1"/>
  <c r="BC12312" i="1" s="1"/>
  <c r="X12312" i="1"/>
  <c r="W12312" i="1"/>
  <c r="V12304" i="1"/>
  <c r="BC12304" i="1" s="1"/>
  <c r="X12304" i="1"/>
  <c r="W12304" i="1"/>
  <c r="V12296" i="1"/>
  <c r="BC12296" i="1" s="1"/>
  <c r="X12296" i="1"/>
  <c r="W12296" i="1"/>
  <c r="V12288" i="1"/>
  <c r="BC12288" i="1" s="1"/>
  <c r="X12288" i="1"/>
  <c r="W12288" i="1"/>
  <c r="V12280" i="1"/>
  <c r="BC12280" i="1" s="1"/>
  <c r="X12280" i="1"/>
  <c r="W12280" i="1"/>
  <c r="V12272" i="1"/>
  <c r="BC12272" i="1" s="1"/>
  <c r="X12272" i="1"/>
  <c r="W12272" i="1"/>
  <c r="V12264" i="1"/>
  <c r="BC12264" i="1" s="1"/>
  <c r="X12264" i="1"/>
  <c r="W12264" i="1"/>
  <c r="V12256" i="1"/>
  <c r="BC12256" i="1" s="1"/>
  <c r="X12256" i="1"/>
  <c r="W12256" i="1"/>
  <c r="V12248" i="1"/>
  <c r="BC12248" i="1" s="1"/>
  <c r="X12248" i="1"/>
  <c r="W12248" i="1"/>
  <c r="V12240" i="1"/>
  <c r="BC12240" i="1" s="1"/>
  <c r="X12240" i="1"/>
  <c r="W12240" i="1"/>
  <c r="V12232" i="1"/>
  <c r="BC12232" i="1" s="1"/>
  <c r="X12232" i="1"/>
  <c r="W12232" i="1"/>
  <c r="V12224" i="1"/>
  <c r="BC12224" i="1" s="1"/>
  <c r="X12224" i="1"/>
  <c r="W12224" i="1"/>
  <c r="V12216" i="1"/>
  <c r="BC12216" i="1" s="1"/>
  <c r="X12216" i="1"/>
  <c r="W12216" i="1"/>
  <c r="V12208" i="1"/>
  <c r="BC12208" i="1" s="1"/>
  <c r="X12208" i="1"/>
  <c r="W12208" i="1"/>
  <c r="V12200" i="1"/>
  <c r="BC12200" i="1" s="1"/>
  <c r="X12200" i="1"/>
  <c r="W12200" i="1"/>
  <c r="V12192" i="1"/>
  <c r="X12192" i="1"/>
  <c r="W12192" i="1"/>
  <c r="V12184" i="1"/>
  <c r="BC12184" i="1" s="1"/>
  <c r="X12184" i="1"/>
  <c r="W12184" i="1"/>
  <c r="V12176" i="1"/>
  <c r="BC12176" i="1" s="1"/>
  <c r="X12176" i="1"/>
  <c r="W12176" i="1"/>
  <c r="V12168" i="1"/>
  <c r="BC12168" i="1" s="1"/>
  <c r="X12168" i="1"/>
  <c r="W12168" i="1"/>
  <c r="V12160" i="1"/>
  <c r="BC12160" i="1" s="1"/>
  <c r="X12160" i="1"/>
  <c r="W12160" i="1"/>
  <c r="V12152" i="1"/>
  <c r="BC12152" i="1" s="1"/>
  <c r="X12152" i="1"/>
  <c r="W12152" i="1"/>
  <c r="V12144" i="1"/>
  <c r="BC12144" i="1" s="1"/>
  <c r="X12144" i="1"/>
  <c r="W12144" i="1"/>
  <c r="V12136" i="1"/>
  <c r="BC12136" i="1" s="1"/>
  <c r="X12136" i="1"/>
  <c r="W12136" i="1"/>
  <c r="V12128" i="1"/>
  <c r="BC12128" i="1" s="1"/>
  <c r="X12128" i="1"/>
  <c r="W12128" i="1"/>
  <c r="V12120" i="1"/>
  <c r="BC12120" i="1" s="1"/>
  <c r="X12120" i="1"/>
  <c r="W12120" i="1"/>
  <c r="V12112" i="1"/>
  <c r="BC12112" i="1" s="1"/>
  <c r="X12112" i="1"/>
  <c r="W12112" i="1"/>
  <c r="V12104" i="1"/>
  <c r="BC12104" i="1" s="1"/>
  <c r="X12104" i="1"/>
  <c r="W12104" i="1"/>
  <c r="V12096" i="1"/>
  <c r="BC12096" i="1" s="1"/>
  <c r="X12096" i="1"/>
  <c r="W12096" i="1"/>
  <c r="V12088" i="1"/>
  <c r="BC12088" i="1" s="1"/>
  <c r="X12088" i="1"/>
  <c r="W12088" i="1"/>
  <c r="V12080" i="1"/>
  <c r="BC12080" i="1" s="1"/>
  <c r="X12080" i="1"/>
  <c r="W12080" i="1"/>
  <c r="V12072" i="1"/>
  <c r="BC12072" i="1" s="1"/>
  <c r="X12072" i="1"/>
  <c r="W12072" i="1"/>
  <c r="V12064" i="1"/>
  <c r="BC12064" i="1" s="1"/>
  <c r="X12064" i="1"/>
  <c r="W12064" i="1"/>
  <c r="V12056" i="1"/>
  <c r="BC12056" i="1" s="1"/>
  <c r="X12056" i="1"/>
  <c r="W12056" i="1"/>
  <c r="V12048" i="1"/>
  <c r="BC12048" i="1" s="1"/>
  <c r="X12048" i="1"/>
  <c r="W12048" i="1"/>
  <c r="V12040" i="1"/>
  <c r="X12040" i="1"/>
  <c r="W12040" i="1"/>
  <c r="V12032" i="1"/>
  <c r="BC12032" i="1" s="1"/>
  <c r="X12032" i="1"/>
  <c r="W12032" i="1"/>
  <c r="V12024" i="1"/>
  <c r="BC12024" i="1" s="1"/>
  <c r="X12024" i="1"/>
  <c r="W12024" i="1"/>
  <c r="V12016" i="1"/>
  <c r="BC12016" i="1" s="1"/>
  <c r="X12016" i="1"/>
  <c r="W12016" i="1"/>
  <c r="V12008" i="1"/>
  <c r="BC12008" i="1" s="1"/>
  <c r="X12008" i="1"/>
  <c r="W12008" i="1"/>
  <c r="V12000" i="1"/>
  <c r="BC12000" i="1" s="1"/>
  <c r="X12000" i="1"/>
  <c r="W12000" i="1"/>
  <c r="V11992" i="1"/>
  <c r="BC11992" i="1" s="1"/>
  <c r="X11992" i="1"/>
  <c r="W11992" i="1"/>
  <c r="V11984" i="1"/>
  <c r="BC11984" i="1" s="1"/>
  <c r="X11984" i="1"/>
  <c r="W11984" i="1"/>
  <c r="V11976" i="1"/>
  <c r="BC11976" i="1" s="1"/>
  <c r="X11976" i="1"/>
  <c r="W11976" i="1"/>
  <c r="V11968" i="1"/>
  <c r="BC11968" i="1" s="1"/>
  <c r="X11968" i="1"/>
  <c r="W11968" i="1"/>
  <c r="V11960" i="1"/>
  <c r="BC11960" i="1" s="1"/>
  <c r="X11960" i="1"/>
  <c r="W11960" i="1"/>
  <c r="V11952" i="1"/>
  <c r="X11952" i="1"/>
  <c r="W11952" i="1"/>
  <c r="V11944" i="1"/>
  <c r="BC11944" i="1" s="1"/>
  <c r="X11944" i="1"/>
  <c r="W11944" i="1"/>
  <c r="V11936" i="1"/>
  <c r="BC11936" i="1" s="1"/>
  <c r="X11936" i="1"/>
  <c r="W11936" i="1"/>
  <c r="V11928" i="1"/>
  <c r="BC11928" i="1" s="1"/>
  <c r="X11928" i="1"/>
  <c r="W11928" i="1"/>
  <c r="V11920" i="1"/>
  <c r="BC11920" i="1" s="1"/>
  <c r="X11920" i="1"/>
  <c r="W11920" i="1"/>
  <c r="V11912" i="1"/>
  <c r="BC11912" i="1" s="1"/>
  <c r="X11912" i="1"/>
  <c r="W11912" i="1"/>
  <c r="V11904" i="1"/>
  <c r="X11904" i="1"/>
  <c r="W11904" i="1"/>
  <c r="V11896" i="1"/>
  <c r="BC11896" i="1" s="1"/>
  <c r="X11896" i="1"/>
  <c r="W11896" i="1"/>
  <c r="V11888" i="1"/>
  <c r="X11888" i="1"/>
  <c r="W11888" i="1"/>
  <c r="V11880" i="1"/>
  <c r="BC11880" i="1" s="1"/>
  <c r="X11880" i="1"/>
  <c r="W11880" i="1"/>
  <c r="V11872" i="1"/>
  <c r="BC11872" i="1" s="1"/>
  <c r="X11872" i="1"/>
  <c r="W11872" i="1"/>
  <c r="V11864" i="1"/>
  <c r="BC11864" i="1" s="1"/>
  <c r="X11864" i="1"/>
  <c r="W11864" i="1"/>
  <c r="V11856" i="1"/>
  <c r="BC11856" i="1" s="1"/>
  <c r="X11856" i="1"/>
  <c r="W11856" i="1"/>
  <c r="V11848" i="1"/>
  <c r="BC11848" i="1" s="1"/>
  <c r="X11848" i="1"/>
  <c r="W11848" i="1"/>
  <c r="V11840" i="1"/>
  <c r="BC11840" i="1" s="1"/>
  <c r="X11840" i="1"/>
  <c r="W11840" i="1"/>
  <c r="V11832" i="1"/>
  <c r="X11832" i="1"/>
  <c r="W11832" i="1"/>
  <c r="V11824" i="1"/>
  <c r="X11824" i="1"/>
  <c r="W11824" i="1"/>
  <c r="V11816" i="1"/>
  <c r="BC11816" i="1" s="1"/>
  <c r="X11816" i="1"/>
  <c r="W11816" i="1"/>
  <c r="V11808" i="1"/>
  <c r="BC11808" i="1" s="1"/>
  <c r="X11808" i="1"/>
  <c r="W11808" i="1"/>
  <c r="V11800" i="1"/>
  <c r="X11800" i="1"/>
  <c r="W11800" i="1"/>
  <c r="V11792" i="1"/>
  <c r="X11792" i="1"/>
  <c r="W11792" i="1"/>
  <c r="V11784" i="1"/>
  <c r="BC11784" i="1" s="1"/>
  <c r="X11784" i="1"/>
  <c r="W11784" i="1"/>
  <c r="V11776" i="1"/>
  <c r="BC11776" i="1" s="1"/>
  <c r="X11776" i="1"/>
  <c r="W11776" i="1"/>
  <c r="V11768" i="1"/>
  <c r="X11768" i="1"/>
  <c r="W11768" i="1"/>
  <c r="V11760" i="1"/>
  <c r="BC11760" i="1" s="1"/>
  <c r="X11760" i="1"/>
  <c r="W11760" i="1"/>
  <c r="V11752" i="1"/>
  <c r="BC11752" i="1" s="1"/>
  <c r="X11752" i="1"/>
  <c r="W11752" i="1"/>
  <c r="V11744" i="1"/>
  <c r="X11744" i="1"/>
  <c r="W11744" i="1"/>
  <c r="V11736" i="1"/>
  <c r="BC11736" i="1" s="1"/>
  <c r="X11736" i="1"/>
  <c r="W11736" i="1"/>
  <c r="V11728" i="1"/>
  <c r="BC11728" i="1" s="1"/>
  <c r="X11728" i="1"/>
  <c r="W11728" i="1"/>
  <c r="V11720" i="1"/>
  <c r="BC11720" i="1" s="1"/>
  <c r="X11720" i="1"/>
  <c r="W11720" i="1"/>
  <c r="V11712" i="1"/>
  <c r="BC11712" i="1" s="1"/>
  <c r="X11712" i="1"/>
  <c r="W11712" i="1"/>
  <c r="V11704" i="1"/>
  <c r="BC11704" i="1" s="1"/>
  <c r="X11704" i="1"/>
  <c r="W11704" i="1"/>
  <c r="V11696" i="1"/>
  <c r="X11696" i="1"/>
  <c r="W11696" i="1"/>
  <c r="V11688" i="1"/>
  <c r="BC11688" i="1" s="1"/>
  <c r="X11688" i="1"/>
  <c r="W11688" i="1"/>
  <c r="V11680" i="1"/>
  <c r="BC11680" i="1" s="1"/>
  <c r="X11680" i="1"/>
  <c r="W11680" i="1"/>
  <c r="V11672" i="1"/>
  <c r="X11672" i="1"/>
  <c r="W11672" i="1"/>
  <c r="V11664" i="1"/>
  <c r="BC11664" i="1" s="1"/>
  <c r="X11664" i="1"/>
  <c r="W11664" i="1"/>
  <c r="V11656" i="1"/>
  <c r="BC11656" i="1" s="1"/>
  <c r="X11656" i="1"/>
  <c r="W11656" i="1"/>
  <c r="V11648" i="1"/>
  <c r="BC11648" i="1" s="1"/>
  <c r="X11648" i="1"/>
  <c r="W11648" i="1"/>
  <c r="V11640" i="1"/>
  <c r="BC11640" i="1" s="1"/>
  <c r="X11640" i="1"/>
  <c r="W11640" i="1"/>
  <c r="V11632" i="1"/>
  <c r="BC11632" i="1" s="1"/>
  <c r="X11632" i="1"/>
  <c r="W11632" i="1"/>
  <c r="V11624" i="1"/>
  <c r="BC11624" i="1" s="1"/>
  <c r="X11624" i="1"/>
  <c r="W11624" i="1"/>
  <c r="V11616" i="1"/>
  <c r="BC11616" i="1" s="1"/>
  <c r="X11616" i="1"/>
  <c r="W11616" i="1"/>
  <c r="V11608" i="1"/>
  <c r="BC11608" i="1" s="1"/>
  <c r="X11608" i="1"/>
  <c r="W11608" i="1"/>
  <c r="V11600" i="1"/>
  <c r="BC11600" i="1" s="1"/>
  <c r="X11600" i="1"/>
  <c r="W11600" i="1"/>
  <c r="V11592" i="1"/>
  <c r="X11592" i="1"/>
  <c r="W11592" i="1"/>
  <c r="V11584" i="1"/>
  <c r="BC11584" i="1" s="1"/>
  <c r="X11584" i="1"/>
  <c r="W11584" i="1"/>
  <c r="V11576" i="1"/>
  <c r="BC11576" i="1" s="1"/>
  <c r="X11576" i="1"/>
  <c r="W11576" i="1"/>
  <c r="V11568" i="1"/>
  <c r="BC11568" i="1" s="1"/>
  <c r="X11568" i="1"/>
  <c r="W11568" i="1"/>
  <c r="V11560" i="1"/>
  <c r="BC11560" i="1" s="1"/>
  <c r="X11560" i="1"/>
  <c r="W11560" i="1"/>
  <c r="V11552" i="1"/>
  <c r="BC11552" i="1" s="1"/>
  <c r="X11552" i="1"/>
  <c r="W11552" i="1"/>
  <c r="V11544" i="1"/>
  <c r="BC11544" i="1" s="1"/>
  <c r="X11544" i="1"/>
  <c r="W11544" i="1"/>
  <c r="V11536" i="1"/>
  <c r="BC11536" i="1" s="1"/>
  <c r="X11536" i="1"/>
  <c r="W11536" i="1"/>
  <c r="V11528" i="1"/>
  <c r="BC11528" i="1" s="1"/>
  <c r="X11528" i="1"/>
  <c r="W11528" i="1"/>
  <c r="V11520" i="1"/>
  <c r="BC11520" i="1" s="1"/>
  <c r="X11520" i="1"/>
  <c r="W11520" i="1"/>
  <c r="V11512" i="1"/>
  <c r="BC11512" i="1" s="1"/>
  <c r="X11512" i="1"/>
  <c r="W11512" i="1"/>
  <c r="V11504" i="1"/>
  <c r="BC11504" i="1" s="1"/>
  <c r="X11504" i="1"/>
  <c r="W11504" i="1"/>
  <c r="V11496" i="1"/>
  <c r="BC11496" i="1" s="1"/>
  <c r="X11496" i="1"/>
  <c r="W11496" i="1"/>
  <c r="V11488" i="1"/>
  <c r="BC11488" i="1" s="1"/>
  <c r="X11488" i="1"/>
  <c r="W11488" i="1"/>
  <c r="V11480" i="1"/>
  <c r="BC11480" i="1" s="1"/>
  <c r="X11480" i="1"/>
  <c r="W11480" i="1"/>
  <c r="V11472" i="1"/>
  <c r="BC11472" i="1" s="1"/>
  <c r="X11472" i="1"/>
  <c r="W11472" i="1"/>
  <c r="V11464" i="1"/>
  <c r="BC11464" i="1" s="1"/>
  <c r="X11464" i="1"/>
  <c r="W11464" i="1"/>
  <c r="V11456" i="1"/>
  <c r="BC11456" i="1" s="1"/>
  <c r="X11456" i="1"/>
  <c r="W11456" i="1"/>
  <c r="V11448" i="1"/>
  <c r="BC11448" i="1" s="1"/>
  <c r="X11448" i="1"/>
  <c r="W11448" i="1"/>
  <c r="V11440" i="1"/>
  <c r="BC11440" i="1" s="1"/>
  <c r="X11440" i="1"/>
  <c r="W11440" i="1"/>
  <c r="V11432" i="1"/>
  <c r="BC11432" i="1" s="1"/>
  <c r="X11432" i="1"/>
  <c r="W11432" i="1"/>
  <c r="V11424" i="1"/>
  <c r="BC11424" i="1" s="1"/>
  <c r="X11424" i="1"/>
  <c r="W11424" i="1"/>
  <c r="V11416" i="1"/>
  <c r="BC11416" i="1" s="1"/>
  <c r="X11416" i="1"/>
  <c r="W11416" i="1"/>
  <c r="V11408" i="1"/>
  <c r="BC11408" i="1" s="1"/>
  <c r="X11408" i="1"/>
  <c r="W11408" i="1"/>
  <c r="V11400" i="1"/>
  <c r="BC11400" i="1" s="1"/>
  <c r="X11400" i="1"/>
  <c r="W11400" i="1"/>
  <c r="V11392" i="1"/>
  <c r="BC11392" i="1" s="1"/>
  <c r="X11392" i="1"/>
  <c r="W11392" i="1"/>
  <c r="V11384" i="1"/>
  <c r="BC11384" i="1" s="1"/>
  <c r="X11384" i="1"/>
  <c r="W11384" i="1"/>
  <c r="V11376" i="1"/>
  <c r="BC11376" i="1" s="1"/>
  <c r="X11376" i="1"/>
  <c r="W11376" i="1"/>
  <c r="V11368" i="1"/>
  <c r="BC11368" i="1" s="1"/>
  <c r="X11368" i="1"/>
  <c r="W11368" i="1"/>
  <c r="V11360" i="1"/>
  <c r="BC11360" i="1" s="1"/>
  <c r="X11360" i="1"/>
  <c r="W11360" i="1"/>
  <c r="V11352" i="1"/>
  <c r="BC11352" i="1" s="1"/>
  <c r="X11352" i="1"/>
  <c r="W11352" i="1"/>
  <c r="V11344" i="1"/>
  <c r="BC11344" i="1" s="1"/>
  <c r="X11344" i="1"/>
  <c r="W11344" i="1"/>
  <c r="V11336" i="1"/>
  <c r="BC11336" i="1" s="1"/>
  <c r="X11336" i="1"/>
  <c r="W11336" i="1"/>
  <c r="V11328" i="1"/>
  <c r="BC11328" i="1" s="1"/>
  <c r="X11328" i="1"/>
  <c r="W11328" i="1"/>
  <c r="V11320" i="1"/>
  <c r="BC11320" i="1" s="1"/>
  <c r="X11320" i="1"/>
  <c r="W11320" i="1"/>
  <c r="V11312" i="1"/>
  <c r="BC11312" i="1" s="1"/>
  <c r="X11312" i="1"/>
  <c r="W11312" i="1"/>
  <c r="V11304" i="1"/>
  <c r="BC11304" i="1" s="1"/>
  <c r="X11304" i="1"/>
  <c r="W11304" i="1"/>
  <c r="V11296" i="1"/>
  <c r="BC11296" i="1" s="1"/>
  <c r="X11296" i="1"/>
  <c r="W11296" i="1"/>
  <c r="V11288" i="1"/>
  <c r="BC11288" i="1" s="1"/>
  <c r="X11288" i="1"/>
  <c r="W11288" i="1"/>
  <c r="V11280" i="1"/>
  <c r="X11280" i="1"/>
  <c r="W11280" i="1"/>
  <c r="V11272" i="1"/>
  <c r="BC11272" i="1" s="1"/>
  <c r="X11272" i="1"/>
  <c r="W11272" i="1"/>
  <c r="V11264" i="1"/>
  <c r="BC11264" i="1" s="1"/>
  <c r="X11264" i="1"/>
  <c r="W11264" i="1"/>
  <c r="V11256" i="1"/>
  <c r="X11256" i="1"/>
  <c r="W11256" i="1"/>
  <c r="V11248" i="1"/>
  <c r="BC11248" i="1" s="1"/>
  <c r="X11248" i="1"/>
  <c r="W11248" i="1"/>
  <c r="V11240" i="1"/>
  <c r="BC11240" i="1" s="1"/>
  <c r="X11240" i="1"/>
  <c r="W11240" i="1"/>
  <c r="V11232" i="1"/>
  <c r="BC11232" i="1" s="1"/>
  <c r="X11232" i="1"/>
  <c r="W11232" i="1"/>
  <c r="V11224" i="1"/>
  <c r="BC11224" i="1" s="1"/>
  <c r="X11224" i="1"/>
  <c r="W11224" i="1"/>
  <c r="V11216" i="1"/>
  <c r="BC11216" i="1" s="1"/>
  <c r="X11216" i="1"/>
  <c r="W11216" i="1"/>
  <c r="V11208" i="1"/>
  <c r="BC11208" i="1" s="1"/>
  <c r="X11208" i="1"/>
  <c r="W11208" i="1"/>
  <c r="V11200" i="1"/>
  <c r="BC11200" i="1" s="1"/>
  <c r="X11200" i="1"/>
  <c r="W11200" i="1"/>
  <c r="V11192" i="1"/>
  <c r="X11192" i="1"/>
  <c r="W11192" i="1"/>
  <c r="V11184" i="1"/>
  <c r="BC11184" i="1" s="1"/>
  <c r="X11184" i="1"/>
  <c r="W11184" i="1"/>
  <c r="V11176" i="1"/>
  <c r="BC11176" i="1" s="1"/>
  <c r="X11176" i="1"/>
  <c r="W11176" i="1"/>
  <c r="V11168" i="1"/>
  <c r="BC11168" i="1" s="1"/>
  <c r="X11168" i="1"/>
  <c r="W11168" i="1"/>
  <c r="V11160" i="1"/>
  <c r="BC11160" i="1" s="1"/>
  <c r="X11160" i="1"/>
  <c r="W11160" i="1"/>
  <c r="V11152" i="1"/>
  <c r="BC11152" i="1" s="1"/>
  <c r="X11152" i="1"/>
  <c r="W11152" i="1"/>
  <c r="V11144" i="1"/>
  <c r="X11144" i="1"/>
  <c r="W11144" i="1"/>
  <c r="V11136" i="1"/>
  <c r="BC11136" i="1" s="1"/>
  <c r="X11136" i="1"/>
  <c r="W11136" i="1"/>
  <c r="V11128" i="1"/>
  <c r="BC11128" i="1" s="1"/>
  <c r="X11128" i="1"/>
  <c r="W11128" i="1"/>
  <c r="V11120" i="1"/>
  <c r="BC11120" i="1" s="1"/>
  <c r="X11120" i="1"/>
  <c r="W11120" i="1"/>
  <c r="V11112" i="1"/>
  <c r="BC11112" i="1" s="1"/>
  <c r="X11112" i="1"/>
  <c r="W11112" i="1"/>
  <c r="V11104" i="1"/>
  <c r="BC11104" i="1" s="1"/>
  <c r="X11104" i="1"/>
  <c r="W11104" i="1"/>
  <c r="V11096" i="1"/>
  <c r="BC11096" i="1" s="1"/>
  <c r="X11096" i="1"/>
  <c r="W11096" i="1"/>
  <c r="V11088" i="1"/>
  <c r="BC11088" i="1" s="1"/>
  <c r="X11088" i="1"/>
  <c r="W11088" i="1"/>
  <c r="V11080" i="1"/>
  <c r="BC11080" i="1" s="1"/>
  <c r="X11080" i="1"/>
  <c r="W11080" i="1"/>
  <c r="V11072" i="1"/>
  <c r="BC11072" i="1" s="1"/>
  <c r="X11072" i="1"/>
  <c r="W11072" i="1"/>
  <c r="V11064" i="1"/>
  <c r="BC11064" i="1" s="1"/>
  <c r="X11064" i="1"/>
  <c r="W11064" i="1"/>
  <c r="V11056" i="1"/>
  <c r="X11056" i="1"/>
  <c r="W11056" i="1"/>
  <c r="V11048" i="1"/>
  <c r="BC11048" i="1" s="1"/>
  <c r="X11048" i="1"/>
  <c r="W11048" i="1"/>
  <c r="V11040" i="1"/>
  <c r="BC11040" i="1" s="1"/>
  <c r="X11040" i="1"/>
  <c r="W11040" i="1"/>
  <c r="V11032" i="1"/>
  <c r="BC11032" i="1" s="1"/>
  <c r="X11032" i="1"/>
  <c r="W11032" i="1"/>
  <c r="V11024" i="1"/>
  <c r="BC11024" i="1" s="1"/>
  <c r="X11024" i="1"/>
  <c r="W11024" i="1"/>
  <c r="V11016" i="1"/>
  <c r="BC11016" i="1" s="1"/>
  <c r="X11016" i="1"/>
  <c r="W11016" i="1"/>
  <c r="V11008" i="1"/>
  <c r="BC11008" i="1" s="1"/>
  <c r="X11008" i="1"/>
  <c r="W11008" i="1"/>
  <c r="V11000" i="1"/>
  <c r="BC11000" i="1" s="1"/>
  <c r="X11000" i="1"/>
  <c r="W11000" i="1"/>
  <c r="V10992" i="1"/>
  <c r="BC10992" i="1" s="1"/>
  <c r="X10992" i="1"/>
  <c r="W10992" i="1"/>
  <c r="V10984" i="1"/>
  <c r="X10984" i="1"/>
  <c r="W10984" i="1"/>
  <c r="V10976" i="1"/>
  <c r="BC10976" i="1" s="1"/>
  <c r="X10976" i="1"/>
  <c r="W10976" i="1"/>
  <c r="V10968" i="1"/>
  <c r="BC10968" i="1" s="1"/>
  <c r="X10968" i="1"/>
  <c r="W10968" i="1"/>
  <c r="V10960" i="1"/>
  <c r="BC10960" i="1" s="1"/>
  <c r="X10960" i="1"/>
  <c r="W10960" i="1"/>
  <c r="V10952" i="1"/>
  <c r="X10952" i="1"/>
  <c r="W10952" i="1"/>
  <c r="V10944" i="1"/>
  <c r="BC10944" i="1" s="1"/>
  <c r="X10944" i="1"/>
  <c r="W10944" i="1"/>
  <c r="V10936" i="1"/>
  <c r="BC10936" i="1" s="1"/>
  <c r="X10936" i="1"/>
  <c r="W10936" i="1"/>
  <c r="V10928" i="1"/>
  <c r="BC10928" i="1" s="1"/>
  <c r="X10928" i="1"/>
  <c r="W10928" i="1"/>
  <c r="V10920" i="1"/>
  <c r="BC10920" i="1" s="1"/>
  <c r="X10920" i="1"/>
  <c r="W10920" i="1"/>
  <c r="V10912" i="1"/>
  <c r="BC10912" i="1" s="1"/>
  <c r="X10912" i="1"/>
  <c r="W10912" i="1"/>
  <c r="V10904" i="1"/>
  <c r="BC10904" i="1" s="1"/>
  <c r="X10904" i="1"/>
  <c r="W10904" i="1"/>
  <c r="V10896" i="1"/>
  <c r="X10896" i="1"/>
  <c r="W10896" i="1"/>
  <c r="V10888" i="1"/>
  <c r="BC10888" i="1" s="1"/>
  <c r="X10888" i="1"/>
  <c r="W10888" i="1"/>
  <c r="V10880" i="1"/>
  <c r="BC10880" i="1" s="1"/>
  <c r="X10880" i="1"/>
  <c r="W10880" i="1"/>
  <c r="V10872" i="1"/>
  <c r="BC10872" i="1" s="1"/>
  <c r="X10872" i="1"/>
  <c r="W10872" i="1"/>
  <c r="V10864" i="1"/>
  <c r="BC10864" i="1" s="1"/>
  <c r="X10864" i="1"/>
  <c r="W10864" i="1"/>
  <c r="V10856" i="1"/>
  <c r="BC10856" i="1" s="1"/>
  <c r="X10856" i="1"/>
  <c r="W10856" i="1"/>
  <c r="V10848" i="1"/>
  <c r="BC10848" i="1" s="1"/>
  <c r="X10848" i="1"/>
  <c r="W10848" i="1"/>
  <c r="V10840" i="1"/>
  <c r="BC10840" i="1" s="1"/>
  <c r="X10840" i="1"/>
  <c r="W10840" i="1"/>
  <c r="V10832" i="1"/>
  <c r="BC10832" i="1" s="1"/>
  <c r="X10832" i="1"/>
  <c r="W10832" i="1"/>
  <c r="V10824" i="1"/>
  <c r="BC10824" i="1" s="1"/>
  <c r="X10824" i="1"/>
  <c r="W10824" i="1"/>
  <c r="V10816" i="1"/>
  <c r="BC10816" i="1" s="1"/>
  <c r="X10816" i="1"/>
  <c r="W10816" i="1"/>
  <c r="V10808" i="1"/>
  <c r="BC10808" i="1" s="1"/>
  <c r="X10808" i="1"/>
  <c r="W10808" i="1"/>
  <c r="V10800" i="1"/>
  <c r="BC10800" i="1" s="1"/>
  <c r="X10800" i="1"/>
  <c r="W10800" i="1"/>
  <c r="V10792" i="1"/>
  <c r="BC10792" i="1" s="1"/>
  <c r="X10792" i="1"/>
  <c r="W10792" i="1"/>
  <c r="V10784" i="1"/>
  <c r="BC10784" i="1" s="1"/>
  <c r="X10784" i="1"/>
  <c r="W10784" i="1"/>
  <c r="V10776" i="1"/>
  <c r="BC10776" i="1" s="1"/>
  <c r="X10776" i="1"/>
  <c r="W10776" i="1"/>
  <c r="V10768" i="1"/>
  <c r="X10768" i="1"/>
  <c r="W10768" i="1"/>
  <c r="V10760" i="1"/>
  <c r="X10760" i="1"/>
  <c r="W10760" i="1"/>
  <c r="V10752" i="1"/>
  <c r="BC10752" i="1" s="1"/>
  <c r="X10752" i="1"/>
  <c r="W10752" i="1"/>
  <c r="V10744" i="1"/>
  <c r="BC10744" i="1" s="1"/>
  <c r="X10744" i="1"/>
  <c r="W10744" i="1"/>
  <c r="V10736" i="1"/>
  <c r="BC10736" i="1" s="1"/>
  <c r="X10736" i="1"/>
  <c r="W10736" i="1"/>
  <c r="V10728" i="1"/>
  <c r="BC10728" i="1" s="1"/>
  <c r="X10728" i="1"/>
  <c r="W10728" i="1"/>
  <c r="V10720" i="1"/>
  <c r="BC10720" i="1" s="1"/>
  <c r="X10720" i="1"/>
  <c r="W10720" i="1"/>
  <c r="V10712" i="1"/>
  <c r="BC10712" i="1" s="1"/>
  <c r="X10712" i="1"/>
  <c r="W10712" i="1"/>
  <c r="V10704" i="1"/>
  <c r="BC10704" i="1" s="1"/>
  <c r="X10704" i="1"/>
  <c r="W10704" i="1"/>
  <c r="V10696" i="1"/>
  <c r="BC10696" i="1" s="1"/>
  <c r="X10696" i="1"/>
  <c r="W10696" i="1"/>
  <c r="V10688" i="1"/>
  <c r="BC10688" i="1" s="1"/>
  <c r="X10688" i="1"/>
  <c r="W10688" i="1"/>
  <c r="V10680" i="1"/>
  <c r="BC10680" i="1" s="1"/>
  <c r="X10680" i="1"/>
  <c r="W10680" i="1"/>
  <c r="V10672" i="1"/>
  <c r="BC10672" i="1" s="1"/>
  <c r="X10672" i="1"/>
  <c r="W10672" i="1"/>
  <c r="V10664" i="1"/>
  <c r="BC10664" i="1" s="1"/>
  <c r="X10664" i="1"/>
  <c r="W10664" i="1"/>
  <c r="V10656" i="1"/>
  <c r="BC10656" i="1" s="1"/>
  <c r="X10656" i="1"/>
  <c r="W10656" i="1"/>
  <c r="V10648" i="1"/>
  <c r="BC10648" i="1" s="1"/>
  <c r="X10648" i="1"/>
  <c r="W10648" i="1"/>
  <c r="V10640" i="1"/>
  <c r="BC10640" i="1" s="1"/>
  <c r="X10640" i="1"/>
  <c r="W10640" i="1"/>
  <c r="V10632" i="1"/>
  <c r="BC10632" i="1" s="1"/>
  <c r="X10632" i="1"/>
  <c r="W10632" i="1"/>
  <c r="V10624" i="1"/>
  <c r="BC10624" i="1" s="1"/>
  <c r="X10624" i="1"/>
  <c r="W10624" i="1"/>
  <c r="V10616" i="1"/>
  <c r="BC10616" i="1" s="1"/>
  <c r="X10616" i="1"/>
  <c r="W10616" i="1"/>
  <c r="V10608" i="1"/>
  <c r="BC10608" i="1" s="1"/>
  <c r="X10608" i="1"/>
  <c r="W10608" i="1"/>
  <c r="V10600" i="1"/>
  <c r="BC10600" i="1" s="1"/>
  <c r="X10600" i="1"/>
  <c r="W10600" i="1"/>
  <c r="V10592" i="1"/>
  <c r="X10592" i="1"/>
  <c r="W10592" i="1"/>
  <c r="V10584" i="1"/>
  <c r="BC10584" i="1" s="1"/>
  <c r="X10584" i="1"/>
  <c r="W10584" i="1"/>
  <c r="V10576" i="1"/>
  <c r="BC10576" i="1" s="1"/>
  <c r="X10576" i="1"/>
  <c r="W10576" i="1"/>
  <c r="V10568" i="1"/>
  <c r="BC10568" i="1" s="1"/>
  <c r="X10568" i="1"/>
  <c r="W10568" i="1"/>
  <c r="V10560" i="1"/>
  <c r="BC10560" i="1" s="1"/>
  <c r="X10560" i="1"/>
  <c r="W10560" i="1"/>
  <c r="V10552" i="1"/>
  <c r="BC10552" i="1" s="1"/>
  <c r="X10552" i="1"/>
  <c r="W10552" i="1"/>
  <c r="V10544" i="1"/>
  <c r="BC10544" i="1" s="1"/>
  <c r="X10544" i="1"/>
  <c r="W10544" i="1"/>
  <c r="V10536" i="1"/>
  <c r="BC10536" i="1" s="1"/>
  <c r="X10536" i="1"/>
  <c r="W10536" i="1"/>
  <c r="V10528" i="1"/>
  <c r="BC10528" i="1" s="1"/>
  <c r="X10528" i="1"/>
  <c r="W10528" i="1"/>
  <c r="V10520" i="1"/>
  <c r="BC10520" i="1" s="1"/>
  <c r="X10520" i="1"/>
  <c r="W10520" i="1"/>
  <c r="V10512" i="1"/>
  <c r="BC10512" i="1" s="1"/>
  <c r="X10512" i="1"/>
  <c r="W10512" i="1"/>
  <c r="V10504" i="1"/>
  <c r="BC10504" i="1" s="1"/>
  <c r="X10504" i="1"/>
  <c r="W10504" i="1"/>
  <c r="V10496" i="1"/>
  <c r="BC10496" i="1" s="1"/>
  <c r="X10496" i="1"/>
  <c r="W10496" i="1"/>
  <c r="V10488" i="1"/>
  <c r="BC10488" i="1" s="1"/>
  <c r="X10488" i="1"/>
  <c r="W10488" i="1"/>
  <c r="V10480" i="1"/>
  <c r="BC10480" i="1" s="1"/>
  <c r="X10480" i="1"/>
  <c r="W10480" i="1"/>
  <c r="V10472" i="1"/>
  <c r="BC10472" i="1" s="1"/>
  <c r="X10472" i="1"/>
  <c r="W10472" i="1"/>
  <c r="V10464" i="1"/>
  <c r="X10464" i="1"/>
  <c r="W10464" i="1"/>
  <c r="V10456" i="1"/>
  <c r="BC10456" i="1" s="1"/>
  <c r="X10456" i="1"/>
  <c r="W10456" i="1"/>
  <c r="V10448" i="1"/>
  <c r="BC10448" i="1" s="1"/>
  <c r="X10448" i="1"/>
  <c r="W10448" i="1"/>
  <c r="V10440" i="1"/>
  <c r="BC10440" i="1" s="1"/>
  <c r="X10440" i="1"/>
  <c r="W10440" i="1"/>
  <c r="V10432" i="1"/>
  <c r="BC10432" i="1" s="1"/>
  <c r="X10432" i="1"/>
  <c r="W10432" i="1"/>
  <c r="V10424" i="1"/>
  <c r="BC10424" i="1" s="1"/>
  <c r="X10424" i="1"/>
  <c r="W10424" i="1"/>
  <c r="V10416" i="1"/>
  <c r="BC10416" i="1" s="1"/>
  <c r="X10416" i="1"/>
  <c r="W10416" i="1"/>
  <c r="V10408" i="1"/>
  <c r="BC10408" i="1" s="1"/>
  <c r="X10408" i="1"/>
  <c r="W10408" i="1"/>
  <c r="V10400" i="1"/>
  <c r="BC10400" i="1" s="1"/>
  <c r="X10400" i="1"/>
  <c r="W10400" i="1"/>
  <c r="V10392" i="1"/>
  <c r="BC10392" i="1" s="1"/>
  <c r="X10392" i="1"/>
  <c r="W10392" i="1"/>
  <c r="V10384" i="1"/>
  <c r="BC10384" i="1" s="1"/>
  <c r="X10384" i="1"/>
  <c r="W10384" i="1"/>
  <c r="V10376" i="1"/>
  <c r="BC10376" i="1" s="1"/>
  <c r="X10376" i="1"/>
  <c r="W10376" i="1"/>
  <c r="V10368" i="1"/>
  <c r="BC10368" i="1" s="1"/>
  <c r="X10368" i="1"/>
  <c r="W10368" i="1"/>
  <c r="V10360" i="1"/>
  <c r="BC10360" i="1" s="1"/>
  <c r="X10360" i="1"/>
  <c r="W10360" i="1"/>
  <c r="V10352" i="1"/>
  <c r="BC10352" i="1" s="1"/>
  <c r="X10352" i="1"/>
  <c r="W10352" i="1"/>
  <c r="V10344" i="1"/>
  <c r="BC10344" i="1" s="1"/>
  <c r="X10344" i="1"/>
  <c r="W10344" i="1"/>
  <c r="V10336" i="1"/>
  <c r="BC10336" i="1" s="1"/>
  <c r="X10336" i="1"/>
  <c r="W10336" i="1"/>
  <c r="V10328" i="1"/>
  <c r="BC10328" i="1" s="1"/>
  <c r="X10328" i="1"/>
  <c r="W10328" i="1"/>
  <c r="V10320" i="1"/>
  <c r="BC10320" i="1" s="1"/>
  <c r="X10320" i="1"/>
  <c r="W10320" i="1"/>
  <c r="V10312" i="1"/>
  <c r="BC10312" i="1" s="1"/>
  <c r="X10312" i="1"/>
  <c r="W10312" i="1"/>
  <c r="V10304" i="1"/>
  <c r="BC10304" i="1" s="1"/>
  <c r="X10304" i="1"/>
  <c r="W10304" i="1"/>
  <c r="V10296" i="1"/>
  <c r="BC10296" i="1" s="1"/>
  <c r="X10296" i="1"/>
  <c r="W10296" i="1"/>
  <c r="V10288" i="1"/>
  <c r="BC10288" i="1" s="1"/>
  <c r="X10288" i="1"/>
  <c r="W10288" i="1"/>
  <c r="V10280" i="1"/>
  <c r="BC10280" i="1" s="1"/>
  <c r="X10280" i="1"/>
  <c r="W10280" i="1"/>
  <c r="V10272" i="1"/>
  <c r="BC10272" i="1" s="1"/>
  <c r="X10272" i="1"/>
  <c r="W10272" i="1"/>
  <c r="V10264" i="1"/>
  <c r="X10264" i="1"/>
  <c r="W10264" i="1"/>
  <c r="V10256" i="1"/>
  <c r="BC10256" i="1" s="1"/>
  <c r="X10256" i="1"/>
  <c r="W10256" i="1"/>
  <c r="V10248" i="1"/>
  <c r="BC10248" i="1" s="1"/>
  <c r="X10248" i="1"/>
  <c r="W10248" i="1"/>
  <c r="V10240" i="1"/>
  <c r="BC10240" i="1" s="1"/>
  <c r="X10240" i="1"/>
  <c r="W10240" i="1"/>
  <c r="V10232" i="1"/>
  <c r="BC10232" i="1" s="1"/>
  <c r="X10232" i="1"/>
  <c r="W10232" i="1"/>
  <c r="V10224" i="1"/>
  <c r="BC10224" i="1" s="1"/>
  <c r="X10224" i="1"/>
  <c r="W10224" i="1"/>
  <c r="V10216" i="1"/>
  <c r="BC10216" i="1" s="1"/>
  <c r="X10216" i="1"/>
  <c r="W10216" i="1"/>
  <c r="V10208" i="1"/>
  <c r="BC10208" i="1" s="1"/>
  <c r="X10208" i="1"/>
  <c r="W10208" i="1"/>
  <c r="V10200" i="1"/>
  <c r="BC10200" i="1" s="1"/>
  <c r="X10200" i="1"/>
  <c r="W10200" i="1"/>
  <c r="V10192" i="1"/>
  <c r="BC10192" i="1" s="1"/>
  <c r="X10192" i="1"/>
  <c r="W10192" i="1"/>
  <c r="V10184" i="1"/>
  <c r="BC10184" i="1" s="1"/>
  <c r="X10184" i="1"/>
  <c r="W10184" i="1"/>
  <c r="V10176" i="1"/>
  <c r="BC10176" i="1" s="1"/>
  <c r="X10176" i="1"/>
  <c r="W10176" i="1"/>
  <c r="V10168" i="1"/>
  <c r="BC10168" i="1" s="1"/>
  <c r="X10168" i="1"/>
  <c r="W10168" i="1"/>
  <c r="V10160" i="1"/>
  <c r="BC10160" i="1" s="1"/>
  <c r="X10160" i="1"/>
  <c r="W10160" i="1"/>
  <c r="V10152" i="1"/>
  <c r="BC10152" i="1" s="1"/>
  <c r="X10152" i="1"/>
  <c r="W10152" i="1"/>
  <c r="V10144" i="1"/>
  <c r="BC10144" i="1" s="1"/>
  <c r="X10144" i="1"/>
  <c r="W10144" i="1"/>
  <c r="V10136" i="1"/>
  <c r="BC10136" i="1" s="1"/>
  <c r="X10136" i="1"/>
  <c r="W10136" i="1"/>
  <c r="V10128" i="1"/>
  <c r="BC10128" i="1" s="1"/>
  <c r="X10128" i="1"/>
  <c r="W10128" i="1"/>
  <c r="V10120" i="1"/>
  <c r="BC10120" i="1" s="1"/>
  <c r="X10120" i="1"/>
  <c r="W10120" i="1"/>
  <c r="V10112" i="1"/>
  <c r="BC10112" i="1" s="1"/>
  <c r="X10112" i="1"/>
  <c r="W10112" i="1"/>
  <c r="V10104" i="1"/>
  <c r="BC10104" i="1" s="1"/>
  <c r="X10104" i="1"/>
  <c r="W10104" i="1"/>
  <c r="V10096" i="1"/>
  <c r="BC10096" i="1" s="1"/>
  <c r="X10096" i="1"/>
  <c r="W10096" i="1"/>
  <c r="V10088" i="1"/>
  <c r="X10088" i="1"/>
  <c r="W10088" i="1"/>
  <c r="V10080" i="1"/>
  <c r="BC10080" i="1" s="1"/>
  <c r="X10080" i="1"/>
  <c r="W10080" i="1"/>
  <c r="V10072" i="1"/>
  <c r="BC10072" i="1" s="1"/>
  <c r="X10072" i="1"/>
  <c r="W10072" i="1"/>
  <c r="V10064" i="1"/>
  <c r="BC10064" i="1" s="1"/>
  <c r="X10064" i="1"/>
  <c r="W10064" i="1"/>
  <c r="V10056" i="1"/>
  <c r="BC10056" i="1" s="1"/>
  <c r="X10056" i="1"/>
  <c r="W10056" i="1"/>
  <c r="V10048" i="1"/>
  <c r="BC10048" i="1" s="1"/>
  <c r="X10048" i="1"/>
  <c r="W10048" i="1"/>
  <c r="V10040" i="1"/>
  <c r="BC10040" i="1" s="1"/>
  <c r="X10040" i="1"/>
  <c r="W10040" i="1"/>
  <c r="V10032" i="1"/>
  <c r="BC10032" i="1" s="1"/>
  <c r="X10032" i="1"/>
  <c r="W10032" i="1"/>
  <c r="V10024" i="1"/>
  <c r="BC10024" i="1" s="1"/>
  <c r="X10024" i="1"/>
  <c r="W10024" i="1"/>
  <c r="V10016" i="1"/>
  <c r="BC10016" i="1" s="1"/>
  <c r="X10016" i="1"/>
  <c r="W10016" i="1"/>
  <c r="V10008" i="1"/>
  <c r="BC10008" i="1" s="1"/>
  <c r="X10008" i="1"/>
  <c r="W10008" i="1"/>
  <c r="V10000" i="1"/>
  <c r="BC10000" i="1" s="1"/>
  <c r="X10000" i="1"/>
  <c r="W10000" i="1"/>
  <c r="V9992" i="1"/>
  <c r="BC9992" i="1" s="1"/>
  <c r="X9992" i="1"/>
  <c r="W9992" i="1"/>
  <c r="V9984" i="1"/>
  <c r="BC9984" i="1" s="1"/>
  <c r="X9984" i="1"/>
  <c r="W9984" i="1"/>
  <c r="V9976" i="1"/>
  <c r="BC9976" i="1" s="1"/>
  <c r="X9976" i="1"/>
  <c r="W9976" i="1"/>
  <c r="V9968" i="1"/>
  <c r="BC9968" i="1" s="1"/>
  <c r="X9968" i="1"/>
  <c r="W9968" i="1"/>
  <c r="V9960" i="1"/>
  <c r="BC9960" i="1" s="1"/>
  <c r="X9960" i="1"/>
  <c r="W9960" i="1"/>
  <c r="V9952" i="1"/>
  <c r="BC9952" i="1" s="1"/>
  <c r="X9952" i="1"/>
  <c r="W9952" i="1"/>
  <c r="V9944" i="1"/>
  <c r="BC9944" i="1" s="1"/>
  <c r="X9944" i="1"/>
  <c r="W9944" i="1"/>
  <c r="V9936" i="1"/>
  <c r="BC9936" i="1" s="1"/>
  <c r="X9936" i="1"/>
  <c r="W9936" i="1"/>
  <c r="V9928" i="1"/>
  <c r="BC9928" i="1" s="1"/>
  <c r="X9928" i="1"/>
  <c r="W9928" i="1"/>
  <c r="V9920" i="1"/>
  <c r="BC9920" i="1" s="1"/>
  <c r="X9920" i="1"/>
  <c r="W9920" i="1"/>
  <c r="V9912" i="1"/>
  <c r="BC9912" i="1" s="1"/>
  <c r="X9912" i="1"/>
  <c r="W9912" i="1"/>
  <c r="V9904" i="1"/>
  <c r="BC9904" i="1" s="1"/>
  <c r="X9904" i="1"/>
  <c r="W9904" i="1"/>
  <c r="V9896" i="1"/>
  <c r="BC9896" i="1" s="1"/>
  <c r="X9896" i="1"/>
  <c r="W9896" i="1"/>
  <c r="V9888" i="1"/>
  <c r="BC9888" i="1" s="1"/>
  <c r="X9888" i="1"/>
  <c r="W9888" i="1"/>
  <c r="V9880" i="1"/>
  <c r="BC9880" i="1" s="1"/>
  <c r="X9880" i="1"/>
  <c r="W9880" i="1"/>
  <c r="V9872" i="1"/>
  <c r="X9872" i="1"/>
  <c r="W9872" i="1"/>
  <c r="V9864" i="1"/>
  <c r="BC9864" i="1" s="1"/>
  <c r="X9864" i="1"/>
  <c r="W9864" i="1"/>
  <c r="V9856" i="1"/>
  <c r="BC9856" i="1" s="1"/>
  <c r="X9856" i="1"/>
  <c r="W9856" i="1"/>
  <c r="V9848" i="1"/>
  <c r="X9848" i="1"/>
  <c r="W9848" i="1"/>
  <c r="V9840" i="1"/>
  <c r="BC9840" i="1" s="1"/>
  <c r="X9840" i="1"/>
  <c r="W9840" i="1"/>
  <c r="V9832" i="1"/>
  <c r="BC9832" i="1" s="1"/>
  <c r="X9832" i="1"/>
  <c r="W9832" i="1"/>
  <c r="V9824" i="1"/>
  <c r="BC9824" i="1" s="1"/>
  <c r="X9824" i="1"/>
  <c r="W9824" i="1"/>
  <c r="V9816" i="1"/>
  <c r="BC9816" i="1" s="1"/>
  <c r="X9816" i="1"/>
  <c r="W9816" i="1"/>
  <c r="V9808" i="1"/>
  <c r="BC9808" i="1" s="1"/>
  <c r="X9808" i="1"/>
  <c r="W9808" i="1"/>
  <c r="V9800" i="1"/>
  <c r="BC9800" i="1" s="1"/>
  <c r="X9800" i="1"/>
  <c r="W9800" i="1"/>
  <c r="V9792" i="1"/>
  <c r="BC9792" i="1" s="1"/>
  <c r="X9792" i="1"/>
  <c r="W9792" i="1"/>
  <c r="V9784" i="1"/>
  <c r="BC9784" i="1" s="1"/>
  <c r="X9784" i="1"/>
  <c r="W9784" i="1"/>
  <c r="V9776" i="1"/>
  <c r="BC9776" i="1" s="1"/>
  <c r="X9776" i="1"/>
  <c r="W9776" i="1"/>
  <c r="V9768" i="1"/>
  <c r="BC9768" i="1" s="1"/>
  <c r="X9768" i="1"/>
  <c r="W9768" i="1"/>
  <c r="V9760" i="1"/>
  <c r="BC9760" i="1" s="1"/>
  <c r="X9760" i="1"/>
  <c r="W9760" i="1"/>
  <c r="V9752" i="1"/>
  <c r="BC9752" i="1" s="1"/>
  <c r="X9752" i="1"/>
  <c r="W9752" i="1"/>
  <c r="V9744" i="1"/>
  <c r="BC9744" i="1" s="1"/>
  <c r="X9744" i="1"/>
  <c r="W9744" i="1"/>
  <c r="V9736" i="1"/>
  <c r="BC9736" i="1" s="1"/>
  <c r="X9736" i="1"/>
  <c r="W9736" i="1"/>
  <c r="V9728" i="1"/>
  <c r="BC9728" i="1" s="1"/>
  <c r="X9728" i="1"/>
  <c r="W9728" i="1"/>
  <c r="V9720" i="1"/>
  <c r="BC9720" i="1" s="1"/>
  <c r="X9720" i="1"/>
  <c r="W9720" i="1"/>
  <c r="V9712" i="1"/>
  <c r="BC9712" i="1" s="1"/>
  <c r="X9712" i="1"/>
  <c r="W9712" i="1"/>
  <c r="V9704" i="1"/>
  <c r="X9704" i="1"/>
  <c r="W9704" i="1"/>
  <c r="V9696" i="1"/>
  <c r="BC9696" i="1" s="1"/>
  <c r="X9696" i="1"/>
  <c r="W9696" i="1"/>
  <c r="V9688" i="1"/>
  <c r="BC9688" i="1" s="1"/>
  <c r="X9688" i="1"/>
  <c r="W9688" i="1"/>
  <c r="V9680" i="1"/>
  <c r="BC9680" i="1" s="1"/>
  <c r="X9680" i="1"/>
  <c r="W9680" i="1"/>
  <c r="V9672" i="1"/>
  <c r="BC9672" i="1" s="1"/>
  <c r="X9672" i="1"/>
  <c r="W9672" i="1"/>
  <c r="V9664" i="1"/>
  <c r="BC9664" i="1" s="1"/>
  <c r="X9664" i="1"/>
  <c r="W9664" i="1"/>
  <c r="V9656" i="1"/>
  <c r="BC9656" i="1" s="1"/>
  <c r="X9656" i="1"/>
  <c r="W9656" i="1"/>
  <c r="V9648" i="1"/>
  <c r="BC9648" i="1" s="1"/>
  <c r="X9648" i="1"/>
  <c r="W9648" i="1"/>
  <c r="V9640" i="1"/>
  <c r="BC9640" i="1" s="1"/>
  <c r="X9640" i="1"/>
  <c r="W9640" i="1"/>
  <c r="V9632" i="1"/>
  <c r="BC9632" i="1" s="1"/>
  <c r="X9632" i="1"/>
  <c r="W9632" i="1"/>
  <c r="V9624" i="1"/>
  <c r="BC9624" i="1" s="1"/>
  <c r="X9624" i="1"/>
  <c r="W9624" i="1"/>
  <c r="V9616" i="1"/>
  <c r="BC9616" i="1" s="1"/>
  <c r="X9616" i="1"/>
  <c r="W9616" i="1"/>
  <c r="V9608" i="1"/>
  <c r="BC9608" i="1" s="1"/>
  <c r="X9608" i="1"/>
  <c r="W9608" i="1"/>
  <c r="V9600" i="1"/>
  <c r="BC9600" i="1" s="1"/>
  <c r="X9600" i="1"/>
  <c r="W9600" i="1"/>
  <c r="V9592" i="1"/>
  <c r="BC9592" i="1" s="1"/>
  <c r="X9592" i="1"/>
  <c r="W9592" i="1"/>
  <c r="V9584" i="1"/>
  <c r="BC9584" i="1" s="1"/>
  <c r="X9584" i="1"/>
  <c r="W9584" i="1"/>
  <c r="V9576" i="1"/>
  <c r="BC9576" i="1" s="1"/>
  <c r="X9576" i="1"/>
  <c r="W9576" i="1"/>
  <c r="V9568" i="1"/>
  <c r="BC9568" i="1" s="1"/>
  <c r="X9568" i="1"/>
  <c r="W9568" i="1"/>
  <c r="V9560" i="1"/>
  <c r="X9560" i="1"/>
  <c r="W9560" i="1"/>
  <c r="V9552" i="1"/>
  <c r="BC9552" i="1" s="1"/>
  <c r="X9552" i="1"/>
  <c r="W9552" i="1"/>
  <c r="V9544" i="1"/>
  <c r="BC9544" i="1" s="1"/>
  <c r="X9544" i="1"/>
  <c r="W9544" i="1"/>
  <c r="V9536" i="1"/>
  <c r="BC9536" i="1" s="1"/>
  <c r="X9536" i="1"/>
  <c r="W9536" i="1"/>
  <c r="V9528" i="1"/>
  <c r="BC9528" i="1" s="1"/>
  <c r="X9528" i="1"/>
  <c r="W9528" i="1"/>
  <c r="V9520" i="1"/>
  <c r="BC9520" i="1" s="1"/>
  <c r="X9520" i="1"/>
  <c r="W9520" i="1"/>
  <c r="V9512" i="1"/>
  <c r="BC9512" i="1" s="1"/>
  <c r="X9512" i="1"/>
  <c r="W9512" i="1"/>
  <c r="V9504" i="1"/>
  <c r="BC9504" i="1" s="1"/>
  <c r="X9504" i="1"/>
  <c r="W9504" i="1"/>
  <c r="V9496" i="1"/>
  <c r="BC9496" i="1" s="1"/>
  <c r="X9496" i="1"/>
  <c r="W9496" i="1"/>
  <c r="V9488" i="1"/>
  <c r="BC9488" i="1" s="1"/>
  <c r="X9488" i="1"/>
  <c r="W9488" i="1"/>
  <c r="V9480" i="1"/>
  <c r="BC9480" i="1" s="1"/>
  <c r="X9480" i="1"/>
  <c r="W9480" i="1"/>
  <c r="V9472" i="1"/>
  <c r="X9472" i="1"/>
  <c r="W9472" i="1"/>
  <c r="V9464" i="1"/>
  <c r="BC9464" i="1" s="1"/>
  <c r="X9464" i="1"/>
  <c r="W9464" i="1"/>
  <c r="V9456" i="1"/>
  <c r="BC9456" i="1" s="1"/>
  <c r="X9456" i="1"/>
  <c r="W9456" i="1"/>
  <c r="V9448" i="1"/>
  <c r="BC9448" i="1" s="1"/>
  <c r="X9448" i="1"/>
  <c r="W9448" i="1"/>
  <c r="V9440" i="1"/>
  <c r="BC9440" i="1" s="1"/>
  <c r="X9440" i="1"/>
  <c r="W9440" i="1"/>
  <c r="V9432" i="1"/>
  <c r="BC9432" i="1" s="1"/>
  <c r="X9432" i="1"/>
  <c r="W9432" i="1"/>
  <c r="V9424" i="1"/>
  <c r="BC9424" i="1" s="1"/>
  <c r="X9424" i="1"/>
  <c r="W9424" i="1"/>
  <c r="V9416" i="1"/>
  <c r="BC9416" i="1" s="1"/>
  <c r="X9416" i="1"/>
  <c r="W9416" i="1"/>
  <c r="V9408" i="1"/>
  <c r="BC9408" i="1" s="1"/>
  <c r="X9408" i="1"/>
  <c r="W9408" i="1"/>
  <c r="V9400" i="1"/>
  <c r="BC9400" i="1" s="1"/>
  <c r="X9400" i="1"/>
  <c r="W9400" i="1"/>
  <c r="V9392" i="1"/>
  <c r="BC9392" i="1" s="1"/>
  <c r="X9392" i="1"/>
  <c r="W9392" i="1"/>
  <c r="V9384" i="1"/>
  <c r="BC9384" i="1" s="1"/>
  <c r="X9384" i="1"/>
  <c r="W9384" i="1"/>
  <c r="V9376" i="1"/>
  <c r="BC9376" i="1" s="1"/>
  <c r="X9376" i="1"/>
  <c r="W9376" i="1"/>
  <c r="V9368" i="1"/>
  <c r="BC9368" i="1" s="1"/>
  <c r="X9368" i="1"/>
  <c r="W9368" i="1"/>
  <c r="V9360" i="1"/>
  <c r="BC9360" i="1" s="1"/>
  <c r="X9360" i="1"/>
  <c r="W9360" i="1"/>
  <c r="V9352" i="1"/>
  <c r="BC9352" i="1" s="1"/>
  <c r="X9352" i="1"/>
  <c r="W9352" i="1"/>
  <c r="V9344" i="1"/>
  <c r="BC9344" i="1" s="1"/>
  <c r="X9344" i="1"/>
  <c r="W9344" i="1"/>
  <c r="V9336" i="1"/>
  <c r="BC9336" i="1" s="1"/>
  <c r="X9336" i="1"/>
  <c r="W9336" i="1"/>
  <c r="V9328" i="1"/>
  <c r="BC9328" i="1" s="1"/>
  <c r="X9328" i="1"/>
  <c r="W9328" i="1"/>
  <c r="V9320" i="1"/>
  <c r="X9320" i="1"/>
  <c r="W9320" i="1"/>
  <c r="V9312" i="1"/>
  <c r="BC9312" i="1" s="1"/>
  <c r="X9312" i="1"/>
  <c r="W9312" i="1"/>
  <c r="V9304" i="1"/>
  <c r="BC9304" i="1" s="1"/>
  <c r="X9304" i="1"/>
  <c r="W9304" i="1"/>
  <c r="V9296" i="1"/>
  <c r="BC9296" i="1" s="1"/>
  <c r="X9296" i="1"/>
  <c r="W9296" i="1"/>
  <c r="V9288" i="1"/>
  <c r="BC9288" i="1" s="1"/>
  <c r="X9288" i="1"/>
  <c r="W9288" i="1"/>
  <c r="V9280" i="1"/>
  <c r="BC9280" i="1" s="1"/>
  <c r="X9280" i="1"/>
  <c r="W9280" i="1"/>
  <c r="V9272" i="1"/>
  <c r="BC9272" i="1" s="1"/>
  <c r="X9272" i="1"/>
  <c r="W9272" i="1"/>
  <c r="V9264" i="1"/>
  <c r="BC9264" i="1" s="1"/>
  <c r="X9264" i="1"/>
  <c r="W9264" i="1"/>
  <c r="V9256" i="1"/>
  <c r="BC9256" i="1" s="1"/>
  <c r="X9256" i="1"/>
  <c r="W9256" i="1"/>
  <c r="V9248" i="1"/>
  <c r="BC9248" i="1" s="1"/>
  <c r="X9248" i="1"/>
  <c r="W9248" i="1"/>
  <c r="V9240" i="1"/>
  <c r="BC9240" i="1" s="1"/>
  <c r="X9240" i="1"/>
  <c r="W9240" i="1"/>
  <c r="V9232" i="1"/>
  <c r="BC9232" i="1" s="1"/>
  <c r="X9232" i="1"/>
  <c r="W9232" i="1"/>
  <c r="V9224" i="1"/>
  <c r="BC9224" i="1" s="1"/>
  <c r="X9224" i="1"/>
  <c r="W9224" i="1"/>
  <c r="V9216" i="1"/>
  <c r="BC9216" i="1" s="1"/>
  <c r="X9216" i="1"/>
  <c r="W9216" i="1"/>
  <c r="V9208" i="1"/>
  <c r="BC9208" i="1" s="1"/>
  <c r="X9208" i="1"/>
  <c r="W9208" i="1"/>
  <c r="V9200" i="1"/>
  <c r="BC9200" i="1" s="1"/>
  <c r="X9200" i="1"/>
  <c r="W9200" i="1"/>
  <c r="V9192" i="1"/>
  <c r="BC9192" i="1" s="1"/>
  <c r="X9192" i="1"/>
  <c r="W9192" i="1"/>
  <c r="V9184" i="1"/>
  <c r="BC9184" i="1" s="1"/>
  <c r="X9184" i="1"/>
  <c r="W9184" i="1"/>
  <c r="V9176" i="1"/>
  <c r="BC9176" i="1" s="1"/>
  <c r="X9176" i="1"/>
  <c r="W9176" i="1"/>
  <c r="V9168" i="1"/>
  <c r="BC9168" i="1" s="1"/>
  <c r="X9168" i="1"/>
  <c r="W9168" i="1"/>
  <c r="V9160" i="1"/>
  <c r="BC9160" i="1" s="1"/>
  <c r="X9160" i="1"/>
  <c r="W9160" i="1"/>
  <c r="V9152" i="1"/>
  <c r="BC9152" i="1" s="1"/>
  <c r="X9152" i="1"/>
  <c r="W9152" i="1"/>
  <c r="V9144" i="1"/>
  <c r="BC9144" i="1" s="1"/>
  <c r="X9144" i="1"/>
  <c r="W9144" i="1"/>
  <c r="V9136" i="1"/>
  <c r="BC9136" i="1" s="1"/>
  <c r="X9136" i="1"/>
  <c r="W9136" i="1"/>
  <c r="V9128" i="1"/>
  <c r="BC9128" i="1" s="1"/>
  <c r="X9128" i="1"/>
  <c r="W9128" i="1"/>
  <c r="V9120" i="1"/>
  <c r="BC9120" i="1" s="1"/>
  <c r="X9120" i="1"/>
  <c r="W9120" i="1"/>
  <c r="V9112" i="1"/>
  <c r="BC9112" i="1" s="1"/>
  <c r="X9112" i="1"/>
  <c r="W9112" i="1"/>
  <c r="V9104" i="1"/>
  <c r="BC9104" i="1" s="1"/>
  <c r="X9104" i="1"/>
  <c r="W9104" i="1"/>
  <c r="V9096" i="1"/>
  <c r="BC9096" i="1" s="1"/>
  <c r="X9096" i="1"/>
  <c r="W9096" i="1"/>
  <c r="V9088" i="1"/>
  <c r="BC9088" i="1" s="1"/>
  <c r="X9088" i="1"/>
  <c r="W9088" i="1"/>
  <c r="V9080" i="1"/>
  <c r="BC9080" i="1" s="1"/>
  <c r="X9080" i="1"/>
  <c r="W9080" i="1"/>
  <c r="V9072" i="1"/>
  <c r="BC9072" i="1" s="1"/>
  <c r="X9072" i="1"/>
  <c r="W9072" i="1"/>
  <c r="V9064" i="1"/>
  <c r="BC9064" i="1" s="1"/>
  <c r="X9064" i="1"/>
  <c r="W9064" i="1"/>
  <c r="V9056" i="1"/>
  <c r="BC9056" i="1" s="1"/>
  <c r="X9056" i="1"/>
  <c r="W9056" i="1"/>
  <c r="V9048" i="1"/>
  <c r="BC9048" i="1" s="1"/>
  <c r="X9048" i="1"/>
  <c r="W9048" i="1"/>
  <c r="V9040" i="1"/>
  <c r="BC9040" i="1" s="1"/>
  <c r="X9040" i="1"/>
  <c r="W9040" i="1"/>
  <c r="V9032" i="1"/>
  <c r="BC9032" i="1" s="1"/>
  <c r="X9032" i="1"/>
  <c r="W9032" i="1"/>
  <c r="V9024" i="1"/>
  <c r="BC9024" i="1" s="1"/>
  <c r="X9024" i="1"/>
  <c r="W9024" i="1"/>
  <c r="V9016" i="1"/>
  <c r="BC9016" i="1" s="1"/>
  <c r="X9016" i="1"/>
  <c r="W9016" i="1"/>
  <c r="V9008" i="1"/>
  <c r="BC9008" i="1" s="1"/>
  <c r="X9008" i="1"/>
  <c r="W9008" i="1"/>
  <c r="V9000" i="1"/>
  <c r="BC9000" i="1" s="1"/>
  <c r="X9000" i="1"/>
  <c r="W9000" i="1"/>
  <c r="V8992" i="1"/>
  <c r="BC8992" i="1" s="1"/>
  <c r="X8992" i="1"/>
  <c r="W8992" i="1"/>
  <c r="V8984" i="1"/>
  <c r="BC8984" i="1" s="1"/>
  <c r="X8984" i="1"/>
  <c r="W8984" i="1"/>
  <c r="V8976" i="1"/>
  <c r="BC8976" i="1" s="1"/>
  <c r="X8976" i="1"/>
  <c r="W8976" i="1"/>
  <c r="V8968" i="1"/>
  <c r="BC8968" i="1" s="1"/>
  <c r="X8968" i="1"/>
  <c r="W8968" i="1"/>
  <c r="V8960" i="1"/>
  <c r="BC8960" i="1" s="1"/>
  <c r="X8960" i="1"/>
  <c r="W8960" i="1"/>
  <c r="V8952" i="1"/>
  <c r="BC8952" i="1" s="1"/>
  <c r="X8952" i="1"/>
  <c r="W8952" i="1"/>
  <c r="V8944" i="1"/>
  <c r="BC8944" i="1" s="1"/>
  <c r="X8944" i="1"/>
  <c r="W8944" i="1"/>
  <c r="V8936" i="1"/>
  <c r="BC8936" i="1" s="1"/>
  <c r="X8936" i="1"/>
  <c r="W8936" i="1"/>
  <c r="V8928" i="1"/>
  <c r="BC8928" i="1" s="1"/>
  <c r="X8928" i="1"/>
  <c r="W8928" i="1"/>
  <c r="V8920" i="1"/>
  <c r="BC8920" i="1" s="1"/>
  <c r="X8920" i="1"/>
  <c r="W8920" i="1"/>
  <c r="V8912" i="1"/>
  <c r="BC8912" i="1" s="1"/>
  <c r="X8912" i="1"/>
  <c r="W8912" i="1"/>
  <c r="V8904" i="1"/>
  <c r="BC8904" i="1" s="1"/>
  <c r="X8904" i="1"/>
  <c r="W8904" i="1"/>
  <c r="V8896" i="1"/>
  <c r="BC8896" i="1" s="1"/>
  <c r="X8896" i="1"/>
  <c r="W8896" i="1"/>
  <c r="V8888" i="1"/>
  <c r="BC8888" i="1" s="1"/>
  <c r="X8888" i="1"/>
  <c r="W8888" i="1"/>
  <c r="V8880" i="1"/>
  <c r="BC8880" i="1" s="1"/>
  <c r="X8880" i="1"/>
  <c r="W8880" i="1"/>
  <c r="V8872" i="1"/>
  <c r="BC8872" i="1" s="1"/>
  <c r="X8872" i="1"/>
  <c r="W8872" i="1"/>
  <c r="V8864" i="1"/>
  <c r="BC8864" i="1" s="1"/>
  <c r="X8864" i="1"/>
  <c r="W8864" i="1"/>
  <c r="V8856" i="1"/>
  <c r="BC8856" i="1" s="1"/>
  <c r="X8856" i="1"/>
  <c r="W8856" i="1"/>
  <c r="V8848" i="1"/>
  <c r="BC8848" i="1" s="1"/>
  <c r="X8848" i="1"/>
  <c r="W8848" i="1"/>
  <c r="V8840" i="1"/>
  <c r="BC8840" i="1" s="1"/>
  <c r="X8840" i="1"/>
  <c r="W8840" i="1"/>
  <c r="V8832" i="1"/>
  <c r="BC8832" i="1" s="1"/>
  <c r="X8832" i="1"/>
  <c r="W8832" i="1"/>
  <c r="V8824" i="1"/>
  <c r="BC8824" i="1" s="1"/>
  <c r="X8824" i="1"/>
  <c r="W8824" i="1"/>
  <c r="V8816" i="1"/>
  <c r="BC8816" i="1" s="1"/>
  <c r="X8816" i="1"/>
  <c r="W8816" i="1"/>
  <c r="V8808" i="1"/>
  <c r="BC8808" i="1" s="1"/>
  <c r="X8808" i="1"/>
  <c r="W8808" i="1"/>
  <c r="V8800" i="1"/>
  <c r="BC8800" i="1" s="1"/>
  <c r="X8800" i="1"/>
  <c r="W8800" i="1"/>
  <c r="V8792" i="1"/>
  <c r="BC8792" i="1" s="1"/>
  <c r="X8792" i="1"/>
  <c r="W8792" i="1"/>
  <c r="V8784" i="1"/>
  <c r="BC8784" i="1" s="1"/>
  <c r="X8784" i="1"/>
  <c r="W8784" i="1"/>
  <c r="V8776" i="1"/>
  <c r="BC8776" i="1" s="1"/>
  <c r="X8776" i="1"/>
  <c r="W8776" i="1"/>
  <c r="V8768" i="1"/>
  <c r="BC8768" i="1" s="1"/>
  <c r="X8768" i="1"/>
  <c r="W8768" i="1"/>
  <c r="V8760" i="1"/>
  <c r="BC8760" i="1" s="1"/>
  <c r="X8760" i="1"/>
  <c r="W8760" i="1"/>
  <c r="V8752" i="1"/>
  <c r="BC8752" i="1" s="1"/>
  <c r="X8752" i="1"/>
  <c r="W8752" i="1"/>
  <c r="V8744" i="1"/>
  <c r="BC8744" i="1" s="1"/>
  <c r="X8744" i="1"/>
  <c r="W8744" i="1"/>
  <c r="V8736" i="1"/>
  <c r="BC8736" i="1" s="1"/>
  <c r="X8736" i="1"/>
  <c r="W8736" i="1"/>
  <c r="V8728" i="1"/>
  <c r="BC8728" i="1" s="1"/>
  <c r="X8728" i="1"/>
  <c r="W8728" i="1"/>
  <c r="V8720" i="1"/>
  <c r="BC8720" i="1" s="1"/>
  <c r="X8720" i="1"/>
  <c r="W8720" i="1"/>
  <c r="V8712" i="1"/>
  <c r="BC8712" i="1" s="1"/>
  <c r="X8712" i="1"/>
  <c r="W8712" i="1"/>
  <c r="V8704" i="1"/>
  <c r="BC8704" i="1" s="1"/>
  <c r="X8704" i="1"/>
  <c r="W8704" i="1"/>
  <c r="V8696" i="1"/>
  <c r="BC8696" i="1" s="1"/>
  <c r="X8696" i="1"/>
  <c r="W8696" i="1"/>
  <c r="V8688" i="1"/>
  <c r="BC8688" i="1" s="1"/>
  <c r="X8688" i="1"/>
  <c r="W8688" i="1"/>
  <c r="V8680" i="1"/>
  <c r="BC8680" i="1" s="1"/>
  <c r="X8680" i="1"/>
  <c r="W8680" i="1"/>
  <c r="V8672" i="1"/>
  <c r="BC8672" i="1" s="1"/>
  <c r="X8672" i="1"/>
  <c r="W8672" i="1"/>
  <c r="V8664" i="1"/>
  <c r="BC8664" i="1" s="1"/>
  <c r="X8664" i="1"/>
  <c r="W8664" i="1"/>
  <c r="V8656" i="1"/>
  <c r="BC8656" i="1" s="1"/>
  <c r="X8656" i="1"/>
  <c r="W8656" i="1"/>
  <c r="V8648" i="1"/>
  <c r="BC8648" i="1" s="1"/>
  <c r="X8648" i="1"/>
  <c r="W8648" i="1"/>
  <c r="V8640" i="1"/>
  <c r="BC8640" i="1" s="1"/>
  <c r="X8640" i="1"/>
  <c r="W8640" i="1"/>
  <c r="V8632" i="1"/>
  <c r="BC8632" i="1" s="1"/>
  <c r="X8632" i="1"/>
  <c r="W8632" i="1"/>
  <c r="V8624" i="1"/>
  <c r="BC8624" i="1" s="1"/>
  <c r="X8624" i="1"/>
  <c r="W8624" i="1"/>
  <c r="V8616" i="1"/>
  <c r="BC8616" i="1" s="1"/>
  <c r="X8616" i="1"/>
  <c r="W8616" i="1"/>
  <c r="V8608" i="1"/>
  <c r="BC8608" i="1" s="1"/>
  <c r="X8608" i="1"/>
  <c r="W8608" i="1"/>
  <c r="V8600" i="1"/>
  <c r="BC8600" i="1" s="1"/>
  <c r="X8600" i="1"/>
  <c r="W8600" i="1"/>
  <c r="V8592" i="1"/>
  <c r="BC8592" i="1" s="1"/>
  <c r="X8592" i="1"/>
  <c r="W8592" i="1"/>
  <c r="V8584" i="1"/>
  <c r="BC8584" i="1" s="1"/>
  <c r="X8584" i="1"/>
  <c r="W8584" i="1"/>
  <c r="V8576" i="1"/>
  <c r="BC8576" i="1" s="1"/>
  <c r="X8576" i="1"/>
  <c r="W8576" i="1"/>
  <c r="V8568" i="1"/>
  <c r="BC8568" i="1" s="1"/>
  <c r="X8568" i="1"/>
  <c r="W8568" i="1"/>
  <c r="V8560" i="1"/>
  <c r="BC8560" i="1" s="1"/>
  <c r="X8560" i="1"/>
  <c r="W8560" i="1"/>
  <c r="V8552" i="1"/>
  <c r="BC8552" i="1" s="1"/>
  <c r="X8552" i="1"/>
  <c r="W8552" i="1"/>
  <c r="V8544" i="1"/>
  <c r="BC8544" i="1" s="1"/>
  <c r="X8544" i="1"/>
  <c r="W8544" i="1"/>
  <c r="V8536" i="1"/>
  <c r="BC8536" i="1" s="1"/>
  <c r="X8536" i="1"/>
  <c r="W8536" i="1"/>
  <c r="V8528" i="1"/>
  <c r="BC8528" i="1" s="1"/>
  <c r="X8528" i="1"/>
  <c r="W8528" i="1"/>
  <c r="V8520" i="1"/>
  <c r="BC8520" i="1" s="1"/>
  <c r="X8520" i="1"/>
  <c r="W8520" i="1"/>
  <c r="V8512" i="1"/>
  <c r="BC8512" i="1" s="1"/>
  <c r="X8512" i="1"/>
  <c r="W8512" i="1"/>
  <c r="V8504" i="1"/>
  <c r="BC8504" i="1" s="1"/>
  <c r="X8504" i="1"/>
  <c r="W8504" i="1"/>
  <c r="V8496" i="1"/>
  <c r="BC8496" i="1" s="1"/>
  <c r="X8496" i="1"/>
  <c r="W8496" i="1"/>
  <c r="V8488" i="1"/>
  <c r="BC8488" i="1" s="1"/>
  <c r="X8488" i="1"/>
  <c r="W8488" i="1"/>
  <c r="V8480" i="1"/>
  <c r="BC8480" i="1" s="1"/>
  <c r="X8480" i="1"/>
  <c r="W8480" i="1"/>
  <c r="V8472" i="1"/>
  <c r="BC8472" i="1" s="1"/>
  <c r="X8472" i="1"/>
  <c r="W8472" i="1"/>
  <c r="V8464" i="1"/>
  <c r="BC8464" i="1" s="1"/>
  <c r="X8464" i="1"/>
  <c r="W8464" i="1"/>
  <c r="V8456" i="1"/>
  <c r="BC8456" i="1" s="1"/>
  <c r="X8456" i="1"/>
  <c r="W8456" i="1"/>
  <c r="V8448" i="1"/>
  <c r="BC8448" i="1" s="1"/>
  <c r="X8448" i="1"/>
  <c r="W8448" i="1"/>
  <c r="V8440" i="1"/>
  <c r="BC8440" i="1" s="1"/>
  <c r="X8440" i="1"/>
  <c r="W8440" i="1"/>
  <c r="V8432" i="1"/>
  <c r="BC8432" i="1" s="1"/>
  <c r="X8432" i="1"/>
  <c r="W8432" i="1"/>
  <c r="V8424" i="1"/>
  <c r="BC8424" i="1" s="1"/>
  <c r="X8424" i="1"/>
  <c r="W8424" i="1"/>
  <c r="V8416" i="1"/>
  <c r="BC8416" i="1" s="1"/>
  <c r="X8416" i="1"/>
  <c r="W8416" i="1"/>
  <c r="V8408" i="1"/>
  <c r="BC8408" i="1" s="1"/>
  <c r="X8408" i="1"/>
  <c r="W8408" i="1"/>
  <c r="V8400" i="1"/>
  <c r="BC8400" i="1" s="1"/>
  <c r="X8400" i="1"/>
  <c r="W8400" i="1"/>
  <c r="V8392" i="1"/>
  <c r="BC8392" i="1" s="1"/>
  <c r="X8392" i="1"/>
  <c r="W8392" i="1"/>
  <c r="V8384" i="1"/>
  <c r="BC8384" i="1" s="1"/>
  <c r="X8384" i="1"/>
  <c r="W8384" i="1"/>
  <c r="V8376" i="1"/>
  <c r="X8376" i="1"/>
  <c r="W8376" i="1"/>
  <c r="V8368" i="1"/>
  <c r="BC8368" i="1" s="1"/>
  <c r="X8368" i="1"/>
  <c r="W8368" i="1"/>
  <c r="V8360" i="1"/>
  <c r="BC8360" i="1" s="1"/>
  <c r="X8360" i="1"/>
  <c r="W8360" i="1"/>
  <c r="V8352" i="1"/>
  <c r="BC8352" i="1" s="1"/>
  <c r="X8352" i="1"/>
  <c r="W8352" i="1"/>
  <c r="V8344" i="1"/>
  <c r="BC8344" i="1" s="1"/>
  <c r="X8344" i="1"/>
  <c r="W8344" i="1"/>
  <c r="V8336" i="1"/>
  <c r="BC8336" i="1" s="1"/>
  <c r="X8336" i="1"/>
  <c r="W8336" i="1"/>
  <c r="V8328" i="1"/>
  <c r="BC8328" i="1" s="1"/>
  <c r="X8328" i="1"/>
  <c r="W8328" i="1"/>
  <c r="V8320" i="1"/>
  <c r="BC8320" i="1" s="1"/>
  <c r="X8320" i="1"/>
  <c r="W8320" i="1"/>
  <c r="V8312" i="1"/>
  <c r="BC8312" i="1" s="1"/>
  <c r="X8312" i="1"/>
  <c r="W8312" i="1"/>
  <c r="V8304" i="1"/>
  <c r="BC8304" i="1" s="1"/>
  <c r="X8304" i="1"/>
  <c r="W8304" i="1"/>
  <c r="V8296" i="1"/>
  <c r="BC8296" i="1" s="1"/>
  <c r="X8296" i="1"/>
  <c r="W8296" i="1"/>
  <c r="V8288" i="1"/>
  <c r="BC8288" i="1" s="1"/>
  <c r="X8288" i="1"/>
  <c r="W8288" i="1"/>
  <c r="V8280" i="1"/>
  <c r="BC8280" i="1" s="1"/>
  <c r="X8280" i="1"/>
  <c r="W8280" i="1"/>
  <c r="V8272" i="1"/>
  <c r="BC8272" i="1" s="1"/>
  <c r="X8272" i="1"/>
  <c r="W8272" i="1"/>
  <c r="V8264" i="1"/>
  <c r="BC8264" i="1" s="1"/>
  <c r="X8264" i="1"/>
  <c r="W8264" i="1"/>
  <c r="V8256" i="1"/>
  <c r="BC8256" i="1" s="1"/>
  <c r="X8256" i="1"/>
  <c r="W8256" i="1"/>
  <c r="V8248" i="1"/>
  <c r="BC8248" i="1" s="1"/>
  <c r="X8248" i="1"/>
  <c r="W8248" i="1"/>
  <c r="V8240" i="1"/>
  <c r="BC8240" i="1" s="1"/>
  <c r="X8240" i="1"/>
  <c r="W8240" i="1"/>
  <c r="V8232" i="1"/>
  <c r="BC8232" i="1" s="1"/>
  <c r="X8232" i="1"/>
  <c r="W8232" i="1"/>
  <c r="V8224" i="1"/>
  <c r="BC8224" i="1" s="1"/>
  <c r="X8224" i="1"/>
  <c r="W8224" i="1"/>
  <c r="V8216" i="1"/>
  <c r="BC8216" i="1" s="1"/>
  <c r="X8216" i="1"/>
  <c r="W8216" i="1"/>
  <c r="V8208" i="1"/>
  <c r="BC8208" i="1" s="1"/>
  <c r="X8208" i="1"/>
  <c r="W8208" i="1"/>
  <c r="V8200" i="1"/>
  <c r="BC8200" i="1" s="1"/>
  <c r="X8200" i="1"/>
  <c r="W8200" i="1"/>
  <c r="V8192" i="1"/>
  <c r="BC8192" i="1" s="1"/>
  <c r="X8192" i="1"/>
  <c r="W8192" i="1"/>
  <c r="V8184" i="1"/>
  <c r="BC8184" i="1" s="1"/>
  <c r="X8184" i="1"/>
  <c r="W8184" i="1"/>
  <c r="V8176" i="1"/>
  <c r="BC8176" i="1" s="1"/>
  <c r="X8176" i="1"/>
  <c r="W8176" i="1"/>
  <c r="V8168" i="1"/>
  <c r="BC8168" i="1" s="1"/>
  <c r="X8168" i="1"/>
  <c r="W8168" i="1"/>
  <c r="V8160" i="1"/>
  <c r="BC8160" i="1" s="1"/>
  <c r="X8160" i="1"/>
  <c r="W8160" i="1"/>
  <c r="V8152" i="1"/>
  <c r="BC8152" i="1" s="1"/>
  <c r="X8152" i="1"/>
  <c r="W8152" i="1"/>
  <c r="V8144" i="1"/>
  <c r="BC8144" i="1" s="1"/>
  <c r="X8144" i="1"/>
  <c r="W8144" i="1"/>
  <c r="V8136" i="1"/>
  <c r="BC8136" i="1" s="1"/>
  <c r="X8136" i="1"/>
  <c r="W8136" i="1"/>
  <c r="V8128" i="1"/>
  <c r="BC8128" i="1" s="1"/>
  <c r="X8128" i="1"/>
  <c r="W8128" i="1"/>
  <c r="V8120" i="1"/>
  <c r="BC8120" i="1" s="1"/>
  <c r="X8120" i="1"/>
  <c r="W8120" i="1"/>
  <c r="V8112" i="1"/>
  <c r="BC8112" i="1" s="1"/>
  <c r="X8112" i="1"/>
  <c r="W8112" i="1"/>
  <c r="V8104" i="1"/>
  <c r="BC8104" i="1" s="1"/>
  <c r="X8104" i="1"/>
  <c r="W8104" i="1"/>
  <c r="V8096" i="1"/>
  <c r="BC8096" i="1" s="1"/>
  <c r="X8096" i="1"/>
  <c r="W8096" i="1"/>
  <c r="V8088" i="1"/>
  <c r="BC8088" i="1" s="1"/>
  <c r="X8088" i="1"/>
  <c r="W8088" i="1"/>
  <c r="V8080" i="1"/>
  <c r="BC8080" i="1" s="1"/>
  <c r="X8080" i="1"/>
  <c r="W8080" i="1"/>
  <c r="V8072" i="1"/>
  <c r="BC8072" i="1" s="1"/>
  <c r="X8072" i="1"/>
  <c r="W8072" i="1"/>
  <c r="V8064" i="1"/>
  <c r="BC8064" i="1" s="1"/>
  <c r="X8064" i="1"/>
  <c r="W8064" i="1"/>
  <c r="V8056" i="1"/>
  <c r="BC8056" i="1" s="1"/>
  <c r="X8056" i="1"/>
  <c r="W8056" i="1"/>
  <c r="V8048" i="1"/>
  <c r="BC8048" i="1" s="1"/>
  <c r="X8048" i="1"/>
  <c r="W8048" i="1"/>
  <c r="V8040" i="1"/>
  <c r="BC8040" i="1" s="1"/>
  <c r="X8040" i="1"/>
  <c r="W8040" i="1"/>
  <c r="V8032" i="1"/>
  <c r="BC8032" i="1" s="1"/>
  <c r="X8032" i="1"/>
  <c r="W8032" i="1"/>
  <c r="V8024" i="1"/>
  <c r="BC8024" i="1" s="1"/>
  <c r="X8024" i="1"/>
  <c r="W8024" i="1"/>
  <c r="V8016" i="1"/>
  <c r="BC8016" i="1" s="1"/>
  <c r="X8016" i="1"/>
  <c r="W8016" i="1"/>
  <c r="V8008" i="1"/>
  <c r="BC8008" i="1" s="1"/>
  <c r="X8008" i="1"/>
  <c r="W8008" i="1"/>
  <c r="V8000" i="1"/>
  <c r="BC8000" i="1" s="1"/>
  <c r="X8000" i="1"/>
  <c r="W8000" i="1"/>
  <c r="V7992" i="1"/>
  <c r="BC7992" i="1" s="1"/>
  <c r="X7992" i="1"/>
  <c r="W7992" i="1"/>
  <c r="V7984" i="1"/>
  <c r="BC7984" i="1" s="1"/>
  <c r="X7984" i="1"/>
  <c r="W7984" i="1"/>
  <c r="V7976" i="1"/>
  <c r="BC7976" i="1" s="1"/>
  <c r="X7976" i="1"/>
  <c r="W7976" i="1"/>
  <c r="V7968" i="1"/>
  <c r="BC7968" i="1" s="1"/>
  <c r="X7968" i="1"/>
  <c r="W7968" i="1"/>
  <c r="V7960" i="1"/>
  <c r="BC7960" i="1" s="1"/>
  <c r="X7960" i="1"/>
  <c r="W7960" i="1"/>
  <c r="V7952" i="1"/>
  <c r="X7952" i="1"/>
  <c r="W7952" i="1"/>
  <c r="V7944" i="1"/>
  <c r="BC7944" i="1" s="1"/>
  <c r="X7944" i="1"/>
  <c r="W7944" i="1"/>
  <c r="V7936" i="1"/>
  <c r="BC7936" i="1" s="1"/>
  <c r="X7936" i="1"/>
  <c r="W7936" i="1"/>
  <c r="V7928" i="1"/>
  <c r="BC7928" i="1" s="1"/>
  <c r="X7928" i="1"/>
  <c r="W7928" i="1"/>
  <c r="V7920" i="1"/>
  <c r="BC7920" i="1" s="1"/>
  <c r="X7920" i="1"/>
  <c r="W7920" i="1"/>
  <c r="V7912" i="1"/>
  <c r="BC7912" i="1" s="1"/>
  <c r="X7912" i="1"/>
  <c r="W7912" i="1"/>
  <c r="V7904" i="1"/>
  <c r="BC7904" i="1" s="1"/>
  <c r="X7904" i="1"/>
  <c r="W7904" i="1"/>
  <c r="V7896" i="1"/>
  <c r="BC7896" i="1" s="1"/>
  <c r="X7896" i="1"/>
  <c r="W7896" i="1"/>
  <c r="V7888" i="1"/>
  <c r="BC7888" i="1" s="1"/>
  <c r="X7888" i="1"/>
  <c r="W7888" i="1"/>
  <c r="V7880" i="1"/>
  <c r="BC7880" i="1" s="1"/>
  <c r="X7880" i="1"/>
  <c r="W7880" i="1"/>
  <c r="V7872" i="1"/>
  <c r="BC7872" i="1" s="1"/>
  <c r="X7872" i="1"/>
  <c r="W7872" i="1"/>
  <c r="V7864" i="1"/>
  <c r="BC7864" i="1" s="1"/>
  <c r="X7864" i="1"/>
  <c r="W7864" i="1"/>
  <c r="V7856" i="1"/>
  <c r="BC7856" i="1" s="1"/>
  <c r="X7856" i="1"/>
  <c r="W7856" i="1"/>
  <c r="V7848" i="1"/>
  <c r="BC7848" i="1" s="1"/>
  <c r="X7848" i="1"/>
  <c r="W7848" i="1"/>
  <c r="V7840" i="1"/>
  <c r="BC7840" i="1" s="1"/>
  <c r="X7840" i="1"/>
  <c r="W7840" i="1"/>
  <c r="V7832" i="1"/>
  <c r="BC7832" i="1" s="1"/>
  <c r="X7832" i="1"/>
  <c r="W7832" i="1"/>
  <c r="V7824" i="1"/>
  <c r="BC7824" i="1" s="1"/>
  <c r="X7824" i="1"/>
  <c r="W7824" i="1"/>
  <c r="V7816" i="1"/>
  <c r="BC7816" i="1" s="1"/>
  <c r="X7816" i="1"/>
  <c r="W7816" i="1"/>
  <c r="V7808" i="1"/>
  <c r="BC7808" i="1" s="1"/>
  <c r="X7808" i="1"/>
  <c r="W7808" i="1"/>
  <c r="V7800" i="1"/>
  <c r="BC7800" i="1" s="1"/>
  <c r="X7800" i="1"/>
  <c r="W7800" i="1"/>
  <c r="V7792" i="1"/>
  <c r="BC7792" i="1" s="1"/>
  <c r="X7792" i="1"/>
  <c r="W7792" i="1"/>
  <c r="V7784" i="1"/>
  <c r="BC7784" i="1" s="1"/>
  <c r="X7784" i="1"/>
  <c r="W7784" i="1"/>
  <c r="V7776" i="1"/>
  <c r="BC7776" i="1" s="1"/>
  <c r="X7776" i="1"/>
  <c r="W7776" i="1"/>
  <c r="V7768" i="1"/>
  <c r="BC7768" i="1" s="1"/>
  <c r="X7768" i="1"/>
  <c r="W7768" i="1"/>
  <c r="V7760" i="1"/>
  <c r="BC7760" i="1" s="1"/>
  <c r="X7760" i="1"/>
  <c r="W7760" i="1"/>
  <c r="V7752" i="1"/>
  <c r="BC7752" i="1" s="1"/>
  <c r="X7752" i="1"/>
  <c r="W7752" i="1"/>
  <c r="V7744" i="1"/>
  <c r="BC7744" i="1" s="1"/>
  <c r="X7744" i="1"/>
  <c r="W7744" i="1"/>
  <c r="V7736" i="1"/>
  <c r="BC7736" i="1" s="1"/>
  <c r="X7736" i="1"/>
  <c r="W7736" i="1"/>
  <c r="V7728" i="1"/>
  <c r="BC7728" i="1" s="1"/>
  <c r="X7728" i="1"/>
  <c r="W7728" i="1"/>
  <c r="V7720" i="1"/>
  <c r="BC7720" i="1" s="1"/>
  <c r="X7720" i="1"/>
  <c r="W7720" i="1"/>
  <c r="V7712" i="1"/>
  <c r="BC7712" i="1" s="1"/>
  <c r="X7712" i="1"/>
  <c r="W7712" i="1"/>
  <c r="V7704" i="1"/>
  <c r="BC7704" i="1" s="1"/>
  <c r="X7704" i="1"/>
  <c r="W7704" i="1"/>
  <c r="V7696" i="1"/>
  <c r="BC7696" i="1" s="1"/>
  <c r="X7696" i="1"/>
  <c r="W7696" i="1"/>
  <c r="V7688" i="1"/>
  <c r="BC7688" i="1" s="1"/>
  <c r="X7688" i="1"/>
  <c r="W7688" i="1"/>
  <c r="V7680" i="1"/>
  <c r="BC7680" i="1" s="1"/>
  <c r="X7680" i="1"/>
  <c r="W7680" i="1"/>
  <c r="V7672" i="1"/>
  <c r="X7672" i="1"/>
  <c r="W7672" i="1"/>
  <c r="V7664" i="1"/>
  <c r="BC7664" i="1" s="1"/>
  <c r="X7664" i="1"/>
  <c r="W7664" i="1"/>
  <c r="V7656" i="1"/>
  <c r="BC7656" i="1" s="1"/>
  <c r="X7656" i="1"/>
  <c r="W7656" i="1"/>
  <c r="V7648" i="1"/>
  <c r="BC7648" i="1" s="1"/>
  <c r="X7648" i="1"/>
  <c r="W7648" i="1"/>
  <c r="V7640" i="1"/>
  <c r="BC7640" i="1" s="1"/>
  <c r="X7640" i="1"/>
  <c r="W7640" i="1"/>
  <c r="V7632" i="1"/>
  <c r="BC7632" i="1" s="1"/>
  <c r="X7632" i="1"/>
  <c r="W7632" i="1"/>
  <c r="V7624" i="1"/>
  <c r="BC7624" i="1" s="1"/>
  <c r="X7624" i="1"/>
  <c r="W7624" i="1"/>
  <c r="V7616" i="1"/>
  <c r="BC7616" i="1" s="1"/>
  <c r="X7616" i="1"/>
  <c r="W7616" i="1"/>
  <c r="V7608" i="1"/>
  <c r="BC7608" i="1" s="1"/>
  <c r="X7608" i="1"/>
  <c r="W7608" i="1"/>
  <c r="V7600" i="1"/>
  <c r="BC7600" i="1" s="1"/>
  <c r="X7600" i="1"/>
  <c r="W7600" i="1"/>
  <c r="V7592" i="1"/>
  <c r="X7592" i="1"/>
  <c r="W7592" i="1"/>
  <c r="V7584" i="1"/>
  <c r="BC7584" i="1" s="1"/>
  <c r="X7584" i="1"/>
  <c r="W7584" i="1"/>
  <c r="V7576" i="1"/>
  <c r="BC7576" i="1" s="1"/>
  <c r="X7576" i="1"/>
  <c r="W7576" i="1"/>
  <c r="V7568" i="1"/>
  <c r="BC7568" i="1" s="1"/>
  <c r="X7568" i="1"/>
  <c r="W7568" i="1"/>
  <c r="V7560" i="1"/>
  <c r="BC7560" i="1" s="1"/>
  <c r="X7560" i="1"/>
  <c r="W7560" i="1"/>
  <c r="V7552" i="1"/>
  <c r="BC7552" i="1" s="1"/>
  <c r="X7552" i="1"/>
  <c r="W7552" i="1"/>
  <c r="V7544" i="1"/>
  <c r="BC7544" i="1" s="1"/>
  <c r="X7544" i="1"/>
  <c r="W7544" i="1"/>
  <c r="V7536" i="1"/>
  <c r="BC7536" i="1" s="1"/>
  <c r="X7536" i="1"/>
  <c r="W7536" i="1"/>
  <c r="V7528" i="1"/>
  <c r="X7528" i="1"/>
  <c r="W7528" i="1"/>
  <c r="V7520" i="1"/>
  <c r="BC7520" i="1" s="1"/>
  <c r="X7520" i="1"/>
  <c r="W7520" i="1"/>
  <c r="V7512" i="1"/>
  <c r="BC7512" i="1" s="1"/>
  <c r="X7512" i="1"/>
  <c r="W7512" i="1"/>
  <c r="V7504" i="1"/>
  <c r="X7504" i="1"/>
  <c r="W7504" i="1"/>
  <c r="V7496" i="1"/>
  <c r="BC7496" i="1" s="1"/>
  <c r="X7496" i="1"/>
  <c r="W7496" i="1"/>
  <c r="V7488" i="1"/>
  <c r="BC7488" i="1" s="1"/>
  <c r="X7488" i="1"/>
  <c r="W7488" i="1"/>
  <c r="V7480" i="1"/>
  <c r="BC7480" i="1" s="1"/>
  <c r="X7480" i="1"/>
  <c r="W7480" i="1"/>
  <c r="V7472" i="1"/>
  <c r="BC7472" i="1" s="1"/>
  <c r="X7472" i="1"/>
  <c r="W7472" i="1"/>
  <c r="V7464" i="1"/>
  <c r="BC7464" i="1" s="1"/>
  <c r="X7464" i="1"/>
  <c r="W7464" i="1"/>
  <c r="V7456" i="1"/>
  <c r="BC7456" i="1" s="1"/>
  <c r="X7456" i="1"/>
  <c r="W7456" i="1"/>
  <c r="V7448" i="1"/>
  <c r="BC7448" i="1" s="1"/>
  <c r="X7448" i="1"/>
  <c r="W7448" i="1"/>
  <c r="V7440" i="1"/>
  <c r="BC7440" i="1" s="1"/>
  <c r="X7440" i="1"/>
  <c r="W7440" i="1"/>
  <c r="V7432" i="1"/>
  <c r="BC7432" i="1" s="1"/>
  <c r="X7432" i="1"/>
  <c r="W7432" i="1"/>
  <c r="V7424" i="1"/>
  <c r="X7424" i="1"/>
  <c r="W7424" i="1"/>
  <c r="V7416" i="1"/>
  <c r="BC7416" i="1" s="1"/>
  <c r="X7416" i="1"/>
  <c r="W7416" i="1"/>
  <c r="V7408" i="1"/>
  <c r="X7408" i="1"/>
  <c r="W7408" i="1"/>
  <c r="V7400" i="1"/>
  <c r="BC7400" i="1" s="1"/>
  <c r="X7400" i="1"/>
  <c r="W7400" i="1"/>
  <c r="V7392" i="1"/>
  <c r="BC7392" i="1" s="1"/>
  <c r="X7392" i="1"/>
  <c r="W7392" i="1"/>
  <c r="V7384" i="1"/>
  <c r="BC7384" i="1" s="1"/>
  <c r="X7384" i="1"/>
  <c r="W7384" i="1"/>
  <c r="V7376" i="1"/>
  <c r="BC7376" i="1" s="1"/>
  <c r="X7376" i="1"/>
  <c r="W7376" i="1"/>
  <c r="V7368" i="1"/>
  <c r="X7368" i="1"/>
  <c r="W7368" i="1"/>
  <c r="V7360" i="1"/>
  <c r="BC7360" i="1" s="1"/>
  <c r="X7360" i="1"/>
  <c r="W7360" i="1"/>
  <c r="V7352" i="1"/>
  <c r="BC7352" i="1" s="1"/>
  <c r="X7352" i="1"/>
  <c r="W7352" i="1"/>
  <c r="V7344" i="1"/>
  <c r="BC7344" i="1" s="1"/>
  <c r="X7344" i="1"/>
  <c r="W7344" i="1"/>
  <c r="V7336" i="1"/>
  <c r="BC7336" i="1" s="1"/>
  <c r="X7336" i="1"/>
  <c r="W7336" i="1"/>
  <c r="V7328" i="1"/>
  <c r="BC7328" i="1" s="1"/>
  <c r="X7328" i="1"/>
  <c r="W7328" i="1"/>
  <c r="V7320" i="1"/>
  <c r="BC7320" i="1" s="1"/>
  <c r="X7320" i="1"/>
  <c r="W7320" i="1"/>
  <c r="V7312" i="1"/>
  <c r="BC7312" i="1" s="1"/>
  <c r="X7312" i="1"/>
  <c r="W7312" i="1"/>
  <c r="V7304" i="1"/>
  <c r="BC7304" i="1" s="1"/>
  <c r="X7304" i="1"/>
  <c r="W7304" i="1"/>
  <c r="V7296" i="1"/>
  <c r="BC7296" i="1" s="1"/>
  <c r="X7296" i="1"/>
  <c r="W7296" i="1"/>
  <c r="V7288" i="1"/>
  <c r="BC7288" i="1" s="1"/>
  <c r="X7288" i="1"/>
  <c r="W7288" i="1"/>
  <c r="V7280" i="1"/>
  <c r="BC7280" i="1" s="1"/>
  <c r="X7280" i="1"/>
  <c r="W7280" i="1"/>
  <c r="V7272" i="1"/>
  <c r="BC7272" i="1" s="1"/>
  <c r="X7272" i="1"/>
  <c r="W7272" i="1"/>
  <c r="V7264" i="1"/>
  <c r="BC7264" i="1" s="1"/>
  <c r="X7264" i="1"/>
  <c r="W7264" i="1"/>
  <c r="V7256" i="1"/>
  <c r="BC7256" i="1" s="1"/>
  <c r="X7256" i="1"/>
  <c r="W7256" i="1"/>
  <c r="V7248" i="1"/>
  <c r="BC7248" i="1" s="1"/>
  <c r="X7248" i="1"/>
  <c r="W7248" i="1"/>
  <c r="V7240" i="1"/>
  <c r="BC7240" i="1" s="1"/>
  <c r="X7240" i="1"/>
  <c r="W7240" i="1"/>
  <c r="V7232" i="1"/>
  <c r="BC7232" i="1" s="1"/>
  <c r="X7232" i="1"/>
  <c r="W7232" i="1"/>
  <c r="V7224" i="1"/>
  <c r="BC7224" i="1" s="1"/>
  <c r="X7224" i="1"/>
  <c r="W7224" i="1"/>
  <c r="V7216" i="1"/>
  <c r="X7216" i="1"/>
  <c r="W7216" i="1"/>
  <c r="V7208" i="1"/>
  <c r="BC7208" i="1" s="1"/>
  <c r="X7208" i="1"/>
  <c r="W7208" i="1"/>
  <c r="V7200" i="1"/>
  <c r="BC7200" i="1" s="1"/>
  <c r="X7200" i="1"/>
  <c r="W7200" i="1"/>
  <c r="V7192" i="1"/>
  <c r="BC7192" i="1" s="1"/>
  <c r="X7192" i="1"/>
  <c r="W7192" i="1"/>
  <c r="V7184" i="1"/>
  <c r="BC7184" i="1" s="1"/>
  <c r="X7184" i="1"/>
  <c r="W7184" i="1"/>
  <c r="V7176" i="1"/>
  <c r="BC7176" i="1" s="1"/>
  <c r="X7176" i="1"/>
  <c r="W7176" i="1"/>
  <c r="V7168" i="1"/>
  <c r="BC7168" i="1" s="1"/>
  <c r="X7168" i="1"/>
  <c r="W7168" i="1"/>
  <c r="V7160" i="1"/>
  <c r="BC7160" i="1" s="1"/>
  <c r="X7160" i="1"/>
  <c r="W7160" i="1"/>
  <c r="V7152" i="1"/>
  <c r="BC7152" i="1" s="1"/>
  <c r="X7152" i="1"/>
  <c r="W7152" i="1"/>
  <c r="V7144" i="1"/>
  <c r="BC7144" i="1" s="1"/>
  <c r="X7144" i="1"/>
  <c r="W7144" i="1"/>
  <c r="V7136" i="1"/>
  <c r="BC7136" i="1" s="1"/>
  <c r="X7136" i="1"/>
  <c r="W7136" i="1"/>
  <c r="V7128" i="1"/>
  <c r="BC7128" i="1" s="1"/>
  <c r="X7128" i="1"/>
  <c r="W7128" i="1"/>
  <c r="V7120" i="1"/>
  <c r="BC7120" i="1" s="1"/>
  <c r="X7120" i="1"/>
  <c r="W7120" i="1"/>
  <c r="V7112" i="1"/>
  <c r="BC7112" i="1" s="1"/>
  <c r="X7112" i="1"/>
  <c r="W7112" i="1"/>
  <c r="V7104" i="1"/>
  <c r="BC7104" i="1" s="1"/>
  <c r="X7104" i="1"/>
  <c r="W7104" i="1"/>
  <c r="V7096" i="1"/>
  <c r="BC7096" i="1" s="1"/>
  <c r="X7096" i="1"/>
  <c r="W7096" i="1"/>
  <c r="V7088" i="1"/>
  <c r="BC7088" i="1" s="1"/>
  <c r="X7088" i="1"/>
  <c r="W7088" i="1"/>
  <c r="V7080" i="1"/>
  <c r="BC7080" i="1" s="1"/>
  <c r="X7080" i="1"/>
  <c r="W7080" i="1"/>
  <c r="V7072" i="1"/>
  <c r="BC7072" i="1" s="1"/>
  <c r="X7072" i="1"/>
  <c r="W7072" i="1"/>
  <c r="V7064" i="1"/>
  <c r="BC7064" i="1" s="1"/>
  <c r="X7064" i="1"/>
  <c r="W7064" i="1"/>
  <c r="V7056" i="1"/>
  <c r="BC7056" i="1" s="1"/>
  <c r="X7056" i="1"/>
  <c r="W7056" i="1"/>
  <c r="V7048" i="1"/>
  <c r="BC7048" i="1" s="1"/>
  <c r="X7048" i="1"/>
  <c r="W7048" i="1"/>
  <c r="V7040" i="1"/>
  <c r="BC7040" i="1" s="1"/>
  <c r="X7040" i="1"/>
  <c r="W7040" i="1"/>
  <c r="V7032" i="1"/>
  <c r="BC7032" i="1" s="1"/>
  <c r="X7032" i="1"/>
  <c r="W7032" i="1"/>
  <c r="V7024" i="1"/>
  <c r="BC7024" i="1" s="1"/>
  <c r="X7024" i="1"/>
  <c r="W7024" i="1"/>
  <c r="V7016" i="1"/>
  <c r="BC7016" i="1" s="1"/>
  <c r="X7016" i="1"/>
  <c r="W7016" i="1"/>
  <c r="V7008" i="1"/>
  <c r="BC7008" i="1" s="1"/>
  <c r="X7008" i="1"/>
  <c r="W7008" i="1"/>
  <c r="V7000" i="1"/>
  <c r="BC7000" i="1" s="1"/>
  <c r="X7000" i="1"/>
  <c r="W7000" i="1"/>
  <c r="V6992" i="1"/>
  <c r="BC6992" i="1" s="1"/>
  <c r="X6992" i="1"/>
  <c r="W6992" i="1"/>
  <c r="V6984" i="1"/>
  <c r="X6984" i="1"/>
  <c r="W6984" i="1"/>
  <c r="V6976" i="1"/>
  <c r="BC6976" i="1" s="1"/>
  <c r="X6976" i="1"/>
  <c r="W6976" i="1"/>
  <c r="V6968" i="1"/>
  <c r="BC6968" i="1" s="1"/>
  <c r="X6968" i="1"/>
  <c r="W6968" i="1"/>
  <c r="V6960" i="1"/>
  <c r="BC6960" i="1" s="1"/>
  <c r="X6960" i="1"/>
  <c r="W6960" i="1"/>
  <c r="V6952" i="1"/>
  <c r="BC6952" i="1" s="1"/>
  <c r="X6952" i="1"/>
  <c r="W6952" i="1"/>
  <c r="V6944" i="1"/>
  <c r="BC6944" i="1" s="1"/>
  <c r="X6944" i="1"/>
  <c r="W6944" i="1"/>
  <c r="V6936" i="1"/>
  <c r="BC6936" i="1" s="1"/>
  <c r="X6936" i="1"/>
  <c r="W6936" i="1"/>
  <c r="V6928" i="1"/>
  <c r="BC6928" i="1" s="1"/>
  <c r="X6928" i="1"/>
  <c r="W6928" i="1"/>
  <c r="V6920" i="1"/>
  <c r="BC6920" i="1" s="1"/>
  <c r="X6920" i="1"/>
  <c r="W6920" i="1"/>
  <c r="V6912" i="1"/>
  <c r="BC6912" i="1" s="1"/>
  <c r="X6912" i="1"/>
  <c r="W6912" i="1"/>
  <c r="V6904" i="1"/>
  <c r="BC6904" i="1" s="1"/>
  <c r="X6904" i="1"/>
  <c r="W6904" i="1"/>
  <c r="V6896" i="1"/>
  <c r="BC6896" i="1" s="1"/>
  <c r="X6896" i="1"/>
  <c r="W6896" i="1"/>
  <c r="V6888" i="1"/>
  <c r="BC6888" i="1" s="1"/>
  <c r="X6888" i="1"/>
  <c r="W6888" i="1"/>
  <c r="V6880" i="1"/>
  <c r="BC6880" i="1" s="1"/>
  <c r="X6880" i="1"/>
  <c r="W6880" i="1"/>
  <c r="V6872" i="1"/>
  <c r="BC6872" i="1" s="1"/>
  <c r="X6872" i="1"/>
  <c r="W6872" i="1"/>
  <c r="V6864" i="1"/>
  <c r="BC6864" i="1" s="1"/>
  <c r="X6864" i="1"/>
  <c r="W6864" i="1"/>
  <c r="V6856" i="1"/>
  <c r="BC6856" i="1" s="1"/>
  <c r="X6856" i="1"/>
  <c r="W6856" i="1"/>
  <c r="V6848" i="1"/>
  <c r="BC6848" i="1" s="1"/>
  <c r="X6848" i="1"/>
  <c r="W6848" i="1"/>
  <c r="V6840" i="1"/>
  <c r="BC6840" i="1" s="1"/>
  <c r="X6840" i="1"/>
  <c r="W6840" i="1"/>
  <c r="V6832" i="1"/>
  <c r="BC6832" i="1" s="1"/>
  <c r="X6832" i="1"/>
  <c r="W6832" i="1"/>
  <c r="V6824" i="1"/>
  <c r="BC6824" i="1" s="1"/>
  <c r="X6824" i="1"/>
  <c r="W6824" i="1"/>
  <c r="V6816" i="1"/>
  <c r="BC6816" i="1" s="1"/>
  <c r="X6816" i="1"/>
  <c r="W6816" i="1"/>
  <c r="V6808" i="1"/>
  <c r="BC6808" i="1" s="1"/>
  <c r="X6808" i="1"/>
  <c r="W6808" i="1"/>
  <c r="V6800" i="1"/>
  <c r="BC6800" i="1" s="1"/>
  <c r="X6800" i="1"/>
  <c r="W6800" i="1"/>
  <c r="V6792" i="1"/>
  <c r="BC6792" i="1" s="1"/>
  <c r="X6792" i="1"/>
  <c r="W6792" i="1"/>
  <c r="V6784" i="1"/>
  <c r="BC6784" i="1" s="1"/>
  <c r="X6784" i="1"/>
  <c r="W6784" i="1"/>
  <c r="V6776" i="1"/>
  <c r="BC6776" i="1" s="1"/>
  <c r="X6776" i="1"/>
  <c r="W6776" i="1"/>
  <c r="V6768" i="1"/>
  <c r="BC6768" i="1" s="1"/>
  <c r="X6768" i="1"/>
  <c r="W6768" i="1"/>
  <c r="V6760" i="1"/>
  <c r="BC6760" i="1" s="1"/>
  <c r="X6760" i="1"/>
  <c r="W6760" i="1"/>
  <c r="V6752" i="1"/>
  <c r="X6752" i="1"/>
  <c r="W6752" i="1"/>
  <c r="V6744" i="1"/>
  <c r="BC6744" i="1" s="1"/>
  <c r="X6744" i="1"/>
  <c r="W6744" i="1"/>
  <c r="V6736" i="1"/>
  <c r="BC6736" i="1" s="1"/>
  <c r="X6736" i="1"/>
  <c r="W6736" i="1"/>
  <c r="V6728" i="1"/>
  <c r="BC6728" i="1" s="1"/>
  <c r="X6728" i="1"/>
  <c r="W6728" i="1"/>
  <c r="V6720" i="1"/>
  <c r="BC6720" i="1" s="1"/>
  <c r="X6720" i="1"/>
  <c r="W6720" i="1"/>
  <c r="V6712" i="1"/>
  <c r="BC6712" i="1" s="1"/>
  <c r="X6712" i="1"/>
  <c r="W6712" i="1"/>
  <c r="V6704" i="1"/>
  <c r="X6704" i="1"/>
  <c r="W6704" i="1"/>
  <c r="V6696" i="1"/>
  <c r="BC6696" i="1" s="1"/>
  <c r="X6696" i="1"/>
  <c r="W6696" i="1"/>
  <c r="V6688" i="1"/>
  <c r="BC6688" i="1" s="1"/>
  <c r="X6688" i="1"/>
  <c r="W6688" i="1"/>
  <c r="V6680" i="1"/>
  <c r="BC6680" i="1" s="1"/>
  <c r="X6680" i="1"/>
  <c r="W6680" i="1"/>
  <c r="V6672" i="1"/>
  <c r="BC6672" i="1" s="1"/>
  <c r="X6672" i="1"/>
  <c r="W6672" i="1"/>
  <c r="V6664" i="1"/>
  <c r="X6664" i="1"/>
  <c r="W6664" i="1"/>
  <c r="V6656" i="1"/>
  <c r="BC6656" i="1" s="1"/>
  <c r="X6656" i="1"/>
  <c r="W6656" i="1"/>
  <c r="V6648" i="1"/>
  <c r="BC6648" i="1" s="1"/>
  <c r="X6648" i="1"/>
  <c r="W6648" i="1"/>
  <c r="V6640" i="1"/>
  <c r="BC6640" i="1" s="1"/>
  <c r="X6640" i="1"/>
  <c r="W6640" i="1"/>
  <c r="V6632" i="1"/>
  <c r="BC6632" i="1" s="1"/>
  <c r="X6632" i="1"/>
  <c r="W6632" i="1"/>
  <c r="V6624" i="1"/>
  <c r="X6624" i="1"/>
  <c r="W6624" i="1"/>
  <c r="V6616" i="1"/>
  <c r="BC6616" i="1" s="1"/>
  <c r="X6616" i="1"/>
  <c r="W6616" i="1"/>
  <c r="V6608" i="1"/>
  <c r="BC6608" i="1" s="1"/>
  <c r="X6608" i="1"/>
  <c r="W6608" i="1"/>
  <c r="V6600" i="1"/>
  <c r="BC6600" i="1" s="1"/>
  <c r="X6600" i="1"/>
  <c r="W6600" i="1"/>
  <c r="V6592" i="1"/>
  <c r="BC6592" i="1" s="1"/>
  <c r="X6592" i="1"/>
  <c r="W6592" i="1"/>
  <c r="V6584" i="1"/>
  <c r="BC6584" i="1" s="1"/>
  <c r="X6584" i="1"/>
  <c r="W6584" i="1"/>
  <c r="V6576" i="1"/>
  <c r="BC6576" i="1" s="1"/>
  <c r="X6576" i="1"/>
  <c r="W6576" i="1"/>
  <c r="V6568" i="1"/>
  <c r="BC6568" i="1" s="1"/>
  <c r="X6568" i="1"/>
  <c r="W6568" i="1"/>
  <c r="V6560" i="1"/>
  <c r="BC6560" i="1" s="1"/>
  <c r="X6560" i="1"/>
  <c r="W6560" i="1"/>
  <c r="V6552" i="1"/>
  <c r="BC6552" i="1" s="1"/>
  <c r="X6552" i="1"/>
  <c r="W6552" i="1"/>
  <c r="V6544" i="1"/>
  <c r="X6544" i="1"/>
  <c r="W6544" i="1"/>
  <c r="V6536" i="1"/>
  <c r="BC6536" i="1" s="1"/>
  <c r="X6536" i="1"/>
  <c r="W6536" i="1"/>
  <c r="V6528" i="1"/>
  <c r="BC6528" i="1" s="1"/>
  <c r="X6528" i="1"/>
  <c r="W6528" i="1"/>
  <c r="V6520" i="1"/>
  <c r="BC6520" i="1" s="1"/>
  <c r="X6520" i="1"/>
  <c r="W6520" i="1"/>
  <c r="V6512" i="1"/>
  <c r="BC6512" i="1" s="1"/>
  <c r="X6512" i="1"/>
  <c r="W6512" i="1"/>
  <c r="V6504" i="1"/>
  <c r="BC6504" i="1" s="1"/>
  <c r="X6504" i="1"/>
  <c r="W6504" i="1"/>
  <c r="V6496" i="1"/>
  <c r="BC6496" i="1" s="1"/>
  <c r="X6496" i="1"/>
  <c r="W6496" i="1"/>
  <c r="V6488" i="1"/>
  <c r="BC6488" i="1" s="1"/>
  <c r="X6488" i="1"/>
  <c r="W6488" i="1"/>
  <c r="V6480" i="1"/>
  <c r="BC6480" i="1" s="1"/>
  <c r="X6480" i="1"/>
  <c r="W6480" i="1"/>
  <c r="V6472" i="1"/>
  <c r="BC6472" i="1" s="1"/>
  <c r="X6472" i="1"/>
  <c r="W6472" i="1"/>
  <c r="V6464" i="1"/>
  <c r="BC6464" i="1" s="1"/>
  <c r="X6464" i="1"/>
  <c r="W6464" i="1"/>
  <c r="V6456" i="1"/>
  <c r="BC6456" i="1" s="1"/>
  <c r="X6456" i="1"/>
  <c r="W6456" i="1"/>
  <c r="V6448" i="1"/>
  <c r="BC6448" i="1" s="1"/>
  <c r="X6448" i="1"/>
  <c r="W6448" i="1"/>
  <c r="V6440" i="1"/>
  <c r="BC6440" i="1" s="1"/>
  <c r="X6440" i="1"/>
  <c r="W6440" i="1"/>
  <c r="V6432" i="1"/>
  <c r="BC6432" i="1" s="1"/>
  <c r="X6432" i="1"/>
  <c r="W6432" i="1"/>
  <c r="V6424" i="1"/>
  <c r="BC6424" i="1" s="1"/>
  <c r="X6424" i="1"/>
  <c r="W6424" i="1"/>
  <c r="V6416" i="1"/>
  <c r="BC6416" i="1" s="1"/>
  <c r="X6416" i="1"/>
  <c r="W6416" i="1"/>
  <c r="V6408" i="1"/>
  <c r="BC6408" i="1" s="1"/>
  <c r="X6408" i="1"/>
  <c r="W6408" i="1"/>
  <c r="V6400" i="1"/>
  <c r="BC6400" i="1" s="1"/>
  <c r="X6400" i="1"/>
  <c r="W6400" i="1"/>
  <c r="V6392" i="1"/>
  <c r="BC6392" i="1" s="1"/>
  <c r="X6392" i="1"/>
  <c r="W6392" i="1"/>
  <c r="V6384" i="1"/>
  <c r="BC6384" i="1" s="1"/>
  <c r="X6384" i="1"/>
  <c r="W6384" i="1"/>
  <c r="V6376" i="1"/>
  <c r="BC6376" i="1" s="1"/>
  <c r="X6376" i="1"/>
  <c r="W6376" i="1"/>
  <c r="V6368" i="1"/>
  <c r="BC6368" i="1" s="1"/>
  <c r="X6368" i="1"/>
  <c r="W6368" i="1"/>
  <c r="V6360" i="1"/>
  <c r="BC6360" i="1" s="1"/>
  <c r="X6360" i="1"/>
  <c r="W6360" i="1"/>
  <c r="V6352" i="1"/>
  <c r="BC6352" i="1" s="1"/>
  <c r="X6352" i="1"/>
  <c r="W6352" i="1"/>
  <c r="V6344" i="1"/>
  <c r="BC6344" i="1" s="1"/>
  <c r="X6344" i="1"/>
  <c r="W6344" i="1"/>
  <c r="V6336" i="1"/>
  <c r="BC6336" i="1" s="1"/>
  <c r="X6336" i="1"/>
  <c r="W6336" i="1"/>
  <c r="V6328" i="1"/>
  <c r="BC6328" i="1" s="1"/>
  <c r="X6328" i="1"/>
  <c r="W6328" i="1"/>
  <c r="V6320" i="1"/>
  <c r="BC6320" i="1" s="1"/>
  <c r="X6320" i="1"/>
  <c r="W6320" i="1"/>
  <c r="V6312" i="1"/>
  <c r="BC6312" i="1" s="1"/>
  <c r="X6312" i="1"/>
  <c r="W6312" i="1"/>
  <c r="V6304" i="1"/>
  <c r="BC6304" i="1" s="1"/>
  <c r="X6304" i="1"/>
  <c r="W6304" i="1"/>
  <c r="V6296" i="1"/>
  <c r="BC6296" i="1" s="1"/>
  <c r="X6296" i="1"/>
  <c r="W6296" i="1"/>
  <c r="V6288" i="1"/>
  <c r="BC6288" i="1" s="1"/>
  <c r="X6288" i="1"/>
  <c r="W6288" i="1"/>
  <c r="V6280" i="1"/>
  <c r="BC6280" i="1" s="1"/>
  <c r="X6280" i="1"/>
  <c r="W6280" i="1"/>
  <c r="V6272" i="1"/>
  <c r="BC6272" i="1" s="1"/>
  <c r="X6272" i="1"/>
  <c r="W6272" i="1"/>
  <c r="V6264" i="1"/>
  <c r="BC6264" i="1" s="1"/>
  <c r="X6264" i="1"/>
  <c r="W6264" i="1"/>
  <c r="V6256" i="1"/>
  <c r="BC6256" i="1" s="1"/>
  <c r="X6256" i="1"/>
  <c r="W6256" i="1"/>
  <c r="V6248" i="1"/>
  <c r="BC6248" i="1" s="1"/>
  <c r="X6248" i="1"/>
  <c r="W6248" i="1"/>
  <c r="V6240" i="1"/>
  <c r="BC6240" i="1" s="1"/>
  <c r="X6240" i="1"/>
  <c r="W6240" i="1"/>
  <c r="V6232" i="1"/>
  <c r="BC6232" i="1" s="1"/>
  <c r="X6232" i="1"/>
  <c r="W6232" i="1"/>
  <c r="V6224" i="1"/>
  <c r="BC6224" i="1" s="1"/>
  <c r="X6224" i="1"/>
  <c r="W6224" i="1"/>
  <c r="V6216" i="1"/>
  <c r="BC6216" i="1" s="1"/>
  <c r="X6216" i="1"/>
  <c r="W6216" i="1"/>
  <c r="V6208" i="1"/>
  <c r="BC6208" i="1" s="1"/>
  <c r="X6208" i="1"/>
  <c r="W6208" i="1"/>
  <c r="V6200" i="1"/>
  <c r="BC6200" i="1" s="1"/>
  <c r="X6200" i="1"/>
  <c r="W6200" i="1"/>
  <c r="V6192" i="1"/>
  <c r="BC6192" i="1" s="1"/>
  <c r="X6192" i="1"/>
  <c r="W6192" i="1"/>
  <c r="V6184" i="1"/>
  <c r="BC6184" i="1" s="1"/>
  <c r="X6184" i="1"/>
  <c r="W6184" i="1"/>
  <c r="V6176" i="1"/>
  <c r="BC6176" i="1" s="1"/>
  <c r="X6176" i="1"/>
  <c r="W6176" i="1"/>
  <c r="V6168" i="1"/>
  <c r="BC6168" i="1" s="1"/>
  <c r="X6168" i="1"/>
  <c r="W6168" i="1"/>
  <c r="V6160" i="1"/>
  <c r="BC6160" i="1" s="1"/>
  <c r="X6160" i="1"/>
  <c r="W6160" i="1"/>
  <c r="V6152" i="1"/>
  <c r="BC6152" i="1" s="1"/>
  <c r="X6152" i="1"/>
  <c r="W6152" i="1"/>
  <c r="V6144" i="1"/>
  <c r="BC6144" i="1" s="1"/>
  <c r="X6144" i="1"/>
  <c r="W6144" i="1"/>
  <c r="V6136" i="1"/>
  <c r="BC6136" i="1" s="1"/>
  <c r="X6136" i="1"/>
  <c r="W6136" i="1"/>
  <c r="V6128" i="1"/>
  <c r="BC6128" i="1" s="1"/>
  <c r="X6128" i="1"/>
  <c r="W6128" i="1"/>
  <c r="V6120" i="1"/>
  <c r="BC6120" i="1" s="1"/>
  <c r="X6120" i="1"/>
  <c r="W6120" i="1"/>
  <c r="V6112" i="1"/>
  <c r="BC6112" i="1" s="1"/>
  <c r="X6112" i="1"/>
  <c r="W6112" i="1"/>
  <c r="V6104" i="1"/>
  <c r="X6104" i="1"/>
  <c r="W6104" i="1"/>
  <c r="V6096" i="1"/>
  <c r="BC6096" i="1" s="1"/>
  <c r="X6096" i="1"/>
  <c r="W6096" i="1"/>
  <c r="V6088" i="1"/>
  <c r="BC6088" i="1" s="1"/>
  <c r="X6088" i="1"/>
  <c r="W6088" i="1"/>
  <c r="V6080" i="1"/>
  <c r="X6080" i="1"/>
  <c r="W6080" i="1"/>
  <c r="V6072" i="1"/>
  <c r="BC6072" i="1" s="1"/>
  <c r="X6072" i="1"/>
  <c r="W6072" i="1"/>
  <c r="V6064" i="1"/>
  <c r="BC6064" i="1" s="1"/>
  <c r="X6064" i="1"/>
  <c r="W6064" i="1"/>
  <c r="V6056" i="1"/>
  <c r="BC6056" i="1" s="1"/>
  <c r="X6056" i="1"/>
  <c r="W6056" i="1"/>
  <c r="V6048" i="1"/>
  <c r="BC6048" i="1" s="1"/>
  <c r="X6048" i="1"/>
  <c r="W6048" i="1"/>
  <c r="V6040" i="1"/>
  <c r="BC6040" i="1" s="1"/>
  <c r="X6040" i="1"/>
  <c r="W6040" i="1"/>
  <c r="V6032" i="1"/>
  <c r="BC6032" i="1" s="1"/>
  <c r="X6032" i="1"/>
  <c r="W6032" i="1"/>
  <c r="V6024" i="1"/>
  <c r="BC6024" i="1" s="1"/>
  <c r="X6024" i="1"/>
  <c r="W6024" i="1"/>
  <c r="V6016" i="1"/>
  <c r="BC6016" i="1" s="1"/>
  <c r="X6016" i="1"/>
  <c r="W6016" i="1"/>
  <c r="V6008" i="1"/>
  <c r="BC6008" i="1" s="1"/>
  <c r="X6008" i="1"/>
  <c r="W6008" i="1"/>
  <c r="V6000" i="1"/>
  <c r="BC6000" i="1" s="1"/>
  <c r="X6000" i="1"/>
  <c r="W6000" i="1"/>
  <c r="V5992" i="1"/>
  <c r="BC5992" i="1" s="1"/>
  <c r="X5992" i="1"/>
  <c r="W5992" i="1"/>
  <c r="V5984" i="1"/>
  <c r="BC5984" i="1" s="1"/>
  <c r="X5984" i="1"/>
  <c r="W5984" i="1"/>
  <c r="V5976" i="1"/>
  <c r="BC5976" i="1" s="1"/>
  <c r="X5976" i="1"/>
  <c r="W5976" i="1"/>
  <c r="V5968" i="1"/>
  <c r="BC5968" i="1" s="1"/>
  <c r="X5968" i="1"/>
  <c r="W5968" i="1"/>
  <c r="V5960" i="1"/>
  <c r="BC5960" i="1" s="1"/>
  <c r="X5960" i="1"/>
  <c r="W5960" i="1"/>
  <c r="V5952" i="1"/>
  <c r="BC5952" i="1" s="1"/>
  <c r="X5952" i="1"/>
  <c r="W5952" i="1"/>
  <c r="V5944" i="1"/>
  <c r="BC5944" i="1" s="1"/>
  <c r="X5944" i="1"/>
  <c r="W5944" i="1"/>
  <c r="V5936" i="1"/>
  <c r="X5936" i="1"/>
  <c r="W5936" i="1"/>
  <c r="V5928" i="1"/>
  <c r="BC5928" i="1" s="1"/>
  <c r="X5928" i="1"/>
  <c r="W5928" i="1"/>
  <c r="V5920" i="1"/>
  <c r="BC5920" i="1" s="1"/>
  <c r="X5920" i="1"/>
  <c r="W5920" i="1"/>
  <c r="V5912" i="1"/>
  <c r="BC5912" i="1" s="1"/>
  <c r="X5912" i="1"/>
  <c r="W5912" i="1"/>
  <c r="V5904" i="1"/>
  <c r="BC5904" i="1" s="1"/>
  <c r="X5904" i="1"/>
  <c r="W5904" i="1"/>
  <c r="V5896" i="1"/>
  <c r="BC5896" i="1" s="1"/>
  <c r="X5896" i="1"/>
  <c r="W5896" i="1"/>
  <c r="V5888" i="1"/>
  <c r="BC5888" i="1" s="1"/>
  <c r="X5888" i="1"/>
  <c r="W5888" i="1"/>
  <c r="V5880" i="1"/>
  <c r="BC5880" i="1" s="1"/>
  <c r="X5880" i="1"/>
  <c r="W5880" i="1"/>
  <c r="V5872" i="1"/>
  <c r="BC5872" i="1" s="1"/>
  <c r="X5872" i="1"/>
  <c r="W5872" i="1"/>
  <c r="V5864" i="1"/>
  <c r="BC5864" i="1" s="1"/>
  <c r="X5864" i="1"/>
  <c r="W5864" i="1"/>
  <c r="V5856" i="1"/>
  <c r="BC5856" i="1" s="1"/>
  <c r="X5856" i="1"/>
  <c r="W5856" i="1"/>
  <c r="V5848" i="1"/>
  <c r="BC5848" i="1" s="1"/>
  <c r="X5848" i="1"/>
  <c r="W5848" i="1"/>
  <c r="V5840" i="1"/>
  <c r="BC5840" i="1" s="1"/>
  <c r="X5840" i="1"/>
  <c r="W5840" i="1"/>
  <c r="V5832" i="1"/>
  <c r="BC5832" i="1" s="1"/>
  <c r="X5832" i="1"/>
  <c r="W5832" i="1"/>
  <c r="V5824" i="1"/>
  <c r="BC5824" i="1" s="1"/>
  <c r="X5824" i="1"/>
  <c r="W5824" i="1"/>
  <c r="V5816" i="1"/>
  <c r="BC5816" i="1" s="1"/>
  <c r="X5816" i="1"/>
  <c r="W5816" i="1"/>
  <c r="V5808" i="1"/>
  <c r="BC5808" i="1" s="1"/>
  <c r="X5808" i="1"/>
  <c r="W5808" i="1"/>
  <c r="V5800" i="1"/>
  <c r="BC5800" i="1" s="1"/>
  <c r="X5800" i="1"/>
  <c r="W5800" i="1"/>
  <c r="V5792" i="1"/>
  <c r="BC5792" i="1" s="1"/>
  <c r="X5792" i="1"/>
  <c r="W5792" i="1"/>
  <c r="V5784" i="1"/>
  <c r="BC5784" i="1" s="1"/>
  <c r="X5784" i="1"/>
  <c r="W5784" i="1"/>
  <c r="V5776" i="1"/>
  <c r="BC5776" i="1" s="1"/>
  <c r="X5776" i="1"/>
  <c r="W5776" i="1"/>
  <c r="V5768" i="1"/>
  <c r="BC5768" i="1" s="1"/>
  <c r="X5768" i="1"/>
  <c r="W5768" i="1"/>
  <c r="V5760" i="1"/>
  <c r="BC5760" i="1" s="1"/>
  <c r="X5760" i="1"/>
  <c r="W5760" i="1"/>
  <c r="V5752" i="1"/>
  <c r="BC5752" i="1" s="1"/>
  <c r="X5752" i="1"/>
  <c r="W5752" i="1"/>
  <c r="V5744" i="1"/>
  <c r="BC5744" i="1" s="1"/>
  <c r="X5744" i="1"/>
  <c r="W5744" i="1"/>
  <c r="V5736" i="1"/>
  <c r="BC5736" i="1" s="1"/>
  <c r="X5736" i="1"/>
  <c r="W5736" i="1"/>
  <c r="V5728" i="1"/>
  <c r="BC5728" i="1" s="1"/>
  <c r="X5728" i="1"/>
  <c r="W5728" i="1"/>
  <c r="V5720" i="1"/>
  <c r="BC5720" i="1" s="1"/>
  <c r="X5720" i="1"/>
  <c r="W5720" i="1"/>
  <c r="V5712" i="1"/>
  <c r="BC5712" i="1" s="1"/>
  <c r="X5712" i="1"/>
  <c r="W5712" i="1"/>
  <c r="V5704" i="1"/>
  <c r="BC5704" i="1" s="1"/>
  <c r="X5704" i="1"/>
  <c r="W5704" i="1"/>
  <c r="V5696" i="1"/>
  <c r="BC5696" i="1" s="1"/>
  <c r="X5696" i="1"/>
  <c r="W5696" i="1"/>
  <c r="V5688" i="1"/>
  <c r="BC5688" i="1" s="1"/>
  <c r="X5688" i="1"/>
  <c r="W5688" i="1"/>
  <c r="V5680" i="1"/>
  <c r="BC5680" i="1" s="1"/>
  <c r="X5680" i="1"/>
  <c r="W5680" i="1"/>
  <c r="V5672" i="1"/>
  <c r="BC5672" i="1" s="1"/>
  <c r="X5672" i="1"/>
  <c r="W5672" i="1"/>
  <c r="V5664" i="1"/>
  <c r="BC5664" i="1" s="1"/>
  <c r="X5664" i="1"/>
  <c r="W5664" i="1"/>
  <c r="V5656" i="1"/>
  <c r="BC5656" i="1" s="1"/>
  <c r="X5656" i="1"/>
  <c r="W5656" i="1"/>
  <c r="V5648" i="1"/>
  <c r="BC5648" i="1" s="1"/>
  <c r="X5648" i="1"/>
  <c r="W5648" i="1"/>
  <c r="V5640" i="1"/>
  <c r="BC5640" i="1" s="1"/>
  <c r="X5640" i="1"/>
  <c r="W5640" i="1"/>
  <c r="V5632" i="1"/>
  <c r="BC5632" i="1" s="1"/>
  <c r="X5632" i="1"/>
  <c r="W5632" i="1"/>
  <c r="V5624" i="1"/>
  <c r="BC5624" i="1" s="1"/>
  <c r="X5624" i="1"/>
  <c r="W5624" i="1"/>
  <c r="V5616" i="1"/>
  <c r="BC5616" i="1" s="1"/>
  <c r="X5616" i="1"/>
  <c r="W5616" i="1"/>
  <c r="V5608" i="1"/>
  <c r="BC5608" i="1" s="1"/>
  <c r="X5608" i="1"/>
  <c r="W5608" i="1"/>
  <c r="V5600" i="1"/>
  <c r="X5600" i="1"/>
  <c r="W5600" i="1"/>
  <c r="V5592" i="1"/>
  <c r="BC5592" i="1" s="1"/>
  <c r="X5592" i="1"/>
  <c r="W5592" i="1"/>
  <c r="V5584" i="1"/>
  <c r="BC5584" i="1" s="1"/>
  <c r="X5584" i="1"/>
  <c r="W5584" i="1"/>
  <c r="V5576" i="1"/>
  <c r="BC5576" i="1" s="1"/>
  <c r="X5576" i="1"/>
  <c r="W5576" i="1"/>
  <c r="V5568" i="1"/>
  <c r="BC5568" i="1" s="1"/>
  <c r="X5568" i="1"/>
  <c r="W5568" i="1"/>
  <c r="V5560" i="1"/>
  <c r="X5560" i="1"/>
  <c r="W5560" i="1"/>
  <c r="V5552" i="1"/>
  <c r="BC5552" i="1" s="1"/>
  <c r="X5552" i="1"/>
  <c r="W5552" i="1"/>
  <c r="V5544" i="1"/>
  <c r="BC5544" i="1" s="1"/>
  <c r="X5544" i="1"/>
  <c r="W5544" i="1"/>
  <c r="V5536" i="1"/>
  <c r="BC5536" i="1" s="1"/>
  <c r="X5536" i="1"/>
  <c r="W5536" i="1"/>
  <c r="V5528" i="1"/>
  <c r="X5528" i="1"/>
  <c r="W5528" i="1"/>
  <c r="V5520" i="1"/>
  <c r="BC5520" i="1" s="1"/>
  <c r="X5520" i="1"/>
  <c r="W5520" i="1"/>
  <c r="V5512" i="1"/>
  <c r="BC5512" i="1" s="1"/>
  <c r="X5512" i="1"/>
  <c r="W5512" i="1"/>
  <c r="V5504" i="1"/>
  <c r="BC5504" i="1" s="1"/>
  <c r="X5504" i="1"/>
  <c r="W5504" i="1"/>
  <c r="V5496" i="1"/>
  <c r="BC5496" i="1" s="1"/>
  <c r="X5496" i="1"/>
  <c r="W5496" i="1"/>
  <c r="V5488" i="1"/>
  <c r="BC5488" i="1" s="1"/>
  <c r="X5488" i="1"/>
  <c r="W5488" i="1"/>
  <c r="V5480" i="1"/>
  <c r="BC5480" i="1" s="1"/>
  <c r="X5480" i="1"/>
  <c r="W5480" i="1"/>
  <c r="V5472" i="1"/>
  <c r="BC5472" i="1" s="1"/>
  <c r="X5472" i="1"/>
  <c r="W5472" i="1"/>
  <c r="V5464" i="1"/>
  <c r="BC5464" i="1" s="1"/>
  <c r="X5464" i="1"/>
  <c r="W5464" i="1"/>
  <c r="V5456" i="1"/>
  <c r="X5456" i="1"/>
  <c r="W5456" i="1"/>
  <c r="V5448" i="1"/>
  <c r="BC5448" i="1" s="1"/>
  <c r="X5448" i="1"/>
  <c r="W5448" i="1"/>
  <c r="V5440" i="1"/>
  <c r="BC5440" i="1" s="1"/>
  <c r="X5440" i="1"/>
  <c r="W5440" i="1"/>
  <c r="V5432" i="1"/>
  <c r="BC5432" i="1" s="1"/>
  <c r="X5432" i="1"/>
  <c r="W5432" i="1"/>
  <c r="V5424" i="1"/>
  <c r="BC5424" i="1" s="1"/>
  <c r="X5424" i="1"/>
  <c r="W5424" i="1"/>
  <c r="V5416" i="1"/>
  <c r="BC5416" i="1" s="1"/>
  <c r="X5416" i="1"/>
  <c r="W5416" i="1"/>
  <c r="V5408" i="1"/>
  <c r="BC5408" i="1" s="1"/>
  <c r="X5408" i="1"/>
  <c r="W5408" i="1"/>
  <c r="V5400" i="1"/>
  <c r="BC5400" i="1" s="1"/>
  <c r="X5400" i="1"/>
  <c r="W5400" i="1"/>
  <c r="V5392" i="1"/>
  <c r="BC5392" i="1" s="1"/>
  <c r="X5392" i="1"/>
  <c r="W5392" i="1"/>
  <c r="V5384" i="1"/>
  <c r="BC5384" i="1" s="1"/>
  <c r="X5384" i="1"/>
  <c r="W5384" i="1"/>
  <c r="V5376" i="1"/>
  <c r="BC5376" i="1" s="1"/>
  <c r="X5376" i="1"/>
  <c r="W5376" i="1"/>
  <c r="V5368" i="1"/>
  <c r="BC5368" i="1" s="1"/>
  <c r="X5368" i="1"/>
  <c r="W5368" i="1"/>
  <c r="V5360" i="1"/>
  <c r="BC5360" i="1" s="1"/>
  <c r="X5360" i="1"/>
  <c r="W5360" i="1"/>
  <c r="V5352" i="1"/>
  <c r="BC5352" i="1" s="1"/>
  <c r="X5352" i="1"/>
  <c r="W5352" i="1"/>
  <c r="V5344" i="1"/>
  <c r="BC5344" i="1" s="1"/>
  <c r="X5344" i="1"/>
  <c r="W5344" i="1"/>
  <c r="V5336" i="1"/>
  <c r="BC5336" i="1" s="1"/>
  <c r="X5336" i="1"/>
  <c r="W5336" i="1"/>
  <c r="V5328" i="1"/>
  <c r="BC5328" i="1" s="1"/>
  <c r="X5328" i="1"/>
  <c r="W5328" i="1"/>
  <c r="V5320" i="1"/>
  <c r="BC5320" i="1" s="1"/>
  <c r="X5320" i="1"/>
  <c r="W5320" i="1"/>
  <c r="V5312" i="1"/>
  <c r="BC5312" i="1" s="1"/>
  <c r="X5312" i="1"/>
  <c r="W5312" i="1"/>
  <c r="V5304" i="1"/>
  <c r="BC5304" i="1" s="1"/>
  <c r="X5304" i="1"/>
  <c r="W5304" i="1"/>
  <c r="V5296" i="1"/>
  <c r="BC5296" i="1" s="1"/>
  <c r="X5296" i="1"/>
  <c r="W5296" i="1"/>
  <c r="V5288" i="1"/>
  <c r="BC5288" i="1" s="1"/>
  <c r="X5288" i="1"/>
  <c r="W5288" i="1"/>
  <c r="V5280" i="1"/>
  <c r="BC5280" i="1" s="1"/>
  <c r="X5280" i="1"/>
  <c r="W5280" i="1"/>
  <c r="V5272" i="1"/>
  <c r="X5272" i="1"/>
  <c r="W5272" i="1"/>
  <c r="V5264" i="1"/>
  <c r="BC5264" i="1" s="1"/>
  <c r="X5264" i="1"/>
  <c r="W5264" i="1"/>
  <c r="V5256" i="1"/>
  <c r="BC5256" i="1" s="1"/>
  <c r="X5256" i="1"/>
  <c r="W5256" i="1"/>
  <c r="V5248" i="1"/>
  <c r="BC5248" i="1" s="1"/>
  <c r="X5248" i="1"/>
  <c r="W5248" i="1"/>
  <c r="V5240" i="1"/>
  <c r="BC5240" i="1" s="1"/>
  <c r="X5240" i="1"/>
  <c r="W5240" i="1"/>
  <c r="V5232" i="1"/>
  <c r="BC5232" i="1" s="1"/>
  <c r="X5232" i="1"/>
  <c r="W5232" i="1"/>
  <c r="V5224" i="1"/>
  <c r="BC5224" i="1" s="1"/>
  <c r="X5224" i="1"/>
  <c r="W5224" i="1"/>
  <c r="V5216" i="1"/>
  <c r="BC5216" i="1" s="1"/>
  <c r="X5216" i="1"/>
  <c r="W5216" i="1"/>
  <c r="V5208" i="1"/>
  <c r="BC5208" i="1" s="1"/>
  <c r="X5208" i="1"/>
  <c r="W5208" i="1"/>
  <c r="V5200" i="1"/>
  <c r="BC5200" i="1" s="1"/>
  <c r="X5200" i="1"/>
  <c r="W5200" i="1"/>
  <c r="V5192" i="1"/>
  <c r="BC5192" i="1" s="1"/>
  <c r="X5192" i="1"/>
  <c r="W5192" i="1"/>
  <c r="V5184" i="1"/>
  <c r="BC5184" i="1" s="1"/>
  <c r="X5184" i="1"/>
  <c r="W5184" i="1"/>
  <c r="V5176" i="1"/>
  <c r="BC5176" i="1" s="1"/>
  <c r="X5176" i="1"/>
  <c r="W5176" i="1"/>
  <c r="V5168" i="1"/>
  <c r="BC5168" i="1" s="1"/>
  <c r="X5168" i="1"/>
  <c r="W5168" i="1"/>
  <c r="V5160" i="1"/>
  <c r="BC5160" i="1" s="1"/>
  <c r="X5160" i="1"/>
  <c r="W5160" i="1"/>
  <c r="V5152" i="1"/>
  <c r="BC5152" i="1" s="1"/>
  <c r="X5152" i="1"/>
  <c r="W5152" i="1"/>
  <c r="V5144" i="1"/>
  <c r="BC5144" i="1" s="1"/>
  <c r="X5144" i="1"/>
  <c r="W5144" i="1"/>
  <c r="V5136" i="1"/>
  <c r="BC5136" i="1" s="1"/>
  <c r="X5136" i="1"/>
  <c r="W5136" i="1"/>
  <c r="V5128" i="1"/>
  <c r="BC5128" i="1" s="1"/>
  <c r="X5128" i="1"/>
  <c r="W5128" i="1"/>
  <c r="V5120" i="1"/>
  <c r="X5120" i="1"/>
  <c r="W5120" i="1"/>
  <c r="V5112" i="1"/>
  <c r="BC5112" i="1" s="1"/>
  <c r="X5112" i="1"/>
  <c r="W5112" i="1"/>
  <c r="V5104" i="1"/>
  <c r="BC5104" i="1" s="1"/>
  <c r="X5104" i="1"/>
  <c r="W5104" i="1"/>
  <c r="V5096" i="1"/>
  <c r="BC5096" i="1" s="1"/>
  <c r="X5096" i="1"/>
  <c r="W5096" i="1"/>
  <c r="V5088" i="1"/>
  <c r="BC5088" i="1" s="1"/>
  <c r="X5088" i="1"/>
  <c r="W5088" i="1"/>
  <c r="V5080" i="1"/>
  <c r="BC5080" i="1" s="1"/>
  <c r="X5080" i="1"/>
  <c r="W5080" i="1"/>
  <c r="V5072" i="1"/>
  <c r="BC5072" i="1" s="1"/>
  <c r="X5072" i="1"/>
  <c r="W5072" i="1"/>
  <c r="V5064" i="1"/>
  <c r="BC5064" i="1" s="1"/>
  <c r="X5064" i="1"/>
  <c r="W5064" i="1"/>
  <c r="V5056" i="1"/>
  <c r="BC5056" i="1" s="1"/>
  <c r="X5056" i="1"/>
  <c r="W5056" i="1"/>
  <c r="V5048" i="1"/>
  <c r="BC5048" i="1" s="1"/>
  <c r="X5048" i="1"/>
  <c r="W5048" i="1"/>
  <c r="V5040" i="1"/>
  <c r="BC5040" i="1" s="1"/>
  <c r="X5040" i="1"/>
  <c r="W5040" i="1"/>
  <c r="V5032" i="1"/>
  <c r="X5032" i="1"/>
  <c r="W5032" i="1"/>
  <c r="V5024" i="1"/>
  <c r="BC5024" i="1" s="1"/>
  <c r="X5024" i="1"/>
  <c r="W5024" i="1"/>
  <c r="V5016" i="1"/>
  <c r="BC5016" i="1" s="1"/>
  <c r="X5016" i="1"/>
  <c r="W5016" i="1"/>
  <c r="V5008" i="1"/>
  <c r="BC5008" i="1" s="1"/>
  <c r="X5008" i="1"/>
  <c r="W5008" i="1"/>
  <c r="V5000" i="1"/>
  <c r="BC5000" i="1" s="1"/>
  <c r="X5000" i="1"/>
  <c r="W5000" i="1"/>
  <c r="V4992" i="1"/>
  <c r="BC4992" i="1" s="1"/>
  <c r="X4992" i="1"/>
  <c r="W4992" i="1"/>
  <c r="V4984" i="1"/>
  <c r="BC4984" i="1" s="1"/>
  <c r="X4984" i="1"/>
  <c r="W4984" i="1"/>
  <c r="V4976" i="1"/>
  <c r="BC4976" i="1" s="1"/>
  <c r="X4976" i="1"/>
  <c r="W4976" i="1"/>
  <c r="V4968" i="1"/>
  <c r="BC4968" i="1" s="1"/>
  <c r="X4968" i="1"/>
  <c r="W4968" i="1"/>
  <c r="V4960" i="1"/>
  <c r="BC4960" i="1" s="1"/>
  <c r="X4960" i="1"/>
  <c r="W4960" i="1"/>
  <c r="V4952" i="1"/>
  <c r="BC4952" i="1" s="1"/>
  <c r="X4952" i="1"/>
  <c r="W4952" i="1"/>
  <c r="V4944" i="1"/>
  <c r="BC4944" i="1" s="1"/>
  <c r="X4944" i="1"/>
  <c r="W4944" i="1"/>
  <c r="V4936" i="1"/>
  <c r="BC4936" i="1" s="1"/>
  <c r="X4936" i="1"/>
  <c r="W4936" i="1"/>
  <c r="V4928" i="1"/>
  <c r="BC4928" i="1" s="1"/>
  <c r="X4928" i="1"/>
  <c r="W4928" i="1"/>
  <c r="V4920" i="1"/>
  <c r="BC4920" i="1" s="1"/>
  <c r="X4920" i="1"/>
  <c r="W4920" i="1"/>
  <c r="V4912" i="1"/>
  <c r="X4912" i="1"/>
  <c r="W4912" i="1"/>
  <c r="V4904" i="1"/>
  <c r="BC4904" i="1" s="1"/>
  <c r="X4904" i="1"/>
  <c r="W4904" i="1"/>
  <c r="V4896" i="1"/>
  <c r="BC4896" i="1" s="1"/>
  <c r="X4896" i="1"/>
  <c r="W4896" i="1"/>
  <c r="V4888" i="1"/>
  <c r="BC4888" i="1" s="1"/>
  <c r="X4888" i="1"/>
  <c r="W4888" i="1"/>
  <c r="V4880" i="1"/>
  <c r="BC4880" i="1" s="1"/>
  <c r="X4880" i="1"/>
  <c r="W4880" i="1"/>
  <c r="V4872" i="1"/>
  <c r="BC4872" i="1" s="1"/>
  <c r="X4872" i="1"/>
  <c r="W4872" i="1"/>
  <c r="V4864" i="1"/>
  <c r="BC4864" i="1" s="1"/>
  <c r="X4864" i="1"/>
  <c r="W4864" i="1"/>
  <c r="V4856" i="1"/>
  <c r="BC4856" i="1" s="1"/>
  <c r="X4856" i="1"/>
  <c r="W4856" i="1"/>
  <c r="V4848" i="1"/>
  <c r="BC4848" i="1" s="1"/>
  <c r="X4848" i="1"/>
  <c r="W4848" i="1"/>
  <c r="V4840" i="1"/>
  <c r="BC4840" i="1" s="1"/>
  <c r="X4840" i="1"/>
  <c r="W4840" i="1"/>
  <c r="V4832" i="1"/>
  <c r="BC4832" i="1" s="1"/>
  <c r="X4832" i="1"/>
  <c r="W4832" i="1"/>
  <c r="V4824" i="1"/>
  <c r="BC4824" i="1" s="1"/>
  <c r="X4824" i="1"/>
  <c r="W4824" i="1"/>
  <c r="V4816" i="1"/>
  <c r="BC4816" i="1" s="1"/>
  <c r="X4816" i="1"/>
  <c r="W4816" i="1"/>
  <c r="V4808" i="1"/>
  <c r="BC4808" i="1" s="1"/>
  <c r="X4808" i="1"/>
  <c r="W4808" i="1"/>
  <c r="V4800" i="1"/>
  <c r="BC4800" i="1" s="1"/>
  <c r="X4800" i="1"/>
  <c r="W4800" i="1"/>
  <c r="V4792" i="1"/>
  <c r="BC4792" i="1" s="1"/>
  <c r="X4792" i="1"/>
  <c r="W4792" i="1"/>
  <c r="V4784" i="1"/>
  <c r="BC4784" i="1" s="1"/>
  <c r="X4784" i="1"/>
  <c r="W4784" i="1"/>
  <c r="V4776" i="1"/>
  <c r="X4776" i="1"/>
  <c r="W4776" i="1"/>
  <c r="V4768" i="1"/>
  <c r="BC4768" i="1" s="1"/>
  <c r="X4768" i="1"/>
  <c r="W4768" i="1"/>
  <c r="V4760" i="1"/>
  <c r="BC4760" i="1" s="1"/>
  <c r="X4760" i="1"/>
  <c r="W4760" i="1"/>
  <c r="V4752" i="1"/>
  <c r="BC4752" i="1" s="1"/>
  <c r="X4752" i="1"/>
  <c r="W4752" i="1"/>
  <c r="V4744" i="1"/>
  <c r="BC4744" i="1" s="1"/>
  <c r="X4744" i="1"/>
  <c r="W4744" i="1"/>
  <c r="V4736" i="1"/>
  <c r="BC4736" i="1" s="1"/>
  <c r="X4736" i="1"/>
  <c r="W4736" i="1"/>
  <c r="V4728" i="1"/>
  <c r="BC4728" i="1" s="1"/>
  <c r="X4728" i="1"/>
  <c r="W4728" i="1"/>
  <c r="V4720" i="1"/>
  <c r="BC4720" i="1" s="1"/>
  <c r="X4720" i="1"/>
  <c r="W4720" i="1"/>
  <c r="V4712" i="1"/>
  <c r="BC4712" i="1" s="1"/>
  <c r="X4712" i="1"/>
  <c r="W4712" i="1"/>
  <c r="V4704" i="1"/>
  <c r="BC4704" i="1" s="1"/>
  <c r="X4704" i="1"/>
  <c r="W4704" i="1"/>
  <c r="V4696" i="1"/>
  <c r="BC4696" i="1" s="1"/>
  <c r="X4696" i="1"/>
  <c r="W4696" i="1"/>
  <c r="V4688" i="1"/>
  <c r="BC4688" i="1" s="1"/>
  <c r="X4688" i="1"/>
  <c r="W4688" i="1"/>
  <c r="V4680" i="1"/>
  <c r="BC4680" i="1" s="1"/>
  <c r="X4680" i="1"/>
  <c r="W4680" i="1"/>
  <c r="V4672" i="1"/>
  <c r="BC4672" i="1" s="1"/>
  <c r="X4672" i="1"/>
  <c r="W4672" i="1"/>
  <c r="V4664" i="1"/>
  <c r="BC4664" i="1" s="1"/>
  <c r="X4664" i="1"/>
  <c r="W4664" i="1"/>
  <c r="V4656" i="1"/>
  <c r="BC4656" i="1" s="1"/>
  <c r="X4656" i="1"/>
  <c r="W4656" i="1"/>
  <c r="V4648" i="1"/>
  <c r="BC4648" i="1" s="1"/>
  <c r="X4648" i="1"/>
  <c r="W4648" i="1"/>
  <c r="V4640" i="1"/>
  <c r="BC4640" i="1" s="1"/>
  <c r="X4640" i="1"/>
  <c r="W4640" i="1"/>
  <c r="V4632" i="1"/>
  <c r="BC4632" i="1" s="1"/>
  <c r="X4632" i="1"/>
  <c r="W4632" i="1"/>
  <c r="V4624" i="1"/>
  <c r="BC4624" i="1" s="1"/>
  <c r="X4624" i="1"/>
  <c r="W4624" i="1"/>
  <c r="V4616" i="1"/>
  <c r="BC4616" i="1" s="1"/>
  <c r="X4616" i="1"/>
  <c r="W4616" i="1"/>
  <c r="V4608" i="1"/>
  <c r="BC4608" i="1" s="1"/>
  <c r="X4608" i="1"/>
  <c r="W4608" i="1"/>
  <c r="V4600" i="1"/>
  <c r="BC4600" i="1" s="1"/>
  <c r="X4600" i="1"/>
  <c r="W4600" i="1"/>
  <c r="V4592" i="1"/>
  <c r="BC4592" i="1" s="1"/>
  <c r="X4592" i="1"/>
  <c r="W4592" i="1"/>
  <c r="V4584" i="1"/>
  <c r="BC4584" i="1" s="1"/>
  <c r="X4584" i="1"/>
  <c r="W4584" i="1"/>
  <c r="V4576" i="1"/>
  <c r="BC4576" i="1" s="1"/>
  <c r="X4576" i="1"/>
  <c r="W4576" i="1"/>
  <c r="V4568" i="1"/>
  <c r="BC4568" i="1" s="1"/>
  <c r="X4568" i="1"/>
  <c r="W4568" i="1"/>
  <c r="V4560" i="1"/>
  <c r="BC4560" i="1" s="1"/>
  <c r="X4560" i="1"/>
  <c r="W4560" i="1"/>
  <c r="V4552" i="1"/>
  <c r="BC4552" i="1" s="1"/>
  <c r="X4552" i="1"/>
  <c r="W4552" i="1"/>
  <c r="V4544" i="1"/>
  <c r="BC4544" i="1" s="1"/>
  <c r="X4544" i="1"/>
  <c r="W4544" i="1"/>
  <c r="V4536" i="1"/>
  <c r="BC4536" i="1" s="1"/>
  <c r="X4536" i="1"/>
  <c r="W4536" i="1"/>
  <c r="V4528" i="1"/>
  <c r="BC4528" i="1" s="1"/>
  <c r="X4528" i="1"/>
  <c r="W4528" i="1"/>
  <c r="V4520" i="1"/>
  <c r="BC4520" i="1" s="1"/>
  <c r="X4520" i="1"/>
  <c r="W4520" i="1"/>
  <c r="V4512" i="1"/>
  <c r="X4512" i="1"/>
  <c r="W4512" i="1"/>
  <c r="V4504" i="1"/>
  <c r="BC4504" i="1" s="1"/>
  <c r="X4504" i="1"/>
  <c r="W4504" i="1"/>
  <c r="V4496" i="1"/>
  <c r="BC4496" i="1" s="1"/>
  <c r="X4496" i="1"/>
  <c r="W4496" i="1"/>
  <c r="V4488" i="1"/>
  <c r="BC4488" i="1" s="1"/>
  <c r="X4488" i="1"/>
  <c r="W4488" i="1"/>
  <c r="V4480" i="1"/>
  <c r="BC4480" i="1" s="1"/>
  <c r="X4480" i="1"/>
  <c r="W4480" i="1"/>
  <c r="V4472" i="1"/>
  <c r="BC4472" i="1" s="1"/>
  <c r="X4472" i="1"/>
  <c r="W4472" i="1"/>
  <c r="V4464" i="1"/>
  <c r="BC4464" i="1" s="1"/>
  <c r="X4464" i="1"/>
  <c r="W4464" i="1"/>
  <c r="V4456" i="1"/>
  <c r="X4456" i="1"/>
  <c r="W4456" i="1"/>
  <c r="V4448" i="1"/>
  <c r="BC4448" i="1" s="1"/>
  <c r="X4448" i="1"/>
  <c r="W4448" i="1"/>
  <c r="V4440" i="1"/>
  <c r="BC4440" i="1" s="1"/>
  <c r="X4440" i="1"/>
  <c r="W4440" i="1"/>
  <c r="V4432" i="1"/>
  <c r="BC4432" i="1" s="1"/>
  <c r="X4432" i="1"/>
  <c r="W4432" i="1"/>
  <c r="V4424" i="1"/>
  <c r="BC4424" i="1" s="1"/>
  <c r="X4424" i="1"/>
  <c r="W4424" i="1"/>
  <c r="V4416" i="1"/>
  <c r="BC4416" i="1" s="1"/>
  <c r="X4416" i="1"/>
  <c r="W4416" i="1"/>
  <c r="V4408" i="1"/>
  <c r="BC4408" i="1" s="1"/>
  <c r="X4408" i="1"/>
  <c r="W4408" i="1"/>
  <c r="V4400" i="1"/>
  <c r="BC4400" i="1" s="1"/>
  <c r="X4400" i="1"/>
  <c r="W4400" i="1"/>
  <c r="V4392" i="1"/>
  <c r="BC4392" i="1" s="1"/>
  <c r="X4392" i="1"/>
  <c r="W4392" i="1"/>
  <c r="V4384" i="1"/>
  <c r="BC4384" i="1" s="1"/>
  <c r="X4384" i="1"/>
  <c r="W4384" i="1"/>
  <c r="V4376" i="1"/>
  <c r="BC4376" i="1" s="1"/>
  <c r="X4376" i="1"/>
  <c r="W4376" i="1"/>
  <c r="V4368" i="1"/>
  <c r="BC4368" i="1" s="1"/>
  <c r="X4368" i="1"/>
  <c r="W4368" i="1"/>
  <c r="V4360" i="1"/>
  <c r="BC4360" i="1" s="1"/>
  <c r="X4360" i="1"/>
  <c r="W4360" i="1"/>
  <c r="V4352" i="1"/>
  <c r="BC4352" i="1" s="1"/>
  <c r="X4352" i="1"/>
  <c r="W4352" i="1"/>
  <c r="V4344" i="1"/>
  <c r="BC4344" i="1" s="1"/>
  <c r="X4344" i="1"/>
  <c r="W4344" i="1"/>
  <c r="V4336" i="1"/>
  <c r="BC4336" i="1" s="1"/>
  <c r="X4336" i="1"/>
  <c r="W4336" i="1"/>
  <c r="V4328" i="1"/>
  <c r="BC4328" i="1" s="1"/>
  <c r="X4328" i="1"/>
  <c r="W4328" i="1"/>
  <c r="V4320" i="1"/>
  <c r="BC4320" i="1" s="1"/>
  <c r="X4320" i="1"/>
  <c r="W4320" i="1"/>
  <c r="V4312" i="1"/>
  <c r="BC4312" i="1" s="1"/>
  <c r="X4312" i="1"/>
  <c r="W4312" i="1"/>
  <c r="V4304" i="1"/>
  <c r="BC4304" i="1" s="1"/>
  <c r="X4304" i="1"/>
  <c r="W4304" i="1"/>
  <c r="V4296" i="1"/>
  <c r="BC4296" i="1" s="1"/>
  <c r="X4296" i="1"/>
  <c r="W4296" i="1"/>
  <c r="V4288" i="1"/>
  <c r="BC4288" i="1" s="1"/>
  <c r="X4288" i="1"/>
  <c r="W4288" i="1"/>
  <c r="V4280" i="1"/>
  <c r="BC4280" i="1" s="1"/>
  <c r="X4280" i="1"/>
  <c r="W4280" i="1"/>
  <c r="V4272" i="1"/>
  <c r="X4272" i="1"/>
  <c r="W4272" i="1"/>
  <c r="V4264" i="1"/>
  <c r="X4264" i="1"/>
  <c r="W4264" i="1"/>
  <c r="V4256" i="1"/>
  <c r="BC4256" i="1" s="1"/>
  <c r="X4256" i="1"/>
  <c r="W4256" i="1"/>
  <c r="V4248" i="1"/>
  <c r="BC4248" i="1" s="1"/>
  <c r="X4248" i="1"/>
  <c r="W4248" i="1"/>
  <c r="V4240" i="1"/>
  <c r="BC4240" i="1" s="1"/>
  <c r="X4240" i="1"/>
  <c r="W4240" i="1"/>
  <c r="V4232" i="1"/>
  <c r="BC4232" i="1" s="1"/>
  <c r="X4232" i="1"/>
  <c r="W4232" i="1"/>
  <c r="V4224" i="1"/>
  <c r="BC4224" i="1" s="1"/>
  <c r="X4224" i="1"/>
  <c r="W4224" i="1"/>
  <c r="V4216" i="1"/>
  <c r="BC4216" i="1" s="1"/>
  <c r="X4216" i="1"/>
  <c r="W4216" i="1"/>
  <c r="V4208" i="1"/>
  <c r="BC4208" i="1" s="1"/>
  <c r="X4208" i="1"/>
  <c r="W4208" i="1"/>
  <c r="V4200" i="1"/>
  <c r="BC4200" i="1" s="1"/>
  <c r="X4200" i="1"/>
  <c r="W4200" i="1"/>
  <c r="V4192" i="1"/>
  <c r="BC4192" i="1" s="1"/>
  <c r="X4192" i="1"/>
  <c r="W4192" i="1"/>
  <c r="V4184" i="1"/>
  <c r="BC4184" i="1" s="1"/>
  <c r="X4184" i="1"/>
  <c r="W4184" i="1"/>
  <c r="V4176" i="1"/>
  <c r="BC4176" i="1" s="1"/>
  <c r="X4176" i="1"/>
  <c r="W4176" i="1"/>
  <c r="V4168" i="1"/>
  <c r="BC4168" i="1" s="1"/>
  <c r="X4168" i="1"/>
  <c r="W4168" i="1"/>
  <c r="V4160" i="1"/>
  <c r="BC4160" i="1" s="1"/>
  <c r="X4160" i="1"/>
  <c r="W4160" i="1"/>
  <c r="V4152" i="1"/>
  <c r="BC4152" i="1" s="1"/>
  <c r="X4152" i="1"/>
  <c r="W4152" i="1"/>
  <c r="V4144" i="1"/>
  <c r="BC4144" i="1" s="1"/>
  <c r="X4144" i="1"/>
  <c r="W4144" i="1"/>
  <c r="V4136" i="1"/>
  <c r="BC4136" i="1" s="1"/>
  <c r="X4136" i="1"/>
  <c r="W4136" i="1"/>
  <c r="V4128" i="1"/>
  <c r="BC4128" i="1" s="1"/>
  <c r="X4128" i="1"/>
  <c r="W4128" i="1"/>
  <c r="V4120" i="1"/>
  <c r="BC4120" i="1" s="1"/>
  <c r="X4120" i="1"/>
  <c r="W4120" i="1"/>
  <c r="V4112" i="1"/>
  <c r="BC4112" i="1" s="1"/>
  <c r="X4112" i="1"/>
  <c r="W4112" i="1"/>
  <c r="V4104" i="1"/>
  <c r="BC4104" i="1" s="1"/>
  <c r="X4104" i="1"/>
  <c r="W4104" i="1"/>
  <c r="V4096" i="1"/>
  <c r="BC4096" i="1" s="1"/>
  <c r="X4096" i="1"/>
  <c r="W4096" i="1"/>
  <c r="V4088" i="1"/>
  <c r="BC4088" i="1" s="1"/>
  <c r="X4088" i="1"/>
  <c r="W4088" i="1"/>
  <c r="V4080" i="1"/>
  <c r="BC4080" i="1" s="1"/>
  <c r="X4080" i="1"/>
  <c r="W4080" i="1"/>
  <c r="V4072" i="1"/>
  <c r="BC4072" i="1" s="1"/>
  <c r="X4072" i="1"/>
  <c r="W4072" i="1"/>
  <c r="V4064" i="1"/>
  <c r="BC4064" i="1" s="1"/>
  <c r="X4064" i="1"/>
  <c r="W4064" i="1"/>
  <c r="V4056" i="1"/>
  <c r="BC4056" i="1" s="1"/>
  <c r="X4056" i="1"/>
  <c r="W4056" i="1"/>
  <c r="V4048" i="1"/>
  <c r="BC4048" i="1" s="1"/>
  <c r="X4048" i="1"/>
  <c r="W4048" i="1"/>
  <c r="V4040" i="1"/>
  <c r="BC4040" i="1" s="1"/>
  <c r="X4040" i="1"/>
  <c r="W4040" i="1"/>
  <c r="V4032" i="1"/>
  <c r="BC4032" i="1" s="1"/>
  <c r="X4032" i="1"/>
  <c r="W4032" i="1"/>
  <c r="V4024" i="1"/>
  <c r="BC4024" i="1" s="1"/>
  <c r="X4024" i="1"/>
  <c r="W4024" i="1"/>
  <c r="V4016" i="1"/>
  <c r="X4016" i="1"/>
  <c r="W4016" i="1"/>
  <c r="V4008" i="1"/>
  <c r="BC4008" i="1" s="1"/>
  <c r="X4008" i="1"/>
  <c r="W4008" i="1"/>
  <c r="V4000" i="1"/>
  <c r="BC4000" i="1" s="1"/>
  <c r="X4000" i="1"/>
  <c r="W4000" i="1"/>
  <c r="V3992" i="1"/>
  <c r="BC3992" i="1" s="1"/>
  <c r="X3992" i="1"/>
  <c r="W3992" i="1"/>
  <c r="V3984" i="1"/>
  <c r="BC3984" i="1" s="1"/>
  <c r="X3984" i="1"/>
  <c r="W3984" i="1"/>
  <c r="V3976" i="1"/>
  <c r="BC3976" i="1" s="1"/>
  <c r="X3976" i="1"/>
  <c r="W3976" i="1"/>
  <c r="V3968" i="1"/>
  <c r="BC3968" i="1" s="1"/>
  <c r="X3968" i="1"/>
  <c r="W3968" i="1"/>
  <c r="V3960" i="1"/>
  <c r="X3960" i="1"/>
  <c r="W3960" i="1"/>
  <c r="V3952" i="1"/>
  <c r="BC3952" i="1" s="1"/>
  <c r="X3952" i="1"/>
  <c r="W3952" i="1"/>
  <c r="V3944" i="1"/>
  <c r="BC3944" i="1" s="1"/>
  <c r="X3944" i="1"/>
  <c r="W3944" i="1"/>
  <c r="V3936" i="1"/>
  <c r="BC3936" i="1" s="1"/>
  <c r="X3936" i="1"/>
  <c r="W3936" i="1"/>
  <c r="V3928" i="1"/>
  <c r="BC3928" i="1" s="1"/>
  <c r="X3928" i="1"/>
  <c r="W3928" i="1"/>
  <c r="V3920" i="1"/>
  <c r="BC3920" i="1" s="1"/>
  <c r="X3920" i="1"/>
  <c r="W3920" i="1"/>
  <c r="V3912" i="1"/>
  <c r="BC3912" i="1" s="1"/>
  <c r="X3912" i="1"/>
  <c r="W3912" i="1"/>
  <c r="V3904" i="1"/>
  <c r="BC3904" i="1" s="1"/>
  <c r="X3904" i="1"/>
  <c r="W3904" i="1"/>
  <c r="V3896" i="1"/>
  <c r="BC3896" i="1" s="1"/>
  <c r="X3896" i="1"/>
  <c r="W3896" i="1"/>
  <c r="V3888" i="1"/>
  <c r="BC3888" i="1" s="1"/>
  <c r="X3888" i="1"/>
  <c r="W3888" i="1"/>
  <c r="V3880" i="1"/>
  <c r="BC3880" i="1" s="1"/>
  <c r="X3880" i="1"/>
  <c r="W3880" i="1"/>
  <c r="V3872" i="1"/>
  <c r="BC3872" i="1" s="1"/>
  <c r="X3872" i="1"/>
  <c r="W3872" i="1"/>
  <c r="V3864" i="1"/>
  <c r="BC3864" i="1" s="1"/>
  <c r="X3864" i="1"/>
  <c r="W3864" i="1"/>
  <c r="V3856" i="1"/>
  <c r="BC3856" i="1" s="1"/>
  <c r="X3856" i="1"/>
  <c r="W3856" i="1"/>
  <c r="V3848" i="1"/>
  <c r="BC3848" i="1" s="1"/>
  <c r="X3848" i="1"/>
  <c r="W3848" i="1"/>
  <c r="V3840" i="1"/>
  <c r="BC3840" i="1" s="1"/>
  <c r="X3840" i="1"/>
  <c r="W3840" i="1"/>
  <c r="V3832" i="1"/>
  <c r="BC3832" i="1" s="1"/>
  <c r="X3832" i="1"/>
  <c r="W3832" i="1"/>
  <c r="V3824" i="1"/>
  <c r="BC3824" i="1" s="1"/>
  <c r="X3824" i="1"/>
  <c r="W3824" i="1"/>
  <c r="V3816" i="1"/>
  <c r="BC3816" i="1" s="1"/>
  <c r="X3816" i="1"/>
  <c r="W3816" i="1"/>
  <c r="V3808" i="1"/>
  <c r="BC3808" i="1" s="1"/>
  <c r="X3808" i="1"/>
  <c r="W3808" i="1"/>
  <c r="V3800" i="1"/>
  <c r="X3800" i="1"/>
  <c r="W3800" i="1"/>
  <c r="V3792" i="1"/>
  <c r="BC3792" i="1" s="1"/>
  <c r="X3792" i="1"/>
  <c r="W3792" i="1"/>
  <c r="V3784" i="1"/>
  <c r="BC3784" i="1" s="1"/>
  <c r="X3784" i="1"/>
  <c r="W3784" i="1"/>
  <c r="V3776" i="1"/>
  <c r="BC3776" i="1" s="1"/>
  <c r="X3776" i="1"/>
  <c r="W3776" i="1"/>
  <c r="V3768" i="1"/>
  <c r="BC3768" i="1" s="1"/>
  <c r="X3768" i="1"/>
  <c r="W3768" i="1"/>
  <c r="V3760" i="1"/>
  <c r="BC3760" i="1" s="1"/>
  <c r="X3760" i="1"/>
  <c r="W3760" i="1"/>
  <c r="V3752" i="1"/>
  <c r="BC3752" i="1" s="1"/>
  <c r="X3752" i="1"/>
  <c r="W3752" i="1"/>
  <c r="V3744" i="1"/>
  <c r="X3744" i="1"/>
  <c r="W3744" i="1"/>
  <c r="V3736" i="1"/>
  <c r="BC3736" i="1" s="1"/>
  <c r="X3736" i="1"/>
  <c r="W3736" i="1"/>
  <c r="V3728" i="1"/>
  <c r="BC3728" i="1" s="1"/>
  <c r="X3728" i="1"/>
  <c r="W3728" i="1"/>
  <c r="V3720" i="1"/>
  <c r="BC3720" i="1" s="1"/>
  <c r="X3720" i="1"/>
  <c r="W3720" i="1"/>
  <c r="V3712" i="1"/>
  <c r="X3712" i="1"/>
  <c r="W3712" i="1"/>
  <c r="V3704" i="1"/>
  <c r="BC3704" i="1" s="1"/>
  <c r="X3704" i="1"/>
  <c r="W3704" i="1"/>
  <c r="V3696" i="1"/>
  <c r="BC3696" i="1" s="1"/>
  <c r="X3696" i="1"/>
  <c r="W3696" i="1"/>
  <c r="V3688" i="1"/>
  <c r="BC3688" i="1" s="1"/>
  <c r="X3688" i="1"/>
  <c r="W3688" i="1"/>
  <c r="V3680" i="1"/>
  <c r="BC3680" i="1" s="1"/>
  <c r="X3680" i="1"/>
  <c r="W3680" i="1"/>
  <c r="V3672" i="1"/>
  <c r="BC3672" i="1" s="1"/>
  <c r="X3672" i="1"/>
  <c r="W3672" i="1"/>
  <c r="V3664" i="1"/>
  <c r="BC3664" i="1" s="1"/>
  <c r="X3664" i="1"/>
  <c r="W3664" i="1"/>
  <c r="V3656" i="1"/>
  <c r="BC3656" i="1" s="1"/>
  <c r="X3656" i="1"/>
  <c r="W3656" i="1"/>
  <c r="V3648" i="1"/>
  <c r="BC3648" i="1" s="1"/>
  <c r="X3648" i="1"/>
  <c r="W3648" i="1"/>
  <c r="V3640" i="1"/>
  <c r="BC3640" i="1" s="1"/>
  <c r="X3640" i="1"/>
  <c r="W3640" i="1"/>
  <c r="V3632" i="1"/>
  <c r="BC3632" i="1" s="1"/>
  <c r="X3632" i="1"/>
  <c r="W3632" i="1"/>
  <c r="V3624" i="1"/>
  <c r="BC3624" i="1" s="1"/>
  <c r="X3624" i="1"/>
  <c r="W3624" i="1"/>
  <c r="V3616" i="1"/>
  <c r="BC3616" i="1" s="1"/>
  <c r="X3616" i="1"/>
  <c r="W3616" i="1"/>
  <c r="V3608" i="1"/>
  <c r="BC3608" i="1" s="1"/>
  <c r="X3608" i="1"/>
  <c r="W3608" i="1"/>
  <c r="V3600" i="1"/>
  <c r="BC3600" i="1" s="1"/>
  <c r="X3600" i="1"/>
  <c r="W3600" i="1"/>
  <c r="V3592" i="1"/>
  <c r="BC3592" i="1" s="1"/>
  <c r="X3592" i="1"/>
  <c r="W3592" i="1"/>
  <c r="V3584" i="1"/>
  <c r="BC3584" i="1" s="1"/>
  <c r="X3584" i="1"/>
  <c r="W3584" i="1"/>
  <c r="V3576" i="1"/>
  <c r="BC3576" i="1" s="1"/>
  <c r="X3576" i="1"/>
  <c r="W3576" i="1"/>
  <c r="V3568" i="1"/>
  <c r="BC3568" i="1" s="1"/>
  <c r="X3568" i="1"/>
  <c r="W3568" i="1"/>
  <c r="V3560" i="1"/>
  <c r="X3560" i="1"/>
  <c r="W3560" i="1"/>
  <c r="V3552" i="1"/>
  <c r="BC3552" i="1" s="1"/>
  <c r="X3552" i="1"/>
  <c r="W3552" i="1"/>
  <c r="V3544" i="1"/>
  <c r="BC3544" i="1" s="1"/>
  <c r="X3544" i="1"/>
  <c r="W3544" i="1"/>
  <c r="V3536" i="1"/>
  <c r="BC3536" i="1" s="1"/>
  <c r="X3536" i="1"/>
  <c r="W3536" i="1"/>
  <c r="V3528" i="1"/>
  <c r="BC3528" i="1" s="1"/>
  <c r="X3528" i="1"/>
  <c r="W3528" i="1"/>
  <c r="V3520" i="1"/>
  <c r="BC3520" i="1" s="1"/>
  <c r="X3520" i="1"/>
  <c r="W3520" i="1"/>
  <c r="V3512" i="1"/>
  <c r="BC3512" i="1" s="1"/>
  <c r="X3512" i="1"/>
  <c r="W3512" i="1"/>
  <c r="V3504" i="1"/>
  <c r="BC3504" i="1" s="1"/>
  <c r="X3504" i="1"/>
  <c r="W3504" i="1"/>
  <c r="V3496" i="1"/>
  <c r="BC3496" i="1" s="1"/>
  <c r="X3496" i="1"/>
  <c r="W3496" i="1"/>
  <c r="V3488" i="1"/>
  <c r="BC3488" i="1" s="1"/>
  <c r="X3488" i="1"/>
  <c r="W3488" i="1"/>
  <c r="V3480" i="1"/>
  <c r="BC3480" i="1" s="1"/>
  <c r="X3480" i="1"/>
  <c r="W3480" i="1"/>
  <c r="V3472" i="1"/>
  <c r="BC3472" i="1" s="1"/>
  <c r="X3472" i="1"/>
  <c r="W3472" i="1"/>
  <c r="V3464" i="1"/>
  <c r="BC3464" i="1" s="1"/>
  <c r="X3464" i="1"/>
  <c r="W3464" i="1"/>
  <c r="V3456" i="1"/>
  <c r="BC3456" i="1" s="1"/>
  <c r="X3456" i="1"/>
  <c r="W3456" i="1"/>
  <c r="V3448" i="1"/>
  <c r="BC3448" i="1" s="1"/>
  <c r="X3448" i="1"/>
  <c r="W3448" i="1"/>
  <c r="V3440" i="1"/>
  <c r="BC3440" i="1" s="1"/>
  <c r="X3440" i="1"/>
  <c r="W3440" i="1"/>
  <c r="V3432" i="1"/>
  <c r="BC3432" i="1" s="1"/>
  <c r="X3432" i="1"/>
  <c r="W3432" i="1"/>
  <c r="V3424" i="1"/>
  <c r="BC3424" i="1" s="1"/>
  <c r="X3424" i="1"/>
  <c r="W3424" i="1"/>
  <c r="V3416" i="1"/>
  <c r="BC3416" i="1" s="1"/>
  <c r="X3416" i="1"/>
  <c r="W3416" i="1"/>
  <c r="V3408" i="1"/>
  <c r="BC3408" i="1" s="1"/>
  <c r="X3408" i="1"/>
  <c r="W3408" i="1"/>
  <c r="V3400" i="1"/>
  <c r="BC3400" i="1" s="1"/>
  <c r="X3400" i="1"/>
  <c r="W3400" i="1"/>
  <c r="V3392" i="1"/>
  <c r="BC3392" i="1" s="1"/>
  <c r="X3392" i="1"/>
  <c r="W3392" i="1"/>
  <c r="V3384" i="1"/>
  <c r="BC3384" i="1" s="1"/>
  <c r="X3384" i="1"/>
  <c r="W3384" i="1"/>
  <c r="V3376" i="1"/>
  <c r="BC3376" i="1" s="1"/>
  <c r="X3376" i="1"/>
  <c r="W3376" i="1"/>
  <c r="V3368" i="1"/>
  <c r="BC3368" i="1" s="1"/>
  <c r="X3368" i="1"/>
  <c r="W3368" i="1"/>
  <c r="V3360" i="1"/>
  <c r="BC3360" i="1" s="1"/>
  <c r="X3360" i="1"/>
  <c r="W3360" i="1"/>
  <c r="V3352" i="1"/>
  <c r="BC3352" i="1" s="1"/>
  <c r="X3352" i="1"/>
  <c r="W3352" i="1"/>
  <c r="V3344" i="1"/>
  <c r="BC3344" i="1" s="1"/>
  <c r="X3344" i="1"/>
  <c r="W3344" i="1"/>
  <c r="V3336" i="1"/>
  <c r="BC3336" i="1" s="1"/>
  <c r="X3336" i="1"/>
  <c r="W3336" i="1"/>
  <c r="V3328" i="1"/>
  <c r="BC3328" i="1" s="1"/>
  <c r="X3328" i="1"/>
  <c r="W3328" i="1"/>
  <c r="V3320" i="1"/>
  <c r="X3320" i="1"/>
  <c r="W3320" i="1"/>
  <c r="V3312" i="1"/>
  <c r="BC3312" i="1" s="1"/>
  <c r="X3312" i="1"/>
  <c r="W3312" i="1"/>
  <c r="V3304" i="1"/>
  <c r="BC3304" i="1" s="1"/>
  <c r="X3304" i="1"/>
  <c r="W3304" i="1"/>
  <c r="V3296" i="1"/>
  <c r="BC3296" i="1" s="1"/>
  <c r="X3296" i="1"/>
  <c r="W3296" i="1"/>
  <c r="V3288" i="1"/>
  <c r="BC3288" i="1" s="1"/>
  <c r="X3288" i="1"/>
  <c r="W3288" i="1"/>
  <c r="V3280" i="1"/>
  <c r="BC3280" i="1" s="1"/>
  <c r="X3280" i="1"/>
  <c r="W3280" i="1"/>
  <c r="V3272" i="1"/>
  <c r="BC3272" i="1" s="1"/>
  <c r="X3272" i="1"/>
  <c r="W3272" i="1"/>
  <c r="V3264" i="1"/>
  <c r="BC3264" i="1" s="1"/>
  <c r="X3264" i="1"/>
  <c r="W3264" i="1"/>
  <c r="V3256" i="1"/>
  <c r="BC3256" i="1" s="1"/>
  <c r="X3256" i="1"/>
  <c r="W3256" i="1"/>
  <c r="V3248" i="1"/>
  <c r="BC3248" i="1" s="1"/>
  <c r="X3248" i="1"/>
  <c r="W3248" i="1"/>
  <c r="V3240" i="1"/>
  <c r="BC3240" i="1" s="1"/>
  <c r="X3240" i="1"/>
  <c r="W3240" i="1"/>
  <c r="V3232" i="1"/>
  <c r="BC3232" i="1" s="1"/>
  <c r="X3232" i="1"/>
  <c r="W3232" i="1"/>
  <c r="V3224" i="1"/>
  <c r="BC3224" i="1" s="1"/>
  <c r="X3224" i="1"/>
  <c r="W3224" i="1"/>
  <c r="V3216" i="1"/>
  <c r="BC3216" i="1" s="1"/>
  <c r="X3216" i="1"/>
  <c r="W3216" i="1"/>
  <c r="V3208" i="1"/>
  <c r="BC3208" i="1" s="1"/>
  <c r="X3208" i="1"/>
  <c r="W3208" i="1"/>
  <c r="V3200" i="1"/>
  <c r="BC3200" i="1" s="1"/>
  <c r="X3200" i="1"/>
  <c r="W3200" i="1"/>
  <c r="V3192" i="1"/>
  <c r="BC3192" i="1" s="1"/>
  <c r="X3192" i="1"/>
  <c r="W3192" i="1"/>
  <c r="V3184" i="1"/>
  <c r="BC3184" i="1" s="1"/>
  <c r="X3184" i="1"/>
  <c r="W3184" i="1"/>
  <c r="V3176" i="1"/>
  <c r="BC3176" i="1" s="1"/>
  <c r="X3176" i="1"/>
  <c r="W3176" i="1"/>
  <c r="V3168" i="1"/>
  <c r="BC3168" i="1" s="1"/>
  <c r="X3168" i="1"/>
  <c r="W3168" i="1"/>
  <c r="V3160" i="1"/>
  <c r="BC3160" i="1" s="1"/>
  <c r="X3160" i="1"/>
  <c r="W3160" i="1"/>
  <c r="V3152" i="1"/>
  <c r="BC3152" i="1" s="1"/>
  <c r="X3152" i="1"/>
  <c r="W3152" i="1"/>
  <c r="V3144" i="1"/>
  <c r="BC3144" i="1" s="1"/>
  <c r="X3144" i="1"/>
  <c r="W3144" i="1"/>
  <c r="V3136" i="1"/>
  <c r="BC3136" i="1" s="1"/>
  <c r="X3136" i="1"/>
  <c r="W3136" i="1"/>
  <c r="V3128" i="1"/>
  <c r="BC3128" i="1" s="1"/>
  <c r="X3128" i="1"/>
  <c r="W3128" i="1"/>
  <c r="V3120" i="1"/>
  <c r="BC3120" i="1" s="1"/>
  <c r="X3120" i="1"/>
  <c r="W3120" i="1"/>
  <c r="V3112" i="1"/>
  <c r="X3112" i="1"/>
  <c r="W3112" i="1"/>
  <c r="V3104" i="1"/>
  <c r="BC3104" i="1" s="1"/>
  <c r="X3104" i="1"/>
  <c r="W3104" i="1"/>
  <c r="V3096" i="1"/>
  <c r="BC3096" i="1" s="1"/>
  <c r="X3096" i="1"/>
  <c r="W3096" i="1"/>
  <c r="V3088" i="1"/>
  <c r="BC3088" i="1" s="1"/>
  <c r="X3088" i="1"/>
  <c r="W3088" i="1"/>
  <c r="V3080" i="1"/>
  <c r="BC3080" i="1" s="1"/>
  <c r="X3080" i="1"/>
  <c r="W3080" i="1"/>
  <c r="V3072" i="1"/>
  <c r="BC3072" i="1" s="1"/>
  <c r="X3072" i="1"/>
  <c r="W3072" i="1"/>
  <c r="V3064" i="1"/>
  <c r="BC3064" i="1" s="1"/>
  <c r="X3064" i="1"/>
  <c r="W3064" i="1"/>
  <c r="V3056" i="1"/>
  <c r="BC3056" i="1" s="1"/>
  <c r="X3056" i="1"/>
  <c r="W3056" i="1"/>
  <c r="V3048" i="1"/>
  <c r="BC3048" i="1" s="1"/>
  <c r="X3048" i="1"/>
  <c r="W3048" i="1"/>
  <c r="V3040" i="1"/>
  <c r="BC3040" i="1" s="1"/>
  <c r="X3040" i="1"/>
  <c r="W3040" i="1"/>
  <c r="V3032" i="1"/>
  <c r="BC3032" i="1" s="1"/>
  <c r="X3032" i="1"/>
  <c r="W3032" i="1"/>
  <c r="V3024" i="1"/>
  <c r="BC3024" i="1" s="1"/>
  <c r="X3024" i="1"/>
  <c r="W3024" i="1"/>
  <c r="V3016" i="1"/>
  <c r="X3016" i="1"/>
  <c r="W3016" i="1"/>
  <c r="V3008" i="1"/>
  <c r="BC3008" i="1" s="1"/>
  <c r="X3008" i="1"/>
  <c r="W3008" i="1"/>
  <c r="V3000" i="1"/>
  <c r="BC3000" i="1" s="1"/>
  <c r="X3000" i="1"/>
  <c r="W3000" i="1"/>
  <c r="V2992" i="1"/>
  <c r="BC2992" i="1" s="1"/>
  <c r="X2992" i="1"/>
  <c r="W2992" i="1"/>
  <c r="V2984" i="1"/>
  <c r="BC2984" i="1" s="1"/>
  <c r="X2984" i="1"/>
  <c r="W2984" i="1"/>
  <c r="V2976" i="1"/>
  <c r="BC2976" i="1" s="1"/>
  <c r="X2976" i="1"/>
  <c r="W2976" i="1"/>
  <c r="V2968" i="1"/>
  <c r="BC2968" i="1" s="1"/>
  <c r="X2968" i="1"/>
  <c r="W2968" i="1"/>
  <c r="V2960" i="1"/>
  <c r="BC2960" i="1" s="1"/>
  <c r="X2960" i="1"/>
  <c r="W2960" i="1"/>
  <c r="V2952" i="1"/>
  <c r="BC2952" i="1" s="1"/>
  <c r="X2952" i="1"/>
  <c r="W2952" i="1"/>
  <c r="V2944" i="1"/>
  <c r="BC2944" i="1" s="1"/>
  <c r="X2944" i="1"/>
  <c r="W2944" i="1"/>
  <c r="V2936" i="1"/>
  <c r="BC2936" i="1" s="1"/>
  <c r="X2936" i="1"/>
  <c r="W2936" i="1"/>
  <c r="V2928" i="1"/>
  <c r="BC2928" i="1" s="1"/>
  <c r="X2928" i="1"/>
  <c r="W2928" i="1"/>
  <c r="V2920" i="1"/>
  <c r="X2920" i="1"/>
  <c r="W2920" i="1"/>
  <c r="V2912" i="1"/>
  <c r="BC2912" i="1" s="1"/>
  <c r="X2912" i="1"/>
  <c r="W2912" i="1"/>
  <c r="V2904" i="1"/>
  <c r="BC2904" i="1" s="1"/>
  <c r="X2904" i="1"/>
  <c r="W2904" i="1"/>
  <c r="V2896" i="1"/>
  <c r="BC2896" i="1" s="1"/>
  <c r="X2896" i="1"/>
  <c r="W2896" i="1"/>
  <c r="V2888" i="1"/>
  <c r="BC2888" i="1" s="1"/>
  <c r="X2888" i="1"/>
  <c r="W2888" i="1"/>
  <c r="V2880" i="1"/>
  <c r="BC2880" i="1" s="1"/>
  <c r="X2880" i="1"/>
  <c r="W2880" i="1"/>
  <c r="V2872" i="1"/>
  <c r="X2872" i="1"/>
  <c r="W2872" i="1"/>
  <c r="V2864" i="1"/>
  <c r="BC2864" i="1" s="1"/>
  <c r="X2864" i="1"/>
  <c r="W2864" i="1"/>
  <c r="V2856" i="1"/>
  <c r="BC2856" i="1" s="1"/>
  <c r="X2856" i="1"/>
  <c r="W2856" i="1"/>
  <c r="V2848" i="1"/>
  <c r="BC2848" i="1" s="1"/>
  <c r="X2848" i="1"/>
  <c r="W2848" i="1"/>
  <c r="V2840" i="1"/>
  <c r="BC2840" i="1" s="1"/>
  <c r="X2840" i="1"/>
  <c r="W2840" i="1"/>
  <c r="V2832" i="1"/>
  <c r="BC2832" i="1" s="1"/>
  <c r="X2832" i="1"/>
  <c r="W2832" i="1"/>
  <c r="V2824" i="1"/>
  <c r="BC2824" i="1" s="1"/>
  <c r="X2824" i="1"/>
  <c r="W2824" i="1"/>
  <c r="V2816" i="1"/>
  <c r="BC2816" i="1" s="1"/>
  <c r="X2816" i="1"/>
  <c r="W2816" i="1"/>
  <c r="V2808" i="1"/>
  <c r="BC2808" i="1" s="1"/>
  <c r="X2808" i="1"/>
  <c r="W2808" i="1"/>
  <c r="V2800" i="1"/>
  <c r="BC2800" i="1" s="1"/>
  <c r="X2800" i="1"/>
  <c r="W2800" i="1"/>
  <c r="V2792" i="1"/>
  <c r="BC2792" i="1" s="1"/>
  <c r="X2792" i="1"/>
  <c r="W2792" i="1"/>
  <c r="V2784" i="1"/>
  <c r="X2784" i="1"/>
  <c r="W2784" i="1"/>
  <c r="V2776" i="1"/>
  <c r="BC2776" i="1" s="1"/>
  <c r="X2776" i="1"/>
  <c r="W2776" i="1"/>
  <c r="V2768" i="1"/>
  <c r="BC2768" i="1" s="1"/>
  <c r="X2768" i="1"/>
  <c r="W2768" i="1"/>
  <c r="V2760" i="1"/>
  <c r="BC2760" i="1" s="1"/>
  <c r="X2760" i="1"/>
  <c r="W2760" i="1"/>
  <c r="V2752" i="1"/>
  <c r="BC2752" i="1" s="1"/>
  <c r="X2752" i="1"/>
  <c r="W2752" i="1"/>
  <c r="V2744" i="1"/>
  <c r="BC2744" i="1" s="1"/>
  <c r="X2744" i="1"/>
  <c r="W2744" i="1"/>
  <c r="V2736" i="1"/>
  <c r="BC2736" i="1" s="1"/>
  <c r="X2736" i="1"/>
  <c r="W2736" i="1"/>
  <c r="V2728" i="1"/>
  <c r="BC2728" i="1" s="1"/>
  <c r="X2728" i="1"/>
  <c r="W2728" i="1"/>
  <c r="V2720" i="1"/>
  <c r="BC2720" i="1" s="1"/>
  <c r="X2720" i="1"/>
  <c r="W2720" i="1"/>
  <c r="V2712" i="1"/>
  <c r="BC2712" i="1" s="1"/>
  <c r="X2712" i="1"/>
  <c r="W2712" i="1"/>
  <c r="V2704" i="1"/>
  <c r="BC2704" i="1" s="1"/>
  <c r="X2704" i="1"/>
  <c r="W2704" i="1"/>
  <c r="V2696" i="1"/>
  <c r="BC2696" i="1" s="1"/>
  <c r="X2696" i="1"/>
  <c r="W2696" i="1"/>
  <c r="V2688" i="1"/>
  <c r="BC2688" i="1" s="1"/>
  <c r="X2688" i="1"/>
  <c r="W2688" i="1"/>
  <c r="V2680" i="1"/>
  <c r="BC2680" i="1" s="1"/>
  <c r="X2680" i="1"/>
  <c r="W2680" i="1"/>
  <c r="V2672" i="1"/>
  <c r="BC2672" i="1" s="1"/>
  <c r="X2672" i="1"/>
  <c r="W2672" i="1"/>
  <c r="V2664" i="1"/>
  <c r="BC2664" i="1" s="1"/>
  <c r="X2664" i="1"/>
  <c r="W2664" i="1"/>
  <c r="V2656" i="1"/>
  <c r="BC2656" i="1" s="1"/>
  <c r="X2656" i="1"/>
  <c r="W2656" i="1"/>
  <c r="V2648" i="1"/>
  <c r="X2648" i="1"/>
  <c r="W2648" i="1"/>
  <c r="V2640" i="1"/>
  <c r="BC2640" i="1" s="1"/>
  <c r="X2640" i="1"/>
  <c r="W2640" i="1"/>
  <c r="V2632" i="1"/>
  <c r="BC2632" i="1" s="1"/>
  <c r="X2632" i="1"/>
  <c r="W2632" i="1"/>
  <c r="V2624" i="1"/>
  <c r="X2624" i="1"/>
  <c r="W2624" i="1"/>
  <c r="V2616" i="1"/>
  <c r="BC2616" i="1" s="1"/>
  <c r="X2616" i="1"/>
  <c r="W2616" i="1"/>
  <c r="V2608" i="1"/>
  <c r="BC2608" i="1" s="1"/>
  <c r="X2608" i="1"/>
  <c r="W2608" i="1"/>
  <c r="V2600" i="1"/>
  <c r="BC2600" i="1" s="1"/>
  <c r="X2600" i="1"/>
  <c r="W2600" i="1"/>
  <c r="V2592" i="1"/>
  <c r="BC2592" i="1" s="1"/>
  <c r="X2592" i="1"/>
  <c r="W2592" i="1"/>
  <c r="V2584" i="1"/>
  <c r="X2584" i="1"/>
  <c r="W2584" i="1"/>
  <c r="V2576" i="1"/>
  <c r="BC2576" i="1" s="1"/>
  <c r="X2576" i="1"/>
  <c r="W2576" i="1"/>
  <c r="V2568" i="1"/>
  <c r="BC2568" i="1" s="1"/>
  <c r="X2568" i="1"/>
  <c r="W2568" i="1"/>
  <c r="V2560" i="1"/>
  <c r="BC2560" i="1" s="1"/>
  <c r="X2560" i="1"/>
  <c r="W2560" i="1"/>
  <c r="V2552" i="1"/>
  <c r="BC2552" i="1" s="1"/>
  <c r="X2552" i="1"/>
  <c r="W2552" i="1"/>
  <c r="V2544" i="1"/>
  <c r="X2544" i="1"/>
  <c r="W2544" i="1"/>
  <c r="V2536" i="1"/>
  <c r="X2536" i="1"/>
  <c r="W2536" i="1"/>
  <c r="V2528" i="1"/>
  <c r="BC2528" i="1" s="1"/>
  <c r="X2528" i="1"/>
  <c r="W2528" i="1"/>
  <c r="V2520" i="1"/>
  <c r="X2520" i="1"/>
  <c r="W2520" i="1"/>
  <c r="V2512" i="1"/>
  <c r="BC2512" i="1" s="1"/>
  <c r="X2512" i="1"/>
  <c r="W2512" i="1"/>
  <c r="V2504" i="1"/>
  <c r="BC2504" i="1" s="1"/>
  <c r="X2504" i="1"/>
  <c r="W2504" i="1"/>
  <c r="V2496" i="1"/>
  <c r="BC2496" i="1" s="1"/>
  <c r="X2496" i="1"/>
  <c r="W2496" i="1"/>
  <c r="V2488" i="1"/>
  <c r="BC2488" i="1" s="1"/>
  <c r="X2488" i="1"/>
  <c r="W2488" i="1"/>
  <c r="V2480" i="1"/>
  <c r="BC2480" i="1" s="1"/>
  <c r="X2480" i="1"/>
  <c r="W2480" i="1"/>
  <c r="V2472" i="1"/>
  <c r="BC2472" i="1" s="1"/>
  <c r="X2472" i="1"/>
  <c r="W2472" i="1"/>
  <c r="V2464" i="1"/>
  <c r="BC2464" i="1" s="1"/>
  <c r="X2464" i="1"/>
  <c r="W2464" i="1"/>
  <c r="V2456" i="1"/>
  <c r="BC2456" i="1" s="1"/>
  <c r="X2456" i="1"/>
  <c r="W2456" i="1"/>
  <c r="V2448" i="1"/>
  <c r="BC2448" i="1" s="1"/>
  <c r="X2448" i="1"/>
  <c r="W2448" i="1"/>
  <c r="V2440" i="1"/>
  <c r="BC2440" i="1" s="1"/>
  <c r="X2440" i="1"/>
  <c r="W2440" i="1"/>
  <c r="V2432" i="1"/>
  <c r="BC2432" i="1" s="1"/>
  <c r="X2432" i="1"/>
  <c r="W2432" i="1"/>
  <c r="V2424" i="1"/>
  <c r="BC2424" i="1" s="1"/>
  <c r="X2424" i="1"/>
  <c r="W2424" i="1"/>
  <c r="V2416" i="1"/>
  <c r="BC2416" i="1" s="1"/>
  <c r="X2416" i="1"/>
  <c r="W2416" i="1"/>
  <c r="V2408" i="1"/>
  <c r="BC2408" i="1" s="1"/>
  <c r="X2408" i="1"/>
  <c r="W2408" i="1"/>
  <c r="V2400" i="1"/>
  <c r="BC2400" i="1" s="1"/>
  <c r="X2400" i="1"/>
  <c r="W2400" i="1"/>
  <c r="V2392" i="1"/>
  <c r="BC2392" i="1" s="1"/>
  <c r="X2392" i="1"/>
  <c r="W2392" i="1"/>
  <c r="V2384" i="1"/>
  <c r="BC2384" i="1" s="1"/>
  <c r="X2384" i="1"/>
  <c r="W2384" i="1"/>
  <c r="V2376" i="1"/>
  <c r="X2376" i="1"/>
  <c r="W2376" i="1"/>
  <c r="V2368" i="1"/>
  <c r="BC2368" i="1" s="1"/>
  <c r="X2368" i="1"/>
  <c r="W2368" i="1"/>
  <c r="V2360" i="1"/>
  <c r="BC2360" i="1" s="1"/>
  <c r="X2360" i="1"/>
  <c r="W2360" i="1"/>
  <c r="V2352" i="1"/>
  <c r="BC2352" i="1" s="1"/>
  <c r="X2352" i="1"/>
  <c r="W2352" i="1"/>
  <c r="V2344" i="1"/>
  <c r="BC2344" i="1" s="1"/>
  <c r="X2344" i="1"/>
  <c r="W2344" i="1"/>
  <c r="V2336" i="1"/>
  <c r="BC2336" i="1" s="1"/>
  <c r="X2336" i="1"/>
  <c r="W2336" i="1"/>
  <c r="V2328" i="1"/>
  <c r="BC2328" i="1" s="1"/>
  <c r="X2328" i="1"/>
  <c r="W2328" i="1"/>
  <c r="V2320" i="1"/>
  <c r="BC2320" i="1" s="1"/>
  <c r="X2320" i="1"/>
  <c r="W2320" i="1"/>
  <c r="V2312" i="1"/>
  <c r="BC2312" i="1" s="1"/>
  <c r="X2312" i="1"/>
  <c r="W2312" i="1"/>
  <c r="V2304" i="1"/>
  <c r="BC2304" i="1" s="1"/>
  <c r="X2304" i="1"/>
  <c r="W2304" i="1"/>
  <c r="V2296" i="1"/>
  <c r="BC2296" i="1" s="1"/>
  <c r="X2296" i="1"/>
  <c r="W2296" i="1"/>
  <c r="V2288" i="1"/>
  <c r="BC2288" i="1" s="1"/>
  <c r="X2288" i="1"/>
  <c r="W2288" i="1"/>
  <c r="V2280" i="1"/>
  <c r="BC2280" i="1" s="1"/>
  <c r="X2280" i="1"/>
  <c r="W2280" i="1"/>
  <c r="V2272" i="1"/>
  <c r="BC2272" i="1" s="1"/>
  <c r="X2272" i="1"/>
  <c r="W2272" i="1"/>
  <c r="V2264" i="1"/>
  <c r="BC2264" i="1" s="1"/>
  <c r="X2264" i="1"/>
  <c r="W2264" i="1"/>
  <c r="V2256" i="1"/>
  <c r="BC2256" i="1" s="1"/>
  <c r="X2256" i="1"/>
  <c r="W2256" i="1"/>
  <c r="V2248" i="1"/>
  <c r="BC2248" i="1" s="1"/>
  <c r="X2248" i="1"/>
  <c r="W2248" i="1"/>
  <c r="V2240" i="1"/>
  <c r="BC2240" i="1" s="1"/>
  <c r="X2240" i="1"/>
  <c r="W2240" i="1"/>
  <c r="V2232" i="1"/>
  <c r="BC2232" i="1" s="1"/>
  <c r="X2232" i="1"/>
  <c r="W2232" i="1"/>
  <c r="V2224" i="1"/>
  <c r="X2224" i="1"/>
  <c r="W2224" i="1"/>
  <c r="V2216" i="1"/>
  <c r="X2216" i="1"/>
  <c r="W2216" i="1"/>
  <c r="V2208" i="1"/>
  <c r="BC2208" i="1" s="1"/>
  <c r="X2208" i="1"/>
  <c r="W2208" i="1"/>
  <c r="V2200" i="1"/>
  <c r="BC2200" i="1" s="1"/>
  <c r="X2200" i="1"/>
  <c r="W2200" i="1"/>
  <c r="V2192" i="1"/>
  <c r="BC2192" i="1" s="1"/>
  <c r="X2192" i="1"/>
  <c r="W2192" i="1"/>
  <c r="V2184" i="1"/>
  <c r="BC2184" i="1" s="1"/>
  <c r="X2184" i="1"/>
  <c r="W2184" i="1"/>
  <c r="V2176" i="1"/>
  <c r="BC2176" i="1" s="1"/>
  <c r="X2176" i="1"/>
  <c r="W2176" i="1"/>
  <c r="V2168" i="1"/>
  <c r="BC2168" i="1" s="1"/>
  <c r="X2168" i="1"/>
  <c r="W2168" i="1"/>
  <c r="V2160" i="1"/>
  <c r="BC2160" i="1" s="1"/>
  <c r="X2160" i="1"/>
  <c r="W2160" i="1"/>
  <c r="V2152" i="1"/>
  <c r="BC2152" i="1" s="1"/>
  <c r="X2152" i="1"/>
  <c r="W2152" i="1"/>
  <c r="V2144" i="1"/>
  <c r="BC2144" i="1" s="1"/>
  <c r="X2144" i="1"/>
  <c r="W2144" i="1"/>
  <c r="V2136" i="1"/>
  <c r="BC2136" i="1" s="1"/>
  <c r="X2136" i="1"/>
  <c r="W2136" i="1"/>
  <c r="V2128" i="1"/>
  <c r="BC2128" i="1" s="1"/>
  <c r="X2128" i="1"/>
  <c r="W2128" i="1"/>
  <c r="V2120" i="1"/>
  <c r="BC2120" i="1" s="1"/>
  <c r="X2120" i="1"/>
  <c r="W2120" i="1"/>
  <c r="V2112" i="1"/>
  <c r="BC2112" i="1" s="1"/>
  <c r="X2112" i="1"/>
  <c r="W2112" i="1"/>
  <c r="V2104" i="1"/>
  <c r="BC2104" i="1" s="1"/>
  <c r="X2104" i="1"/>
  <c r="W2104" i="1"/>
  <c r="V2096" i="1"/>
  <c r="X2096" i="1"/>
  <c r="W2096" i="1"/>
  <c r="V2088" i="1"/>
  <c r="BC2088" i="1" s="1"/>
  <c r="X2088" i="1"/>
  <c r="W2088" i="1"/>
  <c r="V2080" i="1"/>
  <c r="BC2080" i="1" s="1"/>
  <c r="X2080" i="1"/>
  <c r="W2080" i="1"/>
  <c r="V2072" i="1"/>
  <c r="X2072" i="1"/>
  <c r="W2072" i="1"/>
  <c r="V2064" i="1"/>
  <c r="BC2064" i="1" s="1"/>
  <c r="X2064" i="1"/>
  <c r="W2064" i="1"/>
  <c r="V2056" i="1"/>
  <c r="BC2056" i="1" s="1"/>
  <c r="X2056" i="1"/>
  <c r="W2056" i="1"/>
  <c r="V2048" i="1"/>
  <c r="X2048" i="1"/>
  <c r="W2048" i="1"/>
  <c r="V2040" i="1"/>
  <c r="BC2040" i="1" s="1"/>
  <c r="X2040" i="1"/>
  <c r="W2040" i="1"/>
  <c r="V2032" i="1"/>
  <c r="BC2032" i="1" s="1"/>
  <c r="X2032" i="1"/>
  <c r="W2032" i="1"/>
  <c r="V2024" i="1"/>
  <c r="BC2024" i="1" s="1"/>
  <c r="X2024" i="1"/>
  <c r="W2024" i="1"/>
  <c r="V2016" i="1"/>
  <c r="X2016" i="1"/>
  <c r="W2016" i="1"/>
  <c r="V2008" i="1"/>
  <c r="BC2008" i="1" s="1"/>
  <c r="X2008" i="1"/>
  <c r="W2008" i="1"/>
  <c r="V2000" i="1"/>
  <c r="BC2000" i="1" s="1"/>
  <c r="X2000" i="1"/>
  <c r="W2000" i="1"/>
  <c r="V1992" i="1"/>
  <c r="BC1992" i="1" s="1"/>
  <c r="X1992" i="1"/>
  <c r="W1992" i="1"/>
  <c r="V1984" i="1"/>
  <c r="BC1984" i="1" s="1"/>
  <c r="X1984" i="1"/>
  <c r="W1984" i="1"/>
  <c r="V1976" i="1"/>
  <c r="X1976" i="1"/>
  <c r="W1976" i="1"/>
  <c r="V1968" i="1"/>
  <c r="BC1968" i="1" s="1"/>
  <c r="X1968" i="1"/>
  <c r="W1968" i="1"/>
  <c r="V1960" i="1"/>
  <c r="BC1960" i="1" s="1"/>
  <c r="X1960" i="1"/>
  <c r="W1960" i="1"/>
  <c r="V1952" i="1"/>
  <c r="BC1952" i="1" s="1"/>
  <c r="X1952" i="1"/>
  <c r="W1952" i="1"/>
  <c r="V1944" i="1"/>
  <c r="BC1944" i="1" s="1"/>
  <c r="X1944" i="1"/>
  <c r="W1944" i="1"/>
  <c r="V1936" i="1"/>
  <c r="X1936" i="1"/>
  <c r="W1936" i="1"/>
  <c r="V1928" i="1"/>
  <c r="BC1928" i="1" s="1"/>
  <c r="X1928" i="1"/>
  <c r="W1928" i="1"/>
  <c r="V1920" i="1"/>
  <c r="BC1920" i="1" s="1"/>
  <c r="X1920" i="1"/>
  <c r="W1920" i="1"/>
  <c r="V1912" i="1"/>
  <c r="BC1912" i="1" s="1"/>
  <c r="X1912" i="1"/>
  <c r="W1912" i="1"/>
  <c r="V1904" i="1"/>
  <c r="X1904" i="1"/>
  <c r="W1904" i="1"/>
  <c r="V1896" i="1"/>
  <c r="BC1896" i="1" s="1"/>
  <c r="X1896" i="1"/>
  <c r="W1896" i="1"/>
  <c r="V1888" i="1"/>
  <c r="BC1888" i="1" s="1"/>
  <c r="X1888" i="1"/>
  <c r="W1888" i="1"/>
  <c r="V1880" i="1"/>
  <c r="BC1880" i="1" s="1"/>
  <c r="X1880" i="1"/>
  <c r="W1880" i="1"/>
  <c r="V1872" i="1"/>
  <c r="BC1872" i="1" s="1"/>
  <c r="X1872" i="1"/>
  <c r="W1872" i="1"/>
  <c r="V1864" i="1"/>
  <c r="BC1864" i="1" s="1"/>
  <c r="X1864" i="1"/>
  <c r="W1864" i="1"/>
  <c r="V1856" i="1"/>
  <c r="BC1856" i="1" s="1"/>
  <c r="X1856" i="1"/>
  <c r="W1856" i="1"/>
  <c r="V1848" i="1"/>
  <c r="BC1848" i="1" s="1"/>
  <c r="X1848" i="1"/>
  <c r="W1848" i="1"/>
  <c r="V1840" i="1"/>
  <c r="X1840" i="1"/>
  <c r="W1840" i="1"/>
  <c r="V1832" i="1"/>
  <c r="BC1832" i="1" s="1"/>
  <c r="X1832" i="1"/>
  <c r="W1832" i="1"/>
  <c r="V1824" i="1"/>
  <c r="BC1824" i="1" s="1"/>
  <c r="X1824" i="1"/>
  <c r="W1824" i="1"/>
  <c r="V1816" i="1"/>
  <c r="BC1816" i="1" s="1"/>
  <c r="X1816" i="1"/>
  <c r="W1816" i="1"/>
  <c r="V1808" i="1"/>
  <c r="BC1808" i="1" s="1"/>
  <c r="X1808" i="1"/>
  <c r="W1808" i="1"/>
  <c r="V1800" i="1"/>
  <c r="BC1800" i="1" s="1"/>
  <c r="X1800" i="1"/>
  <c r="W1800" i="1"/>
  <c r="V1792" i="1"/>
  <c r="BC1792" i="1" s="1"/>
  <c r="X1792" i="1"/>
  <c r="W1792" i="1"/>
  <c r="V1784" i="1"/>
  <c r="BC1784" i="1" s="1"/>
  <c r="X1784" i="1"/>
  <c r="W1784" i="1"/>
  <c r="V1776" i="1"/>
  <c r="BC1776" i="1" s="1"/>
  <c r="X1776" i="1"/>
  <c r="W1776" i="1"/>
  <c r="V1768" i="1"/>
  <c r="X1768" i="1"/>
  <c r="W1768" i="1"/>
  <c r="V1760" i="1"/>
  <c r="BC1760" i="1" s="1"/>
  <c r="X1760" i="1"/>
  <c r="W1760" i="1"/>
  <c r="V1752" i="1"/>
  <c r="BC1752" i="1" s="1"/>
  <c r="X1752" i="1"/>
  <c r="W1752" i="1"/>
  <c r="V1744" i="1"/>
  <c r="BC1744" i="1" s="1"/>
  <c r="X1744" i="1"/>
  <c r="W1744" i="1"/>
  <c r="V1736" i="1"/>
  <c r="BC1736" i="1" s="1"/>
  <c r="X1736" i="1"/>
  <c r="W1736" i="1"/>
  <c r="V1728" i="1"/>
  <c r="BC1728" i="1" s="1"/>
  <c r="X1728" i="1"/>
  <c r="W1728" i="1"/>
  <c r="V1720" i="1"/>
  <c r="BC1720" i="1" s="1"/>
  <c r="X1720" i="1"/>
  <c r="W1720" i="1"/>
  <c r="V1712" i="1"/>
  <c r="BC1712" i="1" s="1"/>
  <c r="X1712" i="1"/>
  <c r="W1712" i="1"/>
  <c r="V1704" i="1"/>
  <c r="BC1704" i="1" s="1"/>
  <c r="X1704" i="1"/>
  <c r="W1704" i="1"/>
  <c r="V1696" i="1"/>
  <c r="BC1696" i="1" s="1"/>
  <c r="X1696" i="1"/>
  <c r="W1696" i="1"/>
  <c r="V1688" i="1"/>
  <c r="X1688" i="1"/>
  <c r="W1688" i="1"/>
  <c r="V1680" i="1"/>
  <c r="BC1680" i="1" s="1"/>
  <c r="X1680" i="1"/>
  <c r="W1680" i="1"/>
  <c r="V1672" i="1"/>
  <c r="X1672" i="1"/>
  <c r="W1672" i="1"/>
  <c r="V1664" i="1"/>
  <c r="BC1664" i="1" s="1"/>
  <c r="X1664" i="1"/>
  <c r="W1664" i="1"/>
  <c r="V1656" i="1"/>
  <c r="BC1656" i="1" s="1"/>
  <c r="X1656" i="1"/>
  <c r="W1656" i="1"/>
  <c r="V1648" i="1"/>
  <c r="X1648" i="1"/>
  <c r="W1648" i="1"/>
  <c r="V1640" i="1"/>
  <c r="BC1640" i="1" s="1"/>
  <c r="X1640" i="1"/>
  <c r="W1640" i="1"/>
  <c r="V1632" i="1"/>
  <c r="BC1632" i="1" s="1"/>
  <c r="X1632" i="1"/>
  <c r="W1632" i="1"/>
  <c r="V1624" i="1"/>
  <c r="BC1624" i="1" s="1"/>
  <c r="X1624" i="1"/>
  <c r="W1624" i="1"/>
  <c r="V1616" i="1"/>
  <c r="BC1616" i="1" s="1"/>
  <c r="X1616" i="1"/>
  <c r="W1616" i="1"/>
  <c r="V1608" i="1"/>
  <c r="X1608" i="1"/>
  <c r="W1608" i="1"/>
  <c r="V1600" i="1"/>
  <c r="BC1600" i="1" s="1"/>
  <c r="X1600" i="1"/>
  <c r="W1600" i="1"/>
  <c r="V1592" i="1"/>
  <c r="BC1592" i="1" s="1"/>
  <c r="X1592" i="1"/>
  <c r="W1592" i="1"/>
  <c r="V1584" i="1"/>
  <c r="BC1584" i="1" s="1"/>
  <c r="X1584" i="1"/>
  <c r="W1584" i="1"/>
  <c r="V1576" i="1"/>
  <c r="BC1576" i="1" s="1"/>
  <c r="X1576" i="1"/>
  <c r="W1576" i="1"/>
  <c r="V1568" i="1"/>
  <c r="BC1568" i="1" s="1"/>
  <c r="X1568" i="1"/>
  <c r="W1568" i="1"/>
  <c r="V1560" i="1"/>
  <c r="BC1560" i="1" s="1"/>
  <c r="X1560" i="1"/>
  <c r="W1560" i="1"/>
  <c r="V1552" i="1"/>
  <c r="BC1552" i="1" s="1"/>
  <c r="X1552" i="1"/>
  <c r="W1552" i="1"/>
  <c r="V1544" i="1"/>
  <c r="BC1544" i="1" s="1"/>
  <c r="X1544" i="1"/>
  <c r="W1544" i="1"/>
  <c r="V1536" i="1"/>
  <c r="BC1536" i="1" s="1"/>
  <c r="X1536" i="1"/>
  <c r="W1536" i="1"/>
  <c r="V1528" i="1"/>
  <c r="BC1528" i="1" s="1"/>
  <c r="X1528" i="1"/>
  <c r="W1528" i="1"/>
  <c r="V1520" i="1"/>
  <c r="BC1520" i="1" s="1"/>
  <c r="X1520" i="1"/>
  <c r="W1520" i="1"/>
  <c r="V1512" i="1"/>
  <c r="BC1512" i="1" s="1"/>
  <c r="X1512" i="1"/>
  <c r="W1512" i="1"/>
  <c r="V1504" i="1"/>
  <c r="BC1504" i="1" s="1"/>
  <c r="X1504" i="1"/>
  <c r="W1504" i="1"/>
  <c r="V1496" i="1"/>
  <c r="BC1496" i="1" s="1"/>
  <c r="X1496" i="1"/>
  <c r="W1496" i="1"/>
  <c r="V1488" i="1"/>
  <c r="BC1488" i="1" s="1"/>
  <c r="X1488" i="1"/>
  <c r="W1488" i="1"/>
  <c r="V1480" i="1"/>
  <c r="BC1480" i="1" s="1"/>
  <c r="X1480" i="1"/>
  <c r="W1480" i="1"/>
  <c r="V1472" i="1"/>
  <c r="BC1472" i="1" s="1"/>
  <c r="X1472" i="1"/>
  <c r="W1472" i="1"/>
  <c r="V1464" i="1"/>
  <c r="BC1464" i="1" s="1"/>
  <c r="X1464" i="1"/>
  <c r="W1464" i="1"/>
  <c r="V1456" i="1"/>
  <c r="BC1456" i="1" s="1"/>
  <c r="X1456" i="1"/>
  <c r="W1456" i="1"/>
  <c r="V1448" i="1"/>
  <c r="BC1448" i="1" s="1"/>
  <c r="X1448" i="1"/>
  <c r="W1448" i="1"/>
  <c r="V1440" i="1"/>
  <c r="BC1440" i="1" s="1"/>
  <c r="X1440" i="1"/>
  <c r="W1440" i="1"/>
  <c r="V1432" i="1"/>
  <c r="BC1432" i="1" s="1"/>
  <c r="X1432" i="1"/>
  <c r="W1432" i="1"/>
  <c r="V1424" i="1"/>
  <c r="BC1424" i="1" s="1"/>
  <c r="X1424" i="1"/>
  <c r="W1424" i="1"/>
  <c r="V1416" i="1"/>
  <c r="BC1416" i="1" s="1"/>
  <c r="X1416" i="1"/>
  <c r="W1416" i="1"/>
  <c r="V1408" i="1"/>
  <c r="BC1408" i="1" s="1"/>
  <c r="X1408" i="1"/>
  <c r="W1408" i="1"/>
  <c r="V1400" i="1"/>
  <c r="BC1400" i="1" s="1"/>
  <c r="X1400" i="1"/>
  <c r="W1400" i="1"/>
  <c r="V1392" i="1"/>
  <c r="BC1392" i="1" s="1"/>
  <c r="X1392" i="1"/>
  <c r="W1392" i="1"/>
  <c r="V1384" i="1"/>
  <c r="BC1384" i="1" s="1"/>
  <c r="X1384" i="1"/>
  <c r="W1384" i="1"/>
  <c r="V1376" i="1"/>
  <c r="BC1376" i="1" s="1"/>
  <c r="X1376" i="1"/>
  <c r="W1376" i="1"/>
  <c r="V1368" i="1"/>
  <c r="BC1368" i="1" s="1"/>
  <c r="X1368" i="1"/>
  <c r="W1368" i="1"/>
  <c r="V1360" i="1"/>
  <c r="X1360" i="1"/>
  <c r="W1360" i="1"/>
  <c r="V1352" i="1"/>
  <c r="BC1352" i="1" s="1"/>
  <c r="X1352" i="1"/>
  <c r="W1352" i="1"/>
  <c r="V1344" i="1"/>
  <c r="BC1344" i="1" s="1"/>
  <c r="X1344" i="1"/>
  <c r="W1344" i="1"/>
  <c r="V1336" i="1"/>
  <c r="BC1336" i="1" s="1"/>
  <c r="X1336" i="1"/>
  <c r="W1336" i="1"/>
  <c r="V1328" i="1"/>
  <c r="BC1328" i="1" s="1"/>
  <c r="X1328" i="1"/>
  <c r="W1328" i="1"/>
  <c r="V1320" i="1"/>
  <c r="BC1320" i="1" s="1"/>
  <c r="X1320" i="1"/>
  <c r="W1320" i="1"/>
  <c r="V1312" i="1"/>
  <c r="BC1312" i="1" s="1"/>
  <c r="X1312" i="1"/>
  <c r="W1312" i="1"/>
  <c r="V1304" i="1"/>
  <c r="BC1304" i="1" s="1"/>
  <c r="X1304" i="1"/>
  <c r="W1304" i="1"/>
  <c r="V1296" i="1"/>
  <c r="BC1296" i="1" s="1"/>
  <c r="X1296" i="1"/>
  <c r="W1296" i="1"/>
  <c r="V1288" i="1"/>
  <c r="BC1288" i="1" s="1"/>
  <c r="X1288" i="1"/>
  <c r="W1288" i="1"/>
  <c r="V1280" i="1"/>
  <c r="BC1280" i="1" s="1"/>
  <c r="X1280" i="1"/>
  <c r="W1280" i="1"/>
  <c r="V1272" i="1"/>
  <c r="BC1272" i="1" s="1"/>
  <c r="X1272" i="1"/>
  <c r="W1272" i="1"/>
  <c r="V1264" i="1"/>
  <c r="BC1264" i="1" s="1"/>
  <c r="X1264" i="1"/>
  <c r="W1264" i="1"/>
  <c r="V1256" i="1"/>
  <c r="X1256" i="1"/>
  <c r="W1256" i="1"/>
  <c r="V1248" i="1"/>
  <c r="BC1248" i="1" s="1"/>
  <c r="X1248" i="1"/>
  <c r="W1248" i="1"/>
  <c r="V1240" i="1"/>
  <c r="BC1240" i="1" s="1"/>
  <c r="X1240" i="1"/>
  <c r="W1240" i="1"/>
  <c r="V1232" i="1"/>
  <c r="BC1232" i="1" s="1"/>
  <c r="X1232" i="1"/>
  <c r="W1232" i="1"/>
  <c r="V1224" i="1"/>
  <c r="BC1224" i="1" s="1"/>
  <c r="X1224" i="1"/>
  <c r="W1224" i="1"/>
  <c r="V1216" i="1"/>
  <c r="BC1216" i="1" s="1"/>
  <c r="X1216" i="1"/>
  <c r="W1216" i="1"/>
  <c r="V1208" i="1"/>
  <c r="BC1208" i="1" s="1"/>
  <c r="X1208" i="1"/>
  <c r="W1208" i="1"/>
  <c r="V1200" i="1"/>
  <c r="BC1200" i="1" s="1"/>
  <c r="X1200" i="1"/>
  <c r="W1200" i="1"/>
  <c r="V1192" i="1"/>
  <c r="BC1192" i="1" s="1"/>
  <c r="X1192" i="1"/>
  <c r="W1192" i="1"/>
  <c r="V1184" i="1"/>
  <c r="BC1184" i="1" s="1"/>
  <c r="X1184" i="1"/>
  <c r="W1184" i="1"/>
  <c r="V1176" i="1"/>
  <c r="X1176" i="1"/>
  <c r="W1176" i="1"/>
  <c r="V1168" i="1"/>
  <c r="BC1168" i="1" s="1"/>
  <c r="X1168" i="1"/>
  <c r="W1168" i="1"/>
  <c r="V1160" i="1"/>
  <c r="BC1160" i="1" s="1"/>
  <c r="X1160" i="1"/>
  <c r="W1160" i="1"/>
  <c r="V1152" i="1"/>
  <c r="BC1152" i="1" s="1"/>
  <c r="X1152" i="1"/>
  <c r="W1152" i="1"/>
  <c r="V1144" i="1"/>
  <c r="BC1144" i="1" s="1"/>
  <c r="X1144" i="1"/>
  <c r="W1144" i="1"/>
  <c r="V1136" i="1"/>
  <c r="X1136" i="1"/>
  <c r="W1136" i="1"/>
  <c r="V1128" i="1"/>
  <c r="BC1128" i="1" s="1"/>
  <c r="X1128" i="1"/>
  <c r="W1128" i="1"/>
  <c r="V1120" i="1"/>
  <c r="BC1120" i="1" s="1"/>
  <c r="X1120" i="1"/>
  <c r="W1120" i="1"/>
  <c r="V1112" i="1"/>
  <c r="BC1112" i="1" s="1"/>
  <c r="X1112" i="1"/>
  <c r="W1112" i="1"/>
  <c r="V1104" i="1"/>
  <c r="BC1104" i="1" s="1"/>
  <c r="X1104" i="1"/>
  <c r="W1104" i="1"/>
  <c r="V1096" i="1"/>
  <c r="BC1096" i="1" s="1"/>
  <c r="X1096" i="1"/>
  <c r="W1096" i="1"/>
  <c r="V1088" i="1"/>
  <c r="BC1088" i="1" s="1"/>
  <c r="X1088" i="1"/>
  <c r="W1088" i="1"/>
  <c r="V1080" i="1"/>
  <c r="BC1080" i="1" s="1"/>
  <c r="X1080" i="1"/>
  <c r="W1080" i="1"/>
  <c r="V1072" i="1"/>
  <c r="BC1072" i="1" s="1"/>
  <c r="X1072" i="1"/>
  <c r="W1072" i="1"/>
  <c r="V1064" i="1"/>
  <c r="BC1064" i="1" s="1"/>
  <c r="X1064" i="1"/>
  <c r="W1064" i="1"/>
  <c r="V1056" i="1"/>
  <c r="BC1056" i="1" s="1"/>
  <c r="X1056" i="1"/>
  <c r="W1056" i="1"/>
  <c r="V1048" i="1"/>
  <c r="BC1048" i="1" s="1"/>
  <c r="X1048" i="1"/>
  <c r="W1048" i="1"/>
  <c r="V1040" i="1"/>
  <c r="BC1040" i="1" s="1"/>
  <c r="X1040" i="1"/>
  <c r="W1040" i="1"/>
  <c r="V1032" i="1"/>
  <c r="BC1032" i="1" s="1"/>
  <c r="X1032" i="1"/>
  <c r="W1032" i="1"/>
  <c r="V1024" i="1"/>
  <c r="BC1024" i="1" s="1"/>
  <c r="X1024" i="1"/>
  <c r="W1024" i="1"/>
  <c r="V1016" i="1"/>
  <c r="BC1016" i="1" s="1"/>
  <c r="X1016" i="1"/>
  <c r="W1016" i="1"/>
  <c r="V1008" i="1"/>
  <c r="X1008" i="1"/>
  <c r="W1008" i="1"/>
  <c r="V1000" i="1"/>
  <c r="BC1000" i="1" s="1"/>
  <c r="X1000" i="1"/>
  <c r="W1000" i="1"/>
  <c r="V992" i="1"/>
  <c r="BC992" i="1" s="1"/>
  <c r="X992" i="1"/>
  <c r="W992" i="1"/>
  <c r="V984" i="1"/>
  <c r="BC984" i="1" s="1"/>
  <c r="X984" i="1"/>
  <c r="W984" i="1"/>
  <c r="V976" i="1"/>
  <c r="BC976" i="1" s="1"/>
  <c r="X976" i="1"/>
  <c r="W976" i="1"/>
  <c r="V968" i="1"/>
  <c r="BC968" i="1" s="1"/>
  <c r="X968" i="1"/>
  <c r="W968" i="1"/>
  <c r="V960" i="1"/>
  <c r="BC960" i="1" s="1"/>
  <c r="X960" i="1"/>
  <c r="W960" i="1"/>
  <c r="V952" i="1"/>
  <c r="BC952" i="1" s="1"/>
  <c r="X952" i="1"/>
  <c r="W952" i="1"/>
  <c r="V944" i="1"/>
  <c r="BC944" i="1" s="1"/>
  <c r="X944" i="1"/>
  <c r="W944" i="1"/>
  <c r="V936" i="1"/>
  <c r="BC936" i="1" s="1"/>
  <c r="X936" i="1"/>
  <c r="W936" i="1"/>
  <c r="V928" i="1"/>
  <c r="BC928" i="1" s="1"/>
  <c r="X928" i="1"/>
  <c r="W928" i="1"/>
  <c r="V920" i="1"/>
  <c r="BC920" i="1" s="1"/>
  <c r="X920" i="1"/>
  <c r="W920" i="1"/>
  <c r="V912" i="1"/>
  <c r="BC912" i="1" s="1"/>
  <c r="X912" i="1"/>
  <c r="W912" i="1"/>
  <c r="V904" i="1"/>
  <c r="BC904" i="1" s="1"/>
  <c r="X904" i="1"/>
  <c r="W904" i="1"/>
  <c r="V896" i="1"/>
  <c r="BC896" i="1" s="1"/>
  <c r="X896" i="1"/>
  <c r="W896" i="1"/>
  <c r="V888" i="1"/>
  <c r="BC888" i="1" s="1"/>
  <c r="X888" i="1"/>
  <c r="W888" i="1"/>
  <c r="V880" i="1"/>
  <c r="X880" i="1"/>
  <c r="W880" i="1"/>
  <c r="V872" i="1"/>
  <c r="BC872" i="1" s="1"/>
  <c r="X872" i="1"/>
  <c r="W872" i="1"/>
  <c r="V864" i="1"/>
  <c r="BC864" i="1" s="1"/>
  <c r="X864" i="1"/>
  <c r="W864" i="1"/>
  <c r="V856" i="1"/>
  <c r="BC856" i="1" s="1"/>
  <c r="X856" i="1"/>
  <c r="W856" i="1"/>
  <c r="V848" i="1"/>
  <c r="BC848" i="1" s="1"/>
  <c r="X848" i="1"/>
  <c r="W848" i="1"/>
  <c r="V840" i="1"/>
  <c r="BC840" i="1" s="1"/>
  <c r="X840" i="1"/>
  <c r="W840" i="1"/>
  <c r="V832" i="1"/>
  <c r="BC832" i="1" s="1"/>
  <c r="X832" i="1"/>
  <c r="W832" i="1"/>
  <c r="V824" i="1"/>
  <c r="X824" i="1"/>
  <c r="W824" i="1"/>
  <c r="V816" i="1"/>
  <c r="BC816" i="1" s="1"/>
  <c r="X816" i="1"/>
  <c r="W816" i="1"/>
  <c r="V808" i="1"/>
  <c r="BC808" i="1" s="1"/>
  <c r="X808" i="1"/>
  <c r="W808" i="1"/>
  <c r="V800" i="1"/>
  <c r="BC800" i="1" s="1"/>
  <c r="X800" i="1"/>
  <c r="W800" i="1"/>
  <c r="V792" i="1"/>
  <c r="BC792" i="1" s="1"/>
  <c r="X792" i="1"/>
  <c r="W792" i="1"/>
  <c r="V784" i="1"/>
  <c r="BC784" i="1" s="1"/>
  <c r="X784" i="1"/>
  <c r="W784" i="1"/>
  <c r="V776" i="1"/>
  <c r="X776" i="1"/>
  <c r="W776" i="1"/>
  <c r="V768" i="1"/>
  <c r="BC768" i="1" s="1"/>
  <c r="X768" i="1"/>
  <c r="W768" i="1"/>
  <c r="V760" i="1"/>
  <c r="BC760" i="1" s="1"/>
  <c r="X760" i="1"/>
  <c r="W760" i="1"/>
  <c r="V752" i="1"/>
  <c r="BC752" i="1" s="1"/>
  <c r="X752" i="1"/>
  <c r="W752" i="1"/>
  <c r="V744" i="1"/>
  <c r="BC744" i="1" s="1"/>
  <c r="X744" i="1"/>
  <c r="W744" i="1"/>
  <c r="V736" i="1"/>
  <c r="BC736" i="1" s="1"/>
  <c r="X736" i="1"/>
  <c r="W736" i="1"/>
  <c r="V728" i="1"/>
  <c r="BC728" i="1" s="1"/>
  <c r="X728" i="1"/>
  <c r="W728" i="1"/>
  <c r="V720" i="1"/>
  <c r="BC720" i="1" s="1"/>
  <c r="X720" i="1"/>
  <c r="W720" i="1"/>
  <c r="V712" i="1"/>
  <c r="BC712" i="1" s="1"/>
  <c r="X712" i="1"/>
  <c r="W712" i="1"/>
  <c r="V704" i="1"/>
  <c r="BC704" i="1" s="1"/>
  <c r="X704" i="1"/>
  <c r="W704" i="1"/>
  <c r="V696" i="1"/>
  <c r="BC696" i="1" s="1"/>
  <c r="X696" i="1"/>
  <c r="W696" i="1"/>
  <c r="V688" i="1"/>
  <c r="BC688" i="1" s="1"/>
  <c r="X688" i="1"/>
  <c r="W688" i="1"/>
  <c r="V680" i="1"/>
  <c r="BC680" i="1" s="1"/>
  <c r="X680" i="1"/>
  <c r="W680" i="1"/>
  <c r="V672" i="1"/>
  <c r="BC672" i="1" s="1"/>
  <c r="X672" i="1"/>
  <c r="W672" i="1"/>
  <c r="V664" i="1"/>
  <c r="BC664" i="1" s="1"/>
  <c r="X664" i="1"/>
  <c r="W664" i="1"/>
  <c r="V656" i="1"/>
  <c r="BC656" i="1" s="1"/>
  <c r="X656" i="1"/>
  <c r="W656" i="1"/>
  <c r="V648" i="1"/>
  <c r="BC648" i="1" s="1"/>
  <c r="X648" i="1"/>
  <c r="W648" i="1"/>
  <c r="V640" i="1"/>
  <c r="BC640" i="1" s="1"/>
  <c r="X640" i="1"/>
  <c r="W640" i="1"/>
  <c r="V632" i="1"/>
  <c r="BC632" i="1" s="1"/>
  <c r="X632" i="1"/>
  <c r="W632" i="1"/>
  <c r="V624" i="1"/>
  <c r="BC624" i="1" s="1"/>
  <c r="X624" i="1"/>
  <c r="W624" i="1"/>
  <c r="V616" i="1"/>
  <c r="BC616" i="1" s="1"/>
  <c r="X616" i="1"/>
  <c r="W616" i="1"/>
  <c r="V608" i="1"/>
  <c r="X608" i="1"/>
  <c r="W608" i="1"/>
  <c r="V600" i="1"/>
  <c r="BC600" i="1" s="1"/>
  <c r="X600" i="1"/>
  <c r="W600" i="1"/>
  <c r="V592" i="1"/>
  <c r="BC592" i="1" s="1"/>
  <c r="X592" i="1"/>
  <c r="W592" i="1"/>
  <c r="V584" i="1"/>
  <c r="X584" i="1"/>
  <c r="W584" i="1"/>
  <c r="V576" i="1"/>
  <c r="X576" i="1"/>
  <c r="W576" i="1"/>
  <c r="V568" i="1"/>
  <c r="BC568" i="1" s="1"/>
  <c r="X568" i="1"/>
  <c r="W568" i="1"/>
  <c r="V560" i="1"/>
  <c r="BC560" i="1" s="1"/>
  <c r="X560" i="1"/>
  <c r="W560" i="1"/>
  <c r="V552" i="1"/>
  <c r="BC552" i="1" s="1"/>
  <c r="X552" i="1"/>
  <c r="W552" i="1"/>
  <c r="V544" i="1"/>
  <c r="BC544" i="1" s="1"/>
  <c r="X544" i="1"/>
  <c r="W544" i="1"/>
  <c r="V536" i="1"/>
  <c r="BC536" i="1" s="1"/>
  <c r="X536" i="1"/>
  <c r="W536" i="1"/>
  <c r="V528" i="1"/>
  <c r="BC528" i="1" s="1"/>
  <c r="X528" i="1"/>
  <c r="W528" i="1"/>
  <c r="V520" i="1"/>
  <c r="X520" i="1"/>
  <c r="W520" i="1"/>
  <c r="V512" i="1"/>
  <c r="BC512" i="1" s="1"/>
  <c r="X512" i="1"/>
  <c r="W512" i="1"/>
  <c r="V504" i="1"/>
  <c r="BC504" i="1" s="1"/>
  <c r="X504" i="1"/>
  <c r="W504" i="1"/>
  <c r="V496" i="1"/>
  <c r="BC496" i="1" s="1"/>
  <c r="X496" i="1"/>
  <c r="W496" i="1"/>
  <c r="V488" i="1"/>
  <c r="BC488" i="1" s="1"/>
  <c r="X488" i="1"/>
  <c r="W488" i="1"/>
  <c r="V480" i="1"/>
  <c r="BC480" i="1" s="1"/>
  <c r="X480" i="1"/>
  <c r="W480" i="1"/>
  <c r="V472" i="1"/>
  <c r="X472" i="1"/>
  <c r="W472" i="1"/>
  <c r="V464" i="1"/>
  <c r="BC464" i="1" s="1"/>
  <c r="X464" i="1"/>
  <c r="W464" i="1"/>
  <c r="V456" i="1"/>
  <c r="BC456" i="1" s="1"/>
  <c r="X456" i="1"/>
  <c r="W456" i="1"/>
  <c r="V448" i="1"/>
  <c r="BC448" i="1" s="1"/>
  <c r="X448" i="1"/>
  <c r="W448" i="1"/>
  <c r="V440" i="1"/>
  <c r="BC440" i="1" s="1"/>
  <c r="X440" i="1"/>
  <c r="W440" i="1"/>
  <c r="V432" i="1"/>
  <c r="BC432" i="1" s="1"/>
  <c r="X432" i="1"/>
  <c r="W432" i="1"/>
  <c r="V424" i="1"/>
  <c r="BC424" i="1" s="1"/>
  <c r="X424" i="1"/>
  <c r="W424" i="1"/>
  <c r="V416" i="1"/>
  <c r="BC416" i="1" s="1"/>
  <c r="X416" i="1"/>
  <c r="W416" i="1"/>
  <c r="V408" i="1"/>
  <c r="BC408" i="1" s="1"/>
  <c r="X408" i="1"/>
  <c r="W408" i="1"/>
  <c r="V400" i="1"/>
  <c r="BC400" i="1" s="1"/>
  <c r="X400" i="1"/>
  <c r="W400" i="1"/>
  <c r="V392" i="1"/>
  <c r="X392" i="1"/>
  <c r="W392" i="1"/>
  <c r="V384" i="1"/>
  <c r="BC384" i="1" s="1"/>
  <c r="X384" i="1"/>
  <c r="W384" i="1"/>
  <c r="V376" i="1"/>
  <c r="BC376" i="1" s="1"/>
  <c r="X376" i="1"/>
  <c r="W376" i="1"/>
  <c r="V368" i="1"/>
  <c r="BC368" i="1" s="1"/>
  <c r="X368" i="1"/>
  <c r="W368" i="1"/>
  <c r="V360" i="1"/>
  <c r="BC360" i="1" s="1"/>
  <c r="X360" i="1"/>
  <c r="W360" i="1"/>
  <c r="V352" i="1"/>
  <c r="BC352" i="1" s="1"/>
  <c r="X352" i="1"/>
  <c r="W352" i="1"/>
  <c r="V344" i="1"/>
  <c r="BC344" i="1" s="1"/>
  <c r="X344" i="1"/>
  <c r="W344" i="1"/>
  <c r="V336" i="1"/>
  <c r="BC336" i="1" s="1"/>
  <c r="X336" i="1"/>
  <c r="W336" i="1"/>
  <c r="V328" i="1"/>
  <c r="BC328" i="1" s="1"/>
  <c r="X328" i="1"/>
  <c r="W328" i="1"/>
  <c r="V320" i="1"/>
  <c r="BC320" i="1" s="1"/>
  <c r="X320" i="1"/>
  <c r="W320" i="1"/>
  <c r="V312" i="1"/>
  <c r="BC312" i="1" s="1"/>
  <c r="X312" i="1"/>
  <c r="W312" i="1"/>
  <c r="V304" i="1"/>
  <c r="BC304" i="1" s="1"/>
  <c r="X304" i="1"/>
  <c r="W304" i="1"/>
  <c r="V296" i="1"/>
  <c r="BC296" i="1" s="1"/>
  <c r="X296" i="1"/>
  <c r="W296" i="1"/>
  <c r="V288" i="1"/>
  <c r="X288" i="1"/>
  <c r="W288" i="1"/>
  <c r="V280" i="1"/>
  <c r="X280" i="1"/>
  <c r="W280" i="1"/>
  <c r="V272" i="1"/>
  <c r="BC272" i="1" s="1"/>
  <c r="X272" i="1"/>
  <c r="W272" i="1"/>
  <c r="V264" i="1"/>
  <c r="BC264" i="1" s="1"/>
  <c r="X264" i="1"/>
  <c r="W264" i="1"/>
  <c r="V256" i="1"/>
  <c r="BC256" i="1" s="1"/>
  <c r="X256" i="1"/>
  <c r="W256" i="1"/>
  <c r="V248" i="1"/>
  <c r="BC248" i="1" s="1"/>
  <c r="X248" i="1"/>
  <c r="W248" i="1"/>
  <c r="V240" i="1"/>
  <c r="BC240" i="1" s="1"/>
  <c r="X240" i="1"/>
  <c r="W240" i="1"/>
  <c r="V232" i="1"/>
  <c r="BC232" i="1" s="1"/>
  <c r="X232" i="1"/>
  <c r="W232" i="1"/>
  <c r="V224" i="1"/>
  <c r="BC224" i="1" s="1"/>
  <c r="X224" i="1"/>
  <c r="W224" i="1"/>
  <c r="V216" i="1"/>
  <c r="BC216" i="1" s="1"/>
  <c r="X216" i="1"/>
  <c r="W216" i="1"/>
  <c r="V208" i="1"/>
  <c r="BC208" i="1" s="1"/>
  <c r="X208" i="1"/>
  <c r="W208" i="1"/>
  <c r="V200" i="1"/>
  <c r="BC200" i="1" s="1"/>
  <c r="X200" i="1"/>
  <c r="W200" i="1"/>
  <c r="V192" i="1"/>
  <c r="BC192" i="1" s="1"/>
  <c r="X192" i="1"/>
  <c r="W192" i="1"/>
  <c r="V184" i="1"/>
  <c r="BC184" i="1" s="1"/>
  <c r="X184" i="1"/>
  <c r="W184" i="1"/>
  <c r="V176" i="1"/>
  <c r="BC176" i="1" s="1"/>
  <c r="X176" i="1"/>
  <c r="W176" i="1"/>
  <c r="V168" i="1"/>
  <c r="BC168" i="1" s="1"/>
  <c r="X168" i="1"/>
  <c r="W168" i="1"/>
  <c r="V160" i="1"/>
  <c r="BC160" i="1" s="1"/>
  <c r="X160" i="1"/>
  <c r="W160" i="1"/>
  <c r="V152" i="1"/>
  <c r="BC152" i="1" s="1"/>
  <c r="X152" i="1"/>
  <c r="W152" i="1"/>
  <c r="V144" i="1"/>
  <c r="BC144" i="1" s="1"/>
  <c r="X144" i="1"/>
  <c r="W144" i="1"/>
  <c r="V136" i="1"/>
  <c r="X136" i="1"/>
  <c r="W136" i="1"/>
  <c r="V128" i="1"/>
  <c r="BC128" i="1" s="1"/>
  <c r="X128" i="1"/>
  <c r="W128" i="1"/>
  <c r="V120" i="1"/>
  <c r="BC120" i="1" s="1"/>
  <c r="X120" i="1"/>
  <c r="W120" i="1"/>
  <c r="V112" i="1"/>
  <c r="BC112" i="1" s="1"/>
  <c r="X112" i="1"/>
  <c r="W112" i="1"/>
  <c r="V104" i="1"/>
  <c r="BC104" i="1" s="1"/>
  <c r="X104" i="1"/>
  <c r="W104" i="1"/>
  <c r="V96" i="1"/>
  <c r="BC96" i="1" s="1"/>
  <c r="X96" i="1"/>
  <c r="W96" i="1"/>
  <c r="V88" i="1"/>
  <c r="BC88" i="1" s="1"/>
  <c r="X88" i="1"/>
  <c r="W88" i="1"/>
  <c r="V80" i="1"/>
  <c r="BC80" i="1" s="1"/>
  <c r="X80" i="1"/>
  <c r="W80" i="1"/>
  <c r="V72" i="1"/>
  <c r="BC72" i="1" s="1"/>
  <c r="X72" i="1"/>
  <c r="W72" i="1"/>
  <c r="V64" i="1"/>
  <c r="BC64" i="1" s="1"/>
  <c r="X64" i="1"/>
  <c r="W64" i="1"/>
  <c r="V56" i="1"/>
  <c r="BC56" i="1" s="1"/>
  <c r="X56" i="1"/>
  <c r="W56" i="1"/>
  <c r="V48" i="1"/>
  <c r="BC48" i="1" s="1"/>
  <c r="X48" i="1"/>
  <c r="W48" i="1"/>
  <c r="V40" i="1"/>
  <c r="BC40" i="1" s="1"/>
  <c r="X40" i="1"/>
  <c r="W40" i="1"/>
  <c r="V32" i="1"/>
  <c r="BC32" i="1" s="1"/>
  <c r="X32" i="1"/>
  <c r="W32" i="1"/>
  <c r="V24" i="1"/>
  <c r="BC24" i="1" s="1"/>
  <c r="X24" i="1"/>
  <c r="W24" i="1"/>
  <c r="V16" i="1"/>
  <c r="BC16" i="1" s="1"/>
  <c r="X16" i="1"/>
  <c r="W16" i="1"/>
  <c r="V8" i="1"/>
  <c r="BC8" i="1" s="1"/>
  <c r="X8" i="1"/>
  <c r="W8" i="1"/>
  <c r="V9786" i="1"/>
  <c r="BC9786" i="1" s="1"/>
  <c r="X9786" i="1"/>
  <c r="W9786" i="1"/>
  <c r="V9770" i="1"/>
  <c r="BC9770" i="1" s="1"/>
  <c r="X9770" i="1"/>
  <c r="W9770" i="1"/>
  <c r="V9762" i="1"/>
  <c r="BC9762" i="1" s="1"/>
  <c r="X9762" i="1"/>
  <c r="W9762" i="1"/>
  <c r="V9746" i="1"/>
  <c r="BC9746" i="1" s="1"/>
  <c r="X9746" i="1"/>
  <c r="W9746" i="1"/>
  <c r="V9658" i="1"/>
  <c r="BC9658" i="1" s="1"/>
  <c r="X9658" i="1"/>
  <c r="W9658" i="1"/>
  <c r="V9610" i="1"/>
  <c r="BC9610" i="1" s="1"/>
  <c r="X9610" i="1"/>
  <c r="W9610" i="1"/>
  <c r="V9530" i="1"/>
  <c r="BC9530" i="1" s="1"/>
  <c r="X9530" i="1"/>
  <c r="W9530" i="1"/>
  <c r="V9522" i="1"/>
  <c r="BC9522" i="1" s="1"/>
  <c r="X9522" i="1"/>
  <c r="W9522" i="1"/>
  <c r="V9498" i="1"/>
  <c r="BC9498" i="1" s="1"/>
  <c r="X9498" i="1"/>
  <c r="W9498" i="1"/>
  <c r="V9490" i="1"/>
  <c r="BC9490" i="1" s="1"/>
  <c r="X9490" i="1"/>
  <c r="W9490" i="1"/>
  <c r="V9450" i="1"/>
  <c r="BC9450" i="1" s="1"/>
  <c r="X9450" i="1"/>
  <c r="W9450" i="1"/>
  <c r="V9442" i="1"/>
  <c r="BC9442" i="1" s="1"/>
  <c r="X9442" i="1"/>
  <c r="W9442" i="1"/>
  <c r="V9434" i="1"/>
  <c r="X9434" i="1"/>
  <c r="W9434" i="1"/>
  <c r="V9394" i="1"/>
  <c r="BC9394" i="1" s="1"/>
  <c r="X9394" i="1"/>
  <c r="W9394" i="1"/>
  <c r="V9386" i="1"/>
  <c r="BC9386" i="1" s="1"/>
  <c r="X9386" i="1"/>
  <c r="W9386" i="1"/>
  <c r="V9338" i="1"/>
  <c r="BC9338" i="1" s="1"/>
  <c r="X9338" i="1"/>
  <c r="W9338" i="1"/>
  <c r="V9290" i="1"/>
  <c r="BC9290" i="1" s="1"/>
  <c r="X9290" i="1"/>
  <c r="W9290" i="1"/>
  <c r="V9258" i="1"/>
  <c r="BC9258" i="1" s="1"/>
  <c r="X9258" i="1"/>
  <c r="W9258" i="1"/>
  <c r="V9250" i="1"/>
  <c r="BC9250" i="1" s="1"/>
  <c r="X9250" i="1"/>
  <c r="W9250" i="1"/>
  <c r="V9226" i="1"/>
  <c r="BC9226" i="1" s="1"/>
  <c r="X9226" i="1"/>
  <c r="W9226" i="1"/>
  <c r="V9170" i="1"/>
  <c r="BC9170" i="1" s="1"/>
  <c r="X9170" i="1"/>
  <c r="W9170" i="1"/>
  <c r="V8978" i="1"/>
  <c r="BC8978" i="1" s="1"/>
  <c r="X8978" i="1"/>
  <c r="W8978" i="1"/>
  <c r="V8954" i="1"/>
  <c r="BC8954" i="1" s="1"/>
  <c r="X8954" i="1"/>
  <c r="W8954" i="1"/>
  <c r="V8930" i="1"/>
  <c r="BC8930" i="1" s="1"/>
  <c r="X8930" i="1"/>
  <c r="W8930" i="1"/>
  <c r="V8914" i="1"/>
  <c r="BC8914" i="1" s="1"/>
  <c r="X8914" i="1"/>
  <c r="W8914" i="1"/>
  <c r="V8898" i="1"/>
  <c r="BC8898" i="1" s="1"/>
  <c r="X8898" i="1"/>
  <c r="W8898" i="1"/>
  <c r="V8890" i="1"/>
  <c r="BC8890" i="1" s="1"/>
  <c r="X8890" i="1"/>
  <c r="W8890" i="1"/>
  <c r="V8866" i="1"/>
  <c r="BC8866" i="1" s="1"/>
  <c r="X8866" i="1"/>
  <c r="W8866" i="1"/>
  <c r="V8842" i="1"/>
  <c r="BC8842" i="1" s="1"/>
  <c r="X8842" i="1"/>
  <c r="W8842" i="1"/>
  <c r="V8826" i="1"/>
  <c r="BC8826" i="1" s="1"/>
  <c r="X8826" i="1"/>
  <c r="W8826" i="1"/>
  <c r="V8818" i="1"/>
  <c r="BC8818" i="1" s="1"/>
  <c r="X8818" i="1"/>
  <c r="W8818" i="1"/>
  <c r="V8810" i="1"/>
  <c r="BC8810" i="1" s="1"/>
  <c r="X8810" i="1"/>
  <c r="W8810" i="1"/>
  <c r="V8690" i="1"/>
  <c r="X8690" i="1"/>
  <c r="W8690" i="1"/>
  <c r="V8682" i="1"/>
  <c r="BC8682" i="1" s="1"/>
  <c r="X8682" i="1"/>
  <c r="W8682" i="1"/>
  <c r="V8658" i="1"/>
  <c r="BC8658" i="1" s="1"/>
  <c r="X8658" i="1"/>
  <c r="W8658" i="1"/>
  <c r="V8642" i="1"/>
  <c r="BC8642" i="1" s="1"/>
  <c r="X8642" i="1"/>
  <c r="W8642" i="1"/>
  <c r="V8482" i="1"/>
  <c r="BC8482" i="1" s="1"/>
  <c r="X8482" i="1"/>
  <c r="W8482" i="1"/>
  <c r="V8466" i="1"/>
  <c r="X8466" i="1"/>
  <c r="W8466" i="1"/>
  <c r="V8426" i="1"/>
  <c r="BC8426" i="1" s="1"/>
  <c r="X8426" i="1"/>
  <c r="W8426" i="1"/>
  <c r="V8418" i="1"/>
  <c r="BC8418" i="1" s="1"/>
  <c r="X8418" i="1"/>
  <c r="W8418" i="1"/>
  <c r="V8330" i="1"/>
  <c r="BC8330" i="1" s="1"/>
  <c r="X8330" i="1"/>
  <c r="W8330" i="1"/>
  <c r="V8314" i="1"/>
  <c r="BC8314" i="1" s="1"/>
  <c r="X8314" i="1"/>
  <c r="W8314" i="1"/>
  <c r="V8258" i="1"/>
  <c r="BC8258" i="1" s="1"/>
  <c r="X8258" i="1"/>
  <c r="W8258" i="1"/>
  <c r="V8218" i="1"/>
  <c r="BC8218" i="1" s="1"/>
  <c r="X8218" i="1"/>
  <c r="W8218" i="1"/>
  <c r="V8210" i="1"/>
  <c r="BC8210" i="1" s="1"/>
  <c r="X8210" i="1"/>
  <c r="W8210" i="1"/>
  <c r="V8194" i="1"/>
  <c r="BC8194" i="1" s="1"/>
  <c r="X8194" i="1"/>
  <c r="W8194" i="1"/>
  <c r="V8186" i="1"/>
  <c r="BC8186" i="1" s="1"/>
  <c r="X8186" i="1"/>
  <c r="W8186" i="1"/>
  <c r="V8178" i="1"/>
  <c r="BC8178" i="1" s="1"/>
  <c r="X8178" i="1"/>
  <c r="W8178" i="1"/>
  <c r="V8130" i="1"/>
  <c r="BC8130" i="1" s="1"/>
  <c r="X8130" i="1"/>
  <c r="W8130" i="1"/>
  <c r="V8106" i="1"/>
  <c r="BC8106" i="1" s="1"/>
  <c r="X8106" i="1"/>
  <c r="W8106" i="1"/>
  <c r="V8082" i="1"/>
  <c r="BC8082" i="1" s="1"/>
  <c r="X8082" i="1"/>
  <c r="W8082" i="1"/>
  <c r="V8050" i="1"/>
  <c r="BC8050" i="1" s="1"/>
  <c r="X8050" i="1"/>
  <c r="W8050" i="1"/>
  <c r="V8010" i="1"/>
  <c r="BC8010" i="1" s="1"/>
  <c r="X8010" i="1"/>
  <c r="W8010" i="1"/>
  <c r="V7874" i="1"/>
  <c r="BC7874" i="1" s="1"/>
  <c r="X7874" i="1"/>
  <c r="W7874" i="1"/>
  <c r="V7738" i="1"/>
  <c r="BC7738" i="1" s="1"/>
  <c r="X7738" i="1"/>
  <c r="W7738" i="1"/>
  <c r="V7706" i="1"/>
  <c r="BC7706" i="1" s="1"/>
  <c r="X7706" i="1"/>
  <c r="W7706" i="1"/>
  <c r="V7626" i="1"/>
  <c r="BC7626" i="1" s="1"/>
  <c r="X7626" i="1"/>
  <c r="W7626" i="1"/>
  <c r="V7602" i="1"/>
  <c r="BC7602" i="1" s="1"/>
  <c r="X7602" i="1"/>
  <c r="W7602" i="1"/>
  <c r="V7546" i="1"/>
  <c r="BC7546" i="1" s="1"/>
  <c r="X7546" i="1"/>
  <c r="W7546" i="1"/>
  <c r="V7506" i="1"/>
  <c r="BC7506" i="1" s="1"/>
  <c r="X7506" i="1"/>
  <c r="W7506" i="1"/>
  <c r="V7498" i="1"/>
  <c r="BC7498" i="1" s="1"/>
  <c r="X7498" i="1"/>
  <c r="W7498" i="1"/>
  <c r="V7474" i="1"/>
  <c r="BC7474" i="1" s="1"/>
  <c r="X7474" i="1"/>
  <c r="W7474" i="1"/>
  <c r="V7434" i="1"/>
  <c r="BC7434" i="1" s="1"/>
  <c r="X7434" i="1"/>
  <c r="W7434" i="1"/>
  <c r="V7386" i="1"/>
  <c r="BC7386" i="1" s="1"/>
  <c r="X7386" i="1"/>
  <c r="W7386" i="1"/>
  <c r="V7346" i="1"/>
  <c r="X7346" i="1"/>
  <c r="W7346" i="1"/>
  <c r="V7322" i="1"/>
  <c r="BC7322" i="1" s="1"/>
  <c r="X7322" i="1"/>
  <c r="W7322" i="1"/>
  <c r="V7314" i="1"/>
  <c r="BC7314" i="1" s="1"/>
  <c r="X7314" i="1"/>
  <c r="W7314" i="1"/>
  <c r="V7274" i="1"/>
  <c r="BC7274" i="1" s="1"/>
  <c r="X7274" i="1"/>
  <c r="W7274" i="1"/>
  <c r="V7266" i="1"/>
  <c r="BC7266" i="1" s="1"/>
  <c r="X7266" i="1"/>
  <c r="W7266" i="1"/>
  <c r="V7226" i="1"/>
  <c r="BC7226" i="1" s="1"/>
  <c r="X7226" i="1"/>
  <c r="W7226" i="1"/>
  <c r="V7218" i="1"/>
  <c r="BC7218" i="1" s="1"/>
  <c r="X7218" i="1"/>
  <c r="W7218" i="1"/>
  <c r="V7202" i="1"/>
  <c r="BC7202" i="1" s="1"/>
  <c r="X7202" i="1"/>
  <c r="W7202" i="1"/>
  <c r="V7178" i="1"/>
  <c r="BC7178" i="1" s="1"/>
  <c r="X7178" i="1"/>
  <c r="W7178" i="1"/>
  <c r="V7130" i="1"/>
  <c r="BC7130" i="1" s="1"/>
  <c r="X7130" i="1"/>
  <c r="W7130" i="1"/>
  <c r="V7114" i="1"/>
  <c r="BC7114" i="1" s="1"/>
  <c r="X7114" i="1"/>
  <c r="W7114" i="1"/>
  <c r="V7066" i="1"/>
  <c r="BC7066" i="1" s="1"/>
  <c r="X7066" i="1"/>
  <c r="W7066" i="1"/>
  <c r="V7026" i="1"/>
  <c r="BC7026" i="1" s="1"/>
  <c r="X7026" i="1"/>
  <c r="W7026" i="1"/>
  <c r="V7010" i="1"/>
  <c r="BC7010" i="1" s="1"/>
  <c r="X7010" i="1"/>
  <c r="W7010" i="1"/>
  <c r="V7002" i="1"/>
  <c r="BC7002" i="1" s="1"/>
  <c r="X7002" i="1"/>
  <c r="W7002" i="1"/>
  <c r="V6970" i="1"/>
  <c r="BC6970" i="1" s="1"/>
  <c r="X6970" i="1"/>
  <c r="W6970" i="1"/>
  <c r="V6954" i="1"/>
  <c r="BC6954" i="1" s="1"/>
  <c r="X6954" i="1"/>
  <c r="W6954" i="1"/>
  <c r="V6930" i="1"/>
  <c r="BC6930" i="1" s="1"/>
  <c r="X6930" i="1"/>
  <c r="W6930" i="1"/>
  <c r="V6906" i="1"/>
  <c r="BC6906" i="1" s="1"/>
  <c r="X6906" i="1"/>
  <c r="W6906" i="1"/>
  <c r="V6890" i="1"/>
  <c r="BC6890" i="1" s="1"/>
  <c r="X6890" i="1"/>
  <c r="W6890" i="1"/>
  <c r="V6826" i="1"/>
  <c r="BC6826" i="1" s="1"/>
  <c r="X6826" i="1"/>
  <c r="W6826" i="1"/>
  <c r="V6762" i="1"/>
  <c r="BC6762" i="1" s="1"/>
  <c r="X6762" i="1"/>
  <c r="W6762" i="1"/>
  <c r="V6754" i="1"/>
  <c r="BC6754" i="1" s="1"/>
  <c r="X6754" i="1"/>
  <c r="W6754" i="1"/>
  <c r="V6706" i="1"/>
  <c r="BC6706" i="1" s="1"/>
  <c r="X6706" i="1"/>
  <c r="W6706" i="1"/>
  <c r="V6690" i="1"/>
  <c r="BC6690" i="1" s="1"/>
  <c r="X6690" i="1"/>
  <c r="W6690" i="1"/>
  <c r="V6674" i="1"/>
  <c r="BC6674" i="1" s="1"/>
  <c r="X6674" i="1"/>
  <c r="W6674" i="1"/>
  <c r="V6642" i="1"/>
  <c r="BC6642" i="1" s="1"/>
  <c r="X6642" i="1"/>
  <c r="W6642" i="1"/>
  <c r="V6538" i="1"/>
  <c r="BC6538" i="1" s="1"/>
  <c r="X6538" i="1"/>
  <c r="W6538" i="1"/>
  <c r="V6530" i="1"/>
  <c r="BC6530" i="1" s="1"/>
  <c r="X6530" i="1"/>
  <c r="W6530" i="1"/>
  <c r="V6474" i="1"/>
  <c r="BC6474" i="1" s="1"/>
  <c r="X6474" i="1"/>
  <c r="W6474" i="1"/>
  <c r="V6466" i="1"/>
  <c r="BC6466" i="1" s="1"/>
  <c r="X6466" i="1"/>
  <c r="W6466" i="1"/>
  <c r="V6450" i="1"/>
  <c r="BC6450" i="1" s="1"/>
  <c r="X6450" i="1"/>
  <c r="W6450" i="1"/>
  <c r="V6442" i="1"/>
  <c r="BC6442" i="1" s="1"/>
  <c r="X6442" i="1"/>
  <c r="W6442" i="1"/>
  <c r="V6306" i="1"/>
  <c r="BC6306" i="1" s="1"/>
  <c r="X6306" i="1"/>
  <c r="W6306" i="1"/>
  <c r="V29999" i="1"/>
  <c r="BC29999" i="1" s="1"/>
  <c r="X29999" i="1"/>
  <c r="W29999" i="1"/>
  <c r="V29991" i="1"/>
  <c r="BC29991" i="1" s="1"/>
  <c r="X29991" i="1"/>
  <c r="W29991" i="1"/>
  <c r="V29983" i="1"/>
  <c r="BC29983" i="1" s="1"/>
  <c r="X29983" i="1"/>
  <c r="W29983" i="1"/>
  <c r="V29975" i="1"/>
  <c r="BC29975" i="1" s="1"/>
  <c r="X29975" i="1"/>
  <c r="W29975" i="1"/>
  <c r="V29967" i="1"/>
  <c r="BC29967" i="1" s="1"/>
  <c r="X29967" i="1"/>
  <c r="W29967" i="1"/>
  <c r="V29959" i="1"/>
  <c r="BC29959" i="1" s="1"/>
  <c r="X29959" i="1"/>
  <c r="W29959" i="1"/>
  <c r="V29951" i="1"/>
  <c r="BC29951" i="1" s="1"/>
  <c r="X29951" i="1"/>
  <c r="W29951" i="1"/>
  <c r="V29943" i="1"/>
  <c r="BC29943" i="1" s="1"/>
  <c r="X29943" i="1"/>
  <c r="W29943" i="1"/>
  <c r="V29935" i="1"/>
  <c r="BC29935" i="1" s="1"/>
  <c r="X29935" i="1"/>
  <c r="W29935" i="1"/>
  <c r="V29927" i="1"/>
  <c r="BC29927" i="1" s="1"/>
  <c r="X29927" i="1"/>
  <c r="W29927" i="1"/>
  <c r="V29919" i="1"/>
  <c r="BC29919" i="1" s="1"/>
  <c r="X29919" i="1"/>
  <c r="W29919" i="1"/>
  <c r="V29911" i="1"/>
  <c r="BC29911" i="1" s="1"/>
  <c r="X29911" i="1"/>
  <c r="W29911" i="1"/>
  <c r="V29903" i="1"/>
  <c r="BC29903" i="1" s="1"/>
  <c r="X29903" i="1"/>
  <c r="W29903" i="1"/>
  <c r="V29895" i="1"/>
  <c r="BC29895" i="1" s="1"/>
  <c r="X29895" i="1"/>
  <c r="W29895" i="1"/>
  <c r="V29887" i="1"/>
  <c r="BC29887" i="1" s="1"/>
  <c r="X29887" i="1"/>
  <c r="W29887" i="1"/>
  <c r="V29879" i="1"/>
  <c r="BC29879" i="1" s="1"/>
  <c r="X29879" i="1"/>
  <c r="W29879" i="1"/>
  <c r="V29871" i="1"/>
  <c r="BC29871" i="1" s="1"/>
  <c r="X29871" i="1"/>
  <c r="W29871" i="1"/>
  <c r="V29863" i="1"/>
  <c r="BC29863" i="1" s="1"/>
  <c r="X29863" i="1"/>
  <c r="W29863" i="1"/>
  <c r="V29855" i="1"/>
  <c r="BC29855" i="1" s="1"/>
  <c r="X29855" i="1"/>
  <c r="W29855" i="1"/>
  <c r="V29847" i="1"/>
  <c r="BC29847" i="1" s="1"/>
  <c r="X29847" i="1"/>
  <c r="W29847" i="1"/>
  <c r="V29839" i="1"/>
  <c r="BC29839" i="1" s="1"/>
  <c r="X29839" i="1"/>
  <c r="W29839" i="1"/>
  <c r="V29831" i="1"/>
  <c r="BC29831" i="1" s="1"/>
  <c r="X29831" i="1"/>
  <c r="W29831" i="1"/>
  <c r="V29823" i="1"/>
  <c r="BC29823" i="1" s="1"/>
  <c r="X29823" i="1"/>
  <c r="W29823" i="1"/>
  <c r="V29815" i="1"/>
  <c r="BC29815" i="1" s="1"/>
  <c r="X29815" i="1"/>
  <c r="W29815" i="1"/>
  <c r="V29807" i="1"/>
  <c r="BC29807" i="1" s="1"/>
  <c r="X29807" i="1"/>
  <c r="W29807" i="1"/>
  <c r="V29799" i="1"/>
  <c r="BC29799" i="1" s="1"/>
  <c r="X29799" i="1"/>
  <c r="W29799" i="1"/>
  <c r="V29791" i="1"/>
  <c r="BC29791" i="1" s="1"/>
  <c r="X29791" i="1"/>
  <c r="W29791" i="1"/>
  <c r="V29783" i="1"/>
  <c r="BC29783" i="1" s="1"/>
  <c r="X29783" i="1"/>
  <c r="W29783" i="1"/>
  <c r="V29775" i="1"/>
  <c r="BC29775" i="1" s="1"/>
  <c r="X29775" i="1"/>
  <c r="W29775" i="1"/>
  <c r="V29767" i="1"/>
  <c r="BC29767" i="1" s="1"/>
  <c r="X29767" i="1"/>
  <c r="W29767" i="1"/>
  <c r="V29759" i="1"/>
  <c r="BC29759" i="1" s="1"/>
  <c r="X29759" i="1"/>
  <c r="W29759" i="1"/>
  <c r="V29751" i="1"/>
  <c r="BC29751" i="1" s="1"/>
  <c r="X29751" i="1"/>
  <c r="W29751" i="1"/>
  <c r="V29743" i="1"/>
  <c r="BC29743" i="1" s="1"/>
  <c r="X29743" i="1"/>
  <c r="W29743" i="1"/>
  <c r="V29735" i="1"/>
  <c r="BC29735" i="1" s="1"/>
  <c r="X29735" i="1"/>
  <c r="W29735" i="1"/>
  <c r="V29727" i="1"/>
  <c r="BC29727" i="1" s="1"/>
  <c r="X29727" i="1"/>
  <c r="W29727" i="1"/>
  <c r="V29719" i="1"/>
  <c r="BC29719" i="1" s="1"/>
  <c r="X29719" i="1"/>
  <c r="W29719" i="1"/>
  <c r="V29711" i="1"/>
  <c r="BC29711" i="1" s="1"/>
  <c r="X29711" i="1"/>
  <c r="W29711" i="1"/>
  <c r="V29703" i="1"/>
  <c r="BC29703" i="1" s="1"/>
  <c r="X29703" i="1"/>
  <c r="W29703" i="1"/>
  <c r="V29695" i="1"/>
  <c r="BC29695" i="1" s="1"/>
  <c r="X29695" i="1"/>
  <c r="W29695" i="1"/>
  <c r="V29687" i="1"/>
  <c r="BC29687" i="1" s="1"/>
  <c r="X29687" i="1"/>
  <c r="W29687" i="1"/>
  <c r="V29679" i="1"/>
  <c r="BC29679" i="1" s="1"/>
  <c r="X29679" i="1"/>
  <c r="W29679" i="1"/>
  <c r="V29671" i="1"/>
  <c r="BC29671" i="1" s="1"/>
  <c r="X29671" i="1"/>
  <c r="W29671" i="1"/>
  <c r="V29663" i="1"/>
  <c r="BC29663" i="1" s="1"/>
  <c r="X29663" i="1"/>
  <c r="W29663" i="1"/>
  <c r="V29655" i="1"/>
  <c r="BC29655" i="1" s="1"/>
  <c r="X29655" i="1"/>
  <c r="W29655" i="1"/>
  <c r="V29647" i="1"/>
  <c r="BC29647" i="1" s="1"/>
  <c r="X29647" i="1"/>
  <c r="W29647" i="1"/>
  <c r="V29639" i="1"/>
  <c r="BC29639" i="1" s="1"/>
  <c r="X29639" i="1"/>
  <c r="W29639" i="1"/>
  <c r="V29631" i="1"/>
  <c r="BC29631" i="1" s="1"/>
  <c r="X29631" i="1"/>
  <c r="W29631" i="1"/>
  <c r="V29623" i="1"/>
  <c r="BC29623" i="1" s="1"/>
  <c r="X29623" i="1"/>
  <c r="W29623" i="1"/>
  <c r="V29615" i="1"/>
  <c r="BC29615" i="1" s="1"/>
  <c r="X29615" i="1"/>
  <c r="W29615" i="1"/>
  <c r="V29607" i="1"/>
  <c r="BC29607" i="1" s="1"/>
  <c r="X29607" i="1"/>
  <c r="W29607" i="1"/>
  <c r="V29599" i="1"/>
  <c r="BC29599" i="1" s="1"/>
  <c r="X29599" i="1"/>
  <c r="W29599" i="1"/>
  <c r="V29591" i="1"/>
  <c r="BC29591" i="1" s="1"/>
  <c r="X29591" i="1"/>
  <c r="W29591" i="1"/>
  <c r="V29583" i="1"/>
  <c r="BC29583" i="1" s="1"/>
  <c r="X29583" i="1"/>
  <c r="W29583" i="1"/>
  <c r="V29575" i="1"/>
  <c r="BC29575" i="1" s="1"/>
  <c r="X29575" i="1"/>
  <c r="W29575" i="1"/>
  <c r="V29567" i="1"/>
  <c r="BC29567" i="1" s="1"/>
  <c r="X29567" i="1"/>
  <c r="W29567" i="1"/>
  <c r="V29559" i="1"/>
  <c r="BC29559" i="1" s="1"/>
  <c r="X29559" i="1"/>
  <c r="W29559" i="1"/>
  <c r="V29551" i="1"/>
  <c r="BC29551" i="1" s="1"/>
  <c r="X29551" i="1"/>
  <c r="W29551" i="1"/>
  <c r="V29543" i="1"/>
  <c r="BC29543" i="1" s="1"/>
  <c r="X29543" i="1"/>
  <c r="W29543" i="1"/>
  <c r="V29535" i="1"/>
  <c r="BC29535" i="1" s="1"/>
  <c r="X29535" i="1"/>
  <c r="W29535" i="1"/>
  <c r="V29527" i="1"/>
  <c r="BC29527" i="1" s="1"/>
  <c r="X29527" i="1"/>
  <c r="W29527" i="1"/>
  <c r="V29519" i="1"/>
  <c r="BC29519" i="1" s="1"/>
  <c r="X29519" i="1"/>
  <c r="W29519" i="1"/>
  <c r="V29511" i="1"/>
  <c r="BC29511" i="1" s="1"/>
  <c r="X29511" i="1"/>
  <c r="W29511" i="1"/>
  <c r="V29503" i="1"/>
  <c r="BC29503" i="1" s="1"/>
  <c r="X29503" i="1"/>
  <c r="W29503" i="1"/>
  <c r="V29495" i="1"/>
  <c r="BC29495" i="1" s="1"/>
  <c r="X29495" i="1"/>
  <c r="W29495" i="1"/>
  <c r="V29487" i="1"/>
  <c r="BC29487" i="1" s="1"/>
  <c r="X29487" i="1"/>
  <c r="W29487" i="1"/>
  <c r="V29479" i="1"/>
  <c r="BC29479" i="1" s="1"/>
  <c r="X29479" i="1"/>
  <c r="W29479" i="1"/>
  <c r="V29471" i="1"/>
  <c r="BC29471" i="1" s="1"/>
  <c r="X29471" i="1"/>
  <c r="W29471" i="1"/>
  <c r="V29463" i="1"/>
  <c r="BC29463" i="1" s="1"/>
  <c r="X29463" i="1"/>
  <c r="W29463" i="1"/>
  <c r="V29455" i="1"/>
  <c r="BC29455" i="1" s="1"/>
  <c r="X29455" i="1"/>
  <c r="W29455" i="1"/>
  <c r="V29447" i="1"/>
  <c r="BC29447" i="1" s="1"/>
  <c r="X29447" i="1"/>
  <c r="W29447" i="1"/>
  <c r="V29439" i="1"/>
  <c r="BC29439" i="1" s="1"/>
  <c r="X29439" i="1"/>
  <c r="W29439" i="1"/>
  <c r="V29431" i="1"/>
  <c r="BC29431" i="1" s="1"/>
  <c r="X29431" i="1"/>
  <c r="W29431" i="1"/>
  <c r="V29423" i="1"/>
  <c r="BC29423" i="1" s="1"/>
  <c r="X29423" i="1"/>
  <c r="W29423" i="1"/>
  <c r="V29415" i="1"/>
  <c r="BC29415" i="1" s="1"/>
  <c r="X29415" i="1"/>
  <c r="W29415" i="1"/>
  <c r="V29407" i="1"/>
  <c r="BC29407" i="1" s="1"/>
  <c r="X29407" i="1"/>
  <c r="W29407" i="1"/>
  <c r="V29399" i="1"/>
  <c r="BC29399" i="1" s="1"/>
  <c r="X29399" i="1"/>
  <c r="W29399" i="1"/>
  <c r="V29391" i="1"/>
  <c r="BC29391" i="1" s="1"/>
  <c r="X29391" i="1"/>
  <c r="W29391" i="1"/>
  <c r="V29383" i="1"/>
  <c r="BC29383" i="1" s="1"/>
  <c r="X29383" i="1"/>
  <c r="W29383" i="1"/>
  <c r="V29375" i="1"/>
  <c r="BC29375" i="1" s="1"/>
  <c r="X29375" i="1"/>
  <c r="W29375" i="1"/>
  <c r="V29367" i="1"/>
  <c r="BC29367" i="1" s="1"/>
  <c r="X29367" i="1"/>
  <c r="W29367" i="1"/>
  <c r="V29359" i="1"/>
  <c r="BC29359" i="1" s="1"/>
  <c r="X29359" i="1"/>
  <c r="W29359" i="1"/>
  <c r="V29351" i="1"/>
  <c r="BC29351" i="1" s="1"/>
  <c r="X29351" i="1"/>
  <c r="W29351" i="1"/>
  <c r="V29343" i="1"/>
  <c r="BC29343" i="1" s="1"/>
  <c r="X29343" i="1"/>
  <c r="W29343" i="1"/>
  <c r="V29335" i="1"/>
  <c r="BC29335" i="1" s="1"/>
  <c r="X29335" i="1"/>
  <c r="W29335" i="1"/>
  <c r="V29327" i="1"/>
  <c r="BC29327" i="1" s="1"/>
  <c r="X29327" i="1"/>
  <c r="W29327" i="1"/>
  <c r="V29319" i="1"/>
  <c r="BC29319" i="1" s="1"/>
  <c r="X29319" i="1"/>
  <c r="W29319" i="1"/>
  <c r="V29311" i="1"/>
  <c r="BC29311" i="1" s="1"/>
  <c r="X29311" i="1"/>
  <c r="W29311" i="1"/>
  <c r="V29303" i="1"/>
  <c r="BC29303" i="1" s="1"/>
  <c r="X29303" i="1"/>
  <c r="W29303" i="1"/>
  <c r="V29295" i="1"/>
  <c r="BC29295" i="1" s="1"/>
  <c r="X29295" i="1"/>
  <c r="W29295" i="1"/>
  <c r="V29287" i="1"/>
  <c r="BC29287" i="1" s="1"/>
  <c r="X29287" i="1"/>
  <c r="W29287" i="1"/>
  <c r="V29279" i="1"/>
  <c r="BC29279" i="1" s="1"/>
  <c r="X29279" i="1"/>
  <c r="W29279" i="1"/>
  <c r="V29271" i="1"/>
  <c r="BC29271" i="1" s="1"/>
  <c r="X29271" i="1"/>
  <c r="W29271" i="1"/>
  <c r="V29263" i="1"/>
  <c r="BC29263" i="1" s="1"/>
  <c r="X29263" i="1"/>
  <c r="W29263" i="1"/>
  <c r="V29255" i="1"/>
  <c r="BC29255" i="1" s="1"/>
  <c r="X29255" i="1"/>
  <c r="W29255" i="1"/>
  <c r="V29247" i="1"/>
  <c r="BC29247" i="1" s="1"/>
  <c r="X29247" i="1"/>
  <c r="W29247" i="1"/>
  <c r="V29239" i="1"/>
  <c r="BC29239" i="1" s="1"/>
  <c r="X29239" i="1"/>
  <c r="W29239" i="1"/>
  <c r="V29231" i="1"/>
  <c r="BC29231" i="1" s="1"/>
  <c r="X29231" i="1"/>
  <c r="W29231" i="1"/>
  <c r="V29223" i="1"/>
  <c r="BC29223" i="1" s="1"/>
  <c r="X29223" i="1"/>
  <c r="W29223" i="1"/>
  <c r="V29215" i="1"/>
  <c r="BC29215" i="1" s="1"/>
  <c r="X29215" i="1"/>
  <c r="W29215" i="1"/>
  <c r="V29207" i="1"/>
  <c r="BC29207" i="1" s="1"/>
  <c r="X29207" i="1"/>
  <c r="W29207" i="1"/>
  <c r="V29199" i="1"/>
  <c r="BC29199" i="1" s="1"/>
  <c r="X29199" i="1"/>
  <c r="W29199" i="1"/>
  <c r="V29191" i="1"/>
  <c r="BC29191" i="1" s="1"/>
  <c r="X29191" i="1"/>
  <c r="W29191" i="1"/>
  <c r="V29183" i="1"/>
  <c r="BC29183" i="1" s="1"/>
  <c r="X29183" i="1"/>
  <c r="W29183" i="1"/>
  <c r="V29175" i="1"/>
  <c r="BC29175" i="1" s="1"/>
  <c r="X29175" i="1"/>
  <c r="W29175" i="1"/>
  <c r="V29167" i="1"/>
  <c r="BC29167" i="1" s="1"/>
  <c r="X29167" i="1"/>
  <c r="W29167" i="1"/>
  <c r="V29159" i="1"/>
  <c r="BC29159" i="1" s="1"/>
  <c r="X29159" i="1"/>
  <c r="W29159" i="1"/>
  <c r="V29151" i="1"/>
  <c r="BC29151" i="1" s="1"/>
  <c r="X29151" i="1"/>
  <c r="W29151" i="1"/>
  <c r="V29143" i="1"/>
  <c r="BC29143" i="1" s="1"/>
  <c r="X29143" i="1"/>
  <c r="W29143" i="1"/>
  <c r="V29135" i="1"/>
  <c r="BC29135" i="1" s="1"/>
  <c r="X29135" i="1"/>
  <c r="W29135" i="1"/>
  <c r="V29127" i="1"/>
  <c r="BC29127" i="1" s="1"/>
  <c r="X29127" i="1"/>
  <c r="W29127" i="1"/>
  <c r="V29119" i="1"/>
  <c r="BC29119" i="1" s="1"/>
  <c r="X29119" i="1"/>
  <c r="W29119" i="1"/>
  <c r="V29111" i="1"/>
  <c r="BC29111" i="1" s="1"/>
  <c r="X29111" i="1"/>
  <c r="W29111" i="1"/>
  <c r="V29103" i="1"/>
  <c r="BC29103" i="1" s="1"/>
  <c r="X29103" i="1"/>
  <c r="W29103" i="1"/>
  <c r="V29095" i="1"/>
  <c r="BC29095" i="1" s="1"/>
  <c r="X29095" i="1"/>
  <c r="W29095" i="1"/>
  <c r="V29087" i="1"/>
  <c r="BC29087" i="1" s="1"/>
  <c r="X29087" i="1"/>
  <c r="W29087" i="1"/>
  <c r="V29079" i="1"/>
  <c r="BC29079" i="1" s="1"/>
  <c r="X29079" i="1"/>
  <c r="W29079" i="1"/>
  <c r="V29071" i="1"/>
  <c r="BC29071" i="1" s="1"/>
  <c r="X29071" i="1"/>
  <c r="W29071" i="1"/>
  <c r="V29063" i="1"/>
  <c r="BC29063" i="1" s="1"/>
  <c r="X29063" i="1"/>
  <c r="W29063" i="1"/>
  <c r="V29055" i="1"/>
  <c r="BC29055" i="1" s="1"/>
  <c r="X29055" i="1"/>
  <c r="W29055" i="1"/>
  <c r="V29047" i="1"/>
  <c r="BC29047" i="1" s="1"/>
  <c r="X29047" i="1"/>
  <c r="W29047" i="1"/>
  <c r="V29039" i="1"/>
  <c r="BC29039" i="1" s="1"/>
  <c r="X29039" i="1"/>
  <c r="W29039" i="1"/>
  <c r="V29031" i="1"/>
  <c r="BC29031" i="1" s="1"/>
  <c r="X29031" i="1"/>
  <c r="W29031" i="1"/>
  <c r="V29023" i="1"/>
  <c r="BC29023" i="1" s="1"/>
  <c r="X29023" i="1"/>
  <c r="W29023" i="1"/>
  <c r="V29015" i="1"/>
  <c r="BC29015" i="1" s="1"/>
  <c r="X29015" i="1"/>
  <c r="W29015" i="1"/>
  <c r="V29007" i="1"/>
  <c r="BC29007" i="1" s="1"/>
  <c r="X29007" i="1"/>
  <c r="W29007" i="1"/>
  <c r="V28999" i="1"/>
  <c r="BC28999" i="1" s="1"/>
  <c r="X28999" i="1"/>
  <c r="W28999" i="1"/>
  <c r="V28991" i="1"/>
  <c r="BC28991" i="1" s="1"/>
  <c r="X28991" i="1"/>
  <c r="W28991" i="1"/>
  <c r="V28983" i="1"/>
  <c r="BC28983" i="1" s="1"/>
  <c r="X28983" i="1"/>
  <c r="W28983" i="1"/>
  <c r="V28975" i="1"/>
  <c r="BC28975" i="1" s="1"/>
  <c r="X28975" i="1"/>
  <c r="W28975" i="1"/>
  <c r="V28967" i="1"/>
  <c r="BC28967" i="1" s="1"/>
  <c r="X28967" i="1"/>
  <c r="W28967" i="1"/>
  <c r="V28959" i="1"/>
  <c r="BC28959" i="1" s="1"/>
  <c r="X28959" i="1"/>
  <c r="W28959" i="1"/>
  <c r="V28951" i="1"/>
  <c r="BC28951" i="1" s="1"/>
  <c r="X28951" i="1"/>
  <c r="W28951" i="1"/>
  <c r="V28943" i="1"/>
  <c r="BC28943" i="1" s="1"/>
  <c r="X28943" i="1"/>
  <c r="W28943" i="1"/>
  <c r="V28935" i="1"/>
  <c r="BC28935" i="1" s="1"/>
  <c r="X28935" i="1"/>
  <c r="W28935" i="1"/>
  <c r="V28927" i="1"/>
  <c r="BC28927" i="1" s="1"/>
  <c r="X28927" i="1"/>
  <c r="W28927" i="1"/>
  <c r="V28919" i="1"/>
  <c r="BC28919" i="1" s="1"/>
  <c r="X28919" i="1"/>
  <c r="W28919" i="1"/>
  <c r="V28911" i="1"/>
  <c r="BC28911" i="1" s="1"/>
  <c r="X28911" i="1"/>
  <c r="W28911" i="1"/>
  <c r="V28903" i="1"/>
  <c r="BC28903" i="1" s="1"/>
  <c r="X28903" i="1"/>
  <c r="W28903" i="1"/>
  <c r="V28895" i="1"/>
  <c r="BC28895" i="1" s="1"/>
  <c r="X28895" i="1"/>
  <c r="W28895" i="1"/>
  <c r="V28887" i="1"/>
  <c r="BC28887" i="1" s="1"/>
  <c r="X28887" i="1"/>
  <c r="W28887" i="1"/>
  <c r="V28879" i="1"/>
  <c r="BC28879" i="1" s="1"/>
  <c r="X28879" i="1"/>
  <c r="W28879" i="1"/>
  <c r="V28871" i="1"/>
  <c r="BC28871" i="1" s="1"/>
  <c r="X28871" i="1"/>
  <c r="W28871" i="1"/>
  <c r="V28863" i="1"/>
  <c r="BC28863" i="1" s="1"/>
  <c r="X28863" i="1"/>
  <c r="W28863" i="1"/>
  <c r="V28855" i="1"/>
  <c r="BC28855" i="1" s="1"/>
  <c r="X28855" i="1"/>
  <c r="W28855" i="1"/>
  <c r="V28847" i="1"/>
  <c r="BC28847" i="1" s="1"/>
  <c r="X28847" i="1"/>
  <c r="W28847" i="1"/>
  <c r="V28839" i="1"/>
  <c r="BC28839" i="1" s="1"/>
  <c r="X28839" i="1"/>
  <c r="W28839" i="1"/>
  <c r="V28831" i="1"/>
  <c r="BC28831" i="1" s="1"/>
  <c r="X28831" i="1"/>
  <c r="W28831" i="1"/>
  <c r="V28823" i="1"/>
  <c r="BC28823" i="1" s="1"/>
  <c r="X28823" i="1"/>
  <c r="W28823" i="1"/>
  <c r="V28815" i="1"/>
  <c r="BC28815" i="1" s="1"/>
  <c r="X28815" i="1"/>
  <c r="W28815" i="1"/>
  <c r="V28807" i="1"/>
  <c r="BC28807" i="1" s="1"/>
  <c r="X28807" i="1"/>
  <c r="W28807" i="1"/>
  <c r="V28799" i="1"/>
  <c r="BC28799" i="1" s="1"/>
  <c r="X28799" i="1"/>
  <c r="W28799" i="1"/>
  <c r="V28791" i="1"/>
  <c r="BC28791" i="1" s="1"/>
  <c r="X28791" i="1"/>
  <c r="W28791" i="1"/>
  <c r="V28783" i="1"/>
  <c r="BC28783" i="1" s="1"/>
  <c r="X28783" i="1"/>
  <c r="W28783" i="1"/>
  <c r="V28775" i="1"/>
  <c r="BC28775" i="1" s="1"/>
  <c r="X28775" i="1"/>
  <c r="W28775" i="1"/>
  <c r="V28767" i="1"/>
  <c r="BC28767" i="1" s="1"/>
  <c r="X28767" i="1"/>
  <c r="W28767" i="1"/>
  <c r="V28759" i="1"/>
  <c r="BC28759" i="1" s="1"/>
  <c r="X28759" i="1"/>
  <c r="W28759" i="1"/>
  <c r="V28751" i="1"/>
  <c r="BC28751" i="1" s="1"/>
  <c r="X28751" i="1"/>
  <c r="W28751" i="1"/>
  <c r="V28743" i="1"/>
  <c r="BC28743" i="1" s="1"/>
  <c r="X28743" i="1"/>
  <c r="W28743" i="1"/>
  <c r="V28735" i="1"/>
  <c r="BC28735" i="1" s="1"/>
  <c r="X28735" i="1"/>
  <c r="W28735" i="1"/>
  <c r="V28727" i="1"/>
  <c r="BC28727" i="1" s="1"/>
  <c r="X28727" i="1"/>
  <c r="W28727" i="1"/>
  <c r="V28719" i="1"/>
  <c r="BC28719" i="1" s="1"/>
  <c r="X28719" i="1"/>
  <c r="W28719" i="1"/>
  <c r="V28711" i="1"/>
  <c r="BC28711" i="1" s="1"/>
  <c r="X28711" i="1"/>
  <c r="W28711" i="1"/>
  <c r="V28703" i="1"/>
  <c r="BC28703" i="1" s="1"/>
  <c r="X28703" i="1"/>
  <c r="W28703" i="1"/>
  <c r="V28695" i="1"/>
  <c r="BC28695" i="1" s="1"/>
  <c r="X28695" i="1"/>
  <c r="W28695" i="1"/>
  <c r="V28687" i="1"/>
  <c r="BC28687" i="1" s="1"/>
  <c r="X28687" i="1"/>
  <c r="W28687" i="1"/>
  <c r="V28679" i="1"/>
  <c r="BC28679" i="1" s="1"/>
  <c r="X28679" i="1"/>
  <c r="W28679" i="1"/>
  <c r="V28671" i="1"/>
  <c r="BC28671" i="1" s="1"/>
  <c r="X28671" i="1"/>
  <c r="W28671" i="1"/>
  <c r="V28663" i="1"/>
  <c r="BC28663" i="1" s="1"/>
  <c r="X28663" i="1"/>
  <c r="W28663" i="1"/>
  <c r="V28655" i="1"/>
  <c r="BC28655" i="1" s="1"/>
  <c r="X28655" i="1"/>
  <c r="W28655" i="1"/>
  <c r="V28647" i="1"/>
  <c r="BC28647" i="1" s="1"/>
  <c r="X28647" i="1"/>
  <c r="W28647" i="1"/>
  <c r="V28639" i="1"/>
  <c r="BC28639" i="1" s="1"/>
  <c r="X28639" i="1"/>
  <c r="W28639" i="1"/>
  <c r="V28631" i="1"/>
  <c r="BC28631" i="1" s="1"/>
  <c r="X28631" i="1"/>
  <c r="W28631" i="1"/>
  <c r="V28623" i="1"/>
  <c r="BC28623" i="1" s="1"/>
  <c r="X28623" i="1"/>
  <c r="W28623" i="1"/>
  <c r="V28615" i="1"/>
  <c r="BC28615" i="1" s="1"/>
  <c r="X28615" i="1"/>
  <c r="W28615" i="1"/>
  <c r="V28607" i="1"/>
  <c r="BC28607" i="1" s="1"/>
  <c r="X28607" i="1"/>
  <c r="W28607" i="1"/>
  <c r="V28599" i="1"/>
  <c r="BC28599" i="1" s="1"/>
  <c r="X28599" i="1"/>
  <c r="W28599" i="1"/>
  <c r="V28591" i="1"/>
  <c r="BC28591" i="1" s="1"/>
  <c r="X28591" i="1"/>
  <c r="W28591" i="1"/>
  <c r="V28583" i="1"/>
  <c r="BC28583" i="1" s="1"/>
  <c r="X28583" i="1"/>
  <c r="W28583" i="1"/>
  <c r="V28575" i="1"/>
  <c r="BC28575" i="1" s="1"/>
  <c r="X28575" i="1"/>
  <c r="W28575" i="1"/>
  <c r="V28567" i="1"/>
  <c r="BC28567" i="1" s="1"/>
  <c r="X28567" i="1"/>
  <c r="W28567" i="1"/>
  <c r="V28559" i="1"/>
  <c r="BC28559" i="1" s="1"/>
  <c r="X28559" i="1"/>
  <c r="W28559" i="1"/>
  <c r="V28551" i="1"/>
  <c r="BC28551" i="1" s="1"/>
  <c r="X28551" i="1"/>
  <c r="W28551" i="1"/>
  <c r="V28543" i="1"/>
  <c r="BC28543" i="1" s="1"/>
  <c r="X28543" i="1"/>
  <c r="W28543" i="1"/>
  <c r="V28535" i="1"/>
  <c r="BC28535" i="1" s="1"/>
  <c r="X28535" i="1"/>
  <c r="W28535" i="1"/>
  <c r="V28527" i="1"/>
  <c r="BC28527" i="1" s="1"/>
  <c r="X28527" i="1"/>
  <c r="W28527" i="1"/>
  <c r="V28519" i="1"/>
  <c r="BC28519" i="1" s="1"/>
  <c r="X28519" i="1"/>
  <c r="W28519" i="1"/>
  <c r="V28511" i="1"/>
  <c r="BC28511" i="1" s="1"/>
  <c r="X28511" i="1"/>
  <c r="W28511" i="1"/>
  <c r="V28503" i="1"/>
  <c r="BC28503" i="1" s="1"/>
  <c r="X28503" i="1"/>
  <c r="W28503" i="1"/>
  <c r="V28495" i="1"/>
  <c r="BC28495" i="1" s="1"/>
  <c r="X28495" i="1"/>
  <c r="W28495" i="1"/>
  <c r="V28487" i="1"/>
  <c r="BC28487" i="1" s="1"/>
  <c r="X28487" i="1"/>
  <c r="W28487" i="1"/>
  <c r="V28479" i="1"/>
  <c r="BC28479" i="1" s="1"/>
  <c r="X28479" i="1"/>
  <c r="W28479" i="1"/>
  <c r="V28471" i="1"/>
  <c r="BC28471" i="1" s="1"/>
  <c r="X28471" i="1"/>
  <c r="W28471" i="1"/>
  <c r="V28463" i="1"/>
  <c r="BC28463" i="1" s="1"/>
  <c r="X28463" i="1"/>
  <c r="W28463" i="1"/>
  <c r="V28455" i="1"/>
  <c r="BC28455" i="1" s="1"/>
  <c r="X28455" i="1"/>
  <c r="W28455" i="1"/>
  <c r="V28447" i="1"/>
  <c r="BC28447" i="1" s="1"/>
  <c r="X28447" i="1"/>
  <c r="W28447" i="1"/>
  <c r="V28439" i="1"/>
  <c r="BC28439" i="1" s="1"/>
  <c r="X28439" i="1"/>
  <c r="W28439" i="1"/>
  <c r="V28431" i="1"/>
  <c r="BC28431" i="1" s="1"/>
  <c r="X28431" i="1"/>
  <c r="W28431" i="1"/>
  <c r="V28423" i="1"/>
  <c r="BC28423" i="1" s="1"/>
  <c r="X28423" i="1"/>
  <c r="W28423" i="1"/>
  <c r="V28415" i="1"/>
  <c r="BC28415" i="1" s="1"/>
  <c r="X28415" i="1"/>
  <c r="W28415" i="1"/>
  <c r="V28407" i="1"/>
  <c r="BC28407" i="1" s="1"/>
  <c r="X28407" i="1"/>
  <c r="W28407" i="1"/>
  <c r="V28399" i="1"/>
  <c r="BC28399" i="1" s="1"/>
  <c r="X28399" i="1"/>
  <c r="W28399" i="1"/>
  <c r="V28391" i="1"/>
  <c r="BC28391" i="1" s="1"/>
  <c r="X28391" i="1"/>
  <c r="W28391" i="1"/>
  <c r="V28383" i="1"/>
  <c r="BC28383" i="1" s="1"/>
  <c r="X28383" i="1"/>
  <c r="W28383" i="1"/>
  <c r="V28375" i="1"/>
  <c r="BC28375" i="1" s="1"/>
  <c r="X28375" i="1"/>
  <c r="W28375" i="1"/>
  <c r="V28367" i="1"/>
  <c r="BC28367" i="1" s="1"/>
  <c r="X28367" i="1"/>
  <c r="W28367" i="1"/>
  <c r="V28359" i="1"/>
  <c r="BC28359" i="1" s="1"/>
  <c r="X28359" i="1"/>
  <c r="W28359" i="1"/>
  <c r="V28351" i="1"/>
  <c r="BC28351" i="1" s="1"/>
  <c r="X28351" i="1"/>
  <c r="W28351" i="1"/>
  <c r="V28343" i="1"/>
  <c r="BC28343" i="1" s="1"/>
  <c r="X28343" i="1"/>
  <c r="W28343" i="1"/>
  <c r="V28335" i="1"/>
  <c r="BC28335" i="1" s="1"/>
  <c r="X28335" i="1"/>
  <c r="W28335" i="1"/>
  <c r="V28327" i="1"/>
  <c r="BC28327" i="1" s="1"/>
  <c r="X28327" i="1"/>
  <c r="W28327" i="1"/>
  <c r="V28319" i="1"/>
  <c r="BC28319" i="1" s="1"/>
  <c r="X28319" i="1"/>
  <c r="W28319" i="1"/>
  <c r="V28311" i="1"/>
  <c r="BC28311" i="1" s="1"/>
  <c r="X28311" i="1"/>
  <c r="W28311" i="1"/>
  <c r="V28303" i="1"/>
  <c r="BC28303" i="1" s="1"/>
  <c r="X28303" i="1"/>
  <c r="W28303" i="1"/>
  <c r="V28295" i="1"/>
  <c r="BC28295" i="1" s="1"/>
  <c r="X28295" i="1"/>
  <c r="W28295" i="1"/>
  <c r="V28287" i="1"/>
  <c r="BC28287" i="1" s="1"/>
  <c r="X28287" i="1"/>
  <c r="W28287" i="1"/>
  <c r="V28279" i="1"/>
  <c r="BC28279" i="1" s="1"/>
  <c r="X28279" i="1"/>
  <c r="W28279" i="1"/>
  <c r="V28271" i="1"/>
  <c r="BC28271" i="1" s="1"/>
  <c r="X28271" i="1"/>
  <c r="W28271" i="1"/>
  <c r="V28263" i="1"/>
  <c r="BC28263" i="1" s="1"/>
  <c r="X28263" i="1"/>
  <c r="W28263" i="1"/>
  <c r="V28255" i="1"/>
  <c r="BC28255" i="1" s="1"/>
  <c r="X28255" i="1"/>
  <c r="W28255" i="1"/>
  <c r="V28247" i="1"/>
  <c r="BC28247" i="1" s="1"/>
  <c r="X28247" i="1"/>
  <c r="W28247" i="1"/>
  <c r="V28239" i="1"/>
  <c r="BC28239" i="1" s="1"/>
  <c r="X28239" i="1"/>
  <c r="W28239" i="1"/>
  <c r="V28231" i="1"/>
  <c r="BC28231" i="1" s="1"/>
  <c r="X28231" i="1"/>
  <c r="W28231" i="1"/>
  <c r="V28223" i="1"/>
  <c r="BC28223" i="1" s="1"/>
  <c r="X28223" i="1"/>
  <c r="W28223" i="1"/>
  <c r="V28215" i="1"/>
  <c r="BC28215" i="1" s="1"/>
  <c r="X28215" i="1"/>
  <c r="W28215" i="1"/>
  <c r="V28207" i="1"/>
  <c r="BC28207" i="1" s="1"/>
  <c r="X28207" i="1"/>
  <c r="W28207" i="1"/>
  <c r="V28199" i="1"/>
  <c r="BC28199" i="1" s="1"/>
  <c r="X28199" i="1"/>
  <c r="W28199" i="1"/>
  <c r="V28191" i="1"/>
  <c r="BC28191" i="1" s="1"/>
  <c r="X28191" i="1"/>
  <c r="W28191" i="1"/>
  <c r="V28183" i="1"/>
  <c r="BC28183" i="1" s="1"/>
  <c r="X28183" i="1"/>
  <c r="W28183" i="1"/>
  <c r="V28175" i="1"/>
  <c r="BC28175" i="1" s="1"/>
  <c r="X28175" i="1"/>
  <c r="W28175" i="1"/>
  <c r="V28167" i="1"/>
  <c r="BC28167" i="1" s="1"/>
  <c r="X28167" i="1"/>
  <c r="W28167" i="1"/>
  <c r="V28159" i="1"/>
  <c r="BC28159" i="1" s="1"/>
  <c r="X28159" i="1"/>
  <c r="W28159" i="1"/>
  <c r="V28151" i="1"/>
  <c r="BC28151" i="1" s="1"/>
  <c r="X28151" i="1"/>
  <c r="W28151" i="1"/>
  <c r="V28143" i="1"/>
  <c r="BC28143" i="1" s="1"/>
  <c r="X28143" i="1"/>
  <c r="W28143" i="1"/>
  <c r="V28135" i="1"/>
  <c r="BC28135" i="1" s="1"/>
  <c r="X28135" i="1"/>
  <c r="W28135" i="1"/>
  <c r="V28127" i="1"/>
  <c r="BC28127" i="1" s="1"/>
  <c r="X28127" i="1"/>
  <c r="W28127" i="1"/>
  <c r="V28119" i="1"/>
  <c r="BC28119" i="1" s="1"/>
  <c r="X28119" i="1"/>
  <c r="W28119" i="1"/>
  <c r="V28111" i="1"/>
  <c r="BC28111" i="1" s="1"/>
  <c r="X28111" i="1"/>
  <c r="W28111" i="1"/>
  <c r="V28103" i="1"/>
  <c r="BC28103" i="1" s="1"/>
  <c r="X28103" i="1"/>
  <c r="W28103" i="1"/>
  <c r="V28095" i="1"/>
  <c r="BC28095" i="1" s="1"/>
  <c r="X28095" i="1"/>
  <c r="W28095" i="1"/>
  <c r="V28087" i="1"/>
  <c r="BC28087" i="1" s="1"/>
  <c r="X28087" i="1"/>
  <c r="W28087" i="1"/>
  <c r="V28079" i="1"/>
  <c r="BC28079" i="1" s="1"/>
  <c r="X28079" i="1"/>
  <c r="W28079" i="1"/>
  <c r="V28071" i="1"/>
  <c r="BC28071" i="1" s="1"/>
  <c r="X28071" i="1"/>
  <c r="W28071" i="1"/>
  <c r="V28063" i="1"/>
  <c r="BC28063" i="1" s="1"/>
  <c r="X28063" i="1"/>
  <c r="W28063" i="1"/>
  <c r="V28055" i="1"/>
  <c r="BC28055" i="1" s="1"/>
  <c r="X28055" i="1"/>
  <c r="W28055" i="1"/>
  <c r="V28047" i="1"/>
  <c r="BC28047" i="1" s="1"/>
  <c r="X28047" i="1"/>
  <c r="W28047" i="1"/>
  <c r="V28039" i="1"/>
  <c r="BC28039" i="1" s="1"/>
  <c r="X28039" i="1"/>
  <c r="W28039" i="1"/>
  <c r="V28031" i="1"/>
  <c r="BC28031" i="1" s="1"/>
  <c r="X28031" i="1"/>
  <c r="W28031" i="1"/>
  <c r="V28023" i="1"/>
  <c r="BC28023" i="1" s="1"/>
  <c r="X28023" i="1"/>
  <c r="W28023" i="1"/>
  <c r="V28015" i="1"/>
  <c r="BC28015" i="1" s="1"/>
  <c r="X28015" i="1"/>
  <c r="W28015" i="1"/>
  <c r="V28007" i="1"/>
  <c r="BC28007" i="1" s="1"/>
  <c r="X28007" i="1"/>
  <c r="W28007" i="1"/>
  <c r="V27999" i="1"/>
  <c r="BC27999" i="1" s="1"/>
  <c r="X27999" i="1"/>
  <c r="W27999" i="1"/>
  <c r="V27991" i="1"/>
  <c r="BC27991" i="1" s="1"/>
  <c r="X27991" i="1"/>
  <c r="W27991" i="1"/>
  <c r="V27983" i="1"/>
  <c r="BC27983" i="1" s="1"/>
  <c r="X27983" i="1"/>
  <c r="W27983" i="1"/>
  <c r="V27975" i="1"/>
  <c r="BC27975" i="1" s="1"/>
  <c r="X27975" i="1"/>
  <c r="W27975" i="1"/>
  <c r="V27967" i="1"/>
  <c r="BC27967" i="1" s="1"/>
  <c r="X27967" i="1"/>
  <c r="W27967" i="1"/>
  <c r="V27959" i="1"/>
  <c r="BC27959" i="1" s="1"/>
  <c r="X27959" i="1"/>
  <c r="W27959" i="1"/>
  <c r="V27951" i="1"/>
  <c r="BC27951" i="1" s="1"/>
  <c r="X27951" i="1"/>
  <c r="W27951" i="1"/>
  <c r="V27943" i="1"/>
  <c r="BC27943" i="1" s="1"/>
  <c r="X27943" i="1"/>
  <c r="W27943" i="1"/>
  <c r="V27935" i="1"/>
  <c r="BC27935" i="1" s="1"/>
  <c r="X27935" i="1"/>
  <c r="W27935" i="1"/>
  <c r="V27927" i="1"/>
  <c r="BC27927" i="1" s="1"/>
  <c r="X27927" i="1"/>
  <c r="W27927" i="1"/>
  <c r="V27919" i="1"/>
  <c r="BC27919" i="1" s="1"/>
  <c r="X27919" i="1"/>
  <c r="W27919" i="1"/>
  <c r="V27911" i="1"/>
  <c r="BC27911" i="1" s="1"/>
  <c r="X27911" i="1"/>
  <c r="W27911" i="1"/>
  <c r="V27903" i="1"/>
  <c r="BC27903" i="1" s="1"/>
  <c r="X27903" i="1"/>
  <c r="W27903" i="1"/>
  <c r="V27895" i="1"/>
  <c r="BC27895" i="1" s="1"/>
  <c r="X27895" i="1"/>
  <c r="W27895" i="1"/>
  <c r="V27887" i="1"/>
  <c r="BC27887" i="1" s="1"/>
  <c r="X27887" i="1"/>
  <c r="W27887" i="1"/>
  <c r="V27879" i="1"/>
  <c r="BC27879" i="1" s="1"/>
  <c r="X27879" i="1"/>
  <c r="W27879" i="1"/>
  <c r="V27871" i="1"/>
  <c r="BC27871" i="1" s="1"/>
  <c r="X27871" i="1"/>
  <c r="W27871" i="1"/>
  <c r="V27863" i="1"/>
  <c r="BC27863" i="1" s="1"/>
  <c r="X27863" i="1"/>
  <c r="W27863" i="1"/>
  <c r="V27855" i="1"/>
  <c r="BC27855" i="1" s="1"/>
  <c r="X27855" i="1"/>
  <c r="W27855" i="1"/>
  <c r="V27847" i="1"/>
  <c r="BC27847" i="1" s="1"/>
  <c r="X27847" i="1"/>
  <c r="W27847" i="1"/>
  <c r="V27839" i="1"/>
  <c r="BC27839" i="1" s="1"/>
  <c r="X27839" i="1"/>
  <c r="W27839" i="1"/>
  <c r="V27831" i="1"/>
  <c r="BC27831" i="1" s="1"/>
  <c r="X27831" i="1"/>
  <c r="W27831" i="1"/>
  <c r="V27823" i="1"/>
  <c r="BC27823" i="1" s="1"/>
  <c r="X27823" i="1"/>
  <c r="W27823" i="1"/>
  <c r="V27815" i="1"/>
  <c r="BC27815" i="1" s="1"/>
  <c r="X27815" i="1"/>
  <c r="W27815" i="1"/>
  <c r="V27807" i="1"/>
  <c r="BC27807" i="1" s="1"/>
  <c r="X27807" i="1"/>
  <c r="W27807" i="1"/>
  <c r="V27799" i="1"/>
  <c r="BC27799" i="1" s="1"/>
  <c r="X27799" i="1"/>
  <c r="W27799" i="1"/>
  <c r="V27791" i="1"/>
  <c r="BC27791" i="1" s="1"/>
  <c r="X27791" i="1"/>
  <c r="W27791" i="1"/>
  <c r="V27783" i="1"/>
  <c r="BC27783" i="1" s="1"/>
  <c r="X27783" i="1"/>
  <c r="W27783" i="1"/>
  <c r="V27775" i="1"/>
  <c r="BC27775" i="1" s="1"/>
  <c r="X27775" i="1"/>
  <c r="W27775" i="1"/>
  <c r="V27767" i="1"/>
  <c r="BC27767" i="1" s="1"/>
  <c r="X27767" i="1"/>
  <c r="W27767" i="1"/>
  <c r="V27759" i="1"/>
  <c r="BC27759" i="1" s="1"/>
  <c r="X27759" i="1"/>
  <c r="W27759" i="1"/>
  <c r="V27751" i="1"/>
  <c r="BC27751" i="1" s="1"/>
  <c r="X27751" i="1"/>
  <c r="W27751" i="1"/>
  <c r="V27743" i="1"/>
  <c r="BC27743" i="1" s="1"/>
  <c r="X27743" i="1"/>
  <c r="W27743" i="1"/>
  <c r="V27735" i="1"/>
  <c r="BC27735" i="1" s="1"/>
  <c r="X27735" i="1"/>
  <c r="W27735" i="1"/>
  <c r="V27727" i="1"/>
  <c r="BC27727" i="1" s="1"/>
  <c r="X27727" i="1"/>
  <c r="W27727" i="1"/>
  <c r="V27719" i="1"/>
  <c r="BC27719" i="1" s="1"/>
  <c r="X27719" i="1"/>
  <c r="W27719" i="1"/>
  <c r="V27711" i="1"/>
  <c r="BC27711" i="1" s="1"/>
  <c r="X27711" i="1"/>
  <c r="W27711" i="1"/>
  <c r="V27703" i="1"/>
  <c r="BC27703" i="1" s="1"/>
  <c r="X27703" i="1"/>
  <c r="W27703" i="1"/>
  <c r="V27695" i="1"/>
  <c r="BC27695" i="1" s="1"/>
  <c r="X27695" i="1"/>
  <c r="W27695" i="1"/>
  <c r="V27687" i="1"/>
  <c r="BC27687" i="1" s="1"/>
  <c r="X27687" i="1"/>
  <c r="W27687" i="1"/>
  <c r="V27679" i="1"/>
  <c r="BC27679" i="1" s="1"/>
  <c r="X27679" i="1"/>
  <c r="W27679" i="1"/>
  <c r="V27671" i="1"/>
  <c r="BC27671" i="1" s="1"/>
  <c r="X27671" i="1"/>
  <c r="W27671" i="1"/>
  <c r="V27663" i="1"/>
  <c r="BC27663" i="1" s="1"/>
  <c r="X27663" i="1"/>
  <c r="W27663" i="1"/>
  <c r="V27655" i="1"/>
  <c r="BC27655" i="1" s="1"/>
  <c r="X27655" i="1"/>
  <c r="W27655" i="1"/>
  <c r="V27647" i="1"/>
  <c r="BC27647" i="1" s="1"/>
  <c r="X27647" i="1"/>
  <c r="W27647" i="1"/>
  <c r="V27639" i="1"/>
  <c r="BC27639" i="1" s="1"/>
  <c r="X27639" i="1"/>
  <c r="W27639" i="1"/>
  <c r="V27631" i="1"/>
  <c r="BC27631" i="1" s="1"/>
  <c r="X27631" i="1"/>
  <c r="W27631" i="1"/>
  <c r="V27623" i="1"/>
  <c r="BC27623" i="1" s="1"/>
  <c r="X27623" i="1"/>
  <c r="W27623" i="1"/>
  <c r="V27615" i="1"/>
  <c r="BC27615" i="1" s="1"/>
  <c r="X27615" i="1"/>
  <c r="W27615" i="1"/>
  <c r="V27607" i="1"/>
  <c r="BC27607" i="1" s="1"/>
  <c r="X27607" i="1"/>
  <c r="W27607" i="1"/>
  <c r="V27599" i="1"/>
  <c r="BC27599" i="1" s="1"/>
  <c r="X27599" i="1"/>
  <c r="W27599" i="1"/>
  <c r="V27591" i="1"/>
  <c r="BC27591" i="1" s="1"/>
  <c r="X27591" i="1"/>
  <c r="W27591" i="1"/>
  <c r="V27583" i="1"/>
  <c r="BC27583" i="1" s="1"/>
  <c r="X27583" i="1"/>
  <c r="W27583" i="1"/>
  <c r="V27575" i="1"/>
  <c r="BC27575" i="1" s="1"/>
  <c r="X27575" i="1"/>
  <c r="W27575" i="1"/>
  <c r="V27567" i="1"/>
  <c r="BC27567" i="1" s="1"/>
  <c r="X27567" i="1"/>
  <c r="W27567" i="1"/>
  <c r="V27559" i="1"/>
  <c r="BC27559" i="1" s="1"/>
  <c r="X27559" i="1"/>
  <c r="W27559" i="1"/>
  <c r="V27551" i="1"/>
  <c r="BC27551" i="1" s="1"/>
  <c r="X27551" i="1"/>
  <c r="W27551" i="1"/>
  <c r="V27543" i="1"/>
  <c r="BC27543" i="1" s="1"/>
  <c r="X27543" i="1"/>
  <c r="W27543" i="1"/>
  <c r="V27535" i="1"/>
  <c r="BC27535" i="1" s="1"/>
  <c r="X27535" i="1"/>
  <c r="W27535" i="1"/>
  <c r="V27527" i="1"/>
  <c r="BC27527" i="1" s="1"/>
  <c r="X27527" i="1"/>
  <c r="W27527" i="1"/>
  <c r="V27519" i="1"/>
  <c r="BC27519" i="1" s="1"/>
  <c r="X27519" i="1"/>
  <c r="W27519" i="1"/>
  <c r="V27511" i="1"/>
  <c r="BC27511" i="1" s="1"/>
  <c r="X27511" i="1"/>
  <c r="W27511" i="1"/>
  <c r="V27503" i="1"/>
  <c r="BC27503" i="1" s="1"/>
  <c r="X27503" i="1"/>
  <c r="W27503" i="1"/>
  <c r="V27495" i="1"/>
  <c r="BC27495" i="1" s="1"/>
  <c r="X27495" i="1"/>
  <c r="W27495" i="1"/>
  <c r="V27487" i="1"/>
  <c r="BC27487" i="1" s="1"/>
  <c r="X27487" i="1"/>
  <c r="W27487" i="1"/>
  <c r="V27479" i="1"/>
  <c r="BC27479" i="1" s="1"/>
  <c r="X27479" i="1"/>
  <c r="W27479" i="1"/>
  <c r="V27471" i="1"/>
  <c r="BC27471" i="1" s="1"/>
  <c r="X27471" i="1"/>
  <c r="W27471" i="1"/>
  <c r="V27463" i="1"/>
  <c r="BC27463" i="1" s="1"/>
  <c r="X27463" i="1"/>
  <c r="W27463" i="1"/>
  <c r="V27455" i="1"/>
  <c r="BC27455" i="1" s="1"/>
  <c r="X27455" i="1"/>
  <c r="W27455" i="1"/>
  <c r="V27447" i="1"/>
  <c r="BC27447" i="1" s="1"/>
  <c r="X27447" i="1"/>
  <c r="W27447" i="1"/>
  <c r="V27439" i="1"/>
  <c r="BC27439" i="1" s="1"/>
  <c r="X27439" i="1"/>
  <c r="W27439" i="1"/>
  <c r="V27431" i="1"/>
  <c r="BC27431" i="1" s="1"/>
  <c r="X27431" i="1"/>
  <c r="W27431" i="1"/>
  <c r="V27423" i="1"/>
  <c r="BC27423" i="1" s="1"/>
  <c r="X27423" i="1"/>
  <c r="W27423" i="1"/>
  <c r="V27415" i="1"/>
  <c r="BC27415" i="1" s="1"/>
  <c r="X27415" i="1"/>
  <c r="W27415" i="1"/>
  <c r="V27407" i="1"/>
  <c r="BC27407" i="1" s="1"/>
  <c r="X27407" i="1"/>
  <c r="W27407" i="1"/>
  <c r="V27399" i="1"/>
  <c r="BC27399" i="1" s="1"/>
  <c r="X27399" i="1"/>
  <c r="W27399" i="1"/>
  <c r="V27391" i="1"/>
  <c r="BC27391" i="1" s="1"/>
  <c r="X27391" i="1"/>
  <c r="W27391" i="1"/>
  <c r="V27383" i="1"/>
  <c r="BC27383" i="1" s="1"/>
  <c r="X27383" i="1"/>
  <c r="W27383" i="1"/>
  <c r="V27375" i="1"/>
  <c r="BC27375" i="1" s="1"/>
  <c r="X27375" i="1"/>
  <c r="W27375" i="1"/>
  <c r="V27367" i="1"/>
  <c r="BC27367" i="1" s="1"/>
  <c r="X27367" i="1"/>
  <c r="W27367" i="1"/>
  <c r="V27359" i="1"/>
  <c r="BC27359" i="1" s="1"/>
  <c r="X27359" i="1"/>
  <c r="W27359" i="1"/>
  <c r="V27351" i="1"/>
  <c r="BC27351" i="1" s="1"/>
  <c r="X27351" i="1"/>
  <c r="W27351" i="1"/>
  <c r="V27343" i="1"/>
  <c r="BC27343" i="1" s="1"/>
  <c r="X27343" i="1"/>
  <c r="W27343" i="1"/>
  <c r="V27335" i="1"/>
  <c r="BC27335" i="1" s="1"/>
  <c r="X27335" i="1"/>
  <c r="W27335" i="1"/>
  <c r="V27327" i="1"/>
  <c r="BC27327" i="1" s="1"/>
  <c r="X27327" i="1"/>
  <c r="W27327" i="1"/>
  <c r="V27319" i="1"/>
  <c r="BC27319" i="1" s="1"/>
  <c r="X27319" i="1"/>
  <c r="W27319" i="1"/>
  <c r="V27311" i="1"/>
  <c r="BC27311" i="1" s="1"/>
  <c r="X27311" i="1"/>
  <c r="W27311" i="1"/>
  <c r="V27303" i="1"/>
  <c r="BC27303" i="1" s="1"/>
  <c r="X27303" i="1"/>
  <c r="W27303" i="1"/>
  <c r="V27295" i="1"/>
  <c r="BC27295" i="1" s="1"/>
  <c r="X27295" i="1"/>
  <c r="W27295" i="1"/>
  <c r="V27287" i="1"/>
  <c r="BC27287" i="1" s="1"/>
  <c r="X27287" i="1"/>
  <c r="W27287" i="1"/>
  <c r="V27279" i="1"/>
  <c r="BC27279" i="1" s="1"/>
  <c r="X27279" i="1"/>
  <c r="W27279" i="1"/>
  <c r="V27271" i="1"/>
  <c r="BC27271" i="1" s="1"/>
  <c r="X27271" i="1"/>
  <c r="W27271" i="1"/>
  <c r="V27263" i="1"/>
  <c r="BC27263" i="1" s="1"/>
  <c r="X27263" i="1"/>
  <c r="W27263" i="1"/>
  <c r="V27255" i="1"/>
  <c r="BC27255" i="1" s="1"/>
  <c r="X27255" i="1"/>
  <c r="W27255" i="1"/>
  <c r="V27247" i="1"/>
  <c r="BC27247" i="1" s="1"/>
  <c r="X27247" i="1"/>
  <c r="W27247" i="1"/>
  <c r="V27239" i="1"/>
  <c r="BC27239" i="1" s="1"/>
  <c r="X27239" i="1"/>
  <c r="W27239" i="1"/>
  <c r="V27231" i="1"/>
  <c r="BC27231" i="1" s="1"/>
  <c r="X27231" i="1"/>
  <c r="W27231" i="1"/>
  <c r="V27223" i="1"/>
  <c r="BC27223" i="1" s="1"/>
  <c r="X27223" i="1"/>
  <c r="W27223" i="1"/>
  <c r="V27215" i="1"/>
  <c r="BC27215" i="1" s="1"/>
  <c r="X27215" i="1"/>
  <c r="W27215" i="1"/>
  <c r="V27207" i="1"/>
  <c r="BC27207" i="1" s="1"/>
  <c r="X27207" i="1"/>
  <c r="W27207" i="1"/>
  <c r="V27199" i="1"/>
  <c r="BC27199" i="1" s="1"/>
  <c r="X27199" i="1"/>
  <c r="W27199" i="1"/>
  <c r="V27191" i="1"/>
  <c r="BC27191" i="1" s="1"/>
  <c r="X27191" i="1"/>
  <c r="W27191" i="1"/>
  <c r="V27183" i="1"/>
  <c r="BC27183" i="1" s="1"/>
  <c r="X27183" i="1"/>
  <c r="W27183" i="1"/>
  <c r="V27175" i="1"/>
  <c r="BC27175" i="1" s="1"/>
  <c r="X27175" i="1"/>
  <c r="W27175" i="1"/>
  <c r="V27167" i="1"/>
  <c r="BC27167" i="1" s="1"/>
  <c r="X27167" i="1"/>
  <c r="W27167" i="1"/>
  <c r="V27159" i="1"/>
  <c r="BC27159" i="1" s="1"/>
  <c r="X27159" i="1"/>
  <c r="W27159" i="1"/>
  <c r="V27151" i="1"/>
  <c r="BC27151" i="1" s="1"/>
  <c r="X27151" i="1"/>
  <c r="W27151" i="1"/>
  <c r="V27143" i="1"/>
  <c r="BC27143" i="1" s="1"/>
  <c r="X27143" i="1"/>
  <c r="W27143" i="1"/>
  <c r="V27135" i="1"/>
  <c r="BC27135" i="1" s="1"/>
  <c r="X27135" i="1"/>
  <c r="W27135" i="1"/>
  <c r="V27127" i="1"/>
  <c r="BC27127" i="1" s="1"/>
  <c r="X27127" i="1"/>
  <c r="W27127" i="1"/>
  <c r="V27119" i="1"/>
  <c r="BC27119" i="1" s="1"/>
  <c r="X27119" i="1"/>
  <c r="W27119" i="1"/>
  <c r="V27111" i="1"/>
  <c r="BC27111" i="1" s="1"/>
  <c r="X27111" i="1"/>
  <c r="W27111" i="1"/>
  <c r="V27103" i="1"/>
  <c r="BC27103" i="1" s="1"/>
  <c r="X27103" i="1"/>
  <c r="W27103" i="1"/>
  <c r="V27095" i="1"/>
  <c r="BC27095" i="1" s="1"/>
  <c r="X27095" i="1"/>
  <c r="W27095" i="1"/>
  <c r="V27087" i="1"/>
  <c r="BC27087" i="1" s="1"/>
  <c r="X27087" i="1"/>
  <c r="W27087" i="1"/>
  <c r="V27079" i="1"/>
  <c r="BC27079" i="1" s="1"/>
  <c r="X27079" i="1"/>
  <c r="W27079" i="1"/>
  <c r="V27071" i="1"/>
  <c r="BC27071" i="1" s="1"/>
  <c r="X27071" i="1"/>
  <c r="W27071" i="1"/>
  <c r="V27063" i="1"/>
  <c r="BC27063" i="1" s="1"/>
  <c r="X27063" i="1"/>
  <c r="W27063" i="1"/>
  <c r="V27055" i="1"/>
  <c r="BC27055" i="1" s="1"/>
  <c r="X27055" i="1"/>
  <c r="W27055" i="1"/>
  <c r="V27047" i="1"/>
  <c r="BC27047" i="1" s="1"/>
  <c r="X27047" i="1"/>
  <c r="W27047" i="1"/>
  <c r="V27039" i="1"/>
  <c r="BC27039" i="1" s="1"/>
  <c r="X27039" i="1"/>
  <c r="W27039" i="1"/>
  <c r="V27031" i="1"/>
  <c r="BC27031" i="1" s="1"/>
  <c r="X27031" i="1"/>
  <c r="W27031" i="1"/>
  <c r="V27023" i="1"/>
  <c r="BC27023" i="1" s="1"/>
  <c r="X27023" i="1"/>
  <c r="W27023" i="1"/>
  <c r="V27015" i="1"/>
  <c r="BC27015" i="1" s="1"/>
  <c r="X27015" i="1"/>
  <c r="W27015" i="1"/>
  <c r="V27007" i="1"/>
  <c r="BC27007" i="1" s="1"/>
  <c r="X27007" i="1"/>
  <c r="W27007" i="1"/>
  <c r="V26999" i="1"/>
  <c r="BC26999" i="1" s="1"/>
  <c r="X26999" i="1"/>
  <c r="W26999" i="1"/>
  <c r="V26991" i="1"/>
  <c r="BC26991" i="1" s="1"/>
  <c r="X26991" i="1"/>
  <c r="W26991" i="1"/>
  <c r="V26983" i="1"/>
  <c r="BC26983" i="1" s="1"/>
  <c r="X26983" i="1"/>
  <c r="W26983" i="1"/>
  <c r="V26975" i="1"/>
  <c r="BC26975" i="1" s="1"/>
  <c r="X26975" i="1"/>
  <c r="W26975" i="1"/>
  <c r="V26967" i="1"/>
  <c r="BC26967" i="1" s="1"/>
  <c r="X26967" i="1"/>
  <c r="W26967" i="1"/>
  <c r="V26959" i="1"/>
  <c r="BC26959" i="1" s="1"/>
  <c r="X26959" i="1"/>
  <c r="W26959" i="1"/>
  <c r="V26951" i="1"/>
  <c r="BC26951" i="1" s="1"/>
  <c r="X26951" i="1"/>
  <c r="W26951" i="1"/>
  <c r="V26943" i="1"/>
  <c r="BC26943" i="1" s="1"/>
  <c r="X26943" i="1"/>
  <c r="W26943" i="1"/>
  <c r="V26935" i="1"/>
  <c r="BC26935" i="1" s="1"/>
  <c r="X26935" i="1"/>
  <c r="W26935" i="1"/>
  <c r="V26927" i="1"/>
  <c r="BC26927" i="1" s="1"/>
  <c r="X26927" i="1"/>
  <c r="W26927" i="1"/>
  <c r="V26919" i="1"/>
  <c r="BC26919" i="1" s="1"/>
  <c r="X26919" i="1"/>
  <c r="W26919" i="1"/>
  <c r="V26911" i="1"/>
  <c r="BC26911" i="1" s="1"/>
  <c r="X26911" i="1"/>
  <c r="W26911" i="1"/>
  <c r="V26903" i="1"/>
  <c r="BC26903" i="1" s="1"/>
  <c r="X26903" i="1"/>
  <c r="W26903" i="1"/>
  <c r="V26895" i="1"/>
  <c r="BC26895" i="1" s="1"/>
  <c r="X26895" i="1"/>
  <c r="W26895" i="1"/>
  <c r="V26887" i="1"/>
  <c r="BC26887" i="1" s="1"/>
  <c r="X26887" i="1"/>
  <c r="W26887" i="1"/>
  <c r="V26879" i="1"/>
  <c r="BC26879" i="1" s="1"/>
  <c r="X26879" i="1"/>
  <c r="W26879" i="1"/>
  <c r="V26871" i="1"/>
  <c r="BC26871" i="1" s="1"/>
  <c r="X26871" i="1"/>
  <c r="W26871" i="1"/>
  <c r="V26863" i="1"/>
  <c r="BC26863" i="1" s="1"/>
  <c r="X26863" i="1"/>
  <c r="W26863" i="1"/>
  <c r="V26855" i="1"/>
  <c r="BC26855" i="1" s="1"/>
  <c r="X26855" i="1"/>
  <c r="W26855" i="1"/>
  <c r="V26847" i="1"/>
  <c r="BC26847" i="1" s="1"/>
  <c r="X26847" i="1"/>
  <c r="W26847" i="1"/>
  <c r="V26839" i="1"/>
  <c r="BC26839" i="1" s="1"/>
  <c r="X26839" i="1"/>
  <c r="W26839" i="1"/>
  <c r="V26831" i="1"/>
  <c r="BC26831" i="1" s="1"/>
  <c r="X26831" i="1"/>
  <c r="W26831" i="1"/>
  <c r="V26823" i="1"/>
  <c r="BC26823" i="1" s="1"/>
  <c r="X26823" i="1"/>
  <c r="W26823" i="1"/>
  <c r="V26815" i="1"/>
  <c r="BC26815" i="1" s="1"/>
  <c r="X26815" i="1"/>
  <c r="W26815" i="1"/>
  <c r="V26807" i="1"/>
  <c r="BC26807" i="1" s="1"/>
  <c r="X26807" i="1"/>
  <c r="W26807" i="1"/>
  <c r="V26799" i="1"/>
  <c r="BC26799" i="1" s="1"/>
  <c r="X26799" i="1"/>
  <c r="W26799" i="1"/>
  <c r="V26791" i="1"/>
  <c r="BC26791" i="1" s="1"/>
  <c r="X26791" i="1"/>
  <c r="W26791" i="1"/>
  <c r="V26783" i="1"/>
  <c r="BC26783" i="1" s="1"/>
  <c r="X26783" i="1"/>
  <c r="W26783" i="1"/>
  <c r="V26775" i="1"/>
  <c r="BC26775" i="1" s="1"/>
  <c r="X26775" i="1"/>
  <c r="W26775" i="1"/>
  <c r="V26767" i="1"/>
  <c r="BC26767" i="1" s="1"/>
  <c r="X26767" i="1"/>
  <c r="W26767" i="1"/>
  <c r="V26759" i="1"/>
  <c r="BC26759" i="1" s="1"/>
  <c r="X26759" i="1"/>
  <c r="W26759" i="1"/>
  <c r="V26751" i="1"/>
  <c r="BC26751" i="1" s="1"/>
  <c r="X26751" i="1"/>
  <c r="W26751" i="1"/>
  <c r="V26743" i="1"/>
  <c r="BC26743" i="1" s="1"/>
  <c r="X26743" i="1"/>
  <c r="W26743" i="1"/>
  <c r="V26735" i="1"/>
  <c r="BC26735" i="1" s="1"/>
  <c r="X26735" i="1"/>
  <c r="W26735" i="1"/>
  <c r="V26727" i="1"/>
  <c r="BC26727" i="1" s="1"/>
  <c r="X26727" i="1"/>
  <c r="W26727" i="1"/>
  <c r="V26719" i="1"/>
  <c r="BC26719" i="1" s="1"/>
  <c r="X26719" i="1"/>
  <c r="W26719" i="1"/>
  <c r="V26711" i="1"/>
  <c r="BC26711" i="1" s="1"/>
  <c r="X26711" i="1"/>
  <c r="W26711" i="1"/>
  <c r="V26703" i="1"/>
  <c r="BC26703" i="1" s="1"/>
  <c r="X26703" i="1"/>
  <c r="W26703" i="1"/>
  <c r="V26695" i="1"/>
  <c r="BC26695" i="1" s="1"/>
  <c r="X26695" i="1"/>
  <c r="W26695" i="1"/>
  <c r="V26687" i="1"/>
  <c r="BC26687" i="1" s="1"/>
  <c r="X26687" i="1"/>
  <c r="W26687" i="1"/>
  <c r="V26679" i="1"/>
  <c r="BC26679" i="1" s="1"/>
  <c r="X26679" i="1"/>
  <c r="W26679" i="1"/>
  <c r="V26671" i="1"/>
  <c r="BC26671" i="1" s="1"/>
  <c r="X26671" i="1"/>
  <c r="W26671" i="1"/>
  <c r="V26663" i="1"/>
  <c r="BC26663" i="1" s="1"/>
  <c r="X26663" i="1"/>
  <c r="W26663" i="1"/>
  <c r="V26655" i="1"/>
  <c r="BC26655" i="1" s="1"/>
  <c r="X26655" i="1"/>
  <c r="W26655" i="1"/>
  <c r="V26647" i="1"/>
  <c r="BC26647" i="1" s="1"/>
  <c r="X26647" i="1"/>
  <c r="W26647" i="1"/>
  <c r="V26639" i="1"/>
  <c r="BC26639" i="1" s="1"/>
  <c r="X26639" i="1"/>
  <c r="W26639" i="1"/>
  <c r="V26631" i="1"/>
  <c r="BC26631" i="1" s="1"/>
  <c r="X26631" i="1"/>
  <c r="W26631" i="1"/>
  <c r="V26623" i="1"/>
  <c r="BC26623" i="1" s="1"/>
  <c r="X26623" i="1"/>
  <c r="W26623" i="1"/>
  <c r="V26615" i="1"/>
  <c r="BC26615" i="1" s="1"/>
  <c r="X26615" i="1"/>
  <c r="W26615" i="1"/>
  <c r="V26607" i="1"/>
  <c r="BC26607" i="1" s="1"/>
  <c r="X26607" i="1"/>
  <c r="W26607" i="1"/>
  <c r="V26599" i="1"/>
  <c r="BC26599" i="1" s="1"/>
  <c r="X26599" i="1"/>
  <c r="W26599" i="1"/>
  <c r="V26591" i="1"/>
  <c r="BC26591" i="1" s="1"/>
  <c r="X26591" i="1"/>
  <c r="W26591" i="1"/>
  <c r="V26583" i="1"/>
  <c r="BC26583" i="1" s="1"/>
  <c r="X26583" i="1"/>
  <c r="W26583" i="1"/>
  <c r="V26575" i="1"/>
  <c r="BC26575" i="1" s="1"/>
  <c r="X26575" i="1"/>
  <c r="W26575" i="1"/>
  <c r="V26567" i="1"/>
  <c r="BC26567" i="1" s="1"/>
  <c r="X26567" i="1"/>
  <c r="W26567" i="1"/>
  <c r="V26559" i="1"/>
  <c r="BC26559" i="1" s="1"/>
  <c r="X26559" i="1"/>
  <c r="W26559" i="1"/>
  <c r="V26551" i="1"/>
  <c r="BC26551" i="1" s="1"/>
  <c r="X26551" i="1"/>
  <c r="W26551" i="1"/>
  <c r="V26543" i="1"/>
  <c r="BC26543" i="1" s="1"/>
  <c r="X26543" i="1"/>
  <c r="W26543" i="1"/>
  <c r="V26535" i="1"/>
  <c r="BC26535" i="1" s="1"/>
  <c r="X26535" i="1"/>
  <c r="W26535" i="1"/>
  <c r="V26527" i="1"/>
  <c r="BC26527" i="1" s="1"/>
  <c r="X26527" i="1"/>
  <c r="W26527" i="1"/>
  <c r="V26519" i="1"/>
  <c r="BC26519" i="1" s="1"/>
  <c r="X26519" i="1"/>
  <c r="W26519" i="1"/>
  <c r="V26511" i="1"/>
  <c r="BC26511" i="1" s="1"/>
  <c r="X26511" i="1"/>
  <c r="W26511" i="1"/>
  <c r="V26503" i="1"/>
  <c r="BC26503" i="1" s="1"/>
  <c r="X26503" i="1"/>
  <c r="W26503" i="1"/>
  <c r="V26495" i="1"/>
  <c r="BC26495" i="1" s="1"/>
  <c r="X26495" i="1"/>
  <c r="W26495" i="1"/>
  <c r="V26487" i="1"/>
  <c r="BC26487" i="1" s="1"/>
  <c r="X26487" i="1"/>
  <c r="W26487" i="1"/>
  <c r="V26479" i="1"/>
  <c r="BC26479" i="1" s="1"/>
  <c r="X26479" i="1"/>
  <c r="W26479" i="1"/>
  <c r="V26471" i="1"/>
  <c r="BC26471" i="1" s="1"/>
  <c r="X26471" i="1"/>
  <c r="W26471" i="1"/>
  <c r="V26463" i="1"/>
  <c r="BC26463" i="1" s="1"/>
  <c r="X26463" i="1"/>
  <c r="W26463" i="1"/>
  <c r="V26455" i="1"/>
  <c r="BC26455" i="1" s="1"/>
  <c r="X26455" i="1"/>
  <c r="W26455" i="1"/>
  <c r="V26447" i="1"/>
  <c r="BC26447" i="1" s="1"/>
  <c r="X26447" i="1"/>
  <c r="W26447" i="1"/>
  <c r="V26439" i="1"/>
  <c r="BC26439" i="1" s="1"/>
  <c r="X26439" i="1"/>
  <c r="W26439" i="1"/>
  <c r="V26431" i="1"/>
  <c r="BC26431" i="1" s="1"/>
  <c r="X26431" i="1"/>
  <c r="W26431" i="1"/>
  <c r="V26423" i="1"/>
  <c r="BC26423" i="1" s="1"/>
  <c r="X26423" i="1"/>
  <c r="W26423" i="1"/>
  <c r="V26415" i="1"/>
  <c r="BC26415" i="1" s="1"/>
  <c r="X26415" i="1"/>
  <c r="W26415" i="1"/>
  <c r="V26407" i="1"/>
  <c r="BC26407" i="1" s="1"/>
  <c r="X26407" i="1"/>
  <c r="W26407" i="1"/>
  <c r="V26399" i="1"/>
  <c r="BC26399" i="1" s="1"/>
  <c r="X26399" i="1"/>
  <c r="W26399" i="1"/>
  <c r="V26391" i="1"/>
  <c r="BC26391" i="1" s="1"/>
  <c r="X26391" i="1"/>
  <c r="W26391" i="1"/>
  <c r="V26383" i="1"/>
  <c r="BC26383" i="1" s="1"/>
  <c r="X26383" i="1"/>
  <c r="W26383" i="1"/>
  <c r="V26375" i="1"/>
  <c r="BC26375" i="1" s="1"/>
  <c r="X26375" i="1"/>
  <c r="W26375" i="1"/>
  <c r="V26367" i="1"/>
  <c r="BC26367" i="1" s="1"/>
  <c r="X26367" i="1"/>
  <c r="W26367" i="1"/>
  <c r="V26359" i="1"/>
  <c r="BC26359" i="1" s="1"/>
  <c r="X26359" i="1"/>
  <c r="W26359" i="1"/>
  <c r="V26351" i="1"/>
  <c r="BC26351" i="1" s="1"/>
  <c r="X26351" i="1"/>
  <c r="W26351" i="1"/>
  <c r="V26343" i="1"/>
  <c r="BC26343" i="1" s="1"/>
  <c r="X26343" i="1"/>
  <c r="W26343" i="1"/>
  <c r="V26335" i="1"/>
  <c r="BC26335" i="1" s="1"/>
  <c r="X26335" i="1"/>
  <c r="W26335" i="1"/>
  <c r="V26327" i="1"/>
  <c r="BC26327" i="1" s="1"/>
  <c r="X26327" i="1"/>
  <c r="W26327" i="1"/>
  <c r="V26319" i="1"/>
  <c r="BC26319" i="1" s="1"/>
  <c r="X26319" i="1"/>
  <c r="W26319" i="1"/>
  <c r="V26311" i="1"/>
  <c r="BC26311" i="1" s="1"/>
  <c r="X26311" i="1"/>
  <c r="W26311" i="1"/>
  <c r="V26303" i="1"/>
  <c r="BC26303" i="1" s="1"/>
  <c r="X26303" i="1"/>
  <c r="W26303" i="1"/>
  <c r="V26295" i="1"/>
  <c r="BC26295" i="1" s="1"/>
  <c r="X26295" i="1"/>
  <c r="W26295" i="1"/>
  <c r="V26287" i="1"/>
  <c r="BC26287" i="1" s="1"/>
  <c r="X26287" i="1"/>
  <c r="W26287" i="1"/>
  <c r="V26279" i="1"/>
  <c r="BC26279" i="1" s="1"/>
  <c r="X26279" i="1"/>
  <c r="W26279" i="1"/>
  <c r="V26271" i="1"/>
  <c r="BC26271" i="1" s="1"/>
  <c r="X26271" i="1"/>
  <c r="W26271" i="1"/>
  <c r="V26263" i="1"/>
  <c r="BC26263" i="1" s="1"/>
  <c r="X26263" i="1"/>
  <c r="W26263" i="1"/>
  <c r="V26255" i="1"/>
  <c r="BC26255" i="1" s="1"/>
  <c r="X26255" i="1"/>
  <c r="W26255" i="1"/>
  <c r="V26247" i="1"/>
  <c r="BC26247" i="1" s="1"/>
  <c r="X26247" i="1"/>
  <c r="W26247" i="1"/>
  <c r="V26239" i="1"/>
  <c r="BC26239" i="1" s="1"/>
  <c r="X26239" i="1"/>
  <c r="W26239" i="1"/>
  <c r="V26231" i="1"/>
  <c r="BC26231" i="1" s="1"/>
  <c r="X26231" i="1"/>
  <c r="W26231" i="1"/>
  <c r="V26223" i="1"/>
  <c r="BC26223" i="1" s="1"/>
  <c r="X26223" i="1"/>
  <c r="W26223" i="1"/>
  <c r="V26215" i="1"/>
  <c r="BC26215" i="1" s="1"/>
  <c r="X26215" i="1"/>
  <c r="W26215" i="1"/>
  <c r="V26207" i="1"/>
  <c r="BC26207" i="1" s="1"/>
  <c r="X26207" i="1"/>
  <c r="W26207" i="1"/>
  <c r="V26199" i="1"/>
  <c r="BC26199" i="1" s="1"/>
  <c r="X26199" i="1"/>
  <c r="W26199" i="1"/>
  <c r="V26191" i="1"/>
  <c r="BC26191" i="1" s="1"/>
  <c r="X26191" i="1"/>
  <c r="W26191" i="1"/>
  <c r="V26183" i="1"/>
  <c r="BC26183" i="1" s="1"/>
  <c r="X26183" i="1"/>
  <c r="W26183" i="1"/>
  <c r="V26175" i="1"/>
  <c r="BC26175" i="1" s="1"/>
  <c r="X26175" i="1"/>
  <c r="W26175" i="1"/>
  <c r="V26167" i="1"/>
  <c r="BC26167" i="1" s="1"/>
  <c r="X26167" i="1"/>
  <c r="W26167" i="1"/>
  <c r="V26159" i="1"/>
  <c r="BC26159" i="1" s="1"/>
  <c r="X26159" i="1"/>
  <c r="W26159" i="1"/>
  <c r="V26151" i="1"/>
  <c r="BC26151" i="1" s="1"/>
  <c r="X26151" i="1"/>
  <c r="W26151" i="1"/>
  <c r="V26143" i="1"/>
  <c r="BC26143" i="1" s="1"/>
  <c r="X26143" i="1"/>
  <c r="W26143" i="1"/>
  <c r="V26135" i="1"/>
  <c r="BC26135" i="1" s="1"/>
  <c r="X26135" i="1"/>
  <c r="W26135" i="1"/>
  <c r="V26127" i="1"/>
  <c r="BC26127" i="1" s="1"/>
  <c r="X26127" i="1"/>
  <c r="W26127" i="1"/>
  <c r="V26119" i="1"/>
  <c r="BC26119" i="1" s="1"/>
  <c r="X26119" i="1"/>
  <c r="W26119" i="1"/>
  <c r="V26111" i="1"/>
  <c r="BC26111" i="1" s="1"/>
  <c r="X26111" i="1"/>
  <c r="W26111" i="1"/>
  <c r="V26103" i="1"/>
  <c r="BC26103" i="1" s="1"/>
  <c r="X26103" i="1"/>
  <c r="W26103" i="1"/>
  <c r="V26095" i="1"/>
  <c r="BC26095" i="1" s="1"/>
  <c r="X26095" i="1"/>
  <c r="W26095" i="1"/>
  <c r="V26087" i="1"/>
  <c r="BC26087" i="1" s="1"/>
  <c r="X26087" i="1"/>
  <c r="W26087" i="1"/>
  <c r="V26079" i="1"/>
  <c r="BC26079" i="1" s="1"/>
  <c r="X26079" i="1"/>
  <c r="W26079" i="1"/>
  <c r="V26071" i="1"/>
  <c r="BC26071" i="1" s="1"/>
  <c r="X26071" i="1"/>
  <c r="W26071" i="1"/>
  <c r="V26063" i="1"/>
  <c r="BC26063" i="1" s="1"/>
  <c r="X26063" i="1"/>
  <c r="W26063" i="1"/>
  <c r="V26055" i="1"/>
  <c r="BC26055" i="1" s="1"/>
  <c r="X26055" i="1"/>
  <c r="W26055" i="1"/>
  <c r="V26047" i="1"/>
  <c r="BC26047" i="1" s="1"/>
  <c r="X26047" i="1"/>
  <c r="W26047" i="1"/>
  <c r="V26039" i="1"/>
  <c r="BC26039" i="1" s="1"/>
  <c r="X26039" i="1"/>
  <c r="W26039" i="1"/>
  <c r="V26031" i="1"/>
  <c r="BC26031" i="1" s="1"/>
  <c r="X26031" i="1"/>
  <c r="W26031" i="1"/>
  <c r="V26023" i="1"/>
  <c r="BC26023" i="1" s="1"/>
  <c r="X26023" i="1"/>
  <c r="W26023" i="1"/>
  <c r="V26015" i="1"/>
  <c r="BC26015" i="1" s="1"/>
  <c r="X26015" i="1"/>
  <c r="W26015" i="1"/>
  <c r="V26007" i="1"/>
  <c r="BC26007" i="1" s="1"/>
  <c r="X26007" i="1"/>
  <c r="W26007" i="1"/>
  <c r="V25999" i="1"/>
  <c r="BC25999" i="1" s="1"/>
  <c r="X25999" i="1"/>
  <c r="W25999" i="1"/>
  <c r="V25991" i="1"/>
  <c r="BC25991" i="1" s="1"/>
  <c r="X25991" i="1"/>
  <c r="W25991" i="1"/>
  <c r="V25983" i="1"/>
  <c r="BC25983" i="1" s="1"/>
  <c r="X25983" i="1"/>
  <c r="W25983" i="1"/>
  <c r="V25975" i="1"/>
  <c r="BC25975" i="1" s="1"/>
  <c r="X25975" i="1"/>
  <c r="W25975" i="1"/>
  <c r="V25967" i="1"/>
  <c r="BC25967" i="1" s="1"/>
  <c r="X25967" i="1"/>
  <c r="W25967" i="1"/>
  <c r="V25959" i="1"/>
  <c r="BC25959" i="1" s="1"/>
  <c r="X25959" i="1"/>
  <c r="W25959" i="1"/>
  <c r="V25951" i="1"/>
  <c r="BC25951" i="1" s="1"/>
  <c r="X25951" i="1"/>
  <c r="W25951" i="1"/>
  <c r="V25943" i="1"/>
  <c r="BC25943" i="1" s="1"/>
  <c r="X25943" i="1"/>
  <c r="W25943" i="1"/>
  <c r="V25935" i="1"/>
  <c r="BC25935" i="1" s="1"/>
  <c r="X25935" i="1"/>
  <c r="W25935" i="1"/>
  <c r="V25927" i="1"/>
  <c r="BC25927" i="1" s="1"/>
  <c r="X25927" i="1"/>
  <c r="W25927" i="1"/>
  <c r="V25919" i="1"/>
  <c r="BC25919" i="1" s="1"/>
  <c r="X25919" i="1"/>
  <c r="W25919" i="1"/>
  <c r="V25911" i="1"/>
  <c r="BC25911" i="1" s="1"/>
  <c r="X25911" i="1"/>
  <c r="W25911" i="1"/>
  <c r="V25903" i="1"/>
  <c r="BC25903" i="1" s="1"/>
  <c r="X25903" i="1"/>
  <c r="W25903" i="1"/>
  <c r="V25895" i="1"/>
  <c r="BC25895" i="1" s="1"/>
  <c r="X25895" i="1"/>
  <c r="W25895" i="1"/>
  <c r="V25887" i="1"/>
  <c r="BC25887" i="1" s="1"/>
  <c r="X25887" i="1"/>
  <c r="W25887" i="1"/>
  <c r="V25879" i="1"/>
  <c r="BC25879" i="1" s="1"/>
  <c r="X25879" i="1"/>
  <c r="W25879" i="1"/>
  <c r="V25871" i="1"/>
  <c r="BC25871" i="1" s="1"/>
  <c r="X25871" i="1"/>
  <c r="W25871" i="1"/>
  <c r="V25863" i="1"/>
  <c r="BC25863" i="1" s="1"/>
  <c r="X25863" i="1"/>
  <c r="W25863" i="1"/>
  <c r="V25855" i="1"/>
  <c r="BC25855" i="1" s="1"/>
  <c r="X25855" i="1"/>
  <c r="W25855" i="1"/>
  <c r="V25847" i="1"/>
  <c r="BC25847" i="1" s="1"/>
  <c r="X25847" i="1"/>
  <c r="W25847" i="1"/>
  <c r="V25839" i="1"/>
  <c r="BC25839" i="1" s="1"/>
  <c r="X25839" i="1"/>
  <c r="W25839" i="1"/>
  <c r="V25831" i="1"/>
  <c r="BC25831" i="1" s="1"/>
  <c r="X25831" i="1"/>
  <c r="W25831" i="1"/>
  <c r="V25823" i="1"/>
  <c r="BC25823" i="1" s="1"/>
  <c r="X25823" i="1"/>
  <c r="W25823" i="1"/>
  <c r="V25815" i="1"/>
  <c r="BC25815" i="1" s="1"/>
  <c r="X25815" i="1"/>
  <c r="W25815" i="1"/>
  <c r="V25807" i="1"/>
  <c r="BC25807" i="1" s="1"/>
  <c r="X25807" i="1"/>
  <c r="W25807" i="1"/>
  <c r="V25799" i="1"/>
  <c r="BC25799" i="1" s="1"/>
  <c r="X25799" i="1"/>
  <c r="W25799" i="1"/>
  <c r="V25791" i="1"/>
  <c r="BC25791" i="1" s="1"/>
  <c r="X25791" i="1"/>
  <c r="W25791" i="1"/>
  <c r="V25783" i="1"/>
  <c r="BC25783" i="1" s="1"/>
  <c r="X25783" i="1"/>
  <c r="W25783" i="1"/>
  <c r="V25775" i="1"/>
  <c r="BC25775" i="1" s="1"/>
  <c r="X25775" i="1"/>
  <c r="W25775" i="1"/>
  <c r="V25767" i="1"/>
  <c r="BC25767" i="1" s="1"/>
  <c r="X25767" i="1"/>
  <c r="W25767" i="1"/>
  <c r="V25759" i="1"/>
  <c r="BC25759" i="1" s="1"/>
  <c r="X25759" i="1"/>
  <c r="W25759" i="1"/>
  <c r="V25751" i="1"/>
  <c r="BC25751" i="1" s="1"/>
  <c r="X25751" i="1"/>
  <c r="W25751" i="1"/>
  <c r="V25743" i="1"/>
  <c r="BC25743" i="1" s="1"/>
  <c r="X25743" i="1"/>
  <c r="W25743" i="1"/>
  <c r="V25735" i="1"/>
  <c r="BC25735" i="1" s="1"/>
  <c r="X25735" i="1"/>
  <c r="W25735" i="1"/>
  <c r="V25727" i="1"/>
  <c r="BC25727" i="1" s="1"/>
  <c r="X25727" i="1"/>
  <c r="W25727" i="1"/>
  <c r="V25719" i="1"/>
  <c r="BC25719" i="1" s="1"/>
  <c r="X25719" i="1"/>
  <c r="W25719" i="1"/>
  <c r="V25711" i="1"/>
  <c r="BC25711" i="1" s="1"/>
  <c r="X25711" i="1"/>
  <c r="W25711" i="1"/>
  <c r="V25703" i="1"/>
  <c r="BC25703" i="1" s="1"/>
  <c r="X25703" i="1"/>
  <c r="W25703" i="1"/>
  <c r="V25695" i="1"/>
  <c r="BC25695" i="1" s="1"/>
  <c r="X25695" i="1"/>
  <c r="W25695" i="1"/>
  <c r="V25687" i="1"/>
  <c r="BC25687" i="1" s="1"/>
  <c r="X25687" i="1"/>
  <c r="W25687" i="1"/>
  <c r="V25679" i="1"/>
  <c r="BC25679" i="1" s="1"/>
  <c r="X25679" i="1"/>
  <c r="W25679" i="1"/>
  <c r="V25671" i="1"/>
  <c r="BC25671" i="1" s="1"/>
  <c r="X25671" i="1"/>
  <c r="W25671" i="1"/>
  <c r="V25663" i="1"/>
  <c r="BC25663" i="1" s="1"/>
  <c r="X25663" i="1"/>
  <c r="W25663" i="1"/>
  <c r="V25655" i="1"/>
  <c r="BC25655" i="1" s="1"/>
  <c r="X25655" i="1"/>
  <c r="W25655" i="1"/>
  <c r="V25647" i="1"/>
  <c r="BC25647" i="1" s="1"/>
  <c r="X25647" i="1"/>
  <c r="W25647" i="1"/>
  <c r="V25639" i="1"/>
  <c r="BC25639" i="1" s="1"/>
  <c r="X25639" i="1"/>
  <c r="W25639" i="1"/>
  <c r="V25631" i="1"/>
  <c r="BC25631" i="1" s="1"/>
  <c r="X25631" i="1"/>
  <c r="W25631" i="1"/>
  <c r="V25623" i="1"/>
  <c r="BC25623" i="1" s="1"/>
  <c r="X25623" i="1"/>
  <c r="W25623" i="1"/>
  <c r="V25615" i="1"/>
  <c r="BC25615" i="1" s="1"/>
  <c r="X25615" i="1"/>
  <c r="W25615" i="1"/>
  <c r="V25607" i="1"/>
  <c r="BC25607" i="1" s="1"/>
  <c r="X25607" i="1"/>
  <c r="W25607" i="1"/>
  <c r="V25599" i="1"/>
  <c r="BC25599" i="1" s="1"/>
  <c r="X25599" i="1"/>
  <c r="W25599" i="1"/>
  <c r="V25591" i="1"/>
  <c r="BC25591" i="1" s="1"/>
  <c r="X25591" i="1"/>
  <c r="W25591" i="1"/>
  <c r="V25583" i="1"/>
  <c r="BC25583" i="1" s="1"/>
  <c r="X25583" i="1"/>
  <c r="W25583" i="1"/>
  <c r="V25575" i="1"/>
  <c r="BC25575" i="1" s="1"/>
  <c r="X25575" i="1"/>
  <c r="W25575" i="1"/>
  <c r="V25567" i="1"/>
  <c r="BC25567" i="1" s="1"/>
  <c r="X25567" i="1"/>
  <c r="W25567" i="1"/>
  <c r="V25559" i="1"/>
  <c r="BC25559" i="1" s="1"/>
  <c r="X25559" i="1"/>
  <c r="W25559" i="1"/>
  <c r="V25551" i="1"/>
  <c r="BC25551" i="1" s="1"/>
  <c r="X25551" i="1"/>
  <c r="W25551" i="1"/>
  <c r="V25543" i="1"/>
  <c r="BC25543" i="1" s="1"/>
  <c r="X25543" i="1"/>
  <c r="W25543" i="1"/>
  <c r="V25535" i="1"/>
  <c r="BC25535" i="1" s="1"/>
  <c r="X25535" i="1"/>
  <c r="W25535" i="1"/>
  <c r="V25527" i="1"/>
  <c r="BC25527" i="1" s="1"/>
  <c r="X25527" i="1"/>
  <c r="W25527" i="1"/>
  <c r="V25519" i="1"/>
  <c r="BC25519" i="1" s="1"/>
  <c r="X25519" i="1"/>
  <c r="W25519" i="1"/>
  <c r="V25511" i="1"/>
  <c r="BC25511" i="1" s="1"/>
  <c r="X25511" i="1"/>
  <c r="W25511" i="1"/>
  <c r="V25503" i="1"/>
  <c r="BC25503" i="1" s="1"/>
  <c r="X25503" i="1"/>
  <c r="W25503" i="1"/>
  <c r="V25495" i="1"/>
  <c r="BC25495" i="1" s="1"/>
  <c r="X25495" i="1"/>
  <c r="W25495" i="1"/>
  <c r="V25487" i="1"/>
  <c r="BC25487" i="1" s="1"/>
  <c r="X25487" i="1"/>
  <c r="W25487" i="1"/>
  <c r="V25479" i="1"/>
  <c r="BC25479" i="1" s="1"/>
  <c r="X25479" i="1"/>
  <c r="W25479" i="1"/>
  <c r="V25471" i="1"/>
  <c r="BC25471" i="1" s="1"/>
  <c r="X25471" i="1"/>
  <c r="W25471" i="1"/>
  <c r="V25463" i="1"/>
  <c r="BC25463" i="1" s="1"/>
  <c r="X25463" i="1"/>
  <c r="W25463" i="1"/>
  <c r="V25455" i="1"/>
  <c r="BC25455" i="1" s="1"/>
  <c r="X25455" i="1"/>
  <c r="W25455" i="1"/>
  <c r="V25447" i="1"/>
  <c r="BC25447" i="1" s="1"/>
  <c r="X25447" i="1"/>
  <c r="W25447" i="1"/>
  <c r="V25439" i="1"/>
  <c r="BC25439" i="1" s="1"/>
  <c r="X25439" i="1"/>
  <c r="W25439" i="1"/>
  <c r="V25431" i="1"/>
  <c r="BC25431" i="1" s="1"/>
  <c r="X25431" i="1"/>
  <c r="W25431" i="1"/>
  <c r="V25423" i="1"/>
  <c r="BC25423" i="1" s="1"/>
  <c r="X25423" i="1"/>
  <c r="W25423" i="1"/>
  <c r="V25415" i="1"/>
  <c r="BC25415" i="1" s="1"/>
  <c r="X25415" i="1"/>
  <c r="W25415" i="1"/>
  <c r="V25407" i="1"/>
  <c r="BC25407" i="1" s="1"/>
  <c r="X25407" i="1"/>
  <c r="W25407" i="1"/>
  <c r="V25399" i="1"/>
  <c r="BC25399" i="1" s="1"/>
  <c r="X25399" i="1"/>
  <c r="W25399" i="1"/>
  <c r="V25391" i="1"/>
  <c r="BC25391" i="1" s="1"/>
  <c r="X25391" i="1"/>
  <c r="W25391" i="1"/>
  <c r="V25383" i="1"/>
  <c r="BC25383" i="1" s="1"/>
  <c r="X25383" i="1"/>
  <c r="W25383" i="1"/>
  <c r="V25375" i="1"/>
  <c r="BC25375" i="1" s="1"/>
  <c r="X25375" i="1"/>
  <c r="W25375" i="1"/>
  <c r="V25367" i="1"/>
  <c r="BC25367" i="1" s="1"/>
  <c r="X25367" i="1"/>
  <c r="W25367" i="1"/>
  <c r="V25359" i="1"/>
  <c r="BC25359" i="1" s="1"/>
  <c r="X25359" i="1"/>
  <c r="W25359" i="1"/>
  <c r="V25351" i="1"/>
  <c r="BC25351" i="1" s="1"/>
  <c r="X25351" i="1"/>
  <c r="W25351" i="1"/>
  <c r="V25343" i="1"/>
  <c r="BC25343" i="1" s="1"/>
  <c r="X25343" i="1"/>
  <c r="W25343" i="1"/>
  <c r="V25335" i="1"/>
  <c r="BC25335" i="1" s="1"/>
  <c r="X25335" i="1"/>
  <c r="W25335" i="1"/>
  <c r="V25327" i="1"/>
  <c r="BC25327" i="1" s="1"/>
  <c r="X25327" i="1"/>
  <c r="W25327" i="1"/>
  <c r="V25319" i="1"/>
  <c r="BC25319" i="1" s="1"/>
  <c r="X25319" i="1"/>
  <c r="W25319" i="1"/>
  <c r="V25311" i="1"/>
  <c r="BC25311" i="1" s="1"/>
  <c r="X25311" i="1"/>
  <c r="W25311" i="1"/>
  <c r="V25303" i="1"/>
  <c r="BC25303" i="1" s="1"/>
  <c r="X25303" i="1"/>
  <c r="W25303" i="1"/>
  <c r="V25295" i="1"/>
  <c r="BC25295" i="1" s="1"/>
  <c r="X25295" i="1"/>
  <c r="W25295" i="1"/>
  <c r="V25287" i="1"/>
  <c r="BC25287" i="1" s="1"/>
  <c r="X25287" i="1"/>
  <c r="W25287" i="1"/>
  <c r="V25279" i="1"/>
  <c r="BC25279" i="1" s="1"/>
  <c r="X25279" i="1"/>
  <c r="W25279" i="1"/>
  <c r="V25271" i="1"/>
  <c r="BC25271" i="1" s="1"/>
  <c r="X25271" i="1"/>
  <c r="W25271" i="1"/>
  <c r="V25263" i="1"/>
  <c r="BC25263" i="1" s="1"/>
  <c r="X25263" i="1"/>
  <c r="W25263" i="1"/>
  <c r="V25255" i="1"/>
  <c r="BC25255" i="1" s="1"/>
  <c r="X25255" i="1"/>
  <c r="W25255" i="1"/>
  <c r="V25247" i="1"/>
  <c r="BC25247" i="1" s="1"/>
  <c r="X25247" i="1"/>
  <c r="W25247" i="1"/>
  <c r="V25239" i="1"/>
  <c r="BC25239" i="1" s="1"/>
  <c r="X25239" i="1"/>
  <c r="W25239" i="1"/>
  <c r="V25231" i="1"/>
  <c r="BC25231" i="1" s="1"/>
  <c r="X25231" i="1"/>
  <c r="W25231" i="1"/>
  <c r="V25223" i="1"/>
  <c r="BC25223" i="1" s="1"/>
  <c r="X25223" i="1"/>
  <c r="W25223" i="1"/>
  <c r="V25215" i="1"/>
  <c r="BC25215" i="1" s="1"/>
  <c r="X25215" i="1"/>
  <c r="W25215" i="1"/>
  <c r="V25207" i="1"/>
  <c r="BC25207" i="1" s="1"/>
  <c r="X25207" i="1"/>
  <c r="W25207" i="1"/>
  <c r="V25199" i="1"/>
  <c r="BC25199" i="1" s="1"/>
  <c r="X25199" i="1"/>
  <c r="W25199" i="1"/>
  <c r="V25191" i="1"/>
  <c r="BC25191" i="1" s="1"/>
  <c r="X25191" i="1"/>
  <c r="W25191" i="1"/>
  <c r="V25183" i="1"/>
  <c r="BC25183" i="1" s="1"/>
  <c r="X25183" i="1"/>
  <c r="W25183" i="1"/>
  <c r="V25175" i="1"/>
  <c r="BC25175" i="1" s="1"/>
  <c r="X25175" i="1"/>
  <c r="W25175" i="1"/>
  <c r="V25167" i="1"/>
  <c r="BC25167" i="1" s="1"/>
  <c r="X25167" i="1"/>
  <c r="W25167" i="1"/>
  <c r="V25159" i="1"/>
  <c r="BC25159" i="1" s="1"/>
  <c r="X25159" i="1"/>
  <c r="W25159" i="1"/>
  <c r="V25151" i="1"/>
  <c r="BC25151" i="1" s="1"/>
  <c r="X25151" i="1"/>
  <c r="W25151" i="1"/>
  <c r="V25143" i="1"/>
  <c r="BC25143" i="1" s="1"/>
  <c r="X25143" i="1"/>
  <c r="W25143" i="1"/>
  <c r="V25135" i="1"/>
  <c r="BC25135" i="1" s="1"/>
  <c r="X25135" i="1"/>
  <c r="W25135" i="1"/>
  <c r="V25127" i="1"/>
  <c r="BC25127" i="1" s="1"/>
  <c r="X25127" i="1"/>
  <c r="W25127" i="1"/>
  <c r="V25119" i="1"/>
  <c r="BC25119" i="1" s="1"/>
  <c r="X25119" i="1"/>
  <c r="W25119" i="1"/>
  <c r="V25111" i="1"/>
  <c r="BC25111" i="1" s="1"/>
  <c r="X25111" i="1"/>
  <c r="W25111" i="1"/>
  <c r="V25103" i="1"/>
  <c r="BC25103" i="1" s="1"/>
  <c r="X25103" i="1"/>
  <c r="W25103" i="1"/>
  <c r="V25095" i="1"/>
  <c r="BC25095" i="1" s="1"/>
  <c r="X25095" i="1"/>
  <c r="W25095" i="1"/>
  <c r="V25087" i="1"/>
  <c r="BC25087" i="1" s="1"/>
  <c r="X25087" i="1"/>
  <c r="W25087" i="1"/>
  <c r="V25079" i="1"/>
  <c r="BC25079" i="1" s="1"/>
  <c r="X25079" i="1"/>
  <c r="W25079" i="1"/>
  <c r="V25071" i="1"/>
  <c r="BC25071" i="1" s="1"/>
  <c r="X25071" i="1"/>
  <c r="W25071" i="1"/>
  <c r="V25063" i="1"/>
  <c r="BC25063" i="1" s="1"/>
  <c r="X25063" i="1"/>
  <c r="W25063" i="1"/>
  <c r="V25055" i="1"/>
  <c r="BC25055" i="1" s="1"/>
  <c r="X25055" i="1"/>
  <c r="W25055" i="1"/>
  <c r="V25047" i="1"/>
  <c r="BC25047" i="1" s="1"/>
  <c r="X25047" i="1"/>
  <c r="W25047" i="1"/>
  <c r="V25039" i="1"/>
  <c r="BC25039" i="1" s="1"/>
  <c r="X25039" i="1"/>
  <c r="W25039" i="1"/>
  <c r="V25031" i="1"/>
  <c r="BC25031" i="1" s="1"/>
  <c r="X25031" i="1"/>
  <c r="W25031" i="1"/>
  <c r="V25023" i="1"/>
  <c r="BC25023" i="1" s="1"/>
  <c r="X25023" i="1"/>
  <c r="W25023" i="1"/>
  <c r="V25015" i="1"/>
  <c r="BC25015" i="1" s="1"/>
  <c r="X25015" i="1"/>
  <c r="W25015" i="1"/>
  <c r="V25007" i="1"/>
  <c r="BC25007" i="1" s="1"/>
  <c r="X25007" i="1"/>
  <c r="W25007" i="1"/>
  <c r="V24999" i="1"/>
  <c r="BC24999" i="1" s="1"/>
  <c r="X24999" i="1"/>
  <c r="W24999" i="1"/>
  <c r="V24991" i="1"/>
  <c r="BC24991" i="1" s="1"/>
  <c r="X24991" i="1"/>
  <c r="W24991" i="1"/>
  <c r="V24983" i="1"/>
  <c r="BC24983" i="1" s="1"/>
  <c r="X24983" i="1"/>
  <c r="W24983" i="1"/>
  <c r="V24975" i="1"/>
  <c r="BC24975" i="1" s="1"/>
  <c r="X24975" i="1"/>
  <c r="W24975" i="1"/>
  <c r="V24967" i="1"/>
  <c r="BC24967" i="1" s="1"/>
  <c r="X24967" i="1"/>
  <c r="W24967" i="1"/>
  <c r="V24959" i="1"/>
  <c r="BC24959" i="1" s="1"/>
  <c r="X24959" i="1"/>
  <c r="W24959" i="1"/>
  <c r="V24951" i="1"/>
  <c r="BC24951" i="1" s="1"/>
  <c r="X24951" i="1"/>
  <c r="W24951" i="1"/>
  <c r="V24943" i="1"/>
  <c r="BC24943" i="1" s="1"/>
  <c r="X24943" i="1"/>
  <c r="W24943" i="1"/>
  <c r="V24935" i="1"/>
  <c r="BC24935" i="1" s="1"/>
  <c r="X24935" i="1"/>
  <c r="W24935" i="1"/>
  <c r="V24927" i="1"/>
  <c r="BC24927" i="1" s="1"/>
  <c r="X24927" i="1"/>
  <c r="W24927" i="1"/>
  <c r="V24919" i="1"/>
  <c r="BC24919" i="1" s="1"/>
  <c r="X24919" i="1"/>
  <c r="W24919" i="1"/>
  <c r="V24911" i="1"/>
  <c r="BC24911" i="1" s="1"/>
  <c r="X24911" i="1"/>
  <c r="W24911" i="1"/>
  <c r="V24903" i="1"/>
  <c r="BC24903" i="1" s="1"/>
  <c r="X24903" i="1"/>
  <c r="W24903" i="1"/>
  <c r="V24895" i="1"/>
  <c r="BC24895" i="1" s="1"/>
  <c r="X24895" i="1"/>
  <c r="W24895" i="1"/>
  <c r="V24887" i="1"/>
  <c r="BC24887" i="1" s="1"/>
  <c r="X24887" i="1"/>
  <c r="W24887" i="1"/>
  <c r="V24879" i="1"/>
  <c r="BC24879" i="1" s="1"/>
  <c r="X24879" i="1"/>
  <c r="W24879" i="1"/>
  <c r="V24871" i="1"/>
  <c r="BC24871" i="1" s="1"/>
  <c r="X24871" i="1"/>
  <c r="W24871" i="1"/>
  <c r="V24863" i="1"/>
  <c r="BC24863" i="1" s="1"/>
  <c r="X24863" i="1"/>
  <c r="W24863" i="1"/>
  <c r="V24855" i="1"/>
  <c r="BC24855" i="1" s="1"/>
  <c r="X24855" i="1"/>
  <c r="W24855" i="1"/>
  <c r="V24847" i="1"/>
  <c r="BC24847" i="1" s="1"/>
  <c r="X24847" i="1"/>
  <c r="W24847" i="1"/>
  <c r="V24839" i="1"/>
  <c r="BC24839" i="1" s="1"/>
  <c r="X24839" i="1"/>
  <c r="W24839" i="1"/>
  <c r="V24831" i="1"/>
  <c r="BC24831" i="1" s="1"/>
  <c r="X24831" i="1"/>
  <c r="W24831" i="1"/>
  <c r="V24823" i="1"/>
  <c r="BC24823" i="1" s="1"/>
  <c r="X24823" i="1"/>
  <c r="W24823" i="1"/>
  <c r="V24815" i="1"/>
  <c r="BC24815" i="1" s="1"/>
  <c r="X24815" i="1"/>
  <c r="W24815" i="1"/>
  <c r="V24807" i="1"/>
  <c r="BC24807" i="1" s="1"/>
  <c r="X24807" i="1"/>
  <c r="W24807" i="1"/>
  <c r="V24799" i="1"/>
  <c r="BC24799" i="1" s="1"/>
  <c r="X24799" i="1"/>
  <c r="W24799" i="1"/>
  <c r="V24791" i="1"/>
  <c r="BC24791" i="1" s="1"/>
  <c r="X24791" i="1"/>
  <c r="W24791" i="1"/>
  <c r="V24783" i="1"/>
  <c r="BC24783" i="1" s="1"/>
  <c r="X24783" i="1"/>
  <c r="W24783" i="1"/>
  <c r="V24775" i="1"/>
  <c r="BC24775" i="1" s="1"/>
  <c r="X24775" i="1"/>
  <c r="W24775" i="1"/>
  <c r="V24767" i="1"/>
  <c r="BC24767" i="1" s="1"/>
  <c r="X24767" i="1"/>
  <c r="W24767" i="1"/>
  <c r="V24759" i="1"/>
  <c r="BC24759" i="1" s="1"/>
  <c r="X24759" i="1"/>
  <c r="W24759" i="1"/>
  <c r="V24751" i="1"/>
  <c r="BC24751" i="1" s="1"/>
  <c r="X24751" i="1"/>
  <c r="W24751" i="1"/>
  <c r="V24743" i="1"/>
  <c r="BC24743" i="1" s="1"/>
  <c r="X24743" i="1"/>
  <c r="W24743" i="1"/>
  <c r="V24735" i="1"/>
  <c r="BC24735" i="1" s="1"/>
  <c r="X24735" i="1"/>
  <c r="W24735" i="1"/>
  <c r="V24727" i="1"/>
  <c r="BC24727" i="1" s="1"/>
  <c r="X24727" i="1"/>
  <c r="W24727" i="1"/>
  <c r="V24719" i="1"/>
  <c r="BC24719" i="1" s="1"/>
  <c r="X24719" i="1"/>
  <c r="W24719" i="1"/>
  <c r="V24711" i="1"/>
  <c r="BC24711" i="1" s="1"/>
  <c r="X24711" i="1"/>
  <c r="W24711" i="1"/>
  <c r="V24703" i="1"/>
  <c r="BC24703" i="1" s="1"/>
  <c r="X24703" i="1"/>
  <c r="W24703" i="1"/>
  <c r="V24695" i="1"/>
  <c r="BC24695" i="1" s="1"/>
  <c r="X24695" i="1"/>
  <c r="W24695" i="1"/>
  <c r="V24687" i="1"/>
  <c r="BC24687" i="1" s="1"/>
  <c r="X24687" i="1"/>
  <c r="W24687" i="1"/>
  <c r="V24679" i="1"/>
  <c r="BC24679" i="1" s="1"/>
  <c r="X24679" i="1"/>
  <c r="W24679" i="1"/>
  <c r="V24671" i="1"/>
  <c r="BC24671" i="1" s="1"/>
  <c r="X24671" i="1"/>
  <c r="W24671" i="1"/>
  <c r="V24663" i="1"/>
  <c r="BC24663" i="1" s="1"/>
  <c r="X24663" i="1"/>
  <c r="W24663" i="1"/>
  <c r="V24655" i="1"/>
  <c r="BC24655" i="1" s="1"/>
  <c r="X24655" i="1"/>
  <c r="W24655" i="1"/>
  <c r="V24647" i="1"/>
  <c r="BC24647" i="1" s="1"/>
  <c r="X24647" i="1"/>
  <c r="W24647" i="1"/>
  <c r="V24639" i="1"/>
  <c r="BC24639" i="1" s="1"/>
  <c r="X24639" i="1"/>
  <c r="W24639" i="1"/>
  <c r="V24631" i="1"/>
  <c r="BC24631" i="1" s="1"/>
  <c r="X24631" i="1"/>
  <c r="W24631" i="1"/>
  <c r="V24623" i="1"/>
  <c r="BC24623" i="1" s="1"/>
  <c r="X24623" i="1"/>
  <c r="W24623" i="1"/>
  <c r="V24615" i="1"/>
  <c r="BC24615" i="1" s="1"/>
  <c r="X24615" i="1"/>
  <c r="W24615" i="1"/>
  <c r="V24607" i="1"/>
  <c r="BC24607" i="1" s="1"/>
  <c r="X24607" i="1"/>
  <c r="W24607" i="1"/>
  <c r="V24599" i="1"/>
  <c r="BC24599" i="1" s="1"/>
  <c r="X24599" i="1"/>
  <c r="W24599" i="1"/>
  <c r="V24591" i="1"/>
  <c r="BC24591" i="1" s="1"/>
  <c r="X24591" i="1"/>
  <c r="W24591" i="1"/>
  <c r="V24583" i="1"/>
  <c r="BC24583" i="1" s="1"/>
  <c r="X24583" i="1"/>
  <c r="W24583" i="1"/>
  <c r="V24575" i="1"/>
  <c r="BC24575" i="1" s="1"/>
  <c r="X24575" i="1"/>
  <c r="W24575" i="1"/>
  <c r="V24567" i="1"/>
  <c r="BC24567" i="1" s="1"/>
  <c r="X24567" i="1"/>
  <c r="W24567" i="1"/>
  <c r="V24559" i="1"/>
  <c r="BC24559" i="1" s="1"/>
  <c r="X24559" i="1"/>
  <c r="W24559" i="1"/>
  <c r="V24551" i="1"/>
  <c r="BC24551" i="1" s="1"/>
  <c r="X24551" i="1"/>
  <c r="W24551" i="1"/>
  <c r="V24543" i="1"/>
  <c r="BC24543" i="1" s="1"/>
  <c r="X24543" i="1"/>
  <c r="W24543" i="1"/>
  <c r="V24535" i="1"/>
  <c r="BC24535" i="1" s="1"/>
  <c r="X24535" i="1"/>
  <c r="W24535" i="1"/>
  <c r="V24527" i="1"/>
  <c r="BC24527" i="1" s="1"/>
  <c r="X24527" i="1"/>
  <c r="W24527" i="1"/>
  <c r="V24519" i="1"/>
  <c r="BC24519" i="1" s="1"/>
  <c r="X24519" i="1"/>
  <c r="W24519" i="1"/>
  <c r="V24511" i="1"/>
  <c r="BC24511" i="1" s="1"/>
  <c r="X24511" i="1"/>
  <c r="W24511" i="1"/>
  <c r="V24503" i="1"/>
  <c r="BC24503" i="1" s="1"/>
  <c r="X24503" i="1"/>
  <c r="W24503" i="1"/>
  <c r="V24495" i="1"/>
  <c r="BC24495" i="1" s="1"/>
  <c r="X24495" i="1"/>
  <c r="W24495" i="1"/>
  <c r="V24487" i="1"/>
  <c r="BC24487" i="1" s="1"/>
  <c r="X24487" i="1"/>
  <c r="W24487" i="1"/>
  <c r="V24479" i="1"/>
  <c r="BC24479" i="1" s="1"/>
  <c r="X24479" i="1"/>
  <c r="W24479" i="1"/>
  <c r="V24471" i="1"/>
  <c r="BC24471" i="1" s="1"/>
  <c r="X24471" i="1"/>
  <c r="W24471" i="1"/>
  <c r="V24463" i="1"/>
  <c r="BC24463" i="1" s="1"/>
  <c r="X24463" i="1"/>
  <c r="W24463" i="1"/>
  <c r="V24455" i="1"/>
  <c r="BC24455" i="1" s="1"/>
  <c r="X24455" i="1"/>
  <c r="W24455" i="1"/>
  <c r="V24447" i="1"/>
  <c r="BC24447" i="1" s="1"/>
  <c r="X24447" i="1"/>
  <c r="W24447" i="1"/>
  <c r="V24439" i="1"/>
  <c r="BC24439" i="1" s="1"/>
  <c r="X24439" i="1"/>
  <c r="W24439" i="1"/>
  <c r="V24431" i="1"/>
  <c r="BC24431" i="1" s="1"/>
  <c r="X24431" i="1"/>
  <c r="W24431" i="1"/>
  <c r="V24423" i="1"/>
  <c r="BC24423" i="1" s="1"/>
  <c r="X24423" i="1"/>
  <c r="W24423" i="1"/>
  <c r="V24415" i="1"/>
  <c r="BC24415" i="1" s="1"/>
  <c r="X24415" i="1"/>
  <c r="W24415" i="1"/>
  <c r="V24407" i="1"/>
  <c r="BC24407" i="1" s="1"/>
  <c r="X24407" i="1"/>
  <c r="W24407" i="1"/>
  <c r="V24399" i="1"/>
  <c r="BC24399" i="1" s="1"/>
  <c r="X24399" i="1"/>
  <c r="W24399" i="1"/>
  <c r="V24391" i="1"/>
  <c r="BC24391" i="1" s="1"/>
  <c r="X24391" i="1"/>
  <c r="W24391" i="1"/>
  <c r="V24383" i="1"/>
  <c r="BC24383" i="1" s="1"/>
  <c r="X24383" i="1"/>
  <c r="W24383" i="1"/>
  <c r="V24375" i="1"/>
  <c r="BC24375" i="1" s="1"/>
  <c r="X24375" i="1"/>
  <c r="W24375" i="1"/>
  <c r="V24367" i="1"/>
  <c r="BC24367" i="1" s="1"/>
  <c r="X24367" i="1"/>
  <c r="W24367" i="1"/>
  <c r="V24359" i="1"/>
  <c r="BC24359" i="1" s="1"/>
  <c r="X24359" i="1"/>
  <c r="W24359" i="1"/>
  <c r="V24351" i="1"/>
  <c r="BC24351" i="1" s="1"/>
  <c r="X24351" i="1"/>
  <c r="W24351" i="1"/>
  <c r="V24343" i="1"/>
  <c r="BC24343" i="1" s="1"/>
  <c r="X24343" i="1"/>
  <c r="W24343" i="1"/>
  <c r="V24335" i="1"/>
  <c r="BC24335" i="1" s="1"/>
  <c r="X24335" i="1"/>
  <c r="W24335" i="1"/>
  <c r="V24327" i="1"/>
  <c r="BC24327" i="1" s="1"/>
  <c r="X24327" i="1"/>
  <c r="W24327" i="1"/>
  <c r="V24319" i="1"/>
  <c r="BC24319" i="1" s="1"/>
  <c r="X24319" i="1"/>
  <c r="W24319" i="1"/>
  <c r="V24311" i="1"/>
  <c r="BC24311" i="1" s="1"/>
  <c r="X24311" i="1"/>
  <c r="W24311" i="1"/>
  <c r="V24303" i="1"/>
  <c r="BC24303" i="1" s="1"/>
  <c r="X24303" i="1"/>
  <c r="W24303" i="1"/>
  <c r="V24295" i="1"/>
  <c r="BC24295" i="1" s="1"/>
  <c r="X24295" i="1"/>
  <c r="W24295" i="1"/>
  <c r="V24287" i="1"/>
  <c r="BC24287" i="1" s="1"/>
  <c r="X24287" i="1"/>
  <c r="W24287" i="1"/>
  <c r="V24279" i="1"/>
  <c r="BC24279" i="1" s="1"/>
  <c r="X24279" i="1"/>
  <c r="W24279" i="1"/>
  <c r="V24271" i="1"/>
  <c r="BC24271" i="1" s="1"/>
  <c r="X24271" i="1"/>
  <c r="W24271" i="1"/>
  <c r="V24263" i="1"/>
  <c r="BC24263" i="1" s="1"/>
  <c r="X24263" i="1"/>
  <c r="W24263" i="1"/>
  <c r="V24255" i="1"/>
  <c r="BC24255" i="1" s="1"/>
  <c r="X24255" i="1"/>
  <c r="W24255" i="1"/>
  <c r="V24247" i="1"/>
  <c r="BC24247" i="1" s="1"/>
  <c r="X24247" i="1"/>
  <c r="W24247" i="1"/>
  <c r="V24239" i="1"/>
  <c r="BC24239" i="1" s="1"/>
  <c r="X24239" i="1"/>
  <c r="W24239" i="1"/>
  <c r="V24231" i="1"/>
  <c r="BC24231" i="1" s="1"/>
  <c r="X24231" i="1"/>
  <c r="W24231" i="1"/>
  <c r="V24223" i="1"/>
  <c r="BC24223" i="1" s="1"/>
  <c r="X24223" i="1"/>
  <c r="W24223" i="1"/>
  <c r="V24215" i="1"/>
  <c r="BC24215" i="1" s="1"/>
  <c r="X24215" i="1"/>
  <c r="W24215" i="1"/>
  <c r="V24207" i="1"/>
  <c r="BC24207" i="1" s="1"/>
  <c r="X24207" i="1"/>
  <c r="W24207" i="1"/>
  <c r="V24199" i="1"/>
  <c r="BC24199" i="1" s="1"/>
  <c r="X24199" i="1"/>
  <c r="W24199" i="1"/>
  <c r="V24191" i="1"/>
  <c r="BC24191" i="1" s="1"/>
  <c r="X24191" i="1"/>
  <c r="W24191" i="1"/>
  <c r="V24183" i="1"/>
  <c r="BC24183" i="1" s="1"/>
  <c r="X24183" i="1"/>
  <c r="W24183" i="1"/>
  <c r="V24175" i="1"/>
  <c r="BC24175" i="1" s="1"/>
  <c r="X24175" i="1"/>
  <c r="W24175" i="1"/>
  <c r="V24167" i="1"/>
  <c r="BC24167" i="1" s="1"/>
  <c r="X24167" i="1"/>
  <c r="W24167" i="1"/>
  <c r="V24159" i="1"/>
  <c r="BC24159" i="1" s="1"/>
  <c r="X24159" i="1"/>
  <c r="W24159" i="1"/>
  <c r="V24151" i="1"/>
  <c r="BC24151" i="1" s="1"/>
  <c r="X24151" i="1"/>
  <c r="W24151" i="1"/>
  <c r="V24143" i="1"/>
  <c r="BC24143" i="1" s="1"/>
  <c r="X24143" i="1"/>
  <c r="W24143" i="1"/>
  <c r="V24135" i="1"/>
  <c r="BC24135" i="1" s="1"/>
  <c r="X24135" i="1"/>
  <c r="W24135" i="1"/>
  <c r="V24127" i="1"/>
  <c r="BC24127" i="1" s="1"/>
  <c r="X24127" i="1"/>
  <c r="W24127" i="1"/>
  <c r="V24119" i="1"/>
  <c r="BC24119" i="1" s="1"/>
  <c r="X24119" i="1"/>
  <c r="W24119" i="1"/>
  <c r="V24111" i="1"/>
  <c r="BC24111" i="1" s="1"/>
  <c r="X24111" i="1"/>
  <c r="W24111" i="1"/>
  <c r="V24103" i="1"/>
  <c r="BC24103" i="1" s="1"/>
  <c r="X24103" i="1"/>
  <c r="W24103" i="1"/>
  <c r="V24095" i="1"/>
  <c r="BC24095" i="1" s="1"/>
  <c r="X24095" i="1"/>
  <c r="W24095" i="1"/>
  <c r="V24087" i="1"/>
  <c r="BC24087" i="1" s="1"/>
  <c r="X24087" i="1"/>
  <c r="W24087" i="1"/>
  <c r="V24079" i="1"/>
  <c r="BC24079" i="1" s="1"/>
  <c r="X24079" i="1"/>
  <c r="W24079" i="1"/>
  <c r="V24071" i="1"/>
  <c r="BC24071" i="1" s="1"/>
  <c r="X24071" i="1"/>
  <c r="W24071" i="1"/>
  <c r="V24063" i="1"/>
  <c r="BC24063" i="1" s="1"/>
  <c r="X24063" i="1"/>
  <c r="W24063" i="1"/>
  <c r="V24055" i="1"/>
  <c r="BC24055" i="1" s="1"/>
  <c r="X24055" i="1"/>
  <c r="W24055" i="1"/>
  <c r="V24047" i="1"/>
  <c r="BC24047" i="1" s="1"/>
  <c r="X24047" i="1"/>
  <c r="W24047" i="1"/>
  <c r="V24039" i="1"/>
  <c r="BC24039" i="1" s="1"/>
  <c r="X24039" i="1"/>
  <c r="W24039" i="1"/>
  <c r="V24031" i="1"/>
  <c r="BC24031" i="1" s="1"/>
  <c r="X24031" i="1"/>
  <c r="W24031" i="1"/>
  <c r="V24023" i="1"/>
  <c r="BC24023" i="1" s="1"/>
  <c r="X24023" i="1"/>
  <c r="W24023" i="1"/>
  <c r="V24015" i="1"/>
  <c r="BC24015" i="1" s="1"/>
  <c r="X24015" i="1"/>
  <c r="W24015" i="1"/>
  <c r="V24007" i="1"/>
  <c r="BC24007" i="1" s="1"/>
  <c r="X24007" i="1"/>
  <c r="W24007" i="1"/>
  <c r="V23999" i="1"/>
  <c r="BC23999" i="1" s="1"/>
  <c r="X23999" i="1"/>
  <c r="W23999" i="1"/>
  <c r="V23991" i="1"/>
  <c r="BC23991" i="1" s="1"/>
  <c r="X23991" i="1"/>
  <c r="W23991" i="1"/>
  <c r="V23983" i="1"/>
  <c r="BC23983" i="1" s="1"/>
  <c r="X23983" i="1"/>
  <c r="W23983" i="1"/>
  <c r="V23975" i="1"/>
  <c r="BC23975" i="1" s="1"/>
  <c r="X23975" i="1"/>
  <c r="W23975" i="1"/>
  <c r="V23967" i="1"/>
  <c r="BC23967" i="1" s="1"/>
  <c r="X23967" i="1"/>
  <c r="W23967" i="1"/>
  <c r="V23959" i="1"/>
  <c r="BC23959" i="1" s="1"/>
  <c r="X23959" i="1"/>
  <c r="W23959" i="1"/>
  <c r="V23951" i="1"/>
  <c r="BC23951" i="1" s="1"/>
  <c r="X23951" i="1"/>
  <c r="W23951" i="1"/>
  <c r="V23943" i="1"/>
  <c r="BC23943" i="1" s="1"/>
  <c r="X23943" i="1"/>
  <c r="W23943" i="1"/>
  <c r="V23935" i="1"/>
  <c r="BC23935" i="1" s="1"/>
  <c r="X23935" i="1"/>
  <c r="W23935" i="1"/>
  <c r="V23927" i="1"/>
  <c r="BC23927" i="1" s="1"/>
  <c r="X23927" i="1"/>
  <c r="W23927" i="1"/>
  <c r="V23919" i="1"/>
  <c r="BC23919" i="1" s="1"/>
  <c r="X23919" i="1"/>
  <c r="W23919" i="1"/>
  <c r="V23911" i="1"/>
  <c r="BC23911" i="1" s="1"/>
  <c r="X23911" i="1"/>
  <c r="W23911" i="1"/>
  <c r="V23903" i="1"/>
  <c r="BC23903" i="1" s="1"/>
  <c r="X23903" i="1"/>
  <c r="W23903" i="1"/>
  <c r="V23895" i="1"/>
  <c r="BC23895" i="1" s="1"/>
  <c r="X23895" i="1"/>
  <c r="W23895" i="1"/>
  <c r="V23887" i="1"/>
  <c r="BC23887" i="1" s="1"/>
  <c r="X23887" i="1"/>
  <c r="W23887" i="1"/>
  <c r="V23879" i="1"/>
  <c r="BC23879" i="1" s="1"/>
  <c r="X23879" i="1"/>
  <c r="W23879" i="1"/>
  <c r="V23871" i="1"/>
  <c r="BC23871" i="1" s="1"/>
  <c r="X23871" i="1"/>
  <c r="W23871" i="1"/>
  <c r="V23863" i="1"/>
  <c r="BC23863" i="1" s="1"/>
  <c r="X23863" i="1"/>
  <c r="W23863" i="1"/>
  <c r="V23855" i="1"/>
  <c r="BC23855" i="1" s="1"/>
  <c r="X23855" i="1"/>
  <c r="W23855" i="1"/>
  <c r="V23847" i="1"/>
  <c r="BC23847" i="1" s="1"/>
  <c r="X23847" i="1"/>
  <c r="W23847" i="1"/>
  <c r="V23839" i="1"/>
  <c r="BC23839" i="1" s="1"/>
  <c r="X23839" i="1"/>
  <c r="W23839" i="1"/>
  <c r="V23831" i="1"/>
  <c r="BC23831" i="1" s="1"/>
  <c r="X23831" i="1"/>
  <c r="W23831" i="1"/>
  <c r="V23823" i="1"/>
  <c r="BC23823" i="1" s="1"/>
  <c r="X23823" i="1"/>
  <c r="W23823" i="1"/>
  <c r="V23815" i="1"/>
  <c r="BC23815" i="1" s="1"/>
  <c r="X23815" i="1"/>
  <c r="W23815" i="1"/>
  <c r="V23807" i="1"/>
  <c r="BC23807" i="1" s="1"/>
  <c r="X23807" i="1"/>
  <c r="W23807" i="1"/>
  <c r="V23799" i="1"/>
  <c r="BC23799" i="1" s="1"/>
  <c r="X23799" i="1"/>
  <c r="W23799" i="1"/>
  <c r="V23791" i="1"/>
  <c r="BC23791" i="1" s="1"/>
  <c r="X23791" i="1"/>
  <c r="W23791" i="1"/>
  <c r="V23783" i="1"/>
  <c r="BC23783" i="1" s="1"/>
  <c r="X23783" i="1"/>
  <c r="W23783" i="1"/>
  <c r="V23775" i="1"/>
  <c r="BC23775" i="1" s="1"/>
  <c r="X23775" i="1"/>
  <c r="W23775" i="1"/>
  <c r="V23767" i="1"/>
  <c r="BC23767" i="1" s="1"/>
  <c r="X23767" i="1"/>
  <c r="W23767" i="1"/>
  <c r="V23759" i="1"/>
  <c r="BC23759" i="1" s="1"/>
  <c r="X23759" i="1"/>
  <c r="W23759" i="1"/>
  <c r="V23751" i="1"/>
  <c r="BC23751" i="1" s="1"/>
  <c r="X23751" i="1"/>
  <c r="W23751" i="1"/>
  <c r="V23743" i="1"/>
  <c r="BC23743" i="1" s="1"/>
  <c r="X23743" i="1"/>
  <c r="W23743" i="1"/>
  <c r="V23735" i="1"/>
  <c r="BC23735" i="1" s="1"/>
  <c r="X23735" i="1"/>
  <c r="W23735" i="1"/>
  <c r="V23727" i="1"/>
  <c r="BC23727" i="1" s="1"/>
  <c r="X23727" i="1"/>
  <c r="W23727" i="1"/>
  <c r="V23719" i="1"/>
  <c r="BC23719" i="1" s="1"/>
  <c r="X23719" i="1"/>
  <c r="W23719" i="1"/>
  <c r="V23711" i="1"/>
  <c r="BC23711" i="1" s="1"/>
  <c r="X23711" i="1"/>
  <c r="W23711" i="1"/>
  <c r="V23703" i="1"/>
  <c r="BC23703" i="1" s="1"/>
  <c r="X23703" i="1"/>
  <c r="W23703" i="1"/>
  <c r="V23695" i="1"/>
  <c r="BC23695" i="1" s="1"/>
  <c r="X23695" i="1"/>
  <c r="W23695" i="1"/>
  <c r="V23687" i="1"/>
  <c r="BC23687" i="1" s="1"/>
  <c r="X23687" i="1"/>
  <c r="W23687" i="1"/>
  <c r="V23679" i="1"/>
  <c r="BC23679" i="1" s="1"/>
  <c r="X23679" i="1"/>
  <c r="W23679" i="1"/>
  <c r="V23671" i="1"/>
  <c r="BC23671" i="1" s="1"/>
  <c r="X23671" i="1"/>
  <c r="W23671" i="1"/>
  <c r="V23663" i="1"/>
  <c r="BC23663" i="1" s="1"/>
  <c r="X23663" i="1"/>
  <c r="W23663" i="1"/>
  <c r="V23655" i="1"/>
  <c r="BC23655" i="1" s="1"/>
  <c r="X23655" i="1"/>
  <c r="W23655" i="1"/>
  <c r="V23647" i="1"/>
  <c r="BC23647" i="1" s="1"/>
  <c r="X23647" i="1"/>
  <c r="W23647" i="1"/>
  <c r="V23639" i="1"/>
  <c r="BC23639" i="1" s="1"/>
  <c r="X23639" i="1"/>
  <c r="W23639" i="1"/>
  <c r="V23631" i="1"/>
  <c r="BC23631" i="1" s="1"/>
  <c r="X23631" i="1"/>
  <c r="W23631" i="1"/>
  <c r="V23623" i="1"/>
  <c r="BC23623" i="1" s="1"/>
  <c r="X23623" i="1"/>
  <c r="W23623" i="1"/>
  <c r="V23615" i="1"/>
  <c r="BC23615" i="1" s="1"/>
  <c r="X23615" i="1"/>
  <c r="W23615" i="1"/>
  <c r="V23607" i="1"/>
  <c r="BC23607" i="1" s="1"/>
  <c r="X23607" i="1"/>
  <c r="W23607" i="1"/>
  <c r="V23599" i="1"/>
  <c r="BC23599" i="1" s="1"/>
  <c r="X23599" i="1"/>
  <c r="W23599" i="1"/>
  <c r="V23591" i="1"/>
  <c r="BC23591" i="1" s="1"/>
  <c r="X23591" i="1"/>
  <c r="W23591" i="1"/>
  <c r="V23583" i="1"/>
  <c r="BC23583" i="1" s="1"/>
  <c r="X23583" i="1"/>
  <c r="W23583" i="1"/>
  <c r="V23575" i="1"/>
  <c r="BC23575" i="1" s="1"/>
  <c r="X23575" i="1"/>
  <c r="W23575" i="1"/>
  <c r="V23567" i="1"/>
  <c r="BC23567" i="1" s="1"/>
  <c r="X23567" i="1"/>
  <c r="W23567" i="1"/>
  <c r="V23559" i="1"/>
  <c r="BC23559" i="1" s="1"/>
  <c r="X23559" i="1"/>
  <c r="W23559" i="1"/>
  <c r="V23551" i="1"/>
  <c r="BC23551" i="1" s="1"/>
  <c r="X23551" i="1"/>
  <c r="W23551" i="1"/>
  <c r="V23543" i="1"/>
  <c r="BC23543" i="1" s="1"/>
  <c r="X23543" i="1"/>
  <c r="W23543" i="1"/>
  <c r="V23535" i="1"/>
  <c r="BC23535" i="1" s="1"/>
  <c r="X23535" i="1"/>
  <c r="W23535" i="1"/>
  <c r="V23527" i="1"/>
  <c r="BC23527" i="1" s="1"/>
  <c r="X23527" i="1"/>
  <c r="W23527" i="1"/>
  <c r="V23519" i="1"/>
  <c r="BC23519" i="1" s="1"/>
  <c r="X23519" i="1"/>
  <c r="W23519" i="1"/>
  <c r="V23511" i="1"/>
  <c r="BC23511" i="1" s="1"/>
  <c r="X23511" i="1"/>
  <c r="W23511" i="1"/>
  <c r="V23503" i="1"/>
  <c r="BC23503" i="1" s="1"/>
  <c r="X23503" i="1"/>
  <c r="W23503" i="1"/>
  <c r="V23495" i="1"/>
  <c r="BC23495" i="1" s="1"/>
  <c r="X23495" i="1"/>
  <c r="W23495" i="1"/>
  <c r="V23487" i="1"/>
  <c r="BC23487" i="1" s="1"/>
  <c r="X23487" i="1"/>
  <c r="W23487" i="1"/>
  <c r="V23479" i="1"/>
  <c r="BC23479" i="1" s="1"/>
  <c r="X23479" i="1"/>
  <c r="W23479" i="1"/>
  <c r="V23471" i="1"/>
  <c r="BC23471" i="1" s="1"/>
  <c r="X23471" i="1"/>
  <c r="W23471" i="1"/>
  <c r="V23463" i="1"/>
  <c r="BC23463" i="1" s="1"/>
  <c r="X23463" i="1"/>
  <c r="W23463" i="1"/>
  <c r="V23455" i="1"/>
  <c r="BC23455" i="1" s="1"/>
  <c r="X23455" i="1"/>
  <c r="W23455" i="1"/>
  <c r="V23447" i="1"/>
  <c r="BC23447" i="1" s="1"/>
  <c r="X23447" i="1"/>
  <c r="W23447" i="1"/>
  <c r="V23439" i="1"/>
  <c r="BC23439" i="1" s="1"/>
  <c r="X23439" i="1"/>
  <c r="W23439" i="1"/>
  <c r="V23431" i="1"/>
  <c r="BC23431" i="1" s="1"/>
  <c r="X23431" i="1"/>
  <c r="W23431" i="1"/>
  <c r="V23423" i="1"/>
  <c r="BC23423" i="1" s="1"/>
  <c r="X23423" i="1"/>
  <c r="W23423" i="1"/>
  <c r="V23415" i="1"/>
  <c r="BC23415" i="1" s="1"/>
  <c r="X23415" i="1"/>
  <c r="W23415" i="1"/>
  <c r="V23407" i="1"/>
  <c r="BC23407" i="1" s="1"/>
  <c r="X23407" i="1"/>
  <c r="W23407" i="1"/>
  <c r="V23399" i="1"/>
  <c r="BC23399" i="1" s="1"/>
  <c r="X23399" i="1"/>
  <c r="W23399" i="1"/>
  <c r="V23391" i="1"/>
  <c r="BC23391" i="1" s="1"/>
  <c r="X23391" i="1"/>
  <c r="W23391" i="1"/>
  <c r="V23383" i="1"/>
  <c r="BC23383" i="1" s="1"/>
  <c r="X23383" i="1"/>
  <c r="W23383" i="1"/>
  <c r="V23375" i="1"/>
  <c r="BC23375" i="1" s="1"/>
  <c r="X23375" i="1"/>
  <c r="W23375" i="1"/>
  <c r="V23367" i="1"/>
  <c r="BC23367" i="1" s="1"/>
  <c r="X23367" i="1"/>
  <c r="W23367" i="1"/>
  <c r="V23359" i="1"/>
  <c r="BC23359" i="1" s="1"/>
  <c r="X23359" i="1"/>
  <c r="W23359" i="1"/>
  <c r="V23351" i="1"/>
  <c r="BC23351" i="1" s="1"/>
  <c r="X23351" i="1"/>
  <c r="W23351" i="1"/>
  <c r="V23343" i="1"/>
  <c r="BC23343" i="1" s="1"/>
  <c r="X23343" i="1"/>
  <c r="W23343" i="1"/>
  <c r="V23335" i="1"/>
  <c r="BC23335" i="1" s="1"/>
  <c r="X23335" i="1"/>
  <c r="W23335" i="1"/>
  <c r="V23327" i="1"/>
  <c r="BC23327" i="1" s="1"/>
  <c r="X23327" i="1"/>
  <c r="W23327" i="1"/>
  <c r="V23319" i="1"/>
  <c r="BC23319" i="1" s="1"/>
  <c r="X23319" i="1"/>
  <c r="W23319" i="1"/>
  <c r="V23311" i="1"/>
  <c r="BC23311" i="1" s="1"/>
  <c r="X23311" i="1"/>
  <c r="W23311" i="1"/>
  <c r="V23303" i="1"/>
  <c r="BC23303" i="1" s="1"/>
  <c r="X23303" i="1"/>
  <c r="W23303" i="1"/>
  <c r="V23295" i="1"/>
  <c r="BC23295" i="1" s="1"/>
  <c r="X23295" i="1"/>
  <c r="W23295" i="1"/>
  <c r="V23287" i="1"/>
  <c r="BC23287" i="1" s="1"/>
  <c r="X23287" i="1"/>
  <c r="W23287" i="1"/>
  <c r="V23279" i="1"/>
  <c r="BC23279" i="1" s="1"/>
  <c r="X23279" i="1"/>
  <c r="W23279" i="1"/>
  <c r="V23271" i="1"/>
  <c r="BC23271" i="1" s="1"/>
  <c r="X23271" i="1"/>
  <c r="W23271" i="1"/>
  <c r="V23263" i="1"/>
  <c r="BC23263" i="1" s="1"/>
  <c r="X23263" i="1"/>
  <c r="W23263" i="1"/>
  <c r="V23255" i="1"/>
  <c r="BC23255" i="1" s="1"/>
  <c r="X23255" i="1"/>
  <c r="W23255" i="1"/>
  <c r="V23247" i="1"/>
  <c r="BC23247" i="1" s="1"/>
  <c r="X23247" i="1"/>
  <c r="W23247" i="1"/>
  <c r="V23239" i="1"/>
  <c r="BC23239" i="1" s="1"/>
  <c r="X23239" i="1"/>
  <c r="W23239" i="1"/>
  <c r="V23231" i="1"/>
  <c r="BC23231" i="1" s="1"/>
  <c r="X23231" i="1"/>
  <c r="W23231" i="1"/>
  <c r="V23223" i="1"/>
  <c r="BC23223" i="1" s="1"/>
  <c r="X23223" i="1"/>
  <c r="W23223" i="1"/>
  <c r="V23215" i="1"/>
  <c r="BC23215" i="1" s="1"/>
  <c r="X23215" i="1"/>
  <c r="W23215" i="1"/>
  <c r="V23207" i="1"/>
  <c r="BC23207" i="1" s="1"/>
  <c r="X23207" i="1"/>
  <c r="W23207" i="1"/>
  <c r="V23199" i="1"/>
  <c r="BC23199" i="1" s="1"/>
  <c r="X23199" i="1"/>
  <c r="W23199" i="1"/>
  <c r="V23191" i="1"/>
  <c r="BC23191" i="1" s="1"/>
  <c r="X23191" i="1"/>
  <c r="W23191" i="1"/>
  <c r="V23183" i="1"/>
  <c r="BC23183" i="1" s="1"/>
  <c r="X23183" i="1"/>
  <c r="W23183" i="1"/>
  <c r="V23175" i="1"/>
  <c r="BC23175" i="1" s="1"/>
  <c r="X23175" i="1"/>
  <c r="W23175" i="1"/>
  <c r="V23167" i="1"/>
  <c r="BC23167" i="1" s="1"/>
  <c r="X23167" i="1"/>
  <c r="W23167" i="1"/>
  <c r="V23159" i="1"/>
  <c r="BC23159" i="1" s="1"/>
  <c r="X23159" i="1"/>
  <c r="W23159" i="1"/>
  <c r="V23151" i="1"/>
  <c r="BC23151" i="1" s="1"/>
  <c r="X23151" i="1"/>
  <c r="W23151" i="1"/>
  <c r="V23143" i="1"/>
  <c r="BC23143" i="1" s="1"/>
  <c r="X23143" i="1"/>
  <c r="W23143" i="1"/>
  <c r="V23135" i="1"/>
  <c r="BC23135" i="1" s="1"/>
  <c r="X23135" i="1"/>
  <c r="W23135" i="1"/>
  <c r="V23127" i="1"/>
  <c r="BC23127" i="1" s="1"/>
  <c r="X23127" i="1"/>
  <c r="W23127" i="1"/>
  <c r="V23119" i="1"/>
  <c r="BC23119" i="1" s="1"/>
  <c r="X23119" i="1"/>
  <c r="W23119" i="1"/>
  <c r="V23111" i="1"/>
  <c r="BC23111" i="1" s="1"/>
  <c r="X23111" i="1"/>
  <c r="W23111" i="1"/>
  <c r="V23103" i="1"/>
  <c r="BC23103" i="1" s="1"/>
  <c r="X23103" i="1"/>
  <c r="W23103" i="1"/>
  <c r="V23095" i="1"/>
  <c r="BC23095" i="1" s="1"/>
  <c r="X23095" i="1"/>
  <c r="W23095" i="1"/>
  <c r="V23087" i="1"/>
  <c r="BC23087" i="1" s="1"/>
  <c r="X23087" i="1"/>
  <c r="W23087" i="1"/>
  <c r="V23079" i="1"/>
  <c r="BC23079" i="1" s="1"/>
  <c r="X23079" i="1"/>
  <c r="W23079" i="1"/>
  <c r="V23071" i="1"/>
  <c r="BC23071" i="1" s="1"/>
  <c r="X23071" i="1"/>
  <c r="W23071" i="1"/>
  <c r="V23063" i="1"/>
  <c r="BC23063" i="1" s="1"/>
  <c r="X23063" i="1"/>
  <c r="W23063" i="1"/>
  <c r="V23055" i="1"/>
  <c r="BC23055" i="1" s="1"/>
  <c r="X23055" i="1"/>
  <c r="W23055" i="1"/>
  <c r="V23047" i="1"/>
  <c r="BC23047" i="1" s="1"/>
  <c r="X23047" i="1"/>
  <c r="W23047" i="1"/>
  <c r="V23039" i="1"/>
  <c r="BC23039" i="1" s="1"/>
  <c r="X23039" i="1"/>
  <c r="W23039" i="1"/>
  <c r="V23031" i="1"/>
  <c r="BC23031" i="1" s="1"/>
  <c r="X23031" i="1"/>
  <c r="W23031" i="1"/>
  <c r="V23023" i="1"/>
  <c r="BC23023" i="1" s="1"/>
  <c r="X23023" i="1"/>
  <c r="W23023" i="1"/>
  <c r="V23015" i="1"/>
  <c r="BC23015" i="1" s="1"/>
  <c r="X23015" i="1"/>
  <c r="W23015" i="1"/>
  <c r="V23007" i="1"/>
  <c r="BC23007" i="1" s="1"/>
  <c r="X23007" i="1"/>
  <c r="W23007" i="1"/>
  <c r="V22999" i="1"/>
  <c r="BC22999" i="1" s="1"/>
  <c r="X22999" i="1"/>
  <c r="W22999" i="1"/>
  <c r="V22991" i="1"/>
  <c r="BC22991" i="1" s="1"/>
  <c r="X22991" i="1"/>
  <c r="W22991" i="1"/>
  <c r="V22983" i="1"/>
  <c r="BC22983" i="1" s="1"/>
  <c r="X22983" i="1"/>
  <c r="W22983" i="1"/>
  <c r="V22975" i="1"/>
  <c r="BC22975" i="1" s="1"/>
  <c r="X22975" i="1"/>
  <c r="W22975" i="1"/>
  <c r="V22967" i="1"/>
  <c r="BC22967" i="1" s="1"/>
  <c r="X22967" i="1"/>
  <c r="W22967" i="1"/>
  <c r="V22959" i="1"/>
  <c r="BC22959" i="1" s="1"/>
  <c r="X22959" i="1"/>
  <c r="W22959" i="1"/>
  <c r="V22951" i="1"/>
  <c r="BC22951" i="1" s="1"/>
  <c r="X22951" i="1"/>
  <c r="W22951" i="1"/>
  <c r="V22943" i="1"/>
  <c r="BC22943" i="1" s="1"/>
  <c r="X22943" i="1"/>
  <c r="W22943" i="1"/>
  <c r="V22935" i="1"/>
  <c r="BC22935" i="1" s="1"/>
  <c r="X22935" i="1"/>
  <c r="W22935" i="1"/>
  <c r="V22927" i="1"/>
  <c r="BC22927" i="1" s="1"/>
  <c r="X22927" i="1"/>
  <c r="W22927" i="1"/>
  <c r="V22919" i="1"/>
  <c r="BC22919" i="1" s="1"/>
  <c r="X22919" i="1"/>
  <c r="W22919" i="1"/>
  <c r="V22911" i="1"/>
  <c r="BC22911" i="1" s="1"/>
  <c r="X22911" i="1"/>
  <c r="W22911" i="1"/>
  <c r="V22903" i="1"/>
  <c r="BC22903" i="1" s="1"/>
  <c r="X22903" i="1"/>
  <c r="W22903" i="1"/>
  <c r="V22895" i="1"/>
  <c r="BC22895" i="1" s="1"/>
  <c r="X22895" i="1"/>
  <c r="W22895" i="1"/>
  <c r="V22887" i="1"/>
  <c r="BC22887" i="1" s="1"/>
  <c r="X22887" i="1"/>
  <c r="W22887" i="1"/>
  <c r="V22879" i="1"/>
  <c r="BC22879" i="1" s="1"/>
  <c r="X22879" i="1"/>
  <c r="W22879" i="1"/>
  <c r="V22871" i="1"/>
  <c r="BC22871" i="1" s="1"/>
  <c r="X22871" i="1"/>
  <c r="W22871" i="1"/>
  <c r="V22863" i="1"/>
  <c r="BC22863" i="1" s="1"/>
  <c r="X22863" i="1"/>
  <c r="W22863" i="1"/>
  <c r="V22855" i="1"/>
  <c r="BC22855" i="1" s="1"/>
  <c r="X22855" i="1"/>
  <c r="W22855" i="1"/>
  <c r="V22847" i="1"/>
  <c r="BC22847" i="1" s="1"/>
  <c r="X22847" i="1"/>
  <c r="W22847" i="1"/>
  <c r="V22839" i="1"/>
  <c r="BC22839" i="1" s="1"/>
  <c r="X22839" i="1"/>
  <c r="W22839" i="1"/>
  <c r="V22831" i="1"/>
  <c r="BC22831" i="1" s="1"/>
  <c r="X22831" i="1"/>
  <c r="W22831" i="1"/>
  <c r="V22823" i="1"/>
  <c r="BC22823" i="1" s="1"/>
  <c r="X22823" i="1"/>
  <c r="W22823" i="1"/>
  <c r="V22815" i="1"/>
  <c r="BC22815" i="1" s="1"/>
  <c r="X22815" i="1"/>
  <c r="W22815" i="1"/>
  <c r="V22807" i="1"/>
  <c r="BC22807" i="1" s="1"/>
  <c r="X22807" i="1"/>
  <c r="W22807" i="1"/>
  <c r="V22799" i="1"/>
  <c r="BC22799" i="1" s="1"/>
  <c r="X22799" i="1"/>
  <c r="W22799" i="1"/>
  <c r="V22791" i="1"/>
  <c r="BC22791" i="1" s="1"/>
  <c r="X22791" i="1"/>
  <c r="W22791" i="1"/>
  <c r="V22783" i="1"/>
  <c r="BC22783" i="1" s="1"/>
  <c r="X22783" i="1"/>
  <c r="W22783" i="1"/>
  <c r="V22775" i="1"/>
  <c r="BC22775" i="1" s="1"/>
  <c r="X22775" i="1"/>
  <c r="W22775" i="1"/>
  <c r="V22767" i="1"/>
  <c r="BC22767" i="1" s="1"/>
  <c r="X22767" i="1"/>
  <c r="W22767" i="1"/>
  <c r="V22759" i="1"/>
  <c r="BC22759" i="1" s="1"/>
  <c r="X22759" i="1"/>
  <c r="W22759" i="1"/>
  <c r="V22751" i="1"/>
  <c r="BC22751" i="1" s="1"/>
  <c r="X22751" i="1"/>
  <c r="W22751" i="1"/>
  <c r="V22743" i="1"/>
  <c r="BC22743" i="1" s="1"/>
  <c r="X22743" i="1"/>
  <c r="W22743" i="1"/>
  <c r="V22735" i="1"/>
  <c r="BC22735" i="1" s="1"/>
  <c r="X22735" i="1"/>
  <c r="W22735" i="1"/>
  <c r="V22727" i="1"/>
  <c r="BC22727" i="1" s="1"/>
  <c r="X22727" i="1"/>
  <c r="W22727" i="1"/>
  <c r="V22719" i="1"/>
  <c r="BC22719" i="1" s="1"/>
  <c r="X22719" i="1"/>
  <c r="W22719" i="1"/>
  <c r="V22711" i="1"/>
  <c r="BC22711" i="1" s="1"/>
  <c r="X22711" i="1"/>
  <c r="W22711" i="1"/>
  <c r="V22703" i="1"/>
  <c r="BC22703" i="1" s="1"/>
  <c r="X22703" i="1"/>
  <c r="W22703" i="1"/>
  <c r="V22695" i="1"/>
  <c r="BC22695" i="1" s="1"/>
  <c r="X22695" i="1"/>
  <c r="W22695" i="1"/>
  <c r="V22687" i="1"/>
  <c r="BC22687" i="1" s="1"/>
  <c r="X22687" i="1"/>
  <c r="W22687" i="1"/>
  <c r="V22679" i="1"/>
  <c r="BC22679" i="1" s="1"/>
  <c r="X22679" i="1"/>
  <c r="W22679" i="1"/>
  <c r="V22671" i="1"/>
  <c r="BC22671" i="1" s="1"/>
  <c r="X22671" i="1"/>
  <c r="W22671" i="1"/>
  <c r="V22663" i="1"/>
  <c r="BC22663" i="1" s="1"/>
  <c r="X22663" i="1"/>
  <c r="W22663" i="1"/>
  <c r="V22655" i="1"/>
  <c r="BC22655" i="1" s="1"/>
  <c r="X22655" i="1"/>
  <c r="W22655" i="1"/>
  <c r="V22647" i="1"/>
  <c r="BC22647" i="1" s="1"/>
  <c r="X22647" i="1"/>
  <c r="W22647" i="1"/>
  <c r="V22639" i="1"/>
  <c r="BC22639" i="1" s="1"/>
  <c r="X22639" i="1"/>
  <c r="W22639" i="1"/>
  <c r="V22631" i="1"/>
  <c r="BC22631" i="1" s="1"/>
  <c r="X22631" i="1"/>
  <c r="W22631" i="1"/>
  <c r="V22623" i="1"/>
  <c r="BC22623" i="1" s="1"/>
  <c r="X22623" i="1"/>
  <c r="W22623" i="1"/>
  <c r="V22615" i="1"/>
  <c r="BC22615" i="1" s="1"/>
  <c r="X22615" i="1"/>
  <c r="W22615" i="1"/>
  <c r="V22607" i="1"/>
  <c r="BC22607" i="1" s="1"/>
  <c r="X22607" i="1"/>
  <c r="W22607" i="1"/>
  <c r="V22599" i="1"/>
  <c r="BC22599" i="1" s="1"/>
  <c r="X22599" i="1"/>
  <c r="W22599" i="1"/>
  <c r="V22591" i="1"/>
  <c r="BC22591" i="1" s="1"/>
  <c r="X22591" i="1"/>
  <c r="W22591" i="1"/>
  <c r="V22583" i="1"/>
  <c r="BC22583" i="1" s="1"/>
  <c r="X22583" i="1"/>
  <c r="W22583" i="1"/>
  <c r="V22575" i="1"/>
  <c r="BC22575" i="1" s="1"/>
  <c r="X22575" i="1"/>
  <c r="W22575" i="1"/>
  <c r="V22567" i="1"/>
  <c r="BC22567" i="1" s="1"/>
  <c r="X22567" i="1"/>
  <c r="W22567" i="1"/>
  <c r="V22559" i="1"/>
  <c r="BC22559" i="1" s="1"/>
  <c r="X22559" i="1"/>
  <c r="W22559" i="1"/>
  <c r="V22551" i="1"/>
  <c r="BC22551" i="1" s="1"/>
  <c r="X22551" i="1"/>
  <c r="W22551" i="1"/>
  <c r="V22543" i="1"/>
  <c r="BC22543" i="1" s="1"/>
  <c r="X22543" i="1"/>
  <c r="W22543" i="1"/>
  <c r="V22535" i="1"/>
  <c r="BC22535" i="1" s="1"/>
  <c r="X22535" i="1"/>
  <c r="W22535" i="1"/>
  <c r="V22527" i="1"/>
  <c r="BC22527" i="1" s="1"/>
  <c r="X22527" i="1"/>
  <c r="W22527" i="1"/>
  <c r="V22519" i="1"/>
  <c r="BC22519" i="1" s="1"/>
  <c r="X22519" i="1"/>
  <c r="W22519" i="1"/>
  <c r="V22511" i="1"/>
  <c r="BC22511" i="1" s="1"/>
  <c r="X22511" i="1"/>
  <c r="W22511" i="1"/>
  <c r="V22503" i="1"/>
  <c r="BC22503" i="1" s="1"/>
  <c r="X22503" i="1"/>
  <c r="W22503" i="1"/>
  <c r="V22495" i="1"/>
  <c r="BC22495" i="1" s="1"/>
  <c r="X22495" i="1"/>
  <c r="W22495" i="1"/>
  <c r="V22487" i="1"/>
  <c r="BC22487" i="1" s="1"/>
  <c r="X22487" i="1"/>
  <c r="W22487" i="1"/>
  <c r="V22479" i="1"/>
  <c r="BC22479" i="1" s="1"/>
  <c r="X22479" i="1"/>
  <c r="W22479" i="1"/>
  <c r="V22471" i="1"/>
  <c r="BC22471" i="1" s="1"/>
  <c r="X22471" i="1"/>
  <c r="W22471" i="1"/>
  <c r="V22463" i="1"/>
  <c r="BC22463" i="1" s="1"/>
  <c r="X22463" i="1"/>
  <c r="W22463" i="1"/>
  <c r="V22455" i="1"/>
  <c r="BC22455" i="1" s="1"/>
  <c r="X22455" i="1"/>
  <c r="W22455" i="1"/>
  <c r="V22447" i="1"/>
  <c r="BC22447" i="1" s="1"/>
  <c r="X22447" i="1"/>
  <c r="W22447" i="1"/>
  <c r="V22439" i="1"/>
  <c r="BC22439" i="1" s="1"/>
  <c r="X22439" i="1"/>
  <c r="W22439" i="1"/>
  <c r="V22431" i="1"/>
  <c r="BC22431" i="1" s="1"/>
  <c r="X22431" i="1"/>
  <c r="W22431" i="1"/>
  <c r="V22423" i="1"/>
  <c r="BC22423" i="1" s="1"/>
  <c r="X22423" i="1"/>
  <c r="W22423" i="1"/>
  <c r="V22415" i="1"/>
  <c r="BC22415" i="1" s="1"/>
  <c r="X22415" i="1"/>
  <c r="W22415" i="1"/>
  <c r="V22407" i="1"/>
  <c r="BC22407" i="1" s="1"/>
  <c r="X22407" i="1"/>
  <c r="W22407" i="1"/>
  <c r="V22399" i="1"/>
  <c r="BC22399" i="1" s="1"/>
  <c r="X22399" i="1"/>
  <c r="W22399" i="1"/>
  <c r="V22391" i="1"/>
  <c r="BC22391" i="1" s="1"/>
  <c r="X22391" i="1"/>
  <c r="W22391" i="1"/>
  <c r="V22383" i="1"/>
  <c r="BC22383" i="1" s="1"/>
  <c r="X22383" i="1"/>
  <c r="W22383" i="1"/>
  <c r="V22375" i="1"/>
  <c r="BC22375" i="1" s="1"/>
  <c r="X22375" i="1"/>
  <c r="W22375" i="1"/>
  <c r="V22367" i="1"/>
  <c r="BC22367" i="1" s="1"/>
  <c r="X22367" i="1"/>
  <c r="W22367" i="1"/>
  <c r="V22359" i="1"/>
  <c r="BC22359" i="1" s="1"/>
  <c r="X22359" i="1"/>
  <c r="W22359" i="1"/>
  <c r="V22351" i="1"/>
  <c r="BC22351" i="1" s="1"/>
  <c r="X22351" i="1"/>
  <c r="W22351" i="1"/>
  <c r="V22343" i="1"/>
  <c r="BC22343" i="1" s="1"/>
  <c r="X22343" i="1"/>
  <c r="W22343" i="1"/>
  <c r="V22335" i="1"/>
  <c r="BC22335" i="1" s="1"/>
  <c r="X22335" i="1"/>
  <c r="W22335" i="1"/>
  <c r="V22327" i="1"/>
  <c r="BC22327" i="1" s="1"/>
  <c r="X22327" i="1"/>
  <c r="W22327" i="1"/>
  <c r="V22319" i="1"/>
  <c r="BC22319" i="1" s="1"/>
  <c r="X22319" i="1"/>
  <c r="W22319" i="1"/>
  <c r="V22311" i="1"/>
  <c r="BC22311" i="1" s="1"/>
  <c r="X22311" i="1"/>
  <c r="W22311" i="1"/>
  <c r="V22303" i="1"/>
  <c r="BC22303" i="1" s="1"/>
  <c r="X22303" i="1"/>
  <c r="W22303" i="1"/>
  <c r="V22295" i="1"/>
  <c r="BC22295" i="1" s="1"/>
  <c r="X22295" i="1"/>
  <c r="W22295" i="1"/>
  <c r="V22287" i="1"/>
  <c r="BC22287" i="1" s="1"/>
  <c r="X22287" i="1"/>
  <c r="W22287" i="1"/>
  <c r="V22279" i="1"/>
  <c r="BC22279" i="1" s="1"/>
  <c r="X22279" i="1"/>
  <c r="W22279" i="1"/>
  <c r="V22271" i="1"/>
  <c r="BC22271" i="1" s="1"/>
  <c r="X22271" i="1"/>
  <c r="W22271" i="1"/>
  <c r="V22263" i="1"/>
  <c r="BC22263" i="1" s="1"/>
  <c r="X22263" i="1"/>
  <c r="W22263" i="1"/>
  <c r="V22255" i="1"/>
  <c r="BC22255" i="1" s="1"/>
  <c r="X22255" i="1"/>
  <c r="W22255" i="1"/>
  <c r="V22247" i="1"/>
  <c r="BC22247" i="1" s="1"/>
  <c r="X22247" i="1"/>
  <c r="W22247" i="1"/>
  <c r="V22239" i="1"/>
  <c r="BC22239" i="1" s="1"/>
  <c r="X22239" i="1"/>
  <c r="W22239" i="1"/>
  <c r="V22231" i="1"/>
  <c r="BC22231" i="1" s="1"/>
  <c r="X22231" i="1"/>
  <c r="W22231" i="1"/>
  <c r="V22223" i="1"/>
  <c r="BC22223" i="1" s="1"/>
  <c r="X22223" i="1"/>
  <c r="W22223" i="1"/>
  <c r="V22215" i="1"/>
  <c r="BC22215" i="1" s="1"/>
  <c r="X22215" i="1"/>
  <c r="W22215" i="1"/>
  <c r="V22207" i="1"/>
  <c r="BC22207" i="1" s="1"/>
  <c r="X22207" i="1"/>
  <c r="W22207" i="1"/>
  <c r="V22199" i="1"/>
  <c r="BC22199" i="1" s="1"/>
  <c r="X22199" i="1"/>
  <c r="W22199" i="1"/>
  <c r="V22191" i="1"/>
  <c r="BC22191" i="1" s="1"/>
  <c r="X22191" i="1"/>
  <c r="W22191" i="1"/>
  <c r="V22183" i="1"/>
  <c r="BC22183" i="1" s="1"/>
  <c r="X22183" i="1"/>
  <c r="W22183" i="1"/>
  <c r="V22175" i="1"/>
  <c r="BC22175" i="1" s="1"/>
  <c r="X22175" i="1"/>
  <c r="W22175" i="1"/>
  <c r="V22167" i="1"/>
  <c r="BC22167" i="1" s="1"/>
  <c r="X22167" i="1"/>
  <c r="W22167" i="1"/>
  <c r="V22159" i="1"/>
  <c r="BC22159" i="1" s="1"/>
  <c r="X22159" i="1"/>
  <c r="W22159" i="1"/>
  <c r="V22151" i="1"/>
  <c r="BC22151" i="1" s="1"/>
  <c r="X22151" i="1"/>
  <c r="W22151" i="1"/>
  <c r="V22143" i="1"/>
  <c r="BC22143" i="1" s="1"/>
  <c r="X22143" i="1"/>
  <c r="W22143" i="1"/>
  <c r="V22135" i="1"/>
  <c r="BC22135" i="1" s="1"/>
  <c r="X22135" i="1"/>
  <c r="W22135" i="1"/>
  <c r="V22127" i="1"/>
  <c r="BC22127" i="1" s="1"/>
  <c r="X22127" i="1"/>
  <c r="W22127" i="1"/>
  <c r="V22119" i="1"/>
  <c r="BC22119" i="1" s="1"/>
  <c r="X22119" i="1"/>
  <c r="W22119" i="1"/>
  <c r="V22111" i="1"/>
  <c r="BC22111" i="1" s="1"/>
  <c r="X22111" i="1"/>
  <c r="W22111" i="1"/>
  <c r="V22103" i="1"/>
  <c r="BC22103" i="1" s="1"/>
  <c r="X22103" i="1"/>
  <c r="W22103" i="1"/>
  <c r="V22095" i="1"/>
  <c r="BC22095" i="1" s="1"/>
  <c r="X22095" i="1"/>
  <c r="W22095" i="1"/>
  <c r="V22087" i="1"/>
  <c r="BC22087" i="1" s="1"/>
  <c r="X22087" i="1"/>
  <c r="W22087" i="1"/>
  <c r="V22079" i="1"/>
  <c r="BC22079" i="1" s="1"/>
  <c r="X22079" i="1"/>
  <c r="W22079" i="1"/>
  <c r="V22071" i="1"/>
  <c r="BC22071" i="1" s="1"/>
  <c r="X22071" i="1"/>
  <c r="W22071" i="1"/>
  <c r="V22063" i="1"/>
  <c r="BC22063" i="1" s="1"/>
  <c r="X22063" i="1"/>
  <c r="W22063" i="1"/>
  <c r="V22055" i="1"/>
  <c r="BC22055" i="1" s="1"/>
  <c r="X22055" i="1"/>
  <c r="W22055" i="1"/>
  <c r="V22047" i="1"/>
  <c r="BC22047" i="1" s="1"/>
  <c r="X22047" i="1"/>
  <c r="W22047" i="1"/>
  <c r="V22039" i="1"/>
  <c r="BC22039" i="1" s="1"/>
  <c r="X22039" i="1"/>
  <c r="W22039" i="1"/>
  <c r="V22031" i="1"/>
  <c r="BC22031" i="1" s="1"/>
  <c r="X22031" i="1"/>
  <c r="W22031" i="1"/>
  <c r="V22023" i="1"/>
  <c r="BC22023" i="1" s="1"/>
  <c r="X22023" i="1"/>
  <c r="W22023" i="1"/>
  <c r="V22015" i="1"/>
  <c r="BC22015" i="1" s="1"/>
  <c r="X22015" i="1"/>
  <c r="W22015" i="1"/>
  <c r="V22007" i="1"/>
  <c r="BC22007" i="1" s="1"/>
  <c r="X22007" i="1"/>
  <c r="W22007" i="1"/>
  <c r="V21999" i="1"/>
  <c r="BC21999" i="1" s="1"/>
  <c r="X21999" i="1"/>
  <c r="W21999" i="1"/>
  <c r="V21991" i="1"/>
  <c r="BC21991" i="1" s="1"/>
  <c r="X21991" i="1"/>
  <c r="W21991" i="1"/>
  <c r="V21983" i="1"/>
  <c r="BC21983" i="1" s="1"/>
  <c r="X21983" i="1"/>
  <c r="W21983" i="1"/>
  <c r="V21975" i="1"/>
  <c r="BC21975" i="1" s="1"/>
  <c r="X21975" i="1"/>
  <c r="W21975" i="1"/>
  <c r="V21967" i="1"/>
  <c r="BC21967" i="1" s="1"/>
  <c r="X21967" i="1"/>
  <c r="W21967" i="1"/>
  <c r="V21959" i="1"/>
  <c r="BC21959" i="1" s="1"/>
  <c r="X21959" i="1"/>
  <c r="W21959" i="1"/>
  <c r="V21951" i="1"/>
  <c r="BC21951" i="1" s="1"/>
  <c r="X21951" i="1"/>
  <c r="W21951" i="1"/>
  <c r="V21943" i="1"/>
  <c r="BC21943" i="1" s="1"/>
  <c r="X21943" i="1"/>
  <c r="W21943" i="1"/>
  <c r="V21935" i="1"/>
  <c r="BC21935" i="1" s="1"/>
  <c r="X21935" i="1"/>
  <c r="W21935" i="1"/>
  <c r="V21927" i="1"/>
  <c r="BC21927" i="1" s="1"/>
  <c r="X21927" i="1"/>
  <c r="W21927" i="1"/>
  <c r="V21919" i="1"/>
  <c r="BC21919" i="1" s="1"/>
  <c r="X21919" i="1"/>
  <c r="W21919" i="1"/>
  <c r="V21911" i="1"/>
  <c r="BC21911" i="1" s="1"/>
  <c r="X21911" i="1"/>
  <c r="W21911" i="1"/>
  <c r="V21903" i="1"/>
  <c r="BC21903" i="1" s="1"/>
  <c r="X21903" i="1"/>
  <c r="W21903" i="1"/>
  <c r="V21895" i="1"/>
  <c r="BC21895" i="1" s="1"/>
  <c r="X21895" i="1"/>
  <c r="W21895" i="1"/>
  <c r="V21887" i="1"/>
  <c r="BC21887" i="1" s="1"/>
  <c r="X21887" i="1"/>
  <c r="W21887" i="1"/>
  <c r="V21879" i="1"/>
  <c r="BC21879" i="1" s="1"/>
  <c r="X21879" i="1"/>
  <c r="W21879" i="1"/>
  <c r="V21871" i="1"/>
  <c r="BC21871" i="1" s="1"/>
  <c r="X21871" i="1"/>
  <c r="W21871" i="1"/>
  <c r="V21863" i="1"/>
  <c r="BC21863" i="1" s="1"/>
  <c r="X21863" i="1"/>
  <c r="W21863" i="1"/>
  <c r="V21855" i="1"/>
  <c r="BC21855" i="1" s="1"/>
  <c r="X21855" i="1"/>
  <c r="W21855" i="1"/>
  <c r="V21847" i="1"/>
  <c r="BC21847" i="1" s="1"/>
  <c r="X21847" i="1"/>
  <c r="W21847" i="1"/>
  <c r="V21839" i="1"/>
  <c r="BC21839" i="1" s="1"/>
  <c r="X21839" i="1"/>
  <c r="W21839" i="1"/>
  <c r="V21831" i="1"/>
  <c r="BC21831" i="1" s="1"/>
  <c r="X21831" i="1"/>
  <c r="W21831" i="1"/>
  <c r="V21823" i="1"/>
  <c r="BC21823" i="1" s="1"/>
  <c r="X21823" i="1"/>
  <c r="W21823" i="1"/>
  <c r="V21815" i="1"/>
  <c r="BC21815" i="1" s="1"/>
  <c r="X21815" i="1"/>
  <c r="W21815" i="1"/>
  <c r="V21807" i="1"/>
  <c r="BC21807" i="1" s="1"/>
  <c r="X21807" i="1"/>
  <c r="W21807" i="1"/>
  <c r="V21799" i="1"/>
  <c r="BC21799" i="1" s="1"/>
  <c r="X21799" i="1"/>
  <c r="W21799" i="1"/>
  <c r="V21791" i="1"/>
  <c r="BC21791" i="1" s="1"/>
  <c r="X21791" i="1"/>
  <c r="W21791" i="1"/>
  <c r="V21783" i="1"/>
  <c r="BC21783" i="1" s="1"/>
  <c r="X21783" i="1"/>
  <c r="W21783" i="1"/>
  <c r="V21775" i="1"/>
  <c r="BC21775" i="1" s="1"/>
  <c r="X21775" i="1"/>
  <c r="W21775" i="1"/>
  <c r="V21767" i="1"/>
  <c r="BC21767" i="1" s="1"/>
  <c r="X21767" i="1"/>
  <c r="W21767" i="1"/>
  <c r="V21759" i="1"/>
  <c r="BC21759" i="1" s="1"/>
  <c r="X21759" i="1"/>
  <c r="W21759" i="1"/>
  <c r="V21751" i="1"/>
  <c r="BC21751" i="1" s="1"/>
  <c r="X21751" i="1"/>
  <c r="W21751" i="1"/>
  <c r="V21743" i="1"/>
  <c r="BC21743" i="1" s="1"/>
  <c r="X21743" i="1"/>
  <c r="W21743" i="1"/>
  <c r="V21735" i="1"/>
  <c r="BC21735" i="1" s="1"/>
  <c r="X21735" i="1"/>
  <c r="W21735" i="1"/>
  <c r="V21727" i="1"/>
  <c r="BC21727" i="1" s="1"/>
  <c r="X21727" i="1"/>
  <c r="W21727" i="1"/>
  <c r="V21719" i="1"/>
  <c r="BC21719" i="1" s="1"/>
  <c r="X21719" i="1"/>
  <c r="W21719" i="1"/>
  <c r="V21711" i="1"/>
  <c r="BC21711" i="1" s="1"/>
  <c r="X21711" i="1"/>
  <c r="W21711" i="1"/>
  <c r="V21703" i="1"/>
  <c r="BC21703" i="1" s="1"/>
  <c r="X21703" i="1"/>
  <c r="W21703" i="1"/>
  <c r="V21695" i="1"/>
  <c r="BC21695" i="1" s="1"/>
  <c r="X21695" i="1"/>
  <c r="W21695" i="1"/>
  <c r="V21687" i="1"/>
  <c r="BC21687" i="1" s="1"/>
  <c r="X21687" i="1"/>
  <c r="W21687" i="1"/>
  <c r="V21679" i="1"/>
  <c r="BC21679" i="1" s="1"/>
  <c r="X21679" i="1"/>
  <c r="W21679" i="1"/>
  <c r="V21671" i="1"/>
  <c r="BC21671" i="1" s="1"/>
  <c r="X21671" i="1"/>
  <c r="W21671" i="1"/>
  <c r="V21663" i="1"/>
  <c r="BC21663" i="1" s="1"/>
  <c r="X21663" i="1"/>
  <c r="W21663" i="1"/>
  <c r="V21655" i="1"/>
  <c r="BC21655" i="1" s="1"/>
  <c r="X21655" i="1"/>
  <c r="W21655" i="1"/>
  <c r="V21647" i="1"/>
  <c r="BC21647" i="1" s="1"/>
  <c r="X21647" i="1"/>
  <c r="W21647" i="1"/>
  <c r="V21639" i="1"/>
  <c r="BC21639" i="1" s="1"/>
  <c r="X21639" i="1"/>
  <c r="W21639" i="1"/>
  <c r="V21631" i="1"/>
  <c r="BC21631" i="1" s="1"/>
  <c r="X21631" i="1"/>
  <c r="W21631" i="1"/>
  <c r="V21623" i="1"/>
  <c r="BC21623" i="1" s="1"/>
  <c r="X21623" i="1"/>
  <c r="W21623" i="1"/>
  <c r="V21615" i="1"/>
  <c r="BC21615" i="1" s="1"/>
  <c r="X21615" i="1"/>
  <c r="W21615" i="1"/>
  <c r="V21607" i="1"/>
  <c r="BC21607" i="1" s="1"/>
  <c r="X21607" i="1"/>
  <c r="W21607" i="1"/>
  <c r="V21599" i="1"/>
  <c r="BC21599" i="1" s="1"/>
  <c r="X21599" i="1"/>
  <c r="W21599" i="1"/>
  <c r="V21591" i="1"/>
  <c r="BC21591" i="1" s="1"/>
  <c r="X21591" i="1"/>
  <c r="W21591" i="1"/>
  <c r="V21583" i="1"/>
  <c r="BC21583" i="1" s="1"/>
  <c r="X21583" i="1"/>
  <c r="W21583" i="1"/>
  <c r="V21575" i="1"/>
  <c r="BC21575" i="1" s="1"/>
  <c r="X21575" i="1"/>
  <c r="W21575" i="1"/>
  <c r="V21567" i="1"/>
  <c r="BC21567" i="1" s="1"/>
  <c r="X21567" i="1"/>
  <c r="W21567" i="1"/>
  <c r="V21559" i="1"/>
  <c r="BC21559" i="1" s="1"/>
  <c r="X21559" i="1"/>
  <c r="W21559" i="1"/>
  <c r="V21551" i="1"/>
  <c r="BC21551" i="1" s="1"/>
  <c r="X21551" i="1"/>
  <c r="W21551" i="1"/>
  <c r="V21543" i="1"/>
  <c r="BC21543" i="1" s="1"/>
  <c r="X21543" i="1"/>
  <c r="W21543" i="1"/>
  <c r="V21535" i="1"/>
  <c r="BC21535" i="1" s="1"/>
  <c r="X21535" i="1"/>
  <c r="W21535" i="1"/>
  <c r="V21527" i="1"/>
  <c r="BC21527" i="1" s="1"/>
  <c r="X21527" i="1"/>
  <c r="W21527" i="1"/>
  <c r="V21519" i="1"/>
  <c r="BC21519" i="1" s="1"/>
  <c r="X21519" i="1"/>
  <c r="W21519" i="1"/>
  <c r="V21511" i="1"/>
  <c r="BC21511" i="1" s="1"/>
  <c r="X21511" i="1"/>
  <c r="W21511" i="1"/>
  <c r="V21503" i="1"/>
  <c r="BC21503" i="1" s="1"/>
  <c r="X21503" i="1"/>
  <c r="W21503" i="1"/>
  <c r="V21495" i="1"/>
  <c r="BC21495" i="1" s="1"/>
  <c r="X21495" i="1"/>
  <c r="W21495" i="1"/>
  <c r="V21487" i="1"/>
  <c r="BC21487" i="1" s="1"/>
  <c r="X21487" i="1"/>
  <c r="W21487" i="1"/>
  <c r="V21479" i="1"/>
  <c r="BC21479" i="1" s="1"/>
  <c r="X21479" i="1"/>
  <c r="W21479" i="1"/>
  <c r="V21471" i="1"/>
  <c r="BC21471" i="1" s="1"/>
  <c r="X21471" i="1"/>
  <c r="W21471" i="1"/>
  <c r="V21463" i="1"/>
  <c r="BC21463" i="1" s="1"/>
  <c r="X21463" i="1"/>
  <c r="W21463" i="1"/>
  <c r="V21455" i="1"/>
  <c r="BC21455" i="1" s="1"/>
  <c r="X21455" i="1"/>
  <c r="W21455" i="1"/>
  <c r="V21447" i="1"/>
  <c r="BC21447" i="1" s="1"/>
  <c r="X21447" i="1"/>
  <c r="W21447" i="1"/>
  <c r="V21439" i="1"/>
  <c r="BC21439" i="1" s="1"/>
  <c r="X21439" i="1"/>
  <c r="W21439" i="1"/>
  <c r="V21431" i="1"/>
  <c r="BC21431" i="1" s="1"/>
  <c r="X21431" i="1"/>
  <c r="W21431" i="1"/>
  <c r="V21423" i="1"/>
  <c r="BC21423" i="1" s="1"/>
  <c r="X21423" i="1"/>
  <c r="W21423" i="1"/>
  <c r="V21415" i="1"/>
  <c r="BC21415" i="1" s="1"/>
  <c r="X21415" i="1"/>
  <c r="W21415" i="1"/>
  <c r="V21407" i="1"/>
  <c r="BC21407" i="1" s="1"/>
  <c r="X21407" i="1"/>
  <c r="W21407" i="1"/>
  <c r="V21399" i="1"/>
  <c r="BC21399" i="1" s="1"/>
  <c r="X21399" i="1"/>
  <c r="W21399" i="1"/>
  <c r="V21391" i="1"/>
  <c r="BC21391" i="1" s="1"/>
  <c r="X21391" i="1"/>
  <c r="W21391" i="1"/>
  <c r="V21383" i="1"/>
  <c r="BC21383" i="1" s="1"/>
  <c r="X21383" i="1"/>
  <c r="W21383" i="1"/>
  <c r="V21375" i="1"/>
  <c r="BC21375" i="1" s="1"/>
  <c r="X21375" i="1"/>
  <c r="W21375" i="1"/>
  <c r="V21367" i="1"/>
  <c r="BC21367" i="1" s="1"/>
  <c r="X21367" i="1"/>
  <c r="W21367" i="1"/>
  <c r="V21359" i="1"/>
  <c r="BC21359" i="1" s="1"/>
  <c r="X21359" i="1"/>
  <c r="W21359" i="1"/>
  <c r="V21351" i="1"/>
  <c r="BC21351" i="1" s="1"/>
  <c r="X21351" i="1"/>
  <c r="W21351" i="1"/>
  <c r="V21343" i="1"/>
  <c r="BC21343" i="1" s="1"/>
  <c r="X21343" i="1"/>
  <c r="W21343" i="1"/>
  <c r="V21335" i="1"/>
  <c r="BC21335" i="1" s="1"/>
  <c r="X21335" i="1"/>
  <c r="W21335" i="1"/>
  <c r="V21327" i="1"/>
  <c r="BC21327" i="1" s="1"/>
  <c r="X21327" i="1"/>
  <c r="W21327" i="1"/>
  <c r="V21319" i="1"/>
  <c r="BC21319" i="1" s="1"/>
  <c r="X21319" i="1"/>
  <c r="W21319" i="1"/>
  <c r="V21311" i="1"/>
  <c r="BC21311" i="1" s="1"/>
  <c r="X21311" i="1"/>
  <c r="W21311" i="1"/>
  <c r="V21303" i="1"/>
  <c r="BC21303" i="1" s="1"/>
  <c r="X21303" i="1"/>
  <c r="W21303" i="1"/>
  <c r="V21295" i="1"/>
  <c r="BC21295" i="1" s="1"/>
  <c r="X21295" i="1"/>
  <c r="W21295" i="1"/>
  <c r="V21287" i="1"/>
  <c r="BC21287" i="1" s="1"/>
  <c r="X21287" i="1"/>
  <c r="W21287" i="1"/>
  <c r="V21279" i="1"/>
  <c r="BC21279" i="1" s="1"/>
  <c r="X21279" i="1"/>
  <c r="W21279" i="1"/>
  <c r="V21271" i="1"/>
  <c r="BC21271" i="1" s="1"/>
  <c r="X21271" i="1"/>
  <c r="W21271" i="1"/>
  <c r="V21263" i="1"/>
  <c r="BC21263" i="1" s="1"/>
  <c r="X21263" i="1"/>
  <c r="W21263" i="1"/>
  <c r="V21255" i="1"/>
  <c r="BC21255" i="1" s="1"/>
  <c r="X21255" i="1"/>
  <c r="W21255" i="1"/>
  <c r="V21247" i="1"/>
  <c r="BC21247" i="1" s="1"/>
  <c r="X21247" i="1"/>
  <c r="W21247" i="1"/>
  <c r="V21239" i="1"/>
  <c r="BC21239" i="1" s="1"/>
  <c r="X21239" i="1"/>
  <c r="W21239" i="1"/>
  <c r="V21231" i="1"/>
  <c r="BC21231" i="1" s="1"/>
  <c r="X21231" i="1"/>
  <c r="W21231" i="1"/>
  <c r="V21223" i="1"/>
  <c r="BC21223" i="1" s="1"/>
  <c r="X21223" i="1"/>
  <c r="W21223" i="1"/>
  <c r="V21215" i="1"/>
  <c r="BC21215" i="1" s="1"/>
  <c r="X21215" i="1"/>
  <c r="W21215" i="1"/>
  <c r="V21207" i="1"/>
  <c r="BC21207" i="1" s="1"/>
  <c r="X21207" i="1"/>
  <c r="W21207" i="1"/>
  <c r="V21199" i="1"/>
  <c r="BC21199" i="1" s="1"/>
  <c r="X21199" i="1"/>
  <c r="W21199" i="1"/>
  <c r="V21191" i="1"/>
  <c r="BC21191" i="1" s="1"/>
  <c r="X21191" i="1"/>
  <c r="W21191" i="1"/>
  <c r="V21183" i="1"/>
  <c r="BC21183" i="1" s="1"/>
  <c r="X21183" i="1"/>
  <c r="W21183" i="1"/>
  <c r="V21175" i="1"/>
  <c r="BC21175" i="1" s="1"/>
  <c r="X21175" i="1"/>
  <c r="W21175" i="1"/>
  <c r="V21167" i="1"/>
  <c r="BC21167" i="1" s="1"/>
  <c r="X21167" i="1"/>
  <c r="W21167" i="1"/>
  <c r="V21159" i="1"/>
  <c r="BC21159" i="1" s="1"/>
  <c r="X21159" i="1"/>
  <c r="W21159" i="1"/>
  <c r="V21151" i="1"/>
  <c r="BC21151" i="1" s="1"/>
  <c r="X21151" i="1"/>
  <c r="W21151" i="1"/>
  <c r="V21143" i="1"/>
  <c r="BC21143" i="1" s="1"/>
  <c r="X21143" i="1"/>
  <c r="W21143" i="1"/>
  <c r="V21135" i="1"/>
  <c r="BC21135" i="1" s="1"/>
  <c r="X21135" i="1"/>
  <c r="W21135" i="1"/>
  <c r="V21127" i="1"/>
  <c r="BC21127" i="1" s="1"/>
  <c r="X21127" i="1"/>
  <c r="W21127" i="1"/>
  <c r="V21119" i="1"/>
  <c r="BC21119" i="1" s="1"/>
  <c r="X21119" i="1"/>
  <c r="W21119" i="1"/>
  <c r="V21111" i="1"/>
  <c r="BC21111" i="1" s="1"/>
  <c r="X21111" i="1"/>
  <c r="W21111" i="1"/>
  <c r="V21103" i="1"/>
  <c r="BC21103" i="1" s="1"/>
  <c r="X21103" i="1"/>
  <c r="W21103" i="1"/>
  <c r="V21095" i="1"/>
  <c r="BC21095" i="1" s="1"/>
  <c r="X21095" i="1"/>
  <c r="W21095" i="1"/>
  <c r="V21087" i="1"/>
  <c r="BC21087" i="1" s="1"/>
  <c r="X21087" i="1"/>
  <c r="W21087" i="1"/>
  <c r="V21079" i="1"/>
  <c r="BC21079" i="1" s="1"/>
  <c r="X21079" i="1"/>
  <c r="W21079" i="1"/>
  <c r="V21071" i="1"/>
  <c r="BC21071" i="1" s="1"/>
  <c r="X21071" i="1"/>
  <c r="W21071" i="1"/>
  <c r="V21063" i="1"/>
  <c r="BC21063" i="1" s="1"/>
  <c r="X21063" i="1"/>
  <c r="W21063" i="1"/>
  <c r="V21055" i="1"/>
  <c r="BC21055" i="1" s="1"/>
  <c r="X21055" i="1"/>
  <c r="W21055" i="1"/>
  <c r="V21047" i="1"/>
  <c r="BC21047" i="1" s="1"/>
  <c r="X21047" i="1"/>
  <c r="W21047" i="1"/>
  <c r="V21039" i="1"/>
  <c r="BC21039" i="1" s="1"/>
  <c r="X21039" i="1"/>
  <c r="W21039" i="1"/>
  <c r="V21031" i="1"/>
  <c r="BC21031" i="1" s="1"/>
  <c r="X21031" i="1"/>
  <c r="W21031" i="1"/>
  <c r="V21023" i="1"/>
  <c r="BC21023" i="1" s="1"/>
  <c r="X21023" i="1"/>
  <c r="W21023" i="1"/>
  <c r="V21015" i="1"/>
  <c r="BC21015" i="1" s="1"/>
  <c r="X21015" i="1"/>
  <c r="W21015" i="1"/>
  <c r="V21007" i="1"/>
  <c r="BC21007" i="1" s="1"/>
  <c r="X21007" i="1"/>
  <c r="W21007" i="1"/>
  <c r="V20999" i="1"/>
  <c r="BC20999" i="1" s="1"/>
  <c r="X20999" i="1"/>
  <c r="W20999" i="1"/>
  <c r="V20991" i="1"/>
  <c r="BC20991" i="1" s="1"/>
  <c r="X20991" i="1"/>
  <c r="W20991" i="1"/>
  <c r="V20983" i="1"/>
  <c r="BC20983" i="1" s="1"/>
  <c r="X20983" i="1"/>
  <c r="W20983" i="1"/>
  <c r="V20975" i="1"/>
  <c r="BC20975" i="1" s="1"/>
  <c r="X20975" i="1"/>
  <c r="W20975" i="1"/>
  <c r="V20967" i="1"/>
  <c r="BC20967" i="1" s="1"/>
  <c r="X20967" i="1"/>
  <c r="W20967" i="1"/>
  <c r="V20959" i="1"/>
  <c r="BC20959" i="1" s="1"/>
  <c r="X20959" i="1"/>
  <c r="W20959" i="1"/>
  <c r="V20951" i="1"/>
  <c r="BC20951" i="1" s="1"/>
  <c r="X20951" i="1"/>
  <c r="W20951" i="1"/>
  <c r="V20943" i="1"/>
  <c r="BC20943" i="1" s="1"/>
  <c r="X20943" i="1"/>
  <c r="W20943" i="1"/>
  <c r="V20935" i="1"/>
  <c r="BC20935" i="1" s="1"/>
  <c r="X20935" i="1"/>
  <c r="W20935" i="1"/>
  <c r="V20927" i="1"/>
  <c r="BC20927" i="1" s="1"/>
  <c r="X20927" i="1"/>
  <c r="W20927" i="1"/>
  <c r="V20919" i="1"/>
  <c r="BC20919" i="1" s="1"/>
  <c r="X20919" i="1"/>
  <c r="W20919" i="1"/>
  <c r="V20911" i="1"/>
  <c r="BC20911" i="1" s="1"/>
  <c r="X20911" i="1"/>
  <c r="W20911" i="1"/>
  <c r="V20903" i="1"/>
  <c r="BC20903" i="1" s="1"/>
  <c r="X20903" i="1"/>
  <c r="W20903" i="1"/>
  <c r="V20895" i="1"/>
  <c r="BC20895" i="1" s="1"/>
  <c r="X20895" i="1"/>
  <c r="W20895" i="1"/>
  <c r="V20887" i="1"/>
  <c r="BC20887" i="1" s="1"/>
  <c r="X20887" i="1"/>
  <c r="W20887" i="1"/>
  <c r="V20879" i="1"/>
  <c r="BC20879" i="1" s="1"/>
  <c r="X20879" i="1"/>
  <c r="W20879" i="1"/>
  <c r="V20871" i="1"/>
  <c r="BC20871" i="1" s="1"/>
  <c r="X20871" i="1"/>
  <c r="W20871" i="1"/>
  <c r="V20863" i="1"/>
  <c r="BC20863" i="1" s="1"/>
  <c r="X20863" i="1"/>
  <c r="W20863" i="1"/>
  <c r="V20855" i="1"/>
  <c r="BC20855" i="1" s="1"/>
  <c r="X20855" i="1"/>
  <c r="W20855" i="1"/>
  <c r="V20847" i="1"/>
  <c r="BC20847" i="1" s="1"/>
  <c r="X20847" i="1"/>
  <c r="W20847" i="1"/>
  <c r="V20839" i="1"/>
  <c r="BC20839" i="1" s="1"/>
  <c r="X20839" i="1"/>
  <c r="W20839" i="1"/>
  <c r="V20831" i="1"/>
  <c r="BC20831" i="1" s="1"/>
  <c r="X20831" i="1"/>
  <c r="W20831" i="1"/>
  <c r="V20823" i="1"/>
  <c r="BC20823" i="1" s="1"/>
  <c r="X20823" i="1"/>
  <c r="W20823" i="1"/>
  <c r="V20815" i="1"/>
  <c r="BC20815" i="1" s="1"/>
  <c r="X20815" i="1"/>
  <c r="W20815" i="1"/>
  <c r="V20807" i="1"/>
  <c r="BC20807" i="1" s="1"/>
  <c r="X20807" i="1"/>
  <c r="W20807" i="1"/>
  <c r="V20799" i="1"/>
  <c r="BC20799" i="1" s="1"/>
  <c r="X20799" i="1"/>
  <c r="W20799" i="1"/>
  <c r="V20791" i="1"/>
  <c r="BC20791" i="1" s="1"/>
  <c r="X20791" i="1"/>
  <c r="W20791" i="1"/>
  <c r="V20783" i="1"/>
  <c r="BC20783" i="1" s="1"/>
  <c r="X20783" i="1"/>
  <c r="W20783" i="1"/>
  <c r="V20775" i="1"/>
  <c r="BC20775" i="1" s="1"/>
  <c r="X20775" i="1"/>
  <c r="W20775" i="1"/>
  <c r="V20767" i="1"/>
  <c r="BC20767" i="1" s="1"/>
  <c r="X20767" i="1"/>
  <c r="W20767" i="1"/>
  <c r="V20759" i="1"/>
  <c r="BC20759" i="1" s="1"/>
  <c r="X20759" i="1"/>
  <c r="W20759" i="1"/>
  <c r="V20751" i="1"/>
  <c r="BC20751" i="1" s="1"/>
  <c r="X20751" i="1"/>
  <c r="W20751" i="1"/>
  <c r="V20743" i="1"/>
  <c r="BC20743" i="1" s="1"/>
  <c r="X20743" i="1"/>
  <c r="W20743" i="1"/>
  <c r="V20735" i="1"/>
  <c r="BC20735" i="1" s="1"/>
  <c r="X20735" i="1"/>
  <c r="W20735" i="1"/>
  <c r="V20727" i="1"/>
  <c r="BC20727" i="1" s="1"/>
  <c r="X20727" i="1"/>
  <c r="W20727" i="1"/>
  <c r="V20719" i="1"/>
  <c r="BC20719" i="1" s="1"/>
  <c r="X20719" i="1"/>
  <c r="W20719" i="1"/>
  <c r="V20711" i="1"/>
  <c r="BC20711" i="1" s="1"/>
  <c r="X20711" i="1"/>
  <c r="W20711" i="1"/>
  <c r="V20703" i="1"/>
  <c r="BC20703" i="1" s="1"/>
  <c r="X20703" i="1"/>
  <c r="W20703" i="1"/>
  <c r="V20695" i="1"/>
  <c r="BC20695" i="1" s="1"/>
  <c r="X20695" i="1"/>
  <c r="W20695" i="1"/>
  <c r="V20687" i="1"/>
  <c r="BC20687" i="1" s="1"/>
  <c r="X20687" i="1"/>
  <c r="W20687" i="1"/>
  <c r="V20679" i="1"/>
  <c r="BC20679" i="1" s="1"/>
  <c r="X20679" i="1"/>
  <c r="W20679" i="1"/>
  <c r="V20671" i="1"/>
  <c r="BC20671" i="1" s="1"/>
  <c r="X20671" i="1"/>
  <c r="W20671" i="1"/>
  <c r="V20663" i="1"/>
  <c r="BC20663" i="1" s="1"/>
  <c r="X20663" i="1"/>
  <c r="W20663" i="1"/>
  <c r="V20655" i="1"/>
  <c r="BC20655" i="1" s="1"/>
  <c r="X20655" i="1"/>
  <c r="W20655" i="1"/>
  <c r="V20647" i="1"/>
  <c r="BC20647" i="1" s="1"/>
  <c r="X20647" i="1"/>
  <c r="W20647" i="1"/>
  <c r="V20639" i="1"/>
  <c r="BC20639" i="1" s="1"/>
  <c r="X20639" i="1"/>
  <c r="W20639" i="1"/>
  <c r="V20631" i="1"/>
  <c r="BC20631" i="1" s="1"/>
  <c r="X20631" i="1"/>
  <c r="W20631" i="1"/>
  <c r="V20623" i="1"/>
  <c r="BC20623" i="1" s="1"/>
  <c r="X20623" i="1"/>
  <c r="W20623" i="1"/>
  <c r="V20615" i="1"/>
  <c r="BC20615" i="1" s="1"/>
  <c r="X20615" i="1"/>
  <c r="W20615" i="1"/>
  <c r="V20607" i="1"/>
  <c r="BC20607" i="1" s="1"/>
  <c r="X20607" i="1"/>
  <c r="W20607" i="1"/>
  <c r="V20599" i="1"/>
  <c r="BC20599" i="1" s="1"/>
  <c r="X20599" i="1"/>
  <c r="W20599" i="1"/>
  <c r="V20591" i="1"/>
  <c r="BC20591" i="1" s="1"/>
  <c r="X20591" i="1"/>
  <c r="W20591" i="1"/>
  <c r="V20583" i="1"/>
  <c r="BC20583" i="1" s="1"/>
  <c r="X20583" i="1"/>
  <c r="W20583" i="1"/>
  <c r="V20575" i="1"/>
  <c r="BC20575" i="1" s="1"/>
  <c r="X20575" i="1"/>
  <c r="W20575" i="1"/>
  <c r="V20567" i="1"/>
  <c r="BC20567" i="1" s="1"/>
  <c r="X20567" i="1"/>
  <c r="W20567" i="1"/>
  <c r="V20559" i="1"/>
  <c r="BC20559" i="1" s="1"/>
  <c r="X20559" i="1"/>
  <c r="W20559" i="1"/>
  <c r="V20551" i="1"/>
  <c r="BC20551" i="1" s="1"/>
  <c r="X20551" i="1"/>
  <c r="W20551" i="1"/>
  <c r="V20543" i="1"/>
  <c r="BC20543" i="1" s="1"/>
  <c r="X20543" i="1"/>
  <c r="W20543" i="1"/>
  <c r="V20535" i="1"/>
  <c r="BC20535" i="1" s="1"/>
  <c r="X20535" i="1"/>
  <c r="W20535" i="1"/>
  <c r="V20527" i="1"/>
  <c r="BC20527" i="1" s="1"/>
  <c r="X20527" i="1"/>
  <c r="W20527" i="1"/>
  <c r="V20519" i="1"/>
  <c r="BC20519" i="1" s="1"/>
  <c r="X20519" i="1"/>
  <c r="W20519" i="1"/>
  <c r="V20511" i="1"/>
  <c r="BC20511" i="1" s="1"/>
  <c r="X20511" i="1"/>
  <c r="W20511" i="1"/>
  <c r="V20503" i="1"/>
  <c r="BC20503" i="1" s="1"/>
  <c r="X20503" i="1"/>
  <c r="W20503" i="1"/>
  <c r="V20495" i="1"/>
  <c r="BC20495" i="1" s="1"/>
  <c r="X20495" i="1"/>
  <c r="W20495" i="1"/>
  <c r="V20487" i="1"/>
  <c r="BC20487" i="1" s="1"/>
  <c r="X20487" i="1"/>
  <c r="W20487" i="1"/>
  <c r="V20479" i="1"/>
  <c r="BC20479" i="1" s="1"/>
  <c r="X20479" i="1"/>
  <c r="W20479" i="1"/>
  <c r="V20471" i="1"/>
  <c r="BC20471" i="1" s="1"/>
  <c r="X20471" i="1"/>
  <c r="W20471" i="1"/>
  <c r="V20463" i="1"/>
  <c r="BC20463" i="1" s="1"/>
  <c r="X20463" i="1"/>
  <c r="W20463" i="1"/>
  <c r="V20455" i="1"/>
  <c r="BC20455" i="1" s="1"/>
  <c r="X20455" i="1"/>
  <c r="W20455" i="1"/>
  <c r="V20447" i="1"/>
  <c r="BC20447" i="1" s="1"/>
  <c r="X20447" i="1"/>
  <c r="W20447" i="1"/>
  <c r="V20439" i="1"/>
  <c r="BC20439" i="1" s="1"/>
  <c r="X20439" i="1"/>
  <c r="W20439" i="1"/>
  <c r="V20431" i="1"/>
  <c r="BC20431" i="1" s="1"/>
  <c r="X20431" i="1"/>
  <c r="W20431" i="1"/>
  <c r="V20423" i="1"/>
  <c r="BC20423" i="1" s="1"/>
  <c r="X20423" i="1"/>
  <c r="W20423" i="1"/>
  <c r="V20415" i="1"/>
  <c r="BC20415" i="1" s="1"/>
  <c r="X20415" i="1"/>
  <c r="W20415" i="1"/>
  <c r="V20407" i="1"/>
  <c r="BC20407" i="1" s="1"/>
  <c r="X20407" i="1"/>
  <c r="W20407" i="1"/>
  <c r="V20399" i="1"/>
  <c r="BC20399" i="1" s="1"/>
  <c r="X20399" i="1"/>
  <c r="W20399" i="1"/>
  <c r="V20391" i="1"/>
  <c r="BC20391" i="1" s="1"/>
  <c r="X20391" i="1"/>
  <c r="W20391" i="1"/>
  <c r="V20383" i="1"/>
  <c r="BC20383" i="1" s="1"/>
  <c r="X20383" i="1"/>
  <c r="W20383" i="1"/>
  <c r="V20375" i="1"/>
  <c r="BC20375" i="1" s="1"/>
  <c r="X20375" i="1"/>
  <c r="W20375" i="1"/>
  <c r="V20367" i="1"/>
  <c r="BC20367" i="1" s="1"/>
  <c r="X20367" i="1"/>
  <c r="W20367" i="1"/>
  <c r="V20359" i="1"/>
  <c r="BC20359" i="1" s="1"/>
  <c r="X20359" i="1"/>
  <c r="W20359" i="1"/>
  <c r="V20351" i="1"/>
  <c r="BC20351" i="1" s="1"/>
  <c r="X20351" i="1"/>
  <c r="W20351" i="1"/>
  <c r="V20343" i="1"/>
  <c r="BC20343" i="1" s="1"/>
  <c r="X20343" i="1"/>
  <c r="W20343" i="1"/>
  <c r="V20335" i="1"/>
  <c r="BC20335" i="1" s="1"/>
  <c r="X20335" i="1"/>
  <c r="W20335" i="1"/>
  <c r="V20327" i="1"/>
  <c r="BC20327" i="1" s="1"/>
  <c r="X20327" i="1"/>
  <c r="W20327" i="1"/>
  <c r="V20319" i="1"/>
  <c r="BC20319" i="1" s="1"/>
  <c r="X20319" i="1"/>
  <c r="W20319" i="1"/>
  <c r="V20311" i="1"/>
  <c r="BC20311" i="1" s="1"/>
  <c r="X20311" i="1"/>
  <c r="W20311" i="1"/>
  <c r="V20303" i="1"/>
  <c r="BC20303" i="1" s="1"/>
  <c r="X20303" i="1"/>
  <c r="W20303" i="1"/>
  <c r="V20295" i="1"/>
  <c r="BC20295" i="1" s="1"/>
  <c r="X20295" i="1"/>
  <c r="W20295" i="1"/>
  <c r="V20287" i="1"/>
  <c r="BC20287" i="1" s="1"/>
  <c r="X20287" i="1"/>
  <c r="W20287" i="1"/>
  <c r="V20279" i="1"/>
  <c r="BC20279" i="1" s="1"/>
  <c r="X20279" i="1"/>
  <c r="W20279" i="1"/>
  <c r="V20271" i="1"/>
  <c r="BC20271" i="1" s="1"/>
  <c r="X20271" i="1"/>
  <c r="W20271" i="1"/>
  <c r="V20263" i="1"/>
  <c r="BC20263" i="1" s="1"/>
  <c r="X20263" i="1"/>
  <c r="W20263" i="1"/>
  <c r="V20255" i="1"/>
  <c r="BC20255" i="1" s="1"/>
  <c r="X20255" i="1"/>
  <c r="W20255" i="1"/>
  <c r="V20247" i="1"/>
  <c r="BC20247" i="1" s="1"/>
  <c r="X20247" i="1"/>
  <c r="W20247" i="1"/>
  <c r="V20239" i="1"/>
  <c r="BC20239" i="1" s="1"/>
  <c r="X20239" i="1"/>
  <c r="W20239" i="1"/>
  <c r="V20231" i="1"/>
  <c r="BC20231" i="1" s="1"/>
  <c r="X20231" i="1"/>
  <c r="W20231" i="1"/>
  <c r="V20223" i="1"/>
  <c r="BC20223" i="1" s="1"/>
  <c r="X20223" i="1"/>
  <c r="W20223" i="1"/>
  <c r="V20215" i="1"/>
  <c r="BC20215" i="1" s="1"/>
  <c r="X20215" i="1"/>
  <c r="W20215" i="1"/>
  <c r="V20207" i="1"/>
  <c r="BC20207" i="1" s="1"/>
  <c r="X20207" i="1"/>
  <c r="W20207" i="1"/>
  <c r="V20199" i="1"/>
  <c r="BC20199" i="1" s="1"/>
  <c r="X20199" i="1"/>
  <c r="W20199" i="1"/>
  <c r="V20191" i="1"/>
  <c r="BC20191" i="1" s="1"/>
  <c r="X20191" i="1"/>
  <c r="W20191" i="1"/>
  <c r="V20183" i="1"/>
  <c r="BC20183" i="1" s="1"/>
  <c r="X20183" i="1"/>
  <c r="W20183" i="1"/>
  <c r="V20175" i="1"/>
  <c r="BC20175" i="1" s="1"/>
  <c r="X20175" i="1"/>
  <c r="W20175" i="1"/>
  <c r="V20167" i="1"/>
  <c r="BC20167" i="1" s="1"/>
  <c r="X20167" i="1"/>
  <c r="W20167" i="1"/>
  <c r="V20159" i="1"/>
  <c r="BC20159" i="1" s="1"/>
  <c r="X20159" i="1"/>
  <c r="W20159" i="1"/>
  <c r="V20151" i="1"/>
  <c r="BC20151" i="1" s="1"/>
  <c r="X20151" i="1"/>
  <c r="W20151" i="1"/>
  <c r="V20143" i="1"/>
  <c r="BC20143" i="1" s="1"/>
  <c r="X20143" i="1"/>
  <c r="W20143" i="1"/>
  <c r="V20135" i="1"/>
  <c r="BC20135" i="1" s="1"/>
  <c r="X20135" i="1"/>
  <c r="W20135" i="1"/>
  <c r="V20127" i="1"/>
  <c r="BC20127" i="1" s="1"/>
  <c r="X20127" i="1"/>
  <c r="W20127" i="1"/>
  <c r="V20119" i="1"/>
  <c r="BC20119" i="1" s="1"/>
  <c r="X20119" i="1"/>
  <c r="W20119" i="1"/>
  <c r="V20111" i="1"/>
  <c r="BC20111" i="1" s="1"/>
  <c r="X20111" i="1"/>
  <c r="W20111" i="1"/>
  <c r="V20103" i="1"/>
  <c r="BC20103" i="1" s="1"/>
  <c r="X20103" i="1"/>
  <c r="W20103" i="1"/>
  <c r="V20095" i="1"/>
  <c r="BC20095" i="1" s="1"/>
  <c r="X20095" i="1"/>
  <c r="W20095" i="1"/>
  <c r="V20087" i="1"/>
  <c r="BC20087" i="1" s="1"/>
  <c r="X20087" i="1"/>
  <c r="W20087" i="1"/>
  <c r="V20079" i="1"/>
  <c r="BC20079" i="1" s="1"/>
  <c r="X20079" i="1"/>
  <c r="W20079" i="1"/>
  <c r="V20071" i="1"/>
  <c r="BC20071" i="1" s="1"/>
  <c r="X20071" i="1"/>
  <c r="W20071" i="1"/>
  <c r="V20063" i="1"/>
  <c r="BC20063" i="1" s="1"/>
  <c r="X20063" i="1"/>
  <c r="W20063" i="1"/>
  <c r="V20055" i="1"/>
  <c r="BC20055" i="1" s="1"/>
  <c r="X20055" i="1"/>
  <c r="W20055" i="1"/>
  <c r="V20047" i="1"/>
  <c r="BC20047" i="1" s="1"/>
  <c r="X20047" i="1"/>
  <c r="W20047" i="1"/>
  <c r="V20039" i="1"/>
  <c r="BC20039" i="1" s="1"/>
  <c r="X20039" i="1"/>
  <c r="W20039" i="1"/>
  <c r="V20031" i="1"/>
  <c r="BC20031" i="1" s="1"/>
  <c r="X20031" i="1"/>
  <c r="W20031" i="1"/>
  <c r="V20023" i="1"/>
  <c r="BC20023" i="1" s="1"/>
  <c r="X20023" i="1"/>
  <c r="W20023" i="1"/>
  <c r="V20015" i="1"/>
  <c r="BC20015" i="1" s="1"/>
  <c r="X20015" i="1"/>
  <c r="W20015" i="1"/>
  <c r="V20007" i="1"/>
  <c r="BC20007" i="1" s="1"/>
  <c r="X20007" i="1"/>
  <c r="W20007" i="1"/>
  <c r="V19999" i="1"/>
  <c r="BC19999" i="1" s="1"/>
  <c r="X19999" i="1"/>
  <c r="W19999" i="1"/>
  <c r="V19991" i="1"/>
  <c r="BC19991" i="1" s="1"/>
  <c r="X19991" i="1"/>
  <c r="W19991" i="1"/>
  <c r="V19983" i="1"/>
  <c r="BC19983" i="1" s="1"/>
  <c r="X19983" i="1"/>
  <c r="W19983" i="1"/>
  <c r="V19975" i="1"/>
  <c r="BC19975" i="1" s="1"/>
  <c r="X19975" i="1"/>
  <c r="W19975" i="1"/>
  <c r="V19967" i="1"/>
  <c r="BC19967" i="1" s="1"/>
  <c r="X19967" i="1"/>
  <c r="W19967" i="1"/>
  <c r="V19959" i="1"/>
  <c r="BC19959" i="1" s="1"/>
  <c r="X19959" i="1"/>
  <c r="W19959" i="1"/>
  <c r="V19951" i="1"/>
  <c r="BC19951" i="1" s="1"/>
  <c r="X19951" i="1"/>
  <c r="W19951" i="1"/>
  <c r="V19943" i="1"/>
  <c r="BC19943" i="1" s="1"/>
  <c r="X19943" i="1"/>
  <c r="W19943" i="1"/>
  <c r="V19935" i="1"/>
  <c r="BC19935" i="1" s="1"/>
  <c r="X19935" i="1"/>
  <c r="W19935" i="1"/>
  <c r="V19927" i="1"/>
  <c r="BC19927" i="1" s="1"/>
  <c r="X19927" i="1"/>
  <c r="W19927" i="1"/>
  <c r="V19919" i="1"/>
  <c r="BC19919" i="1" s="1"/>
  <c r="X19919" i="1"/>
  <c r="W19919" i="1"/>
  <c r="V19911" i="1"/>
  <c r="BC19911" i="1" s="1"/>
  <c r="X19911" i="1"/>
  <c r="W19911" i="1"/>
  <c r="V19903" i="1"/>
  <c r="BC19903" i="1" s="1"/>
  <c r="X19903" i="1"/>
  <c r="W19903" i="1"/>
  <c r="V19895" i="1"/>
  <c r="BC19895" i="1" s="1"/>
  <c r="X19895" i="1"/>
  <c r="W19895" i="1"/>
  <c r="V19887" i="1"/>
  <c r="BC19887" i="1" s="1"/>
  <c r="X19887" i="1"/>
  <c r="W19887" i="1"/>
  <c r="V19879" i="1"/>
  <c r="BC19879" i="1" s="1"/>
  <c r="X19879" i="1"/>
  <c r="W19879" i="1"/>
  <c r="V19871" i="1"/>
  <c r="BC19871" i="1" s="1"/>
  <c r="X19871" i="1"/>
  <c r="W19871" i="1"/>
  <c r="V19863" i="1"/>
  <c r="BC19863" i="1" s="1"/>
  <c r="X19863" i="1"/>
  <c r="W19863" i="1"/>
  <c r="V19855" i="1"/>
  <c r="BC19855" i="1" s="1"/>
  <c r="X19855" i="1"/>
  <c r="W19855" i="1"/>
  <c r="V19847" i="1"/>
  <c r="BC19847" i="1" s="1"/>
  <c r="X19847" i="1"/>
  <c r="W19847" i="1"/>
  <c r="V19839" i="1"/>
  <c r="BC19839" i="1" s="1"/>
  <c r="X19839" i="1"/>
  <c r="W19839" i="1"/>
  <c r="V19831" i="1"/>
  <c r="BC19831" i="1" s="1"/>
  <c r="X19831" i="1"/>
  <c r="W19831" i="1"/>
  <c r="V19823" i="1"/>
  <c r="BC19823" i="1" s="1"/>
  <c r="X19823" i="1"/>
  <c r="W19823" i="1"/>
  <c r="V19815" i="1"/>
  <c r="BC19815" i="1" s="1"/>
  <c r="X19815" i="1"/>
  <c r="W19815" i="1"/>
  <c r="V19807" i="1"/>
  <c r="BC19807" i="1" s="1"/>
  <c r="X19807" i="1"/>
  <c r="W19807" i="1"/>
  <c r="V19799" i="1"/>
  <c r="BC19799" i="1" s="1"/>
  <c r="X19799" i="1"/>
  <c r="W19799" i="1"/>
  <c r="V19791" i="1"/>
  <c r="BC19791" i="1" s="1"/>
  <c r="X19791" i="1"/>
  <c r="W19791" i="1"/>
  <c r="V19783" i="1"/>
  <c r="BC19783" i="1" s="1"/>
  <c r="X19783" i="1"/>
  <c r="W19783" i="1"/>
  <c r="V19775" i="1"/>
  <c r="BC19775" i="1" s="1"/>
  <c r="X19775" i="1"/>
  <c r="W19775" i="1"/>
  <c r="V19767" i="1"/>
  <c r="BC19767" i="1" s="1"/>
  <c r="X19767" i="1"/>
  <c r="W19767" i="1"/>
  <c r="V19759" i="1"/>
  <c r="BC19759" i="1" s="1"/>
  <c r="X19759" i="1"/>
  <c r="W19759" i="1"/>
  <c r="V19751" i="1"/>
  <c r="BC19751" i="1" s="1"/>
  <c r="X19751" i="1"/>
  <c r="W19751" i="1"/>
  <c r="V19743" i="1"/>
  <c r="BC19743" i="1" s="1"/>
  <c r="X19743" i="1"/>
  <c r="W19743" i="1"/>
  <c r="V19735" i="1"/>
  <c r="BC19735" i="1" s="1"/>
  <c r="X19735" i="1"/>
  <c r="W19735" i="1"/>
  <c r="V19727" i="1"/>
  <c r="BC19727" i="1" s="1"/>
  <c r="X19727" i="1"/>
  <c r="W19727" i="1"/>
  <c r="V19719" i="1"/>
  <c r="BC19719" i="1" s="1"/>
  <c r="X19719" i="1"/>
  <c r="W19719" i="1"/>
  <c r="V19711" i="1"/>
  <c r="BC19711" i="1" s="1"/>
  <c r="X19711" i="1"/>
  <c r="W19711" i="1"/>
  <c r="V19703" i="1"/>
  <c r="BC19703" i="1" s="1"/>
  <c r="X19703" i="1"/>
  <c r="W19703" i="1"/>
  <c r="V19695" i="1"/>
  <c r="BC19695" i="1" s="1"/>
  <c r="X19695" i="1"/>
  <c r="W19695" i="1"/>
  <c r="V19687" i="1"/>
  <c r="BC19687" i="1" s="1"/>
  <c r="X19687" i="1"/>
  <c r="W19687" i="1"/>
  <c r="V19679" i="1"/>
  <c r="BC19679" i="1" s="1"/>
  <c r="X19679" i="1"/>
  <c r="W19679" i="1"/>
  <c r="V19671" i="1"/>
  <c r="BC19671" i="1" s="1"/>
  <c r="X19671" i="1"/>
  <c r="W19671" i="1"/>
  <c r="V19663" i="1"/>
  <c r="BC19663" i="1" s="1"/>
  <c r="X19663" i="1"/>
  <c r="W19663" i="1"/>
  <c r="V19655" i="1"/>
  <c r="BC19655" i="1" s="1"/>
  <c r="X19655" i="1"/>
  <c r="W19655" i="1"/>
  <c r="V19647" i="1"/>
  <c r="BC19647" i="1" s="1"/>
  <c r="X19647" i="1"/>
  <c r="W19647" i="1"/>
  <c r="V19639" i="1"/>
  <c r="BC19639" i="1" s="1"/>
  <c r="X19639" i="1"/>
  <c r="W19639" i="1"/>
  <c r="V19631" i="1"/>
  <c r="BC19631" i="1" s="1"/>
  <c r="X19631" i="1"/>
  <c r="W19631" i="1"/>
  <c r="V19623" i="1"/>
  <c r="BC19623" i="1" s="1"/>
  <c r="X19623" i="1"/>
  <c r="W19623" i="1"/>
  <c r="V19615" i="1"/>
  <c r="BC19615" i="1" s="1"/>
  <c r="X19615" i="1"/>
  <c r="W19615" i="1"/>
  <c r="V19607" i="1"/>
  <c r="BC19607" i="1" s="1"/>
  <c r="X19607" i="1"/>
  <c r="W19607" i="1"/>
  <c r="V19599" i="1"/>
  <c r="BC19599" i="1" s="1"/>
  <c r="X19599" i="1"/>
  <c r="W19599" i="1"/>
  <c r="V19591" i="1"/>
  <c r="BC19591" i="1" s="1"/>
  <c r="X19591" i="1"/>
  <c r="W19591" i="1"/>
  <c r="V19583" i="1"/>
  <c r="X19583" i="1"/>
  <c r="W19583" i="1"/>
  <c r="V19575" i="1"/>
  <c r="BC19575" i="1" s="1"/>
  <c r="X19575" i="1"/>
  <c r="W19575" i="1"/>
  <c r="V19567" i="1"/>
  <c r="BC19567" i="1" s="1"/>
  <c r="X19567" i="1"/>
  <c r="W19567" i="1"/>
  <c r="V19559" i="1"/>
  <c r="BC19559" i="1" s="1"/>
  <c r="X19559" i="1"/>
  <c r="W19559" i="1"/>
  <c r="V19551" i="1"/>
  <c r="BC19551" i="1" s="1"/>
  <c r="X19551" i="1"/>
  <c r="W19551" i="1"/>
  <c r="V19543" i="1"/>
  <c r="BC19543" i="1" s="1"/>
  <c r="X19543" i="1"/>
  <c r="W19543" i="1"/>
  <c r="V19535" i="1"/>
  <c r="BC19535" i="1" s="1"/>
  <c r="X19535" i="1"/>
  <c r="W19535" i="1"/>
  <c r="V19527" i="1"/>
  <c r="BC19527" i="1" s="1"/>
  <c r="X19527" i="1"/>
  <c r="W19527" i="1"/>
  <c r="V19519" i="1"/>
  <c r="BC19519" i="1" s="1"/>
  <c r="X19519" i="1"/>
  <c r="W19519" i="1"/>
  <c r="V19511" i="1"/>
  <c r="BC19511" i="1" s="1"/>
  <c r="X19511" i="1"/>
  <c r="W19511" i="1"/>
  <c r="V19503" i="1"/>
  <c r="BC19503" i="1" s="1"/>
  <c r="X19503" i="1"/>
  <c r="W19503" i="1"/>
  <c r="V19495" i="1"/>
  <c r="BC19495" i="1" s="1"/>
  <c r="X19495" i="1"/>
  <c r="W19495" i="1"/>
  <c r="V19487" i="1"/>
  <c r="BC19487" i="1" s="1"/>
  <c r="X19487" i="1"/>
  <c r="W19487" i="1"/>
  <c r="V19479" i="1"/>
  <c r="BC19479" i="1" s="1"/>
  <c r="X19479" i="1"/>
  <c r="W19479" i="1"/>
  <c r="V19471" i="1"/>
  <c r="BC19471" i="1" s="1"/>
  <c r="X19471" i="1"/>
  <c r="W19471" i="1"/>
  <c r="V19463" i="1"/>
  <c r="BC19463" i="1" s="1"/>
  <c r="X19463" i="1"/>
  <c r="W19463" i="1"/>
  <c r="V19455" i="1"/>
  <c r="BC19455" i="1" s="1"/>
  <c r="X19455" i="1"/>
  <c r="W19455" i="1"/>
  <c r="V19447" i="1"/>
  <c r="BC19447" i="1" s="1"/>
  <c r="X19447" i="1"/>
  <c r="W19447" i="1"/>
  <c r="V19439" i="1"/>
  <c r="BC19439" i="1" s="1"/>
  <c r="X19439" i="1"/>
  <c r="W19439" i="1"/>
  <c r="V19431" i="1"/>
  <c r="BC19431" i="1" s="1"/>
  <c r="X19431" i="1"/>
  <c r="W19431" i="1"/>
  <c r="V19423" i="1"/>
  <c r="BC19423" i="1" s="1"/>
  <c r="X19423" i="1"/>
  <c r="W19423" i="1"/>
  <c r="V19415" i="1"/>
  <c r="BC19415" i="1" s="1"/>
  <c r="X19415" i="1"/>
  <c r="W19415" i="1"/>
  <c r="V19407" i="1"/>
  <c r="BC19407" i="1" s="1"/>
  <c r="X19407" i="1"/>
  <c r="W19407" i="1"/>
  <c r="V19399" i="1"/>
  <c r="BC19399" i="1" s="1"/>
  <c r="X19399" i="1"/>
  <c r="W19399" i="1"/>
  <c r="V19391" i="1"/>
  <c r="X19391" i="1"/>
  <c r="W19391" i="1"/>
  <c r="V19383" i="1"/>
  <c r="BC19383" i="1" s="1"/>
  <c r="X19383" i="1"/>
  <c r="W19383" i="1"/>
  <c r="V19375" i="1"/>
  <c r="BC19375" i="1" s="1"/>
  <c r="X19375" i="1"/>
  <c r="W19375" i="1"/>
  <c r="V19367" i="1"/>
  <c r="BC19367" i="1" s="1"/>
  <c r="X19367" i="1"/>
  <c r="W19367" i="1"/>
  <c r="V19359" i="1"/>
  <c r="BC19359" i="1" s="1"/>
  <c r="X19359" i="1"/>
  <c r="W19359" i="1"/>
  <c r="V19351" i="1"/>
  <c r="BC19351" i="1" s="1"/>
  <c r="X19351" i="1"/>
  <c r="W19351" i="1"/>
  <c r="V19343" i="1"/>
  <c r="BC19343" i="1" s="1"/>
  <c r="X19343" i="1"/>
  <c r="W19343" i="1"/>
  <c r="V19335" i="1"/>
  <c r="BC19335" i="1" s="1"/>
  <c r="X19335" i="1"/>
  <c r="W19335" i="1"/>
  <c r="V19327" i="1"/>
  <c r="X19327" i="1"/>
  <c r="W19327" i="1"/>
  <c r="V19319" i="1"/>
  <c r="BC19319" i="1" s="1"/>
  <c r="X19319" i="1"/>
  <c r="W19319" i="1"/>
  <c r="V19311" i="1"/>
  <c r="BC19311" i="1" s="1"/>
  <c r="X19311" i="1"/>
  <c r="W19311" i="1"/>
  <c r="V19303" i="1"/>
  <c r="BC19303" i="1" s="1"/>
  <c r="X19303" i="1"/>
  <c r="W19303" i="1"/>
  <c r="V19295" i="1"/>
  <c r="BC19295" i="1" s="1"/>
  <c r="X19295" i="1"/>
  <c r="W19295" i="1"/>
  <c r="V19287" i="1"/>
  <c r="BC19287" i="1" s="1"/>
  <c r="X19287" i="1"/>
  <c r="W19287" i="1"/>
  <c r="V19279" i="1"/>
  <c r="BC19279" i="1" s="1"/>
  <c r="X19279" i="1"/>
  <c r="W19279" i="1"/>
  <c r="V19271" i="1"/>
  <c r="BC19271" i="1" s="1"/>
  <c r="X19271" i="1"/>
  <c r="W19271" i="1"/>
  <c r="V19263" i="1"/>
  <c r="BC19263" i="1" s="1"/>
  <c r="X19263" i="1"/>
  <c r="W19263" i="1"/>
  <c r="V19255" i="1"/>
  <c r="BC19255" i="1" s="1"/>
  <c r="X19255" i="1"/>
  <c r="W19255" i="1"/>
  <c r="V19247" i="1"/>
  <c r="BC19247" i="1" s="1"/>
  <c r="X19247" i="1"/>
  <c r="W19247" i="1"/>
  <c r="V19239" i="1"/>
  <c r="BC19239" i="1" s="1"/>
  <c r="X19239" i="1"/>
  <c r="W19239" i="1"/>
  <c r="V19231" i="1"/>
  <c r="BC19231" i="1" s="1"/>
  <c r="X19231" i="1"/>
  <c r="W19231" i="1"/>
  <c r="V19223" i="1"/>
  <c r="BC19223" i="1" s="1"/>
  <c r="X19223" i="1"/>
  <c r="W19223" i="1"/>
  <c r="V19215" i="1"/>
  <c r="BC19215" i="1" s="1"/>
  <c r="X19215" i="1"/>
  <c r="W19215" i="1"/>
  <c r="V19207" i="1"/>
  <c r="BC19207" i="1" s="1"/>
  <c r="X19207" i="1"/>
  <c r="W19207" i="1"/>
  <c r="V19199" i="1"/>
  <c r="BC19199" i="1" s="1"/>
  <c r="X19199" i="1"/>
  <c r="W19199" i="1"/>
  <c r="V19191" i="1"/>
  <c r="BC19191" i="1" s="1"/>
  <c r="X19191" i="1"/>
  <c r="W19191" i="1"/>
  <c r="V19183" i="1"/>
  <c r="BC19183" i="1" s="1"/>
  <c r="X19183" i="1"/>
  <c r="W19183" i="1"/>
  <c r="V19175" i="1"/>
  <c r="BC19175" i="1" s="1"/>
  <c r="X19175" i="1"/>
  <c r="W19175" i="1"/>
  <c r="V19167" i="1"/>
  <c r="BC19167" i="1" s="1"/>
  <c r="X19167" i="1"/>
  <c r="W19167" i="1"/>
  <c r="V19159" i="1"/>
  <c r="BC19159" i="1" s="1"/>
  <c r="X19159" i="1"/>
  <c r="W19159" i="1"/>
  <c r="V19151" i="1"/>
  <c r="BC19151" i="1" s="1"/>
  <c r="X19151" i="1"/>
  <c r="W19151" i="1"/>
  <c r="V19143" i="1"/>
  <c r="BC19143" i="1" s="1"/>
  <c r="X19143" i="1"/>
  <c r="W19143" i="1"/>
  <c r="V19135" i="1"/>
  <c r="BC19135" i="1" s="1"/>
  <c r="X19135" i="1"/>
  <c r="W19135" i="1"/>
  <c r="V19127" i="1"/>
  <c r="BC19127" i="1" s="1"/>
  <c r="X19127" i="1"/>
  <c r="W19127" i="1"/>
  <c r="V19119" i="1"/>
  <c r="BC19119" i="1" s="1"/>
  <c r="X19119" i="1"/>
  <c r="W19119" i="1"/>
  <c r="V19111" i="1"/>
  <c r="BC19111" i="1" s="1"/>
  <c r="X19111" i="1"/>
  <c r="W19111" i="1"/>
  <c r="V19103" i="1"/>
  <c r="X19103" i="1"/>
  <c r="W19103" i="1"/>
  <c r="V19095" i="1"/>
  <c r="BC19095" i="1" s="1"/>
  <c r="X19095" i="1"/>
  <c r="W19095" i="1"/>
  <c r="V19087" i="1"/>
  <c r="BC19087" i="1" s="1"/>
  <c r="X19087" i="1"/>
  <c r="W19087" i="1"/>
  <c r="V19079" i="1"/>
  <c r="BC19079" i="1" s="1"/>
  <c r="X19079" i="1"/>
  <c r="W19079" i="1"/>
  <c r="V19071" i="1"/>
  <c r="BC19071" i="1" s="1"/>
  <c r="X19071" i="1"/>
  <c r="W19071" i="1"/>
  <c r="V19063" i="1"/>
  <c r="BC19063" i="1" s="1"/>
  <c r="X19063" i="1"/>
  <c r="W19063" i="1"/>
  <c r="V19055" i="1"/>
  <c r="BC19055" i="1" s="1"/>
  <c r="X19055" i="1"/>
  <c r="W19055" i="1"/>
  <c r="V19047" i="1"/>
  <c r="BC19047" i="1" s="1"/>
  <c r="X19047" i="1"/>
  <c r="W19047" i="1"/>
  <c r="V19039" i="1"/>
  <c r="BC19039" i="1" s="1"/>
  <c r="X19039" i="1"/>
  <c r="W19039" i="1"/>
  <c r="V19031" i="1"/>
  <c r="BC19031" i="1" s="1"/>
  <c r="X19031" i="1"/>
  <c r="W19031" i="1"/>
  <c r="V19023" i="1"/>
  <c r="BC19023" i="1" s="1"/>
  <c r="X19023" i="1"/>
  <c r="W19023" i="1"/>
  <c r="V19015" i="1"/>
  <c r="BC19015" i="1" s="1"/>
  <c r="X19015" i="1"/>
  <c r="W19015" i="1"/>
  <c r="V19007" i="1"/>
  <c r="BC19007" i="1" s="1"/>
  <c r="X19007" i="1"/>
  <c r="W19007" i="1"/>
  <c r="V18999" i="1"/>
  <c r="BC18999" i="1" s="1"/>
  <c r="X18999" i="1"/>
  <c r="W18999" i="1"/>
  <c r="V18991" i="1"/>
  <c r="BC18991" i="1" s="1"/>
  <c r="X18991" i="1"/>
  <c r="W18991" i="1"/>
  <c r="V18983" i="1"/>
  <c r="BC18983" i="1" s="1"/>
  <c r="X18983" i="1"/>
  <c r="W18983" i="1"/>
  <c r="V18975" i="1"/>
  <c r="BC18975" i="1" s="1"/>
  <c r="X18975" i="1"/>
  <c r="W18975" i="1"/>
  <c r="V18967" i="1"/>
  <c r="BC18967" i="1" s="1"/>
  <c r="X18967" i="1"/>
  <c r="W18967" i="1"/>
  <c r="V18959" i="1"/>
  <c r="BC18959" i="1" s="1"/>
  <c r="X18959" i="1"/>
  <c r="W18959" i="1"/>
  <c r="V18951" i="1"/>
  <c r="BC18951" i="1" s="1"/>
  <c r="X18951" i="1"/>
  <c r="W18951" i="1"/>
  <c r="V18943" i="1"/>
  <c r="BC18943" i="1" s="1"/>
  <c r="X18943" i="1"/>
  <c r="W18943" i="1"/>
  <c r="V18935" i="1"/>
  <c r="BC18935" i="1" s="1"/>
  <c r="X18935" i="1"/>
  <c r="W18935" i="1"/>
  <c r="V18927" i="1"/>
  <c r="X18927" i="1"/>
  <c r="W18927" i="1"/>
  <c r="V18919" i="1"/>
  <c r="BC18919" i="1" s="1"/>
  <c r="X18919" i="1"/>
  <c r="W18919" i="1"/>
  <c r="V18911" i="1"/>
  <c r="BC18911" i="1" s="1"/>
  <c r="X18911" i="1"/>
  <c r="W18911" i="1"/>
  <c r="V18903" i="1"/>
  <c r="BC18903" i="1" s="1"/>
  <c r="X18903" i="1"/>
  <c r="W18903" i="1"/>
  <c r="V18895" i="1"/>
  <c r="BC18895" i="1" s="1"/>
  <c r="X18895" i="1"/>
  <c r="W18895" i="1"/>
  <c r="V18887" i="1"/>
  <c r="X18887" i="1"/>
  <c r="W18887" i="1"/>
  <c r="V18879" i="1"/>
  <c r="BC18879" i="1" s="1"/>
  <c r="X18879" i="1"/>
  <c r="W18879" i="1"/>
  <c r="V18871" i="1"/>
  <c r="BC18871" i="1" s="1"/>
  <c r="X18871" i="1"/>
  <c r="W18871" i="1"/>
  <c r="V18863" i="1"/>
  <c r="BC18863" i="1" s="1"/>
  <c r="X18863" i="1"/>
  <c r="W18863" i="1"/>
  <c r="V18855" i="1"/>
  <c r="BC18855" i="1" s="1"/>
  <c r="X18855" i="1"/>
  <c r="W18855" i="1"/>
  <c r="V18847" i="1"/>
  <c r="BC18847" i="1" s="1"/>
  <c r="X18847" i="1"/>
  <c r="W18847" i="1"/>
  <c r="V18839" i="1"/>
  <c r="BC18839" i="1" s="1"/>
  <c r="X18839" i="1"/>
  <c r="W18839" i="1"/>
  <c r="V18831" i="1"/>
  <c r="BC18831" i="1" s="1"/>
  <c r="X18831" i="1"/>
  <c r="W18831" i="1"/>
  <c r="V18823" i="1"/>
  <c r="BC18823" i="1" s="1"/>
  <c r="X18823" i="1"/>
  <c r="W18823" i="1"/>
  <c r="V18815" i="1"/>
  <c r="BC18815" i="1" s="1"/>
  <c r="X18815" i="1"/>
  <c r="W18815" i="1"/>
  <c r="V18807" i="1"/>
  <c r="BC18807" i="1" s="1"/>
  <c r="X18807" i="1"/>
  <c r="W18807" i="1"/>
  <c r="V18799" i="1"/>
  <c r="BC18799" i="1" s="1"/>
  <c r="X18799" i="1"/>
  <c r="W18799" i="1"/>
  <c r="V18791" i="1"/>
  <c r="BC18791" i="1" s="1"/>
  <c r="X18791" i="1"/>
  <c r="W18791" i="1"/>
  <c r="V18783" i="1"/>
  <c r="BC18783" i="1" s="1"/>
  <c r="X18783" i="1"/>
  <c r="W18783" i="1"/>
  <c r="V18775" i="1"/>
  <c r="BC18775" i="1" s="1"/>
  <c r="X18775" i="1"/>
  <c r="W18775" i="1"/>
  <c r="V18767" i="1"/>
  <c r="BC18767" i="1" s="1"/>
  <c r="X18767" i="1"/>
  <c r="W18767" i="1"/>
  <c r="V18759" i="1"/>
  <c r="BC18759" i="1" s="1"/>
  <c r="X18759" i="1"/>
  <c r="W18759" i="1"/>
  <c r="V18751" i="1"/>
  <c r="BC18751" i="1" s="1"/>
  <c r="X18751" i="1"/>
  <c r="W18751" i="1"/>
  <c r="V18743" i="1"/>
  <c r="BC18743" i="1" s="1"/>
  <c r="X18743" i="1"/>
  <c r="W18743" i="1"/>
  <c r="V18735" i="1"/>
  <c r="BC18735" i="1" s="1"/>
  <c r="X18735" i="1"/>
  <c r="W18735" i="1"/>
  <c r="V18727" i="1"/>
  <c r="BC18727" i="1" s="1"/>
  <c r="X18727" i="1"/>
  <c r="W18727" i="1"/>
  <c r="V18719" i="1"/>
  <c r="BC18719" i="1" s="1"/>
  <c r="X18719" i="1"/>
  <c r="W18719" i="1"/>
  <c r="V18711" i="1"/>
  <c r="BC18711" i="1" s="1"/>
  <c r="X18711" i="1"/>
  <c r="W18711" i="1"/>
  <c r="V18703" i="1"/>
  <c r="BC18703" i="1" s="1"/>
  <c r="X18703" i="1"/>
  <c r="W18703" i="1"/>
  <c r="V18695" i="1"/>
  <c r="BC18695" i="1" s="1"/>
  <c r="X18695" i="1"/>
  <c r="W18695" i="1"/>
  <c r="V18687" i="1"/>
  <c r="BC18687" i="1" s="1"/>
  <c r="X18687" i="1"/>
  <c r="W18687" i="1"/>
  <c r="V18679" i="1"/>
  <c r="BC18679" i="1" s="1"/>
  <c r="X18679" i="1"/>
  <c r="W18679" i="1"/>
  <c r="V18671" i="1"/>
  <c r="BC18671" i="1" s="1"/>
  <c r="X18671" i="1"/>
  <c r="W18671" i="1"/>
  <c r="V18663" i="1"/>
  <c r="BC18663" i="1" s="1"/>
  <c r="X18663" i="1"/>
  <c r="W18663" i="1"/>
  <c r="V18655" i="1"/>
  <c r="BC18655" i="1" s="1"/>
  <c r="X18655" i="1"/>
  <c r="W18655" i="1"/>
  <c r="V18647" i="1"/>
  <c r="BC18647" i="1" s="1"/>
  <c r="X18647" i="1"/>
  <c r="W18647" i="1"/>
  <c r="V18639" i="1"/>
  <c r="BC18639" i="1" s="1"/>
  <c r="X18639" i="1"/>
  <c r="W18639" i="1"/>
  <c r="V18631" i="1"/>
  <c r="BC18631" i="1" s="1"/>
  <c r="X18631" i="1"/>
  <c r="W18631" i="1"/>
  <c r="V18623" i="1"/>
  <c r="BC18623" i="1" s="1"/>
  <c r="X18623" i="1"/>
  <c r="W18623" i="1"/>
  <c r="V18615" i="1"/>
  <c r="BC18615" i="1" s="1"/>
  <c r="X18615" i="1"/>
  <c r="W18615" i="1"/>
  <c r="V18607" i="1"/>
  <c r="BC18607" i="1" s="1"/>
  <c r="X18607" i="1"/>
  <c r="W18607" i="1"/>
  <c r="V18599" i="1"/>
  <c r="BC18599" i="1" s="1"/>
  <c r="X18599" i="1"/>
  <c r="W18599" i="1"/>
  <c r="V18591" i="1"/>
  <c r="BC18591" i="1" s="1"/>
  <c r="X18591" i="1"/>
  <c r="W18591" i="1"/>
  <c r="V18583" i="1"/>
  <c r="BC18583" i="1" s="1"/>
  <c r="X18583" i="1"/>
  <c r="W18583" i="1"/>
  <c r="V18575" i="1"/>
  <c r="BC18575" i="1" s="1"/>
  <c r="X18575" i="1"/>
  <c r="W18575" i="1"/>
  <c r="V18567" i="1"/>
  <c r="BC18567" i="1" s="1"/>
  <c r="X18567" i="1"/>
  <c r="W18567" i="1"/>
  <c r="V18559" i="1"/>
  <c r="BC18559" i="1" s="1"/>
  <c r="X18559" i="1"/>
  <c r="W18559" i="1"/>
  <c r="V18551" i="1"/>
  <c r="BC18551" i="1" s="1"/>
  <c r="X18551" i="1"/>
  <c r="W18551" i="1"/>
  <c r="V18543" i="1"/>
  <c r="BC18543" i="1" s="1"/>
  <c r="X18543" i="1"/>
  <c r="W18543" i="1"/>
  <c r="V18535" i="1"/>
  <c r="BC18535" i="1" s="1"/>
  <c r="X18535" i="1"/>
  <c r="W18535" i="1"/>
  <c r="V18527" i="1"/>
  <c r="BC18527" i="1" s="1"/>
  <c r="X18527" i="1"/>
  <c r="W18527" i="1"/>
  <c r="V18519" i="1"/>
  <c r="BC18519" i="1" s="1"/>
  <c r="X18519" i="1"/>
  <c r="W18519" i="1"/>
  <c r="V18511" i="1"/>
  <c r="BC18511" i="1" s="1"/>
  <c r="X18511" i="1"/>
  <c r="W18511" i="1"/>
  <c r="V18503" i="1"/>
  <c r="BC18503" i="1" s="1"/>
  <c r="X18503" i="1"/>
  <c r="W18503" i="1"/>
  <c r="V18495" i="1"/>
  <c r="BC18495" i="1" s="1"/>
  <c r="X18495" i="1"/>
  <c r="W18495" i="1"/>
  <c r="V18487" i="1"/>
  <c r="BC18487" i="1" s="1"/>
  <c r="X18487" i="1"/>
  <c r="W18487" i="1"/>
  <c r="V18479" i="1"/>
  <c r="BC18479" i="1" s="1"/>
  <c r="X18479" i="1"/>
  <c r="W18479" i="1"/>
  <c r="V18471" i="1"/>
  <c r="BC18471" i="1" s="1"/>
  <c r="X18471" i="1"/>
  <c r="W18471" i="1"/>
  <c r="V18463" i="1"/>
  <c r="BC18463" i="1" s="1"/>
  <c r="X18463" i="1"/>
  <c r="W18463" i="1"/>
  <c r="V18455" i="1"/>
  <c r="BC18455" i="1" s="1"/>
  <c r="X18455" i="1"/>
  <c r="W18455" i="1"/>
  <c r="V18447" i="1"/>
  <c r="BC18447" i="1" s="1"/>
  <c r="X18447" i="1"/>
  <c r="W18447" i="1"/>
  <c r="V18439" i="1"/>
  <c r="BC18439" i="1" s="1"/>
  <c r="X18439" i="1"/>
  <c r="W18439" i="1"/>
  <c r="V18431" i="1"/>
  <c r="BC18431" i="1" s="1"/>
  <c r="X18431" i="1"/>
  <c r="W18431" i="1"/>
  <c r="V18423" i="1"/>
  <c r="BC18423" i="1" s="1"/>
  <c r="X18423" i="1"/>
  <c r="W18423" i="1"/>
  <c r="V18415" i="1"/>
  <c r="BC18415" i="1" s="1"/>
  <c r="X18415" i="1"/>
  <c r="W18415" i="1"/>
  <c r="V18407" i="1"/>
  <c r="BC18407" i="1" s="1"/>
  <c r="X18407" i="1"/>
  <c r="W18407" i="1"/>
  <c r="V18399" i="1"/>
  <c r="BC18399" i="1" s="1"/>
  <c r="X18399" i="1"/>
  <c r="W18399" i="1"/>
  <c r="V18391" i="1"/>
  <c r="BC18391" i="1" s="1"/>
  <c r="X18391" i="1"/>
  <c r="W18391" i="1"/>
  <c r="V18383" i="1"/>
  <c r="BC18383" i="1" s="1"/>
  <c r="X18383" i="1"/>
  <c r="W18383" i="1"/>
  <c r="V18375" i="1"/>
  <c r="BC18375" i="1" s="1"/>
  <c r="X18375" i="1"/>
  <c r="W18375" i="1"/>
  <c r="V18367" i="1"/>
  <c r="BC18367" i="1" s="1"/>
  <c r="X18367" i="1"/>
  <c r="W18367" i="1"/>
  <c r="V18359" i="1"/>
  <c r="BC18359" i="1" s="1"/>
  <c r="X18359" i="1"/>
  <c r="W18359" i="1"/>
  <c r="V18351" i="1"/>
  <c r="BC18351" i="1" s="1"/>
  <c r="X18351" i="1"/>
  <c r="W18351" i="1"/>
  <c r="V18343" i="1"/>
  <c r="BC18343" i="1" s="1"/>
  <c r="X18343" i="1"/>
  <c r="W18343" i="1"/>
  <c r="V18335" i="1"/>
  <c r="BC18335" i="1" s="1"/>
  <c r="X18335" i="1"/>
  <c r="W18335" i="1"/>
  <c r="V18327" i="1"/>
  <c r="BC18327" i="1" s="1"/>
  <c r="X18327" i="1"/>
  <c r="W18327" i="1"/>
  <c r="V18319" i="1"/>
  <c r="BC18319" i="1" s="1"/>
  <c r="X18319" i="1"/>
  <c r="W18319" i="1"/>
  <c r="V18311" i="1"/>
  <c r="BC18311" i="1" s="1"/>
  <c r="X18311" i="1"/>
  <c r="W18311" i="1"/>
  <c r="V18303" i="1"/>
  <c r="BC18303" i="1" s="1"/>
  <c r="X18303" i="1"/>
  <c r="W18303" i="1"/>
  <c r="V18295" i="1"/>
  <c r="BC18295" i="1" s="1"/>
  <c r="X18295" i="1"/>
  <c r="W18295" i="1"/>
  <c r="V18287" i="1"/>
  <c r="BC18287" i="1" s="1"/>
  <c r="X18287" i="1"/>
  <c r="W18287" i="1"/>
  <c r="V18279" i="1"/>
  <c r="BC18279" i="1" s="1"/>
  <c r="X18279" i="1"/>
  <c r="W18279" i="1"/>
  <c r="V18271" i="1"/>
  <c r="BC18271" i="1" s="1"/>
  <c r="X18271" i="1"/>
  <c r="W18271" i="1"/>
  <c r="V18263" i="1"/>
  <c r="BC18263" i="1" s="1"/>
  <c r="X18263" i="1"/>
  <c r="W18263" i="1"/>
  <c r="V18255" i="1"/>
  <c r="BC18255" i="1" s="1"/>
  <c r="X18255" i="1"/>
  <c r="W18255" i="1"/>
  <c r="V18247" i="1"/>
  <c r="BC18247" i="1" s="1"/>
  <c r="X18247" i="1"/>
  <c r="W18247" i="1"/>
  <c r="V18239" i="1"/>
  <c r="BC18239" i="1" s="1"/>
  <c r="X18239" i="1"/>
  <c r="W18239" i="1"/>
  <c r="V18231" i="1"/>
  <c r="BC18231" i="1" s="1"/>
  <c r="X18231" i="1"/>
  <c r="W18231" i="1"/>
  <c r="V18223" i="1"/>
  <c r="BC18223" i="1" s="1"/>
  <c r="X18223" i="1"/>
  <c r="W18223" i="1"/>
  <c r="V18215" i="1"/>
  <c r="X18215" i="1"/>
  <c r="W18215" i="1"/>
  <c r="V18207" i="1"/>
  <c r="BC18207" i="1" s="1"/>
  <c r="X18207" i="1"/>
  <c r="W18207" i="1"/>
  <c r="V18199" i="1"/>
  <c r="BC18199" i="1" s="1"/>
  <c r="X18199" i="1"/>
  <c r="W18199" i="1"/>
  <c r="V18191" i="1"/>
  <c r="BC18191" i="1" s="1"/>
  <c r="X18191" i="1"/>
  <c r="W18191" i="1"/>
  <c r="V18183" i="1"/>
  <c r="BC18183" i="1" s="1"/>
  <c r="X18183" i="1"/>
  <c r="W18183" i="1"/>
  <c r="V18175" i="1"/>
  <c r="BC18175" i="1" s="1"/>
  <c r="X18175" i="1"/>
  <c r="W18175" i="1"/>
  <c r="V18167" i="1"/>
  <c r="BC18167" i="1" s="1"/>
  <c r="X18167" i="1"/>
  <c r="W18167" i="1"/>
  <c r="V18159" i="1"/>
  <c r="BC18159" i="1" s="1"/>
  <c r="X18159" i="1"/>
  <c r="W18159" i="1"/>
  <c r="V18151" i="1"/>
  <c r="BC18151" i="1" s="1"/>
  <c r="X18151" i="1"/>
  <c r="W18151" i="1"/>
  <c r="V18143" i="1"/>
  <c r="BC18143" i="1" s="1"/>
  <c r="X18143" i="1"/>
  <c r="W18143" i="1"/>
  <c r="V18135" i="1"/>
  <c r="BC18135" i="1" s="1"/>
  <c r="X18135" i="1"/>
  <c r="W18135" i="1"/>
  <c r="V18127" i="1"/>
  <c r="BC18127" i="1" s="1"/>
  <c r="X18127" i="1"/>
  <c r="W18127" i="1"/>
  <c r="V18119" i="1"/>
  <c r="BC18119" i="1" s="1"/>
  <c r="X18119" i="1"/>
  <c r="W18119" i="1"/>
  <c r="V18111" i="1"/>
  <c r="BC18111" i="1" s="1"/>
  <c r="X18111" i="1"/>
  <c r="W18111" i="1"/>
  <c r="V18103" i="1"/>
  <c r="BC18103" i="1" s="1"/>
  <c r="X18103" i="1"/>
  <c r="W18103" i="1"/>
  <c r="V18095" i="1"/>
  <c r="BC18095" i="1" s="1"/>
  <c r="X18095" i="1"/>
  <c r="W18095" i="1"/>
  <c r="V18087" i="1"/>
  <c r="BC18087" i="1" s="1"/>
  <c r="X18087" i="1"/>
  <c r="W18087" i="1"/>
  <c r="V18079" i="1"/>
  <c r="BC18079" i="1" s="1"/>
  <c r="X18079" i="1"/>
  <c r="W18079" i="1"/>
  <c r="V18071" i="1"/>
  <c r="BC18071" i="1" s="1"/>
  <c r="X18071" i="1"/>
  <c r="W18071" i="1"/>
  <c r="V18063" i="1"/>
  <c r="BC18063" i="1" s="1"/>
  <c r="X18063" i="1"/>
  <c r="W18063" i="1"/>
  <c r="V18055" i="1"/>
  <c r="BC18055" i="1" s="1"/>
  <c r="X18055" i="1"/>
  <c r="W18055" i="1"/>
  <c r="V18047" i="1"/>
  <c r="BC18047" i="1" s="1"/>
  <c r="X18047" i="1"/>
  <c r="W18047" i="1"/>
  <c r="V18039" i="1"/>
  <c r="BC18039" i="1" s="1"/>
  <c r="X18039" i="1"/>
  <c r="W18039" i="1"/>
  <c r="V18031" i="1"/>
  <c r="BC18031" i="1" s="1"/>
  <c r="X18031" i="1"/>
  <c r="W18031" i="1"/>
  <c r="V18023" i="1"/>
  <c r="BC18023" i="1" s="1"/>
  <c r="X18023" i="1"/>
  <c r="W18023" i="1"/>
  <c r="V18015" i="1"/>
  <c r="BC18015" i="1" s="1"/>
  <c r="X18015" i="1"/>
  <c r="W18015" i="1"/>
  <c r="V18007" i="1"/>
  <c r="BC18007" i="1" s="1"/>
  <c r="X18007" i="1"/>
  <c r="W18007" i="1"/>
  <c r="V17999" i="1"/>
  <c r="BC17999" i="1" s="1"/>
  <c r="X17999" i="1"/>
  <c r="W17999" i="1"/>
  <c r="V17991" i="1"/>
  <c r="BC17991" i="1" s="1"/>
  <c r="X17991" i="1"/>
  <c r="W17991" i="1"/>
  <c r="V17983" i="1"/>
  <c r="BC17983" i="1" s="1"/>
  <c r="X17983" i="1"/>
  <c r="W17983" i="1"/>
  <c r="V17975" i="1"/>
  <c r="BC17975" i="1" s="1"/>
  <c r="X17975" i="1"/>
  <c r="W17975" i="1"/>
  <c r="V17967" i="1"/>
  <c r="BC17967" i="1" s="1"/>
  <c r="X17967" i="1"/>
  <c r="W17967" i="1"/>
  <c r="V17959" i="1"/>
  <c r="BC17959" i="1" s="1"/>
  <c r="X17959" i="1"/>
  <c r="W17959" i="1"/>
  <c r="V17951" i="1"/>
  <c r="BC17951" i="1" s="1"/>
  <c r="X17951" i="1"/>
  <c r="W17951" i="1"/>
  <c r="V17943" i="1"/>
  <c r="BC17943" i="1" s="1"/>
  <c r="X17943" i="1"/>
  <c r="W17943" i="1"/>
  <c r="V17935" i="1"/>
  <c r="BC17935" i="1" s="1"/>
  <c r="X17935" i="1"/>
  <c r="W17935" i="1"/>
  <c r="V17927" i="1"/>
  <c r="BC17927" i="1" s="1"/>
  <c r="X17927" i="1"/>
  <c r="W17927" i="1"/>
  <c r="V17919" i="1"/>
  <c r="BC17919" i="1" s="1"/>
  <c r="X17919" i="1"/>
  <c r="W17919" i="1"/>
  <c r="V17911" i="1"/>
  <c r="BC17911" i="1" s="1"/>
  <c r="X17911" i="1"/>
  <c r="W17911" i="1"/>
  <c r="V17903" i="1"/>
  <c r="BC17903" i="1" s="1"/>
  <c r="X17903" i="1"/>
  <c r="W17903" i="1"/>
  <c r="V17895" i="1"/>
  <c r="BC17895" i="1" s="1"/>
  <c r="X17895" i="1"/>
  <c r="W17895" i="1"/>
  <c r="V17887" i="1"/>
  <c r="BC17887" i="1" s="1"/>
  <c r="X17887" i="1"/>
  <c r="W17887" i="1"/>
  <c r="V17879" i="1"/>
  <c r="BC17879" i="1" s="1"/>
  <c r="X17879" i="1"/>
  <c r="W17879" i="1"/>
  <c r="V17871" i="1"/>
  <c r="BC17871" i="1" s="1"/>
  <c r="X17871" i="1"/>
  <c r="W17871" i="1"/>
  <c r="V17863" i="1"/>
  <c r="X17863" i="1"/>
  <c r="W17863" i="1"/>
  <c r="V17855" i="1"/>
  <c r="BC17855" i="1" s="1"/>
  <c r="X17855" i="1"/>
  <c r="W17855" i="1"/>
  <c r="V17847" i="1"/>
  <c r="BC17847" i="1" s="1"/>
  <c r="X17847" i="1"/>
  <c r="W17847" i="1"/>
  <c r="V17839" i="1"/>
  <c r="BC17839" i="1" s="1"/>
  <c r="X17839" i="1"/>
  <c r="W17839" i="1"/>
  <c r="V17831" i="1"/>
  <c r="X17831" i="1"/>
  <c r="W17831" i="1"/>
  <c r="V17823" i="1"/>
  <c r="BC17823" i="1" s="1"/>
  <c r="X17823" i="1"/>
  <c r="W17823" i="1"/>
  <c r="V17815" i="1"/>
  <c r="BC17815" i="1" s="1"/>
  <c r="X17815" i="1"/>
  <c r="W17815" i="1"/>
  <c r="V17807" i="1"/>
  <c r="BC17807" i="1" s="1"/>
  <c r="X17807" i="1"/>
  <c r="W17807" i="1"/>
  <c r="V17799" i="1"/>
  <c r="BC17799" i="1" s="1"/>
  <c r="X17799" i="1"/>
  <c r="W17799" i="1"/>
  <c r="V17791" i="1"/>
  <c r="BC17791" i="1" s="1"/>
  <c r="X17791" i="1"/>
  <c r="W17791" i="1"/>
  <c r="V17783" i="1"/>
  <c r="BC17783" i="1" s="1"/>
  <c r="X17783" i="1"/>
  <c r="W17783" i="1"/>
  <c r="V17775" i="1"/>
  <c r="BC17775" i="1" s="1"/>
  <c r="X17775" i="1"/>
  <c r="W17775" i="1"/>
  <c r="V17767" i="1"/>
  <c r="BC17767" i="1" s="1"/>
  <c r="X17767" i="1"/>
  <c r="W17767" i="1"/>
  <c r="V17759" i="1"/>
  <c r="BC17759" i="1" s="1"/>
  <c r="X17759" i="1"/>
  <c r="W17759" i="1"/>
  <c r="V17751" i="1"/>
  <c r="BC17751" i="1" s="1"/>
  <c r="X17751" i="1"/>
  <c r="W17751" i="1"/>
  <c r="V17743" i="1"/>
  <c r="BC17743" i="1" s="1"/>
  <c r="X17743" i="1"/>
  <c r="W17743" i="1"/>
  <c r="V17735" i="1"/>
  <c r="BC17735" i="1" s="1"/>
  <c r="X17735" i="1"/>
  <c r="W17735" i="1"/>
  <c r="V17727" i="1"/>
  <c r="BC17727" i="1" s="1"/>
  <c r="X17727" i="1"/>
  <c r="W17727" i="1"/>
  <c r="V17719" i="1"/>
  <c r="BC17719" i="1" s="1"/>
  <c r="X17719" i="1"/>
  <c r="W17719" i="1"/>
  <c r="V17711" i="1"/>
  <c r="BC17711" i="1" s="1"/>
  <c r="X17711" i="1"/>
  <c r="W17711" i="1"/>
  <c r="V17703" i="1"/>
  <c r="BC17703" i="1" s="1"/>
  <c r="X17703" i="1"/>
  <c r="W17703" i="1"/>
  <c r="V17695" i="1"/>
  <c r="BC17695" i="1" s="1"/>
  <c r="X17695" i="1"/>
  <c r="W17695" i="1"/>
  <c r="V17687" i="1"/>
  <c r="BC17687" i="1" s="1"/>
  <c r="X17687" i="1"/>
  <c r="W17687" i="1"/>
  <c r="V17679" i="1"/>
  <c r="BC17679" i="1" s="1"/>
  <c r="X17679" i="1"/>
  <c r="W17679" i="1"/>
  <c r="V17671" i="1"/>
  <c r="BC17671" i="1" s="1"/>
  <c r="X17671" i="1"/>
  <c r="W17671" i="1"/>
  <c r="V17663" i="1"/>
  <c r="BC17663" i="1" s="1"/>
  <c r="X17663" i="1"/>
  <c r="W17663" i="1"/>
  <c r="V17655" i="1"/>
  <c r="BC17655" i="1" s="1"/>
  <c r="X17655" i="1"/>
  <c r="W17655" i="1"/>
  <c r="V17647" i="1"/>
  <c r="BC17647" i="1" s="1"/>
  <c r="X17647" i="1"/>
  <c r="W17647" i="1"/>
  <c r="V17639" i="1"/>
  <c r="BC17639" i="1" s="1"/>
  <c r="X17639" i="1"/>
  <c r="W17639" i="1"/>
  <c r="V17631" i="1"/>
  <c r="BC17631" i="1" s="1"/>
  <c r="X17631" i="1"/>
  <c r="W17631" i="1"/>
  <c r="V17623" i="1"/>
  <c r="BC17623" i="1" s="1"/>
  <c r="X17623" i="1"/>
  <c r="W17623" i="1"/>
  <c r="V17615" i="1"/>
  <c r="BC17615" i="1" s="1"/>
  <c r="X17615" i="1"/>
  <c r="W17615" i="1"/>
  <c r="V17607" i="1"/>
  <c r="BC17607" i="1" s="1"/>
  <c r="X17607" i="1"/>
  <c r="W17607" i="1"/>
  <c r="V17599" i="1"/>
  <c r="BC17599" i="1" s="1"/>
  <c r="X17599" i="1"/>
  <c r="W17599" i="1"/>
  <c r="V17591" i="1"/>
  <c r="BC17591" i="1" s="1"/>
  <c r="X17591" i="1"/>
  <c r="W17591" i="1"/>
  <c r="V17583" i="1"/>
  <c r="BC17583" i="1" s="1"/>
  <c r="X17583" i="1"/>
  <c r="W17583" i="1"/>
  <c r="V17575" i="1"/>
  <c r="BC17575" i="1" s="1"/>
  <c r="X17575" i="1"/>
  <c r="W17575" i="1"/>
  <c r="V17567" i="1"/>
  <c r="BC17567" i="1" s="1"/>
  <c r="X17567" i="1"/>
  <c r="W17567" i="1"/>
  <c r="V17559" i="1"/>
  <c r="BC17559" i="1" s="1"/>
  <c r="X17559" i="1"/>
  <c r="W17559" i="1"/>
  <c r="V17551" i="1"/>
  <c r="BC17551" i="1" s="1"/>
  <c r="X17551" i="1"/>
  <c r="W17551" i="1"/>
  <c r="V17543" i="1"/>
  <c r="BC17543" i="1" s="1"/>
  <c r="X17543" i="1"/>
  <c r="W17543" i="1"/>
  <c r="V17535" i="1"/>
  <c r="BC17535" i="1" s="1"/>
  <c r="X17535" i="1"/>
  <c r="W17535" i="1"/>
  <c r="V17527" i="1"/>
  <c r="BC17527" i="1" s="1"/>
  <c r="X17527" i="1"/>
  <c r="W17527" i="1"/>
  <c r="V17519" i="1"/>
  <c r="BC17519" i="1" s="1"/>
  <c r="X17519" i="1"/>
  <c r="W17519" i="1"/>
  <c r="V17511" i="1"/>
  <c r="BC17511" i="1" s="1"/>
  <c r="X17511" i="1"/>
  <c r="W17511" i="1"/>
  <c r="V17503" i="1"/>
  <c r="BC17503" i="1" s="1"/>
  <c r="X17503" i="1"/>
  <c r="W17503" i="1"/>
  <c r="V17495" i="1"/>
  <c r="BC17495" i="1" s="1"/>
  <c r="X17495" i="1"/>
  <c r="W17495" i="1"/>
  <c r="V17487" i="1"/>
  <c r="BC17487" i="1" s="1"/>
  <c r="X17487" i="1"/>
  <c r="W17487" i="1"/>
  <c r="V17479" i="1"/>
  <c r="BC17479" i="1" s="1"/>
  <c r="X17479" i="1"/>
  <c r="W17479" i="1"/>
  <c r="V17471" i="1"/>
  <c r="BC17471" i="1" s="1"/>
  <c r="X17471" i="1"/>
  <c r="W17471" i="1"/>
  <c r="V17463" i="1"/>
  <c r="BC17463" i="1" s="1"/>
  <c r="X17463" i="1"/>
  <c r="W17463" i="1"/>
  <c r="V17455" i="1"/>
  <c r="BC17455" i="1" s="1"/>
  <c r="X17455" i="1"/>
  <c r="W17455" i="1"/>
  <c r="V17447" i="1"/>
  <c r="BC17447" i="1" s="1"/>
  <c r="X17447" i="1"/>
  <c r="W17447" i="1"/>
  <c r="V17439" i="1"/>
  <c r="BC17439" i="1" s="1"/>
  <c r="X17439" i="1"/>
  <c r="W17439" i="1"/>
  <c r="V17431" i="1"/>
  <c r="BC17431" i="1" s="1"/>
  <c r="X17431" i="1"/>
  <c r="W17431" i="1"/>
  <c r="V17423" i="1"/>
  <c r="BC17423" i="1" s="1"/>
  <c r="X17423" i="1"/>
  <c r="W17423" i="1"/>
  <c r="V17415" i="1"/>
  <c r="BC17415" i="1" s="1"/>
  <c r="X17415" i="1"/>
  <c r="W17415" i="1"/>
  <c r="V17407" i="1"/>
  <c r="BC17407" i="1" s="1"/>
  <c r="X17407" i="1"/>
  <c r="W17407" i="1"/>
  <c r="V17399" i="1"/>
  <c r="BC17399" i="1" s="1"/>
  <c r="X17399" i="1"/>
  <c r="W17399" i="1"/>
  <c r="V17391" i="1"/>
  <c r="BC17391" i="1" s="1"/>
  <c r="X17391" i="1"/>
  <c r="W17391" i="1"/>
  <c r="V17383" i="1"/>
  <c r="BC17383" i="1" s="1"/>
  <c r="X17383" i="1"/>
  <c r="W17383" i="1"/>
  <c r="V17375" i="1"/>
  <c r="BC17375" i="1" s="1"/>
  <c r="X17375" i="1"/>
  <c r="W17375" i="1"/>
  <c r="V17367" i="1"/>
  <c r="BC17367" i="1" s="1"/>
  <c r="X17367" i="1"/>
  <c r="W17367" i="1"/>
  <c r="V17359" i="1"/>
  <c r="BC17359" i="1" s="1"/>
  <c r="X17359" i="1"/>
  <c r="W17359" i="1"/>
  <c r="V17351" i="1"/>
  <c r="BC17351" i="1" s="1"/>
  <c r="X17351" i="1"/>
  <c r="W17351" i="1"/>
  <c r="V17343" i="1"/>
  <c r="BC17343" i="1" s="1"/>
  <c r="X17343" i="1"/>
  <c r="W17343" i="1"/>
  <c r="V17335" i="1"/>
  <c r="BC17335" i="1" s="1"/>
  <c r="X17335" i="1"/>
  <c r="W17335" i="1"/>
  <c r="V17327" i="1"/>
  <c r="BC17327" i="1" s="1"/>
  <c r="X17327" i="1"/>
  <c r="W17327" i="1"/>
  <c r="V17319" i="1"/>
  <c r="BC17319" i="1" s="1"/>
  <c r="X17319" i="1"/>
  <c r="W17319" i="1"/>
  <c r="V17311" i="1"/>
  <c r="BC17311" i="1" s="1"/>
  <c r="X17311" i="1"/>
  <c r="W17311" i="1"/>
  <c r="V17303" i="1"/>
  <c r="BC17303" i="1" s="1"/>
  <c r="X17303" i="1"/>
  <c r="W17303" i="1"/>
  <c r="V17295" i="1"/>
  <c r="X17295" i="1"/>
  <c r="W17295" i="1"/>
  <c r="V17287" i="1"/>
  <c r="BC17287" i="1" s="1"/>
  <c r="X17287" i="1"/>
  <c r="W17287" i="1"/>
  <c r="V17279" i="1"/>
  <c r="BC17279" i="1" s="1"/>
  <c r="X17279" i="1"/>
  <c r="W17279" i="1"/>
  <c r="V17271" i="1"/>
  <c r="BC17271" i="1" s="1"/>
  <c r="X17271" i="1"/>
  <c r="W17271" i="1"/>
  <c r="V17263" i="1"/>
  <c r="BC17263" i="1" s="1"/>
  <c r="X17263" i="1"/>
  <c r="W17263" i="1"/>
  <c r="V17255" i="1"/>
  <c r="BC17255" i="1" s="1"/>
  <c r="X17255" i="1"/>
  <c r="W17255" i="1"/>
  <c r="V17247" i="1"/>
  <c r="BC17247" i="1" s="1"/>
  <c r="X17247" i="1"/>
  <c r="W17247" i="1"/>
  <c r="V17239" i="1"/>
  <c r="BC17239" i="1" s="1"/>
  <c r="X17239" i="1"/>
  <c r="W17239" i="1"/>
  <c r="V17231" i="1"/>
  <c r="BC17231" i="1" s="1"/>
  <c r="X17231" i="1"/>
  <c r="W17231" i="1"/>
  <c r="V17223" i="1"/>
  <c r="BC17223" i="1" s="1"/>
  <c r="X17223" i="1"/>
  <c r="W17223" i="1"/>
  <c r="V17215" i="1"/>
  <c r="BC17215" i="1" s="1"/>
  <c r="X17215" i="1"/>
  <c r="W17215" i="1"/>
  <c r="V17207" i="1"/>
  <c r="BC17207" i="1" s="1"/>
  <c r="X17207" i="1"/>
  <c r="W17207" i="1"/>
  <c r="V17199" i="1"/>
  <c r="BC17199" i="1" s="1"/>
  <c r="X17199" i="1"/>
  <c r="W17199" i="1"/>
  <c r="V17191" i="1"/>
  <c r="BC17191" i="1" s="1"/>
  <c r="X17191" i="1"/>
  <c r="W17191" i="1"/>
  <c r="V17183" i="1"/>
  <c r="BC17183" i="1" s="1"/>
  <c r="X17183" i="1"/>
  <c r="W17183" i="1"/>
  <c r="V17175" i="1"/>
  <c r="BC17175" i="1" s="1"/>
  <c r="X17175" i="1"/>
  <c r="W17175" i="1"/>
  <c r="V17167" i="1"/>
  <c r="BC17167" i="1" s="1"/>
  <c r="X17167" i="1"/>
  <c r="W17167" i="1"/>
  <c r="V17159" i="1"/>
  <c r="BC17159" i="1" s="1"/>
  <c r="X17159" i="1"/>
  <c r="W17159" i="1"/>
  <c r="V17151" i="1"/>
  <c r="BC17151" i="1" s="1"/>
  <c r="X17151" i="1"/>
  <c r="W17151" i="1"/>
  <c r="V17143" i="1"/>
  <c r="BC17143" i="1" s="1"/>
  <c r="X17143" i="1"/>
  <c r="W17143" i="1"/>
  <c r="V17135" i="1"/>
  <c r="BC17135" i="1" s="1"/>
  <c r="X17135" i="1"/>
  <c r="W17135" i="1"/>
  <c r="V17127" i="1"/>
  <c r="BC17127" i="1" s="1"/>
  <c r="X17127" i="1"/>
  <c r="W17127" i="1"/>
  <c r="V17119" i="1"/>
  <c r="BC17119" i="1" s="1"/>
  <c r="X17119" i="1"/>
  <c r="W17119" i="1"/>
  <c r="V17111" i="1"/>
  <c r="BC17111" i="1" s="1"/>
  <c r="X17111" i="1"/>
  <c r="W17111" i="1"/>
  <c r="V17103" i="1"/>
  <c r="BC17103" i="1" s="1"/>
  <c r="X17103" i="1"/>
  <c r="W17103" i="1"/>
  <c r="V17095" i="1"/>
  <c r="BC17095" i="1" s="1"/>
  <c r="X17095" i="1"/>
  <c r="W17095" i="1"/>
  <c r="V17087" i="1"/>
  <c r="BC17087" i="1" s="1"/>
  <c r="X17087" i="1"/>
  <c r="W17087" i="1"/>
  <c r="V17079" i="1"/>
  <c r="BC17079" i="1" s="1"/>
  <c r="X17079" i="1"/>
  <c r="W17079" i="1"/>
  <c r="V17071" i="1"/>
  <c r="BC17071" i="1" s="1"/>
  <c r="X17071" i="1"/>
  <c r="W17071" i="1"/>
  <c r="V17063" i="1"/>
  <c r="BC17063" i="1" s="1"/>
  <c r="X17063" i="1"/>
  <c r="W17063" i="1"/>
  <c r="V17055" i="1"/>
  <c r="BC17055" i="1" s="1"/>
  <c r="X17055" i="1"/>
  <c r="W17055" i="1"/>
  <c r="V17047" i="1"/>
  <c r="BC17047" i="1" s="1"/>
  <c r="X17047" i="1"/>
  <c r="W17047" i="1"/>
  <c r="V17039" i="1"/>
  <c r="BC17039" i="1" s="1"/>
  <c r="X17039" i="1"/>
  <c r="W17039" i="1"/>
  <c r="V17031" i="1"/>
  <c r="BC17031" i="1" s="1"/>
  <c r="X17031" i="1"/>
  <c r="W17031" i="1"/>
  <c r="V17023" i="1"/>
  <c r="BC17023" i="1" s="1"/>
  <c r="X17023" i="1"/>
  <c r="W17023" i="1"/>
  <c r="V17015" i="1"/>
  <c r="BC17015" i="1" s="1"/>
  <c r="X17015" i="1"/>
  <c r="W17015" i="1"/>
  <c r="V17007" i="1"/>
  <c r="BC17007" i="1" s="1"/>
  <c r="X17007" i="1"/>
  <c r="W17007" i="1"/>
  <c r="V16999" i="1"/>
  <c r="BC16999" i="1" s="1"/>
  <c r="X16999" i="1"/>
  <c r="W16999" i="1"/>
  <c r="V16991" i="1"/>
  <c r="BC16991" i="1" s="1"/>
  <c r="X16991" i="1"/>
  <c r="W16991" i="1"/>
  <c r="V16983" i="1"/>
  <c r="BC16983" i="1" s="1"/>
  <c r="X16983" i="1"/>
  <c r="W16983" i="1"/>
  <c r="V16975" i="1"/>
  <c r="BC16975" i="1" s="1"/>
  <c r="X16975" i="1"/>
  <c r="W16975" i="1"/>
  <c r="V16967" i="1"/>
  <c r="BC16967" i="1" s="1"/>
  <c r="X16967" i="1"/>
  <c r="W16967" i="1"/>
  <c r="V16959" i="1"/>
  <c r="BC16959" i="1" s="1"/>
  <c r="X16959" i="1"/>
  <c r="W16959" i="1"/>
  <c r="V16951" i="1"/>
  <c r="BC16951" i="1" s="1"/>
  <c r="X16951" i="1"/>
  <c r="W16951" i="1"/>
  <c r="V16943" i="1"/>
  <c r="BC16943" i="1" s="1"/>
  <c r="X16943" i="1"/>
  <c r="W16943" i="1"/>
  <c r="V16935" i="1"/>
  <c r="BC16935" i="1" s="1"/>
  <c r="X16935" i="1"/>
  <c r="W16935" i="1"/>
  <c r="V16927" i="1"/>
  <c r="BC16927" i="1" s="1"/>
  <c r="X16927" i="1"/>
  <c r="W16927" i="1"/>
  <c r="V16919" i="1"/>
  <c r="BC16919" i="1" s="1"/>
  <c r="X16919" i="1"/>
  <c r="W16919" i="1"/>
  <c r="V16911" i="1"/>
  <c r="BC16911" i="1" s="1"/>
  <c r="X16911" i="1"/>
  <c r="W16911" i="1"/>
  <c r="V16903" i="1"/>
  <c r="BC16903" i="1" s="1"/>
  <c r="X16903" i="1"/>
  <c r="W16903" i="1"/>
  <c r="V16895" i="1"/>
  <c r="BC16895" i="1" s="1"/>
  <c r="X16895" i="1"/>
  <c r="W16895" i="1"/>
  <c r="V16887" i="1"/>
  <c r="BC16887" i="1" s="1"/>
  <c r="X16887" i="1"/>
  <c r="W16887" i="1"/>
  <c r="V16879" i="1"/>
  <c r="BC16879" i="1" s="1"/>
  <c r="X16879" i="1"/>
  <c r="W16879" i="1"/>
  <c r="V16871" i="1"/>
  <c r="BC16871" i="1" s="1"/>
  <c r="X16871" i="1"/>
  <c r="W16871" i="1"/>
  <c r="V16863" i="1"/>
  <c r="BC16863" i="1" s="1"/>
  <c r="X16863" i="1"/>
  <c r="W16863" i="1"/>
  <c r="V16855" i="1"/>
  <c r="BC16855" i="1" s="1"/>
  <c r="X16855" i="1"/>
  <c r="W16855" i="1"/>
  <c r="V16847" i="1"/>
  <c r="BC16847" i="1" s="1"/>
  <c r="X16847" i="1"/>
  <c r="W16847" i="1"/>
  <c r="V16839" i="1"/>
  <c r="BC16839" i="1" s="1"/>
  <c r="X16839" i="1"/>
  <c r="W16839" i="1"/>
  <c r="V16831" i="1"/>
  <c r="BC16831" i="1" s="1"/>
  <c r="X16831" i="1"/>
  <c r="W16831" i="1"/>
  <c r="V16823" i="1"/>
  <c r="BC16823" i="1" s="1"/>
  <c r="X16823" i="1"/>
  <c r="W16823" i="1"/>
  <c r="V16815" i="1"/>
  <c r="BC16815" i="1" s="1"/>
  <c r="X16815" i="1"/>
  <c r="W16815" i="1"/>
  <c r="V16807" i="1"/>
  <c r="BC16807" i="1" s="1"/>
  <c r="X16807" i="1"/>
  <c r="W16807" i="1"/>
  <c r="V16799" i="1"/>
  <c r="BC16799" i="1" s="1"/>
  <c r="X16799" i="1"/>
  <c r="W16799" i="1"/>
  <c r="V16791" i="1"/>
  <c r="BC16791" i="1" s="1"/>
  <c r="X16791" i="1"/>
  <c r="W16791" i="1"/>
  <c r="V16783" i="1"/>
  <c r="BC16783" i="1" s="1"/>
  <c r="X16783" i="1"/>
  <c r="W16783" i="1"/>
  <c r="V16775" i="1"/>
  <c r="BC16775" i="1" s="1"/>
  <c r="X16775" i="1"/>
  <c r="W16775" i="1"/>
  <c r="V16767" i="1"/>
  <c r="BC16767" i="1" s="1"/>
  <c r="X16767" i="1"/>
  <c r="W16767" i="1"/>
  <c r="V16759" i="1"/>
  <c r="BC16759" i="1" s="1"/>
  <c r="X16759" i="1"/>
  <c r="W16759" i="1"/>
  <c r="V16751" i="1"/>
  <c r="BC16751" i="1" s="1"/>
  <c r="X16751" i="1"/>
  <c r="W16751" i="1"/>
  <c r="V16743" i="1"/>
  <c r="BC16743" i="1" s="1"/>
  <c r="X16743" i="1"/>
  <c r="W16743" i="1"/>
  <c r="V16735" i="1"/>
  <c r="BC16735" i="1" s="1"/>
  <c r="X16735" i="1"/>
  <c r="W16735" i="1"/>
  <c r="V16727" i="1"/>
  <c r="BC16727" i="1" s="1"/>
  <c r="X16727" i="1"/>
  <c r="W16727" i="1"/>
  <c r="V16719" i="1"/>
  <c r="BC16719" i="1" s="1"/>
  <c r="X16719" i="1"/>
  <c r="W16719" i="1"/>
  <c r="V16711" i="1"/>
  <c r="BC16711" i="1" s="1"/>
  <c r="X16711" i="1"/>
  <c r="W16711" i="1"/>
  <c r="V16703" i="1"/>
  <c r="BC16703" i="1" s="1"/>
  <c r="X16703" i="1"/>
  <c r="W16703" i="1"/>
  <c r="V16695" i="1"/>
  <c r="BC16695" i="1" s="1"/>
  <c r="X16695" i="1"/>
  <c r="W16695" i="1"/>
  <c r="V16687" i="1"/>
  <c r="BC16687" i="1" s="1"/>
  <c r="X16687" i="1"/>
  <c r="W16687" i="1"/>
  <c r="V16679" i="1"/>
  <c r="BC16679" i="1" s="1"/>
  <c r="X16679" i="1"/>
  <c r="W16679" i="1"/>
  <c r="V16671" i="1"/>
  <c r="BC16671" i="1" s="1"/>
  <c r="X16671" i="1"/>
  <c r="W16671" i="1"/>
  <c r="V16663" i="1"/>
  <c r="BC16663" i="1" s="1"/>
  <c r="X16663" i="1"/>
  <c r="W16663" i="1"/>
  <c r="V16655" i="1"/>
  <c r="BC16655" i="1" s="1"/>
  <c r="X16655" i="1"/>
  <c r="W16655" i="1"/>
  <c r="V16647" i="1"/>
  <c r="BC16647" i="1" s="1"/>
  <c r="X16647" i="1"/>
  <c r="W16647" i="1"/>
  <c r="V16639" i="1"/>
  <c r="BC16639" i="1" s="1"/>
  <c r="X16639" i="1"/>
  <c r="W16639" i="1"/>
  <c r="V16631" i="1"/>
  <c r="BC16631" i="1" s="1"/>
  <c r="X16631" i="1"/>
  <c r="W16631" i="1"/>
  <c r="V16623" i="1"/>
  <c r="BC16623" i="1" s="1"/>
  <c r="X16623" i="1"/>
  <c r="W16623" i="1"/>
  <c r="V16615" i="1"/>
  <c r="BC16615" i="1" s="1"/>
  <c r="X16615" i="1"/>
  <c r="W16615" i="1"/>
  <c r="V16607" i="1"/>
  <c r="BC16607" i="1" s="1"/>
  <c r="X16607" i="1"/>
  <c r="W16607" i="1"/>
  <c r="V16599" i="1"/>
  <c r="BC16599" i="1" s="1"/>
  <c r="X16599" i="1"/>
  <c r="W16599" i="1"/>
  <c r="V16591" i="1"/>
  <c r="BC16591" i="1" s="1"/>
  <c r="X16591" i="1"/>
  <c r="W16591" i="1"/>
  <c r="V16583" i="1"/>
  <c r="BC16583" i="1" s="1"/>
  <c r="X16583" i="1"/>
  <c r="W16583" i="1"/>
  <c r="V16575" i="1"/>
  <c r="BC16575" i="1" s="1"/>
  <c r="X16575" i="1"/>
  <c r="W16575" i="1"/>
  <c r="V16567" i="1"/>
  <c r="BC16567" i="1" s="1"/>
  <c r="X16567" i="1"/>
  <c r="W16567" i="1"/>
  <c r="V16559" i="1"/>
  <c r="BC16559" i="1" s="1"/>
  <c r="X16559" i="1"/>
  <c r="W16559" i="1"/>
  <c r="V16551" i="1"/>
  <c r="BC16551" i="1" s="1"/>
  <c r="X16551" i="1"/>
  <c r="W16551" i="1"/>
  <c r="V16543" i="1"/>
  <c r="BC16543" i="1" s="1"/>
  <c r="X16543" i="1"/>
  <c r="W16543" i="1"/>
  <c r="V16535" i="1"/>
  <c r="BC16535" i="1" s="1"/>
  <c r="X16535" i="1"/>
  <c r="W16535" i="1"/>
  <c r="V16527" i="1"/>
  <c r="BC16527" i="1" s="1"/>
  <c r="X16527" i="1"/>
  <c r="W16527" i="1"/>
  <c r="V16519" i="1"/>
  <c r="BC16519" i="1" s="1"/>
  <c r="X16519" i="1"/>
  <c r="W16519" i="1"/>
  <c r="V16511" i="1"/>
  <c r="BC16511" i="1" s="1"/>
  <c r="X16511" i="1"/>
  <c r="W16511" i="1"/>
  <c r="V16503" i="1"/>
  <c r="BC16503" i="1" s="1"/>
  <c r="X16503" i="1"/>
  <c r="W16503" i="1"/>
  <c r="V16495" i="1"/>
  <c r="BC16495" i="1" s="1"/>
  <c r="X16495" i="1"/>
  <c r="W16495" i="1"/>
  <c r="V16487" i="1"/>
  <c r="BC16487" i="1" s="1"/>
  <c r="X16487" i="1"/>
  <c r="W16487" i="1"/>
  <c r="V16479" i="1"/>
  <c r="BC16479" i="1" s="1"/>
  <c r="X16479" i="1"/>
  <c r="W16479" i="1"/>
  <c r="V16471" i="1"/>
  <c r="BC16471" i="1" s="1"/>
  <c r="X16471" i="1"/>
  <c r="W16471" i="1"/>
  <c r="V16463" i="1"/>
  <c r="BC16463" i="1" s="1"/>
  <c r="X16463" i="1"/>
  <c r="W16463" i="1"/>
  <c r="V16455" i="1"/>
  <c r="BC16455" i="1" s="1"/>
  <c r="X16455" i="1"/>
  <c r="W16455" i="1"/>
  <c r="V16447" i="1"/>
  <c r="BC16447" i="1" s="1"/>
  <c r="X16447" i="1"/>
  <c r="W16447" i="1"/>
  <c r="V16439" i="1"/>
  <c r="BC16439" i="1" s="1"/>
  <c r="X16439" i="1"/>
  <c r="W16439" i="1"/>
  <c r="V16431" i="1"/>
  <c r="BC16431" i="1" s="1"/>
  <c r="X16431" i="1"/>
  <c r="W16431" i="1"/>
  <c r="V16423" i="1"/>
  <c r="BC16423" i="1" s="1"/>
  <c r="X16423" i="1"/>
  <c r="W16423" i="1"/>
  <c r="V16415" i="1"/>
  <c r="BC16415" i="1" s="1"/>
  <c r="X16415" i="1"/>
  <c r="W16415" i="1"/>
  <c r="V16407" i="1"/>
  <c r="BC16407" i="1" s="1"/>
  <c r="X16407" i="1"/>
  <c r="W16407" i="1"/>
  <c r="V16399" i="1"/>
  <c r="BC16399" i="1" s="1"/>
  <c r="X16399" i="1"/>
  <c r="W16399" i="1"/>
  <c r="V16391" i="1"/>
  <c r="BC16391" i="1" s="1"/>
  <c r="X16391" i="1"/>
  <c r="W16391" i="1"/>
  <c r="V16383" i="1"/>
  <c r="BC16383" i="1" s="1"/>
  <c r="X16383" i="1"/>
  <c r="W16383" i="1"/>
  <c r="V16375" i="1"/>
  <c r="BC16375" i="1" s="1"/>
  <c r="X16375" i="1"/>
  <c r="W16375" i="1"/>
  <c r="V16367" i="1"/>
  <c r="BC16367" i="1" s="1"/>
  <c r="X16367" i="1"/>
  <c r="W16367" i="1"/>
  <c r="V16359" i="1"/>
  <c r="BC16359" i="1" s="1"/>
  <c r="X16359" i="1"/>
  <c r="W16359" i="1"/>
  <c r="V16351" i="1"/>
  <c r="BC16351" i="1" s="1"/>
  <c r="X16351" i="1"/>
  <c r="W16351" i="1"/>
  <c r="V16343" i="1"/>
  <c r="BC16343" i="1" s="1"/>
  <c r="X16343" i="1"/>
  <c r="W16343" i="1"/>
  <c r="V16335" i="1"/>
  <c r="BC16335" i="1" s="1"/>
  <c r="X16335" i="1"/>
  <c r="W16335" i="1"/>
  <c r="V16327" i="1"/>
  <c r="BC16327" i="1" s="1"/>
  <c r="X16327" i="1"/>
  <c r="W16327" i="1"/>
  <c r="V16319" i="1"/>
  <c r="X16319" i="1"/>
  <c r="W16319" i="1"/>
  <c r="V16311" i="1"/>
  <c r="BC16311" i="1" s="1"/>
  <c r="X16311" i="1"/>
  <c r="W16311" i="1"/>
  <c r="V16303" i="1"/>
  <c r="BC16303" i="1" s="1"/>
  <c r="X16303" i="1"/>
  <c r="W16303" i="1"/>
  <c r="V16295" i="1"/>
  <c r="BC16295" i="1" s="1"/>
  <c r="X16295" i="1"/>
  <c r="W16295" i="1"/>
  <c r="V16287" i="1"/>
  <c r="BC16287" i="1" s="1"/>
  <c r="X16287" i="1"/>
  <c r="W16287" i="1"/>
  <c r="V16279" i="1"/>
  <c r="BC16279" i="1" s="1"/>
  <c r="X16279" i="1"/>
  <c r="W16279" i="1"/>
  <c r="V16271" i="1"/>
  <c r="BC16271" i="1" s="1"/>
  <c r="X16271" i="1"/>
  <c r="W16271" i="1"/>
  <c r="V16263" i="1"/>
  <c r="BC16263" i="1" s="1"/>
  <c r="X16263" i="1"/>
  <c r="W16263" i="1"/>
  <c r="V16255" i="1"/>
  <c r="BC16255" i="1" s="1"/>
  <c r="X16255" i="1"/>
  <c r="W16255" i="1"/>
  <c r="V16247" i="1"/>
  <c r="BC16247" i="1" s="1"/>
  <c r="X16247" i="1"/>
  <c r="W16247" i="1"/>
  <c r="V16239" i="1"/>
  <c r="BC16239" i="1" s="1"/>
  <c r="X16239" i="1"/>
  <c r="W16239" i="1"/>
  <c r="V16231" i="1"/>
  <c r="BC16231" i="1" s="1"/>
  <c r="X16231" i="1"/>
  <c r="W16231" i="1"/>
  <c r="V16223" i="1"/>
  <c r="BC16223" i="1" s="1"/>
  <c r="X16223" i="1"/>
  <c r="W16223" i="1"/>
  <c r="V16215" i="1"/>
  <c r="BC16215" i="1" s="1"/>
  <c r="X16215" i="1"/>
  <c r="W16215" i="1"/>
  <c r="V16207" i="1"/>
  <c r="BC16207" i="1" s="1"/>
  <c r="X16207" i="1"/>
  <c r="W16207" i="1"/>
  <c r="V16199" i="1"/>
  <c r="BC16199" i="1" s="1"/>
  <c r="X16199" i="1"/>
  <c r="W16199" i="1"/>
  <c r="V16191" i="1"/>
  <c r="BC16191" i="1" s="1"/>
  <c r="X16191" i="1"/>
  <c r="W16191" i="1"/>
  <c r="V16183" i="1"/>
  <c r="BC16183" i="1" s="1"/>
  <c r="X16183" i="1"/>
  <c r="W16183" i="1"/>
  <c r="V16175" i="1"/>
  <c r="BC16175" i="1" s="1"/>
  <c r="X16175" i="1"/>
  <c r="W16175" i="1"/>
  <c r="V16167" i="1"/>
  <c r="BC16167" i="1" s="1"/>
  <c r="X16167" i="1"/>
  <c r="W16167" i="1"/>
  <c r="V16159" i="1"/>
  <c r="BC16159" i="1" s="1"/>
  <c r="X16159" i="1"/>
  <c r="W16159" i="1"/>
  <c r="V16151" i="1"/>
  <c r="BC16151" i="1" s="1"/>
  <c r="X16151" i="1"/>
  <c r="W16151" i="1"/>
  <c r="V16143" i="1"/>
  <c r="BC16143" i="1" s="1"/>
  <c r="X16143" i="1"/>
  <c r="W16143" i="1"/>
  <c r="V16135" i="1"/>
  <c r="BC16135" i="1" s="1"/>
  <c r="X16135" i="1"/>
  <c r="W16135" i="1"/>
  <c r="V16127" i="1"/>
  <c r="BC16127" i="1" s="1"/>
  <c r="X16127" i="1"/>
  <c r="W16127" i="1"/>
  <c r="V16119" i="1"/>
  <c r="BC16119" i="1" s="1"/>
  <c r="X16119" i="1"/>
  <c r="W16119" i="1"/>
  <c r="V16111" i="1"/>
  <c r="BC16111" i="1" s="1"/>
  <c r="X16111" i="1"/>
  <c r="W16111" i="1"/>
  <c r="V16103" i="1"/>
  <c r="BC16103" i="1" s="1"/>
  <c r="X16103" i="1"/>
  <c r="W16103" i="1"/>
  <c r="V16095" i="1"/>
  <c r="BC16095" i="1" s="1"/>
  <c r="X16095" i="1"/>
  <c r="W16095" i="1"/>
  <c r="V16087" i="1"/>
  <c r="BC16087" i="1" s="1"/>
  <c r="X16087" i="1"/>
  <c r="W16087" i="1"/>
  <c r="V16079" i="1"/>
  <c r="BC16079" i="1" s="1"/>
  <c r="X16079" i="1"/>
  <c r="W16079" i="1"/>
  <c r="V16071" i="1"/>
  <c r="BC16071" i="1" s="1"/>
  <c r="X16071" i="1"/>
  <c r="W16071" i="1"/>
  <c r="V16063" i="1"/>
  <c r="X16063" i="1"/>
  <c r="W16063" i="1"/>
  <c r="V16055" i="1"/>
  <c r="BC16055" i="1" s="1"/>
  <c r="X16055" i="1"/>
  <c r="W16055" i="1"/>
  <c r="V16047" i="1"/>
  <c r="BC16047" i="1" s="1"/>
  <c r="X16047" i="1"/>
  <c r="W16047" i="1"/>
  <c r="V16039" i="1"/>
  <c r="BC16039" i="1" s="1"/>
  <c r="X16039" i="1"/>
  <c r="W16039" i="1"/>
  <c r="V16031" i="1"/>
  <c r="BC16031" i="1" s="1"/>
  <c r="X16031" i="1"/>
  <c r="W16031" i="1"/>
  <c r="V16023" i="1"/>
  <c r="BC16023" i="1" s="1"/>
  <c r="X16023" i="1"/>
  <c r="W16023" i="1"/>
  <c r="V16015" i="1"/>
  <c r="BC16015" i="1" s="1"/>
  <c r="X16015" i="1"/>
  <c r="W16015" i="1"/>
  <c r="V16007" i="1"/>
  <c r="BC16007" i="1" s="1"/>
  <c r="X16007" i="1"/>
  <c r="W16007" i="1"/>
  <c r="V15999" i="1"/>
  <c r="BC15999" i="1" s="1"/>
  <c r="X15999" i="1"/>
  <c r="W15999" i="1"/>
  <c r="V15991" i="1"/>
  <c r="BC15991" i="1" s="1"/>
  <c r="X15991" i="1"/>
  <c r="W15991" i="1"/>
  <c r="V15983" i="1"/>
  <c r="BC15983" i="1" s="1"/>
  <c r="X15983" i="1"/>
  <c r="W15983" i="1"/>
  <c r="V15975" i="1"/>
  <c r="BC15975" i="1" s="1"/>
  <c r="X15975" i="1"/>
  <c r="W15975" i="1"/>
  <c r="V15967" i="1"/>
  <c r="BC15967" i="1" s="1"/>
  <c r="X15967" i="1"/>
  <c r="W15967" i="1"/>
  <c r="V15959" i="1"/>
  <c r="BC15959" i="1" s="1"/>
  <c r="X15959" i="1"/>
  <c r="W15959" i="1"/>
  <c r="V15951" i="1"/>
  <c r="BC15951" i="1" s="1"/>
  <c r="X15951" i="1"/>
  <c r="W15951" i="1"/>
  <c r="V15943" i="1"/>
  <c r="BC15943" i="1" s="1"/>
  <c r="X15943" i="1"/>
  <c r="W15943" i="1"/>
  <c r="V15935" i="1"/>
  <c r="BC15935" i="1" s="1"/>
  <c r="X15935" i="1"/>
  <c r="W15935" i="1"/>
  <c r="V15927" i="1"/>
  <c r="BC15927" i="1" s="1"/>
  <c r="X15927" i="1"/>
  <c r="W15927" i="1"/>
  <c r="V15919" i="1"/>
  <c r="BC15919" i="1" s="1"/>
  <c r="X15919" i="1"/>
  <c r="W15919" i="1"/>
  <c r="V15911" i="1"/>
  <c r="BC15911" i="1" s="1"/>
  <c r="X15911" i="1"/>
  <c r="W15911" i="1"/>
  <c r="V15903" i="1"/>
  <c r="BC15903" i="1" s="1"/>
  <c r="X15903" i="1"/>
  <c r="W15903" i="1"/>
  <c r="V15895" i="1"/>
  <c r="BC15895" i="1" s="1"/>
  <c r="X15895" i="1"/>
  <c r="W15895" i="1"/>
  <c r="V15887" i="1"/>
  <c r="BC15887" i="1" s="1"/>
  <c r="X15887" i="1"/>
  <c r="W15887" i="1"/>
  <c r="V15879" i="1"/>
  <c r="BC15879" i="1" s="1"/>
  <c r="X15879" i="1"/>
  <c r="W15879" i="1"/>
  <c r="V15871" i="1"/>
  <c r="BC15871" i="1" s="1"/>
  <c r="X15871" i="1"/>
  <c r="W15871" i="1"/>
  <c r="V15863" i="1"/>
  <c r="BC15863" i="1" s="1"/>
  <c r="X15863" i="1"/>
  <c r="W15863" i="1"/>
  <c r="V15855" i="1"/>
  <c r="BC15855" i="1" s="1"/>
  <c r="X15855" i="1"/>
  <c r="W15855" i="1"/>
  <c r="V15847" i="1"/>
  <c r="BC15847" i="1" s="1"/>
  <c r="X15847" i="1"/>
  <c r="W15847" i="1"/>
  <c r="V15839" i="1"/>
  <c r="BC15839" i="1" s="1"/>
  <c r="X15839" i="1"/>
  <c r="W15839" i="1"/>
  <c r="V15831" i="1"/>
  <c r="BC15831" i="1" s="1"/>
  <c r="X15831" i="1"/>
  <c r="W15831" i="1"/>
  <c r="V15823" i="1"/>
  <c r="BC15823" i="1" s="1"/>
  <c r="X15823" i="1"/>
  <c r="W15823" i="1"/>
  <c r="V15815" i="1"/>
  <c r="BC15815" i="1" s="1"/>
  <c r="X15815" i="1"/>
  <c r="W15815" i="1"/>
  <c r="V15807" i="1"/>
  <c r="BC15807" i="1" s="1"/>
  <c r="X15807" i="1"/>
  <c r="W15807" i="1"/>
  <c r="V15799" i="1"/>
  <c r="BC15799" i="1" s="1"/>
  <c r="X15799" i="1"/>
  <c r="W15799" i="1"/>
  <c r="V15791" i="1"/>
  <c r="BC15791" i="1" s="1"/>
  <c r="X15791" i="1"/>
  <c r="W15791" i="1"/>
  <c r="V15783" i="1"/>
  <c r="BC15783" i="1" s="1"/>
  <c r="X15783" i="1"/>
  <c r="W15783" i="1"/>
  <c r="V15775" i="1"/>
  <c r="BC15775" i="1" s="1"/>
  <c r="X15775" i="1"/>
  <c r="W15775" i="1"/>
  <c r="V15767" i="1"/>
  <c r="BC15767" i="1" s="1"/>
  <c r="X15767" i="1"/>
  <c r="W15767" i="1"/>
  <c r="V15759" i="1"/>
  <c r="BC15759" i="1" s="1"/>
  <c r="X15759" i="1"/>
  <c r="W15759" i="1"/>
  <c r="V15751" i="1"/>
  <c r="BC15751" i="1" s="1"/>
  <c r="X15751" i="1"/>
  <c r="W15751" i="1"/>
  <c r="V15743" i="1"/>
  <c r="BC15743" i="1" s="1"/>
  <c r="X15743" i="1"/>
  <c r="W15743" i="1"/>
  <c r="V15735" i="1"/>
  <c r="BC15735" i="1" s="1"/>
  <c r="X15735" i="1"/>
  <c r="W15735" i="1"/>
  <c r="V15727" i="1"/>
  <c r="BC15727" i="1" s="1"/>
  <c r="X15727" i="1"/>
  <c r="W15727" i="1"/>
  <c r="V15719" i="1"/>
  <c r="BC15719" i="1" s="1"/>
  <c r="X15719" i="1"/>
  <c r="W15719" i="1"/>
  <c r="V15711" i="1"/>
  <c r="BC15711" i="1" s="1"/>
  <c r="X15711" i="1"/>
  <c r="W15711" i="1"/>
  <c r="V15703" i="1"/>
  <c r="BC15703" i="1" s="1"/>
  <c r="X15703" i="1"/>
  <c r="W15703" i="1"/>
  <c r="V15695" i="1"/>
  <c r="BC15695" i="1" s="1"/>
  <c r="X15695" i="1"/>
  <c r="W15695" i="1"/>
  <c r="V15687" i="1"/>
  <c r="BC15687" i="1" s="1"/>
  <c r="X15687" i="1"/>
  <c r="W15687" i="1"/>
  <c r="V15679" i="1"/>
  <c r="BC15679" i="1" s="1"/>
  <c r="X15679" i="1"/>
  <c r="W15679" i="1"/>
  <c r="V15671" i="1"/>
  <c r="BC15671" i="1" s="1"/>
  <c r="X15671" i="1"/>
  <c r="W15671" i="1"/>
  <c r="V15663" i="1"/>
  <c r="BC15663" i="1" s="1"/>
  <c r="X15663" i="1"/>
  <c r="W15663" i="1"/>
  <c r="V15655" i="1"/>
  <c r="BC15655" i="1" s="1"/>
  <c r="X15655" i="1"/>
  <c r="W15655" i="1"/>
  <c r="V15647" i="1"/>
  <c r="BC15647" i="1" s="1"/>
  <c r="X15647" i="1"/>
  <c r="W15647" i="1"/>
  <c r="V15639" i="1"/>
  <c r="BC15639" i="1" s="1"/>
  <c r="X15639" i="1"/>
  <c r="W15639" i="1"/>
  <c r="V15631" i="1"/>
  <c r="BC15631" i="1" s="1"/>
  <c r="X15631" i="1"/>
  <c r="W15631" i="1"/>
  <c r="V15623" i="1"/>
  <c r="BC15623" i="1" s="1"/>
  <c r="X15623" i="1"/>
  <c r="W15623" i="1"/>
  <c r="V15615" i="1"/>
  <c r="BC15615" i="1" s="1"/>
  <c r="X15615" i="1"/>
  <c r="W15615" i="1"/>
  <c r="V15607" i="1"/>
  <c r="BC15607" i="1" s="1"/>
  <c r="X15607" i="1"/>
  <c r="W15607" i="1"/>
  <c r="V15599" i="1"/>
  <c r="BC15599" i="1" s="1"/>
  <c r="X15599" i="1"/>
  <c r="W15599" i="1"/>
  <c r="V15591" i="1"/>
  <c r="BC15591" i="1" s="1"/>
  <c r="X15591" i="1"/>
  <c r="W15591" i="1"/>
  <c r="V15583" i="1"/>
  <c r="BC15583" i="1" s="1"/>
  <c r="X15583" i="1"/>
  <c r="W15583" i="1"/>
  <c r="V15575" i="1"/>
  <c r="BC15575" i="1" s="1"/>
  <c r="X15575" i="1"/>
  <c r="W15575" i="1"/>
  <c r="V15567" i="1"/>
  <c r="BC15567" i="1" s="1"/>
  <c r="X15567" i="1"/>
  <c r="W15567" i="1"/>
  <c r="V15559" i="1"/>
  <c r="BC15559" i="1" s="1"/>
  <c r="X15559" i="1"/>
  <c r="W15559" i="1"/>
  <c r="V15551" i="1"/>
  <c r="BC15551" i="1" s="1"/>
  <c r="X15551" i="1"/>
  <c r="W15551" i="1"/>
  <c r="V15543" i="1"/>
  <c r="BC15543" i="1" s="1"/>
  <c r="X15543" i="1"/>
  <c r="W15543" i="1"/>
  <c r="V15535" i="1"/>
  <c r="BC15535" i="1" s="1"/>
  <c r="X15535" i="1"/>
  <c r="W15535" i="1"/>
  <c r="V15527" i="1"/>
  <c r="BC15527" i="1" s="1"/>
  <c r="X15527" i="1"/>
  <c r="W15527" i="1"/>
  <c r="V15519" i="1"/>
  <c r="BC15519" i="1" s="1"/>
  <c r="X15519" i="1"/>
  <c r="W15519" i="1"/>
  <c r="V15511" i="1"/>
  <c r="BC15511" i="1" s="1"/>
  <c r="X15511" i="1"/>
  <c r="W15511" i="1"/>
  <c r="V15503" i="1"/>
  <c r="BC15503" i="1" s="1"/>
  <c r="X15503" i="1"/>
  <c r="W15503" i="1"/>
  <c r="V15495" i="1"/>
  <c r="BC15495" i="1" s="1"/>
  <c r="X15495" i="1"/>
  <c r="W15495" i="1"/>
  <c r="V15487" i="1"/>
  <c r="BC15487" i="1" s="1"/>
  <c r="X15487" i="1"/>
  <c r="W15487" i="1"/>
  <c r="V15479" i="1"/>
  <c r="BC15479" i="1" s="1"/>
  <c r="X15479" i="1"/>
  <c r="W15479" i="1"/>
  <c r="V15471" i="1"/>
  <c r="BC15471" i="1" s="1"/>
  <c r="X15471" i="1"/>
  <c r="W15471" i="1"/>
  <c r="V15463" i="1"/>
  <c r="BC15463" i="1" s="1"/>
  <c r="X15463" i="1"/>
  <c r="W15463" i="1"/>
  <c r="V15455" i="1"/>
  <c r="BC15455" i="1" s="1"/>
  <c r="X15455" i="1"/>
  <c r="W15455" i="1"/>
  <c r="V15447" i="1"/>
  <c r="BC15447" i="1" s="1"/>
  <c r="X15447" i="1"/>
  <c r="W15447" i="1"/>
  <c r="V15439" i="1"/>
  <c r="BC15439" i="1" s="1"/>
  <c r="X15439" i="1"/>
  <c r="W15439" i="1"/>
  <c r="V15431" i="1"/>
  <c r="BC15431" i="1" s="1"/>
  <c r="X15431" i="1"/>
  <c r="W15431" i="1"/>
  <c r="V15423" i="1"/>
  <c r="BC15423" i="1" s="1"/>
  <c r="X15423" i="1"/>
  <c r="W15423" i="1"/>
  <c r="V15415" i="1"/>
  <c r="BC15415" i="1" s="1"/>
  <c r="X15415" i="1"/>
  <c r="W15415" i="1"/>
  <c r="V15407" i="1"/>
  <c r="BC15407" i="1" s="1"/>
  <c r="X15407" i="1"/>
  <c r="W15407" i="1"/>
  <c r="V15399" i="1"/>
  <c r="BC15399" i="1" s="1"/>
  <c r="X15399" i="1"/>
  <c r="W15399" i="1"/>
  <c r="V15391" i="1"/>
  <c r="BC15391" i="1" s="1"/>
  <c r="X15391" i="1"/>
  <c r="W15391" i="1"/>
  <c r="V15383" i="1"/>
  <c r="BC15383" i="1" s="1"/>
  <c r="X15383" i="1"/>
  <c r="W15383" i="1"/>
  <c r="V15375" i="1"/>
  <c r="BC15375" i="1" s="1"/>
  <c r="X15375" i="1"/>
  <c r="W15375" i="1"/>
  <c r="V15367" i="1"/>
  <c r="BC15367" i="1" s="1"/>
  <c r="X15367" i="1"/>
  <c r="W15367" i="1"/>
  <c r="V15359" i="1"/>
  <c r="BC15359" i="1" s="1"/>
  <c r="X15359" i="1"/>
  <c r="W15359" i="1"/>
  <c r="V15351" i="1"/>
  <c r="BC15351" i="1" s="1"/>
  <c r="X15351" i="1"/>
  <c r="W15351" i="1"/>
  <c r="V15343" i="1"/>
  <c r="BC15343" i="1" s="1"/>
  <c r="X15343" i="1"/>
  <c r="W15343" i="1"/>
  <c r="V15335" i="1"/>
  <c r="BC15335" i="1" s="1"/>
  <c r="X15335" i="1"/>
  <c r="W15335" i="1"/>
  <c r="V15327" i="1"/>
  <c r="BC15327" i="1" s="1"/>
  <c r="X15327" i="1"/>
  <c r="W15327" i="1"/>
  <c r="V15319" i="1"/>
  <c r="BC15319" i="1" s="1"/>
  <c r="X15319" i="1"/>
  <c r="W15319" i="1"/>
  <c r="V15311" i="1"/>
  <c r="BC15311" i="1" s="1"/>
  <c r="X15311" i="1"/>
  <c r="W15311" i="1"/>
  <c r="V15303" i="1"/>
  <c r="BC15303" i="1" s="1"/>
  <c r="X15303" i="1"/>
  <c r="W15303" i="1"/>
  <c r="V15295" i="1"/>
  <c r="BC15295" i="1" s="1"/>
  <c r="X15295" i="1"/>
  <c r="W15295" i="1"/>
  <c r="V15287" i="1"/>
  <c r="BC15287" i="1" s="1"/>
  <c r="X15287" i="1"/>
  <c r="W15287" i="1"/>
  <c r="V15279" i="1"/>
  <c r="BC15279" i="1" s="1"/>
  <c r="X15279" i="1"/>
  <c r="W15279" i="1"/>
  <c r="V15271" i="1"/>
  <c r="BC15271" i="1" s="1"/>
  <c r="X15271" i="1"/>
  <c r="W15271" i="1"/>
  <c r="V15263" i="1"/>
  <c r="BC15263" i="1" s="1"/>
  <c r="X15263" i="1"/>
  <c r="W15263" i="1"/>
  <c r="V15255" i="1"/>
  <c r="BC15255" i="1" s="1"/>
  <c r="X15255" i="1"/>
  <c r="W15255" i="1"/>
  <c r="V15247" i="1"/>
  <c r="BC15247" i="1" s="1"/>
  <c r="X15247" i="1"/>
  <c r="W15247" i="1"/>
  <c r="V15239" i="1"/>
  <c r="BC15239" i="1" s="1"/>
  <c r="X15239" i="1"/>
  <c r="W15239" i="1"/>
  <c r="V15231" i="1"/>
  <c r="BC15231" i="1" s="1"/>
  <c r="X15231" i="1"/>
  <c r="W15231" i="1"/>
  <c r="V15223" i="1"/>
  <c r="BC15223" i="1" s="1"/>
  <c r="X15223" i="1"/>
  <c r="W15223" i="1"/>
  <c r="V15215" i="1"/>
  <c r="BC15215" i="1" s="1"/>
  <c r="X15215" i="1"/>
  <c r="W15215" i="1"/>
  <c r="V15207" i="1"/>
  <c r="BC15207" i="1" s="1"/>
  <c r="X15207" i="1"/>
  <c r="W15207" i="1"/>
  <c r="V15199" i="1"/>
  <c r="BC15199" i="1" s="1"/>
  <c r="X15199" i="1"/>
  <c r="W15199" i="1"/>
  <c r="V15191" i="1"/>
  <c r="BC15191" i="1" s="1"/>
  <c r="X15191" i="1"/>
  <c r="W15191" i="1"/>
  <c r="V15183" i="1"/>
  <c r="BC15183" i="1" s="1"/>
  <c r="X15183" i="1"/>
  <c r="W15183" i="1"/>
  <c r="V15175" i="1"/>
  <c r="BC15175" i="1" s="1"/>
  <c r="X15175" i="1"/>
  <c r="W15175" i="1"/>
  <c r="V15167" i="1"/>
  <c r="BC15167" i="1" s="1"/>
  <c r="X15167" i="1"/>
  <c r="W15167" i="1"/>
  <c r="V15159" i="1"/>
  <c r="BC15159" i="1" s="1"/>
  <c r="X15159" i="1"/>
  <c r="W15159" i="1"/>
  <c r="V15151" i="1"/>
  <c r="BC15151" i="1" s="1"/>
  <c r="X15151" i="1"/>
  <c r="W15151" i="1"/>
  <c r="V15143" i="1"/>
  <c r="BC15143" i="1" s="1"/>
  <c r="X15143" i="1"/>
  <c r="W15143" i="1"/>
  <c r="V15135" i="1"/>
  <c r="BC15135" i="1" s="1"/>
  <c r="X15135" i="1"/>
  <c r="W15135" i="1"/>
  <c r="V15127" i="1"/>
  <c r="BC15127" i="1" s="1"/>
  <c r="X15127" i="1"/>
  <c r="W15127" i="1"/>
  <c r="V15119" i="1"/>
  <c r="BC15119" i="1" s="1"/>
  <c r="X15119" i="1"/>
  <c r="W15119" i="1"/>
  <c r="V15111" i="1"/>
  <c r="BC15111" i="1" s="1"/>
  <c r="X15111" i="1"/>
  <c r="W15111" i="1"/>
  <c r="V15103" i="1"/>
  <c r="X15103" i="1"/>
  <c r="W15103" i="1"/>
  <c r="V15095" i="1"/>
  <c r="BC15095" i="1" s="1"/>
  <c r="X15095" i="1"/>
  <c r="W15095" i="1"/>
  <c r="V15087" i="1"/>
  <c r="BC15087" i="1" s="1"/>
  <c r="X15087" i="1"/>
  <c r="W15087" i="1"/>
  <c r="V15079" i="1"/>
  <c r="BC15079" i="1" s="1"/>
  <c r="X15079" i="1"/>
  <c r="W15079" i="1"/>
  <c r="V15071" i="1"/>
  <c r="BC15071" i="1" s="1"/>
  <c r="X15071" i="1"/>
  <c r="W15071" i="1"/>
  <c r="V15063" i="1"/>
  <c r="BC15063" i="1" s="1"/>
  <c r="X15063" i="1"/>
  <c r="W15063" i="1"/>
  <c r="V15055" i="1"/>
  <c r="BC15055" i="1" s="1"/>
  <c r="X15055" i="1"/>
  <c r="W15055" i="1"/>
  <c r="V15047" i="1"/>
  <c r="BC15047" i="1" s="1"/>
  <c r="X15047" i="1"/>
  <c r="W15047" i="1"/>
  <c r="V15039" i="1"/>
  <c r="BC15039" i="1" s="1"/>
  <c r="X15039" i="1"/>
  <c r="W15039" i="1"/>
  <c r="V15031" i="1"/>
  <c r="BC15031" i="1" s="1"/>
  <c r="X15031" i="1"/>
  <c r="W15031" i="1"/>
  <c r="V15023" i="1"/>
  <c r="BC15023" i="1" s="1"/>
  <c r="X15023" i="1"/>
  <c r="W15023" i="1"/>
  <c r="V15015" i="1"/>
  <c r="BC15015" i="1" s="1"/>
  <c r="X15015" i="1"/>
  <c r="W15015" i="1"/>
  <c r="V15007" i="1"/>
  <c r="BC15007" i="1" s="1"/>
  <c r="X15007" i="1"/>
  <c r="W15007" i="1"/>
  <c r="V14999" i="1"/>
  <c r="BC14999" i="1" s="1"/>
  <c r="X14999" i="1"/>
  <c r="W14999" i="1"/>
  <c r="V14991" i="1"/>
  <c r="BC14991" i="1" s="1"/>
  <c r="X14991" i="1"/>
  <c r="W14991" i="1"/>
  <c r="V14983" i="1"/>
  <c r="BC14983" i="1" s="1"/>
  <c r="X14983" i="1"/>
  <c r="W14983" i="1"/>
  <c r="V14975" i="1"/>
  <c r="BC14975" i="1" s="1"/>
  <c r="X14975" i="1"/>
  <c r="W14975" i="1"/>
  <c r="V14967" i="1"/>
  <c r="BC14967" i="1" s="1"/>
  <c r="X14967" i="1"/>
  <c r="W14967" i="1"/>
  <c r="V14959" i="1"/>
  <c r="BC14959" i="1" s="1"/>
  <c r="X14959" i="1"/>
  <c r="W14959" i="1"/>
  <c r="V14951" i="1"/>
  <c r="X14951" i="1"/>
  <c r="W14951" i="1"/>
  <c r="V14943" i="1"/>
  <c r="BC14943" i="1" s="1"/>
  <c r="X14943" i="1"/>
  <c r="W14943" i="1"/>
  <c r="V14935" i="1"/>
  <c r="BC14935" i="1" s="1"/>
  <c r="X14935" i="1"/>
  <c r="W14935" i="1"/>
  <c r="V14927" i="1"/>
  <c r="BC14927" i="1" s="1"/>
  <c r="X14927" i="1"/>
  <c r="W14927" i="1"/>
  <c r="V14919" i="1"/>
  <c r="BC14919" i="1" s="1"/>
  <c r="X14919" i="1"/>
  <c r="W14919" i="1"/>
  <c r="V14911" i="1"/>
  <c r="BC14911" i="1" s="1"/>
  <c r="X14911" i="1"/>
  <c r="W14911" i="1"/>
  <c r="V14903" i="1"/>
  <c r="BC14903" i="1" s="1"/>
  <c r="X14903" i="1"/>
  <c r="W14903" i="1"/>
  <c r="V14895" i="1"/>
  <c r="BC14895" i="1" s="1"/>
  <c r="X14895" i="1"/>
  <c r="W14895" i="1"/>
  <c r="V14887" i="1"/>
  <c r="BC14887" i="1" s="1"/>
  <c r="X14887" i="1"/>
  <c r="W14887" i="1"/>
  <c r="V14879" i="1"/>
  <c r="BC14879" i="1" s="1"/>
  <c r="X14879" i="1"/>
  <c r="W14879" i="1"/>
  <c r="V14871" i="1"/>
  <c r="BC14871" i="1" s="1"/>
  <c r="X14871" i="1"/>
  <c r="W14871" i="1"/>
  <c r="V14863" i="1"/>
  <c r="BC14863" i="1" s="1"/>
  <c r="X14863" i="1"/>
  <c r="W14863" i="1"/>
  <c r="V14855" i="1"/>
  <c r="BC14855" i="1" s="1"/>
  <c r="X14855" i="1"/>
  <c r="W14855" i="1"/>
  <c r="V14847" i="1"/>
  <c r="BC14847" i="1" s="1"/>
  <c r="X14847" i="1"/>
  <c r="W14847" i="1"/>
  <c r="V14839" i="1"/>
  <c r="BC14839" i="1" s="1"/>
  <c r="X14839" i="1"/>
  <c r="W14839" i="1"/>
  <c r="V14831" i="1"/>
  <c r="BC14831" i="1" s="1"/>
  <c r="X14831" i="1"/>
  <c r="W14831" i="1"/>
  <c r="V14823" i="1"/>
  <c r="BC14823" i="1" s="1"/>
  <c r="X14823" i="1"/>
  <c r="W14823" i="1"/>
  <c r="V14815" i="1"/>
  <c r="BC14815" i="1" s="1"/>
  <c r="X14815" i="1"/>
  <c r="W14815" i="1"/>
  <c r="V14807" i="1"/>
  <c r="BC14807" i="1" s="1"/>
  <c r="X14807" i="1"/>
  <c r="W14807" i="1"/>
  <c r="V14799" i="1"/>
  <c r="BC14799" i="1" s="1"/>
  <c r="X14799" i="1"/>
  <c r="W14799" i="1"/>
  <c r="V14791" i="1"/>
  <c r="BC14791" i="1" s="1"/>
  <c r="X14791" i="1"/>
  <c r="W14791" i="1"/>
  <c r="V14783" i="1"/>
  <c r="BC14783" i="1" s="1"/>
  <c r="X14783" i="1"/>
  <c r="W14783" i="1"/>
  <c r="V14775" i="1"/>
  <c r="BC14775" i="1" s="1"/>
  <c r="X14775" i="1"/>
  <c r="W14775" i="1"/>
  <c r="V14767" i="1"/>
  <c r="BC14767" i="1" s="1"/>
  <c r="X14767" i="1"/>
  <c r="W14767" i="1"/>
  <c r="V14759" i="1"/>
  <c r="BC14759" i="1" s="1"/>
  <c r="X14759" i="1"/>
  <c r="W14759" i="1"/>
  <c r="V14751" i="1"/>
  <c r="BC14751" i="1" s="1"/>
  <c r="X14751" i="1"/>
  <c r="W14751" i="1"/>
  <c r="V14743" i="1"/>
  <c r="BC14743" i="1" s="1"/>
  <c r="X14743" i="1"/>
  <c r="W14743" i="1"/>
  <c r="V14735" i="1"/>
  <c r="BC14735" i="1" s="1"/>
  <c r="X14735" i="1"/>
  <c r="W14735" i="1"/>
  <c r="V14727" i="1"/>
  <c r="BC14727" i="1" s="1"/>
  <c r="X14727" i="1"/>
  <c r="W14727" i="1"/>
  <c r="V14719" i="1"/>
  <c r="BC14719" i="1" s="1"/>
  <c r="X14719" i="1"/>
  <c r="W14719" i="1"/>
  <c r="V14711" i="1"/>
  <c r="BC14711" i="1" s="1"/>
  <c r="X14711" i="1"/>
  <c r="W14711" i="1"/>
  <c r="V14703" i="1"/>
  <c r="BC14703" i="1" s="1"/>
  <c r="X14703" i="1"/>
  <c r="W14703" i="1"/>
  <c r="V14695" i="1"/>
  <c r="BC14695" i="1" s="1"/>
  <c r="X14695" i="1"/>
  <c r="W14695" i="1"/>
  <c r="V14687" i="1"/>
  <c r="BC14687" i="1" s="1"/>
  <c r="X14687" i="1"/>
  <c r="W14687" i="1"/>
  <c r="V14679" i="1"/>
  <c r="BC14679" i="1" s="1"/>
  <c r="X14679" i="1"/>
  <c r="W14679" i="1"/>
  <c r="V14671" i="1"/>
  <c r="BC14671" i="1" s="1"/>
  <c r="X14671" i="1"/>
  <c r="W14671" i="1"/>
  <c r="V14663" i="1"/>
  <c r="BC14663" i="1" s="1"/>
  <c r="X14663" i="1"/>
  <c r="W14663" i="1"/>
  <c r="V14655" i="1"/>
  <c r="BC14655" i="1" s="1"/>
  <c r="X14655" i="1"/>
  <c r="W14655" i="1"/>
  <c r="V14647" i="1"/>
  <c r="BC14647" i="1" s="1"/>
  <c r="X14647" i="1"/>
  <c r="W14647" i="1"/>
  <c r="V14639" i="1"/>
  <c r="BC14639" i="1" s="1"/>
  <c r="X14639" i="1"/>
  <c r="W14639" i="1"/>
  <c r="V14631" i="1"/>
  <c r="BC14631" i="1" s="1"/>
  <c r="X14631" i="1"/>
  <c r="W14631" i="1"/>
  <c r="V14623" i="1"/>
  <c r="BC14623" i="1" s="1"/>
  <c r="X14623" i="1"/>
  <c r="W14623" i="1"/>
  <c r="V14615" i="1"/>
  <c r="BC14615" i="1" s="1"/>
  <c r="X14615" i="1"/>
  <c r="W14615" i="1"/>
  <c r="V14607" i="1"/>
  <c r="BC14607" i="1" s="1"/>
  <c r="X14607" i="1"/>
  <c r="W14607" i="1"/>
  <c r="V14599" i="1"/>
  <c r="BC14599" i="1" s="1"/>
  <c r="X14599" i="1"/>
  <c r="W14599" i="1"/>
  <c r="V14591" i="1"/>
  <c r="BC14591" i="1" s="1"/>
  <c r="X14591" i="1"/>
  <c r="W14591" i="1"/>
  <c r="V14583" i="1"/>
  <c r="BC14583" i="1" s="1"/>
  <c r="X14583" i="1"/>
  <c r="W14583" i="1"/>
  <c r="V14575" i="1"/>
  <c r="BC14575" i="1" s="1"/>
  <c r="X14575" i="1"/>
  <c r="W14575" i="1"/>
  <c r="V14567" i="1"/>
  <c r="BC14567" i="1" s="1"/>
  <c r="X14567" i="1"/>
  <c r="W14567" i="1"/>
  <c r="V14559" i="1"/>
  <c r="BC14559" i="1" s="1"/>
  <c r="X14559" i="1"/>
  <c r="W14559" i="1"/>
  <c r="V14551" i="1"/>
  <c r="BC14551" i="1" s="1"/>
  <c r="X14551" i="1"/>
  <c r="W14551" i="1"/>
  <c r="V14543" i="1"/>
  <c r="BC14543" i="1" s="1"/>
  <c r="X14543" i="1"/>
  <c r="W14543" i="1"/>
  <c r="V14535" i="1"/>
  <c r="BC14535" i="1" s="1"/>
  <c r="X14535" i="1"/>
  <c r="W14535" i="1"/>
  <c r="V14527" i="1"/>
  <c r="BC14527" i="1" s="1"/>
  <c r="X14527" i="1"/>
  <c r="W14527" i="1"/>
  <c r="V14519" i="1"/>
  <c r="BC14519" i="1" s="1"/>
  <c r="X14519" i="1"/>
  <c r="W14519" i="1"/>
  <c r="V14511" i="1"/>
  <c r="BC14511" i="1" s="1"/>
  <c r="X14511" i="1"/>
  <c r="W14511" i="1"/>
  <c r="V14503" i="1"/>
  <c r="BC14503" i="1" s="1"/>
  <c r="X14503" i="1"/>
  <c r="W14503" i="1"/>
  <c r="V14495" i="1"/>
  <c r="X14495" i="1"/>
  <c r="W14495" i="1"/>
  <c r="V14487" i="1"/>
  <c r="BC14487" i="1" s="1"/>
  <c r="X14487" i="1"/>
  <c r="W14487" i="1"/>
  <c r="V14479" i="1"/>
  <c r="BC14479" i="1" s="1"/>
  <c r="X14479" i="1"/>
  <c r="W14479" i="1"/>
  <c r="V14471" i="1"/>
  <c r="BC14471" i="1" s="1"/>
  <c r="X14471" i="1"/>
  <c r="W14471" i="1"/>
  <c r="V14463" i="1"/>
  <c r="BC14463" i="1" s="1"/>
  <c r="X14463" i="1"/>
  <c r="W14463" i="1"/>
  <c r="V14455" i="1"/>
  <c r="BC14455" i="1" s="1"/>
  <c r="X14455" i="1"/>
  <c r="W14455" i="1"/>
  <c r="V14447" i="1"/>
  <c r="BC14447" i="1" s="1"/>
  <c r="X14447" i="1"/>
  <c r="W14447" i="1"/>
  <c r="V14439" i="1"/>
  <c r="BC14439" i="1" s="1"/>
  <c r="X14439" i="1"/>
  <c r="W14439" i="1"/>
  <c r="V14431" i="1"/>
  <c r="BC14431" i="1" s="1"/>
  <c r="X14431" i="1"/>
  <c r="W14431" i="1"/>
  <c r="V14423" i="1"/>
  <c r="BC14423" i="1" s="1"/>
  <c r="X14423" i="1"/>
  <c r="W14423" i="1"/>
  <c r="V14415" i="1"/>
  <c r="BC14415" i="1" s="1"/>
  <c r="X14415" i="1"/>
  <c r="W14415" i="1"/>
  <c r="V14407" i="1"/>
  <c r="BC14407" i="1" s="1"/>
  <c r="X14407" i="1"/>
  <c r="W14407" i="1"/>
  <c r="V14399" i="1"/>
  <c r="BC14399" i="1" s="1"/>
  <c r="X14399" i="1"/>
  <c r="W14399" i="1"/>
  <c r="V14391" i="1"/>
  <c r="BC14391" i="1" s="1"/>
  <c r="X14391" i="1"/>
  <c r="W14391" i="1"/>
  <c r="V14383" i="1"/>
  <c r="BC14383" i="1" s="1"/>
  <c r="X14383" i="1"/>
  <c r="W14383" i="1"/>
  <c r="V14375" i="1"/>
  <c r="BC14375" i="1" s="1"/>
  <c r="X14375" i="1"/>
  <c r="W14375" i="1"/>
  <c r="V14367" i="1"/>
  <c r="BC14367" i="1" s="1"/>
  <c r="X14367" i="1"/>
  <c r="W14367" i="1"/>
  <c r="V14359" i="1"/>
  <c r="BC14359" i="1" s="1"/>
  <c r="X14359" i="1"/>
  <c r="W14359" i="1"/>
  <c r="V14351" i="1"/>
  <c r="BC14351" i="1" s="1"/>
  <c r="X14351" i="1"/>
  <c r="W14351" i="1"/>
  <c r="V14343" i="1"/>
  <c r="BC14343" i="1" s="1"/>
  <c r="X14343" i="1"/>
  <c r="W14343" i="1"/>
  <c r="V14335" i="1"/>
  <c r="BC14335" i="1" s="1"/>
  <c r="X14335" i="1"/>
  <c r="W14335" i="1"/>
  <c r="V14327" i="1"/>
  <c r="BC14327" i="1" s="1"/>
  <c r="X14327" i="1"/>
  <c r="W14327" i="1"/>
  <c r="V14319" i="1"/>
  <c r="BC14319" i="1" s="1"/>
  <c r="X14319" i="1"/>
  <c r="W14319" i="1"/>
  <c r="V14311" i="1"/>
  <c r="BC14311" i="1" s="1"/>
  <c r="X14311" i="1"/>
  <c r="W14311" i="1"/>
  <c r="V14303" i="1"/>
  <c r="BC14303" i="1" s="1"/>
  <c r="X14303" i="1"/>
  <c r="W14303" i="1"/>
  <c r="V14295" i="1"/>
  <c r="BC14295" i="1" s="1"/>
  <c r="X14295" i="1"/>
  <c r="W14295" i="1"/>
  <c r="V14287" i="1"/>
  <c r="BC14287" i="1" s="1"/>
  <c r="X14287" i="1"/>
  <c r="W14287" i="1"/>
  <c r="V14279" i="1"/>
  <c r="BC14279" i="1" s="1"/>
  <c r="X14279" i="1"/>
  <c r="W14279" i="1"/>
  <c r="V14271" i="1"/>
  <c r="BC14271" i="1" s="1"/>
  <c r="X14271" i="1"/>
  <c r="W14271" i="1"/>
  <c r="V14263" i="1"/>
  <c r="BC14263" i="1" s="1"/>
  <c r="X14263" i="1"/>
  <c r="W14263" i="1"/>
  <c r="V14255" i="1"/>
  <c r="BC14255" i="1" s="1"/>
  <c r="X14255" i="1"/>
  <c r="W14255" i="1"/>
  <c r="V14247" i="1"/>
  <c r="BC14247" i="1" s="1"/>
  <c r="X14247" i="1"/>
  <c r="W14247" i="1"/>
  <c r="V14239" i="1"/>
  <c r="BC14239" i="1" s="1"/>
  <c r="X14239" i="1"/>
  <c r="W14239" i="1"/>
  <c r="V14231" i="1"/>
  <c r="BC14231" i="1" s="1"/>
  <c r="X14231" i="1"/>
  <c r="W14231" i="1"/>
  <c r="V14223" i="1"/>
  <c r="BC14223" i="1" s="1"/>
  <c r="X14223" i="1"/>
  <c r="W14223" i="1"/>
  <c r="V14215" i="1"/>
  <c r="BC14215" i="1" s="1"/>
  <c r="X14215" i="1"/>
  <c r="W14215" i="1"/>
  <c r="V14207" i="1"/>
  <c r="BC14207" i="1" s="1"/>
  <c r="X14207" i="1"/>
  <c r="W14207" i="1"/>
  <c r="V14199" i="1"/>
  <c r="BC14199" i="1" s="1"/>
  <c r="X14199" i="1"/>
  <c r="W14199" i="1"/>
  <c r="V14191" i="1"/>
  <c r="BC14191" i="1" s="1"/>
  <c r="X14191" i="1"/>
  <c r="W14191" i="1"/>
  <c r="V14183" i="1"/>
  <c r="BC14183" i="1" s="1"/>
  <c r="X14183" i="1"/>
  <c r="W14183" i="1"/>
  <c r="V14175" i="1"/>
  <c r="BC14175" i="1" s="1"/>
  <c r="X14175" i="1"/>
  <c r="W14175" i="1"/>
  <c r="V14167" i="1"/>
  <c r="BC14167" i="1" s="1"/>
  <c r="X14167" i="1"/>
  <c r="W14167" i="1"/>
  <c r="V14159" i="1"/>
  <c r="BC14159" i="1" s="1"/>
  <c r="X14159" i="1"/>
  <c r="W14159" i="1"/>
  <c r="V14151" i="1"/>
  <c r="BC14151" i="1" s="1"/>
  <c r="X14151" i="1"/>
  <c r="W14151" i="1"/>
  <c r="V14143" i="1"/>
  <c r="BC14143" i="1" s="1"/>
  <c r="X14143" i="1"/>
  <c r="W14143" i="1"/>
  <c r="V14135" i="1"/>
  <c r="BC14135" i="1" s="1"/>
  <c r="X14135" i="1"/>
  <c r="W14135" i="1"/>
  <c r="V14127" i="1"/>
  <c r="BC14127" i="1" s="1"/>
  <c r="X14127" i="1"/>
  <c r="W14127" i="1"/>
  <c r="V14119" i="1"/>
  <c r="BC14119" i="1" s="1"/>
  <c r="X14119" i="1"/>
  <c r="W14119" i="1"/>
  <c r="V14111" i="1"/>
  <c r="BC14111" i="1" s="1"/>
  <c r="X14111" i="1"/>
  <c r="W14111" i="1"/>
  <c r="V14103" i="1"/>
  <c r="BC14103" i="1" s="1"/>
  <c r="X14103" i="1"/>
  <c r="W14103" i="1"/>
  <c r="V14095" i="1"/>
  <c r="BC14095" i="1" s="1"/>
  <c r="X14095" i="1"/>
  <c r="W14095" i="1"/>
  <c r="V14087" i="1"/>
  <c r="BC14087" i="1" s="1"/>
  <c r="X14087" i="1"/>
  <c r="W14087" i="1"/>
  <c r="V14079" i="1"/>
  <c r="BC14079" i="1" s="1"/>
  <c r="X14079" i="1"/>
  <c r="W14079" i="1"/>
  <c r="V14071" i="1"/>
  <c r="BC14071" i="1" s="1"/>
  <c r="X14071" i="1"/>
  <c r="W14071" i="1"/>
  <c r="V14063" i="1"/>
  <c r="BC14063" i="1" s="1"/>
  <c r="X14063" i="1"/>
  <c r="W14063" i="1"/>
  <c r="V14055" i="1"/>
  <c r="BC14055" i="1" s="1"/>
  <c r="X14055" i="1"/>
  <c r="W14055" i="1"/>
  <c r="V14047" i="1"/>
  <c r="BC14047" i="1" s="1"/>
  <c r="X14047" i="1"/>
  <c r="W14047" i="1"/>
  <c r="V14039" i="1"/>
  <c r="BC14039" i="1" s="1"/>
  <c r="X14039" i="1"/>
  <c r="W14039" i="1"/>
  <c r="V14031" i="1"/>
  <c r="BC14031" i="1" s="1"/>
  <c r="X14031" i="1"/>
  <c r="W14031" i="1"/>
  <c r="V14023" i="1"/>
  <c r="X14023" i="1"/>
  <c r="W14023" i="1"/>
  <c r="V14015" i="1"/>
  <c r="BC14015" i="1" s="1"/>
  <c r="X14015" i="1"/>
  <c r="W14015" i="1"/>
  <c r="V14007" i="1"/>
  <c r="BC14007" i="1" s="1"/>
  <c r="X14007" i="1"/>
  <c r="W14007" i="1"/>
  <c r="V13999" i="1"/>
  <c r="BC13999" i="1" s="1"/>
  <c r="X13999" i="1"/>
  <c r="W13999" i="1"/>
  <c r="V13991" i="1"/>
  <c r="BC13991" i="1" s="1"/>
  <c r="X13991" i="1"/>
  <c r="W13991" i="1"/>
  <c r="V13983" i="1"/>
  <c r="BC13983" i="1" s="1"/>
  <c r="X13983" i="1"/>
  <c r="W13983" i="1"/>
  <c r="V13975" i="1"/>
  <c r="BC13975" i="1" s="1"/>
  <c r="X13975" i="1"/>
  <c r="W13975" i="1"/>
  <c r="V13967" i="1"/>
  <c r="BC13967" i="1" s="1"/>
  <c r="X13967" i="1"/>
  <c r="W13967" i="1"/>
  <c r="V13959" i="1"/>
  <c r="BC13959" i="1" s="1"/>
  <c r="X13959" i="1"/>
  <c r="W13959" i="1"/>
  <c r="V13951" i="1"/>
  <c r="BC13951" i="1" s="1"/>
  <c r="X13951" i="1"/>
  <c r="W13951" i="1"/>
  <c r="V13943" i="1"/>
  <c r="BC13943" i="1" s="1"/>
  <c r="X13943" i="1"/>
  <c r="W13943" i="1"/>
  <c r="V13935" i="1"/>
  <c r="BC13935" i="1" s="1"/>
  <c r="X13935" i="1"/>
  <c r="W13935" i="1"/>
  <c r="V13927" i="1"/>
  <c r="BC13927" i="1" s="1"/>
  <c r="X13927" i="1"/>
  <c r="W13927" i="1"/>
  <c r="V13919" i="1"/>
  <c r="BC13919" i="1" s="1"/>
  <c r="X13919" i="1"/>
  <c r="W13919" i="1"/>
  <c r="V13911" i="1"/>
  <c r="BC13911" i="1" s="1"/>
  <c r="X13911" i="1"/>
  <c r="W13911" i="1"/>
  <c r="V13903" i="1"/>
  <c r="BC13903" i="1" s="1"/>
  <c r="X13903" i="1"/>
  <c r="W13903" i="1"/>
  <c r="V13895" i="1"/>
  <c r="BC13895" i="1" s="1"/>
  <c r="X13895" i="1"/>
  <c r="W13895" i="1"/>
  <c r="V13887" i="1"/>
  <c r="BC13887" i="1" s="1"/>
  <c r="X13887" i="1"/>
  <c r="W13887" i="1"/>
  <c r="V13879" i="1"/>
  <c r="BC13879" i="1" s="1"/>
  <c r="X13879" i="1"/>
  <c r="W13879" i="1"/>
  <c r="V13871" i="1"/>
  <c r="BC13871" i="1" s="1"/>
  <c r="X13871" i="1"/>
  <c r="W13871" i="1"/>
  <c r="V13863" i="1"/>
  <c r="BC13863" i="1" s="1"/>
  <c r="X13863" i="1"/>
  <c r="W13863" i="1"/>
  <c r="V13855" i="1"/>
  <c r="BC13855" i="1" s="1"/>
  <c r="X13855" i="1"/>
  <c r="W13855" i="1"/>
  <c r="V13847" i="1"/>
  <c r="BC13847" i="1" s="1"/>
  <c r="X13847" i="1"/>
  <c r="W13847" i="1"/>
  <c r="V13839" i="1"/>
  <c r="BC13839" i="1" s="1"/>
  <c r="X13839" i="1"/>
  <c r="W13839" i="1"/>
  <c r="V13831" i="1"/>
  <c r="BC13831" i="1" s="1"/>
  <c r="X13831" i="1"/>
  <c r="W13831" i="1"/>
  <c r="V13823" i="1"/>
  <c r="BC13823" i="1" s="1"/>
  <c r="X13823" i="1"/>
  <c r="W13823" i="1"/>
  <c r="V13815" i="1"/>
  <c r="BC13815" i="1" s="1"/>
  <c r="X13815" i="1"/>
  <c r="W13815" i="1"/>
  <c r="V13807" i="1"/>
  <c r="BC13807" i="1" s="1"/>
  <c r="X13807" i="1"/>
  <c r="W13807" i="1"/>
  <c r="V13799" i="1"/>
  <c r="BC13799" i="1" s="1"/>
  <c r="X13799" i="1"/>
  <c r="W13799" i="1"/>
  <c r="V13791" i="1"/>
  <c r="BC13791" i="1" s="1"/>
  <c r="X13791" i="1"/>
  <c r="W13791" i="1"/>
  <c r="V13783" i="1"/>
  <c r="BC13783" i="1" s="1"/>
  <c r="X13783" i="1"/>
  <c r="W13783" i="1"/>
  <c r="V13775" i="1"/>
  <c r="BC13775" i="1" s="1"/>
  <c r="X13775" i="1"/>
  <c r="W13775" i="1"/>
  <c r="V13767" i="1"/>
  <c r="BC13767" i="1" s="1"/>
  <c r="X13767" i="1"/>
  <c r="W13767" i="1"/>
  <c r="V13759" i="1"/>
  <c r="BC13759" i="1" s="1"/>
  <c r="X13759" i="1"/>
  <c r="W13759" i="1"/>
  <c r="V13751" i="1"/>
  <c r="BC13751" i="1" s="1"/>
  <c r="X13751" i="1"/>
  <c r="W13751" i="1"/>
  <c r="V13743" i="1"/>
  <c r="BC13743" i="1" s="1"/>
  <c r="X13743" i="1"/>
  <c r="W13743" i="1"/>
  <c r="V13735" i="1"/>
  <c r="BC13735" i="1" s="1"/>
  <c r="X13735" i="1"/>
  <c r="W13735" i="1"/>
  <c r="V13727" i="1"/>
  <c r="BC13727" i="1" s="1"/>
  <c r="X13727" i="1"/>
  <c r="W13727" i="1"/>
  <c r="V13719" i="1"/>
  <c r="X13719" i="1"/>
  <c r="W13719" i="1"/>
  <c r="V13711" i="1"/>
  <c r="BC13711" i="1" s="1"/>
  <c r="X13711" i="1"/>
  <c r="W13711" i="1"/>
  <c r="V13703" i="1"/>
  <c r="BC13703" i="1" s="1"/>
  <c r="X13703" i="1"/>
  <c r="W13703" i="1"/>
  <c r="V13695" i="1"/>
  <c r="X13695" i="1"/>
  <c r="W13695" i="1"/>
  <c r="V13687" i="1"/>
  <c r="BC13687" i="1" s="1"/>
  <c r="X13687" i="1"/>
  <c r="W13687" i="1"/>
  <c r="V13679" i="1"/>
  <c r="BC13679" i="1" s="1"/>
  <c r="X13679" i="1"/>
  <c r="W13679" i="1"/>
  <c r="V13671" i="1"/>
  <c r="BC13671" i="1" s="1"/>
  <c r="X13671" i="1"/>
  <c r="W13671" i="1"/>
  <c r="V13663" i="1"/>
  <c r="BC13663" i="1" s="1"/>
  <c r="X13663" i="1"/>
  <c r="W13663" i="1"/>
  <c r="V13655" i="1"/>
  <c r="BC13655" i="1" s="1"/>
  <c r="X13655" i="1"/>
  <c r="W13655" i="1"/>
  <c r="V13647" i="1"/>
  <c r="BC13647" i="1" s="1"/>
  <c r="X13647" i="1"/>
  <c r="W13647" i="1"/>
  <c r="V13639" i="1"/>
  <c r="BC13639" i="1" s="1"/>
  <c r="X13639" i="1"/>
  <c r="W13639" i="1"/>
  <c r="V13631" i="1"/>
  <c r="BC13631" i="1" s="1"/>
  <c r="X13631" i="1"/>
  <c r="W13631" i="1"/>
  <c r="V13623" i="1"/>
  <c r="BC13623" i="1" s="1"/>
  <c r="X13623" i="1"/>
  <c r="W13623" i="1"/>
  <c r="V13615" i="1"/>
  <c r="BC13615" i="1" s="1"/>
  <c r="X13615" i="1"/>
  <c r="W13615" i="1"/>
  <c r="V13607" i="1"/>
  <c r="BC13607" i="1" s="1"/>
  <c r="X13607" i="1"/>
  <c r="W13607" i="1"/>
  <c r="V13599" i="1"/>
  <c r="BC13599" i="1" s="1"/>
  <c r="X13599" i="1"/>
  <c r="W13599" i="1"/>
  <c r="V13591" i="1"/>
  <c r="BC13591" i="1" s="1"/>
  <c r="X13591" i="1"/>
  <c r="W13591" i="1"/>
  <c r="V13583" i="1"/>
  <c r="BC13583" i="1" s="1"/>
  <c r="X13583" i="1"/>
  <c r="W13583" i="1"/>
  <c r="V13575" i="1"/>
  <c r="BC13575" i="1" s="1"/>
  <c r="X13575" i="1"/>
  <c r="W13575" i="1"/>
  <c r="V13567" i="1"/>
  <c r="BC13567" i="1" s="1"/>
  <c r="X13567" i="1"/>
  <c r="W13567" i="1"/>
  <c r="V13559" i="1"/>
  <c r="BC13559" i="1" s="1"/>
  <c r="X13559" i="1"/>
  <c r="W13559" i="1"/>
  <c r="V13551" i="1"/>
  <c r="BC13551" i="1" s="1"/>
  <c r="X13551" i="1"/>
  <c r="W13551" i="1"/>
  <c r="V13543" i="1"/>
  <c r="BC13543" i="1" s="1"/>
  <c r="X13543" i="1"/>
  <c r="W13543" i="1"/>
  <c r="V13535" i="1"/>
  <c r="BC13535" i="1" s="1"/>
  <c r="X13535" i="1"/>
  <c r="W13535" i="1"/>
  <c r="V13527" i="1"/>
  <c r="BC13527" i="1" s="1"/>
  <c r="X13527" i="1"/>
  <c r="W13527" i="1"/>
  <c r="V13519" i="1"/>
  <c r="BC13519" i="1" s="1"/>
  <c r="X13519" i="1"/>
  <c r="W13519" i="1"/>
  <c r="V13511" i="1"/>
  <c r="BC13511" i="1" s="1"/>
  <c r="X13511" i="1"/>
  <c r="W13511" i="1"/>
  <c r="V13503" i="1"/>
  <c r="BC13503" i="1" s="1"/>
  <c r="X13503" i="1"/>
  <c r="W13503" i="1"/>
  <c r="V13495" i="1"/>
  <c r="BC13495" i="1" s="1"/>
  <c r="X13495" i="1"/>
  <c r="W13495" i="1"/>
  <c r="V13487" i="1"/>
  <c r="X13487" i="1"/>
  <c r="W13487" i="1"/>
  <c r="V13479" i="1"/>
  <c r="BC13479" i="1" s="1"/>
  <c r="X13479" i="1"/>
  <c r="W13479" i="1"/>
  <c r="V13471" i="1"/>
  <c r="BC13471" i="1" s="1"/>
  <c r="X13471" i="1"/>
  <c r="W13471" i="1"/>
  <c r="V13463" i="1"/>
  <c r="BC13463" i="1" s="1"/>
  <c r="X13463" i="1"/>
  <c r="W13463" i="1"/>
  <c r="V13455" i="1"/>
  <c r="BC13455" i="1" s="1"/>
  <c r="X13455" i="1"/>
  <c r="W13455" i="1"/>
  <c r="V13447" i="1"/>
  <c r="BC13447" i="1" s="1"/>
  <c r="X13447" i="1"/>
  <c r="W13447" i="1"/>
  <c r="V13439" i="1"/>
  <c r="BC13439" i="1" s="1"/>
  <c r="X13439" i="1"/>
  <c r="W13439" i="1"/>
  <c r="V13431" i="1"/>
  <c r="BC13431" i="1" s="1"/>
  <c r="X13431" i="1"/>
  <c r="W13431" i="1"/>
  <c r="V13423" i="1"/>
  <c r="X13423" i="1"/>
  <c r="W13423" i="1"/>
  <c r="V13415" i="1"/>
  <c r="BC13415" i="1" s="1"/>
  <c r="X13415" i="1"/>
  <c r="W13415" i="1"/>
  <c r="V13407" i="1"/>
  <c r="BC13407" i="1" s="1"/>
  <c r="X13407" i="1"/>
  <c r="W13407" i="1"/>
  <c r="V13399" i="1"/>
  <c r="BC13399" i="1" s="1"/>
  <c r="X13399" i="1"/>
  <c r="W13399" i="1"/>
  <c r="V13391" i="1"/>
  <c r="BC13391" i="1" s="1"/>
  <c r="X13391" i="1"/>
  <c r="W13391" i="1"/>
  <c r="V13383" i="1"/>
  <c r="BC13383" i="1" s="1"/>
  <c r="X13383" i="1"/>
  <c r="W13383" i="1"/>
  <c r="V13375" i="1"/>
  <c r="BC13375" i="1" s="1"/>
  <c r="X13375" i="1"/>
  <c r="W13375" i="1"/>
  <c r="V13367" i="1"/>
  <c r="BC13367" i="1" s="1"/>
  <c r="X13367" i="1"/>
  <c r="W13367" i="1"/>
  <c r="V13359" i="1"/>
  <c r="BC13359" i="1" s="1"/>
  <c r="X13359" i="1"/>
  <c r="W13359" i="1"/>
  <c r="V13351" i="1"/>
  <c r="BC13351" i="1" s="1"/>
  <c r="X13351" i="1"/>
  <c r="W13351" i="1"/>
  <c r="V13343" i="1"/>
  <c r="BC13343" i="1" s="1"/>
  <c r="X13343" i="1"/>
  <c r="W13343" i="1"/>
  <c r="V13335" i="1"/>
  <c r="BC13335" i="1" s="1"/>
  <c r="X13335" i="1"/>
  <c r="W13335" i="1"/>
  <c r="V13327" i="1"/>
  <c r="BC13327" i="1" s="1"/>
  <c r="X13327" i="1"/>
  <c r="W13327" i="1"/>
  <c r="V13319" i="1"/>
  <c r="BC13319" i="1" s="1"/>
  <c r="X13319" i="1"/>
  <c r="W13319" i="1"/>
  <c r="V13311" i="1"/>
  <c r="BC13311" i="1" s="1"/>
  <c r="X13311" i="1"/>
  <c r="W13311" i="1"/>
  <c r="V13303" i="1"/>
  <c r="BC13303" i="1" s="1"/>
  <c r="X13303" i="1"/>
  <c r="W13303" i="1"/>
  <c r="V13295" i="1"/>
  <c r="BC13295" i="1" s="1"/>
  <c r="X13295" i="1"/>
  <c r="W13295" i="1"/>
  <c r="V13287" i="1"/>
  <c r="BC13287" i="1" s="1"/>
  <c r="X13287" i="1"/>
  <c r="W13287" i="1"/>
  <c r="V13279" i="1"/>
  <c r="X13279" i="1"/>
  <c r="W13279" i="1"/>
  <c r="V13271" i="1"/>
  <c r="BC13271" i="1" s="1"/>
  <c r="X13271" i="1"/>
  <c r="W13271" i="1"/>
  <c r="V13263" i="1"/>
  <c r="BC13263" i="1" s="1"/>
  <c r="X13263" i="1"/>
  <c r="W13263" i="1"/>
  <c r="V13255" i="1"/>
  <c r="X13255" i="1"/>
  <c r="W13255" i="1"/>
  <c r="V13247" i="1"/>
  <c r="BC13247" i="1" s="1"/>
  <c r="X13247" i="1"/>
  <c r="W13247" i="1"/>
  <c r="V13239" i="1"/>
  <c r="X13239" i="1"/>
  <c r="W13239" i="1"/>
  <c r="V13231" i="1"/>
  <c r="X13231" i="1"/>
  <c r="W13231" i="1"/>
  <c r="V13223" i="1"/>
  <c r="BC13223" i="1" s="1"/>
  <c r="X13223" i="1"/>
  <c r="W13223" i="1"/>
  <c r="V13215" i="1"/>
  <c r="BC13215" i="1" s="1"/>
  <c r="X13215" i="1"/>
  <c r="W13215" i="1"/>
  <c r="V13207" i="1"/>
  <c r="BC13207" i="1" s="1"/>
  <c r="X13207" i="1"/>
  <c r="W13207" i="1"/>
  <c r="V13199" i="1"/>
  <c r="BC13199" i="1" s="1"/>
  <c r="X13199" i="1"/>
  <c r="W13199" i="1"/>
  <c r="V13191" i="1"/>
  <c r="BC13191" i="1" s="1"/>
  <c r="X13191" i="1"/>
  <c r="W13191" i="1"/>
  <c r="V13183" i="1"/>
  <c r="BC13183" i="1" s="1"/>
  <c r="X13183" i="1"/>
  <c r="W13183" i="1"/>
  <c r="V13175" i="1"/>
  <c r="BC13175" i="1" s="1"/>
  <c r="X13175" i="1"/>
  <c r="W13175" i="1"/>
  <c r="V13167" i="1"/>
  <c r="BC13167" i="1" s="1"/>
  <c r="X13167" i="1"/>
  <c r="W13167" i="1"/>
  <c r="V13159" i="1"/>
  <c r="BC13159" i="1" s="1"/>
  <c r="X13159" i="1"/>
  <c r="W13159" i="1"/>
  <c r="V13151" i="1"/>
  <c r="BC13151" i="1" s="1"/>
  <c r="X13151" i="1"/>
  <c r="W13151" i="1"/>
  <c r="V13143" i="1"/>
  <c r="BC13143" i="1" s="1"/>
  <c r="X13143" i="1"/>
  <c r="W13143" i="1"/>
  <c r="V13135" i="1"/>
  <c r="BC13135" i="1" s="1"/>
  <c r="X13135" i="1"/>
  <c r="W13135" i="1"/>
  <c r="V13127" i="1"/>
  <c r="X13127" i="1"/>
  <c r="W13127" i="1"/>
  <c r="V13119" i="1"/>
  <c r="BC13119" i="1" s="1"/>
  <c r="X13119" i="1"/>
  <c r="W13119" i="1"/>
  <c r="V13111" i="1"/>
  <c r="BC13111" i="1" s="1"/>
  <c r="X13111" i="1"/>
  <c r="W13111" i="1"/>
  <c r="V13103" i="1"/>
  <c r="BC13103" i="1" s="1"/>
  <c r="X13103" i="1"/>
  <c r="W13103" i="1"/>
  <c r="V13095" i="1"/>
  <c r="BC13095" i="1" s="1"/>
  <c r="X13095" i="1"/>
  <c r="W13095" i="1"/>
  <c r="V13087" i="1"/>
  <c r="BC13087" i="1" s="1"/>
  <c r="X13087" i="1"/>
  <c r="W13087" i="1"/>
  <c r="V13079" i="1"/>
  <c r="BC13079" i="1" s="1"/>
  <c r="X13079" i="1"/>
  <c r="W13079" i="1"/>
  <c r="V13071" i="1"/>
  <c r="BC13071" i="1" s="1"/>
  <c r="X13071" i="1"/>
  <c r="W13071" i="1"/>
  <c r="V13063" i="1"/>
  <c r="BC13063" i="1" s="1"/>
  <c r="X13063" i="1"/>
  <c r="W13063" i="1"/>
  <c r="V13055" i="1"/>
  <c r="BC13055" i="1" s="1"/>
  <c r="X13055" i="1"/>
  <c r="W13055" i="1"/>
  <c r="V13047" i="1"/>
  <c r="BC13047" i="1" s="1"/>
  <c r="X13047" i="1"/>
  <c r="W13047" i="1"/>
  <c r="V13039" i="1"/>
  <c r="BC13039" i="1" s="1"/>
  <c r="X13039" i="1"/>
  <c r="W13039" i="1"/>
  <c r="V13031" i="1"/>
  <c r="BC13031" i="1" s="1"/>
  <c r="X13031" i="1"/>
  <c r="W13031" i="1"/>
  <c r="V13023" i="1"/>
  <c r="BC13023" i="1" s="1"/>
  <c r="X13023" i="1"/>
  <c r="W13023" i="1"/>
  <c r="V13015" i="1"/>
  <c r="BC13015" i="1" s="1"/>
  <c r="X13015" i="1"/>
  <c r="W13015" i="1"/>
  <c r="V13007" i="1"/>
  <c r="BC13007" i="1" s="1"/>
  <c r="X13007" i="1"/>
  <c r="W13007" i="1"/>
  <c r="V12999" i="1"/>
  <c r="BC12999" i="1" s="1"/>
  <c r="X12999" i="1"/>
  <c r="W12999" i="1"/>
  <c r="V12991" i="1"/>
  <c r="BC12991" i="1" s="1"/>
  <c r="X12991" i="1"/>
  <c r="W12991" i="1"/>
  <c r="V12983" i="1"/>
  <c r="BC12983" i="1" s="1"/>
  <c r="X12983" i="1"/>
  <c r="W12983" i="1"/>
  <c r="V12975" i="1"/>
  <c r="BC12975" i="1" s="1"/>
  <c r="X12975" i="1"/>
  <c r="W12975" i="1"/>
  <c r="V12967" i="1"/>
  <c r="BC12967" i="1" s="1"/>
  <c r="X12967" i="1"/>
  <c r="W12967" i="1"/>
  <c r="V12959" i="1"/>
  <c r="BC12959" i="1" s="1"/>
  <c r="X12959" i="1"/>
  <c r="W12959" i="1"/>
  <c r="V12951" i="1"/>
  <c r="BC12951" i="1" s="1"/>
  <c r="X12951" i="1"/>
  <c r="W12951" i="1"/>
  <c r="V12943" i="1"/>
  <c r="BC12943" i="1" s="1"/>
  <c r="X12943" i="1"/>
  <c r="W12943" i="1"/>
  <c r="V12935" i="1"/>
  <c r="BC12935" i="1" s="1"/>
  <c r="X12935" i="1"/>
  <c r="W12935" i="1"/>
  <c r="V12927" i="1"/>
  <c r="X12927" i="1"/>
  <c r="W12927" i="1"/>
  <c r="V12919" i="1"/>
  <c r="BC12919" i="1" s="1"/>
  <c r="X12919" i="1"/>
  <c r="W12919" i="1"/>
  <c r="V12911" i="1"/>
  <c r="BC12911" i="1" s="1"/>
  <c r="X12911" i="1"/>
  <c r="W12911" i="1"/>
  <c r="V12903" i="1"/>
  <c r="BC12903" i="1" s="1"/>
  <c r="X12903" i="1"/>
  <c r="W12903" i="1"/>
  <c r="V12895" i="1"/>
  <c r="BC12895" i="1" s="1"/>
  <c r="X12895" i="1"/>
  <c r="W12895" i="1"/>
  <c r="V12887" i="1"/>
  <c r="BC12887" i="1" s="1"/>
  <c r="X12887" i="1"/>
  <c r="W12887" i="1"/>
  <c r="V12879" i="1"/>
  <c r="X12879" i="1"/>
  <c r="W12879" i="1"/>
  <c r="V12871" i="1"/>
  <c r="BC12871" i="1" s="1"/>
  <c r="X12871" i="1"/>
  <c r="W12871" i="1"/>
  <c r="V12863" i="1"/>
  <c r="BC12863" i="1" s="1"/>
  <c r="X12863" i="1"/>
  <c r="W12863" i="1"/>
  <c r="V12855" i="1"/>
  <c r="BC12855" i="1" s="1"/>
  <c r="X12855" i="1"/>
  <c r="W12855" i="1"/>
  <c r="V12847" i="1"/>
  <c r="BC12847" i="1" s="1"/>
  <c r="X12847" i="1"/>
  <c r="W12847" i="1"/>
  <c r="V12839" i="1"/>
  <c r="BC12839" i="1" s="1"/>
  <c r="X12839" i="1"/>
  <c r="W12839" i="1"/>
  <c r="V12831" i="1"/>
  <c r="BC12831" i="1" s="1"/>
  <c r="X12831" i="1"/>
  <c r="W12831" i="1"/>
  <c r="V12823" i="1"/>
  <c r="BC12823" i="1" s="1"/>
  <c r="X12823" i="1"/>
  <c r="W12823" i="1"/>
  <c r="V12815" i="1"/>
  <c r="BC12815" i="1" s="1"/>
  <c r="X12815" i="1"/>
  <c r="W12815" i="1"/>
  <c r="V12807" i="1"/>
  <c r="BC12807" i="1" s="1"/>
  <c r="X12807" i="1"/>
  <c r="W12807" i="1"/>
  <c r="V12799" i="1"/>
  <c r="BC12799" i="1" s="1"/>
  <c r="X12799" i="1"/>
  <c r="W12799" i="1"/>
  <c r="V12791" i="1"/>
  <c r="BC12791" i="1" s="1"/>
  <c r="X12791" i="1"/>
  <c r="W12791" i="1"/>
  <c r="V12783" i="1"/>
  <c r="X12783" i="1"/>
  <c r="W12783" i="1"/>
  <c r="V12775" i="1"/>
  <c r="BC12775" i="1" s="1"/>
  <c r="X12775" i="1"/>
  <c r="W12775" i="1"/>
  <c r="V12767" i="1"/>
  <c r="BC12767" i="1" s="1"/>
  <c r="X12767" i="1"/>
  <c r="W12767" i="1"/>
  <c r="V12759" i="1"/>
  <c r="BC12759" i="1" s="1"/>
  <c r="X12759" i="1"/>
  <c r="W12759" i="1"/>
  <c r="V12751" i="1"/>
  <c r="BC12751" i="1" s="1"/>
  <c r="X12751" i="1"/>
  <c r="W12751" i="1"/>
  <c r="V12743" i="1"/>
  <c r="BC12743" i="1" s="1"/>
  <c r="X12743" i="1"/>
  <c r="W12743" i="1"/>
  <c r="V12735" i="1"/>
  <c r="BC12735" i="1" s="1"/>
  <c r="X12735" i="1"/>
  <c r="W12735" i="1"/>
  <c r="V12727" i="1"/>
  <c r="X12727" i="1"/>
  <c r="W12727" i="1"/>
  <c r="V12719" i="1"/>
  <c r="BC12719" i="1" s="1"/>
  <c r="X12719" i="1"/>
  <c r="W12719" i="1"/>
  <c r="V12711" i="1"/>
  <c r="BC12711" i="1" s="1"/>
  <c r="X12711" i="1"/>
  <c r="W12711" i="1"/>
  <c r="V12703" i="1"/>
  <c r="BC12703" i="1" s="1"/>
  <c r="X12703" i="1"/>
  <c r="W12703" i="1"/>
  <c r="V12695" i="1"/>
  <c r="BC12695" i="1" s="1"/>
  <c r="X12695" i="1"/>
  <c r="W12695" i="1"/>
  <c r="V12687" i="1"/>
  <c r="BC12687" i="1" s="1"/>
  <c r="X12687" i="1"/>
  <c r="W12687" i="1"/>
  <c r="V12679" i="1"/>
  <c r="BC12679" i="1" s="1"/>
  <c r="X12679" i="1"/>
  <c r="W12679" i="1"/>
  <c r="V12671" i="1"/>
  <c r="BC12671" i="1" s="1"/>
  <c r="X12671" i="1"/>
  <c r="W12671" i="1"/>
  <c r="V12663" i="1"/>
  <c r="BC12663" i="1" s="1"/>
  <c r="X12663" i="1"/>
  <c r="W12663" i="1"/>
  <c r="V12655" i="1"/>
  <c r="X12655" i="1"/>
  <c r="W12655" i="1"/>
  <c r="V12647" i="1"/>
  <c r="BC12647" i="1" s="1"/>
  <c r="X12647" i="1"/>
  <c r="W12647" i="1"/>
  <c r="V12639" i="1"/>
  <c r="BC12639" i="1" s="1"/>
  <c r="X12639" i="1"/>
  <c r="W12639" i="1"/>
  <c r="V12631" i="1"/>
  <c r="BC12631" i="1" s="1"/>
  <c r="X12631" i="1"/>
  <c r="W12631" i="1"/>
  <c r="V12623" i="1"/>
  <c r="BC12623" i="1" s="1"/>
  <c r="X12623" i="1"/>
  <c r="W12623" i="1"/>
  <c r="V12615" i="1"/>
  <c r="BC12615" i="1" s="1"/>
  <c r="X12615" i="1"/>
  <c r="W12615" i="1"/>
  <c r="V12607" i="1"/>
  <c r="BC12607" i="1" s="1"/>
  <c r="X12607" i="1"/>
  <c r="W12607" i="1"/>
  <c r="V12599" i="1"/>
  <c r="X12599" i="1"/>
  <c r="W12599" i="1"/>
  <c r="V12591" i="1"/>
  <c r="BC12591" i="1" s="1"/>
  <c r="X12591" i="1"/>
  <c r="W12591" i="1"/>
  <c r="V12583" i="1"/>
  <c r="X12583" i="1"/>
  <c r="W12583" i="1"/>
  <c r="V12575" i="1"/>
  <c r="BC12575" i="1" s="1"/>
  <c r="X12575" i="1"/>
  <c r="W12575" i="1"/>
  <c r="V12567" i="1"/>
  <c r="BC12567" i="1" s="1"/>
  <c r="X12567" i="1"/>
  <c r="W12567" i="1"/>
  <c r="V12559" i="1"/>
  <c r="BC12559" i="1" s="1"/>
  <c r="X12559" i="1"/>
  <c r="W12559" i="1"/>
  <c r="V12551" i="1"/>
  <c r="BC12551" i="1" s="1"/>
  <c r="X12551" i="1"/>
  <c r="W12551" i="1"/>
  <c r="V12543" i="1"/>
  <c r="BC12543" i="1" s="1"/>
  <c r="X12543" i="1"/>
  <c r="W12543" i="1"/>
  <c r="V12535" i="1"/>
  <c r="X12535" i="1"/>
  <c r="W12535" i="1"/>
  <c r="V12527" i="1"/>
  <c r="BC12527" i="1" s="1"/>
  <c r="X12527" i="1"/>
  <c r="W12527" i="1"/>
  <c r="V12519" i="1"/>
  <c r="BC12519" i="1" s="1"/>
  <c r="X12519" i="1"/>
  <c r="W12519" i="1"/>
  <c r="V12511" i="1"/>
  <c r="BC12511" i="1" s="1"/>
  <c r="X12511" i="1"/>
  <c r="W12511" i="1"/>
  <c r="V12503" i="1"/>
  <c r="BC12503" i="1" s="1"/>
  <c r="X12503" i="1"/>
  <c r="W12503" i="1"/>
  <c r="V12495" i="1"/>
  <c r="BC12495" i="1" s="1"/>
  <c r="X12495" i="1"/>
  <c r="W12495" i="1"/>
  <c r="V12487" i="1"/>
  <c r="BC12487" i="1" s="1"/>
  <c r="X12487" i="1"/>
  <c r="W12487" i="1"/>
  <c r="V12479" i="1"/>
  <c r="X12479" i="1"/>
  <c r="W12479" i="1"/>
  <c r="V12471" i="1"/>
  <c r="BC12471" i="1" s="1"/>
  <c r="X12471" i="1"/>
  <c r="W12471" i="1"/>
  <c r="V12463" i="1"/>
  <c r="BC12463" i="1" s="1"/>
  <c r="X12463" i="1"/>
  <c r="W12463" i="1"/>
  <c r="V12455" i="1"/>
  <c r="BC12455" i="1" s="1"/>
  <c r="X12455" i="1"/>
  <c r="W12455" i="1"/>
  <c r="V12447" i="1"/>
  <c r="BC12447" i="1" s="1"/>
  <c r="X12447" i="1"/>
  <c r="W12447" i="1"/>
  <c r="V12439" i="1"/>
  <c r="BC12439" i="1" s="1"/>
  <c r="X12439" i="1"/>
  <c r="W12439" i="1"/>
  <c r="V12431" i="1"/>
  <c r="BC12431" i="1" s="1"/>
  <c r="X12431" i="1"/>
  <c r="W12431" i="1"/>
  <c r="V12423" i="1"/>
  <c r="BC12423" i="1" s="1"/>
  <c r="X12423" i="1"/>
  <c r="W12423" i="1"/>
  <c r="V12415" i="1"/>
  <c r="BC12415" i="1" s="1"/>
  <c r="X12415" i="1"/>
  <c r="W12415" i="1"/>
  <c r="V12407" i="1"/>
  <c r="BC12407" i="1" s="1"/>
  <c r="X12407" i="1"/>
  <c r="W12407" i="1"/>
  <c r="V12399" i="1"/>
  <c r="BC12399" i="1" s="1"/>
  <c r="X12399" i="1"/>
  <c r="W12399" i="1"/>
  <c r="V12391" i="1"/>
  <c r="BC12391" i="1" s="1"/>
  <c r="X12391" i="1"/>
  <c r="W12391" i="1"/>
  <c r="V12383" i="1"/>
  <c r="BC12383" i="1" s="1"/>
  <c r="X12383" i="1"/>
  <c r="W12383" i="1"/>
  <c r="V12375" i="1"/>
  <c r="BC12375" i="1" s="1"/>
  <c r="X12375" i="1"/>
  <c r="W12375" i="1"/>
  <c r="V12367" i="1"/>
  <c r="BC12367" i="1" s="1"/>
  <c r="X12367" i="1"/>
  <c r="W12367" i="1"/>
  <c r="V12359" i="1"/>
  <c r="BC12359" i="1" s="1"/>
  <c r="X12359" i="1"/>
  <c r="W12359" i="1"/>
  <c r="V12351" i="1"/>
  <c r="BC12351" i="1" s="1"/>
  <c r="X12351" i="1"/>
  <c r="W12351" i="1"/>
  <c r="V12343" i="1"/>
  <c r="X12343" i="1"/>
  <c r="W12343" i="1"/>
  <c r="V12335" i="1"/>
  <c r="X12335" i="1"/>
  <c r="W12335" i="1"/>
  <c r="V12327" i="1"/>
  <c r="BC12327" i="1" s="1"/>
  <c r="X12327" i="1"/>
  <c r="W12327" i="1"/>
  <c r="V12319" i="1"/>
  <c r="BC12319" i="1" s="1"/>
  <c r="X12319" i="1"/>
  <c r="W12319" i="1"/>
  <c r="V12311" i="1"/>
  <c r="BC12311" i="1" s="1"/>
  <c r="X12311" i="1"/>
  <c r="W12311" i="1"/>
  <c r="V12303" i="1"/>
  <c r="BC12303" i="1" s="1"/>
  <c r="X12303" i="1"/>
  <c r="W12303" i="1"/>
  <c r="V12295" i="1"/>
  <c r="BC12295" i="1" s="1"/>
  <c r="X12295" i="1"/>
  <c r="W12295" i="1"/>
  <c r="V12287" i="1"/>
  <c r="BC12287" i="1" s="1"/>
  <c r="X12287" i="1"/>
  <c r="W12287" i="1"/>
  <c r="V12279" i="1"/>
  <c r="BC12279" i="1" s="1"/>
  <c r="X12279" i="1"/>
  <c r="W12279" i="1"/>
  <c r="V12271" i="1"/>
  <c r="BC12271" i="1" s="1"/>
  <c r="X12271" i="1"/>
  <c r="W12271" i="1"/>
  <c r="V12263" i="1"/>
  <c r="BC12263" i="1" s="1"/>
  <c r="X12263" i="1"/>
  <c r="W12263" i="1"/>
  <c r="V12255" i="1"/>
  <c r="BC12255" i="1" s="1"/>
  <c r="X12255" i="1"/>
  <c r="W12255" i="1"/>
  <c r="V12247" i="1"/>
  <c r="BC12247" i="1" s="1"/>
  <c r="X12247" i="1"/>
  <c r="W12247" i="1"/>
  <c r="V12239" i="1"/>
  <c r="BC12239" i="1" s="1"/>
  <c r="X12239" i="1"/>
  <c r="W12239" i="1"/>
  <c r="V12231" i="1"/>
  <c r="BC12231" i="1" s="1"/>
  <c r="X12231" i="1"/>
  <c r="W12231" i="1"/>
  <c r="V12223" i="1"/>
  <c r="BC12223" i="1" s="1"/>
  <c r="X12223" i="1"/>
  <c r="W12223" i="1"/>
  <c r="V12215" i="1"/>
  <c r="BC12215" i="1" s="1"/>
  <c r="X12215" i="1"/>
  <c r="W12215" i="1"/>
  <c r="V12207" i="1"/>
  <c r="BC12207" i="1" s="1"/>
  <c r="X12207" i="1"/>
  <c r="W12207" i="1"/>
  <c r="V12199" i="1"/>
  <c r="BC12199" i="1" s="1"/>
  <c r="X12199" i="1"/>
  <c r="W12199" i="1"/>
  <c r="V12191" i="1"/>
  <c r="BC12191" i="1" s="1"/>
  <c r="X12191" i="1"/>
  <c r="W12191" i="1"/>
  <c r="V12183" i="1"/>
  <c r="BC12183" i="1" s="1"/>
  <c r="X12183" i="1"/>
  <c r="W12183" i="1"/>
  <c r="V12175" i="1"/>
  <c r="BC12175" i="1" s="1"/>
  <c r="X12175" i="1"/>
  <c r="W12175" i="1"/>
  <c r="V12167" i="1"/>
  <c r="BC12167" i="1" s="1"/>
  <c r="X12167" i="1"/>
  <c r="W12167" i="1"/>
  <c r="V12159" i="1"/>
  <c r="BC12159" i="1" s="1"/>
  <c r="X12159" i="1"/>
  <c r="W12159" i="1"/>
  <c r="V12151" i="1"/>
  <c r="BC12151" i="1" s="1"/>
  <c r="X12151" i="1"/>
  <c r="W12151" i="1"/>
  <c r="V12143" i="1"/>
  <c r="BC12143" i="1" s="1"/>
  <c r="X12143" i="1"/>
  <c r="W12143" i="1"/>
  <c r="V12135" i="1"/>
  <c r="BC12135" i="1" s="1"/>
  <c r="X12135" i="1"/>
  <c r="W12135" i="1"/>
  <c r="V12127" i="1"/>
  <c r="BC12127" i="1" s="1"/>
  <c r="X12127" i="1"/>
  <c r="W12127" i="1"/>
  <c r="V12119" i="1"/>
  <c r="BC12119" i="1" s="1"/>
  <c r="X12119" i="1"/>
  <c r="W12119" i="1"/>
  <c r="V12111" i="1"/>
  <c r="BC12111" i="1" s="1"/>
  <c r="X12111" i="1"/>
  <c r="W12111" i="1"/>
  <c r="V12103" i="1"/>
  <c r="BC12103" i="1" s="1"/>
  <c r="X12103" i="1"/>
  <c r="W12103" i="1"/>
  <c r="V12095" i="1"/>
  <c r="BC12095" i="1" s="1"/>
  <c r="X12095" i="1"/>
  <c r="W12095" i="1"/>
  <c r="V12087" i="1"/>
  <c r="BC12087" i="1" s="1"/>
  <c r="X12087" i="1"/>
  <c r="W12087" i="1"/>
  <c r="V12079" i="1"/>
  <c r="BC12079" i="1" s="1"/>
  <c r="X12079" i="1"/>
  <c r="W12079" i="1"/>
  <c r="V12071" i="1"/>
  <c r="BC12071" i="1" s="1"/>
  <c r="X12071" i="1"/>
  <c r="W12071" i="1"/>
  <c r="V12063" i="1"/>
  <c r="BC12063" i="1" s="1"/>
  <c r="X12063" i="1"/>
  <c r="W12063" i="1"/>
  <c r="V12055" i="1"/>
  <c r="BC12055" i="1" s="1"/>
  <c r="X12055" i="1"/>
  <c r="W12055" i="1"/>
  <c r="V12047" i="1"/>
  <c r="X12047" i="1"/>
  <c r="W12047" i="1"/>
  <c r="V12039" i="1"/>
  <c r="X12039" i="1"/>
  <c r="W12039" i="1"/>
  <c r="V12031" i="1"/>
  <c r="BC12031" i="1" s="1"/>
  <c r="X12031" i="1"/>
  <c r="W12031" i="1"/>
  <c r="V12023" i="1"/>
  <c r="X12023" i="1"/>
  <c r="W12023" i="1"/>
  <c r="V12015" i="1"/>
  <c r="BC12015" i="1" s="1"/>
  <c r="X12015" i="1"/>
  <c r="W12015" i="1"/>
  <c r="V12007" i="1"/>
  <c r="BC12007" i="1" s="1"/>
  <c r="X12007" i="1"/>
  <c r="W12007" i="1"/>
  <c r="V11999" i="1"/>
  <c r="BC11999" i="1" s="1"/>
  <c r="X11999" i="1"/>
  <c r="W11999" i="1"/>
  <c r="V11991" i="1"/>
  <c r="BC11991" i="1" s="1"/>
  <c r="X11991" i="1"/>
  <c r="W11991" i="1"/>
  <c r="V11983" i="1"/>
  <c r="BC11983" i="1" s="1"/>
  <c r="X11983" i="1"/>
  <c r="W11983" i="1"/>
  <c r="V11975" i="1"/>
  <c r="BC11975" i="1" s="1"/>
  <c r="X11975" i="1"/>
  <c r="W11975" i="1"/>
  <c r="V11967" i="1"/>
  <c r="BC11967" i="1" s="1"/>
  <c r="X11967" i="1"/>
  <c r="W11967" i="1"/>
  <c r="V11959" i="1"/>
  <c r="BC11959" i="1" s="1"/>
  <c r="X11959" i="1"/>
  <c r="W11959" i="1"/>
  <c r="V11951" i="1"/>
  <c r="X11951" i="1"/>
  <c r="W11951" i="1"/>
  <c r="V11943" i="1"/>
  <c r="BC11943" i="1" s="1"/>
  <c r="X11943" i="1"/>
  <c r="W11943" i="1"/>
  <c r="V11935" i="1"/>
  <c r="X11935" i="1"/>
  <c r="W11935" i="1"/>
  <c r="V11927" i="1"/>
  <c r="BC11927" i="1" s="1"/>
  <c r="X11927" i="1"/>
  <c r="W11927" i="1"/>
  <c r="V11919" i="1"/>
  <c r="X11919" i="1"/>
  <c r="W11919" i="1"/>
  <c r="V11911" i="1"/>
  <c r="BC11911" i="1" s="1"/>
  <c r="X11911" i="1"/>
  <c r="W11911" i="1"/>
  <c r="V11903" i="1"/>
  <c r="BC11903" i="1" s="1"/>
  <c r="X11903" i="1"/>
  <c r="W11903" i="1"/>
  <c r="V11895" i="1"/>
  <c r="BC11895" i="1" s="1"/>
  <c r="X11895" i="1"/>
  <c r="W11895" i="1"/>
  <c r="V11887" i="1"/>
  <c r="BC11887" i="1" s="1"/>
  <c r="X11887" i="1"/>
  <c r="W11887" i="1"/>
  <c r="V11879" i="1"/>
  <c r="BC11879" i="1" s="1"/>
  <c r="X11879" i="1"/>
  <c r="W11879" i="1"/>
  <c r="V11871" i="1"/>
  <c r="BC11871" i="1" s="1"/>
  <c r="X11871" i="1"/>
  <c r="W11871" i="1"/>
  <c r="V11863" i="1"/>
  <c r="BC11863" i="1" s="1"/>
  <c r="X11863" i="1"/>
  <c r="W11863" i="1"/>
  <c r="V11855" i="1"/>
  <c r="BC11855" i="1" s="1"/>
  <c r="X11855" i="1"/>
  <c r="W11855" i="1"/>
  <c r="V11847" i="1"/>
  <c r="BC11847" i="1" s="1"/>
  <c r="X11847" i="1"/>
  <c r="W11847" i="1"/>
  <c r="V11839" i="1"/>
  <c r="BC11839" i="1" s="1"/>
  <c r="X11839" i="1"/>
  <c r="W11839" i="1"/>
  <c r="V11831" i="1"/>
  <c r="X11831" i="1"/>
  <c r="W11831" i="1"/>
  <c r="V11823" i="1"/>
  <c r="BC11823" i="1" s="1"/>
  <c r="X11823" i="1"/>
  <c r="W11823" i="1"/>
  <c r="V11815" i="1"/>
  <c r="BC11815" i="1" s="1"/>
  <c r="X11815" i="1"/>
  <c r="W11815" i="1"/>
  <c r="V11807" i="1"/>
  <c r="BC11807" i="1" s="1"/>
  <c r="X11807" i="1"/>
  <c r="W11807" i="1"/>
  <c r="V11799" i="1"/>
  <c r="BC11799" i="1" s="1"/>
  <c r="X11799" i="1"/>
  <c r="W11799" i="1"/>
  <c r="V11791" i="1"/>
  <c r="BC11791" i="1" s="1"/>
  <c r="X11791" i="1"/>
  <c r="W11791" i="1"/>
  <c r="V11783" i="1"/>
  <c r="BC11783" i="1" s="1"/>
  <c r="X11783" i="1"/>
  <c r="W11783" i="1"/>
  <c r="V11775" i="1"/>
  <c r="X11775" i="1"/>
  <c r="W11775" i="1"/>
  <c r="V11767" i="1"/>
  <c r="BC11767" i="1" s="1"/>
  <c r="X11767" i="1"/>
  <c r="W11767" i="1"/>
  <c r="V11759" i="1"/>
  <c r="BC11759" i="1" s="1"/>
  <c r="X11759" i="1"/>
  <c r="W11759" i="1"/>
  <c r="V11751" i="1"/>
  <c r="BC11751" i="1" s="1"/>
  <c r="X11751" i="1"/>
  <c r="W11751" i="1"/>
  <c r="V11743" i="1"/>
  <c r="BC11743" i="1" s="1"/>
  <c r="X11743" i="1"/>
  <c r="W11743" i="1"/>
  <c r="V11735" i="1"/>
  <c r="X11735" i="1"/>
  <c r="W11735" i="1"/>
  <c r="V11727" i="1"/>
  <c r="BC11727" i="1" s="1"/>
  <c r="X11727" i="1"/>
  <c r="W11727" i="1"/>
  <c r="V11719" i="1"/>
  <c r="BC11719" i="1" s="1"/>
  <c r="X11719" i="1"/>
  <c r="W11719" i="1"/>
  <c r="V11711" i="1"/>
  <c r="BC11711" i="1" s="1"/>
  <c r="X11711" i="1"/>
  <c r="W11711" i="1"/>
  <c r="V11703" i="1"/>
  <c r="X11703" i="1"/>
  <c r="W11703" i="1"/>
  <c r="V11695" i="1"/>
  <c r="BC11695" i="1" s="1"/>
  <c r="X11695" i="1"/>
  <c r="W11695" i="1"/>
  <c r="V11687" i="1"/>
  <c r="BC11687" i="1" s="1"/>
  <c r="X11687" i="1"/>
  <c r="W11687" i="1"/>
  <c r="V11679" i="1"/>
  <c r="BC11679" i="1" s="1"/>
  <c r="X11679" i="1"/>
  <c r="W11679" i="1"/>
  <c r="V11671" i="1"/>
  <c r="BC11671" i="1" s="1"/>
  <c r="X11671" i="1"/>
  <c r="W11671" i="1"/>
  <c r="V11663" i="1"/>
  <c r="BC11663" i="1" s="1"/>
  <c r="X11663" i="1"/>
  <c r="W11663" i="1"/>
  <c r="V11655" i="1"/>
  <c r="X11655" i="1"/>
  <c r="W11655" i="1"/>
  <c r="V11647" i="1"/>
  <c r="BC11647" i="1" s="1"/>
  <c r="X11647" i="1"/>
  <c r="W11647" i="1"/>
  <c r="V11639" i="1"/>
  <c r="BC11639" i="1" s="1"/>
  <c r="X11639" i="1"/>
  <c r="W11639" i="1"/>
  <c r="V11631" i="1"/>
  <c r="BC11631" i="1" s="1"/>
  <c r="X11631" i="1"/>
  <c r="W11631" i="1"/>
  <c r="V11623" i="1"/>
  <c r="X11623" i="1"/>
  <c r="W11623" i="1"/>
  <c r="V11615" i="1"/>
  <c r="BC11615" i="1" s="1"/>
  <c r="X11615" i="1"/>
  <c r="W11615" i="1"/>
  <c r="V11607" i="1"/>
  <c r="BC11607" i="1" s="1"/>
  <c r="X11607" i="1"/>
  <c r="W11607" i="1"/>
  <c r="V11599" i="1"/>
  <c r="BC11599" i="1" s="1"/>
  <c r="X11599" i="1"/>
  <c r="W11599" i="1"/>
  <c r="V11591" i="1"/>
  <c r="BC11591" i="1" s="1"/>
  <c r="X11591" i="1"/>
  <c r="W11591" i="1"/>
  <c r="V11583" i="1"/>
  <c r="BC11583" i="1" s="1"/>
  <c r="X11583" i="1"/>
  <c r="W11583" i="1"/>
  <c r="V11575" i="1"/>
  <c r="BC11575" i="1" s="1"/>
  <c r="X11575" i="1"/>
  <c r="W11575" i="1"/>
  <c r="V11567" i="1"/>
  <c r="BC11567" i="1" s="1"/>
  <c r="X11567" i="1"/>
  <c r="W11567" i="1"/>
  <c r="V11559" i="1"/>
  <c r="BC11559" i="1" s="1"/>
  <c r="X11559" i="1"/>
  <c r="W11559" i="1"/>
  <c r="V11551" i="1"/>
  <c r="BC11551" i="1" s="1"/>
  <c r="X11551" i="1"/>
  <c r="W11551" i="1"/>
  <c r="V11543" i="1"/>
  <c r="X11543" i="1"/>
  <c r="W11543" i="1"/>
  <c r="V11535" i="1"/>
  <c r="X11535" i="1"/>
  <c r="W11535" i="1"/>
  <c r="V11527" i="1"/>
  <c r="BC11527" i="1" s="1"/>
  <c r="X11527" i="1"/>
  <c r="W11527" i="1"/>
  <c r="V11519" i="1"/>
  <c r="BC11519" i="1" s="1"/>
  <c r="X11519" i="1"/>
  <c r="W11519" i="1"/>
  <c r="V11511" i="1"/>
  <c r="BC11511" i="1" s="1"/>
  <c r="X11511" i="1"/>
  <c r="W11511" i="1"/>
  <c r="V11503" i="1"/>
  <c r="BC11503" i="1" s="1"/>
  <c r="X11503" i="1"/>
  <c r="W11503" i="1"/>
  <c r="V11495" i="1"/>
  <c r="BC11495" i="1" s="1"/>
  <c r="X11495" i="1"/>
  <c r="W11495" i="1"/>
  <c r="V11487" i="1"/>
  <c r="X11487" i="1"/>
  <c r="W11487" i="1"/>
  <c r="V11479" i="1"/>
  <c r="BC11479" i="1" s="1"/>
  <c r="X11479" i="1"/>
  <c r="W11479" i="1"/>
  <c r="V11471" i="1"/>
  <c r="BC11471" i="1" s="1"/>
  <c r="X11471" i="1"/>
  <c r="W11471" i="1"/>
  <c r="V11463" i="1"/>
  <c r="BC11463" i="1" s="1"/>
  <c r="X11463" i="1"/>
  <c r="W11463" i="1"/>
  <c r="V11455" i="1"/>
  <c r="BC11455" i="1" s="1"/>
  <c r="X11455" i="1"/>
  <c r="W11455" i="1"/>
  <c r="V11447" i="1"/>
  <c r="BC11447" i="1" s="1"/>
  <c r="X11447" i="1"/>
  <c r="W11447" i="1"/>
  <c r="V11439" i="1"/>
  <c r="BC11439" i="1" s="1"/>
  <c r="X11439" i="1"/>
  <c r="W11439" i="1"/>
  <c r="V11431" i="1"/>
  <c r="BC11431" i="1" s="1"/>
  <c r="X11431" i="1"/>
  <c r="W11431" i="1"/>
  <c r="V11423" i="1"/>
  <c r="BC11423" i="1" s="1"/>
  <c r="X11423" i="1"/>
  <c r="W11423" i="1"/>
  <c r="V11415" i="1"/>
  <c r="BC11415" i="1" s="1"/>
  <c r="X11415" i="1"/>
  <c r="W11415" i="1"/>
  <c r="V11407" i="1"/>
  <c r="BC11407" i="1" s="1"/>
  <c r="X11407" i="1"/>
  <c r="W11407" i="1"/>
  <c r="V11399" i="1"/>
  <c r="X11399" i="1"/>
  <c r="W11399" i="1"/>
  <c r="V11391" i="1"/>
  <c r="BC11391" i="1" s="1"/>
  <c r="X11391" i="1"/>
  <c r="W11391" i="1"/>
  <c r="V11383" i="1"/>
  <c r="BC11383" i="1" s="1"/>
  <c r="X11383" i="1"/>
  <c r="W11383" i="1"/>
  <c r="V11375" i="1"/>
  <c r="BC11375" i="1" s="1"/>
  <c r="X11375" i="1"/>
  <c r="W11375" i="1"/>
  <c r="V11367" i="1"/>
  <c r="BC11367" i="1" s="1"/>
  <c r="X11367" i="1"/>
  <c r="W11367" i="1"/>
  <c r="V11359" i="1"/>
  <c r="BC11359" i="1" s="1"/>
  <c r="X11359" i="1"/>
  <c r="W11359" i="1"/>
  <c r="V11351" i="1"/>
  <c r="BC11351" i="1" s="1"/>
  <c r="X11351" i="1"/>
  <c r="W11351" i="1"/>
  <c r="V11343" i="1"/>
  <c r="BC11343" i="1" s="1"/>
  <c r="X11343" i="1"/>
  <c r="W11343" i="1"/>
  <c r="V11335" i="1"/>
  <c r="BC11335" i="1" s="1"/>
  <c r="X11335" i="1"/>
  <c r="W11335" i="1"/>
  <c r="V11327" i="1"/>
  <c r="BC11327" i="1" s="1"/>
  <c r="X11327" i="1"/>
  <c r="W11327" i="1"/>
  <c r="V11319" i="1"/>
  <c r="BC11319" i="1" s="1"/>
  <c r="X11319" i="1"/>
  <c r="W11319" i="1"/>
  <c r="V11311" i="1"/>
  <c r="BC11311" i="1" s="1"/>
  <c r="X11311" i="1"/>
  <c r="W11311" i="1"/>
  <c r="V11303" i="1"/>
  <c r="BC11303" i="1" s="1"/>
  <c r="X11303" i="1"/>
  <c r="W11303" i="1"/>
  <c r="V11295" i="1"/>
  <c r="BC11295" i="1" s="1"/>
  <c r="X11295" i="1"/>
  <c r="W11295" i="1"/>
  <c r="V11287" i="1"/>
  <c r="BC11287" i="1" s="1"/>
  <c r="X11287" i="1"/>
  <c r="W11287" i="1"/>
  <c r="V11279" i="1"/>
  <c r="BC11279" i="1" s="1"/>
  <c r="X11279" i="1"/>
  <c r="W11279" i="1"/>
  <c r="V11271" i="1"/>
  <c r="BC11271" i="1" s="1"/>
  <c r="X11271" i="1"/>
  <c r="W11271" i="1"/>
  <c r="V11263" i="1"/>
  <c r="BC11263" i="1" s="1"/>
  <c r="X11263" i="1"/>
  <c r="W11263" i="1"/>
  <c r="V11255" i="1"/>
  <c r="BC11255" i="1" s="1"/>
  <c r="X11255" i="1"/>
  <c r="W11255" i="1"/>
  <c r="V11247" i="1"/>
  <c r="BC11247" i="1" s="1"/>
  <c r="X11247" i="1"/>
  <c r="W11247" i="1"/>
  <c r="V11239" i="1"/>
  <c r="BC11239" i="1" s="1"/>
  <c r="X11239" i="1"/>
  <c r="W11239" i="1"/>
  <c r="V11231" i="1"/>
  <c r="BC11231" i="1" s="1"/>
  <c r="X11231" i="1"/>
  <c r="W11231" i="1"/>
  <c r="V11223" i="1"/>
  <c r="BC11223" i="1" s="1"/>
  <c r="X11223" i="1"/>
  <c r="W11223" i="1"/>
  <c r="V11215" i="1"/>
  <c r="BC11215" i="1" s="1"/>
  <c r="X11215" i="1"/>
  <c r="W11215" i="1"/>
  <c r="V11207" i="1"/>
  <c r="BC11207" i="1" s="1"/>
  <c r="X11207" i="1"/>
  <c r="W11207" i="1"/>
  <c r="V11199" i="1"/>
  <c r="X11199" i="1"/>
  <c r="W11199" i="1"/>
  <c r="V11191" i="1"/>
  <c r="BC11191" i="1" s="1"/>
  <c r="X11191" i="1"/>
  <c r="W11191" i="1"/>
  <c r="V11183" i="1"/>
  <c r="BC11183" i="1" s="1"/>
  <c r="X11183" i="1"/>
  <c r="W11183" i="1"/>
  <c r="V11175" i="1"/>
  <c r="BC11175" i="1" s="1"/>
  <c r="X11175" i="1"/>
  <c r="W11175" i="1"/>
  <c r="V11167" i="1"/>
  <c r="X11167" i="1"/>
  <c r="W11167" i="1"/>
  <c r="V11159" i="1"/>
  <c r="X11159" i="1"/>
  <c r="W11159" i="1"/>
  <c r="V11151" i="1"/>
  <c r="X11151" i="1"/>
  <c r="W11151" i="1"/>
  <c r="V11143" i="1"/>
  <c r="BC11143" i="1" s="1"/>
  <c r="X11143" i="1"/>
  <c r="W11143" i="1"/>
  <c r="V11135" i="1"/>
  <c r="X11135" i="1"/>
  <c r="W11135" i="1"/>
  <c r="V11127" i="1"/>
  <c r="X11127" i="1"/>
  <c r="W11127" i="1"/>
  <c r="V11119" i="1"/>
  <c r="BC11119" i="1" s="1"/>
  <c r="X11119" i="1"/>
  <c r="W11119" i="1"/>
  <c r="V11111" i="1"/>
  <c r="BC11111" i="1" s="1"/>
  <c r="X11111" i="1"/>
  <c r="W11111" i="1"/>
  <c r="V11103" i="1"/>
  <c r="BC11103" i="1" s="1"/>
  <c r="X11103" i="1"/>
  <c r="W11103" i="1"/>
  <c r="V11095" i="1"/>
  <c r="BC11095" i="1" s="1"/>
  <c r="X11095" i="1"/>
  <c r="W11095" i="1"/>
  <c r="V11087" i="1"/>
  <c r="BC11087" i="1" s="1"/>
  <c r="X11087" i="1"/>
  <c r="W11087" i="1"/>
  <c r="V11079" i="1"/>
  <c r="BC11079" i="1" s="1"/>
  <c r="X11079" i="1"/>
  <c r="W11079" i="1"/>
  <c r="V11071" i="1"/>
  <c r="BC11071" i="1" s="1"/>
  <c r="X11071" i="1"/>
  <c r="W11071" i="1"/>
  <c r="V11063" i="1"/>
  <c r="BC11063" i="1" s="1"/>
  <c r="X11063" i="1"/>
  <c r="W11063" i="1"/>
  <c r="V11055" i="1"/>
  <c r="BC11055" i="1" s="1"/>
  <c r="X11055" i="1"/>
  <c r="W11055" i="1"/>
  <c r="V11047" i="1"/>
  <c r="BC11047" i="1" s="1"/>
  <c r="X11047" i="1"/>
  <c r="W11047" i="1"/>
  <c r="V11039" i="1"/>
  <c r="X11039" i="1"/>
  <c r="W11039" i="1"/>
  <c r="V11031" i="1"/>
  <c r="BC11031" i="1" s="1"/>
  <c r="X11031" i="1"/>
  <c r="W11031" i="1"/>
  <c r="V11023" i="1"/>
  <c r="BC11023" i="1" s="1"/>
  <c r="X11023" i="1"/>
  <c r="W11023" i="1"/>
  <c r="V11015" i="1"/>
  <c r="BC11015" i="1" s="1"/>
  <c r="X11015" i="1"/>
  <c r="W11015" i="1"/>
  <c r="V11007" i="1"/>
  <c r="BC11007" i="1" s="1"/>
  <c r="X11007" i="1"/>
  <c r="W11007" i="1"/>
  <c r="V10999" i="1"/>
  <c r="BC10999" i="1" s="1"/>
  <c r="X10999" i="1"/>
  <c r="W10999" i="1"/>
  <c r="V10991" i="1"/>
  <c r="BC10991" i="1" s="1"/>
  <c r="X10991" i="1"/>
  <c r="W10991" i="1"/>
  <c r="V10983" i="1"/>
  <c r="BC10983" i="1" s="1"/>
  <c r="X10983" i="1"/>
  <c r="W10983" i="1"/>
  <c r="V10975" i="1"/>
  <c r="BC10975" i="1" s="1"/>
  <c r="X10975" i="1"/>
  <c r="W10975" i="1"/>
  <c r="V10967" i="1"/>
  <c r="BC10967" i="1" s="1"/>
  <c r="X10967" i="1"/>
  <c r="W10967" i="1"/>
  <c r="V10959" i="1"/>
  <c r="BC10959" i="1" s="1"/>
  <c r="X10959" i="1"/>
  <c r="W10959" i="1"/>
  <c r="V10951" i="1"/>
  <c r="BC10951" i="1" s="1"/>
  <c r="X10951" i="1"/>
  <c r="W10951" i="1"/>
  <c r="V10943" i="1"/>
  <c r="BC10943" i="1" s="1"/>
  <c r="X10943" i="1"/>
  <c r="W10943" i="1"/>
  <c r="V10935" i="1"/>
  <c r="BC10935" i="1" s="1"/>
  <c r="X10935" i="1"/>
  <c r="W10935" i="1"/>
  <c r="V10927" i="1"/>
  <c r="BC10927" i="1" s="1"/>
  <c r="X10927" i="1"/>
  <c r="W10927" i="1"/>
  <c r="V10919" i="1"/>
  <c r="BC10919" i="1" s="1"/>
  <c r="X10919" i="1"/>
  <c r="W10919" i="1"/>
  <c r="V10911" i="1"/>
  <c r="X10911" i="1"/>
  <c r="W10911" i="1"/>
  <c r="V10903" i="1"/>
  <c r="BC10903" i="1" s="1"/>
  <c r="X10903" i="1"/>
  <c r="W10903" i="1"/>
  <c r="V10895" i="1"/>
  <c r="BC10895" i="1" s="1"/>
  <c r="X10895" i="1"/>
  <c r="W10895" i="1"/>
  <c r="V10887" i="1"/>
  <c r="BC10887" i="1" s="1"/>
  <c r="X10887" i="1"/>
  <c r="W10887" i="1"/>
  <c r="V10879" i="1"/>
  <c r="BC10879" i="1" s="1"/>
  <c r="X10879" i="1"/>
  <c r="W10879" i="1"/>
  <c r="V10871" i="1"/>
  <c r="BC10871" i="1" s="1"/>
  <c r="X10871" i="1"/>
  <c r="W10871" i="1"/>
  <c r="V10863" i="1"/>
  <c r="BC10863" i="1" s="1"/>
  <c r="X10863" i="1"/>
  <c r="W10863" i="1"/>
  <c r="V10855" i="1"/>
  <c r="BC10855" i="1" s="1"/>
  <c r="X10855" i="1"/>
  <c r="W10855" i="1"/>
  <c r="V10847" i="1"/>
  <c r="BC10847" i="1" s="1"/>
  <c r="X10847" i="1"/>
  <c r="W10847" i="1"/>
  <c r="V10839" i="1"/>
  <c r="BC10839" i="1" s="1"/>
  <c r="X10839" i="1"/>
  <c r="W10839" i="1"/>
  <c r="V10831" i="1"/>
  <c r="BC10831" i="1" s="1"/>
  <c r="X10831" i="1"/>
  <c r="W10831" i="1"/>
  <c r="V10823" i="1"/>
  <c r="BC10823" i="1" s="1"/>
  <c r="X10823" i="1"/>
  <c r="W10823" i="1"/>
  <c r="V10815" i="1"/>
  <c r="BC10815" i="1" s="1"/>
  <c r="X10815" i="1"/>
  <c r="W10815" i="1"/>
  <c r="V10807" i="1"/>
  <c r="X10807" i="1"/>
  <c r="W10807" i="1"/>
  <c r="V10799" i="1"/>
  <c r="BC10799" i="1" s="1"/>
  <c r="X10799" i="1"/>
  <c r="W10799" i="1"/>
  <c r="V10791" i="1"/>
  <c r="BC10791" i="1" s="1"/>
  <c r="X10791" i="1"/>
  <c r="W10791" i="1"/>
  <c r="V10783" i="1"/>
  <c r="BC10783" i="1" s="1"/>
  <c r="X10783" i="1"/>
  <c r="W10783" i="1"/>
  <c r="V10775" i="1"/>
  <c r="BC10775" i="1" s="1"/>
  <c r="X10775" i="1"/>
  <c r="W10775" i="1"/>
  <c r="V10767" i="1"/>
  <c r="BC10767" i="1" s="1"/>
  <c r="X10767" i="1"/>
  <c r="W10767" i="1"/>
  <c r="V10759" i="1"/>
  <c r="BC10759" i="1" s="1"/>
  <c r="X10759" i="1"/>
  <c r="W10759" i="1"/>
  <c r="V10751" i="1"/>
  <c r="BC10751" i="1" s="1"/>
  <c r="X10751" i="1"/>
  <c r="W10751" i="1"/>
  <c r="V10743" i="1"/>
  <c r="BC10743" i="1" s="1"/>
  <c r="X10743" i="1"/>
  <c r="W10743" i="1"/>
  <c r="V10735" i="1"/>
  <c r="BC10735" i="1" s="1"/>
  <c r="X10735" i="1"/>
  <c r="W10735" i="1"/>
  <c r="V10727" i="1"/>
  <c r="BC10727" i="1" s="1"/>
  <c r="X10727" i="1"/>
  <c r="W10727" i="1"/>
  <c r="V10719" i="1"/>
  <c r="BC10719" i="1" s="1"/>
  <c r="X10719" i="1"/>
  <c r="W10719" i="1"/>
  <c r="V10711" i="1"/>
  <c r="X10711" i="1"/>
  <c r="W10711" i="1"/>
  <c r="V10703" i="1"/>
  <c r="BC10703" i="1" s="1"/>
  <c r="X10703" i="1"/>
  <c r="W10703" i="1"/>
  <c r="V10695" i="1"/>
  <c r="BC10695" i="1" s="1"/>
  <c r="X10695" i="1"/>
  <c r="W10695" i="1"/>
  <c r="V10687" i="1"/>
  <c r="BC10687" i="1" s="1"/>
  <c r="X10687" i="1"/>
  <c r="W10687" i="1"/>
  <c r="V10679" i="1"/>
  <c r="BC10679" i="1" s="1"/>
  <c r="X10679" i="1"/>
  <c r="W10679" i="1"/>
  <c r="V10671" i="1"/>
  <c r="BC10671" i="1" s="1"/>
  <c r="X10671" i="1"/>
  <c r="W10671" i="1"/>
  <c r="V10663" i="1"/>
  <c r="BC10663" i="1" s="1"/>
  <c r="X10663" i="1"/>
  <c r="W10663" i="1"/>
  <c r="V10655" i="1"/>
  <c r="BC10655" i="1" s="1"/>
  <c r="X10655" i="1"/>
  <c r="W10655" i="1"/>
  <c r="V10647" i="1"/>
  <c r="BC10647" i="1" s="1"/>
  <c r="X10647" i="1"/>
  <c r="W10647" i="1"/>
  <c r="V10639" i="1"/>
  <c r="BC10639" i="1" s="1"/>
  <c r="X10639" i="1"/>
  <c r="W10639" i="1"/>
  <c r="V10631" i="1"/>
  <c r="BC10631" i="1" s="1"/>
  <c r="X10631" i="1"/>
  <c r="W10631" i="1"/>
  <c r="V10623" i="1"/>
  <c r="BC10623" i="1" s="1"/>
  <c r="X10623" i="1"/>
  <c r="W10623" i="1"/>
  <c r="V10615" i="1"/>
  <c r="BC10615" i="1" s="1"/>
  <c r="X10615" i="1"/>
  <c r="W10615" i="1"/>
  <c r="V10607" i="1"/>
  <c r="BC10607" i="1" s="1"/>
  <c r="X10607" i="1"/>
  <c r="W10607" i="1"/>
  <c r="V10599" i="1"/>
  <c r="BC10599" i="1" s="1"/>
  <c r="X10599" i="1"/>
  <c r="W10599" i="1"/>
  <c r="V10591" i="1"/>
  <c r="BC10591" i="1" s="1"/>
  <c r="X10591" i="1"/>
  <c r="W10591" i="1"/>
  <c r="V10583" i="1"/>
  <c r="BC10583" i="1" s="1"/>
  <c r="X10583" i="1"/>
  <c r="W10583" i="1"/>
  <c r="V10575" i="1"/>
  <c r="BC10575" i="1" s="1"/>
  <c r="X10575" i="1"/>
  <c r="W10575" i="1"/>
  <c r="V10567" i="1"/>
  <c r="BC10567" i="1" s="1"/>
  <c r="X10567" i="1"/>
  <c r="W10567" i="1"/>
  <c r="V10559" i="1"/>
  <c r="X10559" i="1"/>
  <c r="W10559" i="1"/>
  <c r="V10551" i="1"/>
  <c r="BC10551" i="1" s="1"/>
  <c r="X10551" i="1"/>
  <c r="W10551" i="1"/>
  <c r="V10543" i="1"/>
  <c r="BC10543" i="1" s="1"/>
  <c r="X10543" i="1"/>
  <c r="W10543" i="1"/>
  <c r="V10535" i="1"/>
  <c r="BC10535" i="1" s="1"/>
  <c r="X10535" i="1"/>
  <c r="W10535" i="1"/>
  <c r="V10527" i="1"/>
  <c r="BC10527" i="1" s="1"/>
  <c r="X10527" i="1"/>
  <c r="W10527" i="1"/>
  <c r="V10519" i="1"/>
  <c r="BC10519" i="1" s="1"/>
  <c r="X10519" i="1"/>
  <c r="W10519" i="1"/>
  <c r="V10511" i="1"/>
  <c r="BC10511" i="1" s="1"/>
  <c r="X10511" i="1"/>
  <c r="W10511" i="1"/>
  <c r="V10503" i="1"/>
  <c r="BC10503" i="1" s="1"/>
  <c r="X10503" i="1"/>
  <c r="W10503" i="1"/>
  <c r="V10495" i="1"/>
  <c r="BC10495" i="1" s="1"/>
  <c r="X10495" i="1"/>
  <c r="W10495" i="1"/>
  <c r="V10487" i="1"/>
  <c r="BC10487" i="1" s="1"/>
  <c r="X10487" i="1"/>
  <c r="W10487" i="1"/>
  <c r="V10479" i="1"/>
  <c r="BC10479" i="1" s="1"/>
  <c r="X10479" i="1"/>
  <c r="W10479" i="1"/>
  <c r="V10471" i="1"/>
  <c r="BC10471" i="1" s="1"/>
  <c r="X10471" i="1"/>
  <c r="W10471" i="1"/>
  <c r="V10463" i="1"/>
  <c r="BC10463" i="1" s="1"/>
  <c r="X10463" i="1"/>
  <c r="W10463" i="1"/>
  <c r="V10455" i="1"/>
  <c r="BC10455" i="1" s="1"/>
  <c r="X10455" i="1"/>
  <c r="W10455" i="1"/>
  <c r="V10447" i="1"/>
  <c r="BC10447" i="1" s="1"/>
  <c r="X10447" i="1"/>
  <c r="W10447" i="1"/>
  <c r="V10439" i="1"/>
  <c r="BC10439" i="1" s="1"/>
  <c r="X10439" i="1"/>
  <c r="W10439" i="1"/>
  <c r="V10431" i="1"/>
  <c r="X10431" i="1"/>
  <c r="W10431" i="1"/>
  <c r="V10423" i="1"/>
  <c r="X10423" i="1"/>
  <c r="W10423" i="1"/>
  <c r="V10415" i="1"/>
  <c r="BC10415" i="1" s="1"/>
  <c r="X10415" i="1"/>
  <c r="W10415" i="1"/>
  <c r="V10407" i="1"/>
  <c r="BC10407" i="1" s="1"/>
  <c r="X10407" i="1"/>
  <c r="W10407" i="1"/>
  <c r="V10399" i="1"/>
  <c r="BC10399" i="1" s="1"/>
  <c r="X10399" i="1"/>
  <c r="W10399" i="1"/>
  <c r="V10391" i="1"/>
  <c r="BC10391" i="1" s="1"/>
  <c r="X10391" i="1"/>
  <c r="W10391" i="1"/>
  <c r="V10383" i="1"/>
  <c r="BC10383" i="1" s="1"/>
  <c r="X10383" i="1"/>
  <c r="W10383" i="1"/>
  <c r="V10375" i="1"/>
  <c r="BC10375" i="1" s="1"/>
  <c r="X10375" i="1"/>
  <c r="W10375" i="1"/>
  <c r="V10367" i="1"/>
  <c r="BC10367" i="1" s="1"/>
  <c r="X10367" i="1"/>
  <c r="W10367" i="1"/>
  <c r="V10359" i="1"/>
  <c r="BC10359" i="1" s="1"/>
  <c r="X10359" i="1"/>
  <c r="W10359" i="1"/>
  <c r="V10351" i="1"/>
  <c r="BC10351" i="1" s="1"/>
  <c r="X10351" i="1"/>
  <c r="W10351" i="1"/>
  <c r="V10343" i="1"/>
  <c r="BC10343" i="1" s="1"/>
  <c r="X10343" i="1"/>
  <c r="W10343" i="1"/>
  <c r="V10335" i="1"/>
  <c r="BC10335" i="1" s="1"/>
  <c r="X10335" i="1"/>
  <c r="W10335" i="1"/>
  <c r="V10327" i="1"/>
  <c r="BC10327" i="1" s="1"/>
  <c r="X10327" i="1"/>
  <c r="W10327" i="1"/>
  <c r="V10319" i="1"/>
  <c r="BC10319" i="1" s="1"/>
  <c r="X10319" i="1"/>
  <c r="W10319" i="1"/>
  <c r="V10311" i="1"/>
  <c r="BC10311" i="1" s="1"/>
  <c r="X10311" i="1"/>
  <c r="W10311" i="1"/>
  <c r="V10303" i="1"/>
  <c r="BC10303" i="1" s="1"/>
  <c r="X10303" i="1"/>
  <c r="W10303" i="1"/>
  <c r="V10295" i="1"/>
  <c r="BC10295" i="1" s="1"/>
  <c r="X10295" i="1"/>
  <c r="W10295" i="1"/>
  <c r="V10287" i="1"/>
  <c r="BC10287" i="1" s="1"/>
  <c r="X10287" i="1"/>
  <c r="W10287" i="1"/>
  <c r="V10279" i="1"/>
  <c r="BC10279" i="1" s="1"/>
  <c r="X10279" i="1"/>
  <c r="W10279" i="1"/>
  <c r="V10271" i="1"/>
  <c r="BC10271" i="1" s="1"/>
  <c r="X10271" i="1"/>
  <c r="W10271" i="1"/>
  <c r="V10263" i="1"/>
  <c r="BC10263" i="1" s="1"/>
  <c r="X10263" i="1"/>
  <c r="W10263" i="1"/>
  <c r="V10255" i="1"/>
  <c r="BC10255" i="1" s="1"/>
  <c r="X10255" i="1"/>
  <c r="W10255" i="1"/>
  <c r="V10247" i="1"/>
  <c r="BC10247" i="1" s="1"/>
  <c r="X10247" i="1"/>
  <c r="W10247" i="1"/>
  <c r="V10239" i="1"/>
  <c r="BC10239" i="1" s="1"/>
  <c r="X10239" i="1"/>
  <c r="W10239" i="1"/>
  <c r="V10231" i="1"/>
  <c r="BC10231" i="1" s="1"/>
  <c r="X10231" i="1"/>
  <c r="W10231" i="1"/>
  <c r="V10223" i="1"/>
  <c r="BC10223" i="1" s="1"/>
  <c r="X10223" i="1"/>
  <c r="W10223" i="1"/>
  <c r="V10215" i="1"/>
  <c r="BC10215" i="1" s="1"/>
  <c r="X10215" i="1"/>
  <c r="W10215" i="1"/>
  <c r="V10207" i="1"/>
  <c r="BC10207" i="1" s="1"/>
  <c r="X10207" i="1"/>
  <c r="W10207" i="1"/>
  <c r="V10199" i="1"/>
  <c r="BC10199" i="1" s="1"/>
  <c r="X10199" i="1"/>
  <c r="W10199" i="1"/>
  <c r="V10191" i="1"/>
  <c r="BC10191" i="1" s="1"/>
  <c r="X10191" i="1"/>
  <c r="W10191" i="1"/>
  <c r="V10183" i="1"/>
  <c r="BC10183" i="1" s="1"/>
  <c r="X10183" i="1"/>
  <c r="W10183" i="1"/>
  <c r="V10175" i="1"/>
  <c r="BC10175" i="1" s="1"/>
  <c r="X10175" i="1"/>
  <c r="W10175" i="1"/>
  <c r="V10167" i="1"/>
  <c r="BC10167" i="1" s="1"/>
  <c r="X10167" i="1"/>
  <c r="W10167" i="1"/>
  <c r="V10159" i="1"/>
  <c r="BC10159" i="1" s="1"/>
  <c r="X10159" i="1"/>
  <c r="W10159" i="1"/>
  <c r="V10151" i="1"/>
  <c r="BC10151" i="1" s="1"/>
  <c r="X10151" i="1"/>
  <c r="W10151" i="1"/>
  <c r="V10143" i="1"/>
  <c r="BC10143" i="1" s="1"/>
  <c r="X10143" i="1"/>
  <c r="W10143" i="1"/>
  <c r="V10135" i="1"/>
  <c r="BC10135" i="1" s="1"/>
  <c r="X10135" i="1"/>
  <c r="W10135" i="1"/>
  <c r="V10127" i="1"/>
  <c r="BC10127" i="1" s="1"/>
  <c r="X10127" i="1"/>
  <c r="W10127" i="1"/>
  <c r="V10119" i="1"/>
  <c r="BC10119" i="1" s="1"/>
  <c r="X10119" i="1"/>
  <c r="W10119" i="1"/>
  <c r="V10111" i="1"/>
  <c r="BC10111" i="1" s="1"/>
  <c r="X10111" i="1"/>
  <c r="W10111" i="1"/>
  <c r="V10103" i="1"/>
  <c r="X10103" i="1"/>
  <c r="W10103" i="1"/>
  <c r="V10095" i="1"/>
  <c r="BC10095" i="1" s="1"/>
  <c r="X10095" i="1"/>
  <c r="W10095" i="1"/>
  <c r="V10087" i="1"/>
  <c r="X10087" i="1"/>
  <c r="W10087" i="1"/>
  <c r="V10079" i="1"/>
  <c r="BC10079" i="1" s="1"/>
  <c r="X10079" i="1"/>
  <c r="W10079" i="1"/>
  <c r="V10071" i="1"/>
  <c r="BC10071" i="1" s="1"/>
  <c r="X10071" i="1"/>
  <c r="W10071" i="1"/>
  <c r="V10063" i="1"/>
  <c r="BC10063" i="1" s="1"/>
  <c r="X10063" i="1"/>
  <c r="W10063" i="1"/>
  <c r="V10055" i="1"/>
  <c r="BC10055" i="1" s="1"/>
  <c r="X10055" i="1"/>
  <c r="W10055" i="1"/>
  <c r="V10047" i="1"/>
  <c r="BC10047" i="1" s="1"/>
  <c r="X10047" i="1"/>
  <c r="W10047" i="1"/>
  <c r="V10039" i="1"/>
  <c r="X10039" i="1"/>
  <c r="W10039" i="1"/>
  <c r="V10031" i="1"/>
  <c r="BC10031" i="1" s="1"/>
  <c r="X10031" i="1"/>
  <c r="W10031" i="1"/>
  <c r="V10023" i="1"/>
  <c r="BC10023" i="1" s="1"/>
  <c r="X10023" i="1"/>
  <c r="W10023" i="1"/>
  <c r="V10015" i="1"/>
  <c r="BC10015" i="1" s="1"/>
  <c r="X10015" i="1"/>
  <c r="W10015" i="1"/>
  <c r="V10007" i="1"/>
  <c r="BC10007" i="1" s="1"/>
  <c r="X10007" i="1"/>
  <c r="W10007" i="1"/>
  <c r="V9999" i="1"/>
  <c r="BC9999" i="1" s="1"/>
  <c r="X9999" i="1"/>
  <c r="W9999" i="1"/>
  <c r="V9991" i="1"/>
  <c r="BC9991" i="1" s="1"/>
  <c r="X9991" i="1"/>
  <c r="W9991" i="1"/>
  <c r="V9983" i="1"/>
  <c r="BC9983" i="1" s="1"/>
  <c r="X9983" i="1"/>
  <c r="W9983" i="1"/>
  <c r="V9975" i="1"/>
  <c r="BC9975" i="1" s="1"/>
  <c r="X9975" i="1"/>
  <c r="W9975" i="1"/>
  <c r="V9967" i="1"/>
  <c r="BC9967" i="1" s="1"/>
  <c r="X9967" i="1"/>
  <c r="W9967" i="1"/>
  <c r="V9959" i="1"/>
  <c r="BC9959" i="1" s="1"/>
  <c r="X9959" i="1"/>
  <c r="W9959" i="1"/>
  <c r="V9951" i="1"/>
  <c r="BC9951" i="1" s="1"/>
  <c r="X9951" i="1"/>
  <c r="W9951" i="1"/>
  <c r="V9943" i="1"/>
  <c r="BC9943" i="1" s="1"/>
  <c r="X9943" i="1"/>
  <c r="W9943" i="1"/>
  <c r="V9935" i="1"/>
  <c r="BC9935" i="1" s="1"/>
  <c r="X9935" i="1"/>
  <c r="W9935" i="1"/>
  <c r="V9927" i="1"/>
  <c r="BC9927" i="1" s="1"/>
  <c r="X9927" i="1"/>
  <c r="W9927" i="1"/>
  <c r="V9919" i="1"/>
  <c r="BC9919" i="1" s="1"/>
  <c r="X9919" i="1"/>
  <c r="W9919" i="1"/>
  <c r="V9911" i="1"/>
  <c r="BC9911" i="1" s="1"/>
  <c r="X9911" i="1"/>
  <c r="W9911" i="1"/>
  <c r="V9903" i="1"/>
  <c r="BC9903" i="1" s="1"/>
  <c r="X9903" i="1"/>
  <c r="W9903" i="1"/>
  <c r="V9895" i="1"/>
  <c r="BC9895" i="1" s="1"/>
  <c r="X9895" i="1"/>
  <c r="W9895" i="1"/>
  <c r="V9887" i="1"/>
  <c r="BC9887" i="1" s="1"/>
  <c r="X9887" i="1"/>
  <c r="W9887" i="1"/>
  <c r="V9879" i="1"/>
  <c r="BC9879" i="1" s="1"/>
  <c r="X9879" i="1"/>
  <c r="W9879" i="1"/>
  <c r="V9871" i="1"/>
  <c r="X9871" i="1"/>
  <c r="W9871" i="1"/>
  <c r="V9863" i="1"/>
  <c r="BC9863" i="1" s="1"/>
  <c r="X9863" i="1"/>
  <c r="W9863" i="1"/>
  <c r="V9855" i="1"/>
  <c r="BC9855" i="1" s="1"/>
  <c r="X9855" i="1"/>
  <c r="W9855" i="1"/>
  <c r="V9847" i="1"/>
  <c r="BC9847" i="1" s="1"/>
  <c r="X9847" i="1"/>
  <c r="W9847" i="1"/>
  <c r="V9839" i="1"/>
  <c r="BC9839" i="1" s="1"/>
  <c r="X9839" i="1"/>
  <c r="W9839" i="1"/>
  <c r="V9831" i="1"/>
  <c r="BC9831" i="1" s="1"/>
  <c r="X9831" i="1"/>
  <c r="W9831" i="1"/>
  <c r="V9823" i="1"/>
  <c r="BC9823" i="1" s="1"/>
  <c r="X9823" i="1"/>
  <c r="W9823" i="1"/>
  <c r="V9815" i="1"/>
  <c r="BC9815" i="1" s="1"/>
  <c r="X9815" i="1"/>
  <c r="W9815" i="1"/>
  <c r="V9807" i="1"/>
  <c r="BC9807" i="1" s="1"/>
  <c r="X9807" i="1"/>
  <c r="W9807" i="1"/>
  <c r="V9799" i="1"/>
  <c r="BC9799" i="1" s="1"/>
  <c r="X9799" i="1"/>
  <c r="W9799" i="1"/>
  <c r="V9791" i="1"/>
  <c r="BC9791" i="1" s="1"/>
  <c r="X9791" i="1"/>
  <c r="W9791" i="1"/>
  <c r="V9783" i="1"/>
  <c r="BC9783" i="1" s="1"/>
  <c r="X9783" i="1"/>
  <c r="W9783" i="1"/>
  <c r="V9775" i="1"/>
  <c r="BC9775" i="1" s="1"/>
  <c r="X9775" i="1"/>
  <c r="W9775" i="1"/>
  <c r="V9767" i="1"/>
  <c r="BC9767" i="1" s="1"/>
  <c r="X9767" i="1"/>
  <c r="W9767" i="1"/>
  <c r="V9759" i="1"/>
  <c r="BC9759" i="1" s="1"/>
  <c r="X9759" i="1"/>
  <c r="W9759" i="1"/>
  <c r="V9751" i="1"/>
  <c r="BC9751" i="1" s="1"/>
  <c r="X9751" i="1"/>
  <c r="W9751" i="1"/>
  <c r="V9743" i="1"/>
  <c r="BC9743" i="1" s="1"/>
  <c r="X9743" i="1"/>
  <c r="W9743" i="1"/>
  <c r="V9735" i="1"/>
  <c r="BC9735" i="1" s="1"/>
  <c r="X9735" i="1"/>
  <c r="W9735" i="1"/>
  <c r="V9727" i="1"/>
  <c r="BC9727" i="1" s="1"/>
  <c r="X9727" i="1"/>
  <c r="W9727" i="1"/>
  <c r="V9719" i="1"/>
  <c r="BC9719" i="1" s="1"/>
  <c r="X9719" i="1"/>
  <c r="W9719" i="1"/>
  <c r="V9711" i="1"/>
  <c r="BC9711" i="1" s="1"/>
  <c r="X9711" i="1"/>
  <c r="W9711" i="1"/>
  <c r="V9703" i="1"/>
  <c r="BC9703" i="1" s="1"/>
  <c r="X9703" i="1"/>
  <c r="W9703" i="1"/>
  <c r="V9695" i="1"/>
  <c r="BC9695" i="1" s="1"/>
  <c r="X9695" i="1"/>
  <c r="W9695" i="1"/>
  <c r="V9687" i="1"/>
  <c r="BC9687" i="1" s="1"/>
  <c r="X9687" i="1"/>
  <c r="W9687" i="1"/>
  <c r="V9679" i="1"/>
  <c r="BC9679" i="1" s="1"/>
  <c r="X9679" i="1"/>
  <c r="W9679" i="1"/>
  <c r="V9671" i="1"/>
  <c r="BC9671" i="1" s="1"/>
  <c r="X9671" i="1"/>
  <c r="W9671" i="1"/>
  <c r="V9663" i="1"/>
  <c r="BC9663" i="1" s="1"/>
  <c r="X9663" i="1"/>
  <c r="W9663" i="1"/>
  <c r="V9655" i="1"/>
  <c r="BC9655" i="1" s="1"/>
  <c r="X9655" i="1"/>
  <c r="W9655" i="1"/>
  <c r="V9647" i="1"/>
  <c r="BC9647" i="1" s="1"/>
  <c r="X9647" i="1"/>
  <c r="W9647" i="1"/>
  <c r="V9639" i="1"/>
  <c r="BC9639" i="1" s="1"/>
  <c r="X9639" i="1"/>
  <c r="W9639" i="1"/>
  <c r="V9631" i="1"/>
  <c r="BC9631" i="1" s="1"/>
  <c r="X9631" i="1"/>
  <c r="W9631" i="1"/>
  <c r="V9623" i="1"/>
  <c r="BC9623" i="1" s="1"/>
  <c r="X9623" i="1"/>
  <c r="W9623" i="1"/>
  <c r="V9615" i="1"/>
  <c r="BC9615" i="1" s="1"/>
  <c r="X9615" i="1"/>
  <c r="W9615" i="1"/>
  <c r="V9607" i="1"/>
  <c r="BC9607" i="1" s="1"/>
  <c r="X9607" i="1"/>
  <c r="W9607" i="1"/>
  <c r="V9599" i="1"/>
  <c r="BC9599" i="1" s="1"/>
  <c r="X9599" i="1"/>
  <c r="W9599" i="1"/>
  <c r="V9591" i="1"/>
  <c r="BC9591" i="1" s="1"/>
  <c r="X9591" i="1"/>
  <c r="W9591" i="1"/>
  <c r="V9583" i="1"/>
  <c r="BC9583" i="1" s="1"/>
  <c r="X9583" i="1"/>
  <c r="W9583" i="1"/>
  <c r="V9575" i="1"/>
  <c r="BC9575" i="1" s="1"/>
  <c r="X9575" i="1"/>
  <c r="W9575" i="1"/>
  <c r="V9567" i="1"/>
  <c r="BC9567" i="1" s="1"/>
  <c r="X9567" i="1"/>
  <c r="W9567" i="1"/>
  <c r="V9559" i="1"/>
  <c r="BC9559" i="1" s="1"/>
  <c r="X9559" i="1"/>
  <c r="W9559" i="1"/>
  <c r="V9551" i="1"/>
  <c r="BC9551" i="1" s="1"/>
  <c r="X9551" i="1"/>
  <c r="W9551" i="1"/>
  <c r="V9543" i="1"/>
  <c r="BC9543" i="1" s="1"/>
  <c r="X9543" i="1"/>
  <c r="W9543" i="1"/>
  <c r="V9535" i="1"/>
  <c r="BC9535" i="1" s="1"/>
  <c r="X9535" i="1"/>
  <c r="W9535" i="1"/>
  <c r="V9527" i="1"/>
  <c r="BC9527" i="1" s="1"/>
  <c r="X9527" i="1"/>
  <c r="W9527" i="1"/>
  <c r="V9519" i="1"/>
  <c r="BC9519" i="1" s="1"/>
  <c r="X9519" i="1"/>
  <c r="W9519" i="1"/>
  <c r="V9511" i="1"/>
  <c r="BC9511" i="1" s="1"/>
  <c r="X9511" i="1"/>
  <c r="W9511" i="1"/>
  <c r="V9503" i="1"/>
  <c r="BC9503" i="1" s="1"/>
  <c r="X9503" i="1"/>
  <c r="W9503" i="1"/>
  <c r="V9495" i="1"/>
  <c r="BC9495" i="1" s="1"/>
  <c r="X9495" i="1"/>
  <c r="W9495" i="1"/>
  <c r="V9487" i="1"/>
  <c r="BC9487" i="1" s="1"/>
  <c r="X9487" i="1"/>
  <c r="W9487" i="1"/>
  <c r="V9479" i="1"/>
  <c r="BC9479" i="1" s="1"/>
  <c r="X9479" i="1"/>
  <c r="W9479" i="1"/>
  <c r="V9471" i="1"/>
  <c r="BC9471" i="1" s="1"/>
  <c r="X9471" i="1"/>
  <c r="W9471" i="1"/>
  <c r="V9463" i="1"/>
  <c r="BC9463" i="1" s="1"/>
  <c r="X9463" i="1"/>
  <c r="W9463" i="1"/>
  <c r="V9455" i="1"/>
  <c r="BC9455" i="1" s="1"/>
  <c r="X9455" i="1"/>
  <c r="W9455" i="1"/>
  <c r="V9447" i="1"/>
  <c r="BC9447" i="1" s="1"/>
  <c r="X9447" i="1"/>
  <c r="W9447" i="1"/>
  <c r="V9439" i="1"/>
  <c r="BC9439" i="1" s="1"/>
  <c r="X9439" i="1"/>
  <c r="W9439" i="1"/>
  <c r="V9431" i="1"/>
  <c r="BC9431" i="1" s="1"/>
  <c r="X9431" i="1"/>
  <c r="W9431" i="1"/>
  <c r="V9423" i="1"/>
  <c r="X9423" i="1"/>
  <c r="W9423" i="1"/>
  <c r="V9415" i="1"/>
  <c r="BC9415" i="1" s="1"/>
  <c r="X9415" i="1"/>
  <c r="W9415" i="1"/>
  <c r="V9407" i="1"/>
  <c r="BC9407" i="1" s="1"/>
  <c r="X9407" i="1"/>
  <c r="W9407" i="1"/>
  <c r="V9399" i="1"/>
  <c r="BC9399" i="1" s="1"/>
  <c r="X9399" i="1"/>
  <c r="W9399" i="1"/>
  <c r="V9391" i="1"/>
  <c r="BC9391" i="1" s="1"/>
  <c r="X9391" i="1"/>
  <c r="W9391" i="1"/>
  <c r="V9383" i="1"/>
  <c r="BC9383" i="1" s="1"/>
  <c r="X9383" i="1"/>
  <c r="W9383" i="1"/>
  <c r="V9375" i="1"/>
  <c r="BC9375" i="1" s="1"/>
  <c r="X9375" i="1"/>
  <c r="W9375" i="1"/>
  <c r="V9367" i="1"/>
  <c r="BC9367" i="1" s="1"/>
  <c r="X9367" i="1"/>
  <c r="W9367" i="1"/>
  <c r="V9359" i="1"/>
  <c r="BC9359" i="1" s="1"/>
  <c r="X9359" i="1"/>
  <c r="W9359" i="1"/>
  <c r="V9351" i="1"/>
  <c r="BC9351" i="1" s="1"/>
  <c r="X9351" i="1"/>
  <c r="W9351" i="1"/>
  <c r="V9343" i="1"/>
  <c r="BC9343" i="1" s="1"/>
  <c r="X9343" i="1"/>
  <c r="W9343" i="1"/>
  <c r="V9335" i="1"/>
  <c r="BC9335" i="1" s="1"/>
  <c r="X9335" i="1"/>
  <c r="W9335" i="1"/>
  <c r="V9327" i="1"/>
  <c r="BC9327" i="1" s="1"/>
  <c r="X9327" i="1"/>
  <c r="W9327" i="1"/>
  <c r="V9319" i="1"/>
  <c r="BC9319" i="1" s="1"/>
  <c r="X9319" i="1"/>
  <c r="W9319" i="1"/>
  <c r="V9311" i="1"/>
  <c r="BC9311" i="1" s="1"/>
  <c r="X9311" i="1"/>
  <c r="W9311" i="1"/>
  <c r="V9303" i="1"/>
  <c r="X9303" i="1"/>
  <c r="W9303" i="1"/>
  <c r="V9295" i="1"/>
  <c r="BC9295" i="1" s="1"/>
  <c r="X9295" i="1"/>
  <c r="W9295" i="1"/>
  <c r="V9287" i="1"/>
  <c r="BC9287" i="1" s="1"/>
  <c r="X9287" i="1"/>
  <c r="W9287" i="1"/>
  <c r="V9279" i="1"/>
  <c r="BC9279" i="1" s="1"/>
  <c r="X9279" i="1"/>
  <c r="W9279" i="1"/>
  <c r="V9271" i="1"/>
  <c r="BC9271" i="1" s="1"/>
  <c r="X9271" i="1"/>
  <c r="W9271" i="1"/>
  <c r="V9263" i="1"/>
  <c r="BC9263" i="1" s="1"/>
  <c r="X9263" i="1"/>
  <c r="W9263" i="1"/>
  <c r="V9255" i="1"/>
  <c r="BC9255" i="1" s="1"/>
  <c r="X9255" i="1"/>
  <c r="W9255" i="1"/>
  <c r="V9247" i="1"/>
  <c r="BC9247" i="1" s="1"/>
  <c r="X9247" i="1"/>
  <c r="W9247" i="1"/>
  <c r="V9239" i="1"/>
  <c r="BC9239" i="1" s="1"/>
  <c r="X9239" i="1"/>
  <c r="W9239" i="1"/>
  <c r="V9231" i="1"/>
  <c r="BC9231" i="1" s="1"/>
  <c r="X9231" i="1"/>
  <c r="W9231" i="1"/>
  <c r="V9223" i="1"/>
  <c r="BC9223" i="1" s="1"/>
  <c r="X9223" i="1"/>
  <c r="W9223" i="1"/>
  <c r="V9215" i="1"/>
  <c r="BC9215" i="1" s="1"/>
  <c r="X9215" i="1"/>
  <c r="W9215" i="1"/>
  <c r="V9207" i="1"/>
  <c r="BC9207" i="1" s="1"/>
  <c r="X9207" i="1"/>
  <c r="W9207" i="1"/>
  <c r="V9199" i="1"/>
  <c r="BC9199" i="1" s="1"/>
  <c r="X9199" i="1"/>
  <c r="W9199" i="1"/>
  <c r="V9191" i="1"/>
  <c r="BC9191" i="1" s="1"/>
  <c r="X9191" i="1"/>
  <c r="W9191" i="1"/>
  <c r="V9183" i="1"/>
  <c r="BC9183" i="1" s="1"/>
  <c r="X9183" i="1"/>
  <c r="W9183" i="1"/>
  <c r="V9175" i="1"/>
  <c r="BC9175" i="1" s="1"/>
  <c r="X9175" i="1"/>
  <c r="W9175" i="1"/>
  <c r="V9167" i="1"/>
  <c r="BC9167" i="1" s="1"/>
  <c r="X9167" i="1"/>
  <c r="W9167" i="1"/>
  <c r="V9159" i="1"/>
  <c r="BC9159" i="1" s="1"/>
  <c r="X9159" i="1"/>
  <c r="W9159" i="1"/>
  <c r="V9151" i="1"/>
  <c r="BC9151" i="1" s="1"/>
  <c r="X9151" i="1"/>
  <c r="W9151" i="1"/>
  <c r="V9143" i="1"/>
  <c r="BC9143" i="1" s="1"/>
  <c r="X9143" i="1"/>
  <c r="W9143" i="1"/>
  <c r="V9135" i="1"/>
  <c r="BC9135" i="1" s="1"/>
  <c r="X9135" i="1"/>
  <c r="W9135" i="1"/>
  <c r="V9127" i="1"/>
  <c r="BC9127" i="1" s="1"/>
  <c r="X9127" i="1"/>
  <c r="W9127" i="1"/>
  <c r="V9119" i="1"/>
  <c r="BC9119" i="1" s="1"/>
  <c r="X9119" i="1"/>
  <c r="W9119" i="1"/>
  <c r="V9111" i="1"/>
  <c r="BC9111" i="1" s="1"/>
  <c r="X9111" i="1"/>
  <c r="W9111" i="1"/>
  <c r="V9103" i="1"/>
  <c r="BC9103" i="1" s="1"/>
  <c r="X9103" i="1"/>
  <c r="W9103" i="1"/>
  <c r="V9095" i="1"/>
  <c r="BC9095" i="1" s="1"/>
  <c r="X9095" i="1"/>
  <c r="W9095" i="1"/>
  <c r="V9087" i="1"/>
  <c r="BC9087" i="1" s="1"/>
  <c r="X9087" i="1"/>
  <c r="W9087" i="1"/>
  <c r="V9079" i="1"/>
  <c r="BC9079" i="1" s="1"/>
  <c r="X9079" i="1"/>
  <c r="W9079" i="1"/>
  <c r="V9071" i="1"/>
  <c r="BC9071" i="1" s="1"/>
  <c r="X9071" i="1"/>
  <c r="W9071" i="1"/>
  <c r="V9063" i="1"/>
  <c r="BC9063" i="1" s="1"/>
  <c r="X9063" i="1"/>
  <c r="W9063" i="1"/>
  <c r="V9055" i="1"/>
  <c r="BC9055" i="1" s="1"/>
  <c r="X9055" i="1"/>
  <c r="W9055" i="1"/>
  <c r="V9047" i="1"/>
  <c r="BC9047" i="1" s="1"/>
  <c r="X9047" i="1"/>
  <c r="W9047" i="1"/>
  <c r="V9039" i="1"/>
  <c r="BC9039" i="1" s="1"/>
  <c r="X9039" i="1"/>
  <c r="W9039" i="1"/>
  <c r="V9031" i="1"/>
  <c r="BC9031" i="1" s="1"/>
  <c r="X9031" i="1"/>
  <c r="W9031" i="1"/>
  <c r="V9023" i="1"/>
  <c r="BC9023" i="1" s="1"/>
  <c r="X9023" i="1"/>
  <c r="W9023" i="1"/>
  <c r="V9015" i="1"/>
  <c r="BC9015" i="1" s="1"/>
  <c r="X9015" i="1"/>
  <c r="W9015" i="1"/>
  <c r="V9007" i="1"/>
  <c r="BC9007" i="1" s="1"/>
  <c r="X9007" i="1"/>
  <c r="W9007" i="1"/>
  <c r="V8999" i="1"/>
  <c r="BC8999" i="1" s="1"/>
  <c r="X8999" i="1"/>
  <c r="W8999" i="1"/>
  <c r="V8991" i="1"/>
  <c r="BC8991" i="1" s="1"/>
  <c r="X8991" i="1"/>
  <c r="W8991" i="1"/>
  <c r="V8983" i="1"/>
  <c r="BC8983" i="1" s="1"/>
  <c r="X8983" i="1"/>
  <c r="W8983" i="1"/>
  <c r="V8975" i="1"/>
  <c r="BC8975" i="1" s="1"/>
  <c r="X8975" i="1"/>
  <c r="W8975" i="1"/>
  <c r="V8967" i="1"/>
  <c r="BC8967" i="1" s="1"/>
  <c r="X8967" i="1"/>
  <c r="W8967" i="1"/>
  <c r="V8959" i="1"/>
  <c r="BC8959" i="1" s="1"/>
  <c r="X8959" i="1"/>
  <c r="W8959" i="1"/>
  <c r="V8951" i="1"/>
  <c r="BC8951" i="1" s="1"/>
  <c r="X8951" i="1"/>
  <c r="W8951" i="1"/>
  <c r="V8943" i="1"/>
  <c r="BC8943" i="1" s="1"/>
  <c r="X8943" i="1"/>
  <c r="W8943" i="1"/>
  <c r="V8935" i="1"/>
  <c r="BC8935" i="1" s="1"/>
  <c r="X8935" i="1"/>
  <c r="W8935" i="1"/>
  <c r="V8927" i="1"/>
  <c r="BC8927" i="1" s="1"/>
  <c r="X8927" i="1"/>
  <c r="W8927" i="1"/>
  <c r="V8919" i="1"/>
  <c r="BC8919" i="1" s="1"/>
  <c r="X8919" i="1"/>
  <c r="W8919" i="1"/>
  <c r="V8911" i="1"/>
  <c r="BC8911" i="1" s="1"/>
  <c r="X8911" i="1"/>
  <c r="W8911" i="1"/>
  <c r="V8903" i="1"/>
  <c r="BC8903" i="1" s="1"/>
  <c r="X8903" i="1"/>
  <c r="W8903" i="1"/>
  <c r="V8895" i="1"/>
  <c r="BC8895" i="1" s="1"/>
  <c r="X8895" i="1"/>
  <c r="W8895" i="1"/>
  <c r="V8887" i="1"/>
  <c r="BC8887" i="1" s="1"/>
  <c r="X8887" i="1"/>
  <c r="W8887" i="1"/>
  <c r="V8879" i="1"/>
  <c r="BC8879" i="1" s="1"/>
  <c r="X8879" i="1"/>
  <c r="W8879" i="1"/>
  <c r="V8871" i="1"/>
  <c r="BC8871" i="1" s="1"/>
  <c r="X8871" i="1"/>
  <c r="W8871" i="1"/>
  <c r="V8863" i="1"/>
  <c r="BC8863" i="1" s="1"/>
  <c r="X8863" i="1"/>
  <c r="W8863" i="1"/>
  <c r="V8855" i="1"/>
  <c r="BC8855" i="1" s="1"/>
  <c r="X8855" i="1"/>
  <c r="W8855" i="1"/>
  <c r="V8847" i="1"/>
  <c r="BC8847" i="1" s="1"/>
  <c r="X8847" i="1"/>
  <c r="W8847" i="1"/>
  <c r="V8839" i="1"/>
  <c r="BC8839" i="1" s="1"/>
  <c r="X8839" i="1"/>
  <c r="W8839" i="1"/>
  <c r="V8831" i="1"/>
  <c r="BC8831" i="1" s="1"/>
  <c r="X8831" i="1"/>
  <c r="W8831" i="1"/>
  <c r="V8823" i="1"/>
  <c r="BC8823" i="1" s="1"/>
  <c r="X8823" i="1"/>
  <c r="W8823" i="1"/>
  <c r="V8815" i="1"/>
  <c r="BC8815" i="1" s="1"/>
  <c r="X8815" i="1"/>
  <c r="W8815" i="1"/>
  <c r="V8807" i="1"/>
  <c r="BC8807" i="1" s="1"/>
  <c r="X8807" i="1"/>
  <c r="W8807" i="1"/>
  <c r="V8799" i="1"/>
  <c r="BC8799" i="1" s="1"/>
  <c r="X8799" i="1"/>
  <c r="W8799" i="1"/>
  <c r="V8791" i="1"/>
  <c r="X8791" i="1"/>
  <c r="W8791" i="1"/>
  <c r="V8783" i="1"/>
  <c r="BC8783" i="1" s="1"/>
  <c r="X8783" i="1"/>
  <c r="W8783" i="1"/>
  <c r="V8775" i="1"/>
  <c r="BC8775" i="1" s="1"/>
  <c r="X8775" i="1"/>
  <c r="W8775" i="1"/>
  <c r="V8767" i="1"/>
  <c r="BC8767" i="1" s="1"/>
  <c r="X8767" i="1"/>
  <c r="W8767" i="1"/>
  <c r="V8759" i="1"/>
  <c r="BC8759" i="1" s="1"/>
  <c r="X8759" i="1"/>
  <c r="W8759" i="1"/>
  <c r="V8751" i="1"/>
  <c r="BC8751" i="1" s="1"/>
  <c r="X8751" i="1"/>
  <c r="W8751" i="1"/>
  <c r="V8743" i="1"/>
  <c r="BC8743" i="1" s="1"/>
  <c r="X8743" i="1"/>
  <c r="W8743" i="1"/>
  <c r="V8735" i="1"/>
  <c r="BC8735" i="1" s="1"/>
  <c r="X8735" i="1"/>
  <c r="W8735" i="1"/>
  <c r="V8727" i="1"/>
  <c r="BC8727" i="1" s="1"/>
  <c r="X8727" i="1"/>
  <c r="W8727" i="1"/>
  <c r="V8719" i="1"/>
  <c r="BC8719" i="1" s="1"/>
  <c r="X8719" i="1"/>
  <c r="W8719" i="1"/>
  <c r="V8711" i="1"/>
  <c r="BC8711" i="1" s="1"/>
  <c r="X8711" i="1"/>
  <c r="W8711" i="1"/>
  <c r="V8703" i="1"/>
  <c r="BC8703" i="1" s="1"/>
  <c r="X8703" i="1"/>
  <c r="W8703" i="1"/>
  <c r="V8695" i="1"/>
  <c r="BC8695" i="1" s="1"/>
  <c r="X8695" i="1"/>
  <c r="W8695" i="1"/>
  <c r="V8687" i="1"/>
  <c r="BC8687" i="1" s="1"/>
  <c r="X8687" i="1"/>
  <c r="W8687" i="1"/>
  <c r="V8679" i="1"/>
  <c r="BC8679" i="1" s="1"/>
  <c r="X8679" i="1"/>
  <c r="W8679" i="1"/>
  <c r="V8671" i="1"/>
  <c r="BC8671" i="1" s="1"/>
  <c r="X8671" i="1"/>
  <c r="W8671" i="1"/>
  <c r="V8663" i="1"/>
  <c r="BC8663" i="1" s="1"/>
  <c r="X8663" i="1"/>
  <c r="W8663" i="1"/>
  <c r="V8655" i="1"/>
  <c r="BC8655" i="1" s="1"/>
  <c r="X8655" i="1"/>
  <c r="W8655" i="1"/>
  <c r="V8647" i="1"/>
  <c r="BC8647" i="1" s="1"/>
  <c r="X8647" i="1"/>
  <c r="W8647" i="1"/>
  <c r="V8639" i="1"/>
  <c r="BC8639" i="1" s="1"/>
  <c r="X8639" i="1"/>
  <c r="W8639" i="1"/>
  <c r="V8631" i="1"/>
  <c r="BC8631" i="1" s="1"/>
  <c r="X8631" i="1"/>
  <c r="W8631" i="1"/>
  <c r="V8623" i="1"/>
  <c r="BC8623" i="1" s="1"/>
  <c r="X8623" i="1"/>
  <c r="W8623" i="1"/>
  <c r="V8615" i="1"/>
  <c r="BC8615" i="1" s="1"/>
  <c r="X8615" i="1"/>
  <c r="W8615" i="1"/>
  <c r="V8607" i="1"/>
  <c r="BC8607" i="1" s="1"/>
  <c r="X8607" i="1"/>
  <c r="W8607" i="1"/>
  <c r="V8599" i="1"/>
  <c r="BC8599" i="1" s="1"/>
  <c r="X8599" i="1"/>
  <c r="W8599" i="1"/>
  <c r="V8591" i="1"/>
  <c r="BC8591" i="1" s="1"/>
  <c r="X8591" i="1"/>
  <c r="W8591" i="1"/>
  <c r="V8583" i="1"/>
  <c r="BC8583" i="1" s="1"/>
  <c r="X8583" i="1"/>
  <c r="W8583" i="1"/>
  <c r="V8575" i="1"/>
  <c r="BC8575" i="1" s="1"/>
  <c r="X8575" i="1"/>
  <c r="W8575" i="1"/>
  <c r="V8567" i="1"/>
  <c r="BC8567" i="1" s="1"/>
  <c r="X8567" i="1"/>
  <c r="W8567" i="1"/>
  <c r="V8559" i="1"/>
  <c r="BC8559" i="1" s="1"/>
  <c r="X8559" i="1"/>
  <c r="W8559" i="1"/>
  <c r="V8551" i="1"/>
  <c r="BC8551" i="1" s="1"/>
  <c r="X8551" i="1"/>
  <c r="W8551" i="1"/>
  <c r="V8543" i="1"/>
  <c r="BC8543" i="1" s="1"/>
  <c r="X8543" i="1"/>
  <c r="W8543" i="1"/>
  <c r="V8535" i="1"/>
  <c r="BC8535" i="1" s="1"/>
  <c r="X8535" i="1"/>
  <c r="W8535" i="1"/>
  <c r="V8527" i="1"/>
  <c r="BC8527" i="1" s="1"/>
  <c r="X8527" i="1"/>
  <c r="W8527" i="1"/>
  <c r="V8519" i="1"/>
  <c r="BC8519" i="1" s="1"/>
  <c r="X8519" i="1"/>
  <c r="W8519" i="1"/>
  <c r="V8511" i="1"/>
  <c r="BC8511" i="1" s="1"/>
  <c r="X8511" i="1"/>
  <c r="W8511" i="1"/>
  <c r="V8503" i="1"/>
  <c r="BC8503" i="1" s="1"/>
  <c r="X8503" i="1"/>
  <c r="W8503" i="1"/>
  <c r="V8495" i="1"/>
  <c r="BC8495" i="1" s="1"/>
  <c r="X8495" i="1"/>
  <c r="W8495" i="1"/>
  <c r="V8487" i="1"/>
  <c r="BC8487" i="1" s="1"/>
  <c r="X8487" i="1"/>
  <c r="W8487" i="1"/>
  <c r="V8479" i="1"/>
  <c r="BC8479" i="1" s="1"/>
  <c r="X8479" i="1"/>
  <c r="W8479" i="1"/>
  <c r="V8471" i="1"/>
  <c r="BC8471" i="1" s="1"/>
  <c r="X8471" i="1"/>
  <c r="W8471" i="1"/>
  <c r="V8463" i="1"/>
  <c r="BC8463" i="1" s="1"/>
  <c r="X8463" i="1"/>
  <c r="W8463" i="1"/>
  <c r="V8455" i="1"/>
  <c r="BC8455" i="1" s="1"/>
  <c r="X8455" i="1"/>
  <c r="W8455" i="1"/>
  <c r="V8447" i="1"/>
  <c r="BC8447" i="1" s="1"/>
  <c r="X8447" i="1"/>
  <c r="W8447" i="1"/>
  <c r="V8439" i="1"/>
  <c r="BC8439" i="1" s="1"/>
  <c r="X8439" i="1"/>
  <c r="W8439" i="1"/>
  <c r="V8431" i="1"/>
  <c r="BC8431" i="1" s="1"/>
  <c r="X8431" i="1"/>
  <c r="W8431" i="1"/>
  <c r="V8423" i="1"/>
  <c r="BC8423" i="1" s="1"/>
  <c r="X8423" i="1"/>
  <c r="W8423" i="1"/>
  <c r="V8415" i="1"/>
  <c r="BC8415" i="1" s="1"/>
  <c r="X8415" i="1"/>
  <c r="W8415" i="1"/>
  <c r="V8407" i="1"/>
  <c r="BC8407" i="1" s="1"/>
  <c r="X8407" i="1"/>
  <c r="W8407" i="1"/>
  <c r="V8399" i="1"/>
  <c r="BC8399" i="1" s="1"/>
  <c r="X8399" i="1"/>
  <c r="W8399" i="1"/>
  <c r="V8391" i="1"/>
  <c r="BC8391" i="1" s="1"/>
  <c r="X8391" i="1"/>
  <c r="W8391" i="1"/>
  <c r="V8383" i="1"/>
  <c r="BC8383" i="1" s="1"/>
  <c r="X8383" i="1"/>
  <c r="W8383" i="1"/>
  <c r="V8375" i="1"/>
  <c r="BC8375" i="1" s="1"/>
  <c r="X8375" i="1"/>
  <c r="W8375" i="1"/>
  <c r="V8367" i="1"/>
  <c r="BC8367" i="1" s="1"/>
  <c r="X8367" i="1"/>
  <c r="W8367" i="1"/>
  <c r="V8359" i="1"/>
  <c r="BC8359" i="1" s="1"/>
  <c r="X8359" i="1"/>
  <c r="W8359" i="1"/>
  <c r="V8351" i="1"/>
  <c r="BC8351" i="1" s="1"/>
  <c r="X8351" i="1"/>
  <c r="W8351" i="1"/>
  <c r="V8343" i="1"/>
  <c r="BC8343" i="1" s="1"/>
  <c r="X8343" i="1"/>
  <c r="W8343" i="1"/>
  <c r="V8335" i="1"/>
  <c r="BC8335" i="1" s="1"/>
  <c r="X8335" i="1"/>
  <c r="W8335" i="1"/>
  <c r="V8327" i="1"/>
  <c r="BC8327" i="1" s="1"/>
  <c r="X8327" i="1"/>
  <c r="W8327" i="1"/>
  <c r="V8319" i="1"/>
  <c r="BC8319" i="1" s="1"/>
  <c r="X8319" i="1"/>
  <c r="W8319" i="1"/>
  <c r="V8311" i="1"/>
  <c r="BC8311" i="1" s="1"/>
  <c r="X8311" i="1"/>
  <c r="W8311" i="1"/>
  <c r="V8303" i="1"/>
  <c r="BC8303" i="1" s="1"/>
  <c r="X8303" i="1"/>
  <c r="W8303" i="1"/>
  <c r="V8295" i="1"/>
  <c r="BC8295" i="1" s="1"/>
  <c r="X8295" i="1"/>
  <c r="W8295" i="1"/>
  <c r="V8287" i="1"/>
  <c r="BC8287" i="1" s="1"/>
  <c r="X8287" i="1"/>
  <c r="W8287" i="1"/>
  <c r="V8279" i="1"/>
  <c r="BC8279" i="1" s="1"/>
  <c r="X8279" i="1"/>
  <c r="W8279" i="1"/>
  <c r="V8271" i="1"/>
  <c r="BC8271" i="1" s="1"/>
  <c r="X8271" i="1"/>
  <c r="W8271" i="1"/>
  <c r="V8263" i="1"/>
  <c r="BC8263" i="1" s="1"/>
  <c r="X8263" i="1"/>
  <c r="W8263" i="1"/>
  <c r="V8255" i="1"/>
  <c r="BC8255" i="1" s="1"/>
  <c r="X8255" i="1"/>
  <c r="W8255" i="1"/>
  <c r="V8247" i="1"/>
  <c r="BC8247" i="1" s="1"/>
  <c r="X8247" i="1"/>
  <c r="W8247" i="1"/>
  <c r="V8239" i="1"/>
  <c r="BC8239" i="1" s="1"/>
  <c r="X8239" i="1"/>
  <c r="W8239" i="1"/>
  <c r="V8231" i="1"/>
  <c r="BC8231" i="1" s="1"/>
  <c r="X8231" i="1"/>
  <c r="W8231" i="1"/>
  <c r="V8223" i="1"/>
  <c r="X8223" i="1"/>
  <c r="W8223" i="1"/>
  <c r="V8215" i="1"/>
  <c r="BC8215" i="1" s="1"/>
  <c r="X8215" i="1"/>
  <c r="W8215" i="1"/>
  <c r="V8207" i="1"/>
  <c r="BC8207" i="1" s="1"/>
  <c r="X8207" i="1"/>
  <c r="W8207" i="1"/>
  <c r="V8199" i="1"/>
  <c r="BC8199" i="1" s="1"/>
  <c r="X8199" i="1"/>
  <c r="W8199" i="1"/>
  <c r="V8191" i="1"/>
  <c r="BC8191" i="1" s="1"/>
  <c r="X8191" i="1"/>
  <c r="W8191" i="1"/>
  <c r="V8183" i="1"/>
  <c r="BC8183" i="1" s="1"/>
  <c r="X8183" i="1"/>
  <c r="W8183" i="1"/>
  <c r="V8175" i="1"/>
  <c r="BC8175" i="1" s="1"/>
  <c r="X8175" i="1"/>
  <c r="W8175" i="1"/>
  <c r="V8167" i="1"/>
  <c r="BC8167" i="1" s="1"/>
  <c r="X8167" i="1"/>
  <c r="W8167" i="1"/>
  <c r="V8159" i="1"/>
  <c r="BC8159" i="1" s="1"/>
  <c r="X8159" i="1"/>
  <c r="W8159" i="1"/>
  <c r="V8151" i="1"/>
  <c r="BC8151" i="1" s="1"/>
  <c r="X8151" i="1"/>
  <c r="W8151" i="1"/>
  <c r="V8143" i="1"/>
  <c r="BC8143" i="1" s="1"/>
  <c r="X8143" i="1"/>
  <c r="W8143" i="1"/>
  <c r="V8135" i="1"/>
  <c r="BC8135" i="1" s="1"/>
  <c r="X8135" i="1"/>
  <c r="W8135" i="1"/>
  <c r="V8127" i="1"/>
  <c r="BC8127" i="1" s="1"/>
  <c r="X8127" i="1"/>
  <c r="W8127" i="1"/>
  <c r="V8119" i="1"/>
  <c r="BC8119" i="1" s="1"/>
  <c r="X8119" i="1"/>
  <c r="W8119" i="1"/>
  <c r="V8111" i="1"/>
  <c r="BC8111" i="1" s="1"/>
  <c r="X8111" i="1"/>
  <c r="W8111" i="1"/>
  <c r="V8103" i="1"/>
  <c r="BC8103" i="1" s="1"/>
  <c r="X8103" i="1"/>
  <c r="W8103" i="1"/>
  <c r="V8095" i="1"/>
  <c r="BC8095" i="1" s="1"/>
  <c r="X8095" i="1"/>
  <c r="W8095" i="1"/>
  <c r="V8087" i="1"/>
  <c r="BC8087" i="1" s="1"/>
  <c r="X8087" i="1"/>
  <c r="W8087" i="1"/>
  <c r="V8079" i="1"/>
  <c r="BC8079" i="1" s="1"/>
  <c r="X8079" i="1"/>
  <c r="W8079" i="1"/>
  <c r="V8071" i="1"/>
  <c r="BC8071" i="1" s="1"/>
  <c r="X8071" i="1"/>
  <c r="W8071" i="1"/>
  <c r="V8063" i="1"/>
  <c r="BC8063" i="1" s="1"/>
  <c r="X8063" i="1"/>
  <c r="W8063" i="1"/>
  <c r="V8055" i="1"/>
  <c r="BC8055" i="1" s="1"/>
  <c r="X8055" i="1"/>
  <c r="W8055" i="1"/>
  <c r="V8047" i="1"/>
  <c r="BC8047" i="1" s="1"/>
  <c r="X8047" i="1"/>
  <c r="W8047" i="1"/>
  <c r="V8039" i="1"/>
  <c r="BC8039" i="1" s="1"/>
  <c r="X8039" i="1"/>
  <c r="W8039" i="1"/>
  <c r="V8031" i="1"/>
  <c r="BC8031" i="1" s="1"/>
  <c r="X8031" i="1"/>
  <c r="W8031" i="1"/>
  <c r="V8023" i="1"/>
  <c r="BC8023" i="1" s="1"/>
  <c r="X8023" i="1"/>
  <c r="W8023" i="1"/>
  <c r="V8015" i="1"/>
  <c r="BC8015" i="1" s="1"/>
  <c r="X8015" i="1"/>
  <c r="W8015" i="1"/>
  <c r="V8007" i="1"/>
  <c r="BC8007" i="1" s="1"/>
  <c r="X8007" i="1"/>
  <c r="W8007" i="1"/>
  <c r="V7999" i="1"/>
  <c r="BC7999" i="1" s="1"/>
  <c r="X7999" i="1"/>
  <c r="W7999" i="1"/>
  <c r="V7991" i="1"/>
  <c r="BC7991" i="1" s="1"/>
  <c r="X7991" i="1"/>
  <c r="W7991" i="1"/>
  <c r="V7983" i="1"/>
  <c r="BC7983" i="1" s="1"/>
  <c r="X7983" i="1"/>
  <c r="W7983" i="1"/>
  <c r="V7975" i="1"/>
  <c r="BC7975" i="1" s="1"/>
  <c r="X7975" i="1"/>
  <c r="W7975" i="1"/>
  <c r="V7967" i="1"/>
  <c r="BC7967" i="1" s="1"/>
  <c r="X7967" i="1"/>
  <c r="W7967" i="1"/>
  <c r="V7959" i="1"/>
  <c r="BC7959" i="1" s="1"/>
  <c r="X7959" i="1"/>
  <c r="W7959" i="1"/>
  <c r="V7951" i="1"/>
  <c r="BC7951" i="1" s="1"/>
  <c r="X7951" i="1"/>
  <c r="W7951" i="1"/>
  <c r="V7943" i="1"/>
  <c r="BC7943" i="1" s="1"/>
  <c r="X7943" i="1"/>
  <c r="W7943" i="1"/>
  <c r="V7935" i="1"/>
  <c r="BC7935" i="1" s="1"/>
  <c r="X7935" i="1"/>
  <c r="W7935" i="1"/>
  <c r="V7927" i="1"/>
  <c r="X7927" i="1"/>
  <c r="W7927" i="1"/>
  <c r="V7919" i="1"/>
  <c r="BC7919" i="1" s="1"/>
  <c r="X7919" i="1"/>
  <c r="W7919" i="1"/>
  <c r="V7911" i="1"/>
  <c r="X7911" i="1"/>
  <c r="W7911" i="1"/>
  <c r="V7903" i="1"/>
  <c r="BC7903" i="1" s="1"/>
  <c r="X7903" i="1"/>
  <c r="W7903" i="1"/>
  <c r="V7895" i="1"/>
  <c r="BC7895" i="1" s="1"/>
  <c r="X7895" i="1"/>
  <c r="W7895" i="1"/>
  <c r="V7887" i="1"/>
  <c r="BC7887" i="1" s="1"/>
  <c r="X7887" i="1"/>
  <c r="W7887" i="1"/>
  <c r="V7879" i="1"/>
  <c r="BC7879" i="1" s="1"/>
  <c r="X7879" i="1"/>
  <c r="W7879" i="1"/>
  <c r="V7871" i="1"/>
  <c r="BC7871" i="1" s="1"/>
  <c r="X7871" i="1"/>
  <c r="W7871" i="1"/>
  <c r="V7863" i="1"/>
  <c r="BC7863" i="1" s="1"/>
  <c r="X7863" i="1"/>
  <c r="W7863" i="1"/>
  <c r="V7855" i="1"/>
  <c r="BC7855" i="1" s="1"/>
  <c r="X7855" i="1"/>
  <c r="W7855" i="1"/>
  <c r="V7847" i="1"/>
  <c r="BC7847" i="1" s="1"/>
  <c r="X7847" i="1"/>
  <c r="W7847" i="1"/>
  <c r="V7839" i="1"/>
  <c r="BC7839" i="1" s="1"/>
  <c r="X7839" i="1"/>
  <c r="W7839" i="1"/>
  <c r="V7831" i="1"/>
  <c r="BC7831" i="1" s="1"/>
  <c r="X7831" i="1"/>
  <c r="W7831" i="1"/>
  <c r="V7823" i="1"/>
  <c r="BC7823" i="1" s="1"/>
  <c r="X7823" i="1"/>
  <c r="W7823" i="1"/>
  <c r="V7815" i="1"/>
  <c r="BC7815" i="1" s="1"/>
  <c r="X7815" i="1"/>
  <c r="W7815" i="1"/>
  <c r="V7807" i="1"/>
  <c r="BC7807" i="1" s="1"/>
  <c r="X7807" i="1"/>
  <c r="W7807" i="1"/>
  <c r="V7799" i="1"/>
  <c r="BC7799" i="1" s="1"/>
  <c r="X7799" i="1"/>
  <c r="W7799" i="1"/>
  <c r="V7791" i="1"/>
  <c r="BC7791" i="1" s="1"/>
  <c r="X7791" i="1"/>
  <c r="W7791" i="1"/>
  <c r="V7783" i="1"/>
  <c r="BC7783" i="1" s="1"/>
  <c r="X7783" i="1"/>
  <c r="W7783" i="1"/>
  <c r="V7775" i="1"/>
  <c r="BC7775" i="1" s="1"/>
  <c r="X7775" i="1"/>
  <c r="W7775" i="1"/>
  <c r="V7767" i="1"/>
  <c r="BC7767" i="1" s="1"/>
  <c r="X7767" i="1"/>
  <c r="W7767" i="1"/>
  <c r="V7759" i="1"/>
  <c r="BC7759" i="1" s="1"/>
  <c r="X7759" i="1"/>
  <c r="W7759" i="1"/>
  <c r="V7751" i="1"/>
  <c r="BC7751" i="1" s="1"/>
  <c r="X7751" i="1"/>
  <c r="W7751" i="1"/>
  <c r="V7743" i="1"/>
  <c r="X7743" i="1"/>
  <c r="W7743" i="1"/>
  <c r="V7735" i="1"/>
  <c r="BC7735" i="1" s="1"/>
  <c r="X7735" i="1"/>
  <c r="W7735" i="1"/>
  <c r="V7727" i="1"/>
  <c r="BC7727" i="1" s="1"/>
  <c r="X7727" i="1"/>
  <c r="W7727" i="1"/>
  <c r="V7719" i="1"/>
  <c r="BC7719" i="1" s="1"/>
  <c r="X7719" i="1"/>
  <c r="W7719" i="1"/>
  <c r="V7711" i="1"/>
  <c r="BC7711" i="1" s="1"/>
  <c r="X7711" i="1"/>
  <c r="W7711" i="1"/>
  <c r="V7703" i="1"/>
  <c r="BC7703" i="1" s="1"/>
  <c r="X7703" i="1"/>
  <c r="W7703" i="1"/>
  <c r="V7695" i="1"/>
  <c r="BC7695" i="1" s="1"/>
  <c r="X7695" i="1"/>
  <c r="W7695" i="1"/>
  <c r="V7687" i="1"/>
  <c r="BC7687" i="1" s="1"/>
  <c r="X7687" i="1"/>
  <c r="W7687" i="1"/>
  <c r="V7679" i="1"/>
  <c r="BC7679" i="1" s="1"/>
  <c r="X7679" i="1"/>
  <c r="W7679" i="1"/>
  <c r="V7671" i="1"/>
  <c r="BC7671" i="1" s="1"/>
  <c r="X7671" i="1"/>
  <c r="W7671" i="1"/>
  <c r="V7663" i="1"/>
  <c r="BC7663" i="1" s="1"/>
  <c r="X7663" i="1"/>
  <c r="W7663" i="1"/>
  <c r="V7655" i="1"/>
  <c r="BC7655" i="1" s="1"/>
  <c r="X7655" i="1"/>
  <c r="W7655" i="1"/>
  <c r="V7647" i="1"/>
  <c r="BC7647" i="1" s="1"/>
  <c r="X7647" i="1"/>
  <c r="W7647" i="1"/>
  <c r="V7639" i="1"/>
  <c r="BC7639" i="1" s="1"/>
  <c r="X7639" i="1"/>
  <c r="W7639" i="1"/>
  <c r="V7631" i="1"/>
  <c r="X7631" i="1"/>
  <c r="W7631" i="1"/>
  <c r="V7623" i="1"/>
  <c r="BC7623" i="1" s="1"/>
  <c r="X7623" i="1"/>
  <c r="W7623" i="1"/>
  <c r="V7615" i="1"/>
  <c r="BC7615" i="1" s="1"/>
  <c r="X7615" i="1"/>
  <c r="W7615" i="1"/>
  <c r="V7607" i="1"/>
  <c r="BC7607" i="1" s="1"/>
  <c r="X7607" i="1"/>
  <c r="W7607" i="1"/>
  <c r="V7599" i="1"/>
  <c r="BC7599" i="1" s="1"/>
  <c r="X7599" i="1"/>
  <c r="W7599" i="1"/>
  <c r="V7591" i="1"/>
  <c r="BC7591" i="1" s="1"/>
  <c r="X7591" i="1"/>
  <c r="W7591" i="1"/>
  <c r="V7583" i="1"/>
  <c r="BC7583" i="1" s="1"/>
  <c r="X7583" i="1"/>
  <c r="W7583" i="1"/>
  <c r="V7575" i="1"/>
  <c r="BC7575" i="1" s="1"/>
  <c r="X7575" i="1"/>
  <c r="W7575" i="1"/>
  <c r="V7567" i="1"/>
  <c r="BC7567" i="1" s="1"/>
  <c r="X7567" i="1"/>
  <c r="W7567" i="1"/>
  <c r="V7559" i="1"/>
  <c r="BC7559" i="1" s="1"/>
  <c r="X7559" i="1"/>
  <c r="W7559" i="1"/>
  <c r="V7551" i="1"/>
  <c r="BC7551" i="1" s="1"/>
  <c r="X7551" i="1"/>
  <c r="W7551" i="1"/>
  <c r="V7543" i="1"/>
  <c r="BC7543" i="1" s="1"/>
  <c r="X7543" i="1"/>
  <c r="W7543" i="1"/>
  <c r="V7535" i="1"/>
  <c r="BC7535" i="1" s="1"/>
  <c r="X7535" i="1"/>
  <c r="W7535" i="1"/>
  <c r="V7527" i="1"/>
  <c r="BC7527" i="1" s="1"/>
  <c r="X7527" i="1"/>
  <c r="W7527" i="1"/>
  <c r="V7519" i="1"/>
  <c r="BC7519" i="1" s="1"/>
  <c r="X7519" i="1"/>
  <c r="W7519" i="1"/>
  <c r="V7511" i="1"/>
  <c r="BC7511" i="1" s="1"/>
  <c r="X7511" i="1"/>
  <c r="W7511" i="1"/>
  <c r="V7503" i="1"/>
  <c r="BC7503" i="1" s="1"/>
  <c r="X7503" i="1"/>
  <c r="W7503" i="1"/>
  <c r="V7495" i="1"/>
  <c r="X7495" i="1"/>
  <c r="W7495" i="1"/>
  <c r="V7487" i="1"/>
  <c r="BC7487" i="1" s="1"/>
  <c r="X7487" i="1"/>
  <c r="W7487" i="1"/>
  <c r="V7479" i="1"/>
  <c r="BC7479" i="1" s="1"/>
  <c r="X7479" i="1"/>
  <c r="W7479" i="1"/>
  <c r="V7471" i="1"/>
  <c r="BC7471" i="1" s="1"/>
  <c r="X7471" i="1"/>
  <c r="W7471" i="1"/>
  <c r="V7463" i="1"/>
  <c r="BC7463" i="1" s="1"/>
  <c r="X7463" i="1"/>
  <c r="W7463" i="1"/>
  <c r="V7455" i="1"/>
  <c r="BC7455" i="1" s="1"/>
  <c r="X7455" i="1"/>
  <c r="W7455" i="1"/>
  <c r="V7447" i="1"/>
  <c r="BC7447" i="1" s="1"/>
  <c r="X7447" i="1"/>
  <c r="W7447" i="1"/>
  <c r="V7439" i="1"/>
  <c r="BC7439" i="1" s="1"/>
  <c r="X7439" i="1"/>
  <c r="W7439" i="1"/>
  <c r="V7431" i="1"/>
  <c r="BC7431" i="1" s="1"/>
  <c r="X7431" i="1"/>
  <c r="W7431" i="1"/>
  <c r="V7423" i="1"/>
  <c r="X7423" i="1"/>
  <c r="W7423" i="1"/>
  <c r="V7415" i="1"/>
  <c r="BC7415" i="1" s="1"/>
  <c r="X7415" i="1"/>
  <c r="W7415" i="1"/>
  <c r="V7407" i="1"/>
  <c r="BC7407" i="1" s="1"/>
  <c r="X7407" i="1"/>
  <c r="W7407" i="1"/>
  <c r="V7399" i="1"/>
  <c r="BC7399" i="1" s="1"/>
  <c r="X7399" i="1"/>
  <c r="W7399" i="1"/>
  <c r="V7391" i="1"/>
  <c r="BC7391" i="1" s="1"/>
  <c r="X7391" i="1"/>
  <c r="W7391" i="1"/>
  <c r="V7383" i="1"/>
  <c r="BC7383" i="1" s="1"/>
  <c r="X7383" i="1"/>
  <c r="W7383" i="1"/>
  <c r="V7375" i="1"/>
  <c r="BC7375" i="1" s="1"/>
  <c r="X7375" i="1"/>
  <c r="W7375" i="1"/>
  <c r="V7367" i="1"/>
  <c r="BC7367" i="1" s="1"/>
  <c r="X7367" i="1"/>
  <c r="W7367" i="1"/>
  <c r="V7359" i="1"/>
  <c r="BC7359" i="1" s="1"/>
  <c r="X7359" i="1"/>
  <c r="W7359" i="1"/>
  <c r="V7351" i="1"/>
  <c r="BC7351" i="1" s="1"/>
  <c r="X7351" i="1"/>
  <c r="W7351" i="1"/>
  <c r="V7343" i="1"/>
  <c r="BC7343" i="1" s="1"/>
  <c r="X7343" i="1"/>
  <c r="W7343" i="1"/>
  <c r="V7335" i="1"/>
  <c r="BC7335" i="1" s="1"/>
  <c r="X7335" i="1"/>
  <c r="W7335" i="1"/>
  <c r="V7327" i="1"/>
  <c r="BC7327" i="1" s="1"/>
  <c r="X7327" i="1"/>
  <c r="W7327" i="1"/>
  <c r="V7319" i="1"/>
  <c r="BC7319" i="1" s="1"/>
  <c r="X7319" i="1"/>
  <c r="W7319" i="1"/>
  <c r="V7311" i="1"/>
  <c r="BC7311" i="1" s="1"/>
  <c r="X7311" i="1"/>
  <c r="W7311" i="1"/>
  <c r="V7303" i="1"/>
  <c r="BC7303" i="1" s="1"/>
  <c r="X7303" i="1"/>
  <c r="W7303" i="1"/>
  <c r="V7295" i="1"/>
  <c r="BC7295" i="1" s="1"/>
  <c r="X7295" i="1"/>
  <c r="W7295" i="1"/>
  <c r="V7287" i="1"/>
  <c r="BC7287" i="1" s="1"/>
  <c r="X7287" i="1"/>
  <c r="W7287" i="1"/>
  <c r="V7279" i="1"/>
  <c r="BC7279" i="1" s="1"/>
  <c r="X7279" i="1"/>
  <c r="W7279" i="1"/>
  <c r="V7271" i="1"/>
  <c r="X7271" i="1"/>
  <c r="W7271" i="1"/>
  <c r="V7263" i="1"/>
  <c r="BC7263" i="1" s="1"/>
  <c r="X7263" i="1"/>
  <c r="W7263" i="1"/>
  <c r="V7255" i="1"/>
  <c r="BC7255" i="1" s="1"/>
  <c r="X7255" i="1"/>
  <c r="W7255" i="1"/>
  <c r="V7247" i="1"/>
  <c r="BC7247" i="1" s="1"/>
  <c r="X7247" i="1"/>
  <c r="W7247" i="1"/>
  <c r="V7239" i="1"/>
  <c r="BC7239" i="1" s="1"/>
  <c r="X7239" i="1"/>
  <c r="W7239" i="1"/>
  <c r="V7231" i="1"/>
  <c r="BC7231" i="1" s="1"/>
  <c r="X7231" i="1"/>
  <c r="W7231" i="1"/>
  <c r="V7223" i="1"/>
  <c r="BC7223" i="1" s="1"/>
  <c r="X7223" i="1"/>
  <c r="W7223" i="1"/>
  <c r="V7215" i="1"/>
  <c r="BC7215" i="1" s="1"/>
  <c r="X7215" i="1"/>
  <c r="W7215" i="1"/>
  <c r="V7207" i="1"/>
  <c r="BC7207" i="1" s="1"/>
  <c r="X7207" i="1"/>
  <c r="W7207" i="1"/>
  <c r="V7199" i="1"/>
  <c r="X7199" i="1"/>
  <c r="W7199" i="1"/>
  <c r="V7191" i="1"/>
  <c r="BC7191" i="1" s="1"/>
  <c r="X7191" i="1"/>
  <c r="W7191" i="1"/>
  <c r="V7183" i="1"/>
  <c r="BC7183" i="1" s="1"/>
  <c r="X7183" i="1"/>
  <c r="W7183" i="1"/>
  <c r="V7175" i="1"/>
  <c r="BC7175" i="1" s="1"/>
  <c r="X7175" i="1"/>
  <c r="W7175" i="1"/>
  <c r="V7167" i="1"/>
  <c r="BC7167" i="1" s="1"/>
  <c r="X7167" i="1"/>
  <c r="W7167" i="1"/>
  <c r="V7159" i="1"/>
  <c r="BC7159" i="1" s="1"/>
  <c r="X7159" i="1"/>
  <c r="W7159" i="1"/>
  <c r="V7151" i="1"/>
  <c r="BC7151" i="1" s="1"/>
  <c r="X7151" i="1"/>
  <c r="W7151" i="1"/>
  <c r="V7143" i="1"/>
  <c r="BC7143" i="1" s="1"/>
  <c r="X7143" i="1"/>
  <c r="W7143" i="1"/>
  <c r="V7135" i="1"/>
  <c r="BC7135" i="1" s="1"/>
  <c r="X7135" i="1"/>
  <c r="W7135" i="1"/>
  <c r="V7127" i="1"/>
  <c r="BC7127" i="1" s="1"/>
  <c r="X7127" i="1"/>
  <c r="W7127" i="1"/>
  <c r="V7119" i="1"/>
  <c r="BC7119" i="1" s="1"/>
  <c r="X7119" i="1"/>
  <c r="W7119" i="1"/>
  <c r="V7111" i="1"/>
  <c r="BC7111" i="1" s="1"/>
  <c r="X7111" i="1"/>
  <c r="W7111" i="1"/>
  <c r="V7103" i="1"/>
  <c r="BC7103" i="1" s="1"/>
  <c r="X7103" i="1"/>
  <c r="W7103" i="1"/>
  <c r="V7095" i="1"/>
  <c r="BC7095" i="1" s="1"/>
  <c r="X7095" i="1"/>
  <c r="W7095" i="1"/>
  <c r="V7087" i="1"/>
  <c r="X7087" i="1"/>
  <c r="W7087" i="1"/>
  <c r="V7079" i="1"/>
  <c r="BC7079" i="1" s="1"/>
  <c r="X7079" i="1"/>
  <c r="W7079" i="1"/>
  <c r="V7071" i="1"/>
  <c r="BC7071" i="1" s="1"/>
  <c r="X7071" i="1"/>
  <c r="W7071" i="1"/>
  <c r="V7063" i="1"/>
  <c r="BC7063" i="1" s="1"/>
  <c r="X7063" i="1"/>
  <c r="W7063" i="1"/>
  <c r="V7055" i="1"/>
  <c r="BC7055" i="1" s="1"/>
  <c r="X7055" i="1"/>
  <c r="W7055" i="1"/>
  <c r="V7047" i="1"/>
  <c r="BC7047" i="1" s="1"/>
  <c r="X7047" i="1"/>
  <c r="W7047" i="1"/>
  <c r="V7039" i="1"/>
  <c r="BC7039" i="1" s="1"/>
  <c r="X7039" i="1"/>
  <c r="W7039" i="1"/>
  <c r="V7031" i="1"/>
  <c r="BC7031" i="1" s="1"/>
  <c r="X7031" i="1"/>
  <c r="W7031" i="1"/>
  <c r="V7023" i="1"/>
  <c r="BC7023" i="1" s="1"/>
  <c r="X7023" i="1"/>
  <c r="W7023" i="1"/>
  <c r="V7015" i="1"/>
  <c r="BC7015" i="1" s="1"/>
  <c r="X7015" i="1"/>
  <c r="W7015" i="1"/>
  <c r="V7007" i="1"/>
  <c r="BC7007" i="1" s="1"/>
  <c r="X7007" i="1"/>
  <c r="W7007" i="1"/>
  <c r="V6999" i="1"/>
  <c r="BC6999" i="1" s="1"/>
  <c r="X6999" i="1"/>
  <c r="W6999" i="1"/>
  <c r="V6991" i="1"/>
  <c r="BC6991" i="1" s="1"/>
  <c r="X6991" i="1"/>
  <c r="W6991" i="1"/>
  <c r="V6983" i="1"/>
  <c r="BC6983" i="1" s="1"/>
  <c r="X6983" i="1"/>
  <c r="W6983" i="1"/>
  <c r="V6975" i="1"/>
  <c r="BC6975" i="1" s="1"/>
  <c r="X6975" i="1"/>
  <c r="W6975" i="1"/>
  <c r="V6967" i="1"/>
  <c r="BC6967" i="1" s="1"/>
  <c r="X6967" i="1"/>
  <c r="W6967" i="1"/>
  <c r="V6959" i="1"/>
  <c r="BC6959" i="1" s="1"/>
  <c r="X6959" i="1"/>
  <c r="W6959" i="1"/>
  <c r="V6951" i="1"/>
  <c r="BC6951" i="1" s="1"/>
  <c r="X6951" i="1"/>
  <c r="W6951" i="1"/>
  <c r="V6943" i="1"/>
  <c r="BC6943" i="1" s="1"/>
  <c r="X6943" i="1"/>
  <c r="W6943" i="1"/>
  <c r="V6935" i="1"/>
  <c r="BC6935" i="1" s="1"/>
  <c r="X6935" i="1"/>
  <c r="W6935" i="1"/>
  <c r="V6927" i="1"/>
  <c r="BC6927" i="1" s="1"/>
  <c r="X6927" i="1"/>
  <c r="W6927" i="1"/>
  <c r="V6919" i="1"/>
  <c r="BC6919" i="1" s="1"/>
  <c r="X6919" i="1"/>
  <c r="W6919" i="1"/>
  <c r="V6911" i="1"/>
  <c r="BC6911" i="1" s="1"/>
  <c r="X6911" i="1"/>
  <c r="W6911" i="1"/>
  <c r="V6903" i="1"/>
  <c r="BC6903" i="1" s="1"/>
  <c r="X6903" i="1"/>
  <c r="W6903" i="1"/>
  <c r="V6895" i="1"/>
  <c r="BC6895" i="1" s="1"/>
  <c r="X6895" i="1"/>
  <c r="W6895" i="1"/>
  <c r="V6887" i="1"/>
  <c r="BC6887" i="1" s="1"/>
  <c r="X6887" i="1"/>
  <c r="W6887" i="1"/>
  <c r="V6879" i="1"/>
  <c r="BC6879" i="1" s="1"/>
  <c r="X6879" i="1"/>
  <c r="W6879" i="1"/>
  <c r="V6871" i="1"/>
  <c r="BC6871" i="1" s="1"/>
  <c r="X6871" i="1"/>
  <c r="W6871" i="1"/>
  <c r="V6863" i="1"/>
  <c r="BC6863" i="1" s="1"/>
  <c r="X6863" i="1"/>
  <c r="W6863" i="1"/>
  <c r="V6855" i="1"/>
  <c r="BC6855" i="1" s="1"/>
  <c r="X6855" i="1"/>
  <c r="W6855" i="1"/>
  <c r="V6847" i="1"/>
  <c r="BC6847" i="1" s="1"/>
  <c r="X6847" i="1"/>
  <c r="W6847" i="1"/>
  <c r="V6839" i="1"/>
  <c r="X6839" i="1"/>
  <c r="W6839" i="1"/>
  <c r="V6831" i="1"/>
  <c r="BC6831" i="1" s="1"/>
  <c r="X6831" i="1"/>
  <c r="W6831" i="1"/>
  <c r="V6823" i="1"/>
  <c r="BC6823" i="1" s="1"/>
  <c r="X6823" i="1"/>
  <c r="W6823" i="1"/>
  <c r="V6815" i="1"/>
  <c r="BC6815" i="1" s="1"/>
  <c r="X6815" i="1"/>
  <c r="W6815" i="1"/>
  <c r="V6807" i="1"/>
  <c r="BC6807" i="1" s="1"/>
  <c r="X6807" i="1"/>
  <c r="W6807" i="1"/>
  <c r="V6799" i="1"/>
  <c r="BC6799" i="1" s="1"/>
  <c r="X6799" i="1"/>
  <c r="W6799" i="1"/>
  <c r="V6791" i="1"/>
  <c r="BC6791" i="1" s="1"/>
  <c r="X6791" i="1"/>
  <c r="W6791" i="1"/>
  <c r="V6783" i="1"/>
  <c r="BC6783" i="1" s="1"/>
  <c r="X6783" i="1"/>
  <c r="W6783" i="1"/>
  <c r="V6775" i="1"/>
  <c r="BC6775" i="1" s="1"/>
  <c r="X6775" i="1"/>
  <c r="W6775" i="1"/>
  <c r="V6767" i="1"/>
  <c r="BC6767" i="1" s="1"/>
  <c r="X6767" i="1"/>
  <c r="W6767" i="1"/>
  <c r="V6759" i="1"/>
  <c r="BC6759" i="1" s="1"/>
  <c r="X6759" i="1"/>
  <c r="W6759" i="1"/>
  <c r="V6751" i="1"/>
  <c r="BC6751" i="1" s="1"/>
  <c r="X6751" i="1"/>
  <c r="W6751" i="1"/>
  <c r="V6743" i="1"/>
  <c r="BC6743" i="1" s="1"/>
  <c r="X6743" i="1"/>
  <c r="W6743" i="1"/>
  <c r="V6735" i="1"/>
  <c r="BC6735" i="1" s="1"/>
  <c r="X6735" i="1"/>
  <c r="W6735" i="1"/>
  <c r="V6727" i="1"/>
  <c r="X6727" i="1"/>
  <c r="W6727" i="1"/>
  <c r="V6719" i="1"/>
  <c r="BC6719" i="1" s="1"/>
  <c r="X6719" i="1"/>
  <c r="W6719" i="1"/>
  <c r="V6711" i="1"/>
  <c r="BC6711" i="1" s="1"/>
  <c r="X6711" i="1"/>
  <c r="W6711" i="1"/>
  <c r="V6703" i="1"/>
  <c r="BC6703" i="1" s="1"/>
  <c r="X6703" i="1"/>
  <c r="W6703" i="1"/>
  <c r="V6695" i="1"/>
  <c r="BC6695" i="1" s="1"/>
  <c r="X6695" i="1"/>
  <c r="W6695" i="1"/>
  <c r="V6687" i="1"/>
  <c r="BC6687" i="1" s="1"/>
  <c r="X6687" i="1"/>
  <c r="W6687" i="1"/>
  <c r="V6679" i="1"/>
  <c r="BC6679" i="1" s="1"/>
  <c r="X6679" i="1"/>
  <c r="W6679" i="1"/>
  <c r="V6671" i="1"/>
  <c r="BC6671" i="1" s="1"/>
  <c r="X6671" i="1"/>
  <c r="W6671" i="1"/>
  <c r="V6663" i="1"/>
  <c r="BC6663" i="1" s="1"/>
  <c r="X6663" i="1"/>
  <c r="W6663" i="1"/>
  <c r="V6655" i="1"/>
  <c r="BC6655" i="1" s="1"/>
  <c r="X6655" i="1"/>
  <c r="W6655" i="1"/>
  <c r="V6647" i="1"/>
  <c r="BC6647" i="1" s="1"/>
  <c r="X6647" i="1"/>
  <c r="W6647" i="1"/>
  <c r="V6639" i="1"/>
  <c r="BC6639" i="1" s="1"/>
  <c r="X6639" i="1"/>
  <c r="W6639" i="1"/>
  <c r="V6631" i="1"/>
  <c r="BC6631" i="1" s="1"/>
  <c r="X6631" i="1"/>
  <c r="W6631" i="1"/>
  <c r="V6623" i="1"/>
  <c r="BC6623" i="1" s="1"/>
  <c r="X6623" i="1"/>
  <c r="W6623" i="1"/>
  <c r="V6615" i="1"/>
  <c r="BC6615" i="1" s="1"/>
  <c r="X6615" i="1"/>
  <c r="W6615" i="1"/>
  <c r="V6607" i="1"/>
  <c r="BC6607" i="1" s="1"/>
  <c r="X6607" i="1"/>
  <c r="W6607" i="1"/>
  <c r="V6599" i="1"/>
  <c r="BC6599" i="1" s="1"/>
  <c r="X6599" i="1"/>
  <c r="W6599" i="1"/>
  <c r="V6591" i="1"/>
  <c r="BC6591" i="1" s="1"/>
  <c r="X6591" i="1"/>
  <c r="W6591" i="1"/>
  <c r="V6583" i="1"/>
  <c r="BC6583" i="1" s="1"/>
  <c r="X6583" i="1"/>
  <c r="W6583" i="1"/>
  <c r="V6575" i="1"/>
  <c r="BC6575" i="1" s="1"/>
  <c r="X6575" i="1"/>
  <c r="W6575" i="1"/>
  <c r="V6567" i="1"/>
  <c r="BC6567" i="1" s="1"/>
  <c r="X6567" i="1"/>
  <c r="W6567" i="1"/>
  <c r="V6559" i="1"/>
  <c r="BC6559" i="1" s="1"/>
  <c r="X6559" i="1"/>
  <c r="W6559" i="1"/>
  <c r="V6551" i="1"/>
  <c r="BC6551" i="1" s="1"/>
  <c r="X6551" i="1"/>
  <c r="W6551" i="1"/>
  <c r="V6543" i="1"/>
  <c r="BC6543" i="1" s="1"/>
  <c r="X6543" i="1"/>
  <c r="W6543" i="1"/>
  <c r="V6535" i="1"/>
  <c r="BC6535" i="1" s="1"/>
  <c r="X6535" i="1"/>
  <c r="W6535" i="1"/>
  <c r="V6527" i="1"/>
  <c r="BC6527" i="1" s="1"/>
  <c r="X6527" i="1"/>
  <c r="W6527" i="1"/>
  <c r="V6519" i="1"/>
  <c r="BC6519" i="1" s="1"/>
  <c r="X6519" i="1"/>
  <c r="W6519" i="1"/>
  <c r="V6511" i="1"/>
  <c r="BC6511" i="1" s="1"/>
  <c r="X6511" i="1"/>
  <c r="W6511" i="1"/>
  <c r="V6503" i="1"/>
  <c r="X6503" i="1"/>
  <c r="W6503" i="1"/>
  <c r="V6495" i="1"/>
  <c r="BC6495" i="1" s="1"/>
  <c r="X6495" i="1"/>
  <c r="W6495" i="1"/>
  <c r="V6487" i="1"/>
  <c r="BC6487" i="1" s="1"/>
  <c r="X6487" i="1"/>
  <c r="W6487" i="1"/>
  <c r="V6479" i="1"/>
  <c r="BC6479" i="1" s="1"/>
  <c r="X6479" i="1"/>
  <c r="W6479" i="1"/>
  <c r="V6471" i="1"/>
  <c r="X6471" i="1"/>
  <c r="W6471" i="1"/>
  <c r="V6463" i="1"/>
  <c r="BC6463" i="1" s="1"/>
  <c r="X6463" i="1"/>
  <c r="W6463" i="1"/>
  <c r="V6455" i="1"/>
  <c r="BC6455" i="1" s="1"/>
  <c r="X6455" i="1"/>
  <c r="W6455" i="1"/>
  <c r="V6447" i="1"/>
  <c r="X6447" i="1"/>
  <c r="W6447" i="1"/>
  <c r="V6439" i="1"/>
  <c r="BC6439" i="1" s="1"/>
  <c r="X6439" i="1"/>
  <c r="W6439" i="1"/>
  <c r="V6431" i="1"/>
  <c r="BC6431" i="1" s="1"/>
  <c r="X6431" i="1"/>
  <c r="W6431" i="1"/>
  <c r="V6423" i="1"/>
  <c r="BC6423" i="1" s="1"/>
  <c r="X6423" i="1"/>
  <c r="W6423" i="1"/>
  <c r="V6415" i="1"/>
  <c r="BC6415" i="1" s="1"/>
  <c r="X6415" i="1"/>
  <c r="W6415" i="1"/>
  <c r="V6407" i="1"/>
  <c r="BC6407" i="1" s="1"/>
  <c r="X6407" i="1"/>
  <c r="W6407" i="1"/>
  <c r="V6399" i="1"/>
  <c r="BC6399" i="1" s="1"/>
  <c r="X6399" i="1"/>
  <c r="W6399" i="1"/>
  <c r="V6391" i="1"/>
  <c r="BC6391" i="1" s="1"/>
  <c r="X6391" i="1"/>
  <c r="W6391" i="1"/>
  <c r="V6383" i="1"/>
  <c r="BC6383" i="1" s="1"/>
  <c r="X6383" i="1"/>
  <c r="W6383" i="1"/>
  <c r="V6375" i="1"/>
  <c r="BC6375" i="1" s="1"/>
  <c r="X6375" i="1"/>
  <c r="W6375" i="1"/>
  <c r="V6367" i="1"/>
  <c r="BC6367" i="1" s="1"/>
  <c r="X6367" i="1"/>
  <c r="W6367" i="1"/>
  <c r="V6359" i="1"/>
  <c r="BC6359" i="1" s="1"/>
  <c r="X6359" i="1"/>
  <c r="W6359" i="1"/>
  <c r="V6351" i="1"/>
  <c r="BC6351" i="1" s="1"/>
  <c r="X6351" i="1"/>
  <c r="W6351" i="1"/>
  <c r="V6343" i="1"/>
  <c r="BC6343" i="1" s="1"/>
  <c r="X6343" i="1"/>
  <c r="W6343" i="1"/>
  <c r="V6335" i="1"/>
  <c r="BC6335" i="1" s="1"/>
  <c r="X6335" i="1"/>
  <c r="W6335" i="1"/>
  <c r="V6327" i="1"/>
  <c r="BC6327" i="1" s="1"/>
  <c r="X6327" i="1"/>
  <c r="W6327" i="1"/>
  <c r="V6319" i="1"/>
  <c r="BC6319" i="1" s="1"/>
  <c r="X6319" i="1"/>
  <c r="W6319" i="1"/>
  <c r="V6311" i="1"/>
  <c r="BC6311" i="1" s="1"/>
  <c r="X6311" i="1"/>
  <c r="W6311" i="1"/>
  <c r="V6303" i="1"/>
  <c r="BC6303" i="1" s="1"/>
  <c r="X6303" i="1"/>
  <c r="W6303" i="1"/>
  <c r="V6295" i="1"/>
  <c r="BC6295" i="1" s="1"/>
  <c r="X6295" i="1"/>
  <c r="W6295" i="1"/>
  <c r="V6287" i="1"/>
  <c r="BC6287" i="1" s="1"/>
  <c r="X6287" i="1"/>
  <c r="W6287" i="1"/>
  <c r="V6279" i="1"/>
  <c r="BC6279" i="1" s="1"/>
  <c r="X6279" i="1"/>
  <c r="W6279" i="1"/>
  <c r="V6271" i="1"/>
  <c r="BC6271" i="1" s="1"/>
  <c r="X6271" i="1"/>
  <c r="W6271" i="1"/>
  <c r="V6263" i="1"/>
  <c r="BC6263" i="1" s="1"/>
  <c r="X6263" i="1"/>
  <c r="W6263" i="1"/>
  <c r="V6255" i="1"/>
  <c r="BC6255" i="1" s="1"/>
  <c r="X6255" i="1"/>
  <c r="W6255" i="1"/>
  <c r="V6247" i="1"/>
  <c r="BC6247" i="1" s="1"/>
  <c r="X6247" i="1"/>
  <c r="W6247" i="1"/>
  <c r="V6239" i="1"/>
  <c r="BC6239" i="1" s="1"/>
  <c r="X6239" i="1"/>
  <c r="W6239" i="1"/>
  <c r="V6231" i="1"/>
  <c r="BC6231" i="1" s="1"/>
  <c r="X6231" i="1"/>
  <c r="W6231" i="1"/>
  <c r="V6223" i="1"/>
  <c r="BC6223" i="1" s="1"/>
  <c r="X6223" i="1"/>
  <c r="W6223" i="1"/>
  <c r="V6215" i="1"/>
  <c r="BC6215" i="1" s="1"/>
  <c r="X6215" i="1"/>
  <c r="W6215" i="1"/>
  <c r="V6207" i="1"/>
  <c r="BC6207" i="1" s="1"/>
  <c r="X6207" i="1"/>
  <c r="W6207" i="1"/>
  <c r="V6199" i="1"/>
  <c r="BC6199" i="1" s="1"/>
  <c r="X6199" i="1"/>
  <c r="W6199" i="1"/>
  <c r="V6191" i="1"/>
  <c r="BC6191" i="1" s="1"/>
  <c r="X6191" i="1"/>
  <c r="W6191" i="1"/>
  <c r="V6183" i="1"/>
  <c r="BC6183" i="1" s="1"/>
  <c r="X6183" i="1"/>
  <c r="W6183" i="1"/>
  <c r="V6175" i="1"/>
  <c r="BC6175" i="1" s="1"/>
  <c r="X6175" i="1"/>
  <c r="W6175" i="1"/>
  <c r="V6167" i="1"/>
  <c r="BC6167" i="1" s="1"/>
  <c r="X6167" i="1"/>
  <c r="W6167" i="1"/>
  <c r="V6159" i="1"/>
  <c r="BC6159" i="1" s="1"/>
  <c r="X6159" i="1"/>
  <c r="W6159" i="1"/>
  <c r="V6151" i="1"/>
  <c r="BC6151" i="1" s="1"/>
  <c r="X6151" i="1"/>
  <c r="W6151" i="1"/>
  <c r="V6143" i="1"/>
  <c r="BC6143" i="1" s="1"/>
  <c r="X6143" i="1"/>
  <c r="W6143" i="1"/>
  <c r="V6135" i="1"/>
  <c r="BC6135" i="1" s="1"/>
  <c r="X6135" i="1"/>
  <c r="W6135" i="1"/>
  <c r="V6127" i="1"/>
  <c r="BC6127" i="1" s="1"/>
  <c r="X6127" i="1"/>
  <c r="W6127" i="1"/>
  <c r="V6119" i="1"/>
  <c r="BC6119" i="1" s="1"/>
  <c r="X6119" i="1"/>
  <c r="W6119" i="1"/>
  <c r="V6111" i="1"/>
  <c r="BC6111" i="1" s="1"/>
  <c r="X6111" i="1"/>
  <c r="W6111" i="1"/>
  <c r="V6103" i="1"/>
  <c r="BC6103" i="1" s="1"/>
  <c r="X6103" i="1"/>
  <c r="W6103" i="1"/>
  <c r="V6095" i="1"/>
  <c r="BC6095" i="1" s="1"/>
  <c r="X6095" i="1"/>
  <c r="W6095" i="1"/>
  <c r="V6087" i="1"/>
  <c r="BC6087" i="1" s="1"/>
  <c r="X6087" i="1"/>
  <c r="W6087" i="1"/>
  <c r="V6079" i="1"/>
  <c r="BC6079" i="1" s="1"/>
  <c r="X6079" i="1"/>
  <c r="W6079" i="1"/>
  <c r="V6071" i="1"/>
  <c r="BC6071" i="1" s="1"/>
  <c r="X6071" i="1"/>
  <c r="W6071" i="1"/>
  <c r="V6063" i="1"/>
  <c r="BC6063" i="1" s="1"/>
  <c r="X6063" i="1"/>
  <c r="W6063" i="1"/>
  <c r="V6055" i="1"/>
  <c r="BC6055" i="1" s="1"/>
  <c r="X6055" i="1"/>
  <c r="W6055" i="1"/>
  <c r="V6047" i="1"/>
  <c r="BC6047" i="1" s="1"/>
  <c r="X6047" i="1"/>
  <c r="W6047" i="1"/>
  <c r="V6039" i="1"/>
  <c r="BC6039" i="1" s="1"/>
  <c r="X6039" i="1"/>
  <c r="W6039" i="1"/>
  <c r="V6031" i="1"/>
  <c r="BC6031" i="1" s="1"/>
  <c r="X6031" i="1"/>
  <c r="W6031" i="1"/>
  <c r="V6023" i="1"/>
  <c r="BC6023" i="1" s="1"/>
  <c r="X6023" i="1"/>
  <c r="W6023" i="1"/>
  <c r="V6015" i="1"/>
  <c r="BC6015" i="1" s="1"/>
  <c r="X6015" i="1"/>
  <c r="W6015" i="1"/>
  <c r="V6007" i="1"/>
  <c r="X6007" i="1"/>
  <c r="W6007" i="1"/>
  <c r="V5999" i="1"/>
  <c r="BC5999" i="1" s="1"/>
  <c r="X5999" i="1"/>
  <c r="W5999" i="1"/>
  <c r="V5991" i="1"/>
  <c r="X5991" i="1"/>
  <c r="W5991" i="1"/>
  <c r="V5983" i="1"/>
  <c r="BC5983" i="1" s="1"/>
  <c r="X5983" i="1"/>
  <c r="W5983" i="1"/>
  <c r="V5975" i="1"/>
  <c r="BC5975" i="1" s="1"/>
  <c r="X5975" i="1"/>
  <c r="W5975" i="1"/>
  <c r="V5967" i="1"/>
  <c r="BC5967" i="1" s="1"/>
  <c r="X5967" i="1"/>
  <c r="W5967" i="1"/>
  <c r="V5959" i="1"/>
  <c r="BC5959" i="1" s="1"/>
  <c r="X5959" i="1"/>
  <c r="W5959" i="1"/>
  <c r="V5951" i="1"/>
  <c r="X5951" i="1"/>
  <c r="W5951" i="1"/>
  <c r="V5943" i="1"/>
  <c r="BC5943" i="1" s="1"/>
  <c r="X5943" i="1"/>
  <c r="W5943" i="1"/>
  <c r="V5935" i="1"/>
  <c r="BC5935" i="1" s="1"/>
  <c r="X5935" i="1"/>
  <c r="W5935" i="1"/>
  <c r="V5927" i="1"/>
  <c r="BC5927" i="1" s="1"/>
  <c r="X5927" i="1"/>
  <c r="W5927" i="1"/>
  <c r="V5919" i="1"/>
  <c r="BC5919" i="1" s="1"/>
  <c r="X5919" i="1"/>
  <c r="W5919" i="1"/>
  <c r="V5911" i="1"/>
  <c r="BC5911" i="1" s="1"/>
  <c r="X5911" i="1"/>
  <c r="W5911" i="1"/>
  <c r="V5903" i="1"/>
  <c r="BC5903" i="1" s="1"/>
  <c r="X5903" i="1"/>
  <c r="W5903" i="1"/>
  <c r="V5895" i="1"/>
  <c r="BC5895" i="1" s="1"/>
  <c r="X5895" i="1"/>
  <c r="W5895" i="1"/>
  <c r="V5887" i="1"/>
  <c r="BC5887" i="1" s="1"/>
  <c r="X5887" i="1"/>
  <c r="W5887" i="1"/>
  <c r="V5879" i="1"/>
  <c r="BC5879" i="1" s="1"/>
  <c r="X5879" i="1"/>
  <c r="W5879" i="1"/>
  <c r="V5871" i="1"/>
  <c r="BC5871" i="1" s="1"/>
  <c r="X5871" i="1"/>
  <c r="W5871" i="1"/>
  <c r="V5863" i="1"/>
  <c r="BC5863" i="1" s="1"/>
  <c r="X5863" i="1"/>
  <c r="W5863" i="1"/>
  <c r="V5855" i="1"/>
  <c r="BC5855" i="1" s="1"/>
  <c r="X5855" i="1"/>
  <c r="W5855" i="1"/>
  <c r="V5847" i="1"/>
  <c r="BC5847" i="1" s="1"/>
  <c r="X5847" i="1"/>
  <c r="W5847" i="1"/>
  <c r="V5839" i="1"/>
  <c r="BC5839" i="1" s="1"/>
  <c r="X5839" i="1"/>
  <c r="W5839" i="1"/>
  <c r="V5831" i="1"/>
  <c r="BC5831" i="1" s="1"/>
  <c r="X5831" i="1"/>
  <c r="W5831" i="1"/>
  <c r="V5823" i="1"/>
  <c r="BC5823" i="1" s="1"/>
  <c r="X5823" i="1"/>
  <c r="W5823" i="1"/>
  <c r="V5815" i="1"/>
  <c r="BC5815" i="1" s="1"/>
  <c r="X5815" i="1"/>
  <c r="W5815" i="1"/>
  <c r="V5807" i="1"/>
  <c r="BC5807" i="1" s="1"/>
  <c r="X5807" i="1"/>
  <c r="W5807" i="1"/>
  <c r="V5799" i="1"/>
  <c r="BC5799" i="1" s="1"/>
  <c r="X5799" i="1"/>
  <c r="W5799" i="1"/>
  <c r="V5791" i="1"/>
  <c r="BC5791" i="1" s="1"/>
  <c r="X5791" i="1"/>
  <c r="W5791" i="1"/>
  <c r="V5783" i="1"/>
  <c r="BC5783" i="1" s="1"/>
  <c r="X5783" i="1"/>
  <c r="W5783" i="1"/>
  <c r="V5775" i="1"/>
  <c r="BC5775" i="1" s="1"/>
  <c r="X5775" i="1"/>
  <c r="W5775" i="1"/>
  <c r="V5767" i="1"/>
  <c r="BC5767" i="1" s="1"/>
  <c r="X5767" i="1"/>
  <c r="W5767" i="1"/>
  <c r="V5759" i="1"/>
  <c r="BC5759" i="1" s="1"/>
  <c r="X5759" i="1"/>
  <c r="W5759" i="1"/>
  <c r="V5751" i="1"/>
  <c r="BC5751" i="1" s="1"/>
  <c r="X5751" i="1"/>
  <c r="W5751" i="1"/>
  <c r="V5743" i="1"/>
  <c r="BC5743" i="1" s="1"/>
  <c r="X5743" i="1"/>
  <c r="W5743" i="1"/>
  <c r="V5735" i="1"/>
  <c r="BC5735" i="1" s="1"/>
  <c r="X5735" i="1"/>
  <c r="W5735" i="1"/>
  <c r="V5727" i="1"/>
  <c r="BC5727" i="1" s="1"/>
  <c r="X5727" i="1"/>
  <c r="W5727" i="1"/>
  <c r="V5719" i="1"/>
  <c r="BC5719" i="1" s="1"/>
  <c r="X5719" i="1"/>
  <c r="W5719" i="1"/>
  <c r="V5711" i="1"/>
  <c r="BC5711" i="1" s="1"/>
  <c r="X5711" i="1"/>
  <c r="W5711" i="1"/>
  <c r="V5703" i="1"/>
  <c r="BC5703" i="1" s="1"/>
  <c r="X5703" i="1"/>
  <c r="W5703" i="1"/>
  <c r="V5695" i="1"/>
  <c r="BC5695" i="1" s="1"/>
  <c r="X5695" i="1"/>
  <c r="W5695" i="1"/>
  <c r="V5687" i="1"/>
  <c r="BC5687" i="1" s="1"/>
  <c r="X5687" i="1"/>
  <c r="W5687" i="1"/>
  <c r="V5679" i="1"/>
  <c r="X5679" i="1"/>
  <c r="W5679" i="1"/>
  <c r="V5671" i="1"/>
  <c r="BC5671" i="1" s="1"/>
  <c r="X5671" i="1"/>
  <c r="W5671" i="1"/>
  <c r="V5663" i="1"/>
  <c r="BC5663" i="1" s="1"/>
  <c r="X5663" i="1"/>
  <c r="W5663" i="1"/>
  <c r="V5655" i="1"/>
  <c r="BC5655" i="1" s="1"/>
  <c r="X5655" i="1"/>
  <c r="W5655" i="1"/>
  <c r="V5647" i="1"/>
  <c r="BC5647" i="1" s="1"/>
  <c r="X5647" i="1"/>
  <c r="W5647" i="1"/>
  <c r="V5639" i="1"/>
  <c r="BC5639" i="1" s="1"/>
  <c r="X5639" i="1"/>
  <c r="W5639" i="1"/>
  <c r="V5631" i="1"/>
  <c r="BC5631" i="1" s="1"/>
  <c r="X5631" i="1"/>
  <c r="W5631" i="1"/>
  <c r="V5623" i="1"/>
  <c r="BC5623" i="1" s="1"/>
  <c r="X5623" i="1"/>
  <c r="W5623" i="1"/>
  <c r="V5615" i="1"/>
  <c r="BC5615" i="1" s="1"/>
  <c r="X5615" i="1"/>
  <c r="W5615" i="1"/>
  <c r="V5607" i="1"/>
  <c r="BC5607" i="1" s="1"/>
  <c r="X5607" i="1"/>
  <c r="W5607" i="1"/>
  <c r="V5599" i="1"/>
  <c r="BC5599" i="1" s="1"/>
  <c r="X5599" i="1"/>
  <c r="W5599" i="1"/>
  <c r="V5591" i="1"/>
  <c r="BC5591" i="1" s="1"/>
  <c r="X5591" i="1"/>
  <c r="W5591" i="1"/>
  <c r="V5583" i="1"/>
  <c r="BC5583" i="1" s="1"/>
  <c r="X5583" i="1"/>
  <c r="W5583" i="1"/>
  <c r="V5575" i="1"/>
  <c r="BC5575" i="1" s="1"/>
  <c r="X5575" i="1"/>
  <c r="W5575" i="1"/>
  <c r="V5567" i="1"/>
  <c r="BC5567" i="1" s="1"/>
  <c r="X5567" i="1"/>
  <c r="W5567" i="1"/>
  <c r="V5559" i="1"/>
  <c r="BC5559" i="1" s="1"/>
  <c r="X5559" i="1"/>
  <c r="W5559" i="1"/>
  <c r="V5551" i="1"/>
  <c r="BC5551" i="1" s="1"/>
  <c r="X5551" i="1"/>
  <c r="W5551" i="1"/>
  <c r="V5543" i="1"/>
  <c r="BC5543" i="1" s="1"/>
  <c r="X5543" i="1"/>
  <c r="W5543" i="1"/>
  <c r="V5535" i="1"/>
  <c r="BC5535" i="1" s="1"/>
  <c r="X5535" i="1"/>
  <c r="W5535" i="1"/>
  <c r="V5527" i="1"/>
  <c r="BC5527" i="1" s="1"/>
  <c r="X5527" i="1"/>
  <c r="W5527" i="1"/>
  <c r="V5519" i="1"/>
  <c r="BC5519" i="1" s="1"/>
  <c r="X5519" i="1"/>
  <c r="W5519" i="1"/>
  <c r="V5511" i="1"/>
  <c r="BC5511" i="1" s="1"/>
  <c r="X5511" i="1"/>
  <c r="W5511" i="1"/>
  <c r="V5503" i="1"/>
  <c r="X5503" i="1"/>
  <c r="W5503" i="1"/>
  <c r="V5495" i="1"/>
  <c r="BC5495" i="1" s="1"/>
  <c r="X5495" i="1"/>
  <c r="W5495" i="1"/>
  <c r="V5487" i="1"/>
  <c r="X5487" i="1"/>
  <c r="W5487" i="1"/>
  <c r="V5479" i="1"/>
  <c r="BC5479" i="1" s="1"/>
  <c r="X5479" i="1"/>
  <c r="W5479" i="1"/>
  <c r="V5471" i="1"/>
  <c r="BC5471" i="1" s="1"/>
  <c r="X5471" i="1"/>
  <c r="W5471" i="1"/>
  <c r="V5463" i="1"/>
  <c r="BC5463" i="1" s="1"/>
  <c r="X5463" i="1"/>
  <c r="W5463" i="1"/>
  <c r="V5455" i="1"/>
  <c r="BC5455" i="1" s="1"/>
  <c r="X5455" i="1"/>
  <c r="W5455" i="1"/>
  <c r="V5447" i="1"/>
  <c r="BC5447" i="1" s="1"/>
  <c r="X5447" i="1"/>
  <c r="W5447" i="1"/>
  <c r="V5439" i="1"/>
  <c r="BC5439" i="1" s="1"/>
  <c r="X5439" i="1"/>
  <c r="W5439" i="1"/>
  <c r="V5431" i="1"/>
  <c r="BC5431" i="1" s="1"/>
  <c r="X5431" i="1"/>
  <c r="W5431" i="1"/>
  <c r="V5423" i="1"/>
  <c r="BC5423" i="1" s="1"/>
  <c r="X5423" i="1"/>
  <c r="W5423" i="1"/>
  <c r="V5415" i="1"/>
  <c r="BC5415" i="1" s="1"/>
  <c r="X5415" i="1"/>
  <c r="W5415" i="1"/>
  <c r="V5407" i="1"/>
  <c r="BC5407" i="1" s="1"/>
  <c r="X5407" i="1"/>
  <c r="W5407" i="1"/>
  <c r="V5399" i="1"/>
  <c r="BC5399" i="1" s="1"/>
  <c r="X5399" i="1"/>
  <c r="W5399" i="1"/>
  <c r="V5391" i="1"/>
  <c r="BC5391" i="1" s="1"/>
  <c r="X5391" i="1"/>
  <c r="W5391" i="1"/>
  <c r="V5383" i="1"/>
  <c r="BC5383" i="1" s="1"/>
  <c r="X5383" i="1"/>
  <c r="W5383" i="1"/>
  <c r="V5375" i="1"/>
  <c r="BC5375" i="1" s="1"/>
  <c r="X5375" i="1"/>
  <c r="W5375" i="1"/>
  <c r="V5367" i="1"/>
  <c r="BC5367" i="1" s="1"/>
  <c r="X5367" i="1"/>
  <c r="W5367" i="1"/>
  <c r="V5359" i="1"/>
  <c r="X5359" i="1"/>
  <c r="W5359" i="1"/>
  <c r="V5351" i="1"/>
  <c r="BC5351" i="1" s="1"/>
  <c r="X5351" i="1"/>
  <c r="W5351" i="1"/>
  <c r="V5343" i="1"/>
  <c r="BC5343" i="1" s="1"/>
  <c r="X5343" i="1"/>
  <c r="W5343" i="1"/>
  <c r="V5335" i="1"/>
  <c r="BC5335" i="1" s="1"/>
  <c r="X5335" i="1"/>
  <c r="W5335" i="1"/>
  <c r="V5327" i="1"/>
  <c r="BC5327" i="1" s="1"/>
  <c r="X5327" i="1"/>
  <c r="W5327" i="1"/>
  <c r="V5319" i="1"/>
  <c r="BC5319" i="1" s="1"/>
  <c r="X5319" i="1"/>
  <c r="W5319" i="1"/>
  <c r="V5311" i="1"/>
  <c r="BC5311" i="1" s="1"/>
  <c r="X5311" i="1"/>
  <c r="W5311" i="1"/>
  <c r="V5303" i="1"/>
  <c r="BC5303" i="1" s="1"/>
  <c r="X5303" i="1"/>
  <c r="W5303" i="1"/>
  <c r="V5295" i="1"/>
  <c r="BC5295" i="1" s="1"/>
  <c r="X5295" i="1"/>
  <c r="W5295" i="1"/>
  <c r="V5287" i="1"/>
  <c r="BC5287" i="1" s="1"/>
  <c r="X5287" i="1"/>
  <c r="W5287" i="1"/>
  <c r="V5279" i="1"/>
  <c r="BC5279" i="1" s="1"/>
  <c r="X5279" i="1"/>
  <c r="W5279" i="1"/>
  <c r="V5271" i="1"/>
  <c r="BC5271" i="1" s="1"/>
  <c r="X5271" i="1"/>
  <c r="W5271" i="1"/>
  <c r="V5263" i="1"/>
  <c r="BC5263" i="1" s="1"/>
  <c r="X5263" i="1"/>
  <c r="W5263" i="1"/>
  <c r="V5255" i="1"/>
  <c r="BC5255" i="1" s="1"/>
  <c r="X5255" i="1"/>
  <c r="W5255" i="1"/>
  <c r="V5247" i="1"/>
  <c r="BC5247" i="1" s="1"/>
  <c r="X5247" i="1"/>
  <c r="W5247" i="1"/>
  <c r="V5239" i="1"/>
  <c r="BC5239" i="1" s="1"/>
  <c r="X5239" i="1"/>
  <c r="W5239" i="1"/>
  <c r="V5231" i="1"/>
  <c r="BC5231" i="1" s="1"/>
  <c r="X5231" i="1"/>
  <c r="W5231" i="1"/>
  <c r="V5223" i="1"/>
  <c r="BC5223" i="1" s="1"/>
  <c r="X5223" i="1"/>
  <c r="W5223" i="1"/>
  <c r="V5215" i="1"/>
  <c r="BC5215" i="1" s="1"/>
  <c r="X5215" i="1"/>
  <c r="W5215" i="1"/>
  <c r="V5207" i="1"/>
  <c r="BC5207" i="1" s="1"/>
  <c r="X5207" i="1"/>
  <c r="W5207" i="1"/>
  <c r="V5199" i="1"/>
  <c r="BC5199" i="1" s="1"/>
  <c r="X5199" i="1"/>
  <c r="W5199" i="1"/>
  <c r="V5191" i="1"/>
  <c r="BC5191" i="1" s="1"/>
  <c r="X5191" i="1"/>
  <c r="W5191" i="1"/>
  <c r="V5183" i="1"/>
  <c r="BC5183" i="1" s="1"/>
  <c r="X5183" i="1"/>
  <c r="W5183" i="1"/>
  <c r="V5175" i="1"/>
  <c r="X5175" i="1"/>
  <c r="W5175" i="1"/>
  <c r="V5167" i="1"/>
  <c r="BC5167" i="1" s="1"/>
  <c r="X5167" i="1"/>
  <c r="W5167" i="1"/>
  <c r="V5159" i="1"/>
  <c r="BC5159" i="1" s="1"/>
  <c r="X5159" i="1"/>
  <c r="W5159" i="1"/>
  <c r="V5151" i="1"/>
  <c r="BC5151" i="1" s="1"/>
  <c r="X5151" i="1"/>
  <c r="W5151" i="1"/>
  <c r="V5143" i="1"/>
  <c r="BC5143" i="1" s="1"/>
  <c r="X5143" i="1"/>
  <c r="W5143" i="1"/>
  <c r="V5135" i="1"/>
  <c r="X5135" i="1"/>
  <c r="W5135" i="1"/>
  <c r="V5127" i="1"/>
  <c r="BC5127" i="1" s="1"/>
  <c r="X5127" i="1"/>
  <c r="W5127" i="1"/>
  <c r="V5119" i="1"/>
  <c r="BC5119" i="1" s="1"/>
  <c r="X5119" i="1"/>
  <c r="W5119" i="1"/>
  <c r="V5111" i="1"/>
  <c r="BC5111" i="1" s="1"/>
  <c r="X5111" i="1"/>
  <c r="W5111" i="1"/>
  <c r="V5103" i="1"/>
  <c r="BC5103" i="1" s="1"/>
  <c r="X5103" i="1"/>
  <c r="W5103" i="1"/>
  <c r="V5095" i="1"/>
  <c r="BC5095" i="1" s="1"/>
  <c r="X5095" i="1"/>
  <c r="W5095" i="1"/>
  <c r="V5087" i="1"/>
  <c r="BC5087" i="1" s="1"/>
  <c r="X5087" i="1"/>
  <c r="W5087" i="1"/>
  <c r="V5079" i="1"/>
  <c r="BC5079" i="1" s="1"/>
  <c r="X5079" i="1"/>
  <c r="W5079" i="1"/>
  <c r="V5071" i="1"/>
  <c r="BC5071" i="1" s="1"/>
  <c r="X5071" i="1"/>
  <c r="W5071" i="1"/>
  <c r="V5063" i="1"/>
  <c r="BC5063" i="1" s="1"/>
  <c r="X5063" i="1"/>
  <c r="W5063" i="1"/>
  <c r="V5055" i="1"/>
  <c r="BC5055" i="1" s="1"/>
  <c r="X5055" i="1"/>
  <c r="W5055" i="1"/>
  <c r="V5047" i="1"/>
  <c r="BC5047" i="1" s="1"/>
  <c r="X5047" i="1"/>
  <c r="W5047" i="1"/>
  <c r="V5039" i="1"/>
  <c r="BC5039" i="1" s="1"/>
  <c r="X5039" i="1"/>
  <c r="W5039" i="1"/>
  <c r="V5031" i="1"/>
  <c r="BC5031" i="1" s="1"/>
  <c r="X5031" i="1"/>
  <c r="W5031" i="1"/>
  <c r="V5023" i="1"/>
  <c r="BC5023" i="1" s="1"/>
  <c r="X5023" i="1"/>
  <c r="W5023" i="1"/>
  <c r="V5015" i="1"/>
  <c r="BC5015" i="1" s="1"/>
  <c r="X5015" i="1"/>
  <c r="W5015" i="1"/>
  <c r="V5007" i="1"/>
  <c r="BC5007" i="1" s="1"/>
  <c r="X5007" i="1"/>
  <c r="W5007" i="1"/>
  <c r="V4999" i="1"/>
  <c r="BC4999" i="1" s="1"/>
  <c r="X4999" i="1"/>
  <c r="W4999" i="1"/>
  <c r="V4991" i="1"/>
  <c r="BC4991" i="1" s="1"/>
  <c r="X4991" i="1"/>
  <c r="W4991" i="1"/>
  <c r="V4983" i="1"/>
  <c r="BC4983" i="1" s="1"/>
  <c r="X4983" i="1"/>
  <c r="W4983" i="1"/>
  <c r="V4975" i="1"/>
  <c r="BC4975" i="1" s="1"/>
  <c r="X4975" i="1"/>
  <c r="W4975" i="1"/>
  <c r="V4967" i="1"/>
  <c r="BC4967" i="1" s="1"/>
  <c r="X4967" i="1"/>
  <c r="W4967" i="1"/>
  <c r="V4959" i="1"/>
  <c r="BC4959" i="1" s="1"/>
  <c r="X4959" i="1"/>
  <c r="W4959" i="1"/>
  <c r="V4951" i="1"/>
  <c r="BC4951" i="1" s="1"/>
  <c r="X4951" i="1"/>
  <c r="W4951" i="1"/>
  <c r="V4943" i="1"/>
  <c r="BC4943" i="1" s="1"/>
  <c r="X4943" i="1"/>
  <c r="W4943" i="1"/>
  <c r="V4935" i="1"/>
  <c r="BC4935" i="1" s="1"/>
  <c r="X4935" i="1"/>
  <c r="W4935" i="1"/>
  <c r="V4927" i="1"/>
  <c r="X4927" i="1"/>
  <c r="W4927" i="1"/>
  <c r="V4919" i="1"/>
  <c r="BC4919" i="1" s="1"/>
  <c r="X4919" i="1"/>
  <c r="W4919" i="1"/>
  <c r="V4911" i="1"/>
  <c r="BC4911" i="1" s="1"/>
  <c r="X4911" i="1"/>
  <c r="W4911" i="1"/>
  <c r="V4903" i="1"/>
  <c r="BC4903" i="1" s="1"/>
  <c r="X4903" i="1"/>
  <c r="W4903" i="1"/>
  <c r="V4895" i="1"/>
  <c r="BC4895" i="1" s="1"/>
  <c r="X4895" i="1"/>
  <c r="W4895" i="1"/>
  <c r="V4887" i="1"/>
  <c r="BC4887" i="1" s="1"/>
  <c r="X4887" i="1"/>
  <c r="W4887" i="1"/>
  <c r="V4879" i="1"/>
  <c r="BC4879" i="1" s="1"/>
  <c r="X4879" i="1"/>
  <c r="W4879" i="1"/>
  <c r="V4871" i="1"/>
  <c r="BC4871" i="1" s="1"/>
  <c r="X4871" i="1"/>
  <c r="W4871" i="1"/>
  <c r="V4863" i="1"/>
  <c r="BC4863" i="1" s="1"/>
  <c r="X4863" i="1"/>
  <c r="W4863" i="1"/>
  <c r="V4855" i="1"/>
  <c r="BC4855" i="1" s="1"/>
  <c r="X4855" i="1"/>
  <c r="W4855" i="1"/>
  <c r="V4847" i="1"/>
  <c r="BC4847" i="1" s="1"/>
  <c r="X4847" i="1"/>
  <c r="W4847" i="1"/>
  <c r="V4839" i="1"/>
  <c r="BC4839" i="1" s="1"/>
  <c r="X4839" i="1"/>
  <c r="W4839" i="1"/>
  <c r="V4831" i="1"/>
  <c r="BC4831" i="1" s="1"/>
  <c r="X4831" i="1"/>
  <c r="W4831" i="1"/>
  <c r="V4823" i="1"/>
  <c r="BC4823" i="1" s="1"/>
  <c r="X4823" i="1"/>
  <c r="W4823" i="1"/>
  <c r="V4815" i="1"/>
  <c r="BC4815" i="1" s="1"/>
  <c r="X4815" i="1"/>
  <c r="W4815" i="1"/>
  <c r="V4807" i="1"/>
  <c r="BC4807" i="1" s="1"/>
  <c r="X4807" i="1"/>
  <c r="W4807" i="1"/>
  <c r="V4799" i="1"/>
  <c r="BC4799" i="1" s="1"/>
  <c r="X4799" i="1"/>
  <c r="W4799" i="1"/>
  <c r="V4791" i="1"/>
  <c r="BC4791" i="1" s="1"/>
  <c r="X4791" i="1"/>
  <c r="W4791" i="1"/>
  <c r="V4783" i="1"/>
  <c r="BC4783" i="1" s="1"/>
  <c r="X4783" i="1"/>
  <c r="W4783" i="1"/>
  <c r="V4775" i="1"/>
  <c r="BC4775" i="1" s="1"/>
  <c r="X4775" i="1"/>
  <c r="W4775" i="1"/>
  <c r="V4767" i="1"/>
  <c r="BC4767" i="1" s="1"/>
  <c r="X4767" i="1"/>
  <c r="W4767" i="1"/>
  <c r="V4759" i="1"/>
  <c r="BC4759" i="1" s="1"/>
  <c r="X4759" i="1"/>
  <c r="W4759" i="1"/>
  <c r="V4751" i="1"/>
  <c r="BC4751" i="1" s="1"/>
  <c r="X4751" i="1"/>
  <c r="W4751" i="1"/>
  <c r="V4743" i="1"/>
  <c r="BC4743" i="1" s="1"/>
  <c r="X4743" i="1"/>
  <c r="W4743" i="1"/>
  <c r="V4735" i="1"/>
  <c r="BC4735" i="1" s="1"/>
  <c r="X4735" i="1"/>
  <c r="W4735" i="1"/>
  <c r="V4727" i="1"/>
  <c r="BC4727" i="1" s="1"/>
  <c r="X4727" i="1"/>
  <c r="W4727" i="1"/>
  <c r="V4719" i="1"/>
  <c r="BC4719" i="1" s="1"/>
  <c r="X4719" i="1"/>
  <c r="W4719" i="1"/>
  <c r="V4711" i="1"/>
  <c r="BC4711" i="1" s="1"/>
  <c r="X4711" i="1"/>
  <c r="W4711" i="1"/>
  <c r="V4703" i="1"/>
  <c r="BC4703" i="1" s="1"/>
  <c r="X4703" i="1"/>
  <c r="W4703" i="1"/>
  <c r="V4695" i="1"/>
  <c r="BC4695" i="1" s="1"/>
  <c r="X4695" i="1"/>
  <c r="W4695" i="1"/>
  <c r="V4687" i="1"/>
  <c r="BC4687" i="1" s="1"/>
  <c r="X4687" i="1"/>
  <c r="W4687" i="1"/>
  <c r="V4679" i="1"/>
  <c r="BC4679" i="1" s="1"/>
  <c r="X4679" i="1"/>
  <c r="W4679" i="1"/>
  <c r="V4671" i="1"/>
  <c r="BC4671" i="1" s="1"/>
  <c r="X4671" i="1"/>
  <c r="W4671" i="1"/>
  <c r="V4663" i="1"/>
  <c r="BC4663" i="1" s="1"/>
  <c r="X4663" i="1"/>
  <c r="W4663" i="1"/>
  <c r="V4655" i="1"/>
  <c r="BC4655" i="1" s="1"/>
  <c r="X4655" i="1"/>
  <c r="W4655" i="1"/>
  <c r="V4647" i="1"/>
  <c r="BC4647" i="1" s="1"/>
  <c r="X4647" i="1"/>
  <c r="W4647" i="1"/>
  <c r="V4639" i="1"/>
  <c r="BC4639" i="1" s="1"/>
  <c r="X4639" i="1"/>
  <c r="W4639" i="1"/>
  <c r="V4631" i="1"/>
  <c r="BC4631" i="1" s="1"/>
  <c r="X4631" i="1"/>
  <c r="W4631" i="1"/>
  <c r="V4623" i="1"/>
  <c r="BC4623" i="1" s="1"/>
  <c r="X4623" i="1"/>
  <c r="W4623" i="1"/>
  <c r="V4615" i="1"/>
  <c r="BC4615" i="1" s="1"/>
  <c r="X4615" i="1"/>
  <c r="W4615" i="1"/>
  <c r="V4607" i="1"/>
  <c r="BC4607" i="1" s="1"/>
  <c r="X4607" i="1"/>
  <c r="W4607" i="1"/>
  <c r="V4599" i="1"/>
  <c r="BC4599" i="1" s="1"/>
  <c r="X4599" i="1"/>
  <c r="W4599" i="1"/>
  <c r="V4591" i="1"/>
  <c r="BC4591" i="1" s="1"/>
  <c r="X4591" i="1"/>
  <c r="W4591" i="1"/>
  <c r="V4583" i="1"/>
  <c r="BC4583" i="1" s="1"/>
  <c r="X4583" i="1"/>
  <c r="W4583" i="1"/>
  <c r="V4575" i="1"/>
  <c r="BC4575" i="1" s="1"/>
  <c r="X4575" i="1"/>
  <c r="W4575" i="1"/>
  <c r="V4567" i="1"/>
  <c r="BC4567" i="1" s="1"/>
  <c r="X4567" i="1"/>
  <c r="W4567" i="1"/>
  <c r="V4559" i="1"/>
  <c r="BC4559" i="1" s="1"/>
  <c r="X4559" i="1"/>
  <c r="W4559" i="1"/>
  <c r="V4551" i="1"/>
  <c r="BC4551" i="1" s="1"/>
  <c r="X4551" i="1"/>
  <c r="W4551" i="1"/>
  <c r="V4543" i="1"/>
  <c r="BC4543" i="1" s="1"/>
  <c r="X4543" i="1"/>
  <c r="W4543" i="1"/>
  <c r="V4535" i="1"/>
  <c r="BC4535" i="1" s="1"/>
  <c r="X4535" i="1"/>
  <c r="W4535" i="1"/>
  <c r="V4527" i="1"/>
  <c r="BC4527" i="1" s="1"/>
  <c r="X4527" i="1"/>
  <c r="W4527" i="1"/>
  <c r="V4519" i="1"/>
  <c r="BC4519" i="1" s="1"/>
  <c r="X4519" i="1"/>
  <c r="W4519" i="1"/>
  <c r="V4511" i="1"/>
  <c r="BC4511" i="1" s="1"/>
  <c r="X4511" i="1"/>
  <c r="W4511" i="1"/>
  <c r="V4503" i="1"/>
  <c r="BC4503" i="1" s="1"/>
  <c r="X4503" i="1"/>
  <c r="W4503" i="1"/>
  <c r="V4495" i="1"/>
  <c r="BC4495" i="1" s="1"/>
  <c r="X4495" i="1"/>
  <c r="W4495" i="1"/>
  <c r="V4487" i="1"/>
  <c r="BC4487" i="1" s="1"/>
  <c r="X4487" i="1"/>
  <c r="W4487" i="1"/>
  <c r="V4479" i="1"/>
  <c r="BC4479" i="1" s="1"/>
  <c r="X4479" i="1"/>
  <c r="W4479" i="1"/>
  <c r="V4471" i="1"/>
  <c r="BC4471" i="1" s="1"/>
  <c r="X4471" i="1"/>
  <c r="W4471" i="1"/>
  <c r="V4463" i="1"/>
  <c r="BC4463" i="1" s="1"/>
  <c r="X4463" i="1"/>
  <c r="W4463" i="1"/>
  <c r="V4455" i="1"/>
  <c r="BC4455" i="1" s="1"/>
  <c r="X4455" i="1"/>
  <c r="W4455" i="1"/>
  <c r="V4447" i="1"/>
  <c r="BC4447" i="1" s="1"/>
  <c r="X4447" i="1"/>
  <c r="W4447" i="1"/>
  <c r="V4439" i="1"/>
  <c r="BC4439" i="1" s="1"/>
  <c r="X4439" i="1"/>
  <c r="W4439" i="1"/>
  <c r="V4431" i="1"/>
  <c r="BC4431" i="1" s="1"/>
  <c r="X4431" i="1"/>
  <c r="W4431" i="1"/>
  <c r="V4423" i="1"/>
  <c r="BC4423" i="1" s="1"/>
  <c r="X4423" i="1"/>
  <c r="W4423" i="1"/>
  <c r="V4415" i="1"/>
  <c r="BC4415" i="1" s="1"/>
  <c r="X4415" i="1"/>
  <c r="W4415" i="1"/>
  <c r="V4407" i="1"/>
  <c r="BC4407" i="1" s="1"/>
  <c r="X4407" i="1"/>
  <c r="W4407" i="1"/>
  <c r="V4399" i="1"/>
  <c r="BC4399" i="1" s="1"/>
  <c r="X4399" i="1"/>
  <c r="W4399" i="1"/>
  <c r="V4391" i="1"/>
  <c r="BC4391" i="1" s="1"/>
  <c r="X4391" i="1"/>
  <c r="W4391" i="1"/>
  <c r="V4383" i="1"/>
  <c r="BC4383" i="1" s="1"/>
  <c r="X4383" i="1"/>
  <c r="W4383" i="1"/>
  <c r="V4375" i="1"/>
  <c r="BC4375" i="1" s="1"/>
  <c r="X4375" i="1"/>
  <c r="W4375" i="1"/>
  <c r="V4367" i="1"/>
  <c r="BC4367" i="1" s="1"/>
  <c r="X4367" i="1"/>
  <c r="W4367" i="1"/>
  <c r="V4359" i="1"/>
  <c r="BC4359" i="1" s="1"/>
  <c r="X4359" i="1"/>
  <c r="W4359" i="1"/>
  <c r="V4351" i="1"/>
  <c r="BC4351" i="1" s="1"/>
  <c r="X4351" i="1"/>
  <c r="W4351" i="1"/>
  <c r="V4343" i="1"/>
  <c r="BC4343" i="1" s="1"/>
  <c r="X4343" i="1"/>
  <c r="W4343" i="1"/>
  <c r="V4335" i="1"/>
  <c r="BC4335" i="1" s="1"/>
  <c r="X4335" i="1"/>
  <c r="W4335" i="1"/>
  <c r="V4327" i="1"/>
  <c r="BC4327" i="1" s="1"/>
  <c r="X4327" i="1"/>
  <c r="W4327" i="1"/>
  <c r="V4319" i="1"/>
  <c r="X4319" i="1"/>
  <c r="W4319" i="1"/>
  <c r="V4311" i="1"/>
  <c r="BC4311" i="1" s="1"/>
  <c r="X4311" i="1"/>
  <c r="W4311" i="1"/>
  <c r="V4303" i="1"/>
  <c r="BC4303" i="1" s="1"/>
  <c r="X4303" i="1"/>
  <c r="W4303" i="1"/>
  <c r="V4295" i="1"/>
  <c r="BC4295" i="1" s="1"/>
  <c r="X4295" i="1"/>
  <c r="W4295" i="1"/>
  <c r="V4287" i="1"/>
  <c r="BC4287" i="1" s="1"/>
  <c r="X4287" i="1"/>
  <c r="W4287" i="1"/>
  <c r="V4279" i="1"/>
  <c r="BC4279" i="1" s="1"/>
  <c r="X4279" i="1"/>
  <c r="W4279" i="1"/>
  <c r="V4271" i="1"/>
  <c r="BC4271" i="1" s="1"/>
  <c r="X4271" i="1"/>
  <c r="W4271" i="1"/>
  <c r="V4263" i="1"/>
  <c r="BC4263" i="1" s="1"/>
  <c r="X4263" i="1"/>
  <c r="W4263" i="1"/>
  <c r="V4255" i="1"/>
  <c r="BC4255" i="1" s="1"/>
  <c r="X4255" i="1"/>
  <c r="W4255" i="1"/>
  <c r="V4247" i="1"/>
  <c r="BC4247" i="1" s="1"/>
  <c r="X4247" i="1"/>
  <c r="W4247" i="1"/>
  <c r="V4239" i="1"/>
  <c r="BC4239" i="1" s="1"/>
  <c r="X4239" i="1"/>
  <c r="W4239" i="1"/>
  <c r="V4231" i="1"/>
  <c r="BC4231" i="1" s="1"/>
  <c r="X4231" i="1"/>
  <c r="W4231" i="1"/>
  <c r="V4223" i="1"/>
  <c r="BC4223" i="1" s="1"/>
  <c r="X4223" i="1"/>
  <c r="W4223" i="1"/>
  <c r="V4215" i="1"/>
  <c r="BC4215" i="1" s="1"/>
  <c r="X4215" i="1"/>
  <c r="W4215" i="1"/>
  <c r="V4207" i="1"/>
  <c r="BC4207" i="1" s="1"/>
  <c r="X4207" i="1"/>
  <c r="W4207" i="1"/>
  <c r="V4199" i="1"/>
  <c r="BC4199" i="1" s="1"/>
  <c r="X4199" i="1"/>
  <c r="W4199" i="1"/>
  <c r="V4191" i="1"/>
  <c r="BC4191" i="1" s="1"/>
  <c r="X4191" i="1"/>
  <c r="W4191" i="1"/>
  <c r="V4183" i="1"/>
  <c r="BC4183" i="1" s="1"/>
  <c r="X4183" i="1"/>
  <c r="W4183" i="1"/>
  <c r="V4175" i="1"/>
  <c r="BC4175" i="1" s="1"/>
  <c r="X4175" i="1"/>
  <c r="W4175" i="1"/>
  <c r="V4167" i="1"/>
  <c r="BC4167" i="1" s="1"/>
  <c r="X4167" i="1"/>
  <c r="W4167" i="1"/>
  <c r="V4159" i="1"/>
  <c r="BC4159" i="1" s="1"/>
  <c r="X4159" i="1"/>
  <c r="W4159" i="1"/>
  <c r="V4151" i="1"/>
  <c r="BC4151" i="1" s="1"/>
  <c r="X4151" i="1"/>
  <c r="W4151" i="1"/>
  <c r="V4143" i="1"/>
  <c r="BC4143" i="1" s="1"/>
  <c r="X4143" i="1"/>
  <c r="W4143" i="1"/>
  <c r="V4135" i="1"/>
  <c r="BC4135" i="1" s="1"/>
  <c r="X4135" i="1"/>
  <c r="W4135" i="1"/>
  <c r="V4127" i="1"/>
  <c r="BC4127" i="1" s="1"/>
  <c r="X4127" i="1"/>
  <c r="W4127" i="1"/>
  <c r="V4119" i="1"/>
  <c r="BC4119" i="1" s="1"/>
  <c r="X4119" i="1"/>
  <c r="W4119" i="1"/>
  <c r="V4111" i="1"/>
  <c r="BC4111" i="1" s="1"/>
  <c r="X4111" i="1"/>
  <c r="W4111" i="1"/>
  <c r="V4103" i="1"/>
  <c r="BC4103" i="1" s="1"/>
  <c r="X4103" i="1"/>
  <c r="W4103" i="1"/>
  <c r="V4095" i="1"/>
  <c r="BC4095" i="1" s="1"/>
  <c r="X4095" i="1"/>
  <c r="W4095" i="1"/>
  <c r="V4087" i="1"/>
  <c r="BC4087" i="1" s="1"/>
  <c r="X4087" i="1"/>
  <c r="W4087" i="1"/>
  <c r="V4079" i="1"/>
  <c r="BC4079" i="1" s="1"/>
  <c r="X4079" i="1"/>
  <c r="W4079" i="1"/>
  <c r="V4071" i="1"/>
  <c r="BC4071" i="1" s="1"/>
  <c r="X4071" i="1"/>
  <c r="W4071" i="1"/>
  <c r="V4063" i="1"/>
  <c r="BC4063" i="1" s="1"/>
  <c r="X4063" i="1"/>
  <c r="W4063" i="1"/>
  <c r="V4055" i="1"/>
  <c r="BC4055" i="1" s="1"/>
  <c r="X4055" i="1"/>
  <c r="W4055" i="1"/>
  <c r="V4047" i="1"/>
  <c r="BC4047" i="1" s="1"/>
  <c r="X4047" i="1"/>
  <c r="W4047" i="1"/>
  <c r="V4039" i="1"/>
  <c r="BC4039" i="1" s="1"/>
  <c r="X4039" i="1"/>
  <c r="W4039" i="1"/>
  <c r="V4031" i="1"/>
  <c r="BC4031" i="1" s="1"/>
  <c r="X4031" i="1"/>
  <c r="W4031" i="1"/>
  <c r="V4023" i="1"/>
  <c r="BC4023" i="1" s="1"/>
  <c r="X4023" i="1"/>
  <c r="W4023" i="1"/>
  <c r="V4015" i="1"/>
  <c r="BC4015" i="1" s="1"/>
  <c r="X4015" i="1"/>
  <c r="W4015" i="1"/>
  <c r="V4007" i="1"/>
  <c r="BC4007" i="1" s="1"/>
  <c r="X4007" i="1"/>
  <c r="W4007" i="1"/>
  <c r="V3999" i="1"/>
  <c r="BC3999" i="1" s="1"/>
  <c r="X3999" i="1"/>
  <c r="W3999" i="1"/>
  <c r="V3991" i="1"/>
  <c r="BC3991" i="1" s="1"/>
  <c r="X3991" i="1"/>
  <c r="W3991" i="1"/>
  <c r="V3983" i="1"/>
  <c r="BC3983" i="1" s="1"/>
  <c r="X3983" i="1"/>
  <c r="W3983" i="1"/>
  <c r="V3975" i="1"/>
  <c r="BC3975" i="1" s="1"/>
  <c r="X3975" i="1"/>
  <c r="W3975" i="1"/>
  <c r="V3967" i="1"/>
  <c r="BC3967" i="1" s="1"/>
  <c r="X3967" i="1"/>
  <c r="W3967" i="1"/>
  <c r="V3959" i="1"/>
  <c r="BC3959" i="1" s="1"/>
  <c r="X3959" i="1"/>
  <c r="W3959" i="1"/>
  <c r="V3951" i="1"/>
  <c r="BC3951" i="1" s="1"/>
  <c r="X3951" i="1"/>
  <c r="W3951" i="1"/>
  <c r="V3943" i="1"/>
  <c r="BC3943" i="1" s="1"/>
  <c r="X3943" i="1"/>
  <c r="W3943" i="1"/>
  <c r="V3935" i="1"/>
  <c r="BC3935" i="1" s="1"/>
  <c r="X3935" i="1"/>
  <c r="W3935" i="1"/>
  <c r="V3927" i="1"/>
  <c r="X3927" i="1"/>
  <c r="W3927" i="1"/>
  <c r="V3919" i="1"/>
  <c r="X3919" i="1"/>
  <c r="W3919" i="1"/>
  <c r="V3911" i="1"/>
  <c r="BC3911" i="1" s="1"/>
  <c r="X3911" i="1"/>
  <c r="W3911" i="1"/>
  <c r="V3903" i="1"/>
  <c r="BC3903" i="1" s="1"/>
  <c r="X3903" i="1"/>
  <c r="W3903" i="1"/>
  <c r="V3895" i="1"/>
  <c r="BC3895" i="1" s="1"/>
  <c r="X3895" i="1"/>
  <c r="W3895" i="1"/>
  <c r="V3887" i="1"/>
  <c r="X3887" i="1"/>
  <c r="W3887" i="1"/>
  <c r="V3879" i="1"/>
  <c r="X3879" i="1"/>
  <c r="W3879" i="1"/>
  <c r="V3871" i="1"/>
  <c r="BC3871" i="1" s="1"/>
  <c r="X3871" i="1"/>
  <c r="W3871" i="1"/>
  <c r="V3863" i="1"/>
  <c r="BC3863" i="1" s="1"/>
  <c r="X3863" i="1"/>
  <c r="W3863" i="1"/>
  <c r="V3855" i="1"/>
  <c r="BC3855" i="1" s="1"/>
  <c r="X3855" i="1"/>
  <c r="W3855" i="1"/>
  <c r="V3847" i="1"/>
  <c r="BC3847" i="1" s="1"/>
  <c r="X3847" i="1"/>
  <c r="W3847" i="1"/>
  <c r="V3839" i="1"/>
  <c r="X3839" i="1"/>
  <c r="W3839" i="1"/>
  <c r="V3831" i="1"/>
  <c r="BC3831" i="1" s="1"/>
  <c r="X3831" i="1"/>
  <c r="W3831" i="1"/>
  <c r="V3823" i="1"/>
  <c r="BC3823" i="1" s="1"/>
  <c r="X3823" i="1"/>
  <c r="W3823" i="1"/>
  <c r="V3815" i="1"/>
  <c r="BC3815" i="1" s="1"/>
  <c r="X3815" i="1"/>
  <c r="W3815" i="1"/>
  <c r="V3807" i="1"/>
  <c r="BC3807" i="1" s="1"/>
  <c r="X3807" i="1"/>
  <c r="W3807" i="1"/>
  <c r="V3799" i="1"/>
  <c r="BC3799" i="1" s="1"/>
  <c r="X3799" i="1"/>
  <c r="W3799" i="1"/>
  <c r="V3791" i="1"/>
  <c r="BC3791" i="1" s="1"/>
  <c r="X3791" i="1"/>
  <c r="W3791" i="1"/>
  <c r="V3783" i="1"/>
  <c r="BC3783" i="1" s="1"/>
  <c r="X3783" i="1"/>
  <c r="W3783" i="1"/>
  <c r="V3775" i="1"/>
  <c r="BC3775" i="1" s="1"/>
  <c r="X3775" i="1"/>
  <c r="W3775" i="1"/>
  <c r="V3767" i="1"/>
  <c r="BC3767" i="1" s="1"/>
  <c r="X3767" i="1"/>
  <c r="W3767" i="1"/>
  <c r="V3759" i="1"/>
  <c r="BC3759" i="1" s="1"/>
  <c r="X3759" i="1"/>
  <c r="W3759" i="1"/>
  <c r="V3751" i="1"/>
  <c r="BC3751" i="1" s="1"/>
  <c r="X3751" i="1"/>
  <c r="W3751" i="1"/>
  <c r="V3743" i="1"/>
  <c r="X3743" i="1"/>
  <c r="W3743" i="1"/>
  <c r="V3735" i="1"/>
  <c r="X3735" i="1"/>
  <c r="W3735" i="1"/>
  <c r="V3727" i="1"/>
  <c r="BC3727" i="1" s="1"/>
  <c r="X3727" i="1"/>
  <c r="W3727" i="1"/>
  <c r="V3719" i="1"/>
  <c r="BC3719" i="1" s="1"/>
  <c r="X3719" i="1"/>
  <c r="W3719" i="1"/>
  <c r="V3711" i="1"/>
  <c r="BC3711" i="1" s="1"/>
  <c r="X3711" i="1"/>
  <c r="W3711" i="1"/>
  <c r="V3703" i="1"/>
  <c r="BC3703" i="1" s="1"/>
  <c r="X3703" i="1"/>
  <c r="W3703" i="1"/>
  <c r="V3695" i="1"/>
  <c r="BC3695" i="1" s="1"/>
  <c r="X3695" i="1"/>
  <c r="W3695" i="1"/>
  <c r="V3687" i="1"/>
  <c r="BC3687" i="1" s="1"/>
  <c r="X3687" i="1"/>
  <c r="W3687" i="1"/>
  <c r="V3679" i="1"/>
  <c r="BC3679" i="1" s="1"/>
  <c r="X3679" i="1"/>
  <c r="W3679" i="1"/>
  <c r="V3671" i="1"/>
  <c r="X3671" i="1"/>
  <c r="W3671" i="1"/>
  <c r="V3663" i="1"/>
  <c r="BC3663" i="1" s="1"/>
  <c r="X3663" i="1"/>
  <c r="W3663" i="1"/>
  <c r="V3655" i="1"/>
  <c r="X3655" i="1"/>
  <c r="W3655" i="1"/>
  <c r="V3647" i="1"/>
  <c r="BC3647" i="1" s="1"/>
  <c r="X3647" i="1"/>
  <c r="W3647" i="1"/>
  <c r="V3639" i="1"/>
  <c r="BC3639" i="1" s="1"/>
  <c r="X3639" i="1"/>
  <c r="W3639" i="1"/>
  <c r="V3631" i="1"/>
  <c r="X3631" i="1"/>
  <c r="W3631" i="1"/>
  <c r="V3623" i="1"/>
  <c r="BC3623" i="1" s="1"/>
  <c r="X3623" i="1"/>
  <c r="W3623" i="1"/>
  <c r="V3615" i="1"/>
  <c r="BC3615" i="1" s="1"/>
  <c r="X3615" i="1"/>
  <c r="W3615" i="1"/>
  <c r="V3607" i="1"/>
  <c r="BC3607" i="1" s="1"/>
  <c r="X3607" i="1"/>
  <c r="W3607" i="1"/>
  <c r="V3599" i="1"/>
  <c r="BC3599" i="1" s="1"/>
  <c r="X3599" i="1"/>
  <c r="W3599" i="1"/>
  <c r="V3591" i="1"/>
  <c r="BC3591" i="1" s="1"/>
  <c r="X3591" i="1"/>
  <c r="W3591" i="1"/>
  <c r="V3583" i="1"/>
  <c r="BC3583" i="1" s="1"/>
  <c r="X3583" i="1"/>
  <c r="W3583" i="1"/>
  <c r="V3575" i="1"/>
  <c r="BC3575" i="1" s="1"/>
  <c r="X3575" i="1"/>
  <c r="W3575" i="1"/>
  <c r="V3567" i="1"/>
  <c r="BC3567" i="1" s="1"/>
  <c r="X3567" i="1"/>
  <c r="W3567" i="1"/>
  <c r="V3559" i="1"/>
  <c r="BC3559" i="1" s="1"/>
  <c r="X3559" i="1"/>
  <c r="W3559" i="1"/>
  <c r="V3551" i="1"/>
  <c r="BC3551" i="1" s="1"/>
  <c r="X3551" i="1"/>
  <c r="W3551" i="1"/>
  <c r="V3543" i="1"/>
  <c r="BC3543" i="1" s="1"/>
  <c r="X3543" i="1"/>
  <c r="W3543" i="1"/>
  <c r="V3535" i="1"/>
  <c r="BC3535" i="1" s="1"/>
  <c r="X3535" i="1"/>
  <c r="W3535" i="1"/>
  <c r="V3527" i="1"/>
  <c r="BC3527" i="1" s="1"/>
  <c r="X3527" i="1"/>
  <c r="W3527" i="1"/>
  <c r="V3519" i="1"/>
  <c r="BC3519" i="1" s="1"/>
  <c r="X3519" i="1"/>
  <c r="W3519" i="1"/>
  <c r="V3511" i="1"/>
  <c r="BC3511" i="1" s="1"/>
  <c r="X3511" i="1"/>
  <c r="W3511" i="1"/>
  <c r="V3503" i="1"/>
  <c r="BC3503" i="1" s="1"/>
  <c r="X3503" i="1"/>
  <c r="W3503" i="1"/>
  <c r="V3495" i="1"/>
  <c r="BC3495" i="1" s="1"/>
  <c r="X3495" i="1"/>
  <c r="W3495" i="1"/>
  <c r="V3487" i="1"/>
  <c r="BC3487" i="1" s="1"/>
  <c r="X3487" i="1"/>
  <c r="W3487" i="1"/>
  <c r="V3479" i="1"/>
  <c r="BC3479" i="1" s="1"/>
  <c r="X3479" i="1"/>
  <c r="W3479" i="1"/>
  <c r="V3471" i="1"/>
  <c r="BC3471" i="1" s="1"/>
  <c r="X3471" i="1"/>
  <c r="W3471" i="1"/>
  <c r="V3463" i="1"/>
  <c r="BC3463" i="1" s="1"/>
  <c r="X3463" i="1"/>
  <c r="W3463" i="1"/>
  <c r="V3455" i="1"/>
  <c r="BC3455" i="1" s="1"/>
  <c r="X3455" i="1"/>
  <c r="W3455" i="1"/>
  <c r="V3447" i="1"/>
  <c r="X3447" i="1"/>
  <c r="W3447" i="1"/>
  <c r="V3439" i="1"/>
  <c r="BC3439" i="1" s="1"/>
  <c r="X3439" i="1"/>
  <c r="W3439" i="1"/>
  <c r="V3431" i="1"/>
  <c r="X3431" i="1"/>
  <c r="W3431" i="1"/>
  <c r="V3423" i="1"/>
  <c r="BC3423" i="1" s="1"/>
  <c r="X3423" i="1"/>
  <c r="W3423" i="1"/>
  <c r="V3415" i="1"/>
  <c r="BC3415" i="1" s="1"/>
  <c r="X3415" i="1"/>
  <c r="W3415" i="1"/>
  <c r="V3407" i="1"/>
  <c r="X3407" i="1"/>
  <c r="W3407" i="1"/>
  <c r="V3399" i="1"/>
  <c r="X3399" i="1"/>
  <c r="W3399" i="1"/>
  <c r="V3391" i="1"/>
  <c r="BC3391" i="1" s="1"/>
  <c r="X3391" i="1"/>
  <c r="W3391" i="1"/>
  <c r="V3383" i="1"/>
  <c r="BC3383" i="1" s="1"/>
  <c r="X3383" i="1"/>
  <c r="W3383" i="1"/>
  <c r="V3375" i="1"/>
  <c r="BC3375" i="1" s="1"/>
  <c r="X3375" i="1"/>
  <c r="W3375" i="1"/>
  <c r="V3367" i="1"/>
  <c r="BC3367" i="1" s="1"/>
  <c r="X3367" i="1"/>
  <c r="W3367" i="1"/>
  <c r="V3359" i="1"/>
  <c r="BC3359" i="1" s="1"/>
  <c r="X3359" i="1"/>
  <c r="W3359" i="1"/>
  <c r="V3351" i="1"/>
  <c r="BC3351" i="1" s="1"/>
  <c r="X3351" i="1"/>
  <c r="W3351" i="1"/>
  <c r="V3343" i="1"/>
  <c r="BC3343" i="1" s="1"/>
  <c r="X3343" i="1"/>
  <c r="W3343" i="1"/>
  <c r="V3335" i="1"/>
  <c r="BC3335" i="1" s="1"/>
  <c r="X3335" i="1"/>
  <c r="W3335" i="1"/>
  <c r="V3327" i="1"/>
  <c r="BC3327" i="1" s="1"/>
  <c r="X3327" i="1"/>
  <c r="W3327" i="1"/>
  <c r="V3319" i="1"/>
  <c r="BC3319" i="1" s="1"/>
  <c r="X3319" i="1"/>
  <c r="W3319" i="1"/>
  <c r="V3311" i="1"/>
  <c r="BC3311" i="1" s="1"/>
  <c r="X3311" i="1"/>
  <c r="W3311" i="1"/>
  <c r="V3303" i="1"/>
  <c r="X3303" i="1"/>
  <c r="W3303" i="1"/>
  <c r="V3295" i="1"/>
  <c r="BC3295" i="1" s="1"/>
  <c r="X3295" i="1"/>
  <c r="W3295" i="1"/>
  <c r="V3287" i="1"/>
  <c r="BC3287" i="1" s="1"/>
  <c r="X3287" i="1"/>
  <c r="W3287" i="1"/>
  <c r="V3279" i="1"/>
  <c r="BC3279" i="1" s="1"/>
  <c r="X3279" i="1"/>
  <c r="W3279" i="1"/>
  <c r="V3271" i="1"/>
  <c r="BC3271" i="1" s="1"/>
  <c r="X3271" i="1"/>
  <c r="W3271" i="1"/>
  <c r="V3263" i="1"/>
  <c r="X3263" i="1"/>
  <c r="W3263" i="1"/>
  <c r="V3255" i="1"/>
  <c r="BC3255" i="1" s="1"/>
  <c r="X3255" i="1"/>
  <c r="W3255" i="1"/>
  <c r="V3247" i="1"/>
  <c r="BC3247" i="1" s="1"/>
  <c r="X3247" i="1"/>
  <c r="W3247" i="1"/>
  <c r="V3239" i="1"/>
  <c r="X3239" i="1"/>
  <c r="W3239" i="1"/>
  <c r="V3231" i="1"/>
  <c r="BC3231" i="1" s="1"/>
  <c r="X3231" i="1"/>
  <c r="W3231" i="1"/>
  <c r="V3223" i="1"/>
  <c r="BC3223" i="1" s="1"/>
  <c r="X3223" i="1"/>
  <c r="W3223" i="1"/>
  <c r="V3215" i="1"/>
  <c r="BC3215" i="1" s="1"/>
  <c r="X3215" i="1"/>
  <c r="W3215" i="1"/>
  <c r="V3207" i="1"/>
  <c r="BC3207" i="1" s="1"/>
  <c r="X3207" i="1"/>
  <c r="W3207" i="1"/>
  <c r="V3199" i="1"/>
  <c r="X3199" i="1"/>
  <c r="W3199" i="1"/>
  <c r="V3191" i="1"/>
  <c r="BC3191" i="1" s="1"/>
  <c r="X3191" i="1"/>
  <c r="W3191" i="1"/>
  <c r="V3183" i="1"/>
  <c r="X3183" i="1"/>
  <c r="W3183" i="1"/>
  <c r="V3175" i="1"/>
  <c r="BC3175" i="1" s="1"/>
  <c r="X3175" i="1"/>
  <c r="W3175" i="1"/>
  <c r="V3167" i="1"/>
  <c r="BC3167" i="1" s="1"/>
  <c r="X3167" i="1"/>
  <c r="W3167" i="1"/>
  <c r="V3159" i="1"/>
  <c r="BC3159" i="1" s="1"/>
  <c r="X3159" i="1"/>
  <c r="W3159" i="1"/>
  <c r="V3151" i="1"/>
  <c r="BC3151" i="1" s="1"/>
  <c r="X3151" i="1"/>
  <c r="W3151" i="1"/>
  <c r="V3143" i="1"/>
  <c r="BC3143" i="1" s="1"/>
  <c r="X3143" i="1"/>
  <c r="W3143" i="1"/>
  <c r="V3135" i="1"/>
  <c r="BC3135" i="1" s="1"/>
  <c r="X3135" i="1"/>
  <c r="W3135" i="1"/>
  <c r="V3127" i="1"/>
  <c r="BC3127" i="1" s="1"/>
  <c r="X3127" i="1"/>
  <c r="W3127" i="1"/>
  <c r="V3119" i="1"/>
  <c r="BC3119" i="1" s="1"/>
  <c r="X3119" i="1"/>
  <c r="W3119" i="1"/>
  <c r="V3111" i="1"/>
  <c r="BC3111" i="1" s="1"/>
  <c r="X3111" i="1"/>
  <c r="W3111" i="1"/>
  <c r="V3103" i="1"/>
  <c r="BC3103" i="1" s="1"/>
  <c r="X3103" i="1"/>
  <c r="W3103" i="1"/>
  <c r="V3095" i="1"/>
  <c r="BC3095" i="1" s="1"/>
  <c r="X3095" i="1"/>
  <c r="W3095" i="1"/>
  <c r="V3087" i="1"/>
  <c r="BC3087" i="1" s="1"/>
  <c r="X3087" i="1"/>
  <c r="W3087" i="1"/>
  <c r="V3079" i="1"/>
  <c r="BC3079" i="1" s="1"/>
  <c r="X3079" i="1"/>
  <c r="W3079" i="1"/>
  <c r="V3071" i="1"/>
  <c r="BC3071" i="1" s="1"/>
  <c r="X3071" i="1"/>
  <c r="W3071" i="1"/>
  <c r="V3063" i="1"/>
  <c r="BC3063" i="1" s="1"/>
  <c r="X3063" i="1"/>
  <c r="W3063" i="1"/>
  <c r="V3055" i="1"/>
  <c r="BC3055" i="1" s="1"/>
  <c r="X3055" i="1"/>
  <c r="W3055" i="1"/>
  <c r="V3047" i="1"/>
  <c r="BC3047" i="1" s="1"/>
  <c r="X3047" i="1"/>
  <c r="W3047" i="1"/>
  <c r="V3039" i="1"/>
  <c r="BC3039" i="1" s="1"/>
  <c r="X3039" i="1"/>
  <c r="W3039" i="1"/>
  <c r="V3031" i="1"/>
  <c r="BC3031" i="1" s="1"/>
  <c r="X3031" i="1"/>
  <c r="W3031" i="1"/>
  <c r="V3023" i="1"/>
  <c r="BC3023" i="1" s="1"/>
  <c r="X3023" i="1"/>
  <c r="W3023" i="1"/>
  <c r="V3015" i="1"/>
  <c r="BC3015" i="1" s="1"/>
  <c r="X3015" i="1"/>
  <c r="W3015" i="1"/>
  <c r="V3007" i="1"/>
  <c r="BC3007" i="1" s="1"/>
  <c r="X3007" i="1"/>
  <c r="W3007" i="1"/>
  <c r="V2999" i="1"/>
  <c r="BC2999" i="1" s="1"/>
  <c r="X2999" i="1"/>
  <c r="W2999" i="1"/>
  <c r="V2991" i="1"/>
  <c r="BC2991" i="1" s="1"/>
  <c r="X2991" i="1"/>
  <c r="W2991" i="1"/>
  <c r="V2983" i="1"/>
  <c r="BC2983" i="1" s="1"/>
  <c r="X2983" i="1"/>
  <c r="W2983" i="1"/>
  <c r="V2975" i="1"/>
  <c r="BC2975" i="1" s="1"/>
  <c r="X2975" i="1"/>
  <c r="W2975" i="1"/>
  <c r="V2967" i="1"/>
  <c r="BC2967" i="1" s="1"/>
  <c r="X2967" i="1"/>
  <c r="W2967" i="1"/>
  <c r="V2959" i="1"/>
  <c r="BC2959" i="1" s="1"/>
  <c r="X2959" i="1"/>
  <c r="W2959" i="1"/>
  <c r="V2951" i="1"/>
  <c r="BC2951" i="1" s="1"/>
  <c r="X2951" i="1"/>
  <c r="W2951" i="1"/>
  <c r="V2943" i="1"/>
  <c r="BC2943" i="1" s="1"/>
  <c r="X2943" i="1"/>
  <c r="W2943" i="1"/>
  <c r="V2935" i="1"/>
  <c r="BC2935" i="1" s="1"/>
  <c r="X2935" i="1"/>
  <c r="W2935" i="1"/>
  <c r="V2927" i="1"/>
  <c r="BC2927" i="1" s="1"/>
  <c r="X2927" i="1"/>
  <c r="W2927" i="1"/>
  <c r="V2919" i="1"/>
  <c r="BC2919" i="1" s="1"/>
  <c r="X2919" i="1"/>
  <c r="W2919" i="1"/>
  <c r="V2911" i="1"/>
  <c r="BC2911" i="1" s="1"/>
  <c r="X2911" i="1"/>
  <c r="W2911" i="1"/>
  <c r="V2903" i="1"/>
  <c r="BC2903" i="1" s="1"/>
  <c r="X2903" i="1"/>
  <c r="W2903" i="1"/>
  <c r="V2895" i="1"/>
  <c r="BC2895" i="1" s="1"/>
  <c r="X2895" i="1"/>
  <c r="W2895" i="1"/>
  <c r="V2887" i="1"/>
  <c r="BC2887" i="1" s="1"/>
  <c r="X2887" i="1"/>
  <c r="W2887" i="1"/>
  <c r="V2879" i="1"/>
  <c r="BC2879" i="1" s="1"/>
  <c r="X2879" i="1"/>
  <c r="W2879" i="1"/>
  <c r="V2871" i="1"/>
  <c r="BC2871" i="1" s="1"/>
  <c r="X2871" i="1"/>
  <c r="W2871" i="1"/>
  <c r="V2863" i="1"/>
  <c r="BC2863" i="1" s="1"/>
  <c r="X2863" i="1"/>
  <c r="W2863" i="1"/>
  <c r="V2855" i="1"/>
  <c r="BC2855" i="1" s="1"/>
  <c r="X2855" i="1"/>
  <c r="W2855" i="1"/>
  <c r="V2847" i="1"/>
  <c r="BC2847" i="1" s="1"/>
  <c r="X2847" i="1"/>
  <c r="W2847" i="1"/>
  <c r="V2839" i="1"/>
  <c r="BC2839" i="1" s="1"/>
  <c r="X2839" i="1"/>
  <c r="W2839" i="1"/>
  <c r="V2831" i="1"/>
  <c r="BC2831" i="1" s="1"/>
  <c r="X2831" i="1"/>
  <c r="W2831" i="1"/>
  <c r="V2823" i="1"/>
  <c r="BC2823" i="1" s="1"/>
  <c r="X2823" i="1"/>
  <c r="W2823" i="1"/>
  <c r="V2815" i="1"/>
  <c r="BC2815" i="1" s="1"/>
  <c r="X2815" i="1"/>
  <c r="W2815" i="1"/>
  <c r="V2807" i="1"/>
  <c r="BC2807" i="1" s="1"/>
  <c r="X2807" i="1"/>
  <c r="W2807" i="1"/>
  <c r="V2799" i="1"/>
  <c r="BC2799" i="1" s="1"/>
  <c r="X2799" i="1"/>
  <c r="W2799" i="1"/>
  <c r="V2791" i="1"/>
  <c r="BC2791" i="1" s="1"/>
  <c r="X2791" i="1"/>
  <c r="W2791" i="1"/>
  <c r="V2783" i="1"/>
  <c r="BC2783" i="1" s="1"/>
  <c r="X2783" i="1"/>
  <c r="W2783" i="1"/>
  <c r="V2775" i="1"/>
  <c r="BC2775" i="1" s="1"/>
  <c r="X2775" i="1"/>
  <c r="W2775" i="1"/>
  <c r="V2767" i="1"/>
  <c r="BC2767" i="1" s="1"/>
  <c r="X2767" i="1"/>
  <c r="W2767" i="1"/>
  <c r="V2759" i="1"/>
  <c r="BC2759" i="1" s="1"/>
  <c r="X2759" i="1"/>
  <c r="W2759" i="1"/>
  <c r="V2751" i="1"/>
  <c r="BC2751" i="1" s="1"/>
  <c r="X2751" i="1"/>
  <c r="W2751" i="1"/>
  <c r="V2743" i="1"/>
  <c r="BC2743" i="1" s="1"/>
  <c r="X2743" i="1"/>
  <c r="W2743" i="1"/>
  <c r="V2735" i="1"/>
  <c r="BC2735" i="1" s="1"/>
  <c r="X2735" i="1"/>
  <c r="W2735" i="1"/>
  <c r="V2727" i="1"/>
  <c r="BC2727" i="1" s="1"/>
  <c r="X2727" i="1"/>
  <c r="W2727" i="1"/>
  <c r="V2719" i="1"/>
  <c r="BC2719" i="1" s="1"/>
  <c r="X2719" i="1"/>
  <c r="W2719" i="1"/>
  <c r="V2711" i="1"/>
  <c r="BC2711" i="1" s="1"/>
  <c r="X2711" i="1"/>
  <c r="W2711" i="1"/>
  <c r="V2703" i="1"/>
  <c r="BC2703" i="1" s="1"/>
  <c r="X2703" i="1"/>
  <c r="W2703" i="1"/>
  <c r="V2695" i="1"/>
  <c r="BC2695" i="1" s="1"/>
  <c r="X2695" i="1"/>
  <c r="W2695" i="1"/>
  <c r="V2687" i="1"/>
  <c r="BC2687" i="1" s="1"/>
  <c r="X2687" i="1"/>
  <c r="W2687" i="1"/>
  <c r="V2679" i="1"/>
  <c r="BC2679" i="1" s="1"/>
  <c r="X2679" i="1"/>
  <c r="W2679" i="1"/>
  <c r="V2671" i="1"/>
  <c r="BC2671" i="1" s="1"/>
  <c r="X2671" i="1"/>
  <c r="W2671" i="1"/>
  <c r="V2663" i="1"/>
  <c r="BC2663" i="1" s="1"/>
  <c r="X2663" i="1"/>
  <c r="W2663" i="1"/>
  <c r="V2655" i="1"/>
  <c r="BC2655" i="1" s="1"/>
  <c r="X2655" i="1"/>
  <c r="W2655" i="1"/>
  <c r="V2647" i="1"/>
  <c r="BC2647" i="1" s="1"/>
  <c r="X2647" i="1"/>
  <c r="W2647" i="1"/>
  <c r="V2639" i="1"/>
  <c r="BC2639" i="1" s="1"/>
  <c r="X2639" i="1"/>
  <c r="W2639" i="1"/>
  <c r="V2631" i="1"/>
  <c r="BC2631" i="1" s="1"/>
  <c r="X2631" i="1"/>
  <c r="W2631" i="1"/>
  <c r="V2623" i="1"/>
  <c r="BC2623" i="1" s="1"/>
  <c r="X2623" i="1"/>
  <c r="W2623" i="1"/>
  <c r="V2615" i="1"/>
  <c r="BC2615" i="1" s="1"/>
  <c r="X2615" i="1"/>
  <c r="W2615" i="1"/>
  <c r="V2607" i="1"/>
  <c r="BC2607" i="1" s="1"/>
  <c r="X2607" i="1"/>
  <c r="W2607" i="1"/>
  <c r="V2599" i="1"/>
  <c r="BC2599" i="1" s="1"/>
  <c r="X2599" i="1"/>
  <c r="W2599" i="1"/>
  <c r="V2591" i="1"/>
  <c r="BC2591" i="1" s="1"/>
  <c r="X2591" i="1"/>
  <c r="W2591" i="1"/>
  <c r="V2583" i="1"/>
  <c r="BC2583" i="1" s="1"/>
  <c r="X2583" i="1"/>
  <c r="W2583" i="1"/>
  <c r="V2575" i="1"/>
  <c r="BC2575" i="1" s="1"/>
  <c r="X2575" i="1"/>
  <c r="W2575" i="1"/>
  <c r="V2567" i="1"/>
  <c r="X2567" i="1"/>
  <c r="W2567" i="1"/>
  <c r="V2559" i="1"/>
  <c r="BC2559" i="1" s="1"/>
  <c r="X2559" i="1"/>
  <c r="W2559" i="1"/>
  <c r="V2551" i="1"/>
  <c r="BC2551" i="1" s="1"/>
  <c r="X2551" i="1"/>
  <c r="W2551" i="1"/>
  <c r="V2543" i="1"/>
  <c r="BC2543" i="1" s="1"/>
  <c r="X2543" i="1"/>
  <c r="W2543" i="1"/>
  <c r="V2535" i="1"/>
  <c r="BC2535" i="1" s="1"/>
  <c r="X2535" i="1"/>
  <c r="W2535" i="1"/>
  <c r="V2527" i="1"/>
  <c r="BC2527" i="1" s="1"/>
  <c r="X2527" i="1"/>
  <c r="W2527" i="1"/>
  <c r="V2519" i="1"/>
  <c r="BC2519" i="1" s="1"/>
  <c r="X2519" i="1"/>
  <c r="W2519" i="1"/>
  <c r="V2511" i="1"/>
  <c r="BC2511" i="1" s="1"/>
  <c r="X2511" i="1"/>
  <c r="W2511" i="1"/>
  <c r="V2503" i="1"/>
  <c r="X2503" i="1"/>
  <c r="W2503" i="1"/>
  <c r="V2495" i="1"/>
  <c r="BC2495" i="1" s="1"/>
  <c r="X2495" i="1"/>
  <c r="W2495" i="1"/>
  <c r="V2487" i="1"/>
  <c r="X2487" i="1"/>
  <c r="W2487" i="1"/>
  <c r="V2479" i="1"/>
  <c r="X2479" i="1"/>
  <c r="W2479" i="1"/>
  <c r="V2471" i="1"/>
  <c r="BC2471" i="1" s="1"/>
  <c r="X2471" i="1"/>
  <c r="W2471" i="1"/>
  <c r="V2463" i="1"/>
  <c r="BC2463" i="1" s="1"/>
  <c r="X2463" i="1"/>
  <c r="W2463" i="1"/>
  <c r="V2455" i="1"/>
  <c r="BC2455" i="1" s="1"/>
  <c r="X2455" i="1"/>
  <c r="W2455" i="1"/>
  <c r="V2447" i="1"/>
  <c r="BC2447" i="1" s="1"/>
  <c r="X2447" i="1"/>
  <c r="W2447" i="1"/>
  <c r="V2439" i="1"/>
  <c r="X2439" i="1"/>
  <c r="W2439" i="1"/>
  <c r="V2431" i="1"/>
  <c r="X2431" i="1"/>
  <c r="W2431" i="1"/>
  <c r="V2423" i="1"/>
  <c r="BC2423" i="1" s="1"/>
  <c r="X2423" i="1"/>
  <c r="W2423" i="1"/>
  <c r="V2415" i="1"/>
  <c r="BC2415" i="1" s="1"/>
  <c r="X2415" i="1"/>
  <c r="W2415" i="1"/>
  <c r="V2407" i="1"/>
  <c r="BC2407" i="1" s="1"/>
  <c r="X2407" i="1"/>
  <c r="W2407" i="1"/>
  <c r="V2399" i="1"/>
  <c r="BC2399" i="1" s="1"/>
  <c r="X2399" i="1"/>
  <c r="W2399" i="1"/>
  <c r="V2391" i="1"/>
  <c r="BC2391" i="1" s="1"/>
  <c r="X2391" i="1"/>
  <c r="W2391" i="1"/>
  <c r="V2383" i="1"/>
  <c r="X2383" i="1"/>
  <c r="W2383" i="1"/>
  <c r="V2375" i="1"/>
  <c r="BC2375" i="1" s="1"/>
  <c r="X2375" i="1"/>
  <c r="W2375" i="1"/>
  <c r="V2367" i="1"/>
  <c r="BC2367" i="1" s="1"/>
  <c r="X2367" i="1"/>
  <c r="W2367" i="1"/>
  <c r="V2359" i="1"/>
  <c r="BC2359" i="1" s="1"/>
  <c r="X2359" i="1"/>
  <c r="W2359" i="1"/>
  <c r="V2351" i="1"/>
  <c r="BC2351" i="1" s="1"/>
  <c r="X2351" i="1"/>
  <c r="W2351" i="1"/>
  <c r="V2343" i="1"/>
  <c r="BC2343" i="1" s="1"/>
  <c r="X2343" i="1"/>
  <c r="W2343" i="1"/>
  <c r="V2335" i="1"/>
  <c r="BC2335" i="1" s="1"/>
  <c r="X2335" i="1"/>
  <c r="W2335" i="1"/>
  <c r="V2327" i="1"/>
  <c r="BC2327" i="1" s="1"/>
  <c r="X2327" i="1"/>
  <c r="W2327" i="1"/>
  <c r="V2319" i="1"/>
  <c r="BC2319" i="1" s="1"/>
  <c r="X2319" i="1"/>
  <c r="W2319" i="1"/>
  <c r="V2311" i="1"/>
  <c r="BC2311" i="1" s="1"/>
  <c r="X2311" i="1"/>
  <c r="W2311" i="1"/>
  <c r="V2303" i="1"/>
  <c r="BC2303" i="1" s="1"/>
  <c r="X2303" i="1"/>
  <c r="W2303" i="1"/>
  <c r="V2295" i="1"/>
  <c r="BC2295" i="1" s="1"/>
  <c r="X2295" i="1"/>
  <c r="W2295" i="1"/>
  <c r="V2287" i="1"/>
  <c r="BC2287" i="1" s="1"/>
  <c r="X2287" i="1"/>
  <c r="W2287" i="1"/>
  <c r="V2279" i="1"/>
  <c r="BC2279" i="1" s="1"/>
  <c r="X2279" i="1"/>
  <c r="W2279" i="1"/>
  <c r="V2271" i="1"/>
  <c r="BC2271" i="1" s="1"/>
  <c r="X2271" i="1"/>
  <c r="W2271" i="1"/>
  <c r="V2263" i="1"/>
  <c r="BC2263" i="1" s="1"/>
  <c r="X2263" i="1"/>
  <c r="W2263" i="1"/>
  <c r="V2255" i="1"/>
  <c r="BC2255" i="1" s="1"/>
  <c r="X2255" i="1"/>
  <c r="W2255" i="1"/>
  <c r="V2247" i="1"/>
  <c r="BC2247" i="1" s="1"/>
  <c r="X2247" i="1"/>
  <c r="W2247" i="1"/>
  <c r="V2239" i="1"/>
  <c r="X2239" i="1"/>
  <c r="W2239" i="1"/>
  <c r="V2231" i="1"/>
  <c r="BC2231" i="1" s="1"/>
  <c r="X2231" i="1"/>
  <c r="W2231" i="1"/>
  <c r="V2223" i="1"/>
  <c r="BC2223" i="1" s="1"/>
  <c r="X2223" i="1"/>
  <c r="W2223" i="1"/>
  <c r="V2215" i="1"/>
  <c r="BC2215" i="1" s="1"/>
  <c r="X2215" i="1"/>
  <c r="W2215" i="1"/>
  <c r="V2207" i="1"/>
  <c r="X2207" i="1"/>
  <c r="W2207" i="1"/>
  <c r="V2199" i="1"/>
  <c r="BC2199" i="1" s="1"/>
  <c r="X2199" i="1"/>
  <c r="W2199" i="1"/>
  <c r="V2191" i="1"/>
  <c r="BC2191" i="1" s="1"/>
  <c r="X2191" i="1"/>
  <c r="W2191" i="1"/>
  <c r="V2183" i="1"/>
  <c r="BC2183" i="1" s="1"/>
  <c r="X2183" i="1"/>
  <c r="W2183" i="1"/>
  <c r="V2175" i="1"/>
  <c r="BC2175" i="1" s="1"/>
  <c r="X2175" i="1"/>
  <c r="W2175" i="1"/>
  <c r="V2167" i="1"/>
  <c r="BC2167" i="1" s="1"/>
  <c r="X2167" i="1"/>
  <c r="W2167" i="1"/>
  <c r="V2159" i="1"/>
  <c r="BC2159" i="1" s="1"/>
  <c r="X2159" i="1"/>
  <c r="W2159" i="1"/>
  <c r="V2151" i="1"/>
  <c r="X2151" i="1"/>
  <c r="W2151" i="1"/>
  <c r="V2143" i="1"/>
  <c r="X2143" i="1"/>
  <c r="W2143" i="1"/>
  <c r="V2135" i="1"/>
  <c r="BC2135" i="1" s="1"/>
  <c r="X2135" i="1"/>
  <c r="W2135" i="1"/>
  <c r="V2127" i="1"/>
  <c r="BC2127" i="1" s="1"/>
  <c r="X2127" i="1"/>
  <c r="W2127" i="1"/>
  <c r="V2119" i="1"/>
  <c r="BC2119" i="1" s="1"/>
  <c r="X2119" i="1"/>
  <c r="W2119" i="1"/>
  <c r="V2111" i="1"/>
  <c r="X2111" i="1"/>
  <c r="W2111" i="1"/>
  <c r="V2103" i="1"/>
  <c r="BC2103" i="1" s="1"/>
  <c r="X2103" i="1"/>
  <c r="W2103" i="1"/>
  <c r="V2095" i="1"/>
  <c r="BC2095" i="1" s="1"/>
  <c r="X2095" i="1"/>
  <c r="W2095" i="1"/>
  <c r="V2087" i="1"/>
  <c r="BC2087" i="1" s="1"/>
  <c r="X2087" i="1"/>
  <c r="W2087" i="1"/>
  <c r="V2079" i="1"/>
  <c r="BC2079" i="1" s="1"/>
  <c r="X2079" i="1"/>
  <c r="W2079" i="1"/>
  <c r="V2071" i="1"/>
  <c r="BC2071" i="1" s="1"/>
  <c r="X2071" i="1"/>
  <c r="W2071" i="1"/>
  <c r="V2063" i="1"/>
  <c r="BC2063" i="1" s="1"/>
  <c r="X2063" i="1"/>
  <c r="W2063" i="1"/>
  <c r="V2055" i="1"/>
  <c r="BC2055" i="1" s="1"/>
  <c r="X2055" i="1"/>
  <c r="W2055" i="1"/>
  <c r="V2047" i="1"/>
  <c r="BC2047" i="1" s="1"/>
  <c r="X2047" i="1"/>
  <c r="W2047" i="1"/>
  <c r="V2039" i="1"/>
  <c r="BC2039" i="1" s="1"/>
  <c r="X2039" i="1"/>
  <c r="W2039" i="1"/>
  <c r="V2031" i="1"/>
  <c r="BC2031" i="1" s="1"/>
  <c r="X2031" i="1"/>
  <c r="W2031" i="1"/>
  <c r="V2023" i="1"/>
  <c r="BC2023" i="1" s="1"/>
  <c r="X2023" i="1"/>
  <c r="W2023" i="1"/>
  <c r="V2015" i="1"/>
  <c r="BC2015" i="1" s="1"/>
  <c r="X2015" i="1"/>
  <c r="W2015" i="1"/>
  <c r="V2007" i="1"/>
  <c r="X2007" i="1"/>
  <c r="W2007" i="1"/>
  <c r="V1999" i="1"/>
  <c r="X1999" i="1"/>
  <c r="W1999" i="1"/>
  <c r="V1991" i="1"/>
  <c r="X1991" i="1"/>
  <c r="W1991" i="1"/>
  <c r="V1983" i="1"/>
  <c r="BC1983" i="1" s="1"/>
  <c r="X1983" i="1"/>
  <c r="W1983" i="1"/>
  <c r="V1975" i="1"/>
  <c r="BC1975" i="1" s="1"/>
  <c r="X1975" i="1"/>
  <c r="W1975" i="1"/>
  <c r="V1967" i="1"/>
  <c r="BC1967" i="1" s="1"/>
  <c r="X1967" i="1"/>
  <c r="W1967" i="1"/>
  <c r="V1959" i="1"/>
  <c r="BC1959" i="1" s="1"/>
  <c r="X1959" i="1"/>
  <c r="W1959" i="1"/>
  <c r="V1951" i="1"/>
  <c r="X1951" i="1"/>
  <c r="W1951" i="1"/>
  <c r="V1943" i="1"/>
  <c r="BC1943" i="1" s="1"/>
  <c r="X1943" i="1"/>
  <c r="W1943" i="1"/>
  <c r="V1935" i="1"/>
  <c r="BC1935" i="1" s="1"/>
  <c r="X1935" i="1"/>
  <c r="W1935" i="1"/>
  <c r="V1927" i="1"/>
  <c r="BC1927" i="1" s="1"/>
  <c r="X1927" i="1"/>
  <c r="W1927" i="1"/>
  <c r="V1919" i="1"/>
  <c r="BC1919" i="1" s="1"/>
  <c r="X1919" i="1"/>
  <c r="W1919" i="1"/>
  <c r="V1911" i="1"/>
  <c r="BC1911" i="1" s="1"/>
  <c r="X1911" i="1"/>
  <c r="W1911" i="1"/>
  <c r="V1903" i="1"/>
  <c r="BC1903" i="1" s="1"/>
  <c r="X1903" i="1"/>
  <c r="W1903" i="1"/>
  <c r="V1895" i="1"/>
  <c r="BC1895" i="1" s="1"/>
  <c r="X1895" i="1"/>
  <c r="W1895" i="1"/>
  <c r="V1887" i="1"/>
  <c r="BC1887" i="1" s="1"/>
  <c r="X1887" i="1"/>
  <c r="W1887" i="1"/>
  <c r="V1879" i="1"/>
  <c r="X1879" i="1"/>
  <c r="W1879" i="1"/>
  <c r="V1871" i="1"/>
  <c r="BC1871" i="1" s="1"/>
  <c r="X1871" i="1"/>
  <c r="W1871" i="1"/>
  <c r="V1863" i="1"/>
  <c r="BC1863" i="1" s="1"/>
  <c r="X1863" i="1"/>
  <c r="W1863" i="1"/>
  <c r="V1855" i="1"/>
  <c r="BC1855" i="1" s="1"/>
  <c r="X1855" i="1"/>
  <c r="W1855" i="1"/>
  <c r="V1847" i="1"/>
  <c r="BC1847" i="1" s="1"/>
  <c r="X1847" i="1"/>
  <c r="W1847" i="1"/>
  <c r="V1839" i="1"/>
  <c r="BC1839" i="1" s="1"/>
  <c r="X1839" i="1"/>
  <c r="W1839" i="1"/>
  <c r="V1831" i="1"/>
  <c r="BC1831" i="1" s="1"/>
  <c r="X1831" i="1"/>
  <c r="W1831" i="1"/>
  <c r="V1823" i="1"/>
  <c r="BC1823" i="1" s="1"/>
  <c r="X1823" i="1"/>
  <c r="W1823" i="1"/>
  <c r="V1815" i="1"/>
  <c r="BC1815" i="1" s="1"/>
  <c r="X1815" i="1"/>
  <c r="W1815" i="1"/>
  <c r="V1807" i="1"/>
  <c r="BC1807" i="1" s="1"/>
  <c r="X1807" i="1"/>
  <c r="W1807" i="1"/>
  <c r="V1799" i="1"/>
  <c r="BC1799" i="1" s="1"/>
  <c r="X1799" i="1"/>
  <c r="W1799" i="1"/>
  <c r="V1791" i="1"/>
  <c r="BC1791" i="1" s="1"/>
  <c r="X1791" i="1"/>
  <c r="W1791" i="1"/>
  <c r="V1783" i="1"/>
  <c r="BC1783" i="1" s="1"/>
  <c r="X1783" i="1"/>
  <c r="W1783" i="1"/>
  <c r="V1775" i="1"/>
  <c r="BC1775" i="1" s="1"/>
  <c r="X1775" i="1"/>
  <c r="W1775" i="1"/>
  <c r="V1767" i="1"/>
  <c r="BC1767" i="1" s="1"/>
  <c r="X1767" i="1"/>
  <c r="W1767" i="1"/>
  <c r="V1759" i="1"/>
  <c r="X1759" i="1"/>
  <c r="W1759" i="1"/>
  <c r="V1751" i="1"/>
  <c r="BC1751" i="1" s="1"/>
  <c r="X1751" i="1"/>
  <c r="W1751" i="1"/>
  <c r="V1743" i="1"/>
  <c r="X1743" i="1"/>
  <c r="W1743" i="1"/>
  <c r="V1735" i="1"/>
  <c r="BC1735" i="1" s="1"/>
  <c r="X1735" i="1"/>
  <c r="W1735" i="1"/>
  <c r="V1727" i="1"/>
  <c r="BC1727" i="1" s="1"/>
  <c r="X1727" i="1"/>
  <c r="W1727" i="1"/>
  <c r="V1719" i="1"/>
  <c r="BC1719" i="1" s="1"/>
  <c r="X1719" i="1"/>
  <c r="W1719" i="1"/>
  <c r="V1711" i="1"/>
  <c r="BC1711" i="1" s="1"/>
  <c r="X1711" i="1"/>
  <c r="W1711" i="1"/>
  <c r="V1703" i="1"/>
  <c r="BC1703" i="1" s="1"/>
  <c r="X1703" i="1"/>
  <c r="W1703" i="1"/>
  <c r="V1695" i="1"/>
  <c r="BC1695" i="1" s="1"/>
  <c r="X1695" i="1"/>
  <c r="W1695" i="1"/>
  <c r="V1687" i="1"/>
  <c r="BC1687" i="1" s="1"/>
  <c r="X1687" i="1"/>
  <c r="W1687" i="1"/>
  <c r="V1679" i="1"/>
  <c r="BC1679" i="1" s="1"/>
  <c r="X1679" i="1"/>
  <c r="W1679" i="1"/>
  <c r="V1671" i="1"/>
  <c r="BC1671" i="1" s="1"/>
  <c r="X1671" i="1"/>
  <c r="W1671" i="1"/>
  <c r="V1663" i="1"/>
  <c r="BC1663" i="1" s="1"/>
  <c r="X1663" i="1"/>
  <c r="W1663" i="1"/>
  <c r="V1655" i="1"/>
  <c r="BC1655" i="1" s="1"/>
  <c r="X1655" i="1"/>
  <c r="W1655" i="1"/>
  <c r="V1647" i="1"/>
  <c r="X1647" i="1"/>
  <c r="W1647" i="1"/>
  <c r="V1639" i="1"/>
  <c r="BC1639" i="1" s="1"/>
  <c r="X1639" i="1"/>
  <c r="W1639" i="1"/>
  <c r="V1631" i="1"/>
  <c r="BC1631" i="1" s="1"/>
  <c r="X1631" i="1"/>
  <c r="W1631" i="1"/>
  <c r="V1623" i="1"/>
  <c r="BC1623" i="1" s="1"/>
  <c r="X1623" i="1"/>
  <c r="W1623" i="1"/>
  <c r="V1615" i="1"/>
  <c r="BC1615" i="1" s="1"/>
  <c r="X1615" i="1"/>
  <c r="W1615" i="1"/>
  <c r="V1607" i="1"/>
  <c r="X1607" i="1"/>
  <c r="W1607" i="1"/>
  <c r="V1599" i="1"/>
  <c r="BC1599" i="1" s="1"/>
  <c r="X1599" i="1"/>
  <c r="W1599" i="1"/>
  <c r="V1591" i="1"/>
  <c r="BC1591" i="1" s="1"/>
  <c r="X1591" i="1"/>
  <c r="W1591" i="1"/>
  <c r="V1583" i="1"/>
  <c r="BC1583" i="1" s="1"/>
  <c r="X1583" i="1"/>
  <c r="W1583" i="1"/>
  <c r="V1575" i="1"/>
  <c r="BC1575" i="1" s="1"/>
  <c r="X1575" i="1"/>
  <c r="W1575" i="1"/>
  <c r="V1567" i="1"/>
  <c r="BC1567" i="1" s="1"/>
  <c r="X1567" i="1"/>
  <c r="W1567" i="1"/>
  <c r="V1559" i="1"/>
  <c r="BC1559" i="1" s="1"/>
  <c r="X1559" i="1"/>
  <c r="W1559" i="1"/>
  <c r="V1551" i="1"/>
  <c r="BC1551" i="1" s="1"/>
  <c r="X1551" i="1"/>
  <c r="W1551" i="1"/>
  <c r="V1543" i="1"/>
  <c r="BC1543" i="1" s="1"/>
  <c r="X1543" i="1"/>
  <c r="W1543" i="1"/>
  <c r="V1535" i="1"/>
  <c r="X1535" i="1"/>
  <c r="W1535" i="1"/>
  <c r="V1527" i="1"/>
  <c r="BC1527" i="1" s="1"/>
  <c r="X1527" i="1"/>
  <c r="W1527" i="1"/>
  <c r="V1519" i="1"/>
  <c r="BC1519" i="1" s="1"/>
  <c r="X1519" i="1"/>
  <c r="W1519" i="1"/>
  <c r="V1511" i="1"/>
  <c r="BC1511" i="1" s="1"/>
  <c r="X1511" i="1"/>
  <c r="W1511" i="1"/>
  <c r="V1503" i="1"/>
  <c r="BC1503" i="1" s="1"/>
  <c r="X1503" i="1"/>
  <c r="W1503" i="1"/>
  <c r="V1495" i="1"/>
  <c r="X1495" i="1"/>
  <c r="W1495" i="1"/>
  <c r="V1487" i="1"/>
  <c r="BC1487" i="1" s="1"/>
  <c r="X1487" i="1"/>
  <c r="W1487" i="1"/>
  <c r="V1479" i="1"/>
  <c r="BC1479" i="1" s="1"/>
  <c r="X1479" i="1"/>
  <c r="W1479" i="1"/>
  <c r="V1471" i="1"/>
  <c r="BC1471" i="1" s="1"/>
  <c r="X1471" i="1"/>
  <c r="W1471" i="1"/>
  <c r="V1463" i="1"/>
  <c r="X1463" i="1"/>
  <c r="W1463" i="1"/>
  <c r="V1455" i="1"/>
  <c r="BC1455" i="1" s="1"/>
  <c r="X1455" i="1"/>
  <c r="W1455" i="1"/>
  <c r="V1447" i="1"/>
  <c r="BC1447" i="1" s="1"/>
  <c r="X1447" i="1"/>
  <c r="W1447" i="1"/>
  <c r="V1439" i="1"/>
  <c r="BC1439" i="1" s="1"/>
  <c r="X1439" i="1"/>
  <c r="W1439" i="1"/>
  <c r="V1431" i="1"/>
  <c r="X1431" i="1"/>
  <c r="W1431" i="1"/>
  <c r="V1423" i="1"/>
  <c r="BC1423" i="1" s="1"/>
  <c r="X1423" i="1"/>
  <c r="W1423" i="1"/>
  <c r="V1415" i="1"/>
  <c r="BC1415" i="1" s="1"/>
  <c r="X1415" i="1"/>
  <c r="W1415" i="1"/>
  <c r="V1407" i="1"/>
  <c r="BC1407" i="1" s="1"/>
  <c r="X1407" i="1"/>
  <c r="W1407" i="1"/>
  <c r="V1399" i="1"/>
  <c r="BC1399" i="1" s="1"/>
  <c r="X1399" i="1"/>
  <c r="W1399" i="1"/>
  <c r="V1391" i="1"/>
  <c r="BC1391" i="1" s="1"/>
  <c r="X1391" i="1"/>
  <c r="W1391" i="1"/>
  <c r="V1383" i="1"/>
  <c r="BC1383" i="1" s="1"/>
  <c r="X1383" i="1"/>
  <c r="W1383" i="1"/>
  <c r="V1375" i="1"/>
  <c r="BC1375" i="1" s="1"/>
  <c r="X1375" i="1"/>
  <c r="W1375" i="1"/>
  <c r="V1367" i="1"/>
  <c r="BC1367" i="1" s="1"/>
  <c r="X1367" i="1"/>
  <c r="W1367" i="1"/>
  <c r="V1359" i="1"/>
  <c r="BC1359" i="1" s="1"/>
  <c r="X1359" i="1"/>
  <c r="W1359" i="1"/>
  <c r="V1351" i="1"/>
  <c r="BC1351" i="1" s="1"/>
  <c r="X1351" i="1"/>
  <c r="W1351" i="1"/>
  <c r="V1343" i="1"/>
  <c r="BC1343" i="1" s="1"/>
  <c r="X1343" i="1"/>
  <c r="W1343" i="1"/>
  <c r="V1335" i="1"/>
  <c r="BC1335" i="1" s="1"/>
  <c r="X1335" i="1"/>
  <c r="W1335" i="1"/>
  <c r="V1327" i="1"/>
  <c r="BC1327" i="1" s="1"/>
  <c r="X1327" i="1"/>
  <c r="W1327" i="1"/>
  <c r="V1319" i="1"/>
  <c r="BC1319" i="1" s="1"/>
  <c r="X1319" i="1"/>
  <c r="W1319" i="1"/>
  <c r="V1311" i="1"/>
  <c r="BC1311" i="1" s="1"/>
  <c r="X1311" i="1"/>
  <c r="W1311" i="1"/>
  <c r="V1303" i="1"/>
  <c r="BC1303" i="1" s="1"/>
  <c r="X1303" i="1"/>
  <c r="W1303" i="1"/>
  <c r="V1295" i="1"/>
  <c r="BC1295" i="1" s="1"/>
  <c r="X1295" i="1"/>
  <c r="W1295" i="1"/>
  <c r="V1287" i="1"/>
  <c r="X1287" i="1"/>
  <c r="W1287" i="1"/>
  <c r="V1279" i="1"/>
  <c r="BC1279" i="1" s="1"/>
  <c r="X1279" i="1"/>
  <c r="W1279" i="1"/>
  <c r="V1271" i="1"/>
  <c r="BC1271" i="1" s="1"/>
  <c r="X1271" i="1"/>
  <c r="W1271" i="1"/>
  <c r="V1263" i="1"/>
  <c r="BC1263" i="1" s="1"/>
  <c r="X1263" i="1"/>
  <c r="W1263" i="1"/>
  <c r="V1255" i="1"/>
  <c r="BC1255" i="1" s="1"/>
  <c r="X1255" i="1"/>
  <c r="W1255" i="1"/>
  <c r="V1247" i="1"/>
  <c r="BC1247" i="1" s="1"/>
  <c r="X1247" i="1"/>
  <c r="W1247" i="1"/>
  <c r="V1239" i="1"/>
  <c r="BC1239" i="1" s="1"/>
  <c r="X1239" i="1"/>
  <c r="W1239" i="1"/>
  <c r="V1231" i="1"/>
  <c r="X1231" i="1"/>
  <c r="W1231" i="1"/>
  <c r="V1223" i="1"/>
  <c r="BC1223" i="1" s="1"/>
  <c r="X1223" i="1"/>
  <c r="W1223" i="1"/>
  <c r="V1215" i="1"/>
  <c r="BC1215" i="1" s="1"/>
  <c r="X1215" i="1"/>
  <c r="W1215" i="1"/>
  <c r="V1207" i="1"/>
  <c r="BC1207" i="1" s="1"/>
  <c r="X1207" i="1"/>
  <c r="W1207" i="1"/>
  <c r="V1199" i="1"/>
  <c r="BC1199" i="1" s="1"/>
  <c r="X1199" i="1"/>
  <c r="W1199" i="1"/>
  <c r="V1191" i="1"/>
  <c r="BC1191" i="1" s="1"/>
  <c r="X1191" i="1"/>
  <c r="W1191" i="1"/>
  <c r="V1183" i="1"/>
  <c r="BC1183" i="1" s="1"/>
  <c r="X1183" i="1"/>
  <c r="W1183" i="1"/>
  <c r="V1175" i="1"/>
  <c r="BC1175" i="1" s="1"/>
  <c r="X1175" i="1"/>
  <c r="W1175" i="1"/>
  <c r="V1167" i="1"/>
  <c r="BC1167" i="1" s="1"/>
  <c r="X1167" i="1"/>
  <c r="W1167" i="1"/>
  <c r="V1159" i="1"/>
  <c r="BC1159" i="1" s="1"/>
  <c r="X1159" i="1"/>
  <c r="W1159" i="1"/>
  <c r="V1151" i="1"/>
  <c r="BC1151" i="1" s="1"/>
  <c r="X1151" i="1"/>
  <c r="W1151" i="1"/>
  <c r="V1143" i="1"/>
  <c r="BC1143" i="1" s="1"/>
  <c r="X1143" i="1"/>
  <c r="W1143" i="1"/>
  <c r="V1135" i="1"/>
  <c r="BC1135" i="1" s="1"/>
  <c r="X1135" i="1"/>
  <c r="W1135" i="1"/>
  <c r="V1127" i="1"/>
  <c r="BC1127" i="1" s="1"/>
  <c r="X1127" i="1"/>
  <c r="W1127" i="1"/>
  <c r="V1119" i="1"/>
  <c r="BC1119" i="1" s="1"/>
  <c r="X1119" i="1"/>
  <c r="W1119" i="1"/>
  <c r="V1111" i="1"/>
  <c r="BC1111" i="1" s="1"/>
  <c r="X1111" i="1"/>
  <c r="W1111" i="1"/>
  <c r="V1103" i="1"/>
  <c r="BC1103" i="1" s="1"/>
  <c r="X1103" i="1"/>
  <c r="W1103" i="1"/>
  <c r="V1095" i="1"/>
  <c r="BC1095" i="1" s="1"/>
  <c r="X1095" i="1"/>
  <c r="W1095" i="1"/>
  <c r="V1087" i="1"/>
  <c r="BC1087" i="1" s="1"/>
  <c r="X1087" i="1"/>
  <c r="W1087" i="1"/>
  <c r="V1079" i="1"/>
  <c r="BC1079" i="1" s="1"/>
  <c r="X1079" i="1"/>
  <c r="W1079" i="1"/>
  <c r="V1071" i="1"/>
  <c r="BC1071" i="1" s="1"/>
  <c r="X1071" i="1"/>
  <c r="W1071" i="1"/>
  <c r="V1063" i="1"/>
  <c r="BC1063" i="1" s="1"/>
  <c r="X1063" i="1"/>
  <c r="W1063" i="1"/>
  <c r="V1055" i="1"/>
  <c r="X1055" i="1"/>
  <c r="W1055" i="1"/>
  <c r="V1047" i="1"/>
  <c r="BC1047" i="1" s="1"/>
  <c r="X1047" i="1"/>
  <c r="W1047" i="1"/>
  <c r="V1039" i="1"/>
  <c r="BC1039" i="1" s="1"/>
  <c r="X1039" i="1"/>
  <c r="W1039" i="1"/>
  <c r="V1031" i="1"/>
  <c r="BC1031" i="1" s="1"/>
  <c r="X1031" i="1"/>
  <c r="W1031" i="1"/>
  <c r="V1023" i="1"/>
  <c r="X1023" i="1"/>
  <c r="W1023" i="1"/>
  <c r="V1015" i="1"/>
  <c r="BC1015" i="1" s="1"/>
  <c r="X1015" i="1"/>
  <c r="W1015" i="1"/>
  <c r="V1007" i="1"/>
  <c r="BC1007" i="1" s="1"/>
  <c r="X1007" i="1"/>
  <c r="W1007" i="1"/>
  <c r="V999" i="1"/>
  <c r="BC999" i="1" s="1"/>
  <c r="X999" i="1"/>
  <c r="W999" i="1"/>
  <c r="V991" i="1"/>
  <c r="X991" i="1"/>
  <c r="W991" i="1"/>
  <c r="V983" i="1"/>
  <c r="BC983" i="1" s="1"/>
  <c r="X983" i="1"/>
  <c r="W983" i="1"/>
  <c r="V975" i="1"/>
  <c r="BC975" i="1" s="1"/>
  <c r="X975" i="1"/>
  <c r="W975" i="1"/>
  <c r="V967" i="1"/>
  <c r="BC967" i="1" s="1"/>
  <c r="X967" i="1"/>
  <c r="W967" i="1"/>
  <c r="V959" i="1"/>
  <c r="BC959" i="1" s="1"/>
  <c r="X959" i="1"/>
  <c r="W959" i="1"/>
  <c r="V951" i="1"/>
  <c r="BC951" i="1" s="1"/>
  <c r="X951" i="1"/>
  <c r="W951" i="1"/>
  <c r="V943" i="1"/>
  <c r="X943" i="1"/>
  <c r="W943" i="1"/>
  <c r="V935" i="1"/>
  <c r="BC935" i="1" s="1"/>
  <c r="X935" i="1"/>
  <c r="W935" i="1"/>
  <c r="V927" i="1"/>
  <c r="BC927" i="1" s="1"/>
  <c r="X927" i="1"/>
  <c r="W927" i="1"/>
  <c r="V919" i="1"/>
  <c r="BC919" i="1" s="1"/>
  <c r="X919" i="1"/>
  <c r="W919" i="1"/>
  <c r="V911" i="1"/>
  <c r="BC911" i="1" s="1"/>
  <c r="X911" i="1"/>
  <c r="W911" i="1"/>
  <c r="V903" i="1"/>
  <c r="BC903" i="1" s="1"/>
  <c r="X903" i="1"/>
  <c r="W903" i="1"/>
  <c r="V895" i="1"/>
  <c r="BC895" i="1" s="1"/>
  <c r="X895" i="1"/>
  <c r="W895" i="1"/>
  <c r="V887" i="1"/>
  <c r="BC887" i="1" s="1"/>
  <c r="X887" i="1"/>
  <c r="W887" i="1"/>
  <c r="V879" i="1"/>
  <c r="BC879" i="1" s="1"/>
  <c r="X879" i="1"/>
  <c r="W879" i="1"/>
  <c r="V871" i="1"/>
  <c r="BC871" i="1" s="1"/>
  <c r="X871" i="1"/>
  <c r="W871" i="1"/>
  <c r="V863" i="1"/>
  <c r="BC863" i="1" s="1"/>
  <c r="X863" i="1"/>
  <c r="W863" i="1"/>
  <c r="V855" i="1"/>
  <c r="BC855" i="1" s="1"/>
  <c r="X855" i="1"/>
  <c r="W855" i="1"/>
  <c r="V847" i="1"/>
  <c r="BC847" i="1" s="1"/>
  <c r="X847" i="1"/>
  <c r="W847" i="1"/>
  <c r="V839" i="1"/>
  <c r="BC839" i="1" s="1"/>
  <c r="X839" i="1"/>
  <c r="W839" i="1"/>
  <c r="V831" i="1"/>
  <c r="BC831" i="1" s="1"/>
  <c r="X831" i="1"/>
  <c r="W831" i="1"/>
  <c r="V823" i="1"/>
  <c r="BC823" i="1" s="1"/>
  <c r="X823" i="1"/>
  <c r="W823" i="1"/>
  <c r="V815" i="1"/>
  <c r="BC815" i="1" s="1"/>
  <c r="X815" i="1"/>
  <c r="W815" i="1"/>
  <c r="V807" i="1"/>
  <c r="BC807" i="1" s="1"/>
  <c r="X807" i="1"/>
  <c r="W807" i="1"/>
  <c r="V799" i="1"/>
  <c r="BC799" i="1" s="1"/>
  <c r="X799" i="1"/>
  <c r="W799" i="1"/>
  <c r="V791" i="1"/>
  <c r="X791" i="1"/>
  <c r="W791" i="1"/>
  <c r="V783" i="1"/>
  <c r="BC783" i="1" s="1"/>
  <c r="X783" i="1"/>
  <c r="W783" i="1"/>
  <c r="V775" i="1"/>
  <c r="BC775" i="1" s="1"/>
  <c r="X775" i="1"/>
  <c r="W775" i="1"/>
  <c r="V767" i="1"/>
  <c r="BC767" i="1" s="1"/>
  <c r="X767" i="1"/>
  <c r="W767" i="1"/>
  <c r="V759" i="1"/>
  <c r="BC759" i="1" s="1"/>
  <c r="X759" i="1"/>
  <c r="W759" i="1"/>
  <c r="V751" i="1"/>
  <c r="BC751" i="1" s="1"/>
  <c r="X751" i="1"/>
  <c r="W751" i="1"/>
  <c r="V743" i="1"/>
  <c r="BC743" i="1" s="1"/>
  <c r="X743" i="1"/>
  <c r="W743" i="1"/>
  <c r="V735" i="1"/>
  <c r="BC735" i="1" s="1"/>
  <c r="X735" i="1"/>
  <c r="W735" i="1"/>
  <c r="V727" i="1"/>
  <c r="BC727" i="1" s="1"/>
  <c r="X727" i="1"/>
  <c r="W727" i="1"/>
  <c r="V719" i="1"/>
  <c r="BC719" i="1" s="1"/>
  <c r="X719" i="1"/>
  <c r="W719" i="1"/>
  <c r="V711" i="1"/>
  <c r="BC711" i="1" s="1"/>
  <c r="X711" i="1"/>
  <c r="W711" i="1"/>
  <c r="V703" i="1"/>
  <c r="BC703" i="1" s="1"/>
  <c r="X703" i="1"/>
  <c r="W703" i="1"/>
  <c r="V695" i="1"/>
  <c r="BC695" i="1" s="1"/>
  <c r="X695" i="1"/>
  <c r="W695" i="1"/>
  <c r="V687" i="1"/>
  <c r="BC687" i="1" s="1"/>
  <c r="X687" i="1"/>
  <c r="W687" i="1"/>
  <c r="V679" i="1"/>
  <c r="BC679" i="1" s="1"/>
  <c r="X679" i="1"/>
  <c r="W679" i="1"/>
  <c r="V671" i="1"/>
  <c r="BC671" i="1" s="1"/>
  <c r="X671" i="1"/>
  <c r="W671" i="1"/>
  <c r="V663" i="1"/>
  <c r="BC663" i="1" s="1"/>
  <c r="X663" i="1"/>
  <c r="W663" i="1"/>
  <c r="V655" i="1"/>
  <c r="BC655" i="1" s="1"/>
  <c r="X655" i="1"/>
  <c r="W655" i="1"/>
  <c r="V647" i="1"/>
  <c r="BC647" i="1" s="1"/>
  <c r="X647" i="1"/>
  <c r="W647" i="1"/>
  <c r="V639" i="1"/>
  <c r="BC639" i="1" s="1"/>
  <c r="X639" i="1"/>
  <c r="W639" i="1"/>
  <c r="V631" i="1"/>
  <c r="BC631" i="1" s="1"/>
  <c r="X631" i="1"/>
  <c r="W631" i="1"/>
  <c r="V623" i="1"/>
  <c r="BC623" i="1" s="1"/>
  <c r="X623" i="1"/>
  <c r="W623" i="1"/>
  <c r="V615" i="1"/>
  <c r="BC615" i="1" s="1"/>
  <c r="X615" i="1"/>
  <c r="W615" i="1"/>
  <c r="V607" i="1"/>
  <c r="BC607" i="1" s="1"/>
  <c r="X607" i="1"/>
  <c r="W607" i="1"/>
  <c r="V599" i="1"/>
  <c r="BC599" i="1" s="1"/>
  <c r="X599" i="1"/>
  <c r="W599" i="1"/>
  <c r="V591" i="1"/>
  <c r="BC591" i="1" s="1"/>
  <c r="X591" i="1"/>
  <c r="W591" i="1"/>
  <c r="V583" i="1"/>
  <c r="X583" i="1"/>
  <c r="W583" i="1"/>
  <c r="V575" i="1"/>
  <c r="BC575" i="1" s="1"/>
  <c r="X575" i="1"/>
  <c r="W575" i="1"/>
  <c r="V567" i="1"/>
  <c r="BC567" i="1" s="1"/>
  <c r="X567" i="1"/>
  <c r="W567" i="1"/>
  <c r="V559" i="1"/>
  <c r="BC559" i="1" s="1"/>
  <c r="X559" i="1"/>
  <c r="W559" i="1"/>
  <c r="V551" i="1"/>
  <c r="BC551" i="1" s="1"/>
  <c r="X551" i="1"/>
  <c r="W551" i="1"/>
  <c r="V543" i="1"/>
  <c r="BC543" i="1" s="1"/>
  <c r="X543" i="1"/>
  <c r="W543" i="1"/>
  <c r="V535" i="1"/>
  <c r="BC535" i="1" s="1"/>
  <c r="X535" i="1"/>
  <c r="W535" i="1"/>
  <c r="V527" i="1"/>
  <c r="BC527" i="1" s="1"/>
  <c r="X527" i="1"/>
  <c r="W527" i="1"/>
  <c r="V519" i="1"/>
  <c r="BC519" i="1" s="1"/>
  <c r="X519" i="1"/>
  <c r="W519" i="1"/>
  <c r="V511" i="1"/>
  <c r="BC511" i="1" s="1"/>
  <c r="X511" i="1"/>
  <c r="W511" i="1"/>
  <c r="V503" i="1"/>
  <c r="X503" i="1"/>
  <c r="W503" i="1"/>
  <c r="V495" i="1"/>
  <c r="BC495" i="1" s="1"/>
  <c r="X495" i="1"/>
  <c r="W495" i="1"/>
  <c r="V487" i="1"/>
  <c r="BC487" i="1" s="1"/>
  <c r="X487" i="1"/>
  <c r="W487" i="1"/>
  <c r="V479" i="1"/>
  <c r="BC479" i="1" s="1"/>
  <c r="X479" i="1"/>
  <c r="W479" i="1"/>
  <c r="V471" i="1"/>
  <c r="X471" i="1"/>
  <c r="W471" i="1"/>
  <c r="V463" i="1"/>
  <c r="BC463" i="1" s="1"/>
  <c r="X463" i="1"/>
  <c r="W463" i="1"/>
  <c r="V455" i="1"/>
  <c r="BC455" i="1" s="1"/>
  <c r="X455" i="1"/>
  <c r="W455" i="1"/>
  <c r="V447" i="1"/>
  <c r="BC447" i="1" s="1"/>
  <c r="X447" i="1"/>
  <c r="W447" i="1"/>
  <c r="V439" i="1"/>
  <c r="BC439" i="1" s="1"/>
  <c r="X439" i="1"/>
  <c r="W439" i="1"/>
  <c r="V431" i="1"/>
  <c r="BC431" i="1" s="1"/>
  <c r="X431" i="1"/>
  <c r="W431" i="1"/>
  <c r="V423" i="1"/>
  <c r="BC423" i="1" s="1"/>
  <c r="X423" i="1"/>
  <c r="W423" i="1"/>
  <c r="V415" i="1"/>
  <c r="BC415" i="1" s="1"/>
  <c r="X415" i="1"/>
  <c r="W415" i="1"/>
  <c r="V407" i="1"/>
  <c r="BC407" i="1" s="1"/>
  <c r="X407" i="1"/>
  <c r="W407" i="1"/>
  <c r="V399" i="1"/>
  <c r="X399" i="1"/>
  <c r="W399" i="1"/>
  <c r="V391" i="1"/>
  <c r="BC391" i="1" s="1"/>
  <c r="X391" i="1"/>
  <c r="W391" i="1"/>
  <c r="V383" i="1"/>
  <c r="BC383" i="1" s="1"/>
  <c r="X383" i="1"/>
  <c r="W383" i="1"/>
  <c r="V375" i="1"/>
  <c r="BC375" i="1" s="1"/>
  <c r="X375" i="1"/>
  <c r="W375" i="1"/>
  <c r="V367" i="1"/>
  <c r="BC367" i="1" s="1"/>
  <c r="X367" i="1"/>
  <c r="W367" i="1"/>
  <c r="V359" i="1"/>
  <c r="BC359" i="1" s="1"/>
  <c r="X359" i="1"/>
  <c r="W359" i="1"/>
  <c r="V351" i="1"/>
  <c r="BC351" i="1" s="1"/>
  <c r="X351" i="1"/>
  <c r="W351" i="1"/>
  <c r="V343" i="1"/>
  <c r="BC343" i="1" s="1"/>
  <c r="X343" i="1"/>
  <c r="W343" i="1"/>
  <c r="V335" i="1"/>
  <c r="BC335" i="1" s="1"/>
  <c r="X335" i="1"/>
  <c r="W335" i="1"/>
  <c r="V327" i="1"/>
  <c r="X327" i="1"/>
  <c r="W327" i="1"/>
  <c r="V319" i="1"/>
  <c r="BC319" i="1" s="1"/>
  <c r="X319" i="1"/>
  <c r="W319" i="1"/>
  <c r="V311" i="1"/>
  <c r="BC311" i="1" s="1"/>
  <c r="X311" i="1"/>
  <c r="W311" i="1"/>
  <c r="V303" i="1"/>
  <c r="BC303" i="1" s="1"/>
  <c r="X303" i="1"/>
  <c r="W303" i="1"/>
  <c r="V295" i="1"/>
  <c r="BC295" i="1" s="1"/>
  <c r="X295" i="1"/>
  <c r="W295" i="1"/>
  <c r="V287" i="1"/>
  <c r="BC287" i="1" s="1"/>
  <c r="X287" i="1"/>
  <c r="W287" i="1"/>
  <c r="V279" i="1"/>
  <c r="BC279" i="1" s="1"/>
  <c r="X279" i="1"/>
  <c r="W279" i="1"/>
  <c r="V271" i="1"/>
  <c r="X271" i="1"/>
  <c r="W271" i="1"/>
  <c r="V263" i="1"/>
  <c r="BC263" i="1" s="1"/>
  <c r="X263" i="1"/>
  <c r="W263" i="1"/>
  <c r="V255" i="1"/>
  <c r="X255" i="1"/>
  <c r="W255" i="1"/>
  <c r="V247" i="1"/>
  <c r="BC247" i="1" s="1"/>
  <c r="X247" i="1"/>
  <c r="W247" i="1"/>
  <c r="V239" i="1"/>
  <c r="BC239" i="1" s="1"/>
  <c r="X239" i="1"/>
  <c r="W239" i="1"/>
  <c r="V231" i="1"/>
  <c r="BC231" i="1" s="1"/>
  <c r="X231" i="1"/>
  <c r="W231" i="1"/>
  <c r="V223" i="1"/>
  <c r="X223" i="1"/>
  <c r="W223" i="1"/>
  <c r="V215" i="1"/>
  <c r="BC215" i="1" s="1"/>
  <c r="X215" i="1"/>
  <c r="W215" i="1"/>
  <c r="V207" i="1"/>
  <c r="BC207" i="1" s="1"/>
  <c r="X207" i="1"/>
  <c r="W207" i="1"/>
  <c r="V199" i="1"/>
  <c r="BC199" i="1" s="1"/>
  <c r="X199" i="1"/>
  <c r="W199" i="1"/>
  <c r="V191" i="1"/>
  <c r="BC191" i="1" s="1"/>
  <c r="X191" i="1"/>
  <c r="W191" i="1"/>
  <c r="V183" i="1"/>
  <c r="BC183" i="1" s="1"/>
  <c r="X183" i="1"/>
  <c r="W183" i="1"/>
  <c r="V175" i="1"/>
  <c r="BC175" i="1" s="1"/>
  <c r="X175" i="1"/>
  <c r="W175" i="1"/>
  <c r="V167" i="1"/>
  <c r="BC167" i="1" s="1"/>
  <c r="X167" i="1"/>
  <c r="W167" i="1"/>
  <c r="V159" i="1"/>
  <c r="BC159" i="1" s="1"/>
  <c r="X159" i="1"/>
  <c r="W159" i="1"/>
  <c r="V151" i="1"/>
  <c r="BC151" i="1" s="1"/>
  <c r="X151" i="1"/>
  <c r="W151" i="1"/>
  <c r="V143" i="1"/>
  <c r="BC143" i="1" s="1"/>
  <c r="X143" i="1"/>
  <c r="W143" i="1"/>
  <c r="V135" i="1"/>
  <c r="BC135" i="1" s="1"/>
  <c r="X135" i="1"/>
  <c r="W135" i="1"/>
  <c r="V127" i="1"/>
  <c r="BC127" i="1" s="1"/>
  <c r="X127" i="1"/>
  <c r="W127" i="1"/>
  <c r="V119" i="1"/>
  <c r="X119" i="1"/>
  <c r="W119" i="1"/>
  <c r="V111" i="1"/>
  <c r="BC111" i="1" s="1"/>
  <c r="X111" i="1"/>
  <c r="W111" i="1"/>
  <c r="V103" i="1"/>
  <c r="BC103" i="1" s="1"/>
  <c r="X103" i="1"/>
  <c r="W103" i="1"/>
  <c r="V95" i="1"/>
  <c r="BC95" i="1" s="1"/>
  <c r="X95" i="1"/>
  <c r="W95" i="1"/>
  <c r="V87" i="1"/>
  <c r="BC87" i="1" s="1"/>
  <c r="X87" i="1"/>
  <c r="W87" i="1"/>
  <c r="V79" i="1"/>
  <c r="BC79" i="1" s="1"/>
  <c r="X79" i="1"/>
  <c r="W79" i="1"/>
  <c r="V71" i="1"/>
  <c r="BC71" i="1" s="1"/>
  <c r="X71" i="1"/>
  <c r="W71" i="1"/>
  <c r="V63" i="1"/>
  <c r="BC63" i="1" s="1"/>
  <c r="X63" i="1"/>
  <c r="W63" i="1"/>
  <c r="V55" i="1"/>
  <c r="BC55" i="1" s="1"/>
  <c r="X55" i="1"/>
  <c r="W55" i="1"/>
  <c r="V47" i="1"/>
  <c r="BC47" i="1" s="1"/>
  <c r="X47" i="1"/>
  <c r="W47" i="1"/>
  <c r="V39" i="1"/>
  <c r="BC39" i="1" s="1"/>
  <c r="X39" i="1"/>
  <c r="W39" i="1"/>
  <c r="V31" i="1"/>
  <c r="X31" i="1"/>
  <c r="W31" i="1"/>
  <c r="V23" i="1"/>
  <c r="BC23" i="1" s="1"/>
  <c r="X23" i="1"/>
  <c r="W23" i="1"/>
  <c r="V15" i="1"/>
  <c r="BC15" i="1" s="1"/>
  <c r="X15" i="1"/>
  <c r="W15" i="1"/>
  <c r="V7" i="1"/>
  <c r="BC7" i="1" s="1"/>
  <c r="X7" i="1"/>
  <c r="W7" i="1"/>
  <c r="V26134" i="1"/>
  <c r="BC26134" i="1" s="1"/>
  <c r="X26134" i="1"/>
  <c r="W26134" i="1"/>
  <c r="V26102" i="1"/>
  <c r="BC26102" i="1" s="1"/>
  <c r="X26102" i="1"/>
  <c r="W26102" i="1"/>
  <c r="V26070" i="1"/>
  <c r="BC26070" i="1" s="1"/>
  <c r="X26070" i="1"/>
  <c r="W26070" i="1"/>
  <c r="V26038" i="1"/>
  <c r="BC26038" i="1" s="1"/>
  <c r="X26038" i="1"/>
  <c r="W26038" i="1"/>
  <c r="V26006" i="1"/>
  <c r="BC26006" i="1" s="1"/>
  <c r="X26006" i="1"/>
  <c r="W26006" i="1"/>
  <c r="V25974" i="1"/>
  <c r="BC25974" i="1" s="1"/>
  <c r="X25974" i="1"/>
  <c r="W25974" i="1"/>
  <c r="V25942" i="1"/>
  <c r="BC25942" i="1" s="1"/>
  <c r="X25942" i="1"/>
  <c r="W25942" i="1"/>
  <c r="V25902" i="1"/>
  <c r="BC25902" i="1" s="1"/>
  <c r="X25902" i="1"/>
  <c r="W25902" i="1"/>
  <c r="V25870" i="1"/>
  <c r="BC25870" i="1" s="1"/>
  <c r="X25870" i="1"/>
  <c r="W25870" i="1"/>
  <c r="V25838" i="1"/>
  <c r="BC25838" i="1" s="1"/>
  <c r="X25838" i="1"/>
  <c r="W25838" i="1"/>
  <c r="V25806" i="1"/>
  <c r="BC25806" i="1" s="1"/>
  <c r="X25806" i="1"/>
  <c r="W25806" i="1"/>
  <c r="V25782" i="1"/>
  <c r="BC25782" i="1" s="1"/>
  <c r="X25782" i="1"/>
  <c r="W25782" i="1"/>
  <c r="V25750" i="1"/>
  <c r="BC25750" i="1" s="1"/>
  <c r="X25750" i="1"/>
  <c r="W25750" i="1"/>
  <c r="V25718" i="1"/>
  <c r="BC25718" i="1" s="1"/>
  <c r="X25718" i="1"/>
  <c r="W25718" i="1"/>
  <c r="V25686" i="1"/>
  <c r="BC25686" i="1" s="1"/>
  <c r="X25686" i="1"/>
  <c r="W25686" i="1"/>
  <c r="V25654" i="1"/>
  <c r="BC25654" i="1" s="1"/>
  <c r="X25654" i="1"/>
  <c r="W25654" i="1"/>
  <c r="V25622" i="1"/>
  <c r="BC25622" i="1" s="1"/>
  <c r="X25622" i="1"/>
  <c r="W25622" i="1"/>
  <c r="V25590" i="1"/>
  <c r="BC25590" i="1" s="1"/>
  <c r="X25590" i="1"/>
  <c r="W25590" i="1"/>
  <c r="V25558" i="1"/>
  <c r="BC25558" i="1" s="1"/>
  <c r="X25558" i="1"/>
  <c r="W25558" i="1"/>
  <c r="V25526" i="1"/>
  <c r="BC25526" i="1" s="1"/>
  <c r="X25526" i="1"/>
  <c r="W25526" i="1"/>
  <c r="V25494" i="1"/>
  <c r="BC25494" i="1" s="1"/>
  <c r="X25494" i="1"/>
  <c r="W25494" i="1"/>
  <c r="V25462" i="1"/>
  <c r="BC25462" i="1" s="1"/>
  <c r="X25462" i="1"/>
  <c r="W25462" i="1"/>
  <c r="V25430" i="1"/>
  <c r="BC25430" i="1" s="1"/>
  <c r="X25430" i="1"/>
  <c r="W25430" i="1"/>
  <c r="V25398" i="1"/>
  <c r="BC25398" i="1" s="1"/>
  <c r="X25398" i="1"/>
  <c r="W25398" i="1"/>
  <c r="V25366" i="1"/>
  <c r="BC25366" i="1" s="1"/>
  <c r="X25366" i="1"/>
  <c r="W25366" i="1"/>
  <c r="V25334" i="1"/>
  <c r="BC25334" i="1" s="1"/>
  <c r="X25334" i="1"/>
  <c r="W25334" i="1"/>
  <c r="V25302" i="1"/>
  <c r="BC25302" i="1" s="1"/>
  <c r="X25302" i="1"/>
  <c r="W25302" i="1"/>
  <c r="V25270" i="1"/>
  <c r="BC25270" i="1" s="1"/>
  <c r="X25270" i="1"/>
  <c r="W25270" i="1"/>
  <c r="V25238" i="1"/>
  <c r="BC25238" i="1" s="1"/>
  <c r="X25238" i="1"/>
  <c r="W25238" i="1"/>
  <c r="V25206" i="1"/>
  <c r="BC25206" i="1" s="1"/>
  <c r="X25206" i="1"/>
  <c r="W25206" i="1"/>
  <c r="V25174" i="1"/>
  <c r="BC25174" i="1" s="1"/>
  <c r="X25174" i="1"/>
  <c r="W25174" i="1"/>
  <c r="V25142" i="1"/>
  <c r="BC25142" i="1" s="1"/>
  <c r="X25142" i="1"/>
  <c r="W25142" i="1"/>
  <c r="V25110" i="1"/>
  <c r="BC25110" i="1" s="1"/>
  <c r="X25110" i="1"/>
  <c r="W25110" i="1"/>
  <c r="V25078" i="1"/>
  <c r="BC25078" i="1" s="1"/>
  <c r="X25078" i="1"/>
  <c r="W25078" i="1"/>
  <c r="V25046" i="1"/>
  <c r="BC25046" i="1" s="1"/>
  <c r="X25046" i="1"/>
  <c r="W25046" i="1"/>
  <c r="V25014" i="1"/>
  <c r="BC25014" i="1" s="1"/>
  <c r="X25014" i="1"/>
  <c r="W25014" i="1"/>
  <c r="V24982" i="1"/>
  <c r="BC24982" i="1" s="1"/>
  <c r="X24982" i="1"/>
  <c r="W24982" i="1"/>
  <c r="V24950" i="1"/>
  <c r="BC24950" i="1" s="1"/>
  <c r="X24950" i="1"/>
  <c r="W24950" i="1"/>
  <c r="V24918" i="1"/>
  <c r="BC24918" i="1" s="1"/>
  <c r="X24918" i="1"/>
  <c r="W24918" i="1"/>
  <c r="V24886" i="1"/>
  <c r="BC24886" i="1" s="1"/>
  <c r="X24886" i="1"/>
  <c r="W24886" i="1"/>
  <c r="V24854" i="1"/>
  <c r="BC24854" i="1" s="1"/>
  <c r="X24854" i="1"/>
  <c r="W24854" i="1"/>
  <c r="V24822" i="1"/>
  <c r="BC24822" i="1" s="1"/>
  <c r="X24822" i="1"/>
  <c r="W24822" i="1"/>
  <c r="V24790" i="1"/>
  <c r="BC24790" i="1" s="1"/>
  <c r="X24790" i="1"/>
  <c r="W24790" i="1"/>
  <c r="V24758" i="1"/>
  <c r="BC24758" i="1" s="1"/>
  <c r="X24758" i="1"/>
  <c r="W24758" i="1"/>
  <c r="V24726" i="1"/>
  <c r="BC24726" i="1" s="1"/>
  <c r="X24726" i="1"/>
  <c r="W24726" i="1"/>
  <c r="V24694" i="1"/>
  <c r="BC24694" i="1" s="1"/>
  <c r="X24694" i="1"/>
  <c r="W24694" i="1"/>
  <c r="V24662" i="1"/>
  <c r="BC24662" i="1" s="1"/>
  <c r="X24662" i="1"/>
  <c r="W24662" i="1"/>
  <c r="V24630" i="1"/>
  <c r="BC24630" i="1" s="1"/>
  <c r="X24630" i="1"/>
  <c r="W24630" i="1"/>
  <c r="V24598" i="1"/>
  <c r="BC24598" i="1" s="1"/>
  <c r="X24598" i="1"/>
  <c r="W24598" i="1"/>
  <c r="V24566" i="1"/>
  <c r="BC24566" i="1" s="1"/>
  <c r="X24566" i="1"/>
  <c r="W24566" i="1"/>
  <c r="V24534" i="1"/>
  <c r="BC24534" i="1" s="1"/>
  <c r="X24534" i="1"/>
  <c r="W24534" i="1"/>
  <c r="V24502" i="1"/>
  <c r="BC24502" i="1" s="1"/>
  <c r="X24502" i="1"/>
  <c r="W24502" i="1"/>
  <c r="V24470" i="1"/>
  <c r="BC24470" i="1" s="1"/>
  <c r="X24470" i="1"/>
  <c r="W24470" i="1"/>
  <c r="V24438" i="1"/>
  <c r="BC24438" i="1" s="1"/>
  <c r="X24438" i="1"/>
  <c r="W24438" i="1"/>
  <c r="V24406" i="1"/>
  <c r="BC24406" i="1" s="1"/>
  <c r="X24406" i="1"/>
  <c r="W24406" i="1"/>
  <c r="V24374" i="1"/>
  <c r="BC24374" i="1" s="1"/>
  <c r="X24374" i="1"/>
  <c r="W24374" i="1"/>
  <c r="V24342" i="1"/>
  <c r="BC24342" i="1" s="1"/>
  <c r="X24342" i="1"/>
  <c r="W24342" i="1"/>
  <c r="V24310" i="1"/>
  <c r="BC24310" i="1" s="1"/>
  <c r="X24310" i="1"/>
  <c r="W24310" i="1"/>
  <c r="V24278" i="1"/>
  <c r="BC24278" i="1" s="1"/>
  <c r="X24278" i="1"/>
  <c r="W24278" i="1"/>
  <c r="V24246" i="1"/>
  <c r="BC24246" i="1" s="1"/>
  <c r="X24246" i="1"/>
  <c r="W24246" i="1"/>
  <c r="V24214" i="1"/>
  <c r="BC24214" i="1" s="1"/>
  <c r="X24214" i="1"/>
  <c r="W24214" i="1"/>
  <c r="V24182" i="1"/>
  <c r="BC24182" i="1" s="1"/>
  <c r="X24182" i="1"/>
  <c r="W24182" i="1"/>
  <c r="V24150" i="1"/>
  <c r="BC24150" i="1" s="1"/>
  <c r="X24150" i="1"/>
  <c r="W24150" i="1"/>
  <c r="V24118" i="1"/>
  <c r="BC24118" i="1" s="1"/>
  <c r="X24118" i="1"/>
  <c r="W24118" i="1"/>
  <c r="V24086" i="1"/>
  <c r="BC24086" i="1" s="1"/>
  <c r="X24086" i="1"/>
  <c r="W24086" i="1"/>
  <c r="V24054" i="1"/>
  <c r="BC24054" i="1" s="1"/>
  <c r="X24054" i="1"/>
  <c r="W24054" i="1"/>
  <c r="V24022" i="1"/>
  <c r="BC24022" i="1" s="1"/>
  <c r="X24022" i="1"/>
  <c r="W24022" i="1"/>
  <c r="V24006" i="1"/>
  <c r="BC24006" i="1" s="1"/>
  <c r="X24006" i="1"/>
  <c r="W24006" i="1"/>
  <c r="V23974" i="1"/>
  <c r="BC23974" i="1" s="1"/>
  <c r="X23974" i="1"/>
  <c r="W23974" i="1"/>
  <c r="V23942" i="1"/>
  <c r="BC23942" i="1" s="1"/>
  <c r="X23942" i="1"/>
  <c r="W23942" i="1"/>
  <c r="V23910" i="1"/>
  <c r="BC23910" i="1" s="1"/>
  <c r="X23910" i="1"/>
  <c r="W23910" i="1"/>
  <c r="V23878" i="1"/>
  <c r="BC23878" i="1" s="1"/>
  <c r="X23878" i="1"/>
  <c r="W23878" i="1"/>
  <c r="V23830" i="1"/>
  <c r="BC23830" i="1" s="1"/>
  <c r="X23830" i="1"/>
  <c r="W23830" i="1"/>
  <c r="V23798" i="1"/>
  <c r="BC23798" i="1" s="1"/>
  <c r="X23798" i="1"/>
  <c r="W23798" i="1"/>
  <c r="V23766" i="1"/>
  <c r="BC23766" i="1" s="1"/>
  <c r="X23766" i="1"/>
  <c r="W23766" i="1"/>
  <c r="V23734" i="1"/>
  <c r="BC23734" i="1" s="1"/>
  <c r="X23734" i="1"/>
  <c r="W23734" i="1"/>
  <c r="V23710" i="1"/>
  <c r="BC23710" i="1" s="1"/>
  <c r="X23710" i="1"/>
  <c r="W23710" i="1"/>
  <c r="V23678" i="1"/>
  <c r="BC23678" i="1" s="1"/>
  <c r="X23678" i="1"/>
  <c r="W23678" i="1"/>
  <c r="V23654" i="1"/>
  <c r="BC23654" i="1" s="1"/>
  <c r="X23654" i="1"/>
  <c r="W23654" i="1"/>
  <c r="V23622" i="1"/>
  <c r="BC23622" i="1" s="1"/>
  <c r="X23622" i="1"/>
  <c r="W23622" i="1"/>
  <c r="V23590" i="1"/>
  <c r="BC23590" i="1" s="1"/>
  <c r="X23590" i="1"/>
  <c r="W23590" i="1"/>
  <c r="V23558" i="1"/>
  <c r="BC23558" i="1" s="1"/>
  <c r="X23558" i="1"/>
  <c r="W23558" i="1"/>
  <c r="V23526" i="1"/>
  <c r="BC23526" i="1" s="1"/>
  <c r="X23526" i="1"/>
  <c r="W23526" i="1"/>
  <c r="V23494" i="1"/>
  <c r="BC23494" i="1" s="1"/>
  <c r="X23494" i="1"/>
  <c r="W23494" i="1"/>
  <c r="V23462" i="1"/>
  <c r="BC23462" i="1" s="1"/>
  <c r="X23462" i="1"/>
  <c r="W23462" i="1"/>
  <c r="V23430" i="1"/>
  <c r="BC23430" i="1" s="1"/>
  <c r="X23430" i="1"/>
  <c r="W23430" i="1"/>
  <c r="V23398" i="1"/>
  <c r="BC23398" i="1" s="1"/>
  <c r="X23398" i="1"/>
  <c r="W23398" i="1"/>
  <c r="V23366" i="1"/>
  <c r="BC23366" i="1" s="1"/>
  <c r="X23366" i="1"/>
  <c r="W23366" i="1"/>
  <c r="V23334" i="1"/>
  <c r="BC23334" i="1" s="1"/>
  <c r="X23334" i="1"/>
  <c r="W23334" i="1"/>
  <c r="V23302" i="1"/>
  <c r="BC23302" i="1" s="1"/>
  <c r="X23302" i="1"/>
  <c r="W23302" i="1"/>
  <c r="V23270" i="1"/>
  <c r="BC23270" i="1" s="1"/>
  <c r="X23270" i="1"/>
  <c r="W23270" i="1"/>
  <c r="V23238" i="1"/>
  <c r="BC23238" i="1" s="1"/>
  <c r="X23238" i="1"/>
  <c r="W23238" i="1"/>
  <c r="V23206" i="1"/>
  <c r="BC23206" i="1" s="1"/>
  <c r="X23206" i="1"/>
  <c r="W23206" i="1"/>
  <c r="V23174" i="1"/>
  <c r="BC23174" i="1" s="1"/>
  <c r="X23174" i="1"/>
  <c r="W23174" i="1"/>
  <c r="V23142" i="1"/>
  <c r="BC23142" i="1" s="1"/>
  <c r="X23142" i="1"/>
  <c r="W23142" i="1"/>
  <c r="V23110" i="1"/>
  <c r="BC23110" i="1" s="1"/>
  <c r="X23110" i="1"/>
  <c r="W23110" i="1"/>
  <c r="V23078" i="1"/>
  <c r="BC23078" i="1" s="1"/>
  <c r="X23078" i="1"/>
  <c r="W23078" i="1"/>
  <c r="V23046" i="1"/>
  <c r="BC23046" i="1" s="1"/>
  <c r="X23046" i="1"/>
  <c r="W23046" i="1"/>
  <c r="V23014" i="1"/>
  <c r="BC23014" i="1" s="1"/>
  <c r="X23014" i="1"/>
  <c r="W23014" i="1"/>
  <c r="V22982" i="1"/>
  <c r="BC22982" i="1" s="1"/>
  <c r="X22982" i="1"/>
  <c r="W22982" i="1"/>
  <c r="V22950" i="1"/>
  <c r="BC22950" i="1" s="1"/>
  <c r="X22950" i="1"/>
  <c r="W22950" i="1"/>
  <c r="V22918" i="1"/>
  <c r="BC22918" i="1" s="1"/>
  <c r="X22918" i="1"/>
  <c r="W22918" i="1"/>
  <c r="V22886" i="1"/>
  <c r="BC22886" i="1" s="1"/>
  <c r="X22886" i="1"/>
  <c r="W22886" i="1"/>
  <c r="V22854" i="1"/>
  <c r="BC22854" i="1" s="1"/>
  <c r="X22854" i="1"/>
  <c r="W22854" i="1"/>
  <c r="V22822" i="1"/>
  <c r="BC22822" i="1" s="1"/>
  <c r="X22822" i="1"/>
  <c r="W22822" i="1"/>
  <c r="V22790" i="1"/>
  <c r="BC22790" i="1" s="1"/>
  <c r="X22790" i="1"/>
  <c r="W22790" i="1"/>
  <c r="V22758" i="1"/>
  <c r="BC22758" i="1" s="1"/>
  <c r="X22758" i="1"/>
  <c r="W22758" i="1"/>
  <c r="V22726" i="1"/>
  <c r="BC22726" i="1" s="1"/>
  <c r="X22726" i="1"/>
  <c r="W22726" i="1"/>
  <c r="V22694" i="1"/>
  <c r="BC22694" i="1" s="1"/>
  <c r="X22694" i="1"/>
  <c r="W22694" i="1"/>
  <c r="V22662" i="1"/>
  <c r="BC22662" i="1" s="1"/>
  <c r="X22662" i="1"/>
  <c r="W22662" i="1"/>
  <c r="V22630" i="1"/>
  <c r="BC22630" i="1" s="1"/>
  <c r="X22630" i="1"/>
  <c r="W22630" i="1"/>
  <c r="V22598" i="1"/>
  <c r="BC22598" i="1" s="1"/>
  <c r="X22598" i="1"/>
  <c r="W22598" i="1"/>
  <c r="V22566" i="1"/>
  <c r="BC22566" i="1" s="1"/>
  <c r="X22566" i="1"/>
  <c r="W22566" i="1"/>
  <c r="V22534" i="1"/>
  <c r="BC22534" i="1" s="1"/>
  <c r="X22534" i="1"/>
  <c r="W22534" i="1"/>
  <c r="V22502" i="1"/>
  <c r="BC22502" i="1" s="1"/>
  <c r="X22502" i="1"/>
  <c r="W22502" i="1"/>
  <c r="V22470" i="1"/>
  <c r="BC22470" i="1" s="1"/>
  <c r="X22470" i="1"/>
  <c r="W22470" i="1"/>
  <c r="V22438" i="1"/>
  <c r="BC22438" i="1" s="1"/>
  <c r="X22438" i="1"/>
  <c r="W22438" i="1"/>
  <c r="V22406" i="1"/>
  <c r="BC22406" i="1" s="1"/>
  <c r="X22406" i="1"/>
  <c r="W22406" i="1"/>
  <c r="V22374" i="1"/>
  <c r="BC22374" i="1" s="1"/>
  <c r="X22374" i="1"/>
  <c r="W22374" i="1"/>
  <c r="V22342" i="1"/>
  <c r="BC22342" i="1" s="1"/>
  <c r="X22342" i="1"/>
  <c r="W22342" i="1"/>
  <c r="V22310" i="1"/>
  <c r="BC22310" i="1" s="1"/>
  <c r="X22310" i="1"/>
  <c r="W22310" i="1"/>
  <c r="V22278" i="1"/>
  <c r="BC22278" i="1" s="1"/>
  <c r="X22278" i="1"/>
  <c r="W22278" i="1"/>
  <c r="V22246" i="1"/>
  <c r="BC22246" i="1" s="1"/>
  <c r="X22246" i="1"/>
  <c r="W22246" i="1"/>
  <c r="V22214" i="1"/>
  <c r="BC22214" i="1" s="1"/>
  <c r="X22214" i="1"/>
  <c r="W22214" i="1"/>
  <c r="V22182" i="1"/>
  <c r="BC22182" i="1" s="1"/>
  <c r="X22182" i="1"/>
  <c r="W22182" i="1"/>
  <c r="V22150" i="1"/>
  <c r="BC22150" i="1" s="1"/>
  <c r="X22150" i="1"/>
  <c r="W22150" i="1"/>
  <c r="V22118" i="1"/>
  <c r="BC22118" i="1" s="1"/>
  <c r="X22118" i="1"/>
  <c r="W22118" i="1"/>
  <c r="V22086" i="1"/>
  <c r="BC22086" i="1" s="1"/>
  <c r="X22086" i="1"/>
  <c r="W22086" i="1"/>
  <c r="V22054" i="1"/>
  <c r="BC22054" i="1" s="1"/>
  <c r="X22054" i="1"/>
  <c r="W22054" i="1"/>
  <c r="V22022" i="1"/>
  <c r="BC22022" i="1" s="1"/>
  <c r="X22022" i="1"/>
  <c r="W22022" i="1"/>
  <c r="V21990" i="1"/>
  <c r="BC21990" i="1" s="1"/>
  <c r="X21990" i="1"/>
  <c r="W21990" i="1"/>
  <c r="V21958" i="1"/>
  <c r="BC21958" i="1" s="1"/>
  <c r="X21958" i="1"/>
  <c r="W21958" i="1"/>
  <c r="V21926" i="1"/>
  <c r="BC21926" i="1" s="1"/>
  <c r="X21926" i="1"/>
  <c r="W21926" i="1"/>
  <c r="V21894" i="1"/>
  <c r="BC21894" i="1" s="1"/>
  <c r="X21894" i="1"/>
  <c r="W21894" i="1"/>
  <c r="V21862" i="1"/>
  <c r="BC21862" i="1" s="1"/>
  <c r="X21862" i="1"/>
  <c r="W21862" i="1"/>
  <c r="V21830" i="1"/>
  <c r="BC21830" i="1" s="1"/>
  <c r="X21830" i="1"/>
  <c r="W21830" i="1"/>
  <c r="V21798" i="1"/>
  <c r="BC21798" i="1" s="1"/>
  <c r="X21798" i="1"/>
  <c r="W21798" i="1"/>
  <c r="V21766" i="1"/>
  <c r="BC21766" i="1" s="1"/>
  <c r="X21766" i="1"/>
  <c r="W21766" i="1"/>
  <c r="V21734" i="1"/>
  <c r="BC21734" i="1" s="1"/>
  <c r="X21734" i="1"/>
  <c r="W21734" i="1"/>
  <c r="V21702" i="1"/>
  <c r="BC21702" i="1" s="1"/>
  <c r="X21702" i="1"/>
  <c r="W21702" i="1"/>
  <c r="V21670" i="1"/>
  <c r="BC21670" i="1" s="1"/>
  <c r="X21670" i="1"/>
  <c r="W21670" i="1"/>
  <c r="V21638" i="1"/>
  <c r="BC21638" i="1" s="1"/>
  <c r="X21638" i="1"/>
  <c r="W21638" i="1"/>
  <c r="V21606" i="1"/>
  <c r="BC21606" i="1" s="1"/>
  <c r="X21606" i="1"/>
  <c r="W21606" i="1"/>
  <c r="V21574" i="1"/>
  <c r="BC21574" i="1" s="1"/>
  <c r="X21574" i="1"/>
  <c r="W21574" i="1"/>
  <c r="V21542" i="1"/>
  <c r="BC21542" i="1" s="1"/>
  <c r="X21542" i="1"/>
  <c r="W21542" i="1"/>
  <c r="V21510" i="1"/>
  <c r="BC21510" i="1" s="1"/>
  <c r="X21510" i="1"/>
  <c r="W21510" i="1"/>
  <c r="V21478" i="1"/>
  <c r="BC21478" i="1" s="1"/>
  <c r="X21478" i="1"/>
  <c r="W21478" i="1"/>
  <c r="V21462" i="1"/>
  <c r="BC21462" i="1" s="1"/>
  <c r="X21462" i="1"/>
  <c r="W21462" i="1"/>
  <c r="V21430" i="1"/>
  <c r="BC21430" i="1" s="1"/>
  <c r="X21430" i="1"/>
  <c r="W21430" i="1"/>
  <c r="V21398" i="1"/>
  <c r="BC21398" i="1" s="1"/>
  <c r="X21398" i="1"/>
  <c r="W21398" i="1"/>
  <c r="V21366" i="1"/>
  <c r="BC21366" i="1" s="1"/>
  <c r="X21366" i="1"/>
  <c r="W21366" i="1"/>
  <c r="V21334" i="1"/>
  <c r="BC21334" i="1" s="1"/>
  <c r="X21334" i="1"/>
  <c r="W21334" i="1"/>
  <c r="V21302" i="1"/>
  <c r="BC21302" i="1" s="1"/>
  <c r="X21302" i="1"/>
  <c r="W21302" i="1"/>
  <c r="V21270" i="1"/>
  <c r="BC21270" i="1" s="1"/>
  <c r="X21270" i="1"/>
  <c r="W21270" i="1"/>
  <c r="V21238" i="1"/>
  <c r="BC21238" i="1" s="1"/>
  <c r="X21238" i="1"/>
  <c r="W21238" i="1"/>
  <c r="V21206" i="1"/>
  <c r="BC21206" i="1" s="1"/>
  <c r="X21206" i="1"/>
  <c r="W21206" i="1"/>
  <c r="V21174" i="1"/>
  <c r="BC21174" i="1" s="1"/>
  <c r="X21174" i="1"/>
  <c r="W21174" i="1"/>
  <c r="V21142" i="1"/>
  <c r="BC21142" i="1" s="1"/>
  <c r="X21142" i="1"/>
  <c r="W21142" i="1"/>
  <c r="V21110" i="1"/>
  <c r="BC21110" i="1" s="1"/>
  <c r="X21110" i="1"/>
  <c r="W21110" i="1"/>
  <c r="V21078" i="1"/>
  <c r="BC21078" i="1" s="1"/>
  <c r="X21078" i="1"/>
  <c r="W21078" i="1"/>
  <c r="V21046" i="1"/>
  <c r="BC21046" i="1" s="1"/>
  <c r="X21046" i="1"/>
  <c r="W21046" i="1"/>
  <c r="V21014" i="1"/>
  <c r="BC21014" i="1" s="1"/>
  <c r="X21014" i="1"/>
  <c r="W21014" i="1"/>
  <c r="V20982" i="1"/>
  <c r="BC20982" i="1" s="1"/>
  <c r="X20982" i="1"/>
  <c r="W20982" i="1"/>
  <c r="V20950" i="1"/>
  <c r="BC20950" i="1" s="1"/>
  <c r="X20950" i="1"/>
  <c r="W20950" i="1"/>
  <c r="V20918" i="1"/>
  <c r="BC20918" i="1" s="1"/>
  <c r="X20918" i="1"/>
  <c r="W20918" i="1"/>
  <c r="V20886" i="1"/>
  <c r="BC20886" i="1" s="1"/>
  <c r="X20886" i="1"/>
  <c r="W20886" i="1"/>
  <c r="V20854" i="1"/>
  <c r="BC20854" i="1" s="1"/>
  <c r="X20854" i="1"/>
  <c r="W20854" i="1"/>
  <c r="V20806" i="1"/>
  <c r="BC20806" i="1" s="1"/>
  <c r="X20806" i="1"/>
  <c r="W20806" i="1"/>
  <c r="V20622" i="1"/>
  <c r="BC20622" i="1" s="1"/>
  <c r="X20622" i="1"/>
  <c r="W20622" i="1"/>
  <c r="V20582" i="1"/>
  <c r="BC20582" i="1" s="1"/>
  <c r="X20582" i="1"/>
  <c r="W20582" i="1"/>
  <c r="V20422" i="1"/>
  <c r="BC20422" i="1" s="1"/>
  <c r="X20422" i="1"/>
  <c r="W20422" i="1"/>
  <c r="V20390" i="1"/>
  <c r="BC20390" i="1" s="1"/>
  <c r="X20390" i="1"/>
  <c r="W20390" i="1"/>
  <c r="V20366" i="1"/>
  <c r="BC20366" i="1" s="1"/>
  <c r="X20366" i="1"/>
  <c r="W20366" i="1"/>
  <c r="V20350" i="1"/>
  <c r="BC20350" i="1" s="1"/>
  <c r="X20350" i="1"/>
  <c r="W20350" i="1"/>
  <c r="V20342" i="1"/>
  <c r="BC20342" i="1" s="1"/>
  <c r="X20342" i="1"/>
  <c r="W20342" i="1"/>
  <c r="V20302" i="1"/>
  <c r="BC20302" i="1" s="1"/>
  <c r="X20302" i="1"/>
  <c r="W20302" i="1"/>
  <c r="V20278" i="1"/>
  <c r="BC20278" i="1" s="1"/>
  <c r="X20278" i="1"/>
  <c r="W20278" i="1"/>
  <c r="V20230" i="1"/>
  <c r="BC20230" i="1" s="1"/>
  <c r="X20230" i="1"/>
  <c r="W20230" i="1"/>
  <c r="V20222" i="1"/>
  <c r="BC20222" i="1" s="1"/>
  <c r="X20222" i="1"/>
  <c r="W20222" i="1"/>
  <c r="V20214" i="1"/>
  <c r="BC20214" i="1" s="1"/>
  <c r="X20214" i="1"/>
  <c r="W20214" i="1"/>
  <c r="V20206" i="1"/>
  <c r="BC20206" i="1" s="1"/>
  <c r="X20206" i="1"/>
  <c r="W20206" i="1"/>
  <c r="V20166" i="1"/>
  <c r="BC20166" i="1" s="1"/>
  <c r="X20166" i="1"/>
  <c r="W20166" i="1"/>
  <c r="V20078" i="1"/>
  <c r="BC20078" i="1" s="1"/>
  <c r="X20078" i="1"/>
  <c r="W20078" i="1"/>
  <c r="V20054" i="1"/>
  <c r="BC20054" i="1" s="1"/>
  <c r="X20054" i="1"/>
  <c r="W20054" i="1"/>
  <c r="V20014" i="1"/>
  <c r="BC20014" i="1" s="1"/>
  <c r="X20014" i="1"/>
  <c r="W20014" i="1"/>
  <c r="V20006" i="1"/>
  <c r="BC20006" i="1" s="1"/>
  <c r="X20006" i="1"/>
  <c r="W20006" i="1"/>
  <c r="V19998" i="1"/>
  <c r="BC19998" i="1" s="1"/>
  <c r="X19998" i="1"/>
  <c r="W19998" i="1"/>
  <c r="V19982" i="1"/>
  <c r="BC19982" i="1" s="1"/>
  <c r="X19982" i="1"/>
  <c r="W19982" i="1"/>
  <c r="V19910" i="1"/>
  <c r="BC19910" i="1" s="1"/>
  <c r="X19910" i="1"/>
  <c r="W19910" i="1"/>
  <c r="V19878" i="1"/>
  <c r="BC19878" i="1" s="1"/>
  <c r="X19878" i="1"/>
  <c r="W19878" i="1"/>
  <c r="V19822" i="1"/>
  <c r="BC19822" i="1" s="1"/>
  <c r="X19822" i="1"/>
  <c r="W19822" i="1"/>
  <c r="V19814" i="1"/>
  <c r="BC19814" i="1" s="1"/>
  <c r="X19814" i="1"/>
  <c r="W19814" i="1"/>
  <c r="V19758" i="1"/>
  <c r="BC19758" i="1" s="1"/>
  <c r="X19758" i="1"/>
  <c r="W19758" i="1"/>
  <c r="V19750" i="1"/>
  <c r="BC19750" i="1" s="1"/>
  <c r="X19750" i="1"/>
  <c r="W19750" i="1"/>
  <c r="V19742" i="1"/>
  <c r="BC19742" i="1" s="1"/>
  <c r="X19742" i="1"/>
  <c r="W19742" i="1"/>
  <c r="V19734" i="1"/>
  <c r="BC19734" i="1" s="1"/>
  <c r="X19734" i="1"/>
  <c r="W19734" i="1"/>
  <c r="V19702" i="1"/>
  <c r="BC19702" i="1" s="1"/>
  <c r="X19702" i="1"/>
  <c r="W19702" i="1"/>
  <c r="V19694" i="1"/>
  <c r="BC19694" i="1" s="1"/>
  <c r="X19694" i="1"/>
  <c r="W19694" i="1"/>
  <c r="V19630" i="1"/>
  <c r="BC19630" i="1" s="1"/>
  <c r="X19630" i="1"/>
  <c r="W19630" i="1"/>
  <c r="V19622" i="1"/>
  <c r="BC19622" i="1" s="1"/>
  <c r="X19622" i="1"/>
  <c r="W19622" i="1"/>
  <c r="V19598" i="1"/>
  <c r="BC19598" i="1" s="1"/>
  <c r="X19598" i="1"/>
  <c r="W19598" i="1"/>
  <c r="V19486" i="1"/>
  <c r="BC19486" i="1" s="1"/>
  <c r="X19486" i="1"/>
  <c r="W19486" i="1"/>
  <c r="V19462" i="1"/>
  <c r="BC19462" i="1" s="1"/>
  <c r="X19462" i="1"/>
  <c r="W19462" i="1"/>
  <c r="V19438" i="1"/>
  <c r="BC19438" i="1" s="1"/>
  <c r="X19438" i="1"/>
  <c r="W19438" i="1"/>
  <c r="V19382" i="1"/>
  <c r="BC19382" i="1" s="1"/>
  <c r="X19382" i="1"/>
  <c r="W19382" i="1"/>
  <c r="V19358" i="1"/>
  <c r="BC19358" i="1" s="1"/>
  <c r="X19358" i="1"/>
  <c r="W19358" i="1"/>
  <c r="V19350" i="1"/>
  <c r="BC19350" i="1" s="1"/>
  <c r="X19350" i="1"/>
  <c r="W19350" i="1"/>
  <c r="V19334" i="1"/>
  <c r="BC19334" i="1" s="1"/>
  <c r="X19334" i="1"/>
  <c r="W19334" i="1"/>
  <c r="V19326" i="1"/>
  <c r="BC19326" i="1" s="1"/>
  <c r="X19326" i="1"/>
  <c r="W19326" i="1"/>
  <c r="V19318" i="1"/>
  <c r="BC19318" i="1" s="1"/>
  <c r="X19318" i="1"/>
  <c r="W19318" i="1"/>
  <c r="V19270" i="1"/>
  <c r="BC19270" i="1" s="1"/>
  <c r="X19270" i="1"/>
  <c r="W19270" i="1"/>
  <c r="V19238" i="1"/>
  <c r="BC19238" i="1" s="1"/>
  <c r="X19238" i="1"/>
  <c r="W19238" i="1"/>
  <c r="V19126" i="1"/>
  <c r="BC19126" i="1" s="1"/>
  <c r="X19126" i="1"/>
  <c r="W19126" i="1"/>
  <c r="V19118" i="1"/>
  <c r="BC19118" i="1" s="1"/>
  <c r="X19118" i="1"/>
  <c r="W19118" i="1"/>
  <c r="V19094" i="1"/>
  <c r="BC19094" i="1" s="1"/>
  <c r="X19094" i="1"/>
  <c r="W19094" i="1"/>
  <c r="V19054" i="1"/>
  <c r="X19054" i="1"/>
  <c r="W19054" i="1"/>
  <c r="V19022" i="1"/>
  <c r="BC19022" i="1" s="1"/>
  <c r="X19022" i="1"/>
  <c r="W19022" i="1"/>
  <c r="V18966" i="1"/>
  <c r="BC18966" i="1" s="1"/>
  <c r="X18966" i="1"/>
  <c r="W18966" i="1"/>
  <c r="V18942" i="1"/>
  <c r="BC18942" i="1" s="1"/>
  <c r="X18942" i="1"/>
  <c r="W18942" i="1"/>
  <c r="V18894" i="1"/>
  <c r="BC18894" i="1" s="1"/>
  <c r="X18894" i="1"/>
  <c r="W18894" i="1"/>
  <c r="V18878" i="1"/>
  <c r="BC18878" i="1" s="1"/>
  <c r="X18878" i="1"/>
  <c r="W18878" i="1"/>
  <c r="V18854" i="1"/>
  <c r="BC18854" i="1" s="1"/>
  <c r="X18854" i="1"/>
  <c r="W18854" i="1"/>
  <c r="V18830" i="1"/>
  <c r="BC18830" i="1" s="1"/>
  <c r="X18830" i="1"/>
  <c r="W18830" i="1"/>
  <c r="V18814" i="1"/>
  <c r="BC18814" i="1" s="1"/>
  <c r="X18814" i="1"/>
  <c r="W18814" i="1"/>
  <c r="V18806" i="1"/>
  <c r="BC18806" i="1" s="1"/>
  <c r="X18806" i="1"/>
  <c r="W18806" i="1"/>
  <c r="V18790" i="1"/>
  <c r="BC18790" i="1" s="1"/>
  <c r="X18790" i="1"/>
  <c r="W18790" i="1"/>
  <c r="V18774" i="1"/>
  <c r="BC18774" i="1" s="1"/>
  <c r="X18774" i="1"/>
  <c r="W18774" i="1"/>
  <c r="V18766" i="1"/>
  <c r="BC18766" i="1" s="1"/>
  <c r="X18766" i="1"/>
  <c r="W18766" i="1"/>
  <c r="V18758" i="1"/>
  <c r="BC18758" i="1" s="1"/>
  <c r="X18758" i="1"/>
  <c r="W18758" i="1"/>
  <c r="V18750" i="1"/>
  <c r="BC18750" i="1" s="1"/>
  <c r="X18750" i="1"/>
  <c r="W18750" i="1"/>
  <c r="V18742" i="1"/>
  <c r="BC18742" i="1" s="1"/>
  <c r="X18742" i="1"/>
  <c r="W18742" i="1"/>
  <c r="V18734" i="1"/>
  <c r="BC18734" i="1" s="1"/>
  <c r="X18734" i="1"/>
  <c r="W18734" i="1"/>
  <c r="V18726" i="1"/>
  <c r="BC18726" i="1" s="1"/>
  <c r="X18726" i="1"/>
  <c r="W18726" i="1"/>
  <c r="V18710" i="1"/>
  <c r="BC18710" i="1" s="1"/>
  <c r="X18710" i="1"/>
  <c r="W18710" i="1"/>
  <c r="V18686" i="1"/>
  <c r="BC18686" i="1" s="1"/>
  <c r="X18686" i="1"/>
  <c r="W18686" i="1"/>
  <c r="V18670" i="1"/>
  <c r="BC18670" i="1" s="1"/>
  <c r="X18670" i="1"/>
  <c r="W18670" i="1"/>
  <c r="V18662" i="1"/>
  <c r="BC18662" i="1" s="1"/>
  <c r="X18662" i="1"/>
  <c r="W18662" i="1"/>
  <c r="V18638" i="1"/>
  <c r="BC18638" i="1" s="1"/>
  <c r="X18638" i="1"/>
  <c r="W18638" i="1"/>
  <c r="V18558" i="1"/>
  <c r="BC18558" i="1" s="1"/>
  <c r="X18558" i="1"/>
  <c r="W18558" i="1"/>
  <c r="V18542" i="1"/>
  <c r="BC18542" i="1" s="1"/>
  <c r="X18542" i="1"/>
  <c r="W18542" i="1"/>
  <c r="V18534" i="1"/>
  <c r="BC18534" i="1" s="1"/>
  <c r="X18534" i="1"/>
  <c r="W18534" i="1"/>
  <c r="V18526" i="1"/>
  <c r="BC18526" i="1" s="1"/>
  <c r="X18526" i="1"/>
  <c r="W18526" i="1"/>
  <c r="V18518" i="1"/>
  <c r="BC18518" i="1" s="1"/>
  <c r="X18518" i="1"/>
  <c r="W18518" i="1"/>
  <c r="V18494" i="1"/>
  <c r="BC18494" i="1" s="1"/>
  <c r="X18494" i="1"/>
  <c r="W18494" i="1"/>
  <c r="V18462" i="1"/>
  <c r="BC18462" i="1" s="1"/>
  <c r="X18462" i="1"/>
  <c r="W18462" i="1"/>
  <c r="V18446" i="1"/>
  <c r="BC18446" i="1" s="1"/>
  <c r="X18446" i="1"/>
  <c r="W18446" i="1"/>
  <c r="V18438" i="1"/>
  <c r="BC18438" i="1" s="1"/>
  <c r="X18438" i="1"/>
  <c r="W18438" i="1"/>
  <c r="V18414" i="1"/>
  <c r="BC18414" i="1" s="1"/>
  <c r="X18414" i="1"/>
  <c r="W18414" i="1"/>
  <c r="V18398" i="1"/>
  <c r="BC18398" i="1" s="1"/>
  <c r="X18398" i="1"/>
  <c r="W18398" i="1"/>
  <c r="V18390" i="1"/>
  <c r="BC18390" i="1" s="1"/>
  <c r="X18390" i="1"/>
  <c r="W18390" i="1"/>
  <c r="V18374" i="1"/>
  <c r="BC18374" i="1" s="1"/>
  <c r="X18374" i="1"/>
  <c r="W18374" i="1"/>
  <c r="V18350" i="1"/>
  <c r="BC18350" i="1" s="1"/>
  <c r="X18350" i="1"/>
  <c r="W18350" i="1"/>
  <c r="V18342" i="1"/>
  <c r="BC18342" i="1" s="1"/>
  <c r="X18342" i="1"/>
  <c r="W18342" i="1"/>
  <c r="V18318" i="1"/>
  <c r="BC18318" i="1" s="1"/>
  <c r="X18318" i="1"/>
  <c r="W18318" i="1"/>
  <c r="V18310" i="1"/>
  <c r="BC18310" i="1" s="1"/>
  <c r="X18310" i="1"/>
  <c r="W18310" i="1"/>
  <c r="V18302" i="1"/>
  <c r="BC18302" i="1" s="1"/>
  <c r="X18302" i="1"/>
  <c r="W18302" i="1"/>
  <c r="V18294" i="1"/>
  <c r="BC18294" i="1" s="1"/>
  <c r="X18294" i="1"/>
  <c r="W18294" i="1"/>
  <c r="V18270" i="1"/>
  <c r="BC18270" i="1" s="1"/>
  <c r="X18270" i="1"/>
  <c r="W18270" i="1"/>
  <c r="V18238" i="1"/>
  <c r="BC18238" i="1" s="1"/>
  <c r="X18238" i="1"/>
  <c r="W18238" i="1"/>
  <c r="V18230" i="1"/>
  <c r="BC18230" i="1" s="1"/>
  <c r="X18230" i="1"/>
  <c r="W18230" i="1"/>
  <c r="V18222" i="1"/>
  <c r="BC18222" i="1" s="1"/>
  <c r="X18222" i="1"/>
  <c r="W18222" i="1"/>
  <c r="V18214" i="1"/>
  <c r="BC18214" i="1" s="1"/>
  <c r="X18214" i="1"/>
  <c r="W18214" i="1"/>
  <c r="V18190" i="1"/>
  <c r="BC18190" i="1" s="1"/>
  <c r="X18190" i="1"/>
  <c r="W18190" i="1"/>
  <c r="V18182" i="1"/>
  <c r="BC18182" i="1" s="1"/>
  <c r="X18182" i="1"/>
  <c r="W18182" i="1"/>
  <c r="V18142" i="1"/>
  <c r="BC18142" i="1" s="1"/>
  <c r="X18142" i="1"/>
  <c r="W18142" i="1"/>
  <c r="V18134" i="1"/>
  <c r="BC18134" i="1" s="1"/>
  <c r="X18134" i="1"/>
  <c r="W18134" i="1"/>
  <c r="V18126" i="1"/>
  <c r="BC18126" i="1" s="1"/>
  <c r="X18126" i="1"/>
  <c r="W18126" i="1"/>
  <c r="V18118" i="1"/>
  <c r="BC18118" i="1" s="1"/>
  <c r="X18118" i="1"/>
  <c r="W18118" i="1"/>
  <c r="V18102" i="1"/>
  <c r="BC18102" i="1" s="1"/>
  <c r="X18102" i="1"/>
  <c r="W18102" i="1"/>
  <c r="V18094" i="1"/>
  <c r="BC18094" i="1" s="1"/>
  <c r="X18094" i="1"/>
  <c r="W18094" i="1"/>
  <c r="V18078" i="1"/>
  <c r="BC18078" i="1" s="1"/>
  <c r="X18078" i="1"/>
  <c r="W18078" i="1"/>
  <c r="V18070" i="1"/>
  <c r="BC18070" i="1" s="1"/>
  <c r="X18070" i="1"/>
  <c r="W18070" i="1"/>
  <c r="V18038" i="1"/>
  <c r="BC18038" i="1" s="1"/>
  <c r="X18038" i="1"/>
  <c r="W18038" i="1"/>
  <c r="V18030" i="1"/>
  <c r="BC18030" i="1" s="1"/>
  <c r="X18030" i="1"/>
  <c r="W18030" i="1"/>
  <c r="V18022" i="1"/>
  <c r="BC18022" i="1" s="1"/>
  <c r="X18022" i="1"/>
  <c r="W18022" i="1"/>
  <c r="V18014" i="1"/>
  <c r="BC18014" i="1" s="1"/>
  <c r="X18014" i="1"/>
  <c r="W18014" i="1"/>
  <c r="V17990" i="1"/>
  <c r="X17990" i="1"/>
  <c r="W17990" i="1"/>
  <c r="V17982" i="1"/>
  <c r="BC17982" i="1" s="1"/>
  <c r="X17982" i="1"/>
  <c r="W17982" i="1"/>
  <c r="V17974" i="1"/>
  <c r="BC17974" i="1" s="1"/>
  <c r="X17974" i="1"/>
  <c r="W17974" i="1"/>
  <c r="V17966" i="1"/>
  <c r="BC17966" i="1" s="1"/>
  <c r="X17966" i="1"/>
  <c r="W17966" i="1"/>
  <c r="V17950" i="1"/>
  <c r="X17950" i="1"/>
  <c r="W17950" i="1"/>
  <c r="V17934" i="1"/>
  <c r="BC17934" i="1" s="1"/>
  <c r="X17934" i="1"/>
  <c r="W17934" i="1"/>
  <c r="V17926" i="1"/>
  <c r="BC17926" i="1" s="1"/>
  <c r="X17926" i="1"/>
  <c r="W17926" i="1"/>
  <c r="V17918" i="1"/>
  <c r="BC17918" i="1" s="1"/>
  <c r="X17918" i="1"/>
  <c r="W17918" i="1"/>
  <c r="V17894" i="1"/>
  <c r="BC17894" i="1" s="1"/>
  <c r="X17894" i="1"/>
  <c r="W17894" i="1"/>
  <c r="V17878" i="1"/>
  <c r="BC17878" i="1" s="1"/>
  <c r="X17878" i="1"/>
  <c r="W17878" i="1"/>
  <c r="V17870" i="1"/>
  <c r="BC17870" i="1" s="1"/>
  <c r="X17870" i="1"/>
  <c r="W17870" i="1"/>
  <c r="V17862" i="1"/>
  <c r="BC17862" i="1" s="1"/>
  <c r="X17862" i="1"/>
  <c r="W17862" i="1"/>
  <c r="V17854" i="1"/>
  <c r="BC17854" i="1" s="1"/>
  <c r="X17854" i="1"/>
  <c r="W17854" i="1"/>
  <c r="V17846" i="1"/>
  <c r="BC17846" i="1" s="1"/>
  <c r="X17846" i="1"/>
  <c r="W17846" i="1"/>
  <c r="V17798" i="1"/>
  <c r="BC17798" i="1" s="1"/>
  <c r="X17798" i="1"/>
  <c r="W17798" i="1"/>
  <c r="V17782" i="1"/>
  <c r="BC17782" i="1" s="1"/>
  <c r="X17782" i="1"/>
  <c r="W17782" i="1"/>
  <c r="V17734" i="1"/>
  <c r="BC17734" i="1" s="1"/>
  <c r="X17734" i="1"/>
  <c r="W17734" i="1"/>
  <c r="V17718" i="1"/>
  <c r="BC17718" i="1" s="1"/>
  <c r="X17718" i="1"/>
  <c r="W17718" i="1"/>
  <c r="V17702" i="1"/>
  <c r="BC17702" i="1" s="1"/>
  <c r="X17702" i="1"/>
  <c r="W17702" i="1"/>
  <c r="V17694" i="1"/>
  <c r="BC17694" i="1" s="1"/>
  <c r="X17694" i="1"/>
  <c r="W17694" i="1"/>
  <c r="V17662" i="1"/>
  <c r="BC17662" i="1" s="1"/>
  <c r="X17662" i="1"/>
  <c r="W17662" i="1"/>
  <c r="V17654" i="1"/>
  <c r="BC17654" i="1" s="1"/>
  <c r="X17654" i="1"/>
  <c r="W17654" i="1"/>
  <c r="V17646" i="1"/>
  <c r="BC17646" i="1" s="1"/>
  <c r="X17646" i="1"/>
  <c r="W17646" i="1"/>
  <c r="V17622" i="1"/>
  <c r="BC17622" i="1" s="1"/>
  <c r="X17622" i="1"/>
  <c r="W17622" i="1"/>
  <c r="V17606" i="1"/>
  <c r="BC17606" i="1" s="1"/>
  <c r="X17606" i="1"/>
  <c r="W17606" i="1"/>
  <c r="V17598" i="1"/>
  <c r="BC17598" i="1" s="1"/>
  <c r="X17598" i="1"/>
  <c r="W17598" i="1"/>
  <c r="V17582" i="1"/>
  <c r="BC17582" i="1" s="1"/>
  <c r="X17582" i="1"/>
  <c r="W17582" i="1"/>
  <c r="V17566" i="1"/>
  <c r="BC17566" i="1" s="1"/>
  <c r="X17566" i="1"/>
  <c r="W17566" i="1"/>
  <c r="V17558" i="1"/>
  <c r="BC17558" i="1" s="1"/>
  <c r="X17558" i="1"/>
  <c r="W17558" i="1"/>
  <c r="V17550" i="1"/>
  <c r="BC17550" i="1" s="1"/>
  <c r="X17550" i="1"/>
  <c r="W17550" i="1"/>
  <c r="V17542" i="1"/>
  <c r="BC17542" i="1" s="1"/>
  <c r="X17542" i="1"/>
  <c r="W17542" i="1"/>
  <c r="V17534" i="1"/>
  <c r="BC17534" i="1" s="1"/>
  <c r="X17534" i="1"/>
  <c r="W17534" i="1"/>
  <c r="V17510" i="1"/>
  <c r="BC17510" i="1" s="1"/>
  <c r="X17510" i="1"/>
  <c r="W17510" i="1"/>
  <c r="V17502" i="1"/>
  <c r="BC17502" i="1" s="1"/>
  <c r="X17502" i="1"/>
  <c r="W17502" i="1"/>
  <c r="V17494" i="1"/>
  <c r="BC17494" i="1" s="1"/>
  <c r="X17494" i="1"/>
  <c r="W17494" i="1"/>
  <c r="V17486" i="1"/>
  <c r="BC17486" i="1" s="1"/>
  <c r="X17486" i="1"/>
  <c r="W17486" i="1"/>
  <c r="V17478" i="1"/>
  <c r="BC17478" i="1" s="1"/>
  <c r="X17478" i="1"/>
  <c r="W17478" i="1"/>
  <c r="V17454" i="1"/>
  <c r="BC17454" i="1" s="1"/>
  <c r="X17454" i="1"/>
  <c r="W17454" i="1"/>
  <c r="V17430" i="1"/>
  <c r="BC17430" i="1" s="1"/>
  <c r="X17430" i="1"/>
  <c r="W17430" i="1"/>
  <c r="V17406" i="1"/>
  <c r="BC17406" i="1" s="1"/>
  <c r="X17406" i="1"/>
  <c r="W17406" i="1"/>
  <c r="V17390" i="1"/>
  <c r="BC17390" i="1" s="1"/>
  <c r="X17390" i="1"/>
  <c r="W17390" i="1"/>
  <c r="V17374" i="1"/>
  <c r="BC17374" i="1" s="1"/>
  <c r="X17374" i="1"/>
  <c r="W17374" i="1"/>
  <c r="V17358" i="1"/>
  <c r="BC17358" i="1" s="1"/>
  <c r="X17358" i="1"/>
  <c r="W17358" i="1"/>
  <c r="V17350" i="1"/>
  <c r="BC17350" i="1" s="1"/>
  <c r="X17350" i="1"/>
  <c r="W17350" i="1"/>
  <c r="V17342" i="1"/>
  <c r="BC17342" i="1" s="1"/>
  <c r="X17342" i="1"/>
  <c r="W17342" i="1"/>
  <c r="V17334" i="1"/>
  <c r="BC17334" i="1" s="1"/>
  <c r="X17334" i="1"/>
  <c r="W17334" i="1"/>
  <c r="V17326" i="1"/>
  <c r="BC17326" i="1" s="1"/>
  <c r="X17326" i="1"/>
  <c r="W17326" i="1"/>
  <c r="V17302" i="1"/>
  <c r="BC17302" i="1" s="1"/>
  <c r="X17302" i="1"/>
  <c r="W17302" i="1"/>
  <c r="V17294" i="1"/>
  <c r="BC17294" i="1" s="1"/>
  <c r="X17294" i="1"/>
  <c r="W17294" i="1"/>
  <c r="V17286" i="1"/>
  <c r="BC17286" i="1" s="1"/>
  <c r="X17286" i="1"/>
  <c r="W17286" i="1"/>
  <c r="V17278" i="1"/>
  <c r="BC17278" i="1" s="1"/>
  <c r="X17278" i="1"/>
  <c r="W17278" i="1"/>
  <c r="V17270" i="1"/>
  <c r="BC17270" i="1" s="1"/>
  <c r="X17270" i="1"/>
  <c r="W17270" i="1"/>
  <c r="V17262" i="1"/>
  <c r="BC17262" i="1" s="1"/>
  <c r="X17262" i="1"/>
  <c r="W17262" i="1"/>
  <c r="V17254" i="1"/>
  <c r="BC17254" i="1" s="1"/>
  <c r="X17254" i="1"/>
  <c r="W17254" i="1"/>
  <c r="V17238" i="1"/>
  <c r="BC17238" i="1" s="1"/>
  <c r="X17238" i="1"/>
  <c r="W17238" i="1"/>
  <c r="V17230" i="1"/>
  <c r="BC17230" i="1" s="1"/>
  <c r="X17230" i="1"/>
  <c r="W17230" i="1"/>
  <c r="V17222" i="1"/>
  <c r="BC17222" i="1" s="1"/>
  <c r="X17222" i="1"/>
  <c r="W17222" i="1"/>
  <c r="V17214" i="1"/>
  <c r="BC17214" i="1" s="1"/>
  <c r="X17214" i="1"/>
  <c r="W17214" i="1"/>
  <c r="V17206" i="1"/>
  <c r="BC17206" i="1" s="1"/>
  <c r="X17206" i="1"/>
  <c r="W17206" i="1"/>
  <c r="V17198" i="1"/>
  <c r="BC17198" i="1" s="1"/>
  <c r="X17198" i="1"/>
  <c r="W17198" i="1"/>
  <c r="V17190" i="1"/>
  <c r="BC17190" i="1" s="1"/>
  <c r="X17190" i="1"/>
  <c r="W17190" i="1"/>
  <c r="V17182" i="1"/>
  <c r="BC17182" i="1" s="1"/>
  <c r="X17182" i="1"/>
  <c r="W17182" i="1"/>
  <c r="V17174" i="1"/>
  <c r="BC17174" i="1" s="1"/>
  <c r="X17174" i="1"/>
  <c r="W17174" i="1"/>
  <c r="V17166" i="1"/>
  <c r="BC17166" i="1" s="1"/>
  <c r="X17166" i="1"/>
  <c r="W17166" i="1"/>
  <c r="V17158" i="1"/>
  <c r="BC17158" i="1" s="1"/>
  <c r="X17158" i="1"/>
  <c r="W17158" i="1"/>
  <c r="V17150" i="1"/>
  <c r="BC17150" i="1" s="1"/>
  <c r="X17150" i="1"/>
  <c r="W17150" i="1"/>
  <c r="V17142" i="1"/>
  <c r="BC17142" i="1" s="1"/>
  <c r="X17142" i="1"/>
  <c r="W17142" i="1"/>
  <c r="V17134" i="1"/>
  <c r="BC17134" i="1" s="1"/>
  <c r="X17134" i="1"/>
  <c r="W17134" i="1"/>
  <c r="V17126" i="1"/>
  <c r="BC17126" i="1" s="1"/>
  <c r="X17126" i="1"/>
  <c r="W17126" i="1"/>
  <c r="V17118" i="1"/>
  <c r="BC17118" i="1" s="1"/>
  <c r="X17118" i="1"/>
  <c r="W17118" i="1"/>
  <c r="V17110" i="1"/>
  <c r="BC17110" i="1" s="1"/>
  <c r="X17110" i="1"/>
  <c r="W17110" i="1"/>
  <c r="V17102" i="1"/>
  <c r="BC17102" i="1" s="1"/>
  <c r="X17102" i="1"/>
  <c r="W17102" i="1"/>
  <c r="V17094" i="1"/>
  <c r="BC17094" i="1" s="1"/>
  <c r="X17094" i="1"/>
  <c r="W17094" i="1"/>
  <c r="V17086" i="1"/>
  <c r="BC17086" i="1" s="1"/>
  <c r="X17086" i="1"/>
  <c r="W17086" i="1"/>
  <c r="V17078" i="1"/>
  <c r="BC17078" i="1" s="1"/>
  <c r="X17078" i="1"/>
  <c r="W17078" i="1"/>
  <c r="V17070" i="1"/>
  <c r="BC17070" i="1" s="1"/>
  <c r="X17070" i="1"/>
  <c r="W17070" i="1"/>
  <c r="V17062" i="1"/>
  <c r="BC17062" i="1" s="1"/>
  <c r="X17062" i="1"/>
  <c r="W17062" i="1"/>
  <c r="V17054" i="1"/>
  <c r="BC17054" i="1" s="1"/>
  <c r="X17054" i="1"/>
  <c r="W17054" i="1"/>
  <c r="V17046" i="1"/>
  <c r="BC17046" i="1" s="1"/>
  <c r="X17046" i="1"/>
  <c r="W17046" i="1"/>
  <c r="V17038" i="1"/>
  <c r="BC17038" i="1" s="1"/>
  <c r="X17038" i="1"/>
  <c r="W17038" i="1"/>
  <c r="V17030" i="1"/>
  <c r="BC17030" i="1" s="1"/>
  <c r="X17030" i="1"/>
  <c r="W17030" i="1"/>
  <c r="V17022" i="1"/>
  <c r="BC17022" i="1" s="1"/>
  <c r="X17022" i="1"/>
  <c r="W17022" i="1"/>
  <c r="V17014" i="1"/>
  <c r="BC17014" i="1" s="1"/>
  <c r="X17014" i="1"/>
  <c r="W17014" i="1"/>
  <c r="V17006" i="1"/>
  <c r="BC17006" i="1" s="1"/>
  <c r="X17006" i="1"/>
  <c r="W17006" i="1"/>
  <c r="V16998" i="1"/>
  <c r="BC16998" i="1" s="1"/>
  <c r="X16998" i="1"/>
  <c r="W16998" i="1"/>
  <c r="V16990" i="1"/>
  <c r="BC16990" i="1" s="1"/>
  <c r="X16990" i="1"/>
  <c r="W16990" i="1"/>
  <c r="V16982" i="1"/>
  <c r="BC16982" i="1" s="1"/>
  <c r="X16982" i="1"/>
  <c r="W16982" i="1"/>
  <c r="V16974" i="1"/>
  <c r="BC16974" i="1" s="1"/>
  <c r="X16974" i="1"/>
  <c r="W16974" i="1"/>
  <c r="V16966" i="1"/>
  <c r="X16966" i="1"/>
  <c r="W16966" i="1"/>
  <c r="V16958" i="1"/>
  <c r="BC16958" i="1" s="1"/>
  <c r="X16958" i="1"/>
  <c r="W16958" i="1"/>
  <c r="V16950" i="1"/>
  <c r="BC16950" i="1" s="1"/>
  <c r="X16950" i="1"/>
  <c r="W16950" i="1"/>
  <c r="V16942" i="1"/>
  <c r="BC16942" i="1" s="1"/>
  <c r="X16942" i="1"/>
  <c r="W16942" i="1"/>
  <c r="V16934" i="1"/>
  <c r="BC16934" i="1" s="1"/>
  <c r="X16934" i="1"/>
  <c r="W16934" i="1"/>
  <c r="V16926" i="1"/>
  <c r="BC16926" i="1" s="1"/>
  <c r="X16926" i="1"/>
  <c r="W16926" i="1"/>
  <c r="V16918" i="1"/>
  <c r="BC16918" i="1" s="1"/>
  <c r="X16918" i="1"/>
  <c r="W16918" i="1"/>
  <c r="V16910" i="1"/>
  <c r="BC16910" i="1" s="1"/>
  <c r="X16910" i="1"/>
  <c r="W16910" i="1"/>
  <c r="V16902" i="1"/>
  <c r="BC16902" i="1" s="1"/>
  <c r="X16902" i="1"/>
  <c r="W16902" i="1"/>
  <c r="V16894" i="1"/>
  <c r="BC16894" i="1" s="1"/>
  <c r="X16894" i="1"/>
  <c r="W16894" i="1"/>
  <c r="V16886" i="1"/>
  <c r="BC16886" i="1" s="1"/>
  <c r="X16886" i="1"/>
  <c r="W16886" i="1"/>
  <c r="V16878" i="1"/>
  <c r="BC16878" i="1" s="1"/>
  <c r="X16878" i="1"/>
  <c r="W16878" i="1"/>
  <c r="V16870" i="1"/>
  <c r="BC16870" i="1" s="1"/>
  <c r="X16870" i="1"/>
  <c r="W16870" i="1"/>
  <c r="V16862" i="1"/>
  <c r="BC16862" i="1" s="1"/>
  <c r="X16862" i="1"/>
  <c r="W16862" i="1"/>
  <c r="V16854" i="1"/>
  <c r="BC16854" i="1" s="1"/>
  <c r="X16854" i="1"/>
  <c r="W16854" i="1"/>
  <c r="V16846" i="1"/>
  <c r="BC16846" i="1" s="1"/>
  <c r="X16846" i="1"/>
  <c r="W16846" i="1"/>
  <c r="V16838" i="1"/>
  <c r="BC16838" i="1" s="1"/>
  <c r="X16838" i="1"/>
  <c r="W16838" i="1"/>
  <c r="V16830" i="1"/>
  <c r="BC16830" i="1" s="1"/>
  <c r="X16830" i="1"/>
  <c r="W16830" i="1"/>
  <c r="V16822" i="1"/>
  <c r="BC16822" i="1" s="1"/>
  <c r="X16822" i="1"/>
  <c r="W16822" i="1"/>
  <c r="V16814" i="1"/>
  <c r="BC16814" i="1" s="1"/>
  <c r="X16814" i="1"/>
  <c r="W16814" i="1"/>
  <c r="V16806" i="1"/>
  <c r="BC16806" i="1" s="1"/>
  <c r="X16806" i="1"/>
  <c r="W16806" i="1"/>
  <c r="V16798" i="1"/>
  <c r="BC16798" i="1" s="1"/>
  <c r="X16798" i="1"/>
  <c r="W16798" i="1"/>
  <c r="V16790" i="1"/>
  <c r="BC16790" i="1" s="1"/>
  <c r="X16790" i="1"/>
  <c r="W16790" i="1"/>
  <c r="V16782" i="1"/>
  <c r="BC16782" i="1" s="1"/>
  <c r="X16782" i="1"/>
  <c r="W16782" i="1"/>
  <c r="V16774" i="1"/>
  <c r="X16774" i="1"/>
  <c r="W16774" i="1"/>
  <c r="V16766" i="1"/>
  <c r="BC16766" i="1" s="1"/>
  <c r="X16766" i="1"/>
  <c r="W16766" i="1"/>
  <c r="V16758" i="1"/>
  <c r="BC16758" i="1" s="1"/>
  <c r="X16758" i="1"/>
  <c r="W16758" i="1"/>
  <c r="V16750" i="1"/>
  <c r="BC16750" i="1" s="1"/>
  <c r="X16750" i="1"/>
  <c r="W16750" i="1"/>
  <c r="V16742" i="1"/>
  <c r="BC16742" i="1" s="1"/>
  <c r="X16742" i="1"/>
  <c r="W16742" i="1"/>
  <c r="V16734" i="1"/>
  <c r="BC16734" i="1" s="1"/>
  <c r="X16734" i="1"/>
  <c r="W16734" i="1"/>
  <c r="V16726" i="1"/>
  <c r="BC16726" i="1" s="1"/>
  <c r="X16726" i="1"/>
  <c r="W16726" i="1"/>
  <c r="V16718" i="1"/>
  <c r="BC16718" i="1" s="1"/>
  <c r="X16718" i="1"/>
  <c r="W16718" i="1"/>
  <c r="V16710" i="1"/>
  <c r="BC16710" i="1" s="1"/>
  <c r="X16710" i="1"/>
  <c r="W16710" i="1"/>
  <c r="V16702" i="1"/>
  <c r="BC16702" i="1" s="1"/>
  <c r="X16702" i="1"/>
  <c r="W16702" i="1"/>
  <c r="V16694" i="1"/>
  <c r="BC16694" i="1" s="1"/>
  <c r="X16694" i="1"/>
  <c r="W16694" i="1"/>
  <c r="V16686" i="1"/>
  <c r="BC16686" i="1" s="1"/>
  <c r="X16686" i="1"/>
  <c r="W16686" i="1"/>
  <c r="V16678" i="1"/>
  <c r="BC16678" i="1" s="1"/>
  <c r="X16678" i="1"/>
  <c r="W16678" i="1"/>
  <c r="V16670" i="1"/>
  <c r="BC16670" i="1" s="1"/>
  <c r="X16670" i="1"/>
  <c r="W16670" i="1"/>
  <c r="V16662" i="1"/>
  <c r="BC16662" i="1" s="1"/>
  <c r="X16662" i="1"/>
  <c r="W16662" i="1"/>
  <c r="V16654" i="1"/>
  <c r="BC16654" i="1" s="1"/>
  <c r="X16654" i="1"/>
  <c r="W16654" i="1"/>
  <c r="V16646" i="1"/>
  <c r="BC16646" i="1" s="1"/>
  <c r="X16646" i="1"/>
  <c r="W16646" i="1"/>
  <c r="V16638" i="1"/>
  <c r="BC16638" i="1" s="1"/>
  <c r="X16638" i="1"/>
  <c r="W16638" i="1"/>
  <c r="V16630" i="1"/>
  <c r="BC16630" i="1" s="1"/>
  <c r="X16630" i="1"/>
  <c r="W16630" i="1"/>
  <c r="V16622" i="1"/>
  <c r="BC16622" i="1" s="1"/>
  <c r="X16622" i="1"/>
  <c r="W16622" i="1"/>
  <c r="V16614" i="1"/>
  <c r="BC16614" i="1" s="1"/>
  <c r="X16614" i="1"/>
  <c r="W16614" i="1"/>
  <c r="V16606" i="1"/>
  <c r="BC16606" i="1" s="1"/>
  <c r="X16606" i="1"/>
  <c r="W16606" i="1"/>
  <c r="V16598" i="1"/>
  <c r="BC16598" i="1" s="1"/>
  <c r="X16598" i="1"/>
  <c r="W16598" i="1"/>
  <c r="V16590" i="1"/>
  <c r="BC16590" i="1" s="1"/>
  <c r="X16590" i="1"/>
  <c r="W16590" i="1"/>
  <c r="V16582" i="1"/>
  <c r="BC16582" i="1" s="1"/>
  <c r="X16582" i="1"/>
  <c r="W16582" i="1"/>
  <c r="V16574" i="1"/>
  <c r="BC16574" i="1" s="1"/>
  <c r="X16574" i="1"/>
  <c r="W16574" i="1"/>
  <c r="V16566" i="1"/>
  <c r="BC16566" i="1" s="1"/>
  <c r="X16566" i="1"/>
  <c r="W16566" i="1"/>
  <c r="V16558" i="1"/>
  <c r="BC16558" i="1" s="1"/>
  <c r="X16558" i="1"/>
  <c r="W16558" i="1"/>
  <c r="V16550" i="1"/>
  <c r="BC16550" i="1" s="1"/>
  <c r="X16550" i="1"/>
  <c r="W16550" i="1"/>
  <c r="V16542" i="1"/>
  <c r="BC16542" i="1" s="1"/>
  <c r="X16542" i="1"/>
  <c r="W16542" i="1"/>
  <c r="V16534" i="1"/>
  <c r="BC16534" i="1" s="1"/>
  <c r="X16534" i="1"/>
  <c r="W16534" i="1"/>
  <c r="V16526" i="1"/>
  <c r="BC16526" i="1" s="1"/>
  <c r="X16526" i="1"/>
  <c r="W16526" i="1"/>
  <c r="V16518" i="1"/>
  <c r="BC16518" i="1" s="1"/>
  <c r="X16518" i="1"/>
  <c r="W16518" i="1"/>
  <c r="V16510" i="1"/>
  <c r="BC16510" i="1" s="1"/>
  <c r="X16510" i="1"/>
  <c r="W16510" i="1"/>
  <c r="V16502" i="1"/>
  <c r="BC16502" i="1" s="1"/>
  <c r="X16502" i="1"/>
  <c r="W16502" i="1"/>
  <c r="V16494" i="1"/>
  <c r="BC16494" i="1" s="1"/>
  <c r="X16494" i="1"/>
  <c r="W16494" i="1"/>
  <c r="V16486" i="1"/>
  <c r="BC16486" i="1" s="1"/>
  <c r="X16486" i="1"/>
  <c r="W16486" i="1"/>
  <c r="V16478" i="1"/>
  <c r="BC16478" i="1" s="1"/>
  <c r="X16478" i="1"/>
  <c r="W16478" i="1"/>
  <c r="V16470" i="1"/>
  <c r="BC16470" i="1" s="1"/>
  <c r="X16470" i="1"/>
  <c r="W16470" i="1"/>
  <c r="V16462" i="1"/>
  <c r="BC16462" i="1" s="1"/>
  <c r="X16462" i="1"/>
  <c r="W16462" i="1"/>
  <c r="V16454" i="1"/>
  <c r="BC16454" i="1" s="1"/>
  <c r="X16454" i="1"/>
  <c r="W16454" i="1"/>
  <c r="V16446" i="1"/>
  <c r="BC16446" i="1" s="1"/>
  <c r="X16446" i="1"/>
  <c r="W16446" i="1"/>
  <c r="V16438" i="1"/>
  <c r="BC16438" i="1" s="1"/>
  <c r="X16438" i="1"/>
  <c r="W16438" i="1"/>
  <c r="V16430" i="1"/>
  <c r="BC16430" i="1" s="1"/>
  <c r="X16430" i="1"/>
  <c r="W16430" i="1"/>
  <c r="V16422" i="1"/>
  <c r="BC16422" i="1" s="1"/>
  <c r="X16422" i="1"/>
  <c r="W16422" i="1"/>
  <c r="V16414" i="1"/>
  <c r="BC16414" i="1" s="1"/>
  <c r="X16414" i="1"/>
  <c r="W16414" i="1"/>
  <c r="V16406" i="1"/>
  <c r="BC16406" i="1" s="1"/>
  <c r="X16406" i="1"/>
  <c r="W16406" i="1"/>
  <c r="V16398" i="1"/>
  <c r="BC16398" i="1" s="1"/>
  <c r="X16398" i="1"/>
  <c r="W16398" i="1"/>
  <c r="V16390" i="1"/>
  <c r="BC16390" i="1" s="1"/>
  <c r="X16390" i="1"/>
  <c r="W16390" i="1"/>
  <c r="V16382" i="1"/>
  <c r="BC16382" i="1" s="1"/>
  <c r="X16382" i="1"/>
  <c r="W16382" i="1"/>
  <c r="V16374" i="1"/>
  <c r="BC16374" i="1" s="1"/>
  <c r="X16374" i="1"/>
  <c r="W16374" i="1"/>
  <c r="V16366" i="1"/>
  <c r="BC16366" i="1" s="1"/>
  <c r="X16366" i="1"/>
  <c r="W16366" i="1"/>
  <c r="V16358" i="1"/>
  <c r="BC16358" i="1" s="1"/>
  <c r="X16358" i="1"/>
  <c r="W16358" i="1"/>
  <c r="V16350" i="1"/>
  <c r="BC16350" i="1" s="1"/>
  <c r="X16350" i="1"/>
  <c r="W16350" i="1"/>
  <c r="V16342" i="1"/>
  <c r="BC16342" i="1" s="1"/>
  <c r="X16342" i="1"/>
  <c r="W16342" i="1"/>
  <c r="V16334" i="1"/>
  <c r="BC16334" i="1" s="1"/>
  <c r="X16334" i="1"/>
  <c r="W16334" i="1"/>
  <c r="V16326" i="1"/>
  <c r="BC16326" i="1" s="1"/>
  <c r="X16326" i="1"/>
  <c r="W16326" i="1"/>
  <c r="V16318" i="1"/>
  <c r="BC16318" i="1" s="1"/>
  <c r="X16318" i="1"/>
  <c r="W16318" i="1"/>
  <c r="V16310" i="1"/>
  <c r="BC16310" i="1" s="1"/>
  <c r="X16310" i="1"/>
  <c r="W16310" i="1"/>
  <c r="V16302" i="1"/>
  <c r="BC16302" i="1" s="1"/>
  <c r="X16302" i="1"/>
  <c r="W16302" i="1"/>
  <c r="V16294" i="1"/>
  <c r="BC16294" i="1" s="1"/>
  <c r="X16294" i="1"/>
  <c r="W16294" i="1"/>
  <c r="V16286" i="1"/>
  <c r="BC16286" i="1" s="1"/>
  <c r="X16286" i="1"/>
  <c r="W16286" i="1"/>
  <c r="V16278" i="1"/>
  <c r="BC16278" i="1" s="1"/>
  <c r="X16278" i="1"/>
  <c r="W16278" i="1"/>
  <c r="V16270" i="1"/>
  <c r="BC16270" i="1" s="1"/>
  <c r="X16270" i="1"/>
  <c r="W16270" i="1"/>
  <c r="V16262" i="1"/>
  <c r="BC16262" i="1" s="1"/>
  <c r="X16262" i="1"/>
  <c r="W16262" i="1"/>
  <c r="V16254" i="1"/>
  <c r="BC16254" i="1" s="1"/>
  <c r="X16254" i="1"/>
  <c r="W16254" i="1"/>
  <c r="V16246" i="1"/>
  <c r="BC16246" i="1" s="1"/>
  <c r="X16246" i="1"/>
  <c r="W16246" i="1"/>
  <c r="V16238" i="1"/>
  <c r="BC16238" i="1" s="1"/>
  <c r="X16238" i="1"/>
  <c r="W16238" i="1"/>
  <c r="V16230" i="1"/>
  <c r="BC16230" i="1" s="1"/>
  <c r="X16230" i="1"/>
  <c r="W16230" i="1"/>
  <c r="V16222" i="1"/>
  <c r="BC16222" i="1" s="1"/>
  <c r="X16222" i="1"/>
  <c r="W16222" i="1"/>
  <c r="V16214" i="1"/>
  <c r="BC16214" i="1" s="1"/>
  <c r="X16214" i="1"/>
  <c r="W16214" i="1"/>
  <c r="V16206" i="1"/>
  <c r="BC16206" i="1" s="1"/>
  <c r="X16206" i="1"/>
  <c r="W16206" i="1"/>
  <c r="V16198" i="1"/>
  <c r="BC16198" i="1" s="1"/>
  <c r="X16198" i="1"/>
  <c r="W16198" i="1"/>
  <c r="V16190" i="1"/>
  <c r="BC16190" i="1" s="1"/>
  <c r="X16190" i="1"/>
  <c r="W16190" i="1"/>
  <c r="V16182" i="1"/>
  <c r="BC16182" i="1" s="1"/>
  <c r="X16182" i="1"/>
  <c r="W16182" i="1"/>
  <c r="V16174" i="1"/>
  <c r="BC16174" i="1" s="1"/>
  <c r="X16174" i="1"/>
  <c r="W16174" i="1"/>
  <c r="V16166" i="1"/>
  <c r="BC16166" i="1" s="1"/>
  <c r="X16166" i="1"/>
  <c r="W16166" i="1"/>
  <c r="V16158" i="1"/>
  <c r="BC16158" i="1" s="1"/>
  <c r="X16158" i="1"/>
  <c r="W16158" i="1"/>
  <c r="V16150" i="1"/>
  <c r="BC16150" i="1" s="1"/>
  <c r="X16150" i="1"/>
  <c r="W16150" i="1"/>
  <c r="V16142" i="1"/>
  <c r="BC16142" i="1" s="1"/>
  <c r="X16142" i="1"/>
  <c r="W16142" i="1"/>
  <c r="V16134" i="1"/>
  <c r="BC16134" i="1" s="1"/>
  <c r="X16134" i="1"/>
  <c r="W16134" i="1"/>
  <c r="V16126" i="1"/>
  <c r="BC16126" i="1" s="1"/>
  <c r="X16126" i="1"/>
  <c r="W16126" i="1"/>
  <c r="V16118" i="1"/>
  <c r="BC16118" i="1" s="1"/>
  <c r="X16118" i="1"/>
  <c r="W16118" i="1"/>
  <c r="V16110" i="1"/>
  <c r="BC16110" i="1" s="1"/>
  <c r="X16110" i="1"/>
  <c r="W16110" i="1"/>
  <c r="V16102" i="1"/>
  <c r="BC16102" i="1" s="1"/>
  <c r="X16102" i="1"/>
  <c r="W16102" i="1"/>
  <c r="V16094" i="1"/>
  <c r="BC16094" i="1" s="1"/>
  <c r="X16094" i="1"/>
  <c r="W16094" i="1"/>
  <c r="V16086" i="1"/>
  <c r="X16086" i="1"/>
  <c r="W16086" i="1"/>
  <c r="V16078" i="1"/>
  <c r="BC16078" i="1" s="1"/>
  <c r="X16078" i="1"/>
  <c r="W16078" i="1"/>
  <c r="V16070" i="1"/>
  <c r="BC16070" i="1" s="1"/>
  <c r="X16070" i="1"/>
  <c r="W16070" i="1"/>
  <c r="V16062" i="1"/>
  <c r="BC16062" i="1" s="1"/>
  <c r="X16062" i="1"/>
  <c r="W16062" i="1"/>
  <c r="V16054" i="1"/>
  <c r="BC16054" i="1" s="1"/>
  <c r="X16054" i="1"/>
  <c r="W16054" i="1"/>
  <c r="V16046" i="1"/>
  <c r="BC16046" i="1" s="1"/>
  <c r="X16046" i="1"/>
  <c r="W16046" i="1"/>
  <c r="V16038" i="1"/>
  <c r="BC16038" i="1" s="1"/>
  <c r="X16038" i="1"/>
  <c r="W16038" i="1"/>
  <c r="V16030" i="1"/>
  <c r="BC16030" i="1" s="1"/>
  <c r="X16030" i="1"/>
  <c r="W16030" i="1"/>
  <c r="V16022" i="1"/>
  <c r="BC16022" i="1" s="1"/>
  <c r="X16022" i="1"/>
  <c r="W16022" i="1"/>
  <c r="V16014" i="1"/>
  <c r="BC16014" i="1" s="1"/>
  <c r="X16014" i="1"/>
  <c r="W16014" i="1"/>
  <c r="V16006" i="1"/>
  <c r="BC16006" i="1" s="1"/>
  <c r="X16006" i="1"/>
  <c r="W16006" i="1"/>
  <c r="V15998" i="1"/>
  <c r="BC15998" i="1" s="1"/>
  <c r="X15998" i="1"/>
  <c r="W15998" i="1"/>
  <c r="V15990" i="1"/>
  <c r="BC15990" i="1" s="1"/>
  <c r="X15990" i="1"/>
  <c r="W15990" i="1"/>
  <c r="V15982" i="1"/>
  <c r="BC15982" i="1" s="1"/>
  <c r="X15982" i="1"/>
  <c r="W15982" i="1"/>
  <c r="V15974" i="1"/>
  <c r="BC15974" i="1" s="1"/>
  <c r="X15974" i="1"/>
  <c r="W15974" i="1"/>
  <c r="V15966" i="1"/>
  <c r="BC15966" i="1" s="1"/>
  <c r="X15966" i="1"/>
  <c r="W15966" i="1"/>
  <c r="V15958" i="1"/>
  <c r="BC15958" i="1" s="1"/>
  <c r="X15958" i="1"/>
  <c r="W15958" i="1"/>
  <c r="V15950" i="1"/>
  <c r="BC15950" i="1" s="1"/>
  <c r="X15950" i="1"/>
  <c r="W15950" i="1"/>
  <c r="V15942" i="1"/>
  <c r="BC15942" i="1" s="1"/>
  <c r="X15942" i="1"/>
  <c r="W15942" i="1"/>
  <c r="V15934" i="1"/>
  <c r="BC15934" i="1" s="1"/>
  <c r="X15934" i="1"/>
  <c r="W15934" i="1"/>
  <c r="V15926" i="1"/>
  <c r="BC15926" i="1" s="1"/>
  <c r="X15926" i="1"/>
  <c r="W15926" i="1"/>
  <c r="V15918" i="1"/>
  <c r="BC15918" i="1" s="1"/>
  <c r="X15918" i="1"/>
  <c r="W15918" i="1"/>
  <c r="V15910" i="1"/>
  <c r="BC15910" i="1" s="1"/>
  <c r="X15910" i="1"/>
  <c r="W15910" i="1"/>
  <c r="V15902" i="1"/>
  <c r="X15902" i="1"/>
  <c r="W15902" i="1"/>
  <c r="V15894" i="1"/>
  <c r="BC15894" i="1" s="1"/>
  <c r="X15894" i="1"/>
  <c r="W15894" i="1"/>
  <c r="V15886" i="1"/>
  <c r="BC15886" i="1" s="1"/>
  <c r="X15886" i="1"/>
  <c r="W15886" i="1"/>
  <c r="V15878" i="1"/>
  <c r="BC15878" i="1" s="1"/>
  <c r="X15878" i="1"/>
  <c r="W15878" i="1"/>
  <c r="V15870" i="1"/>
  <c r="BC15870" i="1" s="1"/>
  <c r="X15870" i="1"/>
  <c r="W15870" i="1"/>
  <c r="V15862" i="1"/>
  <c r="BC15862" i="1" s="1"/>
  <c r="X15862" i="1"/>
  <c r="W15862" i="1"/>
  <c r="V15854" i="1"/>
  <c r="BC15854" i="1" s="1"/>
  <c r="X15854" i="1"/>
  <c r="W15854" i="1"/>
  <c r="V15846" i="1"/>
  <c r="BC15846" i="1" s="1"/>
  <c r="X15846" i="1"/>
  <c r="W15846" i="1"/>
  <c r="V15838" i="1"/>
  <c r="BC15838" i="1" s="1"/>
  <c r="X15838" i="1"/>
  <c r="W15838" i="1"/>
  <c r="V15830" i="1"/>
  <c r="BC15830" i="1" s="1"/>
  <c r="X15830" i="1"/>
  <c r="W15830" i="1"/>
  <c r="V15822" i="1"/>
  <c r="BC15822" i="1" s="1"/>
  <c r="X15822" i="1"/>
  <c r="W15822" i="1"/>
  <c r="V15814" i="1"/>
  <c r="BC15814" i="1" s="1"/>
  <c r="X15814" i="1"/>
  <c r="W15814" i="1"/>
  <c r="V15806" i="1"/>
  <c r="BC15806" i="1" s="1"/>
  <c r="X15806" i="1"/>
  <c r="W15806" i="1"/>
  <c r="V15798" i="1"/>
  <c r="BC15798" i="1" s="1"/>
  <c r="X15798" i="1"/>
  <c r="W15798" i="1"/>
  <c r="V15790" i="1"/>
  <c r="BC15790" i="1" s="1"/>
  <c r="X15790" i="1"/>
  <c r="W15790" i="1"/>
  <c r="V15782" i="1"/>
  <c r="BC15782" i="1" s="1"/>
  <c r="X15782" i="1"/>
  <c r="W15782" i="1"/>
  <c r="V15774" i="1"/>
  <c r="BC15774" i="1" s="1"/>
  <c r="X15774" i="1"/>
  <c r="W15774" i="1"/>
  <c r="V15766" i="1"/>
  <c r="BC15766" i="1" s="1"/>
  <c r="X15766" i="1"/>
  <c r="W15766" i="1"/>
  <c r="V15758" i="1"/>
  <c r="BC15758" i="1" s="1"/>
  <c r="X15758" i="1"/>
  <c r="W15758" i="1"/>
  <c r="V15750" i="1"/>
  <c r="BC15750" i="1" s="1"/>
  <c r="X15750" i="1"/>
  <c r="W15750" i="1"/>
  <c r="V15742" i="1"/>
  <c r="BC15742" i="1" s="1"/>
  <c r="X15742" i="1"/>
  <c r="W15742" i="1"/>
  <c r="V15734" i="1"/>
  <c r="BC15734" i="1" s="1"/>
  <c r="X15734" i="1"/>
  <c r="W15734" i="1"/>
  <c r="V15726" i="1"/>
  <c r="BC15726" i="1" s="1"/>
  <c r="X15726" i="1"/>
  <c r="W15726" i="1"/>
  <c r="V15718" i="1"/>
  <c r="BC15718" i="1" s="1"/>
  <c r="X15718" i="1"/>
  <c r="W15718" i="1"/>
  <c r="V15710" i="1"/>
  <c r="BC15710" i="1" s="1"/>
  <c r="X15710" i="1"/>
  <c r="W15710" i="1"/>
  <c r="V15702" i="1"/>
  <c r="BC15702" i="1" s="1"/>
  <c r="X15702" i="1"/>
  <c r="W15702" i="1"/>
  <c r="V15694" i="1"/>
  <c r="BC15694" i="1" s="1"/>
  <c r="X15694" i="1"/>
  <c r="W15694" i="1"/>
  <c r="V15686" i="1"/>
  <c r="BC15686" i="1" s="1"/>
  <c r="X15686" i="1"/>
  <c r="W15686" i="1"/>
  <c r="V15678" i="1"/>
  <c r="BC15678" i="1" s="1"/>
  <c r="X15678" i="1"/>
  <c r="W15678" i="1"/>
  <c r="V15670" i="1"/>
  <c r="BC15670" i="1" s="1"/>
  <c r="X15670" i="1"/>
  <c r="W15670" i="1"/>
  <c r="V15662" i="1"/>
  <c r="BC15662" i="1" s="1"/>
  <c r="X15662" i="1"/>
  <c r="W15662" i="1"/>
  <c r="V15654" i="1"/>
  <c r="BC15654" i="1" s="1"/>
  <c r="X15654" i="1"/>
  <c r="W15654" i="1"/>
  <c r="V15646" i="1"/>
  <c r="BC15646" i="1" s="1"/>
  <c r="X15646" i="1"/>
  <c r="W15646" i="1"/>
  <c r="V15638" i="1"/>
  <c r="BC15638" i="1" s="1"/>
  <c r="X15638" i="1"/>
  <c r="W15638" i="1"/>
  <c r="V15630" i="1"/>
  <c r="BC15630" i="1" s="1"/>
  <c r="X15630" i="1"/>
  <c r="W15630" i="1"/>
  <c r="V15622" i="1"/>
  <c r="BC15622" i="1" s="1"/>
  <c r="X15622" i="1"/>
  <c r="W15622" i="1"/>
  <c r="V15614" i="1"/>
  <c r="BC15614" i="1" s="1"/>
  <c r="X15614" i="1"/>
  <c r="W15614" i="1"/>
  <c r="V15606" i="1"/>
  <c r="BC15606" i="1" s="1"/>
  <c r="X15606" i="1"/>
  <c r="W15606" i="1"/>
  <c r="V15598" i="1"/>
  <c r="BC15598" i="1" s="1"/>
  <c r="X15598" i="1"/>
  <c r="W15598" i="1"/>
  <c r="V15590" i="1"/>
  <c r="BC15590" i="1" s="1"/>
  <c r="X15590" i="1"/>
  <c r="W15590" i="1"/>
  <c r="V15582" i="1"/>
  <c r="BC15582" i="1" s="1"/>
  <c r="X15582" i="1"/>
  <c r="W15582" i="1"/>
  <c r="V15574" i="1"/>
  <c r="BC15574" i="1" s="1"/>
  <c r="X15574" i="1"/>
  <c r="W15574" i="1"/>
  <c r="V15566" i="1"/>
  <c r="BC15566" i="1" s="1"/>
  <c r="X15566" i="1"/>
  <c r="W15566" i="1"/>
  <c r="V15558" i="1"/>
  <c r="BC15558" i="1" s="1"/>
  <c r="X15558" i="1"/>
  <c r="W15558" i="1"/>
  <c r="V15550" i="1"/>
  <c r="BC15550" i="1" s="1"/>
  <c r="X15550" i="1"/>
  <c r="W15550" i="1"/>
  <c r="V15542" i="1"/>
  <c r="BC15542" i="1" s="1"/>
  <c r="X15542" i="1"/>
  <c r="W15542" i="1"/>
  <c r="V15534" i="1"/>
  <c r="BC15534" i="1" s="1"/>
  <c r="X15534" i="1"/>
  <c r="W15534" i="1"/>
  <c r="V15526" i="1"/>
  <c r="BC15526" i="1" s="1"/>
  <c r="X15526" i="1"/>
  <c r="W15526" i="1"/>
  <c r="V15518" i="1"/>
  <c r="BC15518" i="1" s="1"/>
  <c r="X15518" i="1"/>
  <c r="W15518" i="1"/>
  <c r="V15510" i="1"/>
  <c r="BC15510" i="1" s="1"/>
  <c r="X15510" i="1"/>
  <c r="W15510" i="1"/>
  <c r="V15502" i="1"/>
  <c r="BC15502" i="1" s="1"/>
  <c r="X15502" i="1"/>
  <c r="W15502" i="1"/>
  <c r="V15494" i="1"/>
  <c r="BC15494" i="1" s="1"/>
  <c r="X15494" i="1"/>
  <c r="W15494" i="1"/>
  <c r="V15486" i="1"/>
  <c r="BC15486" i="1" s="1"/>
  <c r="X15486" i="1"/>
  <c r="W15486" i="1"/>
  <c r="V15478" i="1"/>
  <c r="BC15478" i="1" s="1"/>
  <c r="X15478" i="1"/>
  <c r="W15478" i="1"/>
  <c r="V15470" i="1"/>
  <c r="BC15470" i="1" s="1"/>
  <c r="X15470" i="1"/>
  <c r="W15470" i="1"/>
  <c r="V15462" i="1"/>
  <c r="BC15462" i="1" s="1"/>
  <c r="X15462" i="1"/>
  <c r="W15462" i="1"/>
  <c r="V15454" i="1"/>
  <c r="BC15454" i="1" s="1"/>
  <c r="X15454" i="1"/>
  <c r="W15454" i="1"/>
  <c r="V15446" i="1"/>
  <c r="X15446" i="1"/>
  <c r="W15446" i="1"/>
  <c r="V15438" i="1"/>
  <c r="BC15438" i="1" s="1"/>
  <c r="X15438" i="1"/>
  <c r="W15438" i="1"/>
  <c r="V15430" i="1"/>
  <c r="BC15430" i="1" s="1"/>
  <c r="X15430" i="1"/>
  <c r="W15430" i="1"/>
  <c r="V15422" i="1"/>
  <c r="BC15422" i="1" s="1"/>
  <c r="X15422" i="1"/>
  <c r="W15422" i="1"/>
  <c r="V15414" i="1"/>
  <c r="BC15414" i="1" s="1"/>
  <c r="X15414" i="1"/>
  <c r="W15414" i="1"/>
  <c r="V15406" i="1"/>
  <c r="BC15406" i="1" s="1"/>
  <c r="X15406" i="1"/>
  <c r="W15406" i="1"/>
  <c r="V15398" i="1"/>
  <c r="BC15398" i="1" s="1"/>
  <c r="X15398" i="1"/>
  <c r="W15398" i="1"/>
  <c r="V15390" i="1"/>
  <c r="BC15390" i="1" s="1"/>
  <c r="X15390" i="1"/>
  <c r="W15390" i="1"/>
  <c r="V15382" i="1"/>
  <c r="BC15382" i="1" s="1"/>
  <c r="X15382" i="1"/>
  <c r="W15382" i="1"/>
  <c r="V15374" i="1"/>
  <c r="BC15374" i="1" s="1"/>
  <c r="X15374" i="1"/>
  <c r="W15374" i="1"/>
  <c r="V15366" i="1"/>
  <c r="BC15366" i="1" s="1"/>
  <c r="X15366" i="1"/>
  <c r="W15366" i="1"/>
  <c r="V15358" i="1"/>
  <c r="BC15358" i="1" s="1"/>
  <c r="X15358" i="1"/>
  <c r="W15358" i="1"/>
  <c r="V15350" i="1"/>
  <c r="BC15350" i="1" s="1"/>
  <c r="X15350" i="1"/>
  <c r="W15350" i="1"/>
  <c r="V15342" i="1"/>
  <c r="BC15342" i="1" s="1"/>
  <c r="X15342" i="1"/>
  <c r="W15342" i="1"/>
  <c r="V15334" i="1"/>
  <c r="BC15334" i="1" s="1"/>
  <c r="X15334" i="1"/>
  <c r="W15334" i="1"/>
  <c r="V15326" i="1"/>
  <c r="BC15326" i="1" s="1"/>
  <c r="X15326" i="1"/>
  <c r="W15326" i="1"/>
  <c r="V15318" i="1"/>
  <c r="BC15318" i="1" s="1"/>
  <c r="X15318" i="1"/>
  <c r="W15318" i="1"/>
  <c r="V15310" i="1"/>
  <c r="BC15310" i="1" s="1"/>
  <c r="X15310" i="1"/>
  <c r="W15310" i="1"/>
  <c r="V15302" i="1"/>
  <c r="BC15302" i="1" s="1"/>
  <c r="X15302" i="1"/>
  <c r="W15302" i="1"/>
  <c r="V15294" i="1"/>
  <c r="BC15294" i="1" s="1"/>
  <c r="X15294" i="1"/>
  <c r="W15294" i="1"/>
  <c r="V15286" i="1"/>
  <c r="BC15286" i="1" s="1"/>
  <c r="X15286" i="1"/>
  <c r="W15286" i="1"/>
  <c r="V15278" i="1"/>
  <c r="BC15278" i="1" s="1"/>
  <c r="X15278" i="1"/>
  <c r="W15278" i="1"/>
  <c r="V15270" i="1"/>
  <c r="BC15270" i="1" s="1"/>
  <c r="X15270" i="1"/>
  <c r="W15270" i="1"/>
  <c r="V15262" i="1"/>
  <c r="BC15262" i="1" s="1"/>
  <c r="X15262" i="1"/>
  <c r="W15262" i="1"/>
  <c r="V15254" i="1"/>
  <c r="BC15254" i="1" s="1"/>
  <c r="X15254" i="1"/>
  <c r="W15254" i="1"/>
  <c r="V15246" i="1"/>
  <c r="BC15246" i="1" s="1"/>
  <c r="X15246" i="1"/>
  <c r="W15246" i="1"/>
  <c r="V15238" i="1"/>
  <c r="BC15238" i="1" s="1"/>
  <c r="X15238" i="1"/>
  <c r="W15238" i="1"/>
  <c r="V15230" i="1"/>
  <c r="BC15230" i="1" s="1"/>
  <c r="X15230" i="1"/>
  <c r="W15230" i="1"/>
  <c r="V15222" i="1"/>
  <c r="BC15222" i="1" s="1"/>
  <c r="X15222" i="1"/>
  <c r="W15222" i="1"/>
  <c r="V15214" i="1"/>
  <c r="BC15214" i="1" s="1"/>
  <c r="X15214" i="1"/>
  <c r="W15214" i="1"/>
  <c r="V15206" i="1"/>
  <c r="BC15206" i="1" s="1"/>
  <c r="X15206" i="1"/>
  <c r="W15206" i="1"/>
  <c r="V15198" i="1"/>
  <c r="BC15198" i="1" s="1"/>
  <c r="X15198" i="1"/>
  <c r="W15198" i="1"/>
  <c r="V15190" i="1"/>
  <c r="BC15190" i="1" s="1"/>
  <c r="X15190" i="1"/>
  <c r="W15190" i="1"/>
  <c r="V15182" i="1"/>
  <c r="BC15182" i="1" s="1"/>
  <c r="X15182" i="1"/>
  <c r="W15182" i="1"/>
  <c r="V15174" i="1"/>
  <c r="BC15174" i="1" s="1"/>
  <c r="X15174" i="1"/>
  <c r="W15174" i="1"/>
  <c r="V15166" i="1"/>
  <c r="BC15166" i="1" s="1"/>
  <c r="X15166" i="1"/>
  <c r="W15166" i="1"/>
  <c r="V15158" i="1"/>
  <c r="X15158" i="1"/>
  <c r="W15158" i="1"/>
  <c r="V15150" i="1"/>
  <c r="BC15150" i="1" s="1"/>
  <c r="X15150" i="1"/>
  <c r="W15150" i="1"/>
  <c r="V15142" i="1"/>
  <c r="BC15142" i="1" s="1"/>
  <c r="X15142" i="1"/>
  <c r="W15142" i="1"/>
  <c r="V15134" i="1"/>
  <c r="BC15134" i="1" s="1"/>
  <c r="X15134" i="1"/>
  <c r="W15134" i="1"/>
  <c r="V15126" i="1"/>
  <c r="BC15126" i="1" s="1"/>
  <c r="X15126" i="1"/>
  <c r="W15126" i="1"/>
  <c r="V15118" i="1"/>
  <c r="BC15118" i="1" s="1"/>
  <c r="X15118" i="1"/>
  <c r="W15118" i="1"/>
  <c r="V15110" i="1"/>
  <c r="BC15110" i="1" s="1"/>
  <c r="X15110" i="1"/>
  <c r="W15110" i="1"/>
  <c r="V15102" i="1"/>
  <c r="BC15102" i="1" s="1"/>
  <c r="X15102" i="1"/>
  <c r="W15102" i="1"/>
  <c r="V15094" i="1"/>
  <c r="BC15094" i="1" s="1"/>
  <c r="X15094" i="1"/>
  <c r="W15094" i="1"/>
  <c r="V15086" i="1"/>
  <c r="BC15086" i="1" s="1"/>
  <c r="X15086" i="1"/>
  <c r="W15086" i="1"/>
  <c r="V15078" i="1"/>
  <c r="BC15078" i="1" s="1"/>
  <c r="X15078" i="1"/>
  <c r="W15078" i="1"/>
  <c r="V15070" i="1"/>
  <c r="BC15070" i="1" s="1"/>
  <c r="X15070" i="1"/>
  <c r="W15070" i="1"/>
  <c r="V15062" i="1"/>
  <c r="BC15062" i="1" s="1"/>
  <c r="X15062" i="1"/>
  <c r="W15062" i="1"/>
  <c r="V15054" i="1"/>
  <c r="BC15054" i="1" s="1"/>
  <c r="X15054" i="1"/>
  <c r="W15054" i="1"/>
  <c r="V15046" i="1"/>
  <c r="BC15046" i="1" s="1"/>
  <c r="X15046" i="1"/>
  <c r="W15046" i="1"/>
  <c r="V15038" i="1"/>
  <c r="X15038" i="1"/>
  <c r="W15038" i="1"/>
  <c r="V15030" i="1"/>
  <c r="BC15030" i="1" s="1"/>
  <c r="X15030" i="1"/>
  <c r="W15030" i="1"/>
  <c r="V15022" i="1"/>
  <c r="BC15022" i="1" s="1"/>
  <c r="X15022" i="1"/>
  <c r="W15022" i="1"/>
  <c r="V15014" i="1"/>
  <c r="BC15014" i="1" s="1"/>
  <c r="X15014" i="1"/>
  <c r="W15014" i="1"/>
  <c r="V15006" i="1"/>
  <c r="BC15006" i="1" s="1"/>
  <c r="X15006" i="1"/>
  <c r="W15006" i="1"/>
  <c r="V14998" i="1"/>
  <c r="BC14998" i="1" s="1"/>
  <c r="X14998" i="1"/>
  <c r="W14998" i="1"/>
  <c r="V14990" i="1"/>
  <c r="BC14990" i="1" s="1"/>
  <c r="X14990" i="1"/>
  <c r="W14990" i="1"/>
  <c r="V14982" i="1"/>
  <c r="BC14982" i="1" s="1"/>
  <c r="X14982" i="1"/>
  <c r="W14982" i="1"/>
  <c r="V14974" i="1"/>
  <c r="BC14974" i="1" s="1"/>
  <c r="X14974" i="1"/>
  <c r="W14974" i="1"/>
  <c r="V14966" i="1"/>
  <c r="BC14966" i="1" s="1"/>
  <c r="X14966" i="1"/>
  <c r="W14966" i="1"/>
  <c r="V14958" i="1"/>
  <c r="BC14958" i="1" s="1"/>
  <c r="X14958" i="1"/>
  <c r="W14958" i="1"/>
  <c r="V14950" i="1"/>
  <c r="BC14950" i="1" s="1"/>
  <c r="X14950" i="1"/>
  <c r="W14950" i="1"/>
  <c r="V14942" i="1"/>
  <c r="BC14942" i="1" s="1"/>
  <c r="X14942" i="1"/>
  <c r="W14942" i="1"/>
  <c r="V14934" i="1"/>
  <c r="BC14934" i="1" s="1"/>
  <c r="X14934" i="1"/>
  <c r="W14934" i="1"/>
  <c r="V14926" i="1"/>
  <c r="BC14926" i="1" s="1"/>
  <c r="X14926" i="1"/>
  <c r="W14926" i="1"/>
  <c r="V14918" i="1"/>
  <c r="BC14918" i="1" s="1"/>
  <c r="X14918" i="1"/>
  <c r="W14918" i="1"/>
  <c r="V14910" i="1"/>
  <c r="BC14910" i="1" s="1"/>
  <c r="X14910" i="1"/>
  <c r="W14910" i="1"/>
  <c r="V14902" i="1"/>
  <c r="BC14902" i="1" s="1"/>
  <c r="X14902" i="1"/>
  <c r="W14902" i="1"/>
  <c r="V14894" i="1"/>
  <c r="BC14894" i="1" s="1"/>
  <c r="X14894" i="1"/>
  <c r="W14894" i="1"/>
  <c r="V14886" i="1"/>
  <c r="BC14886" i="1" s="1"/>
  <c r="X14886" i="1"/>
  <c r="W14886" i="1"/>
  <c r="V14878" i="1"/>
  <c r="BC14878" i="1" s="1"/>
  <c r="X14878" i="1"/>
  <c r="W14878" i="1"/>
  <c r="V14870" i="1"/>
  <c r="BC14870" i="1" s="1"/>
  <c r="X14870" i="1"/>
  <c r="W14870" i="1"/>
  <c r="V14862" i="1"/>
  <c r="BC14862" i="1" s="1"/>
  <c r="X14862" i="1"/>
  <c r="W14862" i="1"/>
  <c r="V14854" i="1"/>
  <c r="BC14854" i="1" s="1"/>
  <c r="X14854" i="1"/>
  <c r="W14854" i="1"/>
  <c r="V14846" i="1"/>
  <c r="BC14846" i="1" s="1"/>
  <c r="X14846" i="1"/>
  <c r="W14846" i="1"/>
  <c r="V14838" i="1"/>
  <c r="BC14838" i="1" s="1"/>
  <c r="X14838" i="1"/>
  <c r="W14838" i="1"/>
  <c r="V14830" i="1"/>
  <c r="BC14830" i="1" s="1"/>
  <c r="X14830" i="1"/>
  <c r="W14830" i="1"/>
  <c r="V14822" i="1"/>
  <c r="BC14822" i="1" s="1"/>
  <c r="X14822" i="1"/>
  <c r="W14822" i="1"/>
  <c r="V14814" i="1"/>
  <c r="BC14814" i="1" s="1"/>
  <c r="X14814" i="1"/>
  <c r="W14814" i="1"/>
  <c r="V14806" i="1"/>
  <c r="BC14806" i="1" s="1"/>
  <c r="X14806" i="1"/>
  <c r="W14806" i="1"/>
  <c r="V14798" i="1"/>
  <c r="BC14798" i="1" s="1"/>
  <c r="X14798" i="1"/>
  <c r="W14798" i="1"/>
  <c r="V14790" i="1"/>
  <c r="BC14790" i="1" s="1"/>
  <c r="X14790" i="1"/>
  <c r="W14790" i="1"/>
  <c r="V14782" i="1"/>
  <c r="BC14782" i="1" s="1"/>
  <c r="X14782" i="1"/>
  <c r="W14782" i="1"/>
  <c r="V14774" i="1"/>
  <c r="BC14774" i="1" s="1"/>
  <c r="X14774" i="1"/>
  <c r="W14774" i="1"/>
  <c r="V14766" i="1"/>
  <c r="BC14766" i="1" s="1"/>
  <c r="X14766" i="1"/>
  <c r="W14766" i="1"/>
  <c r="V14758" i="1"/>
  <c r="BC14758" i="1" s="1"/>
  <c r="X14758" i="1"/>
  <c r="W14758" i="1"/>
  <c r="V14750" i="1"/>
  <c r="BC14750" i="1" s="1"/>
  <c r="X14750" i="1"/>
  <c r="W14750" i="1"/>
  <c r="V14742" i="1"/>
  <c r="BC14742" i="1" s="1"/>
  <c r="X14742" i="1"/>
  <c r="W14742" i="1"/>
  <c r="V14734" i="1"/>
  <c r="BC14734" i="1" s="1"/>
  <c r="X14734" i="1"/>
  <c r="W14734" i="1"/>
  <c r="V14726" i="1"/>
  <c r="BC14726" i="1" s="1"/>
  <c r="X14726" i="1"/>
  <c r="W14726" i="1"/>
  <c r="V14718" i="1"/>
  <c r="BC14718" i="1" s="1"/>
  <c r="X14718" i="1"/>
  <c r="W14718" i="1"/>
  <c r="V14710" i="1"/>
  <c r="BC14710" i="1" s="1"/>
  <c r="X14710" i="1"/>
  <c r="W14710" i="1"/>
  <c r="V14702" i="1"/>
  <c r="BC14702" i="1" s="1"/>
  <c r="X14702" i="1"/>
  <c r="W14702" i="1"/>
  <c r="V14694" i="1"/>
  <c r="BC14694" i="1" s="1"/>
  <c r="X14694" i="1"/>
  <c r="W14694" i="1"/>
  <c r="V14686" i="1"/>
  <c r="BC14686" i="1" s="1"/>
  <c r="X14686" i="1"/>
  <c r="W14686" i="1"/>
  <c r="V14678" i="1"/>
  <c r="BC14678" i="1" s="1"/>
  <c r="X14678" i="1"/>
  <c r="W14678" i="1"/>
  <c r="V14670" i="1"/>
  <c r="BC14670" i="1" s="1"/>
  <c r="X14670" i="1"/>
  <c r="W14670" i="1"/>
  <c r="V14662" i="1"/>
  <c r="BC14662" i="1" s="1"/>
  <c r="X14662" i="1"/>
  <c r="W14662" i="1"/>
  <c r="V14654" i="1"/>
  <c r="BC14654" i="1" s="1"/>
  <c r="X14654" i="1"/>
  <c r="W14654" i="1"/>
  <c r="V14646" i="1"/>
  <c r="BC14646" i="1" s="1"/>
  <c r="X14646" i="1"/>
  <c r="W14646" i="1"/>
  <c r="V14638" i="1"/>
  <c r="BC14638" i="1" s="1"/>
  <c r="X14638" i="1"/>
  <c r="W14638" i="1"/>
  <c r="V14630" i="1"/>
  <c r="BC14630" i="1" s="1"/>
  <c r="X14630" i="1"/>
  <c r="W14630" i="1"/>
  <c r="V14622" i="1"/>
  <c r="BC14622" i="1" s="1"/>
  <c r="X14622" i="1"/>
  <c r="W14622" i="1"/>
  <c r="V14614" i="1"/>
  <c r="BC14614" i="1" s="1"/>
  <c r="X14614" i="1"/>
  <c r="W14614" i="1"/>
  <c r="V14606" i="1"/>
  <c r="BC14606" i="1" s="1"/>
  <c r="X14606" i="1"/>
  <c r="W14606" i="1"/>
  <c r="V14598" i="1"/>
  <c r="BC14598" i="1" s="1"/>
  <c r="X14598" i="1"/>
  <c r="W14598" i="1"/>
  <c r="V14590" i="1"/>
  <c r="BC14590" i="1" s="1"/>
  <c r="X14590" i="1"/>
  <c r="W14590" i="1"/>
  <c r="V14582" i="1"/>
  <c r="BC14582" i="1" s="1"/>
  <c r="X14582" i="1"/>
  <c r="W14582" i="1"/>
  <c r="V14574" i="1"/>
  <c r="BC14574" i="1" s="1"/>
  <c r="X14574" i="1"/>
  <c r="W14574" i="1"/>
  <c r="V14566" i="1"/>
  <c r="BC14566" i="1" s="1"/>
  <c r="X14566" i="1"/>
  <c r="W14566" i="1"/>
  <c r="V14558" i="1"/>
  <c r="BC14558" i="1" s="1"/>
  <c r="X14558" i="1"/>
  <c r="W14558" i="1"/>
  <c r="V14550" i="1"/>
  <c r="BC14550" i="1" s="1"/>
  <c r="X14550" i="1"/>
  <c r="W14550" i="1"/>
  <c r="V14542" i="1"/>
  <c r="BC14542" i="1" s="1"/>
  <c r="X14542" i="1"/>
  <c r="W14542" i="1"/>
  <c r="V14534" i="1"/>
  <c r="BC14534" i="1" s="1"/>
  <c r="X14534" i="1"/>
  <c r="W14534" i="1"/>
  <c r="V14526" i="1"/>
  <c r="BC14526" i="1" s="1"/>
  <c r="X14526" i="1"/>
  <c r="W14526" i="1"/>
  <c r="V14518" i="1"/>
  <c r="BC14518" i="1" s="1"/>
  <c r="X14518" i="1"/>
  <c r="W14518" i="1"/>
  <c r="V14510" i="1"/>
  <c r="BC14510" i="1" s="1"/>
  <c r="X14510" i="1"/>
  <c r="W14510" i="1"/>
  <c r="V14502" i="1"/>
  <c r="BC14502" i="1" s="1"/>
  <c r="X14502" i="1"/>
  <c r="W14502" i="1"/>
  <c r="V14494" i="1"/>
  <c r="BC14494" i="1" s="1"/>
  <c r="X14494" i="1"/>
  <c r="W14494" i="1"/>
  <c r="V14486" i="1"/>
  <c r="BC14486" i="1" s="1"/>
  <c r="X14486" i="1"/>
  <c r="W14486" i="1"/>
  <c r="V14478" i="1"/>
  <c r="BC14478" i="1" s="1"/>
  <c r="X14478" i="1"/>
  <c r="W14478" i="1"/>
  <c r="V14470" i="1"/>
  <c r="BC14470" i="1" s="1"/>
  <c r="X14470" i="1"/>
  <c r="W14470" i="1"/>
  <c r="V14462" i="1"/>
  <c r="BC14462" i="1" s="1"/>
  <c r="X14462" i="1"/>
  <c r="W14462" i="1"/>
  <c r="V14454" i="1"/>
  <c r="BC14454" i="1" s="1"/>
  <c r="X14454" i="1"/>
  <c r="W14454" i="1"/>
  <c r="V14446" i="1"/>
  <c r="BC14446" i="1" s="1"/>
  <c r="X14446" i="1"/>
  <c r="W14446" i="1"/>
  <c r="V14438" i="1"/>
  <c r="BC14438" i="1" s="1"/>
  <c r="X14438" i="1"/>
  <c r="W14438" i="1"/>
  <c r="V14430" i="1"/>
  <c r="BC14430" i="1" s="1"/>
  <c r="X14430" i="1"/>
  <c r="W14430" i="1"/>
  <c r="V14422" i="1"/>
  <c r="BC14422" i="1" s="1"/>
  <c r="X14422" i="1"/>
  <c r="W14422" i="1"/>
  <c r="V14414" i="1"/>
  <c r="BC14414" i="1" s="1"/>
  <c r="X14414" i="1"/>
  <c r="W14414" i="1"/>
  <c r="V14406" i="1"/>
  <c r="BC14406" i="1" s="1"/>
  <c r="X14406" i="1"/>
  <c r="W14406" i="1"/>
  <c r="V14398" i="1"/>
  <c r="BC14398" i="1" s="1"/>
  <c r="X14398" i="1"/>
  <c r="W14398" i="1"/>
  <c r="V14390" i="1"/>
  <c r="BC14390" i="1" s="1"/>
  <c r="X14390" i="1"/>
  <c r="W14390" i="1"/>
  <c r="V14382" i="1"/>
  <c r="BC14382" i="1" s="1"/>
  <c r="X14382" i="1"/>
  <c r="W14382" i="1"/>
  <c r="V14374" i="1"/>
  <c r="BC14374" i="1" s="1"/>
  <c r="X14374" i="1"/>
  <c r="W14374" i="1"/>
  <c r="V14366" i="1"/>
  <c r="BC14366" i="1" s="1"/>
  <c r="X14366" i="1"/>
  <c r="W14366" i="1"/>
  <c r="V14358" i="1"/>
  <c r="BC14358" i="1" s="1"/>
  <c r="X14358" i="1"/>
  <c r="W14358" i="1"/>
  <c r="V14350" i="1"/>
  <c r="BC14350" i="1" s="1"/>
  <c r="X14350" i="1"/>
  <c r="W14350" i="1"/>
  <c r="V14342" i="1"/>
  <c r="BC14342" i="1" s="1"/>
  <c r="X14342" i="1"/>
  <c r="W14342" i="1"/>
  <c r="V14334" i="1"/>
  <c r="BC14334" i="1" s="1"/>
  <c r="X14334" i="1"/>
  <c r="W14334" i="1"/>
  <c r="V14326" i="1"/>
  <c r="BC14326" i="1" s="1"/>
  <c r="X14326" i="1"/>
  <c r="W14326" i="1"/>
  <c r="V14318" i="1"/>
  <c r="BC14318" i="1" s="1"/>
  <c r="X14318" i="1"/>
  <c r="W14318" i="1"/>
  <c r="V14310" i="1"/>
  <c r="BC14310" i="1" s="1"/>
  <c r="X14310" i="1"/>
  <c r="W14310" i="1"/>
  <c r="V14302" i="1"/>
  <c r="BC14302" i="1" s="1"/>
  <c r="X14302" i="1"/>
  <c r="W14302" i="1"/>
  <c r="V14294" i="1"/>
  <c r="BC14294" i="1" s="1"/>
  <c r="X14294" i="1"/>
  <c r="W14294" i="1"/>
  <c r="V14286" i="1"/>
  <c r="BC14286" i="1" s="1"/>
  <c r="X14286" i="1"/>
  <c r="W14286" i="1"/>
  <c r="V14278" i="1"/>
  <c r="BC14278" i="1" s="1"/>
  <c r="X14278" i="1"/>
  <c r="W14278" i="1"/>
  <c r="V14270" i="1"/>
  <c r="X14270" i="1"/>
  <c r="W14270" i="1"/>
  <c r="V14262" i="1"/>
  <c r="BC14262" i="1" s="1"/>
  <c r="X14262" i="1"/>
  <c r="W14262" i="1"/>
  <c r="V14254" i="1"/>
  <c r="BC14254" i="1" s="1"/>
  <c r="X14254" i="1"/>
  <c r="W14254" i="1"/>
  <c r="V14246" i="1"/>
  <c r="BC14246" i="1" s="1"/>
  <c r="X14246" i="1"/>
  <c r="W14246" i="1"/>
  <c r="V14238" i="1"/>
  <c r="BC14238" i="1" s="1"/>
  <c r="X14238" i="1"/>
  <c r="W14238" i="1"/>
  <c r="V14230" i="1"/>
  <c r="BC14230" i="1" s="1"/>
  <c r="X14230" i="1"/>
  <c r="W14230" i="1"/>
  <c r="V14222" i="1"/>
  <c r="BC14222" i="1" s="1"/>
  <c r="X14222" i="1"/>
  <c r="W14222" i="1"/>
  <c r="V14214" i="1"/>
  <c r="BC14214" i="1" s="1"/>
  <c r="X14214" i="1"/>
  <c r="W14214" i="1"/>
  <c r="V14206" i="1"/>
  <c r="BC14206" i="1" s="1"/>
  <c r="X14206" i="1"/>
  <c r="W14206" i="1"/>
  <c r="V14198" i="1"/>
  <c r="BC14198" i="1" s="1"/>
  <c r="X14198" i="1"/>
  <c r="W14198" i="1"/>
  <c r="V14190" i="1"/>
  <c r="BC14190" i="1" s="1"/>
  <c r="X14190" i="1"/>
  <c r="W14190" i="1"/>
  <c r="V14182" i="1"/>
  <c r="BC14182" i="1" s="1"/>
  <c r="X14182" i="1"/>
  <c r="W14182" i="1"/>
  <c r="V14174" i="1"/>
  <c r="BC14174" i="1" s="1"/>
  <c r="X14174" i="1"/>
  <c r="W14174" i="1"/>
  <c r="V14166" i="1"/>
  <c r="BC14166" i="1" s="1"/>
  <c r="X14166" i="1"/>
  <c r="W14166" i="1"/>
  <c r="V14158" i="1"/>
  <c r="BC14158" i="1" s="1"/>
  <c r="X14158" i="1"/>
  <c r="W14158" i="1"/>
  <c r="V14150" i="1"/>
  <c r="BC14150" i="1" s="1"/>
  <c r="X14150" i="1"/>
  <c r="W14150" i="1"/>
  <c r="V14142" i="1"/>
  <c r="BC14142" i="1" s="1"/>
  <c r="X14142" i="1"/>
  <c r="W14142" i="1"/>
  <c r="V14134" i="1"/>
  <c r="BC14134" i="1" s="1"/>
  <c r="X14134" i="1"/>
  <c r="W14134" i="1"/>
  <c r="V14126" i="1"/>
  <c r="BC14126" i="1" s="1"/>
  <c r="X14126" i="1"/>
  <c r="W14126" i="1"/>
  <c r="V14118" i="1"/>
  <c r="BC14118" i="1" s="1"/>
  <c r="X14118" i="1"/>
  <c r="W14118" i="1"/>
  <c r="V14110" i="1"/>
  <c r="BC14110" i="1" s="1"/>
  <c r="X14110" i="1"/>
  <c r="W14110" i="1"/>
  <c r="V14102" i="1"/>
  <c r="BC14102" i="1" s="1"/>
  <c r="X14102" i="1"/>
  <c r="W14102" i="1"/>
  <c r="V14094" i="1"/>
  <c r="BC14094" i="1" s="1"/>
  <c r="X14094" i="1"/>
  <c r="W14094" i="1"/>
  <c r="V14086" i="1"/>
  <c r="BC14086" i="1" s="1"/>
  <c r="X14086" i="1"/>
  <c r="W14086" i="1"/>
  <c r="V14078" i="1"/>
  <c r="BC14078" i="1" s="1"/>
  <c r="X14078" i="1"/>
  <c r="W14078" i="1"/>
  <c r="V14070" i="1"/>
  <c r="BC14070" i="1" s="1"/>
  <c r="X14070" i="1"/>
  <c r="W14070" i="1"/>
  <c r="V14062" i="1"/>
  <c r="BC14062" i="1" s="1"/>
  <c r="X14062" i="1"/>
  <c r="W14062" i="1"/>
  <c r="V14054" i="1"/>
  <c r="BC14054" i="1" s="1"/>
  <c r="X14054" i="1"/>
  <c r="W14054" i="1"/>
  <c r="V14046" i="1"/>
  <c r="BC14046" i="1" s="1"/>
  <c r="X14046" i="1"/>
  <c r="W14046" i="1"/>
  <c r="V14038" i="1"/>
  <c r="BC14038" i="1" s="1"/>
  <c r="X14038" i="1"/>
  <c r="W14038" i="1"/>
  <c r="V14030" i="1"/>
  <c r="BC14030" i="1" s="1"/>
  <c r="X14030" i="1"/>
  <c r="W14030" i="1"/>
  <c r="V14022" i="1"/>
  <c r="BC14022" i="1" s="1"/>
  <c r="X14022" i="1"/>
  <c r="W14022" i="1"/>
  <c r="V14014" i="1"/>
  <c r="BC14014" i="1" s="1"/>
  <c r="X14014" i="1"/>
  <c r="W14014" i="1"/>
  <c r="V14006" i="1"/>
  <c r="BC14006" i="1" s="1"/>
  <c r="X14006" i="1"/>
  <c r="W14006" i="1"/>
  <c r="V13998" i="1"/>
  <c r="BC13998" i="1" s="1"/>
  <c r="X13998" i="1"/>
  <c r="W13998" i="1"/>
  <c r="V13990" i="1"/>
  <c r="BC13990" i="1" s="1"/>
  <c r="X13990" i="1"/>
  <c r="W13990" i="1"/>
  <c r="V13982" i="1"/>
  <c r="BC13982" i="1" s="1"/>
  <c r="X13982" i="1"/>
  <c r="W13982" i="1"/>
  <c r="V13974" i="1"/>
  <c r="BC13974" i="1" s="1"/>
  <c r="X13974" i="1"/>
  <c r="W13974" i="1"/>
  <c r="V13966" i="1"/>
  <c r="BC13966" i="1" s="1"/>
  <c r="X13966" i="1"/>
  <c r="W13966" i="1"/>
  <c r="V13958" i="1"/>
  <c r="BC13958" i="1" s="1"/>
  <c r="X13958" i="1"/>
  <c r="W13958" i="1"/>
  <c r="V13950" i="1"/>
  <c r="BC13950" i="1" s="1"/>
  <c r="X13950" i="1"/>
  <c r="W13950" i="1"/>
  <c r="V13942" i="1"/>
  <c r="BC13942" i="1" s="1"/>
  <c r="X13942" i="1"/>
  <c r="W13942" i="1"/>
  <c r="V13934" i="1"/>
  <c r="X13934" i="1"/>
  <c r="W13934" i="1"/>
  <c r="V13926" i="1"/>
  <c r="BC13926" i="1" s="1"/>
  <c r="X13926" i="1"/>
  <c r="W13926" i="1"/>
  <c r="V13918" i="1"/>
  <c r="BC13918" i="1" s="1"/>
  <c r="X13918" i="1"/>
  <c r="W13918" i="1"/>
  <c r="V13910" i="1"/>
  <c r="BC13910" i="1" s="1"/>
  <c r="X13910" i="1"/>
  <c r="W13910" i="1"/>
  <c r="V13902" i="1"/>
  <c r="BC13902" i="1" s="1"/>
  <c r="X13902" i="1"/>
  <c r="W13902" i="1"/>
  <c r="V13894" i="1"/>
  <c r="BC13894" i="1" s="1"/>
  <c r="X13894" i="1"/>
  <c r="W13894" i="1"/>
  <c r="V13886" i="1"/>
  <c r="BC13886" i="1" s="1"/>
  <c r="X13886" i="1"/>
  <c r="W13886" i="1"/>
  <c r="V13878" i="1"/>
  <c r="BC13878" i="1" s="1"/>
  <c r="X13878" i="1"/>
  <c r="W13878" i="1"/>
  <c r="V13870" i="1"/>
  <c r="BC13870" i="1" s="1"/>
  <c r="X13870" i="1"/>
  <c r="W13870" i="1"/>
  <c r="V13862" i="1"/>
  <c r="BC13862" i="1" s="1"/>
  <c r="X13862" i="1"/>
  <c r="W13862" i="1"/>
  <c r="V13854" i="1"/>
  <c r="BC13854" i="1" s="1"/>
  <c r="X13854" i="1"/>
  <c r="W13854" i="1"/>
  <c r="V13846" i="1"/>
  <c r="BC13846" i="1" s="1"/>
  <c r="X13846" i="1"/>
  <c r="W13846" i="1"/>
  <c r="V13838" i="1"/>
  <c r="BC13838" i="1" s="1"/>
  <c r="X13838" i="1"/>
  <c r="W13838" i="1"/>
  <c r="V13830" i="1"/>
  <c r="BC13830" i="1" s="1"/>
  <c r="X13830" i="1"/>
  <c r="W13830" i="1"/>
  <c r="V13822" i="1"/>
  <c r="BC13822" i="1" s="1"/>
  <c r="X13822" i="1"/>
  <c r="W13822" i="1"/>
  <c r="V13814" i="1"/>
  <c r="BC13814" i="1" s="1"/>
  <c r="X13814" i="1"/>
  <c r="W13814" i="1"/>
  <c r="V13806" i="1"/>
  <c r="BC13806" i="1" s="1"/>
  <c r="X13806" i="1"/>
  <c r="W13806" i="1"/>
  <c r="V13798" i="1"/>
  <c r="BC13798" i="1" s="1"/>
  <c r="X13798" i="1"/>
  <c r="W13798" i="1"/>
  <c r="V13790" i="1"/>
  <c r="BC13790" i="1" s="1"/>
  <c r="X13790" i="1"/>
  <c r="W13790" i="1"/>
  <c r="V13782" i="1"/>
  <c r="BC13782" i="1" s="1"/>
  <c r="X13782" i="1"/>
  <c r="W13782" i="1"/>
  <c r="V13774" i="1"/>
  <c r="X13774" i="1"/>
  <c r="W13774" i="1"/>
  <c r="V13766" i="1"/>
  <c r="BC13766" i="1" s="1"/>
  <c r="X13766" i="1"/>
  <c r="W13766" i="1"/>
  <c r="V13758" i="1"/>
  <c r="BC13758" i="1" s="1"/>
  <c r="X13758" i="1"/>
  <c r="W13758" i="1"/>
  <c r="V13750" i="1"/>
  <c r="BC13750" i="1" s="1"/>
  <c r="X13750" i="1"/>
  <c r="W13750" i="1"/>
  <c r="V13742" i="1"/>
  <c r="BC13742" i="1" s="1"/>
  <c r="X13742" i="1"/>
  <c r="W13742" i="1"/>
  <c r="V13734" i="1"/>
  <c r="X13734" i="1"/>
  <c r="W13734" i="1"/>
  <c r="V13726" i="1"/>
  <c r="BC13726" i="1" s="1"/>
  <c r="X13726" i="1"/>
  <c r="W13726" i="1"/>
  <c r="V13718" i="1"/>
  <c r="BC13718" i="1" s="1"/>
  <c r="X13718" i="1"/>
  <c r="W13718" i="1"/>
  <c r="V13710" i="1"/>
  <c r="BC13710" i="1" s="1"/>
  <c r="X13710" i="1"/>
  <c r="W13710" i="1"/>
  <c r="V13702" i="1"/>
  <c r="BC13702" i="1" s="1"/>
  <c r="X13702" i="1"/>
  <c r="W13702" i="1"/>
  <c r="V13694" i="1"/>
  <c r="X13694" i="1"/>
  <c r="W13694" i="1"/>
  <c r="V13686" i="1"/>
  <c r="BC13686" i="1" s="1"/>
  <c r="X13686" i="1"/>
  <c r="W13686" i="1"/>
  <c r="V13678" i="1"/>
  <c r="BC13678" i="1" s="1"/>
  <c r="X13678" i="1"/>
  <c r="W13678" i="1"/>
  <c r="V13670" i="1"/>
  <c r="BC13670" i="1" s="1"/>
  <c r="X13670" i="1"/>
  <c r="W13670" i="1"/>
  <c r="V13662" i="1"/>
  <c r="BC13662" i="1" s="1"/>
  <c r="X13662" i="1"/>
  <c r="W13662" i="1"/>
  <c r="V13654" i="1"/>
  <c r="BC13654" i="1" s="1"/>
  <c r="X13654" i="1"/>
  <c r="W13654" i="1"/>
  <c r="V13646" i="1"/>
  <c r="BC13646" i="1" s="1"/>
  <c r="X13646" i="1"/>
  <c r="W13646" i="1"/>
  <c r="V13638" i="1"/>
  <c r="X13638" i="1"/>
  <c r="W13638" i="1"/>
  <c r="V13630" i="1"/>
  <c r="BC13630" i="1" s="1"/>
  <c r="X13630" i="1"/>
  <c r="W13630" i="1"/>
  <c r="V13622" i="1"/>
  <c r="BC13622" i="1" s="1"/>
  <c r="X13622" i="1"/>
  <c r="W13622" i="1"/>
  <c r="V13614" i="1"/>
  <c r="BC13614" i="1" s="1"/>
  <c r="X13614" i="1"/>
  <c r="W13614" i="1"/>
  <c r="V13606" i="1"/>
  <c r="BC13606" i="1" s="1"/>
  <c r="X13606" i="1"/>
  <c r="W13606" i="1"/>
  <c r="V13598" i="1"/>
  <c r="BC13598" i="1" s="1"/>
  <c r="X13598" i="1"/>
  <c r="W13598" i="1"/>
  <c r="V13590" i="1"/>
  <c r="BC13590" i="1" s="1"/>
  <c r="X13590" i="1"/>
  <c r="W13590" i="1"/>
  <c r="V13582" i="1"/>
  <c r="BC13582" i="1" s="1"/>
  <c r="X13582" i="1"/>
  <c r="W13582" i="1"/>
  <c r="V13574" i="1"/>
  <c r="BC13574" i="1" s="1"/>
  <c r="X13574" i="1"/>
  <c r="W13574" i="1"/>
  <c r="V13566" i="1"/>
  <c r="BC13566" i="1" s="1"/>
  <c r="X13566" i="1"/>
  <c r="W13566" i="1"/>
  <c r="V13558" i="1"/>
  <c r="BC13558" i="1" s="1"/>
  <c r="X13558" i="1"/>
  <c r="W13558" i="1"/>
  <c r="V13550" i="1"/>
  <c r="BC13550" i="1" s="1"/>
  <c r="X13550" i="1"/>
  <c r="W13550" i="1"/>
  <c r="V13542" i="1"/>
  <c r="BC13542" i="1" s="1"/>
  <c r="X13542" i="1"/>
  <c r="W13542" i="1"/>
  <c r="V13534" i="1"/>
  <c r="BC13534" i="1" s="1"/>
  <c r="X13534" i="1"/>
  <c r="W13534" i="1"/>
  <c r="V13526" i="1"/>
  <c r="BC13526" i="1" s="1"/>
  <c r="X13526" i="1"/>
  <c r="W13526" i="1"/>
  <c r="V13518" i="1"/>
  <c r="BC13518" i="1" s="1"/>
  <c r="X13518" i="1"/>
  <c r="W13518" i="1"/>
  <c r="V13510" i="1"/>
  <c r="BC13510" i="1" s="1"/>
  <c r="X13510" i="1"/>
  <c r="W13510" i="1"/>
  <c r="V13502" i="1"/>
  <c r="BC13502" i="1" s="1"/>
  <c r="X13502" i="1"/>
  <c r="W13502" i="1"/>
  <c r="V13494" i="1"/>
  <c r="BC13494" i="1" s="1"/>
  <c r="X13494" i="1"/>
  <c r="W13494" i="1"/>
  <c r="V13486" i="1"/>
  <c r="BC13486" i="1" s="1"/>
  <c r="X13486" i="1"/>
  <c r="W13486" i="1"/>
  <c r="V13478" i="1"/>
  <c r="BC13478" i="1" s="1"/>
  <c r="X13478" i="1"/>
  <c r="W13478" i="1"/>
  <c r="V13470" i="1"/>
  <c r="BC13470" i="1" s="1"/>
  <c r="X13470" i="1"/>
  <c r="W13470" i="1"/>
  <c r="V13462" i="1"/>
  <c r="BC13462" i="1" s="1"/>
  <c r="X13462" i="1"/>
  <c r="W13462" i="1"/>
  <c r="V13454" i="1"/>
  <c r="BC13454" i="1" s="1"/>
  <c r="X13454" i="1"/>
  <c r="W13454" i="1"/>
  <c r="V13446" i="1"/>
  <c r="BC13446" i="1" s="1"/>
  <c r="X13446" i="1"/>
  <c r="W13446" i="1"/>
  <c r="V13438" i="1"/>
  <c r="BC13438" i="1" s="1"/>
  <c r="X13438" i="1"/>
  <c r="W13438" i="1"/>
  <c r="V13430" i="1"/>
  <c r="BC13430" i="1" s="1"/>
  <c r="X13430" i="1"/>
  <c r="W13430" i="1"/>
  <c r="V13422" i="1"/>
  <c r="BC13422" i="1" s="1"/>
  <c r="X13422" i="1"/>
  <c r="W13422" i="1"/>
  <c r="V13414" i="1"/>
  <c r="BC13414" i="1" s="1"/>
  <c r="X13414" i="1"/>
  <c r="W13414" i="1"/>
  <c r="V13406" i="1"/>
  <c r="BC13406" i="1" s="1"/>
  <c r="X13406" i="1"/>
  <c r="W13406" i="1"/>
  <c r="V13398" i="1"/>
  <c r="BC13398" i="1" s="1"/>
  <c r="X13398" i="1"/>
  <c r="W13398" i="1"/>
  <c r="V13390" i="1"/>
  <c r="BC13390" i="1" s="1"/>
  <c r="X13390" i="1"/>
  <c r="W13390" i="1"/>
  <c r="V13382" i="1"/>
  <c r="BC13382" i="1" s="1"/>
  <c r="X13382" i="1"/>
  <c r="W13382" i="1"/>
  <c r="V13374" i="1"/>
  <c r="BC13374" i="1" s="1"/>
  <c r="X13374" i="1"/>
  <c r="W13374" i="1"/>
  <c r="V13366" i="1"/>
  <c r="BC13366" i="1" s="1"/>
  <c r="X13366" i="1"/>
  <c r="W13366" i="1"/>
  <c r="V13358" i="1"/>
  <c r="BC13358" i="1" s="1"/>
  <c r="X13358" i="1"/>
  <c r="W13358" i="1"/>
  <c r="V13350" i="1"/>
  <c r="BC13350" i="1" s="1"/>
  <c r="X13350" i="1"/>
  <c r="W13350" i="1"/>
  <c r="V13342" i="1"/>
  <c r="BC13342" i="1" s="1"/>
  <c r="X13342" i="1"/>
  <c r="W13342" i="1"/>
  <c r="V13334" i="1"/>
  <c r="BC13334" i="1" s="1"/>
  <c r="X13334" i="1"/>
  <c r="W13334" i="1"/>
  <c r="V13326" i="1"/>
  <c r="BC13326" i="1" s="1"/>
  <c r="X13326" i="1"/>
  <c r="W13326" i="1"/>
  <c r="V13318" i="1"/>
  <c r="BC13318" i="1" s="1"/>
  <c r="X13318" i="1"/>
  <c r="W13318" i="1"/>
  <c r="V13310" i="1"/>
  <c r="BC13310" i="1" s="1"/>
  <c r="X13310" i="1"/>
  <c r="W13310" i="1"/>
  <c r="V13302" i="1"/>
  <c r="BC13302" i="1" s="1"/>
  <c r="X13302" i="1"/>
  <c r="W13302" i="1"/>
  <c r="V13294" i="1"/>
  <c r="BC13294" i="1" s="1"/>
  <c r="X13294" i="1"/>
  <c r="W13294" i="1"/>
  <c r="V13286" i="1"/>
  <c r="BC13286" i="1" s="1"/>
  <c r="X13286" i="1"/>
  <c r="W13286" i="1"/>
  <c r="V13278" i="1"/>
  <c r="BC13278" i="1" s="1"/>
  <c r="X13278" i="1"/>
  <c r="W13278" i="1"/>
  <c r="V13270" i="1"/>
  <c r="BC13270" i="1" s="1"/>
  <c r="X13270" i="1"/>
  <c r="W13270" i="1"/>
  <c r="V13262" i="1"/>
  <c r="BC13262" i="1" s="1"/>
  <c r="X13262" i="1"/>
  <c r="W13262" i="1"/>
  <c r="V13254" i="1"/>
  <c r="BC13254" i="1" s="1"/>
  <c r="X13254" i="1"/>
  <c r="W13254" i="1"/>
  <c r="V13246" i="1"/>
  <c r="BC13246" i="1" s="1"/>
  <c r="X13246" i="1"/>
  <c r="W13246" i="1"/>
  <c r="V13238" i="1"/>
  <c r="BC13238" i="1" s="1"/>
  <c r="X13238" i="1"/>
  <c r="W13238" i="1"/>
  <c r="V13230" i="1"/>
  <c r="BC13230" i="1" s="1"/>
  <c r="X13230" i="1"/>
  <c r="W13230" i="1"/>
  <c r="V13222" i="1"/>
  <c r="BC13222" i="1" s="1"/>
  <c r="X13222" i="1"/>
  <c r="W13222" i="1"/>
  <c r="V13214" i="1"/>
  <c r="BC13214" i="1" s="1"/>
  <c r="X13214" i="1"/>
  <c r="W13214" i="1"/>
  <c r="V13206" i="1"/>
  <c r="BC13206" i="1" s="1"/>
  <c r="X13206" i="1"/>
  <c r="W13206" i="1"/>
  <c r="V13198" i="1"/>
  <c r="BC13198" i="1" s="1"/>
  <c r="X13198" i="1"/>
  <c r="W13198" i="1"/>
  <c r="V13190" i="1"/>
  <c r="BC13190" i="1" s="1"/>
  <c r="X13190" i="1"/>
  <c r="W13190" i="1"/>
  <c r="V13182" i="1"/>
  <c r="X13182" i="1"/>
  <c r="W13182" i="1"/>
  <c r="V13174" i="1"/>
  <c r="BC13174" i="1" s="1"/>
  <c r="X13174" i="1"/>
  <c r="W13174" i="1"/>
  <c r="V13166" i="1"/>
  <c r="BC13166" i="1" s="1"/>
  <c r="X13166" i="1"/>
  <c r="W13166" i="1"/>
  <c r="V13158" i="1"/>
  <c r="BC13158" i="1" s="1"/>
  <c r="X13158" i="1"/>
  <c r="W13158" i="1"/>
  <c r="V13150" i="1"/>
  <c r="BC13150" i="1" s="1"/>
  <c r="X13150" i="1"/>
  <c r="W13150" i="1"/>
  <c r="V13142" i="1"/>
  <c r="BC13142" i="1" s="1"/>
  <c r="X13142" i="1"/>
  <c r="W13142" i="1"/>
  <c r="V13134" i="1"/>
  <c r="BC13134" i="1" s="1"/>
  <c r="X13134" i="1"/>
  <c r="W13134" i="1"/>
  <c r="V13126" i="1"/>
  <c r="BC13126" i="1" s="1"/>
  <c r="X13126" i="1"/>
  <c r="W13126" i="1"/>
  <c r="V13118" i="1"/>
  <c r="BC13118" i="1" s="1"/>
  <c r="X13118" i="1"/>
  <c r="W13118" i="1"/>
  <c r="V13110" i="1"/>
  <c r="BC13110" i="1" s="1"/>
  <c r="X13110" i="1"/>
  <c r="W13110" i="1"/>
  <c r="V13102" i="1"/>
  <c r="BC13102" i="1" s="1"/>
  <c r="X13102" i="1"/>
  <c r="W13102" i="1"/>
  <c r="V13094" i="1"/>
  <c r="BC13094" i="1" s="1"/>
  <c r="X13094" i="1"/>
  <c r="W13094" i="1"/>
  <c r="V13086" i="1"/>
  <c r="BC13086" i="1" s="1"/>
  <c r="X13086" i="1"/>
  <c r="W13086" i="1"/>
  <c r="V13078" i="1"/>
  <c r="BC13078" i="1" s="1"/>
  <c r="X13078" i="1"/>
  <c r="W13078" i="1"/>
  <c r="V13070" i="1"/>
  <c r="BC13070" i="1" s="1"/>
  <c r="X13070" i="1"/>
  <c r="W13070" i="1"/>
  <c r="V13062" i="1"/>
  <c r="BC13062" i="1" s="1"/>
  <c r="X13062" i="1"/>
  <c r="W13062" i="1"/>
  <c r="V13054" i="1"/>
  <c r="BC13054" i="1" s="1"/>
  <c r="X13054" i="1"/>
  <c r="W13054" i="1"/>
  <c r="V13046" i="1"/>
  <c r="BC13046" i="1" s="1"/>
  <c r="X13046" i="1"/>
  <c r="W13046" i="1"/>
  <c r="V13038" i="1"/>
  <c r="BC13038" i="1" s="1"/>
  <c r="X13038" i="1"/>
  <c r="W13038" i="1"/>
  <c r="V13030" i="1"/>
  <c r="BC13030" i="1" s="1"/>
  <c r="X13030" i="1"/>
  <c r="W13030" i="1"/>
  <c r="V13022" i="1"/>
  <c r="X13022" i="1"/>
  <c r="W13022" i="1"/>
  <c r="V13014" i="1"/>
  <c r="BC13014" i="1" s="1"/>
  <c r="X13014" i="1"/>
  <c r="W13014" i="1"/>
  <c r="V13006" i="1"/>
  <c r="BC13006" i="1" s="1"/>
  <c r="X13006" i="1"/>
  <c r="W13006" i="1"/>
  <c r="V12998" i="1"/>
  <c r="BC12998" i="1" s="1"/>
  <c r="X12998" i="1"/>
  <c r="W12998" i="1"/>
  <c r="V12990" i="1"/>
  <c r="BC12990" i="1" s="1"/>
  <c r="X12990" i="1"/>
  <c r="W12990" i="1"/>
  <c r="V12982" i="1"/>
  <c r="BC12982" i="1" s="1"/>
  <c r="X12982" i="1"/>
  <c r="W12982" i="1"/>
  <c r="V12974" i="1"/>
  <c r="BC12974" i="1" s="1"/>
  <c r="X12974" i="1"/>
  <c r="W12974" i="1"/>
  <c r="V12966" i="1"/>
  <c r="BC12966" i="1" s="1"/>
  <c r="X12966" i="1"/>
  <c r="W12966" i="1"/>
  <c r="V12958" i="1"/>
  <c r="BC12958" i="1" s="1"/>
  <c r="X12958" i="1"/>
  <c r="W12958" i="1"/>
  <c r="V12950" i="1"/>
  <c r="BC12950" i="1" s="1"/>
  <c r="X12950" i="1"/>
  <c r="W12950" i="1"/>
  <c r="V12942" i="1"/>
  <c r="BC12942" i="1" s="1"/>
  <c r="X12942" i="1"/>
  <c r="W12942" i="1"/>
  <c r="V12934" i="1"/>
  <c r="BC12934" i="1" s="1"/>
  <c r="X12934" i="1"/>
  <c r="W12934" i="1"/>
  <c r="V12926" i="1"/>
  <c r="BC12926" i="1" s="1"/>
  <c r="X12926" i="1"/>
  <c r="W12926" i="1"/>
  <c r="V12918" i="1"/>
  <c r="BC12918" i="1" s="1"/>
  <c r="X12918" i="1"/>
  <c r="W12918" i="1"/>
  <c r="V12910" i="1"/>
  <c r="X12910" i="1"/>
  <c r="W12910" i="1"/>
  <c r="V12902" i="1"/>
  <c r="BC12902" i="1" s="1"/>
  <c r="X12902" i="1"/>
  <c r="W12902" i="1"/>
  <c r="V12894" i="1"/>
  <c r="BC12894" i="1" s="1"/>
  <c r="X12894" i="1"/>
  <c r="W12894" i="1"/>
  <c r="V12886" i="1"/>
  <c r="BC12886" i="1" s="1"/>
  <c r="X12886" i="1"/>
  <c r="W12886" i="1"/>
  <c r="V12878" i="1"/>
  <c r="BC12878" i="1" s="1"/>
  <c r="X12878" i="1"/>
  <c r="W12878" i="1"/>
  <c r="V12870" i="1"/>
  <c r="BC12870" i="1" s="1"/>
  <c r="X12870" i="1"/>
  <c r="W12870" i="1"/>
  <c r="V12862" i="1"/>
  <c r="X12862" i="1"/>
  <c r="W12862" i="1"/>
  <c r="V12854" i="1"/>
  <c r="BC12854" i="1" s="1"/>
  <c r="X12854" i="1"/>
  <c r="W12854" i="1"/>
  <c r="V12846" i="1"/>
  <c r="BC12846" i="1" s="1"/>
  <c r="X12846" i="1"/>
  <c r="W12846" i="1"/>
  <c r="V12838" i="1"/>
  <c r="BC12838" i="1" s="1"/>
  <c r="X12838" i="1"/>
  <c r="W12838" i="1"/>
  <c r="V12830" i="1"/>
  <c r="BC12830" i="1" s="1"/>
  <c r="X12830" i="1"/>
  <c r="W12830" i="1"/>
  <c r="V12822" i="1"/>
  <c r="BC12822" i="1" s="1"/>
  <c r="X12822" i="1"/>
  <c r="W12822" i="1"/>
  <c r="V12814" i="1"/>
  <c r="BC12814" i="1" s="1"/>
  <c r="X12814" i="1"/>
  <c r="W12814" i="1"/>
  <c r="V12806" i="1"/>
  <c r="BC12806" i="1" s="1"/>
  <c r="X12806" i="1"/>
  <c r="W12806" i="1"/>
  <c r="V12798" i="1"/>
  <c r="BC12798" i="1" s="1"/>
  <c r="X12798" i="1"/>
  <c r="W12798" i="1"/>
  <c r="V12790" i="1"/>
  <c r="BC12790" i="1" s="1"/>
  <c r="X12790" i="1"/>
  <c r="W12790" i="1"/>
  <c r="V12782" i="1"/>
  <c r="BC12782" i="1" s="1"/>
  <c r="X12782" i="1"/>
  <c r="W12782" i="1"/>
  <c r="V12774" i="1"/>
  <c r="BC12774" i="1" s="1"/>
  <c r="X12774" i="1"/>
  <c r="W12774" i="1"/>
  <c r="V12766" i="1"/>
  <c r="BC12766" i="1" s="1"/>
  <c r="X12766" i="1"/>
  <c r="W12766" i="1"/>
  <c r="V12758" i="1"/>
  <c r="BC12758" i="1" s="1"/>
  <c r="X12758" i="1"/>
  <c r="W12758" i="1"/>
  <c r="V12750" i="1"/>
  <c r="BC12750" i="1" s="1"/>
  <c r="X12750" i="1"/>
  <c r="W12750" i="1"/>
  <c r="V12742" i="1"/>
  <c r="BC12742" i="1" s="1"/>
  <c r="X12742" i="1"/>
  <c r="W12742" i="1"/>
  <c r="V12734" i="1"/>
  <c r="BC12734" i="1" s="1"/>
  <c r="X12734" i="1"/>
  <c r="W12734" i="1"/>
  <c r="V12726" i="1"/>
  <c r="BC12726" i="1" s="1"/>
  <c r="X12726" i="1"/>
  <c r="W12726" i="1"/>
  <c r="V12718" i="1"/>
  <c r="BC12718" i="1" s="1"/>
  <c r="X12718" i="1"/>
  <c r="W12718" i="1"/>
  <c r="V12710" i="1"/>
  <c r="BC12710" i="1" s="1"/>
  <c r="X12710" i="1"/>
  <c r="W12710" i="1"/>
  <c r="V12702" i="1"/>
  <c r="BC12702" i="1" s="1"/>
  <c r="X12702" i="1"/>
  <c r="W12702" i="1"/>
  <c r="V12694" i="1"/>
  <c r="BC12694" i="1" s="1"/>
  <c r="X12694" i="1"/>
  <c r="W12694" i="1"/>
  <c r="V12686" i="1"/>
  <c r="BC12686" i="1" s="1"/>
  <c r="X12686" i="1"/>
  <c r="W12686" i="1"/>
  <c r="V12678" i="1"/>
  <c r="X12678" i="1"/>
  <c r="W12678" i="1"/>
  <c r="V12670" i="1"/>
  <c r="BC12670" i="1" s="1"/>
  <c r="X12670" i="1"/>
  <c r="W12670" i="1"/>
  <c r="V12662" i="1"/>
  <c r="BC12662" i="1" s="1"/>
  <c r="X12662" i="1"/>
  <c r="W12662" i="1"/>
  <c r="V12654" i="1"/>
  <c r="BC12654" i="1" s="1"/>
  <c r="X12654" i="1"/>
  <c r="W12654" i="1"/>
  <c r="V12646" i="1"/>
  <c r="BC12646" i="1" s="1"/>
  <c r="X12646" i="1"/>
  <c r="W12646" i="1"/>
  <c r="V12638" i="1"/>
  <c r="X12638" i="1"/>
  <c r="W12638" i="1"/>
  <c r="V12630" i="1"/>
  <c r="BC12630" i="1" s="1"/>
  <c r="X12630" i="1"/>
  <c r="W12630" i="1"/>
  <c r="V12622" i="1"/>
  <c r="BC12622" i="1" s="1"/>
  <c r="X12622" i="1"/>
  <c r="W12622" i="1"/>
  <c r="V12614" i="1"/>
  <c r="BC12614" i="1" s="1"/>
  <c r="X12614" i="1"/>
  <c r="W12614" i="1"/>
  <c r="V12606" i="1"/>
  <c r="BC12606" i="1" s="1"/>
  <c r="X12606" i="1"/>
  <c r="W12606" i="1"/>
  <c r="V12598" i="1"/>
  <c r="BC12598" i="1" s="1"/>
  <c r="X12598" i="1"/>
  <c r="W12598" i="1"/>
  <c r="V12590" i="1"/>
  <c r="BC12590" i="1" s="1"/>
  <c r="X12590" i="1"/>
  <c r="W12590" i="1"/>
  <c r="V12582" i="1"/>
  <c r="BC12582" i="1" s="1"/>
  <c r="X12582" i="1"/>
  <c r="W12582" i="1"/>
  <c r="V12574" i="1"/>
  <c r="BC12574" i="1" s="1"/>
  <c r="X12574" i="1"/>
  <c r="W12574" i="1"/>
  <c r="V12566" i="1"/>
  <c r="BC12566" i="1" s="1"/>
  <c r="X12566" i="1"/>
  <c r="W12566" i="1"/>
  <c r="V12558" i="1"/>
  <c r="BC12558" i="1" s="1"/>
  <c r="X12558" i="1"/>
  <c r="W12558" i="1"/>
  <c r="V12550" i="1"/>
  <c r="BC12550" i="1" s="1"/>
  <c r="X12550" i="1"/>
  <c r="W12550" i="1"/>
  <c r="V12542" i="1"/>
  <c r="BC12542" i="1" s="1"/>
  <c r="X12542" i="1"/>
  <c r="W12542" i="1"/>
  <c r="V12534" i="1"/>
  <c r="BC12534" i="1" s="1"/>
  <c r="X12534" i="1"/>
  <c r="W12534" i="1"/>
  <c r="V12526" i="1"/>
  <c r="X12526" i="1"/>
  <c r="W12526" i="1"/>
  <c r="V12518" i="1"/>
  <c r="BC12518" i="1" s="1"/>
  <c r="X12518" i="1"/>
  <c r="W12518" i="1"/>
  <c r="V12510" i="1"/>
  <c r="BC12510" i="1" s="1"/>
  <c r="X12510" i="1"/>
  <c r="W12510" i="1"/>
  <c r="V12502" i="1"/>
  <c r="BC12502" i="1" s="1"/>
  <c r="X12502" i="1"/>
  <c r="W12502" i="1"/>
  <c r="V12494" i="1"/>
  <c r="BC12494" i="1" s="1"/>
  <c r="X12494" i="1"/>
  <c r="W12494" i="1"/>
  <c r="V12486" i="1"/>
  <c r="BC12486" i="1" s="1"/>
  <c r="X12486" i="1"/>
  <c r="W12486" i="1"/>
  <c r="V12478" i="1"/>
  <c r="BC12478" i="1" s="1"/>
  <c r="X12478" i="1"/>
  <c r="W12478" i="1"/>
  <c r="V12470" i="1"/>
  <c r="BC12470" i="1" s="1"/>
  <c r="X12470" i="1"/>
  <c r="W12470" i="1"/>
  <c r="V12462" i="1"/>
  <c r="BC12462" i="1" s="1"/>
  <c r="X12462" i="1"/>
  <c r="W12462" i="1"/>
  <c r="V12454" i="1"/>
  <c r="BC12454" i="1" s="1"/>
  <c r="X12454" i="1"/>
  <c r="W12454" i="1"/>
  <c r="V12446" i="1"/>
  <c r="BC12446" i="1" s="1"/>
  <c r="X12446" i="1"/>
  <c r="W12446" i="1"/>
  <c r="V12438" i="1"/>
  <c r="BC12438" i="1" s="1"/>
  <c r="X12438" i="1"/>
  <c r="W12438" i="1"/>
  <c r="V12430" i="1"/>
  <c r="BC12430" i="1" s="1"/>
  <c r="X12430" i="1"/>
  <c r="W12430" i="1"/>
  <c r="V12422" i="1"/>
  <c r="BC12422" i="1" s="1"/>
  <c r="X12422" i="1"/>
  <c r="W12422" i="1"/>
  <c r="V12414" i="1"/>
  <c r="BC12414" i="1" s="1"/>
  <c r="X12414" i="1"/>
  <c r="W12414" i="1"/>
  <c r="V12406" i="1"/>
  <c r="BC12406" i="1" s="1"/>
  <c r="X12406" i="1"/>
  <c r="W12406" i="1"/>
  <c r="V12398" i="1"/>
  <c r="BC12398" i="1" s="1"/>
  <c r="X12398" i="1"/>
  <c r="W12398" i="1"/>
  <c r="V12390" i="1"/>
  <c r="BC12390" i="1" s="1"/>
  <c r="X12390" i="1"/>
  <c r="W12390" i="1"/>
  <c r="V12382" i="1"/>
  <c r="BC12382" i="1" s="1"/>
  <c r="X12382" i="1"/>
  <c r="W12382" i="1"/>
  <c r="V12374" i="1"/>
  <c r="X12374" i="1"/>
  <c r="W12374" i="1"/>
  <c r="V12366" i="1"/>
  <c r="BC12366" i="1" s="1"/>
  <c r="X12366" i="1"/>
  <c r="W12366" i="1"/>
  <c r="V12358" i="1"/>
  <c r="BC12358" i="1" s="1"/>
  <c r="X12358" i="1"/>
  <c r="W12358" i="1"/>
  <c r="V12350" i="1"/>
  <c r="BC12350" i="1" s="1"/>
  <c r="X12350" i="1"/>
  <c r="W12350" i="1"/>
  <c r="V12342" i="1"/>
  <c r="BC12342" i="1" s="1"/>
  <c r="X12342" i="1"/>
  <c r="W12342" i="1"/>
  <c r="V12334" i="1"/>
  <c r="BC12334" i="1" s="1"/>
  <c r="X12334" i="1"/>
  <c r="W12334" i="1"/>
  <c r="V12326" i="1"/>
  <c r="BC12326" i="1" s="1"/>
  <c r="X12326" i="1"/>
  <c r="W12326" i="1"/>
  <c r="V12318" i="1"/>
  <c r="BC12318" i="1" s="1"/>
  <c r="X12318" i="1"/>
  <c r="W12318" i="1"/>
  <c r="V12310" i="1"/>
  <c r="BC12310" i="1" s="1"/>
  <c r="X12310" i="1"/>
  <c r="W12310" i="1"/>
  <c r="V12302" i="1"/>
  <c r="BC12302" i="1" s="1"/>
  <c r="X12302" i="1"/>
  <c r="W12302" i="1"/>
  <c r="V12294" i="1"/>
  <c r="BC12294" i="1" s="1"/>
  <c r="X12294" i="1"/>
  <c r="W12294" i="1"/>
  <c r="V12286" i="1"/>
  <c r="BC12286" i="1" s="1"/>
  <c r="X12286" i="1"/>
  <c r="W12286" i="1"/>
  <c r="V12278" i="1"/>
  <c r="BC12278" i="1" s="1"/>
  <c r="X12278" i="1"/>
  <c r="W12278" i="1"/>
  <c r="V12270" i="1"/>
  <c r="X12270" i="1"/>
  <c r="W12270" i="1"/>
  <c r="V12262" i="1"/>
  <c r="X12262" i="1"/>
  <c r="W12262" i="1"/>
  <c r="V12254" i="1"/>
  <c r="X12254" i="1"/>
  <c r="W12254" i="1"/>
  <c r="V12246" i="1"/>
  <c r="BC12246" i="1" s="1"/>
  <c r="X12246" i="1"/>
  <c r="W12246" i="1"/>
  <c r="V12238" i="1"/>
  <c r="BC12238" i="1" s="1"/>
  <c r="X12238" i="1"/>
  <c r="W12238" i="1"/>
  <c r="V12230" i="1"/>
  <c r="BC12230" i="1" s="1"/>
  <c r="X12230" i="1"/>
  <c r="W12230" i="1"/>
  <c r="V12222" i="1"/>
  <c r="BC12222" i="1" s="1"/>
  <c r="X12222" i="1"/>
  <c r="W12222" i="1"/>
  <c r="V12214" i="1"/>
  <c r="BC12214" i="1" s="1"/>
  <c r="X12214" i="1"/>
  <c r="W12214" i="1"/>
  <c r="V12206" i="1"/>
  <c r="BC12206" i="1" s="1"/>
  <c r="X12206" i="1"/>
  <c r="W12206" i="1"/>
  <c r="V12198" i="1"/>
  <c r="BC12198" i="1" s="1"/>
  <c r="X12198" i="1"/>
  <c r="W12198" i="1"/>
  <c r="V12190" i="1"/>
  <c r="BC12190" i="1" s="1"/>
  <c r="X12190" i="1"/>
  <c r="W12190" i="1"/>
  <c r="V12182" i="1"/>
  <c r="BC12182" i="1" s="1"/>
  <c r="X12182" i="1"/>
  <c r="W12182" i="1"/>
  <c r="V12174" i="1"/>
  <c r="BC12174" i="1" s="1"/>
  <c r="X12174" i="1"/>
  <c r="W12174" i="1"/>
  <c r="V12166" i="1"/>
  <c r="BC12166" i="1" s="1"/>
  <c r="X12166" i="1"/>
  <c r="W12166" i="1"/>
  <c r="V12158" i="1"/>
  <c r="BC12158" i="1" s="1"/>
  <c r="X12158" i="1"/>
  <c r="W12158" i="1"/>
  <c r="V12150" i="1"/>
  <c r="X12150" i="1"/>
  <c r="W12150" i="1"/>
  <c r="V12142" i="1"/>
  <c r="BC12142" i="1" s="1"/>
  <c r="X12142" i="1"/>
  <c r="W12142" i="1"/>
  <c r="V12134" i="1"/>
  <c r="BC12134" i="1" s="1"/>
  <c r="X12134" i="1"/>
  <c r="W12134" i="1"/>
  <c r="V12126" i="1"/>
  <c r="BC12126" i="1" s="1"/>
  <c r="X12126" i="1"/>
  <c r="W12126" i="1"/>
  <c r="V12118" i="1"/>
  <c r="BC12118" i="1" s="1"/>
  <c r="X12118" i="1"/>
  <c r="W12118" i="1"/>
  <c r="V12110" i="1"/>
  <c r="X12110" i="1"/>
  <c r="W12110" i="1"/>
  <c r="V12102" i="1"/>
  <c r="BC12102" i="1" s="1"/>
  <c r="X12102" i="1"/>
  <c r="W12102" i="1"/>
  <c r="V12094" i="1"/>
  <c r="BC12094" i="1" s="1"/>
  <c r="X12094" i="1"/>
  <c r="W12094" i="1"/>
  <c r="V12086" i="1"/>
  <c r="BC12086" i="1" s="1"/>
  <c r="X12086" i="1"/>
  <c r="W12086" i="1"/>
  <c r="V12078" i="1"/>
  <c r="BC12078" i="1" s="1"/>
  <c r="X12078" i="1"/>
  <c r="W12078" i="1"/>
  <c r="V12070" i="1"/>
  <c r="BC12070" i="1" s="1"/>
  <c r="X12070" i="1"/>
  <c r="W12070" i="1"/>
  <c r="V12062" i="1"/>
  <c r="BC12062" i="1" s="1"/>
  <c r="X12062" i="1"/>
  <c r="W12062" i="1"/>
  <c r="V12054" i="1"/>
  <c r="BC12054" i="1" s="1"/>
  <c r="X12054" i="1"/>
  <c r="W12054" i="1"/>
  <c r="V12046" i="1"/>
  <c r="BC12046" i="1" s="1"/>
  <c r="X12046" i="1"/>
  <c r="W12046" i="1"/>
  <c r="V12038" i="1"/>
  <c r="BC12038" i="1" s="1"/>
  <c r="X12038" i="1"/>
  <c r="W12038" i="1"/>
  <c r="V12030" i="1"/>
  <c r="BC12030" i="1" s="1"/>
  <c r="X12030" i="1"/>
  <c r="W12030" i="1"/>
  <c r="V12022" i="1"/>
  <c r="BC12022" i="1" s="1"/>
  <c r="X12022" i="1"/>
  <c r="W12022" i="1"/>
  <c r="V12014" i="1"/>
  <c r="BC12014" i="1" s="1"/>
  <c r="X12014" i="1"/>
  <c r="W12014" i="1"/>
  <c r="V12006" i="1"/>
  <c r="BC12006" i="1" s="1"/>
  <c r="X12006" i="1"/>
  <c r="W12006" i="1"/>
  <c r="V11998" i="1"/>
  <c r="BC11998" i="1" s="1"/>
  <c r="X11998" i="1"/>
  <c r="W11998" i="1"/>
  <c r="V11990" i="1"/>
  <c r="BC11990" i="1" s="1"/>
  <c r="X11990" i="1"/>
  <c r="W11990" i="1"/>
  <c r="V11982" i="1"/>
  <c r="BC11982" i="1" s="1"/>
  <c r="X11982" i="1"/>
  <c r="W11982" i="1"/>
  <c r="V11974" i="1"/>
  <c r="BC11974" i="1" s="1"/>
  <c r="X11974" i="1"/>
  <c r="W11974" i="1"/>
  <c r="V11966" i="1"/>
  <c r="BC11966" i="1" s="1"/>
  <c r="X11966" i="1"/>
  <c r="W11966" i="1"/>
  <c r="V11958" i="1"/>
  <c r="BC11958" i="1" s="1"/>
  <c r="X11958" i="1"/>
  <c r="W11958" i="1"/>
  <c r="V11950" i="1"/>
  <c r="BC11950" i="1" s="1"/>
  <c r="X11950" i="1"/>
  <c r="W11950" i="1"/>
  <c r="V11942" i="1"/>
  <c r="BC11942" i="1" s="1"/>
  <c r="X11942" i="1"/>
  <c r="W11942" i="1"/>
  <c r="V11934" i="1"/>
  <c r="BC11934" i="1" s="1"/>
  <c r="X11934" i="1"/>
  <c r="W11934" i="1"/>
  <c r="V11926" i="1"/>
  <c r="BC11926" i="1" s="1"/>
  <c r="X11926" i="1"/>
  <c r="W11926" i="1"/>
  <c r="V11918" i="1"/>
  <c r="BC11918" i="1" s="1"/>
  <c r="X11918" i="1"/>
  <c r="W11918" i="1"/>
  <c r="V11910" i="1"/>
  <c r="BC11910" i="1" s="1"/>
  <c r="X11910" i="1"/>
  <c r="W11910" i="1"/>
  <c r="V11902" i="1"/>
  <c r="X11902" i="1"/>
  <c r="W11902" i="1"/>
  <c r="V11894" i="1"/>
  <c r="BC11894" i="1" s="1"/>
  <c r="X11894" i="1"/>
  <c r="W11894" i="1"/>
  <c r="V11886" i="1"/>
  <c r="BC11886" i="1" s="1"/>
  <c r="X11886" i="1"/>
  <c r="W11886" i="1"/>
  <c r="V11878" i="1"/>
  <c r="BC11878" i="1" s="1"/>
  <c r="X11878" i="1"/>
  <c r="W11878" i="1"/>
  <c r="V11870" i="1"/>
  <c r="BC11870" i="1" s="1"/>
  <c r="X11870" i="1"/>
  <c r="W11870" i="1"/>
  <c r="V11862" i="1"/>
  <c r="BC11862" i="1" s="1"/>
  <c r="X11862" i="1"/>
  <c r="W11862" i="1"/>
  <c r="V11854" i="1"/>
  <c r="X11854" i="1"/>
  <c r="W11854" i="1"/>
  <c r="V11846" i="1"/>
  <c r="BC11846" i="1" s="1"/>
  <c r="X11846" i="1"/>
  <c r="W11846" i="1"/>
  <c r="V11838" i="1"/>
  <c r="BC11838" i="1" s="1"/>
  <c r="X11838" i="1"/>
  <c r="W11838" i="1"/>
  <c r="V11830" i="1"/>
  <c r="BC11830" i="1" s="1"/>
  <c r="X11830" i="1"/>
  <c r="W11830" i="1"/>
  <c r="V11822" i="1"/>
  <c r="BC11822" i="1" s="1"/>
  <c r="X11822" i="1"/>
  <c r="W11822" i="1"/>
  <c r="V11814" i="1"/>
  <c r="BC11814" i="1" s="1"/>
  <c r="X11814" i="1"/>
  <c r="W11814" i="1"/>
  <c r="V11806" i="1"/>
  <c r="BC11806" i="1" s="1"/>
  <c r="X11806" i="1"/>
  <c r="W11806" i="1"/>
  <c r="V11798" i="1"/>
  <c r="X11798" i="1"/>
  <c r="W11798" i="1"/>
  <c r="V11790" i="1"/>
  <c r="BC11790" i="1" s="1"/>
  <c r="X11790" i="1"/>
  <c r="W11790" i="1"/>
  <c r="V11782" i="1"/>
  <c r="BC11782" i="1" s="1"/>
  <c r="X11782" i="1"/>
  <c r="W11782" i="1"/>
  <c r="V11774" i="1"/>
  <c r="BC11774" i="1" s="1"/>
  <c r="X11774" i="1"/>
  <c r="W11774" i="1"/>
  <c r="V11766" i="1"/>
  <c r="BC11766" i="1" s="1"/>
  <c r="X11766" i="1"/>
  <c r="W11766" i="1"/>
  <c r="V11758" i="1"/>
  <c r="X11758" i="1"/>
  <c r="W11758" i="1"/>
  <c r="V11750" i="1"/>
  <c r="BC11750" i="1" s="1"/>
  <c r="X11750" i="1"/>
  <c r="W11750" i="1"/>
  <c r="V11742" i="1"/>
  <c r="BC11742" i="1" s="1"/>
  <c r="X11742" i="1"/>
  <c r="W11742" i="1"/>
  <c r="V11734" i="1"/>
  <c r="BC11734" i="1" s="1"/>
  <c r="X11734" i="1"/>
  <c r="W11734" i="1"/>
  <c r="V11726" i="1"/>
  <c r="BC11726" i="1" s="1"/>
  <c r="X11726" i="1"/>
  <c r="W11726" i="1"/>
  <c r="V11718" i="1"/>
  <c r="BC11718" i="1" s="1"/>
  <c r="X11718" i="1"/>
  <c r="W11718" i="1"/>
  <c r="V11710" i="1"/>
  <c r="BC11710" i="1" s="1"/>
  <c r="X11710" i="1"/>
  <c r="W11710" i="1"/>
  <c r="V11702" i="1"/>
  <c r="BC11702" i="1" s="1"/>
  <c r="X11702" i="1"/>
  <c r="W11702" i="1"/>
  <c r="V11694" i="1"/>
  <c r="BC11694" i="1" s="1"/>
  <c r="X11694" i="1"/>
  <c r="W11694" i="1"/>
  <c r="V11686" i="1"/>
  <c r="BC11686" i="1" s="1"/>
  <c r="X11686" i="1"/>
  <c r="W11686" i="1"/>
  <c r="V11678" i="1"/>
  <c r="BC11678" i="1" s="1"/>
  <c r="X11678" i="1"/>
  <c r="W11678" i="1"/>
  <c r="V11670" i="1"/>
  <c r="BC11670" i="1" s="1"/>
  <c r="X11670" i="1"/>
  <c r="W11670" i="1"/>
  <c r="V11662" i="1"/>
  <c r="BC11662" i="1" s="1"/>
  <c r="X11662" i="1"/>
  <c r="W11662" i="1"/>
  <c r="V11654" i="1"/>
  <c r="BC11654" i="1" s="1"/>
  <c r="X11654" i="1"/>
  <c r="W11654" i="1"/>
  <c r="V11646" i="1"/>
  <c r="BC11646" i="1" s="1"/>
  <c r="X11646" i="1"/>
  <c r="W11646" i="1"/>
  <c r="V11638" i="1"/>
  <c r="BC11638" i="1" s="1"/>
  <c r="X11638" i="1"/>
  <c r="W11638" i="1"/>
  <c r="V11630" i="1"/>
  <c r="BC11630" i="1" s="1"/>
  <c r="X11630" i="1"/>
  <c r="W11630" i="1"/>
  <c r="V11622" i="1"/>
  <c r="BC11622" i="1" s="1"/>
  <c r="X11622" i="1"/>
  <c r="W11622" i="1"/>
  <c r="V11614" i="1"/>
  <c r="BC11614" i="1" s="1"/>
  <c r="X11614" i="1"/>
  <c r="W11614" i="1"/>
  <c r="V11606" i="1"/>
  <c r="BC11606" i="1" s="1"/>
  <c r="X11606" i="1"/>
  <c r="W11606" i="1"/>
  <c r="V11598" i="1"/>
  <c r="BC11598" i="1" s="1"/>
  <c r="X11598" i="1"/>
  <c r="W11598" i="1"/>
  <c r="V11590" i="1"/>
  <c r="X11590" i="1"/>
  <c r="W11590" i="1"/>
  <c r="V11582" i="1"/>
  <c r="BC11582" i="1" s="1"/>
  <c r="X11582" i="1"/>
  <c r="W11582" i="1"/>
  <c r="V11574" i="1"/>
  <c r="BC11574" i="1" s="1"/>
  <c r="X11574" i="1"/>
  <c r="W11574" i="1"/>
  <c r="V11566" i="1"/>
  <c r="BC11566" i="1" s="1"/>
  <c r="X11566" i="1"/>
  <c r="W11566" i="1"/>
  <c r="V11558" i="1"/>
  <c r="BC11558" i="1" s="1"/>
  <c r="X11558" i="1"/>
  <c r="W11558" i="1"/>
  <c r="V11550" i="1"/>
  <c r="BC11550" i="1" s="1"/>
  <c r="X11550" i="1"/>
  <c r="W11550" i="1"/>
  <c r="V11542" i="1"/>
  <c r="BC11542" i="1" s="1"/>
  <c r="X11542" i="1"/>
  <c r="W11542" i="1"/>
  <c r="V11534" i="1"/>
  <c r="BC11534" i="1" s="1"/>
  <c r="X11534" i="1"/>
  <c r="W11534" i="1"/>
  <c r="V11526" i="1"/>
  <c r="BC11526" i="1" s="1"/>
  <c r="X11526" i="1"/>
  <c r="W11526" i="1"/>
  <c r="V11518" i="1"/>
  <c r="BC11518" i="1" s="1"/>
  <c r="X11518" i="1"/>
  <c r="W11518" i="1"/>
  <c r="V11510" i="1"/>
  <c r="BC11510" i="1" s="1"/>
  <c r="X11510" i="1"/>
  <c r="W11510" i="1"/>
  <c r="V11502" i="1"/>
  <c r="BC11502" i="1" s="1"/>
  <c r="X11502" i="1"/>
  <c r="W11502" i="1"/>
  <c r="V11494" i="1"/>
  <c r="BC11494" i="1" s="1"/>
  <c r="X11494" i="1"/>
  <c r="W11494" i="1"/>
  <c r="V11486" i="1"/>
  <c r="BC11486" i="1" s="1"/>
  <c r="X11486" i="1"/>
  <c r="W11486" i="1"/>
  <c r="V11478" i="1"/>
  <c r="BC11478" i="1" s="1"/>
  <c r="X11478" i="1"/>
  <c r="W11478" i="1"/>
  <c r="V11470" i="1"/>
  <c r="BC11470" i="1" s="1"/>
  <c r="X11470" i="1"/>
  <c r="W11470" i="1"/>
  <c r="V11462" i="1"/>
  <c r="BC11462" i="1" s="1"/>
  <c r="X11462" i="1"/>
  <c r="W11462" i="1"/>
  <c r="V11454" i="1"/>
  <c r="BC11454" i="1" s="1"/>
  <c r="X11454" i="1"/>
  <c r="W11454" i="1"/>
  <c r="V11446" i="1"/>
  <c r="BC11446" i="1" s="1"/>
  <c r="X11446" i="1"/>
  <c r="W11446" i="1"/>
  <c r="V11438" i="1"/>
  <c r="BC11438" i="1" s="1"/>
  <c r="X11438" i="1"/>
  <c r="W11438" i="1"/>
  <c r="V11430" i="1"/>
  <c r="BC11430" i="1" s="1"/>
  <c r="X11430" i="1"/>
  <c r="W11430" i="1"/>
  <c r="V11422" i="1"/>
  <c r="BC11422" i="1" s="1"/>
  <c r="X11422" i="1"/>
  <c r="W11422" i="1"/>
  <c r="V11414" i="1"/>
  <c r="BC11414" i="1" s="1"/>
  <c r="X11414" i="1"/>
  <c r="W11414" i="1"/>
  <c r="V11406" i="1"/>
  <c r="BC11406" i="1" s="1"/>
  <c r="X11406" i="1"/>
  <c r="W11406" i="1"/>
  <c r="V11398" i="1"/>
  <c r="BC11398" i="1" s="1"/>
  <c r="X11398" i="1"/>
  <c r="W11398" i="1"/>
  <c r="V11390" i="1"/>
  <c r="BC11390" i="1" s="1"/>
  <c r="X11390" i="1"/>
  <c r="W11390" i="1"/>
  <c r="V11382" i="1"/>
  <c r="BC11382" i="1" s="1"/>
  <c r="X11382" i="1"/>
  <c r="W11382" i="1"/>
  <c r="V11374" i="1"/>
  <c r="BC11374" i="1" s="1"/>
  <c r="X11374" i="1"/>
  <c r="W11374" i="1"/>
  <c r="V11366" i="1"/>
  <c r="X11366" i="1"/>
  <c r="W11366" i="1"/>
  <c r="V11358" i="1"/>
  <c r="BC11358" i="1" s="1"/>
  <c r="X11358" i="1"/>
  <c r="W11358" i="1"/>
  <c r="V11350" i="1"/>
  <c r="BC11350" i="1" s="1"/>
  <c r="X11350" i="1"/>
  <c r="W11350" i="1"/>
  <c r="V11342" i="1"/>
  <c r="BC11342" i="1" s="1"/>
  <c r="X11342" i="1"/>
  <c r="W11342" i="1"/>
  <c r="V11334" i="1"/>
  <c r="BC11334" i="1" s="1"/>
  <c r="X11334" i="1"/>
  <c r="W11334" i="1"/>
  <c r="V11326" i="1"/>
  <c r="BC11326" i="1" s="1"/>
  <c r="X11326" i="1"/>
  <c r="W11326" i="1"/>
  <c r="V11318" i="1"/>
  <c r="BC11318" i="1" s="1"/>
  <c r="X11318" i="1"/>
  <c r="W11318" i="1"/>
  <c r="V11310" i="1"/>
  <c r="BC11310" i="1" s="1"/>
  <c r="X11310" i="1"/>
  <c r="W11310" i="1"/>
  <c r="V11302" i="1"/>
  <c r="BC11302" i="1" s="1"/>
  <c r="X11302" i="1"/>
  <c r="W11302" i="1"/>
  <c r="V11294" i="1"/>
  <c r="BC11294" i="1" s="1"/>
  <c r="X11294" i="1"/>
  <c r="W11294" i="1"/>
  <c r="V11286" i="1"/>
  <c r="BC11286" i="1" s="1"/>
  <c r="X11286" i="1"/>
  <c r="W11286" i="1"/>
  <c r="V11278" i="1"/>
  <c r="BC11278" i="1" s="1"/>
  <c r="X11278" i="1"/>
  <c r="W11278" i="1"/>
  <c r="V11270" i="1"/>
  <c r="BC11270" i="1" s="1"/>
  <c r="X11270" i="1"/>
  <c r="W11270" i="1"/>
  <c r="V11262" i="1"/>
  <c r="BC11262" i="1" s="1"/>
  <c r="X11262" i="1"/>
  <c r="W11262" i="1"/>
  <c r="V11254" i="1"/>
  <c r="BC11254" i="1" s="1"/>
  <c r="X11254" i="1"/>
  <c r="W11254" i="1"/>
  <c r="V11246" i="1"/>
  <c r="BC11246" i="1" s="1"/>
  <c r="X11246" i="1"/>
  <c r="W11246" i="1"/>
  <c r="V11238" i="1"/>
  <c r="BC11238" i="1" s="1"/>
  <c r="X11238" i="1"/>
  <c r="W11238" i="1"/>
  <c r="V11230" i="1"/>
  <c r="BC11230" i="1" s="1"/>
  <c r="X11230" i="1"/>
  <c r="W11230" i="1"/>
  <c r="V11222" i="1"/>
  <c r="BC11222" i="1" s="1"/>
  <c r="X11222" i="1"/>
  <c r="W11222" i="1"/>
  <c r="V11214" i="1"/>
  <c r="BC11214" i="1" s="1"/>
  <c r="X11214" i="1"/>
  <c r="W11214" i="1"/>
  <c r="V11206" i="1"/>
  <c r="BC11206" i="1" s="1"/>
  <c r="X11206" i="1"/>
  <c r="W11206" i="1"/>
  <c r="V11198" i="1"/>
  <c r="BC11198" i="1" s="1"/>
  <c r="X11198" i="1"/>
  <c r="W11198" i="1"/>
  <c r="V11190" i="1"/>
  <c r="BC11190" i="1" s="1"/>
  <c r="X11190" i="1"/>
  <c r="W11190" i="1"/>
  <c r="V11182" i="1"/>
  <c r="BC11182" i="1" s="1"/>
  <c r="X11182" i="1"/>
  <c r="W11182" i="1"/>
  <c r="V11174" i="1"/>
  <c r="BC11174" i="1" s="1"/>
  <c r="X11174" i="1"/>
  <c r="W11174" i="1"/>
  <c r="V11166" i="1"/>
  <c r="BC11166" i="1" s="1"/>
  <c r="X11166" i="1"/>
  <c r="W11166" i="1"/>
  <c r="V11158" i="1"/>
  <c r="X11158" i="1"/>
  <c r="W11158" i="1"/>
  <c r="V11150" i="1"/>
  <c r="BC11150" i="1" s="1"/>
  <c r="X11150" i="1"/>
  <c r="W11150" i="1"/>
  <c r="V11142" i="1"/>
  <c r="BC11142" i="1" s="1"/>
  <c r="X11142" i="1"/>
  <c r="W11142" i="1"/>
  <c r="V11134" i="1"/>
  <c r="BC11134" i="1" s="1"/>
  <c r="X11134" i="1"/>
  <c r="W11134" i="1"/>
  <c r="V11126" i="1"/>
  <c r="BC11126" i="1" s="1"/>
  <c r="X11126" i="1"/>
  <c r="W11126" i="1"/>
  <c r="V11118" i="1"/>
  <c r="BC11118" i="1" s="1"/>
  <c r="X11118" i="1"/>
  <c r="W11118" i="1"/>
  <c r="V11110" i="1"/>
  <c r="X11110" i="1"/>
  <c r="W11110" i="1"/>
  <c r="V11102" i="1"/>
  <c r="BC11102" i="1" s="1"/>
  <c r="X11102" i="1"/>
  <c r="W11102" i="1"/>
  <c r="V11094" i="1"/>
  <c r="BC11094" i="1" s="1"/>
  <c r="X11094" i="1"/>
  <c r="W11094" i="1"/>
  <c r="V11086" i="1"/>
  <c r="BC11086" i="1" s="1"/>
  <c r="X11086" i="1"/>
  <c r="W11086" i="1"/>
  <c r="V11078" i="1"/>
  <c r="BC11078" i="1" s="1"/>
  <c r="X11078" i="1"/>
  <c r="W11078" i="1"/>
  <c r="V11070" i="1"/>
  <c r="X11070" i="1"/>
  <c r="W11070" i="1"/>
  <c r="V11062" i="1"/>
  <c r="BC11062" i="1" s="1"/>
  <c r="X11062" i="1"/>
  <c r="W11062" i="1"/>
  <c r="V11054" i="1"/>
  <c r="X11054" i="1"/>
  <c r="W11054" i="1"/>
  <c r="V11046" i="1"/>
  <c r="BC11046" i="1" s="1"/>
  <c r="X11046" i="1"/>
  <c r="W11046" i="1"/>
  <c r="V11038" i="1"/>
  <c r="BC11038" i="1" s="1"/>
  <c r="X11038" i="1"/>
  <c r="W11038" i="1"/>
  <c r="V11030" i="1"/>
  <c r="X11030" i="1"/>
  <c r="W11030" i="1"/>
  <c r="V11022" i="1"/>
  <c r="X11022" i="1"/>
  <c r="W11022" i="1"/>
  <c r="V11014" i="1"/>
  <c r="BC11014" i="1" s="1"/>
  <c r="X11014" i="1"/>
  <c r="W11014" i="1"/>
  <c r="V11006" i="1"/>
  <c r="BC11006" i="1" s="1"/>
  <c r="X11006" i="1"/>
  <c r="W11006" i="1"/>
  <c r="V10998" i="1"/>
  <c r="BC10998" i="1" s="1"/>
  <c r="X10998" i="1"/>
  <c r="W10998" i="1"/>
  <c r="V10990" i="1"/>
  <c r="BC10990" i="1" s="1"/>
  <c r="X10990" i="1"/>
  <c r="W10990" i="1"/>
  <c r="V10982" i="1"/>
  <c r="BC10982" i="1" s="1"/>
  <c r="X10982" i="1"/>
  <c r="W10982" i="1"/>
  <c r="V10974" i="1"/>
  <c r="BC10974" i="1" s="1"/>
  <c r="X10974" i="1"/>
  <c r="W10974" i="1"/>
  <c r="V10966" i="1"/>
  <c r="BC10966" i="1" s="1"/>
  <c r="X10966" i="1"/>
  <c r="W10966" i="1"/>
  <c r="V10958" i="1"/>
  <c r="BC10958" i="1" s="1"/>
  <c r="X10958" i="1"/>
  <c r="W10958" i="1"/>
  <c r="V10950" i="1"/>
  <c r="BC10950" i="1" s="1"/>
  <c r="X10950" i="1"/>
  <c r="W10950" i="1"/>
  <c r="V10942" i="1"/>
  <c r="BC10942" i="1" s="1"/>
  <c r="X10942" i="1"/>
  <c r="W10942" i="1"/>
  <c r="V10934" i="1"/>
  <c r="BC10934" i="1" s="1"/>
  <c r="X10934" i="1"/>
  <c r="W10934" i="1"/>
  <c r="V10926" i="1"/>
  <c r="BC10926" i="1" s="1"/>
  <c r="X10926" i="1"/>
  <c r="W10926" i="1"/>
  <c r="V10918" i="1"/>
  <c r="X10918" i="1"/>
  <c r="W10918" i="1"/>
  <c r="V10910" i="1"/>
  <c r="BC10910" i="1" s="1"/>
  <c r="X10910" i="1"/>
  <c r="W10910" i="1"/>
  <c r="V10902" i="1"/>
  <c r="BC10902" i="1" s="1"/>
  <c r="X10902" i="1"/>
  <c r="W10902" i="1"/>
  <c r="V10894" i="1"/>
  <c r="BC10894" i="1" s="1"/>
  <c r="X10894" i="1"/>
  <c r="W10894" i="1"/>
  <c r="V10886" i="1"/>
  <c r="BC10886" i="1" s="1"/>
  <c r="X10886" i="1"/>
  <c r="W10886" i="1"/>
  <c r="V10878" i="1"/>
  <c r="BC10878" i="1" s="1"/>
  <c r="X10878" i="1"/>
  <c r="W10878" i="1"/>
  <c r="V10870" i="1"/>
  <c r="BC10870" i="1" s="1"/>
  <c r="X10870" i="1"/>
  <c r="W10870" i="1"/>
  <c r="V10862" i="1"/>
  <c r="X10862" i="1"/>
  <c r="W10862" i="1"/>
  <c r="V10854" i="1"/>
  <c r="BC10854" i="1" s="1"/>
  <c r="X10854" i="1"/>
  <c r="W10854" i="1"/>
  <c r="V10846" i="1"/>
  <c r="BC10846" i="1" s="1"/>
  <c r="X10846" i="1"/>
  <c r="W10846" i="1"/>
  <c r="V10838" i="1"/>
  <c r="BC10838" i="1" s="1"/>
  <c r="X10838" i="1"/>
  <c r="W10838" i="1"/>
  <c r="V10830" i="1"/>
  <c r="X10830" i="1"/>
  <c r="W10830" i="1"/>
  <c r="V10822" i="1"/>
  <c r="BC10822" i="1" s="1"/>
  <c r="X10822" i="1"/>
  <c r="W10822" i="1"/>
  <c r="V10814" i="1"/>
  <c r="BC10814" i="1" s="1"/>
  <c r="X10814" i="1"/>
  <c r="W10814" i="1"/>
  <c r="V10806" i="1"/>
  <c r="BC10806" i="1" s="1"/>
  <c r="X10806" i="1"/>
  <c r="W10806" i="1"/>
  <c r="V10798" i="1"/>
  <c r="BC10798" i="1" s="1"/>
  <c r="X10798" i="1"/>
  <c r="W10798" i="1"/>
  <c r="V10790" i="1"/>
  <c r="BC10790" i="1" s="1"/>
  <c r="X10790" i="1"/>
  <c r="W10790" i="1"/>
  <c r="V10782" i="1"/>
  <c r="BC10782" i="1" s="1"/>
  <c r="X10782" i="1"/>
  <c r="W10782" i="1"/>
  <c r="V10774" i="1"/>
  <c r="BC10774" i="1" s="1"/>
  <c r="X10774" i="1"/>
  <c r="W10774" i="1"/>
  <c r="V10766" i="1"/>
  <c r="X10766" i="1"/>
  <c r="W10766" i="1"/>
  <c r="V10758" i="1"/>
  <c r="BC10758" i="1" s="1"/>
  <c r="X10758" i="1"/>
  <c r="W10758" i="1"/>
  <c r="V10750" i="1"/>
  <c r="BC10750" i="1" s="1"/>
  <c r="X10750" i="1"/>
  <c r="W10750" i="1"/>
  <c r="V10742" i="1"/>
  <c r="X10742" i="1"/>
  <c r="W10742" i="1"/>
  <c r="V10734" i="1"/>
  <c r="BC10734" i="1" s="1"/>
  <c r="X10734" i="1"/>
  <c r="W10734" i="1"/>
  <c r="V10726" i="1"/>
  <c r="BC10726" i="1" s="1"/>
  <c r="X10726" i="1"/>
  <c r="W10726" i="1"/>
  <c r="V10718" i="1"/>
  <c r="BC10718" i="1" s="1"/>
  <c r="X10718" i="1"/>
  <c r="W10718" i="1"/>
  <c r="V10710" i="1"/>
  <c r="BC10710" i="1" s="1"/>
  <c r="X10710" i="1"/>
  <c r="W10710" i="1"/>
  <c r="V10702" i="1"/>
  <c r="BC10702" i="1" s="1"/>
  <c r="X10702" i="1"/>
  <c r="W10702" i="1"/>
  <c r="V10694" i="1"/>
  <c r="BC10694" i="1" s="1"/>
  <c r="X10694" i="1"/>
  <c r="W10694" i="1"/>
  <c r="V10686" i="1"/>
  <c r="BC10686" i="1" s="1"/>
  <c r="X10686" i="1"/>
  <c r="W10686" i="1"/>
  <c r="V10678" i="1"/>
  <c r="BC10678" i="1" s="1"/>
  <c r="X10678" i="1"/>
  <c r="W10678" i="1"/>
  <c r="V10670" i="1"/>
  <c r="X10670" i="1"/>
  <c r="W10670" i="1"/>
  <c r="V10662" i="1"/>
  <c r="BC10662" i="1" s="1"/>
  <c r="X10662" i="1"/>
  <c r="W10662" i="1"/>
  <c r="V10654" i="1"/>
  <c r="BC10654" i="1" s="1"/>
  <c r="X10654" i="1"/>
  <c r="W10654" i="1"/>
  <c r="V10646" i="1"/>
  <c r="BC10646" i="1" s="1"/>
  <c r="X10646" i="1"/>
  <c r="W10646" i="1"/>
  <c r="V10638" i="1"/>
  <c r="BC10638" i="1" s="1"/>
  <c r="X10638" i="1"/>
  <c r="W10638" i="1"/>
  <c r="V10630" i="1"/>
  <c r="X10630" i="1"/>
  <c r="W10630" i="1"/>
  <c r="V10622" i="1"/>
  <c r="BC10622" i="1" s="1"/>
  <c r="X10622" i="1"/>
  <c r="W10622" i="1"/>
  <c r="V10614" i="1"/>
  <c r="BC10614" i="1" s="1"/>
  <c r="X10614" i="1"/>
  <c r="W10614" i="1"/>
  <c r="V10606" i="1"/>
  <c r="BC10606" i="1" s="1"/>
  <c r="X10606" i="1"/>
  <c r="W10606" i="1"/>
  <c r="V10598" i="1"/>
  <c r="X10598" i="1"/>
  <c r="W10598" i="1"/>
  <c r="V10590" i="1"/>
  <c r="BC10590" i="1" s="1"/>
  <c r="X10590" i="1"/>
  <c r="W10590" i="1"/>
  <c r="V10582" i="1"/>
  <c r="X10582" i="1"/>
  <c r="W10582" i="1"/>
  <c r="V10574" i="1"/>
  <c r="BC10574" i="1" s="1"/>
  <c r="X10574" i="1"/>
  <c r="W10574" i="1"/>
  <c r="V10566" i="1"/>
  <c r="BC10566" i="1" s="1"/>
  <c r="X10566" i="1"/>
  <c r="W10566" i="1"/>
  <c r="V10558" i="1"/>
  <c r="BC10558" i="1" s="1"/>
  <c r="X10558" i="1"/>
  <c r="W10558" i="1"/>
  <c r="V10550" i="1"/>
  <c r="BC10550" i="1" s="1"/>
  <c r="X10550" i="1"/>
  <c r="W10550" i="1"/>
  <c r="V10542" i="1"/>
  <c r="BC10542" i="1" s="1"/>
  <c r="X10542" i="1"/>
  <c r="W10542" i="1"/>
  <c r="V10534" i="1"/>
  <c r="BC10534" i="1" s="1"/>
  <c r="X10534" i="1"/>
  <c r="W10534" i="1"/>
  <c r="V10526" i="1"/>
  <c r="X10526" i="1"/>
  <c r="W10526" i="1"/>
  <c r="V10518" i="1"/>
  <c r="BC10518" i="1" s="1"/>
  <c r="X10518" i="1"/>
  <c r="W10518" i="1"/>
  <c r="V10510" i="1"/>
  <c r="X10510" i="1"/>
  <c r="W10510" i="1"/>
  <c r="V10502" i="1"/>
  <c r="BC10502" i="1" s="1"/>
  <c r="X10502" i="1"/>
  <c r="W10502" i="1"/>
  <c r="V10494" i="1"/>
  <c r="X10494" i="1"/>
  <c r="W10494" i="1"/>
  <c r="V10486" i="1"/>
  <c r="X10486" i="1"/>
  <c r="W10486" i="1"/>
  <c r="V10478" i="1"/>
  <c r="BC10478" i="1" s="1"/>
  <c r="X10478" i="1"/>
  <c r="W10478" i="1"/>
  <c r="V10470" i="1"/>
  <c r="BC10470" i="1" s="1"/>
  <c r="X10470" i="1"/>
  <c r="W10470" i="1"/>
  <c r="V10462" i="1"/>
  <c r="X10462" i="1"/>
  <c r="W10462" i="1"/>
  <c r="V10454" i="1"/>
  <c r="BC10454" i="1" s="1"/>
  <c r="X10454" i="1"/>
  <c r="W10454" i="1"/>
  <c r="V10446" i="1"/>
  <c r="BC10446" i="1" s="1"/>
  <c r="X10446" i="1"/>
  <c r="W10446" i="1"/>
  <c r="V10438" i="1"/>
  <c r="X10438" i="1"/>
  <c r="W10438" i="1"/>
  <c r="V10430" i="1"/>
  <c r="BC10430" i="1" s="1"/>
  <c r="X10430" i="1"/>
  <c r="W10430" i="1"/>
  <c r="V10422" i="1"/>
  <c r="BC10422" i="1" s="1"/>
  <c r="X10422" i="1"/>
  <c r="W10422" i="1"/>
  <c r="V10414" i="1"/>
  <c r="BC10414" i="1" s="1"/>
  <c r="X10414" i="1"/>
  <c r="W10414" i="1"/>
  <c r="V10406" i="1"/>
  <c r="BC10406" i="1" s="1"/>
  <c r="X10406" i="1"/>
  <c r="W10406" i="1"/>
  <c r="V10398" i="1"/>
  <c r="BC10398" i="1" s="1"/>
  <c r="X10398" i="1"/>
  <c r="W10398" i="1"/>
  <c r="V10390" i="1"/>
  <c r="BC10390" i="1" s="1"/>
  <c r="X10390" i="1"/>
  <c r="W10390" i="1"/>
  <c r="V10382" i="1"/>
  <c r="BC10382" i="1" s="1"/>
  <c r="X10382" i="1"/>
  <c r="W10382" i="1"/>
  <c r="V10374" i="1"/>
  <c r="X10374" i="1"/>
  <c r="W10374" i="1"/>
  <c r="V10366" i="1"/>
  <c r="BC10366" i="1" s="1"/>
  <c r="X10366" i="1"/>
  <c r="W10366" i="1"/>
  <c r="V10358" i="1"/>
  <c r="BC10358" i="1" s="1"/>
  <c r="X10358" i="1"/>
  <c r="W10358" i="1"/>
  <c r="V10350" i="1"/>
  <c r="BC10350" i="1" s="1"/>
  <c r="X10350" i="1"/>
  <c r="W10350" i="1"/>
  <c r="V10342" i="1"/>
  <c r="BC10342" i="1" s="1"/>
  <c r="X10342" i="1"/>
  <c r="W10342" i="1"/>
  <c r="V10334" i="1"/>
  <c r="BC10334" i="1" s="1"/>
  <c r="X10334" i="1"/>
  <c r="W10334" i="1"/>
  <c r="V10326" i="1"/>
  <c r="BC10326" i="1" s="1"/>
  <c r="X10326" i="1"/>
  <c r="W10326" i="1"/>
  <c r="V10318" i="1"/>
  <c r="BC10318" i="1" s="1"/>
  <c r="X10318" i="1"/>
  <c r="W10318" i="1"/>
  <c r="V10310" i="1"/>
  <c r="BC10310" i="1" s="1"/>
  <c r="X10310" i="1"/>
  <c r="W10310" i="1"/>
  <c r="V10302" i="1"/>
  <c r="BC10302" i="1" s="1"/>
  <c r="X10302" i="1"/>
  <c r="W10302" i="1"/>
  <c r="V10294" i="1"/>
  <c r="BC10294" i="1" s="1"/>
  <c r="X10294" i="1"/>
  <c r="W10294" i="1"/>
  <c r="V10286" i="1"/>
  <c r="BC10286" i="1" s="1"/>
  <c r="X10286" i="1"/>
  <c r="W10286" i="1"/>
  <c r="V10278" i="1"/>
  <c r="BC10278" i="1" s="1"/>
  <c r="X10278" i="1"/>
  <c r="W10278" i="1"/>
  <c r="V10270" i="1"/>
  <c r="BC10270" i="1" s="1"/>
  <c r="X10270" i="1"/>
  <c r="W10270" i="1"/>
  <c r="V10262" i="1"/>
  <c r="BC10262" i="1" s="1"/>
  <c r="X10262" i="1"/>
  <c r="W10262" i="1"/>
  <c r="V10254" i="1"/>
  <c r="X10254" i="1"/>
  <c r="W10254" i="1"/>
  <c r="V10246" i="1"/>
  <c r="BC10246" i="1" s="1"/>
  <c r="X10246" i="1"/>
  <c r="W10246" i="1"/>
  <c r="V10238" i="1"/>
  <c r="BC10238" i="1" s="1"/>
  <c r="X10238" i="1"/>
  <c r="W10238" i="1"/>
  <c r="V10230" i="1"/>
  <c r="BC10230" i="1" s="1"/>
  <c r="X10230" i="1"/>
  <c r="W10230" i="1"/>
  <c r="V10222" i="1"/>
  <c r="BC10222" i="1" s="1"/>
  <c r="X10222" i="1"/>
  <c r="W10222" i="1"/>
  <c r="V10214" i="1"/>
  <c r="BC10214" i="1" s="1"/>
  <c r="X10214" i="1"/>
  <c r="W10214" i="1"/>
  <c r="V10206" i="1"/>
  <c r="BC10206" i="1" s="1"/>
  <c r="X10206" i="1"/>
  <c r="W10206" i="1"/>
  <c r="V10198" i="1"/>
  <c r="BC10198" i="1" s="1"/>
  <c r="X10198" i="1"/>
  <c r="W10198" i="1"/>
  <c r="V10190" i="1"/>
  <c r="BC10190" i="1" s="1"/>
  <c r="X10190" i="1"/>
  <c r="W10190" i="1"/>
  <c r="V10182" i="1"/>
  <c r="BC10182" i="1" s="1"/>
  <c r="X10182" i="1"/>
  <c r="W10182" i="1"/>
  <c r="V10174" i="1"/>
  <c r="BC10174" i="1" s="1"/>
  <c r="X10174" i="1"/>
  <c r="W10174" i="1"/>
  <c r="V10166" i="1"/>
  <c r="BC10166" i="1" s="1"/>
  <c r="X10166" i="1"/>
  <c r="W10166" i="1"/>
  <c r="V10158" i="1"/>
  <c r="BC10158" i="1" s="1"/>
  <c r="X10158" i="1"/>
  <c r="W10158" i="1"/>
  <c r="V10150" i="1"/>
  <c r="BC10150" i="1" s="1"/>
  <c r="X10150" i="1"/>
  <c r="W10150" i="1"/>
  <c r="V10142" i="1"/>
  <c r="BC10142" i="1" s="1"/>
  <c r="X10142" i="1"/>
  <c r="W10142" i="1"/>
  <c r="V10134" i="1"/>
  <c r="BC10134" i="1" s="1"/>
  <c r="X10134" i="1"/>
  <c r="W10134" i="1"/>
  <c r="V10126" i="1"/>
  <c r="BC10126" i="1" s="1"/>
  <c r="X10126" i="1"/>
  <c r="W10126" i="1"/>
  <c r="V10118" i="1"/>
  <c r="BC10118" i="1" s="1"/>
  <c r="X10118" i="1"/>
  <c r="W10118" i="1"/>
  <c r="V10110" i="1"/>
  <c r="BC10110" i="1" s="1"/>
  <c r="X10110" i="1"/>
  <c r="W10110" i="1"/>
  <c r="V10102" i="1"/>
  <c r="BC10102" i="1" s="1"/>
  <c r="X10102" i="1"/>
  <c r="W10102" i="1"/>
  <c r="V10094" i="1"/>
  <c r="BC10094" i="1" s="1"/>
  <c r="X10094" i="1"/>
  <c r="W10094" i="1"/>
  <c r="V10086" i="1"/>
  <c r="BC10086" i="1" s="1"/>
  <c r="X10086" i="1"/>
  <c r="W10086" i="1"/>
  <c r="V10078" i="1"/>
  <c r="BC10078" i="1" s="1"/>
  <c r="X10078" i="1"/>
  <c r="W10078" i="1"/>
  <c r="V10070" i="1"/>
  <c r="BC10070" i="1" s="1"/>
  <c r="X10070" i="1"/>
  <c r="W10070" i="1"/>
  <c r="V10062" i="1"/>
  <c r="BC10062" i="1" s="1"/>
  <c r="X10062" i="1"/>
  <c r="W10062" i="1"/>
  <c r="V10054" i="1"/>
  <c r="BC10054" i="1" s="1"/>
  <c r="X10054" i="1"/>
  <c r="W10054" i="1"/>
  <c r="V10046" i="1"/>
  <c r="BC10046" i="1" s="1"/>
  <c r="X10046" i="1"/>
  <c r="W10046" i="1"/>
  <c r="V10038" i="1"/>
  <c r="BC10038" i="1" s="1"/>
  <c r="X10038" i="1"/>
  <c r="W10038" i="1"/>
  <c r="V10030" i="1"/>
  <c r="BC10030" i="1" s="1"/>
  <c r="X10030" i="1"/>
  <c r="W10030" i="1"/>
  <c r="V10022" i="1"/>
  <c r="BC10022" i="1" s="1"/>
  <c r="X10022" i="1"/>
  <c r="W10022" i="1"/>
  <c r="V10014" i="1"/>
  <c r="BC10014" i="1" s="1"/>
  <c r="X10014" i="1"/>
  <c r="W10014" i="1"/>
  <c r="V10006" i="1"/>
  <c r="BC10006" i="1" s="1"/>
  <c r="X10006" i="1"/>
  <c r="W10006" i="1"/>
  <c r="V9998" i="1"/>
  <c r="BC9998" i="1" s="1"/>
  <c r="X9998" i="1"/>
  <c r="W9998" i="1"/>
  <c r="V9990" i="1"/>
  <c r="BC9990" i="1" s="1"/>
  <c r="X9990" i="1"/>
  <c r="W9990" i="1"/>
  <c r="V9982" i="1"/>
  <c r="BC9982" i="1" s="1"/>
  <c r="X9982" i="1"/>
  <c r="W9982" i="1"/>
  <c r="V9974" i="1"/>
  <c r="BC9974" i="1" s="1"/>
  <c r="X9974" i="1"/>
  <c r="W9974" i="1"/>
  <c r="V9966" i="1"/>
  <c r="BC9966" i="1" s="1"/>
  <c r="X9966" i="1"/>
  <c r="W9966" i="1"/>
  <c r="V9958" i="1"/>
  <c r="BC9958" i="1" s="1"/>
  <c r="X9958" i="1"/>
  <c r="W9958" i="1"/>
  <c r="V9950" i="1"/>
  <c r="BC9950" i="1" s="1"/>
  <c r="X9950" i="1"/>
  <c r="W9950" i="1"/>
  <c r="V9942" i="1"/>
  <c r="BC9942" i="1" s="1"/>
  <c r="X9942" i="1"/>
  <c r="W9942" i="1"/>
  <c r="V9934" i="1"/>
  <c r="X9934" i="1"/>
  <c r="W9934" i="1"/>
  <c r="V9926" i="1"/>
  <c r="BC9926" i="1" s="1"/>
  <c r="X9926" i="1"/>
  <c r="W9926" i="1"/>
  <c r="V9918" i="1"/>
  <c r="BC9918" i="1" s="1"/>
  <c r="X9918" i="1"/>
  <c r="W9918" i="1"/>
  <c r="V9910" i="1"/>
  <c r="BC9910" i="1" s="1"/>
  <c r="X9910" i="1"/>
  <c r="W9910" i="1"/>
  <c r="V9902" i="1"/>
  <c r="BC9902" i="1" s="1"/>
  <c r="X9902" i="1"/>
  <c r="W9902" i="1"/>
  <c r="V9894" i="1"/>
  <c r="BC9894" i="1" s="1"/>
  <c r="X9894" i="1"/>
  <c r="W9894" i="1"/>
  <c r="V9886" i="1"/>
  <c r="BC9886" i="1" s="1"/>
  <c r="X9886" i="1"/>
  <c r="W9886" i="1"/>
  <c r="V9878" i="1"/>
  <c r="BC9878" i="1" s="1"/>
  <c r="X9878" i="1"/>
  <c r="W9878" i="1"/>
  <c r="V9870" i="1"/>
  <c r="BC9870" i="1" s="1"/>
  <c r="X9870" i="1"/>
  <c r="W9870" i="1"/>
  <c r="V9862" i="1"/>
  <c r="BC9862" i="1" s="1"/>
  <c r="X9862" i="1"/>
  <c r="W9862" i="1"/>
  <c r="V9854" i="1"/>
  <c r="BC9854" i="1" s="1"/>
  <c r="X9854" i="1"/>
  <c r="W9854" i="1"/>
  <c r="V9846" i="1"/>
  <c r="BC9846" i="1" s="1"/>
  <c r="X9846" i="1"/>
  <c r="W9846" i="1"/>
  <c r="V9838" i="1"/>
  <c r="BC9838" i="1" s="1"/>
  <c r="X9838" i="1"/>
  <c r="W9838" i="1"/>
  <c r="V9830" i="1"/>
  <c r="X9830" i="1"/>
  <c r="W9830" i="1"/>
  <c r="V9822" i="1"/>
  <c r="BC9822" i="1" s="1"/>
  <c r="X9822" i="1"/>
  <c r="W9822" i="1"/>
  <c r="V9814" i="1"/>
  <c r="BC9814" i="1" s="1"/>
  <c r="X9814" i="1"/>
  <c r="W9814" i="1"/>
  <c r="V9806" i="1"/>
  <c r="BC9806" i="1" s="1"/>
  <c r="X9806" i="1"/>
  <c r="W9806" i="1"/>
  <c r="V9798" i="1"/>
  <c r="BC9798" i="1" s="1"/>
  <c r="X9798" i="1"/>
  <c r="W9798" i="1"/>
  <c r="V9790" i="1"/>
  <c r="BC9790" i="1" s="1"/>
  <c r="X9790" i="1"/>
  <c r="W9790" i="1"/>
  <c r="V9782" i="1"/>
  <c r="BC9782" i="1" s="1"/>
  <c r="X9782" i="1"/>
  <c r="W9782" i="1"/>
  <c r="V9774" i="1"/>
  <c r="BC9774" i="1" s="1"/>
  <c r="X9774" i="1"/>
  <c r="W9774" i="1"/>
  <c r="V9766" i="1"/>
  <c r="BC9766" i="1" s="1"/>
  <c r="X9766" i="1"/>
  <c r="W9766" i="1"/>
  <c r="V9758" i="1"/>
  <c r="BC9758" i="1" s="1"/>
  <c r="X9758" i="1"/>
  <c r="W9758" i="1"/>
  <c r="V9750" i="1"/>
  <c r="BC9750" i="1" s="1"/>
  <c r="X9750" i="1"/>
  <c r="W9750" i="1"/>
  <c r="V9742" i="1"/>
  <c r="BC9742" i="1" s="1"/>
  <c r="X9742" i="1"/>
  <c r="W9742" i="1"/>
  <c r="V9734" i="1"/>
  <c r="BC9734" i="1" s="1"/>
  <c r="X9734" i="1"/>
  <c r="W9734" i="1"/>
  <c r="V9726" i="1"/>
  <c r="BC9726" i="1" s="1"/>
  <c r="X9726" i="1"/>
  <c r="W9726" i="1"/>
  <c r="V9718" i="1"/>
  <c r="BC9718" i="1" s="1"/>
  <c r="X9718" i="1"/>
  <c r="W9718" i="1"/>
  <c r="V9710" i="1"/>
  <c r="BC9710" i="1" s="1"/>
  <c r="X9710" i="1"/>
  <c r="W9710" i="1"/>
  <c r="V9702" i="1"/>
  <c r="BC9702" i="1" s="1"/>
  <c r="X9702" i="1"/>
  <c r="W9702" i="1"/>
  <c r="V9694" i="1"/>
  <c r="BC9694" i="1" s="1"/>
  <c r="X9694" i="1"/>
  <c r="W9694" i="1"/>
  <c r="V9686" i="1"/>
  <c r="X9686" i="1"/>
  <c r="W9686" i="1"/>
  <c r="V9678" i="1"/>
  <c r="BC9678" i="1" s="1"/>
  <c r="X9678" i="1"/>
  <c r="W9678" i="1"/>
  <c r="V9670" i="1"/>
  <c r="BC9670" i="1" s="1"/>
  <c r="X9670" i="1"/>
  <c r="W9670" i="1"/>
  <c r="V9662" i="1"/>
  <c r="BC9662" i="1" s="1"/>
  <c r="X9662" i="1"/>
  <c r="W9662" i="1"/>
  <c r="V9654" i="1"/>
  <c r="BC9654" i="1" s="1"/>
  <c r="X9654" i="1"/>
  <c r="W9654" i="1"/>
  <c r="V9646" i="1"/>
  <c r="BC9646" i="1" s="1"/>
  <c r="X9646" i="1"/>
  <c r="W9646" i="1"/>
  <c r="V9638" i="1"/>
  <c r="BC9638" i="1" s="1"/>
  <c r="X9638" i="1"/>
  <c r="W9638" i="1"/>
  <c r="V9630" i="1"/>
  <c r="BC9630" i="1" s="1"/>
  <c r="X9630" i="1"/>
  <c r="W9630" i="1"/>
  <c r="V9622" i="1"/>
  <c r="BC9622" i="1" s="1"/>
  <c r="X9622" i="1"/>
  <c r="W9622" i="1"/>
  <c r="V9614" i="1"/>
  <c r="BC9614" i="1" s="1"/>
  <c r="X9614" i="1"/>
  <c r="W9614" i="1"/>
  <c r="V9606" i="1"/>
  <c r="BC9606" i="1" s="1"/>
  <c r="X9606" i="1"/>
  <c r="W9606" i="1"/>
  <c r="V9598" i="1"/>
  <c r="BC9598" i="1" s="1"/>
  <c r="X9598" i="1"/>
  <c r="W9598" i="1"/>
  <c r="V9590" i="1"/>
  <c r="BC9590" i="1" s="1"/>
  <c r="X9590" i="1"/>
  <c r="W9590" i="1"/>
  <c r="V9582" i="1"/>
  <c r="BC9582" i="1" s="1"/>
  <c r="X9582" i="1"/>
  <c r="W9582" i="1"/>
  <c r="V9574" i="1"/>
  <c r="BC9574" i="1" s="1"/>
  <c r="X9574" i="1"/>
  <c r="W9574" i="1"/>
  <c r="V9566" i="1"/>
  <c r="BC9566" i="1" s="1"/>
  <c r="X9566" i="1"/>
  <c r="W9566" i="1"/>
  <c r="V9558" i="1"/>
  <c r="BC9558" i="1" s="1"/>
  <c r="X9558" i="1"/>
  <c r="W9558" i="1"/>
  <c r="V9550" i="1"/>
  <c r="BC9550" i="1" s="1"/>
  <c r="X9550" i="1"/>
  <c r="W9550" i="1"/>
  <c r="V9542" i="1"/>
  <c r="BC9542" i="1" s="1"/>
  <c r="X9542" i="1"/>
  <c r="W9542" i="1"/>
  <c r="V9534" i="1"/>
  <c r="BC9534" i="1" s="1"/>
  <c r="X9534" i="1"/>
  <c r="W9534" i="1"/>
  <c r="V9526" i="1"/>
  <c r="BC9526" i="1" s="1"/>
  <c r="X9526" i="1"/>
  <c r="W9526" i="1"/>
  <c r="V9518" i="1"/>
  <c r="BC9518" i="1" s="1"/>
  <c r="X9518" i="1"/>
  <c r="W9518" i="1"/>
  <c r="V9510" i="1"/>
  <c r="BC9510" i="1" s="1"/>
  <c r="X9510" i="1"/>
  <c r="W9510" i="1"/>
  <c r="V9502" i="1"/>
  <c r="BC9502" i="1" s="1"/>
  <c r="X9502" i="1"/>
  <c r="W9502" i="1"/>
  <c r="V9494" i="1"/>
  <c r="BC9494" i="1" s="1"/>
  <c r="X9494" i="1"/>
  <c r="W9494" i="1"/>
  <c r="V9486" i="1"/>
  <c r="BC9486" i="1" s="1"/>
  <c r="X9486" i="1"/>
  <c r="W9486" i="1"/>
  <c r="V9478" i="1"/>
  <c r="BC9478" i="1" s="1"/>
  <c r="X9478" i="1"/>
  <c r="W9478" i="1"/>
  <c r="V9470" i="1"/>
  <c r="BC9470" i="1" s="1"/>
  <c r="X9470" i="1"/>
  <c r="W9470" i="1"/>
  <c r="V9462" i="1"/>
  <c r="BC9462" i="1" s="1"/>
  <c r="X9462" i="1"/>
  <c r="W9462" i="1"/>
  <c r="V9454" i="1"/>
  <c r="BC9454" i="1" s="1"/>
  <c r="X9454" i="1"/>
  <c r="W9454" i="1"/>
  <c r="V9446" i="1"/>
  <c r="BC9446" i="1" s="1"/>
  <c r="X9446" i="1"/>
  <c r="W9446" i="1"/>
  <c r="V9438" i="1"/>
  <c r="BC9438" i="1" s="1"/>
  <c r="X9438" i="1"/>
  <c r="W9438" i="1"/>
  <c r="V9430" i="1"/>
  <c r="BC9430" i="1" s="1"/>
  <c r="X9430" i="1"/>
  <c r="W9430" i="1"/>
  <c r="V9422" i="1"/>
  <c r="BC9422" i="1" s="1"/>
  <c r="X9422" i="1"/>
  <c r="W9422" i="1"/>
  <c r="V9414" i="1"/>
  <c r="BC9414" i="1" s="1"/>
  <c r="X9414" i="1"/>
  <c r="W9414" i="1"/>
  <c r="V9406" i="1"/>
  <c r="BC9406" i="1" s="1"/>
  <c r="X9406" i="1"/>
  <c r="W9406" i="1"/>
  <c r="V9398" i="1"/>
  <c r="X9398" i="1"/>
  <c r="W9398" i="1"/>
  <c r="V9390" i="1"/>
  <c r="BC9390" i="1" s="1"/>
  <c r="X9390" i="1"/>
  <c r="W9390" i="1"/>
  <c r="V9382" i="1"/>
  <c r="BC9382" i="1" s="1"/>
  <c r="X9382" i="1"/>
  <c r="W9382" i="1"/>
  <c r="V9374" i="1"/>
  <c r="X9374" i="1"/>
  <c r="W9374" i="1"/>
  <c r="V9366" i="1"/>
  <c r="BC9366" i="1" s="1"/>
  <c r="X9366" i="1"/>
  <c r="W9366" i="1"/>
  <c r="V9358" i="1"/>
  <c r="BC9358" i="1" s="1"/>
  <c r="X9358" i="1"/>
  <c r="W9358" i="1"/>
  <c r="V9350" i="1"/>
  <c r="BC9350" i="1" s="1"/>
  <c r="X9350" i="1"/>
  <c r="W9350" i="1"/>
  <c r="V9342" i="1"/>
  <c r="BC9342" i="1" s="1"/>
  <c r="X9342" i="1"/>
  <c r="W9342" i="1"/>
  <c r="V9334" i="1"/>
  <c r="BC9334" i="1" s="1"/>
  <c r="X9334" i="1"/>
  <c r="W9334" i="1"/>
  <c r="V9326" i="1"/>
  <c r="BC9326" i="1" s="1"/>
  <c r="X9326" i="1"/>
  <c r="W9326" i="1"/>
  <c r="V9318" i="1"/>
  <c r="BC9318" i="1" s="1"/>
  <c r="X9318" i="1"/>
  <c r="W9318" i="1"/>
  <c r="V9310" i="1"/>
  <c r="BC9310" i="1" s="1"/>
  <c r="X9310" i="1"/>
  <c r="W9310" i="1"/>
  <c r="V9302" i="1"/>
  <c r="BC9302" i="1" s="1"/>
  <c r="X9302" i="1"/>
  <c r="W9302" i="1"/>
  <c r="V9294" i="1"/>
  <c r="BC9294" i="1" s="1"/>
  <c r="X9294" i="1"/>
  <c r="W9294" i="1"/>
  <c r="V9286" i="1"/>
  <c r="BC9286" i="1" s="1"/>
  <c r="X9286" i="1"/>
  <c r="W9286" i="1"/>
  <c r="V9278" i="1"/>
  <c r="BC9278" i="1" s="1"/>
  <c r="X9278" i="1"/>
  <c r="W9278" i="1"/>
  <c r="V9270" i="1"/>
  <c r="BC9270" i="1" s="1"/>
  <c r="X9270" i="1"/>
  <c r="W9270" i="1"/>
  <c r="V9262" i="1"/>
  <c r="BC9262" i="1" s="1"/>
  <c r="X9262" i="1"/>
  <c r="W9262" i="1"/>
  <c r="V9254" i="1"/>
  <c r="BC9254" i="1" s="1"/>
  <c r="X9254" i="1"/>
  <c r="W9254" i="1"/>
  <c r="V9246" i="1"/>
  <c r="BC9246" i="1" s="1"/>
  <c r="X9246" i="1"/>
  <c r="W9246" i="1"/>
  <c r="V9238" i="1"/>
  <c r="BC9238" i="1" s="1"/>
  <c r="X9238" i="1"/>
  <c r="W9238" i="1"/>
  <c r="V9230" i="1"/>
  <c r="BC9230" i="1" s="1"/>
  <c r="X9230" i="1"/>
  <c r="W9230" i="1"/>
  <c r="V9222" i="1"/>
  <c r="BC9222" i="1" s="1"/>
  <c r="X9222" i="1"/>
  <c r="W9222" i="1"/>
  <c r="V9214" i="1"/>
  <c r="BC9214" i="1" s="1"/>
  <c r="X9214" i="1"/>
  <c r="W9214" i="1"/>
  <c r="V9206" i="1"/>
  <c r="BC9206" i="1" s="1"/>
  <c r="X9206" i="1"/>
  <c r="W9206" i="1"/>
  <c r="V9198" i="1"/>
  <c r="BC9198" i="1" s="1"/>
  <c r="X9198" i="1"/>
  <c r="W9198" i="1"/>
  <c r="V9190" i="1"/>
  <c r="BC9190" i="1" s="1"/>
  <c r="X9190" i="1"/>
  <c r="W9190" i="1"/>
  <c r="V9182" i="1"/>
  <c r="BC9182" i="1" s="1"/>
  <c r="X9182" i="1"/>
  <c r="W9182" i="1"/>
  <c r="V9174" i="1"/>
  <c r="BC9174" i="1" s="1"/>
  <c r="X9174" i="1"/>
  <c r="W9174" i="1"/>
  <c r="V9166" i="1"/>
  <c r="BC9166" i="1" s="1"/>
  <c r="X9166" i="1"/>
  <c r="W9166" i="1"/>
  <c r="V9158" i="1"/>
  <c r="BC9158" i="1" s="1"/>
  <c r="X9158" i="1"/>
  <c r="W9158" i="1"/>
  <c r="V9150" i="1"/>
  <c r="BC9150" i="1" s="1"/>
  <c r="X9150" i="1"/>
  <c r="W9150" i="1"/>
  <c r="V9142" i="1"/>
  <c r="BC9142" i="1" s="1"/>
  <c r="X9142" i="1"/>
  <c r="W9142" i="1"/>
  <c r="V9134" i="1"/>
  <c r="BC9134" i="1" s="1"/>
  <c r="X9134" i="1"/>
  <c r="W9134" i="1"/>
  <c r="V9126" i="1"/>
  <c r="BC9126" i="1" s="1"/>
  <c r="X9126" i="1"/>
  <c r="W9126" i="1"/>
  <c r="V9118" i="1"/>
  <c r="BC9118" i="1" s="1"/>
  <c r="X9118" i="1"/>
  <c r="W9118" i="1"/>
  <c r="V9110" i="1"/>
  <c r="X9110" i="1"/>
  <c r="W9110" i="1"/>
  <c r="V9102" i="1"/>
  <c r="BC9102" i="1" s="1"/>
  <c r="X9102" i="1"/>
  <c r="W9102" i="1"/>
  <c r="V9094" i="1"/>
  <c r="BC9094" i="1" s="1"/>
  <c r="X9094" i="1"/>
  <c r="W9094" i="1"/>
  <c r="V9086" i="1"/>
  <c r="BC9086" i="1" s="1"/>
  <c r="X9086" i="1"/>
  <c r="W9086" i="1"/>
  <c r="V9078" i="1"/>
  <c r="BC9078" i="1" s="1"/>
  <c r="X9078" i="1"/>
  <c r="W9078" i="1"/>
  <c r="V9070" i="1"/>
  <c r="BC9070" i="1" s="1"/>
  <c r="X9070" i="1"/>
  <c r="W9070" i="1"/>
  <c r="V9062" i="1"/>
  <c r="BC9062" i="1" s="1"/>
  <c r="X9062" i="1"/>
  <c r="W9062" i="1"/>
  <c r="V9054" i="1"/>
  <c r="BC9054" i="1" s="1"/>
  <c r="X9054" i="1"/>
  <c r="W9054" i="1"/>
  <c r="V9046" i="1"/>
  <c r="BC9046" i="1" s="1"/>
  <c r="X9046" i="1"/>
  <c r="W9046" i="1"/>
  <c r="V9038" i="1"/>
  <c r="BC9038" i="1" s="1"/>
  <c r="X9038" i="1"/>
  <c r="W9038" i="1"/>
  <c r="V9030" i="1"/>
  <c r="BC9030" i="1" s="1"/>
  <c r="X9030" i="1"/>
  <c r="W9030" i="1"/>
  <c r="V9022" i="1"/>
  <c r="BC9022" i="1" s="1"/>
  <c r="X9022" i="1"/>
  <c r="W9022" i="1"/>
  <c r="V9014" i="1"/>
  <c r="BC9014" i="1" s="1"/>
  <c r="X9014" i="1"/>
  <c r="W9014" i="1"/>
  <c r="V9006" i="1"/>
  <c r="BC9006" i="1" s="1"/>
  <c r="X9006" i="1"/>
  <c r="W9006" i="1"/>
  <c r="V8998" i="1"/>
  <c r="BC8998" i="1" s="1"/>
  <c r="X8998" i="1"/>
  <c r="W8998" i="1"/>
  <c r="V8990" i="1"/>
  <c r="BC8990" i="1" s="1"/>
  <c r="X8990" i="1"/>
  <c r="W8990" i="1"/>
  <c r="X8982" i="1"/>
  <c r="W8982" i="1"/>
  <c r="V8974" i="1"/>
  <c r="BC8974" i="1" s="1"/>
  <c r="X8974" i="1"/>
  <c r="W8974" i="1"/>
  <c r="V8966" i="1"/>
  <c r="BC8966" i="1" s="1"/>
  <c r="X8966" i="1"/>
  <c r="W8966" i="1"/>
  <c r="V8958" i="1"/>
  <c r="BC8958" i="1" s="1"/>
  <c r="X8958" i="1"/>
  <c r="W8958" i="1"/>
  <c r="V8950" i="1"/>
  <c r="BC8950" i="1" s="1"/>
  <c r="X8950" i="1"/>
  <c r="W8950" i="1"/>
  <c r="V8942" i="1"/>
  <c r="BC8942" i="1" s="1"/>
  <c r="X8942" i="1"/>
  <c r="W8942" i="1"/>
  <c r="V8934" i="1"/>
  <c r="BC8934" i="1" s="1"/>
  <c r="X8934" i="1"/>
  <c r="W8934" i="1"/>
  <c r="V8926" i="1"/>
  <c r="BC8926" i="1" s="1"/>
  <c r="X8926" i="1"/>
  <c r="W8926" i="1"/>
  <c r="V8918" i="1"/>
  <c r="BC8918" i="1" s="1"/>
  <c r="X8918" i="1"/>
  <c r="W8918" i="1"/>
  <c r="V8910" i="1"/>
  <c r="BC8910" i="1" s="1"/>
  <c r="X8910" i="1"/>
  <c r="W8910" i="1"/>
  <c r="V8902" i="1"/>
  <c r="BC8902" i="1" s="1"/>
  <c r="X8902" i="1"/>
  <c r="W8902" i="1"/>
  <c r="V8894" i="1"/>
  <c r="BC8894" i="1" s="1"/>
  <c r="X8894" i="1"/>
  <c r="W8894" i="1"/>
  <c r="V8886" i="1"/>
  <c r="BC8886" i="1" s="1"/>
  <c r="X8886" i="1"/>
  <c r="W8886" i="1"/>
  <c r="V8878" i="1"/>
  <c r="BC8878" i="1" s="1"/>
  <c r="X8878" i="1"/>
  <c r="W8878" i="1"/>
  <c r="V8870" i="1"/>
  <c r="BC8870" i="1" s="1"/>
  <c r="X8870" i="1"/>
  <c r="W8870" i="1"/>
  <c r="V8862" i="1"/>
  <c r="BC8862" i="1" s="1"/>
  <c r="X8862" i="1"/>
  <c r="W8862" i="1"/>
  <c r="V8854" i="1"/>
  <c r="BC8854" i="1" s="1"/>
  <c r="X8854" i="1"/>
  <c r="W8854" i="1"/>
  <c r="V8846" i="1"/>
  <c r="X8846" i="1"/>
  <c r="W8846" i="1"/>
  <c r="V8838" i="1"/>
  <c r="BC8838" i="1" s="1"/>
  <c r="X8838" i="1"/>
  <c r="W8838" i="1"/>
  <c r="V8830" i="1"/>
  <c r="BC8830" i="1" s="1"/>
  <c r="X8830" i="1"/>
  <c r="W8830" i="1"/>
  <c r="V8822" i="1"/>
  <c r="BC8822" i="1" s="1"/>
  <c r="X8822" i="1"/>
  <c r="W8822" i="1"/>
  <c r="V8814" i="1"/>
  <c r="BC8814" i="1" s="1"/>
  <c r="X8814" i="1"/>
  <c r="W8814" i="1"/>
  <c r="V8806" i="1"/>
  <c r="BC8806" i="1" s="1"/>
  <c r="X8806" i="1"/>
  <c r="W8806" i="1"/>
  <c r="V8798" i="1"/>
  <c r="BC8798" i="1" s="1"/>
  <c r="X8798" i="1"/>
  <c r="W8798" i="1"/>
  <c r="V8790" i="1"/>
  <c r="BC8790" i="1" s="1"/>
  <c r="X8790" i="1"/>
  <c r="W8790" i="1"/>
  <c r="V8782" i="1"/>
  <c r="BC8782" i="1" s="1"/>
  <c r="X8782" i="1"/>
  <c r="W8782" i="1"/>
  <c r="V8774" i="1"/>
  <c r="BC8774" i="1" s="1"/>
  <c r="X8774" i="1"/>
  <c r="W8774" i="1"/>
  <c r="V8766" i="1"/>
  <c r="BC8766" i="1" s="1"/>
  <c r="X8766" i="1"/>
  <c r="W8766" i="1"/>
  <c r="V8758" i="1"/>
  <c r="BC8758" i="1" s="1"/>
  <c r="X8758" i="1"/>
  <c r="W8758" i="1"/>
  <c r="V8750" i="1"/>
  <c r="BC8750" i="1" s="1"/>
  <c r="X8750" i="1"/>
  <c r="W8750" i="1"/>
  <c r="V8742" i="1"/>
  <c r="X8742" i="1"/>
  <c r="W8742" i="1"/>
  <c r="V8734" i="1"/>
  <c r="BC8734" i="1" s="1"/>
  <c r="X8734" i="1"/>
  <c r="W8734" i="1"/>
  <c r="V8726" i="1"/>
  <c r="BC8726" i="1" s="1"/>
  <c r="X8726" i="1"/>
  <c r="W8726" i="1"/>
  <c r="V8718" i="1"/>
  <c r="BC8718" i="1" s="1"/>
  <c r="X8718" i="1"/>
  <c r="W8718" i="1"/>
  <c r="V8710" i="1"/>
  <c r="BC8710" i="1" s="1"/>
  <c r="X8710" i="1"/>
  <c r="W8710" i="1"/>
  <c r="V8702" i="1"/>
  <c r="BC8702" i="1" s="1"/>
  <c r="X8702" i="1"/>
  <c r="W8702" i="1"/>
  <c r="V8694" i="1"/>
  <c r="BC8694" i="1" s="1"/>
  <c r="X8694" i="1"/>
  <c r="W8694" i="1"/>
  <c r="V8686" i="1"/>
  <c r="BC8686" i="1" s="1"/>
  <c r="X8686" i="1"/>
  <c r="W8686" i="1"/>
  <c r="V8678" i="1"/>
  <c r="BC8678" i="1" s="1"/>
  <c r="X8678" i="1"/>
  <c r="W8678" i="1"/>
  <c r="V8670" i="1"/>
  <c r="BC8670" i="1" s="1"/>
  <c r="X8670" i="1"/>
  <c r="W8670" i="1"/>
  <c r="V8662" i="1"/>
  <c r="BC8662" i="1" s="1"/>
  <c r="X8662" i="1"/>
  <c r="W8662" i="1"/>
  <c r="V8654" i="1"/>
  <c r="BC8654" i="1" s="1"/>
  <c r="X8654" i="1"/>
  <c r="W8654" i="1"/>
  <c r="V8646" i="1"/>
  <c r="BC8646" i="1" s="1"/>
  <c r="X8646" i="1"/>
  <c r="W8646" i="1"/>
  <c r="V8638" i="1"/>
  <c r="BC8638" i="1" s="1"/>
  <c r="X8638" i="1"/>
  <c r="W8638" i="1"/>
  <c r="V8630" i="1"/>
  <c r="BC8630" i="1" s="1"/>
  <c r="X8630" i="1"/>
  <c r="W8630" i="1"/>
  <c r="V8622" i="1"/>
  <c r="BC8622" i="1" s="1"/>
  <c r="X8622" i="1"/>
  <c r="W8622" i="1"/>
  <c r="V8614" i="1"/>
  <c r="BC8614" i="1" s="1"/>
  <c r="X8614" i="1"/>
  <c r="W8614" i="1"/>
  <c r="V8606" i="1"/>
  <c r="BC8606" i="1" s="1"/>
  <c r="X8606" i="1"/>
  <c r="W8606" i="1"/>
  <c r="V8598" i="1"/>
  <c r="BC8598" i="1" s="1"/>
  <c r="X8598" i="1"/>
  <c r="W8598" i="1"/>
  <c r="V8590" i="1"/>
  <c r="BC8590" i="1" s="1"/>
  <c r="X8590" i="1"/>
  <c r="W8590" i="1"/>
  <c r="V8582" i="1"/>
  <c r="BC8582" i="1" s="1"/>
  <c r="X8582" i="1"/>
  <c r="W8582" i="1"/>
  <c r="V8574" i="1"/>
  <c r="BC8574" i="1" s="1"/>
  <c r="X8574" i="1"/>
  <c r="W8574" i="1"/>
  <c r="V8566" i="1"/>
  <c r="BC8566" i="1" s="1"/>
  <c r="X8566" i="1"/>
  <c r="W8566" i="1"/>
  <c r="V8558" i="1"/>
  <c r="BC8558" i="1" s="1"/>
  <c r="X8558" i="1"/>
  <c r="W8558" i="1"/>
  <c r="V8550" i="1"/>
  <c r="BC8550" i="1" s="1"/>
  <c r="X8550" i="1"/>
  <c r="W8550" i="1"/>
  <c r="V8542" i="1"/>
  <c r="BC8542" i="1" s="1"/>
  <c r="X8542" i="1"/>
  <c r="W8542" i="1"/>
  <c r="V8534" i="1"/>
  <c r="BC8534" i="1" s="1"/>
  <c r="X8534" i="1"/>
  <c r="W8534" i="1"/>
  <c r="V8526" i="1"/>
  <c r="BC8526" i="1" s="1"/>
  <c r="X8526" i="1"/>
  <c r="W8526" i="1"/>
  <c r="V8518" i="1"/>
  <c r="BC8518" i="1" s="1"/>
  <c r="X8518" i="1"/>
  <c r="W8518" i="1"/>
  <c r="V8510" i="1"/>
  <c r="BC8510" i="1" s="1"/>
  <c r="X8510" i="1"/>
  <c r="W8510" i="1"/>
  <c r="V8502" i="1"/>
  <c r="BC8502" i="1" s="1"/>
  <c r="X8502" i="1"/>
  <c r="W8502" i="1"/>
  <c r="V8494" i="1"/>
  <c r="BC8494" i="1" s="1"/>
  <c r="X8494" i="1"/>
  <c r="W8494" i="1"/>
  <c r="V8486" i="1"/>
  <c r="BC8486" i="1" s="1"/>
  <c r="X8486" i="1"/>
  <c r="W8486" i="1"/>
  <c r="V8478" i="1"/>
  <c r="BC8478" i="1" s="1"/>
  <c r="X8478" i="1"/>
  <c r="W8478" i="1"/>
  <c r="V8470" i="1"/>
  <c r="BC8470" i="1" s="1"/>
  <c r="X8470" i="1"/>
  <c r="W8470" i="1"/>
  <c r="V8462" i="1"/>
  <c r="BC8462" i="1" s="1"/>
  <c r="X8462" i="1"/>
  <c r="W8462" i="1"/>
  <c r="V8454" i="1"/>
  <c r="BC8454" i="1" s="1"/>
  <c r="X8454" i="1"/>
  <c r="W8454" i="1"/>
  <c r="V8446" i="1"/>
  <c r="BC8446" i="1" s="1"/>
  <c r="X8446" i="1"/>
  <c r="W8446" i="1"/>
  <c r="V8438" i="1"/>
  <c r="BC8438" i="1" s="1"/>
  <c r="X8438" i="1"/>
  <c r="W8438" i="1"/>
  <c r="V8430" i="1"/>
  <c r="BC8430" i="1" s="1"/>
  <c r="X8430" i="1"/>
  <c r="W8430" i="1"/>
  <c r="V8422" i="1"/>
  <c r="BC8422" i="1" s="1"/>
  <c r="X8422" i="1"/>
  <c r="W8422" i="1"/>
  <c r="V8414" i="1"/>
  <c r="BC8414" i="1" s="1"/>
  <c r="X8414" i="1"/>
  <c r="W8414" i="1"/>
  <c r="V8406" i="1"/>
  <c r="BC8406" i="1" s="1"/>
  <c r="X8406" i="1"/>
  <c r="W8406" i="1"/>
  <c r="V8398" i="1"/>
  <c r="BC8398" i="1" s="1"/>
  <c r="X8398" i="1"/>
  <c r="W8398" i="1"/>
  <c r="V8390" i="1"/>
  <c r="BC8390" i="1" s="1"/>
  <c r="X8390" i="1"/>
  <c r="W8390" i="1"/>
  <c r="V8382" i="1"/>
  <c r="BC8382" i="1" s="1"/>
  <c r="X8382" i="1"/>
  <c r="W8382" i="1"/>
  <c r="V8374" i="1"/>
  <c r="BC8374" i="1" s="1"/>
  <c r="X8374" i="1"/>
  <c r="W8374" i="1"/>
  <c r="V8366" i="1"/>
  <c r="BC8366" i="1" s="1"/>
  <c r="X8366" i="1"/>
  <c r="W8366" i="1"/>
  <c r="V8358" i="1"/>
  <c r="BC8358" i="1" s="1"/>
  <c r="X8358" i="1"/>
  <c r="W8358" i="1"/>
  <c r="V8350" i="1"/>
  <c r="BC8350" i="1" s="1"/>
  <c r="X8350" i="1"/>
  <c r="W8350" i="1"/>
  <c r="V8342" i="1"/>
  <c r="BC8342" i="1" s="1"/>
  <c r="X8342" i="1"/>
  <c r="W8342" i="1"/>
  <c r="V8334" i="1"/>
  <c r="BC8334" i="1" s="1"/>
  <c r="X8334" i="1"/>
  <c r="W8334" i="1"/>
  <c r="V8326" i="1"/>
  <c r="BC8326" i="1" s="1"/>
  <c r="X8326" i="1"/>
  <c r="W8326" i="1"/>
  <c r="V8318" i="1"/>
  <c r="BC8318" i="1" s="1"/>
  <c r="X8318" i="1"/>
  <c r="W8318" i="1"/>
  <c r="V8310" i="1"/>
  <c r="BC8310" i="1" s="1"/>
  <c r="X8310" i="1"/>
  <c r="W8310" i="1"/>
  <c r="V8302" i="1"/>
  <c r="BC8302" i="1" s="1"/>
  <c r="X8302" i="1"/>
  <c r="W8302" i="1"/>
  <c r="V8294" i="1"/>
  <c r="BC8294" i="1" s="1"/>
  <c r="X8294" i="1"/>
  <c r="W8294" i="1"/>
  <c r="V8286" i="1"/>
  <c r="BC8286" i="1" s="1"/>
  <c r="X8286" i="1"/>
  <c r="W8286" i="1"/>
  <c r="V8278" i="1"/>
  <c r="X8278" i="1"/>
  <c r="W8278" i="1"/>
  <c r="V8270" i="1"/>
  <c r="BC8270" i="1" s="1"/>
  <c r="X8270" i="1"/>
  <c r="W8270" i="1"/>
  <c r="V8262" i="1"/>
  <c r="BC8262" i="1" s="1"/>
  <c r="X8262" i="1"/>
  <c r="W8262" i="1"/>
  <c r="V8254" i="1"/>
  <c r="BC8254" i="1" s="1"/>
  <c r="X8254" i="1"/>
  <c r="W8254" i="1"/>
  <c r="V8246" i="1"/>
  <c r="BC8246" i="1" s="1"/>
  <c r="X8246" i="1"/>
  <c r="W8246" i="1"/>
  <c r="V8238" i="1"/>
  <c r="BC8238" i="1" s="1"/>
  <c r="X8238" i="1"/>
  <c r="W8238" i="1"/>
  <c r="V8230" i="1"/>
  <c r="BC8230" i="1" s="1"/>
  <c r="X8230" i="1"/>
  <c r="W8230" i="1"/>
  <c r="V8222" i="1"/>
  <c r="BC8222" i="1" s="1"/>
  <c r="X8222" i="1"/>
  <c r="W8222" i="1"/>
  <c r="V8214" i="1"/>
  <c r="BC8214" i="1" s="1"/>
  <c r="X8214" i="1"/>
  <c r="W8214" i="1"/>
  <c r="V8206" i="1"/>
  <c r="BC8206" i="1" s="1"/>
  <c r="X8206" i="1"/>
  <c r="W8206" i="1"/>
  <c r="V8198" i="1"/>
  <c r="BC8198" i="1" s="1"/>
  <c r="X8198" i="1"/>
  <c r="W8198" i="1"/>
  <c r="V8190" i="1"/>
  <c r="BC8190" i="1" s="1"/>
  <c r="X8190" i="1"/>
  <c r="W8190" i="1"/>
  <c r="V8182" i="1"/>
  <c r="BC8182" i="1" s="1"/>
  <c r="X8182" i="1"/>
  <c r="W8182" i="1"/>
  <c r="V8174" i="1"/>
  <c r="BC8174" i="1" s="1"/>
  <c r="X8174" i="1"/>
  <c r="W8174" i="1"/>
  <c r="V8166" i="1"/>
  <c r="BC8166" i="1" s="1"/>
  <c r="X8166" i="1"/>
  <c r="W8166" i="1"/>
  <c r="V8158" i="1"/>
  <c r="BC8158" i="1" s="1"/>
  <c r="X8158" i="1"/>
  <c r="W8158" i="1"/>
  <c r="V8150" i="1"/>
  <c r="BC8150" i="1" s="1"/>
  <c r="X8150" i="1"/>
  <c r="W8150" i="1"/>
  <c r="V8142" i="1"/>
  <c r="BC8142" i="1" s="1"/>
  <c r="X8142" i="1"/>
  <c r="W8142" i="1"/>
  <c r="V8134" i="1"/>
  <c r="BC8134" i="1" s="1"/>
  <c r="X8134" i="1"/>
  <c r="W8134" i="1"/>
  <c r="V8126" i="1"/>
  <c r="BC8126" i="1" s="1"/>
  <c r="X8126" i="1"/>
  <c r="W8126" i="1"/>
  <c r="V8118" i="1"/>
  <c r="BC8118" i="1" s="1"/>
  <c r="X8118" i="1"/>
  <c r="W8118" i="1"/>
  <c r="V8110" i="1"/>
  <c r="BC8110" i="1" s="1"/>
  <c r="X8110" i="1"/>
  <c r="W8110" i="1"/>
  <c r="V8102" i="1"/>
  <c r="BC8102" i="1" s="1"/>
  <c r="X8102" i="1"/>
  <c r="W8102" i="1"/>
  <c r="V8094" i="1"/>
  <c r="BC8094" i="1" s="1"/>
  <c r="X8094" i="1"/>
  <c r="W8094" i="1"/>
  <c r="V8086" i="1"/>
  <c r="BC8086" i="1" s="1"/>
  <c r="X8086" i="1"/>
  <c r="W8086" i="1"/>
  <c r="V8078" i="1"/>
  <c r="BC8078" i="1" s="1"/>
  <c r="X8078" i="1"/>
  <c r="W8078" i="1"/>
  <c r="V8070" i="1"/>
  <c r="BC8070" i="1" s="1"/>
  <c r="X8070" i="1"/>
  <c r="W8070" i="1"/>
  <c r="V8062" i="1"/>
  <c r="BC8062" i="1" s="1"/>
  <c r="X8062" i="1"/>
  <c r="W8062" i="1"/>
  <c r="V8054" i="1"/>
  <c r="BC8054" i="1" s="1"/>
  <c r="X8054" i="1"/>
  <c r="W8054" i="1"/>
  <c r="V8046" i="1"/>
  <c r="BC8046" i="1" s="1"/>
  <c r="X8046" i="1"/>
  <c r="W8046" i="1"/>
  <c r="V8038" i="1"/>
  <c r="BC8038" i="1" s="1"/>
  <c r="X8038" i="1"/>
  <c r="W8038" i="1"/>
  <c r="V8030" i="1"/>
  <c r="BC8030" i="1" s="1"/>
  <c r="X8030" i="1"/>
  <c r="W8030" i="1"/>
  <c r="V8022" i="1"/>
  <c r="BC8022" i="1" s="1"/>
  <c r="X8022" i="1"/>
  <c r="W8022" i="1"/>
  <c r="V8014" i="1"/>
  <c r="BC8014" i="1" s="1"/>
  <c r="X8014" i="1"/>
  <c r="W8014" i="1"/>
  <c r="V8006" i="1"/>
  <c r="X8006" i="1"/>
  <c r="W8006" i="1"/>
  <c r="V7998" i="1"/>
  <c r="BC7998" i="1" s="1"/>
  <c r="X7998" i="1"/>
  <c r="W7998" i="1"/>
  <c r="V7990" i="1"/>
  <c r="BC7990" i="1" s="1"/>
  <c r="X7990" i="1"/>
  <c r="W7990" i="1"/>
  <c r="V7982" i="1"/>
  <c r="BC7982" i="1" s="1"/>
  <c r="X7982" i="1"/>
  <c r="W7982" i="1"/>
  <c r="V7974" i="1"/>
  <c r="BC7974" i="1" s="1"/>
  <c r="X7974" i="1"/>
  <c r="W7974" i="1"/>
  <c r="V7966" i="1"/>
  <c r="BC7966" i="1" s="1"/>
  <c r="X7966" i="1"/>
  <c r="W7966" i="1"/>
  <c r="V7958" i="1"/>
  <c r="BC7958" i="1" s="1"/>
  <c r="X7958" i="1"/>
  <c r="W7958" i="1"/>
  <c r="V7950" i="1"/>
  <c r="BC7950" i="1" s="1"/>
  <c r="X7950" i="1"/>
  <c r="W7950" i="1"/>
  <c r="V7942" i="1"/>
  <c r="BC7942" i="1" s="1"/>
  <c r="X7942" i="1"/>
  <c r="W7942" i="1"/>
  <c r="V7934" i="1"/>
  <c r="BC7934" i="1" s="1"/>
  <c r="X7934" i="1"/>
  <c r="W7934" i="1"/>
  <c r="V7926" i="1"/>
  <c r="X7926" i="1"/>
  <c r="W7926" i="1"/>
  <c r="V7918" i="1"/>
  <c r="BC7918" i="1" s="1"/>
  <c r="X7918" i="1"/>
  <c r="W7918" i="1"/>
  <c r="V7910" i="1"/>
  <c r="BC7910" i="1" s="1"/>
  <c r="X7910" i="1"/>
  <c r="W7910" i="1"/>
  <c r="V7902" i="1"/>
  <c r="BC7902" i="1" s="1"/>
  <c r="X7902" i="1"/>
  <c r="W7902" i="1"/>
  <c r="V7894" i="1"/>
  <c r="BC7894" i="1" s="1"/>
  <c r="X7894" i="1"/>
  <c r="W7894" i="1"/>
  <c r="V7886" i="1"/>
  <c r="BC7886" i="1" s="1"/>
  <c r="X7886" i="1"/>
  <c r="W7886" i="1"/>
  <c r="V7878" i="1"/>
  <c r="BC7878" i="1" s="1"/>
  <c r="X7878" i="1"/>
  <c r="W7878" i="1"/>
  <c r="V7870" i="1"/>
  <c r="BC7870" i="1" s="1"/>
  <c r="X7870" i="1"/>
  <c r="W7870" i="1"/>
  <c r="V7862" i="1"/>
  <c r="BC7862" i="1" s="1"/>
  <c r="X7862" i="1"/>
  <c r="W7862" i="1"/>
  <c r="V7854" i="1"/>
  <c r="BC7854" i="1" s="1"/>
  <c r="X7854" i="1"/>
  <c r="W7854" i="1"/>
  <c r="V7846" i="1"/>
  <c r="BC7846" i="1" s="1"/>
  <c r="X7846" i="1"/>
  <c r="W7846" i="1"/>
  <c r="V7838" i="1"/>
  <c r="BC7838" i="1" s="1"/>
  <c r="X7838" i="1"/>
  <c r="W7838" i="1"/>
  <c r="V7830" i="1"/>
  <c r="BC7830" i="1" s="1"/>
  <c r="X7830" i="1"/>
  <c r="W7830" i="1"/>
  <c r="V7822" i="1"/>
  <c r="BC7822" i="1" s="1"/>
  <c r="X7822" i="1"/>
  <c r="W7822" i="1"/>
  <c r="V7814" i="1"/>
  <c r="X7814" i="1"/>
  <c r="W7814" i="1"/>
  <c r="V7806" i="1"/>
  <c r="BC7806" i="1" s="1"/>
  <c r="X7806" i="1"/>
  <c r="W7806" i="1"/>
  <c r="V7798" i="1"/>
  <c r="BC7798" i="1" s="1"/>
  <c r="X7798" i="1"/>
  <c r="W7798" i="1"/>
  <c r="V7790" i="1"/>
  <c r="BC7790" i="1" s="1"/>
  <c r="X7790" i="1"/>
  <c r="W7790" i="1"/>
  <c r="V7782" i="1"/>
  <c r="X7782" i="1"/>
  <c r="W7782" i="1"/>
  <c r="V7774" i="1"/>
  <c r="BC7774" i="1" s="1"/>
  <c r="X7774" i="1"/>
  <c r="W7774" i="1"/>
  <c r="V7766" i="1"/>
  <c r="BC7766" i="1" s="1"/>
  <c r="X7766" i="1"/>
  <c r="W7766" i="1"/>
  <c r="V7758" i="1"/>
  <c r="BC7758" i="1" s="1"/>
  <c r="X7758" i="1"/>
  <c r="W7758" i="1"/>
  <c r="V7750" i="1"/>
  <c r="BC7750" i="1" s="1"/>
  <c r="X7750" i="1"/>
  <c r="W7750" i="1"/>
  <c r="V7742" i="1"/>
  <c r="BC7742" i="1" s="1"/>
  <c r="X7742" i="1"/>
  <c r="W7742" i="1"/>
  <c r="V7734" i="1"/>
  <c r="BC7734" i="1" s="1"/>
  <c r="X7734" i="1"/>
  <c r="W7734" i="1"/>
  <c r="V7726" i="1"/>
  <c r="BC7726" i="1" s="1"/>
  <c r="X7726" i="1"/>
  <c r="W7726" i="1"/>
  <c r="V7718" i="1"/>
  <c r="BC7718" i="1" s="1"/>
  <c r="X7718" i="1"/>
  <c r="W7718" i="1"/>
  <c r="V7710" i="1"/>
  <c r="BC7710" i="1" s="1"/>
  <c r="X7710" i="1"/>
  <c r="W7710" i="1"/>
  <c r="V7702" i="1"/>
  <c r="BC7702" i="1" s="1"/>
  <c r="X7702" i="1"/>
  <c r="W7702" i="1"/>
  <c r="V7694" i="1"/>
  <c r="BC7694" i="1" s="1"/>
  <c r="X7694" i="1"/>
  <c r="W7694" i="1"/>
  <c r="V7686" i="1"/>
  <c r="BC7686" i="1" s="1"/>
  <c r="X7686" i="1"/>
  <c r="W7686" i="1"/>
  <c r="V7678" i="1"/>
  <c r="BC7678" i="1" s="1"/>
  <c r="X7678" i="1"/>
  <c r="W7678" i="1"/>
  <c r="V7670" i="1"/>
  <c r="BC7670" i="1" s="1"/>
  <c r="X7670" i="1"/>
  <c r="W7670" i="1"/>
  <c r="V7662" i="1"/>
  <c r="BC7662" i="1" s="1"/>
  <c r="X7662" i="1"/>
  <c r="W7662" i="1"/>
  <c r="V7654" i="1"/>
  <c r="BC7654" i="1" s="1"/>
  <c r="X7654" i="1"/>
  <c r="W7654" i="1"/>
  <c r="V7646" i="1"/>
  <c r="BC7646" i="1" s="1"/>
  <c r="X7646" i="1"/>
  <c r="W7646" i="1"/>
  <c r="V7638" i="1"/>
  <c r="BC7638" i="1" s="1"/>
  <c r="X7638" i="1"/>
  <c r="W7638" i="1"/>
  <c r="V7630" i="1"/>
  <c r="BC7630" i="1" s="1"/>
  <c r="X7630" i="1"/>
  <c r="W7630" i="1"/>
  <c r="V7622" i="1"/>
  <c r="BC7622" i="1" s="1"/>
  <c r="X7622" i="1"/>
  <c r="W7622" i="1"/>
  <c r="V7614" i="1"/>
  <c r="BC7614" i="1" s="1"/>
  <c r="X7614" i="1"/>
  <c r="W7614" i="1"/>
  <c r="V7606" i="1"/>
  <c r="BC7606" i="1" s="1"/>
  <c r="X7606" i="1"/>
  <c r="W7606" i="1"/>
  <c r="V7598" i="1"/>
  <c r="BC7598" i="1" s="1"/>
  <c r="X7598" i="1"/>
  <c r="W7598" i="1"/>
  <c r="V7590" i="1"/>
  <c r="BC7590" i="1" s="1"/>
  <c r="X7590" i="1"/>
  <c r="W7590" i="1"/>
  <c r="V7582" i="1"/>
  <c r="BC7582" i="1" s="1"/>
  <c r="X7582" i="1"/>
  <c r="W7582" i="1"/>
  <c r="V7574" i="1"/>
  <c r="BC7574" i="1" s="1"/>
  <c r="X7574" i="1"/>
  <c r="W7574" i="1"/>
  <c r="V7566" i="1"/>
  <c r="BC7566" i="1" s="1"/>
  <c r="X7566" i="1"/>
  <c r="W7566" i="1"/>
  <c r="V7558" i="1"/>
  <c r="BC7558" i="1" s="1"/>
  <c r="X7558" i="1"/>
  <c r="W7558" i="1"/>
  <c r="V7550" i="1"/>
  <c r="X7550" i="1"/>
  <c r="W7550" i="1"/>
  <c r="V7542" i="1"/>
  <c r="BC7542" i="1" s="1"/>
  <c r="X7542" i="1"/>
  <c r="W7542" i="1"/>
  <c r="V7534" i="1"/>
  <c r="BC7534" i="1" s="1"/>
  <c r="X7534" i="1"/>
  <c r="W7534" i="1"/>
  <c r="V7526" i="1"/>
  <c r="BC7526" i="1" s="1"/>
  <c r="X7526" i="1"/>
  <c r="W7526" i="1"/>
  <c r="V7518" i="1"/>
  <c r="BC7518" i="1" s="1"/>
  <c r="X7518" i="1"/>
  <c r="W7518" i="1"/>
  <c r="V7510" i="1"/>
  <c r="BC7510" i="1" s="1"/>
  <c r="X7510" i="1"/>
  <c r="W7510" i="1"/>
  <c r="V7502" i="1"/>
  <c r="BC7502" i="1" s="1"/>
  <c r="X7502" i="1"/>
  <c r="W7502" i="1"/>
  <c r="V7494" i="1"/>
  <c r="BC7494" i="1" s="1"/>
  <c r="X7494" i="1"/>
  <c r="W7494" i="1"/>
  <c r="V7486" i="1"/>
  <c r="BC7486" i="1" s="1"/>
  <c r="X7486" i="1"/>
  <c r="W7486" i="1"/>
  <c r="V7478" i="1"/>
  <c r="BC7478" i="1" s="1"/>
  <c r="X7478" i="1"/>
  <c r="W7478" i="1"/>
  <c r="V7470" i="1"/>
  <c r="BC7470" i="1" s="1"/>
  <c r="X7470" i="1"/>
  <c r="W7470" i="1"/>
  <c r="V7462" i="1"/>
  <c r="BC7462" i="1" s="1"/>
  <c r="X7462" i="1"/>
  <c r="W7462" i="1"/>
  <c r="V7454" i="1"/>
  <c r="BC7454" i="1" s="1"/>
  <c r="X7454" i="1"/>
  <c r="W7454" i="1"/>
  <c r="V7446" i="1"/>
  <c r="BC7446" i="1" s="1"/>
  <c r="X7446" i="1"/>
  <c r="W7446" i="1"/>
  <c r="V7438" i="1"/>
  <c r="BC7438" i="1" s="1"/>
  <c r="X7438" i="1"/>
  <c r="W7438" i="1"/>
  <c r="V7430" i="1"/>
  <c r="BC7430" i="1" s="1"/>
  <c r="X7430" i="1"/>
  <c r="W7430" i="1"/>
  <c r="V7422" i="1"/>
  <c r="BC7422" i="1" s="1"/>
  <c r="X7422" i="1"/>
  <c r="W7422" i="1"/>
  <c r="V7414" i="1"/>
  <c r="BC7414" i="1" s="1"/>
  <c r="X7414" i="1"/>
  <c r="W7414" i="1"/>
  <c r="V7406" i="1"/>
  <c r="BC7406" i="1" s="1"/>
  <c r="X7406" i="1"/>
  <c r="W7406" i="1"/>
  <c r="V7398" i="1"/>
  <c r="BC7398" i="1" s="1"/>
  <c r="X7398" i="1"/>
  <c r="W7398" i="1"/>
  <c r="V7390" i="1"/>
  <c r="BC7390" i="1" s="1"/>
  <c r="X7390" i="1"/>
  <c r="W7390" i="1"/>
  <c r="V7382" i="1"/>
  <c r="BC7382" i="1" s="1"/>
  <c r="X7382" i="1"/>
  <c r="W7382" i="1"/>
  <c r="V7374" i="1"/>
  <c r="BC7374" i="1" s="1"/>
  <c r="X7374" i="1"/>
  <c r="W7374" i="1"/>
  <c r="V7366" i="1"/>
  <c r="BC7366" i="1" s="1"/>
  <c r="X7366" i="1"/>
  <c r="W7366" i="1"/>
  <c r="V7358" i="1"/>
  <c r="BC7358" i="1" s="1"/>
  <c r="X7358" i="1"/>
  <c r="W7358" i="1"/>
  <c r="V7350" i="1"/>
  <c r="BC7350" i="1" s="1"/>
  <c r="X7350" i="1"/>
  <c r="W7350" i="1"/>
  <c r="V7342" i="1"/>
  <c r="BC7342" i="1" s="1"/>
  <c r="X7342" i="1"/>
  <c r="W7342" i="1"/>
  <c r="V7334" i="1"/>
  <c r="BC7334" i="1" s="1"/>
  <c r="X7334" i="1"/>
  <c r="W7334" i="1"/>
  <c r="V7326" i="1"/>
  <c r="BC7326" i="1" s="1"/>
  <c r="X7326" i="1"/>
  <c r="W7326" i="1"/>
  <c r="V7318" i="1"/>
  <c r="BC7318" i="1" s="1"/>
  <c r="X7318" i="1"/>
  <c r="W7318" i="1"/>
  <c r="V7310" i="1"/>
  <c r="BC7310" i="1" s="1"/>
  <c r="X7310" i="1"/>
  <c r="W7310" i="1"/>
  <c r="V7302" i="1"/>
  <c r="BC7302" i="1" s="1"/>
  <c r="X7302" i="1"/>
  <c r="W7302" i="1"/>
  <c r="V7294" i="1"/>
  <c r="BC7294" i="1" s="1"/>
  <c r="X7294" i="1"/>
  <c r="W7294" i="1"/>
  <c r="V7286" i="1"/>
  <c r="BC7286" i="1" s="1"/>
  <c r="X7286" i="1"/>
  <c r="W7286" i="1"/>
  <c r="V7278" i="1"/>
  <c r="X7278" i="1"/>
  <c r="W7278" i="1"/>
  <c r="V7270" i="1"/>
  <c r="BC7270" i="1" s="1"/>
  <c r="X7270" i="1"/>
  <c r="W7270" i="1"/>
  <c r="V7262" i="1"/>
  <c r="BC7262" i="1" s="1"/>
  <c r="X7262" i="1"/>
  <c r="W7262" i="1"/>
  <c r="V7254" i="1"/>
  <c r="BC7254" i="1" s="1"/>
  <c r="X7254" i="1"/>
  <c r="W7254" i="1"/>
  <c r="V7246" i="1"/>
  <c r="BC7246" i="1" s="1"/>
  <c r="X7246" i="1"/>
  <c r="W7246" i="1"/>
  <c r="V7238" i="1"/>
  <c r="BC7238" i="1" s="1"/>
  <c r="X7238" i="1"/>
  <c r="W7238" i="1"/>
  <c r="V7230" i="1"/>
  <c r="BC7230" i="1" s="1"/>
  <c r="X7230" i="1"/>
  <c r="W7230" i="1"/>
  <c r="V7222" i="1"/>
  <c r="BC7222" i="1" s="1"/>
  <c r="X7222" i="1"/>
  <c r="W7222" i="1"/>
  <c r="V7214" i="1"/>
  <c r="BC7214" i="1" s="1"/>
  <c r="X7214" i="1"/>
  <c r="W7214" i="1"/>
  <c r="V7206" i="1"/>
  <c r="BC7206" i="1" s="1"/>
  <c r="X7206" i="1"/>
  <c r="W7206" i="1"/>
  <c r="V7198" i="1"/>
  <c r="BC7198" i="1" s="1"/>
  <c r="X7198" i="1"/>
  <c r="W7198" i="1"/>
  <c r="V7190" i="1"/>
  <c r="BC7190" i="1" s="1"/>
  <c r="X7190" i="1"/>
  <c r="W7190" i="1"/>
  <c r="V7182" i="1"/>
  <c r="BC7182" i="1" s="1"/>
  <c r="X7182" i="1"/>
  <c r="W7182" i="1"/>
  <c r="V7174" i="1"/>
  <c r="BC7174" i="1" s="1"/>
  <c r="X7174" i="1"/>
  <c r="W7174" i="1"/>
  <c r="V7166" i="1"/>
  <c r="BC7166" i="1" s="1"/>
  <c r="X7166" i="1"/>
  <c r="W7166" i="1"/>
  <c r="V7158" i="1"/>
  <c r="BC7158" i="1" s="1"/>
  <c r="X7158" i="1"/>
  <c r="W7158" i="1"/>
  <c r="V7150" i="1"/>
  <c r="X7150" i="1"/>
  <c r="W7150" i="1"/>
  <c r="V7142" i="1"/>
  <c r="BC7142" i="1" s="1"/>
  <c r="X7142" i="1"/>
  <c r="W7142" i="1"/>
  <c r="V7134" i="1"/>
  <c r="BC7134" i="1" s="1"/>
  <c r="X7134" i="1"/>
  <c r="W7134" i="1"/>
  <c r="V7126" i="1"/>
  <c r="BC7126" i="1" s="1"/>
  <c r="X7126" i="1"/>
  <c r="W7126" i="1"/>
  <c r="V7118" i="1"/>
  <c r="BC7118" i="1" s="1"/>
  <c r="X7118" i="1"/>
  <c r="W7118" i="1"/>
  <c r="V7110" i="1"/>
  <c r="X7110" i="1"/>
  <c r="W7110" i="1"/>
  <c r="V7102" i="1"/>
  <c r="BC7102" i="1" s="1"/>
  <c r="X7102" i="1"/>
  <c r="W7102" i="1"/>
  <c r="V7094" i="1"/>
  <c r="BC7094" i="1" s="1"/>
  <c r="X7094" i="1"/>
  <c r="W7094" i="1"/>
  <c r="V7086" i="1"/>
  <c r="BC7086" i="1" s="1"/>
  <c r="X7086" i="1"/>
  <c r="W7086" i="1"/>
  <c r="V7078" i="1"/>
  <c r="BC7078" i="1" s="1"/>
  <c r="X7078" i="1"/>
  <c r="W7078" i="1"/>
  <c r="V7070" i="1"/>
  <c r="X7070" i="1"/>
  <c r="W7070" i="1"/>
  <c r="V7062" i="1"/>
  <c r="BC7062" i="1" s="1"/>
  <c r="X7062" i="1"/>
  <c r="W7062" i="1"/>
  <c r="V7054" i="1"/>
  <c r="BC7054" i="1" s="1"/>
  <c r="X7054" i="1"/>
  <c r="W7054" i="1"/>
  <c r="V7046" i="1"/>
  <c r="BC7046" i="1" s="1"/>
  <c r="X7046" i="1"/>
  <c r="W7046" i="1"/>
  <c r="V7038" i="1"/>
  <c r="BC7038" i="1" s="1"/>
  <c r="X7038" i="1"/>
  <c r="W7038" i="1"/>
  <c r="V7030" i="1"/>
  <c r="BC7030" i="1" s="1"/>
  <c r="X7030" i="1"/>
  <c r="W7030" i="1"/>
  <c r="V7022" i="1"/>
  <c r="BC7022" i="1" s="1"/>
  <c r="X7022" i="1"/>
  <c r="W7022" i="1"/>
  <c r="V7014" i="1"/>
  <c r="BC7014" i="1" s="1"/>
  <c r="X7014" i="1"/>
  <c r="W7014" i="1"/>
  <c r="V7006" i="1"/>
  <c r="BC7006" i="1" s="1"/>
  <c r="X7006" i="1"/>
  <c r="W7006" i="1"/>
  <c r="V6998" i="1"/>
  <c r="BC6998" i="1" s="1"/>
  <c r="X6998" i="1"/>
  <c r="W6998" i="1"/>
  <c r="V6990" i="1"/>
  <c r="BC6990" i="1" s="1"/>
  <c r="X6990" i="1"/>
  <c r="W6990" i="1"/>
  <c r="V6982" i="1"/>
  <c r="BC6982" i="1" s="1"/>
  <c r="X6982" i="1"/>
  <c r="W6982" i="1"/>
  <c r="V6974" i="1"/>
  <c r="BC6974" i="1" s="1"/>
  <c r="X6974" i="1"/>
  <c r="W6974" i="1"/>
  <c r="V6966" i="1"/>
  <c r="BC6966" i="1" s="1"/>
  <c r="X6966" i="1"/>
  <c r="W6966" i="1"/>
  <c r="V6958" i="1"/>
  <c r="BC6958" i="1" s="1"/>
  <c r="X6958" i="1"/>
  <c r="W6958" i="1"/>
  <c r="V6950" i="1"/>
  <c r="BC6950" i="1" s="1"/>
  <c r="X6950" i="1"/>
  <c r="W6950" i="1"/>
  <c r="V6942" i="1"/>
  <c r="BC6942" i="1" s="1"/>
  <c r="X6942" i="1"/>
  <c r="W6942" i="1"/>
  <c r="V6934" i="1"/>
  <c r="BC6934" i="1" s="1"/>
  <c r="X6934" i="1"/>
  <c r="W6934" i="1"/>
  <c r="V6926" i="1"/>
  <c r="BC6926" i="1" s="1"/>
  <c r="X6926" i="1"/>
  <c r="W6926" i="1"/>
  <c r="V6918" i="1"/>
  <c r="X6918" i="1"/>
  <c r="W6918" i="1"/>
  <c r="V6910" i="1"/>
  <c r="BC6910" i="1" s="1"/>
  <c r="X6910" i="1"/>
  <c r="W6910" i="1"/>
  <c r="V6902" i="1"/>
  <c r="BC6902" i="1" s="1"/>
  <c r="X6902" i="1"/>
  <c r="W6902" i="1"/>
  <c r="V6894" i="1"/>
  <c r="BC6894" i="1" s="1"/>
  <c r="X6894" i="1"/>
  <c r="W6894" i="1"/>
  <c r="V6886" i="1"/>
  <c r="X6886" i="1"/>
  <c r="W6886" i="1"/>
  <c r="V6878" i="1"/>
  <c r="BC6878" i="1" s="1"/>
  <c r="X6878" i="1"/>
  <c r="W6878" i="1"/>
  <c r="V6870" i="1"/>
  <c r="BC6870" i="1" s="1"/>
  <c r="X6870" i="1"/>
  <c r="W6870" i="1"/>
  <c r="V6862" i="1"/>
  <c r="BC6862" i="1" s="1"/>
  <c r="X6862" i="1"/>
  <c r="W6862" i="1"/>
  <c r="V6854" i="1"/>
  <c r="BC6854" i="1" s="1"/>
  <c r="X6854" i="1"/>
  <c r="W6854" i="1"/>
  <c r="V6846" i="1"/>
  <c r="BC6846" i="1" s="1"/>
  <c r="X6846" i="1"/>
  <c r="W6846" i="1"/>
  <c r="V6838" i="1"/>
  <c r="BC6838" i="1" s="1"/>
  <c r="X6838" i="1"/>
  <c r="W6838" i="1"/>
  <c r="V6830" i="1"/>
  <c r="BC6830" i="1" s="1"/>
  <c r="X6830" i="1"/>
  <c r="W6830" i="1"/>
  <c r="V6822" i="1"/>
  <c r="BC6822" i="1" s="1"/>
  <c r="X6822" i="1"/>
  <c r="W6822" i="1"/>
  <c r="V6814" i="1"/>
  <c r="BC6814" i="1" s="1"/>
  <c r="X6814" i="1"/>
  <c r="W6814" i="1"/>
  <c r="V6806" i="1"/>
  <c r="BC6806" i="1" s="1"/>
  <c r="X6806" i="1"/>
  <c r="W6806" i="1"/>
  <c r="V6798" i="1"/>
  <c r="BC6798" i="1" s="1"/>
  <c r="X6798" i="1"/>
  <c r="W6798" i="1"/>
  <c r="V6790" i="1"/>
  <c r="BC6790" i="1" s="1"/>
  <c r="X6790" i="1"/>
  <c r="W6790" i="1"/>
  <c r="V6782" i="1"/>
  <c r="BC6782" i="1" s="1"/>
  <c r="X6782" i="1"/>
  <c r="W6782" i="1"/>
  <c r="V6774" i="1"/>
  <c r="BC6774" i="1" s="1"/>
  <c r="X6774" i="1"/>
  <c r="W6774" i="1"/>
  <c r="V6766" i="1"/>
  <c r="BC6766" i="1" s="1"/>
  <c r="X6766" i="1"/>
  <c r="W6766" i="1"/>
  <c r="V6758" i="1"/>
  <c r="X6758" i="1"/>
  <c r="W6758" i="1"/>
  <c r="V6750" i="1"/>
  <c r="BC6750" i="1" s="1"/>
  <c r="X6750" i="1"/>
  <c r="W6750" i="1"/>
  <c r="V6742" i="1"/>
  <c r="BC6742" i="1" s="1"/>
  <c r="X6742" i="1"/>
  <c r="W6742" i="1"/>
  <c r="V6734" i="1"/>
  <c r="BC6734" i="1" s="1"/>
  <c r="X6734" i="1"/>
  <c r="W6734" i="1"/>
  <c r="V6726" i="1"/>
  <c r="BC6726" i="1" s="1"/>
  <c r="X6726" i="1"/>
  <c r="W6726" i="1"/>
  <c r="V6718" i="1"/>
  <c r="BC6718" i="1" s="1"/>
  <c r="X6718" i="1"/>
  <c r="W6718" i="1"/>
  <c r="V6710" i="1"/>
  <c r="BC6710" i="1" s="1"/>
  <c r="X6710" i="1"/>
  <c r="W6710" i="1"/>
  <c r="V6702" i="1"/>
  <c r="BC6702" i="1" s="1"/>
  <c r="X6702" i="1"/>
  <c r="W6702" i="1"/>
  <c r="V6694" i="1"/>
  <c r="BC6694" i="1" s="1"/>
  <c r="X6694" i="1"/>
  <c r="W6694" i="1"/>
  <c r="V6686" i="1"/>
  <c r="BC6686" i="1" s="1"/>
  <c r="X6686" i="1"/>
  <c r="W6686" i="1"/>
  <c r="V6678" i="1"/>
  <c r="BC6678" i="1" s="1"/>
  <c r="X6678" i="1"/>
  <c r="W6678" i="1"/>
  <c r="V6670" i="1"/>
  <c r="BC6670" i="1" s="1"/>
  <c r="X6670" i="1"/>
  <c r="W6670" i="1"/>
  <c r="V6662" i="1"/>
  <c r="BC6662" i="1" s="1"/>
  <c r="X6662" i="1"/>
  <c r="W6662" i="1"/>
  <c r="V6654" i="1"/>
  <c r="BC6654" i="1" s="1"/>
  <c r="X6654" i="1"/>
  <c r="W6654" i="1"/>
  <c r="V6646" i="1"/>
  <c r="BC6646" i="1" s="1"/>
  <c r="X6646" i="1"/>
  <c r="W6646" i="1"/>
  <c r="V6638" i="1"/>
  <c r="BC6638" i="1" s="1"/>
  <c r="X6638" i="1"/>
  <c r="W6638" i="1"/>
  <c r="V6630" i="1"/>
  <c r="BC6630" i="1" s="1"/>
  <c r="X6630" i="1"/>
  <c r="W6630" i="1"/>
  <c r="V6622" i="1"/>
  <c r="BC6622" i="1" s="1"/>
  <c r="X6622" i="1"/>
  <c r="W6622" i="1"/>
  <c r="V6614" i="1"/>
  <c r="BC6614" i="1" s="1"/>
  <c r="X6614" i="1"/>
  <c r="W6614" i="1"/>
  <c r="V6606" i="1"/>
  <c r="BC6606" i="1" s="1"/>
  <c r="X6606" i="1"/>
  <c r="W6606" i="1"/>
  <c r="V6598" i="1"/>
  <c r="BC6598" i="1" s="1"/>
  <c r="X6598" i="1"/>
  <c r="W6598" i="1"/>
  <c r="V6590" i="1"/>
  <c r="BC6590" i="1" s="1"/>
  <c r="X6590" i="1"/>
  <c r="W6590" i="1"/>
  <c r="V6582" i="1"/>
  <c r="BC6582" i="1" s="1"/>
  <c r="X6582" i="1"/>
  <c r="W6582" i="1"/>
  <c r="V6574" i="1"/>
  <c r="BC6574" i="1" s="1"/>
  <c r="X6574" i="1"/>
  <c r="W6574" i="1"/>
  <c r="V6566" i="1"/>
  <c r="BC6566" i="1" s="1"/>
  <c r="X6566" i="1"/>
  <c r="W6566" i="1"/>
  <c r="V6558" i="1"/>
  <c r="BC6558" i="1" s="1"/>
  <c r="X6558" i="1"/>
  <c r="W6558" i="1"/>
  <c r="V6550" i="1"/>
  <c r="BC6550" i="1" s="1"/>
  <c r="X6550" i="1"/>
  <c r="W6550" i="1"/>
  <c r="V6542" i="1"/>
  <c r="X6542" i="1"/>
  <c r="W6542" i="1"/>
  <c r="V6534" i="1"/>
  <c r="BC6534" i="1" s="1"/>
  <c r="X6534" i="1"/>
  <c r="W6534" i="1"/>
  <c r="V6526" i="1"/>
  <c r="BC6526" i="1" s="1"/>
  <c r="X6526" i="1"/>
  <c r="W6526" i="1"/>
  <c r="V6518" i="1"/>
  <c r="BC6518" i="1" s="1"/>
  <c r="X6518" i="1"/>
  <c r="W6518" i="1"/>
  <c r="V6510" i="1"/>
  <c r="BC6510" i="1" s="1"/>
  <c r="X6510" i="1"/>
  <c r="W6510" i="1"/>
  <c r="V6502" i="1"/>
  <c r="BC6502" i="1" s="1"/>
  <c r="X6502" i="1"/>
  <c r="W6502" i="1"/>
  <c r="V6494" i="1"/>
  <c r="X6494" i="1"/>
  <c r="W6494" i="1"/>
  <c r="V6486" i="1"/>
  <c r="BC6486" i="1" s="1"/>
  <c r="X6486" i="1"/>
  <c r="W6486" i="1"/>
  <c r="V6478" i="1"/>
  <c r="BC6478" i="1" s="1"/>
  <c r="X6478" i="1"/>
  <c r="W6478" i="1"/>
  <c r="V6470" i="1"/>
  <c r="BC6470" i="1" s="1"/>
  <c r="X6470" i="1"/>
  <c r="W6470" i="1"/>
  <c r="V6462" i="1"/>
  <c r="BC6462" i="1" s="1"/>
  <c r="X6462" i="1"/>
  <c r="W6462" i="1"/>
  <c r="V6454" i="1"/>
  <c r="BC6454" i="1" s="1"/>
  <c r="X6454" i="1"/>
  <c r="W6454" i="1"/>
  <c r="V6446" i="1"/>
  <c r="BC6446" i="1" s="1"/>
  <c r="X6446" i="1"/>
  <c r="W6446" i="1"/>
  <c r="V6438" i="1"/>
  <c r="BC6438" i="1" s="1"/>
  <c r="X6438" i="1"/>
  <c r="W6438" i="1"/>
  <c r="V6430" i="1"/>
  <c r="BC6430" i="1" s="1"/>
  <c r="X6430" i="1"/>
  <c r="W6430" i="1"/>
  <c r="V6422" i="1"/>
  <c r="BC6422" i="1" s="1"/>
  <c r="X6422" i="1"/>
  <c r="W6422" i="1"/>
  <c r="V6414" i="1"/>
  <c r="BC6414" i="1" s="1"/>
  <c r="X6414" i="1"/>
  <c r="W6414" i="1"/>
  <c r="V6406" i="1"/>
  <c r="BC6406" i="1" s="1"/>
  <c r="X6406" i="1"/>
  <c r="W6406" i="1"/>
  <c r="V6398" i="1"/>
  <c r="BC6398" i="1" s="1"/>
  <c r="X6398" i="1"/>
  <c r="W6398" i="1"/>
  <c r="V6390" i="1"/>
  <c r="BC6390" i="1" s="1"/>
  <c r="X6390" i="1"/>
  <c r="W6390" i="1"/>
  <c r="V6382" i="1"/>
  <c r="BC6382" i="1" s="1"/>
  <c r="X6382" i="1"/>
  <c r="W6382" i="1"/>
  <c r="V6374" i="1"/>
  <c r="BC6374" i="1" s="1"/>
  <c r="X6374" i="1"/>
  <c r="W6374" i="1"/>
  <c r="V6366" i="1"/>
  <c r="BC6366" i="1" s="1"/>
  <c r="X6366" i="1"/>
  <c r="W6366" i="1"/>
  <c r="V6358" i="1"/>
  <c r="BC6358" i="1" s="1"/>
  <c r="X6358" i="1"/>
  <c r="W6358" i="1"/>
  <c r="V6350" i="1"/>
  <c r="BC6350" i="1" s="1"/>
  <c r="X6350" i="1"/>
  <c r="W6350" i="1"/>
  <c r="V6342" i="1"/>
  <c r="BC6342" i="1" s="1"/>
  <c r="X6342" i="1"/>
  <c r="W6342" i="1"/>
  <c r="V6334" i="1"/>
  <c r="BC6334" i="1" s="1"/>
  <c r="X6334" i="1"/>
  <c r="W6334" i="1"/>
  <c r="V6326" i="1"/>
  <c r="BC6326" i="1" s="1"/>
  <c r="X6326" i="1"/>
  <c r="W6326" i="1"/>
  <c r="V6318" i="1"/>
  <c r="BC6318" i="1" s="1"/>
  <c r="X6318" i="1"/>
  <c r="W6318" i="1"/>
  <c r="V6310" i="1"/>
  <c r="BC6310" i="1" s="1"/>
  <c r="X6310" i="1"/>
  <c r="W6310" i="1"/>
  <c r="V6302" i="1"/>
  <c r="BC6302" i="1" s="1"/>
  <c r="X6302" i="1"/>
  <c r="W6302" i="1"/>
  <c r="V6294" i="1"/>
  <c r="BC6294" i="1" s="1"/>
  <c r="X6294" i="1"/>
  <c r="W6294" i="1"/>
  <c r="V6286" i="1"/>
  <c r="BC6286" i="1" s="1"/>
  <c r="X6286" i="1"/>
  <c r="W6286" i="1"/>
  <c r="V6278" i="1"/>
  <c r="BC6278" i="1" s="1"/>
  <c r="X6278" i="1"/>
  <c r="W6278" i="1"/>
  <c r="V6270" i="1"/>
  <c r="BC6270" i="1" s="1"/>
  <c r="X6270" i="1"/>
  <c r="W6270" i="1"/>
  <c r="V6262" i="1"/>
  <c r="BC6262" i="1" s="1"/>
  <c r="X6262" i="1"/>
  <c r="W6262" i="1"/>
  <c r="V6254" i="1"/>
  <c r="BC6254" i="1" s="1"/>
  <c r="X6254" i="1"/>
  <c r="W6254" i="1"/>
  <c r="V6246" i="1"/>
  <c r="BC6246" i="1" s="1"/>
  <c r="X6246" i="1"/>
  <c r="W6246" i="1"/>
  <c r="V6238" i="1"/>
  <c r="BC6238" i="1" s="1"/>
  <c r="X6238" i="1"/>
  <c r="W6238" i="1"/>
  <c r="V6230" i="1"/>
  <c r="BC6230" i="1" s="1"/>
  <c r="X6230" i="1"/>
  <c r="W6230" i="1"/>
  <c r="V6222" i="1"/>
  <c r="BC6222" i="1" s="1"/>
  <c r="X6222" i="1"/>
  <c r="W6222" i="1"/>
  <c r="V6214" i="1"/>
  <c r="BC6214" i="1" s="1"/>
  <c r="X6214" i="1"/>
  <c r="W6214" i="1"/>
  <c r="V6206" i="1"/>
  <c r="BC6206" i="1" s="1"/>
  <c r="X6206" i="1"/>
  <c r="W6206" i="1"/>
  <c r="V6198" i="1"/>
  <c r="X6198" i="1"/>
  <c r="W6198" i="1"/>
  <c r="V6190" i="1"/>
  <c r="BC6190" i="1" s="1"/>
  <c r="X6190" i="1"/>
  <c r="W6190" i="1"/>
  <c r="V6182" i="1"/>
  <c r="BC6182" i="1" s="1"/>
  <c r="X6182" i="1"/>
  <c r="W6182" i="1"/>
  <c r="V6174" i="1"/>
  <c r="BC6174" i="1" s="1"/>
  <c r="X6174" i="1"/>
  <c r="W6174" i="1"/>
  <c r="V6166" i="1"/>
  <c r="X6166" i="1"/>
  <c r="W6166" i="1"/>
  <c r="V6158" i="1"/>
  <c r="BC6158" i="1" s="1"/>
  <c r="X6158" i="1"/>
  <c r="W6158" i="1"/>
  <c r="V6150" i="1"/>
  <c r="BC6150" i="1" s="1"/>
  <c r="X6150" i="1"/>
  <c r="W6150" i="1"/>
  <c r="V6142" i="1"/>
  <c r="BC6142" i="1" s="1"/>
  <c r="X6142" i="1"/>
  <c r="W6142" i="1"/>
  <c r="V6134" i="1"/>
  <c r="BC6134" i="1" s="1"/>
  <c r="X6134" i="1"/>
  <c r="W6134" i="1"/>
  <c r="V6126" i="1"/>
  <c r="BC6126" i="1" s="1"/>
  <c r="X6126" i="1"/>
  <c r="W6126" i="1"/>
  <c r="V6118" i="1"/>
  <c r="BC6118" i="1" s="1"/>
  <c r="X6118" i="1"/>
  <c r="W6118" i="1"/>
  <c r="V6110" i="1"/>
  <c r="BC6110" i="1" s="1"/>
  <c r="X6110" i="1"/>
  <c r="W6110" i="1"/>
  <c r="V6102" i="1"/>
  <c r="BC6102" i="1" s="1"/>
  <c r="X6102" i="1"/>
  <c r="W6102" i="1"/>
  <c r="V6094" i="1"/>
  <c r="X6094" i="1"/>
  <c r="W6094" i="1"/>
  <c r="V6086" i="1"/>
  <c r="BC6086" i="1" s="1"/>
  <c r="X6086" i="1"/>
  <c r="W6086" i="1"/>
  <c r="V6078" i="1"/>
  <c r="BC6078" i="1" s="1"/>
  <c r="X6078" i="1"/>
  <c r="W6078" i="1"/>
  <c r="V6070" i="1"/>
  <c r="BC6070" i="1" s="1"/>
  <c r="X6070" i="1"/>
  <c r="W6070" i="1"/>
  <c r="V6062" i="1"/>
  <c r="BC6062" i="1" s="1"/>
  <c r="X6062" i="1"/>
  <c r="W6062" i="1"/>
  <c r="V6054" i="1"/>
  <c r="BC6054" i="1" s="1"/>
  <c r="X6054" i="1"/>
  <c r="W6054" i="1"/>
  <c r="V6046" i="1"/>
  <c r="BC6046" i="1" s="1"/>
  <c r="X6046" i="1"/>
  <c r="W6046" i="1"/>
  <c r="V6038" i="1"/>
  <c r="BC6038" i="1" s="1"/>
  <c r="X6038" i="1"/>
  <c r="W6038" i="1"/>
  <c r="V6030" i="1"/>
  <c r="BC6030" i="1" s="1"/>
  <c r="X6030" i="1"/>
  <c r="W6030" i="1"/>
  <c r="V6022" i="1"/>
  <c r="BC6022" i="1" s="1"/>
  <c r="X6022" i="1"/>
  <c r="W6022" i="1"/>
  <c r="V6014" i="1"/>
  <c r="BC6014" i="1" s="1"/>
  <c r="X6014" i="1"/>
  <c r="W6014" i="1"/>
  <c r="V6006" i="1"/>
  <c r="BC6006" i="1" s="1"/>
  <c r="X6006" i="1"/>
  <c r="W6006" i="1"/>
  <c r="V5998" i="1"/>
  <c r="BC5998" i="1" s="1"/>
  <c r="X5998" i="1"/>
  <c r="W5998" i="1"/>
  <c r="V5990" i="1"/>
  <c r="BC5990" i="1" s="1"/>
  <c r="X5990" i="1"/>
  <c r="W5990" i="1"/>
  <c r="V5982" i="1"/>
  <c r="BC5982" i="1" s="1"/>
  <c r="X5982" i="1"/>
  <c r="W5982" i="1"/>
  <c r="V5974" i="1"/>
  <c r="BC5974" i="1" s="1"/>
  <c r="X5974" i="1"/>
  <c r="W5974" i="1"/>
  <c r="V5966" i="1"/>
  <c r="BC5966" i="1" s="1"/>
  <c r="X5966" i="1"/>
  <c r="W5966" i="1"/>
  <c r="V5958" i="1"/>
  <c r="BC5958" i="1" s="1"/>
  <c r="X5958" i="1"/>
  <c r="W5958" i="1"/>
  <c r="V5950" i="1"/>
  <c r="BC5950" i="1" s="1"/>
  <c r="X5950" i="1"/>
  <c r="W5950" i="1"/>
  <c r="V5942" i="1"/>
  <c r="BC5942" i="1" s="1"/>
  <c r="X5942" i="1"/>
  <c r="W5942" i="1"/>
  <c r="V5934" i="1"/>
  <c r="BC5934" i="1" s="1"/>
  <c r="X5934" i="1"/>
  <c r="W5934" i="1"/>
  <c r="V5926" i="1"/>
  <c r="BC5926" i="1" s="1"/>
  <c r="X5926" i="1"/>
  <c r="W5926" i="1"/>
  <c r="V5918" i="1"/>
  <c r="BC5918" i="1" s="1"/>
  <c r="X5918" i="1"/>
  <c r="W5918" i="1"/>
  <c r="V5910" i="1"/>
  <c r="X5910" i="1"/>
  <c r="W5910" i="1"/>
  <c r="V5902" i="1"/>
  <c r="BC5902" i="1" s="1"/>
  <c r="X5902" i="1"/>
  <c r="W5902" i="1"/>
  <c r="V5894" i="1"/>
  <c r="BC5894" i="1" s="1"/>
  <c r="X5894" i="1"/>
  <c r="W5894" i="1"/>
  <c r="V5886" i="1"/>
  <c r="BC5886" i="1" s="1"/>
  <c r="X5886" i="1"/>
  <c r="W5886" i="1"/>
  <c r="V5878" i="1"/>
  <c r="BC5878" i="1" s="1"/>
  <c r="X5878" i="1"/>
  <c r="W5878" i="1"/>
  <c r="V5870" i="1"/>
  <c r="BC5870" i="1" s="1"/>
  <c r="X5870" i="1"/>
  <c r="W5870" i="1"/>
  <c r="V5862" i="1"/>
  <c r="BC5862" i="1" s="1"/>
  <c r="X5862" i="1"/>
  <c r="W5862" i="1"/>
  <c r="V5854" i="1"/>
  <c r="BC5854" i="1" s="1"/>
  <c r="X5854" i="1"/>
  <c r="W5854" i="1"/>
  <c r="V5846" i="1"/>
  <c r="BC5846" i="1" s="1"/>
  <c r="X5846" i="1"/>
  <c r="W5846" i="1"/>
  <c r="V5838" i="1"/>
  <c r="BC5838" i="1" s="1"/>
  <c r="X5838" i="1"/>
  <c r="W5838" i="1"/>
  <c r="V5830" i="1"/>
  <c r="BC5830" i="1" s="1"/>
  <c r="X5830" i="1"/>
  <c r="W5830" i="1"/>
  <c r="V5822" i="1"/>
  <c r="BC5822" i="1" s="1"/>
  <c r="X5822" i="1"/>
  <c r="W5822" i="1"/>
  <c r="V5814" i="1"/>
  <c r="X5814" i="1"/>
  <c r="W5814" i="1"/>
  <c r="V5806" i="1"/>
  <c r="BC5806" i="1" s="1"/>
  <c r="X5806" i="1"/>
  <c r="W5806" i="1"/>
  <c r="V5798" i="1"/>
  <c r="BC5798" i="1" s="1"/>
  <c r="X5798" i="1"/>
  <c r="W5798" i="1"/>
  <c r="V5790" i="1"/>
  <c r="BC5790" i="1" s="1"/>
  <c r="X5790" i="1"/>
  <c r="W5790" i="1"/>
  <c r="V5782" i="1"/>
  <c r="BC5782" i="1" s="1"/>
  <c r="X5782" i="1"/>
  <c r="W5782" i="1"/>
  <c r="V5774" i="1"/>
  <c r="BC5774" i="1" s="1"/>
  <c r="X5774" i="1"/>
  <c r="W5774" i="1"/>
  <c r="V5766" i="1"/>
  <c r="BC5766" i="1" s="1"/>
  <c r="X5766" i="1"/>
  <c r="W5766" i="1"/>
  <c r="V5758" i="1"/>
  <c r="BC5758" i="1" s="1"/>
  <c r="X5758" i="1"/>
  <c r="W5758" i="1"/>
  <c r="V5750" i="1"/>
  <c r="BC5750" i="1" s="1"/>
  <c r="X5750" i="1"/>
  <c r="W5750" i="1"/>
  <c r="V5742" i="1"/>
  <c r="X5742" i="1"/>
  <c r="W5742" i="1"/>
  <c r="V5734" i="1"/>
  <c r="BC5734" i="1" s="1"/>
  <c r="X5734" i="1"/>
  <c r="W5734" i="1"/>
  <c r="V5726" i="1"/>
  <c r="BC5726" i="1" s="1"/>
  <c r="X5726" i="1"/>
  <c r="W5726" i="1"/>
  <c r="V5718" i="1"/>
  <c r="BC5718" i="1" s="1"/>
  <c r="X5718" i="1"/>
  <c r="W5718" i="1"/>
  <c r="V5710" i="1"/>
  <c r="BC5710" i="1" s="1"/>
  <c r="X5710" i="1"/>
  <c r="W5710" i="1"/>
  <c r="V5702" i="1"/>
  <c r="BC5702" i="1" s="1"/>
  <c r="X5702" i="1"/>
  <c r="W5702" i="1"/>
  <c r="V5694" i="1"/>
  <c r="BC5694" i="1" s="1"/>
  <c r="X5694" i="1"/>
  <c r="W5694" i="1"/>
  <c r="V5686" i="1"/>
  <c r="BC5686" i="1" s="1"/>
  <c r="X5686" i="1"/>
  <c r="W5686" i="1"/>
  <c r="V5678" i="1"/>
  <c r="BC5678" i="1" s="1"/>
  <c r="X5678" i="1"/>
  <c r="W5678" i="1"/>
  <c r="V5670" i="1"/>
  <c r="BC5670" i="1" s="1"/>
  <c r="X5670" i="1"/>
  <c r="W5670" i="1"/>
  <c r="V5662" i="1"/>
  <c r="BC5662" i="1" s="1"/>
  <c r="X5662" i="1"/>
  <c r="W5662" i="1"/>
  <c r="V5654" i="1"/>
  <c r="X5654" i="1"/>
  <c r="W5654" i="1"/>
  <c r="V5646" i="1"/>
  <c r="BC5646" i="1" s="1"/>
  <c r="X5646" i="1"/>
  <c r="W5646" i="1"/>
  <c r="V5638" i="1"/>
  <c r="BC5638" i="1" s="1"/>
  <c r="X5638" i="1"/>
  <c r="W5638" i="1"/>
  <c r="V5630" i="1"/>
  <c r="BC5630" i="1" s="1"/>
  <c r="X5630" i="1"/>
  <c r="W5630" i="1"/>
  <c r="V5622" i="1"/>
  <c r="BC5622" i="1" s="1"/>
  <c r="X5622" i="1"/>
  <c r="W5622" i="1"/>
  <c r="V5614" i="1"/>
  <c r="BC5614" i="1" s="1"/>
  <c r="X5614" i="1"/>
  <c r="W5614" i="1"/>
  <c r="V5606" i="1"/>
  <c r="BC5606" i="1" s="1"/>
  <c r="X5606" i="1"/>
  <c r="W5606" i="1"/>
  <c r="V5598" i="1"/>
  <c r="BC5598" i="1" s="1"/>
  <c r="X5598" i="1"/>
  <c r="W5598" i="1"/>
  <c r="V5590" i="1"/>
  <c r="BC5590" i="1" s="1"/>
  <c r="X5590" i="1"/>
  <c r="W5590" i="1"/>
  <c r="V5582" i="1"/>
  <c r="X5582" i="1"/>
  <c r="W5582" i="1"/>
  <c r="V5574" i="1"/>
  <c r="BC5574" i="1" s="1"/>
  <c r="X5574" i="1"/>
  <c r="W5574" i="1"/>
  <c r="V5566" i="1"/>
  <c r="BC5566" i="1" s="1"/>
  <c r="X5566" i="1"/>
  <c r="W5566" i="1"/>
  <c r="V5558" i="1"/>
  <c r="BC5558" i="1" s="1"/>
  <c r="X5558" i="1"/>
  <c r="W5558" i="1"/>
  <c r="V5550" i="1"/>
  <c r="BC5550" i="1" s="1"/>
  <c r="X5550" i="1"/>
  <c r="W5550" i="1"/>
  <c r="V5542" i="1"/>
  <c r="BC5542" i="1" s="1"/>
  <c r="X5542" i="1"/>
  <c r="W5542" i="1"/>
  <c r="V5534" i="1"/>
  <c r="X5534" i="1"/>
  <c r="W5534" i="1"/>
  <c r="V5526" i="1"/>
  <c r="BC5526" i="1" s="1"/>
  <c r="X5526" i="1"/>
  <c r="W5526" i="1"/>
  <c r="V5518" i="1"/>
  <c r="BC5518" i="1" s="1"/>
  <c r="X5518" i="1"/>
  <c r="W5518" i="1"/>
  <c r="V5510" i="1"/>
  <c r="BC5510" i="1" s="1"/>
  <c r="X5510" i="1"/>
  <c r="W5510" i="1"/>
  <c r="V5502" i="1"/>
  <c r="BC5502" i="1" s="1"/>
  <c r="X5502" i="1"/>
  <c r="W5502" i="1"/>
  <c r="V5494" i="1"/>
  <c r="BC5494" i="1" s="1"/>
  <c r="X5494" i="1"/>
  <c r="W5494" i="1"/>
  <c r="V5486" i="1"/>
  <c r="BC5486" i="1" s="1"/>
  <c r="X5486" i="1"/>
  <c r="W5486" i="1"/>
  <c r="V5478" i="1"/>
  <c r="BC5478" i="1" s="1"/>
  <c r="X5478" i="1"/>
  <c r="W5478" i="1"/>
  <c r="V5470" i="1"/>
  <c r="BC5470" i="1" s="1"/>
  <c r="X5470" i="1"/>
  <c r="W5470" i="1"/>
  <c r="V5462" i="1"/>
  <c r="BC5462" i="1" s="1"/>
  <c r="X5462" i="1"/>
  <c r="W5462" i="1"/>
  <c r="V5454" i="1"/>
  <c r="BC5454" i="1" s="1"/>
  <c r="X5454" i="1"/>
  <c r="W5454" i="1"/>
  <c r="V5446" i="1"/>
  <c r="BC5446" i="1" s="1"/>
  <c r="X5446" i="1"/>
  <c r="W5446" i="1"/>
  <c r="V5438" i="1"/>
  <c r="BC5438" i="1" s="1"/>
  <c r="X5438" i="1"/>
  <c r="W5438" i="1"/>
  <c r="V5430" i="1"/>
  <c r="BC5430" i="1" s="1"/>
  <c r="X5430" i="1"/>
  <c r="W5430" i="1"/>
  <c r="V5422" i="1"/>
  <c r="BC5422" i="1" s="1"/>
  <c r="X5422" i="1"/>
  <c r="W5422" i="1"/>
  <c r="V5414" i="1"/>
  <c r="BC5414" i="1" s="1"/>
  <c r="X5414" i="1"/>
  <c r="W5414" i="1"/>
  <c r="V5406" i="1"/>
  <c r="BC5406" i="1" s="1"/>
  <c r="X5406" i="1"/>
  <c r="W5406" i="1"/>
  <c r="V5398" i="1"/>
  <c r="BC5398" i="1" s="1"/>
  <c r="X5398" i="1"/>
  <c r="W5398" i="1"/>
  <c r="V5390" i="1"/>
  <c r="X5390" i="1"/>
  <c r="W5390" i="1"/>
  <c r="V5382" i="1"/>
  <c r="BC5382" i="1" s="1"/>
  <c r="X5382" i="1"/>
  <c r="W5382" i="1"/>
  <c r="V5374" i="1"/>
  <c r="BC5374" i="1" s="1"/>
  <c r="X5374" i="1"/>
  <c r="W5374" i="1"/>
  <c r="V5366" i="1"/>
  <c r="BC5366" i="1" s="1"/>
  <c r="X5366" i="1"/>
  <c r="W5366" i="1"/>
  <c r="V5358" i="1"/>
  <c r="BC5358" i="1" s="1"/>
  <c r="X5358" i="1"/>
  <c r="W5358" i="1"/>
  <c r="V5350" i="1"/>
  <c r="X5350" i="1"/>
  <c r="W5350" i="1"/>
  <c r="V5342" i="1"/>
  <c r="BC5342" i="1" s="1"/>
  <c r="X5342" i="1"/>
  <c r="W5342" i="1"/>
  <c r="V5334" i="1"/>
  <c r="BC5334" i="1" s="1"/>
  <c r="X5334" i="1"/>
  <c r="W5334" i="1"/>
  <c r="V5326" i="1"/>
  <c r="BC5326" i="1" s="1"/>
  <c r="X5326" i="1"/>
  <c r="W5326" i="1"/>
  <c r="V5318" i="1"/>
  <c r="BC5318" i="1" s="1"/>
  <c r="X5318" i="1"/>
  <c r="W5318" i="1"/>
  <c r="V5310" i="1"/>
  <c r="BC5310" i="1" s="1"/>
  <c r="X5310" i="1"/>
  <c r="W5310" i="1"/>
  <c r="V5302" i="1"/>
  <c r="BC5302" i="1" s="1"/>
  <c r="X5302" i="1"/>
  <c r="W5302" i="1"/>
  <c r="V5294" i="1"/>
  <c r="BC5294" i="1" s="1"/>
  <c r="X5294" i="1"/>
  <c r="W5294" i="1"/>
  <c r="V5286" i="1"/>
  <c r="BC5286" i="1" s="1"/>
  <c r="X5286" i="1"/>
  <c r="W5286" i="1"/>
  <c r="V5278" i="1"/>
  <c r="BC5278" i="1" s="1"/>
  <c r="X5278" i="1"/>
  <c r="W5278" i="1"/>
  <c r="V5270" i="1"/>
  <c r="BC5270" i="1" s="1"/>
  <c r="X5270" i="1"/>
  <c r="W5270" i="1"/>
  <c r="V5262" i="1"/>
  <c r="BC5262" i="1" s="1"/>
  <c r="X5262" i="1"/>
  <c r="W5262" i="1"/>
  <c r="V5254" i="1"/>
  <c r="BC5254" i="1" s="1"/>
  <c r="X5254" i="1"/>
  <c r="W5254" i="1"/>
  <c r="V5246" i="1"/>
  <c r="BC5246" i="1" s="1"/>
  <c r="X5246" i="1"/>
  <c r="W5246" i="1"/>
  <c r="V5238" i="1"/>
  <c r="BC5238" i="1" s="1"/>
  <c r="X5238" i="1"/>
  <c r="W5238" i="1"/>
  <c r="V5230" i="1"/>
  <c r="X5230" i="1"/>
  <c r="W5230" i="1"/>
  <c r="V5222" i="1"/>
  <c r="BC5222" i="1" s="1"/>
  <c r="X5222" i="1"/>
  <c r="W5222" i="1"/>
  <c r="V5214" i="1"/>
  <c r="BC5214" i="1" s="1"/>
  <c r="X5214" i="1"/>
  <c r="W5214" i="1"/>
  <c r="V5206" i="1"/>
  <c r="BC5206" i="1" s="1"/>
  <c r="X5206" i="1"/>
  <c r="W5206" i="1"/>
  <c r="V5198" i="1"/>
  <c r="BC5198" i="1" s="1"/>
  <c r="X5198" i="1"/>
  <c r="W5198" i="1"/>
  <c r="V5190" i="1"/>
  <c r="BC5190" i="1" s="1"/>
  <c r="X5190" i="1"/>
  <c r="W5190" i="1"/>
  <c r="V5182" i="1"/>
  <c r="BC5182" i="1" s="1"/>
  <c r="X5182" i="1"/>
  <c r="W5182" i="1"/>
  <c r="V5174" i="1"/>
  <c r="BC5174" i="1" s="1"/>
  <c r="X5174" i="1"/>
  <c r="W5174" i="1"/>
  <c r="V5166" i="1"/>
  <c r="BC5166" i="1" s="1"/>
  <c r="X5166" i="1"/>
  <c r="W5166" i="1"/>
  <c r="V5158" i="1"/>
  <c r="BC5158" i="1" s="1"/>
  <c r="X5158" i="1"/>
  <c r="W5158" i="1"/>
  <c r="V5150" i="1"/>
  <c r="BC5150" i="1" s="1"/>
  <c r="X5150" i="1"/>
  <c r="W5150" i="1"/>
  <c r="V5142" i="1"/>
  <c r="BC5142" i="1" s="1"/>
  <c r="X5142" i="1"/>
  <c r="W5142" i="1"/>
  <c r="V5134" i="1"/>
  <c r="BC5134" i="1" s="1"/>
  <c r="X5134" i="1"/>
  <c r="W5134" i="1"/>
  <c r="V5126" i="1"/>
  <c r="X5126" i="1"/>
  <c r="W5126" i="1"/>
  <c r="V5118" i="1"/>
  <c r="BC5118" i="1" s="1"/>
  <c r="X5118" i="1"/>
  <c r="W5118" i="1"/>
  <c r="V5110" i="1"/>
  <c r="BC5110" i="1" s="1"/>
  <c r="X5110" i="1"/>
  <c r="W5110" i="1"/>
  <c r="V5102" i="1"/>
  <c r="BC5102" i="1" s="1"/>
  <c r="X5102" i="1"/>
  <c r="W5102" i="1"/>
  <c r="V5094" i="1"/>
  <c r="BC5094" i="1" s="1"/>
  <c r="X5094" i="1"/>
  <c r="W5094" i="1"/>
  <c r="V5086" i="1"/>
  <c r="BC5086" i="1" s="1"/>
  <c r="X5086" i="1"/>
  <c r="W5086" i="1"/>
  <c r="V5078" i="1"/>
  <c r="BC5078" i="1" s="1"/>
  <c r="X5078" i="1"/>
  <c r="W5078" i="1"/>
  <c r="V5070" i="1"/>
  <c r="BC5070" i="1" s="1"/>
  <c r="X5070" i="1"/>
  <c r="W5070" i="1"/>
  <c r="V5062" i="1"/>
  <c r="BC5062" i="1" s="1"/>
  <c r="X5062" i="1"/>
  <c r="W5062" i="1"/>
  <c r="V5054" i="1"/>
  <c r="BC5054" i="1" s="1"/>
  <c r="X5054" i="1"/>
  <c r="W5054" i="1"/>
  <c r="V5046" i="1"/>
  <c r="BC5046" i="1" s="1"/>
  <c r="X5046" i="1"/>
  <c r="W5046" i="1"/>
  <c r="V5038" i="1"/>
  <c r="BC5038" i="1" s="1"/>
  <c r="X5038" i="1"/>
  <c r="W5038" i="1"/>
  <c r="V5030" i="1"/>
  <c r="BC5030" i="1" s="1"/>
  <c r="X5030" i="1"/>
  <c r="W5030" i="1"/>
  <c r="V5022" i="1"/>
  <c r="BC5022" i="1" s="1"/>
  <c r="X5022" i="1"/>
  <c r="W5022" i="1"/>
  <c r="V5014" i="1"/>
  <c r="BC5014" i="1" s="1"/>
  <c r="X5014" i="1"/>
  <c r="W5014" i="1"/>
  <c r="V5006" i="1"/>
  <c r="BC5006" i="1" s="1"/>
  <c r="X5006" i="1"/>
  <c r="W5006" i="1"/>
  <c r="V4998" i="1"/>
  <c r="BC4998" i="1" s="1"/>
  <c r="X4998" i="1"/>
  <c r="W4998" i="1"/>
  <c r="V4990" i="1"/>
  <c r="BC4990" i="1" s="1"/>
  <c r="X4990" i="1"/>
  <c r="W4990" i="1"/>
  <c r="V4982" i="1"/>
  <c r="BC4982" i="1" s="1"/>
  <c r="X4982" i="1"/>
  <c r="W4982" i="1"/>
  <c r="V4974" i="1"/>
  <c r="BC4974" i="1" s="1"/>
  <c r="X4974" i="1"/>
  <c r="W4974" i="1"/>
  <c r="V4966" i="1"/>
  <c r="BC4966" i="1" s="1"/>
  <c r="X4966" i="1"/>
  <c r="W4966" i="1"/>
  <c r="V4958" i="1"/>
  <c r="BC4958" i="1" s="1"/>
  <c r="X4958" i="1"/>
  <c r="W4958" i="1"/>
  <c r="V4950" i="1"/>
  <c r="BC4950" i="1" s="1"/>
  <c r="X4950" i="1"/>
  <c r="W4950" i="1"/>
  <c r="V4942" i="1"/>
  <c r="BC4942" i="1" s="1"/>
  <c r="X4942" i="1"/>
  <c r="W4942" i="1"/>
  <c r="V4934" i="1"/>
  <c r="BC4934" i="1" s="1"/>
  <c r="X4934" i="1"/>
  <c r="W4934" i="1"/>
  <c r="V4926" i="1"/>
  <c r="BC4926" i="1" s="1"/>
  <c r="X4926" i="1"/>
  <c r="W4926" i="1"/>
  <c r="V4918" i="1"/>
  <c r="BC4918" i="1" s="1"/>
  <c r="X4918" i="1"/>
  <c r="W4918" i="1"/>
  <c r="V4910" i="1"/>
  <c r="BC4910" i="1" s="1"/>
  <c r="X4910" i="1"/>
  <c r="W4910" i="1"/>
  <c r="V4902" i="1"/>
  <c r="BC4902" i="1" s="1"/>
  <c r="X4902" i="1"/>
  <c r="W4902" i="1"/>
  <c r="V4894" i="1"/>
  <c r="BC4894" i="1" s="1"/>
  <c r="X4894" i="1"/>
  <c r="W4894" i="1"/>
  <c r="V4886" i="1"/>
  <c r="BC4886" i="1" s="1"/>
  <c r="X4886" i="1"/>
  <c r="W4886" i="1"/>
  <c r="V4878" i="1"/>
  <c r="X4878" i="1"/>
  <c r="W4878" i="1"/>
  <c r="V4870" i="1"/>
  <c r="BC4870" i="1" s="1"/>
  <c r="X4870" i="1"/>
  <c r="W4870" i="1"/>
  <c r="V4862" i="1"/>
  <c r="BC4862" i="1" s="1"/>
  <c r="X4862" i="1"/>
  <c r="W4862" i="1"/>
  <c r="V4854" i="1"/>
  <c r="BC4854" i="1" s="1"/>
  <c r="X4854" i="1"/>
  <c r="W4854" i="1"/>
  <c r="V4846" i="1"/>
  <c r="BC4846" i="1" s="1"/>
  <c r="X4846" i="1"/>
  <c r="W4846" i="1"/>
  <c r="V4838" i="1"/>
  <c r="BC4838" i="1" s="1"/>
  <c r="X4838" i="1"/>
  <c r="W4838" i="1"/>
  <c r="V4830" i="1"/>
  <c r="BC4830" i="1" s="1"/>
  <c r="X4830" i="1"/>
  <c r="W4830" i="1"/>
  <c r="V4822" i="1"/>
  <c r="BC4822" i="1" s="1"/>
  <c r="X4822" i="1"/>
  <c r="W4822" i="1"/>
  <c r="V4814" i="1"/>
  <c r="BC4814" i="1" s="1"/>
  <c r="X4814" i="1"/>
  <c r="W4814" i="1"/>
  <c r="V4806" i="1"/>
  <c r="BC4806" i="1" s="1"/>
  <c r="X4806" i="1"/>
  <c r="W4806" i="1"/>
  <c r="V4798" i="1"/>
  <c r="BC4798" i="1" s="1"/>
  <c r="X4798" i="1"/>
  <c r="W4798" i="1"/>
  <c r="V4790" i="1"/>
  <c r="BC4790" i="1" s="1"/>
  <c r="X4790" i="1"/>
  <c r="W4790" i="1"/>
  <c r="V4782" i="1"/>
  <c r="BC4782" i="1" s="1"/>
  <c r="X4782" i="1"/>
  <c r="W4782" i="1"/>
  <c r="V4774" i="1"/>
  <c r="BC4774" i="1" s="1"/>
  <c r="X4774" i="1"/>
  <c r="W4774" i="1"/>
  <c r="V4766" i="1"/>
  <c r="BC4766" i="1" s="1"/>
  <c r="X4766" i="1"/>
  <c r="W4766" i="1"/>
  <c r="V4758" i="1"/>
  <c r="BC4758" i="1" s="1"/>
  <c r="X4758" i="1"/>
  <c r="W4758" i="1"/>
  <c r="V4750" i="1"/>
  <c r="BC4750" i="1" s="1"/>
  <c r="X4750" i="1"/>
  <c r="W4750" i="1"/>
  <c r="V4742" i="1"/>
  <c r="BC4742" i="1" s="1"/>
  <c r="X4742" i="1"/>
  <c r="W4742" i="1"/>
  <c r="V4734" i="1"/>
  <c r="BC4734" i="1" s="1"/>
  <c r="X4734" i="1"/>
  <c r="W4734" i="1"/>
  <c r="V4726" i="1"/>
  <c r="BC4726" i="1" s="1"/>
  <c r="X4726" i="1"/>
  <c r="W4726" i="1"/>
  <c r="V4718" i="1"/>
  <c r="BC4718" i="1" s="1"/>
  <c r="X4718" i="1"/>
  <c r="W4718" i="1"/>
  <c r="V4710" i="1"/>
  <c r="BC4710" i="1" s="1"/>
  <c r="X4710" i="1"/>
  <c r="W4710" i="1"/>
  <c r="V4702" i="1"/>
  <c r="BC4702" i="1" s="1"/>
  <c r="X4702" i="1"/>
  <c r="W4702" i="1"/>
  <c r="V4694" i="1"/>
  <c r="BC4694" i="1" s="1"/>
  <c r="X4694" i="1"/>
  <c r="W4694" i="1"/>
  <c r="V4686" i="1"/>
  <c r="BC4686" i="1" s="1"/>
  <c r="X4686" i="1"/>
  <c r="W4686" i="1"/>
  <c r="V4678" i="1"/>
  <c r="BC4678" i="1" s="1"/>
  <c r="X4678" i="1"/>
  <c r="W4678" i="1"/>
  <c r="V4670" i="1"/>
  <c r="BC4670" i="1" s="1"/>
  <c r="X4670" i="1"/>
  <c r="W4670" i="1"/>
  <c r="V4662" i="1"/>
  <c r="BC4662" i="1" s="1"/>
  <c r="X4662" i="1"/>
  <c r="W4662" i="1"/>
  <c r="V4654" i="1"/>
  <c r="BC4654" i="1" s="1"/>
  <c r="X4654" i="1"/>
  <c r="W4654" i="1"/>
  <c r="V4646" i="1"/>
  <c r="BC4646" i="1" s="1"/>
  <c r="X4646" i="1"/>
  <c r="W4646" i="1"/>
  <c r="V4638" i="1"/>
  <c r="BC4638" i="1" s="1"/>
  <c r="X4638" i="1"/>
  <c r="W4638" i="1"/>
  <c r="V4630" i="1"/>
  <c r="BC4630" i="1" s="1"/>
  <c r="X4630" i="1"/>
  <c r="W4630" i="1"/>
  <c r="V4622" i="1"/>
  <c r="BC4622" i="1" s="1"/>
  <c r="X4622" i="1"/>
  <c r="W4622" i="1"/>
  <c r="V4614" i="1"/>
  <c r="BC4614" i="1" s="1"/>
  <c r="X4614" i="1"/>
  <c r="W4614" i="1"/>
  <c r="V4606" i="1"/>
  <c r="BC4606" i="1" s="1"/>
  <c r="X4606" i="1"/>
  <c r="W4606" i="1"/>
  <c r="V4598" i="1"/>
  <c r="BC4598" i="1" s="1"/>
  <c r="X4598" i="1"/>
  <c r="W4598" i="1"/>
  <c r="V4590" i="1"/>
  <c r="BC4590" i="1" s="1"/>
  <c r="X4590" i="1"/>
  <c r="W4590" i="1"/>
  <c r="V4582" i="1"/>
  <c r="BC4582" i="1" s="1"/>
  <c r="X4582" i="1"/>
  <c r="W4582" i="1"/>
  <c r="V4574" i="1"/>
  <c r="BC4574" i="1" s="1"/>
  <c r="X4574" i="1"/>
  <c r="W4574" i="1"/>
  <c r="V4566" i="1"/>
  <c r="BC4566" i="1" s="1"/>
  <c r="X4566" i="1"/>
  <c r="W4566" i="1"/>
  <c r="V4558" i="1"/>
  <c r="BC4558" i="1" s="1"/>
  <c r="X4558" i="1"/>
  <c r="W4558" i="1"/>
  <c r="V4550" i="1"/>
  <c r="BC4550" i="1" s="1"/>
  <c r="X4550" i="1"/>
  <c r="W4550" i="1"/>
  <c r="V4542" i="1"/>
  <c r="BC4542" i="1" s="1"/>
  <c r="X4542" i="1"/>
  <c r="W4542" i="1"/>
  <c r="V4534" i="1"/>
  <c r="BC4534" i="1" s="1"/>
  <c r="X4534" i="1"/>
  <c r="W4534" i="1"/>
  <c r="V4526" i="1"/>
  <c r="BC4526" i="1" s="1"/>
  <c r="X4526" i="1"/>
  <c r="W4526" i="1"/>
  <c r="V4518" i="1"/>
  <c r="BC4518" i="1" s="1"/>
  <c r="X4518" i="1"/>
  <c r="W4518" i="1"/>
  <c r="V4510" i="1"/>
  <c r="BC4510" i="1" s="1"/>
  <c r="X4510" i="1"/>
  <c r="W4510" i="1"/>
  <c r="V4502" i="1"/>
  <c r="BC4502" i="1" s="1"/>
  <c r="X4502" i="1"/>
  <c r="W4502" i="1"/>
  <c r="V4494" i="1"/>
  <c r="BC4494" i="1" s="1"/>
  <c r="X4494" i="1"/>
  <c r="W4494" i="1"/>
  <c r="V4486" i="1"/>
  <c r="X4486" i="1"/>
  <c r="W4486" i="1"/>
  <c r="V4478" i="1"/>
  <c r="BC4478" i="1" s="1"/>
  <c r="X4478" i="1"/>
  <c r="W4478" i="1"/>
  <c r="V4470" i="1"/>
  <c r="BC4470" i="1" s="1"/>
  <c r="X4470" i="1"/>
  <c r="W4470" i="1"/>
  <c r="V4462" i="1"/>
  <c r="BC4462" i="1" s="1"/>
  <c r="X4462" i="1"/>
  <c r="W4462" i="1"/>
  <c r="V4454" i="1"/>
  <c r="BC4454" i="1" s="1"/>
  <c r="X4454" i="1"/>
  <c r="W4454" i="1"/>
  <c r="V4446" i="1"/>
  <c r="BC4446" i="1" s="1"/>
  <c r="X4446" i="1"/>
  <c r="W4446" i="1"/>
  <c r="V4438" i="1"/>
  <c r="BC4438" i="1" s="1"/>
  <c r="X4438" i="1"/>
  <c r="W4438" i="1"/>
  <c r="V4430" i="1"/>
  <c r="BC4430" i="1" s="1"/>
  <c r="X4430" i="1"/>
  <c r="W4430" i="1"/>
  <c r="V4422" i="1"/>
  <c r="BC4422" i="1" s="1"/>
  <c r="X4422" i="1"/>
  <c r="W4422" i="1"/>
  <c r="V4414" i="1"/>
  <c r="X4414" i="1"/>
  <c r="W4414" i="1"/>
  <c r="V4406" i="1"/>
  <c r="BC4406" i="1" s="1"/>
  <c r="X4406" i="1"/>
  <c r="W4406" i="1"/>
  <c r="V4398" i="1"/>
  <c r="BC4398" i="1" s="1"/>
  <c r="X4398" i="1"/>
  <c r="W4398" i="1"/>
  <c r="V4390" i="1"/>
  <c r="BC4390" i="1" s="1"/>
  <c r="X4390" i="1"/>
  <c r="W4390" i="1"/>
  <c r="V4382" i="1"/>
  <c r="BC4382" i="1" s="1"/>
  <c r="X4382" i="1"/>
  <c r="W4382" i="1"/>
  <c r="V4374" i="1"/>
  <c r="BC4374" i="1" s="1"/>
  <c r="X4374" i="1"/>
  <c r="W4374" i="1"/>
  <c r="V4366" i="1"/>
  <c r="BC4366" i="1" s="1"/>
  <c r="X4366" i="1"/>
  <c r="W4366" i="1"/>
  <c r="V4358" i="1"/>
  <c r="BC4358" i="1" s="1"/>
  <c r="X4358" i="1"/>
  <c r="W4358" i="1"/>
  <c r="V4350" i="1"/>
  <c r="BC4350" i="1" s="1"/>
  <c r="X4350" i="1"/>
  <c r="W4350" i="1"/>
  <c r="V4342" i="1"/>
  <c r="BC4342" i="1" s="1"/>
  <c r="X4342" i="1"/>
  <c r="W4342" i="1"/>
  <c r="V4334" i="1"/>
  <c r="BC4334" i="1" s="1"/>
  <c r="X4334" i="1"/>
  <c r="W4334" i="1"/>
  <c r="V4326" i="1"/>
  <c r="BC4326" i="1" s="1"/>
  <c r="X4326" i="1"/>
  <c r="W4326" i="1"/>
  <c r="V4318" i="1"/>
  <c r="BC4318" i="1" s="1"/>
  <c r="X4318" i="1"/>
  <c r="W4318" i="1"/>
  <c r="V4310" i="1"/>
  <c r="BC4310" i="1" s="1"/>
  <c r="X4310" i="1"/>
  <c r="W4310" i="1"/>
  <c r="V4302" i="1"/>
  <c r="BC4302" i="1" s="1"/>
  <c r="X4302" i="1"/>
  <c r="W4302" i="1"/>
  <c r="V4294" i="1"/>
  <c r="BC4294" i="1" s="1"/>
  <c r="X4294" i="1"/>
  <c r="W4294" i="1"/>
  <c r="V4286" i="1"/>
  <c r="BC4286" i="1" s="1"/>
  <c r="X4286" i="1"/>
  <c r="W4286" i="1"/>
  <c r="V4278" i="1"/>
  <c r="BC4278" i="1" s="1"/>
  <c r="X4278" i="1"/>
  <c r="W4278" i="1"/>
  <c r="V4270" i="1"/>
  <c r="BC4270" i="1" s="1"/>
  <c r="X4270" i="1"/>
  <c r="W4270" i="1"/>
  <c r="V4262" i="1"/>
  <c r="BC4262" i="1" s="1"/>
  <c r="X4262" i="1"/>
  <c r="W4262" i="1"/>
  <c r="V4254" i="1"/>
  <c r="BC4254" i="1" s="1"/>
  <c r="X4254" i="1"/>
  <c r="W4254" i="1"/>
  <c r="V4246" i="1"/>
  <c r="BC4246" i="1" s="1"/>
  <c r="X4246" i="1"/>
  <c r="W4246" i="1"/>
  <c r="V4238" i="1"/>
  <c r="BC4238" i="1" s="1"/>
  <c r="X4238" i="1"/>
  <c r="W4238" i="1"/>
  <c r="V4230" i="1"/>
  <c r="BC4230" i="1" s="1"/>
  <c r="X4230" i="1"/>
  <c r="W4230" i="1"/>
  <c r="V4222" i="1"/>
  <c r="BC4222" i="1" s="1"/>
  <c r="X4222" i="1"/>
  <c r="W4222" i="1"/>
  <c r="V4214" i="1"/>
  <c r="BC4214" i="1" s="1"/>
  <c r="X4214" i="1"/>
  <c r="W4214" i="1"/>
  <c r="V4206" i="1"/>
  <c r="BC4206" i="1" s="1"/>
  <c r="X4206" i="1"/>
  <c r="W4206" i="1"/>
  <c r="V4198" i="1"/>
  <c r="BC4198" i="1" s="1"/>
  <c r="X4198" i="1"/>
  <c r="W4198" i="1"/>
  <c r="V4190" i="1"/>
  <c r="BC4190" i="1" s="1"/>
  <c r="X4190" i="1"/>
  <c r="W4190" i="1"/>
  <c r="V4182" i="1"/>
  <c r="BC4182" i="1" s="1"/>
  <c r="X4182" i="1"/>
  <c r="W4182" i="1"/>
  <c r="V4174" i="1"/>
  <c r="X4174" i="1"/>
  <c r="W4174" i="1"/>
  <c r="V4166" i="1"/>
  <c r="BC4166" i="1" s="1"/>
  <c r="X4166" i="1"/>
  <c r="W4166" i="1"/>
  <c r="V4158" i="1"/>
  <c r="BC4158" i="1" s="1"/>
  <c r="X4158" i="1"/>
  <c r="W4158" i="1"/>
  <c r="V4150" i="1"/>
  <c r="BC4150" i="1" s="1"/>
  <c r="X4150" i="1"/>
  <c r="W4150" i="1"/>
  <c r="V4142" i="1"/>
  <c r="BC4142" i="1" s="1"/>
  <c r="X4142" i="1"/>
  <c r="W4142" i="1"/>
  <c r="V4134" i="1"/>
  <c r="BC4134" i="1" s="1"/>
  <c r="X4134" i="1"/>
  <c r="W4134" i="1"/>
  <c r="V4126" i="1"/>
  <c r="BC4126" i="1" s="1"/>
  <c r="X4126" i="1"/>
  <c r="W4126" i="1"/>
  <c r="V4118" i="1"/>
  <c r="BC4118" i="1" s="1"/>
  <c r="X4118" i="1"/>
  <c r="W4118" i="1"/>
  <c r="V4110" i="1"/>
  <c r="BC4110" i="1" s="1"/>
  <c r="X4110" i="1"/>
  <c r="W4110" i="1"/>
  <c r="V4102" i="1"/>
  <c r="BC4102" i="1" s="1"/>
  <c r="X4102" i="1"/>
  <c r="W4102" i="1"/>
  <c r="V4094" i="1"/>
  <c r="BC4094" i="1" s="1"/>
  <c r="X4094" i="1"/>
  <c r="W4094" i="1"/>
  <c r="V4086" i="1"/>
  <c r="BC4086" i="1" s="1"/>
  <c r="X4086" i="1"/>
  <c r="W4086" i="1"/>
  <c r="V4078" i="1"/>
  <c r="BC4078" i="1" s="1"/>
  <c r="X4078" i="1"/>
  <c r="W4078" i="1"/>
  <c r="V4070" i="1"/>
  <c r="BC4070" i="1" s="1"/>
  <c r="X4070" i="1"/>
  <c r="W4070" i="1"/>
  <c r="V4062" i="1"/>
  <c r="BC4062" i="1" s="1"/>
  <c r="X4062" i="1"/>
  <c r="W4062" i="1"/>
  <c r="V4054" i="1"/>
  <c r="BC4054" i="1" s="1"/>
  <c r="X4054" i="1"/>
  <c r="W4054" i="1"/>
  <c r="V4046" i="1"/>
  <c r="BC4046" i="1" s="1"/>
  <c r="X4046" i="1"/>
  <c r="W4046" i="1"/>
  <c r="V4038" i="1"/>
  <c r="X4038" i="1"/>
  <c r="W4038" i="1"/>
  <c r="V4030" i="1"/>
  <c r="BC4030" i="1" s="1"/>
  <c r="X4030" i="1"/>
  <c r="W4030" i="1"/>
  <c r="V4022" i="1"/>
  <c r="BC4022" i="1" s="1"/>
  <c r="X4022" i="1"/>
  <c r="W4022" i="1"/>
  <c r="V4014" i="1"/>
  <c r="BC4014" i="1" s="1"/>
  <c r="X4014" i="1"/>
  <c r="W4014" i="1"/>
  <c r="V4006" i="1"/>
  <c r="BC4006" i="1" s="1"/>
  <c r="X4006" i="1"/>
  <c r="W4006" i="1"/>
  <c r="V3998" i="1"/>
  <c r="BC3998" i="1" s="1"/>
  <c r="X3998" i="1"/>
  <c r="W3998" i="1"/>
  <c r="V3990" i="1"/>
  <c r="BC3990" i="1" s="1"/>
  <c r="X3990" i="1"/>
  <c r="W3990" i="1"/>
  <c r="V3982" i="1"/>
  <c r="BC3982" i="1" s="1"/>
  <c r="X3982" i="1"/>
  <c r="W3982" i="1"/>
  <c r="V3974" i="1"/>
  <c r="X3974" i="1"/>
  <c r="W3974" i="1"/>
  <c r="V3966" i="1"/>
  <c r="X3966" i="1"/>
  <c r="W3966" i="1"/>
  <c r="V3958" i="1"/>
  <c r="BC3958" i="1" s="1"/>
  <c r="X3958" i="1"/>
  <c r="W3958" i="1"/>
  <c r="V3950" i="1"/>
  <c r="BC3950" i="1" s="1"/>
  <c r="X3950" i="1"/>
  <c r="W3950" i="1"/>
  <c r="V3942" i="1"/>
  <c r="BC3942" i="1" s="1"/>
  <c r="X3942" i="1"/>
  <c r="W3942" i="1"/>
  <c r="V3934" i="1"/>
  <c r="BC3934" i="1" s="1"/>
  <c r="X3934" i="1"/>
  <c r="W3934" i="1"/>
  <c r="V3926" i="1"/>
  <c r="BC3926" i="1" s="1"/>
  <c r="X3926" i="1"/>
  <c r="W3926" i="1"/>
  <c r="V3918" i="1"/>
  <c r="BC3918" i="1" s="1"/>
  <c r="X3918" i="1"/>
  <c r="W3918" i="1"/>
  <c r="V3910" i="1"/>
  <c r="BC3910" i="1" s="1"/>
  <c r="X3910" i="1"/>
  <c r="W3910" i="1"/>
  <c r="V3902" i="1"/>
  <c r="BC3902" i="1" s="1"/>
  <c r="X3902" i="1"/>
  <c r="W3902" i="1"/>
  <c r="V3894" i="1"/>
  <c r="BC3894" i="1" s="1"/>
  <c r="X3894" i="1"/>
  <c r="W3894" i="1"/>
  <c r="V3886" i="1"/>
  <c r="X3886" i="1"/>
  <c r="W3886" i="1"/>
  <c r="V3878" i="1"/>
  <c r="BC3878" i="1" s="1"/>
  <c r="X3878" i="1"/>
  <c r="W3878" i="1"/>
  <c r="V3870" i="1"/>
  <c r="BC3870" i="1" s="1"/>
  <c r="X3870" i="1"/>
  <c r="W3870" i="1"/>
  <c r="V3862" i="1"/>
  <c r="BC3862" i="1" s="1"/>
  <c r="X3862" i="1"/>
  <c r="W3862" i="1"/>
  <c r="V3854" i="1"/>
  <c r="BC3854" i="1" s="1"/>
  <c r="X3854" i="1"/>
  <c r="W3854" i="1"/>
  <c r="V3846" i="1"/>
  <c r="X3846" i="1"/>
  <c r="W3846" i="1"/>
  <c r="V3838" i="1"/>
  <c r="BC3838" i="1" s="1"/>
  <c r="X3838" i="1"/>
  <c r="W3838" i="1"/>
  <c r="V3830" i="1"/>
  <c r="X3830" i="1"/>
  <c r="W3830" i="1"/>
  <c r="V3822" i="1"/>
  <c r="BC3822" i="1" s="1"/>
  <c r="X3822" i="1"/>
  <c r="W3822" i="1"/>
  <c r="V3814" i="1"/>
  <c r="BC3814" i="1" s="1"/>
  <c r="X3814" i="1"/>
  <c r="W3814" i="1"/>
  <c r="V3806" i="1"/>
  <c r="BC3806" i="1" s="1"/>
  <c r="X3806" i="1"/>
  <c r="W3806" i="1"/>
  <c r="V3798" i="1"/>
  <c r="X3798" i="1"/>
  <c r="W3798" i="1"/>
  <c r="V3790" i="1"/>
  <c r="BC3790" i="1" s="1"/>
  <c r="X3790" i="1"/>
  <c r="W3790" i="1"/>
  <c r="V3782" i="1"/>
  <c r="BC3782" i="1" s="1"/>
  <c r="X3782" i="1"/>
  <c r="W3782" i="1"/>
  <c r="V3774" i="1"/>
  <c r="BC3774" i="1" s="1"/>
  <c r="X3774" i="1"/>
  <c r="W3774" i="1"/>
  <c r="V3766" i="1"/>
  <c r="BC3766" i="1" s="1"/>
  <c r="X3766" i="1"/>
  <c r="W3766" i="1"/>
  <c r="V3758" i="1"/>
  <c r="BC3758" i="1" s="1"/>
  <c r="X3758" i="1"/>
  <c r="W3758" i="1"/>
  <c r="V3750" i="1"/>
  <c r="BC3750" i="1" s="1"/>
  <c r="X3750" i="1"/>
  <c r="W3750" i="1"/>
  <c r="V3742" i="1"/>
  <c r="X3742" i="1"/>
  <c r="W3742" i="1"/>
  <c r="V3734" i="1"/>
  <c r="BC3734" i="1" s="1"/>
  <c r="X3734" i="1"/>
  <c r="W3734" i="1"/>
  <c r="V3726" i="1"/>
  <c r="BC3726" i="1" s="1"/>
  <c r="X3726" i="1"/>
  <c r="W3726" i="1"/>
  <c r="V3718" i="1"/>
  <c r="BC3718" i="1" s="1"/>
  <c r="X3718" i="1"/>
  <c r="W3718" i="1"/>
  <c r="V3710" i="1"/>
  <c r="BC3710" i="1" s="1"/>
  <c r="X3710" i="1"/>
  <c r="W3710" i="1"/>
  <c r="V3702" i="1"/>
  <c r="BC3702" i="1" s="1"/>
  <c r="X3702" i="1"/>
  <c r="W3702" i="1"/>
  <c r="V3694" i="1"/>
  <c r="BC3694" i="1" s="1"/>
  <c r="X3694" i="1"/>
  <c r="W3694" i="1"/>
  <c r="V3686" i="1"/>
  <c r="BC3686" i="1" s="1"/>
  <c r="X3686" i="1"/>
  <c r="W3686" i="1"/>
  <c r="V3678" i="1"/>
  <c r="BC3678" i="1" s="1"/>
  <c r="X3678" i="1"/>
  <c r="W3678" i="1"/>
  <c r="V3670" i="1"/>
  <c r="BC3670" i="1" s="1"/>
  <c r="X3670" i="1"/>
  <c r="W3670" i="1"/>
  <c r="V3662" i="1"/>
  <c r="BC3662" i="1" s="1"/>
  <c r="X3662" i="1"/>
  <c r="W3662" i="1"/>
  <c r="V3654" i="1"/>
  <c r="BC3654" i="1" s="1"/>
  <c r="X3654" i="1"/>
  <c r="W3654" i="1"/>
  <c r="V3646" i="1"/>
  <c r="BC3646" i="1" s="1"/>
  <c r="X3646" i="1"/>
  <c r="W3646" i="1"/>
  <c r="V3638" i="1"/>
  <c r="BC3638" i="1" s="1"/>
  <c r="X3638" i="1"/>
  <c r="W3638" i="1"/>
  <c r="V3630" i="1"/>
  <c r="BC3630" i="1" s="1"/>
  <c r="X3630" i="1"/>
  <c r="W3630" i="1"/>
  <c r="V3622" i="1"/>
  <c r="BC3622" i="1" s="1"/>
  <c r="X3622" i="1"/>
  <c r="W3622" i="1"/>
  <c r="V3614" i="1"/>
  <c r="BC3614" i="1" s="1"/>
  <c r="X3614" i="1"/>
  <c r="W3614" i="1"/>
  <c r="V3606" i="1"/>
  <c r="X3606" i="1"/>
  <c r="W3606" i="1"/>
  <c r="V3598" i="1"/>
  <c r="BC3598" i="1" s="1"/>
  <c r="X3598" i="1"/>
  <c r="W3598" i="1"/>
  <c r="V3590" i="1"/>
  <c r="BC3590" i="1" s="1"/>
  <c r="X3590" i="1"/>
  <c r="W3590" i="1"/>
  <c r="V3582" i="1"/>
  <c r="BC3582" i="1" s="1"/>
  <c r="X3582" i="1"/>
  <c r="W3582" i="1"/>
  <c r="V3574" i="1"/>
  <c r="X3574" i="1"/>
  <c r="W3574" i="1"/>
  <c r="V3566" i="1"/>
  <c r="BC3566" i="1" s="1"/>
  <c r="X3566" i="1"/>
  <c r="W3566" i="1"/>
  <c r="V3558" i="1"/>
  <c r="BC3558" i="1" s="1"/>
  <c r="X3558" i="1"/>
  <c r="W3558" i="1"/>
  <c r="V3550" i="1"/>
  <c r="BC3550" i="1" s="1"/>
  <c r="X3550" i="1"/>
  <c r="W3550" i="1"/>
  <c r="V3542" i="1"/>
  <c r="BC3542" i="1" s="1"/>
  <c r="X3542" i="1"/>
  <c r="W3542" i="1"/>
  <c r="V3534" i="1"/>
  <c r="BC3534" i="1" s="1"/>
  <c r="X3534" i="1"/>
  <c r="W3534" i="1"/>
  <c r="V3526" i="1"/>
  <c r="BC3526" i="1" s="1"/>
  <c r="X3526" i="1"/>
  <c r="W3526" i="1"/>
  <c r="V3518" i="1"/>
  <c r="BC3518" i="1" s="1"/>
  <c r="X3518" i="1"/>
  <c r="W3518" i="1"/>
  <c r="V3510" i="1"/>
  <c r="BC3510" i="1" s="1"/>
  <c r="X3510" i="1"/>
  <c r="W3510" i="1"/>
  <c r="V3502" i="1"/>
  <c r="BC3502" i="1" s="1"/>
  <c r="X3502" i="1"/>
  <c r="W3502" i="1"/>
  <c r="V3494" i="1"/>
  <c r="BC3494" i="1" s="1"/>
  <c r="X3494" i="1"/>
  <c r="W3494" i="1"/>
  <c r="V3486" i="1"/>
  <c r="BC3486" i="1" s="1"/>
  <c r="X3486" i="1"/>
  <c r="W3486" i="1"/>
  <c r="V3478" i="1"/>
  <c r="BC3478" i="1" s="1"/>
  <c r="X3478" i="1"/>
  <c r="W3478" i="1"/>
  <c r="V3470" i="1"/>
  <c r="X3470" i="1"/>
  <c r="W3470" i="1"/>
  <c r="V3462" i="1"/>
  <c r="BC3462" i="1" s="1"/>
  <c r="X3462" i="1"/>
  <c r="W3462" i="1"/>
  <c r="V3454" i="1"/>
  <c r="BC3454" i="1" s="1"/>
  <c r="X3454" i="1"/>
  <c r="W3454" i="1"/>
  <c r="V3446" i="1"/>
  <c r="BC3446" i="1" s="1"/>
  <c r="X3446" i="1"/>
  <c r="W3446" i="1"/>
  <c r="V3438" i="1"/>
  <c r="BC3438" i="1" s="1"/>
  <c r="X3438" i="1"/>
  <c r="W3438" i="1"/>
  <c r="V3430" i="1"/>
  <c r="BC3430" i="1" s="1"/>
  <c r="X3430" i="1"/>
  <c r="W3430" i="1"/>
  <c r="V3422" i="1"/>
  <c r="X3422" i="1"/>
  <c r="W3422" i="1"/>
  <c r="V3414" i="1"/>
  <c r="BC3414" i="1" s="1"/>
  <c r="X3414" i="1"/>
  <c r="W3414" i="1"/>
  <c r="V3406" i="1"/>
  <c r="BC3406" i="1" s="1"/>
  <c r="X3406" i="1"/>
  <c r="W3406" i="1"/>
  <c r="V3398" i="1"/>
  <c r="X3398" i="1"/>
  <c r="W3398" i="1"/>
  <c r="V3390" i="1"/>
  <c r="BC3390" i="1" s="1"/>
  <c r="X3390" i="1"/>
  <c r="W3390" i="1"/>
  <c r="V3382" i="1"/>
  <c r="BC3382" i="1" s="1"/>
  <c r="X3382" i="1"/>
  <c r="W3382" i="1"/>
  <c r="V3374" i="1"/>
  <c r="BC3374" i="1" s="1"/>
  <c r="X3374" i="1"/>
  <c r="W3374" i="1"/>
  <c r="V3366" i="1"/>
  <c r="BC3366" i="1" s="1"/>
  <c r="X3366" i="1"/>
  <c r="W3366" i="1"/>
  <c r="V3358" i="1"/>
  <c r="BC3358" i="1" s="1"/>
  <c r="X3358" i="1"/>
  <c r="W3358" i="1"/>
  <c r="V3350" i="1"/>
  <c r="BC3350" i="1" s="1"/>
  <c r="X3350" i="1"/>
  <c r="W3350" i="1"/>
  <c r="V3342" i="1"/>
  <c r="BC3342" i="1" s="1"/>
  <c r="X3342" i="1"/>
  <c r="W3342" i="1"/>
  <c r="V3334" i="1"/>
  <c r="BC3334" i="1" s="1"/>
  <c r="X3334" i="1"/>
  <c r="W3334" i="1"/>
  <c r="V3326" i="1"/>
  <c r="BC3326" i="1" s="1"/>
  <c r="X3326" i="1"/>
  <c r="W3326" i="1"/>
  <c r="V3318" i="1"/>
  <c r="BC3318" i="1" s="1"/>
  <c r="X3318" i="1"/>
  <c r="W3318" i="1"/>
  <c r="V3310" i="1"/>
  <c r="BC3310" i="1" s="1"/>
  <c r="X3310" i="1"/>
  <c r="W3310" i="1"/>
  <c r="V3302" i="1"/>
  <c r="BC3302" i="1" s="1"/>
  <c r="X3302" i="1"/>
  <c r="W3302" i="1"/>
  <c r="V3294" i="1"/>
  <c r="X3294" i="1"/>
  <c r="W3294" i="1"/>
  <c r="V3286" i="1"/>
  <c r="BC3286" i="1" s="1"/>
  <c r="X3286" i="1"/>
  <c r="W3286" i="1"/>
  <c r="V3278" i="1"/>
  <c r="BC3278" i="1" s="1"/>
  <c r="X3278" i="1"/>
  <c r="W3278" i="1"/>
  <c r="V3270" i="1"/>
  <c r="BC3270" i="1" s="1"/>
  <c r="X3270" i="1"/>
  <c r="W3270" i="1"/>
  <c r="V3262" i="1"/>
  <c r="X3262" i="1"/>
  <c r="W3262" i="1"/>
  <c r="V3254" i="1"/>
  <c r="BC3254" i="1" s="1"/>
  <c r="X3254" i="1"/>
  <c r="W3254" i="1"/>
  <c r="V3246" i="1"/>
  <c r="BC3246" i="1" s="1"/>
  <c r="X3246" i="1"/>
  <c r="W3246" i="1"/>
  <c r="V3238" i="1"/>
  <c r="X3238" i="1"/>
  <c r="W3238" i="1"/>
  <c r="V3230" i="1"/>
  <c r="BC3230" i="1" s="1"/>
  <c r="X3230" i="1"/>
  <c r="W3230" i="1"/>
  <c r="V3222" i="1"/>
  <c r="BC3222" i="1" s="1"/>
  <c r="X3222" i="1"/>
  <c r="W3222" i="1"/>
  <c r="V3214" i="1"/>
  <c r="X3214" i="1"/>
  <c r="W3214" i="1"/>
  <c r="V3206" i="1"/>
  <c r="BC3206" i="1" s="1"/>
  <c r="X3206" i="1"/>
  <c r="W3206" i="1"/>
  <c r="V3198" i="1"/>
  <c r="BC3198" i="1" s="1"/>
  <c r="X3198" i="1"/>
  <c r="W3198" i="1"/>
  <c r="V3190" i="1"/>
  <c r="BC3190" i="1" s="1"/>
  <c r="X3190" i="1"/>
  <c r="W3190" i="1"/>
  <c r="V3182" i="1"/>
  <c r="BC3182" i="1" s="1"/>
  <c r="X3182" i="1"/>
  <c r="W3182" i="1"/>
  <c r="V3174" i="1"/>
  <c r="BC3174" i="1" s="1"/>
  <c r="X3174" i="1"/>
  <c r="W3174" i="1"/>
  <c r="V3166" i="1"/>
  <c r="BC3166" i="1" s="1"/>
  <c r="X3166" i="1"/>
  <c r="W3166" i="1"/>
  <c r="V3158" i="1"/>
  <c r="X3158" i="1"/>
  <c r="W3158" i="1"/>
  <c r="V3150" i="1"/>
  <c r="BC3150" i="1" s="1"/>
  <c r="X3150" i="1"/>
  <c r="W3150" i="1"/>
  <c r="V3142" i="1"/>
  <c r="BC3142" i="1" s="1"/>
  <c r="X3142" i="1"/>
  <c r="W3142" i="1"/>
  <c r="V3134" i="1"/>
  <c r="BC3134" i="1" s="1"/>
  <c r="X3134" i="1"/>
  <c r="W3134" i="1"/>
  <c r="V3126" i="1"/>
  <c r="BC3126" i="1" s="1"/>
  <c r="X3126" i="1"/>
  <c r="W3126" i="1"/>
  <c r="V3118" i="1"/>
  <c r="X3118" i="1"/>
  <c r="W3118" i="1"/>
  <c r="V3110" i="1"/>
  <c r="BC3110" i="1" s="1"/>
  <c r="X3110" i="1"/>
  <c r="W3110" i="1"/>
  <c r="V3102" i="1"/>
  <c r="BC3102" i="1" s="1"/>
  <c r="X3102" i="1"/>
  <c r="W3102" i="1"/>
  <c r="V3094" i="1"/>
  <c r="BC3094" i="1" s="1"/>
  <c r="X3094" i="1"/>
  <c r="W3094" i="1"/>
  <c r="V3086" i="1"/>
  <c r="BC3086" i="1" s="1"/>
  <c r="X3086" i="1"/>
  <c r="W3086" i="1"/>
  <c r="V3078" i="1"/>
  <c r="BC3078" i="1" s="1"/>
  <c r="X3078" i="1"/>
  <c r="W3078" i="1"/>
  <c r="V3070" i="1"/>
  <c r="BC3070" i="1" s="1"/>
  <c r="X3070" i="1"/>
  <c r="W3070" i="1"/>
  <c r="V3062" i="1"/>
  <c r="BC3062" i="1" s="1"/>
  <c r="X3062" i="1"/>
  <c r="W3062" i="1"/>
  <c r="V3054" i="1"/>
  <c r="BC3054" i="1" s="1"/>
  <c r="X3054" i="1"/>
  <c r="W3054" i="1"/>
  <c r="V3046" i="1"/>
  <c r="X3046" i="1"/>
  <c r="W3046" i="1"/>
  <c r="V3038" i="1"/>
  <c r="X3038" i="1"/>
  <c r="W3038" i="1"/>
  <c r="V3030" i="1"/>
  <c r="BC3030" i="1" s="1"/>
  <c r="X3030" i="1"/>
  <c r="W3030" i="1"/>
  <c r="V3022" i="1"/>
  <c r="BC3022" i="1" s="1"/>
  <c r="X3022" i="1"/>
  <c r="W3022" i="1"/>
  <c r="V3014" i="1"/>
  <c r="BC3014" i="1" s="1"/>
  <c r="X3014" i="1"/>
  <c r="W3014" i="1"/>
  <c r="V3006" i="1"/>
  <c r="BC3006" i="1" s="1"/>
  <c r="X3006" i="1"/>
  <c r="W3006" i="1"/>
  <c r="V2998" i="1"/>
  <c r="BC2998" i="1" s="1"/>
  <c r="X2998" i="1"/>
  <c r="W2998" i="1"/>
  <c r="V2990" i="1"/>
  <c r="BC2990" i="1" s="1"/>
  <c r="X2990" i="1"/>
  <c r="W2990" i="1"/>
  <c r="V2982" i="1"/>
  <c r="BC2982" i="1" s="1"/>
  <c r="X2982" i="1"/>
  <c r="W2982" i="1"/>
  <c r="V2974" i="1"/>
  <c r="BC2974" i="1" s="1"/>
  <c r="X2974" i="1"/>
  <c r="W2974" i="1"/>
  <c r="V2966" i="1"/>
  <c r="BC2966" i="1" s="1"/>
  <c r="X2966" i="1"/>
  <c r="W2966" i="1"/>
  <c r="V2958" i="1"/>
  <c r="BC2958" i="1" s="1"/>
  <c r="X2958" i="1"/>
  <c r="W2958" i="1"/>
  <c r="V2950" i="1"/>
  <c r="BC2950" i="1" s="1"/>
  <c r="X2950" i="1"/>
  <c r="W2950" i="1"/>
  <c r="V2942" i="1"/>
  <c r="BC2942" i="1" s="1"/>
  <c r="X2942" i="1"/>
  <c r="W2942" i="1"/>
  <c r="V2934" i="1"/>
  <c r="BC2934" i="1" s="1"/>
  <c r="X2934" i="1"/>
  <c r="W2934" i="1"/>
  <c r="V2926" i="1"/>
  <c r="BC2926" i="1" s="1"/>
  <c r="X2926" i="1"/>
  <c r="W2926" i="1"/>
  <c r="V2918" i="1"/>
  <c r="BC2918" i="1" s="1"/>
  <c r="X2918" i="1"/>
  <c r="W2918" i="1"/>
  <c r="V2910" i="1"/>
  <c r="BC2910" i="1" s="1"/>
  <c r="X2910" i="1"/>
  <c r="W2910" i="1"/>
  <c r="V2902" i="1"/>
  <c r="X2902" i="1"/>
  <c r="W2902" i="1"/>
  <c r="V2894" i="1"/>
  <c r="BC2894" i="1" s="1"/>
  <c r="X2894" i="1"/>
  <c r="W2894" i="1"/>
  <c r="V2886" i="1"/>
  <c r="BC2886" i="1" s="1"/>
  <c r="X2886" i="1"/>
  <c r="W2886" i="1"/>
  <c r="V2878" i="1"/>
  <c r="BC2878" i="1" s="1"/>
  <c r="X2878" i="1"/>
  <c r="W2878" i="1"/>
  <c r="V2870" i="1"/>
  <c r="X2870" i="1"/>
  <c r="W2870" i="1"/>
  <c r="V2862" i="1"/>
  <c r="BC2862" i="1" s="1"/>
  <c r="X2862" i="1"/>
  <c r="W2862" i="1"/>
  <c r="V2854" i="1"/>
  <c r="BC2854" i="1" s="1"/>
  <c r="X2854" i="1"/>
  <c r="W2854" i="1"/>
  <c r="V2846" i="1"/>
  <c r="BC2846" i="1" s="1"/>
  <c r="X2846" i="1"/>
  <c r="W2846" i="1"/>
  <c r="V2838" i="1"/>
  <c r="BC2838" i="1" s="1"/>
  <c r="X2838" i="1"/>
  <c r="W2838" i="1"/>
  <c r="V2830" i="1"/>
  <c r="BC2830" i="1" s="1"/>
  <c r="X2830" i="1"/>
  <c r="W2830" i="1"/>
  <c r="V2822" i="1"/>
  <c r="BC2822" i="1" s="1"/>
  <c r="X2822" i="1"/>
  <c r="W2822" i="1"/>
  <c r="V2814" i="1"/>
  <c r="BC2814" i="1" s="1"/>
  <c r="X2814" i="1"/>
  <c r="W2814" i="1"/>
  <c r="V2806" i="1"/>
  <c r="BC2806" i="1" s="1"/>
  <c r="X2806" i="1"/>
  <c r="W2806" i="1"/>
  <c r="V2798" i="1"/>
  <c r="BC2798" i="1" s="1"/>
  <c r="X2798" i="1"/>
  <c r="W2798" i="1"/>
  <c r="V2790" i="1"/>
  <c r="BC2790" i="1" s="1"/>
  <c r="X2790" i="1"/>
  <c r="W2790" i="1"/>
  <c r="V2782" i="1"/>
  <c r="BC2782" i="1" s="1"/>
  <c r="X2782" i="1"/>
  <c r="W2782" i="1"/>
  <c r="V2774" i="1"/>
  <c r="BC2774" i="1" s="1"/>
  <c r="X2774" i="1"/>
  <c r="W2774" i="1"/>
  <c r="V2766" i="1"/>
  <c r="BC2766" i="1" s="1"/>
  <c r="X2766" i="1"/>
  <c r="W2766" i="1"/>
  <c r="V2758" i="1"/>
  <c r="BC2758" i="1" s="1"/>
  <c r="X2758" i="1"/>
  <c r="W2758" i="1"/>
  <c r="V2750" i="1"/>
  <c r="BC2750" i="1" s="1"/>
  <c r="X2750" i="1"/>
  <c r="W2750" i="1"/>
  <c r="V2742" i="1"/>
  <c r="BC2742" i="1" s="1"/>
  <c r="X2742" i="1"/>
  <c r="W2742" i="1"/>
  <c r="V2734" i="1"/>
  <c r="BC2734" i="1" s="1"/>
  <c r="X2734" i="1"/>
  <c r="W2734" i="1"/>
  <c r="V2726" i="1"/>
  <c r="BC2726" i="1" s="1"/>
  <c r="X2726" i="1"/>
  <c r="W2726" i="1"/>
  <c r="V2718" i="1"/>
  <c r="BC2718" i="1" s="1"/>
  <c r="X2718" i="1"/>
  <c r="W2718" i="1"/>
  <c r="V2710" i="1"/>
  <c r="BC2710" i="1" s="1"/>
  <c r="X2710" i="1"/>
  <c r="W2710" i="1"/>
  <c r="V2702" i="1"/>
  <c r="BC2702" i="1" s="1"/>
  <c r="X2702" i="1"/>
  <c r="W2702" i="1"/>
  <c r="V2694" i="1"/>
  <c r="BC2694" i="1" s="1"/>
  <c r="X2694" i="1"/>
  <c r="W2694" i="1"/>
  <c r="V2686" i="1"/>
  <c r="BC2686" i="1" s="1"/>
  <c r="X2686" i="1"/>
  <c r="W2686" i="1"/>
  <c r="V2678" i="1"/>
  <c r="BC2678" i="1" s="1"/>
  <c r="X2678" i="1"/>
  <c r="W2678" i="1"/>
  <c r="V2670" i="1"/>
  <c r="BC2670" i="1" s="1"/>
  <c r="X2670" i="1"/>
  <c r="W2670" i="1"/>
  <c r="V2662" i="1"/>
  <c r="BC2662" i="1" s="1"/>
  <c r="X2662" i="1"/>
  <c r="W2662" i="1"/>
  <c r="V2654" i="1"/>
  <c r="BC2654" i="1" s="1"/>
  <c r="X2654" i="1"/>
  <c r="W2654" i="1"/>
  <c r="V2646" i="1"/>
  <c r="BC2646" i="1" s="1"/>
  <c r="X2646" i="1"/>
  <c r="W2646" i="1"/>
  <c r="V2638" i="1"/>
  <c r="BC2638" i="1" s="1"/>
  <c r="X2638" i="1"/>
  <c r="W2638" i="1"/>
  <c r="V2630" i="1"/>
  <c r="BC2630" i="1" s="1"/>
  <c r="X2630" i="1"/>
  <c r="W2630" i="1"/>
  <c r="V2622" i="1"/>
  <c r="BC2622" i="1" s="1"/>
  <c r="X2622" i="1"/>
  <c r="W2622" i="1"/>
  <c r="V2614" i="1"/>
  <c r="BC2614" i="1" s="1"/>
  <c r="X2614" i="1"/>
  <c r="W2614" i="1"/>
  <c r="V2606" i="1"/>
  <c r="BC2606" i="1" s="1"/>
  <c r="X2606" i="1"/>
  <c r="W2606" i="1"/>
  <c r="V2598" i="1"/>
  <c r="BC2598" i="1" s="1"/>
  <c r="X2598" i="1"/>
  <c r="W2598" i="1"/>
  <c r="V2590" i="1"/>
  <c r="BC2590" i="1" s="1"/>
  <c r="X2590" i="1"/>
  <c r="W2590" i="1"/>
  <c r="V2582" i="1"/>
  <c r="BC2582" i="1" s="1"/>
  <c r="X2582" i="1"/>
  <c r="W2582" i="1"/>
  <c r="V2574" i="1"/>
  <c r="BC2574" i="1" s="1"/>
  <c r="X2574" i="1"/>
  <c r="W2574" i="1"/>
  <c r="V2566" i="1"/>
  <c r="BC2566" i="1" s="1"/>
  <c r="X2566" i="1"/>
  <c r="W2566" i="1"/>
  <c r="V2558" i="1"/>
  <c r="BC2558" i="1" s="1"/>
  <c r="X2558" i="1"/>
  <c r="W2558" i="1"/>
  <c r="V2550" i="1"/>
  <c r="BC2550" i="1" s="1"/>
  <c r="X2550" i="1"/>
  <c r="W2550" i="1"/>
  <c r="V2542" i="1"/>
  <c r="BC2542" i="1" s="1"/>
  <c r="X2542" i="1"/>
  <c r="W2542" i="1"/>
  <c r="V2534" i="1"/>
  <c r="BC2534" i="1" s="1"/>
  <c r="X2534" i="1"/>
  <c r="W2534" i="1"/>
  <c r="V2526" i="1"/>
  <c r="BC2526" i="1" s="1"/>
  <c r="X2526" i="1"/>
  <c r="W2526" i="1"/>
  <c r="V2518" i="1"/>
  <c r="BC2518" i="1" s="1"/>
  <c r="X2518" i="1"/>
  <c r="W2518" i="1"/>
  <c r="V2510" i="1"/>
  <c r="BC2510" i="1" s="1"/>
  <c r="X2510" i="1"/>
  <c r="W2510" i="1"/>
  <c r="V2502" i="1"/>
  <c r="BC2502" i="1" s="1"/>
  <c r="X2502" i="1"/>
  <c r="W2502" i="1"/>
  <c r="V2494" i="1"/>
  <c r="BC2494" i="1" s="1"/>
  <c r="X2494" i="1"/>
  <c r="W2494" i="1"/>
  <c r="V2486" i="1"/>
  <c r="BC2486" i="1" s="1"/>
  <c r="X2486" i="1"/>
  <c r="W2486" i="1"/>
  <c r="V2478" i="1"/>
  <c r="BC2478" i="1" s="1"/>
  <c r="X2478" i="1"/>
  <c r="W2478" i="1"/>
  <c r="V2470" i="1"/>
  <c r="BC2470" i="1" s="1"/>
  <c r="X2470" i="1"/>
  <c r="W2470" i="1"/>
  <c r="V2462" i="1"/>
  <c r="BC2462" i="1" s="1"/>
  <c r="X2462" i="1"/>
  <c r="W2462" i="1"/>
  <c r="V2454" i="1"/>
  <c r="BC2454" i="1" s="1"/>
  <c r="X2454" i="1"/>
  <c r="W2454" i="1"/>
  <c r="V2446" i="1"/>
  <c r="BC2446" i="1" s="1"/>
  <c r="X2446" i="1"/>
  <c r="W2446" i="1"/>
  <c r="V2438" i="1"/>
  <c r="BC2438" i="1" s="1"/>
  <c r="X2438" i="1"/>
  <c r="W2438" i="1"/>
  <c r="V2430" i="1"/>
  <c r="BC2430" i="1" s="1"/>
  <c r="X2430" i="1"/>
  <c r="W2430" i="1"/>
  <c r="V2422" i="1"/>
  <c r="BC2422" i="1" s="1"/>
  <c r="X2422" i="1"/>
  <c r="W2422" i="1"/>
  <c r="V2414" i="1"/>
  <c r="BC2414" i="1" s="1"/>
  <c r="X2414" i="1"/>
  <c r="W2414" i="1"/>
  <c r="V2406" i="1"/>
  <c r="BC2406" i="1" s="1"/>
  <c r="X2406" i="1"/>
  <c r="W2406" i="1"/>
  <c r="V2398" i="1"/>
  <c r="BC2398" i="1" s="1"/>
  <c r="X2398" i="1"/>
  <c r="W2398" i="1"/>
  <c r="V2390" i="1"/>
  <c r="BC2390" i="1" s="1"/>
  <c r="X2390" i="1"/>
  <c r="W2390" i="1"/>
  <c r="V2382" i="1"/>
  <c r="BC2382" i="1" s="1"/>
  <c r="X2382" i="1"/>
  <c r="W2382" i="1"/>
  <c r="V2374" i="1"/>
  <c r="BC2374" i="1" s="1"/>
  <c r="X2374" i="1"/>
  <c r="W2374" i="1"/>
  <c r="V2366" i="1"/>
  <c r="BC2366" i="1" s="1"/>
  <c r="X2366" i="1"/>
  <c r="W2366" i="1"/>
  <c r="V2358" i="1"/>
  <c r="BC2358" i="1" s="1"/>
  <c r="X2358" i="1"/>
  <c r="W2358" i="1"/>
  <c r="V2350" i="1"/>
  <c r="BC2350" i="1" s="1"/>
  <c r="X2350" i="1"/>
  <c r="W2350" i="1"/>
  <c r="V2342" i="1"/>
  <c r="BC2342" i="1" s="1"/>
  <c r="X2342" i="1"/>
  <c r="W2342" i="1"/>
  <c r="V2334" i="1"/>
  <c r="BC2334" i="1" s="1"/>
  <c r="X2334" i="1"/>
  <c r="W2334" i="1"/>
  <c r="V2326" i="1"/>
  <c r="BC2326" i="1" s="1"/>
  <c r="X2326" i="1"/>
  <c r="W2326" i="1"/>
  <c r="V2318" i="1"/>
  <c r="BC2318" i="1" s="1"/>
  <c r="X2318" i="1"/>
  <c r="W2318" i="1"/>
  <c r="V2310" i="1"/>
  <c r="X2310" i="1"/>
  <c r="W2310" i="1"/>
  <c r="V2302" i="1"/>
  <c r="BC2302" i="1" s="1"/>
  <c r="X2302" i="1"/>
  <c r="W2302" i="1"/>
  <c r="V2294" i="1"/>
  <c r="BC2294" i="1" s="1"/>
  <c r="X2294" i="1"/>
  <c r="W2294" i="1"/>
  <c r="V2286" i="1"/>
  <c r="BC2286" i="1" s="1"/>
  <c r="X2286" i="1"/>
  <c r="W2286" i="1"/>
  <c r="V2278" i="1"/>
  <c r="BC2278" i="1" s="1"/>
  <c r="X2278" i="1"/>
  <c r="W2278" i="1"/>
  <c r="V2270" i="1"/>
  <c r="BC2270" i="1" s="1"/>
  <c r="X2270" i="1"/>
  <c r="W2270" i="1"/>
  <c r="V2262" i="1"/>
  <c r="BC2262" i="1" s="1"/>
  <c r="X2262" i="1"/>
  <c r="W2262" i="1"/>
  <c r="V2254" i="1"/>
  <c r="BC2254" i="1" s="1"/>
  <c r="X2254" i="1"/>
  <c r="W2254" i="1"/>
  <c r="V2246" i="1"/>
  <c r="BC2246" i="1" s="1"/>
  <c r="X2246" i="1"/>
  <c r="W2246" i="1"/>
  <c r="V2238" i="1"/>
  <c r="BC2238" i="1" s="1"/>
  <c r="X2238" i="1"/>
  <c r="W2238" i="1"/>
  <c r="V2230" i="1"/>
  <c r="X2230" i="1"/>
  <c r="W2230" i="1"/>
  <c r="V2222" i="1"/>
  <c r="X2222" i="1"/>
  <c r="W2222" i="1"/>
  <c r="V2214" i="1"/>
  <c r="BC2214" i="1" s="1"/>
  <c r="X2214" i="1"/>
  <c r="W2214" i="1"/>
  <c r="V2206" i="1"/>
  <c r="BC2206" i="1" s="1"/>
  <c r="X2206" i="1"/>
  <c r="W2206" i="1"/>
  <c r="V2198" i="1"/>
  <c r="BC2198" i="1" s="1"/>
  <c r="X2198" i="1"/>
  <c r="W2198" i="1"/>
  <c r="V2190" i="1"/>
  <c r="BC2190" i="1" s="1"/>
  <c r="X2190" i="1"/>
  <c r="W2190" i="1"/>
  <c r="V2182" i="1"/>
  <c r="BC2182" i="1" s="1"/>
  <c r="X2182" i="1"/>
  <c r="W2182" i="1"/>
  <c r="V2174" i="1"/>
  <c r="BC2174" i="1" s="1"/>
  <c r="X2174" i="1"/>
  <c r="W2174" i="1"/>
  <c r="V2166" i="1"/>
  <c r="BC2166" i="1" s="1"/>
  <c r="X2166" i="1"/>
  <c r="W2166" i="1"/>
  <c r="V2158" i="1"/>
  <c r="X2158" i="1"/>
  <c r="W2158" i="1"/>
  <c r="V2150" i="1"/>
  <c r="BC2150" i="1" s="1"/>
  <c r="X2150" i="1"/>
  <c r="W2150" i="1"/>
  <c r="V2142" i="1"/>
  <c r="BC2142" i="1" s="1"/>
  <c r="X2142" i="1"/>
  <c r="W2142" i="1"/>
  <c r="V2134" i="1"/>
  <c r="BC2134" i="1" s="1"/>
  <c r="X2134" i="1"/>
  <c r="W2134" i="1"/>
  <c r="V2126" i="1"/>
  <c r="X2126" i="1"/>
  <c r="W2126" i="1"/>
  <c r="V2118" i="1"/>
  <c r="BC2118" i="1" s="1"/>
  <c r="X2118" i="1"/>
  <c r="W2118" i="1"/>
  <c r="V2110" i="1"/>
  <c r="BC2110" i="1" s="1"/>
  <c r="X2110" i="1"/>
  <c r="W2110" i="1"/>
  <c r="V2102" i="1"/>
  <c r="X2102" i="1"/>
  <c r="W2102" i="1"/>
  <c r="V2094" i="1"/>
  <c r="BC2094" i="1" s="1"/>
  <c r="X2094" i="1"/>
  <c r="W2094" i="1"/>
  <c r="V2086" i="1"/>
  <c r="BC2086" i="1" s="1"/>
  <c r="X2086" i="1"/>
  <c r="W2086" i="1"/>
  <c r="V2078" i="1"/>
  <c r="BC2078" i="1" s="1"/>
  <c r="X2078" i="1"/>
  <c r="W2078" i="1"/>
  <c r="V2070" i="1"/>
  <c r="BC2070" i="1" s="1"/>
  <c r="X2070" i="1"/>
  <c r="W2070" i="1"/>
  <c r="V2062" i="1"/>
  <c r="X2062" i="1"/>
  <c r="W2062" i="1"/>
  <c r="V2054" i="1"/>
  <c r="BC2054" i="1" s="1"/>
  <c r="X2054" i="1"/>
  <c r="W2054" i="1"/>
  <c r="V2046" i="1"/>
  <c r="BC2046" i="1" s="1"/>
  <c r="X2046" i="1"/>
  <c r="W2046" i="1"/>
  <c r="V2038" i="1"/>
  <c r="BC2038" i="1" s="1"/>
  <c r="X2038" i="1"/>
  <c r="W2038" i="1"/>
  <c r="V2030" i="1"/>
  <c r="X2030" i="1"/>
  <c r="W2030" i="1"/>
  <c r="V2022" i="1"/>
  <c r="BC2022" i="1" s="1"/>
  <c r="X2022" i="1"/>
  <c r="W2022" i="1"/>
  <c r="V2014" i="1"/>
  <c r="BC2014" i="1" s="1"/>
  <c r="X2014" i="1"/>
  <c r="W2014" i="1"/>
  <c r="V2006" i="1"/>
  <c r="BC2006" i="1" s="1"/>
  <c r="X2006" i="1"/>
  <c r="W2006" i="1"/>
  <c r="V1998" i="1"/>
  <c r="BC1998" i="1" s="1"/>
  <c r="X1998" i="1"/>
  <c r="W1998" i="1"/>
  <c r="V1990" i="1"/>
  <c r="BC1990" i="1" s="1"/>
  <c r="X1990" i="1"/>
  <c r="W1990" i="1"/>
  <c r="V1982" i="1"/>
  <c r="BC1982" i="1" s="1"/>
  <c r="X1982" i="1"/>
  <c r="W1982" i="1"/>
  <c r="V1974" i="1"/>
  <c r="BC1974" i="1" s="1"/>
  <c r="X1974" i="1"/>
  <c r="W1974" i="1"/>
  <c r="V1966" i="1"/>
  <c r="BC1966" i="1" s="1"/>
  <c r="X1966" i="1"/>
  <c r="W1966" i="1"/>
  <c r="V1958" i="1"/>
  <c r="X1958" i="1"/>
  <c r="W1958" i="1"/>
  <c r="V1950" i="1"/>
  <c r="X1950" i="1"/>
  <c r="W1950" i="1"/>
  <c r="V1942" i="1"/>
  <c r="BC1942" i="1" s="1"/>
  <c r="X1942" i="1"/>
  <c r="W1942" i="1"/>
  <c r="V1934" i="1"/>
  <c r="X1934" i="1"/>
  <c r="W1934" i="1"/>
  <c r="V1926" i="1"/>
  <c r="BC1926" i="1" s="1"/>
  <c r="X1926" i="1"/>
  <c r="W1926" i="1"/>
  <c r="V1918" i="1"/>
  <c r="BC1918" i="1" s="1"/>
  <c r="X1918" i="1"/>
  <c r="W1918" i="1"/>
  <c r="V1910" i="1"/>
  <c r="X1910" i="1"/>
  <c r="W1910" i="1"/>
  <c r="V1902" i="1"/>
  <c r="BC1902" i="1" s="1"/>
  <c r="X1902" i="1"/>
  <c r="W1902" i="1"/>
  <c r="V1894" i="1"/>
  <c r="BC1894" i="1" s="1"/>
  <c r="X1894" i="1"/>
  <c r="W1894" i="1"/>
  <c r="V1886" i="1"/>
  <c r="BC1886" i="1" s="1"/>
  <c r="X1886" i="1"/>
  <c r="W1886" i="1"/>
  <c r="V1878" i="1"/>
  <c r="X1878" i="1"/>
  <c r="W1878" i="1"/>
  <c r="V1870" i="1"/>
  <c r="BC1870" i="1" s="1"/>
  <c r="X1870" i="1"/>
  <c r="W1870" i="1"/>
  <c r="V1862" i="1"/>
  <c r="BC1862" i="1" s="1"/>
  <c r="X1862" i="1"/>
  <c r="W1862" i="1"/>
  <c r="V1854" i="1"/>
  <c r="BC1854" i="1" s="1"/>
  <c r="X1854" i="1"/>
  <c r="W1854" i="1"/>
  <c r="V1846" i="1"/>
  <c r="BC1846" i="1" s="1"/>
  <c r="X1846" i="1"/>
  <c r="W1846" i="1"/>
  <c r="V1838" i="1"/>
  <c r="X1838" i="1"/>
  <c r="W1838" i="1"/>
  <c r="V1830" i="1"/>
  <c r="BC1830" i="1" s="1"/>
  <c r="X1830" i="1"/>
  <c r="W1830" i="1"/>
  <c r="V1822" i="1"/>
  <c r="BC1822" i="1" s="1"/>
  <c r="X1822" i="1"/>
  <c r="W1822" i="1"/>
  <c r="V1814" i="1"/>
  <c r="BC1814" i="1" s="1"/>
  <c r="X1814" i="1"/>
  <c r="W1814" i="1"/>
  <c r="V1806" i="1"/>
  <c r="BC1806" i="1" s="1"/>
  <c r="X1806" i="1"/>
  <c r="W1806" i="1"/>
  <c r="V1798" i="1"/>
  <c r="BC1798" i="1" s="1"/>
  <c r="X1798" i="1"/>
  <c r="W1798" i="1"/>
  <c r="V1790" i="1"/>
  <c r="BC1790" i="1" s="1"/>
  <c r="X1790" i="1"/>
  <c r="W1790" i="1"/>
  <c r="V1782" i="1"/>
  <c r="BC1782" i="1" s="1"/>
  <c r="X1782" i="1"/>
  <c r="W1782" i="1"/>
  <c r="V1774" i="1"/>
  <c r="BC1774" i="1" s="1"/>
  <c r="X1774" i="1"/>
  <c r="W1774" i="1"/>
  <c r="V1766" i="1"/>
  <c r="BC1766" i="1" s="1"/>
  <c r="X1766" i="1"/>
  <c r="W1766" i="1"/>
  <c r="V1758" i="1"/>
  <c r="BC1758" i="1" s="1"/>
  <c r="X1758" i="1"/>
  <c r="W1758" i="1"/>
  <c r="V1750" i="1"/>
  <c r="BC1750" i="1" s="1"/>
  <c r="X1750" i="1"/>
  <c r="W1750" i="1"/>
  <c r="V1742" i="1"/>
  <c r="BC1742" i="1" s="1"/>
  <c r="X1742" i="1"/>
  <c r="W1742" i="1"/>
  <c r="V1734" i="1"/>
  <c r="BC1734" i="1" s="1"/>
  <c r="X1734" i="1"/>
  <c r="W1734" i="1"/>
  <c r="V1726" i="1"/>
  <c r="BC1726" i="1" s="1"/>
  <c r="X1726" i="1"/>
  <c r="W1726" i="1"/>
  <c r="V1718" i="1"/>
  <c r="BC1718" i="1" s="1"/>
  <c r="X1718" i="1"/>
  <c r="W1718" i="1"/>
  <c r="V1710" i="1"/>
  <c r="BC1710" i="1" s="1"/>
  <c r="X1710" i="1"/>
  <c r="W1710" i="1"/>
  <c r="V1702" i="1"/>
  <c r="X1702" i="1"/>
  <c r="W1702" i="1"/>
  <c r="V1694" i="1"/>
  <c r="BC1694" i="1" s="1"/>
  <c r="X1694" i="1"/>
  <c r="W1694" i="1"/>
  <c r="V1686" i="1"/>
  <c r="BC1686" i="1" s="1"/>
  <c r="X1686" i="1"/>
  <c r="W1686" i="1"/>
  <c r="V1678" i="1"/>
  <c r="BC1678" i="1" s="1"/>
  <c r="X1678" i="1"/>
  <c r="W1678" i="1"/>
  <c r="V1670" i="1"/>
  <c r="BC1670" i="1" s="1"/>
  <c r="X1670" i="1"/>
  <c r="W1670" i="1"/>
  <c r="V1662" i="1"/>
  <c r="BC1662" i="1" s="1"/>
  <c r="X1662" i="1"/>
  <c r="W1662" i="1"/>
  <c r="V1654" i="1"/>
  <c r="BC1654" i="1" s="1"/>
  <c r="X1654" i="1"/>
  <c r="W1654" i="1"/>
  <c r="V1646" i="1"/>
  <c r="BC1646" i="1" s="1"/>
  <c r="X1646" i="1"/>
  <c r="W1646" i="1"/>
  <c r="V1638" i="1"/>
  <c r="BC1638" i="1" s="1"/>
  <c r="X1638" i="1"/>
  <c r="W1638" i="1"/>
  <c r="V1630" i="1"/>
  <c r="BC1630" i="1" s="1"/>
  <c r="X1630" i="1"/>
  <c r="W1630" i="1"/>
  <c r="V1622" i="1"/>
  <c r="BC1622" i="1" s="1"/>
  <c r="X1622" i="1"/>
  <c r="W1622" i="1"/>
  <c r="V1614" i="1"/>
  <c r="BC1614" i="1" s="1"/>
  <c r="X1614" i="1"/>
  <c r="W1614" i="1"/>
  <c r="V1606" i="1"/>
  <c r="BC1606" i="1" s="1"/>
  <c r="X1606" i="1"/>
  <c r="W1606" i="1"/>
  <c r="V1598" i="1"/>
  <c r="BC1598" i="1" s="1"/>
  <c r="X1598" i="1"/>
  <c r="W1598" i="1"/>
  <c r="V1590" i="1"/>
  <c r="BC1590" i="1" s="1"/>
  <c r="X1590" i="1"/>
  <c r="W1590" i="1"/>
  <c r="V1582" i="1"/>
  <c r="BC1582" i="1" s="1"/>
  <c r="X1582" i="1"/>
  <c r="W1582" i="1"/>
  <c r="V1574" i="1"/>
  <c r="BC1574" i="1" s="1"/>
  <c r="X1574" i="1"/>
  <c r="W1574" i="1"/>
  <c r="V1566" i="1"/>
  <c r="BC1566" i="1" s="1"/>
  <c r="X1566" i="1"/>
  <c r="W1566" i="1"/>
  <c r="V1558" i="1"/>
  <c r="BC1558" i="1" s="1"/>
  <c r="X1558" i="1"/>
  <c r="W1558" i="1"/>
  <c r="V1550" i="1"/>
  <c r="BC1550" i="1" s="1"/>
  <c r="X1550" i="1"/>
  <c r="W1550" i="1"/>
  <c r="V1542" i="1"/>
  <c r="BC1542" i="1" s="1"/>
  <c r="X1542" i="1"/>
  <c r="W1542" i="1"/>
  <c r="V1534" i="1"/>
  <c r="BC1534" i="1" s="1"/>
  <c r="X1534" i="1"/>
  <c r="W1534" i="1"/>
  <c r="V1526" i="1"/>
  <c r="BC1526" i="1" s="1"/>
  <c r="X1526" i="1"/>
  <c r="W1526" i="1"/>
  <c r="V1518" i="1"/>
  <c r="BC1518" i="1" s="1"/>
  <c r="X1518" i="1"/>
  <c r="W1518" i="1"/>
  <c r="V1510" i="1"/>
  <c r="BC1510" i="1" s="1"/>
  <c r="X1510" i="1"/>
  <c r="W1510" i="1"/>
  <c r="V1502" i="1"/>
  <c r="BC1502" i="1" s="1"/>
  <c r="X1502" i="1"/>
  <c r="W1502" i="1"/>
  <c r="V1494" i="1"/>
  <c r="BC1494" i="1" s="1"/>
  <c r="X1494" i="1"/>
  <c r="W1494" i="1"/>
  <c r="V1486" i="1"/>
  <c r="BC1486" i="1" s="1"/>
  <c r="X1486" i="1"/>
  <c r="W1486" i="1"/>
  <c r="V1478" i="1"/>
  <c r="BC1478" i="1" s="1"/>
  <c r="X1478" i="1"/>
  <c r="W1478" i="1"/>
  <c r="V1470" i="1"/>
  <c r="BC1470" i="1" s="1"/>
  <c r="X1470" i="1"/>
  <c r="W1470" i="1"/>
  <c r="V1462" i="1"/>
  <c r="BC1462" i="1" s="1"/>
  <c r="X1462" i="1"/>
  <c r="W1462" i="1"/>
  <c r="V1454" i="1"/>
  <c r="BC1454" i="1" s="1"/>
  <c r="X1454" i="1"/>
  <c r="W1454" i="1"/>
  <c r="V1446" i="1"/>
  <c r="BC1446" i="1" s="1"/>
  <c r="X1446" i="1"/>
  <c r="W1446" i="1"/>
  <c r="V1438" i="1"/>
  <c r="BC1438" i="1" s="1"/>
  <c r="X1438" i="1"/>
  <c r="W1438" i="1"/>
  <c r="V1430" i="1"/>
  <c r="BC1430" i="1" s="1"/>
  <c r="X1430" i="1"/>
  <c r="W1430" i="1"/>
  <c r="V1422" i="1"/>
  <c r="BC1422" i="1" s="1"/>
  <c r="X1422" i="1"/>
  <c r="W1422" i="1"/>
  <c r="V1414" i="1"/>
  <c r="BC1414" i="1" s="1"/>
  <c r="X1414" i="1"/>
  <c r="W1414" i="1"/>
  <c r="V1406" i="1"/>
  <c r="BC1406" i="1" s="1"/>
  <c r="X1406" i="1"/>
  <c r="W1406" i="1"/>
  <c r="V1398" i="1"/>
  <c r="BC1398" i="1" s="1"/>
  <c r="X1398" i="1"/>
  <c r="W1398" i="1"/>
  <c r="V1390" i="1"/>
  <c r="BC1390" i="1" s="1"/>
  <c r="X1390" i="1"/>
  <c r="W1390" i="1"/>
  <c r="V1382" i="1"/>
  <c r="X1382" i="1"/>
  <c r="W1382" i="1"/>
  <c r="V1374" i="1"/>
  <c r="BC1374" i="1" s="1"/>
  <c r="X1374" i="1"/>
  <c r="W1374" i="1"/>
  <c r="V1366" i="1"/>
  <c r="BC1366" i="1" s="1"/>
  <c r="X1366" i="1"/>
  <c r="W1366" i="1"/>
  <c r="V1358" i="1"/>
  <c r="X1358" i="1"/>
  <c r="W1358" i="1"/>
  <c r="V1350" i="1"/>
  <c r="X1350" i="1"/>
  <c r="W1350" i="1"/>
  <c r="V1342" i="1"/>
  <c r="BC1342" i="1" s="1"/>
  <c r="X1342" i="1"/>
  <c r="W1342" i="1"/>
  <c r="V1334" i="1"/>
  <c r="BC1334" i="1" s="1"/>
  <c r="X1334" i="1"/>
  <c r="W1334" i="1"/>
  <c r="V1326" i="1"/>
  <c r="BC1326" i="1" s="1"/>
  <c r="X1326" i="1"/>
  <c r="W1326" i="1"/>
  <c r="V1318" i="1"/>
  <c r="BC1318" i="1" s="1"/>
  <c r="X1318" i="1"/>
  <c r="W1318" i="1"/>
  <c r="V1310" i="1"/>
  <c r="BC1310" i="1" s="1"/>
  <c r="X1310" i="1"/>
  <c r="W1310" i="1"/>
  <c r="V1302" i="1"/>
  <c r="BC1302" i="1" s="1"/>
  <c r="X1302" i="1"/>
  <c r="W1302" i="1"/>
  <c r="V1294" i="1"/>
  <c r="BC1294" i="1" s="1"/>
  <c r="X1294" i="1"/>
  <c r="W1294" i="1"/>
  <c r="V1286" i="1"/>
  <c r="BC1286" i="1" s="1"/>
  <c r="X1286" i="1"/>
  <c r="W1286" i="1"/>
  <c r="V1278" i="1"/>
  <c r="BC1278" i="1" s="1"/>
  <c r="X1278" i="1"/>
  <c r="W1278" i="1"/>
  <c r="V1270" i="1"/>
  <c r="BC1270" i="1" s="1"/>
  <c r="X1270" i="1"/>
  <c r="W1270" i="1"/>
  <c r="V1262" i="1"/>
  <c r="BC1262" i="1" s="1"/>
  <c r="X1262" i="1"/>
  <c r="W1262" i="1"/>
  <c r="V1254" i="1"/>
  <c r="BC1254" i="1" s="1"/>
  <c r="X1254" i="1"/>
  <c r="W1254" i="1"/>
  <c r="V1246" i="1"/>
  <c r="BC1246" i="1" s="1"/>
  <c r="X1246" i="1"/>
  <c r="W1246" i="1"/>
  <c r="V1238" i="1"/>
  <c r="BC1238" i="1" s="1"/>
  <c r="X1238" i="1"/>
  <c r="W1238" i="1"/>
  <c r="V1230" i="1"/>
  <c r="BC1230" i="1" s="1"/>
  <c r="X1230" i="1"/>
  <c r="W1230" i="1"/>
  <c r="V1222" i="1"/>
  <c r="BC1222" i="1" s="1"/>
  <c r="X1222" i="1"/>
  <c r="W1222" i="1"/>
  <c r="V1214" i="1"/>
  <c r="BC1214" i="1" s="1"/>
  <c r="X1214" i="1"/>
  <c r="W1214" i="1"/>
  <c r="V1206" i="1"/>
  <c r="BC1206" i="1" s="1"/>
  <c r="X1206" i="1"/>
  <c r="W1206" i="1"/>
  <c r="V1198" i="1"/>
  <c r="BC1198" i="1" s="1"/>
  <c r="X1198" i="1"/>
  <c r="W1198" i="1"/>
  <c r="V1190" i="1"/>
  <c r="BC1190" i="1" s="1"/>
  <c r="X1190" i="1"/>
  <c r="W1190" i="1"/>
  <c r="V1182" i="1"/>
  <c r="BC1182" i="1" s="1"/>
  <c r="X1182" i="1"/>
  <c r="W1182" i="1"/>
  <c r="V1174" i="1"/>
  <c r="BC1174" i="1" s="1"/>
  <c r="X1174" i="1"/>
  <c r="W1174" i="1"/>
  <c r="V1166" i="1"/>
  <c r="BC1166" i="1" s="1"/>
  <c r="X1166" i="1"/>
  <c r="W1166" i="1"/>
  <c r="V1158" i="1"/>
  <c r="BC1158" i="1" s="1"/>
  <c r="X1158" i="1"/>
  <c r="W1158" i="1"/>
  <c r="V1150" i="1"/>
  <c r="BC1150" i="1" s="1"/>
  <c r="X1150" i="1"/>
  <c r="W1150" i="1"/>
  <c r="V1142" i="1"/>
  <c r="X1142" i="1"/>
  <c r="W1142" i="1"/>
  <c r="V1134" i="1"/>
  <c r="X1134" i="1"/>
  <c r="W1134" i="1"/>
  <c r="V1126" i="1"/>
  <c r="BC1126" i="1" s="1"/>
  <c r="X1126" i="1"/>
  <c r="W1126" i="1"/>
  <c r="V1118" i="1"/>
  <c r="BC1118" i="1" s="1"/>
  <c r="X1118" i="1"/>
  <c r="W1118" i="1"/>
  <c r="V1110" i="1"/>
  <c r="BC1110" i="1" s="1"/>
  <c r="X1110" i="1"/>
  <c r="W1110" i="1"/>
  <c r="V1102" i="1"/>
  <c r="BC1102" i="1" s="1"/>
  <c r="X1102" i="1"/>
  <c r="W1102" i="1"/>
  <c r="V1094" i="1"/>
  <c r="BC1094" i="1" s="1"/>
  <c r="X1094" i="1"/>
  <c r="W1094" i="1"/>
  <c r="V1086" i="1"/>
  <c r="BC1086" i="1" s="1"/>
  <c r="X1086" i="1"/>
  <c r="W1086" i="1"/>
  <c r="V1078" i="1"/>
  <c r="BC1078" i="1" s="1"/>
  <c r="X1078" i="1"/>
  <c r="W1078" i="1"/>
  <c r="V1070" i="1"/>
  <c r="BC1070" i="1" s="1"/>
  <c r="X1070" i="1"/>
  <c r="W1070" i="1"/>
  <c r="V1062" i="1"/>
  <c r="X1062" i="1"/>
  <c r="W1062" i="1"/>
  <c r="V1054" i="1"/>
  <c r="BC1054" i="1" s="1"/>
  <c r="X1054" i="1"/>
  <c r="W1054" i="1"/>
  <c r="V1046" i="1"/>
  <c r="BC1046" i="1" s="1"/>
  <c r="X1046" i="1"/>
  <c r="W1046" i="1"/>
  <c r="V1038" i="1"/>
  <c r="BC1038" i="1" s="1"/>
  <c r="X1038" i="1"/>
  <c r="W1038" i="1"/>
  <c r="V1030" i="1"/>
  <c r="BC1030" i="1" s="1"/>
  <c r="X1030" i="1"/>
  <c r="W1030" i="1"/>
  <c r="V1022" i="1"/>
  <c r="BC1022" i="1" s="1"/>
  <c r="X1022" i="1"/>
  <c r="W1022" i="1"/>
  <c r="V1014" i="1"/>
  <c r="BC1014" i="1" s="1"/>
  <c r="X1014" i="1"/>
  <c r="W1014" i="1"/>
  <c r="V1006" i="1"/>
  <c r="BC1006" i="1" s="1"/>
  <c r="X1006" i="1"/>
  <c r="W1006" i="1"/>
  <c r="V998" i="1"/>
  <c r="BC998" i="1" s="1"/>
  <c r="X998" i="1"/>
  <c r="W998" i="1"/>
  <c r="V990" i="1"/>
  <c r="BC990" i="1" s="1"/>
  <c r="X990" i="1"/>
  <c r="W990" i="1"/>
  <c r="V982" i="1"/>
  <c r="BC982" i="1" s="1"/>
  <c r="X982" i="1"/>
  <c r="W982" i="1"/>
  <c r="V974" i="1"/>
  <c r="BC974" i="1" s="1"/>
  <c r="X974" i="1"/>
  <c r="W974" i="1"/>
  <c r="V966" i="1"/>
  <c r="BC966" i="1" s="1"/>
  <c r="X966" i="1"/>
  <c r="W966" i="1"/>
  <c r="V958" i="1"/>
  <c r="X958" i="1"/>
  <c r="W958" i="1"/>
  <c r="V950" i="1"/>
  <c r="BC950" i="1" s="1"/>
  <c r="X950" i="1"/>
  <c r="W950" i="1"/>
  <c r="V942" i="1"/>
  <c r="BC942" i="1" s="1"/>
  <c r="X942" i="1"/>
  <c r="W942" i="1"/>
  <c r="V934" i="1"/>
  <c r="BC934" i="1" s="1"/>
  <c r="X934" i="1"/>
  <c r="W934" i="1"/>
  <c r="V926" i="1"/>
  <c r="BC926" i="1" s="1"/>
  <c r="X926" i="1"/>
  <c r="W926" i="1"/>
  <c r="V918" i="1"/>
  <c r="X918" i="1"/>
  <c r="W918" i="1"/>
  <c r="V910" i="1"/>
  <c r="BC910" i="1" s="1"/>
  <c r="X910" i="1"/>
  <c r="W910" i="1"/>
  <c r="V902" i="1"/>
  <c r="BC902" i="1" s="1"/>
  <c r="X902" i="1"/>
  <c r="W902" i="1"/>
  <c r="V894" i="1"/>
  <c r="BC894" i="1" s="1"/>
  <c r="X894" i="1"/>
  <c r="W894" i="1"/>
  <c r="V886" i="1"/>
  <c r="BC886" i="1" s="1"/>
  <c r="X886" i="1"/>
  <c r="W886" i="1"/>
  <c r="V878" i="1"/>
  <c r="BC878" i="1" s="1"/>
  <c r="X878" i="1"/>
  <c r="W878" i="1"/>
  <c r="V870" i="1"/>
  <c r="BC870" i="1" s="1"/>
  <c r="X870" i="1"/>
  <c r="W870" i="1"/>
  <c r="V862" i="1"/>
  <c r="BC862" i="1" s="1"/>
  <c r="X862" i="1"/>
  <c r="W862" i="1"/>
  <c r="V854" i="1"/>
  <c r="BC854" i="1" s="1"/>
  <c r="X854" i="1"/>
  <c r="W854" i="1"/>
  <c r="V846" i="1"/>
  <c r="BC846" i="1" s="1"/>
  <c r="X846" i="1"/>
  <c r="W846" i="1"/>
  <c r="V838" i="1"/>
  <c r="BC838" i="1" s="1"/>
  <c r="X838" i="1"/>
  <c r="W838" i="1"/>
  <c r="V830" i="1"/>
  <c r="BC830" i="1" s="1"/>
  <c r="X830" i="1"/>
  <c r="W830" i="1"/>
  <c r="V822" i="1"/>
  <c r="BC822" i="1" s="1"/>
  <c r="X822" i="1"/>
  <c r="W822" i="1"/>
  <c r="V814" i="1"/>
  <c r="BC814" i="1" s="1"/>
  <c r="X814" i="1"/>
  <c r="W814" i="1"/>
  <c r="V806" i="1"/>
  <c r="BC806" i="1" s="1"/>
  <c r="X806" i="1"/>
  <c r="W806" i="1"/>
  <c r="V798" i="1"/>
  <c r="BC798" i="1" s="1"/>
  <c r="X798" i="1"/>
  <c r="W798" i="1"/>
  <c r="V790" i="1"/>
  <c r="BC790" i="1" s="1"/>
  <c r="X790" i="1"/>
  <c r="W790" i="1"/>
  <c r="V782" i="1"/>
  <c r="BC782" i="1" s="1"/>
  <c r="X782" i="1"/>
  <c r="W782" i="1"/>
  <c r="V774" i="1"/>
  <c r="BC774" i="1" s="1"/>
  <c r="X774" i="1"/>
  <c r="W774" i="1"/>
  <c r="V766" i="1"/>
  <c r="BC766" i="1" s="1"/>
  <c r="X766" i="1"/>
  <c r="W766" i="1"/>
  <c r="V758" i="1"/>
  <c r="BC758" i="1" s="1"/>
  <c r="X758" i="1"/>
  <c r="W758" i="1"/>
  <c r="V750" i="1"/>
  <c r="BC750" i="1" s="1"/>
  <c r="X750" i="1"/>
  <c r="W750" i="1"/>
  <c r="V742" i="1"/>
  <c r="BC742" i="1" s="1"/>
  <c r="X742" i="1"/>
  <c r="W742" i="1"/>
  <c r="V734" i="1"/>
  <c r="X734" i="1"/>
  <c r="W734" i="1"/>
  <c r="V726" i="1"/>
  <c r="BC726" i="1" s="1"/>
  <c r="X726" i="1"/>
  <c r="W726" i="1"/>
  <c r="V718" i="1"/>
  <c r="BC718" i="1" s="1"/>
  <c r="X718" i="1"/>
  <c r="W718" i="1"/>
  <c r="V710" i="1"/>
  <c r="BC710" i="1" s="1"/>
  <c r="X710" i="1"/>
  <c r="W710" i="1"/>
  <c r="V702" i="1"/>
  <c r="BC702" i="1" s="1"/>
  <c r="X702" i="1"/>
  <c r="W702" i="1"/>
  <c r="V694" i="1"/>
  <c r="BC694" i="1" s="1"/>
  <c r="X694" i="1"/>
  <c r="W694" i="1"/>
  <c r="V686" i="1"/>
  <c r="BC686" i="1" s="1"/>
  <c r="X686" i="1"/>
  <c r="W686" i="1"/>
  <c r="V678" i="1"/>
  <c r="BC678" i="1" s="1"/>
  <c r="X678" i="1"/>
  <c r="W678" i="1"/>
  <c r="V670" i="1"/>
  <c r="BC670" i="1" s="1"/>
  <c r="X670" i="1"/>
  <c r="W670" i="1"/>
  <c r="V662" i="1"/>
  <c r="X662" i="1"/>
  <c r="W662" i="1"/>
  <c r="V654" i="1"/>
  <c r="BC654" i="1" s="1"/>
  <c r="X654" i="1"/>
  <c r="W654" i="1"/>
  <c r="V646" i="1"/>
  <c r="X646" i="1"/>
  <c r="W646" i="1"/>
  <c r="V638" i="1"/>
  <c r="X638" i="1"/>
  <c r="W638" i="1"/>
  <c r="V630" i="1"/>
  <c r="X630" i="1"/>
  <c r="W630" i="1"/>
  <c r="V622" i="1"/>
  <c r="BC622" i="1" s="1"/>
  <c r="X622" i="1"/>
  <c r="W622" i="1"/>
  <c r="V614" i="1"/>
  <c r="X614" i="1"/>
  <c r="W614" i="1"/>
  <c r="V606" i="1"/>
  <c r="BC606" i="1" s="1"/>
  <c r="X606" i="1"/>
  <c r="W606" i="1"/>
  <c r="V598" i="1"/>
  <c r="X598" i="1"/>
  <c r="W598" i="1"/>
  <c r="V590" i="1"/>
  <c r="BC590" i="1" s="1"/>
  <c r="X590" i="1"/>
  <c r="W590" i="1"/>
  <c r="V582" i="1"/>
  <c r="X582" i="1"/>
  <c r="W582" i="1"/>
  <c r="V574" i="1"/>
  <c r="X574" i="1"/>
  <c r="W574" i="1"/>
  <c r="V566" i="1"/>
  <c r="BC566" i="1" s="1"/>
  <c r="X566" i="1"/>
  <c r="W566" i="1"/>
  <c r="V558" i="1"/>
  <c r="BC558" i="1" s="1"/>
  <c r="X558" i="1"/>
  <c r="W558" i="1"/>
  <c r="V550" i="1"/>
  <c r="BC550" i="1" s="1"/>
  <c r="X550" i="1"/>
  <c r="W550" i="1"/>
  <c r="V542" i="1"/>
  <c r="BC542" i="1" s="1"/>
  <c r="X542" i="1"/>
  <c r="W542" i="1"/>
  <c r="V534" i="1"/>
  <c r="BC534" i="1" s="1"/>
  <c r="X534" i="1"/>
  <c r="W534" i="1"/>
  <c r="V526" i="1"/>
  <c r="BC526" i="1" s="1"/>
  <c r="X526" i="1"/>
  <c r="W526" i="1"/>
  <c r="V518" i="1"/>
  <c r="BC518" i="1" s="1"/>
  <c r="X518" i="1"/>
  <c r="W518" i="1"/>
  <c r="V510" i="1"/>
  <c r="BC510" i="1" s="1"/>
  <c r="X510" i="1"/>
  <c r="W510" i="1"/>
  <c r="V502" i="1"/>
  <c r="BC502" i="1" s="1"/>
  <c r="X502" i="1"/>
  <c r="W502" i="1"/>
  <c r="V494" i="1"/>
  <c r="BC494" i="1" s="1"/>
  <c r="X494" i="1"/>
  <c r="W494" i="1"/>
  <c r="V486" i="1"/>
  <c r="BC486" i="1" s="1"/>
  <c r="X486" i="1"/>
  <c r="W486" i="1"/>
  <c r="V478" i="1"/>
  <c r="BC478" i="1" s="1"/>
  <c r="X478" i="1"/>
  <c r="W478" i="1"/>
  <c r="V470" i="1"/>
  <c r="BC470" i="1" s="1"/>
  <c r="X470" i="1"/>
  <c r="W470" i="1"/>
  <c r="V462" i="1"/>
  <c r="BC462" i="1" s="1"/>
  <c r="X462" i="1"/>
  <c r="W462" i="1"/>
  <c r="V454" i="1"/>
  <c r="BC454" i="1" s="1"/>
  <c r="X454" i="1"/>
  <c r="W454" i="1"/>
  <c r="V446" i="1"/>
  <c r="BC446" i="1" s="1"/>
  <c r="X446" i="1"/>
  <c r="W446" i="1"/>
  <c r="V438" i="1"/>
  <c r="X438" i="1"/>
  <c r="W438" i="1"/>
  <c r="V430" i="1"/>
  <c r="BC430" i="1" s="1"/>
  <c r="X430" i="1"/>
  <c r="W430" i="1"/>
  <c r="V422" i="1"/>
  <c r="BC422" i="1" s="1"/>
  <c r="X422" i="1"/>
  <c r="W422" i="1"/>
  <c r="V414" i="1"/>
  <c r="BC414" i="1" s="1"/>
  <c r="X414" i="1"/>
  <c r="W414" i="1"/>
  <c r="V406" i="1"/>
  <c r="BC406" i="1" s="1"/>
  <c r="X406" i="1"/>
  <c r="W406" i="1"/>
  <c r="V398" i="1"/>
  <c r="BC398" i="1" s="1"/>
  <c r="X398" i="1"/>
  <c r="W398" i="1"/>
  <c r="V390" i="1"/>
  <c r="BC390" i="1" s="1"/>
  <c r="X390" i="1"/>
  <c r="W390" i="1"/>
  <c r="V382" i="1"/>
  <c r="BC382" i="1" s="1"/>
  <c r="X382" i="1"/>
  <c r="W382" i="1"/>
  <c r="V374" i="1"/>
  <c r="BC374" i="1" s="1"/>
  <c r="X374" i="1"/>
  <c r="W374" i="1"/>
  <c r="V366" i="1"/>
  <c r="BC366" i="1" s="1"/>
  <c r="X366" i="1"/>
  <c r="W366" i="1"/>
  <c r="V358" i="1"/>
  <c r="BC358" i="1" s="1"/>
  <c r="X358" i="1"/>
  <c r="W358" i="1"/>
  <c r="V350" i="1"/>
  <c r="BC350" i="1" s="1"/>
  <c r="X350" i="1"/>
  <c r="W350" i="1"/>
  <c r="V342" i="1"/>
  <c r="BC342" i="1" s="1"/>
  <c r="X342" i="1"/>
  <c r="W342" i="1"/>
  <c r="V334" i="1"/>
  <c r="BC334" i="1" s="1"/>
  <c r="X334" i="1"/>
  <c r="W334" i="1"/>
  <c r="V326" i="1"/>
  <c r="BC326" i="1" s="1"/>
  <c r="X326" i="1"/>
  <c r="W326" i="1"/>
  <c r="V318" i="1"/>
  <c r="BC318" i="1" s="1"/>
  <c r="X318" i="1"/>
  <c r="W318" i="1"/>
  <c r="V310" i="1"/>
  <c r="BC310" i="1" s="1"/>
  <c r="X310" i="1"/>
  <c r="W310" i="1"/>
  <c r="V302" i="1"/>
  <c r="BC302" i="1" s="1"/>
  <c r="X302" i="1"/>
  <c r="W302" i="1"/>
  <c r="V294" i="1"/>
  <c r="X294" i="1"/>
  <c r="W294" i="1"/>
  <c r="V286" i="1"/>
  <c r="BC286" i="1" s="1"/>
  <c r="X286" i="1"/>
  <c r="W286" i="1"/>
  <c r="V278" i="1"/>
  <c r="BC278" i="1" s="1"/>
  <c r="X278" i="1"/>
  <c r="W278" i="1"/>
  <c r="V270" i="1"/>
  <c r="X270" i="1"/>
  <c r="W270" i="1"/>
  <c r="V262" i="1"/>
  <c r="BC262" i="1" s="1"/>
  <c r="X262" i="1"/>
  <c r="W262" i="1"/>
  <c r="V254" i="1"/>
  <c r="BC254" i="1" s="1"/>
  <c r="X254" i="1"/>
  <c r="W254" i="1"/>
  <c r="V246" i="1"/>
  <c r="BC246" i="1" s="1"/>
  <c r="X246" i="1"/>
  <c r="W246" i="1"/>
  <c r="V238" i="1"/>
  <c r="BC238" i="1" s="1"/>
  <c r="X238" i="1"/>
  <c r="W238" i="1"/>
  <c r="V230" i="1"/>
  <c r="BC230" i="1" s="1"/>
  <c r="X230" i="1"/>
  <c r="W230" i="1"/>
  <c r="V222" i="1"/>
  <c r="BC222" i="1" s="1"/>
  <c r="X222" i="1"/>
  <c r="W222" i="1"/>
  <c r="V214" i="1"/>
  <c r="BC214" i="1" s="1"/>
  <c r="X214" i="1"/>
  <c r="W214" i="1"/>
  <c r="V206" i="1"/>
  <c r="BC206" i="1" s="1"/>
  <c r="X206" i="1"/>
  <c r="W206" i="1"/>
  <c r="V198" i="1"/>
  <c r="X198" i="1"/>
  <c r="W198" i="1"/>
  <c r="V190" i="1"/>
  <c r="BC190" i="1" s="1"/>
  <c r="X190" i="1"/>
  <c r="W190" i="1"/>
  <c r="V182" i="1"/>
  <c r="BC182" i="1" s="1"/>
  <c r="X182" i="1"/>
  <c r="W182" i="1"/>
  <c r="V174" i="1"/>
  <c r="BC174" i="1" s="1"/>
  <c r="X174" i="1"/>
  <c r="W174" i="1"/>
  <c r="V166" i="1"/>
  <c r="BC166" i="1" s="1"/>
  <c r="X166" i="1"/>
  <c r="W166" i="1"/>
  <c r="V158" i="1"/>
  <c r="BC158" i="1" s="1"/>
  <c r="X158" i="1"/>
  <c r="W158" i="1"/>
  <c r="V150" i="1"/>
  <c r="BC150" i="1" s="1"/>
  <c r="X150" i="1"/>
  <c r="W150" i="1"/>
  <c r="V142" i="1"/>
  <c r="BC142" i="1" s="1"/>
  <c r="X142" i="1"/>
  <c r="W142" i="1"/>
  <c r="V134" i="1"/>
  <c r="BC134" i="1" s="1"/>
  <c r="X134" i="1"/>
  <c r="W134" i="1"/>
  <c r="V126" i="1"/>
  <c r="BC126" i="1" s="1"/>
  <c r="X126" i="1"/>
  <c r="W126" i="1"/>
  <c r="V118" i="1"/>
  <c r="X118" i="1"/>
  <c r="W118" i="1"/>
  <c r="V110" i="1"/>
  <c r="BC110" i="1" s="1"/>
  <c r="X110" i="1"/>
  <c r="W110" i="1"/>
  <c r="V102" i="1"/>
  <c r="BC102" i="1" s="1"/>
  <c r="X102" i="1"/>
  <c r="W102" i="1"/>
  <c r="V94" i="1"/>
  <c r="BC94" i="1" s="1"/>
  <c r="X94" i="1"/>
  <c r="W94" i="1"/>
  <c r="V86" i="1"/>
  <c r="BC86" i="1" s="1"/>
  <c r="X86" i="1"/>
  <c r="W86" i="1"/>
  <c r="V78" i="1"/>
  <c r="BC78" i="1" s="1"/>
  <c r="X78" i="1"/>
  <c r="W78" i="1"/>
  <c r="V70" i="1"/>
  <c r="BC70" i="1" s="1"/>
  <c r="X70" i="1"/>
  <c r="W70" i="1"/>
  <c r="V62" i="1"/>
  <c r="BC62" i="1" s="1"/>
  <c r="X62" i="1"/>
  <c r="W62" i="1"/>
  <c r="V54" i="1"/>
  <c r="BC54" i="1" s="1"/>
  <c r="X54" i="1"/>
  <c r="W54" i="1"/>
  <c r="V46" i="1"/>
  <c r="BC46" i="1" s="1"/>
  <c r="X46" i="1"/>
  <c r="W46" i="1"/>
  <c r="V38" i="1"/>
  <c r="BC38" i="1" s="1"/>
  <c r="X38" i="1"/>
  <c r="W38" i="1"/>
  <c r="V30" i="1"/>
  <c r="BC30" i="1" s="1"/>
  <c r="X30" i="1"/>
  <c r="W30" i="1"/>
  <c r="V22" i="1"/>
  <c r="BC22" i="1" s="1"/>
  <c r="X22" i="1"/>
  <c r="W22" i="1"/>
  <c r="V14" i="1"/>
  <c r="BC14" i="1" s="1"/>
  <c r="X14" i="1"/>
  <c r="W14" i="1"/>
  <c r="V6" i="1"/>
  <c r="BC6" i="1" s="1"/>
  <c r="X6" i="1"/>
  <c r="W6" i="1"/>
  <c r="V26126" i="1"/>
  <c r="BC26126" i="1" s="1"/>
  <c r="X26126" i="1"/>
  <c r="W26126" i="1"/>
  <c r="V26094" i="1"/>
  <c r="BC26094" i="1" s="1"/>
  <c r="X26094" i="1"/>
  <c r="W26094" i="1"/>
  <c r="V26062" i="1"/>
  <c r="BC26062" i="1" s="1"/>
  <c r="X26062" i="1"/>
  <c r="W26062" i="1"/>
  <c r="V26030" i="1"/>
  <c r="BC26030" i="1" s="1"/>
  <c r="X26030" i="1"/>
  <c r="W26030" i="1"/>
  <c r="V25998" i="1"/>
  <c r="BC25998" i="1" s="1"/>
  <c r="X25998" i="1"/>
  <c r="W25998" i="1"/>
  <c r="V25966" i="1"/>
  <c r="BC25966" i="1" s="1"/>
  <c r="X25966" i="1"/>
  <c r="W25966" i="1"/>
  <c r="V25934" i="1"/>
  <c r="BC25934" i="1" s="1"/>
  <c r="X25934" i="1"/>
  <c r="W25934" i="1"/>
  <c r="V25910" i="1"/>
  <c r="BC25910" i="1" s="1"/>
  <c r="X25910" i="1"/>
  <c r="W25910" i="1"/>
  <c r="V25878" i="1"/>
  <c r="BC25878" i="1" s="1"/>
  <c r="X25878" i="1"/>
  <c r="W25878" i="1"/>
  <c r="V25846" i="1"/>
  <c r="BC25846" i="1" s="1"/>
  <c r="X25846" i="1"/>
  <c r="W25846" i="1"/>
  <c r="V25814" i="1"/>
  <c r="BC25814" i="1" s="1"/>
  <c r="X25814" i="1"/>
  <c r="W25814" i="1"/>
  <c r="V25774" i="1"/>
  <c r="BC25774" i="1" s="1"/>
  <c r="X25774" i="1"/>
  <c r="W25774" i="1"/>
  <c r="V25742" i="1"/>
  <c r="BC25742" i="1" s="1"/>
  <c r="X25742" i="1"/>
  <c r="W25742" i="1"/>
  <c r="V25710" i="1"/>
  <c r="BC25710" i="1" s="1"/>
  <c r="X25710" i="1"/>
  <c r="W25710" i="1"/>
  <c r="V25678" i="1"/>
  <c r="BC25678" i="1" s="1"/>
  <c r="X25678" i="1"/>
  <c r="W25678" i="1"/>
  <c r="V25646" i="1"/>
  <c r="BC25646" i="1" s="1"/>
  <c r="X25646" i="1"/>
  <c r="W25646" i="1"/>
  <c r="V25614" i="1"/>
  <c r="BC25614" i="1" s="1"/>
  <c r="X25614" i="1"/>
  <c r="W25614" i="1"/>
  <c r="V25582" i="1"/>
  <c r="BC25582" i="1" s="1"/>
  <c r="X25582" i="1"/>
  <c r="W25582" i="1"/>
  <c r="V25550" i="1"/>
  <c r="BC25550" i="1" s="1"/>
  <c r="X25550" i="1"/>
  <c r="W25550" i="1"/>
  <c r="V25518" i="1"/>
  <c r="BC25518" i="1" s="1"/>
  <c r="X25518" i="1"/>
  <c r="W25518" i="1"/>
  <c r="V25486" i="1"/>
  <c r="BC25486" i="1" s="1"/>
  <c r="X25486" i="1"/>
  <c r="W25486" i="1"/>
  <c r="V25454" i="1"/>
  <c r="BC25454" i="1" s="1"/>
  <c r="X25454" i="1"/>
  <c r="W25454" i="1"/>
  <c r="V25422" i="1"/>
  <c r="BC25422" i="1" s="1"/>
  <c r="X25422" i="1"/>
  <c r="W25422" i="1"/>
  <c r="V25390" i="1"/>
  <c r="BC25390" i="1" s="1"/>
  <c r="X25390" i="1"/>
  <c r="W25390" i="1"/>
  <c r="V25358" i="1"/>
  <c r="BC25358" i="1" s="1"/>
  <c r="X25358" i="1"/>
  <c r="W25358" i="1"/>
  <c r="V25326" i="1"/>
  <c r="BC25326" i="1" s="1"/>
  <c r="X25326" i="1"/>
  <c r="W25326" i="1"/>
  <c r="V25294" i="1"/>
  <c r="BC25294" i="1" s="1"/>
  <c r="X25294" i="1"/>
  <c r="W25294" i="1"/>
  <c r="V25262" i="1"/>
  <c r="BC25262" i="1" s="1"/>
  <c r="X25262" i="1"/>
  <c r="W25262" i="1"/>
  <c r="V25230" i="1"/>
  <c r="BC25230" i="1" s="1"/>
  <c r="X25230" i="1"/>
  <c r="W25230" i="1"/>
  <c r="V25198" i="1"/>
  <c r="BC25198" i="1" s="1"/>
  <c r="X25198" i="1"/>
  <c r="W25198" i="1"/>
  <c r="V25166" i="1"/>
  <c r="BC25166" i="1" s="1"/>
  <c r="X25166" i="1"/>
  <c r="W25166" i="1"/>
  <c r="V25134" i="1"/>
  <c r="BC25134" i="1" s="1"/>
  <c r="X25134" i="1"/>
  <c r="W25134" i="1"/>
  <c r="V25102" i="1"/>
  <c r="BC25102" i="1" s="1"/>
  <c r="X25102" i="1"/>
  <c r="W25102" i="1"/>
  <c r="V25070" i="1"/>
  <c r="BC25070" i="1" s="1"/>
  <c r="X25070" i="1"/>
  <c r="W25070" i="1"/>
  <c r="V25038" i="1"/>
  <c r="BC25038" i="1" s="1"/>
  <c r="X25038" i="1"/>
  <c r="W25038" i="1"/>
  <c r="V25006" i="1"/>
  <c r="BC25006" i="1" s="1"/>
  <c r="X25006" i="1"/>
  <c r="W25006" i="1"/>
  <c r="V24974" i="1"/>
  <c r="BC24974" i="1" s="1"/>
  <c r="X24974" i="1"/>
  <c r="W24974" i="1"/>
  <c r="V24942" i="1"/>
  <c r="BC24942" i="1" s="1"/>
  <c r="X24942" i="1"/>
  <c r="W24942" i="1"/>
  <c r="V24910" i="1"/>
  <c r="BC24910" i="1" s="1"/>
  <c r="X24910" i="1"/>
  <c r="W24910" i="1"/>
  <c r="V24878" i="1"/>
  <c r="BC24878" i="1" s="1"/>
  <c r="X24878" i="1"/>
  <c r="W24878" i="1"/>
  <c r="V24846" i="1"/>
  <c r="BC24846" i="1" s="1"/>
  <c r="X24846" i="1"/>
  <c r="W24846" i="1"/>
  <c r="V24814" i="1"/>
  <c r="BC24814" i="1" s="1"/>
  <c r="X24814" i="1"/>
  <c r="W24814" i="1"/>
  <c r="V24782" i="1"/>
  <c r="BC24782" i="1" s="1"/>
  <c r="X24782" i="1"/>
  <c r="W24782" i="1"/>
  <c r="V24750" i="1"/>
  <c r="BC24750" i="1" s="1"/>
  <c r="X24750" i="1"/>
  <c r="W24750" i="1"/>
  <c r="V24718" i="1"/>
  <c r="BC24718" i="1" s="1"/>
  <c r="X24718" i="1"/>
  <c r="W24718" i="1"/>
  <c r="V24686" i="1"/>
  <c r="BC24686" i="1" s="1"/>
  <c r="X24686" i="1"/>
  <c r="W24686" i="1"/>
  <c r="V24654" i="1"/>
  <c r="BC24654" i="1" s="1"/>
  <c r="X24654" i="1"/>
  <c r="W24654" i="1"/>
  <c r="V24622" i="1"/>
  <c r="BC24622" i="1" s="1"/>
  <c r="X24622" i="1"/>
  <c r="W24622" i="1"/>
  <c r="V24590" i="1"/>
  <c r="BC24590" i="1" s="1"/>
  <c r="X24590" i="1"/>
  <c r="W24590" i="1"/>
  <c r="V24558" i="1"/>
  <c r="BC24558" i="1" s="1"/>
  <c r="X24558" i="1"/>
  <c r="W24558" i="1"/>
  <c r="V24526" i="1"/>
  <c r="BC24526" i="1" s="1"/>
  <c r="X24526" i="1"/>
  <c r="W24526" i="1"/>
  <c r="V24494" i="1"/>
  <c r="BC24494" i="1" s="1"/>
  <c r="X24494" i="1"/>
  <c r="W24494" i="1"/>
  <c r="V24462" i="1"/>
  <c r="BC24462" i="1" s="1"/>
  <c r="X24462" i="1"/>
  <c r="W24462" i="1"/>
  <c r="V24430" i="1"/>
  <c r="BC24430" i="1" s="1"/>
  <c r="X24430" i="1"/>
  <c r="W24430" i="1"/>
  <c r="V24398" i="1"/>
  <c r="BC24398" i="1" s="1"/>
  <c r="X24398" i="1"/>
  <c r="W24398" i="1"/>
  <c r="V24366" i="1"/>
  <c r="BC24366" i="1" s="1"/>
  <c r="X24366" i="1"/>
  <c r="W24366" i="1"/>
  <c r="V24334" i="1"/>
  <c r="BC24334" i="1" s="1"/>
  <c r="X24334" i="1"/>
  <c r="W24334" i="1"/>
  <c r="V24302" i="1"/>
  <c r="BC24302" i="1" s="1"/>
  <c r="X24302" i="1"/>
  <c r="W24302" i="1"/>
  <c r="V24270" i="1"/>
  <c r="BC24270" i="1" s="1"/>
  <c r="X24270" i="1"/>
  <c r="W24270" i="1"/>
  <c r="V24238" i="1"/>
  <c r="BC24238" i="1" s="1"/>
  <c r="X24238" i="1"/>
  <c r="W24238" i="1"/>
  <c r="V24206" i="1"/>
  <c r="BC24206" i="1" s="1"/>
  <c r="X24206" i="1"/>
  <c r="W24206" i="1"/>
  <c r="V24174" i="1"/>
  <c r="BC24174" i="1" s="1"/>
  <c r="X24174" i="1"/>
  <c r="W24174" i="1"/>
  <c r="V24142" i="1"/>
  <c r="BC24142" i="1" s="1"/>
  <c r="X24142" i="1"/>
  <c r="W24142" i="1"/>
  <c r="V24110" i="1"/>
  <c r="BC24110" i="1" s="1"/>
  <c r="X24110" i="1"/>
  <c r="W24110" i="1"/>
  <c r="V24078" i="1"/>
  <c r="BC24078" i="1" s="1"/>
  <c r="X24078" i="1"/>
  <c r="W24078" i="1"/>
  <c r="V24046" i="1"/>
  <c r="BC24046" i="1" s="1"/>
  <c r="X24046" i="1"/>
  <c r="W24046" i="1"/>
  <c r="V24014" i="1"/>
  <c r="BC24014" i="1" s="1"/>
  <c r="X24014" i="1"/>
  <c r="W24014" i="1"/>
  <c r="V23982" i="1"/>
  <c r="BC23982" i="1" s="1"/>
  <c r="X23982" i="1"/>
  <c r="W23982" i="1"/>
  <c r="V23950" i="1"/>
  <c r="BC23950" i="1" s="1"/>
  <c r="X23950" i="1"/>
  <c r="W23950" i="1"/>
  <c r="V23918" i="1"/>
  <c r="BC23918" i="1" s="1"/>
  <c r="X23918" i="1"/>
  <c r="W23918" i="1"/>
  <c r="V23886" i="1"/>
  <c r="BC23886" i="1" s="1"/>
  <c r="X23886" i="1"/>
  <c r="W23886" i="1"/>
  <c r="V23854" i="1"/>
  <c r="BC23854" i="1" s="1"/>
  <c r="X23854" i="1"/>
  <c r="W23854" i="1"/>
  <c r="V23822" i="1"/>
  <c r="BC23822" i="1" s="1"/>
  <c r="X23822" i="1"/>
  <c r="W23822" i="1"/>
  <c r="V23790" i="1"/>
  <c r="BC23790" i="1" s="1"/>
  <c r="X23790" i="1"/>
  <c r="W23790" i="1"/>
  <c r="V23758" i="1"/>
  <c r="BC23758" i="1" s="1"/>
  <c r="X23758" i="1"/>
  <c r="W23758" i="1"/>
  <c r="V23726" i="1"/>
  <c r="BC23726" i="1" s="1"/>
  <c r="X23726" i="1"/>
  <c r="W23726" i="1"/>
  <c r="V23694" i="1"/>
  <c r="BC23694" i="1" s="1"/>
  <c r="X23694" i="1"/>
  <c r="W23694" i="1"/>
  <c r="V23662" i="1"/>
  <c r="BC23662" i="1" s="1"/>
  <c r="X23662" i="1"/>
  <c r="W23662" i="1"/>
  <c r="V23630" i="1"/>
  <c r="BC23630" i="1" s="1"/>
  <c r="X23630" i="1"/>
  <c r="W23630" i="1"/>
  <c r="V23598" i="1"/>
  <c r="BC23598" i="1" s="1"/>
  <c r="X23598" i="1"/>
  <c r="W23598" i="1"/>
  <c r="V23566" i="1"/>
  <c r="BC23566" i="1" s="1"/>
  <c r="X23566" i="1"/>
  <c r="W23566" i="1"/>
  <c r="V23534" i="1"/>
  <c r="BC23534" i="1" s="1"/>
  <c r="X23534" i="1"/>
  <c r="W23534" i="1"/>
  <c r="V23502" i="1"/>
  <c r="BC23502" i="1" s="1"/>
  <c r="X23502" i="1"/>
  <c r="W23502" i="1"/>
  <c r="V23470" i="1"/>
  <c r="BC23470" i="1" s="1"/>
  <c r="X23470" i="1"/>
  <c r="W23470" i="1"/>
  <c r="V23438" i="1"/>
  <c r="BC23438" i="1" s="1"/>
  <c r="X23438" i="1"/>
  <c r="W23438" i="1"/>
  <c r="V23406" i="1"/>
  <c r="BC23406" i="1" s="1"/>
  <c r="X23406" i="1"/>
  <c r="W23406" i="1"/>
  <c r="V23374" i="1"/>
  <c r="BC23374" i="1" s="1"/>
  <c r="X23374" i="1"/>
  <c r="W23374" i="1"/>
  <c r="V23342" i="1"/>
  <c r="BC23342" i="1" s="1"/>
  <c r="X23342" i="1"/>
  <c r="W23342" i="1"/>
  <c r="V23310" i="1"/>
  <c r="BC23310" i="1" s="1"/>
  <c r="X23310" i="1"/>
  <c r="W23310" i="1"/>
  <c r="V23278" i="1"/>
  <c r="BC23278" i="1" s="1"/>
  <c r="X23278" i="1"/>
  <c r="W23278" i="1"/>
  <c r="V23246" i="1"/>
  <c r="BC23246" i="1" s="1"/>
  <c r="X23246" i="1"/>
  <c r="W23246" i="1"/>
  <c r="V23214" i="1"/>
  <c r="BC23214" i="1" s="1"/>
  <c r="X23214" i="1"/>
  <c r="W23214" i="1"/>
  <c r="V23182" i="1"/>
  <c r="BC23182" i="1" s="1"/>
  <c r="X23182" i="1"/>
  <c r="W23182" i="1"/>
  <c r="V23150" i="1"/>
  <c r="BC23150" i="1" s="1"/>
  <c r="X23150" i="1"/>
  <c r="W23150" i="1"/>
  <c r="V23118" i="1"/>
  <c r="BC23118" i="1" s="1"/>
  <c r="X23118" i="1"/>
  <c r="W23118" i="1"/>
  <c r="V23086" i="1"/>
  <c r="BC23086" i="1" s="1"/>
  <c r="X23086" i="1"/>
  <c r="W23086" i="1"/>
  <c r="V23054" i="1"/>
  <c r="BC23054" i="1" s="1"/>
  <c r="X23054" i="1"/>
  <c r="W23054" i="1"/>
  <c r="V23022" i="1"/>
  <c r="BC23022" i="1" s="1"/>
  <c r="X23022" i="1"/>
  <c r="W23022" i="1"/>
  <c r="V22990" i="1"/>
  <c r="BC22990" i="1" s="1"/>
  <c r="X22990" i="1"/>
  <c r="W22990" i="1"/>
  <c r="V22958" i="1"/>
  <c r="BC22958" i="1" s="1"/>
  <c r="X22958" i="1"/>
  <c r="W22958" i="1"/>
  <c r="V22926" i="1"/>
  <c r="BC22926" i="1" s="1"/>
  <c r="X22926" i="1"/>
  <c r="W22926" i="1"/>
  <c r="V22894" i="1"/>
  <c r="BC22894" i="1" s="1"/>
  <c r="X22894" i="1"/>
  <c r="W22894" i="1"/>
  <c r="V22862" i="1"/>
  <c r="BC22862" i="1" s="1"/>
  <c r="X22862" i="1"/>
  <c r="W22862" i="1"/>
  <c r="V22830" i="1"/>
  <c r="BC22830" i="1" s="1"/>
  <c r="X22830" i="1"/>
  <c r="W22830" i="1"/>
  <c r="V22798" i="1"/>
  <c r="BC22798" i="1" s="1"/>
  <c r="X22798" i="1"/>
  <c r="W22798" i="1"/>
  <c r="V22766" i="1"/>
  <c r="BC22766" i="1" s="1"/>
  <c r="X22766" i="1"/>
  <c r="W22766" i="1"/>
  <c r="V22734" i="1"/>
  <c r="BC22734" i="1" s="1"/>
  <c r="X22734" i="1"/>
  <c r="W22734" i="1"/>
  <c r="V22702" i="1"/>
  <c r="BC22702" i="1" s="1"/>
  <c r="X22702" i="1"/>
  <c r="W22702" i="1"/>
  <c r="V22670" i="1"/>
  <c r="BC22670" i="1" s="1"/>
  <c r="X22670" i="1"/>
  <c r="W22670" i="1"/>
  <c r="V22638" i="1"/>
  <c r="BC22638" i="1" s="1"/>
  <c r="X22638" i="1"/>
  <c r="W22638" i="1"/>
  <c r="V22606" i="1"/>
  <c r="BC22606" i="1" s="1"/>
  <c r="X22606" i="1"/>
  <c r="W22606" i="1"/>
  <c r="V22574" i="1"/>
  <c r="BC22574" i="1" s="1"/>
  <c r="X22574" i="1"/>
  <c r="W22574" i="1"/>
  <c r="V22542" i="1"/>
  <c r="BC22542" i="1" s="1"/>
  <c r="X22542" i="1"/>
  <c r="W22542" i="1"/>
  <c r="V22510" i="1"/>
  <c r="BC22510" i="1" s="1"/>
  <c r="X22510" i="1"/>
  <c r="W22510" i="1"/>
  <c r="V22478" i="1"/>
  <c r="BC22478" i="1" s="1"/>
  <c r="X22478" i="1"/>
  <c r="W22478" i="1"/>
  <c r="V22446" i="1"/>
  <c r="BC22446" i="1" s="1"/>
  <c r="X22446" i="1"/>
  <c r="W22446" i="1"/>
  <c r="V22414" i="1"/>
  <c r="BC22414" i="1" s="1"/>
  <c r="X22414" i="1"/>
  <c r="W22414" i="1"/>
  <c r="V22382" i="1"/>
  <c r="BC22382" i="1" s="1"/>
  <c r="X22382" i="1"/>
  <c r="W22382" i="1"/>
  <c r="V22350" i="1"/>
  <c r="BC22350" i="1" s="1"/>
  <c r="X22350" i="1"/>
  <c r="W22350" i="1"/>
  <c r="V22326" i="1"/>
  <c r="BC22326" i="1" s="1"/>
  <c r="X22326" i="1"/>
  <c r="W22326" i="1"/>
  <c r="V22302" i="1"/>
  <c r="BC22302" i="1" s="1"/>
  <c r="X22302" i="1"/>
  <c r="W22302" i="1"/>
  <c r="V22270" i="1"/>
  <c r="BC22270" i="1" s="1"/>
  <c r="X22270" i="1"/>
  <c r="W22270" i="1"/>
  <c r="V22238" i="1"/>
  <c r="BC22238" i="1" s="1"/>
  <c r="X22238" i="1"/>
  <c r="W22238" i="1"/>
  <c r="V22206" i="1"/>
  <c r="BC22206" i="1" s="1"/>
  <c r="X22206" i="1"/>
  <c r="W22206" i="1"/>
  <c r="V22174" i="1"/>
  <c r="BC22174" i="1" s="1"/>
  <c r="X22174" i="1"/>
  <c r="W22174" i="1"/>
  <c r="V22142" i="1"/>
  <c r="BC22142" i="1" s="1"/>
  <c r="X22142" i="1"/>
  <c r="W22142" i="1"/>
  <c r="V22110" i="1"/>
  <c r="BC22110" i="1" s="1"/>
  <c r="X22110" i="1"/>
  <c r="W22110" i="1"/>
  <c r="V22078" i="1"/>
  <c r="BC22078" i="1" s="1"/>
  <c r="X22078" i="1"/>
  <c r="W22078" i="1"/>
  <c r="V22046" i="1"/>
  <c r="BC22046" i="1" s="1"/>
  <c r="X22046" i="1"/>
  <c r="W22046" i="1"/>
  <c r="V22014" i="1"/>
  <c r="BC22014" i="1" s="1"/>
  <c r="X22014" i="1"/>
  <c r="W22014" i="1"/>
  <c r="V21982" i="1"/>
  <c r="BC21982" i="1" s="1"/>
  <c r="X21982" i="1"/>
  <c r="W21982" i="1"/>
  <c r="V21950" i="1"/>
  <c r="BC21950" i="1" s="1"/>
  <c r="X21950" i="1"/>
  <c r="W21950" i="1"/>
  <c r="V21918" i="1"/>
  <c r="BC21918" i="1" s="1"/>
  <c r="X21918" i="1"/>
  <c r="W21918" i="1"/>
  <c r="V21886" i="1"/>
  <c r="BC21886" i="1" s="1"/>
  <c r="X21886" i="1"/>
  <c r="W21886" i="1"/>
  <c r="V21854" i="1"/>
  <c r="BC21854" i="1" s="1"/>
  <c r="X21854" i="1"/>
  <c r="W21854" i="1"/>
  <c r="V21822" i="1"/>
  <c r="BC21822" i="1" s="1"/>
  <c r="X21822" i="1"/>
  <c r="W21822" i="1"/>
  <c r="V21790" i="1"/>
  <c r="BC21790" i="1" s="1"/>
  <c r="X21790" i="1"/>
  <c r="W21790" i="1"/>
  <c r="V21758" i="1"/>
  <c r="BC21758" i="1" s="1"/>
  <c r="X21758" i="1"/>
  <c r="W21758" i="1"/>
  <c r="V21726" i="1"/>
  <c r="BC21726" i="1" s="1"/>
  <c r="X21726" i="1"/>
  <c r="W21726" i="1"/>
  <c r="V21694" i="1"/>
  <c r="BC21694" i="1" s="1"/>
  <c r="X21694" i="1"/>
  <c r="W21694" i="1"/>
  <c r="V21662" i="1"/>
  <c r="BC21662" i="1" s="1"/>
  <c r="X21662" i="1"/>
  <c r="W21662" i="1"/>
  <c r="V21630" i="1"/>
  <c r="BC21630" i="1" s="1"/>
  <c r="X21630" i="1"/>
  <c r="W21630" i="1"/>
  <c r="V21598" i="1"/>
  <c r="BC21598" i="1" s="1"/>
  <c r="X21598" i="1"/>
  <c r="W21598" i="1"/>
  <c r="V21566" i="1"/>
  <c r="BC21566" i="1" s="1"/>
  <c r="X21566" i="1"/>
  <c r="W21566" i="1"/>
  <c r="V21534" i="1"/>
  <c r="BC21534" i="1" s="1"/>
  <c r="X21534" i="1"/>
  <c r="W21534" i="1"/>
  <c r="V21502" i="1"/>
  <c r="BC21502" i="1" s="1"/>
  <c r="X21502" i="1"/>
  <c r="W21502" i="1"/>
  <c r="V21470" i="1"/>
  <c r="BC21470" i="1" s="1"/>
  <c r="X21470" i="1"/>
  <c r="W21470" i="1"/>
  <c r="V21438" i="1"/>
  <c r="BC21438" i="1" s="1"/>
  <c r="X21438" i="1"/>
  <c r="W21438" i="1"/>
  <c r="V21406" i="1"/>
  <c r="BC21406" i="1" s="1"/>
  <c r="X21406" i="1"/>
  <c r="W21406" i="1"/>
  <c r="V21374" i="1"/>
  <c r="BC21374" i="1" s="1"/>
  <c r="X21374" i="1"/>
  <c r="W21374" i="1"/>
  <c r="V21342" i="1"/>
  <c r="BC21342" i="1" s="1"/>
  <c r="X21342" i="1"/>
  <c r="W21342" i="1"/>
  <c r="V21310" i="1"/>
  <c r="BC21310" i="1" s="1"/>
  <c r="X21310" i="1"/>
  <c r="W21310" i="1"/>
  <c r="V21278" i="1"/>
  <c r="BC21278" i="1" s="1"/>
  <c r="X21278" i="1"/>
  <c r="W21278" i="1"/>
  <c r="V21246" i="1"/>
  <c r="BC21246" i="1" s="1"/>
  <c r="X21246" i="1"/>
  <c r="W21246" i="1"/>
  <c r="V21214" i="1"/>
  <c r="BC21214" i="1" s="1"/>
  <c r="X21214" i="1"/>
  <c r="W21214" i="1"/>
  <c r="V21182" i="1"/>
  <c r="BC21182" i="1" s="1"/>
  <c r="X21182" i="1"/>
  <c r="W21182" i="1"/>
  <c r="V21150" i="1"/>
  <c r="BC21150" i="1" s="1"/>
  <c r="X21150" i="1"/>
  <c r="W21150" i="1"/>
  <c r="V21118" i="1"/>
  <c r="BC21118" i="1" s="1"/>
  <c r="X21118" i="1"/>
  <c r="W21118" i="1"/>
  <c r="V21086" i="1"/>
  <c r="BC21086" i="1" s="1"/>
  <c r="X21086" i="1"/>
  <c r="W21086" i="1"/>
  <c r="V21054" i="1"/>
  <c r="BC21054" i="1" s="1"/>
  <c r="X21054" i="1"/>
  <c r="W21054" i="1"/>
  <c r="V21022" i="1"/>
  <c r="BC21022" i="1" s="1"/>
  <c r="X21022" i="1"/>
  <c r="W21022" i="1"/>
  <c r="V20990" i="1"/>
  <c r="BC20990" i="1" s="1"/>
  <c r="X20990" i="1"/>
  <c r="W20990" i="1"/>
  <c r="V20958" i="1"/>
  <c r="BC20958" i="1" s="1"/>
  <c r="X20958" i="1"/>
  <c r="W20958" i="1"/>
  <c r="V20926" i="1"/>
  <c r="BC20926" i="1" s="1"/>
  <c r="X20926" i="1"/>
  <c r="W20926" i="1"/>
  <c r="V20894" i="1"/>
  <c r="BC20894" i="1" s="1"/>
  <c r="X20894" i="1"/>
  <c r="W20894" i="1"/>
  <c r="V20862" i="1"/>
  <c r="BC20862" i="1" s="1"/>
  <c r="X20862" i="1"/>
  <c r="W20862" i="1"/>
  <c r="V20830" i="1"/>
  <c r="BC20830" i="1" s="1"/>
  <c r="X20830" i="1"/>
  <c r="W20830" i="1"/>
  <c r="V20814" i="1"/>
  <c r="BC20814" i="1" s="1"/>
  <c r="X20814" i="1"/>
  <c r="W20814" i="1"/>
  <c r="V20790" i="1"/>
  <c r="BC20790" i="1" s="1"/>
  <c r="X20790" i="1"/>
  <c r="W20790" i="1"/>
  <c r="V20774" i="1"/>
  <c r="BC20774" i="1" s="1"/>
  <c r="X20774" i="1"/>
  <c r="W20774" i="1"/>
  <c r="V20758" i="1"/>
  <c r="BC20758" i="1" s="1"/>
  <c r="X20758" i="1"/>
  <c r="W20758" i="1"/>
  <c r="V20742" i="1"/>
  <c r="BC20742" i="1" s="1"/>
  <c r="X20742" i="1"/>
  <c r="W20742" i="1"/>
  <c r="V20726" i="1"/>
  <c r="BC20726" i="1" s="1"/>
  <c r="X20726" i="1"/>
  <c r="W20726" i="1"/>
  <c r="V20702" i="1"/>
  <c r="BC20702" i="1" s="1"/>
  <c r="X20702" i="1"/>
  <c r="W20702" i="1"/>
  <c r="V20678" i="1"/>
  <c r="BC20678" i="1" s="1"/>
  <c r="X20678" i="1"/>
  <c r="W20678" i="1"/>
  <c r="V20662" i="1"/>
  <c r="BC20662" i="1" s="1"/>
  <c r="X20662" i="1"/>
  <c r="W20662" i="1"/>
  <c r="V20630" i="1"/>
  <c r="BC20630" i="1" s="1"/>
  <c r="X20630" i="1"/>
  <c r="W20630" i="1"/>
  <c r="V20614" i="1"/>
  <c r="BC20614" i="1" s="1"/>
  <c r="X20614" i="1"/>
  <c r="W20614" i="1"/>
  <c r="V20598" i="1"/>
  <c r="BC20598" i="1" s="1"/>
  <c r="X20598" i="1"/>
  <c r="W20598" i="1"/>
  <c r="V20566" i="1"/>
  <c r="BC20566" i="1" s="1"/>
  <c r="X20566" i="1"/>
  <c r="W20566" i="1"/>
  <c r="V20550" i="1"/>
  <c r="BC20550" i="1" s="1"/>
  <c r="X20550" i="1"/>
  <c r="W20550" i="1"/>
  <c r="V20542" i="1"/>
  <c r="BC20542" i="1" s="1"/>
  <c r="X20542" i="1"/>
  <c r="W20542" i="1"/>
  <c r="V20510" i="1"/>
  <c r="BC20510" i="1" s="1"/>
  <c r="X20510" i="1"/>
  <c r="W20510" i="1"/>
  <c r="V20494" i="1"/>
  <c r="BC20494" i="1" s="1"/>
  <c r="X20494" i="1"/>
  <c r="W20494" i="1"/>
  <c r="V20486" i="1"/>
  <c r="BC20486" i="1" s="1"/>
  <c r="X20486" i="1"/>
  <c r="W20486" i="1"/>
  <c r="V20470" i="1"/>
  <c r="BC20470" i="1" s="1"/>
  <c r="X20470" i="1"/>
  <c r="W20470" i="1"/>
  <c r="V20454" i="1"/>
  <c r="BC20454" i="1" s="1"/>
  <c r="X20454" i="1"/>
  <c r="W20454" i="1"/>
  <c r="V20438" i="1"/>
  <c r="BC20438" i="1" s="1"/>
  <c r="X20438" i="1"/>
  <c r="W20438" i="1"/>
  <c r="V20406" i="1"/>
  <c r="BC20406" i="1" s="1"/>
  <c r="X20406" i="1"/>
  <c r="W20406" i="1"/>
  <c r="V20374" i="1"/>
  <c r="BC20374" i="1" s="1"/>
  <c r="X20374" i="1"/>
  <c r="W20374" i="1"/>
  <c r="V20358" i="1"/>
  <c r="BC20358" i="1" s="1"/>
  <c r="X20358" i="1"/>
  <c r="W20358" i="1"/>
  <c r="V20326" i="1"/>
  <c r="BC20326" i="1" s="1"/>
  <c r="X20326" i="1"/>
  <c r="W20326" i="1"/>
  <c r="V20318" i="1"/>
  <c r="BC20318" i="1" s="1"/>
  <c r="X20318" i="1"/>
  <c r="W20318" i="1"/>
  <c r="V20310" i="1"/>
  <c r="BC20310" i="1" s="1"/>
  <c r="X20310" i="1"/>
  <c r="W20310" i="1"/>
  <c r="V20270" i="1"/>
  <c r="BC20270" i="1" s="1"/>
  <c r="X20270" i="1"/>
  <c r="W20270" i="1"/>
  <c r="V20126" i="1"/>
  <c r="BC20126" i="1" s="1"/>
  <c r="X20126" i="1"/>
  <c r="W20126" i="1"/>
  <c r="V20118" i="1"/>
  <c r="BC20118" i="1" s="1"/>
  <c r="X20118" i="1"/>
  <c r="W20118" i="1"/>
  <c r="V20062" i="1"/>
  <c r="BC20062" i="1" s="1"/>
  <c r="X20062" i="1"/>
  <c r="W20062" i="1"/>
  <c r="V20046" i="1"/>
  <c r="BC20046" i="1" s="1"/>
  <c r="X20046" i="1"/>
  <c r="W20046" i="1"/>
  <c r="V20030" i="1"/>
  <c r="BC20030" i="1" s="1"/>
  <c r="X20030" i="1"/>
  <c r="W20030" i="1"/>
  <c r="V19990" i="1"/>
  <c r="X19990" i="1"/>
  <c r="W19990" i="1"/>
  <c r="V19950" i="1"/>
  <c r="BC19950" i="1" s="1"/>
  <c r="X19950" i="1"/>
  <c r="W19950" i="1"/>
  <c r="V19942" i="1"/>
  <c r="BC19942" i="1" s="1"/>
  <c r="X19942" i="1"/>
  <c r="W19942" i="1"/>
  <c r="V19894" i="1"/>
  <c r="BC19894" i="1" s="1"/>
  <c r="X19894" i="1"/>
  <c r="W19894" i="1"/>
  <c r="V19870" i="1"/>
  <c r="BC19870" i="1" s="1"/>
  <c r="X19870" i="1"/>
  <c r="W19870" i="1"/>
  <c r="V19854" i="1"/>
  <c r="BC19854" i="1" s="1"/>
  <c r="X19854" i="1"/>
  <c r="W19854" i="1"/>
  <c r="V19838" i="1"/>
  <c r="BC19838" i="1" s="1"/>
  <c r="X19838" i="1"/>
  <c r="W19838" i="1"/>
  <c r="V19830" i="1"/>
  <c r="BC19830" i="1" s="1"/>
  <c r="X19830" i="1"/>
  <c r="W19830" i="1"/>
  <c r="V19774" i="1"/>
  <c r="BC19774" i="1" s="1"/>
  <c r="X19774" i="1"/>
  <c r="W19774" i="1"/>
  <c r="V19686" i="1"/>
  <c r="BC19686" i="1" s="1"/>
  <c r="X19686" i="1"/>
  <c r="W19686" i="1"/>
  <c r="V19662" i="1"/>
  <c r="BC19662" i="1" s="1"/>
  <c r="X19662" i="1"/>
  <c r="W19662" i="1"/>
  <c r="V19590" i="1"/>
  <c r="BC19590" i="1" s="1"/>
  <c r="X19590" i="1"/>
  <c r="W19590" i="1"/>
  <c r="V19574" i="1"/>
  <c r="BC19574" i="1" s="1"/>
  <c r="X19574" i="1"/>
  <c r="W19574" i="1"/>
  <c r="V19566" i="1"/>
  <c r="BC19566" i="1" s="1"/>
  <c r="X19566" i="1"/>
  <c r="W19566" i="1"/>
  <c r="V19542" i="1"/>
  <c r="BC19542" i="1" s="1"/>
  <c r="X19542" i="1"/>
  <c r="W19542" i="1"/>
  <c r="V19526" i="1"/>
  <c r="BC19526" i="1" s="1"/>
  <c r="X19526" i="1"/>
  <c r="W19526" i="1"/>
  <c r="V19518" i="1"/>
  <c r="BC19518" i="1" s="1"/>
  <c r="X19518" i="1"/>
  <c r="W19518" i="1"/>
  <c r="V19478" i="1"/>
  <c r="BC19478" i="1" s="1"/>
  <c r="X19478" i="1"/>
  <c r="W19478" i="1"/>
  <c r="V19406" i="1"/>
  <c r="BC19406" i="1" s="1"/>
  <c r="X19406" i="1"/>
  <c r="W19406" i="1"/>
  <c r="V19398" i="1"/>
  <c r="BC19398" i="1" s="1"/>
  <c r="X19398" i="1"/>
  <c r="W19398" i="1"/>
  <c r="V19366" i="1"/>
  <c r="BC19366" i="1" s="1"/>
  <c r="X19366" i="1"/>
  <c r="W19366" i="1"/>
  <c r="V19302" i="1"/>
  <c r="X19302" i="1"/>
  <c r="W19302" i="1"/>
  <c r="V19286" i="1"/>
  <c r="BC19286" i="1" s="1"/>
  <c r="X19286" i="1"/>
  <c r="W19286" i="1"/>
  <c r="V19206" i="1"/>
  <c r="BC19206" i="1" s="1"/>
  <c r="X19206" i="1"/>
  <c r="W19206" i="1"/>
  <c r="V19198" i="1"/>
  <c r="BC19198" i="1" s="1"/>
  <c r="X19198" i="1"/>
  <c r="W19198" i="1"/>
  <c r="V19190" i="1"/>
  <c r="BC19190" i="1" s="1"/>
  <c r="X19190" i="1"/>
  <c r="W19190" i="1"/>
  <c r="V19174" i="1"/>
  <c r="BC19174" i="1" s="1"/>
  <c r="X19174" i="1"/>
  <c r="W19174" i="1"/>
  <c r="V19102" i="1"/>
  <c r="BC19102" i="1" s="1"/>
  <c r="X19102" i="1"/>
  <c r="W19102" i="1"/>
  <c r="V19070" i="1"/>
  <c r="BC19070" i="1" s="1"/>
  <c r="X19070" i="1"/>
  <c r="W19070" i="1"/>
  <c r="V19030" i="1"/>
  <c r="BC19030" i="1" s="1"/>
  <c r="X19030" i="1"/>
  <c r="W19030" i="1"/>
  <c r="V18998" i="1"/>
  <c r="BC18998" i="1" s="1"/>
  <c r="X18998" i="1"/>
  <c r="W18998" i="1"/>
  <c r="V18990" i="1"/>
  <c r="BC18990" i="1" s="1"/>
  <c r="X18990" i="1"/>
  <c r="W18990" i="1"/>
  <c r="V18974" i="1"/>
  <c r="BC18974" i="1" s="1"/>
  <c r="X18974" i="1"/>
  <c r="W18974" i="1"/>
  <c r="V18958" i="1"/>
  <c r="BC18958" i="1" s="1"/>
  <c r="X18958" i="1"/>
  <c r="W18958" i="1"/>
  <c r="V18918" i="1"/>
  <c r="BC18918" i="1" s="1"/>
  <c r="X18918" i="1"/>
  <c r="W18918" i="1"/>
  <c r="V18886" i="1"/>
  <c r="BC18886" i="1" s="1"/>
  <c r="X18886" i="1"/>
  <c r="W18886" i="1"/>
  <c r="V18846" i="1"/>
  <c r="BC18846" i="1" s="1"/>
  <c r="X18846" i="1"/>
  <c r="W18846" i="1"/>
  <c r="V18838" i="1"/>
  <c r="BC18838" i="1" s="1"/>
  <c r="X18838" i="1"/>
  <c r="W18838" i="1"/>
  <c r="V18822" i="1"/>
  <c r="BC18822" i="1" s="1"/>
  <c r="X18822" i="1"/>
  <c r="W18822" i="1"/>
  <c r="V18798" i="1"/>
  <c r="BC18798" i="1" s="1"/>
  <c r="X18798" i="1"/>
  <c r="W18798" i="1"/>
  <c r="V18782" i="1"/>
  <c r="BC18782" i="1" s="1"/>
  <c r="X18782" i="1"/>
  <c r="W18782" i="1"/>
  <c r="V18718" i="1"/>
  <c r="BC18718" i="1" s="1"/>
  <c r="X18718" i="1"/>
  <c r="W18718" i="1"/>
  <c r="V18702" i="1"/>
  <c r="BC18702" i="1" s="1"/>
  <c r="X18702" i="1"/>
  <c r="W18702" i="1"/>
  <c r="V18694" i="1"/>
  <c r="BC18694" i="1" s="1"/>
  <c r="X18694" i="1"/>
  <c r="W18694" i="1"/>
  <c r="V18678" i="1"/>
  <c r="BC18678" i="1" s="1"/>
  <c r="X18678" i="1"/>
  <c r="W18678" i="1"/>
  <c r="V18654" i="1"/>
  <c r="BC18654" i="1" s="1"/>
  <c r="X18654" i="1"/>
  <c r="W18654" i="1"/>
  <c r="V18646" i="1"/>
  <c r="BC18646" i="1" s="1"/>
  <c r="X18646" i="1"/>
  <c r="W18646" i="1"/>
  <c r="V18630" i="1"/>
  <c r="BC18630" i="1" s="1"/>
  <c r="X18630" i="1"/>
  <c r="W18630" i="1"/>
  <c r="V18622" i="1"/>
  <c r="BC18622" i="1" s="1"/>
  <c r="X18622" i="1"/>
  <c r="W18622" i="1"/>
  <c r="V18614" i="1"/>
  <c r="BC18614" i="1" s="1"/>
  <c r="X18614" i="1"/>
  <c r="W18614" i="1"/>
  <c r="V18606" i="1"/>
  <c r="BC18606" i="1" s="1"/>
  <c r="X18606" i="1"/>
  <c r="W18606" i="1"/>
  <c r="V18598" i="1"/>
  <c r="BC18598" i="1" s="1"/>
  <c r="X18598" i="1"/>
  <c r="W18598" i="1"/>
  <c r="V18590" i="1"/>
  <c r="BC18590" i="1" s="1"/>
  <c r="X18590" i="1"/>
  <c r="W18590" i="1"/>
  <c r="V18582" i="1"/>
  <c r="BC18582" i="1" s="1"/>
  <c r="X18582" i="1"/>
  <c r="W18582" i="1"/>
  <c r="V18574" i="1"/>
  <c r="BC18574" i="1" s="1"/>
  <c r="X18574" i="1"/>
  <c r="W18574" i="1"/>
  <c r="V18566" i="1"/>
  <c r="BC18566" i="1" s="1"/>
  <c r="X18566" i="1"/>
  <c r="W18566" i="1"/>
  <c r="V18550" i="1"/>
  <c r="BC18550" i="1" s="1"/>
  <c r="X18550" i="1"/>
  <c r="W18550" i="1"/>
  <c r="V18510" i="1"/>
  <c r="BC18510" i="1" s="1"/>
  <c r="X18510" i="1"/>
  <c r="W18510" i="1"/>
  <c r="V18502" i="1"/>
  <c r="BC18502" i="1" s="1"/>
  <c r="X18502" i="1"/>
  <c r="W18502" i="1"/>
  <c r="V18486" i="1"/>
  <c r="BC18486" i="1" s="1"/>
  <c r="X18486" i="1"/>
  <c r="W18486" i="1"/>
  <c r="V18478" i="1"/>
  <c r="BC18478" i="1" s="1"/>
  <c r="X18478" i="1"/>
  <c r="W18478" i="1"/>
  <c r="V18470" i="1"/>
  <c r="BC18470" i="1" s="1"/>
  <c r="X18470" i="1"/>
  <c r="W18470" i="1"/>
  <c r="V18454" i="1"/>
  <c r="BC18454" i="1" s="1"/>
  <c r="X18454" i="1"/>
  <c r="W18454" i="1"/>
  <c r="V18430" i="1"/>
  <c r="BC18430" i="1" s="1"/>
  <c r="X18430" i="1"/>
  <c r="W18430" i="1"/>
  <c r="V18422" i="1"/>
  <c r="BC18422" i="1" s="1"/>
  <c r="X18422" i="1"/>
  <c r="W18422" i="1"/>
  <c r="V18406" i="1"/>
  <c r="BC18406" i="1" s="1"/>
  <c r="X18406" i="1"/>
  <c r="W18406" i="1"/>
  <c r="V18382" i="1"/>
  <c r="BC18382" i="1" s="1"/>
  <c r="X18382" i="1"/>
  <c r="W18382" i="1"/>
  <c r="V18366" i="1"/>
  <c r="BC18366" i="1" s="1"/>
  <c r="X18366" i="1"/>
  <c r="W18366" i="1"/>
  <c r="V18358" i="1"/>
  <c r="BC18358" i="1" s="1"/>
  <c r="X18358" i="1"/>
  <c r="W18358" i="1"/>
  <c r="V18334" i="1"/>
  <c r="BC18334" i="1" s="1"/>
  <c r="X18334" i="1"/>
  <c r="W18334" i="1"/>
  <c r="V18326" i="1"/>
  <c r="BC18326" i="1" s="1"/>
  <c r="X18326" i="1"/>
  <c r="W18326" i="1"/>
  <c r="V18286" i="1"/>
  <c r="BC18286" i="1" s="1"/>
  <c r="X18286" i="1"/>
  <c r="W18286" i="1"/>
  <c r="V18278" i="1"/>
  <c r="BC18278" i="1" s="1"/>
  <c r="X18278" i="1"/>
  <c r="W18278" i="1"/>
  <c r="V18262" i="1"/>
  <c r="BC18262" i="1" s="1"/>
  <c r="X18262" i="1"/>
  <c r="W18262" i="1"/>
  <c r="V18254" i="1"/>
  <c r="BC18254" i="1" s="1"/>
  <c r="X18254" i="1"/>
  <c r="W18254" i="1"/>
  <c r="V18246" i="1"/>
  <c r="BC18246" i="1" s="1"/>
  <c r="X18246" i="1"/>
  <c r="W18246" i="1"/>
  <c r="V18206" i="1"/>
  <c r="BC18206" i="1" s="1"/>
  <c r="X18206" i="1"/>
  <c r="W18206" i="1"/>
  <c r="V18198" i="1"/>
  <c r="BC18198" i="1" s="1"/>
  <c r="X18198" i="1"/>
  <c r="W18198" i="1"/>
  <c r="V18174" i="1"/>
  <c r="BC18174" i="1" s="1"/>
  <c r="X18174" i="1"/>
  <c r="W18174" i="1"/>
  <c r="V18166" i="1"/>
  <c r="BC18166" i="1" s="1"/>
  <c r="X18166" i="1"/>
  <c r="W18166" i="1"/>
  <c r="V18158" i="1"/>
  <c r="BC18158" i="1" s="1"/>
  <c r="X18158" i="1"/>
  <c r="W18158" i="1"/>
  <c r="V18150" i="1"/>
  <c r="BC18150" i="1" s="1"/>
  <c r="X18150" i="1"/>
  <c r="W18150" i="1"/>
  <c r="V18110" i="1"/>
  <c r="BC18110" i="1" s="1"/>
  <c r="X18110" i="1"/>
  <c r="W18110" i="1"/>
  <c r="V18086" i="1"/>
  <c r="BC18086" i="1" s="1"/>
  <c r="X18086" i="1"/>
  <c r="W18086" i="1"/>
  <c r="V18062" i="1"/>
  <c r="BC18062" i="1" s="1"/>
  <c r="X18062" i="1"/>
  <c r="W18062" i="1"/>
  <c r="V18054" i="1"/>
  <c r="BC18054" i="1" s="1"/>
  <c r="X18054" i="1"/>
  <c r="W18054" i="1"/>
  <c r="V18046" i="1"/>
  <c r="BC18046" i="1" s="1"/>
  <c r="X18046" i="1"/>
  <c r="W18046" i="1"/>
  <c r="V18006" i="1"/>
  <c r="BC18006" i="1" s="1"/>
  <c r="X18006" i="1"/>
  <c r="W18006" i="1"/>
  <c r="V17998" i="1"/>
  <c r="BC17998" i="1" s="1"/>
  <c r="X17998" i="1"/>
  <c r="W17998" i="1"/>
  <c r="V17958" i="1"/>
  <c r="BC17958" i="1" s="1"/>
  <c r="X17958" i="1"/>
  <c r="W17958" i="1"/>
  <c r="V17942" i="1"/>
  <c r="BC17942" i="1" s="1"/>
  <c r="X17942" i="1"/>
  <c r="W17942" i="1"/>
  <c r="V17910" i="1"/>
  <c r="BC17910" i="1" s="1"/>
  <c r="X17910" i="1"/>
  <c r="W17910" i="1"/>
  <c r="V17902" i="1"/>
  <c r="BC17902" i="1" s="1"/>
  <c r="X17902" i="1"/>
  <c r="W17902" i="1"/>
  <c r="V17886" i="1"/>
  <c r="BC17886" i="1" s="1"/>
  <c r="X17886" i="1"/>
  <c r="W17886" i="1"/>
  <c r="V17838" i="1"/>
  <c r="BC17838" i="1" s="1"/>
  <c r="X17838" i="1"/>
  <c r="W17838" i="1"/>
  <c r="V17830" i="1"/>
  <c r="BC17830" i="1" s="1"/>
  <c r="X17830" i="1"/>
  <c r="W17830" i="1"/>
  <c r="V17822" i="1"/>
  <c r="BC17822" i="1" s="1"/>
  <c r="X17822" i="1"/>
  <c r="W17822" i="1"/>
  <c r="V17814" i="1"/>
  <c r="BC17814" i="1" s="1"/>
  <c r="X17814" i="1"/>
  <c r="W17814" i="1"/>
  <c r="V17806" i="1"/>
  <c r="BC17806" i="1" s="1"/>
  <c r="X17806" i="1"/>
  <c r="W17806" i="1"/>
  <c r="V17790" i="1"/>
  <c r="BC17790" i="1" s="1"/>
  <c r="X17790" i="1"/>
  <c r="W17790" i="1"/>
  <c r="V17774" i="1"/>
  <c r="BC17774" i="1" s="1"/>
  <c r="X17774" i="1"/>
  <c r="W17774" i="1"/>
  <c r="V17766" i="1"/>
  <c r="BC17766" i="1" s="1"/>
  <c r="X17766" i="1"/>
  <c r="W17766" i="1"/>
  <c r="V17758" i="1"/>
  <c r="BC17758" i="1" s="1"/>
  <c r="X17758" i="1"/>
  <c r="W17758" i="1"/>
  <c r="V17750" i="1"/>
  <c r="X17750" i="1"/>
  <c r="W17750" i="1"/>
  <c r="V17742" i="1"/>
  <c r="X17742" i="1"/>
  <c r="W17742" i="1"/>
  <c r="V17726" i="1"/>
  <c r="BC17726" i="1" s="1"/>
  <c r="X17726" i="1"/>
  <c r="W17726" i="1"/>
  <c r="V17710" i="1"/>
  <c r="BC17710" i="1" s="1"/>
  <c r="X17710" i="1"/>
  <c r="W17710" i="1"/>
  <c r="V17686" i="1"/>
  <c r="BC17686" i="1" s="1"/>
  <c r="X17686" i="1"/>
  <c r="W17686" i="1"/>
  <c r="V17678" i="1"/>
  <c r="BC17678" i="1" s="1"/>
  <c r="X17678" i="1"/>
  <c r="W17678" i="1"/>
  <c r="V17670" i="1"/>
  <c r="BC17670" i="1" s="1"/>
  <c r="X17670" i="1"/>
  <c r="W17670" i="1"/>
  <c r="V17638" i="1"/>
  <c r="BC17638" i="1" s="1"/>
  <c r="X17638" i="1"/>
  <c r="W17638" i="1"/>
  <c r="V17630" i="1"/>
  <c r="BC17630" i="1" s="1"/>
  <c r="X17630" i="1"/>
  <c r="W17630" i="1"/>
  <c r="V17614" i="1"/>
  <c r="BC17614" i="1" s="1"/>
  <c r="X17614" i="1"/>
  <c r="W17614" i="1"/>
  <c r="V17590" i="1"/>
  <c r="BC17590" i="1" s="1"/>
  <c r="X17590" i="1"/>
  <c r="W17590" i="1"/>
  <c r="V17574" i="1"/>
  <c r="BC17574" i="1" s="1"/>
  <c r="X17574" i="1"/>
  <c r="W17574" i="1"/>
  <c r="V17526" i="1"/>
  <c r="BC17526" i="1" s="1"/>
  <c r="X17526" i="1"/>
  <c r="W17526" i="1"/>
  <c r="V17518" i="1"/>
  <c r="BC17518" i="1" s="1"/>
  <c r="X17518" i="1"/>
  <c r="W17518" i="1"/>
  <c r="V17470" i="1"/>
  <c r="BC17470" i="1" s="1"/>
  <c r="X17470" i="1"/>
  <c r="W17470" i="1"/>
  <c r="V17462" i="1"/>
  <c r="BC17462" i="1" s="1"/>
  <c r="X17462" i="1"/>
  <c r="W17462" i="1"/>
  <c r="V17446" i="1"/>
  <c r="BC17446" i="1" s="1"/>
  <c r="X17446" i="1"/>
  <c r="W17446" i="1"/>
  <c r="V17438" i="1"/>
  <c r="BC17438" i="1" s="1"/>
  <c r="X17438" i="1"/>
  <c r="W17438" i="1"/>
  <c r="V17422" i="1"/>
  <c r="BC17422" i="1" s="1"/>
  <c r="X17422" i="1"/>
  <c r="W17422" i="1"/>
  <c r="V17414" i="1"/>
  <c r="BC17414" i="1" s="1"/>
  <c r="X17414" i="1"/>
  <c r="W17414" i="1"/>
  <c r="V17398" i="1"/>
  <c r="BC17398" i="1" s="1"/>
  <c r="X17398" i="1"/>
  <c r="W17398" i="1"/>
  <c r="V17382" i="1"/>
  <c r="BC17382" i="1" s="1"/>
  <c r="X17382" i="1"/>
  <c r="W17382" i="1"/>
  <c r="V17366" i="1"/>
  <c r="BC17366" i="1" s="1"/>
  <c r="X17366" i="1"/>
  <c r="W17366" i="1"/>
  <c r="V17318" i="1"/>
  <c r="BC17318" i="1" s="1"/>
  <c r="X17318" i="1"/>
  <c r="W17318" i="1"/>
  <c r="V17310" i="1"/>
  <c r="BC17310" i="1" s="1"/>
  <c r="X17310" i="1"/>
  <c r="W17310" i="1"/>
  <c r="V17246" i="1"/>
  <c r="BC17246" i="1" s="1"/>
  <c r="X17246" i="1"/>
  <c r="W17246" i="1"/>
  <c r="V29997" i="1"/>
  <c r="BC29997" i="1" s="1"/>
  <c r="X29997" i="1"/>
  <c r="W29997" i="1"/>
  <c r="V29989" i="1"/>
  <c r="BC29989" i="1" s="1"/>
  <c r="X29989" i="1"/>
  <c r="W29989" i="1"/>
  <c r="V29981" i="1"/>
  <c r="BC29981" i="1" s="1"/>
  <c r="X29981" i="1"/>
  <c r="W29981" i="1"/>
  <c r="V29973" i="1"/>
  <c r="BC29973" i="1" s="1"/>
  <c r="X29973" i="1"/>
  <c r="W29973" i="1"/>
  <c r="V29965" i="1"/>
  <c r="BC29965" i="1" s="1"/>
  <c r="X29965" i="1"/>
  <c r="W29965" i="1"/>
  <c r="V29957" i="1"/>
  <c r="BC29957" i="1" s="1"/>
  <c r="X29957" i="1"/>
  <c r="W29957" i="1"/>
  <c r="V29949" i="1"/>
  <c r="BC29949" i="1" s="1"/>
  <c r="X29949" i="1"/>
  <c r="W29949" i="1"/>
  <c r="V29941" i="1"/>
  <c r="BC29941" i="1" s="1"/>
  <c r="X29941" i="1"/>
  <c r="W29941" i="1"/>
  <c r="V29933" i="1"/>
  <c r="BC29933" i="1" s="1"/>
  <c r="X29933" i="1"/>
  <c r="W29933" i="1"/>
  <c r="V29925" i="1"/>
  <c r="BC29925" i="1" s="1"/>
  <c r="X29925" i="1"/>
  <c r="W29925" i="1"/>
  <c r="V29917" i="1"/>
  <c r="BC29917" i="1" s="1"/>
  <c r="X29917" i="1"/>
  <c r="W29917" i="1"/>
  <c r="V29909" i="1"/>
  <c r="BC29909" i="1" s="1"/>
  <c r="X29909" i="1"/>
  <c r="W29909" i="1"/>
  <c r="V29901" i="1"/>
  <c r="BC29901" i="1" s="1"/>
  <c r="X29901" i="1"/>
  <c r="W29901" i="1"/>
  <c r="V29893" i="1"/>
  <c r="BC29893" i="1" s="1"/>
  <c r="X29893" i="1"/>
  <c r="W29893" i="1"/>
  <c r="V29885" i="1"/>
  <c r="BC29885" i="1" s="1"/>
  <c r="X29885" i="1"/>
  <c r="W29885" i="1"/>
  <c r="V29877" i="1"/>
  <c r="BC29877" i="1" s="1"/>
  <c r="X29877" i="1"/>
  <c r="W29877" i="1"/>
  <c r="V29869" i="1"/>
  <c r="BC29869" i="1" s="1"/>
  <c r="X29869" i="1"/>
  <c r="W29869" i="1"/>
  <c r="V29861" i="1"/>
  <c r="BC29861" i="1" s="1"/>
  <c r="X29861" i="1"/>
  <c r="W29861" i="1"/>
  <c r="V29853" i="1"/>
  <c r="BC29853" i="1" s="1"/>
  <c r="X29853" i="1"/>
  <c r="W29853" i="1"/>
  <c r="V29845" i="1"/>
  <c r="BC29845" i="1" s="1"/>
  <c r="X29845" i="1"/>
  <c r="W29845" i="1"/>
  <c r="V29837" i="1"/>
  <c r="BC29837" i="1" s="1"/>
  <c r="X29837" i="1"/>
  <c r="W29837" i="1"/>
  <c r="V29829" i="1"/>
  <c r="BC29829" i="1" s="1"/>
  <c r="X29829" i="1"/>
  <c r="W29829" i="1"/>
  <c r="V29821" i="1"/>
  <c r="BC29821" i="1" s="1"/>
  <c r="X29821" i="1"/>
  <c r="W29821" i="1"/>
  <c r="V29813" i="1"/>
  <c r="BC29813" i="1" s="1"/>
  <c r="X29813" i="1"/>
  <c r="W29813" i="1"/>
  <c r="V29805" i="1"/>
  <c r="BC29805" i="1" s="1"/>
  <c r="X29805" i="1"/>
  <c r="W29805" i="1"/>
  <c r="V29797" i="1"/>
  <c r="BC29797" i="1" s="1"/>
  <c r="X29797" i="1"/>
  <c r="W29797" i="1"/>
  <c r="V29789" i="1"/>
  <c r="BC29789" i="1" s="1"/>
  <c r="X29789" i="1"/>
  <c r="W29789" i="1"/>
  <c r="V29781" i="1"/>
  <c r="BC29781" i="1" s="1"/>
  <c r="X29781" i="1"/>
  <c r="W29781" i="1"/>
  <c r="V29773" i="1"/>
  <c r="BC29773" i="1" s="1"/>
  <c r="X29773" i="1"/>
  <c r="W29773" i="1"/>
  <c r="V29765" i="1"/>
  <c r="BC29765" i="1" s="1"/>
  <c r="X29765" i="1"/>
  <c r="W29765" i="1"/>
  <c r="V29757" i="1"/>
  <c r="BC29757" i="1" s="1"/>
  <c r="X29757" i="1"/>
  <c r="W29757" i="1"/>
  <c r="V29749" i="1"/>
  <c r="BC29749" i="1" s="1"/>
  <c r="X29749" i="1"/>
  <c r="W29749" i="1"/>
  <c r="V29741" i="1"/>
  <c r="BC29741" i="1" s="1"/>
  <c r="X29741" i="1"/>
  <c r="W29741" i="1"/>
  <c r="V29733" i="1"/>
  <c r="BC29733" i="1" s="1"/>
  <c r="X29733" i="1"/>
  <c r="W29733" i="1"/>
  <c r="V29725" i="1"/>
  <c r="BC29725" i="1" s="1"/>
  <c r="X29725" i="1"/>
  <c r="W29725" i="1"/>
  <c r="V29717" i="1"/>
  <c r="BC29717" i="1" s="1"/>
  <c r="X29717" i="1"/>
  <c r="W29717" i="1"/>
  <c r="V29709" i="1"/>
  <c r="BC29709" i="1" s="1"/>
  <c r="X29709" i="1"/>
  <c r="W29709" i="1"/>
  <c r="V29701" i="1"/>
  <c r="BC29701" i="1" s="1"/>
  <c r="X29701" i="1"/>
  <c r="W29701" i="1"/>
  <c r="V29693" i="1"/>
  <c r="BC29693" i="1" s="1"/>
  <c r="X29693" i="1"/>
  <c r="W29693" i="1"/>
  <c r="V29685" i="1"/>
  <c r="BC29685" i="1" s="1"/>
  <c r="X29685" i="1"/>
  <c r="W29685" i="1"/>
  <c r="V29677" i="1"/>
  <c r="BC29677" i="1" s="1"/>
  <c r="X29677" i="1"/>
  <c r="W29677" i="1"/>
  <c r="V29669" i="1"/>
  <c r="BC29669" i="1" s="1"/>
  <c r="X29669" i="1"/>
  <c r="W29669" i="1"/>
  <c r="V29661" i="1"/>
  <c r="BC29661" i="1" s="1"/>
  <c r="X29661" i="1"/>
  <c r="W29661" i="1"/>
  <c r="V29653" i="1"/>
  <c r="BC29653" i="1" s="1"/>
  <c r="X29653" i="1"/>
  <c r="W29653" i="1"/>
  <c r="V29645" i="1"/>
  <c r="BC29645" i="1" s="1"/>
  <c r="X29645" i="1"/>
  <c r="W29645" i="1"/>
  <c r="V29637" i="1"/>
  <c r="BC29637" i="1" s="1"/>
  <c r="X29637" i="1"/>
  <c r="W29637" i="1"/>
  <c r="V29629" i="1"/>
  <c r="BC29629" i="1" s="1"/>
  <c r="X29629" i="1"/>
  <c r="W29629" i="1"/>
  <c r="V29621" i="1"/>
  <c r="BC29621" i="1" s="1"/>
  <c r="X29621" i="1"/>
  <c r="W29621" i="1"/>
  <c r="V29613" i="1"/>
  <c r="BC29613" i="1" s="1"/>
  <c r="X29613" i="1"/>
  <c r="W29613" i="1"/>
  <c r="V29605" i="1"/>
  <c r="BC29605" i="1" s="1"/>
  <c r="X29605" i="1"/>
  <c r="W29605" i="1"/>
  <c r="V29597" i="1"/>
  <c r="BC29597" i="1" s="1"/>
  <c r="X29597" i="1"/>
  <c r="W29597" i="1"/>
  <c r="V29589" i="1"/>
  <c r="BC29589" i="1" s="1"/>
  <c r="X29589" i="1"/>
  <c r="W29589" i="1"/>
  <c r="V29581" i="1"/>
  <c r="BC29581" i="1" s="1"/>
  <c r="X29581" i="1"/>
  <c r="W29581" i="1"/>
  <c r="V29573" i="1"/>
  <c r="BC29573" i="1" s="1"/>
  <c r="X29573" i="1"/>
  <c r="W29573" i="1"/>
  <c r="V29565" i="1"/>
  <c r="BC29565" i="1" s="1"/>
  <c r="X29565" i="1"/>
  <c r="W29565" i="1"/>
  <c r="V29557" i="1"/>
  <c r="BC29557" i="1" s="1"/>
  <c r="X29557" i="1"/>
  <c r="W29557" i="1"/>
  <c r="V29549" i="1"/>
  <c r="BC29549" i="1" s="1"/>
  <c r="X29549" i="1"/>
  <c r="W29549" i="1"/>
  <c r="V29541" i="1"/>
  <c r="BC29541" i="1" s="1"/>
  <c r="X29541" i="1"/>
  <c r="W29541" i="1"/>
  <c r="V29533" i="1"/>
  <c r="BC29533" i="1" s="1"/>
  <c r="X29533" i="1"/>
  <c r="W29533" i="1"/>
  <c r="V29525" i="1"/>
  <c r="BC29525" i="1" s="1"/>
  <c r="X29525" i="1"/>
  <c r="W29525" i="1"/>
  <c r="V29517" i="1"/>
  <c r="BC29517" i="1" s="1"/>
  <c r="X29517" i="1"/>
  <c r="W29517" i="1"/>
  <c r="V29509" i="1"/>
  <c r="BC29509" i="1" s="1"/>
  <c r="X29509" i="1"/>
  <c r="W29509" i="1"/>
  <c r="V29501" i="1"/>
  <c r="BC29501" i="1" s="1"/>
  <c r="X29501" i="1"/>
  <c r="W29501" i="1"/>
  <c r="V29493" i="1"/>
  <c r="BC29493" i="1" s="1"/>
  <c r="X29493" i="1"/>
  <c r="W29493" i="1"/>
  <c r="V29485" i="1"/>
  <c r="BC29485" i="1" s="1"/>
  <c r="X29485" i="1"/>
  <c r="W29485" i="1"/>
  <c r="V29477" i="1"/>
  <c r="BC29477" i="1" s="1"/>
  <c r="X29477" i="1"/>
  <c r="W29477" i="1"/>
  <c r="V29469" i="1"/>
  <c r="BC29469" i="1" s="1"/>
  <c r="X29469" i="1"/>
  <c r="W29469" i="1"/>
  <c r="V29461" i="1"/>
  <c r="BC29461" i="1" s="1"/>
  <c r="X29461" i="1"/>
  <c r="W29461" i="1"/>
  <c r="V29453" i="1"/>
  <c r="BC29453" i="1" s="1"/>
  <c r="X29453" i="1"/>
  <c r="W29453" i="1"/>
  <c r="V29445" i="1"/>
  <c r="BC29445" i="1" s="1"/>
  <c r="X29445" i="1"/>
  <c r="W29445" i="1"/>
  <c r="V29437" i="1"/>
  <c r="BC29437" i="1" s="1"/>
  <c r="X29437" i="1"/>
  <c r="W29437" i="1"/>
  <c r="V29429" i="1"/>
  <c r="BC29429" i="1" s="1"/>
  <c r="X29429" i="1"/>
  <c r="W29429" i="1"/>
  <c r="V29421" i="1"/>
  <c r="BC29421" i="1" s="1"/>
  <c r="X29421" i="1"/>
  <c r="W29421" i="1"/>
  <c r="V29413" i="1"/>
  <c r="BC29413" i="1" s="1"/>
  <c r="X29413" i="1"/>
  <c r="W29413" i="1"/>
  <c r="V29405" i="1"/>
  <c r="BC29405" i="1" s="1"/>
  <c r="X29405" i="1"/>
  <c r="W29405" i="1"/>
  <c r="V29397" i="1"/>
  <c r="BC29397" i="1" s="1"/>
  <c r="X29397" i="1"/>
  <c r="W29397" i="1"/>
  <c r="V29389" i="1"/>
  <c r="BC29389" i="1" s="1"/>
  <c r="X29389" i="1"/>
  <c r="W29389" i="1"/>
  <c r="V29381" i="1"/>
  <c r="BC29381" i="1" s="1"/>
  <c r="X29381" i="1"/>
  <c r="W29381" i="1"/>
  <c r="V29373" i="1"/>
  <c r="BC29373" i="1" s="1"/>
  <c r="X29373" i="1"/>
  <c r="W29373" i="1"/>
  <c r="V29365" i="1"/>
  <c r="BC29365" i="1" s="1"/>
  <c r="X29365" i="1"/>
  <c r="W29365" i="1"/>
  <c r="V29357" i="1"/>
  <c r="BC29357" i="1" s="1"/>
  <c r="X29357" i="1"/>
  <c r="W29357" i="1"/>
  <c r="V29349" i="1"/>
  <c r="BC29349" i="1" s="1"/>
  <c r="X29349" i="1"/>
  <c r="W29349" i="1"/>
  <c r="V29341" i="1"/>
  <c r="BC29341" i="1" s="1"/>
  <c r="X29341" i="1"/>
  <c r="W29341" i="1"/>
  <c r="V29333" i="1"/>
  <c r="BC29333" i="1" s="1"/>
  <c r="X29333" i="1"/>
  <c r="W29333" i="1"/>
  <c r="V29325" i="1"/>
  <c r="BC29325" i="1" s="1"/>
  <c r="X29325" i="1"/>
  <c r="W29325" i="1"/>
  <c r="V29317" i="1"/>
  <c r="BC29317" i="1" s="1"/>
  <c r="X29317" i="1"/>
  <c r="W29317" i="1"/>
  <c r="V29309" i="1"/>
  <c r="BC29309" i="1" s="1"/>
  <c r="X29309" i="1"/>
  <c r="W29309" i="1"/>
  <c r="V29301" i="1"/>
  <c r="BC29301" i="1" s="1"/>
  <c r="X29301" i="1"/>
  <c r="W29301" i="1"/>
  <c r="V29293" i="1"/>
  <c r="BC29293" i="1" s="1"/>
  <c r="X29293" i="1"/>
  <c r="W29293" i="1"/>
  <c r="V29285" i="1"/>
  <c r="BC29285" i="1" s="1"/>
  <c r="X29285" i="1"/>
  <c r="W29285" i="1"/>
  <c r="V29277" i="1"/>
  <c r="BC29277" i="1" s="1"/>
  <c r="X29277" i="1"/>
  <c r="W29277" i="1"/>
  <c r="V29269" i="1"/>
  <c r="BC29269" i="1" s="1"/>
  <c r="X29269" i="1"/>
  <c r="W29269" i="1"/>
  <c r="V29261" i="1"/>
  <c r="BC29261" i="1" s="1"/>
  <c r="X29261" i="1"/>
  <c r="W29261" i="1"/>
  <c r="V29253" i="1"/>
  <c r="BC29253" i="1" s="1"/>
  <c r="X29253" i="1"/>
  <c r="W29253" i="1"/>
  <c r="V29245" i="1"/>
  <c r="BC29245" i="1" s="1"/>
  <c r="X29245" i="1"/>
  <c r="W29245" i="1"/>
  <c r="V29237" i="1"/>
  <c r="BC29237" i="1" s="1"/>
  <c r="X29237" i="1"/>
  <c r="W29237" i="1"/>
  <c r="V29229" i="1"/>
  <c r="BC29229" i="1" s="1"/>
  <c r="X29229" i="1"/>
  <c r="W29229" i="1"/>
  <c r="V29221" i="1"/>
  <c r="BC29221" i="1" s="1"/>
  <c r="X29221" i="1"/>
  <c r="W29221" i="1"/>
  <c r="V29213" i="1"/>
  <c r="BC29213" i="1" s="1"/>
  <c r="X29213" i="1"/>
  <c r="W29213" i="1"/>
  <c r="V29205" i="1"/>
  <c r="BC29205" i="1" s="1"/>
  <c r="X29205" i="1"/>
  <c r="W29205" i="1"/>
  <c r="V29197" i="1"/>
  <c r="BC29197" i="1" s="1"/>
  <c r="X29197" i="1"/>
  <c r="W29197" i="1"/>
  <c r="V29189" i="1"/>
  <c r="BC29189" i="1" s="1"/>
  <c r="X29189" i="1"/>
  <c r="W29189" i="1"/>
  <c r="V29181" i="1"/>
  <c r="BC29181" i="1" s="1"/>
  <c r="X29181" i="1"/>
  <c r="W29181" i="1"/>
  <c r="V29173" i="1"/>
  <c r="BC29173" i="1" s="1"/>
  <c r="X29173" i="1"/>
  <c r="W29173" i="1"/>
  <c r="V29165" i="1"/>
  <c r="BC29165" i="1" s="1"/>
  <c r="X29165" i="1"/>
  <c r="W29165" i="1"/>
  <c r="V29157" i="1"/>
  <c r="BC29157" i="1" s="1"/>
  <c r="X29157" i="1"/>
  <c r="W29157" i="1"/>
  <c r="V29149" i="1"/>
  <c r="BC29149" i="1" s="1"/>
  <c r="X29149" i="1"/>
  <c r="W29149" i="1"/>
  <c r="V29141" i="1"/>
  <c r="BC29141" i="1" s="1"/>
  <c r="X29141" i="1"/>
  <c r="W29141" i="1"/>
  <c r="V29133" i="1"/>
  <c r="BC29133" i="1" s="1"/>
  <c r="X29133" i="1"/>
  <c r="W29133" i="1"/>
  <c r="V29125" i="1"/>
  <c r="BC29125" i="1" s="1"/>
  <c r="X29125" i="1"/>
  <c r="W29125" i="1"/>
  <c r="V29117" i="1"/>
  <c r="BC29117" i="1" s="1"/>
  <c r="X29117" i="1"/>
  <c r="W29117" i="1"/>
  <c r="V29109" i="1"/>
  <c r="BC29109" i="1" s="1"/>
  <c r="X29109" i="1"/>
  <c r="W29109" i="1"/>
  <c r="V29101" i="1"/>
  <c r="BC29101" i="1" s="1"/>
  <c r="X29101" i="1"/>
  <c r="W29101" i="1"/>
  <c r="V29093" i="1"/>
  <c r="BC29093" i="1" s="1"/>
  <c r="X29093" i="1"/>
  <c r="W29093" i="1"/>
  <c r="V29085" i="1"/>
  <c r="BC29085" i="1" s="1"/>
  <c r="X29085" i="1"/>
  <c r="W29085" i="1"/>
  <c r="V29077" i="1"/>
  <c r="BC29077" i="1" s="1"/>
  <c r="X29077" i="1"/>
  <c r="W29077" i="1"/>
  <c r="V29069" i="1"/>
  <c r="BC29069" i="1" s="1"/>
  <c r="X29069" i="1"/>
  <c r="W29069" i="1"/>
  <c r="V29061" i="1"/>
  <c r="BC29061" i="1" s="1"/>
  <c r="X29061" i="1"/>
  <c r="W29061" i="1"/>
  <c r="V29053" i="1"/>
  <c r="BC29053" i="1" s="1"/>
  <c r="X29053" i="1"/>
  <c r="W29053" i="1"/>
  <c r="V29045" i="1"/>
  <c r="BC29045" i="1" s="1"/>
  <c r="X29045" i="1"/>
  <c r="W29045" i="1"/>
  <c r="V29037" i="1"/>
  <c r="BC29037" i="1" s="1"/>
  <c r="X29037" i="1"/>
  <c r="W29037" i="1"/>
  <c r="V29029" i="1"/>
  <c r="BC29029" i="1" s="1"/>
  <c r="X29029" i="1"/>
  <c r="W29029" i="1"/>
  <c r="V29021" i="1"/>
  <c r="BC29021" i="1" s="1"/>
  <c r="X29021" i="1"/>
  <c r="W29021" i="1"/>
  <c r="V29013" i="1"/>
  <c r="BC29013" i="1" s="1"/>
  <c r="X29013" i="1"/>
  <c r="W29013" i="1"/>
  <c r="V29005" i="1"/>
  <c r="BC29005" i="1" s="1"/>
  <c r="X29005" i="1"/>
  <c r="W29005" i="1"/>
  <c r="V28997" i="1"/>
  <c r="BC28997" i="1" s="1"/>
  <c r="X28997" i="1"/>
  <c r="W28997" i="1"/>
  <c r="V28989" i="1"/>
  <c r="BC28989" i="1" s="1"/>
  <c r="X28989" i="1"/>
  <c r="W28989" i="1"/>
  <c r="V28981" i="1"/>
  <c r="BC28981" i="1" s="1"/>
  <c r="X28981" i="1"/>
  <c r="W28981" i="1"/>
  <c r="V28973" i="1"/>
  <c r="BC28973" i="1" s="1"/>
  <c r="X28973" i="1"/>
  <c r="W28973" i="1"/>
  <c r="V28965" i="1"/>
  <c r="BC28965" i="1" s="1"/>
  <c r="X28965" i="1"/>
  <c r="W28965" i="1"/>
  <c r="V28957" i="1"/>
  <c r="BC28957" i="1" s="1"/>
  <c r="X28957" i="1"/>
  <c r="W28957" i="1"/>
  <c r="V28949" i="1"/>
  <c r="BC28949" i="1" s="1"/>
  <c r="X28949" i="1"/>
  <c r="W28949" i="1"/>
  <c r="V28941" i="1"/>
  <c r="BC28941" i="1" s="1"/>
  <c r="X28941" i="1"/>
  <c r="W28941" i="1"/>
  <c r="V28933" i="1"/>
  <c r="BC28933" i="1" s="1"/>
  <c r="X28933" i="1"/>
  <c r="W28933" i="1"/>
  <c r="V28925" i="1"/>
  <c r="BC28925" i="1" s="1"/>
  <c r="X28925" i="1"/>
  <c r="W28925" i="1"/>
  <c r="V28917" i="1"/>
  <c r="BC28917" i="1" s="1"/>
  <c r="X28917" i="1"/>
  <c r="W28917" i="1"/>
  <c r="V28909" i="1"/>
  <c r="BC28909" i="1" s="1"/>
  <c r="X28909" i="1"/>
  <c r="W28909" i="1"/>
  <c r="V28901" i="1"/>
  <c r="BC28901" i="1" s="1"/>
  <c r="X28901" i="1"/>
  <c r="W28901" i="1"/>
  <c r="V28893" i="1"/>
  <c r="BC28893" i="1" s="1"/>
  <c r="X28893" i="1"/>
  <c r="W28893" i="1"/>
  <c r="V28885" i="1"/>
  <c r="BC28885" i="1" s="1"/>
  <c r="X28885" i="1"/>
  <c r="W28885" i="1"/>
  <c r="V28877" i="1"/>
  <c r="BC28877" i="1" s="1"/>
  <c r="X28877" i="1"/>
  <c r="W28877" i="1"/>
  <c r="V28869" i="1"/>
  <c r="BC28869" i="1" s="1"/>
  <c r="X28869" i="1"/>
  <c r="W28869" i="1"/>
  <c r="V28861" i="1"/>
  <c r="BC28861" i="1" s="1"/>
  <c r="X28861" i="1"/>
  <c r="W28861" i="1"/>
  <c r="V28853" i="1"/>
  <c r="BC28853" i="1" s="1"/>
  <c r="X28853" i="1"/>
  <c r="W28853" i="1"/>
  <c r="V28845" i="1"/>
  <c r="BC28845" i="1" s="1"/>
  <c r="X28845" i="1"/>
  <c r="W28845" i="1"/>
  <c r="V28837" i="1"/>
  <c r="BC28837" i="1" s="1"/>
  <c r="X28837" i="1"/>
  <c r="W28837" i="1"/>
  <c r="V28829" i="1"/>
  <c r="BC28829" i="1" s="1"/>
  <c r="X28829" i="1"/>
  <c r="W28829" i="1"/>
  <c r="V28821" i="1"/>
  <c r="BC28821" i="1" s="1"/>
  <c r="X28821" i="1"/>
  <c r="W28821" i="1"/>
  <c r="V28813" i="1"/>
  <c r="BC28813" i="1" s="1"/>
  <c r="X28813" i="1"/>
  <c r="W28813" i="1"/>
  <c r="V28805" i="1"/>
  <c r="BC28805" i="1" s="1"/>
  <c r="X28805" i="1"/>
  <c r="W28805" i="1"/>
  <c r="V28797" i="1"/>
  <c r="BC28797" i="1" s="1"/>
  <c r="X28797" i="1"/>
  <c r="W28797" i="1"/>
  <c r="V28789" i="1"/>
  <c r="BC28789" i="1" s="1"/>
  <c r="X28789" i="1"/>
  <c r="W28789" i="1"/>
  <c r="V28781" i="1"/>
  <c r="BC28781" i="1" s="1"/>
  <c r="X28781" i="1"/>
  <c r="W28781" i="1"/>
  <c r="V28773" i="1"/>
  <c r="BC28773" i="1" s="1"/>
  <c r="X28773" i="1"/>
  <c r="W28773" i="1"/>
  <c r="V28765" i="1"/>
  <c r="BC28765" i="1" s="1"/>
  <c r="X28765" i="1"/>
  <c r="W28765" i="1"/>
  <c r="V28757" i="1"/>
  <c r="BC28757" i="1" s="1"/>
  <c r="X28757" i="1"/>
  <c r="W28757" i="1"/>
  <c r="V28749" i="1"/>
  <c r="BC28749" i="1" s="1"/>
  <c r="X28749" i="1"/>
  <c r="W28749" i="1"/>
  <c r="V28741" i="1"/>
  <c r="BC28741" i="1" s="1"/>
  <c r="X28741" i="1"/>
  <c r="W28741" i="1"/>
  <c r="V28733" i="1"/>
  <c r="BC28733" i="1" s="1"/>
  <c r="X28733" i="1"/>
  <c r="W28733" i="1"/>
  <c r="V28725" i="1"/>
  <c r="BC28725" i="1" s="1"/>
  <c r="X28725" i="1"/>
  <c r="W28725" i="1"/>
  <c r="V28717" i="1"/>
  <c r="BC28717" i="1" s="1"/>
  <c r="X28717" i="1"/>
  <c r="W28717" i="1"/>
  <c r="V28709" i="1"/>
  <c r="BC28709" i="1" s="1"/>
  <c r="X28709" i="1"/>
  <c r="W28709" i="1"/>
  <c r="V28701" i="1"/>
  <c r="BC28701" i="1" s="1"/>
  <c r="X28701" i="1"/>
  <c r="W28701" i="1"/>
  <c r="V28693" i="1"/>
  <c r="BC28693" i="1" s="1"/>
  <c r="X28693" i="1"/>
  <c r="W28693" i="1"/>
  <c r="V28685" i="1"/>
  <c r="BC28685" i="1" s="1"/>
  <c r="X28685" i="1"/>
  <c r="W28685" i="1"/>
  <c r="V28677" i="1"/>
  <c r="BC28677" i="1" s="1"/>
  <c r="X28677" i="1"/>
  <c r="W28677" i="1"/>
  <c r="V28669" i="1"/>
  <c r="BC28669" i="1" s="1"/>
  <c r="X28669" i="1"/>
  <c r="W28669" i="1"/>
  <c r="V28661" i="1"/>
  <c r="BC28661" i="1" s="1"/>
  <c r="X28661" i="1"/>
  <c r="W28661" i="1"/>
  <c r="V28653" i="1"/>
  <c r="BC28653" i="1" s="1"/>
  <c r="X28653" i="1"/>
  <c r="W28653" i="1"/>
  <c r="V28645" i="1"/>
  <c r="BC28645" i="1" s="1"/>
  <c r="X28645" i="1"/>
  <c r="W28645" i="1"/>
  <c r="V28637" i="1"/>
  <c r="BC28637" i="1" s="1"/>
  <c r="X28637" i="1"/>
  <c r="W28637" i="1"/>
  <c r="V28629" i="1"/>
  <c r="BC28629" i="1" s="1"/>
  <c r="X28629" i="1"/>
  <c r="W28629" i="1"/>
  <c r="V28621" i="1"/>
  <c r="BC28621" i="1" s="1"/>
  <c r="X28621" i="1"/>
  <c r="W28621" i="1"/>
  <c r="V28613" i="1"/>
  <c r="BC28613" i="1" s="1"/>
  <c r="X28613" i="1"/>
  <c r="W28613" i="1"/>
  <c r="V28605" i="1"/>
  <c r="BC28605" i="1" s="1"/>
  <c r="X28605" i="1"/>
  <c r="W28605" i="1"/>
  <c r="V28597" i="1"/>
  <c r="BC28597" i="1" s="1"/>
  <c r="X28597" i="1"/>
  <c r="W28597" i="1"/>
  <c r="V28589" i="1"/>
  <c r="BC28589" i="1" s="1"/>
  <c r="X28589" i="1"/>
  <c r="W28589" i="1"/>
  <c r="V28581" i="1"/>
  <c r="BC28581" i="1" s="1"/>
  <c r="X28581" i="1"/>
  <c r="W28581" i="1"/>
  <c r="V28573" i="1"/>
  <c r="BC28573" i="1" s="1"/>
  <c r="X28573" i="1"/>
  <c r="W28573" i="1"/>
  <c r="V28565" i="1"/>
  <c r="BC28565" i="1" s="1"/>
  <c r="X28565" i="1"/>
  <c r="W28565" i="1"/>
  <c r="V28557" i="1"/>
  <c r="BC28557" i="1" s="1"/>
  <c r="X28557" i="1"/>
  <c r="W28557" i="1"/>
  <c r="V28549" i="1"/>
  <c r="BC28549" i="1" s="1"/>
  <c r="X28549" i="1"/>
  <c r="W28549" i="1"/>
  <c r="V28541" i="1"/>
  <c r="BC28541" i="1" s="1"/>
  <c r="X28541" i="1"/>
  <c r="W28541" i="1"/>
  <c r="V28533" i="1"/>
  <c r="BC28533" i="1" s="1"/>
  <c r="X28533" i="1"/>
  <c r="W28533" i="1"/>
  <c r="V28525" i="1"/>
  <c r="BC28525" i="1" s="1"/>
  <c r="X28525" i="1"/>
  <c r="W28525" i="1"/>
  <c r="V28517" i="1"/>
  <c r="BC28517" i="1" s="1"/>
  <c r="X28517" i="1"/>
  <c r="W28517" i="1"/>
  <c r="V28509" i="1"/>
  <c r="BC28509" i="1" s="1"/>
  <c r="X28509" i="1"/>
  <c r="W28509" i="1"/>
  <c r="V28501" i="1"/>
  <c r="BC28501" i="1" s="1"/>
  <c r="X28501" i="1"/>
  <c r="W28501" i="1"/>
  <c r="V28493" i="1"/>
  <c r="BC28493" i="1" s="1"/>
  <c r="X28493" i="1"/>
  <c r="W28493" i="1"/>
  <c r="V28485" i="1"/>
  <c r="BC28485" i="1" s="1"/>
  <c r="X28485" i="1"/>
  <c r="W28485" i="1"/>
  <c r="V28477" i="1"/>
  <c r="BC28477" i="1" s="1"/>
  <c r="X28477" i="1"/>
  <c r="W28477" i="1"/>
  <c r="V28469" i="1"/>
  <c r="BC28469" i="1" s="1"/>
  <c r="X28469" i="1"/>
  <c r="W28469" i="1"/>
  <c r="V28461" i="1"/>
  <c r="BC28461" i="1" s="1"/>
  <c r="X28461" i="1"/>
  <c r="W28461" i="1"/>
  <c r="V28453" i="1"/>
  <c r="BC28453" i="1" s="1"/>
  <c r="X28453" i="1"/>
  <c r="W28453" i="1"/>
  <c r="V28445" i="1"/>
  <c r="BC28445" i="1" s="1"/>
  <c r="X28445" i="1"/>
  <c r="W28445" i="1"/>
  <c r="V28437" i="1"/>
  <c r="BC28437" i="1" s="1"/>
  <c r="X28437" i="1"/>
  <c r="W28437" i="1"/>
  <c r="V28429" i="1"/>
  <c r="BC28429" i="1" s="1"/>
  <c r="X28429" i="1"/>
  <c r="W28429" i="1"/>
  <c r="V28421" i="1"/>
  <c r="BC28421" i="1" s="1"/>
  <c r="X28421" i="1"/>
  <c r="W28421" i="1"/>
  <c r="V28413" i="1"/>
  <c r="BC28413" i="1" s="1"/>
  <c r="X28413" i="1"/>
  <c r="W28413" i="1"/>
  <c r="V28405" i="1"/>
  <c r="BC28405" i="1" s="1"/>
  <c r="X28405" i="1"/>
  <c r="W28405" i="1"/>
  <c r="V28397" i="1"/>
  <c r="BC28397" i="1" s="1"/>
  <c r="X28397" i="1"/>
  <c r="W28397" i="1"/>
  <c r="V28389" i="1"/>
  <c r="BC28389" i="1" s="1"/>
  <c r="X28389" i="1"/>
  <c r="W28389" i="1"/>
  <c r="V28381" i="1"/>
  <c r="BC28381" i="1" s="1"/>
  <c r="X28381" i="1"/>
  <c r="W28381" i="1"/>
  <c r="V28373" i="1"/>
  <c r="BC28373" i="1" s="1"/>
  <c r="X28373" i="1"/>
  <c r="W28373" i="1"/>
  <c r="V28365" i="1"/>
  <c r="BC28365" i="1" s="1"/>
  <c r="X28365" i="1"/>
  <c r="W28365" i="1"/>
  <c r="V28357" i="1"/>
  <c r="BC28357" i="1" s="1"/>
  <c r="X28357" i="1"/>
  <c r="W28357" i="1"/>
  <c r="V28349" i="1"/>
  <c r="BC28349" i="1" s="1"/>
  <c r="X28349" i="1"/>
  <c r="W28349" i="1"/>
  <c r="V28341" i="1"/>
  <c r="BC28341" i="1" s="1"/>
  <c r="X28341" i="1"/>
  <c r="W28341" i="1"/>
  <c r="V28333" i="1"/>
  <c r="BC28333" i="1" s="1"/>
  <c r="X28333" i="1"/>
  <c r="W28333" i="1"/>
  <c r="V28325" i="1"/>
  <c r="BC28325" i="1" s="1"/>
  <c r="X28325" i="1"/>
  <c r="W28325" i="1"/>
  <c r="V28317" i="1"/>
  <c r="BC28317" i="1" s="1"/>
  <c r="X28317" i="1"/>
  <c r="W28317" i="1"/>
  <c r="V28309" i="1"/>
  <c r="BC28309" i="1" s="1"/>
  <c r="X28309" i="1"/>
  <c r="W28309" i="1"/>
  <c r="V28301" i="1"/>
  <c r="BC28301" i="1" s="1"/>
  <c r="X28301" i="1"/>
  <c r="W28301" i="1"/>
  <c r="V28293" i="1"/>
  <c r="BC28293" i="1" s="1"/>
  <c r="X28293" i="1"/>
  <c r="W28293" i="1"/>
  <c r="V28285" i="1"/>
  <c r="BC28285" i="1" s="1"/>
  <c r="X28285" i="1"/>
  <c r="W28285" i="1"/>
  <c r="V28277" i="1"/>
  <c r="BC28277" i="1" s="1"/>
  <c r="X28277" i="1"/>
  <c r="W28277" i="1"/>
  <c r="V28269" i="1"/>
  <c r="BC28269" i="1" s="1"/>
  <c r="X28269" i="1"/>
  <c r="W28269" i="1"/>
  <c r="V28261" i="1"/>
  <c r="BC28261" i="1" s="1"/>
  <c r="X28261" i="1"/>
  <c r="W28261" i="1"/>
  <c r="V28253" i="1"/>
  <c r="BC28253" i="1" s="1"/>
  <c r="X28253" i="1"/>
  <c r="W28253" i="1"/>
  <c r="V28245" i="1"/>
  <c r="BC28245" i="1" s="1"/>
  <c r="X28245" i="1"/>
  <c r="W28245" i="1"/>
  <c r="V28237" i="1"/>
  <c r="BC28237" i="1" s="1"/>
  <c r="X28237" i="1"/>
  <c r="W28237" i="1"/>
  <c r="V28229" i="1"/>
  <c r="BC28229" i="1" s="1"/>
  <c r="X28229" i="1"/>
  <c r="W28229" i="1"/>
  <c r="V28221" i="1"/>
  <c r="BC28221" i="1" s="1"/>
  <c r="X28221" i="1"/>
  <c r="W28221" i="1"/>
  <c r="V28213" i="1"/>
  <c r="BC28213" i="1" s="1"/>
  <c r="X28213" i="1"/>
  <c r="W28213" i="1"/>
  <c r="V28205" i="1"/>
  <c r="BC28205" i="1" s="1"/>
  <c r="X28205" i="1"/>
  <c r="W28205" i="1"/>
  <c r="V28197" i="1"/>
  <c r="BC28197" i="1" s="1"/>
  <c r="X28197" i="1"/>
  <c r="W28197" i="1"/>
  <c r="V28189" i="1"/>
  <c r="BC28189" i="1" s="1"/>
  <c r="X28189" i="1"/>
  <c r="W28189" i="1"/>
  <c r="V28181" i="1"/>
  <c r="BC28181" i="1" s="1"/>
  <c r="X28181" i="1"/>
  <c r="W28181" i="1"/>
  <c r="V28173" i="1"/>
  <c r="BC28173" i="1" s="1"/>
  <c r="X28173" i="1"/>
  <c r="W28173" i="1"/>
  <c r="V28165" i="1"/>
  <c r="BC28165" i="1" s="1"/>
  <c r="X28165" i="1"/>
  <c r="W28165" i="1"/>
  <c r="V28157" i="1"/>
  <c r="BC28157" i="1" s="1"/>
  <c r="X28157" i="1"/>
  <c r="W28157" i="1"/>
  <c r="V28149" i="1"/>
  <c r="BC28149" i="1" s="1"/>
  <c r="X28149" i="1"/>
  <c r="W28149" i="1"/>
  <c r="V28141" i="1"/>
  <c r="BC28141" i="1" s="1"/>
  <c r="X28141" i="1"/>
  <c r="W28141" i="1"/>
  <c r="V28133" i="1"/>
  <c r="BC28133" i="1" s="1"/>
  <c r="X28133" i="1"/>
  <c r="W28133" i="1"/>
  <c r="V28125" i="1"/>
  <c r="BC28125" i="1" s="1"/>
  <c r="X28125" i="1"/>
  <c r="W28125" i="1"/>
  <c r="V28117" i="1"/>
  <c r="BC28117" i="1" s="1"/>
  <c r="X28117" i="1"/>
  <c r="W28117" i="1"/>
  <c r="V28109" i="1"/>
  <c r="BC28109" i="1" s="1"/>
  <c r="X28109" i="1"/>
  <c r="W28109" i="1"/>
  <c r="V28101" i="1"/>
  <c r="BC28101" i="1" s="1"/>
  <c r="X28101" i="1"/>
  <c r="W28101" i="1"/>
  <c r="V28093" i="1"/>
  <c r="BC28093" i="1" s="1"/>
  <c r="X28093" i="1"/>
  <c r="W28093" i="1"/>
  <c r="V28085" i="1"/>
  <c r="BC28085" i="1" s="1"/>
  <c r="X28085" i="1"/>
  <c r="W28085" i="1"/>
  <c r="V28077" i="1"/>
  <c r="BC28077" i="1" s="1"/>
  <c r="X28077" i="1"/>
  <c r="W28077" i="1"/>
  <c r="V28069" i="1"/>
  <c r="BC28069" i="1" s="1"/>
  <c r="X28069" i="1"/>
  <c r="W28069" i="1"/>
  <c r="V28061" i="1"/>
  <c r="BC28061" i="1" s="1"/>
  <c r="X28061" i="1"/>
  <c r="W28061" i="1"/>
  <c r="V28053" i="1"/>
  <c r="BC28053" i="1" s="1"/>
  <c r="X28053" i="1"/>
  <c r="W28053" i="1"/>
  <c r="V28045" i="1"/>
  <c r="BC28045" i="1" s="1"/>
  <c r="X28045" i="1"/>
  <c r="W28045" i="1"/>
  <c r="V28037" i="1"/>
  <c r="BC28037" i="1" s="1"/>
  <c r="X28037" i="1"/>
  <c r="W28037" i="1"/>
  <c r="V28029" i="1"/>
  <c r="BC28029" i="1" s="1"/>
  <c r="X28029" i="1"/>
  <c r="W28029" i="1"/>
  <c r="V28021" i="1"/>
  <c r="BC28021" i="1" s="1"/>
  <c r="X28021" i="1"/>
  <c r="W28021" i="1"/>
  <c r="V28013" i="1"/>
  <c r="BC28013" i="1" s="1"/>
  <c r="X28013" i="1"/>
  <c r="W28013" i="1"/>
  <c r="V28005" i="1"/>
  <c r="BC28005" i="1" s="1"/>
  <c r="X28005" i="1"/>
  <c r="W28005" i="1"/>
  <c r="V27997" i="1"/>
  <c r="BC27997" i="1" s="1"/>
  <c r="X27997" i="1"/>
  <c r="W27997" i="1"/>
  <c r="V27989" i="1"/>
  <c r="BC27989" i="1" s="1"/>
  <c r="X27989" i="1"/>
  <c r="W27989" i="1"/>
  <c r="V27981" i="1"/>
  <c r="BC27981" i="1" s="1"/>
  <c r="X27981" i="1"/>
  <c r="W27981" i="1"/>
  <c r="V27973" i="1"/>
  <c r="BC27973" i="1" s="1"/>
  <c r="X27973" i="1"/>
  <c r="W27973" i="1"/>
  <c r="V27965" i="1"/>
  <c r="BC27965" i="1" s="1"/>
  <c r="X27965" i="1"/>
  <c r="W27965" i="1"/>
  <c r="V27957" i="1"/>
  <c r="BC27957" i="1" s="1"/>
  <c r="X27957" i="1"/>
  <c r="W27957" i="1"/>
  <c r="V27949" i="1"/>
  <c r="BC27949" i="1" s="1"/>
  <c r="X27949" i="1"/>
  <c r="W27949" i="1"/>
  <c r="V27941" i="1"/>
  <c r="BC27941" i="1" s="1"/>
  <c r="X27941" i="1"/>
  <c r="W27941" i="1"/>
  <c r="V27933" i="1"/>
  <c r="BC27933" i="1" s="1"/>
  <c r="X27933" i="1"/>
  <c r="W27933" i="1"/>
  <c r="V27925" i="1"/>
  <c r="BC27925" i="1" s="1"/>
  <c r="X27925" i="1"/>
  <c r="W27925" i="1"/>
  <c r="V27917" i="1"/>
  <c r="BC27917" i="1" s="1"/>
  <c r="X27917" i="1"/>
  <c r="W27917" i="1"/>
  <c r="V27909" i="1"/>
  <c r="BC27909" i="1" s="1"/>
  <c r="X27909" i="1"/>
  <c r="W27909" i="1"/>
  <c r="V27901" i="1"/>
  <c r="BC27901" i="1" s="1"/>
  <c r="X27901" i="1"/>
  <c r="W27901" i="1"/>
  <c r="V27893" i="1"/>
  <c r="BC27893" i="1" s="1"/>
  <c r="X27893" i="1"/>
  <c r="W27893" i="1"/>
  <c r="V27885" i="1"/>
  <c r="BC27885" i="1" s="1"/>
  <c r="X27885" i="1"/>
  <c r="W27885" i="1"/>
  <c r="V27877" i="1"/>
  <c r="BC27877" i="1" s="1"/>
  <c r="X27877" i="1"/>
  <c r="W27877" i="1"/>
  <c r="V27869" i="1"/>
  <c r="BC27869" i="1" s="1"/>
  <c r="X27869" i="1"/>
  <c r="W27869" i="1"/>
  <c r="V27861" i="1"/>
  <c r="BC27861" i="1" s="1"/>
  <c r="X27861" i="1"/>
  <c r="W27861" i="1"/>
  <c r="V27853" i="1"/>
  <c r="BC27853" i="1" s="1"/>
  <c r="X27853" i="1"/>
  <c r="W27853" i="1"/>
  <c r="V27845" i="1"/>
  <c r="BC27845" i="1" s="1"/>
  <c r="X27845" i="1"/>
  <c r="W27845" i="1"/>
  <c r="V27837" i="1"/>
  <c r="BC27837" i="1" s="1"/>
  <c r="X27837" i="1"/>
  <c r="W27837" i="1"/>
  <c r="V27829" i="1"/>
  <c r="BC27829" i="1" s="1"/>
  <c r="X27829" i="1"/>
  <c r="W27829" i="1"/>
  <c r="V27821" i="1"/>
  <c r="BC27821" i="1" s="1"/>
  <c r="X27821" i="1"/>
  <c r="W27821" i="1"/>
  <c r="V27813" i="1"/>
  <c r="BC27813" i="1" s="1"/>
  <c r="X27813" i="1"/>
  <c r="W27813" i="1"/>
  <c r="V27805" i="1"/>
  <c r="BC27805" i="1" s="1"/>
  <c r="X27805" i="1"/>
  <c r="W27805" i="1"/>
  <c r="V27797" i="1"/>
  <c r="BC27797" i="1" s="1"/>
  <c r="X27797" i="1"/>
  <c r="W27797" i="1"/>
  <c r="V27789" i="1"/>
  <c r="BC27789" i="1" s="1"/>
  <c r="X27789" i="1"/>
  <c r="W27789" i="1"/>
  <c r="V27781" i="1"/>
  <c r="BC27781" i="1" s="1"/>
  <c r="X27781" i="1"/>
  <c r="W27781" i="1"/>
  <c r="V27773" i="1"/>
  <c r="BC27773" i="1" s="1"/>
  <c r="X27773" i="1"/>
  <c r="W27773" i="1"/>
  <c r="V27765" i="1"/>
  <c r="BC27765" i="1" s="1"/>
  <c r="X27765" i="1"/>
  <c r="W27765" i="1"/>
  <c r="V27757" i="1"/>
  <c r="BC27757" i="1" s="1"/>
  <c r="X27757" i="1"/>
  <c r="W27757" i="1"/>
  <c r="V27749" i="1"/>
  <c r="BC27749" i="1" s="1"/>
  <c r="X27749" i="1"/>
  <c r="W27749" i="1"/>
  <c r="V27741" i="1"/>
  <c r="BC27741" i="1" s="1"/>
  <c r="X27741" i="1"/>
  <c r="W27741" i="1"/>
  <c r="V27733" i="1"/>
  <c r="BC27733" i="1" s="1"/>
  <c r="X27733" i="1"/>
  <c r="W27733" i="1"/>
  <c r="V27725" i="1"/>
  <c r="BC27725" i="1" s="1"/>
  <c r="X27725" i="1"/>
  <c r="W27725" i="1"/>
  <c r="V27717" i="1"/>
  <c r="BC27717" i="1" s="1"/>
  <c r="X27717" i="1"/>
  <c r="W27717" i="1"/>
  <c r="V27709" i="1"/>
  <c r="BC27709" i="1" s="1"/>
  <c r="X27709" i="1"/>
  <c r="W27709" i="1"/>
  <c r="V27701" i="1"/>
  <c r="BC27701" i="1" s="1"/>
  <c r="X27701" i="1"/>
  <c r="W27701" i="1"/>
  <c r="V27693" i="1"/>
  <c r="BC27693" i="1" s="1"/>
  <c r="X27693" i="1"/>
  <c r="W27693" i="1"/>
  <c r="V27685" i="1"/>
  <c r="BC27685" i="1" s="1"/>
  <c r="X27685" i="1"/>
  <c r="W27685" i="1"/>
  <c r="V27677" i="1"/>
  <c r="BC27677" i="1" s="1"/>
  <c r="X27677" i="1"/>
  <c r="W27677" i="1"/>
  <c r="V27669" i="1"/>
  <c r="BC27669" i="1" s="1"/>
  <c r="X27669" i="1"/>
  <c r="W27669" i="1"/>
  <c r="V27661" i="1"/>
  <c r="BC27661" i="1" s="1"/>
  <c r="X27661" i="1"/>
  <c r="W27661" i="1"/>
  <c r="V27653" i="1"/>
  <c r="BC27653" i="1" s="1"/>
  <c r="X27653" i="1"/>
  <c r="W27653" i="1"/>
  <c r="V27645" i="1"/>
  <c r="BC27645" i="1" s="1"/>
  <c r="X27645" i="1"/>
  <c r="W27645" i="1"/>
  <c r="V27637" i="1"/>
  <c r="BC27637" i="1" s="1"/>
  <c r="X27637" i="1"/>
  <c r="W27637" i="1"/>
  <c r="V27629" i="1"/>
  <c r="BC27629" i="1" s="1"/>
  <c r="X27629" i="1"/>
  <c r="W27629" i="1"/>
  <c r="V27621" i="1"/>
  <c r="BC27621" i="1" s="1"/>
  <c r="X27621" i="1"/>
  <c r="W27621" i="1"/>
  <c r="V27613" i="1"/>
  <c r="BC27613" i="1" s="1"/>
  <c r="X27613" i="1"/>
  <c r="W27613" i="1"/>
  <c r="V27605" i="1"/>
  <c r="BC27605" i="1" s="1"/>
  <c r="X27605" i="1"/>
  <c r="W27605" i="1"/>
  <c r="V27597" i="1"/>
  <c r="BC27597" i="1" s="1"/>
  <c r="X27597" i="1"/>
  <c r="W27597" i="1"/>
  <c r="V27589" i="1"/>
  <c r="BC27589" i="1" s="1"/>
  <c r="X27589" i="1"/>
  <c r="W27589" i="1"/>
  <c r="V27581" i="1"/>
  <c r="BC27581" i="1" s="1"/>
  <c r="X27581" i="1"/>
  <c r="W27581" i="1"/>
  <c r="V27573" i="1"/>
  <c r="BC27573" i="1" s="1"/>
  <c r="X27573" i="1"/>
  <c r="W27573" i="1"/>
  <c r="V27565" i="1"/>
  <c r="BC27565" i="1" s="1"/>
  <c r="X27565" i="1"/>
  <c r="W27565" i="1"/>
  <c r="V27557" i="1"/>
  <c r="BC27557" i="1" s="1"/>
  <c r="X27557" i="1"/>
  <c r="W27557" i="1"/>
  <c r="V27549" i="1"/>
  <c r="BC27549" i="1" s="1"/>
  <c r="X27549" i="1"/>
  <c r="W27549" i="1"/>
  <c r="V27541" i="1"/>
  <c r="BC27541" i="1" s="1"/>
  <c r="X27541" i="1"/>
  <c r="W27541" i="1"/>
  <c r="V27533" i="1"/>
  <c r="BC27533" i="1" s="1"/>
  <c r="X27533" i="1"/>
  <c r="W27533" i="1"/>
  <c r="V27525" i="1"/>
  <c r="BC27525" i="1" s="1"/>
  <c r="X27525" i="1"/>
  <c r="W27525" i="1"/>
  <c r="V27517" i="1"/>
  <c r="BC27517" i="1" s="1"/>
  <c r="X27517" i="1"/>
  <c r="W27517" i="1"/>
  <c r="V27509" i="1"/>
  <c r="BC27509" i="1" s="1"/>
  <c r="X27509" i="1"/>
  <c r="W27509" i="1"/>
  <c r="V27501" i="1"/>
  <c r="BC27501" i="1" s="1"/>
  <c r="X27501" i="1"/>
  <c r="W27501" i="1"/>
  <c r="V27493" i="1"/>
  <c r="BC27493" i="1" s="1"/>
  <c r="X27493" i="1"/>
  <c r="W27493" i="1"/>
  <c r="V27485" i="1"/>
  <c r="BC27485" i="1" s="1"/>
  <c r="X27485" i="1"/>
  <c r="W27485" i="1"/>
  <c r="V27477" i="1"/>
  <c r="BC27477" i="1" s="1"/>
  <c r="X27477" i="1"/>
  <c r="W27477" i="1"/>
  <c r="V27469" i="1"/>
  <c r="BC27469" i="1" s="1"/>
  <c r="X27469" i="1"/>
  <c r="W27469" i="1"/>
  <c r="V27461" i="1"/>
  <c r="BC27461" i="1" s="1"/>
  <c r="X27461" i="1"/>
  <c r="W27461" i="1"/>
  <c r="V27453" i="1"/>
  <c r="BC27453" i="1" s="1"/>
  <c r="X27453" i="1"/>
  <c r="W27453" i="1"/>
  <c r="V27445" i="1"/>
  <c r="BC27445" i="1" s="1"/>
  <c r="X27445" i="1"/>
  <c r="W27445" i="1"/>
  <c r="V27437" i="1"/>
  <c r="BC27437" i="1" s="1"/>
  <c r="X27437" i="1"/>
  <c r="W27437" i="1"/>
  <c r="V27429" i="1"/>
  <c r="BC27429" i="1" s="1"/>
  <c r="X27429" i="1"/>
  <c r="W27429" i="1"/>
  <c r="V27421" i="1"/>
  <c r="BC27421" i="1" s="1"/>
  <c r="X27421" i="1"/>
  <c r="W27421" i="1"/>
  <c r="V27413" i="1"/>
  <c r="BC27413" i="1" s="1"/>
  <c r="X27413" i="1"/>
  <c r="W27413" i="1"/>
  <c r="V27405" i="1"/>
  <c r="BC27405" i="1" s="1"/>
  <c r="X27405" i="1"/>
  <c r="W27405" i="1"/>
  <c r="V27397" i="1"/>
  <c r="BC27397" i="1" s="1"/>
  <c r="X27397" i="1"/>
  <c r="W27397" i="1"/>
  <c r="V27389" i="1"/>
  <c r="BC27389" i="1" s="1"/>
  <c r="X27389" i="1"/>
  <c r="W27389" i="1"/>
  <c r="V27381" i="1"/>
  <c r="BC27381" i="1" s="1"/>
  <c r="X27381" i="1"/>
  <c r="W27381" i="1"/>
  <c r="V27373" i="1"/>
  <c r="BC27373" i="1" s="1"/>
  <c r="X27373" i="1"/>
  <c r="W27373" i="1"/>
  <c r="V27365" i="1"/>
  <c r="BC27365" i="1" s="1"/>
  <c r="X27365" i="1"/>
  <c r="W27365" i="1"/>
  <c r="V27357" i="1"/>
  <c r="BC27357" i="1" s="1"/>
  <c r="X27357" i="1"/>
  <c r="W27357" i="1"/>
  <c r="V27349" i="1"/>
  <c r="BC27349" i="1" s="1"/>
  <c r="X27349" i="1"/>
  <c r="W27349" i="1"/>
  <c r="V27341" i="1"/>
  <c r="BC27341" i="1" s="1"/>
  <c r="X27341" i="1"/>
  <c r="W27341" i="1"/>
  <c r="V27333" i="1"/>
  <c r="BC27333" i="1" s="1"/>
  <c r="X27333" i="1"/>
  <c r="W27333" i="1"/>
  <c r="V27325" i="1"/>
  <c r="BC27325" i="1" s="1"/>
  <c r="X27325" i="1"/>
  <c r="W27325" i="1"/>
  <c r="V27317" i="1"/>
  <c r="BC27317" i="1" s="1"/>
  <c r="X27317" i="1"/>
  <c r="W27317" i="1"/>
  <c r="V27309" i="1"/>
  <c r="BC27309" i="1" s="1"/>
  <c r="X27309" i="1"/>
  <c r="W27309" i="1"/>
  <c r="V27301" i="1"/>
  <c r="BC27301" i="1" s="1"/>
  <c r="X27301" i="1"/>
  <c r="W27301" i="1"/>
  <c r="V27293" i="1"/>
  <c r="BC27293" i="1" s="1"/>
  <c r="X27293" i="1"/>
  <c r="W27293" i="1"/>
  <c r="V27285" i="1"/>
  <c r="BC27285" i="1" s="1"/>
  <c r="X27285" i="1"/>
  <c r="W27285" i="1"/>
  <c r="V27277" i="1"/>
  <c r="BC27277" i="1" s="1"/>
  <c r="X27277" i="1"/>
  <c r="W27277" i="1"/>
  <c r="V27269" i="1"/>
  <c r="BC27269" i="1" s="1"/>
  <c r="X27269" i="1"/>
  <c r="W27269" i="1"/>
  <c r="V27261" i="1"/>
  <c r="BC27261" i="1" s="1"/>
  <c r="X27261" i="1"/>
  <c r="W27261" i="1"/>
  <c r="V27253" i="1"/>
  <c r="BC27253" i="1" s="1"/>
  <c r="X27253" i="1"/>
  <c r="W27253" i="1"/>
  <c r="V27245" i="1"/>
  <c r="BC27245" i="1" s="1"/>
  <c r="X27245" i="1"/>
  <c r="W27245" i="1"/>
  <c r="V27237" i="1"/>
  <c r="BC27237" i="1" s="1"/>
  <c r="X27237" i="1"/>
  <c r="W27237" i="1"/>
  <c r="V27229" i="1"/>
  <c r="BC27229" i="1" s="1"/>
  <c r="X27229" i="1"/>
  <c r="W27229" i="1"/>
  <c r="V27221" i="1"/>
  <c r="BC27221" i="1" s="1"/>
  <c r="X27221" i="1"/>
  <c r="W27221" i="1"/>
  <c r="V27213" i="1"/>
  <c r="BC27213" i="1" s="1"/>
  <c r="X27213" i="1"/>
  <c r="W27213" i="1"/>
  <c r="V27205" i="1"/>
  <c r="BC27205" i="1" s="1"/>
  <c r="X27205" i="1"/>
  <c r="W27205" i="1"/>
  <c r="V27197" i="1"/>
  <c r="BC27197" i="1" s="1"/>
  <c r="X27197" i="1"/>
  <c r="W27197" i="1"/>
  <c r="V27189" i="1"/>
  <c r="BC27189" i="1" s="1"/>
  <c r="X27189" i="1"/>
  <c r="W27189" i="1"/>
  <c r="V27181" i="1"/>
  <c r="BC27181" i="1" s="1"/>
  <c r="X27181" i="1"/>
  <c r="W27181" i="1"/>
  <c r="V27173" i="1"/>
  <c r="BC27173" i="1" s="1"/>
  <c r="X27173" i="1"/>
  <c r="W27173" i="1"/>
  <c r="V27165" i="1"/>
  <c r="BC27165" i="1" s="1"/>
  <c r="X27165" i="1"/>
  <c r="W27165" i="1"/>
  <c r="V27157" i="1"/>
  <c r="BC27157" i="1" s="1"/>
  <c r="X27157" i="1"/>
  <c r="W27157" i="1"/>
  <c r="V27149" i="1"/>
  <c r="BC27149" i="1" s="1"/>
  <c r="X27149" i="1"/>
  <c r="W27149" i="1"/>
  <c r="V27141" i="1"/>
  <c r="BC27141" i="1" s="1"/>
  <c r="X27141" i="1"/>
  <c r="W27141" i="1"/>
  <c r="V27133" i="1"/>
  <c r="BC27133" i="1" s="1"/>
  <c r="X27133" i="1"/>
  <c r="W27133" i="1"/>
  <c r="V27125" i="1"/>
  <c r="BC27125" i="1" s="1"/>
  <c r="X27125" i="1"/>
  <c r="W27125" i="1"/>
  <c r="V27117" i="1"/>
  <c r="BC27117" i="1" s="1"/>
  <c r="X27117" i="1"/>
  <c r="W27117" i="1"/>
  <c r="V27109" i="1"/>
  <c r="BC27109" i="1" s="1"/>
  <c r="X27109" i="1"/>
  <c r="W27109" i="1"/>
  <c r="V27101" i="1"/>
  <c r="BC27101" i="1" s="1"/>
  <c r="X27101" i="1"/>
  <c r="W27101" i="1"/>
  <c r="V27093" i="1"/>
  <c r="BC27093" i="1" s="1"/>
  <c r="X27093" i="1"/>
  <c r="W27093" i="1"/>
  <c r="V27085" i="1"/>
  <c r="BC27085" i="1" s="1"/>
  <c r="X27085" i="1"/>
  <c r="W27085" i="1"/>
  <c r="V27077" i="1"/>
  <c r="BC27077" i="1" s="1"/>
  <c r="X27077" i="1"/>
  <c r="W27077" i="1"/>
  <c r="V27069" i="1"/>
  <c r="BC27069" i="1" s="1"/>
  <c r="X27069" i="1"/>
  <c r="W27069" i="1"/>
  <c r="V27061" i="1"/>
  <c r="BC27061" i="1" s="1"/>
  <c r="X27061" i="1"/>
  <c r="W27061" i="1"/>
  <c r="V27053" i="1"/>
  <c r="BC27053" i="1" s="1"/>
  <c r="X27053" i="1"/>
  <c r="W27053" i="1"/>
  <c r="V27045" i="1"/>
  <c r="BC27045" i="1" s="1"/>
  <c r="X27045" i="1"/>
  <c r="W27045" i="1"/>
  <c r="V27037" i="1"/>
  <c r="BC27037" i="1" s="1"/>
  <c r="X27037" i="1"/>
  <c r="W27037" i="1"/>
  <c r="V27029" i="1"/>
  <c r="BC27029" i="1" s="1"/>
  <c r="X27029" i="1"/>
  <c r="W27029" i="1"/>
  <c r="V27021" i="1"/>
  <c r="BC27021" i="1" s="1"/>
  <c r="X27021" i="1"/>
  <c r="W27021" i="1"/>
  <c r="V27013" i="1"/>
  <c r="BC27013" i="1" s="1"/>
  <c r="X27013" i="1"/>
  <c r="W27013" i="1"/>
  <c r="V27005" i="1"/>
  <c r="BC27005" i="1" s="1"/>
  <c r="X27005" i="1"/>
  <c r="W27005" i="1"/>
  <c r="V26997" i="1"/>
  <c r="BC26997" i="1" s="1"/>
  <c r="X26997" i="1"/>
  <c r="W26997" i="1"/>
  <c r="V26989" i="1"/>
  <c r="BC26989" i="1" s="1"/>
  <c r="X26989" i="1"/>
  <c r="W26989" i="1"/>
  <c r="V26981" i="1"/>
  <c r="BC26981" i="1" s="1"/>
  <c r="X26981" i="1"/>
  <c r="W26981" i="1"/>
  <c r="V26973" i="1"/>
  <c r="BC26973" i="1" s="1"/>
  <c r="X26973" i="1"/>
  <c r="W26973" i="1"/>
  <c r="V26965" i="1"/>
  <c r="BC26965" i="1" s="1"/>
  <c r="X26965" i="1"/>
  <c r="W26965" i="1"/>
  <c r="V26957" i="1"/>
  <c r="BC26957" i="1" s="1"/>
  <c r="X26957" i="1"/>
  <c r="W26957" i="1"/>
  <c r="V26949" i="1"/>
  <c r="BC26949" i="1" s="1"/>
  <c r="X26949" i="1"/>
  <c r="W26949" i="1"/>
  <c r="V26941" i="1"/>
  <c r="BC26941" i="1" s="1"/>
  <c r="X26941" i="1"/>
  <c r="W26941" i="1"/>
  <c r="V26933" i="1"/>
  <c r="BC26933" i="1" s="1"/>
  <c r="X26933" i="1"/>
  <c r="W26933" i="1"/>
  <c r="V26925" i="1"/>
  <c r="BC26925" i="1" s="1"/>
  <c r="X26925" i="1"/>
  <c r="W26925" i="1"/>
  <c r="V26917" i="1"/>
  <c r="BC26917" i="1" s="1"/>
  <c r="X26917" i="1"/>
  <c r="W26917" i="1"/>
  <c r="V26909" i="1"/>
  <c r="BC26909" i="1" s="1"/>
  <c r="X26909" i="1"/>
  <c r="W26909" i="1"/>
  <c r="V26901" i="1"/>
  <c r="BC26901" i="1" s="1"/>
  <c r="X26901" i="1"/>
  <c r="W26901" i="1"/>
  <c r="V26893" i="1"/>
  <c r="BC26893" i="1" s="1"/>
  <c r="X26893" i="1"/>
  <c r="W26893" i="1"/>
  <c r="V26885" i="1"/>
  <c r="BC26885" i="1" s="1"/>
  <c r="X26885" i="1"/>
  <c r="W26885" i="1"/>
  <c r="V26877" i="1"/>
  <c r="BC26877" i="1" s="1"/>
  <c r="X26877" i="1"/>
  <c r="W26877" i="1"/>
  <c r="V26869" i="1"/>
  <c r="BC26869" i="1" s="1"/>
  <c r="X26869" i="1"/>
  <c r="W26869" i="1"/>
  <c r="V26861" i="1"/>
  <c r="BC26861" i="1" s="1"/>
  <c r="X26861" i="1"/>
  <c r="W26861" i="1"/>
  <c r="V26853" i="1"/>
  <c r="BC26853" i="1" s="1"/>
  <c r="X26853" i="1"/>
  <c r="W26853" i="1"/>
  <c r="V26845" i="1"/>
  <c r="BC26845" i="1" s="1"/>
  <c r="X26845" i="1"/>
  <c r="W26845" i="1"/>
  <c r="V26837" i="1"/>
  <c r="BC26837" i="1" s="1"/>
  <c r="X26837" i="1"/>
  <c r="W26837" i="1"/>
  <c r="V26829" i="1"/>
  <c r="BC26829" i="1" s="1"/>
  <c r="X26829" i="1"/>
  <c r="W26829" i="1"/>
  <c r="V26821" i="1"/>
  <c r="BC26821" i="1" s="1"/>
  <c r="X26821" i="1"/>
  <c r="W26821" i="1"/>
  <c r="V26813" i="1"/>
  <c r="BC26813" i="1" s="1"/>
  <c r="X26813" i="1"/>
  <c r="W26813" i="1"/>
  <c r="V26805" i="1"/>
  <c r="BC26805" i="1" s="1"/>
  <c r="X26805" i="1"/>
  <c r="W26805" i="1"/>
  <c r="V26797" i="1"/>
  <c r="BC26797" i="1" s="1"/>
  <c r="X26797" i="1"/>
  <c r="W26797" i="1"/>
  <c r="V26789" i="1"/>
  <c r="BC26789" i="1" s="1"/>
  <c r="X26789" i="1"/>
  <c r="W26789" i="1"/>
  <c r="V26781" i="1"/>
  <c r="BC26781" i="1" s="1"/>
  <c r="X26781" i="1"/>
  <c r="W26781" i="1"/>
  <c r="V26773" i="1"/>
  <c r="BC26773" i="1" s="1"/>
  <c r="X26773" i="1"/>
  <c r="W26773" i="1"/>
  <c r="V26765" i="1"/>
  <c r="BC26765" i="1" s="1"/>
  <c r="X26765" i="1"/>
  <c r="W26765" i="1"/>
  <c r="V26757" i="1"/>
  <c r="BC26757" i="1" s="1"/>
  <c r="X26757" i="1"/>
  <c r="W26757" i="1"/>
  <c r="V26749" i="1"/>
  <c r="BC26749" i="1" s="1"/>
  <c r="X26749" i="1"/>
  <c r="W26749" i="1"/>
  <c r="V26741" i="1"/>
  <c r="BC26741" i="1" s="1"/>
  <c r="X26741" i="1"/>
  <c r="W26741" i="1"/>
  <c r="V26733" i="1"/>
  <c r="BC26733" i="1" s="1"/>
  <c r="X26733" i="1"/>
  <c r="W26733" i="1"/>
  <c r="V26725" i="1"/>
  <c r="BC26725" i="1" s="1"/>
  <c r="X26725" i="1"/>
  <c r="W26725" i="1"/>
  <c r="V26717" i="1"/>
  <c r="BC26717" i="1" s="1"/>
  <c r="X26717" i="1"/>
  <c r="W26717" i="1"/>
  <c r="V26709" i="1"/>
  <c r="BC26709" i="1" s="1"/>
  <c r="X26709" i="1"/>
  <c r="W26709" i="1"/>
  <c r="V26701" i="1"/>
  <c r="BC26701" i="1" s="1"/>
  <c r="X26701" i="1"/>
  <c r="W26701" i="1"/>
  <c r="V26693" i="1"/>
  <c r="BC26693" i="1" s="1"/>
  <c r="X26693" i="1"/>
  <c r="W26693" i="1"/>
  <c r="V26685" i="1"/>
  <c r="BC26685" i="1" s="1"/>
  <c r="X26685" i="1"/>
  <c r="W26685" i="1"/>
  <c r="V26677" i="1"/>
  <c r="BC26677" i="1" s="1"/>
  <c r="X26677" i="1"/>
  <c r="W26677" i="1"/>
  <c r="V26669" i="1"/>
  <c r="BC26669" i="1" s="1"/>
  <c r="X26669" i="1"/>
  <c r="W26669" i="1"/>
  <c r="V26661" i="1"/>
  <c r="BC26661" i="1" s="1"/>
  <c r="X26661" i="1"/>
  <c r="W26661" i="1"/>
  <c r="V26653" i="1"/>
  <c r="BC26653" i="1" s="1"/>
  <c r="X26653" i="1"/>
  <c r="W26653" i="1"/>
  <c r="V26645" i="1"/>
  <c r="BC26645" i="1" s="1"/>
  <c r="X26645" i="1"/>
  <c r="W26645" i="1"/>
  <c r="V26637" i="1"/>
  <c r="BC26637" i="1" s="1"/>
  <c r="X26637" i="1"/>
  <c r="W26637" i="1"/>
  <c r="V26629" i="1"/>
  <c r="BC26629" i="1" s="1"/>
  <c r="X26629" i="1"/>
  <c r="W26629" i="1"/>
  <c r="V26621" i="1"/>
  <c r="BC26621" i="1" s="1"/>
  <c r="X26621" i="1"/>
  <c r="W26621" i="1"/>
  <c r="V26613" i="1"/>
  <c r="BC26613" i="1" s="1"/>
  <c r="X26613" i="1"/>
  <c r="W26613" i="1"/>
  <c r="V26605" i="1"/>
  <c r="BC26605" i="1" s="1"/>
  <c r="X26605" i="1"/>
  <c r="W26605" i="1"/>
  <c r="V26597" i="1"/>
  <c r="BC26597" i="1" s="1"/>
  <c r="X26597" i="1"/>
  <c r="W26597" i="1"/>
  <c r="V26589" i="1"/>
  <c r="BC26589" i="1" s="1"/>
  <c r="X26589" i="1"/>
  <c r="W26589" i="1"/>
  <c r="V26581" i="1"/>
  <c r="BC26581" i="1" s="1"/>
  <c r="X26581" i="1"/>
  <c r="W26581" i="1"/>
  <c r="V26573" i="1"/>
  <c r="BC26573" i="1" s="1"/>
  <c r="X26573" i="1"/>
  <c r="W26573" i="1"/>
  <c r="V26565" i="1"/>
  <c r="BC26565" i="1" s="1"/>
  <c r="X26565" i="1"/>
  <c r="W26565" i="1"/>
  <c r="V26557" i="1"/>
  <c r="BC26557" i="1" s="1"/>
  <c r="X26557" i="1"/>
  <c r="W26557" i="1"/>
  <c r="V26549" i="1"/>
  <c r="BC26549" i="1" s="1"/>
  <c r="X26549" i="1"/>
  <c r="W26549" i="1"/>
  <c r="V26541" i="1"/>
  <c r="BC26541" i="1" s="1"/>
  <c r="X26541" i="1"/>
  <c r="W26541" i="1"/>
  <c r="V26533" i="1"/>
  <c r="BC26533" i="1" s="1"/>
  <c r="X26533" i="1"/>
  <c r="W26533" i="1"/>
  <c r="V26525" i="1"/>
  <c r="BC26525" i="1" s="1"/>
  <c r="X26525" i="1"/>
  <c r="W26525" i="1"/>
  <c r="V26517" i="1"/>
  <c r="BC26517" i="1" s="1"/>
  <c r="X26517" i="1"/>
  <c r="W26517" i="1"/>
  <c r="V26509" i="1"/>
  <c r="BC26509" i="1" s="1"/>
  <c r="X26509" i="1"/>
  <c r="W26509" i="1"/>
  <c r="V26501" i="1"/>
  <c r="BC26501" i="1" s="1"/>
  <c r="X26501" i="1"/>
  <c r="W26501" i="1"/>
  <c r="V26493" i="1"/>
  <c r="BC26493" i="1" s="1"/>
  <c r="X26493" i="1"/>
  <c r="W26493" i="1"/>
  <c r="V26485" i="1"/>
  <c r="BC26485" i="1" s="1"/>
  <c r="X26485" i="1"/>
  <c r="W26485" i="1"/>
  <c r="V26477" i="1"/>
  <c r="BC26477" i="1" s="1"/>
  <c r="X26477" i="1"/>
  <c r="W26477" i="1"/>
  <c r="V26469" i="1"/>
  <c r="BC26469" i="1" s="1"/>
  <c r="X26469" i="1"/>
  <c r="W26469" i="1"/>
  <c r="V26461" i="1"/>
  <c r="BC26461" i="1" s="1"/>
  <c r="X26461" i="1"/>
  <c r="W26461" i="1"/>
  <c r="V26453" i="1"/>
  <c r="BC26453" i="1" s="1"/>
  <c r="X26453" i="1"/>
  <c r="W26453" i="1"/>
  <c r="V26445" i="1"/>
  <c r="BC26445" i="1" s="1"/>
  <c r="X26445" i="1"/>
  <c r="W26445" i="1"/>
  <c r="V26437" i="1"/>
  <c r="BC26437" i="1" s="1"/>
  <c r="X26437" i="1"/>
  <c r="W26437" i="1"/>
  <c r="V26429" i="1"/>
  <c r="BC26429" i="1" s="1"/>
  <c r="X26429" i="1"/>
  <c r="W26429" i="1"/>
  <c r="V26421" i="1"/>
  <c r="BC26421" i="1" s="1"/>
  <c r="X26421" i="1"/>
  <c r="W26421" i="1"/>
  <c r="V26413" i="1"/>
  <c r="BC26413" i="1" s="1"/>
  <c r="X26413" i="1"/>
  <c r="W26413" i="1"/>
  <c r="V26405" i="1"/>
  <c r="BC26405" i="1" s="1"/>
  <c r="X26405" i="1"/>
  <c r="W26405" i="1"/>
  <c r="V26397" i="1"/>
  <c r="BC26397" i="1" s="1"/>
  <c r="X26397" i="1"/>
  <c r="W26397" i="1"/>
  <c r="V26389" i="1"/>
  <c r="BC26389" i="1" s="1"/>
  <c r="X26389" i="1"/>
  <c r="W26389" i="1"/>
  <c r="V26381" i="1"/>
  <c r="BC26381" i="1" s="1"/>
  <c r="X26381" i="1"/>
  <c r="W26381" i="1"/>
  <c r="V26373" i="1"/>
  <c r="BC26373" i="1" s="1"/>
  <c r="X26373" i="1"/>
  <c r="W26373" i="1"/>
  <c r="V26365" i="1"/>
  <c r="BC26365" i="1" s="1"/>
  <c r="X26365" i="1"/>
  <c r="W26365" i="1"/>
  <c r="V26357" i="1"/>
  <c r="BC26357" i="1" s="1"/>
  <c r="X26357" i="1"/>
  <c r="W26357" i="1"/>
  <c r="V26349" i="1"/>
  <c r="BC26349" i="1" s="1"/>
  <c r="X26349" i="1"/>
  <c r="W26349" i="1"/>
  <c r="V26341" i="1"/>
  <c r="BC26341" i="1" s="1"/>
  <c r="X26341" i="1"/>
  <c r="W26341" i="1"/>
  <c r="V26333" i="1"/>
  <c r="BC26333" i="1" s="1"/>
  <c r="X26333" i="1"/>
  <c r="W26333" i="1"/>
  <c r="V26325" i="1"/>
  <c r="BC26325" i="1" s="1"/>
  <c r="X26325" i="1"/>
  <c r="W26325" i="1"/>
  <c r="V26317" i="1"/>
  <c r="BC26317" i="1" s="1"/>
  <c r="X26317" i="1"/>
  <c r="W26317" i="1"/>
  <c r="V26309" i="1"/>
  <c r="BC26309" i="1" s="1"/>
  <c r="X26309" i="1"/>
  <c r="W26309" i="1"/>
  <c r="V26301" i="1"/>
  <c r="BC26301" i="1" s="1"/>
  <c r="X26301" i="1"/>
  <c r="W26301" i="1"/>
  <c r="V26293" i="1"/>
  <c r="BC26293" i="1" s="1"/>
  <c r="X26293" i="1"/>
  <c r="W26293" i="1"/>
  <c r="V26285" i="1"/>
  <c r="BC26285" i="1" s="1"/>
  <c r="X26285" i="1"/>
  <c r="W26285" i="1"/>
  <c r="V26277" i="1"/>
  <c r="BC26277" i="1" s="1"/>
  <c r="X26277" i="1"/>
  <c r="W26277" i="1"/>
  <c r="V26269" i="1"/>
  <c r="BC26269" i="1" s="1"/>
  <c r="X26269" i="1"/>
  <c r="W26269" i="1"/>
  <c r="V26261" i="1"/>
  <c r="BC26261" i="1" s="1"/>
  <c r="X26261" i="1"/>
  <c r="W26261" i="1"/>
  <c r="V26253" i="1"/>
  <c r="BC26253" i="1" s="1"/>
  <c r="X26253" i="1"/>
  <c r="W26253" i="1"/>
  <c r="V26245" i="1"/>
  <c r="BC26245" i="1" s="1"/>
  <c r="X26245" i="1"/>
  <c r="W26245" i="1"/>
  <c r="V26237" i="1"/>
  <c r="BC26237" i="1" s="1"/>
  <c r="X26237" i="1"/>
  <c r="W26237" i="1"/>
  <c r="V26229" i="1"/>
  <c r="BC26229" i="1" s="1"/>
  <c r="X26229" i="1"/>
  <c r="W26229" i="1"/>
  <c r="V26221" i="1"/>
  <c r="BC26221" i="1" s="1"/>
  <c r="X26221" i="1"/>
  <c r="W26221" i="1"/>
  <c r="V26213" i="1"/>
  <c r="BC26213" i="1" s="1"/>
  <c r="X26213" i="1"/>
  <c r="W26213" i="1"/>
  <c r="V26205" i="1"/>
  <c r="BC26205" i="1" s="1"/>
  <c r="X26205" i="1"/>
  <c r="W26205" i="1"/>
  <c r="V26197" i="1"/>
  <c r="BC26197" i="1" s="1"/>
  <c r="X26197" i="1"/>
  <c r="W26197" i="1"/>
  <c r="V26189" i="1"/>
  <c r="BC26189" i="1" s="1"/>
  <c r="X26189" i="1"/>
  <c r="W26189" i="1"/>
  <c r="V26181" i="1"/>
  <c r="BC26181" i="1" s="1"/>
  <c r="X26181" i="1"/>
  <c r="W26181" i="1"/>
  <c r="V26173" i="1"/>
  <c r="BC26173" i="1" s="1"/>
  <c r="X26173" i="1"/>
  <c r="W26173" i="1"/>
  <c r="V26165" i="1"/>
  <c r="BC26165" i="1" s="1"/>
  <c r="X26165" i="1"/>
  <c r="W26165" i="1"/>
  <c r="V26157" i="1"/>
  <c r="BC26157" i="1" s="1"/>
  <c r="X26157" i="1"/>
  <c r="W26157" i="1"/>
  <c r="V26149" i="1"/>
  <c r="BC26149" i="1" s="1"/>
  <c r="X26149" i="1"/>
  <c r="W26149" i="1"/>
  <c r="V26141" i="1"/>
  <c r="BC26141" i="1" s="1"/>
  <c r="X26141" i="1"/>
  <c r="W26141" i="1"/>
  <c r="V26133" i="1"/>
  <c r="BC26133" i="1" s="1"/>
  <c r="X26133" i="1"/>
  <c r="W26133" i="1"/>
  <c r="V26125" i="1"/>
  <c r="BC26125" i="1" s="1"/>
  <c r="X26125" i="1"/>
  <c r="W26125" i="1"/>
  <c r="V26117" i="1"/>
  <c r="BC26117" i="1" s="1"/>
  <c r="X26117" i="1"/>
  <c r="W26117" i="1"/>
  <c r="V26109" i="1"/>
  <c r="BC26109" i="1" s="1"/>
  <c r="X26109" i="1"/>
  <c r="W26109" i="1"/>
  <c r="V26101" i="1"/>
  <c r="BC26101" i="1" s="1"/>
  <c r="X26101" i="1"/>
  <c r="W26101" i="1"/>
  <c r="V26093" i="1"/>
  <c r="BC26093" i="1" s="1"/>
  <c r="X26093" i="1"/>
  <c r="W26093" i="1"/>
  <c r="V26085" i="1"/>
  <c r="BC26085" i="1" s="1"/>
  <c r="X26085" i="1"/>
  <c r="W26085" i="1"/>
  <c r="V26077" i="1"/>
  <c r="BC26077" i="1" s="1"/>
  <c r="X26077" i="1"/>
  <c r="W26077" i="1"/>
  <c r="V26069" i="1"/>
  <c r="BC26069" i="1" s="1"/>
  <c r="X26069" i="1"/>
  <c r="W26069" i="1"/>
  <c r="V26061" i="1"/>
  <c r="BC26061" i="1" s="1"/>
  <c r="X26061" i="1"/>
  <c r="W26061" i="1"/>
  <c r="V26053" i="1"/>
  <c r="BC26053" i="1" s="1"/>
  <c r="X26053" i="1"/>
  <c r="W26053" i="1"/>
  <c r="V26045" i="1"/>
  <c r="BC26045" i="1" s="1"/>
  <c r="X26045" i="1"/>
  <c r="W26045" i="1"/>
  <c r="V26037" i="1"/>
  <c r="BC26037" i="1" s="1"/>
  <c r="X26037" i="1"/>
  <c r="W26037" i="1"/>
  <c r="V26029" i="1"/>
  <c r="BC26029" i="1" s="1"/>
  <c r="X26029" i="1"/>
  <c r="W26029" i="1"/>
  <c r="V26021" i="1"/>
  <c r="BC26021" i="1" s="1"/>
  <c r="X26021" i="1"/>
  <c r="W26021" i="1"/>
  <c r="V26013" i="1"/>
  <c r="BC26013" i="1" s="1"/>
  <c r="X26013" i="1"/>
  <c r="W26013" i="1"/>
  <c r="V26005" i="1"/>
  <c r="BC26005" i="1" s="1"/>
  <c r="X26005" i="1"/>
  <c r="W26005" i="1"/>
  <c r="V25997" i="1"/>
  <c r="BC25997" i="1" s="1"/>
  <c r="X25997" i="1"/>
  <c r="W25997" i="1"/>
  <c r="V25989" i="1"/>
  <c r="BC25989" i="1" s="1"/>
  <c r="X25989" i="1"/>
  <c r="W25989" i="1"/>
  <c r="V25981" i="1"/>
  <c r="BC25981" i="1" s="1"/>
  <c r="X25981" i="1"/>
  <c r="W25981" i="1"/>
  <c r="V25973" i="1"/>
  <c r="BC25973" i="1" s="1"/>
  <c r="X25973" i="1"/>
  <c r="W25973" i="1"/>
  <c r="V25965" i="1"/>
  <c r="BC25965" i="1" s="1"/>
  <c r="X25965" i="1"/>
  <c r="W25965" i="1"/>
  <c r="V25957" i="1"/>
  <c r="BC25957" i="1" s="1"/>
  <c r="X25957" i="1"/>
  <c r="W25957" i="1"/>
  <c r="V25949" i="1"/>
  <c r="BC25949" i="1" s="1"/>
  <c r="X25949" i="1"/>
  <c r="W25949" i="1"/>
  <c r="V25941" i="1"/>
  <c r="BC25941" i="1" s="1"/>
  <c r="X25941" i="1"/>
  <c r="W25941" i="1"/>
  <c r="V25933" i="1"/>
  <c r="BC25933" i="1" s="1"/>
  <c r="X25933" i="1"/>
  <c r="W25933" i="1"/>
  <c r="V25925" i="1"/>
  <c r="BC25925" i="1" s="1"/>
  <c r="X25925" i="1"/>
  <c r="W25925" i="1"/>
  <c r="V25917" i="1"/>
  <c r="BC25917" i="1" s="1"/>
  <c r="X25917" i="1"/>
  <c r="W25917" i="1"/>
  <c r="V25909" i="1"/>
  <c r="BC25909" i="1" s="1"/>
  <c r="X25909" i="1"/>
  <c r="W25909" i="1"/>
  <c r="V25901" i="1"/>
  <c r="BC25901" i="1" s="1"/>
  <c r="X25901" i="1"/>
  <c r="W25901" i="1"/>
  <c r="V25893" i="1"/>
  <c r="BC25893" i="1" s="1"/>
  <c r="X25893" i="1"/>
  <c r="W25893" i="1"/>
  <c r="V25885" i="1"/>
  <c r="BC25885" i="1" s="1"/>
  <c r="X25885" i="1"/>
  <c r="W25885" i="1"/>
  <c r="V25877" i="1"/>
  <c r="BC25877" i="1" s="1"/>
  <c r="X25877" i="1"/>
  <c r="W25877" i="1"/>
  <c r="V25869" i="1"/>
  <c r="BC25869" i="1" s="1"/>
  <c r="X25869" i="1"/>
  <c r="W25869" i="1"/>
  <c r="V25861" i="1"/>
  <c r="BC25861" i="1" s="1"/>
  <c r="X25861" i="1"/>
  <c r="W25861" i="1"/>
  <c r="V25853" i="1"/>
  <c r="BC25853" i="1" s="1"/>
  <c r="X25853" i="1"/>
  <c r="W25853" i="1"/>
  <c r="V25845" i="1"/>
  <c r="BC25845" i="1" s="1"/>
  <c r="X25845" i="1"/>
  <c r="W25845" i="1"/>
  <c r="V25837" i="1"/>
  <c r="BC25837" i="1" s="1"/>
  <c r="X25837" i="1"/>
  <c r="W25837" i="1"/>
  <c r="V25829" i="1"/>
  <c r="BC25829" i="1" s="1"/>
  <c r="X25829" i="1"/>
  <c r="W25829" i="1"/>
  <c r="V25821" i="1"/>
  <c r="BC25821" i="1" s="1"/>
  <c r="X25821" i="1"/>
  <c r="W25821" i="1"/>
  <c r="V25813" i="1"/>
  <c r="BC25813" i="1" s="1"/>
  <c r="X25813" i="1"/>
  <c r="W25813" i="1"/>
  <c r="V25805" i="1"/>
  <c r="BC25805" i="1" s="1"/>
  <c r="X25805" i="1"/>
  <c r="W25805" i="1"/>
  <c r="V25797" i="1"/>
  <c r="BC25797" i="1" s="1"/>
  <c r="X25797" i="1"/>
  <c r="W25797" i="1"/>
  <c r="V25789" i="1"/>
  <c r="BC25789" i="1" s="1"/>
  <c r="X25789" i="1"/>
  <c r="W25789" i="1"/>
  <c r="V25781" i="1"/>
  <c r="BC25781" i="1" s="1"/>
  <c r="X25781" i="1"/>
  <c r="W25781" i="1"/>
  <c r="V25773" i="1"/>
  <c r="BC25773" i="1" s="1"/>
  <c r="X25773" i="1"/>
  <c r="W25773" i="1"/>
  <c r="V25765" i="1"/>
  <c r="BC25765" i="1" s="1"/>
  <c r="X25765" i="1"/>
  <c r="W25765" i="1"/>
  <c r="V25757" i="1"/>
  <c r="BC25757" i="1" s="1"/>
  <c r="X25757" i="1"/>
  <c r="W25757" i="1"/>
  <c r="V25749" i="1"/>
  <c r="BC25749" i="1" s="1"/>
  <c r="X25749" i="1"/>
  <c r="W25749" i="1"/>
  <c r="V25741" i="1"/>
  <c r="BC25741" i="1" s="1"/>
  <c r="X25741" i="1"/>
  <c r="W25741" i="1"/>
  <c r="V25733" i="1"/>
  <c r="BC25733" i="1" s="1"/>
  <c r="X25733" i="1"/>
  <c r="W25733" i="1"/>
  <c r="V25725" i="1"/>
  <c r="BC25725" i="1" s="1"/>
  <c r="X25725" i="1"/>
  <c r="W25725" i="1"/>
  <c r="V25717" i="1"/>
  <c r="BC25717" i="1" s="1"/>
  <c r="X25717" i="1"/>
  <c r="W25717" i="1"/>
  <c r="V25709" i="1"/>
  <c r="BC25709" i="1" s="1"/>
  <c r="X25709" i="1"/>
  <c r="W25709" i="1"/>
  <c r="V25701" i="1"/>
  <c r="BC25701" i="1" s="1"/>
  <c r="X25701" i="1"/>
  <c r="W25701" i="1"/>
  <c r="V25693" i="1"/>
  <c r="BC25693" i="1" s="1"/>
  <c r="X25693" i="1"/>
  <c r="W25693" i="1"/>
  <c r="V25685" i="1"/>
  <c r="BC25685" i="1" s="1"/>
  <c r="X25685" i="1"/>
  <c r="W25685" i="1"/>
  <c r="V25677" i="1"/>
  <c r="BC25677" i="1" s="1"/>
  <c r="X25677" i="1"/>
  <c r="W25677" i="1"/>
  <c r="V25669" i="1"/>
  <c r="BC25669" i="1" s="1"/>
  <c r="X25669" i="1"/>
  <c r="W25669" i="1"/>
  <c r="V25661" i="1"/>
  <c r="BC25661" i="1" s="1"/>
  <c r="X25661" i="1"/>
  <c r="W25661" i="1"/>
  <c r="V25653" i="1"/>
  <c r="BC25653" i="1" s="1"/>
  <c r="X25653" i="1"/>
  <c r="W25653" i="1"/>
  <c r="V25645" i="1"/>
  <c r="BC25645" i="1" s="1"/>
  <c r="X25645" i="1"/>
  <c r="W25645" i="1"/>
  <c r="V25637" i="1"/>
  <c r="BC25637" i="1" s="1"/>
  <c r="X25637" i="1"/>
  <c r="W25637" i="1"/>
  <c r="V25629" i="1"/>
  <c r="BC25629" i="1" s="1"/>
  <c r="X25629" i="1"/>
  <c r="W25629" i="1"/>
  <c r="V25621" i="1"/>
  <c r="BC25621" i="1" s="1"/>
  <c r="X25621" i="1"/>
  <c r="W25621" i="1"/>
  <c r="V25613" i="1"/>
  <c r="BC25613" i="1" s="1"/>
  <c r="X25613" i="1"/>
  <c r="W25613" i="1"/>
  <c r="V25605" i="1"/>
  <c r="BC25605" i="1" s="1"/>
  <c r="X25605" i="1"/>
  <c r="W25605" i="1"/>
  <c r="V25597" i="1"/>
  <c r="BC25597" i="1" s="1"/>
  <c r="X25597" i="1"/>
  <c r="W25597" i="1"/>
  <c r="V25589" i="1"/>
  <c r="BC25589" i="1" s="1"/>
  <c r="X25589" i="1"/>
  <c r="W25589" i="1"/>
  <c r="V25581" i="1"/>
  <c r="BC25581" i="1" s="1"/>
  <c r="X25581" i="1"/>
  <c r="W25581" i="1"/>
  <c r="V25573" i="1"/>
  <c r="BC25573" i="1" s="1"/>
  <c r="X25573" i="1"/>
  <c r="W25573" i="1"/>
  <c r="V25565" i="1"/>
  <c r="BC25565" i="1" s="1"/>
  <c r="X25565" i="1"/>
  <c r="W25565" i="1"/>
  <c r="V25557" i="1"/>
  <c r="BC25557" i="1" s="1"/>
  <c r="X25557" i="1"/>
  <c r="W25557" i="1"/>
  <c r="V25549" i="1"/>
  <c r="BC25549" i="1" s="1"/>
  <c r="X25549" i="1"/>
  <c r="W25549" i="1"/>
  <c r="V25541" i="1"/>
  <c r="BC25541" i="1" s="1"/>
  <c r="X25541" i="1"/>
  <c r="W25541" i="1"/>
  <c r="V25533" i="1"/>
  <c r="BC25533" i="1" s="1"/>
  <c r="X25533" i="1"/>
  <c r="W25533" i="1"/>
  <c r="V25525" i="1"/>
  <c r="BC25525" i="1" s="1"/>
  <c r="X25525" i="1"/>
  <c r="W25525" i="1"/>
  <c r="V25517" i="1"/>
  <c r="BC25517" i="1" s="1"/>
  <c r="X25517" i="1"/>
  <c r="W25517" i="1"/>
  <c r="V25509" i="1"/>
  <c r="BC25509" i="1" s="1"/>
  <c r="X25509" i="1"/>
  <c r="W25509" i="1"/>
  <c r="V25501" i="1"/>
  <c r="BC25501" i="1" s="1"/>
  <c r="X25501" i="1"/>
  <c r="W25501" i="1"/>
  <c r="V25493" i="1"/>
  <c r="BC25493" i="1" s="1"/>
  <c r="X25493" i="1"/>
  <c r="W25493" i="1"/>
  <c r="V25485" i="1"/>
  <c r="BC25485" i="1" s="1"/>
  <c r="X25485" i="1"/>
  <c r="W25485" i="1"/>
  <c r="V25477" i="1"/>
  <c r="BC25477" i="1" s="1"/>
  <c r="X25477" i="1"/>
  <c r="W25477" i="1"/>
  <c r="V25469" i="1"/>
  <c r="BC25469" i="1" s="1"/>
  <c r="X25469" i="1"/>
  <c r="W25469" i="1"/>
  <c r="V25461" i="1"/>
  <c r="BC25461" i="1" s="1"/>
  <c r="X25461" i="1"/>
  <c r="W25461" i="1"/>
  <c r="V25453" i="1"/>
  <c r="BC25453" i="1" s="1"/>
  <c r="X25453" i="1"/>
  <c r="W25453" i="1"/>
  <c r="V25445" i="1"/>
  <c r="BC25445" i="1" s="1"/>
  <c r="X25445" i="1"/>
  <c r="W25445" i="1"/>
  <c r="V25437" i="1"/>
  <c r="BC25437" i="1" s="1"/>
  <c r="X25437" i="1"/>
  <c r="W25437" i="1"/>
  <c r="V25429" i="1"/>
  <c r="BC25429" i="1" s="1"/>
  <c r="X25429" i="1"/>
  <c r="W25429" i="1"/>
  <c r="V25421" i="1"/>
  <c r="BC25421" i="1" s="1"/>
  <c r="X25421" i="1"/>
  <c r="W25421" i="1"/>
  <c r="V25413" i="1"/>
  <c r="BC25413" i="1" s="1"/>
  <c r="X25413" i="1"/>
  <c r="W25413" i="1"/>
  <c r="V25405" i="1"/>
  <c r="BC25405" i="1" s="1"/>
  <c r="X25405" i="1"/>
  <c r="W25405" i="1"/>
  <c r="V25397" i="1"/>
  <c r="BC25397" i="1" s="1"/>
  <c r="X25397" i="1"/>
  <c r="W25397" i="1"/>
  <c r="V25389" i="1"/>
  <c r="BC25389" i="1" s="1"/>
  <c r="X25389" i="1"/>
  <c r="W25389" i="1"/>
  <c r="V25381" i="1"/>
  <c r="BC25381" i="1" s="1"/>
  <c r="X25381" i="1"/>
  <c r="W25381" i="1"/>
  <c r="V25373" i="1"/>
  <c r="BC25373" i="1" s="1"/>
  <c r="X25373" i="1"/>
  <c r="W25373" i="1"/>
  <c r="V25365" i="1"/>
  <c r="BC25365" i="1" s="1"/>
  <c r="X25365" i="1"/>
  <c r="W25365" i="1"/>
  <c r="V25357" i="1"/>
  <c r="BC25357" i="1" s="1"/>
  <c r="X25357" i="1"/>
  <c r="W25357" i="1"/>
  <c r="V25349" i="1"/>
  <c r="BC25349" i="1" s="1"/>
  <c r="X25349" i="1"/>
  <c r="W25349" i="1"/>
  <c r="V25341" i="1"/>
  <c r="BC25341" i="1" s="1"/>
  <c r="X25341" i="1"/>
  <c r="W25341" i="1"/>
  <c r="V25333" i="1"/>
  <c r="BC25333" i="1" s="1"/>
  <c r="X25333" i="1"/>
  <c r="W25333" i="1"/>
  <c r="V25325" i="1"/>
  <c r="BC25325" i="1" s="1"/>
  <c r="X25325" i="1"/>
  <c r="W25325" i="1"/>
  <c r="V25317" i="1"/>
  <c r="BC25317" i="1" s="1"/>
  <c r="X25317" i="1"/>
  <c r="W25317" i="1"/>
  <c r="V25309" i="1"/>
  <c r="BC25309" i="1" s="1"/>
  <c r="X25309" i="1"/>
  <c r="W25309" i="1"/>
  <c r="V25301" i="1"/>
  <c r="BC25301" i="1" s="1"/>
  <c r="X25301" i="1"/>
  <c r="W25301" i="1"/>
  <c r="V25293" i="1"/>
  <c r="BC25293" i="1" s="1"/>
  <c r="X25293" i="1"/>
  <c r="W25293" i="1"/>
  <c r="V25285" i="1"/>
  <c r="BC25285" i="1" s="1"/>
  <c r="X25285" i="1"/>
  <c r="W25285" i="1"/>
  <c r="V25277" i="1"/>
  <c r="BC25277" i="1" s="1"/>
  <c r="X25277" i="1"/>
  <c r="W25277" i="1"/>
  <c r="V25269" i="1"/>
  <c r="BC25269" i="1" s="1"/>
  <c r="X25269" i="1"/>
  <c r="W25269" i="1"/>
  <c r="V25261" i="1"/>
  <c r="BC25261" i="1" s="1"/>
  <c r="X25261" i="1"/>
  <c r="W25261" i="1"/>
  <c r="V25253" i="1"/>
  <c r="BC25253" i="1" s="1"/>
  <c r="X25253" i="1"/>
  <c r="W25253" i="1"/>
  <c r="V25245" i="1"/>
  <c r="BC25245" i="1" s="1"/>
  <c r="X25245" i="1"/>
  <c r="W25245" i="1"/>
  <c r="V25237" i="1"/>
  <c r="BC25237" i="1" s="1"/>
  <c r="X25237" i="1"/>
  <c r="W25237" i="1"/>
  <c r="V25229" i="1"/>
  <c r="BC25229" i="1" s="1"/>
  <c r="X25229" i="1"/>
  <c r="W25229" i="1"/>
  <c r="V25221" i="1"/>
  <c r="BC25221" i="1" s="1"/>
  <c r="X25221" i="1"/>
  <c r="W25221" i="1"/>
  <c r="V25213" i="1"/>
  <c r="BC25213" i="1" s="1"/>
  <c r="X25213" i="1"/>
  <c r="W25213" i="1"/>
  <c r="V25205" i="1"/>
  <c r="BC25205" i="1" s="1"/>
  <c r="X25205" i="1"/>
  <c r="W25205" i="1"/>
  <c r="V25197" i="1"/>
  <c r="BC25197" i="1" s="1"/>
  <c r="X25197" i="1"/>
  <c r="W25197" i="1"/>
  <c r="V25189" i="1"/>
  <c r="BC25189" i="1" s="1"/>
  <c r="X25189" i="1"/>
  <c r="W25189" i="1"/>
  <c r="V25181" i="1"/>
  <c r="BC25181" i="1" s="1"/>
  <c r="X25181" i="1"/>
  <c r="W25181" i="1"/>
  <c r="V25173" i="1"/>
  <c r="BC25173" i="1" s="1"/>
  <c r="X25173" i="1"/>
  <c r="W25173" i="1"/>
  <c r="V25165" i="1"/>
  <c r="BC25165" i="1" s="1"/>
  <c r="X25165" i="1"/>
  <c r="W25165" i="1"/>
  <c r="V25157" i="1"/>
  <c r="BC25157" i="1" s="1"/>
  <c r="X25157" i="1"/>
  <c r="W25157" i="1"/>
  <c r="V25149" i="1"/>
  <c r="BC25149" i="1" s="1"/>
  <c r="X25149" i="1"/>
  <c r="W25149" i="1"/>
  <c r="V25141" i="1"/>
  <c r="BC25141" i="1" s="1"/>
  <c r="X25141" i="1"/>
  <c r="W25141" i="1"/>
  <c r="V25133" i="1"/>
  <c r="BC25133" i="1" s="1"/>
  <c r="X25133" i="1"/>
  <c r="W25133" i="1"/>
  <c r="V25125" i="1"/>
  <c r="BC25125" i="1" s="1"/>
  <c r="X25125" i="1"/>
  <c r="W25125" i="1"/>
  <c r="V25117" i="1"/>
  <c r="BC25117" i="1" s="1"/>
  <c r="X25117" i="1"/>
  <c r="W25117" i="1"/>
  <c r="V25109" i="1"/>
  <c r="BC25109" i="1" s="1"/>
  <c r="X25109" i="1"/>
  <c r="W25109" i="1"/>
  <c r="V25101" i="1"/>
  <c r="BC25101" i="1" s="1"/>
  <c r="X25101" i="1"/>
  <c r="W25101" i="1"/>
  <c r="V25093" i="1"/>
  <c r="BC25093" i="1" s="1"/>
  <c r="X25093" i="1"/>
  <c r="W25093" i="1"/>
  <c r="V25085" i="1"/>
  <c r="BC25085" i="1" s="1"/>
  <c r="X25085" i="1"/>
  <c r="W25085" i="1"/>
  <c r="V25077" i="1"/>
  <c r="BC25077" i="1" s="1"/>
  <c r="X25077" i="1"/>
  <c r="W25077" i="1"/>
  <c r="V25069" i="1"/>
  <c r="BC25069" i="1" s="1"/>
  <c r="X25069" i="1"/>
  <c r="W25069" i="1"/>
  <c r="V25061" i="1"/>
  <c r="BC25061" i="1" s="1"/>
  <c r="X25061" i="1"/>
  <c r="W25061" i="1"/>
  <c r="V25053" i="1"/>
  <c r="BC25053" i="1" s="1"/>
  <c r="X25053" i="1"/>
  <c r="W25053" i="1"/>
  <c r="V25045" i="1"/>
  <c r="BC25045" i="1" s="1"/>
  <c r="X25045" i="1"/>
  <c r="W25045" i="1"/>
  <c r="V25037" i="1"/>
  <c r="BC25037" i="1" s="1"/>
  <c r="X25037" i="1"/>
  <c r="W25037" i="1"/>
  <c r="V25029" i="1"/>
  <c r="BC25029" i="1" s="1"/>
  <c r="X25029" i="1"/>
  <c r="W25029" i="1"/>
  <c r="V25021" i="1"/>
  <c r="BC25021" i="1" s="1"/>
  <c r="X25021" i="1"/>
  <c r="W25021" i="1"/>
  <c r="V25013" i="1"/>
  <c r="BC25013" i="1" s="1"/>
  <c r="X25013" i="1"/>
  <c r="W25013" i="1"/>
  <c r="V25005" i="1"/>
  <c r="BC25005" i="1" s="1"/>
  <c r="X25005" i="1"/>
  <c r="W25005" i="1"/>
  <c r="V24997" i="1"/>
  <c r="BC24997" i="1" s="1"/>
  <c r="X24997" i="1"/>
  <c r="W24997" i="1"/>
  <c r="V24989" i="1"/>
  <c r="BC24989" i="1" s="1"/>
  <c r="X24989" i="1"/>
  <c r="W24989" i="1"/>
  <c r="V24981" i="1"/>
  <c r="BC24981" i="1" s="1"/>
  <c r="X24981" i="1"/>
  <c r="W24981" i="1"/>
  <c r="V24973" i="1"/>
  <c r="BC24973" i="1" s="1"/>
  <c r="X24973" i="1"/>
  <c r="W24973" i="1"/>
  <c r="V24965" i="1"/>
  <c r="BC24965" i="1" s="1"/>
  <c r="X24965" i="1"/>
  <c r="W24965" i="1"/>
  <c r="V24957" i="1"/>
  <c r="BC24957" i="1" s="1"/>
  <c r="X24957" i="1"/>
  <c r="W24957" i="1"/>
  <c r="V24949" i="1"/>
  <c r="BC24949" i="1" s="1"/>
  <c r="X24949" i="1"/>
  <c r="W24949" i="1"/>
  <c r="V24941" i="1"/>
  <c r="BC24941" i="1" s="1"/>
  <c r="X24941" i="1"/>
  <c r="W24941" i="1"/>
  <c r="V24933" i="1"/>
  <c r="BC24933" i="1" s="1"/>
  <c r="X24933" i="1"/>
  <c r="W24933" i="1"/>
  <c r="V24925" i="1"/>
  <c r="BC24925" i="1" s="1"/>
  <c r="X24925" i="1"/>
  <c r="W24925" i="1"/>
  <c r="V24917" i="1"/>
  <c r="BC24917" i="1" s="1"/>
  <c r="X24917" i="1"/>
  <c r="W24917" i="1"/>
  <c r="V24909" i="1"/>
  <c r="BC24909" i="1" s="1"/>
  <c r="X24909" i="1"/>
  <c r="W24909" i="1"/>
  <c r="V24901" i="1"/>
  <c r="BC24901" i="1" s="1"/>
  <c r="X24901" i="1"/>
  <c r="W24901" i="1"/>
  <c r="V24893" i="1"/>
  <c r="BC24893" i="1" s="1"/>
  <c r="X24893" i="1"/>
  <c r="W24893" i="1"/>
  <c r="V24885" i="1"/>
  <c r="BC24885" i="1" s="1"/>
  <c r="X24885" i="1"/>
  <c r="W24885" i="1"/>
  <c r="V24877" i="1"/>
  <c r="BC24877" i="1" s="1"/>
  <c r="X24877" i="1"/>
  <c r="W24877" i="1"/>
  <c r="V24869" i="1"/>
  <c r="BC24869" i="1" s="1"/>
  <c r="X24869" i="1"/>
  <c r="W24869" i="1"/>
  <c r="V24861" i="1"/>
  <c r="BC24861" i="1" s="1"/>
  <c r="X24861" i="1"/>
  <c r="W24861" i="1"/>
  <c r="V24853" i="1"/>
  <c r="BC24853" i="1" s="1"/>
  <c r="X24853" i="1"/>
  <c r="W24853" i="1"/>
  <c r="V24845" i="1"/>
  <c r="BC24845" i="1" s="1"/>
  <c r="X24845" i="1"/>
  <c r="W24845" i="1"/>
  <c r="V24837" i="1"/>
  <c r="BC24837" i="1" s="1"/>
  <c r="X24837" i="1"/>
  <c r="W24837" i="1"/>
  <c r="V24829" i="1"/>
  <c r="BC24829" i="1" s="1"/>
  <c r="X24829" i="1"/>
  <c r="W24829" i="1"/>
  <c r="V24821" i="1"/>
  <c r="BC24821" i="1" s="1"/>
  <c r="X24821" i="1"/>
  <c r="W24821" i="1"/>
  <c r="V24813" i="1"/>
  <c r="BC24813" i="1" s="1"/>
  <c r="X24813" i="1"/>
  <c r="W24813" i="1"/>
  <c r="V24805" i="1"/>
  <c r="BC24805" i="1" s="1"/>
  <c r="X24805" i="1"/>
  <c r="W24805" i="1"/>
  <c r="V24797" i="1"/>
  <c r="BC24797" i="1" s="1"/>
  <c r="X24797" i="1"/>
  <c r="W24797" i="1"/>
  <c r="V24789" i="1"/>
  <c r="BC24789" i="1" s="1"/>
  <c r="X24789" i="1"/>
  <c r="W24789" i="1"/>
  <c r="V24781" i="1"/>
  <c r="BC24781" i="1" s="1"/>
  <c r="X24781" i="1"/>
  <c r="W24781" i="1"/>
  <c r="V24773" i="1"/>
  <c r="BC24773" i="1" s="1"/>
  <c r="X24773" i="1"/>
  <c r="W24773" i="1"/>
  <c r="V24765" i="1"/>
  <c r="BC24765" i="1" s="1"/>
  <c r="X24765" i="1"/>
  <c r="W24765" i="1"/>
  <c r="V24757" i="1"/>
  <c r="BC24757" i="1" s="1"/>
  <c r="X24757" i="1"/>
  <c r="W24757" i="1"/>
  <c r="V24749" i="1"/>
  <c r="BC24749" i="1" s="1"/>
  <c r="X24749" i="1"/>
  <c r="W24749" i="1"/>
  <c r="V24741" i="1"/>
  <c r="BC24741" i="1" s="1"/>
  <c r="X24741" i="1"/>
  <c r="W24741" i="1"/>
  <c r="V24733" i="1"/>
  <c r="BC24733" i="1" s="1"/>
  <c r="X24733" i="1"/>
  <c r="W24733" i="1"/>
  <c r="V24725" i="1"/>
  <c r="BC24725" i="1" s="1"/>
  <c r="X24725" i="1"/>
  <c r="W24725" i="1"/>
  <c r="V24717" i="1"/>
  <c r="BC24717" i="1" s="1"/>
  <c r="X24717" i="1"/>
  <c r="W24717" i="1"/>
  <c r="V24709" i="1"/>
  <c r="BC24709" i="1" s="1"/>
  <c r="X24709" i="1"/>
  <c r="W24709" i="1"/>
  <c r="V24701" i="1"/>
  <c r="BC24701" i="1" s="1"/>
  <c r="X24701" i="1"/>
  <c r="W24701" i="1"/>
  <c r="V24693" i="1"/>
  <c r="BC24693" i="1" s="1"/>
  <c r="X24693" i="1"/>
  <c r="W24693" i="1"/>
  <c r="V24685" i="1"/>
  <c r="BC24685" i="1" s="1"/>
  <c r="X24685" i="1"/>
  <c r="W24685" i="1"/>
  <c r="V24677" i="1"/>
  <c r="BC24677" i="1" s="1"/>
  <c r="X24677" i="1"/>
  <c r="W24677" i="1"/>
  <c r="V24669" i="1"/>
  <c r="BC24669" i="1" s="1"/>
  <c r="X24669" i="1"/>
  <c r="W24669" i="1"/>
  <c r="V24661" i="1"/>
  <c r="BC24661" i="1" s="1"/>
  <c r="X24661" i="1"/>
  <c r="W24661" i="1"/>
  <c r="V24653" i="1"/>
  <c r="BC24653" i="1" s="1"/>
  <c r="X24653" i="1"/>
  <c r="W24653" i="1"/>
  <c r="V24645" i="1"/>
  <c r="BC24645" i="1" s="1"/>
  <c r="X24645" i="1"/>
  <c r="W24645" i="1"/>
  <c r="V24637" i="1"/>
  <c r="BC24637" i="1" s="1"/>
  <c r="X24637" i="1"/>
  <c r="W24637" i="1"/>
  <c r="V24629" i="1"/>
  <c r="BC24629" i="1" s="1"/>
  <c r="X24629" i="1"/>
  <c r="W24629" i="1"/>
  <c r="V24621" i="1"/>
  <c r="BC24621" i="1" s="1"/>
  <c r="X24621" i="1"/>
  <c r="W24621" i="1"/>
  <c r="V24613" i="1"/>
  <c r="BC24613" i="1" s="1"/>
  <c r="X24613" i="1"/>
  <c r="W24613" i="1"/>
  <c r="V24605" i="1"/>
  <c r="BC24605" i="1" s="1"/>
  <c r="X24605" i="1"/>
  <c r="W24605" i="1"/>
  <c r="V24597" i="1"/>
  <c r="BC24597" i="1" s="1"/>
  <c r="X24597" i="1"/>
  <c r="W24597" i="1"/>
  <c r="V24589" i="1"/>
  <c r="BC24589" i="1" s="1"/>
  <c r="X24589" i="1"/>
  <c r="W24589" i="1"/>
  <c r="V24581" i="1"/>
  <c r="BC24581" i="1" s="1"/>
  <c r="X24581" i="1"/>
  <c r="W24581" i="1"/>
  <c r="V24573" i="1"/>
  <c r="BC24573" i="1" s="1"/>
  <c r="X24573" i="1"/>
  <c r="W24573" i="1"/>
  <c r="V24565" i="1"/>
  <c r="BC24565" i="1" s="1"/>
  <c r="X24565" i="1"/>
  <c r="W24565" i="1"/>
  <c r="V24557" i="1"/>
  <c r="BC24557" i="1" s="1"/>
  <c r="X24557" i="1"/>
  <c r="W24557" i="1"/>
  <c r="V24549" i="1"/>
  <c r="BC24549" i="1" s="1"/>
  <c r="X24549" i="1"/>
  <c r="W24549" i="1"/>
  <c r="V24541" i="1"/>
  <c r="BC24541" i="1" s="1"/>
  <c r="X24541" i="1"/>
  <c r="W24541" i="1"/>
  <c r="V24533" i="1"/>
  <c r="BC24533" i="1" s="1"/>
  <c r="X24533" i="1"/>
  <c r="W24533" i="1"/>
  <c r="V24525" i="1"/>
  <c r="BC24525" i="1" s="1"/>
  <c r="X24525" i="1"/>
  <c r="W24525" i="1"/>
  <c r="V24517" i="1"/>
  <c r="BC24517" i="1" s="1"/>
  <c r="X24517" i="1"/>
  <c r="W24517" i="1"/>
  <c r="V24509" i="1"/>
  <c r="BC24509" i="1" s="1"/>
  <c r="X24509" i="1"/>
  <c r="W24509" i="1"/>
  <c r="V24501" i="1"/>
  <c r="BC24501" i="1" s="1"/>
  <c r="X24501" i="1"/>
  <c r="W24501" i="1"/>
  <c r="V24493" i="1"/>
  <c r="BC24493" i="1" s="1"/>
  <c r="X24493" i="1"/>
  <c r="W24493" i="1"/>
  <c r="V24485" i="1"/>
  <c r="BC24485" i="1" s="1"/>
  <c r="X24485" i="1"/>
  <c r="W24485" i="1"/>
  <c r="V24477" i="1"/>
  <c r="BC24477" i="1" s="1"/>
  <c r="X24477" i="1"/>
  <c r="W24477" i="1"/>
  <c r="V24469" i="1"/>
  <c r="BC24469" i="1" s="1"/>
  <c r="X24469" i="1"/>
  <c r="W24469" i="1"/>
  <c r="V24461" i="1"/>
  <c r="BC24461" i="1" s="1"/>
  <c r="X24461" i="1"/>
  <c r="W24461" i="1"/>
  <c r="V24453" i="1"/>
  <c r="BC24453" i="1" s="1"/>
  <c r="X24453" i="1"/>
  <c r="W24453" i="1"/>
  <c r="V24445" i="1"/>
  <c r="BC24445" i="1" s="1"/>
  <c r="X24445" i="1"/>
  <c r="W24445" i="1"/>
  <c r="V24437" i="1"/>
  <c r="BC24437" i="1" s="1"/>
  <c r="X24437" i="1"/>
  <c r="W24437" i="1"/>
  <c r="V24429" i="1"/>
  <c r="BC24429" i="1" s="1"/>
  <c r="X24429" i="1"/>
  <c r="W24429" i="1"/>
  <c r="V24421" i="1"/>
  <c r="BC24421" i="1" s="1"/>
  <c r="X24421" i="1"/>
  <c r="W24421" i="1"/>
  <c r="V24413" i="1"/>
  <c r="BC24413" i="1" s="1"/>
  <c r="X24413" i="1"/>
  <c r="W24413" i="1"/>
  <c r="V24405" i="1"/>
  <c r="BC24405" i="1" s="1"/>
  <c r="X24405" i="1"/>
  <c r="W24405" i="1"/>
  <c r="V24397" i="1"/>
  <c r="BC24397" i="1" s="1"/>
  <c r="X24397" i="1"/>
  <c r="W24397" i="1"/>
  <c r="V24389" i="1"/>
  <c r="BC24389" i="1" s="1"/>
  <c r="X24389" i="1"/>
  <c r="W24389" i="1"/>
  <c r="V24381" i="1"/>
  <c r="BC24381" i="1" s="1"/>
  <c r="X24381" i="1"/>
  <c r="W24381" i="1"/>
  <c r="V24373" i="1"/>
  <c r="BC24373" i="1" s="1"/>
  <c r="X24373" i="1"/>
  <c r="W24373" i="1"/>
  <c r="V24365" i="1"/>
  <c r="BC24365" i="1" s="1"/>
  <c r="X24365" i="1"/>
  <c r="W24365" i="1"/>
  <c r="V24357" i="1"/>
  <c r="BC24357" i="1" s="1"/>
  <c r="X24357" i="1"/>
  <c r="W24357" i="1"/>
  <c r="V24349" i="1"/>
  <c r="BC24349" i="1" s="1"/>
  <c r="X24349" i="1"/>
  <c r="W24349" i="1"/>
  <c r="V24341" i="1"/>
  <c r="BC24341" i="1" s="1"/>
  <c r="X24341" i="1"/>
  <c r="W24341" i="1"/>
  <c r="V24333" i="1"/>
  <c r="BC24333" i="1" s="1"/>
  <c r="X24333" i="1"/>
  <c r="W24333" i="1"/>
  <c r="V24325" i="1"/>
  <c r="BC24325" i="1" s="1"/>
  <c r="X24325" i="1"/>
  <c r="W24325" i="1"/>
  <c r="V24317" i="1"/>
  <c r="BC24317" i="1" s="1"/>
  <c r="X24317" i="1"/>
  <c r="W24317" i="1"/>
  <c r="V24309" i="1"/>
  <c r="BC24309" i="1" s="1"/>
  <c r="X24309" i="1"/>
  <c r="W24309" i="1"/>
  <c r="V24301" i="1"/>
  <c r="BC24301" i="1" s="1"/>
  <c r="X24301" i="1"/>
  <c r="W24301" i="1"/>
  <c r="V24293" i="1"/>
  <c r="BC24293" i="1" s="1"/>
  <c r="X24293" i="1"/>
  <c r="W24293" i="1"/>
  <c r="V24285" i="1"/>
  <c r="BC24285" i="1" s="1"/>
  <c r="X24285" i="1"/>
  <c r="W24285" i="1"/>
  <c r="V24277" i="1"/>
  <c r="BC24277" i="1" s="1"/>
  <c r="X24277" i="1"/>
  <c r="W24277" i="1"/>
  <c r="V24269" i="1"/>
  <c r="BC24269" i="1" s="1"/>
  <c r="X24269" i="1"/>
  <c r="W24269" i="1"/>
  <c r="V24261" i="1"/>
  <c r="BC24261" i="1" s="1"/>
  <c r="X24261" i="1"/>
  <c r="W24261" i="1"/>
  <c r="V24253" i="1"/>
  <c r="BC24253" i="1" s="1"/>
  <c r="X24253" i="1"/>
  <c r="W24253" i="1"/>
  <c r="V24245" i="1"/>
  <c r="BC24245" i="1" s="1"/>
  <c r="X24245" i="1"/>
  <c r="W24245" i="1"/>
  <c r="V24237" i="1"/>
  <c r="BC24237" i="1" s="1"/>
  <c r="X24237" i="1"/>
  <c r="W24237" i="1"/>
  <c r="V24229" i="1"/>
  <c r="BC24229" i="1" s="1"/>
  <c r="X24229" i="1"/>
  <c r="W24229" i="1"/>
  <c r="V24221" i="1"/>
  <c r="BC24221" i="1" s="1"/>
  <c r="X24221" i="1"/>
  <c r="W24221" i="1"/>
  <c r="V24213" i="1"/>
  <c r="BC24213" i="1" s="1"/>
  <c r="X24213" i="1"/>
  <c r="W24213" i="1"/>
  <c r="V24205" i="1"/>
  <c r="BC24205" i="1" s="1"/>
  <c r="X24205" i="1"/>
  <c r="W24205" i="1"/>
  <c r="V24197" i="1"/>
  <c r="BC24197" i="1" s="1"/>
  <c r="X24197" i="1"/>
  <c r="W24197" i="1"/>
  <c r="V24189" i="1"/>
  <c r="BC24189" i="1" s="1"/>
  <c r="X24189" i="1"/>
  <c r="W24189" i="1"/>
  <c r="V24181" i="1"/>
  <c r="BC24181" i="1" s="1"/>
  <c r="X24181" i="1"/>
  <c r="W24181" i="1"/>
  <c r="V24173" i="1"/>
  <c r="BC24173" i="1" s="1"/>
  <c r="X24173" i="1"/>
  <c r="W24173" i="1"/>
  <c r="V24165" i="1"/>
  <c r="BC24165" i="1" s="1"/>
  <c r="X24165" i="1"/>
  <c r="W24165" i="1"/>
  <c r="V24157" i="1"/>
  <c r="BC24157" i="1" s="1"/>
  <c r="X24157" i="1"/>
  <c r="W24157" i="1"/>
  <c r="V24149" i="1"/>
  <c r="BC24149" i="1" s="1"/>
  <c r="X24149" i="1"/>
  <c r="W24149" i="1"/>
  <c r="V24141" i="1"/>
  <c r="BC24141" i="1" s="1"/>
  <c r="X24141" i="1"/>
  <c r="W24141" i="1"/>
  <c r="V24133" i="1"/>
  <c r="BC24133" i="1" s="1"/>
  <c r="X24133" i="1"/>
  <c r="W24133" i="1"/>
  <c r="V24125" i="1"/>
  <c r="BC24125" i="1" s="1"/>
  <c r="X24125" i="1"/>
  <c r="W24125" i="1"/>
  <c r="V24117" i="1"/>
  <c r="BC24117" i="1" s="1"/>
  <c r="X24117" i="1"/>
  <c r="W24117" i="1"/>
  <c r="V24109" i="1"/>
  <c r="BC24109" i="1" s="1"/>
  <c r="X24109" i="1"/>
  <c r="W24109" i="1"/>
  <c r="V24101" i="1"/>
  <c r="BC24101" i="1" s="1"/>
  <c r="X24101" i="1"/>
  <c r="W24101" i="1"/>
  <c r="V24093" i="1"/>
  <c r="BC24093" i="1" s="1"/>
  <c r="X24093" i="1"/>
  <c r="W24093" i="1"/>
  <c r="V24085" i="1"/>
  <c r="BC24085" i="1" s="1"/>
  <c r="X24085" i="1"/>
  <c r="W24085" i="1"/>
  <c r="V24077" i="1"/>
  <c r="BC24077" i="1" s="1"/>
  <c r="X24077" i="1"/>
  <c r="W24077" i="1"/>
  <c r="V24069" i="1"/>
  <c r="BC24069" i="1" s="1"/>
  <c r="X24069" i="1"/>
  <c r="W24069" i="1"/>
  <c r="V24061" i="1"/>
  <c r="BC24061" i="1" s="1"/>
  <c r="X24061" i="1"/>
  <c r="W24061" i="1"/>
  <c r="V24053" i="1"/>
  <c r="BC24053" i="1" s="1"/>
  <c r="X24053" i="1"/>
  <c r="W24053" i="1"/>
  <c r="V24045" i="1"/>
  <c r="BC24045" i="1" s="1"/>
  <c r="X24045" i="1"/>
  <c r="W24045" i="1"/>
  <c r="V24037" i="1"/>
  <c r="BC24037" i="1" s="1"/>
  <c r="X24037" i="1"/>
  <c r="W24037" i="1"/>
  <c r="V24029" i="1"/>
  <c r="BC24029" i="1" s="1"/>
  <c r="X24029" i="1"/>
  <c r="W24029" i="1"/>
  <c r="V24021" i="1"/>
  <c r="BC24021" i="1" s="1"/>
  <c r="X24021" i="1"/>
  <c r="W24021" i="1"/>
  <c r="V24013" i="1"/>
  <c r="BC24013" i="1" s="1"/>
  <c r="X24013" i="1"/>
  <c r="W24013" i="1"/>
  <c r="V24005" i="1"/>
  <c r="BC24005" i="1" s="1"/>
  <c r="X24005" i="1"/>
  <c r="W24005" i="1"/>
  <c r="V23997" i="1"/>
  <c r="BC23997" i="1" s="1"/>
  <c r="X23997" i="1"/>
  <c r="W23997" i="1"/>
  <c r="V23989" i="1"/>
  <c r="BC23989" i="1" s="1"/>
  <c r="X23989" i="1"/>
  <c r="W23989" i="1"/>
  <c r="V23981" i="1"/>
  <c r="BC23981" i="1" s="1"/>
  <c r="X23981" i="1"/>
  <c r="W23981" i="1"/>
  <c r="V23973" i="1"/>
  <c r="BC23973" i="1" s="1"/>
  <c r="X23973" i="1"/>
  <c r="W23973" i="1"/>
  <c r="V23965" i="1"/>
  <c r="BC23965" i="1" s="1"/>
  <c r="X23965" i="1"/>
  <c r="W23965" i="1"/>
  <c r="V23957" i="1"/>
  <c r="BC23957" i="1" s="1"/>
  <c r="X23957" i="1"/>
  <c r="W23957" i="1"/>
  <c r="V23949" i="1"/>
  <c r="BC23949" i="1" s="1"/>
  <c r="X23949" i="1"/>
  <c r="W23949" i="1"/>
  <c r="V23941" i="1"/>
  <c r="BC23941" i="1" s="1"/>
  <c r="X23941" i="1"/>
  <c r="W23941" i="1"/>
  <c r="V23933" i="1"/>
  <c r="BC23933" i="1" s="1"/>
  <c r="X23933" i="1"/>
  <c r="W23933" i="1"/>
  <c r="V23925" i="1"/>
  <c r="BC23925" i="1" s="1"/>
  <c r="X23925" i="1"/>
  <c r="W23925" i="1"/>
  <c r="V23917" i="1"/>
  <c r="BC23917" i="1" s="1"/>
  <c r="X23917" i="1"/>
  <c r="W23917" i="1"/>
  <c r="V23909" i="1"/>
  <c r="BC23909" i="1" s="1"/>
  <c r="X23909" i="1"/>
  <c r="W23909" i="1"/>
  <c r="V23901" i="1"/>
  <c r="BC23901" i="1" s="1"/>
  <c r="X23901" i="1"/>
  <c r="W23901" i="1"/>
  <c r="V23893" i="1"/>
  <c r="BC23893" i="1" s="1"/>
  <c r="X23893" i="1"/>
  <c r="W23893" i="1"/>
  <c r="V23885" i="1"/>
  <c r="BC23885" i="1" s="1"/>
  <c r="X23885" i="1"/>
  <c r="W23885" i="1"/>
  <c r="V23877" i="1"/>
  <c r="BC23877" i="1" s="1"/>
  <c r="X23877" i="1"/>
  <c r="W23877" i="1"/>
  <c r="V23869" i="1"/>
  <c r="BC23869" i="1" s="1"/>
  <c r="X23869" i="1"/>
  <c r="W23869" i="1"/>
  <c r="V23861" i="1"/>
  <c r="BC23861" i="1" s="1"/>
  <c r="X23861" i="1"/>
  <c r="W23861" i="1"/>
  <c r="V23853" i="1"/>
  <c r="BC23853" i="1" s="1"/>
  <c r="X23853" i="1"/>
  <c r="W23853" i="1"/>
  <c r="V23845" i="1"/>
  <c r="BC23845" i="1" s="1"/>
  <c r="X23845" i="1"/>
  <c r="W23845" i="1"/>
  <c r="V23837" i="1"/>
  <c r="BC23837" i="1" s="1"/>
  <c r="X23837" i="1"/>
  <c r="W23837" i="1"/>
  <c r="V23829" i="1"/>
  <c r="BC23829" i="1" s="1"/>
  <c r="X23829" i="1"/>
  <c r="W23829" i="1"/>
  <c r="V23821" i="1"/>
  <c r="BC23821" i="1" s="1"/>
  <c r="X23821" i="1"/>
  <c r="W23821" i="1"/>
  <c r="V23813" i="1"/>
  <c r="BC23813" i="1" s="1"/>
  <c r="X23813" i="1"/>
  <c r="W23813" i="1"/>
  <c r="V23805" i="1"/>
  <c r="BC23805" i="1" s="1"/>
  <c r="X23805" i="1"/>
  <c r="W23805" i="1"/>
  <c r="V23797" i="1"/>
  <c r="BC23797" i="1" s="1"/>
  <c r="X23797" i="1"/>
  <c r="W23797" i="1"/>
  <c r="V23789" i="1"/>
  <c r="BC23789" i="1" s="1"/>
  <c r="X23789" i="1"/>
  <c r="W23789" i="1"/>
  <c r="V23781" i="1"/>
  <c r="BC23781" i="1" s="1"/>
  <c r="X23781" i="1"/>
  <c r="W23781" i="1"/>
  <c r="V23773" i="1"/>
  <c r="BC23773" i="1" s="1"/>
  <c r="X23773" i="1"/>
  <c r="W23773" i="1"/>
  <c r="V23765" i="1"/>
  <c r="BC23765" i="1" s="1"/>
  <c r="X23765" i="1"/>
  <c r="W23765" i="1"/>
  <c r="V23757" i="1"/>
  <c r="BC23757" i="1" s="1"/>
  <c r="X23757" i="1"/>
  <c r="W23757" i="1"/>
  <c r="V23749" i="1"/>
  <c r="BC23749" i="1" s="1"/>
  <c r="X23749" i="1"/>
  <c r="W23749" i="1"/>
  <c r="V23741" i="1"/>
  <c r="BC23741" i="1" s="1"/>
  <c r="X23741" i="1"/>
  <c r="W23741" i="1"/>
  <c r="V23733" i="1"/>
  <c r="BC23733" i="1" s="1"/>
  <c r="X23733" i="1"/>
  <c r="W23733" i="1"/>
  <c r="V23725" i="1"/>
  <c r="BC23725" i="1" s="1"/>
  <c r="X23725" i="1"/>
  <c r="W23725" i="1"/>
  <c r="V23717" i="1"/>
  <c r="BC23717" i="1" s="1"/>
  <c r="X23717" i="1"/>
  <c r="W23717" i="1"/>
  <c r="V23709" i="1"/>
  <c r="BC23709" i="1" s="1"/>
  <c r="X23709" i="1"/>
  <c r="W23709" i="1"/>
  <c r="V23701" i="1"/>
  <c r="BC23701" i="1" s="1"/>
  <c r="X23701" i="1"/>
  <c r="W23701" i="1"/>
  <c r="V23693" i="1"/>
  <c r="BC23693" i="1" s="1"/>
  <c r="X23693" i="1"/>
  <c r="W23693" i="1"/>
  <c r="V23685" i="1"/>
  <c r="BC23685" i="1" s="1"/>
  <c r="X23685" i="1"/>
  <c r="W23685" i="1"/>
  <c r="V23677" i="1"/>
  <c r="BC23677" i="1" s="1"/>
  <c r="X23677" i="1"/>
  <c r="W23677" i="1"/>
  <c r="V23669" i="1"/>
  <c r="BC23669" i="1" s="1"/>
  <c r="X23669" i="1"/>
  <c r="W23669" i="1"/>
  <c r="V23661" i="1"/>
  <c r="BC23661" i="1" s="1"/>
  <c r="X23661" i="1"/>
  <c r="W23661" i="1"/>
  <c r="V23653" i="1"/>
  <c r="BC23653" i="1" s="1"/>
  <c r="X23653" i="1"/>
  <c r="W23653" i="1"/>
  <c r="V23645" i="1"/>
  <c r="BC23645" i="1" s="1"/>
  <c r="X23645" i="1"/>
  <c r="W23645" i="1"/>
  <c r="V23637" i="1"/>
  <c r="BC23637" i="1" s="1"/>
  <c r="X23637" i="1"/>
  <c r="W23637" i="1"/>
  <c r="V23629" i="1"/>
  <c r="BC23629" i="1" s="1"/>
  <c r="X23629" i="1"/>
  <c r="W23629" i="1"/>
  <c r="V23621" i="1"/>
  <c r="BC23621" i="1" s="1"/>
  <c r="X23621" i="1"/>
  <c r="W23621" i="1"/>
  <c r="V23613" i="1"/>
  <c r="BC23613" i="1" s="1"/>
  <c r="X23613" i="1"/>
  <c r="W23613" i="1"/>
  <c r="V23605" i="1"/>
  <c r="BC23605" i="1" s="1"/>
  <c r="X23605" i="1"/>
  <c r="W23605" i="1"/>
  <c r="V23597" i="1"/>
  <c r="BC23597" i="1" s="1"/>
  <c r="X23597" i="1"/>
  <c r="W23597" i="1"/>
  <c r="V23589" i="1"/>
  <c r="BC23589" i="1" s="1"/>
  <c r="X23589" i="1"/>
  <c r="W23589" i="1"/>
  <c r="V23581" i="1"/>
  <c r="BC23581" i="1" s="1"/>
  <c r="X23581" i="1"/>
  <c r="W23581" i="1"/>
  <c r="V23573" i="1"/>
  <c r="BC23573" i="1" s="1"/>
  <c r="X23573" i="1"/>
  <c r="W23573" i="1"/>
  <c r="V23565" i="1"/>
  <c r="BC23565" i="1" s="1"/>
  <c r="X23565" i="1"/>
  <c r="W23565" i="1"/>
  <c r="V23557" i="1"/>
  <c r="BC23557" i="1" s="1"/>
  <c r="X23557" i="1"/>
  <c r="W23557" i="1"/>
  <c r="V23549" i="1"/>
  <c r="BC23549" i="1" s="1"/>
  <c r="X23549" i="1"/>
  <c r="W23549" i="1"/>
  <c r="V23541" i="1"/>
  <c r="BC23541" i="1" s="1"/>
  <c r="X23541" i="1"/>
  <c r="W23541" i="1"/>
  <c r="V23533" i="1"/>
  <c r="BC23533" i="1" s="1"/>
  <c r="X23533" i="1"/>
  <c r="W23533" i="1"/>
  <c r="V23525" i="1"/>
  <c r="BC23525" i="1" s="1"/>
  <c r="X23525" i="1"/>
  <c r="W23525" i="1"/>
  <c r="V23517" i="1"/>
  <c r="BC23517" i="1" s="1"/>
  <c r="X23517" i="1"/>
  <c r="W23517" i="1"/>
  <c r="V23509" i="1"/>
  <c r="BC23509" i="1" s="1"/>
  <c r="X23509" i="1"/>
  <c r="W23509" i="1"/>
  <c r="V23501" i="1"/>
  <c r="BC23501" i="1" s="1"/>
  <c r="X23501" i="1"/>
  <c r="W23501" i="1"/>
  <c r="V23493" i="1"/>
  <c r="BC23493" i="1" s="1"/>
  <c r="X23493" i="1"/>
  <c r="W23493" i="1"/>
  <c r="V23485" i="1"/>
  <c r="BC23485" i="1" s="1"/>
  <c r="X23485" i="1"/>
  <c r="W23485" i="1"/>
  <c r="V23477" i="1"/>
  <c r="BC23477" i="1" s="1"/>
  <c r="X23477" i="1"/>
  <c r="W23477" i="1"/>
  <c r="V23469" i="1"/>
  <c r="BC23469" i="1" s="1"/>
  <c r="X23469" i="1"/>
  <c r="W23469" i="1"/>
  <c r="V23461" i="1"/>
  <c r="BC23461" i="1" s="1"/>
  <c r="X23461" i="1"/>
  <c r="W23461" i="1"/>
  <c r="V23453" i="1"/>
  <c r="BC23453" i="1" s="1"/>
  <c r="X23453" i="1"/>
  <c r="W23453" i="1"/>
  <c r="V23445" i="1"/>
  <c r="BC23445" i="1" s="1"/>
  <c r="X23445" i="1"/>
  <c r="W23445" i="1"/>
  <c r="V23437" i="1"/>
  <c r="BC23437" i="1" s="1"/>
  <c r="X23437" i="1"/>
  <c r="W23437" i="1"/>
  <c r="V23429" i="1"/>
  <c r="BC23429" i="1" s="1"/>
  <c r="X23429" i="1"/>
  <c r="W23429" i="1"/>
  <c r="V23421" i="1"/>
  <c r="BC23421" i="1" s="1"/>
  <c r="X23421" i="1"/>
  <c r="W23421" i="1"/>
  <c r="V23413" i="1"/>
  <c r="BC23413" i="1" s="1"/>
  <c r="X23413" i="1"/>
  <c r="W23413" i="1"/>
  <c r="V23405" i="1"/>
  <c r="BC23405" i="1" s="1"/>
  <c r="X23405" i="1"/>
  <c r="W23405" i="1"/>
  <c r="V23397" i="1"/>
  <c r="BC23397" i="1" s="1"/>
  <c r="X23397" i="1"/>
  <c r="W23397" i="1"/>
  <c r="V23389" i="1"/>
  <c r="BC23389" i="1" s="1"/>
  <c r="X23389" i="1"/>
  <c r="W23389" i="1"/>
  <c r="V23381" i="1"/>
  <c r="BC23381" i="1" s="1"/>
  <c r="X23381" i="1"/>
  <c r="W23381" i="1"/>
  <c r="V23373" i="1"/>
  <c r="BC23373" i="1" s="1"/>
  <c r="X23373" i="1"/>
  <c r="W23373" i="1"/>
  <c r="V23365" i="1"/>
  <c r="BC23365" i="1" s="1"/>
  <c r="X23365" i="1"/>
  <c r="W23365" i="1"/>
  <c r="V23357" i="1"/>
  <c r="BC23357" i="1" s="1"/>
  <c r="X23357" i="1"/>
  <c r="W23357" i="1"/>
  <c r="V23349" i="1"/>
  <c r="BC23349" i="1" s="1"/>
  <c r="X23349" i="1"/>
  <c r="W23349" i="1"/>
  <c r="V23341" i="1"/>
  <c r="BC23341" i="1" s="1"/>
  <c r="X23341" i="1"/>
  <c r="W23341" i="1"/>
  <c r="V23333" i="1"/>
  <c r="BC23333" i="1" s="1"/>
  <c r="X23333" i="1"/>
  <c r="W23333" i="1"/>
  <c r="V23325" i="1"/>
  <c r="BC23325" i="1" s="1"/>
  <c r="X23325" i="1"/>
  <c r="W23325" i="1"/>
  <c r="V23317" i="1"/>
  <c r="BC23317" i="1" s="1"/>
  <c r="X23317" i="1"/>
  <c r="W23317" i="1"/>
  <c r="V23309" i="1"/>
  <c r="BC23309" i="1" s="1"/>
  <c r="X23309" i="1"/>
  <c r="W23309" i="1"/>
  <c r="V23301" i="1"/>
  <c r="BC23301" i="1" s="1"/>
  <c r="X23301" i="1"/>
  <c r="W23301" i="1"/>
  <c r="V23293" i="1"/>
  <c r="BC23293" i="1" s="1"/>
  <c r="X23293" i="1"/>
  <c r="W23293" i="1"/>
  <c r="V23285" i="1"/>
  <c r="BC23285" i="1" s="1"/>
  <c r="X23285" i="1"/>
  <c r="W23285" i="1"/>
  <c r="V23277" i="1"/>
  <c r="BC23277" i="1" s="1"/>
  <c r="X23277" i="1"/>
  <c r="W23277" i="1"/>
  <c r="V23269" i="1"/>
  <c r="BC23269" i="1" s="1"/>
  <c r="X23269" i="1"/>
  <c r="W23269" i="1"/>
  <c r="V23261" i="1"/>
  <c r="BC23261" i="1" s="1"/>
  <c r="X23261" i="1"/>
  <c r="W23261" i="1"/>
  <c r="V23253" i="1"/>
  <c r="BC23253" i="1" s="1"/>
  <c r="X23253" i="1"/>
  <c r="W23253" i="1"/>
  <c r="V23245" i="1"/>
  <c r="BC23245" i="1" s="1"/>
  <c r="X23245" i="1"/>
  <c r="W23245" i="1"/>
  <c r="V23237" i="1"/>
  <c r="BC23237" i="1" s="1"/>
  <c r="X23237" i="1"/>
  <c r="W23237" i="1"/>
  <c r="V23229" i="1"/>
  <c r="BC23229" i="1" s="1"/>
  <c r="X23229" i="1"/>
  <c r="W23229" i="1"/>
  <c r="V23221" i="1"/>
  <c r="BC23221" i="1" s="1"/>
  <c r="X23221" i="1"/>
  <c r="W23221" i="1"/>
  <c r="V23213" i="1"/>
  <c r="BC23213" i="1" s="1"/>
  <c r="X23213" i="1"/>
  <c r="W23213" i="1"/>
  <c r="V23205" i="1"/>
  <c r="BC23205" i="1" s="1"/>
  <c r="X23205" i="1"/>
  <c r="W23205" i="1"/>
  <c r="V23197" i="1"/>
  <c r="BC23197" i="1" s="1"/>
  <c r="X23197" i="1"/>
  <c r="W23197" i="1"/>
  <c r="V23189" i="1"/>
  <c r="BC23189" i="1" s="1"/>
  <c r="X23189" i="1"/>
  <c r="W23189" i="1"/>
  <c r="V23181" i="1"/>
  <c r="BC23181" i="1" s="1"/>
  <c r="X23181" i="1"/>
  <c r="W23181" i="1"/>
  <c r="V23173" i="1"/>
  <c r="BC23173" i="1" s="1"/>
  <c r="X23173" i="1"/>
  <c r="W23173" i="1"/>
  <c r="V23165" i="1"/>
  <c r="BC23165" i="1" s="1"/>
  <c r="X23165" i="1"/>
  <c r="W23165" i="1"/>
  <c r="V23157" i="1"/>
  <c r="BC23157" i="1" s="1"/>
  <c r="X23157" i="1"/>
  <c r="W23157" i="1"/>
  <c r="V23149" i="1"/>
  <c r="BC23149" i="1" s="1"/>
  <c r="X23149" i="1"/>
  <c r="W23149" i="1"/>
  <c r="V23141" i="1"/>
  <c r="BC23141" i="1" s="1"/>
  <c r="X23141" i="1"/>
  <c r="W23141" i="1"/>
  <c r="V23133" i="1"/>
  <c r="BC23133" i="1" s="1"/>
  <c r="X23133" i="1"/>
  <c r="W23133" i="1"/>
  <c r="V23125" i="1"/>
  <c r="BC23125" i="1" s="1"/>
  <c r="X23125" i="1"/>
  <c r="W23125" i="1"/>
  <c r="V23117" i="1"/>
  <c r="BC23117" i="1" s="1"/>
  <c r="X23117" i="1"/>
  <c r="W23117" i="1"/>
  <c r="V23109" i="1"/>
  <c r="BC23109" i="1" s="1"/>
  <c r="X23109" i="1"/>
  <c r="W23109" i="1"/>
  <c r="V23101" i="1"/>
  <c r="BC23101" i="1" s="1"/>
  <c r="X23101" i="1"/>
  <c r="W23101" i="1"/>
  <c r="V23093" i="1"/>
  <c r="BC23093" i="1" s="1"/>
  <c r="X23093" i="1"/>
  <c r="W23093" i="1"/>
  <c r="V23085" i="1"/>
  <c r="BC23085" i="1" s="1"/>
  <c r="X23085" i="1"/>
  <c r="W23085" i="1"/>
  <c r="V23077" i="1"/>
  <c r="BC23077" i="1" s="1"/>
  <c r="X23077" i="1"/>
  <c r="W23077" i="1"/>
  <c r="V23069" i="1"/>
  <c r="BC23069" i="1" s="1"/>
  <c r="X23069" i="1"/>
  <c r="W23069" i="1"/>
  <c r="V23061" i="1"/>
  <c r="BC23061" i="1" s="1"/>
  <c r="X23061" i="1"/>
  <c r="W23061" i="1"/>
  <c r="V23053" i="1"/>
  <c r="BC23053" i="1" s="1"/>
  <c r="X23053" i="1"/>
  <c r="W23053" i="1"/>
  <c r="V23045" i="1"/>
  <c r="BC23045" i="1" s="1"/>
  <c r="X23045" i="1"/>
  <c r="W23045" i="1"/>
  <c r="V23037" i="1"/>
  <c r="BC23037" i="1" s="1"/>
  <c r="X23037" i="1"/>
  <c r="W23037" i="1"/>
  <c r="V23029" i="1"/>
  <c r="BC23029" i="1" s="1"/>
  <c r="X23029" i="1"/>
  <c r="W23029" i="1"/>
  <c r="V23021" i="1"/>
  <c r="BC23021" i="1" s="1"/>
  <c r="X23021" i="1"/>
  <c r="W23021" i="1"/>
  <c r="V23013" i="1"/>
  <c r="BC23013" i="1" s="1"/>
  <c r="X23013" i="1"/>
  <c r="W23013" i="1"/>
  <c r="V23005" i="1"/>
  <c r="BC23005" i="1" s="1"/>
  <c r="X23005" i="1"/>
  <c r="W23005" i="1"/>
  <c r="V22997" i="1"/>
  <c r="BC22997" i="1" s="1"/>
  <c r="X22997" i="1"/>
  <c r="W22997" i="1"/>
  <c r="V22989" i="1"/>
  <c r="BC22989" i="1" s="1"/>
  <c r="X22989" i="1"/>
  <c r="W22989" i="1"/>
  <c r="V22981" i="1"/>
  <c r="BC22981" i="1" s="1"/>
  <c r="X22981" i="1"/>
  <c r="W22981" i="1"/>
  <c r="V22973" i="1"/>
  <c r="BC22973" i="1" s="1"/>
  <c r="X22973" i="1"/>
  <c r="W22973" i="1"/>
  <c r="V22965" i="1"/>
  <c r="BC22965" i="1" s="1"/>
  <c r="X22965" i="1"/>
  <c r="W22965" i="1"/>
  <c r="V22957" i="1"/>
  <c r="BC22957" i="1" s="1"/>
  <c r="X22957" i="1"/>
  <c r="W22957" i="1"/>
  <c r="V22949" i="1"/>
  <c r="BC22949" i="1" s="1"/>
  <c r="X22949" i="1"/>
  <c r="W22949" i="1"/>
  <c r="V22941" i="1"/>
  <c r="BC22941" i="1" s="1"/>
  <c r="X22941" i="1"/>
  <c r="W22941" i="1"/>
  <c r="V22933" i="1"/>
  <c r="BC22933" i="1" s="1"/>
  <c r="X22933" i="1"/>
  <c r="W22933" i="1"/>
  <c r="V22925" i="1"/>
  <c r="BC22925" i="1" s="1"/>
  <c r="X22925" i="1"/>
  <c r="W22925" i="1"/>
  <c r="V22917" i="1"/>
  <c r="BC22917" i="1" s="1"/>
  <c r="X22917" i="1"/>
  <c r="W22917" i="1"/>
  <c r="V22909" i="1"/>
  <c r="BC22909" i="1" s="1"/>
  <c r="X22909" i="1"/>
  <c r="W22909" i="1"/>
  <c r="V22901" i="1"/>
  <c r="BC22901" i="1" s="1"/>
  <c r="X22901" i="1"/>
  <c r="W22901" i="1"/>
  <c r="V22893" i="1"/>
  <c r="BC22893" i="1" s="1"/>
  <c r="X22893" i="1"/>
  <c r="W22893" i="1"/>
  <c r="V22885" i="1"/>
  <c r="BC22885" i="1" s="1"/>
  <c r="X22885" i="1"/>
  <c r="W22885" i="1"/>
  <c r="V22877" i="1"/>
  <c r="BC22877" i="1" s="1"/>
  <c r="X22877" i="1"/>
  <c r="W22877" i="1"/>
  <c r="V22869" i="1"/>
  <c r="BC22869" i="1" s="1"/>
  <c r="X22869" i="1"/>
  <c r="W22869" i="1"/>
  <c r="V22861" i="1"/>
  <c r="BC22861" i="1" s="1"/>
  <c r="X22861" i="1"/>
  <c r="W22861" i="1"/>
  <c r="V22853" i="1"/>
  <c r="BC22853" i="1" s="1"/>
  <c r="X22853" i="1"/>
  <c r="W22853" i="1"/>
  <c r="V22845" i="1"/>
  <c r="BC22845" i="1" s="1"/>
  <c r="X22845" i="1"/>
  <c r="W22845" i="1"/>
  <c r="V22837" i="1"/>
  <c r="BC22837" i="1" s="1"/>
  <c r="X22837" i="1"/>
  <c r="W22837" i="1"/>
  <c r="V22829" i="1"/>
  <c r="BC22829" i="1" s="1"/>
  <c r="X22829" i="1"/>
  <c r="W22829" i="1"/>
  <c r="V22821" i="1"/>
  <c r="BC22821" i="1" s="1"/>
  <c r="X22821" i="1"/>
  <c r="W22821" i="1"/>
  <c r="V22813" i="1"/>
  <c r="BC22813" i="1" s="1"/>
  <c r="X22813" i="1"/>
  <c r="W22813" i="1"/>
  <c r="V22805" i="1"/>
  <c r="BC22805" i="1" s="1"/>
  <c r="X22805" i="1"/>
  <c r="W22805" i="1"/>
  <c r="V22797" i="1"/>
  <c r="BC22797" i="1" s="1"/>
  <c r="X22797" i="1"/>
  <c r="W22797" i="1"/>
  <c r="V22789" i="1"/>
  <c r="BC22789" i="1" s="1"/>
  <c r="X22789" i="1"/>
  <c r="W22789" i="1"/>
  <c r="V22781" i="1"/>
  <c r="BC22781" i="1" s="1"/>
  <c r="X22781" i="1"/>
  <c r="W22781" i="1"/>
  <c r="V22773" i="1"/>
  <c r="BC22773" i="1" s="1"/>
  <c r="X22773" i="1"/>
  <c r="W22773" i="1"/>
  <c r="V22765" i="1"/>
  <c r="BC22765" i="1" s="1"/>
  <c r="X22765" i="1"/>
  <c r="W22765" i="1"/>
  <c r="V22757" i="1"/>
  <c r="BC22757" i="1" s="1"/>
  <c r="X22757" i="1"/>
  <c r="W22757" i="1"/>
  <c r="V22749" i="1"/>
  <c r="BC22749" i="1" s="1"/>
  <c r="X22749" i="1"/>
  <c r="W22749" i="1"/>
  <c r="V22741" i="1"/>
  <c r="BC22741" i="1" s="1"/>
  <c r="X22741" i="1"/>
  <c r="W22741" i="1"/>
  <c r="V22733" i="1"/>
  <c r="BC22733" i="1" s="1"/>
  <c r="X22733" i="1"/>
  <c r="W22733" i="1"/>
  <c r="V22725" i="1"/>
  <c r="BC22725" i="1" s="1"/>
  <c r="X22725" i="1"/>
  <c r="W22725" i="1"/>
  <c r="V22717" i="1"/>
  <c r="BC22717" i="1" s="1"/>
  <c r="X22717" i="1"/>
  <c r="W22717" i="1"/>
  <c r="V22709" i="1"/>
  <c r="BC22709" i="1" s="1"/>
  <c r="X22709" i="1"/>
  <c r="W22709" i="1"/>
  <c r="V22701" i="1"/>
  <c r="BC22701" i="1" s="1"/>
  <c r="X22701" i="1"/>
  <c r="W22701" i="1"/>
  <c r="V22693" i="1"/>
  <c r="BC22693" i="1" s="1"/>
  <c r="X22693" i="1"/>
  <c r="W22693" i="1"/>
  <c r="V22685" i="1"/>
  <c r="BC22685" i="1" s="1"/>
  <c r="X22685" i="1"/>
  <c r="W22685" i="1"/>
  <c r="V22677" i="1"/>
  <c r="BC22677" i="1" s="1"/>
  <c r="X22677" i="1"/>
  <c r="W22677" i="1"/>
  <c r="V22669" i="1"/>
  <c r="BC22669" i="1" s="1"/>
  <c r="X22669" i="1"/>
  <c r="W22669" i="1"/>
  <c r="V22661" i="1"/>
  <c r="BC22661" i="1" s="1"/>
  <c r="X22661" i="1"/>
  <c r="W22661" i="1"/>
  <c r="V22653" i="1"/>
  <c r="BC22653" i="1" s="1"/>
  <c r="X22653" i="1"/>
  <c r="W22653" i="1"/>
  <c r="V22645" i="1"/>
  <c r="BC22645" i="1" s="1"/>
  <c r="X22645" i="1"/>
  <c r="W22645" i="1"/>
  <c r="V22637" i="1"/>
  <c r="BC22637" i="1" s="1"/>
  <c r="X22637" i="1"/>
  <c r="W22637" i="1"/>
  <c r="V22629" i="1"/>
  <c r="BC22629" i="1" s="1"/>
  <c r="X22629" i="1"/>
  <c r="W22629" i="1"/>
  <c r="V22621" i="1"/>
  <c r="BC22621" i="1" s="1"/>
  <c r="X22621" i="1"/>
  <c r="W22621" i="1"/>
  <c r="V22613" i="1"/>
  <c r="BC22613" i="1" s="1"/>
  <c r="X22613" i="1"/>
  <c r="W22613" i="1"/>
  <c r="V22605" i="1"/>
  <c r="BC22605" i="1" s="1"/>
  <c r="X22605" i="1"/>
  <c r="W22605" i="1"/>
  <c r="V22597" i="1"/>
  <c r="BC22597" i="1" s="1"/>
  <c r="X22597" i="1"/>
  <c r="W22597" i="1"/>
  <c r="V22589" i="1"/>
  <c r="BC22589" i="1" s="1"/>
  <c r="X22589" i="1"/>
  <c r="W22589" i="1"/>
  <c r="V22581" i="1"/>
  <c r="BC22581" i="1" s="1"/>
  <c r="X22581" i="1"/>
  <c r="W22581" i="1"/>
  <c r="V22573" i="1"/>
  <c r="BC22573" i="1" s="1"/>
  <c r="X22573" i="1"/>
  <c r="W22573" i="1"/>
  <c r="V22565" i="1"/>
  <c r="BC22565" i="1" s="1"/>
  <c r="X22565" i="1"/>
  <c r="W22565" i="1"/>
  <c r="V22557" i="1"/>
  <c r="BC22557" i="1" s="1"/>
  <c r="X22557" i="1"/>
  <c r="W22557" i="1"/>
  <c r="V22549" i="1"/>
  <c r="BC22549" i="1" s="1"/>
  <c r="X22549" i="1"/>
  <c r="W22549" i="1"/>
  <c r="V22541" i="1"/>
  <c r="BC22541" i="1" s="1"/>
  <c r="X22541" i="1"/>
  <c r="W22541" i="1"/>
  <c r="V22533" i="1"/>
  <c r="BC22533" i="1" s="1"/>
  <c r="X22533" i="1"/>
  <c r="W22533" i="1"/>
  <c r="V22525" i="1"/>
  <c r="BC22525" i="1" s="1"/>
  <c r="X22525" i="1"/>
  <c r="W22525" i="1"/>
  <c r="V22517" i="1"/>
  <c r="BC22517" i="1" s="1"/>
  <c r="X22517" i="1"/>
  <c r="W22517" i="1"/>
  <c r="V22509" i="1"/>
  <c r="BC22509" i="1" s="1"/>
  <c r="X22509" i="1"/>
  <c r="W22509" i="1"/>
  <c r="V22501" i="1"/>
  <c r="BC22501" i="1" s="1"/>
  <c r="X22501" i="1"/>
  <c r="W22501" i="1"/>
  <c r="V22493" i="1"/>
  <c r="BC22493" i="1" s="1"/>
  <c r="X22493" i="1"/>
  <c r="W22493" i="1"/>
  <c r="V22485" i="1"/>
  <c r="BC22485" i="1" s="1"/>
  <c r="X22485" i="1"/>
  <c r="W22485" i="1"/>
  <c r="V22477" i="1"/>
  <c r="BC22477" i="1" s="1"/>
  <c r="X22477" i="1"/>
  <c r="W22477" i="1"/>
  <c r="V22469" i="1"/>
  <c r="BC22469" i="1" s="1"/>
  <c r="X22469" i="1"/>
  <c r="W22469" i="1"/>
  <c r="V22461" i="1"/>
  <c r="BC22461" i="1" s="1"/>
  <c r="X22461" i="1"/>
  <c r="W22461" i="1"/>
  <c r="V22453" i="1"/>
  <c r="BC22453" i="1" s="1"/>
  <c r="X22453" i="1"/>
  <c r="W22453" i="1"/>
  <c r="V22445" i="1"/>
  <c r="BC22445" i="1" s="1"/>
  <c r="X22445" i="1"/>
  <c r="W22445" i="1"/>
  <c r="V22437" i="1"/>
  <c r="BC22437" i="1" s="1"/>
  <c r="X22437" i="1"/>
  <c r="W22437" i="1"/>
  <c r="V22429" i="1"/>
  <c r="BC22429" i="1" s="1"/>
  <c r="X22429" i="1"/>
  <c r="W22429" i="1"/>
  <c r="V22421" i="1"/>
  <c r="BC22421" i="1" s="1"/>
  <c r="X22421" i="1"/>
  <c r="W22421" i="1"/>
  <c r="V22413" i="1"/>
  <c r="BC22413" i="1" s="1"/>
  <c r="X22413" i="1"/>
  <c r="W22413" i="1"/>
  <c r="V22405" i="1"/>
  <c r="BC22405" i="1" s="1"/>
  <c r="X22405" i="1"/>
  <c r="W22405" i="1"/>
  <c r="V22397" i="1"/>
  <c r="BC22397" i="1" s="1"/>
  <c r="X22397" i="1"/>
  <c r="W22397" i="1"/>
  <c r="V22389" i="1"/>
  <c r="BC22389" i="1" s="1"/>
  <c r="X22389" i="1"/>
  <c r="W22389" i="1"/>
  <c r="V22381" i="1"/>
  <c r="BC22381" i="1" s="1"/>
  <c r="X22381" i="1"/>
  <c r="W22381" i="1"/>
  <c r="V22373" i="1"/>
  <c r="BC22373" i="1" s="1"/>
  <c r="X22373" i="1"/>
  <c r="W22373" i="1"/>
  <c r="V22365" i="1"/>
  <c r="BC22365" i="1" s="1"/>
  <c r="X22365" i="1"/>
  <c r="W22365" i="1"/>
  <c r="V22357" i="1"/>
  <c r="BC22357" i="1" s="1"/>
  <c r="X22357" i="1"/>
  <c r="W22357" i="1"/>
  <c r="V22349" i="1"/>
  <c r="BC22349" i="1" s="1"/>
  <c r="X22349" i="1"/>
  <c r="W22349" i="1"/>
  <c r="V22341" i="1"/>
  <c r="BC22341" i="1" s="1"/>
  <c r="X22341" i="1"/>
  <c r="W22341" i="1"/>
  <c r="V22333" i="1"/>
  <c r="BC22333" i="1" s="1"/>
  <c r="X22333" i="1"/>
  <c r="W22333" i="1"/>
  <c r="V22325" i="1"/>
  <c r="BC22325" i="1" s="1"/>
  <c r="X22325" i="1"/>
  <c r="W22325" i="1"/>
  <c r="V22317" i="1"/>
  <c r="BC22317" i="1" s="1"/>
  <c r="X22317" i="1"/>
  <c r="W22317" i="1"/>
  <c r="V22309" i="1"/>
  <c r="BC22309" i="1" s="1"/>
  <c r="X22309" i="1"/>
  <c r="W22309" i="1"/>
  <c r="V22301" i="1"/>
  <c r="BC22301" i="1" s="1"/>
  <c r="X22301" i="1"/>
  <c r="W22301" i="1"/>
  <c r="V22293" i="1"/>
  <c r="BC22293" i="1" s="1"/>
  <c r="X22293" i="1"/>
  <c r="W22293" i="1"/>
  <c r="V22285" i="1"/>
  <c r="BC22285" i="1" s="1"/>
  <c r="X22285" i="1"/>
  <c r="W22285" i="1"/>
  <c r="V22277" i="1"/>
  <c r="BC22277" i="1" s="1"/>
  <c r="X22277" i="1"/>
  <c r="W22277" i="1"/>
  <c r="V22269" i="1"/>
  <c r="BC22269" i="1" s="1"/>
  <c r="X22269" i="1"/>
  <c r="W22269" i="1"/>
  <c r="V22261" i="1"/>
  <c r="BC22261" i="1" s="1"/>
  <c r="X22261" i="1"/>
  <c r="W22261" i="1"/>
  <c r="V22253" i="1"/>
  <c r="BC22253" i="1" s="1"/>
  <c r="X22253" i="1"/>
  <c r="W22253" i="1"/>
  <c r="V22245" i="1"/>
  <c r="BC22245" i="1" s="1"/>
  <c r="X22245" i="1"/>
  <c r="W22245" i="1"/>
  <c r="V22237" i="1"/>
  <c r="BC22237" i="1" s="1"/>
  <c r="X22237" i="1"/>
  <c r="W22237" i="1"/>
  <c r="V22229" i="1"/>
  <c r="BC22229" i="1" s="1"/>
  <c r="X22229" i="1"/>
  <c r="W22229" i="1"/>
  <c r="V22221" i="1"/>
  <c r="BC22221" i="1" s="1"/>
  <c r="X22221" i="1"/>
  <c r="W22221" i="1"/>
  <c r="V22213" i="1"/>
  <c r="BC22213" i="1" s="1"/>
  <c r="X22213" i="1"/>
  <c r="W22213" i="1"/>
  <c r="V22205" i="1"/>
  <c r="BC22205" i="1" s="1"/>
  <c r="X22205" i="1"/>
  <c r="W22205" i="1"/>
  <c r="V22197" i="1"/>
  <c r="BC22197" i="1" s="1"/>
  <c r="X22197" i="1"/>
  <c r="W22197" i="1"/>
  <c r="V22189" i="1"/>
  <c r="BC22189" i="1" s="1"/>
  <c r="X22189" i="1"/>
  <c r="W22189" i="1"/>
  <c r="V22181" i="1"/>
  <c r="BC22181" i="1" s="1"/>
  <c r="X22181" i="1"/>
  <c r="W22181" i="1"/>
  <c r="V22173" i="1"/>
  <c r="BC22173" i="1" s="1"/>
  <c r="X22173" i="1"/>
  <c r="W22173" i="1"/>
  <c r="V22165" i="1"/>
  <c r="BC22165" i="1" s="1"/>
  <c r="X22165" i="1"/>
  <c r="W22165" i="1"/>
  <c r="V22157" i="1"/>
  <c r="BC22157" i="1" s="1"/>
  <c r="X22157" i="1"/>
  <c r="W22157" i="1"/>
  <c r="V22149" i="1"/>
  <c r="BC22149" i="1" s="1"/>
  <c r="X22149" i="1"/>
  <c r="W22149" i="1"/>
  <c r="V22141" i="1"/>
  <c r="BC22141" i="1" s="1"/>
  <c r="X22141" i="1"/>
  <c r="W22141" i="1"/>
  <c r="V22133" i="1"/>
  <c r="BC22133" i="1" s="1"/>
  <c r="X22133" i="1"/>
  <c r="W22133" i="1"/>
  <c r="V22125" i="1"/>
  <c r="BC22125" i="1" s="1"/>
  <c r="X22125" i="1"/>
  <c r="W22125" i="1"/>
  <c r="V22117" i="1"/>
  <c r="BC22117" i="1" s="1"/>
  <c r="X22117" i="1"/>
  <c r="W22117" i="1"/>
  <c r="V22109" i="1"/>
  <c r="BC22109" i="1" s="1"/>
  <c r="X22109" i="1"/>
  <c r="W22109" i="1"/>
  <c r="V22101" i="1"/>
  <c r="BC22101" i="1" s="1"/>
  <c r="X22101" i="1"/>
  <c r="W22101" i="1"/>
  <c r="V22093" i="1"/>
  <c r="BC22093" i="1" s="1"/>
  <c r="X22093" i="1"/>
  <c r="W22093" i="1"/>
  <c r="V22085" i="1"/>
  <c r="BC22085" i="1" s="1"/>
  <c r="X22085" i="1"/>
  <c r="W22085" i="1"/>
  <c r="V22077" i="1"/>
  <c r="BC22077" i="1" s="1"/>
  <c r="X22077" i="1"/>
  <c r="W22077" i="1"/>
  <c r="V22069" i="1"/>
  <c r="BC22069" i="1" s="1"/>
  <c r="X22069" i="1"/>
  <c r="W22069" i="1"/>
  <c r="V22061" i="1"/>
  <c r="BC22061" i="1" s="1"/>
  <c r="X22061" i="1"/>
  <c r="W22061" i="1"/>
  <c r="V22053" i="1"/>
  <c r="BC22053" i="1" s="1"/>
  <c r="X22053" i="1"/>
  <c r="W22053" i="1"/>
  <c r="V22045" i="1"/>
  <c r="BC22045" i="1" s="1"/>
  <c r="X22045" i="1"/>
  <c r="W22045" i="1"/>
  <c r="V22037" i="1"/>
  <c r="BC22037" i="1" s="1"/>
  <c r="X22037" i="1"/>
  <c r="W22037" i="1"/>
  <c r="V22029" i="1"/>
  <c r="BC22029" i="1" s="1"/>
  <c r="X22029" i="1"/>
  <c r="W22029" i="1"/>
  <c r="V22021" i="1"/>
  <c r="BC22021" i="1" s="1"/>
  <c r="X22021" i="1"/>
  <c r="W22021" i="1"/>
  <c r="V22013" i="1"/>
  <c r="BC22013" i="1" s="1"/>
  <c r="X22013" i="1"/>
  <c r="W22013" i="1"/>
  <c r="V22005" i="1"/>
  <c r="BC22005" i="1" s="1"/>
  <c r="X22005" i="1"/>
  <c r="W22005" i="1"/>
  <c r="V21997" i="1"/>
  <c r="BC21997" i="1" s="1"/>
  <c r="X21997" i="1"/>
  <c r="W21997" i="1"/>
  <c r="V21989" i="1"/>
  <c r="BC21989" i="1" s="1"/>
  <c r="X21989" i="1"/>
  <c r="W21989" i="1"/>
  <c r="V21981" i="1"/>
  <c r="BC21981" i="1" s="1"/>
  <c r="X21981" i="1"/>
  <c r="W21981" i="1"/>
  <c r="V21973" i="1"/>
  <c r="BC21973" i="1" s="1"/>
  <c r="X21973" i="1"/>
  <c r="W21973" i="1"/>
  <c r="V21965" i="1"/>
  <c r="BC21965" i="1" s="1"/>
  <c r="X21965" i="1"/>
  <c r="W21965" i="1"/>
  <c r="V21957" i="1"/>
  <c r="BC21957" i="1" s="1"/>
  <c r="X21957" i="1"/>
  <c r="W21957" i="1"/>
  <c r="V21949" i="1"/>
  <c r="BC21949" i="1" s="1"/>
  <c r="X21949" i="1"/>
  <c r="W21949" i="1"/>
  <c r="V21941" i="1"/>
  <c r="BC21941" i="1" s="1"/>
  <c r="X21941" i="1"/>
  <c r="W21941" i="1"/>
  <c r="V21933" i="1"/>
  <c r="BC21933" i="1" s="1"/>
  <c r="X21933" i="1"/>
  <c r="W21933" i="1"/>
  <c r="V21925" i="1"/>
  <c r="BC21925" i="1" s="1"/>
  <c r="X21925" i="1"/>
  <c r="W21925" i="1"/>
  <c r="V21917" i="1"/>
  <c r="BC21917" i="1" s="1"/>
  <c r="X21917" i="1"/>
  <c r="W21917" i="1"/>
  <c r="V21909" i="1"/>
  <c r="BC21909" i="1" s="1"/>
  <c r="X21909" i="1"/>
  <c r="W21909" i="1"/>
  <c r="V21901" i="1"/>
  <c r="BC21901" i="1" s="1"/>
  <c r="X21901" i="1"/>
  <c r="W21901" i="1"/>
  <c r="V21893" i="1"/>
  <c r="BC21893" i="1" s="1"/>
  <c r="X21893" i="1"/>
  <c r="W21893" i="1"/>
  <c r="V21885" i="1"/>
  <c r="BC21885" i="1" s="1"/>
  <c r="X21885" i="1"/>
  <c r="W21885" i="1"/>
  <c r="V21877" i="1"/>
  <c r="BC21877" i="1" s="1"/>
  <c r="X21877" i="1"/>
  <c r="W21877" i="1"/>
  <c r="V21869" i="1"/>
  <c r="BC21869" i="1" s="1"/>
  <c r="X21869" i="1"/>
  <c r="W21869" i="1"/>
  <c r="V21861" i="1"/>
  <c r="BC21861" i="1" s="1"/>
  <c r="X21861" i="1"/>
  <c r="W21861" i="1"/>
  <c r="V21853" i="1"/>
  <c r="BC21853" i="1" s="1"/>
  <c r="X21853" i="1"/>
  <c r="W21853" i="1"/>
  <c r="V21845" i="1"/>
  <c r="BC21845" i="1" s="1"/>
  <c r="X21845" i="1"/>
  <c r="W21845" i="1"/>
  <c r="V21837" i="1"/>
  <c r="BC21837" i="1" s="1"/>
  <c r="X21837" i="1"/>
  <c r="W21837" i="1"/>
  <c r="V21829" i="1"/>
  <c r="BC21829" i="1" s="1"/>
  <c r="X21829" i="1"/>
  <c r="W21829" i="1"/>
  <c r="V21821" i="1"/>
  <c r="BC21821" i="1" s="1"/>
  <c r="X21821" i="1"/>
  <c r="W21821" i="1"/>
  <c r="V21813" i="1"/>
  <c r="BC21813" i="1" s="1"/>
  <c r="X21813" i="1"/>
  <c r="W21813" i="1"/>
  <c r="V21805" i="1"/>
  <c r="BC21805" i="1" s="1"/>
  <c r="X21805" i="1"/>
  <c r="W21805" i="1"/>
  <c r="V21797" i="1"/>
  <c r="BC21797" i="1" s="1"/>
  <c r="X21797" i="1"/>
  <c r="W21797" i="1"/>
  <c r="V21789" i="1"/>
  <c r="BC21789" i="1" s="1"/>
  <c r="X21789" i="1"/>
  <c r="W21789" i="1"/>
  <c r="V21781" i="1"/>
  <c r="BC21781" i="1" s="1"/>
  <c r="X21781" i="1"/>
  <c r="W21781" i="1"/>
  <c r="V21773" i="1"/>
  <c r="BC21773" i="1" s="1"/>
  <c r="X21773" i="1"/>
  <c r="W21773" i="1"/>
  <c r="V21765" i="1"/>
  <c r="BC21765" i="1" s="1"/>
  <c r="X21765" i="1"/>
  <c r="W21765" i="1"/>
  <c r="V21757" i="1"/>
  <c r="BC21757" i="1" s="1"/>
  <c r="X21757" i="1"/>
  <c r="W21757" i="1"/>
  <c r="V21749" i="1"/>
  <c r="BC21749" i="1" s="1"/>
  <c r="X21749" i="1"/>
  <c r="W21749" i="1"/>
  <c r="V21741" i="1"/>
  <c r="BC21741" i="1" s="1"/>
  <c r="X21741" i="1"/>
  <c r="W21741" i="1"/>
  <c r="V21733" i="1"/>
  <c r="BC21733" i="1" s="1"/>
  <c r="X21733" i="1"/>
  <c r="W21733" i="1"/>
  <c r="V21725" i="1"/>
  <c r="BC21725" i="1" s="1"/>
  <c r="X21725" i="1"/>
  <c r="W21725" i="1"/>
  <c r="V21717" i="1"/>
  <c r="BC21717" i="1" s="1"/>
  <c r="X21717" i="1"/>
  <c r="W21717" i="1"/>
  <c r="V21709" i="1"/>
  <c r="BC21709" i="1" s="1"/>
  <c r="X21709" i="1"/>
  <c r="W21709" i="1"/>
  <c r="V21701" i="1"/>
  <c r="BC21701" i="1" s="1"/>
  <c r="X21701" i="1"/>
  <c r="W21701" i="1"/>
  <c r="V21693" i="1"/>
  <c r="BC21693" i="1" s="1"/>
  <c r="X21693" i="1"/>
  <c r="W21693" i="1"/>
  <c r="V21685" i="1"/>
  <c r="BC21685" i="1" s="1"/>
  <c r="X21685" i="1"/>
  <c r="W21685" i="1"/>
  <c r="V21677" i="1"/>
  <c r="BC21677" i="1" s="1"/>
  <c r="X21677" i="1"/>
  <c r="W21677" i="1"/>
  <c r="V21669" i="1"/>
  <c r="BC21669" i="1" s="1"/>
  <c r="X21669" i="1"/>
  <c r="W21669" i="1"/>
  <c r="V21661" i="1"/>
  <c r="BC21661" i="1" s="1"/>
  <c r="X21661" i="1"/>
  <c r="W21661" i="1"/>
  <c r="V21653" i="1"/>
  <c r="BC21653" i="1" s="1"/>
  <c r="X21653" i="1"/>
  <c r="W21653" i="1"/>
  <c r="V21645" i="1"/>
  <c r="BC21645" i="1" s="1"/>
  <c r="X21645" i="1"/>
  <c r="W21645" i="1"/>
  <c r="V21637" i="1"/>
  <c r="BC21637" i="1" s="1"/>
  <c r="X21637" i="1"/>
  <c r="W21637" i="1"/>
  <c r="V21629" i="1"/>
  <c r="BC21629" i="1" s="1"/>
  <c r="X21629" i="1"/>
  <c r="W21629" i="1"/>
  <c r="V21621" i="1"/>
  <c r="BC21621" i="1" s="1"/>
  <c r="X21621" i="1"/>
  <c r="W21621" i="1"/>
  <c r="V21613" i="1"/>
  <c r="BC21613" i="1" s="1"/>
  <c r="X21613" i="1"/>
  <c r="W21613" i="1"/>
  <c r="V21605" i="1"/>
  <c r="BC21605" i="1" s="1"/>
  <c r="X21605" i="1"/>
  <c r="W21605" i="1"/>
  <c r="V21597" i="1"/>
  <c r="BC21597" i="1" s="1"/>
  <c r="X21597" i="1"/>
  <c r="W21597" i="1"/>
  <c r="V21589" i="1"/>
  <c r="BC21589" i="1" s="1"/>
  <c r="X21589" i="1"/>
  <c r="W21589" i="1"/>
  <c r="V21581" i="1"/>
  <c r="BC21581" i="1" s="1"/>
  <c r="X21581" i="1"/>
  <c r="W21581" i="1"/>
  <c r="V21573" i="1"/>
  <c r="BC21573" i="1" s="1"/>
  <c r="X21573" i="1"/>
  <c r="W21573" i="1"/>
  <c r="V21565" i="1"/>
  <c r="BC21565" i="1" s="1"/>
  <c r="X21565" i="1"/>
  <c r="W21565" i="1"/>
  <c r="V21557" i="1"/>
  <c r="BC21557" i="1" s="1"/>
  <c r="X21557" i="1"/>
  <c r="W21557" i="1"/>
  <c r="V21549" i="1"/>
  <c r="BC21549" i="1" s="1"/>
  <c r="X21549" i="1"/>
  <c r="W21549" i="1"/>
  <c r="V21541" i="1"/>
  <c r="BC21541" i="1" s="1"/>
  <c r="X21541" i="1"/>
  <c r="W21541" i="1"/>
  <c r="V21533" i="1"/>
  <c r="BC21533" i="1" s="1"/>
  <c r="X21533" i="1"/>
  <c r="W21533" i="1"/>
  <c r="V21525" i="1"/>
  <c r="BC21525" i="1" s="1"/>
  <c r="X21525" i="1"/>
  <c r="W21525" i="1"/>
  <c r="V21517" i="1"/>
  <c r="BC21517" i="1" s="1"/>
  <c r="X21517" i="1"/>
  <c r="W21517" i="1"/>
  <c r="V21509" i="1"/>
  <c r="BC21509" i="1" s="1"/>
  <c r="X21509" i="1"/>
  <c r="W21509" i="1"/>
  <c r="V21501" i="1"/>
  <c r="BC21501" i="1" s="1"/>
  <c r="X21501" i="1"/>
  <c r="W21501" i="1"/>
  <c r="V21493" i="1"/>
  <c r="BC21493" i="1" s="1"/>
  <c r="X21493" i="1"/>
  <c r="W21493" i="1"/>
  <c r="V21485" i="1"/>
  <c r="BC21485" i="1" s="1"/>
  <c r="X21485" i="1"/>
  <c r="W21485" i="1"/>
  <c r="V21477" i="1"/>
  <c r="BC21477" i="1" s="1"/>
  <c r="X21477" i="1"/>
  <c r="W21477" i="1"/>
  <c r="V21469" i="1"/>
  <c r="BC21469" i="1" s="1"/>
  <c r="X21469" i="1"/>
  <c r="W21469" i="1"/>
  <c r="V21461" i="1"/>
  <c r="BC21461" i="1" s="1"/>
  <c r="X21461" i="1"/>
  <c r="W21461" i="1"/>
  <c r="V21453" i="1"/>
  <c r="BC21453" i="1" s="1"/>
  <c r="X21453" i="1"/>
  <c r="W21453" i="1"/>
  <c r="V21445" i="1"/>
  <c r="BC21445" i="1" s="1"/>
  <c r="X21445" i="1"/>
  <c r="W21445" i="1"/>
  <c r="V21437" i="1"/>
  <c r="BC21437" i="1" s="1"/>
  <c r="X21437" i="1"/>
  <c r="W21437" i="1"/>
  <c r="V21429" i="1"/>
  <c r="BC21429" i="1" s="1"/>
  <c r="X21429" i="1"/>
  <c r="W21429" i="1"/>
  <c r="V21421" i="1"/>
  <c r="BC21421" i="1" s="1"/>
  <c r="X21421" i="1"/>
  <c r="W21421" i="1"/>
  <c r="V21413" i="1"/>
  <c r="BC21413" i="1" s="1"/>
  <c r="X21413" i="1"/>
  <c r="W21413" i="1"/>
  <c r="V21405" i="1"/>
  <c r="BC21405" i="1" s="1"/>
  <c r="X21405" i="1"/>
  <c r="W21405" i="1"/>
  <c r="V21397" i="1"/>
  <c r="BC21397" i="1" s="1"/>
  <c r="X21397" i="1"/>
  <c r="W21397" i="1"/>
  <c r="V21389" i="1"/>
  <c r="BC21389" i="1" s="1"/>
  <c r="X21389" i="1"/>
  <c r="W21389" i="1"/>
  <c r="V21381" i="1"/>
  <c r="BC21381" i="1" s="1"/>
  <c r="X21381" i="1"/>
  <c r="W21381" i="1"/>
  <c r="V21373" i="1"/>
  <c r="BC21373" i="1" s="1"/>
  <c r="X21373" i="1"/>
  <c r="W21373" i="1"/>
  <c r="V21365" i="1"/>
  <c r="BC21365" i="1" s="1"/>
  <c r="X21365" i="1"/>
  <c r="W21365" i="1"/>
  <c r="V21357" i="1"/>
  <c r="BC21357" i="1" s="1"/>
  <c r="X21357" i="1"/>
  <c r="W21357" i="1"/>
  <c r="V21349" i="1"/>
  <c r="BC21349" i="1" s="1"/>
  <c r="X21349" i="1"/>
  <c r="W21349" i="1"/>
  <c r="V21341" i="1"/>
  <c r="BC21341" i="1" s="1"/>
  <c r="X21341" i="1"/>
  <c r="W21341" i="1"/>
  <c r="V21333" i="1"/>
  <c r="BC21333" i="1" s="1"/>
  <c r="X21333" i="1"/>
  <c r="W21333" i="1"/>
  <c r="V21325" i="1"/>
  <c r="BC21325" i="1" s="1"/>
  <c r="X21325" i="1"/>
  <c r="W21325" i="1"/>
  <c r="V21317" i="1"/>
  <c r="BC21317" i="1" s="1"/>
  <c r="X21317" i="1"/>
  <c r="W21317" i="1"/>
  <c r="V21309" i="1"/>
  <c r="BC21309" i="1" s="1"/>
  <c r="X21309" i="1"/>
  <c r="W21309" i="1"/>
  <c r="V21301" i="1"/>
  <c r="BC21301" i="1" s="1"/>
  <c r="X21301" i="1"/>
  <c r="W21301" i="1"/>
  <c r="V21293" i="1"/>
  <c r="BC21293" i="1" s="1"/>
  <c r="X21293" i="1"/>
  <c r="W21293" i="1"/>
  <c r="V21285" i="1"/>
  <c r="BC21285" i="1" s="1"/>
  <c r="X21285" i="1"/>
  <c r="W21285" i="1"/>
  <c r="V21277" i="1"/>
  <c r="BC21277" i="1" s="1"/>
  <c r="X21277" i="1"/>
  <c r="W21277" i="1"/>
  <c r="V21269" i="1"/>
  <c r="BC21269" i="1" s="1"/>
  <c r="X21269" i="1"/>
  <c r="W21269" i="1"/>
  <c r="V21261" i="1"/>
  <c r="BC21261" i="1" s="1"/>
  <c r="X21261" i="1"/>
  <c r="W21261" i="1"/>
  <c r="V21253" i="1"/>
  <c r="BC21253" i="1" s="1"/>
  <c r="X21253" i="1"/>
  <c r="W21253" i="1"/>
  <c r="V21245" i="1"/>
  <c r="BC21245" i="1" s="1"/>
  <c r="X21245" i="1"/>
  <c r="W21245" i="1"/>
  <c r="V21237" i="1"/>
  <c r="BC21237" i="1" s="1"/>
  <c r="X21237" i="1"/>
  <c r="W21237" i="1"/>
  <c r="V21229" i="1"/>
  <c r="BC21229" i="1" s="1"/>
  <c r="X21229" i="1"/>
  <c r="W21229" i="1"/>
  <c r="V21221" i="1"/>
  <c r="BC21221" i="1" s="1"/>
  <c r="X21221" i="1"/>
  <c r="W21221" i="1"/>
  <c r="V21213" i="1"/>
  <c r="BC21213" i="1" s="1"/>
  <c r="X21213" i="1"/>
  <c r="W21213" i="1"/>
  <c r="V21205" i="1"/>
  <c r="BC21205" i="1" s="1"/>
  <c r="X21205" i="1"/>
  <c r="W21205" i="1"/>
  <c r="V21197" i="1"/>
  <c r="BC21197" i="1" s="1"/>
  <c r="X21197" i="1"/>
  <c r="W21197" i="1"/>
  <c r="V21189" i="1"/>
  <c r="BC21189" i="1" s="1"/>
  <c r="X21189" i="1"/>
  <c r="W21189" i="1"/>
  <c r="V21181" i="1"/>
  <c r="BC21181" i="1" s="1"/>
  <c r="X21181" i="1"/>
  <c r="W21181" i="1"/>
  <c r="V21173" i="1"/>
  <c r="BC21173" i="1" s="1"/>
  <c r="X21173" i="1"/>
  <c r="W21173" i="1"/>
  <c r="V21165" i="1"/>
  <c r="BC21165" i="1" s="1"/>
  <c r="X21165" i="1"/>
  <c r="W21165" i="1"/>
  <c r="V21157" i="1"/>
  <c r="BC21157" i="1" s="1"/>
  <c r="X21157" i="1"/>
  <c r="W21157" i="1"/>
  <c r="V21149" i="1"/>
  <c r="BC21149" i="1" s="1"/>
  <c r="X21149" i="1"/>
  <c r="W21149" i="1"/>
  <c r="V21141" i="1"/>
  <c r="BC21141" i="1" s="1"/>
  <c r="X21141" i="1"/>
  <c r="W21141" i="1"/>
  <c r="V21133" i="1"/>
  <c r="BC21133" i="1" s="1"/>
  <c r="X21133" i="1"/>
  <c r="W21133" i="1"/>
  <c r="V21125" i="1"/>
  <c r="BC21125" i="1" s="1"/>
  <c r="X21125" i="1"/>
  <c r="W21125" i="1"/>
  <c r="V21117" i="1"/>
  <c r="BC21117" i="1" s="1"/>
  <c r="X21117" i="1"/>
  <c r="W21117" i="1"/>
  <c r="V21109" i="1"/>
  <c r="BC21109" i="1" s="1"/>
  <c r="X21109" i="1"/>
  <c r="W21109" i="1"/>
  <c r="V21101" i="1"/>
  <c r="BC21101" i="1" s="1"/>
  <c r="X21101" i="1"/>
  <c r="W21101" i="1"/>
  <c r="V21093" i="1"/>
  <c r="BC21093" i="1" s="1"/>
  <c r="X21093" i="1"/>
  <c r="W21093" i="1"/>
  <c r="V21085" i="1"/>
  <c r="BC21085" i="1" s="1"/>
  <c r="X21085" i="1"/>
  <c r="W21085" i="1"/>
  <c r="V21077" i="1"/>
  <c r="BC21077" i="1" s="1"/>
  <c r="X21077" i="1"/>
  <c r="W21077" i="1"/>
  <c r="V21069" i="1"/>
  <c r="BC21069" i="1" s="1"/>
  <c r="X21069" i="1"/>
  <c r="W21069" i="1"/>
  <c r="V21061" i="1"/>
  <c r="BC21061" i="1" s="1"/>
  <c r="X21061" i="1"/>
  <c r="W21061" i="1"/>
  <c r="V21053" i="1"/>
  <c r="BC21053" i="1" s="1"/>
  <c r="X21053" i="1"/>
  <c r="W21053" i="1"/>
  <c r="V21045" i="1"/>
  <c r="BC21045" i="1" s="1"/>
  <c r="X21045" i="1"/>
  <c r="W21045" i="1"/>
  <c r="V21037" i="1"/>
  <c r="BC21037" i="1" s="1"/>
  <c r="X21037" i="1"/>
  <c r="W21037" i="1"/>
  <c r="V21029" i="1"/>
  <c r="BC21029" i="1" s="1"/>
  <c r="X21029" i="1"/>
  <c r="W21029" i="1"/>
  <c r="V21021" i="1"/>
  <c r="BC21021" i="1" s="1"/>
  <c r="X21021" i="1"/>
  <c r="W21021" i="1"/>
  <c r="V21013" i="1"/>
  <c r="BC21013" i="1" s="1"/>
  <c r="X21013" i="1"/>
  <c r="W21013" i="1"/>
  <c r="V21005" i="1"/>
  <c r="BC21005" i="1" s="1"/>
  <c r="X21005" i="1"/>
  <c r="W21005" i="1"/>
  <c r="V20997" i="1"/>
  <c r="BC20997" i="1" s="1"/>
  <c r="X20997" i="1"/>
  <c r="W20997" i="1"/>
  <c r="V20989" i="1"/>
  <c r="BC20989" i="1" s="1"/>
  <c r="X20989" i="1"/>
  <c r="W20989" i="1"/>
  <c r="V20981" i="1"/>
  <c r="BC20981" i="1" s="1"/>
  <c r="X20981" i="1"/>
  <c r="W20981" i="1"/>
  <c r="V20973" i="1"/>
  <c r="BC20973" i="1" s="1"/>
  <c r="X20973" i="1"/>
  <c r="W20973" i="1"/>
  <c r="V20965" i="1"/>
  <c r="BC20965" i="1" s="1"/>
  <c r="X20965" i="1"/>
  <c r="W20965" i="1"/>
  <c r="V20957" i="1"/>
  <c r="BC20957" i="1" s="1"/>
  <c r="X20957" i="1"/>
  <c r="W20957" i="1"/>
  <c r="V20949" i="1"/>
  <c r="BC20949" i="1" s="1"/>
  <c r="X20949" i="1"/>
  <c r="W20949" i="1"/>
  <c r="V20941" i="1"/>
  <c r="BC20941" i="1" s="1"/>
  <c r="X20941" i="1"/>
  <c r="W20941" i="1"/>
  <c r="V20933" i="1"/>
  <c r="BC20933" i="1" s="1"/>
  <c r="X20933" i="1"/>
  <c r="W20933" i="1"/>
  <c r="V20925" i="1"/>
  <c r="BC20925" i="1" s="1"/>
  <c r="X20925" i="1"/>
  <c r="W20925" i="1"/>
  <c r="V20917" i="1"/>
  <c r="BC20917" i="1" s="1"/>
  <c r="X20917" i="1"/>
  <c r="W20917" i="1"/>
  <c r="V20909" i="1"/>
  <c r="BC20909" i="1" s="1"/>
  <c r="X20909" i="1"/>
  <c r="W20909" i="1"/>
  <c r="V20901" i="1"/>
  <c r="BC20901" i="1" s="1"/>
  <c r="X20901" i="1"/>
  <c r="W20901" i="1"/>
  <c r="V20893" i="1"/>
  <c r="BC20893" i="1" s="1"/>
  <c r="X20893" i="1"/>
  <c r="W20893" i="1"/>
  <c r="V20885" i="1"/>
  <c r="BC20885" i="1" s="1"/>
  <c r="X20885" i="1"/>
  <c r="W20885" i="1"/>
  <c r="V20877" i="1"/>
  <c r="BC20877" i="1" s="1"/>
  <c r="X20877" i="1"/>
  <c r="W20877" i="1"/>
  <c r="V20869" i="1"/>
  <c r="BC20869" i="1" s="1"/>
  <c r="X20869" i="1"/>
  <c r="W20869" i="1"/>
  <c r="V20861" i="1"/>
  <c r="BC20861" i="1" s="1"/>
  <c r="X20861" i="1"/>
  <c r="W20861" i="1"/>
  <c r="V20853" i="1"/>
  <c r="BC20853" i="1" s="1"/>
  <c r="X20853" i="1"/>
  <c r="W20853" i="1"/>
  <c r="V20845" i="1"/>
  <c r="BC20845" i="1" s="1"/>
  <c r="X20845" i="1"/>
  <c r="W20845" i="1"/>
  <c r="V20837" i="1"/>
  <c r="BC20837" i="1" s="1"/>
  <c r="X20837" i="1"/>
  <c r="W20837" i="1"/>
  <c r="V20829" i="1"/>
  <c r="BC20829" i="1" s="1"/>
  <c r="X20829" i="1"/>
  <c r="W20829" i="1"/>
  <c r="V20821" i="1"/>
  <c r="BC20821" i="1" s="1"/>
  <c r="X20821" i="1"/>
  <c r="W20821" i="1"/>
  <c r="V20813" i="1"/>
  <c r="BC20813" i="1" s="1"/>
  <c r="X20813" i="1"/>
  <c r="W20813" i="1"/>
  <c r="V20805" i="1"/>
  <c r="BC20805" i="1" s="1"/>
  <c r="X20805" i="1"/>
  <c r="W20805" i="1"/>
  <c r="V20797" i="1"/>
  <c r="BC20797" i="1" s="1"/>
  <c r="X20797" i="1"/>
  <c r="W20797" i="1"/>
  <c r="V20789" i="1"/>
  <c r="BC20789" i="1" s="1"/>
  <c r="X20789" i="1"/>
  <c r="W20789" i="1"/>
  <c r="V20781" i="1"/>
  <c r="BC20781" i="1" s="1"/>
  <c r="X20781" i="1"/>
  <c r="W20781" i="1"/>
  <c r="V20773" i="1"/>
  <c r="BC20773" i="1" s="1"/>
  <c r="X20773" i="1"/>
  <c r="W20773" i="1"/>
  <c r="V20765" i="1"/>
  <c r="BC20765" i="1" s="1"/>
  <c r="X20765" i="1"/>
  <c r="W20765" i="1"/>
  <c r="V20757" i="1"/>
  <c r="BC20757" i="1" s="1"/>
  <c r="X20757" i="1"/>
  <c r="W20757" i="1"/>
  <c r="V20749" i="1"/>
  <c r="BC20749" i="1" s="1"/>
  <c r="X20749" i="1"/>
  <c r="W20749" i="1"/>
  <c r="V20741" i="1"/>
  <c r="BC20741" i="1" s="1"/>
  <c r="X20741" i="1"/>
  <c r="W20741" i="1"/>
  <c r="V20733" i="1"/>
  <c r="BC20733" i="1" s="1"/>
  <c r="X20733" i="1"/>
  <c r="W20733" i="1"/>
  <c r="V20725" i="1"/>
  <c r="BC20725" i="1" s="1"/>
  <c r="X20725" i="1"/>
  <c r="W20725" i="1"/>
  <c r="V20717" i="1"/>
  <c r="BC20717" i="1" s="1"/>
  <c r="X20717" i="1"/>
  <c r="W20717" i="1"/>
  <c r="V20709" i="1"/>
  <c r="BC20709" i="1" s="1"/>
  <c r="X20709" i="1"/>
  <c r="W20709" i="1"/>
  <c r="V20701" i="1"/>
  <c r="BC20701" i="1" s="1"/>
  <c r="X20701" i="1"/>
  <c r="W20701" i="1"/>
  <c r="V20693" i="1"/>
  <c r="BC20693" i="1" s="1"/>
  <c r="X20693" i="1"/>
  <c r="W20693" i="1"/>
  <c r="V20685" i="1"/>
  <c r="BC20685" i="1" s="1"/>
  <c r="X20685" i="1"/>
  <c r="W20685" i="1"/>
  <c r="V20677" i="1"/>
  <c r="BC20677" i="1" s="1"/>
  <c r="X20677" i="1"/>
  <c r="W20677" i="1"/>
  <c r="V20669" i="1"/>
  <c r="BC20669" i="1" s="1"/>
  <c r="X20669" i="1"/>
  <c r="W20669" i="1"/>
  <c r="V20661" i="1"/>
  <c r="BC20661" i="1" s="1"/>
  <c r="X20661" i="1"/>
  <c r="W20661" i="1"/>
  <c r="V20653" i="1"/>
  <c r="BC20653" i="1" s="1"/>
  <c r="X20653" i="1"/>
  <c r="W20653" i="1"/>
  <c r="V20645" i="1"/>
  <c r="BC20645" i="1" s="1"/>
  <c r="X20645" i="1"/>
  <c r="W20645" i="1"/>
  <c r="V20637" i="1"/>
  <c r="BC20637" i="1" s="1"/>
  <c r="X20637" i="1"/>
  <c r="W20637" i="1"/>
  <c r="V20629" i="1"/>
  <c r="BC20629" i="1" s="1"/>
  <c r="X20629" i="1"/>
  <c r="W20629" i="1"/>
  <c r="V20621" i="1"/>
  <c r="BC20621" i="1" s="1"/>
  <c r="X20621" i="1"/>
  <c r="W20621" i="1"/>
  <c r="V20613" i="1"/>
  <c r="BC20613" i="1" s="1"/>
  <c r="X20613" i="1"/>
  <c r="W20613" i="1"/>
  <c r="V20605" i="1"/>
  <c r="BC20605" i="1" s="1"/>
  <c r="X20605" i="1"/>
  <c r="W20605" i="1"/>
  <c r="V20597" i="1"/>
  <c r="BC20597" i="1" s="1"/>
  <c r="X20597" i="1"/>
  <c r="W20597" i="1"/>
  <c r="V20589" i="1"/>
  <c r="BC20589" i="1" s="1"/>
  <c r="X20589" i="1"/>
  <c r="W20589" i="1"/>
  <c r="V20581" i="1"/>
  <c r="BC20581" i="1" s="1"/>
  <c r="X20581" i="1"/>
  <c r="W20581" i="1"/>
  <c r="V20573" i="1"/>
  <c r="BC20573" i="1" s="1"/>
  <c r="X20573" i="1"/>
  <c r="W20573" i="1"/>
  <c r="V20565" i="1"/>
  <c r="BC20565" i="1" s="1"/>
  <c r="X20565" i="1"/>
  <c r="W20565" i="1"/>
  <c r="V20557" i="1"/>
  <c r="BC20557" i="1" s="1"/>
  <c r="X20557" i="1"/>
  <c r="W20557" i="1"/>
  <c r="V20549" i="1"/>
  <c r="BC20549" i="1" s="1"/>
  <c r="X20549" i="1"/>
  <c r="W20549" i="1"/>
  <c r="V20541" i="1"/>
  <c r="BC20541" i="1" s="1"/>
  <c r="X20541" i="1"/>
  <c r="W20541" i="1"/>
  <c r="V20533" i="1"/>
  <c r="BC20533" i="1" s="1"/>
  <c r="X20533" i="1"/>
  <c r="W20533" i="1"/>
  <c r="V20525" i="1"/>
  <c r="BC20525" i="1" s="1"/>
  <c r="X20525" i="1"/>
  <c r="W20525" i="1"/>
  <c r="V20517" i="1"/>
  <c r="BC20517" i="1" s="1"/>
  <c r="X20517" i="1"/>
  <c r="W20517" i="1"/>
  <c r="V20509" i="1"/>
  <c r="BC20509" i="1" s="1"/>
  <c r="X20509" i="1"/>
  <c r="W20509" i="1"/>
  <c r="V20501" i="1"/>
  <c r="BC20501" i="1" s="1"/>
  <c r="X20501" i="1"/>
  <c r="W20501" i="1"/>
  <c r="V20493" i="1"/>
  <c r="BC20493" i="1" s="1"/>
  <c r="X20493" i="1"/>
  <c r="W20493" i="1"/>
  <c r="V20485" i="1"/>
  <c r="BC20485" i="1" s="1"/>
  <c r="X20485" i="1"/>
  <c r="W20485" i="1"/>
  <c r="V20477" i="1"/>
  <c r="BC20477" i="1" s="1"/>
  <c r="X20477" i="1"/>
  <c r="W20477" i="1"/>
  <c r="V20469" i="1"/>
  <c r="BC20469" i="1" s="1"/>
  <c r="X20469" i="1"/>
  <c r="W20469" i="1"/>
  <c r="V20461" i="1"/>
  <c r="BC20461" i="1" s="1"/>
  <c r="X20461" i="1"/>
  <c r="W20461" i="1"/>
  <c r="V20453" i="1"/>
  <c r="BC20453" i="1" s="1"/>
  <c r="X20453" i="1"/>
  <c r="W20453" i="1"/>
  <c r="V20445" i="1"/>
  <c r="BC20445" i="1" s="1"/>
  <c r="X20445" i="1"/>
  <c r="W20445" i="1"/>
  <c r="V20437" i="1"/>
  <c r="BC20437" i="1" s="1"/>
  <c r="X20437" i="1"/>
  <c r="W20437" i="1"/>
  <c r="V20429" i="1"/>
  <c r="BC20429" i="1" s="1"/>
  <c r="X20429" i="1"/>
  <c r="W20429" i="1"/>
  <c r="V20421" i="1"/>
  <c r="BC20421" i="1" s="1"/>
  <c r="X20421" i="1"/>
  <c r="W20421" i="1"/>
  <c r="V20413" i="1"/>
  <c r="BC20413" i="1" s="1"/>
  <c r="X20413" i="1"/>
  <c r="W20413" i="1"/>
  <c r="V20405" i="1"/>
  <c r="BC20405" i="1" s="1"/>
  <c r="X20405" i="1"/>
  <c r="W20405" i="1"/>
  <c r="V20397" i="1"/>
  <c r="BC20397" i="1" s="1"/>
  <c r="X20397" i="1"/>
  <c r="W20397" i="1"/>
  <c r="V20389" i="1"/>
  <c r="BC20389" i="1" s="1"/>
  <c r="X20389" i="1"/>
  <c r="W20389" i="1"/>
  <c r="V20381" i="1"/>
  <c r="BC20381" i="1" s="1"/>
  <c r="X20381" i="1"/>
  <c r="W20381" i="1"/>
  <c r="V20373" i="1"/>
  <c r="BC20373" i="1" s="1"/>
  <c r="X20373" i="1"/>
  <c r="W20373" i="1"/>
  <c r="V20365" i="1"/>
  <c r="BC20365" i="1" s="1"/>
  <c r="X20365" i="1"/>
  <c r="W20365" i="1"/>
  <c r="V20357" i="1"/>
  <c r="BC20357" i="1" s="1"/>
  <c r="X20357" i="1"/>
  <c r="W20357" i="1"/>
  <c r="V20349" i="1"/>
  <c r="BC20349" i="1" s="1"/>
  <c r="X20349" i="1"/>
  <c r="W20349" i="1"/>
  <c r="V20341" i="1"/>
  <c r="BC20341" i="1" s="1"/>
  <c r="X20341" i="1"/>
  <c r="W20341" i="1"/>
  <c r="V20333" i="1"/>
  <c r="BC20333" i="1" s="1"/>
  <c r="X20333" i="1"/>
  <c r="W20333" i="1"/>
  <c r="V20325" i="1"/>
  <c r="BC20325" i="1" s="1"/>
  <c r="X20325" i="1"/>
  <c r="W20325" i="1"/>
  <c r="V20317" i="1"/>
  <c r="BC20317" i="1" s="1"/>
  <c r="X20317" i="1"/>
  <c r="W20317" i="1"/>
  <c r="V20309" i="1"/>
  <c r="BC20309" i="1" s="1"/>
  <c r="X20309" i="1"/>
  <c r="W20309" i="1"/>
  <c r="V20301" i="1"/>
  <c r="BC20301" i="1" s="1"/>
  <c r="X20301" i="1"/>
  <c r="W20301" i="1"/>
  <c r="V20293" i="1"/>
  <c r="BC20293" i="1" s="1"/>
  <c r="X20293" i="1"/>
  <c r="W20293" i="1"/>
  <c r="V20285" i="1"/>
  <c r="BC20285" i="1" s="1"/>
  <c r="X20285" i="1"/>
  <c r="W20285" i="1"/>
  <c r="V20277" i="1"/>
  <c r="BC20277" i="1" s="1"/>
  <c r="X20277" i="1"/>
  <c r="W20277" i="1"/>
  <c r="V20269" i="1"/>
  <c r="BC20269" i="1" s="1"/>
  <c r="X20269" i="1"/>
  <c r="W20269" i="1"/>
  <c r="V20261" i="1"/>
  <c r="BC20261" i="1" s="1"/>
  <c r="X20261" i="1"/>
  <c r="W20261" i="1"/>
  <c r="V20253" i="1"/>
  <c r="BC20253" i="1" s="1"/>
  <c r="X20253" i="1"/>
  <c r="W20253" i="1"/>
  <c r="V20245" i="1"/>
  <c r="BC20245" i="1" s="1"/>
  <c r="X20245" i="1"/>
  <c r="W20245" i="1"/>
  <c r="V20237" i="1"/>
  <c r="BC20237" i="1" s="1"/>
  <c r="X20237" i="1"/>
  <c r="W20237" i="1"/>
  <c r="V20229" i="1"/>
  <c r="BC20229" i="1" s="1"/>
  <c r="X20229" i="1"/>
  <c r="W20229" i="1"/>
  <c r="V20221" i="1"/>
  <c r="BC20221" i="1" s="1"/>
  <c r="X20221" i="1"/>
  <c r="W20221" i="1"/>
  <c r="V20213" i="1"/>
  <c r="BC20213" i="1" s="1"/>
  <c r="X20213" i="1"/>
  <c r="W20213" i="1"/>
  <c r="V20205" i="1"/>
  <c r="BC20205" i="1" s="1"/>
  <c r="X20205" i="1"/>
  <c r="W20205" i="1"/>
  <c r="V20197" i="1"/>
  <c r="BC20197" i="1" s="1"/>
  <c r="X20197" i="1"/>
  <c r="W20197" i="1"/>
  <c r="V20189" i="1"/>
  <c r="BC20189" i="1" s="1"/>
  <c r="X20189" i="1"/>
  <c r="W20189" i="1"/>
  <c r="V20181" i="1"/>
  <c r="BC20181" i="1" s="1"/>
  <c r="X20181" i="1"/>
  <c r="W20181" i="1"/>
  <c r="V20173" i="1"/>
  <c r="BC20173" i="1" s="1"/>
  <c r="X20173" i="1"/>
  <c r="W20173" i="1"/>
  <c r="V20165" i="1"/>
  <c r="BC20165" i="1" s="1"/>
  <c r="X20165" i="1"/>
  <c r="W20165" i="1"/>
  <c r="V20157" i="1"/>
  <c r="BC20157" i="1" s="1"/>
  <c r="X20157" i="1"/>
  <c r="W20157" i="1"/>
  <c r="V20149" i="1"/>
  <c r="BC20149" i="1" s="1"/>
  <c r="X20149" i="1"/>
  <c r="W20149" i="1"/>
  <c r="V20141" i="1"/>
  <c r="BC20141" i="1" s="1"/>
  <c r="X20141" i="1"/>
  <c r="W20141" i="1"/>
  <c r="V20133" i="1"/>
  <c r="BC20133" i="1" s="1"/>
  <c r="X20133" i="1"/>
  <c r="W20133" i="1"/>
  <c r="V20125" i="1"/>
  <c r="BC20125" i="1" s="1"/>
  <c r="X20125" i="1"/>
  <c r="W20125" i="1"/>
  <c r="V20117" i="1"/>
  <c r="BC20117" i="1" s="1"/>
  <c r="X20117" i="1"/>
  <c r="W20117" i="1"/>
  <c r="V20109" i="1"/>
  <c r="BC20109" i="1" s="1"/>
  <c r="X20109" i="1"/>
  <c r="W20109" i="1"/>
  <c r="V20101" i="1"/>
  <c r="BC20101" i="1" s="1"/>
  <c r="X20101" i="1"/>
  <c r="W20101" i="1"/>
  <c r="V20093" i="1"/>
  <c r="BC20093" i="1" s="1"/>
  <c r="X20093" i="1"/>
  <c r="W20093" i="1"/>
  <c r="V20085" i="1"/>
  <c r="BC20085" i="1" s="1"/>
  <c r="X20085" i="1"/>
  <c r="W20085" i="1"/>
  <c r="V20077" i="1"/>
  <c r="BC20077" i="1" s="1"/>
  <c r="X20077" i="1"/>
  <c r="W20077" i="1"/>
  <c r="V20069" i="1"/>
  <c r="BC20069" i="1" s="1"/>
  <c r="X20069" i="1"/>
  <c r="W20069" i="1"/>
  <c r="V20061" i="1"/>
  <c r="BC20061" i="1" s="1"/>
  <c r="X20061" i="1"/>
  <c r="W20061" i="1"/>
  <c r="V20053" i="1"/>
  <c r="BC20053" i="1" s="1"/>
  <c r="X20053" i="1"/>
  <c r="W20053" i="1"/>
  <c r="V20045" i="1"/>
  <c r="BC20045" i="1" s="1"/>
  <c r="X20045" i="1"/>
  <c r="W20045" i="1"/>
  <c r="V20037" i="1"/>
  <c r="BC20037" i="1" s="1"/>
  <c r="X20037" i="1"/>
  <c r="W20037" i="1"/>
  <c r="V20029" i="1"/>
  <c r="BC20029" i="1" s="1"/>
  <c r="X20029" i="1"/>
  <c r="W20029" i="1"/>
  <c r="V20021" i="1"/>
  <c r="BC20021" i="1" s="1"/>
  <c r="X20021" i="1"/>
  <c r="W20021" i="1"/>
  <c r="V20013" i="1"/>
  <c r="BC20013" i="1" s="1"/>
  <c r="X20013" i="1"/>
  <c r="W20013" i="1"/>
  <c r="V20005" i="1"/>
  <c r="BC20005" i="1" s="1"/>
  <c r="X20005" i="1"/>
  <c r="W20005" i="1"/>
  <c r="V19997" i="1"/>
  <c r="BC19997" i="1" s="1"/>
  <c r="X19997" i="1"/>
  <c r="W19997" i="1"/>
  <c r="V19989" i="1"/>
  <c r="BC19989" i="1" s="1"/>
  <c r="X19989" i="1"/>
  <c r="W19989" i="1"/>
  <c r="V19981" i="1"/>
  <c r="BC19981" i="1" s="1"/>
  <c r="X19981" i="1"/>
  <c r="W19981" i="1"/>
  <c r="V19973" i="1"/>
  <c r="BC19973" i="1" s="1"/>
  <c r="X19973" i="1"/>
  <c r="W19973" i="1"/>
  <c r="V19965" i="1"/>
  <c r="BC19965" i="1" s="1"/>
  <c r="X19965" i="1"/>
  <c r="W19965" i="1"/>
  <c r="V19957" i="1"/>
  <c r="BC19957" i="1" s="1"/>
  <c r="X19957" i="1"/>
  <c r="W19957" i="1"/>
  <c r="V19949" i="1"/>
  <c r="BC19949" i="1" s="1"/>
  <c r="X19949" i="1"/>
  <c r="W19949" i="1"/>
  <c r="V19941" i="1"/>
  <c r="BC19941" i="1" s="1"/>
  <c r="X19941" i="1"/>
  <c r="W19941" i="1"/>
  <c r="V19933" i="1"/>
  <c r="X19933" i="1"/>
  <c r="W19933" i="1"/>
  <c r="V19925" i="1"/>
  <c r="BC19925" i="1" s="1"/>
  <c r="X19925" i="1"/>
  <c r="W19925" i="1"/>
  <c r="V19917" i="1"/>
  <c r="BC19917" i="1" s="1"/>
  <c r="X19917" i="1"/>
  <c r="W19917" i="1"/>
  <c r="V19909" i="1"/>
  <c r="BC19909" i="1" s="1"/>
  <c r="X19909" i="1"/>
  <c r="W19909" i="1"/>
  <c r="V19901" i="1"/>
  <c r="BC19901" i="1" s="1"/>
  <c r="X19901" i="1"/>
  <c r="W19901" i="1"/>
  <c r="V19893" i="1"/>
  <c r="BC19893" i="1" s="1"/>
  <c r="X19893" i="1"/>
  <c r="W19893" i="1"/>
  <c r="V19885" i="1"/>
  <c r="BC19885" i="1" s="1"/>
  <c r="X19885" i="1"/>
  <c r="W19885" i="1"/>
  <c r="V19877" i="1"/>
  <c r="BC19877" i="1" s="1"/>
  <c r="X19877" i="1"/>
  <c r="W19877" i="1"/>
  <c r="V19869" i="1"/>
  <c r="BC19869" i="1" s="1"/>
  <c r="X19869" i="1"/>
  <c r="W19869" i="1"/>
  <c r="V19861" i="1"/>
  <c r="BC19861" i="1" s="1"/>
  <c r="X19861" i="1"/>
  <c r="W19861" i="1"/>
  <c r="V19853" i="1"/>
  <c r="BC19853" i="1" s="1"/>
  <c r="X19853" i="1"/>
  <c r="W19853" i="1"/>
  <c r="V19845" i="1"/>
  <c r="BC19845" i="1" s="1"/>
  <c r="X19845" i="1"/>
  <c r="W19845" i="1"/>
  <c r="V19837" i="1"/>
  <c r="BC19837" i="1" s="1"/>
  <c r="X19837" i="1"/>
  <c r="W19837" i="1"/>
  <c r="V19829" i="1"/>
  <c r="BC19829" i="1" s="1"/>
  <c r="X19829" i="1"/>
  <c r="W19829" i="1"/>
  <c r="V19821" i="1"/>
  <c r="BC19821" i="1" s="1"/>
  <c r="X19821" i="1"/>
  <c r="W19821" i="1"/>
  <c r="V19813" i="1"/>
  <c r="BC19813" i="1" s="1"/>
  <c r="X19813" i="1"/>
  <c r="W19813" i="1"/>
  <c r="V19805" i="1"/>
  <c r="BC19805" i="1" s="1"/>
  <c r="X19805" i="1"/>
  <c r="W19805" i="1"/>
  <c r="V19797" i="1"/>
  <c r="BC19797" i="1" s="1"/>
  <c r="X19797" i="1"/>
  <c r="W19797" i="1"/>
  <c r="V19789" i="1"/>
  <c r="BC19789" i="1" s="1"/>
  <c r="X19789" i="1"/>
  <c r="W19789" i="1"/>
  <c r="V19781" i="1"/>
  <c r="BC19781" i="1" s="1"/>
  <c r="X19781" i="1"/>
  <c r="W19781" i="1"/>
  <c r="V19773" i="1"/>
  <c r="BC19773" i="1" s="1"/>
  <c r="X19773" i="1"/>
  <c r="W19773" i="1"/>
  <c r="V19765" i="1"/>
  <c r="BC19765" i="1" s="1"/>
  <c r="X19765" i="1"/>
  <c r="W19765" i="1"/>
  <c r="V19757" i="1"/>
  <c r="BC19757" i="1" s="1"/>
  <c r="X19757" i="1"/>
  <c r="W19757" i="1"/>
  <c r="V19749" i="1"/>
  <c r="BC19749" i="1" s="1"/>
  <c r="X19749" i="1"/>
  <c r="W19749" i="1"/>
  <c r="V19741" i="1"/>
  <c r="BC19741" i="1" s="1"/>
  <c r="X19741" i="1"/>
  <c r="W19741" i="1"/>
  <c r="V19733" i="1"/>
  <c r="BC19733" i="1" s="1"/>
  <c r="X19733" i="1"/>
  <c r="W19733" i="1"/>
  <c r="V19725" i="1"/>
  <c r="BC19725" i="1" s="1"/>
  <c r="X19725" i="1"/>
  <c r="W19725" i="1"/>
  <c r="V19717" i="1"/>
  <c r="BC19717" i="1" s="1"/>
  <c r="X19717" i="1"/>
  <c r="W19717" i="1"/>
  <c r="V19709" i="1"/>
  <c r="BC19709" i="1" s="1"/>
  <c r="X19709" i="1"/>
  <c r="W19709" i="1"/>
  <c r="V19701" i="1"/>
  <c r="BC19701" i="1" s="1"/>
  <c r="X19701" i="1"/>
  <c r="W19701" i="1"/>
  <c r="V19693" i="1"/>
  <c r="BC19693" i="1" s="1"/>
  <c r="X19693" i="1"/>
  <c r="W19693" i="1"/>
  <c r="V19685" i="1"/>
  <c r="BC19685" i="1" s="1"/>
  <c r="X19685" i="1"/>
  <c r="W19685" i="1"/>
  <c r="V19677" i="1"/>
  <c r="BC19677" i="1" s="1"/>
  <c r="X19677" i="1"/>
  <c r="W19677" i="1"/>
  <c r="V19669" i="1"/>
  <c r="BC19669" i="1" s="1"/>
  <c r="X19669" i="1"/>
  <c r="W19669" i="1"/>
  <c r="V19661" i="1"/>
  <c r="BC19661" i="1" s="1"/>
  <c r="X19661" i="1"/>
  <c r="W19661" i="1"/>
  <c r="V19653" i="1"/>
  <c r="BC19653" i="1" s="1"/>
  <c r="X19653" i="1"/>
  <c r="W19653" i="1"/>
  <c r="V19645" i="1"/>
  <c r="BC19645" i="1" s="1"/>
  <c r="X19645" i="1"/>
  <c r="W19645" i="1"/>
  <c r="V19637" i="1"/>
  <c r="BC19637" i="1" s="1"/>
  <c r="X19637" i="1"/>
  <c r="W19637" i="1"/>
  <c r="V19629" i="1"/>
  <c r="BC19629" i="1" s="1"/>
  <c r="X19629" i="1"/>
  <c r="W19629" i="1"/>
  <c r="V19621" i="1"/>
  <c r="BC19621" i="1" s="1"/>
  <c r="X19621" i="1"/>
  <c r="W19621" i="1"/>
  <c r="V19613" i="1"/>
  <c r="BC19613" i="1" s="1"/>
  <c r="X19613" i="1"/>
  <c r="W19613" i="1"/>
  <c r="V19605" i="1"/>
  <c r="BC19605" i="1" s="1"/>
  <c r="X19605" i="1"/>
  <c r="W19605" i="1"/>
  <c r="V19597" i="1"/>
  <c r="BC19597" i="1" s="1"/>
  <c r="X19597" i="1"/>
  <c r="W19597" i="1"/>
  <c r="V19589" i="1"/>
  <c r="BC19589" i="1" s="1"/>
  <c r="X19589" i="1"/>
  <c r="W19589" i="1"/>
  <c r="V19581" i="1"/>
  <c r="BC19581" i="1" s="1"/>
  <c r="X19581" i="1"/>
  <c r="W19581" i="1"/>
  <c r="V19573" i="1"/>
  <c r="BC19573" i="1" s="1"/>
  <c r="X19573" i="1"/>
  <c r="W19573" i="1"/>
  <c r="V19565" i="1"/>
  <c r="BC19565" i="1" s="1"/>
  <c r="X19565" i="1"/>
  <c r="W19565" i="1"/>
  <c r="V19557" i="1"/>
  <c r="BC19557" i="1" s="1"/>
  <c r="X19557" i="1"/>
  <c r="W19557" i="1"/>
  <c r="V19549" i="1"/>
  <c r="BC19549" i="1" s="1"/>
  <c r="X19549" i="1"/>
  <c r="W19549" i="1"/>
  <c r="V19541" i="1"/>
  <c r="BC19541" i="1" s="1"/>
  <c r="X19541" i="1"/>
  <c r="W19541" i="1"/>
  <c r="V19533" i="1"/>
  <c r="BC19533" i="1" s="1"/>
  <c r="X19533" i="1"/>
  <c r="W19533" i="1"/>
  <c r="V19525" i="1"/>
  <c r="BC19525" i="1" s="1"/>
  <c r="X19525" i="1"/>
  <c r="W19525" i="1"/>
  <c r="V19517" i="1"/>
  <c r="BC19517" i="1" s="1"/>
  <c r="X19517" i="1"/>
  <c r="W19517" i="1"/>
  <c r="V19509" i="1"/>
  <c r="BC19509" i="1" s="1"/>
  <c r="X19509" i="1"/>
  <c r="W19509" i="1"/>
  <c r="V19501" i="1"/>
  <c r="BC19501" i="1" s="1"/>
  <c r="X19501" i="1"/>
  <c r="W19501" i="1"/>
  <c r="V19493" i="1"/>
  <c r="BC19493" i="1" s="1"/>
  <c r="X19493" i="1"/>
  <c r="W19493" i="1"/>
  <c r="V19485" i="1"/>
  <c r="BC19485" i="1" s="1"/>
  <c r="X19485" i="1"/>
  <c r="W19485" i="1"/>
  <c r="V19477" i="1"/>
  <c r="BC19477" i="1" s="1"/>
  <c r="X19477" i="1"/>
  <c r="W19477" i="1"/>
  <c r="V19469" i="1"/>
  <c r="BC19469" i="1" s="1"/>
  <c r="X19469" i="1"/>
  <c r="W19469" i="1"/>
  <c r="V19461" i="1"/>
  <c r="BC19461" i="1" s="1"/>
  <c r="X19461" i="1"/>
  <c r="W19461" i="1"/>
  <c r="V19453" i="1"/>
  <c r="BC19453" i="1" s="1"/>
  <c r="X19453" i="1"/>
  <c r="W19453" i="1"/>
  <c r="V19445" i="1"/>
  <c r="BC19445" i="1" s="1"/>
  <c r="X19445" i="1"/>
  <c r="W19445" i="1"/>
  <c r="V19437" i="1"/>
  <c r="BC19437" i="1" s="1"/>
  <c r="X19437" i="1"/>
  <c r="W19437" i="1"/>
  <c r="V19429" i="1"/>
  <c r="BC19429" i="1" s="1"/>
  <c r="X19429" i="1"/>
  <c r="W19429" i="1"/>
  <c r="V19421" i="1"/>
  <c r="BC19421" i="1" s="1"/>
  <c r="X19421" i="1"/>
  <c r="W19421" i="1"/>
  <c r="V19413" i="1"/>
  <c r="BC19413" i="1" s="1"/>
  <c r="X19413" i="1"/>
  <c r="W19413" i="1"/>
  <c r="V19405" i="1"/>
  <c r="BC19405" i="1" s="1"/>
  <c r="X19405" i="1"/>
  <c r="W19405" i="1"/>
  <c r="V19397" i="1"/>
  <c r="BC19397" i="1" s="1"/>
  <c r="X19397" i="1"/>
  <c r="W19397" i="1"/>
  <c r="V19389" i="1"/>
  <c r="BC19389" i="1" s="1"/>
  <c r="X19389" i="1"/>
  <c r="W19389" i="1"/>
  <c r="V19381" i="1"/>
  <c r="BC19381" i="1" s="1"/>
  <c r="X19381" i="1"/>
  <c r="W19381" i="1"/>
  <c r="V19373" i="1"/>
  <c r="BC19373" i="1" s="1"/>
  <c r="X19373" i="1"/>
  <c r="W19373" i="1"/>
  <c r="V19365" i="1"/>
  <c r="BC19365" i="1" s="1"/>
  <c r="X19365" i="1"/>
  <c r="W19365" i="1"/>
  <c r="V19357" i="1"/>
  <c r="BC19357" i="1" s="1"/>
  <c r="X19357" i="1"/>
  <c r="W19357" i="1"/>
  <c r="V19349" i="1"/>
  <c r="BC19349" i="1" s="1"/>
  <c r="X19349" i="1"/>
  <c r="W19349" i="1"/>
  <c r="V19341" i="1"/>
  <c r="BC19341" i="1" s="1"/>
  <c r="X19341" i="1"/>
  <c r="W19341" i="1"/>
  <c r="V19333" i="1"/>
  <c r="BC19333" i="1" s="1"/>
  <c r="X19333" i="1"/>
  <c r="W19333" i="1"/>
  <c r="V19325" i="1"/>
  <c r="BC19325" i="1" s="1"/>
  <c r="X19325" i="1"/>
  <c r="W19325" i="1"/>
  <c r="V19317" i="1"/>
  <c r="BC19317" i="1" s="1"/>
  <c r="X19317" i="1"/>
  <c r="W19317" i="1"/>
  <c r="V19309" i="1"/>
  <c r="BC19309" i="1" s="1"/>
  <c r="X19309" i="1"/>
  <c r="W19309" i="1"/>
  <c r="V19301" i="1"/>
  <c r="BC19301" i="1" s="1"/>
  <c r="X19301" i="1"/>
  <c r="W19301" i="1"/>
  <c r="V19293" i="1"/>
  <c r="BC19293" i="1" s="1"/>
  <c r="X19293" i="1"/>
  <c r="W19293" i="1"/>
  <c r="V19285" i="1"/>
  <c r="BC19285" i="1" s="1"/>
  <c r="X19285" i="1"/>
  <c r="W19285" i="1"/>
  <c r="V19277" i="1"/>
  <c r="BC19277" i="1" s="1"/>
  <c r="X19277" i="1"/>
  <c r="W19277" i="1"/>
  <c r="V19269" i="1"/>
  <c r="BC19269" i="1" s="1"/>
  <c r="X19269" i="1"/>
  <c r="W19269" i="1"/>
  <c r="V19261" i="1"/>
  <c r="BC19261" i="1" s="1"/>
  <c r="X19261" i="1"/>
  <c r="W19261" i="1"/>
  <c r="V19253" i="1"/>
  <c r="BC19253" i="1" s="1"/>
  <c r="X19253" i="1"/>
  <c r="W19253" i="1"/>
  <c r="V19245" i="1"/>
  <c r="BC19245" i="1" s="1"/>
  <c r="X19245" i="1"/>
  <c r="W19245" i="1"/>
  <c r="V19237" i="1"/>
  <c r="BC19237" i="1" s="1"/>
  <c r="X19237" i="1"/>
  <c r="W19237" i="1"/>
  <c r="V19229" i="1"/>
  <c r="BC19229" i="1" s="1"/>
  <c r="X19229" i="1"/>
  <c r="W19229" i="1"/>
  <c r="V19221" i="1"/>
  <c r="BC19221" i="1" s="1"/>
  <c r="X19221" i="1"/>
  <c r="W19221" i="1"/>
  <c r="V19213" i="1"/>
  <c r="BC19213" i="1" s="1"/>
  <c r="X19213" i="1"/>
  <c r="W19213" i="1"/>
  <c r="V19205" i="1"/>
  <c r="BC19205" i="1" s="1"/>
  <c r="X19205" i="1"/>
  <c r="W19205" i="1"/>
  <c r="V19197" i="1"/>
  <c r="BC19197" i="1" s="1"/>
  <c r="X19197" i="1"/>
  <c r="W19197" i="1"/>
  <c r="V19189" i="1"/>
  <c r="BC19189" i="1" s="1"/>
  <c r="X19189" i="1"/>
  <c r="W19189" i="1"/>
  <c r="V19181" i="1"/>
  <c r="BC19181" i="1" s="1"/>
  <c r="X19181" i="1"/>
  <c r="W19181" i="1"/>
  <c r="V19173" i="1"/>
  <c r="BC19173" i="1" s="1"/>
  <c r="X19173" i="1"/>
  <c r="W19173" i="1"/>
  <c r="V19165" i="1"/>
  <c r="BC19165" i="1" s="1"/>
  <c r="X19165" i="1"/>
  <c r="W19165" i="1"/>
  <c r="V19157" i="1"/>
  <c r="BC19157" i="1" s="1"/>
  <c r="X19157" i="1"/>
  <c r="W19157" i="1"/>
  <c r="V19149" i="1"/>
  <c r="BC19149" i="1" s="1"/>
  <c r="X19149" i="1"/>
  <c r="W19149" i="1"/>
  <c r="V19141" i="1"/>
  <c r="BC19141" i="1" s="1"/>
  <c r="X19141" i="1"/>
  <c r="W19141" i="1"/>
  <c r="V19133" i="1"/>
  <c r="BC19133" i="1" s="1"/>
  <c r="X19133" i="1"/>
  <c r="W19133" i="1"/>
  <c r="V19125" i="1"/>
  <c r="BC19125" i="1" s="1"/>
  <c r="X19125" i="1"/>
  <c r="W19125" i="1"/>
  <c r="V19117" i="1"/>
  <c r="BC19117" i="1" s="1"/>
  <c r="X19117" i="1"/>
  <c r="W19117" i="1"/>
  <c r="V19109" i="1"/>
  <c r="BC19109" i="1" s="1"/>
  <c r="X19109" i="1"/>
  <c r="W19109" i="1"/>
  <c r="V19101" i="1"/>
  <c r="BC19101" i="1" s="1"/>
  <c r="X19101" i="1"/>
  <c r="W19101" i="1"/>
  <c r="V19093" i="1"/>
  <c r="BC19093" i="1" s="1"/>
  <c r="X19093" i="1"/>
  <c r="W19093" i="1"/>
  <c r="V19085" i="1"/>
  <c r="BC19085" i="1" s="1"/>
  <c r="X19085" i="1"/>
  <c r="W19085" i="1"/>
  <c r="V19077" i="1"/>
  <c r="BC19077" i="1" s="1"/>
  <c r="X19077" i="1"/>
  <c r="W19077" i="1"/>
  <c r="V19069" i="1"/>
  <c r="BC19069" i="1" s="1"/>
  <c r="X19069" i="1"/>
  <c r="W19069" i="1"/>
  <c r="V19061" i="1"/>
  <c r="BC19061" i="1" s="1"/>
  <c r="X19061" i="1"/>
  <c r="W19061" i="1"/>
  <c r="V19053" i="1"/>
  <c r="BC19053" i="1" s="1"/>
  <c r="X19053" i="1"/>
  <c r="W19053" i="1"/>
  <c r="V19045" i="1"/>
  <c r="BC19045" i="1" s="1"/>
  <c r="X19045" i="1"/>
  <c r="W19045" i="1"/>
  <c r="V19037" i="1"/>
  <c r="BC19037" i="1" s="1"/>
  <c r="X19037" i="1"/>
  <c r="W19037" i="1"/>
  <c r="V19029" i="1"/>
  <c r="BC19029" i="1" s="1"/>
  <c r="X19029" i="1"/>
  <c r="W19029" i="1"/>
  <c r="V19021" i="1"/>
  <c r="BC19021" i="1" s="1"/>
  <c r="X19021" i="1"/>
  <c r="W19021" i="1"/>
  <c r="V19013" i="1"/>
  <c r="BC19013" i="1" s="1"/>
  <c r="X19013" i="1"/>
  <c r="W19013" i="1"/>
  <c r="V19005" i="1"/>
  <c r="BC19005" i="1" s="1"/>
  <c r="X19005" i="1"/>
  <c r="W19005" i="1"/>
  <c r="V18997" i="1"/>
  <c r="BC18997" i="1" s="1"/>
  <c r="X18997" i="1"/>
  <c r="W18997" i="1"/>
  <c r="V18989" i="1"/>
  <c r="BC18989" i="1" s="1"/>
  <c r="X18989" i="1"/>
  <c r="W18989" i="1"/>
  <c r="V18981" i="1"/>
  <c r="BC18981" i="1" s="1"/>
  <c r="X18981" i="1"/>
  <c r="W18981" i="1"/>
  <c r="V18973" i="1"/>
  <c r="BC18973" i="1" s="1"/>
  <c r="X18973" i="1"/>
  <c r="W18973" i="1"/>
  <c r="V18965" i="1"/>
  <c r="BC18965" i="1" s="1"/>
  <c r="X18965" i="1"/>
  <c r="W18965" i="1"/>
  <c r="V18957" i="1"/>
  <c r="BC18957" i="1" s="1"/>
  <c r="X18957" i="1"/>
  <c r="W18957" i="1"/>
  <c r="V18949" i="1"/>
  <c r="BC18949" i="1" s="1"/>
  <c r="X18949" i="1"/>
  <c r="W18949" i="1"/>
  <c r="V18941" i="1"/>
  <c r="BC18941" i="1" s="1"/>
  <c r="X18941" i="1"/>
  <c r="W18941" i="1"/>
  <c r="V18933" i="1"/>
  <c r="BC18933" i="1" s="1"/>
  <c r="X18933" i="1"/>
  <c r="W18933" i="1"/>
  <c r="V18925" i="1"/>
  <c r="BC18925" i="1" s="1"/>
  <c r="X18925" i="1"/>
  <c r="W18925" i="1"/>
  <c r="V18917" i="1"/>
  <c r="BC18917" i="1" s="1"/>
  <c r="X18917" i="1"/>
  <c r="W18917" i="1"/>
  <c r="V18909" i="1"/>
  <c r="BC18909" i="1" s="1"/>
  <c r="X18909" i="1"/>
  <c r="W18909" i="1"/>
  <c r="V18901" i="1"/>
  <c r="BC18901" i="1" s="1"/>
  <c r="X18901" i="1"/>
  <c r="W18901" i="1"/>
  <c r="V18893" i="1"/>
  <c r="BC18893" i="1" s="1"/>
  <c r="X18893" i="1"/>
  <c r="W18893" i="1"/>
  <c r="V18885" i="1"/>
  <c r="BC18885" i="1" s="1"/>
  <c r="X18885" i="1"/>
  <c r="W18885" i="1"/>
  <c r="V18877" i="1"/>
  <c r="BC18877" i="1" s="1"/>
  <c r="X18877" i="1"/>
  <c r="W18877" i="1"/>
  <c r="V18869" i="1"/>
  <c r="BC18869" i="1" s="1"/>
  <c r="X18869" i="1"/>
  <c r="W18869" i="1"/>
  <c r="V18861" i="1"/>
  <c r="BC18861" i="1" s="1"/>
  <c r="X18861" i="1"/>
  <c r="W18861" i="1"/>
  <c r="V18853" i="1"/>
  <c r="BC18853" i="1" s="1"/>
  <c r="X18853" i="1"/>
  <c r="W18853" i="1"/>
  <c r="V18845" i="1"/>
  <c r="BC18845" i="1" s="1"/>
  <c r="X18845" i="1"/>
  <c r="W18845" i="1"/>
  <c r="V18837" i="1"/>
  <c r="BC18837" i="1" s="1"/>
  <c r="X18837" i="1"/>
  <c r="W18837" i="1"/>
  <c r="V18829" i="1"/>
  <c r="BC18829" i="1" s="1"/>
  <c r="X18829" i="1"/>
  <c r="W18829" i="1"/>
  <c r="V18821" i="1"/>
  <c r="BC18821" i="1" s="1"/>
  <c r="X18821" i="1"/>
  <c r="W18821" i="1"/>
  <c r="V18813" i="1"/>
  <c r="BC18813" i="1" s="1"/>
  <c r="X18813" i="1"/>
  <c r="W18813" i="1"/>
  <c r="V18805" i="1"/>
  <c r="BC18805" i="1" s="1"/>
  <c r="X18805" i="1"/>
  <c r="W18805" i="1"/>
  <c r="V18797" i="1"/>
  <c r="BC18797" i="1" s="1"/>
  <c r="X18797" i="1"/>
  <c r="W18797" i="1"/>
  <c r="V18789" i="1"/>
  <c r="BC18789" i="1" s="1"/>
  <c r="X18789" i="1"/>
  <c r="W18789" i="1"/>
  <c r="V18781" i="1"/>
  <c r="BC18781" i="1" s="1"/>
  <c r="X18781" i="1"/>
  <c r="W18781" i="1"/>
  <c r="V18773" i="1"/>
  <c r="BC18773" i="1" s="1"/>
  <c r="X18773" i="1"/>
  <c r="W18773" i="1"/>
  <c r="V18765" i="1"/>
  <c r="BC18765" i="1" s="1"/>
  <c r="X18765" i="1"/>
  <c r="W18765" i="1"/>
  <c r="V18757" i="1"/>
  <c r="BC18757" i="1" s="1"/>
  <c r="X18757" i="1"/>
  <c r="W18757" i="1"/>
  <c r="V18749" i="1"/>
  <c r="BC18749" i="1" s="1"/>
  <c r="X18749" i="1"/>
  <c r="W18749" i="1"/>
  <c r="V18741" i="1"/>
  <c r="BC18741" i="1" s="1"/>
  <c r="X18741" i="1"/>
  <c r="W18741" i="1"/>
  <c r="V18733" i="1"/>
  <c r="BC18733" i="1" s="1"/>
  <c r="X18733" i="1"/>
  <c r="W18733" i="1"/>
  <c r="V18725" i="1"/>
  <c r="BC18725" i="1" s="1"/>
  <c r="X18725" i="1"/>
  <c r="W18725" i="1"/>
  <c r="V18717" i="1"/>
  <c r="BC18717" i="1" s="1"/>
  <c r="X18717" i="1"/>
  <c r="W18717" i="1"/>
  <c r="V18709" i="1"/>
  <c r="BC18709" i="1" s="1"/>
  <c r="X18709" i="1"/>
  <c r="W18709" i="1"/>
  <c r="V18701" i="1"/>
  <c r="BC18701" i="1" s="1"/>
  <c r="X18701" i="1"/>
  <c r="W18701" i="1"/>
  <c r="V18693" i="1"/>
  <c r="BC18693" i="1" s="1"/>
  <c r="X18693" i="1"/>
  <c r="W18693" i="1"/>
  <c r="V18685" i="1"/>
  <c r="BC18685" i="1" s="1"/>
  <c r="X18685" i="1"/>
  <c r="W18685" i="1"/>
  <c r="V18677" i="1"/>
  <c r="BC18677" i="1" s="1"/>
  <c r="X18677" i="1"/>
  <c r="W18677" i="1"/>
  <c r="V18669" i="1"/>
  <c r="BC18669" i="1" s="1"/>
  <c r="X18669" i="1"/>
  <c r="W18669" i="1"/>
  <c r="V18661" i="1"/>
  <c r="BC18661" i="1" s="1"/>
  <c r="X18661" i="1"/>
  <c r="W18661" i="1"/>
  <c r="V18653" i="1"/>
  <c r="BC18653" i="1" s="1"/>
  <c r="X18653" i="1"/>
  <c r="W18653" i="1"/>
  <c r="V18645" i="1"/>
  <c r="BC18645" i="1" s="1"/>
  <c r="X18645" i="1"/>
  <c r="W18645" i="1"/>
  <c r="V18637" i="1"/>
  <c r="BC18637" i="1" s="1"/>
  <c r="X18637" i="1"/>
  <c r="W18637" i="1"/>
  <c r="V18629" i="1"/>
  <c r="BC18629" i="1" s="1"/>
  <c r="X18629" i="1"/>
  <c r="W18629" i="1"/>
  <c r="V18621" i="1"/>
  <c r="BC18621" i="1" s="1"/>
  <c r="X18621" i="1"/>
  <c r="W18621" i="1"/>
  <c r="V18613" i="1"/>
  <c r="BC18613" i="1" s="1"/>
  <c r="X18613" i="1"/>
  <c r="W18613" i="1"/>
  <c r="V18605" i="1"/>
  <c r="BC18605" i="1" s="1"/>
  <c r="X18605" i="1"/>
  <c r="W18605" i="1"/>
  <c r="V18597" i="1"/>
  <c r="BC18597" i="1" s="1"/>
  <c r="X18597" i="1"/>
  <c r="W18597" i="1"/>
  <c r="V18589" i="1"/>
  <c r="BC18589" i="1" s="1"/>
  <c r="X18589" i="1"/>
  <c r="W18589" i="1"/>
  <c r="V18581" i="1"/>
  <c r="BC18581" i="1" s="1"/>
  <c r="X18581" i="1"/>
  <c r="W18581" i="1"/>
  <c r="V18573" i="1"/>
  <c r="BC18573" i="1" s="1"/>
  <c r="X18573" i="1"/>
  <c r="W18573" i="1"/>
  <c r="V18565" i="1"/>
  <c r="BC18565" i="1" s="1"/>
  <c r="X18565" i="1"/>
  <c r="W18565" i="1"/>
  <c r="V18557" i="1"/>
  <c r="BC18557" i="1" s="1"/>
  <c r="X18557" i="1"/>
  <c r="W18557" i="1"/>
  <c r="V18549" i="1"/>
  <c r="BC18549" i="1" s="1"/>
  <c r="X18549" i="1"/>
  <c r="W18549" i="1"/>
  <c r="V18541" i="1"/>
  <c r="BC18541" i="1" s="1"/>
  <c r="X18541" i="1"/>
  <c r="W18541" i="1"/>
  <c r="V18533" i="1"/>
  <c r="BC18533" i="1" s="1"/>
  <c r="X18533" i="1"/>
  <c r="W18533" i="1"/>
  <c r="V18525" i="1"/>
  <c r="BC18525" i="1" s="1"/>
  <c r="X18525" i="1"/>
  <c r="W18525" i="1"/>
  <c r="V18517" i="1"/>
  <c r="BC18517" i="1" s="1"/>
  <c r="X18517" i="1"/>
  <c r="W18517" i="1"/>
  <c r="V18509" i="1"/>
  <c r="BC18509" i="1" s="1"/>
  <c r="X18509" i="1"/>
  <c r="W18509" i="1"/>
  <c r="V18501" i="1"/>
  <c r="BC18501" i="1" s="1"/>
  <c r="X18501" i="1"/>
  <c r="W18501" i="1"/>
  <c r="V18493" i="1"/>
  <c r="BC18493" i="1" s="1"/>
  <c r="X18493" i="1"/>
  <c r="W18493" i="1"/>
  <c r="V18485" i="1"/>
  <c r="BC18485" i="1" s="1"/>
  <c r="X18485" i="1"/>
  <c r="W18485" i="1"/>
  <c r="V18477" i="1"/>
  <c r="BC18477" i="1" s="1"/>
  <c r="X18477" i="1"/>
  <c r="W18477" i="1"/>
  <c r="V18469" i="1"/>
  <c r="BC18469" i="1" s="1"/>
  <c r="X18469" i="1"/>
  <c r="W18469" i="1"/>
  <c r="V18461" i="1"/>
  <c r="BC18461" i="1" s="1"/>
  <c r="X18461" i="1"/>
  <c r="W18461" i="1"/>
  <c r="V18453" i="1"/>
  <c r="BC18453" i="1" s="1"/>
  <c r="X18453" i="1"/>
  <c r="W18453" i="1"/>
  <c r="V18445" i="1"/>
  <c r="BC18445" i="1" s="1"/>
  <c r="X18445" i="1"/>
  <c r="W18445" i="1"/>
  <c r="V18437" i="1"/>
  <c r="BC18437" i="1" s="1"/>
  <c r="X18437" i="1"/>
  <c r="W18437" i="1"/>
  <c r="V18429" i="1"/>
  <c r="BC18429" i="1" s="1"/>
  <c r="X18429" i="1"/>
  <c r="W18429" i="1"/>
  <c r="V18421" i="1"/>
  <c r="BC18421" i="1" s="1"/>
  <c r="X18421" i="1"/>
  <c r="W18421" i="1"/>
  <c r="V18413" i="1"/>
  <c r="BC18413" i="1" s="1"/>
  <c r="X18413" i="1"/>
  <c r="W18413" i="1"/>
  <c r="V18405" i="1"/>
  <c r="BC18405" i="1" s="1"/>
  <c r="X18405" i="1"/>
  <c r="W18405" i="1"/>
  <c r="V18397" i="1"/>
  <c r="BC18397" i="1" s="1"/>
  <c r="X18397" i="1"/>
  <c r="W18397" i="1"/>
  <c r="V18389" i="1"/>
  <c r="BC18389" i="1" s="1"/>
  <c r="X18389" i="1"/>
  <c r="W18389" i="1"/>
  <c r="V18381" i="1"/>
  <c r="BC18381" i="1" s="1"/>
  <c r="X18381" i="1"/>
  <c r="W18381" i="1"/>
  <c r="V18373" i="1"/>
  <c r="BC18373" i="1" s="1"/>
  <c r="X18373" i="1"/>
  <c r="W18373" i="1"/>
  <c r="V18365" i="1"/>
  <c r="BC18365" i="1" s="1"/>
  <c r="X18365" i="1"/>
  <c r="W18365" i="1"/>
  <c r="V18357" i="1"/>
  <c r="BC18357" i="1" s="1"/>
  <c r="X18357" i="1"/>
  <c r="W18357" i="1"/>
  <c r="V18349" i="1"/>
  <c r="BC18349" i="1" s="1"/>
  <c r="X18349" i="1"/>
  <c r="W18349" i="1"/>
  <c r="V18341" i="1"/>
  <c r="BC18341" i="1" s="1"/>
  <c r="X18341" i="1"/>
  <c r="W18341" i="1"/>
  <c r="V18333" i="1"/>
  <c r="BC18333" i="1" s="1"/>
  <c r="X18333" i="1"/>
  <c r="W18333" i="1"/>
  <c r="V18325" i="1"/>
  <c r="BC18325" i="1" s="1"/>
  <c r="X18325" i="1"/>
  <c r="W18325" i="1"/>
  <c r="V18317" i="1"/>
  <c r="BC18317" i="1" s="1"/>
  <c r="X18317" i="1"/>
  <c r="W18317" i="1"/>
  <c r="V18309" i="1"/>
  <c r="BC18309" i="1" s="1"/>
  <c r="X18309" i="1"/>
  <c r="W18309" i="1"/>
  <c r="V18301" i="1"/>
  <c r="BC18301" i="1" s="1"/>
  <c r="X18301" i="1"/>
  <c r="W18301" i="1"/>
  <c r="V18293" i="1"/>
  <c r="BC18293" i="1" s="1"/>
  <c r="X18293" i="1"/>
  <c r="W18293" i="1"/>
  <c r="V18285" i="1"/>
  <c r="BC18285" i="1" s="1"/>
  <c r="X18285" i="1"/>
  <c r="W18285" i="1"/>
  <c r="V18277" i="1"/>
  <c r="BC18277" i="1" s="1"/>
  <c r="X18277" i="1"/>
  <c r="W18277" i="1"/>
  <c r="V18269" i="1"/>
  <c r="BC18269" i="1" s="1"/>
  <c r="X18269" i="1"/>
  <c r="W18269" i="1"/>
  <c r="V18261" i="1"/>
  <c r="BC18261" i="1" s="1"/>
  <c r="X18261" i="1"/>
  <c r="W18261" i="1"/>
  <c r="V18253" i="1"/>
  <c r="BC18253" i="1" s="1"/>
  <c r="X18253" i="1"/>
  <c r="W18253" i="1"/>
  <c r="V18245" i="1"/>
  <c r="BC18245" i="1" s="1"/>
  <c r="X18245" i="1"/>
  <c r="W18245" i="1"/>
  <c r="V18237" i="1"/>
  <c r="BC18237" i="1" s="1"/>
  <c r="X18237" i="1"/>
  <c r="W18237" i="1"/>
  <c r="V18229" i="1"/>
  <c r="BC18229" i="1" s="1"/>
  <c r="X18229" i="1"/>
  <c r="W18229" i="1"/>
  <c r="V18221" i="1"/>
  <c r="BC18221" i="1" s="1"/>
  <c r="X18221" i="1"/>
  <c r="W18221" i="1"/>
  <c r="V18213" i="1"/>
  <c r="BC18213" i="1" s="1"/>
  <c r="X18213" i="1"/>
  <c r="W18213" i="1"/>
  <c r="V18205" i="1"/>
  <c r="BC18205" i="1" s="1"/>
  <c r="X18205" i="1"/>
  <c r="W18205" i="1"/>
  <c r="V18197" i="1"/>
  <c r="BC18197" i="1" s="1"/>
  <c r="X18197" i="1"/>
  <c r="W18197" i="1"/>
  <c r="V18189" i="1"/>
  <c r="BC18189" i="1" s="1"/>
  <c r="X18189" i="1"/>
  <c r="W18189" i="1"/>
  <c r="V18181" i="1"/>
  <c r="BC18181" i="1" s="1"/>
  <c r="X18181" i="1"/>
  <c r="W18181" i="1"/>
  <c r="V18173" i="1"/>
  <c r="BC18173" i="1" s="1"/>
  <c r="X18173" i="1"/>
  <c r="W18173" i="1"/>
  <c r="V18165" i="1"/>
  <c r="BC18165" i="1" s="1"/>
  <c r="X18165" i="1"/>
  <c r="W18165" i="1"/>
  <c r="V18157" i="1"/>
  <c r="BC18157" i="1" s="1"/>
  <c r="X18157" i="1"/>
  <c r="W18157" i="1"/>
  <c r="V18149" i="1"/>
  <c r="BC18149" i="1" s="1"/>
  <c r="X18149" i="1"/>
  <c r="W18149" i="1"/>
  <c r="V18141" i="1"/>
  <c r="BC18141" i="1" s="1"/>
  <c r="X18141" i="1"/>
  <c r="W18141" i="1"/>
  <c r="V18133" i="1"/>
  <c r="BC18133" i="1" s="1"/>
  <c r="X18133" i="1"/>
  <c r="W18133" i="1"/>
  <c r="V18125" i="1"/>
  <c r="BC18125" i="1" s="1"/>
  <c r="X18125" i="1"/>
  <c r="W18125" i="1"/>
  <c r="V18117" i="1"/>
  <c r="BC18117" i="1" s="1"/>
  <c r="X18117" i="1"/>
  <c r="W18117" i="1"/>
  <c r="V18109" i="1"/>
  <c r="BC18109" i="1" s="1"/>
  <c r="X18109" i="1"/>
  <c r="W18109" i="1"/>
  <c r="V18101" i="1"/>
  <c r="BC18101" i="1" s="1"/>
  <c r="X18101" i="1"/>
  <c r="W18101" i="1"/>
  <c r="V18093" i="1"/>
  <c r="BC18093" i="1" s="1"/>
  <c r="X18093" i="1"/>
  <c r="W18093" i="1"/>
  <c r="V18085" i="1"/>
  <c r="BC18085" i="1" s="1"/>
  <c r="X18085" i="1"/>
  <c r="W18085" i="1"/>
  <c r="V18077" i="1"/>
  <c r="BC18077" i="1" s="1"/>
  <c r="X18077" i="1"/>
  <c r="W18077" i="1"/>
  <c r="V18069" i="1"/>
  <c r="BC18069" i="1" s="1"/>
  <c r="X18069" i="1"/>
  <c r="W18069" i="1"/>
  <c r="V18061" i="1"/>
  <c r="BC18061" i="1" s="1"/>
  <c r="X18061" i="1"/>
  <c r="W18061" i="1"/>
  <c r="V18053" i="1"/>
  <c r="BC18053" i="1" s="1"/>
  <c r="X18053" i="1"/>
  <c r="W18053" i="1"/>
  <c r="V18045" i="1"/>
  <c r="BC18045" i="1" s="1"/>
  <c r="X18045" i="1"/>
  <c r="W18045" i="1"/>
  <c r="V18037" i="1"/>
  <c r="BC18037" i="1" s="1"/>
  <c r="X18037" i="1"/>
  <c r="W18037" i="1"/>
  <c r="V18029" i="1"/>
  <c r="BC18029" i="1" s="1"/>
  <c r="X18029" i="1"/>
  <c r="W18029" i="1"/>
  <c r="V18021" i="1"/>
  <c r="BC18021" i="1" s="1"/>
  <c r="X18021" i="1"/>
  <c r="W18021" i="1"/>
  <c r="V18013" i="1"/>
  <c r="BC18013" i="1" s="1"/>
  <c r="X18013" i="1"/>
  <c r="W18013" i="1"/>
  <c r="V18005" i="1"/>
  <c r="BC18005" i="1" s="1"/>
  <c r="X18005" i="1"/>
  <c r="W18005" i="1"/>
  <c r="V17997" i="1"/>
  <c r="BC17997" i="1" s="1"/>
  <c r="X17997" i="1"/>
  <c r="W17997" i="1"/>
  <c r="V17989" i="1"/>
  <c r="BC17989" i="1" s="1"/>
  <c r="X17989" i="1"/>
  <c r="W17989" i="1"/>
  <c r="V17981" i="1"/>
  <c r="BC17981" i="1" s="1"/>
  <c r="X17981" i="1"/>
  <c r="W17981" i="1"/>
  <c r="V17973" i="1"/>
  <c r="BC17973" i="1" s="1"/>
  <c r="X17973" i="1"/>
  <c r="W17973" i="1"/>
  <c r="V17965" i="1"/>
  <c r="BC17965" i="1" s="1"/>
  <c r="X17965" i="1"/>
  <c r="W17965" i="1"/>
  <c r="V17957" i="1"/>
  <c r="BC17957" i="1" s="1"/>
  <c r="X17957" i="1"/>
  <c r="W17957" i="1"/>
  <c r="V17949" i="1"/>
  <c r="BC17949" i="1" s="1"/>
  <c r="X17949" i="1"/>
  <c r="W17949" i="1"/>
  <c r="V17941" i="1"/>
  <c r="BC17941" i="1" s="1"/>
  <c r="X17941" i="1"/>
  <c r="W17941" i="1"/>
  <c r="V17933" i="1"/>
  <c r="BC17933" i="1" s="1"/>
  <c r="X17933" i="1"/>
  <c r="W17933" i="1"/>
  <c r="V17925" i="1"/>
  <c r="BC17925" i="1" s="1"/>
  <c r="X17925" i="1"/>
  <c r="W17925" i="1"/>
  <c r="V17917" i="1"/>
  <c r="BC17917" i="1" s="1"/>
  <c r="X17917" i="1"/>
  <c r="W17917" i="1"/>
  <c r="V17909" i="1"/>
  <c r="BC17909" i="1" s="1"/>
  <c r="X17909" i="1"/>
  <c r="W17909" i="1"/>
  <c r="V17901" i="1"/>
  <c r="BC17901" i="1" s="1"/>
  <c r="X17901" i="1"/>
  <c r="W17901" i="1"/>
  <c r="V17893" i="1"/>
  <c r="BC17893" i="1" s="1"/>
  <c r="X17893" i="1"/>
  <c r="W17893" i="1"/>
  <c r="V17885" i="1"/>
  <c r="BC17885" i="1" s="1"/>
  <c r="X17885" i="1"/>
  <c r="W17885" i="1"/>
  <c r="V17877" i="1"/>
  <c r="BC17877" i="1" s="1"/>
  <c r="X17877" i="1"/>
  <c r="W17877" i="1"/>
  <c r="V17869" i="1"/>
  <c r="BC17869" i="1" s="1"/>
  <c r="X17869" i="1"/>
  <c r="W17869" i="1"/>
  <c r="V17861" i="1"/>
  <c r="BC17861" i="1" s="1"/>
  <c r="X17861" i="1"/>
  <c r="W17861" i="1"/>
  <c r="V17853" i="1"/>
  <c r="BC17853" i="1" s="1"/>
  <c r="X17853" i="1"/>
  <c r="W17853" i="1"/>
  <c r="V17845" i="1"/>
  <c r="BC17845" i="1" s="1"/>
  <c r="X17845" i="1"/>
  <c r="W17845" i="1"/>
  <c r="V17837" i="1"/>
  <c r="BC17837" i="1" s="1"/>
  <c r="X17837" i="1"/>
  <c r="W17837" i="1"/>
  <c r="V17829" i="1"/>
  <c r="BC17829" i="1" s="1"/>
  <c r="X17829" i="1"/>
  <c r="W17829" i="1"/>
  <c r="V17821" i="1"/>
  <c r="BC17821" i="1" s="1"/>
  <c r="X17821" i="1"/>
  <c r="W17821" i="1"/>
  <c r="V17813" i="1"/>
  <c r="BC17813" i="1" s="1"/>
  <c r="X17813" i="1"/>
  <c r="W17813" i="1"/>
  <c r="V17805" i="1"/>
  <c r="BC17805" i="1" s="1"/>
  <c r="X17805" i="1"/>
  <c r="W17805" i="1"/>
  <c r="V17797" i="1"/>
  <c r="BC17797" i="1" s="1"/>
  <c r="X17797" i="1"/>
  <c r="W17797" i="1"/>
  <c r="V17789" i="1"/>
  <c r="BC17789" i="1" s="1"/>
  <c r="X17789" i="1"/>
  <c r="W17789" i="1"/>
  <c r="V17781" i="1"/>
  <c r="BC17781" i="1" s="1"/>
  <c r="X17781" i="1"/>
  <c r="W17781" i="1"/>
  <c r="V17773" i="1"/>
  <c r="BC17773" i="1" s="1"/>
  <c r="X17773" i="1"/>
  <c r="W17773" i="1"/>
  <c r="V17765" i="1"/>
  <c r="BC17765" i="1" s="1"/>
  <c r="X17765" i="1"/>
  <c r="W17765" i="1"/>
  <c r="V17757" i="1"/>
  <c r="BC17757" i="1" s="1"/>
  <c r="X17757" i="1"/>
  <c r="W17757" i="1"/>
  <c r="V17749" i="1"/>
  <c r="BC17749" i="1" s="1"/>
  <c r="X17749" i="1"/>
  <c r="W17749" i="1"/>
  <c r="V17741" i="1"/>
  <c r="BC17741" i="1" s="1"/>
  <c r="X17741" i="1"/>
  <c r="W17741" i="1"/>
  <c r="V17733" i="1"/>
  <c r="BC17733" i="1" s="1"/>
  <c r="X17733" i="1"/>
  <c r="W17733" i="1"/>
  <c r="V17725" i="1"/>
  <c r="BC17725" i="1" s="1"/>
  <c r="X17725" i="1"/>
  <c r="W17725" i="1"/>
  <c r="V17717" i="1"/>
  <c r="BC17717" i="1" s="1"/>
  <c r="X17717" i="1"/>
  <c r="W17717" i="1"/>
  <c r="V17709" i="1"/>
  <c r="BC17709" i="1" s="1"/>
  <c r="X17709" i="1"/>
  <c r="W17709" i="1"/>
  <c r="V17701" i="1"/>
  <c r="BC17701" i="1" s="1"/>
  <c r="X17701" i="1"/>
  <c r="W17701" i="1"/>
  <c r="V17693" i="1"/>
  <c r="X17693" i="1"/>
  <c r="W17693" i="1"/>
  <c r="V17685" i="1"/>
  <c r="BC17685" i="1" s="1"/>
  <c r="X17685" i="1"/>
  <c r="W17685" i="1"/>
  <c r="V17677" i="1"/>
  <c r="BC17677" i="1" s="1"/>
  <c r="X17677" i="1"/>
  <c r="W17677" i="1"/>
  <c r="V17669" i="1"/>
  <c r="X17669" i="1"/>
  <c r="W17669" i="1"/>
  <c r="V17661" i="1"/>
  <c r="BC17661" i="1" s="1"/>
  <c r="X17661" i="1"/>
  <c r="W17661" i="1"/>
  <c r="V17653" i="1"/>
  <c r="BC17653" i="1" s="1"/>
  <c r="X17653" i="1"/>
  <c r="W17653" i="1"/>
  <c r="V17645" i="1"/>
  <c r="BC17645" i="1" s="1"/>
  <c r="X17645" i="1"/>
  <c r="W17645" i="1"/>
  <c r="V17637" i="1"/>
  <c r="BC17637" i="1" s="1"/>
  <c r="X17637" i="1"/>
  <c r="W17637" i="1"/>
  <c r="V17629" i="1"/>
  <c r="BC17629" i="1" s="1"/>
  <c r="X17629" i="1"/>
  <c r="W17629" i="1"/>
  <c r="V17621" i="1"/>
  <c r="BC17621" i="1" s="1"/>
  <c r="X17621" i="1"/>
  <c r="W17621" i="1"/>
  <c r="V17613" i="1"/>
  <c r="BC17613" i="1" s="1"/>
  <c r="X17613" i="1"/>
  <c r="W17613" i="1"/>
  <c r="V17605" i="1"/>
  <c r="BC17605" i="1" s="1"/>
  <c r="X17605" i="1"/>
  <c r="W17605" i="1"/>
  <c r="V17597" i="1"/>
  <c r="BC17597" i="1" s="1"/>
  <c r="X17597" i="1"/>
  <c r="W17597" i="1"/>
  <c r="V17589" i="1"/>
  <c r="BC17589" i="1" s="1"/>
  <c r="X17589" i="1"/>
  <c r="W17589" i="1"/>
  <c r="V17581" i="1"/>
  <c r="BC17581" i="1" s="1"/>
  <c r="X17581" i="1"/>
  <c r="W17581" i="1"/>
  <c r="V17573" i="1"/>
  <c r="BC17573" i="1" s="1"/>
  <c r="X17573" i="1"/>
  <c r="W17573" i="1"/>
  <c r="V17565" i="1"/>
  <c r="BC17565" i="1" s="1"/>
  <c r="X17565" i="1"/>
  <c r="W17565" i="1"/>
  <c r="V17557" i="1"/>
  <c r="BC17557" i="1" s="1"/>
  <c r="X17557" i="1"/>
  <c r="W17557" i="1"/>
  <c r="V17549" i="1"/>
  <c r="BC17549" i="1" s="1"/>
  <c r="X17549" i="1"/>
  <c r="W17549" i="1"/>
  <c r="V17541" i="1"/>
  <c r="BC17541" i="1" s="1"/>
  <c r="X17541" i="1"/>
  <c r="W17541" i="1"/>
  <c r="V17533" i="1"/>
  <c r="BC17533" i="1" s="1"/>
  <c r="X17533" i="1"/>
  <c r="W17533" i="1"/>
  <c r="V17525" i="1"/>
  <c r="BC17525" i="1" s="1"/>
  <c r="X17525" i="1"/>
  <c r="W17525" i="1"/>
  <c r="V17517" i="1"/>
  <c r="BC17517" i="1" s="1"/>
  <c r="X17517" i="1"/>
  <c r="W17517" i="1"/>
  <c r="V17509" i="1"/>
  <c r="BC17509" i="1" s="1"/>
  <c r="X17509" i="1"/>
  <c r="W17509" i="1"/>
  <c r="V17501" i="1"/>
  <c r="BC17501" i="1" s="1"/>
  <c r="X17501" i="1"/>
  <c r="W17501" i="1"/>
  <c r="V17493" i="1"/>
  <c r="BC17493" i="1" s="1"/>
  <c r="X17493" i="1"/>
  <c r="W17493" i="1"/>
  <c r="V17485" i="1"/>
  <c r="X17485" i="1"/>
  <c r="W17485" i="1"/>
  <c r="V17477" i="1"/>
  <c r="BC17477" i="1" s="1"/>
  <c r="X17477" i="1"/>
  <c r="W17477" i="1"/>
  <c r="V17469" i="1"/>
  <c r="BC17469" i="1" s="1"/>
  <c r="X17469" i="1"/>
  <c r="W17469" i="1"/>
  <c r="V17461" i="1"/>
  <c r="BC17461" i="1" s="1"/>
  <c r="X17461" i="1"/>
  <c r="W17461" i="1"/>
  <c r="V17453" i="1"/>
  <c r="BC17453" i="1" s="1"/>
  <c r="X17453" i="1"/>
  <c r="W17453" i="1"/>
  <c r="V17445" i="1"/>
  <c r="BC17445" i="1" s="1"/>
  <c r="X17445" i="1"/>
  <c r="W17445" i="1"/>
  <c r="V17437" i="1"/>
  <c r="BC17437" i="1" s="1"/>
  <c r="X17437" i="1"/>
  <c r="W17437" i="1"/>
  <c r="V17429" i="1"/>
  <c r="BC17429" i="1" s="1"/>
  <c r="X17429" i="1"/>
  <c r="W17429" i="1"/>
  <c r="V17421" i="1"/>
  <c r="BC17421" i="1" s="1"/>
  <c r="X17421" i="1"/>
  <c r="W17421" i="1"/>
  <c r="V17413" i="1"/>
  <c r="BC17413" i="1" s="1"/>
  <c r="X17413" i="1"/>
  <c r="W17413" i="1"/>
  <c r="V17405" i="1"/>
  <c r="BC17405" i="1" s="1"/>
  <c r="X17405" i="1"/>
  <c r="W17405" i="1"/>
  <c r="V17397" i="1"/>
  <c r="BC17397" i="1" s="1"/>
  <c r="X17397" i="1"/>
  <c r="W17397" i="1"/>
  <c r="V17389" i="1"/>
  <c r="BC17389" i="1" s="1"/>
  <c r="X17389" i="1"/>
  <c r="W17389" i="1"/>
  <c r="V17381" i="1"/>
  <c r="BC17381" i="1" s="1"/>
  <c r="X17381" i="1"/>
  <c r="W17381" i="1"/>
  <c r="V17373" i="1"/>
  <c r="BC17373" i="1" s="1"/>
  <c r="X17373" i="1"/>
  <c r="W17373" i="1"/>
  <c r="V17365" i="1"/>
  <c r="BC17365" i="1" s="1"/>
  <c r="X17365" i="1"/>
  <c r="W17365" i="1"/>
  <c r="V17357" i="1"/>
  <c r="BC17357" i="1" s="1"/>
  <c r="X17357" i="1"/>
  <c r="W17357" i="1"/>
  <c r="V17349" i="1"/>
  <c r="BC17349" i="1" s="1"/>
  <c r="X17349" i="1"/>
  <c r="W17349" i="1"/>
  <c r="V17341" i="1"/>
  <c r="BC17341" i="1" s="1"/>
  <c r="X17341" i="1"/>
  <c r="W17341" i="1"/>
  <c r="V17333" i="1"/>
  <c r="BC17333" i="1" s="1"/>
  <c r="X17333" i="1"/>
  <c r="W17333" i="1"/>
  <c r="V17325" i="1"/>
  <c r="BC17325" i="1" s="1"/>
  <c r="X17325" i="1"/>
  <c r="W17325" i="1"/>
  <c r="V17317" i="1"/>
  <c r="BC17317" i="1" s="1"/>
  <c r="X17317" i="1"/>
  <c r="W17317" i="1"/>
  <c r="V17309" i="1"/>
  <c r="BC17309" i="1" s="1"/>
  <c r="X17309" i="1"/>
  <c r="W17309" i="1"/>
  <c r="V17301" i="1"/>
  <c r="BC17301" i="1" s="1"/>
  <c r="X17301" i="1"/>
  <c r="W17301" i="1"/>
  <c r="V17293" i="1"/>
  <c r="BC17293" i="1" s="1"/>
  <c r="X17293" i="1"/>
  <c r="W17293" i="1"/>
  <c r="V17285" i="1"/>
  <c r="BC17285" i="1" s="1"/>
  <c r="X17285" i="1"/>
  <c r="W17285" i="1"/>
  <c r="V17277" i="1"/>
  <c r="BC17277" i="1" s="1"/>
  <c r="X17277" i="1"/>
  <c r="W17277" i="1"/>
  <c r="V17269" i="1"/>
  <c r="BC17269" i="1" s="1"/>
  <c r="X17269" i="1"/>
  <c r="W17269" i="1"/>
  <c r="V17261" i="1"/>
  <c r="BC17261" i="1" s="1"/>
  <c r="X17261" i="1"/>
  <c r="W17261" i="1"/>
  <c r="V17253" i="1"/>
  <c r="BC17253" i="1" s="1"/>
  <c r="X17253" i="1"/>
  <c r="W17253" i="1"/>
  <c r="V17245" i="1"/>
  <c r="BC17245" i="1" s="1"/>
  <c r="X17245" i="1"/>
  <c r="W17245" i="1"/>
  <c r="V17237" i="1"/>
  <c r="BC17237" i="1" s="1"/>
  <c r="X17237" i="1"/>
  <c r="W17237" i="1"/>
  <c r="V17229" i="1"/>
  <c r="BC17229" i="1" s="1"/>
  <c r="X17229" i="1"/>
  <c r="W17229" i="1"/>
  <c r="V17221" i="1"/>
  <c r="BC17221" i="1" s="1"/>
  <c r="X17221" i="1"/>
  <c r="W17221" i="1"/>
  <c r="V17213" i="1"/>
  <c r="BC17213" i="1" s="1"/>
  <c r="X17213" i="1"/>
  <c r="W17213" i="1"/>
  <c r="V17205" i="1"/>
  <c r="BC17205" i="1" s="1"/>
  <c r="X17205" i="1"/>
  <c r="W17205" i="1"/>
  <c r="V17197" i="1"/>
  <c r="BC17197" i="1" s="1"/>
  <c r="X17197" i="1"/>
  <c r="W17197" i="1"/>
  <c r="V17189" i="1"/>
  <c r="BC17189" i="1" s="1"/>
  <c r="X17189" i="1"/>
  <c r="W17189" i="1"/>
  <c r="V17181" i="1"/>
  <c r="BC17181" i="1" s="1"/>
  <c r="X17181" i="1"/>
  <c r="W17181" i="1"/>
  <c r="V17173" i="1"/>
  <c r="BC17173" i="1" s="1"/>
  <c r="X17173" i="1"/>
  <c r="W17173" i="1"/>
  <c r="V17165" i="1"/>
  <c r="BC17165" i="1" s="1"/>
  <c r="X17165" i="1"/>
  <c r="W17165" i="1"/>
  <c r="V17157" i="1"/>
  <c r="BC17157" i="1" s="1"/>
  <c r="X17157" i="1"/>
  <c r="W17157" i="1"/>
  <c r="V17149" i="1"/>
  <c r="BC17149" i="1" s="1"/>
  <c r="X17149" i="1"/>
  <c r="W17149" i="1"/>
  <c r="V17141" i="1"/>
  <c r="BC17141" i="1" s="1"/>
  <c r="X17141" i="1"/>
  <c r="W17141" i="1"/>
  <c r="V17133" i="1"/>
  <c r="BC17133" i="1" s="1"/>
  <c r="X17133" i="1"/>
  <c r="W17133" i="1"/>
  <c r="V17125" i="1"/>
  <c r="BC17125" i="1" s="1"/>
  <c r="X17125" i="1"/>
  <c r="W17125" i="1"/>
  <c r="V17117" i="1"/>
  <c r="BC17117" i="1" s="1"/>
  <c r="X17117" i="1"/>
  <c r="W17117" i="1"/>
  <c r="V17109" i="1"/>
  <c r="BC17109" i="1" s="1"/>
  <c r="X17109" i="1"/>
  <c r="W17109" i="1"/>
  <c r="V17101" i="1"/>
  <c r="BC17101" i="1" s="1"/>
  <c r="X17101" i="1"/>
  <c r="W17101" i="1"/>
  <c r="V17093" i="1"/>
  <c r="BC17093" i="1" s="1"/>
  <c r="X17093" i="1"/>
  <c r="W17093" i="1"/>
  <c r="V17085" i="1"/>
  <c r="BC17085" i="1" s="1"/>
  <c r="X17085" i="1"/>
  <c r="W17085" i="1"/>
  <c r="V17077" i="1"/>
  <c r="BC17077" i="1" s="1"/>
  <c r="X17077" i="1"/>
  <c r="W17077" i="1"/>
  <c r="V17069" i="1"/>
  <c r="BC17069" i="1" s="1"/>
  <c r="X17069" i="1"/>
  <c r="W17069" i="1"/>
  <c r="V17061" i="1"/>
  <c r="BC17061" i="1" s="1"/>
  <c r="X17061" i="1"/>
  <c r="W17061" i="1"/>
  <c r="V17053" i="1"/>
  <c r="BC17053" i="1" s="1"/>
  <c r="X17053" i="1"/>
  <c r="W17053" i="1"/>
  <c r="V17045" i="1"/>
  <c r="BC17045" i="1" s="1"/>
  <c r="X17045" i="1"/>
  <c r="W17045" i="1"/>
  <c r="V17037" i="1"/>
  <c r="BC17037" i="1" s="1"/>
  <c r="X17037" i="1"/>
  <c r="W17037" i="1"/>
  <c r="V17029" i="1"/>
  <c r="BC17029" i="1" s="1"/>
  <c r="X17029" i="1"/>
  <c r="W17029" i="1"/>
  <c r="V17021" i="1"/>
  <c r="BC17021" i="1" s="1"/>
  <c r="X17021" i="1"/>
  <c r="W17021" i="1"/>
  <c r="V17013" i="1"/>
  <c r="BC17013" i="1" s="1"/>
  <c r="X17013" i="1"/>
  <c r="W17013" i="1"/>
  <c r="V17005" i="1"/>
  <c r="BC17005" i="1" s="1"/>
  <c r="X17005" i="1"/>
  <c r="W17005" i="1"/>
  <c r="V16997" i="1"/>
  <c r="BC16997" i="1" s="1"/>
  <c r="X16997" i="1"/>
  <c r="W16997" i="1"/>
  <c r="V16989" i="1"/>
  <c r="BC16989" i="1" s="1"/>
  <c r="X16989" i="1"/>
  <c r="W16989" i="1"/>
  <c r="V16981" i="1"/>
  <c r="BC16981" i="1" s="1"/>
  <c r="X16981" i="1"/>
  <c r="W16981" i="1"/>
  <c r="V16973" i="1"/>
  <c r="BC16973" i="1" s="1"/>
  <c r="X16973" i="1"/>
  <c r="W16973" i="1"/>
  <c r="V16965" i="1"/>
  <c r="BC16965" i="1" s="1"/>
  <c r="X16965" i="1"/>
  <c r="W16965" i="1"/>
  <c r="V16957" i="1"/>
  <c r="BC16957" i="1" s="1"/>
  <c r="X16957" i="1"/>
  <c r="W16957" i="1"/>
  <c r="V16949" i="1"/>
  <c r="BC16949" i="1" s="1"/>
  <c r="X16949" i="1"/>
  <c r="W16949" i="1"/>
  <c r="V16941" i="1"/>
  <c r="BC16941" i="1" s="1"/>
  <c r="X16941" i="1"/>
  <c r="W16941" i="1"/>
  <c r="V16933" i="1"/>
  <c r="BC16933" i="1" s="1"/>
  <c r="X16933" i="1"/>
  <c r="W16933" i="1"/>
  <c r="V16925" i="1"/>
  <c r="BC16925" i="1" s="1"/>
  <c r="X16925" i="1"/>
  <c r="W16925" i="1"/>
  <c r="V16917" i="1"/>
  <c r="BC16917" i="1" s="1"/>
  <c r="X16917" i="1"/>
  <c r="W16917" i="1"/>
  <c r="V16909" i="1"/>
  <c r="BC16909" i="1" s="1"/>
  <c r="X16909" i="1"/>
  <c r="W16909" i="1"/>
  <c r="V16901" i="1"/>
  <c r="BC16901" i="1" s="1"/>
  <c r="X16901" i="1"/>
  <c r="W16901" i="1"/>
  <c r="V16893" i="1"/>
  <c r="BC16893" i="1" s="1"/>
  <c r="X16893" i="1"/>
  <c r="W16893" i="1"/>
  <c r="V16885" i="1"/>
  <c r="BC16885" i="1" s="1"/>
  <c r="X16885" i="1"/>
  <c r="W16885" i="1"/>
  <c r="V16877" i="1"/>
  <c r="BC16877" i="1" s="1"/>
  <c r="X16877" i="1"/>
  <c r="W16877" i="1"/>
  <c r="V16869" i="1"/>
  <c r="BC16869" i="1" s="1"/>
  <c r="X16869" i="1"/>
  <c r="W16869" i="1"/>
  <c r="V16861" i="1"/>
  <c r="BC16861" i="1" s="1"/>
  <c r="X16861" i="1"/>
  <c r="W16861" i="1"/>
  <c r="V16853" i="1"/>
  <c r="BC16853" i="1" s="1"/>
  <c r="X16853" i="1"/>
  <c r="W16853" i="1"/>
  <c r="V16845" i="1"/>
  <c r="BC16845" i="1" s="1"/>
  <c r="X16845" i="1"/>
  <c r="W16845" i="1"/>
  <c r="V16837" i="1"/>
  <c r="BC16837" i="1" s="1"/>
  <c r="X16837" i="1"/>
  <c r="W16837" i="1"/>
  <c r="V16829" i="1"/>
  <c r="BC16829" i="1" s="1"/>
  <c r="X16829" i="1"/>
  <c r="W16829" i="1"/>
  <c r="V16821" i="1"/>
  <c r="BC16821" i="1" s="1"/>
  <c r="X16821" i="1"/>
  <c r="W16821" i="1"/>
  <c r="V16813" i="1"/>
  <c r="BC16813" i="1" s="1"/>
  <c r="X16813" i="1"/>
  <c r="W16813" i="1"/>
  <c r="V16805" i="1"/>
  <c r="BC16805" i="1" s="1"/>
  <c r="X16805" i="1"/>
  <c r="W16805" i="1"/>
  <c r="V16797" i="1"/>
  <c r="BC16797" i="1" s="1"/>
  <c r="X16797" i="1"/>
  <c r="W16797" i="1"/>
  <c r="V16789" i="1"/>
  <c r="BC16789" i="1" s="1"/>
  <c r="X16789" i="1"/>
  <c r="W16789" i="1"/>
  <c r="V16781" i="1"/>
  <c r="BC16781" i="1" s="1"/>
  <c r="X16781" i="1"/>
  <c r="W16781" i="1"/>
  <c r="V16773" i="1"/>
  <c r="BC16773" i="1" s="1"/>
  <c r="X16773" i="1"/>
  <c r="W16773" i="1"/>
  <c r="V16765" i="1"/>
  <c r="BC16765" i="1" s="1"/>
  <c r="X16765" i="1"/>
  <c r="W16765" i="1"/>
  <c r="V16757" i="1"/>
  <c r="BC16757" i="1" s="1"/>
  <c r="X16757" i="1"/>
  <c r="W16757" i="1"/>
  <c r="V16749" i="1"/>
  <c r="BC16749" i="1" s="1"/>
  <c r="X16749" i="1"/>
  <c r="W16749" i="1"/>
  <c r="V16741" i="1"/>
  <c r="BC16741" i="1" s="1"/>
  <c r="X16741" i="1"/>
  <c r="W16741" i="1"/>
  <c r="V16733" i="1"/>
  <c r="BC16733" i="1" s="1"/>
  <c r="X16733" i="1"/>
  <c r="W16733" i="1"/>
  <c r="V16725" i="1"/>
  <c r="BC16725" i="1" s="1"/>
  <c r="X16725" i="1"/>
  <c r="W16725" i="1"/>
  <c r="V16717" i="1"/>
  <c r="BC16717" i="1" s="1"/>
  <c r="X16717" i="1"/>
  <c r="W16717" i="1"/>
  <c r="V16709" i="1"/>
  <c r="BC16709" i="1" s="1"/>
  <c r="X16709" i="1"/>
  <c r="W16709" i="1"/>
  <c r="V16701" i="1"/>
  <c r="BC16701" i="1" s="1"/>
  <c r="X16701" i="1"/>
  <c r="W16701" i="1"/>
  <c r="V16693" i="1"/>
  <c r="BC16693" i="1" s="1"/>
  <c r="X16693" i="1"/>
  <c r="W16693" i="1"/>
  <c r="V16685" i="1"/>
  <c r="BC16685" i="1" s="1"/>
  <c r="X16685" i="1"/>
  <c r="W16685" i="1"/>
  <c r="V16677" i="1"/>
  <c r="BC16677" i="1" s="1"/>
  <c r="X16677" i="1"/>
  <c r="W16677" i="1"/>
  <c r="V16669" i="1"/>
  <c r="BC16669" i="1" s="1"/>
  <c r="X16669" i="1"/>
  <c r="W16669" i="1"/>
  <c r="V16661" i="1"/>
  <c r="BC16661" i="1" s="1"/>
  <c r="X16661" i="1"/>
  <c r="W16661" i="1"/>
  <c r="V16653" i="1"/>
  <c r="BC16653" i="1" s="1"/>
  <c r="X16653" i="1"/>
  <c r="W16653" i="1"/>
  <c r="V16645" i="1"/>
  <c r="BC16645" i="1" s="1"/>
  <c r="X16645" i="1"/>
  <c r="W16645" i="1"/>
  <c r="V16637" i="1"/>
  <c r="BC16637" i="1" s="1"/>
  <c r="X16637" i="1"/>
  <c r="W16637" i="1"/>
  <c r="V16629" i="1"/>
  <c r="BC16629" i="1" s="1"/>
  <c r="X16629" i="1"/>
  <c r="W16629" i="1"/>
  <c r="V16621" i="1"/>
  <c r="BC16621" i="1" s="1"/>
  <c r="X16621" i="1"/>
  <c r="W16621" i="1"/>
  <c r="V16613" i="1"/>
  <c r="BC16613" i="1" s="1"/>
  <c r="X16613" i="1"/>
  <c r="W16613" i="1"/>
  <c r="V16605" i="1"/>
  <c r="BC16605" i="1" s="1"/>
  <c r="X16605" i="1"/>
  <c r="W16605" i="1"/>
  <c r="V16597" i="1"/>
  <c r="BC16597" i="1" s="1"/>
  <c r="X16597" i="1"/>
  <c r="W16597" i="1"/>
  <c r="V16589" i="1"/>
  <c r="BC16589" i="1" s="1"/>
  <c r="X16589" i="1"/>
  <c r="W16589" i="1"/>
  <c r="V16581" i="1"/>
  <c r="BC16581" i="1" s="1"/>
  <c r="X16581" i="1"/>
  <c r="W16581" i="1"/>
  <c r="V16573" i="1"/>
  <c r="BC16573" i="1" s="1"/>
  <c r="X16573" i="1"/>
  <c r="W16573" i="1"/>
  <c r="V16565" i="1"/>
  <c r="BC16565" i="1" s="1"/>
  <c r="X16565" i="1"/>
  <c r="W16565" i="1"/>
  <c r="V16557" i="1"/>
  <c r="BC16557" i="1" s="1"/>
  <c r="X16557" i="1"/>
  <c r="W16557" i="1"/>
  <c r="V16549" i="1"/>
  <c r="BC16549" i="1" s="1"/>
  <c r="X16549" i="1"/>
  <c r="W16549" i="1"/>
  <c r="V16541" i="1"/>
  <c r="BC16541" i="1" s="1"/>
  <c r="X16541" i="1"/>
  <c r="W16541" i="1"/>
  <c r="V16533" i="1"/>
  <c r="BC16533" i="1" s="1"/>
  <c r="X16533" i="1"/>
  <c r="W16533" i="1"/>
  <c r="V16525" i="1"/>
  <c r="BC16525" i="1" s="1"/>
  <c r="X16525" i="1"/>
  <c r="W16525" i="1"/>
  <c r="V16517" i="1"/>
  <c r="BC16517" i="1" s="1"/>
  <c r="X16517" i="1"/>
  <c r="W16517" i="1"/>
  <c r="V16509" i="1"/>
  <c r="BC16509" i="1" s="1"/>
  <c r="X16509" i="1"/>
  <c r="W16509" i="1"/>
  <c r="V16501" i="1"/>
  <c r="BC16501" i="1" s="1"/>
  <c r="X16501" i="1"/>
  <c r="W16501" i="1"/>
  <c r="V16493" i="1"/>
  <c r="BC16493" i="1" s="1"/>
  <c r="X16493" i="1"/>
  <c r="W16493" i="1"/>
  <c r="V16485" i="1"/>
  <c r="BC16485" i="1" s="1"/>
  <c r="X16485" i="1"/>
  <c r="W16485" i="1"/>
  <c r="V16477" i="1"/>
  <c r="BC16477" i="1" s="1"/>
  <c r="X16477" i="1"/>
  <c r="W16477" i="1"/>
  <c r="V16469" i="1"/>
  <c r="BC16469" i="1" s="1"/>
  <c r="X16469" i="1"/>
  <c r="W16469" i="1"/>
  <c r="V16461" i="1"/>
  <c r="BC16461" i="1" s="1"/>
  <c r="X16461" i="1"/>
  <c r="W16461" i="1"/>
  <c r="V16453" i="1"/>
  <c r="BC16453" i="1" s="1"/>
  <c r="X16453" i="1"/>
  <c r="W16453" i="1"/>
  <c r="V16445" i="1"/>
  <c r="BC16445" i="1" s="1"/>
  <c r="X16445" i="1"/>
  <c r="W16445" i="1"/>
  <c r="V16437" i="1"/>
  <c r="BC16437" i="1" s="1"/>
  <c r="X16437" i="1"/>
  <c r="W16437" i="1"/>
  <c r="V16429" i="1"/>
  <c r="BC16429" i="1" s="1"/>
  <c r="X16429" i="1"/>
  <c r="W16429" i="1"/>
  <c r="V16421" i="1"/>
  <c r="BC16421" i="1" s="1"/>
  <c r="X16421" i="1"/>
  <c r="W16421" i="1"/>
  <c r="V16413" i="1"/>
  <c r="BC16413" i="1" s="1"/>
  <c r="X16413" i="1"/>
  <c r="W16413" i="1"/>
  <c r="V16405" i="1"/>
  <c r="BC16405" i="1" s="1"/>
  <c r="X16405" i="1"/>
  <c r="W16405" i="1"/>
  <c r="V16397" i="1"/>
  <c r="BC16397" i="1" s="1"/>
  <c r="X16397" i="1"/>
  <c r="W16397" i="1"/>
  <c r="V16389" i="1"/>
  <c r="BC16389" i="1" s="1"/>
  <c r="X16389" i="1"/>
  <c r="W16389" i="1"/>
  <c r="V16381" i="1"/>
  <c r="BC16381" i="1" s="1"/>
  <c r="X16381" i="1"/>
  <c r="W16381" i="1"/>
  <c r="V16373" i="1"/>
  <c r="BC16373" i="1" s="1"/>
  <c r="X16373" i="1"/>
  <c r="W16373" i="1"/>
  <c r="V16365" i="1"/>
  <c r="BC16365" i="1" s="1"/>
  <c r="X16365" i="1"/>
  <c r="W16365" i="1"/>
  <c r="V16357" i="1"/>
  <c r="BC16357" i="1" s="1"/>
  <c r="X16357" i="1"/>
  <c r="W16357" i="1"/>
  <c r="V16349" i="1"/>
  <c r="BC16349" i="1" s="1"/>
  <c r="X16349" i="1"/>
  <c r="W16349" i="1"/>
  <c r="V16341" i="1"/>
  <c r="BC16341" i="1" s="1"/>
  <c r="X16341" i="1"/>
  <c r="W16341" i="1"/>
  <c r="V16333" i="1"/>
  <c r="BC16333" i="1" s="1"/>
  <c r="X16333" i="1"/>
  <c r="W16333" i="1"/>
  <c r="V16325" i="1"/>
  <c r="BC16325" i="1" s="1"/>
  <c r="X16325" i="1"/>
  <c r="W16325" i="1"/>
  <c r="V16317" i="1"/>
  <c r="BC16317" i="1" s="1"/>
  <c r="X16317" i="1"/>
  <c r="W16317" i="1"/>
  <c r="V16309" i="1"/>
  <c r="BC16309" i="1" s="1"/>
  <c r="X16309" i="1"/>
  <c r="W16309" i="1"/>
  <c r="V16301" i="1"/>
  <c r="BC16301" i="1" s="1"/>
  <c r="X16301" i="1"/>
  <c r="W16301" i="1"/>
  <c r="V16293" i="1"/>
  <c r="BC16293" i="1" s="1"/>
  <c r="X16293" i="1"/>
  <c r="W16293" i="1"/>
  <c r="V16285" i="1"/>
  <c r="BC16285" i="1" s="1"/>
  <c r="X16285" i="1"/>
  <c r="W16285" i="1"/>
  <c r="V16277" i="1"/>
  <c r="BC16277" i="1" s="1"/>
  <c r="X16277" i="1"/>
  <c r="W16277" i="1"/>
  <c r="V16269" i="1"/>
  <c r="BC16269" i="1" s="1"/>
  <c r="X16269" i="1"/>
  <c r="W16269" i="1"/>
  <c r="V16261" i="1"/>
  <c r="BC16261" i="1" s="1"/>
  <c r="X16261" i="1"/>
  <c r="W16261" i="1"/>
  <c r="V16253" i="1"/>
  <c r="BC16253" i="1" s="1"/>
  <c r="X16253" i="1"/>
  <c r="W16253" i="1"/>
  <c r="V16245" i="1"/>
  <c r="BC16245" i="1" s="1"/>
  <c r="X16245" i="1"/>
  <c r="W16245" i="1"/>
  <c r="V16237" i="1"/>
  <c r="BC16237" i="1" s="1"/>
  <c r="X16237" i="1"/>
  <c r="W16237" i="1"/>
  <c r="V16229" i="1"/>
  <c r="BC16229" i="1" s="1"/>
  <c r="X16229" i="1"/>
  <c r="W16229" i="1"/>
  <c r="V16221" i="1"/>
  <c r="BC16221" i="1" s="1"/>
  <c r="X16221" i="1"/>
  <c r="W16221" i="1"/>
  <c r="V16213" i="1"/>
  <c r="BC16213" i="1" s="1"/>
  <c r="X16213" i="1"/>
  <c r="W16213" i="1"/>
  <c r="V16205" i="1"/>
  <c r="BC16205" i="1" s="1"/>
  <c r="X16205" i="1"/>
  <c r="W16205" i="1"/>
  <c r="V16197" i="1"/>
  <c r="BC16197" i="1" s="1"/>
  <c r="X16197" i="1"/>
  <c r="W16197" i="1"/>
  <c r="V16189" i="1"/>
  <c r="BC16189" i="1" s="1"/>
  <c r="X16189" i="1"/>
  <c r="W16189" i="1"/>
  <c r="V16181" i="1"/>
  <c r="BC16181" i="1" s="1"/>
  <c r="X16181" i="1"/>
  <c r="W16181" i="1"/>
  <c r="V16173" i="1"/>
  <c r="BC16173" i="1" s="1"/>
  <c r="X16173" i="1"/>
  <c r="W16173" i="1"/>
  <c r="V16165" i="1"/>
  <c r="BC16165" i="1" s="1"/>
  <c r="X16165" i="1"/>
  <c r="W16165" i="1"/>
  <c r="V16157" i="1"/>
  <c r="BC16157" i="1" s="1"/>
  <c r="X16157" i="1"/>
  <c r="W16157" i="1"/>
  <c r="V16149" i="1"/>
  <c r="BC16149" i="1" s="1"/>
  <c r="X16149" i="1"/>
  <c r="W16149" i="1"/>
  <c r="V16141" i="1"/>
  <c r="BC16141" i="1" s="1"/>
  <c r="X16141" i="1"/>
  <c r="W16141" i="1"/>
  <c r="V16133" i="1"/>
  <c r="BC16133" i="1" s="1"/>
  <c r="X16133" i="1"/>
  <c r="W16133" i="1"/>
  <c r="V16125" i="1"/>
  <c r="BC16125" i="1" s="1"/>
  <c r="X16125" i="1"/>
  <c r="W16125" i="1"/>
  <c r="V16117" i="1"/>
  <c r="BC16117" i="1" s="1"/>
  <c r="X16117" i="1"/>
  <c r="W16117" i="1"/>
  <c r="V16109" i="1"/>
  <c r="BC16109" i="1" s="1"/>
  <c r="X16109" i="1"/>
  <c r="W16109" i="1"/>
  <c r="V16101" i="1"/>
  <c r="BC16101" i="1" s="1"/>
  <c r="X16101" i="1"/>
  <c r="W16101" i="1"/>
  <c r="V16093" i="1"/>
  <c r="BC16093" i="1" s="1"/>
  <c r="X16093" i="1"/>
  <c r="W16093" i="1"/>
  <c r="V16085" i="1"/>
  <c r="BC16085" i="1" s="1"/>
  <c r="X16085" i="1"/>
  <c r="W16085" i="1"/>
  <c r="V16077" i="1"/>
  <c r="BC16077" i="1" s="1"/>
  <c r="X16077" i="1"/>
  <c r="W16077" i="1"/>
  <c r="V16069" i="1"/>
  <c r="BC16069" i="1" s="1"/>
  <c r="X16069" i="1"/>
  <c r="W16069" i="1"/>
  <c r="V16061" i="1"/>
  <c r="BC16061" i="1" s="1"/>
  <c r="X16061" i="1"/>
  <c r="W16061" i="1"/>
  <c r="V16053" i="1"/>
  <c r="BC16053" i="1" s="1"/>
  <c r="X16053" i="1"/>
  <c r="W16053" i="1"/>
  <c r="V16045" i="1"/>
  <c r="BC16045" i="1" s="1"/>
  <c r="X16045" i="1"/>
  <c r="W16045" i="1"/>
  <c r="V16037" i="1"/>
  <c r="BC16037" i="1" s="1"/>
  <c r="X16037" i="1"/>
  <c r="W16037" i="1"/>
  <c r="V16029" i="1"/>
  <c r="BC16029" i="1" s="1"/>
  <c r="X16029" i="1"/>
  <c r="W16029" i="1"/>
  <c r="V16021" i="1"/>
  <c r="BC16021" i="1" s="1"/>
  <c r="X16021" i="1"/>
  <c r="W16021" i="1"/>
  <c r="V16013" i="1"/>
  <c r="BC16013" i="1" s="1"/>
  <c r="X16013" i="1"/>
  <c r="W16013" i="1"/>
  <c r="V16005" i="1"/>
  <c r="BC16005" i="1" s="1"/>
  <c r="X16005" i="1"/>
  <c r="W16005" i="1"/>
  <c r="V15997" i="1"/>
  <c r="BC15997" i="1" s="1"/>
  <c r="X15997" i="1"/>
  <c r="W15997" i="1"/>
  <c r="V15989" i="1"/>
  <c r="BC15989" i="1" s="1"/>
  <c r="X15989" i="1"/>
  <c r="W15989" i="1"/>
  <c r="V15981" i="1"/>
  <c r="BC15981" i="1" s="1"/>
  <c r="X15981" i="1"/>
  <c r="W15981" i="1"/>
  <c r="V15973" i="1"/>
  <c r="BC15973" i="1" s="1"/>
  <c r="X15973" i="1"/>
  <c r="W15973" i="1"/>
  <c r="V15965" i="1"/>
  <c r="BC15965" i="1" s="1"/>
  <c r="X15965" i="1"/>
  <c r="W15965" i="1"/>
  <c r="V15957" i="1"/>
  <c r="BC15957" i="1" s="1"/>
  <c r="X15957" i="1"/>
  <c r="W15957" i="1"/>
  <c r="V15949" i="1"/>
  <c r="BC15949" i="1" s="1"/>
  <c r="X15949" i="1"/>
  <c r="W15949" i="1"/>
  <c r="V15941" i="1"/>
  <c r="BC15941" i="1" s="1"/>
  <c r="X15941" i="1"/>
  <c r="W15941" i="1"/>
  <c r="V15933" i="1"/>
  <c r="BC15933" i="1" s="1"/>
  <c r="X15933" i="1"/>
  <c r="W15933" i="1"/>
  <c r="V15925" i="1"/>
  <c r="BC15925" i="1" s="1"/>
  <c r="X15925" i="1"/>
  <c r="W15925" i="1"/>
  <c r="V15917" i="1"/>
  <c r="BC15917" i="1" s="1"/>
  <c r="X15917" i="1"/>
  <c r="W15917" i="1"/>
  <c r="V15909" i="1"/>
  <c r="BC15909" i="1" s="1"/>
  <c r="X15909" i="1"/>
  <c r="W15909" i="1"/>
  <c r="V15901" i="1"/>
  <c r="BC15901" i="1" s="1"/>
  <c r="X15901" i="1"/>
  <c r="W15901" i="1"/>
  <c r="V15893" i="1"/>
  <c r="BC15893" i="1" s="1"/>
  <c r="X15893" i="1"/>
  <c r="W15893" i="1"/>
  <c r="V15885" i="1"/>
  <c r="BC15885" i="1" s="1"/>
  <c r="X15885" i="1"/>
  <c r="W15885" i="1"/>
  <c r="V15877" i="1"/>
  <c r="BC15877" i="1" s="1"/>
  <c r="X15877" i="1"/>
  <c r="W15877" i="1"/>
  <c r="V15869" i="1"/>
  <c r="BC15869" i="1" s="1"/>
  <c r="X15869" i="1"/>
  <c r="W15869" i="1"/>
  <c r="V15861" i="1"/>
  <c r="BC15861" i="1" s="1"/>
  <c r="X15861" i="1"/>
  <c r="W15861" i="1"/>
  <c r="V15853" i="1"/>
  <c r="BC15853" i="1" s="1"/>
  <c r="X15853" i="1"/>
  <c r="W15853" i="1"/>
  <c r="V15845" i="1"/>
  <c r="BC15845" i="1" s="1"/>
  <c r="X15845" i="1"/>
  <c r="W15845" i="1"/>
  <c r="V15837" i="1"/>
  <c r="BC15837" i="1" s="1"/>
  <c r="X15837" i="1"/>
  <c r="W15837" i="1"/>
  <c r="V15829" i="1"/>
  <c r="BC15829" i="1" s="1"/>
  <c r="X15829" i="1"/>
  <c r="W15829" i="1"/>
  <c r="V15821" i="1"/>
  <c r="BC15821" i="1" s="1"/>
  <c r="X15821" i="1"/>
  <c r="W15821" i="1"/>
  <c r="V15813" i="1"/>
  <c r="BC15813" i="1" s="1"/>
  <c r="X15813" i="1"/>
  <c r="W15813" i="1"/>
  <c r="V15805" i="1"/>
  <c r="BC15805" i="1" s="1"/>
  <c r="X15805" i="1"/>
  <c r="W15805" i="1"/>
  <c r="V15797" i="1"/>
  <c r="BC15797" i="1" s="1"/>
  <c r="X15797" i="1"/>
  <c r="W15797" i="1"/>
  <c r="V15789" i="1"/>
  <c r="BC15789" i="1" s="1"/>
  <c r="X15789" i="1"/>
  <c r="W15789" i="1"/>
  <c r="V15781" i="1"/>
  <c r="BC15781" i="1" s="1"/>
  <c r="X15781" i="1"/>
  <c r="W15781" i="1"/>
  <c r="V15773" i="1"/>
  <c r="BC15773" i="1" s="1"/>
  <c r="X15773" i="1"/>
  <c r="W15773" i="1"/>
  <c r="V15765" i="1"/>
  <c r="BC15765" i="1" s="1"/>
  <c r="X15765" i="1"/>
  <c r="W15765" i="1"/>
  <c r="V15757" i="1"/>
  <c r="BC15757" i="1" s="1"/>
  <c r="X15757" i="1"/>
  <c r="W15757" i="1"/>
  <c r="V15749" i="1"/>
  <c r="BC15749" i="1" s="1"/>
  <c r="X15749" i="1"/>
  <c r="W15749" i="1"/>
  <c r="V15741" i="1"/>
  <c r="BC15741" i="1" s="1"/>
  <c r="X15741" i="1"/>
  <c r="W15741" i="1"/>
  <c r="V15733" i="1"/>
  <c r="BC15733" i="1" s="1"/>
  <c r="X15733" i="1"/>
  <c r="W15733" i="1"/>
  <c r="V15725" i="1"/>
  <c r="BC15725" i="1" s="1"/>
  <c r="X15725" i="1"/>
  <c r="W15725" i="1"/>
  <c r="V15717" i="1"/>
  <c r="BC15717" i="1" s="1"/>
  <c r="X15717" i="1"/>
  <c r="W15717" i="1"/>
  <c r="V15709" i="1"/>
  <c r="BC15709" i="1" s="1"/>
  <c r="X15709" i="1"/>
  <c r="W15709" i="1"/>
  <c r="V15701" i="1"/>
  <c r="BC15701" i="1" s="1"/>
  <c r="X15701" i="1"/>
  <c r="W15701" i="1"/>
  <c r="V15693" i="1"/>
  <c r="BC15693" i="1" s="1"/>
  <c r="X15693" i="1"/>
  <c r="W15693" i="1"/>
  <c r="V15685" i="1"/>
  <c r="BC15685" i="1" s="1"/>
  <c r="X15685" i="1"/>
  <c r="W15685" i="1"/>
  <c r="V15677" i="1"/>
  <c r="BC15677" i="1" s="1"/>
  <c r="X15677" i="1"/>
  <c r="W15677" i="1"/>
  <c r="V15669" i="1"/>
  <c r="BC15669" i="1" s="1"/>
  <c r="X15669" i="1"/>
  <c r="W15669" i="1"/>
  <c r="V15661" i="1"/>
  <c r="BC15661" i="1" s="1"/>
  <c r="X15661" i="1"/>
  <c r="W15661" i="1"/>
  <c r="V15653" i="1"/>
  <c r="BC15653" i="1" s="1"/>
  <c r="X15653" i="1"/>
  <c r="W15653" i="1"/>
  <c r="V15645" i="1"/>
  <c r="BC15645" i="1" s="1"/>
  <c r="X15645" i="1"/>
  <c r="W15645" i="1"/>
  <c r="V15637" i="1"/>
  <c r="BC15637" i="1" s="1"/>
  <c r="X15637" i="1"/>
  <c r="W15637" i="1"/>
  <c r="V15629" i="1"/>
  <c r="BC15629" i="1" s="1"/>
  <c r="X15629" i="1"/>
  <c r="W15629" i="1"/>
  <c r="V15621" i="1"/>
  <c r="BC15621" i="1" s="1"/>
  <c r="X15621" i="1"/>
  <c r="W15621" i="1"/>
  <c r="V15613" i="1"/>
  <c r="BC15613" i="1" s="1"/>
  <c r="X15613" i="1"/>
  <c r="W15613" i="1"/>
  <c r="V15605" i="1"/>
  <c r="BC15605" i="1" s="1"/>
  <c r="X15605" i="1"/>
  <c r="W15605" i="1"/>
  <c r="V15597" i="1"/>
  <c r="BC15597" i="1" s="1"/>
  <c r="X15597" i="1"/>
  <c r="W15597" i="1"/>
  <c r="V15589" i="1"/>
  <c r="BC15589" i="1" s="1"/>
  <c r="X15589" i="1"/>
  <c r="W15589" i="1"/>
  <c r="V15581" i="1"/>
  <c r="BC15581" i="1" s="1"/>
  <c r="X15581" i="1"/>
  <c r="W15581" i="1"/>
  <c r="V15573" i="1"/>
  <c r="BC15573" i="1" s="1"/>
  <c r="X15573" i="1"/>
  <c r="W15573" i="1"/>
  <c r="V15565" i="1"/>
  <c r="BC15565" i="1" s="1"/>
  <c r="X15565" i="1"/>
  <c r="W15565" i="1"/>
  <c r="V15557" i="1"/>
  <c r="BC15557" i="1" s="1"/>
  <c r="X15557" i="1"/>
  <c r="W15557" i="1"/>
  <c r="V15549" i="1"/>
  <c r="BC15549" i="1" s="1"/>
  <c r="X15549" i="1"/>
  <c r="W15549" i="1"/>
  <c r="V15541" i="1"/>
  <c r="BC15541" i="1" s="1"/>
  <c r="X15541" i="1"/>
  <c r="W15541" i="1"/>
  <c r="V15533" i="1"/>
  <c r="BC15533" i="1" s="1"/>
  <c r="X15533" i="1"/>
  <c r="W15533" i="1"/>
  <c r="V15525" i="1"/>
  <c r="BC15525" i="1" s="1"/>
  <c r="X15525" i="1"/>
  <c r="W15525" i="1"/>
  <c r="V15517" i="1"/>
  <c r="BC15517" i="1" s="1"/>
  <c r="X15517" i="1"/>
  <c r="W15517" i="1"/>
  <c r="V15509" i="1"/>
  <c r="BC15509" i="1" s="1"/>
  <c r="X15509" i="1"/>
  <c r="W15509" i="1"/>
  <c r="V15501" i="1"/>
  <c r="BC15501" i="1" s="1"/>
  <c r="X15501" i="1"/>
  <c r="W15501" i="1"/>
  <c r="V15493" i="1"/>
  <c r="BC15493" i="1" s="1"/>
  <c r="X15493" i="1"/>
  <c r="W15493" i="1"/>
  <c r="V15485" i="1"/>
  <c r="BC15485" i="1" s="1"/>
  <c r="X15485" i="1"/>
  <c r="W15485" i="1"/>
  <c r="V15477" i="1"/>
  <c r="BC15477" i="1" s="1"/>
  <c r="X15477" i="1"/>
  <c r="W15477" i="1"/>
  <c r="V15469" i="1"/>
  <c r="BC15469" i="1" s="1"/>
  <c r="X15469" i="1"/>
  <c r="W15469" i="1"/>
  <c r="V15461" i="1"/>
  <c r="BC15461" i="1" s="1"/>
  <c r="X15461" i="1"/>
  <c r="W15461" i="1"/>
  <c r="V15453" i="1"/>
  <c r="BC15453" i="1" s="1"/>
  <c r="X15453" i="1"/>
  <c r="W15453" i="1"/>
  <c r="V15445" i="1"/>
  <c r="BC15445" i="1" s="1"/>
  <c r="X15445" i="1"/>
  <c r="W15445" i="1"/>
  <c r="V15437" i="1"/>
  <c r="BC15437" i="1" s="1"/>
  <c r="X15437" i="1"/>
  <c r="W15437" i="1"/>
  <c r="V15429" i="1"/>
  <c r="BC15429" i="1" s="1"/>
  <c r="X15429" i="1"/>
  <c r="W15429" i="1"/>
  <c r="V15421" i="1"/>
  <c r="BC15421" i="1" s="1"/>
  <c r="X15421" i="1"/>
  <c r="W15421" i="1"/>
  <c r="V15413" i="1"/>
  <c r="BC15413" i="1" s="1"/>
  <c r="X15413" i="1"/>
  <c r="W15413" i="1"/>
  <c r="V15405" i="1"/>
  <c r="X15405" i="1"/>
  <c r="W15405" i="1"/>
  <c r="V15397" i="1"/>
  <c r="BC15397" i="1" s="1"/>
  <c r="X15397" i="1"/>
  <c r="W15397" i="1"/>
  <c r="V15389" i="1"/>
  <c r="BC15389" i="1" s="1"/>
  <c r="X15389" i="1"/>
  <c r="W15389" i="1"/>
  <c r="V15381" i="1"/>
  <c r="BC15381" i="1" s="1"/>
  <c r="X15381" i="1"/>
  <c r="W15381" i="1"/>
  <c r="V15373" i="1"/>
  <c r="BC15373" i="1" s="1"/>
  <c r="X15373" i="1"/>
  <c r="W15373" i="1"/>
  <c r="V15365" i="1"/>
  <c r="BC15365" i="1" s="1"/>
  <c r="X15365" i="1"/>
  <c r="W15365" i="1"/>
  <c r="V15357" i="1"/>
  <c r="BC15357" i="1" s="1"/>
  <c r="X15357" i="1"/>
  <c r="W15357" i="1"/>
  <c r="V15349" i="1"/>
  <c r="BC15349" i="1" s="1"/>
  <c r="X15349" i="1"/>
  <c r="W15349" i="1"/>
  <c r="V15341" i="1"/>
  <c r="BC15341" i="1" s="1"/>
  <c r="X15341" i="1"/>
  <c r="W15341" i="1"/>
  <c r="V15333" i="1"/>
  <c r="BC15333" i="1" s="1"/>
  <c r="X15333" i="1"/>
  <c r="W15333" i="1"/>
  <c r="V15325" i="1"/>
  <c r="BC15325" i="1" s="1"/>
  <c r="X15325" i="1"/>
  <c r="W15325" i="1"/>
  <c r="V15317" i="1"/>
  <c r="BC15317" i="1" s="1"/>
  <c r="X15317" i="1"/>
  <c r="W15317" i="1"/>
  <c r="V15309" i="1"/>
  <c r="BC15309" i="1" s="1"/>
  <c r="X15309" i="1"/>
  <c r="W15309" i="1"/>
  <c r="V15301" i="1"/>
  <c r="BC15301" i="1" s="1"/>
  <c r="X15301" i="1"/>
  <c r="W15301" i="1"/>
  <c r="V15293" i="1"/>
  <c r="BC15293" i="1" s="1"/>
  <c r="X15293" i="1"/>
  <c r="W15293" i="1"/>
  <c r="V15285" i="1"/>
  <c r="BC15285" i="1" s="1"/>
  <c r="X15285" i="1"/>
  <c r="W15285" i="1"/>
  <c r="V15277" i="1"/>
  <c r="BC15277" i="1" s="1"/>
  <c r="X15277" i="1"/>
  <c r="W15277" i="1"/>
  <c r="V15269" i="1"/>
  <c r="BC15269" i="1" s="1"/>
  <c r="X15269" i="1"/>
  <c r="W15269" i="1"/>
  <c r="V15261" i="1"/>
  <c r="BC15261" i="1" s="1"/>
  <c r="X15261" i="1"/>
  <c r="W15261" i="1"/>
  <c r="V15253" i="1"/>
  <c r="BC15253" i="1" s="1"/>
  <c r="X15253" i="1"/>
  <c r="W15253" i="1"/>
  <c r="V15245" i="1"/>
  <c r="BC15245" i="1" s="1"/>
  <c r="X15245" i="1"/>
  <c r="W15245" i="1"/>
  <c r="V15237" i="1"/>
  <c r="BC15237" i="1" s="1"/>
  <c r="X15237" i="1"/>
  <c r="W15237" i="1"/>
  <c r="V15229" i="1"/>
  <c r="BC15229" i="1" s="1"/>
  <c r="X15229" i="1"/>
  <c r="W15229" i="1"/>
  <c r="V15221" i="1"/>
  <c r="BC15221" i="1" s="1"/>
  <c r="X15221" i="1"/>
  <c r="W15221" i="1"/>
  <c r="V15213" i="1"/>
  <c r="BC15213" i="1" s="1"/>
  <c r="X15213" i="1"/>
  <c r="W15213" i="1"/>
  <c r="V15205" i="1"/>
  <c r="BC15205" i="1" s="1"/>
  <c r="X15205" i="1"/>
  <c r="W15205" i="1"/>
  <c r="V15197" i="1"/>
  <c r="BC15197" i="1" s="1"/>
  <c r="X15197" i="1"/>
  <c r="W15197" i="1"/>
  <c r="V15189" i="1"/>
  <c r="BC15189" i="1" s="1"/>
  <c r="X15189" i="1"/>
  <c r="W15189" i="1"/>
  <c r="V15181" i="1"/>
  <c r="BC15181" i="1" s="1"/>
  <c r="X15181" i="1"/>
  <c r="W15181" i="1"/>
  <c r="V15173" i="1"/>
  <c r="BC15173" i="1" s="1"/>
  <c r="X15173" i="1"/>
  <c r="W15173" i="1"/>
  <c r="V15165" i="1"/>
  <c r="BC15165" i="1" s="1"/>
  <c r="X15165" i="1"/>
  <c r="W15165" i="1"/>
  <c r="V15157" i="1"/>
  <c r="BC15157" i="1" s="1"/>
  <c r="X15157" i="1"/>
  <c r="W15157" i="1"/>
  <c r="V15149" i="1"/>
  <c r="BC15149" i="1" s="1"/>
  <c r="X15149" i="1"/>
  <c r="W15149" i="1"/>
  <c r="V15141" i="1"/>
  <c r="BC15141" i="1" s="1"/>
  <c r="X15141" i="1"/>
  <c r="W15141" i="1"/>
  <c r="V15133" i="1"/>
  <c r="BC15133" i="1" s="1"/>
  <c r="X15133" i="1"/>
  <c r="W15133" i="1"/>
  <c r="V15125" i="1"/>
  <c r="BC15125" i="1" s="1"/>
  <c r="X15125" i="1"/>
  <c r="W15125" i="1"/>
  <c r="V15117" i="1"/>
  <c r="BC15117" i="1" s="1"/>
  <c r="X15117" i="1"/>
  <c r="W15117" i="1"/>
  <c r="V15109" i="1"/>
  <c r="BC15109" i="1" s="1"/>
  <c r="X15109" i="1"/>
  <c r="W15109" i="1"/>
  <c r="V15101" i="1"/>
  <c r="BC15101" i="1" s="1"/>
  <c r="X15101" i="1"/>
  <c r="W15101" i="1"/>
  <c r="V15093" i="1"/>
  <c r="BC15093" i="1" s="1"/>
  <c r="X15093" i="1"/>
  <c r="W15093" i="1"/>
  <c r="V15085" i="1"/>
  <c r="BC15085" i="1" s="1"/>
  <c r="X15085" i="1"/>
  <c r="W15085" i="1"/>
  <c r="V15077" i="1"/>
  <c r="BC15077" i="1" s="1"/>
  <c r="X15077" i="1"/>
  <c r="W15077" i="1"/>
  <c r="V15069" i="1"/>
  <c r="BC15069" i="1" s="1"/>
  <c r="X15069" i="1"/>
  <c r="W15069" i="1"/>
  <c r="V15061" i="1"/>
  <c r="BC15061" i="1" s="1"/>
  <c r="X15061" i="1"/>
  <c r="W15061" i="1"/>
  <c r="V15053" i="1"/>
  <c r="BC15053" i="1" s="1"/>
  <c r="X15053" i="1"/>
  <c r="W15053" i="1"/>
  <c r="V15045" i="1"/>
  <c r="BC15045" i="1" s="1"/>
  <c r="X15045" i="1"/>
  <c r="W15045" i="1"/>
  <c r="V15037" i="1"/>
  <c r="BC15037" i="1" s="1"/>
  <c r="X15037" i="1"/>
  <c r="W15037" i="1"/>
  <c r="V15029" i="1"/>
  <c r="BC15029" i="1" s="1"/>
  <c r="X15029" i="1"/>
  <c r="W15029" i="1"/>
  <c r="V15021" i="1"/>
  <c r="BC15021" i="1" s="1"/>
  <c r="X15021" i="1"/>
  <c r="W15021" i="1"/>
  <c r="V15013" i="1"/>
  <c r="BC15013" i="1" s="1"/>
  <c r="X15013" i="1"/>
  <c r="W15013" i="1"/>
  <c r="V15005" i="1"/>
  <c r="BC15005" i="1" s="1"/>
  <c r="X15005" i="1"/>
  <c r="W15005" i="1"/>
  <c r="V14997" i="1"/>
  <c r="BC14997" i="1" s="1"/>
  <c r="X14997" i="1"/>
  <c r="W14997" i="1"/>
  <c r="V14989" i="1"/>
  <c r="BC14989" i="1" s="1"/>
  <c r="X14989" i="1"/>
  <c r="W14989" i="1"/>
  <c r="V14981" i="1"/>
  <c r="BC14981" i="1" s="1"/>
  <c r="X14981" i="1"/>
  <c r="W14981" i="1"/>
  <c r="V14973" i="1"/>
  <c r="BC14973" i="1" s="1"/>
  <c r="X14973" i="1"/>
  <c r="W14973" i="1"/>
  <c r="V14965" i="1"/>
  <c r="X14965" i="1"/>
  <c r="W14965" i="1"/>
  <c r="V14957" i="1"/>
  <c r="BC14957" i="1" s="1"/>
  <c r="X14957" i="1"/>
  <c r="W14957" i="1"/>
  <c r="V14949" i="1"/>
  <c r="BC14949" i="1" s="1"/>
  <c r="X14949" i="1"/>
  <c r="W14949" i="1"/>
  <c r="V14941" i="1"/>
  <c r="BC14941" i="1" s="1"/>
  <c r="X14941" i="1"/>
  <c r="W14941" i="1"/>
  <c r="V14933" i="1"/>
  <c r="BC14933" i="1" s="1"/>
  <c r="X14933" i="1"/>
  <c r="W14933" i="1"/>
  <c r="V14925" i="1"/>
  <c r="BC14925" i="1" s="1"/>
  <c r="X14925" i="1"/>
  <c r="W14925" i="1"/>
  <c r="V14917" i="1"/>
  <c r="BC14917" i="1" s="1"/>
  <c r="X14917" i="1"/>
  <c r="W14917" i="1"/>
  <c r="V14909" i="1"/>
  <c r="BC14909" i="1" s="1"/>
  <c r="X14909" i="1"/>
  <c r="W14909" i="1"/>
  <c r="V14901" i="1"/>
  <c r="BC14901" i="1" s="1"/>
  <c r="X14901" i="1"/>
  <c r="W14901" i="1"/>
  <c r="V14893" i="1"/>
  <c r="BC14893" i="1" s="1"/>
  <c r="X14893" i="1"/>
  <c r="W14893" i="1"/>
  <c r="V14885" i="1"/>
  <c r="BC14885" i="1" s="1"/>
  <c r="X14885" i="1"/>
  <c r="W14885" i="1"/>
  <c r="V14877" i="1"/>
  <c r="BC14877" i="1" s="1"/>
  <c r="X14877" i="1"/>
  <c r="W14877" i="1"/>
  <c r="V14869" i="1"/>
  <c r="BC14869" i="1" s="1"/>
  <c r="X14869" i="1"/>
  <c r="W14869" i="1"/>
  <c r="V14861" i="1"/>
  <c r="BC14861" i="1" s="1"/>
  <c r="X14861" i="1"/>
  <c r="W14861" i="1"/>
  <c r="V14853" i="1"/>
  <c r="BC14853" i="1" s="1"/>
  <c r="X14853" i="1"/>
  <c r="W14853" i="1"/>
  <c r="V14845" i="1"/>
  <c r="BC14845" i="1" s="1"/>
  <c r="X14845" i="1"/>
  <c r="W14845" i="1"/>
  <c r="V14837" i="1"/>
  <c r="BC14837" i="1" s="1"/>
  <c r="X14837" i="1"/>
  <c r="W14837" i="1"/>
  <c r="V14829" i="1"/>
  <c r="BC14829" i="1" s="1"/>
  <c r="X14829" i="1"/>
  <c r="W14829" i="1"/>
  <c r="V14821" i="1"/>
  <c r="BC14821" i="1" s="1"/>
  <c r="X14821" i="1"/>
  <c r="W14821" i="1"/>
  <c r="V14813" i="1"/>
  <c r="BC14813" i="1" s="1"/>
  <c r="X14813" i="1"/>
  <c r="W14813" i="1"/>
  <c r="V14805" i="1"/>
  <c r="BC14805" i="1" s="1"/>
  <c r="X14805" i="1"/>
  <c r="W14805" i="1"/>
  <c r="V14797" i="1"/>
  <c r="BC14797" i="1" s="1"/>
  <c r="X14797" i="1"/>
  <c r="W14797" i="1"/>
  <c r="V14789" i="1"/>
  <c r="BC14789" i="1" s="1"/>
  <c r="X14789" i="1"/>
  <c r="W14789" i="1"/>
  <c r="V14781" i="1"/>
  <c r="BC14781" i="1" s="1"/>
  <c r="X14781" i="1"/>
  <c r="W14781" i="1"/>
  <c r="V14773" i="1"/>
  <c r="BC14773" i="1" s="1"/>
  <c r="X14773" i="1"/>
  <c r="W14773" i="1"/>
  <c r="V14765" i="1"/>
  <c r="BC14765" i="1" s="1"/>
  <c r="X14765" i="1"/>
  <c r="W14765" i="1"/>
  <c r="V14757" i="1"/>
  <c r="BC14757" i="1" s="1"/>
  <c r="X14757" i="1"/>
  <c r="W14757" i="1"/>
  <c r="V14749" i="1"/>
  <c r="BC14749" i="1" s="1"/>
  <c r="X14749" i="1"/>
  <c r="W14749" i="1"/>
  <c r="V14741" i="1"/>
  <c r="BC14741" i="1" s="1"/>
  <c r="X14741" i="1"/>
  <c r="W14741" i="1"/>
  <c r="V14733" i="1"/>
  <c r="BC14733" i="1" s="1"/>
  <c r="X14733" i="1"/>
  <c r="W14733" i="1"/>
  <c r="V14725" i="1"/>
  <c r="BC14725" i="1" s="1"/>
  <c r="X14725" i="1"/>
  <c r="W14725" i="1"/>
  <c r="V14717" i="1"/>
  <c r="BC14717" i="1" s="1"/>
  <c r="X14717" i="1"/>
  <c r="W14717" i="1"/>
  <c r="V14709" i="1"/>
  <c r="BC14709" i="1" s="1"/>
  <c r="X14709" i="1"/>
  <c r="W14709" i="1"/>
  <c r="V14701" i="1"/>
  <c r="BC14701" i="1" s="1"/>
  <c r="X14701" i="1"/>
  <c r="W14701" i="1"/>
  <c r="V14693" i="1"/>
  <c r="BC14693" i="1" s="1"/>
  <c r="X14693" i="1"/>
  <c r="W14693" i="1"/>
  <c r="V14685" i="1"/>
  <c r="BC14685" i="1" s="1"/>
  <c r="X14685" i="1"/>
  <c r="W14685" i="1"/>
  <c r="V14677" i="1"/>
  <c r="BC14677" i="1" s="1"/>
  <c r="X14677" i="1"/>
  <c r="W14677" i="1"/>
  <c r="V14669" i="1"/>
  <c r="BC14669" i="1" s="1"/>
  <c r="X14669" i="1"/>
  <c r="W14669" i="1"/>
  <c r="V14661" i="1"/>
  <c r="BC14661" i="1" s="1"/>
  <c r="X14661" i="1"/>
  <c r="W14661" i="1"/>
  <c r="V14653" i="1"/>
  <c r="BC14653" i="1" s="1"/>
  <c r="X14653" i="1"/>
  <c r="W14653" i="1"/>
  <c r="V14645" i="1"/>
  <c r="BC14645" i="1" s="1"/>
  <c r="X14645" i="1"/>
  <c r="W14645" i="1"/>
  <c r="V14637" i="1"/>
  <c r="BC14637" i="1" s="1"/>
  <c r="X14637" i="1"/>
  <c r="W14637" i="1"/>
  <c r="V14629" i="1"/>
  <c r="BC14629" i="1" s="1"/>
  <c r="X14629" i="1"/>
  <c r="W14629" i="1"/>
  <c r="V14621" i="1"/>
  <c r="BC14621" i="1" s="1"/>
  <c r="X14621" i="1"/>
  <c r="W14621" i="1"/>
  <c r="V14613" i="1"/>
  <c r="BC14613" i="1" s="1"/>
  <c r="X14613" i="1"/>
  <c r="W14613" i="1"/>
  <c r="V14605" i="1"/>
  <c r="BC14605" i="1" s="1"/>
  <c r="X14605" i="1"/>
  <c r="W14605" i="1"/>
  <c r="V14597" i="1"/>
  <c r="BC14597" i="1" s="1"/>
  <c r="X14597" i="1"/>
  <c r="W14597" i="1"/>
  <c r="V14589" i="1"/>
  <c r="BC14589" i="1" s="1"/>
  <c r="X14589" i="1"/>
  <c r="W14589" i="1"/>
  <c r="V14581" i="1"/>
  <c r="BC14581" i="1" s="1"/>
  <c r="X14581" i="1"/>
  <c r="W14581" i="1"/>
  <c r="V14573" i="1"/>
  <c r="BC14573" i="1" s="1"/>
  <c r="X14573" i="1"/>
  <c r="W14573" i="1"/>
  <c r="V14565" i="1"/>
  <c r="BC14565" i="1" s="1"/>
  <c r="X14565" i="1"/>
  <c r="W14565" i="1"/>
  <c r="V14557" i="1"/>
  <c r="BC14557" i="1" s="1"/>
  <c r="X14557" i="1"/>
  <c r="W14557" i="1"/>
  <c r="V14549" i="1"/>
  <c r="BC14549" i="1" s="1"/>
  <c r="X14549" i="1"/>
  <c r="W14549" i="1"/>
  <c r="V14541" i="1"/>
  <c r="BC14541" i="1" s="1"/>
  <c r="X14541" i="1"/>
  <c r="W14541" i="1"/>
  <c r="V14533" i="1"/>
  <c r="BC14533" i="1" s="1"/>
  <c r="X14533" i="1"/>
  <c r="W14533" i="1"/>
  <c r="V14525" i="1"/>
  <c r="BC14525" i="1" s="1"/>
  <c r="X14525" i="1"/>
  <c r="W14525" i="1"/>
  <c r="V14517" i="1"/>
  <c r="BC14517" i="1" s="1"/>
  <c r="X14517" i="1"/>
  <c r="W14517" i="1"/>
  <c r="V14509" i="1"/>
  <c r="BC14509" i="1" s="1"/>
  <c r="X14509" i="1"/>
  <c r="W14509" i="1"/>
  <c r="V14501" i="1"/>
  <c r="BC14501" i="1" s="1"/>
  <c r="X14501" i="1"/>
  <c r="W14501" i="1"/>
  <c r="V14493" i="1"/>
  <c r="BC14493" i="1" s="1"/>
  <c r="X14493" i="1"/>
  <c r="W14493" i="1"/>
  <c r="V14485" i="1"/>
  <c r="BC14485" i="1" s="1"/>
  <c r="X14485" i="1"/>
  <c r="W14485" i="1"/>
  <c r="V14477" i="1"/>
  <c r="BC14477" i="1" s="1"/>
  <c r="X14477" i="1"/>
  <c r="W14477" i="1"/>
  <c r="V14469" i="1"/>
  <c r="BC14469" i="1" s="1"/>
  <c r="X14469" i="1"/>
  <c r="W14469" i="1"/>
  <c r="V14461" i="1"/>
  <c r="BC14461" i="1" s="1"/>
  <c r="X14461" i="1"/>
  <c r="W14461" i="1"/>
  <c r="V14453" i="1"/>
  <c r="BC14453" i="1" s="1"/>
  <c r="X14453" i="1"/>
  <c r="W14453" i="1"/>
  <c r="V14445" i="1"/>
  <c r="X14445" i="1"/>
  <c r="W14445" i="1"/>
  <c r="V14437" i="1"/>
  <c r="BC14437" i="1" s="1"/>
  <c r="X14437" i="1"/>
  <c r="W14437" i="1"/>
  <c r="V14429" i="1"/>
  <c r="BC14429" i="1" s="1"/>
  <c r="X14429" i="1"/>
  <c r="W14429" i="1"/>
  <c r="V14421" i="1"/>
  <c r="BC14421" i="1" s="1"/>
  <c r="X14421" i="1"/>
  <c r="W14421" i="1"/>
  <c r="V14413" i="1"/>
  <c r="BC14413" i="1" s="1"/>
  <c r="X14413" i="1"/>
  <c r="W14413" i="1"/>
  <c r="V14405" i="1"/>
  <c r="BC14405" i="1" s="1"/>
  <c r="X14405" i="1"/>
  <c r="W14405" i="1"/>
  <c r="V14397" i="1"/>
  <c r="BC14397" i="1" s="1"/>
  <c r="X14397" i="1"/>
  <c r="W14397" i="1"/>
  <c r="V14389" i="1"/>
  <c r="BC14389" i="1" s="1"/>
  <c r="X14389" i="1"/>
  <c r="W14389" i="1"/>
  <c r="V14381" i="1"/>
  <c r="BC14381" i="1" s="1"/>
  <c r="X14381" i="1"/>
  <c r="W14381" i="1"/>
  <c r="V14373" i="1"/>
  <c r="BC14373" i="1" s="1"/>
  <c r="X14373" i="1"/>
  <c r="W14373" i="1"/>
  <c r="V14365" i="1"/>
  <c r="BC14365" i="1" s="1"/>
  <c r="X14365" i="1"/>
  <c r="W14365" i="1"/>
  <c r="V14357" i="1"/>
  <c r="BC14357" i="1" s="1"/>
  <c r="X14357" i="1"/>
  <c r="W14357" i="1"/>
  <c r="V14349" i="1"/>
  <c r="BC14349" i="1" s="1"/>
  <c r="X14349" i="1"/>
  <c r="W14349" i="1"/>
  <c r="V14341" i="1"/>
  <c r="BC14341" i="1" s="1"/>
  <c r="X14341" i="1"/>
  <c r="W14341" i="1"/>
  <c r="V14333" i="1"/>
  <c r="BC14333" i="1" s="1"/>
  <c r="X14333" i="1"/>
  <c r="W14333" i="1"/>
  <c r="V14325" i="1"/>
  <c r="BC14325" i="1" s="1"/>
  <c r="X14325" i="1"/>
  <c r="W14325" i="1"/>
  <c r="V14317" i="1"/>
  <c r="BC14317" i="1" s="1"/>
  <c r="X14317" i="1"/>
  <c r="W14317" i="1"/>
  <c r="V14309" i="1"/>
  <c r="BC14309" i="1" s="1"/>
  <c r="X14309" i="1"/>
  <c r="W14309" i="1"/>
  <c r="V14301" i="1"/>
  <c r="BC14301" i="1" s="1"/>
  <c r="X14301" i="1"/>
  <c r="W14301" i="1"/>
  <c r="V14293" i="1"/>
  <c r="BC14293" i="1" s="1"/>
  <c r="X14293" i="1"/>
  <c r="W14293" i="1"/>
  <c r="V14285" i="1"/>
  <c r="BC14285" i="1" s="1"/>
  <c r="X14285" i="1"/>
  <c r="W14285" i="1"/>
  <c r="V14277" i="1"/>
  <c r="BC14277" i="1" s="1"/>
  <c r="X14277" i="1"/>
  <c r="W14277" i="1"/>
  <c r="V14269" i="1"/>
  <c r="BC14269" i="1" s="1"/>
  <c r="X14269" i="1"/>
  <c r="W14269" i="1"/>
  <c r="V14261" i="1"/>
  <c r="BC14261" i="1" s="1"/>
  <c r="X14261" i="1"/>
  <c r="W14261" i="1"/>
  <c r="V14253" i="1"/>
  <c r="BC14253" i="1" s="1"/>
  <c r="X14253" i="1"/>
  <c r="W14253" i="1"/>
  <c r="V14245" i="1"/>
  <c r="BC14245" i="1" s="1"/>
  <c r="X14245" i="1"/>
  <c r="W14245" i="1"/>
  <c r="V14237" i="1"/>
  <c r="BC14237" i="1" s="1"/>
  <c r="X14237" i="1"/>
  <c r="W14237" i="1"/>
  <c r="V14229" i="1"/>
  <c r="BC14229" i="1" s="1"/>
  <c r="X14229" i="1"/>
  <c r="W14229" i="1"/>
  <c r="V14221" i="1"/>
  <c r="BC14221" i="1" s="1"/>
  <c r="X14221" i="1"/>
  <c r="W14221" i="1"/>
  <c r="V14213" i="1"/>
  <c r="BC14213" i="1" s="1"/>
  <c r="X14213" i="1"/>
  <c r="W14213" i="1"/>
  <c r="V14205" i="1"/>
  <c r="BC14205" i="1" s="1"/>
  <c r="X14205" i="1"/>
  <c r="W14205" i="1"/>
  <c r="V14197" i="1"/>
  <c r="BC14197" i="1" s="1"/>
  <c r="X14197" i="1"/>
  <c r="W14197" i="1"/>
  <c r="V14189" i="1"/>
  <c r="BC14189" i="1" s="1"/>
  <c r="X14189" i="1"/>
  <c r="W14189" i="1"/>
  <c r="V14181" i="1"/>
  <c r="BC14181" i="1" s="1"/>
  <c r="X14181" i="1"/>
  <c r="W14181" i="1"/>
  <c r="V14173" i="1"/>
  <c r="BC14173" i="1" s="1"/>
  <c r="X14173" i="1"/>
  <c r="W14173" i="1"/>
  <c r="V14165" i="1"/>
  <c r="BC14165" i="1" s="1"/>
  <c r="X14165" i="1"/>
  <c r="W14165" i="1"/>
  <c r="V14157" i="1"/>
  <c r="BC14157" i="1" s="1"/>
  <c r="X14157" i="1"/>
  <c r="W14157" i="1"/>
  <c r="V14149" i="1"/>
  <c r="BC14149" i="1" s="1"/>
  <c r="X14149" i="1"/>
  <c r="W14149" i="1"/>
  <c r="V14141" i="1"/>
  <c r="BC14141" i="1" s="1"/>
  <c r="X14141" i="1"/>
  <c r="W14141" i="1"/>
  <c r="V14133" i="1"/>
  <c r="BC14133" i="1" s="1"/>
  <c r="X14133" i="1"/>
  <c r="W14133" i="1"/>
  <c r="V14125" i="1"/>
  <c r="BC14125" i="1" s="1"/>
  <c r="X14125" i="1"/>
  <c r="W14125" i="1"/>
  <c r="V14117" i="1"/>
  <c r="BC14117" i="1" s="1"/>
  <c r="X14117" i="1"/>
  <c r="W14117" i="1"/>
  <c r="V14109" i="1"/>
  <c r="BC14109" i="1" s="1"/>
  <c r="X14109" i="1"/>
  <c r="W14109" i="1"/>
  <c r="V14101" i="1"/>
  <c r="BC14101" i="1" s="1"/>
  <c r="X14101" i="1"/>
  <c r="W14101" i="1"/>
  <c r="V14093" i="1"/>
  <c r="BC14093" i="1" s="1"/>
  <c r="X14093" i="1"/>
  <c r="W14093" i="1"/>
  <c r="V14085" i="1"/>
  <c r="BC14085" i="1" s="1"/>
  <c r="X14085" i="1"/>
  <c r="W14085" i="1"/>
  <c r="V14077" i="1"/>
  <c r="BC14077" i="1" s="1"/>
  <c r="X14077" i="1"/>
  <c r="W14077" i="1"/>
  <c r="V14069" i="1"/>
  <c r="BC14069" i="1" s="1"/>
  <c r="X14069" i="1"/>
  <c r="W14069" i="1"/>
  <c r="V14061" i="1"/>
  <c r="BC14061" i="1" s="1"/>
  <c r="X14061" i="1"/>
  <c r="W14061" i="1"/>
  <c r="V14053" i="1"/>
  <c r="BC14053" i="1" s="1"/>
  <c r="X14053" i="1"/>
  <c r="W14053" i="1"/>
  <c r="V14045" i="1"/>
  <c r="BC14045" i="1" s="1"/>
  <c r="X14045" i="1"/>
  <c r="W14045" i="1"/>
  <c r="V14037" i="1"/>
  <c r="BC14037" i="1" s="1"/>
  <c r="X14037" i="1"/>
  <c r="W14037" i="1"/>
  <c r="V14029" i="1"/>
  <c r="BC14029" i="1" s="1"/>
  <c r="X14029" i="1"/>
  <c r="W14029" i="1"/>
  <c r="V14021" i="1"/>
  <c r="BC14021" i="1" s="1"/>
  <c r="X14021" i="1"/>
  <c r="W14021" i="1"/>
  <c r="V14013" i="1"/>
  <c r="BC14013" i="1" s="1"/>
  <c r="X14013" i="1"/>
  <c r="W14013" i="1"/>
  <c r="V14005" i="1"/>
  <c r="BC14005" i="1" s="1"/>
  <c r="X14005" i="1"/>
  <c r="W14005" i="1"/>
  <c r="V13997" i="1"/>
  <c r="BC13997" i="1" s="1"/>
  <c r="X13997" i="1"/>
  <c r="W13997" i="1"/>
  <c r="V13989" i="1"/>
  <c r="BC13989" i="1" s="1"/>
  <c r="X13989" i="1"/>
  <c r="W13989" i="1"/>
  <c r="V13981" i="1"/>
  <c r="BC13981" i="1" s="1"/>
  <c r="X13981" i="1"/>
  <c r="W13981" i="1"/>
  <c r="V13973" i="1"/>
  <c r="BC13973" i="1" s="1"/>
  <c r="X13973" i="1"/>
  <c r="W13973" i="1"/>
  <c r="V13965" i="1"/>
  <c r="BC13965" i="1" s="1"/>
  <c r="X13965" i="1"/>
  <c r="W13965" i="1"/>
  <c r="V13957" i="1"/>
  <c r="BC13957" i="1" s="1"/>
  <c r="X13957" i="1"/>
  <c r="W13957" i="1"/>
  <c r="V13949" i="1"/>
  <c r="BC13949" i="1" s="1"/>
  <c r="X13949" i="1"/>
  <c r="W13949" i="1"/>
  <c r="V13941" i="1"/>
  <c r="BC13941" i="1" s="1"/>
  <c r="X13941" i="1"/>
  <c r="W13941" i="1"/>
  <c r="V13933" i="1"/>
  <c r="BC13933" i="1" s="1"/>
  <c r="X13933" i="1"/>
  <c r="W13933" i="1"/>
  <c r="V13925" i="1"/>
  <c r="BC13925" i="1" s="1"/>
  <c r="X13925" i="1"/>
  <c r="W13925" i="1"/>
  <c r="V13917" i="1"/>
  <c r="BC13917" i="1" s="1"/>
  <c r="X13917" i="1"/>
  <c r="W13917" i="1"/>
  <c r="V13909" i="1"/>
  <c r="BC13909" i="1" s="1"/>
  <c r="X13909" i="1"/>
  <c r="W13909" i="1"/>
  <c r="V13901" i="1"/>
  <c r="BC13901" i="1" s="1"/>
  <c r="X13901" i="1"/>
  <c r="W13901" i="1"/>
  <c r="V13893" i="1"/>
  <c r="BC13893" i="1" s="1"/>
  <c r="X13893" i="1"/>
  <c r="W13893" i="1"/>
  <c r="V13885" i="1"/>
  <c r="BC13885" i="1" s="1"/>
  <c r="X13885" i="1"/>
  <c r="W13885" i="1"/>
  <c r="V13877" i="1"/>
  <c r="BC13877" i="1" s="1"/>
  <c r="X13877" i="1"/>
  <c r="W13877" i="1"/>
  <c r="V13869" i="1"/>
  <c r="BC13869" i="1" s="1"/>
  <c r="X13869" i="1"/>
  <c r="W13869" i="1"/>
  <c r="V13861" i="1"/>
  <c r="BC13861" i="1" s="1"/>
  <c r="X13861" i="1"/>
  <c r="W13861" i="1"/>
  <c r="V13853" i="1"/>
  <c r="BC13853" i="1" s="1"/>
  <c r="X13853" i="1"/>
  <c r="W13853" i="1"/>
  <c r="V13845" i="1"/>
  <c r="BC13845" i="1" s="1"/>
  <c r="X13845" i="1"/>
  <c r="W13845" i="1"/>
  <c r="V13837" i="1"/>
  <c r="BC13837" i="1" s="1"/>
  <c r="X13837" i="1"/>
  <c r="W13837" i="1"/>
  <c r="V13829" i="1"/>
  <c r="BC13829" i="1" s="1"/>
  <c r="X13829" i="1"/>
  <c r="W13829" i="1"/>
  <c r="V13821" i="1"/>
  <c r="BC13821" i="1" s="1"/>
  <c r="X13821" i="1"/>
  <c r="W13821" i="1"/>
  <c r="V13813" i="1"/>
  <c r="BC13813" i="1" s="1"/>
  <c r="X13813" i="1"/>
  <c r="W13813" i="1"/>
  <c r="V13805" i="1"/>
  <c r="BC13805" i="1" s="1"/>
  <c r="X13805" i="1"/>
  <c r="W13805" i="1"/>
  <c r="V13797" i="1"/>
  <c r="BC13797" i="1" s="1"/>
  <c r="X13797" i="1"/>
  <c r="W13797" i="1"/>
  <c r="V13789" i="1"/>
  <c r="BC13789" i="1" s="1"/>
  <c r="X13789" i="1"/>
  <c r="W13789" i="1"/>
  <c r="V13781" i="1"/>
  <c r="BC13781" i="1" s="1"/>
  <c r="X13781" i="1"/>
  <c r="W13781" i="1"/>
  <c r="V13773" i="1"/>
  <c r="BC13773" i="1" s="1"/>
  <c r="X13773" i="1"/>
  <c r="W13773" i="1"/>
  <c r="V13765" i="1"/>
  <c r="BC13765" i="1" s="1"/>
  <c r="X13765" i="1"/>
  <c r="W13765" i="1"/>
  <c r="V13757" i="1"/>
  <c r="BC13757" i="1" s="1"/>
  <c r="X13757" i="1"/>
  <c r="W13757" i="1"/>
  <c r="V13749" i="1"/>
  <c r="BC13749" i="1" s="1"/>
  <c r="X13749" i="1"/>
  <c r="W13749" i="1"/>
  <c r="V13741" i="1"/>
  <c r="BC13741" i="1" s="1"/>
  <c r="X13741" i="1"/>
  <c r="W13741" i="1"/>
  <c r="V13733" i="1"/>
  <c r="BC13733" i="1" s="1"/>
  <c r="X13733" i="1"/>
  <c r="W13733" i="1"/>
  <c r="V13725" i="1"/>
  <c r="BC13725" i="1" s="1"/>
  <c r="X13725" i="1"/>
  <c r="W13725" i="1"/>
  <c r="V13717" i="1"/>
  <c r="BC13717" i="1" s="1"/>
  <c r="X13717" i="1"/>
  <c r="W13717" i="1"/>
  <c r="V13709" i="1"/>
  <c r="BC13709" i="1" s="1"/>
  <c r="X13709" i="1"/>
  <c r="W13709" i="1"/>
  <c r="V13701" i="1"/>
  <c r="BC13701" i="1" s="1"/>
  <c r="X13701" i="1"/>
  <c r="W13701" i="1"/>
  <c r="V13693" i="1"/>
  <c r="BC13693" i="1" s="1"/>
  <c r="X13693" i="1"/>
  <c r="W13693" i="1"/>
  <c r="V13685" i="1"/>
  <c r="X13685" i="1"/>
  <c r="W13685" i="1"/>
  <c r="V13677" i="1"/>
  <c r="BC13677" i="1" s="1"/>
  <c r="X13677" i="1"/>
  <c r="W13677" i="1"/>
  <c r="V13669" i="1"/>
  <c r="BC13669" i="1" s="1"/>
  <c r="X13669" i="1"/>
  <c r="W13669" i="1"/>
  <c r="V13661" i="1"/>
  <c r="X13661" i="1"/>
  <c r="W13661" i="1"/>
  <c r="V13653" i="1"/>
  <c r="BC13653" i="1" s="1"/>
  <c r="X13653" i="1"/>
  <c r="W13653" i="1"/>
  <c r="V13645" i="1"/>
  <c r="BC13645" i="1" s="1"/>
  <c r="X13645" i="1"/>
  <c r="W13645" i="1"/>
  <c r="V13637" i="1"/>
  <c r="BC13637" i="1" s="1"/>
  <c r="X13637" i="1"/>
  <c r="W13637" i="1"/>
  <c r="V13629" i="1"/>
  <c r="BC13629" i="1" s="1"/>
  <c r="X13629" i="1"/>
  <c r="W13629" i="1"/>
  <c r="V13621" i="1"/>
  <c r="BC13621" i="1" s="1"/>
  <c r="X13621" i="1"/>
  <c r="W13621" i="1"/>
  <c r="V13613" i="1"/>
  <c r="BC13613" i="1" s="1"/>
  <c r="X13613" i="1"/>
  <c r="W13613" i="1"/>
  <c r="V13605" i="1"/>
  <c r="BC13605" i="1" s="1"/>
  <c r="X13605" i="1"/>
  <c r="W13605" i="1"/>
  <c r="V13597" i="1"/>
  <c r="BC13597" i="1" s="1"/>
  <c r="X13597" i="1"/>
  <c r="W13597" i="1"/>
  <c r="V13589" i="1"/>
  <c r="BC13589" i="1" s="1"/>
  <c r="X13589" i="1"/>
  <c r="W13589" i="1"/>
  <c r="V13581" i="1"/>
  <c r="BC13581" i="1" s="1"/>
  <c r="X13581" i="1"/>
  <c r="W13581" i="1"/>
  <c r="V13573" i="1"/>
  <c r="BC13573" i="1" s="1"/>
  <c r="X13573" i="1"/>
  <c r="W13573" i="1"/>
  <c r="V13565" i="1"/>
  <c r="BC13565" i="1" s="1"/>
  <c r="X13565" i="1"/>
  <c r="W13565" i="1"/>
  <c r="V13557" i="1"/>
  <c r="BC13557" i="1" s="1"/>
  <c r="X13557" i="1"/>
  <c r="W13557" i="1"/>
  <c r="V13549" i="1"/>
  <c r="BC13549" i="1" s="1"/>
  <c r="X13549" i="1"/>
  <c r="W13549" i="1"/>
  <c r="V13541" i="1"/>
  <c r="BC13541" i="1" s="1"/>
  <c r="X13541" i="1"/>
  <c r="W13541" i="1"/>
  <c r="V13533" i="1"/>
  <c r="BC13533" i="1" s="1"/>
  <c r="X13533" i="1"/>
  <c r="W13533" i="1"/>
  <c r="V13525" i="1"/>
  <c r="BC13525" i="1" s="1"/>
  <c r="X13525" i="1"/>
  <c r="W13525" i="1"/>
  <c r="V13517" i="1"/>
  <c r="X13517" i="1"/>
  <c r="W13517" i="1"/>
  <c r="V13509" i="1"/>
  <c r="BC13509" i="1" s="1"/>
  <c r="X13509" i="1"/>
  <c r="W13509" i="1"/>
  <c r="V13501" i="1"/>
  <c r="BC13501" i="1" s="1"/>
  <c r="X13501" i="1"/>
  <c r="W13501" i="1"/>
  <c r="V13493" i="1"/>
  <c r="BC13493" i="1" s="1"/>
  <c r="X13493" i="1"/>
  <c r="W13493" i="1"/>
  <c r="V13485" i="1"/>
  <c r="BC13485" i="1" s="1"/>
  <c r="X13485" i="1"/>
  <c r="W13485" i="1"/>
  <c r="V13477" i="1"/>
  <c r="BC13477" i="1" s="1"/>
  <c r="X13477" i="1"/>
  <c r="W13477" i="1"/>
  <c r="V13469" i="1"/>
  <c r="BC13469" i="1" s="1"/>
  <c r="X13469" i="1"/>
  <c r="W13469" i="1"/>
  <c r="V13461" i="1"/>
  <c r="BC13461" i="1" s="1"/>
  <c r="X13461" i="1"/>
  <c r="W13461" i="1"/>
  <c r="V13453" i="1"/>
  <c r="BC13453" i="1" s="1"/>
  <c r="X13453" i="1"/>
  <c r="W13453" i="1"/>
  <c r="V13445" i="1"/>
  <c r="BC13445" i="1" s="1"/>
  <c r="X13445" i="1"/>
  <c r="W13445" i="1"/>
  <c r="V13437" i="1"/>
  <c r="BC13437" i="1" s="1"/>
  <c r="X13437" i="1"/>
  <c r="W13437" i="1"/>
  <c r="V13429" i="1"/>
  <c r="BC13429" i="1" s="1"/>
  <c r="X13429" i="1"/>
  <c r="W13429" i="1"/>
  <c r="V13421" i="1"/>
  <c r="BC13421" i="1" s="1"/>
  <c r="X13421" i="1"/>
  <c r="W13421" i="1"/>
  <c r="V13413" i="1"/>
  <c r="BC13413" i="1" s="1"/>
  <c r="X13413" i="1"/>
  <c r="W13413" i="1"/>
  <c r="V13405" i="1"/>
  <c r="BC13405" i="1" s="1"/>
  <c r="X13405" i="1"/>
  <c r="W13405" i="1"/>
  <c r="V13397" i="1"/>
  <c r="BC13397" i="1" s="1"/>
  <c r="X13397" i="1"/>
  <c r="W13397" i="1"/>
  <c r="V13389" i="1"/>
  <c r="BC13389" i="1" s="1"/>
  <c r="X13389" i="1"/>
  <c r="W13389" i="1"/>
  <c r="V13381" i="1"/>
  <c r="X13381" i="1"/>
  <c r="W13381" i="1"/>
  <c r="V13373" i="1"/>
  <c r="BC13373" i="1" s="1"/>
  <c r="X13373" i="1"/>
  <c r="W13373" i="1"/>
  <c r="V13365" i="1"/>
  <c r="BC13365" i="1" s="1"/>
  <c r="X13365" i="1"/>
  <c r="W13365" i="1"/>
  <c r="V13357" i="1"/>
  <c r="BC13357" i="1" s="1"/>
  <c r="X13357" i="1"/>
  <c r="W13357" i="1"/>
  <c r="V13349" i="1"/>
  <c r="BC13349" i="1" s="1"/>
  <c r="X13349" i="1"/>
  <c r="W13349" i="1"/>
  <c r="V13341" i="1"/>
  <c r="BC13341" i="1" s="1"/>
  <c r="X13341" i="1"/>
  <c r="W13341" i="1"/>
  <c r="V13333" i="1"/>
  <c r="BC13333" i="1" s="1"/>
  <c r="X13333" i="1"/>
  <c r="W13333" i="1"/>
  <c r="V13325" i="1"/>
  <c r="BC13325" i="1" s="1"/>
  <c r="X13325" i="1"/>
  <c r="W13325" i="1"/>
  <c r="V13317" i="1"/>
  <c r="BC13317" i="1" s="1"/>
  <c r="X13317" i="1"/>
  <c r="W13317" i="1"/>
  <c r="V13309" i="1"/>
  <c r="BC13309" i="1" s="1"/>
  <c r="X13309" i="1"/>
  <c r="W13309" i="1"/>
  <c r="V13301" i="1"/>
  <c r="BC13301" i="1" s="1"/>
  <c r="X13301" i="1"/>
  <c r="W13301" i="1"/>
  <c r="V13293" i="1"/>
  <c r="BC13293" i="1" s="1"/>
  <c r="X13293" i="1"/>
  <c r="W13293" i="1"/>
  <c r="V13285" i="1"/>
  <c r="BC13285" i="1" s="1"/>
  <c r="X13285" i="1"/>
  <c r="W13285" i="1"/>
  <c r="V13277" i="1"/>
  <c r="BC13277" i="1" s="1"/>
  <c r="X13277" i="1"/>
  <c r="W13277" i="1"/>
  <c r="V13269" i="1"/>
  <c r="BC13269" i="1" s="1"/>
  <c r="X13269" i="1"/>
  <c r="W13269" i="1"/>
  <c r="V13261" i="1"/>
  <c r="BC13261" i="1" s="1"/>
  <c r="X13261" i="1"/>
  <c r="W13261" i="1"/>
  <c r="V13253" i="1"/>
  <c r="BC13253" i="1" s="1"/>
  <c r="X13253" i="1"/>
  <c r="W13253" i="1"/>
  <c r="V13245" i="1"/>
  <c r="BC13245" i="1" s="1"/>
  <c r="X13245" i="1"/>
  <c r="W13245" i="1"/>
  <c r="V13237" i="1"/>
  <c r="BC13237" i="1" s="1"/>
  <c r="X13237" i="1"/>
  <c r="W13237" i="1"/>
  <c r="V13229" i="1"/>
  <c r="BC13229" i="1" s="1"/>
  <c r="X13229" i="1"/>
  <c r="W13229" i="1"/>
  <c r="V13221" i="1"/>
  <c r="BC13221" i="1" s="1"/>
  <c r="X13221" i="1"/>
  <c r="W13221" i="1"/>
  <c r="V13213" i="1"/>
  <c r="X13213" i="1"/>
  <c r="W13213" i="1"/>
  <c r="V13205" i="1"/>
  <c r="BC13205" i="1" s="1"/>
  <c r="X13205" i="1"/>
  <c r="W13205" i="1"/>
  <c r="V13197" i="1"/>
  <c r="BC13197" i="1" s="1"/>
  <c r="X13197" i="1"/>
  <c r="W13197" i="1"/>
  <c r="V13189" i="1"/>
  <c r="BC13189" i="1" s="1"/>
  <c r="X13189" i="1"/>
  <c r="W13189" i="1"/>
  <c r="V13181" i="1"/>
  <c r="BC13181" i="1" s="1"/>
  <c r="X13181" i="1"/>
  <c r="W13181" i="1"/>
  <c r="V13173" i="1"/>
  <c r="BC13173" i="1" s="1"/>
  <c r="X13173" i="1"/>
  <c r="W13173" i="1"/>
  <c r="V13165" i="1"/>
  <c r="BC13165" i="1" s="1"/>
  <c r="X13165" i="1"/>
  <c r="W13165" i="1"/>
  <c r="V13157" i="1"/>
  <c r="BC13157" i="1" s="1"/>
  <c r="X13157" i="1"/>
  <c r="W13157" i="1"/>
  <c r="V13149" i="1"/>
  <c r="BC13149" i="1" s="1"/>
  <c r="X13149" i="1"/>
  <c r="W13149" i="1"/>
  <c r="V13141" i="1"/>
  <c r="X13141" i="1"/>
  <c r="W13141" i="1"/>
  <c r="V13133" i="1"/>
  <c r="BC13133" i="1" s="1"/>
  <c r="X13133" i="1"/>
  <c r="W13133" i="1"/>
  <c r="V13125" i="1"/>
  <c r="BC13125" i="1" s="1"/>
  <c r="X13125" i="1"/>
  <c r="W13125" i="1"/>
  <c r="V13117" i="1"/>
  <c r="X13117" i="1"/>
  <c r="W13117" i="1"/>
  <c r="V13109" i="1"/>
  <c r="BC13109" i="1" s="1"/>
  <c r="X13109" i="1"/>
  <c r="W13109" i="1"/>
  <c r="V13101" i="1"/>
  <c r="BC13101" i="1" s="1"/>
  <c r="X13101" i="1"/>
  <c r="W13101" i="1"/>
  <c r="V13093" i="1"/>
  <c r="BC13093" i="1" s="1"/>
  <c r="X13093" i="1"/>
  <c r="W13093" i="1"/>
  <c r="V13085" i="1"/>
  <c r="BC13085" i="1" s="1"/>
  <c r="X13085" i="1"/>
  <c r="W13085" i="1"/>
  <c r="V13077" i="1"/>
  <c r="BC13077" i="1" s="1"/>
  <c r="X13077" i="1"/>
  <c r="W13077" i="1"/>
  <c r="V13069" i="1"/>
  <c r="BC13069" i="1" s="1"/>
  <c r="X13069" i="1"/>
  <c r="W13069" i="1"/>
  <c r="V13061" i="1"/>
  <c r="BC13061" i="1" s="1"/>
  <c r="X13061" i="1"/>
  <c r="W13061" i="1"/>
  <c r="V13053" i="1"/>
  <c r="BC13053" i="1" s="1"/>
  <c r="X13053" i="1"/>
  <c r="W13053" i="1"/>
  <c r="V13045" i="1"/>
  <c r="BC13045" i="1" s="1"/>
  <c r="X13045" i="1"/>
  <c r="W13045" i="1"/>
  <c r="V13037" i="1"/>
  <c r="BC13037" i="1" s="1"/>
  <c r="X13037" i="1"/>
  <c r="W13037" i="1"/>
  <c r="V13029" i="1"/>
  <c r="BC13029" i="1" s="1"/>
  <c r="X13029" i="1"/>
  <c r="W13029" i="1"/>
  <c r="V13021" i="1"/>
  <c r="X13021" i="1"/>
  <c r="W13021" i="1"/>
  <c r="V13013" i="1"/>
  <c r="BC13013" i="1" s="1"/>
  <c r="X13013" i="1"/>
  <c r="W13013" i="1"/>
  <c r="V13005" i="1"/>
  <c r="BC13005" i="1" s="1"/>
  <c r="X13005" i="1"/>
  <c r="W13005" i="1"/>
  <c r="V12997" i="1"/>
  <c r="BC12997" i="1" s="1"/>
  <c r="X12997" i="1"/>
  <c r="W12997" i="1"/>
  <c r="V12989" i="1"/>
  <c r="X12989" i="1"/>
  <c r="W12989" i="1"/>
  <c r="V12981" i="1"/>
  <c r="X12981" i="1"/>
  <c r="W12981" i="1"/>
  <c r="V12973" i="1"/>
  <c r="BC12973" i="1" s="1"/>
  <c r="X12973" i="1"/>
  <c r="W12973" i="1"/>
  <c r="V12965" i="1"/>
  <c r="BC12965" i="1" s="1"/>
  <c r="X12965" i="1"/>
  <c r="W12965" i="1"/>
  <c r="V12957" i="1"/>
  <c r="X12957" i="1"/>
  <c r="W12957" i="1"/>
  <c r="V12949" i="1"/>
  <c r="BC12949" i="1" s="1"/>
  <c r="X12949" i="1"/>
  <c r="W12949" i="1"/>
  <c r="V12941" i="1"/>
  <c r="BC12941" i="1" s="1"/>
  <c r="X12941" i="1"/>
  <c r="W12941" i="1"/>
  <c r="V12933" i="1"/>
  <c r="BC12933" i="1" s="1"/>
  <c r="X12933" i="1"/>
  <c r="W12933" i="1"/>
  <c r="V12925" i="1"/>
  <c r="BC12925" i="1" s="1"/>
  <c r="X12925" i="1"/>
  <c r="W12925" i="1"/>
  <c r="V12917" i="1"/>
  <c r="BC12917" i="1" s="1"/>
  <c r="X12917" i="1"/>
  <c r="W12917" i="1"/>
  <c r="V12909" i="1"/>
  <c r="BC12909" i="1" s="1"/>
  <c r="X12909" i="1"/>
  <c r="W12909" i="1"/>
  <c r="V12901" i="1"/>
  <c r="BC12901" i="1" s="1"/>
  <c r="X12901" i="1"/>
  <c r="W12901" i="1"/>
  <c r="V12893" i="1"/>
  <c r="BC12893" i="1" s="1"/>
  <c r="X12893" i="1"/>
  <c r="W12893" i="1"/>
  <c r="V12885" i="1"/>
  <c r="X12885" i="1"/>
  <c r="W12885" i="1"/>
  <c r="V12877" i="1"/>
  <c r="BC12877" i="1" s="1"/>
  <c r="X12877" i="1"/>
  <c r="W12877" i="1"/>
  <c r="V12869" i="1"/>
  <c r="BC12869" i="1" s="1"/>
  <c r="X12869" i="1"/>
  <c r="W12869" i="1"/>
  <c r="V12861" i="1"/>
  <c r="BC12861" i="1" s="1"/>
  <c r="X12861" i="1"/>
  <c r="W12861" i="1"/>
  <c r="V12853" i="1"/>
  <c r="BC12853" i="1" s="1"/>
  <c r="X12853" i="1"/>
  <c r="W12853" i="1"/>
  <c r="V12845" i="1"/>
  <c r="BC12845" i="1" s="1"/>
  <c r="X12845" i="1"/>
  <c r="W12845" i="1"/>
  <c r="V12837" i="1"/>
  <c r="BC12837" i="1" s="1"/>
  <c r="X12837" i="1"/>
  <c r="W12837" i="1"/>
  <c r="V12829" i="1"/>
  <c r="BC12829" i="1" s="1"/>
  <c r="X12829" i="1"/>
  <c r="W12829" i="1"/>
  <c r="V12821" i="1"/>
  <c r="BC12821" i="1" s="1"/>
  <c r="X12821" i="1"/>
  <c r="W12821" i="1"/>
  <c r="V12813" i="1"/>
  <c r="BC12813" i="1" s="1"/>
  <c r="X12813" i="1"/>
  <c r="W12813" i="1"/>
  <c r="V12805" i="1"/>
  <c r="BC12805" i="1" s="1"/>
  <c r="X12805" i="1"/>
  <c r="W12805" i="1"/>
  <c r="V12797" i="1"/>
  <c r="X12797" i="1"/>
  <c r="W12797" i="1"/>
  <c r="V12789" i="1"/>
  <c r="BC12789" i="1" s="1"/>
  <c r="X12789" i="1"/>
  <c r="W12789" i="1"/>
  <c r="V12781" i="1"/>
  <c r="BC12781" i="1" s="1"/>
  <c r="X12781" i="1"/>
  <c r="W12781" i="1"/>
  <c r="V12773" i="1"/>
  <c r="BC12773" i="1" s="1"/>
  <c r="X12773" i="1"/>
  <c r="W12773" i="1"/>
  <c r="V12765" i="1"/>
  <c r="BC12765" i="1" s="1"/>
  <c r="X12765" i="1"/>
  <c r="W12765" i="1"/>
  <c r="V12757" i="1"/>
  <c r="BC12757" i="1" s="1"/>
  <c r="X12757" i="1"/>
  <c r="W12757" i="1"/>
  <c r="V12749" i="1"/>
  <c r="BC12749" i="1" s="1"/>
  <c r="X12749" i="1"/>
  <c r="W12749" i="1"/>
  <c r="V12741" i="1"/>
  <c r="BC12741" i="1" s="1"/>
  <c r="X12741" i="1"/>
  <c r="W12741" i="1"/>
  <c r="V12733" i="1"/>
  <c r="BC12733" i="1" s="1"/>
  <c r="X12733" i="1"/>
  <c r="W12733" i="1"/>
  <c r="V12725" i="1"/>
  <c r="BC12725" i="1" s="1"/>
  <c r="X12725" i="1"/>
  <c r="W12725" i="1"/>
  <c r="V12717" i="1"/>
  <c r="BC12717" i="1" s="1"/>
  <c r="X12717" i="1"/>
  <c r="W12717" i="1"/>
  <c r="V12709" i="1"/>
  <c r="BC12709" i="1" s="1"/>
  <c r="X12709" i="1"/>
  <c r="W12709" i="1"/>
  <c r="V12701" i="1"/>
  <c r="BC12701" i="1" s="1"/>
  <c r="X12701" i="1"/>
  <c r="W12701" i="1"/>
  <c r="V12693" i="1"/>
  <c r="BC12693" i="1" s="1"/>
  <c r="X12693" i="1"/>
  <c r="W12693" i="1"/>
  <c r="V12685" i="1"/>
  <c r="BC12685" i="1" s="1"/>
  <c r="X12685" i="1"/>
  <c r="W12685" i="1"/>
  <c r="V12677" i="1"/>
  <c r="BC12677" i="1" s="1"/>
  <c r="X12677" i="1"/>
  <c r="W12677" i="1"/>
  <c r="V12669" i="1"/>
  <c r="BC12669" i="1" s="1"/>
  <c r="X12669" i="1"/>
  <c r="W12669" i="1"/>
  <c r="V12661" i="1"/>
  <c r="BC12661" i="1" s="1"/>
  <c r="X12661" i="1"/>
  <c r="W12661" i="1"/>
  <c r="V12653" i="1"/>
  <c r="BC12653" i="1" s="1"/>
  <c r="X12653" i="1"/>
  <c r="W12653" i="1"/>
  <c r="V12645" i="1"/>
  <c r="BC12645" i="1" s="1"/>
  <c r="X12645" i="1"/>
  <c r="W12645" i="1"/>
  <c r="V12637" i="1"/>
  <c r="BC12637" i="1" s="1"/>
  <c r="X12637" i="1"/>
  <c r="W12637" i="1"/>
  <c r="V12629" i="1"/>
  <c r="BC12629" i="1" s="1"/>
  <c r="X12629" i="1"/>
  <c r="W12629" i="1"/>
  <c r="V12621" i="1"/>
  <c r="BC12621" i="1" s="1"/>
  <c r="X12621" i="1"/>
  <c r="W12621" i="1"/>
  <c r="V12613" i="1"/>
  <c r="BC12613" i="1" s="1"/>
  <c r="X12613" i="1"/>
  <c r="W12613" i="1"/>
  <c r="V12605" i="1"/>
  <c r="BC12605" i="1" s="1"/>
  <c r="X12605" i="1"/>
  <c r="W12605" i="1"/>
  <c r="V12597" i="1"/>
  <c r="BC12597" i="1" s="1"/>
  <c r="X12597" i="1"/>
  <c r="W12597" i="1"/>
  <c r="V12589" i="1"/>
  <c r="BC12589" i="1" s="1"/>
  <c r="X12589" i="1"/>
  <c r="W12589" i="1"/>
  <c r="V12581" i="1"/>
  <c r="BC12581" i="1" s="1"/>
  <c r="X12581" i="1"/>
  <c r="W12581" i="1"/>
  <c r="V12573" i="1"/>
  <c r="BC12573" i="1" s="1"/>
  <c r="X12573" i="1"/>
  <c r="W12573" i="1"/>
  <c r="V12565" i="1"/>
  <c r="BC12565" i="1" s="1"/>
  <c r="X12565" i="1"/>
  <c r="W12565" i="1"/>
  <c r="V12557" i="1"/>
  <c r="BC12557" i="1" s="1"/>
  <c r="X12557" i="1"/>
  <c r="W12557" i="1"/>
  <c r="V12549" i="1"/>
  <c r="BC12549" i="1" s="1"/>
  <c r="X12549" i="1"/>
  <c r="W12549" i="1"/>
  <c r="V12541" i="1"/>
  <c r="BC12541" i="1" s="1"/>
  <c r="X12541" i="1"/>
  <c r="W12541" i="1"/>
  <c r="V12533" i="1"/>
  <c r="BC12533" i="1" s="1"/>
  <c r="X12533" i="1"/>
  <c r="W12533" i="1"/>
  <c r="V12525" i="1"/>
  <c r="X12525" i="1"/>
  <c r="W12525" i="1"/>
  <c r="V12517" i="1"/>
  <c r="BC12517" i="1" s="1"/>
  <c r="X12517" i="1"/>
  <c r="W12517" i="1"/>
  <c r="V12509" i="1"/>
  <c r="BC12509" i="1" s="1"/>
  <c r="X12509" i="1"/>
  <c r="W12509" i="1"/>
  <c r="V12501" i="1"/>
  <c r="BC12501" i="1" s="1"/>
  <c r="X12501" i="1"/>
  <c r="W12501" i="1"/>
  <c r="V12493" i="1"/>
  <c r="BC12493" i="1" s="1"/>
  <c r="X12493" i="1"/>
  <c r="W12493" i="1"/>
  <c r="V12485" i="1"/>
  <c r="BC12485" i="1" s="1"/>
  <c r="X12485" i="1"/>
  <c r="W12485" i="1"/>
  <c r="V12477" i="1"/>
  <c r="BC12477" i="1" s="1"/>
  <c r="X12477" i="1"/>
  <c r="W12477" i="1"/>
  <c r="V12469" i="1"/>
  <c r="X12469" i="1"/>
  <c r="W12469" i="1"/>
  <c r="V12461" i="1"/>
  <c r="BC12461" i="1" s="1"/>
  <c r="X12461" i="1"/>
  <c r="W12461" i="1"/>
  <c r="V12453" i="1"/>
  <c r="BC12453" i="1" s="1"/>
  <c r="X12453" i="1"/>
  <c r="W12453" i="1"/>
  <c r="V12445" i="1"/>
  <c r="BC12445" i="1" s="1"/>
  <c r="X12445" i="1"/>
  <c r="W12445" i="1"/>
  <c r="V12437" i="1"/>
  <c r="BC12437" i="1" s="1"/>
  <c r="X12437" i="1"/>
  <c r="W12437" i="1"/>
  <c r="V12429" i="1"/>
  <c r="BC12429" i="1" s="1"/>
  <c r="X12429" i="1"/>
  <c r="W12429" i="1"/>
  <c r="V12421" i="1"/>
  <c r="BC12421" i="1" s="1"/>
  <c r="X12421" i="1"/>
  <c r="W12421" i="1"/>
  <c r="V12413" i="1"/>
  <c r="X12413" i="1"/>
  <c r="W12413" i="1"/>
  <c r="V12405" i="1"/>
  <c r="X12405" i="1"/>
  <c r="W12405" i="1"/>
  <c r="V12397" i="1"/>
  <c r="BC12397" i="1" s="1"/>
  <c r="X12397" i="1"/>
  <c r="W12397" i="1"/>
  <c r="V12389" i="1"/>
  <c r="BC12389" i="1" s="1"/>
  <c r="X12389" i="1"/>
  <c r="W12389" i="1"/>
  <c r="V12381" i="1"/>
  <c r="BC12381" i="1" s="1"/>
  <c r="X12381" i="1"/>
  <c r="W12381" i="1"/>
  <c r="V12373" i="1"/>
  <c r="BC12373" i="1" s="1"/>
  <c r="X12373" i="1"/>
  <c r="W12373" i="1"/>
  <c r="V12365" i="1"/>
  <c r="X12365" i="1"/>
  <c r="W12365" i="1"/>
  <c r="V12357" i="1"/>
  <c r="BC12357" i="1" s="1"/>
  <c r="X12357" i="1"/>
  <c r="W12357" i="1"/>
  <c r="V12349" i="1"/>
  <c r="BC12349" i="1" s="1"/>
  <c r="X12349" i="1"/>
  <c r="W12349" i="1"/>
  <c r="V12341" i="1"/>
  <c r="X12341" i="1"/>
  <c r="W12341" i="1"/>
  <c r="V12333" i="1"/>
  <c r="BC12333" i="1" s="1"/>
  <c r="X12333" i="1"/>
  <c r="W12333" i="1"/>
  <c r="V12325" i="1"/>
  <c r="BC12325" i="1" s="1"/>
  <c r="X12325" i="1"/>
  <c r="W12325" i="1"/>
  <c r="V12317" i="1"/>
  <c r="BC12317" i="1" s="1"/>
  <c r="X12317" i="1"/>
  <c r="W12317" i="1"/>
  <c r="V12309" i="1"/>
  <c r="BC12309" i="1" s="1"/>
  <c r="X12309" i="1"/>
  <c r="W12309" i="1"/>
  <c r="V12301" i="1"/>
  <c r="BC12301" i="1" s="1"/>
  <c r="X12301" i="1"/>
  <c r="W12301" i="1"/>
  <c r="V12293" i="1"/>
  <c r="BC12293" i="1" s="1"/>
  <c r="X12293" i="1"/>
  <c r="W12293" i="1"/>
  <c r="V12285" i="1"/>
  <c r="BC12285" i="1" s="1"/>
  <c r="X12285" i="1"/>
  <c r="W12285" i="1"/>
  <c r="V12277" i="1"/>
  <c r="BC12277" i="1" s="1"/>
  <c r="X12277" i="1"/>
  <c r="W12277" i="1"/>
  <c r="V12269" i="1"/>
  <c r="BC12269" i="1" s="1"/>
  <c r="X12269" i="1"/>
  <c r="W12269" i="1"/>
  <c r="V12261" i="1"/>
  <c r="BC12261" i="1" s="1"/>
  <c r="X12261" i="1"/>
  <c r="W12261" i="1"/>
  <c r="V12253" i="1"/>
  <c r="BC12253" i="1" s="1"/>
  <c r="X12253" i="1"/>
  <c r="W12253" i="1"/>
  <c r="V12245" i="1"/>
  <c r="BC12245" i="1" s="1"/>
  <c r="X12245" i="1"/>
  <c r="W12245" i="1"/>
  <c r="V12237" i="1"/>
  <c r="BC12237" i="1" s="1"/>
  <c r="X12237" i="1"/>
  <c r="W12237" i="1"/>
  <c r="V12229" i="1"/>
  <c r="BC12229" i="1" s="1"/>
  <c r="X12229" i="1"/>
  <c r="W12229" i="1"/>
  <c r="V12221" i="1"/>
  <c r="BC12221" i="1" s="1"/>
  <c r="X12221" i="1"/>
  <c r="W12221" i="1"/>
  <c r="V12213" i="1"/>
  <c r="X12213" i="1"/>
  <c r="W12213" i="1"/>
  <c r="V12205" i="1"/>
  <c r="BC12205" i="1" s="1"/>
  <c r="X12205" i="1"/>
  <c r="W12205" i="1"/>
  <c r="V12197" i="1"/>
  <c r="BC12197" i="1" s="1"/>
  <c r="X12197" i="1"/>
  <c r="W12197" i="1"/>
  <c r="V12189" i="1"/>
  <c r="BC12189" i="1" s="1"/>
  <c r="X12189" i="1"/>
  <c r="W12189" i="1"/>
  <c r="V12181" i="1"/>
  <c r="BC12181" i="1" s="1"/>
  <c r="X12181" i="1"/>
  <c r="W12181" i="1"/>
  <c r="V12173" i="1"/>
  <c r="X12173" i="1"/>
  <c r="W12173" i="1"/>
  <c r="V12165" i="1"/>
  <c r="BC12165" i="1" s="1"/>
  <c r="X12165" i="1"/>
  <c r="W12165" i="1"/>
  <c r="V12157" i="1"/>
  <c r="BC12157" i="1" s="1"/>
  <c r="X12157" i="1"/>
  <c r="W12157" i="1"/>
  <c r="V12149" i="1"/>
  <c r="BC12149" i="1" s="1"/>
  <c r="X12149" i="1"/>
  <c r="W12149" i="1"/>
  <c r="V12141" i="1"/>
  <c r="BC12141" i="1" s="1"/>
  <c r="X12141" i="1"/>
  <c r="W12141" i="1"/>
  <c r="V12133" i="1"/>
  <c r="BC12133" i="1" s="1"/>
  <c r="X12133" i="1"/>
  <c r="W12133" i="1"/>
  <c r="V12125" i="1"/>
  <c r="BC12125" i="1" s="1"/>
  <c r="X12125" i="1"/>
  <c r="W12125" i="1"/>
  <c r="V12117" i="1"/>
  <c r="BC12117" i="1" s="1"/>
  <c r="X12117" i="1"/>
  <c r="W12117" i="1"/>
  <c r="V12109" i="1"/>
  <c r="BC12109" i="1" s="1"/>
  <c r="X12109" i="1"/>
  <c r="W12109" i="1"/>
  <c r="V12101" i="1"/>
  <c r="BC12101" i="1" s="1"/>
  <c r="X12101" i="1"/>
  <c r="W12101" i="1"/>
  <c r="V12093" i="1"/>
  <c r="X12093" i="1"/>
  <c r="W12093" i="1"/>
  <c r="V12085" i="1"/>
  <c r="BC12085" i="1" s="1"/>
  <c r="X12085" i="1"/>
  <c r="W12085" i="1"/>
  <c r="V12077" i="1"/>
  <c r="X12077" i="1"/>
  <c r="W12077" i="1"/>
  <c r="V12069" i="1"/>
  <c r="X12069" i="1"/>
  <c r="W12069" i="1"/>
  <c r="V12061" i="1"/>
  <c r="BC12061" i="1" s="1"/>
  <c r="X12061" i="1"/>
  <c r="W12061" i="1"/>
  <c r="V12053" i="1"/>
  <c r="X12053" i="1"/>
  <c r="W12053" i="1"/>
  <c r="V12045" i="1"/>
  <c r="BC12045" i="1" s="1"/>
  <c r="X12045" i="1"/>
  <c r="W12045" i="1"/>
  <c r="V12037" i="1"/>
  <c r="BC12037" i="1" s="1"/>
  <c r="X12037" i="1"/>
  <c r="W12037" i="1"/>
  <c r="V12029" i="1"/>
  <c r="BC12029" i="1" s="1"/>
  <c r="X12029" i="1"/>
  <c r="W12029" i="1"/>
  <c r="V12021" i="1"/>
  <c r="BC12021" i="1" s="1"/>
  <c r="X12021" i="1"/>
  <c r="W12021" i="1"/>
  <c r="V12013" i="1"/>
  <c r="X12013" i="1"/>
  <c r="W12013" i="1"/>
  <c r="V12005" i="1"/>
  <c r="BC12005" i="1" s="1"/>
  <c r="X12005" i="1"/>
  <c r="W12005" i="1"/>
  <c r="V11997" i="1"/>
  <c r="BC11997" i="1" s="1"/>
  <c r="X11997" i="1"/>
  <c r="W11997" i="1"/>
  <c r="V11989" i="1"/>
  <c r="X11989" i="1"/>
  <c r="W11989" i="1"/>
  <c r="V11981" i="1"/>
  <c r="X11981" i="1"/>
  <c r="W11981" i="1"/>
  <c r="V11973" i="1"/>
  <c r="BC11973" i="1" s="1"/>
  <c r="X11973" i="1"/>
  <c r="W11973" i="1"/>
  <c r="V11965" i="1"/>
  <c r="BC11965" i="1" s="1"/>
  <c r="X11965" i="1"/>
  <c r="W11965" i="1"/>
  <c r="V11957" i="1"/>
  <c r="BC11957" i="1" s="1"/>
  <c r="X11957" i="1"/>
  <c r="W11957" i="1"/>
  <c r="V11949" i="1"/>
  <c r="X11949" i="1"/>
  <c r="W11949" i="1"/>
  <c r="V11941" i="1"/>
  <c r="BC11941" i="1" s="1"/>
  <c r="X11941" i="1"/>
  <c r="W11941" i="1"/>
  <c r="V11933" i="1"/>
  <c r="BC11933" i="1" s="1"/>
  <c r="X11933" i="1"/>
  <c r="W11933" i="1"/>
  <c r="V11925" i="1"/>
  <c r="BC11925" i="1" s="1"/>
  <c r="X11925" i="1"/>
  <c r="W11925" i="1"/>
  <c r="V11917" i="1"/>
  <c r="BC11917" i="1" s="1"/>
  <c r="X11917" i="1"/>
  <c r="W11917" i="1"/>
  <c r="V11909" i="1"/>
  <c r="BC11909" i="1" s="1"/>
  <c r="X11909" i="1"/>
  <c r="W11909" i="1"/>
  <c r="V11901" i="1"/>
  <c r="BC11901" i="1" s="1"/>
  <c r="X11901" i="1"/>
  <c r="W11901" i="1"/>
  <c r="V11893" i="1"/>
  <c r="BC11893" i="1" s="1"/>
  <c r="X11893" i="1"/>
  <c r="W11893" i="1"/>
  <c r="V11885" i="1"/>
  <c r="BC11885" i="1" s="1"/>
  <c r="X11885" i="1"/>
  <c r="W11885" i="1"/>
  <c r="V11877" i="1"/>
  <c r="BC11877" i="1" s="1"/>
  <c r="X11877" i="1"/>
  <c r="W11877" i="1"/>
  <c r="V11869" i="1"/>
  <c r="BC11869" i="1" s="1"/>
  <c r="X11869" i="1"/>
  <c r="W11869" i="1"/>
  <c r="V11861" i="1"/>
  <c r="BC11861" i="1" s="1"/>
  <c r="X11861" i="1"/>
  <c r="W11861" i="1"/>
  <c r="V11853" i="1"/>
  <c r="X11853" i="1"/>
  <c r="W11853" i="1"/>
  <c r="V11845" i="1"/>
  <c r="BC11845" i="1" s="1"/>
  <c r="X11845" i="1"/>
  <c r="W11845" i="1"/>
  <c r="V11837" i="1"/>
  <c r="BC11837" i="1" s="1"/>
  <c r="X11837" i="1"/>
  <c r="W11837" i="1"/>
  <c r="V11829" i="1"/>
  <c r="BC11829" i="1" s="1"/>
  <c r="X11829" i="1"/>
  <c r="W11829" i="1"/>
  <c r="V11821" i="1"/>
  <c r="BC11821" i="1" s="1"/>
  <c r="X11821" i="1"/>
  <c r="W11821" i="1"/>
  <c r="V11813" i="1"/>
  <c r="BC11813" i="1" s="1"/>
  <c r="X11813" i="1"/>
  <c r="W11813" i="1"/>
  <c r="V11805" i="1"/>
  <c r="BC11805" i="1" s="1"/>
  <c r="X11805" i="1"/>
  <c r="W11805" i="1"/>
  <c r="V11797" i="1"/>
  <c r="BC11797" i="1" s="1"/>
  <c r="X11797" i="1"/>
  <c r="W11797" i="1"/>
  <c r="V11789" i="1"/>
  <c r="X11789" i="1"/>
  <c r="W11789" i="1"/>
  <c r="V11781" i="1"/>
  <c r="BC11781" i="1" s="1"/>
  <c r="X11781" i="1"/>
  <c r="W11781" i="1"/>
  <c r="V11773" i="1"/>
  <c r="X11773" i="1"/>
  <c r="W11773" i="1"/>
  <c r="V11765" i="1"/>
  <c r="BC11765" i="1" s="1"/>
  <c r="X11765" i="1"/>
  <c r="W11765" i="1"/>
  <c r="V11757" i="1"/>
  <c r="BC11757" i="1" s="1"/>
  <c r="X11757" i="1"/>
  <c r="W11757" i="1"/>
  <c r="V11749" i="1"/>
  <c r="BC11749" i="1" s="1"/>
  <c r="X11749" i="1"/>
  <c r="W11749" i="1"/>
  <c r="V11741" i="1"/>
  <c r="X11741" i="1"/>
  <c r="W11741" i="1"/>
  <c r="V11733" i="1"/>
  <c r="BC11733" i="1" s="1"/>
  <c r="X11733" i="1"/>
  <c r="W11733" i="1"/>
  <c r="V11725" i="1"/>
  <c r="BC11725" i="1" s="1"/>
  <c r="X11725" i="1"/>
  <c r="W11725" i="1"/>
  <c r="V11717" i="1"/>
  <c r="BC11717" i="1" s="1"/>
  <c r="X11717" i="1"/>
  <c r="W11717" i="1"/>
  <c r="V11709" i="1"/>
  <c r="X11709" i="1"/>
  <c r="W11709" i="1"/>
  <c r="V11701" i="1"/>
  <c r="BC11701" i="1" s="1"/>
  <c r="X11701" i="1"/>
  <c r="W11701" i="1"/>
  <c r="V11693" i="1"/>
  <c r="BC11693" i="1" s="1"/>
  <c r="X11693" i="1"/>
  <c r="W11693" i="1"/>
  <c r="V11685" i="1"/>
  <c r="BC11685" i="1" s="1"/>
  <c r="X11685" i="1"/>
  <c r="W11685" i="1"/>
  <c r="V11677" i="1"/>
  <c r="BC11677" i="1" s="1"/>
  <c r="X11677" i="1"/>
  <c r="W11677" i="1"/>
  <c r="V11669" i="1"/>
  <c r="BC11669" i="1" s="1"/>
  <c r="X11669" i="1"/>
  <c r="W11669" i="1"/>
  <c r="V11661" i="1"/>
  <c r="BC11661" i="1" s="1"/>
  <c r="X11661" i="1"/>
  <c r="W11661" i="1"/>
  <c r="V11653" i="1"/>
  <c r="BC11653" i="1" s="1"/>
  <c r="X11653" i="1"/>
  <c r="W11653" i="1"/>
  <c r="V11645" i="1"/>
  <c r="X11645" i="1"/>
  <c r="W11645" i="1"/>
  <c r="V11637" i="1"/>
  <c r="X11637" i="1"/>
  <c r="W11637" i="1"/>
  <c r="V11629" i="1"/>
  <c r="BC11629" i="1" s="1"/>
  <c r="X11629" i="1"/>
  <c r="W11629" i="1"/>
  <c r="V11621" i="1"/>
  <c r="BC11621" i="1" s="1"/>
  <c r="X11621" i="1"/>
  <c r="W11621" i="1"/>
  <c r="V11613" i="1"/>
  <c r="BC11613" i="1" s="1"/>
  <c r="X11613" i="1"/>
  <c r="W11613" i="1"/>
  <c r="V11605" i="1"/>
  <c r="BC11605" i="1" s="1"/>
  <c r="X11605" i="1"/>
  <c r="W11605" i="1"/>
  <c r="V11597" i="1"/>
  <c r="BC11597" i="1" s="1"/>
  <c r="X11597" i="1"/>
  <c r="W11597" i="1"/>
  <c r="V11589" i="1"/>
  <c r="BC11589" i="1" s="1"/>
  <c r="X11589" i="1"/>
  <c r="W11589" i="1"/>
  <c r="V11581" i="1"/>
  <c r="BC11581" i="1" s="1"/>
  <c r="X11581" i="1"/>
  <c r="W11581" i="1"/>
  <c r="V11573" i="1"/>
  <c r="BC11573" i="1" s="1"/>
  <c r="X11573" i="1"/>
  <c r="W11573" i="1"/>
  <c r="V11565" i="1"/>
  <c r="X11565" i="1"/>
  <c r="W11565" i="1"/>
  <c r="V11557" i="1"/>
  <c r="BC11557" i="1" s="1"/>
  <c r="X11557" i="1"/>
  <c r="W11557" i="1"/>
  <c r="V11549" i="1"/>
  <c r="BC11549" i="1" s="1"/>
  <c r="X11549" i="1"/>
  <c r="W11549" i="1"/>
  <c r="V11541" i="1"/>
  <c r="BC11541" i="1" s="1"/>
  <c r="X11541" i="1"/>
  <c r="W11541" i="1"/>
  <c r="V11533" i="1"/>
  <c r="X11533" i="1"/>
  <c r="W11533" i="1"/>
  <c r="V11525" i="1"/>
  <c r="BC11525" i="1" s="1"/>
  <c r="X11525" i="1"/>
  <c r="W11525" i="1"/>
  <c r="V11517" i="1"/>
  <c r="BC11517" i="1" s="1"/>
  <c r="X11517" i="1"/>
  <c r="W11517" i="1"/>
  <c r="V11509" i="1"/>
  <c r="BC11509" i="1" s="1"/>
  <c r="X11509" i="1"/>
  <c r="W11509" i="1"/>
  <c r="V11501" i="1"/>
  <c r="X11501" i="1"/>
  <c r="W11501" i="1"/>
  <c r="V11493" i="1"/>
  <c r="BC11493" i="1" s="1"/>
  <c r="X11493" i="1"/>
  <c r="W11493" i="1"/>
  <c r="V11485" i="1"/>
  <c r="BC11485" i="1" s="1"/>
  <c r="X11485" i="1"/>
  <c r="W11485" i="1"/>
  <c r="V11477" i="1"/>
  <c r="X11477" i="1"/>
  <c r="W11477" i="1"/>
  <c r="V11469" i="1"/>
  <c r="BC11469" i="1" s="1"/>
  <c r="X11469" i="1"/>
  <c r="W11469" i="1"/>
  <c r="V11461" i="1"/>
  <c r="BC11461" i="1" s="1"/>
  <c r="X11461" i="1"/>
  <c r="W11461" i="1"/>
  <c r="V11453" i="1"/>
  <c r="BC11453" i="1" s="1"/>
  <c r="X11453" i="1"/>
  <c r="W11453" i="1"/>
  <c r="V11445" i="1"/>
  <c r="BC11445" i="1" s="1"/>
  <c r="X11445" i="1"/>
  <c r="W11445" i="1"/>
  <c r="V11437" i="1"/>
  <c r="BC11437" i="1" s="1"/>
  <c r="X11437" i="1"/>
  <c r="W11437" i="1"/>
  <c r="V11429" i="1"/>
  <c r="X11429" i="1"/>
  <c r="W11429" i="1"/>
  <c r="V11421" i="1"/>
  <c r="BC11421" i="1" s="1"/>
  <c r="X11421" i="1"/>
  <c r="W11421" i="1"/>
  <c r="V11413" i="1"/>
  <c r="BC11413" i="1" s="1"/>
  <c r="X11413" i="1"/>
  <c r="W11413" i="1"/>
  <c r="V11405" i="1"/>
  <c r="BC11405" i="1" s="1"/>
  <c r="X11405" i="1"/>
  <c r="W11405" i="1"/>
  <c r="V11397" i="1"/>
  <c r="BC11397" i="1" s="1"/>
  <c r="X11397" i="1"/>
  <c r="W11397" i="1"/>
  <c r="V11389" i="1"/>
  <c r="X11389" i="1"/>
  <c r="W11389" i="1"/>
  <c r="V11381" i="1"/>
  <c r="BC11381" i="1" s="1"/>
  <c r="X11381" i="1"/>
  <c r="W11381" i="1"/>
  <c r="V11373" i="1"/>
  <c r="BC11373" i="1" s="1"/>
  <c r="X11373" i="1"/>
  <c r="W11373" i="1"/>
  <c r="V11365" i="1"/>
  <c r="BC11365" i="1" s="1"/>
  <c r="X11365" i="1"/>
  <c r="W11365" i="1"/>
  <c r="V11357" i="1"/>
  <c r="BC11357" i="1" s="1"/>
  <c r="X11357" i="1"/>
  <c r="W11357" i="1"/>
  <c r="V11349" i="1"/>
  <c r="BC11349" i="1" s="1"/>
  <c r="X11349" i="1"/>
  <c r="W11349" i="1"/>
  <c r="V11341" i="1"/>
  <c r="BC11341" i="1" s="1"/>
  <c r="X11341" i="1"/>
  <c r="W11341" i="1"/>
  <c r="V11333" i="1"/>
  <c r="BC11333" i="1" s="1"/>
  <c r="X11333" i="1"/>
  <c r="W11333" i="1"/>
  <c r="V11325" i="1"/>
  <c r="X11325" i="1"/>
  <c r="W11325" i="1"/>
  <c r="V11317" i="1"/>
  <c r="BC11317" i="1" s="1"/>
  <c r="X11317" i="1"/>
  <c r="W11317" i="1"/>
  <c r="V11309" i="1"/>
  <c r="X11309" i="1"/>
  <c r="W11309" i="1"/>
  <c r="V11301" i="1"/>
  <c r="BC11301" i="1" s="1"/>
  <c r="X11301" i="1"/>
  <c r="W11301" i="1"/>
  <c r="V11293" i="1"/>
  <c r="BC11293" i="1" s="1"/>
  <c r="X11293" i="1"/>
  <c r="W11293" i="1"/>
  <c r="V11285" i="1"/>
  <c r="BC11285" i="1" s="1"/>
  <c r="X11285" i="1"/>
  <c r="W11285" i="1"/>
  <c r="V11277" i="1"/>
  <c r="BC11277" i="1" s="1"/>
  <c r="X11277" i="1"/>
  <c r="W11277" i="1"/>
  <c r="V11269" i="1"/>
  <c r="BC11269" i="1" s="1"/>
  <c r="X11269" i="1"/>
  <c r="W11269" i="1"/>
  <c r="V11261" i="1"/>
  <c r="BC11261" i="1" s="1"/>
  <c r="X11261" i="1"/>
  <c r="W11261" i="1"/>
  <c r="V11253" i="1"/>
  <c r="BC11253" i="1" s="1"/>
  <c r="X11253" i="1"/>
  <c r="W11253" i="1"/>
  <c r="V11245" i="1"/>
  <c r="BC11245" i="1" s="1"/>
  <c r="X11245" i="1"/>
  <c r="W11245" i="1"/>
  <c r="V11237" i="1"/>
  <c r="BC11237" i="1" s="1"/>
  <c r="X11237" i="1"/>
  <c r="W11237" i="1"/>
  <c r="V11229" i="1"/>
  <c r="BC11229" i="1" s="1"/>
  <c r="X11229" i="1"/>
  <c r="W11229" i="1"/>
  <c r="V11221" i="1"/>
  <c r="BC11221" i="1" s="1"/>
  <c r="X11221" i="1"/>
  <c r="W11221" i="1"/>
  <c r="V11213" i="1"/>
  <c r="BC11213" i="1" s="1"/>
  <c r="X11213" i="1"/>
  <c r="W11213" i="1"/>
  <c r="V11205" i="1"/>
  <c r="BC11205" i="1" s="1"/>
  <c r="X11205" i="1"/>
  <c r="W11205" i="1"/>
  <c r="V11197" i="1"/>
  <c r="X11197" i="1"/>
  <c r="W11197" i="1"/>
  <c r="V11189" i="1"/>
  <c r="BC11189" i="1" s="1"/>
  <c r="X11189" i="1"/>
  <c r="W11189" i="1"/>
  <c r="V11181" i="1"/>
  <c r="BC11181" i="1" s="1"/>
  <c r="X11181" i="1"/>
  <c r="W11181" i="1"/>
  <c r="V11173" i="1"/>
  <c r="BC11173" i="1" s="1"/>
  <c r="X11173" i="1"/>
  <c r="W11173" i="1"/>
  <c r="V11165" i="1"/>
  <c r="X11165" i="1"/>
  <c r="W11165" i="1"/>
  <c r="V11157" i="1"/>
  <c r="BC11157" i="1" s="1"/>
  <c r="X11157" i="1"/>
  <c r="W11157" i="1"/>
  <c r="V11149" i="1"/>
  <c r="BC11149" i="1" s="1"/>
  <c r="X11149" i="1"/>
  <c r="W11149" i="1"/>
  <c r="V11141" i="1"/>
  <c r="BC11141" i="1" s="1"/>
  <c r="X11141" i="1"/>
  <c r="W11141" i="1"/>
  <c r="V11133" i="1"/>
  <c r="X11133" i="1"/>
  <c r="W11133" i="1"/>
  <c r="V11125" i="1"/>
  <c r="BC11125" i="1" s="1"/>
  <c r="X11125" i="1"/>
  <c r="W11125" i="1"/>
  <c r="V11117" i="1"/>
  <c r="BC11117" i="1" s="1"/>
  <c r="X11117" i="1"/>
  <c r="W11117" i="1"/>
  <c r="V11109" i="1"/>
  <c r="BC11109" i="1" s="1"/>
  <c r="X11109" i="1"/>
  <c r="W11109" i="1"/>
  <c r="V11101" i="1"/>
  <c r="BC11101" i="1" s="1"/>
  <c r="X11101" i="1"/>
  <c r="W11101" i="1"/>
  <c r="V11093" i="1"/>
  <c r="BC11093" i="1" s="1"/>
  <c r="X11093" i="1"/>
  <c r="W11093" i="1"/>
  <c r="V11085" i="1"/>
  <c r="BC11085" i="1" s="1"/>
  <c r="X11085" i="1"/>
  <c r="W11085" i="1"/>
  <c r="V11077" i="1"/>
  <c r="BC11077" i="1" s="1"/>
  <c r="X11077" i="1"/>
  <c r="W11077" i="1"/>
  <c r="V11069" i="1"/>
  <c r="BC11069" i="1" s="1"/>
  <c r="X11069" i="1"/>
  <c r="W11069" i="1"/>
  <c r="V11061" i="1"/>
  <c r="BC11061" i="1" s="1"/>
  <c r="X11061" i="1"/>
  <c r="W11061" i="1"/>
  <c r="V11053" i="1"/>
  <c r="BC11053" i="1" s="1"/>
  <c r="X11053" i="1"/>
  <c r="W11053" i="1"/>
  <c r="V11045" i="1"/>
  <c r="X11045" i="1"/>
  <c r="W11045" i="1"/>
  <c r="V11037" i="1"/>
  <c r="BC11037" i="1" s="1"/>
  <c r="X11037" i="1"/>
  <c r="W11037" i="1"/>
  <c r="V11029" i="1"/>
  <c r="BC11029" i="1" s="1"/>
  <c r="X11029" i="1"/>
  <c r="W11029" i="1"/>
  <c r="V11021" i="1"/>
  <c r="BC11021" i="1" s="1"/>
  <c r="X11021" i="1"/>
  <c r="W11021" i="1"/>
  <c r="V11013" i="1"/>
  <c r="BC11013" i="1" s="1"/>
  <c r="X11013" i="1"/>
  <c r="W11013" i="1"/>
  <c r="V11005" i="1"/>
  <c r="BC11005" i="1" s="1"/>
  <c r="X11005" i="1"/>
  <c r="W11005" i="1"/>
  <c r="V10997" i="1"/>
  <c r="BC10997" i="1" s="1"/>
  <c r="X10997" i="1"/>
  <c r="W10997" i="1"/>
  <c r="V10989" i="1"/>
  <c r="BC10989" i="1" s="1"/>
  <c r="X10989" i="1"/>
  <c r="W10989" i="1"/>
  <c r="V10981" i="1"/>
  <c r="BC10981" i="1" s="1"/>
  <c r="X10981" i="1"/>
  <c r="W10981" i="1"/>
  <c r="V10973" i="1"/>
  <c r="BC10973" i="1" s="1"/>
  <c r="X10973" i="1"/>
  <c r="W10973" i="1"/>
  <c r="V10965" i="1"/>
  <c r="BC10965" i="1" s="1"/>
  <c r="X10965" i="1"/>
  <c r="W10965" i="1"/>
  <c r="V10957" i="1"/>
  <c r="X10957" i="1"/>
  <c r="W10957" i="1"/>
  <c r="V10949" i="1"/>
  <c r="BC10949" i="1" s="1"/>
  <c r="X10949" i="1"/>
  <c r="W10949" i="1"/>
  <c r="V10941" i="1"/>
  <c r="BC10941" i="1" s="1"/>
  <c r="X10941" i="1"/>
  <c r="W10941" i="1"/>
  <c r="V10933" i="1"/>
  <c r="BC10933" i="1" s="1"/>
  <c r="X10933" i="1"/>
  <c r="W10933" i="1"/>
  <c r="V10925" i="1"/>
  <c r="BC10925" i="1" s="1"/>
  <c r="X10925" i="1"/>
  <c r="W10925" i="1"/>
  <c r="V10917" i="1"/>
  <c r="BC10917" i="1" s="1"/>
  <c r="X10917" i="1"/>
  <c r="W10917" i="1"/>
  <c r="V10909" i="1"/>
  <c r="BC10909" i="1" s="1"/>
  <c r="X10909" i="1"/>
  <c r="W10909" i="1"/>
  <c r="V10901" i="1"/>
  <c r="BC10901" i="1" s="1"/>
  <c r="X10901" i="1"/>
  <c r="W10901" i="1"/>
  <c r="V10893" i="1"/>
  <c r="BC10893" i="1" s="1"/>
  <c r="X10893" i="1"/>
  <c r="W10893" i="1"/>
  <c r="V10885" i="1"/>
  <c r="BC10885" i="1" s="1"/>
  <c r="X10885" i="1"/>
  <c r="W10885" i="1"/>
  <c r="V10877" i="1"/>
  <c r="BC10877" i="1" s="1"/>
  <c r="X10877" i="1"/>
  <c r="W10877" i="1"/>
  <c r="V10869" i="1"/>
  <c r="BC10869" i="1" s="1"/>
  <c r="X10869" i="1"/>
  <c r="W10869" i="1"/>
  <c r="V10861" i="1"/>
  <c r="BC10861" i="1" s="1"/>
  <c r="X10861" i="1"/>
  <c r="W10861" i="1"/>
  <c r="V10853" i="1"/>
  <c r="BC10853" i="1" s="1"/>
  <c r="X10853" i="1"/>
  <c r="W10853" i="1"/>
  <c r="V10845" i="1"/>
  <c r="BC10845" i="1" s="1"/>
  <c r="X10845" i="1"/>
  <c r="W10845" i="1"/>
  <c r="V10837" i="1"/>
  <c r="BC10837" i="1" s="1"/>
  <c r="X10837" i="1"/>
  <c r="W10837" i="1"/>
  <c r="V10829" i="1"/>
  <c r="BC10829" i="1" s="1"/>
  <c r="X10829" i="1"/>
  <c r="W10829" i="1"/>
  <c r="V10821" i="1"/>
  <c r="X10821" i="1"/>
  <c r="W10821" i="1"/>
  <c r="V10813" i="1"/>
  <c r="BC10813" i="1" s="1"/>
  <c r="X10813" i="1"/>
  <c r="W10813" i="1"/>
  <c r="V10805" i="1"/>
  <c r="BC10805" i="1" s="1"/>
  <c r="X10805" i="1"/>
  <c r="W10805" i="1"/>
  <c r="V10797" i="1"/>
  <c r="BC10797" i="1" s="1"/>
  <c r="X10797" i="1"/>
  <c r="W10797" i="1"/>
  <c r="V10789" i="1"/>
  <c r="BC10789" i="1" s="1"/>
  <c r="X10789" i="1"/>
  <c r="W10789" i="1"/>
  <c r="V10781" i="1"/>
  <c r="BC10781" i="1" s="1"/>
  <c r="X10781" i="1"/>
  <c r="W10781" i="1"/>
  <c r="V10773" i="1"/>
  <c r="BC10773" i="1" s="1"/>
  <c r="X10773" i="1"/>
  <c r="W10773" i="1"/>
  <c r="V10765" i="1"/>
  <c r="BC10765" i="1" s="1"/>
  <c r="X10765" i="1"/>
  <c r="W10765" i="1"/>
  <c r="V10757" i="1"/>
  <c r="BC10757" i="1" s="1"/>
  <c r="X10757" i="1"/>
  <c r="W10757" i="1"/>
  <c r="V10749" i="1"/>
  <c r="BC10749" i="1" s="1"/>
  <c r="X10749" i="1"/>
  <c r="W10749" i="1"/>
  <c r="V10741" i="1"/>
  <c r="BC10741" i="1" s="1"/>
  <c r="X10741" i="1"/>
  <c r="W10741" i="1"/>
  <c r="V10733" i="1"/>
  <c r="BC10733" i="1" s="1"/>
  <c r="X10733" i="1"/>
  <c r="W10733" i="1"/>
  <c r="V10725" i="1"/>
  <c r="BC10725" i="1" s="1"/>
  <c r="X10725" i="1"/>
  <c r="W10725" i="1"/>
  <c r="V10717" i="1"/>
  <c r="BC10717" i="1" s="1"/>
  <c r="X10717" i="1"/>
  <c r="W10717" i="1"/>
  <c r="V10709" i="1"/>
  <c r="BC10709" i="1" s="1"/>
  <c r="X10709" i="1"/>
  <c r="W10709" i="1"/>
  <c r="V10701" i="1"/>
  <c r="BC10701" i="1" s="1"/>
  <c r="X10701" i="1"/>
  <c r="W10701" i="1"/>
  <c r="V10693" i="1"/>
  <c r="X10693" i="1"/>
  <c r="W10693" i="1"/>
  <c r="V10685" i="1"/>
  <c r="BC10685" i="1" s="1"/>
  <c r="X10685" i="1"/>
  <c r="W10685" i="1"/>
  <c r="V10677" i="1"/>
  <c r="BC10677" i="1" s="1"/>
  <c r="X10677" i="1"/>
  <c r="W10677" i="1"/>
  <c r="V10669" i="1"/>
  <c r="BC10669" i="1" s="1"/>
  <c r="X10669" i="1"/>
  <c r="W10669" i="1"/>
  <c r="V10661" i="1"/>
  <c r="BC10661" i="1" s="1"/>
  <c r="X10661" i="1"/>
  <c r="W10661" i="1"/>
  <c r="V10653" i="1"/>
  <c r="BC10653" i="1" s="1"/>
  <c r="X10653" i="1"/>
  <c r="W10653" i="1"/>
  <c r="V10645" i="1"/>
  <c r="BC10645" i="1" s="1"/>
  <c r="X10645" i="1"/>
  <c r="W10645" i="1"/>
  <c r="V10637" i="1"/>
  <c r="BC10637" i="1" s="1"/>
  <c r="X10637" i="1"/>
  <c r="W10637" i="1"/>
  <c r="V10629" i="1"/>
  <c r="BC10629" i="1" s="1"/>
  <c r="X10629" i="1"/>
  <c r="W10629" i="1"/>
  <c r="V10621" i="1"/>
  <c r="BC10621" i="1" s="1"/>
  <c r="X10621" i="1"/>
  <c r="W10621" i="1"/>
  <c r="V10613" i="1"/>
  <c r="X10613" i="1"/>
  <c r="W10613" i="1"/>
  <c r="V10605" i="1"/>
  <c r="BC10605" i="1" s="1"/>
  <c r="X10605" i="1"/>
  <c r="W10605" i="1"/>
  <c r="V10597" i="1"/>
  <c r="BC10597" i="1" s="1"/>
  <c r="X10597" i="1"/>
  <c r="W10597" i="1"/>
  <c r="V10589" i="1"/>
  <c r="BC10589" i="1" s="1"/>
  <c r="X10589" i="1"/>
  <c r="W10589" i="1"/>
  <c r="V10581" i="1"/>
  <c r="BC10581" i="1" s="1"/>
  <c r="X10581" i="1"/>
  <c r="W10581" i="1"/>
  <c r="V10573" i="1"/>
  <c r="BC10573" i="1" s="1"/>
  <c r="X10573" i="1"/>
  <c r="W10573" i="1"/>
  <c r="V10565" i="1"/>
  <c r="BC10565" i="1" s="1"/>
  <c r="X10565" i="1"/>
  <c r="W10565" i="1"/>
  <c r="V10557" i="1"/>
  <c r="BC10557" i="1" s="1"/>
  <c r="X10557" i="1"/>
  <c r="W10557" i="1"/>
  <c r="V10549" i="1"/>
  <c r="BC10549" i="1" s="1"/>
  <c r="X10549" i="1"/>
  <c r="W10549" i="1"/>
  <c r="V10541" i="1"/>
  <c r="BC10541" i="1" s="1"/>
  <c r="X10541" i="1"/>
  <c r="W10541" i="1"/>
  <c r="V10533" i="1"/>
  <c r="BC10533" i="1" s="1"/>
  <c r="X10533" i="1"/>
  <c r="W10533" i="1"/>
  <c r="V10525" i="1"/>
  <c r="BC10525" i="1" s="1"/>
  <c r="X10525" i="1"/>
  <c r="W10525" i="1"/>
  <c r="V10517" i="1"/>
  <c r="BC10517" i="1" s="1"/>
  <c r="X10517" i="1"/>
  <c r="W10517" i="1"/>
  <c r="V10509" i="1"/>
  <c r="BC10509" i="1" s="1"/>
  <c r="X10509" i="1"/>
  <c r="W10509" i="1"/>
  <c r="V10501" i="1"/>
  <c r="BC10501" i="1" s="1"/>
  <c r="X10501" i="1"/>
  <c r="W10501" i="1"/>
  <c r="V10493" i="1"/>
  <c r="BC10493" i="1" s="1"/>
  <c r="X10493" i="1"/>
  <c r="W10493" i="1"/>
  <c r="V10485" i="1"/>
  <c r="BC10485" i="1" s="1"/>
  <c r="X10485" i="1"/>
  <c r="W10485" i="1"/>
  <c r="V10477" i="1"/>
  <c r="BC10477" i="1" s="1"/>
  <c r="X10477" i="1"/>
  <c r="W10477" i="1"/>
  <c r="V10469" i="1"/>
  <c r="BC10469" i="1" s="1"/>
  <c r="X10469" i="1"/>
  <c r="W10469" i="1"/>
  <c r="V10461" i="1"/>
  <c r="X10461" i="1"/>
  <c r="W10461" i="1"/>
  <c r="V10453" i="1"/>
  <c r="BC10453" i="1" s="1"/>
  <c r="X10453" i="1"/>
  <c r="W10453" i="1"/>
  <c r="V10445" i="1"/>
  <c r="BC10445" i="1" s="1"/>
  <c r="X10445" i="1"/>
  <c r="W10445" i="1"/>
  <c r="V10437" i="1"/>
  <c r="X10437" i="1"/>
  <c r="W10437" i="1"/>
  <c r="V10429" i="1"/>
  <c r="BC10429" i="1" s="1"/>
  <c r="X10429" i="1"/>
  <c r="W10429" i="1"/>
  <c r="V10421" i="1"/>
  <c r="BC10421" i="1" s="1"/>
  <c r="X10421" i="1"/>
  <c r="W10421" i="1"/>
  <c r="V10413" i="1"/>
  <c r="BC10413" i="1" s="1"/>
  <c r="X10413" i="1"/>
  <c r="W10413" i="1"/>
  <c r="V10405" i="1"/>
  <c r="X10405" i="1"/>
  <c r="W10405" i="1"/>
  <c r="V10397" i="1"/>
  <c r="BC10397" i="1" s="1"/>
  <c r="X10397" i="1"/>
  <c r="W10397" i="1"/>
  <c r="V10389" i="1"/>
  <c r="BC10389" i="1" s="1"/>
  <c r="X10389" i="1"/>
  <c r="W10389" i="1"/>
  <c r="V10381" i="1"/>
  <c r="BC10381" i="1" s="1"/>
  <c r="X10381" i="1"/>
  <c r="W10381" i="1"/>
  <c r="V10373" i="1"/>
  <c r="BC10373" i="1" s="1"/>
  <c r="X10373" i="1"/>
  <c r="W10373" i="1"/>
  <c r="V10365" i="1"/>
  <c r="BC10365" i="1" s="1"/>
  <c r="X10365" i="1"/>
  <c r="W10365" i="1"/>
  <c r="V10357" i="1"/>
  <c r="BC10357" i="1" s="1"/>
  <c r="X10357" i="1"/>
  <c r="W10357" i="1"/>
  <c r="V10349" i="1"/>
  <c r="BC10349" i="1" s="1"/>
  <c r="X10349" i="1"/>
  <c r="W10349" i="1"/>
  <c r="V10341" i="1"/>
  <c r="BC10341" i="1" s="1"/>
  <c r="X10341" i="1"/>
  <c r="W10341" i="1"/>
  <c r="V10333" i="1"/>
  <c r="BC10333" i="1" s="1"/>
  <c r="X10333" i="1"/>
  <c r="W10333" i="1"/>
  <c r="V10325" i="1"/>
  <c r="BC10325" i="1" s="1"/>
  <c r="X10325" i="1"/>
  <c r="W10325" i="1"/>
  <c r="V10317" i="1"/>
  <c r="BC10317" i="1" s="1"/>
  <c r="X10317" i="1"/>
  <c r="W10317" i="1"/>
  <c r="V10309" i="1"/>
  <c r="BC10309" i="1" s="1"/>
  <c r="X10309" i="1"/>
  <c r="W10309" i="1"/>
  <c r="V10301" i="1"/>
  <c r="BC10301" i="1" s="1"/>
  <c r="X10301" i="1"/>
  <c r="W10301" i="1"/>
  <c r="V10293" i="1"/>
  <c r="BC10293" i="1" s="1"/>
  <c r="X10293" i="1"/>
  <c r="W10293" i="1"/>
  <c r="V10285" i="1"/>
  <c r="BC10285" i="1" s="1"/>
  <c r="X10285" i="1"/>
  <c r="W10285" i="1"/>
  <c r="V10277" i="1"/>
  <c r="BC10277" i="1" s="1"/>
  <c r="X10277" i="1"/>
  <c r="W10277" i="1"/>
  <c r="V10269" i="1"/>
  <c r="BC10269" i="1" s="1"/>
  <c r="X10269" i="1"/>
  <c r="W10269" i="1"/>
  <c r="V10261" i="1"/>
  <c r="BC10261" i="1" s="1"/>
  <c r="X10261" i="1"/>
  <c r="W10261" i="1"/>
  <c r="V10253" i="1"/>
  <c r="BC10253" i="1" s="1"/>
  <c r="X10253" i="1"/>
  <c r="W10253" i="1"/>
  <c r="V10245" i="1"/>
  <c r="BC10245" i="1" s="1"/>
  <c r="X10245" i="1"/>
  <c r="W10245" i="1"/>
  <c r="V10237" i="1"/>
  <c r="BC10237" i="1" s="1"/>
  <c r="X10237" i="1"/>
  <c r="W10237" i="1"/>
  <c r="V10229" i="1"/>
  <c r="BC10229" i="1" s="1"/>
  <c r="X10229" i="1"/>
  <c r="W10229" i="1"/>
  <c r="V10221" i="1"/>
  <c r="BC10221" i="1" s="1"/>
  <c r="X10221" i="1"/>
  <c r="W10221" i="1"/>
  <c r="V10213" i="1"/>
  <c r="BC10213" i="1" s="1"/>
  <c r="X10213" i="1"/>
  <c r="W10213" i="1"/>
  <c r="V10205" i="1"/>
  <c r="BC10205" i="1" s="1"/>
  <c r="X10205" i="1"/>
  <c r="W10205" i="1"/>
  <c r="V10197" i="1"/>
  <c r="BC10197" i="1" s="1"/>
  <c r="X10197" i="1"/>
  <c r="W10197" i="1"/>
  <c r="V10189" i="1"/>
  <c r="BC10189" i="1" s="1"/>
  <c r="X10189" i="1"/>
  <c r="W10189" i="1"/>
  <c r="V10181" i="1"/>
  <c r="BC10181" i="1" s="1"/>
  <c r="X10181" i="1"/>
  <c r="W10181" i="1"/>
  <c r="V10173" i="1"/>
  <c r="BC10173" i="1" s="1"/>
  <c r="X10173" i="1"/>
  <c r="W10173" i="1"/>
  <c r="V10165" i="1"/>
  <c r="BC10165" i="1" s="1"/>
  <c r="X10165" i="1"/>
  <c r="W10165" i="1"/>
  <c r="V10157" i="1"/>
  <c r="BC10157" i="1" s="1"/>
  <c r="X10157" i="1"/>
  <c r="W10157" i="1"/>
  <c r="V10149" i="1"/>
  <c r="X10149" i="1"/>
  <c r="W10149" i="1"/>
  <c r="V10141" i="1"/>
  <c r="BC10141" i="1" s="1"/>
  <c r="X10141" i="1"/>
  <c r="W10141" i="1"/>
  <c r="V10133" i="1"/>
  <c r="BC10133" i="1" s="1"/>
  <c r="X10133" i="1"/>
  <c r="W10133" i="1"/>
  <c r="V10125" i="1"/>
  <c r="BC10125" i="1" s="1"/>
  <c r="X10125" i="1"/>
  <c r="W10125" i="1"/>
  <c r="V10117" i="1"/>
  <c r="BC10117" i="1" s="1"/>
  <c r="X10117" i="1"/>
  <c r="W10117" i="1"/>
  <c r="V10109" i="1"/>
  <c r="BC10109" i="1" s="1"/>
  <c r="X10109" i="1"/>
  <c r="W10109" i="1"/>
  <c r="V10101" i="1"/>
  <c r="BC10101" i="1" s="1"/>
  <c r="X10101" i="1"/>
  <c r="W10101" i="1"/>
  <c r="V10093" i="1"/>
  <c r="BC10093" i="1" s="1"/>
  <c r="X10093" i="1"/>
  <c r="W10093" i="1"/>
  <c r="V10085" i="1"/>
  <c r="X10085" i="1"/>
  <c r="W10085" i="1"/>
  <c r="V10077" i="1"/>
  <c r="BC10077" i="1" s="1"/>
  <c r="X10077" i="1"/>
  <c r="W10077" i="1"/>
  <c r="V10069" i="1"/>
  <c r="BC10069" i="1" s="1"/>
  <c r="X10069" i="1"/>
  <c r="W10069" i="1"/>
  <c r="V10061" i="1"/>
  <c r="X10061" i="1"/>
  <c r="W10061" i="1"/>
  <c r="V10053" i="1"/>
  <c r="BC10053" i="1" s="1"/>
  <c r="X10053" i="1"/>
  <c r="W10053" i="1"/>
  <c r="V10045" i="1"/>
  <c r="BC10045" i="1" s="1"/>
  <c r="X10045" i="1"/>
  <c r="W10045" i="1"/>
  <c r="V10037" i="1"/>
  <c r="X10037" i="1"/>
  <c r="W10037" i="1"/>
  <c r="V10029" i="1"/>
  <c r="BC10029" i="1" s="1"/>
  <c r="X10029" i="1"/>
  <c r="W10029" i="1"/>
  <c r="V10021" i="1"/>
  <c r="BC10021" i="1" s="1"/>
  <c r="X10021" i="1"/>
  <c r="W10021" i="1"/>
  <c r="V10013" i="1"/>
  <c r="BC10013" i="1" s="1"/>
  <c r="X10013" i="1"/>
  <c r="W10013" i="1"/>
  <c r="V10005" i="1"/>
  <c r="X10005" i="1"/>
  <c r="W10005" i="1"/>
  <c r="V9997" i="1"/>
  <c r="BC9997" i="1" s="1"/>
  <c r="X9997" i="1"/>
  <c r="W9997" i="1"/>
  <c r="V9989" i="1"/>
  <c r="BC9989" i="1" s="1"/>
  <c r="X9989" i="1"/>
  <c r="W9989" i="1"/>
  <c r="V9981" i="1"/>
  <c r="BC9981" i="1" s="1"/>
  <c r="X9981" i="1"/>
  <c r="W9981" i="1"/>
  <c r="V9973" i="1"/>
  <c r="BC9973" i="1" s="1"/>
  <c r="X9973" i="1"/>
  <c r="W9973" i="1"/>
  <c r="V9965" i="1"/>
  <c r="BC9965" i="1" s="1"/>
  <c r="X9965" i="1"/>
  <c r="W9965" i="1"/>
  <c r="V9957" i="1"/>
  <c r="BC9957" i="1" s="1"/>
  <c r="X9957" i="1"/>
  <c r="W9957" i="1"/>
  <c r="V9949" i="1"/>
  <c r="BC9949" i="1" s="1"/>
  <c r="X9949" i="1"/>
  <c r="W9949" i="1"/>
  <c r="V9941" i="1"/>
  <c r="BC9941" i="1" s="1"/>
  <c r="X9941" i="1"/>
  <c r="W9941" i="1"/>
  <c r="V9933" i="1"/>
  <c r="BC9933" i="1" s="1"/>
  <c r="X9933" i="1"/>
  <c r="W9933" i="1"/>
  <c r="V9925" i="1"/>
  <c r="BC9925" i="1" s="1"/>
  <c r="X9925" i="1"/>
  <c r="W9925" i="1"/>
  <c r="V9917" i="1"/>
  <c r="BC9917" i="1" s="1"/>
  <c r="X9917" i="1"/>
  <c r="W9917" i="1"/>
  <c r="V9909" i="1"/>
  <c r="BC9909" i="1" s="1"/>
  <c r="X9909" i="1"/>
  <c r="W9909" i="1"/>
  <c r="V9901" i="1"/>
  <c r="X9901" i="1"/>
  <c r="W9901" i="1"/>
  <c r="V9893" i="1"/>
  <c r="BC9893" i="1" s="1"/>
  <c r="X9893" i="1"/>
  <c r="W9893" i="1"/>
  <c r="V9885" i="1"/>
  <c r="BC9885" i="1" s="1"/>
  <c r="X9885" i="1"/>
  <c r="W9885" i="1"/>
  <c r="V9877" i="1"/>
  <c r="BC9877" i="1" s="1"/>
  <c r="X9877" i="1"/>
  <c r="W9877" i="1"/>
  <c r="V9869" i="1"/>
  <c r="BC9869" i="1" s="1"/>
  <c r="X9869" i="1"/>
  <c r="W9869" i="1"/>
  <c r="V9861" i="1"/>
  <c r="BC9861" i="1" s="1"/>
  <c r="X9861" i="1"/>
  <c r="W9861" i="1"/>
  <c r="V9853" i="1"/>
  <c r="BC9853" i="1" s="1"/>
  <c r="X9853" i="1"/>
  <c r="W9853" i="1"/>
  <c r="V9845" i="1"/>
  <c r="BC9845" i="1" s="1"/>
  <c r="X9845" i="1"/>
  <c r="W9845" i="1"/>
  <c r="V9837" i="1"/>
  <c r="BC9837" i="1" s="1"/>
  <c r="X9837" i="1"/>
  <c r="W9837" i="1"/>
  <c r="V9829" i="1"/>
  <c r="BC9829" i="1" s="1"/>
  <c r="X9829" i="1"/>
  <c r="W9829" i="1"/>
  <c r="V9821" i="1"/>
  <c r="BC9821" i="1" s="1"/>
  <c r="X9821" i="1"/>
  <c r="W9821" i="1"/>
  <c r="V9813" i="1"/>
  <c r="BC9813" i="1" s="1"/>
  <c r="X9813" i="1"/>
  <c r="W9813" i="1"/>
  <c r="V9805" i="1"/>
  <c r="BC9805" i="1" s="1"/>
  <c r="X9805" i="1"/>
  <c r="W9805" i="1"/>
  <c r="V9797" i="1"/>
  <c r="BC9797" i="1" s="1"/>
  <c r="X9797" i="1"/>
  <c r="W9797" i="1"/>
  <c r="V9789" i="1"/>
  <c r="BC9789" i="1" s="1"/>
  <c r="X9789" i="1"/>
  <c r="W9789" i="1"/>
  <c r="V9781" i="1"/>
  <c r="X9781" i="1"/>
  <c r="W9781" i="1"/>
  <c r="V9773" i="1"/>
  <c r="BC9773" i="1" s="1"/>
  <c r="X9773" i="1"/>
  <c r="W9773" i="1"/>
  <c r="V9765" i="1"/>
  <c r="BC9765" i="1" s="1"/>
  <c r="X9765" i="1"/>
  <c r="W9765" i="1"/>
  <c r="V9757" i="1"/>
  <c r="BC9757" i="1" s="1"/>
  <c r="X9757" i="1"/>
  <c r="W9757" i="1"/>
  <c r="V9749" i="1"/>
  <c r="BC9749" i="1" s="1"/>
  <c r="X9749" i="1"/>
  <c r="W9749" i="1"/>
  <c r="V9741" i="1"/>
  <c r="BC9741" i="1" s="1"/>
  <c r="X9741" i="1"/>
  <c r="W9741" i="1"/>
  <c r="V9733" i="1"/>
  <c r="BC9733" i="1" s="1"/>
  <c r="X9733" i="1"/>
  <c r="W9733" i="1"/>
  <c r="V9725" i="1"/>
  <c r="BC9725" i="1" s="1"/>
  <c r="X9725" i="1"/>
  <c r="W9725" i="1"/>
  <c r="V9717" i="1"/>
  <c r="BC9717" i="1" s="1"/>
  <c r="X9717" i="1"/>
  <c r="W9717" i="1"/>
  <c r="V9709" i="1"/>
  <c r="BC9709" i="1" s="1"/>
  <c r="X9709" i="1"/>
  <c r="W9709" i="1"/>
  <c r="V9701" i="1"/>
  <c r="BC9701" i="1" s="1"/>
  <c r="X9701" i="1"/>
  <c r="W9701" i="1"/>
  <c r="V9693" i="1"/>
  <c r="BC9693" i="1" s="1"/>
  <c r="X9693" i="1"/>
  <c r="W9693" i="1"/>
  <c r="V9685" i="1"/>
  <c r="BC9685" i="1" s="1"/>
  <c r="X9685" i="1"/>
  <c r="W9685" i="1"/>
  <c r="V9677" i="1"/>
  <c r="BC9677" i="1" s="1"/>
  <c r="X9677" i="1"/>
  <c r="W9677" i="1"/>
  <c r="V9669" i="1"/>
  <c r="BC9669" i="1" s="1"/>
  <c r="X9669" i="1"/>
  <c r="W9669" i="1"/>
  <c r="V9661" i="1"/>
  <c r="BC9661" i="1" s="1"/>
  <c r="X9661" i="1"/>
  <c r="W9661" i="1"/>
  <c r="V9653" i="1"/>
  <c r="BC9653" i="1" s="1"/>
  <c r="X9653" i="1"/>
  <c r="W9653" i="1"/>
  <c r="V9645" i="1"/>
  <c r="BC9645" i="1" s="1"/>
  <c r="X9645" i="1"/>
  <c r="W9645" i="1"/>
  <c r="V9637" i="1"/>
  <c r="BC9637" i="1" s="1"/>
  <c r="X9637" i="1"/>
  <c r="W9637" i="1"/>
  <c r="V9629" i="1"/>
  <c r="BC9629" i="1" s="1"/>
  <c r="X9629" i="1"/>
  <c r="W9629" i="1"/>
  <c r="V9621" i="1"/>
  <c r="BC9621" i="1" s="1"/>
  <c r="X9621" i="1"/>
  <c r="W9621" i="1"/>
  <c r="V9613" i="1"/>
  <c r="BC9613" i="1" s="1"/>
  <c r="X9613" i="1"/>
  <c r="W9613" i="1"/>
  <c r="V9605" i="1"/>
  <c r="BC9605" i="1" s="1"/>
  <c r="X9605" i="1"/>
  <c r="W9605" i="1"/>
  <c r="V9597" i="1"/>
  <c r="BC9597" i="1" s="1"/>
  <c r="X9597" i="1"/>
  <c r="W9597" i="1"/>
  <c r="V9589" i="1"/>
  <c r="BC9589" i="1" s="1"/>
  <c r="X9589" i="1"/>
  <c r="W9589" i="1"/>
  <c r="V9581" i="1"/>
  <c r="BC9581" i="1" s="1"/>
  <c r="X9581" i="1"/>
  <c r="W9581" i="1"/>
  <c r="V9573" i="1"/>
  <c r="BC9573" i="1" s="1"/>
  <c r="X9573" i="1"/>
  <c r="W9573" i="1"/>
  <c r="V9565" i="1"/>
  <c r="BC9565" i="1" s="1"/>
  <c r="X9565" i="1"/>
  <c r="W9565" i="1"/>
  <c r="V9557" i="1"/>
  <c r="BC9557" i="1" s="1"/>
  <c r="X9557" i="1"/>
  <c r="W9557" i="1"/>
  <c r="V9549" i="1"/>
  <c r="BC9549" i="1" s="1"/>
  <c r="X9549" i="1"/>
  <c r="W9549" i="1"/>
  <c r="V9541" i="1"/>
  <c r="BC9541" i="1" s="1"/>
  <c r="X9541" i="1"/>
  <c r="W9541" i="1"/>
  <c r="V9533" i="1"/>
  <c r="BC9533" i="1" s="1"/>
  <c r="X9533" i="1"/>
  <c r="W9533" i="1"/>
  <c r="V9525" i="1"/>
  <c r="BC9525" i="1" s="1"/>
  <c r="X9525" i="1"/>
  <c r="W9525" i="1"/>
  <c r="V9517" i="1"/>
  <c r="BC9517" i="1" s="1"/>
  <c r="X9517" i="1"/>
  <c r="W9517" i="1"/>
  <c r="V9509" i="1"/>
  <c r="BC9509" i="1" s="1"/>
  <c r="X9509" i="1"/>
  <c r="W9509" i="1"/>
  <c r="V9501" i="1"/>
  <c r="X9501" i="1"/>
  <c r="W9501" i="1"/>
  <c r="V9493" i="1"/>
  <c r="BC9493" i="1" s="1"/>
  <c r="X9493" i="1"/>
  <c r="W9493" i="1"/>
  <c r="V9485" i="1"/>
  <c r="BC9485" i="1" s="1"/>
  <c r="X9485" i="1"/>
  <c r="W9485" i="1"/>
  <c r="V9477" i="1"/>
  <c r="BC9477" i="1" s="1"/>
  <c r="X9477" i="1"/>
  <c r="W9477" i="1"/>
  <c r="V9469" i="1"/>
  <c r="BC9469" i="1" s="1"/>
  <c r="X9469" i="1"/>
  <c r="W9469" i="1"/>
  <c r="V9461" i="1"/>
  <c r="BC9461" i="1" s="1"/>
  <c r="X9461" i="1"/>
  <c r="W9461" i="1"/>
  <c r="V9453" i="1"/>
  <c r="BC9453" i="1" s="1"/>
  <c r="X9453" i="1"/>
  <c r="W9453" i="1"/>
  <c r="V9445" i="1"/>
  <c r="X9445" i="1"/>
  <c r="W9445" i="1"/>
  <c r="V9437" i="1"/>
  <c r="BC9437" i="1" s="1"/>
  <c r="X9437" i="1"/>
  <c r="W9437" i="1"/>
  <c r="V9429" i="1"/>
  <c r="X9429" i="1"/>
  <c r="W9429" i="1"/>
  <c r="V9421" i="1"/>
  <c r="BC9421" i="1" s="1"/>
  <c r="X9421" i="1"/>
  <c r="W9421" i="1"/>
  <c r="V9413" i="1"/>
  <c r="BC9413" i="1" s="1"/>
  <c r="X9413" i="1"/>
  <c r="W9413" i="1"/>
  <c r="V9405" i="1"/>
  <c r="BC9405" i="1" s="1"/>
  <c r="X9405" i="1"/>
  <c r="W9405" i="1"/>
  <c r="V9397" i="1"/>
  <c r="BC9397" i="1" s="1"/>
  <c r="X9397" i="1"/>
  <c r="W9397" i="1"/>
  <c r="V9389" i="1"/>
  <c r="BC9389" i="1" s="1"/>
  <c r="X9389" i="1"/>
  <c r="W9389" i="1"/>
  <c r="V9381" i="1"/>
  <c r="BC9381" i="1" s="1"/>
  <c r="X9381" i="1"/>
  <c r="W9381" i="1"/>
  <c r="V9373" i="1"/>
  <c r="BC9373" i="1" s="1"/>
  <c r="X9373" i="1"/>
  <c r="W9373" i="1"/>
  <c r="V9365" i="1"/>
  <c r="BC9365" i="1" s="1"/>
  <c r="X9365" i="1"/>
  <c r="W9365" i="1"/>
  <c r="V9357" i="1"/>
  <c r="BC9357" i="1" s="1"/>
  <c r="X9357" i="1"/>
  <c r="W9357" i="1"/>
  <c r="V9349" i="1"/>
  <c r="BC9349" i="1" s="1"/>
  <c r="X9349" i="1"/>
  <c r="W9349" i="1"/>
  <c r="V9341" i="1"/>
  <c r="BC9341" i="1" s="1"/>
  <c r="X9341" i="1"/>
  <c r="W9341" i="1"/>
  <c r="V9333" i="1"/>
  <c r="BC9333" i="1" s="1"/>
  <c r="X9333" i="1"/>
  <c r="W9333" i="1"/>
  <c r="V9325" i="1"/>
  <c r="BC9325" i="1" s="1"/>
  <c r="X9325" i="1"/>
  <c r="W9325" i="1"/>
  <c r="V9317" i="1"/>
  <c r="BC9317" i="1" s="1"/>
  <c r="X9317" i="1"/>
  <c r="W9317" i="1"/>
  <c r="V9309" i="1"/>
  <c r="BC9309" i="1" s="1"/>
  <c r="X9309" i="1"/>
  <c r="W9309" i="1"/>
  <c r="V9301" i="1"/>
  <c r="BC9301" i="1" s="1"/>
  <c r="X9301" i="1"/>
  <c r="W9301" i="1"/>
  <c r="V9293" i="1"/>
  <c r="BC9293" i="1" s="1"/>
  <c r="X9293" i="1"/>
  <c r="W9293" i="1"/>
  <c r="V9285" i="1"/>
  <c r="BC9285" i="1" s="1"/>
  <c r="X9285" i="1"/>
  <c r="W9285" i="1"/>
  <c r="V9277" i="1"/>
  <c r="X9277" i="1"/>
  <c r="W9277" i="1"/>
  <c r="V9269" i="1"/>
  <c r="BC9269" i="1" s="1"/>
  <c r="X9269" i="1"/>
  <c r="W9269" i="1"/>
  <c r="V9261" i="1"/>
  <c r="BC9261" i="1" s="1"/>
  <c r="X9261" i="1"/>
  <c r="W9261" i="1"/>
  <c r="V9253" i="1"/>
  <c r="BC9253" i="1" s="1"/>
  <c r="X9253" i="1"/>
  <c r="W9253" i="1"/>
  <c r="V9245" i="1"/>
  <c r="BC9245" i="1" s="1"/>
  <c r="X9245" i="1"/>
  <c r="W9245" i="1"/>
  <c r="V9237" i="1"/>
  <c r="BC9237" i="1" s="1"/>
  <c r="X9237" i="1"/>
  <c r="W9237" i="1"/>
  <c r="V9229" i="1"/>
  <c r="BC9229" i="1" s="1"/>
  <c r="X9229" i="1"/>
  <c r="W9229" i="1"/>
  <c r="V9221" i="1"/>
  <c r="BC9221" i="1" s="1"/>
  <c r="X9221" i="1"/>
  <c r="W9221" i="1"/>
  <c r="V9213" i="1"/>
  <c r="BC9213" i="1" s="1"/>
  <c r="X9213" i="1"/>
  <c r="W9213" i="1"/>
  <c r="V9205" i="1"/>
  <c r="BC9205" i="1" s="1"/>
  <c r="X9205" i="1"/>
  <c r="W9205" i="1"/>
  <c r="V9197" i="1"/>
  <c r="BC9197" i="1" s="1"/>
  <c r="X9197" i="1"/>
  <c r="W9197" i="1"/>
  <c r="V9189" i="1"/>
  <c r="BC9189" i="1" s="1"/>
  <c r="X9189" i="1"/>
  <c r="W9189" i="1"/>
  <c r="V9181" i="1"/>
  <c r="BC9181" i="1" s="1"/>
  <c r="X9181" i="1"/>
  <c r="W9181" i="1"/>
  <c r="V9173" i="1"/>
  <c r="BC9173" i="1" s="1"/>
  <c r="X9173" i="1"/>
  <c r="W9173" i="1"/>
  <c r="V9165" i="1"/>
  <c r="BC9165" i="1" s="1"/>
  <c r="X9165" i="1"/>
  <c r="W9165" i="1"/>
  <c r="V9157" i="1"/>
  <c r="BC9157" i="1" s="1"/>
  <c r="X9157" i="1"/>
  <c r="W9157" i="1"/>
  <c r="V9149" i="1"/>
  <c r="BC9149" i="1" s="1"/>
  <c r="X9149" i="1"/>
  <c r="W9149" i="1"/>
  <c r="V9141" i="1"/>
  <c r="BC9141" i="1" s="1"/>
  <c r="X9141" i="1"/>
  <c r="W9141" i="1"/>
  <c r="V9133" i="1"/>
  <c r="BC9133" i="1" s="1"/>
  <c r="X9133" i="1"/>
  <c r="W9133" i="1"/>
  <c r="V9125" i="1"/>
  <c r="BC9125" i="1" s="1"/>
  <c r="X9125" i="1"/>
  <c r="W9125" i="1"/>
  <c r="V9117" i="1"/>
  <c r="BC9117" i="1" s="1"/>
  <c r="X9117" i="1"/>
  <c r="W9117" i="1"/>
  <c r="V9109" i="1"/>
  <c r="BC9109" i="1" s="1"/>
  <c r="X9109" i="1"/>
  <c r="W9109" i="1"/>
  <c r="V9101" i="1"/>
  <c r="BC9101" i="1" s="1"/>
  <c r="X9101" i="1"/>
  <c r="W9101" i="1"/>
  <c r="V9093" i="1"/>
  <c r="BC9093" i="1" s="1"/>
  <c r="X9093" i="1"/>
  <c r="W9093" i="1"/>
  <c r="V9085" i="1"/>
  <c r="BC9085" i="1" s="1"/>
  <c r="X9085" i="1"/>
  <c r="W9085" i="1"/>
  <c r="V9077" i="1"/>
  <c r="BC9077" i="1" s="1"/>
  <c r="X9077" i="1"/>
  <c r="W9077" i="1"/>
  <c r="V9069" i="1"/>
  <c r="BC9069" i="1" s="1"/>
  <c r="X9069" i="1"/>
  <c r="W9069" i="1"/>
  <c r="V9061" i="1"/>
  <c r="BC9061" i="1" s="1"/>
  <c r="X9061" i="1"/>
  <c r="W9061" i="1"/>
  <c r="V9053" i="1"/>
  <c r="BC9053" i="1" s="1"/>
  <c r="X9053" i="1"/>
  <c r="W9053" i="1"/>
  <c r="V9045" i="1"/>
  <c r="BC9045" i="1" s="1"/>
  <c r="X9045" i="1"/>
  <c r="W9045" i="1"/>
  <c r="V9037" i="1"/>
  <c r="BC9037" i="1" s="1"/>
  <c r="X9037" i="1"/>
  <c r="W9037" i="1"/>
  <c r="V9029" i="1"/>
  <c r="BC9029" i="1" s="1"/>
  <c r="X9029" i="1"/>
  <c r="W9029" i="1"/>
  <c r="V9021" i="1"/>
  <c r="BC9021" i="1" s="1"/>
  <c r="X9021" i="1"/>
  <c r="W9021" i="1"/>
  <c r="V9013" i="1"/>
  <c r="BC9013" i="1" s="1"/>
  <c r="X9013" i="1"/>
  <c r="W9013" i="1"/>
  <c r="V9005" i="1"/>
  <c r="BC9005" i="1" s="1"/>
  <c r="X9005" i="1"/>
  <c r="W9005" i="1"/>
  <c r="V8997" i="1"/>
  <c r="BC8997" i="1" s="1"/>
  <c r="X8997" i="1"/>
  <c r="W8997" i="1"/>
  <c r="V8989" i="1"/>
  <c r="BC8989" i="1" s="1"/>
  <c r="X8989" i="1"/>
  <c r="W8989" i="1"/>
  <c r="V8981" i="1"/>
  <c r="BC8981" i="1" s="1"/>
  <c r="X8981" i="1"/>
  <c r="W8981" i="1"/>
  <c r="V8973" i="1"/>
  <c r="BC8973" i="1" s="1"/>
  <c r="X8973" i="1"/>
  <c r="W8973" i="1"/>
  <c r="V8965" i="1"/>
  <c r="BC8965" i="1" s="1"/>
  <c r="X8965" i="1"/>
  <c r="W8965" i="1"/>
  <c r="V8957" i="1"/>
  <c r="BC8957" i="1" s="1"/>
  <c r="X8957" i="1"/>
  <c r="W8957" i="1"/>
  <c r="V8949" i="1"/>
  <c r="BC8949" i="1" s="1"/>
  <c r="X8949" i="1"/>
  <c r="W8949" i="1"/>
  <c r="V8941" i="1"/>
  <c r="BC8941" i="1" s="1"/>
  <c r="X8941" i="1"/>
  <c r="W8941" i="1"/>
  <c r="V8933" i="1"/>
  <c r="BC8933" i="1" s="1"/>
  <c r="X8933" i="1"/>
  <c r="W8933" i="1"/>
  <c r="V8925" i="1"/>
  <c r="BC8925" i="1" s="1"/>
  <c r="X8925" i="1"/>
  <c r="W8925" i="1"/>
  <c r="V8917" i="1"/>
  <c r="BC8917" i="1" s="1"/>
  <c r="X8917" i="1"/>
  <c r="W8917" i="1"/>
  <c r="V8909" i="1"/>
  <c r="BC8909" i="1" s="1"/>
  <c r="X8909" i="1"/>
  <c r="W8909" i="1"/>
  <c r="V8901" i="1"/>
  <c r="BC8901" i="1" s="1"/>
  <c r="X8901" i="1"/>
  <c r="W8901" i="1"/>
  <c r="V8893" i="1"/>
  <c r="BC8893" i="1" s="1"/>
  <c r="X8893" i="1"/>
  <c r="W8893" i="1"/>
  <c r="V8885" i="1"/>
  <c r="BC8885" i="1" s="1"/>
  <c r="X8885" i="1"/>
  <c r="W8885" i="1"/>
  <c r="V8877" i="1"/>
  <c r="BC8877" i="1" s="1"/>
  <c r="X8877" i="1"/>
  <c r="W8877" i="1"/>
  <c r="V8869" i="1"/>
  <c r="BC8869" i="1" s="1"/>
  <c r="X8869" i="1"/>
  <c r="W8869" i="1"/>
  <c r="V8861" i="1"/>
  <c r="BC8861" i="1" s="1"/>
  <c r="X8861" i="1"/>
  <c r="W8861" i="1"/>
  <c r="V8853" i="1"/>
  <c r="BC8853" i="1" s="1"/>
  <c r="X8853" i="1"/>
  <c r="W8853" i="1"/>
  <c r="V8845" i="1"/>
  <c r="BC8845" i="1" s="1"/>
  <c r="X8845" i="1"/>
  <c r="W8845" i="1"/>
  <c r="V8837" i="1"/>
  <c r="BC8837" i="1" s="1"/>
  <c r="X8837" i="1"/>
  <c r="W8837" i="1"/>
  <c r="V8829" i="1"/>
  <c r="BC8829" i="1" s="1"/>
  <c r="X8829" i="1"/>
  <c r="W8829" i="1"/>
  <c r="V8821" i="1"/>
  <c r="BC8821" i="1" s="1"/>
  <c r="X8821" i="1"/>
  <c r="W8821" i="1"/>
  <c r="V8813" i="1"/>
  <c r="BC8813" i="1" s="1"/>
  <c r="X8813" i="1"/>
  <c r="W8813" i="1"/>
  <c r="V8805" i="1"/>
  <c r="BC8805" i="1" s="1"/>
  <c r="X8805" i="1"/>
  <c r="W8805" i="1"/>
  <c r="V8797" i="1"/>
  <c r="BC8797" i="1" s="1"/>
  <c r="X8797" i="1"/>
  <c r="W8797" i="1"/>
  <c r="V8789" i="1"/>
  <c r="BC8789" i="1" s="1"/>
  <c r="X8789" i="1"/>
  <c r="W8789" i="1"/>
  <c r="V8781" i="1"/>
  <c r="BC8781" i="1" s="1"/>
  <c r="X8781" i="1"/>
  <c r="W8781" i="1"/>
  <c r="V8773" i="1"/>
  <c r="BC8773" i="1" s="1"/>
  <c r="X8773" i="1"/>
  <c r="W8773" i="1"/>
  <c r="V8765" i="1"/>
  <c r="BC8765" i="1" s="1"/>
  <c r="X8765" i="1"/>
  <c r="W8765" i="1"/>
  <c r="V8757" i="1"/>
  <c r="BC8757" i="1" s="1"/>
  <c r="X8757" i="1"/>
  <c r="W8757" i="1"/>
  <c r="V8749" i="1"/>
  <c r="BC8749" i="1" s="1"/>
  <c r="X8749" i="1"/>
  <c r="W8749" i="1"/>
  <c r="V8741" i="1"/>
  <c r="BC8741" i="1" s="1"/>
  <c r="X8741" i="1"/>
  <c r="W8741" i="1"/>
  <c r="V8733" i="1"/>
  <c r="BC8733" i="1" s="1"/>
  <c r="X8733" i="1"/>
  <c r="W8733" i="1"/>
  <c r="V8725" i="1"/>
  <c r="BC8725" i="1" s="1"/>
  <c r="X8725" i="1"/>
  <c r="W8725" i="1"/>
  <c r="V8717" i="1"/>
  <c r="BC8717" i="1" s="1"/>
  <c r="X8717" i="1"/>
  <c r="W8717" i="1"/>
  <c r="V8709" i="1"/>
  <c r="BC8709" i="1" s="1"/>
  <c r="X8709" i="1"/>
  <c r="W8709" i="1"/>
  <c r="V8701" i="1"/>
  <c r="BC8701" i="1" s="1"/>
  <c r="X8701" i="1"/>
  <c r="W8701" i="1"/>
  <c r="V8693" i="1"/>
  <c r="BC8693" i="1" s="1"/>
  <c r="X8693" i="1"/>
  <c r="W8693" i="1"/>
  <c r="V8685" i="1"/>
  <c r="BC8685" i="1" s="1"/>
  <c r="X8685" i="1"/>
  <c r="W8685" i="1"/>
  <c r="V8677" i="1"/>
  <c r="BC8677" i="1" s="1"/>
  <c r="X8677" i="1"/>
  <c r="W8677" i="1"/>
  <c r="V8669" i="1"/>
  <c r="BC8669" i="1" s="1"/>
  <c r="X8669" i="1"/>
  <c r="W8669" i="1"/>
  <c r="V8661" i="1"/>
  <c r="BC8661" i="1" s="1"/>
  <c r="X8661" i="1"/>
  <c r="W8661" i="1"/>
  <c r="V8653" i="1"/>
  <c r="BC8653" i="1" s="1"/>
  <c r="X8653" i="1"/>
  <c r="W8653" i="1"/>
  <c r="V8645" i="1"/>
  <c r="BC8645" i="1" s="1"/>
  <c r="X8645" i="1"/>
  <c r="W8645" i="1"/>
  <c r="V8637" i="1"/>
  <c r="BC8637" i="1" s="1"/>
  <c r="X8637" i="1"/>
  <c r="W8637" i="1"/>
  <c r="V8629" i="1"/>
  <c r="BC8629" i="1" s="1"/>
  <c r="X8629" i="1"/>
  <c r="W8629" i="1"/>
  <c r="V8621" i="1"/>
  <c r="BC8621" i="1" s="1"/>
  <c r="X8621" i="1"/>
  <c r="W8621" i="1"/>
  <c r="V8613" i="1"/>
  <c r="BC8613" i="1" s="1"/>
  <c r="X8613" i="1"/>
  <c r="W8613" i="1"/>
  <c r="V8605" i="1"/>
  <c r="BC8605" i="1" s="1"/>
  <c r="X8605" i="1"/>
  <c r="W8605" i="1"/>
  <c r="V8597" i="1"/>
  <c r="BC8597" i="1" s="1"/>
  <c r="X8597" i="1"/>
  <c r="W8597" i="1"/>
  <c r="V8589" i="1"/>
  <c r="BC8589" i="1" s="1"/>
  <c r="X8589" i="1"/>
  <c r="W8589" i="1"/>
  <c r="V8581" i="1"/>
  <c r="BC8581" i="1" s="1"/>
  <c r="X8581" i="1"/>
  <c r="W8581" i="1"/>
  <c r="V8573" i="1"/>
  <c r="BC8573" i="1" s="1"/>
  <c r="X8573" i="1"/>
  <c r="W8573" i="1"/>
  <c r="V8565" i="1"/>
  <c r="BC8565" i="1" s="1"/>
  <c r="X8565" i="1"/>
  <c r="W8565" i="1"/>
  <c r="V8557" i="1"/>
  <c r="BC8557" i="1" s="1"/>
  <c r="X8557" i="1"/>
  <c r="W8557" i="1"/>
  <c r="V8549" i="1"/>
  <c r="BC8549" i="1" s="1"/>
  <c r="X8549" i="1"/>
  <c r="W8549" i="1"/>
  <c r="V8541" i="1"/>
  <c r="BC8541" i="1" s="1"/>
  <c r="X8541" i="1"/>
  <c r="W8541" i="1"/>
  <c r="V8533" i="1"/>
  <c r="BC8533" i="1" s="1"/>
  <c r="X8533" i="1"/>
  <c r="W8533" i="1"/>
  <c r="V8525" i="1"/>
  <c r="BC8525" i="1" s="1"/>
  <c r="X8525" i="1"/>
  <c r="W8525" i="1"/>
  <c r="V8517" i="1"/>
  <c r="BC8517" i="1" s="1"/>
  <c r="X8517" i="1"/>
  <c r="W8517" i="1"/>
  <c r="V8509" i="1"/>
  <c r="BC8509" i="1" s="1"/>
  <c r="X8509" i="1"/>
  <c r="W8509" i="1"/>
  <c r="V8501" i="1"/>
  <c r="BC8501" i="1" s="1"/>
  <c r="X8501" i="1"/>
  <c r="W8501" i="1"/>
  <c r="V8493" i="1"/>
  <c r="BC8493" i="1" s="1"/>
  <c r="X8493" i="1"/>
  <c r="W8493" i="1"/>
  <c r="V8485" i="1"/>
  <c r="BC8485" i="1" s="1"/>
  <c r="X8485" i="1"/>
  <c r="W8485" i="1"/>
  <c r="V8477" i="1"/>
  <c r="X8477" i="1"/>
  <c r="W8477" i="1"/>
  <c r="V8469" i="1"/>
  <c r="BC8469" i="1" s="1"/>
  <c r="X8469" i="1"/>
  <c r="W8469" i="1"/>
  <c r="V8461" i="1"/>
  <c r="BC8461" i="1" s="1"/>
  <c r="X8461" i="1"/>
  <c r="W8461" i="1"/>
  <c r="V8453" i="1"/>
  <c r="BC8453" i="1" s="1"/>
  <c r="X8453" i="1"/>
  <c r="W8453" i="1"/>
  <c r="V8445" i="1"/>
  <c r="BC8445" i="1" s="1"/>
  <c r="X8445" i="1"/>
  <c r="W8445" i="1"/>
  <c r="V8437" i="1"/>
  <c r="BC8437" i="1" s="1"/>
  <c r="X8437" i="1"/>
  <c r="W8437" i="1"/>
  <c r="V8429" i="1"/>
  <c r="BC8429" i="1" s="1"/>
  <c r="X8429" i="1"/>
  <c r="W8429" i="1"/>
  <c r="V8421" i="1"/>
  <c r="BC8421" i="1" s="1"/>
  <c r="X8421" i="1"/>
  <c r="W8421" i="1"/>
  <c r="V8413" i="1"/>
  <c r="BC8413" i="1" s="1"/>
  <c r="X8413" i="1"/>
  <c r="W8413" i="1"/>
  <c r="V8405" i="1"/>
  <c r="BC8405" i="1" s="1"/>
  <c r="X8405" i="1"/>
  <c r="W8405" i="1"/>
  <c r="V8397" i="1"/>
  <c r="BC8397" i="1" s="1"/>
  <c r="X8397" i="1"/>
  <c r="W8397" i="1"/>
  <c r="V8389" i="1"/>
  <c r="BC8389" i="1" s="1"/>
  <c r="X8389" i="1"/>
  <c r="W8389" i="1"/>
  <c r="V8381" i="1"/>
  <c r="BC8381" i="1" s="1"/>
  <c r="X8381" i="1"/>
  <c r="W8381" i="1"/>
  <c r="V8373" i="1"/>
  <c r="X8373" i="1"/>
  <c r="W8373" i="1"/>
  <c r="V8365" i="1"/>
  <c r="BC8365" i="1" s="1"/>
  <c r="X8365" i="1"/>
  <c r="W8365" i="1"/>
  <c r="V8357" i="1"/>
  <c r="BC8357" i="1" s="1"/>
  <c r="X8357" i="1"/>
  <c r="W8357" i="1"/>
  <c r="V8349" i="1"/>
  <c r="BC8349" i="1" s="1"/>
  <c r="X8349" i="1"/>
  <c r="W8349" i="1"/>
  <c r="V8341" i="1"/>
  <c r="BC8341" i="1" s="1"/>
  <c r="X8341" i="1"/>
  <c r="W8341" i="1"/>
  <c r="V8333" i="1"/>
  <c r="BC8333" i="1" s="1"/>
  <c r="X8333" i="1"/>
  <c r="W8333" i="1"/>
  <c r="V8325" i="1"/>
  <c r="BC8325" i="1" s="1"/>
  <c r="X8325" i="1"/>
  <c r="W8325" i="1"/>
  <c r="V8317" i="1"/>
  <c r="BC8317" i="1" s="1"/>
  <c r="X8317" i="1"/>
  <c r="W8317" i="1"/>
  <c r="V8309" i="1"/>
  <c r="BC8309" i="1" s="1"/>
  <c r="X8309" i="1"/>
  <c r="W8309" i="1"/>
  <c r="V8301" i="1"/>
  <c r="BC8301" i="1" s="1"/>
  <c r="X8301" i="1"/>
  <c r="W8301" i="1"/>
  <c r="V8293" i="1"/>
  <c r="BC8293" i="1" s="1"/>
  <c r="X8293" i="1"/>
  <c r="W8293" i="1"/>
  <c r="V8285" i="1"/>
  <c r="X8285" i="1"/>
  <c r="W8285" i="1"/>
  <c r="V8277" i="1"/>
  <c r="BC8277" i="1" s="1"/>
  <c r="X8277" i="1"/>
  <c r="W8277" i="1"/>
  <c r="V8269" i="1"/>
  <c r="BC8269" i="1" s="1"/>
  <c r="X8269" i="1"/>
  <c r="W8269" i="1"/>
  <c r="V8261" i="1"/>
  <c r="BC8261" i="1" s="1"/>
  <c r="X8261" i="1"/>
  <c r="W8261" i="1"/>
  <c r="V8253" i="1"/>
  <c r="BC8253" i="1" s="1"/>
  <c r="X8253" i="1"/>
  <c r="W8253" i="1"/>
  <c r="V8245" i="1"/>
  <c r="BC8245" i="1" s="1"/>
  <c r="X8245" i="1"/>
  <c r="W8245" i="1"/>
  <c r="V8237" i="1"/>
  <c r="BC8237" i="1" s="1"/>
  <c r="X8237" i="1"/>
  <c r="W8237" i="1"/>
  <c r="V8229" i="1"/>
  <c r="BC8229" i="1" s="1"/>
  <c r="X8229" i="1"/>
  <c r="W8229" i="1"/>
  <c r="V8221" i="1"/>
  <c r="BC8221" i="1" s="1"/>
  <c r="X8221" i="1"/>
  <c r="W8221" i="1"/>
  <c r="V8213" i="1"/>
  <c r="BC8213" i="1" s="1"/>
  <c r="X8213" i="1"/>
  <c r="W8213" i="1"/>
  <c r="V8205" i="1"/>
  <c r="BC8205" i="1" s="1"/>
  <c r="X8205" i="1"/>
  <c r="W8205" i="1"/>
  <c r="V8197" i="1"/>
  <c r="BC8197" i="1" s="1"/>
  <c r="X8197" i="1"/>
  <c r="W8197" i="1"/>
  <c r="V8189" i="1"/>
  <c r="BC8189" i="1" s="1"/>
  <c r="X8189" i="1"/>
  <c r="W8189" i="1"/>
  <c r="V8181" i="1"/>
  <c r="BC8181" i="1" s="1"/>
  <c r="X8181" i="1"/>
  <c r="W8181" i="1"/>
  <c r="V8173" i="1"/>
  <c r="BC8173" i="1" s="1"/>
  <c r="X8173" i="1"/>
  <c r="W8173" i="1"/>
  <c r="V8165" i="1"/>
  <c r="BC8165" i="1" s="1"/>
  <c r="X8165" i="1"/>
  <c r="W8165" i="1"/>
  <c r="V8157" i="1"/>
  <c r="BC8157" i="1" s="1"/>
  <c r="X8157" i="1"/>
  <c r="W8157" i="1"/>
  <c r="V8149" i="1"/>
  <c r="BC8149" i="1" s="1"/>
  <c r="X8149" i="1"/>
  <c r="W8149" i="1"/>
  <c r="V8141" i="1"/>
  <c r="BC8141" i="1" s="1"/>
  <c r="X8141" i="1"/>
  <c r="W8141" i="1"/>
  <c r="V8133" i="1"/>
  <c r="BC8133" i="1" s="1"/>
  <c r="X8133" i="1"/>
  <c r="W8133" i="1"/>
  <c r="V8125" i="1"/>
  <c r="BC8125" i="1" s="1"/>
  <c r="X8125" i="1"/>
  <c r="W8125" i="1"/>
  <c r="V8117" i="1"/>
  <c r="BC8117" i="1" s="1"/>
  <c r="X8117" i="1"/>
  <c r="W8117" i="1"/>
  <c r="V8109" i="1"/>
  <c r="BC8109" i="1" s="1"/>
  <c r="X8109" i="1"/>
  <c r="W8109" i="1"/>
  <c r="V8101" i="1"/>
  <c r="BC8101" i="1" s="1"/>
  <c r="X8101" i="1"/>
  <c r="W8101" i="1"/>
  <c r="V8093" i="1"/>
  <c r="BC8093" i="1" s="1"/>
  <c r="X8093" i="1"/>
  <c r="W8093" i="1"/>
  <c r="V8085" i="1"/>
  <c r="BC8085" i="1" s="1"/>
  <c r="X8085" i="1"/>
  <c r="W8085" i="1"/>
  <c r="V8077" i="1"/>
  <c r="BC8077" i="1" s="1"/>
  <c r="X8077" i="1"/>
  <c r="W8077" i="1"/>
  <c r="V8069" i="1"/>
  <c r="BC8069" i="1" s="1"/>
  <c r="X8069" i="1"/>
  <c r="W8069" i="1"/>
  <c r="V8061" i="1"/>
  <c r="BC8061" i="1" s="1"/>
  <c r="X8061" i="1"/>
  <c r="W8061" i="1"/>
  <c r="V8053" i="1"/>
  <c r="BC8053" i="1" s="1"/>
  <c r="X8053" i="1"/>
  <c r="W8053" i="1"/>
  <c r="V8045" i="1"/>
  <c r="BC8045" i="1" s="1"/>
  <c r="X8045" i="1"/>
  <c r="W8045" i="1"/>
  <c r="V8037" i="1"/>
  <c r="BC8037" i="1" s="1"/>
  <c r="X8037" i="1"/>
  <c r="W8037" i="1"/>
  <c r="V8029" i="1"/>
  <c r="BC8029" i="1" s="1"/>
  <c r="X8029" i="1"/>
  <c r="W8029" i="1"/>
  <c r="V8021" i="1"/>
  <c r="BC8021" i="1" s="1"/>
  <c r="X8021" i="1"/>
  <c r="W8021" i="1"/>
  <c r="V8013" i="1"/>
  <c r="BC8013" i="1" s="1"/>
  <c r="X8013" i="1"/>
  <c r="W8013" i="1"/>
  <c r="V8005" i="1"/>
  <c r="BC8005" i="1" s="1"/>
  <c r="X8005" i="1"/>
  <c r="W8005" i="1"/>
  <c r="V7997" i="1"/>
  <c r="BC7997" i="1" s="1"/>
  <c r="X7997" i="1"/>
  <c r="W7997" i="1"/>
  <c r="V7989" i="1"/>
  <c r="BC7989" i="1" s="1"/>
  <c r="X7989" i="1"/>
  <c r="W7989" i="1"/>
  <c r="V7981" i="1"/>
  <c r="BC7981" i="1" s="1"/>
  <c r="X7981" i="1"/>
  <c r="W7981" i="1"/>
  <c r="V7973" i="1"/>
  <c r="BC7973" i="1" s="1"/>
  <c r="X7973" i="1"/>
  <c r="W7973" i="1"/>
  <c r="V7965" i="1"/>
  <c r="BC7965" i="1" s="1"/>
  <c r="X7965" i="1"/>
  <c r="W7965" i="1"/>
  <c r="V7957" i="1"/>
  <c r="BC7957" i="1" s="1"/>
  <c r="X7957" i="1"/>
  <c r="W7957" i="1"/>
  <c r="V7949" i="1"/>
  <c r="BC7949" i="1" s="1"/>
  <c r="X7949" i="1"/>
  <c r="W7949" i="1"/>
  <c r="V7941" i="1"/>
  <c r="BC7941" i="1" s="1"/>
  <c r="X7941" i="1"/>
  <c r="W7941" i="1"/>
  <c r="V7933" i="1"/>
  <c r="BC7933" i="1" s="1"/>
  <c r="X7933" i="1"/>
  <c r="W7933" i="1"/>
  <c r="V7925" i="1"/>
  <c r="BC7925" i="1" s="1"/>
  <c r="X7925" i="1"/>
  <c r="W7925" i="1"/>
  <c r="V7917" i="1"/>
  <c r="BC7917" i="1" s="1"/>
  <c r="X7917" i="1"/>
  <c r="W7917" i="1"/>
  <c r="V7909" i="1"/>
  <c r="BC7909" i="1" s="1"/>
  <c r="X7909" i="1"/>
  <c r="W7909" i="1"/>
  <c r="V7901" i="1"/>
  <c r="BC7901" i="1" s="1"/>
  <c r="X7901" i="1"/>
  <c r="W7901" i="1"/>
  <c r="V7893" i="1"/>
  <c r="BC7893" i="1" s="1"/>
  <c r="X7893" i="1"/>
  <c r="W7893" i="1"/>
  <c r="V7885" i="1"/>
  <c r="BC7885" i="1" s="1"/>
  <c r="X7885" i="1"/>
  <c r="W7885" i="1"/>
  <c r="V7877" i="1"/>
  <c r="BC7877" i="1" s="1"/>
  <c r="X7877" i="1"/>
  <c r="W7877" i="1"/>
  <c r="V7869" i="1"/>
  <c r="BC7869" i="1" s="1"/>
  <c r="X7869" i="1"/>
  <c r="W7869" i="1"/>
  <c r="V7861" i="1"/>
  <c r="BC7861" i="1" s="1"/>
  <c r="X7861" i="1"/>
  <c r="W7861" i="1"/>
  <c r="V7853" i="1"/>
  <c r="BC7853" i="1" s="1"/>
  <c r="X7853" i="1"/>
  <c r="W7853" i="1"/>
  <c r="V7845" i="1"/>
  <c r="BC7845" i="1" s="1"/>
  <c r="X7845" i="1"/>
  <c r="W7845" i="1"/>
  <c r="V7837" i="1"/>
  <c r="BC7837" i="1" s="1"/>
  <c r="X7837" i="1"/>
  <c r="W7837" i="1"/>
  <c r="V7829" i="1"/>
  <c r="BC7829" i="1" s="1"/>
  <c r="X7829" i="1"/>
  <c r="W7829" i="1"/>
  <c r="V7821" i="1"/>
  <c r="BC7821" i="1" s="1"/>
  <c r="X7821" i="1"/>
  <c r="W7821" i="1"/>
  <c r="V7813" i="1"/>
  <c r="BC7813" i="1" s="1"/>
  <c r="X7813" i="1"/>
  <c r="W7813" i="1"/>
  <c r="V7805" i="1"/>
  <c r="BC7805" i="1" s="1"/>
  <c r="X7805" i="1"/>
  <c r="W7805" i="1"/>
  <c r="V7797" i="1"/>
  <c r="BC7797" i="1" s="1"/>
  <c r="X7797" i="1"/>
  <c r="W7797" i="1"/>
  <c r="V7789" i="1"/>
  <c r="BC7789" i="1" s="1"/>
  <c r="X7789" i="1"/>
  <c r="W7789" i="1"/>
  <c r="V7781" i="1"/>
  <c r="BC7781" i="1" s="1"/>
  <c r="X7781" i="1"/>
  <c r="W7781" i="1"/>
  <c r="V7773" i="1"/>
  <c r="BC7773" i="1" s="1"/>
  <c r="X7773" i="1"/>
  <c r="W7773" i="1"/>
  <c r="V7765" i="1"/>
  <c r="BC7765" i="1" s="1"/>
  <c r="X7765" i="1"/>
  <c r="W7765" i="1"/>
  <c r="V7757" i="1"/>
  <c r="BC7757" i="1" s="1"/>
  <c r="X7757" i="1"/>
  <c r="W7757" i="1"/>
  <c r="V7749" i="1"/>
  <c r="BC7749" i="1" s="1"/>
  <c r="X7749" i="1"/>
  <c r="W7749" i="1"/>
  <c r="V7741" i="1"/>
  <c r="BC7741" i="1" s="1"/>
  <c r="X7741" i="1"/>
  <c r="W7741" i="1"/>
  <c r="V7733" i="1"/>
  <c r="BC7733" i="1" s="1"/>
  <c r="X7733" i="1"/>
  <c r="W7733" i="1"/>
  <c r="V7725" i="1"/>
  <c r="BC7725" i="1" s="1"/>
  <c r="X7725" i="1"/>
  <c r="W7725" i="1"/>
  <c r="V7717" i="1"/>
  <c r="BC7717" i="1" s="1"/>
  <c r="X7717" i="1"/>
  <c r="W7717" i="1"/>
  <c r="V7709" i="1"/>
  <c r="BC7709" i="1" s="1"/>
  <c r="X7709" i="1"/>
  <c r="W7709" i="1"/>
  <c r="V7701" i="1"/>
  <c r="BC7701" i="1" s="1"/>
  <c r="X7701" i="1"/>
  <c r="W7701" i="1"/>
  <c r="V7693" i="1"/>
  <c r="BC7693" i="1" s="1"/>
  <c r="X7693" i="1"/>
  <c r="W7693" i="1"/>
  <c r="V7685" i="1"/>
  <c r="BC7685" i="1" s="1"/>
  <c r="X7685" i="1"/>
  <c r="W7685" i="1"/>
  <c r="V7677" i="1"/>
  <c r="BC7677" i="1" s="1"/>
  <c r="X7677" i="1"/>
  <c r="W7677" i="1"/>
  <c r="V7669" i="1"/>
  <c r="BC7669" i="1" s="1"/>
  <c r="X7669" i="1"/>
  <c r="W7669" i="1"/>
  <c r="V7661" i="1"/>
  <c r="BC7661" i="1" s="1"/>
  <c r="X7661" i="1"/>
  <c r="W7661" i="1"/>
  <c r="V7653" i="1"/>
  <c r="BC7653" i="1" s="1"/>
  <c r="X7653" i="1"/>
  <c r="W7653" i="1"/>
  <c r="V7645" i="1"/>
  <c r="BC7645" i="1" s="1"/>
  <c r="X7645" i="1"/>
  <c r="W7645" i="1"/>
  <c r="V7637" i="1"/>
  <c r="BC7637" i="1" s="1"/>
  <c r="X7637" i="1"/>
  <c r="W7637" i="1"/>
  <c r="V7629" i="1"/>
  <c r="BC7629" i="1" s="1"/>
  <c r="X7629" i="1"/>
  <c r="W7629" i="1"/>
  <c r="V7621" i="1"/>
  <c r="BC7621" i="1" s="1"/>
  <c r="X7621" i="1"/>
  <c r="W7621" i="1"/>
  <c r="V7613" i="1"/>
  <c r="BC7613" i="1" s="1"/>
  <c r="X7613" i="1"/>
  <c r="W7613" i="1"/>
  <c r="V7605" i="1"/>
  <c r="BC7605" i="1" s="1"/>
  <c r="X7605" i="1"/>
  <c r="W7605" i="1"/>
  <c r="V7597" i="1"/>
  <c r="BC7597" i="1" s="1"/>
  <c r="X7597" i="1"/>
  <c r="W7597" i="1"/>
  <c r="V7589" i="1"/>
  <c r="BC7589" i="1" s="1"/>
  <c r="X7589" i="1"/>
  <c r="W7589" i="1"/>
  <c r="V7581" i="1"/>
  <c r="BC7581" i="1" s="1"/>
  <c r="X7581" i="1"/>
  <c r="W7581" i="1"/>
  <c r="V7573" i="1"/>
  <c r="BC7573" i="1" s="1"/>
  <c r="X7573" i="1"/>
  <c r="W7573" i="1"/>
  <c r="V7565" i="1"/>
  <c r="BC7565" i="1" s="1"/>
  <c r="X7565" i="1"/>
  <c r="W7565" i="1"/>
  <c r="V7557" i="1"/>
  <c r="BC7557" i="1" s="1"/>
  <c r="X7557" i="1"/>
  <c r="W7557" i="1"/>
  <c r="V7549" i="1"/>
  <c r="X7549" i="1"/>
  <c r="W7549" i="1"/>
  <c r="V7541" i="1"/>
  <c r="BC7541" i="1" s="1"/>
  <c r="X7541" i="1"/>
  <c r="W7541" i="1"/>
  <c r="V7533" i="1"/>
  <c r="BC7533" i="1" s="1"/>
  <c r="X7533" i="1"/>
  <c r="W7533" i="1"/>
  <c r="V7525" i="1"/>
  <c r="BC7525" i="1" s="1"/>
  <c r="X7525" i="1"/>
  <c r="W7525" i="1"/>
  <c r="V7517" i="1"/>
  <c r="BC7517" i="1" s="1"/>
  <c r="X7517" i="1"/>
  <c r="W7517" i="1"/>
  <c r="V7509" i="1"/>
  <c r="BC7509" i="1" s="1"/>
  <c r="X7509" i="1"/>
  <c r="W7509" i="1"/>
  <c r="V7501" i="1"/>
  <c r="BC7501" i="1" s="1"/>
  <c r="X7501" i="1"/>
  <c r="W7501" i="1"/>
  <c r="V7493" i="1"/>
  <c r="X7493" i="1"/>
  <c r="W7493" i="1"/>
  <c r="V7485" i="1"/>
  <c r="BC7485" i="1" s="1"/>
  <c r="X7485" i="1"/>
  <c r="W7485" i="1"/>
  <c r="V7477" i="1"/>
  <c r="BC7477" i="1" s="1"/>
  <c r="X7477" i="1"/>
  <c r="W7477" i="1"/>
  <c r="V7469" i="1"/>
  <c r="BC7469" i="1" s="1"/>
  <c r="X7469" i="1"/>
  <c r="W7469" i="1"/>
  <c r="V7461" i="1"/>
  <c r="BC7461" i="1" s="1"/>
  <c r="X7461" i="1"/>
  <c r="W7461" i="1"/>
  <c r="V7453" i="1"/>
  <c r="BC7453" i="1" s="1"/>
  <c r="X7453" i="1"/>
  <c r="W7453" i="1"/>
  <c r="V7445" i="1"/>
  <c r="BC7445" i="1" s="1"/>
  <c r="X7445" i="1"/>
  <c r="W7445" i="1"/>
  <c r="V7437" i="1"/>
  <c r="BC7437" i="1" s="1"/>
  <c r="X7437" i="1"/>
  <c r="W7437" i="1"/>
  <c r="V7429" i="1"/>
  <c r="BC7429" i="1" s="1"/>
  <c r="X7429" i="1"/>
  <c r="W7429" i="1"/>
  <c r="V7421" i="1"/>
  <c r="BC7421" i="1" s="1"/>
  <c r="X7421" i="1"/>
  <c r="W7421" i="1"/>
  <c r="V7413" i="1"/>
  <c r="BC7413" i="1" s="1"/>
  <c r="X7413" i="1"/>
  <c r="W7413" i="1"/>
  <c r="V7405" i="1"/>
  <c r="BC7405" i="1" s="1"/>
  <c r="X7405" i="1"/>
  <c r="W7405" i="1"/>
  <c r="V7397" i="1"/>
  <c r="BC7397" i="1" s="1"/>
  <c r="X7397" i="1"/>
  <c r="W7397" i="1"/>
  <c r="V7389" i="1"/>
  <c r="BC7389" i="1" s="1"/>
  <c r="X7389" i="1"/>
  <c r="W7389" i="1"/>
  <c r="V7381" i="1"/>
  <c r="BC7381" i="1" s="1"/>
  <c r="X7381" i="1"/>
  <c r="W7381" i="1"/>
  <c r="V7373" i="1"/>
  <c r="BC7373" i="1" s="1"/>
  <c r="X7373" i="1"/>
  <c r="W7373" i="1"/>
  <c r="V7365" i="1"/>
  <c r="BC7365" i="1" s="1"/>
  <c r="X7365" i="1"/>
  <c r="W7365" i="1"/>
  <c r="V7357" i="1"/>
  <c r="BC7357" i="1" s="1"/>
  <c r="X7357" i="1"/>
  <c r="W7357" i="1"/>
  <c r="V7349" i="1"/>
  <c r="BC7349" i="1" s="1"/>
  <c r="X7349" i="1"/>
  <c r="W7349" i="1"/>
  <c r="V7341" i="1"/>
  <c r="X7341" i="1"/>
  <c r="W7341" i="1"/>
  <c r="V7333" i="1"/>
  <c r="BC7333" i="1" s="1"/>
  <c r="X7333" i="1"/>
  <c r="W7333" i="1"/>
  <c r="V7325" i="1"/>
  <c r="BC7325" i="1" s="1"/>
  <c r="X7325" i="1"/>
  <c r="W7325" i="1"/>
  <c r="V7317" i="1"/>
  <c r="BC7317" i="1" s="1"/>
  <c r="X7317" i="1"/>
  <c r="W7317" i="1"/>
  <c r="V7309" i="1"/>
  <c r="BC7309" i="1" s="1"/>
  <c r="X7309" i="1"/>
  <c r="W7309" i="1"/>
  <c r="V7301" i="1"/>
  <c r="BC7301" i="1" s="1"/>
  <c r="X7301" i="1"/>
  <c r="W7301" i="1"/>
  <c r="V7293" i="1"/>
  <c r="BC7293" i="1" s="1"/>
  <c r="X7293" i="1"/>
  <c r="W7293" i="1"/>
  <c r="V7285" i="1"/>
  <c r="BC7285" i="1" s="1"/>
  <c r="X7285" i="1"/>
  <c r="W7285" i="1"/>
  <c r="V7277" i="1"/>
  <c r="BC7277" i="1" s="1"/>
  <c r="X7277" i="1"/>
  <c r="W7277" i="1"/>
  <c r="V7269" i="1"/>
  <c r="BC7269" i="1" s="1"/>
  <c r="X7269" i="1"/>
  <c r="W7269" i="1"/>
  <c r="V7261" i="1"/>
  <c r="X7261" i="1"/>
  <c r="W7261" i="1"/>
  <c r="V7253" i="1"/>
  <c r="BC7253" i="1" s="1"/>
  <c r="X7253" i="1"/>
  <c r="W7253" i="1"/>
  <c r="V7245" i="1"/>
  <c r="X7245" i="1"/>
  <c r="W7245" i="1"/>
  <c r="V7237" i="1"/>
  <c r="BC7237" i="1" s="1"/>
  <c r="X7237" i="1"/>
  <c r="W7237" i="1"/>
  <c r="V7229" i="1"/>
  <c r="X7229" i="1"/>
  <c r="W7229" i="1"/>
  <c r="V7221" i="1"/>
  <c r="BC7221" i="1" s="1"/>
  <c r="X7221" i="1"/>
  <c r="W7221" i="1"/>
  <c r="V7213" i="1"/>
  <c r="BC7213" i="1" s="1"/>
  <c r="X7213" i="1"/>
  <c r="W7213" i="1"/>
  <c r="V7205" i="1"/>
  <c r="BC7205" i="1" s="1"/>
  <c r="X7205" i="1"/>
  <c r="W7205" i="1"/>
  <c r="V7197" i="1"/>
  <c r="BC7197" i="1" s="1"/>
  <c r="X7197" i="1"/>
  <c r="W7197" i="1"/>
  <c r="V7189" i="1"/>
  <c r="BC7189" i="1" s="1"/>
  <c r="X7189" i="1"/>
  <c r="W7189" i="1"/>
  <c r="V7181" i="1"/>
  <c r="BC7181" i="1" s="1"/>
  <c r="X7181" i="1"/>
  <c r="W7181" i="1"/>
  <c r="V7173" i="1"/>
  <c r="BC7173" i="1" s="1"/>
  <c r="X7173" i="1"/>
  <c r="W7173" i="1"/>
  <c r="V7165" i="1"/>
  <c r="BC7165" i="1" s="1"/>
  <c r="X7165" i="1"/>
  <c r="W7165" i="1"/>
  <c r="V7157" i="1"/>
  <c r="BC7157" i="1" s="1"/>
  <c r="X7157" i="1"/>
  <c r="W7157" i="1"/>
  <c r="V7149" i="1"/>
  <c r="BC7149" i="1" s="1"/>
  <c r="X7149" i="1"/>
  <c r="W7149" i="1"/>
  <c r="V7141" i="1"/>
  <c r="BC7141" i="1" s="1"/>
  <c r="X7141" i="1"/>
  <c r="W7141" i="1"/>
  <c r="V7133" i="1"/>
  <c r="BC7133" i="1" s="1"/>
  <c r="X7133" i="1"/>
  <c r="W7133" i="1"/>
  <c r="V7125" i="1"/>
  <c r="BC7125" i="1" s="1"/>
  <c r="X7125" i="1"/>
  <c r="W7125" i="1"/>
  <c r="V7117" i="1"/>
  <c r="BC7117" i="1" s="1"/>
  <c r="X7117" i="1"/>
  <c r="W7117" i="1"/>
  <c r="V7109" i="1"/>
  <c r="BC7109" i="1" s="1"/>
  <c r="X7109" i="1"/>
  <c r="W7109" i="1"/>
  <c r="V7101" i="1"/>
  <c r="BC7101" i="1" s="1"/>
  <c r="X7101" i="1"/>
  <c r="W7101" i="1"/>
  <c r="V7093" i="1"/>
  <c r="BC7093" i="1" s="1"/>
  <c r="X7093" i="1"/>
  <c r="W7093" i="1"/>
  <c r="V7085" i="1"/>
  <c r="BC7085" i="1" s="1"/>
  <c r="X7085" i="1"/>
  <c r="W7085" i="1"/>
  <c r="V7077" i="1"/>
  <c r="BC7077" i="1" s="1"/>
  <c r="X7077" i="1"/>
  <c r="W7077" i="1"/>
  <c r="V7069" i="1"/>
  <c r="BC7069" i="1" s="1"/>
  <c r="X7069" i="1"/>
  <c r="W7069" i="1"/>
  <c r="V7061" i="1"/>
  <c r="BC7061" i="1" s="1"/>
  <c r="X7061" i="1"/>
  <c r="W7061" i="1"/>
  <c r="V7053" i="1"/>
  <c r="BC7053" i="1" s="1"/>
  <c r="X7053" i="1"/>
  <c r="W7053" i="1"/>
  <c r="V7045" i="1"/>
  <c r="BC7045" i="1" s="1"/>
  <c r="X7045" i="1"/>
  <c r="W7045" i="1"/>
  <c r="V7037" i="1"/>
  <c r="BC7037" i="1" s="1"/>
  <c r="X7037" i="1"/>
  <c r="W7037" i="1"/>
  <c r="V7029" i="1"/>
  <c r="BC7029" i="1" s="1"/>
  <c r="X7029" i="1"/>
  <c r="W7029" i="1"/>
  <c r="V7021" i="1"/>
  <c r="BC7021" i="1" s="1"/>
  <c r="X7021" i="1"/>
  <c r="W7021" i="1"/>
  <c r="V7013" i="1"/>
  <c r="BC7013" i="1" s="1"/>
  <c r="X7013" i="1"/>
  <c r="W7013" i="1"/>
  <c r="V7005" i="1"/>
  <c r="X7005" i="1"/>
  <c r="W7005" i="1"/>
  <c r="V6997" i="1"/>
  <c r="BC6997" i="1" s="1"/>
  <c r="X6997" i="1"/>
  <c r="W6997" i="1"/>
  <c r="V6989" i="1"/>
  <c r="BC6989" i="1" s="1"/>
  <c r="X6989" i="1"/>
  <c r="W6989" i="1"/>
  <c r="V6981" i="1"/>
  <c r="BC6981" i="1" s="1"/>
  <c r="X6981" i="1"/>
  <c r="W6981" i="1"/>
  <c r="V6973" i="1"/>
  <c r="BC6973" i="1" s="1"/>
  <c r="X6973" i="1"/>
  <c r="W6973" i="1"/>
  <c r="V6965" i="1"/>
  <c r="X6965" i="1"/>
  <c r="W6965" i="1"/>
  <c r="V6957" i="1"/>
  <c r="BC6957" i="1" s="1"/>
  <c r="X6957" i="1"/>
  <c r="W6957" i="1"/>
  <c r="V6949" i="1"/>
  <c r="BC6949" i="1" s="1"/>
  <c r="X6949" i="1"/>
  <c r="W6949" i="1"/>
  <c r="V6941" i="1"/>
  <c r="BC6941" i="1" s="1"/>
  <c r="X6941" i="1"/>
  <c r="W6941" i="1"/>
  <c r="V6933" i="1"/>
  <c r="BC6933" i="1" s="1"/>
  <c r="X6933" i="1"/>
  <c r="W6933" i="1"/>
  <c r="V6925" i="1"/>
  <c r="BC6925" i="1" s="1"/>
  <c r="X6925" i="1"/>
  <c r="W6925" i="1"/>
  <c r="V6917" i="1"/>
  <c r="BC6917" i="1" s="1"/>
  <c r="X6917" i="1"/>
  <c r="W6917" i="1"/>
  <c r="V6909" i="1"/>
  <c r="BC6909" i="1" s="1"/>
  <c r="X6909" i="1"/>
  <c r="W6909" i="1"/>
  <c r="V6901" i="1"/>
  <c r="BC6901" i="1" s="1"/>
  <c r="X6901" i="1"/>
  <c r="W6901" i="1"/>
  <c r="V6893" i="1"/>
  <c r="BC6893" i="1" s="1"/>
  <c r="X6893" i="1"/>
  <c r="W6893" i="1"/>
  <c r="V6885" i="1"/>
  <c r="BC6885" i="1" s="1"/>
  <c r="X6885" i="1"/>
  <c r="W6885" i="1"/>
  <c r="V6877" i="1"/>
  <c r="X6877" i="1"/>
  <c r="W6877" i="1"/>
  <c r="V6869" i="1"/>
  <c r="X6869" i="1"/>
  <c r="W6869" i="1"/>
  <c r="V6861" i="1"/>
  <c r="BC6861" i="1" s="1"/>
  <c r="X6861" i="1"/>
  <c r="W6861" i="1"/>
  <c r="V6853" i="1"/>
  <c r="BC6853" i="1" s="1"/>
  <c r="X6853" i="1"/>
  <c r="W6853" i="1"/>
  <c r="V6845" i="1"/>
  <c r="BC6845" i="1" s="1"/>
  <c r="X6845" i="1"/>
  <c r="W6845" i="1"/>
  <c r="V6837" i="1"/>
  <c r="BC6837" i="1" s="1"/>
  <c r="X6837" i="1"/>
  <c r="W6837" i="1"/>
  <c r="V6829" i="1"/>
  <c r="BC6829" i="1" s="1"/>
  <c r="X6829" i="1"/>
  <c r="W6829" i="1"/>
  <c r="V6821" i="1"/>
  <c r="BC6821" i="1" s="1"/>
  <c r="X6821" i="1"/>
  <c r="W6821" i="1"/>
  <c r="V6813" i="1"/>
  <c r="BC6813" i="1" s="1"/>
  <c r="X6813" i="1"/>
  <c r="W6813" i="1"/>
  <c r="V6805" i="1"/>
  <c r="BC6805" i="1" s="1"/>
  <c r="X6805" i="1"/>
  <c r="W6805" i="1"/>
  <c r="V6797" i="1"/>
  <c r="BC6797" i="1" s="1"/>
  <c r="X6797" i="1"/>
  <c r="W6797" i="1"/>
  <c r="V6789" i="1"/>
  <c r="BC6789" i="1" s="1"/>
  <c r="X6789" i="1"/>
  <c r="W6789" i="1"/>
  <c r="V6781" i="1"/>
  <c r="BC6781" i="1" s="1"/>
  <c r="X6781" i="1"/>
  <c r="W6781" i="1"/>
  <c r="V6773" i="1"/>
  <c r="BC6773" i="1" s="1"/>
  <c r="X6773" i="1"/>
  <c r="W6773" i="1"/>
  <c r="V6765" i="1"/>
  <c r="BC6765" i="1" s="1"/>
  <c r="X6765" i="1"/>
  <c r="W6765" i="1"/>
  <c r="V6757" i="1"/>
  <c r="BC6757" i="1" s="1"/>
  <c r="X6757" i="1"/>
  <c r="W6757" i="1"/>
  <c r="V6749" i="1"/>
  <c r="BC6749" i="1" s="1"/>
  <c r="X6749" i="1"/>
  <c r="W6749" i="1"/>
  <c r="V6741" i="1"/>
  <c r="BC6741" i="1" s="1"/>
  <c r="X6741" i="1"/>
  <c r="W6741" i="1"/>
  <c r="V6733" i="1"/>
  <c r="BC6733" i="1" s="1"/>
  <c r="X6733" i="1"/>
  <c r="W6733" i="1"/>
  <c r="V6725" i="1"/>
  <c r="BC6725" i="1" s="1"/>
  <c r="X6725" i="1"/>
  <c r="W6725" i="1"/>
  <c r="V6717" i="1"/>
  <c r="BC6717" i="1" s="1"/>
  <c r="X6717" i="1"/>
  <c r="W6717" i="1"/>
  <c r="V6709" i="1"/>
  <c r="BC6709" i="1" s="1"/>
  <c r="X6709" i="1"/>
  <c r="W6709" i="1"/>
  <c r="V6701" i="1"/>
  <c r="BC6701" i="1" s="1"/>
  <c r="X6701" i="1"/>
  <c r="W6701" i="1"/>
  <c r="V6693" i="1"/>
  <c r="BC6693" i="1" s="1"/>
  <c r="X6693" i="1"/>
  <c r="W6693" i="1"/>
  <c r="V6685" i="1"/>
  <c r="BC6685" i="1" s="1"/>
  <c r="X6685" i="1"/>
  <c r="W6685" i="1"/>
  <c r="V6677" i="1"/>
  <c r="BC6677" i="1" s="1"/>
  <c r="X6677" i="1"/>
  <c r="W6677" i="1"/>
  <c r="V6669" i="1"/>
  <c r="BC6669" i="1" s="1"/>
  <c r="X6669" i="1"/>
  <c r="W6669" i="1"/>
  <c r="V6661" i="1"/>
  <c r="BC6661" i="1" s="1"/>
  <c r="X6661" i="1"/>
  <c r="W6661" i="1"/>
  <c r="V6653" i="1"/>
  <c r="X6653" i="1"/>
  <c r="W6653" i="1"/>
  <c r="V6645" i="1"/>
  <c r="BC6645" i="1" s="1"/>
  <c r="X6645" i="1"/>
  <c r="W6645" i="1"/>
  <c r="V6637" i="1"/>
  <c r="BC6637" i="1" s="1"/>
  <c r="X6637" i="1"/>
  <c r="W6637" i="1"/>
  <c r="V6629" i="1"/>
  <c r="BC6629" i="1" s="1"/>
  <c r="X6629" i="1"/>
  <c r="W6629" i="1"/>
  <c r="V6621" i="1"/>
  <c r="BC6621" i="1" s="1"/>
  <c r="X6621" i="1"/>
  <c r="W6621" i="1"/>
  <c r="V6613" i="1"/>
  <c r="BC6613" i="1" s="1"/>
  <c r="X6613" i="1"/>
  <c r="W6613" i="1"/>
  <c r="V6605" i="1"/>
  <c r="BC6605" i="1" s="1"/>
  <c r="X6605" i="1"/>
  <c r="W6605" i="1"/>
  <c r="V6597" i="1"/>
  <c r="BC6597" i="1" s="1"/>
  <c r="X6597" i="1"/>
  <c r="W6597" i="1"/>
  <c r="V6589" i="1"/>
  <c r="BC6589" i="1" s="1"/>
  <c r="X6589" i="1"/>
  <c r="W6589" i="1"/>
  <c r="V6581" i="1"/>
  <c r="BC6581" i="1" s="1"/>
  <c r="X6581" i="1"/>
  <c r="W6581" i="1"/>
  <c r="V6573" i="1"/>
  <c r="BC6573" i="1" s="1"/>
  <c r="X6573" i="1"/>
  <c r="W6573" i="1"/>
  <c r="V6565" i="1"/>
  <c r="BC6565" i="1" s="1"/>
  <c r="X6565" i="1"/>
  <c r="W6565" i="1"/>
  <c r="V6557" i="1"/>
  <c r="BC6557" i="1" s="1"/>
  <c r="X6557" i="1"/>
  <c r="W6557" i="1"/>
  <c r="V6549" i="1"/>
  <c r="BC6549" i="1" s="1"/>
  <c r="X6549" i="1"/>
  <c r="W6549" i="1"/>
  <c r="V6541" i="1"/>
  <c r="BC6541" i="1" s="1"/>
  <c r="X6541" i="1"/>
  <c r="W6541" i="1"/>
  <c r="V6533" i="1"/>
  <c r="BC6533" i="1" s="1"/>
  <c r="X6533" i="1"/>
  <c r="W6533" i="1"/>
  <c r="V6525" i="1"/>
  <c r="BC6525" i="1" s="1"/>
  <c r="X6525" i="1"/>
  <c r="W6525" i="1"/>
  <c r="V6517" i="1"/>
  <c r="BC6517" i="1" s="1"/>
  <c r="X6517" i="1"/>
  <c r="W6517" i="1"/>
  <c r="V6509" i="1"/>
  <c r="BC6509" i="1" s="1"/>
  <c r="X6509" i="1"/>
  <c r="W6509" i="1"/>
  <c r="V6501" i="1"/>
  <c r="BC6501" i="1" s="1"/>
  <c r="X6501" i="1"/>
  <c r="W6501" i="1"/>
  <c r="V6493" i="1"/>
  <c r="X6493" i="1"/>
  <c r="W6493" i="1"/>
  <c r="V6485" i="1"/>
  <c r="BC6485" i="1" s="1"/>
  <c r="X6485" i="1"/>
  <c r="W6485" i="1"/>
  <c r="V6477" i="1"/>
  <c r="BC6477" i="1" s="1"/>
  <c r="X6477" i="1"/>
  <c r="W6477" i="1"/>
  <c r="V6469" i="1"/>
  <c r="BC6469" i="1" s="1"/>
  <c r="X6469" i="1"/>
  <c r="W6469" i="1"/>
  <c r="V6461" i="1"/>
  <c r="BC6461" i="1" s="1"/>
  <c r="X6461" i="1"/>
  <c r="W6461" i="1"/>
  <c r="V6453" i="1"/>
  <c r="BC6453" i="1" s="1"/>
  <c r="X6453" i="1"/>
  <c r="W6453" i="1"/>
  <c r="V6445" i="1"/>
  <c r="BC6445" i="1" s="1"/>
  <c r="X6445" i="1"/>
  <c r="W6445" i="1"/>
  <c r="V6437" i="1"/>
  <c r="BC6437" i="1" s="1"/>
  <c r="X6437" i="1"/>
  <c r="W6437" i="1"/>
  <c r="V6429" i="1"/>
  <c r="X6429" i="1"/>
  <c r="W6429" i="1"/>
  <c r="V6421" i="1"/>
  <c r="BC6421" i="1" s="1"/>
  <c r="X6421" i="1"/>
  <c r="W6421" i="1"/>
  <c r="V6413" i="1"/>
  <c r="BC6413" i="1" s="1"/>
  <c r="X6413" i="1"/>
  <c r="W6413" i="1"/>
  <c r="V6405" i="1"/>
  <c r="BC6405" i="1" s="1"/>
  <c r="X6405" i="1"/>
  <c r="W6405" i="1"/>
  <c r="V6397" i="1"/>
  <c r="BC6397" i="1" s="1"/>
  <c r="X6397" i="1"/>
  <c r="W6397" i="1"/>
  <c r="V6389" i="1"/>
  <c r="BC6389" i="1" s="1"/>
  <c r="X6389" i="1"/>
  <c r="W6389" i="1"/>
  <c r="V6381" i="1"/>
  <c r="BC6381" i="1" s="1"/>
  <c r="X6381" i="1"/>
  <c r="W6381" i="1"/>
  <c r="V6373" i="1"/>
  <c r="BC6373" i="1" s="1"/>
  <c r="X6373" i="1"/>
  <c r="W6373" i="1"/>
  <c r="V6365" i="1"/>
  <c r="BC6365" i="1" s="1"/>
  <c r="X6365" i="1"/>
  <c r="W6365" i="1"/>
  <c r="V6357" i="1"/>
  <c r="BC6357" i="1" s="1"/>
  <c r="X6357" i="1"/>
  <c r="W6357" i="1"/>
  <c r="V6349" i="1"/>
  <c r="BC6349" i="1" s="1"/>
  <c r="X6349" i="1"/>
  <c r="W6349" i="1"/>
  <c r="V6341" i="1"/>
  <c r="BC6341" i="1" s="1"/>
  <c r="X6341" i="1"/>
  <c r="W6341" i="1"/>
  <c r="V6333" i="1"/>
  <c r="BC6333" i="1" s="1"/>
  <c r="X6333" i="1"/>
  <c r="W6333" i="1"/>
  <c r="V6325" i="1"/>
  <c r="BC6325" i="1" s="1"/>
  <c r="X6325" i="1"/>
  <c r="W6325" i="1"/>
  <c r="V6317" i="1"/>
  <c r="BC6317" i="1" s="1"/>
  <c r="X6317" i="1"/>
  <c r="W6317" i="1"/>
  <c r="V6309" i="1"/>
  <c r="BC6309" i="1" s="1"/>
  <c r="X6309" i="1"/>
  <c r="W6309" i="1"/>
  <c r="V6301" i="1"/>
  <c r="BC6301" i="1" s="1"/>
  <c r="X6301" i="1"/>
  <c r="W6301" i="1"/>
  <c r="V6293" i="1"/>
  <c r="BC6293" i="1" s="1"/>
  <c r="X6293" i="1"/>
  <c r="W6293" i="1"/>
  <c r="V6285" i="1"/>
  <c r="BC6285" i="1" s="1"/>
  <c r="X6285" i="1"/>
  <c r="W6285" i="1"/>
  <c r="V6277" i="1"/>
  <c r="BC6277" i="1" s="1"/>
  <c r="X6277" i="1"/>
  <c r="W6277" i="1"/>
  <c r="V6269" i="1"/>
  <c r="BC6269" i="1" s="1"/>
  <c r="X6269" i="1"/>
  <c r="W6269" i="1"/>
  <c r="V6261" i="1"/>
  <c r="BC6261" i="1" s="1"/>
  <c r="X6261" i="1"/>
  <c r="W6261" i="1"/>
  <c r="V6253" i="1"/>
  <c r="BC6253" i="1" s="1"/>
  <c r="X6253" i="1"/>
  <c r="W6253" i="1"/>
  <c r="V6245" i="1"/>
  <c r="BC6245" i="1" s="1"/>
  <c r="X6245" i="1"/>
  <c r="W6245" i="1"/>
  <c r="V6237" i="1"/>
  <c r="BC6237" i="1" s="1"/>
  <c r="X6237" i="1"/>
  <c r="W6237" i="1"/>
  <c r="V6229" i="1"/>
  <c r="BC6229" i="1" s="1"/>
  <c r="X6229" i="1"/>
  <c r="W6229" i="1"/>
  <c r="V6221" i="1"/>
  <c r="BC6221" i="1" s="1"/>
  <c r="X6221" i="1"/>
  <c r="W6221" i="1"/>
  <c r="V6213" i="1"/>
  <c r="BC6213" i="1" s="1"/>
  <c r="X6213" i="1"/>
  <c r="W6213" i="1"/>
  <c r="V6205" i="1"/>
  <c r="BC6205" i="1" s="1"/>
  <c r="X6205" i="1"/>
  <c r="W6205" i="1"/>
  <c r="V6197" i="1"/>
  <c r="BC6197" i="1" s="1"/>
  <c r="X6197" i="1"/>
  <c r="W6197" i="1"/>
  <c r="V6189" i="1"/>
  <c r="BC6189" i="1" s="1"/>
  <c r="X6189" i="1"/>
  <c r="W6189" i="1"/>
  <c r="V6181" i="1"/>
  <c r="BC6181" i="1" s="1"/>
  <c r="X6181" i="1"/>
  <c r="W6181" i="1"/>
  <c r="V6173" i="1"/>
  <c r="BC6173" i="1" s="1"/>
  <c r="X6173" i="1"/>
  <c r="W6173" i="1"/>
  <c r="V6165" i="1"/>
  <c r="BC6165" i="1" s="1"/>
  <c r="X6165" i="1"/>
  <c r="W6165" i="1"/>
  <c r="V6157" i="1"/>
  <c r="X6157" i="1"/>
  <c r="W6157" i="1"/>
  <c r="V6149" i="1"/>
  <c r="BC6149" i="1" s="1"/>
  <c r="X6149" i="1"/>
  <c r="W6149" i="1"/>
  <c r="V6141" i="1"/>
  <c r="BC6141" i="1" s="1"/>
  <c r="X6141" i="1"/>
  <c r="W6141" i="1"/>
  <c r="V6133" i="1"/>
  <c r="BC6133" i="1" s="1"/>
  <c r="X6133" i="1"/>
  <c r="W6133" i="1"/>
  <c r="V6125" i="1"/>
  <c r="BC6125" i="1" s="1"/>
  <c r="X6125" i="1"/>
  <c r="W6125" i="1"/>
  <c r="V6117" i="1"/>
  <c r="BC6117" i="1" s="1"/>
  <c r="X6117" i="1"/>
  <c r="W6117" i="1"/>
  <c r="V6109" i="1"/>
  <c r="X6109" i="1"/>
  <c r="W6109" i="1"/>
  <c r="V6101" i="1"/>
  <c r="BC6101" i="1" s="1"/>
  <c r="X6101" i="1"/>
  <c r="W6101" i="1"/>
  <c r="V6093" i="1"/>
  <c r="BC6093" i="1" s="1"/>
  <c r="X6093" i="1"/>
  <c r="W6093" i="1"/>
  <c r="V6085" i="1"/>
  <c r="BC6085" i="1" s="1"/>
  <c r="X6085" i="1"/>
  <c r="W6085" i="1"/>
  <c r="V6077" i="1"/>
  <c r="BC6077" i="1" s="1"/>
  <c r="X6077" i="1"/>
  <c r="W6077" i="1"/>
  <c r="V6069" i="1"/>
  <c r="BC6069" i="1" s="1"/>
  <c r="X6069" i="1"/>
  <c r="W6069" i="1"/>
  <c r="V6061" i="1"/>
  <c r="BC6061" i="1" s="1"/>
  <c r="X6061" i="1"/>
  <c r="W6061" i="1"/>
  <c r="V6053" i="1"/>
  <c r="BC6053" i="1" s="1"/>
  <c r="X6053" i="1"/>
  <c r="W6053" i="1"/>
  <c r="V6045" i="1"/>
  <c r="BC6045" i="1" s="1"/>
  <c r="X6045" i="1"/>
  <c r="W6045" i="1"/>
  <c r="V6037" i="1"/>
  <c r="BC6037" i="1" s="1"/>
  <c r="X6037" i="1"/>
  <c r="W6037" i="1"/>
  <c r="V6029" i="1"/>
  <c r="BC6029" i="1" s="1"/>
  <c r="X6029" i="1"/>
  <c r="W6029" i="1"/>
  <c r="V6021" i="1"/>
  <c r="BC6021" i="1" s="1"/>
  <c r="X6021" i="1"/>
  <c r="W6021" i="1"/>
  <c r="V6013" i="1"/>
  <c r="BC6013" i="1" s="1"/>
  <c r="X6013" i="1"/>
  <c r="W6013" i="1"/>
  <c r="V6005" i="1"/>
  <c r="BC6005" i="1" s="1"/>
  <c r="X6005" i="1"/>
  <c r="W6005" i="1"/>
  <c r="V5997" i="1"/>
  <c r="BC5997" i="1" s="1"/>
  <c r="X5997" i="1"/>
  <c r="W5997" i="1"/>
  <c r="V5989" i="1"/>
  <c r="BC5989" i="1" s="1"/>
  <c r="X5989" i="1"/>
  <c r="W5989" i="1"/>
  <c r="V5981" i="1"/>
  <c r="BC5981" i="1" s="1"/>
  <c r="X5981" i="1"/>
  <c r="W5981" i="1"/>
  <c r="V5973" i="1"/>
  <c r="BC5973" i="1" s="1"/>
  <c r="X5973" i="1"/>
  <c r="W5973" i="1"/>
  <c r="V5965" i="1"/>
  <c r="BC5965" i="1" s="1"/>
  <c r="X5965" i="1"/>
  <c r="W5965" i="1"/>
  <c r="V5957" i="1"/>
  <c r="BC5957" i="1" s="1"/>
  <c r="X5957" i="1"/>
  <c r="W5957" i="1"/>
  <c r="V5949" i="1"/>
  <c r="BC5949" i="1" s="1"/>
  <c r="X5949" i="1"/>
  <c r="W5949" i="1"/>
  <c r="V5941" i="1"/>
  <c r="BC5941" i="1" s="1"/>
  <c r="X5941" i="1"/>
  <c r="W5941" i="1"/>
  <c r="V5933" i="1"/>
  <c r="BC5933" i="1" s="1"/>
  <c r="X5933" i="1"/>
  <c r="W5933" i="1"/>
  <c r="V5925" i="1"/>
  <c r="BC5925" i="1" s="1"/>
  <c r="X5925" i="1"/>
  <c r="W5925" i="1"/>
  <c r="V5917" i="1"/>
  <c r="BC5917" i="1" s="1"/>
  <c r="X5917" i="1"/>
  <c r="W5917" i="1"/>
  <c r="V5909" i="1"/>
  <c r="BC5909" i="1" s="1"/>
  <c r="X5909" i="1"/>
  <c r="W5909" i="1"/>
  <c r="V5901" i="1"/>
  <c r="BC5901" i="1" s="1"/>
  <c r="X5901" i="1"/>
  <c r="W5901" i="1"/>
  <c r="V5893" i="1"/>
  <c r="BC5893" i="1" s="1"/>
  <c r="X5893" i="1"/>
  <c r="W5893" i="1"/>
  <c r="V5885" i="1"/>
  <c r="BC5885" i="1" s="1"/>
  <c r="X5885" i="1"/>
  <c r="W5885" i="1"/>
  <c r="V5877" i="1"/>
  <c r="BC5877" i="1" s="1"/>
  <c r="X5877" i="1"/>
  <c r="W5877" i="1"/>
  <c r="V5869" i="1"/>
  <c r="BC5869" i="1" s="1"/>
  <c r="X5869" i="1"/>
  <c r="W5869" i="1"/>
  <c r="V5861" i="1"/>
  <c r="BC5861" i="1" s="1"/>
  <c r="X5861" i="1"/>
  <c r="W5861" i="1"/>
  <c r="V5853" i="1"/>
  <c r="BC5853" i="1" s="1"/>
  <c r="X5853" i="1"/>
  <c r="W5853" i="1"/>
  <c r="V5845" i="1"/>
  <c r="BC5845" i="1" s="1"/>
  <c r="X5845" i="1"/>
  <c r="W5845" i="1"/>
  <c r="V5837" i="1"/>
  <c r="BC5837" i="1" s="1"/>
  <c r="X5837" i="1"/>
  <c r="W5837" i="1"/>
  <c r="V5829" i="1"/>
  <c r="BC5829" i="1" s="1"/>
  <c r="X5829" i="1"/>
  <c r="W5829" i="1"/>
  <c r="V5821" i="1"/>
  <c r="BC5821" i="1" s="1"/>
  <c r="X5821" i="1"/>
  <c r="W5821" i="1"/>
  <c r="V5813" i="1"/>
  <c r="BC5813" i="1" s="1"/>
  <c r="X5813" i="1"/>
  <c r="W5813" i="1"/>
  <c r="V5805" i="1"/>
  <c r="BC5805" i="1" s="1"/>
  <c r="X5805" i="1"/>
  <c r="W5805" i="1"/>
  <c r="V5797" i="1"/>
  <c r="BC5797" i="1" s="1"/>
  <c r="X5797" i="1"/>
  <c r="W5797" i="1"/>
  <c r="V5789" i="1"/>
  <c r="BC5789" i="1" s="1"/>
  <c r="X5789" i="1"/>
  <c r="W5789" i="1"/>
  <c r="V5781" i="1"/>
  <c r="BC5781" i="1" s="1"/>
  <c r="X5781" i="1"/>
  <c r="W5781" i="1"/>
  <c r="V5773" i="1"/>
  <c r="BC5773" i="1" s="1"/>
  <c r="X5773" i="1"/>
  <c r="W5773" i="1"/>
  <c r="V5765" i="1"/>
  <c r="BC5765" i="1" s="1"/>
  <c r="X5765" i="1"/>
  <c r="W5765" i="1"/>
  <c r="V5757" i="1"/>
  <c r="BC5757" i="1" s="1"/>
  <c r="X5757" i="1"/>
  <c r="W5757" i="1"/>
  <c r="V5749" i="1"/>
  <c r="BC5749" i="1" s="1"/>
  <c r="X5749" i="1"/>
  <c r="W5749" i="1"/>
  <c r="V5741" i="1"/>
  <c r="BC5741" i="1" s="1"/>
  <c r="X5741" i="1"/>
  <c r="W5741" i="1"/>
  <c r="V5733" i="1"/>
  <c r="BC5733" i="1" s="1"/>
  <c r="X5733" i="1"/>
  <c r="W5733" i="1"/>
  <c r="V5725" i="1"/>
  <c r="BC5725" i="1" s="1"/>
  <c r="X5725" i="1"/>
  <c r="W5725" i="1"/>
  <c r="V5717" i="1"/>
  <c r="BC5717" i="1" s="1"/>
  <c r="X5717" i="1"/>
  <c r="W5717" i="1"/>
  <c r="V5709" i="1"/>
  <c r="BC5709" i="1" s="1"/>
  <c r="X5709" i="1"/>
  <c r="W5709" i="1"/>
  <c r="V5701" i="1"/>
  <c r="BC5701" i="1" s="1"/>
  <c r="X5701" i="1"/>
  <c r="W5701" i="1"/>
  <c r="V5693" i="1"/>
  <c r="BC5693" i="1" s="1"/>
  <c r="X5693" i="1"/>
  <c r="W5693" i="1"/>
  <c r="V5685" i="1"/>
  <c r="BC5685" i="1" s="1"/>
  <c r="X5685" i="1"/>
  <c r="W5685" i="1"/>
  <c r="V5677" i="1"/>
  <c r="X5677" i="1"/>
  <c r="W5677" i="1"/>
  <c r="V5669" i="1"/>
  <c r="BC5669" i="1" s="1"/>
  <c r="X5669" i="1"/>
  <c r="W5669" i="1"/>
  <c r="V5661" i="1"/>
  <c r="BC5661" i="1" s="1"/>
  <c r="X5661" i="1"/>
  <c r="W5661" i="1"/>
  <c r="V5653" i="1"/>
  <c r="BC5653" i="1" s="1"/>
  <c r="X5653" i="1"/>
  <c r="W5653" i="1"/>
  <c r="V5645" i="1"/>
  <c r="BC5645" i="1" s="1"/>
  <c r="X5645" i="1"/>
  <c r="W5645" i="1"/>
  <c r="V5637" i="1"/>
  <c r="BC5637" i="1" s="1"/>
  <c r="X5637" i="1"/>
  <c r="W5637" i="1"/>
  <c r="V5629" i="1"/>
  <c r="BC5629" i="1" s="1"/>
  <c r="X5629" i="1"/>
  <c r="W5629" i="1"/>
  <c r="V5621" i="1"/>
  <c r="BC5621" i="1" s="1"/>
  <c r="X5621" i="1"/>
  <c r="W5621" i="1"/>
  <c r="V5613" i="1"/>
  <c r="BC5613" i="1" s="1"/>
  <c r="X5613" i="1"/>
  <c r="W5613" i="1"/>
  <c r="V5605" i="1"/>
  <c r="BC5605" i="1" s="1"/>
  <c r="X5605" i="1"/>
  <c r="W5605" i="1"/>
  <c r="V5597" i="1"/>
  <c r="X5597" i="1"/>
  <c r="W5597" i="1"/>
  <c r="V5589" i="1"/>
  <c r="BC5589" i="1" s="1"/>
  <c r="X5589" i="1"/>
  <c r="W5589" i="1"/>
  <c r="V5581" i="1"/>
  <c r="BC5581" i="1" s="1"/>
  <c r="X5581" i="1"/>
  <c r="W5581" i="1"/>
  <c r="V5573" i="1"/>
  <c r="BC5573" i="1" s="1"/>
  <c r="X5573" i="1"/>
  <c r="W5573" i="1"/>
  <c r="V5565" i="1"/>
  <c r="BC5565" i="1" s="1"/>
  <c r="X5565" i="1"/>
  <c r="W5565" i="1"/>
  <c r="V5557" i="1"/>
  <c r="BC5557" i="1" s="1"/>
  <c r="X5557" i="1"/>
  <c r="W5557" i="1"/>
  <c r="V5549" i="1"/>
  <c r="BC5549" i="1" s="1"/>
  <c r="X5549" i="1"/>
  <c r="W5549" i="1"/>
  <c r="V5541" i="1"/>
  <c r="BC5541" i="1" s="1"/>
  <c r="X5541" i="1"/>
  <c r="W5541" i="1"/>
  <c r="V5533" i="1"/>
  <c r="BC5533" i="1" s="1"/>
  <c r="X5533" i="1"/>
  <c r="W5533" i="1"/>
  <c r="V5525" i="1"/>
  <c r="BC5525" i="1" s="1"/>
  <c r="X5525" i="1"/>
  <c r="W5525" i="1"/>
  <c r="V5517" i="1"/>
  <c r="BC5517" i="1" s="1"/>
  <c r="X5517" i="1"/>
  <c r="W5517" i="1"/>
  <c r="V5509" i="1"/>
  <c r="BC5509" i="1" s="1"/>
  <c r="X5509" i="1"/>
  <c r="W5509" i="1"/>
  <c r="V5501" i="1"/>
  <c r="BC5501" i="1" s="1"/>
  <c r="X5501" i="1"/>
  <c r="W5501" i="1"/>
  <c r="V5493" i="1"/>
  <c r="BC5493" i="1" s="1"/>
  <c r="X5493" i="1"/>
  <c r="W5493" i="1"/>
  <c r="V5485" i="1"/>
  <c r="BC5485" i="1" s="1"/>
  <c r="X5485" i="1"/>
  <c r="W5485" i="1"/>
  <c r="V5477" i="1"/>
  <c r="BC5477" i="1" s="1"/>
  <c r="X5477" i="1"/>
  <c r="W5477" i="1"/>
  <c r="V5469" i="1"/>
  <c r="BC5469" i="1" s="1"/>
  <c r="X5469" i="1"/>
  <c r="W5469" i="1"/>
  <c r="V5461" i="1"/>
  <c r="BC5461" i="1" s="1"/>
  <c r="X5461" i="1"/>
  <c r="W5461" i="1"/>
  <c r="V5453" i="1"/>
  <c r="BC5453" i="1" s="1"/>
  <c r="X5453" i="1"/>
  <c r="W5453" i="1"/>
  <c r="V5445" i="1"/>
  <c r="BC5445" i="1" s="1"/>
  <c r="X5445" i="1"/>
  <c r="W5445" i="1"/>
  <c r="V5437" i="1"/>
  <c r="BC5437" i="1" s="1"/>
  <c r="X5437" i="1"/>
  <c r="W5437" i="1"/>
  <c r="V5429" i="1"/>
  <c r="BC5429" i="1" s="1"/>
  <c r="X5429" i="1"/>
  <c r="W5429" i="1"/>
  <c r="V5421" i="1"/>
  <c r="BC5421" i="1" s="1"/>
  <c r="X5421" i="1"/>
  <c r="W5421" i="1"/>
  <c r="V5413" i="1"/>
  <c r="BC5413" i="1" s="1"/>
  <c r="X5413" i="1"/>
  <c r="W5413" i="1"/>
  <c r="V5405" i="1"/>
  <c r="BC5405" i="1" s="1"/>
  <c r="X5405" i="1"/>
  <c r="W5405" i="1"/>
  <c r="V5397" i="1"/>
  <c r="BC5397" i="1" s="1"/>
  <c r="X5397" i="1"/>
  <c r="W5397" i="1"/>
  <c r="V5389" i="1"/>
  <c r="BC5389" i="1" s="1"/>
  <c r="X5389" i="1"/>
  <c r="W5389" i="1"/>
  <c r="V5381" i="1"/>
  <c r="X5381" i="1"/>
  <c r="W5381" i="1"/>
  <c r="V5373" i="1"/>
  <c r="BC5373" i="1" s="1"/>
  <c r="X5373" i="1"/>
  <c r="W5373" i="1"/>
  <c r="V5365" i="1"/>
  <c r="BC5365" i="1" s="1"/>
  <c r="X5365" i="1"/>
  <c r="W5365" i="1"/>
  <c r="V5357" i="1"/>
  <c r="BC5357" i="1" s="1"/>
  <c r="X5357" i="1"/>
  <c r="W5357" i="1"/>
  <c r="V5349" i="1"/>
  <c r="BC5349" i="1" s="1"/>
  <c r="X5349" i="1"/>
  <c r="W5349" i="1"/>
  <c r="V5341" i="1"/>
  <c r="BC5341" i="1" s="1"/>
  <c r="X5341" i="1"/>
  <c r="W5341" i="1"/>
  <c r="V5333" i="1"/>
  <c r="BC5333" i="1" s="1"/>
  <c r="X5333" i="1"/>
  <c r="W5333" i="1"/>
  <c r="V5325" i="1"/>
  <c r="BC5325" i="1" s="1"/>
  <c r="X5325" i="1"/>
  <c r="W5325" i="1"/>
  <c r="V5317" i="1"/>
  <c r="BC5317" i="1" s="1"/>
  <c r="X5317" i="1"/>
  <c r="W5317" i="1"/>
  <c r="V5309" i="1"/>
  <c r="BC5309" i="1" s="1"/>
  <c r="X5309" i="1"/>
  <c r="W5309" i="1"/>
  <c r="V5301" i="1"/>
  <c r="BC5301" i="1" s="1"/>
  <c r="X5301" i="1"/>
  <c r="W5301" i="1"/>
  <c r="V5293" i="1"/>
  <c r="BC5293" i="1" s="1"/>
  <c r="X5293" i="1"/>
  <c r="W5293" i="1"/>
  <c r="V5285" i="1"/>
  <c r="BC5285" i="1" s="1"/>
  <c r="X5285" i="1"/>
  <c r="W5285" i="1"/>
  <c r="V5277" i="1"/>
  <c r="BC5277" i="1" s="1"/>
  <c r="X5277" i="1"/>
  <c r="W5277" i="1"/>
  <c r="V5269" i="1"/>
  <c r="BC5269" i="1" s="1"/>
  <c r="X5269" i="1"/>
  <c r="W5269" i="1"/>
  <c r="V5261" i="1"/>
  <c r="BC5261" i="1" s="1"/>
  <c r="X5261" i="1"/>
  <c r="W5261" i="1"/>
  <c r="V5253" i="1"/>
  <c r="BC5253" i="1" s="1"/>
  <c r="X5253" i="1"/>
  <c r="W5253" i="1"/>
  <c r="V5245" i="1"/>
  <c r="BC5245" i="1" s="1"/>
  <c r="X5245" i="1"/>
  <c r="W5245" i="1"/>
  <c r="V5237" i="1"/>
  <c r="BC5237" i="1" s="1"/>
  <c r="X5237" i="1"/>
  <c r="W5237" i="1"/>
  <c r="V5229" i="1"/>
  <c r="BC5229" i="1" s="1"/>
  <c r="X5229" i="1"/>
  <c r="W5229" i="1"/>
  <c r="V5221" i="1"/>
  <c r="BC5221" i="1" s="1"/>
  <c r="X5221" i="1"/>
  <c r="W5221" i="1"/>
  <c r="V5213" i="1"/>
  <c r="BC5213" i="1" s="1"/>
  <c r="X5213" i="1"/>
  <c r="W5213" i="1"/>
  <c r="V5205" i="1"/>
  <c r="BC5205" i="1" s="1"/>
  <c r="X5205" i="1"/>
  <c r="W5205" i="1"/>
  <c r="V5197" i="1"/>
  <c r="BC5197" i="1" s="1"/>
  <c r="X5197" i="1"/>
  <c r="W5197" i="1"/>
  <c r="V5189" i="1"/>
  <c r="BC5189" i="1" s="1"/>
  <c r="X5189" i="1"/>
  <c r="W5189" i="1"/>
  <c r="V5181" i="1"/>
  <c r="BC5181" i="1" s="1"/>
  <c r="X5181" i="1"/>
  <c r="W5181" i="1"/>
  <c r="V5173" i="1"/>
  <c r="BC5173" i="1" s="1"/>
  <c r="X5173" i="1"/>
  <c r="W5173" i="1"/>
  <c r="V5165" i="1"/>
  <c r="BC5165" i="1" s="1"/>
  <c r="X5165" i="1"/>
  <c r="W5165" i="1"/>
  <c r="V5157" i="1"/>
  <c r="BC5157" i="1" s="1"/>
  <c r="X5157" i="1"/>
  <c r="W5157" i="1"/>
  <c r="V5149" i="1"/>
  <c r="BC5149" i="1" s="1"/>
  <c r="X5149" i="1"/>
  <c r="W5149" i="1"/>
  <c r="V5141" i="1"/>
  <c r="BC5141" i="1" s="1"/>
  <c r="X5141" i="1"/>
  <c r="W5141" i="1"/>
  <c r="V5133" i="1"/>
  <c r="BC5133" i="1" s="1"/>
  <c r="X5133" i="1"/>
  <c r="W5133" i="1"/>
  <c r="V5125" i="1"/>
  <c r="BC5125" i="1" s="1"/>
  <c r="X5125" i="1"/>
  <c r="W5125" i="1"/>
  <c r="V5117" i="1"/>
  <c r="BC5117" i="1" s="1"/>
  <c r="X5117" i="1"/>
  <c r="W5117" i="1"/>
  <c r="V5109" i="1"/>
  <c r="BC5109" i="1" s="1"/>
  <c r="X5109" i="1"/>
  <c r="W5109" i="1"/>
  <c r="V5101" i="1"/>
  <c r="BC5101" i="1" s="1"/>
  <c r="X5101" i="1"/>
  <c r="W5101" i="1"/>
  <c r="V5093" i="1"/>
  <c r="BC5093" i="1" s="1"/>
  <c r="X5093" i="1"/>
  <c r="W5093" i="1"/>
  <c r="V5085" i="1"/>
  <c r="BC5085" i="1" s="1"/>
  <c r="X5085" i="1"/>
  <c r="W5085" i="1"/>
  <c r="V5077" i="1"/>
  <c r="BC5077" i="1" s="1"/>
  <c r="X5077" i="1"/>
  <c r="W5077" i="1"/>
  <c r="V5069" i="1"/>
  <c r="BC5069" i="1" s="1"/>
  <c r="X5069" i="1"/>
  <c r="W5069" i="1"/>
  <c r="V5061" i="1"/>
  <c r="BC5061" i="1" s="1"/>
  <c r="X5061" i="1"/>
  <c r="W5061" i="1"/>
  <c r="V5053" i="1"/>
  <c r="BC5053" i="1" s="1"/>
  <c r="X5053" i="1"/>
  <c r="W5053" i="1"/>
  <c r="V5045" i="1"/>
  <c r="BC5045" i="1" s="1"/>
  <c r="X5045" i="1"/>
  <c r="W5045" i="1"/>
  <c r="V5037" i="1"/>
  <c r="BC5037" i="1" s="1"/>
  <c r="X5037" i="1"/>
  <c r="W5037" i="1"/>
  <c r="V5029" i="1"/>
  <c r="BC5029" i="1" s="1"/>
  <c r="X5029" i="1"/>
  <c r="W5029" i="1"/>
  <c r="V5021" i="1"/>
  <c r="BC5021" i="1" s="1"/>
  <c r="X5021" i="1"/>
  <c r="W5021" i="1"/>
  <c r="V5013" i="1"/>
  <c r="BC5013" i="1" s="1"/>
  <c r="X5013" i="1"/>
  <c r="W5013" i="1"/>
  <c r="V5005" i="1"/>
  <c r="BC5005" i="1" s="1"/>
  <c r="X5005" i="1"/>
  <c r="W5005" i="1"/>
  <c r="V4997" i="1"/>
  <c r="BC4997" i="1" s="1"/>
  <c r="X4997" i="1"/>
  <c r="W4997" i="1"/>
  <c r="V4989" i="1"/>
  <c r="BC4989" i="1" s="1"/>
  <c r="X4989" i="1"/>
  <c r="W4989" i="1"/>
  <c r="V4981" i="1"/>
  <c r="BC4981" i="1" s="1"/>
  <c r="X4981" i="1"/>
  <c r="W4981" i="1"/>
  <c r="V4973" i="1"/>
  <c r="BC4973" i="1" s="1"/>
  <c r="X4973" i="1"/>
  <c r="W4973" i="1"/>
  <c r="V4965" i="1"/>
  <c r="BC4965" i="1" s="1"/>
  <c r="X4965" i="1"/>
  <c r="W4965" i="1"/>
  <c r="V4957" i="1"/>
  <c r="BC4957" i="1" s="1"/>
  <c r="X4957" i="1"/>
  <c r="W4957" i="1"/>
  <c r="V4949" i="1"/>
  <c r="BC4949" i="1" s="1"/>
  <c r="X4949" i="1"/>
  <c r="W4949" i="1"/>
  <c r="V4941" i="1"/>
  <c r="BC4941" i="1" s="1"/>
  <c r="X4941" i="1"/>
  <c r="W4941" i="1"/>
  <c r="V4933" i="1"/>
  <c r="BC4933" i="1" s="1"/>
  <c r="X4933" i="1"/>
  <c r="W4933" i="1"/>
  <c r="V4925" i="1"/>
  <c r="BC4925" i="1" s="1"/>
  <c r="X4925" i="1"/>
  <c r="W4925" i="1"/>
  <c r="V4917" i="1"/>
  <c r="BC4917" i="1" s="1"/>
  <c r="X4917" i="1"/>
  <c r="W4917" i="1"/>
  <c r="V4909" i="1"/>
  <c r="BC4909" i="1" s="1"/>
  <c r="X4909" i="1"/>
  <c r="W4909" i="1"/>
  <c r="V4901" i="1"/>
  <c r="BC4901" i="1" s="1"/>
  <c r="X4901" i="1"/>
  <c r="W4901" i="1"/>
  <c r="V4893" i="1"/>
  <c r="BC4893" i="1" s="1"/>
  <c r="X4893" i="1"/>
  <c r="W4893" i="1"/>
  <c r="V4885" i="1"/>
  <c r="BC4885" i="1" s="1"/>
  <c r="X4885" i="1"/>
  <c r="W4885" i="1"/>
  <c r="V4877" i="1"/>
  <c r="BC4877" i="1" s="1"/>
  <c r="X4877" i="1"/>
  <c r="W4877" i="1"/>
  <c r="V4869" i="1"/>
  <c r="BC4869" i="1" s="1"/>
  <c r="X4869" i="1"/>
  <c r="W4869" i="1"/>
  <c r="V4861" i="1"/>
  <c r="BC4861" i="1" s="1"/>
  <c r="X4861" i="1"/>
  <c r="W4861" i="1"/>
  <c r="V4853" i="1"/>
  <c r="BC4853" i="1" s="1"/>
  <c r="X4853" i="1"/>
  <c r="W4853" i="1"/>
  <c r="V4845" i="1"/>
  <c r="X4845" i="1"/>
  <c r="W4845" i="1"/>
  <c r="V4837" i="1"/>
  <c r="BC4837" i="1" s="1"/>
  <c r="X4837" i="1"/>
  <c r="W4837" i="1"/>
  <c r="V4829" i="1"/>
  <c r="BC4829" i="1" s="1"/>
  <c r="X4829" i="1"/>
  <c r="W4829" i="1"/>
  <c r="V4821" i="1"/>
  <c r="BC4821" i="1" s="1"/>
  <c r="X4821" i="1"/>
  <c r="W4821" i="1"/>
  <c r="V4813" i="1"/>
  <c r="BC4813" i="1" s="1"/>
  <c r="X4813" i="1"/>
  <c r="W4813" i="1"/>
  <c r="V4805" i="1"/>
  <c r="BC4805" i="1" s="1"/>
  <c r="X4805" i="1"/>
  <c r="W4805" i="1"/>
  <c r="V4797" i="1"/>
  <c r="BC4797" i="1" s="1"/>
  <c r="X4797" i="1"/>
  <c r="W4797" i="1"/>
  <c r="V4789" i="1"/>
  <c r="BC4789" i="1" s="1"/>
  <c r="X4789" i="1"/>
  <c r="W4789" i="1"/>
  <c r="V4781" i="1"/>
  <c r="X4781" i="1"/>
  <c r="W4781" i="1"/>
  <c r="V4773" i="1"/>
  <c r="BC4773" i="1" s="1"/>
  <c r="X4773" i="1"/>
  <c r="W4773" i="1"/>
  <c r="V4765" i="1"/>
  <c r="BC4765" i="1" s="1"/>
  <c r="X4765" i="1"/>
  <c r="W4765" i="1"/>
  <c r="V4757" i="1"/>
  <c r="BC4757" i="1" s="1"/>
  <c r="X4757" i="1"/>
  <c r="W4757" i="1"/>
  <c r="V4749" i="1"/>
  <c r="BC4749" i="1" s="1"/>
  <c r="X4749" i="1"/>
  <c r="W4749" i="1"/>
  <c r="V4741" i="1"/>
  <c r="BC4741" i="1" s="1"/>
  <c r="X4741" i="1"/>
  <c r="W4741" i="1"/>
  <c r="V4733" i="1"/>
  <c r="BC4733" i="1" s="1"/>
  <c r="X4733" i="1"/>
  <c r="W4733" i="1"/>
  <c r="V4725" i="1"/>
  <c r="BC4725" i="1" s="1"/>
  <c r="X4725" i="1"/>
  <c r="W4725" i="1"/>
  <c r="V4717" i="1"/>
  <c r="BC4717" i="1" s="1"/>
  <c r="X4717" i="1"/>
  <c r="W4717" i="1"/>
  <c r="V4709" i="1"/>
  <c r="BC4709" i="1" s="1"/>
  <c r="X4709" i="1"/>
  <c r="W4709" i="1"/>
  <c r="V4701" i="1"/>
  <c r="BC4701" i="1" s="1"/>
  <c r="X4701" i="1"/>
  <c r="W4701" i="1"/>
  <c r="V4693" i="1"/>
  <c r="BC4693" i="1" s="1"/>
  <c r="X4693" i="1"/>
  <c r="W4693" i="1"/>
  <c r="V4685" i="1"/>
  <c r="BC4685" i="1" s="1"/>
  <c r="X4685" i="1"/>
  <c r="W4685" i="1"/>
  <c r="V4677" i="1"/>
  <c r="BC4677" i="1" s="1"/>
  <c r="X4677" i="1"/>
  <c r="W4677" i="1"/>
  <c r="V4669" i="1"/>
  <c r="BC4669" i="1" s="1"/>
  <c r="X4669" i="1"/>
  <c r="W4669" i="1"/>
  <c r="V4661" i="1"/>
  <c r="BC4661" i="1" s="1"/>
  <c r="X4661" i="1"/>
  <c r="W4661" i="1"/>
  <c r="V4653" i="1"/>
  <c r="BC4653" i="1" s="1"/>
  <c r="X4653" i="1"/>
  <c r="W4653" i="1"/>
  <c r="V4645" i="1"/>
  <c r="BC4645" i="1" s="1"/>
  <c r="X4645" i="1"/>
  <c r="W4645" i="1"/>
  <c r="V4637" i="1"/>
  <c r="BC4637" i="1" s="1"/>
  <c r="X4637" i="1"/>
  <c r="W4637" i="1"/>
  <c r="V4629" i="1"/>
  <c r="BC4629" i="1" s="1"/>
  <c r="X4629" i="1"/>
  <c r="W4629" i="1"/>
  <c r="V4621" i="1"/>
  <c r="BC4621" i="1" s="1"/>
  <c r="X4621" i="1"/>
  <c r="W4621" i="1"/>
  <c r="V4613" i="1"/>
  <c r="BC4613" i="1" s="1"/>
  <c r="X4613" i="1"/>
  <c r="W4613" i="1"/>
  <c r="V4605" i="1"/>
  <c r="BC4605" i="1" s="1"/>
  <c r="X4605" i="1"/>
  <c r="W4605" i="1"/>
  <c r="V4597" i="1"/>
  <c r="BC4597" i="1" s="1"/>
  <c r="X4597" i="1"/>
  <c r="W4597" i="1"/>
  <c r="V4589" i="1"/>
  <c r="BC4589" i="1" s="1"/>
  <c r="X4589" i="1"/>
  <c r="W4589" i="1"/>
  <c r="V4581" i="1"/>
  <c r="BC4581" i="1" s="1"/>
  <c r="X4581" i="1"/>
  <c r="W4581" i="1"/>
  <c r="V4573" i="1"/>
  <c r="BC4573" i="1" s="1"/>
  <c r="X4573" i="1"/>
  <c r="W4573" i="1"/>
  <c r="V4565" i="1"/>
  <c r="BC4565" i="1" s="1"/>
  <c r="X4565" i="1"/>
  <c r="W4565" i="1"/>
  <c r="V4557" i="1"/>
  <c r="BC4557" i="1" s="1"/>
  <c r="X4557" i="1"/>
  <c r="W4557" i="1"/>
  <c r="V4549" i="1"/>
  <c r="BC4549" i="1" s="1"/>
  <c r="X4549" i="1"/>
  <c r="W4549" i="1"/>
  <c r="V4541" i="1"/>
  <c r="BC4541" i="1" s="1"/>
  <c r="X4541" i="1"/>
  <c r="W4541" i="1"/>
  <c r="V4533" i="1"/>
  <c r="BC4533" i="1" s="1"/>
  <c r="X4533" i="1"/>
  <c r="W4533" i="1"/>
  <c r="V4525" i="1"/>
  <c r="BC4525" i="1" s="1"/>
  <c r="X4525" i="1"/>
  <c r="W4525" i="1"/>
  <c r="V4517" i="1"/>
  <c r="BC4517" i="1" s="1"/>
  <c r="X4517" i="1"/>
  <c r="W4517" i="1"/>
  <c r="V4509" i="1"/>
  <c r="BC4509" i="1" s="1"/>
  <c r="X4509" i="1"/>
  <c r="W4509" i="1"/>
  <c r="V4501" i="1"/>
  <c r="BC4501" i="1" s="1"/>
  <c r="X4501" i="1"/>
  <c r="W4501" i="1"/>
  <c r="V4493" i="1"/>
  <c r="BC4493" i="1" s="1"/>
  <c r="X4493" i="1"/>
  <c r="W4493" i="1"/>
  <c r="V4485" i="1"/>
  <c r="BC4485" i="1" s="1"/>
  <c r="X4485" i="1"/>
  <c r="W4485" i="1"/>
  <c r="V4477" i="1"/>
  <c r="BC4477" i="1" s="1"/>
  <c r="X4477" i="1"/>
  <c r="W4477" i="1"/>
  <c r="V4469" i="1"/>
  <c r="BC4469" i="1" s="1"/>
  <c r="X4469" i="1"/>
  <c r="W4469" i="1"/>
  <c r="V4461" i="1"/>
  <c r="BC4461" i="1" s="1"/>
  <c r="X4461" i="1"/>
  <c r="W4461" i="1"/>
  <c r="V4453" i="1"/>
  <c r="BC4453" i="1" s="1"/>
  <c r="X4453" i="1"/>
  <c r="W4453" i="1"/>
  <c r="V4445" i="1"/>
  <c r="BC4445" i="1" s="1"/>
  <c r="X4445" i="1"/>
  <c r="W4445" i="1"/>
  <c r="V4437" i="1"/>
  <c r="BC4437" i="1" s="1"/>
  <c r="X4437" i="1"/>
  <c r="W4437" i="1"/>
  <c r="V4429" i="1"/>
  <c r="BC4429" i="1" s="1"/>
  <c r="X4429" i="1"/>
  <c r="W4429" i="1"/>
  <c r="V4421" i="1"/>
  <c r="BC4421" i="1" s="1"/>
  <c r="X4421" i="1"/>
  <c r="W4421" i="1"/>
  <c r="V4413" i="1"/>
  <c r="BC4413" i="1" s="1"/>
  <c r="X4413" i="1"/>
  <c r="W4413" i="1"/>
  <c r="V4405" i="1"/>
  <c r="BC4405" i="1" s="1"/>
  <c r="X4405" i="1"/>
  <c r="W4405" i="1"/>
  <c r="V4397" i="1"/>
  <c r="BC4397" i="1" s="1"/>
  <c r="X4397" i="1"/>
  <c r="W4397" i="1"/>
  <c r="V4389" i="1"/>
  <c r="BC4389" i="1" s="1"/>
  <c r="X4389" i="1"/>
  <c r="W4389" i="1"/>
  <c r="V4381" i="1"/>
  <c r="BC4381" i="1" s="1"/>
  <c r="X4381" i="1"/>
  <c r="W4381" i="1"/>
  <c r="V4373" i="1"/>
  <c r="BC4373" i="1" s="1"/>
  <c r="X4373" i="1"/>
  <c r="W4373" i="1"/>
  <c r="V4365" i="1"/>
  <c r="BC4365" i="1" s="1"/>
  <c r="X4365" i="1"/>
  <c r="W4365" i="1"/>
  <c r="V4357" i="1"/>
  <c r="BC4357" i="1" s="1"/>
  <c r="X4357" i="1"/>
  <c r="W4357" i="1"/>
  <c r="V4349" i="1"/>
  <c r="BC4349" i="1" s="1"/>
  <c r="X4349" i="1"/>
  <c r="W4349" i="1"/>
  <c r="V4341" i="1"/>
  <c r="BC4341" i="1" s="1"/>
  <c r="X4341" i="1"/>
  <c r="W4341" i="1"/>
  <c r="V4333" i="1"/>
  <c r="BC4333" i="1" s="1"/>
  <c r="X4333" i="1"/>
  <c r="W4333" i="1"/>
  <c r="V4325" i="1"/>
  <c r="BC4325" i="1" s="1"/>
  <c r="X4325" i="1"/>
  <c r="W4325" i="1"/>
  <c r="V4317" i="1"/>
  <c r="BC4317" i="1" s="1"/>
  <c r="X4317" i="1"/>
  <c r="W4317" i="1"/>
  <c r="V4309" i="1"/>
  <c r="BC4309" i="1" s="1"/>
  <c r="X4309" i="1"/>
  <c r="W4309" i="1"/>
  <c r="V4301" i="1"/>
  <c r="BC4301" i="1" s="1"/>
  <c r="X4301" i="1"/>
  <c r="W4301" i="1"/>
  <c r="V4293" i="1"/>
  <c r="BC4293" i="1" s="1"/>
  <c r="X4293" i="1"/>
  <c r="W4293" i="1"/>
  <c r="V4285" i="1"/>
  <c r="BC4285" i="1" s="1"/>
  <c r="X4285" i="1"/>
  <c r="W4285" i="1"/>
  <c r="V4277" i="1"/>
  <c r="X4277" i="1"/>
  <c r="W4277" i="1"/>
  <c r="V4269" i="1"/>
  <c r="BC4269" i="1" s="1"/>
  <c r="X4269" i="1"/>
  <c r="W4269" i="1"/>
  <c r="V4261" i="1"/>
  <c r="BC4261" i="1" s="1"/>
  <c r="X4261" i="1"/>
  <c r="W4261" i="1"/>
  <c r="V4253" i="1"/>
  <c r="BC4253" i="1" s="1"/>
  <c r="X4253" i="1"/>
  <c r="W4253" i="1"/>
  <c r="V4245" i="1"/>
  <c r="BC4245" i="1" s="1"/>
  <c r="X4245" i="1"/>
  <c r="W4245" i="1"/>
  <c r="V4237" i="1"/>
  <c r="BC4237" i="1" s="1"/>
  <c r="X4237" i="1"/>
  <c r="W4237" i="1"/>
  <c r="V4229" i="1"/>
  <c r="BC4229" i="1" s="1"/>
  <c r="X4229" i="1"/>
  <c r="W4229" i="1"/>
  <c r="V4221" i="1"/>
  <c r="X4221" i="1"/>
  <c r="W4221" i="1"/>
  <c r="V4213" i="1"/>
  <c r="X4213" i="1"/>
  <c r="W4213" i="1"/>
  <c r="V4205" i="1"/>
  <c r="BC4205" i="1" s="1"/>
  <c r="X4205" i="1"/>
  <c r="W4205" i="1"/>
  <c r="V4197" i="1"/>
  <c r="BC4197" i="1" s="1"/>
  <c r="X4197" i="1"/>
  <c r="W4197" i="1"/>
  <c r="V4189" i="1"/>
  <c r="BC4189" i="1" s="1"/>
  <c r="X4189" i="1"/>
  <c r="W4189" i="1"/>
  <c r="V4181" i="1"/>
  <c r="BC4181" i="1" s="1"/>
  <c r="X4181" i="1"/>
  <c r="W4181" i="1"/>
  <c r="V4173" i="1"/>
  <c r="BC4173" i="1" s="1"/>
  <c r="X4173" i="1"/>
  <c r="W4173" i="1"/>
  <c r="V4165" i="1"/>
  <c r="BC4165" i="1" s="1"/>
  <c r="X4165" i="1"/>
  <c r="W4165" i="1"/>
  <c r="V4157" i="1"/>
  <c r="BC4157" i="1" s="1"/>
  <c r="X4157" i="1"/>
  <c r="W4157" i="1"/>
  <c r="V4149" i="1"/>
  <c r="BC4149" i="1" s="1"/>
  <c r="X4149" i="1"/>
  <c r="W4149" i="1"/>
  <c r="V4141" i="1"/>
  <c r="BC4141" i="1" s="1"/>
  <c r="X4141" i="1"/>
  <c r="W4141" i="1"/>
  <c r="V4133" i="1"/>
  <c r="BC4133" i="1" s="1"/>
  <c r="X4133" i="1"/>
  <c r="W4133" i="1"/>
  <c r="V4125" i="1"/>
  <c r="BC4125" i="1" s="1"/>
  <c r="X4125" i="1"/>
  <c r="W4125" i="1"/>
  <c r="V4117" i="1"/>
  <c r="BC4117" i="1" s="1"/>
  <c r="X4117" i="1"/>
  <c r="W4117" i="1"/>
  <c r="V4109" i="1"/>
  <c r="BC4109" i="1" s="1"/>
  <c r="X4109" i="1"/>
  <c r="W4109" i="1"/>
  <c r="V4101" i="1"/>
  <c r="BC4101" i="1" s="1"/>
  <c r="X4101" i="1"/>
  <c r="W4101" i="1"/>
  <c r="V4093" i="1"/>
  <c r="BC4093" i="1" s="1"/>
  <c r="X4093" i="1"/>
  <c r="W4093" i="1"/>
  <c r="V4085" i="1"/>
  <c r="BC4085" i="1" s="1"/>
  <c r="X4085" i="1"/>
  <c r="W4085" i="1"/>
  <c r="V4077" i="1"/>
  <c r="BC4077" i="1" s="1"/>
  <c r="X4077" i="1"/>
  <c r="W4077" i="1"/>
  <c r="V4069" i="1"/>
  <c r="X4069" i="1"/>
  <c r="W4069" i="1"/>
  <c r="V4061" i="1"/>
  <c r="BC4061" i="1" s="1"/>
  <c r="X4061" i="1"/>
  <c r="W4061" i="1"/>
  <c r="V4053" i="1"/>
  <c r="BC4053" i="1" s="1"/>
  <c r="X4053" i="1"/>
  <c r="W4053" i="1"/>
  <c r="V4045" i="1"/>
  <c r="BC4045" i="1" s="1"/>
  <c r="X4045" i="1"/>
  <c r="W4045" i="1"/>
  <c r="V4037" i="1"/>
  <c r="BC4037" i="1" s="1"/>
  <c r="X4037" i="1"/>
  <c r="W4037" i="1"/>
  <c r="V4029" i="1"/>
  <c r="BC4029" i="1" s="1"/>
  <c r="X4029" i="1"/>
  <c r="W4029" i="1"/>
  <c r="V4021" i="1"/>
  <c r="BC4021" i="1" s="1"/>
  <c r="X4021" i="1"/>
  <c r="W4021" i="1"/>
  <c r="V4013" i="1"/>
  <c r="BC4013" i="1" s="1"/>
  <c r="X4013" i="1"/>
  <c r="W4013" i="1"/>
  <c r="V4005" i="1"/>
  <c r="BC4005" i="1" s="1"/>
  <c r="X4005" i="1"/>
  <c r="W4005" i="1"/>
  <c r="V3997" i="1"/>
  <c r="BC3997" i="1" s="1"/>
  <c r="X3997" i="1"/>
  <c r="W3997" i="1"/>
  <c r="V3989" i="1"/>
  <c r="BC3989" i="1" s="1"/>
  <c r="X3989" i="1"/>
  <c r="W3989" i="1"/>
  <c r="V3981" i="1"/>
  <c r="X3981" i="1"/>
  <c r="W3981" i="1"/>
  <c r="V3973" i="1"/>
  <c r="BC3973" i="1" s="1"/>
  <c r="X3973" i="1"/>
  <c r="W3973" i="1"/>
  <c r="V3965" i="1"/>
  <c r="BC3965" i="1" s="1"/>
  <c r="X3965" i="1"/>
  <c r="W3965" i="1"/>
  <c r="V3957" i="1"/>
  <c r="BC3957" i="1" s="1"/>
  <c r="X3957" i="1"/>
  <c r="W3957" i="1"/>
  <c r="V3949" i="1"/>
  <c r="BC3949" i="1" s="1"/>
  <c r="X3949" i="1"/>
  <c r="W3949" i="1"/>
  <c r="V3941" i="1"/>
  <c r="BC3941" i="1" s="1"/>
  <c r="X3941" i="1"/>
  <c r="W3941" i="1"/>
  <c r="V3933" i="1"/>
  <c r="BC3933" i="1" s="1"/>
  <c r="X3933" i="1"/>
  <c r="W3933" i="1"/>
  <c r="V3925" i="1"/>
  <c r="BC3925" i="1" s="1"/>
  <c r="X3925" i="1"/>
  <c r="W3925" i="1"/>
  <c r="V3917" i="1"/>
  <c r="BC3917" i="1" s="1"/>
  <c r="X3917" i="1"/>
  <c r="W3917" i="1"/>
  <c r="V3909" i="1"/>
  <c r="BC3909" i="1" s="1"/>
  <c r="X3909" i="1"/>
  <c r="W3909" i="1"/>
  <c r="V3901" i="1"/>
  <c r="BC3901" i="1" s="1"/>
  <c r="X3901" i="1"/>
  <c r="W3901" i="1"/>
  <c r="V3893" i="1"/>
  <c r="BC3893" i="1" s="1"/>
  <c r="X3893" i="1"/>
  <c r="W3893" i="1"/>
  <c r="V3885" i="1"/>
  <c r="BC3885" i="1" s="1"/>
  <c r="X3885" i="1"/>
  <c r="W3885" i="1"/>
  <c r="V3877" i="1"/>
  <c r="BC3877" i="1" s="1"/>
  <c r="X3877" i="1"/>
  <c r="W3877" i="1"/>
  <c r="V3869" i="1"/>
  <c r="BC3869" i="1" s="1"/>
  <c r="X3869" i="1"/>
  <c r="W3869" i="1"/>
  <c r="V3861" i="1"/>
  <c r="BC3861" i="1" s="1"/>
  <c r="X3861" i="1"/>
  <c r="W3861" i="1"/>
  <c r="V3853" i="1"/>
  <c r="X3853" i="1"/>
  <c r="W3853" i="1"/>
  <c r="V3845" i="1"/>
  <c r="BC3845" i="1" s="1"/>
  <c r="X3845" i="1"/>
  <c r="W3845" i="1"/>
  <c r="V3837" i="1"/>
  <c r="BC3837" i="1" s="1"/>
  <c r="X3837" i="1"/>
  <c r="W3837" i="1"/>
  <c r="V3829" i="1"/>
  <c r="BC3829" i="1" s="1"/>
  <c r="X3829" i="1"/>
  <c r="W3829" i="1"/>
  <c r="V3821" i="1"/>
  <c r="BC3821" i="1" s="1"/>
  <c r="X3821" i="1"/>
  <c r="W3821" i="1"/>
  <c r="V3813" i="1"/>
  <c r="BC3813" i="1" s="1"/>
  <c r="X3813" i="1"/>
  <c r="W3813" i="1"/>
  <c r="V3805" i="1"/>
  <c r="BC3805" i="1" s="1"/>
  <c r="X3805" i="1"/>
  <c r="W3805" i="1"/>
  <c r="V3797" i="1"/>
  <c r="BC3797" i="1" s="1"/>
  <c r="X3797" i="1"/>
  <c r="W3797" i="1"/>
  <c r="V3789" i="1"/>
  <c r="BC3789" i="1" s="1"/>
  <c r="X3789" i="1"/>
  <c r="W3789" i="1"/>
  <c r="V3781" i="1"/>
  <c r="BC3781" i="1" s="1"/>
  <c r="X3781" i="1"/>
  <c r="W3781" i="1"/>
  <c r="V3773" i="1"/>
  <c r="BC3773" i="1" s="1"/>
  <c r="X3773" i="1"/>
  <c r="W3773" i="1"/>
  <c r="V3765" i="1"/>
  <c r="BC3765" i="1" s="1"/>
  <c r="X3765" i="1"/>
  <c r="W3765" i="1"/>
  <c r="V3757" i="1"/>
  <c r="BC3757" i="1" s="1"/>
  <c r="X3757" i="1"/>
  <c r="W3757" i="1"/>
  <c r="V3749" i="1"/>
  <c r="BC3749" i="1" s="1"/>
  <c r="X3749" i="1"/>
  <c r="W3749" i="1"/>
  <c r="V3741" i="1"/>
  <c r="BC3741" i="1" s="1"/>
  <c r="X3741" i="1"/>
  <c r="W3741" i="1"/>
  <c r="V3733" i="1"/>
  <c r="BC3733" i="1" s="1"/>
  <c r="X3733" i="1"/>
  <c r="W3733" i="1"/>
  <c r="V3725" i="1"/>
  <c r="BC3725" i="1" s="1"/>
  <c r="X3725" i="1"/>
  <c r="W3725" i="1"/>
  <c r="V3717" i="1"/>
  <c r="BC3717" i="1" s="1"/>
  <c r="X3717" i="1"/>
  <c r="W3717" i="1"/>
  <c r="V3709" i="1"/>
  <c r="BC3709" i="1" s="1"/>
  <c r="X3709" i="1"/>
  <c r="W3709" i="1"/>
  <c r="V3701" i="1"/>
  <c r="BC3701" i="1" s="1"/>
  <c r="X3701" i="1"/>
  <c r="W3701" i="1"/>
  <c r="V3693" i="1"/>
  <c r="X3693" i="1"/>
  <c r="W3693" i="1"/>
  <c r="V3685" i="1"/>
  <c r="BC3685" i="1" s="1"/>
  <c r="X3685" i="1"/>
  <c r="W3685" i="1"/>
  <c r="V3677" i="1"/>
  <c r="BC3677" i="1" s="1"/>
  <c r="X3677" i="1"/>
  <c r="W3677" i="1"/>
  <c r="V3669" i="1"/>
  <c r="BC3669" i="1" s="1"/>
  <c r="X3669" i="1"/>
  <c r="W3669" i="1"/>
  <c r="V3661" i="1"/>
  <c r="BC3661" i="1" s="1"/>
  <c r="X3661" i="1"/>
  <c r="W3661" i="1"/>
  <c r="V3653" i="1"/>
  <c r="BC3653" i="1" s="1"/>
  <c r="X3653" i="1"/>
  <c r="W3653" i="1"/>
  <c r="V3645" i="1"/>
  <c r="BC3645" i="1" s="1"/>
  <c r="X3645" i="1"/>
  <c r="W3645" i="1"/>
  <c r="V3637" i="1"/>
  <c r="BC3637" i="1" s="1"/>
  <c r="X3637" i="1"/>
  <c r="W3637" i="1"/>
  <c r="V3629" i="1"/>
  <c r="BC3629" i="1" s="1"/>
  <c r="X3629" i="1"/>
  <c r="W3629" i="1"/>
  <c r="V3621" i="1"/>
  <c r="BC3621" i="1" s="1"/>
  <c r="X3621" i="1"/>
  <c r="W3621" i="1"/>
  <c r="V3613" i="1"/>
  <c r="BC3613" i="1" s="1"/>
  <c r="X3613" i="1"/>
  <c r="W3613" i="1"/>
  <c r="V3605" i="1"/>
  <c r="BC3605" i="1" s="1"/>
  <c r="X3605" i="1"/>
  <c r="W3605" i="1"/>
  <c r="V3597" i="1"/>
  <c r="X3597" i="1"/>
  <c r="W3597" i="1"/>
  <c r="V3589" i="1"/>
  <c r="BC3589" i="1" s="1"/>
  <c r="X3589" i="1"/>
  <c r="W3589" i="1"/>
  <c r="V3581" i="1"/>
  <c r="X3581" i="1"/>
  <c r="W3581" i="1"/>
  <c r="V3573" i="1"/>
  <c r="X3573" i="1"/>
  <c r="W3573" i="1"/>
  <c r="V3565" i="1"/>
  <c r="BC3565" i="1" s="1"/>
  <c r="X3565" i="1"/>
  <c r="W3565" i="1"/>
  <c r="V3557" i="1"/>
  <c r="BC3557" i="1" s="1"/>
  <c r="X3557" i="1"/>
  <c r="W3557" i="1"/>
  <c r="V3549" i="1"/>
  <c r="BC3549" i="1" s="1"/>
  <c r="X3549" i="1"/>
  <c r="W3549" i="1"/>
  <c r="V3541" i="1"/>
  <c r="BC3541" i="1" s="1"/>
  <c r="X3541" i="1"/>
  <c r="W3541" i="1"/>
  <c r="V3533" i="1"/>
  <c r="BC3533" i="1" s="1"/>
  <c r="X3533" i="1"/>
  <c r="W3533" i="1"/>
  <c r="V3525" i="1"/>
  <c r="BC3525" i="1" s="1"/>
  <c r="X3525" i="1"/>
  <c r="W3525" i="1"/>
  <c r="V3517" i="1"/>
  <c r="X3517" i="1"/>
  <c r="W3517" i="1"/>
  <c r="V3509" i="1"/>
  <c r="BC3509" i="1" s="1"/>
  <c r="X3509" i="1"/>
  <c r="W3509" i="1"/>
  <c r="V3501" i="1"/>
  <c r="BC3501" i="1" s="1"/>
  <c r="X3501" i="1"/>
  <c r="W3501" i="1"/>
  <c r="V3493" i="1"/>
  <c r="BC3493" i="1" s="1"/>
  <c r="X3493" i="1"/>
  <c r="W3493" i="1"/>
  <c r="V3485" i="1"/>
  <c r="BC3485" i="1" s="1"/>
  <c r="X3485" i="1"/>
  <c r="W3485" i="1"/>
  <c r="V3477" i="1"/>
  <c r="BC3477" i="1" s="1"/>
  <c r="X3477" i="1"/>
  <c r="W3477" i="1"/>
  <c r="V3469" i="1"/>
  <c r="BC3469" i="1" s="1"/>
  <c r="X3469" i="1"/>
  <c r="W3469" i="1"/>
  <c r="V3461" i="1"/>
  <c r="BC3461" i="1" s="1"/>
  <c r="X3461" i="1"/>
  <c r="W3461" i="1"/>
  <c r="V3453" i="1"/>
  <c r="BC3453" i="1" s="1"/>
  <c r="X3453" i="1"/>
  <c r="W3453" i="1"/>
  <c r="V3445" i="1"/>
  <c r="BC3445" i="1" s="1"/>
  <c r="X3445" i="1"/>
  <c r="W3445" i="1"/>
  <c r="V3437" i="1"/>
  <c r="BC3437" i="1" s="1"/>
  <c r="X3437" i="1"/>
  <c r="W3437" i="1"/>
  <c r="V3429" i="1"/>
  <c r="BC3429" i="1" s="1"/>
  <c r="X3429" i="1"/>
  <c r="W3429" i="1"/>
  <c r="V3421" i="1"/>
  <c r="BC3421" i="1" s="1"/>
  <c r="X3421" i="1"/>
  <c r="W3421" i="1"/>
  <c r="V3413" i="1"/>
  <c r="BC3413" i="1" s="1"/>
  <c r="X3413" i="1"/>
  <c r="W3413" i="1"/>
  <c r="V3405" i="1"/>
  <c r="BC3405" i="1" s="1"/>
  <c r="X3405" i="1"/>
  <c r="W3405" i="1"/>
  <c r="V3397" i="1"/>
  <c r="X3397" i="1"/>
  <c r="W3397" i="1"/>
  <c r="V3389" i="1"/>
  <c r="BC3389" i="1" s="1"/>
  <c r="X3389" i="1"/>
  <c r="W3389" i="1"/>
  <c r="V3381" i="1"/>
  <c r="BC3381" i="1" s="1"/>
  <c r="X3381" i="1"/>
  <c r="W3381" i="1"/>
  <c r="V3373" i="1"/>
  <c r="BC3373" i="1" s="1"/>
  <c r="X3373" i="1"/>
  <c r="W3373" i="1"/>
  <c r="V3365" i="1"/>
  <c r="BC3365" i="1" s="1"/>
  <c r="X3365" i="1"/>
  <c r="W3365" i="1"/>
  <c r="V3357" i="1"/>
  <c r="BC3357" i="1" s="1"/>
  <c r="X3357" i="1"/>
  <c r="W3357" i="1"/>
  <c r="V3349" i="1"/>
  <c r="BC3349" i="1" s="1"/>
  <c r="X3349" i="1"/>
  <c r="W3349" i="1"/>
  <c r="V3341" i="1"/>
  <c r="BC3341" i="1" s="1"/>
  <c r="X3341" i="1"/>
  <c r="W3341" i="1"/>
  <c r="V3333" i="1"/>
  <c r="BC3333" i="1" s="1"/>
  <c r="X3333" i="1"/>
  <c r="W3333" i="1"/>
  <c r="V3325" i="1"/>
  <c r="BC3325" i="1" s="1"/>
  <c r="X3325" i="1"/>
  <c r="W3325" i="1"/>
  <c r="V3317" i="1"/>
  <c r="BC3317" i="1" s="1"/>
  <c r="X3317" i="1"/>
  <c r="W3317" i="1"/>
  <c r="V3309" i="1"/>
  <c r="BC3309" i="1" s="1"/>
  <c r="X3309" i="1"/>
  <c r="W3309" i="1"/>
  <c r="V3301" i="1"/>
  <c r="BC3301" i="1" s="1"/>
  <c r="X3301" i="1"/>
  <c r="W3301" i="1"/>
  <c r="V3293" i="1"/>
  <c r="BC3293" i="1" s="1"/>
  <c r="X3293" i="1"/>
  <c r="W3293" i="1"/>
  <c r="V3285" i="1"/>
  <c r="BC3285" i="1" s="1"/>
  <c r="X3285" i="1"/>
  <c r="W3285" i="1"/>
  <c r="V3277" i="1"/>
  <c r="BC3277" i="1" s="1"/>
  <c r="X3277" i="1"/>
  <c r="W3277" i="1"/>
  <c r="V3269" i="1"/>
  <c r="BC3269" i="1" s="1"/>
  <c r="X3269" i="1"/>
  <c r="W3269" i="1"/>
  <c r="V3261" i="1"/>
  <c r="BC3261" i="1" s="1"/>
  <c r="X3261" i="1"/>
  <c r="W3261" i="1"/>
  <c r="V3253" i="1"/>
  <c r="BC3253" i="1" s="1"/>
  <c r="X3253" i="1"/>
  <c r="W3253" i="1"/>
  <c r="V3245" i="1"/>
  <c r="BC3245" i="1" s="1"/>
  <c r="X3245" i="1"/>
  <c r="W3245" i="1"/>
  <c r="V3237" i="1"/>
  <c r="BC3237" i="1" s="1"/>
  <c r="X3237" i="1"/>
  <c r="W3237" i="1"/>
  <c r="V3229" i="1"/>
  <c r="BC3229" i="1" s="1"/>
  <c r="X3229" i="1"/>
  <c r="W3229" i="1"/>
  <c r="V3221" i="1"/>
  <c r="BC3221" i="1" s="1"/>
  <c r="X3221" i="1"/>
  <c r="W3221" i="1"/>
  <c r="V3213" i="1"/>
  <c r="BC3213" i="1" s="1"/>
  <c r="X3213" i="1"/>
  <c r="W3213" i="1"/>
  <c r="V3205" i="1"/>
  <c r="BC3205" i="1" s="1"/>
  <c r="X3205" i="1"/>
  <c r="W3205" i="1"/>
  <c r="V3197" i="1"/>
  <c r="BC3197" i="1" s="1"/>
  <c r="X3197" i="1"/>
  <c r="W3197" i="1"/>
  <c r="V3189" i="1"/>
  <c r="BC3189" i="1" s="1"/>
  <c r="X3189" i="1"/>
  <c r="W3189" i="1"/>
  <c r="V3181" i="1"/>
  <c r="BC3181" i="1" s="1"/>
  <c r="X3181" i="1"/>
  <c r="W3181" i="1"/>
  <c r="V3173" i="1"/>
  <c r="BC3173" i="1" s="1"/>
  <c r="X3173" i="1"/>
  <c r="W3173" i="1"/>
  <c r="V3165" i="1"/>
  <c r="BC3165" i="1" s="1"/>
  <c r="X3165" i="1"/>
  <c r="W3165" i="1"/>
  <c r="V3157" i="1"/>
  <c r="BC3157" i="1" s="1"/>
  <c r="X3157" i="1"/>
  <c r="W3157" i="1"/>
  <c r="V3149" i="1"/>
  <c r="BC3149" i="1" s="1"/>
  <c r="X3149" i="1"/>
  <c r="W3149" i="1"/>
  <c r="V3141" i="1"/>
  <c r="BC3141" i="1" s="1"/>
  <c r="X3141" i="1"/>
  <c r="W3141" i="1"/>
  <c r="V3133" i="1"/>
  <c r="BC3133" i="1" s="1"/>
  <c r="X3133" i="1"/>
  <c r="W3133" i="1"/>
  <c r="V3125" i="1"/>
  <c r="BC3125" i="1" s="1"/>
  <c r="X3125" i="1"/>
  <c r="W3125" i="1"/>
  <c r="V3117" i="1"/>
  <c r="BC3117" i="1" s="1"/>
  <c r="X3117" i="1"/>
  <c r="W3117" i="1"/>
  <c r="V3109" i="1"/>
  <c r="BC3109" i="1" s="1"/>
  <c r="X3109" i="1"/>
  <c r="W3109" i="1"/>
  <c r="V3101" i="1"/>
  <c r="BC3101" i="1" s="1"/>
  <c r="X3101" i="1"/>
  <c r="W3101" i="1"/>
  <c r="V3093" i="1"/>
  <c r="BC3093" i="1" s="1"/>
  <c r="X3093" i="1"/>
  <c r="W3093" i="1"/>
  <c r="V3085" i="1"/>
  <c r="BC3085" i="1" s="1"/>
  <c r="X3085" i="1"/>
  <c r="W3085" i="1"/>
  <c r="V3077" i="1"/>
  <c r="BC3077" i="1" s="1"/>
  <c r="X3077" i="1"/>
  <c r="W3077" i="1"/>
  <c r="V3069" i="1"/>
  <c r="BC3069" i="1" s="1"/>
  <c r="X3069" i="1"/>
  <c r="W3069" i="1"/>
  <c r="V3061" i="1"/>
  <c r="BC3061" i="1" s="1"/>
  <c r="X3061" i="1"/>
  <c r="W3061" i="1"/>
  <c r="V3053" i="1"/>
  <c r="BC3053" i="1" s="1"/>
  <c r="X3053" i="1"/>
  <c r="W3053" i="1"/>
  <c r="V3045" i="1"/>
  <c r="BC3045" i="1" s="1"/>
  <c r="X3045" i="1"/>
  <c r="W3045" i="1"/>
  <c r="V3037" i="1"/>
  <c r="BC3037" i="1" s="1"/>
  <c r="X3037" i="1"/>
  <c r="W3037" i="1"/>
  <c r="V3029" i="1"/>
  <c r="BC3029" i="1" s="1"/>
  <c r="X3029" i="1"/>
  <c r="W3029" i="1"/>
  <c r="V3021" i="1"/>
  <c r="BC3021" i="1" s="1"/>
  <c r="X3021" i="1"/>
  <c r="W3021" i="1"/>
  <c r="V3013" i="1"/>
  <c r="BC3013" i="1" s="1"/>
  <c r="X3013" i="1"/>
  <c r="W3013" i="1"/>
  <c r="V3005" i="1"/>
  <c r="BC3005" i="1" s="1"/>
  <c r="X3005" i="1"/>
  <c r="W3005" i="1"/>
  <c r="V2997" i="1"/>
  <c r="BC2997" i="1" s="1"/>
  <c r="X2997" i="1"/>
  <c r="W2997" i="1"/>
  <c r="V2989" i="1"/>
  <c r="BC2989" i="1" s="1"/>
  <c r="X2989" i="1"/>
  <c r="W2989" i="1"/>
  <c r="V2981" i="1"/>
  <c r="BC2981" i="1" s="1"/>
  <c r="X2981" i="1"/>
  <c r="W2981" i="1"/>
  <c r="V2973" i="1"/>
  <c r="BC2973" i="1" s="1"/>
  <c r="X2973" i="1"/>
  <c r="W2973" i="1"/>
  <c r="V2965" i="1"/>
  <c r="BC2965" i="1" s="1"/>
  <c r="X2965" i="1"/>
  <c r="W2965" i="1"/>
  <c r="V2957" i="1"/>
  <c r="BC2957" i="1" s="1"/>
  <c r="X2957" i="1"/>
  <c r="W2957" i="1"/>
  <c r="V2949" i="1"/>
  <c r="BC2949" i="1" s="1"/>
  <c r="X2949" i="1"/>
  <c r="W2949" i="1"/>
  <c r="V2941" i="1"/>
  <c r="BC2941" i="1" s="1"/>
  <c r="X2941" i="1"/>
  <c r="W2941" i="1"/>
  <c r="V2933" i="1"/>
  <c r="BC2933" i="1" s="1"/>
  <c r="X2933" i="1"/>
  <c r="W2933" i="1"/>
  <c r="V2925" i="1"/>
  <c r="BC2925" i="1" s="1"/>
  <c r="X2925" i="1"/>
  <c r="W2925" i="1"/>
  <c r="V2917" i="1"/>
  <c r="BC2917" i="1" s="1"/>
  <c r="X2917" i="1"/>
  <c r="W2917" i="1"/>
  <c r="V2909" i="1"/>
  <c r="BC2909" i="1" s="1"/>
  <c r="X2909" i="1"/>
  <c r="W2909" i="1"/>
  <c r="V2901" i="1"/>
  <c r="BC2901" i="1" s="1"/>
  <c r="X2901" i="1"/>
  <c r="W2901" i="1"/>
  <c r="V2893" i="1"/>
  <c r="BC2893" i="1" s="1"/>
  <c r="X2893" i="1"/>
  <c r="W2893" i="1"/>
  <c r="V2885" i="1"/>
  <c r="BC2885" i="1" s="1"/>
  <c r="X2885" i="1"/>
  <c r="W2885" i="1"/>
  <c r="V2877" i="1"/>
  <c r="BC2877" i="1" s="1"/>
  <c r="X2877" i="1"/>
  <c r="W2877" i="1"/>
  <c r="V2869" i="1"/>
  <c r="BC2869" i="1" s="1"/>
  <c r="X2869" i="1"/>
  <c r="W2869" i="1"/>
  <c r="V2861" i="1"/>
  <c r="BC2861" i="1" s="1"/>
  <c r="X2861" i="1"/>
  <c r="W2861" i="1"/>
  <c r="V2853" i="1"/>
  <c r="BC2853" i="1" s="1"/>
  <c r="X2853" i="1"/>
  <c r="W2853" i="1"/>
  <c r="V2845" i="1"/>
  <c r="BC2845" i="1" s="1"/>
  <c r="X2845" i="1"/>
  <c r="W2845" i="1"/>
  <c r="V2837" i="1"/>
  <c r="BC2837" i="1" s="1"/>
  <c r="X2837" i="1"/>
  <c r="W2837" i="1"/>
  <c r="V2829" i="1"/>
  <c r="BC2829" i="1" s="1"/>
  <c r="X2829" i="1"/>
  <c r="W2829" i="1"/>
  <c r="V2821" i="1"/>
  <c r="BC2821" i="1" s="1"/>
  <c r="X2821" i="1"/>
  <c r="W2821" i="1"/>
  <c r="V2813" i="1"/>
  <c r="BC2813" i="1" s="1"/>
  <c r="X2813" i="1"/>
  <c r="W2813" i="1"/>
  <c r="V2805" i="1"/>
  <c r="BC2805" i="1" s="1"/>
  <c r="X2805" i="1"/>
  <c r="W2805" i="1"/>
  <c r="V2797" i="1"/>
  <c r="BC2797" i="1" s="1"/>
  <c r="X2797" i="1"/>
  <c r="W2797" i="1"/>
  <c r="V2789" i="1"/>
  <c r="BC2789" i="1" s="1"/>
  <c r="X2789" i="1"/>
  <c r="W2789" i="1"/>
  <c r="V2781" i="1"/>
  <c r="BC2781" i="1" s="1"/>
  <c r="X2781" i="1"/>
  <c r="W2781" i="1"/>
  <c r="V2773" i="1"/>
  <c r="BC2773" i="1" s="1"/>
  <c r="X2773" i="1"/>
  <c r="W2773" i="1"/>
  <c r="V2765" i="1"/>
  <c r="BC2765" i="1" s="1"/>
  <c r="X2765" i="1"/>
  <c r="W2765" i="1"/>
  <c r="V2757" i="1"/>
  <c r="BC2757" i="1" s="1"/>
  <c r="X2757" i="1"/>
  <c r="W2757" i="1"/>
  <c r="V2749" i="1"/>
  <c r="BC2749" i="1" s="1"/>
  <c r="X2749" i="1"/>
  <c r="W2749" i="1"/>
  <c r="V2741" i="1"/>
  <c r="BC2741" i="1" s="1"/>
  <c r="X2741" i="1"/>
  <c r="W2741" i="1"/>
  <c r="V2733" i="1"/>
  <c r="X2733" i="1"/>
  <c r="W2733" i="1"/>
  <c r="V2725" i="1"/>
  <c r="BC2725" i="1" s="1"/>
  <c r="X2725" i="1"/>
  <c r="W2725" i="1"/>
  <c r="V2717" i="1"/>
  <c r="BC2717" i="1" s="1"/>
  <c r="X2717" i="1"/>
  <c r="W2717" i="1"/>
  <c r="V2709" i="1"/>
  <c r="BC2709" i="1" s="1"/>
  <c r="X2709" i="1"/>
  <c r="W2709" i="1"/>
  <c r="V2701" i="1"/>
  <c r="BC2701" i="1" s="1"/>
  <c r="X2701" i="1"/>
  <c r="W2701" i="1"/>
  <c r="V2693" i="1"/>
  <c r="BC2693" i="1" s="1"/>
  <c r="X2693" i="1"/>
  <c r="W2693" i="1"/>
  <c r="V2685" i="1"/>
  <c r="BC2685" i="1" s="1"/>
  <c r="X2685" i="1"/>
  <c r="W2685" i="1"/>
  <c r="V2677" i="1"/>
  <c r="BC2677" i="1" s="1"/>
  <c r="X2677" i="1"/>
  <c r="W2677" i="1"/>
  <c r="V2669" i="1"/>
  <c r="BC2669" i="1" s="1"/>
  <c r="X2669" i="1"/>
  <c r="W2669" i="1"/>
  <c r="V2661" i="1"/>
  <c r="BC2661" i="1" s="1"/>
  <c r="X2661" i="1"/>
  <c r="W2661" i="1"/>
  <c r="V2653" i="1"/>
  <c r="BC2653" i="1" s="1"/>
  <c r="X2653" i="1"/>
  <c r="W2653" i="1"/>
  <c r="V2645" i="1"/>
  <c r="X2645" i="1"/>
  <c r="W2645" i="1"/>
  <c r="V2637" i="1"/>
  <c r="BC2637" i="1" s="1"/>
  <c r="X2637" i="1"/>
  <c r="W2637" i="1"/>
  <c r="V2629" i="1"/>
  <c r="BC2629" i="1" s="1"/>
  <c r="X2629" i="1"/>
  <c r="W2629" i="1"/>
  <c r="V2621" i="1"/>
  <c r="BC2621" i="1" s="1"/>
  <c r="X2621" i="1"/>
  <c r="W2621" i="1"/>
  <c r="V2613" i="1"/>
  <c r="BC2613" i="1" s="1"/>
  <c r="X2613" i="1"/>
  <c r="W2613" i="1"/>
  <c r="V2605" i="1"/>
  <c r="BC2605" i="1" s="1"/>
  <c r="X2605" i="1"/>
  <c r="W2605" i="1"/>
  <c r="V2597" i="1"/>
  <c r="BC2597" i="1" s="1"/>
  <c r="X2597" i="1"/>
  <c r="W2597" i="1"/>
  <c r="V2589" i="1"/>
  <c r="BC2589" i="1" s="1"/>
  <c r="X2589" i="1"/>
  <c r="W2589" i="1"/>
  <c r="V2581" i="1"/>
  <c r="BC2581" i="1" s="1"/>
  <c r="X2581" i="1"/>
  <c r="W2581" i="1"/>
  <c r="V2573" i="1"/>
  <c r="BC2573" i="1" s="1"/>
  <c r="X2573" i="1"/>
  <c r="W2573" i="1"/>
  <c r="V2565" i="1"/>
  <c r="BC2565" i="1" s="1"/>
  <c r="X2565" i="1"/>
  <c r="W2565" i="1"/>
  <c r="V2557" i="1"/>
  <c r="BC2557" i="1" s="1"/>
  <c r="X2557" i="1"/>
  <c r="W2557" i="1"/>
  <c r="V2549" i="1"/>
  <c r="BC2549" i="1" s="1"/>
  <c r="X2549" i="1"/>
  <c r="W2549" i="1"/>
  <c r="V2541" i="1"/>
  <c r="BC2541" i="1" s="1"/>
  <c r="X2541" i="1"/>
  <c r="W2541" i="1"/>
  <c r="V2533" i="1"/>
  <c r="BC2533" i="1" s="1"/>
  <c r="X2533" i="1"/>
  <c r="W2533" i="1"/>
  <c r="V2525" i="1"/>
  <c r="BC2525" i="1" s="1"/>
  <c r="X2525" i="1"/>
  <c r="W2525" i="1"/>
  <c r="V2517" i="1"/>
  <c r="BC2517" i="1" s="1"/>
  <c r="X2517" i="1"/>
  <c r="W2517" i="1"/>
  <c r="V2509" i="1"/>
  <c r="BC2509" i="1" s="1"/>
  <c r="X2509" i="1"/>
  <c r="W2509" i="1"/>
  <c r="V2501" i="1"/>
  <c r="BC2501" i="1" s="1"/>
  <c r="X2501" i="1"/>
  <c r="W2501" i="1"/>
  <c r="V2493" i="1"/>
  <c r="BC2493" i="1" s="1"/>
  <c r="X2493" i="1"/>
  <c r="W2493" i="1"/>
  <c r="V2485" i="1"/>
  <c r="BC2485" i="1" s="1"/>
  <c r="X2485" i="1"/>
  <c r="W2485" i="1"/>
  <c r="V2477" i="1"/>
  <c r="BC2477" i="1" s="1"/>
  <c r="X2477" i="1"/>
  <c r="W2477" i="1"/>
  <c r="V2469" i="1"/>
  <c r="BC2469" i="1" s="1"/>
  <c r="X2469" i="1"/>
  <c r="W2469" i="1"/>
  <c r="V2461" i="1"/>
  <c r="BC2461" i="1" s="1"/>
  <c r="X2461" i="1"/>
  <c r="W2461" i="1"/>
  <c r="V2453" i="1"/>
  <c r="BC2453" i="1" s="1"/>
  <c r="X2453" i="1"/>
  <c r="W2453" i="1"/>
  <c r="V2445" i="1"/>
  <c r="BC2445" i="1" s="1"/>
  <c r="X2445" i="1"/>
  <c r="W2445" i="1"/>
  <c r="V2437" i="1"/>
  <c r="BC2437" i="1" s="1"/>
  <c r="X2437" i="1"/>
  <c r="W2437" i="1"/>
  <c r="V2429" i="1"/>
  <c r="BC2429" i="1" s="1"/>
  <c r="X2429" i="1"/>
  <c r="W2429" i="1"/>
  <c r="V2421" i="1"/>
  <c r="BC2421" i="1" s="1"/>
  <c r="X2421" i="1"/>
  <c r="W2421" i="1"/>
  <c r="V2413" i="1"/>
  <c r="BC2413" i="1" s="1"/>
  <c r="X2413" i="1"/>
  <c r="W2413" i="1"/>
  <c r="V2405" i="1"/>
  <c r="X2405" i="1"/>
  <c r="W2405" i="1"/>
  <c r="V2397" i="1"/>
  <c r="X2397" i="1"/>
  <c r="W2397" i="1"/>
  <c r="V2389" i="1"/>
  <c r="BC2389" i="1" s="1"/>
  <c r="X2389" i="1"/>
  <c r="W2389" i="1"/>
  <c r="V2381" i="1"/>
  <c r="BC2381" i="1" s="1"/>
  <c r="X2381" i="1"/>
  <c r="W2381" i="1"/>
  <c r="V2373" i="1"/>
  <c r="BC2373" i="1" s="1"/>
  <c r="X2373" i="1"/>
  <c r="W2373" i="1"/>
  <c r="V2365" i="1"/>
  <c r="BC2365" i="1" s="1"/>
  <c r="X2365" i="1"/>
  <c r="W2365" i="1"/>
  <c r="V2357" i="1"/>
  <c r="BC2357" i="1" s="1"/>
  <c r="X2357" i="1"/>
  <c r="W2357" i="1"/>
  <c r="V2349" i="1"/>
  <c r="X2349" i="1"/>
  <c r="W2349" i="1"/>
  <c r="V2341" i="1"/>
  <c r="BC2341" i="1" s="1"/>
  <c r="X2341" i="1"/>
  <c r="W2341" i="1"/>
  <c r="V2333" i="1"/>
  <c r="BC2333" i="1" s="1"/>
  <c r="X2333" i="1"/>
  <c r="W2333" i="1"/>
  <c r="V2325" i="1"/>
  <c r="BC2325" i="1" s="1"/>
  <c r="X2325" i="1"/>
  <c r="W2325" i="1"/>
  <c r="V2317" i="1"/>
  <c r="BC2317" i="1" s="1"/>
  <c r="X2317" i="1"/>
  <c r="W2317" i="1"/>
  <c r="V2309" i="1"/>
  <c r="BC2309" i="1" s="1"/>
  <c r="X2309" i="1"/>
  <c r="W2309" i="1"/>
  <c r="V2301" i="1"/>
  <c r="BC2301" i="1" s="1"/>
  <c r="X2301" i="1"/>
  <c r="W2301" i="1"/>
  <c r="V2293" i="1"/>
  <c r="BC2293" i="1" s="1"/>
  <c r="X2293" i="1"/>
  <c r="W2293" i="1"/>
  <c r="V2285" i="1"/>
  <c r="BC2285" i="1" s="1"/>
  <c r="X2285" i="1"/>
  <c r="W2285" i="1"/>
  <c r="V2277" i="1"/>
  <c r="BC2277" i="1" s="1"/>
  <c r="X2277" i="1"/>
  <c r="W2277" i="1"/>
  <c r="V2269" i="1"/>
  <c r="BC2269" i="1" s="1"/>
  <c r="X2269" i="1"/>
  <c r="W2269" i="1"/>
  <c r="V2261" i="1"/>
  <c r="BC2261" i="1" s="1"/>
  <c r="X2261" i="1"/>
  <c r="W2261" i="1"/>
  <c r="V2253" i="1"/>
  <c r="BC2253" i="1" s="1"/>
  <c r="X2253" i="1"/>
  <c r="W2253" i="1"/>
  <c r="V2245" i="1"/>
  <c r="X2245" i="1"/>
  <c r="W2245" i="1"/>
  <c r="V2237" i="1"/>
  <c r="BC2237" i="1" s="1"/>
  <c r="X2237" i="1"/>
  <c r="W2237" i="1"/>
  <c r="V2229" i="1"/>
  <c r="X2229" i="1"/>
  <c r="W2229" i="1"/>
  <c r="V2221" i="1"/>
  <c r="BC2221" i="1" s="1"/>
  <c r="X2221" i="1"/>
  <c r="W2221" i="1"/>
  <c r="V2213" i="1"/>
  <c r="BC2213" i="1" s="1"/>
  <c r="X2213" i="1"/>
  <c r="W2213" i="1"/>
  <c r="V2205" i="1"/>
  <c r="BC2205" i="1" s="1"/>
  <c r="X2205" i="1"/>
  <c r="W2205" i="1"/>
  <c r="V2197" i="1"/>
  <c r="BC2197" i="1" s="1"/>
  <c r="X2197" i="1"/>
  <c r="W2197" i="1"/>
  <c r="V2189" i="1"/>
  <c r="BC2189" i="1" s="1"/>
  <c r="X2189" i="1"/>
  <c r="W2189" i="1"/>
  <c r="V2181" i="1"/>
  <c r="BC2181" i="1" s="1"/>
  <c r="X2181" i="1"/>
  <c r="W2181" i="1"/>
  <c r="V2173" i="1"/>
  <c r="BC2173" i="1" s="1"/>
  <c r="X2173" i="1"/>
  <c r="W2173" i="1"/>
  <c r="V2165" i="1"/>
  <c r="X2165" i="1"/>
  <c r="W2165" i="1"/>
  <c r="V2157" i="1"/>
  <c r="BC2157" i="1" s="1"/>
  <c r="X2157" i="1"/>
  <c r="W2157" i="1"/>
  <c r="V2149" i="1"/>
  <c r="BC2149" i="1" s="1"/>
  <c r="X2149" i="1"/>
  <c r="W2149" i="1"/>
  <c r="V2141" i="1"/>
  <c r="X2141" i="1"/>
  <c r="W2141" i="1"/>
  <c r="V2133" i="1"/>
  <c r="X2133" i="1"/>
  <c r="W2133" i="1"/>
  <c r="V2125" i="1"/>
  <c r="BC2125" i="1" s="1"/>
  <c r="X2125" i="1"/>
  <c r="W2125" i="1"/>
  <c r="V2117" i="1"/>
  <c r="X2117" i="1"/>
  <c r="W2117" i="1"/>
  <c r="V2109" i="1"/>
  <c r="BC2109" i="1" s="1"/>
  <c r="X2109" i="1"/>
  <c r="W2109" i="1"/>
  <c r="V2101" i="1"/>
  <c r="BC2101" i="1" s="1"/>
  <c r="X2101" i="1"/>
  <c r="W2101" i="1"/>
  <c r="V2093" i="1"/>
  <c r="BC2093" i="1" s="1"/>
  <c r="X2093" i="1"/>
  <c r="W2093" i="1"/>
  <c r="V2085" i="1"/>
  <c r="BC2085" i="1" s="1"/>
  <c r="X2085" i="1"/>
  <c r="W2085" i="1"/>
  <c r="V2077" i="1"/>
  <c r="X2077" i="1"/>
  <c r="W2077" i="1"/>
  <c r="V2069" i="1"/>
  <c r="BC2069" i="1" s="1"/>
  <c r="X2069" i="1"/>
  <c r="W2069" i="1"/>
  <c r="V2061" i="1"/>
  <c r="BC2061" i="1" s="1"/>
  <c r="X2061" i="1"/>
  <c r="W2061" i="1"/>
  <c r="V2053" i="1"/>
  <c r="X2053" i="1"/>
  <c r="W2053" i="1"/>
  <c r="V2045" i="1"/>
  <c r="BC2045" i="1" s="1"/>
  <c r="X2045" i="1"/>
  <c r="W2045" i="1"/>
  <c r="V2037" i="1"/>
  <c r="BC2037" i="1" s="1"/>
  <c r="X2037" i="1"/>
  <c r="W2037" i="1"/>
  <c r="V2029" i="1"/>
  <c r="X2029" i="1"/>
  <c r="W2029" i="1"/>
  <c r="V2021" i="1"/>
  <c r="BC2021" i="1" s="1"/>
  <c r="X2021" i="1"/>
  <c r="W2021" i="1"/>
  <c r="V2013" i="1"/>
  <c r="BC2013" i="1" s="1"/>
  <c r="X2013" i="1"/>
  <c r="W2013" i="1"/>
  <c r="V2005" i="1"/>
  <c r="BC2005" i="1" s="1"/>
  <c r="X2005" i="1"/>
  <c r="W2005" i="1"/>
  <c r="V1997" i="1"/>
  <c r="BC1997" i="1" s="1"/>
  <c r="X1997" i="1"/>
  <c r="W1997" i="1"/>
  <c r="V1989" i="1"/>
  <c r="BC1989" i="1" s="1"/>
  <c r="X1989" i="1"/>
  <c r="W1989" i="1"/>
  <c r="V1981" i="1"/>
  <c r="X1981" i="1"/>
  <c r="W1981" i="1"/>
  <c r="V1973" i="1"/>
  <c r="BC1973" i="1" s="1"/>
  <c r="X1973" i="1"/>
  <c r="W1973" i="1"/>
  <c r="V1965" i="1"/>
  <c r="BC1965" i="1" s="1"/>
  <c r="X1965" i="1"/>
  <c r="W1965" i="1"/>
  <c r="V1957" i="1"/>
  <c r="BC1957" i="1" s="1"/>
  <c r="X1957" i="1"/>
  <c r="W1957" i="1"/>
  <c r="V1949" i="1"/>
  <c r="BC1949" i="1" s="1"/>
  <c r="X1949" i="1"/>
  <c r="W1949" i="1"/>
  <c r="V1941" i="1"/>
  <c r="BC1941" i="1" s="1"/>
  <c r="X1941" i="1"/>
  <c r="W1941" i="1"/>
  <c r="V1933" i="1"/>
  <c r="BC1933" i="1" s="1"/>
  <c r="X1933" i="1"/>
  <c r="W1933" i="1"/>
  <c r="V1925" i="1"/>
  <c r="X1925" i="1"/>
  <c r="W1925" i="1"/>
  <c r="V1917" i="1"/>
  <c r="BC1917" i="1" s="1"/>
  <c r="X1917" i="1"/>
  <c r="W1917" i="1"/>
  <c r="V1909" i="1"/>
  <c r="BC1909" i="1" s="1"/>
  <c r="X1909" i="1"/>
  <c r="W1909" i="1"/>
  <c r="V1901" i="1"/>
  <c r="BC1901" i="1" s="1"/>
  <c r="X1901" i="1"/>
  <c r="W1901" i="1"/>
  <c r="V1893" i="1"/>
  <c r="BC1893" i="1" s="1"/>
  <c r="X1893" i="1"/>
  <c r="W1893" i="1"/>
  <c r="V1885" i="1"/>
  <c r="BC1885" i="1" s="1"/>
  <c r="X1885" i="1"/>
  <c r="W1885" i="1"/>
  <c r="V1877" i="1"/>
  <c r="BC1877" i="1" s="1"/>
  <c r="X1877" i="1"/>
  <c r="W1877" i="1"/>
  <c r="V1869" i="1"/>
  <c r="BC1869" i="1" s="1"/>
  <c r="X1869" i="1"/>
  <c r="W1869" i="1"/>
  <c r="V1861" i="1"/>
  <c r="BC1861" i="1" s="1"/>
  <c r="X1861" i="1"/>
  <c r="W1861" i="1"/>
  <c r="V1853" i="1"/>
  <c r="BC1853" i="1" s="1"/>
  <c r="X1853" i="1"/>
  <c r="W1853" i="1"/>
  <c r="V1845" i="1"/>
  <c r="BC1845" i="1" s="1"/>
  <c r="X1845" i="1"/>
  <c r="W1845" i="1"/>
  <c r="V1837" i="1"/>
  <c r="X1837" i="1"/>
  <c r="W1837" i="1"/>
  <c r="V1829" i="1"/>
  <c r="BC1829" i="1" s="1"/>
  <c r="X1829" i="1"/>
  <c r="W1829" i="1"/>
  <c r="V1821" i="1"/>
  <c r="BC1821" i="1" s="1"/>
  <c r="X1821" i="1"/>
  <c r="W1821" i="1"/>
  <c r="V1813" i="1"/>
  <c r="BC1813" i="1" s="1"/>
  <c r="X1813" i="1"/>
  <c r="W1813" i="1"/>
  <c r="V1805" i="1"/>
  <c r="X1805" i="1"/>
  <c r="W1805" i="1"/>
  <c r="V1797" i="1"/>
  <c r="BC1797" i="1" s="1"/>
  <c r="X1797" i="1"/>
  <c r="W1797" i="1"/>
  <c r="V1789" i="1"/>
  <c r="BC1789" i="1" s="1"/>
  <c r="X1789" i="1"/>
  <c r="W1789" i="1"/>
  <c r="V1781" i="1"/>
  <c r="BC1781" i="1" s="1"/>
  <c r="X1781" i="1"/>
  <c r="W1781" i="1"/>
  <c r="V1773" i="1"/>
  <c r="BC1773" i="1" s="1"/>
  <c r="X1773" i="1"/>
  <c r="W1773" i="1"/>
  <c r="V1765" i="1"/>
  <c r="BC1765" i="1" s="1"/>
  <c r="X1765" i="1"/>
  <c r="W1765" i="1"/>
  <c r="V1757" i="1"/>
  <c r="BC1757" i="1" s="1"/>
  <c r="X1757" i="1"/>
  <c r="W1757" i="1"/>
  <c r="V1749" i="1"/>
  <c r="BC1749" i="1" s="1"/>
  <c r="X1749" i="1"/>
  <c r="W1749" i="1"/>
  <c r="V1741" i="1"/>
  <c r="BC1741" i="1" s="1"/>
  <c r="X1741" i="1"/>
  <c r="W1741" i="1"/>
  <c r="V1733" i="1"/>
  <c r="BC1733" i="1" s="1"/>
  <c r="X1733" i="1"/>
  <c r="W1733" i="1"/>
  <c r="V1725" i="1"/>
  <c r="X1725" i="1"/>
  <c r="W1725" i="1"/>
  <c r="V1717" i="1"/>
  <c r="BC1717" i="1" s="1"/>
  <c r="X1717" i="1"/>
  <c r="W1717" i="1"/>
  <c r="V1709" i="1"/>
  <c r="BC1709" i="1" s="1"/>
  <c r="X1709" i="1"/>
  <c r="W1709" i="1"/>
  <c r="V1701" i="1"/>
  <c r="BC1701" i="1" s="1"/>
  <c r="X1701" i="1"/>
  <c r="W1701" i="1"/>
  <c r="V1693" i="1"/>
  <c r="X1693" i="1"/>
  <c r="W1693" i="1"/>
  <c r="V1685" i="1"/>
  <c r="BC1685" i="1" s="1"/>
  <c r="X1685" i="1"/>
  <c r="W1685" i="1"/>
  <c r="V1677" i="1"/>
  <c r="BC1677" i="1" s="1"/>
  <c r="X1677" i="1"/>
  <c r="W1677" i="1"/>
  <c r="V1669" i="1"/>
  <c r="BC1669" i="1" s="1"/>
  <c r="X1669" i="1"/>
  <c r="W1669" i="1"/>
  <c r="V1661" i="1"/>
  <c r="BC1661" i="1" s="1"/>
  <c r="X1661" i="1"/>
  <c r="W1661" i="1"/>
  <c r="V1653" i="1"/>
  <c r="BC1653" i="1" s="1"/>
  <c r="X1653" i="1"/>
  <c r="W1653" i="1"/>
  <c r="V1645" i="1"/>
  <c r="BC1645" i="1" s="1"/>
  <c r="X1645" i="1"/>
  <c r="W1645" i="1"/>
  <c r="V1637" i="1"/>
  <c r="BC1637" i="1" s="1"/>
  <c r="X1637" i="1"/>
  <c r="W1637" i="1"/>
  <c r="V1629" i="1"/>
  <c r="BC1629" i="1" s="1"/>
  <c r="X1629" i="1"/>
  <c r="W1629" i="1"/>
  <c r="V1621" i="1"/>
  <c r="BC1621" i="1" s="1"/>
  <c r="X1621" i="1"/>
  <c r="W1621" i="1"/>
  <c r="V1613" i="1"/>
  <c r="BC1613" i="1" s="1"/>
  <c r="X1613" i="1"/>
  <c r="W1613" i="1"/>
  <c r="V1605" i="1"/>
  <c r="BC1605" i="1" s="1"/>
  <c r="X1605" i="1"/>
  <c r="W1605" i="1"/>
  <c r="V1597" i="1"/>
  <c r="BC1597" i="1" s="1"/>
  <c r="X1597" i="1"/>
  <c r="W1597" i="1"/>
  <c r="V1589" i="1"/>
  <c r="BC1589" i="1" s="1"/>
  <c r="X1589" i="1"/>
  <c r="W1589" i="1"/>
  <c r="V1581" i="1"/>
  <c r="BC1581" i="1" s="1"/>
  <c r="X1581" i="1"/>
  <c r="W1581" i="1"/>
  <c r="V1573" i="1"/>
  <c r="BC1573" i="1" s="1"/>
  <c r="X1573" i="1"/>
  <c r="W1573" i="1"/>
  <c r="V1565" i="1"/>
  <c r="BC1565" i="1" s="1"/>
  <c r="X1565" i="1"/>
  <c r="W1565" i="1"/>
  <c r="V1557" i="1"/>
  <c r="BC1557" i="1" s="1"/>
  <c r="X1557" i="1"/>
  <c r="W1557" i="1"/>
  <c r="V1549" i="1"/>
  <c r="X1549" i="1"/>
  <c r="W1549" i="1"/>
  <c r="V1541" i="1"/>
  <c r="BC1541" i="1" s="1"/>
  <c r="X1541" i="1"/>
  <c r="W1541" i="1"/>
  <c r="V1533" i="1"/>
  <c r="X1533" i="1"/>
  <c r="W1533" i="1"/>
  <c r="V1525" i="1"/>
  <c r="BC1525" i="1" s="1"/>
  <c r="X1525" i="1"/>
  <c r="W1525" i="1"/>
  <c r="V1517" i="1"/>
  <c r="BC1517" i="1" s="1"/>
  <c r="X1517" i="1"/>
  <c r="W1517" i="1"/>
  <c r="V1509" i="1"/>
  <c r="BC1509" i="1" s="1"/>
  <c r="X1509" i="1"/>
  <c r="W1509" i="1"/>
  <c r="V1501" i="1"/>
  <c r="BC1501" i="1" s="1"/>
  <c r="X1501" i="1"/>
  <c r="W1501" i="1"/>
  <c r="V1493" i="1"/>
  <c r="BC1493" i="1" s="1"/>
  <c r="X1493" i="1"/>
  <c r="W1493" i="1"/>
  <c r="V1485" i="1"/>
  <c r="BC1485" i="1" s="1"/>
  <c r="X1485" i="1"/>
  <c r="W1485" i="1"/>
  <c r="V1477" i="1"/>
  <c r="BC1477" i="1" s="1"/>
  <c r="X1477" i="1"/>
  <c r="W1477" i="1"/>
  <c r="V1469" i="1"/>
  <c r="BC1469" i="1" s="1"/>
  <c r="X1469" i="1"/>
  <c r="W1469" i="1"/>
  <c r="V1461" i="1"/>
  <c r="BC1461" i="1" s="1"/>
  <c r="X1461" i="1"/>
  <c r="W1461" i="1"/>
  <c r="V1453" i="1"/>
  <c r="BC1453" i="1" s="1"/>
  <c r="X1453" i="1"/>
  <c r="W1453" i="1"/>
  <c r="V1445" i="1"/>
  <c r="BC1445" i="1" s="1"/>
  <c r="X1445" i="1"/>
  <c r="W1445" i="1"/>
  <c r="V1437" i="1"/>
  <c r="BC1437" i="1" s="1"/>
  <c r="X1437" i="1"/>
  <c r="W1437" i="1"/>
  <c r="V1429" i="1"/>
  <c r="BC1429" i="1" s="1"/>
  <c r="X1429" i="1"/>
  <c r="W1429" i="1"/>
  <c r="V1421" i="1"/>
  <c r="BC1421" i="1" s="1"/>
  <c r="X1421" i="1"/>
  <c r="W1421" i="1"/>
  <c r="V1413" i="1"/>
  <c r="BC1413" i="1" s="1"/>
  <c r="X1413" i="1"/>
  <c r="W1413" i="1"/>
  <c r="V1405" i="1"/>
  <c r="BC1405" i="1" s="1"/>
  <c r="X1405" i="1"/>
  <c r="W1405" i="1"/>
  <c r="V1397" i="1"/>
  <c r="BC1397" i="1" s="1"/>
  <c r="X1397" i="1"/>
  <c r="W1397" i="1"/>
  <c r="V1389" i="1"/>
  <c r="BC1389" i="1" s="1"/>
  <c r="X1389" i="1"/>
  <c r="W1389" i="1"/>
  <c r="V1381" i="1"/>
  <c r="BC1381" i="1" s="1"/>
  <c r="X1381" i="1"/>
  <c r="W1381" i="1"/>
  <c r="V1373" i="1"/>
  <c r="BC1373" i="1" s="1"/>
  <c r="X1373" i="1"/>
  <c r="W1373" i="1"/>
  <c r="V1365" i="1"/>
  <c r="BC1365" i="1" s="1"/>
  <c r="X1365" i="1"/>
  <c r="W1365" i="1"/>
  <c r="V1357" i="1"/>
  <c r="BC1357" i="1" s="1"/>
  <c r="X1357" i="1"/>
  <c r="W1357" i="1"/>
  <c r="V1349" i="1"/>
  <c r="BC1349" i="1" s="1"/>
  <c r="X1349" i="1"/>
  <c r="W1349" i="1"/>
  <c r="V1341" i="1"/>
  <c r="BC1341" i="1" s="1"/>
  <c r="X1341" i="1"/>
  <c r="W1341" i="1"/>
  <c r="V1333" i="1"/>
  <c r="BC1333" i="1" s="1"/>
  <c r="X1333" i="1"/>
  <c r="W1333" i="1"/>
  <c r="V1325" i="1"/>
  <c r="BC1325" i="1" s="1"/>
  <c r="X1325" i="1"/>
  <c r="W1325" i="1"/>
  <c r="V1317" i="1"/>
  <c r="BC1317" i="1" s="1"/>
  <c r="X1317" i="1"/>
  <c r="W1317" i="1"/>
  <c r="V1309" i="1"/>
  <c r="BC1309" i="1" s="1"/>
  <c r="X1309" i="1"/>
  <c r="W1309" i="1"/>
  <c r="V1301" i="1"/>
  <c r="BC1301" i="1" s="1"/>
  <c r="X1301" i="1"/>
  <c r="W1301" i="1"/>
  <c r="V1293" i="1"/>
  <c r="BC1293" i="1" s="1"/>
  <c r="X1293" i="1"/>
  <c r="W1293" i="1"/>
  <c r="V1285" i="1"/>
  <c r="BC1285" i="1" s="1"/>
  <c r="X1285" i="1"/>
  <c r="W1285" i="1"/>
  <c r="V1277" i="1"/>
  <c r="BC1277" i="1" s="1"/>
  <c r="X1277" i="1"/>
  <c r="W1277" i="1"/>
  <c r="V1269" i="1"/>
  <c r="BC1269" i="1" s="1"/>
  <c r="X1269" i="1"/>
  <c r="W1269" i="1"/>
  <c r="V1261" i="1"/>
  <c r="BC1261" i="1" s="1"/>
  <c r="X1261" i="1"/>
  <c r="W1261" i="1"/>
  <c r="V1253" i="1"/>
  <c r="BC1253" i="1" s="1"/>
  <c r="X1253" i="1"/>
  <c r="W1253" i="1"/>
  <c r="V1245" i="1"/>
  <c r="BC1245" i="1" s="1"/>
  <c r="X1245" i="1"/>
  <c r="W1245" i="1"/>
  <c r="V1237" i="1"/>
  <c r="BC1237" i="1" s="1"/>
  <c r="X1237" i="1"/>
  <c r="W1237" i="1"/>
  <c r="V1229" i="1"/>
  <c r="BC1229" i="1" s="1"/>
  <c r="X1229" i="1"/>
  <c r="W1229" i="1"/>
  <c r="V1221" i="1"/>
  <c r="BC1221" i="1" s="1"/>
  <c r="X1221" i="1"/>
  <c r="W1221" i="1"/>
  <c r="V1213" i="1"/>
  <c r="X1213" i="1"/>
  <c r="W1213" i="1"/>
  <c r="V1205" i="1"/>
  <c r="BC1205" i="1" s="1"/>
  <c r="X1205" i="1"/>
  <c r="W1205" i="1"/>
  <c r="V1197" i="1"/>
  <c r="BC1197" i="1" s="1"/>
  <c r="X1197" i="1"/>
  <c r="W1197" i="1"/>
  <c r="V1189" i="1"/>
  <c r="BC1189" i="1" s="1"/>
  <c r="X1189" i="1"/>
  <c r="W1189" i="1"/>
  <c r="V1181" i="1"/>
  <c r="BC1181" i="1" s="1"/>
  <c r="X1181" i="1"/>
  <c r="W1181" i="1"/>
  <c r="V1173" i="1"/>
  <c r="X1173" i="1"/>
  <c r="W1173" i="1"/>
  <c r="V1165" i="1"/>
  <c r="BC1165" i="1" s="1"/>
  <c r="X1165" i="1"/>
  <c r="W1165" i="1"/>
  <c r="V1157" i="1"/>
  <c r="BC1157" i="1" s="1"/>
  <c r="X1157" i="1"/>
  <c r="W1157" i="1"/>
  <c r="V1149" i="1"/>
  <c r="BC1149" i="1" s="1"/>
  <c r="X1149" i="1"/>
  <c r="W1149" i="1"/>
  <c r="V1141" i="1"/>
  <c r="BC1141" i="1" s="1"/>
  <c r="X1141" i="1"/>
  <c r="W1141" i="1"/>
  <c r="V1133" i="1"/>
  <c r="BC1133" i="1" s="1"/>
  <c r="X1133" i="1"/>
  <c r="W1133" i="1"/>
  <c r="V1125" i="1"/>
  <c r="BC1125" i="1" s="1"/>
  <c r="X1125" i="1"/>
  <c r="W1125" i="1"/>
  <c r="V1117" i="1"/>
  <c r="BC1117" i="1" s="1"/>
  <c r="X1117" i="1"/>
  <c r="W1117" i="1"/>
  <c r="V1109" i="1"/>
  <c r="X1109" i="1"/>
  <c r="W1109" i="1"/>
  <c r="V1101" i="1"/>
  <c r="BC1101" i="1" s="1"/>
  <c r="X1101" i="1"/>
  <c r="W1101" i="1"/>
  <c r="V1093" i="1"/>
  <c r="BC1093" i="1" s="1"/>
  <c r="X1093" i="1"/>
  <c r="W1093" i="1"/>
  <c r="V1085" i="1"/>
  <c r="BC1085" i="1" s="1"/>
  <c r="X1085" i="1"/>
  <c r="W1085" i="1"/>
  <c r="V1077" i="1"/>
  <c r="BC1077" i="1" s="1"/>
  <c r="X1077" i="1"/>
  <c r="W1077" i="1"/>
  <c r="V1069" i="1"/>
  <c r="BC1069" i="1" s="1"/>
  <c r="X1069" i="1"/>
  <c r="W1069" i="1"/>
  <c r="V1061" i="1"/>
  <c r="BC1061" i="1" s="1"/>
  <c r="X1061" i="1"/>
  <c r="W1061" i="1"/>
  <c r="V1053" i="1"/>
  <c r="BC1053" i="1" s="1"/>
  <c r="X1053" i="1"/>
  <c r="W1053" i="1"/>
  <c r="V1045" i="1"/>
  <c r="BC1045" i="1" s="1"/>
  <c r="X1045" i="1"/>
  <c r="W1045" i="1"/>
  <c r="V1037" i="1"/>
  <c r="X1037" i="1"/>
  <c r="W1037" i="1"/>
  <c r="V1029" i="1"/>
  <c r="BC1029" i="1" s="1"/>
  <c r="X1029" i="1"/>
  <c r="W1029" i="1"/>
  <c r="V1021" i="1"/>
  <c r="BC1021" i="1" s="1"/>
  <c r="X1021" i="1"/>
  <c r="W1021" i="1"/>
  <c r="V1013" i="1"/>
  <c r="BC1013" i="1" s="1"/>
  <c r="X1013" i="1"/>
  <c r="W1013" i="1"/>
  <c r="V1005" i="1"/>
  <c r="BC1005" i="1" s="1"/>
  <c r="X1005" i="1"/>
  <c r="W1005" i="1"/>
  <c r="V997" i="1"/>
  <c r="BC997" i="1" s="1"/>
  <c r="X997" i="1"/>
  <c r="W997" i="1"/>
  <c r="V989" i="1"/>
  <c r="X989" i="1"/>
  <c r="W989" i="1"/>
  <c r="V981" i="1"/>
  <c r="BC981" i="1" s="1"/>
  <c r="X981" i="1"/>
  <c r="W981" i="1"/>
  <c r="V973" i="1"/>
  <c r="X973" i="1"/>
  <c r="W973" i="1"/>
  <c r="V965" i="1"/>
  <c r="BC965" i="1" s="1"/>
  <c r="X965" i="1"/>
  <c r="W965" i="1"/>
  <c r="V957" i="1"/>
  <c r="BC957" i="1" s="1"/>
  <c r="X957" i="1"/>
  <c r="W957" i="1"/>
  <c r="V949" i="1"/>
  <c r="BC949" i="1" s="1"/>
  <c r="X949" i="1"/>
  <c r="W949" i="1"/>
  <c r="V941" i="1"/>
  <c r="BC941" i="1" s="1"/>
  <c r="X941" i="1"/>
  <c r="W941" i="1"/>
  <c r="V933" i="1"/>
  <c r="BC933" i="1" s="1"/>
  <c r="X933" i="1"/>
  <c r="W933" i="1"/>
  <c r="V925" i="1"/>
  <c r="BC925" i="1" s="1"/>
  <c r="X925" i="1"/>
  <c r="W925" i="1"/>
  <c r="V917" i="1"/>
  <c r="BC917" i="1" s="1"/>
  <c r="X917" i="1"/>
  <c r="W917" i="1"/>
  <c r="V909" i="1"/>
  <c r="BC909" i="1" s="1"/>
  <c r="X909" i="1"/>
  <c r="W909" i="1"/>
  <c r="V901" i="1"/>
  <c r="BC901" i="1" s="1"/>
  <c r="X901" i="1"/>
  <c r="W901" i="1"/>
  <c r="V893" i="1"/>
  <c r="BC893" i="1" s="1"/>
  <c r="X893" i="1"/>
  <c r="W893" i="1"/>
  <c r="V885" i="1"/>
  <c r="BC885" i="1" s="1"/>
  <c r="X885" i="1"/>
  <c r="W885" i="1"/>
  <c r="V877" i="1"/>
  <c r="X877" i="1"/>
  <c r="W877" i="1"/>
  <c r="V869" i="1"/>
  <c r="X869" i="1"/>
  <c r="W869" i="1"/>
  <c r="V861" i="1"/>
  <c r="BC861" i="1" s="1"/>
  <c r="X861" i="1"/>
  <c r="W861" i="1"/>
  <c r="V853" i="1"/>
  <c r="BC853" i="1" s="1"/>
  <c r="X853" i="1"/>
  <c r="W853" i="1"/>
  <c r="V845" i="1"/>
  <c r="BC845" i="1" s="1"/>
  <c r="X845" i="1"/>
  <c r="W845" i="1"/>
  <c r="V837" i="1"/>
  <c r="BC837" i="1" s="1"/>
  <c r="X837" i="1"/>
  <c r="W837" i="1"/>
  <c r="V829" i="1"/>
  <c r="X829" i="1"/>
  <c r="W829" i="1"/>
  <c r="V821" i="1"/>
  <c r="BC821" i="1" s="1"/>
  <c r="X821" i="1"/>
  <c r="W821" i="1"/>
  <c r="V813" i="1"/>
  <c r="BC813" i="1" s="1"/>
  <c r="X813" i="1"/>
  <c r="W813" i="1"/>
  <c r="V805" i="1"/>
  <c r="BC805" i="1" s="1"/>
  <c r="X805" i="1"/>
  <c r="W805" i="1"/>
  <c r="V797" i="1"/>
  <c r="BC797" i="1" s="1"/>
  <c r="X797" i="1"/>
  <c r="W797" i="1"/>
  <c r="V789" i="1"/>
  <c r="BC789" i="1" s="1"/>
  <c r="X789" i="1"/>
  <c r="W789" i="1"/>
  <c r="V781" i="1"/>
  <c r="BC781" i="1" s="1"/>
  <c r="X781" i="1"/>
  <c r="W781" i="1"/>
  <c r="V773" i="1"/>
  <c r="BC773" i="1" s="1"/>
  <c r="X773" i="1"/>
  <c r="W773" i="1"/>
  <c r="V765" i="1"/>
  <c r="BC765" i="1" s="1"/>
  <c r="X765" i="1"/>
  <c r="W765" i="1"/>
  <c r="V757" i="1"/>
  <c r="BC757" i="1" s="1"/>
  <c r="X757" i="1"/>
  <c r="W757" i="1"/>
  <c r="V749" i="1"/>
  <c r="BC749" i="1" s="1"/>
  <c r="X749" i="1"/>
  <c r="W749" i="1"/>
  <c r="V741" i="1"/>
  <c r="BC741" i="1" s="1"/>
  <c r="X741" i="1"/>
  <c r="W741" i="1"/>
  <c r="V733" i="1"/>
  <c r="BC733" i="1" s="1"/>
  <c r="X733" i="1"/>
  <c r="W733" i="1"/>
  <c r="V725" i="1"/>
  <c r="BC725" i="1" s="1"/>
  <c r="X725" i="1"/>
  <c r="W725" i="1"/>
  <c r="V717" i="1"/>
  <c r="BC717" i="1" s="1"/>
  <c r="X717" i="1"/>
  <c r="W717" i="1"/>
  <c r="V709" i="1"/>
  <c r="BC709" i="1" s="1"/>
  <c r="X709" i="1"/>
  <c r="W709" i="1"/>
  <c r="V701" i="1"/>
  <c r="BC701" i="1" s="1"/>
  <c r="X701" i="1"/>
  <c r="W701" i="1"/>
  <c r="V693" i="1"/>
  <c r="BC693" i="1" s="1"/>
  <c r="X693" i="1"/>
  <c r="W693" i="1"/>
  <c r="V685" i="1"/>
  <c r="BC685" i="1" s="1"/>
  <c r="X685" i="1"/>
  <c r="W685" i="1"/>
  <c r="V677" i="1"/>
  <c r="BC677" i="1" s="1"/>
  <c r="X677" i="1"/>
  <c r="W677" i="1"/>
  <c r="V669" i="1"/>
  <c r="BC669" i="1" s="1"/>
  <c r="X669" i="1"/>
  <c r="W669" i="1"/>
  <c r="V661" i="1"/>
  <c r="BC661" i="1" s="1"/>
  <c r="X661" i="1"/>
  <c r="W661" i="1"/>
  <c r="V653" i="1"/>
  <c r="BC653" i="1" s="1"/>
  <c r="X653" i="1"/>
  <c r="W653" i="1"/>
  <c r="V645" i="1"/>
  <c r="BC645" i="1" s="1"/>
  <c r="X645" i="1"/>
  <c r="W645" i="1"/>
  <c r="V637" i="1"/>
  <c r="BC637" i="1" s="1"/>
  <c r="X637" i="1"/>
  <c r="W637" i="1"/>
  <c r="V629" i="1"/>
  <c r="BC629" i="1" s="1"/>
  <c r="X629" i="1"/>
  <c r="W629" i="1"/>
  <c r="V621" i="1"/>
  <c r="BC621" i="1" s="1"/>
  <c r="X621" i="1"/>
  <c r="W621" i="1"/>
  <c r="V613" i="1"/>
  <c r="BC613" i="1" s="1"/>
  <c r="X613" i="1"/>
  <c r="W613" i="1"/>
  <c r="V605" i="1"/>
  <c r="BC605" i="1" s="1"/>
  <c r="X605" i="1"/>
  <c r="W605" i="1"/>
  <c r="V597" i="1"/>
  <c r="BC597" i="1" s="1"/>
  <c r="X597" i="1"/>
  <c r="W597" i="1"/>
  <c r="V589" i="1"/>
  <c r="BC589" i="1" s="1"/>
  <c r="X589" i="1"/>
  <c r="W589" i="1"/>
  <c r="V581" i="1"/>
  <c r="BC581" i="1" s="1"/>
  <c r="X581" i="1"/>
  <c r="W581" i="1"/>
  <c r="V573" i="1"/>
  <c r="BC573" i="1" s="1"/>
  <c r="X573" i="1"/>
  <c r="W573" i="1"/>
  <c r="V565" i="1"/>
  <c r="BC565" i="1" s="1"/>
  <c r="X565" i="1"/>
  <c r="W565" i="1"/>
  <c r="V557" i="1"/>
  <c r="BC557" i="1" s="1"/>
  <c r="X557" i="1"/>
  <c r="W557" i="1"/>
  <c r="V549" i="1"/>
  <c r="BC549" i="1" s="1"/>
  <c r="X549" i="1"/>
  <c r="W549" i="1"/>
  <c r="V541" i="1"/>
  <c r="X541" i="1"/>
  <c r="W541" i="1"/>
  <c r="V533" i="1"/>
  <c r="BC533" i="1" s="1"/>
  <c r="X533" i="1"/>
  <c r="W533" i="1"/>
  <c r="V525" i="1"/>
  <c r="BC525" i="1" s="1"/>
  <c r="X525" i="1"/>
  <c r="W525" i="1"/>
  <c r="V517" i="1"/>
  <c r="BC517" i="1" s="1"/>
  <c r="X517" i="1"/>
  <c r="W517" i="1"/>
  <c r="V509" i="1"/>
  <c r="X509" i="1"/>
  <c r="W509" i="1"/>
  <c r="V501" i="1"/>
  <c r="BC501" i="1" s="1"/>
  <c r="X501" i="1"/>
  <c r="W501" i="1"/>
  <c r="V493" i="1"/>
  <c r="BC493" i="1" s="1"/>
  <c r="X493" i="1"/>
  <c r="W493" i="1"/>
  <c r="V485" i="1"/>
  <c r="BC485" i="1" s="1"/>
  <c r="X485" i="1"/>
  <c r="W485" i="1"/>
  <c r="V477" i="1"/>
  <c r="BC477" i="1" s="1"/>
  <c r="X477" i="1"/>
  <c r="W477" i="1"/>
  <c r="V469" i="1"/>
  <c r="BC469" i="1" s="1"/>
  <c r="X469" i="1"/>
  <c r="W469" i="1"/>
  <c r="V461" i="1"/>
  <c r="BC461" i="1" s="1"/>
  <c r="X461" i="1"/>
  <c r="W461" i="1"/>
  <c r="V453" i="1"/>
  <c r="X453" i="1"/>
  <c r="W453" i="1"/>
  <c r="V445" i="1"/>
  <c r="BC445" i="1" s="1"/>
  <c r="X445" i="1"/>
  <c r="W445" i="1"/>
  <c r="V437" i="1"/>
  <c r="BC437" i="1" s="1"/>
  <c r="X437" i="1"/>
  <c r="W437" i="1"/>
  <c r="V429" i="1"/>
  <c r="BC429" i="1" s="1"/>
  <c r="X429" i="1"/>
  <c r="W429" i="1"/>
  <c r="V421" i="1"/>
  <c r="BC421" i="1" s="1"/>
  <c r="X421" i="1"/>
  <c r="W421" i="1"/>
  <c r="V413" i="1"/>
  <c r="BC413" i="1" s="1"/>
  <c r="X413" i="1"/>
  <c r="W413" i="1"/>
  <c r="V405" i="1"/>
  <c r="BC405" i="1" s="1"/>
  <c r="X405" i="1"/>
  <c r="W405" i="1"/>
  <c r="V397" i="1"/>
  <c r="BC397" i="1" s="1"/>
  <c r="X397" i="1"/>
  <c r="W397" i="1"/>
  <c r="V389" i="1"/>
  <c r="BC389" i="1" s="1"/>
  <c r="X389" i="1"/>
  <c r="W389" i="1"/>
  <c r="V381" i="1"/>
  <c r="BC381" i="1" s="1"/>
  <c r="X381" i="1"/>
  <c r="W381" i="1"/>
  <c r="V373" i="1"/>
  <c r="BC373" i="1" s="1"/>
  <c r="X373" i="1"/>
  <c r="W373" i="1"/>
  <c r="V365" i="1"/>
  <c r="BC365" i="1" s="1"/>
  <c r="X365" i="1"/>
  <c r="W365" i="1"/>
  <c r="V357" i="1"/>
  <c r="BC357" i="1" s="1"/>
  <c r="X357" i="1"/>
  <c r="W357" i="1"/>
  <c r="V349" i="1"/>
  <c r="BC349" i="1" s="1"/>
  <c r="X349" i="1"/>
  <c r="W349" i="1"/>
  <c r="V341" i="1"/>
  <c r="BC341" i="1" s="1"/>
  <c r="X341" i="1"/>
  <c r="W341" i="1"/>
  <c r="V333" i="1"/>
  <c r="BC333" i="1" s="1"/>
  <c r="X333" i="1"/>
  <c r="W333" i="1"/>
  <c r="V325" i="1"/>
  <c r="X325" i="1"/>
  <c r="W325" i="1"/>
  <c r="V317" i="1"/>
  <c r="BC317" i="1" s="1"/>
  <c r="X317" i="1"/>
  <c r="W317" i="1"/>
  <c r="V309" i="1"/>
  <c r="BC309" i="1" s="1"/>
  <c r="X309" i="1"/>
  <c r="W309" i="1"/>
  <c r="V301" i="1"/>
  <c r="BC301" i="1" s="1"/>
  <c r="X301" i="1"/>
  <c r="W301" i="1"/>
  <c r="V293" i="1"/>
  <c r="BC293" i="1" s="1"/>
  <c r="X293" i="1"/>
  <c r="W293" i="1"/>
  <c r="V285" i="1"/>
  <c r="BC285" i="1" s="1"/>
  <c r="X285" i="1"/>
  <c r="W285" i="1"/>
  <c r="V277" i="1"/>
  <c r="BC277" i="1" s="1"/>
  <c r="X277" i="1"/>
  <c r="W277" i="1"/>
  <c r="V269" i="1"/>
  <c r="BC269" i="1" s="1"/>
  <c r="X269" i="1"/>
  <c r="W269" i="1"/>
  <c r="V261" i="1"/>
  <c r="BC261" i="1" s="1"/>
  <c r="X261" i="1"/>
  <c r="W261" i="1"/>
  <c r="V253" i="1"/>
  <c r="BC253" i="1" s="1"/>
  <c r="X253" i="1"/>
  <c r="W253" i="1"/>
  <c r="V245" i="1"/>
  <c r="BC245" i="1" s="1"/>
  <c r="X245" i="1"/>
  <c r="W245" i="1"/>
  <c r="V237" i="1"/>
  <c r="BC237" i="1" s="1"/>
  <c r="X237" i="1"/>
  <c r="W237" i="1"/>
  <c r="V229" i="1"/>
  <c r="BC229" i="1" s="1"/>
  <c r="X229" i="1"/>
  <c r="W229" i="1"/>
  <c r="V221" i="1"/>
  <c r="X221" i="1"/>
  <c r="W221" i="1"/>
  <c r="V213" i="1"/>
  <c r="BC213" i="1" s="1"/>
  <c r="X213" i="1"/>
  <c r="W213" i="1"/>
  <c r="V205" i="1"/>
  <c r="BC205" i="1" s="1"/>
  <c r="X205" i="1"/>
  <c r="W205" i="1"/>
  <c r="V197" i="1"/>
  <c r="BC197" i="1" s="1"/>
  <c r="X197" i="1"/>
  <c r="W197" i="1"/>
  <c r="V189" i="1"/>
  <c r="BC189" i="1" s="1"/>
  <c r="X189" i="1"/>
  <c r="W189" i="1"/>
  <c r="V181" i="1"/>
  <c r="BC181" i="1" s="1"/>
  <c r="X181" i="1"/>
  <c r="W181" i="1"/>
  <c r="V173" i="1"/>
  <c r="BC173" i="1" s="1"/>
  <c r="X173" i="1"/>
  <c r="W173" i="1"/>
  <c r="V165" i="1"/>
  <c r="BC165" i="1" s="1"/>
  <c r="X165" i="1"/>
  <c r="W165" i="1"/>
  <c r="V157" i="1"/>
  <c r="BC157" i="1" s="1"/>
  <c r="X157" i="1"/>
  <c r="W157" i="1"/>
  <c r="V149" i="1"/>
  <c r="BC149" i="1" s="1"/>
  <c r="X149" i="1"/>
  <c r="W149" i="1"/>
  <c r="V141" i="1"/>
  <c r="BC141" i="1" s="1"/>
  <c r="X141" i="1"/>
  <c r="W141" i="1"/>
  <c r="V133" i="1"/>
  <c r="BC133" i="1" s="1"/>
  <c r="X133" i="1"/>
  <c r="W133" i="1"/>
  <c r="V125" i="1"/>
  <c r="BC125" i="1" s="1"/>
  <c r="X125" i="1"/>
  <c r="W125" i="1"/>
  <c r="V117" i="1"/>
  <c r="BC117" i="1" s="1"/>
  <c r="X117" i="1"/>
  <c r="W117" i="1"/>
  <c r="V109" i="1"/>
  <c r="X109" i="1"/>
  <c r="W109" i="1"/>
  <c r="V101" i="1"/>
  <c r="BC101" i="1" s="1"/>
  <c r="X101" i="1"/>
  <c r="W101" i="1"/>
  <c r="V93" i="1"/>
  <c r="BC93" i="1" s="1"/>
  <c r="X93" i="1"/>
  <c r="W93" i="1"/>
  <c r="V85" i="1"/>
  <c r="BC85" i="1" s="1"/>
  <c r="X85" i="1"/>
  <c r="W85" i="1"/>
  <c r="V77" i="1"/>
  <c r="BC77" i="1" s="1"/>
  <c r="X77" i="1"/>
  <c r="W77" i="1"/>
  <c r="V69" i="1"/>
  <c r="BC69" i="1" s="1"/>
  <c r="X69" i="1"/>
  <c r="W69" i="1"/>
  <c r="V61" i="1"/>
  <c r="X61" i="1"/>
  <c r="W61" i="1"/>
  <c r="V53" i="1"/>
  <c r="BC53" i="1" s="1"/>
  <c r="X53" i="1"/>
  <c r="W53" i="1"/>
  <c r="V45" i="1"/>
  <c r="BC45" i="1" s="1"/>
  <c r="X45" i="1"/>
  <c r="W45" i="1"/>
  <c r="V37" i="1"/>
  <c r="BC37" i="1" s="1"/>
  <c r="X37" i="1"/>
  <c r="W37" i="1"/>
  <c r="V29" i="1"/>
  <c r="X29" i="1"/>
  <c r="W29" i="1"/>
  <c r="V21" i="1"/>
  <c r="BC21" i="1" s="1"/>
  <c r="X21" i="1"/>
  <c r="W21" i="1"/>
  <c r="V13" i="1"/>
  <c r="BC13" i="1" s="1"/>
  <c r="X13" i="1"/>
  <c r="W13" i="1"/>
  <c r="V5" i="1"/>
  <c r="BC5" i="1" s="1"/>
  <c r="X5" i="1"/>
  <c r="W5" i="1"/>
  <c r="V26118" i="1"/>
  <c r="BC26118" i="1" s="1"/>
  <c r="X26118" i="1"/>
  <c r="W26118" i="1"/>
  <c r="V26086" i="1"/>
  <c r="BC26086" i="1" s="1"/>
  <c r="X26086" i="1"/>
  <c r="W26086" i="1"/>
  <c r="V26054" i="1"/>
  <c r="BC26054" i="1" s="1"/>
  <c r="X26054" i="1"/>
  <c r="W26054" i="1"/>
  <c r="V26022" i="1"/>
  <c r="BC26022" i="1" s="1"/>
  <c r="X26022" i="1"/>
  <c r="W26022" i="1"/>
  <c r="V25990" i="1"/>
  <c r="BC25990" i="1" s="1"/>
  <c r="X25990" i="1"/>
  <c r="W25990" i="1"/>
  <c r="V25958" i="1"/>
  <c r="BC25958" i="1" s="1"/>
  <c r="X25958" i="1"/>
  <c r="W25958" i="1"/>
  <c r="V25926" i="1"/>
  <c r="BC25926" i="1" s="1"/>
  <c r="X25926" i="1"/>
  <c r="W25926" i="1"/>
  <c r="V25894" i="1"/>
  <c r="BC25894" i="1" s="1"/>
  <c r="X25894" i="1"/>
  <c r="W25894" i="1"/>
  <c r="V25862" i="1"/>
  <c r="BC25862" i="1" s="1"/>
  <c r="X25862" i="1"/>
  <c r="W25862" i="1"/>
  <c r="V25830" i="1"/>
  <c r="BC25830" i="1" s="1"/>
  <c r="X25830" i="1"/>
  <c r="W25830" i="1"/>
  <c r="V25798" i="1"/>
  <c r="BC25798" i="1" s="1"/>
  <c r="X25798" i="1"/>
  <c r="W25798" i="1"/>
  <c r="V25766" i="1"/>
  <c r="BC25766" i="1" s="1"/>
  <c r="X25766" i="1"/>
  <c r="W25766" i="1"/>
  <c r="V25734" i="1"/>
  <c r="BC25734" i="1" s="1"/>
  <c r="X25734" i="1"/>
  <c r="W25734" i="1"/>
  <c r="V25702" i="1"/>
  <c r="BC25702" i="1" s="1"/>
  <c r="X25702" i="1"/>
  <c r="W25702" i="1"/>
  <c r="V25662" i="1"/>
  <c r="BC25662" i="1" s="1"/>
  <c r="X25662" i="1"/>
  <c r="W25662" i="1"/>
  <c r="V25638" i="1"/>
  <c r="BC25638" i="1" s="1"/>
  <c r="X25638" i="1"/>
  <c r="W25638" i="1"/>
  <c r="V25606" i="1"/>
  <c r="BC25606" i="1" s="1"/>
  <c r="X25606" i="1"/>
  <c r="W25606" i="1"/>
  <c r="V25574" i="1"/>
  <c r="BC25574" i="1" s="1"/>
  <c r="X25574" i="1"/>
  <c r="W25574" i="1"/>
  <c r="V25542" i="1"/>
  <c r="BC25542" i="1" s="1"/>
  <c r="X25542" i="1"/>
  <c r="W25542" i="1"/>
  <c r="V25510" i="1"/>
  <c r="BC25510" i="1" s="1"/>
  <c r="X25510" i="1"/>
  <c r="W25510" i="1"/>
  <c r="V25478" i="1"/>
  <c r="BC25478" i="1" s="1"/>
  <c r="X25478" i="1"/>
  <c r="W25478" i="1"/>
  <c r="V25446" i="1"/>
  <c r="BC25446" i="1" s="1"/>
  <c r="X25446" i="1"/>
  <c r="W25446" i="1"/>
  <c r="V25406" i="1"/>
  <c r="BC25406" i="1" s="1"/>
  <c r="X25406" i="1"/>
  <c r="W25406" i="1"/>
  <c r="V25374" i="1"/>
  <c r="BC25374" i="1" s="1"/>
  <c r="X25374" i="1"/>
  <c r="W25374" i="1"/>
  <c r="V25342" i="1"/>
  <c r="BC25342" i="1" s="1"/>
  <c r="X25342" i="1"/>
  <c r="W25342" i="1"/>
  <c r="V25310" i="1"/>
  <c r="BC25310" i="1" s="1"/>
  <c r="X25310" i="1"/>
  <c r="W25310" i="1"/>
  <c r="V25286" i="1"/>
  <c r="BC25286" i="1" s="1"/>
  <c r="X25286" i="1"/>
  <c r="W25286" i="1"/>
  <c r="V25254" i="1"/>
  <c r="BC25254" i="1" s="1"/>
  <c r="X25254" i="1"/>
  <c r="W25254" i="1"/>
  <c r="V25222" i="1"/>
  <c r="BC25222" i="1" s="1"/>
  <c r="X25222" i="1"/>
  <c r="W25222" i="1"/>
  <c r="V25190" i="1"/>
  <c r="BC25190" i="1" s="1"/>
  <c r="X25190" i="1"/>
  <c r="W25190" i="1"/>
  <c r="V25158" i="1"/>
  <c r="BC25158" i="1" s="1"/>
  <c r="X25158" i="1"/>
  <c r="W25158" i="1"/>
  <c r="V25126" i="1"/>
  <c r="BC25126" i="1" s="1"/>
  <c r="X25126" i="1"/>
  <c r="W25126" i="1"/>
  <c r="V25094" i="1"/>
  <c r="BC25094" i="1" s="1"/>
  <c r="X25094" i="1"/>
  <c r="W25094" i="1"/>
  <c r="V25062" i="1"/>
  <c r="BC25062" i="1" s="1"/>
  <c r="X25062" i="1"/>
  <c r="W25062" i="1"/>
  <c r="V25030" i="1"/>
  <c r="BC25030" i="1" s="1"/>
  <c r="X25030" i="1"/>
  <c r="W25030" i="1"/>
  <c r="V24998" i="1"/>
  <c r="BC24998" i="1" s="1"/>
  <c r="X24998" i="1"/>
  <c r="W24998" i="1"/>
  <c r="V24966" i="1"/>
  <c r="BC24966" i="1" s="1"/>
  <c r="X24966" i="1"/>
  <c r="W24966" i="1"/>
  <c r="V24934" i="1"/>
  <c r="BC24934" i="1" s="1"/>
  <c r="X24934" i="1"/>
  <c r="W24934" i="1"/>
  <c r="V24902" i="1"/>
  <c r="BC24902" i="1" s="1"/>
  <c r="X24902" i="1"/>
  <c r="W24902" i="1"/>
  <c r="V24870" i="1"/>
  <c r="BC24870" i="1" s="1"/>
  <c r="X24870" i="1"/>
  <c r="W24870" i="1"/>
  <c r="V24838" i="1"/>
  <c r="BC24838" i="1" s="1"/>
  <c r="X24838" i="1"/>
  <c r="W24838" i="1"/>
  <c r="V24806" i="1"/>
  <c r="BC24806" i="1" s="1"/>
  <c r="X24806" i="1"/>
  <c r="W24806" i="1"/>
  <c r="V24774" i="1"/>
  <c r="BC24774" i="1" s="1"/>
  <c r="X24774" i="1"/>
  <c r="W24774" i="1"/>
  <c r="V24742" i="1"/>
  <c r="BC24742" i="1" s="1"/>
  <c r="X24742" i="1"/>
  <c r="W24742" i="1"/>
  <c r="V24702" i="1"/>
  <c r="BC24702" i="1" s="1"/>
  <c r="X24702" i="1"/>
  <c r="W24702" i="1"/>
  <c r="V24678" i="1"/>
  <c r="BC24678" i="1" s="1"/>
  <c r="X24678" i="1"/>
  <c r="W24678" i="1"/>
  <c r="V24646" i="1"/>
  <c r="BC24646" i="1" s="1"/>
  <c r="X24646" i="1"/>
  <c r="W24646" i="1"/>
  <c r="V24614" i="1"/>
  <c r="BC24614" i="1" s="1"/>
  <c r="X24614" i="1"/>
  <c r="W24614" i="1"/>
  <c r="V24574" i="1"/>
  <c r="BC24574" i="1" s="1"/>
  <c r="X24574" i="1"/>
  <c r="W24574" i="1"/>
  <c r="V24550" i="1"/>
  <c r="BC24550" i="1" s="1"/>
  <c r="X24550" i="1"/>
  <c r="W24550" i="1"/>
  <c r="V24518" i="1"/>
  <c r="BC24518" i="1" s="1"/>
  <c r="X24518" i="1"/>
  <c r="W24518" i="1"/>
  <c r="V24486" i="1"/>
  <c r="BC24486" i="1" s="1"/>
  <c r="X24486" i="1"/>
  <c r="W24486" i="1"/>
  <c r="V24454" i="1"/>
  <c r="BC24454" i="1" s="1"/>
  <c r="X24454" i="1"/>
  <c r="W24454" i="1"/>
  <c r="V24422" i="1"/>
  <c r="BC24422" i="1" s="1"/>
  <c r="X24422" i="1"/>
  <c r="W24422" i="1"/>
  <c r="V24390" i="1"/>
  <c r="BC24390" i="1" s="1"/>
  <c r="X24390" i="1"/>
  <c r="W24390" i="1"/>
  <c r="V24358" i="1"/>
  <c r="BC24358" i="1" s="1"/>
  <c r="X24358" i="1"/>
  <c r="W24358" i="1"/>
  <c r="V24326" i="1"/>
  <c r="BC24326" i="1" s="1"/>
  <c r="X24326" i="1"/>
  <c r="W24326" i="1"/>
  <c r="V24294" i="1"/>
  <c r="BC24294" i="1" s="1"/>
  <c r="X24294" i="1"/>
  <c r="W24294" i="1"/>
  <c r="V24262" i="1"/>
  <c r="BC24262" i="1" s="1"/>
  <c r="X24262" i="1"/>
  <c r="W24262" i="1"/>
  <c r="V24222" i="1"/>
  <c r="BC24222" i="1" s="1"/>
  <c r="X24222" i="1"/>
  <c r="W24222" i="1"/>
  <c r="V24190" i="1"/>
  <c r="BC24190" i="1" s="1"/>
  <c r="X24190" i="1"/>
  <c r="W24190" i="1"/>
  <c r="V24166" i="1"/>
  <c r="BC24166" i="1" s="1"/>
  <c r="X24166" i="1"/>
  <c r="W24166" i="1"/>
  <c r="V24134" i="1"/>
  <c r="BC24134" i="1" s="1"/>
  <c r="X24134" i="1"/>
  <c r="W24134" i="1"/>
  <c r="V24094" i="1"/>
  <c r="BC24094" i="1" s="1"/>
  <c r="X24094" i="1"/>
  <c r="W24094" i="1"/>
  <c r="V24062" i="1"/>
  <c r="BC24062" i="1" s="1"/>
  <c r="X24062" i="1"/>
  <c r="W24062" i="1"/>
  <c r="V24030" i="1"/>
  <c r="BC24030" i="1" s="1"/>
  <c r="X24030" i="1"/>
  <c r="W24030" i="1"/>
  <c r="V23990" i="1"/>
  <c r="BC23990" i="1" s="1"/>
  <c r="X23990" i="1"/>
  <c r="W23990" i="1"/>
  <c r="V23958" i="1"/>
  <c r="BC23958" i="1" s="1"/>
  <c r="X23958" i="1"/>
  <c r="W23958" i="1"/>
  <c r="V23926" i="1"/>
  <c r="BC23926" i="1" s="1"/>
  <c r="X23926" i="1"/>
  <c r="W23926" i="1"/>
  <c r="V23894" i="1"/>
  <c r="BC23894" i="1" s="1"/>
  <c r="X23894" i="1"/>
  <c r="W23894" i="1"/>
  <c r="V23862" i="1"/>
  <c r="BC23862" i="1" s="1"/>
  <c r="X23862" i="1"/>
  <c r="W23862" i="1"/>
  <c r="V23846" i="1"/>
  <c r="BC23846" i="1" s="1"/>
  <c r="X23846" i="1"/>
  <c r="W23846" i="1"/>
  <c r="V23814" i="1"/>
  <c r="BC23814" i="1" s="1"/>
  <c r="X23814" i="1"/>
  <c r="W23814" i="1"/>
  <c r="V23782" i="1"/>
  <c r="BC23782" i="1" s="1"/>
  <c r="X23782" i="1"/>
  <c r="W23782" i="1"/>
  <c r="V23750" i="1"/>
  <c r="BC23750" i="1" s="1"/>
  <c r="X23750" i="1"/>
  <c r="W23750" i="1"/>
  <c r="V23718" i="1"/>
  <c r="BC23718" i="1" s="1"/>
  <c r="X23718" i="1"/>
  <c r="W23718" i="1"/>
  <c r="V23686" i="1"/>
  <c r="BC23686" i="1" s="1"/>
  <c r="X23686" i="1"/>
  <c r="W23686" i="1"/>
  <c r="V23646" i="1"/>
  <c r="BC23646" i="1" s="1"/>
  <c r="X23646" i="1"/>
  <c r="W23646" i="1"/>
  <c r="V23606" i="1"/>
  <c r="BC23606" i="1" s="1"/>
  <c r="X23606" i="1"/>
  <c r="W23606" i="1"/>
  <c r="V23574" i="1"/>
  <c r="BC23574" i="1" s="1"/>
  <c r="X23574" i="1"/>
  <c r="W23574" i="1"/>
  <c r="V23550" i="1"/>
  <c r="BC23550" i="1" s="1"/>
  <c r="X23550" i="1"/>
  <c r="W23550" i="1"/>
  <c r="V23518" i="1"/>
  <c r="BC23518" i="1" s="1"/>
  <c r="X23518" i="1"/>
  <c r="W23518" i="1"/>
  <c r="V23478" i="1"/>
  <c r="BC23478" i="1" s="1"/>
  <c r="X23478" i="1"/>
  <c r="W23478" i="1"/>
  <c r="V23446" i="1"/>
  <c r="BC23446" i="1" s="1"/>
  <c r="X23446" i="1"/>
  <c r="W23446" i="1"/>
  <c r="V23422" i="1"/>
  <c r="BC23422" i="1" s="1"/>
  <c r="X23422" i="1"/>
  <c r="W23422" i="1"/>
  <c r="V23390" i="1"/>
  <c r="BC23390" i="1" s="1"/>
  <c r="X23390" i="1"/>
  <c r="W23390" i="1"/>
  <c r="V23358" i="1"/>
  <c r="BC23358" i="1" s="1"/>
  <c r="X23358" i="1"/>
  <c r="W23358" i="1"/>
  <c r="V23318" i="1"/>
  <c r="BC23318" i="1" s="1"/>
  <c r="X23318" i="1"/>
  <c r="W23318" i="1"/>
  <c r="V23294" i="1"/>
  <c r="BC23294" i="1" s="1"/>
  <c r="X23294" i="1"/>
  <c r="W23294" i="1"/>
  <c r="V23262" i="1"/>
  <c r="BC23262" i="1" s="1"/>
  <c r="X23262" i="1"/>
  <c r="W23262" i="1"/>
  <c r="V23230" i="1"/>
  <c r="BC23230" i="1" s="1"/>
  <c r="X23230" i="1"/>
  <c r="W23230" i="1"/>
  <c r="V23198" i="1"/>
  <c r="BC23198" i="1" s="1"/>
  <c r="X23198" i="1"/>
  <c r="W23198" i="1"/>
  <c r="V23158" i="1"/>
  <c r="BC23158" i="1" s="1"/>
  <c r="X23158" i="1"/>
  <c r="W23158" i="1"/>
  <c r="V23126" i="1"/>
  <c r="BC23126" i="1" s="1"/>
  <c r="X23126" i="1"/>
  <c r="W23126" i="1"/>
  <c r="V23094" i="1"/>
  <c r="BC23094" i="1" s="1"/>
  <c r="X23094" i="1"/>
  <c r="W23094" i="1"/>
  <c r="V23062" i="1"/>
  <c r="BC23062" i="1" s="1"/>
  <c r="X23062" i="1"/>
  <c r="W23062" i="1"/>
  <c r="V23030" i="1"/>
  <c r="BC23030" i="1" s="1"/>
  <c r="X23030" i="1"/>
  <c r="W23030" i="1"/>
  <c r="V22998" i="1"/>
  <c r="BC22998" i="1" s="1"/>
  <c r="X22998" i="1"/>
  <c r="W22998" i="1"/>
  <c r="V22966" i="1"/>
  <c r="BC22966" i="1" s="1"/>
  <c r="X22966" i="1"/>
  <c r="W22966" i="1"/>
  <c r="V22934" i="1"/>
  <c r="BC22934" i="1" s="1"/>
  <c r="X22934" i="1"/>
  <c r="W22934" i="1"/>
  <c r="V22902" i="1"/>
  <c r="BC22902" i="1" s="1"/>
  <c r="X22902" i="1"/>
  <c r="W22902" i="1"/>
  <c r="V22870" i="1"/>
  <c r="BC22870" i="1" s="1"/>
  <c r="X22870" i="1"/>
  <c r="W22870" i="1"/>
  <c r="V22838" i="1"/>
  <c r="BC22838" i="1" s="1"/>
  <c r="X22838" i="1"/>
  <c r="W22838" i="1"/>
  <c r="V22806" i="1"/>
  <c r="BC22806" i="1" s="1"/>
  <c r="X22806" i="1"/>
  <c r="W22806" i="1"/>
  <c r="V22782" i="1"/>
  <c r="BC22782" i="1" s="1"/>
  <c r="X22782" i="1"/>
  <c r="W22782" i="1"/>
  <c r="V22750" i="1"/>
  <c r="BC22750" i="1" s="1"/>
  <c r="X22750" i="1"/>
  <c r="W22750" i="1"/>
  <c r="V22718" i="1"/>
  <c r="BC22718" i="1" s="1"/>
  <c r="X22718" i="1"/>
  <c r="W22718" i="1"/>
  <c r="V22686" i="1"/>
  <c r="BC22686" i="1" s="1"/>
  <c r="X22686" i="1"/>
  <c r="W22686" i="1"/>
  <c r="V22654" i="1"/>
  <c r="BC22654" i="1" s="1"/>
  <c r="X22654" i="1"/>
  <c r="W22654" i="1"/>
  <c r="V22614" i="1"/>
  <c r="BC22614" i="1" s="1"/>
  <c r="X22614" i="1"/>
  <c r="W22614" i="1"/>
  <c r="V22590" i="1"/>
  <c r="BC22590" i="1" s="1"/>
  <c r="X22590" i="1"/>
  <c r="W22590" i="1"/>
  <c r="V22558" i="1"/>
  <c r="BC22558" i="1" s="1"/>
  <c r="X22558" i="1"/>
  <c r="W22558" i="1"/>
  <c r="V22526" i="1"/>
  <c r="BC22526" i="1" s="1"/>
  <c r="X22526" i="1"/>
  <c r="W22526" i="1"/>
  <c r="V22494" i="1"/>
  <c r="BC22494" i="1" s="1"/>
  <c r="X22494" i="1"/>
  <c r="W22494" i="1"/>
  <c r="V22454" i="1"/>
  <c r="BC22454" i="1" s="1"/>
  <c r="X22454" i="1"/>
  <c r="W22454" i="1"/>
  <c r="V22422" i="1"/>
  <c r="BC22422" i="1" s="1"/>
  <c r="X22422" i="1"/>
  <c r="W22422" i="1"/>
  <c r="V22390" i="1"/>
  <c r="BC22390" i="1" s="1"/>
  <c r="X22390" i="1"/>
  <c r="W22390" i="1"/>
  <c r="V22358" i="1"/>
  <c r="BC22358" i="1" s="1"/>
  <c r="X22358" i="1"/>
  <c r="W22358" i="1"/>
  <c r="V22318" i="1"/>
  <c r="BC22318" i="1" s="1"/>
  <c r="X22318" i="1"/>
  <c r="W22318" i="1"/>
  <c r="V22286" i="1"/>
  <c r="BC22286" i="1" s="1"/>
  <c r="X22286" i="1"/>
  <c r="W22286" i="1"/>
  <c r="V22254" i="1"/>
  <c r="BC22254" i="1" s="1"/>
  <c r="X22254" i="1"/>
  <c r="W22254" i="1"/>
  <c r="V22222" i="1"/>
  <c r="BC22222" i="1" s="1"/>
  <c r="X22222" i="1"/>
  <c r="W22222" i="1"/>
  <c r="V22190" i="1"/>
  <c r="BC22190" i="1" s="1"/>
  <c r="X22190" i="1"/>
  <c r="W22190" i="1"/>
  <c r="V22158" i="1"/>
  <c r="BC22158" i="1" s="1"/>
  <c r="X22158" i="1"/>
  <c r="W22158" i="1"/>
  <c r="V22126" i="1"/>
  <c r="BC22126" i="1" s="1"/>
  <c r="X22126" i="1"/>
  <c r="W22126" i="1"/>
  <c r="V22094" i="1"/>
  <c r="BC22094" i="1" s="1"/>
  <c r="X22094" i="1"/>
  <c r="W22094" i="1"/>
  <c r="V22062" i="1"/>
  <c r="BC22062" i="1" s="1"/>
  <c r="X22062" i="1"/>
  <c r="W22062" i="1"/>
  <c r="V22030" i="1"/>
  <c r="BC22030" i="1" s="1"/>
  <c r="X22030" i="1"/>
  <c r="W22030" i="1"/>
  <c r="V21998" i="1"/>
  <c r="BC21998" i="1" s="1"/>
  <c r="X21998" i="1"/>
  <c r="W21998" i="1"/>
  <c r="V21966" i="1"/>
  <c r="BC21966" i="1" s="1"/>
  <c r="X21966" i="1"/>
  <c r="W21966" i="1"/>
  <c r="V21934" i="1"/>
  <c r="BC21934" i="1" s="1"/>
  <c r="X21934" i="1"/>
  <c r="W21934" i="1"/>
  <c r="V21902" i="1"/>
  <c r="BC21902" i="1" s="1"/>
  <c r="X21902" i="1"/>
  <c r="W21902" i="1"/>
  <c r="V21878" i="1"/>
  <c r="BC21878" i="1" s="1"/>
  <c r="X21878" i="1"/>
  <c r="W21878" i="1"/>
  <c r="V21846" i="1"/>
  <c r="BC21846" i="1" s="1"/>
  <c r="X21846" i="1"/>
  <c r="W21846" i="1"/>
  <c r="V21814" i="1"/>
  <c r="BC21814" i="1" s="1"/>
  <c r="X21814" i="1"/>
  <c r="W21814" i="1"/>
  <c r="V21782" i="1"/>
  <c r="BC21782" i="1" s="1"/>
  <c r="X21782" i="1"/>
  <c r="W21782" i="1"/>
  <c r="V21742" i="1"/>
  <c r="BC21742" i="1" s="1"/>
  <c r="X21742" i="1"/>
  <c r="W21742" i="1"/>
  <c r="V21710" i="1"/>
  <c r="BC21710" i="1" s="1"/>
  <c r="X21710" i="1"/>
  <c r="W21710" i="1"/>
  <c r="V21678" i="1"/>
  <c r="BC21678" i="1" s="1"/>
  <c r="X21678" i="1"/>
  <c r="W21678" i="1"/>
  <c r="V21646" i="1"/>
  <c r="BC21646" i="1" s="1"/>
  <c r="X21646" i="1"/>
  <c r="W21646" i="1"/>
  <c r="V21614" i="1"/>
  <c r="BC21614" i="1" s="1"/>
  <c r="X21614" i="1"/>
  <c r="W21614" i="1"/>
  <c r="V21582" i="1"/>
  <c r="BC21582" i="1" s="1"/>
  <c r="X21582" i="1"/>
  <c r="W21582" i="1"/>
  <c r="V21550" i="1"/>
  <c r="BC21550" i="1" s="1"/>
  <c r="X21550" i="1"/>
  <c r="W21550" i="1"/>
  <c r="V21518" i="1"/>
  <c r="BC21518" i="1" s="1"/>
  <c r="X21518" i="1"/>
  <c r="W21518" i="1"/>
  <c r="V21494" i="1"/>
  <c r="BC21494" i="1" s="1"/>
  <c r="X21494" i="1"/>
  <c r="W21494" i="1"/>
  <c r="V21454" i="1"/>
  <c r="BC21454" i="1" s="1"/>
  <c r="X21454" i="1"/>
  <c r="W21454" i="1"/>
  <c r="V21422" i="1"/>
  <c r="BC21422" i="1" s="1"/>
  <c r="X21422" i="1"/>
  <c r="W21422" i="1"/>
  <c r="V21390" i="1"/>
  <c r="BC21390" i="1" s="1"/>
  <c r="X21390" i="1"/>
  <c r="W21390" i="1"/>
  <c r="V21358" i="1"/>
  <c r="BC21358" i="1" s="1"/>
  <c r="X21358" i="1"/>
  <c r="W21358" i="1"/>
  <c r="V21326" i="1"/>
  <c r="BC21326" i="1" s="1"/>
  <c r="X21326" i="1"/>
  <c r="W21326" i="1"/>
  <c r="V21294" i="1"/>
  <c r="BC21294" i="1" s="1"/>
  <c r="X21294" i="1"/>
  <c r="W21294" i="1"/>
  <c r="V21262" i="1"/>
  <c r="BC21262" i="1" s="1"/>
  <c r="X21262" i="1"/>
  <c r="W21262" i="1"/>
  <c r="V21230" i="1"/>
  <c r="BC21230" i="1" s="1"/>
  <c r="X21230" i="1"/>
  <c r="W21230" i="1"/>
  <c r="V21190" i="1"/>
  <c r="BC21190" i="1" s="1"/>
  <c r="X21190" i="1"/>
  <c r="W21190" i="1"/>
  <c r="V21166" i="1"/>
  <c r="BC21166" i="1" s="1"/>
  <c r="X21166" i="1"/>
  <c r="W21166" i="1"/>
  <c r="V21134" i="1"/>
  <c r="BC21134" i="1" s="1"/>
  <c r="X21134" i="1"/>
  <c r="W21134" i="1"/>
  <c r="V21094" i="1"/>
  <c r="BC21094" i="1" s="1"/>
  <c r="X21094" i="1"/>
  <c r="W21094" i="1"/>
  <c r="V21070" i="1"/>
  <c r="BC21070" i="1" s="1"/>
  <c r="X21070" i="1"/>
  <c r="W21070" i="1"/>
  <c r="V21038" i="1"/>
  <c r="BC21038" i="1" s="1"/>
  <c r="X21038" i="1"/>
  <c r="W21038" i="1"/>
  <c r="V20998" i="1"/>
  <c r="BC20998" i="1" s="1"/>
  <c r="X20998" i="1"/>
  <c r="W20998" i="1"/>
  <c r="V20974" i="1"/>
  <c r="BC20974" i="1" s="1"/>
  <c r="X20974" i="1"/>
  <c r="W20974" i="1"/>
  <c r="V20942" i="1"/>
  <c r="BC20942" i="1" s="1"/>
  <c r="X20942" i="1"/>
  <c r="W20942" i="1"/>
  <c r="V20910" i="1"/>
  <c r="BC20910" i="1" s="1"/>
  <c r="X20910" i="1"/>
  <c r="W20910" i="1"/>
  <c r="V20878" i="1"/>
  <c r="BC20878" i="1" s="1"/>
  <c r="X20878" i="1"/>
  <c r="W20878" i="1"/>
  <c r="V20838" i="1"/>
  <c r="BC20838" i="1" s="1"/>
  <c r="X20838" i="1"/>
  <c r="W20838" i="1"/>
  <c r="V20718" i="1"/>
  <c r="BC20718" i="1" s="1"/>
  <c r="X20718" i="1"/>
  <c r="W20718" i="1"/>
  <c r="V20694" i="1"/>
  <c r="BC20694" i="1" s="1"/>
  <c r="X20694" i="1"/>
  <c r="W20694" i="1"/>
  <c r="V20670" i="1"/>
  <c r="BC20670" i="1" s="1"/>
  <c r="X20670" i="1"/>
  <c r="W20670" i="1"/>
  <c r="V20638" i="1"/>
  <c r="BC20638" i="1" s="1"/>
  <c r="X20638" i="1"/>
  <c r="W20638" i="1"/>
  <c r="V20590" i="1"/>
  <c r="BC20590" i="1" s="1"/>
  <c r="X20590" i="1"/>
  <c r="W20590" i="1"/>
  <c r="V20574" i="1"/>
  <c r="BC20574" i="1" s="1"/>
  <c r="X20574" i="1"/>
  <c r="W20574" i="1"/>
  <c r="V20558" i="1"/>
  <c r="BC20558" i="1" s="1"/>
  <c r="X20558" i="1"/>
  <c r="W20558" i="1"/>
  <c r="V20534" i="1"/>
  <c r="BC20534" i="1" s="1"/>
  <c r="X20534" i="1"/>
  <c r="W20534" i="1"/>
  <c r="V20526" i="1"/>
  <c r="BC20526" i="1" s="1"/>
  <c r="X20526" i="1"/>
  <c r="W20526" i="1"/>
  <c r="V20518" i="1"/>
  <c r="BC20518" i="1" s="1"/>
  <c r="X20518" i="1"/>
  <c r="W20518" i="1"/>
  <c r="V20502" i="1"/>
  <c r="BC20502" i="1" s="1"/>
  <c r="X20502" i="1"/>
  <c r="W20502" i="1"/>
  <c r="V20478" i="1"/>
  <c r="BC20478" i="1" s="1"/>
  <c r="X20478" i="1"/>
  <c r="W20478" i="1"/>
  <c r="V20462" i="1"/>
  <c r="BC20462" i="1" s="1"/>
  <c r="X20462" i="1"/>
  <c r="W20462" i="1"/>
  <c r="V20430" i="1"/>
  <c r="BC20430" i="1" s="1"/>
  <c r="X20430" i="1"/>
  <c r="W20430" i="1"/>
  <c r="V20398" i="1"/>
  <c r="BC20398" i="1" s="1"/>
  <c r="X20398" i="1"/>
  <c r="W20398" i="1"/>
  <c r="V20246" i="1"/>
  <c r="BC20246" i="1" s="1"/>
  <c r="X20246" i="1"/>
  <c r="W20246" i="1"/>
  <c r="V20238" i="1"/>
  <c r="BC20238" i="1" s="1"/>
  <c r="X20238" i="1"/>
  <c r="W20238" i="1"/>
  <c r="V20198" i="1"/>
  <c r="BC20198" i="1" s="1"/>
  <c r="X20198" i="1"/>
  <c r="W20198" i="1"/>
  <c r="V20182" i="1"/>
  <c r="BC20182" i="1" s="1"/>
  <c r="X20182" i="1"/>
  <c r="W20182" i="1"/>
  <c r="V20174" i="1"/>
  <c r="BC20174" i="1" s="1"/>
  <c r="X20174" i="1"/>
  <c r="W20174" i="1"/>
  <c r="V20158" i="1"/>
  <c r="BC20158" i="1" s="1"/>
  <c r="X20158" i="1"/>
  <c r="W20158" i="1"/>
  <c r="V20150" i="1"/>
  <c r="BC20150" i="1" s="1"/>
  <c r="X20150" i="1"/>
  <c r="W20150" i="1"/>
  <c r="V20142" i="1"/>
  <c r="BC20142" i="1" s="1"/>
  <c r="X20142" i="1"/>
  <c r="W20142" i="1"/>
  <c r="V20038" i="1"/>
  <c r="BC20038" i="1" s="1"/>
  <c r="X20038" i="1"/>
  <c r="W20038" i="1"/>
  <c r="V19966" i="1"/>
  <c r="BC19966" i="1" s="1"/>
  <c r="X19966" i="1"/>
  <c r="W19966" i="1"/>
  <c r="V19926" i="1"/>
  <c r="BC19926" i="1" s="1"/>
  <c r="X19926" i="1"/>
  <c r="W19926" i="1"/>
  <c r="V19886" i="1"/>
  <c r="BC19886" i="1" s="1"/>
  <c r="X19886" i="1"/>
  <c r="W19886" i="1"/>
  <c r="V19862" i="1"/>
  <c r="BC19862" i="1" s="1"/>
  <c r="X19862" i="1"/>
  <c r="W19862" i="1"/>
  <c r="V19806" i="1"/>
  <c r="BC19806" i="1" s="1"/>
  <c r="X19806" i="1"/>
  <c r="W19806" i="1"/>
  <c r="V19726" i="1"/>
  <c r="BC19726" i="1" s="1"/>
  <c r="X19726" i="1"/>
  <c r="W19726" i="1"/>
  <c r="V19678" i="1"/>
  <c r="BC19678" i="1" s="1"/>
  <c r="X19678" i="1"/>
  <c r="W19678" i="1"/>
  <c r="V19654" i="1"/>
  <c r="BC19654" i="1" s="1"/>
  <c r="X19654" i="1"/>
  <c r="W19654" i="1"/>
  <c r="V19638" i="1"/>
  <c r="BC19638" i="1" s="1"/>
  <c r="X19638" i="1"/>
  <c r="W19638" i="1"/>
  <c r="V19582" i="1"/>
  <c r="BC19582" i="1" s="1"/>
  <c r="X19582" i="1"/>
  <c r="W19582" i="1"/>
  <c r="V19534" i="1"/>
  <c r="BC19534" i="1" s="1"/>
  <c r="X19534" i="1"/>
  <c r="W19534" i="1"/>
  <c r="V19510" i="1"/>
  <c r="BC19510" i="1" s="1"/>
  <c r="X19510" i="1"/>
  <c r="W19510" i="1"/>
  <c r="V19454" i="1"/>
  <c r="BC19454" i="1" s="1"/>
  <c r="X19454" i="1"/>
  <c r="W19454" i="1"/>
  <c r="V19422" i="1"/>
  <c r="BC19422" i="1" s="1"/>
  <c r="X19422" i="1"/>
  <c r="W19422" i="1"/>
  <c r="V19414" i="1"/>
  <c r="BC19414" i="1" s="1"/>
  <c r="X19414" i="1"/>
  <c r="W19414" i="1"/>
  <c r="V19390" i="1"/>
  <c r="BC19390" i="1" s="1"/>
  <c r="X19390" i="1"/>
  <c r="W19390" i="1"/>
  <c r="V19374" i="1"/>
  <c r="BC19374" i="1" s="1"/>
  <c r="X19374" i="1"/>
  <c r="W19374" i="1"/>
  <c r="V19342" i="1"/>
  <c r="BC19342" i="1" s="1"/>
  <c r="X19342" i="1"/>
  <c r="W19342" i="1"/>
  <c r="V19310" i="1"/>
  <c r="BC19310" i="1" s="1"/>
  <c r="X19310" i="1"/>
  <c r="W19310" i="1"/>
  <c r="V19294" i="1"/>
  <c r="BC19294" i="1" s="1"/>
  <c r="X19294" i="1"/>
  <c r="W19294" i="1"/>
  <c r="V19230" i="1"/>
  <c r="BC19230" i="1" s="1"/>
  <c r="X19230" i="1"/>
  <c r="W19230" i="1"/>
  <c r="V19222" i="1"/>
  <c r="BC19222" i="1" s="1"/>
  <c r="X19222" i="1"/>
  <c r="W19222" i="1"/>
  <c r="V19166" i="1"/>
  <c r="BC19166" i="1" s="1"/>
  <c r="X19166" i="1"/>
  <c r="W19166" i="1"/>
  <c r="V19150" i="1"/>
  <c r="BC19150" i="1" s="1"/>
  <c r="X19150" i="1"/>
  <c r="W19150" i="1"/>
  <c r="V19110" i="1"/>
  <c r="BC19110" i="1" s="1"/>
  <c r="X19110" i="1"/>
  <c r="W19110" i="1"/>
  <c r="V19078" i="1"/>
  <c r="BC19078" i="1" s="1"/>
  <c r="X19078" i="1"/>
  <c r="W19078" i="1"/>
  <c r="V19046" i="1"/>
  <c r="BC19046" i="1" s="1"/>
  <c r="X19046" i="1"/>
  <c r="W19046" i="1"/>
  <c r="V19014" i="1"/>
  <c r="BC19014" i="1" s="1"/>
  <c r="X19014" i="1"/>
  <c r="W19014" i="1"/>
  <c r="V18950" i="1"/>
  <c r="BC18950" i="1" s="1"/>
  <c r="X18950" i="1"/>
  <c r="W18950" i="1"/>
  <c r="V18926" i="1"/>
  <c r="BC18926" i="1" s="1"/>
  <c r="X18926" i="1"/>
  <c r="W18926" i="1"/>
  <c r="V18910" i="1"/>
  <c r="BC18910" i="1" s="1"/>
  <c r="X18910" i="1"/>
  <c r="W18910" i="1"/>
  <c r="V18902" i="1"/>
  <c r="BC18902" i="1" s="1"/>
  <c r="X18902" i="1"/>
  <c r="W18902" i="1"/>
  <c r="V18870" i="1"/>
  <c r="BC18870" i="1" s="1"/>
  <c r="X18870" i="1"/>
  <c r="W18870" i="1"/>
  <c r="V29996" i="1"/>
  <c r="BC29996" i="1" s="1"/>
  <c r="X29996" i="1"/>
  <c r="W29996" i="1"/>
  <c r="V29980" i="1"/>
  <c r="BC29980" i="1" s="1"/>
  <c r="X29980" i="1"/>
  <c r="W29980" i="1"/>
  <c r="V29964" i="1"/>
  <c r="BC29964" i="1" s="1"/>
  <c r="X29964" i="1"/>
  <c r="W29964" i="1"/>
  <c r="V29948" i="1"/>
  <c r="BC29948" i="1" s="1"/>
  <c r="X29948" i="1"/>
  <c r="W29948" i="1"/>
  <c r="V29932" i="1"/>
  <c r="BC29932" i="1" s="1"/>
  <c r="X29932" i="1"/>
  <c r="W29932" i="1"/>
  <c r="V29916" i="1"/>
  <c r="BC29916" i="1" s="1"/>
  <c r="X29916" i="1"/>
  <c r="W29916" i="1"/>
  <c r="V29900" i="1"/>
  <c r="BC29900" i="1" s="1"/>
  <c r="X29900" i="1"/>
  <c r="W29900" i="1"/>
  <c r="V29884" i="1"/>
  <c r="BC29884" i="1" s="1"/>
  <c r="X29884" i="1"/>
  <c r="W29884" i="1"/>
  <c r="V29868" i="1"/>
  <c r="BC29868" i="1" s="1"/>
  <c r="X29868" i="1"/>
  <c r="W29868" i="1"/>
  <c r="V29852" i="1"/>
  <c r="BC29852" i="1" s="1"/>
  <c r="X29852" i="1"/>
  <c r="W29852" i="1"/>
  <c r="V29836" i="1"/>
  <c r="BC29836" i="1" s="1"/>
  <c r="X29836" i="1"/>
  <c r="W29836" i="1"/>
  <c r="V29820" i="1"/>
  <c r="BC29820" i="1" s="1"/>
  <c r="X29820" i="1"/>
  <c r="W29820" i="1"/>
  <c r="V29804" i="1"/>
  <c r="BC29804" i="1" s="1"/>
  <c r="X29804" i="1"/>
  <c r="W29804" i="1"/>
  <c r="V29788" i="1"/>
  <c r="BC29788" i="1" s="1"/>
  <c r="X29788" i="1"/>
  <c r="W29788" i="1"/>
  <c r="V29772" i="1"/>
  <c r="BC29772" i="1" s="1"/>
  <c r="X29772" i="1"/>
  <c r="W29772" i="1"/>
  <c r="V29756" i="1"/>
  <c r="BC29756" i="1" s="1"/>
  <c r="X29756" i="1"/>
  <c r="W29756" i="1"/>
  <c r="V29740" i="1"/>
  <c r="BC29740" i="1" s="1"/>
  <c r="X29740" i="1"/>
  <c r="W29740" i="1"/>
  <c r="V29724" i="1"/>
  <c r="BC29724" i="1" s="1"/>
  <c r="X29724" i="1"/>
  <c r="W29724" i="1"/>
  <c r="V29708" i="1"/>
  <c r="BC29708" i="1" s="1"/>
  <c r="X29708" i="1"/>
  <c r="W29708" i="1"/>
  <c r="V29692" i="1"/>
  <c r="BC29692" i="1" s="1"/>
  <c r="X29692" i="1"/>
  <c r="W29692" i="1"/>
  <c r="V29676" i="1"/>
  <c r="BC29676" i="1" s="1"/>
  <c r="X29676" i="1"/>
  <c r="W29676" i="1"/>
  <c r="V29660" i="1"/>
  <c r="BC29660" i="1" s="1"/>
  <c r="X29660" i="1"/>
  <c r="W29660" i="1"/>
  <c r="V29644" i="1"/>
  <c r="BC29644" i="1" s="1"/>
  <c r="X29644" i="1"/>
  <c r="W29644" i="1"/>
  <c r="V29628" i="1"/>
  <c r="BC29628" i="1" s="1"/>
  <c r="X29628" i="1"/>
  <c r="W29628" i="1"/>
  <c r="V29612" i="1"/>
  <c r="BC29612" i="1" s="1"/>
  <c r="X29612" i="1"/>
  <c r="W29612" i="1"/>
  <c r="V29596" i="1"/>
  <c r="BC29596" i="1" s="1"/>
  <c r="X29596" i="1"/>
  <c r="W29596" i="1"/>
  <c r="V29580" i="1"/>
  <c r="BC29580" i="1" s="1"/>
  <c r="X29580" i="1"/>
  <c r="W29580" i="1"/>
  <c r="V29564" i="1"/>
  <c r="BC29564" i="1" s="1"/>
  <c r="X29564" i="1"/>
  <c r="W29564" i="1"/>
  <c r="V29548" i="1"/>
  <c r="BC29548" i="1" s="1"/>
  <c r="X29548" i="1"/>
  <c r="W29548" i="1"/>
  <c r="V29532" i="1"/>
  <c r="BC29532" i="1" s="1"/>
  <c r="X29532" i="1"/>
  <c r="W29532" i="1"/>
  <c r="V29516" i="1"/>
  <c r="BC29516" i="1" s="1"/>
  <c r="X29516" i="1"/>
  <c r="W29516" i="1"/>
  <c r="V29500" i="1"/>
  <c r="BC29500" i="1" s="1"/>
  <c r="X29500" i="1"/>
  <c r="W29500" i="1"/>
  <c r="V29484" i="1"/>
  <c r="BC29484" i="1" s="1"/>
  <c r="X29484" i="1"/>
  <c r="W29484" i="1"/>
  <c r="V29468" i="1"/>
  <c r="BC29468" i="1" s="1"/>
  <c r="X29468" i="1"/>
  <c r="W29468" i="1"/>
  <c r="V29452" i="1"/>
  <c r="BC29452" i="1" s="1"/>
  <c r="X29452" i="1"/>
  <c r="W29452" i="1"/>
  <c r="V29436" i="1"/>
  <c r="BC29436" i="1" s="1"/>
  <c r="X29436" i="1"/>
  <c r="W29436" i="1"/>
  <c r="V29420" i="1"/>
  <c r="BC29420" i="1" s="1"/>
  <c r="X29420" i="1"/>
  <c r="W29420" i="1"/>
  <c r="V29404" i="1"/>
  <c r="BC29404" i="1" s="1"/>
  <c r="X29404" i="1"/>
  <c r="W29404" i="1"/>
  <c r="V29388" i="1"/>
  <c r="BC29388" i="1" s="1"/>
  <c r="X29388" i="1"/>
  <c r="W29388" i="1"/>
  <c r="V29372" i="1"/>
  <c r="BC29372" i="1" s="1"/>
  <c r="X29372" i="1"/>
  <c r="W29372" i="1"/>
  <c r="V29356" i="1"/>
  <c r="BC29356" i="1" s="1"/>
  <c r="X29356" i="1"/>
  <c r="W29356" i="1"/>
  <c r="V29340" i="1"/>
  <c r="BC29340" i="1" s="1"/>
  <c r="X29340" i="1"/>
  <c r="W29340" i="1"/>
  <c r="V29324" i="1"/>
  <c r="BC29324" i="1" s="1"/>
  <c r="X29324" i="1"/>
  <c r="W29324" i="1"/>
  <c r="V29308" i="1"/>
  <c r="BC29308" i="1" s="1"/>
  <c r="X29308" i="1"/>
  <c r="W29308" i="1"/>
  <c r="V29284" i="1"/>
  <c r="BC29284" i="1" s="1"/>
  <c r="X29284" i="1"/>
  <c r="W29284" i="1"/>
  <c r="V29268" i="1"/>
  <c r="BC29268" i="1" s="1"/>
  <c r="X29268" i="1"/>
  <c r="W29268" i="1"/>
  <c r="V29252" i="1"/>
  <c r="BC29252" i="1" s="1"/>
  <c r="X29252" i="1"/>
  <c r="W29252" i="1"/>
  <c r="V29236" i="1"/>
  <c r="BC29236" i="1" s="1"/>
  <c r="X29236" i="1"/>
  <c r="W29236" i="1"/>
  <c r="V29220" i="1"/>
  <c r="BC29220" i="1" s="1"/>
  <c r="X29220" i="1"/>
  <c r="W29220" i="1"/>
  <c r="V29204" i="1"/>
  <c r="BC29204" i="1" s="1"/>
  <c r="X29204" i="1"/>
  <c r="W29204" i="1"/>
  <c r="V29188" i="1"/>
  <c r="BC29188" i="1" s="1"/>
  <c r="X29188" i="1"/>
  <c r="W29188" i="1"/>
  <c r="V29172" i="1"/>
  <c r="BC29172" i="1" s="1"/>
  <c r="X29172" i="1"/>
  <c r="W29172" i="1"/>
  <c r="V29156" i="1"/>
  <c r="BC29156" i="1" s="1"/>
  <c r="X29156" i="1"/>
  <c r="W29156" i="1"/>
  <c r="V29140" i="1"/>
  <c r="BC29140" i="1" s="1"/>
  <c r="X29140" i="1"/>
  <c r="W29140" i="1"/>
  <c r="V29124" i="1"/>
  <c r="BC29124" i="1" s="1"/>
  <c r="X29124" i="1"/>
  <c r="W29124" i="1"/>
  <c r="V29108" i="1"/>
  <c r="BC29108" i="1" s="1"/>
  <c r="X29108" i="1"/>
  <c r="W29108" i="1"/>
  <c r="V29092" i="1"/>
  <c r="BC29092" i="1" s="1"/>
  <c r="X29092" i="1"/>
  <c r="W29092" i="1"/>
  <c r="V29076" i="1"/>
  <c r="BC29076" i="1" s="1"/>
  <c r="X29076" i="1"/>
  <c r="W29076" i="1"/>
  <c r="V29060" i="1"/>
  <c r="BC29060" i="1" s="1"/>
  <c r="X29060" i="1"/>
  <c r="W29060" i="1"/>
  <c r="V29044" i="1"/>
  <c r="BC29044" i="1" s="1"/>
  <c r="X29044" i="1"/>
  <c r="W29044" i="1"/>
  <c r="V29028" i="1"/>
  <c r="BC29028" i="1" s="1"/>
  <c r="X29028" i="1"/>
  <c r="W29028" i="1"/>
  <c r="V29012" i="1"/>
  <c r="BC29012" i="1" s="1"/>
  <c r="X29012" i="1"/>
  <c r="W29012" i="1"/>
  <c r="V28996" i="1"/>
  <c r="BC28996" i="1" s="1"/>
  <c r="X28996" i="1"/>
  <c r="W28996" i="1"/>
  <c r="V28980" i="1"/>
  <c r="BC28980" i="1" s="1"/>
  <c r="X28980" i="1"/>
  <c r="W28980" i="1"/>
  <c r="V28964" i="1"/>
  <c r="BC28964" i="1" s="1"/>
  <c r="X28964" i="1"/>
  <c r="W28964" i="1"/>
  <c r="V28948" i="1"/>
  <c r="BC28948" i="1" s="1"/>
  <c r="X28948" i="1"/>
  <c r="W28948" i="1"/>
  <c r="V28932" i="1"/>
  <c r="BC28932" i="1" s="1"/>
  <c r="X28932" i="1"/>
  <c r="W28932" i="1"/>
  <c r="V28916" i="1"/>
  <c r="BC28916" i="1" s="1"/>
  <c r="X28916" i="1"/>
  <c r="W28916" i="1"/>
  <c r="V28900" i="1"/>
  <c r="BC28900" i="1" s="1"/>
  <c r="X28900" i="1"/>
  <c r="W28900" i="1"/>
  <c r="V28884" i="1"/>
  <c r="BC28884" i="1" s="1"/>
  <c r="X28884" i="1"/>
  <c r="W28884" i="1"/>
  <c r="V28868" i="1"/>
  <c r="BC28868" i="1" s="1"/>
  <c r="X28868" i="1"/>
  <c r="W28868" i="1"/>
  <c r="V28852" i="1"/>
  <c r="BC28852" i="1" s="1"/>
  <c r="X28852" i="1"/>
  <c r="W28852" i="1"/>
  <c r="V28836" i="1"/>
  <c r="BC28836" i="1" s="1"/>
  <c r="X28836" i="1"/>
  <c r="W28836" i="1"/>
  <c r="V28820" i="1"/>
  <c r="BC28820" i="1" s="1"/>
  <c r="X28820" i="1"/>
  <c r="W28820" i="1"/>
  <c r="V28804" i="1"/>
  <c r="BC28804" i="1" s="1"/>
  <c r="X28804" i="1"/>
  <c r="W28804" i="1"/>
  <c r="V28788" i="1"/>
  <c r="BC28788" i="1" s="1"/>
  <c r="X28788" i="1"/>
  <c r="W28788" i="1"/>
  <c r="V28772" i="1"/>
  <c r="BC28772" i="1" s="1"/>
  <c r="X28772" i="1"/>
  <c r="W28772" i="1"/>
  <c r="V28756" i="1"/>
  <c r="BC28756" i="1" s="1"/>
  <c r="X28756" i="1"/>
  <c r="W28756" i="1"/>
  <c r="V28740" i="1"/>
  <c r="BC28740" i="1" s="1"/>
  <c r="X28740" i="1"/>
  <c r="W28740" i="1"/>
  <c r="V28724" i="1"/>
  <c r="BC28724" i="1" s="1"/>
  <c r="X28724" i="1"/>
  <c r="W28724" i="1"/>
  <c r="V28708" i="1"/>
  <c r="BC28708" i="1" s="1"/>
  <c r="X28708" i="1"/>
  <c r="W28708" i="1"/>
  <c r="V28692" i="1"/>
  <c r="BC28692" i="1" s="1"/>
  <c r="X28692" i="1"/>
  <c r="W28692" i="1"/>
  <c r="V28676" i="1"/>
  <c r="BC28676" i="1" s="1"/>
  <c r="X28676" i="1"/>
  <c r="W28676" i="1"/>
  <c r="V28660" i="1"/>
  <c r="BC28660" i="1" s="1"/>
  <c r="X28660" i="1"/>
  <c r="W28660" i="1"/>
  <c r="V28644" i="1"/>
  <c r="BC28644" i="1" s="1"/>
  <c r="X28644" i="1"/>
  <c r="W28644" i="1"/>
  <c r="V28628" i="1"/>
  <c r="BC28628" i="1" s="1"/>
  <c r="X28628" i="1"/>
  <c r="W28628" i="1"/>
  <c r="V28612" i="1"/>
  <c r="BC28612" i="1" s="1"/>
  <c r="X28612" i="1"/>
  <c r="W28612" i="1"/>
  <c r="V28596" i="1"/>
  <c r="BC28596" i="1" s="1"/>
  <c r="X28596" i="1"/>
  <c r="W28596" i="1"/>
  <c r="V28580" i="1"/>
  <c r="BC28580" i="1" s="1"/>
  <c r="X28580" i="1"/>
  <c r="W28580" i="1"/>
  <c r="V28564" i="1"/>
  <c r="BC28564" i="1" s="1"/>
  <c r="X28564" i="1"/>
  <c r="W28564" i="1"/>
  <c r="V28548" i="1"/>
  <c r="BC28548" i="1" s="1"/>
  <c r="X28548" i="1"/>
  <c r="W28548" i="1"/>
  <c r="V28532" i="1"/>
  <c r="BC28532" i="1" s="1"/>
  <c r="X28532" i="1"/>
  <c r="W28532" i="1"/>
  <c r="V28516" i="1"/>
  <c r="BC28516" i="1" s="1"/>
  <c r="X28516" i="1"/>
  <c r="W28516" i="1"/>
  <c r="V28500" i="1"/>
  <c r="BC28500" i="1" s="1"/>
  <c r="X28500" i="1"/>
  <c r="W28500" i="1"/>
  <c r="V28484" i="1"/>
  <c r="BC28484" i="1" s="1"/>
  <c r="X28484" i="1"/>
  <c r="W28484" i="1"/>
  <c r="V28468" i="1"/>
  <c r="BC28468" i="1" s="1"/>
  <c r="X28468" i="1"/>
  <c r="W28468" i="1"/>
  <c r="V28452" i="1"/>
  <c r="BC28452" i="1" s="1"/>
  <c r="X28452" i="1"/>
  <c r="W28452" i="1"/>
  <c r="V28436" i="1"/>
  <c r="BC28436" i="1" s="1"/>
  <c r="X28436" i="1"/>
  <c r="W28436" i="1"/>
  <c r="V28420" i="1"/>
  <c r="BC28420" i="1" s="1"/>
  <c r="X28420" i="1"/>
  <c r="W28420" i="1"/>
  <c r="V28404" i="1"/>
  <c r="BC28404" i="1" s="1"/>
  <c r="X28404" i="1"/>
  <c r="W28404" i="1"/>
  <c r="V28388" i="1"/>
  <c r="BC28388" i="1" s="1"/>
  <c r="X28388" i="1"/>
  <c r="W28388" i="1"/>
  <c r="V28372" i="1"/>
  <c r="BC28372" i="1" s="1"/>
  <c r="X28372" i="1"/>
  <c r="W28372" i="1"/>
  <c r="V28356" i="1"/>
  <c r="BC28356" i="1" s="1"/>
  <c r="X28356" i="1"/>
  <c r="W28356" i="1"/>
  <c r="V28340" i="1"/>
  <c r="BC28340" i="1" s="1"/>
  <c r="X28340" i="1"/>
  <c r="W28340" i="1"/>
  <c r="V28324" i="1"/>
  <c r="BC28324" i="1" s="1"/>
  <c r="X28324" i="1"/>
  <c r="W28324" i="1"/>
  <c r="V28308" i="1"/>
  <c r="BC28308" i="1" s="1"/>
  <c r="X28308" i="1"/>
  <c r="W28308" i="1"/>
  <c r="V28292" i="1"/>
  <c r="BC28292" i="1" s="1"/>
  <c r="X28292" i="1"/>
  <c r="W28292" i="1"/>
  <c r="V28276" i="1"/>
  <c r="BC28276" i="1" s="1"/>
  <c r="X28276" i="1"/>
  <c r="W28276" i="1"/>
  <c r="V28260" i="1"/>
  <c r="BC28260" i="1" s="1"/>
  <c r="X28260" i="1"/>
  <c r="W28260" i="1"/>
  <c r="V28244" i="1"/>
  <c r="BC28244" i="1" s="1"/>
  <c r="X28244" i="1"/>
  <c r="W28244" i="1"/>
  <c r="V28228" i="1"/>
  <c r="BC28228" i="1" s="1"/>
  <c r="X28228" i="1"/>
  <c r="W28228" i="1"/>
  <c r="V28212" i="1"/>
  <c r="BC28212" i="1" s="1"/>
  <c r="X28212" i="1"/>
  <c r="W28212" i="1"/>
  <c r="V28204" i="1"/>
  <c r="BC28204" i="1" s="1"/>
  <c r="X28204" i="1"/>
  <c r="W28204" i="1"/>
  <c r="V28196" i="1"/>
  <c r="BC28196" i="1" s="1"/>
  <c r="X28196" i="1"/>
  <c r="W28196" i="1"/>
  <c r="V28180" i="1"/>
  <c r="BC28180" i="1" s="1"/>
  <c r="X28180" i="1"/>
  <c r="W28180" i="1"/>
  <c r="V28172" i="1"/>
  <c r="BC28172" i="1" s="1"/>
  <c r="X28172" i="1"/>
  <c r="W28172" i="1"/>
  <c r="V28164" i="1"/>
  <c r="BC28164" i="1" s="1"/>
  <c r="X28164" i="1"/>
  <c r="W28164" i="1"/>
  <c r="V28156" i="1"/>
  <c r="BC28156" i="1" s="1"/>
  <c r="X28156" i="1"/>
  <c r="W28156" i="1"/>
  <c r="V28148" i="1"/>
  <c r="BC28148" i="1" s="1"/>
  <c r="X28148" i="1"/>
  <c r="W28148" i="1"/>
  <c r="V28140" i="1"/>
  <c r="BC28140" i="1" s="1"/>
  <c r="X28140" i="1"/>
  <c r="W28140" i="1"/>
  <c r="V28132" i="1"/>
  <c r="BC28132" i="1" s="1"/>
  <c r="X28132" i="1"/>
  <c r="W28132" i="1"/>
  <c r="V28124" i="1"/>
  <c r="BC28124" i="1" s="1"/>
  <c r="X28124" i="1"/>
  <c r="W28124" i="1"/>
  <c r="V28116" i="1"/>
  <c r="BC28116" i="1" s="1"/>
  <c r="X28116" i="1"/>
  <c r="W28116" i="1"/>
  <c r="V28108" i="1"/>
  <c r="BC28108" i="1" s="1"/>
  <c r="X28108" i="1"/>
  <c r="W28108" i="1"/>
  <c r="V28100" i="1"/>
  <c r="BC28100" i="1" s="1"/>
  <c r="X28100" i="1"/>
  <c r="W28100" i="1"/>
  <c r="V28092" i="1"/>
  <c r="BC28092" i="1" s="1"/>
  <c r="X28092" i="1"/>
  <c r="W28092" i="1"/>
  <c r="V28084" i="1"/>
  <c r="BC28084" i="1" s="1"/>
  <c r="X28084" i="1"/>
  <c r="W28084" i="1"/>
  <c r="V28076" i="1"/>
  <c r="BC28076" i="1" s="1"/>
  <c r="X28076" i="1"/>
  <c r="W28076" i="1"/>
  <c r="V28068" i="1"/>
  <c r="BC28068" i="1" s="1"/>
  <c r="X28068" i="1"/>
  <c r="W28068" i="1"/>
  <c r="V28060" i="1"/>
  <c r="BC28060" i="1" s="1"/>
  <c r="X28060" i="1"/>
  <c r="W28060" i="1"/>
  <c r="V28052" i="1"/>
  <c r="BC28052" i="1" s="1"/>
  <c r="X28052" i="1"/>
  <c r="W28052" i="1"/>
  <c r="V28044" i="1"/>
  <c r="BC28044" i="1" s="1"/>
  <c r="X28044" i="1"/>
  <c r="W28044" i="1"/>
  <c r="V28036" i="1"/>
  <c r="BC28036" i="1" s="1"/>
  <c r="X28036" i="1"/>
  <c r="W28036" i="1"/>
  <c r="V28028" i="1"/>
  <c r="BC28028" i="1" s="1"/>
  <c r="X28028" i="1"/>
  <c r="W28028" i="1"/>
  <c r="V28020" i="1"/>
  <c r="BC28020" i="1" s="1"/>
  <c r="X28020" i="1"/>
  <c r="W28020" i="1"/>
  <c r="V28012" i="1"/>
  <c r="BC28012" i="1" s="1"/>
  <c r="X28012" i="1"/>
  <c r="W28012" i="1"/>
  <c r="V28004" i="1"/>
  <c r="BC28004" i="1" s="1"/>
  <c r="X28004" i="1"/>
  <c r="W28004" i="1"/>
  <c r="V27996" i="1"/>
  <c r="BC27996" i="1" s="1"/>
  <c r="X27996" i="1"/>
  <c r="W27996" i="1"/>
  <c r="V27988" i="1"/>
  <c r="BC27988" i="1" s="1"/>
  <c r="X27988" i="1"/>
  <c r="W27988" i="1"/>
  <c r="V27980" i="1"/>
  <c r="BC27980" i="1" s="1"/>
  <c r="X27980" i="1"/>
  <c r="W27980" i="1"/>
  <c r="V27972" i="1"/>
  <c r="BC27972" i="1" s="1"/>
  <c r="X27972" i="1"/>
  <c r="W27972" i="1"/>
  <c r="V27964" i="1"/>
  <c r="BC27964" i="1" s="1"/>
  <c r="X27964" i="1"/>
  <c r="W27964" i="1"/>
  <c r="V27956" i="1"/>
  <c r="BC27956" i="1" s="1"/>
  <c r="X27956" i="1"/>
  <c r="W27956" i="1"/>
  <c r="V27948" i="1"/>
  <c r="BC27948" i="1" s="1"/>
  <c r="X27948" i="1"/>
  <c r="W27948" i="1"/>
  <c r="V27940" i="1"/>
  <c r="BC27940" i="1" s="1"/>
  <c r="X27940" i="1"/>
  <c r="W27940" i="1"/>
  <c r="V27932" i="1"/>
  <c r="BC27932" i="1" s="1"/>
  <c r="X27932" i="1"/>
  <c r="W27932" i="1"/>
  <c r="V27924" i="1"/>
  <c r="BC27924" i="1" s="1"/>
  <c r="X27924" i="1"/>
  <c r="W27924" i="1"/>
  <c r="V27916" i="1"/>
  <c r="BC27916" i="1" s="1"/>
  <c r="X27916" i="1"/>
  <c r="W27916" i="1"/>
  <c r="V27908" i="1"/>
  <c r="BC27908" i="1" s="1"/>
  <c r="X27908" i="1"/>
  <c r="W27908" i="1"/>
  <c r="V27900" i="1"/>
  <c r="BC27900" i="1" s="1"/>
  <c r="X27900" i="1"/>
  <c r="W27900" i="1"/>
  <c r="V27892" i="1"/>
  <c r="BC27892" i="1" s="1"/>
  <c r="X27892" i="1"/>
  <c r="W27892" i="1"/>
  <c r="V27884" i="1"/>
  <c r="BC27884" i="1" s="1"/>
  <c r="X27884" i="1"/>
  <c r="W27884" i="1"/>
  <c r="V27876" i="1"/>
  <c r="BC27876" i="1" s="1"/>
  <c r="X27876" i="1"/>
  <c r="W27876" i="1"/>
  <c r="V27868" i="1"/>
  <c r="BC27868" i="1" s="1"/>
  <c r="X27868" i="1"/>
  <c r="W27868" i="1"/>
  <c r="V27860" i="1"/>
  <c r="BC27860" i="1" s="1"/>
  <c r="X27860" i="1"/>
  <c r="W27860" i="1"/>
  <c r="V27852" i="1"/>
  <c r="BC27852" i="1" s="1"/>
  <c r="X27852" i="1"/>
  <c r="W27852" i="1"/>
  <c r="V27844" i="1"/>
  <c r="BC27844" i="1" s="1"/>
  <c r="X27844" i="1"/>
  <c r="W27844" i="1"/>
  <c r="V27836" i="1"/>
  <c r="BC27836" i="1" s="1"/>
  <c r="X27836" i="1"/>
  <c r="W27836" i="1"/>
  <c r="V27828" i="1"/>
  <c r="BC27828" i="1" s="1"/>
  <c r="X27828" i="1"/>
  <c r="W27828" i="1"/>
  <c r="V27820" i="1"/>
  <c r="BC27820" i="1" s="1"/>
  <c r="X27820" i="1"/>
  <c r="W27820" i="1"/>
  <c r="V27812" i="1"/>
  <c r="BC27812" i="1" s="1"/>
  <c r="X27812" i="1"/>
  <c r="W27812" i="1"/>
  <c r="V27804" i="1"/>
  <c r="BC27804" i="1" s="1"/>
  <c r="X27804" i="1"/>
  <c r="W27804" i="1"/>
  <c r="V27796" i="1"/>
  <c r="BC27796" i="1" s="1"/>
  <c r="X27796" i="1"/>
  <c r="W27796" i="1"/>
  <c r="V27788" i="1"/>
  <c r="BC27788" i="1" s="1"/>
  <c r="X27788" i="1"/>
  <c r="W27788" i="1"/>
  <c r="V27780" i="1"/>
  <c r="BC27780" i="1" s="1"/>
  <c r="X27780" i="1"/>
  <c r="W27780" i="1"/>
  <c r="V27772" i="1"/>
  <c r="BC27772" i="1" s="1"/>
  <c r="X27772" i="1"/>
  <c r="W27772" i="1"/>
  <c r="V27764" i="1"/>
  <c r="BC27764" i="1" s="1"/>
  <c r="X27764" i="1"/>
  <c r="W27764" i="1"/>
  <c r="V27756" i="1"/>
  <c r="BC27756" i="1" s="1"/>
  <c r="X27756" i="1"/>
  <c r="W27756" i="1"/>
  <c r="V27748" i="1"/>
  <c r="BC27748" i="1" s="1"/>
  <c r="X27748" i="1"/>
  <c r="W27748" i="1"/>
  <c r="V27740" i="1"/>
  <c r="BC27740" i="1" s="1"/>
  <c r="X27740" i="1"/>
  <c r="W27740" i="1"/>
  <c r="V27732" i="1"/>
  <c r="BC27732" i="1" s="1"/>
  <c r="X27732" i="1"/>
  <c r="W27732" i="1"/>
  <c r="V27724" i="1"/>
  <c r="BC27724" i="1" s="1"/>
  <c r="X27724" i="1"/>
  <c r="W27724" i="1"/>
  <c r="V27716" i="1"/>
  <c r="BC27716" i="1" s="1"/>
  <c r="X27716" i="1"/>
  <c r="W27716" i="1"/>
  <c r="V27708" i="1"/>
  <c r="BC27708" i="1" s="1"/>
  <c r="X27708" i="1"/>
  <c r="W27708" i="1"/>
  <c r="V27700" i="1"/>
  <c r="BC27700" i="1" s="1"/>
  <c r="X27700" i="1"/>
  <c r="W27700" i="1"/>
  <c r="V27692" i="1"/>
  <c r="BC27692" i="1" s="1"/>
  <c r="X27692" i="1"/>
  <c r="W27692" i="1"/>
  <c r="V27684" i="1"/>
  <c r="BC27684" i="1" s="1"/>
  <c r="X27684" i="1"/>
  <c r="W27684" i="1"/>
  <c r="V27676" i="1"/>
  <c r="BC27676" i="1" s="1"/>
  <c r="X27676" i="1"/>
  <c r="W27676" i="1"/>
  <c r="V27668" i="1"/>
  <c r="BC27668" i="1" s="1"/>
  <c r="X27668" i="1"/>
  <c r="W27668" i="1"/>
  <c r="V27660" i="1"/>
  <c r="BC27660" i="1" s="1"/>
  <c r="X27660" i="1"/>
  <c r="W27660" i="1"/>
  <c r="V27652" i="1"/>
  <c r="BC27652" i="1" s="1"/>
  <c r="X27652" i="1"/>
  <c r="W27652" i="1"/>
  <c r="V27644" i="1"/>
  <c r="BC27644" i="1" s="1"/>
  <c r="X27644" i="1"/>
  <c r="W27644" i="1"/>
  <c r="V27636" i="1"/>
  <c r="BC27636" i="1" s="1"/>
  <c r="X27636" i="1"/>
  <c r="W27636" i="1"/>
  <c r="V27628" i="1"/>
  <c r="BC27628" i="1" s="1"/>
  <c r="X27628" i="1"/>
  <c r="W27628" i="1"/>
  <c r="V27620" i="1"/>
  <c r="BC27620" i="1" s="1"/>
  <c r="X27620" i="1"/>
  <c r="W27620" i="1"/>
  <c r="V27612" i="1"/>
  <c r="BC27612" i="1" s="1"/>
  <c r="X27612" i="1"/>
  <c r="W27612" i="1"/>
  <c r="V27604" i="1"/>
  <c r="BC27604" i="1" s="1"/>
  <c r="X27604" i="1"/>
  <c r="W27604" i="1"/>
  <c r="V27596" i="1"/>
  <c r="BC27596" i="1" s="1"/>
  <c r="X27596" i="1"/>
  <c r="W27596" i="1"/>
  <c r="V27588" i="1"/>
  <c r="BC27588" i="1" s="1"/>
  <c r="X27588" i="1"/>
  <c r="W27588" i="1"/>
  <c r="V27580" i="1"/>
  <c r="BC27580" i="1" s="1"/>
  <c r="X27580" i="1"/>
  <c r="W27580" i="1"/>
  <c r="V27572" i="1"/>
  <c r="BC27572" i="1" s="1"/>
  <c r="X27572" i="1"/>
  <c r="W27572" i="1"/>
  <c r="V27564" i="1"/>
  <c r="BC27564" i="1" s="1"/>
  <c r="X27564" i="1"/>
  <c r="W27564" i="1"/>
  <c r="V27556" i="1"/>
  <c r="BC27556" i="1" s="1"/>
  <c r="X27556" i="1"/>
  <c r="W27556" i="1"/>
  <c r="V27548" i="1"/>
  <c r="BC27548" i="1" s="1"/>
  <c r="X27548" i="1"/>
  <c r="W27548" i="1"/>
  <c r="V27540" i="1"/>
  <c r="BC27540" i="1" s="1"/>
  <c r="X27540" i="1"/>
  <c r="W27540" i="1"/>
  <c r="V27532" i="1"/>
  <c r="BC27532" i="1" s="1"/>
  <c r="X27532" i="1"/>
  <c r="W27532" i="1"/>
  <c r="V27524" i="1"/>
  <c r="BC27524" i="1" s="1"/>
  <c r="X27524" i="1"/>
  <c r="W27524" i="1"/>
  <c r="V27516" i="1"/>
  <c r="BC27516" i="1" s="1"/>
  <c r="X27516" i="1"/>
  <c r="W27516" i="1"/>
  <c r="V27508" i="1"/>
  <c r="BC27508" i="1" s="1"/>
  <c r="X27508" i="1"/>
  <c r="W27508" i="1"/>
  <c r="V27500" i="1"/>
  <c r="BC27500" i="1" s="1"/>
  <c r="X27500" i="1"/>
  <c r="W27500" i="1"/>
  <c r="V27492" i="1"/>
  <c r="BC27492" i="1" s="1"/>
  <c r="X27492" i="1"/>
  <c r="W27492" i="1"/>
  <c r="V27484" i="1"/>
  <c r="BC27484" i="1" s="1"/>
  <c r="X27484" i="1"/>
  <c r="W27484" i="1"/>
  <c r="V27476" i="1"/>
  <c r="BC27476" i="1" s="1"/>
  <c r="X27476" i="1"/>
  <c r="W27476" i="1"/>
  <c r="V27468" i="1"/>
  <c r="BC27468" i="1" s="1"/>
  <c r="X27468" i="1"/>
  <c r="W27468" i="1"/>
  <c r="V27460" i="1"/>
  <c r="BC27460" i="1" s="1"/>
  <c r="X27460" i="1"/>
  <c r="W27460" i="1"/>
  <c r="V27452" i="1"/>
  <c r="BC27452" i="1" s="1"/>
  <c r="X27452" i="1"/>
  <c r="W27452" i="1"/>
  <c r="V27444" i="1"/>
  <c r="BC27444" i="1" s="1"/>
  <c r="X27444" i="1"/>
  <c r="W27444" i="1"/>
  <c r="V27436" i="1"/>
  <c r="BC27436" i="1" s="1"/>
  <c r="X27436" i="1"/>
  <c r="W27436" i="1"/>
  <c r="V27428" i="1"/>
  <c r="BC27428" i="1" s="1"/>
  <c r="X27428" i="1"/>
  <c r="W27428" i="1"/>
  <c r="V27420" i="1"/>
  <c r="BC27420" i="1" s="1"/>
  <c r="X27420" i="1"/>
  <c r="W27420" i="1"/>
  <c r="V27412" i="1"/>
  <c r="BC27412" i="1" s="1"/>
  <c r="X27412" i="1"/>
  <c r="W27412" i="1"/>
  <c r="V27404" i="1"/>
  <c r="BC27404" i="1" s="1"/>
  <c r="X27404" i="1"/>
  <c r="W27404" i="1"/>
  <c r="V27396" i="1"/>
  <c r="BC27396" i="1" s="1"/>
  <c r="X27396" i="1"/>
  <c r="W27396" i="1"/>
  <c r="V27388" i="1"/>
  <c r="BC27388" i="1" s="1"/>
  <c r="X27388" i="1"/>
  <c r="W27388" i="1"/>
  <c r="V27380" i="1"/>
  <c r="BC27380" i="1" s="1"/>
  <c r="X27380" i="1"/>
  <c r="W27380" i="1"/>
  <c r="V27372" i="1"/>
  <c r="BC27372" i="1" s="1"/>
  <c r="X27372" i="1"/>
  <c r="W27372" i="1"/>
  <c r="V27364" i="1"/>
  <c r="BC27364" i="1" s="1"/>
  <c r="X27364" i="1"/>
  <c r="W27364" i="1"/>
  <c r="V27356" i="1"/>
  <c r="BC27356" i="1" s="1"/>
  <c r="X27356" i="1"/>
  <c r="W27356" i="1"/>
  <c r="V27348" i="1"/>
  <c r="BC27348" i="1" s="1"/>
  <c r="X27348" i="1"/>
  <c r="W27348" i="1"/>
  <c r="V27340" i="1"/>
  <c r="BC27340" i="1" s="1"/>
  <c r="X27340" i="1"/>
  <c r="W27340" i="1"/>
  <c r="V27332" i="1"/>
  <c r="BC27332" i="1" s="1"/>
  <c r="X27332" i="1"/>
  <c r="W27332" i="1"/>
  <c r="V27324" i="1"/>
  <c r="BC27324" i="1" s="1"/>
  <c r="X27324" i="1"/>
  <c r="W27324" i="1"/>
  <c r="V27316" i="1"/>
  <c r="BC27316" i="1" s="1"/>
  <c r="X27316" i="1"/>
  <c r="W27316" i="1"/>
  <c r="V27308" i="1"/>
  <c r="BC27308" i="1" s="1"/>
  <c r="X27308" i="1"/>
  <c r="W27308" i="1"/>
  <c r="V27300" i="1"/>
  <c r="BC27300" i="1" s="1"/>
  <c r="X27300" i="1"/>
  <c r="W27300" i="1"/>
  <c r="V27292" i="1"/>
  <c r="BC27292" i="1" s="1"/>
  <c r="X27292" i="1"/>
  <c r="W27292" i="1"/>
  <c r="V27284" i="1"/>
  <c r="BC27284" i="1" s="1"/>
  <c r="X27284" i="1"/>
  <c r="W27284" i="1"/>
  <c r="V27276" i="1"/>
  <c r="BC27276" i="1" s="1"/>
  <c r="X27276" i="1"/>
  <c r="W27276" i="1"/>
  <c r="V27268" i="1"/>
  <c r="BC27268" i="1" s="1"/>
  <c r="X27268" i="1"/>
  <c r="W27268" i="1"/>
  <c r="V27260" i="1"/>
  <c r="BC27260" i="1" s="1"/>
  <c r="X27260" i="1"/>
  <c r="W27260" i="1"/>
  <c r="V27252" i="1"/>
  <c r="BC27252" i="1" s="1"/>
  <c r="X27252" i="1"/>
  <c r="W27252" i="1"/>
  <c r="V27244" i="1"/>
  <c r="BC27244" i="1" s="1"/>
  <c r="X27244" i="1"/>
  <c r="W27244" i="1"/>
  <c r="V27236" i="1"/>
  <c r="BC27236" i="1" s="1"/>
  <c r="X27236" i="1"/>
  <c r="W27236" i="1"/>
  <c r="V27228" i="1"/>
  <c r="BC27228" i="1" s="1"/>
  <c r="X27228" i="1"/>
  <c r="W27228" i="1"/>
  <c r="V27220" i="1"/>
  <c r="BC27220" i="1" s="1"/>
  <c r="X27220" i="1"/>
  <c r="W27220" i="1"/>
  <c r="V27212" i="1"/>
  <c r="BC27212" i="1" s="1"/>
  <c r="X27212" i="1"/>
  <c r="W27212" i="1"/>
  <c r="V27204" i="1"/>
  <c r="BC27204" i="1" s="1"/>
  <c r="X27204" i="1"/>
  <c r="W27204" i="1"/>
  <c r="V27196" i="1"/>
  <c r="BC27196" i="1" s="1"/>
  <c r="X27196" i="1"/>
  <c r="W27196" i="1"/>
  <c r="V27188" i="1"/>
  <c r="BC27188" i="1" s="1"/>
  <c r="X27188" i="1"/>
  <c r="W27188" i="1"/>
  <c r="V27180" i="1"/>
  <c r="BC27180" i="1" s="1"/>
  <c r="X27180" i="1"/>
  <c r="W27180" i="1"/>
  <c r="V27172" i="1"/>
  <c r="BC27172" i="1" s="1"/>
  <c r="X27172" i="1"/>
  <c r="W27172" i="1"/>
  <c r="V27164" i="1"/>
  <c r="BC27164" i="1" s="1"/>
  <c r="X27164" i="1"/>
  <c r="W27164" i="1"/>
  <c r="V27156" i="1"/>
  <c r="BC27156" i="1" s="1"/>
  <c r="X27156" i="1"/>
  <c r="W27156" i="1"/>
  <c r="V27148" i="1"/>
  <c r="BC27148" i="1" s="1"/>
  <c r="X27148" i="1"/>
  <c r="W27148" i="1"/>
  <c r="V27140" i="1"/>
  <c r="BC27140" i="1" s="1"/>
  <c r="X27140" i="1"/>
  <c r="W27140" i="1"/>
  <c r="V27132" i="1"/>
  <c r="BC27132" i="1" s="1"/>
  <c r="X27132" i="1"/>
  <c r="W27132" i="1"/>
  <c r="V27124" i="1"/>
  <c r="BC27124" i="1" s="1"/>
  <c r="X27124" i="1"/>
  <c r="W27124" i="1"/>
  <c r="V27116" i="1"/>
  <c r="BC27116" i="1" s="1"/>
  <c r="X27116" i="1"/>
  <c r="W27116" i="1"/>
  <c r="V27108" i="1"/>
  <c r="BC27108" i="1" s="1"/>
  <c r="X27108" i="1"/>
  <c r="W27108" i="1"/>
  <c r="V27100" i="1"/>
  <c r="BC27100" i="1" s="1"/>
  <c r="X27100" i="1"/>
  <c r="W27100" i="1"/>
  <c r="V27092" i="1"/>
  <c r="BC27092" i="1" s="1"/>
  <c r="X27092" i="1"/>
  <c r="W27092" i="1"/>
  <c r="V27084" i="1"/>
  <c r="BC27084" i="1" s="1"/>
  <c r="X27084" i="1"/>
  <c r="W27084" i="1"/>
  <c r="V27076" i="1"/>
  <c r="BC27076" i="1" s="1"/>
  <c r="X27076" i="1"/>
  <c r="W27076" i="1"/>
  <c r="V27068" i="1"/>
  <c r="BC27068" i="1" s="1"/>
  <c r="X27068" i="1"/>
  <c r="W27068" i="1"/>
  <c r="V27060" i="1"/>
  <c r="BC27060" i="1" s="1"/>
  <c r="X27060" i="1"/>
  <c r="W27060" i="1"/>
  <c r="V27052" i="1"/>
  <c r="BC27052" i="1" s="1"/>
  <c r="X27052" i="1"/>
  <c r="W27052" i="1"/>
  <c r="V27044" i="1"/>
  <c r="BC27044" i="1" s="1"/>
  <c r="X27044" i="1"/>
  <c r="W27044" i="1"/>
  <c r="V27036" i="1"/>
  <c r="BC27036" i="1" s="1"/>
  <c r="X27036" i="1"/>
  <c r="W27036" i="1"/>
  <c r="V27028" i="1"/>
  <c r="BC27028" i="1" s="1"/>
  <c r="X27028" i="1"/>
  <c r="W27028" i="1"/>
  <c r="V27020" i="1"/>
  <c r="BC27020" i="1" s="1"/>
  <c r="X27020" i="1"/>
  <c r="W27020" i="1"/>
  <c r="V27012" i="1"/>
  <c r="BC27012" i="1" s="1"/>
  <c r="X27012" i="1"/>
  <c r="W27012" i="1"/>
  <c r="V27004" i="1"/>
  <c r="BC27004" i="1" s="1"/>
  <c r="X27004" i="1"/>
  <c r="W27004" i="1"/>
  <c r="V26996" i="1"/>
  <c r="BC26996" i="1" s="1"/>
  <c r="X26996" i="1"/>
  <c r="W26996" i="1"/>
  <c r="V26988" i="1"/>
  <c r="BC26988" i="1" s="1"/>
  <c r="X26988" i="1"/>
  <c r="W26988" i="1"/>
  <c r="V26980" i="1"/>
  <c r="BC26980" i="1" s="1"/>
  <c r="X26980" i="1"/>
  <c r="W26980" i="1"/>
  <c r="V26972" i="1"/>
  <c r="BC26972" i="1" s="1"/>
  <c r="X26972" i="1"/>
  <c r="W26972" i="1"/>
  <c r="V26964" i="1"/>
  <c r="BC26964" i="1" s="1"/>
  <c r="X26964" i="1"/>
  <c r="W26964" i="1"/>
  <c r="V26956" i="1"/>
  <c r="BC26956" i="1" s="1"/>
  <c r="X26956" i="1"/>
  <c r="W26956" i="1"/>
  <c r="V26948" i="1"/>
  <c r="BC26948" i="1" s="1"/>
  <c r="X26948" i="1"/>
  <c r="W26948" i="1"/>
  <c r="V26940" i="1"/>
  <c r="BC26940" i="1" s="1"/>
  <c r="X26940" i="1"/>
  <c r="W26940" i="1"/>
  <c r="V26932" i="1"/>
  <c r="BC26932" i="1" s="1"/>
  <c r="X26932" i="1"/>
  <c r="W26932" i="1"/>
  <c r="V26924" i="1"/>
  <c r="BC26924" i="1" s="1"/>
  <c r="X26924" i="1"/>
  <c r="W26924" i="1"/>
  <c r="V26916" i="1"/>
  <c r="BC26916" i="1" s="1"/>
  <c r="X26916" i="1"/>
  <c r="W26916" i="1"/>
  <c r="V26908" i="1"/>
  <c r="BC26908" i="1" s="1"/>
  <c r="X26908" i="1"/>
  <c r="W26908" i="1"/>
  <c r="V26900" i="1"/>
  <c r="BC26900" i="1" s="1"/>
  <c r="X26900" i="1"/>
  <c r="W26900" i="1"/>
  <c r="V26892" i="1"/>
  <c r="BC26892" i="1" s="1"/>
  <c r="X26892" i="1"/>
  <c r="W26892" i="1"/>
  <c r="V26884" i="1"/>
  <c r="BC26884" i="1" s="1"/>
  <c r="X26884" i="1"/>
  <c r="W26884" i="1"/>
  <c r="V26876" i="1"/>
  <c r="BC26876" i="1" s="1"/>
  <c r="X26876" i="1"/>
  <c r="W26876" i="1"/>
  <c r="V26868" i="1"/>
  <c r="BC26868" i="1" s="1"/>
  <c r="X26868" i="1"/>
  <c r="W26868" i="1"/>
  <c r="V26860" i="1"/>
  <c r="BC26860" i="1" s="1"/>
  <c r="X26860" i="1"/>
  <c r="W26860" i="1"/>
  <c r="V26852" i="1"/>
  <c r="BC26852" i="1" s="1"/>
  <c r="X26852" i="1"/>
  <c r="W26852" i="1"/>
  <c r="V26844" i="1"/>
  <c r="BC26844" i="1" s="1"/>
  <c r="X26844" i="1"/>
  <c r="W26844" i="1"/>
  <c r="V26836" i="1"/>
  <c r="BC26836" i="1" s="1"/>
  <c r="X26836" i="1"/>
  <c r="W26836" i="1"/>
  <c r="V26828" i="1"/>
  <c r="BC26828" i="1" s="1"/>
  <c r="X26828" i="1"/>
  <c r="W26828" i="1"/>
  <c r="V26820" i="1"/>
  <c r="BC26820" i="1" s="1"/>
  <c r="X26820" i="1"/>
  <c r="W26820" i="1"/>
  <c r="V26812" i="1"/>
  <c r="BC26812" i="1" s="1"/>
  <c r="X26812" i="1"/>
  <c r="W26812" i="1"/>
  <c r="V26804" i="1"/>
  <c r="BC26804" i="1" s="1"/>
  <c r="X26804" i="1"/>
  <c r="W26804" i="1"/>
  <c r="V26796" i="1"/>
  <c r="BC26796" i="1" s="1"/>
  <c r="X26796" i="1"/>
  <c r="W26796" i="1"/>
  <c r="V26788" i="1"/>
  <c r="BC26788" i="1" s="1"/>
  <c r="X26788" i="1"/>
  <c r="W26788" i="1"/>
  <c r="V26780" i="1"/>
  <c r="BC26780" i="1" s="1"/>
  <c r="X26780" i="1"/>
  <c r="W26780" i="1"/>
  <c r="V26772" i="1"/>
  <c r="BC26772" i="1" s="1"/>
  <c r="X26772" i="1"/>
  <c r="W26772" i="1"/>
  <c r="V26764" i="1"/>
  <c r="BC26764" i="1" s="1"/>
  <c r="X26764" i="1"/>
  <c r="W26764" i="1"/>
  <c r="V26756" i="1"/>
  <c r="BC26756" i="1" s="1"/>
  <c r="X26756" i="1"/>
  <c r="W26756" i="1"/>
  <c r="V26748" i="1"/>
  <c r="BC26748" i="1" s="1"/>
  <c r="X26748" i="1"/>
  <c r="W26748" i="1"/>
  <c r="V26740" i="1"/>
  <c r="BC26740" i="1" s="1"/>
  <c r="X26740" i="1"/>
  <c r="W26740" i="1"/>
  <c r="V26732" i="1"/>
  <c r="BC26732" i="1" s="1"/>
  <c r="X26732" i="1"/>
  <c r="W26732" i="1"/>
  <c r="V26724" i="1"/>
  <c r="BC26724" i="1" s="1"/>
  <c r="X26724" i="1"/>
  <c r="W26724" i="1"/>
  <c r="V26716" i="1"/>
  <c r="BC26716" i="1" s="1"/>
  <c r="X26716" i="1"/>
  <c r="W26716" i="1"/>
  <c r="V26708" i="1"/>
  <c r="BC26708" i="1" s="1"/>
  <c r="X26708" i="1"/>
  <c r="W26708" i="1"/>
  <c r="V26700" i="1"/>
  <c r="BC26700" i="1" s="1"/>
  <c r="X26700" i="1"/>
  <c r="W26700" i="1"/>
  <c r="V26692" i="1"/>
  <c r="BC26692" i="1" s="1"/>
  <c r="X26692" i="1"/>
  <c r="W26692" i="1"/>
  <c r="V26684" i="1"/>
  <c r="BC26684" i="1" s="1"/>
  <c r="X26684" i="1"/>
  <c r="W26684" i="1"/>
  <c r="V26676" i="1"/>
  <c r="BC26676" i="1" s="1"/>
  <c r="X26676" i="1"/>
  <c r="W26676" i="1"/>
  <c r="V26668" i="1"/>
  <c r="BC26668" i="1" s="1"/>
  <c r="X26668" i="1"/>
  <c r="W26668" i="1"/>
  <c r="V26660" i="1"/>
  <c r="BC26660" i="1" s="1"/>
  <c r="X26660" i="1"/>
  <c r="W26660" i="1"/>
  <c r="V26652" i="1"/>
  <c r="BC26652" i="1" s="1"/>
  <c r="X26652" i="1"/>
  <c r="W26652" i="1"/>
  <c r="V26644" i="1"/>
  <c r="BC26644" i="1" s="1"/>
  <c r="X26644" i="1"/>
  <c r="W26644" i="1"/>
  <c r="V26636" i="1"/>
  <c r="BC26636" i="1" s="1"/>
  <c r="X26636" i="1"/>
  <c r="W26636" i="1"/>
  <c r="V26628" i="1"/>
  <c r="BC26628" i="1" s="1"/>
  <c r="X26628" i="1"/>
  <c r="W26628" i="1"/>
  <c r="V26620" i="1"/>
  <c r="BC26620" i="1" s="1"/>
  <c r="X26620" i="1"/>
  <c r="W26620" i="1"/>
  <c r="V26612" i="1"/>
  <c r="BC26612" i="1" s="1"/>
  <c r="X26612" i="1"/>
  <c r="W26612" i="1"/>
  <c r="V26604" i="1"/>
  <c r="BC26604" i="1" s="1"/>
  <c r="X26604" i="1"/>
  <c r="W26604" i="1"/>
  <c r="V26596" i="1"/>
  <c r="BC26596" i="1" s="1"/>
  <c r="X26596" i="1"/>
  <c r="W26596" i="1"/>
  <c r="V26588" i="1"/>
  <c r="BC26588" i="1" s="1"/>
  <c r="X26588" i="1"/>
  <c r="W26588" i="1"/>
  <c r="V26580" i="1"/>
  <c r="BC26580" i="1" s="1"/>
  <c r="X26580" i="1"/>
  <c r="W26580" i="1"/>
  <c r="V26572" i="1"/>
  <c r="BC26572" i="1" s="1"/>
  <c r="X26572" i="1"/>
  <c r="W26572" i="1"/>
  <c r="V26564" i="1"/>
  <c r="BC26564" i="1" s="1"/>
  <c r="X26564" i="1"/>
  <c r="W26564" i="1"/>
  <c r="V26556" i="1"/>
  <c r="BC26556" i="1" s="1"/>
  <c r="X26556" i="1"/>
  <c r="W26556" i="1"/>
  <c r="V26548" i="1"/>
  <c r="BC26548" i="1" s="1"/>
  <c r="X26548" i="1"/>
  <c r="W26548" i="1"/>
  <c r="V26540" i="1"/>
  <c r="BC26540" i="1" s="1"/>
  <c r="X26540" i="1"/>
  <c r="W26540" i="1"/>
  <c r="V26532" i="1"/>
  <c r="BC26532" i="1" s="1"/>
  <c r="X26532" i="1"/>
  <c r="W26532" i="1"/>
  <c r="V26524" i="1"/>
  <c r="BC26524" i="1" s="1"/>
  <c r="X26524" i="1"/>
  <c r="W26524" i="1"/>
  <c r="V26516" i="1"/>
  <c r="BC26516" i="1" s="1"/>
  <c r="X26516" i="1"/>
  <c r="W26516" i="1"/>
  <c r="V26508" i="1"/>
  <c r="BC26508" i="1" s="1"/>
  <c r="X26508" i="1"/>
  <c r="W26508" i="1"/>
  <c r="V26500" i="1"/>
  <c r="BC26500" i="1" s="1"/>
  <c r="X26500" i="1"/>
  <c r="W26500" i="1"/>
  <c r="V26492" i="1"/>
  <c r="BC26492" i="1" s="1"/>
  <c r="X26492" i="1"/>
  <c r="W26492" i="1"/>
  <c r="V26484" i="1"/>
  <c r="BC26484" i="1" s="1"/>
  <c r="X26484" i="1"/>
  <c r="W26484" i="1"/>
  <c r="V26476" i="1"/>
  <c r="BC26476" i="1" s="1"/>
  <c r="X26476" i="1"/>
  <c r="W26476" i="1"/>
  <c r="V26468" i="1"/>
  <c r="BC26468" i="1" s="1"/>
  <c r="X26468" i="1"/>
  <c r="W26468" i="1"/>
  <c r="V26460" i="1"/>
  <c r="BC26460" i="1" s="1"/>
  <c r="X26460" i="1"/>
  <c r="W26460" i="1"/>
  <c r="V26452" i="1"/>
  <c r="BC26452" i="1" s="1"/>
  <c r="X26452" i="1"/>
  <c r="W26452" i="1"/>
  <c r="V26444" i="1"/>
  <c r="BC26444" i="1" s="1"/>
  <c r="X26444" i="1"/>
  <c r="W26444" i="1"/>
  <c r="V26436" i="1"/>
  <c r="BC26436" i="1" s="1"/>
  <c r="X26436" i="1"/>
  <c r="W26436" i="1"/>
  <c r="V26428" i="1"/>
  <c r="BC26428" i="1" s="1"/>
  <c r="X26428" i="1"/>
  <c r="W26428" i="1"/>
  <c r="V26420" i="1"/>
  <c r="BC26420" i="1" s="1"/>
  <c r="X26420" i="1"/>
  <c r="W26420" i="1"/>
  <c r="V26412" i="1"/>
  <c r="BC26412" i="1" s="1"/>
  <c r="X26412" i="1"/>
  <c r="W26412" i="1"/>
  <c r="V26404" i="1"/>
  <c r="BC26404" i="1" s="1"/>
  <c r="X26404" i="1"/>
  <c r="W26404" i="1"/>
  <c r="V26396" i="1"/>
  <c r="BC26396" i="1" s="1"/>
  <c r="X26396" i="1"/>
  <c r="W26396" i="1"/>
  <c r="V26388" i="1"/>
  <c r="BC26388" i="1" s="1"/>
  <c r="X26388" i="1"/>
  <c r="W26388" i="1"/>
  <c r="V26380" i="1"/>
  <c r="BC26380" i="1" s="1"/>
  <c r="X26380" i="1"/>
  <c r="W26380" i="1"/>
  <c r="V26372" i="1"/>
  <c r="BC26372" i="1" s="1"/>
  <c r="X26372" i="1"/>
  <c r="W26372" i="1"/>
  <c r="V26364" i="1"/>
  <c r="BC26364" i="1" s="1"/>
  <c r="X26364" i="1"/>
  <c r="W26364" i="1"/>
  <c r="V26356" i="1"/>
  <c r="BC26356" i="1" s="1"/>
  <c r="X26356" i="1"/>
  <c r="W26356" i="1"/>
  <c r="V26348" i="1"/>
  <c r="BC26348" i="1" s="1"/>
  <c r="X26348" i="1"/>
  <c r="W26348" i="1"/>
  <c r="V26340" i="1"/>
  <c r="BC26340" i="1" s="1"/>
  <c r="X26340" i="1"/>
  <c r="W26340" i="1"/>
  <c r="V26332" i="1"/>
  <c r="BC26332" i="1" s="1"/>
  <c r="X26332" i="1"/>
  <c r="W26332" i="1"/>
  <c r="V26324" i="1"/>
  <c r="BC26324" i="1" s="1"/>
  <c r="X26324" i="1"/>
  <c r="W26324" i="1"/>
  <c r="V26316" i="1"/>
  <c r="BC26316" i="1" s="1"/>
  <c r="X26316" i="1"/>
  <c r="W26316" i="1"/>
  <c r="V26308" i="1"/>
  <c r="BC26308" i="1" s="1"/>
  <c r="X26308" i="1"/>
  <c r="W26308" i="1"/>
  <c r="V26300" i="1"/>
  <c r="BC26300" i="1" s="1"/>
  <c r="X26300" i="1"/>
  <c r="W26300" i="1"/>
  <c r="V26292" i="1"/>
  <c r="BC26292" i="1" s="1"/>
  <c r="X26292" i="1"/>
  <c r="W26292" i="1"/>
  <c r="V26284" i="1"/>
  <c r="BC26284" i="1" s="1"/>
  <c r="X26284" i="1"/>
  <c r="W26284" i="1"/>
  <c r="V26276" i="1"/>
  <c r="BC26276" i="1" s="1"/>
  <c r="X26276" i="1"/>
  <c r="W26276" i="1"/>
  <c r="V26268" i="1"/>
  <c r="BC26268" i="1" s="1"/>
  <c r="X26268" i="1"/>
  <c r="W26268" i="1"/>
  <c r="V26260" i="1"/>
  <c r="BC26260" i="1" s="1"/>
  <c r="X26260" i="1"/>
  <c r="W26260" i="1"/>
  <c r="V26252" i="1"/>
  <c r="BC26252" i="1" s="1"/>
  <c r="X26252" i="1"/>
  <c r="W26252" i="1"/>
  <c r="V26244" i="1"/>
  <c r="BC26244" i="1" s="1"/>
  <c r="X26244" i="1"/>
  <c r="W26244" i="1"/>
  <c r="V26236" i="1"/>
  <c r="BC26236" i="1" s="1"/>
  <c r="X26236" i="1"/>
  <c r="W26236" i="1"/>
  <c r="V26228" i="1"/>
  <c r="BC26228" i="1" s="1"/>
  <c r="X26228" i="1"/>
  <c r="W26228" i="1"/>
  <c r="V26220" i="1"/>
  <c r="BC26220" i="1" s="1"/>
  <c r="X26220" i="1"/>
  <c r="W26220" i="1"/>
  <c r="V26212" i="1"/>
  <c r="BC26212" i="1" s="1"/>
  <c r="X26212" i="1"/>
  <c r="W26212" i="1"/>
  <c r="V26204" i="1"/>
  <c r="BC26204" i="1" s="1"/>
  <c r="X26204" i="1"/>
  <c r="W26204" i="1"/>
  <c r="V26196" i="1"/>
  <c r="BC26196" i="1" s="1"/>
  <c r="X26196" i="1"/>
  <c r="W26196" i="1"/>
  <c r="V26188" i="1"/>
  <c r="BC26188" i="1" s="1"/>
  <c r="X26188" i="1"/>
  <c r="W26188" i="1"/>
  <c r="V26180" i="1"/>
  <c r="BC26180" i="1" s="1"/>
  <c r="X26180" i="1"/>
  <c r="W26180" i="1"/>
  <c r="V26172" i="1"/>
  <c r="BC26172" i="1" s="1"/>
  <c r="X26172" i="1"/>
  <c r="W26172" i="1"/>
  <c r="V26164" i="1"/>
  <c r="BC26164" i="1" s="1"/>
  <c r="X26164" i="1"/>
  <c r="W26164" i="1"/>
  <c r="V26156" i="1"/>
  <c r="BC26156" i="1" s="1"/>
  <c r="X26156" i="1"/>
  <c r="W26156" i="1"/>
  <c r="V26148" i="1"/>
  <c r="BC26148" i="1" s="1"/>
  <c r="X26148" i="1"/>
  <c r="W26148" i="1"/>
  <c r="V26140" i="1"/>
  <c r="BC26140" i="1" s="1"/>
  <c r="X26140" i="1"/>
  <c r="W26140" i="1"/>
  <c r="V26132" i="1"/>
  <c r="BC26132" i="1" s="1"/>
  <c r="X26132" i="1"/>
  <c r="W26132" i="1"/>
  <c r="V26124" i="1"/>
  <c r="BC26124" i="1" s="1"/>
  <c r="X26124" i="1"/>
  <c r="W26124" i="1"/>
  <c r="V26116" i="1"/>
  <c r="BC26116" i="1" s="1"/>
  <c r="X26116" i="1"/>
  <c r="W26116" i="1"/>
  <c r="V26108" i="1"/>
  <c r="BC26108" i="1" s="1"/>
  <c r="X26108" i="1"/>
  <c r="W26108" i="1"/>
  <c r="V26100" i="1"/>
  <c r="BC26100" i="1" s="1"/>
  <c r="X26100" i="1"/>
  <c r="W26100" i="1"/>
  <c r="V26092" i="1"/>
  <c r="BC26092" i="1" s="1"/>
  <c r="X26092" i="1"/>
  <c r="W26092" i="1"/>
  <c r="V26084" i="1"/>
  <c r="BC26084" i="1" s="1"/>
  <c r="X26084" i="1"/>
  <c r="W26084" i="1"/>
  <c r="V26076" i="1"/>
  <c r="BC26076" i="1" s="1"/>
  <c r="X26076" i="1"/>
  <c r="W26076" i="1"/>
  <c r="V26068" i="1"/>
  <c r="BC26068" i="1" s="1"/>
  <c r="X26068" i="1"/>
  <c r="W26068" i="1"/>
  <c r="V26060" i="1"/>
  <c r="BC26060" i="1" s="1"/>
  <c r="X26060" i="1"/>
  <c r="W26060" i="1"/>
  <c r="V26052" i="1"/>
  <c r="BC26052" i="1" s="1"/>
  <c r="X26052" i="1"/>
  <c r="W26052" i="1"/>
  <c r="V26044" i="1"/>
  <c r="BC26044" i="1" s="1"/>
  <c r="X26044" i="1"/>
  <c r="W26044" i="1"/>
  <c r="V26036" i="1"/>
  <c r="BC26036" i="1" s="1"/>
  <c r="X26036" i="1"/>
  <c r="W26036" i="1"/>
  <c r="V26028" i="1"/>
  <c r="BC26028" i="1" s="1"/>
  <c r="X26028" i="1"/>
  <c r="W26028" i="1"/>
  <c r="V26020" i="1"/>
  <c r="BC26020" i="1" s="1"/>
  <c r="X26020" i="1"/>
  <c r="W26020" i="1"/>
  <c r="V26012" i="1"/>
  <c r="BC26012" i="1" s="1"/>
  <c r="X26012" i="1"/>
  <c r="W26012" i="1"/>
  <c r="V26004" i="1"/>
  <c r="BC26004" i="1" s="1"/>
  <c r="X26004" i="1"/>
  <c r="W26004" i="1"/>
  <c r="V25996" i="1"/>
  <c r="BC25996" i="1" s="1"/>
  <c r="X25996" i="1"/>
  <c r="W25996" i="1"/>
  <c r="V25988" i="1"/>
  <c r="BC25988" i="1" s="1"/>
  <c r="X25988" i="1"/>
  <c r="W25988" i="1"/>
  <c r="V25980" i="1"/>
  <c r="BC25980" i="1" s="1"/>
  <c r="X25980" i="1"/>
  <c r="W25980" i="1"/>
  <c r="V25972" i="1"/>
  <c r="BC25972" i="1" s="1"/>
  <c r="X25972" i="1"/>
  <c r="W25972" i="1"/>
  <c r="V25964" i="1"/>
  <c r="BC25964" i="1" s="1"/>
  <c r="X25964" i="1"/>
  <c r="W25964" i="1"/>
  <c r="V25956" i="1"/>
  <c r="BC25956" i="1" s="1"/>
  <c r="X25956" i="1"/>
  <c r="W25956" i="1"/>
  <c r="V25948" i="1"/>
  <c r="BC25948" i="1" s="1"/>
  <c r="X25948" i="1"/>
  <c r="W25948" i="1"/>
  <c r="V25940" i="1"/>
  <c r="BC25940" i="1" s="1"/>
  <c r="X25940" i="1"/>
  <c r="W25940" i="1"/>
  <c r="V25932" i="1"/>
  <c r="BC25932" i="1" s="1"/>
  <c r="X25932" i="1"/>
  <c r="W25932" i="1"/>
  <c r="V25924" i="1"/>
  <c r="BC25924" i="1" s="1"/>
  <c r="X25924" i="1"/>
  <c r="W25924" i="1"/>
  <c r="V25916" i="1"/>
  <c r="BC25916" i="1" s="1"/>
  <c r="X25916" i="1"/>
  <c r="W25916" i="1"/>
  <c r="V25908" i="1"/>
  <c r="BC25908" i="1" s="1"/>
  <c r="X25908" i="1"/>
  <c r="W25908" i="1"/>
  <c r="V25900" i="1"/>
  <c r="BC25900" i="1" s="1"/>
  <c r="X25900" i="1"/>
  <c r="W25900" i="1"/>
  <c r="V25892" i="1"/>
  <c r="BC25892" i="1" s="1"/>
  <c r="X25892" i="1"/>
  <c r="W25892" i="1"/>
  <c r="V25884" i="1"/>
  <c r="BC25884" i="1" s="1"/>
  <c r="X25884" i="1"/>
  <c r="W25884" i="1"/>
  <c r="V25876" i="1"/>
  <c r="BC25876" i="1" s="1"/>
  <c r="X25876" i="1"/>
  <c r="W25876" i="1"/>
  <c r="V25868" i="1"/>
  <c r="BC25868" i="1" s="1"/>
  <c r="X25868" i="1"/>
  <c r="W25868" i="1"/>
  <c r="V25860" i="1"/>
  <c r="BC25860" i="1" s="1"/>
  <c r="X25860" i="1"/>
  <c r="W25860" i="1"/>
  <c r="V25852" i="1"/>
  <c r="BC25852" i="1" s="1"/>
  <c r="X25852" i="1"/>
  <c r="W25852" i="1"/>
  <c r="V25844" i="1"/>
  <c r="BC25844" i="1" s="1"/>
  <c r="X25844" i="1"/>
  <c r="W25844" i="1"/>
  <c r="V25836" i="1"/>
  <c r="BC25836" i="1" s="1"/>
  <c r="X25836" i="1"/>
  <c r="W25836" i="1"/>
  <c r="V25828" i="1"/>
  <c r="BC25828" i="1" s="1"/>
  <c r="X25828" i="1"/>
  <c r="W25828" i="1"/>
  <c r="V25820" i="1"/>
  <c r="BC25820" i="1" s="1"/>
  <c r="X25820" i="1"/>
  <c r="W25820" i="1"/>
  <c r="V25812" i="1"/>
  <c r="BC25812" i="1" s="1"/>
  <c r="X25812" i="1"/>
  <c r="W25812" i="1"/>
  <c r="V25804" i="1"/>
  <c r="BC25804" i="1" s="1"/>
  <c r="X25804" i="1"/>
  <c r="W25804" i="1"/>
  <c r="V25796" i="1"/>
  <c r="BC25796" i="1" s="1"/>
  <c r="X25796" i="1"/>
  <c r="W25796" i="1"/>
  <c r="V25788" i="1"/>
  <c r="BC25788" i="1" s="1"/>
  <c r="X25788" i="1"/>
  <c r="W25788" i="1"/>
  <c r="V25780" i="1"/>
  <c r="BC25780" i="1" s="1"/>
  <c r="X25780" i="1"/>
  <c r="W25780" i="1"/>
  <c r="V25772" i="1"/>
  <c r="BC25772" i="1" s="1"/>
  <c r="X25772" i="1"/>
  <c r="W25772" i="1"/>
  <c r="V25764" i="1"/>
  <c r="BC25764" i="1" s="1"/>
  <c r="X25764" i="1"/>
  <c r="W25764" i="1"/>
  <c r="V25756" i="1"/>
  <c r="BC25756" i="1" s="1"/>
  <c r="X25756" i="1"/>
  <c r="W25756" i="1"/>
  <c r="V25748" i="1"/>
  <c r="BC25748" i="1" s="1"/>
  <c r="X25748" i="1"/>
  <c r="W25748" i="1"/>
  <c r="V25740" i="1"/>
  <c r="BC25740" i="1" s="1"/>
  <c r="X25740" i="1"/>
  <c r="W25740" i="1"/>
  <c r="V25732" i="1"/>
  <c r="BC25732" i="1" s="1"/>
  <c r="X25732" i="1"/>
  <c r="W25732" i="1"/>
  <c r="V25724" i="1"/>
  <c r="BC25724" i="1" s="1"/>
  <c r="X25724" i="1"/>
  <c r="W25724" i="1"/>
  <c r="V25716" i="1"/>
  <c r="BC25716" i="1" s="1"/>
  <c r="X25716" i="1"/>
  <c r="W25716" i="1"/>
  <c r="V25708" i="1"/>
  <c r="BC25708" i="1" s="1"/>
  <c r="X25708" i="1"/>
  <c r="W25708" i="1"/>
  <c r="V25700" i="1"/>
  <c r="BC25700" i="1" s="1"/>
  <c r="X25700" i="1"/>
  <c r="W25700" i="1"/>
  <c r="V25692" i="1"/>
  <c r="BC25692" i="1" s="1"/>
  <c r="X25692" i="1"/>
  <c r="W25692" i="1"/>
  <c r="V25684" i="1"/>
  <c r="BC25684" i="1" s="1"/>
  <c r="X25684" i="1"/>
  <c r="W25684" i="1"/>
  <c r="V25676" i="1"/>
  <c r="BC25676" i="1" s="1"/>
  <c r="X25676" i="1"/>
  <c r="W25676" i="1"/>
  <c r="V25668" i="1"/>
  <c r="BC25668" i="1" s="1"/>
  <c r="X25668" i="1"/>
  <c r="W25668" i="1"/>
  <c r="V25660" i="1"/>
  <c r="BC25660" i="1" s="1"/>
  <c r="X25660" i="1"/>
  <c r="W25660" i="1"/>
  <c r="V25652" i="1"/>
  <c r="BC25652" i="1" s="1"/>
  <c r="X25652" i="1"/>
  <c r="W25652" i="1"/>
  <c r="V25644" i="1"/>
  <c r="BC25644" i="1" s="1"/>
  <c r="X25644" i="1"/>
  <c r="W25644" i="1"/>
  <c r="V25636" i="1"/>
  <c r="BC25636" i="1" s="1"/>
  <c r="X25636" i="1"/>
  <c r="W25636" i="1"/>
  <c r="V25628" i="1"/>
  <c r="BC25628" i="1" s="1"/>
  <c r="X25628" i="1"/>
  <c r="W25628" i="1"/>
  <c r="V25620" i="1"/>
  <c r="BC25620" i="1" s="1"/>
  <c r="X25620" i="1"/>
  <c r="W25620" i="1"/>
  <c r="V25612" i="1"/>
  <c r="BC25612" i="1" s="1"/>
  <c r="X25612" i="1"/>
  <c r="W25612" i="1"/>
  <c r="V25604" i="1"/>
  <c r="BC25604" i="1" s="1"/>
  <c r="X25604" i="1"/>
  <c r="W25604" i="1"/>
  <c r="V25596" i="1"/>
  <c r="BC25596" i="1" s="1"/>
  <c r="X25596" i="1"/>
  <c r="W25596" i="1"/>
  <c r="V25588" i="1"/>
  <c r="BC25588" i="1" s="1"/>
  <c r="X25588" i="1"/>
  <c r="W25588" i="1"/>
  <c r="V25580" i="1"/>
  <c r="BC25580" i="1" s="1"/>
  <c r="X25580" i="1"/>
  <c r="W25580" i="1"/>
  <c r="V25572" i="1"/>
  <c r="BC25572" i="1" s="1"/>
  <c r="X25572" i="1"/>
  <c r="W25572" i="1"/>
  <c r="V25564" i="1"/>
  <c r="BC25564" i="1" s="1"/>
  <c r="X25564" i="1"/>
  <c r="W25564" i="1"/>
  <c r="V25556" i="1"/>
  <c r="BC25556" i="1" s="1"/>
  <c r="X25556" i="1"/>
  <c r="W25556" i="1"/>
  <c r="V25548" i="1"/>
  <c r="BC25548" i="1" s="1"/>
  <c r="X25548" i="1"/>
  <c r="W25548" i="1"/>
  <c r="V25540" i="1"/>
  <c r="BC25540" i="1" s="1"/>
  <c r="X25540" i="1"/>
  <c r="W25540" i="1"/>
  <c r="V25532" i="1"/>
  <c r="BC25532" i="1" s="1"/>
  <c r="X25532" i="1"/>
  <c r="W25532" i="1"/>
  <c r="V25524" i="1"/>
  <c r="BC25524" i="1" s="1"/>
  <c r="X25524" i="1"/>
  <c r="W25524" i="1"/>
  <c r="V25516" i="1"/>
  <c r="BC25516" i="1" s="1"/>
  <c r="X25516" i="1"/>
  <c r="W25516" i="1"/>
  <c r="V25508" i="1"/>
  <c r="BC25508" i="1" s="1"/>
  <c r="X25508" i="1"/>
  <c r="W25508" i="1"/>
  <c r="V25500" i="1"/>
  <c r="BC25500" i="1" s="1"/>
  <c r="X25500" i="1"/>
  <c r="W25500" i="1"/>
  <c r="V25492" i="1"/>
  <c r="BC25492" i="1" s="1"/>
  <c r="X25492" i="1"/>
  <c r="W25492" i="1"/>
  <c r="V25484" i="1"/>
  <c r="BC25484" i="1" s="1"/>
  <c r="X25484" i="1"/>
  <c r="W25484" i="1"/>
  <c r="V25476" i="1"/>
  <c r="BC25476" i="1" s="1"/>
  <c r="X25476" i="1"/>
  <c r="W25476" i="1"/>
  <c r="V25468" i="1"/>
  <c r="BC25468" i="1" s="1"/>
  <c r="X25468" i="1"/>
  <c r="W25468" i="1"/>
  <c r="V25460" i="1"/>
  <c r="BC25460" i="1" s="1"/>
  <c r="X25460" i="1"/>
  <c r="W25460" i="1"/>
  <c r="V25452" i="1"/>
  <c r="BC25452" i="1" s="1"/>
  <c r="X25452" i="1"/>
  <c r="W25452" i="1"/>
  <c r="V25444" i="1"/>
  <c r="BC25444" i="1" s="1"/>
  <c r="X25444" i="1"/>
  <c r="W25444" i="1"/>
  <c r="V25436" i="1"/>
  <c r="BC25436" i="1" s="1"/>
  <c r="X25436" i="1"/>
  <c r="W25436" i="1"/>
  <c r="V25428" i="1"/>
  <c r="BC25428" i="1" s="1"/>
  <c r="X25428" i="1"/>
  <c r="W25428" i="1"/>
  <c r="V25420" i="1"/>
  <c r="BC25420" i="1" s="1"/>
  <c r="X25420" i="1"/>
  <c r="W25420" i="1"/>
  <c r="V25412" i="1"/>
  <c r="BC25412" i="1" s="1"/>
  <c r="X25412" i="1"/>
  <c r="W25412" i="1"/>
  <c r="V25404" i="1"/>
  <c r="BC25404" i="1" s="1"/>
  <c r="X25404" i="1"/>
  <c r="W25404" i="1"/>
  <c r="V25396" i="1"/>
  <c r="BC25396" i="1" s="1"/>
  <c r="X25396" i="1"/>
  <c r="W25396" i="1"/>
  <c r="V25388" i="1"/>
  <c r="BC25388" i="1" s="1"/>
  <c r="X25388" i="1"/>
  <c r="W25388" i="1"/>
  <c r="V25380" i="1"/>
  <c r="BC25380" i="1" s="1"/>
  <c r="X25380" i="1"/>
  <c r="W25380" i="1"/>
  <c r="V25372" i="1"/>
  <c r="BC25372" i="1" s="1"/>
  <c r="X25372" i="1"/>
  <c r="W25372" i="1"/>
  <c r="V25364" i="1"/>
  <c r="BC25364" i="1" s="1"/>
  <c r="X25364" i="1"/>
  <c r="W25364" i="1"/>
  <c r="V25356" i="1"/>
  <c r="BC25356" i="1" s="1"/>
  <c r="X25356" i="1"/>
  <c r="W25356" i="1"/>
  <c r="V25348" i="1"/>
  <c r="BC25348" i="1" s="1"/>
  <c r="X25348" i="1"/>
  <c r="W25348" i="1"/>
  <c r="V25340" i="1"/>
  <c r="BC25340" i="1" s="1"/>
  <c r="X25340" i="1"/>
  <c r="W25340" i="1"/>
  <c r="V25332" i="1"/>
  <c r="BC25332" i="1" s="1"/>
  <c r="X25332" i="1"/>
  <c r="W25332" i="1"/>
  <c r="V25324" i="1"/>
  <c r="BC25324" i="1" s="1"/>
  <c r="X25324" i="1"/>
  <c r="W25324" i="1"/>
  <c r="V25316" i="1"/>
  <c r="BC25316" i="1" s="1"/>
  <c r="X25316" i="1"/>
  <c r="W25316" i="1"/>
  <c r="V25308" i="1"/>
  <c r="BC25308" i="1" s="1"/>
  <c r="X25308" i="1"/>
  <c r="W25308" i="1"/>
  <c r="V25300" i="1"/>
  <c r="BC25300" i="1" s="1"/>
  <c r="X25300" i="1"/>
  <c r="W25300" i="1"/>
  <c r="V25292" i="1"/>
  <c r="BC25292" i="1" s="1"/>
  <c r="X25292" i="1"/>
  <c r="W25292" i="1"/>
  <c r="V25284" i="1"/>
  <c r="BC25284" i="1" s="1"/>
  <c r="X25284" i="1"/>
  <c r="W25284" i="1"/>
  <c r="V25276" i="1"/>
  <c r="BC25276" i="1" s="1"/>
  <c r="X25276" i="1"/>
  <c r="W25276" i="1"/>
  <c r="V25268" i="1"/>
  <c r="BC25268" i="1" s="1"/>
  <c r="X25268" i="1"/>
  <c r="W25268" i="1"/>
  <c r="V25260" i="1"/>
  <c r="BC25260" i="1" s="1"/>
  <c r="X25260" i="1"/>
  <c r="W25260" i="1"/>
  <c r="V25252" i="1"/>
  <c r="BC25252" i="1" s="1"/>
  <c r="X25252" i="1"/>
  <c r="W25252" i="1"/>
  <c r="V25244" i="1"/>
  <c r="BC25244" i="1" s="1"/>
  <c r="X25244" i="1"/>
  <c r="W25244" i="1"/>
  <c r="V25236" i="1"/>
  <c r="BC25236" i="1" s="1"/>
  <c r="X25236" i="1"/>
  <c r="W25236" i="1"/>
  <c r="V25228" i="1"/>
  <c r="BC25228" i="1" s="1"/>
  <c r="X25228" i="1"/>
  <c r="W25228" i="1"/>
  <c r="V25220" i="1"/>
  <c r="BC25220" i="1" s="1"/>
  <c r="X25220" i="1"/>
  <c r="W25220" i="1"/>
  <c r="V25212" i="1"/>
  <c r="BC25212" i="1" s="1"/>
  <c r="X25212" i="1"/>
  <c r="W25212" i="1"/>
  <c r="V25204" i="1"/>
  <c r="BC25204" i="1" s="1"/>
  <c r="X25204" i="1"/>
  <c r="W25204" i="1"/>
  <c r="V25196" i="1"/>
  <c r="BC25196" i="1" s="1"/>
  <c r="X25196" i="1"/>
  <c r="W25196" i="1"/>
  <c r="V25188" i="1"/>
  <c r="BC25188" i="1" s="1"/>
  <c r="X25188" i="1"/>
  <c r="W25188" i="1"/>
  <c r="V25180" i="1"/>
  <c r="BC25180" i="1" s="1"/>
  <c r="X25180" i="1"/>
  <c r="W25180" i="1"/>
  <c r="V25172" i="1"/>
  <c r="BC25172" i="1" s="1"/>
  <c r="X25172" i="1"/>
  <c r="W25172" i="1"/>
  <c r="V25164" i="1"/>
  <c r="BC25164" i="1" s="1"/>
  <c r="X25164" i="1"/>
  <c r="W25164" i="1"/>
  <c r="V25156" i="1"/>
  <c r="BC25156" i="1" s="1"/>
  <c r="X25156" i="1"/>
  <c r="W25156" i="1"/>
  <c r="V25148" i="1"/>
  <c r="BC25148" i="1" s="1"/>
  <c r="X25148" i="1"/>
  <c r="W25148" i="1"/>
  <c r="V25140" i="1"/>
  <c r="BC25140" i="1" s="1"/>
  <c r="X25140" i="1"/>
  <c r="W25140" i="1"/>
  <c r="V25132" i="1"/>
  <c r="BC25132" i="1" s="1"/>
  <c r="X25132" i="1"/>
  <c r="W25132" i="1"/>
  <c r="V25124" i="1"/>
  <c r="BC25124" i="1" s="1"/>
  <c r="X25124" i="1"/>
  <c r="W25124" i="1"/>
  <c r="V25116" i="1"/>
  <c r="BC25116" i="1" s="1"/>
  <c r="X25116" i="1"/>
  <c r="W25116" i="1"/>
  <c r="V25108" i="1"/>
  <c r="BC25108" i="1" s="1"/>
  <c r="X25108" i="1"/>
  <c r="W25108" i="1"/>
  <c r="V25100" i="1"/>
  <c r="BC25100" i="1" s="1"/>
  <c r="X25100" i="1"/>
  <c r="W25100" i="1"/>
  <c r="V25092" i="1"/>
  <c r="BC25092" i="1" s="1"/>
  <c r="X25092" i="1"/>
  <c r="W25092" i="1"/>
  <c r="V25084" i="1"/>
  <c r="BC25084" i="1" s="1"/>
  <c r="X25084" i="1"/>
  <c r="W25084" i="1"/>
  <c r="V25076" i="1"/>
  <c r="BC25076" i="1" s="1"/>
  <c r="X25076" i="1"/>
  <c r="W25076" i="1"/>
  <c r="V25068" i="1"/>
  <c r="BC25068" i="1" s="1"/>
  <c r="X25068" i="1"/>
  <c r="W25068" i="1"/>
  <c r="V25060" i="1"/>
  <c r="BC25060" i="1" s="1"/>
  <c r="X25060" i="1"/>
  <c r="W25060" i="1"/>
  <c r="V25052" i="1"/>
  <c r="BC25052" i="1" s="1"/>
  <c r="X25052" i="1"/>
  <c r="W25052" i="1"/>
  <c r="V25044" i="1"/>
  <c r="BC25044" i="1" s="1"/>
  <c r="X25044" i="1"/>
  <c r="W25044" i="1"/>
  <c r="V25036" i="1"/>
  <c r="BC25036" i="1" s="1"/>
  <c r="X25036" i="1"/>
  <c r="W25036" i="1"/>
  <c r="V25028" i="1"/>
  <c r="BC25028" i="1" s="1"/>
  <c r="X25028" i="1"/>
  <c r="W25028" i="1"/>
  <c r="V25020" i="1"/>
  <c r="BC25020" i="1" s="1"/>
  <c r="X25020" i="1"/>
  <c r="W25020" i="1"/>
  <c r="V25012" i="1"/>
  <c r="BC25012" i="1" s="1"/>
  <c r="X25012" i="1"/>
  <c r="W25012" i="1"/>
  <c r="V25004" i="1"/>
  <c r="BC25004" i="1" s="1"/>
  <c r="X25004" i="1"/>
  <c r="W25004" i="1"/>
  <c r="V24996" i="1"/>
  <c r="BC24996" i="1" s="1"/>
  <c r="X24996" i="1"/>
  <c r="W24996" i="1"/>
  <c r="V24988" i="1"/>
  <c r="BC24988" i="1" s="1"/>
  <c r="X24988" i="1"/>
  <c r="W24988" i="1"/>
  <c r="V24980" i="1"/>
  <c r="BC24980" i="1" s="1"/>
  <c r="X24980" i="1"/>
  <c r="W24980" i="1"/>
  <c r="V24972" i="1"/>
  <c r="BC24972" i="1" s="1"/>
  <c r="X24972" i="1"/>
  <c r="W24972" i="1"/>
  <c r="V24964" i="1"/>
  <c r="BC24964" i="1" s="1"/>
  <c r="X24964" i="1"/>
  <c r="W24964" i="1"/>
  <c r="V24956" i="1"/>
  <c r="BC24956" i="1" s="1"/>
  <c r="X24956" i="1"/>
  <c r="W24956" i="1"/>
  <c r="V24948" i="1"/>
  <c r="BC24948" i="1" s="1"/>
  <c r="X24948" i="1"/>
  <c r="W24948" i="1"/>
  <c r="V24940" i="1"/>
  <c r="BC24940" i="1" s="1"/>
  <c r="X24940" i="1"/>
  <c r="W24940" i="1"/>
  <c r="V24932" i="1"/>
  <c r="BC24932" i="1" s="1"/>
  <c r="X24932" i="1"/>
  <c r="W24932" i="1"/>
  <c r="V24924" i="1"/>
  <c r="BC24924" i="1" s="1"/>
  <c r="X24924" i="1"/>
  <c r="W24924" i="1"/>
  <c r="V24916" i="1"/>
  <c r="BC24916" i="1" s="1"/>
  <c r="X24916" i="1"/>
  <c r="W24916" i="1"/>
  <c r="V24908" i="1"/>
  <c r="BC24908" i="1" s="1"/>
  <c r="X24908" i="1"/>
  <c r="W24908" i="1"/>
  <c r="V24900" i="1"/>
  <c r="BC24900" i="1" s="1"/>
  <c r="X24900" i="1"/>
  <c r="W24900" i="1"/>
  <c r="V24892" i="1"/>
  <c r="BC24892" i="1" s="1"/>
  <c r="X24892" i="1"/>
  <c r="W24892" i="1"/>
  <c r="V24884" i="1"/>
  <c r="BC24884" i="1" s="1"/>
  <c r="X24884" i="1"/>
  <c r="W24884" i="1"/>
  <c r="V24876" i="1"/>
  <c r="BC24876" i="1" s="1"/>
  <c r="X24876" i="1"/>
  <c r="W24876" i="1"/>
  <c r="V24868" i="1"/>
  <c r="BC24868" i="1" s="1"/>
  <c r="X24868" i="1"/>
  <c r="W24868" i="1"/>
  <c r="V24860" i="1"/>
  <c r="BC24860" i="1" s="1"/>
  <c r="X24860" i="1"/>
  <c r="W24860" i="1"/>
  <c r="V24852" i="1"/>
  <c r="BC24852" i="1" s="1"/>
  <c r="X24852" i="1"/>
  <c r="W24852" i="1"/>
  <c r="V24844" i="1"/>
  <c r="BC24844" i="1" s="1"/>
  <c r="X24844" i="1"/>
  <c r="W24844" i="1"/>
  <c r="V24836" i="1"/>
  <c r="BC24836" i="1" s="1"/>
  <c r="X24836" i="1"/>
  <c r="W24836" i="1"/>
  <c r="V24828" i="1"/>
  <c r="BC24828" i="1" s="1"/>
  <c r="X24828" i="1"/>
  <c r="W24828" i="1"/>
  <c r="V24820" i="1"/>
  <c r="BC24820" i="1" s="1"/>
  <c r="X24820" i="1"/>
  <c r="W24820" i="1"/>
  <c r="V24812" i="1"/>
  <c r="BC24812" i="1" s="1"/>
  <c r="X24812" i="1"/>
  <c r="W24812" i="1"/>
  <c r="V24804" i="1"/>
  <c r="BC24804" i="1" s="1"/>
  <c r="X24804" i="1"/>
  <c r="W24804" i="1"/>
  <c r="V24796" i="1"/>
  <c r="BC24796" i="1" s="1"/>
  <c r="X24796" i="1"/>
  <c r="W24796" i="1"/>
  <c r="V24788" i="1"/>
  <c r="BC24788" i="1" s="1"/>
  <c r="X24788" i="1"/>
  <c r="W24788" i="1"/>
  <c r="V24780" i="1"/>
  <c r="BC24780" i="1" s="1"/>
  <c r="X24780" i="1"/>
  <c r="W24780" i="1"/>
  <c r="V24772" i="1"/>
  <c r="BC24772" i="1" s="1"/>
  <c r="X24772" i="1"/>
  <c r="W24772" i="1"/>
  <c r="V24764" i="1"/>
  <c r="BC24764" i="1" s="1"/>
  <c r="X24764" i="1"/>
  <c r="W24764" i="1"/>
  <c r="V24756" i="1"/>
  <c r="BC24756" i="1" s="1"/>
  <c r="X24756" i="1"/>
  <c r="W24756" i="1"/>
  <c r="V24748" i="1"/>
  <c r="BC24748" i="1" s="1"/>
  <c r="X24748" i="1"/>
  <c r="W24748" i="1"/>
  <c r="V24740" i="1"/>
  <c r="BC24740" i="1" s="1"/>
  <c r="X24740" i="1"/>
  <c r="W24740" i="1"/>
  <c r="V24732" i="1"/>
  <c r="BC24732" i="1" s="1"/>
  <c r="X24732" i="1"/>
  <c r="W24732" i="1"/>
  <c r="V24724" i="1"/>
  <c r="BC24724" i="1" s="1"/>
  <c r="X24724" i="1"/>
  <c r="W24724" i="1"/>
  <c r="V24716" i="1"/>
  <c r="BC24716" i="1" s="1"/>
  <c r="X24716" i="1"/>
  <c r="W24716" i="1"/>
  <c r="V24708" i="1"/>
  <c r="BC24708" i="1" s="1"/>
  <c r="X24708" i="1"/>
  <c r="W24708" i="1"/>
  <c r="V24700" i="1"/>
  <c r="BC24700" i="1" s="1"/>
  <c r="X24700" i="1"/>
  <c r="W24700" i="1"/>
  <c r="V24692" i="1"/>
  <c r="BC24692" i="1" s="1"/>
  <c r="X24692" i="1"/>
  <c r="W24692" i="1"/>
  <c r="V24684" i="1"/>
  <c r="BC24684" i="1" s="1"/>
  <c r="X24684" i="1"/>
  <c r="W24684" i="1"/>
  <c r="V24676" i="1"/>
  <c r="BC24676" i="1" s="1"/>
  <c r="X24676" i="1"/>
  <c r="W24676" i="1"/>
  <c r="V24668" i="1"/>
  <c r="BC24668" i="1" s="1"/>
  <c r="X24668" i="1"/>
  <c r="W24668" i="1"/>
  <c r="V24660" i="1"/>
  <c r="BC24660" i="1" s="1"/>
  <c r="X24660" i="1"/>
  <c r="W24660" i="1"/>
  <c r="V24652" i="1"/>
  <c r="BC24652" i="1" s="1"/>
  <c r="X24652" i="1"/>
  <c r="W24652" i="1"/>
  <c r="V24644" i="1"/>
  <c r="BC24644" i="1" s="1"/>
  <c r="X24644" i="1"/>
  <c r="W24644" i="1"/>
  <c r="V24636" i="1"/>
  <c r="BC24636" i="1" s="1"/>
  <c r="X24636" i="1"/>
  <c r="W24636" i="1"/>
  <c r="V24628" i="1"/>
  <c r="BC24628" i="1" s="1"/>
  <c r="X24628" i="1"/>
  <c r="W24628" i="1"/>
  <c r="V24620" i="1"/>
  <c r="BC24620" i="1" s="1"/>
  <c r="X24620" i="1"/>
  <c r="W24620" i="1"/>
  <c r="V24612" i="1"/>
  <c r="BC24612" i="1" s="1"/>
  <c r="X24612" i="1"/>
  <c r="W24612" i="1"/>
  <c r="V24604" i="1"/>
  <c r="BC24604" i="1" s="1"/>
  <c r="X24604" i="1"/>
  <c r="W24604" i="1"/>
  <c r="V24596" i="1"/>
  <c r="BC24596" i="1" s="1"/>
  <c r="X24596" i="1"/>
  <c r="W24596" i="1"/>
  <c r="V24588" i="1"/>
  <c r="BC24588" i="1" s="1"/>
  <c r="X24588" i="1"/>
  <c r="W24588" i="1"/>
  <c r="V24580" i="1"/>
  <c r="BC24580" i="1" s="1"/>
  <c r="X24580" i="1"/>
  <c r="W24580" i="1"/>
  <c r="V24572" i="1"/>
  <c r="BC24572" i="1" s="1"/>
  <c r="X24572" i="1"/>
  <c r="W24572" i="1"/>
  <c r="V24564" i="1"/>
  <c r="BC24564" i="1" s="1"/>
  <c r="X24564" i="1"/>
  <c r="W24564" i="1"/>
  <c r="V24556" i="1"/>
  <c r="BC24556" i="1" s="1"/>
  <c r="X24556" i="1"/>
  <c r="W24556" i="1"/>
  <c r="V24548" i="1"/>
  <c r="BC24548" i="1" s="1"/>
  <c r="X24548" i="1"/>
  <c r="W24548" i="1"/>
  <c r="V24540" i="1"/>
  <c r="BC24540" i="1" s="1"/>
  <c r="X24540" i="1"/>
  <c r="W24540" i="1"/>
  <c r="V24532" i="1"/>
  <c r="BC24532" i="1" s="1"/>
  <c r="X24532" i="1"/>
  <c r="W24532" i="1"/>
  <c r="V24524" i="1"/>
  <c r="BC24524" i="1" s="1"/>
  <c r="X24524" i="1"/>
  <c r="W24524" i="1"/>
  <c r="V24516" i="1"/>
  <c r="BC24516" i="1" s="1"/>
  <c r="X24516" i="1"/>
  <c r="W24516" i="1"/>
  <c r="V24508" i="1"/>
  <c r="BC24508" i="1" s="1"/>
  <c r="X24508" i="1"/>
  <c r="W24508" i="1"/>
  <c r="V24500" i="1"/>
  <c r="BC24500" i="1" s="1"/>
  <c r="X24500" i="1"/>
  <c r="W24500" i="1"/>
  <c r="V24492" i="1"/>
  <c r="BC24492" i="1" s="1"/>
  <c r="X24492" i="1"/>
  <c r="W24492" i="1"/>
  <c r="V24484" i="1"/>
  <c r="BC24484" i="1" s="1"/>
  <c r="X24484" i="1"/>
  <c r="W24484" i="1"/>
  <c r="V24476" i="1"/>
  <c r="BC24476" i="1" s="1"/>
  <c r="X24476" i="1"/>
  <c r="W24476" i="1"/>
  <c r="V24468" i="1"/>
  <c r="BC24468" i="1" s="1"/>
  <c r="X24468" i="1"/>
  <c r="W24468" i="1"/>
  <c r="V24460" i="1"/>
  <c r="BC24460" i="1" s="1"/>
  <c r="X24460" i="1"/>
  <c r="W24460" i="1"/>
  <c r="V24452" i="1"/>
  <c r="BC24452" i="1" s="1"/>
  <c r="X24452" i="1"/>
  <c r="W24452" i="1"/>
  <c r="V24444" i="1"/>
  <c r="BC24444" i="1" s="1"/>
  <c r="X24444" i="1"/>
  <c r="W24444" i="1"/>
  <c r="V24436" i="1"/>
  <c r="BC24436" i="1" s="1"/>
  <c r="X24436" i="1"/>
  <c r="W24436" i="1"/>
  <c r="V24428" i="1"/>
  <c r="BC24428" i="1" s="1"/>
  <c r="X24428" i="1"/>
  <c r="W24428" i="1"/>
  <c r="V24420" i="1"/>
  <c r="BC24420" i="1" s="1"/>
  <c r="X24420" i="1"/>
  <c r="W24420" i="1"/>
  <c r="V24412" i="1"/>
  <c r="BC24412" i="1" s="1"/>
  <c r="X24412" i="1"/>
  <c r="W24412" i="1"/>
  <c r="V24404" i="1"/>
  <c r="BC24404" i="1" s="1"/>
  <c r="X24404" i="1"/>
  <c r="W24404" i="1"/>
  <c r="V24396" i="1"/>
  <c r="BC24396" i="1" s="1"/>
  <c r="X24396" i="1"/>
  <c r="W24396" i="1"/>
  <c r="V24388" i="1"/>
  <c r="BC24388" i="1" s="1"/>
  <c r="X24388" i="1"/>
  <c r="W24388" i="1"/>
  <c r="V24380" i="1"/>
  <c r="BC24380" i="1" s="1"/>
  <c r="X24380" i="1"/>
  <c r="W24380" i="1"/>
  <c r="V24372" i="1"/>
  <c r="BC24372" i="1" s="1"/>
  <c r="X24372" i="1"/>
  <c r="W24372" i="1"/>
  <c r="V24364" i="1"/>
  <c r="BC24364" i="1" s="1"/>
  <c r="X24364" i="1"/>
  <c r="W24364" i="1"/>
  <c r="V24356" i="1"/>
  <c r="BC24356" i="1" s="1"/>
  <c r="X24356" i="1"/>
  <c r="W24356" i="1"/>
  <c r="V24348" i="1"/>
  <c r="BC24348" i="1" s="1"/>
  <c r="X24348" i="1"/>
  <c r="W24348" i="1"/>
  <c r="V24340" i="1"/>
  <c r="BC24340" i="1" s="1"/>
  <c r="X24340" i="1"/>
  <c r="W24340" i="1"/>
  <c r="V24332" i="1"/>
  <c r="BC24332" i="1" s="1"/>
  <c r="X24332" i="1"/>
  <c r="W24332" i="1"/>
  <c r="V24324" i="1"/>
  <c r="BC24324" i="1" s="1"/>
  <c r="X24324" i="1"/>
  <c r="W24324" i="1"/>
  <c r="V24316" i="1"/>
  <c r="BC24316" i="1" s="1"/>
  <c r="X24316" i="1"/>
  <c r="W24316" i="1"/>
  <c r="V24308" i="1"/>
  <c r="BC24308" i="1" s="1"/>
  <c r="X24308" i="1"/>
  <c r="W24308" i="1"/>
  <c r="V24300" i="1"/>
  <c r="BC24300" i="1" s="1"/>
  <c r="X24300" i="1"/>
  <c r="W24300" i="1"/>
  <c r="V24292" i="1"/>
  <c r="BC24292" i="1" s="1"/>
  <c r="X24292" i="1"/>
  <c r="W24292" i="1"/>
  <c r="V24284" i="1"/>
  <c r="BC24284" i="1" s="1"/>
  <c r="X24284" i="1"/>
  <c r="W24284" i="1"/>
  <c r="V24276" i="1"/>
  <c r="BC24276" i="1" s="1"/>
  <c r="X24276" i="1"/>
  <c r="W24276" i="1"/>
  <c r="V24268" i="1"/>
  <c r="BC24268" i="1" s="1"/>
  <c r="X24268" i="1"/>
  <c r="W24268" i="1"/>
  <c r="V24260" i="1"/>
  <c r="BC24260" i="1" s="1"/>
  <c r="X24260" i="1"/>
  <c r="W24260" i="1"/>
  <c r="V24252" i="1"/>
  <c r="BC24252" i="1" s="1"/>
  <c r="X24252" i="1"/>
  <c r="W24252" i="1"/>
  <c r="V24244" i="1"/>
  <c r="BC24244" i="1" s="1"/>
  <c r="X24244" i="1"/>
  <c r="W24244" i="1"/>
  <c r="V24236" i="1"/>
  <c r="BC24236" i="1" s="1"/>
  <c r="X24236" i="1"/>
  <c r="W24236" i="1"/>
  <c r="V24228" i="1"/>
  <c r="BC24228" i="1" s="1"/>
  <c r="X24228" i="1"/>
  <c r="W24228" i="1"/>
  <c r="V24220" i="1"/>
  <c r="BC24220" i="1" s="1"/>
  <c r="X24220" i="1"/>
  <c r="W24220" i="1"/>
  <c r="V24212" i="1"/>
  <c r="BC24212" i="1" s="1"/>
  <c r="X24212" i="1"/>
  <c r="W24212" i="1"/>
  <c r="V24204" i="1"/>
  <c r="BC24204" i="1" s="1"/>
  <c r="X24204" i="1"/>
  <c r="W24204" i="1"/>
  <c r="V24196" i="1"/>
  <c r="BC24196" i="1" s="1"/>
  <c r="X24196" i="1"/>
  <c r="W24196" i="1"/>
  <c r="V24188" i="1"/>
  <c r="BC24188" i="1" s="1"/>
  <c r="X24188" i="1"/>
  <c r="W24188" i="1"/>
  <c r="V24180" i="1"/>
  <c r="BC24180" i="1" s="1"/>
  <c r="X24180" i="1"/>
  <c r="W24180" i="1"/>
  <c r="V24172" i="1"/>
  <c r="BC24172" i="1" s="1"/>
  <c r="X24172" i="1"/>
  <c r="W24172" i="1"/>
  <c r="V24164" i="1"/>
  <c r="BC24164" i="1" s="1"/>
  <c r="X24164" i="1"/>
  <c r="W24164" i="1"/>
  <c r="V24156" i="1"/>
  <c r="BC24156" i="1" s="1"/>
  <c r="X24156" i="1"/>
  <c r="W24156" i="1"/>
  <c r="V24148" i="1"/>
  <c r="BC24148" i="1" s="1"/>
  <c r="X24148" i="1"/>
  <c r="W24148" i="1"/>
  <c r="V24140" i="1"/>
  <c r="BC24140" i="1" s="1"/>
  <c r="X24140" i="1"/>
  <c r="W24140" i="1"/>
  <c r="V24132" i="1"/>
  <c r="BC24132" i="1" s="1"/>
  <c r="X24132" i="1"/>
  <c r="W24132" i="1"/>
  <c r="V24124" i="1"/>
  <c r="BC24124" i="1" s="1"/>
  <c r="X24124" i="1"/>
  <c r="W24124" i="1"/>
  <c r="V24116" i="1"/>
  <c r="BC24116" i="1" s="1"/>
  <c r="X24116" i="1"/>
  <c r="W24116" i="1"/>
  <c r="V24108" i="1"/>
  <c r="BC24108" i="1" s="1"/>
  <c r="X24108" i="1"/>
  <c r="W24108" i="1"/>
  <c r="V24100" i="1"/>
  <c r="BC24100" i="1" s="1"/>
  <c r="X24100" i="1"/>
  <c r="W24100" i="1"/>
  <c r="V24092" i="1"/>
  <c r="BC24092" i="1" s="1"/>
  <c r="X24092" i="1"/>
  <c r="W24092" i="1"/>
  <c r="V24084" i="1"/>
  <c r="BC24084" i="1" s="1"/>
  <c r="X24084" i="1"/>
  <c r="W24084" i="1"/>
  <c r="V24076" i="1"/>
  <c r="BC24076" i="1" s="1"/>
  <c r="X24076" i="1"/>
  <c r="W24076" i="1"/>
  <c r="V24068" i="1"/>
  <c r="BC24068" i="1" s="1"/>
  <c r="X24068" i="1"/>
  <c r="W24068" i="1"/>
  <c r="V24060" i="1"/>
  <c r="BC24060" i="1" s="1"/>
  <c r="X24060" i="1"/>
  <c r="W24060" i="1"/>
  <c r="V24052" i="1"/>
  <c r="BC24052" i="1" s="1"/>
  <c r="X24052" i="1"/>
  <c r="W24052" i="1"/>
  <c r="V24044" i="1"/>
  <c r="BC24044" i="1" s="1"/>
  <c r="X24044" i="1"/>
  <c r="W24044" i="1"/>
  <c r="V24036" i="1"/>
  <c r="BC24036" i="1" s="1"/>
  <c r="X24036" i="1"/>
  <c r="W24036" i="1"/>
  <c r="V24028" i="1"/>
  <c r="BC24028" i="1" s="1"/>
  <c r="X24028" i="1"/>
  <c r="W24028" i="1"/>
  <c r="V24020" i="1"/>
  <c r="BC24020" i="1" s="1"/>
  <c r="X24020" i="1"/>
  <c r="W24020" i="1"/>
  <c r="V24012" i="1"/>
  <c r="BC24012" i="1" s="1"/>
  <c r="X24012" i="1"/>
  <c r="W24012" i="1"/>
  <c r="V24004" i="1"/>
  <c r="BC24004" i="1" s="1"/>
  <c r="X24004" i="1"/>
  <c r="W24004" i="1"/>
  <c r="V23996" i="1"/>
  <c r="BC23996" i="1" s="1"/>
  <c r="X23996" i="1"/>
  <c r="W23996" i="1"/>
  <c r="V23988" i="1"/>
  <c r="BC23988" i="1" s="1"/>
  <c r="X23988" i="1"/>
  <c r="W23988" i="1"/>
  <c r="V23980" i="1"/>
  <c r="BC23980" i="1" s="1"/>
  <c r="X23980" i="1"/>
  <c r="W23980" i="1"/>
  <c r="V23972" i="1"/>
  <c r="BC23972" i="1" s="1"/>
  <c r="X23972" i="1"/>
  <c r="W23972" i="1"/>
  <c r="V23964" i="1"/>
  <c r="BC23964" i="1" s="1"/>
  <c r="X23964" i="1"/>
  <c r="W23964" i="1"/>
  <c r="V23956" i="1"/>
  <c r="BC23956" i="1" s="1"/>
  <c r="X23956" i="1"/>
  <c r="W23956" i="1"/>
  <c r="V23948" i="1"/>
  <c r="BC23948" i="1" s="1"/>
  <c r="X23948" i="1"/>
  <c r="W23948" i="1"/>
  <c r="V23940" i="1"/>
  <c r="BC23940" i="1" s="1"/>
  <c r="X23940" i="1"/>
  <c r="W23940" i="1"/>
  <c r="V23932" i="1"/>
  <c r="BC23932" i="1" s="1"/>
  <c r="X23932" i="1"/>
  <c r="W23932" i="1"/>
  <c r="V23924" i="1"/>
  <c r="BC23924" i="1" s="1"/>
  <c r="X23924" i="1"/>
  <c r="W23924" i="1"/>
  <c r="V23916" i="1"/>
  <c r="BC23916" i="1" s="1"/>
  <c r="X23916" i="1"/>
  <c r="W23916" i="1"/>
  <c r="V23908" i="1"/>
  <c r="BC23908" i="1" s="1"/>
  <c r="X23908" i="1"/>
  <c r="W23908" i="1"/>
  <c r="V23900" i="1"/>
  <c r="BC23900" i="1" s="1"/>
  <c r="X23900" i="1"/>
  <c r="W23900" i="1"/>
  <c r="V23892" i="1"/>
  <c r="BC23892" i="1" s="1"/>
  <c r="X23892" i="1"/>
  <c r="W23892" i="1"/>
  <c r="V23884" i="1"/>
  <c r="BC23884" i="1" s="1"/>
  <c r="X23884" i="1"/>
  <c r="W23884" i="1"/>
  <c r="V23876" i="1"/>
  <c r="BC23876" i="1" s="1"/>
  <c r="X23876" i="1"/>
  <c r="W23876" i="1"/>
  <c r="V23868" i="1"/>
  <c r="BC23868" i="1" s="1"/>
  <c r="X23868" i="1"/>
  <c r="W23868" i="1"/>
  <c r="V23860" i="1"/>
  <c r="BC23860" i="1" s="1"/>
  <c r="X23860" i="1"/>
  <c r="W23860" i="1"/>
  <c r="V23852" i="1"/>
  <c r="BC23852" i="1" s="1"/>
  <c r="X23852" i="1"/>
  <c r="W23852" i="1"/>
  <c r="V23844" i="1"/>
  <c r="BC23844" i="1" s="1"/>
  <c r="X23844" i="1"/>
  <c r="W23844" i="1"/>
  <c r="V23836" i="1"/>
  <c r="BC23836" i="1" s="1"/>
  <c r="X23836" i="1"/>
  <c r="W23836" i="1"/>
  <c r="V23828" i="1"/>
  <c r="BC23828" i="1" s="1"/>
  <c r="X23828" i="1"/>
  <c r="W23828" i="1"/>
  <c r="V23820" i="1"/>
  <c r="BC23820" i="1" s="1"/>
  <c r="X23820" i="1"/>
  <c r="W23820" i="1"/>
  <c r="V23812" i="1"/>
  <c r="BC23812" i="1" s="1"/>
  <c r="X23812" i="1"/>
  <c r="W23812" i="1"/>
  <c r="V23804" i="1"/>
  <c r="BC23804" i="1" s="1"/>
  <c r="X23804" i="1"/>
  <c r="W23804" i="1"/>
  <c r="V23796" i="1"/>
  <c r="BC23796" i="1" s="1"/>
  <c r="X23796" i="1"/>
  <c r="W23796" i="1"/>
  <c r="V23788" i="1"/>
  <c r="BC23788" i="1" s="1"/>
  <c r="X23788" i="1"/>
  <c r="W23788" i="1"/>
  <c r="V23780" i="1"/>
  <c r="BC23780" i="1" s="1"/>
  <c r="X23780" i="1"/>
  <c r="W23780" i="1"/>
  <c r="V23772" i="1"/>
  <c r="BC23772" i="1" s="1"/>
  <c r="X23772" i="1"/>
  <c r="W23772" i="1"/>
  <c r="V23764" i="1"/>
  <c r="BC23764" i="1" s="1"/>
  <c r="X23764" i="1"/>
  <c r="W23764" i="1"/>
  <c r="V23756" i="1"/>
  <c r="BC23756" i="1" s="1"/>
  <c r="X23756" i="1"/>
  <c r="W23756" i="1"/>
  <c r="V23748" i="1"/>
  <c r="BC23748" i="1" s="1"/>
  <c r="X23748" i="1"/>
  <c r="W23748" i="1"/>
  <c r="V23740" i="1"/>
  <c r="BC23740" i="1" s="1"/>
  <c r="X23740" i="1"/>
  <c r="W23740" i="1"/>
  <c r="V23732" i="1"/>
  <c r="BC23732" i="1" s="1"/>
  <c r="X23732" i="1"/>
  <c r="W23732" i="1"/>
  <c r="V23724" i="1"/>
  <c r="BC23724" i="1" s="1"/>
  <c r="X23724" i="1"/>
  <c r="W23724" i="1"/>
  <c r="V23716" i="1"/>
  <c r="BC23716" i="1" s="1"/>
  <c r="X23716" i="1"/>
  <c r="W23716" i="1"/>
  <c r="V23708" i="1"/>
  <c r="BC23708" i="1" s="1"/>
  <c r="X23708" i="1"/>
  <c r="W23708" i="1"/>
  <c r="V23700" i="1"/>
  <c r="BC23700" i="1" s="1"/>
  <c r="X23700" i="1"/>
  <c r="W23700" i="1"/>
  <c r="V23692" i="1"/>
  <c r="BC23692" i="1" s="1"/>
  <c r="X23692" i="1"/>
  <c r="W23692" i="1"/>
  <c r="V23684" i="1"/>
  <c r="BC23684" i="1" s="1"/>
  <c r="X23684" i="1"/>
  <c r="W23684" i="1"/>
  <c r="V23676" i="1"/>
  <c r="BC23676" i="1" s="1"/>
  <c r="X23676" i="1"/>
  <c r="W23676" i="1"/>
  <c r="V23668" i="1"/>
  <c r="BC23668" i="1" s="1"/>
  <c r="X23668" i="1"/>
  <c r="W23668" i="1"/>
  <c r="V23660" i="1"/>
  <c r="BC23660" i="1" s="1"/>
  <c r="X23660" i="1"/>
  <c r="W23660" i="1"/>
  <c r="V23652" i="1"/>
  <c r="BC23652" i="1" s="1"/>
  <c r="X23652" i="1"/>
  <c r="W23652" i="1"/>
  <c r="V23644" i="1"/>
  <c r="BC23644" i="1" s="1"/>
  <c r="X23644" i="1"/>
  <c r="W23644" i="1"/>
  <c r="V23636" i="1"/>
  <c r="BC23636" i="1" s="1"/>
  <c r="X23636" i="1"/>
  <c r="W23636" i="1"/>
  <c r="V23628" i="1"/>
  <c r="BC23628" i="1" s="1"/>
  <c r="X23628" i="1"/>
  <c r="W23628" i="1"/>
  <c r="V23620" i="1"/>
  <c r="BC23620" i="1" s="1"/>
  <c r="X23620" i="1"/>
  <c r="W23620" i="1"/>
  <c r="V23612" i="1"/>
  <c r="BC23612" i="1" s="1"/>
  <c r="X23612" i="1"/>
  <c r="W23612" i="1"/>
  <c r="V23604" i="1"/>
  <c r="BC23604" i="1" s="1"/>
  <c r="X23604" i="1"/>
  <c r="W23604" i="1"/>
  <c r="V23596" i="1"/>
  <c r="BC23596" i="1" s="1"/>
  <c r="X23596" i="1"/>
  <c r="W23596" i="1"/>
  <c r="V23588" i="1"/>
  <c r="BC23588" i="1" s="1"/>
  <c r="X23588" i="1"/>
  <c r="W23588" i="1"/>
  <c r="V23580" i="1"/>
  <c r="BC23580" i="1" s="1"/>
  <c r="X23580" i="1"/>
  <c r="W23580" i="1"/>
  <c r="V23572" i="1"/>
  <c r="BC23572" i="1" s="1"/>
  <c r="X23572" i="1"/>
  <c r="W23572" i="1"/>
  <c r="V23564" i="1"/>
  <c r="BC23564" i="1" s="1"/>
  <c r="X23564" i="1"/>
  <c r="W23564" i="1"/>
  <c r="V23556" i="1"/>
  <c r="BC23556" i="1" s="1"/>
  <c r="X23556" i="1"/>
  <c r="W23556" i="1"/>
  <c r="V23548" i="1"/>
  <c r="BC23548" i="1" s="1"/>
  <c r="X23548" i="1"/>
  <c r="W23548" i="1"/>
  <c r="V23540" i="1"/>
  <c r="BC23540" i="1" s="1"/>
  <c r="X23540" i="1"/>
  <c r="W23540" i="1"/>
  <c r="V23532" i="1"/>
  <c r="BC23532" i="1" s="1"/>
  <c r="X23532" i="1"/>
  <c r="W23532" i="1"/>
  <c r="V23524" i="1"/>
  <c r="BC23524" i="1" s="1"/>
  <c r="X23524" i="1"/>
  <c r="W23524" i="1"/>
  <c r="V23516" i="1"/>
  <c r="BC23516" i="1" s="1"/>
  <c r="X23516" i="1"/>
  <c r="W23516" i="1"/>
  <c r="V23508" i="1"/>
  <c r="BC23508" i="1" s="1"/>
  <c r="X23508" i="1"/>
  <c r="W23508" i="1"/>
  <c r="V23500" i="1"/>
  <c r="BC23500" i="1" s="1"/>
  <c r="X23500" i="1"/>
  <c r="W23500" i="1"/>
  <c r="V23492" i="1"/>
  <c r="BC23492" i="1" s="1"/>
  <c r="X23492" i="1"/>
  <c r="W23492" i="1"/>
  <c r="V23484" i="1"/>
  <c r="BC23484" i="1" s="1"/>
  <c r="X23484" i="1"/>
  <c r="W23484" i="1"/>
  <c r="V23476" i="1"/>
  <c r="BC23476" i="1" s="1"/>
  <c r="X23476" i="1"/>
  <c r="W23476" i="1"/>
  <c r="V23468" i="1"/>
  <c r="BC23468" i="1" s="1"/>
  <c r="X23468" i="1"/>
  <c r="W23468" i="1"/>
  <c r="V23460" i="1"/>
  <c r="BC23460" i="1" s="1"/>
  <c r="X23460" i="1"/>
  <c r="W23460" i="1"/>
  <c r="V23452" i="1"/>
  <c r="BC23452" i="1" s="1"/>
  <c r="X23452" i="1"/>
  <c r="W23452" i="1"/>
  <c r="V23444" i="1"/>
  <c r="BC23444" i="1" s="1"/>
  <c r="X23444" i="1"/>
  <c r="W23444" i="1"/>
  <c r="V23436" i="1"/>
  <c r="BC23436" i="1" s="1"/>
  <c r="X23436" i="1"/>
  <c r="W23436" i="1"/>
  <c r="V23428" i="1"/>
  <c r="BC23428" i="1" s="1"/>
  <c r="X23428" i="1"/>
  <c r="W23428" i="1"/>
  <c r="V23420" i="1"/>
  <c r="BC23420" i="1" s="1"/>
  <c r="X23420" i="1"/>
  <c r="W23420" i="1"/>
  <c r="V23412" i="1"/>
  <c r="BC23412" i="1" s="1"/>
  <c r="X23412" i="1"/>
  <c r="W23412" i="1"/>
  <c r="V23404" i="1"/>
  <c r="BC23404" i="1" s="1"/>
  <c r="X23404" i="1"/>
  <c r="W23404" i="1"/>
  <c r="V23396" i="1"/>
  <c r="BC23396" i="1" s="1"/>
  <c r="X23396" i="1"/>
  <c r="W23396" i="1"/>
  <c r="V23388" i="1"/>
  <c r="BC23388" i="1" s="1"/>
  <c r="X23388" i="1"/>
  <c r="W23388" i="1"/>
  <c r="V23380" i="1"/>
  <c r="BC23380" i="1" s="1"/>
  <c r="X23380" i="1"/>
  <c r="W23380" i="1"/>
  <c r="V23372" i="1"/>
  <c r="BC23372" i="1" s="1"/>
  <c r="X23372" i="1"/>
  <c r="W23372" i="1"/>
  <c r="V23364" i="1"/>
  <c r="BC23364" i="1" s="1"/>
  <c r="X23364" i="1"/>
  <c r="W23364" i="1"/>
  <c r="V23356" i="1"/>
  <c r="BC23356" i="1" s="1"/>
  <c r="X23356" i="1"/>
  <c r="W23356" i="1"/>
  <c r="V23348" i="1"/>
  <c r="BC23348" i="1" s="1"/>
  <c r="X23348" i="1"/>
  <c r="W23348" i="1"/>
  <c r="V23340" i="1"/>
  <c r="BC23340" i="1" s="1"/>
  <c r="X23340" i="1"/>
  <c r="W23340" i="1"/>
  <c r="V23332" i="1"/>
  <c r="BC23332" i="1" s="1"/>
  <c r="X23332" i="1"/>
  <c r="W23332" i="1"/>
  <c r="V23324" i="1"/>
  <c r="BC23324" i="1" s="1"/>
  <c r="X23324" i="1"/>
  <c r="W23324" i="1"/>
  <c r="V23316" i="1"/>
  <c r="BC23316" i="1" s="1"/>
  <c r="X23316" i="1"/>
  <c r="W23316" i="1"/>
  <c r="V23308" i="1"/>
  <c r="BC23308" i="1" s="1"/>
  <c r="X23308" i="1"/>
  <c r="W23308" i="1"/>
  <c r="V23300" i="1"/>
  <c r="BC23300" i="1" s="1"/>
  <c r="X23300" i="1"/>
  <c r="W23300" i="1"/>
  <c r="V23292" i="1"/>
  <c r="BC23292" i="1" s="1"/>
  <c r="X23292" i="1"/>
  <c r="W23292" i="1"/>
  <c r="V23284" i="1"/>
  <c r="BC23284" i="1" s="1"/>
  <c r="X23284" i="1"/>
  <c r="W23284" i="1"/>
  <c r="V23276" i="1"/>
  <c r="BC23276" i="1" s="1"/>
  <c r="X23276" i="1"/>
  <c r="W23276" i="1"/>
  <c r="V23268" i="1"/>
  <c r="BC23268" i="1" s="1"/>
  <c r="X23268" i="1"/>
  <c r="W23268" i="1"/>
  <c r="V23260" i="1"/>
  <c r="BC23260" i="1" s="1"/>
  <c r="X23260" i="1"/>
  <c r="W23260" i="1"/>
  <c r="V23252" i="1"/>
  <c r="BC23252" i="1" s="1"/>
  <c r="X23252" i="1"/>
  <c r="W23252" i="1"/>
  <c r="V23244" i="1"/>
  <c r="BC23244" i="1" s="1"/>
  <c r="X23244" i="1"/>
  <c r="W23244" i="1"/>
  <c r="V23236" i="1"/>
  <c r="BC23236" i="1" s="1"/>
  <c r="X23236" i="1"/>
  <c r="W23236" i="1"/>
  <c r="V23228" i="1"/>
  <c r="BC23228" i="1" s="1"/>
  <c r="X23228" i="1"/>
  <c r="W23228" i="1"/>
  <c r="V23220" i="1"/>
  <c r="BC23220" i="1" s="1"/>
  <c r="X23220" i="1"/>
  <c r="W23220" i="1"/>
  <c r="V23212" i="1"/>
  <c r="BC23212" i="1" s="1"/>
  <c r="X23212" i="1"/>
  <c r="W23212" i="1"/>
  <c r="V23204" i="1"/>
  <c r="BC23204" i="1" s="1"/>
  <c r="X23204" i="1"/>
  <c r="W23204" i="1"/>
  <c r="V23196" i="1"/>
  <c r="BC23196" i="1" s="1"/>
  <c r="X23196" i="1"/>
  <c r="W23196" i="1"/>
  <c r="V23188" i="1"/>
  <c r="BC23188" i="1" s="1"/>
  <c r="X23188" i="1"/>
  <c r="W23188" i="1"/>
  <c r="V23180" i="1"/>
  <c r="BC23180" i="1" s="1"/>
  <c r="X23180" i="1"/>
  <c r="W23180" i="1"/>
  <c r="V23172" i="1"/>
  <c r="BC23172" i="1" s="1"/>
  <c r="X23172" i="1"/>
  <c r="W23172" i="1"/>
  <c r="V23164" i="1"/>
  <c r="BC23164" i="1" s="1"/>
  <c r="X23164" i="1"/>
  <c r="W23164" i="1"/>
  <c r="V23156" i="1"/>
  <c r="BC23156" i="1" s="1"/>
  <c r="X23156" i="1"/>
  <c r="W23156" i="1"/>
  <c r="V23148" i="1"/>
  <c r="BC23148" i="1" s="1"/>
  <c r="X23148" i="1"/>
  <c r="W23148" i="1"/>
  <c r="V23140" i="1"/>
  <c r="BC23140" i="1" s="1"/>
  <c r="X23140" i="1"/>
  <c r="W23140" i="1"/>
  <c r="V23132" i="1"/>
  <c r="BC23132" i="1" s="1"/>
  <c r="X23132" i="1"/>
  <c r="W23132" i="1"/>
  <c r="V23124" i="1"/>
  <c r="BC23124" i="1" s="1"/>
  <c r="X23124" i="1"/>
  <c r="W23124" i="1"/>
  <c r="V23116" i="1"/>
  <c r="BC23116" i="1" s="1"/>
  <c r="X23116" i="1"/>
  <c r="W23116" i="1"/>
  <c r="V23108" i="1"/>
  <c r="BC23108" i="1" s="1"/>
  <c r="X23108" i="1"/>
  <c r="W23108" i="1"/>
  <c r="V23100" i="1"/>
  <c r="BC23100" i="1" s="1"/>
  <c r="X23100" i="1"/>
  <c r="W23100" i="1"/>
  <c r="V23092" i="1"/>
  <c r="BC23092" i="1" s="1"/>
  <c r="X23092" i="1"/>
  <c r="W23092" i="1"/>
  <c r="V23084" i="1"/>
  <c r="BC23084" i="1" s="1"/>
  <c r="X23084" i="1"/>
  <c r="W23084" i="1"/>
  <c r="V23076" i="1"/>
  <c r="BC23076" i="1" s="1"/>
  <c r="X23076" i="1"/>
  <c r="W23076" i="1"/>
  <c r="V23068" i="1"/>
  <c r="BC23068" i="1" s="1"/>
  <c r="X23068" i="1"/>
  <c r="W23068" i="1"/>
  <c r="V23060" i="1"/>
  <c r="BC23060" i="1" s="1"/>
  <c r="X23060" i="1"/>
  <c r="W23060" i="1"/>
  <c r="V23052" i="1"/>
  <c r="BC23052" i="1" s="1"/>
  <c r="X23052" i="1"/>
  <c r="W23052" i="1"/>
  <c r="V23044" i="1"/>
  <c r="BC23044" i="1" s="1"/>
  <c r="X23044" i="1"/>
  <c r="W23044" i="1"/>
  <c r="V23036" i="1"/>
  <c r="BC23036" i="1" s="1"/>
  <c r="X23036" i="1"/>
  <c r="W23036" i="1"/>
  <c r="V23028" i="1"/>
  <c r="BC23028" i="1" s="1"/>
  <c r="X23028" i="1"/>
  <c r="W23028" i="1"/>
  <c r="V23020" i="1"/>
  <c r="BC23020" i="1" s="1"/>
  <c r="X23020" i="1"/>
  <c r="W23020" i="1"/>
  <c r="V23012" i="1"/>
  <c r="BC23012" i="1" s="1"/>
  <c r="X23012" i="1"/>
  <c r="W23012" i="1"/>
  <c r="V23004" i="1"/>
  <c r="BC23004" i="1" s="1"/>
  <c r="X23004" i="1"/>
  <c r="W23004" i="1"/>
  <c r="V22996" i="1"/>
  <c r="BC22996" i="1" s="1"/>
  <c r="X22996" i="1"/>
  <c r="W22996" i="1"/>
  <c r="V22988" i="1"/>
  <c r="BC22988" i="1" s="1"/>
  <c r="X22988" i="1"/>
  <c r="W22988" i="1"/>
  <c r="V22980" i="1"/>
  <c r="BC22980" i="1" s="1"/>
  <c r="X22980" i="1"/>
  <c r="W22980" i="1"/>
  <c r="V22972" i="1"/>
  <c r="BC22972" i="1" s="1"/>
  <c r="X22972" i="1"/>
  <c r="W22972" i="1"/>
  <c r="V22964" i="1"/>
  <c r="BC22964" i="1" s="1"/>
  <c r="X22964" i="1"/>
  <c r="W22964" i="1"/>
  <c r="V22956" i="1"/>
  <c r="BC22956" i="1" s="1"/>
  <c r="X22956" i="1"/>
  <c r="W22956" i="1"/>
  <c r="V22948" i="1"/>
  <c r="BC22948" i="1" s="1"/>
  <c r="X22948" i="1"/>
  <c r="W22948" i="1"/>
  <c r="V22940" i="1"/>
  <c r="BC22940" i="1" s="1"/>
  <c r="X22940" i="1"/>
  <c r="W22940" i="1"/>
  <c r="V22932" i="1"/>
  <c r="BC22932" i="1" s="1"/>
  <c r="X22932" i="1"/>
  <c r="W22932" i="1"/>
  <c r="V22924" i="1"/>
  <c r="BC22924" i="1" s="1"/>
  <c r="X22924" i="1"/>
  <c r="W22924" i="1"/>
  <c r="V22916" i="1"/>
  <c r="BC22916" i="1" s="1"/>
  <c r="X22916" i="1"/>
  <c r="W22916" i="1"/>
  <c r="V22908" i="1"/>
  <c r="BC22908" i="1" s="1"/>
  <c r="X22908" i="1"/>
  <c r="W22908" i="1"/>
  <c r="V22900" i="1"/>
  <c r="BC22900" i="1" s="1"/>
  <c r="X22900" i="1"/>
  <c r="W22900" i="1"/>
  <c r="V22892" i="1"/>
  <c r="BC22892" i="1" s="1"/>
  <c r="X22892" i="1"/>
  <c r="W22892" i="1"/>
  <c r="V22884" i="1"/>
  <c r="BC22884" i="1" s="1"/>
  <c r="X22884" i="1"/>
  <c r="W22884" i="1"/>
  <c r="V22876" i="1"/>
  <c r="BC22876" i="1" s="1"/>
  <c r="X22876" i="1"/>
  <c r="W22876" i="1"/>
  <c r="V22868" i="1"/>
  <c r="BC22868" i="1" s="1"/>
  <c r="X22868" i="1"/>
  <c r="W22868" i="1"/>
  <c r="V22860" i="1"/>
  <c r="BC22860" i="1" s="1"/>
  <c r="X22860" i="1"/>
  <c r="W22860" i="1"/>
  <c r="V22852" i="1"/>
  <c r="BC22852" i="1" s="1"/>
  <c r="X22852" i="1"/>
  <c r="W22852" i="1"/>
  <c r="V22844" i="1"/>
  <c r="BC22844" i="1" s="1"/>
  <c r="X22844" i="1"/>
  <c r="W22844" i="1"/>
  <c r="V22836" i="1"/>
  <c r="BC22836" i="1" s="1"/>
  <c r="X22836" i="1"/>
  <c r="W22836" i="1"/>
  <c r="V22828" i="1"/>
  <c r="BC22828" i="1" s="1"/>
  <c r="X22828" i="1"/>
  <c r="W22828" i="1"/>
  <c r="V22820" i="1"/>
  <c r="BC22820" i="1" s="1"/>
  <c r="X22820" i="1"/>
  <c r="W22820" i="1"/>
  <c r="V22812" i="1"/>
  <c r="BC22812" i="1" s="1"/>
  <c r="X22812" i="1"/>
  <c r="W22812" i="1"/>
  <c r="V22804" i="1"/>
  <c r="BC22804" i="1" s="1"/>
  <c r="X22804" i="1"/>
  <c r="W22804" i="1"/>
  <c r="V22796" i="1"/>
  <c r="BC22796" i="1" s="1"/>
  <c r="X22796" i="1"/>
  <c r="W22796" i="1"/>
  <c r="V22788" i="1"/>
  <c r="BC22788" i="1" s="1"/>
  <c r="X22788" i="1"/>
  <c r="W22788" i="1"/>
  <c r="V22780" i="1"/>
  <c r="BC22780" i="1" s="1"/>
  <c r="X22780" i="1"/>
  <c r="W22780" i="1"/>
  <c r="V22772" i="1"/>
  <c r="BC22772" i="1" s="1"/>
  <c r="X22772" i="1"/>
  <c r="W22772" i="1"/>
  <c r="V22764" i="1"/>
  <c r="BC22764" i="1" s="1"/>
  <c r="X22764" i="1"/>
  <c r="W22764" i="1"/>
  <c r="V22756" i="1"/>
  <c r="BC22756" i="1" s="1"/>
  <c r="X22756" i="1"/>
  <c r="W22756" i="1"/>
  <c r="V22748" i="1"/>
  <c r="BC22748" i="1" s="1"/>
  <c r="X22748" i="1"/>
  <c r="W22748" i="1"/>
  <c r="V22740" i="1"/>
  <c r="BC22740" i="1" s="1"/>
  <c r="X22740" i="1"/>
  <c r="W22740" i="1"/>
  <c r="V22732" i="1"/>
  <c r="BC22732" i="1" s="1"/>
  <c r="X22732" i="1"/>
  <c r="W22732" i="1"/>
  <c r="V22724" i="1"/>
  <c r="BC22724" i="1" s="1"/>
  <c r="X22724" i="1"/>
  <c r="W22724" i="1"/>
  <c r="V22716" i="1"/>
  <c r="BC22716" i="1" s="1"/>
  <c r="X22716" i="1"/>
  <c r="W22716" i="1"/>
  <c r="V22708" i="1"/>
  <c r="BC22708" i="1" s="1"/>
  <c r="X22708" i="1"/>
  <c r="W22708" i="1"/>
  <c r="V22700" i="1"/>
  <c r="BC22700" i="1" s="1"/>
  <c r="X22700" i="1"/>
  <c r="W22700" i="1"/>
  <c r="V22692" i="1"/>
  <c r="BC22692" i="1" s="1"/>
  <c r="X22692" i="1"/>
  <c r="W22692" i="1"/>
  <c r="V22684" i="1"/>
  <c r="BC22684" i="1" s="1"/>
  <c r="X22684" i="1"/>
  <c r="W22684" i="1"/>
  <c r="V22676" i="1"/>
  <c r="BC22676" i="1" s="1"/>
  <c r="X22676" i="1"/>
  <c r="W22676" i="1"/>
  <c r="V22668" i="1"/>
  <c r="BC22668" i="1" s="1"/>
  <c r="X22668" i="1"/>
  <c r="W22668" i="1"/>
  <c r="V22660" i="1"/>
  <c r="BC22660" i="1" s="1"/>
  <c r="X22660" i="1"/>
  <c r="W22660" i="1"/>
  <c r="V22652" i="1"/>
  <c r="BC22652" i="1" s="1"/>
  <c r="X22652" i="1"/>
  <c r="W22652" i="1"/>
  <c r="V22644" i="1"/>
  <c r="BC22644" i="1" s="1"/>
  <c r="X22644" i="1"/>
  <c r="W22644" i="1"/>
  <c r="V22636" i="1"/>
  <c r="BC22636" i="1" s="1"/>
  <c r="X22636" i="1"/>
  <c r="W22636" i="1"/>
  <c r="V22628" i="1"/>
  <c r="BC22628" i="1" s="1"/>
  <c r="X22628" i="1"/>
  <c r="W22628" i="1"/>
  <c r="V22620" i="1"/>
  <c r="BC22620" i="1" s="1"/>
  <c r="X22620" i="1"/>
  <c r="W22620" i="1"/>
  <c r="V22612" i="1"/>
  <c r="BC22612" i="1" s="1"/>
  <c r="X22612" i="1"/>
  <c r="W22612" i="1"/>
  <c r="V22604" i="1"/>
  <c r="BC22604" i="1" s="1"/>
  <c r="X22604" i="1"/>
  <c r="W22604" i="1"/>
  <c r="V22596" i="1"/>
  <c r="BC22596" i="1" s="1"/>
  <c r="X22596" i="1"/>
  <c r="W22596" i="1"/>
  <c r="V22588" i="1"/>
  <c r="BC22588" i="1" s="1"/>
  <c r="X22588" i="1"/>
  <c r="W22588" i="1"/>
  <c r="V22580" i="1"/>
  <c r="BC22580" i="1" s="1"/>
  <c r="X22580" i="1"/>
  <c r="W22580" i="1"/>
  <c r="V22572" i="1"/>
  <c r="BC22572" i="1" s="1"/>
  <c r="X22572" i="1"/>
  <c r="W22572" i="1"/>
  <c r="V22564" i="1"/>
  <c r="BC22564" i="1" s="1"/>
  <c r="X22564" i="1"/>
  <c r="W22564" i="1"/>
  <c r="V22556" i="1"/>
  <c r="BC22556" i="1" s="1"/>
  <c r="X22556" i="1"/>
  <c r="W22556" i="1"/>
  <c r="V22548" i="1"/>
  <c r="BC22548" i="1" s="1"/>
  <c r="X22548" i="1"/>
  <c r="W22548" i="1"/>
  <c r="V22540" i="1"/>
  <c r="BC22540" i="1" s="1"/>
  <c r="X22540" i="1"/>
  <c r="W22540" i="1"/>
  <c r="V22532" i="1"/>
  <c r="BC22532" i="1" s="1"/>
  <c r="X22532" i="1"/>
  <c r="W22532" i="1"/>
  <c r="V22524" i="1"/>
  <c r="BC22524" i="1" s="1"/>
  <c r="X22524" i="1"/>
  <c r="W22524" i="1"/>
  <c r="V22516" i="1"/>
  <c r="BC22516" i="1" s="1"/>
  <c r="X22516" i="1"/>
  <c r="W22516" i="1"/>
  <c r="V22508" i="1"/>
  <c r="BC22508" i="1" s="1"/>
  <c r="X22508" i="1"/>
  <c r="W22508" i="1"/>
  <c r="V22500" i="1"/>
  <c r="BC22500" i="1" s="1"/>
  <c r="X22500" i="1"/>
  <c r="W22500" i="1"/>
  <c r="V22492" i="1"/>
  <c r="BC22492" i="1" s="1"/>
  <c r="X22492" i="1"/>
  <c r="W22492" i="1"/>
  <c r="V22484" i="1"/>
  <c r="BC22484" i="1" s="1"/>
  <c r="X22484" i="1"/>
  <c r="W22484" i="1"/>
  <c r="V22476" i="1"/>
  <c r="BC22476" i="1" s="1"/>
  <c r="X22476" i="1"/>
  <c r="W22476" i="1"/>
  <c r="V22468" i="1"/>
  <c r="BC22468" i="1" s="1"/>
  <c r="X22468" i="1"/>
  <c r="W22468" i="1"/>
  <c r="V22460" i="1"/>
  <c r="BC22460" i="1" s="1"/>
  <c r="X22460" i="1"/>
  <c r="W22460" i="1"/>
  <c r="V22452" i="1"/>
  <c r="BC22452" i="1" s="1"/>
  <c r="X22452" i="1"/>
  <c r="W22452" i="1"/>
  <c r="V22444" i="1"/>
  <c r="BC22444" i="1" s="1"/>
  <c r="X22444" i="1"/>
  <c r="W22444" i="1"/>
  <c r="V22436" i="1"/>
  <c r="BC22436" i="1" s="1"/>
  <c r="X22436" i="1"/>
  <c r="W22436" i="1"/>
  <c r="V22428" i="1"/>
  <c r="BC22428" i="1" s="1"/>
  <c r="X22428" i="1"/>
  <c r="W22428" i="1"/>
  <c r="V22420" i="1"/>
  <c r="BC22420" i="1" s="1"/>
  <c r="X22420" i="1"/>
  <c r="W22420" i="1"/>
  <c r="V22412" i="1"/>
  <c r="BC22412" i="1" s="1"/>
  <c r="X22412" i="1"/>
  <c r="W22412" i="1"/>
  <c r="V22404" i="1"/>
  <c r="BC22404" i="1" s="1"/>
  <c r="X22404" i="1"/>
  <c r="W22404" i="1"/>
  <c r="V22396" i="1"/>
  <c r="BC22396" i="1" s="1"/>
  <c r="X22396" i="1"/>
  <c r="W22396" i="1"/>
  <c r="V22388" i="1"/>
  <c r="BC22388" i="1" s="1"/>
  <c r="X22388" i="1"/>
  <c r="W22388" i="1"/>
  <c r="V22380" i="1"/>
  <c r="BC22380" i="1" s="1"/>
  <c r="X22380" i="1"/>
  <c r="W22380" i="1"/>
  <c r="V22372" i="1"/>
  <c r="BC22372" i="1" s="1"/>
  <c r="X22372" i="1"/>
  <c r="W22372" i="1"/>
  <c r="V22364" i="1"/>
  <c r="BC22364" i="1" s="1"/>
  <c r="X22364" i="1"/>
  <c r="W22364" i="1"/>
  <c r="V22356" i="1"/>
  <c r="BC22356" i="1" s="1"/>
  <c r="X22356" i="1"/>
  <c r="W22356" i="1"/>
  <c r="V22348" i="1"/>
  <c r="BC22348" i="1" s="1"/>
  <c r="X22348" i="1"/>
  <c r="W22348" i="1"/>
  <c r="V22340" i="1"/>
  <c r="BC22340" i="1" s="1"/>
  <c r="X22340" i="1"/>
  <c r="W22340" i="1"/>
  <c r="V22332" i="1"/>
  <c r="BC22332" i="1" s="1"/>
  <c r="X22332" i="1"/>
  <c r="W22332" i="1"/>
  <c r="V22324" i="1"/>
  <c r="BC22324" i="1" s="1"/>
  <c r="X22324" i="1"/>
  <c r="W22324" i="1"/>
  <c r="V22316" i="1"/>
  <c r="BC22316" i="1" s="1"/>
  <c r="X22316" i="1"/>
  <c r="W22316" i="1"/>
  <c r="V22308" i="1"/>
  <c r="BC22308" i="1" s="1"/>
  <c r="X22308" i="1"/>
  <c r="W22308" i="1"/>
  <c r="V22300" i="1"/>
  <c r="BC22300" i="1" s="1"/>
  <c r="X22300" i="1"/>
  <c r="W22300" i="1"/>
  <c r="V22292" i="1"/>
  <c r="BC22292" i="1" s="1"/>
  <c r="X22292" i="1"/>
  <c r="W22292" i="1"/>
  <c r="V22284" i="1"/>
  <c r="BC22284" i="1" s="1"/>
  <c r="X22284" i="1"/>
  <c r="W22284" i="1"/>
  <c r="V22276" i="1"/>
  <c r="BC22276" i="1" s="1"/>
  <c r="X22276" i="1"/>
  <c r="W22276" i="1"/>
  <c r="V22268" i="1"/>
  <c r="BC22268" i="1" s="1"/>
  <c r="X22268" i="1"/>
  <c r="W22268" i="1"/>
  <c r="V22260" i="1"/>
  <c r="BC22260" i="1" s="1"/>
  <c r="X22260" i="1"/>
  <c r="W22260" i="1"/>
  <c r="V22252" i="1"/>
  <c r="BC22252" i="1" s="1"/>
  <c r="X22252" i="1"/>
  <c r="W22252" i="1"/>
  <c r="V22244" i="1"/>
  <c r="BC22244" i="1" s="1"/>
  <c r="X22244" i="1"/>
  <c r="W22244" i="1"/>
  <c r="V22236" i="1"/>
  <c r="BC22236" i="1" s="1"/>
  <c r="X22236" i="1"/>
  <c r="W22236" i="1"/>
  <c r="V22228" i="1"/>
  <c r="BC22228" i="1" s="1"/>
  <c r="X22228" i="1"/>
  <c r="W22228" i="1"/>
  <c r="V22220" i="1"/>
  <c r="BC22220" i="1" s="1"/>
  <c r="X22220" i="1"/>
  <c r="W22220" i="1"/>
  <c r="V22212" i="1"/>
  <c r="BC22212" i="1" s="1"/>
  <c r="X22212" i="1"/>
  <c r="W22212" i="1"/>
  <c r="V22204" i="1"/>
  <c r="BC22204" i="1" s="1"/>
  <c r="X22204" i="1"/>
  <c r="W22204" i="1"/>
  <c r="V22196" i="1"/>
  <c r="BC22196" i="1" s="1"/>
  <c r="X22196" i="1"/>
  <c r="W22196" i="1"/>
  <c r="V22188" i="1"/>
  <c r="BC22188" i="1" s="1"/>
  <c r="X22188" i="1"/>
  <c r="W22188" i="1"/>
  <c r="V22180" i="1"/>
  <c r="BC22180" i="1" s="1"/>
  <c r="X22180" i="1"/>
  <c r="W22180" i="1"/>
  <c r="V22172" i="1"/>
  <c r="BC22172" i="1" s="1"/>
  <c r="X22172" i="1"/>
  <c r="W22172" i="1"/>
  <c r="V22164" i="1"/>
  <c r="BC22164" i="1" s="1"/>
  <c r="X22164" i="1"/>
  <c r="W22164" i="1"/>
  <c r="V22156" i="1"/>
  <c r="BC22156" i="1" s="1"/>
  <c r="X22156" i="1"/>
  <c r="W22156" i="1"/>
  <c r="V22148" i="1"/>
  <c r="BC22148" i="1" s="1"/>
  <c r="X22148" i="1"/>
  <c r="W22148" i="1"/>
  <c r="V22140" i="1"/>
  <c r="BC22140" i="1" s="1"/>
  <c r="X22140" i="1"/>
  <c r="W22140" i="1"/>
  <c r="V22132" i="1"/>
  <c r="BC22132" i="1" s="1"/>
  <c r="X22132" i="1"/>
  <c r="W22132" i="1"/>
  <c r="V22124" i="1"/>
  <c r="BC22124" i="1" s="1"/>
  <c r="X22124" i="1"/>
  <c r="W22124" i="1"/>
  <c r="V22116" i="1"/>
  <c r="BC22116" i="1" s="1"/>
  <c r="X22116" i="1"/>
  <c r="W22116" i="1"/>
  <c r="V22108" i="1"/>
  <c r="BC22108" i="1" s="1"/>
  <c r="X22108" i="1"/>
  <c r="W22108" i="1"/>
  <c r="V22100" i="1"/>
  <c r="BC22100" i="1" s="1"/>
  <c r="X22100" i="1"/>
  <c r="W22100" i="1"/>
  <c r="V22092" i="1"/>
  <c r="BC22092" i="1" s="1"/>
  <c r="X22092" i="1"/>
  <c r="W22092" i="1"/>
  <c r="V22084" i="1"/>
  <c r="BC22084" i="1" s="1"/>
  <c r="X22084" i="1"/>
  <c r="W22084" i="1"/>
  <c r="V22076" i="1"/>
  <c r="BC22076" i="1" s="1"/>
  <c r="X22076" i="1"/>
  <c r="W22076" i="1"/>
  <c r="V22068" i="1"/>
  <c r="BC22068" i="1" s="1"/>
  <c r="X22068" i="1"/>
  <c r="W22068" i="1"/>
  <c r="V22060" i="1"/>
  <c r="BC22060" i="1" s="1"/>
  <c r="X22060" i="1"/>
  <c r="W22060" i="1"/>
  <c r="V22052" i="1"/>
  <c r="BC22052" i="1" s="1"/>
  <c r="X22052" i="1"/>
  <c r="W22052" i="1"/>
  <c r="V22044" i="1"/>
  <c r="BC22044" i="1" s="1"/>
  <c r="X22044" i="1"/>
  <c r="W22044" i="1"/>
  <c r="V22036" i="1"/>
  <c r="BC22036" i="1" s="1"/>
  <c r="X22036" i="1"/>
  <c r="W22036" i="1"/>
  <c r="V22028" i="1"/>
  <c r="BC22028" i="1" s="1"/>
  <c r="X22028" i="1"/>
  <c r="W22028" i="1"/>
  <c r="V22020" i="1"/>
  <c r="BC22020" i="1" s="1"/>
  <c r="X22020" i="1"/>
  <c r="W22020" i="1"/>
  <c r="V22012" i="1"/>
  <c r="BC22012" i="1" s="1"/>
  <c r="X22012" i="1"/>
  <c r="W22012" i="1"/>
  <c r="V22004" i="1"/>
  <c r="BC22004" i="1" s="1"/>
  <c r="X22004" i="1"/>
  <c r="W22004" i="1"/>
  <c r="V21996" i="1"/>
  <c r="BC21996" i="1" s="1"/>
  <c r="X21996" i="1"/>
  <c r="W21996" i="1"/>
  <c r="V21988" i="1"/>
  <c r="BC21988" i="1" s="1"/>
  <c r="X21988" i="1"/>
  <c r="W21988" i="1"/>
  <c r="V21980" i="1"/>
  <c r="BC21980" i="1" s="1"/>
  <c r="X21980" i="1"/>
  <c r="W21980" i="1"/>
  <c r="V21972" i="1"/>
  <c r="BC21972" i="1" s="1"/>
  <c r="X21972" i="1"/>
  <c r="W21972" i="1"/>
  <c r="V21964" i="1"/>
  <c r="BC21964" i="1" s="1"/>
  <c r="X21964" i="1"/>
  <c r="W21964" i="1"/>
  <c r="V21956" i="1"/>
  <c r="BC21956" i="1" s="1"/>
  <c r="X21956" i="1"/>
  <c r="W21956" i="1"/>
  <c r="V21948" i="1"/>
  <c r="BC21948" i="1" s="1"/>
  <c r="X21948" i="1"/>
  <c r="W21948" i="1"/>
  <c r="V21940" i="1"/>
  <c r="BC21940" i="1" s="1"/>
  <c r="X21940" i="1"/>
  <c r="W21940" i="1"/>
  <c r="V21932" i="1"/>
  <c r="BC21932" i="1" s="1"/>
  <c r="X21932" i="1"/>
  <c r="W21932" i="1"/>
  <c r="V21924" i="1"/>
  <c r="BC21924" i="1" s="1"/>
  <c r="X21924" i="1"/>
  <c r="W21924" i="1"/>
  <c r="V21916" i="1"/>
  <c r="BC21916" i="1" s="1"/>
  <c r="X21916" i="1"/>
  <c r="W21916" i="1"/>
  <c r="V21908" i="1"/>
  <c r="BC21908" i="1" s="1"/>
  <c r="X21908" i="1"/>
  <c r="W21908" i="1"/>
  <c r="V21900" i="1"/>
  <c r="BC21900" i="1" s="1"/>
  <c r="X21900" i="1"/>
  <c r="W21900" i="1"/>
  <c r="V21892" i="1"/>
  <c r="BC21892" i="1" s="1"/>
  <c r="X21892" i="1"/>
  <c r="W21892" i="1"/>
  <c r="V21884" i="1"/>
  <c r="BC21884" i="1" s="1"/>
  <c r="X21884" i="1"/>
  <c r="W21884" i="1"/>
  <c r="V21876" i="1"/>
  <c r="BC21876" i="1" s="1"/>
  <c r="X21876" i="1"/>
  <c r="W21876" i="1"/>
  <c r="V21868" i="1"/>
  <c r="BC21868" i="1" s="1"/>
  <c r="X21868" i="1"/>
  <c r="W21868" i="1"/>
  <c r="V21860" i="1"/>
  <c r="BC21860" i="1" s="1"/>
  <c r="X21860" i="1"/>
  <c r="W21860" i="1"/>
  <c r="V21852" i="1"/>
  <c r="BC21852" i="1" s="1"/>
  <c r="X21852" i="1"/>
  <c r="W21852" i="1"/>
  <c r="V21844" i="1"/>
  <c r="BC21844" i="1" s="1"/>
  <c r="X21844" i="1"/>
  <c r="W21844" i="1"/>
  <c r="V21836" i="1"/>
  <c r="BC21836" i="1" s="1"/>
  <c r="X21836" i="1"/>
  <c r="W21836" i="1"/>
  <c r="V21828" i="1"/>
  <c r="BC21828" i="1" s="1"/>
  <c r="X21828" i="1"/>
  <c r="W21828" i="1"/>
  <c r="V21820" i="1"/>
  <c r="BC21820" i="1" s="1"/>
  <c r="X21820" i="1"/>
  <c r="W21820" i="1"/>
  <c r="V21812" i="1"/>
  <c r="BC21812" i="1" s="1"/>
  <c r="X21812" i="1"/>
  <c r="W21812" i="1"/>
  <c r="V21804" i="1"/>
  <c r="BC21804" i="1" s="1"/>
  <c r="X21804" i="1"/>
  <c r="W21804" i="1"/>
  <c r="V21796" i="1"/>
  <c r="BC21796" i="1" s="1"/>
  <c r="X21796" i="1"/>
  <c r="W21796" i="1"/>
  <c r="V21788" i="1"/>
  <c r="BC21788" i="1" s="1"/>
  <c r="X21788" i="1"/>
  <c r="W21788" i="1"/>
  <c r="V21780" i="1"/>
  <c r="BC21780" i="1" s="1"/>
  <c r="X21780" i="1"/>
  <c r="W21780" i="1"/>
  <c r="V21772" i="1"/>
  <c r="BC21772" i="1" s="1"/>
  <c r="X21772" i="1"/>
  <c r="W21772" i="1"/>
  <c r="V21764" i="1"/>
  <c r="BC21764" i="1" s="1"/>
  <c r="X21764" i="1"/>
  <c r="W21764" i="1"/>
  <c r="V21756" i="1"/>
  <c r="BC21756" i="1" s="1"/>
  <c r="X21756" i="1"/>
  <c r="W21756" i="1"/>
  <c r="V21748" i="1"/>
  <c r="BC21748" i="1" s="1"/>
  <c r="X21748" i="1"/>
  <c r="W21748" i="1"/>
  <c r="V21740" i="1"/>
  <c r="BC21740" i="1" s="1"/>
  <c r="X21740" i="1"/>
  <c r="W21740" i="1"/>
  <c r="V21732" i="1"/>
  <c r="BC21732" i="1" s="1"/>
  <c r="X21732" i="1"/>
  <c r="W21732" i="1"/>
  <c r="V21724" i="1"/>
  <c r="BC21724" i="1" s="1"/>
  <c r="X21724" i="1"/>
  <c r="W21724" i="1"/>
  <c r="V21716" i="1"/>
  <c r="BC21716" i="1" s="1"/>
  <c r="X21716" i="1"/>
  <c r="W21716" i="1"/>
  <c r="V21708" i="1"/>
  <c r="BC21708" i="1" s="1"/>
  <c r="X21708" i="1"/>
  <c r="W21708" i="1"/>
  <c r="V21700" i="1"/>
  <c r="BC21700" i="1" s="1"/>
  <c r="X21700" i="1"/>
  <c r="W21700" i="1"/>
  <c r="V21692" i="1"/>
  <c r="BC21692" i="1" s="1"/>
  <c r="X21692" i="1"/>
  <c r="W21692" i="1"/>
  <c r="V21684" i="1"/>
  <c r="BC21684" i="1" s="1"/>
  <c r="X21684" i="1"/>
  <c r="W21684" i="1"/>
  <c r="V21676" i="1"/>
  <c r="BC21676" i="1" s="1"/>
  <c r="X21676" i="1"/>
  <c r="W21676" i="1"/>
  <c r="V21668" i="1"/>
  <c r="BC21668" i="1" s="1"/>
  <c r="X21668" i="1"/>
  <c r="W21668" i="1"/>
  <c r="V21660" i="1"/>
  <c r="BC21660" i="1" s="1"/>
  <c r="X21660" i="1"/>
  <c r="W21660" i="1"/>
  <c r="V21652" i="1"/>
  <c r="BC21652" i="1" s="1"/>
  <c r="X21652" i="1"/>
  <c r="W21652" i="1"/>
  <c r="V21644" i="1"/>
  <c r="BC21644" i="1" s="1"/>
  <c r="X21644" i="1"/>
  <c r="W21644" i="1"/>
  <c r="V21636" i="1"/>
  <c r="BC21636" i="1" s="1"/>
  <c r="X21636" i="1"/>
  <c r="W21636" i="1"/>
  <c r="V21628" i="1"/>
  <c r="BC21628" i="1" s="1"/>
  <c r="X21628" i="1"/>
  <c r="W21628" i="1"/>
  <c r="V21620" i="1"/>
  <c r="BC21620" i="1" s="1"/>
  <c r="X21620" i="1"/>
  <c r="W21620" i="1"/>
  <c r="V21612" i="1"/>
  <c r="BC21612" i="1" s="1"/>
  <c r="X21612" i="1"/>
  <c r="W21612" i="1"/>
  <c r="V21604" i="1"/>
  <c r="BC21604" i="1" s="1"/>
  <c r="X21604" i="1"/>
  <c r="W21604" i="1"/>
  <c r="V21596" i="1"/>
  <c r="BC21596" i="1" s="1"/>
  <c r="X21596" i="1"/>
  <c r="W21596" i="1"/>
  <c r="V21588" i="1"/>
  <c r="BC21588" i="1" s="1"/>
  <c r="X21588" i="1"/>
  <c r="W21588" i="1"/>
  <c r="V21580" i="1"/>
  <c r="BC21580" i="1" s="1"/>
  <c r="X21580" i="1"/>
  <c r="W21580" i="1"/>
  <c r="V21572" i="1"/>
  <c r="BC21572" i="1" s="1"/>
  <c r="X21572" i="1"/>
  <c r="W21572" i="1"/>
  <c r="V21564" i="1"/>
  <c r="BC21564" i="1" s="1"/>
  <c r="X21564" i="1"/>
  <c r="W21564" i="1"/>
  <c r="V21556" i="1"/>
  <c r="BC21556" i="1" s="1"/>
  <c r="X21556" i="1"/>
  <c r="W21556" i="1"/>
  <c r="V21548" i="1"/>
  <c r="BC21548" i="1" s="1"/>
  <c r="X21548" i="1"/>
  <c r="W21548" i="1"/>
  <c r="V21540" i="1"/>
  <c r="BC21540" i="1" s="1"/>
  <c r="X21540" i="1"/>
  <c r="W21540" i="1"/>
  <c r="V21532" i="1"/>
  <c r="BC21532" i="1" s="1"/>
  <c r="X21532" i="1"/>
  <c r="W21532" i="1"/>
  <c r="V21524" i="1"/>
  <c r="BC21524" i="1" s="1"/>
  <c r="X21524" i="1"/>
  <c r="W21524" i="1"/>
  <c r="V21516" i="1"/>
  <c r="BC21516" i="1" s="1"/>
  <c r="X21516" i="1"/>
  <c r="W21516" i="1"/>
  <c r="V21508" i="1"/>
  <c r="BC21508" i="1" s="1"/>
  <c r="X21508" i="1"/>
  <c r="W21508" i="1"/>
  <c r="V21500" i="1"/>
  <c r="BC21500" i="1" s="1"/>
  <c r="X21500" i="1"/>
  <c r="W21500" i="1"/>
  <c r="V21492" i="1"/>
  <c r="BC21492" i="1" s="1"/>
  <c r="X21492" i="1"/>
  <c r="W21492" i="1"/>
  <c r="V21484" i="1"/>
  <c r="BC21484" i="1" s="1"/>
  <c r="X21484" i="1"/>
  <c r="W21484" i="1"/>
  <c r="V21476" i="1"/>
  <c r="BC21476" i="1" s="1"/>
  <c r="X21476" i="1"/>
  <c r="W21476" i="1"/>
  <c r="V21468" i="1"/>
  <c r="BC21468" i="1" s="1"/>
  <c r="X21468" i="1"/>
  <c r="W21468" i="1"/>
  <c r="V21460" i="1"/>
  <c r="BC21460" i="1" s="1"/>
  <c r="X21460" i="1"/>
  <c r="W21460" i="1"/>
  <c r="V21452" i="1"/>
  <c r="BC21452" i="1" s="1"/>
  <c r="X21452" i="1"/>
  <c r="W21452" i="1"/>
  <c r="V21444" i="1"/>
  <c r="BC21444" i="1" s="1"/>
  <c r="X21444" i="1"/>
  <c r="W21444" i="1"/>
  <c r="V21436" i="1"/>
  <c r="BC21436" i="1" s="1"/>
  <c r="X21436" i="1"/>
  <c r="W21436" i="1"/>
  <c r="V21428" i="1"/>
  <c r="BC21428" i="1" s="1"/>
  <c r="X21428" i="1"/>
  <c r="W21428" i="1"/>
  <c r="V21420" i="1"/>
  <c r="BC21420" i="1" s="1"/>
  <c r="X21420" i="1"/>
  <c r="W21420" i="1"/>
  <c r="V21412" i="1"/>
  <c r="BC21412" i="1" s="1"/>
  <c r="X21412" i="1"/>
  <c r="W21412" i="1"/>
  <c r="V21404" i="1"/>
  <c r="BC21404" i="1" s="1"/>
  <c r="X21404" i="1"/>
  <c r="W21404" i="1"/>
  <c r="V21396" i="1"/>
  <c r="BC21396" i="1" s="1"/>
  <c r="X21396" i="1"/>
  <c r="W21396" i="1"/>
  <c r="V21388" i="1"/>
  <c r="BC21388" i="1" s="1"/>
  <c r="X21388" i="1"/>
  <c r="W21388" i="1"/>
  <c r="V21380" i="1"/>
  <c r="BC21380" i="1" s="1"/>
  <c r="X21380" i="1"/>
  <c r="W21380" i="1"/>
  <c r="V21372" i="1"/>
  <c r="BC21372" i="1" s="1"/>
  <c r="X21372" i="1"/>
  <c r="W21372" i="1"/>
  <c r="V21364" i="1"/>
  <c r="BC21364" i="1" s="1"/>
  <c r="X21364" i="1"/>
  <c r="W21364" i="1"/>
  <c r="V21356" i="1"/>
  <c r="BC21356" i="1" s="1"/>
  <c r="X21356" i="1"/>
  <c r="W21356" i="1"/>
  <c r="V21348" i="1"/>
  <c r="BC21348" i="1" s="1"/>
  <c r="X21348" i="1"/>
  <c r="W21348" i="1"/>
  <c r="V21340" i="1"/>
  <c r="BC21340" i="1" s="1"/>
  <c r="X21340" i="1"/>
  <c r="W21340" i="1"/>
  <c r="V21332" i="1"/>
  <c r="BC21332" i="1" s="1"/>
  <c r="X21332" i="1"/>
  <c r="W21332" i="1"/>
  <c r="V21324" i="1"/>
  <c r="BC21324" i="1" s="1"/>
  <c r="X21324" i="1"/>
  <c r="W21324" i="1"/>
  <c r="V21316" i="1"/>
  <c r="BC21316" i="1" s="1"/>
  <c r="X21316" i="1"/>
  <c r="W21316" i="1"/>
  <c r="V21308" i="1"/>
  <c r="BC21308" i="1" s="1"/>
  <c r="X21308" i="1"/>
  <c r="W21308" i="1"/>
  <c r="V21300" i="1"/>
  <c r="BC21300" i="1" s="1"/>
  <c r="X21300" i="1"/>
  <c r="W21300" i="1"/>
  <c r="V21292" i="1"/>
  <c r="BC21292" i="1" s="1"/>
  <c r="X21292" i="1"/>
  <c r="W21292" i="1"/>
  <c r="V21284" i="1"/>
  <c r="BC21284" i="1" s="1"/>
  <c r="X21284" i="1"/>
  <c r="W21284" i="1"/>
  <c r="V21276" i="1"/>
  <c r="BC21276" i="1" s="1"/>
  <c r="X21276" i="1"/>
  <c r="W21276" i="1"/>
  <c r="V21268" i="1"/>
  <c r="BC21268" i="1" s="1"/>
  <c r="X21268" i="1"/>
  <c r="W21268" i="1"/>
  <c r="V21260" i="1"/>
  <c r="BC21260" i="1" s="1"/>
  <c r="X21260" i="1"/>
  <c r="W21260" i="1"/>
  <c r="V21252" i="1"/>
  <c r="BC21252" i="1" s="1"/>
  <c r="X21252" i="1"/>
  <c r="W21252" i="1"/>
  <c r="V21244" i="1"/>
  <c r="BC21244" i="1" s="1"/>
  <c r="X21244" i="1"/>
  <c r="W21244" i="1"/>
  <c r="V21236" i="1"/>
  <c r="BC21236" i="1" s="1"/>
  <c r="X21236" i="1"/>
  <c r="W21236" i="1"/>
  <c r="V21228" i="1"/>
  <c r="BC21228" i="1" s="1"/>
  <c r="X21228" i="1"/>
  <c r="W21228" i="1"/>
  <c r="V21220" i="1"/>
  <c r="BC21220" i="1" s="1"/>
  <c r="X21220" i="1"/>
  <c r="W21220" i="1"/>
  <c r="V21212" i="1"/>
  <c r="BC21212" i="1" s="1"/>
  <c r="X21212" i="1"/>
  <c r="W21212" i="1"/>
  <c r="V21204" i="1"/>
  <c r="BC21204" i="1" s="1"/>
  <c r="X21204" i="1"/>
  <c r="W21204" i="1"/>
  <c r="V21196" i="1"/>
  <c r="BC21196" i="1" s="1"/>
  <c r="X21196" i="1"/>
  <c r="W21196" i="1"/>
  <c r="V21188" i="1"/>
  <c r="BC21188" i="1" s="1"/>
  <c r="X21188" i="1"/>
  <c r="W21188" i="1"/>
  <c r="V21180" i="1"/>
  <c r="BC21180" i="1" s="1"/>
  <c r="X21180" i="1"/>
  <c r="W21180" i="1"/>
  <c r="V21172" i="1"/>
  <c r="BC21172" i="1" s="1"/>
  <c r="X21172" i="1"/>
  <c r="W21172" i="1"/>
  <c r="V21164" i="1"/>
  <c r="BC21164" i="1" s="1"/>
  <c r="X21164" i="1"/>
  <c r="W21164" i="1"/>
  <c r="V21156" i="1"/>
  <c r="BC21156" i="1" s="1"/>
  <c r="X21156" i="1"/>
  <c r="W21156" i="1"/>
  <c r="V21148" i="1"/>
  <c r="BC21148" i="1" s="1"/>
  <c r="X21148" i="1"/>
  <c r="W21148" i="1"/>
  <c r="V21140" i="1"/>
  <c r="BC21140" i="1" s="1"/>
  <c r="X21140" i="1"/>
  <c r="W21140" i="1"/>
  <c r="V21132" i="1"/>
  <c r="BC21132" i="1" s="1"/>
  <c r="X21132" i="1"/>
  <c r="W21132" i="1"/>
  <c r="V21124" i="1"/>
  <c r="BC21124" i="1" s="1"/>
  <c r="X21124" i="1"/>
  <c r="W21124" i="1"/>
  <c r="V21116" i="1"/>
  <c r="BC21116" i="1" s="1"/>
  <c r="X21116" i="1"/>
  <c r="W21116" i="1"/>
  <c r="V21108" i="1"/>
  <c r="BC21108" i="1" s="1"/>
  <c r="X21108" i="1"/>
  <c r="W21108" i="1"/>
  <c r="V21100" i="1"/>
  <c r="BC21100" i="1" s="1"/>
  <c r="X21100" i="1"/>
  <c r="W21100" i="1"/>
  <c r="V21092" i="1"/>
  <c r="BC21092" i="1" s="1"/>
  <c r="X21092" i="1"/>
  <c r="W21092" i="1"/>
  <c r="V21084" i="1"/>
  <c r="BC21084" i="1" s="1"/>
  <c r="X21084" i="1"/>
  <c r="W21084" i="1"/>
  <c r="V21076" i="1"/>
  <c r="BC21076" i="1" s="1"/>
  <c r="X21076" i="1"/>
  <c r="W21076" i="1"/>
  <c r="V21068" i="1"/>
  <c r="BC21068" i="1" s="1"/>
  <c r="X21068" i="1"/>
  <c r="W21068" i="1"/>
  <c r="V21060" i="1"/>
  <c r="BC21060" i="1" s="1"/>
  <c r="X21060" i="1"/>
  <c r="W21060" i="1"/>
  <c r="V21052" i="1"/>
  <c r="BC21052" i="1" s="1"/>
  <c r="X21052" i="1"/>
  <c r="W21052" i="1"/>
  <c r="V21044" i="1"/>
  <c r="BC21044" i="1" s="1"/>
  <c r="X21044" i="1"/>
  <c r="W21044" i="1"/>
  <c r="V21036" i="1"/>
  <c r="BC21036" i="1" s="1"/>
  <c r="X21036" i="1"/>
  <c r="W21036" i="1"/>
  <c r="V21028" i="1"/>
  <c r="BC21028" i="1" s="1"/>
  <c r="X21028" i="1"/>
  <c r="W21028" i="1"/>
  <c r="V21020" i="1"/>
  <c r="BC21020" i="1" s="1"/>
  <c r="X21020" i="1"/>
  <c r="W21020" i="1"/>
  <c r="V21012" i="1"/>
  <c r="BC21012" i="1" s="1"/>
  <c r="X21012" i="1"/>
  <c r="W21012" i="1"/>
  <c r="V21004" i="1"/>
  <c r="BC21004" i="1" s="1"/>
  <c r="X21004" i="1"/>
  <c r="W21004" i="1"/>
  <c r="V20996" i="1"/>
  <c r="BC20996" i="1" s="1"/>
  <c r="X20996" i="1"/>
  <c r="W20996" i="1"/>
  <c r="V20988" i="1"/>
  <c r="BC20988" i="1" s="1"/>
  <c r="X20988" i="1"/>
  <c r="W20988" i="1"/>
  <c r="V20980" i="1"/>
  <c r="BC20980" i="1" s="1"/>
  <c r="X20980" i="1"/>
  <c r="W20980" i="1"/>
  <c r="V20972" i="1"/>
  <c r="BC20972" i="1" s="1"/>
  <c r="X20972" i="1"/>
  <c r="W20972" i="1"/>
  <c r="V20964" i="1"/>
  <c r="BC20964" i="1" s="1"/>
  <c r="X20964" i="1"/>
  <c r="W20964" i="1"/>
  <c r="V20956" i="1"/>
  <c r="BC20956" i="1" s="1"/>
  <c r="X20956" i="1"/>
  <c r="W20956" i="1"/>
  <c r="V20948" i="1"/>
  <c r="BC20948" i="1" s="1"/>
  <c r="X20948" i="1"/>
  <c r="W20948" i="1"/>
  <c r="V20940" i="1"/>
  <c r="BC20940" i="1" s="1"/>
  <c r="X20940" i="1"/>
  <c r="W20940" i="1"/>
  <c r="V20932" i="1"/>
  <c r="BC20932" i="1" s="1"/>
  <c r="X20932" i="1"/>
  <c r="W20932" i="1"/>
  <c r="V20924" i="1"/>
  <c r="BC20924" i="1" s="1"/>
  <c r="X20924" i="1"/>
  <c r="W20924" i="1"/>
  <c r="V20916" i="1"/>
  <c r="BC20916" i="1" s="1"/>
  <c r="X20916" i="1"/>
  <c r="W20916" i="1"/>
  <c r="V20908" i="1"/>
  <c r="BC20908" i="1" s="1"/>
  <c r="X20908" i="1"/>
  <c r="W20908" i="1"/>
  <c r="V20900" i="1"/>
  <c r="BC20900" i="1" s="1"/>
  <c r="X20900" i="1"/>
  <c r="W20900" i="1"/>
  <c r="V20892" i="1"/>
  <c r="BC20892" i="1" s="1"/>
  <c r="X20892" i="1"/>
  <c r="W20892" i="1"/>
  <c r="V20884" i="1"/>
  <c r="BC20884" i="1" s="1"/>
  <c r="X20884" i="1"/>
  <c r="W20884" i="1"/>
  <c r="V20876" i="1"/>
  <c r="BC20876" i="1" s="1"/>
  <c r="X20876" i="1"/>
  <c r="W20876" i="1"/>
  <c r="V20868" i="1"/>
  <c r="BC20868" i="1" s="1"/>
  <c r="X20868" i="1"/>
  <c r="W20868" i="1"/>
  <c r="V20860" i="1"/>
  <c r="BC20860" i="1" s="1"/>
  <c r="X20860" i="1"/>
  <c r="W20860" i="1"/>
  <c r="V20852" i="1"/>
  <c r="BC20852" i="1" s="1"/>
  <c r="X20852" i="1"/>
  <c r="W20852" i="1"/>
  <c r="V20844" i="1"/>
  <c r="BC20844" i="1" s="1"/>
  <c r="X20844" i="1"/>
  <c r="W20844" i="1"/>
  <c r="V20836" i="1"/>
  <c r="BC20836" i="1" s="1"/>
  <c r="X20836" i="1"/>
  <c r="W20836" i="1"/>
  <c r="V20828" i="1"/>
  <c r="BC20828" i="1" s="1"/>
  <c r="X20828" i="1"/>
  <c r="W20828" i="1"/>
  <c r="V20820" i="1"/>
  <c r="BC20820" i="1" s="1"/>
  <c r="X20820" i="1"/>
  <c r="W20820" i="1"/>
  <c r="V20812" i="1"/>
  <c r="BC20812" i="1" s="1"/>
  <c r="X20812" i="1"/>
  <c r="W20812" i="1"/>
  <c r="V20804" i="1"/>
  <c r="BC20804" i="1" s="1"/>
  <c r="X20804" i="1"/>
  <c r="W20804" i="1"/>
  <c r="V20796" i="1"/>
  <c r="BC20796" i="1" s="1"/>
  <c r="X20796" i="1"/>
  <c r="W20796" i="1"/>
  <c r="V20788" i="1"/>
  <c r="BC20788" i="1" s="1"/>
  <c r="X20788" i="1"/>
  <c r="W20788" i="1"/>
  <c r="V20780" i="1"/>
  <c r="BC20780" i="1" s="1"/>
  <c r="X20780" i="1"/>
  <c r="W20780" i="1"/>
  <c r="V20772" i="1"/>
  <c r="BC20772" i="1" s="1"/>
  <c r="X20772" i="1"/>
  <c r="W20772" i="1"/>
  <c r="V20764" i="1"/>
  <c r="BC20764" i="1" s="1"/>
  <c r="X20764" i="1"/>
  <c r="W20764" i="1"/>
  <c r="V20756" i="1"/>
  <c r="BC20756" i="1" s="1"/>
  <c r="X20756" i="1"/>
  <c r="W20756" i="1"/>
  <c r="V20748" i="1"/>
  <c r="BC20748" i="1" s="1"/>
  <c r="X20748" i="1"/>
  <c r="W20748" i="1"/>
  <c r="V20740" i="1"/>
  <c r="BC20740" i="1" s="1"/>
  <c r="X20740" i="1"/>
  <c r="W20740" i="1"/>
  <c r="V20732" i="1"/>
  <c r="BC20732" i="1" s="1"/>
  <c r="X20732" i="1"/>
  <c r="W20732" i="1"/>
  <c r="V20724" i="1"/>
  <c r="BC20724" i="1" s="1"/>
  <c r="X20724" i="1"/>
  <c r="W20724" i="1"/>
  <c r="V20716" i="1"/>
  <c r="BC20716" i="1" s="1"/>
  <c r="X20716" i="1"/>
  <c r="W20716" i="1"/>
  <c r="V20708" i="1"/>
  <c r="BC20708" i="1" s="1"/>
  <c r="X20708" i="1"/>
  <c r="W20708" i="1"/>
  <c r="V20700" i="1"/>
  <c r="BC20700" i="1" s="1"/>
  <c r="X20700" i="1"/>
  <c r="W20700" i="1"/>
  <c r="V20692" i="1"/>
  <c r="BC20692" i="1" s="1"/>
  <c r="X20692" i="1"/>
  <c r="W20692" i="1"/>
  <c r="V20684" i="1"/>
  <c r="BC20684" i="1" s="1"/>
  <c r="X20684" i="1"/>
  <c r="W20684" i="1"/>
  <c r="V20676" i="1"/>
  <c r="BC20676" i="1" s="1"/>
  <c r="X20676" i="1"/>
  <c r="W20676" i="1"/>
  <c r="V20668" i="1"/>
  <c r="BC20668" i="1" s="1"/>
  <c r="X20668" i="1"/>
  <c r="W20668" i="1"/>
  <c r="V20660" i="1"/>
  <c r="BC20660" i="1" s="1"/>
  <c r="X20660" i="1"/>
  <c r="W20660" i="1"/>
  <c r="V20652" i="1"/>
  <c r="BC20652" i="1" s="1"/>
  <c r="X20652" i="1"/>
  <c r="W20652" i="1"/>
  <c r="V20644" i="1"/>
  <c r="BC20644" i="1" s="1"/>
  <c r="X20644" i="1"/>
  <c r="W20644" i="1"/>
  <c r="V20636" i="1"/>
  <c r="BC20636" i="1" s="1"/>
  <c r="X20636" i="1"/>
  <c r="W20636" i="1"/>
  <c r="V20628" i="1"/>
  <c r="BC20628" i="1" s="1"/>
  <c r="X20628" i="1"/>
  <c r="W20628" i="1"/>
  <c r="V20620" i="1"/>
  <c r="BC20620" i="1" s="1"/>
  <c r="X20620" i="1"/>
  <c r="W20620" i="1"/>
  <c r="V20612" i="1"/>
  <c r="BC20612" i="1" s="1"/>
  <c r="X20612" i="1"/>
  <c r="W20612" i="1"/>
  <c r="V20604" i="1"/>
  <c r="BC20604" i="1" s="1"/>
  <c r="X20604" i="1"/>
  <c r="W20604" i="1"/>
  <c r="V20596" i="1"/>
  <c r="BC20596" i="1" s="1"/>
  <c r="X20596" i="1"/>
  <c r="W20596" i="1"/>
  <c r="V20588" i="1"/>
  <c r="BC20588" i="1" s="1"/>
  <c r="X20588" i="1"/>
  <c r="W20588" i="1"/>
  <c r="V20580" i="1"/>
  <c r="BC20580" i="1" s="1"/>
  <c r="X20580" i="1"/>
  <c r="W20580" i="1"/>
  <c r="V20572" i="1"/>
  <c r="BC20572" i="1" s="1"/>
  <c r="X20572" i="1"/>
  <c r="W20572" i="1"/>
  <c r="V20564" i="1"/>
  <c r="BC20564" i="1" s="1"/>
  <c r="X20564" i="1"/>
  <c r="W20564" i="1"/>
  <c r="V20556" i="1"/>
  <c r="BC20556" i="1" s="1"/>
  <c r="X20556" i="1"/>
  <c r="W20556" i="1"/>
  <c r="V20548" i="1"/>
  <c r="BC20548" i="1" s="1"/>
  <c r="X20548" i="1"/>
  <c r="W20548" i="1"/>
  <c r="V20540" i="1"/>
  <c r="BC20540" i="1" s="1"/>
  <c r="X20540" i="1"/>
  <c r="W20540" i="1"/>
  <c r="V20532" i="1"/>
  <c r="BC20532" i="1" s="1"/>
  <c r="X20532" i="1"/>
  <c r="W20532" i="1"/>
  <c r="V20524" i="1"/>
  <c r="BC20524" i="1" s="1"/>
  <c r="X20524" i="1"/>
  <c r="W20524" i="1"/>
  <c r="V20516" i="1"/>
  <c r="BC20516" i="1" s="1"/>
  <c r="X20516" i="1"/>
  <c r="W20516" i="1"/>
  <c r="V20508" i="1"/>
  <c r="BC20508" i="1" s="1"/>
  <c r="X20508" i="1"/>
  <c r="W20508" i="1"/>
  <c r="V20500" i="1"/>
  <c r="BC20500" i="1" s="1"/>
  <c r="X20500" i="1"/>
  <c r="W20500" i="1"/>
  <c r="V20492" i="1"/>
  <c r="BC20492" i="1" s="1"/>
  <c r="X20492" i="1"/>
  <c r="W20492" i="1"/>
  <c r="V20484" i="1"/>
  <c r="BC20484" i="1" s="1"/>
  <c r="X20484" i="1"/>
  <c r="W20484" i="1"/>
  <c r="V20476" i="1"/>
  <c r="BC20476" i="1" s="1"/>
  <c r="X20476" i="1"/>
  <c r="W20476" i="1"/>
  <c r="V20468" i="1"/>
  <c r="BC20468" i="1" s="1"/>
  <c r="X20468" i="1"/>
  <c r="W20468" i="1"/>
  <c r="V20460" i="1"/>
  <c r="BC20460" i="1" s="1"/>
  <c r="X20460" i="1"/>
  <c r="W20460" i="1"/>
  <c r="V20452" i="1"/>
  <c r="BC20452" i="1" s="1"/>
  <c r="X20452" i="1"/>
  <c r="W20452" i="1"/>
  <c r="V20444" i="1"/>
  <c r="BC20444" i="1" s="1"/>
  <c r="X20444" i="1"/>
  <c r="W20444" i="1"/>
  <c r="V20436" i="1"/>
  <c r="BC20436" i="1" s="1"/>
  <c r="X20436" i="1"/>
  <c r="W20436" i="1"/>
  <c r="V20428" i="1"/>
  <c r="BC20428" i="1" s="1"/>
  <c r="X20428" i="1"/>
  <c r="W20428" i="1"/>
  <c r="V20420" i="1"/>
  <c r="BC20420" i="1" s="1"/>
  <c r="X20420" i="1"/>
  <c r="W20420" i="1"/>
  <c r="V20412" i="1"/>
  <c r="BC20412" i="1" s="1"/>
  <c r="X20412" i="1"/>
  <c r="W20412" i="1"/>
  <c r="V20404" i="1"/>
  <c r="BC20404" i="1" s="1"/>
  <c r="X20404" i="1"/>
  <c r="W20404" i="1"/>
  <c r="V20396" i="1"/>
  <c r="BC20396" i="1" s="1"/>
  <c r="X20396" i="1"/>
  <c r="W20396" i="1"/>
  <c r="V20388" i="1"/>
  <c r="BC20388" i="1" s="1"/>
  <c r="X20388" i="1"/>
  <c r="W20388" i="1"/>
  <c r="V20380" i="1"/>
  <c r="BC20380" i="1" s="1"/>
  <c r="X20380" i="1"/>
  <c r="W20380" i="1"/>
  <c r="V20372" i="1"/>
  <c r="BC20372" i="1" s="1"/>
  <c r="X20372" i="1"/>
  <c r="W20372" i="1"/>
  <c r="V20364" i="1"/>
  <c r="BC20364" i="1" s="1"/>
  <c r="X20364" i="1"/>
  <c r="W20364" i="1"/>
  <c r="V20356" i="1"/>
  <c r="BC20356" i="1" s="1"/>
  <c r="X20356" i="1"/>
  <c r="W20356" i="1"/>
  <c r="V20348" i="1"/>
  <c r="BC20348" i="1" s="1"/>
  <c r="X20348" i="1"/>
  <c r="W20348" i="1"/>
  <c r="V20340" i="1"/>
  <c r="BC20340" i="1" s="1"/>
  <c r="X20340" i="1"/>
  <c r="W20340" i="1"/>
  <c r="V20332" i="1"/>
  <c r="BC20332" i="1" s="1"/>
  <c r="X20332" i="1"/>
  <c r="W20332" i="1"/>
  <c r="V20324" i="1"/>
  <c r="BC20324" i="1" s="1"/>
  <c r="X20324" i="1"/>
  <c r="W20324" i="1"/>
  <c r="V20316" i="1"/>
  <c r="BC20316" i="1" s="1"/>
  <c r="X20316" i="1"/>
  <c r="W20316" i="1"/>
  <c r="V20308" i="1"/>
  <c r="BC20308" i="1" s="1"/>
  <c r="X20308" i="1"/>
  <c r="W20308" i="1"/>
  <c r="V20300" i="1"/>
  <c r="BC20300" i="1" s="1"/>
  <c r="X20300" i="1"/>
  <c r="W20300" i="1"/>
  <c r="V20292" i="1"/>
  <c r="BC20292" i="1" s="1"/>
  <c r="X20292" i="1"/>
  <c r="W20292" i="1"/>
  <c r="V20284" i="1"/>
  <c r="BC20284" i="1" s="1"/>
  <c r="X20284" i="1"/>
  <c r="W20284" i="1"/>
  <c r="V20276" i="1"/>
  <c r="BC20276" i="1" s="1"/>
  <c r="X20276" i="1"/>
  <c r="W20276" i="1"/>
  <c r="V20268" i="1"/>
  <c r="BC20268" i="1" s="1"/>
  <c r="X20268" i="1"/>
  <c r="W20268" i="1"/>
  <c r="V20260" i="1"/>
  <c r="BC20260" i="1" s="1"/>
  <c r="X20260" i="1"/>
  <c r="W20260" i="1"/>
  <c r="V20252" i="1"/>
  <c r="BC20252" i="1" s="1"/>
  <c r="X20252" i="1"/>
  <c r="W20252" i="1"/>
  <c r="V20244" i="1"/>
  <c r="BC20244" i="1" s="1"/>
  <c r="X20244" i="1"/>
  <c r="W20244" i="1"/>
  <c r="V20236" i="1"/>
  <c r="BC20236" i="1" s="1"/>
  <c r="X20236" i="1"/>
  <c r="W20236" i="1"/>
  <c r="V20228" i="1"/>
  <c r="BC20228" i="1" s="1"/>
  <c r="X20228" i="1"/>
  <c r="W20228" i="1"/>
  <c r="V20220" i="1"/>
  <c r="BC20220" i="1" s="1"/>
  <c r="X20220" i="1"/>
  <c r="W20220" i="1"/>
  <c r="V20212" i="1"/>
  <c r="BC20212" i="1" s="1"/>
  <c r="X20212" i="1"/>
  <c r="W20212" i="1"/>
  <c r="V20204" i="1"/>
  <c r="BC20204" i="1" s="1"/>
  <c r="X20204" i="1"/>
  <c r="W20204" i="1"/>
  <c r="V20196" i="1"/>
  <c r="BC20196" i="1" s="1"/>
  <c r="X20196" i="1"/>
  <c r="W20196" i="1"/>
  <c r="V20188" i="1"/>
  <c r="X20188" i="1"/>
  <c r="W20188" i="1"/>
  <c r="V20180" i="1"/>
  <c r="BC20180" i="1" s="1"/>
  <c r="X20180" i="1"/>
  <c r="W20180" i="1"/>
  <c r="V20172" i="1"/>
  <c r="BC20172" i="1" s="1"/>
  <c r="X20172" i="1"/>
  <c r="W20172" i="1"/>
  <c r="V20164" i="1"/>
  <c r="BC20164" i="1" s="1"/>
  <c r="X20164" i="1"/>
  <c r="W20164" i="1"/>
  <c r="V20156" i="1"/>
  <c r="BC20156" i="1" s="1"/>
  <c r="X20156" i="1"/>
  <c r="W20156" i="1"/>
  <c r="V20148" i="1"/>
  <c r="BC20148" i="1" s="1"/>
  <c r="X20148" i="1"/>
  <c r="W20148" i="1"/>
  <c r="V20140" i="1"/>
  <c r="BC20140" i="1" s="1"/>
  <c r="X20140" i="1"/>
  <c r="W20140" i="1"/>
  <c r="V20132" i="1"/>
  <c r="BC20132" i="1" s="1"/>
  <c r="X20132" i="1"/>
  <c r="W20132" i="1"/>
  <c r="V20124" i="1"/>
  <c r="BC20124" i="1" s="1"/>
  <c r="X20124" i="1"/>
  <c r="W20124" i="1"/>
  <c r="V20116" i="1"/>
  <c r="BC20116" i="1" s="1"/>
  <c r="X20116" i="1"/>
  <c r="W20116" i="1"/>
  <c r="V20108" i="1"/>
  <c r="BC20108" i="1" s="1"/>
  <c r="X20108" i="1"/>
  <c r="W20108" i="1"/>
  <c r="V20100" i="1"/>
  <c r="BC20100" i="1" s="1"/>
  <c r="X20100" i="1"/>
  <c r="W20100" i="1"/>
  <c r="V20092" i="1"/>
  <c r="BC20092" i="1" s="1"/>
  <c r="X20092" i="1"/>
  <c r="W20092" i="1"/>
  <c r="V20084" i="1"/>
  <c r="BC20084" i="1" s="1"/>
  <c r="X20084" i="1"/>
  <c r="W20084" i="1"/>
  <c r="V20076" i="1"/>
  <c r="BC20076" i="1" s="1"/>
  <c r="X20076" i="1"/>
  <c r="W20076" i="1"/>
  <c r="V20068" i="1"/>
  <c r="BC20068" i="1" s="1"/>
  <c r="X20068" i="1"/>
  <c r="W20068" i="1"/>
  <c r="V20060" i="1"/>
  <c r="BC20060" i="1" s="1"/>
  <c r="X20060" i="1"/>
  <c r="W20060" i="1"/>
  <c r="V20052" i="1"/>
  <c r="BC20052" i="1" s="1"/>
  <c r="X20052" i="1"/>
  <c r="W20052" i="1"/>
  <c r="V20044" i="1"/>
  <c r="BC20044" i="1" s="1"/>
  <c r="X20044" i="1"/>
  <c r="W20044" i="1"/>
  <c r="V20036" i="1"/>
  <c r="BC20036" i="1" s="1"/>
  <c r="X20036" i="1"/>
  <c r="W20036" i="1"/>
  <c r="V20028" i="1"/>
  <c r="BC20028" i="1" s="1"/>
  <c r="X20028" i="1"/>
  <c r="W20028" i="1"/>
  <c r="V20020" i="1"/>
  <c r="BC20020" i="1" s="1"/>
  <c r="X20020" i="1"/>
  <c r="W20020" i="1"/>
  <c r="V20012" i="1"/>
  <c r="BC20012" i="1" s="1"/>
  <c r="X20012" i="1"/>
  <c r="W20012" i="1"/>
  <c r="V20004" i="1"/>
  <c r="BC20004" i="1" s="1"/>
  <c r="X20004" i="1"/>
  <c r="W20004" i="1"/>
  <c r="V19996" i="1"/>
  <c r="BC19996" i="1" s="1"/>
  <c r="X19996" i="1"/>
  <c r="W19996" i="1"/>
  <c r="V19988" i="1"/>
  <c r="X19988" i="1"/>
  <c r="W19988" i="1"/>
  <c r="V19980" i="1"/>
  <c r="BC19980" i="1" s="1"/>
  <c r="X19980" i="1"/>
  <c r="W19980" i="1"/>
  <c r="V19972" i="1"/>
  <c r="BC19972" i="1" s="1"/>
  <c r="X19972" i="1"/>
  <c r="W19972" i="1"/>
  <c r="V19964" i="1"/>
  <c r="BC19964" i="1" s="1"/>
  <c r="X19964" i="1"/>
  <c r="W19964" i="1"/>
  <c r="V19956" i="1"/>
  <c r="BC19956" i="1" s="1"/>
  <c r="X19956" i="1"/>
  <c r="W19956" i="1"/>
  <c r="V19948" i="1"/>
  <c r="BC19948" i="1" s="1"/>
  <c r="X19948" i="1"/>
  <c r="W19948" i="1"/>
  <c r="V19940" i="1"/>
  <c r="BC19940" i="1" s="1"/>
  <c r="X19940" i="1"/>
  <c r="W19940" i="1"/>
  <c r="V19932" i="1"/>
  <c r="BC19932" i="1" s="1"/>
  <c r="X19932" i="1"/>
  <c r="W19932" i="1"/>
  <c r="V19924" i="1"/>
  <c r="BC19924" i="1" s="1"/>
  <c r="X19924" i="1"/>
  <c r="W19924" i="1"/>
  <c r="V19916" i="1"/>
  <c r="BC19916" i="1" s="1"/>
  <c r="X19916" i="1"/>
  <c r="W19916" i="1"/>
  <c r="V19908" i="1"/>
  <c r="BC19908" i="1" s="1"/>
  <c r="X19908" i="1"/>
  <c r="W19908" i="1"/>
  <c r="V19900" i="1"/>
  <c r="BC19900" i="1" s="1"/>
  <c r="X19900" i="1"/>
  <c r="W19900" i="1"/>
  <c r="V19892" i="1"/>
  <c r="BC19892" i="1" s="1"/>
  <c r="X19892" i="1"/>
  <c r="W19892" i="1"/>
  <c r="V19884" i="1"/>
  <c r="BC19884" i="1" s="1"/>
  <c r="X19884" i="1"/>
  <c r="W19884" i="1"/>
  <c r="V19876" i="1"/>
  <c r="BC19876" i="1" s="1"/>
  <c r="X19876" i="1"/>
  <c r="W19876" i="1"/>
  <c r="V19868" i="1"/>
  <c r="BC19868" i="1" s="1"/>
  <c r="X19868" i="1"/>
  <c r="W19868" i="1"/>
  <c r="V19860" i="1"/>
  <c r="BC19860" i="1" s="1"/>
  <c r="X19860" i="1"/>
  <c r="W19860" i="1"/>
  <c r="V19852" i="1"/>
  <c r="BC19852" i="1" s="1"/>
  <c r="X19852" i="1"/>
  <c r="W19852" i="1"/>
  <c r="V19844" i="1"/>
  <c r="BC19844" i="1" s="1"/>
  <c r="X19844" i="1"/>
  <c r="W19844" i="1"/>
  <c r="V19836" i="1"/>
  <c r="BC19836" i="1" s="1"/>
  <c r="X19836" i="1"/>
  <c r="W19836" i="1"/>
  <c r="V19828" i="1"/>
  <c r="BC19828" i="1" s="1"/>
  <c r="X19828" i="1"/>
  <c r="W19828" i="1"/>
  <c r="V19820" i="1"/>
  <c r="BC19820" i="1" s="1"/>
  <c r="X19820" i="1"/>
  <c r="W19820" i="1"/>
  <c r="V19812" i="1"/>
  <c r="BC19812" i="1" s="1"/>
  <c r="X19812" i="1"/>
  <c r="W19812" i="1"/>
  <c r="V19804" i="1"/>
  <c r="BC19804" i="1" s="1"/>
  <c r="X19804" i="1"/>
  <c r="W19804" i="1"/>
  <c r="V19796" i="1"/>
  <c r="BC19796" i="1" s="1"/>
  <c r="X19796" i="1"/>
  <c r="W19796" i="1"/>
  <c r="V19788" i="1"/>
  <c r="BC19788" i="1" s="1"/>
  <c r="X19788" i="1"/>
  <c r="W19788" i="1"/>
  <c r="V19780" i="1"/>
  <c r="BC19780" i="1" s="1"/>
  <c r="X19780" i="1"/>
  <c r="W19780" i="1"/>
  <c r="V19772" i="1"/>
  <c r="BC19772" i="1" s="1"/>
  <c r="X19772" i="1"/>
  <c r="W19772" i="1"/>
  <c r="V19764" i="1"/>
  <c r="BC19764" i="1" s="1"/>
  <c r="X19764" i="1"/>
  <c r="W19764" i="1"/>
  <c r="V19756" i="1"/>
  <c r="BC19756" i="1" s="1"/>
  <c r="X19756" i="1"/>
  <c r="W19756" i="1"/>
  <c r="V19748" i="1"/>
  <c r="BC19748" i="1" s="1"/>
  <c r="X19748" i="1"/>
  <c r="W19748" i="1"/>
  <c r="V19740" i="1"/>
  <c r="BC19740" i="1" s="1"/>
  <c r="X19740" i="1"/>
  <c r="W19740" i="1"/>
  <c r="V19732" i="1"/>
  <c r="BC19732" i="1" s="1"/>
  <c r="X19732" i="1"/>
  <c r="W19732" i="1"/>
  <c r="V19724" i="1"/>
  <c r="BC19724" i="1" s="1"/>
  <c r="X19724" i="1"/>
  <c r="W19724" i="1"/>
  <c r="V19716" i="1"/>
  <c r="BC19716" i="1" s="1"/>
  <c r="X19716" i="1"/>
  <c r="W19716" i="1"/>
  <c r="V19708" i="1"/>
  <c r="BC19708" i="1" s="1"/>
  <c r="X19708" i="1"/>
  <c r="W19708" i="1"/>
  <c r="V19700" i="1"/>
  <c r="BC19700" i="1" s="1"/>
  <c r="X19700" i="1"/>
  <c r="W19700" i="1"/>
  <c r="V19692" i="1"/>
  <c r="BC19692" i="1" s="1"/>
  <c r="X19692" i="1"/>
  <c r="W19692" i="1"/>
  <c r="V19684" i="1"/>
  <c r="BC19684" i="1" s="1"/>
  <c r="X19684" i="1"/>
  <c r="W19684" i="1"/>
  <c r="V19676" i="1"/>
  <c r="BC19676" i="1" s="1"/>
  <c r="X19676" i="1"/>
  <c r="W19676" i="1"/>
  <c r="V19668" i="1"/>
  <c r="BC19668" i="1" s="1"/>
  <c r="X19668" i="1"/>
  <c r="W19668" i="1"/>
  <c r="V19660" i="1"/>
  <c r="BC19660" i="1" s="1"/>
  <c r="X19660" i="1"/>
  <c r="W19660" i="1"/>
  <c r="V19652" i="1"/>
  <c r="BC19652" i="1" s="1"/>
  <c r="X19652" i="1"/>
  <c r="W19652" i="1"/>
  <c r="V19644" i="1"/>
  <c r="BC19644" i="1" s="1"/>
  <c r="X19644" i="1"/>
  <c r="W19644" i="1"/>
  <c r="V19636" i="1"/>
  <c r="X19636" i="1"/>
  <c r="W19636" i="1"/>
  <c r="V19628" i="1"/>
  <c r="BC19628" i="1" s="1"/>
  <c r="X19628" i="1"/>
  <c r="W19628" i="1"/>
  <c r="V19620" i="1"/>
  <c r="BC19620" i="1" s="1"/>
  <c r="X19620" i="1"/>
  <c r="W19620" i="1"/>
  <c r="V19612" i="1"/>
  <c r="BC19612" i="1" s="1"/>
  <c r="X19612" i="1"/>
  <c r="W19612" i="1"/>
  <c r="V19604" i="1"/>
  <c r="BC19604" i="1" s="1"/>
  <c r="X19604" i="1"/>
  <c r="W19604" i="1"/>
  <c r="V19596" i="1"/>
  <c r="BC19596" i="1" s="1"/>
  <c r="X19596" i="1"/>
  <c r="W19596" i="1"/>
  <c r="V19588" i="1"/>
  <c r="BC19588" i="1" s="1"/>
  <c r="X19588" i="1"/>
  <c r="W19588" i="1"/>
  <c r="V19580" i="1"/>
  <c r="BC19580" i="1" s="1"/>
  <c r="X19580" i="1"/>
  <c r="W19580" i="1"/>
  <c r="V19572" i="1"/>
  <c r="BC19572" i="1" s="1"/>
  <c r="X19572" i="1"/>
  <c r="W19572" i="1"/>
  <c r="V19564" i="1"/>
  <c r="BC19564" i="1" s="1"/>
  <c r="X19564" i="1"/>
  <c r="W19564" i="1"/>
  <c r="V19556" i="1"/>
  <c r="BC19556" i="1" s="1"/>
  <c r="X19556" i="1"/>
  <c r="W19556" i="1"/>
  <c r="V19548" i="1"/>
  <c r="BC19548" i="1" s="1"/>
  <c r="X19548" i="1"/>
  <c r="W19548" i="1"/>
  <c r="V19540" i="1"/>
  <c r="BC19540" i="1" s="1"/>
  <c r="X19540" i="1"/>
  <c r="W19540" i="1"/>
  <c r="V19532" i="1"/>
  <c r="BC19532" i="1" s="1"/>
  <c r="X19532" i="1"/>
  <c r="W19532" i="1"/>
  <c r="V19524" i="1"/>
  <c r="BC19524" i="1" s="1"/>
  <c r="X19524" i="1"/>
  <c r="W19524" i="1"/>
  <c r="V19516" i="1"/>
  <c r="BC19516" i="1" s="1"/>
  <c r="X19516" i="1"/>
  <c r="W19516" i="1"/>
  <c r="V19508" i="1"/>
  <c r="BC19508" i="1" s="1"/>
  <c r="X19508" i="1"/>
  <c r="W19508" i="1"/>
  <c r="V19500" i="1"/>
  <c r="BC19500" i="1" s="1"/>
  <c r="X19500" i="1"/>
  <c r="W19500" i="1"/>
  <c r="V19492" i="1"/>
  <c r="BC19492" i="1" s="1"/>
  <c r="X19492" i="1"/>
  <c r="W19492" i="1"/>
  <c r="V19484" i="1"/>
  <c r="BC19484" i="1" s="1"/>
  <c r="X19484" i="1"/>
  <c r="W19484" i="1"/>
  <c r="V19476" i="1"/>
  <c r="BC19476" i="1" s="1"/>
  <c r="X19476" i="1"/>
  <c r="W19476" i="1"/>
  <c r="V19468" i="1"/>
  <c r="BC19468" i="1" s="1"/>
  <c r="X19468" i="1"/>
  <c r="W19468" i="1"/>
  <c r="V19460" i="1"/>
  <c r="BC19460" i="1" s="1"/>
  <c r="X19460" i="1"/>
  <c r="W19460" i="1"/>
  <c r="V19452" i="1"/>
  <c r="BC19452" i="1" s="1"/>
  <c r="X19452" i="1"/>
  <c r="W19452" i="1"/>
  <c r="V19444" i="1"/>
  <c r="BC19444" i="1" s="1"/>
  <c r="X19444" i="1"/>
  <c r="W19444" i="1"/>
  <c r="V19436" i="1"/>
  <c r="BC19436" i="1" s="1"/>
  <c r="X19436" i="1"/>
  <c r="W19436" i="1"/>
  <c r="V19428" i="1"/>
  <c r="BC19428" i="1" s="1"/>
  <c r="X19428" i="1"/>
  <c r="W19428" i="1"/>
  <c r="V19420" i="1"/>
  <c r="X19420" i="1"/>
  <c r="W19420" i="1"/>
  <c r="V19412" i="1"/>
  <c r="BC19412" i="1" s="1"/>
  <c r="X19412" i="1"/>
  <c r="W19412" i="1"/>
  <c r="V19404" i="1"/>
  <c r="BC19404" i="1" s="1"/>
  <c r="X19404" i="1"/>
  <c r="W19404" i="1"/>
  <c r="V19396" i="1"/>
  <c r="BC19396" i="1" s="1"/>
  <c r="X19396" i="1"/>
  <c r="W19396" i="1"/>
  <c r="V19388" i="1"/>
  <c r="BC19388" i="1" s="1"/>
  <c r="X19388" i="1"/>
  <c r="W19388" i="1"/>
  <c r="V19380" i="1"/>
  <c r="BC19380" i="1" s="1"/>
  <c r="X19380" i="1"/>
  <c r="W19380" i="1"/>
  <c r="V19372" i="1"/>
  <c r="BC19372" i="1" s="1"/>
  <c r="X19372" i="1"/>
  <c r="W19372" i="1"/>
  <c r="V19364" i="1"/>
  <c r="BC19364" i="1" s="1"/>
  <c r="X19364" i="1"/>
  <c r="W19364" i="1"/>
  <c r="V19356" i="1"/>
  <c r="BC19356" i="1" s="1"/>
  <c r="X19356" i="1"/>
  <c r="W19356" i="1"/>
  <c r="V19348" i="1"/>
  <c r="BC19348" i="1" s="1"/>
  <c r="X19348" i="1"/>
  <c r="W19348" i="1"/>
  <c r="V19340" i="1"/>
  <c r="BC19340" i="1" s="1"/>
  <c r="X19340" i="1"/>
  <c r="W19340" i="1"/>
  <c r="V19332" i="1"/>
  <c r="BC19332" i="1" s="1"/>
  <c r="X19332" i="1"/>
  <c r="W19332" i="1"/>
  <c r="V19324" i="1"/>
  <c r="BC19324" i="1" s="1"/>
  <c r="X19324" i="1"/>
  <c r="W19324" i="1"/>
  <c r="V19316" i="1"/>
  <c r="BC19316" i="1" s="1"/>
  <c r="X19316" i="1"/>
  <c r="W19316" i="1"/>
  <c r="V19308" i="1"/>
  <c r="BC19308" i="1" s="1"/>
  <c r="X19308" i="1"/>
  <c r="W19308" i="1"/>
  <c r="V19300" i="1"/>
  <c r="BC19300" i="1" s="1"/>
  <c r="X19300" i="1"/>
  <c r="W19300" i="1"/>
  <c r="V19292" i="1"/>
  <c r="X19292" i="1"/>
  <c r="W19292" i="1"/>
  <c r="V19284" i="1"/>
  <c r="BC19284" i="1" s="1"/>
  <c r="X19284" i="1"/>
  <c r="W19284" i="1"/>
  <c r="V19276" i="1"/>
  <c r="BC19276" i="1" s="1"/>
  <c r="X19276" i="1"/>
  <c r="W19276" i="1"/>
  <c r="V19268" i="1"/>
  <c r="BC19268" i="1" s="1"/>
  <c r="X19268" i="1"/>
  <c r="W19268" i="1"/>
  <c r="V19260" i="1"/>
  <c r="BC19260" i="1" s="1"/>
  <c r="X19260" i="1"/>
  <c r="W19260" i="1"/>
  <c r="V19252" i="1"/>
  <c r="BC19252" i="1" s="1"/>
  <c r="X19252" i="1"/>
  <c r="W19252" i="1"/>
  <c r="V19244" i="1"/>
  <c r="BC19244" i="1" s="1"/>
  <c r="X19244" i="1"/>
  <c r="W19244" i="1"/>
  <c r="V19236" i="1"/>
  <c r="BC19236" i="1" s="1"/>
  <c r="X19236" i="1"/>
  <c r="W19236" i="1"/>
  <c r="V19228" i="1"/>
  <c r="BC19228" i="1" s="1"/>
  <c r="X19228" i="1"/>
  <c r="W19228" i="1"/>
  <c r="V19220" i="1"/>
  <c r="BC19220" i="1" s="1"/>
  <c r="X19220" i="1"/>
  <c r="W19220" i="1"/>
  <c r="V19212" i="1"/>
  <c r="BC19212" i="1" s="1"/>
  <c r="X19212" i="1"/>
  <c r="W19212" i="1"/>
  <c r="V19204" i="1"/>
  <c r="BC19204" i="1" s="1"/>
  <c r="X19204" i="1"/>
  <c r="W19204" i="1"/>
  <c r="V19196" i="1"/>
  <c r="BC19196" i="1" s="1"/>
  <c r="X19196" i="1"/>
  <c r="W19196" i="1"/>
  <c r="V19188" i="1"/>
  <c r="BC19188" i="1" s="1"/>
  <c r="X19188" i="1"/>
  <c r="W19188" i="1"/>
  <c r="V19180" i="1"/>
  <c r="BC19180" i="1" s="1"/>
  <c r="X19180" i="1"/>
  <c r="W19180" i="1"/>
  <c r="V19172" i="1"/>
  <c r="BC19172" i="1" s="1"/>
  <c r="X19172" i="1"/>
  <c r="W19172" i="1"/>
  <c r="V19164" i="1"/>
  <c r="BC19164" i="1" s="1"/>
  <c r="X19164" i="1"/>
  <c r="W19164" i="1"/>
  <c r="V19156" i="1"/>
  <c r="BC19156" i="1" s="1"/>
  <c r="X19156" i="1"/>
  <c r="W19156" i="1"/>
  <c r="V19148" i="1"/>
  <c r="BC19148" i="1" s="1"/>
  <c r="X19148" i="1"/>
  <c r="W19148" i="1"/>
  <c r="V19140" i="1"/>
  <c r="BC19140" i="1" s="1"/>
  <c r="X19140" i="1"/>
  <c r="W19140" i="1"/>
  <c r="V19132" i="1"/>
  <c r="BC19132" i="1" s="1"/>
  <c r="X19132" i="1"/>
  <c r="W19132" i="1"/>
  <c r="V19124" i="1"/>
  <c r="BC19124" i="1" s="1"/>
  <c r="X19124" i="1"/>
  <c r="W19124" i="1"/>
  <c r="V19116" i="1"/>
  <c r="BC19116" i="1" s="1"/>
  <c r="X19116" i="1"/>
  <c r="W19116" i="1"/>
  <c r="V19108" i="1"/>
  <c r="BC19108" i="1" s="1"/>
  <c r="X19108" i="1"/>
  <c r="W19108" i="1"/>
  <c r="V19100" i="1"/>
  <c r="BC19100" i="1" s="1"/>
  <c r="X19100" i="1"/>
  <c r="W19100" i="1"/>
  <c r="V19092" i="1"/>
  <c r="BC19092" i="1" s="1"/>
  <c r="X19092" i="1"/>
  <c r="W19092" i="1"/>
  <c r="V19084" i="1"/>
  <c r="BC19084" i="1" s="1"/>
  <c r="X19084" i="1"/>
  <c r="W19084" i="1"/>
  <c r="V19076" i="1"/>
  <c r="BC19076" i="1" s="1"/>
  <c r="X19076" i="1"/>
  <c r="W19076" i="1"/>
  <c r="V19068" i="1"/>
  <c r="BC19068" i="1" s="1"/>
  <c r="X19068" i="1"/>
  <c r="W19068" i="1"/>
  <c r="V19060" i="1"/>
  <c r="BC19060" i="1" s="1"/>
  <c r="X19060" i="1"/>
  <c r="W19060" i="1"/>
  <c r="V19052" i="1"/>
  <c r="BC19052" i="1" s="1"/>
  <c r="X19052" i="1"/>
  <c r="W19052" i="1"/>
  <c r="V19044" i="1"/>
  <c r="BC19044" i="1" s="1"/>
  <c r="X19044" i="1"/>
  <c r="W19044" i="1"/>
  <c r="V19036" i="1"/>
  <c r="BC19036" i="1" s="1"/>
  <c r="X19036" i="1"/>
  <c r="W19036" i="1"/>
  <c r="V19028" i="1"/>
  <c r="BC19028" i="1" s="1"/>
  <c r="X19028" i="1"/>
  <c r="W19028" i="1"/>
  <c r="V19020" i="1"/>
  <c r="BC19020" i="1" s="1"/>
  <c r="X19020" i="1"/>
  <c r="W19020" i="1"/>
  <c r="V19012" i="1"/>
  <c r="BC19012" i="1" s="1"/>
  <c r="X19012" i="1"/>
  <c r="W19012" i="1"/>
  <c r="V19004" i="1"/>
  <c r="BC19004" i="1" s="1"/>
  <c r="X19004" i="1"/>
  <c r="W19004" i="1"/>
  <c r="V18996" i="1"/>
  <c r="BC18996" i="1" s="1"/>
  <c r="X18996" i="1"/>
  <c r="W18996" i="1"/>
  <c r="V18988" i="1"/>
  <c r="BC18988" i="1" s="1"/>
  <c r="X18988" i="1"/>
  <c r="W18988" i="1"/>
  <c r="V18980" i="1"/>
  <c r="BC18980" i="1" s="1"/>
  <c r="X18980" i="1"/>
  <c r="W18980" i="1"/>
  <c r="V18972" i="1"/>
  <c r="BC18972" i="1" s="1"/>
  <c r="X18972" i="1"/>
  <c r="W18972" i="1"/>
  <c r="V18964" i="1"/>
  <c r="BC18964" i="1" s="1"/>
  <c r="X18964" i="1"/>
  <c r="W18964" i="1"/>
  <c r="V18956" i="1"/>
  <c r="BC18956" i="1" s="1"/>
  <c r="X18956" i="1"/>
  <c r="W18956" i="1"/>
  <c r="V18948" i="1"/>
  <c r="BC18948" i="1" s="1"/>
  <c r="X18948" i="1"/>
  <c r="W18948" i="1"/>
  <c r="V18940" i="1"/>
  <c r="BC18940" i="1" s="1"/>
  <c r="X18940" i="1"/>
  <c r="W18940" i="1"/>
  <c r="V18932" i="1"/>
  <c r="BC18932" i="1" s="1"/>
  <c r="X18932" i="1"/>
  <c r="W18932" i="1"/>
  <c r="V18924" i="1"/>
  <c r="BC18924" i="1" s="1"/>
  <c r="X18924" i="1"/>
  <c r="W18924" i="1"/>
  <c r="V18916" i="1"/>
  <c r="BC18916" i="1" s="1"/>
  <c r="X18916" i="1"/>
  <c r="W18916" i="1"/>
  <c r="V18908" i="1"/>
  <c r="BC18908" i="1" s="1"/>
  <c r="X18908" i="1"/>
  <c r="W18908" i="1"/>
  <c r="V18900" i="1"/>
  <c r="BC18900" i="1" s="1"/>
  <c r="X18900" i="1"/>
  <c r="W18900" i="1"/>
  <c r="V18892" i="1"/>
  <c r="BC18892" i="1" s="1"/>
  <c r="X18892" i="1"/>
  <c r="W18892" i="1"/>
  <c r="V18884" i="1"/>
  <c r="BC18884" i="1" s="1"/>
  <c r="X18884" i="1"/>
  <c r="W18884" i="1"/>
  <c r="V18876" i="1"/>
  <c r="BC18876" i="1" s="1"/>
  <c r="X18876" i="1"/>
  <c r="W18876" i="1"/>
  <c r="V18868" i="1"/>
  <c r="BC18868" i="1" s="1"/>
  <c r="X18868" i="1"/>
  <c r="W18868" i="1"/>
  <c r="V18860" i="1"/>
  <c r="BC18860" i="1" s="1"/>
  <c r="X18860" i="1"/>
  <c r="W18860" i="1"/>
  <c r="V18852" i="1"/>
  <c r="BC18852" i="1" s="1"/>
  <c r="X18852" i="1"/>
  <c r="W18852" i="1"/>
  <c r="V18844" i="1"/>
  <c r="BC18844" i="1" s="1"/>
  <c r="X18844" i="1"/>
  <c r="W18844" i="1"/>
  <c r="V18836" i="1"/>
  <c r="BC18836" i="1" s="1"/>
  <c r="X18836" i="1"/>
  <c r="W18836" i="1"/>
  <c r="V18828" i="1"/>
  <c r="BC18828" i="1" s="1"/>
  <c r="X18828" i="1"/>
  <c r="W18828" i="1"/>
  <c r="V18820" i="1"/>
  <c r="BC18820" i="1" s="1"/>
  <c r="X18820" i="1"/>
  <c r="W18820" i="1"/>
  <c r="V18812" i="1"/>
  <c r="BC18812" i="1" s="1"/>
  <c r="X18812" i="1"/>
  <c r="W18812" i="1"/>
  <c r="V18804" i="1"/>
  <c r="BC18804" i="1" s="1"/>
  <c r="X18804" i="1"/>
  <c r="W18804" i="1"/>
  <c r="V18796" i="1"/>
  <c r="BC18796" i="1" s="1"/>
  <c r="X18796" i="1"/>
  <c r="W18796" i="1"/>
  <c r="V18788" i="1"/>
  <c r="BC18788" i="1" s="1"/>
  <c r="X18788" i="1"/>
  <c r="W18788" i="1"/>
  <c r="V18780" i="1"/>
  <c r="BC18780" i="1" s="1"/>
  <c r="X18780" i="1"/>
  <c r="W18780" i="1"/>
  <c r="V18772" i="1"/>
  <c r="BC18772" i="1" s="1"/>
  <c r="X18772" i="1"/>
  <c r="W18772" i="1"/>
  <c r="V18764" i="1"/>
  <c r="BC18764" i="1" s="1"/>
  <c r="X18764" i="1"/>
  <c r="W18764" i="1"/>
  <c r="V18756" i="1"/>
  <c r="BC18756" i="1" s="1"/>
  <c r="X18756" i="1"/>
  <c r="W18756" i="1"/>
  <c r="V18748" i="1"/>
  <c r="BC18748" i="1" s="1"/>
  <c r="X18748" i="1"/>
  <c r="W18748" i="1"/>
  <c r="V18740" i="1"/>
  <c r="BC18740" i="1" s="1"/>
  <c r="X18740" i="1"/>
  <c r="W18740" i="1"/>
  <c r="V18732" i="1"/>
  <c r="BC18732" i="1" s="1"/>
  <c r="X18732" i="1"/>
  <c r="W18732" i="1"/>
  <c r="V18724" i="1"/>
  <c r="BC18724" i="1" s="1"/>
  <c r="X18724" i="1"/>
  <c r="W18724" i="1"/>
  <c r="V18716" i="1"/>
  <c r="BC18716" i="1" s="1"/>
  <c r="X18716" i="1"/>
  <c r="W18716" i="1"/>
  <c r="V18708" i="1"/>
  <c r="BC18708" i="1" s="1"/>
  <c r="X18708" i="1"/>
  <c r="W18708" i="1"/>
  <c r="V18700" i="1"/>
  <c r="BC18700" i="1" s="1"/>
  <c r="X18700" i="1"/>
  <c r="W18700" i="1"/>
  <c r="V18692" i="1"/>
  <c r="BC18692" i="1" s="1"/>
  <c r="X18692" i="1"/>
  <c r="W18692" i="1"/>
  <c r="V18684" i="1"/>
  <c r="BC18684" i="1" s="1"/>
  <c r="X18684" i="1"/>
  <c r="W18684" i="1"/>
  <c r="V18676" i="1"/>
  <c r="BC18676" i="1" s="1"/>
  <c r="X18676" i="1"/>
  <c r="W18676" i="1"/>
  <c r="V18668" i="1"/>
  <c r="BC18668" i="1" s="1"/>
  <c r="X18668" i="1"/>
  <c r="W18668" i="1"/>
  <c r="V18660" i="1"/>
  <c r="BC18660" i="1" s="1"/>
  <c r="X18660" i="1"/>
  <c r="W18660" i="1"/>
  <c r="V18652" i="1"/>
  <c r="BC18652" i="1" s="1"/>
  <c r="X18652" i="1"/>
  <c r="W18652" i="1"/>
  <c r="V18644" i="1"/>
  <c r="BC18644" i="1" s="1"/>
  <c r="X18644" i="1"/>
  <c r="W18644" i="1"/>
  <c r="V18636" i="1"/>
  <c r="BC18636" i="1" s="1"/>
  <c r="X18636" i="1"/>
  <c r="W18636" i="1"/>
  <c r="V18628" i="1"/>
  <c r="BC18628" i="1" s="1"/>
  <c r="X18628" i="1"/>
  <c r="W18628" i="1"/>
  <c r="V18620" i="1"/>
  <c r="BC18620" i="1" s="1"/>
  <c r="X18620" i="1"/>
  <c r="W18620" i="1"/>
  <c r="V18612" i="1"/>
  <c r="BC18612" i="1" s="1"/>
  <c r="X18612" i="1"/>
  <c r="W18612" i="1"/>
  <c r="V18604" i="1"/>
  <c r="BC18604" i="1" s="1"/>
  <c r="X18604" i="1"/>
  <c r="W18604" i="1"/>
  <c r="V18596" i="1"/>
  <c r="BC18596" i="1" s="1"/>
  <c r="X18596" i="1"/>
  <c r="W18596" i="1"/>
  <c r="V18588" i="1"/>
  <c r="BC18588" i="1" s="1"/>
  <c r="X18588" i="1"/>
  <c r="W18588" i="1"/>
  <c r="V18580" i="1"/>
  <c r="BC18580" i="1" s="1"/>
  <c r="X18580" i="1"/>
  <c r="W18580" i="1"/>
  <c r="V18572" i="1"/>
  <c r="BC18572" i="1" s="1"/>
  <c r="X18572" i="1"/>
  <c r="W18572" i="1"/>
  <c r="V18564" i="1"/>
  <c r="BC18564" i="1" s="1"/>
  <c r="X18564" i="1"/>
  <c r="W18564" i="1"/>
  <c r="V18556" i="1"/>
  <c r="BC18556" i="1" s="1"/>
  <c r="X18556" i="1"/>
  <c r="W18556" i="1"/>
  <c r="V18548" i="1"/>
  <c r="BC18548" i="1" s="1"/>
  <c r="X18548" i="1"/>
  <c r="W18548" i="1"/>
  <c r="V18540" i="1"/>
  <c r="BC18540" i="1" s="1"/>
  <c r="X18540" i="1"/>
  <c r="W18540" i="1"/>
  <c r="V18532" i="1"/>
  <c r="BC18532" i="1" s="1"/>
  <c r="X18532" i="1"/>
  <c r="W18532" i="1"/>
  <c r="V18524" i="1"/>
  <c r="BC18524" i="1" s="1"/>
  <c r="X18524" i="1"/>
  <c r="W18524" i="1"/>
  <c r="V18516" i="1"/>
  <c r="BC18516" i="1" s="1"/>
  <c r="X18516" i="1"/>
  <c r="W18516" i="1"/>
  <c r="V18508" i="1"/>
  <c r="BC18508" i="1" s="1"/>
  <c r="X18508" i="1"/>
  <c r="W18508" i="1"/>
  <c r="V18500" i="1"/>
  <c r="BC18500" i="1" s="1"/>
  <c r="X18500" i="1"/>
  <c r="W18500" i="1"/>
  <c r="V18492" i="1"/>
  <c r="BC18492" i="1" s="1"/>
  <c r="X18492" i="1"/>
  <c r="W18492" i="1"/>
  <c r="V18484" i="1"/>
  <c r="BC18484" i="1" s="1"/>
  <c r="X18484" i="1"/>
  <c r="W18484" i="1"/>
  <c r="V18476" i="1"/>
  <c r="BC18476" i="1" s="1"/>
  <c r="X18476" i="1"/>
  <c r="W18476" i="1"/>
  <c r="V18468" i="1"/>
  <c r="BC18468" i="1" s="1"/>
  <c r="X18468" i="1"/>
  <c r="W18468" i="1"/>
  <c r="V18460" i="1"/>
  <c r="BC18460" i="1" s="1"/>
  <c r="X18460" i="1"/>
  <c r="W18460" i="1"/>
  <c r="V18452" i="1"/>
  <c r="BC18452" i="1" s="1"/>
  <c r="X18452" i="1"/>
  <c r="W18452" i="1"/>
  <c r="V18444" i="1"/>
  <c r="BC18444" i="1" s="1"/>
  <c r="X18444" i="1"/>
  <c r="W18444" i="1"/>
  <c r="V18436" i="1"/>
  <c r="BC18436" i="1" s="1"/>
  <c r="X18436" i="1"/>
  <c r="W18436" i="1"/>
  <c r="V18428" i="1"/>
  <c r="BC18428" i="1" s="1"/>
  <c r="X18428" i="1"/>
  <c r="W18428" i="1"/>
  <c r="V18420" i="1"/>
  <c r="BC18420" i="1" s="1"/>
  <c r="X18420" i="1"/>
  <c r="W18420" i="1"/>
  <c r="V18412" i="1"/>
  <c r="BC18412" i="1" s="1"/>
  <c r="X18412" i="1"/>
  <c r="W18412" i="1"/>
  <c r="V18404" i="1"/>
  <c r="BC18404" i="1" s="1"/>
  <c r="X18404" i="1"/>
  <c r="W18404" i="1"/>
  <c r="V18396" i="1"/>
  <c r="BC18396" i="1" s="1"/>
  <c r="X18396" i="1"/>
  <c r="W18396" i="1"/>
  <c r="V18388" i="1"/>
  <c r="BC18388" i="1" s="1"/>
  <c r="X18388" i="1"/>
  <c r="W18388" i="1"/>
  <c r="V18380" i="1"/>
  <c r="BC18380" i="1" s="1"/>
  <c r="X18380" i="1"/>
  <c r="W18380" i="1"/>
  <c r="V18372" i="1"/>
  <c r="BC18372" i="1" s="1"/>
  <c r="X18372" i="1"/>
  <c r="W18372" i="1"/>
  <c r="V18364" i="1"/>
  <c r="BC18364" i="1" s="1"/>
  <c r="X18364" i="1"/>
  <c r="W18364" i="1"/>
  <c r="V18356" i="1"/>
  <c r="BC18356" i="1" s="1"/>
  <c r="X18356" i="1"/>
  <c r="W18356" i="1"/>
  <c r="V18348" i="1"/>
  <c r="BC18348" i="1" s="1"/>
  <c r="X18348" i="1"/>
  <c r="W18348" i="1"/>
  <c r="V18340" i="1"/>
  <c r="BC18340" i="1" s="1"/>
  <c r="X18340" i="1"/>
  <c r="W18340" i="1"/>
  <c r="V18332" i="1"/>
  <c r="BC18332" i="1" s="1"/>
  <c r="X18332" i="1"/>
  <c r="W18332" i="1"/>
  <c r="V18324" i="1"/>
  <c r="BC18324" i="1" s="1"/>
  <c r="X18324" i="1"/>
  <c r="W18324" i="1"/>
  <c r="V18316" i="1"/>
  <c r="BC18316" i="1" s="1"/>
  <c r="X18316" i="1"/>
  <c r="W18316" i="1"/>
  <c r="V18308" i="1"/>
  <c r="BC18308" i="1" s="1"/>
  <c r="X18308" i="1"/>
  <c r="W18308" i="1"/>
  <c r="V18300" i="1"/>
  <c r="BC18300" i="1" s="1"/>
  <c r="X18300" i="1"/>
  <c r="W18300" i="1"/>
  <c r="V18292" i="1"/>
  <c r="BC18292" i="1" s="1"/>
  <c r="X18292" i="1"/>
  <c r="W18292" i="1"/>
  <c r="V18284" i="1"/>
  <c r="BC18284" i="1" s="1"/>
  <c r="X18284" i="1"/>
  <c r="W18284" i="1"/>
  <c r="V18276" i="1"/>
  <c r="BC18276" i="1" s="1"/>
  <c r="X18276" i="1"/>
  <c r="W18276" i="1"/>
  <c r="V18268" i="1"/>
  <c r="BC18268" i="1" s="1"/>
  <c r="X18268" i="1"/>
  <c r="W18268" i="1"/>
  <c r="V18260" i="1"/>
  <c r="BC18260" i="1" s="1"/>
  <c r="X18260" i="1"/>
  <c r="W18260" i="1"/>
  <c r="V18252" i="1"/>
  <c r="BC18252" i="1" s="1"/>
  <c r="X18252" i="1"/>
  <c r="W18252" i="1"/>
  <c r="V18244" i="1"/>
  <c r="BC18244" i="1" s="1"/>
  <c r="X18244" i="1"/>
  <c r="W18244" i="1"/>
  <c r="V18236" i="1"/>
  <c r="BC18236" i="1" s="1"/>
  <c r="X18236" i="1"/>
  <c r="W18236" i="1"/>
  <c r="V18228" i="1"/>
  <c r="BC18228" i="1" s="1"/>
  <c r="X18228" i="1"/>
  <c r="W18228" i="1"/>
  <c r="V18220" i="1"/>
  <c r="BC18220" i="1" s="1"/>
  <c r="X18220" i="1"/>
  <c r="W18220" i="1"/>
  <c r="V18212" i="1"/>
  <c r="BC18212" i="1" s="1"/>
  <c r="X18212" i="1"/>
  <c r="W18212" i="1"/>
  <c r="V18204" i="1"/>
  <c r="BC18204" i="1" s="1"/>
  <c r="X18204" i="1"/>
  <c r="W18204" i="1"/>
  <c r="V18196" i="1"/>
  <c r="BC18196" i="1" s="1"/>
  <c r="X18196" i="1"/>
  <c r="W18196" i="1"/>
  <c r="V18188" i="1"/>
  <c r="BC18188" i="1" s="1"/>
  <c r="X18188" i="1"/>
  <c r="W18188" i="1"/>
  <c r="V18180" i="1"/>
  <c r="BC18180" i="1" s="1"/>
  <c r="X18180" i="1"/>
  <c r="W18180" i="1"/>
  <c r="V18172" i="1"/>
  <c r="BC18172" i="1" s="1"/>
  <c r="X18172" i="1"/>
  <c r="W18172" i="1"/>
  <c r="V18164" i="1"/>
  <c r="BC18164" i="1" s="1"/>
  <c r="X18164" i="1"/>
  <c r="W18164" i="1"/>
  <c r="V18156" i="1"/>
  <c r="BC18156" i="1" s="1"/>
  <c r="X18156" i="1"/>
  <c r="W18156" i="1"/>
  <c r="V18148" i="1"/>
  <c r="BC18148" i="1" s="1"/>
  <c r="X18148" i="1"/>
  <c r="W18148" i="1"/>
  <c r="V18140" i="1"/>
  <c r="BC18140" i="1" s="1"/>
  <c r="X18140" i="1"/>
  <c r="W18140" i="1"/>
  <c r="V18132" i="1"/>
  <c r="BC18132" i="1" s="1"/>
  <c r="X18132" i="1"/>
  <c r="W18132" i="1"/>
  <c r="V18124" i="1"/>
  <c r="BC18124" i="1" s="1"/>
  <c r="X18124" i="1"/>
  <c r="W18124" i="1"/>
  <c r="V18116" i="1"/>
  <c r="BC18116" i="1" s="1"/>
  <c r="X18116" i="1"/>
  <c r="W18116" i="1"/>
  <c r="V18108" i="1"/>
  <c r="BC18108" i="1" s="1"/>
  <c r="X18108" i="1"/>
  <c r="W18108" i="1"/>
  <c r="V18100" i="1"/>
  <c r="BC18100" i="1" s="1"/>
  <c r="X18100" i="1"/>
  <c r="W18100" i="1"/>
  <c r="V18092" i="1"/>
  <c r="BC18092" i="1" s="1"/>
  <c r="X18092" i="1"/>
  <c r="W18092" i="1"/>
  <c r="V18084" i="1"/>
  <c r="BC18084" i="1" s="1"/>
  <c r="X18084" i="1"/>
  <c r="W18084" i="1"/>
  <c r="V18076" i="1"/>
  <c r="X18076" i="1"/>
  <c r="W18076" i="1"/>
  <c r="V18068" i="1"/>
  <c r="BC18068" i="1" s="1"/>
  <c r="X18068" i="1"/>
  <c r="W18068" i="1"/>
  <c r="V18060" i="1"/>
  <c r="BC18060" i="1" s="1"/>
  <c r="X18060" i="1"/>
  <c r="W18060" i="1"/>
  <c r="V18052" i="1"/>
  <c r="BC18052" i="1" s="1"/>
  <c r="X18052" i="1"/>
  <c r="W18052" i="1"/>
  <c r="V18044" i="1"/>
  <c r="BC18044" i="1" s="1"/>
  <c r="X18044" i="1"/>
  <c r="W18044" i="1"/>
  <c r="V18036" i="1"/>
  <c r="BC18036" i="1" s="1"/>
  <c r="X18036" i="1"/>
  <c r="W18036" i="1"/>
  <c r="V18028" i="1"/>
  <c r="BC18028" i="1" s="1"/>
  <c r="X18028" i="1"/>
  <c r="W18028" i="1"/>
  <c r="V18020" i="1"/>
  <c r="BC18020" i="1" s="1"/>
  <c r="X18020" i="1"/>
  <c r="W18020" i="1"/>
  <c r="V18012" i="1"/>
  <c r="BC18012" i="1" s="1"/>
  <c r="X18012" i="1"/>
  <c r="W18012" i="1"/>
  <c r="V18004" i="1"/>
  <c r="BC18004" i="1" s="1"/>
  <c r="X18004" i="1"/>
  <c r="W18004" i="1"/>
  <c r="V17996" i="1"/>
  <c r="BC17996" i="1" s="1"/>
  <c r="X17996" i="1"/>
  <c r="W17996" i="1"/>
  <c r="V17988" i="1"/>
  <c r="BC17988" i="1" s="1"/>
  <c r="X17988" i="1"/>
  <c r="W17988" i="1"/>
  <c r="V17980" i="1"/>
  <c r="BC17980" i="1" s="1"/>
  <c r="X17980" i="1"/>
  <c r="W17980" i="1"/>
  <c r="V17972" i="1"/>
  <c r="BC17972" i="1" s="1"/>
  <c r="X17972" i="1"/>
  <c r="W17972" i="1"/>
  <c r="V17964" i="1"/>
  <c r="X17964" i="1"/>
  <c r="W17964" i="1"/>
  <c r="V17956" i="1"/>
  <c r="BC17956" i="1" s="1"/>
  <c r="X17956" i="1"/>
  <c r="W17956" i="1"/>
  <c r="V17948" i="1"/>
  <c r="BC17948" i="1" s="1"/>
  <c r="X17948" i="1"/>
  <c r="W17948" i="1"/>
  <c r="V17940" i="1"/>
  <c r="BC17940" i="1" s="1"/>
  <c r="X17940" i="1"/>
  <c r="W17940" i="1"/>
  <c r="V17932" i="1"/>
  <c r="BC17932" i="1" s="1"/>
  <c r="X17932" i="1"/>
  <c r="W17932" i="1"/>
  <c r="V17924" i="1"/>
  <c r="BC17924" i="1" s="1"/>
  <c r="X17924" i="1"/>
  <c r="W17924" i="1"/>
  <c r="V17916" i="1"/>
  <c r="BC17916" i="1" s="1"/>
  <c r="X17916" i="1"/>
  <c r="W17916" i="1"/>
  <c r="V17908" i="1"/>
  <c r="BC17908" i="1" s="1"/>
  <c r="X17908" i="1"/>
  <c r="W17908" i="1"/>
  <c r="V17900" i="1"/>
  <c r="BC17900" i="1" s="1"/>
  <c r="X17900" i="1"/>
  <c r="W17900" i="1"/>
  <c r="V17892" i="1"/>
  <c r="BC17892" i="1" s="1"/>
  <c r="X17892" i="1"/>
  <c r="W17892" i="1"/>
  <c r="V17884" i="1"/>
  <c r="BC17884" i="1" s="1"/>
  <c r="X17884" i="1"/>
  <c r="W17884" i="1"/>
  <c r="V17876" i="1"/>
  <c r="BC17876" i="1" s="1"/>
  <c r="X17876" i="1"/>
  <c r="W17876" i="1"/>
  <c r="V17868" i="1"/>
  <c r="BC17868" i="1" s="1"/>
  <c r="X17868" i="1"/>
  <c r="W17868" i="1"/>
  <c r="V17860" i="1"/>
  <c r="BC17860" i="1" s="1"/>
  <c r="X17860" i="1"/>
  <c r="W17860" i="1"/>
  <c r="V17852" i="1"/>
  <c r="BC17852" i="1" s="1"/>
  <c r="X17852" i="1"/>
  <c r="W17852" i="1"/>
  <c r="V17844" i="1"/>
  <c r="BC17844" i="1" s="1"/>
  <c r="X17844" i="1"/>
  <c r="W17844" i="1"/>
  <c r="V17836" i="1"/>
  <c r="BC17836" i="1" s="1"/>
  <c r="X17836" i="1"/>
  <c r="W17836" i="1"/>
  <c r="V17828" i="1"/>
  <c r="BC17828" i="1" s="1"/>
  <c r="X17828" i="1"/>
  <c r="W17828" i="1"/>
  <c r="V17820" i="1"/>
  <c r="BC17820" i="1" s="1"/>
  <c r="X17820" i="1"/>
  <c r="W17820" i="1"/>
  <c r="V17812" i="1"/>
  <c r="BC17812" i="1" s="1"/>
  <c r="X17812" i="1"/>
  <c r="W17812" i="1"/>
  <c r="V17804" i="1"/>
  <c r="BC17804" i="1" s="1"/>
  <c r="X17804" i="1"/>
  <c r="W17804" i="1"/>
  <c r="V17796" i="1"/>
  <c r="BC17796" i="1" s="1"/>
  <c r="X17796" i="1"/>
  <c r="W17796" i="1"/>
  <c r="V17788" i="1"/>
  <c r="BC17788" i="1" s="1"/>
  <c r="X17788" i="1"/>
  <c r="W17788" i="1"/>
  <c r="V17780" i="1"/>
  <c r="BC17780" i="1" s="1"/>
  <c r="X17780" i="1"/>
  <c r="W17780" i="1"/>
  <c r="V17772" i="1"/>
  <c r="BC17772" i="1" s="1"/>
  <c r="X17772" i="1"/>
  <c r="W17772" i="1"/>
  <c r="V17764" i="1"/>
  <c r="BC17764" i="1" s="1"/>
  <c r="X17764" i="1"/>
  <c r="W17764" i="1"/>
  <c r="V17756" i="1"/>
  <c r="X17756" i="1"/>
  <c r="W17756" i="1"/>
  <c r="V17748" i="1"/>
  <c r="BC17748" i="1" s="1"/>
  <c r="X17748" i="1"/>
  <c r="W17748" i="1"/>
  <c r="V17740" i="1"/>
  <c r="BC17740" i="1" s="1"/>
  <c r="X17740" i="1"/>
  <c r="W17740" i="1"/>
  <c r="V17732" i="1"/>
  <c r="BC17732" i="1" s="1"/>
  <c r="X17732" i="1"/>
  <c r="W17732" i="1"/>
  <c r="V17724" i="1"/>
  <c r="BC17724" i="1" s="1"/>
  <c r="X17724" i="1"/>
  <c r="W17724" i="1"/>
  <c r="V17716" i="1"/>
  <c r="BC17716" i="1" s="1"/>
  <c r="X17716" i="1"/>
  <c r="W17716" i="1"/>
  <c r="V17708" i="1"/>
  <c r="BC17708" i="1" s="1"/>
  <c r="X17708" i="1"/>
  <c r="W17708" i="1"/>
  <c r="V17700" i="1"/>
  <c r="BC17700" i="1" s="1"/>
  <c r="X17700" i="1"/>
  <c r="W17700" i="1"/>
  <c r="V17692" i="1"/>
  <c r="BC17692" i="1" s="1"/>
  <c r="X17692" i="1"/>
  <c r="W17692" i="1"/>
  <c r="V17684" i="1"/>
  <c r="BC17684" i="1" s="1"/>
  <c r="X17684" i="1"/>
  <c r="W17684" i="1"/>
  <c r="V17676" i="1"/>
  <c r="BC17676" i="1" s="1"/>
  <c r="X17676" i="1"/>
  <c r="W17676" i="1"/>
  <c r="V17668" i="1"/>
  <c r="BC17668" i="1" s="1"/>
  <c r="X17668" i="1"/>
  <c r="W17668" i="1"/>
  <c r="V17660" i="1"/>
  <c r="BC17660" i="1" s="1"/>
  <c r="X17660" i="1"/>
  <c r="W17660" i="1"/>
  <c r="V17652" i="1"/>
  <c r="BC17652" i="1" s="1"/>
  <c r="X17652" i="1"/>
  <c r="W17652" i="1"/>
  <c r="V17644" i="1"/>
  <c r="BC17644" i="1" s="1"/>
  <c r="X17644" i="1"/>
  <c r="W17644" i="1"/>
  <c r="V17636" i="1"/>
  <c r="BC17636" i="1" s="1"/>
  <c r="X17636" i="1"/>
  <c r="W17636" i="1"/>
  <c r="V17628" i="1"/>
  <c r="BC17628" i="1" s="1"/>
  <c r="X17628" i="1"/>
  <c r="W17628" i="1"/>
  <c r="V17620" i="1"/>
  <c r="BC17620" i="1" s="1"/>
  <c r="X17620" i="1"/>
  <c r="W17620" i="1"/>
  <c r="V17612" i="1"/>
  <c r="BC17612" i="1" s="1"/>
  <c r="X17612" i="1"/>
  <c r="W17612" i="1"/>
  <c r="V17604" i="1"/>
  <c r="BC17604" i="1" s="1"/>
  <c r="X17604" i="1"/>
  <c r="W17604" i="1"/>
  <c r="V17596" i="1"/>
  <c r="BC17596" i="1" s="1"/>
  <c r="X17596" i="1"/>
  <c r="W17596" i="1"/>
  <c r="V17588" i="1"/>
  <c r="BC17588" i="1" s="1"/>
  <c r="X17588" i="1"/>
  <c r="W17588" i="1"/>
  <c r="V17580" i="1"/>
  <c r="BC17580" i="1" s="1"/>
  <c r="X17580" i="1"/>
  <c r="W17580" i="1"/>
  <c r="V17572" i="1"/>
  <c r="BC17572" i="1" s="1"/>
  <c r="X17572" i="1"/>
  <c r="W17572" i="1"/>
  <c r="V17564" i="1"/>
  <c r="BC17564" i="1" s="1"/>
  <c r="X17564" i="1"/>
  <c r="W17564" i="1"/>
  <c r="V17556" i="1"/>
  <c r="BC17556" i="1" s="1"/>
  <c r="X17556" i="1"/>
  <c r="W17556" i="1"/>
  <c r="V17548" i="1"/>
  <c r="BC17548" i="1" s="1"/>
  <c r="X17548" i="1"/>
  <c r="W17548" i="1"/>
  <c r="V17540" i="1"/>
  <c r="BC17540" i="1" s="1"/>
  <c r="X17540" i="1"/>
  <c r="W17540" i="1"/>
  <c r="V17532" i="1"/>
  <c r="BC17532" i="1" s="1"/>
  <c r="X17532" i="1"/>
  <c r="W17532" i="1"/>
  <c r="V17524" i="1"/>
  <c r="BC17524" i="1" s="1"/>
  <c r="X17524" i="1"/>
  <c r="W17524" i="1"/>
  <c r="V17516" i="1"/>
  <c r="BC17516" i="1" s="1"/>
  <c r="X17516" i="1"/>
  <c r="W17516" i="1"/>
  <c r="V17508" i="1"/>
  <c r="BC17508" i="1" s="1"/>
  <c r="X17508" i="1"/>
  <c r="W17508" i="1"/>
  <c r="V17500" i="1"/>
  <c r="BC17500" i="1" s="1"/>
  <c r="X17500" i="1"/>
  <c r="W17500" i="1"/>
  <c r="V17492" i="1"/>
  <c r="BC17492" i="1" s="1"/>
  <c r="X17492" i="1"/>
  <c r="W17492" i="1"/>
  <c r="V17484" i="1"/>
  <c r="BC17484" i="1" s="1"/>
  <c r="X17484" i="1"/>
  <c r="W17484" i="1"/>
  <c r="V17476" i="1"/>
  <c r="BC17476" i="1" s="1"/>
  <c r="X17476" i="1"/>
  <c r="W17476" i="1"/>
  <c r="V17468" i="1"/>
  <c r="BC17468" i="1" s="1"/>
  <c r="X17468" i="1"/>
  <c r="W17468" i="1"/>
  <c r="V17460" i="1"/>
  <c r="BC17460" i="1" s="1"/>
  <c r="X17460" i="1"/>
  <c r="W17460" i="1"/>
  <c r="V17452" i="1"/>
  <c r="BC17452" i="1" s="1"/>
  <c r="X17452" i="1"/>
  <c r="W17452" i="1"/>
  <c r="V17444" i="1"/>
  <c r="BC17444" i="1" s="1"/>
  <c r="X17444" i="1"/>
  <c r="W17444" i="1"/>
  <c r="V17436" i="1"/>
  <c r="BC17436" i="1" s="1"/>
  <c r="X17436" i="1"/>
  <c r="W17436" i="1"/>
  <c r="V17428" i="1"/>
  <c r="BC17428" i="1" s="1"/>
  <c r="X17428" i="1"/>
  <c r="W17428" i="1"/>
  <c r="V17420" i="1"/>
  <c r="BC17420" i="1" s="1"/>
  <c r="X17420" i="1"/>
  <c r="W17420" i="1"/>
  <c r="V17412" i="1"/>
  <c r="BC17412" i="1" s="1"/>
  <c r="X17412" i="1"/>
  <c r="W17412" i="1"/>
  <c r="V17404" i="1"/>
  <c r="BC17404" i="1" s="1"/>
  <c r="X17404" i="1"/>
  <c r="W17404" i="1"/>
  <c r="V17396" i="1"/>
  <c r="BC17396" i="1" s="1"/>
  <c r="X17396" i="1"/>
  <c r="W17396" i="1"/>
  <c r="V17388" i="1"/>
  <c r="BC17388" i="1" s="1"/>
  <c r="X17388" i="1"/>
  <c r="W17388" i="1"/>
  <c r="V17380" i="1"/>
  <c r="BC17380" i="1" s="1"/>
  <c r="X17380" i="1"/>
  <c r="W17380" i="1"/>
  <c r="V17372" i="1"/>
  <c r="BC17372" i="1" s="1"/>
  <c r="X17372" i="1"/>
  <c r="W17372" i="1"/>
  <c r="V17364" i="1"/>
  <c r="BC17364" i="1" s="1"/>
  <c r="X17364" i="1"/>
  <c r="W17364" i="1"/>
  <c r="V17356" i="1"/>
  <c r="BC17356" i="1" s="1"/>
  <c r="X17356" i="1"/>
  <c r="W17356" i="1"/>
  <c r="V17348" i="1"/>
  <c r="BC17348" i="1" s="1"/>
  <c r="X17348" i="1"/>
  <c r="W17348" i="1"/>
  <c r="V17340" i="1"/>
  <c r="BC17340" i="1" s="1"/>
  <c r="X17340" i="1"/>
  <c r="W17340" i="1"/>
  <c r="V17332" i="1"/>
  <c r="BC17332" i="1" s="1"/>
  <c r="X17332" i="1"/>
  <c r="W17332" i="1"/>
  <c r="V17324" i="1"/>
  <c r="X17324" i="1"/>
  <c r="W17324" i="1"/>
  <c r="V17316" i="1"/>
  <c r="BC17316" i="1" s="1"/>
  <c r="X17316" i="1"/>
  <c r="W17316" i="1"/>
  <c r="V17308" i="1"/>
  <c r="BC17308" i="1" s="1"/>
  <c r="X17308" i="1"/>
  <c r="W17308" i="1"/>
  <c r="V17300" i="1"/>
  <c r="BC17300" i="1" s="1"/>
  <c r="X17300" i="1"/>
  <c r="W17300" i="1"/>
  <c r="V17292" i="1"/>
  <c r="BC17292" i="1" s="1"/>
  <c r="X17292" i="1"/>
  <c r="W17292" i="1"/>
  <c r="V17284" i="1"/>
  <c r="BC17284" i="1" s="1"/>
  <c r="X17284" i="1"/>
  <c r="W17284" i="1"/>
  <c r="V17276" i="1"/>
  <c r="BC17276" i="1" s="1"/>
  <c r="X17276" i="1"/>
  <c r="W17276" i="1"/>
  <c r="V17268" i="1"/>
  <c r="X17268" i="1"/>
  <c r="W17268" i="1"/>
  <c r="V17260" i="1"/>
  <c r="BC17260" i="1" s="1"/>
  <c r="X17260" i="1"/>
  <c r="W17260" i="1"/>
  <c r="V17252" i="1"/>
  <c r="BC17252" i="1" s="1"/>
  <c r="X17252" i="1"/>
  <c r="W17252" i="1"/>
  <c r="V17244" i="1"/>
  <c r="BC17244" i="1" s="1"/>
  <c r="X17244" i="1"/>
  <c r="W17244" i="1"/>
  <c r="V17236" i="1"/>
  <c r="BC17236" i="1" s="1"/>
  <c r="X17236" i="1"/>
  <c r="W17236" i="1"/>
  <c r="V17228" i="1"/>
  <c r="BC17228" i="1" s="1"/>
  <c r="X17228" i="1"/>
  <c r="W17228" i="1"/>
  <c r="V17220" i="1"/>
  <c r="BC17220" i="1" s="1"/>
  <c r="X17220" i="1"/>
  <c r="W17220" i="1"/>
  <c r="V17212" i="1"/>
  <c r="BC17212" i="1" s="1"/>
  <c r="X17212" i="1"/>
  <c r="W17212" i="1"/>
  <c r="V17204" i="1"/>
  <c r="BC17204" i="1" s="1"/>
  <c r="X17204" i="1"/>
  <c r="W17204" i="1"/>
  <c r="V17196" i="1"/>
  <c r="BC17196" i="1" s="1"/>
  <c r="X17196" i="1"/>
  <c r="W17196" i="1"/>
  <c r="V17188" i="1"/>
  <c r="BC17188" i="1" s="1"/>
  <c r="X17188" i="1"/>
  <c r="W17188" i="1"/>
  <c r="V17180" i="1"/>
  <c r="BC17180" i="1" s="1"/>
  <c r="X17180" i="1"/>
  <c r="W17180" i="1"/>
  <c r="V17172" i="1"/>
  <c r="BC17172" i="1" s="1"/>
  <c r="X17172" i="1"/>
  <c r="W17172" i="1"/>
  <c r="V17164" i="1"/>
  <c r="BC17164" i="1" s="1"/>
  <c r="X17164" i="1"/>
  <c r="W17164" i="1"/>
  <c r="V17156" i="1"/>
  <c r="BC17156" i="1" s="1"/>
  <c r="X17156" i="1"/>
  <c r="W17156" i="1"/>
  <c r="V17148" i="1"/>
  <c r="BC17148" i="1" s="1"/>
  <c r="X17148" i="1"/>
  <c r="W17148" i="1"/>
  <c r="V17140" i="1"/>
  <c r="BC17140" i="1" s="1"/>
  <c r="X17140" i="1"/>
  <c r="W17140" i="1"/>
  <c r="V17132" i="1"/>
  <c r="BC17132" i="1" s="1"/>
  <c r="X17132" i="1"/>
  <c r="W17132" i="1"/>
  <c r="V17124" i="1"/>
  <c r="BC17124" i="1" s="1"/>
  <c r="X17124" i="1"/>
  <c r="W17124" i="1"/>
  <c r="V17116" i="1"/>
  <c r="BC17116" i="1" s="1"/>
  <c r="X17116" i="1"/>
  <c r="W17116" i="1"/>
  <c r="V17108" i="1"/>
  <c r="BC17108" i="1" s="1"/>
  <c r="X17108" i="1"/>
  <c r="W17108" i="1"/>
  <c r="V17100" i="1"/>
  <c r="BC17100" i="1" s="1"/>
  <c r="X17100" i="1"/>
  <c r="W17100" i="1"/>
  <c r="V17092" i="1"/>
  <c r="BC17092" i="1" s="1"/>
  <c r="X17092" i="1"/>
  <c r="W17092" i="1"/>
  <c r="V17084" i="1"/>
  <c r="BC17084" i="1" s="1"/>
  <c r="X17084" i="1"/>
  <c r="W17084" i="1"/>
  <c r="V17076" i="1"/>
  <c r="BC17076" i="1" s="1"/>
  <c r="X17076" i="1"/>
  <c r="W17076" i="1"/>
  <c r="V17068" i="1"/>
  <c r="BC17068" i="1" s="1"/>
  <c r="X17068" i="1"/>
  <c r="W17068" i="1"/>
  <c r="V17060" i="1"/>
  <c r="BC17060" i="1" s="1"/>
  <c r="X17060" i="1"/>
  <c r="W17060" i="1"/>
  <c r="V17052" i="1"/>
  <c r="BC17052" i="1" s="1"/>
  <c r="X17052" i="1"/>
  <c r="W17052" i="1"/>
  <c r="V17044" i="1"/>
  <c r="BC17044" i="1" s="1"/>
  <c r="X17044" i="1"/>
  <c r="W17044" i="1"/>
  <c r="V17036" i="1"/>
  <c r="BC17036" i="1" s="1"/>
  <c r="X17036" i="1"/>
  <c r="W17036" i="1"/>
  <c r="V17028" i="1"/>
  <c r="BC17028" i="1" s="1"/>
  <c r="X17028" i="1"/>
  <c r="W17028" i="1"/>
  <c r="V17020" i="1"/>
  <c r="BC17020" i="1" s="1"/>
  <c r="X17020" i="1"/>
  <c r="W17020" i="1"/>
  <c r="V17012" i="1"/>
  <c r="BC17012" i="1" s="1"/>
  <c r="X17012" i="1"/>
  <c r="W17012" i="1"/>
  <c r="V17004" i="1"/>
  <c r="BC17004" i="1" s="1"/>
  <c r="X17004" i="1"/>
  <c r="W17004" i="1"/>
  <c r="V16996" i="1"/>
  <c r="BC16996" i="1" s="1"/>
  <c r="X16996" i="1"/>
  <c r="W16996" i="1"/>
  <c r="V16988" i="1"/>
  <c r="BC16988" i="1" s="1"/>
  <c r="X16988" i="1"/>
  <c r="W16988" i="1"/>
  <c r="V16980" i="1"/>
  <c r="BC16980" i="1" s="1"/>
  <c r="X16980" i="1"/>
  <c r="W16980" i="1"/>
  <c r="V16972" i="1"/>
  <c r="BC16972" i="1" s="1"/>
  <c r="X16972" i="1"/>
  <c r="W16972" i="1"/>
  <c r="V16964" i="1"/>
  <c r="BC16964" i="1" s="1"/>
  <c r="X16964" i="1"/>
  <c r="W16964" i="1"/>
  <c r="V16956" i="1"/>
  <c r="BC16956" i="1" s="1"/>
  <c r="X16956" i="1"/>
  <c r="W16956" i="1"/>
  <c r="V16948" i="1"/>
  <c r="BC16948" i="1" s="1"/>
  <c r="X16948" i="1"/>
  <c r="W16948" i="1"/>
  <c r="V16940" i="1"/>
  <c r="BC16940" i="1" s="1"/>
  <c r="X16940" i="1"/>
  <c r="W16940" i="1"/>
  <c r="V16932" i="1"/>
  <c r="BC16932" i="1" s="1"/>
  <c r="X16932" i="1"/>
  <c r="W16932" i="1"/>
  <c r="V16924" i="1"/>
  <c r="BC16924" i="1" s="1"/>
  <c r="X16924" i="1"/>
  <c r="W16924" i="1"/>
  <c r="V16916" i="1"/>
  <c r="BC16916" i="1" s="1"/>
  <c r="X16916" i="1"/>
  <c r="W16916" i="1"/>
  <c r="V16908" i="1"/>
  <c r="BC16908" i="1" s="1"/>
  <c r="X16908" i="1"/>
  <c r="W16908" i="1"/>
  <c r="V16900" i="1"/>
  <c r="BC16900" i="1" s="1"/>
  <c r="X16900" i="1"/>
  <c r="W16900" i="1"/>
  <c r="V16892" i="1"/>
  <c r="BC16892" i="1" s="1"/>
  <c r="X16892" i="1"/>
  <c r="W16892" i="1"/>
  <c r="V16884" i="1"/>
  <c r="BC16884" i="1" s="1"/>
  <c r="X16884" i="1"/>
  <c r="W16884" i="1"/>
  <c r="V16876" i="1"/>
  <c r="BC16876" i="1" s="1"/>
  <c r="X16876" i="1"/>
  <c r="W16876" i="1"/>
  <c r="V16868" i="1"/>
  <c r="BC16868" i="1" s="1"/>
  <c r="X16868" i="1"/>
  <c r="W16868" i="1"/>
  <c r="V16860" i="1"/>
  <c r="BC16860" i="1" s="1"/>
  <c r="X16860" i="1"/>
  <c r="W16860" i="1"/>
  <c r="V16852" i="1"/>
  <c r="BC16852" i="1" s="1"/>
  <c r="X16852" i="1"/>
  <c r="W16852" i="1"/>
  <c r="V16844" i="1"/>
  <c r="BC16844" i="1" s="1"/>
  <c r="X16844" i="1"/>
  <c r="W16844" i="1"/>
  <c r="V16836" i="1"/>
  <c r="BC16836" i="1" s="1"/>
  <c r="X16836" i="1"/>
  <c r="W16836" i="1"/>
  <c r="V16828" i="1"/>
  <c r="BC16828" i="1" s="1"/>
  <c r="X16828" i="1"/>
  <c r="W16828" i="1"/>
  <c r="V16820" i="1"/>
  <c r="BC16820" i="1" s="1"/>
  <c r="X16820" i="1"/>
  <c r="W16820" i="1"/>
  <c r="V16812" i="1"/>
  <c r="BC16812" i="1" s="1"/>
  <c r="X16812" i="1"/>
  <c r="W16812" i="1"/>
  <c r="V16804" i="1"/>
  <c r="BC16804" i="1" s="1"/>
  <c r="X16804" i="1"/>
  <c r="W16804" i="1"/>
  <c r="V16796" i="1"/>
  <c r="BC16796" i="1" s="1"/>
  <c r="X16796" i="1"/>
  <c r="W16796" i="1"/>
  <c r="V16788" i="1"/>
  <c r="BC16788" i="1" s="1"/>
  <c r="X16788" i="1"/>
  <c r="W16788" i="1"/>
  <c r="V16780" i="1"/>
  <c r="BC16780" i="1" s="1"/>
  <c r="X16780" i="1"/>
  <c r="W16780" i="1"/>
  <c r="V16772" i="1"/>
  <c r="BC16772" i="1" s="1"/>
  <c r="X16772" i="1"/>
  <c r="W16772" i="1"/>
  <c r="V16764" i="1"/>
  <c r="BC16764" i="1" s="1"/>
  <c r="X16764" i="1"/>
  <c r="W16764" i="1"/>
  <c r="V16756" i="1"/>
  <c r="BC16756" i="1" s="1"/>
  <c r="X16756" i="1"/>
  <c r="W16756" i="1"/>
  <c r="V16748" i="1"/>
  <c r="BC16748" i="1" s="1"/>
  <c r="X16748" i="1"/>
  <c r="W16748" i="1"/>
  <c r="V16740" i="1"/>
  <c r="BC16740" i="1" s="1"/>
  <c r="X16740" i="1"/>
  <c r="W16740" i="1"/>
  <c r="V16732" i="1"/>
  <c r="BC16732" i="1" s="1"/>
  <c r="X16732" i="1"/>
  <c r="W16732" i="1"/>
  <c r="V16724" i="1"/>
  <c r="BC16724" i="1" s="1"/>
  <c r="X16724" i="1"/>
  <c r="W16724" i="1"/>
  <c r="V16716" i="1"/>
  <c r="BC16716" i="1" s="1"/>
  <c r="X16716" i="1"/>
  <c r="W16716" i="1"/>
  <c r="V16708" i="1"/>
  <c r="BC16708" i="1" s="1"/>
  <c r="X16708" i="1"/>
  <c r="W16708" i="1"/>
  <c r="V16700" i="1"/>
  <c r="BC16700" i="1" s="1"/>
  <c r="X16700" i="1"/>
  <c r="W16700" i="1"/>
  <c r="V16692" i="1"/>
  <c r="BC16692" i="1" s="1"/>
  <c r="X16692" i="1"/>
  <c r="W16692" i="1"/>
  <c r="V16684" i="1"/>
  <c r="BC16684" i="1" s="1"/>
  <c r="X16684" i="1"/>
  <c r="W16684" i="1"/>
  <c r="V16676" i="1"/>
  <c r="BC16676" i="1" s="1"/>
  <c r="X16676" i="1"/>
  <c r="W16676" i="1"/>
  <c r="V16668" i="1"/>
  <c r="BC16668" i="1" s="1"/>
  <c r="X16668" i="1"/>
  <c r="W16668" i="1"/>
  <c r="V16660" i="1"/>
  <c r="BC16660" i="1" s="1"/>
  <c r="X16660" i="1"/>
  <c r="W16660" i="1"/>
  <c r="V16652" i="1"/>
  <c r="BC16652" i="1" s="1"/>
  <c r="X16652" i="1"/>
  <c r="W16652" i="1"/>
  <c r="V16644" i="1"/>
  <c r="BC16644" i="1" s="1"/>
  <c r="X16644" i="1"/>
  <c r="W16644" i="1"/>
  <c r="V16636" i="1"/>
  <c r="BC16636" i="1" s="1"/>
  <c r="X16636" i="1"/>
  <c r="W16636" i="1"/>
  <c r="V16628" i="1"/>
  <c r="BC16628" i="1" s="1"/>
  <c r="X16628" i="1"/>
  <c r="W16628" i="1"/>
  <c r="V16620" i="1"/>
  <c r="BC16620" i="1" s="1"/>
  <c r="X16620" i="1"/>
  <c r="W16620" i="1"/>
  <c r="V16612" i="1"/>
  <c r="BC16612" i="1" s="1"/>
  <c r="X16612" i="1"/>
  <c r="W16612" i="1"/>
  <c r="V16604" i="1"/>
  <c r="BC16604" i="1" s="1"/>
  <c r="X16604" i="1"/>
  <c r="W16604" i="1"/>
  <c r="V16596" i="1"/>
  <c r="BC16596" i="1" s="1"/>
  <c r="X16596" i="1"/>
  <c r="W16596" i="1"/>
  <c r="V16588" i="1"/>
  <c r="BC16588" i="1" s="1"/>
  <c r="X16588" i="1"/>
  <c r="W16588" i="1"/>
  <c r="V16580" i="1"/>
  <c r="BC16580" i="1" s="1"/>
  <c r="X16580" i="1"/>
  <c r="W16580" i="1"/>
  <c r="V16572" i="1"/>
  <c r="BC16572" i="1" s="1"/>
  <c r="X16572" i="1"/>
  <c r="W16572" i="1"/>
  <c r="V16564" i="1"/>
  <c r="BC16564" i="1" s="1"/>
  <c r="X16564" i="1"/>
  <c r="W16564" i="1"/>
  <c r="V16556" i="1"/>
  <c r="BC16556" i="1" s="1"/>
  <c r="X16556" i="1"/>
  <c r="W16556" i="1"/>
  <c r="V16548" i="1"/>
  <c r="BC16548" i="1" s="1"/>
  <c r="X16548" i="1"/>
  <c r="W16548" i="1"/>
  <c r="V16540" i="1"/>
  <c r="BC16540" i="1" s="1"/>
  <c r="X16540" i="1"/>
  <c r="W16540" i="1"/>
  <c r="V16532" i="1"/>
  <c r="BC16532" i="1" s="1"/>
  <c r="X16532" i="1"/>
  <c r="W16532" i="1"/>
  <c r="V16524" i="1"/>
  <c r="BC16524" i="1" s="1"/>
  <c r="X16524" i="1"/>
  <c r="W16524" i="1"/>
  <c r="V16516" i="1"/>
  <c r="BC16516" i="1" s="1"/>
  <c r="X16516" i="1"/>
  <c r="W16516" i="1"/>
  <c r="V16508" i="1"/>
  <c r="BC16508" i="1" s="1"/>
  <c r="X16508" i="1"/>
  <c r="W16508" i="1"/>
  <c r="V16500" i="1"/>
  <c r="BC16500" i="1" s="1"/>
  <c r="X16500" i="1"/>
  <c r="W16500" i="1"/>
  <c r="V16492" i="1"/>
  <c r="BC16492" i="1" s="1"/>
  <c r="X16492" i="1"/>
  <c r="W16492" i="1"/>
  <c r="V16484" i="1"/>
  <c r="BC16484" i="1" s="1"/>
  <c r="X16484" i="1"/>
  <c r="W16484" i="1"/>
  <c r="V16476" i="1"/>
  <c r="BC16476" i="1" s="1"/>
  <c r="X16476" i="1"/>
  <c r="W16476" i="1"/>
  <c r="V16468" i="1"/>
  <c r="BC16468" i="1" s="1"/>
  <c r="X16468" i="1"/>
  <c r="W16468" i="1"/>
  <c r="V16460" i="1"/>
  <c r="BC16460" i="1" s="1"/>
  <c r="X16460" i="1"/>
  <c r="W16460" i="1"/>
  <c r="V16452" i="1"/>
  <c r="BC16452" i="1" s="1"/>
  <c r="X16452" i="1"/>
  <c r="W16452" i="1"/>
  <c r="V16444" i="1"/>
  <c r="BC16444" i="1" s="1"/>
  <c r="X16444" i="1"/>
  <c r="W16444" i="1"/>
  <c r="V16436" i="1"/>
  <c r="BC16436" i="1" s="1"/>
  <c r="X16436" i="1"/>
  <c r="W16436" i="1"/>
  <c r="V16428" i="1"/>
  <c r="BC16428" i="1" s="1"/>
  <c r="X16428" i="1"/>
  <c r="W16428" i="1"/>
  <c r="V16420" i="1"/>
  <c r="BC16420" i="1" s="1"/>
  <c r="X16420" i="1"/>
  <c r="W16420" i="1"/>
  <c r="V16412" i="1"/>
  <c r="BC16412" i="1" s="1"/>
  <c r="X16412" i="1"/>
  <c r="W16412" i="1"/>
  <c r="V16404" i="1"/>
  <c r="BC16404" i="1" s="1"/>
  <c r="X16404" i="1"/>
  <c r="W16404" i="1"/>
  <c r="V16396" i="1"/>
  <c r="BC16396" i="1" s="1"/>
  <c r="X16396" i="1"/>
  <c r="W16396" i="1"/>
  <c r="V16388" i="1"/>
  <c r="BC16388" i="1" s="1"/>
  <c r="X16388" i="1"/>
  <c r="W16388" i="1"/>
  <c r="V16380" i="1"/>
  <c r="BC16380" i="1" s="1"/>
  <c r="X16380" i="1"/>
  <c r="W16380" i="1"/>
  <c r="V16372" i="1"/>
  <c r="BC16372" i="1" s="1"/>
  <c r="X16372" i="1"/>
  <c r="W16372" i="1"/>
  <c r="V16364" i="1"/>
  <c r="BC16364" i="1" s="1"/>
  <c r="X16364" i="1"/>
  <c r="W16364" i="1"/>
  <c r="V16356" i="1"/>
  <c r="BC16356" i="1" s="1"/>
  <c r="X16356" i="1"/>
  <c r="W16356" i="1"/>
  <c r="V16348" i="1"/>
  <c r="BC16348" i="1" s="1"/>
  <c r="X16348" i="1"/>
  <c r="W16348" i="1"/>
  <c r="V16340" i="1"/>
  <c r="BC16340" i="1" s="1"/>
  <c r="X16340" i="1"/>
  <c r="W16340" i="1"/>
  <c r="V16332" i="1"/>
  <c r="BC16332" i="1" s="1"/>
  <c r="X16332" i="1"/>
  <c r="W16332" i="1"/>
  <c r="V16324" i="1"/>
  <c r="BC16324" i="1" s="1"/>
  <c r="X16324" i="1"/>
  <c r="W16324" i="1"/>
  <c r="V16316" i="1"/>
  <c r="BC16316" i="1" s="1"/>
  <c r="X16316" i="1"/>
  <c r="W16316" i="1"/>
  <c r="V16308" i="1"/>
  <c r="BC16308" i="1" s="1"/>
  <c r="X16308" i="1"/>
  <c r="W16308" i="1"/>
  <c r="V16300" i="1"/>
  <c r="BC16300" i="1" s="1"/>
  <c r="X16300" i="1"/>
  <c r="W16300" i="1"/>
  <c r="V16292" i="1"/>
  <c r="BC16292" i="1" s="1"/>
  <c r="X16292" i="1"/>
  <c r="W16292" i="1"/>
  <c r="V16284" i="1"/>
  <c r="BC16284" i="1" s="1"/>
  <c r="X16284" i="1"/>
  <c r="W16284" i="1"/>
  <c r="V16276" i="1"/>
  <c r="BC16276" i="1" s="1"/>
  <c r="X16276" i="1"/>
  <c r="W16276" i="1"/>
  <c r="V16268" i="1"/>
  <c r="BC16268" i="1" s="1"/>
  <c r="X16268" i="1"/>
  <c r="W16268" i="1"/>
  <c r="V16260" i="1"/>
  <c r="BC16260" i="1" s="1"/>
  <c r="X16260" i="1"/>
  <c r="W16260" i="1"/>
  <c r="V16252" i="1"/>
  <c r="BC16252" i="1" s="1"/>
  <c r="X16252" i="1"/>
  <c r="W16252" i="1"/>
  <c r="V16244" i="1"/>
  <c r="BC16244" i="1" s="1"/>
  <c r="X16244" i="1"/>
  <c r="W16244" i="1"/>
  <c r="V16236" i="1"/>
  <c r="BC16236" i="1" s="1"/>
  <c r="X16236" i="1"/>
  <c r="W16236" i="1"/>
  <c r="V16228" i="1"/>
  <c r="BC16228" i="1" s="1"/>
  <c r="X16228" i="1"/>
  <c r="W16228" i="1"/>
  <c r="V16220" i="1"/>
  <c r="BC16220" i="1" s="1"/>
  <c r="X16220" i="1"/>
  <c r="W16220" i="1"/>
  <c r="V16212" i="1"/>
  <c r="BC16212" i="1" s="1"/>
  <c r="X16212" i="1"/>
  <c r="W16212" i="1"/>
  <c r="V16204" i="1"/>
  <c r="BC16204" i="1" s="1"/>
  <c r="X16204" i="1"/>
  <c r="W16204" i="1"/>
  <c r="V16196" i="1"/>
  <c r="BC16196" i="1" s="1"/>
  <c r="X16196" i="1"/>
  <c r="W16196" i="1"/>
  <c r="V16188" i="1"/>
  <c r="BC16188" i="1" s="1"/>
  <c r="X16188" i="1"/>
  <c r="W16188" i="1"/>
  <c r="V16180" i="1"/>
  <c r="BC16180" i="1" s="1"/>
  <c r="X16180" i="1"/>
  <c r="W16180" i="1"/>
  <c r="V16172" i="1"/>
  <c r="BC16172" i="1" s="1"/>
  <c r="X16172" i="1"/>
  <c r="W16172" i="1"/>
  <c r="V16164" i="1"/>
  <c r="BC16164" i="1" s="1"/>
  <c r="X16164" i="1"/>
  <c r="W16164" i="1"/>
  <c r="V16156" i="1"/>
  <c r="BC16156" i="1" s="1"/>
  <c r="X16156" i="1"/>
  <c r="W16156" i="1"/>
  <c r="V16148" i="1"/>
  <c r="BC16148" i="1" s="1"/>
  <c r="X16148" i="1"/>
  <c r="W16148" i="1"/>
  <c r="V16140" i="1"/>
  <c r="BC16140" i="1" s="1"/>
  <c r="X16140" i="1"/>
  <c r="W16140" i="1"/>
  <c r="V16132" i="1"/>
  <c r="BC16132" i="1" s="1"/>
  <c r="X16132" i="1"/>
  <c r="W16132" i="1"/>
  <c r="V16124" i="1"/>
  <c r="BC16124" i="1" s="1"/>
  <c r="X16124" i="1"/>
  <c r="W16124" i="1"/>
  <c r="V16116" i="1"/>
  <c r="BC16116" i="1" s="1"/>
  <c r="X16116" i="1"/>
  <c r="W16116" i="1"/>
  <c r="V16108" i="1"/>
  <c r="BC16108" i="1" s="1"/>
  <c r="X16108" i="1"/>
  <c r="W16108" i="1"/>
  <c r="V16100" i="1"/>
  <c r="BC16100" i="1" s="1"/>
  <c r="X16100" i="1"/>
  <c r="W16100" i="1"/>
  <c r="V16092" i="1"/>
  <c r="BC16092" i="1" s="1"/>
  <c r="X16092" i="1"/>
  <c r="W16092" i="1"/>
  <c r="V16084" i="1"/>
  <c r="BC16084" i="1" s="1"/>
  <c r="X16084" i="1"/>
  <c r="W16084" i="1"/>
  <c r="V16076" i="1"/>
  <c r="BC16076" i="1" s="1"/>
  <c r="X16076" i="1"/>
  <c r="W16076" i="1"/>
  <c r="V16068" i="1"/>
  <c r="BC16068" i="1" s="1"/>
  <c r="X16068" i="1"/>
  <c r="W16068" i="1"/>
  <c r="V16060" i="1"/>
  <c r="BC16060" i="1" s="1"/>
  <c r="X16060" i="1"/>
  <c r="W16060" i="1"/>
  <c r="V16052" i="1"/>
  <c r="BC16052" i="1" s="1"/>
  <c r="X16052" i="1"/>
  <c r="W16052" i="1"/>
  <c r="V16044" i="1"/>
  <c r="BC16044" i="1" s="1"/>
  <c r="X16044" i="1"/>
  <c r="W16044" i="1"/>
  <c r="V16036" i="1"/>
  <c r="BC16036" i="1" s="1"/>
  <c r="X16036" i="1"/>
  <c r="W16036" i="1"/>
  <c r="V16028" i="1"/>
  <c r="BC16028" i="1" s="1"/>
  <c r="X16028" i="1"/>
  <c r="W16028" i="1"/>
  <c r="V16020" i="1"/>
  <c r="BC16020" i="1" s="1"/>
  <c r="X16020" i="1"/>
  <c r="W16020" i="1"/>
  <c r="V16012" i="1"/>
  <c r="BC16012" i="1" s="1"/>
  <c r="X16012" i="1"/>
  <c r="W16012" i="1"/>
  <c r="V16004" i="1"/>
  <c r="BC16004" i="1" s="1"/>
  <c r="X16004" i="1"/>
  <c r="W16004" i="1"/>
  <c r="V15996" i="1"/>
  <c r="BC15996" i="1" s="1"/>
  <c r="X15996" i="1"/>
  <c r="W15996" i="1"/>
  <c r="V15988" i="1"/>
  <c r="BC15988" i="1" s="1"/>
  <c r="X15988" i="1"/>
  <c r="W15988" i="1"/>
  <c r="V15980" i="1"/>
  <c r="BC15980" i="1" s="1"/>
  <c r="X15980" i="1"/>
  <c r="W15980" i="1"/>
  <c r="V15972" i="1"/>
  <c r="BC15972" i="1" s="1"/>
  <c r="X15972" i="1"/>
  <c r="W15972" i="1"/>
  <c r="V15964" i="1"/>
  <c r="BC15964" i="1" s="1"/>
  <c r="X15964" i="1"/>
  <c r="W15964" i="1"/>
  <c r="V15956" i="1"/>
  <c r="BC15956" i="1" s="1"/>
  <c r="X15956" i="1"/>
  <c r="W15956" i="1"/>
  <c r="V15948" i="1"/>
  <c r="BC15948" i="1" s="1"/>
  <c r="X15948" i="1"/>
  <c r="W15948" i="1"/>
  <c r="V15940" i="1"/>
  <c r="BC15940" i="1" s="1"/>
  <c r="X15940" i="1"/>
  <c r="W15940" i="1"/>
  <c r="V15932" i="1"/>
  <c r="BC15932" i="1" s="1"/>
  <c r="X15932" i="1"/>
  <c r="W15932" i="1"/>
  <c r="V15924" i="1"/>
  <c r="BC15924" i="1" s="1"/>
  <c r="X15924" i="1"/>
  <c r="W15924" i="1"/>
  <c r="V15916" i="1"/>
  <c r="BC15916" i="1" s="1"/>
  <c r="X15916" i="1"/>
  <c r="W15916" i="1"/>
  <c r="V15908" i="1"/>
  <c r="BC15908" i="1" s="1"/>
  <c r="X15908" i="1"/>
  <c r="W15908" i="1"/>
  <c r="V15900" i="1"/>
  <c r="BC15900" i="1" s="1"/>
  <c r="X15900" i="1"/>
  <c r="W15900" i="1"/>
  <c r="V15892" i="1"/>
  <c r="BC15892" i="1" s="1"/>
  <c r="X15892" i="1"/>
  <c r="W15892" i="1"/>
  <c r="V15884" i="1"/>
  <c r="BC15884" i="1" s="1"/>
  <c r="X15884" i="1"/>
  <c r="W15884" i="1"/>
  <c r="V15876" i="1"/>
  <c r="BC15876" i="1" s="1"/>
  <c r="X15876" i="1"/>
  <c r="W15876" i="1"/>
  <c r="V15868" i="1"/>
  <c r="BC15868" i="1" s="1"/>
  <c r="X15868" i="1"/>
  <c r="W15868" i="1"/>
  <c r="V15860" i="1"/>
  <c r="BC15860" i="1" s="1"/>
  <c r="X15860" i="1"/>
  <c r="W15860" i="1"/>
  <c r="V15852" i="1"/>
  <c r="BC15852" i="1" s="1"/>
  <c r="X15852" i="1"/>
  <c r="W15852" i="1"/>
  <c r="V15844" i="1"/>
  <c r="BC15844" i="1" s="1"/>
  <c r="X15844" i="1"/>
  <c r="W15844" i="1"/>
  <c r="V15836" i="1"/>
  <c r="BC15836" i="1" s="1"/>
  <c r="X15836" i="1"/>
  <c r="W15836" i="1"/>
  <c r="V15828" i="1"/>
  <c r="BC15828" i="1" s="1"/>
  <c r="X15828" i="1"/>
  <c r="W15828" i="1"/>
  <c r="V15820" i="1"/>
  <c r="BC15820" i="1" s="1"/>
  <c r="X15820" i="1"/>
  <c r="W15820" i="1"/>
  <c r="V15812" i="1"/>
  <c r="BC15812" i="1" s="1"/>
  <c r="X15812" i="1"/>
  <c r="W15812" i="1"/>
  <c r="V15804" i="1"/>
  <c r="BC15804" i="1" s="1"/>
  <c r="X15804" i="1"/>
  <c r="W15804" i="1"/>
  <c r="V15796" i="1"/>
  <c r="BC15796" i="1" s="1"/>
  <c r="X15796" i="1"/>
  <c r="W15796" i="1"/>
  <c r="V15788" i="1"/>
  <c r="BC15788" i="1" s="1"/>
  <c r="X15788" i="1"/>
  <c r="W15788" i="1"/>
  <c r="V15780" i="1"/>
  <c r="BC15780" i="1" s="1"/>
  <c r="X15780" i="1"/>
  <c r="W15780" i="1"/>
  <c r="V15772" i="1"/>
  <c r="BC15772" i="1" s="1"/>
  <c r="X15772" i="1"/>
  <c r="W15772" i="1"/>
  <c r="V15764" i="1"/>
  <c r="BC15764" i="1" s="1"/>
  <c r="X15764" i="1"/>
  <c r="W15764" i="1"/>
  <c r="V15756" i="1"/>
  <c r="BC15756" i="1" s="1"/>
  <c r="X15756" i="1"/>
  <c r="W15756" i="1"/>
  <c r="V15748" i="1"/>
  <c r="BC15748" i="1" s="1"/>
  <c r="X15748" i="1"/>
  <c r="W15748" i="1"/>
  <c r="V15740" i="1"/>
  <c r="BC15740" i="1" s="1"/>
  <c r="X15740" i="1"/>
  <c r="W15740" i="1"/>
  <c r="V15732" i="1"/>
  <c r="BC15732" i="1" s="1"/>
  <c r="X15732" i="1"/>
  <c r="W15732" i="1"/>
  <c r="V15724" i="1"/>
  <c r="BC15724" i="1" s="1"/>
  <c r="X15724" i="1"/>
  <c r="W15724" i="1"/>
  <c r="V15716" i="1"/>
  <c r="BC15716" i="1" s="1"/>
  <c r="X15716" i="1"/>
  <c r="W15716" i="1"/>
  <c r="V15708" i="1"/>
  <c r="BC15708" i="1" s="1"/>
  <c r="X15708" i="1"/>
  <c r="W15708" i="1"/>
  <c r="V15700" i="1"/>
  <c r="BC15700" i="1" s="1"/>
  <c r="X15700" i="1"/>
  <c r="W15700" i="1"/>
  <c r="V15692" i="1"/>
  <c r="BC15692" i="1" s="1"/>
  <c r="X15692" i="1"/>
  <c r="W15692" i="1"/>
  <c r="V15684" i="1"/>
  <c r="BC15684" i="1" s="1"/>
  <c r="X15684" i="1"/>
  <c r="W15684" i="1"/>
  <c r="V15676" i="1"/>
  <c r="BC15676" i="1" s="1"/>
  <c r="X15676" i="1"/>
  <c r="W15676" i="1"/>
  <c r="V15668" i="1"/>
  <c r="BC15668" i="1" s="1"/>
  <c r="X15668" i="1"/>
  <c r="W15668" i="1"/>
  <c r="V15660" i="1"/>
  <c r="BC15660" i="1" s="1"/>
  <c r="X15660" i="1"/>
  <c r="W15660" i="1"/>
  <c r="V15652" i="1"/>
  <c r="BC15652" i="1" s="1"/>
  <c r="X15652" i="1"/>
  <c r="W15652" i="1"/>
  <c r="V15644" i="1"/>
  <c r="BC15644" i="1" s="1"/>
  <c r="X15644" i="1"/>
  <c r="W15644" i="1"/>
  <c r="V15636" i="1"/>
  <c r="BC15636" i="1" s="1"/>
  <c r="X15636" i="1"/>
  <c r="W15636" i="1"/>
  <c r="V15628" i="1"/>
  <c r="BC15628" i="1" s="1"/>
  <c r="X15628" i="1"/>
  <c r="W15628" i="1"/>
  <c r="V15620" i="1"/>
  <c r="BC15620" i="1" s="1"/>
  <c r="X15620" i="1"/>
  <c r="W15620" i="1"/>
  <c r="V15612" i="1"/>
  <c r="BC15612" i="1" s="1"/>
  <c r="X15612" i="1"/>
  <c r="W15612" i="1"/>
  <c r="V15604" i="1"/>
  <c r="BC15604" i="1" s="1"/>
  <c r="X15604" i="1"/>
  <c r="W15604" i="1"/>
  <c r="V15596" i="1"/>
  <c r="BC15596" i="1" s="1"/>
  <c r="X15596" i="1"/>
  <c r="W15596" i="1"/>
  <c r="V15588" i="1"/>
  <c r="BC15588" i="1" s="1"/>
  <c r="X15588" i="1"/>
  <c r="W15588" i="1"/>
  <c r="V15580" i="1"/>
  <c r="BC15580" i="1" s="1"/>
  <c r="X15580" i="1"/>
  <c r="W15580" i="1"/>
  <c r="V15572" i="1"/>
  <c r="BC15572" i="1" s="1"/>
  <c r="X15572" i="1"/>
  <c r="W15572" i="1"/>
  <c r="V15564" i="1"/>
  <c r="BC15564" i="1" s="1"/>
  <c r="X15564" i="1"/>
  <c r="W15564" i="1"/>
  <c r="V15556" i="1"/>
  <c r="BC15556" i="1" s="1"/>
  <c r="X15556" i="1"/>
  <c r="W15556" i="1"/>
  <c r="V15548" i="1"/>
  <c r="BC15548" i="1" s="1"/>
  <c r="X15548" i="1"/>
  <c r="W15548" i="1"/>
  <c r="V15540" i="1"/>
  <c r="BC15540" i="1" s="1"/>
  <c r="X15540" i="1"/>
  <c r="W15540" i="1"/>
  <c r="V15532" i="1"/>
  <c r="BC15532" i="1" s="1"/>
  <c r="X15532" i="1"/>
  <c r="W15532" i="1"/>
  <c r="V15524" i="1"/>
  <c r="BC15524" i="1" s="1"/>
  <c r="X15524" i="1"/>
  <c r="W15524" i="1"/>
  <c r="V15516" i="1"/>
  <c r="BC15516" i="1" s="1"/>
  <c r="X15516" i="1"/>
  <c r="W15516" i="1"/>
  <c r="V15508" i="1"/>
  <c r="BC15508" i="1" s="1"/>
  <c r="X15508" i="1"/>
  <c r="W15508" i="1"/>
  <c r="V15500" i="1"/>
  <c r="BC15500" i="1" s="1"/>
  <c r="X15500" i="1"/>
  <c r="W15500" i="1"/>
  <c r="V15492" i="1"/>
  <c r="BC15492" i="1" s="1"/>
  <c r="X15492" i="1"/>
  <c r="W15492" i="1"/>
  <c r="V15484" i="1"/>
  <c r="BC15484" i="1" s="1"/>
  <c r="X15484" i="1"/>
  <c r="W15484" i="1"/>
  <c r="V15476" i="1"/>
  <c r="BC15476" i="1" s="1"/>
  <c r="X15476" i="1"/>
  <c r="W15476" i="1"/>
  <c r="V15468" i="1"/>
  <c r="BC15468" i="1" s="1"/>
  <c r="X15468" i="1"/>
  <c r="W15468" i="1"/>
  <c r="V15460" i="1"/>
  <c r="BC15460" i="1" s="1"/>
  <c r="X15460" i="1"/>
  <c r="W15460" i="1"/>
  <c r="V15452" i="1"/>
  <c r="BC15452" i="1" s="1"/>
  <c r="X15452" i="1"/>
  <c r="W15452" i="1"/>
  <c r="V15444" i="1"/>
  <c r="BC15444" i="1" s="1"/>
  <c r="X15444" i="1"/>
  <c r="W15444" i="1"/>
  <c r="V15436" i="1"/>
  <c r="BC15436" i="1" s="1"/>
  <c r="X15436" i="1"/>
  <c r="W15436" i="1"/>
  <c r="V15428" i="1"/>
  <c r="BC15428" i="1" s="1"/>
  <c r="X15428" i="1"/>
  <c r="W15428" i="1"/>
  <c r="V15420" i="1"/>
  <c r="BC15420" i="1" s="1"/>
  <c r="X15420" i="1"/>
  <c r="W15420" i="1"/>
  <c r="V15412" i="1"/>
  <c r="BC15412" i="1" s="1"/>
  <c r="X15412" i="1"/>
  <c r="W15412" i="1"/>
  <c r="V15404" i="1"/>
  <c r="BC15404" i="1" s="1"/>
  <c r="X15404" i="1"/>
  <c r="W15404" i="1"/>
  <c r="V15396" i="1"/>
  <c r="BC15396" i="1" s="1"/>
  <c r="X15396" i="1"/>
  <c r="W15396" i="1"/>
  <c r="V15388" i="1"/>
  <c r="BC15388" i="1" s="1"/>
  <c r="X15388" i="1"/>
  <c r="W15388" i="1"/>
  <c r="V15380" i="1"/>
  <c r="BC15380" i="1" s="1"/>
  <c r="X15380" i="1"/>
  <c r="W15380" i="1"/>
  <c r="V15372" i="1"/>
  <c r="BC15372" i="1" s="1"/>
  <c r="X15372" i="1"/>
  <c r="W15372" i="1"/>
  <c r="V15364" i="1"/>
  <c r="BC15364" i="1" s="1"/>
  <c r="X15364" i="1"/>
  <c r="W15364" i="1"/>
  <c r="V15356" i="1"/>
  <c r="BC15356" i="1" s="1"/>
  <c r="X15356" i="1"/>
  <c r="W15356" i="1"/>
  <c r="V15348" i="1"/>
  <c r="BC15348" i="1" s="1"/>
  <c r="X15348" i="1"/>
  <c r="W15348" i="1"/>
  <c r="V15340" i="1"/>
  <c r="BC15340" i="1" s="1"/>
  <c r="X15340" i="1"/>
  <c r="W15340" i="1"/>
  <c r="V15332" i="1"/>
  <c r="BC15332" i="1" s="1"/>
  <c r="X15332" i="1"/>
  <c r="W15332" i="1"/>
  <c r="V15324" i="1"/>
  <c r="BC15324" i="1" s="1"/>
  <c r="X15324" i="1"/>
  <c r="W15324" i="1"/>
  <c r="V15316" i="1"/>
  <c r="BC15316" i="1" s="1"/>
  <c r="X15316" i="1"/>
  <c r="W15316" i="1"/>
  <c r="V15308" i="1"/>
  <c r="BC15308" i="1" s="1"/>
  <c r="X15308" i="1"/>
  <c r="W15308" i="1"/>
  <c r="V15300" i="1"/>
  <c r="BC15300" i="1" s="1"/>
  <c r="X15300" i="1"/>
  <c r="W15300" i="1"/>
  <c r="V15292" i="1"/>
  <c r="BC15292" i="1" s="1"/>
  <c r="X15292" i="1"/>
  <c r="W15292" i="1"/>
  <c r="V15284" i="1"/>
  <c r="BC15284" i="1" s="1"/>
  <c r="X15284" i="1"/>
  <c r="W15284" i="1"/>
  <c r="V15276" i="1"/>
  <c r="BC15276" i="1" s="1"/>
  <c r="X15276" i="1"/>
  <c r="W15276" i="1"/>
  <c r="V15268" i="1"/>
  <c r="BC15268" i="1" s="1"/>
  <c r="X15268" i="1"/>
  <c r="W15268" i="1"/>
  <c r="V15260" i="1"/>
  <c r="BC15260" i="1" s="1"/>
  <c r="X15260" i="1"/>
  <c r="W15260" i="1"/>
  <c r="V15252" i="1"/>
  <c r="BC15252" i="1" s="1"/>
  <c r="X15252" i="1"/>
  <c r="W15252" i="1"/>
  <c r="V15244" i="1"/>
  <c r="BC15244" i="1" s="1"/>
  <c r="X15244" i="1"/>
  <c r="W15244" i="1"/>
  <c r="V15236" i="1"/>
  <c r="BC15236" i="1" s="1"/>
  <c r="X15236" i="1"/>
  <c r="W15236" i="1"/>
  <c r="V15228" i="1"/>
  <c r="BC15228" i="1" s="1"/>
  <c r="X15228" i="1"/>
  <c r="W15228" i="1"/>
  <c r="V15220" i="1"/>
  <c r="BC15220" i="1" s="1"/>
  <c r="X15220" i="1"/>
  <c r="W15220" i="1"/>
  <c r="V15212" i="1"/>
  <c r="BC15212" i="1" s="1"/>
  <c r="X15212" i="1"/>
  <c r="W15212" i="1"/>
  <c r="V15204" i="1"/>
  <c r="BC15204" i="1" s="1"/>
  <c r="X15204" i="1"/>
  <c r="W15204" i="1"/>
  <c r="V15196" i="1"/>
  <c r="BC15196" i="1" s="1"/>
  <c r="X15196" i="1"/>
  <c r="W15196" i="1"/>
  <c r="V15188" i="1"/>
  <c r="BC15188" i="1" s="1"/>
  <c r="X15188" i="1"/>
  <c r="W15188" i="1"/>
  <c r="V15180" i="1"/>
  <c r="BC15180" i="1" s="1"/>
  <c r="X15180" i="1"/>
  <c r="W15180" i="1"/>
  <c r="V15172" i="1"/>
  <c r="BC15172" i="1" s="1"/>
  <c r="X15172" i="1"/>
  <c r="W15172" i="1"/>
  <c r="V15164" i="1"/>
  <c r="BC15164" i="1" s="1"/>
  <c r="X15164" i="1"/>
  <c r="W15164" i="1"/>
  <c r="V15156" i="1"/>
  <c r="BC15156" i="1" s="1"/>
  <c r="X15156" i="1"/>
  <c r="W15156" i="1"/>
  <c r="V15148" i="1"/>
  <c r="BC15148" i="1" s="1"/>
  <c r="X15148" i="1"/>
  <c r="W15148" i="1"/>
  <c r="V15140" i="1"/>
  <c r="BC15140" i="1" s="1"/>
  <c r="X15140" i="1"/>
  <c r="W15140" i="1"/>
  <c r="V15132" i="1"/>
  <c r="BC15132" i="1" s="1"/>
  <c r="X15132" i="1"/>
  <c r="W15132" i="1"/>
  <c r="V15124" i="1"/>
  <c r="BC15124" i="1" s="1"/>
  <c r="X15124" i="1"/>
  <c r="W15124" i="1"/>
  <c r="V15116" i="1"/>
  <c r="BC15116" i="1" s="1"/>
  <c r="X15116" i="1"/>
  <c r="W15116" i="1"/>
  <c r="V15108" i="1"/>
  <c r="BC15108" i="1" s="1"/>
  <c r="X15108" i="1"/>
  <c r="W15108" i="1"/>
  <c r="V15100" i="1"/>
  <c r="BC15100" i="1" s="1"/>
  <c r="X15100" i="1"/>
  <c r="W15100" i="1"/>
  <c r="V15092" i="1"/>
  <c r="BC15092" i="1" s="1"/>
  <c r="X15092" i="1"/>
  <c r="W15092" i="1"/>
  <c r="V15084" i="1"/>
  <c r="BC15084" i="1" s="1"/>
  <c r="X15084" i="1"/>
  <c r="W15084" i="1"/>
  <c r="V15076" i="1"/>
  <c r="BC15076" i="1" s="1"/>
  <c r="X15076" i="1"/>
  <c r="W15076" i="1"/>
  <c r="V15068" i="1"/>
  <c r="BC15068" i="1" s="1"/>
  <c r="X15068" i="1"/>
  <c r="W15068" i="1"/>
  <c r="V15060" i="1"/>
  <c r="X15060" i="1"/>
  <c r="W15060" i="1"/>
  <c r="V15052" i="1"/>
  <c r="BC15052" i="1" s="1"/>
  <c r="X15052" i="1"/>
  <c r="W15052" i="1"/>
  <c r="V15044" i="1"/>
  <c r="BC15044" i="1" s="1"/>
  <c r="X15044" i="1"/>
  <c r="W15044" i="1"/>
  <c r="V15036" i="1"/>
  <c r="BC15036" i="1" s="1"/>
  <c r="X15036" i="1"/>
  <c r="W15036" i="1"/>
  <c r="V15028" i="1"/>
  <c r="BC15028" i="1" s="1"/>
  <c r="X15028" i="1"/>
  <c r="W15028" i="1"/>
  <c r="V15020" i="1"/>
  <c r="BC15020" i="1" s="1"/>
  <c r="X15020" i="1"/>
  <c r="W15020" i="1"/>
  <c r="V15012" i="1"/>
  <c r="BC15012" i="1" s="1"/>
  <c r="X15012" i="1"/>
  <c r="W15012" i="1"/>
  <c r="V15004" i="1"/>
  <c r="BC15004" i="1" s="1"/>
  <c r="X15004" i="1"/>
  <c r="W15004" i="1"/>
  <c r="V14996" i="1"/>
  <c r="BC14996" i="1" s="1"/>
  <c r="X14996" i="1"/>
  <c r="W14996" i="1"/>
  <c r="V14988" i="1"/>
  <c r="BC14988" i="1" s="1"/>
  <c r="X14988" i="1"/>
  <c r="W14988" i="1"/>
  <c r="V14980" i="1"/>
  <c r="BC14980" i="1" s="1"/>
  <c r="X14980" i="1"/>
  <c r="W14980" i="1"/>
  <c r="V14972" i="1"/>
  <c r="BC14972" i="1" s="1"/>
  <c r="X14972" i="1"/>
  <c r="W14972" i="1"/>
  <c r="V14964" i="1"/>
  <c r="BC14964" i="1" s="1"/>
  <c r="X14964" i="1"/>
  <c r="W14964" i="1"/>
  <c r="V14956" i="1"/>
  <c r="BC14956" i="1" s="1"/>
  <c r="X14956" i="1"/>
  <c r="W14956" i="1"/>
  <c r="V14948" i="1"/>
  <c r="BC14948" i="1" s="1"/>
  <c r="X14948" i="1"/>
  <c r="W14948" i="1"/>
  <c r="V14940" i="1"/>
  <c r="BC14940" i="1" s="1"/>
  <c r="X14940" i="1"/>
  <c r="W14940" i="1"/>
  <c r="V14932" i="1"/>
  <c r="BC14932" i="1" s="1"/>
  <c r="X14932" i="1"/>
  <c r="W14932" i="1"/>
  <c r="V14924" i="1"/>
  <c r="BC14924" i="1" s="1"/>
  <c r="X14924" i="1"/>
  <c r="W14924" i="1"/>
  <c r="V14916" i="1"/>
  <c r="BC14916" i="1" s="1"/>
  <c r="X14916" i="1"/>
  <c r="W14916" i="1"/>
  <c r="V14908" i="1"/>
  <c r="BC14908" i="1" s="1"/>
  <c r="X14908" i="1"/>
  <c r="W14908" i="1"/>
  <c r="V14900" i="1"/>
  <c r="BC14900" i="1" s="1"/>
  <c r="X14900" i="1"/>
  <c r="W14900" i="1"/>
  <c r="V14892" i="1"/>
  <c r="BC14892" i="1" s="1"/>
  <c r="X14892" i="1"/>
  <c r="W14892" i="1"/>
  <c r="V14884" i="1"/>
  <c r="BC14884" i="1" s="1"/>
  <c r="X14884" i="1"/>
  <c r="W14884" i="1"/>
  <c r="V14876" i="1"/>
  <c r="BC14876" i="1" s="1"/>
  <c r="X14876" i="1"/>
  <c r="W14876" i="1"/>
  <c r="V14868" i="1"/>
  <c r="BC14868" i="1" s="1"/>
  <c r="X14868" i="1"/>
  <c r="W14868" i="1"/>
  <c r="V14860" i="1"/>
  <c r="BC14860" i="1" s="1"/>
  <c r="X14860" i="1"/>
  <c r="W14860" i="1"/>
  <c r="V14852" i="1"/>
  <c r="BC14852" i="1" s="1"/>
  <c r="X14852" i="1"/>
  <c r="W14852" i="1"/>
  <c r="V14844" i="1"/>
  <c r="BC14844" i="1" s="1"/>
  <c r="X14844" i="1"/>
  <c r="W14844" i="1"/>
  <c r="V14836" i="1"/>
  <c r="BC14836" i="1" s="1"/>
  <c r="X14836" i="1"/>
  <c r="W14836" i="1"/>
  <c r="V14828" i="1"/>
  <c r="BC14828" i="1" s="1"/>
  <c r="X14828" i="1"/>
  <c r="W14828" i="1"/>
  <c r="V14820" i="1"/>
  <c r="BC14820" i="1" s="1"/>
  <c r="X14820" i="1"/>
  <c r="W14820" i="1"/>
  <c r="V14812" i="1"/>
  <c r="BC14812" i="1" s="1"/>
  <c r="X14812" i="1"/>
  <c r="W14812" i="1"/>
  <c r="V14804" i="1"/>
  <c r="BC14804" i="1" s="1"/>
  <c r="X14804" i="1"/>
  <c r="W14804" i="1"/>
  <c r="V14796" i="1"/>
  <c r="BC14796" i="1" s="1"/>
  <c r="X14796" i="1"/>
  <c r="W14796" i="1"/>
  <c r="V14788" i="1"/>
  <c r="BC14788" i="1" s="1"/>
  <c r="X14788" i="1"/>
  <c r="W14788" i="1"/>
  <c r="V14780" i="1"/>
  <c r="BC14780" i="1" s="1"/>
  <c r="X14780" i="1"/>
  <c r="W14780" i="1"/>
  <c r="V14772" i="1"/>
  <c r="BC14772" i="1" s="1"/>
  <c r="X14772" i="1"/>
  <c r="W14772" i="1"/>
  <c r="V14764" i="1"/>
  <c r="BC14764" i="1" s="1"/>
  <c r="X14764" i="1"/>
  <c r="W14764" i="1"/>
  <c r="V14756" i="1"/>
  <c r="BC14756" i="1" s="1"/>
  <c r="X14756" i="1"/>
  <c r="W14756" i="1"/>
  <c r="V14748" i="1"/>
  <c r="BC14748" i="1" s="1"/>
  <c r="X14748" i="1"/>
  <c r="W14748" i="1"/>
  <c r="V14740" i="1"/>
  <c r="BC14740" i="1" s="1"/>
  <c r="X14740" i="1"/>
  <c r="W14740" i="1"/>
  <c r="V14732" i="1"/>
  <c r="BC14732" i="1" s="1"/>
  <c r="X14732" i="1"/>
  <c r="W14732" i="1"/>
  <c r="V14724" i="1"/>
  <c r="BC14724" i="1" s="1"/>
  <c r="X14724" i="1"/>
  <c r="W14724" i="1"/>
  <c r="V14716" i="1"/>
  <c r="BC14716" i="1" s="1"/>
  <c r="X14716" i="1"/>
  <c r="W14716" i="1"/>
  <c r="V14708" i="1"/>
  <c r="BC14708" i="1" s="1"/>
  <c r="X14708" i="1"/>
  <c r="W14708" i="1"/>
  <c r="V14700" i="1"/>
  <c r="BC14700" i="1" s="1"/>
  <c r="X14700" i="1"/>
  <c r="W14700" i="1"/>
  <c r="V14692" i="1"/>
  <c r="BC14692" i="1" s="1"/>
  <c r="X14692" i="1"/>
  <c r="W14692" i="1"/>
  <c r="V14684" i="1"/>
  <c r="BC14684" i="1" s="1"/>
  <c r="X14684" i="1"/>
  <c r="W14684" i="1"/>
  <c r="V14676" i="1"/>
  <c r="X14676" i="1"/>
  <c r="W14676" i="1"/>
  <c r="V14668" i="1"/>
  <c r="BC14668" i="1" s="1"/>
  <c r="X14668" i="1"/>
  <c r="W14668" i="1"/>
  <c r="V14660" i="1"/>
  <c r="BC14660" i="1" s="1"/>
  <c r="X14660" i="1"/>
  <c r="W14660" i="1"/>
  <c r="V14652" i="1"/>
  <c r="BC14652" i="1" s="1"/>
  <c r="X14652" i="1"/>
  <c r="W14652" i="1"/>
  <c r="V14644" i="1"/>
  <c r="BC14644" i="1" s="1"/>
  <c r="X14644" i="1"/>
  <c r="W14644" i="1"/>
  <c r="V14636" i="1"/>
  <c r="BC14636" i="1" s="1"/>
  <c r="X14636" i="1"/>
  <c r="W14636" i="1"/>
  <c r="V14628" i="1"/>
  <c r="BC14628" i="1" s="1"/>
  <c r="X14628" i="1"/>
  <c r="W14628" i="1"/>
  <c r="V14620" i="1"/>
  <c r="BC14620" i="1" s="1"/>
  <c r="X14620" i="1"/>
  <c r="W14620" i="1"/>
  <c r="V14612" i="1"/>
  <c r="BC14612" i="1" s="1"/>
  <c r="X14612" i="1"/>
  <c r="W14612" i="1"/>
  <c r="V14604" i="1"/>
  <c r="BC14604" i="1" s="1"/>
  <c r="X14604" i="1"/>
  <c r="W14604" i="1"/>
  <c r="V14596" i="1"/>
  <c r="BC14596" i="1" s="1"/>
  <c r="X14596" i="1"/>
  <c r="W14596" i="1"/>
  <c r="V14588" i="1"/>
  <c r="BC14588" i="1" s="1"/>
  <c r="X14588" i="1"/>
  <c r="W14588" i="1"/>
  <c r="V14580" i="1"/>
  <c r="BC14580" i="1" s="1"/>
  <c r="X14580" i="1"/>
  <c r="W14580" i="1"/>
  <c r="V14572" i="1"/>
  <c r="BC14572" i="1" s="1"/>
  <c r="X14572" i="1"/>
  <c r="W14572" i="1"/>
  <c r="V14564" i="1"/>
  <c r="BC14564" i="1" s="1"/>
  <c r="X14564" i="1"/>
  <c r="W14564" i="1"/>
  <c r="V14556" i="1"/>
  <c r="BC14556" i="1" s="1"/>
  <c r="X14556" i="1"/>
  <c r="W14556" i="1"/>
  <c r="V14548" i="1"/>
  <c r="BC14548" i="1" s="1"/>
  <c r="X14548" i="1"/>
  <c r="W14548" i="1"/>
  <c r="V14540" i="1"/>
  <c r="BC14540" i="1" s="1"/>
  <c r="X14540" i="1"/>
  <c r="W14540" i="1"/>
  <c r="V14532" i="1"/>
  <c r="BC14532" i="1" s="1"/>
  <c r="X14532" i="1"/>
  <c r="W14532" i="1"/>
  <c r="V14524" i="1"/>
  <c r="BC14524" i="1" s="1"/>
  <c r="X14524" i="1"/>
  <c r="W14524" i="1"/>
  <c r="V14516" i="1"/>
  <c r="BC14516" i="1" s="1"/>
  <c r="X14516" i="1"/>
  <c r="W14516" i="1"/>
  <c r="V14508" i="1"/>
  <c r="BC14508" i="1" s="1"/>
  <c r="X14508" i="1"/>
  <c r="W14508" i="1"/>
  <c r="V14500" i="1"/>
  <c r="BC14500" i="1" s="1"/>
  <c r="X14500" i="1"/>
  <c r="W14500" i="1"/>
  <c r="V14492" i="1"/>
  <c r="BC14492" i="1" s="1"/>
  <c r="X14492" i="1"/>
  <c r="W14492" i="1"/>
  <c r="V14484" i="1"/>
  <c r="BC14484" i="1" s="1"/>
  <c r="X14484" i="1"/>
  <c r="W14484" i="1"/>
  <c r="V14476" i="1"/>
  <c r="BC14476" i="1" s="1"/>
  <c r="X14476" i="1"/>
  <c r="W14476" i="1"/>
  <c r="V14468" i="1"/>
  <c r="BC14468" i="1" s="1"/>
  <c r="X14468" i="1"/>
  <c r="W14468" i="1"/>
  <c r="V14460" i="1"/>
  <c r="BC14460" i="1" s="1"/>
  <c r="X14460" i="1"/>
  <c r="W14460" i="1"/>
  <c r="V14452" i="1"/>
  <c r="BC14452" i="1" s="1"/>
  <c r="X14452" i="1"/>
  <c r="W14452" i="1"/>
  <c r="V14444" i="1"/>
  <c r="BC14444" i="1" s="1"/>
  <c r="X14444" i="1"/>
  <c r="W14444" i="1"/>
  <c r="V14436" i="1"/>
  <c r="BC14436" i="1" s="1"/>
  <c r="X14436" i="1"/>
  <c r="W14436" i="1"/>
  <c r="V14428" i="1"/>
  <c r="BC14428" i="1" s="1"/>
  <c r="X14428" i="1"/>
  <c r="W14428" i="1"/>
  <c r="V14420" i="1"/>
  <c r="BC14420" i="1" s="1"/>
  <c r="X14420" i="1"/>
  <c r="W14420" i="1"/>
  <c r="V14412" i="1"/>
  <c r="BC14412" i="1" s="1"/>
  <c r="X14412" i="1"/>
  <c r="W14412" i="1"/>
  <c r="V14404" i="1"/>
  <c r="BC14404" i="1" s="1"/>
  <c r="X14404" i="1"/>
  <c r="W14404" i="1"/>
  <c r="V14396" i="1"/>
  <c r="BC14396" i="1" s="1"/>
  <c r="X14396" i="1"/>
  <c r="W14396" i="1"/>
  <c r="V14388" i="1"/>
  <c r="BC14388" i="1" s="1"/>
  <c r="X14388" i="1"/>
  <c r="W14388" i="1"/>
  <c r="V14380" i="1"/>
  <c r="BC14380" i="1" s="1"/>
  <c r="X14380" i="1"/>
  <c r="W14380" i="1"/>
  <c r="V14372" i="1"/>
  <c r="BC14372" i="1" s="1"/>
  <c r="X14372" i="1"/>
  <c r="W14372" i="1"/>
  <c r="V14364" i="1"/>
  <c r="BC14364" i="1" s="1"/>
  <c r="X14364" i="1"/>
  <c r="W14364" i="1"/>
  <c r="V14356" i="1"/>
  <c r="BC14356" i="1" s="1"/>
  <c r="X14356" i="1"/>
  <c r="W14356" i="1"/>
  <c r="V14348" i="1"/>
  <c r="BC14348" i="1" s="1"/>
  <c r="X14348" i="1"/>
  <c r="W14348" i="1"/>
  <c r="V14340" i="1"/>
  <c r="BC14340" i="1" s="1"/>
  <c r="X14340" i="1"/>
  <c r="W14340" i="1"/>
  <c r="V14332" i="1"/>
  <c r="BC14332" i="1" s="1"/>
  <c r="X14332" i="1"/>
  <c r="W14332" i="1"/>
  <c r="V14324" i="1"/>
  <c r="BC14324" i="1" s="1"/>
  <c r="X14324" i="1"/>
  <c r="W14324" i="1"/>
  <c r="V14316" i="1"/>
  <c r="BC14316" i="1" s="1"/>
  <c r="X14316" i="1"/>
  <c r="W14316" i="1"/>
  <c r="V14308" i="1"/>
  <c r="BC14308" i="1" s="1"/>
  <c r="X14308" i="1"/>
  <c r="W14308" i="1"/>
  <c r="V14300" i="1"/>
  <c r="X14300" i="1"/>
  <c r="W14300" i="1"/>
  <c r="V14292" i="1"/>
  <c r="BC14292" i="1" s="1"/>
  <c r="X14292" i="1"/>
  <c r="W14292" i="1"/>
  <c r="V14284" i="1"/>
  <c r="BC14284" i="1" s="1"/>
  <c r="X14284" i="1"/>
  <c r="W14284" i="1"/>
  <c r="V14276" i="1"/>
  <c r="BC14276" i="1" s="1"/>
  <c r="X14276" i="1"/>
  <c r="W14276" i="1"/>
  <c r="V14268" i="1"/>
  <c r="BC14268" i="1" s="1"/>
  <c r="X14268" i="1"/>
  <c r="W14268" i="1"/>
  <c r="V14260" i="1"/>
  <c r="BC14260" i="1" s="1"/>
  <c r="X14260" i="1"/>
  <c r="W14260" i="1"/>
  <c r="V14252" i="1"/>
  <c r="BC14252" i="1" s="1"/>
  <c r="X14252" i="1"/>
  <c r="W14252" i="1"/>
  <c r="V14244" i="1"/>
  <c r="BC14244" i="1" s="1"/>
  <c r="X14244" i="1"/>
  <c r="W14244" i="1"/>
  <c r="V14236" i="1"/>
  <c r="BC14236" i="1" s="1"/>
  <c r="X14236" i="1"/>
  <c r="W14236" i="1"/>
  <c r="V14228" i="1"/>
  <c r="BC14228" i="1" s="1"/>
  <c r="X14228" i="1"/>
  <c r="W14228" i="1"/>
  <c r="V14220" i="1"/>
  <c r="BC14220" i="1" s="1"/>
  <c r="X14220" i="1"/>
  <c r="W14220" i="1"/>
  <c r="V14212" i="1"/>
  <c r="BC14212" i="1" s="1"/>
  <c r="X14212" i="1"/>
  <c r="W14212" i="1"/>
  <c r="V14204" i="1"/>
  <c r="BC14204" i="1" s="1"/>
  <c r="X14204" i="1"/>
  <c r="W14204" i="1"/>
  <c r="V14196" i="1"/>
  <c r="BC14196" i="1" s="1"/>
  <c r="X14196" i="1"/>
  <c r="W14196" i="1"/>
  <c r="V14188" i="1"/>
  <c r="BC14188" i="1" s="1"/>
  <c r="X14188" i="1"/>
  <c r="W14188" i="1"/>
  <c r="V14180" i="1"/>
  <c r="BC14180" i="1" s="1"/>
  <c r="X14180" i="1"/>
  <c r="W14180" i="1"/>
  <c r="V14172" i="1"/>
  <c r="BC14172" i="1" s="1"/>
  <c r="X14172" i="1"/>
  <c r="W14172" i="1"/>
  <c r="V14164" i="1"/>
  <c r="BC14164" i="1" s="1"/>
  <c r="X14164" i="1"/>
  <c r="W14164" i="1"/>
  <c r="V14156" i="1"/>
  <c r="BC14156" i="1" s="1"/>
  <c r="X14156" i="1"/>
  <c r="W14156" i="1"/>
  <c r="V14148" i="1"/>
  <c r="BC14148" i="1" s="1"/>
  <c r="X14148" i="1"/>
  <c r="W14148" i="1"/>
  <c r="V14140" i="1"/>
  <c r="BC14140" i="1" s="1"/>
  <c r="X14140" i="1"/>
  <c r="W14140" i="1"/>
  <c r="V14132" i="1"/>
  <c r="BC14132" i="1" s="1"/>
  <c r="X14132" i="1"/>
  <c r="W14132" i="1"/>
  <c r="V14124" i="1"/>
  <c r="BC14124" i="1" s="1"/>
  <c r="X14124" i="1"/>
  <c r="W14124" i="1"/>
  <c r="V14116" i="1"/>
  <c r="BC14116" i="1" s="1"/>
  <c r="X14116" i="1"/>
  <c r="W14116" i="1"/>
  <c r="V14108" i="1"/>
  <c r="BC14108" i="1" s="1"/>
  <c r="X14108" i="1"/>
  <c r="W14108" i="1"/>
  <c r="V14100" i="1"/>
  <c r="BC14100" i="1" s="1"/>
  <c r="X14100" i="1"/>
  <c r="W14100" i="1"/>
  <c r="V14092" i="1"/>
  <c r="BC14092" i="1" s="1"/>
  <c r="X14092" i="1"/>
  <c r="W14092" i="1"/>
  <c r="V14084" i="1"/>
  <c r="BC14084" i="1" s="1"/>
  <c r="X14084" i="1"/>
  <c r="W14084" i="1"/>
  <c r="V14076" i="1"/>
  <c r="BC14076" i="1" s="1"/>
  <c r="X14076" i="1"/>
  <c r="W14076" i="1"/>
  <c r="V14068" i="1"/>
  <c r="BC14068" i="1" s="1"/>
  <c r="X14068" i="1"/>
  <c r="W14068" i="1"/>
  <c r="V14060" i="1"/>
  <c r="BC14060" i="1" s="1"/>
  <c r="X14060" i="1"/>
  <c r="W14060" i="1"/>
  <c r="V14052" i="1"/>
  <c r="BC14052" i="1" s="1"/>
  <c r="X14052" i="1"/>
  <c r="W14052" i="1"/>
  <c r="V14044" i="1"/>
  <c r="BC14044" i="1" s="1"/>
  <c r="X14044" i="1"/>
  <c r="W14044" i="1"/>
  <c r="V14036" i="1"/>
  <c r="BC14036" i="1" s="1"/>
  <c r="X14036" i="1"/>
  <c r="W14036" i="1"/>
  <c r="V14028" i="1"/>
  <c r="BC14028" i="1" s="1"/>
  <c r="X14028" i="1"/>
  <c r="W14028" i="1"/>
  <c r="V14020" i="1"/>
  <c r="BC14020" i="1" s="1"/>
  <c r="X14020" i="1"/>
  <c r="W14020" i="1"/>
  <c r="V14012" i="1"/>
  <c r="BC14012" i="1" s="1"/>
  <c r="X14012" i="1"/>
  <c r="W14012" i="1"/>
  <c r="V14004" i="1"/>
  <c r="BC14004" i="1" s="1"/>
  <c r="X14004" i="1"/>
  <c r="W14004" i="1"/>
  <c r="V13996" i="1"/>
  <c r="BC13996" i="1" s="1"/>
  <c r="X13996" i="1"/>
  <c r="W13996" i="1"/>
  <c r="V13988" i="1"/>
  <c r="BC13988" i="1" s="1"/>
  <c r="X13988" i="1"/>
  <c r="W13988" i="1"/>
  <c r="V13980" i="1"/>
  <c r="X13980" i="1"/>
  <c r="W13980" i="1"/>
  <c r="V13972" i="1"/>
  <c r="BC13972" i="1" s="1"/>
  <c r="X13972" i="1"/>
  <c r="W13972" i="1"/>
  <c r="V13964" i="1"/>
  <c r="BC13964" i="1" s="1"/>
  <c r="X13964" i="1"/>
  <c r="W13964" i="1"/>
  <c r="V13956" i="1"/>
  <c r="BC13956" i="1" s="1"/>
  <c r="X13956" i="1"/>
  <c r="W13956" i="1"/>
  <c r="V13948" i="1"/>
  <c r="BC13948" i="1" s="1"/>
  <c r="X13948" i="1"/>
  <c r="W13948" i="1"/>
  <c r="V13940" i="1"/>
  <c r="BC13940" i="1" s="1"/>
  <c r="X13940" i="1"/>
  <c r="W13940" i="1"/>
  <c r="V13932" i="1"/>
  <c r="BC13932" i="1" s="1"/>
  <c r="X13932" i="1"/>
  <c r="W13932" i="1"/>
  <c r="V13924" i="1"/>
  <c r="BC13924" i="1" s="1"/>
  <c r="X13924" i="1"/>
  <c r="W13924" i="1"/>
  <c r="V13916" i="1"/>
  <c r="BC13916" i="1" s="1"/>
  <c r="X13916" i="1"/>
  <c r="W13916" i="1"/>
  <c r="V13908" i="1"/>
  <c r="BC13908" i="1" s="1"/>
  <c r="X13908" i="1"/>
  <c r="W13908" i="1"/>
  <c r="V13900" i="1"/>
  <c r="BC13900" i="1" s="1"/>
  <c r="X13900" i="1"/>
  <c r="W13900" i="1"/>
  <c r="V13892" i="1"/>
  <c r="BC13892" i="1" s="1"/>
  <c r="X13892" i="1"/>
  <c r="W13892" i="1"/>
  <c r="V13884" i="1"/>
  <c r="BC13884" i="1" s="1"/>
  <c r="X13884" i="1"/>
  <c r="W13884" i="1"/>
  <c r="V13876" i="1"/>
  <c r="BC13876" i="1" s="1"/>
  <c r="X13876" i="1"/>
  <c r="W13876" i="1"/>
  <c r="V13868" i="1"/>
  <c r="X13868" i="1"/>
  <c r="W13868" i="1"/>
  <c r="V13860" i="1"/>
  <c r="BC13860" i="1" s="1"/>
  <c r="X13860" i="1"/>
  <c r="W13860" i="1"/>
  <c r="V13852" i="1"/>
  <c r="BC13852" i="1" s="1"/>
  <c r="X13852" i="1"/>
  <c r="W13852" i="1"/>
  <c r="V13844" i="1"/>
  <c r="BC13844" i="1" s="1"/>
  <c r="X13844" i="1"/>
  <c r="W13844" i="1"/>
  <c r="V13836" i="1"/>
  <c r="BC13836" i="1" s="1"/>
  <c r="X13836" i="1"/>
  <c r="W13836" i="1"/>
  <c r="V13828" i="1"/>
  <c r="X13828" i="1"/>
  <c r="W13828" i="1"/>
  <c r="V13820" i="1"/>
  <c r="BC13820" i="1" s="1"/>
  <c r="X13820" i="1"/>
  <c r="W13820" i="1"/>
  <c r="V13812" i="1"/>
  <c r="BC13812" i="1" s="1"/>
  <c r="X13812" i="1"/>
  <c r="W13812" i="1"/>
  <c r="V13804" i="1"/>
  <c r="BC13804" i="1" s="1"/>
  <c r="X13804" i="1"/>
  <c r="W13804" i="1"/>
  <c r="V13796" i="1"/>
  <c r="BC13796" i="1" s="1"/>
  <c r="X13796" i="1"/>
  <c r="W13796" i="1"/>
  <c r="V13788" i="1"/>
  <c r="BC13788" i="1" s="1"/>
  <c r="X13788" i="1"/>
  <c r="W13788" i="1"/>
  <c r="V13780" i="1"/>
  <c r="BC13780" i="1" s="1"/>
  <c r="X13780" i="1"/>
  <c r="W13780" i="1"/>
  <c r="V13772" i="1"/>
  <c r="BC13772" i="1" s="1"/>
  <c r="X13772" i="1"/>
  <c r="W13772" i="1"/>
  <c r="V13764" i="1"/>
  <c r="BC13764" i="1" s="1"/>
  <c r="X13764" i="1"/>
  <c r="W13764" i="1"/>
  <c r="V13756" i="1"/>
  <c r="BC13756" i="1" s="1"/>
  <c r="X13756" i="1"/>
  <c r="W13756" i="1"/>
  <c r="V13748" i="1"/>
  <c r="BC13748" i="1" s="1"/>
  <c r="X13748" i="1"/>
  <c r="W13748" i="1"/>
  <c r="V13740" i="1"/>
  <c r="BC13740" i="1" s="1"/>
  <c r="X13740" i="1"/>
  <c r="W13740" i="1"/>
  <c r="V13732" i="1"/>
  <c r="BC13732" i="1" s="1"/>
  <c r="X13732" i="1"/>
  <c r="W13732" i="1"/>
  <c r="V13724" i="1"/>
  <c r="BC13724" i="1" s="1"/>
  <c r="X13724" i="1"/>
  <c r="W13724" i="1"/>
  <c r="V13716" i="1"/>
  <c r="BC13716" i="1" s="1"/>
  <c r="X13716" i="1"/>
  <c r="W13716" i="1"/>
  <c r="V13708" i="1"/>
  <c r="BC13708" i="1" s="1"/>
  <c r="X13708" i="1"/>
  <c r="W13708" i="1"/>
  <c r="V13700" i="1"/>
  <c r="BC13700" i="1" s="1"/>
  <c r="X13700" i="1"/>
  <c r="W13700" i="1"/>
  <c r="V13692" i="1"/>
  <c r="BC13692" i="1" s="1"/>
  <c r="X13692" i="1"/>
  <c r="W13692" i="1"/>
  <c r="V13684" i="1"/>
  <c r="BC13684" i="1" s="1"/>
  <c r="X13684" i="1"/>
  <c r="W13684" i="1"/>
  <c r="V13676" i="1"/>
  <c r="BC13676" i="1" s="1"/>
  <c r="X13676" i="1"/>
  <c r="W13676" i="1"/>
  <c r="V13668" i="1"/>
  <c r="BC13668" i="1" s="1"/>
  <c r="X13668" i="1"/>
  <c r="W13668" i="1"/>
  <c r="V13660" i="1"/>
  <c r="BC13660" i="1" s="1"/>
  <c r="X13660" i="1"/>
  <c r="W13660" i="1"/>
  <c r="V13652" i="1"/>
  <c r="BC13652" i="1" s="1"/>
  <c r="X13652" i="1"/>
  <c r="W13652" i="1"/>
  <c r="V13644" i="1"/>
  <c r="BC13644" i="1" s="1"/>
  <c r="X13644" i="1"/>
  <c r="W13644" i="1"/>
  <c r="V13636" i="1"/>
  <c r="BC13636" i="1" s="1"/>
  <c r="X13636" i="1"/>
  <c r="W13636" i="1"/>
  <c r="V13628" i="1"/>
  <c r="BC13628" i="1" s="1"/>
  <c r="X13628" i="1"/>
  <c r="W13628" i="1"/>
  <c r="V13620" i="1"/>
  <c r="BC13620" i="1" s="1"/>
  <c r="X13620" i="1"/>
  <c r="W13620" i="1"/>
  <c r="V13612" i="1"/>
  <c r="BC13612" i="1" s="1"/>
  <c r="X13612" i="1"/>
  <c r="W13612" i="1"/>
  <c r="V13604" i="1"/>
  <c r="BC13604" i="1" s="1"/>
  <c r="X13604" i="1"/>
  <c r="W13604" i="1"/>
  <c r="V13596" i="1"/>
  <c r="BC13596" i="1" s="1"/>
  <c r="X13596" i="1"/>
  <c r="W13596" i="1"/>
  <c r="V13588" i="1"/>
  <c r="BC13588" i="1" s="1"/>
  <c r="X13588" i="1"/>
  <c r="W13588" i="1"/>
  <c r="V13580" i="1"/>
  <c r="BC13580" i="1" s="1"/>
  <c r="X13580" i="1"/>
  <c r="W13580" i="1"/>
  <c r="V13572" i="1"/>
  <c r="BC13572" i="1" s="1"/>
  <c r="X13572" i="1"/>
  <c r="W13572" i="1"/>
  <c r="V13564" i="1"/>
  <c r="BC13564" i="1" s="1"/>
  <c r="X13564" i="1"/>
  <c r="W13564" i="1"/>
  <c r="V13556" i="1"/>
  <c r="BC13556" i="1" s="1"/>
  <c r="X13556" i="1"/>
  <c r="W13556" i="1"/>
  <c r="V13548" i="1"/>
  <c r="BC13548" i="1" s="1"/>
  <c r="X13548" i="1"/>
  <c r="W13548" i="1"/>
  <c r="V13540" i="1"/>
  <c r="BC13540" i="1" s="1"/>
  <c r="X13540" i="1"/>
  <c r="W13540" i="1"/>
  <c r="V13532" i="1"/>
  <c r="BC13532" i="1" s="1"/>
  <c r="X13532" i="1"/>
  <c r="W13532" i="1"/>
  <c r="V13524" i="1"/>
  <c r="BC13524" i="1" s="1"/>
  <c r="X13524" i="1"/>
  <c r="W13524" i="1"/>
  <c r="V13516" i="1"/>
  <c r="BC13516" i="1" s="1"/>
  <c r="X13516" i="1"/>
  <c r="W13516" i="1"/>
  <c r="V13508" i="1"/>
  <c r="BC13508" i="1" s="1"/>
  <c r="X13508" i="1"/>
  <c r="W13508" i="1"/>
  <c r="V13500" i="1"/>
  <c r="BC13500" i="1" s="1"/>
  <c r="X13500" i="1"/>
  <c r="W13500" i="1"/>
  <c r="V13492" i="1"/>
  <c r="BC13492" i="1" s="1"/>
  <c r="X13492" i="1"/>
  <c r="W13492" i="1"/>
  <c r="V13484" i="1"/>
  <c r="BC13484" i="1" s="1"/>
  <c r="X13484" i="1"/>
  <c r="W13484" i="1"/>
  <c r="V13476" i="1"/>
  <c r="BC13476" i="1" s="1"/>
  <c r="X13476" i="1"/>
  <c r="W13476" i="1"/>
  <c r="V13468" i="1"/>
  <c r="BC13468" i="1" s="1"/>
  <c r="X13468" i="1"/>
  <c r="W13468" i="1"/>
  <c r="V13460" i="1"/>
  <c r="BC13460" i="1" s="1"/>
  <c r="X13460" i="1"/>
  <c r="W13460" i="1"/>
  <c r="V13452" i="1"/>
  <c r="X13452" i="1"/>
  <c r="W13452" i="1"/>
  <c r="V13444" i="1"/>
  <c r="BC13444" i="1" s="1"/>
  <c r="X13444" i="1"/>
  <c r="W13444" i="1"/>
  <c r="V13436" i="1"/>
  <c r="BC13436" i="1" s="1"/>
  <c r="X13436" i="1"/>
  <c r="W13436" i="1"/>
  <c r="V13428" i="1"/>
  <c r="BC13428" i="1" s="1"/>
  <c r="X13428" i="1"/>
  <c r="W13428" i="1"/>
  <c r="V13420" i="1"/>
  <c r="BC13420" i="1" s="1"/>
  <c r="X13420" i="1"/>
  <c r="W13420" i="1"/>
  <c r="V13412" i="1"/>
  <c r="BC13412" i="1" s="1"/>
  <c r="X13412" i="1"/>
  <c r="W13412" i="1"/>
  <c r="V13404" i="1"/>
  <c r="X13404" i="1"/>
  <c r="W13404" i="1"/>
  <c r="V13396" i="1"/>
  <c r="BC13396" i="1" s="1"/>
  <c r="X13396" i="1"/>
  <c r="W13396" i="1"/>
  <c r="V13388" i="1"/>
  <c r="BC13388" i="1" s="1"/>
  <c r="X13388" i="1"/>
  <c r="W13388" i="1"/>
  <c r="V13380" i="1"/>
  <c r="BC13380" i="1" s="1"/>
  <c r="X13380" i="1"/>
  <c r="W13380" i="1"/>
  <c r="V13372" i="1"/>
  <c r="BC13372" i="1" s="1"/>
  <c r="X13372" i="1"/>
  <c r="W13372" i="1"/>
  <c r="V13364" i="1"/>
  <c r="BC13364" i="1" s="1"/>
  <c r="X13364" i="1"/>
  <c r="W13364" i="1"/>
  <c r="V13356" i="1"/>
  <c r="BC13356" i="1" s="1"/>
  <c r="X13356" i="1"/>
  <c r="W13356" i="1"/>
  <c r="V13348" i="1"/>
  <c r="BC13348" i="1" s="1"/>
  <c r="X13348" i="1"/>
  <c r="W13348" i="1"/>
  <c r="V13340" i="1"/>
  <c r="BC13340" i="1" s="1"/>
  <c r="X13340" i="1"/>
  <c r="W13340" i="1"/>
  <c r="V13332" i="1"/>
  <c r="BC13332" i="1" s="1"/>
  <c r="X13332" i="1"/>
  <c r="W13332" i="1"/>
  <c r="V13324" i="1"/>
  <c r="X13324" i="1"/>
  <c r="W13324" i="1"/>
  <c r="V13316" i="1"/>
  <c r="BC13316" i="1" s="1"/>
  <c r="X13316" i="1"/>
  <c r="W13316" i="1"/>
  <c r="V13308" i="1"/>
  <c r="BC13308" i="1" s="1"/>
  <c r="X13308" i="1"/>
  <c r="W13308" i="1"/>
  <c r="V13300" i="1"/>
  <c r="BC13300" i="1" s="1"/>
  <c r="X13300" i="1"/>
  <c r="W13300" i="1"/>
  <c r="V13292" i="1"/>
  <c r="BC13292" i="1" s="1"/>
  <c r="X13292" i="1"/>
  <c r="W13292" i="1"/>
  <c r="V13284" i="1"/>
  <c r="BC13284" i="1" s="1"/>
  <c r="X13284" i="1"/>
  <c r="W13284" i="1"/>
  <c r="V13276" i="1"/>
  <c r="BC13276" i="1" s="1"/>
  <c r="X13276" i="1"/>
  <c r="W13276" i="1"/>
  <c r="V13268" i="1"/>
  <c r="BC13268" i="1" s="1"/>
  <c r="X13268" i="1"/>
  <c r="W13268" i="1"/>
  <c r="V13260" i="1"/>
  <c r="BC13260" i="1" s="1"/>
  <c r="X13260" i="1"/>
  <c r="W13260" i="1"/>
  <c r="V13252" i="1"/>
  <c r="BC13252" i="1" s="1"/>
  <c r="X13252" i="1"/>
  <c r="W13252" i="1"/>
  <c r="V13244" i="1"/>
  <c r="BC13244" i="1" s="1"/>
  <c r="X13244" i="1"/>
  <c r="W13244" i="1"/>
  <c r="V13236" i="1"/>
  <c r="BC13236" i="1" s="1"/>
  <c r="X13236" i="1"/>
  <c r="W13236" i="1"/>
  <c r="V13228" i="1"/>
  <c r="X13228" i="1"/>
  <c r="W13228" i="1"/>
  <c r="V13220" i="1"/>
  <c r="BC13220" i="1" s="1"/>
  <c r="X13220" i="1"/>
  <c r="W13220" i="1"/>
  <c r="V13212" i="1"/>
  <c r="BC13212" i="1" s="1"/>
  <c r="X13212" i="1"/>
  <c r="W13212" i="1"/>
  <c r="V13204" i="1"/>
  <c r="X13204" i="1"/>
  <c r="W13204" i="1"/>
  <c r="V13196" i="1"/>
  <c r="BC13196" i="1" s="1"/>
  <c r="X13196" i="1"/>
  <c r="W13196" i="1"/>
  <c r="V13188" i="1"/>
  <c r="BC13188" i="1" s="1"/>
  <c r="X13188" i="1"/>
  <c r="W13188" i="1"/>
  <c r="V13180" i="1"/>
  <c r="BC13180" i="1" s="1"/>
  <c r="X13180" i="1"/>
  <c r="W13180" i="1"/>
  <c r="V13172" i="1"/>
  <c r="BC13172" i="1" s="1"/>
  <c r="X13172" i="1"/>
  <c r="W13172" i="1"/>
  <c r="V13164" i="1"/>
  <c r="BC13164" i="1" s="1"/>
  <c r="X13164" i="1"/>
  <c r="W13164" i="1"/>
  <c r="V13156" i="1"/>
  <c r="BC13156" i="1" s="1"/>
  <c r="X13156" i="1"/>
  <c r="W13156" i="1"/>
  <c r="V13148" i="1"/>
  <c r="BC13148" i="1" s="1"/>
  <c r="X13148" i="1"/>
  <c r="W13148" i="1"/>
  <c r="V13140" i="1"/>
  <c r="BC13140" i="1" s="1"/>
  <c r="X13140" i="1"/>
  <c r="W13140" i="1"/>
  <c r="V13132" i="1"/>
  <c r="X13132" i="1"/>
  <c r="W13132" i="1"/>
  <c r="V13124" i="1"/>
  <c r="BC13124" i="1" s="1"/>
  <c r="X13124" i="1"/>
  <c r="W13124" i="1"/>
  <c r="V13116" i="1"/>
  <c r="BC13116" i="1" s="1"/>
  <c r="X13116" i="1"/>
  <c r="W13116" i="1"/>
  <c r="V13108" i="1"/>
  <c r="BC13108" i="1" s="1"/>
  <c r="X13108" i="1"/>
  <c r="W13108" i="1"/>
  <c r="V13100" i="1"/>
  <c r="BC13100" i="1" s="1"/>
  <c r="X13100" i="1"/>
  <c r="W13100" i="1"/>
  <c r="V13092" i="1"/>
  <c r="BC13092" i="1" s="1"/>
  <c r="X13092" i="1"/>
  <c r="W13092" i="1"/>
  <c r="V13084" i="1"/>
  <c r="X13084" i="1"/>
  <c r="W13084" i="1"/>
  <c r="V13076" i="1"/>
  <c r="BC13076" i="1" s="1"/>
  <c r="X13076" i="1"/>
  <c r="W13076" i="1"/>
  <c r="V13068" i="1"/>
  <c r="BC13068" i="1" s="1"/>
  <c r="X13068" i="1"/>
  <c r="W13068" i="1"/>
  <c r="V13060" i="1"/>
  <c r="BC13060" i="1" s="1"/>
  <c r="X13060" i="1"/>
  <c r="W13060" i="1"/>
  <c r="V13052" i="1"/>
  <c r="BC13052" i="1" s="1"/>
  <c r="X13052" i="1"/>
  <c r="W13052" i="1"/>
  <c r="V13044" i="1"/>
  <c r="BC13044" i="1" s="1"/>
  <c r="X13044" i="1"/>
  <c r="W13044" i="1"/>
  <c r="V13036" i="1"/>
  <c r="BC13036" i="1" s="1"/>
  <c r="X13036" i="1"/>
  <c r="W13036" i="1"/>
  <c r="V13028" i="1"/>
  <c r="BC13028" i="1" s="1"/>
  <c r="X13028" i="1"/>
  <c r="W13028" i="1"/>
  <c r="V13020" i="1"/>
  <c r="BC13020" i="1" s="1"/>
  <c r="X13020" i="1"/>
  <c r="W13020" i="1"/>
  <c r="V13012" i="1"/>
  <c r="BC13012" i="1" s="1"/>
  <c r="X13012" i="1"/>
  <c r="W13012" i="1"/>
  <c r="V13004" i="1"/>
  <c r="BC13004" i="1" s="1"/>
  <c r="X13004" i="1"/>
  <c r="W13004" i="1"/>
  <c r="V12996" i="1"/>
  <c r="BC12996" i="1" s="1"/>
  <c r="X12996" i="1"/>
  <c r="W12996" i="1"/>
  <c r="V12988" i="1"/>
  <c r="BC12988" i="1" s="1"/>
  <c r="X12988" i="1"/>
  <c r="W12988" i="1"/>
  <c r="V12980" i="1"/>
  <c r="BC12980" i="1" s="1"/>
  <c r="X12980" i="1"/>
  <c r="W12980" i="1"/>
  <c r="V12972" i="1"/>
  <c r="BC12972" i="1" s="1"/>
  <c r="X12972" i="1"/>
  <c r="W12972" i="1"/>
  <c r="V12964" i="1"/>
  <c r="BC12964" i="1" s="1"/>
  <c r="X12964" i="1"/>
  <c r="W12964" i="1"/>
  <c r="V12956" i="1"/>
  <c r="BC12956" i="1" s="1"/>
  <c r="X12956" i="1"/>
  <c r="W12956" i="1"/>
  <c r="V12948" i="1"/>
  <c r="BC12948" i="1" s="1"/>
  <c r="X12948" i="1"/>
  <c r="W12948" i="1"/>
  <c r="V12940" i="1"/>
  <c r="BC12940" i="1" s="1"/>
  <c r="X12940" i="1"/>
  <c r="W12940" i="1"/>
  <c r="V12932" i="1"/>
  <c r="BC12932" i="1" s="1"/>
  <c r="X12932" i="1"/>
  <c r="W12932" i="1"/>
  <c r="V12924" i="1"/>
  <c r="BC12924" i="1" s="1"/>
  <c r="X12924" i="1"/>
  <c r="W12924" i="1"/>
  <c r="V12916" i="1"/>
  <c r="BC12916" i="1" s="1"/>
  <c r="X12916" i="1"/>
  <c r="W12916" i="1"/>
  <c r="V12908" i="1"/>
  <c r="BC12908" i="1" s="1"/>
  <c r="X12908" i="1"/>
  <c r="W12908" i="1"/>
  <c r="V12900" i="1"/>
  <c r="BC12900" i="1" s="1"/>
  <c r="X12900" i="1"/>
  <c r="W12900" i="1"/>
  <c r="V12892" i="1"/>
  <c r="X12892" i="1"/>
  <c r="W12892" i="1"/>
  <c r="V12884" i="1"/>
  <c r="BC12884" i="1" s="1"/>
  <c r="X12884" i="1"/>
  <c r="W12884" i="1"/>
  <c r="V12876" i="1"/>
  <c r="BC12876" i="1" s="1"/>
  <c r="X12876" i="1"/>
  <c r="W12876" i="1"/>
  <c r="V12868" i="1"/>
  <c r="BC12868" i="1" s="1"/>
  <c r="X12868" i="1"/>
  <c r="W12868" i="1"/>
  <c r="V12860" i="1"/>
  <c r="BC12860" i="1" s="1"/>
  <c r="X12860" i="1"/>
  <c r="W12860" i="1"/>
  <c r="V12852" i="1"/>
  <c r="BC12852" i="1" s="1"/>
  <c r="X12852" i="1"/>
  <c r="W12852" i="1"/>
  <c r="V12844" i="1"/>
  <c r="BC12844" i="1" s="1"/>
  <c r="X12844" i="1"/>
  <c r="W12844" i="1"/>
  <c r="V12836" i="1"/>
  <c r="BC12836" i="1" s="1"/>
  <c r="X12836" i="1"/>
  <c r="W12836" i="1"/>
  <c r="V12828" i="1"/>
  <c r="BC12828" i="1" s="1"/>
  <c r="X12828" i="1"/>
  <c r="W12828" i="1"/>
  <c r="V12820" i="1"/>
  <c r="BC12820" i="1" s="1"/>
  <c r="X12820" i="1"/>
  <c r="W12820" i="1"/>
  <c r="V12812" i="1"/>
  <c r="BC12812" i="1" s="1"/>
  <c r="X12812" i="1"/>
  <c r="W12812" i="1"/>
  <c r="V12804" i="1"/>
  <c r="BC12804" i="1" s="1"/>
  <c r="X12804" i="1"/>
  <c r="W12804" i="1"/>
  <c r="V12796" i="1"/>
  <c r="BC12796" i="1" s="1"/>
  <c r="X12796" i="1"/>
  <c r="W12796" i="1"/>
  <c r="V12788" i="1"/>
  <c r="BC12788" i="1" s="1"/>
  <c r="X12788" i="1"/>
  <c r="W12788" i="1"/>
  <c r="V12780" i="1"/>
  <c r="BC12780" i="1" s="1"/>
  <c r="X12780" i="1"/>
  <c r="W12780" i="1"/>
  <c r="V12772" i="1"/>
  <c r="BC12772" i="1" s="1"/>
  <c r="X12772" i="1"/>
  <c r="W12772" i="1"/>
  <c r="V12764" i="1"/>
  <c r="BC12764" i="1" s="1"/>
  <c r="X12764" i="1"/>
  <c r="W12764" i="1"/>
  <c r="V12756" i="1"/>
  <c r="BC12756" i="1" s="1"/>
  <c r="X12756" i="1"/>
  <c r="W12756" i="1"/>
  <c r="V12748" i="1"/>
  <c r="BC12748" i="1" s="1"/>
  <c r="X12748" i="1"/>
  <c r="W12748" i="1"/>
  <c r="V12740" i="1"/>
  <c r="BC12740" i="1" s="1"/>
  <c r="X12740" i="1"/>
  <c r="W12740" i="1"/>
  <c r="V12732" i="1"/>
  <c r="BC12732" i="1" s="1"/>
  <c r="X12732" i="1"/>
  <c r="W12732" i="1"/>
  <c r="V12724" i="1"/>
  <c r="BC12724" i="1" s="1"/>
  <c r="X12724" i="1"/>
  <c r="W12724" i="1"/>
  <c r="V12716" i="1"/>
  <c r="BC12716" i="1" s="1"/>
  <c r="X12716" i="1"/>
  <c r="W12716" i="1"/>
  <c r="V12708" i="1"/>
  <c r="BC12708" i="1" s="1"/>
  <c r="X12708" i="1"/>
  <c r="W12708" i="1"/>
  <c r="V12700" i="1"/>
  <c r="BC12700" i="1" s="1"/>
  <c r="X12700" i="1"/>
  <c r="W12700" i="1"/>
  <c r="V12692" i="1"/>
  <c r="BC12692" i="1" s="1"/>
  <c r="X12692" i="1"/>
  <c r="W12692" i="1"/>
  <c r="V12684" i="1"/>
  <c r="BC12684" i="1" s="1"/>
  <c r="X12684" i="1"/>
  <c r="W12684" i="1"/>
  <c r="V12676" i="1"/>
  <c r="BC12676" i="1" s="1"/>
  <c r="X12676" i="1"/>
  <c r="W12676" i="1"/>
  <c r="V12668" i="1"/>
  <c r="BC12668" i="1" s="1"/>
  <c r="X12668" i="1"/>
  <c r="W12668" i="1"/>
  <c r="V12660" i="1"/>
  <c r="BC12660" i="1" s="1"/>
  <c r="X12660" i="1"/>
  <c r="W12660" i="1"/>
  <c r="V12652" i="1"/>
  <c r="X12652" i="1"/>
  <c r="W12652" i="1"/>
  <c r="V12644" i="1"/>
  <c r="BC12644" i="1" s="1"/>
  <c r="X12644" i="1"/>
  <c r="W12644" i="1"/>
  <c r="V12636" i="1"/>
  <c r="X12636" i="1"/>
  <c r="W12636" i="1"/>
  <c r="V12628" i="1"/>
  <c r="BC12628" i="1" s="1"/>
  <c r="X12628" i="1"/>
  <c r="W12628" i="1"/>
  <c r="V12620" i="1"/>
  <c r="BC12620" i="1" s="1"/>
  <c r="X12620" i="1"/>
  <c r="W12620" i="1"/>
  <c r="V12612" i="1"/>
  <c r="BC12612" i="1" s="1"/>
  <c r="X12612" i="1"/>
  <c r="W12612" i="1"/>
  <c r="V12604" i="1"/>
  <c r="BC12604" i="1" s="1"/>
  <c r="X12604" i="1"/>
  <c r="W12604" i="1"/>
  <c r="V12596" i="1"/>
  <c r="BC12596" i="1" s="1"/>
  <c r="X12596" i="1"/>
  <c r="W12596" i="1"/>
  <c r="V12588" i="1"/>
  <c r="BC12588" i="1" s="1"/>
  <c r="X12588" i="1"/>
  <c r="W12588" i="1"/>
  <c r="V12580" i="1"/>
  <c r="BC12580" i="1" s="1"/>
  <c r="X12580" i="1"/>
  <c r="W12580" i="1"/>
  <c r="V12572" i="1"/>
  <c r="X12572" i="1"/>
  <c r="W12572" i="1"/>
  <c r="V12564" i="1"/>
  <c r="BC12564" i="1" s="1"/>
  <c r="X12564" i="1"/>
  <c r="W12564" i="1"/>
  <c r="V12556" i="1"/>
  <c r="BC12556" i="1" s="1"/>
  <c r="X12556" i="1"/>
  <c r="W12556" i="1"/>
  <c r="V12548" i="1"/>
  <c r="BC12548" i="1" s="1"/>
  <c r="X12548" i="1"/>
  <c r="W12548" i="1"/>
  <c r="V12540" i="1"/>
  <c r="BC12540" i="1" s="1"/>
  <c r="X12540" i="1"/>
  <c r="W12540" i="1"/>
  <c r="V12532" i="1"/>
  <c r="BC12532" i="1" s="1"/>
  <c r="X12532" i="1"/>
  <c r="W12532" i="1"/>
  <c r="V12524" i="1"/>
  <c r="BC12524" i="1" s="1"/>
  <c r="X12524" i="1"/>
  <c r="W12524" i="1"/>
  <c r="V12516" i="1"/>
  <c r="BC12516" i="1" s="1"/>
  <c r="X12516" i="1"/>
  <c r="W12516" i="1"/>
  <c r="V12508" i="1"/>
  <c r="BC12508" i="1" s="1"/>
  <c r="X12508" i="1"/>
  <c r="W12508" i="1"/>
  <c r="V12500" i="1"/>
  <c r="BC12500" i="1" s="1"/>
  <c r="X12500" i="1"/>
  <c r="W12500" i="1"/>
  <c r="V12492" i="1"/>
  <c r="BC12492" i="1" s="1"/>
  <c r="X12492" i="1"/>
  <c r="W12492" i="1"/>
  <c r="V12484" i="1"/>
  <c r="BC12484" i="1" s="1"/>
  <c r="X12484" i="1"/>
  <c r="W12484" i="1"/>
  <c r="V12476" i="1"/>
  <c r="BC12476" i="1" s="1"/>
  <c r="X12476" i="1"/>
  <c r="W12476" i="1"/>
  <c r="V12468" i="1"/>
  <c r="BC12468" i="1" s="1"/>
  <c r="X12468" i="1"/>
  <c r="W12468" i="1"/>
  <c r="V12460" i="1"/>
  <c r="BC12460" i="1" s="1"/>
  <c r="X12460" i="1"/>
  <c r="W12460" i="1"/>
  <c r="V12452" i="1"/>
  <c r="BC12452" i="1" s="1"/>
  <c r="X12452" i="1"/>
  <c r="W12452" i="1"/>
  <c r="V12444" i="1"/>
  <c r="BC12444" i="1" s="1"/>
  <c r="X12444" i="1"/>
  <c r="W12444" i="1"/>
  <c r="V12436" i="1"/>
  <c r="BC12436" i="1" s="1"/>
  <c r="X12436" i="1"/>
  <c r="W12436" i="1"/>
  <c r="V12428" i="1"/>
  <c r="BC12428" i="1" s="1"/>
  <c r="X12428" i="1"/>
  <c r="W12428" i="1"/>
  <c r="V12420" i="1"/>
  <c r="X12420" i="1"/>
  <c r="W12420" i="1"/>
  <c r="V12412" i="1"/>
  <c r="X12412" i="1"/>
  <c r="W12412" i="1"/>
  <c r="V12404" i="1"/>
  <c r="BC12404" i="1" s="1"/>
  <c r="X12404" i="1"/>
  <c r="W12404" i="1"/>
  <c r="V12396" i="1"/>
  <c r="BC12396" i="1" s="1"/>
  <c r="X12396" i="1"/>
  <c r="W12396" i="1"/>
  <c r="V12388" i="1"/>
  <c r="X12388" i="1"/>
  <c r="W12388" i="1"/>
  <c r="V12380" i="1"/>
  <c r="X12380" i="1"/>
  <c r="W12380" i="1"/>
  <c r="V12372" i="1"/>
  <c r="BC12372" i="1" s="1"/>
  <c r="X12372" i="1"/>
  <c r="W12372" i="1"/>
  <c r="V12364" i="1"/>
  <c r="BC12364" i="1" s="1"/>
  <c r="X12364" i="1"/>
  <c r="W12364" i="1"/>
  <c r="V12356" i="1"/>
  <c r="X12356" i="1"/>
  <c r="W12356" i="1"/>
  <c r="V12348" i="1"/>
  <c r="BC12348" i="1" s="1"/>
  <c r="X12348" i="1"/>
  <c r="W12348" i="1"/>
  <c r="V12340" i="1"/>
  <c r="BC12340" i="1" s="1"/>
  <c r="X12340" i="1"/>
  <c r="W12340" i="1"/>
  <c r="V12332" i="1"/>
  <c r="BC12332" i="1" s="1"/>
  <c r="X12332" i="1"/>
  <c r="W12332" i="1"/>
  <c r="V12324" i="1"/>
  <c r="BC12324" i="1" s="1"/>
  <c r="X12324" i="1"/>
  <c r="W12324" i="1"/>
  <c r="V12316" i="1"/>
  <c r="BC12316" i="1" s="1"/>
  <c r="X12316" i="1"/>
  <c r="W12316" i="1"/>
  <c r="V12308" i="1"/>
  <c r="BC12308" i="1" s="1"/>
  <c r="X12308" i="1"/>
  <c r="W12308" i="1"/>
  <c r="V12300" i="1"/>
  <c r="BC12300" i="1" s="1"/>
  <c r="X12300" i="1"/>
  <c r="W12300" i="1"/>
  <c r="V12292" i="1"/>
  <c r="BC12292" i="1" s="1"/>
  <c r="X12292" i="1"/>
  <c r="W12292" i="1"/>
  <c r="V12284" i="1"/>
  <c r="BC12284" i="1" s="1"/>
  <c r="X12284" i="1"/>
  <c r="W12284" i="1"/>
  <c r="V12276" i="1"/>
  <c r="BC12276" i="1" s="1"/>
  <c r="X12276" i="1"/>
  <c r="W12276" i="1"/>
  <c r="V12268" i="1"/>
  <c r="BC12268" i="1" s="1"/>
  <c r="X12268" i="1"/>
  <c r="W12268" i="1"/>
  <c r="V12260" i="1"/>
  <c r="BC12260" i="1" s="1"/>
  <c r="X12260" i="1"/>
  <c r="W12260" i="1"/>
  <c r="V12252" i="1"/>
  <c r="BC12252" i="1" s="1"/>
  <c r="X12252" i="1"/>
  <c r="W12252" i="1"/>
  <c r="V12244" i="1"/>
  <c r="BC12244" i="1" s="1"/>
  <c r="X12244" i="1"/>
  <c r="W12244" i="1"/>
  <c r="V12236" i="1"/>
  <c r="BC12236" i="1" s="1"/>
  <c r="X12236" i="1"/>
  <c r="W12236" i="1"/>
  <c r="V12228" i="1"/>
  <c r="BC12228" i="1" s="1"/>
  <c r="X12228" i="1"/>
  <c r="W12228" i="1"/>
  <c r="V12220" i="1"/>
  <c r="X12220" i="1"/>
  <c r="W12220" i="1"/>
  <c r="V12212" i="1"/>
  <c r="BC12212" i="1" s="1"/>
  <c r="X12212" i="1"/>
  <c r="W12212" i="1"/>
  <c r="V12204" i="1"/>
  <c r="BC12204" i="1" s="1"/>
  <c r="X12204" i="1"/>
  <c r="W12204" i="1"/>
  <c r="V12196" i="1"/>
  <c r="X12196" i="1"/>
  <c r="W12196" i="1"/>
  <c r="V12188" i="1"/>
  <c r="BC12188" i="1" s="1"/>
  <c r="X12188" i="1"/>
  <c r="W12188" i="1"/>
  <c r="V12180" i="1"/>
  <c r="BC12180" i="1" s="1"/>
  <c r="X12180" i="1"/>
  <c r="W12180" i="1"/>
  <c r="V12172" i="1"/>
  <c r="BC12172" i="1" s="1"/>
  <c r="X12172" i="1"/>
  <c r="W12172" i="1"/>
  <c r="V12164" i="1"/>
  <c r="BC12164" i="1" s="1"/>
  <c r="X12164" i="1"/>
  <c r="W12164" i="1"/>
  <c r="V12156" i="1"/>
  <c r="BC12156" i="1" s="1"/>
  <c r="X12156" i="1"/>
  <c r="W12156" i="1"/>
  <c r="V12148" i="1"/>
  <c r="BC12148" i="1" s="1"/>
  <c r="X12148" i="1"/>
  <c r="W12148" i="1"/>
  <c r="V12140" i="1"/>
  <c r="BC12140" i="1" s="1"/>
  <c r="X12140" i="1"/>
  <c r="W12140" i="1"/>
  <c r="V12132" i="1"/>
  <c r="BC12132" i="1" s="1"/>
  <c r="X12132" i="1"/>
  <c r="W12132" i="1"/>
  <c r="V12124" i="1"/>
  <c r="BC12124" i="1" s="1"/>
  <c r="X12124" i="1"/>
  <c r="W12124" i="1"/>
  <c r="V12116" i="1"/>
  <c r="BC12116" i="1" s="1"/>
  <c r="X12116" i="1"/>
  <c r="W12116" i="1"/>
  <c r="V12108" i="1"/>
  <c r="BC12108" i="1" s="1"/>
  <c r="X12108" i="1"/>
  <c r="W12108" i="1"/>
  <c r="V12100" i="1"/>
  <c r="BC12100" i="1" s="1"/>
  <c r="X12100" i="1"/>
  <c r="W12100" i="1"/>
  <c r="V12092" i="1"/>
  <c r="BC12092" i="1" s="1"/>
  <c r="X12092" i="1"/>
  <c r="W12092" i="1"/>
  <c r="V12084" i="1"/>
  <c r="BC12084" i="1" s="1"/>
  <c r="X12084" i="1"/>
  <c r="W12084" i="1"/>
  <c r="V12076" i="1"/>
  <c r="BC12076" i="1" s="1"/>
  <c r="X12076" i="1"/>
  <c r="W12076" i="1"/>
  <c r="V12068" i="1"/>
  <c r="X12068" i="1"/>
  <c r="W12068" i="1"/>
  <c r="V12060" i="1"/>
  <c r="BC12060" i="1" s="1"/>
  <c r="X12060" i="1"/>
  <c r="W12060" i="1"/>
  <c r="V12052" i="1"/>
  <c r="BC12052" i="1" s="1"/>
  <c r="X12052" i="1"/>
  <c r="W12052" i="1"/>
  <c r="V12044" i="1"/>
  <c r="BC12044" i="1" s="1"/>
  <c r="X12044" i="1"/>
  <c r="W12044" i="1"/>
  <c r="V12036" i="1"/>
  <c r="BC12036" i="1" s="1"/>
  <c r="X12036" i="1"/>
  <c r="W12036" i="1"/>
  <c r="V12028" i="1"/>
  <c r="X12028" i="1"/>
  <c r="W12028" i="1"/>
  <c r="V12020" i="1"/>
  <c r="BC12020" i="1" s="1"/>
  <c r="X12020" i="1"/>
  <c r="W12020" i="1"/>
  <c r="V12012" i="1"/>
  <c r="BC12012" i="1" s="1"/>
  <c r="X12012" i="1"/>
  <c r="W12012" i="1"/>
  <c r="V12004" i="1"/>
  <c r="BC12004" i="1" s="1"/>
  <c r="X12004" i="1"/>
  <c r="W12004" i="1"/>
  <c r="V11996" i="1"/>
  <c r="BC11996" i="1" s="1"/>
  <c r="X11996" i="1"/>
  <c r="W11996" i="1"/>
  <c r="V11988" i="1"/>
  <c r="BC11988" i="1" s="1"/>
  <c r="X11988" i="1"/>
  <c r="W11988" i="1"/>
  <c r="V11980" i="1"/>
  <c r="BC11980" i="1" s="1"/>
  <c r="X11980" i="1"/>
  <c r="W11980" i="1"/>
  <c r="V11972" i="1"/>
  <c r="BC11972" i="1" s="1"/>
  <c r="X11972" i="1"/>
  <c r="W11972" i="1"/>
  <c r="V11964" i="1"/>
  <c r="BC11964" i="1" s="1"/>
  <c r="X11964" i="1"/>
  <c r="W11964" i="1"/>
  <c r="V11956" i="1"/>
  <c r="BC11956" i="1" s="1"/>
  <c r="X11956" i="1"/>
  <c r="W11956" i="1"/>
  <c r="V11948" i="1"/>
  <c r="BC11948" i="1" s="1"/>
  <c r="X11948" i="1"/>
  <c r="W11948" i="1"/>
  <c r="V11940" i="1"/>
  <c r="BC11940" i="1" s="1"/>
  <c r="X11940" i="1"/>
  <c r="W11940" i="1"/>
  <c r="V11932" i="1"/>
  <c r="X11932" i="1"/>
  <c r="W11932" i="1"/>
  <c r="V11924" i="1"/>
  <c r="BC11924" i="1" s="1"/>
  <c r="X11924" i="1"/>
  <c r="W11924" i="1"/>
  <c r="V11916" i="1"/>
  <c r="BC11916" i="1" s="1"/>
  <c r="X11916" i="1"/>
  <c r="W11916" i="1"/>
  <c r="V11908" i="1"/>
  <c r="BC11908" i="1" s="1"/>
  <c r="X11908" i="1"/>
  <c r="W11908" i="1"/>
  <c r="V11900" i="1"/>
  <c r="BC11900" i="1" s="1"/>
  <c r="X11900" i="1"/>
  <c r="W11900" i="1"/>
  <c r="V11892" i="1"/>
  <c r="BC11892" i="1" s="1"/>
  <c r="X11892" i="1"/>
  <c r="W11892" i="1"/>
  <c r="V11884" i="1"/>
  <c r="BC11884" i="1" s="1"/>
  <c r="X11884" i="1"/>
  <c r="W11884" i="1"/>
  <c r="V11876" i="1"/>
  <c r="BC11876" i="1" s="1"/>
  <c r="X11876" i="1"/>
  <c r="W11876" i="1"/>
  <c r="V11868" i="1"/>
  <c r="BC11868" i="1" s="1"/>
  <c r="X11868" i="1"/>
  <c r="W11868" i="1"/>
  <c r="V11860" i="1"/>
  <c r="X11860" i="1"/>
  <c r="W11860" i="1"/>
  <c r="V11852" i="1"/>
  <c r="BC11852" i="1" s="1"/>
  <c r="X11852" i="1"/>
  <c r="W11852" i="1"/>
  <c r="V11844" i="1"/>
  <c r="BC11844" i="1" s="1"/>
  <c r="X11844" i="1"/>
  <c r="W11844" i="1"/>
  <c r="V11836" i="1"/>
  <c r="BC11836" i="1" s="1"/>
  <c r="X11836" i="1"/>
  <c r="W11836" i="1"/>
  <c r="V11828" i="1"/>
  <c r="BC11828" i="1" s="1"/>
  <c r="X11828" i="1"/>
  <c r="W11828" i="1"/>
  <c r="V11820" i="1"/>
  <c r="BC11820" i="1" s="1"/>
  <c r="X11820" i="1"/>
  <c r="W11820" i="1"/>
  <c r="V11812" i="1"/>
  <c r="BC11812" i="1" s="1"/>
  <c r="X11812" i="1"/>
  <c r="W11812" i="1"/>
  <c r="V11804" i="1"/>
  <c r="BC11804" i="1" s="1"/>
  <c r="X11804" i="1"/>
  <c r="W11804" i="1"/>
  <c r="V11796" i="1"/>
  <c r="X11796" i="1"/>
  <c r="W11796" i="1"/>
  <c r="V11788" i="1"/>
  <c r="BC11788" i="1" s="1"/>
  <c r="X11788" i="1"/>
  <c r="W11788" i="1"/>
  <c r="V11780" i="1"/>
  <c r="BC11780" i="1" s="1"/>
  <c r="X11780" i="1"/>
  <c r="W11780" i="1"/>
  <c r="V11772" i="1"/>
  <c r="BC11772" i="1" s="1"/>
  <c r="X11772" i="1"/>
  <c r="W11772" i="1"/>
  <c r="V11764" i="1"/>
  <c r="BC11764" i="1" s="1"/>
  <c r="X11764" i="1"/>
  <c r="W11764" i="1"/>
  <c r="V11756" i="1"/>
  <c r="X11756" i="1"/>
  <c r="W11756" i="1"/>
  <c r="V11748" i="1"/>
  <c r="BC11748" i="1" s="1"/>
  <c r="X11748" i="1"/>
  <c r="W11748" i="1"/>
  <c r="V11740" i="1"/>
  <c r="X11740" i="1"/>
  <c r="W11740" i="1"/>
  <c r="V11732" i="1"/>
  <c r="BC11732" i="1" s="1"/>
  <c r="X11732" i="1"/>
  <c r="W11732" i="1"/>
  <c r="V11724" i="1"/>
  <c r="BC11724" i="1" s="1"/>
  <c r="X11724" i="1"/>
  <c r="W11724" i="1"/>
  <c r="V11716" i="1"/>
  <c r="BC11716" i="1" s="1"/>
  <c r="X11716" i="1"/>
  <c r="W11716" i="1"/>
  <c r="V11708" i="1"/>
  <c r="BC11708" i="1" s="1"/>
  <c r="X11708" i="1"/>
  <c r="W11708" i="1"/>
  <c r="V11700" i="1"/>
  <c r="BC11700" i="1" s="1"/>
  <c r="X11700" i="1"/>
  <c r="W11700" i="1"/>
  <c r="V11692" i="1"/>
  <c r="X11692" i="1"/>
  <c r="W11692" i="1"/>
  <c r="V11684" i="1"/>
  <c r="X11684" i="1"/>
  <c r="W11684" i="1"/>
  <c r="V11676" i="1"/>
  <c r="BC11676" i="1" s="1"/>
  <c r="X11676" i="1"/>
  <c r="W11676" i="1"/>
  <c r="V11668" i="1"/>
  <c r="X11668" i="1"/>
  <c r="W11668" i="1"/>
  <c r="V11660" i="1"/>
  <c r="BC11660" i="1" s="1"/>
  <c r="X11660" i="1"/>
  <c r="W11660" i="1"/>
  <c r="V11652" i="1"/>
  <c r="BC11652" i="1" s="1"/>
  <c r="X11652" i="1"/>
  <c r="W11652" i="1"/>
  <c r="V11644" i="1"/>
  <c r="BC11644" i="1" s="1"/>
  <c r="X11644" i="1"/>
  <c r="W11644" i="1"/>
  <c r="V11636" i="1"/>
  <c r="BC11636" i="1" s="1"/>
  <c r="X11636" i="1"/>
  <c r="W11636" i="1"/>
  <c r="V11628" i="1"/>
  <c r="BC11628" i="1" s="1"/>
  <c r="X11628" i="1"/>
  <c r="W11628" i="1"/>
  <c r="V11620" i="1"/>
  <c r="BC11620" i="1" s="1"/>
  <c r="X11620" i="1"/>
  <c r="W11620" i="1"/>
  <c r="V11612" i="1"/>
  <c r="BC11612" i="1" s="1"/>
  <c r="X11612" i="1"/>
  <c r="W11612" i="1"/>
  <c r="V11604" i="1"/>
  <c r="BC11604" i="1" s="1"/>
  <c r="X11604" i="1"/>
  <c r="W11604" i="1"/>
  <c r="V11596" i="1"/>
  <c r="BC11596" i="1" s="1"/>
  <c r="X11596" i="1"/>
  <c r="W11596" i="1"/>
  <c r="V11588" i="1"/>
  <c r="BC11588" i="1" s="1"/>
  <c r="X11588" i="1"/>
  <c r="W11588" i="1"/>
  <c r="V11580" i="1"/>
  <c r="BC11580" i="1" s="1"/>
  <c r="X11580" i="1"/>
  <c r="W11580" i="1"/>
  <c r="V11572" i="1"/>
  <c r="BC11572" i="1" s="1"/>
  <c r="X11572" i="1"/>
  <c r="W11572" i="1"/>
  <c r="V11564" i="1"/>
  <c r="BC11564" i="1" s="1"/>
  <c r="X11564" i="1"/>
  <c r="W11564" i="1"/>
  <c r="V11556" i="1"/>
  <c r="BC11556" i="1" s="1"/>
  <c r="X11556" i="1"/>
  <c r="W11556" i="1"/>
  <c r="V11548" i="1"/>
  <c r="BC11548" i="1" s="1"/>
  <c r="X11548" i="1"/>
  <c r="W11548" i="1"/>
  <c r="V11540" i="1"/>
  <c r="BC11540" i="1" s="1"/>
  <c r="X11540" i="1"/>
  <c r="W11540" i="1"/>
  <c r="V11532" i="1"/>
  <c r="BC11532" i="1" s="1"/>
  <c r="X11532" i="1"/>
  <c r="W11532" i="1"/>
  <c r="V11524" i="1"/>
  <c r="BC11524" i="1" s="1"/>
  <c r="X11524" i="1"/>
  <c r="W11524" i="1"/>
  <c r="V11516" i="1"/>
  <c r="BC11516" i="1" s="1"/>
  <c r="X11516" i="1"/>
  <c r="W11516" i="1"/>
  <c r="V11508" i="1"/>
  <c r="X11508" i="1"/>
  <c r="W11508" i="1"/>
  <c r="V11500" i="1"/>
  <c r="BC11500" i="1" s="1"/>
  <c r="X11500" i="1"/>
  <c r="W11500" i="1"/>
  <c r="V11492" i="1"/>
  <c r="BC11492" i="1" s="1"/>
  <c r="X11492" i="1"/>
  <c r="W11492" i="1"/>
  <c r="V11484" i="1"/>
  <c r="BC11484" i="1" s="1"/>
  <c r="X11484" i="1"/>
  <c r="W11484" i="1"/>
  <c r="V11476" i="1"/>
  <c r="BC11476" i="1" s="1"/>
  <c r="X11476" i="1"/>
  <c r="W11476" i="1"/>
  <c r="V11468" i="1"/>
  <c r="BC11468" i="1" s="1"/>
  <c r="X11468" i="1"/>
  <c r="W11468" i="1"/>
  <c r="V11460" i="1"/>
  <c r="BC11460" i="1" s="1"/>
  <c r="X11460" i="1"/>
  <c r="W11460" i="1"/>
  <c r="V11452" i="1"/>
  <c r="BC11452" i="1" s="1"/>
  <c r="X11452" i="1"/>
  <c r="W11452" i="1"/>
  <c r="V11444" i="1"/>
  <c r="BC11444" i="1" s="1"/>
  <c r="X11444" i="1"/>
  <c r="W11444" i="1"/>
  <c r="V11436" i="1"/>
  <c r="X11436" i="1"/>
  <c r="W11436" i="1"/>
  <c r="V11428" i="1"/>
  <c r="BC11428" i="1" s="1"/>
  <c r="X11428" i="1"/>
  <c r="W11428" i="1"/>
  <c r="V11420" i="1"/>
  <c r="BC11420" i="1" s="1"/>
  <c r="X11420" i="1"/>
  <c r="W11420" i="1"/>
  <c r="V11412" i="1"/>
  <c r="BC11412" i="1" s="1"/>
  <c r="X11412" i="1"/>
  <c r="W11412" i="1"/>
  <c r="V11404" i="1"/>
  <c r="BC11404" i="1" s="1"/>
  <c r="X11404" i="1"/>
  <c r="W11404" i="1"/>
  <c r="V11396" i="1"/>
  <c r="X11396" i="1"/>
  <c r="W11396" i="1"/>
  <c r="V11388" i="1"/>
  <c r="BC11388" i="1" s="1"/>
  <c r="X11388" i="1"/>
  <c r="W11388" i="1"/>
  <c r="V11380" i="1"/>
  <c r="BC11380" i="1" s="1"/>
  <c r="X11380" i="1"/>
  <c r="W11380" i="1"/>
  <c r="V11372" i="1"/>
  <c r="BC11372" i="1" s="1"/>
  <c r="X11372" i="1"/>
  <c r="W11372" i="1"/>
  <c r="V11364" i="1"/>
  <c r="BC11364" i="1" s="1"/>
  <c r="X11364" i="1"/>
  <c r="W11364" i="1"/>
  <c r="V11356" i="1"/>
  <c r="BC11356" i="1" s="1"/>
  <c r="X11356" i="1"/>
  <c r="W11356" i="1"/>
  <c r="V11348" i="1"/>
  <c r="BC11348" i="1" s="1"/>
  <c r="X11348" i="1"/>
  <c r="W11348" i="1"/>
  <c r="V11340" i="1"/>
  <c r="BC11340" i="1" s="1"/>
  <c r="X11340" i="1"/>
  <c r="W11340" i="1"/>
  <c r="V11332" i="1"/>
  <c r="BC11332" i="1" s="1"/>
  <c r="X11332" i="1"/>
  <c r="W11332" i="1"/>
  <c r="V11324" i="1"/>
  <c r="BC11324" i="1" s="1"/>
  <c r="X11324" i="1"/>
  <c r="W11324" i="1"/>
  <c r="V11316" i="1"/>
  <c r="BC11316" i="1" s="1"/>
  <c r="X11316" i="1"/>
  <c r="W11316" i="1"/>
  <c r="V11308" i="1"/>
  <c r="BC11308" i="1" s="1"/>
  <c r="X11308" i="1"/>
  <c r="W11308" i="1"/>
  <c r="V11300" i="1"/>
  <c r="BC11300" i="1" s="1"/>
  <c r="X11300" i="1"/>
  <c r="W11300" i="1"/>
  <c r="V11292" i="1"/>
  <c r="BC11292" i="1" s="1"/>
  <c r="X11292" i="1"/>
  <c r="W11292" i="1"/>
  <c r="V11284" i="1"/>
  <c r="BC11284" i="1" s="1"/>
  <c r="X11284" i="1"/>
  <c r="W11284" i="1"/>
  <c r="V11276" i="1"/>
  <c r="BC11276" i="1" s="1"/>
  <c r="X11276" i="1"/>
  <c r="W11276" i="1"/>
  <c r="V11268" i="1"/>
  <c r="BC11268" i="1" s="1"/>
  <c r="X11268" i="1"/>
  <c r="W11268" i="1"/>
  <c r="V11260" i="1"/>
  <c r="X11260" i="1"/>
  <c r="W11260" i="1"/>
  <c r="V11252" i="1"/>
  <c r="X11252" i="1"/>
  <c r="W11252" i="1"/>
  <c r="V11244" i="1"/>
  <c r="X11244" i="1"/>
  <c r="W11244" i="1"/>
  <c r="V11236" i="1"/>
  <c r="BC11236" i="1" s="1"/>
  <c r="X11236" i="1"/>
  <c r="W11236" i="1"/>
  <c r="V11228" i="1"/>
  <c r="BC11228" i="1" s="1"/>
  <c r="X11228" i="1"/>
  <c r="W11228" i="1"/>
  <c r="V11220" i="1"/>
  <c r="BC11220" i="1" s="1"/>
  <c r="X11220" i="1"/>
  <c r="W11220" i="1"/>
  <c r="V11212" i="1"/>
  <c r="BC11212" i="1" s="1"/>
  <c r="X11212" i="1"/>
  <c r="W11212" i="1"/>
  <c r="V11204" i="1"/>
  <c r="BC11204" i="1" s="1"/>
  <c r="X11204" i="1"/>
  <c r="W11204" i="1"/>
  <c r="V11196" i="1"/>
  <c r="BC11196" i="1" s="1"/>
  <c r="X11196" i="1"/>
  <c r="W11196" i="1"/>
  <c r="V11188" i="1"/>
  <c r="BC11188" i="1" s="1"/>
  <c r="X11188" i="1"/>
  <c r="W11188" i="1"/>
  <c r="V11180" i="1"/>
  <c r="BC11180" i="1" s="1"/>
  <c r="X11180" i="1"/>
  <c r="W11180" i="1"/>
  <c r="V11172" i="1"/>
  <c r="BC11172" i="1" s="1"/>
  <c r="X11172" i="1"/>
  <c r="W11172" i="1"/>
  <c r="V11164" i="1"/>
  <c r="X11164" i="1"/>
  <c r="W11164" i="1"/>
  <c r="V11156" i="1"/>
  <c r="BC11156" i="1" s="1"/>
  <c r="X11156" i="1"/>
  <c r="W11156" i="1"/>
  <c r="V11148" i="1"/>
  <c r="BC11148" i="1" s="1"/>
  <c r="X11148" i="1"/>
  <c r="W11148" i="1"/>
  <c r="V11140" i="1"/>
  <c r="BC11140" i="1" s="1"/>
  <c r="X11140" i="1"/>
  <c r="W11140" i="1"/>
  <c r="V11132" i="1"/>
  <c r="BC11132" i="1" s="1"/>
  <c r="X11132" i="1"/>
  <c r="W11132" i="1"/>
  <c r="V11124" i="1"/>
  <c r="BC11124" i="1" s="1"/>
  <c r="X11124" i="1"/>
  <c r="W11124" i="1"/>
  <c r="V11116" i="1"/>
  <c r="X11116" i="1"/>
  <c r="W11116" i="1"/>
  <c r="V11108" i="1"/>
  <c r="BC11108" i="1" s="1"/>
  <c r="X11108" i="1"/>
  <c r="W11108" i="1"/>
  <c r="V11100" i="1"/>
  <c r="BC11100" i="1" s="1"/>
  <c r="X11100" i="1"/>
  <c r="W11100" i="1"/>
  <c r="V11092" i="1"/>
  <c r="BC11092" i="1" s="1"/>
  <c r="X11092" i="1"/>
  <c r="W11092" i="1"/>
  <c r="V11084" i="1"/>
  <c r="BC11084" i="1" s="1"/>
  <c r="X11084" i="1"/>
  <c r="W11084" i="1"/>
  <c r="V11076" i="1"/>
  <c r="BC11076" i="1" s="1"/>
  <c r="X11076" i="1"/>
  <c r="W11076" i="1"/>
  <c r="V11068" i="1"/>
  <c r="BC11068" i="1" s="1"/>
  <c r="X11068" i="1"/>
  <c r="W11068" i="1"/>
  <c r="V11060" i="1"/>
  <c r="X11060" i="1"/>
  <c r="W11060" i="1"/>
  <c r="V11052" i="1"/>
  <c r="BC11052" i="1" s="1"/>
  <c r="X11052" i="1"/>
  <c r="W11052" i="1"/>
  <c r="V11044" i="1"/>
  <c r="BC11044" i="1" s="1"/>
  <c r="X11044" i="1"/>
  <c r="W11044" i="1"/>
  <c r="V11036" i="1"/>
  <c r="BC11036" i="1" s="1"/>
  <c r="X11036" i="1"/>
  <c r="W11036" i="1"/>
  <c r="V11028" i="1"/>
  <c r="BC11028" i="1" s="1"/>
  <c r="X11028" i="1"/>
  <c r="W11028" i="1"/>
  <c r="V11020" i="1"/>
  <c r="BC11020" i="1" s="1"/>
  <c r="X11020" i="1"/>
  <c r="W11020" i="1"/>
  <c r="V11012" i="1"/>
  <c r="BC11012" i="1" s="1"/>
  <c r="X11012" i="1"/>
  <c r="W11012" i="1"/>
  <c r="V11004" i="1"/>
  <c r="BC11004" i="1" s="1"/>
  <c r="X11004" i="1"/>
  <c r="W11004" i="1"/>
  <c r="V10996" i="1"/>
  <c r="BC10996" i="1" s="1"/>
  <c r="X10996" i="1"/>
  <c r="W10996" i="1"/>
  <c r="V10988" i="1"/>
  <c r="BC10988" i="1" s="1"/>
  <c r="X10988" i="1"/>
  <c r="W10988" i="1"/>
  <c r="V10980" i="1"/>
  <c r="X10980" i="1"/>
  <c r="W10980" i="1"/>
  <c r="V10972" i="1"/>
  <c r="BC10972" i="1" s="1"/>
  <c r="X10972" i="1"/>
  <c r="W10972" i="1"/>
  <c r="V10964" i="1"/>
  <c r="BC10964" i="1" s="1"/>
  <c r="X10964" i="1"/>
  <c r="W10964" i="1"/>
  <c r="V10956" i="1"/>
  <c r="BC10956" i="1" s="1"/>
  <c r="X10956" i="1"/>
  <c r="W10956" i="1"/>
  <c r="V10948" i="1"/>
  <c r="BC10948" i="1" s="1"/>
  <c r="X10948" i="1"/>
  <c r="W10948" i="1"/>
  <c r="V10940" i="1"/>
  <c r="BC10940" i="1" s="1"/>
  <c r="X10940" i="1"/>
  <c r="W10940" i="1"/>
  <c r="V10932" i="1"/>
  <c r="X10932" i="1"/>
  <c r="W10932" i="1"/>
  <c r="V10924" i="1"/>
  <c r="BC10924" i="1" s="1"/>
  <c r="X10924" i="1"/>
  <c r="W10924" i="1"/>
  <c r="V10916" i="1"/>
  <c r="BC10916" i="1" s="1"/>
  <c r="X10916" i="1"/>
  <c r="W10916" i="1"/>
  <c r="V10908" i="1"/>
  <c r="BC10908" i="1" s="1"/>
  <c r="X10908" i="1"/>
  <c r="W10908" i="1"/>
  <c r="V10900" i="1"/>
  <c r="BC10900" i="1" s="1"/>
  <c r="X10900" i="1"/>
  <c r="W10900" i="1"/>
  <c r="V10892" i="1"/>
  <c r="BC10892" i="1" s="1"/>
  <c r="X10892" i="1"/>
  <c r="W10892" i="1"/>
  <c r="V10884" i="1"/>
  <c r="BC10884" i="1" s="1"/>
  <c r="X10884" i="1"/>
  <c r="W10884" i="1"/>
  <c r="V10876" i="1"/>
  <c r="BC10876" i="1" s="1"/>
  <c r="X10876" i="1"/>
  <c r="W10876" i="1"/>
  <c r="V10868" i="1"/>
  <c r="BC10868" i="1" s="1"/>
  <c r="X10868" i="1"/>
  <c r="W10868" i="1"/>
  <c r="V10860" i="1"/>
  <c r="BC10860" i="1" s="1"/>
  <c r="X10860" i="1"/>
  <c r="W10860" i="1"/>
  <c r="V10852" i="1"/>
  <c r="BC10852" i="1" s="1"/>
  <c r="X10852" i="1"/>
  <c r="W10852" i="1"/>
  <c r="V10844" i="1"/>
  <c r="BC10844" i="1" s="1"/>
  <c r="X10844" i="1"/>
  <c r="W10844" i="1"/>
  <c r="V10836" i="1"/>
  <c r="BC10836" i="1" s="1"/>
  <c r="X10836" i="1"/>
  <c r="W10836" i="1"/>
  <c r="V10828" i="1"/>
  <c r="BC10828" i="1" s="1"/>
  <c r="X10828" i="1"/>
  <c r="W10828" i="1"/>
  <c r="V10820" i="1"/>
  <c r="BC10820" i="1" s="1"/>
  <c r="X10820" i="1"/>
  <c r="W10820" i="1"/>
  <c r="V10812" i="1"/>
  <c r="BC10812" i="1" s="1"/>
  <c r="X10812" i="1"/>
  <c r="W10812" i="1"/>
  <c r="V10804" i="1"/>
  <c r="BC10804" i="1" s="1"/>
  <c r="X10804" i="1"/>
  <c r="W10804" i="1"/>
  <c r="V10796" i="1"/>
  <c r="BC10796" i="1" s="1"/>
  <c r="X10796" i="1"/>
  <c r="W10796" i="1"/>
  <c r="V10788" i="1"/>
  <c r="BC10788" i="1" s="1"/>
  <c r="X10788" i="1"/>
  <c r="W10788" i="1"/>
  <c r="V10780" i="1"/>
  <c r="BC10780" i="1" s="1"/>
  <c r="X10780" i="1"/>
  <c r="W10780" i="1"/>
  <c r="V10772" i="1"/>
  <c r="BC10772" i="1" s="1"/>
  <c r="X10772" i="1"/>
  <c r="W10772" i="1"/>
  <c r="V10764" i="1"/>
  <c r="BC10764" i="1" s="1"/>
  <c r="X10764" i="1"/>
  <c r="W10764" i="1"/>
  <c r="V10756" i="1"/>
  <c r="BC10756" i="1" s="1"/>
  <c r="X10756" i="1"/>
  <c r="W10756" i="1"/>
  <c r="V10748" i="1"/>
  <c r="BC10748" i="1" s="1"/>
  <c r="X10748" i="1"/>
  <c r="W10748" i="1"/>
  <c r="V10740" i="1"/>
  <c r="X10740" i="1"/>
  <c r="W10740" i="1"/>
  <c r="V10732" i="1"/>
  <c r="BC10732" i="1" s="1"/>
  <c r="X10732" i="1"/>
  <c r="W10732" i="1"/>
  <c r="V10724" i="1"/>
  <c r="BC10724" i="1" s="1"/>
  <c r="X10724" i="1"/>
  <c r="W10724" i="1"/>
  <c r="V10716" i="1"/>
  <c r="BC10716" i="1" s="1"/>
  <c r="X10716" i="1"/>
  <c r="W10716" i="1"/>
  <c r="V10708" i="1"/>
  <c r="BC10708" i="1" s="1"/>
  <c r="X10708" i="1"/>
  <c r="W10708" i="1"/>
  <c r="V10700" i="1"/>
  <c r="BC10700" i="1" s="1"/>
  <c r="X10700" i="1"/>
  <c r="W10700" i="1"/>
  <c r="V10692" i="1"/>
  <c r="BC10692" i="1" s="1"/>
  <c r="X10692" i="1"/>
  <c r="W10692" i="1"/>
  <c r="V10684" i="1"/>
  <c r="BC10684" i="1" s="1"/>
  <c r="X10684" i="1"/>
  <c r="W10684" i="1"/>
  <c r="V10676" i="1"/>
  <c r="BC10676" i="1" s="1"/>
  <c r="X10676" i="1"/>
  <c r="W10676" i="1"/>
  <c r="V10668" i="1"/>
  <c r="BC10668" i="1" s="1"/>
  <c r="X10668" i="1"/>
  <c r="W10668" i="1"/>
  <c r="V10660" i="1"/>
  <c r="BC10660" i="1" s="1"/>
  <c r="X10660" i="1"/>
  <c r="W10660" i="1"/>
  <c r="V10652" i="1"/>
  <c r="BC10652" i="1" s="1"/>
  <c r="X10652" i="1"/>
  <c r="W10652" i="1"/>
  <c r="V10644" i="1"/>
  <c r="BC10644" i="1" s="1"/>
  <c r="X10644" i="1"/>
  <c r="W10644" i="1"/>
  <c r="V10636" i="1"/>
  <c r="BC10636" i="1" s="1"/>
  <c r="X10636" i="1"/>
  <c r="W10636" i="1"/>
  <c r="V10628" i="1"/>
  <c r="BC10628" i="1" s="1"/>
  <c r="X10628" i="1"/>
  <c r="W10628" i="1"/>
  <c r="V10620" i="1"/>
  <c r="BC10620" i="1" s="1"/>
  <c r="X10620" i="1"/>
  <c r="W10620" i="1"/>
  <c r="V10612" i="1"/>
  <c r="BC10612" i="1" s="1"/>
  <c r="X10612" i="1"/>
  <c r="W10612" i="1"/>
  <c r="V10604" i="1"/>
  <c r="BC10604" i="1" s="1"/>
  <c r="X10604" i="1"/>
  <c r="W10604" i="1"/>
  <c r="V10596" i="1"/>
  <c r="BC10596" i="1" s="1"/>
  <c r="X10596" i="1"/>
  <c r="W10596" i="1"/>
  <c r="V10588" i="1"/>
  <c r="BC10588" i="1" s="1"/>
  <c r="X10588" i="1"/>
  <c r="W10588" i="1"/>
  <c r="V10580" i="1"/>
  <c r="BC10580" i="1" s="1"/>
  <c r="X10580" i="1"/>
  <c r="W10580" i="1"/>
  <c r="V10572" i="1"/>
  <c r="BC10572" i="1" s="1"/>
  <c r="X10572" i="1"/>
  <c r="W10572" i="1"/>
  <c r="V10564" i="1"/>
  <c r="BC10564" i="1" s="1"/>
  <c r="X10564" i="1"/>
  <c r="W10564" i="1"/>
  <c r="V10556" i="1"/>
  <c r="BC10556" i="1" s="1"/>
  <c r="X10556" i="1"/>
  <c r="W10556" i="1"/>
  <c r="V10548" i="1"/>
  <c r="BC10548" i="1" s="1"/>
  <c r="X10548" i="1"/>
  <c r="W10548" i="1"/>
  <c r="V10540" i="1"/>
  <c r="BC10540" i="1" s="1"/>
  <c r="X10540" i="1"/>
  <c r="W10540" i="1"/>
  <c r="V10532" i="1"/>
  <c r="BC10532" i="1" s="1"/>
  <c r="X10532" i="1"/>
  <c r="W10532" i="1"/>
  <c r="V10524" i="1"/>
  <c r="BC10524" i="1" s="1"/>
  <c r="X10524" i="1"/>
  <c r="W10524" i="1"/>
  <c r="V10516" i="1"/>
  <c r="BC10516" i="1" s="1"/>
  <c r="X10516" i="1"/>
  <c r="W10516" i="1"/>
  <c r="V10508" i="1"/>
  <c r="BC10508" i="1" s="1"/>
  <c r="X10508" i="1"/>
  <c r="W10508" i="1"/>
  <c r="V10500" i="1"/>
  <c r="BC10500" i="1" s="1"/>
  <c r="X10500" i="1"/>
  <c r="W10500" i="1"/>
  <c r="V10492" i="1"/>
  <c r="BC10492" i="1" s="1"/>
  <c r="X10492" i="1"/>
  <c r="W10492" i="1"/>
  <c r="V10484" i="1"/>
  <c r="BC10484" i="1" s="1"/>
  <c r="X10484" i="1"/>
  <c r="W10484" i="1"/>
  <c r="V10476" i="1"/>
  <c r="X10476" i="1"/>
  <c r="W10476" i="1"/>
  <c r="V10468" i="1"/>
  <c r="BC10468" i="1" s="1"/>
  <c r="X10468" i="1"/>
  <c r="W10468" i="1"/>
  <c r="V10460" i="1"/>
  <c r="X10460" i="1"/>
  <c r="W10460" i="1"/>
  <c r="V10452" i="1"/>
  <c r="BC10452" i="1" s="1"/>
  <c r="X10452" i="1"/>
  <c r="W10452" i="1"/>
  <c r="V10444" i="1"/>
  <c r="BC10444" i="1" s="1"/>
  <c r="X10444" i="1"/>
  <c r="W10444" i="1"/>
  <c r="V10436" i="1"/>
  <c r="BC10436" i="1" s="1"/>
  <c r="X10436" i="1"/>
  <c r="W10436" i="1"/>
  <c r="V10428" i="1"/>
  <c r="BC10428" i="1" s="1"/>
  <c r="X10428" i="1"/>
  <c r="W10428" i="1"/>
  <c r="V10420" i="1"/>
  <c r="BC10420" i="1" s="1"/>
  <c r="X10420" i="1"/>
  <c r="W10420" i="1"/>
  <c r="V10412" i="1"/>
  <c r="BC10412" i="1" s="1"/>
  <c r="X10412" i="1"/>
  <c r="W10412" i="1"/>
  <c r="V10404" i="1"/>
  <c r="BC10404" i="1" s="1"/>
  <c r="X10404" i="1"/>
  <c r="W10404" i="1"/>
  <c r="V10396" i="1"/>
  <c r="BC10396" i="1" s="1"/>
  <c r="X10396" i="1"/>
  <c r="W10396" i="1"/>
  <c r="V10388" i="1"/>
  <c r="BC10388" i="1" s="1"/>
  <c r="X10388" i="1"/>
  <c r="W10388" i="1"/>
  <c r="V10380" i="1"/>
  <c r="BC10380" i="1" s="1"/>
  <c r="X10380" i="1"/>
  <c r="W10380" i="1"/>
  <c r="V10372" i="1"/>
  <c r="BC10372" i="1" s="1"/>
  <c r="X10372" i="1"/>
  <c r="W10372" i="1"/>
  <c r="V10364" i="1"/>
  <c r="BC10364" i="1" s="1"/>
  <c r="X10364" i="1"/>
  <c r="W10364" i="1"/>
  <c r="V10356" i="1"/>
  <c r="BC10356" i="1" s="1"/>
  <c r="X10356" i="1"/>
  <c r="W10356" i="1"/>
  <c r="V10348" i="1"/>
  <c r="BC10348" i="1" s="1"/>
  <c r="X10348" i="1"/>
  <c r="W10348" i="1"/>
  <c r="V10340" i="1"/>
  <c r="BC10340" i="1" s="1"/>
  <c r="X10340" i="1"/>
  <c r="W10340" i="1"/>
  <c r="V10332" i="1"/>
  <c r="BC10332" i="1" s="1"/>
  <c r="X10332" i="1"/>
  <c r="W10332" i="1"/>
  <c r="V10324" i="1"/>
  <c r="BC10324" i="1" s="1"/>
  <c r="X10324" i="1"/>
  <c r="W10324" i="1"/>
  <c r="V10316" i="1"/>
  <c r="BC10316" i="1" s="1"/>
  <c r="X10316" i="1"/>
  <c r="W10316" i="1"/>
  <c r="V10308" i="1"/>
  <c r="BC10308" i="1" s="1"/>
  <c r="X10308" i="1"/>
  <c r="W10308" i="1"/>
  <c r="V10300" i="1"/>
  <c r="BC10300" i="1" s="1"/>
  <c r="X10300" i="1"/>
  <c r="W10300" i="1"/>
  <c r="V10292" i="1"/>
  <c r="BC10292" i="1" s="1"/>
  <c r="X10292" i="1"/>
  <c r="W10292" i="1"/>
  <c r="V10284" i="1"/>
  <c r="BC10284" i="1" s="1"/>
  <c r="X10284" i="1"/>
  <c r="W10284" i="1"/>
  <c r="V10276" i="1"/>
  <c r="BC10276" i="1" s="1"/>
  <c r="X10276" i="1"/>
  <c r="W10276" i="1"/>
  <c r="V10268" i="1"/>
  <c r="X10268" i="1"/>
  <c r="W10268" i="1"/>
  <c r="V10260" i="1"/>
  <c r="BC10260" i="1" s="1"/>
  <c r="X10260" i="1"/>
  <c r="W10260" i="1"/>
  <c r="V10252" i="1"/>
  <c r="BC10252" i="1" s="1"/>
  <c r="X10252" i="1"/>
  <c r="W10252" i="1"/>
  <c r="V10244" i="1"/>
  <c r="BC10244" i="1" s="1"/>
  <c r="X10244" i="1"/>
  <c r="W10244" i="1"/>
  <c r="V10236" i="1"/>
  <c r="BC10236" i="1" s="1"/>
  <c r="X10236" i="1"/>
  <c r="W10236" i="1"/>
  <c r="V10228" i="1"/>
  <c r="BC10228" i="1" s="1"/>
  <c r="X10228" i="1"/>
  <c r="W10228" i="1"/>
  <c r="V10220" i="1"/>
  <c r="BC10220" i="1" s="1"/>
  <c r="X10220" i="1"/>
  <c r="W10220" i="1"/>
  <c r="V10212" i="1"/>
  <c r="X10212" i="1"/>
  <c r="W10212" i="1"/>
  <c r="V10204" i="1"/>
  <c r="BC10204" i="1" s="1"/>
  <c r="X10204" i="1"/>
  <c r="W10204" i="1"/>
  <c r="V10196" i="1"/>
  <c r="BC10196" i="1" s="1"/>
  <c r="X10196" i="1"/>
  <c r="W10196" i="1"/>
  <c r="V10188" i="1"/>
  <c r="BC10188" i="1" s="1"/>
  <c r="X10188" i="1"/>
  <c r="W10188" i="1"/>
  <c r="V10180" i="1"/>
  <c r="BC10180" i="1" s="1"/>
  <c r="X10180" i="1"/>
  <c r="W10180" i="1"/>
  <c r="V10172" i="1"/>
  <c r="BC10172" i="1" s="1"/>
  <c r="X10172" i="1"/>
  <c r="W10172" i="1"/>
  <c r="V10164" i="1"/>
  <c r="BC10164" i="1" s="1"/>
  <c r="X10164" i="1"/>
  <c r="W10164" i="1"/>
  <c r="V10156" i="1"/>
  <c r="BC10156" i="1" s="1"/>
  <c r="X10156" i="1"/>
  <c r="W10156" i="1"/>
  <c r="V10148" i="1"/>
  <c r="BC10148" i="1" s="1"/>
  <c r="X10148" i="1"/>
  <c r="W10148" i="1"/>
  <c r="V10140" i="1"/>
  <c r="BC10140" i="1" s="1"/>
  <c r="X10140" i="1"/>
  <c r="W10140" i="1"/>
  <c r="V10132" i="1"/>
  <c r="BC10132" i="1" s="1"/>
  <c r="X10132" i="1"/>
  <c r="W10132" i="1"/>
  <c r="V10124" i="1"/>
  <c r="BC10124" i="1" s="1"/>
  <c r="X10124" i="1"/>
  <c r="W10124" i="1"/>
  <c r="V10116" i="1"/>
  <c r="BC10116" i="1" s="1"/>
  <c r="X10116" i="1"/>
  <c r="W10116" i="1"/>
  <c r="V10108" i="1"/>
  <c r="BC10108" i="1" s="1"/>
  <c r="X10108" i="1"/>
  <c r="W10108" i="1"/>
  <c r="V10100" i="1"/>
  <c r="BC10100" i="1" s="1"/>
  <c r="X10100" i="1"/>
  <c r="W10100" i="1"/>
  <c r="V10092" i="1"/>
  <c r="BC10092" i="1" s="1"/>
  <c r="X10092" i="1"/>
  <c r="W10092" i="1"/>
  <c r="V10084" i="1"/>
  <c r="BC10084" i="1" s="1"/>
  <c r="X10084" i="1"/>
  <c r="W10084" i="1"/>
  <c r="V10076" i="1"/>
  <c r="BC10076" i="1" s="1"/>
  <c r="X10076" i="1"/>
  <c r="W10076" i="1"/>
  <c r="V10068" i="1"/>
  <c r="BC10068" i="1" s="1"/>
  <c r="X10068" i="1"/>
  <c r="W10068" i="1"/>
  <c r="V10060" i="1"/>
  <c r="BC10060" i="1" s="1"/>
  <c r="X10060" i="1"/>
  <c r="W10060" i="1"/>
  <c r="V10052" i="1"/>
  <c r="BC10052" i="1" s="1"/>
  <c r="X10052" i="1"/>
  <c r="W10052" i="1"/>
  <c r="V10044" i="1"/>
  <c r="BC10044" i="1" s="1"/>
  <c r="X10044" i="1"/>
  <c r="W10044" i="1"/>
  <c r="V10036" i="1"/>
  <c r="BC10036" i="1" s="1"/>
  <c r="X10036" i="1"/>
  <c r="W10036" i="1"/>
  <c r="V10028" i="1"/>
  <c r="BC10028" i="1" s="1"/>
  <c r="X10028" i="1"/>
  <c r="W10028" i="1"/>
  <c r="V10020" i="1"/>
  <c r="BC10020" i="1" s="1"/>
  <c r="X10020" i="1"/>
  <c r="W10020" i="1"/>
  <c r="V10012" i="1"/>
  <c r="BC10012" i="1" s="1"/>
  <c r="X10012" i="1"/>
  <c r="W10012" i="1"/>
  <c r="V10004" i="1"/>
  <c r="BC10004" i="1" s="1"/>
  <c r="X10004" i="1"/>
  <c r="W10004" i="1"/>
  <c r="V9996" i="1"/>
  <c r="BC9996" i="1" s="1"/>
  <c r="X9996" i="1"/>
  <c r="W9996" i="1"/>
  <c r="V9988" i="1"/>
  <c r="BC9988" i="1" s="1"/>
  <c r="X9988" i="1"/>
  <c r="W9988" i="1"/>
  <c r="V9980" i="1"/>
  <c r="BC9980" i="1" s="1"/>
  <c r="X9980" i="1"/>
  <c r="W9980" i="1"/>
  <c r="V9972" i="1"/>
  <c r="X9972" i="1"/>
  <c r="W9972" i="1"/>
  <c r="V9964" i="1"/>
  <c r="BC9964" i="1" s="1"/>
  <c r="X9964" i="1"/>
  <c r="W9964" i="1"/>
  <c r="V9956" i="1"/>
  <c r="BC9956" i="1" s="1"/>
  <c r="X9956" i="1"/>
  <c r="W9956" i="1"/>
  <c r="V9948" i="1"/>
  <c r="BC9948" i="1" s="1"/>
  <c r="X9948" i="1"/>
  <c r="W9948" i="1"/>
  <c r="V9940" i="1"/>
  <c r="BC9940" i="1" s="1"/>
  <c r="X9940" i="1"/>
  <c r="W9940" i="1"/>
  <c r="V9932" i="1"/>
  <c r="BC9932" i="1" s="1"/>
  <c r="X9932" i="1"/>
  <c r="W9932" i="1"/>
  <c r="V9924" i="1"/>
  <c r="BC9924" i="1" s="1"/>
  <c r="X9924" i="1"/>
  <c r="W9924" i="1"/>
  <c r="V9916" i="1"/>
  <c r="X9916" i="1"/>
  <c r="W9916" i="1"/>
  <c r="V9908" i="1"/>
  <c r="BC9908" i="1" s="1"/>
  <c r="X9908" i="1"/>
  <c r="W9908" i="1"/>
  <c r="V9900" i="1"/>
  <c r="BC9900" i="1" s="1"/>
  <c r="X9900" i="1"/>
  <c r="W9900" i="1"/>
  <c r="V9892" i="1"/>
  <c r="BC9892" i="1" s="1"/>
  <c r="X9892" i="1"/>
  <c r="W9892" i="1"/>
  <c r="V9884" i="1"/>
  <c r="BC9884" i="1" s="1"/>
  <c r="X9884" i="1"/>
  <c r="W9884" i="1"/>
  <c r="V9876" i="1"/>
  <c r="BC9876" i="1" s="1"/>
  <c r="X9876" i="1"/>
  <c r="W9876" i="1"/>
  <c r="V9868" i="1"/>
  <c r="BC9868" i="1" s="1"/>
  <c r="X9868" i="1"/>
  <c r="W9868" i="1"/>
  <c r="V9860" i="1"/>
  <c r="BC9860" i="1" s="1"/>
  <c r="X9860" i="1"/>
  <c r="W9860" i="1"/>
  <c r="V9852" i="1"/>
  <c r="BC9852" i="1" s="1"/>
  <c r="X9852" i="1"/>
  <c r="W9852" i="1"/>
  <c r="V9844" i="1"/>
  <c r="X9844" i="1"/>
  <c r="W9844" i="1"/>
  <c r="V9836" i="1"/>
  <c r="BC9836" i="1" s="1"/>
  <c r="X9836" i="1"/>
  <c r="W9836" i="1"/>
  <c r="V9828" i="1"/>
  <c r="BC9828" i="1" s="1"/>
  <c r="X9828" i="1"/>
  <c r="W9828" i="1"/>
  <c r="V9820" i="1"/>
  <c r="X9820" i="1"/>
  <c r="W9820" i="1"/>
  <c r="V9812" i="1"/>
  <c r="BC9812" i="1" s="1"/>
  <c r="X9812" i="1"/>
  <c r="W9812" i="1"/>
  <c r="V9804" i="1"/>
  <c r="BC9804" i="1" s="1"/>
  <c r="X9804" i="1"/>
  <c r="W9804" i="1"/>
  <c r="V9796" i="1"/>
  <c r="X9796" i="1"/>
  <c r="W9796" i="1"/>
  <c r="V9788" i="1"/>
  <c r="BC9788" i="1" s="1"/>
  <c r="X9788" i="1"/>
  <c r="W9788" i="1"/>
  <c r="V9780" i="1"/>
  <c r="BC9780" i="1" s="1"/>
  <c r="X9780" i="1"/>
  <c r="W9780" i="1"/>
  <c r="V9772" i="1"/>
  <c r="BC9772" i="1" s="1"/>
  <c r="X9772" i="1"/>
  <c r="W9772" i="1"/>
  <c r="V9764" i="1"/>
  <c r="BC9764" i="1" s="1"/>
  <c r="X9764" i="1"/>
  <c r="W9764" i="1"/>
  <c r="V9756" i="1"/>
  <c r="BC9756" i="1" s="1"/>
  <c r="X9756" i="1"/>
  <c r="W9756" i="1"/>
  <c r="V9748" i="1"/>
  <c r="BC9748" i="1" s="1"/>
  <c r="X9748" i="1"/>
  <c r="W9748" i="1"/>
  <c r="V9740" i="1"/>
  <c r="BC9740" i="1" s="1"/>
  <c r="X9740" i="1"/>
  <c r="W9740" i="1"/>
  <c r="V9732" i="1"/>
  <c r="BC9732" i="1" s="1"/>
  <c r="X9732" i="1"/>
  <c r="W9732" i="1"/>
  <c r="V9724" i="1"/>
  <c r="BC9724" i="1" s="1"/>
  <c r="X9724" i="1"/>
  <c r="W9724" i="1"/>
  <c r="V9716" i="1"/>
  <c r="BC9716" i="1" s="1"/>
  <c r="X9716" i="1"/>
  <c r="W9716" i="1"/>
  <c r="V9708" i="1"/>
  <c r="BC9708" i="1" s="1"/>
  <c r="X9708" i="1"/>
  <c r="W9708" i="1"/>
  <c r="V9700" i="1"/>
  <c r="BC9700" i="1" s="1"/>
  <c r="X9700" i="1"/>
  <c r="W9700" i="1"/>
  <c r="V9692" i="1"/>
  <c r="BC9692" i="1" s="1"/>
  <c r="X9692" i="1"/>
  <c r="W9692" i="1"/>
  <c r="V9684" i="1"/>
  <c r="BC9684" i="1" s="1"/>
  <c r="X9684" i="1"/>
  <c r="W9684" i="1"/>
  <c r="V9676" i="1"/>
  <c r="BC9676" i="1" s="1"/>
  <c r="X9676" i="1"/>
  <c r="W9676" i="1"/>
  <c r="V9668" i="1"/>
  <c r="BC9668" i="1" s="1"/>
  <c r="X9668" i="1"/>
  <c r="W9668" i="1"/>
  <c r="V9660" i="1"/>
  <c r="BC9660" i="1" s="1"/>
  <c r="X9660" i="1"/>
  <c r="W9660" i="1"/>
  <c r="V9652" i="1"/>
  <c r="BC9652" i="1" s="1"/>
  <c r="X9652" i="1"/>
  <c r="W9652" i="1"/>
  <c r="V9644" i="1"/>
  <c r="BC9644" i="1" s="1"/>
  <c r="X9644" i="1"/>
  <c r="W9644" i="1"/>
  <c r="V9636" i="1"/>
  <c r="BC9636" i="1" s="1"/>
  <c r="X9636" i="1"/>
  <c r="W9636" i="1"/>
  <c r="V9628" i="1"/>
  <c r="BC9628" i="1" s="1"/>
  <c r="X9628" i="1"/>
  <c r="W9628" i="1"/>
  <c r="V9620" i="1"/>
  <c r="BC9620" i="1" s="1"/>
  <c r="X9620" i="1"/>
  <c r="W9620" i="1"/>
  <c r="V9612" i="1"/>
  <c r="BC9612" i="1" s="1"/>
  <c r="X9612" i="1"/>
  <c r="W9612" i="1"/>
  <c r="V9604" i="1"/>
  <c r="BC9604" i="1" s="1"/>
  <c r="X9604" i="1"/>
  <c r="W9604" i="1"/>
  <c r="V9596" i="1"/>
  <c r="BC9596" i="1" s="1"/>
  <c r="X9596" i="1"/>
  <c r="W9596" i="1"/>
  <c r="V9588" i="1"/>
  <c r="BC9588" i="1" s="1"/>
  <c r="X9588" i="1"/>
  <c r="W9588" i="1"/>
  <c r="V9580" i="1"/>
  <c r="BC9580" i="1" s="1"/>
  <c r="X9580" i="1"/>
  <c r="W9580" i="1"/>
  <c r="V9572" i="1"/>
  <c r="BC9572" i="1" s="1"/>
  <c r="X9572" i="1"/>
  <c r="W9572" i="1"/>
  <c r="V9564" i="1"/>
  <c r="BC9564" i="1" s="1"/>
  <c r="X9564" i="1"/>
  <c r="W9564" i="1"/>
  <c r="V9556" i="1"/>
  <c r="BC9556" i="1" s="1"/>
  <c r="X9556" i="1"/>
  <c r="W9556" i="1"/>
  <c r="V9548" i="1"/>
  <c r="BC9548" i="1" s="1"/>
  <c r="X9548" i="1"/>
  <c r="W9548" i="1"/>
  <c r="V9540" i="1"/>
  <c r="BC9540" i="1" s="1"/>
  <c r="X9540" i="1"/>
  <c r="W9540" i="1"/>
  <c r="V9532" i="1"/>
  <c r="BC9532" i="1" s="1"/>
  <c r="X9532" i="1"/>
  <c r="W9532" i="1"/>
  <c r="V9524" i="1"/>
  <c r="BC9524" i="1" s="1"/>
  <c r="X9524" i="1"/>
  <c r="W9524" i="1"/>
  <c r="V9516" i="1"/>
  <c r="BC9516" i="1" s="1"/>
  <c r="X9516" i="1"/>
  <c r="W9516" i="1"/>
  <c r="V9508" i="1"/>
  <c r="BC9508" i="1" s="1"/>
  <c r="X9508" i="1"/>
  <c r="W9508" i="1"/>
  <c r="V9500" i="1"/>
  <c r="BC9500" i="1" s="1"/>
  <c r="X9500" i="1"/>
  <c r="W9500" i="1"/>
  <c r="V9492" i="1"/>
  <c r="BC9492" i="1" s="1"/>
  <c r="X9492" i="1"/>
  <c r="W9492" i="1"/>
  <c r="V9484" i="1"/>
  <c r="BC9484" i="1" s="1"/>
  <c r="X9484" i="1"/>
  <c r="W9484" i="1"/>
  <c r="V9476" i="1"/>
  <c r="BC9476" i="1" s="1"/>
  <c r="X9476" i="1"/>
  <c r="W9476" i="1"/>
  <c r="V9468" i="1"/>
  <c r="X9468" i="1"/>
  <c r="W9468" i="1"/>
  <c r="V9460" i="1"/>
  <c r="BC9460" i="1" s="1"/>
  <c r="X9460" i="1"/>
  <c r="W9460" i="1"/>
  <c r="V9452" i="1"/>
  <c r="BC9452" i="1" s="1"/>
  <c r="X9452" i="1"/>
  <c r="W9452" i="1"/>
  <c r="V9444" i="1"/>
  <c r="BC9444" i="1" s="1"/>
  <c r="X9444" i="1"/>
  <c r="W9444" i="1"/>
  <c r="V9436" i="1"/>
  <c r="BC9436" i="1" s="1"/>
  <c r="X9436" i="1"/>
  <c r="W9436" i="1"/>
  <c r="V9428" i="1"/>
  <c r="BC9428" i="1" s="1"/>
  <c r="X9428" i="1"/>
  <c r="W9428" i="1"/>
  <c r="V9420" i="1"/>
  <c r="BC9420" i="1" s="1"/>
  <c r="X9420" i="1"/>
  <c r="W9420" i="1"/>
  <c r="V9412" i="1"/>
  <c r="BC9412" i="1" s="1"/>
  <c r="X9412" i="1"/>
  <c r="W9412" i="1"/>
  <c r="V9404" i="1"/>
  <c r="BC9404" i="1" s="1"/>
  <c r="X9404" i="1"/>
  <c r="W9404" i="1"/>
  <c r="V9396" i="1"/>
  <c r="X9396" i="1"/>
  <c r="W9396" i="1"/>
  <c r="V9388" i="1"/>
  <c r="BC9388" i="1" s="1"/>
  <c r="X9388" i="1"/>
  <c r="W9388" i="1"/>
  <c r="V9380" i="1"/>
  <c r="BC9380" i="1" s="1"/>
  <c r="X9380" i="1"/>
  <c r="W9380" i="1"/>
  <c r="V9372" i="1"/>
  <c r="BC9372" i="1" s="1"/>
  <c r="X9372" i="1"/>
  <c r="W9372" i="1"/>
  <c r="V9364" i="1"/>
  <c r="BC9364" i="1" s="1"/>
  <c r="X9364" i="1"/>
  <c r="W9364" i="1"/>
  <c r="V9356" i="1"/>
  <c r="BC9356" i="1" s="1"/>
  <c r="X9356" i="1"/>
  <c r="W9356" i="1"/>
  <c r="V9348" i="1"/>
  <c r="BC9348" i="1" s="1"/>
  <c r="X9348" i="1"/>
  <c r="W9348" i="1"/>
  <c r="V9340" i="1"/>
  <c r="BC9340" i="1" s="1"/>
  <c r="X9340" i="1"/>
  <c r="W9340" i="1"/>
  <c r="V9332" i="1"/>
  <c r="BC9332" i="1" s="1"/>
  <c r="X9332" i="1"/>
  <c r="W9332" i="1"/>
  <c r="V9324" i="1"/>
  <c r="BC9324" i="1" s="1"/>
  <c r="X9324" i="1"/>
  <c r="W9324" i="1"/>
  <c r="V9316" i="1"/>
  <c r="BC9316" i="1" s="1"/>
  <c r="X9316" i="1"/>
  <c r="W9316" i="1"/>
  <c r="V9308" i="1"/>
  <c r="BC9308" i="1" s="1"/>
  <c r="X9308" i="1"/>
  <c r="W9308" i="1"/>
  <c r="V9300" i="1"/>
  <c r="BC9300" i="1" s="1"/>
  <c r="X9300" i="1"/>
  <c r="W9300" i="1"/>
  <c r="V9292" i="1"/>
  <c r="BC9292" i="1" s="1"/>
  <c r="X9292" i="1"/>
  <c r="W9292" i="1"/>
  <c r="V9284" i="1"/>
  <c r="BC9284" i="1" s="1"/>
  <c r="X9284" i="1"/>
  <c r="W9284" i="1"/>
  <c r="V9276" i="1"/>
  <c r="BC9276" i="1" s="1"/>
  <c r="X9276" i="1"/>
  <c r="W9276" i="1"/>
  <c r="V9268" i="1"/>
  <c r="BC9268" i="1" s="1"/>
  <c r="X9268" i="1"/>
  <c r="W9268" i="1"/>
  <c r="V9260" i="1"/>
  <c r="BC9260" i="1" s="1"/>
  <c r="X9260" i="1"/>
  <c r="W9260" i="1"/>
  <c r="V9252" i="1"/>
  <c r="X9252" i="1"/>
  <c r="W9252" i="1"/>
  <c r="V9244" i="1"/>
  <c r="BC9244" i="1" s="1"/>
  <c r="X9244" i="1"/>
  <c r="W9244" i="1"/>
  <c r="V9236" i="1"/>
  <c r="BC9236" i="1" s="1"/>
  <c r="X9236" i="1"/>
  <c r="W9236" i="1"/>
  <c r="V9228" i="1"/>
  <c r="BC9228" i="1" s="1"/>
  <c r="X9228" i="1"/>
  <c r="W9228" i="1"/>
  <c r="V9220" i="1"/>
  <c r="BC9220" i="1" s="1"/>
  <c r="X9220" i="1"/>
  <c r="W9220" i="1"/>
  <c r="V9212" i="1"/>
  <c r="BC9212" i="1" s="1"/>
  <c r="X9212" i="1"/>
  <c r="W9212" i="1"/>
  <c r="V9204" i="1"/>
  <c r="BC9204" i="1" s="1"/>
  <c r="X9204" i="1"/>
  <c r="W9204" i="1"/>
  <c r="V9196" i="1"/>
  <c r="BC9196" i="1" s="1"/>
  <c r="X9196" i="1"/>
  <c r="W9196" i="1"/>
  <c r="V9188" i="1"/>
  <c r="BC9188" i="1" s="1"/>
  <c r="X9188" i="1"/>
  <c r="W9188" i="1"/>
  <c r="V9180" i="1"/>
  <c r="BC9180" i="1" s="1"/>
  <c r="X9180" i="1"/>
  <c r="W9180" i="1"/>
  <c r="V9172" i="1"/>
  <c r="BC9172" i="1" s="1"/>
  <c r="X9172" i="1"/>
  <c r="W9172" i="1"/>
  <c r="V9164" i="1"/>
  <c r="BC9164" i="1" s="1"/>
  <c r="X9164" i="1"/>
  <c r="W9164" i="1"/>
  <c r="V9156" i="1"/>
  <c r="BC9156" i="1" s="1"/>
  <c r="X9156" i="1"/>
  <c r="W9156" i="1"/>
  <c r="V9148" i="1"/>
  <c r="BC9148" i="1" s="1"/>
  <c r="X9148" i="1"/>
  <c r="W9148" i="1"/>
  <c r="V9140" i="1"/>
  <c r="BC9140" i="1" s="1"/>
  <c r="X9140" i="1"/>
  <c r="W9140" i="1"/>
  <c r="V9132" i="1"/>
  <c r="BC9132" i="1" s="1"/>
  <c r="X9132" i="1"/>
  <c r="W9132" i="1"/>
  <c r="V9124" i="1"/>
  <c r="BC9124" i="1" s="1"/>
  <c r="X9124" i="1"/>
  <c r="W9124" i="1"/>
  <c r="V9116" i="1"/>
  <c r="BC9116" i="1" s="1"/>
  <c r="X9116" i="1"/>
  <c r="W9116" i="1"/>
  <c r="V9108" i="1"/>
  <c r="BC9108" i="1" s="1"/>
  <c r="X9108" i="1"/>
  <c r="W9108" i="1"/>
  <c r="V9100" i="1"/>
  <c r="BC9100" i="1" s="1"/>
  <c r="X9100" i="1"/>
  <c r="W9100" i="1"/>
  <c r="V9092" i="1"/>
  <c r="BC9092" i="1" s="1"/>
  <c r="X9092" i="1"/>
  <c r="W9092" i="1"/>
  <c r="V9084" i="1"/>
  <c r="BC9084" i="1" s="1"/>
  <c r="X9084" i="1"/>
  <c r="W9084" i="1"/>
  <c r="V9076" i="1"/>
  <c r="BC9076" i="1" s="1"/>
  <c r="X9076" i="1"/>
  <c r="W9076" i="1"/>
  <c r="V9068" i="1"/>
  <c r="BC9068" i="1" s="1"/>
  <c r="X9068" i="1"/>
  <c r="W9068" i="1"/>
  <c r="V9060" i="1"/>
  <c r="BC9060" i="1" s="1"/>
  <c r="X9060" i="1"/>
  <c r="W9060" i="1"/>
  <c r="V9052" i="1"/>
  <c r="BC9052" i="1" s="1"/>
  <c r="X9052" i="1"/>
  <c r="W9052" i="1"/>
  <c r="V9044" i="1"/>
  <c r="BC9044" i="1" s="1"/>
  <c r="X9044" i="1"/>
  <c r="W9044" i="1"/>
  <c r="V9036" i="1"/>
  <c r="BC9036" i="1" s="1"/>
  <c r="X9036" i="1"/>
  <c r="W9036" i="1"/>
  <c r="V9028" i="1"/>
  <c r="BC9028" i="1" s="1"/>
  <c r="X9028" i="1"/>
  <c r="W9028" i="1"/>
  <c r="V9020" i="1"/>
  <c r="BC9020" i="1" s="1"/>
  <c r="X9020" i="1"/>
  <c r="W9020" i="1"/>
  <c r="V9012" i="1"/>
  <c r="BC9012" i="1" s="1"/>
  <c r="X9012" i="1"/>
  <c r="W9012" i="1"/>
  <c r="V9004" i="1"/>
  <c r="BC9004" i="1" s="1"/>
  <c r="X9004" i="1"/>
  <c r="W9004" i="1"/>
  <c r="V8996" i="1"/>
  <c r="BC8996" i="1" s="1"/>
  <c r="X8996" i="1"/>
  <c r="W8996" i="1"/>
  <c r="V8988" i="1"/>
  <c r="BC8988" i="1" s="1"/>
  <c r="X8988" i="1"/>
  <c r="W8988" i="1"/>
  <c r="V8980" i="1"/>
  <c r="BC8980" i="1" s="1"/>
  <c r="X8980" i="1"/>
  <c r="W8980" i="1"/>
  <c r="V8972" i="1"/>
  <c r="BC8972" i="1" s="1"/>
  <c r="X8972" i="1"/>
  <c r="W8972" i="1"/>
  <c r="V8964" i="1"/>
  <c r="BC8964" i="1" s="1"/>
  <c r="X8964" i="1"/>
  <c r="W8964" i="1"/>
  <c r="V8956" i="1"/>
  <c r="BC8956" i="1" s="1"/>
  <c r="X8956" i="1"/>
  <c r="W8956" i="1"/>
  <c r="V8948" i="1"/>
  <c r="BC8948" i="1" s="1"/>
  <c r="X8948" i="1"/>
  <c r="W8948" i="1"/>
  <c r="V8940" i="1"/>
  <c r="BC8940" i="1" s="1"/>
  <c r="X8940" i="1"/>
  <c r="W8940" i="1"/>
  <c r="V8932" i="1"/>
  <c r="BC8932" i="1" s="1"/>
  <c r="X8932" i="1"/>
  <c r="W8932" i="1"/>
  <c r="V8924" i="1"/>
  <c r="BC8924" i="1" s="1"/>
  <c r="X8924" i="1"/>
  <c r="W8924" i="1"/>
  <c r="V8916" i="1"/>
  <c r="BC8916" i="1" s="1"/>
  <c r="X8916" i="1"/>
  <c r="W8916" i="1"/>
  <c r="V8908" i="1"/>
  <c r="BC8908" i="1" s="1"/>
  <c r="X8908" i="1"/>
  <c r="W8908" i="1"/>
  <c r="V8900" i="1"/>
  <c r="BC8900" i="1" s="1"/>
  <c r="X8900" i="1"/>
  <c r="W8900" i="1"/>
  <c r="V8892" i="1"/>
  <c r="BC8892" i="1" s="1"/>
  <c r="X8892" i="1"/>
  <c r="W8892" i="1"/>
  <c r="V8884" i="1"/>
  <c r="BC8884" i="1" s="1"/>
  <c r="X8884" i="1"/>
  <c r="W8884" i="1"/>
  <c r="V8876" i="1"/>
  <c r="BC8876" i="1" s="1"/>
  <c r="X8876" i="1"/>
  <c r="W8876" i="1"/>
  <c r="V8868" i="1"/>
  <c r="BC8868" i="1" s="1"/>
  <c r="X8868" i="1"/>
  <c r="W8868" i="1"/>
  <c r="V8860" i="1"/>
  <c r="BC8860" i="1" s="1"/>
  <c r="X8860" i="1"/>
  <c r="W8860" i="1"/>
  <c r="V8852" i="1"/>
  <c r="BC8852" i="1" s="1"/>
  <c r="X8852" i="1"/>
  <c r="W8852" i="1"/>
  <c r="V8844" i="1"/>
  <c r="BC8844" i="1" s="1"/>
  <c r="X8844" i="1"/>
  <c r="W8844" i="1"/>
  <c r="V8836" i="1"/>
  <c r="BC8836" i="1" s="1"/>
  <c r="X8836" i="1"/>
  <c r="W8836" i="1"/>
  <c r="V8828" i="1"/>
  <c r="BC8828" i="1" s="1"/>
  <c r="X8828" i="1"/>
  <c r="W8828" i="1"/>
  <c r="V8820" i="1"/>
  <c r="BC8820" i="1" s="1"/>
  <c r="X8820" i="1"/>
  <c r="W8820" i="1"/>
  <c r="V8812" i="1"/>
  <c r="BC8812" i="1" s="1"/>
  <c r="X8812" i="1"/>
  <c r="W8812" i="1"/>
  <c r="V8804" i="1"/>
  <c r="BC8804" i="1" s="1"/>
  <c r="X8804" i="1"/>
  <c r="W8804" i="1"/>
  <c r="V8796" i="1"/>
  <c r="BC8796" i="1" s="1"/>
  <c r="X8796" i="1"/>
  <c r="W8796" i="1"/>
  <c r="V8788" i="1"/>
  <c r="BC8788" i="1" s="1"/>
  <c r="X8788" i="1"/>
  <c r="W8788" i="1"/>
  <c r="V8780" i="1"/>
  <c r="BC8780" i="1" s="1"/>
  <c r="X8780" i="1"/>
  <c r="W8780" i="1"/>
  <c r="V8772" i="1"/>
  <c r="X8772" i="1"/>
  <c r="W8772" i="1"/>
  <c r="V8764" i="1"/>
  <c r="BC8764" i="1" s="1"/>
  <c r="X8764" i="1"/>
  <c r="W8764" i="1"/>
  <c r="V8756" i="1"/>
  <c r="BC8756" i="1" s="1"/>
  <c r="X8756" i="1"/>
  <c r="W8756" i="1"/>
  <c r="V8748" i="1"/>
  <c r="BC8748" i="1" s="1"/>
  <c r="X8748" i="1"/>
  <c r="W8748" i="1"/>
  <c r="V8740" i="1"/>
  <c r="BC8740" i="1" s="1"/>
  <c r="X8740" i="1"/>
  <c r="W8740" i="1"/>
  <c r="V8732" i="1"/>
  <c r="BC8732" i="1" s="1"/>
  <c r="X8732" i="1"/>
  <c r="W8732" i="1"/>
  <c r="V8724" i="1"/>
  <c r="BC8724" i="1" s="1"/>
  <c r="X8724" i="1"/>
  <c r="W8724" i="1"/>
  <c r="V8716" i="1"/>
  <c r="BC8716" i="1" s="1"/>
  <c r="X8716" i="1"/>
  <c r="W8716" i="1"/>
  <c r="V8708" i="1"/>
  <c r="X8708" i="1"/>
  <c r="W8708" i="1"/>
  <c r="V8700" i="1"/>
  <c r="BC8700" i="1" s="1"/>
  <c r="X8700" i="1"/>
  <c r="W8700" i="1"/>
  <c r="V8692" i="1"/>
  <c r="BC8692" i="1" s="1"/>
  <c r="X8692" i="1"/>
  <c r="W8692" i="1"/>
  <c r="V8684" i="1"/>
  <c r="BC8684" i="1" s="1"/>
  <c r="X8684" i="1"/>
  <c r="W8684" i="1"/>
  <c r="V8676" i="1"/>
  <c r="BC8676" i="1" s="1"/>
  <c r="X8676" i="1"/>
  <c r="W8676" i="1"/>
  <c r="V8668" i="1"/>
  <c r="BC8668" i="1" s="1"/>
  <c r="X8668" i="1"/>
  <c r="W8668" i="1"/>
  <c r="V8660" i="1"/>
  <c r="BC8660" i="1" s="1"/>
  <c r="X8660" i="1"/>
  <c r="W8660" i="1"/>
  <c r="V8652" i="1"/>
  <c r="BC8652" i="1" s="1"/>
  <c r="X8652" i="1"/>
  <c r="W8652" i="1"/>
  <c r="V8644" i="1"/>
  <c r="BC8644" i="1" s="1"/>
  <c r="X8644" i="1"/>
  <c r="W8644" i="1"/>
  <c r="V8636" i="1"/>
  <c r="BC8636" i="1" s="1"/>
  <c r="X8636" i="1"/>
  <c r="W8636" i="1"/>
  <c r="V8628" i="1"/>
  <c r="BC8628" i="1" s="1"/>
  <c r="X8628" i="1"/>
  <c r="W8628" i="1"/>
  <c r="V8620" i="1"/>
  <c r="BC8620" i="1" s="1"/>
  <c r="X8620" i="1"/>
  <c r="W8620" i="1"/>
  <c r="V8612" i="1"/>
  <c r="BC8612" i="1" s="1"/>
  <c r="X8612" i="1"/>
  <c r="W8612" i="1"/>
  <c r="V8604" i="1"/>
  <c r="BC8604" i="1" s="1"/>
  <c r="X8604" i="1"/>
  <c r="W8604" i="1"/>
  <c r="V8596" i="1"/>
  <c r="BC8596" i="1" s="1"/>
  <c r="X8596" i="1"/>
  <c r="W8596" i="1"/>
  <c r="V8588" i="1"/>
  <c r="BC8588" i="1" s="1"/>
  <c r="X8588" i="1"/>
  <c r="W8588" i="1"/>
  <c r="V8580" i="1"/>
  <c r="BC8580" i="1" s="1"/>
  <c r="X8580" i="1"/>
  <c r="W8580" i="1"/>
  <c r="V8572" i="1"/>
  <c r="BC8572" i="1" s="1"/>
  <c r="X8572" i="1"/>
  <c r="W8572" i="1"/>
  <c r="V8564" i="1"/>
  <c r="BC8564" i="1" s="1"/>
  <c r="X8564" i="1"/>
  <c r="W8564" i="1"/>
  <c r="V8556" i="1"/>
  <c r="BC8556" i="1" s="1"/>
  <c r="X8556" i="1"/>
  <c r="W8556" i="1"/>
  <c r="V8548" i="1"/>
  <c r="BC8548" i="1" s="1"/>
  <c r="X8548" i="1"/>
  <c r="W8548" i="1"/>
  <c r="V8540" i="1"/>
  <c r="BC8540" i="1" s="1"/>
  <c r="X8540" i="1"/>
  <c r="W8540" i="1"/>
  <c r="V8532" i="1"/>
  <c r="BC8532" i="1" s="1"/>
  <c r="X8532" i="1"/>
  <c r="W8532" i="1"/>
  <c r="V8524" i="1"/>
  <c r="BC8524" i="1" s="1"/>
  <c r="X8524" i="1"/>
  <c r="W8524" i="1"/>
  <c r="V8516" i="1"/>
  <c r="BC8516" i="1" s="1"/>
  <c r="X8516" i="1"/>
  <c r="W8516" i="1"/>
  <c r="V8508" i="1"/>
  <c r="BC8508" i="1" s="1"/>
  <c r="X8508" i="1"/>
  <c r="W8508" i="1"/>
  <c r="V8500" i="1"/>
  <c r="BC8500" i="1" s="1"/>
  <c r="X8500" i="1"/>
  <c r="W8500" i="1"/>
  <c r="V8492" i="1"/>
  <c r="BC8492" i="1" s="1"/>
  <c r="X8492" i="1"/>
  <c r="W8492" i="1"/>
  <c r="V8484" i="1"/>
  <c r="BC8484" i="1" s="1"/>
  <c r="X8484" i="1"/>
  <c r="W8484" i="1"/>
  <c r="V8476" i="1"/>
  <c r="BC8476" i="1" s="1"/>
  <c r="X8476" i="1"/>
  <c r="W8476" i="1"/>
  <c r="V8468" i="1"/>
  <c r="BC8468" i="1" s="1"/>
  <c r="X8468" i="1"/>
  <c r="W8468" i="1"/>
  <c r="V8460" i="1"/>
  <c r="BC8460" i="1" s="1"/>
  <c r="X8460" i="1"/>
  <c r="W8460" i="1"/>
  <c r="V8452" i="1"/>
  <c r="BC8452" i="1" s="1"/>
  <c r="X8452" i="1"/>
  <c r="W8452" i="1"/>
  <c r="V8444" i="1"/>
  <c r="BC8444" i="1" s="1"/>
  <c r="X8444" i="1"/>
  <c r="W8444" i="1"/>
  <c r="V8436" i="1"/>
  <c r="BC8436" i="1" s="1"/>
  <c r="X8436" i="1"/>
  <c r="W8436" i="1"/>
  <c r="V8428" i="1"/>
  <c r="BC8428" i="1" s="1"/>
  <c r="X8428" i="1"/>
  <c r="W8428" i="1"/>
  <c r="V8420" i="1"/>
  <c r="BC8420" i="1" s="1"/>
  <c r="X8420" i="1"/>
  <c r="W8420" i="1"/>
  <c r="V8412" i="1"/>
  <c r="BC8412" i="1" s="1"/>
  <c r="X8412" i="1"/>
  <c r="W8412" i="1"/>
  <c r="V8404" i="1"/>
  <c r="BC8404" i="1" s="1"/>
  <c r="X8404" i="1"/>
  <c r="W8404" i="1"/>
  <c r="V8396" i="1"/>
  <c r="BC8396" i="1" s="1"/>
  <c r="X8396" i="1"/>
  <c r="W8396" i="1"/>
  <c r="V8388" i="1"/>
  <c r="BC8388" i="1" s="1"/>
  <c r="X8388" i="1"/>
  <c r="W8388" i="1"/>
  <c r="V8380" i="1"/>
  <c r="BC8380" i="1" s="1"/>
  <c r="X8380" i="1"/>
  <c r="W8380" i="1"/>
  <c r="V8372" i="1"/>
  <c r="BC8372" i="1" s="1"/>
  <c r="X8372" i="1"/>
  <c r="W8372" i="1"/>
  <c r="V8364" i="1"/>
  <c r="BC8364" i="1" s="1"/>
  <c r="X8364" i="1"/>
  <c r="W8364" i="1"/>
  <c r="V8356" i="1"/>
  <c r="BC8356" i="1" s="1"/>
  <c r="X8356" i="1"/>
  <c r="W8356" i="1"/>
  <c r="V8348" i="1"/>
  <c r="BC8348" i="1" s="1"/>
  <c r="X8348" i="1"/>
  <c r="W8348" i="1"/>
  <c r="V8340" i="1"/>
  <c r="BC8340" i="1" s="1"/>
  <c r="X8340" i="1"/>
  <c r="W8340" i="1"/>
  <c r="V8332" i="1"/>
  <c r="BC8332" i="1" s="1"/>
  <c r="X8332" i="1"/>
  <c r="W8332" i="1"/>
  <c r="V8324" i="1"/>
  <c r="BC8324" i="1" s="1"/>
  <c r="X8324" i="1"/>
  <c r="W8324" i="1"/>
  <c r="V8316" i="1"/>
  <c r="BC8316" i="1" s="1"/>
  <c r="X8316" i="1"/>
  <c r="W8316" i="1"/>
  <c r="V8308" i="1"/>
  <c r="BC8308" i="1" s="1"/>
  <c r="X8308" i="1"/>
  <c r="W8308" i="1"/>
  <c r="V8300" i="1"/>
  <c r="BC8300" i="1" s="1"/>
  <c r="X8300" i="1"/>
  <c r="W8300" i="1"/>
  <c r="V8292" i="1"/>
  <c r="BC8292" i="1" s="1"/>
  <c r="X8292" i="1"/>
  <c r="W8292" i="1"/>
  <c r="V8284" i="1"/>
  <c r="BC8284" i="1" s="1"/>
  <c r="X8284" i="1"/>
  <c r="W8284" i="1"/>
  <c r="V8276" i="1"/>
  <c r="BC8276" i="1" s="1"/>
  <c r="X8276" i="1"/>
  <c r="W8276" i="1"/>
  <c r="V8268" i="1"/>
  <c r="BC8268" i="1" s="1"/>
  <c r="X8268" i="1"/>
  <c r="W8268" i="1"/>
  <c r="V8260" i="1"/>
  <c r="BC8260" i="1" s="1"/>
  <c r="X8260" i="1"/>
  <c r="W8260" i="1"/>
  <c r="V8252" i="1"/>
  <c r="BC8252" i="1" s="1"/>
  <c r="X8252" i="1"/>
  <c r="W8252" i="1"/>
  <c r="V8244" i="1"/>
  <c r="BC8244" i="1" s="1"/>
  <c r="X8244" i="1"/>
  <c r="W8244" i="1"/>
  <c r="V8236" i="1"/>
  <c r="BC8236" i="1" s="1"/>
  <c r="X8236" i="1"/>
  <c r="W8236" i="1"/>
  <c r="V8228" i="1"/>
  <c r="BC8228" i="1" s="1"/>
  <c r="X8228" i="1"/>
  <c r="W8228" i="1"/>
  <c r="V8220" i="1"/>
  <c r="BC8220" i="1" s="1"/>
  <c r="X8220" i="1"/>
  <c r="W8220" i="1"/>
  <c r="V8212" i="1"/>
  <c r="BC8212" i="1" s="1"/>
  <c r="X8212" i="1"/>
  <c r="W8212" i="1"/>
  <c r="V8204" i="1"/>
  <c r="BC8204" i="1" s="1"/>
  <c r="X8204" i="1"/>
  <c r="W8204" i="1"/>
  <c r="V8196" i="1"/>
  <c r="BC8196" i="1" s="1"/>
  <c r="X8196" i="1"/>
  <c r="W8196" i="1"/>
  <c r="V8188" i="1"/>
  <c r="BC8188" i="1" s="1"/>
  <c r="X8188" i="1"/>
  <c r="W8188" i="1"/>
  <c r="V8180" i="1"/>
  <c r="BC8180" i="1" s="1"/>
  <c r="X8180" i="1"/>
  <c r="W8180" i="1"/>
  <c r="V8172" i="1"/>
  <c r="BC8172" i="1" s="1"/>
  <c r="X8172" i="1"/>
  <c r="W8172" i="1"/>
  <c r="V8164" i="1"/>
  <c r="BC8164" i="1" s="1"/>
  <c r="X8164" i="1"/>
  <c r="W8164" i="1"/>
  <c r="V8156" i="1"/>
  <c r="BC8156" i="1" s="1"/>
  <c r="X8156" i="1"/>
  <c r="W8156" i="1"/>
  <c r="V8148" i="1"/>
  <c r="BC8148" i="1" s="1"/>
  <c r="X8148" i="1"/>
  <c r="W8148" i="1"/>
  <c r="V8140" i="1"/>
  <c r="BC8140" i="1" s="1"/>
  <c r="X8140" i="1"/>
  <c r="W8140" i="1"/>
  <c r="V8132" i="1"/>
  <c r="BC8132" i="1" s="1"/>
  <c r="X8132" i="1"/>
  <c r="W8132" i="1"/>
  <c r="V8124" i="1"/>
  <c r="BC8124" i="1" s="1"/>
  <c r="X8124" i="1"/>
  <c r="W8124" i="1"/>
  <c r="V8116" i="1"/>
  <c r="X8116" i="1"/>
  <c r="W8116" i="1"/>
  <c r="V8108" i="1"/>
  <c r="BC8108" i="1" s="1"/>
  <c r="X8108" i="1"/>
  <c r="W8108" i="1"/>
  <c r="V8100" i="1"/>
  <c r="BC8100" i="1" s="1"/>
  <c r="X8100" i="1"/>
  <c r="W8100" i="1"/>
  <c r="V8092" i="1"/>
  <c r="X8092" i="1"/>
  <c r="W8092" i="1"/>
  <c r="V8084" i="1"/>
  <c r="BC8084" i="1" s="1"/>
  <c r="X8084" i="1"/>
  <c r="W8084" i="1"/>
  <c r="V8076" i="1"/>
  <c r="BC8076" i="1" s="1"/>
  <c r="X8076" i="1"/>
  <c r="W8076" i="1"/>
  <c r="V8068" i="1"/>
  <c r="BC8068" i="1" s="1"/>
  <c r="X8068" i="1"/>
  <c r="W8068" i="1"/>
  <c r="V8060" i="1"/>
  <c r="BC8060" i="1" s="1"/>
  <c r="X8060" i="1"/>
  <c r="W8060" i="1"/>
  <c r="V8052" i="1"/>
  <c r="BC8052" i="1" s="1"/>
  <c r="X8052" i="1"/>
  <c r="W8052" i="1"/>
  <c r="V8044" i="1"/>
  <c r="BC8044" i="1" s="1"/>
  <c r="X8044" i="1"/>
  <c r="W8044" i="1"/>
  <c r="V8036" i="1"/>
  <c r="BC8036" i="1" s="1"/>
  <c r="X8036" i="1"/>
  <c r="W8036" i="1"/>
  <c r="V8028" i="1"/>
  <c r="BC8028" i="1" s="1"/>
  <c r="X8028" i="1"/>
  <c r="W8028" i="1"/>
  <c r="V8020" i="1"/>
  <c r="BC8020" i="1" s="1"/>
  <c r="X8020" i="1"/>
  <c r="W8020" i="1"/>
  <c r="V8012" i="1"/>
  <c r="BC8012" i="1" s="1"/>
  <c r="X8012" i="1"/>
  <c r="W8012" i="1"/>
  <c r="V8004" i="1"/>
  <c r="BC8004" i="1" s="1"/>
  <c r="X8004" i="1"/>
  <c r="W8004" i="1"/>
  <c r="V7996" i="1"/>
  <c r="BC7996" i="1" s="1"/>
  <c r="X7996" i="1"/>
  <c r="W7996" i="1"/>
  <c r="V7988" i="1"/>
  <c r="BC7988" i="1" s="1"/>
  <c r="X7988" i="1"/>
  <c r="W7988" i="1"/>
  <c r="V7980" i="1"/>
  <c r="BC7980" i="1" s="1"/>
  <c r="X7980" i="1"/>
  <c r="W7980" i="1"/>
  <c r="V7972" i="1"/>
  <c r="BC7972" i="1" s="1"/>
  <c r="X7972" i="1"/>
  <c r="W7972" i="1"/>
  <c r="V7964" i="1"/>
  <c r="X7964" i="1"/>
  <c r="W7964" i="1"/>
  <c r="V7956" i="1"/>
  <c r="BC7956" i="1" s="1"/>
  <c r="X7956" i="1"/>
  <c r="W7956" i="1"/>
  <c r="V7948" i="1"/>
  <c r="BC7948" i="1" s="1"/>
  <c r="X7948" i="1"/>
  <c r="W7948" i="1"/>
  <c r="V7940" i="1"/>
  <c r="BC7940" i="1" s="1"/>
  <c r="X7940" i="1"/>
  <c r="W7940" i="1"/>
  <c r="V7932" i="1"/>
  <c r="BC7932" i="1" s="1"/>
  <c r="X7932" i="1"/>
  <c r="W7932" i="1"/>
  <c r="V7924" i="1"/>
  <c r="X7924" i="1"/>
  <c r="W7924" i="1"/>
  <c r="V7916" i="1"/>
  <c r="BC7916" i="1" s="1"/>
  <c r="X7916" i="1"/>
  <c r="W7916" i="1"/>
  <c r="V7908" i="1"/>
  <c r="BC7908" i="1" s="1"/>
  <c r="X7908" i="1"/>
  <c r="W7908" i="1"/>
  <c r="V7900" i="1"/>
  <c r="BC7900" i="1" s="1"/>
  <c r="X7900" i="1"/>
  <c r="W7900" i="1"/>
  <c r="V7892" i="1"/>
  <c r="BC7892" i="1" s="1"/>
  <c r="X7892" i="1"/>
  <c r="W7892" i="1"/>
  <c r="V7884" i="1"/>
  <c r="X7884" i="1"/>
  <c r="W7884" i="1"/>
  <c r="V7876" i="1"/>
  <c r="BC7876" i="1" s="1"/>
  <c r="X7876" i="1"/>
  <c r="W7876" i="1"/>
  <c r="V7868" i="1"/>
  <c r="BC7868" i="1" s="1"/>
  <c r="X7868" i="1"/>
  <c r="W7868" i="1"/>
  <c r="V7860" i="1"/>
  <c r="BC7860" i="1" s="1"/>
  <c r="X7860" i="1"/>
  <c r="W7860" i="1"/>
  <c r="V7852" i="1"/>
  <c r="BC7852" i="1" s="1"/>
  <c r="X7852" i="1"/>
  <c r="W7852" i="1"/>
  <c r="V7844" i="1"/>
  <c r="BC7844" i="1" s="1"/>
  <c r="X7844" i="1"/>
  <c r="W7844" i="1"/>
  <c r="V7836" i="1"/>
  <c r="BC7836" i="1" s="1"/>
  <c r="X7836" i="1"/>
  <c r="W7836" i="1"/>
  <c r="V7828" i="1"/>
  <c r="BC7828" i="1" s="1"/>
  <c r="X7828" i="1"/>
  <c r="W7828" i="1"/>
  <c r="V7820" i="1"/>
  <c r="BC7820" i="1" s="1"/>
  <c r="X7820" i="1"/>
  <c r="W7820" i="1"/>
  <c r="V7812" i="1"/>
  <c r="BC7812" i="1" s="1"/>
  <c r="X7812" i="1"/>
  <c r="W7812" i="1"/>
  <c r="V7804" i="1"/>
  <c r="BC7804" i="1" s="1"/>
  <c r="X7804" i="1"/>
  <c r="W7804" i="1"/>
  <c r="V7796" i="1"/>
  <c r="BC7796" i="1" s="1"/>
  <c r="X7796" i="1"/>
  <c r="W7796" i="1"/>
  <c r="V7788" i="1"/>
  <c r="BC7788" i="1" s="1"/>
  <c r="X7788" i="1"/>
  <c r="W7788" i="1"/>
  <c r="V7780" i="1"/>
  <c r="BC7780" i="1" s="1"/>
  <c r="X7780" i="1"/>
  <c r="W7780" i="1"/>
  <c r="V7772" i="1"/>
  <c r="BC7772" i="1" s="1"/>
  <c r="X7772" i="1"/>
  <c r="W7772" i="1"/>
  <c r="V7764" i="1"/>
  <c r="X7764" i="1"/>
  <c r="W7764" i="1"/>
  <c r="V7756" i="1"/>
  <c r="BC7756" i="1" s="1"/>
  <c r="X7756" i="1"/>
  <c r="W7756" i="1"/>
  <c r="V7748" i="1"/>
  <c r="BC7748" i="1" s="1"/>
  <c r="X7748" i="1"/>
  <c r="W7748" i="1"/>
  <c r="V7740" i="1"/>
  <c r="BC7740" i="1" s="1"/>
  <c r="X7740" i="1"/>
  <c r="W7740" i="1"/>
  <c r="V7732" i="1"/>
  <c r="X7732" i="1"/>
  <c r="W7732" i="1"/>
  <c r="V7724" i="1"/>
  <c r="BC7724" i="1" s="1"/>
  <c r="X7724" i="1"/>
  <c r="W7724" i="1"/>
  <c r="V7716" i="1"/>
  <c r="BC7716" i="1" s="1"/>
  <c r="X7716" i="1"/>
  <c r="W7716" i="1"/>
  <c r="V7708" i="1"/>
  <c r="BC7708" i="1" s="1"/>
  <c r="X7708" i="1"/>
  <c r="W7708" i="1"/>
  <c r="V7700" i="1"/>
  <c r="BC7700" i="1" s="1"/>
  <c r="X7700" i="1"/>
  <c r="W7700" i="1"/>
  <c r="V7692" i="1"/>
  <c r="BC7692" i="1" s="1"/>
  <c r="X7692" i="1"/>
  <c r="W7692" i="1"/>
  <c r="V7684" i="1"/>
  <c r="BC7684" i="1" s="1"/>
  <c r="X7684" i="1"/>
  <c r="W7684" i="1"/>
  <c r="V7676" i="1"/>
  <c r="BC7676" i="1" s="1"/>
  <c r="X7676" i="1"/>
  <c r="W7676" i="1"/>
  <c r="V7668" i="1"/>
  <c r="BC7668" i="1" s="1"/>
  <c r="X7668" i="1"/>
  <c r="W7668" i="1"/>
  <c r="V7660" i="1"/>
  <c r="BC7660" i="1" s="1"/>
  <c r="X7660" i="1"/>
  <c r="W7660" i="1"/>
  <c r="V7652" i="1"/>
  <c r="BC7652" i="1" s="1"/>
  <c r="X7652" i="1"/>
  <c r="W7652" i="1"/>
  <c r="V7644" i="1"/>
  <c r="BC7644" i="1" s="1"/>
  <c r="X7644" i="1"/>
  <c r="W7644" i="1"/>
  <c r="V7636" i="1"/>
  <c r="BC7636" i="1" s="1"/>
  <c r="X7636" i="1"/>
  <c r="W7636" i="1"/>
  <c r="V7628" i="1"/>
  <c r="BC7628" i="1" s="1"/>
  <c r="X7628" i="1"/>
  <c r="W7628" i="1"/>
  <c r="V7620" i="1"/>
  <c r="BC7620" i="1" s="1"/>
  <c r="X7620" i="1"/>
  <c r="W7620" i="1"/>
  <c r="V7612" i="1"/>
  <c r="BC7612" i="1" s="1"/>
  <c r="X7612" i="1"/>
  <c r="W7612" i="1"/>
  <c r="V7604" i="1"/>
  <c r="BC7604" i="1" s="1"/>
  <c r="X7604" i="1"/>
  <c r="W7604" i="1"/>
  <c r="V7596" i="1"/>
  <c r="BC7596" i="1" s="1"/>
  <c r="X7596" i="1"/>
  <c r="W7596" i="1"/>
  <c r="V7588" i="1"/>
  <c r="BC7588" i="1" s="1"/>
  <c r="X7588" i="1"/>
  <c r="W7588" i="1"/>
  <c r="V7580" i="1"/>
  <c r="BC7580" i="1" s="1"/>
  <c r="X7580" i="1"/>
  <c r="W7580" i="1"/>
  <c r="V7572" i="1"/>
  <c r="BC7572" i="1" s="1"/>
  <c r="X7572" i="1"/>
  <c r="W7572" i="1"/>
  <c r="V7564" i="1"/>
  <c r="BC7564" i="1" s="1"/>
  <c r="X7564" i="1"/>
  <c r="W7564" i="1"/>
  <c r="V7556" i="1"/>
  <c r="BC7556" i="1" s="1"/>
  <c r="X7556" i="1"/>
  <c r="W7556" i="1"/>
  <c r="V7548" i="1"/>
  <c r="BC7548" i="1" s="1"/>
  <c r="X7548" i="1"/>
  <c r="W7548" i="1"/>
  <c r="V7540" i="1"/>
  <c r="BC7540" i="1" s="1"/>
  <c r="X7540" i="1"/>
  <c r="W7540" i="1"/>
  <c r="V7532" i="1"/>
  <c r="BC7532" i="1" s="1"/>
  <c r="X7532" i="1"/>
  <c r="W7532" i="1"/>
  <c r="V7524" i="1"/>
  <c r="BC7524" i="1" s="1"/>
  <c r="X7524" i="1"/>
  <c r="W7524" i="1"/>
  <c r="V7516" i="1"/>
  <c r="BC7516" i="1" s="1"/>
  <c r="X7516" i="1"/>
  <c r="W7516" i="1"/>
  <c r="V7508" i="1"/>
  <c r="X7508" i="1"/>
  <c r="W7508" i="1"/>
  <c r="V7500" i="1"/>
  <c r="BC7500" i="1" s="1"/>
  <c r="X7500" i="1"/>
  <c r="W7500" i="1"/>
  <c r="V7492" i="1"/>
  <c r="BC7492" i="1" s="1"/>
  <c r="X7492" i="1"/>
  <c r="W7492" i="1"/>
  <c r="V7484" i="1"/>
  <c r="BC7484" i="1" s="1"/>
  <c r="X7484" i="1"/>
  <c r="W7484" i="1"/>
  <c r="V7476" i="1"/>
  <c r="BC7476" i="1" s="1"/>
  <c r="X7476" i="1"/>
  <c r="W7476" i="1"/>
  <c r="V7468" i="1"/>
  <c r="BC7468" i="1" s="1"/>
  <c r="X7468" i="1"/>
  <c r="W7468" i="1"/>
  <c r="V7460" i="1"/>
  <c r="BC7460" i="1" s="1"/>
  <c r="X7460" i="1"/>
  <c r="W7460" i="1"/>
  <c r="V7452" i="1"/>
  <c r="BC7452" i="1" s="1"/>
  <c r="X7452" i="1"/>
  <c r="W7452" i="1"/>
  <c r="V7444" i="1"/>
  <c r="BC7444" i="1" s="1"/>
  <c r="X7444" i="1"/>
  <c r="W7444" i="1"/>
  <c r="V7436" i="1"/>
  <c r="BC7436" i="1" s="1"/>
  <c r="X7436" i="1"/>
  <c r="W7436" i="1"/>
  <c r="V7428" i="1"/>
  <c r="BC7428" i="1" s="1"/>
  <c r="X7428" i="1"/>
  <c r="W7428" i="1"/>
  <c r="V7420" i="1"/>
  <c r="BC7420" i="1" s="1"/>
  <c r="X7420" i="1"/>
  <c r="W7420" i="1"/>
  <c r="V7412" i="1"/>
  <c r="BC7412" i="1" s="1"/>
  <c r="X7412" i="1"/>
  <c r="W7412" i="1"/>
  <c r="V7404" i="1"/>
  <c r="BC7404" i="1" s="1"/>
  <c r="X7404" i="1"/>
  <c r="W7404" i="1"/>
  <c r="V7396" i="1"/>
  <c r="BC7396" i="1" s="1"/>
  <c r="X7396" i="1"/>
  <c r="W7396" i="1"/>
  <c r="V7388" i="1"/>
  <c r="BC7388" i="1" s="1"/>
  <c r="X7388" i="1"/>
  <c r="W7388" i="1"/>
  <c r="V7380" i="1"/>
  <c r="BC7380" i="1" s="1"/>
  <c r="X7380" i="1"/>
  <c r="W7380" i="1"/>
  <c r="V7372" i="1"/>
  <c r="BC7372" i="1" s="1"/>
  <c r="X7372" i="1"/>
  <c r="W7372" i="1"/>
  <c r="V7364" i="1"/>
  <c r="BC7364" i="1" s="1"/>
  <c r="X7364" i="1"/>
  <c r="W7364" i="1"/>
  <c r="V7356" i="1"/>
  <c r="BC7356" i="1" s="1"/>
  <c r="X7356" i="1"/>
  <c r="W7356" i="1"/>
  <c r="V7348" i="1"/>
  <c r="BC7348" i="1" s="1"/>
  <c r="X7348" i="1"/>
  <c r="W7348" i="1"/>
  <c r="V7340" i="1"/>
  <c r="BC7340" i="1" s="1"/>
  <c r="X7340" i="1"/>
  <c r="W7340" i="1"/>
  <c r="V7332" i="1"/>
  <c r="BC7332" i="1" s="1"/>
  <c r="X7332" i="1"/>
  <c r="W7332" i="1"/>
  <c r="V7324" i="1"/>
  <c r="BC7324" i="1" s="1"/>
  <c r="X7324" i="1"/>
  <c r="W7324" i="1"/>
  <c r="V7316" i="1"/>
  <c r="BC7316" i="1" s="1"/>
  <c r="X7316" i="1"/>
  <c r="W7316" i="1"/>
  <c r="V7308" i="1"/>
  <c r="BC7308" i="1" s="1"/>
  <c r="X7308" i="1"/>
  <c r="W7308" i="1"/>
  <c r="V7300" i="1"/>
  <c r="BC7300" i="1" s="1"/>
  <c r="X7300" i="1"/>
  <c r="W7300" i="1"/>
  <c r="V7292" i="1"/>
  <c r="BC7292" i="1" s="1"/>
  <c r="X7292" i="1"/>
  <c r="W7292" i="1"/>
  <c r="V7284" i="1"/>
  <c r="BC7284" i="1" s="1"/>
  <c r="X7284" i="1"/>
  <c r="W7284" i="1"/>
  <c r="V7276" i="1"/>
  <c r="BC7276" i="1" s="1"/>
  <c r="X7276" i="1"/>
  <c r="W7276" i="1"/>
  <c r="V7268" i="1"/>
  <c r="BC7268" i="1" s="1"/>
  <c r="X7268" i="1"/>
  <c r="W7268" i="1"/>
  <c r="V7260" i="1"/>
  <c r="BC7260" i="1" s="1"/>
  <c r="X7260" i="1"/>
  <c r="W7260" i="1"/>
  <c r="V7252" i="1"/>
  <c r="BC7252" i="1" s="1"/>
  <c r="X7252" i="1"/>
  <c r="W7252" i="1"/>
  <c r="V7244" i="1"/>
  <c r="BC7244" i="1" s="1"/>
  <c r="X7244" i="1"/>
  <c r="W7244" i="1"/>
  <c r="V7236" i="1"/>
  <c r="BC7236" i="1" s="1"/>
  <c r="X7236" i="1"/>
  <c r="W7236" i="1"/>
  <c r="V7228" i="1"/>
  <c r="X7228" i="1"/>
  <c r="W7228" i="1"/>
  <c r="V7220" i="1"/>
  <c r="BC7220" i="1" s="1"/>
  <c r="X7220" i="1"/>
  <c r="W7220" i="1"/>
  <c r="V7212" i="1"/>
  <c r="BC7212" i="1" s="1"/>
  <c r="X7212" i="1"/>
  <c r="W7212" i="1"/>
  <c r="V7204" i="1"/>
  <c r="X7204" i="1"/>
  <c r="W7204" i="1"/>
  <c r="V7196" i="1"/>
  <c r="BC7196" i="1" s="1"/>
  <c r="X7196" i="1"/>
  <c r="W7196" i="1"/>
  <c r="V7188" i="1"/>
  <c r="BC7188" i="1" s="1"/>
  <c r="X7188" i="1"/>
  <c r="W7188" i="1"/>
  <c r="V7180" i="1"/>
  <c r="BC7180" i="1" s="1"/>
  <c r="X7180" i="1"/>
  <c r="W7180" i="1"/>
  <c r="V7172" i="1"/>
  <c r="BC7172" i="1" s="1"/>
  <c r="X7172" i="1"/>
  <c r="W7172" i="1"/>
  <c r="V7164" i="1"/>
  <c r="BC7164" i="1" s="1"/>
  <c r="X7164" i="1"/>
  <c r="W7164" i="1"/>
  <c r="V7156" i="1"/>
  <c r="BC7156" i="1" s="1"/>
  <c r="X7156" i="1"/>
  <c r="W7156" i="1"/>
  <c r="V7148" i="1"/>
  <c r="BC7148" i="1" s="1"/>
  <c r="X7148" i="1"/>
  <c r="W7148" i="1"/>
  <c r="V7140" i="1"/>
  <c r="BC7140" i="1" s="1"/>
  <c r="X7140" i="1"/>
  <c r="W7140" i="1"/>
  <c r="V7132" i="1"/>
  <c r="BC7132" i="1" s="1"/>
  <c r="X7132" i="1"/>
  <c r="W7132" i="1"/>
  <c r="V7124" i="1"/>
  <c r="BC7124" i="1" s="1"/>
  <c r="X7124" i="1"/>
  <c r="W7124" i="1"/>
  <c r="V7116" i="1"/>
  <c r="BC7116" i="1" s="1"/>
  <c r="X7116" i="1"/>
  <c r="W7116" i="1"/>
  <c r="V7108" i="1"/>
  <c r="BC7108" i="1" s="1"/>
  <c r="X7108" i="1"/>
  <c r="W7108" i="1"/>
  <c r="V7100" i="1"/>
  <c r="BC7100" i="1" s="1"/>
  <c r="X7100" i="1"/>
  <c r="W7100" i="1"/>
  <c r="V7092" i="1"/>
  <c r="BC7092" i="1" s="1"/>
  <c r="X7092" i="1"/>
  <c r="W7092" i="1"/>
  <c r="V7084" i="1"/>
  <c r="BC7084" i="1" s="1"/>
  <c r="X7084" i="1"/>
  <c r="W7084" i="1"/>
  <c r="V7076" i="1"/>
  <c r="BC7076" i="1" s="1"/>
  <c r="X7076" i="1"/>
  <c r="W7076" i="1"/>
  <c r="V7068" i="1"/>
  <c r="BC7068" i="1" s="1"/>
  <c r="X7068" i="1"/>
  <c r="W7068" i="1"/>
  <c r="V7060" i="1"/>
  <c r="BC7060" i="1" s="1"/>
  <c r="X7060" i="1"/>
  <c r="W7060" i="1"/>
  <c r="V7052" i="1"/>
  <c r="BC7052" i="1" s="1"/>
  <c r="X7052" i="1"/>
  <c r="W7052" i="1"/>
  <c r="V7044" i="1"/>
  <c r="BC7044" i="1" s="1"/>
  <c r="X7044" i="1"/>
  <c r="W7044" i="1"/>
  <c r="V7036" i="1"/>
  <c r="BC7036" i="1" s="1"/>
  <c r="X7036" i="1"/>
  <c r="W7036" i="1"/>
  <c r="V7028" i="1"/>
  <c r="X7028" i="1"/>
  <c r="W7028" i="1"/>
  <c r="V7020" i="1"/>
  <c r="X7020" i="1"/>
  <c r="W7020" i="1"/>
  <c r="V7012" i="1"/>
  <c r="BC7012" i="1" s="1"/>
  <c r="X7012" i="1"/>
  <c r="W7012" i="1"/>
  <c r="V7004" i="1"/>
  <c r="BC7004" i="1" s="1"/>
  <c r="X7004" i="1"/>
  <c r="W7004" i="1"/>
  <c r="V6996" i="1"/>
  <c r="BC6996" i="1" s="1"/>
  <c r="X6996" i="1"/>
  <c r="W6996" i="1"/>
  <c r="V6988" i="1"/>
  <c r="BC6988" i="1" s="1"/>
  <c r="X6988" i="1"/>
  <c r="W6988" i="1"/>
  <c r="V6980" i="1"/>
  <c r="BC6980" i="1" s="1"/>
  <c r="X6980" i="1"/>
  <c r="W6980" i="1"/>
  <c r="V6972" i="1"/>
  <c r="BC6972" i="1" s="1"/>
  <c r="X6972" i="1"/>
  <c r="W6972" i="1"/>
  <c r="V6964" i="1"/>
  <c r="BC6964" i="1" s="1"/>
  <c r="X6964" i="1"/>
  <c r="W6964" i="1"/>
  <c r="V6956" i="1"/>
  <c r="BC6956" i="1" s="1"/>
  <c r="X6956" i="1"/>
  <c r="W6956" i="1"/>
  <c r="V6948" i="1"/>
  <c r="BC6948" i="1" s="1"/>
  <c r="X6948" i="1"/>
  <c r="W6948" i="1"/>
  <c r="V6940" i="1"/>
  <c r="BC6940" i="1" s="1"/>
  <c r="X6940" i="1"/>
  <c r="W6940" i="1"/>
  <c r="V6932" i="1"/>
  <c r="BC6932" i="1" s="1"/>
  <c r="X6932" i="1"/>
  <c r="W6932" i="1"/>
  <c r="V6924" i="1"/>
  <c r="BC6924" i="1" s="1"/>
  <c r="X6924" i="1"/>
  <c r="W6924" i="1"/>
  <c r="V6916" i="1"/>
  <c r="BC6916" i="1" s="1"/>
  <c r="X6916" i="1"/>
  <c r="W6916" i="1"/>
  <c r="V6908" i="1"/>
  <c r="BC6908" i="1" s="1"/>
  <c r="X6908" i="1"/>
  <c r="W6908" i="1"/>
  <c r="V6900" i="1"/>
  <c r="BC6900" i="1" s="1"/>
  <c r="X6900" i="1"/>
  <c r="W6900" i="1"/>
  <c r="V6892" i="1"/>
  <c r="BC6892" i="1" s="1"/>
  <c r="X6892" i="1"/>
  <c r="W6892" i="1"/>
  <c r="V6884" i="1"/>
  <c r="BC6884" i="1" s="1"/>
  <c r="X6884" i="1"/>
  <c r="W6884" i="1"/>
  <c r="V6876" i="1"/>
  <c r="BC6876" i="1" s="1"/>
  <c r="X6876" i="1"/>
  <c r="W6876" i="1"/>
  <c r="V6868" i="1"/>
  <c r="BC6868" i="1" s="1"/>
  <c r="X6868" i="1"/>
  <c r="W6868" i="1"/>
  <c r="V6860" i="1"/>
  <c r="BC6860" i="1" s="1"/>
  <c r="X6860" i="1"/>
  <c r="W6860" i="1"/>
  <c r="V6852" i="1"/>
  <c r="BC6852" i="1" s="1"/>
  <c r="X6852" i="1"/>
  <c r="W6852" i="1"/>
  <c r="V6844" i="1"/>
  <c r="BC6844" i="1" s="1"/>
  <c r="X6844" i="1"/>
  <c r="W6844" i="1"/>
  <c r="V6836" i="1"/>
  <c r="BC6836" i="1" s="1"/>
  <c r="X6836" i="1"/>
  <c r="W6836" i="1"/>
  <c r="V6828" i="1"/>
  <c r="BC6828" i="1" s="1"/>
  <c r="X6828" i="1"/>
  <c r="W6828" i="1"/>
  <c r="V6820" i="1"/>
  <c r="BC6820" i="1" s="1"/>
  <c r="X6820" i="1"/>
  <c r="W6820" i="1"/>
  <c r="V6812" i="1"/>
  <c r="BC6812" i="1" s="1"/>
  <c r="X6812" i="1"/>
  <c r="W6812" i="1"/>
  <c r="V6804" i="1"/>
  <c r="BC6804" i="1" s="1"/>
  <c r="X6804" i="1"/>
  <c r="W6804" i="1"/>
  <c r="V6796" i="1"/>
  <c r="BC6796" i="1" s="1"/>
  <c r="X6796" i="1"/>
  <c r="W6796" i="1"/>
  <c r="V6788" i="1"/>
  <c r="BC6788" i="1" s="1"/>
  <c r="X6788" i="1"/>
  <c r="W6788" i="1"/>
  <c r="V6780" i="1"/>
  <c r="BC6780" i="1" s="1"/>
  <c r="X6780" i="1"/>
  <c r="W6780" i="1"/>
  <c r="V6772" i="1"/>
  <c r="BC6772" i="1" s="1"/>
  <c r="X6772" i="1"/>
  <c r="W6772" i="1"/>
  <c r="V6764" i="1"/>
  <c r="BC6764" i="1" s="1"/>
  <c r="X6764" i="1"/>
  <c r="W6764" i="1"/>
  <c r="V6756" i="1"/>
  <c r="BC6756" i="1" s="1"/>
  <c r="X6756" i="1"/>
  <c r="W6756" i="1"/>
  <c r="V6748" i="1"/>
  <c r="BC6748" i="1" s="1"/>
  <c r="X6748" i="1"/>
  <c r="W6748" i="1"/>
  <c r="V6740" i="1"/>
  <c r="BC6740" i="1" s="1"/>
  <c r="X6740" i="1"/>
  <c r="W6740" i="1"/>
  <c r="V6732" i="1"/>
  <c r="BC6732" i="1" s="1"/>
  <c r="X6732" i="1"/>
  <c r="W6732" i="1"/>
  <c r="V6724" i="1"/>
  <c r="BC6724" i="1" s="1"/>
  <c r="X6724" i="1"/>
  <c r="W6724" i="1"/>
  <c r="V6716" i="1"/>
  <c r="BC6716" i="1" s="1"/>
  <c r="X6716" i="1"/>
  <c r="W6716" i="1"/>
  <c r="V6708" i="1"/>
  <c r="BC6708" i="1" s="1"/>
  <c r="X6708" i="1"/>
  <c r="W6708" i="1"/>
  <c r="V6700" i="1"/>
  <c r="BC6700" i="1" s="1"/>
  <c r="X6700" i="1"/>
  <c r="W6700" i="1"/>
  <c r="V6692" i="1"/>
  <c r="BC6692" i="1" s="1"/>
  <c r="X6692" i="1"/>
  <c r="W6692" i="1"/>
  <c r="V6684" i="1"/>
  <c r="BC6684" i="1" s="1"/>
  <c r="X6684" i="1"/>
  <c r="W6684" i="1"/>
  <c r="V6676" i="1"/>
  <c r="BC6676" i="1" s="1"/>
  <c r="X6676" i="1"/>
  <c r="W6676" i="1"/>
  <c r="V6668" i="1"/>
  <c r="BC6668" i="1" s="1"/>
  <c r="X6668" i="1"/>
  <c r="W6668" i="1"/>
  <c r="V6660" i="1"/>
  <c r="BC6660" i="1" s="1"/>
  <c r="X6660" i="1"/>
  <c r="W6660" i="1"/>
  <c r="V6652" i="1"/>
  <c r="BC6652" i="1" s="1"/>
  <c r="X6652" i="1"/>
  <c r="W6652" i="1"/>
  <c r="V6644" i="1"/>
  <c r="BC6644" i="1" s="1"/>
  <c r="X6644" i="1"/>
  <c r="W6644" i="1"/>
  <c r="V6636" i="1"/>
  <c r="BC6636" i="1" s="1"/>
  <c r="X6636" i="1"/>
  <c r="W6636" i="1"/>
  <c r="V6628" i="1"/>
  <c r="X6628" i="1"/>
  <c r="W6628" i="1"/>
  <c r="V6620" i="1"/>
  <c r="X6620" i="1"/>
  <c r="W6620" i="1"/>
  <c r="V6612" i="1"/>
  <c r="BC6612" i="1" s="1"/>
  <c r="X6612" i="1"/>
  <c r="W6612" i="1"/>
  <c r="V6604" i="1"/>
  <c r="BC6604" i="1" s="1"/>
  <c r="X6604" i="1"/>
  <c r="W6604" i="1"/>
  <c r="V6596" i="1"/>
  <c r="BC6596" i="1" s="1"/>
  <c r="X6596" i="1"/>
  <c r="W6596" i="1"/>
  <c r="V6588" i="1"/>
  <c r="BC6588" i="1" s="1"/>
  <c r="X6588" i="1"/>
  <c r="W6588" i="1"/>
  <c r="V6580" i="1"/>
  <c r="BC6580" i="1" s="1"/>
  <c r="X6580" i="1"/>
  <c r="W6580" i="1"/>
  <c r="V6572" i="1"/>
  <c r="BC6572" i="1" s="1"/>
  <c r="X6572" i="1"/>
  <c r="W6572" i="1"/>
  <c r="V6564" i="1"/>
  <c r="BC6564" i="1" s="1"/>
  <c r="X6564" i="1"/>
  <c r="W6564" i="1"/>
  <c r="V6556" i="1"/>
  <c r="BC6556" i="1" s="1"/>
  <c r="X6556" i="1"/>
  <c r="W6556" i="1"/>
  <c r="V6548" i="1"/>
  <c r="BC6548" i="1" s="1"/>
  <c r="X6548" i="1"/>
  <c r="W6548" i="1"/>
  <c r="V6540" i="1"/>
  <c r="BC6540" i="1" s="1"/>
  <c r="X6540" i="1"/>
  <c r="W6540" i="1"/>
  <c r="V6532" i="1"/>
  <c r="BC6532" i="1" s="1"/>
  <c r="X6532" i="1"/>
  <c r="W6532" i="1"/>
  <c r="V6524" i="1"/>
  <c r="BC6524" i="1" s="1"/>
  <c r="X6524" i="1"/>
  <c r="W6524" i="1"/>
  <c r="V6516" i="1"/>
  <c r="BC6516" i="1" s="1"/>
  <c r="X6516" i="1"/>
  <c r="W6516" i="1"/>
  <c r="V6508" i="1"/>
  <c r="BC6508" i="1" s="1"/>
  <c r="X6508" i="1"/>
  <c r="W6508" i="1"/>
  <c r="V6500" i="1"/>
  <c r="BC6500" i="1" s="1"/>
  <c r="X6500" i="1"/>
  <c r="W6500" i="1"/>
  <c r="V6492" i="1"/>
  <c r="BC6492" i="1" s="1"/>
  <c r="X6492" i="1"/>
  <c r="W6492" i="1"/>
  <c r="V6484" i="1"/>
  <c r="BC6484" i="1" s="1"/>
  <c r="X6484" i="1"/>
  <c r="W6484" i="1"/>
  <c r="V6476" i="1"/>
  <c r="BC6476" i="1" s="1"/>
  <c r="X6476" i="1"/>
  <c r="W6476" i="1"/>
  <c r="V6468" i="1"/>
  <c r="BC6468" i="1" s="1"/>
  <c r="X6468" i="1"/>
  <c r="W6468" i="1"/>
  <c r="V6460" i="1"/>
  <c r="BC6460" i="1" s="1"/>
  <c r="X6460" i="1"/>
  <c r="W6460" i="1"/>
  <c r="V6452" i="1"/>
  <c r="BC6452" i="1" s="1"/>
  <c r="X6452" i="1"/>
  <c r="W6452" i="1"/>
  <c r="V6444" i="1"/>
  <c r="BC6444" i="1" s="1"/>
  <c r="X6444" i="1"/>
  <c r="W6444" i="1"/>
  <c r="V6436" i="1"/>
  <c r="BC6436" i="1" s="1"/>
  <c r="X6436" i="1"/>
  <c r="W6436" i="1"/>
  <c r="V6428" i="1"/>
  <c r="BC6428" i="1" s="1"/>
  <c r="X6428" i="1"/>
  <c r="W6428" i="1"/>
  <c r="V6420" i="1"/>
  <c r="BC6420" i="1" s="1"/>
  <c r="X6420" i="1"/>
  <c r="W6420" i="1"/>
  <c r="V6412" i="1"/>
  <c r="BC6412" i="1" s="1"/>
  <c r="X6412" i="1"/>
  <c r="W6412" i="1"/>
  <c r="V6404" i="1"/>
  <c r="X6404" i="1"/>
  <c r="W6404" i="1"/>
  <c r="V6396" i="1"/>
  <c r="BC6396" i="1" s="1"/>
  <c r="X6396" i="1"/>
  <c r="W6396" i="1"/>
  <c r="V6388" i="1"/>
  <c r="BC6388" i="1" s="1"/>
  <c r="X6388" i="1"/>
  <c r="W6388" i="1"/>
  <c r="V6380" i="1"/>
  <c r="BC6380" i="1" s="1"/>
  <c r="X6380" i="1"/>
  <c r="W6380" i="1"/>
  <c r="V6372" i="1"/>
  <c r="BC6372" i="1" s="1"/>
  <c r="X6372" i="1"/>
  <c r="W6372" i="1"/>
  <c r="V6364" i="1"/>
  <c r="X6364" i="1"/>
  <c r="W6364" i="1"/>
  <c r="V6356" i="1"/>
  <c r="BC6356" i="1" s="1"/>
  <c r="X6356" i="1"/>
  <c r="W6356" i="1"/>
  <c r="V6348" i="1"/>
  <c r="X6348" i="1"/>
  <c r="W6348" i="1"/>
  <c r="V6340" i="1"/>
  <c r="BC6340" i="1" s="1"/>
  <c r="X6340" i="1"/>
  <c r="W6340" i="1"/>
  <c r="V6332" i="1"/>
  <c r="BC6332" i="1" s="1"/>
  <c r="X6332" i="1"/>
  <c r="W6332" i="1"/>
  <c r="V6324" i="1"/>
  <c r="BC6324" i="1" s="1"/>
  <c r="X6324" i="1"/>
  <c r="W6324" i="1"/>
  <c r="V6316" i="1"/>
  <c r="BC6316" i="1" s="1"/>
  <c r="X6316" i="1"/>
  <c r="W6316" i="1"/>
  <c r="V6308" i="1"/>
  <c r="BC6308" i="1" s="1"/>
  <c r="X6308" i="1"/>
  <c r="W6308" i="1"/>
  <c r="V6300" i="1"/>
  <c r="BC6300" i="1" s="1"/>
  <c r="X6300" i="1"/>
  <c r="W6300" i="1"/>
  <c r="V6292" i="1"/>
  <c r="BC6292" i="1" s="1"/>
  <c r="X6292" i="1"/>
  <c r="W6292" i="1"/>
  <c r="V6284" i="1"/>
  <c r="BC6284" i="1" s="1"/>
  <c r="X6284" i="1"/>
  <c r="W6284" i="1"/>
  <c r="V6276" i="1"/>
  <c r="BC6276" i="1" s="1"/>
  <c r="X6276" i="1"/>
  <c r="W6276" i="1"/>
  <c r="V6268" i="1"/>
  <c r="BC6268" i="1" s="1"/>
  <c r="X6268" i="1"/>
  <c r="W6268" i="1"/>
  <c r="V6260" i="1"/>
  <c r="BC6260" i="1" s="1"/>
  <c r="X6260" i="1"/>
  <c r="W6260" i="1"/>
  <c r="V6252" i="1"/>
  <c r="BC6252" i="1" s="1"/>
  <c r="X6252" i="1"/>
  <c r="W6252" i="1"/>
  <c r="V6244" i="1"/>
  <c r="BC6244" i="1" s="1"/>
  <c r="X6244" i="1"/>
  <c r="W6244" i="1"/>
  <c r="V6236" i="1"/>
  <c r="BC6236" i="1" s="1"/>
  <c r="X6236" i="1"/>
  <c r="W6236" i="1"/>
  <c r="V6228" i="1"/>
  <c r="BC6228" i="1" s="1"/>
  <c r="X6228" i="1"/>
  <c r="W6228" i="1"/>
  <c r="V6220" i="1"/>
  <c r="BC6220" i="1" s="1"/>
  <c r="X6220" i="1"/>
  <c r="W6220" i="1"/>
  <c r="V6212" i="1"/>
  <c r="BC6212" i="1" s="1"/>
  <c r="X6212" i="1"/>
  <c r="W6212" i="1"/>
  <c r="V6204" i="1"/>
  <c r="X6204" i="1"/>
  <c r="W6204" i="1"/>
  <c r="V6196" i="1"/>
  <c r="BC6196" i="1" s="1"/>
  <c r="X6196" i="1"/>
  <c r="W6196" i="1"/>
  <c r="V6188" i="1"/>
  <c r="BC6188" i="1" s="1"/>
  <c r="X6188" i="1"/>
  <c r="W6188" i="1"/>
  <c r="V6180" i="1"/>
  <c r="BC6180" i="1" s="1"/>
  <c r="X6180" i="1"/>
  <c r="W6180" i="1"/>
  <c r="V6172" i="1"/>
  <c r="BC6172" i="1" s="1"/>
  <c r="X6172" i="1"/>
  <c r="W6172" i="1"/>
  <c r="V6164" i="1"/>
  <c r="BC6164" i="1" s="1"/>
  <c r="X6164" i="1"/>
  <c r="W6164" i="1"/>
  <c r="V6156" i="1"/>
  <c r="BC6156" i="1" s="1"/>
  <c r="X6156" i="1"/>
  <c r="W6156" i="1"/>
  <c r="V6148" i="1"/>
  <c r="BC6148" i="1" s="1"/>
  <c r="X6148" i="1"/>
  <c r="W6148" i="1"/>
  <c r="V6140" i="1"/>
  <c r="BC6140" i="1" s="1"/>
  <c r="X6140" i="1"/>
  <c r="W6140" i="1"/>
  <c r="V6132" i="1"/>
  <c r="BC6132" i="1" s="1"/>
  <c r="X6132" i="1"/>
  <c r="W6132" i="1"/>
  <c r="V6124" i="1"/>
  <c r="BC6124" i="1" s="1"/>
  <c r="X6124" i="1"/>
  <c r="W6124" i="1"/>
  <c r="V6116" i="1"/>
  <c r="BC6116" i="1" s="1"/>
  <c r="X6116" i="1"/>
  <c r="W6116" i="1"/>
  <c r="V6108" i="1"/>
  <c r="BC6108" i="1" s="1"/>
  <c r="X6108" i="1"/>
  <c r="W6108" i="1"/>
  <c r="V6100" i="1"/>
  <c r="BC6100" i="1" s="1"/>
  <c r="X6100" i="1"/>
  <c r="W6100" i="1"/>
  <c r="V6092" i="1"/>
  <c r="BC6092" i="1" s="1"/>
  <c r="X6092" i="1"/>
  <c r="W6092" i="1"/>
  <c r="V6084" i="1"/>
  <c r="BC6084" i="1" s="1"/>
  <c r="X6084" i="1"/>
  <c r="W6084" i="1"/>
  <c r="V6076" i="1"/>
  <c r="BC6076" i="1" s="1"/>
  <c r="X6076" i="1"/>
  <c r="W6076" i="1"/>
  <c r="V6068" i="1"/>
  <c r="BC6068" i="1" s="1"/>
  <c r="X6068" i="1"/>
  <c r="W6068" i="1"/>
  <c r="V6060" i="1"/>
  <c r="X6060" i="1"/>
  <c r="W6060" i="1"/>
  <c r="V6052" i="1"/>
  <c r="BC6052" i="1" s="1"/>
  <c r="X6052" i="1"/>
  <c r="W6052" i="1"/>
  <c r="V6044" i="1"/>
  <c r="BC6044" i="1" s="1"/>
  <c r="X6044" i="1"/>
  <c r="W6044" i="1"/>
  <c r="V6036" i="1"/>
  <c r="BC6036" i="1" s="1"/>
  <c r="X6036" i="1"/>
  <c r="W6036" i="1"/>
  <c r="V6028" i="1"/>
  <c r="BC6028" i="1" s="1"/>
  <c r="X6028" i="1"/>
  <c r="W6028" i="1"/>
  <c r="V6020" i="1"/>
  <c r="BC6020" i="1" s="1"/>
  <c r="X6020" i="1"/>
  <c r="W6020" i="1"/>
  <c r="V6012" i="1"/>
  <c r="BC6012" i="1" s="1"/>
  <c r="X6012" i="1"/>
  <c r="W6012" i="1"/>
  <c r="V6004" i="1"/>
  <c r="BC6004" i="1" s="1"/>
  <c r="X6004" i="1"/>
  <c r="W6004" i="1"/>
  <c r="V5996" i="1"/>
  <c r="BC5996" i="1" s="1"/>
  <c r="X5996" i="1"/>
  <c r="W5996" i="1"/>
  <c r="V5988" i="1"/>
  <c r="BC5988" i="1" s="1"/>
  <c r="X5988" i="1"/>
  <c r="W5988" i="1"/>
  <c r="V5980" i="1"/>
  <c r="BC5980" i="1" s="1"/>
  <c r="X5980" i="1"/>
  <c r="W5980" i="1"/>
  <c r="V5972" i="1"/>
  <c r="BC5972" i="1" s="1"/>
  <c r="X5972" i="1"/>
  <c r="W5972" i="1"/>
  <c r="V5964" i="1"/>
  <c r="BC5964" i="1" s="1"/>
  <c r="X5964" i="1"/>
  <c r="W5964" i="1"/>
  <c r="V5956" i="1"/>
  <c r="BC5956" i="1" s="1"/>
  <c r="X5956" i="1"/>
  <c r="W5956" i="1"/>
  <c r="V5948" i="1"/>
  <c r="X5948" i="1"/>
  <c r="W5948" i="1"/>
  <c r="V5940" i="1"/>
  <c r="BC5940" i="1" s="1"/>
  <c r="X5940" i="1"/>
  <c r="W5940" i="1"/>
  <c r="V5932" i="1"/>
  <c r="BC5932" i="1" s="1"/>
  <c r="X5932" i="1"/>
  <c r="W5932" i="1"/>
  <c r="V5924" i="1"/>
  <c r="BC5924" i="1" s="1"/>
  <c r="X5924" i="1"/>
  <c r="W5924" i="1"/>
  <c r="V5916" i="1"/>
  <c r="BC5916" i="1" s="1"/>
  <c r="X5916" i="1"/>
  <c r="W5916" i="1"/>
  <c r="V5908" i="1"/>
  <c r="BC5908" i="1" s="1"/>
  <c r="X5908" i="1"/>
  <c r="W5908" i="1"/>
  <c r="V5900" i="1"/>
  <c r="BC5900" i="1" s="1"/>
  <c r="X5900" i="1"/>
  <c r="W5900" i="1"/>
  <c r="V5892" i="1"/>
  <c r="BC5892" i="1" s="1"/>
  <c r="X5892" i="1"/>
  <c r="W5892" i="1"/>
  <c r="V5884" i="1"/>
  <c r="BC5884" i="1" s="1"/>
  <c r="X5884" i="1"/>
  <c r="W5884" i="1"/>
  <c r="V5876" i="1"/>
  <c r="BC5876" i="1" s="1"/>
  <c r="X5876" i="1"/>
  <c r="W5876" i="1"/>
  <c r="V5868" i="1"/>
  <c r="BC5868" i="1" s="1"/>
  <c r="X5868" i="1"/>
  <c r="W5868" i="1"/>
  <c r="V5860" i="1"/>
  <c r="BC5860" i="1" s="1"/>
  <c r="X5860" i="1"/>
  <c r="W5860" i="1"/>
  <c r="V5852" i="1"/>
  <c r="BC5852" i="1" s="1"/>
  <c r="X5852" i="1"/>
  <c r="W5852" i="1"/>
  <c r="V5844" i="1"/>
  <c r="X5844" i="1"/>
  <c r="W5844" i="1"/>
  <c r="V5836" i="1"/>
  <c r="BC5836" i="1" s="1"/>
  <c r="X5836" i="1"/>
  <c r="W5836" i="1"/>
  <c r="V5828" i="1"/>
  <c r="BC5828" i="1" s="1"/>
  <c r="X5828" i="1"/>
  <c r="W5828" i="1"/>
  <c r="V5820" i="1"/>
  <c r="BC5820" i="1" s="1"/>
  <c r="X5820" i="1"/>
  <c r="W5820" i="1"/>
  <c r="V5812" i="1"/>
  <c r="BC5812" i="1" s="1"/>
  <c r="X5812" i="1"/>
  <c r="W5812" i="1"/>
  <c r="V5804" i="1"/>
  <c r="BC5804" i="1" s="1"/>
  <c r="X5804" i="1"/>
  <c r="W5804" i="1"/>
  <c r="V5796" i="1"/>
  <c r="BC5796" i="1" s="1"/>
  <c r="X5796" i="1"/>
  <c r="W5796" i="1"/>
  <c r="V5788" i="1"/>
  <c r="BC5788" i="1" s="1"/>
  <c r="X5788" i="1"/>
  <c r="W5788" i="1"/>
  <c r="V5780" i="1"/>
  <c r="BC5780" i="1" s="1"/>
  <c r="X5780" i="1"/>
  <c r="W5780" i="1"/>
  <c r="V5772" i="1"/>
  <c r="BC5772" i="1" s="1"/>
  <c r="X5772" i="1"/>
  <c r="W5772" i="1"/>
  <c r="V5764" i="1"/>
  <c r="BC5764" i="1" s="1"/>
  <c r="X5764" i="1"/>
  <c r="W5764" i="1"/>
  <c r="V5756" i="1"/>
  <c r="BC5756" i="1" s="1"/>
  <c r="X5756" i="1"/>
  <c r="W5756" i="1"/>
  <c r="V5748" i="1"/>
  <c r="BC5748" i="1" s="1"/>
  <c r="X5748" i="1"/>
  <c r="W5748" i="1"/>
  <c r="V5740" i="1"/>
  <c r="BC5740" i="1" s="1"/>
  <c r="X5740" i="1"/>
  <c r="W5740" i="1"/>
  <c r="V5732" i="1"/>
  <c r="BC5732" i="1" s="1"/>
  <c r="X5732" i="1"/>
  <c r="W5732" i="1"/>
  <c r="V5724" i="1"/>
  <c r="BC5724" i="1" s="1"/>
  <c r="X5724" i="1"/>
  <c r="W5724" i="1"/>
  <c r="V5716" i="1"/>
  <c r="BC5716" i="1" s="1"/>
  <c r="X5716" i="1"/>
  <c r="W5716" i="1"/>
  <c r="V5708" i="1"/>
  <c r="BC5708" i="1" s="1"/>
  <c r="X5708" i="1"/>
  <c r="W5708" i="1"/>
  <c r="V5700" i="1"/>
  <c r="BC5700" i="1" s="1"/>
  <c r="X5700" i="1"/>
  <c r="W5700" i="1"/>
  <c r="V5692" i="1"/>
  <c r="X5692" i="1"/>
  <c r="W5692" i="1"/>
  <c r="V5684" i="1"/>
  <c r="BC5684" i="1" s="1"/>
  <c r="X5684" i="1"/>
  <c r="W5684" i="1"/>
  <c r="V5676" i="1"/>
  <c r="BC5676" i="1" s="1"/>
  <c r="X5676" i="1"/>
  <c r="W5676" i="1"/>
  <c r="V5668" i="1"/>
  <c r="BC5668" i="1" s="1"/>
  <c r="X5668" i="1"/>
  <c r="W5668" i="1"/>
  <c r="V5660" i="1"/>
  <c r="BC5660" i="1" s="1"/>
  <c r="X5660" i="1"/>
  <c r="W5660" i="1"/>
  <c r="V5652" i="1"/>
  <c r="BC5652" i="1" s="1"/>
  <c r="X5652" i="1"/>
  <c r="W5652" i="1"/>
  <c r="V5644" i="1"/>
  <c r="BC5644" i="1" s="1"/>
  <c r="X5644" i="1"/>
  <c r="W5644" i="1"/>
  <c r="V5636" i="1"/>
  <c r="BC5636" i="1" s="1"/>
  <c r="X5636" i="1"/>
  <c r="W5636" i="1"/>
  <c r="V5628" i="1"/>
  <c r="BC5628" i="1" s="1"/>
  <c r="X5628" i="1"/>
  <c r="W5628" i="1"/>
  <c r="V5620" i="1"/>
  <c r="BC5620" i="1" s="1"/>
  <c r="X5620" i="1"/>
  <c r="W5620" i="1"/>
  <c r="V5612" i="1"/>
  <c r="BC5612" i="1" s="1"/>
  <c r="X5612" i="1"/>
  <c r="W5612" i="1"/>
  <c r="V5604" i="1"/>
  <c r="BC5604" i="1" s="1"/>
  <c r="X5604" i="1"/>
  <c r="W5604" i="1"/>
  <c r="V5596" i="1"/>
  <c r="BC5596" i="1" s="1"/>
  <c r="X5596" i="1"/>
  <c r="W5596" i="1"/>
  <c r="V5588" i="1"/>
  <c r="BC5588" i="1" s="1"/>
  <c r="X5588" i="1"/>
  <c r="W5588" i="1"/>
  <c r="V5580" i="1"/>
  <c r="BC5580" i="1" s="1"/>
  <c r="X5580" i="1"/>
  <c r="W5580" i="1"/>
  <c r="V5572" i="1"/>
  <c r="BC5572" i="1" s="1"/>
  <c r="X5572" i="1"/>
  <c r="W5572" i="1"/>
  <c r="V5564" i="1"/>
  <c r="BC5564" i="1" s="1"/>
  <c r="X5564" i="1"/>
  <c r="W5564" i="1"/>
  <c r="V5556" i="1"/>
  <c r="BC5556" i="1" s="1"/>
  <c r="X5556" i="1"/>
  <c r="W5556" i="1"/>
  <c r="V5548" i="1"/>
  <c r="BC5548" i="1" s="1"/>
  <c r="X5548" i="1"/>
  <c r="W5548" i="1"/>
  <c r="V5540" i="1"/>
  <c r="BC5540" i="1" s="1"/>
  <c r="X5540" i="1"/>
  <c r="W5540" i="1"/>
  <c r="V5532" i="1"/>
  <c r="BC5532" i="1" s="1"/>
  <c r="X5532" i="1"/>
  <c r="W5532" i="1"/>
  <c r="V5524" i="1"/>
  <c r="BC5524" i="1" s="1"/>
  <c r="X5524" i="1"/>
  <c r="W5524" i="1"/>
  <c r="V5516" i="1"/>
  <c r="BC5516" i="1" s="1"/>
  <c r="X5516" i="1"/>
  <c r="W5516" i="1"/>
  <c r="V5508" i="1"/>
  <c r="BC5508" i="1" s="1"/>
  <c r="X5508" i="1"/>
  <c r="W5508" i="1"/>
  <c r="V5500" i="1"/>
  <c r="BC5500" i="1" s="1"/>
  <c r="X5500" i="1"/>
  <c r="W5500" i="1"/>
  <c r="V5492" i="1"/>
  <c r="BC5492" i="1" s="1"/>
  <c r="X5492" i="1"/>
  <c r="W5492" i="1"/>
  <c r="V5484" i="1"/>
  <c r="BC5484" i="1" s="1"/>
  <c r="X5484" i="1"/>
  <c r="W5484" i="1"/>
  <c r="V5476" i="1"/>
  <c r="BC5476" i="1" s="1"/>
  <c r="X5476" i="1"/>
  <c r="W5476" i="1"/>
  <c r="V5468" i="1"/>
  <c r="BC5468" i="1" s="1"/>
  <c r="X5468" i="1"/>
  <c r="W5468" i="1"/>
  <c r="V5460" i="1"/>
  <c r="BC5460" i="1" s="1"/>
  <c r="X5460" i="1"/>
  <c r="W5460" i="1"/>
  <c r="V5452" i="1"/>
  <c r="BC5452" i="1" s="1"/>
  <c r="X5452" i="1"/>
  <c r="W5452" i="1"/>
  <c r="V5444" i="1"/>
  <c r="BC5444" i="1" s="1"/>
  <c r="X5444" i="1"/>
  <c r="W5444" i="1"/>
  <c r="V5436" i="1"/>
  <c r="BC5436" i="1" s="1"/>
  <c r="X5436" i="1"/>
  <c r="W5436" i="1"/>
  <c r="V5428" i="1"/>
  <c r="X5428" i="1"/>
  <c r="W5428" i="1"/>
  <c r="V5420" i="1"/>
  <c r="BC5420" i="1" s="1"/>
  <c r="X5420" i="1"/>
  <c r="W5420" i="1"/>
  <c r="V5412" i="1"/>
  <c r="BC5412" i="1" s="1"/>
  <c r="X5412" i="1"/>
  <c r="W5412" i="1"/>
  <c r="V5404" i="1"/>
  <c r="BC5404" i="1" s="1"/>
  <c r="X5404" i="1"/>
  <c r="W5404" i="1"/>
  <c r="V5396" i="1"/>
  <c r="BC5396" i="1" s="1"/>
  <c r="X5396" i="1"/>
  <c r="W5396" i="1"/>
  <c r="V5388" i="1"/>
  <c r="BC5388" i="1" s="1"/>
  <c r="X5388" i="1"/>
  <c r="W5388" i="1"/>
  <c r="V5380" i="1"/>
  <c r="X5380" i="1"/>
  <c r="W5380" i="1"/>
  <c r="V5372" i="1"/>
  <c r="BC5372" i="1" s="1"/>
  <c r="X5372" i="1"/>
  <c r="W5372" i="1"/>
  <c r="V5364" i="1"/>
  <c r="BC5364" i="1" s="1"/>
  <c r="X5364" i="1"/>
  <c r="W5364" i="1"/>
  <c r="V5356" i="1"/>
  <c r="BC5356" i="1" s="1"/>
  <c r="X5356" i="1"/>
  <c r="W5356" i="1"/>
  <c r="V5348" i="1"/>
  <c r="BC5348" i="1" s="1"/>
  <c r="X5348" i="1"/>
  <c r="W5348" i="1"/>
  <c r="V5340" i="1"/>
  <c r="BC5340" i="1" s="1"/>
  <c r="X5340" i="1"/>
  <c r="W5340" i="1"/>
  <c r="V5332" i="1"/>
  <c r="X5332" i="1"/>
  <c r="W5332" i="1"/>
  <c r="V5324" i="1"/>
  <c r="BC5324" i="1" s="1"/>
  <c r="X5324" i="1"/>
  <c r="W5324" i="1"/>
  <c r="V5316" i="1"/>
  <c r="BC5316" i="1" s="1"/>
  <c r="X5316" i="1"/>
  <c r="W5316" i="1"/>
  <c r="V5308" i="1"/>
  <c r="BC5308" i="1" s="1"/>
  <c r="X5308" i="1"/>
  <c r="W5308" i="1"/>
  <c r="V5300" i="1"/>
  <c r="X5300" i="1"/>
  <c r="W5300" i="1"/>
  <c r="V5292" i="1"/>
  <c r="BC5292" i="1" s="1"/>
  <c r="X5292" i="1"/>
  <c r="W5292" i="1"/>
  <c r="V5284" i="1"/>
  <c r="BC5284" i="1" s="1"/>
  <c r="X5284" i="1"/>
  <c r="W5284" i="1"/>
  <c r="V5276" i="1"/>
  <c r="BC5276" i="1" s="1"/>
  <c r="X5276" i="1"/>
  <c r="W5276" i="1"/>
  <c r="V5268" i="1"/>
  <c r="BC5268" i="1" s="1"/>
  <c r="X5268" i="1"/>
  <c r="W5268" i="1"/>
  <c r="V5260" i="1"/>
  <c r="BC5260" i="1" s="1"/>
  <c r="X5260" i="1"/>
  <c r="W5260" i="1"/>
  <c r="V5252" i="1"/>
  <c r="BC5252" i="1" s="1"/>
  <c r="X5252" i="1"/>
  <c r="W5252" i="1"/>
  <c r="V5244" i="1"/>
  <c r="BC5244" i="1" s="1"/>
  <c r="X5244" i="1"/>
  <c r="W5244" i="1"/>
  <c r="V5236" i="1"/>
  <c r="BC5236" i="1" s="1"/>
  <c r="X5236" i="1"/>
  <c r="W5236" i="1"/>
  <c r="V5228" i="1"/>
  <c r="BC5228" i="1" s="1"/>
  <c r="X5228" i="1"/>
  <c r="W5228" i="1"/>
  <c r="V5220" i="1"/>
  <c r="BC5220" i="1" s="1"/>
  <c r="X5220" i="1"/>
  <c r="W5220" i="1"/>
  <c r="V5212" i="1"/>
  <c r="BC5212" i="1" s="1"/>
  <c r="X5212" i="1"/>
  <c r="W5212" i="1"/>
  <c r="V5204" i="1"/>
  <c r="BC5204" i="1" s="1"/>
  <c r="X5204" i="1"/>
  <c r="W5204" i="1"/>
  <c r="V5196" i="1"/>
  <c r="BC5196" i="1" s="1"/>
  <c r="X5196" i="1"/>
  <c r="W5196" i="1"/>
  <c r="V5188" i="1"/>
  <c r="BC5188" i="1" s="1"/>
  <c r="X5188" i="1"/>
  <c r="W5188" i="1"/>
  <c r="V5180" i="1"/>
  <c r="BC5180" i="1" s="1"/>
  <c r="X5180" i="1"/>
  <c r="W5180" i="1"/>
  <c r="V5172" i="1"/>
  <c r="BC5172" i="1" s="1"/>
  <c r="X5172" i="1"/>
  <c r="W5172" i="1"/>
  <c r="V5164" i="1"/>
  <c r="BC5164" i="1" s="1"/>
  <c r="X5164" i="1"/>
  <c r="W5164" i="1"/>
  <c r="V5156" i="1"/>
  <c r="BC5156" i="1" s="1"/>
  <c r="X5156" i="1"/>
  <c r="W5156" i="1"/>
  <c r="V5148" i="1"/>
  <c r="BC5148" i="1" s="1"/>
  <c r="X5148" i="1"/>
  <c r="W5148" i="1"/>
  <c r="V5140" i="1"/>
  <c r="BC5140" i="1" s="1"/>
  <c r="X5140" i="1"/>
  <c r="W5140" i="1"/>
  <c r="V5132" i="1"/>
  <c r="BC5132" i="1" s="1"/>
  <c r="X5132" i="1"/>
  <c r="W5132" i="1"/>
  <c r="V5124" i="1"/>
  <c r="BC5124" i="1" s="1"/>
  <c r="X5124" i="1"/>
  <c r="W5124" i="1"/>
  <c r="V5116" i="1"/>
  <c r="BC5116" i="1" s="1"/>
  <c r="X5116" i="1"/>
  <c r="W5116" i="1"/>
  <c r="V5108" i="1"/>
  <c r="BC5108" i="1" s="1"/>
  <c r="X5108" i="1"/>
  <c r="W5108" i="1"/>
  <c r="V5100" i="1"/>
  <c r="BC5100" i="1" s="1"/>
  <c r="X5100" i="1"/>
  <c r="W5100" i="1"/>
  <c r="V5092" i="1"/>
  <c r="BC5092" i="1" s="1"/>
  <c r="X5092" i="1"/>
  <c r="W5092" i="1"/>
  <c r="V5084" i="1"/>
  <c r="BC5084" i="1" s="1"/>
  <c r="X5084" i="1"/>
  <c r="W5084" i="1"/>
  <c r="V5076" i="1"/>
  <c r="BC5076" i="1" s="1"/>
  <c r="X5076" i="1"/>
  <c r="W5076" i="1"/>
  <c r="V5068" i="1"/>
  <c r="BC5068" i="1" s="1"/>
  <c r="X5068" i="1"/>
  <c r="W5068" i="1"/>
  <c r="V5060" i="1"/>
  <c r="BC5060" i="1" s="1"/>
  <c r="X5060" i="1"/>
  <c r="W5060" i="1"/>
  <c r="V5052" i="1"/>
  <c r="BC5052" i="1" s="1"/>
  <c r="X5052" i="1"/>
  <c r="W5052" i="1"/>
  <c r="V5044" i="1"/>
  <c r="BC5044" i="1" s="1"/>
  <c r="X5044" i="1"/>
  <c r="W5044" i="1"/>
  <c r="V5036" i="1"/>
  <c r="BC5036" i="1" s="1"/>
  <c r="X5036" i="1"/>
  <c r="W5036" i="1"/>
  <c r="V5028" i="1"/>
  <c r="BC5028" i="1" s="1"/>
  <c r="X5028" i="1"/>
  <c r="W5028" i="1"/>
  <c r="V5020" i="1"/>
  <c r="BC5020" i="1" s="1"/>
  <c r="X5020" i="1"/>
  <c r="W5020" i="1"/>
  <c r="V5012" i="1"/>
  <c r="BC5012" i="1" s="1"/>
  <c r="X5012" i="1"/>
  <c r="W5012" i="1"/>
  <c r="V5004" i="1"/>
  <c r="BC5004" i="1" s="1"/>
  <c r="X5004" i="1"/>
  <c r="W5004" i="1"/>
  <c r="V4996" i="1"/>
  <c r="BC4996" i="1" s="1"/>
  <c r="X4996" i="1"/>
  <c r="W4996" i="1"/>
  <c r="V4988" i="1"/>
  <c r="BC4988" i="1" s="1"/>
  <c r="X4988" i="1"/>
  <c r="W4988" i="1"/>
  <c r="V4980" i="1"/>
  <c r="BC4980" i="1" s="1"/>
  <c r="X4980" i="1"/>
  <c r="W4980" i="1"/>
  <c r="V4972" i="1"/>
  <c r="BC4972" i="1" s="1"/>
  <c r="X4972" i="1"/>
  <c r="W4972" i="1"/>
  <c r="V4964" i="1"/>
  <c r="BC4964" i="1" s="1"/>
  <c r="X4964" i="1"/>
  <c r="W4964" i="1"/>
  <c r="V4956" i="1"/>
  <c r="BC4956" i="1" s="1"/>
  <c r="X4956" i="1"/>
  <c r="W4956" i="1"/>
  <c r="V4948" i="1"/>
  <c r="BC4948" i="1" s="1"/>
  <c r="X4948" i="1"/>
  <c r="W4948" i="1"/>
  <c r="V4940" i="1"/>
  <c r="BC4940" i="1" s="1"/>
  <c r="X4940" i="1"/>
  <c r="W4940" i="1"/>
  <c r="V4932" i="1"/>
  <c r="BC4932" i="1" s="1"/>
  <c r="X4932" i="1"/>
  <c r="W4932" i="1"/>
  <c r="V4924" i="1"/>
  <c r="BC4924" i="1" s="1"/>
  <c r="X4924" i="1"/>
  <c r="W4924" i="1"/>
  <c r="V4916" i="1"/>
  <c r="BC4916" i="1" s="1"/>
  <c r="X4916" i="1"/>
  <c r="W4916" i="1"/>
  <c r="V4908" i="1"/>
  <c r="BC4908" i="1" s="1"/>
  <c r="X4908" i="1"/>
  <c r="W4908" i="1"/>
  <c r="V4900" i="1"/>
  <c r="BC4900" i="1" s="1"/>
  <c r="X4900" i="1"/>
  <c r="W4900" i="1"/>
  <c r="V4892" i="1"/>
  <c r="BC4892" i="1" s="1"/>
  <c r="X4892" i="1"/>
  <c r="W4892" i="1"/>
  <c r="V4884" i="1"/>
  <c r="BC4884" i="1" s="1"/>
  <c r="X4884" i="1"/>
  <c r="W4884" i="1"/>
  <c r="V4876" i="1"/>
  <c r="BC4876" i="1" s="1"/>
  <c r="X4876" i="1"/>
  <c r="W4876" i="1"/>
  <c r="V4868" i="1"/>
  <c r="BC4868" i="1" s="1"/>
  <c r="X4868" i="1"/>
  <c r="W4868" i="1"/>
  <c r="V4860" i="1"/>
  <c r="BC4860" i="1" s="1"/>
  <c r="X4860" i="1"/>
  <c r="W4860" i="1"/>
  <c r="V4852" i="1"/>
  <c r="BC4852" i="1" s="1"/>
  <c r="X4852" i="1"/>
  <c r="W4852" i="1"/>
  <c r="V4844" i="1"/>
  <c r="BC4844" i="1" s="1"/>
  <c r="X4844" i="1"/>
  <c r="W4844" i="1"/>
  <c r="V4836" i="1"/>
  <c r="BC4836" i="1" s="1"/>
  <c r="X4836" i="1"/>
  <c r="W4836" i="1"/>
  <c r="V4828" i="1"/>
  <c r="BC4828" i="1" s="1"/>
  <c r="X4828" i="1"/>
  <c r="W4828" i="1"/>
  <c r="V4820" i="1"/>
  <c r="BC4820" i="1" s="1"/>
  <c r="X4820" i="1"/>
  <c r="W4820" i="1"/>
  <c r="V4812" i="1"/>
  <c r="BC4812" i="1" s="1"/>
  <c r="X4812" i="1"/>
  <c r="W4812" i="1"/>
  <c r="V4804" i="1"/>
  <c r="BC4804" i="1" s="1"/>
  <c r="X4804" i="1"/>
  <c r="W4804" i="1"/>
  <c r="V4796" i="1"/>
  <c r="BC4796" i="1" s="1"/>
  <c r="X4796" i="1"/>
  <c r="W4796" i="1"/>
  <c r="V4788" i="1"/>
  <c r="BC4788" i="1" s="1"/>
  <c r="X4788" i="1"/>
  <c r="W4788" i="1"/>
  <c r="V4780" i="1"/>
  <c r="BC4780" i="1" s="1"/>
  <c r="X4780" i="1"/>
  <c r="W4780" i="1"/>
  <c r="V4772" i="1"/>
  <c r="BC4772" i="1" s="1"/>
  <c r="X4772" i="1"/>
  <c r="W4772" i="1"/>
  <c r="V4764" i="1"/>
  <c r="BC4764" i="1" s="1"/>
  <c r="X4764" i="1"/>
  <c r="W4764" i="1"/>
  <c r="V4756" i="1"/>
  <c r="BC4756" i="1" s="1"/>
  <c r="X4756" i="1"/>
  <c r="W4756" i="1"/>
  <c r="V4748" i="1"/>
  <c r="BC4748" i="1" s="1"/>
  <c r="X4748" i="1"/>
  <c r="W4748" i="1"/>
  <c r="V4740" i="1"/>
  <c r="BC4740" i="1" s="1"/>
  <c r="X4740" i="1"/>
  <c r="W4740" i="1"/>
  <c r="V4732" i="1"/>
  <c r="BC4732" i="1" s="1"/>
  <c r="X4732" i="1"/>
  <c r="W4732" i="1"/>
  <c r="V4724" i="1"/>
  <c r="BC4724" i="1" s="1"/>
  <c r="X4724" i="1"/>
  <c r="W4724" i="1"/>
  <c r="V4716" i="1"/>
  <c r="BC4716" i="1" s="1"/>
  <c r="X4716" i="1"/>
  <c r="W4716" i="1"/>
  <c r="V4708" i="1"/>
  <c r="BC4708" i="1" s="1"/>
  <c r="X4708" i="1"/>
  <c r="W4708" i="1"/>
  <c r="V4700" i="1"/>
  <c r="BC4700" i="1" s="1"/>
  <c r="X4700" i="1"/>
  <c r="W4700" i="1"/>
  <c r="V4692" i="1"/>
  <c r="BC4692" i="1" s="1"/>
  <c r="X4692" i="1"/>
  <c r="W4692" i="1"/>
  <c r="V4684" i="1"/>
  <c r="BC4684" i="1" s="1"/>
  <c r="X4684" i="1"/>
  <c r="W4684" i="1"/>
  <c r="V4676" i="1"/>
  <c r="BC4676" i="1" s="1"/>
  <c r="X4676" i="1"/>
  <c r="W4676" i="1"/>
  <c r="V4668" i="1"/>
  <c r="BC4668" i="1" s="1"/>
  <c r="X4668" i="1"/>
  <c r="W4668" i="1"/>
  <c r="V4660" i="1"/>
  <c r="BC4660" i="1" s="1"/>
  <c r="X4660" i="1"/>
  <c r="W4660" i="1"/>
  <c r="V4652" i="1"/>
  <c r="BC4652" i="1" s="1"/>
  <c r="X4652" i="1"/>
  <c r="W4652" i="1"/>
  <c r="V4644" i="1"/>
  <c r="BC4644" i="1" s="1"/>
  <c r="X4644" i="1"/>
  <c r="W4644" i="1"/>
  <c r="V4636" i="1"/>
  <c r="BC4636" i="1" s="1"/>
  <c r="X4636" i="1"/>
  <c r="W4636" i="1"/>
  <c r="V4628" i="1"/>
  <c r="BC4628" i="1" s="1"/>
  <c r="X4628" i="1"/>
  <c r="W4628" i="1"/>
  <c r="V4620" i="1"/>
  <c r="BC4620" i="1" s="1"/>
  <c r="X4620" i="1"/>
  <c r="W4620" i="1"/>
  <c r="V4612" i="1"/>
  <c r="BC4612" i="1" s="1"/>
  <c r="X4612" i="1"/>
  <c r="W4612" i="1"/>
  <c r="V4604" i="1"/>
  <c r="BC4604" i="1" s="1"/>
  <c r="X4604" i="1"/>
  <c r="W4604" i="1"/>
  <c r="V4596" i="1"/>
  <c r="BC4596" i="1" s="1"/>
  <c r="X4596" i="1"/>
  <c r="W4596" i="1"/>
  <c r="V4588" i="1"/>
  <c r="BC4588" i="1" s="1"/>
  <c r="X4588" i="1"/>
  <c r="W4588" i="1"/>
  <c r="V4580" i="1"/>
  <c r="BC4580" i="1" s="1"/>
  <c r="X4580" i="1"/>
  <c r="W4580" i="1"/>
  <c r="V4572" i="1"/>
  <c r="BC4572" i="1" s="1"/>
  <c r="X4572" i="1"/>
  <c r="W4572" i="1"/>
  <c r="V4564" i="1"/>
  <c r="BC4564" i="1" s="1"/>
  <c r="X4564" i="1"/>
  <c r="W4564" i="1"/>
  <c r="V4556" i="1"/>
  <c r="BC4556" i="1" s="1"/>
  <c r="X4556" i="1"/>
  <c r="W4556" i="1"/>
  <c r="V4548" i="1"/>
  <c r="BC4548" i="1" s="1"/>
  <c r="X4548" i="1"/>
  <c r="W4548" i="1"/>
  <c r="V4540" i="1"/>
  <c r="BC4540" i="1" s="1"/>
  <c r="X4540" i="1"/>
  <c r="W4540" i="1"/>
  <c r="V4532" i="1"/>
  <c r="BC4532" i="1" s="1"/>
  <c r="X4532" i="1"/>
  <c r="W4532" i="1"/>
  <c r="V4524" i="1"/>
  <c r="BC4524" i="1" s="1"/>
  <c r="X4524" i="1"/>
  <c r="W4524" i="1"/>
  <c r="V4516" i="1"/>
  <c r="BC4516" i="1" s="1"/>
  <c r="X4516" i="1"/>
  <c r="W4516" i="1"/>
  <c r="V4508" i="1"/>
  <c r="BC4508" i="1" s="1"/>
  <c r="X4508" i="1"/>
  <c r="W4508" i="1"/>
  <c r="V4500" i="1"/>
  <c r="BC4500" i="1" s="1"/>
  <c r="X4500" i="1"/>
  <c r="W4500" i="1"/>
  <c r="V4492" i="1"/>
  <c r="BC4492" i="1" s="1"/>
  <c r="X4492" i="1"/>
  <c r="W4492" i="1"/>
  <c r="V4484" i="1"/>
  <c r="BC4484" i="1" s="1"/>
  <c r="X4484" i="1"/>
  <c r="W4484" i="1"/>
  <c r="V4476" i="1"/>
  <c r="BC4476" i="1" s="1"/>
  <c r="X4476" i="1"/>
  <c r="W4476" i="1"/>
  <c r="V4468" i="1"/>
  <c r="BC4468" i="1" s="1"/>
  <c r="X4468" i="1"/>
  <c r="W4468" i="1"/>
  <c r="V4460" i="1"/>
  <c r="BC4460" i="1" s="1"/>
  <c r="X4460" i="1"/>
  <c r="W4460" i="1"/>
  <c r="V4452" i="1"/>
  <c r="BC4452" i="1" s="1"/>
  <c r="X4452" i="1"/>
  <c r="W4452" i="1"/>
  <c r="V4444" i="1"/>
  <c r="BC4444" i="1" s="1"/>
  <c r="X4444" i="1"/>
  <c r="W4444" i="1"/>
  <c r="V4436" i="1"/>
  <c r="BC4436" i="1" s="1"/>
  <c r="X4436" i="1"/>
  <c r="W4436" i="1"/>
  <c r="V4428" i="1"/>
  <c r="BC4428" i="1" s="1"/>
  <c r="X4428" i="1"/>
  <c r="W4428" i="1"/>
  <c r="V4420" i="1"/>
  <c r="BC4420" i="1" s="1"/>
  <c r="X4420" i="1"/>
  <c r="W4420" i="1"/>
  <c r="V4412" i="1"/>
  <c r="BC4412" i="1" s="1"/>
  <c r="X4412" i="1"/>
  <c r="W4412" i="1"/>
  <c r="V4404" i="1"/>
  <c r="BC4404" i="1" s="1"/>
  <c r="X4404" i="1"/>
  <c r="W4404" i="1"/>
  <c r="V4396" i="1"/>
  <c r="BC4396" i="1" s="1"/>
  <c r="X4396" i="1"/>
  <c r="W4396" i="1"/>
  <c r="V4388" i="1"/>
  <c r="BC4388" i="1" s="1"/>
  <c r="X4388" i="1"/>
  <c r="W4388" i="1"/>
  <c r="V4380" i="1"/>
  <c r="BC4380" i="1" s="1"/>
  <c r="X4380" i="1"/>
  <c r="W4380" i="1"/>
  <c r="V4372" i="1"/>
  <c r="BC4372" i="1" s="1"/>
  <c r="X4372" i="1"/>
  <c r="W4372" i="1"/>
  <c r="V4364" i="1"/>
  <c r="BC4364" i="1" s="1"/>
  <c r="X4364" i="1"/>
  <c r="W4364" i="1"/>
  <c r="V4356" i="1"/>
  <c r="BC4356" i="1" s="1"/>
  <c r="X4356" i="1"/>
  <c r="W4356" i="1"/>
  <c r="V4348" i="1"/>
  <c r="BC4348" i="1" s="1"/>
  <c r="X4348" i="1"/>
  <c r="W4348" i="1"/>
  <c r="V4340" i="1"/>
  <c r="BC4340" i="1" s="1"/>
  <c r="X4340" i="1"/>
  <c r="W4340" i="1"/>
  <c r="V4332" i="1"/>
  <c r="BC4332" i="1" s="1"/>
  <c r="X4332" i="1"/>
  <c r="W4332" i="1"/>
  <c r="V4324" i="1"/>
  <c r="BC4324" i="1" s="1"/>
  <c r="X4324" i="1"/>
  <c r="W4324" i="1"/>
  <c r="V4316" i="1"/>
  <c r="BC4316" i="1" s="1"/>
  <c r="X4316" i="1"/>
  <c r="W4316" i="1"/>
  <c r="V4308" i="1"/>
  <c r="BC4308" i="1" s="1"/>
  <c r="X4308" i="1"/>
  <c r="W4308" i="1"/>
  <c r="V4300" i="1"/>
  <c r="BC4300" i="1" s="1"/>
  <c r="X4300" i="1"/>
  <c r="W4300" i="1"/>
  <c r="V4292" i="1"/>
  <c r="BC4292" i="1" s="1"/>
  <c r="X4292" i="1"/>
  <c r="W4292" i="1"/>
  <c r="V4284" i="1"/>
  <c r="BC4284" i="1" s="1"/>
  <c r="X4284" i="1"/>
  <c r="W4284" i="1"/>
  <c r="V4276" i="1"/>
  <c r="BC4276" i="1" s="1"/>
  <c r="X4276" i="1"/>
  <c r="W4276" i="1"/>
  <c r="V4268" i="1"/>
  <c r="X4268" i="1"/>
  <c r="W4268" i="1"/>
  <c r="V4260" i="1"/>
  <c r="BC4260" i="1" s="1"/>
  <c r="X4260" i="1"/>
  <c r="W4260" i="1"/>
  <c r="V4252" i="1"/>
  <c r="BC4252" i="1" s="1"/>
  <c r="X4252" i="1"/>
  <c r="W4252" i="1"/>
  <c r="V4244" i="1"/>
  <c r="BC4244" i="1" s="1"/>
  <c r="X4244" i="1"/>
  <c r="W4244" i="1"/>
  <c r="V4236" i="1"/>
  <c r="BC4236" i="1" s="1"/>
  <c r="X4236" i="1"/>
  <c r="W4236" i="1"/>
  <c r="V4228" i="1"/>
  <c r="BC4228" i="1" s="1"/>
  <c r="X4228" i="1"/>
  <c r="W4228" i="1"/>
  <c r="V4220" i="1"/>
  <c r="BC4220" i="1" s="1"/>
  <c r="X4220" i="1"/>
  <c r="W4220" i="1"/>
  <c r="V4212" i="1"/>
  <c r="BC4212" i="1" s="1"/>
  <c r="X4212" i="1"/>
  <c r="W4212" i="1"/>
  <c r="V4204" i="1"/>
  <c r="BC4204" i="1" s="1"/>
  <c r="X4204" i="1"/>
  <c r="W4204" i="1"/>
  <c r="V4196" i="1"/>
  <c r="BC4196" i="1" s="1"/>
  <c r="X4196" i="1"/>
  <c r="W4196" i="1"/>
  <c r="V4188" i="1"/>
  <c r="BC4188" i="1" s="1"/>
  <c r="X4188" i="1"/>
  <c r="W4188" i="1"/>
  <c r="V4180" i="1"/>
  <c r="BC4180" i="1" s="1"/>
  <c r="X4180" i="1"/>
  <c r="W4180" i="1"/>
  <c r="V4172" i="1"/>
  <c r="X4172" i="1"/>
  <c r="W4172" i="1"/>
  <c r="V4164" i="1"/>
  <c r="BC4164" i="1" s="1"/>
  <c r="X4164" i="1"/>
  <c r="W4164" i="1"/>
  <c r="V4156" i="1"/>
  <c r="BC4156" i="1" s="1"/>
  <c r="X4156" i="1"/>
  <c r="W4156" i="1"/>
  <c r="V4148" i="1"/>
  <c r="BC4148" i="1" s="1"/>
  <c r="X4148" i="1"/>
  <c r="W4148" i="1"/>
  <c r="V4140" i="1"/>
  <c r="BC4140" i="1" s="1"/>
  <c r="X4140" i="1"/>
  <c r="W4140" i="1"/>
  <c r="V4132" i="1"/>
  <c r="BC4132" i="1" s="1"/>
  <c r="X4132" i="1"/>
  <c r="W4132" i="1"/>
  <c r="V4124" i="1"/>
  <c r="BC4124" i="1" s="1"/>
  <c r="X4124" i="1"/>
  <c r="W4124" i="1"/>
  <c r="V4116" i="1"/>
  <c r="BC4116" i="1" s="1"/>
  <c r="X4116" i="1"/>
  <c r="W4116" i="1"/>
  <c r="V4108" i="1"/>
  <c r="BC4108" i="1" s="1"/>
  <c r="X4108" i="1"/>
  <c r="W4108" i="1"/>
  <c r="V4100" i="1"/>
  <c r="BC4100" i="1" s="1"/>
  <c r="X4100" i="1"/>
  <c r="W4100" i="1"/>
  <c r="V4092" i="1"/>
  <c r="BC4092" i="1" s="1"/>
  <c r="X4092" i="1"/>
  <c r="W4092" i="1"/>
  <c r="V4084" i="1"/>
  <c r="X4084" i="1"/>
  <c r="W4084" i="1"/>
  <c r="V4076" i="1"/>
  <c r="BC4076" i="1" s="1"/>
  <c r="X4076" i="1"/>
  <c r="W4076" i="1"/>
  <c r="V4068" i="1"/>
  <c r="BC4068" i="1" s="1"/>
  <c r="X4068" i="1"/>
  <c r="W4068" i="1"/>
  <c r="V4060" i="1"/>
  <c r="BC4060" i="1" s="1"/>
  <c r="X4060" i="1"/>
  <c r="W4060" i="1"/>
  <c r="V4052" i="1"/>
  <c r="BC4052" i="1" s="1"/>
  <c r="X4052" i="1"/>
  <c r="W4052" i="1"/>
  <c r="V4044" i="1"/>
  <c r="BC4044" i="1" s="1"/>
  <c r="X4044" i="1"/>
  <c r="W4044" i="1"/>
  <c r="V4036" i="1"/>
  <c r="BC4036" i="1" s="1"/>
  <c r="X4036" i="1"/>
  <c r="W4036" i="1"/>
  <c r="V4028" i="1"/>
  <c r="BC4028" i="1" s="1"/>
  <c r="X4028" i="1"/>
  <c r="W4028" i="1"/>
  <c r="V4020" i="1"/>
  <c r="BC4020" i="1" s="1"/>
  <c r="X4020" i="1"/>
  <c r="W4020" i="1"/>
  <c r="V4012" i="1"/>
  <c r="BC4012" i="1" s="1"/>
  <c r="X4012" i="1"/>
  <c r="W4012" i="1"/>
  <c r="V4004" i="1"/>
  <c r="BC4004" i="1" s="1"/>
  <c r="X4004" i="1"/>
  <c r="W4004" i="1"/>
  <c r="V3996" i="1"/>
  <c r="BC3996" i="1" s="1"/>
  <c r="X3996" i="1"/>
  <c r="W3996" i="1"/>
  <c r="V3988" i="1"/>
  <c r="BC3988" i="1" s="1"/>
  <c r="X3988" i="1"/>
  <c r="W3988" i="1"/>
  <c r="V3980" i="1"/>
  <c r="BC3980" i="1" s="1"/>
  <c r="X3980" i="1"/>
  <c r="W3980" i="1"/>
  <c r="V3972" i="1"/>
  <c r="X3972" i="1"/>
  <c r="W3972" i="1"/>
  <c r="V3964" i="1"/>
  <c r="BC3964" i="1" s="1"/>
  <c r="X3964" i="1"/>
  <c r="W3964" i="1"/>
  <c r="V3956" i="1"/>
  <c r="BC3956" i="1" s="1"/>
  <c r="X3956" i="1"/>
  <c r="W3956" i="1"/>
  <c r="V3948" i="1"/>
  <c r="BC3948" i="1" s="1"/>
  <c r="X3948" i="1"/>
  <c r="W3948" i="1"/>
  <c r="V3940" i="1"/>
  <c r="BC3940" i="1" s="1"/>
  <c r="X3940" i="1"/>
  <c r="W3940" i="1"/>
  <c r="V3932" i="1"/>
  <c r="BC3932" i="1" s="1"/>
  <c r="X3932" i="1"/>
  <c r="W3932" i="1"/>
  <c r="V3924" i="1"/>
  <c r="BC3924" i="1" s="1"/>
  <c r="X3924" i="1"/>
  <c r="W3924" i="1"/>
  <c r="V3916" i="1"/>
  <c r="BC3916" i="1" s="1"/>
  <c r="X3916" i="1"/>
  <c r="W3916" i="1"/>
  <c r="V3908" i="1"/>
  <c r="BC3908" i="1" s="1"/>
  <c r="X3908" i="1"/>
  <c r="W3908" i="1"/>
  <c r="V3900" i="1"/>
  <c r="BC3900" i="1" s="1"/>
  <c r="X3900" i="1"/>
  <c r="W3900" i="1"/>
  <c r="V3892" i="1"/>
  <c r="BC3892" i="1" s="1"/>
  <c r="X3892" i="1"/>
  <c r="W3892" i="1"/>
  <c r="V3884" i="1"/>
  <c r="BC3884" i="1" s="1"/>
  <c r="X3884" i="1"/>
  <c r="W3884" i="1"/>
  <c r="V3876" i="1"/>
  <c r="BC3876" i="1" s="1"/>
  <c r="X3876" i="1"/>
  <c r="W3876" i="1"/>
  <c r="V3868" i="1"/>
  <c r="BC3868" i="1" s="1"/>
  <c r="X3868" i="1"/>
  <c r="W3868" i="1"/>
  <c r="V3860" i="1"/>
  <c r="BC3860" i="1" s="1"/>
  <c r="X3860" i="1"/>
  <c r="W3860" i="1"/>
  <c r="V3852" i="1"/>
  <c r="BC3852" i="1" s="1"/>
  <c r="X3852" i="1"/>
  <c r="W3852" i="1"/>
  <c r="V3844" i="1"/>
  <c r="BC3844" i="1" s="1"/>
  <c r="X3844" i="1"/>
  <c r="W3844" i="1"/>
  <c r="V3836" i="1"/>
  <c r="BC3836" i="1" s="1"/>
  <c r="X3836" i="1"/>
  <c r="W3836" i="1"/>
  <c r="V3828" i="1"/>
  <c r="BC3828" i="1" s="1"/>
  <c r="X3828" i="1"/>
  <c r="W3828" i="1"/>
  <c r="V3820" i="1"/>
  <c r="BC3820" i="1" s="1"/>
  <c r="X3820" i="1"/>
  <c r="W3820" i="1"/>
  <c r="V3812" i="1"/>
  <c r="BC3812" i="1" s="1"/>
  <c r="X3812" i="1"/>
  <c r="W3812" i="1"/>
  <c r="V3804" i="1"/>
  <c r="BC3804" i="1" s="1"/>
  <c r="X3804" i="1"/>
  <c r="W3804" i="1"/>
  <c r="V3796" i="1"/>
  <c r="X3796" i="1"/>
  <c r="W3796" i="1"/>
  <c r="V3788" i="1"/>
  <c r="BC3788" i="1" s="1"/>
  <c r="X3788" i="1"/>
  <c r="W3788" i="1"/>
  <c r="V3780" i="1"/>
  <c r="BC3780" i="1" s="1"/>
  <c r="X3780" i="1"/>
  <c r="W3780" i="1"/>
  <c r="V3772" i="1"/>
  <c r="BC3772" i="1" s="1"/>
  <c r="X3772" i="1"/>
  <c r="W3772" i="1"/>
  <c r="V3764" i="1"/>
  <c r="BC3764" i="1" s="1"/>
  <c r="X3764" i="1"/>
  <c r="W3764" i="1"/>
  <c r="V3756" i="1"/>
  <c r="X3756" i="1"/>
  <c r="W3756" i="1"/>
  <c r="V3748" i="1"/>
  <c r="BC3748" i="1" s="1"/>
  <c r="X3748" i="1"/>
  <c r="W3748" i="1"/>
  <c r="V3740" i="1"/>
  <c r="BC3740" i="1" s="1"/>
  <c r="X3740" i="1"/>
  <c r="W3740" i="1"/>
  <c r="V3732" i="1"/>
  <c r="BC3732" i="1" s="1"/>
  <c r="X3732" i="1"/>
  <c r="W3732" i="1"/>
  <c r="V3724" i="1"/>
  <c r="BC3724" i="1" s="1"/>
  <c r="X3724" i="1"/>
  <c r="W3724" i="1"/>
  <c r="V3716" i="1"/>
  <c r="BC3716" i="1" s="1"/>
  <c r="X3716" i="1"/>
  <c r="W3716" i="1"/>
  <c r="V3708" i="1"/>
  <c r="BC3708" i="1" s="1"/>
  <c r="X3708" i="1"/>
  <c r="W3708" i="1"/>
  <c r="V3700" i="1"/>
  <c r="BC3700" i="1" s="1"/>
  <c r="X3700" i="1"/>
  <c r="W3700" i="1"/>
  <c r="V3692" i="1"/>
  <c r="BC3692" i="1" s="1"/>
  <c r="X3692" i="1"/>
  <c r="W3692" i="1"/>
  <c r="V3684" i="1"/>
  <c r="BC3684" i="1" s="1"/>
  <c r="X3684" i="1"/>
  <c r="W3684" i="1"/>
  <c r="V3676" i="1"/>
  <c r="BC3676" i="1" s="1"/>
  <c r="X3676" i="1"/>
  <c r="W3676" i="1"/>
  <c r="V3668" i="1"/>
  <c r="BC3668" i="1" s="1"/>
  <c r="X3668" i="1"/>
  <c r="W3668" i="1"/>
  <c r="V3660" i="1"/>
  <c r="BC3660" i="1" s="1"/>
  <c r="X3660" i="1"/>
  <c r="W3660" i="1"/>
  <c r="V3652" i="1"/>
  <c r="BC3652" i="1" s="1"/>
  <c r="X3652" i="1"/>
  <c r="W3652" i="1"/>
  <c r="V3644" i="1"/>
  <c r="BC3644" i="1" s="1"/>
  <c r="X3644" i="1"/>
  <c r="W3644" i="1"/>
  <c r="V3636" i="1"/>
  <c r="BC3636" i="1" s="1"/>
  <c r="X3636" i="1"/>
  <c r="W3636" i="1"/>
  <c r="V3628" i="1"/>
  <c r="BC3628" i="1" s="1"/>
  <c r="X3628" i="1"/>
  <c r="W3628" i="1"/>
  <c r="V3620" i="1"/>
  <c r="BC3620" i="1" s="1"/>
  <c r="X3620" i="1"/>
  <c r="W3620" i="1"/>
  <c r="V3612" i="1"/>
  <c r="BC3612" i="1" s="1"/>
  <c r="X3612" i="1"/>
  <c r="W3612" i="1"/>
  <c r="V3604" i="1"/>
  <c r="BC3604" i="1" s="1"/>
  <c r="X3604" i="1"/>
  <c r="W3604" i="1"/>
  <c r="V3596" i="1"/>
  <c r="X3596" i="1"/>
  <c r="W3596" i="1"/>
  <c r="V3588" i="1"/>
  <c r="X3588" i="1"/>
  <c r="W3588" i="1"/>
  <c r="V3580" i="1"/>
  <c r="BC3580" i="1" s="1"/>
  <c r="X3580" i="1"/>
  <c r="W3580" i="1"/>
  <c r="V3572" i="1"/>
  <c r="BC3572" i="1" s="1"/>
  <c r="X3572" i="1"/>
  <c r="W3572" i="1"/>
  <c r="V3564" i="1"/>
  <c r="BC3564" i="1" s="1"/>
  <c r="X3564" i="1"/>
  <c r="W3564" i="1"/>
  <c r="V3556" i="1"/>
  <c r="BC3556" i="1" s="1"/>
  <c r="X3556" i="1"/>
  <c r="W3556" i="1"/>
  <c r="V3548" i="1"/>
  <c r="BC3548" i="1" s="1"/>
  <c r="X3548" i="1"/>
  <c r="W3548" i="1"/>
  <c r="V3540" i="1"/>
  <c r="X3540" i="1"/>
  <c r="W3540" i="1"/>
  <c r="V3532" i="1"/>
  <c r="BC3532" i="1" s="1"/>
  <c r="X3532" i="1"/>
  <c r="W3532" i="1"/>
  <c r="V3524" i="1"/>
  <c r="BC3524" i="1" s="1"/>
  <c r="X3524" i="1"/>
  <c r="W3524" i="1"/>
  <c r="V3516" i="1"/>
  <c r="BC3516" i="1" s="1"/>
  <c r="X3516" i="1"/>
  <c r="W3516" i="1"/>
  <c r="V3508" i="1"/>
  <c r="X3508" i="1"/>
  <c r="W3508" i="1"/>
  <c r="V3500" i="1"/>
  <c r="BC3500" i="1" s="1"/>
  <c r="X3500" i="1"/>
  <c r="W3500" i="1"/>
  <c r="V3492" i="1"/>
  <c r="BC3492" i="1" s="1"/>
  <c r="X3492" i="1"/>
  <c r="W3492" i="1"/>
  <c r="V3484" i="1"/>
  <c r="BC3484" i="1" s="1"/>
  <c r="X3484" i="1"/>
  <c r="W3484" i="1"/>
  <c r="V3476" i="1"/>
  <c r="BC3476" i="1" s="1"/>
  <c r="X3476" i="1"/>
  <c r="W3476" i="1"/>
  <c r="V3468" i="1"/>
  <c r="BC3468" i="1" s="1"/>
  <c r="X3468" i="1"/>
  <c r="W3468" i="1"/>
  <c r="V3460" i="1"/>
  <c r="BC3460" i="1" s="1"/>
  <c r="X3460" i="1"/>
  <c r="W3460" i="1"/>
  <c r="V3452" i="1"/>
  <c r="BC3452" i="1" s="1"/>
  <c r="X3452" i="1"/>
  <c r="W3452" i="1"/>
  <c r="V3444" i="1"/>
  <c r="BC3444" i="1" s="1"/>
  <c r="X3444" i="1"/>
  <c r="W3444" i="1"/>
  <c r="V3436" i="1"/>
  <c r="BC3436" i="1" s="1"/>
  <c r="X3436" i="1"/>
  <c r="W3436" i="1"/>
  <c r="V3428" i="1"/>
  <c r="BC3428" i="1" s="1"/>
  <c r="X3428" i="1"/>
  <c r="W3428" i="1"/>
  <c r="V3420" i="1"/>
  <c r="BC3420" i="1" s="1"/>
  <c r="X3420" i="1"/>
  <c r="W3420" i="1"/>
  <c r="V3412" i="1"/>
  <c r="BC3412" i="1" s="1"/>
  <c r="X3412" i="1"/>
  <c r="W3412" i="1"/>
  <c r="V3404" i="1"/>
  <c r="BC3404" i="1" s="1"/>
  <c r="X3404" i="1"/>
  <c r="W3404" i="1"/>
  <c r="V3396" i="1"/>
  <c r="BC3396" i="1" s="1"/>
  <c r="X3396" i="1"/>
  <c r="W3396" i="1"/>
  <c r="V3388" i="1"/>
  <c r="BC3388" i="1" s="1"/>
  <c r="X3388" i="1"/>
  <c r="W3388" i="1"/>
  <c r="V3380" i="1"/>
  <c r="BC3380" i="1" s="1"/>
  <c r="X3380" i="1"/>
  <c r="W3380" i="1"/>
  <c r="V3372" i="1"/>
  <c r="BC3372" i="1" s="1"/>
  <c r="X3372" i="1"/>
  <c r="W3372" i="1"/>
  <c r="V3364" i="1"/>
  <c r="BC3364" i="1" s="1"/>
  <c r="X3364" i="1"/>
  <c r="W3364" i="1"/>
  <c r="V3356" i="1"/>
  <c r="BC3356" i="1" s="1"/>
  <c r="X3356" i="1"/>
  <c r="W3356" i="1"/>
  <c r="V3348" i="1"/>
  <c r="BC3348" i="1" s="1"/>
  <c r="X3348" i="1"/>
  <c r="W3348" i="1"/>
  <c r="V3340" i="1"/>
  <c r="BC3340" i="1" s="1"/>
  <c r="X3340" i="1"/>
  <c r="W3340" i="1"/>
  <c r="V3332" i="1"/>
  <c r="BC3332" i="1" s="1"/>
  <c r="X3332" i="1"/>
  <c r="W3332" i="1"/>
  <c r="V3324" i="1"/>
  <c r="BC3324" i="1" s="1"/>
  <c r="X3324" i="1"/>
  <c r="W3324" i="1"/>
  <c r="V3316" i="1"/>
  <c r="BC3316" i="1" s="1"/>
  <c r="X3316" i="1"/>
  <c r="W3316" i="1"/>
  <c r="V3308" i="1"/>
  <c r="BC3308" i="1" s="1"/>
  <c r="X3308" i="1"/>
  <c r="W3308" i="1"/>
  <c r="V3300" i="1"/>
  <c r="BC3300" i="1" s="1"/>
  <c r="X3300" i="1"/>
  <c r="W3300" i="1"/>
  <c r="V3292" i="1"/>
  <c r="BC3292" i="1" s="1"/>
  <c r="X3292" i="1"/>
  <c r="W3292" i="1"/>
  <c r="V3284" i="1"/>
  <c r="BC3284" i="1" s="1"/>
  <c r="X3284" i="1"/>
  <c r="W3284" i="1"/>
  <c r="V3276" i="1"/>
  <c r="BC3276" i="1" s="1"/>
  <c r="X3276" i="1"/>
  <c r="W3276" i="1"/>
  <c r="V3268" i="1"/>
  <c r="BC3268" i="1" s="1"/>
  <c r="X3268" i="1"/>
  <c r="W3268" i="1"/>
  <c r="V3260" i="1"/>
  <c r="BC3260" i="1" s="1"/>
  <c r="X3260" i="1"/>
  <c r="W3260" i="1"/>
  <c r="V3252" i="1"/>
  <c r="BC3252" i="1" s="1"/>
  <c r="X3252" i="1"/>
  <c r="W3252" i="1"/>
  <c r="V3244" i="1"/>
  <c r="X3244" i="1"/>
  <c r="W3244" i="1"/>
  <c r="V3236" i="1"/>
  <c r="X3236" i="1"/>
  <c r="W3236" i="1"/>
  <c r="V3228" i="1"/>
  <c r="BC3228" i="1" s="1"/>
  <c r="X3228" i="1"/>
  <c r="W3228" i="1"/>
  <c r="V3220" i="1"/>
  <c r="BC3220" i="1" s="1"/>
  <c r="X3220" i="1"/>
  <c r="W3220" i="1"/>
  <c r="V3212" i="1"/>
  <c r="X3212" i="1"/>
  <c r="W3212" i="1"/>
  <c r="V3204" i="1"/>
  <c r="BC3204" i="1" s="1"/>
  <c r="X3204" i="1"/>
  <c r="W3204" i="1"/>
  <c r="V3196" i="1"/>
  <c r="BC3196" i="1" s="1"/>
  <c r="X3196" i="1"/>
  <c r="W3196" i="1"/>
  <c r="V3188" i="1"/>
  <c r="BC3188" i="1" s="1"/>
  <c r="X3188" i="1"/>
  <c r="W3188" i="1"/>
  <c r="V3180" i="1"/>
  <c r="BC3180" i="1" s="1"/>
  <c r="X3180" i="1"/>
  <c r="W3180" i="1"/>
  <c r="V3172" i="1"/>
  <c r="X3172" i="1"/>
  <c r="W3172" i="1"/>
  <c r="V3164" i="1"/>
  <c r="BC3164" i="1" s="1"/>
  <c r="X3164" i="1"/>
  <c r="W3164" i="1"/>
  <c r="V3156" i="1"/>
  <c r="BC3156" i="1" s="1"/>
  <c r="X3156" i="1"/>
  <c r="W3156" i="1"/>
  <c r="V3148" i="1"/>
  <c r="X3148" i="1"/>
  <c r="W3148" i="1"/>
  <c r="V3140" i="1"/>
  <c r="BC3140" i="1" s="1"/>
  <c r="X3140" i="1"/>
  <c r="W3140" i="1"/>
  <c r="V3132" i="1"/>
  <c r="BC3132" i="1" s="1"/>
  <c r="X3132" i="1"/>
  <c r="W3132" i="1"/>
  <c r="V3124" i="1"/>
  <c r="BC3124" i="1" s="1"/>
  <c r="X3124" i="1"/>
  <c r="W3124" i="1"/>
  <c r="V3116" i="1"/>
  <c r="BC3116" i="1" s="1"/>
  <c r="X3116" i="1"/>
  <c r="W3116" i="1"/>
  <c r="V3108" i="1"/>
  <c r="BC3108" i="1" s="1"/>
  <c r="X3108" i="1"/>
  <c r="W3108" i="1"/>
  <c r="V3100" i="1"/>
  <c r="BC3100" i="1" s="1"/>
  <c r="X3100" i="1"/>
  <c r="W3100" i="1"/>
  <c r="V3092" i="1"/>
  <c r="BC3092" i="1" s="1"/>
  <c r="X3092" i="1"/>
  <c r="W3092" i="1"/>
  <c r="V3084" i="1"/>
  <c r="BC3084" i="1" s="1"/>
  <c r="X3084" i="1"/>
  <c r="W3084" i="1"/>
  <c r="V3076" i="1"/>
  <c r="BC3076" i="1" s="1"/>
  <c r="X3076" i="1"/>
  <c r="W3076" i="1"/>
  <c r="V3068" i="1"/>
  <c r="BC3068" i="1" s="1"/>
  <c r="X3068" i="1"/>
  <c r="W3068" i="1"/>
  <c r="V3060" i="1"/>
  <c r="X3060" i="1"/>
  <c r="W3060" i="1"/>
  <c r="V3052" i="1"/>
  <c r="BC3052" i="1" s="1"/>
  <c r="X3052" i="1"/>
  <c r="W3052" i="1"/>
  <c r="V3044" i="1"/>
  <c r="BC3044" i="1" s="1"/>
  <c r="X3044" i="1"/>
  <c r="W3044" i="1"/>
  <c r="V3036" i="1"/>
  <c r="BC3036" i="1" s="1"/>
  <c r="X3036" i="1"/>
  <c r="W3036" i="1"/>
  <c r="V3028" i="1"/>
  <c r="BC3028" i="1" s="1"/>
  <c r="X3028" i="1"/>
  <c r="W3028" i="1"/>
  <c r="V3020" i="1"/>
  <c r="BC3020" i="1" s="1"/>
  <c r="X3020" i="1"/>
  <c r="W3020" i="1"/>
  <c r="V3012" i="1"/>
  <c r="X3012" i="1"/>
  <c r="W3012" i="1"/>
  <c r="V3004" i="1"/>
  <c r="BC3004" i="1" s="1"/>
  <c r="X3004" i="1"/>
  <c r="W3004" i="1"/>
  <c r="V2996" i="1"/>
  <c r="BC2996" i="1" s="1"/>
  <c r="X2996" i="1"/>
  <c r="W2996" i="1"/>
  <c r="V2988" i="1"/>
  <c r="BC2988" i="1" s="1"/>
  <c r="X2988" i="1"/>
  <c r="W2988" i="1"/>
  <c r="V2980" i="1"/>
  <c r="BC2980" i="1" s="1"/>
  <c r="X2980" i="1"/>
  <c r="W2980" i="1"/>
  <c r="V2972" i="1"/>
  <c r="BC2972" i="1" s="1"/>
  <c r="X2972" i="1"/>
  <c r="W2972" i="1"/>
  <c r="V2964" i="1"/>
  <c r="BC2964" i="1" s="1"/>
  <c r="X2964" i="1"/>
  <c r="W2964" i="1"/>
  <c r="V2956" i="1"/>
  <c r="BC2956" i="1" s="1"/>
  <c r="X2956" i="1"/>
  <c r="W2956" i="1"/>
  <c r="V2948" i="1"/>
  <c r="BC2948" i="1" s="1"/>
  <c r="X2948" i="1"/>
  <c r="W2948" i="1"/>
  <c r="V2940" i="1"/>
  <c r="BC2940" i="1" s="1"/>
  <c r="X2940" i="1"/>
  <c r="W2940" i="1"/>
  <c r="V2932" i="1"/>
  <c r="BC2932" i="1" s="1"/>
  <c r="X2932" i="1"/>
  <c r="W2932" i="1"/>
  <c r="V2924" i="1"/>
  <c r="X2924" i="1"/>
  <c r="W2924" i="1"/>
  <c r="V2916" i="1"/>
  <c r="BC2916" i="1" s="1"/>
  <c r="X2916" i="1"/>
  <c r="W2916" i="1"/>
  <c r="V2908" i="1"/>
  <c r="BC2908" i="1" s="1"/>
  <c r="X2908" i="1"/>
  <c r="W2908" i="1"/>
  <c r="V2900" i="1"/>
  <c r="BC2900" i="1" s="1"/>
  <c r="X2900" i="1"/>
  <c r="W2900" i="1"/>
  <c r="V2892" i="1"/>
  <c r="BC2892" i="1" s="1"/>
  <c r="X2892" i="1"/>
  <c r="W2892" i="1"/>
  <c r="V2884" i="1"/>
  <c r="BC2884" i="1" s="1"/>
  <c r="X2884" i="1"/>
  <c r="W2884" i="1"/>
  <c r="V2876" i="1"/>
  <c r="BC2876" i="1" s="1"/>
  <c r="X2876" i="1"/>
  <c r="W2876" i="1"/>
  <c r="V2868" i="1"/>
  <c r="BC2868" i="1" s="1"/>
  <c r="X2868" i="1"/>
  <c r="W2868" i="1"/>
  <c r="V2860" i="1"/>
  <c r="BC2860" i="1" s="1"/>
  <c r="X2860" i="1"/>
  <c r="W2860" i="1"/>
  <c r="V2852" i="1"/>
  <c r="BC2852" i="1" s="1"/>
  <c r="X2852" i="1"/>
  <c r="W2852" i="1"/>
  <c r="V2844" i="1"/>
  <c r="BC2844" i="1" s="1"/>
  <c r="X2844" i="1"/>
  <c r="W2844" i="1"/>
  <c r="V2836" i="1"/>
  <c r="BC2836" i="1" s="1"/>
  <c r="X2836" i="1"/>
  <c r="W2836" i="1"/>
  <c r="V2828" i="1"/>
  <c r="BC2828" i="1" s="1"/>
  <c r="X2828" i="1"/>
  <c r="W2828" i="1"/>
  <c r="V2820" i="1"/>
  <c r="BC2820" i="1" s="1"/>
  <c r="X2820" i="1"/>
  <c r="W2820" i="1"/>
  <c r="V2812" i="1"/>
  <c r="BC2812" i="1" s="1"/>
  <c r="X2812" i="1"/>
  <c r="W2812" i="1"/>
  <c r="V2804" i="1"/>
  <c r="BC2804" i="1" s="1"/>
  <c r="X2804" i="1"/>
  <c r="W2804" i="1"/>
  <c r="V2796" i="1"/>
  <c r="BC2796" i="1" s="1"/>
  <c r="X2796" i="1"/>
  <c r="W2796" i="1"/>
  <c r="V2788" i="1"/>
  <c r="BC2788" i="1" s="1"/>
  <c r="X2788" i="1"/>
  <c r="W2788" i="1"/>
  <c r="V2780" i="1"/>
  <c r="BC2780" i="1" s="1"/>
  <c r="X2780" i="1"/>
  <c r="W2780" i="1"/>
  <c r="V2772" i="1"/>
  <c r="BC2772" i="1" s="1"/>
  <c r="X2772" i="1"/>
  <c r="W2772" i="1"/>
  <c r="V2764" i="1"/>
  <c r="BC2764" i="1" s="1"/>
  <c r="X2764" i="1"/>
  <c r="W2764" i="1"/>
  <c r="V2756" i="1"/>
  <c r="BC2756" i="1" s="1"/>
  <c r="X2756" i="1"/>
  <c r="W2756" i="1"/>
  <c r="V2748" i="1"/>
  <c r="BC2748" i="1" s="1"/>
  <c r="X2748" i="1"/>
  <c r="W2748" i="1"/>
  <c r="V2740" i="1"/>
  <c r="BC2740" i="1" s="1"/>
  <c r="X2740" i="1"/>
  <c r="W2740" i="1"/>
  <c r="V2732" i="1"/>
  <c r="BC2732" i="1" s="1"/>
  <c r="X2732" i="1"/>
  <c r="W2732" i="1"/>
  <c r="V2724" i="1"/>
  <c r="BC2724" i="1" s="1"/>
  <c r="X2724" i="1"/>
  <c r="W2724" i="1"/>
  <c r="V2716" i="1"/>
  <c r="BC2716" i="1" s="1"/>
  <c r="X2716" i="1"/>
  <c r="W2716" i="1"/>
  <c r="V2708" i="1"/>
  <c r="BC2708" i="1" s="1"/>
  <c r="X2708" i="1"/>
  <c r="W2708" i="1"/>
  <c r="V2700" i="1"/>
  <c r="BC2700" i="1" s="1"/>
  <c r="X2700" i="1"/>
  <c r="W2700" i="1"/>
  <c r="V2692" i="1"/>
  <c r="BC2692" i="1" s="1"/>
  <c r="X2692" i="1"/>
  <c r="W2692" i="1"/>
  <c r="V2684" i="1"/>
  <c r="BC2684" i="1" s="1"/>
  <c r="X2684" i="1"/>
  <c r="W2684" i="1"/>
  <c r="V2676" i="1"/>
  <c r="BC2676" i="1" s="1"/>
  <c r="X2676" i="1"/>
  <c r="W2676" i="1"/>
  <c r="V2668" i="1"/>
  <c r="BC2668" i="1" s="1"/>
  <c r="X2668" i="1"/>
  <c r="W2668" i="1"/>
  <c r="V2660" i="1"/>
  <c r="BC2660" i="1" s="1"/>
  <c r="X2660" i="1"/>
  <c r="W2660" i="1"/>
  <c r="V2652" i="1"/>
  <c r="BC2652" i="1" s="1"/>
  <c r="X2652" i="1"/>
  <c r="W2652" i="1"/>
  <c r="V2644" i="1"/>
  <c r="BC2644" i="1" s="1"/>
  <c r="X2644" i="1"/>
  <c r="W2644" i="1"/>
  <c r="V2636" i="1"/>
  <c r="BC2636" i="1" s="1"/>
  <c r="X2636" i="1"/>
  <c r="W2636" i="1"/>
  <c r="V2628" i="1"/>
  <c r="BC2628" i="1" s="1"/>
  <c r="X2628" i="1"/>
  <c r="W2628" i="1"/>
  <c r="V2620" i="1"/>
  <c r="BC2620" i="1" s="1"/>
  <c r="X2620" i="1"/>
  <c r="W2620" i="1"/>
  <c r="V2612" i="1"/>
  <c r="BC2612" i="1" s="1"/>
  <c r="X2612" i="1"/>
  <c r="W2612" i="1"/>
  <c r="V2604" i="1"/>
  <c r="BC2604" i="1" s="1"/>
  <c r="X2604" i="1"/>
  <c r="W2604" i="1"/>
  <c r="V2596" i="1"/>
  <c r="BC2596" i="1" s="1"/>
  <c r="X2596" i="1"/>
  <c r="W2596" i="1"/>
  <c r="V2588" i="1"/>
  <c r="X2588" i="1"/>
  <c r="W2588" i="1"/>
  <c r="V2580" i="1"/>
  <c r="BC2580" i="1" s="1"/>
  <c r="X2580" i="1"/>
  <c r="W2580" i="1"/>
  <c r="V2572" i="1"/>
  <c r="BC2572" i="1" s="1"/>
  <c r="X2572" i="1"/>
  <c r="W2572" i="1"/>
  <c r="V2564" i="1"/>
  <c r="BC2564" i="1" s="1"/>
  <c r="X2564" i="1"/>
  <c r="W2564" i="1"/>
  <c r="V2556" i="1"/>
  <c r="BC2556" i="1" s="1"/>
  <c r="X2556" i="1"/>
  <c r="W2556" i="1"/>
  <c r="V2548" i="1"/>
  <c r="BC2548" i="1" s="1"/>
  <c r="X2548" i="1"/>
  <c r="W2548" i="1"/>
  <c r="V2540" i="1"/>
  <c r="X2540" i="1"/>
  <c r="W2540" i="1"/>
  <c r="V2532" i="1"/>
  <c r="BC2532" i="1" s="1"/>
  <c r="X2532" i="1"/>
  <c r="W2532" i="1"/>
  <c r="V2524" i="1"/>
  <c r="BC2524" i="1" s="1"/>
  <c r="X2524" i="1"/>
  <c r="W2524" i="1"/>
  <c r="V2516" i="1"/>
  <c r="BC2516" i="1" s="1"/>
  <c r="X2516" i="1"/>
  <c r="W2516" i="1"/>
  <c r="V2508" i="1"/>
  <c r="BC2508" i="1" s="1"/>
  <c r="X2508" i="1"/>
  <c r="W2508" i="1"/>
  <c r="V2500" i="1"/>
  <c r="BC2500" i="1" s="1"/>
  <c r="X2500" i="1"/>
  <c r="W2500" i="1"/>
  <c r="V2492" i="1"/>
  <c r="X2492" i="1"/>
  <c r="W2492" i="1"/>
  <c r="V2484" i="1"/>
  <c r="X2484" i="1"/>
  <c r="W2484" i="1"/>
  <c r="V2476" i="1"/>
  <c r="BC2476" i="1" s="1"/>
  <c r="X2476" i="1"/>
  <c r="W2476" i="1"/>
  <c r="V2468" i="1"/>
  <c r="BC2468" i="1" s="1"/>
  <c r="X2468" i="1"/>
  <c r="W2468" i="1"/>
  <c r="V2460" i="1"/>
  <c r="BC2460" i="1" s="1"/>
  <c r="X2460" i="1"/>
  <c r="W2460" i="1"/>
  <c r="V2452" i="1"/>
  <c r="BC2452" i="1" s="1"/>
  <c r="X2452" i="1"/>
  <c r="W2452" i="1"/>
  <c r="V2444" i="1"/>
  <c r="BC2444" i="1" s="1"/>
  <c r="X2444" i="1"/>
  <c r="W2444" i="1"/>
  <c r="V2436" i="1"/>
  <c r="BC2436" i="1" s="1"/>
  <c r="X2436" i="1"/>
  <c r="W2436" i="1"/>
  <c r="V2428" i="1"/>
  <c r="BC2428" i="1" s="1"/>
  <c r="X2428" i="1"/>
  <c r="W2428" i="1"/>
  <c r="V2420" i="1"/>
  <c r="BC2420" i="1" s="1"/>
  <c r="X2420" i="1"/>
  <c r="W2420" i="1"/>
  <c r="V2412" i="1"/>
  <c r="BC2412" i="1" s="1"/>
  <c r="X2412" i="1"/>
  <c r="W2412" i="1"/>
  <c r="V2404" i="1"/>
  <c r="BC2404" i="1" s="1"/>
  <c r="X2404" i="1"/>
  <c r="W2404" i="1"/>
  <c r="V2396" i="1"/>
  <c r="BC2396" i="1" s="1"/>
  <c r="X2396" i="1"/>
  <c r="W2396" i="1"/>
  <c r="V2388" i="1"/>
  <c r="BC2388" i="1" s="1"/>
  <c r="X2388" i="1"/>
  <c r="W2388" i="1"/>
  <c r="V2380" i="1"/>
  <c r="BC2380" i="1" s="1"/>
  <c r="X2380" i="1"/>
  <c r="W2380" i="1"/>
  <c r="V2372" i="1"/>
  <c r="BC2372" i="1" s="1"/>
  <c r="X2372" i="1"/>
  <c r="W2372" i="1"/>
  <c r="V2364" i="1"/>
  <c r="BC2364" i="1" s="1"/>
  <c r="X2364" i="1"/>
  <c r="W2364" i="1"/>
  <c r="V2356" i="1"/>
  <c r="BC2356" i="1" s="1"/>
  <c r="X2356" i="1"/>
  <c r="W2356" i="1"/>
  <c r="V2348" i="1"/>
  <c r="BC2348" i="1" s="1"/>
  <c r="X2348" i="1"/>
  <c r="W2348" i="1"/>
  <c r="V2340" i="1"/>
  <c r="BC2340" i="1" s="1"/>
  <c r="X2340" i="1"/>
  <c r="W2340" i="1"/>
  <c r="V2332" i="1"/>
  <c r="BC2332" i="1" s="1"/>
  <c r="X2332" i="1"/>
  <c r="W2332" i="1"/>
  <c r="V2324" i="1"/>
  <c r="BC2324" i="1" s="1"/>
  <c r="X2324" i="1"/>
  <c r="W2324" i="1"/>
  <c r="V2316" i="1"/>
  <c r="X2316" i="1"/>
  <c r="W2316" i="1"/>
  <c r="V2308" i="1"/>
  <c r="BC2308" i="1" s="1"/>
  <c r="X2308" i="1"/>
  <c r="W2308" i="1"/>
  <c r="V2300" i="1"/>
  <c r="BC2300" i="1" s="1"/>
  <c r="X2300" i="1"/>
  <c r="W2300" i="1"/>
  <c r="V2292" i="1"/>
  <c r="BC2292" i="1" s="1"/>
  <c r="X2292" i="1"/>
  <c r="W2292" i="1"/>
  <c r="V2284" i="1"/>
  <c r="BC2284" i="1" s="1"/>
  <c r="X2284" i="1"/>
  <c r="W2284" i="1"/>
  <c r="V2276" i="1"/>
  <c r="BC2276" i="1" s="1"/>
  <c r="X2276" i="1"/>
  <c r="W2276" i="1"/>
  <c r="V2268" i="1"/>
  <c r="X2268" i="1"/>
  <c r="W2268" i="1"/>
  <c r="V2260" i="1"/>
  <c r="X2260" i="1"/>
  <c r="W2260" i="1"/>
  <c r="V2252" i="1"/>
  <c r="BC2252" i="1" s="1"/>
  <c r="X2252" i="1"/>
  <c r="W2252" i="1"/>
  <c r="V2244" i="1"/>
  <c r="BC2244" i="1" s="1"/>
  <c r="X2244" i="1"/>
  <c r="W2244" i="1"/>
  <c r="V2236" i="1"/>
  <c r="BC2236" i="1" s="1"/>
  <c r="X2236" i="1"/>
  <c r="W2236" i="1"/>
  <c r="V2228" i="1"/>
  <c r="BC2228" i="1" s="1"/>
  <c r="X2228" i="1"/>
  <c r="W2228" i="1"/>
  <c r="V2220" i="1"/>
  <c r="BC2220" i="1" s="1"/>
  <c r="X2220" i="1"/>
  <c r="W2220" i="1"/>
  <c r="V2212" i="1"/>
  <c r="BC2212" i="1" s="1"/>
  <c r="X2212" i="1"/>
  <c r="W2212" i="1"/>
  <c r="V2204" i="1"/>
  <c r="X2204" i="1"/>
  <c r="W2204" i="1"/>
  <c r="V2196" i="1"/>
  <c r="BC2196" i="1" s="1"/>
  <c r="X2196" i="1"/>
  <c r="W2196" i="1"/>
  <c r="V2188" i="1"/>
  <c r="BC2188" i="1" s="1"/>
  <c r="X2188" i="1"/>
  <c r="W2188" i="1"/>
  <c r="V2180" i="1"/>
  <c r="X2180" i="1"/>
  <c r="W2180" i="1"/>
  <c r="V2172" i="1"/>
  <c r="BC2172" i="1" s="1"/>
  <c r="X2172" i="1"/>
  <c r="W2172" i="1"/>
  <c r="V2164" i="1"/>
  <c r="BC2164" i="1" s="1"/>
  <c r="X2164" i="1"/>
  <c r="W2164" i="1"/>
  <c r="V2156" i="1"/>
  <c r="BC2156" i="1" s="1"/>
  <c r="X2156" i="1"/>
  <c r="W2156" i="1"/>
  <c r="V2148" i="1"/>
  <c r="BC2148" i="1" s="1"/>
  <c r="X2148" i="1"/>
  <c r="W2148" i="1"/>
  <c r="V2140" i="1"/>
  <c r="BC2140" i="1" s="1"/>
  <c r="X2140" i="1"/>
  <c r="W2140" i="1"/>
  <c r="V2132" i="1"/>
  <c r="BC2132" i="1" s="1"/>
  <c r="X2132" i="1"/>
  <c r="W2132" i="1"/>
  <c r="V2124" i="1"/>
  <c r="BC2124" i="1" s="1"/>
  <c r="X2124" i="1"/>
  <c r="W2124" i="1"/>
  <c r="V2116" i="1"/>
  <c r="BC2116" i="1" s="1"/>
  <c r="X2116" i="1"/>
  <c r="W2116" i="1"/>
  <c r="V2108" i="1"/>
  <c r="BC2108" i="1" s="1"/>
  <c r="X2108" i="1"/>
  <c r="W2108" i="1"/>
  <c r="V2100" i="1"/>
  <c r="BC2100" i="1" s="1"/>
  <c r="X2100" i="1"/>
  <c r="W2100" i="1"/>
  <c r="V2092" i="1"/>
  <c r="BC2092" i="1" s="1"/>
  <c r="X2092" i="1"/>
  <c r="W2092" i="1"/>
  <c r="V2084" i="1"/>
  <c r="BC2084" i="1" s="1"/>
  <c r="X2084" i="1"/>
  <c r="W2084" i="1"/>
  <c r="V2076" i="1"/>
  <c r="BC2076" i="1" s="1"/>
  <c r="X2076" i="1"/>
  <c r="W2076" i="1"/>
  <c r="V2068" i="1"/>
  <c r="BC2068" i="1" s="1"/>
  <c r="X2068" i="1"/>
  <c r="W2068" i="1"/>
  <c r="V2060" i="1"/>
  <c r="BC2060" i="1" s="1"/>
  <c r="X2060" i="1"/>
  <c r="W2060" i="1"/>
  <c r="V2052" i="1"/>
  <c r="BC2052" i="1" s="1"/>
  <c r="X2052" i="1"/>
  <c r="W2052" i="1"/>
  <c r="V2044" i="1"/>
  <c r="BC2044" i="1" s="1"/>
  <c r="X2044" i="1"/>
  <c r="W2044" i="1"/>
  <c r="V2036" i="1"/>
  <c r="BC2036" i="1" s="1"/>
  <c r="X2036" i="1"/>
  <c r="W2036" i="1"/>
  <c r="V2028" i="1"/>
  <c r="BC2028" i="1" s="1"/>
  <c r="X2028" i="1"/>
  <c r="W2028" i="1"/>
  <c r="V2020" i="1"/>
  <c r="BC2020" i="1" s="1"/>
  <c r="X2020" i="1"/>
  <c r="W2020" i="1"/>
  <c r="V2012" i="1"/>
  <c r="BC2012" i="1" s="1"/>
  <c r="X2012" i="1"/>
  <c r="W2012" i="1"/>
  <c r="V2004" i="1"/>
  <c r="BC2004" i="1" s="1"/>
  <c r="X2004" i="1"/>
  <c r="W2004" i="1"/>
  <c r="V1996" i="1"/>
  <c r="BC1996" i="1" s="1"/>
  <c r="X1996" i="1"/>
  <c r="W1996" i="1"/>
  <c r="V1988" i="1"/>
  <c r="X1988" i="1"/>
  <c r="W1988" i="1"/>
  <c r="V1980" i="1"/>
  <c r="BC1980" i="1" s="1"/>
  <c r="X1980" i="1"/>
  <c r="W1980" i="1"/>
  <c r="V1972" i="1"/>
  <c r="BC1972" i="1" s="1"/>
  <c r="X1972" i="1"/>
  <c r="W1972" i="1"/>
  <c r="V1964" i="1"/>
  <c r="BC1964" i="1" s="1"/>
  <c r="X1964" i="1"/>
  <c r="W1964" i="1"/>
  <c r="V1956" i="1"/>
  <c r="BC1956" i="1" s="1"/>
  <c r="X1956" i="1"/>
  <c r="W1956" i="1"/>
  <c r="V1948" i="1"/>
  <c r="BC1948" i="1" s="1"/>
  <c r="X1948" i="1"/>
  <c r="W1948" i="1"/>
  <c r="V1940" i="1"/>
  <c r="BC1940" i="1" s="1"/>
  <c r="X1940" i="1"/>
  <c r="W1940" i="1"/>
  <c r="V1932" i="1"/>
  <c r="BC1932" i="1" s="1"/>
  <c r="X1932" i="1"/>
  <c r="W1932" i="1"/>
  <c r="V1924" i="1"/>
  <c r="X1924" i="1"/>
  <c r="W1924" i="1"/>
  <c r="V1916" i="1"/>
  <c r="BC1916" i="1" s="1"/>
  <c r="X1916" i="1"/>
  <c r="W1916" i="1"/>
  <c r="V1908" i="1"/>
  <c r="BC1908" i="1" s="1"/>
  <c r="X1908" i="1"/>
  <c r="W1908" i="1"/>
  <c r="V1900" i="1"/>
  <c r="BC1900" i="1" s="1"/>
  <c r="X1900" i="1"/>
  <c r="W1900" i="1"/>
  <c r="V1892" i="1"/>
  <c r="BC1892" i="1" s="1"/>
  <c r="X1892" i="1"/>
  <c r="W1892" i="1"/>
  <c r="V1884" i="1"/>
  <c r="BC1884" i="1" s="1"/>
  <c r="X1884" i="1"/>
  <c r="W1884" i="1"/>
  <c r="V1876" i="1"/>
  <c r="X1876" i="1"/>
  <c r="W1876" i="1"/>
  <c r="V1868" i="1"/>
  <c r="BC1868" i="1" s="1"/>
  <c r="X1868" i="1"/>
  <c r="W1868" i="1"/>
  <c r="V1860" i="1"/>
  <c r="BC1860" i="1" s="1"/>
  <c r="X1860" i="1"/>
  <c r="W1860" i="1"/>
  <c r="V1852" i="1"/>
  <c r="BC1852" i="1" s="1"/>
  <c r="X1852" i="1"/>
  <c r="W1852" i="1"/>
  <c r="V1844" i="1"/>
  <c r="X1844" i="1"/>
  <c r="W1844" i="1"/>
  <c r="V1836" i="1"/>
  <c r="BC1836" i="1" s="1"/>
  <c r="X1836" i="1"/>
  <c r="W1836" i="1"/>
  <c r="V1828" i="1"/>
  <c r="BC1828" i="1" s="1"/>
  <c r="X1828" i="1"/>
  <c r="W1828" i="1"/>
  <c r="V1820" i="1"/>
  <c r="X1820" i="1"/>
  <c r="W1820" i="1"/>
  <c r="V1812" i="1"/>
  <c r="BC1812" i="1" s="1"/>
  <c r="X1812" i="1"/>
  <c r="W1812" i="1"/>
  <c r="V1804" i="1"/>
  <c r="BC1804" i="1" s="1"/>
  <c r="X1804" i="1"/>
  <c r="W1804" i="1"/>
  <c r="V1796" i="1"/>
  <c r="BC1796" i="1" s="1"/>
  <c r="X1796" i="1"/>
  <c r="W1796" i="1"/>
  <c r="V1788" i="1"/>
  <c r="BC1788" i="1" s="1"/>
  <c r="X1788" i="1"/>
  <c r="W1788" i="1"/>
  <c r="V1780" i="1"/>
  <c r="BC1780" i="1" s="1"/>
  <c r="X1780" i="1"/>
  <c r="W1780" i="1"/>
  <c r="V1772" i="1"/>
  <c r="BC1772" i="1" s="1"/>
  <c r="X1772" i="1"/>
  <c r="W1772" i="1"/>
  <c r="V1764" i="1"/>
  <c r="BC1764" i="1" s="1"/>
  <c r="X1764" i="1"/>
  <c r="W1764" i="1"/>
  <c r="V1756" i="1"/>
  <c r="BC1756" i="1" s="1"/>
  <c r="X1756" i="1"/>
  <c r="W1756" i="1"/>
  <c r="V1748" i="1"/>
  <c r="BC1748" i="1" s="1"/>
  <c r="X1748" i="1"/>
  <c r="W1748" i="1"/>
  <c r="V1740" i="1"/>
  <c r="BC1740" i="1" s="1"/>
  <c r="X1740" i="1"/>
  <c r="W1740" i="1"/>
  <c r="V1732" i="1"/>
  <c r="X1732" i="1"/>
  <c r="W1732" i="1"/>
  <c r="V1724" i="1"/>
  <c r="BC1724" i="1" s="1"/>
  <c r="X1724" i="1"/>
  <c r="W1724" i="1"/>
  <c r="V1716" i="1"/>
  <c r="BC1716" i="1" s="1"/>
  <c r="X1716" i="1"/>
  <c r="W1716" i="1"/>
  <c r="V1708" i="1"/>
  <c r="BC1708" i="1" s="1"/>
  <c r="X1708" i="1"/>
  <c r="W1708" i="1"/>
  <c r="V1700" i="1"/>
  <c r="BC1700" i="1" s="1"/>
  <c r="X1700" i="1"/>
  <c r="W1700" i="1"/>
  <c r="V1692" i="1"/>
  <c r="BC1692" i="1" s="1"/>
  <c r="X1692" i="1"/>
  <c r="W1692" i="1"/>
  <c r="V1684" i="1"/>
  <c r="BC1684" i="1" s="1"/>
  <c r="X1684" i="1"/>
  <c r="W1684" i="1"/>
  <c r="V1676" i="1"/>
  <c r="BC1676" i="1" s="1"/>
  <c r="X1676" i="1"/>
  <c r="W1676" i="1"/>
  <c r="V1668" i="1"/>
  <c r="BC1668" i="1" s="1"/>
  <c r="X1668" i="1"/>
  <c r="W1668" i="1"/>
  <c r="V1660" i="1"/>
  <c r="BC1660" i="1" s="1"/>
  <c r="X1660" i="1"/>
  <c r="W1660" i="1"/>
  <c r="V1652" i="1"/>
  <c r="BC1652" i="1" s="1"/>
  <c r="X1652" i="1"/>
  <c r="W1652" i="1"/>
  <c r="V1644" i="1"/>
  <c r="BC1644" i="1" s="1"/>
  <c r="X1644" i="1"/>
  <c r="W1644" i="1"/>
  <c r="V1636" i="1"/>
  <c r="BC1636" i="1" s="1"/>
  <c r="X1636" i="1"/>
  <c r="W1636" i="1"/>
  <c r="V1628" i="1"/>
  <c r="BC1628" i="1" s="1"/>
  <c r="X1628" i="1"/>
  <c r="W1628" i="1"/>
  <c r="V1620" i="1"/>
  <c r="BC1620" i="1" s="1"/>
  <c r="X1620" i="1"/>
  <c r="W1620" i="1"/>
  <c r="V1612" i="1"/>
  <c r="BC1612" i="1" s="1"/>
  <c r="X1612" i="1"/>
  <c r="W1612" i="1"/>
  <c r="V1604" i="1"/>
  <c r="BC1604" i="1" s="1"/>
  <c r="X1604" i="1"/>
  <c r="W1604" i="1"/>
  <c r="V1596" i="1"/>
  <c r="BC1596" i="1" s="1"/>
  <c r="X1596" i="1"/>
  <c r="W1596" i="1"/>
  <c r="V1588" i="1"/>
  <c r="X1588" i="1"/>
  <c r="W1588" i="1"/>
  <c r="V1580" i="1"/>
  <c r="BC1580" i="1" s="1"/>
  <c r="X1580" i="1"/>
  <c r="W1580" i="1"/>
  <c r="V1572" i="1"/>
  <c r="BC1572" i="1" s="1"/>
  <c r="X1572" i="1"/>
  <c r="W1572" i="1"/>
  <c r="V1564" i="1"/>
  <c r="BC1564" i="1" s="1"/>
  <c r="X1564" i="1"/>
  <c r="W1564" i="1"/>
  <c r="V1556" i="1"/>
  <c r="BC1556" i="1" s="1"/>
  <c r="X1556" i="1"/>
  <c r="W1556" i="1"/>
  <c r="V1548" i="1"/>
  <c r="BC1548" i="1" s="1"/>
  <c r="X1548" i="1"/>
  <c r="W1548" i="1"/>
  <c r="V1540" i="1"/>
  <c r="X1540" i="1"/>
  <c r="W1540" i="1"/>
  <c r="V1532" i="1"/>
  <c r="BC1532" i="1" s="1"/>
  <c r="X1532" i="1"/>
  <c r="W1532" i="1"/>
  <c r="V1524" i="1"/>
  <c r="BC1524" i="1" s="1"/>
  <c r="X1524" i="1"/>
  <c r="W1524" i="1"/>
  <c r="V1516" i="1"/>
  <c r="BC1516" i="1" s="1"/>
  <c r="X1516" i="1"/>
  <c r="W1516" i="1"/>
  <c r="V1508" i="1"/>
  <c r="BC1508" i="1" s="1"/>
  <c r="X1508" i="1"/>
  <c r="W1508" i="1"/>
  <c r="V1500" i="1"/>
  <c r="BC1500" i="1" s="1"/>
  <c r="X1500" i="1"/>
  <c r="W1500" i="1"/>
  <c r="V1492" i="1"/>
  <c r="BC1492" i="1" s="1"/>
  <c r="X1492" i="1"/>
  <c r="W1492" i="1"/>
  <c r="V1484" i="1"/>
  <c r="BC1484" i="1" s="1"/>
  <c r="X1484" i="1"/>
  <c r="W1484" i="1"/>
  <c r="V1476" i="1"/>
  <c r="BC1476" i="1" s="1"/>
  <c r="X1476" i="1"/>
  <c r="W1476" i="1"/>
  <c r="V1468" i="1"/>
  <c r="BC1468" i="1" s="1"/>
  <c r="X1468" i="1"/>
  <c r="W1468" i="1"/>
  <c r="V1460" i="1"/>
  <c r="BC1460" i="1" s="1"/>
  <c r="X1460" i="1"/>
  <c r="W1460" i="1"/>
  <c r="V1452" i="1"/>
  <c r="BC1452" i="1" s="1"/>
  <c r="X1452" i="1"/>
  <c r="W1452" i="1"/>
  <c r="V1444" i="1"/>
  <c r="BC1444" i="1" s="1"/>
  <c r="X1444" i="1"/>
  <c r="W1444" i="1"/>
  <c r="V1436" i="1"/>
  <c r="BC1436" i="1" s="1"/>
  <c r="X1436" i="1"/>
  <c r="W1436" i="1"/>
  <c r="V1428" i="1"/>
  <c r="BC1428" i="1" s="1"/>
  <c r="X1428" i="1"/>
  <c r="W1428" i="1"/>
  <c r="V1420" i="1"/>
  <c r="BC1420" i="1" s="1"/>
  <c r="X1420" i="1"/>
  <c r="W1420" i="1"/>
  <c r="V1412" i="1"/>
  <c r="BC1412" i="1" s="1"/>
  <c r="X1412" i="1"/>
  <c r="W1412" i="1"/>
  <c r="V1404" i="1"/>
  <c r="BC1404" i="1" s="1"/>
  <c r="X1404" i="1"/>
  <c r="W1404" i="1"/>
  <c r="V1396" i="1"/>
  <c r="BC1396" i="1" s="1"/>
  <c r="X1396" i="1"/>
  <c r="W1396" i="1"/>
  <c r="V1388" i="1"/>
  <c r="BC1388" i="1" s="1"/>
  <c r="X1388" i="1"/>
  <c r="W1388" i="1"/>
  <c r="V1380" i="1"/>
  <c r="BC1380" i="1" s="1"/>
  <c r="X1380" i="1"/>
  <c r="W1380" i="1"/>
  <c r="V1372" i="1"/>
  <c r="BC1372" i="1" s="1"/>
  <c r="X1372" i="1"/>
  <c r="W1372" i="1"/>
  <c r="V1364" i="1"/>
  <c r="BC1364" i="1" s="1"/>
  <c r="X1364" i="1"/>
  <c r="W1364" i="1"/>
  <c r="V1356" i="1"/>
  <c r="BC1356" i="1" s="1"/>
  <c r="X1356" i="1"/>
  <c r="W1356" i="1"/>
  <c r="V1348" i="1"/>
  <c r="BC1348" i="1" s="1"/>
  <c r="X1348" i="1"/>
  <c r="W1348" i="1"/>
  <c r="V1340" i="1"/>
  <c r="BC1340" i="1" s="1"/>
  <c r="X1340" i="1"/>
  <c r="W1340" i="1"/>
  <c r="V1332" i="1"/>
  <c r="BC1332" i="1" s="1"/>
  <c r="X1332" i="1"/>
  <c r="W1332" i="1"/>
  <c r="V1324" i="1"/>
  <c r="BC1324" i="1" s="1"/>
  <c r="X1324" i="1"/>
  <c r="W1324" i="1"/>
  <c r="V1316" i="1"/>
  <c r="BC1316" i="1" s="1"/>
  <c r="X1316" i="1"/>
  <c r="W1316" i="1"/>
  <c r="V1308" i="1"/>
  <c r="BC1308" i="1" s="1"/>
  <c r="X1308" i="1"/>
  <c r="W1308" i="1"/>
  <c r="V1300" i="1"/>
  <c r="BC1300" i="1" s="1"/>
  <c r="X1300" i="1"/>
  <c r="W1300" i="1"/>
  <c r="V1292" i="1"/>
  <c r="BC1292" i="1" s="1"/>
  <c r="X1292" i="1"/>
  <c r="W1292" i="1"/>
  <c r="V1284" i="1"/>
  <c r="BC1284" i="1" s="1"/>
  <c r="X1284" i="1"/>
  <c r="W1284" i="1"/>
  <c r="V1276" i="1"/>
  <c r="BC1276" i="1" s="1"/>
  <c r="X1276" i="1"/>
  <c r="W1276" i="1"/>
  <c r="V1268" i="1"/>
  <c r="BC1268" i="1" s="1"/>
  <c r="X1268" i="1"/>
  <c r="W1268" i="1"/>
  <c r="V1260" i="1"/>
  <c r="BC1260" i="1" s="1"/>
  <c r="X1260" i="1"/>
  <c r="W1260" i="1"/>
  <c r="V1252" i="1"/>
  <c r="BC1252" i="1" s="1"/>
  <c r="X1252" i="1"/>
  <c r="W1252" i="1"/>
  <c r="V1244" i="1"/>
  <c r="BC1244" i="1" s="1"/>
  <c r="X1244" i="1"/>
  <c r="W1244" i="1"/>
  <c r="V1236" i="1"/>
  <c r="BC1236" i="1" s="1"/>
  <c r="X1236" i="1"/>
  <c r="W1236" i="1"/>
  <c r="V1228" i="1"/>
  <c r="BC1228" i="1" s="1"/>
  <c r="X1228" i="1"/>
  <c r="W1228" i="1"/>
  <c r="V1220" i="1"/>
  <c r="BC1220" i="1" s="1"/>
  <c r="X1220" i="1"/>
  <c r="W1220" i="1"/>
  <c r="V1212" i="1"/>
  <c r="BC1212" i="1" s="1"/>
  <c r="X1212" i="1"/>
  <c r="W1212" i="1"/>
  <c r="V1204" i="1"/>
  <c r="BC1204" i="1" s="1"/>
  <c r="X1204" i="1"/>
  <c r="W1204" i="1"/>
  <c r="V1196" i="1"/>
  <c r="BC1196" i="1" s="1"/>
  <c r="X1196" i="1"/>
  <c r="W1196" i="1"/>
  <c r="V1188" i="1"/>
  <c r="BC1188" i="1" s="1"/>
  <c r="X1188" i="1"/>
  <c r="W1188" i="1"/>
  <c r="V1180" i="1"/>
  <c r="BC1180" i="1" s="1"/>
  <c r="X1180" i="1"/>
  <c r="W1180" i="1"/>
  <c r="V1172" i="1"/>
  <c r="BC1172" i="1" s="1"/>
  <c r="X1172" i="1"/>
  <c r="W1172" i="1"/>
  <c r="V1164" i="1"/>
  <c r="BC1164" i="1" s="1"/>
  <c r="X1164" i="1"/>
  <c r="W1164" i="1"/>
  <c r="V1156" i="1"/>
  <c r="BC1156" i="1" s="1"/>
  <c r="X1156" i="1"/>
  <c r="W1156" i="1"/>
  <c r="V1148" i="1"/>
  <c r="BC1148" i="1" s="1"/>
  <c r="X1148" i="1"/>
  <c r="W1148" i="1"/>
  <c r="V1140" i="1"/>
  <c r="BC1140" i="1" s="1"/>
  <c r="X1140" i="1"/>
  <c r="W1140" i="1"/>
  <c r="V1132" i="1"/>
  <c r="X1132" i="1"/>
  <c r="W1132" i="1"/>
  <c r="V1124" i="1"/>
  <c r="X1124" i="1"/>
  <c r="W1124" i="1"/>
  <c r="V1116" i="1"/>
  <c r="BC1116" i="1" s="1"/>
  <c r="X1116" i="1"/>
  <c r="W1116" i="1"/>
  <c r="V1108" i="1"/>
  <c r="BC1108" i="1" s="1"/>
  <c r="X1108" i="1"/>
  <c r="W1108" i="1"/>
  <c r="V1100" i="1"/>
  <c r="BC1100" i="1" s="1"/>
  <c r="X1100" i="1"/>
  <c r="W1100" i="1"/>
  <c r="V1092" i="1"/>
  <c r="BC1092" i="1" s="1"/>
  <c r="X1092" i="1"/>
  <c r="W1092" i="1"/>
  <c r="V1084" i="1"/>
  <c r="BC1084" i="1" s="1"/>
  <c r="X1084" i="1"/>
  <c r="W1084" i="1"/>
  <c r="V1076" i="1"/>
  <c r="BC1076" i="1" s="1"/>
  <c r="X1076" i="1"/>
  <c r="W1076" i="1"/>
  <c r="V1068" i="1"/>
  <c r="BC1068" i="1" s="1"/>
  <c r="X1068" i="1"/>
  <c r="W1068" i="1"/>
  <c r="V1060" i="1"/>
  <c r="BC1060" i="1" s="1"/>
  <c r="X1060" i="1"/>
  <c r="W1060" i="1"/>
  <c r="V1052" i="1"/>
  <c r="BC1052" i="1" s="1"/>
  <c r="X1052" i="1"/>
  <c r="W1052" i="1"/>
  <c r="V1044" i="1"/>
  <c r="BC1044" i="1" s="1"/>
  <c r="X1044" i="1"/>
  <c r="W1044" i="1"/>
  <c r="V1036" i="1"/>
  <c r="BC1036" i="1" s="1"/>
  <c r="X1036" i="1"/>
  <c r="W1036" i="1"/>
  <c r="V1028" i="1"/>
  <c r="BC1028" i="1" s="1"/>
  <c r="X1028" i="1"/>
  <c r="W1028" i="1"/>
  <c r="V1020" i="1"/>
  <c r="BC1020" i="1" s="1"/>
  <c r="X1020" i="1"/>
  <c r="W1020" i="1"/>
  <c r="V1012" i="1"/>
  <c r="BC1012" i="1" s="1"/>
  <c r="X1012" i="1"/>
  <c r="W1012" i="1"/>
  <c r="V1004" i="1"/>
  <c r="BC1004" i="1" s="1"/>
  <c r="X1004" i="1"/>
  <c r="W1004" i="1"/>
  <c r="V996" i="1"/>
  <c r="BC996" i="1" s="1"/>
  <c r="X996" i="1"/>
  <c r="W996" i="1"/>
  <c r="V988" i="1"/>
  <c r="BC988" i="1" s="1"/>
  <c r="X988" i="1"/>
  <c r="W988" i="1"/>
  <c r="V980" i="1"/>
  <c r="BC980" i="1" s="1"/>
  <c r="X980" i="1"/>
  <c r="W980" i="1"/>
  <c r="V972" i="1"/>
  <c r="BC972" i="1" s="1"/>
  <c r="X972" i="1"/>
  <c r="W972" i="1"/>
  <c r="V964" i="1"/>
  <c r="BC964" i="1" s="1"/>
  <c r="X964" i="1"/>
  <c r="W964" i="1"/>
  <c r="V956" i="1"/>
  <c r="BC956" i="1" s="1"/>
  <c r="X956" i="1"/>
  <c r="W956" i="1"/>
  <c r="V948" i="1"/>
  <c r="BC948" i="1" s="1"/>
  <c r="X948" i="1"/>
  <c r="W948" i="1"/>
  <c r="V940" i="1"/>
  <c r="BC940" i="1" s="1"/>
  <c r="X940" i="1"/>
  <c r="W940" i="1"/>
  <c r="V932" i="1"/>
  <c r="X932" i="1"/>
  <c r="W932" i="1"/>
  <c r="V924" i="1"/>
  <c r="BC924" i="1" s="1"/>
  <c r="X924" i="1"/>
  <c r="W924" i="1"/>
  <c r="V916" i="1"/>
  <c r="BC916" i="1" s="1"/>
  <c r="X916" i="1"/>
  <c r="W916" i="1"/>
  <c r="V908" i="1"/>
  <c r="X908" i="1"/>
  <c r="W908" i="1"/>
  <c r="V900" i="1"/>
  <c r="BC900" i="1" s="1"/>
  <c r="X900" i="1"/>
  <c r="W900" i="1"/>
  <c r="V892" i="1"/>
  <c r="BC892" i="1" s="1"/>
  <c r="X892" i="1"/>
  <c r="W892" i="1"/>
  <c r="V884" i="1"/>
  <c r="BC884" i="1" s="1"/>
  <c r="X884" i="1"/>
  <c r="W884" i="1"/>
  <c r="V876" i="1"/>
  <c r="X876" i="1"/>
  <c r="W876" i="1"/>
  <c r="V868" i="1"/>
  <c r="BC868" i="1" s="1"/>
  <c r="X868" i="1"/>
  <c r="W868" i="1"/>
  <c r="V860" i="1"/>
  <c r="X860" i="1"/>
  <c r="W860" i="1"/>
  <c r="V852" i="1"/>
  <c r="BC852" i="1" s="1"/>
  <c r="X852" i="1"/>
  <c r="W852" i="1"/>
  <c r="V844" i="1"/>
  <c r="X844" i="1"/>
  <c r="W844" i="1"/>
  <c r="V836" i="1"/>
  <c r="BC836" i="1" s="1"/>
  <c r="X836" i="1"/>
  <c r="W836" i="1"/>
  <c r="V828" i="1"/>
  <c r="BC828" i="1" s="1"/>
  <c r="X828" i="1"/>
  <c r="W828" i="1"/>
  <c r="V820" i="1"/>
  <c r="BC820" i="1" s="1"/>
  <c r="X820" i="1"/>
  <c r="W820" i="1"/>
  <c r="V812" i="1"/>
  <c r="BC812" i="1" s="1"/>
  <c r="X812" i="1"/>
  <c r="W812" i="1"/>
  <c r="V804" i="1"/>
  <c r="BC804" i="1" s="1"/>
  <c r="X804" i="1"/>
  <c r="W804" i="1"/>
  <c r="V796" i="1"/>
  <c r="BC796" i="1" s="1"/>
  <c r="X796" i="1"/>
  <c r="W796" i="1"/>
  <c r="V788" i="1"/>
  <c r="BC788" i="1" s="1"/>
  <c r="X788" i="1"/>
  <c r="W788" i="1"/>
  <c r="V780" i="1"/>
  <c r="BC780" i="1" s="1"/>
  <c r="X780" i="1"/>
  <c r="W780" i="1"/>
  <c r="V772" i="1"/>
  <c r="BC772" i="1" s="1"/>
  <c r="X772" i="1"/>
  <c r="W772" i="1"/>
  <c r="V764" i="1"/>
  <c r="BC764" i="1" s="1"/>
  <c r="X764" i="1"/>
  <c r="W764" i="1"/>
  <c r="V756" i="1"/>
  <c r="BC756" i="1" s="1"/>
  <c r="X756" i="1"/>
  <c r="W756" i="1"/>
  <c r="V748" i="1"/>
  <c r="BC748" i="1" s="1"/>
  <c r="X748" i="1"/>
  <c r="W748" i="1"/>
  <c r="V740" i="1"/>
  <c r="BC740" i="1" s="1"/>
  <c r="X740" i="1"/>
  <c r="W740" i="1"/>
  <c r="V732" i="1"/>
  <c r="BC732" i="1" s="1"/>
  <c r="X732" i="1"/>
  <c r="W732" i="1"/>
  <c r="V724" i="1"/>
  <c r="BC724" i="1" s="1"/>
  <c r="X724" i="1"/>
  <c r="W724" i="1"/>
  <c r="V716" i="1"/>
  <c r="BC716" i="1" s="1"/>
  <c r="X716" i="1"/>
  <c r="W716" i="1"/>
  <c r="V708" i="1"/>
  <c r="X708" i="1"/>
  <c r="W708" i="1"/>
  <c r="V700" i="1"/>
  <c r="BC700" i="1" s="1"/>
  <c r="X700" i="1"/>
  <c r="W700" i="1"/>
  <c r="V692" i="1"/>
  <c r="BC692" i="1" s="1"/>
  <c r="X692" i="1"/>
  <c r="W692" i="1"/>
  <c r="V684" i="1"/>
  <c r="BC684" i="1" s="1"/>
  <c r="X684" i="1"/>
  <c r="W684" i="1"/>
  <c r="V676" i="1"/>
  <c r="BC676" i="1" s="1"/>
  <c r="X676" i="1"/>
  <c r="W676" i="1"/>
  <c r="V668" i="1"/>
  <c r="BC668" i="1" s="1"/>
  <c r="X668" i="1"/>
  <c r="W668" i="1"/>
  <c r="V660" i="1"/>
  <c r="BC660" i="1" s="1"/>
  <c r="X660" i="1"/>
  <c r="W660" i="1"/>
  <c r="V652" i="1"/>
  <c r="BC652" i="1" s="1"/>
  <c r="X652" i="1"/>
  <c r="W652" i="1"/>
  <c r="V644" i="1"/>
  <c r="BC644" i="1" s="1"/>
  <c r="X644" i="1"/>
  <c r="W644" i="1"/>
  <c r="V636" i="1"/>
  <c r="BC636" i="1" s="1"/>
  <c r="X636" i="1"/>
  <c r="W636" i="1"/>
  <c r="V628" i="1"/>
  <c r="BC628" i="1" s="1"/>
  <c r="X628" i="1"/>
  <c r="W628" i="1"/>
  <c r="V620" i="1"/>
  <c r="BC620" i="1" s="1"/>
  <c r="X620" i="1"/>
  <c r="W620" i="1"/>
  <c r="V612" i="1"/>
  <c r="BC612" i="1" s="1"/>
  <c r="X612" i="1"/>
  <c r="W612" i="1"/>
  <c r="V604" i="1"/>
  <c r="BC604" i="1" s="1"/>
  <c r="X604" i="1"/>
  <c r="W604" i="1"/>
  <c r="V596" i="1"/>
  <c r="BC596" i="1" s="1"/>
  <c r="X596" i="1"/>
  <c r="W596" i="1"/>
  <c r="V588" i="1"/>
  <c r="BC588" i="1" s="1"/>
  <c r="X588" i="1"/>
  <c r="W588" i="1"/>
  <c r="V580" i="1"/>
  <c r="BC580" i="1" s="1"/>
  <c r="X580" i="1"/>
  <c r="W580" i="1"/>
  <c r="V572" i="1"/>
  <c r="X572" i="1"/>
  <c r="W572" i="1"/>
  <c r="V564" i="1"/>
  <c r="BC564" i="1" s="1"/>
  <c r="X564" i="1"/>
  <c r="W564" i="1"/>
  <c r="V556" i="1"/>
  <c r="BC556" i="1" s="1"/>
  <c r="X556" i="1"/>
  <c r="W556" i="1"/>
  <c r="V548" i="1"/>
  <c r="BC548" i="1" s="1"/>
  <c r="X548" i="1"/>
  <c r="W548" i="1"/>
  <c r="V540" i="1"/>
  <c r="BC540" i="1" s="1"/>
  <c r="X540" i="1"/>
  <c r="W540" i="1"/>
  <c r="V532" i="1"/>
  <c r="BC532" i="1" s="1"/>
  <c r="X532" i="1"/>
  <c r="W532" i="1"/>
  <c r="V524" i="1"/>
  <c r="BC524" i="1" s="1"/>
  <c r="X524" i="1"/>
  <c r="W524" i="1"/>
  <c r="V516" i="1"/>
  <c r="BC516" i="1" s="1"/>
  <c r="X516" i="1"/>
  <c r="W516" i="1"/>
  <c r="V508" i="1"/>
  <c r="BC508" i="1" s="1"/>
  <c r="X508" i="1"/>
  <c r="W508" i="1"/>
  <c r="V500" i="1"/>
  <c r="BC500" i="1" s="1"/>
  <c r="X500" i="1"/>
  <c r="W500" i="1"/>
  <c r="V492" i="1"/>
  <c r="BC492" i="1" s="1"/>
  <c r="X492" i="1"/>
  <c r="W492" i="1"/>
  <c r="V484" i="1"/>
  <c r="BC484" i="1" s="1"/>
  <c r="X484" i="1"/>
  <c r="W484" i="1"/>
  <c r="V476" i="1"/>
  <c r="BC476" i="1" s="1"/>
  <c r="X476" i="1"/>
  <c r="W476" i="1"/>
  <c r="V468" i="1"/>
  <c r="X468" i="1"/>
  <c r="W468" i="1"/>
  <c r="V460" i="1"/>
  <c r="X460" i="1"/>
  <c r="W460" i="1"/>
  <c r="V452" i="1"/>
  <c r="BC452" i="1" s="1"/>
  <c r="X452" i="1"/>
  <c r="W452" i="1"/>
  <c r="V444" i="1"/>
  <c r="BC444" i="1" s="1"/>
  <c r="X444" i="1"/>
  <c r="W444" i="1"/>
  <c r="V436" i="1"/>
  <c r="BC436" i="1" s="1"/>
  <c r="X436" i="1"/>
  <c r="W436" i="1"/>
  <c r="V428" i="1"/>
  <c r="BC428" i="1" s="1"/>
  <c r="X428" i="1"/>
  <c r="W428" i="1"/>
  <c r="V420" i="1"/>
  <c r="BC420" i="1" s="1"/>
  <c r="X420" i="1"/>
  <c r="W420" i="1"/>
  <c r="V412" i="1"/>
  <c r="BC412" i="1" s="1"/>
  <c r="X412" i="1"/>
  <c r="W412" i="1"/>
  <c r="V404" i="1"/>
  <c r="BC404" i="1" s="1"/>
  <c r="X404" i="1"/>
  <c r="W404" i="1"/>
  <c r="V396" i="1"/>
  <c r="BC396" i="1" s="1"/>
  <c r="X396" i="1"/>
  <c r="W396" i="1"/>
  <c r="V388" i="1"/>
  <c r="BC388" i="1" s="1"/>
  <c r="X388" i="1"/>
  <c r="W388" i="1"/>
  <c r="V380" i="1"/>
  <c r="BC380" i="1" s="1"/>
  <c r="X380" i="1"/>
  <c r="W380" i="1"/>
  <c r="V372" i="1"/>
  <c r="BC372" i="1" s="1"/>
  <c r="X372" i="1"/>
  <c r="W372" i="1"/>
  <c r="V364" i="1"/>
  <c r="BC364" i="1" s="1"/>
  <c r="X364" i="1"/>
  <c r="W364" i="1"/>
  <c r="V356" i="1"/>
  <c r="BC356" i="1" s="1"/>
  <c r="X356" i="1"/>
  <c r="W356" i="1"/>
  <c r="V348" i="1"/>
  <c r="X348" i="1"/>
  <c r="W348" i="1"/>
  <c r="V340" i="1"/>
  <c r="BC340" i="1" s="1"/>
  <c r="X340" i="1"/>
  <c r="W340" i="1"/>
  <c r="V332" i="1"/>
  <c r="BC332" i="1" s="1"/>
  <c r="X332" i="1"/>
  <c r="W332" i="1"/>
  <c r="V324" i="1"/>
  <c r="BC324" i="1" s="1"/>
  <c r="X324" i="1"/>
  <c r="W324" i="1"/>
  <c r="V316" i="1"/>
  <c r="BC316" i="1" s="1"/>
  <c r="X316" i="1"/>
  <c r="W316" i="1"/>
  <c r="V308" i="1"/>
  <c r="BC308" i="1" s="1"/>
  <c r="X308" i="1"/>
  <c r="W308" i="1"/>
  <c r="V300" i="1"/>
  <c r="BC300" i="1" s="1"/>
  <c r="X300" i="1"/>
  <c r="W300" i="1"/>
  <c r="V292" i="1"/>
  <c r="BC292" i="1" s="1"/>
  <c r="X292" i="1"/>
  <c r="W292" i="1"/>
  <c r="V284" i="1"/>
  <c r="BC284" i="1" s="1"/>
  <c r="X284" i="1"/>
  <c r="W284" i="1"/>
  <c r="V276" i="1"/>
  <c r="BC276" i="1" s="1"/>
  <c r="X276" i="1"/>
  <c r="W276" i="1"/>
  <c r="V268" i="1"/>
  <c r="BC268" i="1" s="1"/>
  <c r="X268" i="1"/>
  <c r="W268" i="1"/>
  <c r="V260" i="1"/>
  <c r="BC260" i="1" s="1"/>
  <c r="X260" i="1"/>
  <c r="W260" i="1"/>
  <c r="V252" i="1"/>
  <c r="BC252" i="1" s="1"/>
  <c r="X252" i="1"/>
  <c r="W252" i="1"/>
  <c r="V244" i="1"/>
  <c r="BC244" i="1" s="1"/>
  <c r="X244" i="1"/>
  <c r="W244" i="1"/>
  <c r="V236" i="1"/>
  <c r="BC236" i="1" s="1"/>
  <c r="X236" i="1"/>
  <c r="W236" i="1"/>
  <c r="V228" i="1"/>
  <c r="X228" i="1"/>
  <c r="W228" i="1"/>
  <c r="V220" i="1"/>
  <c r="BC220" i="1" s="1"/>
  <c r="X220" i="1"/>
  <c r="W220" i="1"/>
  <c r="V212" i="1"/>
  <c r="BC212" i="1" s="1"/>
  <c r="X212" i="1"/>
  <c r="W212" i="1"/>
  <c r="V204" i="1"/>
  <c r="BC204" i="1" s="1"/>
  <c r="X204" i="1"/>
  <c r="W204" i="1"/>
  <c r="V196" i="1"/>
  <c r="BC196" i="1" s="1"/>
  <c r="X196" i="1"/>
  <c r="W196" i="1"/>
  <c r="V188" i="1"/>
  <c r="BC188" i="1" s="1"/>
  <c r="X188" i="1"/>
  <c r="W188" i="1"/>
  <c r="V180" i="1"/>
  <c r="BC180" i="1" s="1"/>
  <c r="X180" i="1"/>
  <c r="W180" i="1"/>
  <c r="V172" i="1"/>
  <c r="BC172" i="1" s="1"/>
  <c r="X172" i="1"/>
  <c r="W172" i="1"/>
  <c r="V164" i="1"/>
  <c r="BC164" i="1" s="1"/>
  <c r="X164" i="1"/>
  <c r="W164" i="1"/>
  <c r="V156" i="1"/>
  <c r="BC156" i="1" s="1"/>
  <c r="X156" i="1"/>
  <c r="W156" i="1"/>
  <c r="V148" i="1"/>
  <c r="BC148" i="1" s="1"/>
  <c r="X148" i="1"/>
  <c r="W148" i="1"/>
  <c r="V140" i="1"/>
  <c r="BC140" i="1" s="1"/>
  <c r="X140" i="1"/>
  <c r="W140" i="1"/>
  <c r="V132" i="1"/>
  <c r="BC132" i="1" s="1"/>
  <c r="X132" i="1"/>
  <c r="W132" i="1"/>
  <c r="V124" i="1"/>
  <c r="BC124" i="1" s="1"/>
  <c r="X124" i="1"/>
  <c r="W124" i="1"/>
  <c r="V116" i="1"/>
  <c r="BC116" i="1" s="1"/>
  <c r="X116" i="1"/>
  <c r="W116" i="1"/>
  <c r="V108" i="1"/>
  <c r="BC108" i="1" s="1"/>
  <c r="X108" i="1"/>
  <c r="W108" i="1"/>
  <c r="V100" i="1"/>
  <c r="BC100" i="1" s="1"/>
  <c r="X100" i="1"/>
  <c r="W100" i="1"/>
  <c r="V92" i="1"/>
  <c r="BC92" i="1" s="1"/>
  <c r="X92" i="1"/>
  <c r="W92" i="1"/>
  <c r="V84" i="1"/>
  <c r="BC84" i="1" s="1"/>
  <c r="X84" i="1"/>
  <c r="W84" i="1"/>
  <c r="V76" i="1"/>
  <c r="BC76" i="1" s="1"/>
  <c r="X76" i="1"/>
  <c r="W76" i="1"/>
  <c r="V68" i="1"/>
  <c r="BC68" i="1" s="1"/>
  <c r="X68" i="1"/>
  <c r="W68" i="1"/>
  <c r="V60" i="1"/>
  <c r="BC60" i="1" s="1"/>
  <c r="X60" i="1"/>
  <c r="W60" i="1"/>
  <c r="V52" i="1"/>
  <c r="BC52" i="1" s="1"/>
  <c r="X52" i="1"/>
  <c r="W52" i="1"/>
  <c r="V44" i="1"/>
  <c r="BC44" i="1" s="1"/>
  <c r="X44" i="1"/>
  <c r="W44" i="1"/>
  <c r="V36" i="1"/>
  <c r="X36" i="1"/>
  <c r="W36" i="1"/>
  <c r="V28" i="1"/>
  <c r="BC28" i="1" s="1"/>
  <c r="X28" i="1"/>
  <c r="W28" i="1"/>
  <c r="V20" i="1"/>
  <c r="BC20" i="1" s="1"/>
  <c r="X20" i="1"/>
  <c r="W20" i="1"/>
  <c r="V12" i="1"/>
  <c r="BC12" i="1" s="1"/>
  <c r="X12" i="1"/>
  <c r="W12" i="1"/>
  <c r="V4" i="1"/>
  <c r="BC4" i="1" s="1"/>
  <c r="X4" i="1"/>
  <c r="W4" i="1"/>
  <c r="V26110" i="1"/>
  <c r="BC26110" i="1" s="1"/>
  <c r="X26110" i="1"/>
  <c r="W26110" i="1"/>
  <c r="V26078" i="1"/>
  <c r="BC26078" i="1" s="1"/>
  <c r="X26078" i="1"/>
  <c r="W26078" i="1"/>
  <c r="V26046" i="1"/>
  <c r="BC26046" i="1" s="1"/>
  <c r="X26046" i="1"/>
  <c r="W26046" i="1"/>
  <c r="V26014" i="1"/>
  <c r="BC26014" i="1" s="1"/>
  <c r="X26014" i="1"/>
  <c r="W26014" i="1"/>
  <c r="V25982" i="1"/>
  <c r="BC25982" i="1" s="1"/>
  <c r="X25982" i="1"/>
  <c r="W25982" i="1"/>
  <c r="V25950" i="1"/>
  <c r="BC25950" i="1" s="1"/>
  <c r="X25950" i="1"/>
  <c r="W25950" i="1"/>
  <c r="V25918" i="1"/>
  <c r="BC25918" i="1" s="1"/>
  <c r="X25918" i="1"/>
  <c r="W25918" i="1"/>
  <c r="V25886" i="1"/>
  <c r="BC25886" i="1" s="1"/>
  <c r="X25886" i="1"/>
  <c r="W25886" i="1"/>
  <c r="V25854" i="1"/>
  <c r="BC25854" i="1" s="1"/>
  <c r="X25854" i="1"/>
  <c r="W25854" i="1"/>
  <c r="V25822" i="1"/>
  <c r="BC25822" i="1" s="1"/>
  <c r="X25822" i="1"/>
  <c r="W25822" i="1"/>
  <c r="V25790" i="1"/>
  <c r="BC25790" i="1" s="1"/>
  <c r="X25790" i="1"/>
  <c r="W25790" i="1"/>
  <c r="V25758" i="1"/>
  <c r="BC25758" i="1" s="1"/>
  <c r="X25758" i="1"/>
  <c r="W25758" i="1"/>
  <c r="V25726" i="1"/>
  <c r="BC25726" i="1" s="1"/>
  <c r="X25726" i="1"/>
  <c r="W25726" i="1"/>
  <c r="V25694" i="1"/>
  <c r="BC25694" i="1" s="1"/>
  <c r="X25694" i="1"/>
  <c r="W25694" i="1"/>
  <c r="V25670" i="1"/>
  <c r="BC25670" i="1" s="1"/>
  <c r="X25670" i="1"/>
  <c r="W25670" i="1"/>
  <c r="V25630" i="1"/>
  <c r="BC25630" i="1" s="1"/>
  <c r="X25630" i="1"/>
  <c r="W25630" i="1"/>
  <c r="V25598" i="1"/>
  <c r="BC25598" i="1" s="1"/>
  <c r="X25598" i="1"/>
  <c r="W25598" i="1"/>
  <c r="V25566" i="1"/>
  <c r="BC25566" i="1" s="1"/>
  <c r="X25566" i="1"/>
  <c r="W25566" i="1"/>
  <c r="V25534" i="1"/>
  <c r="BC25534" i="1" s="1"/>
  <c r="X25534" i="1"/>
  <c r="W25534" i="1"/>
  <c r="V25502" i="1"/>
  <c r="BC25502" i="1" s="1"/>
  <c r="X25502" i="1"/>
  <c r="W25502" i="1"/>
  <c r="V25470" i="1"/>
  <c r="BC25470" i="1" s="1"/>
  <c r="X25470" i="1"/>
  <c r="W25470" i="1"/>
  <c r="V25438" i="1"/>
  <c r="BC25438" i="1" s="1"/>
  <c r="X25438" i="1"/>
  <c r="W25438" i="1"/>
  <c r="V25414" i="1"/>
  <c r="BC25414" i="1" s="1"/>
  <c r="X25414" i="1"/>
  <c r="W25414" i="1"/>
  <c r="V25382" i="1"/>
  <c r="BC25382" i="1" s="1"/>
  <c r="X25382" i="1"/>
  <c r="W25382" i="1"/>
  <c r="V25350" i="1"/>
  <c r="BC25350" i="1" s="1"/>
  <c r="X25350" i="1"/>
  <c r="W25350" i="1"/>
  <c r="V25318" i="1"/>
  <c r="BC25318" i="1" s="1"/>
  <c r="X25318" i="1"/>
  <c r="W25318" i="1"/>
  <c r="V25278" i="1"/>
  <c r="BC25278" i="1" s="1"/>
  <c r="X25278" i="1"/>
  <c r="W25278" i="1"/>
  <c r="V25246" i="1"/>
  <c r="BC25246" i="1" s="1"/>
  <c r="X25246" i="1"/>
  <c r="W25246" i="1"/>
  <c r="V25214" i="1"/>
  <c r="BC25214" i="1" s="1"/>
  <c r="X25214" i="1"/>
  <c r="W25214" i="1"/>
  <c r="V25182" i="1"/>
  <c r="BC25182" i="1" s="1"/>
  <c r="X25182" i="1"/>
  <c r="W25182" i="1"/>
  <c r="V25150" i="1"/>
  <c r="BC25150" i="1" s="1"/>
  <c r="X25150" i="1"/>
  <c r="W25150" i="1"/>
  <c r="V25118" i="1"/>
  <c r="BC25118" i="1" s="1"/>
  <c r="X25118" i="1"/>
  <c r="W25118" i="1"/>
  <c r="V25086" i="1"/>
  <c r="BC25086" i="1" s="1"/>
  <c r="X25086" i="1"/>
  <c r="W25086" i="1"/>
  <c r="V25054" i="1"/>
  <c r="BC25054" i="1" s="1"/>
  <c r="X25054" i="1"/>
  <c r="W25054" i="1"/>
  <c r="V25022" i="1"/>
  <c r="BC25022" i="1" s="1"/>
  <c r="X25022" i="1"/>
  <c r="W25022" i="1"/>
  <c r="V24990" i="1"/>
  <c r="BC24990" i="1" s="1"/>
  <c r="X24990" i="1"/>
  <c r="W24990" i="1"/>
  <c r="V24958" i="1"/>
  <c r="BC24958" i="1" s="1"/>
  <c r="X24958" i="1"/>
  <c r="W24958" i="1"/>
  <c r="V24926" i="1"/>
  <c r="BC24926" i="1" s="1"/>
  <c r="X24926" i="1"/>
  <c r="W24926" i="1"/>
  <c r="V24894" i="1"/>
  <c r="BC24894" i="1" s="1"/>
  <c r="X24894" i="1"/>
  <c r="W24894" i="1"/>
  <c r="V24862" i="1"/>
  <c r="BC24862" i="1" s="1"/>
  <c r="X24862" i="1"/>
  <c r="W24862" i="1"/>
  <c r="V24830" i="1"/>
  <c r="BC24830" i="1" s="1"/>
  <c r="X24830" i="1"/>
  <c r="W24830" i="1"/>
  <c r="V24798" i="1"/>
  <c r="BC24798" i="1" s="1"/>
  <c r="X24798" i="1"/>
  <c r="W24798" i="1"/>
  <c r="V24766" i="1"/>
  <c r="BC24766" i="1" s="1"/>
  <c r="X24766" i="1"/>
  <c r="W24766" i="1"/>
  <c r="V24734" i="1"/>
  <c r="BC24734" i="1" s="1"/>
  <c r="X24734" i="1"/>
  <c r="W24734" i="1"/>
  <c r="V24710" i="1"/>
  <c r="BC24710" i="1" s="1"/>
  <c r="X24710" i="1"/>
  <c r="W24710" i="1"/>
  <c r="V24670" i="1"/>
  <c r="BC24670" i="1" s="1"/>
  <c r="X24670" i="1"/>
  <c r="W24670" i="1"/>
  <c r="V24638" i="1"/>
  <c r="BC24638" i="1" s="1"/>
  <c r="X24638" i="1"/>
  <c r="W24638" i="1"/>
  <c r="V24606" i="1"/>
  <c r="BC24606" i="1" s="1"/>
  <c r="X24606" i="1"/>
  <c r="W24606" i="1"/>
  <c r="V24582" i="1"/>
  <c r="BC24582" i="1" s="1"/>
  <c r="X24582" i="1"/>
  <c r="W24582" i="1"/>
  <c r="V24542" i="1"/>
  <c r="BC24542" i="1" s="1"/>
  <c r="X24542" i="1"/>
  <c r="W24542" i="1"/>
  <c r="V24510" i="1"/>
  <c r="BC24510" i="1" s="1"/>
  <c r="X24510" i="1"/>
  <c r="W24510" i="1"/>
  <c r="V24478" i="1"/>
  <c r="BC24478" i="1" s="1"/>
  <c r="X24478" i="1"/>
  <c r="W24478" i="1"/>
  <c r="V24446" i="1"/>
  <c r="BC24446" i="1" s="1"/>
  <c r="X24446" i="1"/>
  <c r="W24446" i="1"/>
  <c r="V24414" i="1"/>
  <c r="BC24414" i="1" s="1"/>
  <c r="X24414" i="1"/>
  <c r="W24414" i="1"/>
  <c r="V24382" i="1"/>
  <c r="BC24382" i="1" s="1"/>
  <c r="X24382" i="1"/>
  <c r="W24382" i="1"/>
  <c r="V24350" i="1"/>
  <c r="BC24350" i="1" s="1"/>
  <c r="X24350" i="1"/>
  <c r="W24350" i="1"/>
  <c r="V24318" i="1"/>
  <c r="BC24318" i="1" s="1"/>
  <c r="X24318" i="1"/>
  <c r="W24318" i="1"/>
  <c r="V24286" i="1"/>
  <c r="BC24286" i="1" s="1"/>
  <c r="X24286" i="1"/>
  <c r="W24286" i="1"/>
  <c r="V24254" i="1"/>
  <c r="BC24254" i="1" s="1"/>
  <c r="X24254" i="1"/>
  <c r="W24254" i="1"/>
  <c r="V24230" i="1"/>
  <c r="BC24230" i="1" s="1"/>
  <c r="X24230" i="1"/>
  <c r="W24230" i="1"/>
  <c r="V24198" i="1"/>
  <c r="BC24198" i="1" s="1"/>
  <c r="X24198" i="1"/>
  <c r="W24198" i="1"/>
  <c r="V24158" i="1"/>
  <c r="BC24158" i="1" s="1"/>
  <c r="X24158" i="1"/>
  <c r="W24158" i="1"/>
  <c r="V24126" i="1"/>
  <c r="BC24126" i="1" s="1"/>
  <c r="X24126" i="1"/>
  <c r="W24126" i="1"/>
  <c r="V24102" i="1"/>
  <c r="BC24102" i="1" s="1"/>
  <c r="X24102" i="1"/>
  <c r="W24102" i="1"/>
  <c r="V24070" i="1"/>
  <c r="BC24070" i="1" s="1"/>
  <c r="X24070" i="1"/>
  <c r="W24070" i="1"/>
  <c r="V24038" i="1"/>
  <c r="BC24038" i="1" s="1"/>
  <c r="X24038" i="1"/>
  <c r="W24038" i="1"/>
  <c r="V23998" i="1"/>
  <c r="BC23998" i="1" s="1"/>
  <c r="X23998" i="1"/>
  <c r="W23998" i="1"/>
  <c r="V23966" i="1"/>
  <c r="BC23966" i="1" s="1"/>
  <c r="X23966" i="1"/>
  <c r="W23966" i="1"/>
  <c r="V23934" i="1"/>
  <c r="BC23934" i="1" s="1"/>
  <c r="X23934" i="1"/>
  <c r="W23934" i="1"/>
  <c r="V23902" i="1"/>
  <c r="BC23902" i="1" s="1"/>
  <c r="X23902" i="1"/>
  <c r="W23902" i="1"/>
  <c r="V23870" i="1"/>
  <c r="BC23870" i="1" s="1"/>
  <c r="X23870" i="1"/>
  <c r="W23870" i="1"/>
  <c r="V23838" i="1"/>
  <c r="BC23838" i="1" s="1"/>
  <c r="X23838" i="1"/>
  <c r="W23838" i="1"/>
  <c r="V23806" i="1"/>
  <c r="BC23806" i="1" s="1"/>
  <c r="X23806" i="1"/>
  <c r="W23806" i="1"/>
  <c r="V23774" i="1"/>
  <c r="BC23774" i="1" s="1"/>
  <c r="X23774" i="1"/>
  <c r="W23774" i="1"/>
  <c r="V23742" i="1"/>
  <c r="BC23742" i="1" s="1"/>
  <c r="X23742" i="1"/>
  <c r="W23742" i="1"/>
  <c r="V23702" i="1"/>
  <c r="BC23702" i="1" s="1"/>
  <c r="X23702" i="1"/>
  <c r="W23702" i="1"/>
  <c r="V23670" i="1"/>
  <c r="BC23670" i="1" s="1"/>
  <c r="X23670" i="1"/>
  <c r="W23670" i="1"/>
  <c r="V23638" i="1"/>
  <c r="BC23638" i="1" s="1"/>
  <c r="X23638" i="1"/>
  <c r="W23638" i="1"/>
  <c r="V23614" i="1"/>
  <c r="BC23614" i="1" s="1"/>
  <c r="X23614" i="1"/>
  <c r="W23614" i="1"/>
  <c r="V23582" i="1"/>
  <c r="BC23582" i="1" s="1"/>
  <c r="X23582" i="1"/>
  <c r="W23582" i="1"/>
  <c r="V23542" i="1"/>
  <c r="BC23542" i="1" s="1"/>
  <c r="X23542" i="1"/>
  <c r="W23542" i="1"/>
  <c r="V23510" i="1"/>
  <c r="BC23510" i="1" s="1"/>
  <c r="X23510" i="1"/>
  <c r="W23510" i="1"/>
  <c r="V23486" i="1"/>
  <c r="BC23486" i="1" s="1"/>
  <c r="X23486" i="1"/>
  <c r="W23486" i="1"/>
  <c r="V23454" i="1"/>
  <c r="BC23454" i="1" s="1"/>
  <c r="X23454" i="1"/>
  <c r="W23454" i="1"/>
  <c r="V23414" i="1"/>
  <c r="BC23414" i="1" s="1"/>
  <c r="X23414" i="1"/>
  <c r="W23414" i="1"/>
  <c r="V23382" i="1"/>
  <c r="BC23382" i="1" s="1"/>
  <c r="X23382" i="1"/>
  <c r="W23382" i="1"/>
  <c r="V23350" i="1"/>
  <c r="BC23350" i="1" s="1"/>
  <c r="X23350" i="1"/>
  <c r="W23350" i="1"/>
  <c r="V23326" i="1"/>
  <c r="BC23326" i="1" s="1"/>
  <c r="X23326" i="1"/>
  <c r="W23326" i="1"/>
  <c r="V23286" i="1"/>
  <c r="BC23286" i="1" s="1"/>
  <c r="X23286" i="1"/>
  <c r="W23286" i="1"/>
  <c r="V23254" i="1"/>
  <c r="BC23254" i="1" s="1"/>
  <c r="X23254" i="1"/>
  <c r="W23254" i="1"/>
  <c r="V23222" i="1"/>
  <c r="BC23222" i="1" s="1"/>
  <c r="X23222" i="1"/>
  <c r="W23222" i="1"/>
  <c r="V23190" i="1"/>
  <c r="BC23190" i="1" s="1"/>
  <c r="X23190" i="1"/>
  <c r="W23190" i="1"/>
  <c r="V23166" i="1"/>
  <c r="BC23166" i="1" s="1"/>
  <c r="X23166" i="1"/>
  <c r="W23166" i="1"/>
  <c r="V23134" i="1"/>
  <c r="BC23134" i="1" s="1"/>
  <c r="X23134" i="1"/>
  <c r="W23134" i="1"/>
  <c r="V23102" i="1"/>
  <c r="BC23102" i="1" s="1"/>
  <c r="X23102" i="1"/>
  <c r="W23102" i="1"/>
  <c r="V23070" i="1"/>
  <c r="BC23070" i="1" s="1"/>
  <c r="X23070" i="1"/>
  <c r="W23070" i="1"/>
  <c r="V23038" i="1"/>
  <c r="BC23038" i="1" s="1"/>
  <c r="X23038" i="1"/>
  <c r="W23038" i="1"/>
  <c r="V23006" i="1"/>
  <c r="BC23006" i="1" s="1"/>
  <c r="X23006" i="1"/>
  <c r="W23006" i="1"/>
  <c r="V22974" i="1"/>
  <c r="BC22974" i="1" s="1"/>
  <c r="X22974" i="1"/>
  <c r="W22974" i="1"/>
  <c r="V22942" i="1"/>
  <c r="BC22942" i="1" s="1"/>
  <c r="X22942" i="1"/>
  <c r="W22942" i="1"/>
  <c r="V22910" i="1"/>
  <c r="BC22910" i="1" s="1"/>
  <c r="X22910" i="1"/>
  <c r="W22910" i="1"/>
  <c r="V22878" i="1"/>
  <c r="BC22878" i="1" s="1"/>
  <c r="X22878" i="1"/>
  <c r="W22878" i="1"/>
  <c r="V22846" i="1"/>
  <c r="BC22846" i="1" s="1"/>
  <c r="X22846" i="1"/>
  <c r="W22846" i="1"/>
  <c r="V22814" i="1"/>
  <c r="BC22814" i="1" s="1"/>
  <c r="X22814" i="1"/>
  <c r="W22814" i="1"/>
  <c r="V22774" i="1"/>
  <c r="BC22774" i="1" s="1"/>
  <c r="X22774" i="1"/>
  <c r="W22774" i="1"/>
  <c r="V22742" i="1"/>
  <c r="BC22742" i="1" s="1"/>
  <c r="X22742" i="1"/>
  <c r="W22742" i="1"/>
  <c r="V22710" i="1"/>
  <c r="BC22710" i="1" s="1"/>
  <c r="X22710" i="1"/>
  <c r="W22710" i="1"/>
  <c r="V22678" i="1"/>
  <c r="BC22678" i="1" s="1"/>
  <c r="X22678" i="1"/>
  <c r="W22678" i="1"/>
  <c r="V22646" i="1"/>
  <c r="BC22646" i="1" s="1"/>
  <c r="X22646" i="1"/>
  <c r="W22646" i="1"/>
  <c r="V22622" i="1"/>
  <c r="BC22622" i="1" s="1"/>
  <c r="X22622" i="1"/>
  <c r="W22622" i="1"/>
  <c r="V22582" i="1"/>
  <c r="BC22582" i="1" s="1"/>
  <c r="X22582" i="1"/>
  <c r="W22582" i="1"/>
  <c r="V22550" i="1"/>
  <c r="BC22550" i="1" s="1"/>
  <c r="X22550" i="1"/>
  <c r="W22550" i="1"/>
  <c r="V22518" i="1"/>
  <c r="BC22518" i="1" s="1"/>
  <c r="X22518" i="1"/>
  <c r="W22518" i="1"/>
  <c r="V22486" i="1"/>
  <c r="BC22486" i="1" s="1"/>
  <c r="X22486" i="1"/>
  <c r="W22486" i="1"/>
  <c r="V22462" i="1"/>
  <c r="BC22462" i="1" s="1"/>
  <c r="X22462" i="1"/>
  <c r="W22462" i="1"/>
  <c r="V22430" i="1"/>
  <c r="BC22430" i="1" s="1"/>
  <c r="X22430" i="1"/>
  <c r="W22430" i="1"/>
  <c r="V22398" i="1"/>
  <c r="BC22398" i="1" s="1"/>
  <c r="X22398" i="1"/>
  <c r="W22398" i="1"/>
  <c r="V22366" i="1"/>
  <c r="BC22366" i="1" s="1"/>
  <c r="X22366" i="1"/>
  <c r="W22366" i="1"/>
  <c r="V22334" i="1"/>
  <c r="BC22334" i="1" s="1"/>
  <c r="X22334" i="1"/>
  <c r="W22334" i="1"/>
  <c r="V22294" i="1"/>
  <c r="BC22294" i="1" s="1"/>
  <c r="X22294" i="1"/>
  <c r="W22294" i="1"/>
  <c r="V22262" i="1"/>
  <c r="BC22262" i="1" s="1"/>
  <c r="X22262" i="1"/>
  <c r="W22262" i="1"/>
  <c r="V22230" i="1"/>
  <c r="BC22230" i="1" s="1"/>
  <c r="X22230" i="1"/>
  <c r="W22230" i="1"/>
  <c r="V22198" i="1"/>
  <c r="BC22198" i="1" s="1"/>
  <c r="X22198" i="1"/>
  <c r="W22198" i="1"/>
  <c r="V22166" i="1"/>
  <c r="BC22166" i="1" s="1"/>
  <c r="X22166" i="1"/>
  <c r="W22166" i="1"/>
  <c r="V22134" i="1"/>
  <c r="BC22134" i="1" s="1"/>
  <c r="X22134" i="1"/>
  <c r="W22134" i="1"/>
  <c r="V22102" i="1"/>
  <c r="BC22102" i="1" s="1"/>
  <c r="X22102" i="1"/>
  <c r="W22102" i="1"/>
  <c r="V22070" i="1"/>
  <c r="BC22070" i="1" s="1"/>
  <c r="X22070" i="1"/>
  <c r="W22070" i="1"/>
  <c r="V22038" i="1"/>
  <c r="BC22038" i="1" s="1"/>
  <c r="X22038" i="1"/>
  <c r="W22038" i="1"/>
  <c r="V22006" i="1"/>
  <c r="BC22006" i="1" s="1"/>
  <c r="X22006" i="1"/>
  <c r="W22006" i="1"/>
  <c r="V21974" i="1"/>
  <c r="BC21974" i="1" s="1"/>
  <c r="X21974" i="1"/>
  <c r="W21974" i="1"/>
  <c r="V21942" i="1"/>
  <c r="BC21942" i="1" s="1"/>
  <c r="X21942" i="1"/>
  <c r="W21942" i="1"/>
  <c r="V21910" i="1"/>
  <c r="BC21910" i="1" s="1"/>
  <c r="X21910" i="1"/>
  <c r="W21910" i="1"/>
  <c r="V21870" i="1"/>
  <c r="BC21870" i="1" s="1"/>
  <c r="X21870" i="1"/>
  <c r="W21870" i="1"/>
  <c r="V21838" i="1"/>
  <c r="BC21838" i="1" s="1"/>
  <c r="X21838" i="1"/>
  <c r="W21838" i="1"/>
  <c r="V21806" i="1"/>
  <c r="BC21806" i="1" s="1"/>
  <c r="X21806" i="1"/>
  <c r="W21806" i="1"/>
  <c r="V21774" i="1"/>
  <c r="BC21774" i="1" s="1"/>
  <c r="X21774" i="1"/>
  <c r="W21774" i="1"/>
  <c r="V21750" i="1"/>
  <c r="BC21750" i="1" s="1"/>
  <c r="X21750" i="1"/>
  <c r="W21750" i="1"/>
  <c r="V21718" i="1"/>
  <c r="BC21718" i="1" s="1"/>
  <c r="X21718" i="1"/>
  <c r="W21718" i="1"/>
  <c r="V21686" i="1"/>
  <c r="BC21686" i="1" s="1"/>
  <c r="X21686" i="1"/>
  <c r="W21686" i="1"/>
  <c r="V21654" i="1"/>
  <c r="BC21654" i="1" s="1"/>
  <c r="X21654" i="1"/>
  <c r="W21654" i="1"/>
  <c r="V21622" i="1"/>
  <c r="BC21622" i="1" s="1"/>
  <c r="X21622" i="1"/>
  <c r="W21622" i="1"/>
  <c r="V21590" i="1"/>
  <c r="BC21590" i="1" s="1"/>
  <c r="X21590" i="1"/>
  <c r="W21590" i="1"/>
  <c r="V21558" i="1"/>
  <c r="BC21558" i="1" s="1"/>
  <c r="X21558" i="1"/>
  <c r="W21558" i="1"/>
  <c r="V21526" i="1"/>
  <c r="BC21526" i="1" s="1"/>
  <c r="X21526" i="1"/>
  <c r="W21526" i="1"/>
  <c r="V21486" i="1"/>
  <c r="BC21486" i="1" s="1"/>
  <c r="X21486" i="1"/>
  <c r="W21486" i="1"/>
  <c r="V21446" i="1"/>
  <c r="BC21446" i="1" s="1"/>
  <c r="X21446" i="1"/>
  <c r="W21446" i="1"/>
  <c r="V21414" i="1"/>
  <c r="BC21414" i="1" s="1"/>
  <c r="X21414" i="1"/>
  <c r="W21414" i="1"/>
  <c r="V21382" i="1"/>
  <c r="BC21382" i="1" s="1"/>
  <c r="X21382" i="1"/>
  <c r="W21382" i="1"/>
  <c r="V21350" i="1"/>
  <c r="BC21350" i="1" s="1"/>
  <c r="X21350" i="1"/>
  <c r="W21350" i="1"/>
  <c r="V21318" i="1"/>
  <c r="BC21318" i="1" s="1"/>
  <c r="X21318" i="1"/>
  <c r="W21318" i="1"/>
  <c r="V21286" i="1"/>
  <c r="BC21286" i="1" s="1"/>
  <c r="X21286" i="1"/>
  <c r="W21286" i="1"/>
  <c r="V21254" i="1"/>
  <c r="BC21254" i="1" s="1"/>
  <c r="X21254" i="1"/>
  <c r="W21254" i="1"/>
  <c r="V21222" i="1"/>
  <c r="BC21222" i="1" s="1"/>
  <c r="X21222" i="1"/>
  <c r="W21222" i="1"/>
  <c r="V21198" i="1"/>
  <c r="BC21198" i="1" s="1"/>
  <c r="X21198" i="1"/>
  <c r="W21198" i="1"/>
  <c r="V21158" i="1"/>
  <c r="BC21158" i="1" s="1"/>
  <c r="X21158" i="1"/>
  <c r="W21158" i="1"/>
  <c r="V21126" i="1"/>
  <c r="BC21126" i="1" s="1"/>
  <c r="X21126" i="1"/>
  <c r="W21126" i="1"/>
  <c r="V21102" i="1"/>
  <c r="BC21102" i="1" s="1"/>
  <c r="X21102" i="1"/>
  <c r="W21102" i="1"/>
  <c r="V21062" i="1"/>
  <c r="BC21062" i="1" s="1"/>
  <c r="X21062" i="1"/>
  <c r="W21062" i="1"/>
  <c r="V21030" i="1"/>
  <c r="BC21030" i="1" s="1"/>
  <c r="X21030" i="1"/>
  <c r="W21030" i="1"/>
  <c r="V21006" i="1"/>
  <c r="BC21006" i="1" s="1"/>
  <c r="X21006" i="1"/>
  <c r="W21006" i="1"/>
  <c r="V20966" i="1"/>
  <c r="BC20966" i="1" s="1"/>
  <c r="X20966" i="1"/>
  <c r="W20966" i="1"/>
  <c r="V20934" i="1"/>
  <c r="BC20934" i="1" s="1"/>
  <c r="X20934" i="1"/>
  <c r="W20934" i="1"/>
  <c r="V20902" i="1"/>
  <c r="BC20902" i="1" s="1"/>
  <c r="X20902" i="1"/>
  <c r="W20902" i="1"/>
  <c r="V20870" i="1"/>
  <c r="BC20870" i="1" s="1"/>
  <c r="X20870" i="1"/>
  <c r="W20870" i="1"/>
  <c r="V20846" i="1"/>
  <c r="BC20846" i="1" s="1"/>
  <c r="X20846" i="1"/>
  <c r="W20846" i="1"/>
  <c r="V20822" i="1"/>
  <c r="BC20822" i="1" s="1"/>
  <c r="X20822" i="1"/>
  <c r="W20822" i="1"/>
  <c r="V20798" i="1"/>
  <c r="BC20798" i="1" s="1"/>
  <c r="X20798" i="1"/>
  <c r="W20798" i="1"/>
  <c r="V20782" i="1"/>
  <c r="BC20782" i="1" s="1"/>
  <c r="X20782" i="1"/>
  <c r="W20782" i="1"/>
  <c r="V20766" i="1"/>
  <c r="BC20766" i="1" s="1"/>
  <c r="X20766" i="1"/>
  <c r="W20766" i="1"/>
  <c r="V20750" i="1"/>
  <c r="BC20750" i="1" s="1"/>
  <c r="X20750" i="1"/>
  <c r="W20750" i="1"/>
  <c r="V20734" i="1"/>
  <c r="BC20734" i="1" s="1"/>
  <c r="X20734" i="1"/>
  <c r="W20734" i="1"/>
  <c r="V20710" i="1"/>
  <c r="BC20710" i="1" s="1"/>
  <c r="X20710" i="1"/>
  <c r="W20710" i="1"/>
  <c r="V20686" i="1"/>
  <c r="BC20686" i="1" s="1"/>
  <c r="X20686" i="1"/>
  <c r="W20686" i="1"/>
  <c r="V20654" i="1"/>
  <c r="BC20654" i="1" s="1"/>
  <c r="X20654" i="1"/>
  <c r="W20654" i="1"/>
  <c r="V20646" i="1"/>
  <c r="BC20646" i="1" s="1"/>
  <c r="X20646" i="1"/>
  <c r="W20646" i="1"/>
  <c r="V20606" i="1"/>
  <c r="BC20606" i="1" s="1"/>
  <c r="X20606" i="1"/>
  <c r="W20606" i="1"/>
  <c r="V20446" i="1"/>
  <c r="BC20446" i="1" s="1"/>
  <c r="X20446" i="1"/>
  <c r="W20446" i="1"/>
  <c r="V20414" i="1"/>
  <c r="BC20414" i="1" s="1"/>
  <c r="X20414" i="1"/>
  <c r="W20414" i="1"/>
  <c r="V20382" i="1"/>
  <c r="BC20382" i="1" s="1"/>
  <c r="X20382" i="1"/>
  <c r="W20382" i="1"/>
  <c r="V20334" i="1"/>
  <c r="BC20334" i="1" s="1"/>
  <c r="X20334" i="1"/>
  <c r="W20334" i="1"/>
  <c r="V20294" i="1"/>
  <c r="BC20294" i="1" s="1"/>
  <c r="X20294" i="1"/>
  <c r="W20294" i="1"/>
  <c r="V20286" i="1"/>
  <c r="BC20286" i="1" s="1"/>
  <c r="X20286" i="1"/>
  <c r="W20286" i="1"/>
  <c r="V20262" i="1"/>
  <c r="BC20262" i="1" s="1"/>
  <c r="X20262" i="1"/>
  <c r="W20262" i="1"/>
  <c r="V20254" i="1"/>
  <c r="BC20254" i="1" s="1"/>
  <c r="X20254" i="1"/>
  <c r="W20254" i="1"/>
  <c r="V20190" i="1"/>
  <c r="BC20190" i="1" s="1"/>
  <c r="X20190" i="1"/>
  <c r="W20190" i="1"/>
  <c r="V20134" i="1"/>
  <c r="BC20134" i="1" s="1"/>
  <c r="X20134" i="1"/>
  <c r="W20134" i="1"/>
  <c r="V20110" i="1"/>
  <c r="BC20110" i="1" s="1"/>
  <c r="X20110" i="1"/>
  <c r="W20110" i="1"/>
  <c r="V20102" i="1"/>
  <c r="BC20102" i="1" s="1"/>
  <c r="X20102" i="1"/>
  <c r="W20102" i="1"/>
  <c r="V20094" i="1"/>
  <c r="BC20094" i="1" s="1"/>
  <c r="X20094" i="1"/>
  <c r="W20094" i="1"/>
  <c r="V20086" i="1"/>
  <c r="BC20086" i="1" s="1"/>
  <c r="X20086" i="1"/>
  <c r="W20086" i="1"/>
  <c r="V20070" i="1"/>
  <c r="BC20070" i="1" s="1"/>
  <c r="X20070" i="1"/>
  <c r="W20070" i="1"/>
  <c r="V20022" i="1"/>
  <c r="BC20022" i="1" s="1"/>
  <c r="X20022" i="1"/>
  <c r="W20022" i="1"/>
  <c r="V19974" i="1"/>
  <c r="BC19974" i="1" s="1"/>
  <c r="X19974" i="1"/>
  <c r="W19974" i="1"/>
  <c r="V19958" i="1"/>
  <c r="BC19958" i="1" s="1"/>
  <c r="X19958" i="1"/>
  <c r="W19958" i="1"/>
  <c r="V19934" i="1"/>
  <c r="BC19934" i="1" s="1"/>
  <c r="X19934" i="1"/>
  <c r="W19934" i="1"/>
  <c r="V19918" i="1"/>
  <c r="BC19918" i="1" s="1"/>
  <c r="X19918" i="1"/>
  <c r="W19918" i="1"/>
  <c r="V19902" i="1"/>
  <c r="BC19902" i="1" s="1"/>
  <c r="X19902" i="1"/>
  <c r="W19902" i="1"/>
  <c r="V19846" i="1"/>
  <c r="BC19846" i="1" s="1"/>
  <c r="X19846" i="1"/>
  <c r="W19846" i="1"/>
  <c r="V19798" i="1"/>
  <c r="BC19798" i="1" s="1"/>
  <c r="X19798" i="1"/>
  <c r="W19798" i="1"/>
  <c r="V19790" i="1"/>
  <c r="BC19790" i="1" s="1"/>
  <c r="X19790" i="1"/>
  <c r="W19790" i="1"/>
  <c r="V19782" i="1"/>
  <c r="BC19782" i="1" s="1"/>
  <c r="X19782" i="1"/>
  <c r="W19782" i="1"/>
  <c r="V19766" i="1"/>
  <c r="BC19766" i="1" s="1"/>
  <c r="X19766" i="1"/>
  <c r="W19766" i="1"/>
  <c r="V19718" i="1"/>
  <c r="BC19718" i="1" s="1"/>
  <c r="X19718" i="1"/>
  <c r="W19718" i="1"/>
  <c r="V19710" i="1"/>
  <c r="BC19710" i="1" s="1"/>
  <c r="X19710" i="1"/>
  <c r="W19710" i="1"/>
  <c r="V19670" i="1"/>
  <c r="BC19670" i="1" s="1"/>
  <c r="X19670" i="1"/>
  <c r="W19670" i="1"/>
  <c r="V19646" i="1"/>
  <c r="BC19646" i="1" s="1"/>
  <c r="X19646" i="1"/>
  <c r="W19646" i="1"/>
  <c r="V19614" i="1"/>
  <c r="BC19614" i="1" s="1"/>
  <c r="X19614" i="1"/>
  <c r="W19614" i="1"/>
  <c r="V19606" i="1"/>
  <c r="BC19606" i="1" s="1"/>
  <c r="X19606" i="1"/>
  <c r="W19606" i="1"/>
  <c r="V19558" i="1"/>
  <c r="BC19558" i="1" s="1"/>
  <c r="X19558" i="1"/>
  <c r="W19558" i="1"/>
  <c r="V19550" i="1"/>
  <c r="BC19550" i="1" s="1"/>
  <c r="X19550" i="1"/>
  <c r="W19550" i="1"/>
  <c r="V19502" i="1"/>
  <c r="BC19502" i="1" s="1"/>
  <c r="X19502" i="1"/>
  <c r="W19502" i="1"/>
  <c r="V19494" i="1"/>
  <c r="BC19494" i="1" s="1"/>
  <c r="X19494" i="1"/>
  <c r="W19494" i="1"/>
  <c r="V19470" i="1"/>
  <c r="BC19470" i="1" s="1"/>
  <c r="X19470" i="1"/>
  <c r="W19470" i="1"/>
  <c r="V19446" i="1"/>
  <c r="BC19446" i="1" s="1"/>
  <c r="X19446" i="1"/>
  <c r="W19446" i="1"/>
  <c r="V19430" i="1"/>
  <c r="BC19430" i="1" s="1"/>
  <c r="X19430" i="1"/>
  <c r="W19430" i="1"/>
  <c r="V19278" i="1"/>
  <c r="BC19278" i="1" s="1"/>
  <c r="X19278" i="1"/>
  <c r="W19278" i="1"/>
  <c r="V19262" i="1"/>
  <c r="BC19262" i="1" s="1"/>
  <c r="X19262" i="1"/>
  <c r="W19262" i="1"/>
  <c r="V19254" i="1"/>
  <c r="BC19254" i="1" s="1"/>
  <c r="X19254" i="1"/>
  <c r="W19254" i="1"/>
  <c r="V19246" i="1"/>
  <c r="BC19246" i="1" s="1"/>
  <c r="X19246" i="1"/>
  <c r="W19246" i="1"/>
  <c r="V19214" i="1"/>
  <c r="BC19214" i="1" s="1"/>
  <c r="X19214" i="1"/>
  <c r="W19214" i="1"/>
  <c r="V19182" i="1"/>
  <c r="BC19182" i="1" s="1"/>
  <c r="X19182" i="1"/>
  <c r="W19182" i="1"/>
  <c r="V19158" i="1"/>
  <c r="BC19158" i="1" s="1"/>
  <c r="X19158" i="1"/>
  <c r="W19158" i="1"/>
  <c r="V19142" i="1"/>
  <c r="BC19142" i="1" s="1"/>
  <c r="X19142" i="1"/>
  <c r="W19142" i="1"/>
  <c r="V19134" i="1"/>
  <c r="BC19134" i="1" s="1"/>
  <c r="X19134" i="1"/>
  <c r="W19134" i="1"/>
  <c r="V19086" i="1"/>
  <c r="BC19086" i="1" s="1"/>
  <c r="X19086" i="1"/>
  <c r="W19086" i="1"/>
  <c r="V19062" i="1"/>
  <c r="BC19062" i="1" s="1"/>
  <c r="X19062" i="1"/>
  <c r="W19062" i="1"/>
  <c r="V19038" i="1"/>
  <c r="BC19038" i="1" s="1"/>
  <c r="X19038" i="1"/>
  <c r="W19038" i="1"/>
  <c r="V19006" i="1"/>
  <c r="BC19006" i="1" s="1"/>
  <c r="X19006" i="1"/>
  <c r="W19006" i="1"/>
  <c r="V18982" i="1"/>
  <c r="BC18982" i="1" s="1"/>
  <c r="X18982" i="1"/>
  <c r="W18982" i="1"/>
  <c r="V18934" i="1"/>
  <c r="BC18934" i="1" s="1"/>
  <c r="X18934" i="1"/>
  <c r="W18934" i="1"/>
  <c r="V18862" i="1"/>
  <c r="BC18862" i="1" s="1"/>
  <c r="X18862" i="1"/>
  <c r="W18862" i="1"/>
  <c r="V29988" i="1"/>
  <c r="BC29988" i="1" s="1"/>
  <c r="X29988" i="1"/>
  <c r="W29988" i="1"/>
  <c r="V29972" i="1"/>
  <c r="BC29972" i="1" s="1"/>
  <c r="X29972" i="1"/>
  <c r="W29972" i="1"/>
  <c r="V29956" i="1"/>
  <c r="BC29956" i="1" s="1"/>
  <c r="X29956" i="1"/>
  <c r="W29956" i="1"/>
  <c r="V29940" i="1"/>
  <c r="BC29940" i="1" s="1"/>
  <c r="X29940" i="1"/>
  <c r="W29940" i="1"/>
  <c r="V29924" i="1"/>
  <c r="BC29924" i="1" s="1"/>
  <c r="X29924" i="1"/>
  <c r="W29924" i="1"/>
  <c r="V29908" i="1"/>
  <c r="BC29908" i="1" s="1"/>
  <c r="X29908" i="1"/>
  <c r="W29908" i="1"/>
  <c r="V29892" i="1"/>
  <c r="BC29892" i="1" s="1"/>
  <c r="X29892" i="1"/>
  <c r="W29892" i="1"/>
  <c r="V29876" i="1"/>
  <c r="BC29876" i="1" s="1"/>
  <c r="X29876" i="1"/>
  <c r="W29876" i="1"/>
  <c r="V29860" i="1"/>
  <c r="BC29860" i="1" s="1"/>
  <c r="X29860" i="1"/>
  <c r="W29860" i="1"/>
  <c r="V29844" i="1"/>
  <c r="BC29844" i="1" s="1"/>
  <c r="X29844" i="1"/>
  <c r="W29844" i="1"/>
  <c r="V29828" i="1"/>
  <c r="BC29828" i="1" s="1"/>
  <c r="X29828" i="1"/>
  <c r="W29828" i="1"/>
  <c r="V29812" i="1"/>
  <c r="BC29812" i="1" s="1"/>
  <c r="X29812" i="1"/>
  <c r="W29812" i="1"/>
  <c r="V29796" i="1"/>
  <c r="BC29796" i="1" s="1"/>
  <c r="X29796" i="1"/>
  <c r="W29796" i="1"/>
  <c r="V29780" i="1"/>
  <c r="BC29780" i="1" s="1"/>
  <c r="X29780" i="1"/>
  <c r="W29780" i="1"/>
  <c r="V29764" i="1"/>
  <c r="BC29764" i="1" s="1"/>
  <c r="X29764" i="1"/>
  <c r="W29764" i="1"/>
  <c r="V29748" i="1"/>
  <c r="BC29748" i="1" s="1"/>
  <c r="X29748" i="1"/>
  <c r="W29748" i="1"/>
  <c r="V29732" i="1"/>
  <c r="BC29732" i="1" s="1"/>
  <c r="X29732" i="1"/>
  <c r="W29732" i="1"/>
  <c r="V29716" i="1"/>
  <c r="BC29716" i="1" s="1"/>
  <c r="X29716" i="1"/>
  <c r="W29716" i="1"/>
  <c r="V29700" i="1"/>
  <c r="BC29700" i="1" s="1"/>
  <c r="X29700" i="1"/>
  <c r="W29700" i="1"/>
  <c r="V29684" i="1"/>
  <c r="BC29684" i="1" s="1"/>
  <c r="X29684" i="1"/>
  <c r="W29684" i="1"/>
  <c r="V29668" i="1"/>
  <c r="BC29668" i="1" s="1"/>
  <c r="X29668" i="1"/>
  <c r="W29668" i="1"/>
  <c r="V29652" i="1"/>
  <c r="BC29652" i="1" s="1"/>
  <c r="X29652" i="1"/>
  <c r="W29652" i="1"/>
  <c r="V29636" i="1"/>
  <c r="BC29636" i="1" s="1"/>
  <c r="X29636" i="1"/>
  <c r="W29636" i="1"/>
  <c r="V29620" i="1"/>
  <c r="BC29620" i="1" s="1"/>
  <c r="X29620" i="1"/>
  <c r="W29620" i="1"/>
  <c r="V29604" i="1"/>
  <c r="BC29604" i="1" s="1"/>
  <c r="X29604" i="1"/>
  <c r="W29604" i="1"/>
  <c r="V29588" i="1"/>
  <c r="BC29588" i="1" s="1"/>
  <c r="X29588" i="1"/>
  <c r="W29588" i="1"/>
  <c r="V29572" i="1"/>
  <c r="BC29572" i="1" s="1"/>
  <c r="X29572" i="1"/>
  <c r="W29572" i="1"/>
  <c r="V29556" i="1"/>
  <c r="BC29556" i="1" s="1"/>
  <c r="X29556" i="1"/>
  <c r="W29556" i="1"/>
  <c r="V29540" i="1"/>
  <c r="BC29540" i="1" s="1"/>
  <c r="X29540" i="1"/>
  <c r="W29540" i="1"/>
  <c r="V29524" i="1"/>
  <c r="BC29524" i="1" s="1"/>
  <c r="X29524" i="1"/>
  <c r="W29524" i="1"/>
  <c r="V29508" i="1"/>
  <c r="BC29508" i="1" s="1"/>
  <c r="X29508" i="1"/>
  <c r="W29508" i="1"/>
  <c r="V29492" i="1"/>
  <c r="BC29492" i="1" s="1"/>
  <c r="X29492" i="1"/>
  <c r="W29492" i="1"/>
  <c r="V29476" i="1"/>
  <c r="BC29476" i="1" s="1"/>
  <c r="X29476" i="1"/>
  <c r="W29476" i="1"/>
  <c r="V29460" i="1"/>
  <c r="BC29460" i="1" s="1"/>
  <c r="X29460" i="1"/>
  <c r="W29460" i="1"/>
  <c r="V29444" i="1"/>
  <c r="BC29444" i="1" s="1"/>
  <c r="X29444" i="1"/>
  <c r="W29444" i="1"/>
  <c r="V29428" i="1"/>
  <c r="BC29428" i="1" s="1"/>
  <c r="X29428" i="1"/>
  <c r="W29428" i="1"/>
  <c r="V29412" i="1"/>
  <c r="BC29412" i="1" s="1"/>
  <c r="X29412" i="1"/>
  <c r="W29412" i="1"/>
  <c r="V29396" i="1"/>
  <c r="BC29396" i="1" s="1"/>
  <c r="X29396" i="1"/>
  <c r="W29396" i="1"/>
  <c r="V29380" i="1"/>
  <c r="BC29380" i="1" s="1"/>
  <c r="X29380" i="1"/>
  <c r="W29380" i="1"/>
  <c r="V29364" i="1"/>
  <c r="BC29364" i="1" s="1"/>
  <c r="X29364" i="1"/>
  <c r="W29364" i="1"/>
  <c r="V29348" i="1"/>
  <c r="BC29348" i="1" s="1"/>
  <c r="X29348" i="1"/>
  <c r="W29348" i="1"/>
  <c r="V29332" i="1"/>
  <c r="BC29332" i="1" s="1"/>
  <c r="X29332" i="1"/>
  <c r="W29332" i="1"/>
  <c r="V29316" i="1"/>
  <c r="BC29316" i="1" s="1"/>
  <c r="X29316" i="1"/>
  <c r="W29316" i="1"/>
  <c r="V29300" i="1"/>
  <c r="BC29300" i="1" s="1"/>
  <c r="X29300" i="1"/>
  <c r="W29300" i="1"/>
  <c r="V29292" i="1"/>
  <c r="BC29292" i="1" s="1"/>
  <c r="X29292" i="1"/>
  <c r="W29292" i="1"/>
  <c r="V29276" i="1"/>
  <c r="BC29276" i="1" s="1"/>
  <c r="X29276" i="1"/>
  <c r="W29276" i="1"/>
  <c r="V29260" i="1"/>
  <c r="BC29260" i="1" s="1"/>
  <c r="X29260" i="1"/>
  <c r="W29260" i="1"/>
  <c r="V29244" i="1"/>
  <c r="BC29244" i="1" s="1"/>
  <c r="X29244" i="1"/>
  <c r="W29244" i="1"/>
  <c r="V29228" i="1"/>
  <c r="BC29228" i="1" s="1"/>
  <c r="X29228" i="1"/>
  <c r="W29228" i="1"/>
  <c r="V29212" i="1"/>
  <c r="BC29212" i="1" s="1"/>
  <c r="X29212" i="1"/>
  <c r="W29212" i="1"/>
  <c r="V29196" i="1"/>
  <c r="BC29196" i="1" s="1"/>
  <c r="X29196" i="1"/>
  <c r="W29196" i="1"/>
  <c r="V29180" i="1"/>
  <c r="BC29180" i="1" s="1"/>
  <c r="X29180" i="1"/>
  <c r="W29180" i="1"/>
  <c r="V29164" i="1"/>
  <c r="BC29164" i="1" s="1"/>
  <c r="X29164" i="1"/>
  <c r="W29164" i="1"/>
  <c r="V29148" i="1"/>
  <c r="BC29148" i="1" s="1"/>
  <c r="X29148" i="1"/>
  <c r="W29148" i="1"/>
  <c r="V29132" i="1"/>
  <c r="BC29132" i="1" s="1"/>
  <c r="X29132" i="1"/>
  <c r="W29132" i="1"/>
  <c r="V29116" i="1"/>
  <c r="BC29116" i="1" s="1"/>
  <c r="X29116" i="1"/>
  <c r="W29116" i="1"/>
  <c r="V29100" i="1"/>
  <c r="BC29100" i="1" s="1"/>
  <c r="X29100" i="1"/>
  <c r="W29100" i="1"/>
  <c r="V29084" i="1"/>
  <c r="BC29084" i="1" s="1"/>
  <c r="X29084" i="1"/>
  <c r="W29084" i="1"/>
  <c r="V29068" i="1"/>
  <c r="BC29068" i="1" s="1"/>
  <c r="X29068" i="1"/>
  <c r="W29068" i="1"/>
  <c r="V29052" i="1"/>
  <c r="BC29052" i="1" s="1"/>
  <c r="X29052" i="1"/>
  <c r="W29052" i="1"/>
  <c r="V29036" i="1"/>
  <c r="BC29036" i="1" s="1"/>
  <c r="X29036" i="1"/>
  <c r="W29036" i="1"/>
  <c r="V29020" i="1"/>
  <c r="BC29020" i="1" s="1"/>
  <c r="X29020" i="1"/>
  <c r="W29020" i="1"/>
  <c r="V29004" i="1"/>
  <c r="BC29004" i="1" s="1"/>
  <c r="X29004" i="1"/>
  <c r="W29004" i="1"/>
  <c r="V28988" i="1"/>
  <c r="BC28988" i="1" s="1"/>
  <c r="X28988" i="1"/>
  <c r="W28988" i="1"/>
  <c r="V28972" i="1"/>
  <c r="BC28972" i="1" s="1"/>
  <c r="X28972" i="1"/>
  <c r="W28972" i="1"/>
  <c r="V28956" i="1"/>
  <c r="BC28956" i="1" s="1"/>
  <c r="X28956" i="1"/>
  <c r="W28956" i="1"/>
  <c r="V28940" i="1"/>
  <c r="BC28940" i="1" s="1"/>
  <c r="X28940" i="1"/>
  <c r="W28940" i="1"/>
  <c r="V28924" i="1"/>
  <c r="BC28924" i="1" s="1"/>
  <c r="X28924" i="1"/>
  <c r="W28924" i="1"/>
  <c r="V28908" i="1"/>
  <c r="BC28908" i="1" s="1"/>
  <c r="X28908" i="1"/>
  <c r="W28908" i="1"/>
  <c r="V28892" i="1"/>
  <c r="BC28892" i="1" s="1"/>
  <c r="X28892" i="1"/>
  <c r="W28892" i="1"/>
  <c r="V28876" i="1"/>
  <c r="BC28876" i="1" s="1"/>
  <c r="X28876" i="1"/>
  <c r="W28876" i="1"/>
  <c r="V28860" i="1"/>
  <c r="BC28860" i="1" s="1"/>
  <c r="X28860" i="1"/>
  <c r="W28860" i="1"/>
  <c r="V28844" i="1"/>
  <c r="BC28844" i="1" s="1"/>
  <c r="X28844" i="1"/>
  <c r="W28844" i="1"/>
  <c r="V28828" i="1"/>
  <c r="BC28828" i="1" s="1"/>
  <c r="X28828" i="1"/>
  <c r="W28828" i="1"/>
  <c r="V28812" i="1"/>
  <c r="BC28812" i="1" s="1"/>
  <c r="X28812" i="1"/>
  <c r="W28812" i="1"/>
  <c r="V28796" i="1"/>
  <c r="BC28796" i="1" s="1"/>
  <c r="X28796" i="1"/>
  <c r="W28796" i="1"/>
  <c r="V28780" i="1"/>
  <c r="BC28780" i="1" s="1"/>
  <c r="X28780" i="1"/>
  <c r="W28780" i="1"/>
  <c r="V28764" i="1"/>
  <c r="BC28764" i="1" s="1"/>
  <c r="X28764" i="1"/>
  <c r="W28764" i="1"/>
  <c r="V28748" i="1"/>
  <c r="BC28748" i="1" s="1"/>
  <c r="X28748" i="1"/>
  <c r="W28748" i="1"/>
  <c r="V28732" i="1"/>
  <c r="BC28732" i="1" s="1"/>
  <c r="X28732" i="1"/>
  <c r="W28732" i="1"/>
  <c r="V28716" i="1"/>
  <c r="BC28716" i="1" s="1"/>
  <c r="X28716" i="1"/>
  <c r="W28716" i="1"/>
  <c r="V28700" i="1"/>
  <c r="BC28700" i="1" s="1"/>
  <c r="X28700" i="1"/>
  <c r="W28700" i="1"/>
  <c r="V28684" i="1"/>
  <c r="BC28684" i="1" s="1"/>
  <c r="X28684" i="1"/>
  <c r="W28684" i="1"/>
  <c r="V28668" i="1"/>
  <c r="BC28668" i="1" s="1"/>
  <c r="X28668" i="1"/>
  <c r="W28668" i="1"/>
  <c r="V28652" i="1"/>
  <c r="BC28652" i="1" s="1"/>
  <c r="X28652" i="1"/>
  <c r="W28652" i="1"/>
  <c r="V28636" i="1"/>
  <c r="BC28636" i="1" s="1"/>
  <c r="X28636" i="1"/>
  <c r="W28636" i="1"/>
  <c r="V28620" i="1"/>
  <c r="BC28620" i="1" s="1"/>
  <c r="X28620" i="1"/>
  <c r="W28620" i="1"/>
  <c r="V28604" i="1"/>
  <c r="BC28604" i="1" s="1"/>
  <c r="X28604" i="1"/>
  <c r="W28604" i="1"/>
  <c r="V28588" i="1"/>
  <c r="BC28588" i="1" s="1"/>
  <c r="X28588" i="1"/>
  <c r="W28588" i="1"/>
  <c r="V28572" i="1"/>
  <c r="BC28572" i="1" s="1"/>
  <c r="X28572" i="1"/>
  <c r="W28572" i="1"/>
  <c r="V28556" i="1"/>
  <c r="BC28556" i="1" s="1"/>
  <c r="X28556" i="1"/>
  <c r="W28556" i="1"/>
  <c r="V28540" i="1"/>
  <c r="BC28540" i="1" s="1"/>
  <c r="X28540" i="1"/>
  <c r="W28540" i="1"/>
  <c r="V28524" i="1"/>
  <c r="BC28524" i="1" s="1"/>
  <c r="X28524" i="1"/>
  <c r="W28524" i="1"/>
  <c r="V28508" i="1"/>
  <c r="BC28508" i="1" s="1"/>
  <c r="X28508" i="1"/>
  <c r="W28508" i="1"/>
  <c r="V28492" i="1"/>
  <c r="BC28492" i="1" s="1"/>
  <c r="X28492" i="1"/>
  <c r="W28492" i="1"/>
  <c r="V28476" i="1"/>
  <c r="BC28476" i="1" s="1"/>
  <c r="X28476" i="1"/>
  <c r="W28476" i="1"/>
  <c r="V28460" i="1"/>
  <c r="BC28460" i="1" s="1"/>
  <c r="X28460" i="1"/>
  <c r="W28460" i="1"/>
  <c r="V28444" i="1"/>
  <c r="BC28444" i="1" s="1"/>
  <c r="X28444" i="1"/>
  <c r="W28444" i="1"/>
  <c r="V28428" i="1"/>
  <c r="BC28428" i="1" s="1"/>
  <c r="X28428" i="1"/>
  <c r="W28428" i="1"/>
  <c r="V28412" i="1"/>
  <c r="BC28412" i="1" s="1"/>
  <c r="X28412" i="1"/>
  <c r="W28412" i="1"/>
  <c r="V28396" i="1"/>
  <c r="BC28396" i="1" s="1"/>
  <c r="X28396" i="1"/>
  <c r="W28396" i="1"/>
  <c r="V28380" i="1"/>
  <c r="BC28380" i="1" s="1"/>
  <c r="X28380" i="1"/>
  <c r="W28380" i="1"/>
  <c r="V28364" i="1"/>
  <c r="BC28364" i="1" s="1"/>
  <c r="X28364" i="1"/>
  <c r="W28364" i="1"/>
  <c r="V28348" i="1"/>
  <c r="BC28348" i="1" s="1"/>
  <c r="X28348" i="1"/>
  <c r="W28348" i="1"/>
  <c r="V28332" i="1"/>
  <c r="BC28332" i="1" s="1"/>
  <c r="X28332" i="1"/>
  <c r="W28332" i="1"/>
  <c r="V28316" i="1"/>
  <c r="BC28316" i="1" s="1"/>
  <c r="X28316" i="1"/>
  <c r="W28316" i="1"/>
  <c r="V28300" i="1"/>
  <c r="BC28300" i="1" s="1"/>
  <c r="X28300" i="1"/>
  <c r="W28300" i="1"/>
  <c r="V28284" i="1"/>
  <c r="BC28284" i="1" s="1"/>
  <c r="X28284" i="1"/>
  <c r="W28284" i="1"/>
  <c r="V28268" i="1"/>
  <c r="BC28268" i="1" s="1"/>
  <c r="X28268" i="1"/>
  <c r="W28268" i="1"/>
  <c r="V28252" i="1"/>
  <c r="BC28252" i="1" s="1"/>
  <c r="X28252" i="1"/>
  <c r="W28252" i="1"/>
  <c r="V28236" i="1"/>
  <c r="BC28236" i="1" s="1"/>
  <c r="X28236" i="1"/>
  <c r="W28236" i="1"/>
  <c r="V28220" i="1"/>
  <c r="BC28220" i="1" s="1"/>
  <c r="X28220" i="1"/>
  <c r="W28220" i="1"/>
  <c r="V28188" i="1"/>
  <c r="BC28188" i="1" s="1"/>
  <c r="X28188" i="1"/>
  <c r="W28188" i="1"/>
  <c r="V29995" i="1"/>
  <c r="BC29995" i="1" s="1"/>
  <c r="X29995" i="1"/>
  <c r="W29995" i="1"/>
  <c r="V29987" i="1"/>
  <c r="BC29987" i="1" s="1"/>
  <c r="X29987" i="1"/>
  <c r="W29987" i="1"/>
  <c r="V29979" i="1"/>
  <c r="BC29979" i="1" s="1"/>
  <c r="X29979" i="1"/>
  <c r="W29979" i="1"/>
  <c r="V29971" i="1"/>
  <c r="BC29971" i="1" s="1"/>
  <c r="X29971" i="1"/>
  <c r="W29971" i="1"/>
  <c r="V29963" i="1"/>
  <c r="BC29963" i="1" s="1"/>
  <c r="X29963" i="1"/>
  <c r="W29963" i="1"/>
  <c r="V29955" i="1"/>
  <c r="BC29955" i="1" s="1"/>
  <c r="X29955" i="1"/>
  <c r="W29955" i="1"/>
  <c r="V29947" i="1"/>
  <c r="BC29947" i="1" s="1"/>
  <c r="X29947" i="1"/>
  <c r="W29947" i="1"/>
  <c r="V29939" i="1"/>
  <c r="BC29939" i="1" s="1"/>
  <c r="X29939" i="1"/>
  <c r="W29939" i="1"/>
  <c r="V29931" i="1"/>
  <c r="BC29931" i="1" s="1"/>
  <c r="X29931" i="1"/>
  <c r="W29931" i="1"/>
  <c r="V29923" i="1"/>
  <c r="BC29923" i="1" s="1"/>
  <c r="X29923" i="1"/>
  <c r="W29923" i="1"/>
  <c r="V29915" i="1"/>
  <c r="BC29915" i="1" s="1"/>
  <c r="X29915" i="1"/>
  <c r="W29915" i="1"/>
  <c r="V29907" i="1"/>
  <c r="BC29907" i="1" s="1"/>
  <c r="X29907" i="1"/>
  <c r="W29907" i="1"/>
  <c r="V29899" i="1"/>
  <c r="BC29899" i="1" s="1"/>
  <c r="X29899" i="1"/>
  <c r="W29899" i="1"/>
  <c r="V29891" i="1"/>
  <c r="BC29891" i="1" s="1"/>
  <c r="X29891" i="1"/>
  <c r="W29891" i="1"/>
  <c r="V29883" i="1"/>
  <c r="BC29883" i="1" s="1"/>
  <c r="X29883" i="1"/>
  <c r="W29883" i="1"/>
  <c r="V29875" i="1"/>
  <c r="BC29875" i="1" s="1"/>
  <c r="X29875" i="1"/>
  <c r="W29875" i="1"/>
  <c r="V29867" i="1"/>
  <c r="BC29867" i="1" s="1"/>
  <c r="X29867" i="1"/>
  <c r="W29867" i="1"/>
  <c r="V29859" i="1"/>
  <c r="BC29859" i="1" s="1"/>
  <c r="X29859" i="1"/>
  <c r="W29859" i="1"/>
  <c r="V29851" i="1"/>
  <c r="BC29851" i="1" s="1"/>
  <c r="X29851" i="1"/>
  <c r="W29851" i="1"/>
  <c r="V29843" i="1"/>
  <c r="BC29843" i="1" s="1"/>
  <c r="X29843" i="1"/>
  <c r="W29843" i="1"/>
  <c r="V29835" i="1"/>
  <c r="BC29835" i="1" s="1"/>
  <c r="X29835" i="1"/>
  <c r="W29835" i="1"/>
  <c r="V29827" i="1"/>
  <c r="BC29827" i="1" s="1"/>
  <c r="X29827" i="1"/>
  <c r="W29827" i="1"/>
  <c r="V29819" i="1"/>
  <c r="BC29819" i="1" s="1"/>
  <c r="X29819" i="1"/>
  <c r="W29819" i="1"/>
  <c r="V29811" i="1"/>
  <c r="BC29811" i="1" s="1"/>
  <c r="X29811" i="1"/>
  <c r="W29811" i="1"/>
  <c r="V29803" i="1"/>
  <c r="BC29803" i="1" s="1"/>
  <c r="X29803" i="1"/>
  <c r="W29803" i="1"/>
  <c r="V29795" i="1"/>
  <c r="BC29795" i="1" s="1"/>
  <c r="X29795" i="1"/>
  <c r="W29795" i="1"/>
  <c r="V29787" i="1"/>
  <c r="BC29787" i="1" s="1"/>
  <c r="X29787" i="1"/>
  <c r="W29787" i="1"/>
  <c r="V29779" i="1"/>
  <c r="BC29779" i="1" s="1"/>
  <c r="X29779" i="1"/>
  <c r="W29779" i="1"/>
  <c r="V29771" i="1"/>
  <c r="BC29771" i="1" s="1"/>
  <c r="X29771" i="1"/>
  <c r="W29771" i="1"/>
  <c r="V29763" i="1"/>
  <c r="BC29763" i="1" s="1"/>
  <c r="X29763" i="1"/>
  <c r="W29763" i="1"/>
  <c r="V29755" i="1"/>
  <c r="BC29755" i="1" s="1"/>
  <c r="X29755" i="1"/>
  <c r="W29755" i="1"/>
  <c r="V29747" i="1"/>
  <c r="BC29747" i="1" s="1"/>
  <c r="X29747" i="1"/>
  <c r="W29747" i="1"/>
  <c r="V29739" i="1"/>
  <c r="BC29739" i="1" s="1"/>
  <c r="X29739" i="1"/>
  <c r="W29739" i="1"/>
  <c r="V29731" i="1"/>
  <c r="BC29731" i="1" s="1"/>
  <c r="X29731" i="1"/>
  <c r="W29731" i="1"/>
  <c r="V29723" i="1"/>
  <c r="BC29723" i="1" s="1"/>
  <c r="X29723" i="1"/>
  <c r="W29723" i="1"/>
  <c r="V29715" i="1"/>
  <c r="BC29715" i="1" s="1"/>
  <c r="X29715" i="1"/>
  <c r="W29715" i="1"/>
  <c r="V29707" i="1"/>
  <c r="BC29707" i="1" s="1"/>
  <c r="X29707" i="1"/>
  <c r="W29707" i="1"/>
  <c r="V29699" i="1"/>
  <c r="BC29699" i="1" s="1"/>
  <c r="X29699" i="1"/>
  <c r="W29699" i="1"/>
  <c r="V29691" i="1"/>
  <c r="BC29691" i="1" s="1"/>
  <c r="X29691" i="1"/>
  <c r="W29691" i="1"/>
  <c r="V29683" i="1"/>
  <c r="BC29683" i="1" s="1"/>
  <c r="X29683" i="1"/>
  <c r="W29683" i="1"/>
  <c r="V29675" i="1"/>
  <c r="BC29675" i="1" s="1"/>
  <c r="X29675" i="1"/>
  <c r="W29675" i="1"/>
  <c r="V29667" i="1"/>
  <c r="BC29667" i="1" s="1"/>
  <c r="X29667" i="1"/>
  <c r="W29667" i="1"/>
  <c r="V29659" i="1"/>
  <c r="BC29659" i="1" s="1"/>
  <c r="X29659" i="1"/>
  <c r="W29659" i="1"/>
  <c r="V29651" i="1"/>
  <c r="BC29651" i="1" s="1"/>
  <c r="X29651" i="1"/>
  <c r="W29651" i="1"/>
  <c r="V29643" i="1"/>
  <c r="BC29643" i="1" s="1"/>
  <c r="X29643" i="1"/>
  <c r="W29643" i="1"/>
  <c r="V29635" i="1"/>
  <c r="BC29635" i="1" s="1"/>
  <c r="X29635" i="1"/>
  <c r="W29635" i="1"/>
  <c r="V29627" i="1"/>
  <c r="BC29627" i="1" s="1"/>
  <c r="X29627" i="1"/>
  <c r="W29627" i="1"/>
  <c r="V29619" i="1"/>
  <c r="BC29619" i="1" s="1"/>
  <c r="X29619" i="1"/>
  <c r="W29619" i="1"/>
  <c r="V29611" i="1"/>
  <c r="BC29611" i="1" s="1"/>
  <c r="X29611" i="1"/>
  <c r="W29611" i="1"/>
  <c r="V29603" i="1"/>
  <c r="BC29603" i="1" s="1"/>
  <c r="X29603" i="1"/>
  <c r="W29603" i="1"/>
  <c r="V29595" i="1"/>
  <c r="BC29595" i="1" s="1"/>
  <c r="X29595" i="1"/>
  <c r="W29595" i="1"/>
  <c r="V29587" i="1"/>
  <c r="BC29587" i="1" s="1"/>
  <c r="X29587" i="1"/>
  <c r="W29587" i="1"/>
  <c r="V29579" i="1"/>
  <c r="BC29579" i="1" s="1"/>
  <c r="X29579" i="1"/>
  <c r="W29579" i="1"/>
  <c r="V29571" i="1"/>
  <c r="BC29571" i="1" s="1"/>
  <c r="X29571" i="1"/>
  <c r="W29571" i="1"/>
  <c r="V29563" i="1"/>
  <c r="BC29563" i="1" s="1"/>
  <c r="X29563" i="1"/>
  <c r="W29563" i="1"/>
  <c r="V29555" i="1"/>
  <c r="BC29555" i="1" s="1"/>
  <c r="X29555" i="1"/>
  <c r="W29555" i="1"/>
  <c r="V29547" i="1"/>
  <c r="BC29547" i="1" s="1"/>
  <c r="X29547" i="1"/>
  <c r="W29547" i="1"/>
  <c r="V29539" i="1"/>
  <c r="BC29539" i="1" s="1"/>
  <c r="X29539" i="1"/>
  <c r="W29539" i="1"/>
  <c r="V29531" i="1"/>
  <c r="BC29531" i="1" s="1"/>
  <c r="X29531" i="1"/>
  <c r="W29531" i="1"/>
  <c r="V29523" i="1"/>
  <c r="BC29523" i="1" s="1"/>
  <c r="X29523" i="1"/>
  <c r="W29523" i="1"/>
  <c r="V29515" i="1"/>
  <c r="BC29515" i="1" s="1"/>
  <c r="X29515" i="1"/>
  <c r="W29515" i="1"/>
  <c r="V29507" i="1"/>
  <c r="BC29507" i="1" s="1"/>
  <c r="X29507" i="1"/>
  <c r="W29507" i="1"/>
  <c r="V29499" i="1"/>
  <c r="BC29499" i="1" s="1"/>
  <c r="X29499" i="1"/>
  <c r="W29499" i="1"/>
  <c r="V29491" i="1"/>
  <c r="BC29491" i="1" s="1"/>
  <c r="X29491" i="1"/>
  <c r="W29491" i="1"/>
  <c r="V29483" i="1"/>
  <c r="BC29483" i="1" s="1"/>
  <c r="X29483" i="1"/>
  <c r="W29483" i="1"/>
  <c r="V29475" i="1"/>
  <c r="BC29475" i="1" s="1"/>
  <c r="X29475" i="1"/>
  <c r="W29475" i="1"/>
  <c r="V29467" i="1"/>
  <c r="BC29467" i="1" s="1"/>
  <c r="X29467" i="1"/>
  <c r="W29467" i="1"/>
  <c r="V29459" i="1"/>
  <c r="BC29459" i="1" s="1"/>
  <c r="X29459" i="1"/>
  <c r="W29459" i="1"/>
  <c r="V29451" i="1"/>
  <c r="BC29451" i="1" s="1"/>
  <c r="X29451" i="1"/>
  <c r="W29451" i="1"/>
  <c r="V29443" i="1"/>
  <c r="BC29443" i="1" s="1"/>
  <c r="X29443" i="1"/>
  <c r="W29443" i="1"/>
  <c r="V29435" i="1"/>
  <c r="BC29435" i="1" s="1"/>
  <c r="X29435" i="1"/>
  <c r="W29435" i="1"/>
  <c r="V29427" i="1"/>
  <c r="BC29427" i="1" s="1"/>
  <c r="X29427" i="1"/>
  <c r="W29427" i="1"/>
  <c r="V29419" i="1"/>
  <c r="BC29419" i="1" s="1"/>
  <c r="X29419" i="1"/>
  <c r="W29419" i="1"/>
  <c r="V29411" i="1"/>
  <c r="BC29411" i="1" s="1"/>
  <c r="X29411" i="1"/>
  <c r="W29411" i="1"/>
  <c r="V29403" i="1"/>
  <c r="BC29403" i="1" s="1"/>
  <c r="X29403" i="1"/>
  <c r="W29403" i="1"/>
  <c r="V29395" i="1"/>
  <c r="BC29395" i="1" s="1"/>
  <c r="X29395" i="1"/>
  <c r="W29395" i="1"/>
  <c r="V29387" i="1"/>
  <c r="BC29387" i="1" s="1"/>
  <c r="X29387" i="1"/>
  <c r="W29387" i="1"/>
  <c r="V29379" i="1"/>
  <c r="BC29379" i="1" s="1"/>
  <c r="X29379" i="1"/>
  <c r="W29379" i="1"/>
  <c r="V29371" i="1"/>
  <c r="BC29371" i="1" s="1"/>
  <c r="X29371" i="1"/>
  <c r="W29371" i="1"/>
  <c r="V29363" i="1"/>
  <c r="BC29363" i="1" s="1"/>
  <c r="X29363" i="1"/>
  <c r="W29363" i="1"/>
  <c r="V29355" i="1"/>
  <c r="BC29355" i="1" s="1"/>
  <c r="X29355" i="1"/>
  <c r="W29355" i="1"/>
  <c r="V29347" i="1"/>
  <c r="BC29347" i="1" s="1"/>
  <c r="X29347" i="1"/>
  <c r="W29347" i="1"/>
  <c r="V29339" i="1"/>
  <c r="BC29339" i="1" s="1"/>
  <c r="X29339" i="1"/>
  <c r="W29339" i="1"/>
  <c r="V29331" i="1"/>
  <c r="BC29331" i="1" s="1"/>
  <c r="X29331" i="1"/>
  <c r="W29331" i="1"/>
  <c r="V29323" i="1"/>
  <c r="BC29323" i="1" s="1"/>
  <c r="X29323" i="1"/>
  <c r="W29323" i="1"/>
  <c r="V29315" i="1"/>
  <c r="BC29315" i="1" s="1"/>
  <c r="X29315" i="1"/>
  <c r="W29315" i="1"/>
  <c r="V29307" i="1"/>
  <c r="BC29307" i="1" s="1"/>
  <c r="X29307" i="1"/>
  <c r="W29307" i="1"/>
  <c r="V29299" i="1"/>
  <c r="BC29299" i="1" s="1"/>
  <c r="X29299" i="1"/>
  <c r="W29299" i="1"/>
  <c r="V29291" i="1"/>
  <c r="BC29291" i="1" s="1"/>
  <c r="X29291" i="1"/>
  <c r="W29291" i="1"/>
  <c r="V29283" i="1"/>
  <c r="BC29283" i="1" s="1"/>
  <c r="X29283" i="1"/>
  <c r="W29283" i="1"/>
  <c r="V29275" i="1"/>
  <c r="BC29275" i="1" s="1"/>
  <c r="X29275" i="1"/>
  <c r="W29275" i="1"/>
  <c r="V29267" i="1"/>
  <c r="BC29267" i="1" s="1"/>
  <c r="X29267" i="1"/>
  <c r="W29267" i="1"/>
  <c r="V29259" i="1"/>
  <c r="BC29259" i="1" s="1"/>
  <c r="X29259" i="1"/>
  <c r="W29259" i="1"/>
  <c r="V29251" i="1"/>
  <c r="BC29251" i="1" s="1"/>
  <c r="X29251" i="1"/>
  <c r="W29251" i="1"/>
  <c r="V29243" i="1"/>
  <c r="BC29243" i="1" s="1"/>
  <c r="X29243" i="1"/>
  <c r="W29243" i="1"/>
  <c r="V29235" i="1"/>
  <c r="BC29235" i="1" s="1"/>
  <c r="X29235" i="1"/>
  <c r="W29235" i="1"/>
  <c r="V29227" i="1"/>
  <c r="BC29227" i="1" s="1"/>
  <c r="X29227" i="1"/>
  <c r="W29227" i="1"/>
  <c r="V29219" i="1"/>
  <c r="BC29219" i="1" s="1"/>
  <c r="X29219" i="1"/>
  <c r="W29219" i="1"/>
  <c r="V29211" i="1"/>
  <c r="BC29211" i="1" s="1"/>
  <c r="X29211" i="1"/>
  <c r="W29211" i="1"/>
  <c r="V29203" i="1"/>
  <c r="BC29203" i="1" s="1"/>
  <c r="X29203" i="1"/>
  <c r="W29203" i="1"/>
  <c r="V29195" i="1"/>
  <c r="BC29195" i="1" s="1"/>
  <c r="X29195" i="1"/>
  <c r="W29195" i="1"/>
  <c r="V29187" i="1"/>
  <c r="BC29187" i="1" s="1"/>
  <c r="X29187" i="1"/>
  <c r="W29187" i="1"/>
  <c r="V29179" i="1"/>
  <c r="BC29179" i="1" s="1"/>
  <c r="X29179" i="1"/>
  <c r="W29179" i="1"/>
  <c r="V29171" i="1"/>
  <c r="BC29171" i="1" s="1"/>
  <c r="X29171" i="1"/>
  <c r="W29171" i="1"/>
  <c r="V29163" i="1"/>
  <c r="BC29163" i="1" s="1"/>
  <c r="X29163" i="1"/>
  <c r="W29163" i="1"/>
  <c r="V29155" i="1"/>
  <c r="BC29155" i="1" s="1"/>
  <c r="X29155" i="1"/>
  <c r="W29155" i="1"/>
  <c r="V29147" i="1"/>
  <c r="BC29147" i="1" s="1"/>
  <c r="X29147" i="1"/>
  <c r="W29147" i="1"/>
  <c r="V29139" i="1"/>
  <c r="BC29139" i="1" s="1"/>
  <c r="X29139" i="1"/>
  <c r="W29139" i="1"/>
  <c r="V29131" i="1"/>
  <c r="BC29131" i="1" s="1"/>
  <c r="X29131" i="1"/>
  <c r="W29131" i="1"/>
  <c r="V29123" i="1"/>
  <c r="BC29123" i="1" s="1"/>
  <c r="X29123" i="1"/>
  <c r="W29123" i="1"/>
  <c r="V29115" i="1"/>
  <c r="BC29115" i="1" s="1"/>
  <c r="X29115" i="1"/>
  <c r="W29115" i="1"/>
  <c r="V29107" i="1"/>
  <c r="BC29107" i="1" s="1"/>
  <c r="X29107" i="1"/>
  <c r="W29107" i="1"/>
  <c r="V29099" i="1"/>
  <c r="BC29099" i="1" s="1"/>
  <c r="X29099" i="1"/>
  <c r="W29099" i="1"/>
  <c r="V29091" i="1"/>
  <c r="BC29091" i="1" s="1"/>
  <c r="X29091" i="1"/>
  <c r="W29091" i="1"/>
  <c r="V29083" i="1"/>
  <c r="BC29083" i="1" s="1"/>
  <c r="X29083" i="1"/>
  <c r="W29083" i="1"/>
  <c r="V29075" i="1"/>
  <c r="BC29075" i="1" s="1"/>
  <c r="X29075" i="1"/>
  <c r="W29075" i="1"/>
  <c r="V29067" i="1"/>
  <c r="BC29067" i="1" s="1"/>
  <c r="X29067" i="1"/>
  <c r="W29067" i="1"/>
  <c r="V29059" i="1"/>
  <c r="BC29059" i="1" s="1"/>
  <c r="X29059" i="1"/>
  <c r="W29059" i="1"/>
  <c r="V29051" i="1"/>
  <c r="BC29051" i="1" s="1"/>
  <c r="X29051" i="1"/>
  <c r="W29051" i="1"/>
  <c r="V29043" i="1"/>
  <c r="BC29043" i="1" s="1"/>
  <c r="X29043" i="1"/>
  <c r="W29043" i="1"/>
  <c r="V29035" i="1"/>
  <c r="BC29035" i="1" s="1"/>
  <c r="X29035" i="1"/>
  <c r="W29035" i="1"/>
  <c r="V29027" i="1"/>
  <c r="BC29027" i="1" s="1"/>
  <c r="X29027" i="1"/>
  <c r="W29027" i="1"/>
  <c r="V29019" i="1"/>
  <c r="BC29019" i="1" s="1"/>
  <c r="X29019" i="1"/>
  <c r="W29019" i="1"/>
  <c r="V29011" i="1"/>
  <c r="BC29011" i="1" s="1"/>
  <c r="X29011" i="1"/>
  <c r="W29011" i="1"/>
  <c r="V29003" i="1"/>
  <c r="BC29003" i="1" s="1"/>
  <c r="X29003" i="1"/>
  <c r="W29003" i="1"/>
  <c r="V28995" i="1"/>
  <c r="BC28995" i="1" s="1"/>
  <c r="X28995" i="1"/>
  <c r="W28995" i="1"/>
  <c r="V28987" i="1"/>
  <c r="BC28987" i="1" s="1"/>
  <c r="X28987" i="1"/>
  <c r="W28987" i="1"/>
  <c r="V28979" i="1"/>
  <c r="BC28979" i="1" s="1"/>
  <c r="X28979" i="1"/>
  <c r="W28979" i="1"/>
  <c r="V28971" i="1"/>
  <c r="BC28971" i="1" s="1"/>
  <c r="X28971" i="1"/>
  <c r="W28971" i="1"/>
  <c r="V28963" i="1"/>
  <c r="BC28963" i="1" s="1"/>
  <c r="X28963" i="1"/>
  <c r="W28963" i="1"/>
  <c r="V28955" i="1"/>
  <c r="BC28955" i="1" s="1"/>
  <c r="X28955" i="1"/>
  <c r="W28955" i="1"/>
  <c r="V28947" i="1"/>
  <c r="BC28947" i="1" s="1"/>
  <c r="X28947" i="1"/>
  <c r="W28947" i="1"/>
  <c r="V28939" i="1"/>
  <c r="BC28939" i="1" s="1"/>
  <c r="X28939" i="1"/>
  <c r="W28939" i="1"/>
  <c r="V28931" i="1"/>
  <c r="BC28931" i="1" s="1"/>
  <c r="X28931" i="1"/>
  <c r="W28931" i="1"/>
  <c r="V28923" i="1"/>
  <c r="BC28923" i="1" s="1"/>
  <c r="X28923" i="1"/>
  <c r="W28923" i="1"/>
  <c r="V28915" i="1"/>
  <c r="BC28915" i="1" s="1"/>
  <c r="X28915" i="1"/>
  <c r="W28915" i="1"/>
  <c r="V28907" i="1"/>
  <c r="BC28907" i="1" s="1"/>
  <c r="X28907" i="1"/>
  <c r="W28907" i="1"/>
  <c r="V28899" i="1"/>
  <c r="BC28899" i="1" s="1"/>
  <c r="X28899" i="1"/>
  <c r="W28899" i="1"/>
  <c r="V28891" i="1"/>
  <c r="BC28891" i="1" s="1"/>
  <c r="X28891" i="1"/>
  <c r="W28891" i="1"/>
  <c r="V28883" i="1"/>
  <c r="BC28883" i="1" s="1"/>
  <c r="X28883" i="1"/>
  <c r="W28883" i="1"/>
  <c r="V28875" i="1"/>
  <c r="BC28875" i="1" s="1"/>
  <c r="X28875" i="1"/>
  <c r="W28875" i="1"/>
  <c r="V28867" i="1"/>
  <c r="BC28867" i="1" s="1"/>
  <c r="X28867" i="1"/>
  <c r="W28867" i="1"/>
  <c r="V28859" i="1"/>
  <c r="BC28859" i="1" s="1"/>
  <c r="X28859" i="1"/>
  <c r="W28859" i="1"/>
  <c r="V28851" i="1"/>
  <c r="BC28851" i="1" s="1"/>
  <c r="X28851" i="1"/>
  <c r="W28851" i="1"/>
  <c r="V28843" i="1"/>
  <c r="BC28843" i="1" s="1"/>
  <c r="X28843" i="1"/>
  <c r="W28843" i="1"/>
  <c r="V28835" i="1"/>
  <c r="BC28835" i="1" s="1"/>
  <c r="X28835" i="1"/>
  <c r="W28835" i="1"/>
  <c r="V28827" i="1"/>
  <c r="BC28827" i="1" s="1"/>
  <c r="X28827" i="1"/>
  <c r="W28827" i="1"/>
  <c r="V28819" i="1"/>
  <c r="BC28819" i="1" s="1"/>
  <c r="X28819" i="1"/>
  <c r="W28819" i="1"/>
  <c r="V28811" i="1"/>
  <c r="BC28811" i="1" s="1"/>
  <c r="X28811" i="1"/>
  <c r="W28811" i="1"/>
  <c r="V28803" i="1"/>
  <c r="BC28803" i="1" s="1"/>
  <c r="X28803" i="1"/>
  <c r="W28803" i="1"/>
  <c r="V28795" i="1"/>
  <c r="BC28795" i="1" s="1"/>
  <c r="X28795" i="1"/>
  <c r="W28795" i="1"/>
  <c r="V28787" i="1"/>
  <c r="BC28787" i="1" s="1"/>
  <c r="X28787" i="1"/>
  <c r="W28787" i="1"/>
  <c r="V28779" i="1"/>
  <c r="BC28779" i="1" s="1"/>
  <c r="X28779" i="1"/>
  <c r="W28779" i="1"/>
  <c r="V28771" i="1"/>
  <c r="BC28771" i="1" s="1"/>
  <c r="X28771" i="1"/>
  <c r="W28771" i="1"/>
  <c r="V28763" i="1"/>
  <c r="BC28763" i="1" s="1"/>
  <c r="X28763" i="1"/>
  <c r="W28763" i="1"/>
  <c r="V28755" i="1"/>
  <c r="BC28755" i="1" s="1"/>
  <c r="X28755" i="1"/>
  <c r="W28755" i="1"/>
  <c r="V28747" i="1"/>
  <c r="BC28747" i="1" s="1"/>
  <c r="X28747" i="1"/>
  <c r="W28747" i="1"/>
  <c r="V28739" i="1"/>
  <c r="BC28739" i="1" s="1"/>
  <c r="X28739" i="1"/>
  <c r="W28739" i="1"/>
  <c r="V28731" i="1"/>
  <c r="BC28731" i="1" s="1"/>
  <c r="X28731" i="1"/>
  <c r="W28731" i="1"/>
  <c r="V28723" i="1"/>
  <c r="BC28723" i="1" s="1"/>
  <c r="X28723" i="1"/>
  <c r="W28723" i="1"/>
  <c r="V28715" i="1"/>
  <c r="BC28715" i="1" s="1"/>
  <c r="X28715" i="1"/>
  <c r="W28715" i="1"/>
  <c r="V28707" i="1"/>
  <c r="BC28707" i="1" s="1"/>
  <c r="X28707" i="1"/>
  <c r="W28707" i="1"/>
  <c r="V28699" i="1"/>
  <c r="BC28699" i="1" s="1"/>
  <c r="X28699" i="1"/>
  <c r="W28699" i="1"/>
  <c r="V28691" i="1"/>
  <c r="BC28691" i="1" s="1"/>
  <c r="X28691" i="1"/>
  <c r="W28691" i="1"/>
  <c r="V28683" i="1"/>
  <c r="BC28683" i="1" s="1"/>
  <c r="X28683" i="1"/>
  <c r="W28683" i="1"/>
  <c r="V28675" i="1"/>
  <c r="BC28675" i="1" s="1"/>
  <c r="X28675" i="1"/>
  <c r="W28675" i="1"/>
  <c r="V28667" i="1"/>
  <c r="BC28667" i="1" s="1"/>
  <c r="X28667" i="1"/>
  <c r="W28667" i="1"/>
  <c r="V28659" i="1"/>
  <c r="BC28659" i="1" s="1"/>
  <c r="X28659" i="1"/>
  <c r="W28659" i="1"/>
  <c r="V28651" i="1"/>
  <c r="BC28651" i="1" s="1"/>
  <c r="X28651" i="1"/>
  <c r="W28651" i="1"/>
  <c r="V28643" i="1"/>
  <c r="BC28643" i="1" s="1"/>
  <c r="X28643" i="1"/>
  <c r="W28643" i="1"/>
  <c r="V28635" i="1"/>
  <c r="BC28635" i="1" s="1"/>
  <c r="X28635" i="1"/>
  <c r="W28635" i="1"/>
  <c r="V28627" i="1"/>
  <c r="BC28627" i="1" s="1"/>
  <c r="X28627" i="1"/>
  <c r="W28627" i="1"/>
  <c r="V28619" i="1"/>
  <c r="BC28619" i="1" s="1"/>
  <c r="X28619" i="1"/>
  <c r="W28619" i="1"/>
  <c r="V28611" i="1"/>
  <c r="BC28611" i="1" s="1"/>
  <c r="X28611" i="1"/>
  <c r="W28611" i="1"/>
  <c r="V28603" i="1"/>
  <c r="BC28603" i="1" s="1"/>
  <c r="X28603" i="1"/>
  <c r="W28603" i="1"/>
  <c r="V28595" i="1"/>
  <c r="BC28595" i="1" s="1"/>
  <c r="X28595" i="1"/>
  <c r="W28595" i="1"/>
  <c r="V28587" i="1"/>
  <c r="BC28587" i="1" s="1"/>
  <c r="X28587" i="1"/>
  <c r="W28587" i="1"/>
  <c r="V28579" i="1"/>
  <c r="BC28579" i="1" s="1"/>
  <c r="X28579" i="1"/>
  <c r="W28579" i="1"/>
  <c r="V28571" i="1"/>
  <c r="BC28571" i="1" s="1"/>
  <c r="X28571" i="1"/>
  <c r="W28571" i="1"/>
  <c r="V28563" i="1"/>
  <c r="BC28563" i="1" s="1"/>
  <c r="X28563" i="1"/>
  <c r="W28563" i="1"/>
  <c r="V28555" i="1"/>
  <c r="BC28555" i="1" s="1"/>
  <c r="X28555" i="1"/>
  <c r="W28555" i="1"/>
  <c r="V28547" i="1"/>
  <c r="BC28547" i="1" s="1"/>
  <c r="X28547" i="1"/>
  <c r="W28547" i="1"/>
  <c r="V28539" i="1"/>
  <c r="BC28539" i="1" s="1"/>
  <c r="X28539" i="1"/>
  <c r="W28539" i="1"/>
  <c r="V28531" i="1"/>
  <c r="BC28531" i="1" s="1"/>
  <c r="X28531" i="1"/>
  <c r="W28531" i="1"/>
  <c r="V28523" i="1"/>
  <c r="BC28523" i="1" s="1"/>
  <c r="X28523" i="1"/>
  <c r="W28523" i="1"/>
  <c r="V28515" i="1"/>
  <c r="BC28515" i="1" s="1"/>
  <c r="X28515" i="1"/>
  <c r="W28515" i="1"/>
  <c r="V28507" i="1"/>
  <c r="BC28507" i="1" s="1"/>
  <c r="X28507" i="1"/>
  <c r="W28507" i="1"/>
  <c r="V28499" i="1"/>
  <c r="BC28499" i="1" s="1"/>
  <c r="X28499" i="1"/>
  <c r="W28499" i="1"/>
  <c r="V28491" i="1"/>
  <c r="BC28491" i="1" s="1"/>
  <c r="X28491" i="1"/>
  <c r="W28491" i="1"/>
  <c r="V28483" i="1"/>
  <c r="BC28483" i="1" s="1"/>
  <c r="X28483" i="1"/>
  <c r="W28483" i="1"/>
  <c r="V28475" i="1"/>
  <c r="BC28475" i="1" s="1"/>
  <c r="X28475" i="1"/>
  <c r="W28475" i="1"/>
  <c r="V28467" i="1"/>
  <c r="BC28467" i="1" s="1"/>
  <c r="X28467" i="1"/>
  <c r="W28467" i="1"/>
  <c r="V28459" i="1"/>
  <c r="BC28459" i="1" s="1"/>
  <c r="X28459" i="1"/>
  <c r="W28459" i="1"/>
  <c r="V28451" i="1"/>
  <c r="BC28451" i="1" s="1"/>
  <c r="X28451" i="1"/>
  <c r="W28451" i="1"/>
  <c r="V28443" i="1"/>
  <c r="BC28443" i="1" s="1"/>
  <c r="X28443" i="1"/>
  <c r="W28443" i="1"/>
  <c r="V28435" i="1"/>
  <c r="BC28435" i="1" s="1"/>
  <c r="X28435" i="1"/>
  <c r="W28435" i="1"/>
  <c r="V28427" i="1"/>
  <c r="BC28427" i="1" s="1"/>
  <c r="X28427" i="1"/>
  <c r="W28427" i="1"/>
  <c r="V28419" i="1"/>
  <c r="BC28419" i="1" s="1"/>
  <c r="X28419" i="1"/>
  <c r="W28419" i="1"/>
  <c r="V28411" i="1"/>
  <c r="BC28411" i="1" s="1"/>
  <c r="X28411" i="1"/>
  <c r="W28411" i="1"/>
  <c r="V28403" i="1"/>
  <c r="BC28403" i="1" s="1"/>
  <c r="X28403" i="1"/>
  <c r="W28403" i="1"/>
  <c r="V28395" i="1"/>
  <c r="BC28395" i="1" s="1"/>
  <c r="X28395" i="1"/>
  <c r="W28395" i="1"/>
  <c r="V28387" i="1"/>
  <c r="BC28387" i="1" s="1"/>
  <c r="X28387" i="1"/>
  <c r="W28387" i="1"/>
  <c r="V28379" i="1"/>
  <c r="BC28379" i="1" s="1"/>
  <c r="X28379" i="1"/>
  <c r="W28379" i="1"/>
  <c r="V28371" i="1"/>
  <c r="BC28371" i="1" s="1"/>
  <c r="X28371" i="1"/>
  <c r="W28371" i="1"/>
  <c r="V28363" i="1"/>
  <c r="BC28363" i="1" s="1"/>
  <c r="X28363" i="1"/>
  <c r="W28363" i="1"/>
  <c r="V28355" i="1"/>
  <c r="BC28355" i="1" s="1"/>
  <c r="X28355" i="1"/>
  <c r="W28355" i="1"/>
  <c r="V28347" i="1"/>
  <c r="BC28347" i="1" s="1"/>
  <c r="X28347" i="1"/>
  <c r="W28347" i="1"/>
  <c r="V28339" i="1"/>
  <c r="BC28339" i="1" s="1"/>
  <c r="X28339" i="1"/>
  <c r="W28339" i="1"/>
  <c r="V28331" i="1"/>
  <c r="BC28331" i="1" s="1"/>
  <c r="X28331" i="1"/>
  <c r="W28331" i="1"/>
  <c r="V28323" i="1"/>
  <c r="BC28323" i="1" s="1"/>
  <c r="X28323" i="1"/>
  <c r="W28323" i="1"/>
  <c r="V28315" i="1"/>
  <c r="BC28315" i="1" s="1"/>
  <c r="X28315" i="1"/>
  <c r="W28315" i="1"/>
  <c r="V28307" i="1"/>
  <c r="BC28307" i="1" s="1"/>
  <c r="X28307" i="1"/>
  <c r="W28307" i="1"/>
  <c r="V28299" i="1"/>
  <c r="BC28299" i="1" s="1"/>
  <c r="X28299" i="1"/>
  <c r="W28299" i="1"/>
  <c r="V28291" i="1"/>
  <c r="BC28291" i="1" s="1"/>
  <c r="X28291" i="1"/>
  <c r="W28291" i="1"/>
  <c r="V28283" i="1"/>
  <c r="BC28283" i="1" s="1"/>
  <c r="X28283" i="1"/>
  <c r="W28283" i="1"/>
  <c r="V28275" i="1"/>
  <c r="BC28275" i="1" s="1"/>
  <c r="X28275" i="1"/>
  <c r="W28275" i="1"/>
  <c r="V28267" i="1"/>
  <c r="BC28267" i="1" s="1"/>
  <c r="X28267" i="1"/>
  <c r="W28267" i="1"/>
  <c r="V28259" i="1"/>
  <c r="BC28259" i="1" s="1"/>
  <c r="X28259" i="1"/>
  <c r="W28259" i="1"/>
  <c r="V28251" i="1"/>
  <c r="BC28251" i="1" s="1"/>
  <c r="X28251" i="1"/>
  <c r="W28251" i="1"/>
  <c r="V28243" i="1"/>
  <c r="BC28243" i="1" s="1"/>
  <c r="X28243" i="1"/>
  <c r="W28243" i="1"/>
  <c r="V28235" i="1"/>
  <c r="BC28235" i="1" s="1"/>
  <c r="X28235" i="1"/>
  <c r="W28235" i="1"/>
  <c r="V28227" i="1"/>
  <c r="BC28227" i="1" s="1"/>
  <c r="X28227" i="1"/>
  <c r="W28227" i="1"/>
  <c r="V28219" i="1"/>
  <c r="BC28219" i="1" s="1"/>
  <c r="X28219" i="1"/>
  <c r="W28219" i="1"/>
  <c r="V28211" i="1"/>
  <c r="BC28211" i="1" s="1"/>
  <c r="X28211" i="1"/>
  <c r="W28211" i="1"/>
  <c r="V28203" i="1"/>
  <c r="BC28203" i="1" s="1"/>
  <c r="X28203" i="1"/>
  <c r="W28203" i="1"/>
  <c r="V28195" i="1"/>
  <c r="BC28195" i="1" s="1"/>
  <c r="X28195" i="1"/>
  <c r="W28195" i="1"/>
  <c r="V28187" i="1"/>
  <c r="BC28187" i="1" s="1"/>
  <c r="X28187" i="1"/>
  <c r="W28187" i="1"/>
  <c r="V28179" i="1"/>
  <c r="BC28179" i="1" s="1"/>
  <c r="X28179" i="1"/>
  <c r="W28179" i="1"/>
  <c r="V28171" i="1"/>
  <c r="BC28171" i="1" s="1"/>
  <c r="X28171" i="1"/>
  <c r="W28171" i="1"/>
  <c r="V28163" i="1"/>
  <c r="BC28163" i="1" s="1"/>
  <c r="X28163" i="1"/>
  <c r="W28163" i="1"/>
  <c r="V28155" i="1"/>
  <c r="BC28155" i="1" s="1"/>
  <c r="X28155" i="1"/>
  <c r="W28155" i="1"/>
  <c r="V28147" i="1"/>
  <c r="BC28147" i="1" s="1"/>
  <c r="X28147" i="1"/>
  <c r="W28147" i="1"/>
  <c r="V28139" i="1"/>
  <c r="BC28139" i="1" s="1"/>
  <c r="X28139" i="1"/>
  <c r="W28139" i="1"/>
  <c r="V28131" i="1"/>
  <c r="BC28131" i="1" s="1"/>
  <c r="X28131" i="1"/>
  <c r="W28131" i="1"/>
  <c r="V28123" i="1"/>
  <c r="BC28123" i="1" s="1"/>
  <c r="X28123" i="1"/>
  <c r="W28123" i="1"/>
  <c r="V28115" i="1"/>
  <c r="BC28115" i="1" s="1"/>
  <c r="X28115" i="1"/>
  <c r="W28115" i="1"/>
  <c r="V28107" i="1"/>
  <c r="BC28107" i="1" s="1"/>
  <c r="X28107" i="1"/>
  <c r="W28107" i="1"/>
  <c r="V28099" i="1"/>
  <c r="BC28099" i="1" s="1"/>
  <c r="X28099" i="1"/>
  <c r="W28099" i="1"/>
  <c r="V28091" i="1"/>
  <c r="BC28091" i="1" s="1"/>
  <c r="X28091" i="1"/>
  <c r="W28091" i="1"/>
  <c r="V28083" i="1"/>
  <c r="BC28083" i="1" s="1"/>
  <c r="X28083" i="1"/>
  <c r="W28083" i="1"/>
  <c r="V28075" i="1"/>
  <c r="BC28075" i="1" s="1"/>
  <c r="X28075" i="1"/>
  <c r="W28075" i="1"/>
  <c r="V28067" i="1"/>
  <c r="BC28067" i="1" s="1"/>
  <c r="X28067" i="1"/>
  <c r="W28067" i="1"/>
  <c r="V28059" i="1"/>
  <c r="BC28059" i="1" s="1"/>
  <c r="X28059" i="1"/>
  <c r="W28059" i="1"/>
  <c r="V28051" i="1"/>
  <c r="BC28051" i="1" s="1"/>
  <c r="X28051" i="1"/>
  <c r="W28051" i="1"/>
  <c r="V28043" i="1"/>
  <c r="BC28043" i="1" s="1"/>
  <c r="X28043" i="1"/>
  <c r="W28043" i="1"/>
  <c r="V28035" i="1"/>
  <c r="BC28035" i="1" s="1"/>
  <c r="X28035" i="1"/>
  <c r="W28035" i="1"/>
  <c r="V28027" i="1"/>
  <c r="BC28027" i="1" s="1"/>
  <c r="X28027" i="1"/>
  <c r="W28027" i="1"/>
  <c r="V28019" i="1"/>
  <c r="BC28019" i="1" s="1"/>
  <c r="X28019" i="1"/>
  <c r="W28019" i="1"/>
  <c r="V28011" i="1"/>
  <c r="BC28011" i="1" s="1"/>
  <c r="X28011" i="1"/>
  <c r="W28011" i="1"/>
  <c r="V28003" i="1"/>
  <c r="BC28003" i="1" s="1"/>
  <c r="X28003" i="1"/>
  <c r="W28003" i="1"/>
  <c r="V27995" i="1"/>
  <c r="BC27995" i="1" s="1"/>
  <c r="X27995" i="1"/>
  <c r="W27995" i="1"/>
  <c r="V27987" i="1"/>
  <c r="BC27987" i="1" s="1"/>
  <c r="X27987" i="1"/>
  <c r="W27987" i="1"/>
  <c r="V27979" i="1"/>
  <c r="BC27979" i="1" s="1"/>
  <c r="X27979" i="1"/>
  <c r="W27979" i="1"/>
  <c r="V27971" i="1"/>
  <c r="BC27971" i="1" s="1"/>
  <c r="X27971" i="1"/>
  <c r="W27971" i="1"/>
  <c r="V27963" i="1"/>
  <c r="BC27963" i="1" s="1"/>
  <c r="X27963" i="1"/>
  <c r="W27963" i="1"/>
  <c r="V27955" i="1"/>
  <c r="BC27955" i="1" s="1"/>
  <c r="X27955" i="1"/>
  <c r="W27955" i="1"/>
  <c r="V27947" i="1"/>
  <c r="BC27947" i="1" s="1"/>
  <c r="X27947" i="1"/>
  <c r="W27947" i="1"/>
  <c r="V27939" i="1"/>
  <c r="BC27939" i="1" s="1"/>
  <c r="X27939" i="1"/>
  <c r="W27939" i="1"/>
  <c r="V27931" i="1"/>
  <c r="BC27931" i="1" s="1"/>
  <c r="X27931" i="1"/>
  <c r="W27931" i="1"/>
  <c r="V27923" i="1"/>
  <c r="BC27923" i="1" s="1"/>
  <c r="X27923" i="1"/>
  <c r="W27923" i="1"/>
  <c r="V27915" i="1"/>
  <c r="BC27915" i="1" s="1"/>
  <c r="X27915" i="1"/>
  <c r="W27915" i="1"/>
  <c r="V27907" i="1"/>
  <c r="BC27907" i="1" s="1"/>
  <c r="X27907" i="1"/>
  <c r="W27907" i="1"/>
  <c r="V27899" i="1"/>
  <c r="BC27899" i="1" s="1"/>
  <c r="X27899" i="1"/>
  <c r="W27899" i="1"/>
  <c r="V27891" i="1"/>
  <c r="BC27891" i="1" s="1"/>
  <c r="X27891" i="1"/>
  <c r="W27891" i="1"/>
  <c r="V27883" i="1"/>
  <c r="BC27883" i="1" s="1"/>
  <c r="X27883" i="1"/>
  <c r="W27883" i="1"/>
  <c r="V27875" i="1"/>
  <c r="BC27875" i="1" s="1"/>
  <c r="X27875" i="1"/>
  <c r="W27875" i="1"/>
  <c r="V27867" i="1"/>
  <c r="BC27867" i="1" s="1"/>
  <c r="X27867" i="1"/>
  <c r="W27867" i="1"/>
  <c r="V27859" i="1"/>
  <c r="BC27859" i="1" s="1"/>
  <c r="X27859" i="1"/>
  <c r="W27859" i="1"/>
  <c r="V27851" i="1"/>
  <c r="BC27851" i="1" s="1"/>
  <c r="X27851" i="1"/>
  <c r="W27851" i="1"/>
  <c r="V27843" i="1"/>
  <c r="BC27843" i="1" s="1"/>
  <c r="X27843" i="1"/>
  <c r="W27843" i="1"/>
  <c r="V27835" i="1"/>
  <c r="BC27835" i="1" s="1"/>
  <c r="X27835" i="1"/>
  <c r="W27835" i="1"/>
  <c r="V27827" i="1"/>
  <c r="BC27827" i="1" s="1"/>
  <c r="X27827" i="1"/>
  <c r="W27827" i="1"/>
  <c r="V27819" i="1"/>
  <c r="BC27819" i="1" s="1"/>
  <c r="X27819" i="1"/>
  <c r="W27819" i="1"/>
  <c r="V27811" i="1"/>
  <c r="BC27811" i="1" s="1"/>
  <c r="X27811" i="1"/>
  <c r="W27811" i="1"/>
  <c r="V27803" i="1"/>
  <c r="BC27803" i="1" s="1"/>
  <c r="X27803" i="1"/>
  <c r="W27803" i="1"/>
  <c r="V27795" i="1"/>
  <c r="BC27795" i="1" s="1"/>
  <c r="X27795" i="1"/>
  <c r="W27795" i="1"/>
  <c r="V27787" i="1"/>
  <c r="BC27787" i="1" s="1"/>
  <c r="X27787" i="1"/>
  <c r="W27787" i="1"/>
  <c r="V27779" i="1"/>
  <c r="BC27779" i="1" s="1"/>
  <c r="X27779" i="1"/>
  <c r="W27779" i="1"/>
  <c r="V27771" i="1"/>
  <c r="BC27771" i="1" s="1"/>
  <c r="X27771" i="1"/>
  <c r="W27771" i="1"/>
  <c r="V27763" i="1"/>
  <c r="BC27763" i="1" s="1"/>
  <c r="X27763" i="1"/>
  <c r="W27763" i="1"/>
  <c r="V27755" i="1"/>
  <c r="BC27755" i="1" s="1"/>
  <c r="X27755" i="1"/>
  <c r="W27755" i="1"/>
  <c r="V27747" i="1"/>
  <c r="BC27747" i="1" s="1"/>
  <c r="X27747" i="1"/>
  <c r="W27747" i="1"/>
  <c r="V27739" i="1"/>
  <c r="BC27739" i="1" s="1"/>
  <c r="X27739" i="1"/>
  <c r="W27739" i="1"/>
  <c r="V27731" i="1"/>
  <c r="BC27731" i="1" s="1"/>
  <c r="X27731" i="1"/>
  <c r="W27731" i="1"/>
  <c r="V27723" i="1"/>
  <c r="BC27723" i="1" s="1"/>
  <c r="X27723" i="1"/>
  <c r="W27723" i="1"/>
  <c r="V27715" i="1"/>
  <c r="BC27715" i="1" s="1"/>
  <c r="X27715" i="1"/>
  <c r="W27715" i="1"/>
  <c r="V27707" i="1"/>
  <c r="BC27707" i="1" s="1"/>
  <c r="X27707" i="1"/>
  <c r="W27707" i="1"/>
  <c r="V27699" i="1"/>
  <c r="BC27699" i="1" s="1"/>
  <c r="X27699" i="1"/>
  <c r="W27699" i="1"/>
  <c r="V27691" i="1"/>
  <c r="BC27691" i="1" s="1"/>
  <c r="X27691" i="1"/>
  <c r="W27691" i="1"/>
  <c r="V27683" i="1"/>
  <c r="BC27683" i="1" s="1"/>
  <c r="X27683" i="1"/>
  <c r="W27683" i="1"/>
  <c r="V27675" i="1"/>
  <c r="BC27675" i="1" s="1"/>
  <c r="X27675" i="1"/>
  <c r="W27675" i="1"/>
  <c r="V27667" i="1"/>
  <c r="BC27667" i="1" s="1"/>
  <c r="X27667" i="1"/>
  <c r="W27667" i="1"/>
  <c r="V27659" i="1"/>
  <c r="BC27659" i="1" s="1"/>
  <c r="X27659" i="1"/>
  <c r="W27659" i="1"/>
  <c r="V27651" i="1"/>
  <c r="BC27651" i="1" s="1"/>
  <c r="X27651" i="1"/>
  <c r="W27651" i="1"/>
  <c r="V27643" i="1"/>
  <c r="BC27643" i="1" s="1"/>
  <c r="X27643" i="1"/>
  <c r="W27643" i="1"/>
  <c r="V27635" i="1"/>
  <c r="BC27635" i="1" s="1"/>
  <c r="X27635" i="1"/>
  <c r="W27635" i="1"/>
  <c r="V27627" i="1"/>
  <c r="BC27627" i="1" s="1"/>
  <c r="X27627" i="1"/>
  <c r="W27627" i="1"/>
  <c r="V27619" i="1"/>
  <c r="BC27619" i="1" s="1"/>
  <c r="X27619" i="1"/>
  <c r="W27619" i="1"/>
  <c r="V27611" i="1"/>
  <c r="BC27611" i="1" s="1"/>
  <c r="X27611" i="1"/>
  <c r="W27611" i="1"/>
  <c r="V27603" i="1"/>
  <c r="BC27603" i="1" s="1"/>
  <c r="X27603" i="1"/>
  <c r="W27603" i="1"/>
  <c r="V27595" i="1"/>
  <c r="BC27595" i="1" s="1"/>
  <c r="X27595" i="1"/>
  <c r="W27595" i="1"/>
  <c r="V27587" i="1"/>
  <c r="BC27587" i="1" s="1"/>
  <c r="X27587" i="1"/>
  <c r="W27587" i="1"/>
  <c r="V27579" i="1"/>
  <c r="BC27579" i="1" s="1"/>
  <c r="X27579" i="1"/>
  <c r="W27579" i="1"/>
  <c r="V27571" i="1"/>
  <c r="BC27571" i="1" s="1"/>
  <c r="X27571" i="1"/>
  <c r="W27571" i="1"/>
  <c r="V27563" i="1"/>
  <c r="BC27563" i="1" s="1"/>
  <c r="X27563" i="1"/>
  <c r="W27563" i="1"/>
  <c r="V27555" i="1"/>
  <c r="BC27555" i="1" s="1"/>
  <c r="X27555" i="1"/>
  <c r="W27555" i="1"/>
  <c r="V27547" i="1"/>
  <c r="BC27547" i="1" s="1"/>
  <c r="X27547" i="1"/>
  <c r="W27547" i="1"/>
  <c r="V27539" i="1"/>
  <c r="BC27539" i="1" s="1"/>
  <c r="X27539" i="1"/>
  <c r="W27539" i="1"/>
  <c r="V27531" i="1"/>
  <c r="BC27531" i="1" s="1"/>
  <c r="X27531" i="1"/>
  <c r="W27531" i="1"/>
  <c r="V27523" i="1"/>
  <c r="BC27523" i="1" s="1"/>
  <c r="X27523" i="1"/>
  <c r="W27523" i="1"/>
  <c r="V27515" i="1"/>
  <c r="BC27515" i="1" s="1"/>
  <c r="X27515" i="1"/>
  <c r="W27515" i="1"/>
  <c r="V27507" i="1"/>
  <c r="BC27507" i="1" s="1"/>
  <c r="X27507" i="1"/>
  <c r="W27507" i="1"/>
  <c r="V27499" i="1"/>
  <c r="BC27499" i="1" s="1"/>
  <c r="X27499" i="1"/>
  <c r="W27499" i="1"/>
  <c r="V27491" i="1"/>
  <c r="BC27491" i="1" s="1"/>
  <c r="X27491" i="1"/>
  <c r="W27491" i="1"/>
  <c r="V27483" i="1"/>
  <c r="BC27483" i="1" s="1"/>
  <c r="X27483" i="1"/>
  <c r="W27483" i="1"/>
  <c r="V27475" i="1"/>
  <c r="BC27475" i="1" s="1"/>
  <c r="X27475" i="1"/>
  <c r="W27475" i="1"/>
  <c r="V27467" i="1"/>
  <c r="BC27467" i="1" s="1"/>
  <c r="X27467" i="1"/>
  <c r="W27467" i="1"/>
  <c r="V27459" i="1"/>
  <c r="BC27459" i="1" s="1"/>
  <c r="X27459" i="1"/>
  <c r="W27459" i="1"/>
  <c r="V27451" i="1"/>
  <c r="BC27451" i="1" s="1"/>
  <c r="X27451" i="1"/>
  <c r="W27451" i="1"/>
  <c r="V27443" i="1"/>
  <c r="BC27443" i="1" s="1"/>
  <c r="X27443" i="1"/>
  <c r="W27443" i="1"/>
  <c r="V27435" i="1"/>
  <c r="BC27435" i="1" s="1"/>
  <c r="X27435" i="1"/>
  <c r="W27435" i="1"/>
  <c r="V27427" i="1"/>
  <c r="BC27427" i="1" s="1"/>
  <c r="X27427" i="1"/>
  <c r="W27427" i="1"/>
  <c r="V27419" i="1"/>
  <c r="BC27419" i="1" s="1"/>
  <c r="X27419" i="1"/>
  <c r="W27419" i="1"/>
  <c r="V27411" i="1"/>
  <c r="BC27411" i="1" s="1"/>
  <c r="X27411" i="1"/>
  <c r="W27411" i="1"/>
  <c r="V27403" i="1"/>
  <c r="BC27403" i="1" s="1"/>
  <c r="X27403" i="1"/>
  <c r="W27403" i="1"/>
  <c r="V27395" i="1"/>
  <c r="BC27395" i="1" s="1"/>
  <c r="X27395" i="1"/>
  <c r="W27395" i="1"/>
  <c r="V27387" i="1"/>
  <c r="BC27387" i="1" s="1"/>
  <c r="X27387" i="1"/>
  <c r="W27387" i="1"/>
  <c r="V27379" i="1"/>
  <c r="BC27379" i="1" s="1"/>
  <c r="X27379" i="1"/>
  <c r="W27379" i="1"/>
  <c r="V27371" i="1"/>
  <c r="BC27371" i="1" s="1"/>
  <c r="X27371" i="1"/>
  <c r="W27371" i="1"/>
  <c r="V27363" i="1"/>
  <c r="BC27363" i="1" s="1"/>
  <c r="X27363" i="1"/>
  <c r="W27363" i="1"/>
  <c r="V27355" i="1"/>
  <c r="BC27355" i="1" s="1"/>
  <c r="X27355" i="1"/>
  <c r="W27355" i="1"/>
  <c r="V27347" i="1"/>
  <c r="BC27347" i="1" s="1"/>
  <c r="X27347" i="1"/>
  <c r="W27347" i="1"/>
  <c r="V27339" i="1"/>
  <c r="BC27339" i="1" s="1"/>
  <c r="X27339" i="1"/>
  <c r="W27339" i="1"/>
  <c r="V27331" i="1"/>
  <c r="BC27331" i="1" s="1"/>
  <c r="X27331" i="1"/>
  <c r="W27331" i="1"/>
  <c r="V27323" i="1"/>
  <c r="BC27323" i="1" s="1"/>
  <c r="X27323" i="1"/>
  <c r="W27323" i="1"/>
  <c r="V27315" i="1"/>
  <c r="BC27315" i="1" s="1"/>
  <c r="X27315" i="1"/>
  <c r="W27315" i="1"/>
  <c r="V27307" i="1"/>
  <c r="BC27307" i="1" s="1"/>
  <c r="X27307" i="1"/>
  <c r="W27307" i="1"/>
  <c r="V27299" i="1"/>
  <c r="BC27299" i="1" s="1"/>
  <c r="X27299" i="1"/>
  <c r="W27299" i="1"/>
  <c r="V27291" i="1"/>
  <c r="BC27291" i="1" s="1"/>
  <c r="X27291" i="1"/>
  <c r="W27291" i="1"/>
  <c r="V27283" i="1"/>
  <c r="BC27283" i="1" s="1"/>
  <c r="X27283" i="1"/>
  <c r="W27283" i="1"/>
  <c r="V27275" i="1"/>
  <c r="BC27275" i="1" s="1"/>
  <c r="X27275" i="1"/>
  <c r="W27275" i="1"/>
  <c r="V27267" i="1"/>
  <c r="BC27267" i="1" s="1"/>
  <c r="X27267" i="1"/>
  <c r="W27267" i="1"/>
  <c r="V27259" i="1"/>
  <c r="BC27259" i="1" s="1"/>
  <c r="X27259" i="1"/>
  <c r="W27259" i="1"/>
  <c r="V27251" i="1"/>
  <c r="BC27251" i="1" s="1"/>
  <c r="X27251" i="1"/>
  <c r="W27251" i="1"/>
  <c r="V27243" i="1"/>
  <c r="BC27243" i="1" s="1"/>
  <c r="X27243" i="1"/>
  <c r="W27243" i="1"/>
  <c r="V27235" i="1"/>
  <c r="BC27235" i="1" s="1"/>
  <c r="X27235" i="1"/>
  <c r="W27235" i="1"/>
  <c r="V27227" i="1"/>
  <c r="BC27227" i="1" s="1"/>
  <c r="X27227" i="1"/>
  <c r="W27227" i="1"/>
  <c r="V27219" i="1"/>
  <c r="BC27219" i="1" s="1"/>
  <c r="X27219" i="1"/>
  <c r="W27219" i="1"/>
  <c r="V27211" i="1"/>
  <c r="BC27211" i="1" s="1"/>
  <c r="X27211" i="1"/>
  <c r="W27211" i="1"/>
  <c r="V27203" i="1"/>
  <c r="BC27203" i="1" s="1"/>
  <c r="X27203" i="1"/>
  <c r="W27203" i="1"/>
  <c r="V27195" i="1"/>
  <c r="BC27195" i="1" s="1"/>
  <c r="X27195" i="1"/>
  <c r="W27195" i="1"/>
  <c r="V27187" i="1"/>
  <c r="BC27187" i="1" s="1"/>
  <c r="X27187" i="1"/>
  <c r="W27187" i="1"/>
  <c r="V27179" i="1"/>
  <c r="BC27179" i="1" s="1"/>
  <c r="X27179" i="1"/>
  <c r="W27179" i="1"/>
  <c r="V27171" i="1"/>
  <c r="BC27171" i="1" s="1"/>
  <c r="X27171" i="1"/>
  <c r="W27171" i="1"/>
  <c r="V27163" i="1"/>
  <c r="BC27163" i="1" s="1"/>
  <c r="X27163" i="1"/>
  <c r="W27163" i="1"/>
  <c r="V27155" i="1"/>
  <c r="BC27155" i="1" s="1"/>
  <c r="X27155" i="1"/>
  <c r="W27155" i="1"/>
  <c r="V27147" i="1"/>
  <c r="BC27147" i="1" s="1"/>
  <c r="X27147" i="1"/>
  <c r="W27147" i="1"/>
  <c r="V27139" i="1"/>
  <c r="BC27139" i="1" s="1"/>
  <c r="X27139" i="1"/>
  <c r="W27139" i="1"/>
  <c r="V27131" i="1"/>
  <c r="BC27131" i="1" s="1"/>
  <c r="X27131" i="1"/>
  <c r="W27131" i="1"/>
  <c r="V27123" i="1"/>
  <c r="BC27123" i="1" s="1"/>
  <c r="X27123" i="1"/>
  <c r="W27123" i="1"/>
  <c r="V27115" i="1"/>
  <c r="BC27115" i="1" s="1"/>
  <c r="X27115" i="1"/>
  <c r="W27115" i="1"/>
  <c r="V27107" i="1"/>
  <c r="BC27107" i="1" s="1"/>
  <c r="X27107" i="1"/>
  <c r="W27107" i="1"/>
  <c r="V27099" i="1"/>
  <c r="BC27099" i="1" s="1"/>
  <c r="X27099" i="1"/>
  <c r="W27099" i="1"/>
  <c r="V27091" i="1"/>
  <c r="BC27091" i="1" s="1"/>
  <c r="X27091" i="1"/>
  <c r="W27091" i="1"/>
  <c r="V27083" i="1"/>
  <c r="BC27083" i="1" s="1"/>
  <c r="X27083" i="1"/>
  <c r="W27083" i="1"/>
  <c r="V27075" i="1"/>
  <c r="BC27075" i="1" s="1"/>
  <c r="X27075" i="1"/>
  <c r="W27075" i="1"/>
  <c r="V27067" i="1"/>
  <c r="BC27067" i="1" s="1"/>
  <c r="X27067" i="1"/>
  <c r="W27067" i="1"/>
  <c r="V27059" i="1"/>
  <c r="BC27059" i="1" s="1"/>
  <c r="X27059" i="1"/>
  <c r="W27059" i="1"/>
  <c r="V27051" i="1"/>
  <c r="BC27051" i="1" s="1"/>
  <c r="X27051" i="1"/>
  <c r="W27051" i="1"/>
  <c r="V27043" i="1"/>
  <c r="BC27043" i="1" s="1"/>
  <c r="X27043" i="1"/>
  <c r="W27043" i="1"/>
  <c r="V27035" i="1"/>
  <c r="BC27035" i="1" s="1"/>
  <c r="X27035" i="1"/>
  <c r="W27035" i="1"/>
  <c r="V27027" i="1"/>
  <c r="BC27027" i="1" s="1"/>
  <c r="X27027" i="1"/>
  <c r="W27027" i="1"/>
  <c r="V27019" i="1"/>
  <c r="BC27019" i="1" s="1"/>
  <c r="X27019" i="1"/>
  <c r="W27019" i="1"/>
  <c r="V27011" i="1"/>
  <c r="BC27011" i="1" s="1"/>
  <c r="X27011" i="1"/>
  <c r="W27011" i="1"/>
  <c r="V27003" i="1"/>
  <c r="BC27003" i="1" s="1"/>
  <c r="X27003" i="1"/>
  <c r="W27003" i="1"/>
  <c r="V26995" i="1"/>
  <c r="BC26995" i="1" s="1"/>
  <c r="X26995" i="1"/>
  <c r="W26995" i="1"/>
  <c r="V26987" i="1"/>
  <c r="BC26987" i="1" s="1"/>
  <c r="X26987" i="1"/>
  <c r="W26987" i="1"/>
  <c r="V26979" i="1"/>
  <c r="BC26979" i="1" s="1"/>
  <c r="X26979" i="1"/>
  <c r="W26979" i="1"/>
  <c r="V26971" i="1"/>
  <c r="BC26971" i="1" s="1"/>
  <c r="X26971" i="1"/>
  <c r="W26971" i="1"/>
  <c r="V26963" i="1"/>
  <c r="BC26963" i="1" s="1"/>
  <c r="X26963" i="1"/>
  <c r="W26963" i="1"/>
  <c r="V26955" i="1"/>
  <c r="BC26955" i="1" s="1"/>
  <c r="X26955" i="1"/>
  <c r="W26955" i="1"/>
  <c r="V26947" i="1"/>
  <c r="BC26947" i="1" s="1"/>
  <c r="X26947" i="1"/>
  <c r="W26947" i="1"/>
  <c r="V26939" i="1"/>
  <c r="BC26939" i="1" s="1"/>
  <c r="X26939" i="1"/>
  <c r="W26939" i="1"/>
  <c r="V26931" i="1"/>
  <c r="BC26931" i="1" s="1"/>
  <c r="X26931" i="1"/>
  <c r="W26931" i="1"/>
  <c r="V26923" i="1"/>
  <c r="BC26923" i="1" s="1"/>
  <c r="X26923" i="1"/>
  <c r="W26923" i="1"/>
  <c r="V26915" i="1"/>
  <c r="BC26915" i="1" s="1"/>
  <c r="X26915" i="1"/>
  <c r="W26915" i="1"/>
  <c r="V26907" i="1"/>
  <c r="BC26907" i="1" s="1"/>
  <c r="X26907" i="1"/>
  <c r="W26907" i="1"/>
  <c r="V26899" i="1"/>
  <c r="BC26899" i="1" s="1"/>
  <c r="X26899" i="1"/>
  <c r="W26899" i="1"/>
  <c r="V26891" i="1"/>
  <c r="BC26891" i="1" s="1"/>
  <c r="X26891" i="1"/>
  <c r="W26891" i="1"/>
  <c r="V26883" i="1"/>
  <c r="BC26883" i="1" s="1"/>
  <c r="X26883" i="1"/>
  <c r="W26883" i="1"/>
  <c r="V26875" i="1"/>
  <c r="BC26875" i="1" s="1"/>
  <c r="X26875" i="1"/>
  <c r="W26875" i="1"/>
  <c r="V26867" i="1"/>
  <c r="BC26867" i="1" s="1"/>
  <c r="X26867" i="1"/>
  <c r="W26867" i="1"/>
  <c r="V26859" i="1"/>
  <c r="BC26859" i="1" s="1"/>
  <c r="X26859" i="1"/>
  <c r="W26859" i="1"/>
  <c r="V26851" i="1"/>
  <c r="BC26851" i="1" s="1"/>
  <c r="X26851" i="1"/>
  <c r="W26851" i="1"/>
  <c r="V26843" i="1"/>
  <c r="BC26843" i="1" s="1"/>
  <c r="X26843" i="1"/>
  <c r="W26843" i="1"/>
  <c r="V26835" i="1"/>
  <c r="BC26835" i="1" s="1"/>
  <c r="X26835" i="1"/>
  <c r="W26835" i="1"/>
  <c r="V26827" i="1"/>
  <c r="BC26827" i="1" s="1"/>
  <c r="X26827" i="1"/>
  <c r="W26827" i="1"/>
  <c r="V26819" i="1"/>
  <c r="BC26819" i="1" s="1"/>
  <c r="X26819" i="1"/>
  <c r="W26819" i="1"/>
  <c r="V26811" i="1"/>
  <c r="BC26811" i="1" s="1"/>
  <c r="X26811" i="1"/>
  <c r="W26811" i="1"/>
  <c r="V26803" i="1"/>
  <c r="BC26803" i="1" s="1"/>
  <c r="X26803" i="1"/>
  <c r="W26803" i="1"/>
  <c r="V26795" i="1"/>
  <c r="BC26795" i="1" s="1"/>
  <c r="X26795" i="1"/>
  <c r="W26795" i="1"/>
  <c r="V26787" i="1"/>
  <c r="BC26787" i="1" s="1"/>
  <c r="X26787" i="1"/>
  <c r="W26787" i="1"/>
  <c r="V26779" i="1"/>
  <c r="BC26779" i="1" s="1"/>
  <c r="X26779" i="1"/>
  <c r="W26779" i="1"/>
  <c r="V26771" i="1"/>
  <c r="BC26771" i="1" s="1"/>
  <c r="X26771" i="1"/>
  <c r="W26771" i="1"/>
  <c r="V26763" i="1"/>
  <c r="BC26763" i="1" s="1"/>
  <c r="X26763" i="1"/>
  <c r="W26763" i="1"/>
  <c r="V26755" i="1"/>
  <c r="BC26755" i="1" s="1"/>
  <c r="X26755" i="1"/>
  <c r="W26755" i="1"/>
  <c r="V26747" i="1"/>
  <c r="BC26747" i="1" s="1"/>
  <c r="X26747" i="1"/>
  <c r="W26747" i="1"/>
  <c r="V26739" i="1"/>
  <c r="BC26739" i="1" s="1"/>
  <c r="X26739" i="1"/>
  <c r="W26739" i="1"/>
  <c r="V26731" i="1"/>
  <c r="BC26731" i="1" s="1"/>
  <c r="X26731" i="1"/>
  <c r="W26731" i="1"/>
  <c r="V26723" i="1"/>
  <c r="BC26723" i="1" s="1"/>
  <c r="X26723" i="1"/>
  <c r="W26723" i="1"/>
  <c r="V26715" i="1"/>
  <c r="BC26715" i="1" s="1"/>
  <c r="X26715" i="1"/>
  <c r="W26715" i="1"/>
  <c r="V26707" i="1"/>
  <c r="BC26707" i="1" s="1"/>
  <c r="X26707" i="1"/>
  <c r="W26707" i="1"/>
  <c r="V26699" i="1"/>
  <c r="BC26699" i="1" s="1"/>
  <c r="X26699" i="1"/>
  <c r="W26699" i="1"/>
  <c r="V26691" i="1"/>
  <c r="BC26691" i="1" s="1"/>
  <c r="X26691" i="1"/>
  <c r="W26691" i="1"/>
  <c r="V26683" i="1"/>
  <c r="BC26683" i="1" s="1"/>
  <c r="X26683" i="1"/>
  <c r="W26683" i="1"/>
  <c r="V26675" i="1"/>
  <c r="BC26675" i="1" s="1"/>
  <c r="X26675" i="1"/>
  <c r="W26675" i="1"/>
  <c r="V26667" i="1"/>
  <c r="BC26667" i="1" s="1"/>
  <c r="X26667" i="1"/>
  <c r="W26667" i="1"/>
  <c r="V26659" i="1"/>
  <c r="BC26659" i="1" s="1"/>
  <c r="X26659" i="1"/>
  <c r="W26659" i="1"/>
  <c r="V26651" i="1"/>
  <c r="BC26651" i="1" s="1"/>
  <c r="X26651" i="1"/>
  <c r="W26651" i="1"/>
  <c r="V26643" i="1"/>
  <c r="BC26643" i="1" s="1"/>
  <c r="X26643" i="1"/>
  <c r="W26643" i="1"/>
  <c r="V26635" i="1"/>
  <c r="BC26635" i="1" s="1"/>
  <c r="X26635" i="1"/>
  <c r="W26635" i="1"/>
  <c r="V26627" i="1"/>
  <c r="BC26627" i="1" s="1"/>
  <c r="X26627" i="1"/>
  <c r="W26627" i="1"/>
  <c r="V26619" i="1"/>
  <c r="BC26619" i="1" s="1"/>
  <c r="X26619" i="1"/>
  <c r="W26619" i="1"/>
  <c r="V26611" i="1"/>
  <c r="BC26611" i="1" s="1"/>
  <c r="X26611" i="1"/>
  <c r="W26611" i="1"/>
  <c r="V26603" i="1"/>
  <c r="BC26603" i="1" s="1"/>
  <c r="X26603" i="1"/>
  <c r="W26603" i="1"/>
  <c r="V26595" i="1"/>
  <c r="BC26595" i="1" s="1"/>
  <c r="X26595" i="1"/>
  <c r="W26595" i="1"/>
  <c r="V26587" i="1"/>
  <c r="BC26587" i="1" s="1"/>
  <c r="X26587" i="1"/>
  <c r="W26587" i="1"/>
  <c r="V26579" i="1"/>
  <c r="BC26579" i="1" s="1"/>
  <c r="X26579" i="1"/>
  <c r="W26579" i="1"/>
  <c r="V26571" i="1"/>
  <c r="BC26571" i="1" s="1"/>
  <c r="X26571" i="1"/>
  <c r="W26571" i="1"/>
  <c r="V26563" i="1"/>
  <c r="BC26563" i="1" s="1"/>
  <c r="X26563" i="1"/>
  <c r="W26563" i="1"/>
  <c r="V26555" i="1"/>
  <c r="BC26555" i="1" s="1"/>
  <c r="X26555" i="1"/>
  <c r="W26555" i="1"/>
  <c r="V26547" i="1"/>
  <c r="BC26547" i="1" s="1"/>
  <c r="X26547" i="1"/>
  <c r="W26547" i="1"/>
  <c r="V26539" i="1"/>
  <c r="BC26539" i="1" s="1"/>
  <c r="X26539" i="1"/>
  <c r="W26539" i="1"/>
  <c r="V26531" i="1"/>
  <c r="BC26531" i="1" s="1"/>
  <c r="X26531" i="1"/>
  <c r="W26531" i="1"/>
  <c r="V26523" i="1"/>
  <c r="BC26523" i="1" s="1"/>
  <c r="X26523" i="1"/>
  <c r="W26523" i="1"/>
  <c r="V26515" i="1"/>
  <c r="BC26515" i="1" s="1"/>
  <c r="X26515" i="1"/>
  <c r="W26515" i="1"/>
  <c r="V26507" i="1"/>
  <c r="BC26507" i="1" s="1"/>
  <c r="X26507" i="1"/>
  <c r="W26507" i="1"/>
  <c r="V26499" i="1"/>
  <c r="BC26499" i="1" s="1"/>
  <c r="X26499" i="1"/>
  <c r="W26499" i="1"/>
  <c r="V26491" i="1"/>
  <c r="BC26491" i="1" s="1"/>
  <c r="X26491" i="1"/>
  <c r="W26491" i="1"/>
  <c r="V26483" i="1"/>
  <c r="BC26483" i="1" s="1"/>
  <c r="X26483" i="1"/>
  <c r="W26483" i="1"/>
  <c r="V26475" i="1"/>
  <c r="BC26475" i="1" s="1"/>
  <c r="X26475" i="1"/>
  <c r="W26475" i="1"/>
  <c r="V26467" i="1"/>
  <c r="BC26467" i="1" s="1"/>
  <c r="X26467" i="1"/>
  <c r="W26467" i="1"/>
  <c r="V26459" i="1"/>
  <c r="BC26459" i="1" s="1"/>
  <c r="X26459" i="1"/>
  <c r="W26459" i="1"/>
  <c r="V26451" i="1"/>
  <c r="BC26451" i="1" s="1"/>
  <c r="X26451" i="1"/>
  <c r="W26451" i="1"/>
  <c r="V26443" i="1"/>
  <c r="BC26443" i="1" s="1"/>
  <c r="X26443" i="1"/>
  <c r="W26443" i="1"/>
  <c r="V26435" i="1"/>
  <c r="BC26435" i="1" s="1"/>
  <c r="X26435" i="1"/>
  <c r="W26435" i="1"/>
  <c r="V26427" i="1"/>
  <c r="BC26427" i="1" s="1"/>
  <c r="X26427" i="1"/>
  <c r="W26427" i="1"/>
  <c r="V26419" i="1"/>
  <c r="BC26419" i="1" s="1"/>
  <c r="X26419" i="1"/>
  <c r="W26419" i="1"/>
  <c r="V26411" i="1"/>
  <c r="BC26411" i="1" s="1"/>
  <c r="X26411" i="1"/>
  <c r="W26411" i="1"/>
  <c r="V26403" i="1"/>
  <c r="BC26403" i="1" s="1"/>
  <c r="X26403" i="1"/>
  <c r="W26403" i="1"/>
  <c r="V26395" i="1"/>
  <c r="BC26395" i="1" s="1"/>
  <c r="X26395" i="1"/>
  <c r="W26395" i="1"/>
  <c r="V26387" i="1"/>
  <c r="BC26387" i="1" s="1"/>
  <c r="X26387" i="1"/>
  <c r="W26387" i="1"/>
  <c r="V26379" i="1"/>
  <c r="BC26379" i="1" s="1"/>
  <c r="X26379" i="1"/>
  <c r="W26379" i="1"/>
  <c r="V26371" i="1"/>
  <c r="BC26371" i="1" s="1"/>
  <c r="X26371" i="1"/>
  <c r="W26371" i="1"/>
  <c r="V26363" i="1"/>
  <c r="BC26363" i="1" s="1"/>
  <c r="X26363" i="1"/>
  <c r="W26363" i="1"/>
  <c r="V26355" i="1"/>
  <c r="BC26355" i="1" s="1"/>
  <c r="X26355" i="1"/>
  <c r="W26355" i="1"/>
  <c r="V26347" i="1"/>
  <c r="BC26347" i="1" s="1"/>
  <c r="X26347" i="1"/>
  <c r="W26347" i="1"/>
  <c r="V26339" i="1"/>
  <c r="BC26339" i="1" s="1"/>
  <c r="X26339" i="1"/>
  <c r="W26339" i="1"/>
  <c r="V26331" i="1"/>
  <c r="BC26331" i="1" s="1"/>
  <c r="X26331" i="1"/>
  <c r="W26331" i="1"/>
  <c r="V26323" i="1"/>
  <c r="BC26323" i="1" s="1"/>
  <c r="X26323" i="1"/>
  <c r="W26323" i="1"/>
  <c r="V26315" i="1"/>
  <c r="BC26315" i="1" s="1"/>
  <c r="X26315" i="1"/>
  <c r="W26315" i="1"/>
  <c r="V26307" i="1"/>
  <c r="BC26307" i="1" s="1"/>
  <c r="X26307" i="1"/>
  <c r="W26307" i="1"/>
  <c r="V26299" i="1"/>
  <c r="BC26299" i="1" s="1"/>
  <c r="X26299" i="1"/>
  <c r="W26299" i="1"/>
  <c r="V26291" i="1"/>
  <c r="BC26291" i="1" s="1"/>
  <c r="X26291" i="1"/>
  <c r="W26291" i="1"/>
  <c r="V26283" i="1"/>
  <c r="BC26283" i="1" s="1"/>
  <c r="X26283" i="1"/>
  <c r="W26283" i="1"/>
  <c r="V26275" i="1"/>
  <c r="BC26275" i="1" s="1"/>
  <c r="X26275" i="1"/>
  <c r="W26275" i="1"/>
  <c r="V26267" i="1"/>
  <c r="BC26267" i="1" s="1"/>
  <c r="X26267" i="1"/>
  <c r="W26267" i="1"/>
  <c r="V26259" i="1"/>
  <c r="BC26259" i="1" s="1"/>
  <c r="X26259" i="1"/>
  <c r="W26259" i="1"/>
  <c r="V26251" i="1"/>
  <c r="BC26251" i="1" s="1"/>
  <c r="X26251" i="1"/>
  <c r="W26251" i="1"/>
  <c r="V26243" i="1"/>
  <c r="BC26243" i="1" s="1"/>
  <c r="X26243" i="1"/>
  <c r="W26243" i="1"/>
  <c r="V26235" i="1"/>
  <c r="BC26235" i="1" s="1"/>
  <c r="X26235" i="1"/>
  <c r="W26235" i="1"/>
  <c r="V26227" i="1"/>
  <c r="BC26227" i="1" s="1"/>
  <c r="X26227" i="1"/>
  <c r="W26227" i="1"/>
  <c r="V26219" i="1"/>
  <c r="BC26219" i="1" s="1"/>
  <c r="X26219" i="1"/>
  <c r="W26219" i="1"/>
  <c r="V26211" i="1"/>
  <c r="BC26211" i="1" s="1"/>
  <c r="X26211" i="1"/>
  <c r="W26211" i="1"/>
  <c r="V26203" i="1"/>
  <c r="BC26203" i="1" s="1"/>
  <c r="X26203" i="1"/>
  <c r="W26203" i="1"/>
  <c r="V26195" i="1"/>
  <c r="BC26195" i="1" s="1"/>
  <c r="X26195" i="1"/>
  <c r="W26195" i="1"/>
  <c r="V26187" i="1"/>
  <c r="BC26187" i="1" s="1"/>
  <c r="X26187" i="1"/>
  <c r="W26187" i="1"/>
  <c r="V26179" i="1"/>
  <c r="BC26179" i="1" s="1"/>
  <c r="X26179" i="1"/>
  <c r="W26179" i="1"/>
  <c r="V26171" i="1"/>
  <c r="BC26171" i="1" s="1"/>
  <c r="X26171" i="1"/>
  <c r="W26171" i="1"/>
  <c r="V26163" i="1"/>
  <c r="BC26163" i="1" s="1"/>
  <c r="X26163" i="1"/>
  <c r="W26163" i="1"/>
  <c r="V26155" i="1"/>
  <c r="BC26155" i="1" s="1"/>
  <c r="X26155" i="1"/>
  <c r="W26155" i="1"/>
  <c r="V26147" i="1"/>
  <c r="BC26147" i="1" s="1"/>
  <c r="X26147" i="1"/>
  <c r="W26147" i="1"/>
  <c r="V26139" i="1"/>
  <c r="BC26139" i="1" s="1"/>
  <c r="X26139" i="1"/>
  <c r="W26139" i="1"/>
  <c r="V26131" i="1"/>
  <c r="BC26131" i="1" s="1"/>
  <c r="X26131" i="1"/>
  <c r="W26131" i="1"/>
  <c r="V26123" i="1"/>
  <c r="BC26123" i="1" s="1"/>
  <c r="X26123" i="1"/>
  <c r="W26123" i="1"/>
  <c r="V26115" i="1"/>
  <c r="BC26115" i="1" s="1"/>
  <c r="X26115" i="1"/>
  <c r="W26115" i="1"/>
  <c r="V26107" i="1"/>
  <c r="BC26107" i="1" s="1"/>
  <c r="X26107" i="1"/>
  <c r="W26107" i="1"/>
  <c r="V26099" i="1"/>
  <c r="BC26099" i="1" s="1"/>
  <c r="X26099" i="1"/>
  <c r="W26099" i="1"/>
  <c r="V26091" i="1"/>
  <c r="BC26091" i="1" s="1"/>
  <c r="X26091" i="1"/>
  <c r="W26091" i="1"/>
  <c r="V26083" i="1"/>
  <c r="BC26083" i="1" s="1"/>
  <c r="X26083" i="1"/>
  <c r="W26083" i="1"/>
  <c r="V26075" i="1"/>
  <c r="BC26075" i="1" s="1"/>
  <c r="X26075" i="1"/>
  <c r="W26075" i="1"/>
  <c r="V26067" i="1"/>
  <c r="BC26067" i="1" s="1"/>
  <c r="X26067" i="1"/>
  <c r="W26067" i="1"/>
  <c r="V26059" i="1"/>
  <c r="BC26059" i="1" s="1"/>
  <c r="X26059" i="1"/>
  <c r="W26059" i="1"/>
  <c r="V26051" i="1"/>
  <c r="BC26051" i="1" s="1"/>
  <c r="X26051" i="1"/>
  <c r="W26051" i="1"/>
  <c r="V26043" i="1"/>
  <c r="BC26043" i="1" s="1"/>
  <c r="X26043" i="1"/>
  <c r="W26043" i="1"/>
  <c r="V26035" i="1"/>
  <c r="BC26035" i="1" s="1"/>
  <c r="X26035" i="1"/>
  <c r="W26035" i="1"/>
  <c r="V26027" i="1"/>
  <c r="BC26027" i="1" s="1"/>
  <c r="X26027" i="1"/>
  <c r="W26027" i="1"/>
  <c r="V26019" i="1"/>
  <c r="BC26019" i="1" s="1"/>
  <c r="X26019" i="1"/>
  <c r="W26019" i="1"/>
  <c r="V26011" i="1"/>
  <c r="BC26011" i="1" s="1"/>
  <c r="X26011" i="1"/>
  <c r="W26011" i="1"/>
  <c r="V26003" i="1"/>
  <c r="BC26003" i="1" s="1"/>
  <c r="X26003" i="1"/>
  <c r="W26003" i="1"/>
  <c r="V25995" i="1"/>
  <c r="BC25995" i="1" s="1"/>
  <c r="X25995" i="1"/>
  <c r="W25995" i="1"/>
  <c r="V25987" i="1"/>
  <c r="BC25987" i="1" s="1"/>
  <c r="X25987" i="1"/>
  <c r="W25987" i="1"/>
  <c r="V25979" i="1"/>
  <c r="BC25979" i="1" s="1"/>
  <c r="X25979" i="1"/>
  <c r="W25979" i="1"/>
  <c r="V25971" i="1"/>
  <c r="BC25971" i="1" s="1"/>
  <c r="X25971" i="1"/>
  <c r="W25971" i="1"/>
  <c r="V25963" i="1"/>
  <c r="BC25963" i="1" s="1"/>
  <c r="X25963" i="1"/>
  <c r="W25963" i="1"/>
  <c r="V25955" i="1"/>
  <c r="BC25955" i="1" s="1"/>
  <c r="X25955" i="1"/>
  <c r="W25955" i="1"/>
  <c r="V25947" i="1"/>
  <c r="BC25947" i="1" s="1"/>
  <c r="X25947" i="1"/>
  <c r="W25947" i="1"/>
  <c r="V25939" i="1"/>
  <c r="BC25939" i="1" s="1"/>
  <c r="X25939" i="1"/>
  <c r="W25939" i="1"/>
  <c r="V25931" i="1"/>
  <c r="BC25931" i="1" s="1"/>
  <c r="X25931" i="1"/>
  <c r="W25931" i="1"/>
  <c r="V25923" i="1"/>
  <c r="BC25923" i="1" s="1"/>
  <c r="X25923" i="1"/>
  <c r="W25923" i="1"/>
  <c r="V25915" i="1"/>
  <c r="BC25915" i="1" s="1"/>
  <c r="X25915" i="1"/>
  <c r="W25915" i="1"/>
  <c r="V25907" i="1"/>
  <c r="BC25907" i="1" s="1"/>
  <c r="X25907" i="1"/>
  <c r="W25907" i="1"/>
  <c r="V25899" i="1"/>
  <c r="BC25899" i="1" s="1"/>
  <c r="X25899" i="1"/>
  <c r="W25899" i="1"/>
  <c r="V25891" i="1"/>
  <c r="BC25891" i="1" s="1"/>
  <c r="X25891" i="1"/>
  <c r="W25891" i="1"/>
  <c r="V25883" i="1"/>
  <c r="BC25883" i="1" s="1"/>
  <c r="X25883" i="1"/>
  <c r="W25883" i="1"/>
  <c r="V25875" i="1"/>
  <c r="BC25875" i="1" s="1"/>
  <c r="X25875" i="1"/>
  <c r="W25875" i="1"/>
  <c r="V25867" i="1"/>
  <c r="BC25867" i="1" s="1"/>
  <c r="X25867" i="1"/>
  <c r="W25867" i="1"/>
  <c r="V25859" i="1"/>
  <c r="BC25859" i="1" s="1"/>
  <c r="X25859" i="1"/>
  <c r="W25859" i="1"/>
  <c r="V25851" i="1"/>
  <c r="BC25851" i="1" s="1"/>
  <c r="X25851" i="1"/>
  <c r="W25851" i="1"/>
  <c r="V25843" i="1"/>
  <c r="BC25843" i="1" s="1"/>
  <c r="X25843" i="1"/>
  <c r="W25843" i="1"/>
  <c r="V25835" i="1"/>
  <c r="BC25835" i="1" s="1"/>
  <c r="X25835" i="1"/>
  <c r="W25835" i="1"/>
  <c r="V25827" i="1"/>
  <c r="BC25827" i="1" s="1"/>
  <c r="X25827" i="1"/>
  <c r="W25827" i="1"/>
  <c r="V25819" i="1"/>
  <c r="BC25819" i="1" s="1"/>
  <c r="X25819" i="1"/>
  <c r="W25819" i="1"/>
  <c r="V25811" i="1"/>
  <c r="BC25811" i="1" s="1"/>
  <c r="X25811" i="1"/>
  <c r="W25811" i="1"/>
  <c r="V25803" i="1"/>
  <c r="BC25803" i="1" s="1"/>
  <c r="X25803" i="1"/>
  <c r="W25803" i="1"/>
  <c r="V25795" i="1"/>
  <c r="BC25795" i="1" s="1"/>
  <c r="X25795" i="1"/>
  <c r="W25795" i="1"/>
  <c r="V25787" i="1"/>
  <c r="BC25787" i="1" s="1"/>
  <c r="X25787" i="1"/>
  <c r="W25787" i="1"/>
  <c r="V25779" i="1"/>
  <c r="BC25779" i="1" s="1"/>
  <c r="X25779" i="1"/>
  <c r="W25779" i="1"/>
  <c r="V25771" i="1"/>
  <c r="BC25771" i="1" s="1"/>
  <c r="X25771" i="1"/>
  <c r="W25771" i="1"/>
  <c r="V25763" i="1"/>
  <c r="BC25763" i="1" s="1"/>
  <c r="X25763" i="1"/>
  <c r="W25763" i="1"/>
  <c r="V25755" i="1"/>
  <c r="BC25755" i="1" s="1"/>
  <c r="X25755" i="1"/>
  <c r="W25755" i="1"/>
  <c r="V25747" i="1"/>
  <c r="BC25747" i="1" s="1"/>
  <c r="X25747" i="1"/>
  <c r="W25747" i="1"/>
  <c r="V25739" i="1"/>
  <c r="BC25739" i="1" s="1"/>
  <c r="X25739" i="1"/>
  <c r="W25739" i="1"/>
  <c r="V25731" i="1"/>
  <c r="BC25731" i="1" s="1"/>
  <c r="X25731" i="1"/>
  <c r="W25731" i="1"/>
  <c r="V25723" i="1"/>
  <c r="BC25723" i="1" s="1"/>
  <c r="X25723" i="1"/>
  <c r="W25723" i="1"/>
  <c r="V25715" i="1"/>
  <c r="BC25715" i="1" s="1"/>
  <c r="X25715" i="1"/>
  <c r="W25715" i="1"/>
  <c r="V25707" i="1"/>
  <c r="BC25707" i="1" s="1"/>
  <c r="X25707" i="1"/>
  <c r="W25707" i="1"/>
  <c r="V25699" i="1"/>
  <c r="BC25699" i="1" s="1"/>
  <c r="X25699" i="1"/>
  <c r="W25699" i="1"/>
  <c r="V25691" i="1"/>
  <c r="BC25691" i="1" s="1"/>
  <c r="X25691" i="1"/>
  <c r="W25691" i="1"/>
  <c r="V25683" i="1"/>
  <c r="BC25683" i="1" s="1"/>
  <c r="X25683" i="1"/>
  <c r="W25683" i="1"/>
  <c r="V25675" i="1"/>
  <c r="BC25675" i="1" s="1"/>
  <c r="X25675" i="1"/>
  <c r="W25675" i="1"/>
  <c r="V25667" i="1"/>
  <c r="BC25667" i="1" s="1"/>
  <c r="X25667" i="1"/>
  <c r="W25667" i="1"/>
  <c r="V25659" i="1"/>
  <c r="BC25659" i="1" s="1"/>
  <c r="X25659" i="1"/>
  <c r="W25659" i="1"/>
  <c r="V25651" i="1"/>
  <c r="BC25651" i="1" s="1"/>
  <c r="X25651" i="1"/>
  <c r="W25651" i="1"/>
  <c r="V25643" i="1"/>
  <c r="BC25643" i="1" s="1"/>
  <c r="X25643" i="1"/>
  <c r="W25643" i="1"/>
  <c r="V25635" i="1"/>
  <c r="BC25635" i="1" s="1"/>
  <c r="X25635" i="1"/>
  <c r="W25635" i="1"/>
  <c r="V25627" i="1"/>
  <c r="BC25627" i="1" s="1"/>
  <c r="X25627" i="1"/>
  <c r="W25627" i="1"/>
  <c r="V25619" i="1"/>
  <c r="BC25619" i="1" s="1"/>
  <c r="X25619" i="1"/>
  <c r="W25619" i="1"/>
  <c r="V25611" i="1"/>
  <c r="BC25611" i="1" s="1"/>
  <c r="X25611" i="1"/>
  <c r="W25611" i="1"/>
  <c r="V25603" i="1"/>
  <c r="BC25603" i="1" s="1"/>
  <c r="X25603" i="1"/>
  <c r="W25603" i="1"/>
  <c r="V25595" i="1"/>
  <c r="BC25595" i="1" s="1"/>
  <c r="X25595" i="1"/>
  <c r="W25595" i="1"/>
  <c r="V25587" i="1"/>
  <c r="BC25587" i="1" s="1"/>
  <c r="X25587" i="1"/>
  <c r="W25587" i="1"/>
  <c r="V25579" i="1"/>
  <c r="BC25579" i="1" s="1"/>
  <c r="X25579" i="1"/>
  <c r="W25579" i="1"/>
  <c r="V25571" i="1"/>
  <c r="BC25571" i="1" s="1"/>
  <c r="X25571" i="1"/>
  <c r="W25571" i="1"/>
  <c r="V25563" i="1"/>
  <c r="BC25563" i="1" s="1"/>
  <c r="X25563" i="1"/>
  <c r="W25563" i="1"/>
  <c r="V25555" i="1"/>
  <c r="BC25555" i="1" s="1"/>
  <c r="X25555" i="1"/>
  <c r="W25555" i="1"/>
  <c r="V25547" i="1"/>
  <c r="BC25547" i="1" s="1"/>
  <c r="X25547" i="1"/>
  <c r="W25547" i="1"/>
  <c r="V25539" i="1"/>
  <c r="BC25539" i="1" s="1"/>
  <c r="X25539" i="1"/>
  <c r="W25539" i="1"/>
  <c r="V25531" i="1"/>
  <c r="BC25531" i="1" s="1"/>
  <c r="X25531" i="1"/>
  <c r="W25531" i="1"/>
  <c r="V25523" i="1"/>
  <c r="BC25523" i="1" s="1"/>
  <c r="X25523" i="1"/>
  <c r="W25523" i="1"/>
  <c r="V25515" i="1"/>
  <c r="BC25515" i="1" s="1"/>
  <c r="X25515" i="1"/>
  <c r="W25515" i="1"/>
  <c r="V25507" i="1"/>
  <c r="BC25507" i="1" s="1"/>
  <c r="X25507" i="1"/>
  <c r="W25507" i="1"/>
  <c r="V25499" i="1"/>
  <c r="BC25499" i="1" s="1"/>
  <c r="X25499" i="1"/>
  <c r="W25499" i="1"/>
  <c r="V25491" i="1"/>
  <c r="BC25491" i="1" s="1"/>
  <c r="X25491" i="1"/>
  <c r="W25491" i="1"/>
  <c r="V25483" i="1"/>
  <c r="BC25483" i="1" s="1"/>
  <c r="X25483" i="1"/>
  <c r="W25483" i="1"/>
  <c r="V25475" i="1"/>
  <c r="BC25475" i="1" s="1"/>
  <c r="X25475" i="1"/>
  <c r="W25475" i="1"/>
  <c r="V25467" i="1"/>
  <c r="BC25467" i="1" s="1"/>
  <c r="X25467" i="1"/>
  <c r="W25467" i="1"/>
  <c r="V25459" i="1"/>
  <c r="BC25459" i="1" s="1"/>
  <c r="X25459" i="1"/>
  <c r="W25459" i="1"/>
  <c r="V25451" i="1"/>
  <c r="BC25451" i="1" s="1"/>
  <c r="X25451" i="1"/>
  <c r="W25451" i="1"/>
  <c r="V25443" i="1"/>
  <c r="BC25443" i="1" s="1"/>
  <c r="X25443" i="1"/>
  <c r="W25443" i="1"/>
  <c r="V25435" i="1"/>
  <c r="BC25435" i="1" s="1"/>
  <c r="X25435" i="1"/>
  <c r="W25435" i="1"/>
  <c r="V25427" i="1"/>
  <c r="BC25427" i="1" s="1"/>
  <c r="X25427" i="1"/>
  <c r="W25427" i="1"/>
  <c r="V25419" i="1"/>
  <c r="BC25419" i="1" s="1"/>
  <c r="X25419" i="1"/>
  <c r="W25419" i="1"/>
  <c r="V25411" i="1"/>
  <c r="BC25411" i="1" s="1"/>
  <c r="X25411" i="1"/>
  <c r="W25411" i="1"/>
  <c r="V25403" i="1"/>
  <c r="BC25403" i="1" s="1"/>
  <c r="X25403" i="1"/>
  <c r="W25403" i="1"/>
  <c r="V25395" i="1"/>
  <c r="BC25395" i="1" s="1"/>
  <c r="X25395" i="1"/>
  <c r="W25395" i="1"/>
  <c r="V25387" i="1"/>
  <c r="BC25387" i="1" s="1"/>
  <c r="X25387" i="1"/>
  <c r="W25387" i="1"/>
  <c r="V25379" i="1"/>
  <c r="BC25379" i="1" s="1"/>
  <c r="X25379" i="1"/>
  <c r="W25379" i="1"/>
  <c r="V25371" i="1"/>
  <c r="BC25371" i="1" s="1"/>
  <c r="X25371" i="1"/>
  <c r="W25371" i="1"/>
  <c r="V25363" i="1"/>
  <c r="BC25363" i="1" s="1"/>
  <c r="X25363" i="1"/>
  <c r="W25363" i="1"/>
  <c r="V25355" i="1"/>
  <c r="BC25355" i="1" s="1"/>
  <c r="X25355" i="1"/>
  <c r="W25355" i="1"/>
  <c r="V25347" i="1"/>
  <c r="BC25347" i="1" s="1"/>
  <c r="X25347" i="1"/>
  <c r="W25347" i="1"/>
  <c r="V25339" i="1"/>
  <c r="BC25339" i="1" s="1"/>
  <c r="X25339" i="1"/>
  <c r="W25339" i="1"/>
  <c r="V25331" i="1"/>
  <c r="BC25331" i="1" s="1"/>
  <c r="X25331" i="1"/>
  <c r="W25331" i="1"/>
  <c r="V25323" i="1"/>
  <c r="BC25323" i="1" s="1"/>
  <c r="X25323" i="1"/>
  <c r="W25323" i="1"/>
  <c r="V25315" i="1"/>
  <c r="BC25315" i="1" s="1"/>
  <c r="X25315" i="1"/>
  <c r="W25315" i="1"/>
  <c r="V25307" i="1"/>
  <c r="BC25307" i="1" s="1"/>
  <c r="X25307" i="1"/>
  <c r="W25307" i="1"/>
  <c r="V25299" i="1"/>
  <c r="BC25299" i="1" s="1"/>
  <c r="X25299" i="1"/>
  <c r="W25299" i="1"/>
  <c r="V25291" i="1"/>
  <c r="BC25291" i="1" s="1"/>
  <c r="X25291" i="1"/>
  <c r="W25291" i="1"/>
  <c r="V25283" i="1"/>
  <c r="BC25283" i="1" s="1"/>
  <c r="X25283" i="1"/>
  <c r="W25283" i="1"/>
  <c r="V25275" i="1"/>
  <c r="BC25275" i="1" s="1"/>
  <c r="X25275" i="1"/>
  <c r="W25275" i="1"/>
  <c r="V25267" i="1"/>
  <c r="BC25267" i="1" s="1"/>
  <c r="X25267" i="1"/>
  <c r="W25267" i="1"/>
  <c r="V25259" i="1"/>
  <c r="BC25259" i="1" s="1"/>
  <c r="X25259" i="1"/>
  <c r="W25259" i="1"/>
  <c r="V25251" i="1"/>
  <c r="BC25251" i="1" s="1"/>
  <c r="X25251" i="1"/>
  <c r="W25251" i="1"/>
  <c r="V25243" i="1"/>
  <c r="BC25243" i="1" s="1"/>
  <c r="X25243" i="1"/>
  <c r="W25243" i="1"/>
  <c r="V25235" i="1"/>
  <c r="BC25235" i="1" s="1"/>
  <c r="X25235" i="1"/>
  <c r="W25235" i="1"/>
  <c r="V25227" i="1"/>
  <c r="BC25227" i="1" s="1"/>
  <c r="X25227" i="1"/>
  <c r="W25227" i="1"/>
  <c r="V25219" i="1"/>
  <c r="BC25219" i="1" s="1"/>
  <c r="X25219" i="1"/>
  <c r="W25219" i="1"/>
  <c r="V25211" i="1"/>
  <c r="BC25211" i="1" s="1"/>
  <c r="X25211" i="1"/>
  <c r="W25211" i="1"/>
  <c r="V25203" i="1"/>
  <c r="BC25203" i="1" s="1"/>
  <c r="X25203" i="1"/>
  <c r="W25203" i="1"/>
  <c r="V25195" i="1"/>
  <c r="BC25195" i="1" s="1"/>
  <c r="X25195" i="1"/>
  <c r="W25195" i="1"/>
  <c r="V25187" i="1"/>
  <c r="BC25187" i="1" s="1"/>
  <c r="X25187" i="1"/>
  <c r="W25187" i="1"/>
  <c r="V25179" i="1"/>
  <c r="BC25179" i="1" s="1"/>
  <c r="X25179" i="1"/>
  <c r="W25179" i="1"/>
  <c r="V25171" i="1"/>
  <c r="BC25171" i="1" s="1"/>
  <c r="X25171" i="1"/>
  <c r="W25171" i="1"/>
  <c r="V25163" i="1"/>
  <c r="BC25163" i="1" s="1"/>
  <c r="X25163" i="1"/>
  <c r="W25163" i="1"/>
  <c r="V25155" i="1"/>
  <c r="BC25155" i="1" s="1"/>
  <c r="X25155" i="1"/>
  <c r="W25155" i="1"/>
  <c r="V25147" i="1"/>
  <c r="BC25147" i="1" s="1"/>
  <c r="X25147" i="1"/>
  <c r="W25147" i="1"/>
  <c r="V25139" i="1"/>
  <c r="BC25139" i="1" s="1"/>
  <c r="X25139" i="1"/>
  <c r="W25139" i="1"/>
  <c r="V25131" i="1"/>
  <c r="BC25131" i="1" s="1"/>
  <c r="X25131" i="1"/>
  <c r="W25131" i="1"/>
  <c r="V25123" i="1"/>
  <c r="BC25123" i="1" s="1"/>
  <c r="X25123" i="1"/>
  <c r="W25123" i="1"/>
  <c r="V25115" i="1"/>
  <c r="BC25115" i="1" s="1"/>
  <c r="X25115" i="1"/>
  <c r="W25115" i="1"/>
  <c r="V25107" i="1"/>
  <c r="BC25107" i="1" s="1"/>
  <c r="X25107" i="1"/>
  <c r="W25107" i="1"/>
  <c r="V25099" i="1"/>
  <c r="BC25099" i="1" s="1"/>
  <c r="X25099" i="1"/>
  <c r="W25099" i="1"/>
  <c r="V25091" i="1"/>
  <c r="BC25091" i="1" s="1"/>
  <c r="X25091" i="1"/>
  <c r="W25091" i="1"/>
  <c r="V25083" i="1"/>
  <c r="BC25083" i="1" s="1"/>
  <c r="X25083" i="1"/>
  <c r="W25083" i="1"/>
  <c r="V25075" i="1"/>
  <c r="BC25075" i="1" s="1"/>
  <c r="X25075" i="1"/>
  <c r="W25075" i="1"/>
  <c r="V25067" i="1"/>
  <c r="BC25067" i="1" s="1"/>
  <c r="X25067" i="1"/>
  <c r="W25067" i="1"/>
  <c r="V25059" i="1"/>
  <c r="BC25059" i="1" s="1"/>
  <c r="X25059" i="1"/>
  <c r="W25059" i="1"/>
  <c r="V25051" i="1"/>
  <c r="BC25051" i="1" s="1"/>
  <c r="X25051" i="1"/>
  <c r="W25051" i="1"/>
  <c r="V25043" i="1"/>
  <c r="BC25043" i="1" s="1"/>
  <c r="X25043" i="1"/>
  <c r="W25043" i="1"/>
  <c r="V25035" i="1"/>
  <c r="BC25035" i="1" s="1"/>
  <c r="X25035" i="1"/>
  <c r="W25035" i="1"/>
  <c r="V25027" i="1"/>
  <c r="BC25027" i="1" s="1"/>
  <c r="X25027" i="1"/>
  <c r="W25027" i="1"/>
  <c r="V25019" i="1"/>
  <c r="BC25019" i="1" s="1"/>
  <c r="X25019" i="1"/>
  <c r="W25019" i="1"/>
  <c r="V25011" i="1"/>
  <c r="BC25011" i="1" s="1"/>
  <c r="X25011" i="1"/>
  <c r="W25011" i="1"/>
  <c r="V25003" i="1"/>
  <c r="BC25003" i="1" s="1"/>
  <c r="X25003" i="1"/>
  <c r="W25003" i="1"/>
  <c r="V24995" i="1"/>
  <c r="BC24995" i="1" s="1"/>
  <c r="X24995" i="1"/>
  <c r="W24995" i="1"/>
  <c r="V24987" i="1"/>
  <c r="BC24987" i="1" s="1"/>
  <c r="X24987" i="1"/>
  <c r="W24987" i="1"/>
  <c r="V24979" i="1"/>
  <c r="BC24979" i="1" s="1"/>
  <c r="X24979" i="1"/>
  <c r="W24979" i="1"/>
  <c r="V24971" i="1"/>
  <c r="BC24971" i="1" s="1"/>
  <c r="X24971" i="1"/>
  <c r="W24971" i="1"/>
  <c r="V24963" i="1"/>
  <c r="BC24963" i="1" s="1"/>
  <c r="X24963" i="1"/>
  <c r="W24963" i="1"/>
  <c r="V24955" i="1"/>
  <c r="BC24955" i="1" s="1"/>
  <c r="X24955" i="1"/>
  <c r="W24955" i="1"/>
  <c r="V24947" i="1"/>
  <c r="BC24947" i="1" s="1"/>
  <c r="X24947" i="1"/>
  <c r="W24947" i="1"/>
  <c r="V24939" i="1"/>
  <c r="BC24939" i="1" s="1"/>
  <c r="X24939" i="1"/>
  <c r="W24939" i="1"/>
  <c r="V24931" i="1"/>
  <c r="BC24931" i="1" s="1"/>
  <c r="X24931" i="1"/>
  <c r="W24931" i="1"/>
  <c r="V24923" i="1"/>
  <c r="BC24923" i="1" s="1"/>
  <c r="X24923" i="1"/>
  <c r="W24923" i="1"/>
  <c r="V24915" i="1"/>
  <c r="BC24915" i="1" s="1"/>
  <c r="X24915" i="1"/>
  <c r="W24915" i="1"/>
  <c r="V24907" i="1"/>
  <c r="BC24907" i="1" s="1"/>
  <c r="X24907" i="1"/>
  <c r="W24907" i="1"/>
  <c r="V24899" i="1"/>
  <c r="BC24899" i="1" s="1"/>
  <c r="X24899" i="1"/>
  <c r="W24899" i="1"/>
  <c r="V24891" i="1"/>
  <c r="BC24891" i="1" s="1"/>
  <c r="X24891" i="1"/>
  <c r="W24891" i="1"/>
  <c r="V24883" i="1"/>
  <c r="BC24883" i="1" s="1"/>
  <c r="X24883" i="1"/>
  <c r="W24883" i="1"/>
  <c r="V24875" i="1"/>
  <c r="BC24875" i="1" s="1"/>
  <c r="X24875" i="1"/>
  <c r="W24875" i="1"/>
  <c r="V24867" i="1"/>
  <c r="BC24867" i="1" s="1"/>
  <c r="X24867" i="1"/>
  <c r="W24867" i="1"/>
  <c r="V24859" i="1"/>
  <c r="BC24859" i="1" s="1"/>
  <c r="X24859" i="1"/>
  <c r="W24859" i="1"/>
  <c r="V24851" i="1"/>
  <c r="BC24851" i="1" s="1"/>
  <c r="X24851" i="1"/>
  <c r="W24851" i="1"/>
  <c r="V24843" i="1"/>
  <c r="BC24843" i="1" s="1"/>
  <c r="X24843" i="1"/>
  <c r="W24843" i="1"/>
  <c r="V24835" i="1"/>
  <c r="BC24835" i="1" s="1"/>
  <c r="X24835" i="1"/>
  <c r="W24835" i="1"/>
  <c r="V24827" i="1"/>
  <c r="BC24827" i="1" s="1"/>
  <c r="X24827" i="1"/>
  <c r="W24827" i="1"/>
  <c r="V24819" i="1"/>
  <c r="BC24819" i="1" s="1"/>
  <c r="X24819" i="1"/>
  <c r="W24819" i="1"/>
  <c r="V24811" i="1"/>
  <c r="BC24811" i="1" s="1"/>
  <c r="X24811" i="1"/>
  <c r="W24811" i="1"/>
  <c r="V24803" i="1"/>
  <c r="BC24803" i="1" s="1"/>
  <c r="X24803" i="1"/>
  <c r="W24803" i="1"/>
  <c r="V24795" i="1"/>
  <c r="BC24795" i="1" s="1"/>
  <c r="X24795" i="1"/>
  <c r="W24795" i="1"/>
  <c r="V24787" i="1"/>
  <c r="BC24787" i="1" s="1"/>
  <c r="X24787" i="1"/>
  <c r="W24787" i="1"/>
  <c r="V24779" i="1"/>
  <c r="BC24779" i="1" s="1"/>
  <c r="X24779" i="1"/>
  <c r="W24779" i="1"/>
  <c r="V24771" i="1"/>
  <c r="BC24771" i="1" s="1"/>
  <c r="X24771" i="1"/>
  <c r="W24771" i="1"/>
  <c r="V24763" i="1"/>
  <c r="BC24763" i="1" s="1"/>
  <c r="X24763" i="1"/>
  <c r="W24763" i="1"/>
  <c r="V24755" i="1"/>
  <c r="BC24755" i="1" s="1"/>
  <c r="X24755" i="1"/>
  <c r="W24755" i="1"/>
  <c r="V24747" i="1"/>
  <c r="BC24747" i="1" s="1"/>
  <c r="X24747" i="1"/>
  <c r="W24747" i="1"/>
  <c r="V24739" i="1"/>
  <c r="BC24739" i="1" s="1"/>
  <c r="X24739" i="1"/>
  <c r="W24739" i="1"/>
  <c r="V24731" i="1"/>
  <c r="BC24731" i="1" s="1"/>
  <c r="X24731" i="1"/>
  <c r="W24731" i="1"/>
  <c r="V24723" i="1"/>
  <c r="BC24723" i="1" s="1"/>
  <c r="X24723" i="1"/>
  <c r="W24723" i="1"/>
  <c r="V24715" i="1"/>
  <c r="BC24715" i="1" s="1"/>
  <c r="X24715" i="1"/>
  <c r="W24715" i="1"/>
  <c r="V24707" i="1"/>
  <c r="BC24707" i="1" s="1"/>
  <c r="X24707" i="1"/>
  <c r="W24707" i="1"/>
  <c r="V24699" i="1"/>
  <c r="BC24699" i="1" s="1"/>
  <c r="X24699" i="1"/>
  <c r="W24699" i="1"/>
  <c r="V24691" i="1"/>
  <c r="BC24691" i="1" s="1"/>
  <c r="X24691" i="1"/>
  <c r="W24691" i="1"/>
  <c r="V24683" i="1"/>
  <c r="BC24683" i="1" s="1"/>
  <c r="X24683" i="1"/>
  <c r="W24683" i="1"/>
  <c r="V24675" i="1"/>
  <c r="BC24675" i="1" s="1"/>
  <c r="X24675" i="1"/>
  <c r="W24675" i="1"/>
  <c r="V24667" i="1"/>
  <c r="BC24667" i="1" s="1"/>
  <c r="X24667" i="1"/>
  <c r="W24667" i="1"/>
  <c r="V24659" i="1"/>
  <c r="BC24659" i="1" s="1"/>
  <c r="X24659" i="1"/>
  <c r="W24659" i="1"/>
  <c r="V24651" i="1"/>
  <c r="BC24651" i="1" s="1"/>
  <c r="X24651" i="1"/>
  <c r="W24651" i="1"/>
  <c r="V24643" i="1"/>
  <c r="BC24643" i="1" s="1"/>
  <c r="X24643" i="1"/>
  <c r="W24643" i="1"/>
  <c r="V24635" i="1"/>
  <c r="BC24635" i="1" s="1"/>
  <c r="X24635" i="1"/>
  <c r="W24635" i="1"/>
  <c r="V24627" i="1"/>
  <c r="BC24627" i="1" s="1"/>
  <c r="X24627" i="1"/>
  <c r="W24627" i="1"/>
  <c r="V24619" i="1"/>
  <c r="BC24619" i="1" s="1"/>
  <c r="X24619" i="1"/>
  <c r="W24619" i="1"/>
  <c r="V24611" i="1"/>
  <c r="BC24611" i="1" s="1"/>
  <c r="X24611" i="1"/>
  <c r="W24611" i="1"/>
  <c r="V24603" i="1"/>
  <c r="BC24603" i="1" s="1"/>
  <c r="X24603" i="1"/>
  <c r="W24603" i="1"/>
  <c r="V24595" i="1"/>
  <c r="BC24595" i="1" s="1"/>
  <c r="X24595" i="1"/>
  <c r="W24595" i="1"/>
  <c r="V24587" i="1"/>
  <c r="BC24587" i="1" s="1"/>
  <c r="X24587" i="1"/>
  <c r="W24587" i="1"/>
  <c r="V24579" i="1"/>
  <c r="BC24579" i="1" s="1"/>
  <c r="X24579" i="1"/>
  <c r="W24579" i="1"/>
  <c r="V24571" i="1"/>
  <c r="BC24571" i="1" s="1"/>
  <c r="X24571" i="1"/>
  <c r="W24571" i="1"/>
  <c r="V24563" i="1"/>
  <c r="BC24563" i="1" s="1"/>
  <c r="X24563" i="1"/>
  <c r="W24563" i="1"/>
  <c r="V24555" i="1"/>
  <c r="BC24555" i="1" s="1"/>
  <c r="X24555" i="1"/>
  <c r="W24555" i="1"/>
  <c r="V24547" i="1"/>
  <c r="BC24547" i="1" s="1"/>
  <c r="X24547" i="1"/>
  <c r="W24547" i="1"/>
  <c r="V24539" i="1"/>
  <c r="BC24539" i="1" s="1"/>
  <c r="X24539" i="1"/>
  <c r="W24539" i="1"/>
  <c r="V24531" i="1"/>
  <c r="BC24531" i="1" s="1"/>
  <c r="X24531" i="1"/>
  <c r="W24531" i="1"/>
  <c r="V24523" i="1"/>
  <c r="BC24523" i="1" s="1"/>
  <c r="X24523" i="1"/>
  <c r="W24523" i="1"/>
  <c r="V24515" i="1"/>
  <c r="BC24515" i="1" s="1"/>
  <c r="X24515" i="1"/>
  <c r="W24515" i="1"/>
  <c r="V24507" i="1"/>
  <c r="BC24507" i="1" s="1"/>
  <c r="X24507" i="1"/>
  <c r="W24507" i="1"/>
  <c r="V24499" i="1"/>
  <c r="BC24499" i="1" s="1"/>
  <c r="X24499" i="1"/>
  <c r="W24499" i="1"/>
  <c r="V24491" i="1"/>
  <c r="BC24491" i="1" s="1"/>
  <c r="X24491" i="1"/>
  <c r="W24491" i="1"/>
  <c r="V24483" i="1"/>
  <c r="BC24483" i="1" s="1"/>
  <c r="X24483" i="1"/>
  <c r="W24483" i="1"/>
  <c r="V24475" i="1"/>
  <c r="BC24475" i="1" s="1"/>
  <c r="X24475" i="1"/>
  <c r="W24475" i="1"/>
  <c r="V24467" i="1"/>
  <c r="BC24467" i="1" s="1"/>
  <c r="X24467" i="1"/>
  <c r="W24467" i="1"/>
  <c r="V24459" i="1"/>
  <c r="BC24459" i="1" s="1"/>
  <c r="X24459" i="1"/>
  <c r="W24459" i="1"/>
  <c r="V24451" i="1"/>
  <c r="BC24451" i="1" s="1"/>
  <c r="X24451" i="1"/>
  <c r="W24451" i="1"/>
  <c r="V24443" i="1"/>
  <c r="BC24443" i="1" s="1"/>
  <c r="X24443" i="1"/>
  <c r="W24443" i="1"/>
  <c r="V24435" i="1"/>
  <c r="BC24435" i="1" s="1"/>
  <c r="X24435" i="1"/>
  <c r="W24435" i="1"/>
  <c r="V24427" i="1"/>
  <c r="BC24427" i="1" s="1"/>
  <c r="X24427" i="1"/>
  <c r="W24427" i="1"/>
  <c r="V24419" i="1"/>
  <c r="BC24419" i="1" s="1"/>
  <c r="X24419" i="1"/>
  <c r="W24419" i="1"/>
  <c r="V24411" i="1"/>
  <c r="BC24411" i="1" s="1"/>
  <c r="X24411" i="1"/>
  <c r="W24411" i="1"/>
  <c r="V24403" i="1"/>
  <c r="BC24403" i="1" s="1"/>
  <c r="X24403" i="1"/>
  <c r="W24403" i="1"/>
  <c r="V24395" i="1"/>
  <c r="BC24395" i="1" s="1"/>
  <c r="X24395" i="1"/>
  <c r="W24395" i="1"/>
  <c r="V24387" i="1"/>
  <c r="BC24387" i="1" s="1"/>
  <c r="X24387" i="1"/>
  <c r="W24387" i="1"/>
  <c r="V24379" i="1"/>
  <c r="BC24379" i="1" s="1"/>
  <c r="X24379" i="1"/>
  <c r="W24379" i="1"/>
  <c r="V24371" i="1"/>
  <c r="BC24371" i="1" s="1"/>
  <c r="X24371" i="1"/>
  <c r="W24371" i="1"/>
  <c r="V24363" i="1"/>
  <c r="BC24363" i="1" s="1"/>
  <c r="X24363" i="1"/>
  <c r="W24363" i="1"/>
  <c r="V24355" i="1"/>
  <c r="BC24355" i="1" s="1"/>
  <c r="X24355" i="1"/>
  <c r="W24355" i="1"/>
  <c r="V24347" i="1"/>
  <c r="BC24347" i="1" s="1"/>
  <c r="X24347" i="1"/>
  <c r="W24347" i="1"/>
  <c r="V24339" i="1"/>
  <c r="BC24339" i="1" s="1"/>
  <c r="X24339" i="1"/>
  <c r="W24339" i="1"/>
  <c r="V24331" i="1"/>
  <c r="BC24331" i="1" s="1"/>
  <c r="X24331" i="1"/>
  <c r="W24331" i="1"/>
  <c r="V24323" i="1"/>
  <c r="BC24323" i="1" s="1"/>
  <c r="X24323" i="1"/>
  <c r="W24323" i="1"/>
  <c r="V24315" i="1"/>
  <c r="BC24315" i="1" s="1"/>
  <c r="X24315" i="1"/>
  <c r="W24315" i="1"/>
  <c r="V24307" i="1"/>
  <c r="BC24307" i="1" s="1"/>
  <c r="X24307" i="1"/>
  <c r="W24307" i="1"/>
  <c r="V24299" i="1"/>
  <c r="BC24299" i="1" s="1"/>
  <c r="X24299" i="1"/>
  <c r="W24299" i="1"/>
  <c r="V24291" i="1"/>
  <c r="BC24291" i="1" s="1"/>
  <c r="X24291" i="1"/>
  <c r="W24291" i="1"/>
  <c r="V24283" i="1"/>
  <c r="BC24283" i="1" s="1"/>
  <c r="X24283" i="1"/>
  <c r="W24283" i="1"/>
  <c r="V24275" i="1"/>
  <c r="BC24275" i="1" s="1"/>
  <c r="X24275" i="1"/>
  <c r="W24275" i="1"/>
  <c r="V24267" i="1"/>
  <c r="BC24267" i="1" s="1"/>
  <c r="X24267" i="1"/>
  <c r="W24267" i="1"/>
  <c r="V24259" i="1"/>
  <c r="BC24259" i="1" s="1"/>
  <c r="X24259" i="1"/>
  <c r="W24259" i="1"/>
  <c r="V24251" i="1"/>
  <c r="BC24251" i="1" s="1"/>
  <c r="X24251" i="1"/>
  <c r="W24251" i="1"/>
  <c r="V24243" i="1"/>
  <c r="BC24243" i="1" s="1"/>
  <c r="X24243" i="1"/>
  <c r="W24243" i="1"/>
  <c r="V24235" i="1"/>
  <c r="BC24235" i="1" s="1"/>
  <c r="X24235" i="1"/>
  <c r="W24235" i="1"/>
  <c r="V24227" i="1"/>
  <c r="BC24227" i="1" s="1"/>
  <c r="X24227" i="1"/>
  <c r="W24227" i="1"/>
  <c r="V24219" i="1"/>
  <c r="BC24219" i="1" s="1"/>
  <c r="X24219" i="1"/>
  <c r="W24219" i="1"/>
  <c r="V24211" i="1"/>
  <c r="BC24211" i="1" s="1"/>
  <c r="X24211" i="1"/>
  <c r="W24211" i="1"/>
  <c r="V24203" i="1"/>
  <c r="BC24203" i="1" s="1"/>
  <c r="X24203" i="1"/>
  <c r="W24203" i="1"/>
  <c r="V24195" i="1"/>
  <c r="BC24195" i="1" s="1"/>
  <c r="X24195" i="1"/>
  <c r="W24195" i="1"/>
  <c r="V24187" i="1"/>
  <c r="BC24187" i="1" s="1"/>
  <c r="X24187" i="1"/>
  <c r="W24187" i="1"/>
  <c r="V24179" i="1"/>
  <c r="BC24179" i="1" s="1"/>
  <c r="X24179" i="1"/>
  <c r="W24179" i="1"/>
  <c r="V24171" i="1"/>
  <c r="BC24171" i="1" s="1"/>
  <c r="X24171" i="1"/>
  <c r="W24171" i="1"/>
  <c r="V24163" i="1"/>
  <c r="BC24163" i="1" s="1"/>
  <c r="X24163" i="1"/>
  <c r="W24163" i="1"/>
  <c r="V24155" i="1"/>
  <c r="BC24155" i="1" s="1"/>
  <c r="X24155" i="1"/>
  <c r="W24155" i="1"/>
  <c r="V24147" i="1"/>
  <c r="BC24147" i="1" s="1"/>
  <c r="X24147" i="1"/>
  <c r="W24147" i="1"/>
  <c r="V24139" i="1"/>
  <c r="BC24139" i="1" s="1"/>
  <c r="X24139" i="1"/>
  <c r="W24139" i="1"/>
  <c r="V24131" i="1"/>
  <c r="BC24131" i="1" s="1"/>
  <c r="X24131" i="1"/>
  <c r="W24131" i="1"/>
  <c r="V24123" i="1"/>
  <c r="BC24123" i="1" s="1"/>
  <c r="X24123" i="1"/>
  <c r="W24123" i="1"/>
  <c r="V24115" i="1"/>
  <c r="BC24115" i="1" s="1"/>
  <c r="X24115" i="1"/>
  <c r="W24115" i="1"/>
  <c r="V24107" i="1"/>
  <c r="BC24107" i="1" s="1"/>
  <c r="X24107" i="1"/>
  <c r="W24107" i="1"/>
  <c r="V24099" i="1"/>
  <c r="BC24099" i="1" s="1"/>
  <c r="X24099" i="1"/>
  <c r="W24099" i="1"/>
  <c r="V24091" i="1"/>
  <c r="BC24091" i="1" s="1"/>
  <c r="X24091" i="1"/>
  <c r="W24091" i="1"/>
  <c r="V24083" i="1"/>
  <c r="BC24083" i="1" s="1"/>
  <c r="X24083" i="1"/>
  <c r="W24083" i="1"/>
  <c r="V24075" i="1"/>
  <c r="BC24075" i="1" s="1"/>
  <c r="X24075" i="1"/>
  <c r="W24075" i="1"/>
  <c r="V24067" i="1"/>
  <c r="BC24067" i="1" s="1"/>
  <c r="X24067" i="1"/>
  <c r="W24067" i="1"/>
  <c r="V24059" i="1"/>
  <c r="BC24059" i="1" s="1"/>
  <c r="X24059" i="1"/>
  <c r="W24059" i="1"/>
  <c r="V24051" i="1"/>
  <c r="BC24051" i="1" s="1"/>
  <c r="X24051" i="1"/>
  <c r="W24051" i="1"/>
  <c r="V24043" i="1"/>
  <c r="BC24043" i="1" s="1"/>
  <c r="X24043" i="1"/>
  <c r="W24043" i="1"/>
  <c r="V24035" i="1"/>
  <c r="BC24035" i="1" s="1"/>
  <c r="X24035" i="1"/>
  <c r="W24035" i="1"/>
  <c r="V24027" i="1"/>
  <c r="BC24027" i="1" s="1"/>
  <c r="X24027" i="1"/>
  <c r="W24027" i="1"/>
  <c r="V24019" i="1"/>
  <c r="BC24019" i="1" s="1"/>
  <c r="X24019" i="1"/>
  <c r="W24019" i="1"/>
  <c r="V24011" i="1"/>
  <c r="BC24011" i="1" s="1"/>
  <c r="X24011" i="1"/>
  <c r="W24011" i="1"/>
  <c r="V24003" i="1"/>
  <c r="BC24003" i="1" s="1"/>
  <c r="X24003" i="1"/>
  <c r="W24003" i="1"/>
  <c r="V23995" i="1"/>
  <c r="BC23995" i="1" s="1"/>
  <c r="X23995" i="1"/>
  <c r="W23995" i="1"/>
  <c r="V23987" i="1"/>
  <c r="BC23987" i="1" s="1"/>
  <c r="X23987" i="1"/>
  <c r="W23987" i="1"/>
  <c r="V23979" i="1"/>
  <c r="BC23979" i="1" s="1"/>
  <c r="X23979" i="1"/>
  <c r="W23979" i="1"/>
  <c r="V23971" i="1"/>
  <c r="BC23971" i="1" s="1"/>
  <c r="X23971" i="1"/>
  <c r="W23971" i="1"/>
  <c r="V23963" i="1"/>
  <c r="BC23963" i="1" s="1"/>
  <c r="X23963" i="1"/>
  <c r="W23963" i="1"/>
  <c r="V23955" i="1"/>
  <c r="BC23955" i="1" s="1"/>
  <c r="X23955" i="1"/>
  <c r="W23955" i="1"/>
  <c r="V23947" i="1"/>
  <c r="BC23947" i="1" s="1"/>
  <c r="X23947" i="1"/>
  <c r="W23947" i="1"/>
  <c r="V23939" i="1"/>
  <c r="BC23939" i="1" s="1"/>
  <c r="X23939" i="1"/>
  <c r="W23939" i="1"/>
  <c r="V23931" i="1"/>
  <c r="BC23931" i="1" s="1"/>
  <c r="X23931" i="1"/>
  <c r="W23931" i="1"/>
  <c r="V23923" i="1"/>
  <c r="BC23923" i="1" s="1"/>
  <c r="X23923" i="1"/>
  <c r="W23923" i="1"/>
  <c r="V23915" i="1"/>
  <c r="BC23915" i="1" s="1"/>
  <c r="X23915" i="1"/>
  <c r="W23915" i="1"/>
  <c r="V23907" i="1"/>
  <c r="BC23907" i="1" s="1"/>
  <c r="X23907" i="1"/>
  <c r="W23907" i="1"/>
  <c r="V23899" i="1"/>
  <c r="BC23899" i="1" s="1"/>
  <c r="X23899" i="1"/>
  <c r="W23899" i="1"/>
  <c r="V23891" i="1"/>
  <c r="BC23891" i="1" s="1"/>
  <c r="X23891" i="1"/>
  <c r="W23891" i="1"/>
  <c r="V23883" i="1"/>
  <c r="BC23883" i="1" s="1"/>
  <c r="X23883" i="1"/>
  <c r="W23883" i="1"/>
  <c r="V23875" i="1"/>
  <c r="BC23875" i="1" s="1"/>
  <c r="X23875" i="1"/>
  <c r="W23875" i="1"/>
  <c r="V23867" i="1"/>
  <c r="BC23867" i="1" s="1"/>
  <c r="X23867" i="1"/>
  <c r="W23867" i="1"/>
  <c r="V23859" i="1"/>
  <c r="BC23859" i="1" s="1"/>
  <c r="X23859" i="1"/>
  <c r="W23859" i="1"/>
  <c r="V23851" i="1"/>
  <c r="BC23851" i="1" s="1"/>
  <c r="X23851" i="1"/>
  <c r="W23851" i="1"/>
  <c r="V23843" i="1"/>
  <c r="BC23843" i="1" s="1"/>
  <c r="X23843" i="1"/>
  <c r="W23843" i="1"/>
  <c r="V23835" i="1"/>
  <c r="BC23835" i="1" s="1"/>
  <c r="X23835" i="1"/>
  <c r="W23835" i="1"/>
  <c r="V23827" i="1"/>
  <c r="BC23827" i="1" s="1"/>
  <c r="X23827" i="1"/>
  <c r="W23827" i="1"/>
  <c r="V23819" i="1"/>
  <c r="BC23819" i="1" s="1"/>
  <c r="X23819" i="1"/>
  <c r="W23819" i="1"/>
  <c r="V23811" i="1"/>
  <c r="BC23811" i="1" s="1"/>
  <c r="X23811" i="1"/>
  <c r="W23811" i="1"/>
  <c r="V23803" i="1"/>
  <c r="BC23803" i="1" s="1"/>
  <c r="X23803" i="1"/>
  <c r="W23803" i="1"/>
  <c r="V23795" i="1"/>
  <c r="BC23795" i="1" s="1"/>
  <c r="X23795" i="1"/>
  <c r="W23795" i="1"/>
  <c r="V23787" i="1"/>
  <c r="BC23787" i="1" s="1"/>
  <c r="X23787" i="1"/>
  <c r="W23787" i="1"/>
  <c r="V23779" i="1"/>
  <c r="BC23779" i="1" s="1"/>
  <c r="X23779" i="1"/>
  <c r="W23779" i="1"/>
  <c r="V23771" i="1"/>
  <c r="BC23771" i="1" s="1"/>
  <c r="X23771" i="1"/>
  <c r="W23771" i="1"/>
  <c r="V23763" i="1"/>
  <c r="BC23763" i="1" s="1"/>
  <c r="X23763" i="1"/>
  <c r="W23763" i="1"/>
  <c r="V23755" i="1"/>
  <c r="BC23755" i="1" s="1"/>
  <c r="X23755" i="1"/>
  <c r="W23755" i="1"/>
  <c r="V23747" i="1"/>
  <c r="BC23747" i="1" s="1"/>
  <c r="X23747" i="1"/>
  <c r="W23747" i="1"/>
  <c r="V23739" i="1"/>
  <c r="BC23739" i="1" s="1"/>
  <c r="X23739" i="1"/>
  <c r="W23739" i="1"/>
  <c r="V23731" i="1"/>
  <c r="BC23731" i="1" s="1"/>
  <c r="X23731" i="1"/>
  <c r="W23731" i="1"/>
  <c r="V23723" i="1"/>
  <c r="BC23723" i="1" s="1"/>
  <c r="X23723" i="1"/>
  <c r="W23723" i="1"/>
  <c r="V23715" i="1"/>
  <c r="BC23715" i="1" s="1"/>
  <c r="X23715" i="1"/>
  <c r="W23715" i="1"/>
  <c r="V23707" i="1"/>
  <c r="BC23707" i="1" s="1"/>
  <c r="X23707" i="1"/>
  <c r="W23707" i="1"/>
  <c r="V23699" i="1"/>
  <c r="BC23699" i="1" s="1"/>
  <c r="X23699" i="1"/>
  <c r="W23699" i="1"/>
  <c r="V23691" i="1"/>
  <c r="BC23691" i="1" s="1"/>
  <c r="X23691" i="1"/>
  <c r="W23691" i="1"/>
  <c r="V23683" i="1"/>
  <c r="BC23683" i="1" s="1"/>
  <c r="X23683" i="1"/>
  <c r="W23683" i="1"/>
  <c r="V23675" i="1"/>
  <c r="BC23675" i="1" s="1"/>
  <c r="X23675" i="1"/>
  <c r="W23675" i="1"/>
  <c r="V23667" i="1"/>
  <c r="BC23667" i="1" s="1"/>
  <c r="X23667" i="1"/>
  <c r="W23667" i="1"/>
  <c r="V23659" i="1"/>
  <c r="BC23659" i="1" s="1"/>
  <c r="X23659" i="1"/>
  <c r="W23659" i="1"/>
  <c r="V23651" i="1"/>
  <c r="BC23651" i="1" s="1"/>
  <c r="X23651" i="1"/>
  <c r="W23651" i="1"/>
  <c r="V23643" i="1"/>
  <c r="BC23643" i="1" s="1"/>
  <c r="X23643" i="1"/>
  <c r="W23643" i="1"/>
  <c r="V23635" i="1"/>
  <c r="BC23635" i="1" s="1"/>
  <c r="X23635" i="1"/>
  <c r="W23635" i="1"/>
  <c r="V23627" i="1"/>
  <c r="BC23627" i="1" s="1"/>
  <c r="X23627" i="1"/>
  <c r="W23627" i="1"/>
  <c r="V23619" i="1"/>
  <c r="BC23619" i="1" s="1"/>
  <c r="X23619" i="1"/>
  <c r="W23619" i="1"/>
  <c r="V23611" i="1"/>
  <c r="BC23611" i="1" s="1"/>
  <c r="X23611" i="1"/>
  <c r="W23611" i="1"/>
  <c r="V23603" i="1"/>
  <c r="BC23603" i="1" s="1"/>
  <c r="X23603" i="1"/>
  <c r="W23603" i="1"/>
  <c r="V23595" i="1"/>
  <c r="BC23595" i="1" s="1"/>
  <c r="X23595" i="1"/>
  <c r="W23595" i="1"/>
  <c r="V23587" i="1"/>
  <c r="BC23587" i="1" s="1"/>
  <c r="X23587" i="1"/>
  <c r="W23587" i="1"/>
  <c r="V23579" i="1"/>
  <c r="BC23579" i="1" s="1"/>
  <c r="X23579" i="1"/>
  <c r="W23579" i="1"/>
  <c r="V23571" i="1"/>
  <c r="BC23571" i="1" s="1"/>
  <c r="X23571" i="1"/>
  <c r="W23571" i="1"/>
  <c r="V23563" i="1"/>
  <c r="BC23563" i="1" s="1"/>
  <c r="X23563" i="1"/>
  <c r="W23563" i="1"/>
  <c r="V23555" i="1"/>
  <c r="BC23555" i="1" s="1"/>
  <c r="X23555" i="1"/>
  <c r="W23555" i="1"/>
  <c r="V23547" i="1"/>
  <c r="BC23547" i="1" s="1"/>
  <c r="X23547" i="1"/>
  <c r="W23547" i="1"/>
  <c r="V23539" i="1"/>
  <c r="BC23539" i="1" s="1"/>
  <c r="X23539" i="1"/>
  <c r="W23539" i="1"/>
  <c r="V23531" i="1"/>
  <c r="BC23531" i="1" s="1"/>
  <c r="X23531" i="1"/>
  <c r="W23531" i="1"/>
  <c r="V23523" i="1"/>
  <c r="BC23523" i="1" s="1"/>
  <c r="X23523" i="1"/>
  <c r="W23523" i="1"/>
  <c r="V23515" i="1"/>
  <c r="BC23515" i="1" s="1"/>
  <c r="X23515" i="1"/>
  <c r="W23515" i="1"/>
  <c r="V23507" i="1"/>
  <c r="BC23507" i="1" s="1"/>
  <c r="X23507" i="1"/>
  <c r="W23507" i="1"/>
  <c r="V23499" i="1"/>
  <c r="BC23499" i="1" s="1"/>
  <c r="X23499" i="1"/>
  <c r="W23499" i="1"/>
  <c r="V23491" i="1"/>
  <c r="BC23491" i="1" s="1"/>
  <c r="X23491" i="1"/>
  <c r="W23491" i="1"/>
  <c r="V23483" i="1"/>
  <c r="BC23483" i="1" s="1"/>
  <c r="X23483" i="1"/>
  <c r="W23483" i="1"/>
  <c r="V23475" i="1"/>
  <c r="BC23475" i="1" s="1"/>
  <c r="X23475" i="1"/>
  <c r="W23475" i="1"/>
  <c r="V23467" i="1"/>
  <c r="BC23467" i="1" s="1"/>
  <c r="X23467" i="1"/>
  <c r="W23467" i="1"/>
  <c r="V23459" i="1"/>
  <c r="BC23459" i="1" s="1"/>
  <c r="X23459" i="1"/>
  <c r="W23459" i="1"/>
  <c r="V23451" i="1"/>
  <c r="BC23451" i="1" s="1"/>
  <c r="X23451" i="1"/>
  <c r="W23451" i="1"/>
  <c r="V23443" i="1"/>
  <c r="BC23443" i="1" s="1"/>
  <c r="X23443" i="1"/>
  <c r="W23443" i="1"/>
  <c r="V23435" i="1"/>
  <c r="BC23435" i="1" s="1"/>
  <c r="X23435" i="1"/>
  <c r="W23435" i="1"/>
  <c r="V23427" i="1"/>
  <c r="BC23427" i="1" s="1"/>
  <c r="X23427" i="1"/>
  <c r="W23427" i="1"/>
  <c r="V23419" i="1"/>
  <c r="BC23419" i="1" s="1"/>
  <c r="X23419" i="1"/>
  <c r="W23419" i="1"/>
  <c r="V23411" i="1"/>
  <c r="BC23411" i="1" s="1"/>
  <c r="X23411" i="1"/>
  <c r="W23411" i="1"/>
  <c r="V23403" i="1"/>
  <c r="BC23403" i="1" s="1"/>
  <c r="X23403" i="1"/>
  <c r="W23403" i="1"/>
  <c r="V23395" i="1"/>
  <c r="BC23395" i="1" s="1"/>
  <c r="X23395" i="1"/>
  <c r="W23395" i="1"/>
  <c r="V23387" i="1"/>
  <c r="BC23387" i="1" s="1"/>
  <c r="X23387" i="1"/>
  <c r="W23387" i="1"/>
  <c r="V23379" i="1"/>
  <c r="BC23379" i="1" s="1"/>
  <c r="X23379" i="1"/>
  <c r="W23379" i="1"/>
  <c r="V23371" i="1"/>
  <c r="BC23371" i="1" s="1"/>
  <c r="X23371" i="1"/>
  <c r="W23371" i="1"/>
  <c r="V23363" i="1"/>
  <c r="BC23363" i="1" s="1"/>
  <c r="X23363" i="1"/>
  <c r="W23363" i="1"/>
  <c r="V23355" i="1"/>
  <c r="BC23355" i="1" s="1"/>
  <c r="X23355" i="1"/>
  <c r="W23355" i="1"/>
  <c r="V23347" i="1"/>
  <c r="BC23347" i="1" s="1"/>
  <c r="X23347" i="1"/>
  <c r="W23347" i="1"/>
  <c r="V23339" i="1"/>
  <c r="BC23339" i="1" s="1"/>
  <c r="X23339" i="1"/>
  <c r="W23339" i="1"/>
  <c r="V23331" i="1"/>
  <c r="BC23331" i="1" s="1"/>
  <c r="X23331" i="1"/>
  <c r="W23331" i="1"/>
  <c r="V23323" i="1"/>
  <c r="BC23323" i="1" s="1"/>
  <c r="X23323" i="1"/>
  <c r="W23323" i="1"/>
  <c r="V23315" i="1"/>
  <c r="BC23315" i="1" s="1"/>
  <c r="X23315" i="1"/>
  <c r="W23315" i="1"/>
  <c r="V23307" i="1"/>
  <c r="BC23307" i="1" s="1"/>
  <c r="X23307" i="1"/>
  <c r="W23307" i="1"/>
  <c r="V23299" i="1"/>
  <c r="BC23299" i="1" s="1"/>
  <c r="X23299" i="1"/>
  <c r="W23299" i="1"/>
  <c r="V23291" i="1"/>
  <c r="BC23291" i="1" s="1"/>
  <c r="X23291" i="1"/>
  <c r="W23291" i="1"/>
  <c r="V23283" i="1"/>
  <c r="BC23283" i="1" s="1"/>
  <c r="X23283" i="1"/>
  <c r="W23283" i="1"/>
  <c r="V23275" i="1"/>
  <c r="BC23275" i="1" s="1"/>
  <c r="X23275" i="1"/>
  <c r="W23275" i="1"/>
  <c r="V23267" i="1"/>
  <c r="BC23267" i="1" s="1"/>
  <c r="X23267" i="1"/>
  <c r="W23267" i="1"/>
  <c r="V23259" i="1"/>
  <c r="BC23259" i="1" s="1"/>
  <c r="X23259" i="1"/>
  <c r="W23259" i="1"/>
  <c r="V23251" i="1"/>
  <c r="BC23251" i="1" s="1"/>
  <c r="X23251" i="1"/>
  <c r="W23251" i="1"/>
  <c r="V23243" i="1"/>
  <c r="BC23243" i="1" s="1"/>
  <c r="X23243" i="1"/>
  <c r="W23243" i="1"/>
  <c r="V23235" i="1"/>
  <c r="BC23235" i="1" s="1"/>
  <c r="X23235" i="1"/>
  <c r="W23235" i="1"/>
  <c r="V23227" i="1"/>
  <c r="BC23227" i="1" s="1"/>
  <c r="X23227" i="1"/>
  <c r="W23227" i="1"/>
  <c r="V23219" i="1"/>
  <c r="BC23219" i="1" s="1"/>
  <c r="X23219" i="1"/>
  <c r="W23219" i="1"/>
  <c r="V23211" i="1"/>
  <c r="BC23211" i="1" s="1"/>
  <c r="X23211" i="1"/>
  <c r="W23211" i="1"/>
  <c r="V23203" i="1"/>
  <c r="BC23203" i="1" s="1"/>
  <c r="X23203" i="1"/>
  <c r="W23203" i="1"/>
  <c r="V23195" i="1"/>
  <c r="BC23195" i="1" s="1"/>
  <c r="X23195" i="1"/>
  <c r="W23195" i="1"/>
  <c r="V23187" i="1"/>
  <c r="BC23187" i="1" s="1"/>
  <c r="X23187" i="1"/>
  <c r="W23187" i="1"/>
  <c r="V23179" i="1"/>
  <c r="BC23179" i="1" s="1"/>
  <c r="X23179" i="1"/>
  <c r="W23179" i="1"/>
  <c r="V23171" i="1"/>
  <c r="BC23171" i="1" s="1"/>
  <c r="X23171" i="1"/>
  <c r="W23171" i="1"/>
  <c r="V23163" i="1"/>
  <c r="BC23163" i="1" s="1"/>
  <c r="X23163" i="1"/>
  <c r="W23163" i="1"/>
  <c r="V23155" i="1"/>
  <c r="BC23155" i="1" s="1"/>
  <c r="X23155" i="1"/>
  <c r="W23155" i="1"/>
  <c r="V23147" i="1"/>
  <c r="BC23147" i="1" s="1"/>
  <c r="X23147" i="1"/>
  <c r="W23147" i="1"/>
  <c r="V23139" i="1"/>
  <c r="BC23139" i="1" s="1"/>
  <c r="X23139" i="1"/>
  <c r="W23139" i="1"/>
  <c r="V23131" i="1"/>
  <c r="BC23131" i="1" s="1"/>
  <c r="X23131" i="1"/>
  <c r="W23131" i="1"/>
  <c r="V23123" i="1"/>
  <c r="BC23123" i="1" s="1"/>
  <c r="X23123" i="1"/>
  <c r="W23123" i="1"/>
  <c r="V23115" i="1"/>
  <c r="BC23115" i="1" s="1"/>
  <c r="X23115" i="1"/>
  <c r="W23115" i="1"/>
  <c r="V23107" i="1"/>
  <c r="BC23107" i="1" s="1"/>
  <c r="X23107" i="1"/>
  <c r="W23107" i="1"/>
  <c r="V23099" i="1"/>
  <c r="BC23099" i="1" s="1"/>
  <c r="X23099" i="1"/>
  <c r="W23099" i="1"/>
  <c r="V23091" i="1"/>
  <c r="BC23091" i="1" s="1"/>
  <c r="X23091" i="1"/>
  <c r="W23091" i="1"/>
  <c r="V23083" i="1"/>
  <c r="BC23083" i="1" s="1"/>
  <c r="X23083" i="1"/>
  <c r="W23083" i="1"/>
  <c r="V23075" i="1"/>
  <c r="BC23075" i="1" s="1"/>
  <c r="X23075" i="1"/>
  <c r="W23075" i="1"/>
  <c r="V23067" i="1"/>
  <c r="BC23067" i="1" s="1"/>
  <c r="X23067" i="1"/>
  <c r="W23067" i="1"/>
  <c r="V23059" i="1"/>
  <c r="BC23059" i="1" s="1"/>
  <c r="X23059" i="1"/>
  <c r="W23059" i="1"/>
  <c r="V23051" i="1"/>
  <c r="BC23051" i="1" s="1"/>
  <c r="X23051" i="1"/>
  <c r="W23051" i="1"/>
  <c r="V23043" i="1"/>
  <c r="BC23043" i="1" s="1"/>
  <c r="X23043" i="1"/>
  <c r="W23043" i="1"/>
  <c r="V23035" i="1"/>
  <c r="BC23035" i="1" s="1"/>
  <c r="X23035" i="1"/>
  <c r="W23035" i="1"/>
  <c r="V23027" i="1"/>
  <c r="BC23027" i="1" s="1"/>
  <c r="X23027" i="1"/>
  <c r="W23027" i="1"/>
  <c r="V23019" i="1"/>
  <c r="BC23019" i="1" s="1"/>
  <c r="X23019" i="1"/>
  <c r="W23019" i="1"/>
  <c r="V23011" i="1"/>
  <c r="BC23011" i="1" s="1"/>
  <c r="X23011" i="1"/>
  <c r="W23011" i="1"/>
  <c r="V23003" i="1"/>
  <c r="BC23003" i="1" s="1"/>
  <c r="X23003" i="1"/>
  <c r="W23003" i="1"/>
  <c r="V22995" i="1"/>
  <c r="BC22995" i="1" s="1"/>
  <c r="X22995" i="1"/>
  <c r="W22995" i="1"/>
  <c r="V22987" i="1"/>
  <c r="BC22987" i="1" s="1"/>
  <c r="X22987" i="1"/>
  <c r="W22987" i="1"/>
  <c r="V22979" i="1"/>
  <c r="BC22979" i="1" s="1"/>
  <c r="X22979" i="1"/>
  <c r="W22979" i="1"/>
  <c r="V22971" i="1"/>
  <c r="BC22971" i="1" s="1"/>
  <c r="X22971" i="1"/>
  <c r="W22971" i="1"/>
  <c r="V22963" i="1"/>
  <c r="BC22963" i="1" s="1"/>
  <c r="X22963" i="1"/>
  <c r="W22963" i="1"/>
  <c r="V22955" i="1"/>
  <c r="BC22955" i="1" s="1"/>
  <c r="X22955" i="1"/>
  <c r="W22955" i="1"/>
  <c r="V22947" i="1"/>
  <c r="BC22947" i="1" s="1"/>
  <c r="X22947" i="1"/>
  <c r="W22947" i="1"/>
  <c r="V22939" i="1"/>
  <c r="BC22939" i="1" s="1"/>
  <c r="X22939" i="1"/>
  <c r="W22939" i="1"/>
  <c r="V22931" i="1"/>
  <c r="BC22931" i="1" s="1"/>
  <c r="X22931" i="1"/>
  <c r="W22931" i="1"/>
  <c r="V22923" i="1"/>
  <c r="BC22923" i="1" s="1"/>
  <c r="X22923" i="1"/>
  <c r="W22923" i="1"/>
  <c r="V22915" i="1"/>
  <c r="BC22915" i="1" s="1"/>
  <c r="X22915" i="1"/>
  <c r="W22915" i="1"/>
  <c r="V22907" i="1"/>
  <c r="BC22907" i="1" s="1"/>
  <c r="X22907" i="1"/>
  <c r="W22907" i="1"/>
  <c r="V22899" i="1"/>
  <c r="BC22899" i="1" s="1"/>
  <c r="X22899" i="1"/>
  <c r="W22899" i="1"/>
  <c r="V22891" i="1"/>
  <c r="BC22891" i="1" s="1"/>
  <c r="X22891" i="1"/>
  <c r="W22891" i="1"/>
  <c r="V22883" i="1"/>
  <c r="BC22883" i="1" s="1"/>
  <c r="X22883" i="1"/>
  <c r="W22883" i="1"/>
  <c r="V22875" i="1"/>
  <c r="BC22875" i="1" s="1"/>
  <c r="X22875" i="1"/>
  <c r="W22875" i="1"/>
  <c r="V22867" i="1"/>
  <c r="BC22867" i="1" s="1"/>
  <c r="X22867" i="1"/>
  <c r="W22867" i="1"/>
  <c r="V22859" i="1"/>
  <c r="BC22859" i="1" s="1"/>
  <c r="X22859" i="1"/>
  <c r="W22859" i="1"/>
  <c r="V22851" i="1"/>
  <c r="BC22851" i="1" s="1"/>
  <c r="X22851" i="1"/>
  <c r="W22851" i="1"/>
  <c r="V22843" i="1"/>
  <c r="BC22843" i="1" s="1"/>
  <c r="X22843" i="1"/>
  <c r="W22843" i="1"/>
  <c r="V22835" i="1"/>
  <c r="BC22835" i="1" s="1"/>
  <c r="X22835" i="1"/>
  <c r="W22835" i="1"/>
  <c r="V22827" i="1"/>
  <c r="BC22827" i="1" s="1"/>
  <c r="X22827" i="1"/>
  <c r="W22827" i="1"/>
  <c r="V22819" i="1"/>
  <c r="BC22819" i="1" s="1"/>
  <c r="X22819" i="1"/>
  <c r="W22819" i="1"/>
  <c r="V22811" i="1"/>
  <c r="BC22811" i="1" s="1"/>
  <c r="X22811" i="1"/>
  <c r="W22811" i="1"/>
  <c r="V22803" i="1"/>
  <c r="BC22803" i="1" s="1"/>
  <c r="X22803" i="1"/>
  <c r="W22803" i="1"/>
  <c r="V22795" i="1"/>
  <c r="BC22795" i="1" s="1"/>
  <c r="X22795" i="1"/>
  <c r="W22795" i="1"/>
  <c r="V22787" i="1"/>
  <c r="BC22787" i="1" s="1"/>
  <c r="X22787" i="1"/>
  <c r="W22787" i="1"/>
  <c r="V22779" i="1"/>
  <c r="BC22779" i="1" s="1"/>
  <c r="X22779" i="1"/>
  <c r="W22779" i="1"/>
  <c r="V22771" i="1"/>
  <c r="BC22771" i="1" s="1"/>
  <c r="X22771" i="1"/>
  <c r="W22771" i="1"/>
  <c r="V22763" i="1"/>
  <c r="BC22763" i="1" s="1"/>
  <c r="X22763" i="1"/>
  <c r="W22763" i="1"/>
  <c r="V22755" i="1"/>
  <c r="BC22755" i="1" s="1"/>
  <c r="X22755" i="1"/>
  <c r="W22755" i="1"/>
  <c r="V22747" i="1"/>
  <c r="BC22747" i="1" s="1"/>
  <c r="X22747" i="1"/>
  <c r="W22747" i="1"/>
  <c r="V22739" i="1"/>
  <c r="BC22739" i="1" s="1"/>
  <c r="X22739" i="1"/>
  <c r="W22739" i="1"/>
  <c r="V22731" i="1"/>
  <c r="BC22731" i="1" s="1"/>
  <c r="X22731" i="1"/>
  <c r="W22731" i="1"/>
  <c r="V22723" i="1"/>
  <c r="BC22723" i="1" s="1"/>
  <c r="X22723" i="1"/>
  <c r="W22723" i="1"/>
  <c r="V22715" i="1"/>
  <c r="BC22715" i="1" s="1"/>
  <c r="X22715" i="1"/>
  <c r="W22715" i="1"/>
  <c r="V22707" i="1"/>
  <c r="BC22707" i="1" s="1"/>
  <c r="X22707" i="1"/>
  <c r="W22707" i="1"/>
  <c r="V22699" i="1"/>
  <c r="BC22699" i="1" s="1"/>
  <c r="X22699" i="1"/>
  <c r="W22699" i="1"/>
  <c r="V22691" i="1"/>
  <c r="BC22691" i="1" s="1"/>
  <c r="X22691" i="1"/>
  <c r="W22691" i="1"/>
  <c r="V22683" i="1"/>
  <c r="BC22683" i="1" s="1"/>
  <c r="X22683" i="1"/>
  <c r="W22683" i="1"/>
  <c r="V22675" i="1"/>
  <c r="BC22675" i="1" s="1"/>
  <c r="X22675" i="1"/>
  <c r="W22675" i="1"/>
  <c r="V22667" i="1"/>
  <c r="BC22667" i="1" s="1"/>
  <c r="X22667" i="1"/>
  <c r="W22667" i="1"/>
  <c r="V22659" i="1"/>
  <c r="BC22659" i="1" s="1"/>
  <c r="X22659" i="1"/>
  <c r="W22659" i="1"/>
  <c r="V22651" i="1"/>
  <c r="BC22651" i="1" s="1"/>
  <c r="X22651" i="1"/>
  <c r="W22651" i="1"/>
  <c r="V22643" i="1"/>
  <c r="BC22643" i="1" s="1"/>
  <c r="X22643" i="1"/>
  <c r="W22643" i="1"/>
  <c r="V22635" i="1"/>
  <c r="BC22635" i="1" s="1"/>
  <c r="X22635" i="1"/>
  <c r="W22635" i="1"/>
  <c r="V22627" i="1"/>
  <c r="BC22627" i="1" s="1"/>
  <c r="X22627" i="1"/>
  <c r="W22627" i="1"/>
  <c r="V22619" i="1"/>
  <c r="BC22619" i="1" s="1"/>
  <c r="X22619" i="1"/>
  <c r="W22619" i="1"/>
  <c r="V22611" i="1"/>
  <c r="BC22611" i="1" s="1"/>
  <c r="X22611" i="1"/>
  <c r="W22611" i="1"/>
  <c r="V22603" i="1"/>
  <c r="BC22603" i="1" s="1"/>
  <c r="X22603" i="1"/>
  <c r="W22603" i="1"/>
  <c r="V22595" i="1"/>
  <c r="BC22595" i="1" s="1"/>
  <c r="X22595" i="1"/>
  <c r="W22595" i="1"/>
  <c r="V22587" i="1"/>
  <c r="BC22587" i="1" s="1"/>
  <c r="X22587" i="1"/>
  <c r="W22587" i="1"/>
  <c r="V22579" i="1"/>
  <c r="BC22579" i="1" s="1"/>
  <c r="X22579" i="1"/>
  <c r="W22579" i="1"/>
  <c r="V22571" i="1"/>
  <c r="BC22571" i="1" s="1"/>
  <c r="X22571" i="1"/>
  <c r="W22571" i="1"/>
  <c r="V22563" i="1"/>
  <c r="BC22563" i="1" s="1"/>
  <c r="X22563" i="1"/>
  <c r="W22563" i="1"/>
  <c r="V22555" i="1"/>
  <c r="BC22555" i="1" s="1"/>
  <c r="X22555" i="1"/>
  <c r="W22555" i="1"/>
  <c r="V22547" i="1"/>
  <c r="BC22547" i="1" s="1"/>
  <c r="X22547" i="1"/>
  <c r="W22547" i="1"/>
  <c r="V22539" i="1"/>
  <c r="BC22539" i="1" s="1"/>
  <c r="X22539" i="1"/>
  <c r="W22539" i="1"/>
  <c r="V22531" i="1"/>
  <c r="BC22531" i="1" s="1"/>
  <c r="X22531" i="1"/>
  <c r="W22531" i="1"/>
  <c r="V22523" i="1"/>
  <c r="BC22523" i="1" s="1"/>
  <c r="X22523" i="1"/>
  <c r="W22523" i="1"/>
  <c r="V22515" i="1"/>
  <c r="BC22515" i="1" s="1"/>
  <c r="X22515" i="1"/>
  <c r="W22515" i="1"/>
  <c r="V22507" i="1"/>
  <c r="BC22507" i="1" s="1"/>
  <c r="X22507" i="1"/>
  <c r="W22507" i="1"/>
  <c r="V22499" i="1"/>
  <c r="BC22499" i="1" s="1"/>
  <c r="X22499" i="1"/>
  <c r="W22499" i="1"/>
  <c r="V22491" i="1"/>
  <c r="BC22491" i="1" s="1"/>
  <c r="X22491" i="1"/>
  <c r="W22491" i="1"/>
  <c r="V22483" i="1"/>
  <c r="BC22483" i="1" s="1"/>
  <c r="X22483" i="1"/>
  <c r="W22483" i="1"/>
  <c r="V22475" i="1"/>
  <c r="BC22475" i="1" s="1"/>
  <c r="X22475" i="1"/>
  <c r="W22475" i="1"/>
  <c r="V22467" i="1"/>
  <c r="BC22467" i="1" s="1"/>
  <c r="X22467" i="1"/>
  <c r="W22467" i="1"/>
  <c r="V22459" i="1"/>
  <c r="BC22459" i="1" s="1"/>
  <c r="X22459" i="1"/>
  <c r="W22459" i="1"/>
  <c r="V22451" i="1"/>
  <c r="BC22451" i="1" s="1"/>
  <c r="X22451" i="1"/>
  <c r="W22451" i="1"/>
  <c r="V22443" i="1"/>
  <c r="BC22443" i="1" s="1"/>
  <c r="X22443" i="1"/>
  <c r="W22443" i="1"/>
  <c r="V22435" i="1"/>
  <c r="BC22435" i="1" s="1"/>
  <c r="X22435" i="1"/>
  <c r="W22435" i="1"/>
  <c r="V22427" i="1"/>
  <c r="BC22427" i="1" s="1"/>
  <c r="X22427" i="1"/>
  <c r="W22427" i="1"/>
  <c r="V22419" i="1"/>
  <c r="BC22419" i="1" s="1"/>
  <c r="X22419" i="1"/>
  <c r="W22419" i="1"/>
  <c r="V22411" i="1"/>
  <c r="BC22411" i="1" s="1"/>
  <c r="X22411" i="1"/>
  <c r="W22411" i="1"/>
  <c r="V22403" i="1"/>
  <c r="BC22403" i="1" s="1"/>
  <c r="X22403" i="1"/>
  <c r="W22403" i="1"/>
  <c r="V22395" i="1"/>
  <c r="BC22395" i="1" s="1"/>
  <c r="X22395" i="1"/>
  <c r="W22395" i="1"/>
  <c r="V22387" i="1"/>
  <c r="BC22387" i="1" s="1"/>
  <c r="X22387" i="1"/>
  <c r="W22387" i="1"/>
  <c r="V22379" i="1"/>
  <c r="BC22379" i="1" s="1"/>
  <c r="X22379" i="1"/>
  <c r="W22379" i="1"/>
  <c r="V22371" i="1"/>
  <c r="BC22371" i="1" s="1"/>
  <c r="X22371" i="1"/>
  <c r="W22371" i="1"/>
  <c r="V22363" i="1"/>
  <c r="BC22363" i="1" s="1"/>
  <c r="X22363" i="1"/>
  <c r="W22363" i="1"/>
  <c r="V22355" i="1"/>
  <c r="BC22355" i="1" s="1"/>
  <c r="X22355" i="1"/>
  <c r="W22355" i="1"/>
  <c r="V22347" i="1"/>
  <c r="BC22347" i="1" s="1"/>
  <c r="X22347" i="1"/>
  <c r="W22347" i="1"/>
  <c r="V22339" i="1"/>
  <c r="BC22339" i="1" s="1"/>
  <c r="X22339" i="1"/>
  <c r="W22339" i="1"/>
  <c r="V22331" i="1"/>
  <c r="BC22331" i="1" s="1"/>
  <c r="X22331" i="1"/>
  <c r="W22331" i="1"/>
  <c r="V22323" i="1"/>
  <c r="BC22323" i="1" s="1"/>
  <c r="X22323" i="1"/>
  <c r="W22323" i="1"/>
  <c r="V22315" i="1"/>
  <c r="BC22315" i="1" s="1"/>
  <c r="X22315" i="1"/>
  <c r="W22315" i="1"/>
  <c r="V22307" i="1"/>
  <c r="BC22307" i="1" s="1"/>
  <c r="X22307" i="1"/>
  <c r="W22307" i="1"/>
  <c r="V22299" i="1"/>
  <c r="BC22299" i="1" s="1"/>
  <c r="X22299" i="1"/>
  <c r="W22299" i="1"/>
  <c r="V22291" i="1"/>
  <c r="BC22291" i="1" s="1"/>
  <c r="X22291" i="1"/>
  <c r="W22291" i="1"/>
  <c r="V22283" i="1"/>
  <c r="BC22283" i="1" s="1"/>
  <c r="X22283" i="1"/>
  <c r="W22283" i="1"/>
  <c r="V22275" i="1"/>
  <c r="BC22275" i="1" s="1"/>
  <c r="X22275" i="1"/>
  <c r="W22275" i="1"/>
  <c r="V22267" i="1"/>
  <c r="BC22267" i="1" s="1"/>
  <c r="X22267" i="1"/>
  <c r="W22267" i="1"/>
  <c r="V22259" i="1"/>
  <c r="BC22259" i="1" s="1"/>
  <c r="X22259" i="1"/>
  <c r="W22259" i="1"/>
  <c r="V22251" i="1"/>
  <c r="BC22251" i="1" s="1"/>
  <c r="X22251" i="1"/>
  <c r="W22251" i="1"/>
  <c r="V22243" i="1"/>
  <c r="BC22243" i="1" s="1"/>
  <c r="X22243" i="1"/>
  <c r="W22243" i="1"/>
  <c r="V22235" i="1"/>
  <c r="BC22235" i="1" s="1"/>
  <c r="X22235" i="1"/>
  <c r="W22235" i="1"/>
  <c r="V22227" i="1"/>
  <c r="BC22227" i="1" s="1"/>
  <c r="X22227" i="1"/>
  <c r="W22227" i="1"/>
  <c r="V22219" i="1"/>
  <c r="BC22219" i="1" s="1"/>
  <c r="X22219" i="1"/>
  <c r="W22219" i="1"/>
  <c r="V22211" i="1"/>
  <c r="BC22211" i="1" s="1"/>
  <c r="X22211" i="1"/>
  <c r="W22211" i="1"/>
  <c r="V22203" i="1"/>
  <c r="BC22203" i="1" s="1"/>
  <c r="X22203" i="1"/>
  <c r="W22203" i="1"/>
  <c r="V22195" i="1"/>
  <c r="BC22195" i="1" s="1"/>
  <c r="X22195" i="1"/>
  <c r="W22195" i="1"/>
  <c r="V22187" i="1"/>
  <c r="BC22187" i="1" s="1"/>
  <c r="X22187" i="1"/>
  <c r="W22187" i="1"/>
  <c r="V22179" i="1"/>
  <c r="BC22179" i="1" s="1"/>
  <c r="X22179" i="1"/>
  <c r="W22179" i="1"/>
  <c r="V22171" i="1"/>
  <c r="BC22171" i="1" s="1"/>
  <c r="X22171" i="1"/>
  <c r="W22171" i="1"/>
  <c r="V22163" i="1"/>
  <c r="BC22163" i="1" s="1"/>
  <c r="X22163" i="1"/>
  <c r="W22163" i="1"/>
  <c r="V22155" i="1"/>
  <c r="BC22155" i="1" s="1"/>
  <c r="X22155" i="1"/>
  <c r="W22155" i="1"/>
  <c r="V22147" i="1"/>
  <c r="BC22147" i="1" s="1"/>
  <c r="X22147" i="1"/>
  <c r="W22147" i="1"/>
  <c r="V22139" i="1"/>
  <c r="BC22139" i="1" s="1"/>
  <c r="X22139" i="1"/>
  <c r="W22139" i="1"/>
  <c r="V22131" i="1"/>
  <c r="BC22131" i="1" s="1"/>
  <c r="X22131" i="1"/>
  <c r="W22131" i="1"/>
  <c r="V22123" i="1"/>
  <c r="BC22123" i="1" s="1"/>
  <c r="X22123" i="1"/>
  <c r="W22123" i="1"/>
  <c r="V22115" i="1"/>
  <c r="BC22115" i="1" s="1"/>
  <c r="X22115" i="1"/>
  <c r="W22115" i="1"/>
  <c r="V22107" i="1"/>
  <c r="BC22107" i="1" s="1"/>
  <c r="X22107" i="1"/>
  <c r="W22107" i="1"/>
  <c r="V22099" i="1"/>
  <c r="BC22099" i="1" s="1"/>
  <c r="X22099" i="1"/>
  <c r="W22099" i="1"/>
  <c r="V22091" i="1"/>
  <c r="BC22091" i="1" s="1"/>
  <c r="X22091" i="1"/>
  <c r="W22091" i="1"/>
  <c r="V22083" i="1"/>
  <c r="BC22083" i="1" s="1"/>
  <c r="X22083" i="1"/>
  <c r="W22083" i="1"/>
  <c r="V22075" i="1"/>
  <c r="BC22075" i="1" s="1"/>
  <c r="X22075" i="1"/>
  <c r="W22075" i="1"/>
  <c r="V22067" i="1"/>
  <c r="BC22067" i="1" s="1"/>
  <c r="X22067" i="1"/>
  <c r="W22067" i="1"/>
  <c r="V22059" i="1"/>
  <c r="BC22059" i="1" s="1"/>
  <c r="X22059" i="1"/>
  <c r="W22059" i="1"/>
  <c r="V22051" i="1"/>
  <c r="BC22051" i="1" s="1"/>
  <c r="X22051" i="1"/>
  <c r="W22051" i="1"/>
  <c r="V22043" i="1"/>
  <c r="BC22043" i="1" s="1"/>
  <c r="X22043" i="1"/>
  <c r="W22043" i="1"/>
  <c r="V22035" i="1"/>
  <c r="BC22035" i="1" s="1"/>
  <c r="X22035" i="1"/>
  <c r="W22035" i="1"/>
  <c r="V22027" i="1"/>
  <c r="BC22027" i="1" s="1"/>
  <c r="X22027" i="1"/>
  <c r="W22027" i="1"/>
  <c r="V22019" i="1"/>
  <c r="BC22019" i="1" s="1"/>
  <c r="X22019" i="1"/>
  <c r="W22019" i="1"/>
  <c r="V22011" i="1"/>
  <c r="BC22011" i="1" s="1"/>
  <c r="X22011" i="1"/>
  <c r="W22011" i="1"/>
  <c r="V22003" i="1"/>
  <c r="BC22003" i="1" s="1"/>
  <c r="X22003" i="1"/>
  <c r="W22003" i="1"/>
  <c r="V21995" i="1"/>
  <c r="BC21995" i="1" s="1"/>
  <c r="X21995" i="1"/>
  <c r="W21995" i="1"/>
  <c r="V21987" i="1"/>
  <c r="BC21987" i="1" s="1"/>
  <c r="X21987" i="1"/>
  <c r="W21987" i="1"/>
  <c r="V21979" i="1"/>
  <c r="BC21979" i="1" s="1"/>
  <c r="X21979" i="1"/>
  <c r="W21979" i="1"/>
  <c r="V21971" i="1"/>
  <c r="BC21971" i="1" s="1"/>
  <c r="X21971" i="1"/>
  <c r="W21971" i="1"/>
  <c r="V21963" i="1"/>
  <c r="BC21963" i="1" s="1"/>
  <c r="X21963" i="1"/>
  <c r="W21963" i="1"/>
  <c r="V21955" i="1"/>
  <c r="BC21955" i="1" s="1"/>
  <c r="X21955" i="1"/>
  <c r="W21955" i="1"/>
  <c r="V21947" i="1"/>
  <c r="BC21947" i="1" s="1"/>
  <c r="X21947" i="1"/>
  <c r="W21947" i="1"/>
  <c r="V21939" i="1"/>
  <c r="BC21939" i="1" s="1"/>
  <c r="X21939" i="1"/>
  <c r="W21939" i="1"/>
  <c r="V21931" i="1"/>
  <c r="BC21931" i="1" s="1"/>
  <c r="X21931" i="1"/>
  <c r="W21931" i="1"/>
  <c r="V21923" i="1"/>
  <c r="BC21923" i="1" s="1"/>
  <c r="X21923" i="1"/>
  <c r="W21923" i="1"/>
  <c r="V21915" i="1"/>
  <c r="BC21915" i="1" s="1"/>
  <c r="X21915" i="1"/>
  <c r="W21915" i="1"/>
  <c r="V21907" i="1"/>
  <c r="BC21907" i="1" s="1"/>
  <c r="X21907" i="1"/>
  <c r="W21907" i="1"/>
  <c r="V21899" i="1"/>
  <c r="BC21899" i="1" s="1"/>
  <c r="X21899" i="1"/>
  <c r="W21899" i="1"/>
  <c r="V21891" i="1"/>
  <c r="BC21891" i="1" s="1"/>
  <c r="X21891" i="1"/>
  <c r="W21891" i="1"/>
  <c r="V21883" i="1"/>
  <c r="BC21883" i="1" s="1"/>
  <c r="X21883" i="1"/>
  <c r="W21883" i="1"/>
  <c r="V21875" i="1"/>
  <c r="BC21875" i="1" s="1"/>
  <c r="X21875" i="1"/>
  <c r="W21875" i="1"/>
  <c r="V21867" i="1"/>
  <c r="BC21867" i="1" s="1"/>
  <c r="X21867" i="1"/>
  <c r="W21867" i="1"/>
  <c r="V21859" i="1"/>
  <c r="BC21859" i="1" s="1"/>
  <c r="X21859" i="1"/>
  <c r="W21859" i="1"/>
  <c r="V21851" i="1"/>
  <c r="BC21851" i="1" s="1"/>
  <c r="X21851" i="1"/>
  <c r="W21851" i="1"/>
  <c r="V21843" i="1"/>
  <c r="BC21843" i="1" s="1"/>
  <c r="X21843" i="1"/>
  <c r="W21843" i="1"/>
  <c r="V21835" i="1"/>
  <c r="BC21835" i="1" s="1"/>
  <c r="X21835" i="1"/>
  <c r="W21835" i="1"/>
  <c r="V21827" i="1"/>
  <c r="BC21827" i="1" s="1"/>
  <c r="X21827" i="1"/>
  <c r="W21827" i="1"/>
  <c r="V21819" i="1"/>
  <c r="BC21819" i="1" s="1"/>
  <c r="X21819" i="1"/>
  <c r="W21819" i="1"/>
  <c r="V21811" i="1"/>
  <c r="BC21811" i="1" s="1"/>
  <c r="X21811" i="1"/>
  <c r="W21811" i="1"/>
  <c r="V21803" i="1"/>
  <c r="BC21803" i="1" s="1"/>
  <c r="X21803" i="1"/>
  <c r="W21803" i="1"/>
  <c r="V21795" i="1"/>
  <c r="BC21795" i="1" s="1"/>
  <c r="X21795" i="1"/>
  <c r="W21795" i="1"/>
  <c r="V21787" i="1"/>
  <c r="BC21787" i="1" s="1"/>
  <c r="X21787" i="1"/>
  <c r="W21787" i="1"/>
  <c r="V21779" i="1"/>
  <c r="BC21779" i="1" s="1"/>
  <c r="X21779" i="1"/>
  <c r="W21779" i="1"/>
  <c r="V21771" i="1"/>
  <c r="BC21771" i="1" s="1"/>
  <c r="X21771" i="1"/>
  <c r="W21771" i="1"/>
  <c r="V21763" i="1"/>
  <c r="BC21763" i="1" s="1"/>
  <c r="X21763" i="1"/>
  <c r="W21763" i="1"/>
  <c r="V21755" i="1"/>
  <c r="BC21755" i="1" s="1"/>
  <c r="X21755" i="1"/>
  <c r="W21755" i="1"/>
  <c r="V21747" i="1"/>
  <c r="BC21747" i="1" s="1"/>
  <c r="X21747" i="1"/>
  <c r="W21747" i="1"/>
  <c r="V21739" i="1"/>
  <c r="BC21739" i="1" s="1"/>
  <c r="X21739" i="1"/>
  <c r="W21739" i="1"/>
  <c r="V21731" i="1"/>
  <c r="BC21731" i="1" s="1"/>
  <c r="X21731" i="1"/>
  <c r="W21731" i="1"/>
  <c r="V21723" i="1"/>
  <c r="BC21723" i="1" s="1"/>
  <c r="X21723" i="1"/>
  <c r="W21723" i="1"/>
  <c r="V21715" i="1"/>
  <c r="BC21715" i="1" s="1"/>
  <c r="X21715" i="1"/>
  <c r="W21715" i="1"/>
  <c r="V21707" i="1"/>
  <c r="BC21707" i="1" s="1"/>
  <c r="X21707" i="1"/>
  <c r="W21707" i="1"/>
  <c r="V21699" i="1"/>
  <c r="BC21699" i="1" s="1"/>
  <c r="X21699" i="1"/>
  <c r="W21699" i="1"/>
  <c r="V21691" i="1"/>
  <c r="BC21691" i="1" s="1"/>
  <c r="X21691" i="1"/>
  <c r="W21691" i="1"/>
  <c r="V21683" i="1"/>
  <c r="BC21683" i="1" s="1"/>
  <c r="X21683" i="1"/>
  <c r="W21683" i="1"/>
  <c r="V21675" i="1"/>
  <c r="BC21675" i="1" s="1"/>
  <c r="X21675" i="1"/>
  <c r="W21675" i="1"/>
  <c r="V21667" i="1"/>
  <c r="BC21667" i="1" s="1"/>
  <c r="X21667" i="1"/>
  <c r="W21667" i="1"/>
  <c r="V21659" i="1"/>
  <c r="BC21659" i="1" s="1"/>
  <c r="X21659" i="1"/>
  <c r="W21659" i="1"/>
  <c r="V21651" i="1"/>
  <c r="BC21651" i="1" s="1"/>
  <c r="X21651" i="1"/>
  <c r="W21651" i="1"/>
  <c r="V21643" i="1"/>
  <c r="BC21643" i="1" s="1"/>
  <c r="X21643" i="1"/>
  <c r="W21643" i="1"/>
  <c r="V21635" i="1"/>
  <c r="BC21635" i="1" s="1"/>
  <c r="X21635" i="1"/>
  <c r="W21635" i="1"/>
  <c r="V21627" i="1"/>
  <c r="BC21627" i="1" s="1"/>
  <c r="X21627" i="1"/>
  <c r="W21627" i="1"/>
  <c r="V21619" i="1"/>
  <c r="BC21619" i="1" s="1"/>
  <c r="X21619" i="1"/>
  <c r="W21619" i="1"/>
  <c r="V21611" i="1"/>
  <c r="BC21611" i="1" s="1"/>
  <c r="X21611" i="1"/>
  <c r="W21611" i="1"/>
  <c r="V21603" i="1"/>
  <c r="BC21603" i="1" s="1"/>
  <c r="X21603" i="1"/>
  <c r="W21603" i="1"/>
  <c r="V21595" i="1"/>
  <c r="BC21595" i="1" s="1"/>
  <c r="X21595" i="1"/>
  <c r="W21595" i="1"/>
  <c r="V21587" i="1"/>
  <c r="BC21587" i="1" s="1"/>
  <c r="X21587" i="1"/>
  <c r="W21587" i="1"/>
  <c r="V21579" i="1"/>
  <c r="BC21579" i="1" s="1"/>
  <c r="X21579" i="1"/>
  <c r="W21579" i="1"/>
  <c r="V21571" i="1"/>
  <c r="BC21571" i="1" s="1"/>
  <c r="X21571" i="1"/>
  <c r="W21571" i="1"/>
  <c r="V21563" i="1"/>
  <c r="BC21563" i="1" s="1"/>
  <c r="X21563" i="1"/>
  <c r="W21563" i="1"/>
  <c r="V21555" i="1"/>
  <c r="BC21555" i="1" s="1"/>
  <c r="X21555" i="1"/>
  <c r="W21555" i="1"/>
  <c r="V21547" i="1"/>
  <c r="BC21547" i="1" s="1"/>
  <c r="X21547" i="1"/>
  <c r="W21547" i="1"/>
  <c r="V21539" i="1"/>
  <c r="BC21539" i="1" s="1"/>
  <c r="X21539" i="1"/>
  <c r="W21539" i="1"/>
  <c r="V21531" i="1"/>
  <c r="BC21531" i="1" s="1"/>
  <c r="X21531" i="1"/>
  <c r="W21531" i="1"/>
  <c r="V21523" i="1"/>
  <c r="BC21523" i="1" s="1"/>
  <c r="X21523" i="1"/>
  <c r="W21523" i="1"/>
  <c r="V21515" i="1"/>
  <c r="BC21515" i="1" s="1"/>
  <c r="X21515" i="1"/>
  <c r="W21515" i="1"/>
  <c r="V21507" i="1"/>
  <c r="BC21507" i="1" s="1"/>
  <c r="X21507" i="1"/>
  <c r="W21507" i="1"/>
  <c r="V21499" i="1"/>
  <c r="BC21499" i="1" s="1"/>
  <c r="X21499" i="1"/>
  <c r="W21499" i="1"/>
  <c r="V21491" i="1"/>
  <c r="BC21491" i="1" s="1"/>
  <c r="X21491" i="1"/>
  <c r="W21491" i="1"/>
  <c r="V21483" i="1"/>
  <c r="BC21483" i="1" s="1"/>
  <c r="X21483" i="1"/>
  <c r="W21483" i="1"/>
  <c r="V21475" i="1"/>
  <c r="BC21475" i="1" s="1"/>
  <c r="X21475" i="1"/>
  <c r="W21475" i="1"/>
  <c r="V21467" i="1"/>
  <c r="BC21467" i="1" s="1"/>
  <c r="X21467" i="1"/>
  <c r="W21467" i="1"/>
  <c r="V21459" i="1"/>
  <c r="BC21459" i="1" s="1"/>
  <c r="X21459" i="1"/>
  <c r="W21459" i="1"/>
  <c r="V21451" i="1"/>
  <c r="BC21451" i="1" s="1"/>
  <c r="X21451" i="1"/>
  <c r="W21451" i="1"/>
  <c r="V21443" i="1"/>
  <c r="BC21443" i="1" s="1"/>
  <c r="X21443" i="1"/>
  <c r="W21443" i="1"/>
  <c r="V21435" i="1"/>
  <c r="BC21435" i="1" s="1"/>
  <c r="X21435" i="1"/>
  <c r="W21435" i="1"/>
  <c r="V21427" i="1"/>
  <c r="BC21427" i="1" s="1"/>
  <c r="X21427" i="1"/>
  <c r="W21427" i="1"/>
  <c r="V21419" i="1"/>
  <c r="BC21419" i="1" s="1"/>
  <c r="X21419" i="1"/>
  <c r="W21419" i="1"/>
  <c r="V21411" i="1"/>
  <c r="BC21411" i="1" s="1"/>
  <c r="X21411" i="1"/>
  <c r="W21411" i="1"/>
  <c r="V21403" i="1"/>
  <c r="BC21403" i="1" s="1"/>
  <c r="X21403" i="1"/>
  <c r="W21403" i="1"/>
  <c r="V21395" i="1"/>
  <c r="BC21395" i="1" s="1"/>
  <c r="X21395" i="1"/>
  <c r="W21395" i="1"/>
  <c r="V21387" i="1"/>
  <c r="BC21387" i="1" s="1"/>
  <c r="X21387" i="1"/>
  <c r="W21387" i="1"/>
  <c r="V21379" i="1"/>
  <c r="BC21379" i="1" s="1"/>
  <c r="X21379" i="1"/>
  <c r="W21379" i="1"/>
  <c r="V21371" i="1"/>
  <c r="BC21371" i="1" s="1"/>
  <c r="X21371" i="1"/>
  <c r="W21371" i="1"/>
  <c r="V21363" i="1"/>
  <c r="BC21363" i="1" s="1"/>
  <c r="X21363" i="1"/>
  <c r="W21363" i="1"/>
  <c r="V21355" i="1"/>
  <c r="BC21355" i="1" s="1"/>
  <c r="X21355" i="1"/>
  <c r="W21355" i="1"/>
  <c r="V21347" i="1"/>
  <c r="BC21347" i="1" s="1"/>
  <c r="X21347" i="1"/>
  <c r="W21347" i="1"/>
  <c r="V21339" i="1"/>
  <c r="BC21339" i="1" s="1"/>
  <c r="X21339" i="1"/>
  <c r="W21339" i="1"/>
  <c r="V21331" i="1"/>
  <c r="BC21331" i="1" s="1"/>
  <c r="X21331" i="1"/>
  <c r="W21331" i="1"/>
  <c r="V21323" i="1"/>
  <c r="BC21323" i="1" s="1"/>
  <c r="X21323" i="1"/>
  <c r="W21323" i="1"/>
  <c r="V21315" i="1"/>
  <c r="BC21315" i="1" s="1"/>
  <c r="X21315" i="1"/>
  <c r="W21315" i="1"/>
  <c r="V21307" i="1"/>
  <c r="BC21307" i="1" s="1"/>
  <c r="X21307" i="1"/>
  <c r="W21307" i="1"/>
  <c r="V21299" i="1"/>
  <c r="BC21299" i="1" s="1"/>
  <c r="X21299" i="1"/>
  <c r="W21299" i="1"/>
  <c r="V21291" i="1"/>
  <c r="BC21291" i="1" s="1"/>
  <c r="X21291" i="1"/>
  <c r="W21291" i="1"/>
  <c r="V21283" i="1"/>
  <c r="BC21283" i="1" s="1"/>
  <c r="X21283" i="1"/>
  <c r="W21283" i="1"/>
  <c r="V21275" i="1"/>
  <c r="BC21275" i="1" s="1"/>
  <c r="X21275" i="1"/>
  <c r="W21275" i="1"/>
  <c r="V21267" i="1"/>
  <c r="BC21267" i="1" s="1"/>
  <c r="X21267" i="1"/>
  <c r="W21267" i="1"/>
  <c r="V21259" i="1"/>
  <c r="BC21259" i="1" s="1"/>
  <c r="X21259" i="1"/>
  <c r="W21259" i="1"/>
  <c r="V21251" i="1"/>
  <c r="BC21251" i="1" s="1"/>
  <c r="X21251" i="1"/>
  <c r="W21251" i="1"/>
  <c r="V21243" i="1"/>
  <c r="BC21243" i="1" s="1"/>
  <c r="X21243" i="1"/>
  <c r="W21243" i="1"/>
  <c r="V21235" i="1"/>
  <c r="BC21235" i="1" s="1"/>
  <c r="X21235" i="1"/>
  <c r="W21235" i="1"/>
  <c r="V21227" i="1"/>
  <c r="BC21227" i="1" s="1"/>
  <c r="X21227" i="1"/>
  <c r="W21227" i="1"/>
  <c r="V21219" i="1"/>
  <c r="BC21219" i="1" s="1"/>
  <c r="X21219" i="1"/>
  <c r="W21219" i="1"/>
  <c r="V21211" i="1"/>
  <c r="BC21211" i="1" s="1"/>
  <c r="X21211" i="1"/>
  <c r="W21211" i="1"/>
  <c r="V21203" i="1"/>
  <c r="BC21203" i="1" s="1"/>
  <c r="X21203" i="1"/>
  <c r="W21203" i="1"/>
  <c r="V21195" i="1"/>
  <c r="BC21195" i="1" s="1"/>
  <c r="X21195" i="1"/>
  <c r="W21195" i="1"/>
  <c r="V21187" i="1"/>
  <c r="BC21187" i="1" s="1"/>
  <c r="X21187" i="1"/>
  <c r="W21187" i="1"/>
  <c r="V21179" i="1"/>
  <c r="BC21179" i="1" s="1"/>
  <c r="X21179" i="1"/>
  <c r="W21179" i="1"/>
  <c r="V21171" i="1"/>
  <c r="BC21171" i="1" s="1"/>
  <c r="X21171" i="1"/>
  <c r="W21171" i="1"/>
  <c r="V21163" i="1"/>
  <c r="BC21163" i="1" s="1"/>
  <c r="X21163" i="1"/>
  <c r="W21163" i="1"/>
  <c r="V21155" i="1"/>
  <c r="BC21155" i="1" s="1"/>
  <c r="X21155" i="1"/>
  <c r="W21155" i="1"/>
  <c r="V21147" i="1"/>
  <c r="BC21147" i="1" s="1"/>
  <c r="X21147" i="1"/>
  <c r="W21147" i="1"/>
  <c r="V21139" i="1"/>
  <c r="BC21139" i="1" s="1"/>
  <c r="X21139" i="1"/>
  <c r="W21139" i="1"/>
  <c r="V21131" i="1"/>
  <c r="BC21131" i="1" s="1"/>
  <c r="X21131" i="1"/>
  <c r="W21131" i="1"/>
  <c r="V21123" i="1"/>
  <c r="BC21123" i="1" s="1"/>
  <c r="X21123" i="1"/>
  <c r="W21123" i="1"/>
  <c r="V21115" i="1"/>
  <c r="BC21115" i="1" s="1"/>
  <c r="X21115" i="1"/>
  <c r="W21115" i="1"/>
  <c r="V21107" i="1"/>
  <c r="BC21107" i="1" s="1"/>
  <c r="X21107" i="1"/>
  <c r="W21107" i="1"/>
  <c r="V21099" i="1"/>
  <c r="BC21099" i="1" s="1"/>
  <c r="X21099" i="1"/>
  <c r="W21099" i="1"/>
  <c r="V21091" i="1"/>
  <c r="BC21091" i="1" s="1"/>
  <c r="X21091" i="1"/>
  <c r="W21091" i="1"/>
  <c r="V21083" i="1"/>
  <c r="BC21083" i="1" s="1"/>
  <c r="X21083" i="1"/>
  <c r="W21083" i="1"/>
  <c r="V21075" i="1"/>
  <c r="BC21075" i="1" s="1"/>
  <c r="X21075" i="1"/>
  <c r="W21075" i="1"/>
  <c r="V21067" i="1"/>
  <c r="BC21067" i="1" s="1"/>
  <c r="X21067" i="1"/>
  <c r="W21067" i="1"/>
  <c r="V21059" i="1"/>
  <c r="BC21059" i="1" s="1"/>
  <c r="X21059" i="1"/>
  <c r="W21059" i="1"/>
  <c r="V21051" i="1"/>
  <c r="BC21051" i="1" s="1"/>
  <c r="X21051" i="1"/>
  <c r="W21051" i="1"/>
  <c r="V21043" i="1"/>
  <c r="BC21043" i="1" s="1"/>
  <c r="X21043" i="1"/>
  <c r="W21043" i="1"/>
  <c r="V21035" i="1"/>
  <c r="BC21035" i="1" s="1"/>
  <c r="X21035" i="1"/>
  <c r="W21035" i="1"/>
  <c r="V21027" i="1"/>
  <c r="BC21027" i="1" s="1"/>
  <c r="X21027" i="1"/>
  <c r="W21027" i="1"/>
  <c r="V21019" i="1"/>
  <c r="BC21019" i="1" s="1"/>
  <c r="X21019" i="1"/>
  <c r="W21019" i="1"/>
  <c r="V21011" i="1"/>
  <c r="BC21011" i="1" s="1"/>
  <c r="X21011" i="1"/>
  <c r="W21011" i="1"/>
  <c r="V21003" i="1"/>
  <c r="BC21003" i="1" s="1"/>
  <c r="X21003" i="1"/>
  <c r="W21003" i="1"/>
  <c r="V20995" i="1"/>
  <c r="BC20995" i="1" s="1"/>
  <c r="X20995" i="1"/>
  <c r="W20995" i="1"/>
  <c r="V20987" i="1"/>
  <c r="BC20987" i="1" s="1"/>
  <c r="X20987" i="1"/>
  <c r="W20987" i="1"/>
  <c r="V20979" i="1"/>
  <c r="BC20979" i="1" s="1"/>
  <c r="X20979" i="1"/>
  <c r="W20979" i="1"/>
  <c r="V20971" i="1"/>
  <c r="BC20971" i="1" s="1"/>
  <c r="X20971" i="1"/>
  <c r="W20971" i="1"/>
  <c r="V20963" i="1"/>
  <c r="BC20963" i="1" s="1"/>
  <c r="X20963" i="1"/>
  <c r="W20963" i="1"/>
  <c r="V20955" i="1"/>
  <c r="BC20955" i="1" s="1"/>
  <c r="X20955" i="1"/>
  <c r="W20955" i="1"/>
  <c r="V20947" i="1"/>
  <c r="BC20947" i="1" s="1"/>
  <c r="X20947" i="1"/>
  <c r="W20947" i="1"/>
  <c r="V20939" i="1"/>
  <c r="BC20939" i="1" s="1"/>
  <c r="X20939" i="1"/>
  <c r="W20939" i="1"/>
  <c r="V20931" i="1"/>
  <c r="BC20931" i="1" s="1"/>
  <c r="X20931" i="1"/>
  <c r="W20931" i="1"/>
  <c r="V20923" i="1"/>
  <c r="BC20923" i="1" s="1"/>
  <c r="X20923" i="1"/>
  <c r="W20923" i="1"/>
  <c r="V20915" i="1"/>
  <c r="BC20915" i="1" s="1"/>
  <c r="X20915" i="1"/>
  <c r="W20915" i="1"/>
  <c r="V20907" i="1"/>
  <c r="BC20907" i="1" s="1"/>
  <c r="X20907" i="1"/>
  <c r="W20907" i="1"/>
  <c r="V20899" i="1"/>
  <c r="BC20899" i="1" s="1"/>
  <c r="X20899" i="1"/>
  <c r="W20899" i="1"/>
  <c r="V20891" i="1"/>
  <c r="BC20891" i="1" s="1"/>
  <c r="X20891" i="1"/>
  <c r="W20891" i="1"/>
  <c r="V20883" i="1"/>
  <c r="BC20883" i="1" s="1"/>
  <c r="X20883" i="1"/>
  <c r="W20883" i="1"/>
  <c r="V20875" i="1"/>
  <c r="BC20875" i="1" s="1"/>
  <c r="X20875" i="1"/>
  <c r="W20875" i="1"/>
  <c r="V20867" i="1"/>
  <c r="BC20867" i="1" s="1"/>
  <c r="X20867" i="1"/>
  <c r="W20867" i="1"/>
  <c r="V20859" i="1"/>
  <c r="BC20859" i="1" s="1"/>
  <c r="X20859" i="1"/>
  <c r="W20859" i="1"/>
  <c r="V20851" i="1"/>
  <c r="BC20851" i="1" s="1"/>
  <c r="X20851" i="1"/>
  <c r="W20851" i="1"/>
  <c r="V20843" i="1"/>
  <c r="BC20843" i="1" s="1"/>
  <c r="X20843" i="1"/>
  <c r="W20843" i="1"/>
  <c r="V20835" i="1"/>
  <c r="BC20835" i="1" s="1"/>
  <c r="X20835" i="1"/>
  <c r="W20835" i="1"/>
  <c r="V20827" i="1"/>
  <c r="BC20827" i="1" s="1"/>
  <c r="X20827" i="1"/>
  <c r="W20827" i="1"/>
  <c r="V20819" i="1"/>
  <c r="BC20819" i="1" s="1"/>
  <c r="X20819" i="1"/>
  <c r="W20819" i="1"/>
  <c r="V20811" i="1"/>
  <c r="BC20811" i="1" s="1"/>
  <c r="X20811" i="1"/>
  <c r="W20811" i="1"/>
  <c r="V20803" i="1"/>
  <c r="BC20803" i="1" s="1"/>
  <c r="X20803" i="1"/>
  <c r="W20803" i="1"/>
  <c r="V20795" i="1"/>
  <c r="BC20795" i="1" s="1"/>
  <c r="X20795" i="1"/>
  <c r="W20795" i="1"/>
  <c r="V20787" i="1"/>
  <c r="BC20787" i="1" s="1"/>
  <c r="X20787" i="1"/>
  <c r="W20787" i="1"/>
  <c r="V20779" i="1"/>
  <c r="BC20779" i="1" s="1"/>
  <c r="X20779" i="1"/>
  <c r="W20779" i="1"/>
  <c r="V20771" i="1"/>
  <c r="BC20771" i="1" s="1"/>
  <c r="X20771" i="1"/>
  <c r="W20771" i="1"/>
  <c r="V20763" i="1"/>
  <c r="BC20763" i="1" s="1"/>
  <c r="X20763" i="1"/>
  <c r="W20763" i="1"/>
  <c r="V20755" i="1"/>
  <c r="BC20755" i="1" s="1"/>
  <c r="X20755" i="1"/>
  <c r="W20755" i="1"/>
  <c r="V20747" i="1"/>
  <c r="BC20747" i="1" s="1"/>
  <c r="X20747" i="1"/>
  <c r="W20747" i="1"/>
  <c r="V20739" i="1"/>
  <c r="BC20739" i="1" s="1"/>
  <c r="X20739" i="1"/>
  <c r="W20739" i="1"/>
  <c r="V20731" i="1"/>
  <c r="BC20731" i="1" s="1"/>
  <c r="X20731" i="1"/>
  <c r="W20731" i="1"/>
  <c r="V20723" i="1"/>
  <c r="BC20723" i="1" s="1"/>
  <c r="X20723" i="1"/>
  <c r="W20723" i="1"/>
  <c r="V20715" i="1"/>
  <c r="BC20715" i="1" s="1"/>
  <c r="X20715" i="1"/>
  <c r="W20715" i="1"/>
  <c r="V20707" i="1"/>
  <c r="BC20707" i="1" s="1"/>
  <c r="X20707" i="1"/>
  <c r="W20707" i="1"/>
  <c r="V20699" i="1"/>
  <c r="BC20699" i="1" s="1"/>
  <c r="X20699" i="1"/>
  <c r="W20699" i="1"/>
  <c r="V20691" i="1"/>
  <c r="BC20691" i="1" s="1"/>
  <c r="X20691" i="1"/>
  <c r="W20691" i="1"/>
  <c r="V20683" i="1"/>
  <c r="BC20683" i="1" s="1"/>
  <c r="X20683" i="1"/>
  <c r="W20683" i="1"/>
  <c r="V20675" i="1"/>
  <c r="BC20675" i="1" s="1"/>
  <c r="X20675" i="1"/>
  <c r="W20675" i="1"/>
  <c r="V20667" i="1"/>
  <c r="BC20667" i="1" s="1"/>
  <c r="X20667" i="1"/>
  <c r="W20667" i="1"/>
  <c r="V20659" i="1"/>
  <c r="BC20659" i="1" s="1"/>
  <c r="X20659" i="1"/>
  <c r="W20659" i="1"/>
  <c r="V20651" i="1"/>
  <c r="BC20651" i="1" s="1"/>
  <c r="X20651" i="1"/>
  <c r="W20651" i="1"/>
  <c r="V20643" i="1"/>
  <c r="BC20643" i="1" s="1"/>
  <c r="X20643" i="1"/>
  <c r="W20643" i="1"/>
  <c r="V20635" i="1"/>
  <c r="BC20635" i="1" s="1"/>
  <c r="X20635" i="1"/>
  <c r="W20635" i="1"/>
  <c r="V20627" i="1"/>
  <c r="BC20627" i="1" s="1"/>
  <c r="X20627" i="1"/>
  <c r="W20627" i="1"/>
  <c r="V20619" i="1"/>
  <c r="BC20619" i="1" s="1"/>
  <c r="X20619" i="1"/>
  <c r="W20619" i="1"/>
  <c r="V20611" i="1"/>
  <c r="BC20611" i="1" s="1"/>
  <c r="X20611" i="1"/>
  <c r="W20611" i="1"/>
  <c r="V20603" i="1"/>
  <c r="BC20603" i="1" s="1"/>
  <c r="X20603" i="1"/>
  <c r="W20603" i="1"/>
  <c r="V20595" i="1"/>
  <c r="BC20595" i="1" s="1"/>
  <c r="X20595" i="1"/>
  <c r="W20595" i="1"/>
  <c r="V20587" i="1"/>
  <c r="BC20587" i="1" s="1"/>
  <c r="X20587" i="1"/>
  <c r="W20587" i="1"/>
  <c r="V20579" i="1"/>
  <c r="BC20579" i="1" s="1"/>
  <c r="X20579" i="1"/>
  <c r="W20579" i="1"/>
  <c r="V20571" i="1"/>
  <c r="BC20571" i="1" s="1"/>
  <c r="X20571" i="1"/>
  <c r="W20571" i="1"/>
  <c r="V20563" i="1"/>
  <c r="BC20563" i="1" s="1"/>
  <c r="X20563" i="1"/>
  <c r="W20563" i="1"/>
  <c r="V20555" i="1"/>
  <c r="BC20555" i="1" s="1"/>
  <c r="X20555" i="1"/>
  <c r="W20555" i="1"/>
  <c r="V20547" i="1"/>
  <c r="BC20547" i="1" s="1"/>
  <c r="X20547" i="1"/>
  <c r="W20547" i="1"/>
  <c r="V20539" i="1"/>
  <c r="BC20539" i="1" s="1"/>
  <c r="X20539" i="1"/>
  <c r="W20539" i="1"/>
  <c r="V20531" i="1"/>
  <c r="BC20531" i="1" s="1"/>
  <c r="X20531" i="1"/>
  <c r="W20531" i="1"/>
  <c r="V20523" i="1"/>
  <c r="BC20523" i="1" s="1"/>
  <c r="X20523" i="1"/>
  <c r="W20523" i="1"/>
  <c r="V20515" i="1"/>
  <c r="BC20515" i="1" s="1"/>
  <c r="X20515" i="1"/>
  <c r="W20515" i="1"/>
  <c r="V20507" i="1"/>
  <c r="BC20507" i="1" s="1"/>
  <c r="X20507" i="1"/>
  <c r="W20507" i="1"/>
  <c r="V20499" i="1"/>
  <c r="BC20499" i="1" s="1"/>
  <c r="X20499" i="1"/>
  <c r="W20499" i="1"/>
  <c r="V20491" i="1"/>
  <c r="BC20491" i="1" s="1"/>
  <c r="X20491" i="1"/>
  <c r="W20491" i="1"/>
  <c r="V20483" i="1"/>
  <c r="BC20483" i="1" s="1"/>
  <c r="X20483" i="1"/>
  <c r="W20483" i="1"/>
  <c r="V20475" i="1"/>
  <c r="BC20475" i="1" s="1"/>
  <c r="X20475" i="1"/>
  <c r="W20475" i="1"/>
  <c r="V20467" i="1"/>
  <c r="BC20467" i="1" s="1"/>
  <c r="X20467" i="1"/>
  <c r="W20467" i="1"/>
  <c r="V20459" i="1"/>
  <c r="BC20459" i="1" s="1"/>
  <c r="X20459" i="1"/>
  <c r="W20459" i="1"/>
  <c r="V20451" i="1"/>
  <c r="BC20451" i="1" s="1"/>
  <c r="X20451" i="1"/>
  <c r="W20451" i="1"/>
  <c r="V20443" i="1"/>
  <c r="BC20443" i="1" s="1"/>
  <c r="X20443" i="1"/>
  <c r="W20443" i="1"/>
  <c r="V20435" i="1"/>
  <c r="BC20435" i="1" s="1"/>
  <c r="X20435" i="1"/>
  <c r="W20435" i="1"/>
  <c r="V20427" i="1"/>
  <c r="BC20427" i="1" s="1"/>
  <c r="X20427" i="1"/>
  <c r="W20427" i="1"/>
  <c r="V20419" i="1"/>
  <c r="BC20419" i="1" s="1"/>
  <c r="X20419" i="1"/>
  <c r="W20419" i="1"/>
  <c r="V20411" i="1"/>
  <c r="BC20411" i="1" s="1"/>
  <c r="X20411" i="1"/>
  <c r="W20411" i="1"/>
  <c r="V20403" i="1"/>
  <c r="BC20403" i="1" s="1"/>
  <c r="X20403" i="1"/>
  <c r="W20403" i="1"/>
  <c r="V20395" i="1"/>
  <c r="BC20395" i="1" s="1"/>
  <c r="X20395" i="1"/>
  <c r="W20395" i="1"/>
  <c r="V20387" i="1"/>
  <c r="BC20387" i="1" s="1"/>
  <c r="X20387" i="1"/>
  <c r="W20387" i="1"/>
  <c r="V20379" i="1"/>
  <c r="BC20379" i="1" s="1"/>
  <c r="X20379" i="1"/>
  <c r="W20379" i="1"/>
  <c r="V20371" i="1"/>
  <c r="BC20371" i="1" s="1"/>
  <c r="X20371" i="1"/>
  <c r="W20371" i="1"/>
  <c r="V20363" i="1"/>
  <c r="BC20363" i="1" s="1"/>
  <c r="X20363" i="1"/>
  <c r="W20363" i="1"/>
  <c r="V20355" i="1"/>
  <c r="BC20355" i="1" s="1"/>
  <c r="X20355" i="1"/>
  <c r="W20355" i="1"/>
  <c r="V20347" i="1"/>
  <c r="BC20347" i="1" s="1"/>
  <c r="X20347" i="1"/>
  <c r="W20347" i="1"/>
  <c r="V20339" i="1"/>
  <c r="BC20339" i="1" s="1"/>
  <c r="X20339" i="1"/>
  <c r="W20339" i="1"/>
  <c r="V20331" i="1"/>
  <c r="BC20331" i="1" s="1"/>
  <c r="X20331" i="1"/>
  <c r="W20331" i="1"/>
  <c r="V20323" i="1"/>
  <c r="BC20323" i="1" s="1"/>
  <c r="X20323" i="1"/>
  <c r="W20323" i="1"/>
  <c r="V20315" i="1"/>
  <c r="BC20315" i="1" s="1"/>
  <c r="X20315" i="1"/>
  <c r="W20315" i="1"/>
  <c r="V20307" i="1"/>
  <c r="BC20307" i="1" s="1"/>
  <c r="X20307" i="1"/>
  <c r="W20307" i="1"/>
  <c r="V20299" i="1"/>
  <c r="BC20299" i="1" s="1"/>
  <c r="X20299" i="1"/>
  <c r="W20299" i="1"/>
  <c r="V20291" i="1"/>
  <c r="BC20291" i="1" s="1"/>
  <c r="X20291" i="1"/>
  <c r="W20291" i="1"/>
  <c r="V20283" i="1"/>
  <c r="BC20283" i="1" s="1"/>
  <c r="X20283" i="1"/>
  <c r="W20283" i="1"/>
  <c r="V20275" i="1"/>
  <c r="BC20275" i="1" s="1"/>
  <c r="X20275" i="1"/>
  <c r="W20275" i="1"/>
  <c r="V20267" i="1"/>
  <c r="BC20267" i="1" s="1"/>
  <c r="X20267" i="1"/>
  <c r="W20267" i="1"/>
  <c r="V20259" i="1"/>
  <c r="BC20259" i="1" s="1"/>
  <c r="X20259" i="1"/>
  <c r="W20259" i="1"/>
  <c r="V20251" i="1"/>
  <c r="BC20251" i="1" s="1"/>
  <c r="X20251" i="1"/>
  <c r="W20251" i="1"/>
  <c r="V20243" i="1"/>
  <c r="BC20243" i="1" s="1"/>
  <c r="X20243" i="1"/>
  <c r="W20243" i="1"/>
  <c r="V20235" i="1"/>
  <c r="BC20235" i="1" s="1"/>
  <c r="X20235" i="1"/>
  <c r="W20235" i="1"/>
  <c r="V20227" i="1"/>
  <c r="BC20227" i="1" s="1"/>
  <c r="X20227" i="1"/>
  <c r="W20227" i="1"/>
  <c r="V20219" i="1"/>
  <c r="BC20219" i="1" s="1"/>
  <c r="X20219" i="1"/>
  <c r="W20219" i="1"/>
  <c r="V20211" i="1"/>
  <c r="BC20211" i="1" s="1"/>
  <c r="X20211" i="1"/>
  <c r="W20211" i="1"/>
  <c r="V20203" i="1"/>
  <c r="BC20203" i="1" s="1"/>
  <c r="X20203" i="1"/>
  <c r="W20203" i="1"/>
  <c r="V20195" i="1"/>
  <c r="BC20195" i="1" s="1"/>
  <c r="X20195" i="1"/>
  <c r="W20195" i="1"/>
  <c r="V20187" i="1"/>
  <c r="BC20187" i="1" s="1"/>
  <c r="X20187" i="1"/>
  <c r="W20187" i="1"/>
  <c r="V20179" i="1"/>
  <c r="BC20179" i="1" s="1"/>
  <c r="X20179" i="1"/>
  <c r="W20179" i="1"/>
  <c r="V20171" i="1"/>
  <c r="BC20171" i="1" s="1"/>
  <c r="X20171" i="1"/>
  <c r="W20171" i="1"/>
  <c r="V20163" i="1"/>
  <c r="BC20163" i="1" s="1"/>
  <c r="X20163" i="1"/>
  <c r="W20163" i="1"/>
  <c r="V20155" i="1"/>
  <c r="BC20155" i="1" s="1"/>
  <c r="X20155" i="1"/>
  <c r="W20155" i="1"/>
  <c r="V20147" i="1"/>
  <c r="BC20147" i="1" s="1"/>
  <c r="X20147" i="1"/>
  <c r="W20147" i="1"/>
  <c r="V20139" i="1"/>
  <c r="BC20139" i="1" s="1"/>
  <c r="X20139" i="1"/>
  <c r="W20139" i="1"/>
  <c r="V20131" i="1"/>
  <c r="BC20131" i="1" s="1"/>
  <c r="X20131" i="1"/>
  <c r="W20131" i="1"/>
  <c r="V20123" i="1"/>
  <c r="BC20123" i="1" s="1"/>
  <c r="X20123" i="1"/>
  <c r="W20123" i="1"/>
  <c r="V20115" i="1"/>
  <c r="BC20115" i="1" s="1"/>
  <c r="X20115" i="1"/>
  <c r="W20115" i="1"/>
  <c r="V20107" i="1"/>
  <c r="BC20107" i="1" s="1"/>
  <c r="X20107" i="1"/>
  <c r="W20107" i="1"/>
  <c r="V20099" i="1"/>
  <c r="BC20099" i="1" s="1"/>
  <c r="X20099" i="1"/>
  <c r="W20099" i="1"/>
  <c r="V20091" i="1"/>
  <c r="BC20091" i="1" s="1"/>
  <c r="X20091" i="1"/>
  <c r="W20091" i="1"/>
  <c r="V20083" i="1"/>
  <c r="BC20083" i="1" s="1"/>
  <c r="X20083" i="1"/>
  <c r="W20083" i="1"/>
  <c r="V20075" i="1"/>
  <c r="BC20075" i="1" s="1"/>
  <c r="X20075" i="1"/>
  <c r="W20075" i="1"/>
  <c r="V20067" i="1"/>
  <c r="BC20067" i="1" s="1"/>
  <c r="X20067" i="1"/>
  <c r="W20067" i="1"/>
  <c r="V20059" i="1"/>
  <c r="BC20059" i="1" s="1"/>
  <c r="X20059" i="1"/>
  <c r="W20059" i="1"/>
  <c r="V20051" i="1"/>
  <c r="BC20051" i="1" s="1"/>
  <c r="X20051" i="1"/>
  <c r="W20051" i="1"/>
  <c r="V20043" i="1"/>
  <c r="BC20043" i="1" s="1"/>
  <c r="X20043" i="1"/>
  <c r="W20043" i="1"/>
  <c r="V20035" i="1"/>
  <c r="BC20035" i="1" s="1"/>
  <c r="X20035" i="1"/>
  <c r="W20035" i="1"/>
  <c r="V20027" i="1"/>
  <c r="BC20027" i="1" s="1"/>
  <c r="X20027" i="1"/>
  <c r="W20027" i="1"/>
  <c r="V20019" i="1"/>
  <c r="BC20019" i="1" s="1"/>
  <c r="X20019" i="1"/>
  <c r="W20019" i="1"/>
  <c r="V20011" i="1"/>
  <c r="BC20011" i="1" s="1"/>
  <c r="X20011" i="1"/>
  <c r="W20011" i="1"/>
  <c r="V20003" i="1"/>
  <c r="BC20003" i="1" s="1"/>
  <c r="X20003" i="1"/>
  <c r="W20003" i="1"/>
  <c r="V19995" i="1"/>
  <c r="BC19995" i="1" s="1"/>
  <c r="X19995" i="1"/>
  <c r="W19995" i="1"/>
  <c r="V19987" i="1"/>
  <c r="BC19987" i="1" s="1"/>
  <c r="X19987" i="1"/>
  <c r="W19987" i="1"/>
  <c r="V19979" i="1"/>
  <c r="BC19979" i="1" s="1"/>
  <c r="X19979" i="1"/>
  <c r="W19979" i="1"/>
  <c r="V19971" i="1"/>
  <c r="BC19971" i="1" s="1"/>
  <c r="X19971" i="1"/>
  <c r="W19971" i="1"/>
  <c r="V19963" i="1"/>
  <c r="X19963" i="1"/>
  <c r="W19963" i="1"/>
  <c r="V19955" i="1"/>
  <c r="BC19955" i="1" s="1"/>
  <c r="X19955" i="1"/>
  <c r="W19955" i="1"/>
  <c r="V19947" i="1"/>
  <c r="BC19947" i="1" s="1"/>
  <c r="X19947" i="1"/>
  <c r="W19947" i="1"/>
  <c r="V19939" i="1"/>
  <c r="BC19939" i="1" s="1"/>
  <c r="X19939" i="1"/>
  <c r="W19939" i="1"/>
  <c r="V19931" i="1"/>
  <c r="BC19931" i="1" s="1"/>
  <c r="X19931" i="1"/>
  <c r="W19931" i="1"/>
  <c r="V19923" i="1"/>
  <c r="BC19923" i="1" s="1"/>
  <c r="X19923" i="1"/>
  <c r="W19923" i="1"/>
  <c r="V19915" i="1"/>
  <c r="BC19915" i="1" s="1"/>
  <c r="X19915" i="1"/>
  <c r="W19915" i="1"/>
  <c r="V19907" i="1"/>
  <c r="BC19907" i="1" s="1"/>
  <c r="X19907" i="1"/>
  <c r="W19907" i="1"/>
  <c r="V19899" i="1"/>
  <c r="BC19899" i="1" s="1"/>
  <c r="X19899" i="1"/>
  <c r="W19899" i="1"/>
  <c r="V19891" i="1"/>
  <c r="BC19891" i="1" s="1"/>
  <c r="X19891" i="1"/>
  <c r="W19891" i="1"/>
  <c r="V19883" i="1"/>
  <c r="BC19883" i="1" s="1"/>
  <c r="X19883" i="1"/>
  <c r="W19883" i="1"/>
  <c r="V19875" i="1"/>
  <c r="BC19875" i="1" s="1"/>
  <c r="X19875" i="1"/>
  <c r="W19875" i="1"/>
  <c r="V19867" i="1"/>
  <c r="BC19867" i="1" s="1"/>
  <c r="X19867" i="1"/>
  <c r="W19867" i="1"/>
  <c r="V19859" i="1"/>
  <c r="BC19859" i="1" s="1"/>
  <c r="X19859" i="1"/>
  <c r="W19859" i="1"/>
  <c r="V19851" i="1"/>
  <c r="BC19851" i="1" s="1"/>
  <c r="X19851" i="1"/>
  <c r="W19851" i="1"/>
  <c r="V19843" i="1"/>
  <c r="BC19843" i="1" s="1"/>
  <c r="X19843" i="1"/>
  <c r="W19843" i="1"/>
  <c r="V19835" i="1"/>
  <c r="BC19835" i="1" s="1"/>
  <c r="X19835" i="1"/>
  <c r="W19835" i="1"/>
  <c r="V19827" i="1"/>
  <c r="BC19827" i="1" s="1"/>
  <c r="X19827" i="1"/>
  <c r="W19827" i="1"/>
  <c r="V19819" i="1"/>
  <c r="BC19819" i="1" s="1"/>
  <c r="X19819" i="1"/>
  <c r="W19819" i="1"/>
  <c r="V19811" i="1"/>
  <c r="BC19811" i="1" s="1"/>
  <c r="X19811" i="1"/>
  <c r="W19811" i="1"/>
  <c r="V19803" i="1"/>
  <c r="BC19803" i="1" s="1"/>
  <c r="X19803" i="1"/>
  <c r="W19803" i="1"/>
  <c r="V19795" i="1"/>
  <c r="BC19795" i="1" s="1"/>
  <c r="X19795" i="1"/>
  <c r="W19795" i="1"/>
  <c r="V19787" i="1"/>
  <c r="BC19787" i="1" s="1"/>
  <c r="X19787" i="1"/>
  <c r="W19787" i="1"/>
  <c r="V19779" i="1"/>
  <c r="BC19779" i="1" s="1"/>
  <c r="X19779" i="1"/>
  <c r="W19779" i="1"/>
  <c r="V19771" i="1"/>
  <c r="BC19771" i="1" s="1"/>
  <c r="X19771" i="1"/>
  <c r="W19771" i="1"/>
  <c r="V19763" i="1"/>
  <c r="BC19763" i="1" s="1"/>
  <c r="X19763" i="1"/>
  <c r="W19763" i="1"/>
  <c r="V19755" i="1"/>
  <c r="BC19755" i="1" s="1"/>
  <c r="X19755" i="1"/>
  <c r="W19755" i="1"/>
  <c r="V19747" i="1"/>
  <c r="BC19747" i="1" s="1"/>
  <c r="X19747" i="1"/>
  <c r="W19747" i="1"/>
  <c r="V19739" i="1"/>
  <c r="BC19739" i="1" s="1"/>
  <c r="X19739" i="1"/>
  <c r="W19739" i="1"/>
  <c r="V19731" i="1"/>
  <c r="BC19731" i="1" s="1"/>
  <c r="X19731" i="1"/>
  <c r="W19731" i="1"/>
  <c r="V19723" i="1"/>
  <c r="X19723" i="1"/>
  <c r="W19723" i="1"/>
  <c r="V19715" i="1"/>
  <c r="BC19715" i="1" s="1"/>
  <c r="X19715" i="1"/>
  <c r="W19715" i="1"/>
  <c r="V19707" i="1"/>
  <c r="BC19707" i="1" s="1"/>
  <c r="X19707" i="1"/>
  <c r="W19707" i="1"/>
  <c r="V19699" i="1"/>
  <c r="BC19699" i="1" s="1"/>
  <c r="X19699" i="1"/>
  <c r="W19699" i="1"/>
  <c r="V19691" i="1"/>
  <c r="BC19691" i="1" s="1"/>
  <c r="X19691" i="1"/>
  <c r="W19691" i="1"/>
  <c r="V19683" i="1"/>
  <c r="BC19683" i="1" s="1"/>
  <c r="X19683" i="1"/>
  <c r="W19683" i="1"/>
  <c r="V19675" i="1"/>
  <c r="BC19675" i="1" s="1"/>
  <c r="X19675" i="1"/>
  <c r="W19675" i="1"/>
  <c r="V19667" i="1"/>
  <c r="BC19667" i="1" s="1"/>
  <c r="X19667" i="1"/>
  <c r="W19667" i="1"/>
  <c r="V19659" i="1"/>
  <c r="BC19659" i="1" s="1"/>
  <c r="X19659" i="1"/>
  <c r="W19659" i="1"/>
  <c r="V19651" i="1"/>
  <c r="BC19651" i="1" s="1"/>
  <c r="X19651" i="1"/>
  <c r="W19651" i="1"/>
  <c r="V19643" i="1"/>
  <c r="BC19643" i="1" s="1"/>
  <c r="X19643" i="1"/>
  <c r="W19643" i="1"/>
  <c r="V19635" i="1"/>
  <c r="BC19635" i="1" s="1"/>
  <c r="X19635" i="1"/>
  <c r="W19635" i="1"/>
  <c r="V19627" i="1"/>
  <c r="BC19627" i="1" s="1"/>
  <c r="X19627" i="1"/>
  <c r="W19627" i="1"/>
  <c r="V19619" i="1"/>
  <c r="BC19619" i="1" s="1"/>
  <c r="X19619" i="1"/>
  <c r="W19619" i="1"/>
  <c r="V19611" i="1"/>
  <c r="BC19611" i="1" s="1"/>
  <c r="X19611" i="1"/>
  <c r="W19611" i="1"/>
  <c r="V19603" i="1"/>
  <c r="BC19603" i="1" s="1"/>
  <c r="X19603" i="1"/>
  <c r="W19603" i="1"/>
  <c r="V19595" i="1"/>
  <c r="BC19595" i="1" s="1"/>
  <c r="X19595" i="1"/>
  <c r="W19595" i="1"/>
  <c r="V19587" i="1"/>
  <c r="BC19587" i="1" s="1"/>
  <c r="X19587" i="1"/>
  <c r="W19587" i="1"/>
  <c r="V19579" i="1"/>
  <c r="BC19579" i="1" s="1"/>
  <c r="X19579" i="1"/>
  <c r="W19579" i="1"/>
  <c r="V19571" i="1"/>
  <c r="BC19571" i="1" s="1"/>
  <c r="X19571" i="1"/>
  <c r="W19571" i="1"/>
  <c r="V19563" i="1"/>
  <c r="BC19563" i="1" s="1"/>
  <c r="X19563" i="1"/>
  <c r="W19563" i="1"/>
  <c r="V19555" i="1"/>
  <c r="BC19555" i="1" s="1"/>
  <c r="X19555" i="1"/>
  <c r="W19555" i="1"/>
  <c r="V19547" i="1"/>
  <c r="BC19547" i="1" s="1"/>
  <c r="X19547" i="1"/>
  <c r="W19547" i="1"/>
  <c r="V19539" i="1"/>
  <c r="BC19539" i="1" s="1"/>
  <c r="X19539" i="1"/>
  <c r="W19539" i="1"/>
  <c r="V19531" i="1"/>
  <c r="BC19531" i="1" s="1"/>
  <c r="X19531" i="1"/>
  <c r="W19531" i="1"/>
  <c r="V19523" i="1"/>
  <c r="BC19523" i="1" s="1"/>
  <c r="X19523" i="1"/>
  <c r="W19523" i="1"/>
  <c r="V19515" i="1"/>
  <c r="BC19515" i="1" s="1"/>
  <c r="X19515" i="1"/>
  <c r="W19515" i="1"/>
  <c r="V19507" i="1"/>
  <c r="BC19507" i="1" s="1"/>
  <c r="X19507" i="1"/>
  <c r="W19507" i="1"/>
  <c r="V19499" i="1"/>
  <c r="BC19499" i="1" s="1"/>
  <c r="X19499" i="1"/>
  <c r="W19499" i="1"/>
  <c r="V19491" i="1"/>
  <c r="BC19491" i="1" s="1"/>
  <c r="X19491" i="1"/>
  <c r="W19491" i="1"/>
  <c r="V19483" i="1"/>
  <c r="BC19483" i="1" s="1"/>
  <c r="X19483" i="1"/>
  <c r="W19483" i="1"/>
  <c r="V19475" i="1"/>
  <c r="BC19475" i="1" s="1"/>
  <c r="X19475" i="1"/>
  <c r="W19475" i="1"/>
  <c r="V19467" i="1"/>
  <c r="BC19467" i="1" s="1"/>
  <c r="X19467" i="1"/>
  <c r="W19467" i="1"/>
  <c r="V19459" i="1"/>
  <c r="BC19459" i="1" s="1"/>
  <c r="X19459" i="1"/>
  <c r="W19459" i="1"/>
  <c r="V19451" i="1"/>
  <c r="BC19451" i="1" s="1"/>
  <c r="X19451" i="1"/>
  <c r="W19451" i="1"/>
  <c r="V19443" i="1"/>
  <c r="BC19443" i="1" s="1"/>
  <c r="X19443" i="1"/>
  <c r="W19443" i="1"/>
  <c r="V19435" i="1"/>
  <c r="BC19435" i="1" s="1"/>
  <c r="X19435" i="1"/>
  <c r="W19435" i="1"/>
  <c r="V19427" i="1"/>
  <c r="BC19427" i="1" s="1"/>
  <c r="X19427" i="1"/>
  <c r="W19427" i="1"/>
  <c r="V19419" i="1"/>
  <c r="BC19419" i="1" s="1"/>
  <c r="X19419" i="1"/>
  <c r="W19419" i="1"/>
  <c r="V19411" i="1"/>
  <c r="BC19411" i="1" s="1"/>
  <c r="X19411" i="1"/>
  <c r="W19411" i="1"/>
  <c r="V19403" i="1"/>
  <c r="BC19403" i="1" s="1"/>
  <c r="X19403" i="1"/>
  <c r="W19403" i="1"/>
  <c r="V19395" i="1"/>
  <c r="BC19395" i="1" s="1"/>
  <c r="X19395" i="1"/>
  <c r="W19395" i="1"/>
  <c r="V19387" i="1"/>
  <c r="BC19387" i="1" s="1"/>
  <c r="X19387" i="1"/>
  <c r="W19387" i="1"/>
  <c r="V19379" i="1"/>
  <c r="BC19379" i="1" s="1"/>
  <c r="X19379" i="1"/>
  <c r="W19379" i="1"/>
  <c r="V19371" i="1"/>
  <c r="BC19371" i="1" s="1"/>
  <c r="X19371" i="1"/>
  <c r="W19371" i="1"/>
  <c r="V19363" i="1"/>
  <c r="BC19363" i="1" s="1"/>
  <c r="X19363" i="1"/>
  <c r="W19363" i="1"/>
  <c r="V19355" i="1"/>
  <c r="BC19355" i="1" s="1"/>
  <c r="X19355" i="1"/>
  <c r="W19355" i="1"/>
  <c r="V19347" i="1"/>
  <c r="BC19347" i="1" s="1"/>
  <c r="X19347" i="1"/>
  <c r="W19347" i="1"/>
  <c r="V19339" i="1"/>
  <c r="BC19339" i="1" s="1"/>
  <c r="X19339" i="1"/>
  <c r="W19339" i="1"/>
  <c r="V19331" i="1"/>
  <c r="BC19331" i="1" s="1"/>
  <c r="X19331" i="1"/>
  <c r="W19331" i="1"/>
  <c r="V19323" i="1"/>
  <c r="BC19323" i="1" s="1"/>
  <c r="X19323" i="1"/>
  <c r="W19323" i="1"/>
  <c r="V19315" i="1"/>
  <c r="BC19315" i="1" s="1"/>
  <c r="X19315" i="1"/>
  <c r="W19315" i="1"/>
  <c r="V19307" i="1"/>
  <c r="BC19307" i="1" s="1"/>
  <c r="X19307" i="1"/>
  <c r="W19307" i="1"/>
  <c r="V19299" i="1"/>
  <c r="BC19299" i="1" s="1"/>
  <c r="X19299" i="1"/>
  <c r="W19299" i="1"/>
  <c r="V19291" i="1"/>
  <c r="BC19291" i="1" s="1"/>
  <c r="X19291" i="1"/>
  <c r="W19291" i="1"/>
  <c r="V19283" i="1"/>
  <c r="BC19283" i="1" s="1"/>
  <c r="X19283" i="1"/>
  <c r="W19283" i="1"/>
  <c r="V19275" i="1"/>
  <c r="BC19275" i="1" s="1"/>
  <c r="X19275" i="1"/>
  <c r="W19275" i="1"/>
  <c r="V19267" i="1"/>
  <c r="BC19267" i="1" s="1"/>
  <c r="X19267" i="1"/>
  <c r="W19267" i="1"/>
  <c r="V19259" i="1"/>
  <c r="BC19259" i="1" s="1"/>
  <c r="X19259" i="1"/>
  <c r="W19259" i="1"/>
  <c r="V19251" i="1"/>
  <c r="BC19251" i="1" s="1"/>
  <c r="X19251" i="1"/>
  <c r="W19251" i="1"/>
  <c r="V19243" i="1"/>
  <c r="BC19243" i="1" s="1"/>
  <c r="X19243" i="1"/>
  <c r="W19243" i="1"/>
  <c r="V19235" i="1"/>
  <c r="BC19235" i="1" s="1"/>
  <c r="X19235" i="1"/>
  <c r="W19235" i="1"/>
  <c r="V19227" i="1"/>
  <c r="BC19227" i="1" s="1"/>
  <c r="X19227" i="1"/>
  <c r="W19227" i="1"/>
  <c r="V19219" i="1"/>
  <c r="BC19219" i="1" s="1"/>
  <c r="X19219" i="1"/>
  <c r="W19219" i="1"/>
  <c r="V19211" i="1"/>
  <c r="BC19211" i="1" s="1"/>
  <c r="X19211" i="1"/>
  <c r="W19211" i="1"/>
  <c r="V19203" i="1"/>
  <c r="BC19203" i="1" s="1"/>
  <c r="X19203" i="1"/>
  <c r="W19203" i="1"/>
  <c r="V19195" i="1"/>
  <c r="BC19195" i="1" s="1"/>
  <c r="X19195" i="1"/>
  <c r="W19195" i="1"/>
  <c r="V19187" i="1"/>
  <c r="BC19187" i="1" s="1"/>
  <c r="X19187" i="1"/>
  <c r="W19187" i="1"/>
  <c r="V19179" i="1"/>
  <c r="BC19179" i="1" s="1"/>
  <c r="X19179" i="1"/>
  <c r="W19179" i="1"/>
  <c r="V19171" i="1"/>
  <c r="BC19171" i="1" s="1"/>
  <c r="X19171" i="1"/>
  <c r="W19171" i="1"/>
  <c r="V19163" i="1"/>
  <c r="BC19163" i="1" s="1"/>
  <c r="X19163" i="1"/>
  <c r="W19163" i="1"/>
  <c r="V19155" i="1"/>
  <c r="BC19155" i="1" s="1"/>
  <c r="X19155" i="1"/>
  <c r="W19155" i="1"/>
  <c r="V19147" i="1"/>
  <c r="BC19147" i="1" s="1"/>
  <c r="X19147" i="1"/>
  <c r="W19147" i="1"/>
  <c r="V19139" i="1"/>
  <c r="BC19139" i="1" s="1"/>
  <c r="X19139" i="1"/>
  <c r="W19139" i="1"/>
  <c r="V19131" i="1"/>
  <c r="BC19131" i="1" s="1"/>
  <c r="X19131" i="1"/>
  <c r="W19131" i="1"/>
  <c r="V19123" i="1"/>
  <c r="BC19123" i="1" s="1"/>
  <c r="X19123" i="1"/>
  <c r="W19123" i="1"/>
  <c r="V19115" i="1"/>
  <c r="BC19115" i="1" s="1"/>
  <c r="X19115" i="1"/>
  <c r="W19115" i="1"/>
  <c r="V19107" i="1"/>
  <c r="BC19107" i="1" s="1"/>
  <c r="X19107" i="1"/>
  <c r="W19107" i="1"/>
  <c r="V19099" i="1"/>
  <c r="BC19099" i="1" s="1"/>
  <c r="X19099" i="1"/>
  <c r="W19099" i="1"/>
  <c r="V19091" i="1"/>
  <c r="BC19091" i="1" s="1"/>
  <c r="X19091" i="1"/>
  <c r="W19091" i="1"/>
  <c r="V19083" i="1"/>
  <c r="BC19083" i="1" s="1"/>
  <c r="X19083" i="1"/>
  <c r="W19083" i="1"/>
  <c r="V19075" i="1"/>
  <c r="BC19075" i="1" s="1"/>
  <c r="X19075" i="1"/>
  <c r="W19075" i="1"/>
  <c r="V19067" i="1"/>
  <c r="BC19067" i="1" s="1"/>
  <c r="X19067" i="1"/>
  <c r="W19067" i="1"/>
  <c r="V19059" i="1"/>
  <c r="BC19059" i="1" s="1"/>
  <c r="X19059" i="1"/>
  <c r="W19059" i="1"/>
  <c r="V19051" i="1"/>
  <c r="BC19051" i="1" s="1"/>
  <c r="X19051" i="1"/>
  <c r="W19051" i="1"/>
  <c r="V19043" i="1"/>
  <c r="BC19043" i="1" s="1"/>
  <c r="X19043" i="1"/>
  <c r="W19043" i="1"/>
  <c r="V19035" i="1"/>
  <c r="X19035" i="1"/>
  <c r="W19035" i="1"/>
  <c r="V19027" i="1"/>
  <c r="BC19027" i="1" s="1"/>
  <c r="X19027" i="1"/>
  <c r="W19027" i="1"/>
  <c r="V19019" i="1"/>
  <c r="BC19019" i="1" s="1"/>
  <c r="X19019" i="1"/>
  <c r="W19019" i="1"/>
  <c r="V19011" i="1"/>
  <c r="X19011" i="1"/>
  <c r="W19011" i="1"/>
  <c r="V19003" i="1"/>
  <c r="BC19003" i="1" s="1"/>
  <c r="X19003" i="1"/>
  <c r="W19003" i="1"/>
  <c r="V18995" i="1"/>
  <c r="BC18995" i="1" s="1"/>
  <c r="X18995" i="1"/>
  <c r="W18995" i="1"/>
  <c r="V18987" i="1"/>
  <c r="BC18987" i="1" s="1"/>
  <c r="X18987" i="1"/>
  <c r="W18987" i="1"/>
  <c r="V18979" i="1"/>
  <c r="BC18979" i="1" s="1"/>
  <c r="X18979" i="1"/>
  <c r="W18979" i="1"/>
  <c r="V18971" i="1"/>
  <c r="BC18971" i="1" s="1"/>
  <c r="X18971" i="1"/>
  <c r="W18971" i="1"/>
  <c r="V18963" i="1"/>
  <c r="BC18963" i="1" s="1"/>
  <c r="X18963" i="1"/>
  <c r="W18963" i="1"/>
  <c r="V18955" i="1"/>
  <c r="BC18955" i="1" s="1"/>
  <c r="X18955" i="1"/>
  <c r="W18955" i="1"/>
  <c r="V18947" i="1"/>
  <c r="BC18947" i="1" s="1"/>
  <c r="X18947" i="1"/>
  <c r="W18947" i="1"/>
  <c r="V18939" i="1"/>
  <c r="BC18939" i="1" s="1"/>
  <c r="X18939" i="1"/>
  <c r="W18939" i="1"/>
  <c r="V18931" i="1"/>
  <c r="BC18931" i="1" s="1"/>
  <c r="X18931" i="1"/>
  <c r="W18931" i="1"/>
  <c r="V18923" i="1"/>
  <c r="X18923" i="1"/>
  <c r="W18923" i="1"/>
  <c r="V18915" i="1"/>
  <c r="BC18915" i="1" s="1"/>
  <c r="X18915" i="1"/>
  <c r="W18915" i="1"/>
  <c r="V18907" i="1"/>
  <c r="BC18907" i="1" s="1"/>
  <c r="X18907" i="1"/>
  <c r="W18907" i="1"/>
  <c r="V18899" i="1"/>
  <c r="BC18899" i="1" s="1"/>
  <c r="X18899" i="1"/>
  <c r="W18899" i="1"/>
  <c r="V18891" i="1"/>
  <c r="BC18891" i="1" s="1"/>
  <c r="X18891" i="1"/>
  <c r="W18891" i="1"/>
  <c r="V18883" i="1"/>
  <c r="BC18883" i="1" s="1"/>
  <c r="X18883" i="1"/>
  <c r="W18883" i="1"/>
  <c r="V18875" i="1"/>
  <c r="BC18875" i="1" s="1"/>
  <c r="X18875" i="1"/>
  <c r="W18875" i="1"/>
  <c r="V18867" i="1"/>
  <c r="BC18867" i="1" s="1"/>
  <c r="X18867" i="1"/>
  <c r="W18867" i="1"/>
  <c r="V18859" i="1"/>
  <c r="BC18859" i="1" s="1"/>
  <c r="X18859" i="1"/>
  <c r="W18859" i="1"/>
  <c r="V18851" i="1"/>
  <c r="BC18851" i="1" s="1"/>
  <c r="X18851" i="1"/>
  <c r="W18851" i="1"/>
  <c r="V18843" i="1"/>
  <c r="BC18843" i="1" s="1"/>
  <c r="X18843" i="1"/>
  <c r="W18843" i="1"/>
  <c r="V18835" i="1"/>
  <c r="BC18835" i="1" s="1"/>
  <c r="X18835" i="1"/>
  <c r="W18835" i="1"/>
  <c r="V18827" i="1"/>
  <c r="BC18827" i="1" s="1"/>
  <c r="X18827" i="1"/>
  <c r="W18827" i="1"/>
  <c r="V18819" i="1"/>
  <c r="BC18819" i="1" s="1"/>
  <c r="X18819" i="1"/>
  <c r="W18819" i="1"/>
  <c r="V18811" i="1"/>
  <c r="BC18811" i="1" s="1"/>
  <c r="X18811" i="1"/>
  <c r="W18811" i="1"/>
  <c r="V18803" i="1"/>
  <c r="BC18803" i="1" s="1"/>
  <c r="X18803" i="1"/>
  <c r="W18803" i="1"/>
  <c r="V18795" i="1"/>
  <c r="BC18795" i="1" s="1"/>
  <c r="X18795" i="1"/>
  <c r="W18795" i="1"/>
  <c r="V18787" i="1"/>
  <c r="BC18787" i="1" s="1"/>
  <c r="X18787" i="1"/>
  <c r="W18787" i="1"/>
  <c r="V18779" i="1"/>
  <c r="BC18779" i="1" s="1"/>
  <c r="X18779" i="1"/>
  <c r="W18779" i="1"/>
  <c r="V18771" i="1"/>
  <c r="BC18771" i="1" s="1"/>
  <c r="X18771" i="1"/>
  <c r="W18771" i="1"/>
  <c r="V18763" i="1"/>
  <c r="BC18763" i="1" s="1"/>
  <c r="X18763" i="1"/>
  <c r="W18763" i="1"/>
  <c r="V18755" i="1"/>
  <c r="BC18755" i="1" s="1"/>
  <c r="X18755" i="1"/>
  <c r="W18755" i="1"/>
  <c r="V18747" i="1"/>
  <c r="BC18747" i="1" s="1"/>
  <c r="X18747" i="1"/>
  <c r="W18747" i="1"/>
  <c r="V18739" i="1"/>
  <c r="BC18739" i="1" s="1"/>
  <c r="X18739" i="1"/>
  <c r="W18739" i="1"/>
  <c r="V18731" i="1"/>
  <c r="BC18731" i="1" s="1"/>
  <c r="X18731" i="1"/>
  <c r="W18731" i="1"/>
  <c r="V18723" i="1"/>
  <c r="BC18723" i="1" s="1"/>
  <c r="X18723" i="1"/>
  <c r="W18723" i="1"/>
  <c r="V18715" i="1"/>
  <c r="BC18715" i="1" s="1"/>
  <c r="X18715" i="1"/>
  <c r="W18715" i="1"/>
  <c r="V18707" i="1"/>
  <c r="BC18707" i="1" s="1"/>
  <c r="X18707" i="1"/>
  <c r="W18707" i="1"/>
  <c r="V18699" i="1"/>
  <c r="BC18699" i="1" s="1"/>
  <c r="X18699" i="1"/>
  <c r="W18699" i="1"/>
  <c r="V18691" i="1"/>
  <c r="BC18691" i="1" s="1"/>
  <c r="X18691" i="1"/>
  <c r="W18691" i="1"/>
  <c r="V18683" i="1"/>
  <c r="BC18683" i="1" s="1"/>
  <c r="X18683" i="1"/>
  <c r="W18683" i="1"/>
  <c r="V18675" i="1"/>
  <c r="BC18675" i="1" s="1"/>
  <c r="X18675" i="1"/>
  <c r="W18675" i="1"/>
  <c r="V18667" i="1"/>
  <c r="BC18667" i="1" s="1"/>
  <c r="X18667" i="1"/>
  <c r="W18667" i="1"/>
  <c r="V18659" i="1"/>
  <c r="BC18659" i="1" s="1"/>
  <c r="X18659" i="1"/>
  <c r="W18659" i="1"/>
  <c r="V18651" i="1"/>
  <c r="BC18651" i="1" s="1"/>
  <c r="X18651" i="1"/>
  <c r="W18651" i="1"/>
  <c r="V18643" i="1"/>
  <c r="BC18643" i="1" s="1"/>
  <c r="X18643" i="1"/>
  <c r="W18643" i="1"/>
  <c r="V18635" i="1"/>
  <c r="BC18635" i="1" s="1"/>
  <c r="X18635" i="1"/>
  <c r="W18635" i="1"/>
  <c r="V18627" i="1"/>
  <c r="BC18627" i="1" s="1"/>
  <c r="X18627" i="1"/>
  <c r="W18627" i="1"/>
  <c r="V18619" i="1"/>
  <c r="BC18619" i="1" s="1"/>
  <c r="X18619" i="1"/>
  <c r="W18619" i="1"/>
  <c r="V18611" i="1"/>
  <c r="BC18611" i="1" s="1"/>
  <c r="X18611" i="1"/>
  <c r="W18611" i="1"/>
  <c r="V18603" i="1"/>
  <c r="BC18603" i="1" s="1"/>
  <c r="X18603" i="1"/>
  <c r="W18603" i="1"/>
  <c r="V18595" i="1"/>
  <c r="BC18595" i="1" s="1"/>
  <c r="X18595" i="1"/>
  <c r="W18595" i="1"/>
  <c r="V18587" i="1"/>
  <c r="BC18587" i="1" s="1"/>
  <c r="X18587" i="1"/>
  <c r="W18587" i="1"/>
  <c r="V18579" i="1"/>
  <c r="BC18579" i="1" s="1"/>
  <c r="X18579" i="1"/>
  <c r="W18579" i="1"/>
  <c r="V18571" i="1"/>
  <c r="BC18571" i="1" s="1"/>
  <c r="X18571" i="1"/>
  <c r="W18571" i="1"/>
  <c r="V18563" i="1"/>
  <c r="BC18563" i="1" s="1"/>
  <c r="X18563" i="1"/>
  <c r="W18563" i="1"/>
  <c r="V18555" i="1"/>
  <c r="BC18555" i="1" s="1"/>
  <c r="X18555" i="1"/>
  <c r="W18555" i="1"/>
  <c r="V18547" i="1"/>
  <c r="BC18547" i="1" s="1"/>
  <c r="X18547" i="1"/>
  <c r="W18547" i="1"/>
  <c r="V18539" i="1"/>
  <c r="BC18539" i="1" s="1"/>
  <c r="X18539" i="1"/>
  <c r="W18539" i="1"/>
  <c r="V18531" i="1"/>
  <c r="BC18531" i="1" s="1"/>
  <c r="X18531" i="1"/>
  <c r="W18531" i="1"/>
  <c r="V18523" i="1"/>
  <c r="BC18523" i="1" s="1"/>
  <c r="X18523" i="1"/>
  <c r="W18523" i="1"/>
  <c r="V18515" i="1"/>
  <c r="BC18515" i="1" s="1"/>
  <c r="X18515" i="1"/>
  <c r="W18515" i="1"/>
  <c r="V18507" i="1"/>
  <c r="BC18507" i="1" s="1"/>
  <c r="X18507" i="1"/>
  <c r="W18507" i="1"/>
  <c r="V18499" i="1"/>
  <c r="BC18499" i="1" s="1"/>
  <c r="X18499" i="1"/>
  <c r="W18499" i="1"/>
  <c r="V18491" i="1"/>
  <c r="BC18491" i="1" s="1"/>
  <c r="X18491" i="1"/>
  <c r="W18491" i="1"/>
  <c r="V18483" i="1"/>
  <c r="BC18483" i="1" s="1"/>
  <c r="X18483" i="1"/>
  <c r="W18483" i="1"/>
  <c r="V18475" i="1"/>
  <c r="BC18475" i="1" s="1"/>
  <c r="X18475" i="1"/>
  <c r="W18475" i="1"/>
  <c r="V18467" i="1"/>
  <c r="BC18467" i="1" s="1"/>
  <c r="X18467" i="1"/>
  <c r="W18467" i="1"/>
  <c r="V18459" i="1"/>
  <c r="BC18459" i="1" s="1"/>
  <c r="X18459" i="1"/>
  <c r="W18459" i="1"/>
  <c r="V18451" i="1"/>
  <c r="BC18451" i="1" s="1"/>
  <c r="X18451" i="1"/>
  <c r="W18451" i="1"/>
  <c r="V18443" i="1"/>
  <c r="BC18443" i="1" s="1"/>
  <c r="X18443" i="1"/>
  <c r="W18443" i="1"/>
  <c r="V18435" i="1"/>
  <c r="BC18435" i="1" s="1"/>
  <c r="X18435" i="1"/>
  <c r="W18435" i="1"/>
  <c r="V18427" i="1"/>
  <c r="BC18427" i="1" s="1"/>
  <c r="X18427" i="1"/>
  <c r="W18427" i="1"/>
  <c r="V18419" i="1"/>
  <c r="BC18419" i="1" s="1"/>
  <c r="X18419" i="1"/>
  <c r="W18419" i="1"/>
  <c r="V18411" i="1"/>
  <c r="BC18411" i="1" s="1"/>
  <c r="X18411" i="1"/>
  <c r="W18411" i="1"/>
  <c r="V18403" i="1"/>
  <c r="BC18403" i="1" s="1"/>
  <c r="X18403" i="1"/>
  <c r="W18403" i="1"/>
  <c r="V18395" i="1"/>
  <c r="BC18395" i="1" s="1"/>
  <c r="X18395" i="1"/>
  <c r="W18395" i="1"/>
  <c r="V18387" i="1"/>
  <c r="BC18387" i="1" s="1"/>
  <c r="X18387" i="1"/>
  <c r="W18387" i="1"/>
  <c r="V18379" i="1"/>
  <c r="BC18379" i="1" s="1"/>
  <c r="X18379" i="1"/>
  <c r="W18379" i="1"/>
  <c r="V18371" i="1"/>
  <c r="BC18371" i="1" s="1"/>
  <c r="X18371" i="1"/>
  <c r="W18371" i="1"/>
  <c r="V18363" i="1"/>
  <c r="BC18363" i="1" s="1"/>
  <c r="X18363" i="1"/>
  <c r="W18363" i="1"/>
  <c r="V18355" i="1"/>
  <c r="BC18355" i="1" s="1"/>
  <c r="X18355" i="1"/>
  <c r="W18355" i="1"/>
  <c r="V18347" i="1"/>
  <c r="BC18347" i="1" s="1"/>
  <c r="X18347" i="1"/>
  <c r="W18347" i="1"/>
  <c r="V18339" i="1"/>
  <c r="BC18339" i="1" s="1"/>
  <c r="X18339" i="1"/>
  <c r="W18339" i="1"/>
  <c r="V18331" i="1"/>
  <c r="BC18331" i="1" s="1"/>
  <c r="X18331" i="1"/>
  <c r="W18331" i="1"/>
  <c r="V18323" i="1"/>
  <c r="BC18323" i="1" s="1"/>
  <c r="X18323" i="1"/>
  <c r="W18323" i="1"/>
  <c r="V18315" i="1"/>
  <c r="BC18315" i="1" s="1"/>
  <c r="X18315" i="1"/>
  <c r="W18315" i="1"/>
  <c r="V18307" i="1"/>
  <c r="BC18307" i="1" s="1"/>
  <c r="X18307" i="1"/>
  <c r="W18307" i="1"/>
  <c r="V18299" i="1"/>
  <c r="BC18299" i="1" s="1"/>
  <c r="X18299" i="1"/>
  <c r="W18299" i="1"/>
  <c r="V18291" i="1"/>
  <c r="BC18291" i="1" s="1"/>
  <c r="X18291" i="1"/>
  <c r="W18291" i="1"/>
  <c r="V18283" i="1"/>
  <c r="BC18283" i="1" s="1"/>
  <c r="X18283" i="1"/>
  <c r="W18283" i="1"/>
  <c r="V18275" i="1"/>
  <c r="BC18275" i="1" s="1"/>
  <c r="X18275" i="1"/>
  <c r="W18275" i="1"/>
  <c r="V18267" i="1"/>
  <c r="BC18267" i="1" s="1"/>
  <c r="X18267" i="1"/>
  <c r="W18267" i="1"/>
  <c r="V18259" i="1"/>
  <c r="BC18259" i="1" s="1"/>
  <c r="X18259" i="1"/>
  <c r="W18259" i="1"/>
  <c r="V18251" i="1"/>
  <c r="BC18251" i="1" s="1"/>
  <c r="X18251" i="1"/>
  <c r="W18251" i="1"/>
  <c r="V18243" i="1"/>
  <c r="BC18243" i="1" s="1"/>
  <c r="X18243" i="1"/>
  <c r="W18243" i="1"/>
  <c r="V18235" i="1"/>
  <c r="BC18235" i="1" s="1"/>
  <c r="X18235" i="1"/>
  <c r="W18235" i="1"/>
  <c r="V18227" i="1"/>
  <c r="BC18227" i="1" s="1"/>
  <c r="X18227" i="1"/>
  <c r="W18227" i="1"/>
  <c r="V18219" i="1"/>
  <c r="BC18219" i="1" s="1"/>
  <c r="X18219" i="1"/>
  <c r="W18219" i="1"/>
  <c r="V18211" i="1"/>
  <c r="BC18211" i="1" s="1"/>
  <c r="X18211" i="1"/>
  <c r="W18211" i="1"/>
  <c r="V18203" i="1"/>
  <c r="BC18203" i="1" s="1"/>
  <c r="X18203" i="1"/>
  <c r="W18203" i="1"/>
  <c r="V18195" i="1"/>
  <c r="BC18195" i="1" s="1"/>
  <c r="X18195" i="1"/>
  <c r="W18195" i="1"/>
  <c r="V18187" i="1"/>
  <c r="BC18187" i="1" s="1"/>
  <c r="X18187" i="1"/>
  <c r="W18187" i="1"/>
  <c r="V18179" i="1"/>
  <c r="BC18179" i="1" s="1"/>
  <c r="X18179" i="1"/>
  <c r="W18179" i="1"/>
  <c r="V18171" i="1"/>
  <c r="BC18171" i="1" s="1"/>
  <c r="X18171" i="1"/>
  <c r="W18171" i="1"/>
  <c r="V18163" i="1"/>
  <c r="BC18163" i="1" s="1"/>
  <c r="X18163" i="1"/>
  <c r="W18163" i="1"/>
  <c r="V18155" i="1"/>
  <c r="BC18155" i="1" s="1"/>
  <c r="X18155" i="1"/>
  <c r="W18155" i="1"/>
  <c r="V18147" i="1"/>
  <c r="BC18147" i="1" s="1"/>
  <c r="X18147" i="1"/>
  <c r="W18147" i="1"/>
  <c r="V18139" i="1"/>
  <c r="BC18139" i="1" s="1"/>
  <c r="X18139" i="1"/>
  <c r="W18139" i="1"/>
  <c r="V18131" i="1"/>
  <c r="BC18131" i="1" s="1"/>
  <c r="X18131" i="1"/>
  <c r="W18131" i="1"/>
  <c r="V18123" i="1"/>
  <c r="BC18123" i="1" s="1"/>
  <c r="X18123" i="1"/>
  <c r="W18123" i="1"/>
  <c r="V18115" i="1"/>
  <c r="BC18115" i="1" s="1"/>
  <c r="X18115" i="1"/>
  <c r="W18115" i="1"/>
  <c r="V18107" i="1"/>
  <c r="BC18107" i="1" s="1"/>
  <c r="X18107" i="1"/>
  <c r="W18107" i="1"/>
  <c r="V18099" i="1"/>
  <c r="BC18099" i="1" s="1"/>
  <c r="X18099" i="1"/>
  <c r="W18099" i="1"/>
  <c r="V18091" i="1"/>
  <c r="BC18091" i="1" s="1"/>
  <c r="X18091" i="1"/>
  <c r="W18091" i="1"/>
  <c r="V18083" i="1"/>
  <c r="BC18083" i="1" s="1"/>
  <c r="X18083" i="1"/>
  <c r="W18083" i="1"/>
  <c r="V18075" i="1"/>
  <c r="BC18075" i="1" s="1"/>
  <c r="X18075" i="1"/>
  <c r="W18075" i="1"/>
  <c r="V18067" i="1"/>
  <c r="BC18067" i="1" s="1"/>
  <c r="X18067" i="1"/>
  <c r="W18067" i="1"/>
  <c r="V18059" i="1"/>
  <c r="X18059" i="1"/>
  <c r="W18059" i="1"/>
  <c r="V18051" i="1"/>
  <c r="BC18051" i="1" s="1"/>
  <c r="X18051" i="1"/>
  <c r="W18051" i="1"/>
  <c r="V18043" i="1"/>
  <c r="BC18043" i="1" s="1"/>
  <c r="X18043" i="1"/>
  <c r="W18043" i="1"/>
  <c r="V18035" i="1"/>
  <c r="BC18035" i="1" s="1"/>
  <c r="X18035" i="1"/>
  <c r="W18035" i="1"/>
  <c r="V18027" i="1"/>
  <c r="BC18027" i="1" s="1"/>
  <c r="X18027" i="1"/>
  <c r="W18027" i="1"/>
  <c r="V18019" i="1"/>
  <c r="BC18019" i="1" s="1"/>
  <c r="X18019" i="1"/>
  <c r="W18019" i="1"/>
  <c r="V18011" i="1"/>
  <c r="BC18011" i="1" s="1"/>
  <c r="X18011" i="1"/>
  <c r="W18011" i="1"/>
  <c r="V18003" i="1"/>
  <c r="BC18003" i="1" s="1"/>
  <c r="X18003" i="1"/>
  <c r="W18003" i="1"/>
  <c r="V17995" i="1"/>
  <c r="BC17995" i="1" s="1"/>
  <c r="X17995" i="1"/>
  <c r="W17995" i="1"/>
  <c r="V17987" i="1"/>
  <c r="BC17987" i="1" s="1"/>
  <c r="X17987" i="1"/>
  <c r="W17987" i="1"/>
  <c r="V17979" i="1"/>
  <c r="BC17979" i="1" s="1"/>
  <c r="X17979" i="1"/>
  <c r="W17979" i="1"/>
  <c r="V17971" i="1"/>
  <c r="BC17971" i="1" s="1"/>
  <c r="X17971" i="1"/>
  <c r="W17971" i="1"/>
  <c r="V17963" i="1"/>
  <c r="BC17963" i="1" s="1"/>
  <c r="X17963" i="1"/>
  <c r="W17963" i="1"/>
  <c r="V17955" i="1"/>
  <c r="BC17955" i="1" s="1"/>
  <c r="X17955" i="1"/>
  <c r="W17955" i="1"/>
  <c r="V17947" i="1"/>
  <c r="BC17947" i="1" s="1"/>
  <c r="X17947" i="1"/>
  <c r="W17947" i="1"/>
  <c r="V17939" i="1"/>
  <c r="BC17939" i="1" s="1"/>
  <c r="X17939" i="1"/>
  <c r="W17939" i="1"/>
  <c r="V17931" i="1"/>
  <c r="BC17931" i="1" s="1"/>
  <c r="X17931" i="1"/>
  <c r="W17931" i="1"/>
  <c r="V17923" i="1"/>
  <c r="BC17923" i="1" s="1"/>
  <c r="X17923" i="1"/>
  <c r="W17923" i="1"/>
  <c r="V17915" i="1"/>
  <c r="BC17915" i="1" s="1"/>
  <c r="X17915" i="1"/>
  <c r="W17915" i="1"/>
  <c r="V17907" i="1"/>
  <c r="BC17907" i="1" s="1"/>
  <c r="X17907" i="1"/>
  <c r="W17907" i="1"/>
  <c r="V17899" i="1"/>
  <c r="BC17899" i="1" s="1"/>
  <c r="X17899" i="1"/>
  <c r="W17899" i="1"/>
  <c r="V17891" i="1"/>
  <c r="BC17891" i="1" s="1"/>
  <c r="X17891" i="1"/>
  <c r="W17891" i="1"/>
  <c r="V17883" i="1"/>
  <c r="BC17883" i="1" s="1"/>
  <c r="X17883" i="1"/>
  <c r="W17883" i="1"/>
  <c r="V17875" i="1"/>
  <c r="BC17875" i="1" s="1"/>
  <c r="X17875" i="1"/>
  <c r="W17875" i="1"/>
  <c r="V17867" i="1"/>
  <c r="BC17867" i="1" s="1"/>
  <c r="X17867" i="1"/>
  <c r="W17867" i="1"/>
  <c r="V17859" i="1"/>
  <c r="BC17859" i="1" s="1"/>
  <c r="X17859" i="1"/>
  <c r="W17859" i="1"/>
  <c r="V17851" i="1"/>
  <c r="BC17851" i="1" s="1"/>
  <c r="X17851" i="1"/>
  <c r="W17851" i="1"/>
  <c r="V17843" i="1"/>
  <c r="BC17843" i="1" s="1"/>
  <c r="X17843" i="1"/>
  <c r="W17843" i="1"/>
  <c r="V17835" i="1"/>
  <c r="BC17835" i="1" s="1"/>
  <c r="X17835" i="1"/>
  <c r="W17835" i="1"/>
  <c r="V17827" i="1"/>
  <c r="BC17827" i="1" s="1"/>
  <c r="X17827" i="1"/>
  <c r="W17827" i="1"/>
  <c r="V17819" i="1"/>
  <c r="BC17819" i="1" s="1"/>
  <c r="X17819" i="1"/>
  <c r="W17819" i="1"/>
  <c r="V17811" i="1"/>
  <c r="BC17811" i="1" s="1"/>
  <c r="X17811" i="1"/>
  <c r="W17811" i="1"/>
  <c r="V17803" i="1"/>
  <c r="BC17803" i="1" s="1"/>
  <c r="X17803" i="1"/>
  <c r="W17803" i="1"/>
  <c r="V17795" i="1"/>
  <c r="BC17795" i="1" s="1"/>
  <c r="X17795" i="1"/>
  <c r="W17795" i="1"/>
  <c r="V17787" i="1"/>
  <c r="BC17787" i="1" s="1"/>
  <c r="X17787" i="1"/>
  <c r="W17787" i="1"/>
  <c r="V17779" i="1"/>
  <c r="BC17779" i="1" s="1"/>
  <c r="X17779" i="1"/>
  <c r="W17779" i="1"/>
  <c r="V17771" i="1"/>
  <c r="X17771" i="1"/>
  <c r="W17771" i="1"/>
  <c r="V17763" i="1"/>
  <c r="BC17763" i="1" s="1"/>
  <c r="X17763" i="1"/>
  <c r="W17763" i="1"/>
  <c r="V17755" i="1"/>
  <c r="BC17755" i="1" s="1"/>
  <c r="X17755" i="1"/>
  <c r="W17755" i="1"/>
  <c r="V17747" i="1"/>
  <c r="BC17747" i="1" s="1"/>
  <c r="X17747" i="1"/>
  <c r="W17747" i="1"/>
  <c r="V17739" i="1"/>
  <c r="BC17739" i="1" s="1"/>
  <c r="X17739" i="1"/>
  <c r="W17739" i="1"/>
  <c r="V17731" i="1"/>
  <c r="BC17731" i="1" s="1"/>
  <c r="X17731" i="1"/>
  <c r="W17731" i="1"/>
  <c r="V17723" i="1"/>
  <c r="BC17723" i="1" s="1"/>
  <c r="X17723" i="1"/>
  <c r="W17723" i="1"/>
  <c r="V17715" i="1"/>
  <c r="BC17715" i="1" s="1"/>
  <c r="X17715" i="1"/>
  <c r="W17715" i="1"/>
  <c r="V17707" i="1"/>
  <c r="BC17707" i="1" s="1"/>
  <c r="X17707" i="1"/>
  <c r="W17707" i="1"/>
  <c r="V17699" i="1"/>
  <c r="BC17699" i="1" s="1"/>
  <c r="X17699" i="1"/>
  <c r="W17699" i="1"/>
  <c r="V17691" i="1"/>
  <c r="BC17691" i="1" s="1"/>
  <c r="X17691" i="1"/>
  <c r="W17691" i="1"/>
  <c r="V17683" i="1"/>
  <c r="BC17683" i="1" s="1"/>
  <c r="X17683" i="1"/>
  <c r="W17683" i="1"/>
  <c r="V17675" i="1"/>
  <c r="BC17675" i="1" s="1"/>
  <c r="X17675" i="1"/>
  <c r="W17675" i="1"/>
  <c r="V17667" i="1"/>
  <c r="BC17667" i="1" s="1"/>
  <c r="X17667" i="1"/>
  <c r="W17667" i="1"/>
  <c r="V17659" i="1"/>
  <c r="BC17659" i="1" s="1"/>
  <c r="X17659" i="1"/>
  <c r="W17659" i="1"/>
  <c r="V17651" i="1"/>
  <c r="BC17651" i="1" s="1"/>
  <c r="X17651" i="1"/>
  <c r="W17651" i="1"/>
  <c r="V17643" i="1"/>
  <c r="BC17643" i="1" s="1"/>
  <c r="X17643" i="1"/>
  <c r="W17643" i="1"/>
  <c r="V17635" i="1"/>
  <c r="BC17635" i="1" s="1"/>
  <c r="X17635" i="1"/>
  <c r="W17635" i="1"/>
  <c r="V17627" i="1"/>
  <c r="BC17627" i="1" s="1"/>
  <c r="X17627" i="1"/>
  <c r="W17627" i="1"/>
  <c r="V17619" i="1"/>
  <c r="BC17619" i="1" s="1"/>
  <c r="X17619" i="1"/>
  <c r="W17619" i="1"/>
  <c r="V17611" i="1"/>
  <c r="BC17611" i="1" s="1"/>
  <c r="X17611" i="1"/>
  <c r="W17611" i="1"/>
  <c r="V17603" i="1"/>
  <c r="BC17603" i="1" s="1"/>
  <c r="X17603" i="1"/>
  <c r="W17603" i="1"/>
  <c r="V17595" i="1"/>
  <c r="BC17595" i="1" s="1"/>
  <c r="X17595" i="1"/>
  <c r="W17595" i="1"/>
  <c r="V17587" i="1"/>
  <c r="BC17587" i="1" s="1"/>
  <c r="X17587" i="1"/>
  <c r="W17587" i="1"/>
  <c r="V17579" i="1"/>
  <c r="BC17579" i="1" s="1"/>
  <c r="X17579" i="1"/>
  <c r="W17579" i="1"/>
  <c r="V17571" i="1"/>
  <c r="BC17571" i="1" s="1"/>
  <c r="X17571" i="1"/>
  <c r="W17571" i="1"/>
  <c r="V17563" i="1"/>
  <c r="BC17563" i="1" s="1"/>
  <c r="X17563" i="1"/>
  <c r="W17563" i="1"/>
  <c r="V17555" i="1"/>
  <c r="BC17555" i="1" s="1"/>
  <c r="X17555" i="1"/>
  <c r="W17555" i="1"/>
  <c r="V17547" i="1"/>
  <c r="BC17547" i="1" s="1"/>
  <c r="X17547" i="1"/>
  <c r="W17547" i="1"/>
  <c r="V17539" i="1"/>
  <c r="BC17539" i="1" s="1"/>
  <c r="X17539" i="1"/>
  <c r="W17539" i="1"/>
  <c r="V17531" i="1"/>
  <c r="BC17531" i="1" s="1"/>
  <c r="X17531" i="1"/>
  <c r="W17531" i="1"/>
  <c r="V17523" i="1"/>
  <c r="BC17523" i="1" s="1"/>
  <c r="X17523" i="1"/>
  <c r="W17523" i="1"/>
  <c r="V17515" i="1"/>
  <c r="BC17515" i="1" s="1"/>
  <c r="X17515" i="1"/>
  <c r="W17515" i="1"/>
  <c r="V17507" i="1"/>
  <c r="BC17507" i="1" s="1"/>
  <c r="X17507" i="1"/>
  <c r="W17507" i="1"/>
  <c r="V17499" i="1"/>
  <c r="BC17499" i="1" s="1"/>
  <c r="X17499" i="1"/>
  <c r="W17499" i="1"/>
  <c r="V17491" i="1"/>
  <c r="BC17491" i="1" s="1"/>
  <c r="X17491" i="1"/>
  <c r="W17491" i="1"/>
  <c r="V17483" i="1"/>
  <c r="BC17483" i="1" s="1"/>
  <c r="X17483" i="1"/>
  <c r="W17483" i="1"/>
  <c r="V17475" i="1"/>
  <c r="BC17475" i="1" s="1"/>
  <c r="X17475" i="1"/>
  <c r="W17475" i="1"/>
  <c r="V17467" i="1"/>
  <c r="BC17467" i="1" s="1"/>
  <c r="X17467" i="1"/>
  <c r="W17467" i="1"/>
  <c r="V17459" i="1"/>
  <c r="BC17459" i="1" s="1"/>
  <c r="X17459" i="1"/>
  <c r="W17459" i="1"/>
  <c r="V17451" i="1"/>
  <c r="BC17451" i="1" s="1"/>
  <c r="X17451" i="1"/>
  <c r="W17451" i="1"/>
  <c r="V17443" i="1"/>
  <c r="BC17443" i="1" s="1"/>
  <c r="X17443" i="1"/>
  <c r="W17443" i="1"/>
  <c r="V17435" i="1"/>
  <c r="BC17435" i="1" s="1"/>
  <c r="X17435" i="1"/>
  <c r="W17435" i="1"/>
  <c r="V17427" i="1"/>
  <c r="BC17427" i="1" s="1"/>
  <c r="X17427" i="1"/>
  <c r="W17427" i="1"/>
  <c r="V17419" i="1"/>
  <c r="BC17419" i="1" s="1"/>
  <c r="X17419" i="1"/>
  <c r="W17419" i="1"/>
  <c r="V17411" i="1"/>
  <c r="BC17411" i="1" s="1"/>
  <c r="X17411" i="1"/>
  <c r="W17411" i="1"/>
  <c r="V17403" i="1"/>
  <c r="BC17403" i="1" s="1"/>
  <c r="X17403" i="1"/>
  <c r="W17403" i="1"/>
  <c r="V17395" i="1"/>
  <c r="BC17395" i="1" s="1"/>
  <c r="X17395" i="1"/>
  <c r="W17395" i="1"/>
  <c r="V17387" i="1"/>
  <c r="BC17387" i="1" s="1"/>
  <c r="X17387" i="1"/>
  <c r="W17387" i="1"/>
  <c r="V17379" i="1"/>
  <c r="BC17379" i="1" s="1"/>
  <c r="X17379" i="1"/>
  <c r="W17379" i="1"/>
  <c r="V17371" i="1"/>
  <c r="BC17371" i="1" s="1"/>
  <c r="X17371" i="1"/>
  <c r="W17371" i="1"/>
  <c r="V17363" i="1"/>
  <c r="BC17363" i="1" s="1"/>
  <c r="X17363" i="1"/>
  <c r="W17363" i="1"/>
  <c r="V17355" i="1"/>
  <c r="BC17355" i="1" s="1"/>
  <c r="X17355" i="1"/>
  <c r="W17355" i="1"/>
  <c r="V17347" i="1"/>
  <c r="BC17347" i="1" s="1"/>
  <c r="X17347" i="1"/>
  <c r="W17347" i="1"/>
  <c r="V17339" i="1"/>
  <c r="BC17339" i="1" s="1"/>
  <c r="X17339" i="1"/>
  <c r="W17339" i="1"/>
  <c r="V17331" i="1"/>
  <c r="BC17331" i="1" s="1"/>
  <c r="X17331" i="1"/>
  <c r="W17331" i="1"/>
  <c r="V17323" i="1"/>
  <c r="BC17323" i="1" s="1"/>
  <c r="X17323" i="1"/>
  <c r="W17323" i="1"/>
  <c r="V17315" i="1"/>
  <c r="BC17315" i="1" s="1"/>
  <c r="X17315" i="1"/>
  <c r="W17315" i="1"/>
  <c r="V17307" i="1"/>
  <c r="BC17307" i="1" s="1"/>
  <c r="X17307" i="1"/>
  <c r="W17307" i="1"/>
  <c r="V17299" i="1"/>
  <c r="BC17299" i="1" s="1"/>
  <c r="X17299" i="1"/>
  <c r="W17299" i="1"/>
  <c r="V17291" i="1"/>
  <c r="BC17291" i="1" s="1"/>
  <c r="X17291" i="1"/>
  <c r="W17291" i="1"/>
  <c r="V17283" i="1"/>
  <c r="BC17283" i="1" s="1"/>
  <c r="X17283" i="1"/>
  <c r="W17283" i="1"/>
  <c r="V17275" i="1"/>
  <c r="BC17275" i="1" s="1"/>
  <c r="X17275" i="1"/>
  <c r="W17275" i="1"/>
  <c r="V17267" i="1"/>
  <c r="BC17267" i="1" s="1"/>
  <c r="X17267" i="1"/>
  <c r="W17267" i="1"/>
  <c r="V17259" i="1"/>
  <c r="BC17259" i="1" s="1"/>
  <c r="X17259" i="1"/>
  <c r="W17259" i="1"/>
  <c r="V17251" i="1"/>
  <c r="BC17251" i="1" s="1"/>
  <c r="X17251" i="1"/>
  <c r="W17251" i="1"/>
  <c r="V17243" i="1"/>
  <c r="BC17243" i="1" s="1"/>
  <c r="X17243" i="1"/>
  <c r="W17243" i="1"/>
  <c r="V17235" i="1"/>
  <c r="BC17235" i="1" s="1"/>
  <c r="X17235" i="1"/>
  <c r="W17235" i="1"/>
  <c r="V17227" i="1"/>
  <c r="BC17227" i="1" s="1"/>
  <c r="X17227" i="1"/>
  <c r="W17227" i="1"/>
  <c r="V17219" i="1"/>
  <c r="BC17219" i="1" s="1"/>
  <c r="X17219" i="1"/>
  <c r="W17219" i="1"/>
  <c r="V17211" i="1"/>
  <c r="BC17211" i="1" s="1"/>
  <c r="X17211" i="1"/>
  <c r="W17211" i="1"/>
  <c r="V17203" i="1"/>
  <c r="BC17203" i="1" s="1"/>
  <c r="X17203" i="1"/>
  <c r="W17203" i="1"/>
  <c r="V17195" i="1"/>
  <c r="BC17195" i="1" s="1"/>
  <c r="X17195" i="1"/>
  <c r="W17195" i="1"/>
  <c r="V17187" i="1"/>
  <c r="BC17187" i="1" s="1"/>
  <c r="X17187" i="1"/>
  <c r="W17187" i="1"/>
  <c r="V17179" i="1"/>
  <c r="BC17179" i="1" s="1"/>
  <c r="X17179" i="1"/>
  <c r="W17179" i="1"/>
  <c r="V17171" i="1"/>
  <c r="BC17171" i="1" s="1"/>
  <c r="X17171" i="1"/>
  <c r="W17171" i="1"/>
  <c r="V17163" i="1"/>
  <c r="BC17163" i="1" s="1"/>
  <c r="X17163" i="1"/>
  <c r="W17163" i="1"/>
  <c r="V17155" i="1"/>
  <c r="BC17155" i="1" s="1"/>
  <c r="X17155" i="1"/>
  <c r="W17155" i="1"/>
  <c r="V17147" i="1"/>
  <c r="BC17147" i="1" s="1"/>
  <c r="X17147" i="1"/>
  <c r="W17147" i="1"/>
  <c r="V17139" i="1"/>
  <c r="BC17139" i="1" s="1"/>
  <c r="X17139" i="1"/>
  <c r="W17139" i="1"/>
  <c r="V17131" i="1"/>
  <c r="BC17131" i="1" s="1"/>
  <c r="X17131" i="1"/>
  <c r="W17131" i="1"/>
  <c r="V17123" i="1"/>
  <c r="BC17123" i="1" s="1"/>
  <c r="X17123" i="1"/>
  <c r="W17123" i="1"/>
  <c r="V17115" i="1"/>
  <c r="BC17115" i="1" s="1"/>
  <c r="X17115" i="1"/>
  <c r="W17115" i="1"/>
  <c r="V17107" i="1"/>
  <c r="BC17107" i="1" s="1"/>
  <c r="X17107" i="1"/>
  <c r="W17107" i="1"/>
  <c r="V17099" i="1"/>
  <c r="BC17099" i="1" s="1"/>
  <c r="X17099" i="1"/>
  <c r="W17099" i="1"/>
  <c r="V17091" i="1"/>
  <c r="BC17091" i="1" s="1"/>
  <c r="X17091" i="1"/>
  <c r="W17091" i="1"/>
  <c r="V17083" i="1"/>
  <c r="BC17083" i="1" s="1"/>
  <c r="X17083" i="1"/>
  <c r="W17083" i="1"/>
  <c r="V17075" i="1"/>
  <c r="BC17075" i="1" s="1"/>
  <c r="X17075" i="1"/>
  <c r="W17075" i="1"/>
  <c r="V17067" i="1"/>
  <c r="BC17067" i="1" s="1"/>
  <c r="X17067" i="1"/>
  <c r="W17067" i="1"/>
  <c r="V17059" i="1"/>
  <c r="BC17059" i="1" s="1"/>
  <c r="X17059" i="1"/>
  <c r="W17059" i="1"/>
  <c r="V17051" i="1"/>
  <c r="BC17051" i="1" s="1"/>
  <c r="X17051" i="1"/>
  <c r="W17051" i="1"/>
  <c r="V17043" i="1"/>
  <c r="BC17043" i="1" s="1"/>
  <c r="X17043" i="1"/>
  <c r="W17043" i="1"/>
  <c r="V17035" i="1"/>
  <c r="BC17035" i="1" s="1"/>
  <c r="X17035" i="1"/>
  <c r="W17035" i="1"/>
  <c r="V17027" i="1"/>
  <c r="BC17027" i="1" s="1"/>
  <c r="X17027" i="1"/>
  <c r="W17027" i="1"/>
  <c r="V17019" i="1"/>
  <c r="BC17019" i="1" s="1"/>
  <c r="X17019" i="1"/>
  <c r="W17019" i="1"/>
  <c r="V17011" i="1"/>
  <c r="BC17011" i="1" s="1"/>
  <c r="X17011" i="1"/>
  <c r="W17011" i="1"/>
  <c r="V17003" i="1"/>
  <c r="BC17003" i="1" s="1"/>
  <c r="X17003" i="1"/>
  <c r="W17003" i="1"/>
  <c r="V16995" i="1"/>
  <c r="BC16995" i="1" s="1"/>
  <c r="X16995" i="1"/>
  <c r="W16995" i="1"/>
  <c r="V16987" i="1"/>
  <c r="BC16987" i="1" s="1"/>
  <c r="X16987" i="1"/>
  <c r="W16987" i="1"/>
  <c r="V16979" i="1"/>
  <c r="BC16979" i="1" s="1"/>
  <c r="X16979" i="1"/>
  <c r="W16979" i="1"/>
  <c r="V16971" i="1"/>
  <c r="BC16971" i="1" s="1"/>
  <c r="X16971" i="1"/>
  <c r="W16971" i="1"/>
  <c r="V16963" i="1"/>
  <c r="BC16963" i="1" s="1"/>
  <c r="X16963" i="1"/>
  <c r="W16963" i="1"/>
  <c r="V16955" i="1"/>
  <c r="BC16955" i="1" s="1"/>
  <c r="X16955" i="1"/>
  <c r="W16955" i="1"/>
  <c r="V16947" i="1"/>
  <c r="BC16947" i="1" s="1"/>
  <c r="X16947" i="1"/>
  <c r="W16947" i="1"/>
  <c r="V16939" i="1"/>
  <c r="BC16939" i="1" s="1"/>
  <c r="X16939" i="1"/>
  <c r="W16939" i="1"/>
  <c r="V16931" i="1"/>
  <c r="BC16931" i="1" s="1"/>
  <c r="X16931" i="1"/>
  <c r="W16931" i="1"/>
  <c r="V16923" i="1"/>
  <c r="BC16923" i="1" s="1"/>
  <c r="X16923" i="1"/>
  <c r="W16923" i="1"/>
  <c r="V16915" i="1"/>
  <c r="BC16915" i="1" s="1"/>
  <c r="X16915" i="1"/>
  <c r="W16915" i="1"/>
  <c r="V16907" i="1"/>
  <c r="BC16907" i="1" s="1"/>
  <c r="X16907" i="1"/>
  <c r="W16907" i="1"/>
  <c r="V16899" i="1"/>
  <c r="BC16899" i="1" s="1"/>
  <c r="X16899" i="1"/>
  <c r="W16899" i="1"/>
  <c r="V16891" i="1"/>
  <c r="BC16891" i="1" s="1"/>
  <c r="X16891" i="1"/>
  <c r="W16891" i="1"/>
  <c r="V16883" i="1"/>
  <c r="BC16883" i="1" s="1"/>
  <c r="X16883" i="1"/>
  <c r="W16883" i="1"/>
  <c r="V16875" i="1"/>
  <c r="BC16875" i="1" s="1"/>
  <c r="X16875" i="1"/>
  <c r="W16875" i="1"/>
  <c r="V16867" i="1"/>
  <c r="BC16867" i="1" s="1"/>
  <c r="X16867" i="1"/>
  <c r="W16867" i="1"/>
  <c r="V16859" i="1"/>
  <c r="BC16859" i="1" s="1"/>
  <c r="X16859" i="1"/>
  <c r="W16859" i="1"/>
  <c r="V16851" i="1"/>
  <c r="BC16851" i="1" s="1"/>
  <c r="X16851" i="1"/>
  <c r="W16851" i="1"/>
  <c r="V16843" i="1"/>
  <c r="BC16843" i="1" s="1"/>
  <c r="X16843" i="1"/>
  <c r="W16843" i="1"/>
  <c r="V16835" i="1"/>
  <c r="BC16835" i="1" s="1"/>
  <c r="X16835" i="1"/>
  <c r="W16835" i="1"/>
  <c r="V16827" i="1"/>
  <c r="BC16827" i="1" s="1"/>
  <c r="X16827" i="1"/>
  <c r="W16827" i="1"/>
  <c r="V16819" i="1"/>
  <c r="X16819" i="1"/>
  <c r="W16819" i="1"/>
  <c r="V16811" i="1"/>
  <c r="BC16811" i="1" s="1"/>
  <c r="X16811" i="1"/>
  <c r="W16811" i="1"/>
  <c r="V16803" i="1"/>
  <c r="BC16803" i="1" s="1"/>
  <c r="X16803" i="1"/>
  <c r="W16803" i="1"/>
  <c r="V16795" i="1"/>
  <c r="BC16795" i="1" s="1"/>
  <c r="X16795" i="1"/>
  <c r="W16795" i="1"/>
  <c r="V16787" i="1"/>
  <c r="BC16787" i="1" s="1"/>
  <c r="X16787" i="1"/>
  <c r="W16787" i="1"/>
  <c r="V16779" i="1"/>
  <c r="BC16779" i="1" s="1"/>
  <c r="X16779" i="1"/>
  <c r="W16779" i="1"/>
  <c r="V16771" i="1"/>
  <c r="BC16771" i="1" s="1"/>
  <c r="X16771" i="1"/>
  <c r="W16771" i="1"/>
  <c r="V16763" i="1"/>
  <c r="BC16763" i="1" s="1"/>
  <c r="X16763" i="1"/>
  <c r="W16763" i="1"/>
  <c r="V16755" i="1"/>
  <c r="BC16755" i="1" s="1"/>
  <c r="X16755" i="1"/>
  <c r="W16755" i="1"/>
  <c r="V16747" i="1"/>
  <c r="BC16747" i="1" s="1"/>
  <c r="X16747" i="1"/>
  <c r="W16747" i="1"/>
  <c r="V16739" i="1"/>
  <c r="BC16739" i="1" s="1"/>
  <c r="X16739" i="1"/>
  <c r="W16739" i="1"/>
  <c r="V16731" i="1"/>
  <c r="BC16731" i="1" s="1"/>
  <c r="X16731" i="1"/>
  <c r="W16731" i="1"/>
  <c r="V16723" i="1"/>
  <c r="BC16723" i="1" s="1"/>
  <c r="X16723" i="1"/>
  <c r="W16723" i="1"/>
  <c r="V16715" i="1"/>
  <c r="BC16715" i="1" s="1"/>
  <c r="X16715" i="1"/>
  <c r="W16715" i="1"/>
  <c r="V16707" i="1"/>
  <c r="X16707" i="1"/>
  <c r="W16707" i="1"/>
  <c r="V16699" i="1"/>
  <c r="BC16699" i="1" s="1"/>
  <c r="X16699" i="1"/>
  <c r="W16699" i="1"/>
  <c r="V16691" i="1"/>
  <c r="BC16691" i="1" s="1"/>
  <c r="X16691" i="1"/>
  <c r="W16691" i="1"/>
  <c r="V16683" i="1"/>
  <c r="BC16683" i="1" s="1"/>
  <c r="X16683" i="1"/>
  <c r="W16683" i="1"/>
  <c r="V16675" i="1"/>
  <c r="BC16675" i="1" s="1"/>
  <c r="X16675" i="1"/>
  <c r="W16675" i="1"/>
  <c r="V16667" i="1"/>
  <c r="BC16667" i="1" s="1"/>
  <c r="X16667" i="1"/>
  <c r="W16667" i="1"/>
  <c r="V16659" i="1"/>
  <c r="X16659" i="1"/>
  <c r="W16659" i="1"/>
  <c r="V16651" i="1"/>
  <c r="BC16651" i="1" s="1"/>
  <c r="X16651" i="1"/>
  <c r="W16651" i="1"/>
  <c r="V16643" i="1"/>
  <c r="BC16643" i="1" s="1"/>
  <c r="X16643" i="1"/>
  <c r="W16643" i="1"/>
  <c r="V16635" i="1"/>
  <c r="BC16635" i="1" s="1"/>
  <c r="X16635" i="1"/>
  <c r="W16635" i="1"/>
  <c r="V16627" i="1"/>
  <c r="BC16627" i="1" s="1"/>
  <c r="X16627" i="1"/>
  <c r="W16627" i="1"/>
  <c r="V16619" i="1"/>
  <c r="BC16619" i="1" s="1"/>
  <c r="X16619" i="1"/>
  <c r="W16619" i="1"/>
  <c r="V16611" i="1"/>
  <c r="BC16611" i="1" s="1"/>
  <c r="X16611" i="1"/>
  <c r="W16611" i="1"/>
  <c r="V16603" i="1"/>
  <c r="BC16603" i="1" s="1"/>
  <c r="X16603" i="1"/>
  <c r="W16603" i="1"/>
  <c r="V16595" i="1"/>
  <c r="BC16595" i="1" s="1"/>
  <c r="X16595" i="1"/>
  <c r="W16595" i="1"/>
  <c r="V16587" i="1"/>
  <c r="BC16587" i="1" s="1"/>
  <c r="X16587" i="1"/>
  <c r="W16587" i="1"/>
  <c r="V16579" i="1"/>
  <c r="BC16579" i="1" s="1"/>
  <c r="X16579" i="1"/>
  <c r="W16579" i="1"/>
  <c r="V16571" i="1"/>
  <c r="BC16571" i="1" s="1"/>
  <c r="X16571" i="1"/>
  <c r="W16571" i="1"/>
  <c r="V16563" i="1"/>
  <c r="BC16563" i="1" s="1"/>
  <c r="X16563" i="1"/>
  <c r="W16563" i="1"/>
  <c r="V16555" i="1"/>
  <c r="BC16555" i="1" s="1"/>
  <c r="X16555" i="1"/>
  <c r="W16555" i="1"/>
  <c r="V16547" i="1"/>
  <c r="BC16547" i="1" s="1"/>
  <c r="X16547" i="1"/>
  <c r="W16547" i="1"/>
  <c r="V16539" i="1"/>
  <c r="BC16539" i="1" s="1"/>
  <c r="X16539" i="1"/>
  <c r="W16539" i="1"/>
  <c r="V16531" i="1"/>
  <c r="BC16531" i="1" s="1"/>
  <c r="X16531" i="1"/>
  <c r="W16531" i="1"/>
  <c r="V16523" i="1"/>
  <c r="BC16523" i="1" s="1"/>
  <c r="X16523" i="1"/>
  <c r="W16523" i="1"/>
  <c r="V16515" i="1"/>
  <c r="BC16515" i="1" s="1"/>
  <c r="X16515" i="1"/>
  <c r="W16515" i="1"/>
  <c r="V16507" i="1"/>
  <c r="BC16507" i="1" s="1"/>
  <c r="X16507" i="1"/>
  <c r="W16507" i="1"/>
  <c r="V16499" i="1"/>
  <c r="BC16499" i="1" s="1"/>
  <c r="X16499" i="1"/>
  <c r="W16499" i="1"/>
  <c r="V16491" i="1"/>
  <c r="BC16491" i="1" s="1"/>
  <c r="X16491" i="1"/>
  <c r="W16491" i="1"/>
  <c r="V16483" i="1"/>
  <c r="BC16483" i="1" s="1"/>
  <c r="X16483" i="1"/>
  <c r="W16483" i="1"/>
  <c r="V16475" i="1"/>
  <c r="BC16475" i="1" s="1"/>
  <c r="X16475" i="1"/>
  <c r="W16475" i="1"/>
  <c r="V16467" i="1"/>
  <c r="BC16467" i="1" s="1"/>
  <c r="X16467" i="1"/>
  <c r="W16467" i="1"/>
  <c r="V16459" i="1"/>
  <c r="BC16459" i="1" s="1"/>
  <c r="X16459" i="1"/>
  <c r="W16459" i="1"/>
  <c r="V16451" i="1"/>
  <c r="BC16451" i="1" s="1"/>
  <c r="X16451" i="1"/>
  <c r="W16451" i="1"/>
  <c r="V16443" i="1"/>
  <c r="BC16443" i="1" s="1"/>
  <c r="X16443" i="1"/>
  <c r="W16443" i="1"/>
  <c r="V16435" i="1"/>
  <c r="BC16435" i="1" s="1"/>
  <c r="X16435" i="1"/>
  <c r="W16435" i="1"/>
  <c r="V16427" i="1"/>
  <c r="BC16427" i="1" s="1"/>
  <c r="X16427" i="1"/>
  <c r="W16427" i="1"/>
  <c r="V16419" i="1"/>
  <c r="BC16419" i="1" s="1"/>
  <c r="X16419" i="1"/>
  <c r="W16419" i="1"/>
  <c r="V16411" i="1"/>
  <c r="BC16411" i="1" s="1"/>
  <c r="X16411" i="1"/>
  <c r="W16411" i="1"/>
  <c r="V16403" i="1"/>
  <c r="BC16403" i="1" s="1"/>
  <c r="X16403" i="1"/>
  <c r="W16403" i="1"/>
  <c r="V16395" i="1"/>
  <c r="BC16395" i="1" s="1"/>
  <c r="X16395" i="1"/>
  <c r="W16395" i="1"/>
  <c r="V16387" i="1"/>
  <c r="BC16387" i="1" s="1"/>
  <c r="X16387" i="1"/>
  <c r="W16387" i="1"/>
  <c r="V16379" i="1"/>
  <c r="BC16379" i="1" s="1"/>
  <c r="X16379" i="1"/>
  <c r="W16379" i="1"/>
  <c r="V16371" i="1"/>
  <c r="BC16371" i="1" s="1"/>
  <c r="X16371" i="1"/>
  <c r="W16371" i="1"/>
  <c r="V16363" i="1"/>
  <c r="BC16363" i="1" s="1"/>
  <c r="X16363" i="1"/>
  <c r="W16363" i="1"/>
  <c r="V16355" i="1"/>
  <c r="BC16355" i="1" s="1"/>
  <c r="X16355" i="1"/>
  <c r="W16355" i="1"/>
  <c r="V16347" i="1"/>
  <c r="BC16347" i="1" s="1"/>
  <c r="X16347" i="1"/>
  <c r="W16347" i="1"/>
  <c r="V16339" i="1"/>
  <c r="BC16339" i="1" s="1"/>
  <c r="X16339" i="1"/>
  <c r="W16339" i="1"/>
  <c r="V16331" i="1"/>
  <c r="BC16331" i="1" s="1"/>
  <c r="X16331" i="1"/>
  <c r="W16331" i="1"/>
  <c r="V16323" i="1"/>
  <c r="BC16323" i="1" s="1"/>
  <c r="X16323" i="1"/>
  <c r="W16323" i="1"/>
  <c r="V16315" i="1"/>
  <c r="BC16315" i="1" s="1"/>
  <c r="X16315" i="1"/>
  <c r="W16315" i="1"/>
  <c r="V16307" i="1"/>
  <c r="BC16307" i="1" s="1"/>
  <c r="X16307" i="1"/>
  <c r="W16307" i="1"/>
  <c r="V16299" i="1"/>
  <c r="BC16299" i="1" s="1"/>
  <c r="X16299" i="1"/>
  <c r="W16299" i="1"/>
  <c r="V16291" i="1"/>
  <c r="BC16291" i="1" s="1"/>
  <c r="X16291" i="1"/>
  <c r="W16291" i="1"/>
  <c r="V16283" i="1"/>
  <c r="BC16283" i="1" s="1"/>
  <c r="X16283" i="1"/>
  <c r="W16283" i="1"/>
  <c r="V16275" i="1"/>
  <c r="BC16275" i="1" s="1"/>
  <c r="X16275" i="1"/>
  <c r="W16275" i="1"/>
  <c r="V16267" i="1"/>
  <c r="BC16267" i="1" s="1"/>
  <c r="X16267" i="1"/>
  <c r="W16267" i="1"/>
  <c r="V16259" i="1"/>
  <c r="BC16259" i="1" s="1"/>
  <c r="X16259" i="1"/>
  <c r="W16259" i="1"/>
  <c r="V16251" i="1"/>
  <c r="BC16251" i="1" s="1"/>
  <c r="X16251" i="1"/>
  <c r="W16251" i="1"/>
  <c r="V16243" i="1"/>
  <c r="BC16243" i="1" s="1"/>
  <c r="X16243" i="1"/>
  <c r="W16243" i="1"/>
  <c r="V16235" i="1"/>
  <c r="BC16235" i="1" s="1"/>
  <c r="X16235" i="1"/>
  <c r="W16235" i="1"/>
  <c r="V16227" i="1"/>
  <c r="BC16227" i="1" s="1"/>
  <c r="X16227" i="1"/>
  <c r="W16227" i="1"/>
  <c r="V16219" i="1"/>
  <c r="BC16219" i="1" s="1"/>
  <c r="X16219" i="1"/>
  <c r="W16219" i="1"/>
  <c r="V16211" i="1"/>
  <c r="BC16211" i="1" s="1"/>
  <c r="X16211" i="1"/>
  <c r="W16211" i="1"/>
  <c r="V16203" i="1"/>
  <c r="BC16203" i="1" s="1"/>
  <c r="X16203" i="1"/>
  <c r="W16203" i="1"/>
  <c r="V16195" i="1"/>
  <c r="BC16195" i="1" s="1"/>
  <c r="X16195" i="1"/>
  <c r="W16195" i="1"/>
  <c r="V16187" i="1"/>
  <c r="BC16187" i="1" s="1"/>
  <c r="X16187" i="1"/>
  <c r="W16187" i="1"/>
  <c r="V16179" i="1"/>
  <c r="BC16179" i="1" s="1"/>
  <c r="X16179" i="1"/>
  <c r="W16179" i="1"/>
  <c r="V16171" i="1"/>
  <c r="BC16171" i="1" s="1"/>
  <c r="X16171" i="1"/>
  <c r="W16171" i="1"/>
  <c r="V16163" i="1"/>
  <c r="BC16163" i="1" s="1"/>
  <c r="X16163" i="1"/>
  <c r="W16163" i="1"/>
  <c r="V16155" i="1"/>
  <c r="BC16155" i="1" s="1"/>
  <c r="X16155" i="1"/>
  <c r="W16155" i="1"/>
  <c r="V16147" i="1"/>
  <c r="BC16147" i="1" s="1"/>
  <c r="X16147" i="1"/>
  <c r="W16147" i="1"/>
  <c r="V16139" i="1"/>
  <c r="BC16139" i="1" s="1"/>
  <c r="X16139" i="1"/>
  <c r="W16139" i="1"/>
  <c r="V16131" i="1"/>
  <c r="BC16131" i="1" s="1"/>
  <c r="X16131" i="1"/>
  <c r="W16131" i="1"/>
  <c r="V16123" i="1"/>
  <c r="BC16123" i="1" s="1"/>
  <c r="X16123" i="1"/>
  <c r="W16123" i="1"/>
  <c r="V16115" i="1"/>
  <c r="BC16115" i="1" s="1"/>
  <c r="X16115" i="1"/>
  <c r="W16115" i="1"/>
  <c r="V16107" i="1"/>
  <c r="X16107" i="1"/>
  <c r="W16107" i="1"/>
  <c r="V16099" i="1"/>
  <c r="X16099" i="1"/>
  <c r="W16099" i="1"/>
  <c r="V16091" i="1"/>
  <c r="BC16091" i="1" s="1"/>
  <c r="X16091" i="1"/>
  <c r="W16091" i="1"/>
  <c r="V16083" i="1"/>
  <c r="BC16083" i="1" s="1"/>
  <c r="X16083" i="1"/>
  <c r="W16083" i="1"/>
  <c r="V16075" i="1"/>
  <c r="BC16075" i="1" s="1"/>
  <c r="X16075" i="1"/>
  <c r="W16075" i="1"/>
  <c r="V16067" i="1"/>
  <c r="BC16067" i="1" s="1"/>
  <c r="X16067" i="1"/>
  <c r="W16067" i="1"/>
  <c r="V16059" i="1"/>
  <c r="BC16059" i="1" s="1"/>
  <c r="X16059" i="1"/>
  <c r="W16059" i="1"/>
  <c r="V16051" i="1"/>
  <c r="BC16051" i="1" s="1"/>
  <c r="X16051" i="1"/>
  <c r="W16051" i="1"/>
  <c r="V16043" i="1"/>
  <c r="BC16043" i="1" s="1"/>
  <c r="X16043" i="1"/>
  <c r="W16043" i="1"/>
  <c r="V16035" i="1"/>
  <c r="BC16035" i="1" s="1"/>
  <c r="X16035" i="1"/>
  <c r="W16035" i="1"/>
  <c r="V16027" i="1"/>
  <c r="BC16027" i="1" s="1"/>
  <c r="X16027" i="1"/>
  <c r="W16027" i="1"/>
  <c r="V16019" i="1"/>
  <c r="BC16019" i="1" s="1"/>
  <c r="X16019" i="1"/>
  <c r="W16019" i="1"/>
  <c r="V16011" i="1"/>
  <c r="BC16011" i="1" s="1"/>
  <c r="X16011" i="1"/>
  <c r="W16011" i="1"/>
  <c r="V16003" i="1"/>
  <c r="BC16003" i="1" s="1"/>
  <c r="X16003" i="1"/>
  <c r="W16003" i="1"/>
  <c r="V15995" i="1"/>
  <c r="BC15995" i="1" s="1"/>
  <c r="X15995" i="1"/>
  <c r="W15995" i="1"/>
  <c r="V15987" i="1"/>
  <c r="BC15987" i="1" s="1"/>
  <c r="X15987" i="1"/>
  <c r="W15987" i="1"/>
  <c r="V15979" i="1"/>
  <c r="BC15979" i="1" s="1"/>
  <c r="X15979" i="1"/>
  <c r="W15979" i="1"/>
  <c r="V15971" i="1"/>
  <c r="BC15971" i="1" s="1"/>
  <c r="X15971" i="1"/>
  <c r="W15971" i="1"/>
  <c r="V15963" i="1"/>
  <c r="BC15963" i="1" s="1"/>
  <c r="X15963" i="1"/>
  <c r="W15963" i="1"/>
  <c r="V15955" i="1"/>
  <c r="BC15955" i="1" s="1"/>
  <c r="X15955" i="1"/>
  <c r="W15955" i="1"/>
  <c r="V15947" i="1"/>
  <c r="BC15947" i="1" s="1"/>
  <c r="X15947" i="1"/>
  <c r="W15947" i="1"/>
  <c r="V15939" i="1"/>
  <c r="BC15939" i="1" s="1"/>
  <c r="X15939" i="1"/>
  <c r="W15939" i="1"/>
  <c r="V15931" i="1"/>
  <c r="BC15931" i="1" s="1"/>
  <c r="X15931" i="1"/>
  <c r="W15931" i="1"/>
  <c r="V15923" i="1"/>
  <c r="BC15923" i="1" s="1"/>
  <c r="X15923" i="1"/>
  <c r="W15923" i="1"/>
  <c r="V15915" i="1"/>
  <c r="BC15915" i="1" s="1"/>
  <c r="X15915" i="1"/>
  <c r="W15915" i="1"/>
  <c r="V15907" i="1"/>
  <c r="BC15907" i="1" s="1"/>
  <c r="X15907" i="1"/>
  <c r="W15907" i="1"/>
  <c r="V15899" i="1"/>
  <c r="BC15899" i="1" s="1"/>
  <c r="X15899" i="1"/>
  <c r="W15899" i="1"/>
  <c r="V15891" i="1"/>
  <c r="X15891" i="1"/>
  <c r="W15891" i="1"/>
  <c r="V15883" i="1"/>
  <c r="BC15883" i="1" s="1"/>
  <c r="X15883" i="1"/>
  <c r="W15883" i="1"/>
  <c r="V15875" i="1"/>
  <c r="BC15875" i="1" s="1"/>
  <c r="X15875" i="1"/>
  <c r="W15875" i="1"/>
  <c r="V15867" i="1"/>
  <c r="BC15867" i="1" s="1"/>
  <c r="X15867" i="1"/>
  <c r="W15867" i="1"/>
  <c r="V15859" i="1"/>
  <c r="BC15859" i="1" s="1"/>
  <c r="X15859" i="1"/>
  <c r="W15859" i="1"/>
  <c r="V15851" i="1"/>
  <c r="BC15851" i="1" s="1"/>
  <c r="X15851" i="1"/>
  <c r="W15851" i="1"/>
  <c r="V15843" i="1"/>
  <c r="BC15843" i="1" s="1"/>
  <c r="X15843" i="1"/>
  <c r="W15843" i="1"/>
  <c r="V15835" i="1"/>
  <c r="BC15835" i="1" s="1"/>
  <c r="X15835" i="1"/>
  <c r="W15835" i="1"/>
  <c r="V15827" i="1"/>
  <c r="BC15827" i="1" s="1"/>
  <c r="X15827" i="1"/>
  <c r="W15827" i="1"/>
  <c r="V15819" i="1"/>
  <c r="BC15819" i="1" s="1"/>
  <c r="X15819" i="1"/>
  <c r="W15819" i="1"/>
  <c r="V15811" i="1"/>
  <c r="BC15811" i="1" s="1"/>
  <c r="X15811" i="1"/>
  <c r="W15811" i="1"/>
  <c r="V15803" i="1"/>
  <c r="BC15803" i="1" s="1"/>
  <c r="X15803" i="1"/>
  <c r="W15803" i="1"/>
  <c r="V15795" i="1"/>
  <c r="BC15795" i="1" s="1"/>
  <c r="X15795" i="1"/>
  <c r="W15795" i="1"/>
  <c r="V15787" i="1"/>
  <c r="BC15787" i="1" s="1"/>
  <c r="X15787" i="1"/>
  <c r="W15787" i="1"/>
  <c r="V15779" i="1"/>
  <c r="BC15779" i="1" s="1"/>
  <c r="X15779" i="1"/>
  <c r="W15779" i="1"/>
  <c r="V15771" i="1"/>
  <c r="BC15771" i="1" s="1"/>
  <c r="X15771" i="1"/>
  <c r="W15771" i="1"/>
  <c r="V15763" i="1"/>
  <c r="BC15763" i="1" s="1"/>
  <c r="X15763" i="1"/>
  <c r="W15763" i="1"/>
  <c r="V15755" i="1"/>
  <c r="BC15755" i="1" s="1"/>
  <c r="X15755" i="1"/>
  <c r="W15755" i="1"/>
  <c r="V15747" i="1"/>
  <c r="BC15747" i="1" s="1"/>
  <c r="X15747" i="1"/>
  <c r="W15747" i="1"/>
  <c r="V15739" i="1"/>
  <c r="BC15739" i="1" s="1"/>
  <c r="X15739" i="1"/>
  <c r="W15739" i="1"/>
  <c r="V15731" i="1"/>
  <c r="BC15731" i="1" s="1"/>
  <c r="X15731" i="1"/>
  <c r="W15731" i="1"/>
  <c r="V15723" i="1"/>
  <c r="BC15723" i="1" s="1"/>
  <c r="X15723" i="1"/>
  <c r="W15723" i="1"/>
  <c r="V15715" i="1"/>
  <c r="BC15715" i="1" s="1"/>
  <c r="X15715" i="1"/>
  <c r="W15715" i="1"/>
  <c r="V15707" i="1"/>
  <c r="BC15707" i="1" s="1"/>
  <c r="X15707" i="1"/>
  <c r="W15707" i="1"/>
  <c r="V15699" i="1"/>
  <c r="BC15699" i="1" s="1"/>
  <c r="X15699" i="1"/>
  <c r="W15699" i="1"/>
  <c r="V15691" i="1"/>
  <c r="BC15691" i="1" s="1"/>
  <c r="X15691" i="1"/>
  <c r="W15691" i="1"/>
  <c r="V15683" i="1"/>
  <c r="BC15683" i="1" s="1"/>
  <c r="X15683" i="1"/>
  <c r="W15683" i="1"/>
  <c r="V15675" i="1"/>
  <c r="BC15675" i="1" s="1"/>
  <c r="X15675" i="1"/>
  <c r="W15675" i="1"/>
  <c r="V15667" i="1"/>
  <c r="BC15667" i="1" s="1"/>
  <c r="X15667" i="1"/>
  <c r="W15667" i="1"/>
  <c r="V15659" i="1"/>
  <c r="BC15659" i="1" s="1"/>
  <c r="X15659" i="1"/>
  <c r="W15659" i="1"/>
  <c r="V15651" i="1"/>
  <c r="BC15651" i="1" s="1"/>
  <c r="X15651" i="1"/>
  <c r="W15651" i="1"/>
  <c r="V15643" i="1"/>
  <c r="BC15643" i="1" s="1"/>
  <c r="X15643" i="1"/>
  <c r="W15643" i="1"/>
  <c r="V15635" i="1"/>
  <c r="BC15635" i="1" s="1"/>
  <c r="X15635" i="1"/>
  <c r="W15635" i="1"/>
  <c r="V15627" i="1"/>
  <c r="BC15627" i="1" s="1"/>
  <c r="X15627" i="1"/>
  <c r="W15627" i="1"/>
  <c r="V15619" i="1"/>
  <c r="BC15619" i="1" s="1"/>
  <c r="X15619" i="1"/>
  <c r="W15619" i="1"/>
  <c r="V15611" i="1"/>
  <c r="BC15611" i="1" s="1"/>
  <c r="X15611" i="1"/>
  <c r="W15611" i="1"/>
  <c r="V15603" i="1"/>
  <c r="BC15603" i="1" s="1"/>
  <c r="X15603" i="1"/>
  <c r="W15603" i="1"/>
  <c r="V15595" i="1"/>
  <c r="BC15595" i="1" s="1"/>
  <c r="X15595" i="1"/>
  <c r="W15595" i="1"/>
  <c r="V15587" i="1"/>
  <c r="BC15587" i="1" s="1"/>
  <c r="X15587" i="1"/>
  <c r="W15587" i="1"/>
  <c r="V15579" i="1"/>
  <c r="BC15579" i="1" s="1"/>
  <c r="X15579" i="1"/>
  <c r="W15579" i="1"/>
  <c r="V15571" i="1"/>
  <c r="BC15571" i="1" s="1"/>
  <c r="X15571" i="1"/>
  <c r="W15571" i="1"/>
  <c r="V15563" i="1"/>
  <c r="BC15563" i="1" s="1"/>
  <c r="X15563" i="1"/>
  <c r="W15563" i="1"/>
  <c r="V15555" i="1"/>
  <c r="BC15555" i="1" s="1"/>
  <c r="X15555" i="1"/>
  <c r="W15555" i="1"/>
  <c r="V15547" i="1"/>
  <c r="BC15547" i="1" s="1"/>
  <c r="X15547" i="1"/>
  <c r="W15547" i="1"/>
  <c r="V15539" i="1"/>
  <c r="BC15539" i="1" s="1"/>
  <c r="X15539" i="1"/>
  <c r="W15539" i="1"/>
  <c r="V15531" i="1"/>
  <c r="BC15531" i="1" s="1"/>
  <c r="X15531" i="1"/>
  <c r="W15531" i="1"/>
  <c r="V15523" i="1"/>
  <c r="BC15523" i="1" s="1"/>
  <c r="X15523" i="1"/>
  <c r="W15523" i="1"/>
  <c r="V15515" i="1"/>
  <c r="BC15515" i="1" s="1"/>
  <c r="X15515" i="1"/>
  <c r="W15515" i="1"/>
  <c r="V15507" i="1"/>
  <c r="BC15507" i="1" s="1"/>
  <c r="X15507" i="1"/>
  <c r="W15507" i="1"/>
  <c r="V15499" i="1"/>
  <c r="BC15499" i="1" s="1"/>
  <c r="X15499" i="1"/>
  <c r="W15499" i="1"/>
  <c r="V15491" i="1"/>
  <c r="BC15491" i="1" s="1"/>
  <c r="X15491" i="1"/>
  <c r="W15491" i="1"/>
  <c r="V15483" i="1"/>
  <c r="BC15483" i="1" s="1"/>
  <c r="X15483" i="1"/>
  <c r="W15483" i="1"/>
  <c r="V15475" i="1"/>
  <c r="BC15475" i="1" s="1"/>
  <c r="X15475" i="1"/>
  <c r="W15475" i="1"/>
  <c r="V15467" i="1"/>
  <c r="BC15467" i="1" s="1"/>
  <c r="X15467" i="1"/>
  <c r="W15467" i="1"/>
  <c r="V15459" i="1"/>
  <c r="BC15459" i="1" s="1"/>
  <c r="X15459" i="1"/>
  <c r="W15459" i="1"/>
  <c r="V15451" i="1"/>
  <c r="BC15451" i="1" s="1"/>
  <c r="X15451" i="1"/>
  <c r="W15451" i="1"/>
  <c r="V15443" i="1"/>
  <c r="BC15443" i="1" s="1"/>
  <c r="X15443" i="1"/>
  <c r="W15443" i="1"/>
  <c r="V15435" i="1"/>
  <c r="BC15435" i="1" s="1"/>
  <c r="X15435" i="1"/>
  <c r="W15435" i="1"/>
  <c r="V15427" i="1"/>
  <c r="BC15427" i="1" s="1"/>
  <c r="X15427" i="1"/>
  <c r="W15427" i="1"/>
  <c r="V15419" i="1"/>
  <c r="BC15419" i="1" s="1"/>
  <c r="X15419" i="1"/>
  <c r="W15419" i="1"/>
  <c r="V15411" i="1"/>
  <c r="BC15411" i="1" s="1"/>
  <c r="X15411" i="1"/>
  <c r="W15411" i="1"/>
  <c r="V15403" i="1"/>
  <c r="BC15403" i="1" s="1"/>
  <c r="X15403" i="1"/>
  <c r="W15403" i="1"/>
  <c r="V15395" i="1"/>
  <c r="BC15395" i="1" s="1"/>
  <c r="X15395" i="1"/>
  <c r="W15395" i="1"/>
  <c r="V15387" i="1"/>
  <c r="BC15387" i="1" s="1"/>
  <c r="X15387" i="1"/>
  <c r="W15387" i="1"/>
  <c r="V15379" i="1"/>
  <c r="BC15379" i="1" s="1"/>
  <c r="X15379" i="1"/>
  <c r="W15379" i="1"/>
  <c r="V15371" i="1"/>
  <c r="BC15371" i="1" s="1"/>
  <c r="X15371" i="1"/>
  <c r="W15371" i="1"/>
  <c r="V15363" i="1"/>
  <c r="BC15363" i="1" s="1"/>
  <c r="X15363" i="1"/>
  <c r="W15363" i="1"/>
  <c r="V15355" i="1"/>
  <c r="BC15355" i="1" s="1"/>
  <c r="X15355" i="1"/>
  <c r="W15355" i="1"/>
  <c r="V15347" i="1"/>
  <c r="BC15347" i="1" s="1"/>
  <c r="X15347" i="1"/>
  <c r="W15347" i="1"/>
  <c r="V15339" i="1"/>
  <c r="BC15339" i="1" s="1"/>
  <c r="X15339" i="1"/>
  <c r="W15339" i="1"/>
  <c r="V15331" i="1"/>
  <c r="BC15331" i="1" s="1"/>
  <c r="X15331" i="1"/>
  <c r="W15331" i="1"/>
  <c r="V15323" i="1"/>
  <c r="BC15323" i="1" s="1"/>
  <c r="X15323" i="1"/>
  <c r="W15323" i="1"/>
  <c r="V15315" i="1"/>
  <c r="BC15315" i="1" s="1"/>
  <c r="X15315" i="1"/>
  <c r="W15315" i="1"/>
  <c r="V15307" i="1"/>
  <c r="BC15307" i="1" s="1"/>
  <c r="X15307" i="1"/>
  <c r="W15307" i="1"/>
  <c r="V15299" i="1"/>
  <c r="BC15299" i="1" s="1"/>
  <c r="X15299" i="1"/>
  <c r="W15299" i="1"/>
  <c r="V15291" i="1"/>
  <c r="BC15291" i="1" s="1"/>
  <c r="X15291" i="1"/>
  <c r="W15291" i="1"/>
  <c r="V15283" i="1"/>
  <c r="BC15283" i="1" s="1"/>
  <c r="X15283" i="1"/>
  <c r="W15283" i="1"/>
  <c r="V15275" i="1"/>
  <c r="BC15275" i="1" s="1"/>
  <c r="X15275" i="1"/>
  <c r="W15275" i="1"/>
  <c r="V15267" i="1"/>
  <c r="BC15267" i="1" s="1"/>
  <c r="X15267" i="1"/>
  <c r="W15267" i="1"/>
  <c r="V15259" i="1"/>
  <c r="BC15259" i="1" s="1"/>
  <c r="X15259" i="1"/>
  <c r="W15259" i="1"/>
  <c r="V15251" i="1"/>
  <c r="BC15251" i="1" s="1"/>
  <c r="X15251" i="1"/>
  <c r="W15251" i="1"/>
  <c r="V15243" i="1"/>
  <c r="BC15243" i="1" s="1"/>
  <c r="X15243" i="1"/>
  <c r="W15243" i="1"/>
  <c r="V15235" i="1"/>
  <c r="BC15235" i="1" s="1"/>
  <c r="X15235" i="1"/>
  <c r="W15235" i="1"/>
  <c r="V15227" i="1"/>
  <c r="BC15227" i="1" s="1"/>
  <c r="X15227" i="1"/>
  <c r="W15227" i="1"/>
  <c r="V15219" i="1"/>
  <c r="BC15219" i="1" s="1"/>
  <c r="X15219" i="1"/>
  <c r="W15219" i="1"/>
  <c r="V15211" i="1"/>
  <c r="BC15211" i="1" s="1"/>
  <c r="X15211" i="1"/>
  <c r="W15211" i="1"/>
  <c r="V15203" i="1"/>
  <c r="BC15203" i="1" s="1"/>
  <c r="X15203" i="1"/>
  <c r="W15203" i="1"/>
  <c r="V15195" i="1"/>
  <c r="BC15195" i="1" s="1"/>
  <c r="X15195" i="1"/>
  <c r="W15195" i="1"/>
  <c r="V15187" i="1"/>
  <c r="BC15187" i="1" s="1"/>
  <c r="X15187" i="1"/>
  <c r="W15187" i="1"/>
  <c r="V15179" i="1"/>
  <c r="BC15179" i="1" s="1"/>
  <c r="X15179" i="1"/>
  <c r="W15179" i="1"/>
  <c r="V15171" i="1"/>
  <c r="BC15171" i="1" s="1"/>
  <c r="X15171" i="1"/>
  <c r="W15171" i="1"/>
  <c r="V15163" i="1"/>
  <c r="BC15163" i="1" s="1"/>
  <c r="X15163" i="1"/>
  <c r="W15163" i="1"/>
  <c r="V15155" i="1"/>
  <c r="BC15155" i="1" s="1"/>
  <c r="X15155" i="1"/>
  <c r="W15155" i="1"/>
  <c r="V15147" i="1"/>
  <c r="BC15147" i="1" s="1"/>
  <c r="X15147" i="1"/>
  <c r="W15147" i="1"/>
  <c r="V15139" i="1"/>
  <c r="BC15139" i="1" s="1"/>
  <c r="X15139" i="1"/>
  <c r="W15139" i="1"/>
  <c r="V15131" i="1"/>
  <c r="BC15131" i="1" s="1"/>
  <c r="X15131" i="1"/>
  <c r="W15131" i="1"/>
  <c r="V15123" i="1"/>
  <c r="BC15123" i="1" s="1"/>
  <c r="X15123" i="1"/>
  <c r="W15123" i="1"/>
  <c r="V15115" i="1"/>
  <c r="BC15115" i="1" s="1"/>
  <c r="X15115" i="1"/>
  <c r="W15115" i="1"/>
  <c r="V15107" i="1"/>
  <c r="BC15107" i="1" s="1"/>
  <c r="X15107" i="1"/>
  <c r="W15107" i="1"/>
  <c r="V15099" i="1"/>
  <c r="BC15099" i="1" s="1"/>
  <c r="X15099" i="1"/>
  <c r="W15099" i="1"/>
  <c r="V15091" i="1"/>
  <c r="BC15091" i="1" s="1"/>
  <c r="X15091" i="1"/>
  <c r="W15091" i="1"/>
  <c r="V15083" i="1"/>
  <c r="BC15083" i="1" s="1"/>
  <c r="X15083" i="1"/>
  <c r="W15083" i="1"/>
  <c r="V15075" i="1"/>
  <c r="BC15075" i="1" s="1"/>
  <c r="X15075" i="1"/>
  <c r="W15075" i="1"/>
  <c r="V15067" i="1"/>
  <c r="BC15067" i="1" s="1"/>
  <c r="X15067" i="1"/>
  <c r="W15067" i="1"/>
  <c r="V15059" i="1"/>
  <c r="BC15059" i="1" s="1"/>
  <c r="X15059" i="1"/>
  <c r="W15059" i="1"/>
  <c r="V15051" i="1"/>
  <c r="BC15051" i="1" s="1"/>
  <c r="X15051" i="1"/>
  <c r="W15051" i="1"/>
  <c r="V15043" i="1"/>
  <c r="BC15043" i="1" s="1"/>
  <c r="X15043" i="1"/>
  <c r="W15043" i="1"/>
  <c r="V15035" i="1"/>
  <c r="BC15035" i="1" s="1"/>
  <c r="X15035" i="1"/>
  <c r="W15035" i="1"/>
  <c r="V15027" i="1"/>
  <c r="BC15027" i="1" s="1"/>
  <c r="X15027" i="1"/>
  <c r="W15027" i="1"/>
  <c r="V15019" i="1"/>
  <c r="BC15019" i="1" s="1"/>
  <c r="X15019" i="1"/>
  <c r="W15019" i="1"/>
  <c r="V15011" i="1"/>
  <c r="BC15011" i="1" s="1"/>
  <c r="X15011" i="1"/>
  <c r="W15011" i="1"/>
  <c r="V15003" i="1"/>
  <c r="BC15003" i="1" s="1"/>
  <c r="X15003" i="1"/>
  <c r="W15003" i="1"/>
  <c r="V14995" i="1"/>
  <c r="BC14995" i="1" s="1"/>
  <c r="X14995" i="1"/>
  <c r="W14995" i="1"/>
  <c r="V14987" i="1"/>
  <c r="BC14987" i="1" s="1"/>
  <c r="X14987" i="1"/>
  <c r="W14987" i="1"/>
  <c r="V14979" i="1"/>
  <c r="BC14979" i="1" s="1"/>
  <c r="X14979" i="1"/>
  <c r="W14979" i="1"/>
  <c r="V14971" i="1"/>
  <c r="BC14971" i="1" s="1"/>
  <c r="X14971" i="1"/>
  <c r="W14971" i="1"/>
  <c r="V14963" i="1"/>
  <c r="BC14963" i="1" s="1"/>
  <c r="X14963" i="1"/>
  <c r="W14963" i="1"/>
  <c r="V14955" i="1"/>
  <c r="BC14955" i="1" s="1"/>
  <c r="X14955" i="1"/>
  <c r="W14955" i="1"/>
  <c r="V14947" i="1"/>
  <c r="BC14947" i="1" s="1"/>
  <c r="X14947" i="1"/>
  <c r="W14947" i="1"/>
  <c r="V14939" i="1"/>
  <c r="BC14939" i="1" s="1"/>
  <c r="X14939" i="1"/>
  <c r="W14939" i="1"/>
  <c r="V14931" i="1"/>
  <c r="BC14931" i="1" s="1"/>
  <c r="X14931" i="1"/>
  <c r="W14931" i="1"/>
  <c r="V14923" i="1"/>
  <c r="BC14923" i="1" s="1"/>
  <c r="X14923" i="1"/>
  <c r="W14923" i="1"/>
  <c r="V14915" i="1"/>
  <c r="BC14915" i="1" s="1"/>
  <c r="X14915" i="1"/>
  <c r="W14915" i="1"/>
  <c r="V14907" i="1"/>
  <c r="BC14907" i="1" s="1"/>
  <c r="X14907" i="1"/>
  <c r="W14907" i="1"/>
  <c r="V14899" i="1"/>
  <c r="BC14899" i="1" s="1"/>
  <c r="X14899" i="1"/>
  <c r="W14899" i="1"/>
  <c r="V14891" i="1"/>
  <c r="BC14891" i="1" s="1"/>
  <c r="X14891" i="1"/>
  <c r="W14891" i="1"/>
  <c r="V14883" i="1"/>
  <c r="BC14883" i="1" s="1"/>
  <c r="X14883" i="1"/>
  <c r="W14883" i="1"/>
  <c r="V14875" i="1"/>
  <c r="BC14875" i="1" s="1"/>
  <c r="X14875" i="1"/>
  <c r="W14875" i="1"/>
  <c r="V14867" i="1"/>
  <c r="BC14867" i="1" s="1"/>
  <c r="X14867" i="1"/>
  <c r="W14867" i="1"/>
  <c r="V14859" i="1"/>
  <c r="BC14859" i="1" s="1"/>
  <c r="X14859" i="1"/>
  <c r="W14859" i="1"/>
  <c r="V14851" i="1"/>
  <c r="BC14851" i="1" s="1"/>
  <c r="X14851" i="1"/>
  <c r="W14851" i="1"/>
  <c r="V14843" i="1"/>
  <c r="BC14843" i="1" s="1"/>
  <c r="X14843" i="1"/>
  <c r="W14843" i="1"/>
  <c r="V14835" i="1"/>
  <c r="BC14835" i="1" s="1"/>
  <c r="X14835" i="1"/>
  <c r="W14835" i="1"/>
  <c r="V14827" i="1"/>
  <c r="BC14827" i="1" s="1"/>
  <c r="X14827" i="1"/>
  <c r="W14827" i="1"/>
  <c r="V14819" i="1"/>
  <c r="BC14819" i="1" s="1"/>
  <c r="X14819" i="1"/>
  <c r="W14819" i="1"/>
  <c r="V14811" i="1"/>
  <c r="BC14811" i="1" s="1"/>
  <c r="X14811" i="1"/>
  <c r="W14811" i="1"/>
  <c r="V14803" i="1"/>
  <c r="BC14803" i="1" s="1"/>
  <c r="X14803" i="1"/>
  <c r="W14803" i="1"/>
  <c r="V14795" i="1"/>
  <c r="BC14795" i="1" s="1"/>
  <c r="X14795" i="1"/>
  <c r="W14795" i="1"/>
  <c r="V14787" i="1"/>
  <c r="BC14787" i="1" s="1"/>
  <c r="X14787" i="1"/>
  <c r="W14787" i="1"/>
  <c r="V14779" i="1"/>
  <c r="BC14779" i="1" s="1"/>
  <c r="X14779" i="1"/>
  <c r="W14779" i="1"/>
  <c r="V14771" i="1"/>
  <c r="BC14771" i="1" s="1"/>
  <c r="X14771" i="1"/>
  <c r="W14771" i="1"/>
  <c r="V14763" i="1"/>
  <c r="BC14763" i="1" s="1"/>
  <c r="X14763" i="1"/>
  <c r="W14763" i="1"/>
  <c r="V14755" i="1"/>
  <c r="BC14755" i="1" s="1"/>
  <c r="X14755" i="1"/>
  <c r="W14755" i="1"/>
  <c r="V14747" i="1"/>
  <c r="BC14747" i="1" s="1"/>
  <c r="X14747" i="1"/>
  <c r="W14747" i="1"/>
  <c r="V14739" i="1"/>
  <c r="BC14739" i="1" s="1"/>
  <c r="X14739" i="1"/>
  <c r="W14739" i="1"/>
  <c r="V14731" i="1"/>
  <c r="BC14731" i="1" s="1"/>
  <c r="X14731" i="1"/>
  <c r="W14731" i="1"/>
  <c r="V14723" i="1"/>
  <c r="BC14723" i="1" s="1"/>
  <c r="X14723" i="1"/>
  <c r="W14723" i="1"/>
  <c r="V14715" i="1"/>
  <c r="BC14715" i="1" s="1"/>
  <c r="X14715" i="1"/>
  <c r="W14715" i="1"/>
  <c r="V14707" i="1"/>
  <c r="BC14707" i="1" s="1"/>
  <c r="X14707" i="1"/>
  <c r="W14707" i="1"/>
  <c r="V14699" i="1"/>
  <c r="BC14699" i="1" s="1"/>
  <c r="X14699" i="1"/>
  <c r="W14699" i="1"/>
  <c r="V14691" i="1"/>
  <c r="BC14691" i="1" s="1"/>
  <c r="X14691" i="1"/>
  <c r="W14691" i="1"/>
  <c r="V14683" i="1"/>
  <c r="BC14683" i="1" s="1"/>
  <c r="X14683" i="1"/>
  <c r="W14683" i="1"/>
  <c r="V14675" i="1"/>
  <c r="BC14675" i="1" s="1"/>
  <c r="X14675" i="1"/>
  <c r="W14675" i="1"/>
  <c r="V14667" i="1"/>
  <c r="BC14667" i="1" s="1"/>
  <c r="X14667" i="1"/>
  <c r="W14667" i="1"/>
  <c r="V14659" i="1"/>
  <c r="BC14659" i="1" s="1"/>
  <c r="X14659" i="1"/>
  <c r="W14659" i="1"/>
  <c r="V14651" i="1"/>
  <c r="BC14651" i="1" s="1"/>
  <c r="X14651" i="1"/>
  <c r="W14651" i="1"/>
  <c r="V14643" i="1"/>
  <c r="BC14643" i="1" s="1"/>
  <c r="X14643" i="1"/>
  <c r="W14643" i="1"/>
  <c r="V14635" i="1"/>
  <c r="BC14635" i="1" s="1"/>
  <c r="X14635" i="1"/>
  <c r="W14635" i="1"/>
  <c r="V14627" i="1"/>
  <c r="BC14627" i="1" s="1"/>
  <c r="X14627" i="1"/>
  <c r="W14627" i="1"/>
  <c r="V14619" i="1"/>
  <c r="BC14619" i="1" s="1"/>
  <c r="X14619" i="1"/>
  <c r="W14619" i="1"/>
  <c r="V14611" i="1"/>
  <c r="BC14611" i="1" s="1"/>
  <c r="X14611" i="1"/>
  <c r="W14611" i="1"/>
  <c r="V14603" i="1"/>
  <c r="BC14603" i="1" s="1"/>
  <c r="X14603" i="1"/>
  <c r="W14603" i="1"/>
  <c r="V14595" i="1"/>
  <c r="BC14595" i="1" s="1"/>
  <c r="X14595" i="1"/>
  <c r="W14595" i="1"/>
  <c r="V14587" i="1"/>
  <c r="BC14587" i="1" s="1"/>
  <c r="X14587" i="1"/>
  <c r="W14587" i="1"/>
  <c r="V14579" i="1"/>
  <c r="X14579" i="1"/>
  <c r="W14579" i="1"/>
  <c r="V14571" i="1"/>
  <c r="BC14571" i="1" s="1"/>
  <c r="X14571" i="1"/>
  <c r="W14571" i="1"/>
  <c r="V14563" i="1"/>
  <c r="BC14563" i="1" s="1"/>
  <c r="X14563" i="1"/>
  <c r="W14563" i="1"/>
  <c r="V14555" i="1"/>
  <c r="BC14555" i="1" s="1"/>
  <c r="X14555" i="1"/>
  <c r="W14555" i="1"/>
  <c r="V14547" i="1"/>
  <c r="BC14547" i="1" s="1"/>
  <c r="X14547" i="1"/>
  <c r="W14547" i="1"/>
  <c r="V14539" i="1"/>
  <c r="BC14539" i="1" s="1"/>
  <c r="X14539" i="1"/>
  <c r="W14539" i="1"/>
  <c r="V14531" i="1"/>
  <c r="BC14531" i="1" s="1"/>
  <c r="X14531" i="1"/>
  <c r="W14531" i="1"/>
  <c r="V14523" i="1"/>
  <c r="BC14523" i="1" s="1"/>
  <c r="X14523" i="1"/>
  <c r="W14523" i="1"/>
  <c r="V14515" i="1"/>
  <c r="BC14515" i="1" s="1"/>
  <c r="X14515" i="1"/>
  <c r="W14515" i="1"/>
  <c r="V14507" i="1"/>
  <c r="BC14507" i="1" s="1"/>
  <c r="X14507" i="1"/>
  <c r="W14507" i="1"/>
  <c r="V14499" i="1"/>
  <c r="BC14499" i="1" s="1"/>
  <c r="X14499" i="1"/>
  <c r="W14499" i="1"/>
  <c r="V14491" i="1"/>
  <c r="BC14491" i="1" s="1"/>
  <c r="X14491" i="1"/>
  <c r="W14491" i="1"/>
  <c r="V14483" i="1"/>
  <c r="BC14483" i="1" s="1"/>
  <c r="X14483" i="1"/>
  <c r="W14483" i="1"/>
  <c r="V14475" i="1"/>
  <c r="BC14475" i="1" s="1"/>
  <c r="X14475" i="1"/>
  <c r="W14475" i="1"/>
  <c r="V14467" i="1"/>
  <c r="BC14467" i="1" s="1"/>
  <c r="X14467" i="1"/>
  <c r="W14467" i="1"/>
  <c r="V14459" i="1"/>
  <c r="BC14459" i="1" s="1"/>
  <c r="X14459" i="1"/>
  <c r="W14459" i="1"/>
  <c r="V14451" i="1"/>
  <c r="BC14451" i="1" s="1"/>
  <c r="X14451" i="1"/>
  <c r="W14451" i="1"/>
  <c r="V14443" i="1"/>
  <c r="BC14443" i="1" s="1"/>
  <c r="X14443" i="1"/>
  <c r="W14443" i="1"/>
  <c r="V14435" i="1"/>
  <c r="BC14435" i="1" s="1"/>
  <c r="X14435" i="1"/>
  <c r="W14435" i="1"/>
  <c r="V14427" i="1"/>
  <c r="BC14427" i="1" s="1"/>
  <c r="X14427" i="1"/>
  <c r="W14427" i="1"/>
  <c r="V14419" i="1"/>
  <c r="BC14419" i="1" s="1"/>
  <c r="X14419" i="1"/>
  <c r="W14419" i="1"/>
  <c r="V14411" i="1"/>
  <c r="BC14411" i="1" s="1"/>
  <c r="X14411" i="1"/>
  <c r="W14411" i="1"/>
  <c r="V14403" i="1"/>
  <c r="BC14403" i="1" s="1"/>
  <c r="X14403" i="1"/>
  <c r="W14403" i="1"/>
  <c r="V14395" i="1"/>
  <c r="BC14395" i="1" s="1"/>
  <c r="X14395" i="1"/>
  <c r="W14395" i="1"/>
  <c r="V14387" i="1"/>
  <c r="BC14387" i="1" s="1"/>
  <c r="X14387" i="1"/>
  <c r="W14387" i="1"/>
  <c r="V14379" i="1"/>
  <c r="BC14379" i="1" s="1"/>
  <c r="X14379" i="1"/>
  <c r="W14379" i="1"/>
  <c r="V14371" i="1"/>
  <c r="BC14371" i="1" s="1"/>
  <c r="X14371" i="1"/>
  <c r="W14371" i="1"/>
  <c r="V14363" i="1"/>
  <c r="BC14363" i="1" s="1"/>
  <c r="X14363" i="1"/>
  <c r="W14363" i="1"/>
  <c r="V14355" i="1"/>
  <c r="BC14355" i="1" s="1"/>
  <c r="X14355" i="1"/>
  <c r="W14355" i="1"/>
  <c r="V14347" i="1"/>
  <c r="X14347" i="1"/>
  <c r="W14347" i="1"/>
  <c r="V14339" i="1"/>
  <c r="BC14339" i="1" s="1"/>
  <c r="X14339" i="1"/>
  <c r="W14339" i="1"/>
  <c r="V14331" i="1"/>
  <c r="BC14331" i="1" s="1"/>
  <c r="X14331" i="1"/>
  <c r="W14331" i="1"/>
  <c r="V14323" i="1"/>
  <c r="BC14323" i="1" s="1"/>
  <c r="X14323" i="1"/>
  <c r="W14323" i="1"/>
  <c r="V14315" i="1"/>
  <c r="BC14315" i="1" s="1"/>
  <c r="X14315" i="1"/>
  <c r="W14315" i="1"/>
  <c r="V14307" i="1"/>
  <c r="BC14307" i="1" s="1"/>
  <c r="X14307" i="1"/>
  <c r="W14307" i="1"/>
  <c r="V14299" i="1"/>
  <c r="BC14299" i="1" s="1"/>
  <c r="X14299" i="1"/>
  <c r="W14299" i="1"/>
  <c r="V14291" i="1"/>
  <c r="BC14291" i="1" s="1"/>
  <c r="X14291" i="1"/>
  <c r="W14291" i="1"/>
  <c r="V14283" i="1"/>
  <c r="BC14283" i="1" s="1"/>
  <c r="X14283" i="1"/>
  <c r="W14283" i="1"/>
  <c r="V14275" i="1"/>
  <c r="BC14275" i="1" s="1"/>
  <c r="X14275" i="1"/>
  <c r="W14275" i="1"/>
  <c r="V14267" i="1"/>
  <c r="BC14267" i="1" s="1"/>
  <c r="X14267" i="1"/>
  <c r="W14267" i="1"/>
  <c r="V14259" i="1"/>
  <c r="BC14259" i="1" s="1"/>
  <c r="X14259" i="1"/>
  <c r="W14259" i="1"/>
  <c r="V14251" i="1"/>
  <c r="BC14251" i="1" s="1"/>
  <c r="X14251" i="1"/>
  <c r="W14251" i="1"/>
  <c r="V14243" i="1"/>
  <c r="BC14243" i="1" s="1"/>
  <c r="X14243" i="1"/>
  <c r="W14243" i="1"/>
  <c r="V14235" i="1"/>
  <c r="BC14235" i="1" s="1"/>
  <c r="X14235" i="1"/>
  <c r="W14235" i="1"/>
  <c r="V14227" i="1"/>
  <c r="BC14227" i="1" s="1"/>
  <c r="X14227" i="1"/>
  <c r="W14227" i="1"/>
  <c r="V14219" i="1"/>
  <c r="BC14219" i="1" s="1"/>
  <c r="X14219" i="1"/>
  <c r="W14219" i="1"/>
  <c r="V14211" i="1"/>
  <c r="BC14211" i="1" s="1"/>
  <c r="X14211" i="1"/>
  <c r="W14211" i="1"/>
  <c r="V14203" i="1"/>
  <c r="BC14203" i="1" s="1"/>
  <c r="X14203" i="1"/>
  <c r="W14203" i="1"/>
  <c r="V14195" i="1"/>
  <c r="BC14195" i="1" s="1"/>
  <c r="X14195" i="1"/>
  <c r="W14195" i="1"/>
  <c r="V14187" i="1"/>
  <c r="BC14187" i="1" s="1"/>
  <c r="X14187" i="1"/>
  <c r="W14187" i="1"/>
  <c r="V14179" i="1"/>
  <c r="BC14179" i="1" s="1"/>
  <c r="X14179" i="1"/>
  <c r="W14179" i="1"/>
  <c r="V14171" i="1"/>
  <c r="BC14171" i="1" s="1"/>
  <c r="X14171" i="1"/>
  <c r="W14171" i="1"/>
  <c r="V14163" i="1"/>
  <c r="BC14163" i="1" s="1"/>
  <c r="X14163" i="1"/>
  <c r="W14163" i="1"/>
  <c r="V14155" i="1"/>
  <c r="BC14155" i="1" s="1"/>
  <c r="X14155" i="1"/>
  <c r="W14155" i="1"/>
  <c r="V14147" i="1"/>
  <c r="BC14147" i="1" s="1"/>
  <c r="X14147" i="1"/>
  <c r="W14147" i="1"/>
  <c r="V14139" i="1"/>
  <c r="BC14139" i="1" s="1"/>
  <c r="X14139" i="1"/>
  <c r="W14139" i="1"/>
  <c r="V14131" i="1"/>
  <c r="BC14131" i="1" s="1"/>
  <c r="X14131" i="1"/>
  <c r="W14131" i="1"/>
  <c r="V14123" i="1"/>
  <c r="BC14123" i="1" s="1"/>
  <c r="X14123" i="1"/>
  <c r="W14123" i="1"/>
  <c r="V14115" i="1"/>
  <c r="X14115" i="1"/>
  <c r="W14115" i="1"/>
  <c r="V14107" i="1"/>
  <c r="BC14107" i="1" s="1"/>
  <c r="X14107" i="1"/>
  <c r="W14107" i="1"/>
  <c r="V14099" i="1"/>
  <c r="BC14099" i="1" s="1"/>
  <c r="X14099" i="1"/>
  <c r="W14099" i="1"/>
  <c r="V14091" i="1"/>
  <c r="BC14091" i="1" s="1"/>
  <c r="X14091" i="1"/>
  <c r="W14091" i="1"/>
  <c r="V14083" i="1"/>
  <c r="BC14083" i="1" s="1"/>
  <c r="X14083" i="1"/>
  <c r="W14083" i="1"/>
  <c r="V14075" i="1"/>
  <c r="BC14075" i="1" s="1"/>
  <c r="X14075" i="1"/>
  <c r="W14075" i="1"/>
  <c r="V14067" i="1"/>
  <c r="BC14067" i="1" s="1"/>
  <c r="X14067" i="1"/>
  <c r="W14067" i="1"/>
  <c r="V14059" i="1"/>
  <c r="BC14059" i="1" s="1"/>
  <c r="X14059" i="1"/>
  <c r="W14059" i="1"/>
  <c r="V14051" i="1"/>
  <c r="BC14051" i="1" s="1"/>
  <c r="X14051" i="1"/>
  <c r="W14051" i="1"/>
  <c r="V14043" i="1"/>
  <c r="BC14043" i="1" s="1"/>
  <c r="X14043" i="1"/>
  <c r="W14043" i="1"/>
  <c r="V14035" i="1"/>
  <c r="BC14035" i="1" s="1"/>
  <c r="X14035" i="1"/>
  <c r="W14035" i="1"/>
  <c r="V14027" i="1"/>
  <c r="BC14027" i="1" s="1"/>
  <c r="X14027" i="1"/>
  <c r="W14027" i="1"/>
  <c r="V14019" i="1"/>
  <c r="BC14019" i="1" s="1"/>
  <c r="X14019" i="1"/>
  <c r="W14019" i="1"/>
  <c r="V14011" i="1"/>
  <c r="BC14011" i="1" s="1"/>
  <c r="X14011" i="1"/>
  <c r="W14011" i="1"/>
  <c r="V14003" i="1"/>
  <c r="BC14003" i="1" s="1"/>
  <c r="X14003" i="1"/>
  <c r="W14003" i="1"/>
  <c r="V13995" i="1"/>
  <c r="X13995" i="1"/>
  <c r="W13995" i="1"/>
  <c r="V13987" i="1"/>
  <c r="BC13987" i="1" s="1"/>
  <c r="X13987" i="1"/>
  <c r="W13987" i="1"/>
  <c r="V13979" i="1"/>
  <c r="BC13979" i="1" s="1"/>
  <c r="X13979" i="1"/>
  <c r="W13979" i="1"/>
  <c r="V13971" i="1"/>
  <c r="BC13971" i="1" s="1"/>
  <c r="X13971" i="1"/>
  <c r="W13971" i="1"/>
  <c r="V13963" i="1"/>
  <c r="BC13963" i="1" s="1"/>
  <c r="X13963" i="1"/>
  <c r="W13963" i="1"/>
  <c r="V13955" i="1"/>
  <c r="BC13955" i="1" s="1"/>
  <c r="X13955" i="1"/>
  <c r="W13955" i="1"/>
  <c r="V13947" i="1"/>
  <c r="BC13947" i="1" s="1"/>
  <c r="X13947" i="1"/>
  <c r="W13947" i="1"/>
  <c r="V13939" i="1"/>
  <c r="X13939" i="1"/>
  <c r="W13939" i="1"/>
  <c r="V13931" i="1"/>
  <c r="BC13931" i="1" s="1"/>
  <c r="X13931" i="1"/>
  <c r="W13931" i="1"/>
  <c r="V13923" i="1"/>
  <c r="BC13923" i="1" s="1"/>
  <c r="X13923" i="1"/>
  <c r="W13923" i="1"/>
  <c r="V13915" i="1"/>
  <c r="BC13915" i="1" s="1"/>
  <c r="X13915" i="1"/>
  <c r="W13915" i="1"/>
  <c r="V13907" i="1"/>
  <c r="BC13907" i="1" s="1"/>
  <c r="X13907" i="1"/>
  <c r="W13907" i="1"/>
  <c r="V13899" i="1"/>
  <c r="BC13899" i="1" s="1"/>
  <c r="X13899" i="1"/>
  <c r="W13899" i="1"/>
  <c r="V13891" i="1"/>
  <c r="BC13891" i="1" s="1"/>
  <c r="X13891" i="1"/>
  <c r="W13891" i="1"/>
  <c r="V13883" i="1"/>
  <c r="BC13883" i="1" s="1"/>
  <c r="X13883" i="1"/>
  <c r="W13883" i="1"/>
  <c r="V13875" i="1"/>
  <c r="BC13875" i="1" s="1"/>
  <c r="X13875" i="1"/>
  <c r="W13875" i="1"/>
  <c r="V13867" i="1"/>
  <c r="BC13867" i="1" s="1"/>
  <c r="X13867" i="1"/>
  <c r="W13867" i="1"/>
  <c r="V13859" i="1"/>
  <c r="BC13859" i="1" s="1"/>
  <c r="X13859" i="1"/>
  <c r="W13859" i="1"/>
  <c r="V13851" i="1"/>
  <c r="BC13851" i="1" s="1"/>
  <c r="X13851" i="1"/>
  <c r="W13851" i="1"/>
  <c r="V13843" i="1"/>
  <c r="BC13843" i="1" s="1"/>
  <c r="X13843" i="1"/>
  <c r="W13843" i="1"/>
  <c r="V13835" i="1"/>
  <c r="BC13835" i="1" s="1"/>
  <c r="X13835" i="1"/>
  <c r="W13835" i="1"/>
  <c r="V13827" i="1"/>
  <c r="BC13827" i="1" s="1"/>
  <c r="X13827" i="1"/>
  <c r="W13827" i="1"/>
  <c r="V13819" i="1"/>
  <c r="BC13819" i="1" s="1"/>
  <c r="X13819" i="1"/>
  <c r="W13819" i="1"/>
  <c r="V13811" i="1"/>
  <c r="BC13811" i="1" s="1"/>
  <c r="X13811" i="1"/>
  <c r="W13811" i="1"/>
  <c r="V13803" i="1"/>
  <c r="BC13803" i="1" s="1"/>
  <c r="X13803" i="1"/>
  <c r="W13803" i="1"/>
  <c r="V13795" i="1"/>
  <c r="BC13795" i="1" s="1"/>
  <c r="X13795" i="1"/>
  <c r="W13795" i="1"/>
  <c r="V13787" i="1"/>
  <c r="BC13787" i="1" s="1"/>
  <c r="X13787" i="1"/>
  <c r="W13787" i="1"/>
  <c r="V13779" i="1"/>
  <c r="X13779" i="1"/>
  <c r="W13779" i="1"/>
  <c r="V13771" i="1"/>
  <c r="BC13771" i="1" s="1"/>
  <c r="X13771" i="1"/>
  <c r="W13771" i="1"/>
  <c r="V13763" i="1"/>
  <c r="BC13763" i="1" s="1"/>
  <c r="X13763" i="1"/>
  <c r="W13763" i="1"/>
  <c r="V13755" i="1"/>
  <c r="BC13755" i="1" s="1"/>
  <c r="X13755" i="1"/>
  <c r="W13755" i="1"/>
  <c r="V13747" i="1"/>
  <c r="BC13747" i="1" s="1"/>
  <c r="X13747" i="1"/>
  <c r="W13747" i="1"/>
  <c r="V13739" i="1"/>
  <c r="X13739" i="1"/>
  <c r="W13739" i="1"/>
  <c r="V13731" i="1"/>
  <c r="X13731" i="1"/>
  <c r="W13731" i="1"/>
  <c r="V13723" i="1"/>
  <c r="BC13723" i="1" s="1"/>
  <c r="X13723" i="1"/>
  <c r="W13723" i="1"/>
  <c r="V13715" i="1"/>
  <c r="BC13715" i="1" s="1"/>
  <c r="X13715" i="1"/>
  <c r="W13715" i="1"/>
  <c r="V13707" i="1"/>
  <c r="BC13707" i="1" s="1"/>
  <c r="X13707" i="1"/>
  <c r="W13707" i="1"/>
  <c r="V13699" i="1"/>
  <c r="BC13699" i="1" s="1"/>
  <c r="X13699" i="1"/>
  <c r="W13699" i="1"/>
  <c r="V13691" i="1"/>
  <c r="BC13691" i="1" s="1"/>
  <c r="X13691" i="1"/>
  <c r="W13691" i="1"/>
  <c r="V13683" i="1"/>
  <c r="BC13683" i="1" s="1"/>
  <c r="X13683" i="1"/>
  <c r="W13683" i="1"/>
  <c r="V13675" i="1"/>
  <c r="BC13675" i="1" s="1"/>
  <c r="X13675" i="1"/>
  <c r="W13675" i="1"/>
  <c r="V13667" i="1"/>
  <c r="BC13667" i="1" s="1"/>
  <c r="X13667" i="1"/>
  <c r="W13667" i="1"/>
  <c r="V13659" i="1"/>
  <c r="BC13659" i="1" s="1"/>
  <c r="X13659" i="1"/>
  <c r="W13659" i="1"/>
  <c r="V13651" i="1"/>
  <c r="BC13651" i="1" s="1"/>
  <c r="X13651" i="1"/>
  <c r="W13651" i="1"/>
  <c r="V13643" i="1"/>
  <c r="BC13643" i="1" s="1"/>
  <c r="X13643" i="1"/>
  <c r="W13643" i="1"/>
  <c r="V13635" i="1"/>
  <c r="BC13635" i="1" s="1"/>
  <c r="X13635" i="1"/>
  <c r="W13635" i="1"/>
  <c r="V13627" i="1"/>
  <c r="BC13627" i="1" s="1"/>
  <c r="X13627" i="1"/>
  <c r="W13627" i="1"/>
  <c r="V13619" i="1"/>
  <c r="BC13619" i="1" s="1"/>
  <c r="X13619" i="1"/>
  <c r="W13619" i="1"/>
  <c r="V13611" i="1"/>
  <c r="BC13611" i="1" s="1"/>
  <c r="X13611" i="1"/>
  <c r="W13611" i="1"/>
  <c r="V13603" i="1"/>
  <c r="BC13603" i="1" s="1"/>
  <c r="X13603" i="1"/>
  <c r="W13603" i="1"/>
  <c r="V13595" i="1"/>
  <c r="BC13595" i="1" s="1"/>
  <c r="X13595" i="1"/>
  <c r="W13595" i="1"/>
  <c r="V13587" i="1"/>
  <c r="BC13587" i="1" s="1"/>
  <c r="X13587" i="1"/>
  <c r="W13587" i="1"/>
  <c r="V13579" i="1"/>
  <c r="BC13579" i="1" s="1"/>
  <c r="X13579" i="1"/>
  <c r="W13579" i="1"/>
  <c r="V13571" i="1"/>
  <c r="BC13571" i="1" s="1"/>
  <c r="X13571" i="1"/>
  <c r="W13571" i="1"/>
  <c r="V13563" i="1"/>
  <c r="BC13563" i="1" s="1"/>
  <c r="X13563" i="1"/>
  <c r="W13563" i="1"/>
  <c r="V13555" i="1"/>
  <c r="BC13555" i="1" s="1"/>
  <c r="X13555" i="1"/>
  <c r="W13555" i="1"/>
  <c r="V13547" i="1"/>
  <c r="BC13547" i="1" s="1"/>
  <c r="X13547" i="1"/>
  <c r="W13547" i="1"/>
  <c r="V13539" i="1"/>
  <c r="BC13539" i="1" s="1"/>
  <c r="X13539" i="1"/>
  <c r="W13539" i="1"/>
  <c r="V13531" i="1"/>
  <c r="BC13531" i="1" s="1"/>
  <c r="X13531" i="1"/>
  <c r="W13531" i="1"/>
  <c r="V13523" i="1"/>
  <c r="BC13523" i="1" s="1"/>
  <c r="X13523" i="1"/>
  <c r="W13523" i="1"/>
  <c r="V13515" i="1"/>
  <c r="BC13515" i="1" s="1"/>
  <c r="X13515" i="1"/>
  <c r="W13515" i="1"/>
  <c r="V13507" i="1"/>
  <c r="BC13507" i="1" s="1"/>
  <c r="X13507" i="1"/>
  <c r="W13507" i="1"/>
  <c r="V13499" i="1"/>
  <c r="BC13499" i="1" s="1"/>
  <c r="X13499" i="1"/>
  <c r="W13499" i="1"/>
  <c r="V13491" i="1"/>
  <c r="BC13491" i="1" s="1"/>
  <c r="X13491" i="1"/>
  <c r="W13491" i="1"/>
  <c r="V13483" i="1"/>
  <c r="BC13483" i="1" s="1"/>
  <c r="X13483" i="1"/>
  <c r="W13483" i="1"/>
  <c r="V13475" i="1"/>
  <c r="BC13475" i="1" s="1"/>
  <c r="X13475" i="1"/>
  <c r="W13475" i="1"/>
  <c r="V13467" i="1"/>
  <c r="BC13467" i="1" s="1"/>
  <c r="X13467" i="1"/>
  <c r="W13467" i="1"/>
  <c r="V13459" i="1"/>
  <c r="BC13459" i="1" s="1"/>
  <c r="X13459" i="1"/>
  <c r="W13459" i="1"/>
  <c r="V13451" i="1"/>
  <c r="BC13451" i="1" s="1"/>
  <c r="X13451" i="1"/>
  <c r="W13451" i="1"/>
  <c r="V13443" i="1"/>
  <c r="BC13443" i="1" s="1"/>
  <c r="X13443" i="1"/>
  <c r="W13443" i="1"/>
  <c r="V13435" i="1"/>
  <c r="BC13435" i="1" s="1"/>
  <c r="X13435" i="1"/>
  <c r="W13435" i="1"/>
  <c r="V13427" i="1"/>
  <c r="BC13427" i="1" s="1"/>
  <c r="X13427" i="1"/>
  <c r="W13427" i="1"/>
  <c r="V13419" i="1"/>
  <c r="X13419" i="1"/>
  <c r="W13419" i="1"/>
  <c r="V13411" i="1"/>
  <c r="BC13411" i="1" s="1"/>
  <c r="X13411" i="1"/>
  <c r="W13411" i="1"/>
  <c r="V13403" i="1"/>
  <c r="BC13403" i="1" s="1"/>
  <c r="X13403" i="1"/>
  <c r="W13403" i="1"/>
  <c r="V13395" i="1"/>
  <c r="BC13395" i="1" s="1"/>
  <c r="X13395" i="1"/>
  <c r="W13395" i="1"/>
  <c r="V13387" i="1"/>
  <c r="BC13387" i="1" s="1"/>
  <c r="X13387" i="1"/>
  <c r="W13387" i="1"/>
  <c r="V13379" i="1"/>
  <c r="BC13379" i="1" s="1"/>
  <c r="X13379" i="1"/>
  <c r="W13379" i="1"/>
  <c r="V13371" i="1"/>
  <c r="BC13371" i="1" s="1"/>
  <c r="X13371" i="1"/>
  <c r="W13371" i="1"/>
  <c r="V13363" i="1"/>
  <c r="BC13363" i="1" s="1"/>
  <c r="X13363" i="1"/>
  <c r="W13363" i="1"/>
  <c r="V13355" i="1"/>
  <c r="BC13355" i="1" s="1"/>
  <c r="X13355" i="1"/>
  <c r="W13355" i="1"/>
  <c r="V13347" i="1"/>
  <c r="BC13347" i="1" s="1"/>
  <c r="X13347" i="1"/>
  <c r="W13347" i="1"/>
  <c r="V13339" i="1"/>
  <c r="BC13339" i="1" s="1"/>
  <c r="X13339" i="1"/>
  <c r="W13339" i="1"/>
  <c r="V13331" i="1"/>
  <c r="BC13331" i="1" s="1"/>
  <c r="X13331" i="1"/>
  <c r="W13331" i="1"/>
  <c r="V13323" i="1"/>
  <c r="BC13323" i="1" s="1"/>
  <c r="X13323" i="1"/>
  <c r="W13323" i="1"/>
  <c r="V13315" i="1"/>
  <c r="BC13315" i="1" s="1"/>
  <c r="X13315" i="1"/>
  <c r="W13315" i="1"/>
  <c r="V13307" i="1"/>
  <c r="BC13307" i="1" s="1"/>
  <c r="X13307" i="1"/>
  <c r="W13307" i="1"/>
  <c r="V13299" i="1"/>
  <c r="X13299" i="1"/>
  <c r="W13299" i="1"/>
  <c r="V13291" i="1"/>
  <c r="BC13291" i="1" s="1"/>
  <c r="X13291" i="1"/>
  <c r="W13291" i="1"/>
  <c r="V13283" i="1"/>
  <c r="BC13283" i="1" s="1"/>
  <c r="X13283" i="1"/>
  <c r="W13283" i="1"/>
  <c r="V13275" i="1"/>
  <c r="BC13275" i="1" s="1"/>
  <c r="X13275" i="1"/>
  <c r="W13275" i="1"/>
  <c r="V13267" i="1"/>
  <c r="BC13267" i="1" s="1"/>
  <c r="X13267" i="1"/>
  <c r="W13267" i="1"/>
  <c r="V13259" i="1"/>
  <c r="BC13259" i="1" s="1"/>
  <c r="X13259" i="1"/>
  <c r="W13259" i="1"/>
  <c r="V13251" i="1"/>
  <c r="BC13251" i="1" s="1"/>
  <c r="X13251" i="1"/>
  <c r="W13251" i="1"/>
  <c r="V13243" i="1"/>
  <c r="BC13243" i="1" s="1"/>
  <c r="X13243" i="1"/>
  <c r="W13243" i="1"/>
  <c r="V13235" i="1"/>
  <c r="BC13235" i="1" s="1"/>
  <c r="X13235" i="1"/>
  <c r="W13235" i="1"/>
  <c r="V13227" i="1"/>
  <c r="BC13227" i="1" s="1"/>
  <c r="X13227" i="1"/>
  <c r="W13227" i="1"/>
  <c r="V13219" i="1"/>
  <c r="BC13219" i="1" s="1"/>
  <c r="X13219" i="1"/>
  <c r="W13219" i="1"/>
  <c r="V13211" i="1"/>
  <c r="BC13211" i="1" s="1"/>
  <c r="X13211" i="1"/>
  <c r="W13211" i="1"/>
  <c r="V13203" i="1"/>
  <c r="BC13203" i="1" s="1"/>
  <c r="X13203" i="1"/>
  <c r="W13203" i="1"/>
  <c r="V13195" i="1"/>
  <c r="BC13195" i="1" s="1"/>
  <c r="X13195" i="1"/>
  <c r="W13195" i="1"/>
  <c r="V13187" i="1"/>
  <c r="BC13187" i="1" s="1"/>
  <c r="X13187" i="1"/>
  <c r="W13187" i="1"/>
  <c r="V13179" i="1"/>
  <c r="BC13179" i="1" s="1"/>
  <c r="X13179" i="1"/>
  <c r="W13179" i="1"/>
  <c r="V13171" i="1"/>
  <c r="BC13171" i="1" s="1"/>
  <c r="X13171" i="1"/>
  <c r="W13171" i="1"/>
  <c r="V13163" i="1"/>
  <c r="BC13163" i="1" s="1"/>
  <c r="X13163" i="1"/>
  <c r="W13163" i="1"/>
  <c r="V13155" i="1"/>
  <c r="BC13155" i="1" s="1"/>
  <c r="X13155" i="1"/>
  <c r="W13155" i="1"/>
  <c r="V13147" i="1"/>
  <c r="BC13147" i="1" s="1"/>
  <c r="X13147" i="1"/>
  <c r="W13147" i="1"/>
  <c r="V13139" i="1"/>
  <c r="BC13139" i="1" s="1"/>
  <c r="X13139" i="1"/>
  <c r="W13139" i="1"/>
  <c r="V13131" i="1"/>
  <c r="BC13131" i="1" s="1"/>
  <c r="X13131" i="1"/>
  <c r="W13131" i="1"/>
  <c r="V13123" i="1"/>
  <c r="BC13123" i="1" s="1"/>
  <c r="X13123" i="1"/>
  <c r="W13123" i="1"/>
  <c r="V13115" i="1"/>
  <c r="BC13115" i="1" s="1"/>
  <c r="X13115" i="1"/>
  <c r="W13115" i="1"/>
  <c r="V13107" i="1"/>
  <c r="BC13107" i="1" s="1"/>
  <c r="X13107" i="1"/>
  <c r="W13107" i="1"/>
  <c r="V13099" i="1"/>
  <c r="BC13099" i="1" s="1"/>
  <c r="X13099" i="1"/>
  <c r="W13099" i="1"/>
  <c r="V13091" i="1"/>
  <c r="BC13091" i="1" s="1"/>
  <c r="X13091" i="1"/>
  <c r="W13091" i="1"/>
  <c r="V13083" i="1"/>
  <c r="BC13083" i="1" s="1"/>
  <c r="X13083" i="1"/>
  <c r="W13083" i="1"/>
  <c r="V13075" i="1"/>
  <c r="BC13075" i="1" s="1"/>
  <c r="X13075" i="1"/>
  <c r="W13075" i="1"/>
  <c r="V13067" i="1"/>
  <c r="BC13067" i="1" s="1"/>
  <c r="X13067" i="1"/>
  <c r="W13067" i="1"/>
  <c r="V13059" i="1"/>
  <c r="X13059" i="1"/>
  <c r="W13059" i="1"/>
  <c r="V13051" i="1"/>
  <c r="BC13051" i="1" s="1"/>
  <c r="X13051" i="1"/>
  <c r="W13051" i="1"/>
  <c r="V13043" i="1"/>
  <c r="BC13043" i="1" s="1"/>
  <c r="X13043" i="1"/>
  <c r="W13043" i="1"/>
  <c r="V13035" i="1"/>
  <c r="BC13035" i="1" s="1"/>
  <c r="X13035" i="1"/>
  <c r="W13035" i="1"/>
  <c r="V13027" i="1"/>
  <c r="BC13027" i="1" s="1"/>
  <c r="X13027" i="1"/>
  <c r="W13027" i="1"/>
  <c r="V13019" i="1"/>
  <c r="BC13019" i="1" s="1"/>
  <c r="X13019" i="1"/>
  <c r="W13019" i="1"/>
  <c r="V13011" i="1"/>
  <c r="BC13011" i="1" s="1"/>
  <c r="X13011" i="1"/>
  <c r="W13011" i="1"/>
  <c r="V13003" i="1"/>
  <c r="BC13003" i="1" s="1"/>
  <c r="X13003" i="1"/>
  <c r="W13003" i="1"/>
  <c r="V12995" i="1"/>
  <c r="BC12995" i="1" s="1"/>
  <c r="X12995" i="1"/>
  <c r="W12995" i="1"/>
  <c r="V12987" i="1"/>
  <c r="X12987" i="1"/>
  <c r="W12987" i="1"/>
  <c r="V12979" i="1"/>
  <c r="X12979" i="1"/>
  <c r="W12979" i="1"/>
  <c r="V12971" i="1"/>
  <c r="BC12971" i="1" s="1"/>
  <c r="X12971" i="1"/>
  <c r="W12971" i="1"/>
  <c r="V12963" i="1"/>
  <c r="BC12963" i="1" s="1"/>
  <c r="X12963" i="1"/>
  <c r="W12963" i="1"/>
  <c r="V12955" i="1"/>
  <c r="BC12955" i="1" s="1"/>
  <c r="X12955" i="1"/>
  <c r="W12955" i="1"/>
  <c r="V12947" i="1"/>
  <c r="BC12947" i="1" s="1"/>
  <c r="X12947" i="1"/>
  <c r="W12947" i="1"/>
  <c r="V12939" i="1"/>
  <c r="BC12939" i="1" s="1"/>
  <c r="X12939" i="1"/>
  <c r="W12939" i="1"/>
  <c r="V12931" i="1"/>
  <c r="BC12931" i="1" s="1"/>
  <c r="X12931" i="1"/>
  <c r="W12931" i="1"/>
  <c r="V12923" i="1"/>
  <c r="BC12923" i="1" s="1"/>
  <c r="X12923" i="1"/>
  <c r="W12923" i="1"/>
  <c r="V12915" i="1"/>
  <c r="BC12915" i="1" s="1"/>
  <c r="X12915" i="1"/>
  <c r="W12915" i="1"/>
  <c r="V12907" i="1"/>
  <c r="X12907" i="1"/>
  <c r="W12907" i="1"/>
  <c r="V12899" i="1"/>
  <c r="BC12899" i="1" s="1"/>
  <c r="X12899" i="1"/>
  <c r="W12899" i="1"/>
  <c r="V12891" i="1"/>
  <c r="BC12891" i="1" s="1"/>
  <c r="X12891" i="1"/>
  <c r="W12891" i="1"/>
  <c r="V12883" i="1"/>
  <c r="BC12883" i="1" s="1"/>
  <c r="X12883" i="1"/>
  <c r="W12883" i="1"/>
  <c r="V12875" i="1"/>
  <c r="BC12875" i="1" s="1"/>
  <c r="X12875" i="1"/>
  <c r="W12875" i="1"/>
  <c r="V12867" i="1"/>
  <c r="BC12867" i="1" s="1"/>
  <c r="X12867" i="1"/>
  <c r="W12867" i="1"/>
  <c r="V12859" i="1"/>
  <c r="BC12859" i="1" s="1"/>
  <c r="X12859" i="1"/>
  <c r="W12859" i="1"/>
  <c r="V12851" i="1"/>
  <c r="BC12851" i="1" s="1"/>
  <c r="X12851" i="1"/>
  <c r="W12851" i="1"/>
  <c r="V12843" i="1"/>
  <c r="X12843" i="1"/>
  <c r="W12843" i="1"/>
  <c r="V12835" i="1"/>
  <c r="BC12835" i="1" s="1"/>
  <c r="X12835" i="1"/>
  <c r="W12835" i="1"/>
  <c r="V12827" i="1"/>
  <c r="BC12827" i="1" s="1"/>
  <c r="X12827" i="1"/>
  <c r="W12827" i="1"/>
  <c r="V12819" i="1"/>
  <c r="BC12819" i="1" s="1"/>
  <c r="X12819" i="1"/>
  <c r="W12819" i="1"/>
  <c r="V12811" i="1"/>
  <c r="BC12811" i="1" s="1"/>
  <c r="X12811" i="1"/>
  <c r="W12811" i="1"/>
  <c r="V12803" i="1"/>
  <c r="BC12803" i="1" s="1"/>
  <c r="X12803" i="1"/>
  <c r="W12803" i="1"/>
  <c r="V12795" i="1"/>
  <c r="BC12795" i="1" s="1"/>
  <c r="X12795" i="1"/>
  <c r="W12795" i="1"/>
  <c r="V12787" i="1"/>
  <c r="BC12787" i="1" s="1"/>
  <c r="X12787" i="1"/>
  <c r="W12787" i="1"/>
  <c r="V12779" i="1"/>
  <c r="BC12779" i="1" s="1"/>
  <c r="X12779" i="1"/>
  <c r="W12779" i="1"/>
  <c r="V12771" i="1"/>
  <c r="BC12771" i="1" s="1"/>
  <c r="X12771" i="1"/>
  <c r="W12771" i="1"/>
  <c r="V12763" i="1"/>
  <c r="BC12763" i="1" s="1"/>
  <c r="X12763" i="1"/>
  <c r="W12763" i="1"/>
  <c r="V12755" i="1"/>
  <c r="BC12755" i="1" s="1"/>
  <c r="X12755" i="1"/>
  <c r="W12755" i="1"/>
  <c r="V12747" i="1"/>
  <c r="BC12747" i="1" s="1"/>
  <c r="X12747" i="1"/>
  <c r="W12747" i="1"/>
  <c r="V12739" i="1"/>
  <c r="BC12739" i="1" s="1"/>
  <c r="X12739" i="1"/>
  <c r="W12739" i="1"/>
  <c r="V12731" i="1"/>
  <c r="BC12731" i="1" s="1"/>
  <c r="X12731" i="1"/>
  <c r="W12731" i="1"/>
  <c r="V12723" i="1"/>
  <c r="BC12723" i="1" s="1"/>
  <c r="X12723" i="1"/>
  <c r="W12723" i="1"/>
  <c r="V12715" i="1"/>
  <c r="BC12715" i="1" s="1"/>
  <c r="X12715" i="1"/>
  <c r="W12715" i="1"/>
  <c r="V12707" i="1"/>
  <c r="BC12707" i="1" s="1"/>
  <c r="X12707" i="1"/>
  <c r="W12707" i="1"/>
  <c r="V12699" i="1"/>
  <c r="BC12699" i="1" s="1"/>
  <c r="X12699" i="1"/>
  <c r="W12699" i="1"/>
  <c r="V12691" i="1"/>
  <c r="BC12691" i="1" s="1"/>
  <c r="X12691" i="1"/>
  <c r="W12691" i="1"/>
  <c r="V12683" i="1"/>
  <c r="BC12683" i="1" s="1"/>
  <c r="X12683" i="1"/>
  <c r="W12683" i="1"/>
  <c r="V12675" i="1"/>
  <c r="BC12675" i="1" s="1"/>
  <c r="X12675" i="1"/>
  <c r="W12675" i="1"/>
  <c r="V12667" i="1"/>
  <c r="BC12667" i="1" s="1"/>
  <c r="X12667" i="1"/>
  <c r="W12667" i="1"/>
  <c r="V12659" i="1"/>
  <c r="BC12659" i="1" s="1"/>
  <c r="X12659" i="1"/>
  <c r="W12659" i="1"/>
  <c r="V12651" i="1"/>
  <c r="BC12651" i="1" s="1"/>
  <c r="X12651" i="1"/>
  <c r="W12651" i="1"/>
  <c r="V12643" i="1"/>
  <c r="BC12643" i="1" s="1"/>
  <c r="X12643" i="1"/>
  <c r="W12643" i="1"/>
  <c r="V12635" i="1"/>
  <c r="BC12635" i="1" s="1"/>
  <c r="X12635" i="1"/>
  <c r="W12635" i="1"/>
  <c r="V12627" i="1"/>
  <c r="BC12627" i="1" s="1"/>
  <c r="X12627" i="1"/>
  <c r="W12627" i="1"/>
  <c r="V12619" i="1"/>
  <c r="BC12619" i="1" s="1"/>
  <c r="X12619" i="1"/>
  <c r="W12619" i="1"/>
  <c r="V12611" i="1"/>
  <c r="BC12611" i="1" s="1"/>
  <c r="X12611" i="1"/>
  <c r="W12611" i="1"/>
  <c r="V12603" i="1"/>
  <c r="BC12603" i="1" s="1"/>
  <c r="X12603" i="1"/>
  <c r="W12603" i="1"/>
  <c r="V12595" i="1"/>
  <c r="BC12595" i="1" s="1"/>
  <c r="X12595" i="1"/>
  <c r="W12595" i="1"/>
  <c r="V12587" i="1"/>
  <c r="BC12587" i="1" s="1"/>
  <c r="X12587" i="1"/>
  <c r="W12587" i="1"/>
  <c r="V12579" i="1"/>
  <c r="BC12579" i="1" s="1"/>
  <c r="X12579" i="1"/>
  <c r="W12579" i="1"/>
  <c r="V12571" i="1"/>
  <c r="BC12571" i="1" s="1"/>
  <c r="X12571" i="1"/>
  <c r="W12571" i="1"/>
  <c r="V12563" i="1"/>
  <c r="BC12563" i="1" s="1"/>
  <c r="X12563" i="1"/>
  <c r="W12563" i="1"/>
  <c r="V12555" i="1"/>
  <c r="BC12555" i="1" s="1"/>
  <c r="X12555" i="1"/>
  <c r="W12555" i="1"/>
  <c r="V12547" i="1"/>
  <c r="BC12547" i="1" s="1"/>
  <c r="X12547" i="1"/>
  <c r="W12547" i="1"/>
  <c r="V12539" i="1"/>
  <c r="BC12539" i="1" s="1"/>
  <c r="X12539" i="1"/>
  <c r="W12539" i="1"/>
  <c r="V12531" i="1"/>
  <c r="BC12531" i="1" s="1"/>
  <c r="X12531" i="1"/>
  <c r="W12531" i="1"/>
  <c r="V12523" i="1"/>
  <c r="BC12523" i="1" s="1"/>
  <c r="X12523" i="1"/>
  <c r="W12523" i="1"/>
  <c r="V12515" i="1"/>
  <c r="BC12515" i="1" s="1"/>
  <c r="X12515" i="1"/>
  <c r="W12515" i="1"/>
  <c r="V12507" i="1"/>
  <c r="BC12507" i="1" s="1"/>
  <c r="X12507" i="1"/>
  <c r="W12507" i="1"/>
  <c r="V12499" i="1"/>
  <c r="BC12499" i="1" s="1"/>
  <c r="X12499" i="1"/>
  <c r="W12499" i="1"/>
  <c r="V12491" i="1"/>
  <c r="BC12491" i="1" s="1"/>
  <c r="X12491" i="1"/>
  <c r="W12491" i="1"/>
  <c r="V12483" i="1"/>
  <c r="BC12483" i="1" s="1"/>
  <c r="X12483" i="1"/>
  <c r="W12483" i="1"/>
  <c r="V12475" i="1"/>
  <c r="BC12475" i="1" s="1"/>
  <c r="X12475" i="1"/>
  <c r="W12475" i="1"/>
  <c r="V12467" i="1"/>
  <c r="BC12467" i="1" s="1"/>
  <c r="X12467" i="1"/>
  <c r="W12467" i="1"/>
  <c r="V12459" i="1"/>
  <c r="BC12459" i="1" s="1"/>
  <c r="X12459" i="1"/>
  <c r="W12459" i="1"/>
  <c r="V12451" i="1"/>
  <c r="BC12451" i="1" s="1"/>
  <c r="X12451" i="1"/>
  <c r="W12451" i="1"/>
  <c r="V12443" i="1"/>
  <c r="BC12443" i="1" s="1"/>
  <c r="X12443" i="1"/>
  <c r="W12443" i="1"/>
  <c r="V12435" i="1"/>
  <c r="BC12435" i="1" s="1"/>
  <c r="X12435" i="1"/>
  <c r="W12435" i="1"/>
  <c r="V12427" i="1"/>
  <c r="BC12427" i="1" s="1"/>
  <c r="X12427" i="1"/>
  <c r="W12427" i="1"/>
  <c r="V12419" i="1"/>
  <c r="BC12419" i="1" s="1"/>
  <c r="X12419" i="1"/>
  <c r="W12419" i="1"/>
  <c r="V12411" i="1"/>
  <c r="BC12411" i="1" s="1"/>
  <c r="X12411" i="1"/>
  <c r="W12411" i="1"/>
  <c r="V12403" i="1"/>
  <c r="BC12403" i="1" s="1"/>
  <c r="X12403" i="1"/>
  <c r="W12403" i="1"/>
  <c r="V12395" i="1"/>
  <c r="BC12395" i="1" s="1"/>
  <c r="X12395" i="1"/>
  <c r="W12395" i="1"/>
  <c r="V12387" i="1"/>
  <c r="BC12387" i="1" s="1"/>
  <c r="X12387" i="1"/>
  <c r="W12387" i="1"/>
  <c r="V12379" i="1"/>
  <c r="BC12379" i="1" s="1"/>
  <c r="X12379" i="1"/>
  <c r="W12379" i="1"/>
  <c r="V12371" i="1"/>
  <c r="BC12371" i="1" s="1"/>
  <c r="X12371" i="1"/>
  <c r="W12371" i="1"/>
  <c r="V12363" i="1"/>
  <c r="BC12363" i="1" s="1"/>
  <c r="X12363" i="1"/>
  <c r="W12363" i="1"/>
  <c r="V12355" i="1"/>
  <c r="BC12355" i="1" s="1"/>
  <c r="X12355" i="1"/>
  <c r="W12355" i="1"/>
  <c r="V12347" i="1"/>
  <c r="BC12347" i="1" s="1"/>
  <c r="X12347" i="1"/>
  <c r="W12347" i="1"/>
  <c r="V12339" i="1"/>
  <c r="BC12339" i="1" s="1"/>
  <c r="X12339" i="1"/>
  <c r="W12339" i="1"/>
  <c r="V12331" i="1"/>
  <c r="X12331" i="1"/>
  <c r="W12331" i="1"/>
  <c r="V12323" i="1"/>
  <c r="X12323" i="1"/>
  <c r="W12323" i="1"/>
  <c r="V12315" i="1"/>
  <c r="BC12315" i="1" s="1"/>
  <c r="X12315" i="1"/>
  <c r="W12315" i="1"/>
  <c r="V12307" i="1"/>
  <c r="BC12307" i="1" s="1"/>
  <c r="X12307" i="1"/>
  <c r="W12307" i="1"/>
  <c r="V12299" i="1"/>
  <c r="BC12299" i="1" s="1"/>
  <c r="X12299" i="1"/>
  <c r="W12299" i="1"/>
  <c r="V12291" i="1"/>
  <c r="BC12291" i="1" s="1"/>
  <c r="X12291" i="1"/>
  <c r="W12291" i="1"/>
  <c r="V12283" i="1"/>
  <c r="BC12283" i="1" s="1"/>
  <c r="X12283" i="1"/>
  <c r="W12283" i="1"/>
  <c r="V12275" i="1"/>
  <c r="BC12275" i="1" s="1"/>
  <c r="X12275" i="1"/>
  <c r="W12275" i="1"/>
  <c r="V12267" i="1"/>
  <c r="X12267" i="1"/>
  <c r="W12267" i="1"/>
  <c r="V12259" i="1"/>
  <c r="BC12259" i="1" s="1"/>
  <c r="X12259" i="1"/>
  <c r="W12259" i="1"/>
  <c r="V12251" i="1"/>
  <c r="BC12251" i="1" s="1"/>
  <c r="X12251" i="1"/>
  <c r="W12251" i="1"/>
  <c r="V12243" i="1"/>
  <c r="BC12243" i="1" s="1"/>
  <c r="X12243" i="1"/>
  <c r="W12243" i="1"/>
  <c r="V12235" i="1"/>
  <c r="BC12235" i="1" s="1"/>
  <c r="X12235" i="1"/>
  <c r="W12235" i="1"/>
  <c r="V12227" i="1"/>
  <c r="BC12227" i="1" s="1"/>
  <c r="X12227" i="1"/>
  <c r="W12227" i="1"/>
  <c r="V12219" i="1"/>
  <c r="BC12219" i="1" s="1"/>
  <c r="X12219" i="1"/>
  <c r="W12219" i="1"/>
  <c r="V12211" i="1"/>
  <c r="BC12211" i="1" s="1"/>
  <c r="X12211" i="1"/>
  <c r="W12211" i="1"/>
  <c r="V12203" i="1"/>
  <c r="BC12203" i="1" s="1"/>
  <c r="X12203" i="1"/>
  <c r="W12203" i="1"/>
  <c r="V12195" i="1"/>
  <c r="BC12195" i="1" s="1"/>
  <c r="X12195" i="1"/>
  <c r="W12195" i="1"/>
  <c r="V12187" i="1"/>
  <c r="X12187" i="1"/>
  <c r="W12187" i="1"/>
  <c r="V12179" i="1"/>
  <c r="BC12179" i="1" s="1"/>
  <c r="X12179" i="1"/>
  <c r="W12179" i="1"/>
  <c r="V12171" i="1"/>
  <c r="BC12171" i="1" s="1"/>
  <c r="X12171" i="1"/>
  <c r="W12171" i="1"/>
  <c r="V12163" i="1"/>
  <c r="X12163" i="1"/>
  <c r="W12163" i="1"/>
  <c r="V12155" i="1"/>
  <c r="BC12155" i="1" s="1"/>
  <c r="X12155" i="1"/>
  <c r="W12155" i="1"/>
  <c r="V12147" i="1"/>
  <c r="X12147" i="1"/>
  <c r="W12147" i="1"/>
  <c r="V12139" i="1"/>
  <c r="BC12139" i="1" s="1"/>
  <c r="X12139" i="1"/>
  <c r="W12139" i="1"/>
  <c r="V12131" i="1"/>
  <c r="BC12131" i="1" s="1"/>
  <c r="X12131" i="1"/>
  <c r="W12131" i="1"/>
  <c r="V12123" i="1"/>
  <c r="X12123" i="1"/>
  <c r="W12123" i="1"/>
  <c r="V12115" i="1"/>
  <c r="BC12115" i="1" s="1"/>
  <c r="X12115" i="1"/>
  <c r="W12115" i="1"/>
  <c r="V12107" i="1"/>
  <c r="BC12107" i="1" s="1"/>
  <c r="X12107" i="1"/>
  <c r="W12107" i="1"/>
  <c r="V12099" i="1"/>
  <c r="BC12099" i="1" s="1"/>
  <c r="X12099" i="1"/>
  <c r="W12099" i="1"/>
  <c r="V12091" i="1"/>
  <c r="BC12091" i="1" s="1"/>
  <c r="X12091" i="1"/>
  <c r="W12091" i="1"/>
  <c r="V12083" i="1"/>
  <c r="BC12083" i="1" s="1"/>
  <c r="X12083" i="1"/>
  <c r="W12083" i="1"/>
  <c r="V12075" i="1"/>
  <c r="BC12075" i="1" s="1"/>
  <c r="X12075" i="1"/>
  <c r="W12075" i="1"/>
  <c r="V12067" i="1"/>
  <c r="X12067" i="1"/>
  <c r="W12067" i="1"/>
  <c r="V12059" i="1"/>
  <c r="BC12059" i="1" s="1"/>
  <c r="X12059" i="1"/>
  <c r="W12059" i="1"/>
  <c r="V12051" i="1"/>
  <c r="BC12051" i="1" s="1"/>
  <c r="X12051" i="1"/>
  <c r="W12051" i="1"/>
  <c r="V12043" i="1"/>
  <c r="BC12043" i="1" s="1"/>
  <c r="X12043" i="1"/>
  <c r="W12043" i="1"/>
  <c r="V12035" i="1"/>
  <c r="BC12035" i="1" s="1"/>
  <c r="X12035" i="1"/>
  <c r="W12035" i="1"/>
  <c r="V12027" i="1"/>
  <c r="BC12027" i="1" s="1"/>
  <c r="X12027" i="1"/>
  <c r="W12027" i="1"/>
  <c r="V12019" i="1"/>
  <c r="BC12019" i="1" s="1"/>
  <c r="X12019" i="1"/>
  <c r="W12019" i="1"/>
  <c r="V12011" i="1"/>
  <c r="BC12011" i="1" s="1"/>
  <c r="X12011" i="1"/>
  <c r="W12011" i="1"/>
  <c r="V12003" i="1"/>
  <c r="BC12003" i="1" s="1"/>
  <c r="X12003" i="1"/>
  <c r="W12003" i="1"/>
  <c r="V11995" i="1"/>
  <c r="BC11995" i="1" s="1"/>
  <c r="X11995" i="1"/>
  <c r="W11995" i="1"/>
  <c r="V11987" i="1"/>
  <c r="BC11987" i="1" s="1"/>
  <c r="X11987" i="1"/>
  <c r="W11987" i="1"/>
  <c r="V11979" i="1"/>
  <c r="BC11979" i="1" s="1"/>
  <c r="X11979" i="1"/>
  <c r="W11979" i="1"/>
  <c r="V11971" i="1"/>
  <c r="BC11971" i="1" s="1"/>
  <c r="X11971" i="1"/>
  <c r="W11971" i="1"/>
  <c r="V11963" i="1"/>
  <c r="X11963" i="1"/>
  <c r="W11963" i="1"/>
  <c r="V11955" i="1"/>
  <c r="BC11955" i="1" s="1"/>
  <c r="X11955" i="1"/>
  <c r="W11955" i="1"/>
  <c r="V11947" i="1"/>
  <c r="BC11947" i="1" s="1"/>
  <c r="X11947" i="1"/>
  <c r="W11947" i="1"/>
  <c r="V11939" i="1"/>
  <c r="BC11939" i="1" s="1"/>
  <c r="X11939" i="1"/>
  <c r="W11939" i="1"/>
  <c r="V11931" i="1"/>
  <c r="BC11931" i="1" s="1"/>
  <c r="X11931" i="1"/>
  <c r="W11931" i="1"/>
  <c r="V11923" i="1"/>
  <c r="BC11923" i="1" s="1"/>
  <c r="X11923" i="1"/>
  <c r="W11923" i="1"/>
  <c r="V11915" i="1"/>
  <c r="BC11915" i="1" s="1"/>
  <c r="X11915" i="1"/>
  <c r="W11915" i="1"/>
  <c r="V11907" i="1"/>
  <c r="BC11907" i="1" s="1"/>
  <c r="X11907" i="1"/>
  <c r="W11907" i="1"/>
  <c r="V11899" i="1"/>
  <c r="BC11899" i="1" s="1"/>
  <c r="X11899" i="1"/>
  <c r="W11899" i="1"/>
  <c r="V11891" i="1"/>
  <c r="BC11891" i="1" s="1"/>
  <c r="X11891" i="1"/>
  <c r="W11891" i="1"/>
  <c r="V11883" i="1"/>
  <c r="BC11883" i="1" s="1"/>
  <c r="X11883" i="1"/>
  <c r="W11883" i="1"/>
  <c r="V11875" i="1"/>
  <c r="BC11875" i="1" s="1"/>
  <c r="X11875" i="1"/>
  <c r="W11875" i="1"/>
  <c r="V11867" i="1"/>
  <c r="BC11867" i="1" s="1"/>
  <c r="X11867" i="1"/>
  <c r="W11867" i="1"/>
  <c r="V11859" i="1"/>
  <c r="BC11859" i="1" s="1"/>
  <c r="X11859" i="1"/>
  <c r="W11859" i="1"/>
  <c r="V11851" i="1"/>
  <c r="BC11851" i="1" s="1"/>
  <c r="X11851" i="1"/>
  <c r="W11851" i="1"/>
  <c r="V11843" i="1"/>
  <c r="BC11843" i="1" s="1"/>
  <c r="X11843" i="1"/>
  <c r="W11843" i="1"/>
  <c r="V11835" i="1"/>
  <c r="BC11835" i="1" s="1"/>
  <c r="X11835" i="1"/>
  <c r="W11835" i="1"/>
  <c r="V11827" i="1"/>
  <c r="X11827" i="1"/>
  <c r="W11827" i="1"/>
  <c r="V11819" i="1"/>
  <c r="BC11819" i="1" s="1"/>
  <c r="X11819" i="1"/>
  <c r="W11819" i="1"/>
  <c r="V11811" i="1"/>
  <c r="BC11811" i="1" s="1"/>
  <c r="X11811" i="1"/>
  <c r="W11811" i="1"/>
  <c r="V11803" i="1"/>
  <c r="BC11803" i="1" s="1"/>
  <c r="X11803" i="1"/>
  <c r="W11803" i="1"/>
  <c r="V11795" i="1"/>
  <c r="X11795" i="1"/>
  <c r="W11795" i="1"/>
  <c r="V11787" i="1"/>
  <c r="BC11787" i="1" s="1"/>
  <c r="X11787" i="1"/>
  <c r="W11787" i="1"/>
  <c r="V11779" i="1"/>
  <c r="BC11779" i="1" s="1"/>
  <c r="X11779" i="1"/>
  <c r="W11779" i="1"/>
  <c r="V11771" i="1"/>
  <c r="BC11771" i="1" s="1"/>
  <c r="X11771" i="1"/>
  <c r="W11771" i="1"/>
  <c r="V11763" i="1"/>
  <c r="BC11763" i="1" s="1"/>
  <c r="X11763" i="1"/>
  <c r="W11763" i="1"/>
  <c r="V11755" i="1"/>
  <c r="X11755" i="1"/>
  <c r="W11755" i="1"/>
  <c r="V11747" i="1"/>
  <c r="BC11747" i="1" s="1"/>
  <c r="X11747" i="1"/>
  <c r="W11747" i="1"/>
  <c r="V11739" i="1"/>
  <c r="BC11739" i="1" s="1"/>
  <c r="X11739" i="1"/>
  <c r="W11739" i="1"/>
  <c r="V11731" i="1"/>
  <c r="BC11731" i="1" s="1"/>
  <c r="X11731" i="1"/>
  <c r="W11731" i="1"/>
  <c r="V11723" i="1"/>
  <c r="BC11723" i="1" s="1"/>
  <c r="X11723" i="1"/>
  <c r="W11723" i="1"/>
  <c r="V11715" i="1"/>
  <c r="BC11715" i="1" s="1"/>
  <c r="X11715" i="1"/>
  <c r="W11715" i="1"/>
  <c r="V11707" i="1"/>
  <c r="BC11707" i="1" s="1"/>
  <c r="X11707" i="1"/>
  <c r="W11707" i="1"/>
  <c r="V11699" i="1"/>
  <c r="BC11699" i="1" s="1"/>
  <c r="X11699" i="1"/>
  <c r="W11699" i="1"/>
  <c r="V11691" i="1"/>
  <c r="BC11691" i="1" s="1"/>
  <c r="X11691" i="1"/>
  <c r="W11691" i="1"/>
  <c r="V11683" i="1"/>
  <c r="BC11683" i="1" s="1"/>
  <c r="X11683" i="1"/>
  <c r="W11683" i="1"/>
  <c r="V11675" i="1"/>
  <c r="BC11675" i="1" s="1"/>
  <c r="X11675" i="1"/>
  <c r="W11675" i="1"/>
  <c r="V11667" i="1"/>
  <c r="BC11667" i="1" s="1"/>
  <c r="X11667" i="1"/>
  <c r="W11667" i="1"/>
  <c r="V11659" i="1"/>
  <c r="BC11659" i="1" s="1"/>
  <c r="X11659" i="1"/>
  <c r="W11659" i="1"/>
  <c r="V11651" i="1"/>
  <c r="BC11651" i="1" s="1"/>
  <c r="X11651" i="1"/>
  <c r="W11651" i="1"/>
  <c r="V11643" i="1"/>
  <c r="BC11643" i="1" s="1"/>
  <c r="X11643" i="1"/>
  <c r="W11643" i="1"/>
  <c r="V11635" i="1"/>
  <c r="BC11635" i="1" s="1"/>
  <c r="X11635" i="1"/>
  <c r="W11635" i="1"/>
  <c r="V11627" i="1"/>
  <c r="X11627" i="1"/>
  <c r="W11627" i="1"/>
  <c r="V11619" i="1"/>
  <c r="BC11619" i="1" s="1"/>
  <c r="X11619" i="1"/>
  <c r="W11619" i="1"/>
  <c r="V11611" i="1"/>
  <c r="BC11611" i="1" s="1"/>
  <c r="X11611" i="1"/>
  <c r="W11611" i="1"/>
  <c r="V11603" i="1"/>
  <c r="BC11603" i="1" s="1"/>
  <c r="X11603" i="1"/>
  <c r="W11603" i="1"/>
  <c r="V11595" i="1"/>
  <c r="X11595" i="1"/>
  <c r="W11595" i="1"/>
  <c r="V11587" i="1"/>
  <c r="BC11587" i="1" s="1"/>
  <c r="X11587" i="1"/>
  <c r="W11587" i="1"/>
  <c r="V11579" i="1"/>
  <c r="BC11579" i="1" s="1"/>
  <c r="X11579" i="1"/>
  <c r="W11579" i="1"/>
  <c r="V11571" i="1"/>
  <c r="X11571" i="1"/>
  <c r="W11571" i="1"/>
  <c r="V11563" i="1"/>
  <c r="BC11563" i="1" s="1"/>
  <c r="X11563" i="1"/>
  <c r="W11563" i="1"/>
  <c r="V11555" i="1"/>
  <c r="BC11555" i="1" s="1"/>
  <c r="X11555" i="1"/>
  <c r="W11555" i="1"/>
  <c r="V11547" i="1"/>
  <c r="BC11547" i="1" s="1"/>
  <c r="X11547" i="1"/>
  <c r="W11547" i="1"/>
  <c r="V11539" i="1"/>
  <c r="BC11539" i="1" s="1"/>
  <c r="X11539" i="1"/>
  <c r="W11539" i="1"/>
  <c r="V11531" i="1"/>
  <c r="BC11531" i="1" s="1"/>
  <c r="X11531" i="1"/>
  <c r="W11531" i="1"/>
  <c r="V11523" i="1"/>
  <c r="BC11523" i="1" s="1"/>
  <c r="X11523" i="1"/>
  <c r="W11523" i="1"/>
  <c r="V11515" i="1"/>
  <c r="X11515" i="1"/>
  <c r="W11515" i="1"/>
  <c r="V11507" i="1"/>
  <c r="BC11507" i="1" s="1"/>
  <c r="X11507" i="1"/>
  <c r="W11507" i="1"/>
  <c r="V11499" i="1"/>
  <c r="BC11499" i="1" s="1"/>
  <c r="X11499" i="1"/>
  <c r="W11499" i="1"/>
  <c r="V11491" i="1"/>
  <c r="BC11491" i="1" s="1"/>
  <c r="X11491" i="1"/>
  <c r="W11491" i="1"/>
  <c r="V11483" i="1"/>
  <c r="BC11483" i="1" s="1"/>
  <c r="X11483" i="1"/>
  <c r="W11483" i="1"/>
  <c r="V11475" i="1"/>
  <c r="BC11475" i="1" s="1"/>
  <c r="X11475" i="1"/>
  <c r="W11475" i="1"/>
  <c r="V11467" i="1"/>
  <c r="BC11467" i="1" s="1"/>
  <c r="X11467" i="1"/>
  <c r="W11467" i="1"/>
  <c r="V11459" i="1"/>
  <c r="BC11459" i="1" s="1"/>
  <c r="X11459" i="1"/>
  <c r="W11459" i="1"/>
  <c r="V11451" i="1"/>
  <c r="BC11451" i="1" s="1"/>
  <c r="X11451" i="1"/>
  <c r="W11451" i="1"/>
  <c r="V11443" i="1"/>
  <c r="BC11443" i="1" s="1"/>
  <c r="X11443" i="1"/>
  <c r="W11443" i="1"/>
  <c r="V11435" i="1"/>
  <c r="BC11435" i="1" s="1"/>
  <c r="X11435" i="1"/>
  <c r="W11435" i="1"/>
  <c r="V11427" i="1"/>
  <c r="BC11427" i="1" s="1"/>
  <c r="X11427" i="1"/>
  <c r="W11427" i="1"/>
  <c r="V11419" i="1"/>
  <c r="BC11419" i="1" s="1"/>
  <c r="X11419" i="1"/>
  <c r="W11419" i="1"/>
  <c r="V11411" i="1"/>
  <c r="BC11411" i="1" s="1"/>
  <c r="X11411" i="1"/>
  <c r="W11411" i="1"/>
  <c r="V11403" i="1"/>
  <c r="BC11403" i="1" s="1"/>
  <c r="X11403" i="1"/>
  <c r="W11403" i="1"/>
  <c r="V11395" i="1"/>
  <c r="BC11395" i="1" s="1"/>
  <c r="X11395" i="1"/>
  <c r="W11395" i="1"/>
  <c r="V11387" i="1"/>
  <c r="BC11387" i="1" s="1"/>
  <c r="X11387" i="1"/>
  <c r="W11387" i="1"/>
  <c r="V11379" i="1"/>
  <c r="BC11379" i="1" s="1"/>
  <c r="X11379" i="1"/>
  <c r="W11379" i="1"/>
  <c r="V11371" i="1"/>
  <c r="BC11371" i="1" s="1"/>
  <c r="X11371" i="1"/>
  <c r="W11371" i="1"/>
  <c r="V11363" i="1"/>
  <c r="BC11363" i="1" s="1"/>
  <c r="X11363" i="1"/>
  <c r="W11363" i="1"/>
  <c r="V11355" i="1"/>
  <c r="X11355" i="1"/>
  <c r="W11355" i="1"/>
  <c r="V11347" i="1"/>
  <c r="BC11347" i="1" s="1"/>
  <c r="X11347" i="1"/>
  <c r="W11347" i="1"/>
  <c r="V11339" i="1"/>
  <c r="BC11339" i="1" s="1"/>
  <c r="X11339" i="1"/>
  <c r="W11339" i="1"/>
  <c r="V11331" i="1"/>
  <c r="BC11331" i="1" s="1"/>
  <c r="X11331" i="1"/>
  <c r="W11331" i="1"/>
  <c r="V11323" i="1"/>
  <c r="BC11323" i="1" s="1"/>
  <c r="X11323" i="1"/>
  <c r="W11323" i="1"/>
  <c r="V11315" i="1"/>
  <c r="BC11315" i="1" s="1"/>
  <c r="X11315" i="1"/>
  <c r="W11315" i="1"/>
  <c r="V11307" i="1"/>
  <c r="X11307" i="1"/>
  <c r="W11307" i="1"/>
  <c r="V11299" i="1"/>
  <c r="BC11299" i="1" s="1"/>
  <c r="X11299" i="1"/>
  <c r="W11299" i="1"/>
  <c r="V11291" i="1"/>
  <c r="BC11291" i="1" s="1"/>
  <c r="X11291" i="1"/>
  <c r="W11291" i="1"/>
  <c r="V11283" i="1"/>
  <c r="BC11283" i="1" s="1"/>
  <c r="X11283" i="1"/>
  <c r="W11283" i="1"/>
  <c r="V11275" i="1"/>
  <c r="X11275" i="1"/>
  <c r="W11275" i="1"/>
  <c r="V11267" i="1"/>
  <c r="BC11267" i="1" s="1"/>
  <c r="X11267" i="1"/>
  <c r="W11267" i="1"/>
  <c r="V11259" i="1"/>
  <c r="BC11259" i="1" s="1"/>
  <c r="X11259" i="1"/>
  <c r="W11259" i="1"/>
  <c r="V11251" i="1"/>
  <c r="BC11251" i="1" s="1"/>
  <c r="X11251" i="1"/>
  <c r="W11251" i="1"/>
  <c r="V11243" i="1"/>
  <c r="BC11243" i="1" s="1"/>
  <c r="X11243" i="1"/>
  <c r="W11243" i="1"/>
  <c r="V11235" i="1"/>
  <c r="X11235" i="1"/>
  <c r="W11235" i="1"/>
  <c r="V11227" i="1"/>
  <c r="BC11227" i="1" s="1"/>
  <c r="X11227" i="1"/>
  <c r="W11227" i="1"/>
  <c r="V11219" i="1"/>
  <c r="BC11219" i="1" s="1"/>
  <c r="X11219" i="1"/>
  <c r="W11219" i="1"/>
  <c r="V11211" i="1"/>
  <c r="BC11211" i="1" s="1"/>
  <c r="X11211" i="1"/>
  <c r="W11211" i="1"/>
  <c r="V11203" i="1"/>
  <c r="BC11203" i="1" s="1"/>
  <c r="X11203" i="1"/>
  <c r="W11203" i="1"/>
  <c r="V11195" i="1"/>
  <c r="BC11195" i="1" s="1"/>
  <c r="X11195" i="1"/>
  <c r="W11195" i="1"/>
  <c r="V11187" i="1"/>
  <c r="BC11187" i="1" s="1"/>
  <c r="X11187" i="1"/>
  <c r="W11187" i="1"/>
  <c r="V11179" i="1"/>
  <c r="BC11179" i="1" s="1"/>
  <c r="X11179" i="1"/>
  <c r="W11179" i="1"/>
  <c r="V11171" i="1"/>
  <c r="BC11171" i="1" s="1"/>
  <c r="X11171" i="1"/>
  <c r="W11171" i="1"/>
  <c r="V11163" i="1"/>
  <c r="BC11163" i="1" s="1"/>
  <c r="X11163" i="1"/>
  <c r="W11163" i="1"/>
  <c r="V11155" i="1"/>
  <c r="BC11155" i="1" s="1"/>
  <c r="X11155" i="1"/>
  <c r="W11155" i="1"/>
  <c r="V11147" i="1"/>
  <c r="X11147" i="1"/>
  <c r="W11147" i="1"/>
  <c r="V11139" i="1"/>
  <c r="BC11139" i="1" s="1"/>
  <c r="X11139" i="1"/>
  <c r="W11139" i="1"/>
  <c r="V11131" i="1"/>
  <c r="BC11131" i="1" s="1"/>
  <c r="X11131" i="1"/>
  <c r="W11131" i="1"/>
  <c r="V11123" i="1"/>
  <c r="BC11123" i="1" s="1"/>
  <c r="X11123" i="1"/>
  <c r="W11123" i="1"/>
  <c r="V11115" i="1"/>
  <c r="BC11115" i="1" s="1"/>
  <c r="X11115" i="1"/>
  <c r="W11115" i="1"/>
  <c r="V11107" i="1"/>
  <c r="BC11107" i="1" s="1"/>
  <c r="X11107" i="1"/>
  <c r="W11107" i="1"/>
  <c r="V11099" i="1"/>
  <c r="BC11099" i="1" s="1"/>
  <c r="X11099" i="1"/>
  <c r="W11099" i="1"/>
  <c r="V11091" i="1"/>
  <c r="BC11091" i="1" s="1"/>
  <c r="X11091" i="1"/>
  <c r="W11091" i="1"/>
  <c r="V11083" i="1"/>
  <c r="BC11083" i="1" s="1"/>
  <c r="X11083" i="1"/>
  <c r="W11083" i="1"/>
  <c r="V11075" i="1"/>
  <c r="BC11075" i="1" s="1"/>
  <c r="X11075" i="1"/>
  <c r="W11075" i="1"/>
  <c r="V11067" i="1"/>
  <c r="BC11067" i="1" s="1"/>
  <c r="X11067" i="1"/>
  <c r="W11067" i="1"/>
  <c r="V11059" i="1"/>
  <c r="BC11059" i="1" s="1"/>
  <c r="X11059" i="1"/>
  <c r="W11059" i="1"/>
  <c r="V11051" i="1"/>
  <c r="BC11051" i="1" s="1"/>
  <c r="X11051" i="1"/>
  <c r="W11051" i="1"/>
  <c r="V11043" i="1"/>
  <c r="BC11043" i="1" s="1"/>
  <c r="X11043" i="1"/>
  <c r="W11043" i="1"/>
  <c r="V11035" i="1"/>
  <c r="BC11035" i="1" s="1"/>
  <c r="X11035" i="1"/>
  <c r="W11035" i="1"/>
  <c r="V11027" i="1"/>
  <c r="BC11027" i="1" s="1"/>
  <c r="X11027" i="1"/>
  <c r="W11027" i="1"/>
  <c r="V11019" i="1"/>
  <c r="BC11019" i="1" s="1"/>
  <c r="X11019" i="1"/>
  <c r="W11019" i="1"/>
  <c r="V11011" i="1"/>
  <c r="BC11011" i="1" s="1"/>
  <c r="X11011" i="1"/>
  <c r="W11011" i="1"/>
  <c r="V11003" i="1"/>
  <c r="BC11003" i="1" s="1"/>
  <c r="X11003" i="1"/>
  <c r="W11003" i="1"/>
  <c r="V10995" i="1"/>
  <c r="BC10995" i="1" s="1"/>
  <c r="X10995" i="1"/>
  <c r="W10995" i="1"/>
  <c r="V10987" i="1"/>
  <c r="BC10987" i="1" s="1"/>
  <c r="X10987" i="1"/>
  <c r="W10987" i="1"/>
  <c r="V10979" i="1"/>
  <c r="BC10979" i="1" s="1"/>
  <c r="X10979" i="1"/>
  <c r="W10979" i="1"/>
  <c r="V10971" i="1"/>
  <c r="X10971" i="1"/>
  <c r="W10971" i="1"/>
  <c r="V10963" i="1"/>
  <c r="BC10963" i="1" s="1"/>
  <c r="X10963" i="1"/>
  <c r="W10963" i="1"/>
  <c r="V10955" i="1"/>
  <c r="BC10955" i="1" s="1"/>
  <c r="X10955" i="1"/>
  <c r="W10955" i="1"/>
  <c r="V10947" i="1"/>
  <c r="BC10947" i="1" s="1"/>
  <c r="X10947" i="1"/>
  <c r="W10947" i="1"/>
  <c r="V10939" i="1"/>
  <c r="X10939" i="1"/>
  <c r="W10939" i="1"/>
  <c r="V10931" i="1"/>
  <c r="BC10931" i="1" s="1"/>
  <c r="X10931" i="1"/>
  <c r="W10931" i="1"/>
  <c r="V10923" i="1"/>
  <c r="BC10923" i="1" s="1"/>
  <c r="X10923" i="1"/>
  <c r="W10923" i="1"/>
  <c r="V10915" i="1"/>
  <c r="X10915" i="1"/>
  <c r="W10915" i="1"/>
  <c r="V10907" i="1"/>
  <c r="BC10907" i="1" s="1"/>
  <c r="X10907" i="1"/>
  <c r="W10907" i="1"/>
  <c r="V10899" i="1"/>
  <c r="BC10899" i="1" s="1"/>
  <c r="X10899" i="1"/>
  <c r="W10899" i="1"/>
  <c r="V10891" i="1"/>
  <c r="BC10891" i="1" s="1"/>
  <c r="X10891" i="1"/>
  <c r="W10891" i="1"/>
  <c r="V10883" i="1"/>
  <c r="BC10883" i="1" s="1"/>
  <c r="X10883" i="1"/>
  <c r="W10883" i="1"/>
  <c r="V10875" i="1"/>
  <c r="BC10875" i="1" s="1"/>
  <c r="X10875" i="1"/>
  <c r="W10875" i="1"/>
  <c r="V10867" i="1"/>
  <c r="BC10867" i="1" s="1"/>
  <c r="X10867" i="1"/>
  <c r="W10867" i="1"/>
  <c r="V10859" i="1"/>
  <c r="BC10859" i="1" s="1"/>
  <c r="X10859" i="1"/>
  <c r="W10859" i="1"/>
  <c r="V10851" i="1"/>
  <c r="BC10851" i="1" s="1"/>
  <c r="X10851" i="1"/>
  <c r="W10851" i="1"/>
  <c r="V10843" i="1"/>
  <c r="BC10843" i="1" s="1"/>
  <c r="X10843" i="1"/>
  <c r="W10843" i="1"/>
  <c r="V10835" i="1"/>
  <c r="BC10835" i="1" s="1"/>
  <c r="X10835" i="1"/>
  <c r="W10835" i="1"/>
  <c r="V10827" i="1"/>
  <c r="BC10827" i="1" s="1"/>
  <c r="X10827" i="1"/>
  <c r="W10827" i="1"/>
  <c r="V10819" i="1"/>
  <c r="BC10819" i="1" s="1"/>
  <c r="X10819" i="1"/>
  <c r="W10819" i="1"/>
  <c r="V10811" i="1"/>
  <c r="BC10811" i="1" s="1"/>
  <c r="X10811" i="1"/>
  <c r="W10811" i="1"/>
  <c r="V10803" i="1"/>
  <c r="BC10803" i="1" s="1"/>
  <c r="X10803" i="1"/>
  <c r="W10803" i="1"/>
  <c r="V10795" i="1"/>
  <c r="BC10795" i="1" s="1"/>
  <c r="X10795" i="1"/>
  <c r="W10795" i="1"/>
  <c r="V10787" i="1"/>
  <c r="BC10787" i="1" s="1"/>
  <c r="X10787" i="1"/>
  <c r="W10787" i="1"/>
  <c r="V10779" i="1"/>
  <c r="BC10779" i="1" s="1"/>
  <c r="X10779" i="1"/>
  <c r="W10779" i="1"/>
  <c r="V10771" i="1"/>
  <c r="BC10771" i="1" s="1"/>
  <c r="X10771" i="1"/>
  <c r="W10771" i="1"/>
  <c r="V10763" i="1"/>
  <c r="BC10763" i="1" s="1"/>
  <c r="X10763" i="1"/>
  <c r="W10763" i="1"/>
  <c r="V10755" i="1"/>
  <c r="BC10755" i="1" s="1"/>
  <c r="X10755" i="1"/>
  <c r="W10755" i="1"/>
  <c r="V10747" i="1"/>
  <c r="BC10747" i="1" s="1"/>
  <c r="X10747" i="1"/>
  <c r="W10747" i="1"/>
  <c r="V10739" i="1"/>
  <c r="BC10739" i="1" s="1"/>
  <c r="X10739" i="1"/>
  <c r="W10739" i="1"/>
  <c r="V10731" i="1"/>
  <c r="BC10731" i="1" s="1"/>
  <c r="X10731" i="1"/>
  <c r="W10731" i="1"/>
  <c r="V10723" i="1"/>
  <c r="BC10723" i="1" s="1"/>
  <c r="X10723" i="1"/>
  <c r="W10723" i="1"/>
  <c r="V10715" i="1"/>
  <c r="X10715" i="1"/>
  <c r="W10715" i="1"/>
  <c r="V10707" i="1"/>
  <c r="BC10707" i="1" s="1"/>
  <c r="X10707" i="1"/>
  <c r="W10707" i="1"/>
  <c r="V10699" i="1"/>
  <c r="BC10699" i="1" s="1"/>
  <c r="X10699" i="1"/>
  <c r="W10699" i="1"/>
  <c r="V10691" i="1"/>
  <c r="BC10691" i="1" s="1"/>
  <c r="X10691" i="1"/>
  <c r="W10691" i="1"/>
  <c r="V10683" i="1"/>
  <c r="BC10683" i="1" s="1"/>
  <c r="X10683" i="1"/>
  <c r="W10683" i="1"/>
  <c r="V10675" i="1"/>
  <c r="BC10675" i="1" s="1"/>
  <c r="X10675" i="1"/>
  <c r="W10675" i="1"/>
  <c r="V10667" i="1"/>
  <c r="BC10667" i="1" s="1"/>
  <c r="X10667" i="1"/>
  <c r="W10667" i="1"/>
  <c r="V10659" i="1"/>
  <c r="BC10659" i="1" s="1"/>
  <c r="X10659" i="1"/>
  <c r="W10659" i="1"/>
  <c r="V10651" i="1"/>
  <c r="BC10651" i="1" s="1"/>
  <c r="X10651" i="1"/>
  <c r="W10651" i="1"/>
  <c r="V10643" i="1"/>
  <c r="BC10643" i="1" s="1"/>
  <c r="X10643" i="1"/>
  <c r="W10643" i="1"/>
  <c r="V10635" i="1"/>
  <c r="BC10635" i="1" s="1"/>
  <c r="X10635" i="1"/>
  <c r="W10635" i="1"/>
  <c r="V10627" i="1"/>
  <c r="BC10627" i="1" s="1"/>
  <c r="X10627" i="1"/>
  <c r="W10627" i="1"/>
  <c r="V10619" i="1"/>
  <c r="BC10619" i="1" s="1"/>
  <c r="X10619" i="1"/>
  <c r="W10619" i="1"/>
  <c r="V10611" i="1"/>
  <c r="BC10611" i="1" s="1"/>
  <c r="X10611" i="1"/>
  <c r="W10611" i="1"/>
  <c r="V10603" i="1"/>
  <c r="BC10603" i="1" s="1"/>
  <c r="X10603" i="1"/>
  <c r="W10603" i="1"/>
  <c r="V10595" i="1"/>
  <c r="BC10595" i="1" s="1"/>
  <c r="X10595" i="1"/>
  <c r="W10595" i="1"/>
  <c r="V10587" i="1"/>
  <c r="BC10587" i="1" s="1"/>
  <c r="X10587" i="1"/>
  <c r="W10587" i="1"/>
  <c r="V10579" i="1"/>
  <c r="BC10579" i="1" s="1"/>
  <c r="X10579" i="1"/>
  <c r="W10579" i="1"/>
  <c r="V10571" i="1"/>
  <c r="BC10571" i="1" s="1"/>
  <c r="X10571" i="1"/>
  <c r="W10571" i="1"/>
  <c r="V10563" i="1"/>
  <c r="BC10563" i="1" s="1"/>
  <c r="X10563" i="1"/>
  <c r="W10563" i="1"/>
  <c r="V10555" i="1"/>
  <c r="BC10555" i="1" s="1"/>
  <c r="X10555" i="1"/>
  <c r="W10555" i="1"/>
  <c r="V10547" i="1"/>
  <c r="X10547" i="1"/>
  <c r="W10547" i="1"/>
  <c r="V10539" i="1"/>
  <c r="BC10539" i="1" s="1"/>
  <c r="X10539" i="1"/>
  <c r="W10539" i="1"/>
  <c r="V10531" i="1"/>
  <c r="BC10531" i="1" s="1"/>
  <c r="X10531" i="1"/>
  <c r="W10531" i="1"/>
  <c r="V10523" i="1"/>
  <c r="BC10523" i="1" s="1"/>
  <c r="X10523" i="1"/>
  <c r="W10523" i="1"/>
  <c r="V10515" i="1"/>
  <c r="BC10515" i="1" s="1"/>
  <c r="X10515" i="1"/>
  <c r="W10515" i="1"/>
  <c r="V10507" i="1"/>
  <c r="BC10507" i="1" s="1"/>
  <c r="X10507" i="1"/>
  <c r="W10507" i="1"/>
  <c r="V10499" i="1"/>
  <c r="BC10499" i="1" s="1"/>
  <c r="X10499" i="1"/>
  <c r="W10499" i="1"/>
  <c r="V10491" i="1"/>
  <c r="X10491" i="1"/>
  <c r="W10491" i="1"/>
  <c r="V10483" i="1"/>
  <c r="BC10483" i="1" s="1"/>
  <c r="X10483" i="1"/>
  <c r="W10483" i="1"/>
  <c r="V10475" i="1"/>
  <c r="BC10475" i="1" s="1"/>
  <c r="X10475" i="1"/>
  <c r="W10475" i="1"/>
  <c r="V10467" i="1"/>
  <c r="BC10467" i="1" s="1"/>
  <c r="X10467" i="1"/>
  <c r="W10467" i="1"/>
  <c r="V10459" i="1"/>
  <c r="BC10459" i="1" s="1"/>
  <c r="X10459" i="1"/>
  <c r="W10459" i="1"/>
  <c r="V10451" i="1"/>
  <c r="BC10451" i="1" s="1"/>
  <c r="X10451" i="1"/>
  <c r="W10451" i="1"/>
  <c r="V10443" i="1"/>
  <c r="BC10443" i="1" s="1"/>
  <c r="X10443" i="1"/>
  <c r="W10443" i="1"/>
  <c r="V10435" i="1"/>
  <c r="BC10435" i="1" s="1"/>
  <c r="X10435" i="1"/>
  <c r="W10435" i="1"/>
  <c r="V10427" i="1"/>
  <c r="BC10427" i="1" s="1"/>
  <c r="X10427" i="1"/>
  <c r="W10427" i="1"/>
  <c r="V10419" i="1"/>
  <c r="BC10419" i="1" s="1"/>
  <c r="X10419" i="1"/>
  <c r="W10419" i="1"/>
  <c r="V10411" i="1"/>
  <c r="BC10411" i="1" s="1"/>
  <c r="X10411" i="1"/>
  <c r="W10411" i="1"/>
  <c r="V10403" i="1"/>
  <c r="BC10403" i="1" s="1"/>
  <c r="X10403" i="1"/>
  <c r="W10403" i="1"/>
  <c r="V10395" i="1"/>
  <c r="BC10395" i="1" s="1"/>
  <c r="X10395" i="1"/>
  <c r="W10395" i="1"/>
  <c r="V10387" i="1"/>
  <c r="BC10387" i="1" s="1"/>
  <c r="X10387" i="1"/>
  <c r="W10387" i="1"/>
  <c r="V10379" i="1"/>
  <c r="BC10379" i="1" s="1"/>
  <c r="X10379" i="1"/>
  <c r="W10379" i="1"/>
  <c r="V10371" i="1"/>
  <c r="BC10371" i="1" s="1"/>
  <c r="X10371" i="1"/>
  <c r="W10371" i="1"/>
  <c r="V10363" i="1"/>
  <c r="BC10363" i="1" s="1"/>
  <c r="X10363" i="1"/>
  <c r="W10363" i="1"/>
  <c r="V10355" i="1"/>
  <c r="BC10355" i="1" s="1"/>
  <c r="X10355" i="1"/>
  <c r="W10355" i="1"/>
  <c r="V10347" i="1"/>
  <c r="BC10347" i="1" s="1"/>
  <c r="X10347" i="1"/>
  <c r="W10347" i="1"/>
  <c r="V10339" i="1"/>
  <c r="BC10339" i="1" s="1"/>
  <c r="X10339" i="1"/>
  <c r="W10339" i="1"/>
  <c r="V10331" i="1"/>
  <c r="BC10331" i="1" s="1"/>
  <c r="X10331" i="1"/>
  <c r="W10331" i="1"/>
  <c r="V10323" i="1"/>
  <c r="BC10323" i="1" s="1"/>
  <c r="X10323" i="1"/>
  <c r="W10323" i="1"/>
  <c r="V10315" i="1"/>
  <c r="X10315" i="1"/>
  <c r="W10315" i="1"/>
  <c r="V10307" i="1"/>
  <c r="BC10307" i="1" s="1"/>
  <c r="X10307" i="1"/>
  <c r="W10307" i="1"/>
  <c r="V10299" i="1"/>
  <c r="BC10299" i="1" s="1"/>
  <c r="X10299" i="1"/>
  <c r="W10299" i="1"/>
  <c r="V10291" i="1"/>
  <c r="BC10291" i="1" s="1"/>
  <c r="X10291" i="1"/>
  <c r="W10291" i="1"/>
  <c r="V10283" i="1"/>
  <c r="BC10283" i="1" s="1"/>
  <c r="X10283" i="1"/>
  <c r="W10283" i="1"/>
  <c r="V10275" i="1"/>
  <c r="BC10275" i="1" s="1"/>
  <c r="X10275" i="1"/>
  <c r="W10275" i="1"/>
  <c r="V10267" i="1"/>
  <c r="BC10267" i="1" s="1"/>
  <c r="X10267" i="1"/>
  <c r="W10267" i="1"/>
  <c r="V10259" i="1"/>
  <c r="BC10259" i="1" s="1"/>
  <c r="X10259" i="1"/>
  <c r="W10259" i="1"/>
  <c r="V10251" i="1"/>
  <c r="BC10251" i="1" s="1"/>
  <c r="X10251" i="1"/>
  <c r="W10251" i="1"/>
  <c r="V10243" i="1"/>
  <c r="BC10243" i="1" s="1"/>
  <c r="X10243" i="1"/>
  <c r="W10243" i="1"/>
  <c r="V10235" i="1"/>
  <c r="X10235" i="1"/>
  <c r="W10235" i="1"/>
  <c r="V10227" i="1"/>
  <c r="BC10227" i="1" s="1"/>
  <c r="X10227" i="1"/>
  <c r="W10227" i="1"/>
  <c r="V10219" i="1"/>
  <c r="BC10219" i="1" s="1"/>
  <c r="X10219" i="1"/>
  <c r="W10219" i="1"/>
  <c r="V10211" i="1"/>
  <c r="BC10211" i="1" s="1"/>
  <c r="X10211" i="1"/>
  <c r="W10211" i="1"/>
  <c r="V10203" i="1"/>
  <c r="BC10203" i="1" s="1"/>
  <c r="X10203" i="1"/>
  <c r="W10203" i="1"/>
  <c r="V10195" i="1"/>
  <c r="BC10195" i="1" s="1"/>
  <c r="X10195" i="1"/>
  <c r="W10195" i="1"/>
  <c r="V10187" i="1"/>
  <c r="BC10187" i="1" s="1"/>
  <c r="X10187" i="1"/>
  <c r="W10187" i="1"/>
  <c r="V10179" i="1"/>
  <c r="BC10179" i="1" s="1"/>
  <c r="X10179" i="1"/>
  <c r="W10179" i="1"/>
  <c r="V10171" i="1"/>
  <c r="BC10171" i="1" s="1"/>
  <c r="X10171" i="1"/>
  <c r="W10171" i="1"/>
  <c r="V10163" i="1"/>
  <c r="BC10163" i="1" s="1"/>
  <c r="X10163" i="1"/>
  <c r="W10163" i="1"/>
  <c r="V10155" i="1"/>
  <c r="BC10155" i="1" s="1"/>
  <c r="X10155" i="1"/>
  <c r="W10155" i="1"/>
  <c r="V10147" i="1"/>
  <c r="BC10147" i="1" s="1"/>
  <c r="X10147" i="1"/>
  <c r="W10147" i="1"/>
  <c r="V10139" i="1"/>
  <c r="BC10139" i="1" s="1"/>
  <c r="X10139" i="1"/>
  <c r="W10139" i="1"/>
  <c r="V10131" i="1"/>
  <c r="BC10131" i="1" s="1"/>
  <c r="X10131" i="1"/>
  <c r="W10131" i="1"/>
  <c r="V10123" i="1"/>
  <c r="BC10123" i="1" s="1"/>
  <c r="X10123" i="1"/>
  <c r="W10123" i="1"/>
  <c r="V10115" i="1"/>
  <c r="X10115" i="1"/>
  <c r="W10115" i="1"/>
  <c r="V10107" i="1"/>
  <c r="BC10107" i="1" s="1"/>
  <c r="X10107" i="1"/>
  <c r="W10107" i="1"/>
  <c r="V10099" i="1"/>
  <c r="BC10099" i="1" s="1"/>
  <c r="X10099" i="1"/>
  <c r="W10099" i="1"/>
  <c r="V10091" i="1"/>
  <c r="BC10091" i="1" s="1"/>
  <c r="X10091" i="1"/>
  <c r="W10091" i="1"/>
  <c r="V10083" i="1"/>
  <c r="BC10083" i="1" s="1"/>
  <c r="X10083" i="1"/>
  <c r="W10083" i="1"/>
  <c r="V10075" i="1"/>
  <c r="BC10075" i="1" s="1"/>
  <c r="X10075" i="1"/>
  <c r="W10075" i="1"/>
  <c r="V10067" i="1"/>
  <c r="BC10067" i="1" s="1"/>
  <c r="X10067" i="1"/>
  <c r="W10067" i="1"/>
  <c r="V10059" i="1"/>
  <c r="BC10059" i="1" s="1"/>
  <c r="X10059" i="1"/>
  <c r="W10059" i="1"/>
  <c r="V10051" i="1"/>
  <c r="BC10051" i="1" s="1"/>
  <c r="X10051" i="1"/>
  <c r="W10051" i="1"/>
  <c r="V10043" i="1"/>
  <c r="BC10043" i="1" s="1"/>
  <c r="X10043" i="1"/>
  <c r="W10043" i="1"/>
  <c r="V10035" i="1"/>
  <c r="BC10035" i="1" s="1"/>
  <c r="X10035" i="1"/>
  <c r="W10035" i="1"/>
  <c r="V10027" i="1"/>
  <c r="BC10027" i="1" s="1"/>
  <c r="X10027" i="1"/>
  <c r="W10027" i="1"/>
  <c r="V10019" i="1"/>
  <c r="BC10019" i="1" s="1"/>
  <c r="X10019" i="1"/>
  <c r="W10019" i="1"/>
  <c r="V10011" i="1"/>
  <c r="BC10011" i="1" s="1"/>
  <c r="X10011" i="1"/>
  <c r="W10011" i="1"/>
  <c r="V10003" i="1"/>
  <c r="BC10003" i="1" s="1"/>
  <c r="X10003" i="1"/>
  <c r="W10003" i="1"/>
  <c r="V9995" i="1"/>
  <c r="X9995" i="1"/>
  <c r="W9995" i="1"/>
  <c r="V9987" i="1"/>
  <c r="BC9987" i="1" s="1"/>
  <c r="X9987" i="1"/>
  <c r="W9987" i="1"/>
  <c r="V9979" i="1"/>
  <c r="BC9979" i="1" s="1"/>
  <c r="X9979" i="1"/>
  <c r="W9979" i="1"/>
  <c r="V9971" i="1"/>
  <c r="BC9971" i="1" s="1"/>
  <c r="X9971" i="1"/>
  <c r="W9971" i="1"/>
  <c r="V9963" i="1"/>
  <c r="BC9963" i="1" s="1"/>
  <c r="X9963" i="1"/>
  <c r="W9963" i="1"/>
  <c r="V9955" i="1"/>
  <c r="BC9955" i="1" s="1"/>
  <c r="X9955" i="1"/>
  <c r="W9955" i="1"/>
  <c r="V9947" i="1"/>
  <c r="BC9947" i="1" s="1"/>
  <c r="X9947" i="1"/>
  <c r="W9947" i="1"/>
  <c r="V9939" i="1"/>
  <c r="BC9939" i="1" s="1"/>
  <c r="X9939" i="1"/>
  <c r="W9939" i="1"/>
  <c r="V9931" i="1"/>
  <c r="BC9931" i="1" s="1"/>
  <c r="X9931" i="1"/>
  <c r="W9931" i="1"/>
  <c r="V9923" i="1"/>
  <c r="BC9923" i="1" s="1"/>
  <c r="X9923" i="1"/>
  <c r="W9923" i="1"/>
  <c r="V9915" i="1"/>
  <c r="X9915" i="1"/>
  <c r="W9915" i="1"/>
  <c r="V9907" i="1"/>
  <c r="BC9907" i="1" s="1"/>
  <c r="X9907" i="1"/>
  <c r="W9907" i="1"/>
  <c r="V9899" i="1"/>
  <c r="X9899" i="1"/>
  <c r="W9899" i="1"/>
  <c r="V9891" i="1"/>
  <c r="BC9891" i="1" s="1"/>
  <c r="X9891" i="1"/>
  <c r="W9891" i="1"/>
  <c r="V9883" i="1"/>
  <c r="BC9883" i="1" s="1"/>
  <c r="X9883" i="1"/>
  <c r="W9883" i="1"/>
  <c r="V9875" i="1"/>
  <c r="BC9875" i="1" s="1"/>
  <c r="X9875" i="1"/>
  <c r="W9875" i="1"/>
  <c r="V9867" i="1"/>
  <c r="BC9867" i="1" s="1"/>
  <c r="X9867" i="1"/>
  <c r="W9867" i="1"/>
  <c r="V9859" i="1"/>
  <c r="BC9859" i="1" s="1"/>
  <c r="X9859" i="1"/>
  <c r="W9859" i="1"/>
  <c r="V9851" i="1"/>
  <c r="BC9851" i="1" s="1"/>
  <c r="X9851" i="1"/>
  <c r="W9851" i="1"/>
  <c r="V9843" i="1"/>
  <c r="BC9843" i="1" s="1"/>
  <c r="X9843" i="1"/>
  <c r="W9843" i="1"/>
  <c r="V9835" i="1"/>
  <c r="BC9835" i="1" s="1"/>
  <c r="X9835" i="1"/>
  <c r="W9835" i="1"/>
  <c r="V9827" i="1"/>
  <c r="BC9827" i="1" s="1"/>
  <c r="X9827" i="1"/>
  <c r="W9827" i="1"/>
  <c r="V9819" i="1"/>
  <c r="X9819" i="1"/>
  <c r="W9819" i="1"/>
  <c r="V9811" i="1"/>
  <c r="BC9811" i="1" s="1"/>
  <c r="X9811" i="1"/>
  <c r="W9811" i="1"/>
  <c r="V9803" i="1"/>
  <c r="BC9803" i="1" s="1"/>
  <c r="X9803" i="1"/>
  <c r="W9803" i="1"/>
  <c r="V9795" i="1"/>
  <c r="BC9795" i="1" s="1"/>
  <c r="X9795" i="1"/>
  <c r="W9795" i="1"/>
  <c r="V9787" i="1"/>
  <c r="BC9787" i="1" s="1"/>
  <c r="X9787" i="1"/>
  <c r="W9787" i="1"/>
  <c r="V9779" i="1"/>
  <c r="BC9779" i="1" s="1"/>
  <c r="X9779" i="1"/>
  <c r="W9779" i="1"/>
  <c r="V9771" i="1"/>
  <c r="BC9771" i="1" s="1"/>
  <c r="X9771" i="1"/>
  <c r="W9771" i="1"/>
  <c r="V9763" i="1"/>
  <c r="X9763" i="1"/>
  <c r="W9763" i="1"/>
  <c r="V9755" i="1"/>
  <c r="BC9755" i="1" s="1"/>
  <c r="X9755" i="1"/>
  <c r="W9755" i="1"/>
  <c r="V9747" i="1"/>
  <c r="BC9747" i="1" s="1"/>
  <c r="X9747" i="1"/>
  <c r="W9747" i="1"/>
  <c r="V9739" i="1"/>
  <c r="BC9739" i="1" s="1"/>
  <c r="X9739" i="1"/>
  <c r="W9739" i="1"/>
  <c r="V9731" i="1"/>
  <c r="BC9731" i="1" s="1"/>
  <c r="X9731" i="1"/>
  <c r="W9731" i="1"/>
  <c r="V9723" i="1"/>
  <c r="BC9723" i="1" s="1"/>
  <c r="X9723" i="1"/>
  <c r="W9723" i="1"/>
  <c r="V9715" i="1"/>
  <c r="BC9715" i="1" s="1"/>
  <c r="X9715" i="1"/>
  <c r="W9715" i="1"/>
  <c r="V9707" i="1"/>
  <c r="BC9707" i="1" s="1"/>
  <c r="X9707" i="1"/>
  <c r="W9707" i="1"/>
  <c r="V9699" i="1"/>
  <c r="BC9699" i="1" s="1"/>
  <c r="X9699" i="1"/>
  <c r="W9699" i="1"/>
  <c r="V9691" i="1"/>
  <c r="BC9691" i="1" s="1"/>
  <c r="X9691" i="1"/>
  <c r="W9691" i="1"/>
  <c r="V9683" i="1"/>
  <c r="BC9683" i="1" s="1"/>
  <c r="X9683" i="1"/>
  <c r="W9683" i="1"/>
  <c r="V9675" i="1"/>
  <c r="BC9675" i="1" s="1"/>
  <c r="X9675" i="1"/>
  <c r="W9675" i="1"/>
  <c r="V9667" i="1"/>
  <c r="BC9667" i="1" s="1"/>
  <c r="X9667" i="1"/>
  <c r="W9667" i="1"/>
  <c r="V9659" i="1"/>
  <c r="BC9659" i="1" s="1"/>
  <c r="X9659" i="1"/>
  <c r="W9659" i="1"/>
  <c r="V9651" i="1"/>
  <c r="BC9651" i="1" s="1"/>
  <c r="X9651" i="1"/>
  <c r="W9651" i="1"/>
  <c r="V9643" i="1"/>
  <c r="BC9643" i="1" s="1"/>
  <c r="X9643" i="1"/>
  <c r="W9643" i="1"/>
  <c r="V9635" i="1"/>
  <c r="BC9635" i="1" s="1"/>
  <c r="X9635" i="1"/>
  <c r="W9635" i="1"/>
  <c r="V9627" i="1"/>
  <c r="BC9627" i="1" s="1"/>
  <c r="X9627" i="1"/>
  <c r="W9627" i="1"/>
  <c r="V9619" i="1"/>
  <c r="BC9619" i="1" s="1"/>
  <c r="X9619" i="1"/>
  <c r="W9619" i="1"/>
  <c r="V9611" i="1"/>
  <c r="BC9611" i="1" s="1"/>
  <c r="X9611" i="1"/>
  <c r="W9611" i="1"/>
  <c r="V9603" i="1"/>
  <c r="BC9603" i="1" s="1"/>
  <c r="X9603" i="1"/>
  <c r="W9603" i="1"/>
  <c r="V9595" i="1"/>
  <c r="BC9595" i="1" s="1"/>
  <c r="X9595" i="1"/>
  <c r="W9595" i="1"/>
  <c r="V9587" i="1"/>
  <c r="BC9587" i="1" s="1"/>
  <c r="X9587" i="1"/>
  <c r="W9587" i="1"/>
  <c r="V9579" i="1"/>
  <c r="BC9579" i="1" s="1"/>
  <c r="X9579" i="1"/>
  <c r="W9579" i="1"/>
  <c r="V9571" i="1"/>
  <c r="BC9571" i="1" s="1"/>
  <c r="X9571" i="1"/>
  <c r="W9571" i="1"/>
  <c r="V9563" i="1"/>
  <c r="BC9563" i="1" s="1"/>
  <c r="X9563" i="1"/>
  <c r="W9563" i="1"/>
  <c r="V9555" i="1"/>
  <c r="BC9555" i="1" s="1"/>
  <c r="X9555" i="1"/>
  <c r="W9555" i="1"/>
  <c r="V9547" i="1"/>
  <c r="BC9547" i="1" s="1"/>
  <c r="X9547" i="1"/>
  <c r="W9547" i="1"/>
  <c r="V9539" i="1"/>
  <c r="BC9539" i="1" s="1"/>
  <c r="X9539" i="1"/>
  <c r="W9539" i="1"/>
  <c r="V9531" i="1"/>
  <c r="BC9531" i="1" s="1"/>
  <c r="X9531" i="1"/>
  <c r="W9531" i="1"/>
  <c r="V9523" i="1"/>
  <c r="BC9523" i="1" s="1"/>
  <c r="X9523" i="1"/>
  <c r="W9523" i="1"/>
  <c r="V9515" i="1"/>
  <c r="BC9515" i="1" s="1"/>
  <c r="X9515" i="1"/>
  <c r="W9515" i="1"/>
  <c r="V9507" i="1"/>
  <c r="X9507" i="1"/>
  <c r="W9507" i="1"/>
  <c r="V9499" i="1"/>
  <c r="BC9499" i="1" s="1"/>
  <c r="X9499" i="1"/>
  <c r="W9499" i="1"/>
  <c r="V9491" i="1"/>
  <c r="BC9491" i="1" s="1"/>
  <c r="X9491" i="1"/>
  <c r="W9491" i="1"/>
  <c r="V9483" i="1"/>
  <c r="BC9483" i="1" s="1"/>
  <c r="X9483" i="1"/>
  <c r="W9483" i="1"/>
  <c r="V9475" i="1"/>
  <c r="BC9475" i="1" s="1"/>
  <c r="X9475" i="1"/>
  <c r="W9475" i="1"/>
  <c r="V9467" i="1"/>
  <c r="BC9467" i="1" s="1"/>
  <c r="X9467" i="1"/>
  <c r="W9467" i="1"/>
  <c r="V9459" i="1"/>
  <c r="BC9459" i="1" s="1"/>
  <c r="X9459" i="1"/>
  <c r="W9459" i="1"/>
  <c r="V9451" i="1"/>
  <c r="BC9451" i="1" s="1"/>
  <c r="X9451" i="1"/>
  <c r="W9451" i="1"/>
  <c r="V9443" i="1"/>
  <c r="BC9443" i="1" s="1"/>
  <c r="X9443" i="1"/>
  <c r="W9443" i="1"/>
  <c r="V9435" i="1"/>
  <c r="BC9435" i="1" s="1"/>
  <c r="X9435" i="1"/>
  <c r="W9435" i="1"/>
  <c r="V9427" i="1"/>
  <c r="BC9427" i="1" s="1"/>
  <c r="X9427" i="1"/>
  <c r="W9427" i="1"/>
  <c r="V9419" i="1"/>
  <c r="BC9419" i="1" s="1"/>
  <c r="X9419" i="1"/>
  <c r="W9419" i="1"/>
  <c r="V9411" i="1"/>
  <c r="BC9411" i="1" s="1"/>
  <c r="X9411" i="1"/>
  <c r="W9411" i="1"/>
  <c r="V9403" i="1"/>
  <c r="BC9403" i="1" s="1"/>
  <c r="X9403" i="1"/>
  <c r="W9403" i="1"/>
  <c r="V9395" i="1"/>
  <c r="BC9395" i="1" s="1"/>
  <c r="X9395" i="1"/>
  <c r="W9395" i="1"/>
  <c r="V9387" i="1"/>
  <c r="BC9387" i="1" s="1"/>
  <c r="X9387" i="1"/>
  <c r="W9387" i="1"/>
  <c r="V9379" i="1"/>
  <c r="BC9379" i="1" s="1"/>
  <c r="X9379" i="1"/>
  <c r="W9379" i="1"/>
  <c r="V9371" i="1"/>
  <c r="BC9371" i="1" s="1"/>
  <c r="X9371" i="1"/>
  <c r="W9371" i="1"/>
  <c r="V9363" i="1"/>
  <c r="BC9363" i="1" s="1"/>
  <c r="X9363" i="1"/>
  <c r="W9363" i="1"/>
  <c r="V9355" i="1"/>
  <c r="BC9355" i="1" s="1"/>
  <c r="X9355" i="1"/>
  <c r="W9355" i="1"/>
  <c r="V9347" i="1"/>
  <c r="X9347" i="1"/>
  <c r="W9347" i="1"/>
  <c r="V9339" i="1"/>
  <c r="BC9339" i="1" s="1"/>
  <c r="X9339" i="1"/>
  <c r="W9339" i="1"/>
  <c r="V9331" i="1"/>
  <c r="BC9331" i="1" s="1"/>
  <c r="X9331" i="1"/>
  <c r="W9331" i="1"/>
  <c r="V9323" i="1"/>
  <c r="BC9323" i="1" s="1"/>
  <c r="X9323" i="1"/>
  <c r="W9323" i="1"/>
  <c r="V9315" i="1"/>
  <c r="BC9315" i="1" s="1"/>
  <c r="X9315" i="1"/>
  <c r="W9315" i="1"/>
  <c r="V9307" i="1"/>
  <c r="BC9307" i="1" s="1"/>
  <c r="X9307" i="1"/>
  <c r="W9307" i="1"/>
  <c r="V9299" i="1"/>
  <c r="BC9299" i="1" s="1"/>
  <c r="X9299" i="1"/>
  <c r="W9299" i="1"/>
  <c r="V9291" i="1"/>
  <c r="BC9291" i="1" s="1"/>
  <c r="X9291" i="1"/>
  <c r="W9291" i="1"/>
  <c r="V9283" i="1"/>
  <c r="BC9283" i="1" s="1"/>
  <c r="X9283" i="1"/>
  <c r="W9283" i="1"/>
  <c r="V9275" i="1"/>
  <c r="BC9275" i="1" s="1"/>
  <c r="X9275" i="1"/>
  <c r="W9275" i="1"/>
  <c r="V9267" i="1"/>
  <c r="BC9267" i="1" s="1"/>
  <c r="X9267" i="1"/>
  <c r="W9267" i="1"/>
  <c r="V9259" i="1"/>
  <c r="BC9259" i="1" s="1"/>
  <c r="X9259" i="1"/>
  <c r="W9259" i="1"/>
  <c r="V9251" i="1"/>
  <c r="BC9251" i="1" s="1"/>
  <c r="X9251" i="1"/>
  <c r="W9251" i="1"/>
  <c r="V9243" i="1"/>
  <c r="BC9243" i="1" s="1"/>
  <c r="X9243" i="1"/>
  <c r="W9243" i="1"/>
  <c r="V9235" i="1"/>
  <c r="BC9235" i="1" s="1"/>
  <c r="X9235" i="1"/>
  <c r="W9235" i="1"/>
  <c r="V9227" i="1"/>
  <c r="BC9227" i="1" s="1"/>
  <c r="X9227" i="1"/>
  <c r="W9227" i="1"/>
  <c r="V9219" i="1"/>
  <c r="BC9219" i="1" s="1"/>
  <c r="X9219" i="1"/>
  <c r="W9219" i="1"/>
  <c r="V9211" i="1"/>
  <c r="BC9211" i="1" s="1"/>
  <c r="X9211" i="1"/>
  <c r="W9211" i="1"/>
  <c r="V9203" i="1"/>
  <c r="BC9203" i="1" s="1"/>
  <c r="X9203" i="1"/>
  <c r="W9203" i="1"/>
  <c r="V9195" i="1"/>
  <c r="BC9195" i="1" s="1"/>
  <c r="X9195" i="1"/>
  <c r="W9195" i="1"/>
  <c r="V9187" i="1"/>
  <c r="BC9187" i="1" s="1"/>
  <c r="X9187" i="1"/>
  <c r="W9187" i="1"/>
  <c r="V9179" i="1"/>
  <c r="BC9179" i="1" s="1"/>
  <c r="X9179" i="1"/>
  <c r="W9179" i="1"/>
  <c r="V9171" i="1"/>
  <c r="BC9171" i="1" s="1"/>
  <c r="X9171" i="1"/>
  <c r="W9171" i="1"/>
  <c r="V9163" i="1"/>
  <c r="BC9163" i="1" s="1"/>
  <c r="X9163" i="1"/>
  <c r="W9163" i="1"/>
  <c r="V9155" i="1"/>
  <c r="BC9155" i="1" s="1"/>
  <c r="X9155" i="1"/>
  <c r="W9155" i="1"/>
  <c r="V9147" i="1"/>
  <c r="BC9147" i="1" s="1"/>
  <c r="X9147" i="1"/>
  <c r="W9147" i="1"/>
  <c r="V9139" i="1"/>
  <c r="BC9139" i="1" s="1"/>
  <c r="X9139" i="1"/>
  <c r="W9139" i="1"/>
  <c r="V9131" i="1"/>
  <c r="BC9131" i="1" s="1"/>
  <c r="X9131" i="1"/>
  <c r="W9131" i="1"/>
  <c r="V9123" i="1"/>
  <c r="BC9123" i="1" s="1"/>
  <c r="X9123" i="1"/>
  <c r="W9123" i="1"/>
  <c r="V9115" i="1"/>
  <c r="BC9115" i="1" s="1"/>
  <c r="X9115" i="1"/>
  <c r="W9115" i="1"/>
  <c r="V9107" i="1"/>
  <c r="BC9107" i="1" s="1"/>
  <c r="X9107" i="1"/>
  <c r="W9107" i="1"/>
  <c r="V9099" i="1"/>
  <c r="BC9099" i="1" s="1"/>
  <c r="X9099" i="1"/>
  <c r="W9099" i="1"/>
  <c r="V9091" i="1"/>
  <c r="BC9091" i="1" s="1"/>
  <c r="X9091" i="1"/>
  <c r="W9091" i="1"/>
  <c r="V9083" i="1"/>
  <c r="BC9083" i="1" s="1"/>
  <c r="X9083" i="1"/>
  <c r="W9083" i="1"/>
  <c r="V9075" i="1"/>
  <c r="BC9075" i="1" s="1"/>
  <c r="X9075" i="1"/>
  <c r="W9075" i="1"/>
  <c r="V9067" i="1"/>
  <c r="BC9067" i="1" s="1"/>
  <c r="X9067" i="1"/>
  <c r="W9067" i="1"/>
  <c r="V9059" i="1"/>
  <c r="BC9059" i="1" s="1"/>
  <c r="X9059" i="1"/>
  <c r="W9059" i="1"/>
  <c r="V9051" i="1"/>
  <c r="BC9051" i="1" s="1"/>
  <c r="X9051" i="1"/>
  <c r="W9051" i="1"/>
  <c r="V9043" i="1"/>
  <c r="BC9043" i="1" s="1"/>
  <c r="X9043" i="1"/>
  <c r="W9043" i="1"/>
  <c r="V9035" i="1"/>
  <c r="BC9035" i="1" s="1"/>
  <c r="X9035" i="1"/>
  <c r="W9035" i="1"/>
  <c r="V9027" i="1"/>
  <c r="BC9027" i="1" s="1"/>
  <c r="X9027" i="1"/>
  <c r="W9027" i="1"/>
  <c r="V9019" i="1"/>
  <c r="BC9019" i="1" s="1"/>
  <c r="X9019" i="1"/>
  <c r="W9019" i="1"/>
  <c r="V9011" i="1"/>
  <c r="BC9011" i="1" s="1"/>
  <c r="X9011" i="1"/>
  <c r="W9011" i="1"/>
  <c r="V9003" i="1"/>
  <c r="BC9003" i="1" s="1"/>
  <c r="X9003" i="1"/>
  <c r="W9003" i="1"/>
  <c r="V8995" i="1"/>
  <c r="BC8995" i="1" s="1"/>
  <c r="X8995" i="1"/>
  <c r="W8995" i="1"/>
  <c r="X8987" i="1"/>
  <c r="W8987" i="1"/>
  <c r="V8987" i="1"/>
  <c r="V8979" i="1"/>
  <c r="BC8979" i="1" s="1"/>
  <c r="X8979" i="1"/>
  <c r="W8979" i="1"/>
  <c r="V8971" i="1"/>
  <c r="BC8971" i="1" s="1"/>
  <c r="X8971" i="1"/>
  <c r="W8971" i="1"/>
  <c r="V8963" i="1"/>
  <c r="BC8963" i="1" s="1"/>
  <c r="X8963" i="1"/>
  <c r="W8963" i="1"/>
  <c r="V8955" i="1"/>
  <c r="BC8955" i="1" s="1"/>
  <c r="X8955" i="1"/>
  <c r="W8955" i="1"/>
  <c r="V8947" i="1"/>
  <c r="BC8947" i="1" s="1"/>
  <c r="X8947" i="1"/>
  <c r="W8947" i="1"/>
  <c r="V8939" i="1"/>
  <c r="BC8939" i="1" s="1"/>
  <c r="X8939" i="1"/>
  <c r="W8939" i="1"/>
  <c r="V8931" i="1"/>
  <c r="BC8931" i="1" s="1"/>
  <c r="X8931" i="1"/>
  <c r="W8931" i="1"/>
  <c r="V8923" i="1"/>
  <c r="BC8923" i="1" s="1"/>
  <c r="X8923" i="1"/>
  <c r="W8923" i="1"/>
  <c r="V8915" i="1"/>
  <c r="BC8915" i="1" s="1"/>
  <c r="X8915" i="1"/>
  <c r="W8915" i="1"/>
  <c r="V8907" i="1"/>
  <c r="BC8907" i="1" s="1"/>
  <c r="X8907" i="1"/>
  <c r="W8907" i="1"/>
  <c r="V8899" i="1"/>
  <c r="BC8899" i="1" s="1"/>
  <c r="X8899" i="1"/>
  <c r="W8899" i="1"/>
  <c r="V8891" i="1"/>
  <c r="BC8891" i="1" s="1"/>
  <c r="X8891" i="1"/>
  <c r="W8891" i="1"/>
  <c r="V8883" i="1"/>
  <c r="BC8883" i="1" s="1"/>
  <c r="X8883" i="1"/>
  <c r="W8883" i="1"/>
  <c r="V8875" i="1"/>
  <c r="BC8875" i="1" s="1"/>
  <c r="X8875" i="1"/>
  <c r="W8875" i="1"/>
  <c r="V8867" i="1"/>
  <c r="BC8867" i="1" s="1"/>
  <c r="X8867" i="1"/>
  <c r="W8867" i="1"/>
  <c r="V8859" i="1"/>
  <c r="BC8859" i="1" s="1"/>
  <c r="X8859" i="1"/>
  <c r="W8859" i="1"/>
  <c r="V8851" i="1"/>
  <c r="BC8851" i="1" s="1"/>
  <c r="X8851" i="1"/>
  <c r="W8851" i="1"/>
  <c r="V8843" i="1"/>
  <c r="BC8843" i="1" s="1"/>
  <c r="X8843" i="1"/>
  <c r="W8843" i="1"/>
  <c r="V8835" i="1"/>
  <c r="BC8835" i="1" s="1"/>
  <c r="X8835" i="1"/>
  <c r="W8835" i="1"/>
  <c r="V8827" i="1"/>
  <c r="BC8827" i="1" s="1"/>
  <c r="X8827" i="1"/>
  <c r="W8827" i="1"/>
  <c r="V8819" i="1"/>
  <c r="BC8819" i="1" s="1"/>
  <c r="X8819" i="1"/>
  <c r="W8819" i="1"/>
  <c r="V8811" i="1"/>
  <c r="BC8811" i="1" s="1"/>
  <c r="X8811" i="1"/>
  <c r="W8811" i="1"/>
  <c r="V8803" i="1"/>
  <c r="BC8803" i="1" s="1"/>
  <c r="X8803" i="1"/>
  <c r="W8803" i="1"/>
  <c r="V8795" i="1"/>
  <c r="BC8795" i="1" s="1"/>
  <c r="X8795" i="1"/>
  <c r="W8795" i="1"/>
  <c r="V8787" i="1"/>
  <c r="BC8787" i="1" s="1"/>
  <c r="X8787" i="1"/>
  <c r="W8787" i="1"/>
  <c r="V8779" i="1"/>
  <c r="BC8779" i="1" s="1"/>
  <c r="X8779" i="1"/>
  <c r="W8779" i="1"/>
  <c r="V8771" i="1"/>
  <c r="BC8771" i="1" s="1"/>
  <c r="X8771" i="1"/>
  <c r="W8771" i="1"/>
  <c r="V8763" i="1"/>
  <c r="BC8763" i="1" s="1"/>
  <c r="X8763" i="1"/>
  <c r="W8763" i="1"/>
  <c r="V8755" i="1"/>
  <c r="BC8755" i="1" s="1"/>
  <c r="X8755" i="1"/>
  <c r="W8755" i="1"/>
  <c r="V8747" i="1"/>
  <c r="BC8747" i="1" s="1"/>
  <c r="X8747" i="1"/>
  <c r="W8747" i="1"/>
  <c r="V8739" i="1"/>
  <c r="BC8739" i="1" s="1"/>
  <c r="X8739" i="1"/>
  <c r="W8739" i="1"/>
  <c r="V8731" i="1"/>
  <c r="BC8731" i="1" s="1"/>
  <c r="X8731" i="1"/>
  <c r="W8731" i="1"/>
  <c r="V8723" i="1"/>
  <c r="BC8723" i="1" s="1"/>
  <c r="X8723" i="1"/>
  <c r="W8723" i="1"/>
  <c r="V8715" i="1"/>
  <c r="BC8715" i="1" s="1"/>
  <c r="X8715" i="1"/>
  <c r="W8715" i="1"/>
  <c r="V8707" i="1"/>
  <c r="BC8707" i="1" s="1"/>
  <c r="X8707" i="1"/>
  <c r="W8707" i="1"/>
  <c r="V8699" i="1"/>
  <c r="BC8699" i="1" s="1"/>
  <c r="X8699" i="1"/>
  <c r="W8699" i="1"/>
  <c r="V8691" i="1"/>
  <c r="BC8691" i="1" s="1"/>
  <c r="X8691" i="1"/>
  <c r="W8691" i="1"/>
  <c r="V8683" i="1"/>
  <c r="BC8683" i="1" s="1"/>
  <c r="X8683" i="1"/>
  <c r="W8683" i="1"/>
  <c r="V8675" i="1"/>
  <c r="BC8675" i="1" s="1"/>
  <c r="X8675" i="1"/>
  <c r="W8675" i="1"/>
  <c r="V8667" i="1"/>
  <c r="X8667" i="1"/>
  <c r="W8667" i="1"/>
  <c r="V8659" i="1"/>
  <c r="BC8659" i="1" s="1"/>
  <c r="X8659" i="1"/>
  <c r="W8659" i="1"/>
  <c r="V8651" i="1"/>
  <c r="BC8651" i="1" s="1"/>
  <c r="X8651" i="1"/>
  <c r="W8651" i="1"/>
  <c r="V8643" i="1"/>
  <c r="BC8643" i="1" s="1"/>
  <c r="X8643" i="1"/>
  <c r="W8643" i="1"/>
  <c r="V8635" i="1"/>
  <c r="BC8635" i="1" s="1"/>
  <c r="X8635" i="1"/>
  <c r="W8635" i="1"/>
  <c r="V8627" i="1"/>
  <c r="BC8627" i="1" s="1"/>
  <c r="X8627" i="1"/>
  <c r="W8627" i="1"/>
  <c r="V8619" i="1"/>
  <c r="BC8619" i="1" s="1"/>
  <c r="X8619" i="1"/>
  <c r="W8619" i="1"/>
  <c r="V8611" i="1"/>
  <c r="BC8611" i="1" s="1"/>
  <c r="X8611" i="1"/>
  <c r="W8611" i="1"/>
  <c r="V8603" i="1"/>
  <c r="BC8603" i="1" s="1"/>
  <c r="X8603" i="1"/>
  <c r="W8603" i="1"/>
  <c r="V8595" i="1"/>
  <c r="BC8595" i="1" s="1"/>
  <c r="X8595" i="1"/>
  <c r="W8595" i="1"/>
  <c r="V8587" i="1"/>
  <c r="BC8587" i="1" s="1"/>
  <c r="X8587" i="1"/>
  <c r="W8587" i="1"/>
  <c r="V8579" i="1"/>
  <c r="BC8579" i="1" s="1"/>
  <c r="X8579" i="1"/>
  <c r="W8579" i="1"/>
  <c r="V8571" i="1"/>
  <c r="BC8571" i="1" s="1"/>
  <c r="X8571" i="1"/>
  <c r="W8571" i="1"/>
  <c r="V8563" i="1"/>
  <c r="BC8563" i="1" s="1"/>
  <c r="X8563" i="1"/>
  <c r="W8563" i="1"/>
  <c r="V8555" i="1"/>
  <c r="BC8555" i="1" s="1"/>
  <c r="X8555" i="1"/>
  <c r="W8555" i="1"/>
  <c r="V8547" i="1"/>
  <c r="BC8547" i="1" s="1"/>
  <c r="X8547" i="1"/>
  <c r="W8547" i="1"/>
  <c r="V8539" i="1"/>
  <c r="BC8539" i="1" s="1"/>
  <c r="X8539" i="1"/>
  <c r="W8539" i="1"/>
  <c r="V8531" i="1"/>
  <c r="BC8531" i="1" s="1"/>
  <c r="X8531" i="1"/>
  <c r="W8531" i="1"/>
  <c r="V8523" i="1"/>
  <c r="BC8523" i="1" s="1"/>
  <c r="X8523" i="1"/>
  <c r="W8523" i="1"/>
  <c r="V8515" i="1"/>
  <c r="BC8515" i="1" s="1"/>
  <c r="X8515" i="1"/>
  <c r="W8515" i="1"/>
  <c r="V8507" i="1"/>
  <c r="BC8507" i="1" s="1"/>
  <c r="X8507" i="1"/>
  <c r="W8507" i="1"/>
  <c r="V8499" i="1"/>
  <c r="BC8499" i="1" s="1"/>
  <c r="X8499" i="1"/>
  <c r="W8499" i="1"/>
  <c r="V8491" i="1"/>
  <c r="BC8491" i="1" s="1"/>
  <c r="X8491" i="1"/>
  <c r="W8491" i="1"/>
  <c r="V8483" i="1"/>
  <c r="BC8483" i="1" s="1"/>
  <c r="X8483" i="1"/>
  <c r="W8483" i="1"/>
  <c r="V8475" i="1"/>
  <c r="BC8475" i="1" s="1"/>
  <c r="X8475" i="1"/>
  <c r="W8475" i="1"/>
  <c r="V8467" i="1"/>
  <c r="BC8467" i="1" s="1"/>
  <c r="X8467" i="1"/>
  <c r="W8467" i="1"/>
  <c r="V8459" i="1"/>
  <c r="X8459" i="1"/>
  <c r="W8459" i="1"/>
  <c r="V8451" i="1"/>
  <c r="BC8451" i="1" s="1"/>
  <c r="X8451" i="1"/>
  <c r="W8451" i="1"/>
  <c r="V8443" i="1"/>
  <c r="BC8443" i="1" s="1"/>
  <c r="X8443" i="1"/>
  <c r="W8443" i="1"/>
  <c r="V8435" i="1"/>
  <c r="BC8435" i="1" s="1"/>
  <c r="X8435" i="1"/>
  <c r="W8435" i="1"/>
  <c r="V8427" i="1"/>
  <c r="BC8427" i="1" s="1"/>
  <c r="X8427" i="1"/>
  <c r="W8427" i="1"/>
  <c r="V8419" i="1"/>
  <c r="BC8419" i="1" s="1"/>
  <c r="X8419" i="1"/>
  <c r="W8419" i="1"/>
  <c r="V8411" i="1"/>
  <c r="BC8411" i="1" s="1"/>
  <c r="X8411" i="1"/>
  <c r="W8411" i="1"/>
  <c r="V8403" i="1"/>
  <c r="BC8403" i="1" s="1"/>
  <c r="X8403" i="1"/>
  <c r="W8403" i="1"/>
  <c r="V8395" i="1"/>
  <c r="BC8395" i="1" s="1"/>
  <c r="X8395" i="1"/>
  <c r="W8395" i="1"/>
  <c r="V8387" i="1"/>
  <c r="BC8387" i="1" s="1"/>
  <c r="X8387" i="1"/>
  <c r="W8387" i="1"/>
  <c r="V8379" i="1"/>
  <c r="BC8379" i="1" s="1"/>
  <c r="X8379" i="1"/>
  <c r="W8379" i="1"/>
  <c r="V8371" i="1"/>
  <c r="BC8371" i="1" s="1"/>
  <c r="X8371" i="1"/>
  <c r="W8371" i="1"/>
  <c r="V8363" i="1"/>
  <c r="BC8363" i="1" s="1"/>
  <c r="X8363" i="1"/>
  <c r="W8363" i="1"/>
  <c r="V8355" i="1"/>
  <c r="BC8355" i="1" s="1"/>
  <c r="X8355" i="1"/>
  <c r="W8355" i="1"/>
  <c r="V8347" i="1"/>
  <c r="BC8347" i="1" s="1"/>
  <c r="X8347" i="1"/>
  <c r="W8347" i="1"/>
  <c r="V8339" i="1"/>
  <c r="X8339" i="1"/>
  <c r="W8339" i="1"/>
  <c r="V8331" i="1"/>
  <c r="BC8331" i="1" s="1"/>
  <c r="X8331" i="1"/>
  <c r="W8331" i="1"/>
  <c r="V8323" i="1"/>
  <c r="BC8323" i="1" s="1"/>
  <c r="X8323" i="1"/>
  <c r="W8323" i="1"/>
  <c r="V8315" i="1"/>
  <c r="BC8315" i="1" s="1"/>
  <c r="X8315" i="1"/>
  <c r="W8315" i="1"/>
  <c r="V8307" i="1"/>
  <c r="BC8307" i="1" s="1"/>
  <c r="X8307" i="1"/>
  <c r="W8307" i="1"/>
  <c r="V8299" i="1"/>
  <c r="BC8299" i="1" s="1"/>
  <c r="X8299" i="1"/>
  <c r="W8299" i="1"/>
  <c r="V8291" i="1"/>
  <c r="BC8291" i="1" s="1"/>
  <c r="X8291" i="1"/>
  <c r="W8291" i="1"/>
  <c r="V8283" i="1"/>
  <c r="BC8283" i="1" s="1"/>
  <c r="X8283" i="1"/>
  <c r="W8283" i="1"/>
  <c r="V8275" i="1"/>
  <c r="BC8275" i="1" s="1"/>
  <c r="X8275" i="1"/>
  <c r="W8275" i="1"/>
  <c r="V8267" i="1"/>
  <c r="BC8267" i="1" s="1"/>
  <c r="X8267" i="1"/>
  <c r="W8267" i="1"/>
  <c r="V8259" i="1"/>
  <c r="BC8259" i="1" s="1"/>
  <c r="X8259" i="1"/>
  <c r="W8259" i="1"/>
  <c r="V8251" i="1"/>
  <c r="BC8251" i="1" s="1"/>
  <c r="X8251" i="1"/>
  <c r="W8251" i="1"/>
  <c r="V8243" i="1"/>
  <c r="BC8243" i="1" s="1"/>
  <c r="X8243" i="1"/>
  <c r="W8243" i="1"/>
  <c r="V8235" i="1"/>
  <c r="BC8235" i="1" s="1"/>
  <c r="X8235" i="1"/>
  <c r="W8235" i="1"/>
  <c r="V8227" i="1"/>
  <c r="X8227" i="1"/>
  <c r="W8227" i="1"/>
  <c r="V8219" i="1"/>
  <c r="BC8219" i="1" s="1"/>
  <c r="X8219" i="1"/>
  <c r="W8219" i="1"/>
  <c r="V8211" i="1"/>
  <c r="BC8211" i="1" s="1"/>
  <c r="X8211" i="1"/>
  <c r="W8211" i="1"/>
  <c r="V8203" i="1"/>
  <c r="BC8203" i="1" s="1"/>
  <c r="X8203" i="1"/>
  <c r="W8203" i="1"/>
  <c r="V8195" i="1"/>
  <c r="BC8195" i="1" s="1"/>
  <c r="X8195" i="1"/>
  <c r="W8195" i="1"/>
  <c r="V8187" i="1"/>
  <c r="X8187" i="1"/>
  <c r="W8187" i="1"/>
  <c r="V8179" i="1"/>
  <c r="BC8179" i="1" s="1"/>
  <c r="X8179" i="1"/>
  <c r="W8179" i="1"/>
  <c r="V8171" i="1"/>
  <c r="BC8171" i="1" s="1"/>
  <c r="X8171" i="1"/>
  <c r="W8171" i="1"/>
  <c r="V8163" i="1"/>
  <c r="BC8163" i="1" s="1"/>
  <c r="X8163" i="1"/>
  <c r="W8163" i="1"/>
  <c r="V8155" i="1"/>
  <c r="BC8155" i="1" s="1"/>
  <c r="X8155" i="1"/>
  <c r="W8155" i="1"/>
  <c r="V8147" i="1"/>
  <c r="BC8147" i="1" s="1"/>
  <c r="X8147" i="1"/>
  <c r="W8147" i="1"/>
  <c r="V8139" i="1"/>
  <c r="BC8139" i="1" s="1"/>
  <c r="X8139" i="1"/>
  <c r="W8139" i="1"/>
  <c r="V8131" i="1"/>
  <c r="BC8131" i="1" s="1"/>
  <c r="X8131" i="1"/>
  <c r="W8131" i="1"/>
  <c r="V8123" i="1"/>
  <c r="BC8123" i="1" s="1"/>
  <c r="X8123" i="1"/>
  <c r="W8123" i="1"/>
  <c r="V8115" i="1"/>
  <c r="BC8115" i="1" s="1"/>
  <c r="X8115" i="1"/>
  <c r="W8115" i="1"/>
  <c r="V8107" i="1"/>
  <c r="BC8107" i="1" s="1"/>
  <c r="X8107" i="1"/>
  <c r="W8107" i="1"/>
  <c r="V8099" i="1"/>
  <c r="BC8099" i="1" s="1"/>
  <c r="X8099" i="1"/>
  <c r="W8099" i="1"/>
  <c r="V8091" i="1"/>
  <c r="BC8091" i="1" s="1"/>
  <c r="X8091" i="1"/>
  <c r="W8091" i="1"/>
  <c r="V8083" i="1"/>
  <c r="BC8083" i="1" s="1"/>
  <c r="X8083" i="1"/>
  <c r="W8083" i="1"/>
  <c r="V8075" i="1"/>
  <c r="BC8075" i="1" s="1"/>
  <c r="X8075" i="1"/>
  <c r="W8075" i="1"/>
  <c r="V8067" i="1"/>
  <c r="BC8067" i="1" s="1"/>
  <c r="X8067" i="1"/>
  <c r="W8067" i="1"/>
  <c r="V8059" i="1"/>
  <c r="BC8059" i="1" s="1"/>
  <c r="X8059" i="1"/>
  <c r="W8059" i="1"/>
  <c r="V8051" i="1"/>
  <c r="BC8051" i="1" s="1"/>
  <c r="X8051" i="1"/>
  <c r="W8051" i="1"/>
  <c r="V8043" i="1"/>
  <c r="BC8043" i="1" s="1"/>
  <c r="X8043" i="1"/>
  <c r="W8043" i="1"/>
  <c r="V8035" i="1"/>
  <c r="BC8035" i="1" s="1"/>
  <c r="X8035" i="1"/>
  <c r="W8035" i="1"/>
  <c r="V8027" i="1"/>
  <c r="BC8027" i="1" s="1"/>
  <c r="X8027" i="1"/>
  <c r="W8027" i="1"/>
  <c r="V8019" i="1"/>
  <c r="BC8019" i="1" s="1"/>
  <c r="X8019" i="1"/>
  <c r="W8019" i="1"/>
  <c r="V8011" i="1"/>
  <c r="BC8011" i="1" s="1"/>
  <c r="X8011" i="1"/>
  <c r="W8011" i="1"/>
  <c r="V8003" i="1"/>
  <c r="BC8003" i="1" s="1"/>
  <c r="X8003" i="1"/>
  <c r="W8003" i="1"/>
  <c r="V7995" i="1"/>
  <c r="BC7995" i="1" s="1"/>
  <c r="X7995" i="1"/>
  <c r="W7995" i="1"/>
  <c r="V7987" i="1"/>
  <c r="BC7987" i="1" s="1"/>
  <c r="X7987" i="1"/>
  <c r="W7987" i="1"/>
  <c r="V7979" i="1"/>
  <c r="BC7979" i="1" s="1"/>
  <c r="X7979" i="1"/>
  <c r="W7979" i="1"/>
  <c r="V7971" i="1"/>
  <c r="BC7971" i="1" s="1"/>
  <c r="X7971" i="1"/>
  <c r="W7971" i="1"/>
  <c r="V7963" i="1"/>
  <c r="BC7963" i="1" s="1"/>
  <c r="X7963" i="1"/>
  <c r="W7963" i="1"/>
  <c r="V7955" i="1"/>
  <c r="BC7955" i="1" s="1"/>
  <c r="X7955" i="1"/>
  <c r="W7955" i="1"/>
  <c r="V7947" i="1"/>
  <c r="BC7947" i="1" s="1"/>
  <c r="X7947" i="1"/>
  <c r="W7947" i="1"/>
  <c r="V7939" i="1"/>
  <c r="BC7939" i="1" s="1"/>
  <c r="X7939" i="1"/>
  <c r="W7939" i="1"/>
  <c r="V7931" i="1"/>
  <c r="BC7931" i="1" s="1"/>
  <c r="X7931" i="1"/>
  <c r="W7931" i="1"/>
  <c r="V7923" i="1"/>
  <c r="BC7923" i="1" s="1"/>
  <c r="X7923" i="1"/>
  <c r="W7923" i="1"/>
  <c r="V7915" i="1"/>
  <c r="BC7915" i="1" s="1"/>
  <c r="X7915" i="1"/>
  <c r="W7915" i="1"/>
  <c r="V7907" i="1"/>
  <c r="BC7907" i="1" s="1"/>
  <c r="X7907" i="1"/>
  <c r="W7907" i="1"/>
  <c r="V7899" i="1"/>
  <c r="BC7899" i="1" s="1"/>
  <c r="X7899" i="1"/>
  <c r="W7899" i="1"/>
  <c r="V7891" i="1"/>
  <c r="BC7891" i="1" s="1"/>
  <c r="X7891" i="1"/>
  <c r="W7891" i="1"/>
  <c r="V7883" i="1"/>
  <c r="BC7883" i="1" s="1"/>
  <c r="X7883" i="1"/>
  <c r="W7883" i="1"/>
  <c r="V7875" i="1"/>
  <c r="BC7875" i="1" s="1"/>
  <c r="X7875" i="1"/>
  <c r="W7875" i="1"/>
  <c r="V7867" i="1"/>
  <c r="BC7867" i="1" s="1"/>
  <c r="X7867" i="1"/>
  <c r="W7867" i="1"/>
  <c r="V7859" i="1"/>
  <c r="BC7859" i="1" s="1"/>
  <c r="X7859" i="1"/>
  <c r="W7859" i="1"/>
  <c r="V7851" i="1"/>
  <c r="BC7851" i="1" s="1"/>
  <c r="X7851" i="1"/>
  <c r="W7851" i="1"/>
  <c r="V7843" i="1"/>
  <c r="BC7843" i="1" s="1"/>
  <c r="X7843" i="1"/>
  <c r="W7843" i="1"/>
  <c r="V7835" i="1"/>
  <c r="BC7835" i="1" s="1"/>
  <c r="X7835" i="1"/>
  <c r="W7835" i="1"/>
  <c r="V7827" i="1"/>
  <c r="BC7827" i="1" s="1"/>
  <c r="X7827" i="1"/>
  <c r="W7827" i="1"/>
  <c r="V7819" i="1"/>
  <c r="BC7819" i="1" s="1"/>
  <c r="X7819" i="1"/>
  <c r="W7819" i="1"/>
  <c r="V7811" i="1"/>
  <c r="BC7811" i="1" s="1"/>
  <c r="X7811" i="1"/>
  <c r="W7811" i="1"/>
  <c r="V7803" i="1"/>
  <c r="BC7803" i="1" s="1"/>
  <c r="X7803" i="1"/>
  <c r="W7803" i="1"/>
  <c r="V7795" i="1"/>
  <c r="BC7795" i="1" s="1"/>
  <c r="X7795" i="1"/>
  <c r="W7795" i="1"/>
  <c r="V7787" i="1"/>
  <c r="BC7787" i="1" s="1"/>
  <c r="X7787" i="1"/>
  <c r="W7787" i="1"/>
  <c r="V7779" i="1"/>
  <c r="BC7779" i="1" s="1"/>
  <c r="X7779" i="1"/>
  <c r="W7779" i="1"/>
  <c r="V7771" i="1"/>
  <c r="BC7771" i="1" s="1"/>
  <c r="X7771" i="1"/>
  <c r="W7771" i="1"/>
  <c r="V7763" i="1"/>
  <c r="BC7763" i="1" s="1"/>
  <c r="X7763" i="1"/>
  <c r="W7763" i="1"/>
  <c r="V7755" i="1"/>
  <c r="BC7755" i="1" s="1"/>
  <c r="X7755" i="1"/>
  <c r="W7755" i="1"/>
  <c r="V7747" i="1"/>
  <c r="BC7747" i="1" s="1"/>
  <c r="X7747" i="1"/>
  <c r="W7747" i="1"/>
  <c r="V7739" i="1"/>
  <c r="BC7739" i="1" s="1"/>
  <c r="X7739" i="1"/>
  <c r="W7739" i="1"/>
  <c r="V7731" i="1"/>
  <c r="BC7731" i="1" s="1"/>
  <c r="X7731" i="1"/>
  <c r="W7731" i="1"/>
  <c r="V7723" i="1"/>
  <c r="BC7723" i="1" s="1"/>
  <c r="X7723" i="1"/>
  <c r="W7723" i="1"/>
  <c r="V7715" i="1"/>
  <c r="BC7715" i="1" s="1"/>
  <c r="X7715" i="1"/>
  <c r="W7715" i="1"/>
  <c r="V7707" i="1"/>
  <c r="BC7707" i="1" s="1"/>
  <c r="X7707" i="1"/>
  <c r="W7707" i="1"/>
  <c r="V7699" i="1"/>
  <c r="BC7699" i="1" s="1"/>
  <c r="X7699" i="1"/>
  <c r="W7699" i="1"/>
  <c r="V7691" i="1"/>
  <c r="BC7691" i="1" s="1"/>
  <c r="X7691" i="1"/>
  <c r="W7691" i="1"/>
  <c r="V7683" i="1"/>
  <c r="BC7683" i="1" s="1"/>
  <c r="X7683" i="1"/>
  <c r="W7683" i="1"/>
  <c r="V7675" i="1"/>
  <c r="BC7675" i="1" s="1"/>
  <c r="X7675" i="1"/>
  <c r="W7675" i="1"/>
  <c r="V7667" i="1"/>
  <c r="BC7667" i="1" s="1"/>
  <c r="X7667" i="1"/>
  <c r="W7667" i="1"/>
  <c r="V7659" i="1"/>
  <c r="BC7659" i="1" s="1"/>
  <c r="X7659" i="1"/>
  <c r="W7659" i="1"/>
  <c r="V7651" i="1"/>
  <c r="BC7651" i="1" s="1"/>
  <c r="X7651" i="1"/>
  <c r="W7651" i="1"/>
  <c r="V7643" i="1"/>
  <c r="BC7643" i="1" s="1"/>
  <c r="X7643" i="1"/>
  <c r="W7643" i="1"/>
  <c r="V7635" i="1"/>
  <c r="BC7635" i="1" s="1"/>
  <c r="X7635" i="1"/>
  <c r="W7635" i="1"/>
  <c r="V7627" i="1"/>
  <c r="BC7627" i="1" s="1"/>
  <c r="X7627" i="1"/>
  <c r="W7627" i="1"/>
  <c r="V7619" i="1"/>
  <c r="BC7619" i="1" s="1"/>
  <c r="X7619" i="1"/>
  <c r="W7619" i="1"/>
  <c r="V7611" i="1"/>
  <c r="BC7611" i="1" s="1"/>
  <c r="X7611" i="1"/>
  <c r="W7611" i="1"/>
  <c r="V7603" i="1"/>
  <c r="BC7603" i="1" s="1"/>
  <c r="X7603" i="1"/>
  <c r="W7603" i="1"/>
  <c r="V7595" i="1"/>
  <c r="BC7595" i="1" s="1"/>
  <c r="X7595" i="1"/>
  <c r="W7595" i="1"/>
  <c r="V7587" i="1"/>
  <c r="BC7587" i="1" s="1"/>
  <c r="X7587" i="1"/>
  <c r="W7587" i="1"/>
  <c r="V7579" i="1"/>
  <c r="BC7579" i="1" s="1"/>
  <c r="X7579" i="1"/>
  <c r="W7579" i="1"/>
  <c r="V7571" i="1"/>
  <c r="BC7571" i="1" s="1"/>
  <c r="X7571" i="1"/>
  <c r="W7571" i="1"/>
  <c r="V7563" i="1"/>
  <c r="BC7563" i="1" s="1"/>
  <c r="X7563" i="1"/>
  <c r="W7563" i="1"/>
  <c r="V7555" i="1"/>
  <c r="BC7555" i="1" s="1"/>
  <c r="X7555" i="1"/>
  <c r="W7555" i="1"/>
  <c r="V7547" i="1"/>
  <c r="BC7547" i="1" s="1"/>
  <c r="X7547" i="1"/>
  <c r="W7547" i="1"/>
  <c r="V7539" i="1"/>
  <c r="BC7539" i="1" s="1"/>
  <c r="X7539" i="1"/>
  <c r="W7539" i="1"/>
  <c r="V7531" i="1"/>
  <c r="BC7531" i="1" s="1"/>
  <c r="X7531" i="1"/>
  <c r="W7531" i="1"/>
  <c r="V7523" i="1"/>
  <c r="BC7523" i="1" s="1"/>
  <c r="X7523" i="1"/>
  <c r="W7523" i="1"/>
  <c r="V7515" i="1"/>
  <c r="BC7515" i="1" s="1"/>
  <c r="X7515" i="1"/>
  <c r="W7515" i="1"/>
  <c r="V7507" i="1"/>
  <c r="BC7507" i="1" s="1"/>
  <c r="X7507" i="1"/>
  <c r="W7507" i="1"/>
  <c r="V7499" i="1"/>
  <c r="BC7499" i="1" s="1"/>
  <c r="X7499" i="1"/>
  <c r="W7499" i="1"/>
  <c r="V7491" i="1"/>
  <c r="BC7491" i="1" s="1"/>
  <c r="X7491" i="1"/>
  <c r="W7491" i="1"/>
  <c r="V7483" i="1"/>
  <c r="BC7483" i="1" s="1"/>
  <c r="X7483" i="1"/>
  <c r="W7483" i="1"/>
  <c r="V7475" i="1"/>
  <c r="BC7475" i="1" s="1"/>
  <c r="X7475" i="1"/>
  <c r="W7475" i="1"/>
  <c r="V7467" i="1"/>
  <c r="X7467" i="1"/>
  <c r="W7467" i="1"/>
  <c r="V7459" i="1"/>
  <c r="BC7459" i="1" s="1"/>
  <c r="X7459" i="1"/>
  <c r="W7459" i="1"/>
  <c r="V7451" i="1"/>
  <c r="BC7451" i="1" s="1"/>
  <c r="X7451" i="1"/>
  <c r="W7451" i="1"/>
  <c r="V7443" i="1"/>
  <c r="BC7443" i="1" s="1"/>
  <c r="X7443" i="1"/>
  <c r="W7443" i="1"/>
  <c r="V7435" i="1"/>
  <c r="BC7435" i="1" s="1"/>
  <c r="X7435" i="1"/>
  <c r="W7435" i="1"/>
  <c r="V7427" i="1"/>
  <c r="BC7427" i="1" s="1"/>
  <c r="X7427" i="1"/>
  <c r="W7427" i="1"/>
  <c r="V7419" i="1"/>
  <c r="BC7419" i="1" s="1"/>
  <c r="X7419" i="1"/>
  <c r="W7419" i="1"/>
  <c r="V7411" i="1"/>
  <c r="BC7411" i="1" s="1"/>
  <c r="X7411" i="1"/>
  <c r="W7411" i="1"/>
  <c r="V7403" i="1"/>
  <c r="BC7403" i="1" s="1"/>
  <c r="X7403" i="1"/>
  <c r="W7403" i="1"/>
  <c r="V7395" i="1"/>
  <c r="BC7395" i="1" s="1"/>
  <c r="X7395" i="1"/>
  <c r="W7395" i="1"/>
  <c r="V7387" i="1"/>
  <c r="BC7387" i="1" s="1"/>
  <c r="X7387" i="1"/>
  <c r="W7387" i="1"/>
  <c r="V7379" i="1"/>
  <c r="BC7379" i="1" s="1"/>
  <c r="X7379" i="1"/>
  <c r="W7379" i="1"/>
  <c r="V7371" i="1"/>
  <c r="BC7371" i="1" s="1"/>
  <c r="X7371" i="1"/>
  <c r="W7371" i="1"/>
  <c r="V7363" i="1"/>
  <c r="BC7363" i="1" s="1"/>
  <c r="X7363" i="1"/>
  <c r="W7363" i="1"/>
  <c r="V7355" i="1"/>
  <c r="BC7355" i="1" s="1"/>
  <c r="X7355" i="1"/>
  <c r="W7355" i="1"/>
  <c r="V7347" i="1"/>
  <c r="BC7347" i="1" s="1"/>
  <c r="X7347" i="1"/>
  <c r="W7347" i="1"/>
  <c r="V7339" i="1"/>
  <c r="BC7339" i="1" s="1"/>
  <c r="X7339" i="1"/>
  <c r="W7339" i="1"/>
  <c r="V7331" i="1"/>
  <c r="BC7331" i="1" s="1"/>
  <c r="X7331" i="1"/>
  <c r="W7331" i="1"/>
  <c r="V7323" i="1"/>
  <c r="BC7323" i="1" s="1"/>
  <c r="X7323" i="1"/>
  <c r="W7323" i="1"/>
  <c r="V7315" i="1"/>
  <c r="BC7315" i="1" s="1"/>
  <c r="X7315" i="1"/>
  <c r="W7315" i="1"/>
  <c r="V7307" i="1"/>
  <c r="BC7307" i="1" s="1"/>
  <c r="X7307" i="1"/>
  <c r="W7307" i="1"/>
  <c r="V7299" i="1"/>
  <c r="BC7299" i="1" s="1"/>
  <c r="X7299" i="1"/>
  <c r="W7299" i="1"/>
  <c r="V7291" i="1"/>
  <c r="BC7291" i="1" s="1"/>
  <c r="X7291" i="1"/>
  <c r="W7291" i="1"/>
  <c r="V7283" i="1"/>
  <c r="BC7283" i="1" s="1"/>
  <c r="X7283" i="1"/>
  <c r="W7283" i="1"/>
  <c r="V7275" i="1"/>
  <c r="BC7275" i="1" s="1"/>
  <c r="X7275" i="1"/>
  <c r="W7275" i="1"/>
  <c r="V7267" i="1"/>
  <c r="BC7267" i="1" s="1"/>
  <c r="X7267" i="1"/>
  <c r="W7267" i="1"/>
  <c r="V7259" i="1"/>
  <c r="X7259" i="1"/>
  <c r="W7259" i="1"/>
  <c r="V7251" i="1"/>
  <c r="BC7251" i="1" s="1"/>
  <c r="X7251" i="1"/>
  <c r="W7251" i="1"/>
  <c r="V7243" i="1"/>
  <c r="BC7243" i="1" s="1"/>
  <c r="X7243" i="1"/>
  <c r="W7243" i="1"/>
  <c r="V7235" i="1"/>
  <c r="BC7235" i="1" s="1"/>
  <c r="X7235" i="1"/>
  <c r="W7235" i="1"/>
  <c r="V7227" i="1"/>
  <c r="BC7227" i="1" s="1"/>
  <c r="X7227" i="1"/>
  <c r="W7227" i="1"/>
  <c r="V7219" i="1"/>
  <c r="BC7219" i="1" s="1"/>
  <c r="X7219" i="1"/>
  <c r="W7219" i="1"/>
  <c r="V7211" i="1"/>
  <c r="BC7211" i="1" s="1"/>
  <c r="X7211" i="1"/>
  <c r="W7211" i="1"/>
  <c r="V7203" i="1"/>
  <c r="BC7203" i="1" s="1"/>
  <c r="X7203" i="1"/>
  <c r="W7203" i="1"/>
  <c r="V7195" i="1"/>
  <c r="BC7195" i="1" s="1"/>
  <c r="X7195" i="1"/>
  <c r="W7195" i="1"/>
  <c r="V7187" i="1"/>
  <c r="BC7187" i="1" s="1"/>
  <c r="X7187" i="1"/>
  <c r="W7187" i="1"/>
  <c r="V7179" i="1"/>
  <c r="BC7179" i="1" s="1"/>
  <c r="X7179" i="1"/>
  <c r="W7179" i="1"/>
  <c r="V7171" i="1"/>
  <c r="BC7171" i="1" s="1"/>
  <c r="X7171" i="1"/>
  <c r="W7171" i="1"/>
  <c r="V7163" i="1"/>
  <c r="BC7163" i="1" s="1"/>
  <c r="X7163" i="1"/>
  <c r="W7163" i="1"/>
  <c r="V7155" i="1"/>
  <c r="BC7155" i="1" s="1"/>
  <c r="X7155" i="1"/>
  <c r="W7155" i="1"/>
  <c r="V7147" i="1"/>
  <c r="BC7147" i="1" s="1"/>
  <c r="X7147" i="1"/>
  <c r="W7147" i="1"/>
  <c r="V7139" i="1"/>
  <c r="BC7139" i="1" s="1"/>
  <c r="X7139" i="1"/>
  <c r="W7139" i="1"/>
  <c r="V7131" i="1"/>
  <c r="BC7131" i="1" s="1"/>
  <c r="X7131" i="1"/>
  <c r="W7131" i="1"/>
  <c r="V7123" i="1"/>
  <c r="BC7123" i="1" s="1"/>
  <c r="X7123" i="1"/>
  <c r="W7123" i="1"/>
  <c r="V7115" i="1"/>
  <c r="BC7115" i="1" s="1"/>
  <c r="X7115" i="1"/>
  <c r="W7115" i="1"/>
  <c r="V7107" i="1"/>
  <c r="BC7107" i="1" s="1"/>
  <c r="X7107" i="1"/>
  <c r="W7107" i="1"/>
  <c r="V7099" i="1"/>
  <c r="BC7099" i="1" s="1"/>
  <c r="X7099" i="1"/>
  <c r="W7099" i="1"/>
  <c r="V7091" i="1"/>
  <c r="BC7091" i="1" s="1"/>
  <c r="X7091" i="1"/>
  <c r="W7091" i="1"/>
  <c r="V7083" i="1"/>
  <c r="BC7083" i="1" s="1"/>
  <c r="X7083" i="1"/>
  <c r="W7083" i="1"/>
  <c r="V7075" i="1"/>
  <c r="BC7075" i="1" s="1"/>
  <c r="X7075" i="1"/>
  <c r="W7075" i="1"/>
  <c r="V7067" i="1"/>
  <c r="BC7067" i="1" s="1"/>
  <c r="X7067" i="1"/>
  <c r="W7067" i="1"/>
  <c r="V7059" i="1"/>
  <c r="BC7059" i="1" s="1"/>
  <c r="X7059" i="1"/>
  <c r="W7059" i="1"/>
  <c r="V7051" i="1"/>
  <c r="BC7051" i="1" s="1"/>
  <c r="X7051" i="1"/>
  <c r="W7051" i="1"/>
  <c r="V7043" i="1"/>
  <c r="BC7043" i="1" s="1"/>
  <c r="X7043" i="1"/>
  <c r="W7043" i="1"/>
  <c r="V7035" i="1"/>
  <c r="BC7035" i="1" s="1"/>
  <c r="X7035" i="1"/>
  <c r="W7035" i="1"/>
  <c r="V7027" i="1"/>
  <c r="BC7027" i="1" s="1"/>
  <c r="X7027" i="1"/>
  <c r="W7027" i="1"/>
  <c r="V7019" i="1"/>
  <c r="BC7019" i="1" s="1"/>
  <c r="X7019" i="1"/>
  <c r="W7019" i="1"/>
  <c r="V7011" i="1"/>
  <c r="BC7011" i="1" s="1"/>
  <c r="X7011" i="1"/>
  <c r="W7011" i="1"/>
  <c r="V7003" i="1"/>
  <c r="BC7003" i="1" s="1"/>
  <c r="X7003" i="1"/>
  <c r="W7003" i="1"/>
  <c r="V6995" i="1"/>
  <c r="BC6995" i="1" s="1"/>
  <c r="X6995" i="1"/>
  <c r="W6995" i="1"/>
  <c r="V6987" i="1"/>
  <c r="BC6987" i="1" s="1"/>
  <c r="X6987" i="1"/>
  <c r="W6987" i="1"/>
  <c r="V6979" i="1"/>
  <c r="BC6979" i="1" s="1"/>
  <c r="X6979" i="1"/>
  <c r="W6979" i="1"/>
  <c r="V6971" i="1"/>
  <c r="BC6971" i="1" s="1"/>
  <c r="X6971" i="1"/>
  <c r="W6971" i="1"/>
  <c r="V6963" i="1"/>
  <c r="BC6963" i="1" s="1"/>
  <c r="X6963" i="1"/>
  <c r="W6963" i="1"/>
  <c r="V6955" i="1"/>
  <c r="BC6955" i="1" s="1"/>
  <c r="X6955" i="1"/>
  <c r="W6955" i="1"/>
  <c r="V6947" i="1"/>
  <c r="BC6947" i="1" s="1"/>
  <c r="X6947" i="1"/>
  <c r="W6947" i="1"/>
  <c r="V6939" i="1"/>
  <c r="BC6939" i="1" s="1"/>
  <c r="X6939" i="1"/>
  <c r="W6939" i="1"/>
  <c r="V6931" i="1"/>
  <c r="BC6931" i="1" s="1"/>
  <c r="X6931" i="1"/>
  <c r="W6931" i="1"/>
  <c r="V6923" i="1"/>
  <c r="BC6923" i="1" s="1"/>
  <c r="X6923" i="1"/>
  <c r="W6923" i="1"/>
  <c r="V6915" i="1"/>
  <c r="BC6915" i="1" s="1"/>
  <c r="X6915" i="1"/>
  <c r="W6915" i="1"/>
  <c r="V6907" i="1"/>
  <c r="BC6907" i="1" s="1"/>
  <c r="X6907" i="1"/>
  <c r="W6907" i="1"/>
  <c r="V6899" i="1"/>
  <c r="BC6899" i="1" s="1"/>
  <c r="X6899" i="1"/>
  <c r="W6899" i="1"/>
  <c r="V6891" i="1"/>
  <c r="BC6891" i="1" s="1"/>
  <c r="X6891" i="1"/>
  <c r="W6891" i="1"/>
  <c r="V6883" i="1"/>
  <c r="BC6883" i="1" s="1"/>
  <c r="X6883" i="1"/>
  <c r="W6883" i="1"/>
  <c r="V6875" i="1"/>
  <c r="BC6875" i="1" s="1"/>
  <c r="X6875" i="1"/>
  <c r="W6875" i="1"/>
  <c r="V6867" i="1"/>
  <c r="BC6867" i="1" s="1"/>
  <c r="X6867" i="1"/>
  <c r="W6867" i="1"/>
  <c r="V6859" i="1"/>
  <c r="BC6859" i="1" s="1"/>
  <c r="X6859" i="1"/>
  <c r="W6859" i="1"/>
  <c r="V6851" i="1"/>
  <c r="BC6851" i="1" s="1"/>
  <c r="X6851" i="1"/>
  <c r="W6851" i="1"/>
  <c r="V6843" i="1"/>
  <c r="X6843" i="1"/>
  <c r="W6843" i="1"/>
  <c r="V6835" i="1"/>
  <c r="BC6835" i="1" s="1"/>
  <c r="X6835" i="1"/>
  <c r="W6835" i="1"/>
  <c r="V6827" i="1"/>
  <c r="BC6827" i="1" s="1"/>
  <c r="X6827" i="1"/>
  <c r="W6827" i="1"/>
  <c r="V6819" i="1"/>
  <c r="BC6819" i="1" s="1"/>
  <c r="X6819" i="1"/>
  <c r="W6819" i="1"/>
  <c r="V6811" i="1"/>
  <c r="BC6811" i="1" s="1"/>
  <c r="X6811" i="1"/>
  <c r="W6811" i="1"/>
  <c r="V6803" i="1"/>
  <c r="BC6803" i="1" s="1"/>
  <c r="X6803" i="1"/>
  <c r="W6803" i="1"/>
  <c r="V6795" i="1"/>
  <c r="BC6795" i="1" s="1"/>
  <c r="X6795" i="1"/>
  <c r="W6795" i="1"/>
  <c r="V6787" i="1"/>
  <c r="BC6787" i="1" s="1"/>
  <c r="X6787" i="1"/>
  <c r="W6787" i="1"/>
  <c r="V6779" i="1"/>
  <c r="BC6779" i="1" s="1"/>
  <c r="X6779" i="1"/>
  <c r="W6779" i="1"/>
  <c r="V6771" i="1"/>
  <c r="BC6771" i="1" s="1"/>
  <c r="X6771" i="1"/>
  <c r="W6771" i="1"/>
  <c r="V6763" i="1"/>
  <c r="BC6763" i="1" s="1"/>
  <c r="X6763" i="1"/>
  <c r="W6763" i="1"/>
  <c r="V6755" i="1"/>
  <c r="BC6755" i="1" s="1"/>
  <c r="X6755" i="1"/>
  <c r="W6755" i="1"/>
  <c r="V6747" i="1"/>
  <c r="BC6747" i="1" s="1"/>
  <c r="X6747" i="1"/>
  <c r="W6747" i="1"/>
  <c r="V6739" i="1"/>
  <c r="BC6739" i="1" s="1"/>
  <c r="X6739" i="1"/>
  <c r="W6739" i="1"/>
  <c r="V6731" i="1"/>
  <c r="BC6731" i="1" s="1"/>
  <c r="X6731" i="1"/>
  <c r="W6731" i="1"/>
  <c r="V6723" i="1"/>
  <c r="BC6723" i="1" s="1"/>
  <c r="X6723" i="1"/>
  <c r="W6723" i="1"/>
  <c r="V6715" i="1"/>
  <c r="X6715" i="1"/>
  <c r="W6715" i="1"/>
  <c r="V6707" i="1"/>
  <c r="X6707" i="1"/>
  <c r="W6707" i="1"/>
  <c r="V6699" i="1"/>
  <c r="BC6699" i="1" s="1"/>
  <c r="X6699" i="1"/>
  <c r="W6699" i="1"/>
  <c r="V6691" i="1"/>
  <c r="BC6691" i="1" s="1"/>
  <c r="X6691" i="1"/>
  <c r="W6691" i="1"/>
  <c r="V6683" i="1"/>
  <c r="BC6683" i="1" s="1"/>
  <c r="X6683" i="1"/>
  <c r="W6683" i="1"/>
  <c r="V6675" i="1"/>
  <c r="X6675" i="1"/>
  <c r="W6675" i="1"/>
  <c r="V6667" i="1"/>
  <c r="BC6667" i="1" s="1"/>
  <c r="X6667" i="1"/>
  <c r="W6667" i="1"/>
  <c r="V6659" i="1"/>
  <c r="BC6659" i="1" s="1"/>
  <c r="X6659" i="1"/>
  <c r="W6659" i="1"/>
  <c r="V6651" i="1"/>
  <c r="X6651" i="1"/>
  <c r="W6651" i="1"/>
  <c r="V6643" i="1"/>
  <c r="BC6643" i="1" s="1"/>
  <c r="X6643" i="1"/>
  <c r="W6643" i="1"/>
  <c r="V6635" i="1"/>
  <c r="X6635" i="1"/>
  <c r="W6635" i="1"/>
  <c r="V6627" i="1"/>
  <c r="BC6627" i="1" s="1"/>
  <c r="X6627" i="1"/>
  <c r="W6627" i="1"/>
  <c r="V6619" i="1"/>
  <c r="BC6619" i="1" s="1"/>
  <c r="X6619" i="1"/>
  <c r="W6619" i="1"/>
  <c r="V6611" i="1"/>
  <c r="BC6611" i="1" s="1"/>
  <c r="X6611" i="1"/>
  <c r="W6611" i="1"/>
  <c r="V6603" i="1"/>
  <c r="BC6603" i="1" s="1"/>
  <c r="X6603" i="1"/>
  <c r="W6603" i="1"/>
  <c r="V6595" i="1"/>
  <c r="BC6595" i="1" s="1"/>
  <c r="X6595" i="1"/>
  <c r="W6595" i="1"/>
  <c r="V6587" i="1"/>
  <c r="X6587" i="1"/>
  <c r="W6587" i="1"/>
  <c r="V6579" i="1"/>
  <c r="BC6579" i="1" s="1"/>
  <c r="X6579" i="1"/>
  <c r="W6579" i="1"/>
  <c r="V6571" i="1"/>
  <c r="BC6571" i="1" s="1"/>
  <c r="X6571" i="1"/>
  <c r="W6571" i="1"/>
  <c r="V6563" i="1"/>
  <c r="BC6563" i="1" s="1"/>
  <c r="X6563" i="1"/>
  <c r="W6563" i="1"/>
  <c r="V6555" i="1"/>
  <c r="BC6555" i="1" s="1"/>
  <c r="X6555" i="1"/>
  <c r="W6555" i="1"/>
  <c r="V6547" i="1"/>
  <c r="BC6547" i="1" s="1"/>
  <c r="X6547" i="1"/>
  <c r="W6547" i="1"/>
  <c r="V6539" i="1"/>
  <c r="BC6539" i="1" s="1"/>
  <c r="X6539" i="1"/>
  <c r="W6539" i="1"/>
  <c r="V6531" i="1"/>
  <c r="BC6531" i="1" s="1"/>
  <c r="X6531" i="1"/>
  <c r="W6531" i="1"/>
  <c r="V6523" i="1"/>
  <c r="BC6523" i="1" s="1"/>
  <c r="X6523" i="1"/>
  <c r="W6523" i="1"/>
  <c r="V6515" i="1"/>
  <c r="BC6515" i="1" s="1"/>
  <c r="X6515" i="1"/>
  <c r="W6515" i="1"/>
  <c r="V6507" i="1"/>
  <c r="BC6507" i="1" s="1"/>
  <c r="X6507" i="1"/>
  <c r="W6507" i="1"/>
  <c r="V6499" i="1"/>
  <c r="BC6499" i="1" s="1"/>
  <c r="X6499" i="1"/>
  <c r="W6499" i="1"/>
  <c r="V6491" i="1"/>
  <c r="BC6491" i="1" s="1"/>
  <c r="X6491" i="1"/>
  <c r="W6491" i="1"/>
  <c r="V6483" i="1"/>
  <c r="BC6483" i="1" s="1"/>
  <c r="X6483" i="1"/>
  <c r="W6483" i="1"/>
  <c r="V6475" i="1"/>
  <c r="BC6475" i="1" s="1"/>
  <c r="X6475" i="1"/>
  <c r="W6475" i="1"/>
  <c r="V6467" i="1"/>
  <c r="BC6467" i="1" s="1"/>
  <c r="X6467" i="1"/>
  <c r="W6467" i="1"/>
  <c r="V6459" i="1"/>
  <c r="BC6459" i="1" s="1"/>
  <c r="X6459" i="1"/>
  <c r="W6459" i="1"/>
  <c r="V6451" i="1"/>
  <c r="BC6451" i="1" s="1"/>
  <c r="X6451" i="1"/>
  <c r="W6451" i="1"/>
  <c r="V6443" i="1"/>
  <c r="BC6443" i="1" s="1"/>
  <c r="X6443" i="1"/>
  <c r="W6443" i="1"/>
  <c r="V6435" i="1"/>
  <c r="X6435" i="1"/>
  <c r="W6435" i="1"/>
  <c r="V6427" i="1"/>
  <c r="BC6427" i="1" s="1"/>
  <c r="X6427" i="1"/>
  <c r="W6427" i="1"/>
  <c r="V6419" i="1"/>
  <c r="BC6419" i="1" s="1"/>
  <c r="X6419" i="1"/>
  <c r="W6419" i="1"/>
  <c r="V6411" i="1"/>
  <c r="BC6411" i="1" s="1"/>
  <c r="X6411" i="1"/>
  <c r="W6411" i="1"/>
  <c r="V6403" i="1"/>
  <c r="BC6403" i="1" s="1"/>
  <c r="X6403" i="1"/>
  <c r="W6403" i="1"/>
  <c r="V6395" i="1"/>
  <c r="BC6395" i="1" s="1"/>
  <c r="X6395" i="1"/>
  <c r="W6395" i="1"/>
  <c r="V6387" i="1"/>
  <c r="BC6387" i="1" s="1"/>
  <c r="X6387" i="1"/>
  <c r="W6387" i="1"/>
  <c r="V6379" i="1"/>
  <c r="BC6379" i="1" s="1"/>
  <c r="X6379" i="1"/>
  <c r="W6379" i="1"/>
  <c r="V6371" i="1"/>
  <c r="BC6371" i="1" s="1"/>
  <c r="X6371" i="1"/>
  <c r="W6371" i="1"/>
  <c r="V6363" i="1"/>
  <c r="BC6363" i="1" s="1"/>
  <c r="X6363" i="1"/>
  <c r="W6363" i="1"/>
  <c r="V6355" i="1"/>
  <c r="X6355" i="1"/>
  <c r="W6355" i="1"/>
  <c r="V6347" i="1"/>
  <c r="BC6347" i="1" s="1"/>
  <c r="X6347" i="1"/>
  <c r="W6347" i="1"/>
  <c r="V6339" i="1"/>
  <c r="BC6339" i="1" s="1"/>
  <c r="X6339" i="1"/>
  <c r="W6339" i="1"/>
  <c r="V6331" i="1"/>
  <c r="BC6331" i="1" s="1"/>
  <c r="X6331" i="1"/>
  <c r="W6331" i="1"/>
  <c r="V6323" i="1"/>
  <c r="BC6323" i="1" s="1"/>
  <c r="X6323" i="1"/>
  <c r="W6323" i="1"/>
  <c r="V6315" i="1"/>
  <c r="BC6315" i="1" s="1"/>
  <c r="X6315" i="1"/>
  <c r="W6315" i="1"/>
  <c r="V6307" i="1"/>
  <c r="BC6307" i="1" s="1"/>
  <c r="X6307" i="1"/>
  <c r="W6307" i="1"/>
  <c r="V6299" i="1"/>
  <c r="BC6299" i="1" s="1"/>
  <c r="X6299" i="1"/>
  <c r="W6299" i="1"/>
  <c r="V6291" i="1"/>
  <c r="BC6291" i="1" s="1"/>
  <c r="X6291" i="1"/>
  <c r="W6291" i="1"/>
  <c r="V6283" i="1"/>
  <c r="BC6283" i="1" s="1"/>
  <c r="X6283" i="1"/>
  <c r="W6283" i="1"/>
  <c r="V6275" i="1"/>
  <c r="BC6275" i="1" s="1"/>
  <c r="X6275" i="1"/>
  <c r="W6275" i="1"/>
  <c r="V6267" i="1"/>
  <c r="BC6267" i="1" s="1"/>
  <c r="X6267" i="1"/>
  <c r="W6267" i="1"/>
  <c r="V6259" i="1"/>
  <c r="BC6259" i="1" s="1"/>
  <c r="X6259" i="1"/>
  <c r="W6259" i="1"/>
  <c r="V6251" i="1"/>
  <c r="BC6251" i="1" s="1"/>
  <c r="X6251" i="1"/>
  <c r="W6251" i="1"/>
  <c r="V6243" i="1"/>
  <c r="BC6243" i="1" s="1"/>
  <c r="X6243" i="1"/>
  <c r="W6243" i="1"/>
  <c r="V6235" i="1"/>
  <c r="BC6235" i="1" s="1"/>
  <c r="X6235" i="1"/>
  <c r="W6235" i="1"/>
  <c r="V6227" i="1"/>
  <c r="BC6227" i="1" s="1"/>
  <c r="X6227" i="1"/>
  <c r="W6227" i="1"/>
  <c r="V6219" i="1"/>
  <c r="BC6219" i="1" s="1"/>
  <c r="X6219" i="1"/>
  <c r="W6219" i="1"/>
  <c r="V6211" i="1"/>
  <c r="BC6211" i="1" s="1"/>
  <c r="X6211" i="1"/>
  <c r="W6211" i="1"/>
  <c r="V6203" i="1"/>
  <c r="BC6203" i="1" s="1"/>
  <c r="X6203" i="1"/>
  <c r="W6203" i="1"/>
  <c r="V6195" i="1"/>
  <c r="BC6195" i="1" s="1"/>
  <c r="X6195" i="1"/>
  <c r="W6195" i="1"/>
  <c r="V6187" i="1"/>
  <c r="BC6187" i="1" s="1"/>
  <c r="X6187" i="1"/>
  <c r="W6187" i="1"/>
  <c r="V6179" i="1"/>
  <c r="BC6179" i="1" s="1"/>
  <c r="X6179" i="1"/>
  <c r="W6179" i="1"/>
  <c r="V6171" i="1"/>
  <c r="BC6171" i="1" s="1"/>
  <c r="X6171" i="1"/>
  <c r="W6171" i="1"/>
  <c r="V6163" i="1"/>
  <c r="BC6163" i="1" s="1"/>
  <c r="X6163" i="1"/>
  <c r="W6163" i="1"/>
  <c r="V6155" i="1"/>
  <c r="X6155" i="1"/>
  <c r="W6155" i="1"/>
  <c r="V6147" i="1"/>
  <c r="BC6147" i="1" s="1"/>
  <c r="X6147" i="1"/>
  <c r="W6147" i="1"/>
  <c r="V6139" i="1"/>
  <c r="BC6139" i="1" s="1"/>
  <c r="X6139" i="1"/>
  <c r="W6139" i="1"/>
  <c r="V6131" i="1"/>
  <c r="BC6131" i="1" s="1"/>
  <c r="X6131" i="1"/>
  <c r="W6131" i="1"/>
  <c r="V6123" i="1"/>
  <c r="BC6123" i="1" s="1"/>
  <c r="X6123" i="1"/>
  <c r="W6123" i="1"/>
  <c r="V6115" i="1"/>
  <c r="BC6115" i="1" s="1"/>
  <c r="X6115" i="1"/>
  <c r="W6115" i="1"/>
  <c r="V6107" i="1"/>
  <c r="BC6107" i="1" s="1"/>
  <c r="X6107" i="1"/>
  <c r="W6107" i="1"/>
  <c r="V6099" i="1"/>
  <c r="X6099" i="1"/>
  <c r="W6099" i="1"/>
  <c r="V6091" i="1"/>
  <c r="BC6091" i="1" s="1"/>
  <c r="X6091" i="1"/>
  <c r="W6091" i="1"/>
  <c r="V6083" i="1"/>
  <c r="BC6083" i="1" s="1"/>
  <c r="X6083" i="1"/>
  <c r="W6083" i="1"/>
  <c r="V6075" i="1"/>
  <c r="BC6075" i="1" s="1"/>
  <c r="X6075" i="1"/>
  <c r="W6075" i="1"/>
  <c r="V6067" i="1"/>
  <c r="BC6067" i="1" s="1"/>
  <c r="X6067" i="1"/>
  <c r="W6067" i="1"/>
  <c r="V6059" i="1"/>
  <c r="BC6059" i="1" s="1"/>
  <c r="X6059" i="1"/>
  <c r="W6059" i="1"/>
  <c r="V6051" i="1"/>
  <c r="BC6051" i="1" s="1"/>
  <c r="X6051" i="1"/>
  <c r="W6051" i="1"/>
  <c r="V6043" i="1"/>
  <c r="BC6043" i="1" s="1"/>
  <c r="X6043" i="1"/>
  <c r="W6043" i="1"/>
  <c r="V6035" i="1"/>
  <c r="BC6035" i="1" s="1"/>
  <c r="X6035" i="1"/>
  <c r="W6035" i="1"/>
  <c r="V6027" i="1"/>
  <c r="BC6027" i="1" s="1"/>
  <c r="X6027" i="1"/>
  <c r="W6027" i="1"/>
  <c r="V6019" i="1"/>
  <c r="X6019" i="1"/>
  <c r="W6019" i="1"/>
  <c r="V6011" i="1"/>
  <c r="BC6011" i="1" s="1"/>
  <c r="X6011" i="1"/>
  <c r="W6011" i="1"/>
  <c r="V6003" i="1"/>
  <c r="BC6003" i="1" s="1"/>
  <c r="X6003" i="1"/>
  <c r="W6003" i="1"/>
  <c r="V5995" i="1"/>
  <c r="BC5995" i="1" s="1"/>
  <c r="X5995" i="1"/>
  <c r="W5995" i="1"/>
  <c r="V5987" i="1"/>
  <c r="BC5987" i="1" s="1"/>
  <c r="X5987" i="1"/>
  <c r="W5987" i="1"/>
  <c r="V5979" i="1"/>
  <c r="X5979" i="1"/>
  <c r="W5979" i="1"/>
  <c r="V5971" i="1"/>
  <c r="BC5971" i="1" s="1"/>
  <c r="X5971" i="1"/>
  <c r="W5971" i="1"/>
  <c r="V5963" i="1"/>
  <c r="BC5963" i="1" s="1"/>
  <c r="X5963" i="1"/>
  <c r="W5963" i="1"/>
  <c r="V5955" i="1"/>
  <c r="BC5955" i="1" s="1"/>
  <c r="X5955" i="1"/>
  <c r="W5955" i="1"/>
  <c r="V5947" i="1"/>
  <c r="X5947" i="1"/>
  <c r="W5947" i="1"/>
  <c r="V5939" i="1"/>
  <c r="BC5939" i="1" s="1"/>
  <c r="X5939" i="1"/>
  <c r="W5939" i="1"/>
  <c r="V5931" i="1"/>
  <c r="BC5931" i="1" s="1"/>
  <c r="X5931" i="1"/>
  <c r="W5931" i="1"/>
  <c r="V5923" i="1"/>
  <c r="BC5923" i="1" s="1"/>
  <c r="X5923" i="1"/>
  <c r="W5923" i="1"/>
  <c r="V5915" i="1"/>
  <c r="BC5915" i="1" s="1"/>
  <c r="X5915" i="1"/>
  <c r="W5915" i="1"/>
  <c r="V5907" i="1"/>
  <c r="BC5907" i="1" s="1"/>
  <c r="X5907" i="1"/>
  <c r="W5907" i="1"/>
  <c r="V5899" i="1"/>
  <c r="BC5899" i="1" s="1"/>
  <c r="X5899" i="1"/>
  <c r="W5899" i="1"/>
  <c r="V5891" i="1"/>
  <c r="BC5891" i="1" s="1"/>
  <c r="X5891" i="1"/>
  <c r="W5891" i="1"/>
  <c r="V5883" i="1"/>
  <c r="BC5883" i="1" s="1"/>
  <c r="X5883" i="1"/>
  <c r="W5883" i="1"/>
  <c r="V5875" i="1"/>
  <c r="BC5875" i="1" s="1"/>
  <c r="X5875" i="1"/>
  <c r="W5875" i="1"/>
  <c r="V5867" i="1"/>
  <c r="BC5867" i="1" s="1"/>
  <c r="X5867" i="1"/>
  <c r="W5867" i="1"/>
  <c r="V5859" i="1"/>
  <c r="BC5859" i="1" s="1"/>
  <c r="X5859" i="1"/>
  <c r="W5859" i="1"/>
  <c r="V5851" i="1"/>
  <c r="BC5851" i="1" s="1"/>
  <c r="X5851" i="1"/>
  <c r="W5851" i="1"/>
  <c r="V5843" i="1"/>
  <c r="X5843" i="1"/>
  <c r="W5843" i="1"/>
  <c r="V5835" i="1"/>
  <c r="BC5835" i="1" s="1"/>
  <c r="X5835" i="1"/>
  <c r="W5835" i="1"/>
  <c r="V5827" i="1"/>
  <c r="BC5827" i="1" s="1"/>
  <c r="X5827" i="1"/>
  <c r="W5827" i="1"/>
  <c r="V5819" i="1"/>
  <c r="BC5819" i="1" s="1"/>
  <c r="X5819" i="1"/>
  <c r="W5819" i="1"/>
  <c r="V5811" i="1"/>
  <c r="X5811" i="1"/>
  <c r="W5811" i="1"/>
  <c r="V5803" i="1"/>
  <c r="BC5803" i="1" s="1"/>
  <c r="X5803" i="1"/>
  <c r="W5803" i="1"/>
  <c r="V5795" i="1"/>
  <c r="BC5795" i="1" s="1"/>
  <c r="X5795" i="1"/>
  <c r="W5795" i="1"/>
  <c r="V5787" i="1"/>
  <c r="BC5787" i="1" s="1"/>
  <c r="X5787" i="1"/>
  <c r="W5787" i="1"/>
  <c r="V5779" i="1"/>
  <c r="BC5779" i="1" s="1"/>
  <c r="X5779" i="1"/>
  <c r="W5779" i="1"/>
  <c r="V5771" i="1"/>
  <c r="BC5771" i="1" s="1"/>
  <c r="X5771" i="1"/>
  <c r="W5771" i="1"/>
  <c r="V5763" i="1"/>
  <c r="BC5763" i="1" s="1"/>
  <c r="X5763" i="1"/>
  <c r="W5763" i="1"/>
  <c r="V5755" i="1"/>
  <c r="BC5755" i="1" s="1"/>
  <c r="X5755" i="1"/>
  <c r="W5755" i="1"/>
  <c r="V5747" i="1"/>
  <c r="BC5747" i="1" s="1"/>
  <c r="X5747" i="1"/>
  <c r="W5747" i="1"/>
  <c r="V5739" i="1"/>
  <c r="BC5739" i="1" s="1"/>
  <c r="X5739" i="1"/>
  <c r="W5739" i="1"/>
  <c r="V5731" i="1"/>
  <c r="X5731" i="1"/>
  <c r="W5731" i="1"/>
  <c r="V5723" i="1"/>
  <c r="BC5723" i="1" s="1"/>
  <c r="X5723" i="1"/>
  <c r="W5723" i="1"/>
  <c r="V5715" i="1"/>
  <c r="BC5715" i="1" s="1"/>
  <c r="X5715" i="1"/>
  <c r="W5715" i="1"/>
  <c r="V5707" i="1"/>
  <c r="BC5707" i="1" s="1"/>
  <c r="X5707" i="1"/>
  <c r="W5707" i="1"/>
  <c r="V5699" i="1"/>
  <c r="BC5699" i="1" s="1"/>
  <c r="X5699" i="1"/>
  <c r="W5699" i="1"/>
  <c r="V5691" i="1"/>
  <c r="BC5691" i="1" s="1"/>
  <c r="X5691" i="1"/>
  <c r="W5691" i="1"/>
  <c r="V5683" i="1"/>
  <c r="BC5683" i="1" s="1"/>
  <c r="X5683" i="1"/>
  <c r="W5683" i="1"/>
  <c r="V5675" i="1"/>
  <c r="BC5675" i="1" s="1"/>
  <c r="X5675" i="1"/>
  <c r="W5675" i="1"/>
  <c r="V5667" i="1"/>
  <c r="BC5667" i="1" s="1"/>
  <c r="X5667" i="1"/>
  <c r="W5667" i="1"/>
  <c r="V5659" i="1"/>
  <c r="BC5659" i="1" s="1"/>
  <c r="X5659" i="1"/>
  <c r="W5659" i="1"/>
  <c r="V5651" i="1"/>
  <c r="BC5651" i="1" s="1"/>
  <c r="X5651" i="1"/>
  <c r="W5651" i="1"/>
  <c r="V5643" i="1"/>
  <c r="BC5643" i="1" s="1"/>
  <c r="X5643" i="1"/>
  <c r="W5643" i="1"/>
  <c r="V5635" i="1"/>
  <c r="X5635" i="1"/>
  <c r="W5635" i="1"/>
  <c r="V5627" i="1"/>
  <c r="BC5627" i="1" s="1"/>
  <c r="X5627" i="1"/>
  <c r="W5627" i="1"/>
  <c r="V5619" i="1"/>
  <c r="BC5619" i="1" s="1"/>
  <c r="X5619" i="1"/>
  <c r="W5619" i="1"/>
  <c r="V5611" i="1"/>
  <c r="BC5611" i="1" s="1"/>
  <c r="X5611" i="1"/>
  <c r="W5611" i="1"/>
  <c r="V5603" i="1"/>
  <c r="BC5603" i="1" s="1"/>
  <c r="X5603" i="1"/>
  <c r="W5603" i="1"/>
  <c r="V5595" i="1"/>
  <c r="BC5595" i="1" s="1"/>
  <c r="X5595" i="1"/>
  <c r="W5595" i="1"/>
  <c r="V5587" i="1"/>
  <c r="BC5587" i="1" s="1"/>
  <c r="X5587" i="1"/>
  <c r="W5587" i="1"/>
  <c r="V5579" i="1"/>
  <c r="BC5579" i="1" s="1"/>
  <c r="X5579" i="1"/>
  <c r="W5579" i="1"/>
  <c r="V5571" i="1"/>
  <c r="BC5571" i="1" s="1"/>
  <c r="X5571" i="1"/>
  <c r="W5571" i="1"/>
  <c r="V5563" i="1"/>
  <c r="BC5563" i="1" s="1"/>
  <c r="X5563" i="1"/>
  <c r="W5563" i="1"/>
  <c r="V5555" i="1"/>
  <c r="BC5555" i="1" s="1"/>
  <c r="X5555" i="1"/>
  <c r="W5555" i="1"/>
  <c r="V5547" i="1"/>
  <c r="BC5547" i="1" s="1"/>
  <c r="X5547" i="1"/>
  <c r="W5547" i="1"/>
  <c r="V5539" i="1"/>
  <c r="BC5539" i="1" s="1"/>
  <c r="X5539" i="1"/>
  <c r="W5539" i="1"/>
  <c r="V5531" i="1"/>
  <c r="BC5531" i="1" s="1"/>
  <c r="X5531" i="1"/>
  <c r="W5531" i="1"/>
  <c r="V5523" i="1"/>
  <c r="BC5523" i="1" s="1"/>
  <c r="X5523" i="1"/>
  <c r="W5523" i="1"/>
  <c r="V5515" i="1"/>
  <c r="BC5515" i="1" s="1"/>
  <c r="X5515" i="1"/>
  <c r="W5515" i="1"/>
  <c r="V5507" i="1"/>
  <c r="BC5507" i="1" s="1"/>
  <c r="X5507" i="1"/>
  <c r="W5507" i="1"/>
  <c r="V5499" i="1"/>
  <c r="BC5499" i="1" s="1"/>
  <c r="X5499" i="1"/>
  <c r="W5499" i="1"/>
  <c r="V5491" i="1"/>
  <c r="BC5491" i="1" s="1"/>
  <c r="X5491" i="1"/>
  <c r="W5491" i="1"/>
  <c r="V5483" i="1"/>
  <c r="BC5483" i="1" s="1"/>
  <c r="X5483" i="1"/>
  <c r="W5483" i="1"/>
  <c r="V5475" i="1"/>
  <c r="BC5475" i="1" s="1"/>
  <c r="X5475" i="1"/>
  <c r="W5475" i="1"/>
  <c r="V5467" i="1"/>
  <c r="BC5467" i="1" s="1"/>
  <c r="X5467" i="1"/>
  <c r="W5467" i="1"/>
  <c r="V5459" i="1"/>
  <c r="BC5459" i="1" s="1"/>
  <c r="X5459" i="1"/>
  <c r="W5459" i="1"/>
  <c r="V5451" i="1"/>
  <c r="BC5451" i="1" s="1"/>
  <c r="X5451" i="1"/>
  <c r="W5451" i="1"/>
  <c r="V5443" i="1"/>
  <c r="BC5443" i="1" s="1"/>
  <c r="X5443" i="1"/>
  <c r="W5443" i="1"/>
  <c r="V5435" i="1"/>
  <c r="BC5435" i="1" s="1"/>
  <c r="X5435" i="1"/>
  <c r="W5435" i="1"/>
  <c r="V5427" i="1"/>
  <c r="X5427" i="1"/>
  <c r="W5427" i="1"/>
  <c r="V5419" i="1"/>
  <c r="BC5419" i="1" s="1"/>
  <c r="X5419" i="1"/>
  <c r="W5419" i="1"/>
  <c r="V5411" i="1"/>
  <c r="BC5411" i="1" s="1"/>
  <c r="X5411" i="1"/>
  <c r="W5411" i="1"/>
  <c r="V5403" i="1"/>
  <c r="BC5403" i="1" s="1"/>
  <c r="X5403" i="1"/>
  <c r="W5403" i="1"/>
  <c r="V5395" i="1"/>
  <c r="BC5395" i="1" s="1"/>
  <c r="X5395" i="1"/>
  <c r="W5395" i="1"/>
  <c r="V5387" i="1"/>
  <c r="BC5387" i="1" s="1"/>
  <c r="X5387" i="1"/>
  <c r="W5387" i="1"/>
  <c r="V5379" i="1"/>
  <c r="BC5379" i="1" s="1"/>
  <c r="X5379" i="1"/>
  <c r="W5379" i="1"/>
  <c r="V5371" i="1"/>
  <c r="BC5371" i="1" s="1"/>
  <c r="X5371" i="1"/>
  <c r="W5371" i="1"/>
  <c r="V5363" i="1"/>
  <c r="BC5363" i="1" s="1"/>
  <c r="X5363" i="1"/>
  <c r="W5363" i="1"/>
  <c r="V5355" i="1"/>
  <c r="BC5355" i="1" s="1"/>
  <c r="X5355" i="1"/>
  <c r="W5355" i="1"/>
  <c r="V5347" i="1"/>
  <c r="BC5347" i="1" s="1"/>
  <c r="X5347" i="1"/>
  <c r="W5347" i="1"/>
  <c r="V5339" i="1"/>
  <c r="BC5339" i="1" s="1"/>
  <c r="X5339" i="1"/>
  <c r="W5339" i="1"/>
  <c r="V5331" i="1"/>
  <c r="BC5331" i="1" s="1"/>
  <c r="X5331" i="1"/>
  <c r="W5331" i="1"/>
  <c r="V5323" i="1"/>
  <c r="BC5323" i="1" s="1"/>
  <c r="X5323" i="1"/>
  <c r="W5323" i="1"/>
  <c r="V5315" i="1"/>
  <c r="BC5315" i="1" s="1"/>
  <c r="X5315" i="1"/>
  <c r="W5315" i="1"/>
  <c r="V5307" i="1"/>
  <c r="BC5307" i="1" s="1"/>
  <c r="X5307" i="1"/>
  <c r="W5307" i="1"/>
  <c r="V5299" i="1"/>
  <c r="BC5299" i="1" s="1"/>
  <c r="X5299" i="1"/>
  <c r="W5299" i="1"/>
  <c r="V5291" i="1"/>
  <c r="BC5291" i="1" s="1"/>
  <c r="X5291" i="1"/>
  <c r="W5291" i="1"/>
  <c r="V5283" i="1"/>
  <c r="BC5283" i="1" s="1"/>
  <c r="X5283" i="1"/>
  <c r="W5283" i="1"/>
  <c r="V5275" i="1"/>
  <c r="X5275" i="1"/>
  <c r="W5275" i="1"/>
  <c r="V5267" i="1"/>
  <c r="BC5267" i="1" s="1"/>
  <c r="X5267" i="1"/>
  <c r="W5267" i="1"/>
  <c r="V5259" i="1"/>
  <c r="BC5259" i="1" s="1"/>
  <c r="X5259" i="1"/>
  <c r="W5259" i="1"/>
  <c r="V5251" i="1"/>
  <c r="BC5251" i="1" s="1"/>
  <c r="X5251" i="1"/>
  <c r="W5251" i="1"/>
  <c r="V5243" i="1"/>
  <c r="X5243" i="1"/>
  <c r="W5243" i="1"/>
  <c r="V5235" i="1"/>
  <c r="BC5235" i="1" s="1"/>
  <c r="X5235" i="1"/>
  <c r="W5235" i="1"/>
  <c r="V5227" i="1"/>
  <c r="BC5227" i="1" s="1"/>
  <c r="X5227" i="1"/>
  <c r="W5227" i="1"/>
  <c r="V5219" i="1"/>
  <c r="BC5219" i="1" s="1"/>
  <c r="X5219" i="1"/>
  <c r="W5219" i="1"/>
  <c r="V5211" i="1"/>
  <c r="BC5211" i="1" s="1"/>
  <c r="X5211" i="1"/>
  <c r="W5211" i="1"/>
  <c r="V5203" i="1"/>
  <c r="BC5203" i="1" s="1"/>
  <c r="X5203" i="1"/>
  <c r="W5203" i="1"/>
  <c r="V5195" i="1"/>
  <c r="BC5195" i="1" s="1"/>
  <c r="X5195" i="1"/>
  <c r="W5195" i="1"/>
  <c r="V5187" i="1"/>
  <c r="BC5187" i="1" s="1"/>
  <c r="X5187" i="1"/>
  <c r="W5187" i="1"/>
  <c r="V5179" i="1"/>
  <c r="BC5179" i="1" s="1"/>
  <c r="X5179" i="1"/>
  <c r="W5179" i="1"/>
  <c r="V5171" i="1"/>
  <c r="BC5171" i="1" s="1"/>
  <c r="X5171" i="1"/>
  <c r="W5171" i="1"/>
  <c r="V5163" i="1"/>
  <c r="BC5163" i="1" s="1"/>
  <c r="X5163" i="1"/>
  <c r="W5163" i="1"/>
  <c r="V5155" i="1"/>
  <c r="BC5155" i="1" s="1"/>
  <c r="X5155" i="1"/>
  <c r="W5155" i="1"/>
  <c r="V5147" i="1"/>
  <c r="BC5147" i="1" s="1"/>
  <c r="X5147" i="1"/>
  <c r="W5147" i="1"/>
  <c r="V5139" i="1"/>
  <c r="BC5139" i="1" s="1"/>
  <c r="X5139" i="1"/>
  <c r="W5139" i="1"/>
  <c r="V5131" i="1"/>
  <c r="BC5131" i="1" s="1"/>
  <c r="X5131" i="1"/>
  <c r="W5131" i="1"/>
  <c r="V5123" i="1"/>
  <c r="BC5123" i="1" s="1"/>
  <c r="X5123" i="1"/>
  <c r="W5123" i="1"/>
  <c r="V5115" i="1"/>
  <c r="BC5115" i="1" s="1"/>
  <c r="X5115" i="1"/>
  <c r="W5115" i="1"/>
  <c r="V5107" i="1"/>
  <c r="BC5107" i="1" s="1"/>
  <c r="X5107" i="1"/>
  <c r="W5107" i="1"/>
  <c r="V5099" i="1"/>
  <c r="BC5099" i="1" s="1"/>
  <c r="X5099" i="1"/>
  <c r="W5099" i="1"/>
  <c r="V5091" i="1"/>
  <c r="BC5091" i="1" s="1"/>
  <c r="X5091" i="1"/>
  <c r="W5091" i="1"/>
  <c r="V5083" i="1"/>
  <c r="BC5083" i="1" s="1"/>
  <c r="X5083" i="1"/>
  <c r="W5083" i="1"/>
  <c r="V5075" i="1"/>
  <c r="BC5075" i="1" s="1"/>
  <c r="X5075" i="1"/>
  <c r="W5075" i="1"/>
  <c r="V5067" i="1"/>
  <c r="BC5067" i="1" s="1"/>
  <c r="X5067" i="1"/>
  <c r="W5067" i="1"/>
  <c r="V5059" i="1"/>
  <c r="BC5059" i="1" s="1"/>
  <c r="X5059" i="1"/>
  <c r="W5059" i="1"/>
  <c r="V5051" i="1"/>
  <c r="BC5051" i="1" s="1"/>
  <c r="X5051" i="1"/>
  <c r="W5051" i="1"/>
  <c r="V5043" i="1"/>
  <c r="X5043" i="1"/>
  <c r="W5043" i="1"/>
  <c r="V5035" i="1"/>
  <c r="BC5035" i="1" s="1"/>
  <c r="X5035" i="1"/>
  <c r="W5035" i="1"/>
  <c r="V5027" i="1"/>
  <c r="BC5027" i="1" s="1"/>
  <c r="X5027" i="1"/>
  <c r="W5027" i="1"/>
  <c r="V5019" i="1"/>
  <c r="BC5019" i="1" s="1"/>
  <c r="X5019" i="1"/>
  <c r="W5019" i="1"/>
  <c r="V5011" i="1"/>
  <c r="BC5011" i="1" s="1"/>
  <c r="X5011" i="1"/>
  <c r="W5011" i="1"/>
  <c r="V5003" i="1"/>
  <c r="BC5003" i="1" s="1"/>
  <c r="X5003" i="1"/>
  <c r="W5003" i="1"/>
  <c r="V4995" i="1"/>
  <c r="BC4995" i="1" s="1"/>
  <c r="X4995" i="1"/>
  <c r="W4995" i="1"/>
  <c r="V4987" i="1"/>
  <c r="BC4987" i="1" s="1"/>
  <c r="X4987" i="1"/>
  <c r="W4987" i="1"/>
  <c r="V4979" i="1"/>
  <c r="BC4979" i="1" s="1"/>
  <c r="X4979" i="1"/>
  <c r="W4979" i="1"/>
  <c r="V4971" i="1"/>
  <c r="BC4971" i="1" s="1"/>
  <c r="X4971" i="1"/>
  <c r="W4971" i="1"/>
  <c r="V4963" i="1"/>
  <c r="BC4963" i="1" s="1"/>
  <c r="X4963" i="1"/>
  <c r="W4963" i="1"/>
  <c r="V4955" i="1"/>
  <c r="BC4955" i="1" s="1"/>
  <c r="X4955" i="1"/>
  <c r="W4955" i="1"/>
  <c r="V4947" i="1"/>
  <c r="BC4947" i="1" s="1"/>
  <c r="X4947" i="1"/>
  <c r="W4947" i="1"/>
  <c r="V4939" i="1"/>
  <c r="BC4939" i="1" s="1"/>
  <c r="X4939" i="1"/>
  <c r="W4939" i="1"/>
  <c r="V4931" i="1"/>
  <c r="BC4931" i="1" s="1"/>
  <c r="X4931" i="1"/>
  <c r="W4931" i="1"/>
  <c r="V4923" i="1"/>
  <c r="BC4923" i="1" s="1"/>
  <c r="X4923" i="1"/>
  <c r="W4923" i="1"/>
  <c r="V4915" i="1"/>
  <c r="BC4915" i="1" s="1"/>
  <c r="X4915" i="1"/>
  <c r="W4915" i="1"/>
  <c r="V4907" i="1"/>
  <c r="BC4907" i="1" s="1"/>
  <c r="X4907" i="1"/>
  <c r="W4907" i="1"/>
  <c r="V4899" i="1"/>
  <c r="BC4899" i="1" s="1"/>
  <c r="X4899" i="1"/>
  <c r="W4899" i="1"/>
  <c r="V4891" i="1"/>
  <c r="BC4891" i="1" s="1"/>
  <c r="X4891" i="1"/>
  <c r="W4891" i="1"/>
  <c r="V4883" i="1"/>
  <c r="BC4883" i="1" s="1"/>
  <c r="X4883" i="1"/>
  <c r="W4883" i="1"/>
  <c r="V4875" i="1"/>
  <c r="BC4875" i="1" s="1"/>
  <c r="X4875" i="1"/>
  <c r="W4875" i="1"/>
  <c r="V4867" i="1"/>
  <c r="BC4867" i="1" s="1"/>
  <c r="X4867" i="1"/>
  <c r="W4867" i="1"/>
  <c r="V4859" i="1"/>
  <c r="BC4859" i="1" s="1"/>
  <c r="X4859" i="1"/>
  <c r="W4859" i="1"/>
  <c r="V4851" i="1"/>
  <c r="BC4851" i="1" s="1"/>
  <c r="X4851" i="1"/>
  <c r="W4851" i="1"/>
  <c r="V4843" i="1"/>
  <c r="BC4843" i="1" s="1"/>
  <c r="X4843" i="1"/>
  <c r="W4843" i="1"/>
  <c r="V4835" i="1"/>
  <c r="BC4835" i="1" s="1"/>
  <c r="X4835" i="1"/>
  <c r="W4835" i="1"/>
  <c r="V4827" i="1"/>
  <c r="BC4827" i="1" s="1"/>
  <c r="X4827" i="1"/>
  <c r="W4827" i="1"/>
  <c r="V4819" i="1"/>
  <c r="BC4819" i="1" s="1"/>
  <c r="X4819" i="1"/>
  <c r="W4819" i="1"/>
  <c r="V4811" i="1"/>
  <c r="BC4811" i="1" s="1"/>
  <c r="X4811" i="1"/>
  <c r="W4811" i="1"/>
  <c r="V4803" i="1"/>
  <c r="BC4803" i="1" s="1"/>
  <c r="X4803" i="1"/>
  <c r="W4803" i="1"/>
  <c r="V4795" i="1"/>
  <c r="BC4795" i="1" s="1"/>
  <c r="X4795" i="1"/>
  <c r="W4795" i="1"/>
  <c r="V4787" i="1"/>
  <c r="BC4787" i="1" s="1"/>
  <c r="X4787" i="1"/>
  <c r="W4787" i="1"/>
  <c r="V4779" i="1"/>
  <c r="BC4779" i="1" s="1"/>
  <c r="X4779" i="1"/>
  <c r="W4779" i="1"/>
  <c r="V4771" i="1"/>
  <c r="BC4771" i="1" s="1"/>
  <c r="X4771" i="1"/>
  <c r="W4771" i="1"/>
  <c r="V4763" i="1"/>
  <c r="BC4763" i="1" s="1"/>
  <c r="X4763" i="1"/>
  <c r="W4763" i="1"/>
  <c r="V4755" i="1"/>
  <c r="X4755" i="1"/>
  <c r="W4755" i="1"/>
  <c r="V4747" i="1"/>
  <c r="X4747" i="1"/>
  <c r="W4747" i="1"/>
  <c r="V4739" i="1"/>
  <c r="BC4739" i="1" s="1"/>
  <c r="X4739" i="1"/>
  <c r="W4739" i="1"/>
  <c r="V4731" i="1"/>
  <c r="BC4731" i="1" s="1"/>
  <c r="X4731" i="1"/>
  <c r="W4731" i="1"/>
  <c r="V4723" i="1"/>
  <c r="BC4723" i="1" s="1"/>
  <c r="X4723" i="1"/>
  <c r="W4723" i="1"/>
  <c r="V4715" i="1"/>
  <c r="BC4715" i="1" s="1"/>
  <c r="X4715" i="1"/>
  <c r="W4715" i="1"/>
  <c r="V4707" i="1"/>
  <c r="BC4707" i="1" s="1"/>
  <c r="X4707" i="1"/>
  <c r="W4707" i="1"/>
  <c r="V4699" i="1"/>
  <c r="BC4699" i="1" s="1"/>
  <c r="X4699" i="1"/>
  <c r="W4699" i="1"/>
  <c r="V4691" i="1"/>
  <c r="BC4691" i="1" s="1"/>
  <c r="X4691" i="1"/>
  <c r="W4691" i="1"/>
  <c r="V4683" i="1"/>
  <c r="BC4683" i="1" s="1"/>
  <c r="X4683" i="1"/>
  <c r="W4683" i="1"/>
  <c r="V4675" i="1"/>
  <c r="BC4675" i="1" s="1"/>
  <c r="X4675" i="1"/>
  <c r="W4675" i="1"/>
  <c r="V4667" i="1"/>
  <c r="BC4667" i="1" s="1"/>
  <c r="X4667" i="1"/>
  <c r="W4667" i="1"/>
  <c r="V4659" i="1"/>
  <c r="BC4659" i="1" s="1"/>
  <c r="X4659" i="1"/>
  <c r="W4659" i="1"/>
  <c r="V4651" i="1"/>
  <c r="BC4651" i="1" s="1"/>
  <c r="X4651" i="1"/>
  <c r="W4651" i="1"/>
  <c r="V4643" i="1"/>
  <c r="BC4643" i="1" s="1"/>
  <c r="X4643" i="1"/>
  <c r="W4643" i="1"/>
  <c r="V4635" i="1"/>
  <c r="BC4635" i="1" s="1"/>
  <c r="X4635" i="1"/>
  <c r="W4635" i="1"/>
  <c r="V4627" i="1"/>
  <c r="BC4627" i="1" s="1"/>
  <c r="X4627" i="1"/>
  <c r="W4627" i="1"/>
  <c r="V4619" i="1"/>
  <c r="BC4619" i="1" s="1"/>
  <c r="X4619" i="1"/>
  <c r="W4619" i="1"/>
  <c r="V4611" i="1"/>
  <c r="BC4611" i="1" s="1"/>
  <c r="X4611" i="1"/>
  <c r="W4611" i="1"/>
  <c r="V4603" i="1"/>
  <c r="BC4603" i="1" s="1"/>
  <c r="X4603" i="1"/>
  <c r="W4603" i="1"/>
  <c r="V4595" i="1"/>
  <c r="BC4595" i="1" s="1"/>
  <c r="X4595" i="1"/>
  <c r="W4595" i="1"/>
  <c r="V4587" i="1"/>
  <c r="BC4587" i="1" s="1"/>
  <c r="X4587" i="1"/>
  <c r="W4587" i="1"/>
  <c r="V4579" i="1"/>
  <c r="BC4579" i="1" s="1"/>
  <c r="X4579" i="1"/>
  <c r="W4579" i="1"/>
  <c r="V4571" i="1"/>
  <c r="BC4571" i="1" s="1"/>
  <c r="X4571" i="1"/>
  <c r="W4571" i="1"/>
  <c r="V4563" i="1"/>
  <c r="BC4563" i="1" s="1"/>
  <c r="X4563" i="1"/>
  <c r="W4563" i="1"/>
  <c r="V4555" i="1"/>
  <c r="BC4555" i="1" s="1"/>
  <c r="X4555" i="1"/>
  <c r="W4555" i="1"/>
  <c r="V4547" i="1"/>
  <c r="BC4547" i="1" s="1"/>
  <c r="X4547" i="1"/>
  <c r="W4547" i="1"/>
  <c r="V4539" i="1"/>
  <c r="BC4539" i="1" s="1"/>
  <c r="X4539" i="1"/>
  <c r="W4539" i="1"/>
  <c r="V4531" i="1"/>
  <c r="BC4531" i="1" s="1"/>
  <c r="X4531" i="1"/>
  <c r="W4531" i="1"/>
  <c r="V4523" i="1"/>
  <c r="BC4523" i="1" s="1"/>
  <c r="X4523" i="1"/>
  <c r="W4523" i="1"/>
  <c r="V4515" i="1"/>
  <c r="BC4515" i="1" s="1"/>
  <c r="X4515" i="1"/>
  <c r="W4515" i="1"/>
  <c r="V4507" i="1"/>
  <c r="BC4507" i="1" s="1"/>
  <c r="X4507" i="1"/>
  <c r="W4507" i="1"/>
  <c r="V4499" i="1"/>
  <c r="BC4499" i="1" s="1"/>
  <c r="X4499" i="1"/>
  <c r="W4499" i="1"/>
  <c r="V4491" i="1"/>
  <c r="BC4491" i="1" s="1"/>
  <c r="X4491" i="1"/>
  <c r="W4491" i="1"/>
  <c r="V4483" i="1"/>
  <c r="BC4483" i="1" s="1"/>
  <c r="X4483" i="1"/>
  <c r="W4483" i="1"/>
  <c r="V4475" i="1"/>
  <c r="BC4475" i="1" s="1"/>
  <c r="X4475" i="1"/>
  <c r="W4475" i="1"/>
  <c r="V4467" i="1"/>
  <c r="BC4467" i="1" s="1"/>
  <c r="X4467" i="1"/>
  <c r="W4467" i="1"/>
  <c r="V4459" i="1"/>
  <c r="BC4459" i="1" s="1"/>
  <c r="X4459" i="1"/>
  <c r="W4459" i="1"/>
  <c r="V4451" i="1"/>
  <c r="BC4451" i="1" s="1"/>
  <c r="X4451" i="1"/>
  <c r="W4451" i="1"/>
  <c r="V4443" i="1"/>
  <c r="BC4443" i="1" s="1"/>
  <c r="X4443" i="1"/>
  <c r="W4443" i="1"/>
  <c r="V4435" i="1"/>
  <c r="BC4435" i="1" s="1"/>
  <c r="X4435" i="1"/>
  <c r="W4435" i="1"/>
  <c r="V4427" i="1"/>
  <c r="X4427" i="1"/>
  <c r="W4427" i="1"/>
  <c r="V4419" i="1"/>
  <c r="BC4419" i="1" s="1"/>
  <c r="X4419" i="1"/>
  <c r="W4419" i="1"/>
  <c r="V4411" i="1"/>
  <c r="BC4411" i="1" s="1"/>
  <c r="X4411" i="1"/>
  <c r="W4411" i="1"/>
  <c r="V4403" i="1"/>
  <c r="BC4403" i="1" s="1"/>
  <c r="X4403" i="1"/>
  <c r="W4403" i="1"/>
  <c r="V4395" i="1"/>
  <c r="BC4395" i="1" s="1"/>
  <c r="X4395" i="1"/>
  <c r="W4395" i="1"/>
  <c r="V4387" i="1"/>
  <c r="BC4387" i="1" s="1"/>
  <c r="X4387" i="1"/>
  <c r="W4387" i="1"/>
  <c r="V4379" i="1"/>
  <c r="BC4379" i="1" s="1"/>
  <c r="X4379" i="1"/>
  <c r="W4379" i="1"/>
  <c r="V4371" i="1"/>
  <c r="BC4371" i="1" s="1"/>
  <c r="X4371" i="1"/>
  <c r="W4371" i="1"/>
  <c r="V4363" i="1"/>
  <c r="BC4363" i="1" s="1"/>
  <c r="X4363" i="1"/>
  <c r="W4363" i="1"/>
  <c r="V4355" i="1"/>
  <c r="BC4355" i="1" s="1"/>
  <c r="X4355" i="1"/>
  <c r="W4355" i="1"/>
  <c r="V4347" i="1"/>
  <c r="BC4347" i="1" s="1"/>
  <c r="X4347" i="1"/>
  <c r="W4347" i="1"/>
  <c r="V4339" i="1"/>
  <c r="BC4339" i="1" s="1"/>
  <c r="X4339" i="1"/>
  <c r="W4339" i="1"/>
  <c r="V4331" i="1"/>
  <c r="BC4331" i="1" s="1"/>
  <c r="X4331" i="1"/>
  <c r="W4331" i="1"/>
  <c r="V4323" i="1"/>
  <c r="BC4323" i="1" s="1"/>
  <c r="X4323" i="1"/>
  <c r="W4323" i="1"/>
  <c r="V4315" i="1"/>
  <c r="BC4315" i="1" s="1"/>
  <c r="X4315" i="1"/>
  <c r="W4315" i="1"/>
  <c r="V4307" i="1"/>
  <c r="BC4307" i="1" s="1"/>
  <c r="X4307" i="1"/>
  <c r="W4307" i="1"/>
  <c r="V4299" i="1"/>
  <c r="BC4299" i="1" s="1"/>
  <c r="X4299" i="1"/>
  <c r="W4299" i="1"/>
  <c r="V4291" i="1"/>
  <c r="BC4291" i="1" s="1"/>
  <c r="X4291" i="1"/>
  <c r="W4291" i="1"/>
  <c r="V4283" i="1"/>
  <c r="BC4283" i="1" s="1"/>
  <c r="X4283" i="1"/>
  <c r="W4283" i="1"/>
  <c r="V4275" i="1"/>
  <c r="BC4275" i="1" s="1"/>
  <c r="X4275" i="1"/>
  <c r="W4275" i="1"/>
  <c r="V4267" i="1"/>
  <c r="BC4267" i="1" s="1"/>
  <c r="X4267" i="1"/>
  <c r="W4267" i="1"/>
  <c r="V4259" i="1"/>
  <c r="BC4259" i="1" s="1"/>
  <c r="X4259" i="1"/>
  <c r="W4259" i="1"/>
  <c r="V4251" i="1"/>
  <c r="BC4251" i="1" s="1"/>
  <c r="X4251" i="1"/>
  <c r="W4251" i="1"/>
  <c r="V4243" i="1"/>
  <c r="BC4243" i="1" s="1"/>
  <c r="X4243" i="1"/>
  <c r="W4243" i="1"/>
  <c r="V4235" i="1"/>
  <c r="X4235" i="1"/>
  <c r="W4235" i="1"/>
  <c r="V4227" i="1"/>
  <c r="BC4227" i="1" s="1"/>
  <c r="X4227" i="1"/>
  <c r="W4227" i="1"/>
  <c r="V4219" i="1"/>
  <c r="BC4219" i="1" s="1"/>
  <c r="X4219" i="1"/>
  <c r="W4219" i="1"/>
  <c r="V4211" i="1"/>
  <c r="BC4211" i="1" s="1"/>
  <c r="X4211" i="1"/>
  <c r="W4211" i="1"/>
  <c r="V4203" i="1"/>
  <c r="BC4203" i="1" s="1"/>
  <c r="X4203" i="1"/>
  <c r="W4203" i="1"/>
  <c r="V4195" i="1"/>
  <c r="BC4195" i="1" s="1"/>
  <c r="X4195" i="1"/>
  <c r="W4195" i="1"/>
  <c r="V4187" i="1"/>
  <c r="BC4187" i="1" s="1"/>
  <c r="X4187" i="1"/>
  <c r="W4187" i="1"/>
  <c r="V4179" i="1"/>
  <c r="BC4179" i="1" s="1"/>
  <c r="X4179" i="1"/>
  <c r="W4179" i="1"/>
  <c r="V4171" i="1"/>
  <c r="BC4171" i="1" s="1"/>
  <c r="X4171" i="1"/>
  <c r="W4171" i="1"/>
  <c r="V4163" i="1"/>
  <c r="BC4163" i="1" s="1"/>
  <c r="X4163" i="1"/>
  <c r="W4163" i="1"/>
  <c r="V4155" i="1"/>
  <c r="X4155" i="1"/>
  <c r="W4155" i="1"/>
  <c r="V4147" i="1"/>
  <c r="BC4147" i="1" s="1"/>
  <c r="X4147" i="1"/>
  <c r="W4147" i="1"/>
  <c r="V4139" i="1"/>
  <c r="BC4139" i="1" s="1"/>
  <c r="X4139" i="1"/>
  <c r="W4139" i="1"/>
  <c r="V4131" i="1"/>
  <c r="BC4131" i="1" s="1"/>
  <c r="X4131" i="1"/>
  <c r="W4131" i="1"/>
  <c r="V4123" i="1"/>
  <c r="BC4123" i="1" s="1"/>
  <c r="X4123" i="1"/>
  <c r="W4123" i="1"/>
  <c r="V4115" i="1"/>
  <c r="BC4115" i="1" s="1"/>
  <c r="X4115" i="1"/>
  <c r="W4115" i="1"/>
  <c r="V4107" i="1"/>
  <c r="BC4107" i="1" s="1"/>
  <c r="X4107" i="1"/>
  <c r="W4107" i="1"/>
  <c r="V4099" i="1"/>
  <c r="X4099" i="1"/>
  <c r="W4099" i="1"/>
  <c r="V4091" i="1"/>
  <c r="BC4091" i="1" s="1"/>
  <c r="X4091" i="1"/>
  <c r="W4091" i="1"/>
  <c r="V4083" i="1"/>
  <c r="BC4083" i="1" s="1"/>
  <c r="X4083" i="1"/>
  <c r="W4083" i="1"/>
  <c r="V4075" i="1"/>
  <c r="BC4075" i="1" s="1"/>
  <c r="X4075" i="1"/>
  <c r="W4075" i="1"/>
  <c r="V4067" i="1"/>
  <c r="BC4067" i="1" s="1"/>
  <c r="X4067" i="1"/>
  <c r="W4067" i="1"/>
  <c r="V4059" i="1"/>
  <c r="BC4059" i="1" s="1"/>
  <c r="X4059" i="1"/>
  <c r="W4059" i="1"/>
  <c r="V4051" i="1"/>
  <c r="BC4051" i="1" s="1"/>
  <c r="X4051" i="1"/>
  <c r="W4051" i="1"/>
  <c r="V4043" i="1"/>
  <c r="BC4043" i="1" s="1"/>
  <c r="X4043" i="1"/>
  <c r="W4043" i="1"/>
  <c r="V4035" i="1"/>
  <c r="BC4035" i="1" s="1"/>
  <c r="X4035" i="1"/>
  <c r="W4035" i="1"/>
  <c r="V4027" i="1"/>
  <c r="BC4027" i="1" s="1"/>
  <c r="X4027" i="1"/>
  <c r="W4027" i="1"/>
  <c r="V4019" i="1"/>
  <c r="BC4019" i="1" s="1"/>
  <c r="X4019" i="1"/>
  <c r="W4019" i="1"/>
  <c r="V4011" i="1"/>
  <c r="BC4011" i="1" s="1"/>
  <c r="X4011" i="1"/>
  <c r="W4011" i="1"/>
  <c r="V4003" i="1"/>
  <c r="BC4003" i="1" s="1"/>
  <c r="X4003" i="1"/>
  <c r="W4003" i="1"/>
  <c r="V3995" i="1"/>
  <c r="BC3995" i="1" s="1"/>
  <c r="X3995" i="1"/>
  <c r="W3995" i="1"/>
  <c r="V3987" i="1"/>
  <c r="BC3987" i="1" s="1"/>
  <c r="X3987" i="1"/>
  <c r="W3987" i="1"/>
  <c r="V3979" i="1"/>
  <c r="BC3979" i="1" s="1"/>
  <c r="X3979" i="1"/>
  <c r="W3979" i="1"/>
  <c r="V3971" i="1"/>
  <c r="BC3971" i="1" s="1"/>
  <c r="X3971" i="1"/>
  <c r="W3971" i="1"/>
  <c r="V3963" i="1"/>
  <c r="BC3963" i="1" s="1"/>
  <c r="X3963" i="1"/>
  <c r="W3963" i="1"/>
  <c r="V3955" i="1"/>
  <c r="BC3955" i="1" s="1"/>
  <c r="X3955" i="1"/>
  <c r="W3955" i="1"/>
  <c r="V3947" i="1"/>
  <c r="BC3947" i="1" s="1"/>
  <c r="X3947" i="1"/>
  <c r="W3947" i="1"/>
  <c r="V3939" i="1"/>
  <c r="BC3939" i="1" s="1"/>
  <c r="X3939" i="1"/>
  <c r="W3939" i="1"/>
  <c r="V3931" i="1"/>
  <c r="BC3931" i="1" s="1"/>
  <c r="X3931" i="1"/>
  <c r="W3931" i="1"/>
  <c r="V3923" i="1"/>
  <c r="BC3923" i="1" s="1"/>
  <c r="X3923" i="1"/>
  <c r="W3923" i="1"/>
  <c r="V3915" i="1"/>
  <c r="BC3915" i="1" s="1"/>
  <c r="X3915" i="1"/>
  <c r="W3915" i="1"/>
  <c r="V3907" i="1"/>
  <c r="BC3907" i="1" s="1"/>
  <c r="X3907" i="1"/>
  <c r="W3907" i="1"/>
  <c r="V3899" i="1"/>
  <c r="BC3899" i="1" s="1"/>
  <c r="X3899" i="1"/>
  <c r="W3899" i="1"/>
  <c r="V3891" i="1"/>
  <c r="BC3891" i="1" s="1"/>
  <c r="X3891" i="1"/>
  <c r="W3891" i="1"/>
  <c r="V3883" i="1"/>
  <c r="BC3883" i="1" s="1"/>
  <c r="X3883" i="1"/>
  <c r="W3883" i="1"/>
  <c r="V3875" i="1"/>
  <c r="BC3875" i="1" s="1"/>
  <c r="X3875" i="1"/>
  <c r="W3875" i="1"/>
  <c r="V3867" i="1"/>
  <c r="X3867" i="1"/>
  <c r="W3867" i="1"/>
  <c r="V3859" i="1"/>
  <c r="BC3859" i="1" s="1"/>
  <c r="X3859" i="1"/>
  <c r="W3859" i="1"/>
  <c r="V3851" i="1"/>
  <c r="BC3851" i="1" s="1"/>
  <c r="X3851" i="1"/>
  <c r="W3851" i="1"/>
  <c r="V3843" i="1"/>
  <c r="BC3843" i="1" s="1"/>
  <c r="X3843" i="1"/>
  <c r="W3843" i="1"/>
  <c r="V3835" i="1"/>
  <c r="BC3835" i="1" s="1"/>
  <c r="X3835" i="1"/>
  <c r="W3835" i="1"/>
  <c r="V3827" i="1"/>
  <c r="BC3827" i="1" s="1"/>
  <c r="X3827" i="1"/>
  <c r="W3827" i="1"/>
  <c r="V3819" i="1"/>
  <c r="BC3819" i="1" s="1"/>
  <c r="X3819" i="1"/>
  <c r="W3819" i="1"/>
  <c r="V3811" i="1"/>
  <c r="BC3811" i="1" s="1"/>
  <c r="X3811" i="1"/>
  <c r="W3811" i="1"/>
  <c r="V3803" i="1"/>
  <c r="X3803" i="1"/>
  <c r="W3803" i="1"/>
  <c r="V3795" i="1"/>
  <c r="BC3795" i="1" s="1"/>
  <c r="X3795" i="1"/>
  <c r="W3795" i="1"/>
  <c r="V3787" i="1"/>
  <c r="BC3787" i="1" s="1"/>
  <c r="X3787" i="1"/>
  <c r="W3787" i="1"/>
  <c r="V3779" i="1"/>
  <c r="X3779" i="1"/>
  <c r="W3779" i="1"/>
  <c r="V3771" i="1"/>
  <c r="X3771" i="1"/>
  <c r="W3771" i="1"/>
  <c r="V3763" i="1"/>
  <c r="X3763" i="1"/>
  <c r="W3763" i="1"/>
  <c r="V3755" i="1"/>
  <c r="BC3755" i="1" s="1"/>
  <c r="X3755" i="1"/>
  <c r="W3755" i="1"/>
  <c r="V3747" i="1"/>
  <c r="BC3747" i="1" s="1"/>
  <c r="X3747" i="1"/>
  <c r="W3747" i="1"/>
  <c r="V3739" i="1"/>
  <c r="BC3739" i="1" s="1"/>
  <c r="X3739" i="1"/>
  <c r="W3739" i="1"/>
  <c r="V3731" i="1"/>
  <c r="BC3731" i="1" s="1"/>
  <c r="X3731" i="1"/>
  <c r="W3731" i="1"/>
  <c r="V3723" i="1"/>
  <c r="BC3723" i="1" s="1"/>
  <c r="X3723" i="1"/>
  <c r="W3723" i="1"/>
  <c r="V3715" i="1"/>
  <c r="BC3715" i="1" s="1"/>
  <c r="X3715" i="1"/>
  <c r="W3715" i="1"/>
  <c r="V3707" i="1"/>
  <c r="BC3707" i="1" s="1"/>
  <c r="X3707" i="1"/>
  <c r="W3707" i="1"/>
  <c r="V3699" i="1"/>
  <c r="BC3699" i="1" s="1"/>
  <c r="X3699" i="1"/>
  <c r="W3699" i="1"/>
  <c r="V3691" i="1"/>
  <c r="BC3691" i="1" s="1"/>
  <c r="X3691" i="1"/>
  <c r="W3691" i="1"/>
  <c r="V3683" i="1"/>
  <c r="BC3683" i="1" s="1"/>
  <c r="X3683" i="1"/>
  <c r="W3683" i="1"/>
  <c r="V3675" i="1"/>
  <c r="BC3675" i="1" s="1"/>
  <c r="X3675" i="1"/>
  <c r="W3675" i="1"/>
  <c r="V3667" i="1"/>
  <c r="BC3667" i="1" s="1"/>
  <c r="X3667" i="1"/>
  <c r="W3667" i="1"/>
  <c r="V3659" i="1"/>
  <c r="BC3659" i="1" s="1"/>
  <c r="X3659" i="1"/>
  <c r="W3659" i="1"/>
  <c r="V3651" i="1"/>
  <c r="BC3651" i="1" s="1"/>
  <c r="X3651" i="1"/>
  <c r="W3651" i="1"/>
  <c r="V3643" i="1"/>
  <c r="X3643" i="1"/>
  <c r="W3643" i="1"/>
  <c r="V3635" i="1"/>
  <c r="BC3635" i="1" s="1"/>
  <c r="X3635" i="1"/>
  <c r="W3635" i="1"/>
  <c r="V3627" i="1"/>
  <c r="BC3627" i="1" s="1"/>
  <c r="X3627" i="1"/>
  <c r="W3627" i="1"/>
  <c r="V3619" i="1"/>
  <c r="X3619" i="1"/>
  <c r="W3619" i="1"/>
  <c r="V3611" i="1"/>
  <c r="BC3611" i="1" s="1"/>
  <c r="X3611" i="1"/>
  <c r="W3611" i="1"/>
  <c r="V3603" i="1"/>
  <c r="BC3603" i="1" s="1"/>
  <c r="X3603" i="1"/>
  <c r="W3603" i="1"/>
  <c r="V3595" i="1"/>
  <c r="BC3595" i="1" s="1"/>
  <c r="X3595" i="1"/>
  <c r="W3595" i="1"/>
  <c r="V3587" i="1"/>
  <c r="BC3587" i="1" s="1"/>
  <c r="X3587" i="1"/>
  <c r="W3587" i="1"/>
  <c r="V3579" i="1"/>
  <c r="BC3579" i="1" s="1"/>
  <c r="X3579" i="1"/>
  <c r="W3579" i="1"/>
  <c r="V3571" i="1"/>
  <c r="BC3571" i="1" s="1"/>
  <c r="X3571" i="1"/>
  <c r="W3571" i="1"/>
  <c r="V3563" i="1"/>
  <c r="BC3563" i="1" s="1"/>
  <c r="X3563" i="1"/>
  <c r="W3563" i="1"/>
  <c r="V3555" i="1"/>
  <c r="BC3555" i="1" s="1"/>
  <c r="X3555" i="1"/>
  <c r="W3555" i="1"/>
  <c r="V3547" i="1"/>
  <c r="BC3547" i="1" s="1"/>
  <c r="X3547" i="1"/>
  <c r="W3547" i="1"/>
  <c r="V3539" i="1"/>
  <c r="BC3539" i="1" s="1"/>
  <c r="X3539" i="1"/>
  <c r="W3539" i="1"/>
  <c r="V3531" i="1"/>
  <c r="X3531" i="1"/>
  <c r="W3531" i="1"/>
  <c r="V3523" i="1"/>
  <c r="BC3523" i="1" s="1"/>
  <c r="X3523" i="1"/>
  <c r="W3523" i="1"/>
  <c r="V3515" i="1"/>
  <c r="BC3515" i="1" s="1"/>
  <c r="X3515" i="1"/>
  <c r="W3515" i="1"/>
  <c r="V3507" i="1"/>
  <c r="BC3507" i="1" s="1"/>
  <c r="X3507" i="1"/>
  <c r="W3507" i="1"/>
  <c r="V3499" i="1"/>
  <c r="BC3499" i="1" s="1"/>
  <c r="X3499" i="1"/>
  <c r="W3499" i="1"/>
  <c r="V3491" i="1"/>
  <c r="BC3491" i="1" s="1"/>
  <c r="X3491" i="1"/>
  <c r="W3491" i="1"/>
  <c r="V3483" i="1"/>
  <c r="BC3483" i="1" s="1"/>
  <c r="X3483" i="1"/>
  <c r="W3483" i="1"/>
  <c r="V3475" i="1"/>
  <c r="BC3475" i="1" s="1"/>
  <c r="X3475" i="1"/>
  <c r="W3475" i="1"/>
  <c r="V3467" i="1"/>
  <c r="BC3467" i="1" s="1"/>
  <c r="X3467" i="1"/>
  <c r="W3467" i="1"/>
  <c r="V3459" i="1"/>
  <c r="BC3459" i="1" s="1"/>
  <c r="X3459" i="1"/>
  <c r="W3459" i="1"/>
  <c r="V3451" i="1"/>
  <c r="BC3451" i="1" s="1"/>
  <c r="X3451" i="1"/>
  <c r="W3451" i="1"/>
  <c r="V3443" i="1"/>
  <c r="BC3443" i="1" s="1"/>
  <c r="X3443" i="1"/>
  <c r="W3443" i="1"/>
  <c r="V3435" i="1"/>
  <c r="BC3435" i="1" s="1"/>
  <c r="X3435" i="1"/>
  <c r="W3435" i="1"/>
  <c r="V3427" i="1"/>
  <c r="BC3427" i="1" s="1"/>
  <c r="X3427" i="1"/>
  <c r="W3427" i="1"/>
  <c r="V3419" i="1"/>
  <c r="BC3419" i="1" s="1"/>
  <c r="X3419" i="1"/>
  <c r="W3419" i="1"/>
  <c r="V3411" i="1"/>
  <c r="BC3411" i="1" s="1"/>
  <c r="X3411" i="1"/>
  <c r="W3411" i="1"/>
  <c r="V3403" i="1"/>
  <c r="X3403" i="1"/>
  <c r="W3403" i="1"/>
  <c r="V3395" i="1"/>
  <c r="BC3395" i="1" s="1"/>
  <c r="X3395" i="1"/>
  <c r="W3395" i="1"/>
  <c r="V3387" i="1"/>
  <c r="BC3387" i="1" s="1"/>
  <c r="X3387" i="1"/>
  <c r="W3387" i="1"/>
  <c r="V3379" i="1"/>
  <c r="X3379" i="1"/>
  <c r="W3379" i="1"/>
  <c r="V3371" i="1"/>
  <c r="BC3371" i="1" s="1"/>
  <c r="X3371" i="1"/>
  <c r="W3371" i="1"/>
  <c r="V3363" i="1"/>
  <c r="BC3363" i="1" s="1"/>
  <c r="X3363" i="1"/>
  <c r="W3363" i="1"/>
  <c r="V3355" i="1"/>
  <c r="BC3355" i="1" s="1"/>
  <c r="X3355" i="1"/>
  <c r="W3355" i="1"/>
  <c r="V3347" i="1"/>
  <c r="BC3347" i="1" s="1"/>
  <c r="X3347" i="1"/>
  <c r="W3347" i="1"/>
  <c r="V3339" i="1"/>
  <c r="BC3339" i="1" s="1"/>
  <c r="X3339" i="1"/>
  <c r="W3339" i="1"/>
  <c r="V3331" i="1"/>
  <c r="BC3331" i="1" s="1"/>
  <c r="X3331" i="1"/>
  <c r="W3331" i="1"/>
  <c r="V3323" i="1"/>
  <c r="BC3323" i="1" s="1"/>
  <c r="X3323" i="1"/>
  <c r="W3323" i="1"/>
  <c r="V3315" i="1"/>
  <c r="BC3315" i="1" s="1"/>
  <c r="X3315" i="1"/>
  <c r="W3315" i="1"/>
  <c r="V3307" i="1"/>
  <c r="BC3307" i="1" s="1"/>
  <c r="X3307" i="1"/>
  <c r="W3307" i="1"/>
  <c r="V3299" i="1"/>
  <c r="BC3299" i="1" s="1"/>
  <c r="X3299" i="1"/>
  <c r="W3299" i="1"/>
  <c r="V3291" i="1"/>
  <c r="BC3291" i="1" s="1"/>
  <c r="X3291" i="1"/>
  <c r="W3291" i="1"/>
  <c r="V3283" i="1"/>
  <c r="BC3283" i="1" s="1"/>
  <c r="X3283" i="1"/>
  <c r="W3283" i="1"/>
  <c r="V3275" i="1"/>
  <c r="X3275" i="1"/>
  <c r="W3275" i="1"/>
  <c r="V3267" i="1"/>
  <c r="BC3267" i="1" s="1"/>
  <c r="X3267" i="1"/>
  <c r="W3267" i="1"/>
  <c r="V3259" i="1"/>
  <c r="BC3259" i="1" s="1"/>
  <c r="X3259" i="1"/>
  <c r="W3259" i="1"/>
  <c r="V3251" i="1"/>
  <c r="BC3251" i="1" s="1"/>
  <c r="X3251" i="1"/>
  <c r="W3251" i="1"/>
  <c r="V3243" i="1"/>
  <c r="BC3243" i="1" s="1"/>
  <c r="X3243" i="1"/>
  <c r="W3243" i="1"/>
  <c r="V3235" i="1"/>
  <c r="BC3235" i="1" s="1"/>
  <c r="X3235" i="1"/>
  <c r="W3235" i="1"/>
  <c r="V3227" i="1"/>
  <c r="BC3227" i="1" s="1"/>
  <c r="X3227" i="1"/>
  <c r="W3227" i="1"/>
  <c r="V3219" i="1"/>
  <c r="BC3219" i="1" s="1"/>
  <c r="X3219" i="1"/>
  <c r="W3219" i="1"/>
  <c r="V3211" i="1"/>
  <c r="BC3211" i="1" s="1"/>
  <c r="X3211" i="1"/>
  <c r="W3211" i="1"/>
  <c r="V3203" i="1"/>
  <c r="BC3203" i="1" s="1"/>
  <c r="X3203" i="1"/>
  <c r="W3203" i="1"/>
  <c r="V3195" i="1"/>
  <c r="BC3195" i="1" s="1"/>
  <c r="X3195" i="1"/>
  <c r="W3195" i="1"/>
  <c r="V3187" i="1"/>
  <c r="BC3187" i="1" s="1"/>
  <c r="X3187" i="1"/>
  <c r="W3187" i="1"/>
  <c r="V3179" i="1"/>
  <c r="BC3179" i="1" s="1"/>
  <c r="X3179" i="1"/>
  <c r="W3179" i="1"/>
  <c r="V3171" i="1"/>
  <c r="BC3171" i="1" s="1"/>
  <c r="X3171" i="1"/>
  <c r="W3171" i="1"/>
  <c r="V3163" i="1"/>
  <c r="BC3163" i="1" s="1"/>
  <c r="X3163" i="1"/>
  <c r="W3163" i="1"/>
  <c r="V3155" i="1"/>
  <c r="X3155" i="1"/>
  <c r="W3155" i="1"/>
  <c r="V3147" i="1"/>
  <c r="BC3147" i="1" s="1"/>
  <c r="X3147" i="1"/>
  <c r="W3147" i="1"/>
  <c r="V3139" i="1"/>
  <c r="BC3139" i="1" s="1"/>
  <c r="X3139" i="1"/>
  <c r="W3139" i="1"/>
  <c r="V3131" i="1"/>
  <c r="BC3131" i="1" s="1"/>
  <c r="X3131" i="1"/>
  <c r="W3131" i="1"/>
  <c r="V3123" i="1"/>
  <c r="BC3123" i="1" s="1"/>
  <c r="X3123" i="1"/>
  <c r="W3123" i="1"/>
  <c r="V3115" i="1"/>
  <c r="BC3115" i="1" s="1"/>
  <c r="X3115" i="1"/>
  <c r="W3115" i="1"/>
  <c r="V3107" i="1"/>
  <c r="BC3107" i="1" s="1"/>
  <c r="X3107" i="1"/>
  <c r="W3107" i="1"/>
  <c r="V3099" i="1"/>
  <c r="X3099" i="1"/>
  <c r="W3099" i="1"/>
  <c r="V3091" i="1"/>
  <c r="X3091" i="1"/>
  <c r="W3091" i="1"/>
  <c r="V3083" i="1"/>
  <c r="BC3083" i="1" s="1"/>
  <c r="X3083" i="1"/>
  <c r="W3083" i="1"/>
  <c r="V3075" i="1"/>
  <c r="BC3075" i="1" s="1"/>
  <c r="X3075" i="1"/>
  <c r="W3075" i="1"/>
  <c r="V3067" i="1"/>
  <c r="BC3067" i="1" s="1"/>
  <c r="X3067" i="1"/>
  <c r="W3067" i="1"/>
  <c r="V3059" i="1"/>
  <c r="BC3059" i="1" s="1"/>
  <c r="X3059" i="1"/>
  <c r="W3059" i="1"/>
  <c r="V3051" i="1"/>
  <c r="BC3051" i="1" s="1"/>
  <c r="X3051" i="1"/>
  <c r="W3051" i="1"/>
  <c r="V3043" i="1"/>
  <c r="BC3043" i="1" s="1"/>
  <c r="X3043" i="1"/>
  <c r="W3043" i="1"/>
  <c r="V3035" i="1"/>
  <c r="BC3035" i="1" s="1"/>
  <c r="X3035" i="1"/>
  <c r="W3035" i="1"/>
  <c r="V3027" i="1"/>
  <c r="BC3027" i="1" s="1"/>
  <c r="X3027" i="1"/>
  <c r="W3027" i="1"/>
  <c r="V3019" i="1"/>
  <c r="BC3019" i="1" s="1"/>
  <c r="X3019" i="1"/>
  <c r="W3019" i="1"/>
  <c r="V3011" i="1"/>
  <c r="BC3011" i="1" s="1"/>
  <c r="X3011" i="1"/>
  <c r="W3011" i="1"/>
  <c r="V3003" i="1"/>
  <c r="BC3003" i="1" s="1"/>
  <c r="X3003" i="1"/>
  <c r="W3003" i="1"/>
  <c r="V2995" i="1"/>
  <c r="BC2995" i="1" s="1"/>
  <c r="X2995" i="1"/>
  <c r="W2995" i="1"/>
  <c r="V2987" i="1"/>
  <c r="BC2987" i="1" s="1"/>
  <c r="X2987" i="1"/>
  <c r="W2987" i="1"/>
  <c r="V2979" i="1"/>
  <c r="BC2979" i="1" s="1"/>
  <c r="X2979" i="1"/>
  <c r="W2979" i="1"/>
  <c r="V2971" i="1"/>
  <c r="BC2971" i="1" s="1"/>
  <c r="X2971" i="1"/>
  <c r="W2971" i="1"/>
  <c r="V2963" i="1"/>
  <c r="BC2963" i="1" s="1"/>
  <c r="X2963" i="1"/>
  <c r="W2963" i="1"/>
  <c r="V2955" i="1"/>
  <c r="BC2955" i="1" s="1"/>
  <c r="X2955" i="1"/>
  <c r="W2955" i="1"/>
  <c r="V2947" i="1"/>
  <c r="BC2947" i="1" s="1"/>
  <c r="X2947" i="1"/>
  <c r="W2947" i="1"/>
  <c r="V2939" i="1"/>
  <c r="BC2939" i="1" s="1"/>
  <c r="X2939" i="1"/>
  <c r="W2939" i="1"/>
  <c r="V2931" i="1"/>
  <c r="BC2931" i="1" s="1"/>
  <c r="X2931" i="1"/>
  <c r="W2931" i="1"/>
  <c r="V2923" i="1"/>
  <c r="BC2923" i="1" s="1"/>
  <c r="X2923" i="1"/>
  <c r="W2923" i="1"/>
  <c r="V2915" i="1"/>
  <c r="BC2915" i="1" s="1"/>
  <c r="X2915" i="1"/>
  <c r="W2915" i="1"/>
  <c r="V2907" i="1"/>
  <c r="BC2907" i="1" s="1"/>
  <c r="X2907" i="1"/>
  <c r="W2907" i="1"/>
  <c r="V2899" i="1"/>
  <c r="BC2899" i="1" s="1"/>
  <c r="X2899" i="1"/>
  <c r="W2899" i="1"/>
  <c r="V2891" i="1"/>
  <c r="BC2891" i="1" s="1"/>
  <c r="X2891" i="1"/>
  <c r="W2891" i="1"/>
  <c r="V2883" i="1"/>
  <c r="BC2883" i="1" s="1"/>
  <c r="X2883" i="1"/>
  <c r="W2883" i="1"/>
  <c r="V2875" i="1"/>
  <c r="BC2875" i="1" s="1"/>
  <c r="X2875" i="1"/>
  <c r="W2875" i="1"/>
  <c r="V2867" i="1"/>
  <c r="BC2867" i="1" s="1"/>
  <c r="X2867" i="1"/>
  <c r="W2867" i="1"/>
  <c r="V2859" i="1"/>
  <c r="BC2859" i="1" s="1"/>
  <c r="X2859" i="1"/>
  <c r="W2859" i="1"/>
  <c r="V2851" i="1"/>
  <c r="BC2851" i="1" s="1"/>
  <c r="X2851" i="1"/>
  <c r="W2851" i="1"/>
  <c r="V2843" i="1"/>
  <c r="BC2843" i="1" s="1"/>
  <c r="X2843" i="1"/>
  <c r="W2843" i="1"/>
  <c r="V2835" i="1"/>
  <c r="BC2835" i="1" s="1"/>
  <c r="X2835" i="1"/>
  <c r="W2835" i="1"/>
  <c r="V2827" i="1"/>
  <c r="BC2827" i="1" s="1"/>
  <c r="X2827" i="1"/>
  <c r="W2827" i="1"/>
  <c r="V2819" i="1"/>
  <c r="BC2819" i="1" s="1"/>
  <c r="X2819" i="1"/>
  <c r="W2819" i="1"/>
  <c r="V2811" i="1"/>
  <c r="X2811" i="1"/>
  <c r="W2811" i="1"/>
  <c r="V2803" i="1"/>
  <c r="BC2803" i="1" s="1"/>
  <c r="X2803" i="1"/>
  <c r="W2803" i="1"/>
  <c r="V2795" i="1"/>
  <c r="BC2795" i="1" s="1"/>
  <c r="X2795" i="1"/>
  <c r="W2795" i="1"/>
  <c r="V2787" i="1"/>
  <c r="BC2787" i="1" s="1"/>
  <c r="X2787" i="1"/>
  <c r="W2787" i="1"/>
  <c r="V2779" i="1"/>
  <c r="BC2779" i="1" s="1"/>
  <c r="X2779" i="1"/>
  <c r="W2779" i="1"/>
  <c r="V2771" i="1"/>
  <c r="BC2771" i="1" s="1"/>
  <c r="X2771" i="1"/>
  <c r="W2771" i="1"/>
  <c r="V2763" i="1"/>
  <c r="BC2763" i="1" s="1"/>
  <c r="X2763" i="1"/>
  <c r="W2763" i="1"/>
  <c r="V2755" i="1"/>
  <c r="BC2755" i="1" s="1"/>
  <c r="X2755" i="1"/>
  <c r="W2755" i="1"/>
  <c r="V2747" i="1"/>
  <c r="BC2747" i="1" s="1"/>
  <c r="X2747" i="1"/>
  <c r="W2747" i="1"/>
  <c r="V2739" i="1"/>
  <c r="BC2739" i="1" s="1"/>
  <c r="X2739" i="1"/>
  <c r="W2739" i="1"/>
  <c r="V2731" i="1"/>
  <c r="BC2731" i="1" s="1"/>
  <c r="X2731" i="1"/>
  <c r="W2731" i="1"/>
  <c r="V2723" i="1"/>
  <c r="BC2723" i="1" s="1"/>
  <c r="X2723" i="1"/>
  <c r="W2723" i="1"/>
  <c r="V2715" i="1"/>
  <c r="BC2715" i="1" s="1"/>
  <c r="X2715" i="1"/>
  <c r="W2715" i="1"/>
  <c r="V2707" i="1"/>
  <c r="BC2707" i="1" s="1"/>
  <c r="X2707" i="1"/>
  <c r="W2707" i="1"/>
  <c r="V2699" i="1"/>
  <c r="BC2699" i="1" s="1"/>
  <c r="X2699" i="1"/>
  <c r="W2699" i="1"/>
  <c r="V2691" i="1"/>
  <c r="BC2691" i="1" s="1"/>
  <c r="X2691" i="1"/>
  <c r="W2691" i="1"/>
  <c r="V2683" i="1"/>
  <c r="BC2683" i="1" s="1"/>
  <c r="X2683" i="1"/>
  <c r="W2683" i="1"/>
  <c r="V2675" i="1"/>
  <c r="BC2675" i="1" s="1"/>
  <c r="X2675" i="1"/>
  <c r="W2675" i="1"/>
  <c r="V2667" i="1"/>
  <c r="BC2667" i="1" s="1"/>
  <c r="X2667" i="1"/>
  <c r="W2667" i="1"/>
  <c r="V2659" i="1"/>
  <c r="BC2659" i="1" s="1"/>
  <c r="X2659" i="1"/>
  <c r="W2659" i="1"/>
  <c r="V2651" i="1"/>
  <c r="BC2651" i="1" s="1"/>
  <c r="X2651" i="1"/>
  <c r="W2651" i="1"/>
  <c r="V2643" i="1"/>
  <c r="BC2643" i="1" s="1"/>
  <c r="X2643" i="1"/>
  <c r="W2643" i="1"/>
  <c r="V2635" i="1"/>
  <c r="BC2635" i="1" s="1"/>
  <c r="X2635" i="1"/>
  <c r="W2635" i="1"/>
  <c r="V2627" i="1"/>
  <c r="BC2627" i="1" s="1"/>
  <c r="X2627" i="1"/>
  <c r="W2627" i="1"/>
  <c r="V2619" i="1"/>
  <c r="BC2619" i="1" s="1"/>
  <c r="X2619" i="1"/>
  <c r="W2619" i="1"/>
  <c r="V2611" i="1"/>
  <c r="BC2611" i="1" s="1"/>
  <c r="X2611" i="1"/>
  <c r="W2611" i="1"/>
  <c r="V2603" i="1"/>
  <c r="BC2603" i="1" s="1"/>
  <c r="X2603" i="1"/>
  <c r="W2603" i="1"/>
  <c r="V2595" i="1"/>
  <c r="BC2595" i="1" s="1"/>
  <c r="X2595" i="1"/>
  <c r="W2595" i="1"/>
  <c r="V2587" i="1"/>
  <c r="X2587" i="1"/>
  <c r="W2587" i="1"/>
  <c r="V2579" i="1"/>
  <c r="BC2579" i="1" s="1"/>
  <c r="X2579" i="1"/>
  <c r="W2579" i="1"/>
  <c r="V2571" i="1"/>
  <c r="BC2571" i="1" s="1"/>
  <c r="X2571" i="1"/>
  <c r="W2571" i="1"/>
  <c r="V2563" i="1"/>
  <c r="BC2563" i="1" s="1"/>
  <c r="X2563" i="1"/>
  <c r="W2563" i="1"/>
  <c r="V2555" i="1"/>
  <c r="BC2555" i="1" s="1"/>
  <c r="X2555" i="1"/>
  <c r="W2555" i="1"/>
  <c r="V2547" i="1"/>
  <c r="BC2547" i="1" s="1"/>
  <c r="X2547" i="1"/>
  <c r="W2547" i="1"/>
  <c r="V2539" i="1"/>
  <c r="BC2539" i="1" s="1"/>
  <c r="X2539" i="1"/>
  <c r="W2539" i="1"/>
  <c r="V2531" i="1"/>
  <c r="BC2531" i="1" s="1"/>
  <c r="X2531" i="1"/>
  <c r="W2531" i="1"/>
  <c r="V2523" i="1"/>
  <c r="BC2523" i="1" s="1"/>
  <c r="X2523" i="1"/>
  <c r="W2523" i="1"/>
  <c r="V2515" i="1"/>
  <c r="BC2515" i="1" s="1"/>
  <c r="X2515" i="1"/>
  <c r="W2515" i="1"/>
  <c r="V2507" i="1"/>
  <c r="BC2507" i="1" s="1"/>
  <c r="X2507" i="1"/>
  <c r="W2507" i="1"/>
  <c r="V2499" i="1"/>
  <c r="BC2499" i="1" s="1"/>
  <c r="X2499" i="1"/>
  <c r="W2499" i="1"/>
  <c r="V2491" i="1"/>
  <c r="X2491" i="1"/>
  <c r="W2491" i="1"/>
  <c r="V2483" i="1"/>
  <c r="BC2483" i="1" s="1"/>
  <c r="X2483" i="1"/>
  <c r="W2483" i="1"/>
  <c r="V2475" i="1"/>
  <c r="BC2475" i="1" s="1"/>
  <c r="X2475" i="1"/>
  <c r="W2475" i="1"/>
  <c r="V2467" i="1"/>
  <c r="BC2467" i="1" s="1"/>
  <c r="X2467" i="1"/>
  <c r="W2467" i="1"/>
  <c r="V2459" i="1"/>
  <c r="BC2459" i="1" s="1"/>
  <c r="X2459" i="1"/>
  <c r="W2459" i="1"/>
  <c r="V2451" i="1"/>
  <c r="BC2451" i="1" s="1"/>
  <c r="X2451" i="1"/>
  <c r="W2451" i="1"/>
  <c r="V2443" i="1"/>
  <c r="BC2443" i="1" s="1"/>
  <c r="X2443" i="1"/>
  <c r="W2443" i="1"/>
  <c r="V2435" i="1"/>
  <c r="BC2435" i="1" s="1"/>
  <c r="X2435" i="1"/>
  <c r="W2435" i="1"/>
  <c r="V2427" i="1"/>
  <c r="BC2427" i="1" s="1"/>
  <c r="X2427" i="1"/>
  <c r="W2427" i="1"/>
  <c r="V2419" i="1"/>
  <c r="BC2419" i="1" s="1"/>
  <c r="X2419" i="1"/>
  <c r="W2419" i="1"/>
  <c r="V2411" i="1"/>
  <c r="BC2411" i="1" s="1"/>
  <c r="X2411" i="1"/>
  <c r="W2411" i="1"/>
  <c r="V2403" i="1"/>
  <c r="BC2403" i="1" s="1"/>
  <c r="X2403" i="1"/>
  <c r="W2403" i="1"/>
  <c r="V2395" i="1"/>
  <c r="BC2395" i="1" s="1"/>
  <c r="X2395" i="1"/>
  <c r="W2395" i="1"/>
  <c r="V2387" i="1"/>
  <c r="BC2387" i="1" s="1"/>
  <c r="X2387" i="1"/>
  <c r="W2387" i="1"/>
  <c r="V2379" i="1"/>
  <c r="BC2379" i="1" s="1"/>
  <c r="X2379" i="1"/>
  <c r="W2379" i="1"/>
  <c r="V2371" i="1"/>
  <c r="BC2371" i="1" s="1"/>
  <c r="X2371" i="1"/>
  <c r="W2371" i="1"/>
  <c r="V2363" i="1"/>
  <c r="BC2363" i="1" s="1"/>
  <c r="X2363" i="1"/>
  <c r="W2363" i="1"/>
  <c r="V2355" i="1"/>
  <c r="BC2355" i="1" s="1"/>
  <c r="X2355" i="1"/>
  <c r="W2355" i="1"/>
  <c r="V2347" i="1"/>
  <c r="BC2347" i="1" s="1"/>
  <c r="X2347" i="1"/>
  <c r="W2347" i="1"/>
  <c r="V2339" i="1"/>
  <c r="BC2339" i="1" s="1"/>
  <c r="X2339" i="1"/>
  <c r="W2339" i="1"/>
  <c r="V2331" i="1"/>
  <c r="BC2331" i="1" s="1"/>
  <c r="X2331" i="1"/>
  <c r="W2331" i="1"/>
  <c r="V2323" i="1"/>
  <c r="BC2323" i="1" s="1"/>
  <c r="X2323" i="1"/>
  <c r="W2323" i="1"/>
  <c r="V2315" i="1"/>
  <c r="BC2315" i="1" s="1"/>
  <c r="X2315" i="1"/>
  <c r="W2315" i="1"/>
  <c r="V2307" i="1"/>
  <c r="BC2307" i="1" s="1"/>
  <c r="X2307" i="1"/>
  <c r="W2307" i="1"/>
  <c r="V2299" i="1"/>
  <c r="BC2299" i="1" s="1"/>
  <c r="X2299" i="1"/>
  <c r="W2299" i="1"/>
  <c r="V2291" i="1"/>
  <c r="BC2291" i="1" s="1"/>
  <c r="X2291" i="1"/>
  <c r="W2291" i="1"/>
  <c r="V2283" i="1"/>
  <c r="BC2283" i="1" s="1"/>
  <c r="X2283" i="1"/>
  <c r="W2283" i="1"/>
  <c r="V2275" i="1"/>
  <c r="BC2275" i="1" s="1"/>
  <c r="X2275" i="1"/>
  <c r="W2275" i="1"/>
  <c r="V2267" i="1"/>
  <c r="X2267" i="1"/>
  <c r="W2267" i="1"/>
  <c r="V2259" i="1"/>
  <c r="BC2259" i="1" s="1"/>
  <c r="X2259" i="1"/>
  <c r="W2259" i="1"/>
  <c r="V2251" i="1"/>
  <c r="BC2251" i="1" s="1"/>
  <c r="X2251" i="1"/>
  <c r="W2251" i="1"/>
  <c r="V2243" i="1"/>
  <c r="BC2243" i="1" s="1"/>
  <c r="X2243" i="1"/>
  <c r="W2243" i="1"/>
  <c r="V2235" i="1"/>
  <c r="X2235" i="1"/>
  <c r="W2235" i="1"/>
  <c r="V2227" i="1"/>
  <c r="BC2227" i="1" s="1"/>
  <c r="X2227" i="1"/>
  <c r="W2227" i="1"/>
  <c r="V2219" i="1"/>
  <c r="BC2219" i="1" s="1"/>
  <c r="X2219" i="1"/>
  <c r="W2219" i="1"/>
  <c r="V2211" i="1"/>
  <c r="BC2211" i="1" s="1"/>
  <c r="X2211" i="1"/>
  <c r="W2211" i="1"/>
  <c r="V2203" i="1"/>
  <c r="BC2203" i="1" s="1"/>
  <c r="X2203" i="1"/>
  <c r="W2203" i="1"/>
  <c r="V2195" i="1"/>
  <c r="X2195" i="1"/>
  <c r="W2195" i="1"/>
  <c r="V2187" i="1"/>
  <c r="BC2187" i="1" s="1"/>
  <c r="X2187" i="1"/>
  <c r="W2187" i="1"/>
  <c r="V2179" i="1"/>
  <c r="BC2179" i="1" s="1"/>
  <c r="X2179" i="1"/>
  <c r="W2179" i="1"/>
  <c r="V2171" i="1"/>
  <c r="BC2171" i="1" s="1"/>
  <c r="X2171" i="1"/>
  <c r="W2171" i="1"/>
  <c r="V2163" i="1"/>
  <c r="X2163" i="1"/>
  <c r="W2163" i="1"/>
  <c r="V2155" i="1"/>
  <c r="X2155" i="1"/>
  <c r="W2155" i="1"/>
  <c r="V2147" i="1"/>
  <c r="BC2147" i="1" s="1"/>
  <c r="X2147" i="1"/>
  <c r="W2147" i="1"/>
  <c r="V2139" i="1"/>
  <c r="BC2139" i="1" s="1"/>
  <c r="X2139" i="1"/>
  <c r="W2139" i="1"/>
  <c r="V2131" i="1"/>
  <c r="BC2131" i="1" s="1"/>
  <c r="X2131" i="1"/>
  <c r="W2131" i="1"/>
  <c r="V2123" i="1"/>
  <c r="X2123" i="1"/>
  <c r="W2123" i="1"/>
  <c r="V2115" i="1"/>
  <c r="BC2115" i="1" s="1"/>
  <c r="X2115" i="1"/>
  <c r="W2115" i="1"/>
  <c r="V2107" i="1"/>
  <c r="BC2107" i="1" s="1"/>
  <c r="X2107" i="1"/>
  <c r="W2107" i="1"/>
  <c r="V2099" i="1"/>
  <c r="BC2099" i="1" s="1"/>
  <c r="X2099" i="1"/>
  <c r="W2099" i="1"/>
  <c r="V2091" i="1"/>
  <c r="X2091" i="1"/>
  <c r="W2091" i="1"/>
  <c r="V2083" i="1"/>
  <c r="X2083" i="1"/>
  <c r="W2083" i="1"/>
  <c r="V2075" i="1"/>
  <c r="X2075" i="1"/>
  <c r="W2075" i="1"/>
  <c r="V2067" i="1"/>
  <c r="BC2067" i="1" s="1"/>
  <c r="X2067" i="1"/>
  <c r="W2067" i="1"/>
  <c r="V2059" i="1"/>
  <c r="BC2059" i="1" s="1"/>
  <c r="X2059" i="1"/>
  <c r="W2059" i="1"/>
  <c r="V2051" i="1"/>
  <c r="BC2051" i="1" s="1"/>
  <c r="X2051" i="1"/>
  <c r="W2051" i="1"/>
  <c r="V2043" i="1"/>
  <c r="BC2043" i="1" s="1"/>
  <c r="X2043" i="1"/>
  <c r="W2043" i="1"/>
  <c r="V2035" i="1"/>
  <c r="BC2035" i="1" s="1"/>
  <c r="X2035" i="1"/>
  <c r="W2035" i="1"/>
  <c r="V2027" i="1"/>
  <c r="BC2027" i="1" s="1"/>
  <c r="X2027" i="1"/>
  <c r="W2027" i="1"/>
  <c r="V2019" i="1"/>
  <c r="BC2019" i="1" s="1"/>
  <c r="X2019" i="1"/>
  <c r="W2019" i="1"/>
  <c r="V2011" i="1"/>
  <c r="BC2011" i="1" s="1"/>
  <c r="X2011" i="1"/>
  <c r="W2011" i="1"/>
  <c r="V2003" i="1"/>
  <c r="BC2003" i="1" s="1"/>
  <c r="X2003" i="1"/>
  <c r="W2003" i="1"/>
  <c r="V1995" i="1"/>
  <c r="BC1995" i="1" s="1"/>
  <c r="X1995" i="1"/>
  <c r="W1995" i="1"/>
  <c r="V1987" i="1"/>
  <c r="BC1987" i="1" s="1"/>
  <c r="X1987" i="1"/>
  <c r="W1987" i="1"/>
  <c r="V1979" i="1"/>
  <c r="X1979" i="1"/>
  <c r="W1979" i="1"/>
  <c r="V1971" i="1"/>
  <c r="BC1971" i="1" s="1"/>
  <c r="X1971" i="1"/>
  <c r="W1971" i="1"/>
  <c r="V1963" i="1"/>
  <c r="BC1963" i="1" s="1"/>
  <c r="X1963" i="1"/>
  <c r="W1963" i="1"/>
  <c r="V1955" i="1"/>
  <c r="X1955" i="1"/>
  <c r="W1955" i="1"/>
  <c r="V1947" i="1"/>
  <c r="BC1947" i="1" s="1"/>
  <c r="X1947" i="1"/>
  <c r="W1947" i="1"/>
  <c r="V1939" i="1"/>
  <c r="X1939" i="1"/>
  <c r="W1939" i="1"/>
  <c r="V1931" i="1"/>
  <c r="BC1931" i="1" s="1"/>
  <c r="X1931" i="1"/>
  <c r="W1931" i="1"/>
  <c r="V1923" i="1"/>
  <c r="BC1923" i="1" s="1"/>
  <c r="X1923" i="1"/>
  <c r="W1923" i="1"/>
  <c r="V1915" i="1"/>
  <c r="BC1915" i="1" s="1"/>
  <c r="X1915" i="1"/>
  <c r="W1915" i="1"/>
  <c r="V1907" i="1"/>
  <c r="BC1907" i="1" s="1"/>
  <c r="X1907" i="1"/>
  <c r="W1907" i="1"/>
  <c r="V1899" i="1"/>
  <c r="BC1899" i="1" s="1"/>
  <c r="X1899" i="1"/>
  <c r="W1899" i="1"/>
  <c r="V1891" i="1"/>
  <c r="BC1891" i="1" s="1"/>
  <c r="X1891" i="1"/>
  <c r="W1891" i="1"/>
  <c r="V1883" i="1"/>
  <c r="BC1883" i="1" s="1"/>
  <c r="X1883" i="1"/>
  <c r="W1883" i="1"/>
  <c r="V1875" i="1"/>
  <c r="BC1875" i="1" s="1"/>
  <c r="X1875" i="1"/>
  <c r="W1875" i="1"/>
  <c r="V1867" i="1"/>
  <c r="BC1867" i="1" s="1"/>
  <c r="X1867" i="1"/>
  <c r="W1867" i="1"/>
  <c r="V1859" i="1"/>
  <c r="BC1859" i="1" s="1"/>
  <c r="X1859" i="1"/>
  <c r="W1859" i="1"/>
  <c r="V1851" i="1"/>
  <c r="X1851" i="1"/>
  <c r="W1851" i="1"/>
  <c r="V1843" i="1"/>
  <c r="BC1843" i="1" s="1"/>
  <c r="X1843" i="1"/>
  <c r="W1843" i="1"/>
  <c r="V1835" i="1"/>
  <c r="BC1835" i="1" s="1"/>
  <c r="X1835" i="1"/>
  <c r="W1835" i="1"/>
  <c r="V1827" i="1"/>
  <c r="BC1827" i="1" s="1"/>
  <c r="X1827" i="1"/>
  <c r="W1827" i="1"/>
  <c r="V1819" i="1"/>
  <c r="BC1819" i="1" s="1"/>
  <c r="X1819" i="1"/>
  <c r="W1819" i="1"/>
  <c r="V1811" i="1"/>
  <c r="BC1811" i="1" s="1"/>
  <c r="X1811" i="1"/>
  <c r="W1811" i="1"/>
  <c r="V1803" i="1"/>
  <c r="BC1803" i="1" s="1"/>
  <c r="X1803" i="1"/>
  <c r="W1803" i="1"/>
  <c r="V1795" i="1"/>
  <c r="BC1795" i="1" s="1"/>
  <c r="X1795" i="1"/>
  <c r="W1795" i="1"/>
  <c r="V1787" i="1"/>
  <c r="BC1787" i="1" s="1"/>
  <c r="X1787" i="1"/>
  <c r="W1787" i="1"/>
  <c r="V1779" i="1"/>
  <c r="BC1779" i="1" s="1"/>
  <c r="X1779" i="1"/>
  <c r="W1779" i="1"/>
  <c r="V1771" i="1"/>
  <c r="BC1771" i="1" s="1"/>
  <c r="X1771" i="1"/>
  <c r="W1771" i="1"/>
  <c r="V1763" i="1"/>
  <c r="BC1763" i="1" s="1"/>
  <c r="X1763" i="1"/>
  <c r="W1763" i="1"/>
  <c r="V1755" i="1"/>
  <c r="BC1755" i="1" s="1"/>
  <c r="X1755" i="1"/>
  <c r="W1755" i="1"/>
  <c r="V1747" i="1"/>
  <c r="BC1747" i="1" s="1"/>
  <c r="X1747" i="1"/>
  <c r="W1747" i="1"/>
  <c r="V1739" i="1"/>
  <c r="BC1739" i="1" s="1"/>
  <c r="X1739" i="1"/>
  <c r="W1739" i="1"/>
  <c r="V1731" i="1"/>
  <c r="BC1731" i="1" s="1"/>
  <c r="X1731" i="1"/>
  <c r="W1731" i="1"/>
  <c r="V1723" i="1"/>
  <c r="X1723" i="1"/>
  <c r="W1723" i="1"/>
  <c r="V1715" i="1"/>
  <c r="BC1715" i="1" s="1"/>
  <c r="X1715" i="1"/>
  <c r="W1715" i="1"/>
  <c r="V1707" i="1"/>
  <c r="BC1707" i="1" s="1"/>
  <c r="X1707" i="1"/>
  <c r="W1707" i="1"/>
  <c r="V1699" i="1"/>
  <c r="BC1699" i="1" s="1"/>
  <c r="X1699" i="1"/>
  <c r="W1699" i="1"/>
  <c r="V1691" i="1"/>
  <c r="BC1691" i="1" s="1"/>
  <c r="X1691" i="1"/>
  <c r="W1691" i="1"/>
  <c r="V1683" i="1"/>
  <c r="X1683" i="1"/>
  <c r="W1683" i="1"/>
  <c r="V1675" i="1"/>
  <c r="BC1675" i="1" s="1"/>
  <c r="X1675" i="1"/>
  <c r="W1675" i="1"/>
  <c r="V1667" i="1"/>
  <c r="BC1667" i="1" s="1"/>
  <c r="X1667" i="1"/>
  <c r="W1667" i="1"/>
  <c r="V1659" i="1"/>
  <c r="BC1659" i="1" s="1"/>
  <c r="X1659" i="1"/>
  <c r="W1659" i="1"/>
  <c r="V1651" i="1"/>
  <c r="BC1651" i="1" s="1"/>
  <c r="X1651" i="1"/>
  <c r="W1651" i="1"/>
  <c r="V1643" i="1"/>
  <c r="BC1643" i="1" s="1"/>
  <c r="X1643" i="1"/>
  <c r="W1643" i="1"/>
  <c r="V1635" i="1"/>
  <c r="BC1635" i="1" s="1"/>
  <c r="X1635" i="1"/>
  <c r="W1635" i="1"/>
  <c r="V1627" i="1"/>
  <c r="BC1627" i="1" s="1"/>
  <c r="X1627" i="1"/>
  <c r="W1627" i="1"/>
  <c r="V1619" i="1"/>
  <c r="BC1619" i="1" s="1"/>
  <c r="X1619" i="1"/>
  <c r="W1619" i="1"/>
  <c r="V1611" i="1"/>
  <c r="BC1611" i="1" s="1"/>
  <c r="X1611" i="1"/>
  <c r="W1611" i="1"/>
  <c r="V1603" i="1"/>
  <c r="BC1603" i="1" s="1"/>
  <c r="X1603" i="1"/>
  <c r="W1603" i="1"/>
  <c r="V1595" i="1"/>
  <c r="BC1595" i="1" s="1"/>
  <c r="X1595" i="1"/>
  <c r="W1595" i="1"/>
  <c r="V1587" i="1"/>
  <c r="BC1587" i="1" s="1"/>
  <c r="X1587" i="1"/>
  <c r="W1587" i="1"/>
  <c r="V1579" i="1"/>
  <c r="BC1579" i="1" s="1"/>
  <c r="X1579" i="1"/>
  <c r="W1579" i="1"/>
  <c r="V1571" i="1"/>
  <c r="BC1571" i="1" s="1"/>
  <c r="X1571" i="1"/>
  <c r="W1571" i="1"/>
  <c r="V1563" i="1"/>
  <c r="X1563" i="1"/>
  <c r="W1563" i="1"/>
  <c r="V1555" i="1"/>
  <c r="BC1555" i="1" s="1"/>
  <c r="X1555" i="1"/>
  <c r="W1555" i="1"/>
  <c r="V1547" i="1"/>
  <c r="BC1547" i="1" s="1"/>
  <c r="X1547" i="1"/>
  <c r="W1547" i="1"/>
  <c r="V1539" i="1"/>
  <c r="X1539" i="1"/>
  <c r="W1539" i="1"/>
  <c r="V1531" i="1"/>
  <c r="BC1531" i="1" s="1"/>
  <c r="X1531" i="1"/>
  <c r="W1531" i="1"/>
  <c r="V1523" i="1"/>
  <c r="BC1523" i="1" s="1"/>
  <c r="X1523" i="1"/>
  <c r="W1523" i="1"/>
  <c r="V1515" i="1"/>
  <c r="BC1515" i="1" s="1"/>
  <c r="X1515" i="1"/>
  <c r="W1515" i="1"/>
  <c r="V1507" i="1"/>
  <c r="BC1507" i="1" s="1"/>
  <c r="X1507" i="1"/>
  <c r="W1507" i="1"/>
  <c r="V1499" i="1"/>
  <c r="BC1499" i="1" s="1"/>
  <c r="X1499" i="1"/>
  <c r="W1499" i="1"/>
  <c r="V1491" i="1"/>
  <c r="BC1491" i="1" s="1"/>
  <c r="X1491" i="1"/>
  <c r="W1491" i="1"/>
  <c r="V1483" i="1"/>
  <c r="BC1483" i="1" s="1"/>
  <c r="X1483" i="1"/>
  <c r="W1483" i="1"/>
  <c r="V1475" i="1"/>
  <c r="BC1475" i="1" s="1"/>
  <c r="X1475" i="1"/>
  <c r="W1475" i="1"/>
  <c r="V1467" i="1"/>
  <c r="BC1467" i="1" s="1"/>
  <c r="X1467" i="1"/>
  <c r="W1467" i="1"/>
  <c r="V1459" i="1"/>
  <c r="BC1459" i="1" s="1"/>
  <c r="X1459" i="1"/>
  <c r="W1459" i="1"/>
  <c r="V1451" i="1"/>
  <c r="BC1451" i="1" s="1"/>
  <c r="X1451" i="1"/>
  <c r="W1451" i="1"/>
  <c r="V1443" i="1"/>
  <c r="BC1443" i="1" s="1"/>
  <c r="X1443" i="1"/>
  <c r="W1443" i="1"/>
  <c r="V1435" i="1"/>
  <c r="BC1435" i="1" s="1"/>
  <c r="X1435" i="1"/>
  <c r="W1435" i="1"/>
  <c r="V1427" i="1"/>
  <c r="BC1427" i="1" s="1"/>
  <c r="X1427" i="1"/>
  <c r="W1427" i="1"/>
  <c r="V1419" i="1"/>
  <c r="BC1419" i="1" s="1"/>
  <c r="X1419" i="1"/>
  <c r="W1419" i="1"/>
  <c r="V1411" i="1"/>
  <c r="BC1411" i="1" s="1"/>
  <c r="X1411" i="1"/>
  <c r="W1411" i="1"/>
  <c r="V1403" i="1"/>
  <c r="BC1403" i="1" s="1"/>
  <c r="X1403" i="1"/>
  <c r="W1403" i="1"/>
  <c r="V1395" i="1"/>
  <c r="BC1395" i="1" s="1"/>
  <c r="X1395" i="1"/>
  <c r="W1395" i="1"/>
  <c r="V1387" i="1"/>
  <c r="BC1387" i="1" s="1"/>
  <c r="X1387" i="1"/>
  <c r="W1387" i="1"/>
  <c r="V1379" i="1"/>
  <c r="BC1379" i="1" s="1"/>
  <c r="X1379" i="1"/>
  <c r="W1379" i="1"/>
  <c r="V1371" i="1"/>
  <c r="BC1371" i="1" s="1"/>
  <c r="X1371" i="1"/>
  <c r="W1371" i="1"/>
  <c r="V1363" i="1"/>
  <c r="BC1363" i="1" s="1"/>
  <c r="X1363" i="1"/>
  <c r="W1363" i="1"/>
  <c r="V1355" i="1"/>
  <c r="BC1355" i="1" s="1"/>
  <c r="X1355" i="1"/>
  <c r="W1355" i="1"/>
  <c r="V1347" i="1"/>
  <c r="BC1347" i="1" s="1"/>
  <c r="X1347" i="1"/>
  <c r="W1347" i="1"/>
  <c r="V1339" i="1"/>
  <c r="BC1339" i="1" s="1"/>
  <c r="X1339" i="1"/>
  <c r="W1339" i="1"/>
  <c r="V1331" i="1"/>
  <c r="BC1331" i="1" s="1"/>
  <c r="X1331" i="1"/>
  <c r="W1331" i="1"/>
  <c r="V1323" i="1"/>
  <c r="BC1323" i="1" s="1"/>
  <c r="X1323" i="1"/>
  <c r="W1323" i="1"/>
  <c r="V1315" i="1"/>
  <c r="BC1315" i="1" s="1"/>
  <c r="X1315" i="1"/>
  <c r="W1315" i="1"/>
  <c r="V1307" i="1"/>
  <c r="BC1307" i="1" s="1"/>
  <c r="X1307" i="1"/>
  <c r="W1307" i="1"/>
  <c r="V1299" i="1"/>
  <c r="BC1299" i="1" s="1"/>
  <c r="X1299" i="1"/>
  <c r="W1299" i="1"/>
  <c r="V1291" i="1"/>
  <c r="BC1291" i="1" s="1"/>
  <c r="X1291" i="1"/>
  <c r="W1291" i="1"/>
  <c r="V1283" i="1"/>
  <c r="BC1283" i="1" s="1"/>
  <c r="X1283" i="1"/>
  <c r="W1283" i="1"/>
  <c r="V1275" i="1"/>
  <c r="BC1275" i="1" s="1"/>
  <c r="X1275" i="1"/>
  <c r="W1275" i="1"/>
  <c r="V1267" i="1"/>
  <c r="BC1267" i="1" s="1"/>
  <c r="X1267" i="1"/>
  <c r="W1267" i="1"/>
  <c r="V1259" i="1"/>
  <c r="BC1259" i="1" s="1"/>
  <c r="X1259" i="1"/>
  <c r="W1259" i="1"/>
  <c r="V1251" i="1"/>
  <c r="BC1251" i="1" s="1"/>
  <c r="X1251" i="1"/>
  <c r="W1251" i="1"/>
  <c r="V1243" i="1"/>
  <c r="BC1243" i="1" s="1"/>
  <c r="X1243" i="1"/>
  <c r="W1243" i="1"/>
  <c r="V1235" i="1"/>
  <c r="BC1235" i="1" s="1"/>
  <c r="X1235" i="1"/>
  <c r="W1235" i="1"/>
  <c r="V1227" i="1"/>
  <c r="BC1227" i="1" s="1"/>
  <c r="X1227" i="1"/>
  <c r="W1227" i="1"/>
  <c r="V1219" i="1"/>
  <c r="BC1219" i="1" s="1"/>
  <c r="X1219" i="1"/>
  <c r="W1219" i="1"/>
  <c r="V1211" i="1"/>
  <c r="BC1211" i="1" s="1"/>
  <c r="X1211" i="1"/>
  <c r="W1211" i="1"/>
  <c r="V1203" i="1"/>
  <c r="X1203" i="1"/>
  <c r="W1203" i="1"/>
  <c r="V1195" i="1"/>
  <c r="X1195" i="1"/>
  <c r="W1195" i="1"/>
  <c r="V1187" i="1"/>
  <c r="BC1187" i="1" s="1"/>
  <c r="X1187" i="1"/>
  <c r="W1187" i="1"/>
  <c r="V1179" i="1"/>
  <c r="BC1179" i="1" s="1"/>
  <c r="X1179" i="1"/>
  <c r="W1179" i="1"/>
  <c r="V1171" i="1"/>
  <c r="BC1171" i="1" s="1"/>
  <c r="X1171" i="1"/>
  <c r="W1171" i="1"/>
  <c r="V1163" i="1"/>
  <c r="BC1163" i="1" s="1"/>
  <c r="X1163" i="1"/>
  <c r="W1163" i="1"/>
  <c r="V1155" i="1"/>
  <c r="BC1155" i="1" s="1"/>
  <c r="X1155" i="1"/>
  <c r="W1155" i="1"/>
  <c r="V1147" i="1"/>
  <c r="BC1147" i="1" s="1"/>
  <c r="X1147" i="1"/>
  <c r="W1147" i="1"/>
  <c r="V1139" i="1"/>
  <c r="BC1139" i="1" s="1"/>
  <c r="X1139" i="1"/>
  <c r="W1139" i="1"/>
  <c r="V1131" i="1"/>
  <c r="BC1131" i="1" s="1"/>
  <c r="X1131" i="1"/>
  <c r="W1131" i="1"/>
  <c r="V1123" i="1"/>
  <c r="BC1123" i="1" s="1"/>
  <c r="X1123" i="1"/>
  <c r="W1123" i="1"/>
  <c r="V1115" i="1"/>
  <c r="BC1115" i="1" s="1"/>
  <c r="X1115" i="1"/>
  <c r="W1115" i="1"/>
  <c r="V1107" i="1"/>
  <c r="BC1107" i="1" s="1"/>
  <c r="X1107" i="1"/>
  <c r="W1107" i="1"/>
  <c r="V1099" i="1"/>
  <c r="BC1099" i="1" s="1"/>
  <c r="X1099" i="1"/>
  <c r="W1099" i="1"/>
  <c r="V1091" i="1"/>
  <c r="BC1091" i="1" s="1"/>
  <c r="X1091" i="1"/>
  <c r="W1091" i="1"/>
  <c r="V1083" i="1"/>
  <c r="BC1083" i="1" s="1"/>
  <c r="X1083" i="1"/>
  <c r="W1083" i="1"/>
  <c r="V1075" i="1"/>
  <c r="BC1075" i="1" s="1"/>
  <c r="X1075" i="1"/>
  <c r="W1075" i="1"/>
  <c r="V1067" i="1"/>
  <c r="BC1067" i="1" s="1"/>
  <c r="X1067" i="1"/>
  <c r="W1067" i="1"/>
  <c r="V1059" i="1"/>
  <c r="BC1059" i="1" s="1"/>
  <c r="X1059" i="1"/>
  <c r="W1059" i="1"/>
  <c r="V1051" i="1"/>
  <c r="BC1051" i="1" s="1"/>
  <c r="X1051" i="1"/>
  <c r="W1051" i="1"/>
  <c r="V1043" i="1"/>
  <c r="BC1043" i="1" s="1"/>
  <c r="X1043" i="1"/>
  <c r="W1043" i="1"/>
  <c r="V1035" i="1"/>
  <c r="BC1035" i="1" s="1"/>
  <c r="X1035" i="1"/>
  <c r="W1035" i="1"/>
  <c r="V1027" i="1"/>
  <c r="BC1027" i="1" s="1"/>
  <c r="X1027" i="1"/>
  <c r="W1027" i="1"/>
  <c r="V1019" i="1"/>
  <c r="BC1019" i="1" s="1"/>
  <c r="X1019" i="1"/>
  <c r="W1019" i="1"/>
  <c r="V1011" i="1"/>
  <c r="BC1011" i="1" s="1"/>
  <c r="X1011" i="1"/>
  <c r="W1011" i="1"/>
  <c r="V1003" i="1"/>
  <c r="BC1003" i="1" s="1"/>
  <c r="X1003" i="1"/>
  <c r="W1003" i="1"/>
  <c r="V995" i="1"/>
  <c r="BC995" i="1" s="1"/>
  <c r="X995" i="1"/>
  <c r="W995" i="1"/>
  <c r="V987" i="1"/>
  <c r="BC987" i="1" s="1"/>
  <c r="X987" i="1"/>
  <c r="W987" i="1"/>
  <c r="V979" i="1"/>
  <c r="BC979" i="1" s="1"/>
  <c r="X979" i="1"/>
  <c r="W979" i="1"/>
  <c r="V971" i="1"/>
  <c r="BC971" i="1" s="1"/>
  <c r="X971" i="1"/>
  <c r="W971" i="1"/>
  <c r="V963" i="1"/>
  <c r="X963" i="1"/>
  <c r="W963" i="1"/>
  <c r="V955" i="1"/>
  <c r="BC955" i="1" s="1"/>
  <c r="X955" i="1"/>
  <c r="W955" i="1"/>
  <c r="V947" i="1"/>
  <c r="X947" i="1"/>
  <c r="W947" i="1"/>
  <c r="V939" i="1"/>
  <c r="BC939" i="1" s="1"/>
  <c r="X939" i="1"/>
  <c r="W939" i="1"/>
  <c r="V931" i="1"/>
  <c r="X931" i="1"/>
  <c r="W931" i="1"/>
  <c r="V923" i="1"/>
  <c r="BC923" i="1" s="1"/>
  <c r="X923" i="1"/>
  <c r="W923" i="1"/>
  <c r="V915" i="1"/>
  <c r="BC915" i="1" s="1"/>
  <c r="X915" i="1"/>
  <c r="W915" i="1"/>
  <c r="V907" i="1"/>
  <c r="BC907" i="1" s="1"/>
  <c r="X907" i="1"/>
  <c r="W907" i="1"/>
  <c r="V899" i="1"/>
  <c r="BC899" i="1" s="1"/>
  <c r="X899" i="1"/>
  <c r="W899" i="1"/>
  <c r="V891" i="1"/>
  <c r="BC891" i="1" s="1"/>
  <c r="X891" i="1"/>
  <c r="W891" i="1"/>
  <c r="V883" i="1"/>
  <c r="BC883" i="1" s="1"/>
  <c r="X883" i="1"/>
  <c r="W883" i="1"/>
  <c r="V875" i="1"/>
  <c r="BC875" i="1" s="1"/>
  <c r="X875" i="1"/>
  <c r="W875" i="1"/>
  <c r="V867" i="1"/>
  <c r="BC867" i="1" s="1"/>
  <c r="X867" i="1"/>
  <c r="W867" i="1"/>
  <c r="V859" i="1"/>
  <c r="BC859" i="1" s="1"/>
  <c r="X859" i="1"/>
  <c r="W859" i="1"/>
  <c r="V851" i="1"/>
  <c r="BC851" i="1" s="1"/>
  <c r="X851" i="1"/>
  <c r="W851" i="1"/>
  <c r="V843" i="1"/>
  <c r="BC843" i="1" s="1"/>
  <c r="X843" i="1"/>
  <c r="W843" i="1"/>
  <c r="V835" i="1"/>
  <c r="BC835" i="1" s="1"/>
  <c r="X835" i="1"/>
  <c r="W835" i="1"/>
  <c r="V827" i="1"/>
  <c r="BC827" i="1" s="1"/>
  <c r="X827" i="1"/>
  <c r="W827" i="1"/>
  <c r="V819" i="1"/>
  <c r="BC819" i="1" s="1"/>
  <c r="X819" i="1"/>
  <c r="W819" i="1"/>
  <c r="V811" i="1"/>
  <c r="BC811" i="1" s="1"/>
  <c r="X811" i="1"/>
  <c r="W811" i="1"/>
  <c r="V803" i="1"/>
  <c r="BC803" i="1" s="1"/>
  <c r="X803" i="1"/>
  <c r="W803" i="1"/>
  <c r="V795" i="1"/>
  <c r="BC795" i="1" s="1"/>
  <c r="X795" i="1"/>
  <c r="W795" i="1"/>
  <c r="V787" i="1"/>
  <c r="BC787" i="1" s="1"/>
  <c r="X787" i="1"/>
  <c r="W787" i="1"/>
  <c r="V779" i="1"/>
  <c r="X779" i="1"/>
  <c r="W779" i="1"/>
  <c r="V771" i="1"/>
  <c r="BC771" i="1" s="1"/>
  <c r="X771" i="1"/>
  <c r="W771" i="1"/>
  <c r="V763" i="1"/>
  <c r="BC763" i="1" s="1"/>
  <c r="X763" i="1"/>
  <c r="W763" i="1"/>
  <c r="V755" i="1"/>
  <c r="BC755" i="1" s="1"/>
  <c r="X755" i="1"/>
  <c r="W755" i="1"/>
  <c r="V747" i="1"/>
  <c r="X747" i="1"/>
  <c r="W747" i="1"/>
  <c r="V739" i="1"/>
  <c r="BC739" i="1" s="1"/>
  <c r="X739" i="1"/>
  <c r="W739" i="1"/>
  <c r="V731" i="1"/>
  <c r="BC731" i="1" s="1"/>
  <c r="X731" i="1"/>
  <c r="W731" i="1"/>
  <c r="V723" i="1"/>
  <c r="X723" i="1"/>
  <c r="W723" i="1"/>
  <c r="V715" i="1"/>
  <c r="BC715" i="1" s="1"/>
  <c r="X715" i="1"/>
  <c r="W715" i="1"/>
  <c r="V707" i="1"/>
  <c r="BC707" i="1" s="1"/>
  <c r="X707" i="1"/>
  <c r="W707" i="1"/>
  <c r="V699" i="1"/>
  <c r="BC699" i="1" s="1"/>
  <c r="X699" i="1"/>
  <c r="W699" i="1"/>
  <c r="V691" i="1"/>
  <c r="BC691" i="1" s="1"/>
  <c r="X691" i="1"/>
  <c r="W691" i="1"/>
  <c r="V683" i="1"/>
  <c r="BC683" i="1" s="1"/>
  <c r="X683" i="1"/>
  <c r="W683" i="1"/>
  <c r="V675" i="1"/>
  <c r="BC675" i="1" s="1"/>
  <c r="X675" i="1"/>
  <c r="W675" i="1"/>
  <c r="V667" i="1"/>
  <c r="BC667" i="1" s="1"/>
  <c r="X667" i="1"/>
  <c r="W667" i="1"/>
  <c r="V659" i="1"/>
  <c r="BC659" i="1" s="1"/>
  <c r="X659" i="1"/>
  <c r="W659" i="1"/>
  <c r="V651" i="1"/>
  <c r="BC651" i="1" s="1"/>
  <c r="X651" i="1"/>
  <c r="W651" i="1"/>
  <c r="V643" i="1"/>
  <c r="BC643" i="1" s="1"/>
  <c r="X643" i="1"/>
  <c r="W643" i="1"/>
  <c r="V635" i="1"/>
  <c r="BC635" i="1" s="1"/>
  <c r="X635" i="1"/>
  <c r="W635" i="1"/>
  <c r="V627" i="1"/>
  <c r="BC627" i="1" s="1"/>
  <c r="X627" i="1"/>
  <c r="W627" i="1"/>
  <c r="V619" i="1"/>
  <c r="BC619" i="1" s="1"/>
  <c r="X619" i="1"/>
  <c r="W619" i="1"/>
  <c r="V611" i="1"/>
  <c r="BC611" i="1" s="1"/>
  <c r="X611" i="1"/>
  <c r="W611" i="1"/>
  <c r="V603" i="1"/>
  <c r="BC603" i="1" s="1"/>
  <c r="X603" i="1"/>
  <c r="W603" i="1"/>
  <c r="V595" i="1"/>
  <c r="BC595" i="1" s="1"/>
  <c r="X595" i="1"/>
  <c r="W595" i="1"/>
  <c r="V587" i="1"/>
  <c r="BC587" i="1" s="1"/>
  <c r="X587" i="1"/>
  <c r="W587" i="1"/>
  <c r="V579" i="1"/>
  <c r="BC579" i="1" s="1"/>
  <c r="X579" i="1"/>
  <c r="W579" i="1"/>
  <c r="V571" i="1"/>
  <c r="BC571" i="1" s="1"/>
  <c r="X571" i="1"/>
  <c r="W571" i="1"/>
  <c r="V563" i="1"/>
  <c r="BC563" i="1" s="1"/>
  <c r="X563" i="1"/>
  <c r="W563" i="1"/>
  <c r="V555" i="1"/>
  <c r="BC555" i="1" s="1"/>
  <c r="X555" i="1"/>
  <c r="W555" i="1"/>
  <c r="V547" i="1"/>
  <c r="BC547" i="1" s="1"/>
  <c r="X547" i="1"/>
  <c r="W547" i="1"/>
  <c r="V539" i="1"/>
  <c r="X539" i="1"/>
  <c r="W539" i="1"/>
  <c r="V531" i="1"/>
  <c r="BC531" i="1" s="1"/>
  <c r="X531" i="1"/>
  <c r="W531" i="1"/>
  <c r="V523" i="1"/>
  <c r="BC523" i="1" s="1"/>
  <c r="X523" i="1"/>
  <c r="W523" i="1"/>
  <c r="V515" i="1"/>
  <c r="BC515" i="1" s="1"/>
  <c r="X515" i="1"/>
  <c r="W515" i="1"/>
  <c r="V507" i="1"/>
  <c r="BC507" i="1" s="1"/>
  <c r="X507" i="1"/>
  <c r="W507" i="1"/>
  <c r="V499" i="1"/>
  <c r="BC499" i="1" s="1"/>
  <c r="X499" i="1"/>
  <c r="W499" i="1"/>
  <c r="V491" i="1"/>
  <c r="BC491" i="1" s="1"/>
  <c r="X491" i="1"/>
  <c r="W491" i="1"/>
  <c r="V483" i="1"/>
  <c r="BC483" i="1" s="1"/>
  <c r="X483" i="1"/>
  <c r="W483" i="1"/>
  <c r="V475" i="1"/>
  <c r="BC475" i="1" s="1"/>
  <c r="X475" i="1"/>
  <c r="W475" i="1"/>
  <c r="V467" i="1"/>
  <c r="BC467" i="1" s="1"/>
  <c r="X467" i="1"/>
  <c r="W467" i="1"/>
  <c r="V459" i="1"/>
  <c r="BC459" i="1" s="1"/>
  <c r="X459" i="1"/>
  <c r="W459" i="1"/>
  <c r="V451" i="1"/>
  <c r="BC451" i="1" s="1"/>
  <c r="X451" i="1"/>
  <c r="W451" i="1"/>
  <c r="V443" i="1"/>
  <c r="X443" i="1"/>
  <c r="W443" i="1"/>
  <c r="V435" i="1"/>
  <c r="BC435" i="1" s="1"/>
  <c r="X435" i="1"/>
  <c r="W435" i="1"/>
  <c r="V427" i="1"/>
  <c r="BC427" i="1" s="1"/>
  <c r="X427" i="1"/>
  <c r="W427" i="1"/>
  <c r="V419" i="1"/>
  <c r="BC419" i="1" s="1"/>
  <c r="X419" i="1"/>
  <c r="W419" i="1"/>
  <c r="V411" i="1"/>
  <c r="BC411" i="1" s="1"/>
  <c r="X411" i="1"/>
  <c r="W411" i="1"/>
  <c r="V403" i="1"/>
  <c r="BC403" i="1" s="1"/>
  <c r="X403" i="1"/>
  <c r="W403" i="1"/>
  <c r="V395" i="1"/>
  <c r="BC395" i="1" s="1"/>
  <c r="X395" i="1"/>
  <c r="W395" i="1"/>
  <c r="V387" i="1"/>
  <c r="BC387" i="1" s="1"/>
  <c r="X387" i="1"/>
  <c r="W387" i="1"/>
  <c r="V379" i="1"/>
  <c r="X379" i="1"/>
  <c r="W379" i="1"/>
  <c r="V371" i="1"/>
  <c r="BC371" i="1" s="1"/>
  <c r="X371" i="1"/>
  <c r="W371" i="1"/>
  <c r="V363" i="1"/>
  <c r="X363" i="1"/>
  <c r="W363" i="1"/>
  <c r="V355" i="1"/>
  <c r="BC355" i="1" s="1"/>
  <c r="X355" i="1"/>
  <c r="W355" i="1"/>
  <c r="V347" i="1"/>
  <c r="BC347" i="1" s="1"/>
  <c r="X347" i="1"/>
  <c r="W347" i="1"/>
  <c r="V339" i="1"/>
  <c r="BC339" i="1" s="1"/>
  <c r="X339" i="1"/>
  <c r="W339" i="1"/>
  <c r="V331" i="1"/>
  <c r="BC331" i="1" s="1"/>
  <c r="X331" i="1"/>
  <c r="W331" i="1"/>
  <c r="V323" i="1"/>
  <c r="BC323" i="1" s="1"/>
  <c r="X323" i="1"/>
  <c r="W323" i="1"/>
  <c r="V315" i="1"/>
  <c r="X315" i="1"/>
  <c r="W315" i="1"/>
  <c r="V307" i="1"/>
  <c r="BC307" i="1" s="1"/>
  <c r="X307" i="1"/>
  <c r="W307" i="1"/>
  <c r="V299" i="1"/>
  <c r="BC299" i="1" s="1"/>
  <c r="X299" i="1"/>
  <c r="W299" i="1"/>
  <c r="V291" i="1"/>
  <c r="BC291" i="1" s="1"/>
  <c r="X291" i="1"/>
  <c r="W291" i="1"/>
  <c r="V283" i="1"/>
  <c r="BC283" i="1" s="1"/>
  <c r="X283" i="1"/>
  <c r="W283" i="1"/>
  <c r="V275" i="1"/>
  <c r="BC275" i="1" s="1"/>
  <c r="X275" i="1"/>
  <c r="W275" i="1"/>
  <c r="V267" i="1"/>
  <c r="BC267" i="1" s="1"/>
  <c r="X267" i="1"/>
  <c r="W267" i="1"/>
  <c r="V259" i="1"/>
  <c r="BC259" i="1" s="1"/>
  <c r="X259" i="1"/>
  <c r="W259" i="1"/>
  <c r="V251" i="1"/>
  <c r="X251" i="1"/>
  <c r="W251" i="1"/>
  <c r="V243" i="1"/>
  <c r="BC243" i="1" s="1"/>
  <c r="X243" i="1"/>
  <c r="W243" i="1"/>
  <c r="V235" i="1"/>
  <c r="X235" i="1"/>
  <c r="W235" i="1"/>
  <c r="V227" i="1"/>
  <c r="BC227" i="1" s="1"/>
  <c r="X227" i="1"/>
  <c r="W227" i="1"/>
  <c r="V219" i="1"/>
  <c r="BC219" i="1" s="1"/>
  <c r="X219" i="1"/>
  <c r="W219" i="1"/>
  <c r="V211" i="1"/>
  <c r="BC211" i="1" s="1"/>
  <c r="X211" i="1"/>
  <c r="W211" i="1"/>
  <c r="V203" i="1"/>
  <c r="BC203" i="1" s="1"/>
  <c r="X203" i="1"/>
  <c r="W203" i="1"/>
  <c r="V195" i="1"/>
  <c r="BC195" i="1" s="1"/>
  <c r="X195" i="1"/>
  <c r="W195" i="1"/>
  <c r="V187" i="1"/>
  <c r="BC187" i="1" s="1"/>
  <c r="X187" i="1"/>
  <c r="W187" i="1"/>
  <c r="V179" i="1"/>
  <c r="BC179" i="1" s="1"/>
  <c r="X179" i="1"/>
  <c r="W179" i="1"/>
  <c r="V171" i="1"/>
  <c r="BC171" i="1" s="1"/>
  <c r="X171" i="1"/>
  <c r="W171" i="1"/>
  <c r="V163" i="1"/>
  <c r="BC163" i="1" s="1"/>
  <c r="X163" i="1"/>
  <c r="W163" i="1"/>
  <c r="V155" i="1"/>
  <c r="BC155" i="1" s="1"/>
  <c r="X155" i="1"/>
  <c r="W155" i="1"/>
  <c r="V147" i="1"/>
  <c r="BC147" i="1" s="1"/>
  <c r="X147" i="1"/>
  <c r="W147" i="1"/>
  <c r="V139" i="1"/>
  <c r="BC139" i="1" s="1"/>
  <c r="X139" i="1"/>
  <c r="W139" i="1"/>
  <c r="V131" i="1"/>
  <c r="BC131" i="1" s="1"/>
  <c r="X131" i="1"/>
  <c r="W131" i="1"/>
  <c r="V123" i="1"/>
  <c r="BC123" i="1" s="1"/>
  <c r="X123" i="1"/>
  <c r="W123" i="1"/>
  <c r="V115" i="1"/>
  <c r="BC115" i="1" s="1"/>
  <c r="X115" i="1"/>
  <c r="W115" i="1"/>
  <c r="V107" i="1"/>
  <c r="X107" i="1"/>
  <c r="W107" i="1"/>
  <c r="V99" i="1"/>
  <c r="BC99" i="1" s="1"/>
  <c r="X99" i="1"/>
  <c r="W99" i="1"/>
  <c r="V91" i="1"/>
  <c r="BC91" i="1" s="1"/>
  <c r="X91" i="1"/>
  <c r="W91" i="1"/>
  <c r="V83" i="1"/>
  <c r="X83" i="1"/>
  <c r="W83" i="1"/>
  <c r="V75" i="1"/>
  <c r="BC75" i="1" s="1"/>
  <c r="X75" i="1"/>
  <c r="W75" i="1"/>
  <c r="V67" i="1"/>
  <c r="BC67" i="1" s="1"/>
  <c r="X67" i="1"/>
  <c r="W67" i="1"/>
  <c r="V59" i="1"/>
  <c r="BC59" i="1" s="1"/>
  <c r="X59" i="1"/>
  <c r="W59" i="1"/>
  <c r="V51" i="1"/>
  <c r="BC51" i="1" s="1"/>
  <c r="X51" i="1"/>
  <c r="W51" i="1"/>
  <c r="V43" i="1"/>
  <c r="BC43" i="1" s="1"/>
  <c r="X43" i="1"/>
  <c r="W43" i="1"/>
  <c r="V35" i="1"/>
  <c r="BC35" i="1" s="1"/>
  <c r="X35" i="1"/>
  <c r="W35" i="1"/>
  <c r="V27" i="1"/>
  <c r="BC27" i="1" s="1"/>
  <c r="X27" i="1"/>
  <c r="W27" i="1"/>
  <c r="V19" i="1"/>
  <c r="BC19" i="1" s="1"/>
  <c r="X19" i="1"/>
  <c r="W19" i="1"/>
  <c r="V11" i="1"/>
  <c r="BC11" i="1" s="1"/>
  <c r="X11" i="1"/>
  <c r="W11" i="1"/>
  <c r="V3" i="1"/>
  <c r="BC3" i="1" s="1"/>
  <c r="X3" i="1"/>
  <c r="W3" i="1"/>
  <c r="V8982" i="1"/>
  <c r="BC8982" i="1" s="1"/>
  <c r="BC29" i="1" l="1"/>
  <c r="BC202" i="1" s="1"/>
  <c r="BC31" i="1" l="1"/>
  <c r="BC198" i="1"/>
  <c r="BC228" i="1"/>
  <c r="BC36" i="1" l="1"/>
  <c r="BC223" i="1"/>
  <c r="BC233" i="1"/>
  <c r="BC235" i="1"/>
  <c r="BC107" i="1" l="1"/>
  <c r="BC136" i="1"/>
  <c r="BC61" i="1"/>
  <c r="BC282" i="1"/>
  <c r="BC723" i="1"/>
  <c r="BC83" i="1" l="1"/>
  <c r="BC109" i="1"/>
  <c r="BC118" i="1" s="1"/>
  <c r="BC226" i="1"/>
  <c r="BC348" i="1"/>
  <c r="BC747" i="1"/>
  <c r="BC119" i="1" l="1"/>
  <c r="BC193" i="1" s="1"/>
  <c r="BC221" i="1" s="1"/>
  <c r="BC225" i="1" s="1"/>
  <c r="BC255" i="1"/>
  <c r="BC392" i="1"/>
  <c r="BC460" i="1"/>
  <c r="BC468" i="1" s="1"/>
  <c r="BC251" i="1" l="1"/>
  <c r="BC514" i="1"/>
  <c r="BC271" i="1"/>
  <c r="BC520" i="1"/>
  <c r="BC582" i="1"/>
  <c r="BC779" i="1"/>
  <c r="BC280" i="1" l="1"/>
  <c r="BC288" i="1" s="1"/>
  <c r="BC776" i="1"/>
  <c r="BC270" i="1"/>
  <c r="BC294" i="1"/>
  <c r="BC791" i="1"/>
  <c r="BC844" i="1"/>
  <c r="BC880" i="1"/>
  <c r="BC273" i="1" l="1"/>
  <c r="BC315" i="1"/>
  <c r="BC630" i="1"/>
  <c r="BC829" i="1"/>
  <c r="BC325" i="1"/>
  <c r="BC1049" i="1"/>
  <c r="BC869" i="1"/>
  <c r="BC1563" i="1"/>
  <c r="BC321" i="1" l="1"/>
  <c r="BC327" i="1"/>
  <c r="BC908" i="1"/>
  <c r="BC638" i="1"/>
  <c r="BC646" i="1" s="1"/>
  <c r="BC1136" i="1"/>
  <c r="BC1132" i="1"/>
  <c r="BC1702" i="1"/>
  <c r="BC932" i="1" l="1"/>
  <c r="BC943" i="1"/>
  <c r="BC973" i="1"/>
  <c r="BC978" i="1" s="1"/>
  <c r="BC985" i="1" s="1"/>
  <c r="BC989" i="1" s="1"/>
  <c r="BC363" i="1"/>
  <c r="BC734" i="1"/>
  <c r="BC1473" i="1"/>
  <c r="BC1176" i="1"/>
  <c r="BC1723" i="1"/>
  <c r="BC379" i="1" l="1"/>
  <c r="BC399" i="1" s="1"/>
  <c r="BC503" i="1" s="1"/>
  <c r="BC410" i="1"/>
  <c r="BC1213" i="1"/>
  <c r="BC1231" i="1" s="1"/>
  <c r="BC1313" i="1"/>
  <c r="BC1329" i="1" s="1"/>
  <c r="BC1350" i="1" s="1"/>
  <c r="BC598" i="1"/>
  <c r="BC1495" i="1"/>
  <c r="BC1498" i="1" s="1"/>
  <c r="BC1533" i="1" s="1"/>
  <c r="BC1535" i="1" s="1"/>
  <c r="BC1539" i="1" s="1"/>
  <c r="BC1549" i="1" l="1"/>
  <c r="BC1569" i="1" s="1"/>
  <c r="BC1570" i="1" s="1"/>
  <c r="BC576" i="1"/>
  <c r="BC425" i="1"/>
  <c r="BC626" i="1"/>
  <c r="BC1360" i="1"/>
  <c r="BC1370" i="1" s="1"/>
  <c r="BC1588" i="1"/>
  <c r="BC1607" i="1" s="1"/>
  <c r="BC1608" i="1" s="1"/>
  <c r="BC1626" i="1" s="1"/>
  <c r="BC1647" i="1" s="1"/>
  <c r="BC1648" i="1" s="1"/>
  <c r="BC1672" i="1" s="1"/>
  <c r="BC1683" i="1" s="1"/>
  <c r="BC1688" i="1" s="1"/>
  <c r="BC1693" i="1" s="1"/>
  <c r="BC1725" i="1"/>
  <c r="BC1745" i="1" s="1"/>
  <c r="BC1759" i="1" s="1"/>
  <c r="BC1768" i="1" s="1"/>
  <c r="BC1805" i="1" s="1"/>
  <c r="BC438" i="1" l="1"/>
  <c r="BC1431" i="1"/>
  <c r="BC1434" i="1" s="1"/>
  <c r="BC1463" i="1" s="1"/>
  <c r="BC1466" i="1" s="1"/>
  <c r="BC1837" i="1"/>
  <c r="BC713" i="1"/>
  <c r="BC2145" i="1"/>
  <c r="BC441" i="1" l="1"/>
  <c r="BC1851" i="1"/>
  <c r="BC2163" i="1"/>
  <c r="BC443" i="1" l="1"/>
  <c r="BC2230" i="1"/>
  <c r="BC947" i="1"/>
  <c r="BC2770" i="1"/>
  <c r="BC453" i="1" l="1"/>
  <c r="BC541" i="1"/>
  <c r="BC1001" i="1"/>
  <c r="BC1358" i="1"/>
  <c r="BC2521" i="1"/>
  <c r="BC1939" i="1"/>
  <c r="BC2881" i="1"/>
  <c r="BC471" i="1" l="1"/>
  <c r="BC1034" i="1"/>
  <c r="BC1037" i="1" s="1"/>
  <c r="BC2567" i="1"/>
  <c r="BC2584" i="1" s="1"/>
  <c r="BC572" i="1"/>
  <c r="BC1951" i="1"/>
  <c r="BC1382" i="1"/>
  <c r="BC2920" i="1"/>
  <c r="BC1081" i="1" l="1"/>
  <c r="BC472" i="1"/>
  <c r="BC583" i="1"/>
  <c r="BC2624" i="1"/>
  <c r="BC1109" i="1"/>
  <c r="BC1490" i="1"/>
  <c r="BC1958" i="1"/>
  <c r="BC2924" i="1"/>
  <c r="BC509" i="1" l="1"/>
  <c r="BC1585" i="1"/>
  <c r="BC1721" i="1" s="1"/>
  <c r="BC1732" i="1" s="1"/>
  <c r="BC1743" i="1" s="1"/>
  <c r="BC1820" i="1" s="1"/>
  <c r="BC1142" i="1"/>
  <c r="BC584" i="1"/>
  <c r="BC1838" i="1"/>
  <c r="BC3016" i="1"/>
  <c r="BC16346" i="1"/>
  <c r="BC1844" i="1" l="1"/>
  <c r="BC1876" i="1" s="1"/>
  <c r="BC530" i="1"/>
  <c r="BC539" i="1" s="1"/>
  <c r="BC614" i="1"/>
  <c r="BC634" i="1" s="1"/>
  <c r="BC1306" i="1"/>
  <c r="BC1910" i="1"/>
  <c r="BC2007" i="1"/>
  <c r="BC3025" i="1"/>
  <c r="BC16370" i="1"/>
  <c r="BC1934" i="1" l="1"/>
  <c r="BC1936" i="1" s="1"/>
  <c r="BC574" i="1"/>
  <c r="BC708" i="1"/>
  <c r="BC608" i="1"/>
  <c r="BC770" i="1"/>
  <c r="BC824" i="1" s="1"/>
  <c r="BC1950" i="1"/>
  <c r="BC2053" i="1"/>
  <c r="BC2062" i="1" s="1"/>
  <c r="BC3091" i="1"/>
  <c r="BC16401" i="1"/>
  <c r="BC2072" i="1" l="1"/>
  <c r="BC662" i="1"/>
  <c r="BC738" i="1" s="1"/>
  <c r="BC865" i="1"/>
  <c r="BC860" i="1"/>
  <c r="BC1955" i="1"/>
  <c r="BC2091" i="1"/>
  <c r="BC3099" i="1"/>
  <c r="BC16650" i="1"/>
  <c r="BC745" i="1" l="1"/>
  <c r="BC876" i="1"/>
  <c r="BC877" i="1" s="1"/>
  <c r="BC2105" i="1"/>
  <c r="BC937" i="1"/>
  <c r="BC958" i="1" s="1"/>
  <c r="BC1970" i="1"/>
  <c r="BC1976" i="1" s="1"/>
  <c r="BC3112" i="1"/>
  <c r="BC16659" i="1"/>
  <c r="BC866" i="1" l="1"/>
  <c r="BC890" i="1" s="1"/>
  <c r="BC991" i="1"/>
  <c r="BC1008" i="1" s="1"/>
  <c r="BC1023" i="1" s="1"/>
  <c r="BC1082" i="1"/>
  <c r="BC2016" i="1"/>
  <c r="BC2026" i="1" s="1"/>
  <c r="BC2001" i="1"/>
  <c r="BC3118" i="1"/>
  <c r="BC16696" i="1"/>
  <c r="BC918" i="1" l="1"/>
  <c r="BC931" i="1" s="1"/>
  <c r="BC2034" i="1"/>
  <c r="BC1124" i="1"/>
  <c r="BC1134" i="1" s="1"/>
  <c r="BC1173" i="1" s="1"/>
  <c r="BC1195" i="1" s="1"/>
  <c r="BC1203" i="1" s="1"/>
  <c r="BC2083" i="1"/>
  <c r="BC2111" i="1" s="1"/>
  <c r="BC3148" i="1"/>
  <c r="BC16707" i="1"/>
  <c r="BC1904" i="1" l="1"/>
  <c r="BC2050" i="1"/>
  <c r="BC963" i="1"/>
  <c r="BC2143" i="1"/>
  <c r="BC1991" i="1"/>
  <c r="BC1988" i="1"/>
  <c r="BC2029" i="1" s="1"/>
  <c r="BC2030" i="1" s="1"/>
  <c r="BC2102" i="1" s="1"/>
  <c r="BC3137" i="1"/>
  <c r="BC3155" i="1"/>
  <c r="BC16730" i="1"/>
  <c r="BC1986" i="1" l="1"/>
  <c r="BC1055" i="1"/>
  <c r="BC1062" i="1" s="1"/>
  <c r="BC2123" i="1"/>
  <c r="BC3158" i="1"/>
  <c r="BC3172" i="1" s="1"/>
  <c r="BC16774" i="1"/>
  <c r="BC1098" i="1" l="1"/>
  <c r="BC2216" i="1"/>
  <c r="BC2180" i="1"/>
  <c r="BC3183" i="1"/>
  <c r="BC16819" i="1"/>
  <c r="BC1256" i="1" l="1"/>
  <c r="BC2233" i="1"/>
  <c r="BC2222" i="1"/>
  <c r="BC3185" i="1"/>
  <c r="BC3199" i="1" s="1"/>
  <c r="BC16966" i="1"/>
  <c r="BC1287" i="1" l="1"/>
  <c r="BC1540" i="1" s="1"/>
  <c r="BC1840" i="1" s="1"/>
  <c r="BC1878" i="1" s="1"/>
  <c r="BC1879" i="1" s="1"/>
  <c r="BC2235" i="1"/>
  <c r="BC2239" i="1" s="1"/>
  <c r="BC2245" i="1" s="1"/>
  <c r="BC2260" i="1" s="1"/>
  <c r="BC2225" i="1"/>
  <c r="BC2229" i="1" s="1"/>
  <c r="BC2268" i="1"/>
  <c r="BC2267" i="1"/>
  <c r="BC3212" i="1"/>
  <c r="BC17268" i="1"/>
  <c r="BC2274" i="1" l="1"/>
  <c r="BC1924" i="1"/>
  <c r="BC1925" i="1" s="1"/>
  <c r="BC1977" i="1" s="1"/>
  <c r="BC1979" i="1" s="1"/>
  <c r="BC1981" i="1" s="1"/>
  <c r="BC1999" i="1" s="1"/>
  <c r="BC2048" i="1" s="1"/>
  <c r="BC2066" i="1" s="1"/>
  <c r="BC2075" i="1" s="1"/>
  <c r="BC2077" i="1" s="1"/>
  <c r="BC2096" i="1" s="1"/>
  <c r="BC2117" i="1" s="1"/>
  <c r="BC2397" i="1"/>
  <c r="BC2349" i="1"/>
  <c r="BC2376" i="1" s="1"/>
  <c r="BC3214" i="1"/>
  <c r="BC17295" i="1"/>
  <c r="BC2393" i="1" l="1"/>
  <c r="BC2126" i="1"/>
  <c r="BC2133" i="1" s="1"/>
  <c r="BC2484" i="1"/>
  <c r="BC2405" i="1"/>
  <c r="BC3236" i="1"/>
  <c r="BC3238" i="1" s="1"/>
  <c r="BC17324" i="1"/>
  <c r="BC2479" i="1" l="1"/>
  <c r="BC2138" i="1"/>
  <c r="BC2648" i="1"/>
  <c r="BC2492" i="1"/>
  <c r="BC2503" i="1" s="1"/>
  <c r="BC2520" i="1" s="1"/>
  <c r="BC2536" i="1" s="1"/>
  <c r="BC2540" i="1" s="1"/>
  <c r="BC2544" i="1" s="1"/>
  <c r="BC2587" i="1" s="1"/>
  <c r="BC3239" i="1"/>
  <c r="BC3244" i="1" s="1"/>
  <c r="BC17330" i="1"/>
  <c r="BC2645" i="1" l="1"/>
  <c r="BC2154" i="1"/>
  <c r="BC2141" i="1"/>
  <c r="BC2870" i="1"/>
  <c r="BC2811" i="1"/>
  <c r="BC3262" i="1"/>
  <c r="BC17352" i="1"/>
  <c r="BC2151" i="1" l="1"/>
  <c r="BC3038" i="1"/>
  <c r="BC2872" i="1"/>
  <c r="BC2902" i="1" s="1"/>
  <c r="BC3263" i="1"/>
  <c r="BC17362" i="1"/>
  <c r="BC2155" i="1" l="1"/>
  <c r="BC2158" i="1" s="1"/>
  <c r="BC2165" i="1" s="1"/>
  <c r="BC2195" i="1" s="1"/>
  <c r="BC2204" i="1" s="1"/>
  <c r="BC2207" i="1" s="1"/>
  <c r="BC2224" i="1" s="1"/>
  <c r="BC2234" i="1" s="1"/>
  <c r="BC2273" i="1" s="1"/>
  <c r="BC2289" i="1" s="1"/>
  <c r="BC2310" i="1" s="1"/>
  <c r="BC2316" i="1" s="1"/>
  <c r="BC3281" i="1"/>
  <c r="BC3294" i="1" s="1"/>
  <c r="BC3303" i="1" s="1"/>
  <c r="BC3275" i="1"/>
  <c r="BC3306" i="1"/>
  <c r="BC3320" i="1" s="1"/>
  <c r="BC17457" i="1"/>
  <c r="BC2383" i="1" l="1"/>
  <c r="BC3345" i="1"/>
  <c r="BC17485" i="1"/>
  <c r="BC2431" i="1" l="1"/>
  <c r="BC2439" i="1" s="1"/>
  <c r="BC2487" i="1" s="1"/>
  <c r="BC2491" i="1" s="1"/>
  <c r="BC2588" i="1" s="1"/>
  <c r="BC2594" i="1" s="1"/>
  <c r="BC2733" i="1" s="1"/>
  <c r="BC2784" i="1" s="1"/>
  <c r="BC3409" i="1"/>
  <c r="BC3379" i="1"/>
  <c r="BC3397" i="1" s="1"/>
  <c r="BC3398" i="1" s="1"/>
  <c r="BC3399" i="1" s="1"/>
  <c r="BC3596" i="1"/>
  <c r="BC17538" i="1"/>
  <c r="BC3619" i="1" l="1"/>
  <c r="BC3407" i="1"/>
  <c r="BC3012" i="1"/>
  <c r="BC3508" i="1"/>
  <c r="BC3422" i="1"/>
  <c r="BC3431" i="1" s="1"/>
  <c r="BC3433" i="1" s="1"/>
  <c r="BC3796" i="1"/>
  <c r="BC17616" i="1"/>
  <c r="BC3470" i="1" l="1"/>
  <c r="BC3497" i="1" s="1"/>
  <c r="BC3046" i="1"/>
  <c r="BC3060" i="1" s="1"/>
  <c r="BC3655" i="1"/>
  <c r="BC3960" i="1"/>
  <c r="BC3531" i="1"/>
  <c r="BC3573" i="1"/>
  <c r="BC3545" i="1"/>
  <c r="BC3560" i="1" s="1"/>
  <c r="BC3972" i="1"/>
  <c r="BC17669" i="1"/>
  <c r="BC3403" i="1" l="1"/>
  <c r="BC3540" i="1"/>
  <c r="BC3574" i="1"/>
  <c r="BC3974" i="1"/>
  <c r="BC17693" i="1"/>
  <c r="BC3447" i="1" l="1"/>
  <c r="BC3588" i="1"/>
  <c r="BC3581" i="1"/>
  <c r="BC4177" i="1"/>
  <c r="BC4172" i="1"/>
  <c r="BC4174" i="1" s="1"/>
  <c r="BC17742" i="1"/>
  <c r="BC3505" i="1" l="1"/>
  <c r="BC3743" i="1"/>
  <c r="BC4235" i="1"/>
  <c r="BC4264" i="1" s="1"/>
  <c r="BC4268" i="1" s="1"/>
  <c r="BC4221" i="1"/>
  <c r="BC4755" i="1" s="1"/>
  <c r="BC4761" i="1"/>
  <c r="BC17750" i="1"/>
  <c r="BC3779" i="1" l="1"/>
  <c r="BC3514" i="1"/>
  <c r="BC3517" i="1" s="1"/>
  <c r="BC4277" i="1"/>
  <c r="BC4319" i="1" s="1"/>
  <c r="BC3800" i="1"/>
  <c r="BC3803" i="1" s="1"/>
  <c r="BC4845" i="1"/>
  <c r="BC4776" i="1"/>
  <c r="BC4781" i="1" s="1"/>
  <c r="BC4801" i="1" s="1"/>
  <c r="BC4878" i="1"/>
  <c r="BC17756" i="1"/>
  <c r="BC3839" i="1" l="1"/>
  <c r="BC3842" i="1" s="1"/>
  <c r="BC3597" i="1"/>
  <c r="BC3606" i="1" s="1"/>
  <c r="BC3631" i="1" s="1"/>
  <c r="BC3643" i="1" s="1"/>
  <c r="BC3671" i="1" s="1"/>
  <c r="BC3693" i="1" s="1"/>
  <c r="BC3712" i="1" s="1"/>
  <c r="BC3735" i="1" s="1"/>
  <c r="BC3742" i="1" s="1"/>
  <c r="BC3981" i="1"/>
  <c r="BC4747" i="1"/>
  <c r="BC4912" i="1"/>
  <c r="BC17771" i="1"/>
  <c r="BC3853" i="1" l="1"/>
  <c r="BC4016" i="1"/>
  <c r="BC3744" i="1"/>
  <c r="BC3756" i="1" s="1"/>
  <c r="BC3763" i="1" s="1"/>
  <c r="BC3771" i="1" s="1"/>
  <c r="BC4272" i="1"/>
  <c r="BC4414" i="1" s="1"/>
  <c r="BC4927" i="1"/>
  <c r="BC17777" i="1"/>
  <c r="BC3887" i="1" l="1"/>
  <c r="BC4634" i="1"/>
  <c r="BC4705" i="1" s="1"/>
  <c r="BC4084" i="1"/>
  <c r="BC4099" i="1" s="1"/>
  <c r="BC3786" i="1"/>
  <c r="BC3798" i="1" s="1"/>
  <c r="BC4961" i="1"/>
  <c r="BC5032" i="1" s="1"/>
  <c r="BC17831" i="1"/>
  <c r="BC3818" i="1" l="1"/>
  <c r="BC3830" i="1" s="1"/>
  <c r="BC3927" i="1"/>
  <c r="BC5058" i="1"/>
  <c r="BC5106" i="1" s="1"/>
  <c r="BC5043" i="1"/>
  <c r="BC5153" i="1"/>
  <c r="BC17863" i="1"/>
  <c r="BC3954" i="1" l="1"/>
  <c r="BC3846" i="1"/>
  <c r="BC5175" i="1"/>
  <c r="BC5126" i="1"/>
  <c r="BC5135" i="1" s="1"/>
  <c r="BC5120" i="1"/>
  <c r="BC5162" i="1" s="1"/>
  <c r="BC5742" i="1"/>
  <c r="BC17889" i="1"/>
  <c r="BC3867" i="1" l="1"/>
  <c r="BC5948" i="1"/>
  <c r="BC5332" i="1"/>
  <c r="BC5193" i="1"/>
  <c r="BC5230" i="1" s="1"/>
  <c r="BC6094" i="1"/>
  <c r="BC17898" i="1"/>
  <c r="BC3879" i="1" l="1"/>
  <c r="BC3886" i="1" s="1"/>
  <c r="BC3919" i="1" s="1"/>
  <c r="BC5380" i="1"/>
  <c r="BC5250" i="1"/>
  <c r="BC5243" i="1"/>
  <c r="BC6109" i="1"/>
  <c r="BC5654" i="1"/>
  <c r="BC5597" i="1"/>
  <c r="BC6019" i="1"/>
  <c r="BC6198" i="1"/>
  <c r="BC17929" i="1"/>
  <c r="BC5272" i="1" l="1"/>
  <c r="BC6041" i="1"/>
  <c r="BC6060" i="1" s="1"/>
  <c r="BC6065" i="1" s="1"/>
  <c r="BC6080" i="1" s="1"/>
  <c r="BC3938" i="1"/>
  <c r="BC5601" i="1"/>
  <c r="BC5626" i="1" s="1"/>
  <c r="BC5635" i="1" s="1"/>
  <c r="BC6166" i="1"/>
  <c r="BC5275" i="1"/>
  <c r="BC5428" i="1"/>
  <c r="BC5456" i="1" s="1"/>
  <c r="BC6348" i="1"/>
  <c r="BC6355" i="1" s="1"/>
  <c r="BC5679" i="1"/>
  <c r="BC5692" i="1" s="1"/>
  <c r="BC5665" i="1"/>
  <c r="BC5677" i="1" s="1"/>
  <c r="BC6471" i="1"/>
  <c r="BC17950" i="1"/>
  <c r="BC3966" i="1" l="1"/>
  <c r="BC4001" i="1" s="1"/>
  <c r="BC4038" i="1" s="1"/>
  <c r="BC4069" i="1" s="1"/>
  <c r="BC4114" i="1" s="1"/>
  <c r="BC4155" i="1" s="1"/>
  <c r="BC4213" i="1" s="1"/>
  <c r="BC4427" i="1" s="1"/>
  <c r="BC4456" i="1" s="1"/>
  <c r="BC4486" i="1" s="1"/>
  <c r="BC4512" i="1" s="1"/>
  <c r="BC5305" i="1"/>
  <c r="BC5330" i="1" s="1"/>
  <c r="BC5487" i="1"/>
  <c r="BC5350" i="1"/>
  <c r="BC5359" i="1" s="1"/>
  <c r="BC5811" i="1"/>
  <c r="BC6503" i="1"/>
  <c r="BC17954" i="1"/>
  <c r="BC5265" i="1" l="1"/>
  <c r="BC5300" i="1" s="1"/>
  <c r="BC5843" i="1"/>
  <c r="BC5381" i="1"/>
  <c r="BC5390" i="1" s="1"/>
  <c r="BC5427" i="1" s="1"/>
  <c r="BC6587" i="1"/>
  <c r="BC5991" i="1"/>
  <c r="BC6873" i="1"/>
  <c r="BC17964" i="1"/>
  <c r="BC5910" i="1" l="1"/>
  <c r="BC6922" i="1"/>
  <c r="BC5466" i="1"/>
  <c r="BC6099" i="1"/>
  <c r="BC6266" i="1"/>
  <c r="BC6984" i="1"/>
  <c r="BC17990" i="1"/>
  <c r="BC18059" i="1" s="1"/>
  <c r="BC18076" i="1" s="1"/>
  <c r="BC18193" i="1" s="1"/>
  <c r="BC18201" i="1" s="1"/>
  <c r="BC18215" i="1" s="1"/>
  <c r="BC18592" i="1" s="1"/>
  <c r="BC18887" i="1" s="1"/>
  <c r="BC18923" i="1" s="1"/>
  <c r="BC18927" i="1" s="1"/>
  <c r="BC19011" i="1" s="1"/>
  <c r="BC19035" i="1" s="1"/>
  <c r="BC19054" i="1" s="1"/>
  <c r="BC19073" i="1" s="1"/>
  <c r="BC19090" i="1" s="1"/>
  <c r="BC19103" i="1" s="1"/>
  <c r="BC19292" i="1" s="1"/>
  <c r="BC19302" i="1" s="1"/>
  <c r="BC19327" i="1" s="1"/>
  <c r="BC19376" i="1" s="1"/>
  <c r="BC19391" i="1" s="1"/>
  <c r="BC19420" i="1" s="1"/>
  <c r="BC19520" i="1" s="1"/>
  <c r="BC19583" i="1" s="1"/>
  <c r="BC19636" i="1" s="1"/>
  <c r="BC19698" i="1" s="1"/>
  <c r="BC19723" i="1" s="1"/>
  <c r="BC19933" i="1" s="1"/>
  <c r="BC19961" i="1" s="1"/>
  <c r="BC19963" i="1" s="1"/>
  <c r="BC19988" i="1" s="1"/>
  <c r="BC19990" i="1" s="1"/>
  <c r="BC20188" i="1" s="1"/>
  <c r="BC5947" i="1" l="1"/>
  <c r="BC7105" i="1"/>
  <c r="BC5498" i="1"/>
  <c r="BC6362" i="1"/>
  <c r="BC7278" i="1"/>
  <c r="BC7504" i="1"/>
  <c r="BC6429" i="1" l="1"/>
  <c r="BC7313" i="1"/>
  <c r="BC7150" i="1"/>
  <c r="BC5503" i="1"/>
  <c r="BC6624" i="1"/>
  <c r="BC7530" i="1"/>
  <c r="BC7362" i="1" l="1"/>
  <c r="BC6435" i="1"/>
  <c r="BC5528" i="1"/>
  <c r="BC7672" i="1"/>
  <c r="BC7697" i="1" s="1"/>
  <c r="BC7732" i="1" s="1"/>
  <c r="BC6664" i="1"/>
  <c r="BC6653" i="1"/>
  <c r="BC7890" i="1"/>
  <c r="BC7743" i="1" l="1"/>
  <c r="BC5534" i="1"/>
  <c r="BC6707" i="1"/>
  <c r="BC6704" i="1"/>
  <c r="BC7926" i="1"/>
  <c r="BC7770" i="1" l="1"/>
  <c r="BC7782" i="1" s="1"/>
  <c r="BC5560" i="1"/>
  <c r="BC5844" i="1"/>
  <c r="BC6843" i="1"/>
  <c r="BC6752" i="1"/>
  <c r="BC7927" i="1"/>
  <c r="BC7814" i="1" l="1"/>
  <c r="BC5569" i="1"/>
  <c r="BC6104" i="1"/>
  <c r="BC6945" i="1"/>
  <c r="BC7964" i="1"/>
  <c r="BC5600" i="1" l="1"/>
  <c r="BC5649" i="1" s="1"/>
  <c r="BC5582" i="1"/>
  <c r="BC6114" i="1"/>
  <c r="BC7216" i="1"/>
  <c r="BC7228" i="1" s="1"/>
  <c r="BC7969" i="1"/>
  <c r="BC5814" i="1" l="1"/>
  <c r="BC5731" i="1"/>
  <c r="BC5936" i="1" s="1"/>
  <c r="BC5951" i="1" s="1"/>
  <c r="BC5979" i="1" s="1"/>
  <c r="BC6007" i="1" s="1"/>
  <c r="BC6034" i="1" s="1"/>
  <c r="BC7261" i="1"/>
  <c r="BC7271" i="1" s="1"/>
  <c r="BC6155" i="1"/>
  <c r="BC6157" i="1" s="1"/>
  <c r="BC6204" i="1" s="1"/>
  <c r="BC8006" i="1"/>
  <c r="BC6338" i="1" l="1"/>
  <c r="BC7368" i="1"/>
  <c r="BC7408" i="1" s="1"/>
  <c r="BC7423" i="1" s="1"/>
  <c r="BC7424" i="1" s="1"/>
  <c r="BC7467" i="1" s="1"/>
  <c r="BC6364" i="1"/>
  <c r="BC6404" i="1" s="1"/>
  <c r="BC6886" i="1"/>
  <c r="BC6897" i="1" s="1"/>
  <c r="BC7550" i="1"/>
  <c r="BC8049" i="1"/>
  <c r="BC6434" i="1" l="1"/>
  <c r="BC6447" i="1" s="1"/>
  <c r="BC6493" i="1" s="1"/>
  <c r="BC6494" i="1" s="1"/>
  <c r="BC6542" i="1" s="1"/>
  <c r="BC6544" i="1" s="1"/>
  <c r="BC6585" i="1" s="1"/>
  <c r="BC6620" i="1" s="1"/>
  <c r="BC6628" i="1" s="1"/>
  <c r="BC6635" i="1" s="1"/>
  <c r="BC6651" i="1" s="1"/>
  <c r="BC6675" i="1" s="1"/>
  <c r="BC6682" i="1" s="1"/>
  <c r="BC6715" i="1" s="1"/>
  <c r="BC6727" i="1" s="1"/>
  <c r="BC6758" i="1" s="1"/>
  <c r="BC6801" i="1" s="1"/>
  <c r="BC6839" i="1" s="1"/>
  <c r="BC6869" i="1" s="1"/>
  <c r="BC6877" i="1" s="1"/>
  <c r="BC7009" i="1"/>
  <c r="BC8092" i="1"/>
  <c r="BC6918" i="1" l="1"/>
  <c r="BC7087" i="1"/>
  <c r="BC7259" i="1"/>
  <c r="BC8137" i="1"/>
  <c r="BC6965" i="1" l="1"/>
  <c r="BC8223" i="1"/>
  <c r="BC7204" i="1"/>
  <c r="BC7495" i="1"/>
  <c r="BC8649" i="1"/>
  <c r="BC8227" i="1"/>
  <c r="BC7549" i="1" l="1"/>
  <c r="BC7884" i="1" s="1"/>
  <c r="BC7911" i="1" s="1"/>
  <c r="BC7924" i="1" s="1"/>
  <c r="BC7952" i="1" s="1"/>
  <c r="BC7005" i="1"/>
  <c r="BC8242" i="1"/>
  <c r="BC8708" i="1"/>
  <c r="BC7020" i="1" l="1"/>
  <c r="BC8297" i="1"/>
  <c r="BC8339" i="1" s="1"/>
  <c r="BC8278" i="1"/>
  <c r="BC8285" i="1" s="1"/>
  <c r="BC8987" i="1"/>
  <c r="BC8459" i="1"/>
  <c r="BC7028" i="1" l="1"/>
  <c r="BC7049" i="1" s="1"/>
  <c r="BC7070" i="1" s="1"/>
  <c r="BC9234" i="1"/>
  <c r="BC8376" i="1"/>
  <c r="BC8417" i="1" s="1"/>
  <c r="BC8373" i="1"/>
  <c r="BC9347" i="1"/>
  <c r="BC9374" i="1" s="1"/>
  <c r="BC9915" i="1"/>
  <c r="BC8466" i="1"/>
  <c r="BC7098" i="1" l="1"/>
  <c r="BC7110" i="1" s="1"/>
  <c r="BC7137" i="1" s="1"/>
  <c r="BC7199" i="1" s="1"/>
  <c r="BC7229" i="1" s="1"/>
  <c r="BC7245" i="1" s="1"/>
  <c r="BC7297" i="1" s="1"/>
  <c r="BC7341" i="1" s="1"/>
  <c r="BC7346" i="1" s="1"/>
  <c r="BC7493" i="1" s="1"/>
  <c r="BC7508" i="1" s="1"/>
  <c r="BC7528" i="1" s="1"/>
  <c r="BC7592" i="1" s="1"/>
  <c r="BC7631" i="1" s="1"/>
  <c r="BC7737" i="1" s="1"/>
  <c r="BC7764" i="1" s="1"/>
  <c r="BC7802" i="1" s="1"/>
  <c r="BC8116" i="1" s="1"/>
  <c r="BC8187" i="1" s="1"/>
  <c r="BC9277" i="1"/>
  <c r="BC9398" i="1"/>
  <c r="BC9423" i="1" s="1"/>
  <c r="BC8561" i="1"/>
  <c r="BC10087" i="1"/>
  <c r="BC8477" i="1" l="1"/>
  <c r="BC9445" i="1"/>
  <c r="BC8626" i="1"/>
  <c r="BC8667" i="1"/>
  <c r="BC8690" i="1" l="1"/>
  <c r="BC9472" i="1"/>
  <c r="BC9501" i="1" s="1"/>
  <c r="BC8730" i="1"/>
  <c r="BC10423" i="1"/>
  <c r="BC8742" i="1" l="1"/>
  <c r="BC10494" i="1"/>
  <c r="BC8745" i="1"/>
  <c r="BC8772" i="1" l="1"/>
  <c r="BC10952" i="1"/>
  <c r="BC8791" i="1" l="1"/>
  <c r="BC10980" i="1"/>
  <c r="BC10984" i="1" s="1"/>
  <c r="BC8846" i="1"/>
  <c r="BC9110" i="1" l="1"/>
  <c r="BC9113" i="1"/>
  <c r="BC11022" i="1"/>
  <c r="BC11025" i="1" s="1"/>
  <c r="BC9320" i="1"/>
  <c r="BC9560" i="1" s="1"/>
  <c r="BC9686" i="1"/>
  <c r="BC9916" i="1"/>
  <c r="BC9934" i="1" s="1"/>
  <c r="BC9972" i="1" s="1"/>
  <c r="BC9995" i="1" s="1"/>
  <c r="BC10005" i="1" s="1"/>
  <c r="BC11060" i="1"/>
  <c r="BC9396" i="1" l="1"/>
  <c r="BC9121" i="1"/>
  <c r="BC9429" i="1"/>
  <c r="BC9434" i="1" s="1"/>
  <c r="BC9441" i="1" s="1"/>
  <c r="BC10085" i="1"/>
  <c r="BC10088" i="1" s="1"/>
  <c r="BC9704" i="1"/>
  <c r="BC10115" i="1"/>
  <c r="BC10149" i="1" s="1"/>
  <c r="BC10202" i="1" s="1"/>
  <c r="BC10338" i="1"/>
  <c r="BC10374" i="1" s="1"/>
  <c r="BC11106" i="1"/>
  <c r="BC9233" i="1" l="1"/>
  <c r="BC9252" i="1" s="1"/>
  <c r="BC9303" i="1" s="1"/>
  <c r="BC10235" i="1"/>
  <c r="BC9468" i="1"/>
  <c r="BC9507" i="1" s="1"/>
  <c r="BC9730" i="1"/>
  <c r="BC11135" i="1"/>
  <c r="BC10437" i="1"/>
  <c r="BC10264" i="1" l="1"/>
  <c r="BC9763" i="1"/>
  <c r="BC9781" i="1" s="1"/>
  <c r="BC11165" i="1"/>
  <c r="BC10460" i="1"/>
  <c r="BC9796" i="1" l="1"/>
  <c r="BC10461" i="1"/>
  <c r="BC10462" i="1" s="1"/>
  <c r="BC10464" i="1" s="1"/>
  <c r="BC11199" i="1"/>
  <c r="BC9819" i="1" l="1"/>
  <c r="BC10486" i="1"/>
  <c r="BC10489" i="1" s="1"/>
  <c r="BC10526" i="1"/>
  <c r="BC9820" i="1"/>
  <c r="BC10711" i="1"/>
  <c r="BC10714" i="1" s="1"/>
  <c r="BC10742" i="1" l="1"/>
  <c r="BC9830" i="1"/>
  <c r="BC11110" i="1"/>
  <c r="BC11116" i="1" s="1"/>
  <c r="BC11309" i="1"/>
  <c r="BC11133" i="1" l="1"/>
  <c r="BC10768" i="1"/>
  <c r="BC10821" i="1"/>
  <c r="BC10830" i="1" s="1"/>
  <c r="BC9844" i="1"/>
  <c r="BC11147" i="1"/>
  <c r="BC11164" i="1" l="1"/>
  <c r="BC10911" i="1"/>
  <c r="BC10915" i="1" s="1"/>
  <c r="BC11535" i="1"/>
  <c r="BC9848" i="1"/>
  <c r="BC11571" i="1"/>
  <c r="BC11167" i="1"/>
  <c r="BC11194" i="1" l="1"/>
  <c r="BC11197" i="1" s="1"/>
  <c r="BC10932" i="1"/>
  <c r="BC9857" i="1"/>
  <c r="BC11626" i="1"/>
  <c r="BC9871" i="1" l="1"/>
  <c r="BC9872" i="1" l="1"/>
  <c r="BC11565" i="1"/>
  <c r="BC11682" i="1"/>
  <c r="BC11692" i="1" l="1"/>
  <c r="BC9882" i="1"/>
  <c r="BC11625" i="1"/>
  <c r="BC11645" i="1" s="1"/>
  <c r="BC11756" i="1"/>
  <c r="BC11775" i="1" l="1"/>
  <c r="BC9899" i="1"/>
  <c r="BC11989" i="1"/>
  <c r="BC11668" i="1"/>
  <c r="BC11709" i="1" l="1"/>
  <c r="BC12013" i="1"/>
  <c r="BC9901" i="1"/>
  <c r="BC11795" i="1"/>
  <c r="BC11796" i="1" s="1"/>
  <c r="BC12479" i="1"/>
  <c r="BC10037" i="1" l="1"/>
  <c r="BC11831" i="1"/>
  <c r="BC11832" i="1" s="1"/>
  <c r="BC10061" i="1"/>
  <c r="BC12526" i="1"/>
  <c r="BC11740" i="1"/>
  <c r="BC12023" i="1"/>
  <c r="BC12040" i="1" l="1"/>
  <c r="BC10039" i="1"/>
  <c r="BC12885" i="1"/>
  <c r="BC12049" i="1"/>
  <c r="BC10103" i="1"/>
  <c r="BC10212" i="1" s="1"/>
  <c r="BC10254" i="1" s="1"/>
  <c r="BC11904" i="1"/>
  <c r="BC10438" i="1" l="1"/>
  <c r="BC10449" i="1" s="1"/>
  <c r="BC10268" i="1"/>
  <c r="BC11935" i="1"/>
  <c r="BC11949" i="1" s="1"/>
  <c r="BC10510" i="1"/>
  <c r="BC10547" i="1" s="1"/>
  <c r="BC10559" i="1" s="1"/>
  <c r="BC10582" i="1" s="1"/>
  <c r="BC12093" i="1"/>
  <c r="BC13228" i="1"/>
  <c r="BC10314" i="1" l="1"/>
  <c r="BC10594" i="1"/>
  <c r="BC10598" i="1" s="1"/>
  <c r="BC10613" i="1" s="1"/>
  <c r="BC10630" i="1" s="1"/>
  <c r="BC10642" i="1" s="1"/>
  <c r="BC10670" i="1" s="1"/>
  <c r="BC10693" i="1" s="1"/>
  <c r="BC10697" i="1" s="1"/>
  <c r="BC10491" i="1"/>
  <c r="BC13517" i="1"/>
  <c r="BC12123" i="1"/>
  <c r="BC10715" i="1"/>
  <c r="BC10729" i="1" s="1"/>
  <c r="BC10740" i="1" s="1"/>
  <c r="BC10760" i="1" s="1"/>
  <c r="BC10766" i="1" s="1"/>
  <c r="BC10315" i="1" l="1"/>
  <c r="BC10785" i="1"/>
  <c r="BC10807" i="1" s="1"/>
  <c r="BC10862" i="1" s="1"/>
  <c r="BC14445" i="1"/>
  <c r="BC14472" i="1" s="1"/>
  <c r="BC14495" i="1" s="1"/>
  <c r="BC12192" i="1"/>
  <c r="BC10405" i="1" l="1"/>
  <c r="BC10431" i="1" s="1"/>
  <c r="BC11030" i="1"/>
  <c r="BC10971" i="1"/>
  <c r="BC11009" i="1" s="1"/>
  <c r="BC12220" i="1"/>
  <c r="BC15038" i="1"/>
  <c r="BC15060" i="1" s="1"/>
  <c r="BC15103" i="1" s="1"/>
  <c r="BC15129" i="1" s="1"/>
  <c r="BC15158" i="1" s="1"/>
  <c r="BC15405" i="1" s="1"/>
  <c r="BC15446" i="1" s="1"/>
  <c r="BC15488" i="1" s="1"/>
  <c r="BC15891" i="1" s="1"/>
  <c r="BC15902" i="1" s="1"/>
  <c r="BC15936" i="1" s="1"/>
  <c r="BC16063" i="1" s="1"/>
  <c r="BC16086" i="1" s="1"/>
  <c r="BC16099" i="1" s="1"/>
  <c r="BC16107" i="1" s="1"/>
  <c r="BC16186" i="1" s="1"/>
  <c r="BC16208" i="1" s="1"/>
  <c r="BC16319" i="1" s="1"/>
  <c r="BC11235" i="1"/>
  <c r="BC10476" i="1" l="1"/>
  <c r="BC10592" i="1" s="1"/>
  <c r="BC11054" i="1"/>
  <c r="BC11039" i="1"/>
  <c r="BC11396" i="1"/>
  <c r="BC12258" i="1"/>
  <c r="BC10896" i="1" l="1"/>
  <c r="BC10918" i="1" s="1"/>
  <c r="BC10938" i="1" s="1"/>
  <c r="BC10939" i="1" s="1"/>
  <c r="BC11066" i="1"/>
  <c r="BC11070" i="1" s="1"/>
  <c r="BC11056" i="1"/>
  <c r="BC11244" i="1" s="1"/>
  <c r="BC11325" i="1" s="1"/>
  <c r="BC12306" i="1"/>
  <c r="BC11501" i="1"/>
  <c r="BC11389" i="1" l="1"/>
  <c r="BC11090" i="1"/>
  <c r="BC11098" i="1" s="1"/>
  <c r="BC10970" i="1"/>
  <c r="BC10957" i="1"/>
  <c r="BC12331" i="1"/>
  <c r="BC11429" i="1"/>
  <c r="BC11533" i="1"/>
  <c r="BC12356" i="1"/>
  <c r="BC11045" i="1" l="1"/>
  <c r="BC11477" i="1"/>
  <c r="BC11487" i="1" s="1"/>
  <c r="BC11508" i="1"/>
  <c r="BC11515" i="1" s="1"/>
  <c r="BC12385" i="1"/>
  <c r="BC11637" i="1"/>
  <c r="BC11089" i="1" l="1"/>
  <c r="BC11543" i="1"/>
  <c r="BC11655" i="1"/>
  <c r="BC12413" i="1"/>
  <c r="BC11627" i="1" l="1"/>
  <c r="BC11127" i="1"/>
  <c r="BC11144" i="1" s="1"/>
  <c r="BC11151" i="1" s="1"/>
  <c r="BC11158" i="1" s="1"/>
  <c r="BC11159" i="1" s="1"/>
  <c r="BC11186" i="1" s="1"/>
  <c r="BC11192" i="1" s="1"/>
  <c r="BC11218" i="1" s="1"/>
  <c r="BC11252" i="1" s="1"/>
  <c r="BC11256" i="1" s="1"/>
  <c r="BC11260" i="1" s="1"/>
  <c r="BC11275" i="1" s="1"/>
  <c r="BC11280" i="1" s="1"/>
  <c r="BC11307" i="1" s="1"/>
  <c r="BC11355" i="1" s="1"/>
  <c r="BC11366" i="1" s="1"/>
  <c r="BC11399" i="1" s="1"/>
  <c r="BC12432" i="1"/>
  <c r="BC11490" i="1" l="1"/>
  <c r="BC11436" i="1"/>
  <c r="BC11590" i="1" l="1"/>
  <c r="BC11592" i="1" s="1"/>
  <c r="BC11595" i="1" s="1"/>
  <c r="BC11623" i="1" s="1"/>
  <c r="BC11684" i="1"/>
  <c r="BC11657" i="1" l="1"/>
  <c r="BC11666" i="1" s="1"/>
  <c r="BC11703" i="1"/>
  <c r="BC11672" i="1" l="1"/>
  <c r="BC11738" i="1"/>
  <c r="BC11735" i="1" l="1"/>
  <c r="BC11696" i="1"/>
  <c r="BC11741" i="1" s="1"/>
  <c r="BC11744" i="1"/>
  <c r="BC12469" i="1"/>
  <c r="BC11755" i="1" l="1"/>
  <c r="BC11758" i="1" s="1"/>
  <c r="BC12482" i="1"/>
  <c r="BC11800" i="1"/>
  <c r="BC12504" i="1" l="1"/>
  <c r="BC12514" i="1" s="1"/>
  <c r="BC11792" i="1"/>
  <c r="BC11768" i="1"/>
  <c r="BC11773" i="1" s="1"/>
  <c r="BC11789" i="1" s="1"/>
  <c r="BC12561" i="1"/>
  <c r="BC11794" i="1" l="1"/>
  <c r="BC11798" i="1" s="1"/>
  <c r="BC11793" i="1"/>
  <c r="BC11827" i="1"/>
  <c r="BC12584" i="1"/>
  <c r="BC12586" i="1" s="1"/>
  <c r="BC11860" i="1"/>
  <c r="BC11801" i="1" l="1"/>
  <c r="BC11824" i="1" s="1"/>
  <c r="BC12652" i="1"/>
  <c r="BC12655" i="1" s="1"/>
  <c r="BC12678" i="1" s="1"/>
  <c r="BC12681" i="1" s="1"/>
  <c r="BC12688" i="1" s="1"/>
  <c r="BC11932" i="1"/>
  <c r="BC11850" i="1" l="1"/>
  <c r="BC11853" i="1" s="1"/>
  <c r="BC11854" i="1" s="1"/>
  <c r="BC12797" i="1"/>
  <c r="BC11881" i="1" l="1"/>
  <c r="BC11888" i="1" s="1"/>
  <c r="BC11902" i="1" s="1"/>
  <c r="BC11919" i="1" s="1"/>
  <c r="BC12862" i="1"/>
  <c r="BC11981" i="1"/>
  <c r="BC11951" i="1" l="1"/>
  <c r="BC11952" i="1" s="1"/>
  <c r="BC11963" i="1" s="1"/>
  <c r="BC12907" i="1"/>
  <c r="BC12010" i="1"/>
  <c r="BC12028" i="1" l="1"/>
  <c r="BC12957" i="1"/>
  <c r="BC12047" i="1"/>
  <c r="BC12039" i="1" l="1"/>
  <c r="BC12053" i="1"/>
  <c r="BC12067" i="1" s="1"/>
  <c r="BC12068" i="1" s="1"/>
  <c r="BC13112" i="1" l="1"/>
  <c r="BC12077" i="1"/>
  <c r="BC12069" i="1"/>
  <c r="BC12121" i="1" l="1"/>
  <c r="BC12147" i="1" s="1"/>
  <c r="BC12150" i="1" s="1"/>
  <c r="BC12163" i="1" s="1"/>
  <c r="BC13141" i="1"/>
  <c r="BC12074" i="1"/>
  <c r="BC12110" i="1" l="1"/>
  <c r="BC12173" i="1"/>
  <c r="BC12187" i="1" s="1"/>
  <c r="BC12196" i="1" s="1"/>
  <c r="BC12170" i="1"/>
  <c r="BC12113" i="1" l="1"/>
  <c r="BC12213" i="1"/>
  <c r="BC12225" i="1" s="1"/>
  <c r="BC12254" i="1" s="1"/>
  <c r="BC12201" i="1"/>
  <c r="BC13182" i="1"/>
  <c r="BC12270" i="1" l="1"/>
  <c r="BC12262" i="1"/>
  <c r="BC12267" i="1" s="1"/>
  <c r="BC13204" i="1"/>
  <c r="BC12335" i="1"/>
  <c r="BC12323" i="1"/>
  <c r="BC12341" i="1" l="1"/>
  <c r="BC12336" i="1"/>
  <c r="BC12361" i="1"/>
  <c r="BC12343" i="1"/>
  <c r="BC13210" i="1"/>
  <c r="BC12345" i="1" l="1"/>
  <c r="BC13239" i="1"/>
  <c r="BC12374" i="1"/>
  <c r="BC12365" i="1"/>
  <c r="BC12376" i="1" l="1"/>
  <c r="BC12412" i="1"/>
  <c r="BC12380" i="1"/>
  <c r="BC13255" i="1"/>
  <c r="BC12388" i="1" l="1"/>
  <c r="BC12405" i="1" s="1"/>
  <c r="BC13289" i="1"/>
  <c r="BC12425" i="1"/>
  <c r="BC12426" i="1" s="1"/>
  <c r="BC12420" i="1"/>
  <c r="BC12472" i="1" l="1"/>
  <c r="BC13394" i="1"/>
  <c r="BC12473" i="1"/>
  <c r="BC12489" i="1" l="1"/>
  <c r="BC12525" i="1"/>
  <c r="BC13416" i="1"/>
  <c r="BC13419" i="1" s="1"/>
  <c r="BC13232" i="1"/>
  <c r="BC12528" i="1" l="1"/>
  <c r="BC12535" i="1" s="1"/>
  <c r="BC12546" i="1" s="1"/>
  <c r="BC12572" i="1"/>
  <c r="BC13240" i="1"/>
  <c r="BC13279" i="1" s="1"/>
  <c r="BC13452" i="1"/>
  <c r="BC13473" i="1" s="1"/>
  <c r="BC13487" i="1" s="1"/>
  <c r="BC12583" i="1" l="1"/>
  <c r="BC12599" i="1"/>
  <c r="BC13324" i="1"/>
  <c r="BC13344" i="1" s="1"/>
  <c r="BC13362" i="1" s="1"/>
  <c r="BC13381" i="1" s="1"/>
  <c r="BC13650" i="1"/>
  <c r="BC13661" i="1" s="1"/>
  <c r="BC13685" i="1" s="1"/>
  <c r="BC13694" i="1" s="1"/>
  <c r="BC13695" i="1" s="1"/>
  <c r="BC13712" i="1" s="1"/>
  <c r="BC13719" i="1" s="1"/>
  <c r="BC13731" i="1" s="1"/>
  <c r="BC13734" i="1" s="1"/>
  <c r="BC13738" i="1" s="1"/>
  <c r="BC13739" i="1" s="1"/>
  <c r="BC13774" i="1" s="1"/>
  <c r="BC13779" i="1" s="1"/>
  <c r="BC13828" i="1" s="1"/>
  <c r="BC13868" i="1" s="1"/>
  <c r="BC12608" i="1" l="1"/>
  <c r="BC12636" i="1" s="1"/>
  <c r="BC12638" i="1" s="1"/>
  <c r="BC12712" i="1" s="1"/>
  <c r="BC12727" i="1" s="1"/>
  <c r="BC12746" i="1"/>
  <c r="BC13404" i="1"/>
  <c r="BC13423" i="1" s="1"/>
  <c r="BC13505" i="1" s="1"/>
  <c r="BC13638" i="1" s="1"/>
  <c r="BC13889" i="1"/>
  <c r="BC12783" i="1" l="1"/>
  <c r="BC12826" i="1"/>
  <c r="BC13936" i="1"/>
  <c r="BC13874" i="1"/>
  <c r="BC13934" i="1" s="1"/>
  <c r="BC12834" i="1" l="1"/>
  <c r="BC13980" i="1"/>
  <c r="BC13939" i="1"/>
  <c r="BC12843" i="1" l="1"/>
  <c r="BC12879" i="1" s="1"/>
  <c r="BC12892" i="1" s="1"/>
  <c r="BC14023" i="1"/>
  <c r="BC14114" i="1" s="1"/>
  <c r="BC14115" i="1" s="1"/>
  <c r="BC14130" i="1" s="1"/>
  <c r="BC14192" i="1" s="1"/>
  <c r="BC14224" i="1" s="1"/>
  <c r="BC14266" i="1" s="1"/>
  <c r="BC14270" i="1" s="1"/>
  <c r="BC14300" i="1" s="1"/>
  <c r="BC14347" i="1" s="1"/>
  <c r="BC14354" i="1" s="1"/>
  <c r="BC14400" i="1" s="1"/>
  <c r="BC14409" i="1" s="1"/>
  <c r="BC14579" i="1" s="1"/>
  <c r="BC14676" i="1" s="1"/>
  <c r="BC14951" i="1" s="1"/>
  <c r="BC14961" i="1" s="1"/>
  <c r="BC14965" i="1" s="1"/>
  <c r="BC13994" i="1"/>
  <c r="BC13995" i="1" s="1"/>
  <c r="BC12927" i="1" l="1"/>
  <c r="BC12979" i="1" s="1"/>
  <c r="BC12981" i="1" s="1"/>
  <c r="BC12910" i="1"/>
  <c r="BC13096" i="1" l="1"/>
  <c r="BC12987" i="1"/>
  <c r="BC12989" i="1" l="1"/>
  <c r="BC13021" i="1" s="1"/>
  <c r="BC13022" i="1" s="1"/>
  <c r="BC13117" i="1"/>
  <c r="BC13127" i="1" s="1"/>
  <c r="BC13154" i="1" l="1"/>
  <c r="BC13090" i="1"/>
  <c r="BC13059" i="1"/>
  <c r="BC13084" i="1" l="1"/>
  <c r="BC13106" i="1"/>
  <c r="BC13178" i="1"/>
  <c r="BC13202" i="1" l="1"/>
  <c r="BC13209" i="1" s="1"/>
  <c r="BC13132" i="1"/>
  <c r="BC13162" i="1" l="1"/>
  <c r="BC13193" i="1" l="1"/>
  <c r="BC13213" i="1" l="1"/>
  <c r="BC13231" i="1"/>
  <c r="BC13299" i="1" s="1"/>
  <c r="BE353" i="1"/>
  <c r="BD907" i="1"/>
  <c r="BD268" i="1"/>
  <c r="BF733" i="1"/>
  <c r="BE302" i="1"/>
  <c r="BD349" i="1"/>
  <c r="BF287" i="1"/>
  <c r="BF786" i="1"/>
  <c r="BD716" i="1"/>
  <c r="BF349" i="1"/>
  <c r="BE991" i="1"/>
  <c r="BF526" i="1"/>
  <c r="BE373" i="1"/>
  <c r="BD825" i="1"/>
  <c r="BD453" i="1"/>
  <c r="BE766" i="1"/>
  <c r="BF505" i="1"/>
  <c r="BE899" i="1"/>
  <c r="BE386" i="1"/>
  <c r="BE753" i="1"/>
  <c r="BE756" i="1"/>
  <c r="BD497" i="1"/>
  <c r="BD815" i="1"/>
  <c r="BF937" i="1"/>
  <c r="BE436" i="1"/>
  <c r="BF304" i="1"/>
  <c r="BF765" i="1"/>
  <c r="BF654" i="1"/>
  <c r="BF899" i="1"/>
  <c r="BF643" i="1"/>
  <c r="BE929" i="1"/>
  <c r="BF954" i="1"/>
  <c r="BE292" i="1"/>
  <c r="BE375" i="1"/>
  <c r="BD850" i="1"/>
  <c r="BE561" i="1"/>
  <c r="BF514" i="1"/>
  <c r="BF808" i="1"/>
  <c r="BE515" i="1"/>
  <c r="BD725" i="1"/>
  <c r="BF316" i="1"/>
  <c r="BF531" i="1"/>
  <c r="BD667" i="1"/>
  <c r="BF809" i="1"/>
  <c r="BD691" i="1"/>
  <c r="BF366" i="1"/>
  <c r="BF958" i="1"/>
  <c r="BE893" i="1"/>
  <c r="BE388" i="1"/>
  <c r="BF710" i="1"/>
  <c r="BE425" i="1"/>
  <c r="BD731" i="1"/>
  <c r="BE447" i="1"/>
  <c r="BE502" i="1"/>
  <c r="BF554" i="1"/>
  <c r="BD919" i="1"/>
  <c r="BE531" i="1"/>
  <c r="BF972" i="1"/>
  <c r="BE961" i="1"/>
  <c r="BF340" i="1"/>
  <c r="BF728" i="1"/>
  <c r="BD542" i="1"/>
  <c r="BE288" i="1"/>
  <c r="BD346" i="1"/>
  <c r="BD942" i="1"/>
  <c r="BF861" i="1"/>
  <c r="BF584" i="1"/>
  <c r="BD955" i="1"/>
  <c r="BE716" i="1"/>
  <c r="BE976" i="1"/>
  <c r="BD680" i="1"/>
  <c r="BE892" i="1"/>
  <c r="BD372" i="1"/>
  <c r="BF453" i="1"/>
  <c r="BF789" i="1"/>
  <c r="BD704" i="1"/>
  <c r="BF856" i="1"/>
  <c r="BD861" i="1"/>
  <c r="BD527" i="1"/>
  <c r="BE603" i="1"/>
  <c r="BD785" i="1"/>
  <c r="BE442" i="1"/>
  <c r="BE906" i="1"/>
  <c r="BF281" i="1"/>
  <c r="BF335" i="1"/>
  <c r="BF415" i="1"/>
  <c r="BE746" i="1"/>
  <c r="BF503" i="1"/>
  <c r="BE541" i="1"/>
  <c r="BF548" i="1"/>
  <c r="BF346" i="1"/>
  <c r="BD663" i="1"/>
  <c r="BD560" i="1"/>
  <c r="BE311" i="1"/>
  <c r="BD637" i="1"/>
  <c r="BE409" i="1"/>
  <c r="BF673" i="1"/>
  <c r="BD813" i="1"/>
  <c r="BE406" i="1"/>
  <c r="BF998" i="1"/>
  <c r="BE800" i="1"/>
  <c r="BE608" i="1"/>
  <c r="BD857" i="1"/>
  <c r="BD276" i="1"/>
  <c r="BE565" i="1"/>
  <c r="BF768" i="1"/>
  <c r="BF692" i="1"/>
  <c r="BE922" i="1"/>
  <c r="BD949" i="1"/>
  <c r="BF486" i="1"/>
  <c r="BD998" i="1"/>
  <c r="BE836" i="1"/>
  <c r="BE725" i="1"/>
  <c r="BF859" i="1"/>
  <c r="BD612" i="1"/>
  <c r="BE940" i="1"/>
  <c r="BE995" i="1"/>
  <c r="BE508" i="1"/>
  <c r="BD776" i="1"/>
  <c r="BF766" i="1"/>
  <c r="BE877" i="1"/>
  <c r="BD403" i="1"/>
  <c r="BD488" i="1"/>
  <c r="BF871" i="1"/>
  <c r="BE297" i="1"/>
  <c r="BE313" i="1"/>
  <c r="BF777" i="1"/>
  <c r="BF997" i="1"/>
  <c r="BF416" i="1"/>
  <c r="BD584" i="1"/>
  <c r="BF751" i="1"/>
  <c r="BF446" i="1"/>
  <c r="BF697" i="1"/>
  <c r="BE477" i="1"/>
  <c r="BE787" i="1"/>
  <c r="BE499" i="1"/>
  <c r="BD340" i="1"/>
  <c r="BE791" i="1"/>
  <c r="BE992" i="1"/>
  <c r="BD283" i="1"/>
  <c r="BF758" i="1"/>
  <c r="BE795" i="1"/>
  <c r="BF369" i="1"/>
  <c r="BF663" i="1"/>
  <c r="BF912" i="1"/>
  <c r="BE582" i="1"/>
  <c r="BE880" i="1"/>
  <c r="BE945" i="1"/>
  <c r="BD838" i="1"/>
  <c r="BF405" i="1"/>
  <c r="BE352" i="1"/>
  <c r="BD978" i="1"/>
  <c r="BD891" i="1"/>
  <c r="BF361" i="1"/>
  <c r="BF420" i="1"/>
  <c r="BF721" i="1"/>
  <c r="BD359" i="1"/>
  <c r="BD695" i="1"/>
  <c r="BF402" i="1"/>
  <c r="BE757" i="1"/>
  <c r="BF412" i="1"/>
  <c r="BF925" i="1"/>
  <c r="BF764" i="1"/>
  <c r="BE999" i="1"/>
  <c r="BE863" i="1"/>
  <c r="BE782" i="1"/>
  <c r="BD386" i="1"/>
  <c r="BD624" i="1"/>
  <c r="BD700" i="1"/>
  <c r="BF703" i="1"/>
  <c r="BE923" i="1"/>
  <c r="BE681" i="1"/>
  <c r="BD870" i="1"/>
  <c r="BD421" i="1"/>
  <c r="BE831" i="1"/>
  <c r="BD427" i="1"/>
  <c r="BE363" i="1"/>
  <c r="BF895" i="1"/>
  <c r="BF785" i="1"/>
  <c r="BF780" i="1"/>
  <c r="BE771" i="1"/>
  <c r="BE874" i="1"/>
  <c r="BE789" i="1"/>
  <c r="BE265" i="1"/>
  <c r="BE869" i="1"/>
  <c r="BD910" i="1"/>
  <c r="BF459" i="1"/>
  <c r="BD463" i="1"/>
  <c r="BE415" i="1"/>
  <c r="BF902" i="1"/>
  <c r="BD335" i="1"/>
  <c r="BE960" i="1"/>
  <c r="BD609" i="1"/>
  <c r="BD778" i="1"/>
  <c r="BF410" i="1"/>
  <c r="BF618" i="1"/>
  <c r="BD511" i="1"/>
  <c r="BE605" i="1"/>
  <c r="BE552" i="1"/>
  <c r="BF792" i="1"/>
  <c r="BD925" i="1"/>
  <c r="BD735" i="1"/>
  <c r="BE393" i="1"/>
  <c r="BE427" i="1"/>
  <c r="BF834" i="1"/>
  <c r="BD394" i="1"/>
  <c r="BF836" i="1"/>
  <c r="BD451" i="1"/>
  <c r="BD314" i="1"/>
  <c r="BE619" i="1"/>
  <c r="BD939" i="1"/>
  <c r="BF963" i="1"/>
  <c r="BD632" i="1"/>
  <c r="BF428" i="1"/>
  <c r="BF586" i="1"/>
  <c r="BF300" i="1"/>
  <c r="BF955" i="1"/>
  <c r="BE340" i="1"/>
  <c r="BD962" i="1"/>
  <c r="BF913" i="1"/>
  <c r="BE939" i="1"/>
  <c r="BF557" i="1"/>
  <c r="BF872" i="1"/>
  <c r="BD892" i="1"/>
  <c r="BD290" i="1"/>
  <c r="BD741" i="1"/>
  <c r="BE988" i="1"/>
  <c r="BE282" i="1"/>
  <c r="BD898" i="1"/>
  <c r="BD696" i="1"/>
  <c r="BE708" i="1"/>
  <c r="BF293" i="1"/>
  <c r="BD669" i="1"/>
  <c r="BE583" i="1"/>
  <c r="BF983" i="1"/>
  <c r="BD567" i="1"/>
  <c r="BD379" i="1"/>
  <c r="BE451" i="1"/>
  <c r="BE662" i="1"/>
  <c r="BD392" i="1"/>
  <c r="BD480" i="1"/>
  <c r="BF905" i="1"/>
  <c r="BD304" i="1"/>
  <c r="BD536" i="1"/>
  <c r="BD719" i="1"/>
  <c r="BE574" i="1"/>
  <c r="BF787" i="1"/>
  <c r="BF722" i="1"/>
  <c r="BE634" i="1"/>
  <c r="BE919" i="1"/>
  <c r="BE294" i="1"/>
  <c r="BD798" i="1"/>
  <c r="BD678" i="1"/>
  <c r="BE684" i="1"/>
  <c r="BD673" i="1"/>
  <c r="BF620" i="1"/>
  <c r="BD514" i="1"/>
  <c r="BD733" i="1"/>
  <c r="BE778" i="1"/>
  <c r="BD862" i="1"/>
  <c r="BF290" i="1"/>
  <c r="BD373" i="1"/>
  <c r="BE804" i="1"/>
  <c r="BF892" i="1"/>
  <c r="BF484" i="1"/>
  <c r="BE719" i="1"/>
  <c r="BD543" i="1"/>
  <c r="BE338" i="1"/>
  <c r="BF423" i="1"/>
  <c r="BE942" i="1"/>
  <c r="BD468" i="1"/>
  <c r="BD595" i="1"/>
  <c r="BF829" i="1"/>
  <c r="BE715" i="1"/>
  <c r="BF330" i="1"/>
  <c r="BF457" i="1"/>
  <c r="BD461" i="1"/>
  <c r="BF727" i="1"/>
  <c r="BF897" i="1"/>
  <c r="BF986" i="1"/>
  <c r="BD599" i="1"/>
  <c r="BD471" i="1"/>
  <c r="BF607" i="1"/>
  <c r="BE633" i="1"/>
  <c r="BE840" i="1"/>
  <c r="BD615" i="1"/>
  <c r="BD926" i="1"/>
  <c r="BE336" i="1"/>
  <c r="BD657" i="1"/>
  <c r="BD934" i="1"/>
  <c r="BE754" i="1"/>
  <c r="BE822" i="1"/>
  <c r="BE890" i="1"/>
  <c r="BE667" i="1"/>
  <c r="BF322" i="1"/>
  <c r="BE805" i="1"/>
  <c r="BE813" i="1"/>
  <c r="BE841" i="1"/>
  <c r="BD872" i="1"/>
  <c r="BD374" i="1"/>
  <c r="BF908" i="1"/>
  <c r="BE354" i="1"/>
  <c r="BD482" i="1"/>
  <c r="BD631" i="1"/>
  <c r="BE281" i="1"/>
  <c r="BE948" i="1"/>
  <c r="BF371" i="1"/>
  <c r="BD918" i="1"/>
  <c r="BE417" i="1"/>
  <c r="BF494" i="1"/>
  <c r="BE430" i="1"/>
  <c r="BD577" i="1"/>
  <c r="BE934" i="1"/>
  <c r="BD734" i="1"/>
  <c r="BD297" i="1"/>
  <c r="BF717" i="1"/>
  <c r="BD399" i="1"/>
  <c r="BD923" i="1"/>
  <c r="BD807" i="1"/>
  <c r="BF935" i="1"/>
  <c r="BE884" i="1"/>
  <c r="BD574" i="1"/>
  <c r="BF455" i="1"/>
  <c r="BE366" i="1"/>
  <c r="BE355" i="1"/>
  <c r="BD953" i="1"/>
  <c r="BF888" i="1"/>
  <c r="BD503" i="1"/>
  <c r="BF541" i="1"/>
  <c r="BD423" i="1"/>
  <c r="BE459" i="1"/>
  <c r="BD884" i="1"/>
  <c r="BE954" i="1"/>
  <c r="BD882" i="1"/>
  <c r="BF843" i="1"/>
  <c r="BD601" i="1"/>
  <c r="BD994" i="1"/>
  <c r="BD636" i="1"/>
  <c r="BD642" i="1"/>
  <c r="BE763" i="1"/>
  <c r="BF893" i="1"/>
  <c r="BF343" i="1"/>
  <c r="BD895" i="1"/>
  <c r="BD619" i="1"/>
  <c r="BD493" i="1"/>
  <c r="BE963" i="1"/>
  <c r="BF665" i="1"/>
  <c r="BD420" i="1"/>
  <c r="BD655" i="1"/>
  <c r="BE562" i="1"/>
  <c r="BD761" i="1"/>
  <c r="BD339" i="1"/>
  <c r="BF331" i="1"/>
  <c r="BF840" i="1"/>
  <c r="BE779" i="1"/>
  <c r="BD984" i="1"/>
  <c r="BD727" i="1"/>
  <c r="BE974" i="1"/>
  <c r="BF891" i="1"/>
  <c r="BD398" i="1"/>
  <c r="BE952" i="1"/>
  <c r="BE560" i="1"/>
  <c r="BF406" i="1"/>
  <c r="BD299" i="1"/>
  <c r="BE277" i="1"/>
  <c r="BE721" i="1"/>
  <c r="BE301" i="1"/>
  <c r="BD928" i="1"/>
  <c r="BF272" i="1"/>
  <c r="BF921" i="1"/>
  <c r="BD412" i="1"/>
  <c r="BF992" i="1"/>
  <c r="BF646" i="1"/>
  <c r="BE585" i="1"/>
  <c r="BF771" i="1"/>
  <c r="BE700" i="1"/>
  <c r="BD782" i="1"/>
  <c r="BE986" i="1"/>
  <c r="BE556" i="1"/>
  <c r="BE310" i="1"/>
  <c r="BD665" i="1"/>
  <c r="BF390" i="1"/>
  <c r="BF403" i="1"/>
  <c r="BE270" i="1"/>
  <c r="BF313" i="1"/>
  <c r="BF536" i="1"/>
  <c r="BF538" i="1"/>
  <c r="BF825" i="1"/>
  <c r="BE615" i="1"/>
  <c r="BD449" i="1"/>
  <c r="BE944" i="1"/>
  <c r="BE610" i="1"/>
  <c r="BD280" i="1"/>
  <c r="BD935" i="1"/>
  <c r="BF434" i="1"/>
  <c r="BE553" i="1"/>
  <c r="BE886" i="1"/>
  <c r="BD702" i="1"/>
  <c r="BD588" i="1"/>
  <c r="BE832" i="1"/>
  <c r="BF979" i="1"/>
  <c r="BF712" i="1"/>
  <c r="BD452" i="1"/>
  <c r="BD854" i="1"/>
  <c r="BD272" i="1"/>
  <c r="BD318" i="1"/>
  <c r="BF471" i="1"/>
  <c r="BE339" i="1"/>
  <c r="BD296" i="1"/>
  <c r="BD836" i="1"/>
  <c r="BF462" i="1"/>
  <c r="BD558" i="1"/>
  <c r="BE855" i="1"/>
  <c r="BD967" i="1"/>
  <c r="BF701" i="1"/>
  <c r="BD289" i="1"/>
  <c r="BD458" i="1"/>
  <c r="BE759" i="1"/>
  <c r="BD504" i="1"/>
  <c r="BD415" i="1"/>
  <c r="BF582" i="1"/>
  <c r="BF591" i="1"/>
  <c r="BF818" i="1"/>
  <c r="BD806" i="1"/>
  <c r="BE351" i="1"/>
  <c r="BF285" i="1"/>
  <c r="BF773" i="1"/>
  <c r="BD337" i="1"/>
  <c r="BD692" i="1"/>
  <c r="BF650" i="1"/>
  <c r="BE315" i="1"/>
  <c r="BF613" i="1"/>
  <c r="BD787" i="1"/>
  <c r="BF674" i="1"/>
  <c r="BF750" i="1"/>
  <c r="BE891" i="1"/>
  <c r="BF667" i="1"/>
  <c r="BD927" i="1"/>
  <c r="BD352" i="1"/>
  <c r="BE889" i="1"/>
  <c r="BF490" i="1"/>
  <c r="BE370" i="1"/>
  <c r="BF352" i="1"/>
  <c r="BF468" i="1"/>
  <c r="BE844" i="1"/>
  <c r="BE730" i="1"/>
  <c r="BE683" i="1"/>
  <c r="BD674" i="1"/>
  <c r="BD481" i="1"/>
  <c r="BD281" i="1"/>
  <c r="BF814" i="1"/>
  <c r="BE358" i="1"/>
  <c r="BD981" i="1"/>
  <c r="BE850" i="1"/>
  <c r="BD462" i="1"/>
  <c r="BE464" i="1"/>
  <c r="BF869" i="1"/>
  <c r="BF477" i="1"/>
  <c r="BE967" i="1"/>
  <c r="BE507" i="1"/>
  <c r="BD760" i="1"/>
  <c r="BF365" i="1"/>
  <c r="BF627" i="1"/>
  <c r="BF500" i="1"/>
  <c r="BE666" i="1"/>
  <c r="BD912" i="1"/>
  <c r="BF337" i="1"/>
  <c r="BE711" i="1"/>
  <c r="BF394" i="1"/>
  <c r="BE397" i="1"/>
  <c r="BE325" i="1"/>
  <c r="BE520" i="1"/>
  <c r="BE523" i="1"/>
  <c r="BE918" i="1"/>
  <c r="BE699" i="1"/>
  <c r="BE306" i="1"/>
  <c r="BD429" i="1"/>
  <c r="BF784" i="1"/>
  <c r="BF308" i="1"/>
  <c r="BD478" i="1"/>
  <c r="BD809" i="1"/>
  <c r="BD889" i="1"/>
  <c r="BE972" i="1"/>
  <c r="BF743" i="1"/>
  <c r="BE402" i="1"/>
  <c r="BF355" i="1"/>
  <c r="BF918" i="1"/>
  <c r="BE580" i="1"/>
  <c r="BF632" i="1"/>
  <c r="BD358" i="1"/>
  <c r="BE966" i="1"/>
  <c r="BF552" i="1"/>
  <c r="BD765" i="1"/>
  <c r="BD360" i="1"/>
  <c r="BF478" i="1"/>
  <c r="BF865" i="1"/>
  <c r="BD344" i="1"/>
  <c r="BF396" i="1"/>
  <c r="BE837" i="1"/>
  <c r="BF991" i="1"/>
  <c r="BD812" i="1"/>
  <c r="BE516" i="1"/>
  <c r="BF532" i="1"/>
  <c r="BF705" i="1"/>
  <c r="BE532" i="1"/>
  <c r="BD802" i="1"/>
  <c r="BE617" i="1"/>
  <c r="BE718" i="1"/>
  <c r="BE908" i="1"/>
  <c r="BE680" i="1"/>
  <c r="BE267" i="1"/>
  <c r="BE448" i="1"/>
  <c r="BE672" i="1"/>
  <c r="BF730" i="1"/>
  <c r="BF379" i="1"/>
  <c r="BE482" i="1"/>
  <c r="BE671" i="1"/>
  <c r="BF653" i="1"/>
  <c r="BE483" i="1"/>
  <c r="BD954" i="1"/>
  <c r="BD745" i="1"/>
  <c r="BE650" i="1"/>
  <c r="BE797" i="1"/>
  <c r="BE283" i="1"/>
  <c r="BF978" i="1"/>
  <c r="BF657" i="1"/>
  <c r="BE755" i="1"/>
  <c r="BF651" i="1"/>
  <c r="BE801" i="1"/>
  <c r="BF611" i="1"/>
  <c r="BE828" i="1"/>
  <c r="BD534" i="1"/>
  <c r="BE827" i="1"/>
  <c r="BF828" i="1"/>
  <c r="BF475" i="1"/>
  <c r="BE450" i="1"/>
  <c r="BD591" i="1"/>
  <c r="BF519" i="1"/>
  <c r="BF319" i="1"/>
  <c r="BF742" i="1"/>
  <c r="BF463" i="1"/>
  <c r="BD737" i="1"/>
  <c r="BD639" i="1"/>
  <c r="BD550" i="1"/>
  <c r="BE900" i="1"/>
  <c r="BD818" i="1"/>
  <c r="BD263" i="1"/>
  <c r="BF948" i="1"/>
  <c r="BD334" i="1"/>
  <c r="BF594" i="1"/>
  <c r="BE982" i="1"/>
  <c r="BD894" i="1"/>
  <c r="BD576" i="1"/>
  <c r="BF950" i="1"/>
  <c r="BD602" i="1"/>
  <c r="BF550" i="1"/>
  <c r="BD436" i="1"/>
  <c r="BE806" i="1"/>
  <c r="BD937" i="1"/>
  <c r="BE916" i="1"/>
  <c r="BD723" i="1"/>
  <c r="BE691" i="1"/>
  <c r="BF357" i="1"/>
  <c r="BE643" i="1"/>
  <c r="BD293" i="1"/>
  <c r="BD930" i="1"/>
  <c r="BF419" i="1"/>
  <c r="BE586" i="1"/>
  <c r="BF658" i="1"/>
  <c r="BE987" i="1"/>
  <c r="BF294" i="1"/>
  <c r="BD971" i="1"/>
  <c r="BD317" i="1"/>
  <c r="BE981" i="1"/>
  <c r="BE816" i="1"/>
  <c r="BE645" i="1"/>
  <c r="BE506" i="1"/>
  <c r="BF877" i="1"/>
  <c r="BF524" i="1"/>
  <c r="BF483" i="1"/>
  <c r="BD498" i="1"/>
  <c r="BF878" i="1"/>
  <c r="BF596" i="1"/>
  <c r="BE285" i="1"/>
  <c r="BD1000" i="1"/>
  <c r="BF578" i="1"/>
  <c r="BD672" i="1"/>
  <c r="BE818" i="1"/>
  <c r="BF943" i="1"/>
  <c r="BF377" i="1"/>
  <c r="BF413" i="1"/>
  <c r="BF492" i="1"/>
  <c r="BD356" i="1"/>
  <c r="BF487" i="1"/>
  <c r="BD583" i="1"/>
  <c r="BD848" i="1"/>
  <c r="BE382" i="1"/>
  <c r="BD804" i="1"/>
  <c r="BE606" i="1"/>
  <c r="BE798" i="1"/>
  <c r="BE657" i="1"/>
  <c r="BF334" i="1"/>
  <c r="BE669" i="1"/>
  <c r="BE744" i="1"/>
  <c r="BF713" i="1"/>
  <c r="BD546" i="1"/>
  <c r="BF850" i="1"/>
  <c r="BD292" i="1"/>
  <c r="BF702" i="1"/>
  <c r="BD879" i="1"/>
  <c r="BF676" i="1"/>
  <c r="BF608" i="1"/>
  <c r="BD474" i="1"/>
  <c r="BD563" i="1"/>
  <c r="BF737" i="1"/>
  <c r="BD951" i="1"/>
  <c r="BD443" i="1"/>
  <c r="BE655" i="1"/>
  <c r="BD426" i="1"/>
  <c r="BE273" i="1"/>
  <c r="BF803" i="1"/>
  <c r="BD438" i="1"/>
  <c r="BE573" i="1"/>
  <c r="BF640" i="1"/>
  <c r="BD694" i="1"/>
  <c r="BE510" i="1"/>
  <c r="BF470" i="1"/>
  <c r="BF474" i="1"/>
  <c r="BD767" i="1"/>
  <c r="BD664" i="1"/>
  <c r="BE549" i="1"/>
  <c r="BF990" i="1"/>
  <c r="BD844" i="1"/>
  <c r="BE861" i="1"/>
  <c r="BD835" i="1"/>
  <c r="BD871" i="1"/>
  <c r="BE853" i="1"/>
  <c r="BF283" i="1"/>
  <c r="BD307" i="1"/>
  <c r="BD620" i="1"/>
  <c r="BD724" i="1"/>
  <c r="BF493" i="1"/>
  <c r="BE758" i="1"/>
  <c r="BF732" i="1"/>
  <c r="BD821" i="1"/>
  <c r="BE320" i="1"/>
  <c r="BD647" i="1"/>
  <c r="BF310" i="1"/>
  <c r="BF629" i="1"/>
  <c r="BF668" i="1"/>
  <c r="BE558" i="1"/>
  <c r="BD886" i="1"/>
  <c r="BE901" i="1"/>
  <c r="BE751" i="1"/>
  <c r="BD275" i="1"/>
  <c r="BF314" i="1"/>
  <c r="BD780" i="1"/>
  <c r="BD444" i="1"/>
  <c r="BE571" i="1"/>
  <c r="BF350" i="1"/>
  <c r="BD483" i="1"/>
  <c r="BD874" i="1"/>
  <c r="BE852" i="1"/>
  <c r="BD875" i="1"/>
  <c r="BF621" i="1"/>
  <c r="BD701" i="1"/>
  <c r="BE480" i="1"/>
  <c r="BD840" i="1"/>
  <c r="BE622" i="1"/>
  <c r="BE300" i="1"/>
  <c r="BE707" i="1"/>
  <c r="BE692" i="1"/>
  <c r="BF278" i="1"/>
  <c r="BD987" i="1"/>
  <c r="BE980" i="1"/>
  <c r="BE914" i="1"/>
  <c r="BF571" i="1"/>
  <c r="BD922" i="1"/>
  <c r="BF489" i="1"/>
  <c r="BD638" i="1"/>
  <c r="BD459" i="1"/>
  <c r="BF282" i="1"/>
  <c r="BD313" i="1"/>
  <c r="BF723" i="1"/>
  <c r="BE626" i="1"/>
  <c r="BE379" i="1"/>
  <c r="BE652" i="1"/>
  <c r="BF461" i="1"/>
  <c r="BE697" i="1"/>
  <c r="BE497" i="1"/>
  <c r="BD316" i="1"/>
  <c r="BF793" i="1"/>
  <c r="BD544" i="1"/>
  <c r="BD758" i="1"/>
  <c r="BD416" i="1"/>
  <c r="BF879" i="1"/>
  <c r="BD888" i="1"/>
  <c r="BD343" i="1"/>
  <c r="BF342" i="1"/>
  <c r="BE843" i="1"/>
  <c r="BD772" i="1"/>
  <c r="BF303" i="1"/>
  <c r="BE494" i="1"/>
  <c r="BE749" i="1"/>
  <c r="BE955" i="1"/>
  <c r="BE810" i="1"/>
  <c r="BF965" i="1"/>
  <c r="BD553" i="1"/>
  <c r="BD800" i="1"/>
  <c r="BD351" i="1"/>
  <c r="BE337" i="1"/>
  <c r="BE910" i="1"/>
  <c r="BE276" i="1"/>
  <c r="BD384" i="1"/>
  <c r="BE476" i="1"/>
  <c r="BD545" i="1"/>
  <c r="BF433" i="1"/>
  <c r="BE449" i="1"/>
  <c r="BF353" i="1"/>
  <c r="BE701" i="1"/>
  <c r="BE858" i="1"/>
  <c r="BD408" i="1"/>
  <c r="BE601" i="1"/>
  <c r="BD409" i="1"/>
  <c r="BD507" i="1"/>
  <c r="BD652" i="1"/>
  <c r="BF275" i="1"/>
  <c r="BD548" i="1"/>
  <c r="BE930" i="1"/>
  <c r="BD822" i="1"/>
  <c r="BE693" i="1"/>
  <c r="BF280" i="1"/>
  <c r="BF606" i="1"/>
  <c r="BF848" i="1"/>
  <c r="BF447" i="1"/>
  <c r="BD944" i="1"/>
  <c r="BD750" i="1"/>
  <c r="BE931" i="1"/>
  <c r="BD851" i="1"/>
  <c r="BD422" i="1"/>
  <c r="BE735" i="1"/>
  <c r="BD491" i="1"/>
  <c r="BF362" i="1"/>
  <c r="BE612" i="1"/>
  <c r="BD380" i="1"/>
  <c r="BE369" i="1"/>
  <c r="BD502" i="1"/>
  <c r="BD455" i="1"/>
  <c r="BE815" i="1"/>
  <c r="BD499" i="1"/>
  <c r="BE348" i="1"/>
  <c r="BD414" i="1"/>
  <c r="BD988" i="1"/>
  <c r="BD598" i="1"/>
  <c r="BE696" i="1"/>
  <c r="BF537" i="1"/>
  <c r="BE678" i="1"/>
  <c r="BF993" i="1"/>
  <c r="BF662" i="1"/>
  <c r="BF279" i="1"/>
  <c r="BE554" i="1"/>
  <c r="BF824" i="1"/>
  <c r="BF513" i="1"/>
  <c r="BD341" i="1"/>
  <c r="BD284" i="1"/>
  <c r="BE704" i="1"/>
  <c r="BD537" i="1"/>
  <c r="BD305" i="1"/>
  <c r="BE455" i="1"/>
  <c r="BD976" i="1"/>
  <c r="BD799" i="1"/>
  <c r="BF375" i="1"/>
  <c r="BE361" i="1"/>
  <c r="BD441" i="1"/>
  <c r="BD377" i="1"/>
  <c r="BF883" i="1"/>
  <c r="BE486" i="1"/>
  <c r="BE830" i="1"/>
  <c r="BE432" i="1"/>
  <c r="BD995" i="1"/>
  <c r="BF289" i="1"/>
  <c r="BE564" i="1"/>
  <c r="BE796" i="1"/>
  <c r="BE328" i="1"/>
  <c r="BD635" i="1"/>
  <c r="BF718" i="1"/>
  <c r="BE950" i="1"/>
  <c r="BE401" i="1"/>
  <c r="BE503" i="1"/>
  <c r="BD568" i="1"/>
  <c r="BE418" i="1"/>
  <c r="BF274" i="1"/>
  <c r="BE713" i="1"/>
  <c r="BF812" i="1"/>
  <c r="BD983" i="1"/>
  <c r="BE705" i="1"/>
  <c r="BF268" i="1"/>
  <c r="BF266" i="1"/>
  <c r="BE943" i="1"/>
  <c r="BE978" i="1"/>
  <c r="BD533" i="1"/>
  <c r="BE426" i="1"/>
  <c r="BD331" i="1"/>
  <c r="BD786" i="1"/>
  <c r="BD877" i="1"/>
  <c r="BD417" i="1"/>
  <c r="BD388" i="1"/>
  <c r="BD593" i="1"/>
  <c r="BE769" i="1"/>
  <c r="BF849" i="1"/>
  <c r="BE437" i="1"/>
  <c r="BE544" i="1"/>
  <c r="BF559" i="1"/>
  <c r="BF522" i="1"/>
  <c r="BF450" i="1"/>
  <c r="BE790" i="1"/>
  <c r="BD617" i="1"/>
  <c r="BF858" i="1"/>
  <c r="BD966" i="1"/>
  <c r="BD614" i="1"/>
  <c r="BF754" i="1"/>
  <c r="BE555" i="1"/>
  <c r="BE649" i="1"/>
  <c r="BF887" i="1"/>
  <c r="BF704" i="1"/>
  <c r="BF327" i="1"/>
  <c r="BE695" i="1"/>
  <c r="BF633" i="1"/>
  <c r="BD367" i="1"/>
  <c r="BD744" i="1"/>
  <c r="BE466" i="1"/>
  <c r="BD500" i="1"/>
  <c r="BF932" i="1"/>
  <c r="BD285" i="1"/>
  <c r="BD357" i="1"/>
  <c r="BF794" i="1"/>
  <c r="BE670" i="1"/>
  <c r="BF534" i="1"/>
  <c r="BF835" i="1"/>
  <c r="BD846" i="1"/>
  <c r="BE664" i="1"/>
  <c r="BE419" i="1"/>
  <c r="BD538" i="1"/>
  <c r="BD300" i="1"/>
  <c r="BF720" i="1"/>
  <c r="BF734" i="1"/>
  <c r="BE689" i="1"/>
  <c r="BF700" i="1"/>
  <c r="BE839" i="1"/>
  <c r="BD656" i="1"/>
  <c r="BE656" i="1"/>
  <c r="BF637" i="1"/>
  <c r="BE307" i="1"/>
  <c r="BD830" i="1"/>
  <c r="BF518" i="1"/>
  <c r="BD670" i="1"/>
  <c r="BE867" i="1"/>
  <c r="BE809" i="1"/>
  <c r="BD763" i="1"/>
  <c r="BD959" i="1"/>
  <c r="BE475" i="1"/>
  <c r="BD274" i="1"/>
  <c r="BF370" i="1"/>
  <c r="BF735" i="1"/>
  <c r="BE604" i="1"/>
  <c r="BF373" i="1"/>
  <c r="BD990" i="1"/>
  <c r="BF263" i="1"/>
  <c r="BE808" i="1"/>
  <c r="BF400" i="1"/>
  <c r="BD320" i="1"/>
  <c r="BD661" i="1"/>
  <c r="BD306" i="1"/>
  <c r="BD368" i="1"/>
  <c r="BD759" i="1"/>
  <c r="BD564" i="1"/>
  <c r="BF683" i="1"/>
  <c r="BE821" i="1"/>
  <c r="BD391" i="1"/>
  <c r="BE264" i="1"/>
  <c r="BF846" i="1"/>
  <c r="BD475" i="1"/>
  <c r="BF744" i="1"/>
  <c r="BF989" i="1"/>
  <c r="BF748" i="1"/>
  <c r="BF267" i="1"/>
  <c r="BD442" i="1"/>
  <c r="BD671" i="1"/>
  <c r="BF437" i="1"/>
  <c r="BF638" i="1"/>
  <c r="BE279" i="1"/>
  <c r="BF389" i="1"/>
  <c r="BE572" i="1"/>
  <c r="BE593" i="1"/>
  <c r="BE848" i="1"/>
  <c r="BD863" i="1"/>
  <c r="BE414" i="1"/>
  <c r="BF562" i="1"/>
  <c r="BD956" i="1"/>
  <c r="BF898" i="1"/>
  <c r="BE271" i="1"/>
  <c r="BD532" i="1"/>
  <c r="BF417" i="1"/>
  <c r="BF845" i="1"/>
  <c r="BF292" i="1"/>
  <c r="BF454" i="1"/>
  <c r="BD855" i="1"/>
  <c r="BF672" i="1"/>
  <c r="BF481" i="1"/>
  <c r="BE335" i="1"/>
  <c r="BF842" i="1"/>
  <c r="BE959" i="1"/>
  <c r="BD677" i="1"/>
  <c r="BF741" i="1"/>
  <c r="BF333" i="1"/>
  <c r="BD789" i="1"/>
  <c r="BF288" i="1"/>
  <c r="BE456" i="1"/>
  <c r="BD561" i="1"/>
  <c r="BD479" i="1"/>
  <c r="BF623" i="1"/>
  <c r="BE524" i="1"/>
  <c r="BE1000" i="1"/>
  <c r="BD308" i="1"/>
  <c r="BF568" i="1"/>
  <c r="BF801" i="1"/>
  <c r="BF529" i="1"/>
  <c r="BF425" i="1"/>
  <c r="BF589" i="1"/>
  <c r="BF458" i="1"/>
  <c r="BE324" i="1"/>
  <c r="BF940" i="1"/>
  <c r="BD473" i="1"/>
  <c r="BD729" i="1"/>
  <c r="BE752" i="1"/>
  <c r="BE872" i="1"/>
  <c r="BF790" i="1"/>
  <c r="BE578" i="1"/>
  <c r="BF890" i="1"/>
  <c r="BF540" i="1"/>
  <c r="BF302" i="1"/>
  <c r="BF301" i="1"/>
  <c r="BE575" i="1"/>
  <c r="BE457" i="1"/>
  <c r="BF968" i="1"/>
  <c r="BE385" i="1"/>
  <c r="BD897" i="1"/>
  <c r="BD382" i="1"/>
  <c r="BF634" i="1"/>
  <c r="BF264" i="1"/>
  <c r="BE653" i="1"/>
  <c r="BD613" i="1"/>
  <c r="BD947" i="1"/>
  <c r="BF822" i="1"/>
  <c r="BE936" i="1"/>
  <c r="BD516" i="1"/>
  <c r="BF987" i="1"/>
  <c r="BF957" i="1"/>
  <c r="BD784" i="1"/>
  <c r="BD512" i="1"/>
  <c r="BF472" i="1"/>
  <c r="BF778" i="1"/>
  <c r="BD920" i="1"/>
  <c r="BD485" i="1"/>
  <c r="BF414" i="1"/>
  <c r="BE807" i="1"/>
  <c r="BE888" i="1"/>
  <c r="BF994" i="1"/>
  <c r="BF448" i="1"/>
  <c r="BD890" i="1"/>
  <c r="BD960" i="1"/>
  <c r="BF776" i="1"/>
  <c r="BD867" i="1"/>
  <c r="BD431" i="1"/>
  <c r="BE859" i="1"/>
  <c r="BF551" i="1"/>
  <c r="BF826" i="1"/>
  <c r="BD465" i="1"/>
  <c r="BD447" i="1"/>
  <c r="BE314" i="1"/>
  <c r="BF297" i="1"/>
  <c r="BF348" i="1"/>
  <c r="BF747" i="1"/>
  <c r="BD794" i="1"/>
  <c r="BF644" i="1"/>
  <c r="BF857" i="1"/>
  <c r="BD555" i="1"/>
  <c r="BF659" i="1"/>
  <c r="BE969" i="1"/>
  <c r="BE290" i="1"/>
  <c r="BF564" i="1"/>
  <c r="BE953" i="1"/>
  <c r="BD287" i="1"/>
  <c r="BE977" i="1"/>
  <c r="BF284" i="1"/>
  <c r="BF783" i="1"/>
  <c r="BD791" i="1"/>
  <c r="BF833" i="1"/>
  <c r="BD437" i="1"/>
  <c r="BF600" i="1"/>
  <c r="BF501" i="1"/>
  <c r="BD622" i="1"/>
  <c r="BD660" i="1"/>
  <c r="BE275" i="1"/>
  <c r="BF823" i="1"/>
  <c r="BE613" i="1"/>
  <c r="BD589" i="1"/>
  <c r="BE412" i="1"/>
  <c r="BF917" i="1"/>
  <c r="BF587" i="1"/>
  <c r="BE472" i="1"/>
  <c r="BF661" i="1"/>
  <c r="BE309" i="1"/>
  <c r="BF670" i="1"/>
  <c r="BE334" i="1"/>
  <c r="BD658" i="1"/>
  <c r="BE428" i="1"/>
  <c r="BF325" i="1"/>
  <c r="BD629" i="1"/>
  <c r="BE362" i="1"/>
  <c r="BE530" i="1"/>
  <c r="BF961" i="1"/>
  <c r="BD865" i="1"/>
  <c r="BF497" i="1"/>
  <c r="BF995" i="1"/>
  <c r="BE380" i="1"/>
  <c r="BE286" i="1"/>
  <c r="BF755" i="1"/>
  <c r="BD808" i="1"/>
  <c r="BE479" i="1"/>
  <c r="BE595" i="1"/>
  <c r="BE330" i="1"/>
  <c r="BF372" i="1"/>
  <c r="BD309" i="1"/>
  <c r="BD668" i="1"/>
  <c r="BF797" i="1"/>
  <c r="BF395" i="1"/>
  <c r="BE487" i="1"/>
  <c r="BE973" i="1"/>
  <c r="BE364" i="1"/>
  <c r="BD303" i="1"/>
  <c r="BF509" i="1"/>
  <c r="BD738" i="1"/>
  <c r="BE600" i="1"/>
  <c r="BF810" i="1"/>
  <c r="BE660" i="1"/>
  <c r="BD876" i="1"/>
  <c r="BD797" i="1"/>
  <c r="BF696" i="1"/>
  <c r="BD643" i="1"/>
  <c r="BE677" i="1"/>
  <c r="BD985" i="1"/>
  <c r="BD715" i="1"/>
  <c r="BF831" i="1"/>
  <c r="BF368" i="1"/>
  <c r="BE327" i="1"/>
  <c r="BE452" i="1"/>
  <c r="BE471" i="1"/>
  <c r="BF874" i="1"/>
  <c r="BD697" i="1"/>
  <c r="BE321" i="1"/>
  <c r="BE420" i="1"/>
  <c r="BF762" i="1"/>
  <c r="BF598" i="1"/>
  <c r="BF745" i="1"/>
  <c r="BD376" i="1"/>
  <c r="BE834" i="1"/>
  <c r="BF601" i="1"/>
  <c r="BD319" i="1"/>
  <c r="BE512" i="1"/>
  <c r="BE504" i="1"/>
  <c r="BF570" i="1"/>
  <c r="BD824" i="1"/>
  <c r="BD819" i="1"/>
  <c r="BE722" i="1"/>
  <c r="BE996" i="1"/>
  <c r="BF666" i="1"/>
  <c r="BE770" i="1"/>
  <c r="BF495" i="1"/>
  <c r="BF677" i="1"/>
  <c r="BD390" i="1"/>
  <c r="BF760" i="1"/>
  <c r="BD611" i="1"/>
  <c r="BF344" i="1"/>
  <c r="BF464" i="1"/>
  <c r="BD387" i="1"/>
  <c r="BF682" i="1"/>
  <c r="BF311" i="1"/>
  <c r="BD586" i="1"/>
  <c r="BF867" i="1"/>
  <c r="BF929" i="1"/>
  <c r="BD931" i="1"/>
  <c r="BF456" i="1"/>
  <c r="BE641" i="1"/>
  <c r="BE443" i="1"/>
  <c r="BE621" i="1"/>
  <c r="BD381" i="1"/>
  <c r="BE762" i="1"/>
  <c r="BE287" i="1"/>
  <c r="BD312" i="1"/>
  <c r="BF924" i="1"/>
  <c r="BD940" i="1"/>
  <c r="BD605" i="1"/>
  <c r="BE777" i="1"/>
  <c r="BD501" i="1"/>
  <c r="BD705" i="1"/>
  <c r="BD606" i="1"/>
  <c r="BD562" i="1"/>
  <c r="BF852" i="1"/>
  <c r="BF385" i="1"/>
  <c r="BF817" i="1"/>
  <c r="BF716" i="1"/>
  <c r="BD720" i="1"/>
  <c r="BF386" i="1"/>
  <c r="BE814" i="1"/>
  <c r="BE833" i="1"/>
  <c r="BE522" i="1"/>
  <c r="BD565" i="1"/>
  <c r="BE350" i="1"/>
  <c r="BF345" i="1"/>
  <c r="BF739" i="1"/>
  <c r="BF580" i="1"/>
  <c r="BE993" i="1"/>
  <c r="BF465" i="1"/>
  <c r="BD924" i="1"/>
  <c r="BD428" i="1"/>
  <c r="BD590" i="1"/>
  <c r="BF726" i="1"/>
  <c r="BF599" i="1"/>
  <c r="BF583" i="1"/>
  <c r="BD909" i="1"/>
  <c r="BE962" i="1"/>
  <c r="BE468" i="1"/>
  <c r="BE559" i="1"/>
  <c r="BD370" i="1"/>
  <c r="BD521" i="1"/>
  <c r="BE637" i="1"/>
  <c r="BD530" i="1"/>
  <c r="BF615" i="1"/>
  <c r="BE864" i="1"/>
  <c r="BF934" i="1"/>
  <c r="BE453" i="1"/>
  <c r="BE274" i="1"/>
  <c r="BE742" i="1"/>
  <c r="BF351" i="1"/>
  <c r="BD405" i="1"/>
  <c r="BE824" i="1"/>
  <c r="BD968" i="1"/>
  <c r="BE493" i="1"/>
  <c r="BF647" i="1"/>
  <c r="BD975" i="1"/>
  <c r="BD597" i="1"/>
  <c r="BD338" i="1"/>
  <c r="BF376" i="1"/>
  <c r="BD469" i="1"/>
  <c r="BF388" i="1"/>
  <c r="BE682" i="1"/>
  <c r="BD713" i="1"/>
  <c r="BD554" i="1"/>
  <c r="BE875" i="1"/>
  <c r="BE983" i="1"/>
  <c r="BF432" i="1"/>
  <c r="BD801" i="1"/>
  <c r="BD964" i="1"/>
  <c r="BD992" i="1"/>
  <c r="BE519" i="1"/>
  <c r="BE926" i="1"/>
  <c r="BF974" i="1"/>
  <c r="BD513" i="1"/>
  <c r="BF684" i="1"/>
  <c r="BF725" i="1"/>
  <c r="BD569" i="1"/>
  <c r="BF265" i="1"/>
  <c r="BF298" i="1"/>
  <c r="BD336" i="1"/>
  <c r="BD549" i="1"/>
  <c r="BE490" i="1"/>
  <c r="BE343" i="1"/>
  <c r="BE624" i="1"/>
  <c r="BF443" i="1"/>
  <c r="BD736" i="1"/>
  <c r="BF698" i="1"/>
  <c r="BE607" i="1"/>
  <c r="BE648" i="1"/>
  <c r="BF565" i="1"/>
  <c r="BF374" i="1"/>
  <c r="BF706" i="1"/>
  <c r="BE845" i="1"/>
  <c r="BE842" i="1"/>
  <c r="BD868" i="1"/>
  <c r="BF560" i="1"/>
  <c r="BE411" i="1"/>
  <c r="BD859" i="1"/>
  <c r="BF544" i="1"/>
  <c r="BE975" i="1"/>
  <c r="BF479" i="1"/>
  <c r="BD883" i="1"/>
  <c r="BF837" i="1"/>
  <c r="BF625" i="1"/>
  <c r="BD860" i="1"/>
  <c r="BE391" i="1"/>
  <c r="BE489" i="1"/>
  <c r="BD834" i="1"/>
  <c r="BE620" i="1"/>
  <c r="BE651" i="1"/>
  <c r="BD472" i="1"/>
  <c r="BE525" i="1"/>
  <c r="BD580" i="1"/>
  <c r="BE357" i="1"/>
  <c r="BF988" i="1"/>
  <c r="BF517" i="1"/>
  <c r="BF546" i="1"/>
  <c r="BD706" i="1"/>
  <c r="BD905" i="1"/>
  <c r="BD294" i="1"/>
  <c r="BE706" i="1"/>
  <c r="BF384" i="1"/>
  <c r="BF681" i="1"/>
  <c r="BE887" i="1" l="1"/>
  <c r="BF946" i="1"/>
  <c r="BF656" i="1"/>
  <c r="BD943" i="1"/>
  <c r="BE720" i="1"/>
  <c r="BF971" i="1"/>
  <c r="BD600" i="1"/>
  <c r="BE846" i="1"/>
  <c r="BE329" i="1"/>
  <c r="BE728" i="1"/>
  <c r="BF575" i="1"/>
  <c r="BD510" i="1"/>
  <c r="BD900" i="1"/>
  <c r="BD450" i="1"/>
  <c r="BF782" i="1"/>
  <c r="BD547" i="1"/>
  <c r="BD703" i="1"/>
  <c r="BE296" i="1"/>
  <c r="BE849" i="1"/>
  <c r="BE851" i="1"/>
  <c r="BD969" i="1"/>
  <c r="BE629" i="1"/>
  <c r="BE433" i="1"/>
  <c r="BF581" i="1"/>
  <c r="BF926" i="1"/>
  <c r="BE528" i="1"/>
  <c r="BF527" i="1"/>
  <c r="BD688" i="1"/>
  <c r="BD523" i="1"/>
  <c r="BD439" i="1"/>
  <c r="BD440" i="1"/>
  <c r="BD385" i="1"/>
  <c r="BF328" i="1"/>
  <c r="BD965" i="1"/>
  <c r="BF688" i="1"/>
  <c r="BD633" i="1"/>
  <c r="BD489" i="1"/>
  <c r="BF942" i="1"/>
  <c r="BD419" i="1"/>
  <c r="BE866" i="1"/>
  <c r="BD291" i="1"/>
  <c r="BE949" i="1"/>
  <c r="BE372" i="1"/>
  <c r="BF452" i="1"/>
  <c r="BF964" i="1"/>
  <c r="BE298" i="1"/>
  <c r="BE484" i="1"/>
  <c r="BF914" i="1"/>
  <c r="BE933" i="1"/>
  <c r="BD970" i="1"/>
  <c r="BE938" i="1"/>
  <c r="BF577" i="1"/>
  <c r="BD401" i="1"/>
  <c r="BF687" i="1"/>
  <c r="BD411" i="1"/>
  <c r="BD445" i="1"/>
  <c r="BE326" i="1"/>
  <c r="BD258" i="1"/>
  <c r="BD616" i="1"/>
  <c r="BD650" i="1"/>
  <c r="BE303" i="1"/>
  <c r="BD654" i="1"/>
  <c r="BE638" i="1"/>
  <c r="BD711" i="1"/>
  <c r="BD997" i="1"/>
  <c r="BE985" i="1"/>
  <c r="BD828" i="1"/>
  <c r="BF383" i="1"/>
  <c r="BD327" i="1"/>
  <c r="BE551" i="1"/>
  <c r="BF832" i="1"/>
  <c r="BF966" i="1"/>
  <c r="BD486" i="1"/>
  <c r="BF763" i="1"/>
  <c r="BF652" i="1"/>
  <c r="BE349" i="1"/>
  <c r="BE847" i="1"/>
  <c r="BD610" i="1"/>
  <c r="BF996" i="1"/>
  <c r="BE360" i="1"/>
  <c r="BF418" i="1"/>
  <c r="BD751" i="1"/>
  <c r="BF306" i="1"/>
  <c r="BF380" i="1"/>
  <c r="BE687" i="1"/>
  <c r="BE917" i="1"/>
  <c r="BE259" i="1"/>
  <c r="BF499" i="1"/>
  <c r="BD522" i="1"/>
  <c r="BF401" i="1"/>
  <c r="BE784" i="1"/>
  <c r="BF981" i="1"/>
  <c r="BE885" i="1"/>
  <c r="BE868" i="1"/>
  <c r="BE473" i="1"/>
  <c r="BF276" i="1"/>
  <c r="BE291" i="1"/>
  <c r="BD369" i="1"/>
  <c r="BF614" i="1"/>
  <c r="BF305" i="1"/>
  <c r="BF873" i="1"/>
  <c r="BD878" i="1"/>
  <c r="BD832" i="1"/>
  <c r="BE772" i="1"/>
  <c r="BE399" i="1"/>
  <c r="BD578" i="1"/>
  <c r="BD378" i="1"/>
  <c r="BD520" i="1"/>
  <c r="BD333" i="1"/>
  <c r="BD581" i="1"/>
  <c r="BE377" i="1"/>
  <c r="BE458" i="1"/>
  <c r="BE526" i="1"/>
  <c r="BF715" i="1"/>
  <c r="BF392" i="1"/>
  <c r="BF260" i="1"/>
  <c r="BD645" i="1"/>
  <c r="BF775" i="1"/>
  <c r="BF603" i="1"/>
  <c r="BF545" i="1"/>
  <c r="BF602" i="1"/>
  <c r="BD347" i="1"/>
  <c r="BE513" i="1"/>
  <c r="BD911" i="1"/>
  <c r="BF864" i="1"/>
  <c r="BE644" i="1"/>
  <c r="BE676" i="1"/>
  <c r="BF631" i="1"/>
  <c r="BE577" i="1"/>
  <c r="BF884" i="1"/>
  <c r="BF967" i="1"/>
  <c r="BD699" i="1"/>
  <c r="BF523" i="1"/>
  <c r="BF933" i="1"/>
  <c r="BE439" i="1"/>
  <c r="BD557" i="1"/>
  <c r="BE435" i="1"/>
  <c r="BF736" i="1"/>
  <c r="BD323" i="1"/>
  <c r="BD535" i="1"/>
  <c r="BE907" i="1"/>
  <c r="BF901" i="1"/>
  <c r="BF759" i="1"/>
  <c r="BF931" i="1"/>
  <c r="BF256" i="1"/>
  <c r="BD395" i="1"/>
  <c r="BF530" i="1"/>
  <c r="BF936" i="1"/>
  <c r="BF830" i="1"/>
  <c r="BE835" i="1"/>
  <c r="BE378" i="1"/>
  <c r="BF800" i="1"/>
  <c r="BF466" i="1"/>
  <c r="BD936" i="1"/>
  <c r="BE469" i="1"/>
  <c r="BE495" i="1"/>
  <c r="BF556" i="1"/>
  <c r="BF827" i="1"/>
  <c r="BD769" i="1"/>
  <c r="BD973" i="1"/>
  <c r="BD515" i="1"/>
  <c r="BE628" i="1"/>
  <c r="BD847" i="1"/>
  <c r="BF767" i="1"/>
  <c r="BF649" i="1"/>
  <c r="BF664" i="1"/>
  <c r="BF467" i="1"/>
  <c r="BE394" i="1"/>
  <c r="BE740" i="1"/>
  <c r="BD464" i="1"/>
  <c r="BF951" i="1"/>
  <c r="BD342" i="1"/>
  <c r="BD448" i="1"/>
  <c r="BD259" i="1"/>
  <c r="BD779" i="1"/>
  <c r="BF508" i="1"/>
  <c r="BD311" i="1"/>
  <c r="BD880" i="1"/>
  <c r="BD505" i="1"/>
  <c r="BF535" i="1"/>
  <c r="BF391" i="1"/>
  <c r="BF558" i="1"/>
  <c r="BF973" i="1"/>
  <c r="BF709" i="1"/>
  <c r="BF714" i="1"/>
  <c r="BD484" i="1"/>
  <c r="BD991" i="1"/>
  <c r="BD621" i="1"/>
  <c r="BE588" i="1"/>
  <c r="BD814" i="1"/>
  <c r="BD820" i="1"/>
  <c r="BE299" i="1"/>
  <c r="BE537" i="1"/>
  <c r="BF876" i="1"/>
  <c r="BD279" i="1"/>
  <c r="BE668" i="1"/>
  <c r="BE965" i="1"/>
  <c r="BD402" i="1"/>
  <c r="BE990" i="1"/>
  <c r="BD903" i="1"/>
  <c r="BD330" i="1"/>
  <c r="BF329" i="1"/>
  <c r="BD406" i="1"/>
  <c r="BF21" i="1"/>
  <c r="BF10" i="1"/>
  <c r="BE51" i="1"/>
  <c r="BD253" i="1"/>
  <c r="BF16" i="1"/>
  <c r="BD227" i="1"/>
  <c r="BE18" i="1"/>
  <c r="BE121" i="1"/>
  <c r="BF41" i="1"/>
  <c r="BE229" i="1"/>
  <c r="BD77" i="1"/>
  <c r="BE25" i="1"/>
  <c r="BD158" i="1"/>
  <c r="BE176" i="1"/>
  <c r="BD236" i="1"/>
  <c r="BF66" i="1"/>
  <c r="BE60" i="1"/>
  <c r="BE79" i="1"/>
  <c r="BD78" i="1"/>
  <c r="BF92" i="1"/>
  <c r="BD168" i="1"/>
  <c r="BE69" i="1"/>
  <c r="BD8" i="1"/>
  <c r="BE29" i="1"/>
  <c r="BF56" i="1"/>
  <c r="BE130" i="1"/>
  <c r="BF212" i="1"/>
  <c r="BF85" i="1"/>
  <c r="BF134" i="1"/>
  <c r="BE164" i="1"/>
  <c r="BD210" i="1"/>
  <c r="BF253" i="1"/>
  <c r="BE227" i="1"/>
  <c r="BE107" i="1"/>
  <c r="BD18" i="1"/>
  <c r="BE208" i="1"/>
  <c r="BD242" i="1"/>
  <c r="BD184" i="1"/>
  <c r="BF67" i="1"/>
  <c r="BE44" i="1"/>
  <c r="BD151" i="1"/>
  <c r="BF155" i="1"/>
  <c r="BD215" i="1"/>
  <c r="BF29" i="1"/>
  <c r="BD99" i="1"/>
  <c r="BD220" i="1"/>
  <c r="BD122" i="1"/>
  <c r="BF5" i="1"/>
  <c r="BE154" i="1"/>
  <c r="BE191" i="1"/>
  <c r="BE250" i="1"/>
  <c r="BD70" i="1"/>
  <c r="BD119" i="1"/>
  <c r="BF45" i="1"/>
  <c r="BD86" i="1"/>
  <c r="BF119" i="1"/>
  <c r="BE77" i="1"/>
  <c r="BE199" i="1"/>
  <c r="BF197" i="1"/>
  <c r="BE95" i="1"/>
  <c r="BE21" i="1"/>
  <c r="BF97" i="1"/>
  <c r="BD198" i="1"/>
  <c r="BD239" i="1"/>
  <c r="BF192" i="1"/>
  <c r="BF50" i="1"/>
  <c r="BF88" i="1"/>
  <c r="BD27" i="1"/>
  <c r="BE251" i="1"/>
  <c r="BE210" i="1"/>
  <c r="BD121" i="1"/>
  <c r="BD174" i="1"/>
  <c r="BE56" i="1"/>
  <c r="BF70" i="1"/>
  <c r="BE59" i="1"/>
  <c r="BD153" i="1"/>
  <c r="BF86" i="1"/>
  <c r="BD180" i="1"/>
  <c r="BF168" i="1"/>
  <c r="BE27" i="1"/>
  <c r="BE58" i="1"/>
  <c r="BD108" i="1"/>
  <c r="BE105" i="1"/>
  <c r="BF163" i="1"/>
  <c r="BF183" i="1"/>
  <c r="BF79" i="1"/>
  <c r="BD155" i="1"/>
  <c r="BD131" i="1"/>
  <c r="BE224" i="1"/>
  <c r="BE200" i="1"/>
  <c r="BD128" i="1"/>
  <c r="BE35" i="1"/>
  <c r="BD234" i="1"/>
  <c r="BE185" i="1"/>
  <c r="BD146" i="1"/>
  <c r="BF246" i="1"/>
  <c r="BD144" i="1"/>
  <c r="BF156" i="1"/>
  <c r="BF201" i="1"/>
  <c r="BF230" i="1"/>
  <c r="BD223" i="1"/>
  <c r="BF73" i="1"/>
  <c r="BE42" i="1"/>
  <c r="BE207" i="1"/>
  <c r="BF189" i="1"/>
  <c r="BF81" i="1"/>
  <c r="BD209" i="1"/>
  <c r="BF178" i="1"/>
  <c r="BF36" i="1"/>
  <c r="BF244" i="1"/>
  <c r="BD140" i="1"/>
  <c r="BE99" i="1"/>
  <c r="BF52" i="1"/>
  <c r="BE31" i="1"/>
  <c r="BD45" i="1"/>
  <c r="BD238" i="1"/>
  <c r="BE73" i="1"/>
  <c r="BE84" i="1"/>
  <c r="BF186" i="1"/>
  <c r="BD87" i="1"/>
  <c r="BF213" i="1"/>
  <c r="BD245" i="1"/>
  <c r="BD97" i="1"/>
  <c r="BE127" i="1"/>
  <c r="BF167" i="1"/>
  <c r="BE17" i="1"/>
  <c r="BD218" i="1"/>
  <c r="BF194" i="1"/>
  <c r="BF113" i="1"/>
  <c r="BD249" i="1"/>
  <c r="BF101" i="1"/>
  <c r="BF17" i="1"/>
  <c r="BF220" i="1"/>
  <c r="BF160" i="1"/>
  <c r="BE61" i="1"/>
  <c r="BF98" i="1"/>
  <c r="BD170" i="1"/>
  <c r="BE114" i="1"/>
  <c r="BE198" i="1"/>
  <c r="BD69" i="1"/>
  <c r="BE214" i="1"/>
  <c r="BE98" i="1"/>
  <c r="BF46" i="1"/>
  <c r="BE212" i="1"/>
  <c r="BD199" i="1"/>
  <c r="BE146" i="1"/>
  <c r="BF162" i="1"/>
  <c r="BF243" i="1"/>
  <c r="BD154" i="1"/>
  <c r="BD3" i="1"/>
  <c r="BE119" i="1"/>
  <c r="BE152" i="1"/>
  <c r="BD167" i="1"/>
  <c r="BF200" i="1"/>
  <c r="BD187" i="1"/>
  <c r="BE32" i="1"/>
  <c r="BF137" i="1"/>
  <c r="BD160" i="1"/>
  <c r="BF206" i="1"/>
  <c r="BD30" i="1"/>
  <c r="BD54" i="1"/>
  <c r="BE161" i="1"/>
  <c r="BF216" i="1"/>
  <c r="BF84" i="1"/>
  <c r="BE11" i="1"/>
  <c r="BE124" i="1"/>
  <c r="BD127" i="1"/>
  <c r="BE37" i="1"/>
  <c r="BD231" i="1"/>
  <c r="BF125" i="1"/>
  <c r="BF172" i="1"/>
  <c r="BD93" i="1"/>
  <c r="BF136" i="1"/>
  <c r="BD37" i="1"/>
  <c r="BE13" i="1"/>
  <c r="BE246" i="1"/>
  <c r="BE204" i="1"/>
  <c r="BF146" i="1"/>
  <c r="BE151" i="1"/>
  <c r="BF141" i="1"/>
  <c r="BF199" i="1"/>
  <c r="BE187" i="1"/>
  <c r="BE36" i="1"/>
  <c r="BD202" i="1"/>
  <c r="BE68" i="1"/>
  <c r="BE163" i="1"/>
  <c r="BE104" i="1"/>
  <c r="BE205" i="1"/>
  <c r="BF118" i="1"/>
  <c r="BD17" i="1"/>
  <c r="BE181" i="1"/>
  <c r="BF142" i="1"/>
  <c r="BE211" i="1"/>
  <c r="BE216" i="1"/>
  <c r="BD22" i="1"/>
  <c r="BD195" i="1"/>
  <c r="BD246" i="1"/>
  <c r="BE116" i="1"/>
  <c r="BF30" i="1"/>
  <c r="BD173" i="1"/>
  <c r="BF152" i="1"/>
  <c r="BD61" i="1"/>
  <c r="BF150" i="1"/>
  <c r="BD5" i="1"/>
  <c r="BE57" i="1"/>
  <c r="BE72" i="1"/>
  <c r="BD34" i="1"/>
  <c r="BD113" i="1"/>
  <c r="BD41" i="1"/>
  <c r="BF3" i="1"/>
  <c r="BE62" i="1"/>
  <c r="BF24" i="1"/>
  <c r="BE240" i="1"/>
  <c r="BF177" i="1"/>
  <c r="BD106" i="1"/>
  <c r="BF32" i="1"/>
  <c r="BE28" i="1"/>
  <c r="BD205" i="1"/>
  <c r="BE244" i="1"/>
  <c r="BF11" i="1"/>
  <c r="BF175" i="1"/>
  <c r="BD169" i="1"/>
  <c r="BD207" i="1"/>
  <c r="BE203" i="1"/>
  <c r="BD117" i="1"/>
  <c r="BE141" i="1"/>
  <c r="BE26" i="1"/>
  <c r="BF40" i="1"/>
  <c r="BF234" i="1"/>
  <c r="BE243" i="1"/>
  <c r="BD133" i="1"/>
  <c r="BD53" i="1"/>
  <c r="BE180" i="1"/>
  <c r="BD36" i="1"/>
  <c r="BF247" i="1"/>
  <c r="BD115" i="1"/>
  <c r="BF236" i="1"/>
  <c r="BF72" i="1"/>
  <c r="BF124" i="1"/>
  <c r="BE81" i="1"/>
  <c r="BD12" i="1"/>
  <c r="BF153" i="1"/>
  <c r="BE76" i="1"/>
  <c r="BF2" i="1"/>
  <c r="BH2" i="1" s="1"/>
  <c r="BJ2" i="1" s="1"/>
  <c r="BK2" i="1" s="1"/>
  <c r="BF161" i="1"/>
  <c r="BF215" i="1"/>
  <c r="BE46" i="1"/>
  <c r="BE234" i="1"/>
  <c r="BD43" i="1"/>
  <c r="BE80" i="1"/>
  <c r="BF198" i="1"/>
  <c r="BE236" i="1"/>
  <c r="BE213" i="1"/>
  <c r="BE149" i="1"/>
  <c r="BF165" i="1"/>
  <c r="BF132" i="1"/>
  <c r="BD204" i="1"/>
  <c r="BD74" i="1"/>
  <c r="BF94" i="1"/>
  <c r="BE89" i="1"/>
  <c r="BE47" i="1"/>
  <c r="BF224" i="1"/>
  <c r="BD109" i="1"/>
  <c r="BE22" i="1"/>
  <c r="BF107" i="1"/>
  <c r="BF91" i="1"/>
  <c r="BF55" i="1"/>
  <c r="BF233" i="1"/>
  <c r="BD7" i="1"/>
  <c r="BD47" i="1"/>
  <c r="BD176" i="1"/>
  <c r="BF7" i="1"/>
  <c r="BD4" i="1"/>
  <c r="BD57" i="1"/>
  <c r="BE74" i="1"/>
  <c r="BF114" i="1"/>
  <c r="BD243" i="1"/>
  <c r="BE128" i="1"/>
  <c r="BE179" i="1"/>
  <c r="BF217" i="1"/>
  <c r="BF100" i="1"/>
  <c r="BF242" i="1"/>
  <c r="BD42" i="1"/>
  <c r="BD216" i="1"/>
  <c r="BE253" i="1"/>
  <c r="BF71" i="1"/>
  <c r="BE66" i="1"/>
  <c r="BD172" i="1"/>
  <c r="BD235" i="1"/>
  <c r="BF185" i="1"/>
  <c r="BD147" i="1"/>
  <c r="BF33" i="1"/>
  <c r="BD226" i="1"/>
  <c r="BE193" i="1"/>
  <c r="BE188" i="1"/>
  <c r="BE156" i="1"/>
  <c r="BE160" i="1"/>
  <c r="BD10" i="1"/>
  <c r="BD129" i="1"/>
  <c r="BD116" i="1"/>
  <c r="BF15" i="1"/>
  <c r="BE222" i="1"/>
  <c r="BF19" i="1"/>
  <c r="BD85" i="1"/>
  <c r="BF145" i="1"/>
  <c r="BE138" i="1"/>
  <c r="BD189" i="1"/>
  <c r="BD102" i="1"/>
  <c r="BF57" i="1"/>
  <c r="BE194" i="1"/>
  <c r="BF225" i="1"/>
  <c r="BF23" i="1"/>
  <c r="BF64" i="1"/>
  <c r="BF133" i="1"/>
  <c r="BD130" i="1"/>
  <c r="BF191" i="1"/>
  <c r="BF69" i="1"/>
  <c r="BF130" i="1"/>
  <c r="BD44" i="1"/>
  <c r="BD15" i="1"/>
  <c r="BF179" i="1"/>
  <c r="BF240" i="1"/>
  <c r="BD58" i="1"/>
  <c r="BD185" i="1"/>
  <c r="BD49" i="1"/>
  <c r="BE145" i="1"/>
  <c r="BF232" i="1"/>
  <c r="BF93" i="1"/>
  <c r="BE111" i="1"/>
  <c r="BE40" i="1"/>
  <c r="BE113" i="1"/>
  <c r="BF138" i="1"/>
  <c r="BE103" i="1"/>
  <c r="BD112" i="1"/>
  <c r="BD222" i="1"/>
  <c r="BE15" i="1"/>
  <c r="BF47" i="1"/>
  <c r="BF12" i="1"/>
  <c r="BE12" i="1"/>
  <c r="BD182" i="1"/>
  <c r="BE142" i="1"/>
  <c r="BF128" i="1"/>
  <c r="BD145" i="1"/>
  <c r="BE225" i="1"/>
  <c r="BD232" i="1"/>
  <c r="BF202" i="1"/>
  <c r="BD192" i="1"/>
  <c r="BE8" i="1"/>
  <c r="BF235" i="1"/>
  <c r="BE235" i="1"/>
  <c r="BE242" i="1"/>
  <c r="BE49" i="1"/>
  <c r="BE170" i="1"/>
  <c r="BD194" i="1"/>
  <c r="BE173" i="1"/>
  <c r="BE33" i="1"/>
  <c r="BD161" i="1"/>
  <c r="BF157" i="1"/>
  <c r="BE10" i="1"/>
  <c r="BF241" i="1"/>
  <c r="BD81" i="1"/>
  <c r="BF116" i="1"/>
  <c r="BD55" i="1"/>
  <c r="BD63" i="1"/>
  <c r="BD72" i="1"/>
  <c r="BD35" i="1"/>
  <c r="BF135" i="1"/>
  <c r="BF95" i="1"/>
  <c r="BD90" i="1"/>
  <c r="BE78" i="1"/>
  <c r="BD16" i="1"/>
  <c r="BD149" i="1"/>
  <c r="BD100" i="1"/>
  <c r="BE239" i="1"/>
  <c r="BE232" i="1"/>
  <c r="BD9" i="1"/>
  <c r="BF35" i="1"/>
  <c r="BD230" i="1"/>
  <c r="BE126" i="1"/>
  <c r="BE65" i="1"/>
  <c r="BE23" i="1"/>
  <c r="BE117" i="1"/>
  <c r="BF20" i="1"/>
  <c r="BD59" i="1"/>
  <c r="BE186" i="1"/>
  <c r="BD178" i="1"/>
  <c r="BD11" i="1"/>
  <c r="BD19" i="1"/>
  <c r="BD96" i="1"/>
  <c r="BD60" i="1"/>
  <c r="BF34" i="1"/>
  <c r="BF48" i="1"/>
  <c r="BF6" i="1"/>
  <c r="BE219" i="1"/>
  <c r="BD214" i="1"/>
  <c r="BD186" i="1"/>
  <c r="BF123" i="1"/>
  <c r="BF54" i="1"/>
  <c r="BF193" i="1"/>
  <c r="BF250" i="1"/>
  <c r="BD163" i="1"/>
  <c r="BD132" i="1"/>
  <c r="BE192" i="1"/>
  <c r="BD191" i="1"/>
  <c r="BE168" i="1"/>
  <c r="BF14" i="1"/>
  <c r="BF77" i="1"/>
  <c r="BE4" i="1"/>
  <c r="BE38" i="1"/>
  <c r="BF181" i="1"/>
  <c r="BD190" i="1"/>
  <c r="BF4" i="1"/>
  <c r="BH4" i="1" s="1"/>
  <c r="BJ4" i="1" s="1"/>
  <c r="BK4" i="1" s="1"/>
  <c r="BD91" i="1"/>
  <c r="BD156" i="1"/>
  <c r="BE123" i="1"/>
  <c r="BE102" i="1"/>
  <c r="BF122" i="1"/>
  <c r="BD247" i="1"/>
  <c r="BF219" i="1"/>
  <c r="BF9" i="1"/>
  <c r="BD126" i="1"/>
  <c r="BD71" i="1"/>
  <c r="BF126" i="1"/>
  <c r="BD244" i="1"/>
  <c r="BE245" i="1"/>
  <c r="BD66" i="1"/>
  <c r="BD23" i="1"/>
  <c r="BD24" i="1"/>
  <c r="BD217" i="1"/>
  <c r="BD233" i="1"/>
  <c r="BD159" i="1"/>
  <c r="BE166" i="1"/>
  <c r="BE175" i="1"/>
  <c r="BF111" i="1"/>
  <c r="BD143" i="1"/>
  <c r="BD94" i="1"/>
  <c r="BE233" i="1"/>
  <c r="BF252" i="1"/>
  <c r="BD13" i="1"/>
  <c r="BE14" i="1"/>
  <c r="BE122" i="1"/>
  <c r="BF38" i="1"/>
  <c r="BD157" i="1"/>
  <c r="BD56" i="1"/>
  <c r="BE92" i="1"/>
  <c r="BF171" i="1"/>
  <c r="BE88" i="1"/>
  <c r="BE6" i="1"/>
  <c r="BE9" i="1"/>
  <c r="BD38" i="1"/>
  <c r="BE83" i="1"/>
  <c r="BE195" i="1"/>
  <c r="BF207" i="1"/>
  <c r="BD111" i="1"/>
  <c r="BD221" i="1"/>
  <c r="BD84" i="1"/>
  <c r="BF75" i="1"/>
  <c r="BF239" i="1"/>
  <c r="BE53" i="1"/>
  <c r="BE34" i="1"/>
  <c r="BD33" i="1"/>
  <c r="BD98" i="1"/>
  <c r="BE97" i="1"/>
  <c r="BE106" i="1"/>
  <c r="BD211" i="1"/>
  <c r="BE55" i="1"/>
  <c r="BE125" i="1"/>
  <c r="BF164" i="1"/>
  <c r="BF237" i="1"/>
  <c r="BE201" i="1"/>
  <c r="BE19" i="1"/>
  <c r="BE45" i="1"/>
  <c r="BD208" i="1"/>
  <c r="BF89" i="1"/>
  <c r="BF205" i="1"/>
  <c r="BD120" i="1"/>
  <c r="BF18" i="1"/>
  <c r="BF151" i="1"/>
  <c r="BD124" i="1"/>
  <c r="BD52" i="1"/>
  <c r="BD229" i="1"/>
  <c r="BF159" i="1"/>
  <c r="BE137" i="1"/>
  <c r="BE197" i="1"/>
  <c r="BF109" i="1"/>
  <c r="BF249" i="1"/>
  <c r="BF211" i="1"/>
  <c r="BE85" i="1"/>
  <c r="BD79" i="1"/>
  <c r="BF204" i="1"/>
  <c r="BE2" i="1"/>
  <c r="BF187" i="1"/>
  <c r="BE96" i="1"/>
  <c r="BE157" i="1"/>
  <c r="BD251" i="1"/>
  <c r="BD193" i="1"/>
  <c r="BD134" i="1"/>
  <c r="BD203" i="1"/>
  <c r="BF149" i="1"/>
  <c r="BE174" i="1"/>
  <c r="BD240" i="1"/>
  <c r="BE90" i="1"/>
  <c r="BD206" i="1"/>
  <c r="BE5" i="1"/>
  <c r="BF104" i="1"/>
  <c r="BF229" i="1"/>
  <c r="BF96" i="1"/>
  <c r="BF231" i="1"/>
  <c r="BF62" i="1"/>
  <c r="BE184" i="1"/>
  <c r="BF144" i="1"/>
  <c r="BF106" i="1"/>
  <c r="BF105" i="1"/>
  <c r="BE217" i="1"/>
  <c r="BD152" i="1"/>
  <c r="BD6" i="1"/>
  <c r="BE52" i="1"/>
  <c r="BF226" i="1"/>
  <c r="BF82" i="1"/>
  <c r="BE115" i="1"/>
  <c r="BE165" i="1"/>
  <c r="BD197" i="1"/>
  <c r="BF218" i="1"/>
  <c r="BF51" i="1"/>
  <c r="BD20" i="1"/>
  <c r="BF223" i="1"/>
  <c r="BD183" i="1"/>
  <c r="BE86" i="1"/>
  <c r="BE118" i="1"/>
  <c r="BD181" i="1"/>
  <c r="BE54" i="1"/>
  <c r="BE140" i="1"/>
  <c r="BE109" i="1"/>
  <c r="BE43" i="1"/>
  <c r="BE183" i="1"/>
  <c r="BE231" i="1"/>
  <c r="BF103" i="1"/>
  <c r="BD14" i="1"/>
  <c r="BF76" i="1"/>
  <c r="BF53" i="1"/>
  <c r="BD252" i="1"/>
  <c r="BE247" i="1"/>
  <c r="BD110" i="1"/>
  <c r="BF131" i="1"/>
  <c r="BF174" i="1"/>
  <c r="BD148" i="1"/>
  <c r="BF158" i="1"/>
  <c r="BF49" i="1"/>
  <c r="BD46" i="1"/>
  <c r="BF196" i="1"/>
  <c r="BF248" i="1"/>
  <c r="BE100" i="1"/>
  <c r="BE108" i="1"/>
  <c r="BE70" i="1"/>
  <c r="BF13" i="1"/>
  <c r="BD237" i="1"/>
  <c r="BE63" i="1"/>
  <c r="BE189" i="1"/>
  <c r="BF58" i="1"/>
  <c r="BF44" i="1"/>
  <c r="BF210" i="1"/>
  <c r="BF209" i="1"/>
  <c r="BD123" i="1"/>
  <c r="BE171" i="1"/>
  <c r="BD177" i="1"/>
  <c r="BE91" i="1"/>
  <c r="BD228" i="1"/>
  <c r="BD32" i="1"/>
  <c r="BD51" i="1"/>
  <c r="BD101" i="1"/>
  <c r="BD31" i="1"/>
  <c r="BD114" i="1"/>
  <c r="BD175" i="1"/>
  <c r="BF78" i="1"/>
  <c r="BF25" i="1"/>
  <c r="BE120" i="1"/>
  <c r="BD75" i="1"/>
  <c r="BF102" i="1"/>
  <c r="BE3" i="1"/>
  <c r="BF222" i="1"/>
  <c r="BE144" i="1"/>
  <c r="BE178" i="1"/>
  <c r="BD107" i="1"/>
  <c r="BE202" i="1"/>
  <c r="BE248" i="1"/>
  <c r="BE16" i="1"/>
  <c r="BE30" i="1"/>
  <c r="BF228" i="1"/>
  <c r="BE226" i="1"/>
  <c r="BF63" i="1"/>
  <c r="BF43" i="1"/>
  <c r="BE75" i="1"/>
  <c r="BE139" i="1"/>
  <c r="BF173" i="1"/>
  <c r="BE172" i="1"/>
  <c r="BE209" i="1"/>
  <c r="BD136" i="1"/>
  <c r="BD28" i="1"/>
  <c r="BF169" i="1"/>
  <c r="BE249" i="1"/>
  <c r="BF127" i="1"/>
  <c r="BD68" i="1"/>
  <c r="BD95" i="1"/>
  <c r="BD73" i="1"/>
  <c r="BE94" i="1"/>
  <c r="BE133" i="1"/>
  <c r="BE230" i="1"/>
  <c r="BD40" i="1"/>
  <c r="BF99" i="1"/>
  <c r="BE131" i="1"/>
  <c r="BF28" i="1"/>
  <c r="BD64" i="1"/>
  <c r="BF188" i="1"/>
  <c r="BE64" i="1"/>
  <c r="BE134" i="1"/>
  <c r="BD65" i="1"/>
  <c r="BF22" i="1"/>
  <c r="BF227" i="1"/>
  <c r="BD118" i="1"/>
  <c r="BD137" i="1"/>
  <c r="BE87" i="1"/>
  <c r="BE218" i="1"/>
  <c r="BD225" i="1"/>
  <c r="BE196" i="1"/>
  <c r="BF147" i="1"/>
  <c r="BE129" i="1"/>
  <c r="BD200" i="1"/>
  <c r="BE50" i="1"/>
  <c r="BE241" i="1"/>
  <c r="BD92" i="1"/>
  <c r="BD135" i="1"/>
  <c r="BD164" i="1"/>
  <c r="BD171" i="1"/>
  <c r="BD139" i="1"/>
  <c r="BF190" i="1"/>
  <c r="BE41" i="1"/>
  <c r="BF42" i="1"/>
  <c r="BD212" i="1"/>
  <c r="BF139" i="1"/>
  <c r="BD83" i="1"/>
  <c r="BE101" i="1"/>
  <c r="BD241" i="1"/>
  <c r="BF117" i="1"/>
  <c r="BF80" i="1"/>
  <c r="BE135" i="1"/>
  <c r="BE252" i="1"/>
  <c r="BF180" i="1"/>
  <c r="BE7" i="1"/>
  <c r="BE177" i="1"/>
  <c r="BF65" i="1"/>
  <c r="BF166" i="1"/>
  <c r="BD196" i="1"/>
  <c r="BE20" i="1"/>
  <c r="BF60" i="1"/>
  <c r="BD166" i="1"/>
  <c r="BE190" i="1"/>
  <c r="BE148" i="1"/>
  <c r="BD141" i="1"/>
  <c r="BE167" i="1"/>
  <c r="BD29" i="1"/>
  <c r="BE153" i="1"/>
  <c r="BF59" i="1"/>
  <c r="BD2" i="1"/>
  <c r="BF112" i="1"/>
  <c r="BD219" i="1"/>
  <c r="BF108" i="1"/>
  <c r="BF182" i="1"/>
  <c r="BE169" i="1"/>
  <c r="BD50" i="1"/>
  <c r="BE67" i="1"/>
  <c r="BF140" i="1"/>
  <c r="BD125" i="1"/>
  <c r="BD213" i="1"/>
  <c r="BD142" i="1"/>
  <c r="BF68" i="1"/>
  <c r="BD21" i="1"/>
  <c r="BF83" i="1"/>
  <c r="BE220" i="1"/>
  <c r="BD188" i="1"/>
  <c r="BE93" i="1"/>
  <c r="BF26" i="1"/>
  <c r="BF238" i="1"/>
  <c r="BE162" i="1"/>
  <c r="BD224" i="1"/>
  <c r="BE110" i="1"/>
  <c r="BF121" i="1"/>
  <c r="BF61" i="1"/>
  <c r="BD165" i="1"/>
  <c r="BD150" i="1"/>
  <c r="BE228" i="1"/>
  <c r="BD103" i="1"/>
  <c r="BE143" i="1"/>
  <c r="BF203" i="1"/>
  <c r="BE238" i="1"/>
  <c r="BF31" i="1"/>
  <c r="BF87" i="1"/>
  <c r="BF154" i="1"/>
  <c r="BD39" i="1"/>
  <c r="BE112" i="1"/>
  <c r="BE136" i="1"/>
  <c r="BD62" i="1"/>
  <c r="BE132" i="1"/>
  <c r="BF148" i="1"/>
  <c r="BE48" i="1"/>
  <c r="BE24" i="1"/>
  <c r="BD82" i="1"/>
  <c r="BD201" i="1"/>
  <c r="BD250" i="1"/>
  <c r="BF120" i="1"/>
  <c r="BD76" i="1"/>
  <c r="BF214" i="1"/>
  <c r="BF195" i="1"/>
  <c r="BF245" i="1"/>
  <c r="BE82" i="1"/>
  <c r="BD179" i="1"/>
  <c r="BD248" i="1"/>
  <c r="BF208" i="1"/>
  <c r="BE237" i="1"/>
  <c r="BF27" i="1"/>
  <c r="BF115" i="1"/>
  <c r="BE147" i="1"/>
  <c r="BF37" i="1"/>
  <c r="BF8" i="1"/>
  <c r="BH8" i="1" s="1"/>
  <c r="BJ8" i="1" s="1"/>
  <c r="BK8" i="1" s="1"/>
  <c r="BF129" i="1"/>
  <c r="BD88" i="1"/>
  <c r="BF176" i="1"/>
  <c r="BD138" i="1"/>
  <c r="BF39" i="1"/>
  <c r="BH39" i="1" s="1"/>
  <c r="BJ39" i="1" s="1"/>
  <c r="BE71" i="1"/>
  <c r="BF74" i="1"/>
  <c r="BE215" i="1"/>
  <c r="BE206" i="1"/>
  <c r="BD26" i="1"/>
  <c r="BE150" i="1"/>
  <c r="BF110" i="1"/>
  <c r="BE158" i="1"/>
  <c r="BE182" i="1"/>
  <c r="BD80" i="1"/>
  <c r="BD162" i="1"/>
  <c r="BE221" i="1"/>
  <c r="BD67" i="1"/>
  <c r="BD104" i="1"/>
  <c r="BF184" i="1"/>
  <c r="BF90" i="1"/>
  <c r="BH90" i="1" s="1"/>
  <c r="BJ90" i="1" s="1"/>
  <c r="BK90" i="1" s="1"/>
  <c r="BD48" i="1"/>
  <c r="BE223" i="1"/>
  <c r="BF221" i="1"/>
  <c r="BE159" i="1"/>
  <c r="BF255" i="1"/>
  <c r="BD105" i="1"/>
  <c r="BE255" i="1"/>
  <c r="BF143" i="1"/>
  <c r="BH143" i="1" s="1"/>
  <c r="BJ143" i="1" s="1"/>
  <c r="BK143" i="1" s="1"/>
  <c r="BE39" i="1"/>
  <c r="BE155" i="1"/>
  <c r="BF251" i="1"/>
  <c r="BD25" i="1"/>
  <c r="BD89" i="1"/>
  <c r="BD254" i="1"/>
  <c r="BF261" i="1"/>
  <c r="BF257" i="1"/>
  <c r="BF262" i="1"/>
  <c r="BE256" i="1"/>
  <c r="BF258" i="1"/>
  <c r="BD261" i="1"/>
  <c r="BD255" i="1"/>
  <c r="BD260" i="1"/>
  <c r="BE262" i="1"/>
  <c r="BD256" i="1"/>
  <c r="BE261" i="1"/>
  <c r="BF170" i="1"/>
  <c r="BE254" i="1"/>
  <c r="BD262" i="1"/>
  <c r="BF975" i="1"/>
  <c r="BE423" i="1"/>
  <c r="BE258" i="1"/>
  <c r="BE260" i="1"/>
  <c r="BE263" i="1"/>
  <c r="BF254" i="1"/>
  <c r="BD257" i="1"/>
  <c r="BF259" i="1"/>
  <c r="BH259" i="1" s="1"/>
  <c r="BJ259" i="1" s="1"/>
  <c r="BK259" i="1" s="1"/>
  <c r="BE257" i="1"/>
  <c r="BE688" i="1"/>
  <c r="BE591" i="1"/>
  <c r="BE268" i="1"/>
  <c r="BE902" i="1"/>
  <c r="BD575" i="1"/>
  <c r="BD397" i="1"/>
  <c r="BE563" i="1"/>
  <c r="BE347" i="1"/>
  <c r="BE774" i="1"/>
  <c r="BE659" i="1"/>
  <c r="BF315" i="1"/>
  <c r="BD792" i="1"/>
  <c r="BD993" i="1"/>
  <c r="BD552" i="1"/>
  <c r="BE811" i="1"/>
  <c r="BD839" i="1"/>
  <c r="BF806" i="1"/>
  <c r="BE305" i="1"/>
  <c r="BE289" i="1"/>
  <c r="BD594" i="1"/>
  <c r="BD325" i="1"/>
  <c r="BD529" i="1"/>
  <c r="BE896" i="1"/>
  <c r="BE924" i="1"/>
  <c r="BD626" i="1"/>
  <c r="BD435" i="1"/>
  <c r="BE312" i="1"/>
  <c r="BF359" i="1"/>
  <c r="BE514" i="1"/>
  <c r="BF307" i="1"/>
  <c r="BF533" i="1"/>
  <c r="BF469" i="1"/>
  <c r="BE631" i="1"/>
  <c r="BE371" i="1"/>
  <c r="BF711" i="1"/>
  <c r="BE819" i="1"/>
  <c r="BD795" i="1"/>
  <c r="BF669" i="1"/>
  <c r="BF460" i="1"/>
  <c r="BE405" i="1"/>
  <c r="BF382" i="1"/>
  <c r="BE773" i="1"/>
  <c r="BD540" i="1"/>
  <c r="BF679" i="1"/>
  <c r="BD355" i="1"/>
  <c r="BF881" i="1"/>
  <c r="BD764" i="1"/>
  <c r="BD866" i="1"/>
  <c r="BD432" i="1"/>
  <c r="BE527" i="1"/>
  <c r="BF440" i="1"/>
  <c r="BD762" i="1"/>
  <c r="BF860" i="1"/>
  <c r="BF381" i="1"/>
  <c r="BD823" i="1"/>
  <c r="BE956" i="1"/>
  <c r="BE838" i="1"/>
  <c r="BD858" i="1"/>
  <c r="BD400" i="1"/>
  <c r="BD508" i="1"/>
  <c r="BE460" i="1"/>
  <c r="BD383" i="1"/>
  <c r="BF588" i="1"/>
  <c r="BE905" i="1"/>
  <c r="BD747" i="1"/>
  <c r="BE733" i="1"/>
  <c r="BE584" i="1"/>
  <c r="BE780" i="1"/>
  <c r="BD531" i="1"/>
  <c r="BD434" i="1"/>
  <c r="BE570" i="1"/>
  <c r="BE989" i="1"/>
  <c r="BE921" i="1"/>
  <c r="BE876" i="1"/>
  <c r="BE812" i="1"/>
  <c r="BF956" i="1"/>
  <c r="BF947" i="1"/>
  <c r="BF445" i="1"/>
  <c r="BD690" i="1"/>
  <c r="BE390" i="1"/>
  <c r="BE913" i="1"/>
  <c r="BE928" i="1"/>
  <c r="BF563" i="1"/>
  <c r="BD413" i="1"/>
  <c r="BE854" i="1"/>
  <c r="BD739" i="1"/>
  <c r="BD666" i="1"/>
  <c r="BE550" i="1"/>
  <c r="BE509" i="1"/>
  <c r="BE317" i="1"/>
  <c r="BF626" i="1"/>
  <c r="BE594" i="1"/>
  <c r="BE727" i="1"/>
  <c r="BE319" i="1"/>
  <c r="BF485" i="1"/>
  <c r="BF595" i="1"/>
  <c r="BF399" i="1"/>
  <c r="BF939" i="1"/>
  <c r="BF512" i="1"/>
  <c r="BD425" i="1"/>
  <c r="BE365" i="1"/>
  <c r="BE611" i="1"/>
  <c r="BF690" i="1"/>
  <c r="BE511" i="1"/>
  <c r="BF770" i="1"/>
  <c r="BF409" i="1"/>
  <c r="BD904" i="1"/>
  <c r="BE407" i="1"/>
  <c r="BF691" i="1"/>
  <c r="BE316" i="1"/>
  <c r="BD350" i="1"/>
  <c r="BD849" i="1"/>
  <c r="BD756" i="1"/>
  <c r="BE726" i="1"/>
  <c r="BE368" i="1"/>
  <c r="BE646" i="1"/>
  <c r="BF429" i="1"/>
  <c r="BE441" i="1"/>
  <c r="BE879" i="1"/>
  <c r="BD517" i="1"/>
  <c r="BD528" i="1"/>
  <c r="BF502" i="1"/>
  <c r="BF804" i="1"/>
  <c r="BE446" i="1"/>
  <c r="BE444" i="1"/>
  <c r="BF911" i="1"/>
  <c r="BE616" i="1"/>
  <c r="BD913" i="1"/>
  <c r="BD712" i="1"/>
  <c r="BE323" i="1"/>
  <c r="BF982" i="1"/>
  <c r="BE308" i="1"/>
  <c r="BE904" i="1"/>
  <c r="BD816" i="1"/>
  <c r="BD585" i="1"/>
  <c r="BF579" i="1"/>
  <c r="BE400" i="1"/>
  <c r="BD742" i="1"/>
  <c r="BD941" i="1"/>
  <c r="BD288" i="1"/>
  <c r="BF585" i="1"/>
  <c r="BD893" i="1"/>
  <c r="BD518" i="1"/>
  <c r="BF729" i="1"/>
  <c r="BD929" i="1"/>
  <c r="BE367" i="1"/>
  <c r="BF636" i="1"/>
  <c r="BE971" i="1"/>
  <c r="BE403" i="1"/>
  <c r="BD746" i="1"/>
  <c r="BF323" i="1"/>
  <c r="BD496" i="1"/>
  <c r="BD826" i="1"/>
  <c r="BF630" i="1"/>
  <c r="BF427" i="1"/>
  <c r="BD980" i="1"/>
  <c r="BF906" i="1"/>
  <c r="BD315" i="1"/>
  <c r="BE609" i="1"/>
  <c r="BF324" i="1"/>
  <c r="BF907" i="1"/>
  <c r="BD466" i="1"/>
  <c r="BD644" i="1"/>
  <c r="BD749" i="1"/>
  <c r="BF269" i="1"/>
  <c r="BH269" i="1" s="1"/>
  <c r="BJ269" i="1" s="1"/>
  <c r="BK269" i="1" s="1"/>
  <c r="BD766" i="1"/>
  <c r="BE674" i="1"/>
  <c r="BF904" i="1"/>
  <c r="BD805" i="1"/>
  <c r="BF816" i="1"/>
  <c r="BD685" i="1"/>
  <c r="BE640" i="1"/>
  <c r="BD852" i="1"/>
  <c r="BF617" i="1"/>
  <c r="BD827" i="1"/>
  <c r="BE792" i="1"/>
  <c r="BD790" i="1"/>
  <c r="BD592" i="1"/>
  <c r="BE654" i="1"/>
  <c r="BF572" i="1"/>
  <c r="BF769" i="1"/>
  <c r="BD887" i="1"/>
  <c r="BF574" i="1"/>
  <c r="BF610" i="1"/>
  <c r="BD722" i="1"/>
  <c r="BE738" i="1"/>
  <c r="BE597" i="1"/>
  <c r="BE661" i="1"/>
  <c r="BD917" i="1"/>
  <c r="BD651" i="1"/>
  <c r="BE856" i="1"/>
  <c r="BF740" i="1"/>
  <c r="BD582" i="1"/>
  <c r="BD607" i="1"/>
  <c r="BF959" i="1"/>
  <c r="BF635" i="1"/>
  <c r="BF969" i="1"/>
  <c r="BD329" i="1"/>
  <c r="BE712" i="1"/>
  <c r="BF909" i="1"/>
  <c r="BE492" i="1"/>
  <c r="BE429" i="1"/>
  <c r="BF480" i="1"/>
  <c r="BF985" i="1"/>
  <c r="BE529" i="1"/>
  <c r="BE587" i="1"/>
  <c r="BE775" i="1"/>
  <c r="BD556" i="1"/>
  <c r="BE461" i="1"/>
  <c r="BE786" i="1"/>
  <c r="BF885" i="1"/>
  <c r="BE686" i="1"/>
  <c r="BD366" i="1"/>
  <c r="BF299" i="1"/>
  <c r="BF438" i="1"/>
  <c r="BD551" i="1"/>
  <c r="BD407" i="1"/>
  <c r="BE342" i="1"/>
  <c r="BF624" i="1"/>
  <c r="BD718" i="1"/>
  <c r="BD686" i="1"/>
  <c r="BF321" i="1"/>
  <c r="BF707" i="1"/>
  <c r="BE871" i="1"/>
  <c r="BF854" i="1"/>
  <c r="BF693" i="1"/>
  <c r="BE344" i="1"/>
  <c r="BD506" i="1"/>
  <c r="BF320" i="1"/>
  <c r="BF473" i="1"/>
  <c r="BF920" i="1"/>
  <c r="BF685" i="1"/>
  <c r="BD906" i="1"/>
  <c r="BF431" i="1"/>
  <c r="BF404" i="1"/>
  <c r="BE732" i="1"/>
  <c r="BF896" i="1"/>
  <c r="BD675" i="1"/>
  <c r="BD389" i="1"/>
  <c r="BD375" i="1"/>
  <c r="BF847" i="1"/>
  <c r="BE533" i="1"/>
  <c r="BD628" i="1"/>
  <c r="BF547" i="1"/>
  <c r="BF367" i="1"/>
  <c r="BE424" i="1"/>
  <c r="BF573" i="1"/>
  <c r="BE765" i="1"/>
  <c r="BD946" i="1"/>
  <c r="BF387" i="1"/>
  <c r="BF336" i="1"/>
  <c r="BD676" i="1"/>
  <c r="BE485" i="1"/>
  <c r="BF436" i="1"/>
  <c r="BF779" i="1"/>
  <c r="BF286" i="1"/>
  <c r="BD625" i="1"/>
  <c r="BE280" i="1"/>
  <c r="BE937" i="1"/>
  <c r="BD856" i="1"/>
  <c r="BD659" i="1"/>
  <c r="BD683" i="1"/>
  <c r="BE897" i="1"/>
  <c r="BD775" i="1"/>
  <c r="BD853" i="1"/>
  <c r="BE731" i="1"/>
  <c r="BE567" i="1"/>
  <c r="BE540" i="1"/>
  <c r="BD396" i="1"/>
  <c r="BE694" i="1"/>
  <c r="BD604" i="1"/>
  <c r="BD768" i="1"/>
  <c r="BF756" i="1"/>
  <c r="BD952" i="1"/>
  <c r="BD979" i="1"/>
  <c r="BF813" i="1"/>
  <c r="BF820" i="1"/>
  <c r="BE636" i="1"/>
  <c r="BF938" i="1"/>
  <c r="BE709" i="1"/>
  <c r="BE630" i="1"/>
  <c r="BD726" i="1"/>
  <c r="BD977" i="1"/>
  <c r="BF604" i="1"/>
  <c r="BD270" i="1"/>
  <c r="BE702" i="1"/>
  <c r="BF295" i="1"/>
  <c r="BD908" i="1"/>
  <c r="BD881" i="1"/>
  <c r="BE737" i="1"/>
  <c r="BF641" i="1"/>
  <c r="BF612" i="1"/>
  <c r="BD433" i="1"/>
  <c r="BD634" i="1"/>
  <c r="BE994" i="1"/>
  <c r="BD945" i="1"/>
  <c r="BE647" i="1"/>
  <c r="BD446" i="1"/>
  <c r="BF516" i="1"/>
  <c r="BE470" i="1"/>
  <c r="BE747" i="1"/>
  <c r="BD684" i="1"/>
  <c r="BF821" i="1"/>
  <c r="BF521" i="1"/>
  <c r="BD958" i="1"/>
  <c r="BE395" i="1"/>
  <c r="BE438" i="1"/>
  <c r="BE359" i="1"/>
  <c r="BD618" i="1"/>
  <c r="BE413" i="1"/>
  <c r="BF802" i="1"/>
  <c r="BF566" i="1"/>
  <c r="BD393" i="1"/>
  <c r="BE703" i="1"/>
  <c r="BE543" i="1"/>
  <c r="BD470" i="1"/>
  <c r="BF609" i="1"/>
  <c r="BF960" i="1"/>
  <c r="BF811" i="1"/>
  <c r="BE346" i="1"/>
  <c r="BE947" i="1"/>
  <c r="BE658" i="1"/>
  <c r="BE968" i="1"/>
  <c r="BD915" i="1"/>
  <c r="BE698" i="1"/>
  <c r="BE745" i="1"/>
  <c r="BD648" i="1"/>
  <c r="BE602" i="1"/>
  <c r="BD326" i="1"/>
  <c r="BE356" i="1"/>
  <c r="BD730" i="1"/>
  <c r="BD752" i="1"/>
  <c r="BD302" i="1"/>
  <c r="BE384" i="1"/>
  <c r="BD266" i="1"/>
  <c r="BD717" i="1"/>
  <c r="BD539" i="1"/>
  <c r="BF341" i="1"/>
  <c r="BF628" i="1"/>
  <c r="BD596" i="1"/>
  <c r="BF567" i="1"/>
  <c r="BF555" i="1"/>
  <c r="BF393" i="1"/>
  <c r="BD957" i="1"/>
  <c r="BF648" i="1"/>
  <c r="BE623" i="1"/>
  <c r="BD793" i="1"/>
  <c r="BE761" i="1"/>
  <c r="BD310" i="1"/>
  <c r="BF332" i="1"/>
  <c r="BE535" i="1"/>
  <c r="BF980" i="1"/>
  <c r="BE474" i="1"/>
  <c r="BF439" i="1"/>
  <c r="BD873" i="1"/>
  <c r="BE920" i="1"/>
  <c r="BF318" i="1"/>
  <c r="BE894" i="1"/>
  <c r="BD354" i="1"/>
  <c r="BE389" i="1"/>
  <c r="BF549" i="1"/>
  <c r="BD732" i="1"/>
  <c r="BD914" i="1"/>
  <c r="BE794" i="1"/>
  <c r="BF597" i="1"/>
  <c r="BD662" i="1"/>
  <c r="BE398" i="1"/>
  <c r="BD728" i="1"/>
  <c r="BF317" i="1"/>
  <c r="BD698" i="1"/>
  <c r="BD754" i="1"/>
  <c r="BF694" i="1"/>
  <c r="BD811" i="1"/>
  <c r="BD938" i="1"/>
  <c r="BF886" i="1"/>
  <c r="BF326" i="1"/>
  <c r="BE767" i="1"/>
  <c r="BD755" i="1"/>
  <c r="BD649" i="1"/>
  <c r="BF411" i="1"/>
  <c r="BE627" i="1"/>
  <c r="BF695" i="1"/>
  <c r="BE539" i="1"/>
  <c r="BF746" i="1"/>
  <c r="BE322" i="1"/>
  <c r="BE748" i="1"/>
  <c r="BF354" i="1"/>
  <c r="BF949" i="1"/>
  <c r="BE416" i="1"/>
  <c r="BE463" i="1"/>
  <c r="BE898" i="1"/>
  <c r="BF339" i="1"/>
  <c r="BE331" i="1"/>
  <c r="BE823" i="1"/>
  <c r="BE278" i="1"/>
  <c r="BF441" i="1"/>
  <c r="BF930" i="1"/>
  <c r="BF312" i="1"/>
  <c r="BE383" i="1"/>
  <c r="BF772" i="1"/>
  <c r="BD687" i="1"/>
  <c r="BE269" i="1"/>
  <c r="BF678" i="1"/>
  <c r="BF815" i="1"/>
  <c r="BE873" i="1"/>
  <c r="BE501" i="1"/>
  <c r="BE454" i="1"/>
  <c r="BF752" i="1"/>
  <c r="BD714" i="1"/>
  <c r="BE598" i="1"/>
  <c r="BD476" i="1"/>
  <c r="BF798" i="1"/>
  <c r="BE984" i="1"/>
  <c r="BF724" i="1"/>
  <c r="BD921" i="1"/>
  <c r="BF671" i="1"/>
  <c r="BD803" i="1"/>
  <c r="BF841" i="1"/>
  <c r="BD901" i="1"/>
  <c r="BD265" i="1"/>
  <c r="BF451" i="1"/>
  <c r="BD681" i="1"/>
  <c r="BD278" i="1"/>
  <c r="BE865" i="1"/>
  <c r="BE679" i="1"/>
  <c r="BE569" i="1"/>
  <c r="BF397" i="1"/>
  <c r="BF605" i="1"/>
  <c r="BD364" i="1"/>
  <c r="BF788" i="1"/>
  <c r="BD269" i="1"/>
  <c r="BD933" i="1"/>
  <c r="BD641" i="1"/>
  <c r="BF506" i="1"/>
  <c r="BE951" i="1"/>
  <c r="BE632" i="1"/>
  <c r="BE675" i="1"/>
  <c r="BD573" i="1"/>
  <c r="BD843" i="1"/>
  <c r="BF919" i="1"/>
  <c r="BD837" i="1"/>
  <c r="BD841" i="1"/>
  <c r="BE538" i="1"/>
  <c r="BE491" i="1"/>
  <c r="BF510" i="1"/>
  <c r="BF923" i="1"/>
  <c r="BE803" i="1"/>
  <c r="BE618" i="1"/>
  <c r="BE870" i="1"/>
  <c r="BF952" i="1"/>
  <c r="BF363" i="1"/>
  <c r="BF851" i="1"/>
  <c r="BF476" i="1"/>
  <c r="BE881" i="1"/>
  <c r="BD630" i="1"/>
  <c r="BE481" i="1"/>
  <c r="BE788" i="1"/>
  <c r="BD773" i="1"/>
  <c r="BF619" i="1"/>
  <c r="BF796" i="1"/>
  <c r="BE284" i="1"/>
  <c r="BE729" i="1"/>
  <c r="BE431" i="1"/>
  <c r="BD282" i="1"/>
  <c r="BF880" i="1"/>
  <c r="BF543" i="1"/>
  <c r="BD454" i="1"/>
  <c r="BD571" i="1"/>
  <c r="BD646" i="1"/>
  <c r="BF520" i="1"/>
  <c r="BF916" i="1"/>
  <c r="BD608" i="1"/>
  <c r="BE714" i="1"/>
  <c r="BD777" i="1"/>
  <c r="BD410" i="1"/>
  <c r="BD902" i="1"/>
  <c r="BE710" i="1"/>
  <c r="BE566" i="1"/>
  <c r="BE750" i="1"/>
  <c r="BF449" i="1"/>
  <c r="BF699" i="1"/>
  <c r="BD842" i="1"/>
  <c r="BF273" i="1"/>
  <c r="BD264" i="1"/>
  <c r="BF962" i="1"/>
  <c r="BD771" i="1"/>
  <c r="BD999" i="1"/>
  <c r="BE625" i="1"/>
  <c r="BD989" i="1"/>
  <c r="BF616" i="1"/>
  <c r="BD348" i="1"/>
  <c r="BD572" i="1"/>
  <c r="BD295" i="1"/>
  <c r="BF511" i="1"/>
  <c r="BD963" i="1"/>
  <c r="BF422" i="1"/>
  <c r="BF590" i="1"/>
  <c r="BF680" i="1"/>
  <c r="BF515" i="1"/>
  <c r="BD495" i="1"/>
  <c r="BF774" i="1"/>
  <c r="BF970" i="1"/>
  <c r="BE911" i="1"/>
  <c r="BD424" i="1"/>
  <c r="BD456" i="1"/>
  <c r="BE392" i="1"/>
  <c r="BE635" i="1"/>
  <c r="BD710" i="1"/>
  <c r="BF795" i="1"/>
  <c r="BF277" i="1"/>
  <c r="BF838" i="1"/>
  <c r="BD457" i="1"/>
  <c r="BF482" i="1"/>
  <c r="BF875" i="1"/>
  <c r="BE478" i="1"/>
  <c r="BD541" i="1"/>
  <c r="BE467" i="1"/>
  <c r="BD353" i="1"/>
  <c r="BD559" i="1"/>
  <c r="BE793" i="1"/>
  <c r="BF309" i="1"/>
  <c r="BE862" i="1"/>
  <c r="BE445" i="1"/>
  <c r="BF442" i="1"/>
  <c r="BE741" i="1"/>
  <c r="BD783" i="1"/>
  <c r="BE396" i="1"/>
  <c r="BD467" i="1"/>
  <c r="BE799" i="1"/>
  <c r="BD477" i="1"/>
  <c r="BE785" i="1"/>
  <c r="BD753" i="1"/>
  <c r="BE376" i="1"/>
  <c r="BE517" i="1"/>
  <c r="BD509" i="1"/>
  <c r="BD332" i="1"/>
  <c r="BF900" i="1"/>
  <c r="BE304" i="1"/>
  <c r="BD864" i="1"/>
  <c r="BE581" i="1"/>
  <c r="BF296" i="1"/>
  <c r="BE408" i="1"/>
  <c r="BF569" i="1"/>
  <c r="BE878" i="1"/>
  <c r="BF338" i="1"/>
  <c r="BD757" i="1"/>
  <c r="BE941" i="1"/>
  <c r="BE663" i="1"/>
  <c r="BF910" i="1"/>
  <c r="BD899" i="1"/>
  <c r="BD693" i="1"/>
  <c r="BF408" i="1"/>
  <c r="BE599" i="1"/>
  <c r="BF542" i="1"/>
  <c r="BE488" i="1"/>
  <c r="BF347" i="1"/>
  <c r="BE374" i="1"/>
  <c r="BE266" i="1"/>
  <c r="BD689" i="1"/>
  <c r="BD743" i="1"/>
  <c r="BF576" i="1"/>
  <c r="BF525" i="1"/>
  <c r="BD740" i="1"/>
  <c r="BD526" i="1"/>
  <c r="BD324" i="1"/>
  <c r="BE997" i="1"/>
  <c r="BD487" i="1"/>
  <c r="BD365" i="1"/>
  <c r="BD817" i="1"/>
  <c r="BF868" i="1"/>
  <c r="BE860" i="1"/>
  <c r="BE882" i="1"/>
  <c r="BF360" i="1"/>
  <c r="BF903" i="1"/>
  <c r="BF271" i="1"/>
  <c r="BF639" i="1"/>
  <c r="BE998" i="1"/>
  <c r="BF805" i="1"/>
  <c r="BE817" i="1"/>
  <c r="BF807" i="1"/>
  <c r="BD974" i="1"/>
  <c r="BF444" i="1"/>
  <c r="BE829" i="1"/>
  <c r="BE665" i="1"/>
  <c r="BE498" i="1"/>
  <c r="BE579" i="1"/>
  <c r="BD371" i="1"/>
  <c r="BF622" i="1"/>
  <c r="BE500" i="1"/>
  <c r="BE825" i="1"/>
  <c r="BE381" i="1"/>
  <c r="BF976" i="1"/>
  <c r="BF593" i="1"/>
  <c r="BF853" i="1"/>
  <c r="BF922" i="1"/>
  <c r="BE341" i="1"/>
  <c r="BE781" i="1"/>
  <c r="BD566" i="1"/>
  <c r="BF430" i="1"/>
  <c r="BE764" i="1"/>
  <c r="BE857" i="1"/>
  <c r="BE717" i="1"/>
  <c r="BE590" i="1"/>
  <c r="BD524" i="1"/>
  <c r="BF270" i="1"/>
  <c r="BH270" i="1" s="1"/>
  <c r="BJ270" i="1" s="1"/>
  <c r="BK270" i="1" s="1"/>
  <c r="BF689" i="1"/>
  <c r="BE673" i="1"/>
  <c r="BD519" i="1"/>
  <c r="BE521" i="1"/>
  <c r="BE345" i="1"/>
  <c r="BD570" i="1"/>
  <c r="BD679" i="1"/>
  <c r="BE642" i="1"/>
  <c r="BD996" i="1"/>
  <c r="BF708" i="1"/>
  <c r="BD810" i="1"/>
  <c r="BF528" i="1"/>
  <c r="BE912" i="1"/>
  <c r="BE546" i="1"/>
  <c r="BF1000" i="1"/>
  <c r="BD277" i="1"/>
  <c r="BF781" i="1"/>
  <c r="BE589" i="1"/>
  <c r="BF358" i="1"/>
  <c r="BD869" i="1"/>
  <c r="BE723" i="1"/>
  <c r="BF291" i="1"/>
  <c r="BD623" i="1"/>
  <c r="BD363" i="1"/>
  <c r="BD982" i="1"/>
  <c r="BF364" i="1"/>
  <c r="BF488" i="1"/>
  <c r="BF889" i="1"/>
  <c r="BF753" i="1"/>
  <c r="BD796" i="1"/>
  <c r="BD322" i="1"/>
  <c r="BE318" i="1"/>
  <c r="BE927" i="1"/>
  <c r="BD298" i="1"/>
  <c r="BE465" i="1"/>
  <c r="BE743" i="1"/>
  <c r="BF507" i="1"/>
  <c r="BD708" i="1"/>
  <c r="BE332" i="1"/>
  <c r="BD916" i="1"/>
  <c r="BF999" i="1"/>
  <c r="BD627" i="1"/>
  <c r="BF977" i="1"/>
  <c r="BD362" i="1"/>
  <c r="BF398" i="1"/>
  <c r="BE957" i="1"/>
  <c r="BE422" i="1"/>
  <c r="BF941" i="1"/>
  <c r="BF731" i="1"/>
  <c r="BD345" i="1"/>
  <c r="BE776" i="1"/>
  <c r="BF882" i="1"/>
  <c r="BD781" i="1"/>
  <c r="BE915" i="1"/>
  <c r="BF761" i="1"/>
  <c r="BD972" i="1"/>
  <c r="BD273" i="1"/>
  <c r="BE690" i="1"/>
  <c r="BE979" i="1"/>
  <c r="BF928" i="1"/>
  <c r="BE760" i="1"/>
  <c r="BE925" i="1"/>
  <c r="BD788" i="1"/>
  <c r="BD328" i="1"/>
  <c r="BF984" i="1"/>
  <c r="BE496" i="1"/>
  <c r="BE410" i="1"/>
  <c r="BE903" i="1"/>
  <c r="BF870" i="1"/>
  <c r="BE333" i="1"/>
  <c r="BE639" i="1"/>
  <c r="BD492" i="1"/>
  <c r="BF953" i="1"/>
  <c r="BE768" i="1"/>
  <c r="BE958" i="1"/>
  <c r="BE548" i="1"/>
  <c r="BE387" i="1"/>
  <c r="BD948" i="1"/>
  <c r="BE739" i="1"/>
  <c r="BD896" i="1"/>
  <c r="BE293" i="1"/>
  <c r="BE724" i="1"/>
  <c r="BF421" i="1"/>
  <c r="BE272" i="1"/>
  <c r="BE534" i="1"/>
  <c r="BE518" i="1"/>
  <c r="BF491" i="1"/>
  <c r="BD845" i="1"/>
  <c r="BF539" i="1"/>
  <c r="BD721" i="1"/>
  <c r="BE970" i="1"/>
  <c r="BF496" i="1"/>
  <c r="BF407" i="1"/>
  <c r="BD707" i="1"/>
  <c r="BF799" i="1"/>
  <c r="BF749" i="1"/>
  <c r="BF435" i="1"/>
  <c r="BD490" i="1"/>
  <c r="BE440" i="1"/>
  <c r="BE820" i="1"/>
  <c r="BF675" i="1"/>
  <c r="BF862" i="1"/>
  <c r="BD361" i="1"/>
  <c r="BE734" i="1"/>
  <c r="BE783" i="1"/>
  <c r="BF844" i="1"/>
  <c r="BF839" i="1"/>
  <c r="BD460" i="1"/>
  <c r="BD653" i="1"/>
  <c r="BF719" i="1"/>
  <c r="BF642" i="1"/>
  <c r="BE614" i="1"/>
  <c r="BE295" i="1"/>
  <c r="BE596" i="1"/>
  <c r="BD494" i="1"/>
  <c r="BF424" i="1"/>
  <c r="BD579" i="1"/>
  <c r="BD587" i="1"/>
  <c r="BF944" i="1"/>
  <c r="BE895" i="1"/>
  <c r="BF686" i="1"/>
  <c r="BD829" i="1"/>
  <c r="BF819" i="1"/>
  <c r="BE547" i="1"/>
  <c r="BE421" i="1"/>
  <c r="BD525" i="1"/>
  <c r="BF894" i="1"/>
  <c r="BF927" i="1"/>
  <c r="BD640" i="1"/>
  <c r="BE685" i="1"/>
  <c r="BE946" i="1"/>
  <c r="BF378" i="1"/>
  <c r="BD770" i="1"/>
  <c r="BE826" i="1"/>
  <c r="BF738" i="1"/>
  <c r="BF561" i="1"/>
  <c r="BD748" i="1"/>
  <c r="BF645" i="1"/>
  <c r="BF356" i="1"/>
  <c r="BH356" i="1" s="1"/>
  <c r="BJ356" i="1" s="1"/>
  <c r="BK356" i="1" s="1"/>
  <c r="BD833" i="1"/>
  <c r="BE505" i="1"/>
  <c r="BD950" i="1"/>
  <c r="BD418" i="1"/>
  <c r="BF866" i="1"/>
  <c r="BD831" i="1"/>
  <c r="BF863" i="1"/>
  <c r="BD286" i="1"/>
  <c r="BE802" i="1"/>
  <c r="BD774" i="1"/>
  <c r="BE545" i="1"/>
  <c r="BE964" i="1"/>
  <c r="BF553" i="1"/>
  <c r="BF655" i="1"/>
  <c r="BE404" i="1"/>
  <c r="BE557" i="1"/>
  <c r="BE909" i="1"/>
  <c r="BE542" i="1"/>
  <c r="BD961" i="1"/>
  <c r="BE592" i="1"/>
  <c r="BF592" i="1"/>
  <c r="BD932" i="1"/>
  <c r="BD885" i="1"/>
  <c r="BD321" i="1"/>
  <c r="BE935" i="1"/>
  <c r="BE462" i="1"/>
  <c r="BF426" i="1"/>
  <c r="BD682" i="1"/>
  <c r="BF855" i="1"/>
  <c r="BF504" i="1"/>
  <c r="BD603" i="1"/>
  <c r="BF791" i="1"/>
  <c r="BD267" i="1"/>
  <c r="BD986" i="1"/>
  <c r="BE536" i="1"/>
  <c r="BD430" i="1"/>
  <c r="BE568" i="1"/>
  <c r="BF498" i="1"/>
  <c r="BE434" i="1"/>
  <c r="BD709" i="1"/>
  <c r="BE932" i="1"/>
  <c r="BD301" i="1"/>
  <c r="BE576" i="1"/>
  <c r="BF660" i="1"/>
  <c r="BD404" i="1"/>
  <c r="BD271" i="1"/>
  <c r="BE736" i="1"/>
  <c r="BF915" i="1"/>
  <c r="BF945" i="1"/>
  <c r="BF757" i="1"/>
  <c r="BE883" i="1"/>
  <c r="BH426" i="1" l="1"/>
  <c r="BJ426" i="1" s="1"/>
  <c r="BK426" i="1" s="1"/>
  <c r="BH291" i="1"/>
  <c r="BJ291" i="1" s="1"/>
  <c r="BK291" i="1" s="1"/>
  <c r="BH254" i="1"/>
  <c r="BJ254" i="1" s="1"/>
  <c r="BK254" i="1" s="1"/>
  <c r="BH170" i="1"/>
  <c r="BJ170" i="1" s="1"/>
  <c r="BH37" i="1"/>
  <c r="BJ37" i="1" s="1"/>
  <c r="BK37" i="1" s="1"/>
  <c r="BH660" i="1"/>
  <c r="BJ660" i="1" s="1"/>
  <c r="BK660" i="1" s="1"/>
  <c r="BH757" i="1"/>
  <c r="BJ757" i="1" s="1"/>
  <c r="BK757" i="1" s="1"/>
  <c r="BH74" i="1"/>
  <c r="BJ74" i="1" s="1"/>
  <c r="BK74" i="1" s="1"/>
  <c r="BH257" i="1"/>
  <c r="BJ257" i="1" s="1"/>
  <c r="BK257" i="1" s="1"/>
  <c r="BH115" i="1"/>
  <c r="BJ115" i="1" s="1"/>
  <c r="BK115" i="1" s="1"/>
  <c r="BH195" i="1"/>
  <c r="BJ195" i="1" s="1"/>
  <c r="BH87" i="1"/>
  <c r="BJ87" i="1" s="1"/>
  <c r="BH112" i="1"/>
  <c r="BJ112" i="1" s="1"/>
  <c r="BK112" i="1" s="1"/>
  <c r="BH44" i="1"/>
  <c r="BJ44" i="1" s="1"/>
  <c r="BH131" i="1"/>
  <c r="BJ131" i="1" s="1"/>
  <c r="BK131" i="1" s="1"/>
  <c r="BH106" i="1"/>
  <c r="BJ106" i="1" s="1"/>
  <c r="BH250" i="1"/>
  <c r="BJ250" i="1" s="1"/>
  <c r="BK250" i="1" s="1"/>
  <c r="BH48" i="1"/>
  <c r="BJ48" i="1" s="1"/>
  <c r="BK48" i="1" s="1"/>
  <c r="BH95" i="1"/>
  <c r="BJ95" i="1" s="1"/>
  <c r="BH241" i="1"/>
  <c r="BJ241" i="1" s="1"/>
  <c r="BK241" i="1" s="1"/>
  <c r="BH93" i="1"/>
  <c r="BJ93" i="1" s="1"/>
  <c r="BH23" i="1"/>
  <c r="BJ23" i="1" s="1"/>
  <c r="BH217" i="1"/>
  <c r="BJ217" i="1" s="1"/>
  <c r="BH7" i="1"/>
  <c r="BJ7" i="1" s="1"/>
  <c r="BK7" i="1" s="1"/>
  <c r="BH132" i="1"/>
  <c r="BJ132" i="1" s="1"/>
  <c r="BH32" i="1"/>
  <c r="BJ32" i="1" s="1"/>
  <c r="BK32" i="1" s="1"/>
  <c r="BH142" i="1"/>
  <c r="BJ142" i="1" s="1"/>
  <c r="BK142" i="1" s="1"/>
  <c r="BH98" i="1"/>
  <c r="BJ98" i="1" s="1"/>
  <c r="BK98" i="1" s="1"/>
  <c r="BH194" i="1"/>
  <c r="BJ194" i="1" s="1"/>
  <c r="BH246" i="1"/>
  <c r="BJ246" i="1" s="1"/>
  <c r="BH119" i="1"/>
  <c r="BJ119" i="1" s="1"/>
  <c r="BK119" i="1" s="1"/>
  <c r="BH5" i="1"/>
  <c r="BJ5" i="1" s="1"/>
  <c r="BK5" i="1" s="1"/>
  <c r="BH253" i="1"/>
  <c r="BJ253" i="1" s="1"/>
  <c r="BK253" i="1" s="1"/>
  <c r="BH66" i="1"/>
  <c r="BJ66" i="1" s="1"/>
  <c r="BK66" i="1" s="1"/>
  <c r="BH268" i="1"/>
  <c r="BJ268" i="1" s="1"/>
  <c r="BK268" i="1" s="1"/>
  <c r="BH256" i="1"/>
  <c r="BJ256" i="1" s="1"/>
  <c r="BK256" i="1" s="1"/>
  <c r="BH261" i="1"/>
  <c r="BJ261" i="1" s="1"/>
  <c r="BH184" i="1"/>
  <c r="BJ184" i="1" s="1"/>
  <c r="BK184" i="1" s="1"/>
  <c r="BH110" i="1"/>
  <c r="BJ110" i="1" s="1"/>
  <c r="BH27" i="1"/>
  <c r="BJ27" i="1" s="1"/>
  <c r="BK27" i="1" s="1"/>
  <c r="BH214" i="1"/>
  <c r="BJ214" i="1" s="1"/>
  <c r="BH148" i="1"/>
  <c r="BJ148" i="1" s="1"/>
  <c r="BK148" i="1" s="1"/>
  <c r="BH31" i="1"/>
  <c r="BJ31" i="1" s="1"/>
  <c r="BH61" i="1"/>
  <c r="BJ61" i="1" s="1"/>
  <c r="BH140" i="1"/>
  <c r="BJ140" i="1" s="1"/>
  <c r="BK140" i="1" s="1"/>
  <c r="BH180" i="1"/>
  <c r="BJ180" i="1" s="1"/>
  <c r="BK180" i="1" s="1"/>
  <c r="BH139" i="1"/>
  <c r="BJ139" i="1" s="1"/>
  <c r="BK139" i="1" s="1"/>
  <c r="BH169" i="1"/>
  <c r="BJ169" i="1" s="1"/>
  <c r="BK169" i="1" s="1"/>
  <c r="BH43" i="1"/>
  <c r="BJ43" i="1" s="1"/>
  <c r="BK43" i="1" s="1"/>
  <c r="BH25" i="1"/>
  <c r="BJ25" i="1" s="1"/>
  <c r="BK25" i="1" s="1"/>
  <c r="BH58" i="1"/>
  <c r="BJ58" i="1" s="1"/>
  <c r="BK58" i="1" s="1"/>
  <c r="BH248" i="1"/>
  <c r="BJ248" i="1" s="1"/>
  <c r="BK248" i="1" s="1"/>
  <c r="BH82" i="1"/>
  <c r="BJ82" i="1" s="1"/>
  <c r="BH144" i="1"/>
  <c r="BJ144" i="1" s="1"/>
  <c r="BK144" i="1" s="1"/>
  <c r="BH211" i="1"/>
  <c r="BJ211" i="1" s="1"/>
  <c r="BH126" i="1"/>
  <c r="BJ126" i="1" s="1"/>
  <c r="BH77" i="1"/>
  <c r="BJ77" i="1" s="1"/>
  <c r="BH193" i="1"/>
  <c r="BJ193" i="1" s="1"/>
  <c r="BH34" i="1"/>
  <c r="BJ34" i="1" s="1"/>
  <c r="BK34" i="1" s="1"/>
  <c r="BH20" i="1"/>
  <c r="BJ20" i="1" s="1"/>
  <c r="BK20" i="1" s="1"/>
  <c r="BH135" i="1"/>
  <c r="BJ135" i="1" s="1"/>
  <c r="BK135" i="1" s="1"/>
  <c r="BH232" i="1"/>
  <c r="BJ232" i="1" s="1"/>
  <c r="BH225" i="1"/>
  <c r="BJ225" i="1" s="1"/>
  <c r="BH19" i="1"/>
  <c r="BJ19" i="1" s="1"/>
  <c r="BK19" i="1" s="1"/>
  <c r="BH165" i="1"/>
  <c r="BJ165" i="1" s="1"/>
  <c r="BK165" i="1" s="1"/>
  <c r="BH124" i="1"/>
  <c r="BJ124" i="1" s="1"/>
  <c r="BH30" i="1"/>
  <c r="BJ30" i="1" s="1"/>
  <c r="BH206" i="1"/>
  <c r="BJ206" i="1" s="1"/>
  <c r="BH46" i="1"/>
  <c r="BJ46" i="1" s="1"/>
  <c r="BK46" i="1" s="1"/>
  <c r="BH186" i="1"/>
  <c r="BJ186" i="1" s="1"/>
  <c r="BH168" i="1"/>
  <c r="BJ168" i="1" s="1"/>
  <c r="BK168" i="1" s="1"/>
  <c r="BH67" i="1"/>
  <c r="BJ67" i="1" s="1"/>
  <c r="BH915" i="1"/>
  <c r="BJ915" i="1" s="1"/>
  <c r="BK915" i="1" s="1"/>
  <c r="BH265" i="1"/>
  <c r="BJ265" i="1" s="1"/>
  <c r="BK265" i="1" s="1"/>
  <c r="BH176" i="1"/>
  <c r="BJ176" i="1" s="1"/>
  <c r="BH121" i="1"/>
  <c r="BJ121" i="1" s="1"/>
  <c r="BH59" i="1"/>
  <c r="BJ59" i="1" s="1"/>
  <c r="BH60" i="1"/>
  <c r="BJ60" i="1" s="1"/>
  <c r="BH63" i="1"/>
  <c r="BJ63" i="1" s="1"/>
  <c r="BH78" i="1"/>
  <c r="BJ78" i="1" s="1"/>
  <c r="BH196" i="1"/>
  <c r="BJ196" i="1" s="1"/>
  <c r="BH223" i="1"/>
  <c r="BJ223" i="1" s="1"/>
  <c r="BH226" i="1"/>
  <c r="BJ226" i="1" s="1"/>
  <c r="BK226" i="1" s="1"/>
  <c r="BH249" i="1"/>
  <c r="BJ249" i="1" s="1"/>
  <c r="BH151" i="1"/>
  <c r="BJ151" i="1" s="1"/>
  <c r="BK151" i="1" s="1"/>
  <c r="BH171" i="1"/>
  <c r="BJ171" i="1" s="1"/>
  <c r="BH252" i="1"/>
  <c r="BJ252" i="1" s="1"/>
  <c r="BK252" i="1" s="1"/>
  <c r="BH14" i="1"/>
  <c r="BJ14" i="1" s="1"/>
  <c r="BK14" i="1" s="1"/>
  <c r="BH54" i="1"/>
  <c r="BJ54" i="1" s="1"/>
  <c r="BK54" i="1" s="1"/>
  <c r="BH157" i="1"/>
  <c r="BJ157" i="1" s="1"/>
  <c r="BH128" i="1"/>
  <c r="BJ128" i="1" s="1"/>
  <c r="BH130" i="1"/>
  <c r="BJ130" i="1" s="1"/>
  <c r="BK130" i="1" s="1"/>
  <c r="BH71" i="1"/>
  <c r="BJ71" i="1" s="1"/>
  <c r="BK71" i="1" s="1"/>
  <c r="BH224" i="1"/>
  <c r="BJ224" i="1" s="1"/>
  <c r="BK224" i="1" s="1"/>
  <c r="BH215" i="1"/>
  <c r="BJ215" i="1" s="1"/>
  <c r="BH72" i="1"/>
  <c r="BJ72" i="1" s="1"/>
  <c r="BH177" i="1"/>
  <c r="BJ177" i="1" s="1"/>
  <c r="BH160" i="1"/>
  <c r="BJ160" i="1" s="1"/>
  <c r="BH244" i="1"/>
  <c r="BJ244" i="1" s="1"/>
  <c r="BH73" i="1"/>
  <c r="BJ73" i="1" s="1"/>
  <c r="BK73" i="1" s="1"/>
  <c r="BH79" i="1"/>
  <c r="BJ79" i="1" s="1"/>
  <c r="BH97" i="1"/>
  <c r="BJ97" i="1" s="1"/>
  <c r="BK97" i="1" s="1"/>
  <c r="BH45" i="1"/>
  <c r="BJ45" i="1" s="1"/>
  <c r="BK45" i="1" s="1"/>
  <c r="BH266" i="1"/>
  <c r="BJ266" i="1" s="1"/>
  <c r="BK266" i="1" s="1"/>
  <c r="BH260" i="1"/>
  <c r="BJ260" i="1" s="1"/>
  <c r="BK260" i="1" s="1"/>
  <c r="BH255" i="1"/>
  <c r="BJ255" i="1" s="1"/>
  <c r="BK255" i="1" s="1"/>
  <c r="BH208" i="1"/>
  <c r="BJ208" i="1" s="1"/>
  <c r="BH120" i="1"/>
  <c r="BJ120" i="1" s="1"/>
  <c r="BK120" i="1" s="1"/>
  <c r="BH203" i="1"/>
  <c r="BJ203" i="1" s="1"/>
  <c r="BH83" i="1"/>
  <c r="BJ83" i="1" s="1"/>
  <c r="BH42" i="1"/>
  <c r="BJ42" i="1" s="1"/>
  <c r="BK42" i="1" s="1"/>
  <c r="BH188" i="1"/>
  <c r="BJ188" i="1" s="1"/>
  <c r="BH62" i="1"/>
  <c r="BJ62" i="1" s="1"/>
  <c r="BK62" i="1" s="1"/>
  <c r="BH109" i="1"/>
  <c r="BJ109" i="1" s="1"/>
  <c r="BK109" i="1" s="1"/>
  <c r="BH18" i="1"/>
  <c r="BJ18" i="1" s="1"/>
  <c r="BK18" i="1" s="1"/>
  <c r="BH237" i="1"/>
  <c r="BJ237" i="1" s="1"/>
  <c r="BK237" i="1" s="1"/>
  <c r="BH207" i="1"/>
  <c r="BJ207" i="1" s="1"/>
  <c r="BH123" i="1"/>
  <c r="BJ123" i="1" s="1"/>
  <c r="BH235" i="1"/>
  <c r="BJ235" i="1" s="1"/>
  <c r="BH69" i="1"/>
  <c r="BJ69" i="1" s="1"/>
  <c r="BH57" i="1"/>
  <c r="BJ57" i="1" s="1"/>
  <c r="BH15" i="1"/>
  <c r="BJ15" i="1" s="1"/>
  <c r="BK15" i="1" s="1"/>
  <c r="BH161" i="1"/>
  <c r="BJ161" i="1" s="1"/>
  <c r="BK161" i="1" s="1"/>
  <c r="BH236" i="1"/>
  <c r="BJ236" i="1" s="1"/>
  <c r="BK236" i="1" s="1"/>
  <c r="BH234" i="1"/>
  <c r="BJ234" i="1" s="1"/>
  <c r="BK234" i="1" s="1"/>
  <c r="BH175" i="1"/>
  <c r="BJ175" i="1" s="1"/>
  <c r="BH118" i="1"/>
  <c r="BJ118" i="1" s="1"/>
  <c r="BH199" i="1"/>
  <c r="BJ199" i="1" s="1"/>
  <c r="BK199" i="1" s="1"/>
  <c r="BH136" i="1"/>
  <c r="BJ136" i="1" s="1"/>
  <c r="BH137" i="1"/>
  <c r="BJ137" i="1" s="1"/>
  <c r="BK137" i="1" s="1"/>
  <c r="BH220" i="1"/>
  <c r="BJ220" i="1" s="1"/>
  <c r="BH167" i="1"/>
  <c r="BJ167" i="1" s="1"/>
  <c r="BK167" i="1" s="1"/>
  <c r="BH36" i="1"/>
  <c r="BJ36" i="1" s="1"/>
  <c r="BK36" i="1" s="1"/>
  <c r="BH183" i="1"/>
  <c r="BJ183" i="1" s="1"/>
  <c r="BH86" i="1"/>
  <c r="BJ86" i="1" s="1"/>
  <c r="BK86" i="1" s="1"/>
  <c r="BH134" i="1"/>
  <c r="BJ134" i="1" s="1"/>
  <c r="BK134" i="1" s="1"/>
  <c r="BH16" i="1"/>
  <c r="BJ16" i="1" s="1"/>
  <c r="BK16" i="1" s="1"/>
  <c r="BH267" i="1"/>
  <c r="BJ267" i="1" s="1"/>
  <c r="BH258" i="1"/>
  <c r="BJ258" i="1" s="1"/>
  <c r="BK258" i="1" s="1"/>
  <c r="BH129" i="1"/>
  <c r="BJ129" i="1" s="1"/>
  <c r="BK129" i="1" s="1"/>
  <c r="BH80" i="1"/>
  <c r="BJ80" i="1" s="1"/>
  <c r="BK80" i="1" s="1"/>
  <c r="BH228" i="1"/>
  <c r="BJ228" i="1" s="1"/>
  <c r="BH222" i="1"/>
  <c r="BJ222" i="1" s="1"/>
  <c r="BH49" i="1"/>
  <c r="BJ49" i="1" s="1"/>
  <c r="BK49" i="1" s="1"/>
  <c r="BH53" i="1"/>
  <c r="BJ53" i="1" s="1"/>
  <c r="BH51" i="1"/>
  <c r="BJ51" i="1" s="1"/>
  <c r="BH231" i="1"/>
  <c r="BJ231" i="1" s="1"/>
  <c r="BK231" i="1" s="1"/>
  <c r="BH187" i="1"/>
  <c r="BJ187" i="1" s="1"/>
  <c r="BH164" i="1"/>
  <c r="BJ164" i="1" s="1"/>
  <c r="BH9" i="1"/>
  <c r="BJ9" i="1" s="1"/>
  <c r="BK9" i="1" s="1"/>
  <c r="BH138" i="1"/>
  <c r="BJ138" i="1" s="1"/>
  <c r="BK138" i="1" s="1"/>
  <c r="BH191" i="1"/>
  <c r="BJ191" i="1" s="1"/>
  <c r="BH33" i="1"/>
  <c r="BJ33" i="1" s="1"/>
  <c r="BK33" i="1" s="1"/>
  <c r="BH114" i="1"/>
  <c r="BJ114" i="1" s="1"/>
  <c r="BH233" i="1"/>
  <c r="BJ233" i="1" s="1"/>
  <c r="BK233" i="1" s="1"/>
  <c r="BL2" i="1"/>
  <c r="BM2" i="1"/>
  <c r="BN2" i="1"/>
  <c r="BH40" i="1"/>
  <c r="BJ40" i="1" s="1"/>
  <c r="BK40" i="1" s="1"/>
  <c r="BH11" i="1"/>
  <c r="BJ11" i="1" s="1"/>
  <c r="BK11" i="1" s="1"/>
  <c r="BH24" i="1"/>
  <c r="BJ24" i="1" s="1"/>
  <c r="BH141" i="1"/>
  <c r="BJ141" i="1" s="1"/>
  <c r="BK141" i="1" s="1"/>
  <c r="BH84" i="1"/>
  <c r="BJ84" i="1" s="1"/>
  <c r="BH243" i="1"/>
  <c r="BJ243" i="1" s="1"/>
  <c r="BK243" i="1" s="1"/>
  <c r="BH17" i="1"/>
  <c r="BJ17" i="1" s="1"/>
  <c r="BK17" i="1" s="1"/>
  <c r="BH178" i="1"/>
  <c r="BJ178" i="1" s="1"/>
  <c r="BK178" i="1" s="1"/>
  <c r="BH230" i="1"/>
  <c r="BJ230" i="1" s="1"/>
  <c r="BH163" i="1"/>
  <c r="BJ163" i="1" s="1"/>
  <c r="BK163" i="1" s="1"/>
  <c r="BH29" i="1"/>
  <c r="BJ29" i="1" s="1"/>
  <c r="BK29" i="1" s="1"/>
  <c r="BH85" i="1"/>
  <c r="BJ85" i="1" s="1"/>
  <c r="BK85" i="1" s="1"/>
  <c r="BH92" i="1"/>
  <c r="BJ92" i="1" s="1"/>
  <c r="BK92" i="1" s="1"/>
  <c r="BH251" i="1"/>
  <c r="BJ251" i="1" s="1"/>
  <c r="BK251" i="1" s="1"/>
  <c r="BH221" i="1"/>
  <c r="BJ221" i="1" s="1"/>
  <c r="BH68" i="1"/>
  <c r="BJ68" i="1" s="1"/>
  <c r="BH182" i="1"/>
  <c r="BJ182" i="1" s="1"/>
  <c r="BH166" i="1"/>
  <c r="BJ166" i="1" s="1"/>
  <c r="BK166" i="1" s="1"/>
  <c r="BH117" i="1"/>
  <c r="BJ117" i="1" s="1"/>
  <c r="BK117" i="1" s="1"/>
  <c r="BK121" i="1" s="1"/>
  <c r="BH190" i="1"/>
  <c r="BJ190" i="1" s="1"/>
  <c r="BK190" i="1" s="1"/>
  <c r="BH28" i="1"/>
  <c r="BJ28" i="1" s="1"/>
  <c r="BK28" i="1" s="1"/>
  <c r="BH13" i="1"/>
  <c r="BJ13" i="1" s="1"/>
  <c r="BK13" i="1" s="1"/>
  <c r="BH158" i="1"/>
  <c r="BJ158" i="1" s="1"/>
  <c r="BK158" i="1" s="1"/>
  <c r="BH76" i="1"/>
  <c r="BJ76" i="1" s="1"/>
  <c r="BH218" i="1"/>
  <c r="BJ218" i="1" s="1"/>
  <c r="BK218" i="1" s="1"/>
  <c r="BH96" i="1"/>
  <c r="BJ96" i="1" s="1"/>
  <c r="BK96" i="1" s="1"/>
  <c r="BH149" i="1"/>
  <c r="BJ149" i="1" s="1"/>
  <c r="BK149" i="1" s="1"/>
  <c r="BH205" i="1"/>
  <c r="BJ205" i="1" s="1"/>
  <c r="BH219" i="1"/>
  <c r="BJ219" i="1" s="1"/>
  <c r="BH55" i="1"/>
  <c r="BJ55" i="1" s="1"/>
  <c r="BK55" i="1" s="1"/>
  <c r="BH94" i="1"/>
  <c r="BJ94" i="1" s="1"/>
  <c r="BH198" i="1"/>
  <c r="BJ198" i="1" s="1"/>
  <c r="BH247" i="1"/>
  <c r="BJ247" i="1" s="1"/>
  <c r="BK247" i="1" s="1"/>
  <c r="BH150" i="1"/>
  <c r="BJ150" i="1" s="1"/>
  <c r="BH172" i="1"/>
  <c r="BJ172" i="1" s="1"/>
  <c r="BH216" i="1"/>
  <c r="BJ216" i="1" s="1"/>
  <c r="BH162" i="1"/>
  <c r="BJ162" i="1" s="1"/>
  <c r="BK162" i="1" s="1"/>
  <c r="BH101" i="1"/>
  <c r="BJ101" i="1" s="1"/>
  <c r="BH201" i="1"/>
  <c r="BJ201" i="1" s="1"/>
  <c r="BK201" i="1" s="1"/>
  <c r="BH88" i="1"/>
  <c r="BJ88" i="1" s="1"/>
  <c r="BH197" i="1"/>
  <c r="BJ197" i="1" s="1"/>
  <c r="BH212" i="1"/>
  <c r="BJ212" i="1" s="1"/>
  <c r="BH263" i="1"/>
  <c r="BJ263" i="1" s="1"/>
  <c r="BK263" i="1" s="1"/>
  <c r="BH264" i="1"/>
  <c r="BJ264" i="1" s="1"/>
  <c r="BK264" i="1" s="1"/>
  <c r="BH238" i="1"/>
  <c r="BJ238" i="1" s="1"/>
  <c r="BH108" i="1"/>
  <c r="BJ108" i="1" s="1"/>
  <c r="BK108" i="1" s="1"/>
  <c r="BH65" i="1"/>
  <c r="BJ65" i="1" s="1"/>
  <c r="BK65" i="1" s="1"/>
  <c r="BK67" i="1" s="1"/>
  <c r="BH227" i="1"/>
  <c r="BJ227" i="1" s="1"/>
  <c r="BH173" i="1"/>
  <c r="BJ173" i="1" s="1"/>
  <c r="BH102" i="1"/>
  <c r="BJ102" i="1" s="1"/>
  <c r="BH209" i="1"/>
  <c r="BJ209" i="1" s="1"/>
  <c r="BH229" i="1"/>
  <c r="BJ229" i="1" s="1"/>
  <c r="BH204" i="1"/>
  <c r="BJ204" i="1" s="1"/>
  <c r="BH159" i="1"/>
  <c r="BJ159" i="1" s="1"/>
  <c r="BK159" i="1" s="1"/>
  <c r="BH89" i="1"/>
  <c r="BJ89" i="1" s="1"/>
  <c r="BH239" i="1"/>
  <c r="BJ239" i="1" s="1"/>
  <c r="BK239" i="1" s="1"/>
  <c r="BH38" i="1"/>
  <c r="BJ38" i="1" s="1"/>
  <c r="BH111" i="1"/>
  <c r="BJ111" i="1" s="1"/>
  <c r="BK111" i="1" s="1"/>
  <c r="BH181" i="1"/>
  <c r="BJ181" i="1" s="1"/>
  <c r="BH116" i="1"/>
  <c r="BJ116" i="1" s="1"/>
  <c r="BH202" i="1"/>
  <c r="BJ202" i="1" s="1"/>
  <c r="BH12" i="1"/>
  <c r="BJ12" i="1" s="1"/>
  <c r="BK12" i="1" s="1"/>
  <c r="BH240" i="1"/>
  <c r="BJ240" i="1" s="1"/>
  <c r="BH133" i="1"/>
  <c r="BJ133" i="1" s="1"/>
  <c r="BK133" i="1" s="1"/>
  <c r="BH185" i="1"/>
  <c r="BJ185" i="1" s="1"/>
  <c r="BH242" i="1"/>
  <c r="BJ242" i="1" s="1"/>
  <c r="BK242" i="1" s="1"/>
  <c r="BH91" i="1"/>
  <c r="BJ91" i="1" s="1"/>
  <c r="BK91" i="1" s="1"/>
  <c r="BH153" i="1"/>
  <c r="BJ153" i="1" s="1"/>
  <c r="BK153" i="1" s="1"/>
  <c r="BH3" i="1"/>
  <c r="BJ3" i="1" s="1"/>
  <c r="BK3" i="1" s="1"/>
  <c r="BH146" i="1"/>
  <c r="BJ146" i="1" s="1"/>
  <c r="BK146" i="1" s="1"/>
  <c r="BH125" i="1"/>
  <c r="BJ125" i="1" s="1"/>
  <c r="BK125" i="1" s="1"/>
  <c r="BH200" i="1"/>
  <c r="BJ200" i="1" s="1"/>
  <c r="BH81" i="1"/>
  <c r="BJ81" i="1" s="1"/>
  <c r="BK81" i="1" s="1"/>
  <c r="BH156" i="1"/>
  <c r="BJ156" i="1" s="1"/>
  <c r="BK156" i="1" s="1"/>
  <c r="BH70" i="1"/>
  <c r="BJ70" i="1" s="1"/>
  <c r="BH50" i="1"/>
  <c r="BJ50" i="1" s="1"/>
  <c r="BH155" i="1"/>
  <c r="BJ155" i="1" s="1"/>
  <c r="BK155" i="1" s="1"/>
  <c r="BH10" i="1"/>
  <c r="BJ10" i="1" s="1"/>
  <c r="BK10" i="1" s="1"/>
  <c r="BH262" i="1"/>
  <c r="BJ262" i="1" s="1"/>
  <c r="BK262" i="1" s="1"/>
  <c r="BH245" i="1"/>
  <c r="BJ245" i="1" s="1"/>
  <c r="BK245" i="1" s="1"/>
  <c r="BH154" i="1"/>
  <c r="BJ154" i="1" s="1"/>
  <c r="BK154" i="1" s="1"/>
  <c r="BH26" i="1"/>
  <c r="BJ26" i="1" s="1"/>
  <c r="BH147" i="1"/>
  <c r="BJ147" i="1" s="1"/>
  <c r="BK147" i="1" s="1"/>
  <c r="BH22" i="1"/>
  <c r="BJ22" i="1" s="1"/>
  <c r="BH99" i="1"/>
  <c r="BJ99" i="1" s="1"/>
  <c r="BH127" i="1"/>
  <c r="BJ127" i="1" s="1"/>
  <c r="BH210" i="1"/>
  <c r="BJ210" i="1" s="1"/>
  <c r="BH174" i="1"/>
  <c r="BJ174" i="1" s="1"/>
  <c r="BK174" i="1" s="1"/>
  <c r="BH103" i="1"/>
  <c r="BJ103" i="1" s="1"/>
  <c r="BH105" i="1"/>
  <c r="BJ105" i="1" s="1"/>
  <c r="BK105" i="1" s="1"/>
  <c r="BH104" i="1"/>
  <c r="BJ104" i="1" s="1"/>
  <c r="BH75" i="1"/>
  <c r="BJ75" i="1" s="1"/>
  <c r="BH122" i="1"/>
  <c r="BJ122" i="1" s="1"/>
  <c r="BK122" i="1" s="1"/>
  <c r="BH6" i="1"/>
  <c r="BJ6" i="1" s="1"/>
  <c r="BK6" i="1" s="1"/>
  <c r="BH35" i="1"/>
  <c r="BJ35" i="1" s="1"/>
  <c r="BH47" i="1"/>
  <c r="BJ47" i="1" s="1"/>
  <c r="BK47" i="1" s="1"/>
  <c r="BH179" i="1"/>
  <c r="BJ179" i="1" s="1"/>
  <c r="BH64" i="1"/>
  <c r="BJ64" i="1" s="1"/>
  <c r="BK64" i="1" s="1"/>
  <c r="BH145" i="1"/>
  <c r="BJ145" i="1" s="1"/>
  <c r="BH100" i="1"/>
  <c r="BJ100" i="1" s="1"/>
  <c r="BH107" i="1"/>
  <c r="BJ107" i="1" s="1"/>
  <c r="BH152" i="1"/>
  <c r="BJ152" i="1" s="1"/>
  <c r="BK152" i="1" s="1"/>
  <c r="BH113" i="1"/>
  <c r="BJ113" i="1" s="1"/>
  <c r="BH213" i="1"/>
  <c r="BJ213" i="1" s="1"/>
  <c r="BH52" i="1"/>
  <c r="BJ52" i="1" s="1"/>
  <c r="BH189" i="1"/>
  <c r="BJ189" i="1" s="1"/>
  <c r="BK189" i="1" s="1"/>
  <c r="BH192" i="1"/>
  <c r="BJ192" i="1" s="1"/>
  <c r="BH56" i="1"/>
  <c r="BJ56" i="1" s="1"/>
  <c r="BK56" i="1" s="1"/>
  <c r="BH41" i="1"/>
  <c r="BJ41" i="1" s="1"/>
  <c r="BH21" i="1"/>
  <c r="BJ21" i="1" s="1"/>
  <c r="BK21" i="1" s="1"/>
  <c r="BH675" i="1"/>
  <c r="BJ675" i="1" s="1"/>
  <c r="BK675" i="1" s="1"/>
  <c r="BH407" i="1"/>
  <c r="BJ407" i="1" s="1"/>
  <c r="BK407" i="1" s="1"/>
  <c r="BH870" i="1"/>
  <c r="BJ870" i="1" s="1"/>
  <c r="BK870" i="1" s="1"/>
  <c r="BH398" i="1"/>
  <c r="BJ398" i="1" s="1"/>
  <c r="BK398" i="1" s="1"/>
  <c r="BH507" i="1"/>
  <c r="BJ507" i="1" s="1"/>
  <c r="BK507" i="1" s="1"/>
  <c r="BH753" i="1"/>
  <c r="BJ753" i="1" s="1"/>
  <c r="BK753" i="1" s="1"/>
  <c r="BH853" i="1"/>
  <c r="BJ853" i="1" s="1"/>
  <c r="BK853" i="1" s="1"/>
  <c r="BH805" i="1"/>
  <c r="BJ805" i="1" s="1"/>
  <c r="BK805" i="1" s="1"/>
  <c r="BH868" i="1"/>
  <c r="BJ868" i="1" s="1"/>
  <c r="BK868" i="1" s="1"/>
  <c r="BH525" i="1"/>
  <c r="BJ525" i="1" s="1"/>
  <c r="BK525" i="1" s="1"/>
  <c r="BH542" i="1"/>
  <c r="BJ542" i="1" s="1"/>
  <c r="BK542" i="1" s="1"/>
  <c r="BH875" i="1"/>
  <c r="BJ875" i="1" s="1"/>
  <c r="BK875" i="1" s="1"/>
  <c r="BH680" i="1"/>
  <c r="BJ680" i="1" s="1"/>
  <c r="BK680" i="1" s="1"/>
  <c r="BH616" i="1"/>
  <c r="BJ616" i="1" s="1"/>
  <c r="BK616" i="1" s="1"/>
  <c r="BH543" i="1"/>
  <c r="BJ543" i="1" s="1"/>
  <c r="BK543" i="1" s="1"/>
  <c r="BH952" i="1"/>
  <c r="BJ952" i="1" s="1"/>
  <c r="BK952" i="1" s="1"/>
  <c r="BH506" i="1"/>
  <c r="BJ506" i="1" s="1"/>
  <c r="BK506" i="1" s="1"/>
  <c r="BH841" i="1"/>
  <c r="BJ841" i="1" s="1"/>
  <c r="BK841" i="1" s="1"/>
  <c r="BH439" i="1"/>
  <c r="BJ439" i="1" s="1"/>
  <c r="BK439" i="1" s="1"/>
  <c r="BH341" i="1"/>
  <c r="BJ341" i="1" s="1"/>
  <c r="BK341" i="1" s="1"/>
  <c r="BH387" i="1"/>
  <c r="BJ387" i="1" s="1"/>
  <c r="BK387" i="1" s="1"/>
  <c r="BH431" i="1"/>
  <c r="BJ431" i="1" s="1"/>
  <c r="BK431" i="1" s="1"/>
  <c r="BH693" i="1"/>
  <c r="BJ693" i="1" s="1"/>
  <c r="BK693" i="1" s="1"/>
  <c r="BH816" i="1"/>
  <c r="BJ816" i="1" s="1"/>
  <c r="BK816" i="1" s="1"/>
  <c r="BH630" i="1"/>
  <c r="BJ630" i="1" s="1"/>
  <c r="BK630" i="1" s="1"/>
  <c r="BH502" i="1"/>
  <c r="BJ502" i="1" s="1"/>
  <c r="BK502" i="1" s="1"/>
  <c r="BH409" i="1"/>
  <c r="BJ409" i="1" s="1"/>
  <c r="BK409" i="1" s="1"/>
  <c r="BH939" i="1"/>
  <c r="BJ939" i="1" s="1"/>
  <c r="BK939" i="1" s="1"/>
  <c r="BH652" i="1"/>
  <c r="BJ652" i="1" s="1"/>
  <c r="BK652" i="1" s="1"/>
  <c r="BH997" i="1"/>
  <c r="BJ997" i="1" s="1"/>
  <c r="BK997" i="1" s="1"/>
  <c r="BH986" i="1"/>
  <c r="BJ986" i="1" s="1"/>
  <c r="BK986" i="1" s="1"/>
  <c r="BH640" i="1"/>
  <c r="BJ640" i="1" s="1"/>
  <c r="BK640" i="1" s="1"/>
  <c r="BH274" i="1"/>
  <c r="BJ274" i="1" s="1"/>
  <c r="BK274" i="1" s="1"/>
  <c r="BH600" i="1"/>
  <c r="BJ600" i="1" s="1"/>
  <c r="BK600" i="1" s="1"/>
  <c r="BH726" i="1"/>
  <c r="BJ726" i="1" s="1"/>
  <c r="BK726" i="1" s="1"/>
  <c r="BH942" i="1"/>
  <c r="BJ942" i="1" s="1"/>
  <c r="BK942" i="1" s="1"/>
  <c r="BH955" i="1"/>
  <c r="BJ955" i="1" s="1"/>
  <c r="BK955" i="1" s="1"/>
  <c r="BH490" i="1"/>
  <c r="BJ490" i="1" s="1"/>
  <c r="BK490" i="1" s="1"/>
  <c r="BH704" i="1"/>
  <c r="BJ704" i="1" s="1"/>
  <c r="BK704" i="1" s="1"/>
  <c r="BH968" i="1"/>
  <c r="BJ968" i="1" s="1"/>
  <c r="BK968" i="1" s="1"/>
  <c r="BH372" i="1"/>
  <c r="BJ372" i="1" s="1"/>
  <c r="BK372" i="1" s="1"/>
  <c r="BH304" i="1"/>
  <c r="BJ304" i="1" s="1"/>
  <c r="BK304" i="1" s="1"/>
  <c r="BH548" i="1"/>
  <c r="BJ548" i="1" s="1"/>
  <c r="BK548" i="1" s="1"/>
  <c r="BH840" i="1"/>
  <c r="BJ840" i="1" s="1"/>
  <c r="BK840" i="1" s="1"/>
  <c r="BH730" i="1"/>
  <c r="BJ730" i="1" s="1"/>
  <c r="BK730" i="1" s="1"/>
  <c r="BH493" i="1"/>
  <c r="BJ493" i="1" s="1"/>
  <c r="BK493" i="1" s="1"/>
  <c r="BH327" i="1"/>
  <c r="BJ327" i="1" s="1"/>
  <c r="BK327" i="1" s="1"/>
  <c r="BH778" i="1"/>
  <c r="BJ778" i="1" s="1"/>
  <c r="BK778" i="1" s="1"/>
  <c r="BH580" i="1"/>
  <c r="BJ580" i="1" s="1"/>
  <c r="BK580" i="1" s="1"/>
  <c r="BH656" i="1"/>
  <c r="BJ656" i="1" s="1"/>
  <c r="BK656" i="1" s="1"/>
  <c r="BH764" i="1"/>
  <c r="BJ764" i="1" s="1"/>
  <c r="BK764" i="1" s="1"/>
  <c r="BH455" i="1"/>
  <c r="BJ455" i="1" s="1"/>
  <c r="BK455" i="1" s="1"/>
  <c r="BH352" i="1"/>
  <c r="BJ352" i="1" s="1"/>
  <c r="BK352" i="1" s="1"/>
  <c r="BH676" i="1"/>
  <c r="BJ676" i="1" s="1"/>
  <c r="BK676" i="1" s="1"/>
  <c r="BH284" i="1"/>
  <c r="BJ284" i="1" s="1"/>
  <c r="BK284" i="1" s="1"/>
  <c r="BH931" i="1"/>
  <c r="BJ931" i="1" s="1"/>
  <c r="BK931" i="1" s="1"/>
  <c r="BH535" i="1"/>
  <c r="BJ535" i="1" s="1"/>
  <c r="BK535" i="1" s="1"/>
  <c r="BH721" i="1"/>
  <c r="BJ721" i="1" s="1"/>
  <c r="BK721" i="1" s="1"/>
  <c r="BH825" i="1"/>
  <c r="BJ825" i="1" s="1"/>
  <c r="BK825" i="1" s="1"/>
  <c r="BH483" i="1"/>
  <c r="BJ483" i="1" s="1"/>
  <c r="BK483" i="1" s="1"/>
  <c r="BH537" i="1"/>
  <c r="BJ537" i="1" s="1"/>
  <c r="BK537" i="1" s="1"/>
  <c r="BH672" i="1"/>
  <c r="BJ672" i="1" s="1"/>
  <c r="BK672" i="1" s="1"/>
  <c r="BH797" i="1"/>
  <c r="BJ797" i="1" s="1"/>
  <c r="BK797" i="1" s="1"/>
  <c r="BH556" i="1"/>
  <c r="BJ556" i="1" s="1"/>
  <c r="BK556" i="1" s="1"/>
  <c r="BH728" i="1"/>
  <c r="BJ728" i="1" s="1"/>
  <c r="BK728" i="1" s="1"/>
  <c r="BH908" i="1"/>
  <c r="BJ908" i="1" s="1"/>
  <c r="BK908" i="1" s="1"/>
  <c r="BH943" i="1"/>
  <c r="BJ943" i="1" s="1"/>
  <c r="BK943" i="1" s="1"/>
  <c r="BH559" i="1"/>
  <c r="BJ559" i="1" s="1"/>
  <c r="BK559" i="1" s="1"/>
  <c r="BH302" i="1"/>
  <c r="BJ302" i="1" s="1"/>
  <c r="BK302" i="1" s="1"/>
  <c r="BH666" i="1"/>
  <c r="BJ666" i="1" s="1"/>
  <c r="BK666" i="1" s="1"/>
  <c r="BH759" i="1"/>
  <c r="BJ759" i="1" s="1"/>
  <c r="BK759" i="1" s="1"/>
  <c r="BH864" i="1"/>
  <c r="BJ864" i="1" s="1"/>
  <c r="BK864" i="1" s="1"/>
  <c r="BH415" i="1"/>
  <c r="BJ415" i="1" s="1"/>
  <c r="BK415" i="1" s="1"/>
  <c r="BH343" i="1"/>
  <c r="BJ343" i="1" s="1"/>
  <c r="BK343" i="1" s="1"/>
  <c r="BH657" i="1"/>
  <c r="BJ657" i="1" s="1"/>
  <c r="BK657" i="1" s="1"/>
  <c r="BH993" i="1"/>
  <c r="BJ993" i="1" s="1"/>
  <c r="BK993" i="1" s="1"/>
  <c r="BH301" i="1"/>
  <c r="BJ301" i="1" s="1"/>
  <c r="BK301" i="1" s="1"/>
  <c r="BH647" i="1"/>
  <c r="BJ647" i="1" s="1"/>
  <c r="BK647" i="1" s="1"/>
  <c r="BK22" i="1"/>
  <c r="BK23" i="1" s="1"/>
  <c r="BK24" i="1" s="1"/>
  <c r="BK26" i="1" s="1"/>
  <c r="BK30" i="1" s="1"/>
  <c r="BK31" i="1" s="1"/>
  <c r="BK41" i="1" s="1"/>
  <c r="BK44" i="1" s="1"/>
  <c r="BH276" i="1"/>
  <c r="BJ276" i="1" s="1"/>
  <c r="BK276" i="1" s="1"/>
  <c r="BH402" i="1"/>
  <c r="BJ402" i="1" s="1"/>
  <c r="BK402" i="1" s="1"/>
  <c r="BH843" i="1"/>
  <c r="BJ843" i="1" s="1"/>
  <c r="BK843" i="1" s="1"/>
  <c r="BH308" i="1"/>
  <c r="BJ308" i="1" s="1"/>
  <c r="BK308" i="1" s="1"/>
  <c r="BH850" i="1"/>
  <c r="BJ850" i="1" s="1"/>
  <c r="BK850" i="1" s="1"/>
  <c r="BH450" i="1"/>
  <c r="BJ450" i="1" s="1"/>
  <c r="BK450" i="1" s="1"/>
  <c r="BH564" i="1"/>
  <c r="BJ564" i="1" s="1"/>
  <c r="BK564" i="1" s="1"/>
  <c r="BH945" i="1"/>
  <c r="BJ945" i="1" s="1"/>
  <c r="BK945" i="1" s="1"/>
  <c r="BH378" i="1"/>
  <c r="BJ378" i="1" s="1"/>
  <c r="BK378" i="1" s="1"/>
  <c r="BH424" i="1"/>
  <c r="BJ424" i="1" s="1"/>
  <c r="BK424" i="1" s="1"/>
  <c r="BH496" i="1"/>
  <c r="BJ496" i="1" s="1"/>
  <c r="BK496" i="1" s="1"/>
  <c r="BH928" i="1"/>
  <c r="BJ928" i="1" s="1"/>
  <c r="BK928" i="1" s="1"/>
  <c r="BH882" i="1"/>
  <c r="BJ882" i="1" s="1"/>
  <c r="BK882" i="1" s="1"/>
  <c r="BH889" i="1"/>
  <c r="BJ889" i="1" s="1"/>
  <c r="BK889" i="1" s="1"/>
  <c r="BH528" i="1"/>
  <c r="BJ528" i="1" s="1"/>
  <c r="BK528" i="1" s="1"/>
  <c r="BH593" i="1"/>
  <c r="BJ593" i="1" s="1"/>
  <c r="BK593" i="1" s="1"/>
  <c r="BH576" i="1"/>
  <c r="BJ576" i="1" s="1"/>
  <c r="BK576" i="1" s="1"/>
  <c r="BH338" i="1"/>
  <c r="BJ338" i="1" s="1"/>
  <c r="BK338" i="1" s="1"/>
  <c r="BH900" i="1"/>
  <c r="BJ900" i="1" s="1"/>
  <c r="BK900" i="1" s="1"/>
  <c r="BH309" i="1"/>
  <c r="BJ309" i="1" s="1"/>
  <c r="BK309" i="1" s="1"/>
  <c r="BH482" i="1"/>
  <c r="BJ482" i="1" s="1"/>
  <c r="BK482" i="1" s="1"/>
  <c r="BH590" i="1"/>
  <c r="BJ590" i="1" s="1"/>
  <c r="BK590" i="1" s="1"/>
  <c r="BH699" i="1"/>
  <c r="BJ699" i="1" s="1"/>
  <c r="BK699" i="1" s="1"/>
  <c r="BH880" i="1"/>
  <c r="BJ880" i="1" s="1"/>
  <c r="BK880" i="1" s="1"/>
  <c r="BH317" i="1"/>
  <c r="BJ317" i="1" s="1"/>
  <c r="BK317" i="1" s="1"/>
  <c r="BH549" i="1"/>
  <c r="BJ549" i="1" s="1"/>
  <c r="BK549" i="1" s="1"/>
  <c r="BH648" i="1"/>
  <c r="BJ648" i="1" s="1"/>
  <c r="BK648" i="1" s="1"/>
  <c r="BH756" i="1"/>
  <c r="BJ756" i="1" s="1"/>
  <c r="BK756" i="1" s="1"/>
  <c r="BH847" i="1"/>
  <c r="BJ847" i="1" s="1"/>
  <c r="BK847" i="1" s="1"/>
  <c r="BH854" i="1"/>
  <c r="BJ854" i="1" s="1"/>
  <c r="BK854" i="1" s="1"/>
  <c r="BH907" i="1"/>
  <c r="BJ907" i="1" s="1"/>
  <c r="BK907" i="1" s="1"/>
  <c r="BH770" i="1"/>
  <c r="BJ770" i="1" s="1"/>
  <c r="BK770" i="1" s="1"/>
  <c r="BH399" i="1"/>
  <c r="BJ399" i="1" s="1"/>
  <c r="BK399" i="1" s="1"/>
  <c r="BH382" i="1"/>
  <c r="BJ382" i="1" s="1"/>
  <c r="BK382" i="1" s="1"/>
  <c r="BH806" i="1"/>
  <c r="BJ806" i="1" s="1"/>
  <c r="BK806" i="1" s="1"/>
  <c r="BH763" i="1"/>
  <c r="BJ763" i="1" s="1"/>
  <c r="BK763" i="1" s="1"/>
  <c r="BH663" i="1"/>
  <c r="BJ663" i="1" s="1"/>
  <c r="BK663" i="1" s="1"/>
  <c r="BH935" i="1"/>
  <c r="BJ935" i="1" s="1"/>
  <c r="BK935" i="1" s="1"/>
  <c r="BH990" i="1"/>
  <c r="BJ990" i="1" s="1"/>
  <c r="BK990" i="1" s="1"/>
  <c r="BH887" i="1"/>
  <c r="BJ887" i="1" s="1"/>
  <c r="BK887" i="1" s="1"/>
  <c r="BH497" i="1"/>
  <c r="BJ497" i="1" s="1"/>
  <c r="BK497" i="1" s="1"/>
  <c r="BH974" i="1"/>
  <c r="BJ974" i="1" s="1"/>
  <c r="BK974" i="1" s="1"/>
  <c r="BH688" i="1"/>
  <c r="BJ688" i="1" s="1"/>
  <c r="BK688" i="1" s="1"/>
  <c r="BH484" i="1"/>
  <c r="BJ484" i="1" s="1"/>
  <c r="BK484" i="1" s="1"/>
  <c r="BH869" i="1"/>
  <c r="BJ869" i="1" s="1"/>
  <c r="BK869" i="1" s="1"/>
  <c r="BH932" i="1"/>
  <c r="BJ932" i="1" s="1"/>
  <c r="BK932" i="1" s="1"/>
  <c r="BH472" i="1"/>
  <c r="BJ472" i="1" s="1"/>
  <c r="BK472" i="1" s="1"/>
  <c r="BH696" i="1"/>
  <c r="BJ696" i="1" s="1"/>
  <c r="BK696" i="1" s="1"/>
  <c r="BH733" i="1"/>
  <c r="BJ733" i="1" s="1"/>
  <c r="BK733" i="1" s="1"/>
  <c r="BH765" i="1"/>
  <c r="BJ765" i="1" s="1"/>
  <c r="BK765" i="1" s="1"/>
  <c r="BH768" i="1"/>
  <c r="BJ768" i="1" s="1"/>
  <c r="BK768" i="1" s="1"/>
  <c r="BH921" i="1"/>
  <c r="BJ921" i="1" s="1"/>
  <c r="BK921" i="1" s="1"/>
  <c r="BH611" i="1"/>
  <c r="BJ611" i="1" s="1"/>
  <c r="BK611" i="1" s="1"/>
  <c r="BH668" i="1"/>
  <c r="BJ668" i="1" s="1"/>
  <c r="BK668" i="1" s="1"/>
  <c r="BH373" i="1"/>
  <c r="BJ373" i="1" s="1"/>
  <c r="BK373" i="1" s="1"/>
  <c r="BH857" i="1"/>
  <c r="BJ857" i="1" s="1"/>
  <c r="BK857" i="1" s="1"/>
  <c r="BH583" i="1"/>
  <c r="BJ583" i="1" s="1"/>
  <c r="BK583" i="1" s="1"/>
  <c r="BH329" i="1"/>
  <c r="BJ329" i="1" s="1"/>
  <c r="BK329" i="1" s="1"/>
  <c r="BH946" i="1"/>
  <c r="BJ946" i="1" s="1"/>
  <c r="BK946" i="1" s="1"/>
  <c r="BH785" i="1"/>
  <c r="BJ785" i="1" s="1"/>
  <c r="BK785" i="1" s="1"/>
  <c r="BH665" i="1"/>
  <c r="BJ665" i="1" s="1"/>
  <c r="BK665" i="1" s="1"/>
  <c r="BH814" i="1"/>
  <c r="BJ814" i="1" s="1"/>
  <c r="BK814" i="1" s="1"/>
  <c r="BH470" i="1"/>
  <c r="BJ470" i="1" s="1"/>
  <c r="BK470" i="1" s="1"/>
  <c r="BH874" i="1"/>
  <c r="BJ874" i="1" s="1"/>
  <c r="BK874" i="1" s="1"/>
  <c r="BH508" i="1"/>
  <c r="BJ508" i="1" s="1"/>
  <c r="BK508" i="1" s="1"/>
  <c r="BH780" i="1"/>
  <c r="BJ780" i="1" s="1"/>
  <c r="BK780" i="1" s="1"/>
  <c r="BH468" i="1"/>
  <c r="BJ468" i="1" s="1"/>
  <c r="BK468" i="1" s="1"/>
  <c r="BH608" i="1"/>
  <c r="BJ608" i="1" s="1"/>
  <c r="BK608" i="1" s="1"/>
  <c r="BH375" i="1"/>
  <c r="BJ375" i="1" s="1"/>
  <c r="BK375" i="1" s="1"/>
  <c r="BH940" i="1"/>
  <c r="BJ940" i="1" s="1"/>
  <c r="BK940" i="1" s="1"/>
  <c r="BH601" i="1"/>
  <c r="BJ601" i="1" s="1"/>
  <c r="BK601" i="1" s="1"/>
  <c r="BH392" i="1"/>
  <c r="BJ392" i="1" s="1"/>
  <c r="BK392" i="1" s="1"/>
  <c r="BH466" i="1"/>
  <c r="BJ466" i="1" s="1"/>
  <c r="BK466" i="1" s="1"/>
  <c r="BH856" i="1"/>
  <c r="BJ856" i="1" s="1"/>
  <c r="BK856" i="1" s="1"/>
  <c r="BH893" i="1"/>
  <c r="BJ893" i="1" s="1"/>
  <c r="BK893" i="1" s="1"/>
  <c r="BH713" i="1"/>
  <c r="BJ713" i="1" s="1"/>
  <c r="BK713" i="1" s="1"/>
  <c r="BH754" i="1"/>
  <c r="BJ754" i="1" s="1"/>
  <c r="BK754" i="1" s="1"/>
  <c r="BH634" i="1"/>
  <c r="BJ634" i="1" s="1"/>
  <c r="BK634" i="1" s="1"/>
  <c r="BH464" i="1"/>
  <c r="BJ464" i="1" s="1"/>
  <c r="BK464" i="1" s="1"/>
  <c r="BH901" i="1"/>
  <c r="BJ901" i="1" s="1"/>
  <c r="BK901" i="1" s="1"/>
  <c r="BH602" i="1"/>
  <c r="BJ602" i="1" s="1"/>
  <c r="BK602" i="1" s="1"/>
  <c r="BH486" i="1"/>
  <c r="BJ486" i="1" s="1"/>
  <c r="BK486" i="1" s="1"/>
  <c r="BH390" i="1"/>
  <c r="BJ390" i="1" s="1"/>
  <c r="BK390" i="1" s="1"/>
  <c r="BH828" i="1"/>
  <c r="BJ828" i="1" s="1"/>
  <c r="BK828" i="1" s="1"/>
  <c r="BH957" i="1"/>
  <c r="BJ957" i="1" s="1"/>
  <c r="BK957" i="1" s="1"/>
  <c r="BH298" i="1"/>
  <c r="BJ298" i="1" s="1"/>
  <c r="BK298" i="1" s="1"/>
  <c r="BH981" i="1"/>
  <c r="BJ981" i="1" s="1"/>
  <c r="BK981" i="1" s="1"/>
  <c r="BH836" i="1"/>
  <c r="BJ836" i="1" s="1"/>
  <c r="BK836" i="1" s="1"/>
  <c r="BH891" i="1"/>
  <c r="BJ891" i="1" s="1"/>
  <c r="BK891" i="1" s="1"/>
  <c r="BH918" i="1"/>
  <c r="BJ918" i="1" s="1"/>
  <c r="BK918" i="1" s="1"/>
  <c r="BH737" i="1"/>
  <c r="BJ737" i="1" s="1"/>
  <c r="BK737" i="1" s="1"/>
  <c r="BH835" i="1"/>
  <c r="BJ835" i="1" s="1"/>
  <c r="BK835" i="1" s="1"/>
  <c r="BH368" i="1"/>
  <c r="BJ368" i="1" s="1"/>
  <c r="BK368" i="1" s="1"/>
  <c r="BH791" i="1"/>
  <c r="BJ791" i="1" s="1"/>
  <c r="BK791" i="1" s="1"/>
  <c r="BH819" i="1"/>
  <c r="BJ819" i="1" s="1"/>
  <c r="BK819" i="1" s="1"/>
  <c r="BH839" i="1"/>
  <c r="BJ839" i="1" s="1"/>
  <c r="BK839" i="1" s="1"/>
  <c r="BH421" i="1"/>
  <c r="BJ421" i="1" s="1"/>
  <c r="BK421" i="1" s="1"/>
  <c r="BH977" i="1"/>
  <c r="BJ977" i="1" s="1"/>
  <c r="BK977" i="1" s="1"/>
  <c r="BH488" i="1"/>
  <c r="BJ488" i="1" s="1"/>
  <c r="BK488" i="1" s="1"/>
  <c r="BH358" i="1"/>
  <c r="BJ358" i="1" s="1"/>
  <c r="BK358" i="1" s="1"/>
  <c r="BH976" i="1"/>
  <c r="BJ976" i="1" s="1"/>
  <c r="BK976" i="1" s="1"/>
  <c r="BH639" i="1"/>
  <c r="BJ639" i="1" s="1"/>
  <c r="BK639" i="1" s="1"/>
  <c r="BH408" i="1"/>
  <c r="BJ408" i="1" s="1"/>
  <c r="BK408" i="1" s="1"/>
  <c r="BH422" i="1"/>
  <c r="BJ422" i="1" s="1"/>
  <c r="BK422" i="1" s="1"/>
  <c r="BH449" i="1"/>
  <c r="BJ449" i="1" s="1"/>
  <c r="BK449" i="1" s="1"/>
  <c r="BH919" i="1"/>
  <c r="BJ919" i="1" s="1"/>
  <c r="BK919" i="1" s="1"/>
  <c r="BH671" i="1"/>
  <c r="BJ671" i="1" s="1"/>
  <c r="BK671" i="1" s="1"/>
  <c r="BH752" i="1"/>
  <c r="BJ752" i="1" s="1"/>
  <c r="BK752" i="1" s="1"/>
  <c r="BH772" i="1"/>
  <c r="BJ772" i="1" s="1"/>
  <c r="BK772" i="1" s="1"/>
  <c r="BH339" i="1"/>
  <c r="BJ339" i="1" s="1"/>
  <c r="BK339" i="1" s="1"/>
  <c r="BH746" i="1"/>
  <c r="BJ746" i="1" s="1"/>
  <c r="BK746" i="1" s="1"/>
  <c r="BH326" i="1"/>
  <c r="BJ326" i="1" s="1"/>
  <c r="BK326" i="1" s="1"/>
  <c r="BH980" i="1"/>
  <c r="BJ980" i="1" s="1"/>
  <c r="BK980" i="1" s="1"/>
  <c r="BH566" i="1"/>
  <c r="BJ566" i="1" s="1"/>
  <c r="BK566" i="1" s="1"/>
  <c r="BH521" i="1"/>
  <c r="BJ521" i="1" s="1"/>
  <c r="BK521" i="1" s="1"/>
  <c r="BH286" i="1"/>
  <c r="BJ286" i="1" s="1"/>
  <c r="BK286" i="1" s="1"/>
  <c r="BH685" i="1"/>
  <c r="BJ685" i="1" s="1"/>
  <c r="BK685" i="1" s="1"/>
  <c r="BH909" i="1"/>
  <c r="BJ909" i="1" s="1"/>
  <c r="BK909" i="1" s="1"/>
  <c r="BH740" i="1"/>
  <c r="BJ740" i="1" s="1"/>
  <c r="BK740" i="1" s="1"/>
  <c r="BH610" i="1"/>
  <c r="BJ610" i="1" s="1"/>
  <c r="BK610" i="1" s="1"/>
  <c r="BH904" i="1"/>
  <c r="BJ904" i="1" s="1"/>
  <c r="BK904" i="1" s="1"/>
  <c r="BH324" i="1"/>
  <c r="BJ324" i="1" s="1"/>
  <c r="BK324" i="1" s="1"/>
  <c r="BH729" i="1"/>
  <c r="BJ729" i="1" s="1"/>
  <c r="BK729" i="1" s="1"/>
  <c r="BH579" i="1"/>
  <c r="BJ579" i="1" s="1"/>
  <c r="BK579" i="1" s="1"/>
  <c r="BH595" i="1"/>
  <c r="BJ595" i="1" s="1"/>
  <c r="BK595" i="1" s="1"/>
  <c r="BH469" i="1"/>
  <c r="BJ469" i="1" s="1"/>
  <c r="BK469" i="1" s="1"/>
  <c r="BH966" i="1"/>
  <c r="BJ966" i="1" s="1"/>
  <c r="BK966" i="1" s="1"/>
  <c r="BH792" i="1"/>
  <c r="BJ792" i="1" s="1"/>
  <c r="BK792" i="1" s="1"/>
  <c r="BH613" i="1"/>
  <c r="BJ613" i="1" s="1"/>
  <c r="BK613" i="1" s="1"/>
  <c r="BH310" i="1"/>
  <c r="BJ310" i="1" s="1"/>
  <c r="BK310" i="1" s="1"/>
  <c r="BH700" i="1"/>
  <c r="BJ700" i="1" s="1"/>
  <c r="BK700" i="1" s="1"/>
  <c r="BH598" i="1"/>
  <c r="BJ598" i="1" s="1"/>
  <c r="BK598" i="1" s="1"/>
  <c r="BH328" i="1"/>
  <c r="BJ328" i="1" s="1"/>
  <c r="BK328" i="1" s="1"/>
  <c r="BH829" i="1"/>
  <c r="BJ829" i="1" s="1"/>
  <c r="BK829" i="1" s="1"/>
  <c r="BH632" i="1"/>
  <c r="BJ632" i="1" s="1"/>
  <c r="BK632" i="1" s="1"/>
  <c r="BH846" i="1"/>
  <c r="BJ846" i="1" s="1"/>
  <c r="BK846" i="1" s="1"/>
  <c r="BH448" i="1"/>
  <c r="BJ448" i="1" s="1"/>
  <c r="BK448" i="1" s="1"/>
  <c r="BH745" i="1"/>
  <c r="BJ745" i="1" s="1"/>
  <c r="BK745" i="1" s="1"/>
  <c r="BH287" i="1"/>
  <c r="BJ287" i="1" s="1"/>
  <c r="BK287" i="1" s="1"/>
  <c r="BH654" i="1"/>
  <c r="BJ654" i="1" s="1"/>
  <c r="BK654" i="1" s="1"/>
  <c r="BH859" i="1"/>
  <c r="BJ859" i="1" s="1"/>
  <c r="BK859" i="1" s="1"/>
  <c r="BH536" i="1"/>
  <c r="BJ536" i="1" s="1"/>
  <c r="BK536" i="1" s="1"/>
  <c r="BH519" i="1"/>
  <c r="BJ519" i="1" s="1"/>
  <c r="BK519" i="1" s="1"/>
  <c r="BH282" i="1"/>
  <c r="BJ282" i="1" s="1"/>
  <c r="BK282" i="1" s="1"/>
  <c r="BH638" i="1"/>
  <c r="BJ638" i="1" s="1"/>
  <c r="BK638" i="1" s="1"/>
  <c r="BH587" i="1"/>
  <c r="BJ587" i="1" s="1"/>
  <c r="BK587" i="1" s="1"/>
  <c r="BH376" i="1"/>
  <c r="BJ376" i="1" s="1"/>
  <c r="BK376" i="1" s="1"/>
  <c r="BH527" i="1"/>
  <c r="BJ527" i="1" s="1"/>
  <c r="BK527" i="1" s="1"/>
  <c r="BH584" i="1"/>
  <c r="BJ584" i="1" s="1"/>
  <c r="BK584" i="1" s="1"/>
  <c r="BH459" i="1"/>
  <c r="BJ459" i="1" s="1"/>
  <c r="BK459" i="1" s="1"/>
  <c r="BH406" i="1"/>
  <c r="BJ406" i="1" s="1"/>
  <c r="BK406" i="1" s="1"/>
  <c r="BH337" i="1"/>
  <c r="BJ337" i="1" s="1"/>
  <c r="BK337" i="1" s="1"/>
  <c r="BH342" i="1"/>
  <c r="BJ342" i="1" s="1"/>
  <c r="BK342" i="1" s="1"/>
  <c r="BH929" i="1"/>
  <c r="BJ929" i="1" s="1"/>
  <c r="BK929" i="1" s="1"/>
  <c r="BH876" i="1"/>
  <c r="BJ876" i="1" s="1"/>
  <c r="BK876" i="1" s="1"/>
  <c r="BH809" i="1"/>
  <c r="BJ809" i="1" s="1"/>
  <c r="BK809" i="1" s="1"/>
  <c r="BH618" i="1"/>
  <c r="BJ618" i="1" s="1"/>
  <c r="BK618" i="1" s="1"/>
  <c r="BH743" i="1"/>
  <c r="BJ743" i="1" s="1"/>
  <c r="BK743" i="1" s="1"/>
  <c r="BH474" i="1"/>
  <c r="BJ474" i="1" s="1"/>
  <c r="BK474" i="1" s="1"/>
  <c r="BH633" i="1"/>
  <c r="BJ633" i="1" s="1"/>
  <c r="BK633" i="1" s="1"/>
  <c r="BH540" i="1"/>
  <c r="BJ540" i="1" s="1"/>
  <c r="BK540" i="1" s="1"/>
  <c r="BH344" i="1"/>
  <c r="BJ344" i="1" s="1"/>
  <c r="BK344" i="1" s="1"/>
  <c r="BH951" i="1"/>
  <c r="BJ951" i="1" s="1"/>
  <c r="BK951" i="1" s="1"/>
  <c r="BH800" i="1"/>
  <c r="BJ800" i="1" s="1"/>
  <c r="BK800" i="1" s="1"/>
  <c r="BH335" i="1"/>
  <c r="BJ335" i="1" s="1"/>
  <c r="BK335" i="1" s="1"/>
  <c r="BH646" i="1"/>
  <c r="BJ646" i="1" s="1"/>
  <c r="BK646" i="1" s="1"/>
  <c r="BH803" i="1"/>
  <c r="BJ803" i="1" s="1"/>
  <c r="BK803" i="1" s="1"/>
  <c r="BH720" i="1"/>
  <c r="BJ720" i="1" s="1"/>
  <c r="BK720" i="1" s="1"/>
  <c r="BH987" i="1"/>
  <c r="BJ987" i="1" s="1"/>
  <c r="BK987" i="1" s="1"/>
  <c r="BH456" i="1"/>
  <c r="BJ456" i="1" s="1"/>
  <c r="BK456" i="1" s="1"/>
  <c r="BH736" i="1"/>
  <c r="BJ736" i="1" s="1"/>
  <c r="BK736" i="1" s="1"/>
  <c r="BH545" i="1"/>
  <c r="BJ545" i="1" s="1"/>
  <c r="BK545" i="1" s="1"/>
  <c r="BH405" i="1"/>
  <c r="BJ405" i="1" s="1"/>
  <c r="BK405" i="1" s="1"/>
  <c r="BH591" i="1"/>
  <c r="BJ591" i="1" s="1"/>
  <c r="BK591" i="1" s="1"/>
  <c r="BH594" i="1"/>
  <c r="BJ594" i="1" s="1"/>
  <c r="BK594" i="1" s="1"/>
  <c r="BH522" i="1"/>
  <c r="BJ522" i="1" s="1"/>
  <c r="BK522" i="1" s="1"/>
  <c r="BH348" i="1"/>
  <c r="BJ348" i="1" s="1"/>
  <c r="BK348" i="1" s="1"/>
  <c r="BH698" i="1"/>
  <c r="BJ698" i="1" s="1"/>
  <c r="BK698" i="1" s="1"/>
  <c r="BH401" i="1"/>
  <c r="BJ401" i="1" s="1"/>
  <c r="BK401" i="1" s="1"/>
  <c r="BH586" i="1"/>
  <c r="BJ586" i="1" s="1"/>
  <c r="BK586" i="1" s="1"/>
  <c r="BH771" i="1"/>
  <c r="BJ771" i="1" s="1"/>
  <c r="BK771" i="1" s="1"/>
  <c r="BH478" i="1"/>
  <c r="BJ478" i="1" s="1"/>
  <c r="BK478" i="1" s="1"/>
  <c r="BH489" i="1"/>
  <c r="BJ489" i="1" s="1"/>
  <c r="BK489" i="1" s="1"/>
  <c r="BH518" i="1"/>
  <c r="BJ518" i="1" s="1"/>
  <c r="BK518" i="1" s="1"/>
  <c r="BH762" i="1"/>
  <c r="BJ762" i="1" s="1"/>
  <c r="BK762" i="1" s="1"/>
  <c r="BH863" i="1"/>
  <c r="BJ863" i="1" s="1"/>
  <c r="BK863" i="1" s="1"/>
  <c r="BH645" i="1"/>
  <c r="BJ645" i="1" s="1"/>
  <c r="BK645" i="1" s="1"/>
  <c r="BH844" i="1"/>
  <c r="BJ844" i="1" s="1"/>
  <c r="BK844" i="1" s="1"/>
  <c r="BH364" i="1"/>
  <c r="BJ364" i="1" s="1"/>
  <c r="BK364" i="1" s="1"/>
  <c r="BH708" i="1"/>
  <c r="BJ708" i="1" s="1"/>
  <c r="BK708" i="1" s="1"/>
  <c r="BH430" i="1"/>
  <c r="BJ430" i="1" s="1"/>
  <c r="BK430" i="1" s="1"/>
  <c r="BH271" i="1"/>
  <c r="BJ271" i="1" s="1"/>
  <c r="BK271" i="1" s="1"/>
  <c r="BH569" i="1"/>
  <c r="BJ569" i="1" s="1"/>
  <c r="BK569" i="1" s="1"/>
  <c r="BH838" i="1"/>
  <c r="BJ838" i="1" s="1"/>
  <c r="BK838" i="1" s="1"/>
  <c r="BH916" i="1"/>
  <c r="BJ916" i="1" s="1"/>
  <c r="BK916" i="1" s="1"/>
  <c r="BH886" i="1"/>
  <c r="BJ886" i="1" s="1"/>
  <c r="BK886" i="1" s="1"/>
  <c r="BH393" i="1"/>
  <c r="BJ393" i="1" s="1"/>
  <c r="BK393" i="1" s="1"/>
  <c r="BH811" i="1"/>
  <c r="BJ811" i="1" s="1"/>
  <c r="BK811" i="1" s="1"/>
  <c r="BH802" i="1"/>
  <c r="BJ802" i="1" s="1"/>
  <c r="BK802" i="1" s="1"/>
  <c r="BH821" i="1"/>
  <c r="BJ821" i="1" s="1"/>
  <c r="BK821" i="1" s="1"/>
  <c r="BH295" i="1"/>
  <c r="BJ295" i="1" s="1"/>
  <c r="BK295" i="1" s="1"/>
  <c r="BH938" i="1"/>
  <c r="BJ938" i="1" s="1"/>
  <c r="BK938" i="1" s="1"/>
  <c r="BH779" i="1"/>
  <c r="BJ779" i="1" s="1"/>
  <c r="BK779" i="1" s="1"/>
  <c r="BH573" i="1"/>
  <c r="BJ573" i="1" s="1"/>
  <c r="BK573" i="1" s="1"/>
  <c r="BH920" i="1"/>
  <c r="BJ920" i="1" s="1"/>
  <c r="BK920" i="1" s="1"/>
  <c r="BH707" i="1"/>
  <c r="BJ707" i="1" s="1"/>
  <c r="BK707" i="1" s="1"/>
  <c r="BH438" i="1"/>
  <c r="BJ438" i="1" s="1"/>
  <c r="BK438" i="1" s="1"/>
  <c r="BH574" i="1"/>
  <c r="BJ574" i="1" s="1"/>
  <c r="BK574" i="1" s="1"/>
  <c r="BH323" i="1"/>
  <c r="BJ323" i="1" s="1"/>
  <c r="BK323" i="1" s="1"/>
  <c r="BH690" i="1"/>
  <c r="BJ690" i="1" s="1"/>
  <c r="BK690" i="1" s="1"/>
  <c r="BH485" i="1"/>
  <c r="BJ485" i="1" s="1"/>
  <c r="BK485" i="1" s="1"/>
  <c r="BH588" i="1"/>
  <c r="BJ588" i="1" s="1"/>
  <c r="BK588" i="1" s="1"/>
  <c r="BH460" i="1"/>
  <c r="BJ460" i="1" s="1"/>
  <c r="BK460" i="1" s="1"/>
  <c r="BH533" i="1"/>
  <c r="BJ533" i="1" s="1"/>
  <c r="BK533" i="1" s="1"/>
  <c r="BH975" i="1"/>
  <c r="BJ975" i="1" s="1"/>
  <c r="BK975" i="1" s="1"/>
  <c r="BH832" i="1"/>
  <c r="BJ832" i="1" s="1"/>
  <c r="BK832" i="1" s="1"/>
  <c r="BH300" i="1"/>
  <c r="BJ300" i="1" s="1"/>
  <c r="BK300" i="1" s="1"/>
  <c r="BH500" i="1"/>
  <c r="BJ500" i="1" s="1"/>
  <c r="BK500" i="1" s="1"/>
  <c r="BH314" i="1"/>
  <c r="BJ314" i="1" s="1"/>
  <c r="BK314" i="1" s="1"/>
  <c r="BH735" i="1"/>
  <c r="BJ735" i="1" s="1"/>
  <c r="BK735" i="1" s="1"/>
  <c r="BH570" i="1"/>
  <c r="BJ570" i="1" s="1"/>
  <c r="BK570" i="1" s="1"/>
  <c r="BH687" i="1"/>
  <c r="BJ687" i="1" s="1"/>
  <c r="BK687" i="1" s="1"/>
  <c r="BH316" i="1"/>
  <c r="BJ316" i="1" s="1"/>
  <c r="BK316" i="1" s="1"/>
  <c r="BH541" i="1"/>
  <c r="BJ541" i="1" s="1"/>
  <c r="BK541" i="1" s="1"/>
  <c r="BH658" i="1"/>
  <c r="BJ658" i="1" s="1"/>
  <c r="BK658" i="1" s="1"/>
  <c r="BH437" i="1"/>
  <c r="BJ437" i="1" s="1"/>
  <c r="BK437" i="1" s="1"/>
  <c r="BH826" i="1"/>
  <c r="BJ826" i="1" s="1"/>
  <c r="BK826" i="1" s="1"/>
  <c r="BH739" i="1"/>
  <c r="BJ739" i="1" s="1"/>
  <c r="BK739" i="1" s="1"/>
  <c r="BH786" i="1"/>
  <c r="BJ786" i="1" s="1"/>
  <c r="BK786" i="1" s="1"/>
  <c r="BH531" i="1"/>
  <c r="BJ531" i="1" s="1"/>
  <c r="BK531" i="1" s="1"/>
  <c r="BH361" i="1"/>
  <c r="BJ361" i="1" s="1"/>
  <c r="BK361" i="1" s="1"/>
  <c r="BH712" i="1"/>
  <c r="BJ712" i="1" s="1"/>
  <c r="BK712" i="1" s="1"/>
  <c r="BH950" i="1"/>
  <c r="BJ950" i="1" s="1"/>
  <c r="BK950" i="1" s="1"/>
  <c r="BH824" i="1"/>
  <c r="BJ824" i="1" s="1"/>
  <c r="BK824" i="1" s="1"/>
  <c r="BH562" i="1"/>
  <c r="BJ562" i="1" s="1"/>
  <c r="BK562" i="1" s="1"/>
  <c r="BH325" i="1"/>
  <c r="BJ325" i="1" s="1"/>
  <c r="BK325" i="1" s="1"/>
  <c r="BH432" i="1"/>
  <c r="BJ432" i="1" s="1"/>
  <c r="BK432" i="1" s="1"/>
  <c r="BH926" i="1"/>
  <c r="BJ926" i="1" s="1"/>
  <c r="BK926" i="1" s="1"/>
  <c r="BH789" i="1"/>
  <c r="BJ789" i="1" s="1"/>
  <c r="BK789" i="1" s="1"/>
  <c r="BH410" i="1"/>
  <c r="BJ410" i="1" s="1"/>
  <c r="BK410" i="1" s="1"/>
  <c r="BH538" i="1"/>
  <c r="BJ538" i="1" s="1"/>
  <c r="BK538" i="1" s="1"/>
  <c r="BH379" i="1"/>
  <c r="BJ379" i="1" s="1"/>
  <c r="BK379" i="1" s="1"/>
  <c r="BH965" i="1"/>
  <c r="BJ965" i="1" s="1"/>
  <c r="BK965" i="1" s="1"/>
  <c r="BH615" i="1"/>
  <c r="BJ615" i="1" s="1"/>
  <c r="BK615" i="1" s="1"/>
  <c r="BH714" i="1"/>
  <c r="BJ714" i="1" s="1"/>
  <c r="BK714" i="1" s="1"/>
  <c r="BH340" i="1"/>
  <c r="BJ340" i="1" s="1"/>
  <c r="BK340" i="1" s="1"/>
  <c r="BH963" i="1"/>
  <c r="BJ963" i="1" s="1"/>
  <c r="BK963" i="1" s="1"/>
  <c r="BH552" i="1"/>
  <c r="BJ552" i="1" s="1"/>
  <c r="BK552" i="1" s="1"/>
  <c r="BH732" i="1"/>
  <c r="BJ732" i="1" s="1"/>
  <c r="BK732" i="1" s="1"/>
  <c r="BH794" i="1"/>
  <c r="BJ794" i="1" s="1"/>
  <c r="BK794" i="1" s="1"/>
  <c r="BH776" i="1"/>
  <c r="BJ776" i="1" s="1"/>
  <c r="BK776" i="1" s="1"/>
  <c r="BH465" i="1"/>
  <c r="BJ465" i="1" s="1"/>
  <c r="BK465" i="1" s="1"/>
  <c r="BH467" i="1"/>
  <c r="BJ467" i="1" s="1"/>
  <c r="BK467" i="1" s="1"/>
  <c r="BH830" i="1"/>
  <c r="BJ830" i="1" s="1"/>
  <c r="BK830" i="1" s="1"/>
  <c r="BH697" i="1"/>
  <c r="BJ697" i="1" s="1"/>
  <c r="BK697" i="1" s="1"/>
  <c r="BH582" i="1"/>
  <c r="BJ582" i="1" s="1"/>
  <c r="BK582" i="1" s="1"/>
  <c r="BH571" i="1"/>
  <c r="BJ571" i="1" s="1"/>
  <c r="BK571" i="1" s="1"/>
  <c r="BH683" i="1"/>
  <c r="BJ683" i="1" s="1"/>
  <c r="BK683" i="1" s="1"/>
  <c r="BH414" i="1"/>
  <c r="BJ414" i="1" s="1"/>
  <c r="BK414" i="1" s="1"/>
  <c r="BH924" i="1"/>
  <c r="BJ924" i="1" s="1"/>
  <c r="BK924" i="1" s="1"/>
  <c r="BH933" i="1"/>
  <c r="BJ933" i="1" s="1"/>
  <c r="BK933" i="1" s="1"/>
  <c r="BH603" i="1"/>
  <c r="BJ603" i="1" s="1"/>
  <c r="BK603" i="1" s="1"/>
  <c r="BH902" i="1"/>
  <c r="BJ902" i="1" s="1"/>
  <c r="BK902" i="1" s="1"/>
  <c r="BH650" i="1"/>
  <c r="BJ650" i="1" s="1"/>
  <c r="BK650" i="1" s="1"/>
  <c r="BH878" i="1"/>
  <c r="BJ878" i="1" s="1"/>
  <c r="BK878" i="1" s="1"/>
  <c r="BH534" i="1"/>
  <c r="BJ534" i="1" s="1"/>
  <c r="BK534" i="1" s="1"/>
  <c r="BH833" i="1"/>
  <c r="BJ833" i="1" s="1"/>
  <c r="BK833" i="1" s="1"/>
  <c r="BH837" i="1"/>
  <c r="BJ837" i="1" s="1"/>
  <c r="BK837" i="1" s="1"/>
  <c r="BH499" i="1"/>
  <c r="BJ499" i="1" s="1"/>
  <c r="BK499" i="1" s="1"/>
  <c r="BH872" i="1"/>
  <c r="BJ872" i="1" s="1"/>
  <c r="BK872" i="1" s="1"/>
  <c r="BH403" i="1"/>
  <c r="BJ403" i="1" s="1"/>
  <c r="BK403" i="1" s="1"/>
  <c r="BH532" i="1"/>
  <c r="BJ532" i="1" s="1"/>
  <c r="BK532" i="1" s="1"/>
  <c r="BH353" i="1"/>
  <c r="BJ353" i="1" s="1"/>
  <c r="BK353" i="1" s="1"/>
  <c r="BH370" i="1"/>
  <c r="BJ370" i="1" s="1"/>
  <c r="BK370" i="1" s="1"/>
  <c r="BH495" i="1"/>
  <c r="BJ495" i="1" s="1"/>
  <c r="BK495" i="1" s="1"/>
  <c r="BH498" i="1"/>
  <c r="BJ498" i="1" s="1"/>
  <c r="BK498" i="1" s="1"/>
  <c r="BH504" i="1"/>
  <c r="BJ504" i="1" s="1"/>
  <c r="BK504" i="1" s="1"/>
  <c r="BH655" i="1"/>
  <c r="BJ655" i="1" s="1"/>
  <c r="BK655" i="1" s="1"/>
  <c r="BH686" i="1"/>
  <c r="BJ686" i="1" s="1"/>
  <c r="BK686" i="1" s="1"/>
  <c r="BH435" i="1"/>
  <c r="BJ435" i="1" s="1"/>
  <c r="BK435" i="1" s="1"/>
  <c r="BH539" i="1"/>
  <c r="BJ539" i="1" s="1"/>
  <c r="BK539" i="1" s="1"/>
  <c r="BH953" i="1"/>
  <c r="BJ953" i="1" s="1"/>
  <c r="BK953" i="1" s="1"/>
  <c r="BH984" i="1"/>
  <c r="BJ984" i="1" s="1"/>
  <c r="BK984" i="1" s="1"/>
  <c r="BH731" i="1"/>
  <c r="BJ731" i="1" s="1"/>
  <c r="BK731" i="1" s="1"/>
  <c r="BH999" i="1"/>
  <c r="BJ999" i="1" s="1"/>
  <c r="BK999" i="1" s="1"/>
  <c r="BH781" i="1"/>
  <c r="BJ781" i="1" s="1"/>
  <c r="BK781" i="1" s="1"/>
  <c r="BH689" i="1"/>
  <c r="BJ689" i="1" s="1"/>
  <c r="BK689" i="1" s="1"/>
  <c r="BH444" i="1"/>
  <c r="BJ444" i="1" s="1"/>
  <c r="BK444" i="1" s="1"/>
  <c r="BH903" i="1"/>
  <c r="BJ903" i="1" s="1"/>
  <c r="BK903" i="1" s="1"/>
  <c r="BH277" i="1"/>
  <c r="BJ277" i="1" s="1"/>
  <c r="BK277" i="1" s="1"/>
  <c r="BH970" i="1"/>
  <c r="BJ970" i="1" s="1"/>
  <c r="BK970" i="1" s="1"/>
  <c r="BH511" i="1"/>
  <c r="BJ511" i="1" s="1"/>
  <c r="BK511" i="1" s="1"/>
  <c r="BH520" i="1"/>
  <c r="BJ520" i="1" s="1"/>
  <c r="BK520" i="1" s="1"/>
  <c r="BH923" i="1"/>
  <c r="BJ923" i="1" s="1"/>
  <c r="BK923" i="1" s="1"/>
  <c r="BH788" i="1"/>
  <c r="BJ788" i="1" s="1"/>
  <c r="BK788" i="1" s="1"/>
  <c r="BH724" i="1"/>
  <c r="BJ724" i="1" s="1"/>
  <c r="BK724" i="1" s="1"/>
  <c r="BH312" i="1"/>
  <c r="BJ312" i="1" s="1"/>
  <c r="BK312" i="1" s="1"/>
  <c r="BH695" i="1"/>
  <c r="BJ695" i="1" s="1"/>
  <c r="BK695" i="1" s="1"/>
  <c r="BH332" i="1"/>
  <c r="BJ332" i="1" s="1"/>
  <c r="BK332" i="1" s="1"/>
  <c r="BH555" i="1"/>
  <c r="BJ555" i="1" s="1"/>
  <c r="BK555" i="1" s="1"/>
  <c r="BH960" i="1"/>
  <c r="BJ960" i="1" s="1"/>
  <c r="BK960" i="1" s="1"/>
  <c r="BH436" i="1"/>
  <c r="BJ436" i="1" s="1"/>
  <c r="BK436" i="1" s="1"/>
  <c r="BH473" i="1"/>
  <c r="BJ473" i="1" s="1"/>
  <c r="BK473" i="1" s="1"/>
  <c r="BH321" i="1"/>
  <c r="BJ321" i="1" s="1"/>
  <c r="BK321" i="1" s="1"/>
  <c r="BH299" i="1"/>
  <c r="BJ299" i="1" s="1"/>
  <c r="BK299" i="1" s="1"/>
  <c r="BH617" i="1"/>
  <c r="BJ617" i="1" s="1"/>
  <c r="BK617" i="1" s="1"/>
  <c r="BH911" i="1"/>
  <c r="BJ911" i="1" s="1"/>
  <c r="BK911" i="1" s="1"/>
  <c r="BH445" i="1"/>
  <c r="BJ445" i="1" s="1"/>
  <c r="BK445" i="1" s="1"/>
  <c r="BH381" i="1"/>
  <c r="BJ381" i="1" s="1"/>
  <c r="BK381" i="1" s="1"/>
  <c r="BH881" i="1"/>
  <c r="BJ881" i="1" s="1"/>
  <c r="BK881" i="1" s="1"/>
  <c r="BH669" i="1"/>
  <c r="BJ669" i="1" s="1"/>
  <c r="BK669" i="1" s="1"/>
  <c r="BH307" i="1"/>
  <c r="BJ307" i="1" s="1"/>
  <c r="BK307" i="1" s="1"/>
  <c r="BH380" i="1"/>
  <c r="BJ380" i="1" s="1"/>
  <c r="BK380" i="1" s="1"/>
  <c r="BH383" i="1"/>
  <c r="BJ383" i="1" s="1"/>
  <c r="BK383" i="1" s="1"/>
  <c r="BH293" i="1"/>
  <c r="BJ293" i="1" s="1"/>
  <c r="BK293" i="1" s="1"/>
  <c r="BH865" i="1"/>
  <c r="BJ865" i="1" s="1"/>
  <c r="BK865" i="1" s="1"/>
  <c r="BH461" i="1"/>
  <c r="BJ461" i="1" s="1"/>
  <c r="BK461" i="1" s="1"/>
  <c r="BH845" i="1"/>
  <c r="BJ845" i="1" s="1"/>
  <c r="BK845" i="1" s="1"/>
  <c r="BH677" i="1"/>
  <c r="BJ677" i="1" s="1"/>
  <c r="BK677" i="1" s="1"/>
  <c r="BH577" i="1"/>
  <c r="BJ577" i="1" s="1"/>
  <c r="BK577" i="1" s="1"/>
  <c r="BH673" i="1"/>
  <c r="BJ673" i="1" s="1"/>
  <c r="BK673" i="1" s="1"/>
  <c r="BH331" i="1"/>
  <c r="BJ331" i="1" s="1"/>
  <c r="BK331" i="1" s="1"/>
  <c r="BH702" i="1"/>
  <c r="BJ702" i="1" s="1"/>
  <c r="BK702" i="1" s="1"/>
  <c r="BH292" i="1"/>
  <c r="BJ292" i="1" s="1"/>
  <c r="BK292" i="1" s="1"/>
  <c r="BH644" i="1"/>
  <c r="BJ644" i="1" s="1"/>
  <c r="BK644" i="1" s="1"/>
  <c r="BH599" i="1"/>
  <c r="BJ599" i="1" s="1"/>
  <c r="BK599" i="1" s="1"/>
  <c r="BH349" i="1"/>
  <c r="BJ349" i="1" s="1"/>
  <c r="BK349" i="1" s="1"/>
  <c r="BH710" i="1"/>
  <c r="BJ710" i="1" s="1"/>
  <c r="BK710" i="1" s="1"/>
  <c r="BH925" i="1"/>
  <c r="BJ925" i="1" s="1"/>
  <c r="BK925" i="1" s="1"/>
  <c r="BH285" i="1"/>
  <c r="BJ285" i="1" s="1"/>
  <c r="BK285" i="1" s="1"/>
  <c r="BH877" i="1"/>
  <c r="BJ877" i="1" s="1"/>
  <c r="BK877" i="1" s="1"/>
  <c r="BH718" i="1"/>
  <c r="BJ718" i="1" s="1"/>
  <c r="BK718" i="1" s="1"/>
  <c r="BH454" i="1"/>
  <c r="BJ454" i="1" s="1"/>
  <c r="BK454" i="1" s="1"/>
  <c r="BH509" i="1"/>
  <c r="BJ509" i="1" s="1"/>
  <c r="BK509" i="1" s="1"/>
  <c r="BH684" i="1"/>
  <c r="BJ684" i="1" s="1"/>
  <c r="BK684" i="1" s="1"/>
  <c r="BH581" i="1"/>
  <c r="BJ581" i="1" s="1"/>
  <c r="BK581" i="1" s="1"/>
  <c r="BH346" i="1"/>
  <c r="BJ346" i="1" s="1"/>
  <c r="BK346" i="1" s="1"/>
  <c r="BH983" i="1"/>
  <c r="BJ983" i="1" s="1"/>
  <c r="BK983" i="1" s="1"/>
  <c r="BH434" i="1"/>
  <c r="BJ434" i="1" s="1"/>
  <c r="BK434" i="1" s="1"/>
  <c r="BH319" i="1"/>
  <c r="BJ319" i="1" s="1"/>
  <c r="BK319" i="1" s="1"/>
  <c r="BH513" i="1"/>
  <c r="BJ513" i="1" s="1"/>
  <c r="BK513" i="1" s="1"/>
  <c r="BH725" i="1"/>
  <c r="BJ725" i="1" s="1"/>
  <c r="BK725" i="1" s="1"/>
  <c r="BH709" i="1"/>
  <c r="BJ709" i="1" s="1"/>
  <c r="BK709" i="1" s="1"/>
  <c r="BH281" i="1"/>
  <c r="BJ281" i="1" s="1"/>
  <c r="BK281" i="1" s="1"/>
  <c r="BH913" i="1"/>
  <c r="BJ913" i="1" s="1"/>
  <c r="BK913" i="1" s="1"/>
  <c r="BH991" i="1"/>
  <c r="BJ991" i="1" s="1"/>
  <c r="BK991" i="1" s="1"/>
  <c r="BH350" i="1"/>
  <c r="BJ350" i="1" s="1"/>
  <c r="BK350" i="1" s="1"/>
  <c r="BH637" i="1"/>
  <c r="BJ637" i="1" s="1"/>
  <c r="BK637" i="1" s="1"/>
  <c r="BH659" i="1"/>
  <c r="BJ659" i="1" s="1"/>
  <c r="BK659" i="1" s="1"/>
  <c r="BH388" i="1"/>
  <c r="BJ388" i="1" s="1"/>
  <c r="BK388" i="1" s="1"/>
  <c r="BH664" i="1"/>
  <c r="BJ664" i="1" s="1"/>
  <c r="BK664" i="1" s="1"/>
  <c r="BH936" i="1"/>
  <c r="BJ936" i="1" s="1"/>
  <c r="BK936" i="1" s="1"/>
  <c r="BH758" i="1"/>
  <c r="BJ758" i="1" s="1"/>
  <c r="BK758" i="1" s="1"/>
  <c r="BH667" i="1"/>
  <c r="BJ667" i="1" s="1"/>
  <c r="BK667" i="1" s="1"/>
  <c r="BH433" i="1"/>
  <c r="BJ433" i="1" s="1"/>
  <c r="BK433" i="1" s="1"/>
  <c r="BH748" i="1"/>
  <c r="BJ748" i="1" s="1"/>
  <c r="BK748" i="1" s="1"/>
  <c r="BH297" i="1"/>
  <c r="BJ297" i="1" s="1"/>
  <c r="BK297" i="1" s="1"/>
  <c r="BH852" i="1"/>
  <c r="BJ852" i="1" s="1"/>
  <c r="BK852" i="1" s="1"/>
  <c r="BH523" i="1"/>
  <c r="BJ523" i="1" s="1"/>
  <c r="BK523" i="1" s="1"/>
  <c r="BH775" i="1"/>
  <c r="BJ775" i="1" s="1"/>
  <c r="BK775" i="1" s="1"/>
  <c r="BH428" i="1"/>
  <c r="BJ428" i="1" s="1"/>
  <c r="BK428" i="1" s="1"/>
  <c r="BH365" i="1"/>
  <c r="BJ365" i="1" s="1"/>
  <c r="BK365" i="1" s="1"/>
  <c r="BH377" i="1"/>
  <c r="BJ377" i="1" s="1"/>
  <c r="BK377" i="1" s="1"/>
  <c r="BH734" i="1"/>
  <c r="BJ734" i="1" s="1"/>
  <c r="BK734" i="1" s="1"/>
  <c r="BH670" i="1"/>
  <c r="BJ670" i="1" s="1"/>
  <c r="BK670" i="1" s="1"/>
  <c r="BH625" i="1"/>
  <c r="BJ625" i="1" s="1"/>
  <c r="BK625" i="1" s="1"/>
  <c r="BH715" i="1"/>
  <c r="BJ715" i="1" s="1"/>
  <c r="BK715" i="1" s="1"/>
  <c r="BH958" i="1"/>
  <c r="BJ958" i="1" s="1"/>
  <c r="BK958" i="1" s="1"/>
  <c r="BH787" i="1"/>
  <c r="BJ787" i="1" s="1"/>
  <c r="BK787" i="1" s="1"/>
  <c r="BH471" i="1"/>
  <c r="BJ471" i="1" s="1"/>
  <c r="BK471" i="1" s="1"/>
  <c r="BH475" i="1"/>
  <c r="BJ475" i="1" s="1"/>
  <c r="BK475" i="1" s="1"/>
  <c r="BH275" i="1"/>
  <c r="BJ275" i="1" s="1"/>
  <c r="BK275" i="1" s="1"/>
  <c r="BH417" i="1"/>
  <c r="BJ417" i="1" s="1"/>
  <c r="BK417" i="1" s="1"/>
  <c r="BH682" i="1"/>
  <c r="BJ682" i="1" s="1"/>
  <c r="BK682" i="1" s="1"/>
  <c r="BH855" i="1"/>
  <c r="BJ855" i="1" s="1"/>
  <c r="BK855" i="1" s="1"/>
  <c r="BH592" i="1"/>
  <c r="BJ592" i="1" s="1"/>
  <c r="BK592" i="1" s="1"/>
  <c r="BH553" i="1"/>
  <c r="BJ553" i="1" s="1"/>
  <c r="BK553" i="1" s="1"/>
  <c r="BH866" i="1"/>
  <c r="BJ866" i="1" s="1"/>
  <c r="BK866" i="1" s="1"/>
  <c r="BH561" i="1"/>
  <c r="BJ561" i="1" s="1"/>
  <c r="BK561" i="1" s="1"/>
  <c r="BH927" i="1"/>
  <c r="BJ927" i="1" s="1"/>
  <c r="BK927" i="1" s="1"/>
  <c r="BH749" i="1"/>
  <c r="BJ749" i="1" s="1"/>
  <c r="BK749" i="1" s="1"/>
  <c r="BH941" i="1"/>
  <c r="BJ941" i="1" s="1"/>
  <c r="BK941" i="1" s="1"/>
  <c r="BH360" i="1"/>
  <c r="BJ360" i="1" s="1"/>
  <c r="BK360" i="1" s="1"/>
  <c r="BH910" i="1"/>
  <c r="BJ910" i="1" s="1"/>
  <c r="BK910" i="1" s="1"/>
  <c r="BH296" i="1"/>
  <c r="BJ296" i="1" s="1"/>
  <c r="BK296" i="1" s="1"/>
  <c r="BH795" i="1"/>
  <c r="BJ795" i="1" s="1"/>
  <c r="BK795" i="1" s="1"/>
  <c r="BH774" i="1"/>
  <c r="BJ774" i="1" s="1"/>
  <c r="BK774" i="1" s="1"/>
  <c r="BH962" i="1"/>
  <c r="BJ962" i="1" s="1"/>
  <c r="BK962" i="1" s="1"/>
  <c r="BH476" i="1"/>
  <c r="BJ476" i="1" s="1"/>
  <c r="BK476" i="1" s="1"/>
  <c r="BH510" i="1"/>
  <c r="BJ510" i="1" s="1"/>
  <c r="BK510" i="1" s="1"/>
  <c r="BH451" i="1"/>
  <c r="BJ451" i="1" s="1"/>
  <c r="BK451" i="1" s="1"/>
  <c r="BH930" i="1"/>
  <c r="BJ930" i="1" s="1"/>
  <c r="BK930" i="1" s="1"/>
  <c r="BH597" i="1"/>
  <c r="BJ597" i="1" s="1"/>
  <c r="BK597" i="1" s="1"/>
  <c r="BH318" i="1"/>
  <c r="BJ318" i="1" s="1"/>
  <c r="BK318" i="1" s="1"/>
  <c r="BH567" i="1"/>
  <c r="BJ567" i="1" s="1"/>
  <c r="BK567" i="1" s="1"/>
  <c r="BH609" i="1"/>
  <c r="BJ609" i="1" s="1"/>
  <c r="BK609" i="1" s="1"/>
  <c r="BH820" i="1"/>
  <c r="BJ820" i="1" s="1"/>
  <c r="BK820" i="1" s="1"/>
  <c r="BH367" i="1"/>
  <c r="BJ367" i="1" s="1"/>
  <c r="BK367" i="1" s="1"/>
  <c r="BH896" i="1"/>
  <c r="BJ896" i="1" s="1"/>
  <c r="BK896" i="1" s="1"/>
  <c r="BH320" i="1"/>
  <c r="BJ320" i="1" s="1"/>
  <c r="BK320" i="1" s="1"/>
  <c r="BH969" i="1"/>
  <c r="BJ969" i="1" s="1"/>
  <c r="BK969" i="1" s="1"/>
  <c r="BH769" i="1"/>
  <c r="BJ769" i="1" s="1"/>
  <c r="BK769" i="1" s="1"/>
  <c r="BH906" i="1"/>
  <c r="BJ906" i="1" s="1"/>
  <c r="BK906" i="1" s="1"/>
  <c r="BH585" i="1"/>
  <c r="BJ585" i="1" s="1"/>
  <c r="BK585" i="1" s="1"/>
  <c r="BH429" i="1"/>
  <c r="BJ429" i="1" s="1"/>
  <c r="BK429" i="1" s="1"/>
  <c r="BH691" i="1"/>
  <c r="BJ691" i="1" s="1"/>
  <c r="BK691" i="1" s="1"/>
  <c r="BH947" i="1"/>
  <c r="BJ947" i="1" s="1"/>
  <c r="BK947" i="1" s="1"/>
  <c r="BH860" i="1"/>
  <c r="BJ860" i="1" s="1"/>
  <c r="BK860" i="1" s="1"/>
  <c r="BH306" i="1"/>
  <c r="BJ306" i="1" s="1"/>
  <c r="BK306" i="1" s="1"/>
  <c r="BH954" i="1"/>
  <c r="BJ954" i="1" s="1"/>
  <c r="BK954" i="1" s="1"/>
  <c r="BH722" i="1"/>
  <c r="BJ722" i="1" s="1"/>
  <c r="BK722" i="1" s="1"/>
  <c r="BH705" i="1"/>
  <c r="BJ705" i="1" s="1"/>
  <c r="BK705" i="1" s="1"/>
  <c r="BH879" i="1"/>
  <c r="BJ879" i="1" s="1"/>
  <c r="BK879" i="1" s="1"/>
  <c r="BH425" i="1"/>
  <c r="BJ425" i="1" s="1"/>
  <c r="BK425" i="1" s="1"/>
  <c r="BH311" i="1"/>
  <c r="BJ311" i="1" s="1"/>
  <c r="BK311" i="1" s="1"/>
  <c r="BH914" i="1"/>
  <c r="BJ914" i="1" s="1"/>
  <c r="BK914" i="1" s="1"/>
  <c r="BH416" i="1"/>
  <c r="BJ416" i="1" s="1"/>
  <c r="BK416" i="1" s="1"/>
  <c r="BH272" i="1"/>
  <c r="BJ272" i="1" s="1"/>
  <c r="BK272" i="1" s="1"/>
  <c r="BH629" i="1"/>
  <c r="BJ629" i="1" s="1"/>
  <c r="BK629" i="1" s="1"/>
  <c r="BH623" i="1"/>
  <c r="BJ623" i="1" s="1"/>
  <c r="BK623" i="1" s="1"/>
  <c r="BH501" i="1"/>
  <c r="BJ501" i="1" s="1"/>
  <c r="BK501" i="1" s="1"/>
  <c r="BH351" i="1"/>
  <c r="BJ351" i="1" s="1"/>
  <c r="BK351" i="1" s="1"/>
  <c r="BH526" i="1"/>
  <c r="BJ526" i="1" s="1"/>
  <c r="BK526" i="1" s="1"/>
  <c r="BH972" i="1"/>
  <c r="BJ972" i="1" s="1"/>
  <c r="BK972" i="1" s="1"/>
  <c r="BH703" i="1"/>
  <c r="BJ703" i="1" s="1"/>
  <c r="BK703" i="1" s="1"/>
  <c r="BH674" i="1"/>
  <c r="BJ674" i="1" s="1"/>
  <c r="BK674" i="1" s="1"/>
  <c r="BH578" i="1"/>
  <c r="BJ578" i="1" s="1"/>
  <c r="BK578" i="1" s="1"/>
  <c r="BH812" i="1"/>
  <c r="BJ812" i="1" s="1"/>
  <c r="BK812" i="1" s="1"/>
  <c r="BH741" i="1"/>
  <c r="BJ741" i="1" s="1"/>
  <c r="BK741" i="1" s="1"/>
  <c r="BH760" i="1"/>
  <c r="BJ760" i="1" s="1"/>
  <c r="BK760" i="1" s="1"/>
  <c r="BH374" i="1"/>
  <c r="BJ374" i="1" s="1"/>
  <c r="BK374" i="1" s="1"/>
  <c r="BH782" i="1"/>
  <c r="BJ782" i="1" s="1"/>
  <c r="BK782" i="1" s="1"/>
  <c r="BH692" i="1"/>
  <c r="BJ692" i="1" s="1"/>
  <c r="BK692" i="1" s="1"/>
  <c r="BH330" i="1"/>
  <c r="BJ330" i="1" s="1"/>
  <c r="BK330" i="1" s="1"/>
  <c r="BH462" i="1"/>
  <c r="BJ462" i="1" s="1"/>
  <c r="BK462" i="1" s="1"/>
  <c r="BH357" i="1"/>
  <c r="BJ357" i="1" s="1"/>
  <c r="BK357" i="1" s="1"/>
  <c r="BH744" i="1"/>
  <c r="BJ744" i="1" s="1"/>
  <c r="BK744" i="1" s="1"/>
  <c r="BH706" i="1"/>
  <c r="BJ706" i="1" s="1"/>
  <c r="BK706" i="1" s="1"/>
  <c r="BH973" i="1"/>
  <c r="BJ973" i="1" s="1"/>
  <c r="BK973" i="1" s="1"/>
  <c r="BH998" i="1"/>
  <c r="BJ998" i="1" s="1"/>
  <c r="BK998" i="1" s="1"/>
  <c r="BH457" i="1"/>
  <c r="BJ457" i="1" s="1"/>
  <c r="BK457" i="1" s="1"/>
  <c r="BH742" i="1"/>
  <c r="BJ742" i="1" s="1"/>
  <c r="BK742" i="1" s="1"/>
  <c r="BH723" i="1"/>
  <c r="BJ723" i="1" s="1"/>
  <c r="BK723" i="1" s="1"/>
  <c r="BH989" i="1"/>
  <c r="BJ989" i="1" s="1"/>
  <c r="BK989" i="1" s="1"/>
  <c r="BH783" i="1"/>
  <c r="BJ783" i="1" s="1"/>
  <c r="BK783" i="1" s="1"/>
  <c r="BH443" i="1"/>
  <c r="BJ443" i="1" s="1"/>
  <c r="BK443" i="1" s="1"/>
  <c r="BH649" i="1"/>
  <c r="BJ649" i="1" s="1"/>
  <c r="BK649" i="1" s="1"/>
  <c r="BH530" i="1"/>
  <c r="BJ530" i="1" s="1"/>
  <c r="BK530" i="1" s="1"/>
  <c r="BH834" i="1"/>
  <c r="BJ834" i="1" s="1"/>
  <c r="BK834" i="1" s="1"/>
  <c r="BH394" i="1"/>
  <c r="BJ394" i="1" s="1"/>
  <c r="BK394" i="1" s="1"/>
  <c r="BH606" i="1"/>
  <c r="BJ606" i="1" s="1"/>
  <c r="BK606" i="1" s="1"/>
  <c r="BH481" i="1"/>
  <c r="BJ481" i="1" s="1"/>
  <c r="BK481" i="1" s="1"/>
  <c r="BH823" i="1"/>
  <c r="BJ823" i="1" s="1"/>
  <c r="BK823" i="1" s="1"/>
  <c r="BH934" i="1"/>
  <c r="BJ934" i="1" s="1"/>
  <c r="BK934" i="1" s="1"/>
  <c r="BH967" i="1"/>
  <c r="BJ967" i="1" s="1"/>
  <c r="BK967" i="1" s="1"/>
  <c r="BH643" i="1"/>
  <c r="BJ643" i="1" s="1"/>
  <c r="BK643" i="1" s="1"/>
  <c r="BH557" i="1"/>
  <c r="BJ557" i="1" s="1"/>
  <c r="BK557" i="1" s="1"/>
  <c r="BH784" i="1"/>
  <c r="BJ784" i="1" s="1"/>
  <c r="BK784" i="1" s="1"/>
  <c r="BH283" i="1"/>
  <c r="BJ283" i="1" s="1"/>
  <c r="BK283" i="1" s="1"/>
  <c r="BH400" i="1"/>
  <c r="BJ400" i="1" s="1"/>
  <c r="BK400" i="1" s="1"/>
  <c r="BH961" i="1"/>
  <c r="BJ961" i="1" s="1"/>
  <c r="BK961" i="1" s="1"/>
  <c r="BH873" i="1"/>
  <c r="BJ873" i="1" s="1"/>
  <c r="BK873" i="1" s="1"/>
  <c r="BH554" i="1"/>
  <c r="BJ554" i="1" s="1"/>
  <c r="BK554" i="1" s="1"/>
  <c r="BH897" i="1"/>
  <c r="BJ897" i="1" s="1"/>
  <c r="BK897" i="1" s="1"/>
  <c r="BH701" i="1"/>
  <c r="BJ701" i="1" s="1"/>
  <c r="BK701" i="1" s="1"/>
  <c r="BH419" i="1"/>
  <c r="BJ419" i="1" s="1"/>
  <c r="BK419" i="1" s="1"/>
  <c r="BH447" i="1"/>
  <c r="BJ447" i="1" s="1"/>
  <c r="BK447" i="1" s="1"/>
  <c r="BH842" i="1"/>
  <c r="BJ842" i="1" s="1"/>
  <c r="BK842" i="1" s="1"/>
  <c r="BH817" i="1"/>
  <c r="BJ817" i="1" s="1"/>
  <c r="BK817" i="1" s="1"/>
  <c r="BH738" i="1"/>
  <c r="BJ738" i="1" s="1"/>
  <c r="BK738" i="1" s="1"/>
  <c r="BH894" i="1"/>
  <c r="BJ894" i="1" s="1"/>
  <c r="BK894" i="1" s="1"/>
  <c r="BH944" i="1"/>
  <c r="BJ944" i="1" s="1"/>
  <c r="BK944" i="1" s="1"/>
  <c r="BH642" i="1"/>
  <c r="BJ642" i="1" s="1"/>
  <c r="BK642" i="1" s="1"/>
  <c r="BH799" i="1"/>
  <c r="BJ799" i="1" s="1"/>
  <c r="BK799" i="1" s="1"/>
  <c r="BH491" i="1"/>
  <c r="BJ491" i="1" s="1"/>
  <c r="BK491" i="1" s="1"/>
  <c r="BH761" i="1"/>
  <c r="BJ761" i="1" s="1"/>
  <c r="BK761" i="1" s="1"/>
  <c r="BH1000" i="1"/>
  <c r="BJ1000" i="1" s="1"/>
  <c r="BH622" i="1"/>
  <c r="BJ622" i="1" s="1"/>
  <c r="BK622" i="1" s="1"/>
  <c r="BH807" i="1"/>
  <c r="BJ807" i="1" s="1"/>
  <c r="BK807" i="1" s="1"/>
  <c r="BH347" i="1"/>
  <c r="BJ347" i="1" s="1"/>
  <c r="BK347" i="1" s="1"/>
  <c r="BH442" i="1"/>
  <c r="BJ442" i="1" s="1"/>
  <c r="BK442" i="1" s="1"/>
  <c r="BH796" i="1"/>
  <c r="BJ796" i="1" s="1"/>
  <c r="BK796" i="1" s="1"/>
  <c r="BH851" i="1"/>
  <c r="BJ851" i="1" s="1"/>
  <c r="BK851" i="1" s="1"/>
  <c r="BH605" i="1"/>
  <c r="BJ605" i="1" s="1"/>
  <c r="BK605" i="1" s="1"/>
  <c r="BH798" i="1"/>
  <c r="BJ798" i="1" s="1"/>
  <c r="BK798" i="1" s="1"/>
  <c r="BH815" i="1"/>
  <c r="BJ815" i="1" s="1"/>
  <c r="BK815" i="1" s="1"/>
  <c r="BH441" i="1"/>
  <c r="BJ441" i="1" s="1"/>
  <c r="BK441" i="1" s="1"/>
  <c r="BH949" i="1"/>
  <c r="BJ949" i="1" s="1"/>
  <c r="BK949" i="1" s="1"/>
  <c r="BH411" i="1"/>
  <c r="BJ411" i="1" s="1"/>
  <c r="BK411" i="1" s="1"/>
  <c r="BH694" i="1"/>
  <c r="BJ694" i="1" s="1"/>
  <c r="BK694" i="1" s="1"/>
  <c r="BH612" i="1"/>
  <c r="BJ612" i="1" s="1"/>
  <c r="BK612" i="1" s="1"/>
  <c r="BH604" i="1"/>
  <c r="BJ604" i="1" s="1"/>
  <c r="BK604" i="1" s="1"/>
  <c r="BH813" i="1"/>
  <c r="BJ813" i="1" s="1"/>
  <c r="BK813" i="1" s="1"/>
  <c r="BH547" i="1"/>
  <c r="BJ547" i="1" s="1"/>
  <c r="BK547" i="1" s="1"/>
  <c r="BH985" i="1"/>
  <c r="BJ985" i="1" s="1"/>
  <c r="BK985" i="1" s="1"/>
  <c r="BH635" i="1"/>
  <c r="BJ635" i="1" s="1"/>
  <c r="BK635" i="1" s="1"/>
  <c r="BH572" i="1"/>
  <c r="BJ572" i="1" s="1"/>
  <c r="BK572" i="1" s="1"/>
  <c r="BH956" i="1"/>
  <c r="BJ956" i="1" s="1"/>
  <c r="BK956" i="1" s="1"/>
  <c r="BH679" i="1"/>
  <c r="BJ679" i="1" s="1"/>
  <c r="BK679" i="1" s="1"/>
  <c r="BH359" i="1"/>
  <c r="BJ359" i="1" s="1"/>
  <c r="BK359" i="1" s="1"/>
  <c r="BH418" i="1"/>
  <c r="BJ418" i="1" s="1"/>
  <c r="BK418" i="1" s="1"/>
  <c r="BH503" i="1"/>
  <c r="BJ503" i="1" s="1"/>
  <c r="BK503" i="1" s="1"/>
  <c r="BH620" i="1"/>
  <c r="BJ620" i="1" s="1"/>
  <c r="BK620" i="1" s="1"/>
  <c r="BH651" i="1"/>
  <c r="BJ651" i="1" s="1"/>
  <c r="BK651" i="1" s="1"/>
  <c r="BH279" i="1"/>
  <c r="BJ279" i="1" s="1"/>
  <c r="BK279" i="1" s="1"/>
  <c r="BH994" i="1"/>
  <c r="BJ994" i="1" s="1"/>
  <c r="BK994" i="1" s="1"/>
  <c r="BH716" i="1"/>
  <c r="BJ716" i="1" s="1"/>
  <c r="BK716" i="1" s="1"/>
  <c r="BH964" i="1"/>
  <c r="BJ964" i="1" s="1"/>
  <c r="BK964" i="1" s="1"/>
  <c r="BH912" i="1"/>
  <c r="BJ912" i="1" s="1"/>
  <c r="BK912" i="1" s="1"/>
  <c r="BH313" i="1"/>
  <c r="BJ313" i="1" s="1"/>
  <c r="BK313" i="1" s="1"/>
  <c r="BH621" i="1"/>
  <c r="BJ621" i="1" s="1"/>
  <c r="BK621" i="1" s="1"/>
  <c r="BH589" i="1"/>
  <c r="BJ589" i="1" s="1"/>
  <c r="BK589" i="1" s="1"/>
  <c r="BH917" i="1"/>
  <c r="BJ917" i="1" s="1"/>
  <c r="BK917" i="1" s="1"/>
  <c r="BH565" i="1"/>
  <c r="BJ565" i="1" s="1"/>
  <c r="BK565" i="1" s="1"/>
  <c r="BH505" i="1"/>
  <c r="BJ505" i="1" s="1"/>
  <c r="BK505" i="1" s="1"/>
  <c r="BH861" i="1"/>
  <c r="BJ861" i="1" s="1"/>
  <c r="BK861" i="1" s="1"/>
  <c r="BH895" i="1"/>
  <c r="BJ895" i="1" s="1"/>
  <c r="BK895" i="1" s="1"/>
  <c r="BH477" i="1"/>
  <c r="BJ477" i="1" s="1"/>
  <c r="BK477" i="1" s="1"/>
  <c r="BH487" i="1"/>
  <c r="BJ487" i="1" s="1"/>
  <c r="BK487" i="1" s="1"/>
  <c r="BH849" i="1"/>
  <c r="BJ849" i="1" s="1"/>
  <c r="BK849" i="1" s="1"/>
  <c r="BH458" i="1"/>
  <c r="BJ458" i="1" s="1"/>
  <c r="BK458" i="1" s="1"/>
  <c r="BH867" i="1"/>
  <c r="BJ867" i="1" s="1"/>
  <c r="BK867" i="1" s="1"/>
  <c r="BH544" i="1"/>
  <c r="BJ544" i="1" s="1"/>
  <c r="BK544" i="1" s="1"/>
  <c r="BH575" i="1"/>
  <c r="BJ575" i="1" s="1"/>
  <c r="BK575" i="1" s="1"/>
  <c r="BH751" i="1"/>
  <c r="BJ751" i="1" s="1"/>
  <c r="BK751" i="1" s="1"/>
  <c r="BH607" i="1"/>
  <c r="BJ607" i="1" s="1"/>
  <c r="BK607" i="1" s="1"/>
  <c r="BH773" i="1"/>
  <c r="BJ773" i="1" s="1"/>
  <c r="BK773" i="1" s="1"/>
  <c r="BH294" i="1"/>
  <c r="BJ294" i="1" s="1"/>
  <c r="BK294" i="1" s="1"/>
  <c r="BH333" i="1"/>
  <c r="BJ333" i="1" s="1"/>
  <c r="BK333" i="1" s="1"/>
  <c r="BH517" i="1"/>
  <c r="BJ517" i="1" s="1"/>
  <c r="BK517" i="1" s="1"/>
  <c r="BH558" i="1"/>
  <c r="BJ558" i="1" s="1"/>
  <c r="BK558" i="1" s="1"/>
  <c r="BH871" i="1"/>
  <c r="BJ871" i="1" s="1"/>
  <c r="BK871" i="1" s="1"/>
  <c r="BH717" i="1"/>
  <c r="BJ717" i="1" s="1"/>
  <c r="BK717" i="1" s="1"/>
  <c r="BH948" i="1"/>
  <c r="BJ948" i="1" s="1"/>
  <c r="BK948" i="1" s="1"/>
  <c r="BH793" i="1"/>
  <c r="BJ793" i="1" s="1"/>
  <c r="BK793" i="1" s="1"/>
  <c r="BH389" i="1"/>
  <c r="BJ389" i="1" s="1"/>
  <c r="BK389" i="1" s="1"/>
  <c r="BH661" i="1"/>
  <c r="BJ661" i="1" s="1"/>
  <c r="BK661" i="1" s="1"/>
  <c r="BH479" i="1"/>
  <c r="BJ479" i="1" s="1"/>
  <c r="BK479" i="1" s="1"/>
  <c r="BH767" i="1"/>
  <c r="BJ767" i="1" s="1"/>
  <c r="BK767" i="1" s="1"/>
  <c r="BH899" i="1"/>
  <c r="BJ899" i="1" s="1"/>
  <c r="BK899" i="1" s="1"/>
  <c r="BH290" i="1"/>
  <c r="BJ290" i="1" s="1"/>
  <c r="BK290" i="1" s="1"/>
  <c r="BH978" i="1"/>
  <c r="BJ978" i="1" s="1"/>
  <c r="BK978" i="1" s="1"/>
  <c r="BH289" i="1"/>
  <c r="BJ289" i="1" s="1"/>
  <c r="BK289" i="1" s="1"/>
  <c r="BH288" i="1"/>
  <c r="BJ288" i="1" s="1"/>
  <c r="BK288" i="1" s="1"/>
  <c r="BH395" i="1"/>
  <c r="BJ395" i="1" s="1"/>
  <c r="BK395" i="1" s="1"/>
  <c r="BH681" i="1"/>
  <c r="BJ681" i="1" s="1"/>
  <c r="BK681" i="1" s="1"/>
  <c r="BH884" i="1"/>
  <c r="BJ884" i="1" s="1"/>
  <c r="BK884" i="1" s="1"/>
  <c r="BH808" i="1"/>
  <c r="BJ808" i="1" s="1"/>
  <c r="BK808" i="1" s="1"/>
  <c r="BH727" i="1"/>
  <c r="BJ727" i="1" s="1"/>
  <c r="BK727" i="1" s="1"/>
  <c r="BH355" i="1"/>
  <c r="BJ355" i="1" s="1"/>
  <c r="BK355" i="1" s="1"/>
  <c r="BH303" i="1"/>
  <c r="BJ303" i="1" s="1"/>
  <c r="BK303" i="1" s="1"/>
  <c r="BH831" i="1"/>
  <c r="BJ831" i="1" s="1"/>
  <c r="BK831" i="1" s="1"/>
  <c r="BH305" i="1"/>
  <c r="BJ305" i="1" s="1"/>
  <c r="BK305" i="1" s="1"/>
  <c r="BH777" i="1"/>
  <c r="BJ777" i="1" s="1"/>
  <c r="BK777" i="1" s="1"/>
  <c r="BH322" i="1"/>
  <c r="BJ322" i="1" s="1"/>
  <c r="BK322" i="1" s="1"/>
  <c r="BH818" i="1"/>
  <c r="BJ818" i="1" s="1"/>
  <c r="BK818" i="1" s="1"/>
  <c r="BH596" i="1"/>
  <c r="BJ596" i="1" s="1"/>
  <c r="BK596" i="1" s="1"/>
  <c r="BH362" i="1"/>
  <c r="BJ362" i="1" s="1"/>
  <c r="BK362" i="1" s="1"/>
  <c r="BH529" i="1"/>
  <c r="BJ529" i="1" s="1"/>
  <c r="BK529" i="1" s="1"/>
  <c r="BH560" i="1"/>
  <c r="BJ560" i="1" s="1"/>
  <c r="BK560" i="1" s="1"/>
  <c r="BH719" i="1"/>
  <c r="BJ719" i="1" s="1"/>
  <c r="BK719" i="1" s="1"/>
  <c r="BH862" i="1"/>
  <c r="BJ862" i="1" s="1"/>
  <c r="BK862" i="1" s="1"/>
  <c r="BH922" i="1"/>
  <c r="BJ922" i="1" s="1"/>
  <c r="BK922" i="1" s="1"/>
  <c r="BH515" i="1"/>
  <c r="BJ515" i="1" s="1"/>
  <c r="BK515" i="1" s="1"/>
  <c r="BH273" i="1"/>
  <c r="BJ273" i="1" s="1"/>
  <c r="BK273" i="1" s="1"/>
  <c r="BH619" i="1"/>
  <c r="BJ619" i="1" s="1"/>
  <c r="BK619" i="1" s="1"/>
  <c r="BH363" i="1"/>
  <c r="BJ363" i="1" s="1"/>
  <c r="BK363" i="1" s="1"/>
  <c r="BH397" i="1"/>
  <c r="BJ397" i="1" s="1"/>
  <c r="BK397" i="1" s="1"/>
  <c r="BH678" i="1"/>
  <c r="BJ678" i="1" s="1"/>
  <c r="BK678" i="1" s="1"/>
  <c r="BH354" i="1"/>
  <c r="BJ354" i="1" s="1"/>
  <c r="BK354" i="1" s="1"/>
  <c r="BH628" i="1"/>
  <c r="BJ628" i="1" s="1"/>
  <c r="BK628" i="1" s="1"/>
  <c r="BH516" i="1"/>
  <c r="BJ516" i="1" s="1"/>
  <c r="BK516" i="1" s="1"/>
  <c r="BH641" i="1"/>
  <c r="BJ641" i="1" s="1"/>
  <c r="BK641" i="1" s="1"/>
  <c r="BH336" i="1"/>
  <c r="BJ336" i="1" s="1"/>
  <c r="BK336" i="1" s="1"/>
  <c r="BH404" i="1"/>
  <c r="BJ404" i="1" s="1"/>
  <c r="BK404" i="1" s="1"/>
  <c r="BH624" i="1"/>
  <c r="BJ624" i="1" s="1"/>
  <c r="BK624" i="1" s="1"/>
  <c r="BH885" i="1"/>
  <c r="BJ885" i="1" s="1"/>
  <c r="BK885" i="1" s="1"/>
  <c r="BH480" i="1"/>
  <c r="BJ480" i="1" s="1"/>
  <c r="BK480" i="1" s="1"/>
  <c r="BH959" i="1"/>
  <c r="BJ959" i="1" s="1"/>
  <c r="BK959" i="1" s="1"/>
  <c r="BH427" i="1"/>
  <c r="BJ427" i="1" s="1"/>
  <c r="BK427" i="1" s="1"/>
  <c r="BH636" i="1"/>
  <c r="BJ636" i="1" s="1"/>
  <c r="BK636" i="1" s="1"/>
  <c r="BH982" i="1"/>
  <c r="BJ982" i="1" s="1"/>
  <c r="BK982" i="1" s="1"/>
  <c r="BH804" i="1"/>
  <c r="BJ804" i="1" s="1"/>
  <c r="BK804" i="1" s="1"/>
  <c r="BH512" i="1"/>
  <c r="BJ512" i="1" s="1"/>
  <c r="BK512" i="1" s="1"/>
  <c r="BH626" i="1"/>
  <c r="BJ626" i="1" s="1"/>
  <c r="BK626" i="1" s="1"/>
  <c r="BH563" i="1"/>
  <c r="BJ563" i="1" s="1"/>
  <c r="BK563" i="1" s="1"/>
  <c r="BH440" i="1"/>
  <c r="BJ440" i="1" s="1"/>
  <c r="BK440" i="1" s="1"/>
  <c r="BH711" i="1"/>
  <c r="BJ711" i="1" s="1"/>
  <c r="BK711" i="1" s="1"/>
  <c r="BH315" i="1"/>
  <c r="BJ315" i="1" s="1"/>
  <c r="BK315" i="1" s="1"/>
  <c r="BH996" i="1"/>
  <c r="BJ996" i="1" s="1"/>
  <c r="BK996" i="1" s="1"/>
  <c r="BH766" i="1"/>
  <c r="BJ766" i="1" s="1"/>
  <c r="BK766" i="1" s="1"/>
  <c r="BH892" i="1"/>
  <c r="BJ892" i="1" s="1"/>
  <c r="BK892" i="1" s="1"/>
  <c r="BH492" i="1"/>
  <c r="BJ492" i="1" s="1"/>
  <c r="BK492" i="1" s="1"/>
  <c r="BH883" i="1"/>
  <c r="BJ883" i="1" s="1"/>
  <c r="BK883" i="1" s="1"/>
  <c r="BH551" i="1"/>
  <c r="BJ551" i="1" s="1"/>
  <c r="BK551" i="1" s="1"/>
  <c r="BH345" i="1"/>
  <c r="BJ345" i="1" s="1"/>
  <c r="BK345" i="1" s="1"/>
  <c r="BH452" i="1"/>
  <c r="BJ452" i="1" s="1"/>
  <c r="BK452" i="1" s="1"/>
  <c r="BH412" i="1"/>
  <c r="BJ412" i="1" s="1"/>
  <c r="BK412" i="1" s="1"/>
  <c r="BH979" i="1"/>
  <c r="BJ979" i="1" s="1"/>
  <c r="BK979" i="1" s="1"/>
  <c r="BH278" i="1"/>
  <c r="BJ278" i="1" s="1"/>
  <c r="BK278" i="1" s="1"/>
  <c r="BH790" i="1"/>
  <c r="BJ790" i="1" s="1"/>
  <c r="BK790" i="1" s="1"/>
  <c r="BH995" i="1"/>
  <c r="BJ995" i="1" s="1"/>
  <c r="BK995" i="1" s="1"/>
  <c r="BH384" i="1"/>
  <c r="BJ384" i="1" s="1"/>
  <c r="BK384" i="1" s="1"/>
  <c r="BH937" i="1"/>
  <c r="BJ937" i="1" s="1"/>
  <c r="BK937" i="1" s="1"/>
  <c r="BH453" i="1"/>
  <c r="BJ453" i="1" s="1"/>
  <c r="BK453" i="1" s="1"/>
  <c r="BH905" i="1"/>
  <c r="BJ905" i="1" s="1"/>
  <c r="BK905" i="1" s="1"/>
  <c r="BH396" i="1"/>
  <c r="BJ396" i="1" s="1"/>
  <c r="BK396" i="1" s="1"/>
  <c r="BH334" i="1"/>
  <c r="BJ334" i="1" s="1"/>
  <c r="BK334" i="1" s="1"/>
  <c r="BH858" i="1"/>
  <c r="BJ858" i="1" s="1"/>
  <c r="BK858" i="1" s="1"/>
  <c r="BH822" i="1"/>
  <c r="BJ822" i="1" s="1"/>
  <c r="BK822" i="1" s="1"/>
  <c r="BH386" i="1"/>
  <c r="BJ386" i="1" s="1"/>
  <c r="BK386" i="1" s="1"/>
  <c r="BH971" i="1"/>
  <c r="BJ971" i="1" s="1"/>
  <c r="BK971" i="1" s="1"/>
  <c r="BH420" i="1"/>
  <c r="BJ420" i="1" s="1"/>
  <c r="BK420" i="1" s="1"/>
  <c r="BH371" i="1"/>
  <c r="BJ371" i="1" s="1"/>
  <c r="BK371" i="1" s="1"/>
  <c r="BH750" i="1"/>
  <c r="BJ750" i="1" s="1"/>
  <c r="BK750" i="1" s="1"/>
  <c r="BH524" i="1"/>
  <c r="BJ524" i="1" s="1"/>
  <c r="BK524" i="1" s="1"/>
  <c r="BH890" i="1"/>
  <c r="BJ890" i="1" s="1"/>
  <c r="BK890" i="1" s="1"/>
  <c r="BH391" i="1"/>
  <c r="BJ391" i="1" s="1"/>
  <c r="BK391" i="1" s="1"/>
  <c r="BH446" i="1"/>
  <c r="BJ446" i="1" s="1"/>
  <c r="BK446" i="1" s="1"/>
  <c r="BH992" i="1"/>
  <c r="BJ992" i="1" s="1"/>
  <c r="BK992" i="1" s="1"/>
  <c r="BH550" i="1"/>
  <c r="BJ550" i="1" s="1"/>
  <c r="BK550" i="1" s="1"/>
  <c r="BH280" i="1"/>
  <c r="BJ280" i="1" s="1"/>
  <c r="BK280" i="1" s="1"/>
  <c r="BH898" i="1"/>
  <c r="BJ898" i="1" s="1"/>
  <c r="BK898" i="1" s="1"/>
  <c r="BH755" i="1"/>
  <c r="BJ755" i="1" s="1"/>
  <c r="BK755" i="1" s="1"/>
  <c r="BH546" i="1"/>
  <c r="BJ546" i="1" s="1"/>
  <c r="BK546" i="1" s="1"/>
  <c r="BH827" i="1"/>
  <c r="BJ827" i="1" s="1"/>
  <c r="BK827" i="1" s="1"/>
  <c r="BH514" i="1"/>
  <c r="BJ514" i="1" s="1"/>
  <c r="BK514" i="1" s="1"/>
  <c r="BH423" i="1"/>
  <c r="BJ423" i="1" s="1"/>
  <c r="BK423" i="1" s="1"/>
  <c r="BH463" i="1"/>
  <c r="BJ463" i="1" s="1"/>
  <c r="BK463" i="1" s="1"/>
  <c r="BH568" i="1"/>
  <c r="BJ568" i="1" s="1"/>
  <c r="BK568" i="1" s="1"/>
  <c r="BH810" i="1"/>
  <c r="BJ810" i="1" s="1"/>
  <c r="BK810" i="1" s="1"/>
  <c r="BH631" i="1"/>
  <c r="BJ631" i="1" s="1"/>
  <c r="BK631" i="1" s="1"/>
  <c r="BH366" i="1"/>
  <c r="BJ366" i="1" s="1"/>
  <c r="BK366" i="1" s="1"/>
  <c r="BH494" i="1"/>
  <c r="BJ494" i="1" s="1"/>
  <c r="BK494" i="1" s="1"/>
  <c r="BH653" i="1"/>
  <c r="BJ653" i="1" s="1"/>
  <c r="BK653" i="1" s="1"/>
  <c r="BH848" i="1"/>
  <c r="BJ848" i="1" s="1"/>
  <c r="BK848" i="1" s="1"/>
  <c r="BH801" i="1"/>
  <c r="BJ801" i="1" s="1"/>
  <c r="BK801" i="1" s="1"/>
  <c r="BH385" i="1"/>
  <c r="BJ385" i="1" s="1"/>
  <c r="BK385" i="1" s="1"/>
  <c r="BH614" i="1"/>
  <c r="BJ614" i="1" s="1"/>
  <c r="BK614" i="1" s="1"/>
  <c r="BH369" i="1"/>
  <c r="BJ369" i="1" s="1"/>
  <c r="BK369" i="1" s="1"/>
  <c r="BH888" i="1"/>
  <c r="BJ888" i="1" s="1"/>
  <c r="BK888" i="1" s="1"/>
  <c r="BH627" i="1"/>
  <c r="BJ627" i="1" s="1"/>
  <c r="BK627" i="1" s="1"/>
  <c r="BH413" i="1"/>
  <c r="BJ413" i="1" s="1"/>
  <c r="BK413" i="1" s="1"/>
  <c r="BH662" i="1"/>
  <c r="BJ662" i="1" s="1"/>
  <c r="BK662" i="1" s="1"/>
  <c r="BH747" i="1"/>
  <c r="BJ747" i="1" s="1"/>
  <c r="BK747" i="1" s="1"/>
  <c r="BH988" i="1"/>
  <c r="BJ988" i="1" s="1"/>
  <c r="BK988" i="1" s="1"/>
  <c r="BK175" i="1"/>
  <c r="BK207" i="1"/>
  <c r="BK208" i="1" s="1"/>
  <c r="BK200" i="1"/>
  <c r="BK68" i="1" l="1"/>
  <c r="BK63" i="1"/>
  <c r="BK69" i="1" s="1"/>
  <c r="BK70" i="1" s="1"/>
  <c r="BK145" i="1"/>
  <c r="BK38" i="1"/>
  <c r="BK39" i="1" s="1"/>
  <c r="BK50" i="1" s="1"/>
  <c r="BK51" i="1" s="1"/>
  <c r="BK52" i="1" s="1"/>
  <c r="BK53" i="1" s="1"/>
  <c r="BK57" i="1" s="1"/>
  <c r="BK59" i="1" s="1"/>
  <c r="BK60" i="1" s="1"/>
  <c r="BK61" i="1" s="1"/>
  <c r="BK35" i="1"/>
  <c r="BK76" i="1"/>
  <c r="BK72" i="1"/>
  <c r="BK75" i="1" l="1"/>
  <c r="BK78" i="1"/>
  <c r="BK79" i="1" s="1"/>
  <c r="BK82" i="1" s="1"/>
  <c r="BK83" i="1" s="1"/>
  <c r="BK84" i="1" s="1"/>
  <c r="BK77" i="1"/>
  <c r="BK183" i="1"/>
  <c r="BK215" i="1"/>
  <c r="BK214" i="1"/>
  <c r="BK88" i="1" l="1"/>
  <c r="BK87" i="1"/>
  <c r="BK93" i="1" s="1"/>
  <c r="BK94" i="1" s="1"/>
  <c r="BK217" i="1"/>
  <c r="BK219" i="1" s="1"/>
  <c r="BK185" i="1"/>
  <c r="BK89" i="1" l="1"/>
  <c r="BK95" i="1" l="1"/>
  <c r="BK187" i="1"/>
  <c r="BK99" i="1" l="1"/>
  <c r="BK100" i="1" s="1"/>
  <c r="BK101" i="1" s="1"/>
  <c r="BK102" i="1" s="1"/>
  <c r="BK103" i="1" s="1"/>
  <c r="BK104" i="1" s="1"/>
  <c r="BK106" i="1" s="1"/>
  <c r="BK107" i="1" s="1"/>
  <c r="BK110" i="1" s="1"/>
  <c r="BK113" i="1" s="1"/>
  <c r="BK114" i="1" s="1"/>
  <c r="BK116" i="1" s="1"/>
  <c r="BK118" i="1" s="1"/>
  <c r="BK123" i="1" s="1"/>
  <c r="BK124" i="1" s="1"/>
  <c r="BK126" i="1" s="1"/>
  <c r="BK127" i="1" s="1"/>
  <c r="BK128" i="1" s="1"/>
  <c r="BK132" i="1" s="1"/>
  <c r="BK136" i="1" s="1"/>
  <c r="BK150" i="1" s="1"/>
  <c r="BK157" i="1" s="1"/>
  <c r="BK160" i="1" s="1"/>
  <c r="BK164" i="1" s="1"/>
  <c r="BK170" i="1" s="1"/>
  <c r="BK171" i="1" s="1"/>
  <c r="BK172" i="1" s="1"/>
  <c r="BK173" i="1" s="1"/>
  <c r="BK176" i="1" s="1"/>
  <c r="BK177" i="1" s="1"/>
  <c r="BK179" i="1" s="1"/>
  <c r="BK181" i="1" s="1"/>
  <c r="BK182" i="1" l="1"/>
  <c r="BK192" i="1"/>
  <c r="BK186" i="1" l="1"/>
  <c r="BK188" i="1"/>
  <c r="BK191" i="1" s="1"/>
  <c r="BK193" i="1" l="1"/>
  <c r="BK194" i="1"/>
  <c r="BK195" i="1" l="1"/>
  <c r="BK196" i="1" l="1"/>
  <c r="BK197" i="1" l="1"/>
  <c r="BK198" i="1" l="1"/>
  <c r="BK202" i="1" s="1"/>
  <c r="BK204" i="1" l="1"/>
  <c r="BK205" i="1" s="1"/>
  <c r="BK206" i="1" s="1"/>
  <c r="BK209" i="1" s="1"/>
  <c r="BK203" i="1"/>
  <c r="BK210" i="1" l="1"/>
  <c r="BK211" i="1" l="1"/>
  <c r="BK212" i="1" l="1"/>
  <c r="BK213" i="1" l="1"/>
  <c r="BK216" i="1" l="1"/>
  <c r="BK220" i="1" l="1"/>
  <c r="BK221" i="1" l="1"/>
  <c r="BK222" i="1" l="1"/>
  <c r="BK223" i="1" l="1"/>
  <c r="BK228" i="1"/>
  <c r="BK229" i="1" s="1"/>
  <c r="BK225" i="1" l="1"/>
  <c r="BK230" i="1"/>
  <c r="BK232" i="1" s="1"/>
  <c r="BK227" i="1" l="1"/>
  <c r="BK246" i="1"/>
  <c r="BK249" i="1" s="1"/>
  <c r="BK235" i="1"/>
  <c r="BK238" i="1" s="1"/>
  <c r="BK240" i="1" s="1"/>
  <c r="BK244" i="1" s="1"/>
  <c r="BK261" i="1" l="1"/>
  <c r="BK267" i="1" l="1"/>
  <c r="BM62" i="1"/>
  <c r="BM64" i="1"/>
  <c r="BL64" i="1"/>
  <c r="BN624" i="1"/>
  <c r="BN625" i="1"/>
  <c r="BM683" i="1"/>
  <c r="BL305" i="1"/>
  <c r="BM103" i="1"/>
  <c r="BN384" i="1"/>
  <c r="BM568" i="1"/>
  <c r="BL201" i="1"/>
  <c r="BM611" i="1"/>
  <c r="BN655" i="1"/>
  <c r="BN677" i="1"/>
  <c r="BL411" i="1"/>
  <c r="BM383" i="1"/>
  <c r="BL725" i="1"/>
  <c r="BL279" i="1"/>
  <c r="BL626" i="1"/>
  <c r="BL522" i="1"/>
  <c r="BL814" i="1"/>
  <c r="BM321" i="1"/>
  <c r="BL931" i="1"/>
  <c r="BM645" i="1"/>
  <c r="BM887" i="1"/>
  <c r="BM420" i="1"/>
  <c r="BN98" i="1"/>
  <c r="BN439" i="1"/>
  <c r="BN969" i="1"/>
  <c r="BN995" i="1"/>
  <c r="BL119" i="1"/>
  <c r="BN858" i="1"/>
  <c r="BN269" i="1"/>
  <c r="BM937" i="1"/>
  <c r="BL574" i="1"/>
  <c r="BM653" i="1"/>
  <c r="BN838" i="1"/>
  <c r="BL455" i="1"/>
  <c r="BN349" i="1"/>
  <c r="BL530" i="1"/>
  <c r="BM552" i="1"/>
  <c r="BN303" i="1"/>
  <c r="BL699" i="1"/>
  <c r="BN799" i="1"/>
  <c r="BN397" i="1"/>
  <c r="BM359" i="1"/>
  <c r="BM737" i="1"/>
  <c r="BN378" i="1"/>
  <c r="BL90" i="1"/>
  <c r="BL294" i="1"/>
  <c r="BN527" i="1"/>
  <c r="BL332" i="1"/>
  <c r="BL495" i="1"/>
  <c r="BN312" i="1"/>
  <c r="BN929" i="1"/>
  <c r="BM264" i="1"/>
  <c r="BM287" i="1"/>
  <c r="BL361" i="1"/>
  <c r="BL985" i="1"/>
  <c r="BM507" i="1"/>
  <c r="BL639" i="1"/>
  <c r="BN601" i="1"/>
  <c r="BM902" i="1"/>
  <c r="BM781" i="1"/>
  <c r="BM123" i="1"/>
  <c r="BL963" i="1"/>
  <c r="BL789" i="1"/>
  <c r="BM684" i="1"/>
  <c r="BN350" i="1"/>
  <c r="BM994" i="1"/>
  <c r="BM621" i="1"/>
  <c r="BM844" i="1"/>
  <c r="BM889" i="1"/>
  <c r="BM222" i="1"/>
  <c r="BL757" i="1"/>
  <c r="BM639" i="1"/>
  <c r="BM973" i="1"/>
  <c r="BM607" i="1"/>
  <c r="BN767" i="1"/>
  <c r="BM146" i="1"/>
  <c r="BL984" i="1"/>
  <c r="BL334" i="1"/>
  <c r="BN940" i="1"/>
  <c r="BL423" i="1"/>
  <c r="BM613" i="1"/>
  <c r="BN965" i="1"/>
  <c r="BM99" i="1"/>
  <c r="BL539" i="1"/>
  <c r="BL465" i="1"/>
  <c r="BL258" i="1"/>
  <c r="BM150" i="1"/>
  <c r="BN481" i="1"/>
  <c r="BM967" i="1"/>
  <c r="BL761" i="1"/>
  <c r="BM234" i="1"/>
  <c r="BN656" i="1"/>
  <c r="BN423" i="1"/>
  <c r="BM131" i="1"/>
  <c r="BM277" i="1"/>
  <c r="BM662" i="1"/>
  <c r="BM876" i="1"/>
  <c r="BM549" i="1"/>
  <c r="BM970" i="1"/>
  <c r="BN910" i="1"/>
  <c r="BL741" i="1"/>
  <c r="BL350" i="1"/>
  <c r="BL867" i="1"/>
  <c r="BL820" i="1"/>
  <c r="BN586" i="1"/>
  <c r="BM252" i="1"/>
  <c r="BL810" i="1"/>
  <c r="BN793" i="1"/>
  <c r="BM558" i="1"/>
  <c r="BL476" i="1"/>
  <c r="BL83" i="1"/>
  <c r="BM741" i="1"/>
  <c r="BM454" i="1"/>
  <c r="BN693" i="1"/>
  <c r="BM495" i="1"/>
  <c r="BM521" i="1"/>
  <c r="BM886" i="1"/>
  <c r="BM881" i="1"/>
  <c r="BN587" i="1"/>
  <c r="BM66" i="1"/>
  <c r="BM274" i="1"/>
  <c r="BL597" i="1"/>
  <c r="BM163" i="1"/>
  <c r="BM388" i="1"/>
  <c r="BL112" i="1"/>
  <c r="BN622" i="1"/>
  <c r="BL234" i="1"/>
  <c r="BL145" i="1"/>
  <c r="BN279" i="1"/>
  <c r="BN541" i="1"/>
  <c r="BM67" i="1"/>
  <c r="BL749" i="1"/>
  <c r="BM589" i="1"/>
  <c r="BN396" i="1"/>
  <c r="BM863" i="1"/>
  <c r="BN373" i="1"/>
  <c r="BL107" i="1"/>
  <c r="BN341" i="1"/>
  <c r="BL877" i="1"/>
  <c r="BM953" i="1"/>
  <c r="BM102" i="1"/>
  <c r="BN696" i="1"/>
  <c r="BL895" i="1"/>
  <c r="BN161" i="1"/>
  <c r="BM641" i="1"/>
  <c r="BL920" i="1"/>
  <c r="BN124" i="1"/>
  <c r="BL497" i="1"/>
  <c r="BM600" i="1"/>
  <c r="BM948" i="1"/>
  <c r="BL668" i="1"/>
  <c r="BM900" i="1"/>
  <c r="BM941" i="1"/>
  <c r="BL244" i="1"/>
  <c r="BM358" i="1"/>
  <c r="BN581" i="1"/>
  <c r="BN131" i="1"/>
  <c r="BL336" i="1"/>
  <c r="BL777" i="1"/>
  <c r="BN513" i="1"/>
  <c r="BL445" i="1"/>
  <c r="BL734" i="1"/>
  <c r="BM890" i="1"/>
  <c r="BN986" i="1"/>
  <c r="BM862" i="1"/>
  <c r="BL907" i="1"/>
  <c r="BM108" i="1"/>
  <c r="BN179" i="1"/>
  <c r="BL553" i="1"/>
  <c r="BL560" i="1"/>
  <c r="BL945" i="1"/>
  <c r="BN344" i="1"/>
  <c r="BM371" i="1"/>
  <c r="BN434" i="1"/>
  <c r="BL846" i="1"/>
  <c r="BM175" i="1"/>
  <c r="BM752" i="1"/>
  <c r="BL572" i="1"/>
  <c r="BM350" i="1"/>
  <c r="BL831" i="1"/>
  <c r="BN568" i="1"/>
  <c r="BL964" i="1"/>
  <c r="BN523" i="1"/>
  <c r="BM701" i="1"/>
  <c r="BM810" i="1"/>
  <c r="BN843" i="1"/>
  <c r="BL744" i="1"/>
  <c r="BL462" i="1"/>
  <c r="BN113" i="1"/>
  <c r="BM771" i="1"/>
  <c r="BM541" i="1"/>
  <c r="BL432" i="1"/>
  <c r="BL538" i="1"/>
  <c r="BM983" i="1"/>
  <c r="BN925" i="1"/>
  <c r="BL873" i="1"/>
  <c r="BN662" i="1"/>
  <c r="BL446" i="1"/>
  <c r="BL464" i="1"/>
  <c r="BN889" i="1"/>
  <c r="BN91" i="1"/>
  <c r="BL838" i="1"/>
  <c r="BL374" i="1"/>
  <c r="BM141" i="1"/>
  <c r="BM699" i="1"/>
  <c r="BL649" i="1"/>
  <c r="BM360" i="1"/>
  <c r="BM349" i="1"/>
  <c r="BM566" i="1"/>
  <c r="BN483" i="1"/>
  <c r="BN982" i="1"/>
  <c r="BM637" i="1"/>
  <c r="BL87" i="1"/>
  <c r="BL748" i="1"/>
  <c r="BN998" i="1"/>
  <c r="BL825" i="1"/>
  <c r="BM980" i="1"/>
  <c r="BM766" i="1"/>
  <c r="BL526" i="1"/>
  <c r="BM630" i="1"/>
  <c r="BM515" i="1"/>
  <c r="BL817" i="1"/>
  <c r="BN544" i="1"/>
  <c r="BL439" i="1"/>
  <c r="BL890" i="1"/>
  <c r="BN189" i="1"/>
  <c r="BL954" i="1"/>
  <c r="BL982" i="1"/>
  <c r="BM164" i="1"/>
  <c r="BM395" i="1"/>
  <c r="BM180" i="1"/>
  <c r="BL787" i="1"/>
  <c r="BL620" i="1"/>
  <c r="BN652" i="1"/>
  <c r="BN758" i="1"/>
  <c r="BL263" i="1"/>
  <c r="BN989" i="1"/>
  <c r="BL742" i="1"/>
  <c r="BL183" i="1"/>
  <c r="BM442" i="1"/>
  <c r="BL647" i="1"/>
  <c r="BN566" i="1"/>
  <c r="BM157" i="1"/>
  <c r="BN85" i="1"/>
  <c r="BN407" i="1"/>
  <c r="BN713" i="1"/>
  <c r="BN682" i="1"/>
  <c r="BL340" i="1"/>
  <c r="BM824" i="1"/>
  <c r="BM522" i="1"/>
  <c r="BN808" i="1"/>
  <c r="BN890" i="1"/>
  <c r="BN922" i="1"/>
  <c r="BN984" i="1"/>
  <c r="BM877" i="1"/>
  <c r="BM165" i="1"/>
  <c r="BM696" i="1"/>
  <c r="BM431" i="1"/>
  <c r="BN948" i="1"/>
  <c r="BL114" i="1"/>
  <c r="BN256" i="1"/>
  <c r="BM303" i="1"/>
  <c r="BN796" i="1"/>
  <c r="BN327" i="1"/>
  <c r="BM550" i="1"/>
  <c r="BL604" i="1"/>
  <c r="BM984" i="1"/>
  <c r="BL630" i="1"/>
  <c r="BM307" i="1"/>
  <c r="BM697" i="1"/>
  <c r="BM672" i="1"/>
  <c r="BN318" i="1"/>
  <c r="BM992" i="1"/>
  <c r="BN114" i="1"/>
  <c r="BM829" i="1"/>
  <c r="BM233" i="1"/>
  <c r="BM508" i="1"/>
  <c r="BM620" i="1"/>
  <c r="BM642" i="1"/>
  <c r="BN814" i="1"/>
  <c r="BM247" i="1"/>
  <c r="BL707" i="1"/>
  <c r="BN133" i="1"/>
  <c r="BN335" i="1"/>
  <c r="BN729" i="1"/>
  <c r="BM304" i="1"/>
  <c r="BL623" i="1"/>
  <c r="BM922" i="1"/>
  <c r="BM996" i="1"/>
  <c r="BL942" i="1"/>
  <c r="BM858" i="1"/>
  <c r="BN223" i="1"/>
  <c r="BM436" i="1"/>
  <c r="BL247" i="1"/>
  <c r="BN334" i="1"/>
  <c r="BN491" i="1"/>
  <c r="BN547" i="1"/>
  <c r="BL566" i="1"/>
  <c r="BL730" i="1"/>
  <c r="BM391" i="1"/>
  <c r="BN612" i="1"/>
  <c r="BM461" i="1"/>
  <c r="BM475" i="1"/>
  <c r="BN802" i="1"/>
  <c r="BN979" i="1"/>
  <c r="BN171" i="1"/>
  <c r="BM971" i="1"/>
  <c r="BN941" i="1"/>
  <c r="BN671" i="1"/>
  <c r="BM166" i="1"/>
  <c r="BN564" i="1"/>
  <c r="BL655" i="1"/>
  <c r="BL165" i="1"/>
  <c r="BM248" i="1"/>
  <c r="BM124" i="1"/>
  <c r="BM479" i="1"/>
  <c r="BL815" i="1"/>
  <c r="BN552" i="1"/>
  <c r="BL645" i="1"/>
  <c r="BN398" i="1"/>
  <c r="BM403" i="1"/>
  <c r="BL341" i="1"/>
  <c r="BM429" i="1"/>
  <c r="BN879" i="1"/>
  <c r="BL467" i="1"/>
  <c r="BN462" i="1"/>
  <c r="BM908" i="1"/>
  <c r="BN966" i="1"/>
  <c r="BM979" i="1"/>
  <c r="BM312" i="1"/>
  <c r="BL545" i="1"/>
  <c r="BN315" i="1"/>
  <c r="BM273" i="1"/>
  <c r="BM176" i="1"/>
  <c r="BN752" i="1"/>
  <c r="BM608" i="1"/>
  <c r="BN736" i="1"/>
  <c r="BM946" i="1"/>
  <c r="BN416" i="1"/>
  <c r="BL567" i="1"/>
  <c r="BL477" i="1"/>
  <c r="BL493" i="1"/>
  <c r="BL933" i="1"/>
  <c r="BL268" i="1"/>
  <c r="BN623" i="1"/>
  <c r="BL822" i="1"/>
  <c r="BL910" i="1"/>
  <c r="BN96" i="1"/>
  <c r="BL848" i="1"/>
  <c r="BN325" i="1"/>
  <c r="BM372" i="1"/>
  <c r="BM707" i="1"/>
  <c r="BN721" i="1"/>
  <c r="BN1000" i="1"/>
  <c r="BM404" i="1"/>
  <c r="BL823" i="1"/>
  <c r="BL862" i="1"/>
  <c r="BL629" i="1"/>
  <c r="BN921" i="1"/>
  <c r="BM704" i="1"/>
  <c r="BL345" i="1"/>
  <c r="BN695" i="1"/>
  <c r="BN467" i="1"/>
  <c r="BL585" i="1"/>
  <c r="BL782" i="1"/>
  <c r="BL770" i="1"/>
  <c r="BM761" i="1"/>
  <c r="BN804" i="1"/>
  <c r="BL669" i="1"/>
  <c r="BL318" i="1"/>
  <c r="BN417" i="1"/>
  <c r="BL468" i="1"/>
  <c r="BM585" i="1"/>
  <c r="BN591" i="1"/>
  <c r="BN452" i="1"/>
  <c r="BL995" i="1"/>
  <c r="BL106" i="1"/>
  <c r="BL481" i="1"/>
  <c r="BM448" i="1"/>
  <c r="BN152" i="1"/>
  <c r="BN571" i="1"/>
  <c r="BL152" i="1"/>
  <c r="BN572" i="1"/>
  <c r="BM596" i="1"/>
  <c r="BN675" i="1"/>
  <c r="BL972" i="1"/>
  <c r="BN351" i="1"/>
  <c r="BM72" i="1"/>
  <c r="BM534" i="1"/>
  <c r="BM337" i="1"/>
  <c r="BL772" i="1"/>
  <c r="BN806" i="1"/>
  <c r="BM976" i="1"/>
  <c r="BL923" i="1"/>
  <c r="BL713" i="1"/>
  <c r="BM723" i="1"/>
  <c r="BL811" i="1"/>
  <c r="BM329" i="1"/>
  <c r="BM1000" i="1"/>
  <c r="BN183" i="1"/>
  <c r="BL184" i="1"/>
  <c r="BM778" i="1"/>
  <c r="BM807" i="1"/>
  <c r="BN83" i="1"/>
  <c r="BN313" i="1"/>
  <c r="BN980" i="1"/>
  <c r="BN643" i="1"/>
  <c r="BN741" i="1"/>
  <c r="BL701" i="1"/>
  <c r="BL110" i="1"/>
  <c r="BN589" i="1"/>
  <c r="BN561" i="1"/>
  <c r="BM542" i="1"/>
  <c r="BN551" i="1"/>
  <c r="BN227" i="1"/>
  <c r="BN286" i="1"/>
  <c r="BM481" i="1"/>
  <c r="BM187" i="1"/>
  <c r="BM793" i="1"/>
  <c r="BM89" i="1"/>
  <c r="BM236" i="1"/>
  <c r="BL932" i="1"/>
  <c r="BN329" i="1"/>
  <c r="BM128" i="1"/>
  <c r="BL122" i="1"/>
  <c r="BL619" i="1"/>
  <c r="BM167" i="1"/>
  <c r="BN819" i="1"/>
  <c r="BL512" i="1"/>
  <c r="BL213" i="1"/>
  <c r="BL534" i="1"/>
  <c r="BL717" i="1"/>
  <c r="BL78" i="1"/>
  <c r="BM578" i="1"/>
  <c r="BM827" i="1"/>
  <c r="BM471" i="1"/>
  <c r="BN420" i="1"/>
  <c r="BN827" i="1"/>
  <c r="BN466" i="1"/>
  <c r="BL955" i="1"/>
  <c r="BN72" i="1"/>
  <c r="BL182" i="1"/>
  <c r="BL149" i="1"/>
  <c r="BL420" i="1"/>
  <c r="BM224" i="1"/>
  <c r="BN629" i="1"/>
  <c r="BM179" i="1"/>
  <c r="BN554" i="1"/>
  <c r="BN795" i="1"/>
  <c r="BM263" i="1"/>
  <c r="BM758" i="1"/>
  <c r="BN570" i="1"/>
  <c r="BM841" i="1"/>
  <c r="BN302" i="1"/>
  <c r="BM276" i="1"/>
  <c r="BL632" i="1"/>
  <c r="BL950" i="1"/>
  <c r="BL314" i="1"/>
  <c r="BM942" i="1"/>
  <c r="BM347" i="1"/>
  <c r="BL475" i="1"/>
  <c r="BM812" i="1"/>
  <c r="BN454" i="1"/>
  <c r="BN637" i="1"/>
  <c r="BN653" i="1"/>
  <c r="BL148" i="1"/>
  <c r="BN651" i="1"/>
  <c r="BM855" i="1"/>
  <c r="BN920" i="1"/>
  <c r="BL449" i="1"/>
  <c r="BM798" i="1"/>
  <c r="BM835" i="1"/>
  <c r="BL228" i="1"/>
  <c r="BM531" i="1"/>
  <c r="BL743" i="1"/>
  <c r="BL232" i="1"/>
  <c r="BL180" i="1"/>
  <c r="BN904" i="1"/>
  <c r="BM238" i="1"/>
  <c r="BN897" i="1"/>
  <c r="BL563" i="1"/>
  <c r="BM314" i="1"/>
  <c r="BM765" i="1"/>
  <c r="BN686" i="1"/>
  <c r="BM196" i="1"/>
  <c r="BM838" i="1"/>
  <c r="BM612" i="1"/>
  <c r="BN266" i="1"/>
  <c r="BL485" i="1"/>
  <c r="BL565" i="1"/>
  <c r="BM245" i="1"/>
  <c r="BN123" i="1"/>
  <c r="BN654" i="1"/>
  <c r="BL561" i="1"/>
  <c r="BL499" i="1"/>
  <c r="BL486" i="1"/>
  <c r="BM919" i="1"/>
  <c r="BL402" i="1"/>
  <c r="BM486" i="1"/>
  <c r="BM866" i="1"/>
  <c r="BN198" i="1"/>
  <c r="BN195" i="1"/>
  <c r="BM974" i="1"/>
  <c r="BM476" i="1"/>
  <c r="BM692" i="1"/>
  <c r="BM456" i="1"/>
  <c r="BN455" i="1"/>
  <c r="BN626" i="1"/>
  <c r="BL140" i="1"/>
  <c r="BM646" i="1"/>
  <c r="BN245" i="1"/>
  <c r="BN463" i="1"/>
  <c r="BM982" i="1"/>
  <c r="BL177" i="1"/>
  <c r="BN937" i="1"/>
  <c r="BL529" i="1"/>
  <c r="BM494" i="1"/>
  <c r="BM348" i="1"/>
  <c r="BN187" i="1"/>
  <c r="BM769" i="1"/>
  <c r="BL797" i="1"/>
  <c r="BN694" i="1"/>
  <c r="BM368" i="1"/>
  <c r="BM602" i="1"/>
  <c r="BN562" i="1"/>
  <c r="BN89" i="1"/>
  <c r="BM962" i="1"/>
  <c r="BN457" i="1"/>
  <c r="BL403" i="1"/>
  <c r="BN294" i="1"/>
  <c r="BN592" i="1"/>
  <c r="BL197" i="1"/>
  <c r="BN657" i="1"/>
  <c r="BM878" i="1"/>
  <c r="BL680" i="1"/>
  <c r="BN268" i="1"/>
  <c r="BL190" i="1"/>
  <c r="BL459" i="1"/>
  <c r="BM185" i="1"/>
  <c r="BM543" i="1"/>
  <c r="BL378" i="1"/>
  <c r="BL674" i="1"/>
  <c r="BM188" i="1"/>
  <c r="BL438" i="1"/>
  <c r="BM512" i="1"/>
  <c r="BM510" i="1"/>
  <c r="BN916" i="1"/>
  <c r="BM930" i="1"/>
  <c r="BM458" i="1"/>
  <c r="BL431" i="1"/>
  <c r="BM235" i="1"/>
  <c r="BM633" i="1"/>
  <c r="BM425" i="1"/>
  <c r="BM68" i="1"/>
  <c r="BN537" i="1"/>
  <c r="BL383" i="1"/>
  <c r="BL89" i="1"/>
  <c r="BM842" i="1"/>
  <c r="BM125" i="1"/>
  <c r="BM968" i="1"/>
  <c r="BN429" i="1"/>
  <c r="BM95" i="1"/>
  <c r="BL371" i="1"/>
  <c r="BN997" i="1"/>
  <c r="BL678" i="1"/>
  <c r="BM189" i="1"/>
  <c r="BN621" i="1"/>
  <c r="BN127" i="1"/>
  <c r="BN726" i="1"/>
  <c r="BM415" i="1"/>
  <c r="BL523" i="1"/>
  <c r="BL208" i="1"/>
  <c r="BM698" i="1"/>
  <c r="BM320" i="1"/>
  <c r="BL216" i="1"/>
  <c r="BL753" i="1"/>
  <c r="BM229" i="1"/>
  <c r="BM784" i="1"/>
  <c r="BM898" i="1"/>
  <c r="BL689" i="1"/>
  <c r="BN146" i="1"/>
  <c r="BM675" i="1"/>
  <c r="BM293" i="1"/>
  <c r="BM527" i="1"/>
  <c r="BM529" i="1"/>
  <c r="BL919" i="1"/>
  <c r="BL989" i="1"/>
  <c r="BM666" i="1"/>
  <c r="BN631" i="1"/>
  <c r="BN356" i="1"/>
  <c r="BN835" i="1"/>
  <c r="BL687" i="1"/>
  <c r="BM860" i="1"/>
  <c r="BL139" i="1"/>
  <c r="BL951" i="1"/>
  <c r="BM660" i="1"/>
  <c r="BN143" i="1"/>
  <c r="BM327" i="1"/>
  <c r="BL377" i="1"/>
  <c r="BN641" i="1"/>
  <c r="BM517" i="1"/>
  <c r="BM997" i="1"/>
  <c r="BL636" i="1"/>
  <c r="BM802" i="1"/>
  <c r="BM833" i="1"/>
  <c r="BM563" i="1"/>
  <c r="BL839" i="1"/>
  <c r="BL458" i="1"/>
  <c r="BN816" i="1"/>
  <c r="BL721" i="1"/>
  <c r="BN558" i="1"/>
  <c r="BN251" i="1"/>
  <c r="BL578" i="1"/>
  <c r="BN985" i="1"/>
  <c r="BN445" i="1"/>
  <c r="BL536" i="1"/>
  <c r="BL222" i="1"/>
  <c r="BL65" i="1"/>
  <c r="BL745" i="1"/>
  <c r="BL617" i="1"/>
  <c r="BN106" i="1"/>
  <c r="BM452" i="1"/>
  <c r="BM985" i="1"/>
  <c r="BL938" i="1"/>
  <c r="BL832" i="1"/>
  <c r="BL546" i="1"/>
  <c r="BN861" i="1"/>
  <c r="BN257" i="1"/>
  <c r="BL651" i="1"/>
  <c r="BL987" i="1"/>
  <c r="BN615" i="1"/>
  <c r="BN278" i="1"/>
  <c r="BN953" i="1"/>
  <c r="BL204" i="1"/>
  <c r="BL861" i="1"/>
  <c r="BN786" i="1"/>
  <c r="BM546" i="1"/>
  <c r="BM504" i="1"/>
  <c r="BN765" i="1"/>
  <c r="BL783" i="1"/>
  <c r="BM950" i="1"/>
  <c r="BM139" i="1"/>
  <c r="BL257" i="1"/>
  <c r="BM129" i="1"/>
  <c r="BM503" i="1"/>
  <c r="BN283" i="1"/>
  <c r="BN763" i="1"/>
  <c r="BM502" i="1"/>
  <c r="BM598" i="1"/>
  <c r="BN996" i="1"/>
  <c r="BL76" i="1"/>
  <c r="BN784" i="1"/>
  <c r="BM705" i="1"/>
  <c r="BL463" i="1"/>
  <c r="BN436" i="1"/>
  <c r="BM753" i="1"/>
  <c r="BL934" i="1"/>
  <c r="BN240" i="1"/>
  <c r="BM78" i="1"/>
  <c r="BL194" i="1"/>
  <c r="BL531" i="1"/>
  <c r="BL899" i="1"/>
  <c r="BM794" i="1"/>
  <c r="BM75" i="1"/>
  <c r="BN706" i="1"/>
  <c r="BL287" i="1"/>
  <c r="BM577" i="1"/>
  <c r="BN418" i="1"/>
  <c r="BN598" i="1"/>
  <c r="BM952" i="1"/>
  <c r="BM186" i="1"/>
  <c r="BL237" i="1"/>
  <c r="BN597" i="1"/>
  <c r="BN918" i="1"/>
  <c r="BN856" i="1"/>
  <c r="BN136" i="1"/>
  <c r="BL198" i="1"/>
  <c r="BM906" i="1"/>
  <c r="BN610" i="1"/>
  <c r="BM299" i="1"/>
  <c r="BN779" i="1"/>
  <c r="BL161" i="1"/>
  <c r="BN413" i="1"/>
  <c r="BL693" i="1"/>
  <c r="BL643" i="1"/>
  <c r="BL618" i="1"/>
  <c r="BN478" i="1"/>
  <c r="BN110" i="1"/>
  <c r="BM449" i="1"/>
  <c r="BL853" i="1"/>
  <c r="BM755" i="1"/>
  <c r="BL479" i="1"/>
  <c r="BL997" i="1"/>
  <c r="BM161" i="1"/>
  <c r="BL906" i="1"/>
  <c r="BN284" i="1"/>
  <c r="BM208" i="1"/>
  <c r="BL819" i="1"/>
  <c r="BL187" i="1"/>
  <c r="BM843" i="1"/>
  <c r="BN627" i="1"/>
  <c r="BL759" i="1"/>
  <c r="BL134" i="1"/>
  <c r="BN823" i="1"/>
  <c r="BL857" i="1"/>
  <c r="BN404" i="1"/>
  <c r="BL727" i="1"/>
  <c r="BL273" i="1"/>
  <c r="BL971" i="1"/>
  <c r="BL223" i="1"/>
  <c r="BL808" i="1"/>
  <c r="BL274" i="1"/>
  <c r="BM868" i="1"/>
  <c r="BM721" i="1"/>
  <c r="BN316" i="1"/>
  <c r="BL98" i="1"/>
  <c r="BL292" i="1"/>
  <c r="BM301" i="1"/>
  <c r="BN607" i="1"/>
  <c r="BM249" i="1"/>
  <c r="BN680" i="1"/>
  <c r="BM80" i="1"/>
  <c r="BN783" i="1"/>
  <c r="BM874" i="1"/>
  <c r="BN518" i="1"/>
  <c r="BM265" i="1"/>
  <c r="BM500" i="1"/>
  <c r="BN267" i="1"/>
  <c r="BN599" i="1"/>
  <c r="BN120" i="1"/>
  <c r="BM879" i="1"/>
  <c r="BL590" i="1"/>
  <c r="BM525" i="1"/>
  <c r="BM258" i="1"/>
  <c r="BM536" i="1"/>
  <c r="BL524" i="1"/>
  <c r="BM100" i="1"/>
  <c r="BN310" i="1"/>
  <c r="BM560" i="1"/>
  <c r="BM483" i="1"/>
  <c r="BM79" i="1"/>
  <c r="BM587" i="1"/>
  <c r="BN530" i="1"/>
  <c r="BM916" i="1"/>
  <c r="BL302" i="1"/>
  <c r="BN92" i="1"/>
  <c r="BN900" i="1"/>
  <c r="BL908" i="1"/>
  <c r="BN836" i="1"/>
  <c r="BN533" i="1"/>
  <c r="BN311" i="1"/>
  <c r="BM289" i="1"/>
  <c r="BL352" i="1"/>
  <c r="BN410" i="1"/>
  <c r="BN723" i="1"/>
  <c r="BL428" i="1"/>
  <c r="BL220" i="1"/>
  <c r="BL288" i="1"/>
  <c r="BM796" i="1"/>
  <c r="BN933" i="1"/>
  <c r="BM284" i="1"/>
  <c r="BN714" i="1"/>
  <c r="BN287" i="1"/>
  <c r="BN909" i="1"/>
  <c r="BN75" i="1"/>
  <c r="BL238" i="1"/>
  <c r="BL601" i="1"/>
  <c r="BM865" i="1"/>
  <c r="BN359" i="1"/>
  <c r="BN873" i="1"/>
  <c r="BN324" i="1"/>
  <c r="BM355" i="1"/>
  <c r="BN529" i="1"/>
  <c r="BN138" i="1"/>
  <c r="BN395" i="1"/>
  <c r="BM122" i="1"/>
  <c r="BL128" i="1"/>
  <c r="BN632" i="1"/>
  <c r="BM880" i="1"/>
  <c r="BM183" i="1"/>
  <c r="BM857" i="1"/>
  <c r="BM498" i="1"/>
  <c r="BN252" i="1"/>
  <c r="BM760" i="1"/>
  <c r="BN833" i="1"/>
  <c r="BN162" i="1"/>
  <c r="BM604" i="1"/>
  <c r="BM172" i="1"/>
  <c r="BM676" i="1"/>
  <c r="BN821" i="1"/>
  <c r="BL886" i="1"/>
  <c r="BM687" i="1"/>
  <c r="BN406" i="1"/>
  <c r="BN947" i="1"/>
  <c r="BL552" i="1"/>
  <c r="BN211" i="1"/>
  <c r="BM677" i="1"/>
  <c r="BL97" i="1"/>
  <c r="BM747" i="1"/>
  <c r="BN585" i="1"/>
  <c r="BN244" i="1"/>
  <c r="BM365" i="1"/>
  <c r="BL85" i="1"/>
  <c r="BN383" i="1"/>
  <c r="BN743" i="1"/>
  <c r="BN197" i="1"/>
  <c r="BM610" i="1"/>
  <c r="BM469" i="1"/>
  <c r="BN159" i="1"/>
  <c r="BL665" i="1"/>
  <c r="BN548" i="1"/>
  <c r="BN588" i="1"/>
  <c r="BN68" i="1"/>
  <c r="BM649" i="1"/>
  <c r="BM949" i="1"/>
  <c r="BM711" i="1"/>
  <c r="BN364" i="1"/>
  <c r="BN221" i="1"/>
  <c r="BM572" i="1"/>
  <c r="BL960" i="1"/>
  <c r="BL564" i="1"/>
  <c r="BN154" i="1"/>
  <c r="BL999" i="1"/>
  <c r="BL96" i="1"/>
  <c r="BN343" i="1"/>
  <c r="BL451" i="1"/>
  <c r="BL367" i="1"/>
  <c r="BM622" i="1"/>
  <c r="BL525" i="1"/>
  <c r="BL724" i="1"/>
  <c r="BM725" i="1"/>
  <c r="BM142" i="1"/>
  <c r="BL872" i="1"/>
  <c r="BN903" i="1"/>
  <c r="BL914" i="1"/>
  <c r="BM640" i="1"/>
  <c r="BN800" i="1"/>
  <c r="BM732" i="1"/>
  <c r="BM882" i="1"/>
  <c r="BL284" i="1"/>
  <c r="BN878" i="1"/>
  <c r="BM592" i="1"/>
  <c r="BL452" i="1"/>
  <c r="BN292" i="1"/>
  <c r="BM603" i="1"/>
  <c r="BM606" i="1"/>
  <c r="BM210" i="1"/>
  <c r="BL356" i="1"/>
  <c r="BM204" i="1"/>
  <c r="BN672" i="1"/>
  <c r="BM407" i="1"/>
  <c r="BN330" i="1"/>
  <c r="BN509" i="1"/>
  <c r="BM76" i="1"/>
  <c r="BN844" i="1"/>
  <c r="BN213" i="1"/>
  <c r="BN352" i="1"/>
  <c r="BL976" i="1"/>
  <c r="BL592" i="1"/>
  <c r="BL283" i="1"/>
  <c r="BN119" i="1"/>
  <c r="BM213" i="1"/>
  <c r="BN468" i="1"/>
  <c r="BN67" i="1"/>
  <c r="BL788" i="1"/>
  <c r="BL728" i="1"/>
  <c r="BM398" i="1"/>
  <c r="BM770" i="1"/>
  <c r="BN957" i="1"/>
  <c r="BM305" i="1"/>
  <c r="BN387" i="1"/>
  <c r="BM999" i="1"/>
  <c r="BL722" i="1"/>
  <c r="BN188" i="1"/>
  <c r="BN967" i="1"/>
  <c r="BM126" i="1"/>
  <c r="BM343" i="1"/>
  <c r="BM626" i="1"/>
  <c r="BN164" i="1"/>
  <c r="BL752" i="1"/>
  <c r="BM177" i="1"/>
  <c r="BN375" i="1"/>
  <c r="BL103" i="1"/>
  <c r="BL881" i="1"/>
  <c r="BM629" i="1"/>
  <c r="BM978" i="1"/>
  <c r="BL663" i="1"/>
  <c r="BM197" i="1"/>
  <c r="BN204" i="1"/>
  <c r="BN847" i="1"/>
  <c r="BM393" i="1"/>
  <c r="BN699" i="1"/>
  <c r="BN372" i="1"/>
  <c r="BM221" i="1"/>
  <c r="BN650" i="1"/>
  <c r="BN411" i="1"/>
  <c r="BL487" i="1"/>
  <c r="BM665" i="1"/>
  <c r="BN115" i="1"/>
  <c r="BM695" i="1"/>
  <c r="BM74" i="1"/>
  <c r="BL474" i="1"/>
  <c r="BL640" i="1"/>
  <c r="BN872" i="1"/>
  <c r="BN365" i="1"/>
  <c r="BM590" i="1"/>
  <c r="BN842" i="1"/>
  <c r="BL230" i="1"/>
  <c r="BN846" i="1"/>
  <c r="BL469" i="1"/>
  <c r="BN912" i="1"/>
  <c r="BM351" i="1"/>
  <c r="BL266" i="1"/>
  <c r="BL453" i="1"/>
  <c r="BM663" i="1"/>
  <c r="BN753" i="1"/>
  <c r="BL988" i="1"/>
  <c r="BL738" i="1"/>
  <c r="BN892" i="1"/>
  <c r="BM272" i="1"/>
  <c r="BM614" i="1"/>
  <c r="BL893" i="1"/>
  <c r="BL133" i="1"/>
  <c r="BM283" i="1"/>
  <c r="BM616" i="1"/>
  <c r="BM670" i="1"/>
  <c r="BL731" i="1"/>
  <c r="BN930" i="1"/>
  <c r="BM873" i="1"/>
  <c r="BN648" i="1"/>
  <c r="BL166" i="1"/>
  <c r="BL930" i="1"/>
  <c r="BL176" i="1"/>
  <c r="BM756" i="1"/>
  <c r="BM580" i="1"/>
  <c r="BL507" i="1"/>
  <c r="BL426" i="1"/>
  <c r="BM286" i="1"/>
  <c r="BN222" i="1"/>
  <c r="BL803" i="1"/>
  <c r="BL568" i="1"/>
  <c r="BN832" i="1"/>
  <c r="BN148" i="1"/>
  <c r="BM405" i="1"/>
  <c r="BM779" i="1"/>
  <c r="BN443" i="1"/>
  <c r="BN987" i="1"/>
  <c r="BL903" i="1"/>
  <c r="BN579" i="1"/>
  <c r="BN613" i="1"/>
  <c r="BN255" i="1"/>
  <c r="BM300" i="1"/>
  <c r="BL937" i="1"/>
  <c r="BN994" i="1"/>
  <c r="BN163" i="1"/>
  <c r="BM135" i="1"/>
  <c r="BM509" i="1"/>
  <c r="BN79" i="1"/>
  <c r="BM340" i="1"/>
  <c r="BM643" i="1"/>
  <c r="BN65" i="1"/>
  <c r="BN489" i="1"/>
  <c r="BM288" i="1"/>
  <c r="BM462" i="1"/>
  <c r="BL189" i="1"/>
  <c r="BN274" i="1"/>
  <c r="BN125" i="1"/>
  <c r="BM255" i="1"/>
  <c r="BN190" i="1"/>
  <c r="BN664" i="1"/>
  <c r="BN580" i="1"/>
  <c r="BN207" i="1"/>
  <c r="BN949" i="1"/>
  <c r="BN611" i="1"/>
  <c r="BL366" i="1"/>
  <c r="BN367" i="1"/>
  <c r="BN419" i="1"/>
  <c r="BL447" i="1"/>
  <c r="BL443" i="1"/>
  <c r="BL393" i="1"/>
  <c r="BN322" i="1"/>
  <c r="BN118" i="1"/>
  <c r="BM278" i="1"/>
  <c r="BM816" i="1"/>
  <c r="BM631" i="1"/>
  <c r="BM750" i="1"/>
  <c r="BM325" i="1"/>
  <c r="BL758" i="1"/>
  <c r="BM742" i="1"/>
  <c r="BM669" i="1"/>
  <c r="BM331" i="1"/>
  <c r="BL864" i="1"/>
  <c r="BM671" i="1"/>
  <c r="BN803" i="1"/>
  <c r="BN493" i="1"/>
  <c r="BN733" i="1"/>
  <c r="BN826" i="1"/>
  <c r="BM847" i="1"/>
  <c r="BM324" i="1"/>
  <c r="BM497" i="1"/>
  <c r="BM907" i="1"/>
  <c r="BL870" i="1"/>
  <c r="BL253" i="1"/>
  <c r="BM538" i="1"/>
  <c r="BL364" i="1"/>
  <c r="BM859" i="1"/>
  <c r="BN309" i="1"/>
  <c r="BM112" i="1"/>
  <c r="BM834" i="1"/>
  <c r="BL503" i="1"/>
  <c r="BN93" i="1"/>
  <c r="BN402" i="1"/>
  <c r="BN248" i="1"/>
  <c r="BL967" i="1"/>
  <c r="BM480" i="1"/>
  <c r="BL576" i="1"/>
  <c r="BN839" i="1"/>
  <c r="BL483" i="1"/>
  <c r="BN830" i="1"/>
  <c r="BL842" i="1"/>
  <c r="BM285" i="1"/>
  <c r="BL77" i="1"/>
  <c r="BL421" i="1"/>
  <c r="BL882" i="1"/>
  <c r="BM354" i="1"/>
  <c r="BL936" i="1"/>
  <c r="BL605" i="1"/>
  <c r="BL994" i="1"/>
  <c r="BL675" i="1"/>
  <c r="BL543" i="1"/>
  <c r="BM594" i="1"/>
  <c r="BL210" i="1"/>
  <c r="BN560" i="1"/>
  <c r="BL489" i="1"/>
  <c r="BM228" i="1"/>
  <c r="BL308" i="1"/>
  <c r="BL239" i="1"/>
  <c r="BN834" i="1"/>
  <c r="BN772" i="1"/>
  <c r="BM231" i="1"/>
  <c r="BL86" i="1"/>
  <c r="BM259" i="1"/>
  <c r="BL108" i="1"/>
  <c r="BL347" i="1"/>
  <c r="BM394" i="1"/>
  <c r="BN507" i="1"/>
  <c r="BN557" i="1"/>
  <c r="BN776" i="1"/>
  <c r="BL154" i="1"/>
  <c r="BN237" i="1"/>
  <c r="BM223" i="1"/>
  <c r="BL392" i="1"/>
  <c r="BN102" i="1"/>
  <c r="BM681" i="1"/>
  <c r="BN502" i="1"/>
  <c r="BL289" i="1"/>
  <c r="BL885" i="1"/>
  <c r="BL192" i="1"/>
  <c r="BL671" i="1"/>
  <c r="BL389" i="1"/>
  <c r="BN960" i="1"/>
  <c r="BN737" i="1"/>
  <c r="BL92" i="1"/>
  <c r="BL172" i="1"/>
  <c r="BN241" i="1"/>
  <c r="BL325" i="1"/>
  <c r="BN305" i="1"/>
  <c r="BN668" i="1"/>
  <c r="BL260" i="1"/>
  <c r="BN712" i="1"/>
  <c r="BL136" i="1"/>
  <c r="BN939" i="1"/>
  <c r="BM923" i="1"/>
  <c r="BL395" i="1"/>
  <c r="BL162" i="1"/>
  <c r="BL215" i="1"/>
  <c r="BN265" i="1"/>
  <c r="BN379" i="1"/>
  <c r="BM817" i="1"/>
  <c r="BN247" i="1"/>
  <c r="BL164" i="1"/>
  <c r="BN697" i="1"/>
  <c r="BL508" i="1"/>
  <c r="BL961" i="1"/>
  <c r="BL849" i="1"/>
  <c r="BN924" i="1"/>
  <c r="BL158" i="1"/>
  <c r="BM554" i="1"/>
  <c r="BL684" i="1"/>
  <c r="BM71" i="1"/>
  <c r="BL517" i="1"/>
  <c r="BM895" i="1"/>
  <c r="BN361" i="1"/>
  <c r="BN441" i="1"/>
  <c r="BM484" i="1"/>
  <c r="BM465" i="1"/>
  <c r="BN854" i="1"/>
  <c r="BM583" i="1"/>
  <c r="BL670" i="1"/>
  <c r="BN857" i="1"/>
  <c r="BN859" i="1"/>
  <c r="BL313" i="1"/>
  <c r="BM423" i="1"/>
  <c r="BL603" i="1"/>
  <c r="BL595" i="1"/>
  <c r="BN961" i="1"/>
  <c r="BN815" i="1"/>
  <c r="BM367" i="1"/>
  <c r="BN225" i="1"/>
  <c r="BL664" i="1"/>
  <c r="BL765" i="1"/>
  <c r="BL794" i="1"/>
  <c r="BM840" i="1"/>
  <c r="BN550" i="1"/>
  <c r="BL186" i="1"/>
  <c r="BL285" i="1"/>
  <c r="BM657" i="1"/>
  <c r="BN665" i="1"/>
  <c r="BM575" i="1"/>
  <c r="BL243" i="1"/>
  <c r="BL615" i="1"/>
  <c r="BN755" i="1"/>
  <c r="BN362" i="1"/>
  <c r="BL235" i="1"/>
  <c r="BM990" i="1"/>
  <c r="BM783" i="1"/>
  <c r="BL723" i="1"/>
  <c r="BM379" i="1"/>
  <c r="BM97" i="1"/>
  <c r="BL688" i="1"/>
  <c r="BM105" i="1"/>
  <c r="BN738" i="1"/>
  <c r="BL644" i="1"/>
  <c r="BN526" i="1"/>
  <c r="BM117" i="1"/>
  <c r="BL125" i="1"/>
  <c r="BL290" i="1"/>
  <c r="BN167" i="1"/>
  <c r="BL100" i="1"/>
  <c r="BL799" i="1"/>
  <c r="BM799" i="1"/>
  <c r="BM137" i="1"/>
  <c r="BL419" i="1"/>
  <c r="BN272" i="1"/>
  <c r="BM624" i="1"/>
  <c r="BM775" i="1"/>
  <c r="BN638" i="1"/>
  <c r="BL732" i="1"/>
  <c r="BL676" i="1"/>
  <c r="BM561" i="1"/>
  <c r="BN239" i="1"/>
  <c r="BL373" i="1"/>
  <c r="BN485" i="1"/>
  <c r="BL986" i="1"/>
  <c r="BL901" i="1"/>
  <c r="BN84" i="1"/>
  <c r="BN521" i="1"/>
  <c r="BM724" i="1"/>
  <c r="BM156" i="1"/>
  <c r="BM334" i="1"/>
  <c r="BM120" i="1"/>
  <c r="BM260" i="1"/>
  <c r="BN394" i="1"/>
  <c r="BL610" i="1"/>
  <c r="BN818" i="1"/>
  <c r="BL635" i="1"/>
  <c r="BN506" i="1"/>
  <c r="BN876" i="1"/>
  <c r="BN600" i="1"/>
  <c r="BN182" i="1"/>
  <c r="BM84" i="1"/>
  <c r="BM609" i="1"/>
  <c r="BM493" i="1"/>
  <c r="BN504" i="1"/>
  <c r="BL120" i="1"/>
  <c r="BM822" i="1"/>
  <c r="BL863" i="1"/>
  <c r="BN306" i="1"/>
  <c r="BN486" i="1"/>
  <c r="BL160" i="1"/>
  <c r="BN775" i="1"/>
  <c r="BN94" i="1"/>
  <c r="BN735" i="1"/>
  <c r="BN71" i="1"/>
  <c r="BM190" i="1"/>
  <c r="BL657" i="1"/>
  <c r="BN249" i="1"/>
  <c r="BM281" i="1"/>
  <c r="BM867" i="1"/>
  <c r="BL983" i="1"/>
  <c r="BL652" i="1"/>
  <c r="BN730" i="1"/>
  <c r="BM422" i="1"/>
  <c r="BL521" i="1"/>
  <c r="BL412" i="1"/>
  <c r="BN825" i="1"/>
  <c r="BM682" i="1"/>
  <c r="BL262" i="1"/>
  <c r="BN538" i="1"/>
  <c r="BM981" i="1"/>
  <c r="BN635" i="1"/>
  <c r="BM111" i="1"/>
  <c r="BL965" i="1"/>
  <c r="BM617" i="1"/>
  <c r="BN590" i="1"/>
  <c r="BL491" i="1"/>
  <c r="BN226" i="1"/>
  <c r="BM381" i="1"/>
  <c r="BN105" i="1"/>
  <c r="BL199" i="1"/>
  <c r="BM136" i="1"/>
  <c r="BM298" i="1"/>
  <c r="BL642" i="1"/>
  <c r="BL191" i="1"/>
  <c r="BN517" i="1"/>
  <c r="BM93" i="1"/>
  <c r="BL484" i="1"/>
  <c r="BM346" i="1"/>
  <c r="BM291" i="1"/>
  <c r="BL795" i="1"/>
  <c r="BN893" i="1"/>
  <c r="BM220" i="1"/>
  <c r="BL73" i="1"/>
  <c r="BN228" i="1"/>
  <c r="BN386" i="1"/>
  <c r="BL153" i="1"/>
  <c r="BM839" i="1"/>
  <c r="BN942" i="1"/>
  <c r="BL492" i="1"/>
  <c r="BM344" i="1"/>
  <c r="BN750" i="1"/>
  <c r="BM729" i="1"/>
  <c r="BL941" i="1"/>
  <c r="BN862" i="1"/>
  <c r="BN193" i="1"/>
  <c r="BL768" i="1"/>
  <c r="BN139" i="1"/>
  <c r="BL746" i="1"/>
  <c r="BL733" i="1"/>
  <c r="BL354" i="1"/>
  <c r="BL171" i="1"/>
  <c r="BN683" i="1"/>
  <c r="BM523" i="1"/>
  <c r="BN151" i="1"/>
  <c r="BL996" i="1"/>
  <c r="BL736" i="1"/>
  <c r="BL301" i="1"/>
  <c r="BN293" i="1"/>
  <c r="BM384" i="1"/>
  <c r="BN608" i="1"/>
  <c r="BM195" i="1"/>
  <c r="BM214" i="1"/>
  <c r="BL796" i="1"/>
  <c r="BL804" i="1"/>
  <c r="BM969" i="1"/>
  <c r="BN176" i="1"/>
  <c r="BM98" i="1"/>
  <c r="BL490" i="1"/>
  <c r="BL834" i="1"/>
  <c r="BM373" i="1"/>
  <c r="BL679" i="1"/>
  <c r="BN545" i="1"/>
  <c r="BM211" i="1"/>
  <c r="BM791" i="1"/>
  <c r="BL375" i="1"/>
  <c r="BL337" i="1"/>
  <c r="BL293" i="1"/>
  <c r="BM654" i="1"/>
  <c r="BM615" i="1"/>
  <c r="BL276" i="1"/>
  <c r="BM828" i="1"/>
  <c r="BN905" i="1"/>
  <c r="BL708" i="1"/>
  <c r="BN514" i="1"/>
  <c r="BL852" i="1"/>
  <c r="BN543" i="1"/>
  <c r="BN74" i="1"/>
  <c r="BN289" i="1"/>
  <c r="BN368" i="1"/>
  <c r="BM851" i="1"/>
  <c r="BN180" i="1"/>
  <c r="BM814" i="1"/>
  <c r="BN902" i="1"/>
  <c r="BN837" i="1"/>
  <c r="BM767" i="1"/>
  <c r="BL391" i="1"/>
  <c r="BN709" i="1"/>
  <c r="BM647" i="1"/>
  <c r="BN464" i="1"/>
  <c r="BN725" i="1"/>
  <c r="BM547" i="1"/>
  <c r="BN687" i="1"/>
  <c r="BN865" i="1"/>
  <c r="BM656" i="1"/>
  <c r="BL414" i="1"/>
  <c r="BN331" i="1"/>
  <c r="BN640" i="1"/>
  <c r="BM280" i="1"/>
  <c r="BM417" i="1"/>
  <c r="BM418" i="1"/>
  <c r="BM402" i="1"/>
  <c r="BN867" i="1"/>
  <c r="BL299" i="1"/>
  <c r="BL570" i="1"/>
  <c r="BM658" i="1"/>
  <c r="BN619" i="1"/>
  <c r="BN393" i="1"/>
  <c r="BM673" i="1"/>
  <c r="BL966" i="1"/>
  <c r="BN144" i="1"/>
  <c r="BL101" i="1"/>
  <c r="BM159" i="1"/>
  <c r="BM987" i="1"/>
  <c r="BN771" i="1"/>
  <c r="BN594" i="1"/>
  <c r="BL67" i="1"/>
  <c r="BL587" i="1"/>
  <c r="BL806" i="1"/>
  <c r="BM421" i="1"/>
  <c r="BM178" i="1"/>
  <c r="BN559" i="1"/>
  <c r="BM118" i="1"/>
  <c r="BL156" i="1"/>
  <c r="BN950" i="1"/>
  <c r="BL784" i="1"/>
  <c r="BM241" i="1"/>
  <c r="BN280" i="1"/>
  <c r="BM426" i="1"/>
  <c r="BM322" i="1"/>
  <c r="BM253" i="1"/>
  <c r="BM361" i="1"/>
  <c r="BL927" i="1"/>
  <c r="BN168" i="1"/>
  <c r="BL658" i="1"/>
  <c r="BL791" i="1"/>
  <c r="BL202" i="1"/>
  <c r="BM955" i="1"/>
  <c r="BN261" i="1"/>
  <c r="BN111" i="1"/>
  <c r="BM413" i="1"/>
  <c r="BM591" i="1"/>
  <c r="BM492" i="1"/>
  <c r="BN428" i="1"/>
  <c r="BM792" i="1"/>
  <c r="BN380" i="1"/>
  <c r="BM392" i="1"/>
  <c r="BN424" i="1"/>
  <c r="BN595" i="1"/>
  <c r="BN962" i="1"/>
  <c r="BN762" i="1"/>
  <c r="BL614" i="1"/>
  <c r="BM944" i="1"/>
  <c r="BM888" i="1"/>
  <c r="BL400" i="1"/>
  <c r="BN616" i="1"/>
  <c r="BN894" i="1"/>
  <c r="BL686" i="1"/>
  <c r="BM716" i="1"/>
  <c r="BN565" i="1"/>
  <c r="BM460" i="1"/>
  <c r="BL750" i="1"/>
  <c r="BN764" i="1"/>
  <c r="BN132" i="1"/>
  <c r="BN874" i="1"/>
  <c r="BM648" i="1"/>
  <c r="BL185" i="1"/>
  <c r="BN472" i="1"/>
  <c r="BM998" i="1"/>
  <c r="BN744" i="1"/>
  <c r="BN805" i="1"/>
  <c r="BM811" i="1"/>
  <c r="BN235" i="1"/>
  <c r="BM943" i="1"/>
  <c r="BL537" i="1"/>
  <c r="BM722" i="1"/>
  <c r="BN117" i="1"/>
  <c r="BM605" i="1"/>
  <c r="BL321" i="1"/>
  <c r="BL805" i="1"/>
  <c r="BM357" i="1"/>
  <c r="BL248" i="1"/>
  <c r="BL650" i="1"/>
  <c r="BN887" i="1"/>
  <c r="BN875" i="1"/>
  <c r="BL622" i="1"/>
  <c r="BM239" i="1"/>
  <c r="BL718" i="1"/>
  <c r="BL505" i="1"/>
  <c r="BM435" i="1"/>
  <c r="BM735" i="1"/>
  <c r="BM688" i="1"/>
  <c r="BL542" i="1"/>
  <c r="BL874" i="1"/>
  <c r="BL168" i="1"/>
  <c r="BM685" i="1"/>
  <c r="BL627" i="1"/>
  <c r="BL598" i="1"/>
  <c r="BL71" i="1"/>
  <c r="BN275" i="1"/>
  <c r="BL454" i="1"/>
  <c r="BN792" i="1"/>
  <c r="BN807" i="1"/>
  <c r="BL579" i="1"/>
  <c r="BL406" i="1"/>
  <c r="BL93" i="1"/>
  <c r="BN501" i="1"/>
  <c r="BL851" i="1"/>
  <c r="BL104" i="1"/>
  <c r="BM101" i="1"/>
  <c r="BN488" i="1"/>
  <c r="BN412" i="1"/>
  <c r="BN742" i="1"/>
  <c r="BL729" i="1"/>
  <c r="BN766" i="1"/>
  <c r="BM455" i="1"/>
  <c r="BL416" i="1"/>
  <c r="BL625" i="1"/>
  <c r="BM650" i="1"/>
  <c r="BL501" i="1"/>
  <c r="BL506" i="1"/>
  <c r="BM356" i="1"/>
  <c r="BL691" i="1"/>
  <c r="BN659" i="1"/>
  <c r="BL249" i="1"/>
  <c r="BM910" i="1"/>
  <c r="BL653" i="1"/>
  <c r="BL992" i="1"/>
  <c r="BL856" i="1"/>
  <c r="BM627" i="1"/>
  <c r="BM861" i="1"/>
  <c r="BN377" i="1"/>
  <c r="BM535" i="1"/>
  <c r="BL359" i="1"/>
  <c r="BL245" i="1"/>
  <c r="BN549" i="1"/>
  <c r="BL575" i="1"/>
  <c r="BM849" i="1"/>
  <c r="BN290" i="1"/>
  <c r="BL218" i="1"/>
  <c r="BM533" i="1"/>
  <c r="BL68" i="1"/>
  <c r="BN926" i="1"/>
  <c r="BM134" i="1"/>
  <c r="BL894" i="1"/>
  <c r="BN314" i="1"/>
  <c r="BL682" i="1"/>
  <c r="BN583" i="1"/>
  <c r="BL990" i="1"/>
  <c r="BM464" i="1"/>
  <c r="BN716" i="1"/>
  <c r="BL769" i="1"/>
  <c r="BL904" i="1"/>
  <c r="BM450" i="1"/>
  <c r="BM762" i="1"/>
  <c r="BL150" i="1"/>
  <c r="BN474" i="1"/>
  <c r="BM257" i="1"/>
  <c r="BN288" i="1"/>
  <c r="BM710" i="1"/>
  <c r="BN620" i="1"/>
  <c r="BN727" i="1"/>
  <c r="BM488" i="1"/>
  <c r="BN841" i="1"/>
  <c r="BN194" i="1"/>
  <c r="BN401" i="1"/>
  <c r="BM934" i="1"/>
  <c r="BL494" i="1"/>
  <c r="BL384" i="1"/>
  <c r="BN555" i="1"/>
  <c r="BL390" i="1"/>
  <c r="BL410" i="1"/>
  <c r="BM772" i="1"/>
  <c r="BM826" i="1"/>
  <c r="BL859" i="1"/>
  <c r="BN596" i="1"/>
  <c r="BM374" i="1"/>
  <c r="BN952" i="1"/>
  <c r="BL514" i="1"/>
  <c r="BM754" i="1"/>
  <c r="BN931" i="1"/>
  <c r="BM929" i="1"/>
  <c r="BN456" i="1"/>
  <c r="BL946" i="1"/>
  <c r="BM242" i="1"/>
  <c r="BM800" i="1"/>
  <c r="BL174" i="1"/>
  <c r="BL307" i="1"/>
  <c r="BM330" i="1"/>
  <c r="BL442" i="1"/>
  <c r="BL704" i="1"/>
  <c r="BN787" i="1"/>
  <c r="BL181" i="1"/>
  <c r="BM891" i="1"/>
  <c r="BN788" i="1"/>
  <c r="BL203" i="1"/>
  <c r="BN259" i="1"/>
  <c r="BM474" i="1"/>
  <c r="BM694" i="1"/>
  <c r="BN480" i="1"/>
  <c r="BL829" i="1"/>
  <c r="BM853" i="1"/>
  <c r="BM924" i="1"/>
  <c r="BM689" i="1"/>
  <c r="BL151" i="1"/>
  <c r="BN214" i="1"/>
  <c r="BL224" i="1"/>
  <c r="BN719" i="1"/>
  <c r="BL535" i="1"/>
  <c r="BL591" i="1"/>
  <c r="BM553" i="1"/>
  <c r="BL599" i="1"/>
  <c r="BN524" i="1"/>
  <c r="BN308" i="1"/>
  <c r="BM815" i="1"/>
  <c r="BL241" i="1"/>
  <c r="BN320" i="1"/>
  <c r="BN945" i="1"/>
  <c r="BN602" i="1"/>
  <c r="BN864" i="1"/>
  <c r="BN374" i="1"/>
  <c r="BN403" i="1"/>
  <c r="BM160" i="1"/>
  <c r="BM313" i="1"/>
  <c r="BM390" i="1"/>
  <c r="BN973" i="1"/>
  <c r="BL970" i="1"/>
  <c r="BL975" i="1"/>
  <c r="BN634" i="1"/>
  <c r="BM132" i="1"/>
  <c r="BM511" i="1"/>
  <c r="BN81" i="1"/>
  <c r="BM114" i="1"/>
  <c r="BN828" i="1"/>
  <c r="BL221" i="1"/>
  <c r="BM230" i="1"/>
  <c r="BM912" i="1"/>
  <c r="BM143" i="1"/>
  <c r="BN539" i="1"/>
  <c r="BL888" i="1"/>
  <c r="BM972" i="1"/>
  <c r="BL80" i="1"/>
  <c r="BL624" i="1"/>
  <c r="BN646" i="1"/>
  <c r="BL256" i="1"/>
  <c r="BL510" i="1"/>
  <c r="BN262" i="1"/>
  <c r="BL355" i="1"/>
  <c r="BL135" i="1"/>
  <c r="BL660" i="1"/>
  <c r="BN363" i="1"/>
  <c r="BM846" i="1"/>
  <c r="BN582" i="1"/>
  <c r="BL205" i="1"/>
  <c r="BL739" i="1"/>
  <c r="BL892" i="1"/>
  <c r="BL696" i="1"/>
  <c r="BL926" i="1"/>
  <c r="BL66" i="1"/>
  <c r="BL500" i="1"/>
  <c r="BL935" i="1"/>
  <c r="BM524" i="1"/>
  <c r="BL344" i="1"/>
  <c r="BM323" i="1"/>
  <c r="BN801" i="1"/>
  <c r="BM526" i="1"/>
  <c r="BN499" i="1"/>
  <c r="BM96" i="1"/>
  <c r="BM555" i="1"/>
  <c r="BN678" i="1"/>
  <c r="BN679" i="1"/>
  <c r="BN437" i="1"/>
  <c r="BM557" i="1"/>
  <c r="BN639" i="1"/>
  <c r="BM382" i="1"/>
  <c r="BN666" i="1"/>
  <c r="BN147" i="1"/>
  <c r="BN459" i="1"/>
  <c r="BL408" i="1"/>
  <c r="BL850" i="1"/>
  <c r="BN777" i="1"/>
  <c r="BL555" i="1"/>
  <c r="BM831" i="1"/>
  <c r="BL958" i="1"/>
  <c r="BL672" i="1"/>
  <c r="BL380" i="1"/>
  <c r="BN927" i="1"/>
  <c r="BL155" i="1"/>
  <c r="BN569" i="1"/>
  <c r="BN884" i="1"/>
  <c r="BM951" i="1"/>
  <c r="BL607" i="1"/>
  <c r="BM282" i="1"/>
  <c r="BM785" i="1"/>
  <c r="BN692" i="1"/>
  <c r="BN451" i="1"/>
  <c r="BL435" i="1"/>
  <c r="BM254" i="1"/>
  <c r="BL379" i="1"/>
  <c r="BN209" i="1"/>
  <c r="BM595" i="1"/>
  <c r="BL422" i="1"/>
  <c r="BL520" i="1"/>
  <c r="BL673" i="1"/>
  <c r="BL754" i="1"/>
  <c r="BM909" i="1"/>
  <c r="BM396" i="1"/>
  <c r="BN141" i="1"/>
  <c r="BN264" i="1"/>
  <c r="BN520" i="1"/>
  <c r="BL580" i="1"/>
  <c r="BL270" i="1"/>
  <c r="BL532" i="1"/>
  <c r="BM445" i="1"/>
  <c r="BL841" i="1"/>
  <c r="BN614" i="1"/>
  <c r="BN446" i="1"/>
  <c r="BL417" i="1"/>
  <c r="BL871" i="1"/>
  <c r="BL252" i="1"/>
  <c r="BL767" i="1"/>
  <c r="BM69" i="1"/>
  <c r="BM664" i="1"/>
  <c r="BN584" i="1"/>
  <c r="BM244" i="1"/>
  <c r="BM540" i="1"/>
  <c r="BL74" i="1"/>
  <c r="BM478" i="1"/>
  <c r="BM516" i="1"/>
  <c r="BM184" i="1"/>
  <c r="BL387" i="1"/>
  <c r="BL977" i="1"/>
  <c r="BL291" i="1"/>
  <c r="BN899" i="1"/>
  <c r="BM153" i="1"/>
  <c r="BL876" i="1"/>
  <c r="BL800" i="1"/>
  <c r="BL837" i="1"/>
  <c r="BM845" i="1"/>
  <c r="BL998" i="1"/>
  <c r="BL705" i="1"/>
  <c r="BN442" i="1"/>
  <c r="BL981" i="1"/>
  <c r="BM782" i="1"/>
  <c r="BN747" i="1"/>
  <c r="BN609" i="1"/>
  <c r="BN988" i="1"/>
  <c r="BM73" i="1"/>
  <c r="BN901" i="1"/>
  <c r="BL549" i="1"/>
  <c r="BM419" i="1"/>
  <c r="BM296" i="1"/>
  <c r="BL261" i="1"/>
  <c r="BM168" i="1"/>
  <c r="BL330" i="1"/>
  <c r="BM106" i="1"/>
  <c r="BM207" i="1"/>
  <c r="BN191" i="1"/>
  <c r="BN575" i="1"/>
  <c r="BM227" i="1"/>
  <c r="BN498" i="1"/>
  <c r="BL562" i="1"/>
  <c r="BN348" i="1"/>
  <c r="BM632" i="1"/>
  <c r="BM960" i="1"/>
  <c r="BM733" i="1"/>
  <c r="BM341" i="1"/>
  <c r="BN304" i="1"/>
  <c r="BL1000" i="1"/>
  <c r="BN450" i="1"/>
  <c r="BL109" i="1"/>
  <c r="BM226" i="1"/>
  <c r="BN535" i="1"/>
  <c r="BM438" i="1"/>
  <c r="BN647" i="1"/>
  <c r="BL436" i="1"/>
  <c r="BL444" i="1"/>
  <c r="BL527" i="1"/>
  <c r="BL948" i="1"/>
  <c r="BN705" i="1"/>
  <c r="BM573" i="1"/>
  <c r="BM110" i="1"/>
  <c r="BM182" i="1"/>
  <c r="BM686" i="1"/>
  <c r="BM679" i="1"/>
  <c r="BN534" i="1"/>
  <c r="BM121" i="1"/>
  <c r="BM378" i="1"/>
  <c r="BN405" i="1"/>
  <c r="BN471" i="1"/>
  <c r="BL386" i="1"/>
  <c r="BL621" i="1"/>
  <c r="BL303" i="1"/>
  <c r="BL712" i="1"/>
  <c r="BL448" i="1"/>
  <c r="BM813" i="1"/>
  <c r="BN76" i="1"/>
  <c r="BN390" i="1"/>
  <c r="BM87" i="1"/>
  <c r="BL335" i="1"/>
  <c r="BM386" i="1"/>
  <c r="BN129" i="1"/>
  <c r="BM939" i="1"/>
  <c r="BM311" i="1"/>
  <c r="BM801" i="1"/>
  <c r="BN432" i="1"/>
  <c r="BL430" i="1"/>
  <c r="BN371" i="1"/>
  <c r="BL236" i="1"/>
  <c r="BM706" i="1"/>
  <c r="BL801" i="1"/>
  <c r="BL584" i="1"/>
  <c r="BM389" i="1"/>
  <c r="BL913" i="1"/>
  <c r="BL905" i="1"/>
  <c r="BL631" i="1"/>
  <c r="BL131" i="1"/>
  <c r="BL84" i="1"/>
  <c r="BN108" i="1"/>
  <c r="BM788" i="1"/>
  <c r="BM691" i="1"/>
  <c r="BN477" i="1"/>
  <c r="BM988" i="1"/>
  <c r="BM472" i="1"/>
  <c r="BM530" i="1"/>
  <c r="BL113" i="1"/>
  <c r="BN782" i="1"/>
  <c r="BN505" i="1"/>
  <c r="BM380" i="1"/>
  <c r="BL959" i="1"/>
  <c r="BL425" i="1"/>
  <c r="BN718" i="1"/>
  <c r="BM728" i="1"/>
  <c r="BN824" i="1"/>
  <c r="BL656" i="1"/>
  <c r="BN794" i="1"/>
  <c r="BM215" i="1"/>
  <c r="BM581" i="1"/>
  <c r="BN77" i="1"/>
  <c r="BL240" i="1"/>
  <c r="BL316" i="1"/>
  <c r="BM667" i="1"/>
  <c r="BN130" i="1"/>
  <c r="BN358" i="1"/>
  <c r="BL322" i="1"/>
  <c r="BL802" i="1"/>
  <c r="BL513" i="1"/>
  <c r="BN391" i="1"/>
  <c r="BL827" i="1"/>
  <c r="BN855" i="1"/>
  <c r="BM644" i="1"/>
  <c r="BN337" i="1"/>
  <c r="BL878" i="1"/>
  <c r="BN253" i="1"/>
  <c r="BL286" i="1"/>
  <c r="BN684" i="1"/>
  <c r="BL480" i="1"/>
  <c r="BL102" i="1"/>
  <c r="BN508" i="1"/>
  <c r="BM730" i="1"/>
  <c r="BN748" i="1"/>
  <c r="BL331" i="1"/>
  <c r="BN145" i="1"/>
  <c r="BL212" i="1"/>
  <c r="BN690" i="1"/>
  <c r="BL207" i="1"/>
  <c r="BN142" i="1"/>
  <c r="BM441" i="1"/>
  <c r="BL424" i="1"/>
  <c r="BN993" i="1"/>
  <c r="BL255" i="1"/>
  <c r="BL807" i="1"/>
  <c r="BM773" i="1"/>
  <c r="BM370" i="1"/>
  <c r="BN851" i="1"/>
  <c r="BM576" i="1"/>
  <c r="BL169" i="1"/>
  <c r="BL780" i="1"/>
  <c r="BN354" i="1"/>
  <c r="BM964" i="1"/>
  <c r="BM439" i="1"/>
  <c r="BM736" i="1"/>
  <c r="BM757" i="1"/>
  <c r="BM328" i="1"/>
  <c r="BM599" i="1"/>
  <c r="BM70" i="1"/>
  <c r="BM746" i="1"/>
  <c r="BL254" i="1"/>
  <c r="BL826" i="1"/>
  <c r="BL123" i="1"/>
  <c r="BL600" i="1"/>
  <c r="BN691" i="1"/>
  <c r="BL328" i="1"/>
  <c r="BL716" i="1"/>
  <c r="BN231" i="1"/>
  <c r="BL916" i="1"/>
  <c r="BL296" i="1"/>
  <c r="BL365" i="1"/>
  <c r="BM332" i="1"/>
  <c r="BM720" i="1"/>
  <c r="BN853" i="1"/>
  <c r="BN414" i="1"/>
  <c r="BM532" i="1"/>
  <c r="BL661" i="1"/>
  <c r="BN519" i="1"/>
  <c r="BM335" i="1"/>
  <c r="BN536" i="1"/>
  <c r="BN968" i="1"/>
  <c r="BN236" i="1"/>
  <c r="BM928" i="1"/>
  <c r="BM586" i="1"/>
  <c r="BL440" i="1"/>
  <c r="BL75" i="1"/>
  <c r="BL830" i="1"/>
  <c r="BL457" i="1"/>
  <c r="BL250" i="1"/>
  <c r="BL956" i="1"/>
  <c r="BM786" i="1"/>
  <c r="BN740" i="1"/>
  <c r="BN109" i="1"/>
  <c r="BM487" i="1"/>
  <c r="BN880" i="1"/>
  <c r="BM925" i="1"/>
  <c r="BN990" i="1"/>
  <c r="BN307" i="1"/>
  <c r="BN104" i="1"/>
  <c r="BN850" i="1"/>
  <c r="BL211" i="1"/>
  <c r="BM884" i="1"/>
  <c r="BN103" i="1"/>
  <c r="BN977" i="1"/>
  <c r="BN440" i="1"/>
  <c r="BN169" i="1"/>
  <c r="BM623" i="1"/>
  <c r="BL405" i="1"/>
  <c r="BN932" i="1"/>
  <c r="BN276" i="1"/>
  <c r="BN810" i="1"/>
  <c r="BL763" i="1"/>
  <c r="BM544" i="1"/>
  <c r="BN770" i="1"/>
  <c r="BL206" i="1"/>
  <c r="BM556" i="1"/>
  <c r="BN603" i="1"/>
  <c r="BM574" i="1"/>
  <c r="BL175" i="1"/>
  <c r="BM506" i="1"/>
  <c r="BM885" i="1"/>
  <c r="BN720" i="1"/>
  <c r="BN734" i="1"/>
  <c r="BN698" i="1"/>
  <c r="BN710" i="1"/>
  <c r="BL953" i="1"/>
  <c r="BN86" i="1"/>
  <c r="BM169" i="1"/>
  <c r="BM203" i="1"/>
  <c r="BN971" i="1"/>
  <c r="BL715" i="1"/>
  <c r="BN461" i="1"/>
  <c r="BL548" i="1"/>
  <c r="BN203" i="1"/>
  <c r="BL583" i="1"/>
  <c r="BL226" i="1"/>
  <c r="BL925" i="1"/>
  <c r="BL209" i="1"/>
  <c r="BL666" i="1"/>
  <c r="BM958" i="1"/>
  <c r="BL312" i="1"/>
  <c r="BL126" i="1"/>
  <c r="BL413" i="1"/>
  <c r="BL269" i="1"/>
  <c r="BN642" i="1"/>
  <c r="BL952" i="1"/>
  <c r="BL427" i="1"/>
  <c r="BM913" i="1"/>
  <c r="BL593" i="1"/>
  <c r="BM567" i="1"/>
  <c r="BN661" i="1"/>
  <c r="BM65" i="1"/>
  <c r="BL980" i="1"/>
  <c r="BL854" i="1"/>
  <c r="BL116" i="1"/>
  <c r="BN532" i="1"/>
  <c r="BM154" i="1"/>
  <c r="BN297" i="1"/>
  <c r="BL470" i="1"/>
  <c r="BN724" i="1"/>
  <c r="BL646" i="1"/>
  <c r="BL634" i="1"/>
  <c r="BN991" i="1"/>
  <c r="BN415" i="1"/>
  <c r="BM279" i="1"/>
  <c r="BM965" i="1"/>
  <c r="BL388" i="1"/>
  <c r="BM104" i="1"/>
  <c r="BM745" i="1"/>
  <c r="BN935" i="1"/>
  <c r="BN353" i="1"/>
  <c r="BL271" i="1"/>
  <c r="BN206" i="1"/>
  <c r="BL869" i="1"/>
  <c r="BL786" i="1"/>
  <c r="BN156" i="1"/>
  <c r="BM297" i="1"/>
  <c r="BL357" i="1"/>
  <c r="BM473" i="1"/>
  <c r="BN849" i="1"/>
  <c r="BN458" i="1"/>
  <c r="BL515" i="1"/>
  <c r="BN943" i="1"/>
  <c r="BN885" i="1"/>
  <c r="BM579" i="1"/>
  <c r="BL231" i="1"/>
  <c r="BN157" i="1"/>
  <c r="BM116" i="1"/>
  <c r="BL295" i="1"/>
  <c r="BL157" i="1"/>
  <c r="BL720" i="1"/>
  <c r="BL902" i="1"/>
  <c r="BM931" i="1"/>
  <c r="BN317" i="1"/>
  <c r="BN447" i="1"/>
  <c r="BN342" i="1"/>
  <c r="BL633" i="1"/>
  <c r="BL229" i="1"/>
  <c r="BL559" i="1"/>
  <c r="BM470" i="1"/>
  <c r="BL609" i="1"/>
  <c r="BN983" i="1"/>
  <c r="BL912" i="1"/>
  <c r="BM932" i="1"/>
  <c r="BM82" i="1"/>
  <c r="BM693" i="1"/>
  <c r="BL441" i="1"/>
  <c r="BL118" i="1"/>
  <c r="BL816" i="1"/>
  <c r="BN781" i="1"/>
  <c r="BN199" i="1"/>
  <c r="BM290" i="1"/>
  <c r="BL596" i="1"/>
  <c r="BL551" i="1"/>
  <c r="BN974" i="1"/>
  <c r="BN745" i="1"/>
  <c r="BN346" i="1"/>
  <c r="BN100" i="1"/>
  <c r="BM174" i="1"/>
  <c r="BM954" i="1"/>
  <c r="BM518" i="1"/>
  <c r="BN790" i="1"/>
  <c r="BL246" i="1"/>
  <c r="BM201" i="1"/>
  <c r="BN323" i="1"/>
  <c r="BN97" i="1"/>
  <c r="BM565" i="1"/>
  <c r="BL358" i="1"/>
  <c r="BM628" i="1"/>
  <c r="BN389" i="1"/>
  <c r="BL764" i="1"/>
  <c r="BN80" i="1"/>
  <c r="BM364" i="1"/>
  <c r="BL297" i="1"/>
  <c r="BN299" i="1"/>
  <c r="BL259" i="1"/>
  <c r="BL875" i="1"/>
  <c r="BL608" i="1"/>
  <c r="BM501" i="1"/>
  <c r="BL82" i="1"/>
  <c r="BM424" i="1"/>
  <c r="BL324" i="1"/>
  <c r="BN831" i="1"/>
  <c r="BL979" i="1"/>
  <c r="BN246" i="1"/>
  <c r="BL648" i="1"/>
  <c r="BN934" i="1"/>
  <c r="BM830" i="1"/>
  <c r="BL974" i="1"/>
  <c r="BN913" i="1"/>
  <c r="BL858" i="1"/>
  <c r="BN438" i="1"/>
  <c r="BM251" i="1"/>
  <c r="BL702" i="1"/>
  <c r="BM315" i="1"/>
  <c r="BN116" i="1"/>
  <c r="BN479" i="1"/>
  <c r="BL281" i="1"/>
  <c r="BN69" i="1"/>
  <c r="BL323" i="1"/>
  <c r="BN232" i="1"/>
  <c r="BM209" i="1"/>
  <c r="BM764" i="1"/>
  <c r="BN73" i="1"/>
  <c r="BN400" i="1"/>
  <c r="BL147" i="1"/>
  <c r="BN140" i="1"/>
  <c r="BN868" i="1"/>
  <c r="BN704" i="1"/>
  <c r="BL544" i="1"/>
  <c r="BL714" i="1"/>
  <c r="BN449" i="1"/>
  <c r="BM528" i="1"/>
  <c r="BL242" i="1"/>
  <c r="BM217" i="1"/>
  <c r="BN791" i="1"/>
  <c r="BN238" i="1"/>
  <c r="BM789" i="1"/>
  <c r="BN399" i="1"/>
  <c r="BM267" i="1"/>
  <c r="BN215" i="1"/>
  <c r="BN360" i="1"/>
  <c r="BN840" i="1"/>
  <c r="BN121" i="1"/>
  <c r="BL478" i="1"/>
  <c r="BM212" i="1"/>
  <c r="BL588" i="1"/>
  <c r="BN470" i="1"/>
  <c r="BL144" i="1"/>
  <c r="BL755" i="1"/>
  <c r="BN408" i="1"/>
  <c r="BM562" i="1"/>
  <c r="BL251" i="1"/>
  <c r="BL130" i="1"/>
  <c r="BM77" i="1"/>
  <c r="BL233" i="1"/>
  <c r="BM149" i="1"/>
  <c r="BM896" i="1"/>
  <c r="BL278" i="1"/>
  <c r="BM232" i="1"/>
  <c r="BM173" i="1"/>
  <c r="BL298" i="1"/>
  <c r="BM369" i="1"/>
  <c r="BL762" i="1"/>
  <c r="BM995" i="1"/>
  <c r="BN212" i="1"/>
  <c r="BM551" i="1"/>
  <c r="BM270" i="1"/>
  <c r="BL509" i="1"/>
  <c r="BL556" i="1"/>
  <c r="BN754" i="1"/>
  <c r="BM763" i="1"/>
  <c r="BM700" i="1"/>
  <c r="BM569" i="1"/>
  <c r="BN177" i="1"/>
  <c r="BL884" i="1"/>
  <c r="BN135" i="1"/>
  <c r="BN126" i="1"/>
  <c r="BM938" i="1"/>
  <c r="BM926" i="1"/>
  <c r="BM152" i="1"/>
  <c r="BL437" i="1"/>
  <c r="BN761" i="1"/>
  <c r="BM797" i="1"/>
  <c r="BM947" i="1"/>
  <c r="BM875" i="1"/>
  <c r="BM734" i="1"/>
  <c r="BM158" i="1"/>
  <c r="BL219" i="1"/>
  <c r="BN731" i="1"/>
  <c r="BL127" i="1"/>
  <c r="BM957" i="1"/>
  <c r="BL628" i="1"/>
  <c r="BN175" i="1"/>
  <c r="BN567" i="1"/>
  <c r="BL456" i="1"/>
  <c r="BM194" i="1"/>
  <c r="BM821" i="1"/>
  <c r="BM570" i="1"/>
  <c r="BL898" i="1"/>
  <c r="BM457" i="1"/>
  <c r="BN556" i="1"/>
  <c r="BN134" i="1"/>
  <c r="BN789" i="1"/>
  <c r="BN210" i="1"/>
  <c r="BL818" i="1"/>
  <c r="BL214" i="1"/>
  <c r="BL756" i="1"/>
  <c r="BM339" i="1"/>
  <c r="BL137" i="1"/>
  <c r="BN685" i="1"/>
  <c r="BN158" i="1"/>
  <c r="BM109" i="1"/>
  <c r="BN230" i="1"/>
  <c r="BL394" i="1"/>
  <c r="BL343" i="1"/>
  <c r="BM427" i="1"/>
  <c r="BN759" i="1"/>
  <c r="BM237" i="1"/>
  <c r="BN906" i="1"/>
  <c r="BM491" i="1"/>
  <c r="BL900" i="1"/>
  <c r="BN260" i="1"/>
  <c r="BM416" i="1"/>
  <c r="BM727" i="1"/>
  <c r="BL339" i="1"/>
  <c r="BN170" i="1"/>
  <c r="BL397" i="1"/>
  <c r="BL571" i="1"/>
  <c r="BL547" i="1"/>
  <c r="BM397" i="1"/>
  <c r="BL418" i="1"/>
  <c r="BL550" i="1"/>
  <c r="BM243" i="1"/>
  <c r="BN711" i="1"/>
  <c r="BN938" i="1"/>
  <c r="BM119" i="1"/>
  <c r="BN780" i="1"/>
  <c r="BL694" i="1"/>
  <c r="BN877" i="1"/>
  <c r="BN964" i="1"/>
  <c r="BN229" i="1"/>
  <c r="BL329" i="1"/>
  <c r="BM748" i="1"/>
  <c r="BM655" i="1"/>
  <c r="BM453" i="1"/>
  <c r="BN339" i="1"/>
  <c r="BN576" i="1"/>
  <c r="BM342" i="1"/>
  <c r="BL855" i="1"/>
  <c r="BL833" i="1"/>
  <c r="BL947" i="1"/>
  <c r="BN674" i="1"/>
  <c r="BN421" i="1"/>
  <c r="BM854" i="1"/>
  <c r="BL372" i="1"/>
  <c r="BM489" i="1"/>
  <c r="BN181" i="1"/>
  <c r="BL353" i="1"/>
  <c r="BM893" i="1"/>
  <c r="BL398" i="1"/>
  <c r="BN150" i="1"/>
  <c r="BM911" i="1"/>
  <c r="BN433" i="1"/>
  <c r="BM147" i="1"/>
  <c r="BN946" i="1"/>
  <c r="BM738" i="1"/>
  <c r="BN427" i="1"/>
  <c r="BL969" i="1"/>
  <c r="BL896" i="1"/>
  <c r="BM406" i="1"/>
  <c r="BL94" i="1"/>
  <c r="BM872" i="1"/>
  <c r="BN863" i="1"/>
  <c r="BL401" i="1"/>
  <c r="BN605" i="1"/>
  <c r="BL434" i="1"/>
  <c r="BL466" i="1"/>
  <c r="BL909" i="1"/>
  <c r="BM171" i="1"/>
  <c r="BN951" i="1"/>
  <c r="BL751" i="1"/>
  <c r="BM250" i="1"/>
  <c r="BM825" i="1"/>
  <c r="BN574" i="1"/>
  <c r="BM856" i="1"/>
  <c r="BM505" i="1"/>
  <c r="BN112" i="1"/>
  <c r="BN663" i="1"/>
  <c r="BN425" i="1"/>
  <c r="BL792" i="1"/>
  <c r="BN963" i="1"/>
  <c r="BM936" i="1"/>
  <c r="BM269" i="1"/>
  <c r="BN296" i="1"/>
  <c r="BN516" i="1"/>
  <c r="BL929" i="1"/>
  <c r="BM803" i="1"/>
  <c r="BM107" i="1"/>
  <c r="BM719" i="1"/>
  <c r="BL968" i="1"/>
  <c r="BN300" i="1"/>
  <c r="BM571" i="1"/>
  <c r="BM113" i="1"/>
  <c r="BN785" i="1"/>
  <c r="BM440" i="1"/>
  <c r="BL844" i="1"/>
  <c r="BL404" i="1"/>
  <c r="BN540" i="1"/>
  <c r="BM852" i="1"/>
  <c r="BL319" i="1"/>
  <c r="BN430" i="1"/>
  <c r="BM933" i="1"/>
  <c r="BN496" i="1"/>
  <c r="BN497" i="1"/>
  <c r="BL828" i="1"/>
  <c r="BL719" i="1"/>
  <c r="BM130" i="1"/>
  <c r="BN702" i="1"/>
  <c r="BM432" i="1"/>
  <c r="BN728" i="1"/>
  <c r="BM333" i="1"/>
  <c r="BN192" i="1"/>
  <c r="BL277" i="1"/>
  <c r="BL700" i="1"/>
  <c r="BN242" i="1"/>
  <c r="BN298" i="1"/>
  <c r="BN511" i="1"/>
  <c r="BM848" i="1"/>
  <c r="BN326" i="1"/>
  <c r="BM218" i="1"/>
  <c r="BN660" i="1"/>
  <c r="BM443" i="1"/>
  <c r="BN715" i="1"/>
  <c r="BL518" i="1"/>
  <c r="BM434" i="1"/>
  <c r="BM548" i="1"/>
  <c r="BN196" i="1"/>
  <c r="BL813" i="1"/>
  <c r="BM961" i="1"/>
  <c r="BL69" i="1"/>
  <c r="BN593" i="1"/>
  <c r="BM485" i="1"/>
  <c r="BL381" i="1"/>
  <c r="BN184" i="1"/>
  <c r="BN66" i="1"/>
  <c r="BM202" i="1"/>
  <c r="BL569" i="1"/>
  <c r="BL695" i="1"/>
  <c r="BM582" i="1"/>
  <c r="BM144" i="1"/>
  <c r="BN381" i="1"/>
  <c r="BM400" i="1"/>
  <c r="BM927" i="1"/>
  <c r="BL978" i="1"/>
  <c r="BL195" i="1"/>
  <c r="BN465" i="1"/>
  <c r="BM345" i="1"/>
  <c r="BN768" i="1"/>
  <c r="BM678" i="1"/>
  <c r="BM915" i="1"/>
  <c r="BL370" i="1"/>
  <c r="BL662" i="1"/>
  <c r="BN149" i="1"/>
  <c r="BN484" i="1"/>
  <c r="BM399" i="1"/>
  <c r="BL740" i="1"/>
  <c r="BN573" i="1"/>
  <c r="BM726" i="1"/>
  <c r="BL681" i="1"/>
  <c r="BM246" i="1"/>
  <c r="BM818" i="1"/>
  <c r="BL737" i="1"/>
  <c r="BM433" i="1"/>
  <c r="BM584" i="1"/>
  <c r="BM294" i="1"/>
  <c r="BN101" i="1"/>
  <c r="BL81" i="1"/>
  <c r="BN178" i="1"/>
  <c r="BM918" i="1"/>
  <c r="BM652" i="1"/>
  <c r="BM477" i="1"/>
  <c r="BN295" i="1"/>
  <c r="BL159" i="1"/>
  <c r="BM743" i="1"/>
  <c r="BM140" i="1"/>
  <c r="BL121" i="1"/>
  <c r="BN820" i="1"/>
  <c r="BL407" i="1"/>
  <c r="BN898" i="1"/>
  <c r="BN271" i="1"/>
  <c r="BN233" i="1"/>
  <c r="BN476" i="1"/>
  <c r="BN291" i="1"/>
  <c r="BN382" i="1"/>
  <c r="BL146" i="1"/>
  <c r="BM205" i="1"/>
  <c r="BL363" i="1"/>
  <c r="BL573" i="1"/>
  <c r="BL275" i="1"/>
  <c r="BM376" i="1"/>
  <c r="BL991" i="1"/>
  <c r="BN676" i="1"/>
  <c r="BL918" i="1"/>
  <c r="BL847" i="1"/>
  <c r="BL368" i="1"/>
  <c r="BL697" i="1"/>
  <c r="BN722" i="1"/>
  <c r="BN907" i="1"/>
  <c r="BM437" i="1"/>
  <c r="BM362" i="1"/>
  <c r="BL709" i="1"/>
  <c r="BM271" i="1"/>
  <c r="BM850" i="1"/>
  <c r="BM894" i="1"/>
  <c r="BN273" i="1"/>
  <c r="BN202" i="1"/>
  <c r="BL726" i="1"/>
  <c r="BM308" i="1"/>
  <c r="BN99" i="1"/>
  <c r="BM81" i="1"/>
  <c r="BN453" i="1"/>
  <c r="BL272" i="1"/>
  <c r="BM718" i="1"/>
  <c r="BL429" i="1"/>
  <c r="BN78" i="1"/>
  <c r="BL692" i="1"/>
  <c r="BN281" i="1"/>
  <c r="BN923" i="1"/>
  <c r="BN701" i="1"/>
  <c r="BL602" i="1"/>
  <c r="BL798" i="1"/>
  <c r="BM85" i="1"/>
  <c r="BN243" i="1"/>
  <c r="BL95" i="1"/>
  <c r="BM559" i="1"/>
  <c r="BM148" i="1"/>
  <c r="BM638" i="1"/>
  <c r="BL311" i="1"/>
  <c r="BN531" i="1"/>
  <c r="BN936" i="1"/>
  <c r="BM795" i="1"/>
  <c r="BN392" i="1"/>
  <c r="BL70" i="1"/>
  <c r="BM903" i="1"/>
  <c r="BN895" i="1"/>
  <c r="BN633" i="1"/>
  <c r="BM777" i="1"/>
  <c r="BM709" i="1"/>
  <c r="BL706" i="1"/>
  <c r="BM808" i="1"/>
  <c r="BN822" i="1"/>
  <c r="BM385" i="1"/>
  <c r="BN707" i="1"/>
  <c r="BL613" i="1"/>
  <c r="BM715" i="1"/>
  <c r="BN546" i="1"/>
  <c r="BN944" i="1"/>
  <c r="BN577" i="1"/>
  <c r="BM170" i="1"/>
  <c r="BL349" i="1"/>
  <c r="BN217" i="1"/>
  <c r="BN469" i="1"/>
  <c r="BM836" i="1"/>
  <c r="BN886" i="1"/>
  <c r="BN525" i="1"/>
  <c r="BN137" i="1"/>
  <c r="BL333" i="1"/>
  <c r="BL99" i="1"/>
  <c r="BN817" i="1"/>
  <c r="BL540" i="1"/>
  <c r="BM447" i="1"/>
  <c r="BN357" i="1"/>
  <c r="BN829" i="1"/>
  <c r="BM412" i="1"/>
  <c r="BL460" i="1"/>
  <c r="BN166" i="1"/>
  <c r="BN165" i="1"/>
  <c r="BM191" i="1"/>
  <c r="BN908" i="1"/>
  <c r="BL193" i="1"/>
  <c r="BN426" i="1"/>
  <c r="BL760" i="1"/>
  <c r="BN475" i="1"/>
  <c r="BM539" i="1"/>
  <c r="BN774" i="1"/>
  <c r="BN773" i="1"/>
  <c r="BM601" i="1"/>
  <c r="BN254" i="1"/>
  <c r="BL482" i="1"/>
  <c r="BM690" i="1"/>
  <c r="BL280" i="1"/>
  <c r="BM275" i="1"/>
  <c r="BM90" i="1"/>
  <c r="BL843" i="1"/>
  <c r="BL654" i="1"/>
  <c r="BM905" i="1"/>
  <c r="BL528" i="1"/>
  <c r="BL845" i="1"/>
  <c r="BM832" i="1"/>
  <c r="BL300" i="1"/>
  <c r="BN201" i="1"/>
  <c r="BN492" i="1"/>
  <c r="BM901" i="1"/>
  <c r="BN155" i="1"/>
  <c r="BN208" i="1"/>
  <c r="BN681" i="1"/>
  <c r="BM674" i="1"/>
  <c r="BL880" i="1"/>
  <c r="BL511" i="1"/>
  <c r="BN700" i="1"/>
  <c r="BL163" i="1"/>
  <c r="BM430" i="1"/>
  <c r="BL91" i="1"/>
  <c r="BN263" i="1"/>
  <c r="BL594" i="1"/>
  <c r="BM411" i="1"/>
  <c r="BM338" i="1"/>
  <c r="BN522" i="1"/>
  <c r="BM790" i="1"/>
  <c r="BM986" i="1"/>
  <c r="BM375" i="1"/>
  <c r="BL940" i="1"/>
  <c r="BN340" i="1"/>
  <c r="BL217" i="1"/>
  <c r="BL685" i="1"/>
  <c r="BL396" i="1"/>
  <c r="BL338" i="1"/>
  <c r="BM545" i="1"/>
  <c r="BN928" i="1"/>
  <c r="BM780" i="1"/>
  <c r="BM490" i="1"/>
  <c r="BM216" i="1"/>
  <c r="BL785" i="1"/>
  <c r="BL776" i="1"/>
  <c r="BL943" i="1"/>
  <c r="BN757" i="1"/>
  <c r="BM466" i="1"/>
  <c r="BL88" i="1"/>
  <c r="BL282" i="1"/>
  <c r="BL72" i="1"/>
  <c r="BM597" i="1"/>
  <c r="BL766" i="1"/>
  <c r="BN70" i="1"/>
  <c r="BM91" i="1"/>
  <c r="BM564" i="1"/>
  <c r="BM759" i="1"/>
  <c r="BN160" i="1"/>
  <c r="BM467" i="1"/>
  <c r="BL868" i="1"/>
  <c r="BM945" i="1"/>
  <c r="BM940" i="1"/>
  <c r="BM401" i="1"/>
  <c r="BN553" i="1"/>
  <c r="BL915" i="1"/>
  <c r="BN871" i="1"/>
  <c r="BL342" i="1"/>
  <c r="BN999" i="1"/>
  <c r="BN778" i="1"/>
  <c r="BN689" i="1"/>
  <c r="BM917" i="1"/>
  <c r="BL117" i="1"/>
  <c r="BM352" i="1"/>
  <c r="BN845" i="1"/>
  <c r="BN321" i="1"/>
  <c r="BM306" i="1"/>
  <c r="BN336" i="1"/>
  <c r="BN746" i="1"/>
  <c r="BM261" i="1"/>
  <c r="BN749" i="1"/>
  <c r="BL677" i="1"/>
  <c r="BM883" i="1"/>
  <c r="BN345" i="1"/>
  <c r="BM336" i="1"/>
  <c r="BM774" i="1"/>
  <c r="BN431" i="1"/>
  <c r="BM897" i="1"/>
  <c r="BN185" i="1"/>
  <c r="BL944" i="1"/>
  <c r="BL887" i="1"/>
  <c r="BL949" i="1"/>
  <c r="BN617" i="1"/>
  <c r="BM751" i="1"/>
  <c r="BM819" i="1"/>
  <c r="BN220" i="1"/>
  <c r="BL836" i="1"/>
  <c r="BL304" i="1"/>
  <c r="BL502" i="1"/>
  <c r="BM520" i="1"/>
  <c r="BL105" i="1"/>
  <c r="BN528" i="1"/>
  <c r="BM740" i="1"/>
  <c r="BM914" i="1"/>
  <c r="BN670" i="1"/>
  <c r="BL586" i="1"/>
  <c r="BN970" i="1"/>
  <c r="BM86" i="1"/>
  <c r="BN385" i="1"/>
  <c r="BN200" i="1"/>
  <c r="BL471" i="1"/>
  <c r="BN216" i="1"/>
  <c r="BL897" i="1"/>
  <c r="BM225" i="1"/>
  <c r="BN515" i="1"/>
  <c r="BM966" i="1"/>
  <c r="BM651" i="1"/>
  <c r="BN618" i="1"/>
  <c r="BN882" i="1"/>
  <c r="BM870" i="1"/>
  <c r="BN852" i="1"/>
  <c r="BL516" i="1"/>
  <c r="BN250" i="1"/>
  <c r="BN978" i="1"/>
  <c r="BN703" i="1"/>
  <c r="BM804" i="1"/>
  <c r="BN673" i="1"/>
  <c r="BN370" i="1"/>
  <c r="BL973" i="1"/>
  <c r="BM703" i="1"/>
  <c r="BN258" i="1"/>
  <c r="BN888" i="1"/>
  <c r="BN270" i="1"/>
  <c r="BN866" i="1"/>
  <c r="BL911" i="1"/>
  <c r="BN869" i="1"/>
  <c r="BM127" i="1"/>
  <c r="BM904" i="1"/>
  <c r="BN649" i="1"/>
  <c r="BM363" i="1"/>
  <c r="BN915" i="1"/>
  <c r="BN512" i="1"/>
  <c r="BM219" i="1"/>
  <c r="BM366" i="1"/>
  <c r="BN122" i="1"/>
  <c r="BL227" i="1"/>
  <c r="BL821" i="1"/>
  <c r="BM899" i="1"/>
  <c r="BL124" i="1"/>
  <c r="BN797" i="1"/>
  <c r="BM151" i="1"/>
  <c r="BL939" i="1"/>
  <c r="BM428" i="1"/>
  <c r="BL409" i="1"/>
  <c r="BN332" i="1"/>
  <c r="BN914" i="1"/>
  <c r="BL498" i="1"/>
  <c r="BN976" i="1"/>
  <c r="BM809" i="1"/>
  <c r="BL589" i="1"/>
  <c r="BM625" i="1"/>
  <c r="BM634" i="1"/>
  <c r="BN870" i="1"/>
  <c r="BL773" i="1"/>
  <c r="BM499" i="1"/>
  <c r="BM468" i="1"/>
  <c r="BN448" i="1"/>
  <c r="BM353" i="1"/>
  <c r="BL612" i="1"/>
  <c r="BM739" i="1"/>
  <c r="BM921" i="1"/>
  <c r="BM444" i="1"/>
  <c r="BM717" i="1"/>
  <c r="BN328" i="1"/>
  <c r="BM162" i="1"/>
  <c r="BN173" i="1"/>
  <c r="BL115" i="1"/>
  <c r="BL327" i="1"/>
  <c r="BL346" i="1"/>
  <c r="BM256" i="1"/>
  <c r="BL306" i="1"/>
  <c r="BL309" i="1"/>
  <c r="BN487" i="1"/>
  <c r="BL840" i="1"/>
  <c r="BN756" i="1"/>
  <c r="BL793" i="1"/>
  <c r="BM702" i="1"/>
  <c r="BM410" i="1"/>
  <c r="BM408" i="1"/>
  <c r="BM295" i="1"/>
  <c r="BM302" i="1"/>
  <c r="BN174" i="1"/>
  <c r="BL317" i="1"/>
  <c r="BM446" i="1"/>
  <c r="BL778" i="1"/>
  <c r="BN285" i="1"/>
  <c r="BM869" i="1"/>
  <c r="BM198" i="1"/>
  <c r="BM309" i="1"/>
  <c r="BN510" i="1"/>
  <c r="BL659" i="1"/>
  <c r="BN604" i="1"/>
  <c r="BM956" i="1"/>
  <c r="BM266" i="1"/>
  <c r="BN495" i="1"/>
  <c r="BN578" i="1"/>
  <c r="BL320" i="1"/>
  <c r="BN388" i="1"/>
  <c r="BM94" i="1"/>
  <c r="BM805" i="1"/>
  <c r="BL326" i="1"/>
  <c r="BM482" i="1"/>
  <c r="BL581" i="1"/>
  <c r="BN645" i="1"/>
  <c r="BN500" i="1"/>
  <c r="BM712" i="1"/>
  <c r="BL141" i="1"/>
  <c r="BN959" i="1"/>
  <c r="BL606" i="1"/>
  <c r="BN128" i="1"/>
  <c r="BN669" i="1"/>
  <c r="BM268" i="1"/>
  <c r="BL891" i="1"/>
  <c r="BN301" i="1"/>
  <c r="BN355" i="1"/>
  <c r="BL362" i="1"/>
  <c r="BN751" i="1"/>
  <c r="BN975" i="1"/>
  <c r="BL641" i="1"/>
  <c r="BN955" i="1"/>
  <c r="BM326" i="1"/>
  <c r="BM409" i="1"/>
  <c r="BL711" i="1"/>
  <c r="BN409" i="1"/>
  <c r="BN88" i="1"/>
  <c r="BN956" i="1"/>
  <c r="BL376" i="1"/>
  <c r="BN490" i="1"/>
  <c r="BL582" i="1"/>
  <c r="BL921" i="1"/>
  <c r="BL173" i="1"/>
  <c r="BN798" i="1"/>
  <c r="BL775" i="1"/>
  <c r="BL369" i="1"/>
  <c r="BL143" i="1"/>
  <c r="BL178" i="1"/>
  <c r="BM731" i="1"/>
  <c r="BM133" i="1"/>
  <c r="BM115" i="1"/>
  <c r="BM459" i="1"/>
  <c r="BL735" i="1"/>
  <c r="BN732" i="1"/>
  <c r="BL865" i="1"/>
  <c r="BN813" i="1"/>
  <c r="BN636" i="1"/>
  <c r="BL616" i="1"/>
  <c r="BN658" i="1"/>
  <c r="BN422" i="1"/>
  <c r="BM787" i="1"/>
  <c r="BM661" i="1"/>
  <c r="BL382" i="1"/>
  <c r="BM181" i="1"/>
  <c r="BL360" i="1"/>
  <c r="BL611" i="1"/>
  <c r="BN482" i="1"/>
  <c r="BN708" i="1"/>
  <c r="BN981" i="1"/>
  <c r="BM193" i="1"/>
  <c r="BN563" i="1"/>
  <c r="BM262" i="1"/>
  <c r="BM708" i="1"/>
  <c r="BN107" i="1"/>
  <c r="BL962" i="1"/>
  <c r="BL781" i="1"/>
  <c r="BL747" i="1"/>
  <c r="BM680" i="1"/>
  <c r="BN473" i="1"/>
  <c r="BN172" i="1"/>
  <c r="BM496" i="1"/>
  <c r="BN444" i="1"/>
  <c r="BL922" i="1"/>
  <c r="BN717" i="1"/>
  <c r="BL225" i="1"/>
  <c r="BM993" i="1"/>
  <c r="BL264" i="1"/>
  <c r="BN644" i="1"/>
  <c r="BN234" i="1"/>
  <c r="BL860" i="1"/>
  <c r="BM920" i="1"/>
  <c r="BL138" i="1"/>
  <c r="BM387" i="1"/>
  <c r="BL315" i="1"/>
  <c r="BM199" i="1"/>
  <c r="BN218" i="1"/>
  <c r="BL683" i="1"/>
  <c r="BL824" i="1"/>
  <c r="BL710" i="1"/>
  <c r="BL111" i="1"/>
  <c r="BL488" i="1"/>
  <c r="BN333" i="1"/>
  <c r="BL433" i="1"/>
  <c r="BL533" i="1"/>
  <c r="BN186" i="1"/>
  <c r="BM513" i="1"/>
  <c r="BL638" i="1"/>
  <c r="BL196" i="1"/>
  <c r="BM88" i="1"/>
  <c r="BM83" i="1"/>
  <c r="BN205" i="1"/>
  <c r="BL385" i="1"/>
  <c r="BN992" i="1"/>
  <c r="BM463" i="1"/>
  <c r="BN628" i="1"/>
  <c r="BM316" i="1"/>
  <c r="BL132" i="1"/>
  <c r="BM310" i="1"/>
  <c r="BL472" i="1"/>
  <c r="BL577" i="1"/>
  <c r="BL637" i="1"/>
  <c r="BM714" i="1"/>
  <c r="BL188" i="1"/>
  <c r="BL698" i="1"/>
  <c r="BN277" i="1"/>
  <c r="BM317" i="1"/>
  <c r="BN958" i="1"/>
  <c r="BN809" i="1"/>
  <c r="BL541" i="1"/>
  <c r="BN606" i="1"/>
  <c r="BN503" i="1"/>
  <c r="BM744" i="1"/>
  <c r="BM668" i="1"/>
  <c r="BL993" i="1"/>
  <c r="BL265" i="1"/>
  <c r="BL310" i="1"/>
  <c r="BN760" i="1"/>
  <c r="BM451" i="1"/>
  <c r="BL866" i="1"/>
  <c r="BN630" i="1"/>
  <c r="BL179" i="1"/>
  <c r="BN896" i="1"/>
  <c r="BM377" i="1"/>
  <c r="BN435" i="1"/>
  <c r="BL496" i="1"/>
  <c r="BM319" i="1"/>
  <c r="BN82" i="1"/>
  <c r="BL519" i="1"/>
  <c r="BM823" i="1"/>
  <c r="BL351" i="1"/>
  <c r="BN319" i="1"/>
  <c r="BM192" i="1"/>
  <c r="BL957" i="1"/>
  <c r="BN811" i="1"/>
  <c r="BN366" i="1"/>
  <c r="BM768" i="1"/>
  <c r="BL504" i="1"/>
  <c r="BN812" i="1"/>
  <c r="BN667" i="1"/>
  <c r="BM776" i="1"/>
  <c r="BL703" i="1"/>
  <c r="BL129" i="1"/>
  <c r="BL415" i="1"/>
  <c r="BM292" i="1"/>
  <c r="BM206" i="1"/>
  <c r="BN883" i="1"/>
  <c r="BL399" i="1"/>
  <c r="BM414" i="1"/>
  <c r="BM991" i="1"/>
  <c r="BL790" i="1"/>
  <c r="BN891" i="1"/>
  <c r="BM92" i="1"/>
  <c r="BL79" i="1"/>
  <c r="BM975" i="1"/>
  <c r="BL142" i="1"/>
  <c r="BL554" i="1"/>
  <c r="BN224" i="1"/>
  <c r="BM636" i="1"/>
  <c r="BM537" i="1"/>
  <c r="BN369" i="1"/>
  <c r="BL450" i="1"/>
  <c r="BM588" i="1"/>
  <c r="BL557" i="1"/>
  <c r="BL200" i="1"/>
  <c r="BL690" i="1"/>
  <c r="BL473" i="1"/>
  <c r="BM871" i="1"/>
  <c r="BL348" i="1"/>
  <c r="BM593" i="1"/>
  <c r="BN90" i="1"/>
  <c r="BN338" i="1"/>
  <c r="BM837" i="1"/>
  <c r="BM749" i="1"/>
  <c r="BM713" i="1"/>
  <c r="BL558" i="1"/>
  <c r="BN848" i="1"/>
  <c r="BM200" i="1"/>
  <c r="BM963" i="1"/>
  <c r="BM318" i="1"/>
  <c r="BL667" i="1"/>
  <c r="BN688" i="1"/>
  <c r="BN347" i="1"/>
  <c r="BM820" i="1"/>
  <c r="BN153" i="1"/>
  <c r="BN87" i="1"/>
  <c r="BN376" i="1"/>
  <c r="BL170" i="1"/>
  <c r="BL774" i="1"/>
  <c r="BM240" i="1"/>
  <c r="BL771" i="1"/>
  <c r="BL889" i="1"/>
  <c r="BL883" i="1"/>
  <c r="BN919" i="1"/>
  <c r="BN911" i="1"/>
  <c r="BM989" i="1"/>
  <c r="BM935" i="1"/>
  <c r="BM864" i="1"/>
  <c r="BN460" i="1"/>
  <c r="BN860" i="1"/>
  <c r="BN739" i="1"/>
  <c r="BM618" i="1"/>
  <c r="BM145" i="1"/>
  <c r="BM659" i="1"/>
  <c r="BM977" i="1"/>
  <c r="BN972" i="1"/>
  <c r="BM959" i="1"/>
  <c r="BL812" i="1"/>
  <c r="BM635" i="1"/>
  <c r="BL917" i="1"/>
  <c r="BM806" i="1"/>
  <c r="BM155" i="1"/>
  <c r="BM519" i="1"/>
  <c r="BM138" i="1"/>
  <c r="BN494" i="1"/>
  <c r="BM619" i="1"/>
  <c r="BN542" i="1"/>
  <c r="BL461" i="1"/>
  <c r="BN881" i="1"/>
  <c r="BL879" i="1"/>
  <c r="BL809" i="1"/>
  <c r="BN917" i="1"/>
  <c r="BL835" i="1"/>
  <c r="BM514" i="1"/>
  <c r="BN219" i="1"/>
  <c r="BM892" i="1"/>
  <c r="BL267" i="1"/>
  <c r="BL924" i="1"/>
  <c r="BL779" i="1"/>
  <c r="BN282" i="1"/>
  <c r="BN954" i="1"/>
  <c r="BN769" i="1"/>
  <c r="BL928" i="1"/>
  <c r="BL167" i="1"/>
  <c r="BN95" i="1"/>
  <c r="BM47" i="1" l="1"/>
  <c r="BN49" i="1"/>
  <c r="BL12" i="1"/>
  <c r="BL55" i="1"/>
  <c r="BN55" i="1"/>
  <c r="BM55" i="1"/>
  <c r="BL47" i="1"/>
  <c r="BM56" i="1"/>
  <c r="BM50" i="1"/>
  <c r="BN56" i="1"/>
  <c r="BN48" i="1"/>
  <c r="BL56" i="1"/>
  <c r="BM48" i="1"/>
  <c r="BL54" i="1"/>
  <c r="BL14" i="1"/>
  <c r="BN44" i="1"/>
  <c r="BM29" i="1"/>
  <c r="BN14" i="1"/>
  <c r="BM6" i="1"/>
  <c r="BM32" i="1"/>
  <c r="BN18" i="1"/>
  <c r="BM14" i="1"/>
  <c r="BL22" i="1"/>
  <c r="BN40" i="1"/>
  <c r="BL28" i="1"/>
  <c r="BN8" i="1"/>
  <c r="BM26" i="1"/>
  <c r="BL17" i="1"/>
  <c r="BL10" i="1"/>
  <c r="BL35" i="1"/>
  <c r="BN17" i="1"/>
  <c r="BN52" i="1"/>
  <c r="BN45" i="1"/>
  <c r="BM5" i="1"/>
  <c r="BL6" i="1"/>
  <c r="BL44" i="1"/>
  <c r="BM58" i="1"/>
  <c r="BN24" i="1"/>
  <c r="BM49" i="1"/>
  <c r="BM45" i="1"/>
  <c r="BN4" i="1"/>
  <c r="BL43" i="1"/>
  <c r="BL33" i="1"/>
  <c r="BL48" i="1"/>
  <c r="BL20" i="1"/>
  <c r="BL30" i="1"/>
  <c r="BM31" i="1"/>
  <c r="BN35" i="1"/>
  <c r="BN21" i="1"/>
  <c r="BL49" i="1"/>
  <c r="BM20" i="1"/>
  <c r="BN51" i="1"/>
  <c r="BM12" i="1"/>
  <c r="BL15" i="1"/>
  <c r="BN30" i="1"/>
  <c r="BN13" i="1"/>
  <c r="BN20" i="1"/>
  <c r="BM27" i="1"/>
  <c r="BL25" i="1"/>
  <c r="BM25" i="1"/>
  <c r="BL53" i="1"/>
  <c r="BN7" i="1"/>
  <c r="BM13" i="1"/>
  <c r="BL34" i="1"/>
  <c r="BM4" i="1"/>
  <c r="BM54" i="1"/>
  <c r="BN16" i="1"/>
  <c r="BN28" i="1"/>
  <c r="BL16" i="1"/>
  <c r="BN46" i="1"/>
  <c r="BL26" i="1"/>
  <c r="BL37" i="1"/>
  <c r="BM51" i="1"/>
  <c r="BL50" i="1"/>
  <c r="BM7" i="1"/>
  <c r="BM46" i="1"/>
  <c r="BN50" i="1"/>
  <c r="BN59" i="1"/>
  <c r="BM36" i="1"/>
  <c r="BM8" i="1"/>
  <c r="BN32" i="1"/>
  <c r="BN3" i="1"/>
  <c r="BN6" i="1"/>
  <c r="BN29" i="1"/>
  <c r="BL11" i="1"/>
  <c r="BL36" i="1"/>
  <c r="BN12" i="1"/>
  <c r="BN38" i="1"/>
  <c r="BM21" i="1"/>
  <c r="BM57" i="1"/>
  <c r="BL23" i="1"/>
  <c r="BL21" i="1"/>
  <c r="BL46" i="1"/>
  <c r="BL32" i="1"/>
  <c r="BM33" i="1"/>
  <c r="BN41" i="1"/>
  <c r="BM18" i="1"/>
  <c r="BM17" i="1"/>
  <c r="BL5" i="1"/>
  <c r="BM3" i="1"/>
  <c r="BL41" i="1"/>
  <c r="BN42" i="1"/>
  <c r="BM59" i="1"/>
  <c r="BM35" i="1"/>
  <c r="BN26" i="1"/>
  <c r="BL4" i="1"/>
  <c r="BN34" i="1"/>
  <c r="BM38" i="1"/>
  <c r="BL18" i="1"/>
  <c r="BL7" i="1"/>
  <c r="BN47" i="1"/>
  <c r="BL38" i="1"/>
  <c r="BL45" i="1"/>
  <c r="BN19" i="1"/>
  <c r="BN25" i="1"/>
  <c r="BN23" i="1"/>
  <c r="BN33" i="1"/>
  <c r="BM19" i="1"/>
  <c r="BL51" i="1"/>
  <c r="BM43" i="1"/>
  <c r="BM23" i="1"/>
  <c r="BM15" i="1"/>
  <c r="BM39" i="1"/>
  <c r="BN22" i="1"/>
  <c r="BL40" i="1"/>
  <c r="BN54" i="1"/>
  <c r="BM34" i="1"/>
  <c r="BN43" i="1"/>
  <c r="BM10" i="1"/>
  <c r="BL58" i="1"/>
  <c r="BN10" i="1"/>
  <c r="BM9" i="1"/>
  <c r="BN37" i="1"/>
  <c r="BM37" i="1"/>
  <c r="BL42" i="1"/>
  <c r="BM42" i="1"/>
  <c r="BN11" i="1"/>
  <c r="BM28" i="1"/>
  <c r="BL24" i="1"/>
  <c r="BL19" i="1"/>
  <c r="BL39" i="1"/>
  <c r="BM11" i="1"/>
  <c r="BN9" i="1"/>
  <c r="BL57" i="1"/>
  <c r="BM40" i="1"/>
  <c r="BL8" i="1"/>
  <c r="BN5" i="1"/>
  <c r="BN15" i="1"/>
  <c r="BN36" i="1"/>
  <c r="BN39" i="1"/>
  <c r="BM52" i="1"/>
  <c r="BN27" i="1"/>
  <c r="BM30" i="1"/>
  <c r="BL3" i="1"/>
  <c r="BM24" i="1"/>
  <c r="BL31" i="1"/>
  <c r="BM53" i="1"/>
  <c r="BM44" i="1"/>
  <c r="BM16" i="1"/>
  <c r="BL27" i="1"/>
  <c r="BN53" i="1"/>
  <c r="BM41" i="1"/>
  <c r="BL9" i="1"/>
  <c r="BL52" i="1"/>
  <c r="BM22" i="1"/>
  <c r="BL29" i="1"/>
  <c r="BN31" i="1"/>
  <c r="BL13" i="1"/>
  <c r="BN57" i="1"/>
  <c r="BN58" i="1"/>
  <c r="BL59" i="1"/>
  <c r="BM61" i="1"/>
  <c r="BM60" i="1"/>
  <c r="BN60" i="1"/>
  <c r="BL60" i="1"/>
  <c r="BN61" i="1"/>
  <c r="BN63" i="1"/>
  <c r="BM63" i="1"/>
  <c r="BL62" i="1"/>
  <c r="BN64" i="1"/>
  <c r="BL63" i="1"/>
  <c r="BL61" i="1"/>
  <c r="BN62" i="1"/>
  <c r="BP225" i="1" l="1"/>
  <c r="BQ225" i="1" s="1"/>
  <c r="BP50" i="1"/>
  <c r="BQ50" i="1" s="1"/>
  <c r="BP483" i="1"/>
  <c r="BQ483" i="1" s="1"/>
  <c r="BP410" i="1"/>
  <c r="BQ410" i="1" s="1"/>
  <c r="BP143" i="1"/>
  <c r="BQ143" i="1" s="1"/>
  <c r="BP920" i="1"/>
  <c r="BQ920" i="1" s="1"/>
  <c r="BP386" i="1"/>
  <c r="BQ386" i="1" s="1"/>
  <c r="BP211" i="1"/>
  <c r="BQ211" i="1" s="1"/>
  <c r="BP726" i="1"/>
  <c r="BQ726" i="1" s="1"/>
  <c r="BP951" i="1"/>
  <c r="BQ951" i="1" s="1"/>
  <c r="BP740" i="1"/>
  <c r="BQ740" i="1" s="1"/>
  <c r="BP435" i="1"/>
  <c r="BQ435" i="1" s="1"/>
  <c r="BP382" i="1"/>
  <c r="BQ382" i="1" s="1"/>
  <c r="BP734" i="1"/>
  <c r="BQ734" i="1" s="1"/>
  <c r="BP905" i="1"/>
  <c r="BQ905" i="1" s="1"/>
  <c r="BP312" i="1"/>
  <c r="BQ312" i="1" s="1"/>
  <c r="BP973" i="1"/>
  <c r="BQ973" i="1" s="1"/>
  <c r="BP750" i="1"/>
  <c r="BQ750" i="1" s="1"/>
  <c r="BP952" i="1"/>
  <c r="BQ952" i="1" s="1"/>
  <c r="BP156" i="1"/>
  <c r="BQ156" i="1" s="1"/>
  <c r="BP485" i="1"/>
  <c r="BQ485" i="1" s="1"/>
  <c r="BP582" i="1"/>
  <c r="BQ582" i="1" s="1"/>
  <c r="BP996" i="1"/>
  <c r="BQ996" i="1" s="1"/>
  <c r="BP22" i="1"/>
  <c r="BQ22" i="1" s="1"/>
  <c r="BP530" i="1"/>
  <c r="BQ530" i="1" s="1"/>
  <c r="BP332" i="1"/>
  <c r="BQ332" i="1" s="1"/>
  <c r="BP403" i="1"/>
  <c r="BQ403" i="1" s="1"/>
  <c r="BP18" i="1"/>
  <c r="BQ18" i="1" s="1"/>
  <c r="BP683" i="1"/>
  <c r="BQ683" i="1" s="1"/>
  <c r="BP749" i="1"/>
  <c r="BQ749" i="1" s="1"/>
  <c r="BP598" i="1"/>
  <c r="BQ598" i="1" s="1"/>
  <c r="BP71" i="1"/>
  <c r="BQ71" i="1" s="1"/>
  <c r="BP201" i="1"/>
  <c r="BQ201" i="1" s="1"/>
  <c r="BP19" i="1"/>
  <c r="BQ19" i="1" s="1"/>
  <c r="BP968" i="1"/>
  <c r="BQ968" i="1" s="1"/>
  <c r="BP507" i="1"/>
  <c r="BQ507" i="1" s="1"/>
  <c r="BP327" i="1"/>
  <c r="BQ327" i="1" s="1"/>
  <c r="BP576" i="1"/>
  <c r="BQ576" i="1" s="1"/>
  <c r="BP874" i="1"/>
  <c r="BQ874" i="1" s="1"/>
  <c r="BP43" i="1"/>
  <c r="BQ43" i="1" s="1"/>
  <c r="BP745" i="1"/>
  <c r="BQ745" i="1" s="1"/>
  <c r="BP230" i="1"/>
  <c r="BQ230" i="1" s="1"/>
  <c r="BP804" i="1"/>
  <c r="BQ804" i="1" s="1"/>
  <c r="BP283" i="1"/>
  <c r="BQ283" i="1" s="1"/>
  <c r="BP956" i="1"/>
  <c r="BQ956" i="1" s="1"/>
  <c r="BP319" i="1"/>
  <c r="BQ319" i="1" s="1"/>
  <c r="BP870" i="1"/>
  <c r="BQ870" i="1" s="1"/>
  <c r="BP293" i="1"/>
  <c r="BQ293" i="1" s="1"/>
  <c r="BP894" i="1"/>
  <c r="BQ894" i="1" s="1"/>
  <c r="BP48" i="1"/>
  <c r="BQ48" i="1" s="1"/>
  <c r="BP438" i="1"/>
  <c r="BQ438" i="1" s="1"/>
  <c r="BP416" i="1"/>
  <c r="BQ416" i="1" s="1"/>
  <c r="BP466" i="1"/>
  <c r="BQ466" i="1" s="1"/>
  <c r="BP890" i="1"/>
  <c r="BQ890" i="1" s="1"/>
  <c r="BP86" i="1"/>
  <c r="BQ86" i="1" s="1"/>
  <c r="BP716" i="1"/>
  <c r="BQ716" i="1" s="1"/>
  <c r="BP577" i="1"/>
  <c r="BQ577" i="1" s="1"/>
  <c r="BP182" i="1"/>
  <c r="BQ182" i="1" s="1"/>
  <c r="BP8" i="1"/>
  <c r="BQ8" i="1" s="1"/>
  <c r="BP65" i="1"/>
  <c r="BQ65" i="1" s="1"/>
  <c r="BP168" i="1"/>
  <c r="BQ168" i="1" s="1"/>
  <c r="BP372" i="1"/>
  <c r="BQ372" i="1" s="1"/>
  <c r="BP945" i="1"/>
  <c r="BQ945" i="1" s="1"/>
  <c r="BP253" i="1"/>
  <c r="BQ253" i="1" s="1"/>
  <c r="BP270" i="1"/>
  <c r="BQ270" i="1" s="1"/>
  <c r="BP840" i="1"/>
  <c r="BQ840" i="1" s="1"/>
  <c r="BP197" i="1"/>
  <c r="BQ197" i="1" s="1"/>
  <c r="BP799" i="1"/>
  <c r="BQ799" i="1" s="1"/>
  <c r="BP296" i="1"/>
  <c r="BQ296" i="1" s="1"/>
  <c r="BP578" i="1"/>
  <c r="BQ578" i="1" s="1"/>
  <c r="BP329" i="1"/>
  <c r="BQ329" i="1" s="1"/>
  <c r="BP463" i="1"/>
  <c r="BQ463" i="1" s="1"/>
  <c r="BP404" i="1"/>
  <c r="BQ404" i="1" s="1"/>
  <c r="BP663" i="1"/>
  <c r="BQ663" i="1" s="1"/>
  <c r="BP773" i="1"/>
  <c r="BQ773" i="1" s="1"/>
  <c r="BP783" i="1"/>
  <c r="BQ783" i="1" s="1"/>
  <c r="BP672" i="1"/>
  <c r="BQ672" i="1" s="1"/>
  <c r="BP868" i="1"/>
  <c r="BQ868" i="1" s="1"/>
  <c r="BP106" i="1"/>
  <c r="BQ106" i="1" s="1"/>
  <c r="BP615" i="1"/>
  <c r="BQ615" i="1" s="1"/>
  <c r="BP912" i="1"/>
  <c r="BQ912" i="1" s="1"/>
  <c r="BP809" i="1"/>
  <c r="BQ809" i="1" s="1"/>
  <c r="BP459" i="1"/>
  <c r="BQ459" i="1" s="1"/>
  <c r="BP49" i="1"/>
  <c r="BQ49" i="1" s="1"/>
  <c r="BP819" i="1"/>
  <c r="BQ819" i="1" s="1"/>
  <c r="BP739" i="1"/>
  <c r="BQ739" i="1" s="1"/>
  <c r="BP654" i="1"/>
  <c r="BQ654" i="1" s="1"/>
  <c r="BP545" i="1"/>
  <c r="BQ545" i="1" s="1"/>
  <c r="BP517" i="1"/>
  <c r="BQ517" i="1" s="1"/>
  <c r="BP631" i="1"/>
  <c r="BQ631" i="1" s="1"/>
  <c r="BP129" i="1"/>
  <c r="BQ129" i="1" s="1"/>
  <c r="BP693" i="1"/>
  <c r="BQ693" i="1" s="1"/>
  <c r="BP67" i="1"/>
  <c r="BQ67" i="1" s="1"/>
  <c r="BP551" i="1"/>
  <c r="BQ551" i="1" s="1"/>
  <c r="BP220" i="1"/>
  <c r="BQ220" i="1" s="1"/>
  <c r="BP662" i="1"/>
  <c r="BQ662" i="1" s="1"/>
  <c r="BP724" i="1"/>
  <c r="BQ724" i="1" s="1"/>
  <c r="BP70" i="1"/>
  <c r="BQ70" i="1" s="1"/>
  <c r="BP765" i="1"/>
  <c r="BQ765" i="1" s="1"/>
  <c r="BP274" i="1"/>
  <c r="BQ274" i="1" s="1"/>
  <c r="BP705" i="1"/>
  <c r="BQ705" i="1" s="1"/>
  <c r="BP124" i="1"/>
  <c r="BQ124" i="1" s="1"/>
  <c r="BP701" i="1"/>
  <c r="BQ701" i="1" s="1"/>
  <c r="BP863" i="1"/>
  <c r="BQ863" i="1" s="1"/>
  <c r="BP278" i="1"/>
  <c r="BQ278" i="1" s="1"/>
  <c r="BP771" i="1"/>
  <c r="BQ771" i="1" s="1"/>
  <c r="BP139" i="1"/>
  <c r="BQ139" i="1" s="1"/>
  <c r="BP46" i="1"/>
  <c r="BQ46" i="1" s="1"/>
  <c r="BP451" i="1"/>
  <c r="BQ451" i="1" s="1"/>
  <c r="BP408" i="1"/>
  <c r="BQ408" i="1" s="1"/>
  <c r="BP338" i="1"/>
  <c r="BQ338" i="1" s="1"/>
  <c r="BP713" i="1"/>
  <c r="BQ713" i="1" s="1"/>
  <c r="BP186" i="1"/>
  <c r="BQ186" i="1" s="1"/>
  <c r="BP212" i="1"/>
  <c r="BQ212" i="1" s="1"/>
  <c r="BP473" i="1"/>
  <c r="BQ473" i="1" s="1"/>
  <c r="BP273" i="1"/>
  <c r="BQ273" i="1" s="1"/>
  <c r="BP505" i="1"/>
  <c r="BQ505" i="1" s="1"/>
  <c r="BP137" i="1"/>
  <c r="BQ137" i="1" s="1"/>
  <c r="BP675" i="1"/>
  <c r="BQ675" i="1" s="1"/>
  <c r="BP915" i="1"/>
  <c r="BQ915" i="1" s="1"/>
  <c r="BP664" i="1"/>
  <c r="BQ664" i="1" s="1"/>
  <c r="BP821" i="1"/>
  <c r="BQ821" i="1" s="1"/>
  <c r="BP414" i="1"/>
  <c r="BQ414" i="1" s="1"/>
  <c r="BP56" i="1"/>
  <c r="BQ56" i="1" s="1"/>
  <c r="BP55" i="1"/>
  <c r="BQ55" i="1" s="1"/>
  <c r="BP519" i="1"/>
  <c r="BQ519" i="1" s="1"/>
  <c r="BP439" i="1"/>
  <c r="BQ439" i="1" s="1"/>
  <c r="BP794" i="1"/>
  <c r="BQ794" i="1" s="1"/>
  <c r="BP324" i="1"/>
  <c r="BQ324" i="1" s="1"/>
  <c r="BP142" i="1"/>
  <c r="BQ142" i="1" s="1"/>
  <c r="BP302" i="1"/>
  <c r="BQ302" i="1" s="1"/>
  <c r="BP205" i="1"/>
  <c r="BQ205" i="1" s="1"/>
  <c r="BP613" i="1"/>
  <c r="BQ613" i="1" s="1"/>
  <c r="BP942" i="1"/>
  <c r="BQ942" i="1" s="1"/>
  <c r="BP52" i="1"/>
  <c r="BQ52" i="1" s="1"/>
  <c r="BP688" i="1"/>
  <c r="BQ688" i="1" s="1"/>
  <c r="BP271" i="1"/>
  <c r="BQ271" i="1" s="1"/>
  <c r="BP690" i="1"/>
  <c r="BQ690" i="1" s="1"/>
  <c r="BP552" i="1"/>
  <c r="BQ552" i="1" s="1"/>
  <c r="BP769" i="1"/>
  <c r="BQ769" i="1" s="1"/>
  <c r="BP478" i="1"/>
  <c r="BQ478" i="1" s="1"/>
  <c r="BP263" i="1"/>
  <c r="BQ263" i="1" s="1"/>
  <c r="BP842" i="1"/>
  <c r="BQ842" i="1" s="1"/>
  <c r="BP532" i="1"/>
  <c r="BQ532" i="1" s="1"/>
  <c r="BP415" i="1"/>
  <c r="BQ415" i="1" s="1"/>
  <c r="BP837" i="1"/>
  <c r="BQ837" i="1" s="1"/>
  <c r="BP334" i="1"/>
  <c r="BQ334" i="1" s="1"/>
  <c r="BP624" i="1"/>
  <c r="BQ624" i="1" s="1"/>
  <c r="BP83" i="1"/>
  <c r="BQ83" i="1" s="1"/>
  <c r="BP816" i="1"/>
  <c r="BQ816" i="1" s="1"/>
  <c r="BP31" i="1"/>
  <c r="BQ31" i="1" s="1"/>
  <c r="BP21" i="1"/>
  <c r="BQ21" i="1" s="1"/>
  <c r="BP44" i="1"/>
  <c r="BQ44" i="1" s="1"/>
  <c r="BP340" i="1"/>
  <c r="BQ340" i="1" s="1"/>
  <c r="BP125" i="1"/>
  <c r="BQ125" i="1" s="1"/>
  <c r="BP147" i="1"/>
  <c r="BQ147" i="1" s="1"/>
  <c r="BP170" i="1"/>
  <c r="BQ170" i="1" s="1"/>
  <c r="BP128" i="1"/>
  <c r="BQ128" i="1" s="1"/>
  <c r="BP422" i="1"/>
  <c r="BQ422" i="1" s="1"/>
  <c r="BP843" i="1"/>
  <c r="BQ843" i="1" s="1"/>
  <c r="BP341" i="1"/>
  <c r="BQ341" i="1" s="1"/>
  <c r="BP42" i="1"/>
  <c r="BQ42" i="1" s="1"/>
  <c r="BP23" i="1"/>
  <c r="BQ23" i="1" s="1"/>
  <c r="BP657" i="1"/>
  <c r="BQ657" i="1" s="1"/>
  <c r="BP259" i="1"/>
  <c r="BQ259" i="1" s="1"/>
  <c r="BP922" i="1"/>
  <c r="BQ922" i="1" s="1"/>
  <c r="BP367" i="1"/>
  <c r="BQ367" i="1" s="1"/>
  <c r="BP946" i="1"/>
  <c r="BQ946" i="1" s="1"/>
  <c r="BP509" i="1"/>
  <c r="BQ509" i="1" s="1"/>
  <c r="BP630" i="1"/>
  <c r="BQ630" i="1" s="1"/>
  <c r="BP308" i="1"/>
  <c r="BQ308" i="1" s="1"/>
  <c r="BP35" i="1"/>
  <c r="BQ35" i="1" s="1"/>
  <c r="BP112" i="1"/>
  <c r="BQ112" i="1" s="1"/>
  <c r="BP123" i="1"/>
  <c r="BQ123" i="1" s="1"/>
  <c r="BP649" i="1"/>
  <c r="BQ649" i="1" s="1"/>
  <c r="BP448" i="1"/>
  <c r="BQ448" i="1" s="1"/>
  <c r="BP623" i="1"/>
  <c r="BQ623" i="1" s="1"/>
  <c r="BP879" i="1"/>
  <c r="BQ879" i="1" s="1"/>
  <c r="BP977" i="1"/>
  <c r="BQ977" i="1" s="1"/>
  <c r="BP17" i="1"/>
  <c r="BQ17" i="1" s="1"/>
  <c r="BP632" i="1"/>
  <c r="BQ632" i="1" s="1"/>
  <c r="BP454" i="1"/>
  <c r="BQ454" i="1" s="1"/>
  <c r="BP547" i="1"/>
  <c r="BQ547" i="1" s="1"/>
  <c r="BP553" i="1"/>
  <c r="BQ553" i="1" s="1"/>
  <c r="BP426" i="1"/>
  <c r="BQ426" i="1" s="1"/>
  <c r="BP331" i="1"/>
  <c r="BQ331" i="1" s="1"/>
  <c r="BP533" i="1"/>
  <c r="BQ533" i="1" s="1"/>
  <c r="BP110" i="1"/>
  <c r="BQ110" i="1" s="1"/>
  <c r="BP27" i="1"/>
  <c r="BQ27" i="1" s="1"/>
  <c r="BP63" i="1"/>
  <c r="BQ63" i="1" s="1"/>
  <c r="BP400" i="1"/>
  <c r="BQ400" i="1" s="1"/>
  <c r="BP343" i="1"/>
  <c r="BQ343" i="1" s="1"/>
  <c r="BP810" i="1"/>
  <c r="BQ810" i="1" s="1"/>
  <c r="BP166" i="1"/>
  <c r="BQ166" i="1" s="1"/>
  <c r="BP155" i="1"/>
  <c r="BQ155" i="1" s="1"/>
  <c r="BP939" i="1"/>
  <c r="BQ939" i="1" s="1"/>
  <c r="BP232" i="1"/>
  <c r="BQ232" i="1" s="1"/>
  <c r="BP285" i="1"/>
  <c r="BQ285" i="1" s="1"/>
  <c r="BP444" i="1"/>
  <c r="BQ444" i="1" s="1"/>
  <c r="BP811" i="1"/>
  <c r="BQ811" i="1" s="1"/>
  <c r="BP786" i="1"/>
  <c r="BQ786" i="1" s="1"/>
  <c r="BP152" i="1"/>
  <c r="BQ152" i="1" s="1"/>
  <c r="BP902" i="1"/>
  <c r="BQ902" i="1" s="1"/>
  <c r="BP377" i="1"/>
  <c r="BQ377" i="1" s="1"/>
  <c r="BP349" i="1"/>
  <c r="BQ349" i="1" s="1"/>
  <c r="BP384" i="1"/>
  <c r="BQ384" i="1" s="1"/>
  <c r="BP45" i="1"/>
  <c r="BQ45" i="1" s="1"/>
  <c r="BP953" i="1"/>
  <c r="BQ953" i="1" s="1"/>
  <c r="BP855" i="1"/>
  <c r="BQ855" i="1" s="1"/>
  <c r="BP115" i="1"/>
  <c r="BQ115" i="1" s="1"/>
  <c r="BP812" i="1"/>
  <c r="BQ812" i="1" s="1"/>
  <c r="BP475" i="1"/>
  <c r="BQ475" i="1" s="1"/>
  <c r="BP525" i="1"/>
  <c r="BQ525" i="1" s="1"/>
  <c r="BP679" i="1"/>
  <c r="BQ679" i="1" s="1"/>
  <c r="BP830" i="1"/>
  <c r="BQ830" i="1" s="1"/>
  <c r="BP944" i="1"/>
  <c r="BQ944" i="1" s="1"/>
  <c r="BP101" i="1"/>
  <c r="BQ101" i="1" s="1"/>
  <c r="BP825" i="1"/>
  <c r="BQ825" i="1" s="1"/>
  <c r="BP955" i="1"/>
  <c r="BQ955" i="1" s="1"/>
  <c r="BP938" i="1"/>
  <c r="BQ938" i="1" s="1"/>
  <c r="BP752" i="1"/>
  <c r="BQ752" i="1" s="1"/>
  <c r="BP603" i="1"/>
  <c r="BQ603" i="1" s="1"/>
  <c r="BP542" i="1"/>
  <c r="BQ542" i="1" s="1"/>
  <c r="BP935" i="1"/>
  <c r="BQ935" i="1" s="1"/>
  <c r="BP328" i="1"/>
  <c r="BQ328" i="1" s="1"/>
  <c r="BP297" i="1"/>
  <c r="BQ297" i="1" s="1"/>
  <c r="BP900" i="1"/>
  <c r="BQ900" i="1" s="1"/>
  <c r="BP785" i="1"/>
  <c r="BQ785" i="1" s="1"/>
  <c r="BP376" i="1"/>
  <c r="BQ376" i="1" s="1"/>
  <c r="BP399" i="1"/>
  <c r="BQ399" i="1" s="1"/>
  <c r="BP445" i="1"/>
  <c r="BQ445" i="1" s="1"/>
  <c r="BP669" i="1"/>
  <c r="BQ669" i="1" s="1"/>
  <c r="BP563" i="1"/>
  <c r="BQ563" i="1" s="1"/>
  <c r="BP857" i="1"/>
  <c r="BQ857" i="1" s="1"/>
  <c r="BP266" i="1"/>
  <c r="BQ266" i="1" s="1"/>
  <c r="BP595" i="1"/>
  <c r="BQ595" i="1" s="1"/>
  <c r="BP708" i="1"/>
  <c r="BQ708" i="1" s="1"/>
  <c r="BP510" i="1"/>
  <c r="BQ510" i="1" s="1"/>
  <c r="BP802" i="1"/>
  <c r="BQ802" i="1" s="1"/>
  <c r="BP116" i="1"/>
  <c r="BQ116" i="1" s="1"/>
  <c r="BP909" i="1"/>
  <c r="BQ909" i="1" s="1"/>
  <c r="BP311" i="1"/>
  <c r="BQ311" i="1" s="1"/>
  <c r="BP178" i="1"/>
  <c r="BQ178" i="1" s="1"/>
  <c r="BP774" i="1"/>
  <c r="BQ774" i="1" s="1"/>
  <c r="BP597" i="1"/>
  <c r="BQ597" i="1" s="1"/>
  <c r="BP707" i="1"/>
  <c r="BQ707" i="1" s="1"/>
  <c r="BP923" i="1"/>
  <c r="BQ923" i="1" s="1"/>
  <c r="BP177" i="1"/>
  <c r="BQ177" i="1" s="1"/>
  <c r="BP59" i="1"/>
  <c r="BQ59" i="1" s="1"/>
  <c r="BP14" i="1"/>
  <c r="BQ14" i="1" s="1"/>
  <c r="BP5" i="1"/>
  <c r="BQ5" i="1" s="1"/>
  <c r="BP38" i="1"/>
  <c r="BQ38" i="1" s="1"/>
  <c r="BP7" i="1"/>
  <c r="BQ7" i="1" s="1"/>
  <c r="BP6" i="1"/>
  <c r="BQ6" i="1" s="1"/>
  <c r="BP853" i="1"/>
  <c r="BQ853" i="1" s="1"/>
  <c r="BP447" i="1"/>
  <c r="BQ447" i="1" s="1"/>
  <c r="BP395" i="1"/>
  <c r="BQ395" i="1" s="1"/>
  <c r="BP337" i="1"/>
  <c r="BQ337" i="1" s="1"/>
  <c r="BP224" i="1"/>
  <c r="BQ224" i="1" s="1"/>
  <c r="BP981" i="1"/>
  <c r="BQ981" i="1" s="1"/>
  <c r="BP405" i="1"/>
  <c r="BQ405" i="1" s="1"/>
  <c r="BP756" i="1"/>
  <c r="BQ756" i="1" s="1"/>
  <c r="BP798" i="1"/>
  <c r="BQ798" i="1" s="1"/>
  <c r="BP891" i="1"/>
  <c r="BQ891" i="1" s="1"/>
  <c r="BP703" i="1"/>
  <c r="BQ703" i="1" s="1"/>
  <c r="BP119" i="1"/>
  <c r="BQ119" i="1" s="1"/>
  <c r="BP730" i="1"/>
  <c r="BQ730" i="1" s="1"/>
  <c r="BP989" i="1"/>
  <c r="BQ989" i="1" s="1"/>
  <c r="BP727" i="1"/>
  <c r="BQ727" i="1" s="1"/>
  <c r="BP133" i="1"/>
  <c r="BQ133" i="1" s="1"/>
  <c r="BP508" i="1"/>
  <c r="BQ508" i="1" s="1"/>
  <c r="BP834" i="1"/>
  <c r="BQ834" i="1" s="1"/>
  <c r="BP992" i="1"/>
  <c r="BQ992" i="1" s="1"/>
  <c r="BP850" i="1"/>
  <c r="BQ850" i="1" s="1"/>
  <c r="BP335" i="1"/>
  <c r="BQ335" i="1" s="1"/>
  <c r="BP440" i="1"/>
  <c r="BQ440" i="1" s="1"/>
  <c r="BP875" i="1"/>
  <c r="BQ875" i="1" s="1"/>
  <c r="BP193" i="1"/>
  <c r="BQ193" i="1" s="1"/>
  <c r="BP824" i="1"/>
  <c r="BQ824" i="1" s="1"/>
  <c r="BP917" i="1"/>
  <c r="BQ917" i="1" s="1"/>
  <c r="BP982" i="1"/>
  <c r="BQ982" i="1" s="1"/>
  <c r="BP420" i="1"/>
  <c r="BQ420" i="1" s="1"/>
  <c r="BP194" i="1"/>
  <c r="BQ194" i="1" s="1"/>
  <c r="BP960" i="1"/>
  <c r="BQ960" i="1" s="1"/>
  <c r="BP758" i="1"/>
  <c r="BQ758" i="1" s="1"/>
  <c r="BP961" i="1"/>
  <c r="BQ961" i="1" s="1"/>
  <c r="BP768" i="1"/>
  <c r="BQ768" i="1" s="1"/>
  <c r="BP575" i="1"/>
  <c r="BQ575" i="1" s="1"/>
  <c r="BP696" i="1"/>
  <c r="BQ696" i="1" s="1"/>
  <c r="BP37" i="1"/>
  <c r="BQ37" i="1" s="1"/>
  <c r="BP1000" i="1"/>
  <c r="BQ1000" i="1" s="1"/>
  <c r="BP826" i="1"/>
  <c r="BQ826" i="1" s="1"/>
  <c r="BP229" i="1"/>
  <c r="BQ229" i="1" s="1"/>
  <c r="BP556" i="1"/>
  <c r="BQ556" i="1" s="1"/>
  <c r="BP991" i="1"/>
  <c r="BQ991" i="1" s="1"/>
  <c r="BP897" i="1"/>
  <c r="BQ897" i="1" s="1"/>
  <c r="BP188" i="1"/>
  <c r="BQ188" i="1" s="1"/>
  <c r="BP741" i="1"/>
  <c r="BQ741" i="1" s="1"/>
  <c r="BP782" i="1"/>
  <c r="BQ782" i="1" s="1"/>
  <c r="BP678" i="1"/>
  <c r="BQ678" i="1" s="1"/>
  <c r="BP292" i="1"/>
  <c r="BQ292" i="1" s="1"/>
  <c r="BP364" i="1"/>
  <c r="BQ364" i="1" s="1"/>
  <c r="BP492" i="1"/>
  <c r="BQ492" i="1" s="1"/>
  <c r="BP248" i="1"/>
  <c r="BQ248" i="1" s="1"/>
  <c r="BP555" i="1"/>
  <c r="BQ555" i="1" s="1"/>
  <c r="BP207" i="1"/>
  <c r="BQ207" i="1" s="1"/>
  <c r="BP388" i="1"/>
  <c r="BQ388" i="1" s="1"/>
  <c r="BP588" i="1"/>
  <c r="BQ588" i="1" s="1"/>
  <c r="BP978" i="1"/>
  <c r="BQ978" i="1" s="1"/>
  <c r="BP88" i="1"/>
  <c r="BQ88" i="1" s="1"/>
  <c r="BP409" i="1"/>
  <c r="BQ409" i="1" s="1"/>
  <c r="BP698" i="1"/>
  <c r="BQ698" i="1" s="1"/>
  <c r="BP963" i="1"/>
  <c r="BQ963" i="1" s="1"/>
  <c r="BP446" i="1"/>
  <c r="BQ446" i="1" s="1"/>
  <c r="BP770" i="1"/>
  <c r="BQ770" i="1" s="1"/>
  <c r="BP987" i="1"/>
  <c r="BQ987" i="1" s="1"/>
  <c r="BP97" i="1"/>
  <c r="BQ97" i="1" s="1"/>
  <c r="BP313" i="1"/>
  <c r="BQ313" i="1" s="1"/>
  <c r="BP736" i="1"/>
  <c r="BQ736" i="1" s="1"/>
  <c r="BP650" i="1"/>
  <c r="BQ650" i="1" s="1"/>
  <c r="BP221" i="1"/>
  <c r="BQ221" i="1" s="1"/>
  <c r="BP948" i="1"/>
  <c r="BQ948" i="1" s="1"/>
  <c r="BP269" i="1"/>
  <c r="BQ269" i="1" s="1"/>
  <c r="BP947" i="1"/>
  <c r="BQ947" i="1" s="1"/>
  <c r="BP709" i="1"/>
  <c r="BQ709" i="1" s="1"/>
  <c r="BP502" i="1"/>
  <c r="BQ502" i="1" s="1"/>
  <c r="BP747" i="1"/>
  <c r="BQ747" i="1" s="1"/>
  <c r="BP461" i="1"/>
  <c r="BQ461" i="1" s="1"/>
  <c r="BP867" i="1"/>
  <c r="BQ867" i="1" s="1"/>
  <c r="BP183" i="1"/>
  <c r="BQ183" i="1" s="1"/>
  <c r="BP216" i="1"/>
  <c r="BQ216" i="1" s="1"/>
  <c r="BP999" i="1"/>
  <c r="BQ999" i="1" s="1"/>
  <c r="BP158" i="1"/>
  <c r="BQ158" i="1" s="1"/>
  <c r="BP301" i="1"/>
  <c r="BQ301" i="1" s="1"/>
  <c r="BP150" i="1"/>
  <c r="BQ150" i="1" s="1"/>
  <c r="BP607" i="1"/>
  <c r="BQ607" i="1" s="1"/>
  <c r="BP609" i="1"/>
  <c r="BQ609" i="1" s="1"/>
  <c r="BP434" i="1"/>
  <c r="BQ434" i="1" s="1"/>
  <c r="BP847" i="1"/>
  <c r="BQ847" i="1" s="1"/>
  <c r="BP949" i="1"/>
  <c r="BQ949" i="1" s="1"/>
  <c r="BP522" i="1"/>
  <c r="BQ522" i="1" s="1"/>
  <c r="BP787" i="1"/>
  <c r="BQ787" i="1" s="1"/>
  <c r="BP486" i="1"/>
  <c r="BQ486" i="1" s="1"/>
  <c r="BP237" i="1"/>
  <c r="BQ237" i="1" s="1"/>
  <c r="BP864" i="1"/>
  <c r="BQ864" i="1" s="1"/>
  <c r="BP243" i="1"/>
  <c r="BQ243" i="1" s="1"/>
  <c r="BP104" i="1"/>
  <c r="BQ104" i="1" s="1"/>
  <c r="BP291" i="1"/>
  <c r="BQ291" i="1" s="1"/>
  <c r="BP209" i="1"/>
  <c r="BQ209" i="1" s="1"/>
  <c r="BP281" i="1"/>
  <c r="BQ281" i="1" s="1"/>
  <c r="BP896" i="1"/>
  <c r="BQ896" i="1" s="1"/>
  <c r="BP105" i="1"/>
  <c r="BQ105" i="1" s="1"/>
  <c r="BP865" i="1"/>
  <c r="BQ865" i="1" s="1"/>
  <c r="BP557" i="1"/>
  <c r="BQ557" i="1" s="1"/>
  <c r="BP538" i="1"/>
  <c r="BQ538" i="1" s="1"/>
  <c r="BP184" i="1"/>
  <c r="BQ184" i="1" s="1"/>
  <c r="BP797" i="1"/>
  <c r="BQ797" i="1" s="1"/>
  <c r="BP352" i="1"/>
  <c r="BQ352" i="1" s="1"/>
  <c r="BP937" i="1"/>
  <c r="BQ937" i="1" s="1"/>
  <c r="BP290" i="1"/>
  <c r="BQ290" i="1" s="1"/>
  <c r="BP622" i="1"/>
  <c r="BQ622" i="1" s="1"/>
  <c r="BP380" i="1"/>
  <c r="BQ380" i="1" s="1"/>
  <c r="BP780" i="1"/>
  <c r="BQ780" i="1" s="1"/>
  <c r="BP858" i="1"/>
  <c r="BQ858" i="1" s="1"/>
  <c r="BP518" i="1"/>
  <c r="BQ518" i="1" s="1"/>
  <c r="BP540" i="1"/>
  <c r="BQ540" i="1" s="1"/>
  <c r="BP385" i="1"/>
  <c r="BQ385" i="1" s="1"/>
  <c r="BP779" i="1"/>
  <c r="BQ779" i="1" s="1"/>
  <c r="BP244" i="1"/>
  <c r="BQ244" i="1" s="1"/>
  <c r="BP566" i="1"/>
  <c r="BQ566" i="1" s="1"/>
  <c r="BP619" i="1"/>
  <c r="BQ619" i="1" s="1"/>
  <c r="BP919" i="1"/>
  <c r="BQ919" i="1" s="1"/>
  <c r="BP36" i="1"/>
  <c r="BQ36" i="1" s="1"/>
  <c r="BP24" i="1"/>
  <c r="BQ24" i="1" s="1"/>
  <c r="BP15" i="1"/>
  <c r="BQ15" i="1" s="1"/>
  <c r="BP32" i="1"/>
  <c r="BQ32" i="1" s="1"/>
  <c r="BP28" i="1"/>
  <c r="BQ28" i="1" s="1"/>
  <c r="BP25" i="1"/>
  <c r="BQ25" i="1" s="1"/>
  <c r="BP47" i="1"/>
  <c r="BQ47" i="1" s="1"/>
  <c r="BP665" i="1"/>
  <c r="BQ665" i="1" s="1"/>
  <c r="BP503" i="1"/>
  <c r="BQ503" i="1" s="1"/>
  <c r="BP986" i="1"/>
  <c r="BQ986" i="1" s="1"/>
  <c r="BP321" i="1"/>
  <c r="BQ321" i="1" s="1"/>
  <c r="BP344" i="1"/>
  <c r="BQ344" i="1" s="1"/>
  <c r="BP430" i="1"/>
  <c r="BQ430" i="1" s="1"/>
  <c r="BP358" i="1"/>
  <c r="BQ358" i="1" s="1"/>
  <c r="BP418" i="1"/>
  <c r="BQ418" i="1" s="1"/>
  <c r="BP163" i="1"/>
  <c r="BQ163" i="1" s="1"/>
  <c r="BP360" i="1"/>
  <c r="BQ360" i="1" s="1"/>
  <c r="BP835" i="1"/>
  <c r="BQ835" i="1" s="1"/>
  <c r="BP877" i="1"/>
  <c r="BQ877" i="1" s="1"/>
  <c r="BP910" i="1"/>
  <c r="BQ910" i="1" s="1"/>
  <c r="BP636" i="1"/>
  <c r="BQ636" i="1" s="1"/>
  <c r="BP85" i="1"/>
  <c r="BQ85" i="1" s="1"/>
  <c r="BP443" i="1"/>
  <c r="BQ443" i="1" s="1"/>
  <c r="BP670" i="1"/>
  <c r="BQ670" i="1" s="1"/>
  <c r="BP852" i="1"/>
  <c r="BQ852" i="1" s="1"/>
  <c r="BP494" i="1"/>
  <c r="BQ494" i="1" s="1"/>
  <c r="BP673" i="1"/>
  <c r="BQ673" i="1" s="1"/>
  <c r="BP240" i="1"/>
  <c r="BQ240" i="1" s="1"/>
  <c r="BP548" i="1"/>
  <c r="BQ548" i="1" s="1"/>
  <c r="BP251" i="1"/>
  <c r="BQ251" i="1" s="1"/>
  <c r="BP589" i="1"/>
  <c r="BQ589" i="1" s="1"/>
  <c r="BP790" i="1"/>
  <c r="BQ790" i="1" s="1"/>
  <c r="BP539" i="1"/>
  <c r="BQ539" i="1" s="1"/>
  <c r="BP114" i="1"/>
  <c r="BQ114" i="1" s="1"/>
  <c r="BP529" i="1"/>
  <c r="BQ529" i="1" s="1"/>
  <c r="BP479" i="1"/>
  <c r="BQ479" i="1" s="1"/>
  <c r="BP881" i="1"/>
  <c r="BQ881" i="1" s="1"/>
  <c r="BP994" i="1"/>
  <c r="BQ994" i="1" s="1"/>
  <c r="BP235" i="1"/>
  <c r="BQ235" i="1" s="1"/>
  <c r="BP927" i="1"/>
  <c r="BQ927" i="1" s="1"/>
  <c r="BP904" i="1"/>
  <c r="BQ904" i="1" s="1"/>
  <c r="BP754" i="1"/>
  <c r="BQ754" i="1" s="1"/>
  <c r="BP4" i="1"/>
  <c r="BQ4" i="1" s="1"/>
  <c r="BP303" i="1"/>
  <c r="BQ303" i="1" s="1"/>
  <c r="BP75" i="1"/>
  <c r="BQ75" i="1" s="1"/>
  <c r="BP608" i="1"/>
  <c r="BQ608" i="1" s="1"/>
  <c r="BP339" i="1"/>
  <c r="BQ339" i="1" s="1"/>
  <c r="BP706" i="1"/>
  <c r="BQ706" i="1" s="1"/>
  <c r="BP612" i="1"/>
  <c r="BQ612" i="1" s="1"/>
  <c r="BP558" i="1"/>
  <c r="BQ558" i="1" s="1"/>
  <c r="BP87" i="1"/>
  <c r="BQ87" i="1" s="1"/>
  <c r="BP512" i="1"/>
  <c r="BQ512" i="1" s="1"/>
  <c r="BP651" i="1"/>
  <c r="BQ651" i="1" s="1"/>
  <c r="BP564" i="1"/>
  <c r="BQ564" i="1" s="1"/>
  <c r="BP239" i="1"/>
  <c r="BQ239" i="1" s="1"/>
  <c r="BP796" i="1"/>
  <c r="BQ796" i="1" s="1"/>
  <c r="BP93" i="1"/>
  <c r="BQ93" i="1" s="1"/>
  <c r="BP562" i="1"/>
  <c r="BQ562" i="1" s="1"/>
  <c r="BP365" i="1"/>
  <c r="BQ365" i="1" s="1"/>
  <c r="BP720" i="1"/>
  <c r="BQ720" i="1" s="1"/>
  <c r="BP833" i="1"/>
  <c r="BQ833" i="1" s="1"/>
  <c r="BP121" i="1"/>
  <c r="BQ121" i="1" s="1"/>
  <c r="BP677" i="1"/>
  <c r="BQ677" i="1" s="1"/>
  <c r="BP793" i="1"/>
  <c r="BQ793" i="1" s="1"/>
  <c r="BP348" i="1"/>
  <c r="BQ348" i="1" s="1"/>
  <c r="BP258" i="1"/>
  <c r="BQ258" i="1" s="1"/>
  <c r="BP748" i="1"/>
  <c r="BQ748" i="1" s="1"/>
  <c r="BP932" i="1"/>
  <c r="BQ932" i="1" s="1"/>
  <c r="BP899" i="1"/>
  <c r="BQ899" i="1" s="1"/>
  <c r="BP474" i="1"/>
  <c r="BQ474" i="1" s="1"/>
  <c r="BP635" i="1"/>
  <c r="BQ635" i="1" s="1"/>
  <c r="BP276" i="1"/>
  <c r="BQ276" i="1" s="1"/>
  <c r="BP691" i="1"/>
  <c r="BQ691" i="1" s="1"/>
  <c r="BP66" i="1"/>
  <c r="BQ66" i="1" s="1"/>
  <c r="BP801" i="1"/>
  <c r="BQ801" i="1" s="1"/>
  <c r="BP118" i="1"/>
  <c r="BQ118" i="1" s="1"/>
  <c r="BP828" i="1"/>
  <c r="BQ828" i="1" s="1"/>
  <c r="BP333" i="1"/>
  <c r="BQ333" i="1" s="1"/>
  <c r="BP346" i="1"/>
  <c r="BQ346" i="1" s="1"/>
  <c r="BP488" i="1"/>
  <c r="BQ488" i="1" s="1"/>
  <c r="BP626" i="1"/>
  <c r="BQ626" i="1" s="1"/>
  <c r="BP234" i="1"/>
  <c r="BQ234" i="1" s="1"/>
  <c r="BP645" i="1"/>
  <c r="BQ645" i="1" s="1"/>
  <c r="BP839" i="1"/>
  <c r="BQ839" i="1" s="1"/>
  <c r="BP640" i="1"/>
  <c r="BQ640" i="1" s="1"/>
  <c r="BP723" i="1"/>
  <c r="BQ723" i="1" s="1"/>
  <c r="BP299" i="1"/>
  <c r="BQ299" i="1" s="1"/>
  <c r="BP307" i="1"/>
  <c r="BQ307" i="1" s="1"/>
  <c r="BP998" i="1"/>
  <c r="BQ998" i="1" s="1"/>
  <c r="BP974" i="1"/>
  <c r="BQ974" i="1" s="1"/>
  <c r="BP719" i="1"/>
  <c r="BQ719" i="1" s="1"/>
  <c r="BP99" i="1"/>
  <c r="BQ99" i="1" s="1"/>
  <c r="BP369" i="1"/>
  <c r="BQ369" i="1" s="1"/>
  <c r="BP423" i="1"/>
  <c r="BQ423" i="1" s="1"/>
  <c r="BP753" i="1"/>
  <c r="BQ753" i="1" s="1"/>
  <c r="BP882" i="1"/>
  <c r="BQ882" i="1" s="1"/>
  <c r="BP322" i="1"/>
  <c r="BQ322" i="1" s="1"/>
  <c r="BP242" i="1"/>
  <c r="BQ242" i="1" s="1"/>
  <c r="BP264" i="1"/>
  <c r="BQ264" i="1" s="1"/>
  <c r="BP620" i="1"/>
  <c r="BQ620" i="1" s="1"/>
  <c r="BP872" i="1"/>
  <c r="BQ872" i="1" s="1"/>
  <c r="BP484" i="1"/>
  <c r="BQ484" i="1" s="1"/>
  <c r="BP417" i="1"/>
  <c r="BQ417" i="1" s="1"/>
  <c r="BP573" i="1"/>
  <c r="BQ573" i="1" s="1"/>
  <c r="BP310" i="1"/>
  <c r="BQ310" i="1" s="1"/>
  <c r="BP560" i="1"/>
  <c r="BQ560" i="1" s="1"/>
  <c r="BP314" i="1"/>
  <c r="BQ314" i="1" s="1"/>
  <c r="BP57" i="1"/>
  <c r="BQ57" i="1" s="1"/>
  <c r="BP3" i="1"/>
  <c r="BQ3" i="1" s="1"/>
  <c r="BP546" i="1"/>
  <c r="BQ546" i="1" s="1"/>
  <c r="BP936" i="1"/>
  <c r="BQ936" i="1" s="1"/>
  <c r="BP520" i="1"/>
  <c r="BQ520" i="1" s="1"/>
  <c r="BP979" i="1"/>
  <c r="BQ979" i="1" s="1"/>
  <c r="BP943" i="1"/>
  <c r="BQ943" i="1" s="1"/>
  <c r="BP744" i="1"/>
  <c r="BQ744" i="1" s="1"/>
  <c r="BP861" i="1"/>
  <c r="BQ861" i="1" s="1"/>
  <c r="BP100" i="1"/>
  <c r="BQ100" i="1" s="1"/>
  <c r="BP241" i="1"/>
  <c r="BQ241" i="1" s="1"/>
  <c r="BP593" i="1"/>
  <c r="BQ593" i="1" s="1"/>
  <c r="BP921" i="1"/>
  <c r="BQ921" i="1" s="1"/>
  <c r="BP497" i="1"/>
  <c r="BQ497" i="1" s="1"/>
  <c r="BP98" i="1"/>
  <c r="BQ98" i="1" s="1"/>
  <c r="BP347" i="1"/>
  <c r="BQ347" i="1" s="1"/>
  <c r="BP627" i="1"/>
  <c r="BQ627" i="1" s="1"/>
  <c r="BP767" i="1"/>
  <c r="BQ767" i="1" s="1"/>
  <c r="BP16" i="1"/>
  <c r="BQ16" i="1" s="1"/>
  <c r="BP131" i="1"/>
  <c r="BQ131" i="1" s="1"/>
  <c r="BP126" i="1"/>
  <c r="BQ126" i="1" s="1"/>
  <c r="BP702" i="1"/>
  <c r="BQ702" i="1" s="1"/>
  <c r="BP751" i="1"/>
  <c r="BQ751" i="1" s="1"/>
  <c r="BP528" i="1"/>
  <c r="BQ528" i="1" s="1"/>
  <c r="BP317" i="1"/>
  <c r="BQ317" i="1" s="1"/>
  <c r="BP725" i="1"/>
  <c r="BQ725" i="1" s="1"/>
  <c r="BP467" i="1"/>
  <c r="BQ467" i="1" s="1"/>
  <c r="BP180" i="1"/>
  <c r="BQ180" i="1" s="1"/>
  <c r="BP198" i="1"/>
  <c r="BQ198" i="1" s="1"/>
  <c r="BP988" i="1"/>
  <c r="BQ988" i="1" s="1"/>
  <c r="BP966" i="1"/>
  <c r="BQ966" i="1" s="1"/>
  <c r="BP591" i="1"/>
  <c r="BQ591" i="1" s="1"/>
  <c r="BP712" i="1"/>
  <c r="BQ712" i="1" s="1"/>
  <c r="BP175" i="1"/>
  <c r="BQ175" i="1" s="1"/>
  <c r="BP441" i="1"/>
  <c r="BQ441" i="1" s="1"/>
  <c r="BP401" i="1"/>
  <c r="BQ401" i="1" s="1"/>
  <c r="BP95" i="1"/>
  <c r="BQ95" i="1" s="1"/>
  <c r="BP304" i="1"/>
  <c r="BQ304" i="1" s="1"/>
  <c r="BP781" i="1"/>
  <c r="BQ781" i="1" s="1"/>
  <c r="BP928" i="1"/>
  <c r="BQ928" i="1" s="1"/>
  <c r="BP476" i="1"/>
  <c r="BQ476" i="1" s="1"/>
  <c r="BP742" i="1"/>
  <c r="BQ742" i="1" s="1"/>
  <c r="BP449" i="1"/>
  <c r="BQ449" i="1" s="1"/>
  <c r="BP759" i="1"/>
  <c r="BQ759" i="1" s="1"/>
  <c r="BP738" i="1"/>
  <c r="BQ738" i="1" s="1"/>
  <c r="BP262" i="1"/>
  <c r="BQ262" i="1" s="1"/>
  <c r="BP806" i="1"/>
  <c r="BQ806" i="1" s="1"/>
  <c r="BP390" i="1"/>
  <c r="BQ390" i="1" s="1"/>
  <c r="BP841" i="1"/>
  <c r="BQ841" i="1" s="1"/>
  <c r="BP600" i="1"/>
  <c r="BQ600" i="1" s="1"/>
  <c r="BP233" i="1"/>
  <c r="BQ233" i="1" s="1"/>
  <c r="BP569" i="1"/>
  <c r="BQ569" i="1" s="1"/>
  <c r="BP280" i="1"/>
  <c r="BQ280" i="1" s="1"/>
  <c r="BP326" i="1"/>
  <c r="BQ326" i="1" s="1"/>
  <c r="BP179" i="1"/>
  <c r="BQ179" i="1" s="1"/>
  <c r="BP699" i="1"/>
  <c r="BQ699" i="1" s="1"/>
  <c r="BP668" i="1"/>
  <c r="BQ668" i="1" s="1"/>
  <c r="BP772" i="1"/>
  <c r="BQ772" i="1" s="1"/>
  <c r="BP134" i="1"/>
  <c r="BQ134" i="1" s="1"/>
  <c r="BP366" i="1"/>
  <c r="BQ366" i="1" s="1"/>
  <c r="BP120" i="1"/>
  <c r="BQ120" i="1" s="1"/>
  <c r="BP791" i="1"/>
  <c r="BQ791" i="1" s="1"/>
  <c r="BP599" i="1"/>
  <c r="BQ599" i="1" s="1"/>
  <c r="BP250" i="1"/>
  <c r="BQ250" i="1" s="1"/>
  <c r="BP219" i="1"/>
  <c r="BQ219" i="1" s="1"/>
  <c r="BP69" i="1"/>
  <c r="BQ69" i="1" s="1"/>
  <c r="BP880" i="1"/>
  <c r="BQ880" i="1" s="1"/>
  <c r="BP993" i="1"/>
  <c r="BQ993" i="1" s="1"/>
  <c r="BP655" i="1"/>
  <c r="BQ655" i="1" s="1"/>
  <c r="BP524" i="1"/>
  <c r="BQ524" i="1" s="1"/>
  <c r="BP373" i="1"/>
  <c r="BQ373" i="1" s="1"/>
  <c r="BP249" i="1"/>
  <c r="BQ249" i="1" s="1"/>
  <c r="BP854" i="1"/>
  <c r="BQ854" i="1" s="1"/>
  <c r="BP363" i="1"/>
  <c r="BQ363" i="1" s="1"/>
  <c r="BP498" i="1"/>
  <c r="BQ498" i="1" s="1"/>
  <c r="BP814" i="1"/>
  <c r="BQ814" i="1" s="1"/>
  <c r="BP122" i="1"/>
  <c r="BQ122" i="1" s="1"/>
  <c r="BP190" i="1"/>
  <c r="BQ190" i="1" s="1"/>
  <c r="BP154" i="1"/>
  <c r="BQ154" i="1" s="1"/>
  <c r="BP625" i="1"/>
  <c r="BQ625" i="1" s="1"/>
  <c r="BP206" i="1"/>
  <c r="BQ206" i="1" s="1"/>
  <c r="BP127" i="1"/>
  <c r="BQ127" i="1" s="1"/>
  <c r="BP396" i="1"/>
  <c r="BQ396" i="1" s="1"/>
  <c r="BP710" i="1"/>
  <c r="BQ710" i="1" s="1"/>
  <c r="BP822" i="1"/>
  <c r="BQ822" i="1" s="1"/>
  <c r="BP721" i="1"/>
  <c r="BQ721" i="1" s="1"/>
  <c r="BP60" i="1"/>
  <c r="BQ60" i="1" s="1"/>
  <c r="BP29" i="1"/>
  <c r="BQ29" i="1" s="1"/>
  <c r="BP33" i="1"/>
  <c r="BQ33" i="1" s="1"/>
  <c r="BP976" i="1"/>
  <c r="BQ976" i="1" s="1"/>
  <c r="BP521" i="1"/>
  <c r="BQ521" i="1" s="1"/>
  <c r="BP653" i="1"/>
  <c r="BQ653" i="1" s="1"/>
  <c r="BP425" i="1"/>
  <c r="BQ425" i="1" s="1"/>
  <c r="BP94" i="1"/>
  <c r="BQ94" i="1" s="1"/>
  <c r="BP637" i="1"/>
  <c r="BQ637" i="1" s="1"/>
  <c r="BP889" i="1"/>
  <c r="BQ889" i="1" s="1"/>
  <c r="BP149" i="1"/>
  <c r="BQ149" i="1" s="1"/>
  <c r="BP914" i="1"/>
  <c r="BQ914" i="1" s="1"/>
  <c r="BP605" i="1"/>
  <c r="BQ605" i="1" s="1"/>
  <c r="BP805" i="1"/>
  <c r="BQ805" i="1" s="1"/>
  <c r="BP252" i="1"/>
  <c r="BQ252" i="1" s="1"/>
  <c r="BP807" i="1"/>
  <c r="BQ807" i="1" s="1"/>
  <c r="BP628" i="1"/>
  <c r="BQ628" i="1" s="1"/>
  <c r="BP173" i="1"/>
  <c r="BQ173" i="1" s="1"/>
  <c r="BP567" i="1"/>
  <c r="BQ567" i="1" s="1"/>
  <c r="BP383" i="1"/>
  <c r="BQ383" i="1" s="1"/>
  <c r="BP930" i="1"/>
  <c r="BQ930" i="1" s="1"/>
  <c r="BP732" i="1"/>
  <c r="BQ732" i="1" s="1"/>
  <c r="BP181" i="1"/>
  <c r="BQ181" i="1" s="1"/>
  <c r="BP849" i="1"/>
  <c r="BQ849" i="1" s="1"/>
  <c r="BP820" i="1"/>
  <c r="BQ820" i="1" s="1"/>
  <c r="BP268" i="1"/>
  <c r="BQ268" i="1" s="1"/>
  <c r="BP687" i="1"/>
  <c r="BQ687" i="1" s="1"/>
  <c r="BP96" i="1"/>
  <c r="BQ96" i="1" s="1"/>
  <c r="BP210" i="1"/>
  <c r="BQ210" i="1" s="1"/>
  <c r="BP354" i="1"/>
  <c r="BQ354" i="1" s="1"/>
  <c r="BP990" i="1"/>
  <c r="BQ990" i="1" s="1"/>
  <c r="BP878" i="1"/>
  <c r="BQ878" i="1" s="1"/>
  <c r="BP634" i="1"/>
  <c r="BQ634" i="1" s="1"/>
  <c r="BP755" i="1"/>
  <c r="BQ755" i="1" s="1"/>
  <c r="BP368" i="1"/>
  <c r="BQ368" i="1" s="1"/>
  <c r="BP306" i="1"/>
  <c r="BQ306" i="1" s="1"/>
  <c r="BP433" i="1"/>
  <c r="BQ433" i="1" s="1"/>
  <c r="BP495" i="1"/>
  <c r="BQ495" i="1" s="1"/>
  <c r="BP647" i="1"/>
  <c r="BQ647" i="1" s="1"/>
  <c r="BP78" i="1"/>
  <c r="BQ78" i="1" s="1"/>
  <c r="BP222" i="1"/>
  <c r="BQ222" i="1" s="1"/>
  <c r="BP788" i="1"/>
  <c r="BQ788" i="1" s="1"/>
  <c r="BP885" i="1"/>
  <c r="BQ885" i="1" s="1"/>
  <c r="BP941" i="1"/>
  <c r="BQ941" i="1" s="1"/>
  <c r="BP359" i="1"/>
  <c r="BQ359" i="1" s="1"/>
  <c r="BP549" i="1"/>
  <c r="BQ549" i="1" s="1"/>
  <c r="BP715" i="1"/>
  <c r="BQ715" i="1" s="1"/>
  <c r="BP214" i="1"/>
  <c r="BQ214" i="1" s="1"/>
  <c r="BP697" i="1"/>
  <c r="BQ697" i="1" s="1"/>
  <c r="BP776" i="1"/>
  <c r="BQ776" i="1" s="1"/>
  <c r="BP554" i="1"/>
  <c r="BQ554" i="1" s="1"/>
  <c r="BP167" i="1"/>
  <c r="BQ167" i="1" s="1"/>
  <c r="BP572" i="1"/>
  <c r="BQ572" i="1" s="1"/>
  <c r="BP318" i="1"/>
  <c r="BQ318" i="1" s="1"/>
  <c r="BP148" i="1"/>
  <c r="BQ148" i="1" s="1"/>
  <c r="BP64" i="1"/>
  <c r="BQ64" i="1" s="1"/>
  <c r="BP61" i="1"/>
  <c r="BQ61" i="1" s="1"/>
  <c r="BP12" i="1"/>
  <c r="BQ12" i="1" s="1"/>
  <c r="BP58" i="1"/>
  <c r="BQ58" i="1" s="1"/>
  <c r="BP9" i="1"/>
  <c r="BQ9" i="1" s="1"/>
  <c r="BP40" i="1"/>
  <c r="BQ40" i="1" s="1"/>
  <c r="BP204" i="1"/>
  <c r="BQ204" i="1" s="1"/>
  <c r="BP728" i="1"/>
  <c r="BQ728" i="1" s="1"/>
  <c r="BP489" i="1"/>
  <c r="BQ489" i="1" s="1"/>
  <c r="BP199" i="1"/>
  <c r="BQ199" i="1" s="1"/>
  <c r="BP245" i="1"/>
  <c r="BQ245" i="1" s="1"/>
  <c r="BP580" i="1"/>
  <c r="BQ580" i="1" s="1"/>
  <c r="BP513" i="1"/>
  <c r="BQ513" i="1" s="1"/>
  <c r="BP323" i="1"/>
  <c r="BQ323" i="1" s="1"/>
  <c r="BP381" i="1"/>
  <c r="BQ381" i="1" s="1"/>
  <c r="BP471" i="1"/>
  <c r="BQ471" i="1" s="1"/>
  <c r="BP541" i="1"/>
  <c r="BQ541" i="1" s="1"/>
  <c r="BP305" i="1"/>
  <c r="BQ305" i="1" s="1"/>
  <c r="BP374" i="1"/>
  <c r="BQ374" i="1" s="1"/>
  <c r="BP743" i="1"/>
  <c r="BQ743" i="1" s="1"/>
  <c r="BP257" i="1"/>
  <c r="BQ257" i="1" s="1"/>
  <c r="BP452" i="1"/>
  <c r="BQ452" i="1" s="1"/>
  <c r="BP108" i="1"/>
  <c r="BQ108" i="1" s="1"/>
  <c r="BP901" i="1"/>
  <c r="BQ901" i="1" s="1"/>
  <c r="BP718" i="1"/>
  <c r="BQ718" i="1" s="1"/>
  <c r="BP888" i="1"/>
  <c r="BQ888" i="1" s="1"/>
  <c r="BP876" i="1"/>
  <c r="BQ876" i="1" s="1"/>
  <c r="BP254" i="1"/>
  <c r="BQ254" i="1" s="1"/>
  <c r="BP295" i="1"/>
  <c r="BQ295" i="1" s="1"/>
  <c r="BP550" i="1"/>
  <c r="BQ550" i="1" s="1"/>
  <c r="BP616" i="1"/>
  <c r="BQ616" i="1" s="1"/>
  <c r="BP962" i="1"/>
  <c r="BQ962" i="1" s="1"/>
  <c r="BP831" i="1"/>
  <c r="BQ831" i="1" s="1"/>
  <c r="BP823" i="1"/>
  <c r="BQ823" i="1" s="1"/>
  <c r="BP208" i="1"/>
  <c r="BQ208" i="1" s="1"/>
  <c r="BP590" i="1"/>
  <c r="BQ590" i="1" s="1"/>
  <c r="BP803" i="1"/>
  <c r="BQ803" i="1" s="1"/>
  <c r="BP392" i="1"/>
  <c r="BQ392" i="1" s="1"/>
  <c r="BP610" i="1"/>
  <c r="BQ610" i="1" s="1"/>
  <c r="BP406" i="1"/>
  <c r="BQ406" i="1" s="1"/>
  <c r="BP829" i="1"/>
  <c r="BQ829" i="1" s="1"/>
  <c r="BP800" i="1"/>
  <c r="BQ800" i="1" s="1"/>
  <c r="BP20" i="1"/>
  <c r="BQ20" i="1" s="1"/>
  <c r="BP316" i="1"/>
  <c r="BQ316" i="1" s="1"/>
  <c r="BP869" i="1"/>
  <c r="BQ869" i="1" s="1"/>
  <c r="BP544" i="1"/>
  <c r="BQ544" i="1" s="1"/>
  <c r="BP370" i="1"/>
  <c r="BQ370" i="1" s="1"/>
  <c r="BP91" i="1"/>
  <c r="BQ91" i="1" s="1"/>
  <c r="BP659" i="1"/>
  <c r="BQ659" i="1" s="1"/>
  <c r="BP90" i="1"/>
  <c r="BQ90" i="1" s="1"/>
  <c r="BP477" i="1"/>
  <c r="BQ477" i="1" s="1"/>
  <c r="BP140" i="1"/>
  <c r="BQ140" i="1" s="1"/>
  <c r="BP643" i="1"/>
  <c r="BQ643" i="1" s="1"/>
  <c r="BP176" i="1"/>
  <c r="BQ176" i="1" s="1"/>
  <c r="BP644" i="1"/>
  <c r="BQ644" i="1" s="1"/>
  <c r="BP587" i="1"/>
  <c r="BQ587" i="1" s="1"/>
  <c r="BP80" i="1"/>
  <c r="BQ80" i="1" s="1"/>
  <c r="BP84" i="1"/>
  <c r="BQ84" i="1" s="1"/>
  <c r="BP583" i="1"/>
  <c r="BQ583" i="1" s="1"/>
  <c r="BP246" i="1"/>
  <c r="BQ246" i="1" s="1"/>
  <c r="BP792" i="1"/>
  <c r="BQ792" i="1" s="1"/>
  <c r="BP760" i="1"/>
  <c r="BQ760" i="1" s="1"/>
  <c r="BP586" i="1"/>
  <c r="BQ586" i="1" s="1"/>
  <c r="BP138" i="1"/>
  <c r="BQ138" i="1" s="1"/>
  <c r="BP279" i="1"/>
  <c r="BQ279" i="1" s="1"/>
  <c r="BP336" i="1"/>
  <c r="BQ336" i="1" s="1"/>
  <c r="BP247" i="1"/>
  <c r="BQ247" i="1" s="1"/>
  <c r="BP561" i="1"/>
  <c r="BQ561" i="1" s="1"/>
  <c r="BP223" i="1"/>
  <c r="BQ223" i="1" s="1"/>
  <c r="BP967" i="1"/>
  <c r="BQ967" i="1" s="1"/>
  <c r="BP491" i="1"/>
  <c r="BQ491" i="1" s="1"/>
  <c r="BP658" i="1"/>
  <c r="BQ658" i="1" s="1"/>
  <c r="BP514" i="1"/>
  <c r="BQ514" i="1" s="1"/>
  <c r="BP387" i="1"/>
  <c r="BQ387" i="1" s="1"/>
  <c r="BP457" i="1"/>
  <c r="BQ457" i="1" s="1"/>
  <c r="BP762" i="1"/>
  <c r="BQ762" i="1" s="1"/>
  <c r="BP195" i="1"/>
  <c r="BQ195" i="1" s="1"/>
  <c r="BP594" i="1"/>
  <c r="BQ594" i="1" s="1"/>
  <c r="BP606" i="1"/>
  <c r="BQ606" i="1" s="1"/>
  <c r="BP504" i="1"/>
  <c r="BQ504" i="1" s="1"/>
  <c r="BP985" i="1"/>
  <c r="BQ985" i="1" s="1"/>
  <c r="BP777" i="1"/>
  <c r="BQ777" i="1" s="1"/>
  <c r="BP534" i="1"/>
  <c r="BQ534" i="1" s="1"/>
  <c r="BP808" i="1"/>
  <c r="BQ808" i="1" s="1"/>
  <c r="BP421" i="1"/>
  <c r="BQ421" i="1" s="1"/>
  <c r="BP652" i="1"/>
  <c r="BQ652" i="1" s="1"/>
  <c r="BP614" i="1"/>
  <c r="BQ614" i="1" s="1"/>
  <c r="BP975" i="1"/>
  <c r="BQ975" i="1" s="1"/>
  <c r="BP925" i="1"/>
  <c r="BQ925" i="1" s="1"/>
  <c r="BP571" i="1"/>
  <c r="BQ571" i="1" s="1"/>
  <c r="BP695" i="1"/>
  <c r="BQ695" i="1" s="1"/>
  <c r="BP217" i="1"/>
  <c r="BQ217" i="1" s="1"/>
  <c r="BP351" i="1"/>
  <c r="BQ351" i="1" s="1"/>
  <c r="BP924" i="1"/>
  <c r="BQ924" i="1" s="1"/>
  <c r="BP995" i="1"/>
  <c r="BQ995" i="1" s="1"/>
  <c r="BP284" i="1"/>
  <c r="BQ284" i="1" s="1"/>
  <c r="BP570" i="1"/>
  <c r="BQ570" i="1" s="1"/>
  <c r="BP424" i="1"/>
  <c r="BQ424" i="1" s="1"/>
  <c r="BP437" i="1"/>
  <c r="BQ437" i="1" s="1"/>
  <c r="BP511" i="1"/>
  <c r="BQ511" i="1" s="1"/>
  <c r="BP581" i="1"/>
  <c r="BQ581" i="1" s="1"/>
  <c r="BP472" i="1"/>
  <c r="BQ472" i="1" s="1"/>
  <c r="BP639" i="1"/>
  <c r="BQ639" i="1" s="1"/>
  <c r="BP165" i="1"/>
  <c r="BQ165" i="1" s="1"/>
  <c r="BP950" i="1"/>
  <c r="BQ950" i="1" s="1"/>
  <c r="BP832" i="1"/>
  <c r="BQ832" i="1" s="1"/>
  <c r="BP722" i="1"/>
  <c r="BQ722" i="1" s="1"/>
  <c r="BP164" i="1"/>
  <c r="BQ164" i="1" s="1"/>
  <c r="BP171" i="1"/>
  <c r="BQ171" i="1" s="1"/>
  <c r="BP68" i="1"/>
  <c r="BQ68" i="1" s="1"/>
  <c r="BP913" i="1"/>
  <c r="BQ913" i="1" s="1"/>
  <c r="BP666" i="1"/>
  <c r="BQ666" i="1" s="1"/>
  <c r="BP394" i="1"/>
  <c r="BQ394" i="1" s="1"/>
  <c r="BP272" i="1"/>
  <c r="BQ272" i="1" s="1"/>
  <c r="BP766" i="1"/>
  <c r="BQ766" i="1" s="1"/>
  <c r="BP200" i="1"/>
  <c r="BQ200" i="1" s="1"/>
  <c r="BP455" i="1"/>
  <c r="BQ455" i="1" s="1"/>
  <c r="BP838" i="1"/>
  <c r="BQ838" i="1" s="1"/>
  <c r="BP481" i="1"/>
  <c r="BQ481" i="1" s="1"/>
  <c r="BP565" i="1"/>
  <c r="BQ565" i="1" s="1"/>
  <c r="BP34" i="1"/>
  <c r="BQ34" i="1" s="1"/>
  <c r="BP39" i="1"/>
  <c r="BQ39" i="1" s="1"/>
  <c r="BP13" i="1"/>
  <c r="BQ13" i="1" s="1"/>
  <c r="BP62" i="1"/>
  <c r="BQ62" i="1" s="1"/>
  <c r="BP26" i="1"/>
  <c r="BQ26" i="1" s="1"/>
  <c r="BP287" i="1"/>
  <c r="BQ287" i="1" s="1"/>
  <c r="BP453" i="1"/>
  <c r="BQ453" i="1" s="1"/>
  <c r="BP192" i="1"/>
  <c r="BQ192" i="1" s="1"/>
  <c r="BP153" i="1"/>
  <c r="BQ153" i="1" s="1"/>
  <c r="BP859" i="1"/>
  <c r="BQ859" i="1" s="1"/>
  <c r="BP871" i="1"/>
  <c r="BQ871" i="1" s="1"/>
  <c r="BP286" i="1"/>
  <c r="BQ286" i="1" s="1"/>
  <c r="BP884" i="1"/>
  <c r="BQ884" i="1" s="1"/>
  <c r="BP159" i="1"/>
  <c r="BQ159" i="1" s="1"/>
  <c r="BP911" i="1"/>
  <c r="BQ911" i="1" s="1"/>
  <c r="BP496" i="1"/>
  <c r="BQ496" i="1" s="1"/>
  <c r="BP411" i="1"/>
  <c r="BQ411" i="1" s="1"/>
  <c r="BP526" i="1"/>
  <c r="BQ526" i="1" s="1"/>
  <c r="BP371" i="1"/>
  <c r="BQ371" i="1" s="1"/>
  <c r="BP76" i="1"/>
  <c r="BQ76" i="1" s="1"/>
  <c r="BP592" i="1"/>
  <c r="BQ592" i="1" s="1"/>
  <c r="BP671" i="1"/>
  <c r="BQ671" i="1" s="1"/>
  <c r="BP412" i="1"/>
  <c r="BQ412" i="1" s="1"/>
  <c r="BP579" i="1"/>
  <c r="BQ579" i="1" s="1"/>
  <c r="BP355" i="1"/>
  <c r="BQ355" i="1" s="1"/>
  <c r="BP436" i="1"/>
  <c r="BQ436" i="1" s="1"/>
  <c r="BP916" i="1"/>
  <c r="BQ916" i="1" s="1"/>
  <c r="BP633" i="1"/>
  <c r="BQ633" i="1" s="1"/>
  <c r="BP929" i="1"/>
  <c r="BQ929" i="1" s="1"/>
  <c r="BP611" i="1"/>
  <c r="BQ611" i="1" s="1"/>
  <c r="BP638" i="1"/>
  <c r="BQ638" i="1" s="1"/>
  <c r="BP462" i="1"/>
  <c r="BQ462" i="1" s="1"/>
  <c r="BP585" i="1"/>
  <c r="BQ585" i="1" s="1"/>
  <c r="BP689" i="1"/>
  <c r="BQ689" i="1" s="1"/>
  <c r="BP908" i="1"/>
  <c r="BQ908" i="1" s="1"/>
  <c r="BP903" i="1"/>
  <c r="BQ903" i="1" s="1"/>
  <c r="BP389" i="1"/>
  <c r="BQ389" i="1" s="1"/>
  <c r="BP160" i="1"/>
  <c r="BQ160" i="1" s="1"/>
  <c r="BP506" i="1"/>
  <c r="BQ506" i="1" s="1"/>
  <c r="BP535" i="1"/>
  <c r="BQ535" i="1" s="1"/>
  <c r="BP261" i="1"/>
  <c r="BQ261" i="1" s="1"/>
  <c r="BP30" i="1"/>
  <c r="BQ30" i="1" s="1"/>
  <c r="BP827" i="1"/>
  <c r="BQ827" i="1" s="1"/>
  <c r="BP515" i="1"/>
  <c r="BQ515" i="1" s="1"/>
  <c r="BP130" i="1"/>
  <c r="BQ130" i="1" s="1"/>
  <c r="BP681" i="1"/>
  <c r="BQ681" i="1" s="1"/>
  <c r="BP117" i="1"/>
  <c r="BQ117" i="1" s="1"/>
  <c r="BP141" i="1"/>
  <c r="BQ141" i="1" s="1"/>
  <c r="BP984" i="1"/>
  <c r="BQ984" i="1" s="1"/>
  <c r="BP848" i="1"/>
  <c r="BQ848" i="1" s="1"/>
  <c r="BP378" i="1"/>
  <c r="BQ378" i="1" s="1"/>
  <c r="BP997" i="1"/>
  <c r="BQ997" i="1" s="1"/>
  <c r="BP568" i="1"/>
  <c r="BQ568" i="1" s="1"/>
  <c r="BP676" i="1"/>
  <c r="BQ676" i="1" s="1"/>
  <c r="BP784" i="1"/>
  <c r="BQ784" i="1" s="1"/>
  <c r="BP660" i="1"/>
  <c r="BQ660" i="1" s="1"/>
  <c r="BP113" i="1"/>
  <c r="BQ113" i="1" s="1"/>
  <c r="BP413" i="1"/>
  <c r="BQ413" i="1" s="1"/>
  <c r="BP764" i="1"/>
  <c r="BQ764" i="1" s="1"/>
  <c r="BP844" i="1"/>
  <c r="BQ844" i="1" s="1"/>
  <c r="BP845" i="1"/>
  <c r="BQ845" i="1" s="1"/>
  <c r="BP516" i="1"/>
  <c r="BQ516" i="1" s="1"/>
  <c r="BP111" i="1"/>
  <c r="BQ111" i="1" s="1"/>
  <c r="BP294" i="1"/>
  <c r="BQ294" i="1" s="1"/>
  <c r="BP907" i="1"/>
  <c r="BQ907" i="1" s="1"/>
  <c r="BP493" i="1"/>
  <c r="BQ493" i="1" s="1"/>
  <c r="BP674" i="1"/>
  <c r="BQ674" i="1" s="1"/>
  <c r="BP288" i="1"/>
  <c r="BQ288" i="1" s="1"/>
  <c r="BP77" i="1"/>
  <c r="BQ77" i="1" s="1"/>
  <c r="BP191" i="1"/>
  <c r="BQ191" i="1" s="1"/>
  <c r="BP185" i="1"/>
  <c r="BQ185" i="1" s="1"/>
  <c r="BP174" i="1"/>
  <c r="BQ174" i="1" s="1"/>
  <c r="BP330" i="1"/>
  <c r="BQ330" i="1" s="1"/>
  <c r="BP763" i="1"/>
  <c r="BQ763" i="1" s="1"/>
  <c r="BP456" i="1"/>
  <c r="BQ456" i="1" s="1"/>
  <c r="BP146" i="1"/>
  <c r="BQ146" i="1" s="1"/>
  <c r="BP282" i="1"/>
  <c r="BQ282" i="1" s="1"/>
  <c r="BP775" i="1"/>
  <c r="BQ775" i="1" s="1"/>
  <c r="BP79" i="1"/>
  <c r="BQ79" i="1" s="1"/>
  <c r="BP789" i="1"/>
  <c r="BQ789" i="1" s="1"/>
  <c r="BP846" i="1"/>
  <c r="BQ846" i="1" s="1"/>
  <c r="BP499" i="1"/>
  <c r="BQ499" i="1" s="1"/>
  <c r="BP601" i="1"/>
  <c r="BQ601" i="1" s="1"/>
  <c r="BP92" i="1"/>
  <c r="BQ92" i="1" s="1"/>
  <c r="BP73" i="1"/>
  <c r="BQ73" i="1" s="1"/>
  <c r="BP851" i="1"/>
  <c r="BQ851" i="1" s="1"/>
  <c r="BP500" i="1"/>
  <c r="BQ500" i="1" s="1"/>
  <c r="BP980" i="1"/>
  <c r="BQ980" i="1" s="1"/>
  <c r="BP398" i="1"/>
  <c r="BQ398" i="1" s="1"/>
  <c r="BP737" i="1"/>
  <c r="BQ737" i="1" s="1"/>
  <c r="BP72" i="1"/>
  <c r="BQ72" i="1" s="1"/>
  <c r="BP267" i="1"/>
  <c r="BQ267" i="1" s="1"/>
  <c r="BP236" i="1"/>
  <c r="BQ236" i="1" s="1"/>
  <c r="BP648" i="1"/>
  <c r="BQ648" i="1" s="1"/>
  <c r="BP482" i="1"/>
  <c r="BQ482" i="1" s="1"/>
  <c r="BP815" i="1"/>
  <c r="BQ815" i="1" s="1"/>
  <c r="BP531" i="1"/>
  <c r="BQ531" i="1" s="1"/>
  <c r="BP260" i="1"/>
  <c r="BQ260" i="1" s="1"/>
  <c r="BP729" i="1"/>
  <c r="BQ729" i="1" s="1"/>
  <c r="BP527" i="1"/>
  <c r="BQ527" i="1" s="1"/>
  <c r="BP559" i="1"/>
  <c r="BQ559" i="1" s="1"/>
  <c r="BP353" i="1"/>
  <c r="BQ353" i="1" s="1"/>
  <c r="BP692" i="1"/>
  <c r="BQ692" i="1" s="1"/>
  <c r="BP362" i="1"/>
  <c r="BQ362" i="1" s="1"/>
  <c r="BP883" i="1"/>
  <c r="BQ883" i="1" s="1"/>
  <c r="BP350" i="1"/>
  <c r="BQ350" i="1" s="1"/>
  <c r="BP817" i="1"/>
  <c r="BQ817" i="1" s="1"/>
  <c r="BP213" i="1"/>
  <c r="BQ213" i="1" s="1"/>
  <c r="BP618" i="1"/>
  <c r="BQ618" i="1" s="1"/>
  <c r="BP469" i="1"/>
  <c r="BQ469" i="1" s="1"/>
  <c r="BP983" i="1"/>
  <c r="BQ983" i="1" s="1"/>
  <c r="BP391" i="1"/>
  <c r="BQ391" i="1" s="1"/>
  <c r="BP682" i="1"/>
  <c r="BQ682" i="1" s="1"/>
  <c r="BP379" i="1"/>
  <c r="BQ379" i="1" s="1"/>
  <c r="BP656" i="1"/>
  <c r="BQ656" i="1" s="1"/>
  <c r="BP82" i="1"/>
  <c r="BQ82" i="1" s="1"/>
  <c r="BP277" i="1"/>
  <c r="BQ277" i="1" s="1"/>
  <c r="BP460" i="1"/>
  <c r="BQ460" i="1" s="1"/>
  <c r="BP778" i="1"/>
  <c r="BQ778" i="1" s="1"/>
  <c r="BP132" i="1"/>
  <c r="BQ132" i="1" s="1"/>
  <c r="BP574" i="1"/>
  <c r="BQ574" i="1" s="1"/>
  <c r="BP895" i="1"/>
  <c r="BQ895" i="1" s="1"/>
  <c r="BP933" i="1"/>
  <c r="BQ933" i="1" s="1"/>
  <c r="BP906" i="1"/>
  <c r="BQ906" i="1" s="1"/>
  <c r="BP731" i="1"/>
  <c r="BQ731" i="1" s="1"/>
  <c r="BP419" i="1"/>
  <c r="BQ419" i="1" s="1"/>
  <c r="BP203" i="1"/>
  <c r="BQ203" i="1" s="1"/>
  <c r="BP584" i="1"/>
  <c r="BQ584" i="1" s="1"/>
  <c r="BP144" i="1"/>
  <c r="BQ144" i="1" s="1"/>
  <c r="BP700" i="1"/>
  <c r="BQ700" i="1" s="1"/>
  <c r="BP300" i="1"/>
  <c r="BQ300" i="1" s="1"/>
  <c r="BP315" i="1"/>
  <c r="BQ315" i="1" s="1"/>
  <c r="BP145" i="1"/>
  <c r="BQ145" i="1" s="1"/>
  <c r="BP458" i="1"/>
  <c r="BQ458" i="1" s="1"/>
  <c r="BP289" i="1"/>
  <c r="BQ289" i="1" s="1"/>
  <c r="BP151" i="1"/>
  <c r="BQ151" i="1" s="1"/>
  <c r="BP357" i="1"/>
  <c r="BQ357" i="1" s="1"/>
  <c r="BP432" i="1"/>
  <c r="BQ432" i="1" s="1"/>
  <c r="BP717" i="1"/>
  <c r="BQ717" i="1" s="1"/>
  <c r="BP536" i="1"/>
  <c r="BQ536" i="1" s="1"/>
  <c r="BP356" i="1"/>
  <c r="BQ356" i="1" s="1"/>
  <c r="BP172" i="1"/>
  <c r="BQ172" i="1" s="1"/>
  <c r="BP202" i="1"/>
  <c r="BQ202" i="1" s="1"/>
  <c r="BP256" i="1"/>
  <c r="BQ256" i="1" s="1"/>
  <c r="BP169" i="1"/>
  <c r="BQ169" i="1" s="1"/>
  <c r="BP231" i="1"/>
  <c r="BQ231" i="1" s="1"/>
  <c r="BP818" i="1"/>
  <c r="BQ818" i="1" s="1"/>
  <c r="BP685" i="1"/>
  <c r="BQ685" i="1" s="1"/>
  <c r="BP641" i="1"/>
  <c r="BQ641" i="1" s="1"/>
  <c r="BP265" i="1"/>
  <c r="BQ265" i="1" s="1"/>
  <c r="BP107" i="1"/>
  <c r="BQ107" i="1" s="1"/>
  <c r="BP345" i="1"/>
  <c r="BQ345" i="1" s="1"/>
  <c r="BP228" i="1"/>
  <c r="BQ228" i="1" s="1"/>
  <c r="BP934" i="1"/>
  <c r="BQ934" i="1" s="1"/>
  <c r="BP487" i="1"/>
  <c r="BQ487" i="1" s="1"/>
  <c r="BP684" i="1"/>
  <c r="BQ684" i="1" s="1"/>
  <c r="BP375" i="1"/>
  <c r="BQ375" i="1" s="1"/>
  <c r="BP442" i="1"/>
  <c r="BQ442" i="1" s="1"/>
  <c r="BP959" i="1"/>
  <c r="BQ959" i="1" s="1"/>
  <c r="BP427" i="1"/>
  <c r="BQ427" i="1" s="1"/>
  <c r="BP694" i="1"/>
  <c r="BQ694" i="1" s="1"/>
  <c r="BP602" i="1"/>
  <c r="BQ602" i="1" s="1"/>
  <c r="BP309" i="1"/>
  <c r="BQ309" i="1" s="1"/>
  <c r="BP667" i="1"/>
  <c r="BQ667" i="1" s="1"/>
  <c r="BP761" i="1"/>
  <c r="BQ761" i="1" s="1"/>
  <c r="BP604" i="1"/>
  <c r="BQ604" i="1" s="1"/>
  <c r="BP972" i="1"/>
  <c r="BQ972" i="1" s="1"/>
  <c r="BP402" i="1"/>
  <c r="BQ402" i="1" s="1"/>
  <c r="BP41" i="1"/>
  <c r="BQ41" i="1" s="1"/>
  <c r="BP54" i="1"/>
  <c r="BQ54" i="1" s="1"/>
  <c r="BP10" i="1"/>
  <c r="BQ10" i="1" s="1"/>
  <c r="BP11" i="1"/>
  <c r="BQ11" i="1" s="1"/>
  <c r="BP53" i="1"/>
  <c r="BQ53" i="1" s="1"/>
  <c r="BP51" i="1"/>
  <c r="BQ51" i="1" s="1"/>
  <c r="BP161" i="1"/>
  <c r="BQ161" i="1" s="1"/>
  <c r="BP893" i="1"/>
  <c r="BQ893" i="1" s="1"/>
  <c r="BP325" i="1"/>
  <c r="BQ325" i="1" s="1"/>
  <c r="BP490" i="1"/>
  <c r="BQ490" i="1" s="1"/>
  <c r="BP704" i="1"/>
  <c r="BQ704" i="1" s="1"/>
  <c r="BP74" i="1"/>
  <c r="BQ74" i="1" s="1"/>
  <c r="BP255" i="1"/>
  <c r="BQ255" i="1" s="1"/>
  <c r="BP898" i="1"/>
  <c r="BQ898" i="1" s="1"/>
  <c r="BP275" i="1"/>
  <c r="BQ275" i="1" s="1"/>
  <c r="BP320" i="1"/>
  <c r="BQ320" i="1" s="1"/>
  <c r="BP957" i="1"/>
  <c r="BQ957" i="1" s="1"/>
  <c r="BP931" i="1"/>
  <c r="BQ931" i="1" s="1"/>
  <c r="BP954" i="1"/>
  <c r="BQ954" i="1" s="1"/>
  <c r="BP523" i="1"/>
  <c r="BQ523" i="1" s="1"/>
  <c r="BP187" i="1"/>
  <c r="BQ187" i="1" s="1"/>
  <c r="BP103" i="1"/>
  <c r="BQ103" i="1" s="1"/>
  <c r="BP162" i="1"/>
  <c r="BQ162" i="1" s="1"/>
  <c r="BP965" i="1"/>
  <c r="BQ965" i="1" s="1"/>
  <c r="BP501" i="1"/>
  <c r="BQ501" i="1" s="1"/>
  <c r="BP892" i="1"/>
  <c r="BQ892" i="1" s="1"/>
  <c r="BP621" i="1"/>
  <c r="BQ621" i="1" s="1"/>
  <c r="BP661" i="1"/>
  <c r="BQ661" i="1" s="1"/>
  <c r="BP596" i="1"/>
  <c r="BQ596" i="1" s="1"/>
  <c r="BP429" i="1"/>
  <c r="BQ429" i="1" s="1"/>
  <c r="BP860" i="1"/>
  <c r="BQ860" i="1" s="1"/>
  <c r="BP866" i="1"/>
  <c r="BQ866" i="1" s="1"/>
  <c r="BP873" i="1"/>
  <c r="BQ873" i="1" s="1"/>
  <c r="BP468" i="1"/>
  <c r="BQ468" i="1" s="1"/>
  <c r="BP617" i="1"/>
  <c r="BQ617" i="1" s="1"/>
  <c r="BP428" i="1"/>
  <c r="BQ428" i="1" s="1"/>
  <c r="BP393" i="1"/>
  <c r="BQ393" i="1" s="1"/>
  <c r="BP215" i="1"/>
  <c r="BQ215" i="1" s="1"/>
  <c r="BP795" i="1"/>
  <c r="BQ795" i="1" s="1"/>
  <c r="BP856" i="1"/>
  <c r="BQ856" i="1" s="1"/>
  <c r="BP135" i="1"/>
  <c r="BQ135" i="1" s="1"/>
  <c r="BP2" i="1"/>
  <c r="BQ2" i="1" s="1"/>
  <c r="BP480" i="1"/>
  <c r="BQ480" i="1" s="1"/>
  <c r="BP157" i="1"/>
  <c r="BQ157" i="1" s="1"/>
  <c r="BP298" i="1"/>
  <c r="BQ298" i="1" s="1"/>
  <c r="BP81" i="1"/>
  <c r="BQ81" i="1" s="1"/>
  <c r="BP836" i="1"/>
  <c r="BQ836" i="1" s="1"/>
  <c r="BP711" i="1"/>
  <c r="BQ711" i="1" s="1"/>
  <c r="BP465" i="1"/>
  <c r="BQ465" i="1" s="1"/>
  <c r="BP862" i="1"/>
  <c r="BQ862" i="1" s="1"/>
  <c r="BP89" i="1"/>
  <c r="BQ89" i="1" s="1"/>
  <c r="BP971" i="1"/>
  <c r="BQ971" i="1" s="1"/>
  <c r="BP189" i="1"/>
  <c r="BQ189" i="1" s="1"/>
  <c r="BP642" i="1"/>
  <c r="BQ642" i="1" s="1"/>
  <c r="BP686" i="1"/>
  <c r="BQ686" i="1" s="1"/>
  <c r="BP926" i="1"/>
  <c r="BQ926" i="1" s="1"/>
  <c r="BP102" i="1"/>
  <c r="BQ102" i="1" s="1"/>
  <c r="BP470" i="1"/>
  <c r="BQ470" i="1" s="1"/>
  <c r="BP714" i="1"/>
  <c r="BQ714" i="1" s="1"/>
  <c r="BP813" i="1"/>
  <c r="BQ813" i="1" s="1"/>
  <c r="BP940" i="1"/>
  <c r="BQ940" i="1" s="1"/>
  <c r="BP227" i="1"/>
  <c r="BQ227" i="1" s="1"/>
  <c r="BP196" i="1"/>
  <c r="BQ196" i="1" s="1"/>
  <c r="BP361" i="1"/>
  <c r="BQ361" i="1" s="1"/>
  <c r="BP964" i="1"/>
  <c r="BQ964" i="1" s="1"/>
  <c r="BP629" i="1"/>
  <c r="BQ629" i="1" s="1"/>
  <c r="BP431" i="1"/>
  <c r="BQ431" i="1" s="1"/>
  <c r="BP238" i="1"/>
  <c r="BQ238" i="1" s="1"/>
  <c r="BP543" i="1"/>
  <c r="BQ543" i="1" s="1"/>
  <c r="BP746" i="1"/>
  <c r="BQ746" i="1" s="1"/>
  <c r="BP537" i="1"/>
  <c r="BQ537" i="1" s="1"/>
  <c r="BP970" i="1"/>
  <c r="BQ970" i="1" s="1"/>
  <c r="BP109" i="1"/>
  <c r="BQ109" i="1" s="1"/>
  <c r="BP226" i="1"/>
  <c r="BQ226" i="1" s="1"/>
  <c r="BP397" i="1"/>
  <c r="BQ397" i="1" s="1"/>
  <c r="BP918" i="1"/>
  <c r="BQ918" i="1" s="1"/>
  <c r="BP887" i="1"/>
  <c r="BQ887" i="1" s="1"/>
  <c r="BP735" i="1"/>
  <c r="BQ735" i="1" s="1"/>
  <c r="BP450" i="1"/>
  <c r="BQ450" i="1" s="1"/>
  <c r="BP757" i="1"/>
  <c r="BQ757" i="1" s="1"/>
  <c r="BP464" i="1"/>
  <c r="BQ464" i="1" s="1"/>
  <c r="BP680" i="1"/>
  <c r="BQ680" i="1" s="1"/>
  <c r="BP886" i="1"/>
  <c r="BQ886" i="1" s="1"/>
  <c r="BP136" i="1"/>
  <c r="BQ136" i="1" s="1"/>
  <c r="BP733" i="1"/>
  <c r="BQ733" i="1" s="1"/>
  <c r="BP218" i="1"/>
  <c r="BQ218" i="1" s="1"/>
  <c r="BP958" i="1"/>
  <c r="BQ958" i="1" s="1"/>
  <c r="BP646" i="1"/>
  <c r="BQ646" i="1" s="1"/>
  <c r="BP969" i="1"/>
  <c r="BQ969" i="1" s="1"/>
  <c r="BP407" i="1"/>
  <c r="BQ407" i="1" s="1"/>
  <c r="BP342" i="1"/>
  <c r="BQ342" i="1" s="1"/>
  <c r="BR341" i="1" l="1"/>
  <c r="BR350" i="1"/>
  <c r="BR390" i="1"/>
  <c r="BR304" i="1"/>
  <c r="BR706" i="1"/>
  <c r="BR843" i="1"/>
  <c r="BR73" i="1"/>
  <c r="BR208" i="1"/>
  <c r="BR657" i="1"/>
  <c r="BR520" i="1"/>
  <c r="BR124" i="1"/>
  <c r="BR3" i="1"/>
  <c r="BR708" i="1"/>
  <c r="BR703" i="1"/>
  <c r="BR69" i="1"/>
  <c r="BR48" i="1"/>
  <c r="BR518" i="1"/>
  <c r="BR802" i="1"/>
  <c r="BR770" i="1"/>
  <c r="BR487" i="1"/>
  <c r="BR254" i="1"/>
  <c r="BR831" i="1"/>
  <c r="BR506" i="1"/>
  <c r="BR834" i="1"/>
  <c r="BR488" i="1"/>
  <c r="BR774" i="1"/>
  <c r="BR105" i="1"/>
  <c r="BR707" i="1"/>
  <c r="BR474" i="1"/>
  <c r="BR72" i="1"/>
  <c r="BR805" i="1"/>
  <c r="BR49" i="1"/>
  <c r="BR52" i="1"/>
  <c r="BR970" i="1"/>
  <c r="BR589" i="1"/>
  <c r="BR592" i="1"/>
  <c r="BR484" i="1"/>
  <c r="BR23" i="1"/>
  <c r="BR903" i="1"/>
  <c r="BR675" i="1"/>
  <c r="BR615" i="1"/>
  <c r="BR382" i="1"/>
  <c r="BR908" i="1"/>
  <c r="BR516" i="1"/>
  <c r="BR351" i="1"/>
  <c r="BR182" i="1"/>
  <c r="BR695" i="1"/>
  <c r="BR434" i="1"/>
  <c r="BR143" i="1"/>
  <c r="BR930" i="1"/>
  <c r="BR559" i="1"/>
  <c r="BR628" i="1"/>
  <c r="BR851" i="1"/>
  <c r="BR602" i="1"/>
  <c r="BR43" i="1"/>
  <c r="BR625" i="1"/>
  <c r="BR639" i="1"/>
  <c r="BR528" i="1"/>
  <c r="BR773" i="1"/>
  <c r="BR963" i="1"/>
  <c r="BR378" i="1"/>
  <c r="BR479" i="1"/>
  <c r="BR310" i="1"/>
  <c r="BR129" i="1"/>
  <c r="BR546" i="1"/>
  <c r="BR526" i="1"/>
  <c r="BR281" i="1"/>
  <c r="BR742" i="1"/>
  <c r="BR440" i="1"/>
  <c r="BR891" i="1"/>
  <c r="BR558" i="1"/>
  <c r="BR638" i="1"/>
  <c r="BR338" i="1"/>
  <c r="BR595" i="1"/>
  <c r="BR521" i="1"/>
  <c r="BR979" i="1"/>
  <c r="BR641" i="1"/>
  <c r="BR344" i="1"/>
  <c r="BR852" i="1"/>
  <c r="BR715" i="1"/>
  <c r="BR260" i="1"/>
  <c r="BR139" i="1"/>
  <c r="BR900" i="1"/>
  <c r="BR911" i="1"/>
  <c r="BR184" i="1"/>
  <c r="BR577" i="1"/>
  <c r="BR860" i="1"/>
  <c r="BR279" i="1"/>
  <c r="BR132" i="1"/>
  <c r="BR11" i="1"/>
  <c r="BR747" i="1"/>
  <c r="BR944" i="1"/>
  <c r="BR171" i="1"/>
  <c r="BR986" i="1"/>
  <c r="BR762" i="1"/>
  <c r="BR775" i="1"/>
  <c r="BR514" i="1"/>
  <c r="BR422" i="1"/>
  <c r="BR205" i="1"/>
  <c r="BR629" i="1"/>
  <c r="BR336" i="1"/>
  <c r="BR674" i="1"/>
  <c r="BR808" i="1"/>
  <c r="BR35" i="1"/>
  <c r="BR128" i="1"/>
  <c r="BR396" i="1"/>
  <c r="BR232" i="1"/>
  <c r="BR7" i="1"/>
  <c r="BR603" i="1"/>
  <c r="BR481" i="1"/>
  <c r="BR305" i="1"/>
  <c r="BR736" i="1"/>
  <c r="BR989" i="1"/>
  <c r="BR306" i="1"/>
  <c r="BR214" i="1"/>
  <c r="BR460" i="1"/>
  <c r="BR466" i="1"/>
  <c r="BR96" i="1"/>
  <c r="BR566" i="1"/>
  <c r="BR467" i="1"/>
  <c r="BR925" i="1"/>
  <c r="BR513" i="1"/>
  <c r="BR856" i="1"/>
  <c r="BR10" i="1"/>
  <c r="BR719" i="1"/>
  <c r="BR483" i="1"/>
  <c r="BR878" i="1"/>
  <c r="BR738" i="1"/>
  <c r="BR186" i="1"/>
  <c r="BR672" i="1"/>
  <c r="BR832" i="1"/>
  <c r="BR958" i="1"/>
  <c r="BR1000" i="1"/>
  <c r="BR200" i="1"/>
  <c r="BR619" i="1"/>
  <c r="BR411" i="1"/>
  <c r="BR458" i="1"/>
  <c r="BR797" i="1"/>
  <c r="BR114" i="1"/>
  <c r="BR289" i="1"/>
  <c r="BR968" i="1"/>
  <c r="BR93" i="1"/>
  <c r="BR100" i="1"/>
  <c r="BR643" i="1"/>
  <c r="BR273" i="1"/>
  <c r="BR491" i="1"/>
  <c r="BR886" i="1"/>
  <c r="BR750" i="1"/>
  <c r="BR330" i="1"/>
  <c r="BR194" i="1"/>
  <c r="BR58" i="1"/>
  <c r="BR448" i="1"/>
  <c r="BR119" i="1"/>
  <c r="BR614" i="1"/>
  <c r="BR542" i="1"/>
  <c r="BR406" i="1"/>
  <c r="BR533" i="1"/>
  <c r="BR397" i="1"/>
  <c r="BR928" i="1"/>
  <c r="BR975" i="1"/>
  <c r="BR839" i="1"/>
  <c r="BR767" i="1"/>
  <c r="BR618" i="1"/>
  <c r="BR678" i="1"/>
  <c r="BR329" i="1"/>
  <c r="BR442" i="1"/>
  <c r="BR370" i="1"/>
  <c r="BR622" i="1"/>
  <c r="BR486" i="1"/>
  <c r="BR570" i="1"/>
  <c r="BR634" i="1"/>
  <c r="BR33" i="1"/>
  <c r="BR872" i="1"/>
  <c r="BR61" i="1"/>
  <c r="BR716" i="1"/>
  <c r="BR949" i="1"/>
  <c r="BR882" i="1"/>
  <c r="BR636" i="1"/>
  <c r="BR527" i="1"/>
  <c r="BR391" i="1"/>
  <c r="BR319" i="1"/>
  <c r="BR565" i="1"/>
  <c r="BR357" i="1"/>
  <c r="BR710" i="1"/>
  <c r="BR107" i="1"/>
  <c r="BR505" i="1"/>
  <c r="BR844" i="1"/>
  <c r="BR9" i="1"/>
  <c r="BR756" i="1"/>
  <c r="BR402" i="1"/>
  <c r="BR690" i="1"/>
  <c r="BR408" i="1"/>
  <c r="BR813" i="1"/>
  <c r="BR272" i="1"/>
  <c r="BR940" i="1"/>
  <c r="BR136" i="1"/>
  <c r="BR748" i="1"/>
  <c r="BR64" i="1"/>
  <c r="BR662" i="1"/>
  <c r="BR388" i="1"/>
  <c r="BR217" i="1"/>
  <c r="BR252" i="1"/>
  <c r="BR959" i="1"/>
  <c r="BR180" i="1"/>
  <c r="BR823" i="1"/>
  <c r="BR44" i="1"/>
  <c r="BR870" i="1"/>
  <c r="BR267" i="1"/>
  <c r="BR734" i="1"/>
  <c r="BR131" i="1"/>
  <c r="BR561" i="1"/>
  <c r="BR2" i="1"/>
  <c r="BR201" i="1"/>
  <c r="BR725" i="1"/>
  <c r="BR613" i="1"/>
  <c r="BR482" i="1"/>
  <c r="BR757" i="1"/>
  <c r="BR410" i="1"/>
  <c r="BR733" i="1"/>
  <c r="BR274" i="1"/>
  <c r="BR836" i="1"/>
  <c r="BR280" i="1"/>
  <c r="BR962" i="1"/>
  <c r="BR144" i="1"/>
  <c r="BR560" i="1"/>
  <c r="BR8" i="1"/>
  <c r="BR893" i="1"/>
  <c r="BR575" i="1"/>
  <c r="BR612" i="1"/>
  <c r="BR476" i="1"/>
  <c r="BR238" i="1"/>
  <c r="BR921" i="1"/>
  <c r="BR102" i="1"/>
  <c r="BR849" i="1"/>
  <c r="BR30" i="1"/>
  <c r="BR713" i="1"/>
  <c r="BR477" i="1"/>
  <c r="BR760" i="1"/>
  <c r="BR21" i="1"/>
  <c r="BR608" i="1"/>
  <c r="BR348" i="1"/>
  <c r="BR991" i="1"/>
  <c r="BR212" i="1"/>
  <c r="BR919" i="1"/>
  <c r="BR140" i="1"/>
  <c r="BR966" i="1"/>
  <c r="BR363" i="1"/>
  <c r="BR830" i="1"/>
  <c r="BR227" i="1"/>
  <c r="BR758" i="1"/>
  <c r="BR155" i="1"/>
  <c r="BR604" i="1"/>
  <c r="BR19" i="1"/>
  <c r="BR202" i="1"/>
  <c r="BR169" i="1"/>
  <c r="BR66" i="1"/>
  <c r="BR640" i="1"/>
  <c r="BR392" i="1"/>
  <c r="BR941" i="1"/>
  <c r="BR320" i="1"/>
  <c r="BR947" i="1"/>
  <c r="BR110" i="1"/>
  <c r="BR793" i="1"/>
  <c r="BR557" i="1"/>
  <c r="BR721" i="1"/>
  <c r="BR485" i="1"/>
  <c r="BR536" i="1"/>
  <c r="BR349" i="1"/>
  <c r="BR620" i="1"/>
  <c r="BR356" i="1"/>
  <c r="BR999" i="1"/>
  <c r="BR220" i="1"/>
  <c r="BR863" i="1"/>
  <c r="BR84" i="1"/>
  <c r="BR791" i="1"/>
  <c r="BR12" i="1"/>
  <c r="BR312" i="1"/>
  <c r="BR449" i="1"/>
  <c r="BR176" i="1"/>
  <c r="BR853" i="1"/>
  <c r="BR104" i="1"/>
  <c r="BR980" i="1"/>
  <c r="BR607" i="1"/>
  <c r="BR781" i="1"/>
  <c r="BR151" i="1"/>
  <c r="BR971" i="1"/>
  <c r="BR15" i="1"/>
  <c r="BR835" i="1"/>
  <c r="BR510" i="1"/>
  <c r="BR763" i="1"/>
  <c r="BR438" i="1"/>
  <c r="BR249" i="1"/>
  <c r="BR792" i="1"/>
  <c r="BR53" i="1"/>
  <c r="BR653" i="1"/>
  <c r="BR380" i="1"/>
  <c r="BR532" i="1"/>
  <c r="BR308" i="1"/>
  <c r="BR951" i="1"/>
  <c r="BR172" i="1"/>
  <c r="BR998" i="1"/>
  <c r="BR395" i="1"/>
  <c r="BR862" i="1"/>
  <c r="BR259" i="1"/>
  <c r="BR726" i="1"/>
  <c r="BR123" i="1"/>
  <c r="BR650" i="1"/>
  <c r="BR51" i="1"/>
  <c r="BR917" i="1"/>
  <c r="BR529" i="1"/>
  <c r="BR81" i="1"/>
  <c r="BR275" i="1"/>
  <c r="BR322" i="1"/>
  <c r="BR185" i="1"/>
  <c r="BR437" i="1"/>
  <c r="BR301" i="1"/>
  <c r="BR229" i="1"/>
  <c r="BR879" i="1"/>
  <c r="BR743" i="1"/>
  <c r="BR578" i="1"/>
  <c r="BR507" i="1"/>
  <c r="BR435" i="1"/>
  <c r="BR355" i="1"/>
  <c r="BR283" i="1"/>
  <c r="BR147" i="1"/>
  <c r="BR884" i="1"/>
  <c r="BR988" i="1"/>
  <c r="BR796" i="1"/>
  <c r="BR868" i="1"/>
  <c r="BR698" i="1"/>
  <c r="BR939" i="1"/>
  <c r="BR867" i="1"/>
  <c r="BR731" i="1"/>
  <c r="BR769" i="1"/>
  <c r="BR621" i="1"/>
  <c r="BR261" i="1"/>
  <c r="BR189" i="1"/>
  <c r="BR196" i="1"/>
  <c r="BR60" i="1"/>
  <c r="BR667" i="1"/>
  <c r="BR531" i="1"/>
  <c r="BR75" i="1"/>
  <c r="BR821" i="1"/>
  <c r="BR540" i="1"/>
  <c r="BR233" i="1"/>
  <c r="BR811" i="1"/>
  <c r="BR739" i="1"/>
  <c r="BR414" i="1"/>
  <c r="BR278" i="1"/>
  <c r="BR405" i="1"/>
  <c r="BR269" i="1"/>
  <c r="BR133" i="1"/>
  <c r="BR800" i="1"/>
  <c r="BR362" i="1"/>
  <c r="BR226" i="1"/>
  <c r="BR154" i="1"/>
  <c r="BR18" i="1"/>
  <c r="BR24" i="1"/>
  <c r="BR765" i="1"/>
  <c r="BR914" i="1"/>
  <c r="BR722" i="1"/>
  <c r="BR929" i="1"/>
  <c r="BR801" i="1"/>
  <c r="BR663" i="1"/>
  <c r="BR429" i="1"/>
  <c r="BR552" i="1"/>
  <c r="BR960" i="1"/>
  <c r="BR221" i="1"/>
  <c r="BR25" i="1"/>
  <c r="BR228" i="1"/>
  <c r="BR871" i="1"/>
  <c r="BR92" i="1"/>
  <c r="BR735" i="1"/>
  <c r="BR635" i="1"/>
  <c r="BR661" i="1"/>
  <c r="BR563" i="1"/>
  <c r="BR234" i="1"/>
  <c r="BR861" i="1"/>
  <c r="BR98" i="1"/>
  <c r="BR901" i="1"/>
  <c r="BR26" i="1"/>
  <c r="BR313" i="1"/>
  <c r="BR352" i="1"/>
  <c r="BR788" i="1"/>
  <c r="BR535" i="1"/>
  <c r="BR933" i="1"/>
  <c r="BR399" i="1"/>
  <c r="BR500" i="1"/>
  <c r="BR263" i="1"/>
  <c r="BR890" i="1"/>
  <c r="BR191" i="1"/>
  <c r="BR652" i="1"/>
  <c r="BR555" i="1"/>
  <c r="BR145" i="1"/>
  <c r="BR419" i="1"/>
  <c r="BR950" i="1"/>
  <c r="BR347" i="1"/>
  <c r="BR814" i="1"/>
  <c r="BR211" i="1"/>
  <c r="BR394" i="1"/>
  <c r="BR480" i="1"/>
  <c r="BR258" i="1"/>
  <c r="BR585" i="1"/>
  <c r="BR122" i="1"/>
  <c r="BR965" i="1"/>
  <c r="BR50" i="1"/>
  <c r="BR584" i="1"/>
  <c r="BR754" i="1"/>
  <c r="BR432" i="1"/>
  <c r="BR473" i="1"/>
  <c r="BR360" i="1"/>
  <c r="BR685" i="1"/>
  <c r="BR224" i="1"/>
  <c r="BR956" i="1"/>
  <c r="BR407" i="1"/>
  <c r="BR553" i="1"/>
  <c r="BR271" i="1"/>
  <c r="BR740" i="1"/>
  <c r="BR135" i="1"/>
  <c r="BR377" i="1"/>
  <c r="BR63" i="1"/>
  <c r="BR564" i="1"/>
  <c r="BR353" i="1"/>
  <c r="BR309" i="1"/>
  <c r="BR912" i="1"/>
  <c r="BR173" i="1"/>
  <c r="BR840" i="1"/>
  <c r="BR101" i="1"/>
  <c r="BR704" i="1"/>
  <c r="BR428" i="1"/>
  <c r="BR751" i="1"/>
  <c r="BR651" i="1"/>
  <c r="BR593" i="1"/>
  <c r="BR515" i="1"/>
  <c r="BR982" i="1"/>
  <c r="BR379" i="1"/>
  <c r="BR910" i="1"/>
  <c r="BR307" i="1"/>
  <c r="BR490" i="1"/>
  <c r="BR537" i="1"/>
  <c r="BR354" i="1"/>
  <c r="BR820" i="1"/>
  <c r="BR282" i="1"/>
  <c r="BR866" i="1"/>
  <c r="BR146" i="1"/>
  <c r="BR981" i="1"/>
  <c r="BR152" i="1"/>
  <c r="BR601" i="1"/>
  <c r="BR16" i="1"/>
  <c r="BR746" i="1"/>
  <c r="BR519" i="1"/>
  <c r="BR425" i="1"/>
  <c r="BR447" i="1"/>
  <c r="BR920" i="1"/>
  <c r="BR181" i="1"/>
  <c r="BR784" i="1"/>
  <c r="BR45" i="1"/>
  <c r="BR712" i="1"/>
  <c r="BR436" i="1"/>
  <c r="BR512" i="1"/>
  <c r="BR300" i="1"/>
  <c r="BR605" i="1"/>
  <c r="BR523" i="1"/>
  <c r="BR990" i="1"/>
  <c r="BR387" i="1"/>
  <c r="BR854" i="1"/>
  <c r="BR251" i="1"/>
  <c r="BR782" i="1"/>
  <c r="BR179" i="1"/>
  <c r="BR439" i="1"/>
  <c r="BR677" i="1"/>
  <c r="BR303" i="1"/>
  <c r="BR996" i="1"/>
  <c r="BR231" i="1"/>
  <c r="BR624" i="1"/>
  <c r="BR95" i="1"/>
  <c r="BR554" i="1"/>
  <c r="BR270" i="1"/>
  <c r="BR953" i="1"/>
  <c r="BR134" i="1"/>
  <c r="BR817" i="1"/>
  <c r="BR581" i="1"/>
  <c r="BR745" i="1"/>
  <c r="BR509" i="1"/>
  <c r="BR883" i="1"/>
  <c r="BR783" i="1"/>
  <c r="BR4" i="1"/>
  <c r="BR642" i="1"/>
  <c r="BR547" i="1"/>
  <c r="BR508" i="1"/>
  <c r="BR475" i="1"/>
  <c r="BR942" i="1"/>
  <c r="BR339" i="1"/>
  <c r="BR522" i="1"/>
  <c r="BR668" i="1"/>
  <c r="BR386" i="1"/>
  <c r="BR972" i="1"/>
  <c r="BR250" i="1"/>
  <c r="BR714" i="1"/>
  <c r="BR178" i="1"/>
  <c r="BR700" i="1"/>
  <c r="BR845" i="1"/>
  <c r="BR649" i="1"/>
  <c r="BR923" i="1"/>
  <c r="BR961" i="1"/>
  <c r="BR825" i="1"/>
  <c r="BR689" i="1"/>
  <c r="BR596" i="1"/>
  <c r="BR170" i="1"/>
  <c r="BR34" i="1"/>
  <c r="BR424" i="1"/>
  <c r="BR858" i="1"/>
  <c r="BR597" i="1"/>
  <c r="BR764" i="1"/>
  <c r="BR909" i="1"/>
  <c r="BR717" i="1"/>
  <c r="BR106" i="1"/>
  <c r="BR47" i="1"/>
  <c r="BR606" i="1"/>
  <c r="BR795" i="1"/>
  <c r="BR833" i="1"/>
  <c r="BR14" i="1"/>
  <c r="BR697" i="1"/>
  <c r="BR461" i="1"/>
  <c r="BR472" i="1"/>
  <c r="BR325" i="1"/>
  <c r="BR992" i="1"/>
  <c r="BR56" i="1"/>
  <c r="BR209" i="1"/>
  <c r="BR427" i="1"/>
  <c r="BR894" i="1"/>
  <c r="BR291" i="1"/>
  <c r="BR822" i="1"/>
  <c r="BR219" i="1"/>
  <c r="BR686" i="1"/>
  <c r="BR83" i="1"/>
  <c r="BR266" i="1"/>
  <c r="BR693" i="1"/>
  <c r="BR130" i="1"/>
  <c r="BR818" i="1"/>
  <c r="BR456" i="1"/>
  <c r="BR610" i="1"/>
  <c r="BR384" i="1"/>
  <c r="BR874" i="1"/>
  <c r="BR567" i="1"/>
  <c r="BR65" i="1"/>
  <c r="BR431" i="1"/>
  <c r="BR828" i="1"/>
  <c r="BR359" i="1"/>
  <c r="BR973" i="1"/>
  <c r="BR223" i="1"/>
  <c r="BR723" i="1"/>
  <c r="BR398" i="1"/>
  <c r="BR538" i="1"/>
  <c r="BR262" i="1"/>
  <c r="BR945" i="1"/>
  <c r="BR126" i="1"/>
  <c r="BR873" i="1"/>
  <c r="BR54" i="1"/>
  <c r="BR902" i="1"/>
  <c r="BR299" i="1"/>
  <c r="BR766" i="1"/>
  <c r="BR163" i="1"/>
  <c r="BR694" i="1"/>
  <c r="BR91" i="1"/>
  <c r="BR457" i="1"/>
  <c r="BR780" i="1"/>
  <c r="BR138" i="1"/>
  <c r="BR837" i="1"/>
  <c r="BR464" i="1"/>
  <c r="BR964" i="1"/>
  <c r="BR328" i="1"/>
  <c r="BR772" i="1"/>
  <c r="BR256" i="1"/>
  <c r="BR701" i="1"/>
  <c r="BR46" i="1"/>
  <c r="BR729" i="1"/>
  <c r="BR493" i="1"/>
  <c r="BR654" i="1"/>
  <c r="BR421" i="1"/>
  <c r="BR161" i="1"/>
  <c r="BR285" i="1"/>
  <c r="BR489" i="1"/>
  <c r="BR292" i="1"/>
  <c r="BR935" i="1"/>
  <c r="BR156" i="1"/>
  <c r="BR799" i="1"/>
  <c r="BR20" i="1"/>
  <c r="BR727" i="1"/>
  <c r="BR627" i="1"/>
  <c r="BR838" i="1"/>
  <c r="BR298" i="1"/>
  <c r="BR321" i="1"/>
  <c r="BR162" i="1"/>
  <c r="BR778" i="1"/>
  <c r="BR90" i="1"/>
  <c r="BR709" i="1"/>
  <c r="BR416" i="1"/>
  <c r="BR957" i="1"/>
  <c r="BR599" i="1"/>
  <c r="BR556" i="1"/>
  <c r="BR463" i="1"/>
  <c r="BR741" i="1"/>
  <c r="BR327" i="1"/>
  <c r="BR385" i="1"/>
  <c r="BR255" i="1"/>
  <c r="BR311" i="1"/>
  <c r="BR175" i="1"/>
  <c r="BR103" i="1"/>
  <c r="BR598" i="1"/>
  <c r="BR142" i="1"/>
  <c r="BR6" i="1"/>
  <c r="BR453" i="1"/>
  <c r="BR381" i="1"/>
  <c r="BR924" i="1"/>
  <c r="BR732" i="1"/>
  <c r="BR288" i="1"/>
  <c r="BR471" i="1"/>
  <c r="BR335" i="1"/>
  <c r="BR199" i="1"/>
  <c r="BR127" i="1"/>
  <c r="BR41" i="1"/>
  <c r="BR931" i="1"/>
  <c r="BR470" i="1"/>
  <c r="BR253" i="1"/>
  <c r="BR755" i="1"/>
  <c r="BR430" i="1"/>
  <c r="BR600" i="1"/>
  <c r="BR294" i="1"/>
  <c r="BR369" i="1"/>
  <c r="BR222" i="1"/>
  <c r="BR905" i="1"/>
  <c r="BR86" i="1"/>
  <c r="BR952" i="1"/>
  <c r="BR213" i="1"/>
  <c r="BR816" i="1"/>
  <c r="BR77" i="1"/>
  <c r="BR680" i="1"/>
  <c r="BR404" i="1"/>
  <c r="BR580" i="1"/>
  <c r="BR332" i="1"/>
  <c r="BR120" i="1"/>
  <c r="BR257" i="1"/>
  <c r="BR623" i="1"/>
  <c r="BR829" i="1"/>
  <c r="BR551" i="1"/>
  <c r="BR978" i="1"/>
  <c r="BR415" i="1"/>
  <c r="BR915" i="1"/>
  <c r="BR590" i="1"/>
  <c r="BR779" i="1"/>
  <c r="BR454" i="1"/>
  <c r="BR637" i="1"/>
  <c r="BR318" i="1"/>
  <c r="BR497" i="1"/>
  <c r="BR246" i="1"/>
  <c r="BR183" i="1"/>
  <c r="BR985" i="1"/>
  <c r="BR166" i="1"/>
  <c r="BR913" i="1"/>
  <c r="BR94" i="1"/>
  <c r="BR777" i="1"/>
  <c r="BR541" i="1"/>
  <c r="BR824" i="1"/>
  <c r="BR85" i="1"/>
  <c r="BR688" i="1"/>
  <c r="BR412" i="1"/>
  <c r="BR409" i="1"/>
  <c r="BR276" i="1"/>
  <c r="BR983" i="1"/>
  <c r="BR204" i="1"/>
  <c r="BR324" i="1"/>
  <c r="BR137" i="1"/>
  <c r="BR842" i="1"/>
  <c r="BR418" i="1"/>
  <c r="BR994" i="1"/>
  <c r="BR346" i="1"/>
  <c r="BR361" i="1"/>
  <c r="BR210" i="1"/>
  <c r="BR664" i="1"/>
  <c r="BR216" i="1"/>
  <c r="BR789" i="1"/>
  <c r="BR80" i="1"/>
  <c r="BR916" i="1"/>
  <c r="BR583" i="1"/>
  <c r="BR724" i="1"/>
  <c r="BR511" i="1"/>
  <c r="BR193" i="1"/>
  <c r="BR55" i="1"/>
  <c r="BR875" i="1"/>
  <c r="BR550" i="1"/>
  <c r="BR803" i="1"/>
  <c r="BR478" i="1"/>
  <c r="BR665" i="1"/>
  <c r="BR342" i="1"/>
  <c r="BR705" i="1"/>
  <c r="BR469" i="1"/>
  <c r="BR492" i="1"/>
  <c r="BR333" i="1"/>
  <c r="BR936" i="1"/>
  <c r="BR197" i="1"/>
  <c r="BR864" i="1"/>
  <c r="BR125" i="1"/>
  <c r="BR426" i="1"/>
  <c r="BR906" i="1"/>
  <c r="BR290" i="1"/>
  <c r="BR616" i="1"/>
  <c r="BR218" i="1"/>
  <c r="BR692" i="1"/>
  <c r="BR82" i="1"/>
  <c r="BR812" i="1"/>
  <c r="BR88" i="1"/>
  <c r="BR938" i="1"/>
  <c r="BR591" i="1"/>
  <c r="BR504" i="1"/>
  <c r="BR455" i="1"/>
  <c r="BR892" i="1"/>
  <c r="BR383" i="1"/>
  <c r="BR922" i="1"/>
  <c r="BR117" i="1"/>
  <c r="BR720" i="1"/>
  <c r="BR444" i="1"/>
  <c r="BR644" i="1"/>
  <c r="BR372" i="1"/>
  <c r="BR89" i="1"/>
  <c r="BR236" i="1"/>
  <c r="BR465" i="1"/>
  <c r="BR459" i="1"/>
  <c r="BR926" i="1"/>
  <c r="BR323" i="1"/>
  <c r="BR790" i="1"/>
  <c r="BR187" i="1"/>
  <c r="BR718" i="1"/>
  <c r="BR115" i="1"/>
  <c r="BR749" i="1"/>
  <c r="BR248" i="1"/>
  <c r="BR876" i="1"/>
  <c r="BR112" i="1"/>
  <c r="BR684" i="1"/>
  <c r="BR40" i="1"/>
  <c r="BR810" i="1"/>
  <c r="BR543" i="1"/>
  <c r="BR588" i="1"/>
  <c r="BR87" i="1"/>
  <c r="BR907" i="1"/>
  <c r="BR582" i="1"/>
  <c r="BR771" i="1"/>
  <c r="BR446" i="1"/>
  <c r="BR699" i="1"/>
  <c r="BR374" i="1"/>
  <c r="BR501" i="1"/>
  <c r="BR365" i="1"/>
  <c r="BR293" i="1"/>
  <c r="BR157" i="1"/>
  <c r="BR164" i="1"/>
  <c r="BR28" i="1"/>
  <c r="BR670" i="1"/>
  <c r="BR562" i="1"/>
  <c r="BR247" i="1"/>
  <c r="BR111" i="1"/>
  <c r="BR39" i="1"/>
  <c r="BR534" i="1"/>
  <c r="BR78" i="1"/>
  <c r="BR525" i="1"/>
  <c r="BR389" i="1"/>
  <c r="BR317" i="1"/>
  <c r="BR976" i="1"/>
  <c r="BR904" i="1"/>
  <c r="BR768" i="1"/>
  <c r="BR815" i="1"/>
  <c r="BR679" i="1"/>
  <c r="BR443" i="1"/>
  <c r="BR371" i="1"/>
  <c r="BR42" i="1"/>
  <c r="BR877" i="1"/>
  <c r="BR121" i="1"/>
  <c r="BR786" i="1"/>
  <c r="BR932" i="1"/>
  <c r="BR71" i="1"/>
  <c r="BR630" i="1"/>
  <c r="BR857" i="1"/>
  <c r="BR785" i="1"/>
  <c r="BR413" i="1"/>
  <c r="BR420" i="1"/>
  <c r="BR284" i="1"/>
  <c r="BR927" i="1"/>
  <c r="BR855" i="1"/>
  <c r="BR76" i="1"/>
  <c r="BR376" i="1"/>
  <c r="BR730" i="1"/>
  <c r="BR240" i="1"/>
  <c r="BR297" i="1"/>
  <c r="BR168" i="1"/>
  <c r="BR658" i="1"/>
  <c r="BR32" i="1"/>
  <c r="BR954" i="1"/>
  <c r="BR215" i="1"/>
  <c r="BR79" i="1"/>
  <c r="BR899" i="1"/>
  <c r="BR574" i="1"/>
  <c r="BR827" i="1"/>
  <c r="BR502" i="1"/>
  <c r="BR865" i="1"/>
  <c r="BR68" i="1"/>
  <c r="BR711" i="1"/>
  <c r="BR611" i="1"/>
  <c r="BR632" i="1"/>
  <c r="BR539" i="1"/>
  <c r="BR17" i="1"/>
  <c r="BR403" i="1"/>
  <c r="BR393" i="1"/>
  <c r="BR646" i="1"/>
  <c r="BR450" i="1"/>
  <c r="BR648" i="1"/>
  <c r="BR314" i="1"/>
  <c r="BR885" i="1"/>
  <c r="BR242" i="1"/>
  <c r="BR898" i="1"/>
  <c r="BR869" i="1"/>
  <c r="BR375" i="1"/>
  <c r="BR57" i="1"/>
  <c r="BR239" i="1"/>
  <c r="BR826" i="1"/>
  <c r="BR167" i="1"/>
  <c r="BR987" i="1"/>
  <c r="BR31" i="1"/>
  <c r="BR241" i="1"/>
  <c r="BR206" i="1"/>
  <c r="BR889" i="1"/>
  <c r="BR70" i="1"/>
  <c r="BR753" i="1"/>
  <c r="BR517" i="1"/>
  <c r="BR681" i="1"/>
  <c r="BR445" i="1"/>
  <c r="BR737" i="1"/>
  <c r="BR568" i="1"/>
  <c r="BR225" i="1"/>
  <c r="BR896" i="1"/>
  <c r="BR943" i="1"/>
  <c r="BR807" i="1"/>
  <c r="BR571" i="1"/>
  <c r="BR499" i="1"/>
  <c r="BR676" i="1"/>
  <c r="BR995" i="1"/>
  <c r="BR859" i="1"/>
  <c r="BR897" i="1"/>
  <c r="BR761" i="1"/>
  <c r="BR609" i="1"/>
  <c r="BR417" i="1"/>
  <c r="BR302" i="1"/>
  <c r="BR237" i="1"/>
  <c r="BR165" i="1"/>
  <c r="BR29" i="1"/>
  <c r="BR36" i="1"/>
  <c r="BR579" i="1"/>
  <c r="BR337" i="1"/>
  <c r="BR974" i="1"/>
  <c r="BR946" i="1"/>
  <c r="BR524" i="1"/>
  <c r="BR368" i="1"/>
  <c r="BR296" i="1"/>
  <c r="BR160" i="1"/>
  <c r="BR343" i="1"/>
  <c r="BR207" i="1"/>
  <c r="BR496" i="1"/>
  <c r="BR955" i="1"/>
  <c r="BR993" i="1"/>
  <c r="BR174" i="1"/>
  <c r="BR38" i="1"/>
  <c r="BR549" i="1"/>
  <c r="BR645" i="1"/>
  <c r="BR696" i="1"/>
  <c r="BR468" i="1"/>
  <c r="BR148" i="1"/>
  <c r="BR544" i="1"/>
  <c r="BR728" i="1"/>
  <c r="BR452" i="1"/>
  <c r="BR548" i="1"/>
  <c r="BR316" i="1"/>
  <c r="BR153" i="1"/>
  <c r="BR244" i="1"/>
  <c r="BR887" i="1"/>
  <c r="BR108" i="1"/>
  <c r="BR934" i="1"/>
  <c r="BR331" i="1"/>
  <c r="BR798" i="1"/>
  <c r="BR195" i="1"/>
  <c r="BR660" i="1"/>
  <c r="BR59" i="1"/>
  <c r="BR545" i="1"/>
  <c r="BR691" i="1"/>
  <c r="BR366" i="1"/>
  <c r="BR433" i="1"/>
  <c r="BR230" i="1"/>
  <c r="BR977" i="1"/>
  <c r="BR158" i="1"/>
  <c r="BR841" i="1"/>
  <c r="BR22" i="1"/>
  <c r="BR888" i="1"/>
  <c r="BR149" i="1"/>
  <c r="BR752" i="1"/>
  <c r="BR13" i="1"/>
  <c r="BR594" i="1"/>
  <c r="BR340" i="1"/>
  <c r="BR345" i="1"/>
  <c r="BR268" i="1"/>
  <c r="BR373" i="1"/>
  <c r="BR967" i="1"/>
  <c r="BR188" i="1"/>
  <c r="BR895" i="1"/>
  <c r="BR116" i="1"/>
  <c r="BR759" i="1"/>
  <c r="BR659" i="1"/>
  <c r="BR806" i="1"/>
  <c r="BR203" i="1"/>
  <c r="BR669" i="1"/>
  <c r="BR67" i="1"/>
  <c r="BR265" i="1"/>
  <c r="BR673" i="1"/>
  <c r="BR498" i="1"/>
  <c r="BR948" i="1"/>
  <c r="BR441" i="1"/>
  <c r="BR631" i="1"/>
  <c r="BR682" i="1"/>
  <c r="BR495" i="1"/>
  <c r="BR997" i="1"/>
  <c r="BR423" i="1"/>
  <c r="BR626" i="1"/>
  <c r="BR287" i="1"/>
  <c r="BR787" i="1"/>
  <c r="BR462" i="1"/>
  <c r="BR647" i="1"/>
  <c r="BR326" i="1"/>
  <c r="BR113" i="1"/>
  <c r="BR190" i="1"/>
  <c r="BR937" i="1"/>
  <c r="BR118" i="1"/>
  <c r="BR984" i="1"/>
  <c r="BR245" i="1"/>
  <c r="BR848" i="1"/>
  <c r="BR109" i="1"/>
  <c r="BR776" i="1"/>
  <c r="BR37" i="1"/>
  <c r="BR633" i="1"/>
  <c r="BR364" i="1"/>
  <c r="BR687" i="1"/>
  <c r="BR587" i="1"/>
  <c r="BR401" i="1"/>
  <c r="BR451" i="1"/>
  <c r="BR918" i="1"/>
  <c r="BR315" i="1"/>
  <c r="BR846" i="1"/>
  <c r="BR243" i="1"/>
  <c r="BR503" i="1"/>
  <c r="BR850" i="1"/>
  <c r="BR367" i="1"/>
  <c r="BR655" i="1"/>
  <c r="BR295" i="1"/>
  <c r="BR804" i="1"/>
  <c r="BR159" i="1"/>
  <c r="BR656" i="1"/>
  <c r="BR334" i="1"/>
  <c r="BR177" i="1"/>
  <c r="BR198" i="1"/>
  <c r="BR881" i="1"/>
  <c r="BR62" i="1"/>
  <c r="BR809" i="1"/>
  <c r="BR573" i="1"/>
  <c r="BR847" i="1"/>
  <c r="BR235" i="1"/>
  <c r="BR702" i="1"/>
  <c r="BR99" i="1"/>
  <c r="BR617" i="1"/>
  <c r="BR27" i="1"/>
  <c r="BR530" i="1"/>
  <c r="BR576" i="1"/>
  <c r="BR74" i="1"/>
  <c r="BR666" i="1"/>
  <c r="BR400" i="1"/>
  <c r="BR794" i="1"/>
  <c r="BR264" i="1"/>
  <c r="BR569" i="1"/>
  <c r="BR192" i="1"/>
  <c r="BR572" i="1"/>
  <c r="BR819" i="1"/>
  <c r="BR494" i="1"/>
  <c r="BR683" i="1"/>
  <c r="BR358" i="1"/>
  <c r="BR586" i="1"/>
  <c r="BR286" i="1"/>
  <c r="BR969" i="1"/>
  <c r="BR150" i="1"/>
  <c r="BR97" i="1"/>
  <c r="BR277" i="1"/>
  <c r="BR880" i="1"/>
  <c r="BR141" i="1"/>
  <c r="BR744" i="1"/>
  <c r="BR5" i="1"/>
  <c r="BR671" i="1"/>
  <c r="BS102" i="1"/>
  <c r="BS3" i="1"/>
  <c r="BS2" i="1"/>
  <c r="BS12" i="1"/>
  <c r="BS126" i="1" l="1"/>
  <c r="BS655" i="1"/>
  <c r="BS133" i="1"/>
  <c r="BS106" i="1"/>
  <c r="BS109" i="1"/>
  <c r="BS137" i="1"/>
  <c r="BS147" i="1"/>
  <c r="BS119" i="1"/>
  <c r="BS142" i="1"/>
  <c r="BS104" i="1"/>
  <c r="BS14" i="1"/>
  <c r="BS150" i="1"/>
  <c r="BS128" i="1"/>
  <c r="BS209" i="1"/>
  <c r="BS474" i="1"/>
  <c r="BS16" i="1"/>
  <c r="BS20" i="1"/>
  <c r="BS13" i="1"/>
  <c r="BS157" i="1"/>
  <c r="BS105" i="1"/>
  <c r="BS15" i="1"/>
  <c r="BS124" i="1"/>
  <c r="BS110" i="1"/>
  <c r="BS135" i="1"/>
  <c r="BS154" i="1"/>
  <c r="BS183" i="1"/>
  <c r="BS112" i="1"/>
  <c r="BS152" i="1"/>
  <c r="BS158" i="1"/>
  <c r="BS129" i="1"/>
  <c r="BS163" i="1"/>
  <c r="BS121" i="1"/>
  <c r="BS123" i="1"/>
  <c r="BS122" i="1"/>
  <c r="BS18" i="1"/>
  <c r="BS125" i="1"/>
  <c r="BS118" i="1"/>
  <c r="BS143" i="1"/>
  <c r="BS127" i="1"/>
  <c r="BS114" i="1"/>
  <c r="BS155" i="1"/>
  <c r="BS139" i="1"/>
  <c r="BS877" i="1"/>
  <c r="BS749" i="1"/>
  <c r="BS429" i="1"/>
  <c r="BS51" i="1"/>
  <c r="BS240" i="1"/>
  <c r="BS812" i="1"/>
  <c r="BS775" i="1"/>
  <c r="BS539" i="1"/>
  <c r="BS868" i="1"/>
  <c r="BS211" i="1"/>
  <c r="BS232" i="1"/>
  <c r="BS235" i="1"/>
  <c r="BS682" i="1"/>
  <c r="BS26" i="1"/>
  <c r="BS652" i="1"/>
  <c r="BS526" i="1"/>
  <c r="BS421" i="1"/>
  <c r="BS313" i="1"/>
  <c r="BS786" i="1"/>
  <c r="BS706" i="1"/>
  <c r="BS350" i="1"/>
  <c r="BS671" i="1"/>
  <c r="BS925" i="1"/>
  <c r="BS493" i="1"/>
  <c r="BS63" i="1"/>
  <c r="BS296" i="1"/>
  <c r="BS612" i="1"/>
  <c r="BS656" i="1"/>
  <c r="BS453" i="1"/>
  <c r="BS79" i="1"/>
  <c r="BS579" i="1"/>
  <c r="BS436" i="1"/>
  <c r="BS184" i="1"/>
  <c r="BS85" i="1"/>
  <c r="BS849" i="1"/>
  <c r="BS390" i="1"/>
  <c r="BS293" i="1"/>
  <c r="BS915" i="1"/>
  <c r="BS748" i="1"/>
  <c r="BS818" i="1"/>
  <c r="BS787" i="1"/>
  <c r="BS670" i="1"/>
  <c r="BS903" i="1"/>
  <c r="BS867" i="1"/>
  <c r="BS938" i="1"/>
  <c r="BS920" i="1"/>
  <c r="BS253" i="1"/>
  <c r="BS959" i="1"/>
  <c r="BS574" i="1"/>
  <c r="BS961" i="1"/>
  <c r="BS338" i="1"/>
  <c r="BS565" i="1"/>
  <c r="BS900" i="1"/>
  <c r="BS430" i="1"/>
  <c r="BS45" i="1"/>
  <c r="BS694" i="1"/>
  <c r="BS506" i="1"/>
  <c r="BS584" i="1"/>
  <c r="BS629" i="1"/>
  <c r="BS25" i="1"/>
  <c r="BS946" i="1"/>
  <c r="BS257" i="1"/>
  <c r="BS777" i="1"/>
  <c r="BS870" i="1"/>
  <c r="BS87" i="1"/>
  <c r="BS732" i="1"/>
  <c r="BS431" i="1"/>
  <c r="BS349" i="1"/>
  <c r="BS530" i="1"/>
  <c r="BS590" i="1"/>
  <c r="BS442" i="1"/>
  <c r="BS896" i="1"/>
  <c r="BS632" i="1"/>
  <c r="BS229" i="1"/>
  <c r="BS635" i="1"/>
  <c r="BS998" i="1"/>
  <c r="BS592" i="1"/>
  <c r="BS676" i="1"/>
  <c r="BS30" i="1"/>
  <c r="BS733" i="1"/>
  <c r="BS793" i="1"/>
  <c r="BS21" i="1"/>
  <c r="BS610" i="1"/>
  <c r="BS806" i="1"/>
  <c r="BS166" i="1"/>
  <c r="BS329" i="1"/>
  <c r="BS348" i="1"/>
  <c r="BS719" i="1"/>
  <c r="BS406" i="1"/>
  <c r="BS81" i="1"/>
  <c r="BS80" i="1"/>
  <c r="BS848" i="1"/>
  <c r="BS654" i="1"/>
  <c r="BS842" i="1"/>
  <c r="BS562" i="1"/>
  <c r="BS101" i="1"/>
  <c r="BS859" i="1"/>
  <c r="BS555" i="1"/>
  <c r="BS821" i="1"/>
  <c r="BS38" i="1"/>
  <c r="BS387" i="1"/>
  <c r="BS352" i="1"/>
  <c r="BS67" i="1"/>
  <c r="BS298" i="1"/>
  <c r="BS43" i="1"/>
  <c r="BS908" i="1"/>
  <c r="BS835" i="1"/>
  <c r="BS708" i="1"/>
  <c r="BS745" i="1"/>
  <c r="BS978" i="1"/>
  <c r="BS536" i="1"/>
  <c r="BS902" i="1"/>
  <c r="BS374" i="1"/>
  <c r="BS492" i="1"/>
  <c r="BS319" i="1"/>
  <c r="BS563" i="1"/>
  <c r="BS724" i="1"/>
  <c r="BS689" i="1"/>
  <c r="BS979" i="1"/>
  <c r="BS686" i="1"/>
  <c r="BS997" i="1"/>
  <c r="BS454" i="1"/>
  <c r="BS528" i="1"/>
  <c r="BS468" i="1"/>
  <c r="BS949" i="1"/>
  <c r="BS383" i="1"/>
  <c r="BS330" i="1"/>
  <c r="BS736" i="1"/>
  <c r="BS702" i="1"/>
  <c r="BS807" i="1"/>
  <c r="BS452" i="1"/>
  <c r="BS897" i="1"/>
  <c r="BS301" i="1"/>
  <c r="BS816" i="1"/>
  <c r="BS56" i="1"/>
  <c r="BS226" i="1"/>
  <c r="BS646" i="1"/>
  <c r="BS753" i="1"/>
  <c r="BS359" i="1"/>
  <c r="BS381" i="1"/>
  <c r="BS420" i="1"/>
  <c r="BS428" i="1"/>
  <c r="BS715" i="1"/>
  <c r="BS23" i="1"/>
  <c r="BS735" i="1"/>
  <c r="BS438" i="1"/>
  <c r="BS337" i="1"/>
  <c r="BS834" i="1"/>
  <c r="BS357" i="1"/>
  <c r="BS84" i="1"/>
  <c r="BS541" i="1"/>
  <c r="BS243" i="1"/>
  <c r="BS788" i="1"/>
  <c r="BS569" i="1"/>
  <c r="BS511" i="1"/>
  <c r="BS33" i="1"/>
  <c r="BS215" i="1"/>
  <c r="BS218" i="1"/>
  <c r="BS714" i="1"/>
  <c r="BS368" i="1"/>
  <c r="BS95" i="1"/>
  <c r="BS432" i="1"/>
  <c r="BS559" i="1"/>
  <c r="BS461" i="1"/>
  <c r="BS992" i="1"/>
  <c r="BS879" i="1"/>
  <c r="BS501" i="1"/>
  <c r="BS737" i="1"/>
  <c r="BS890" i="1"/>
  <c r="BS861" i="1"/>
  <c r="BS950" i="1"/>
  <c r="BS464" i="1"/>
  <c r="BS408" i="1"/>
  <c r="BS407" i="1"/>
  <c r="BS260" i="1"/>
  <c r="BS940" i="1"/>
  <c r="BS86" i="1"/>
  <c r="BS249" i="1"/>
  <c r="BS60" i="1"/>
  <c r="BS449" i="1"/>
  <c r="BS510" i="1"/>
  <c r="BS585" i="1"/>
  <c r="BS742" i="1"/>
  <c r="BS19" i="1"/>
  <c r="BS771" i="1"/>
  <c r="BS57" i="1"/>
  <c r="BS315" i="1"/>
  <c r="BS802" i="1"/>
  <c r="BS723" i="1"/>
  <c r="BS382" i="1"/>
  <c r="BS190" i="1"/>
  <c r="BS653" i="1"/>
  <c r="BS280" i="1"/>
  <c r="BS669" i="1"/>
  <c r="BS295" i="1"/>
  <c r="BS832" i="1"/>
  <c r="BS613" i="1"/>
  <c r="BS396" i="1"/>
  <c r="BS800" i="1"/>
  <c r="BS619" i="1"/>
  <c r="BS8" i="1"/>
  <c r="BS953" i="1"/>
  <c r="BS954" i="1"/>
  <c r="BS6" i="1"/>
  <c r="BS212" i="1"/>
  <c r="BS189" i="1"/>
  <c r="BS901" i="1"/>
  <c r="BS631" i="1"/>
  <c r="BS760" i="1"/>
  <c r="BS500" i="1"/>
  <c r="BS488" i="1"/>
  <c r="BS411" i="1"/>
  <c r="BS404" i="1"/>
  <c r="BS587" i="1"/>
  <c r="BS659" i="1"/>
  <c r="BS690" i="1"/>
  <c r="BS899" i="1"/>
  <c r="BS642" i="1"/>
  <c r="BS199" i="1"/>
  <c r="BS594" i="1"/>
  <c r="BS721" i="1"/>
  <c r="BS850" i="1"/>
  <c r="BS268" i="1"/>
  <c r="BS791" i="1"/>
  <c r="BS980" i="1"/>
  <c r="BS504" i="1"/>
  <c r="BS196" i="1"/>
  <c r="BS865" i="1"/>
  <c r="BS65" i="1"/>
  <c r="BS637" i="1"/>
  <c r="BS906" i="1"/>
  <c r="BS55" i="1"/>
  <c r="BS460" i="1"/>
  <c r="BS838" i="1"/>
  <c r="BS552" i="1"/>
  <c r="BS344" i="1"/>
  <c r="BS630" i="1"/>
  <c r="BS913" i="1"/>
  <c r="BS681" i="1"/>
  <c r="BS780" i="1"/>
  <c r="BS244" i="1"/>
  <c r="BS252" i="1"/>
  <c r="BS272" i="1"/>
  <c r="BS893" i="1"/>
  <c r="BS304" i="1"/>
  <c r="BS914" i="1"/>
  <c r="BS657" i="1"/>
  <c r="BS475" i="1"/>
  <c r="BS857" i="1"/>
  <c r="BS518" i="1"/>
  <c r="BS418" i="1"/>
  <c r="BS529" i="1"/>
  <c r="BS353" i="1"/>
  <c r="BS5" i="1"/>
  <c r="BS665" i="1"/>
  <c r="BS360" i="1"/>
  <c r="BS356" i="1"/>
  <c r="BS342" i="1"/>
  <c r="BS505" i="1"/>
  <c r="BS643" i="1"/>
  <c r="BS414" i="1"/>
  <c r="BS491" i="1"/>
  <c r="BS970" i="1"/>
  <c r="BS580" i="1"/>
  <c r="BS912" i="1"/>
  <c r="BS66" i="1"/>
  <c r="BS221" i="1"/>
  <c r="BS210" i="1"/>
  <c r="BS607" i="1"/>
  <c r="BS216" i="1"/>
  <c r="BS1000" i="1"/>
  <c r="BS923" i="1"/>
  <c r="BS663" i="1"/>
  <c r="BS983" i="1"/>
  <c r="BS375" i="1"/>
  <c r="BS595" i="1"/>
  <c r="BS862" i="1"/>
  <c r="BS332" i="1"/>
  <c r="BS7" i="1"/>
  <c r="BS765" i="1"/>
  <c r="BS633" i="1"/>
  <c r="BS386" i="1"/>
  <c r="BS206" i="1"/>
  <c r="BS222" i="1"/>
  <c r="BS888" i="1"/>
  <c r="BS392" i="1"/>
  <c r="BS845" i="1"/>
  <c r="BS822" i="1"/>
  <c r="BS482" i="1"/>
  <c r="BS537" i="1"/>
  <c r="BS364" i="1"/>
  <c r="BS444" i="1"/>
  <c r="BS615" i="1"/>
  <c r="BS234" i="1"/>
  <c r="BS345" i="1"/>
  <c r="BS542" i="1"/>
  <c r="BS825" i="1"/>
  <c r="BS440" i="1"/>
  <c r="BS768" i="1"/>
  <c r="BS548" i="1"/>
  <c r="BS683" i="1"/>
  <c r="BS554" i="1"/>
  <c r="BS254" i="1"/>
  <c r="BS412" i="1"/>
  <c r="BS965" i="1"/>
  <c r="BS99" i="1"/>
  <c r="BS535" i="1"/>
  <c r="BS955" i="1"/>
  <c r="BS459" i="1"/>
  <c r="BS422" i="1"/>
  <c r="BS242" i="1"/>
  <c r="BS347" i="1"/>
  <c r="BS496" i="1"/>
  <c r="BS966" i="1"/>
  <c r="BS469" i="1"/>
  <c r="BS393" i="1"/>
  <c r="BS696" i="1"/>
  <c r="BS44" i="1"/>
  <c r="BS589" i="1"/>
  <c r="BS205" i="1"/>
  <c r="BS945" i="1"/>
  <c r="BS623" i="1"/>
  <c r="BS29" i="1"/>
  <c r="BS640" i="1"/>
  <c r="BS907" i="1"/>
  <c r="BS477" i="1"/>
  <c r="BS601" i="1"/>
  <c r="BS52" i="1"/>
  <c r="BS446" i="1"/>
  <c r="BS278" i="1"/>
  <c r="BS996" i="1"/>
  <c r="BS498" i="1"/>
  <c r="BS303" i="1"/>
  <c r="BS803" i="1"/>
  <c r="BS918" i="1"/>
  <c r="BS385" i="1"/>
  <c r="BS388" i="1"/>
  <c r="BS403" i="1"/>
  <c r="BS973" i="1"/>
  <c r="BS882" i="1"/>
  <c r="BS881" i="1"/>
  <c r="BS756" i="1"/>
  <c r="BS605" i="1"/>
  <c r="BS299" i="1"/>
  <c r="BS476" i="1"/>
  <c r="BS48" i="1"/>
  <c r="BS762" i="1"/>
  <c r="BS53" i="1"/>
  <c r="BS674" i="1"/>
  <c r="BS887" i="1"/>
  <c r="BS779" i="1"/>
  <c r="BS588" i="1"/>
  <c r="BS415" i="1"/>
  <c r="BS373" i="1"/>
  <c r="BS994" i="1"/>
  <c r="BS730" i="1"/>
  <c r="BS767" i="1"/>
  <c r="BS394" i="1"/>
  <c r="BS875" i="1"/>
  <c r="BS951" i="1"/>
  <c r="BS136" i="1"/>
  <c r="BS321" i="1"/>
  <c r="BS448" i="1"/>
  <c r="BS182" i="1"/>
  <c r="BS677" i="1"/>
  <c r="BS697" i="1"/>
  <c r="BS883" i="1"/>
  <c r="BS567" i="1"/>
  <c r="BS202" i="1"/>
  <c r="BS544" i="1"/>
  <c r="BS399" i="1"/>
  <c r="BS77" i="1"/>
  <c r="BS369" i="1"/>
  <c r="BS628" i="1"/>
  <c r="BS11" i="1"/>
  <c r="BS61" i="1"/>
  <c r="BS993" i="1"/>
  <c r="BS450" i="1"/>
  <c r="BS942" i="1"/>
  <c r="BS88" i="1"/>
  <c r="BS863" i="1"/>
  <c r="BS811" i="1"/>
  <c r="BS322" i="1"/>
  <c r="BS927" i="1"/>
  <c r="BS335" i="1"/>
  <c r="BS241" i="1"/>
  <c r="BS974" i="1"/>
  <c r="BS759" i="1"/>
  <c r="BS427" i="1"/>
  <c r="BS586" i="1"/>
  <c r="BS445" i="1"/>
  <c r="BS462" i="1"/>
  <c r="BS892" i="1"/>
  <c r="BS667" i="1"/>
  <c r="BS813" i="1"/>
  <c r="BS538" i="1"/>
  <c r="BS991" i="1"/>
  <c r="BS576" i="1"/>
  <c r="BS283" i="1"/>
  <c r="BS727" i="1"/>
  <c r="BS156" i="1"/>
  <c r="BS977" i="1"/>
  <c r="BS17" i="1"/>
  <c r="BS817" i="1"/>
  <c r="BS98" i="1"/>
  <c r="BS437" i="1"/>
  <c r="BS638" i="1"/>
  <c r="BS472" i="1"/>
  <c r="BS866" i="1"/>
  <c r="BS941" i="1"/>
  <c r="BS513" i="1"/>
  <c r="BS39" i="1"/>
  <c r="BS985" i="1"/>
  <c r="BS495" i="1"/>
  <c r="BS704" i="1"/>
  <c r="BS398" i="1"/>
  <c r="BS819" i="1"/>
  <c r="BS650" i="1"/>
  <c r="BS566" i="1"/>
  <c r="BS662" i="1"/>
  <c r="BS872" i="1"/>
  <c r="BS558" i="1"/>
  <c r="BS267" i="1"/>
  <c r="BS9" i="1"/>
  <c r="BS831" i="1"/>
  <c r="BS426" i="1"/>
  <c r="BS616" i="1"/>
  <c r="BS964" i="1"/>
  <c r="BS797" i="1"/>
  <c r="BS188" i="1"/>
  <c r="BS416" i="1"/>
  <c r="BS285" i="1"/>
  <c r="BS824" i="1"/>
  <c r="BS270" i="1"/>
  <c r="BS968" i="1"/>
  <c r="BS425" i="1"/>
  <c r="BS40" i="1"/>
  <c r="BS354" i="1"/>
  <c r="BS458" i="1"/>
  <c r="BS72" i="1"/>
  <c r="BS688" i="1"/>
  <c r="BS948" i="1"/>
  <c r="BS919" i="1"/>
  <c r="BS327" i="1"/>
  <c r="BS484" i="1"/>
  <c r="BS512" i="1"/>
  <c r="BS792" i="1"/>
  <c r="BS92" i="1"/>
  <c r="BS27" i="1"/>
  <c r="BS770" i="1"/>
  <c r="BS740" i="1"/>
  <c r="BS598" i="1"/>
  <c r="BS264" i="1"/>
  <c r="BS75" i="1"/>
  <c r="BS340" i="1"/>
  <c r="BS921" i="1"/>
  <c r="BS64" i="1"/>
  <c r="BS841" i="1"/>
  <c r="BS871" i="1"/>
  <c r="BS880" i="1"/>
  <c r="BS74" i="1"/>
  <c r="BS456" i="1"/>
  <c r="BS73" i="1"/>
  <c r="BS49" i="1"/>
  <c r="BS987" i="1"/>
  <c r="BS843" i="1"/>
  <c r="BS837" i="1"/>
  <c r="BS814" i="1"/>
  <c r="BS608" i="1"/>
  <c r="BS10" i="1"/>
  <c r="BS467" i="1"/>
  <c r="BS981" i="1"/>
  <c r="BS710" i="1"/>
  <c r="BS752" i="1"/>
  <c r="BS439" i="1"/>
  <c r="BS400" i="1"/>
  <c r="BS269" i="1"/>
  <c r="BS36" i="1"/>
  <c r="BS519" i="1"/>
  <c r="BS625" i="1"/>
  <c r="BS651" i="1"/>
  <c r="BS990" i="1"/>
  <c r="BS799" i="1"/>
  <c r="BS728" i="1"/>
  <c r="BS895" i="1"/>
  <c r="BS371" i="1"/>
  <c r="BS289" i="1"/>
  <c r="BS523" i="1"/>
  <c r="BS808" i="1"/>
  <c r="BS956" i="1"/>
  <c r="BS739" i="1"/>
  <c r="BS947" i="1"/>
  <c r="BS24" i="1"/>
  <c r="BS334" i="1"/>
  <c r="BS417" i="1"/>
  <c r="BS564" i="1"/>
  <c r="BS976" i="1"/>
  <c r="BS600" i="1"/>
  <c r="BS596" i="1"/>
  <c r="BS820" i="1"/>
  <c r="BS804" i="1"/>
  <c r="BS720" i="1"/>
  <c r="BS864" i="1"/>
  <c r="BS758" i="1"/>
  <c r="BS989" i="1"/>
  <c r="BS673" i="1"/>
  <c r="BS847" i="1"/>
  <c r="BS372" i="1"/>
  <c r="BS346" i="1"/>
  <c r="BS936" i="1"/>
  <c r="BS626" i="1"/>
  <c r="BS441" i="1"/>
  <c r="BS481" i="1"/>
  <c r="BS967" i="1"/>
  <c r="BS604" i="1"/>
  <c r="BS860" i="1"/>
  <c r="BS823" i="1"/>
  <c r="BS627" i="1"/>
  <c r="BS534" i="1"/>
  <c r="BS497" i="1"/>
  <c r="BS515" i="1"/>
  <c r="BS331" i="1"/>
  <c r="BS271" i="1"/>
  <c r="BS502" i="1"/>
  <c r="BS32" i="1"/>
  <c r="BS796" i="1"/>
  <c r="BS755" i="1"/>
  <c r="BS532" i="1"/>
  <c r="BS245" i="1"/>
  <c r="BS731" i="1"/>
  <c r="BS287" i="1"/>
  <c r="BS606" i="1"/>
  <c r="BS972" i="1"/>
  <c r="BS550" i="1"/>
  <c r="BS926" i="1"/>
  <c r="BS772" i="1"/>
  <c r="BS789" i="1"/>
  <c r="BS409" i="1"/>
  <c r="BS874" i="1"/>
  <c r="BS578" i="1"/>
  <c r="BS854" i="1"/>
  <c r="BS904" i="1"/>
  <c r="BS917" i="1"/>
  <c r="BS744" i="1"/>
  <c r="BS645" i="1"/>
  <c r="BS988" i="1"/>
  <c r="BS228" i="1"/>
  <c r="BS91" i="1"/>
  <c r="BS935" i="1"/>
  <c r="BS784" i="1"/>
  <c r="BS520" i="1"/>
  <c r="BS751" i="1"/>
  <c r="BS829" i="1"/>
  <c r="BS639" i="1"/>
  <c r="BS692" i="1"/>
  <c r="BS695" i="1"/>
  <c r="BS517" i="1"/>
  <c r="BS958" i="1"/>
  <c r="BS358" i="1"/>
  <c r="BS70" i="1"/>
  <c r="BS42" i="1"/>
  <c r="BS258" i="1"/>
  <c r="BS924" i="1"/>
  <c r="BS930" i="1"/>
  <c r="BS699" i="1"/>
  <c r="BS668" i="1"/>
  <c r="BS717" i="1"/>
  <c r="BS499" i="1"/>
  <c r="BS22" i="1"/>
  <c r="BS963" i="1"/>
  <c r="BS716" i="1"/>
  <c r="BS675" i="1"/>
  <c r="BS363" i="1"/>
  <c r="BS4" i="1"/>
  <c r="BS89" i="1"/>
  <c r="BS593" i="1"/>
  <c r="BS781" i="1"/>
  <c r="BS525" i="1"/>
  <c r="BS413" i="1"/>
  <c r="BS465" i="1"/>
  <c r="BS769" i="1"/>
  <c r="BS969" i="1"/>
  <c r="BS225" i="1"/>
  <c r="BS46" i="1"/>
  <c r="BS932" i="1"/>
  <c r="BS761" i="1"/>
  <c r="BS703" i="1"/>
  <c r="BS810" i="1"/>
  <c r="BS680" i="1"/>
  <c r="BS503" i="1"/>
  <c r="BS71" i="1"/>
  <c r="BS734" i="1"/>
  <c r="BS833" i="1"/>
  <c r="BS647" i="1"/>
  <c r="BS855" i="1"/>
  <c r="BS471" i="1"/>
  <c r="BS722" i="1"/>
  <c r="BS916" i="1"/>
  <c r="BS666" i="1"/>
  <c r="BS661" i="1"/>
  <c r="BS217" i="1"/>
  <c r="BS508" i="1"/>
  <c r="BS545" i="1"/>
  <c r="BS886" i="1"/>
  <c r="BS986" i="1"/>
  <c r="BS624" i="1"/>
  <c r="BS341" i="1"/>
  <c r="BS100" i="1"/>
  <c r="BS700" i="1"/>
  <c r="BS844" i="1"/>
  <c r="BS568" i="1"/>
  <c r="BS746" i="1"/>
  <c r="BS622" i="1"/>
  <c r="BS292" i="1"/>
  <c r="BS466" i="1"/>
  <c r="BS35" i="1"/>
  <c r="BS711" i="1"/>
  <c r="BS840" i="1"/>
  <c r="BS805" i="1"/>
  <c r="BS233" i="1"/>
  <c r="BS884" i="1"/>
  <c r="BS783" i="1"/>
  <c r="BS898" i="1"/>
  <c r="BS614" i="1"/>
  <c r="BS995" i="1"/>
  <c r="BS685" i="1"/>
  <c r="BS878" i="1"/>
  <c r="BS933" i="1"/>
  <c r="BS324" i="1"/>
  <c r="BS227" i="1"/>
  <c r="BS478" i="1"/>
  <c r="BS910" i="1"/>
  <c r="BS999" i="1"/>
  <c r="BS451" i="1"/>
  <c r="BS276" i="1"/>
  <c r="BS776" i="1"/>
  <c r="BS527" i="1"/>
  <c r="BS876" i="1"/>
  <c r="BS424" i="1"/>
  <c r="BS611" i="1"/>
  <c r="BS547" i="1"/>
  <c r="BS516" i="1"/>
  <c r="BS487" i="1"/>
  <c r="BS648" i="1"/>
  <c r="BS621" i="1"/>
  <c r="BS809" i="1"/>
  <c r="BS343" i="1"/>
  <c r="BS747" i="1"/>
  <c r="BS28" i="1"/>
  <c r="BS463" i="1"/>
  <c r="BS573" i="1"/>
  <c r="BS93" i="1"/>
  <c r="BS687" i="1"/>
  <c r="BS197" i="1"/>
  <c r="BS58" i="1"/>
  <c r="BS738" i="1"/>
  <c r="BS34" i="1"/>
  <c r="BS658" i="1"/>
  <c r="BS402" i="1"/>
  <c r="BS975" i="1"/>
  <c r="BS236" i="1"/>
  <c r="BS326" i="1"/>
  <c r="BS514" i="1"/>
  <c r="BS90" i="1"/>
  <c r="BS684" i="1"/>
  <c r="BS873" i="1"/>
  <c r="BS291" i="1"/>
  <c r="BS575" i="1"/>
  <c r="BS617" i="1"/>
  <c r="BS251" i="1"/>
  <c r="BS553" i="1"/>
  <c r="BS922" i="1"/>
  <c r="BS83" i="1"/>
  <c r="BS273" i="1"/>
  <c r="BS262" i="1"/>
  <c r="BS909" i="1"/>
  <c r="BS490" i="1"/>
  <c r="BS69" i="1"/>
  <c r="BS853" i="1"/>
  <c r="BS582" i="1"/>
  <c r="BS757" i="1"/>
  <c r="BS47" i="1"/>
  <c r="BS664" i="1"/>
  <c r="BS310" i="1"/>
  <c r="BS365" i="1"/>
  <c r="BS433" i="1"/>
  <c r="BS531" i="1"/>
  <c r="BS355" i="1"/>
  <c r="BS928" i="1"/>
  <c r="BS856" i="1"/>
  <c r="BS281" i="1"/>
  <c r="BS37" i="1"/>
  <c r="BS836" i="1"/>
  <c r="BS790" i="1"/>
  <c r="BS533" i="1"/>
  <c r="BS713" i="1"/>
  <c r="BS377" i="1"/>
  <c r="BS447" i="1"/>
  <c r="BS486" i="1"/>
  <c r="BS194" i="1"/>
  <c r="BS224" i="1"/>
  <c r="BS852" i="1"/>
  <c r="BS609" i="1"/>
  <c r="BS905" i="1"/>
  <c r="BS828" i="1"/>
  <c r="BS314" i="1"/>
  <c r="BS944" i="1"/>
  <c r="BS962" i="1"/>
  <c r="BS641" i="1"/>
  <c r="BS316" i="1"/>
  <c r="BS785" i="1"/>
  <c r="BS827" i="1"/>
  <c r="BS405" i="1"/>
  <c r="BS237" i="1"/>
  <c r="BS960" i="1"/>
  <c r="BS798" i="1"/>
  <c r="BS494" i="1"/>
  <c r="BS434" i="1"/>
  <c r="BS259" i="1"/>
  <c r="BS333" i="1"/>
  <c r="BS679" i="1"/>
  <c r="BS31" i="1"/>
  <c r="BS705" i="1"/>
  <c r="BS78" i="1"/>
  <c r="BS741" i="1"/>
  <c r="BS851" i="1"/>
  <c r="BS50" i="1"/>
  <c r="BS97" i="1"/>
  <c r="BS577" i="1"/>
  <c r="BS620" i="1"/>
  <c r="BS339" i="1"/>
  <c r="BS634" i="1"/>
  <c r="BS384" i="1"/>
  <c r="BS305" i="1"/>
  <c r="BS300" i="1"/>
  <c r="BS929" i="1"/>
  <c r="BS766" i="1"/>
  <c r="BS389" i="1"/>
  <c r="BS957" i="1"/>
  <c r="BS571" i="1"/>
  <c r="BS583" i="1"/>
  <c r="BS943" i="1"/>
  <c r="BS76" i="1"/>
  <c r="BS470" i="1"/>
  <c r="BS557" i="1"/>
  <c r="BS556" i="1"/>
  <c r="BS274" i="1"/>
  <c r="BS693" i="1"/>
  <c r="BS891" i="1"/>
  <c r="BS186" i="1"/>
  <c r="BS410" i="1"/>
  <c r="BS521" i="1"/>
  <c r="BS379" i="1"/>
  <c r="BS198" i="1"/>
  <c r="BS256" i="1"/>
  <c r="BS370" i="1"/>
  <c r="BS572" i="1"/>
  <c r="BS328" i="1"/>
  <c r="BS336" i="1"/>
  <c r="BS591" i="1"/>
  <c r="BS361" i="1"/>
  <c r="BS939" i="1"/>
  <c r="BS750" i="1"/>
  <c r="BS636" i="1"/>
  <c r="BS483" i="1"/>
  <c r="BS691" i="1"/>
  <c r="BS885" i="1"/>
  <c r="BS815" i="1"/>
  <c r="BS743" i="1"/>
  <c r="BS419" i="1"/>
  <c r="BS911" i="1"/>
  <c r="BS599" i="1"/>
  <c r="BS320" i="1"/>
  <c r="BS96" i="1"/>
  <c r="BS82" i="1"/>
  <c r="BS581" i="1"/>
  <c r="BS41" i="1"/>
  <c r="BV119" i="1" s="1"/>
  <c r="BS54" i="1"/>
  <c r="BS457" i="1"/>
  <c r="BS858" i="1"/>
  <c r="BS248" i="1"/>
  <c r="BS170" i="1"/>
  <c r="BS551" i="1"/>
  <c r="BS423" i="1"/>
  <c r="BS707" i="1"/>
  <c r="BS213" i="1"/>
  <c r="BS602" i="1"/>
  <c r="BS323" i="1"/>
  <c r="BS549" i="1"/>
  <c r="BS763" i="1"/>
  <c r="BS522" i="1"/>
  <c r="BS982" i="1"/>
  <c r="BS177" i="1"/>
  <c r="BS443" i="1"/>
  <c r="BS168" i="1"/>
  <c r="BS801" i="1"/>
  <c r="BS560" i="1"/>
  <c r="BS618" i="1"/>
  <c r="BS931" i="1"/>
  <c r="BS62" i="1"/>
  <c r="BS397" i="1"/>
  <c r="BS540" i="1"/>
  <c r="BS207" i="1"/>
  <c r="BS701" i="1"/>
  <c r="BS726" i="1"/>
  <c r="BS524" i="1"/>
  <c r="BS479" i="1"/>
  <c r="BS395" i="1"/>
  <c r="BS238" i="1"/>
  <c r="BS937" i="1"/>
  <c r="BS782" i="1"/>
  <c r="BS952" i="1"/>
  <c r="BS894" i="1"/>
  <c r="BS795" i="1"/>
  <c r="BS312" i="1"/>
  <c r="BS773" i="1"/>
  <c r="BS94" i="1"/>
  <c r="BS778" i="1"/>
  <c r="BS712" i="1"/>
  <c r="BS455" i="1"/>
  <c r="BS561" i="1"/>
  <c r="BS774" i="1"/>
  <c r="BS764" i="1"/>
  <c r="BS543" i="1"/>
  <c r="BS290" i="1"/>
  <c r="BS678" i="1"/>
  <c r="BS435" i="1"/>
  <c r="BS480" i="1"/>
  <c r="BS509" i="1"/>
  <c r="BS794" i="1"/>
  <c r="BS718" i="1"/>
  <c r="BS597" i="1"/>
  <c r="BS173" i="1"/>
  <c r="BS307" i="1"/>
  <c r="BS175" i="1"/>
  <c r="BS200" i="1"/>
  <c r="BS192" i="1"/>
  <c r="BS279" i="1"/>
  <c r="BS219" i="1"/>
  <c r="BS178" i="1"/>
  <c r="BS261" i="1"/>
  <c r="BS191" i="1"/>
  <c r="BS148" i="1"/>
  <c r="BS179" i="1"/>
  <c r="BS318" i="1"/>
  <c r="BS247" i="1"/>
  <c r="BS161" i="1"/>
  <c r="BS130" i="1"/>
  <c r="BS230" i="1"/>
  <c r="BS153" i="1"/>
  <c r="BS151" i="1"/>
  <c r="BS185" i="1"/>
  <c r="BS308" i="1"/>
  <c r="BS204" i="1"/>
  <c r="BS203" i="1"/>
  <c r="BS172" i="1"/>
  <c r="BS286" i="1"/>
  <c r="BS223" i="1"/>
  <c r="BS165" i="1"/>
  <c r="BS117" i="1"/>
  <c r="BS174" i="1"/>
  <c r="BS115" i="1"/>
  <c r="BS108" i="1"/>
  <c r="BS169" i="1"/>
  <c r="BS195" i="1"/>
  <c r="BS275" i="1"/>
  <c r="BS146" i="1"/>
  <c r="BS144" i="1"/>
  <c r="BS159" i="1"/>
  <c r="BS297" i="1"/>
  <c r="BS141" i="1"/>
  <c r="BS214" i="1"/>
  <c r="BS391" i="1"/>
  <c r="BS131" i="1"/>
  <c r="BS284" i="1"/>
  <c r="BS265" i="1"/>
  <c r="BS140" i="1"/>
  <c r="BS366" i="1"/>
  <c r="BS266" i="1"/>
  <c r="BS103" i="1"/>
  <c r="BS111" i="1"/>
  <c r="BS351" i="1"/>
  <c r="BS149" i="1"/>
  <c r="BS171" i="1"/>
  <c r="BS250" i="1"/>
  <c r="BS288" i="1"/>
  <c r="BS167" i="1"/>
  <c r="BS317" i="1"/>
  <c r="BS164" i="1"/>
  <c r="BS107" i="1"/>
  <c r="BS176" i="1"/>
  <c r="BS120" i="1"/>
  <c r="BS116" i="1"/>
  <c r="BS162" i="1"/>
  <c r="BS294" i="1"/>
  <c r="BS132" i="1"/>
  <c r="BS309" i="1"/>
  <c r="BS311" i="1"/>
  <c r="BS362" i="1"/>
  <c r="BS181" i="1"/>
  <c r="BS145" i="1"/>
  <c r="BS231" i="1"/>
  <c r="BS208" i="1"/>
  <c r="BS134" i="1"/>
  <c r="BS376" i="1"/>
  <c r="BS187" i="1"/>
  <c r="BS113" i="1"/>
  <c r="BS282" i="1"/>
  <c r="BS180" i="1"/>
  <c r="BS138" i="1"/>
  <c r="BS160" i="1"/>
  <c r="BS277" i="1"/>
  <c r="BS546" i="1"/>
  <c r="BS725" i="1"/>
  <c r="BS246" i="1"/>
  <c r="BS378" i="1"/>
  <c r="BS826" i="1"/>
  <c r="BS263" i="1"/>
  <c r="BS367" i="1"/>
  <c r="BS489" i="1"/>
  <c r="BS485" i="1"/>
  <c r="BS709" i="1"/>
  <c r="BS649" i="1"/>
  <c r="BS239" i="1"/>
  <c r="BS729" i="1"/>
  <c r="BS570" i="1"/>
  <c r="BS603" i="1"/>
  <c r="BS660" i="1"/>
  <c r="BS68" i="1"/>
  <c r="BU201" i="1" s="1"/>
  <c r="BS869" i="1"/>
  <c r="BS380" i="1"/>
  <c r="BS971" i="1"/>
  <c r="BS473" i="1"/>
  <c r="BS889" i="1"/>
  <c r="BS401" i="1"/>
  <c r="BS644" i="1"/>
  <c r="BS325" i="1"/>
  <c r="BS59" i="1"/>
  <c r="BV801" i="1" s="1"/>
  <c r="BS193" i="1"/>
  <c r="BS672" i="1"/>
  <c r="BS201" i="1"/>
  <c r="BS830" i="1"/>
  <c r="BS507" i="1"/>
  <c r="BS302" i="1"/>
  <c r="BS306" i="1"/>
  <c r="BS934" i="1"/>
  <c r="BS984" i="1"/>
  <c r="BS846" i="1"/>
  <c r="BS698" i="1"/>
  <c r="BS220" i="1"/>
  <c r="BS754" i="1"/>
  <c r="BS839" i="1"/>
  <c r="BS255" i="1"/>
  <c r="BV3" i="1"/>
  <c r="BU3" i="1"/>
  <c r="BW3" i="1"/>
  <c r="BV2" i="1"/>
  <c r="BU2" i="1"/>
  <c r="BW2" i="1"/>
  <c r="BW392" i="1"/>
  <c r="BU315" i="1" l="1"/>
  <c r="BW479" i="1"/>
  <c r="BU417" i="1"/>
  <c r="BU128" i="1"/>
  <c r="BV719" i="1"/>
  <c r="BW335" i="1"/>
  <c r="BU904" i="1"/>
  <c r="BV668" i="1"/>
  <c r="BW866" i="1"/>
  <c r="BU5" i="1"/>
  <c r="BU796" i="1"/>
  <c r="BU672" i="1"/>
  <c r="BU894" i="1"/>
  <c r="BU236" i="1"/>
  <c r="BV925" i="1"/>
  <c r="BW366" i="1"/>
  <c r="BV102" i="1"/>
  <c r="BU188" i="1"/>
  <c r="BU932" i="1"/>
  <c r="BW242" i="1"/>
  <c r="BU779" i="1"/>
  <c r="BV640" i="1"/>
  <c r="BU875" i="1"/>
  <c r="BV9" i="1"/>
  <c r="BV455" i="1"/>
  <c r="BU946" i="1"/>
  <c r="BW371" i="1"/>
  <c r="BU260" i="1"/>
  <c r="BU393" i="1"/>
  <c r="BV691" i="1"/>
  <c r="BV769" i="1"/>
  <c r="BV71" i="1"/>
  <c r="BV608" i="1"/>
  <c r="BU807" i="1"/>
  <c r="BW959" i="1"/>
  <c r="BW485" i="1"/>
  <c r="BW253" i="1"/>
  <c r="BW273" i="1"/>
  <c r="BW416" i="1"/>
  <c r="BU579" i="1"/>
  <c r="BU146" i="1"/>
  <c r="BV204" i="1"/>
  <c r="BW736" i="1"/>
  <c r="BV883" i="1"/>
  <c r="BV413" i="1"/>
  <c r="BV252" i="1"/>
  <c r="BW218" i="1"/>
  <c r="BW792" i="1"/>
  <c r="BU88" i="1"/>
  <c r="BW41" i="1"/>
  <c r="BW686" i="1"/>
  <c r="BW59" i="1"/>
  <c r="BV980" i="1"/>
  <c r="BV270" i="1"/>
  <c r="BV726" i="1"/>
  <c r="BU527" i="1"/>
  <c r="BU127" i="1"/>
  <c r="BV59" i="1"/>
  <c r="BU270" i="1"/>
  <c r="BW131" i="1"/>
  <c r="BU491" i="1"/>
  <c r="BU569" i="1"/>
  <c r="BU282" i="1"/>
  <c r="BW592" i="1"/>
  <c r="BW998" i="1"/>
  <c r="BV230" i="1"/>
  <c r="BU649" i="1"/>
  <c r="BW963" i="1"/>
  <c r="BU667" i="1"/>
  <c r="BW147" i="1"/>
  <c r="BW635" i="1"/>
  <c r="BU114" i="1"/>
  <c r="BU225" i="1"/>
  <c r="BW114" i="1"/>
  <c r="BW625" i="1"/>
  <c r="BU540" i="1"/>
  <c r="BU265" i="1"/>
  <c r="BV138" i="1"/>
  <c r="BW487" i="1"/>
  <c r="BU319" i="1"/>
  <c r="BU292" i="1"/>
  <c r="BV975" i="1"/>
  <c r="BU775" i="1"/>
  <c r="BU414" i="1"/>
  <c r="BU28" i="1"/>
  <c r="BU322" i="1"/>
  <c r="BV4" i="1"/>
  <c r="BW795" i="1"/>
  <c r="BW776" i="1"/>
  <c r="BU308" i="1"/>
  <c r="BW185" i="1"/>
  <c r="BU942" i="1"/>
  <c r="BV6" i="1"/>
  <c r="BU805" i="1"/>
  <c r="BV492" i="1"/>
  <c r="BW406" i="1"/>
  <c r="BW503" i="1"/>
  <c r="BU180" i="1"/>
  <c r="BW49" i="1"/>
  <c r="BW336" i="1"/>
  <c r="BW558" i="1"/>
  <c r="BU447" i="1"/>
  <c r="BW148" i="1"/>
  <c r="BW26" i="1"/>
  <c r="BW126" i="1"/>
  <c r="BW237" i="1"/>
  <c r="BW547" i="1"/>
  <c r="BU137" i="1"/>
  <c r="BV392" i="1"/>
  <c r="BV882" i="1"/>
  <c r="BU370" i="1"/>
  <c r="BV97" i="1"/>
  <c r="BW75" i="1"/>
  <c r="BW920" i="1"/>
  <c r="BV7" i="1"/>
  <c r="BW561" i="1"/>
  <c r="BU17" i="1"/>
  <c r="BW568" i="1"/>
  <c r="BV978" i="1"/>
  <c r="BV54" i="1"/>
  <c r="BW536" i="1"/>
  <c r="BV435" i="1"/>
  <c r="BW791" i="1"/>
  <c r="BU997" i="1"/>
  <c r="BU615" i="1"/>
  <c r="BV862" i="1"/>
  <c r="BV550" i="1"/>
  <c r="BW326" i="1"/>
  <c r="BW475" i="1"/>
  <c r="BV337" i="1"/>
  <c r="BV642" i="1"/>
  <c r="BU36" i="1"/>
  <c r="BV129" i="1"/>
  <c r="BU53" i="1"/>
  <c r="BU284" i="1"/>
  <c r="BW206" i="1"/>
  <c r="BW436" i="1"/>
  <c r="BV359" i="1"/>
  <c r="BU766" i="1"/>
  <c r="BW464" i="1"/>
  <c r="BV813" i="1"/>
  <c r="BV795" i="1"/>
  <c r="BV657" i="1"/>
  <c r="BU141" i="1"/>
  <c r="BV648" i="1"/>
  <c r="BV561" i="1"/>
  <c r="BW619" i="1"/>
  <c r="BU781" i="1"/>
  <c r="BW420" i="1"/>
  <c r="BV670" i="1"/>
  <c r="BW771" i="1"/>
  <c r="BW570" i="1"/>
  <c r="BV168" i="1"/>
  <c r="BV891" i="1"/>
  <c r="BW574" i="1"/>
  <c r="BW178" i="1"/>
  <c r="BV41" i="1"/>
  <c r="BW990" i="1"/>
  <c r="BV776" i="1"/>
  <c r="BV877" i="1"/>
  <c r="BU656" i="1"/>
  <c r="BW153" i="1"/>
  <c r="BU552" i="1"/>
  <c r="BV297" i="1"/>
  <c r="BV85" i="1"/>
  <c r="BV917" i="1"/>
  <c r="BU255" i="1"/>
  <c r="BW906" i="1"/>
  <c r="BU575" i="1"/>
  <c r="BW343" i="1"/>
  <c r="BW799" i="1"/>
  <c r="BV599" i="1"/>
  <c r="BU967" i="1"/>
  <c r="BW535" i="1"/>
  <c r="BV826" i="1"/>
  <c r="BW770" i="1"/>
  <c r="BV872" i="1"/>
  <c r="BU238" i="1"/>
  <c r="BU828" i="1"/>
  <c r="BW119" i="1"/>
  <c r="BW884" i="1"/>
  <c r="BW29" i="1"/>
  <c r="BW290" i="1"/>
  <c r="BU383" i="1"/>
  <c r="BV558" i="1"/>
  <c r="BV237" i="1"/>
  <c r="BW960" i="1"/>
  <c r="BW735" i="1"/>
  <c r="BV414" i="1"/>
  <c r="BV633" i="1"/>
  <c r="BW338" i="1"/>
  <c r="BV150" i="1"/>
  <c r="BW722" i="1"/>
  <c r="BV164" i="1"/>
  <c r="BV81" i="1"/>
  <c r="BV77" i="1"/>
  <c r="BW197" i="1"/>
  <c r="BV420" i="1"/>
  <c r="BU784" i="1"/>
  <c r="BV222" i="1"/>
  <c r="BW885" i="1"/>
  <c r="BV290" i="1"/>
  <c r="BU470" i="1"/>
  <c r="BU986" i="1"/>
  <c r="BV741" i="1"/>
  <c r="BW594" i="1"/>
  <c r="BV672" i="1"/>
  <c r="BW756" i="1"/>
  <c r="BV408" i="1"/>
  <c r="BW679" i="1"/>
  <c r="BV348" i="1"/>
  <c r="BV919" i="1"/>
  <c r="BV463" i="1"/>
  <c r="BW63" i="1"/>
  <c r="BV165" i="1"/>
  <c r="BV893" i="1"/>
  <c r="BV838" i="1"/>
  <c r="BW213" i="1"/>
  <c r="BU724" i="1"/>
  <c r="BU52" i="1"/>
  <c r="BW762" i="1"/>
  <c r="BU587" i="1"/>
  <c r="BV511" i="1"/>
  <c r="BW144" i="1"/>
  <c r="BW402" i="1"/>
  <c r="BU158" i="1"/>
  <c r="BU381" i="1"/>
  <c r="BU812" i="1"/>
  <c r="BW293" i="1"/>
  <c r="BU887" i="1"/>
  <c r="BV931" i="1"/>
  <c r="BW495" i="1"/>
  <c r="BV479" i="1"/>
  <c r="BV610" i="1"/>
  <c r="BU858" i="1"/>
  <c r="BU831" i="1"/>
  <c r="BW857" i="1"/>
  <c r="BV193" i="1"/>
  <c r="BW564" i="1"/>
  <c r="BU547" i="1"/>
  <c r="BU950" i="1"/>
  <c r="BV517" i="1"/>
  <c r="BW236" i="1"/>
  <c r="BU521" i="1"/>
  <c r="BU799" i="1"/>
  <c r="BU321" i="1"/>
  <c r="BU550" i="1"/>
  <c r="BU525" i="1"/>
  <c r="BW994" i="1"/>
  <c r="BU931" i="1"/>
  <c r="BU228" i="1"/>
  <c r="BU306" i="1"/>
  <c r="BW620" i="1"/>
  <c r="BV428" i="1"/>
  <c r="BW573" i="1"/>
  <c r="BW217" i="1"/>
  <c r="BV181" i="1"/>
  <c r="BW57" i="1"/>
  <c r="BV363" i="1"/>
  <c r="BU399" i="1"/>
  <c r="BV747" i="1"/>
  <c r="BU827" i="1"/>
  <c r="BV662" i="1"/>
  <c r="BV790" i="1"/>
  <c r="BW130" i="1"/>
  <c r="BW284" i="1"/>
  <c r="BU888" i="1"/>
  <c r="BU229" i="1"/>
  <c r="BU258" i="1"/>
  <c r="BV225" i="1"/>
  <c r="BW447" i="1"/>
  <c r="BV103" i="1"/>
  <c r="BV503" i="1"/>
  <c r="BW425" i="1"/>
  <c r="BV214" i="1"/>
  <c r="BW214" i="1"/>
  <c r="BV766" i="1"/>
  <c r="BW481" i="1"/>
  <c r="BV34" i="1"/>
  <c r="BV481" i="1"/>
  <c r="BV75" i="1"/>
  <c r="BU459" i="1"/>
  <c r="BW413" i="1"/>
  <c r="BU157" i="1"/>
  <c r="BU543" i="1"/>
  <c r="BV815" i="1"/>
  <c r="BW96" i="1"/>
  <c r="BU132" i="1"/>
  <c r="BV998" i="1"/>
  <c r="BW351" i="1"/>
  <c r="BV510" i="1"/>
  <c r="BW740" i="1"/>
  <c r="BU862" i="1"/>
  <c r="BW769" i="1"/>
  <c r="BW155" i="1"/>
  <c r="BU358" i="1"/>
  <c r="BU360" i="1"/>
  <c r="BV438" i="1"/>
  <c r="BU386" i="1"/>
  <c r="BU388" i="1"/>
  <c r="BU230" i="1"/>
  <c r="BW440" i="1"/>
  <c r="BU792" i="1"/>
  <c r="BV845" i="1"/>
  <c r="BV262" i="1"/>
  <c r="BU46" i="1"/>
  <c r="BV128" i="1"/>
  <c r="BU743" i="1"/>
  <c r="BW411" i="1"/>
  <c r="BV592" i="1"/>
  <c r="BV273" i="1"/>
  <c r="BU711" i="1"/>
  <c r="BV685" i="1"/>
  <c r="BV555" i="1"/>
  <c r="BU707" i="1"/>
  <c r="BW855" i="1"/>
  <c r="BU235" i="1"/>
  <c r="BV26" i="1"/>
  <c r="BU416" i="1"/>
  <c r="BW162" i="1"/>
  <c r="BV547" i="1"/>
  <c r="BU213" i="1"/>
  <c r="BU311" i="1"/>
  <c r="BU287" i="1"/>
  <c r="BW431" i="1"/>
  <c r="BW726" i="1"/>
  <c r="BW504" i="1"/>
  <c r="BU293" i="1"/>
  <c r="BV266" i="1"/>
  <c r="BW493" i="1"/>
  <c r="BW784" i="1"/>
  <c r="BU125" i="1"/>
  <c r="BU296" i="1"/>
  <c r="BV269" i="1"/>
  <c r="BU283" i="1"/>
  <c r="BU934" i="1"/>
  <c r="BW818" i="1"/>
  <c r="BV585" i="1"/>
  <c r="BV613" i="1"/>
  <c r="BV355" i="1"/>
  <c r="BU723" i="1"/>
  <c r="BU864" i="1"/>
  <c r="BW143" i="1"/>
  <c r="BU650" i="1"/>
  <c r="BW79" i="1"/>
  <c r="BV869" i="1"/>
  <c r="BW641" i="1"/>
  <c r="BU839" i="1"/>
  <c r="BV879" i="1"/>
  <c r="BV559" i="1"/>
  <c r="BU26" i="1"/>
  <c r="BV159" i="1"/>
  <c r="BV314" i="1"/>
  <c r="BV556" i="1"/>
  <c r="BV92" i="1"/>
  <c r="BU581" i="1"/>
  <c r="BW958" i="1"/>
  <c r="BW514" i="1"/>
  <c r="BW780" i="1"/>
  <c r="BU703" i="1"/>
  <c r="BU75" i="1"/>
  <c r="BW160" i="1"/>
  <c r="BU628" i="1"/>
  <c r="BU750" i="1"/>
  <c r="BV693" i="1"/>
  <c r="BV295" i="1"/>
  <c r="BU614" i="1"/>
  <c r="BW914" i="1"/>
  <c r="BV96" i="1"/>
  <c r="BU445" i="1"/>
  <c r="BV475" i="1"/>
  <c r="BU815" i="1"/>
  <c r="BU648" i="1"/>
  <c r="BV461" i="1"/>
  <c r="BV545" i="1"/>
  <c r="BW434" i="1"/>
  <c r="BU861" i="1"/>
  <c r="BU168" i="1"/>
  <c r="BU621" i="1"/>
  <c r="BW701" i="1"/>
  <c r="BV152" i="1"/>
  <c r="BW954" i="1"/>
  <c r="BU245" i="1"/>
  <c r="BV731" i="1"/>
  <c r="BV15" i="1"/>
  <c r="BW180" i="1"/>
  <c r="BU497" i="1"/>
  <c r="BW845" i="1"/>
  <c r="BW497" i="1"/>
  <c r="BU81" i="1"/>
  <c r="BV364" i="1"/>
  <c r="BW753" i="1"/>
  <c r="BV570" i="1"/>
  <c r="BU333" i="1"/>
  <c r="BV730" i="1"/>
  <c r="BV617" i="1"/>
  <c r="BU184" i="1"/>
  <c r="BW91" i="1"/>
  <c r="BW850" i="1"/>
  <c r="BV407" i="1"/>
  <c r="BU55" i="1"/>
  <c r="BW164" i="1"/>
  <c r="BW196" i="1"/>
  <c r="BU368" i="1"/>
  <c r="BV265" i="1"/>
  <c r="BV898" i="1"/>
  <c r="BW418" i="1"/>
  <c r="BU947" i="1"/>
  <c r="BV746" i="1"/>
  <c r="BU937" i="1"/>
  <c r="BU298" i="1"/>
  <c r="BW898" i="1"/>
  <c r="BV794" i="1"/>
  <c r="BW743" i="1"/>
  <c r="BU66" i="1"/>
  <c r="BV134" i="1"/>
  <c r="BV369" i="1"/>
  <c r="BU748" i="1"/>
  <c r="BV410" i="1"/>
  <c r="BV744" i="1"/>
  <c r="BU256" i="1"/>
  <c r="BU216" i="1"/>
  <c r="BW796" i="1"/>
  <c r="BW102" i="1"/>
  <c r="BW44" i="1"/>
  <c r="BW565" i="1"/>
  <c r="BV72" i="1"/>
  <c r="BV803" i="1"/>
  <c r="BW221" i="1"/>
  <c r="BV218" i="1"/>
  <c r="BV674" i="1"/>
  <c r="BV281" i="1"/>
  <c r="BV551" i="1"/>
  <c r="BV217" i="1"/>
  <c r="BW758" i="1"/>
  <c r="BV439" i="1"/>
  <c r="BU519" i="1"/>
  <c r="BU336" i="1"/>
  <c r="BU558" i="1"/>
  <c r="BV447" i="1"/>
  <c r="BV248" i="1"/>
  <c r="BV229" i="1"/>
  <c r="BW203" i="1"/>
  <c r="BU126" i="1"/>
  <c r="BW81" i="1"/>
  <c r="BW622" i="1"/>
  <c r="BW687" i="1"/>
  <c r="BW981" i="1"/>
  <c r="BU777" i="1"/>
  <c r="BV28" i="1"/>
  <c r="BV888" i="1"/>
  <c r="BV362" i="1"/>
  <c r="BW275" i="1"/>
  <c r="BV36" i="1"/>
  <c r="BU121" i="1"/>
  <c r="BW543" i="1"/>
  <c r="BW385" i="1"/>
  <c r="BW560" i="1"/>
  <c r="BW421" i="1"/>
  <c r="BV757" i="1"/>
  <c r="BV342" i="1"/>
  <c r="BU492" i="1"/>
  <c r="BU570" i="1"/>
  <c r="BV12" i="1"/>
  <c r="BV955" i="1"/>
  <c r="BU437" i="1"/>
  <c r="BW167" i="1"/>
  <c r="BV14" i="1"/>
  <c r="BV779" i="1"/>
  <c r="BU713" i="1"/>
  <c r="BU647" i="1"/>
  <c r="BU374" i="1"/>
  <c r="BW542" i="1"/>
  <c r="BU678" i="1"/>
  <c r="BV29" i="1"/>
  <c r="BV60" i="1"/>
  <c r="BW569" i="1"/>
  <c r="BU305" i="1"/>
  <c r="BV850" i="1"/>
  <c r="BW266" i="1"/>
  <c r="BU51" i="1"/>
  <c r="BV626" i="1"/>
  <c r="BW383" i="1"/>
  <c r="BW640" i="1"/>
  <c r="BW876" i="1"/>
  <c r="BU635" i="1"/>
  <c r="BV373" i="1"/>
  <c r="BW90" i="1"/>
  <c r="BW50" i="1"/>
  <c r="BU409" i="1"/>
  <c r="BU279" i="1"/>
  <c r="BV774" i="1"/>
  <c r="BV145" i="1"/>
  <c r="BW595" i="1"/>
  <c r="BW709" i="1"/>
  <c r="BU446" i="1"/>
  <c r="BW172" i="1"/>
  <c r="BV928" i="1"/>
  <c r="BV139" i="1"/>
  <c r="BW978" i="1"/>
  <c r="BV667" i="1"/>
  <c r="BU233" i="1"/>
  <c r="BU451" i="1"/>
  <c r="BW899" i="1"/>
  <c r="BW318" i="1"/>
  <c r="BU644" i="1"/>
  <c r="BU976" i="1"/>
  <c r="BV324" i="1"/>
  <c r="BW530" i="1"/>
  <c r="BW106" i="1"/>
  <c r="BV887" i="1"/>
  <c r="BV961" i="1"/>
  <c r="BU433" i="1"/>
  <c r="BW913" i="1"/>
  <c r="BU234" i="1"/>
  <c r="BU816" i="1"/>
  <c r="BW580" i="1"/>
  <c r="BV671" i="1"/>
  <c r="BU161" i="1"/>
  <c r="BW852" i="1"/>
  <c r="BW212" i="1"/>
  <c r="BU77" i="1"/>
  <c r="BV336" i="1"/>
  <c r="BU148" i="1"/>
  <c r="BW48" i="1"/>
  <c r="BW359" i="1"/>
  <c r="BU314" i="1"/>
  <c r="BV464" i="1"/>
  <c r="BW891" i="1"/>
  <c r="BV456" i="1"/>
  <c r="BU70" i="1"/>
  <c r="BV582" i="1"/>
  <c r="BU627" i="1"/>
  <c r="BU773" i="1"/>
  <c r="BV736" i="1"/>
  <c r="BV38" i="1"/>
  <c r="BU756" i="1"/>
  <c r="BU241" i="1"/>
  <c r="BW980" i="1"/>
  <c r="BU833" i="1"/>
  <c r="BU170" i="1"/>
  <c r="BU435" i="1"/>
  <c r="BW238" i="1"/>
  <c r="BW467" i="1"/>
  <c r="BV614" i="1"/>
  <c r="BU95" i="1"/>
  <c r="BV855" i="1"/>
  <c r="BV56" i="1"/>
  <c r="BV431" i="1"/>
  <c r="BV178" i="1"/>
  <c r="BU203" i="1"/>
  <c r="BV94" i="1"/>
  <c r="BU349" i="1"/>
  <c r="BW68" i="1"/>
  <c r="BW639" i="1"/>
  <c r="BU461" i="1"/>
  <c r="BV198" i="1"/>
  <c r="BV708" i="1"/>
  <c r="BU267" i="1"/>
  <c r="BV436" i="1"/>
  <c r="BU838" i="1"/>
  <c r="BU524" i="1"/>
  <c r="BU653" i="1"/>
  <c r="BU871" i="1"/>
  <c r="BV982" i="1"/>
  <c r="BW895" i="1"/>
  <c r="BW946" i="1"/>
  <c r="BV370" i="1"/>
  <c r="BV698" i="1"/>
  <c r="BU418" i="1"/>
  <c r="BW693" i="1"/>
  <c r="BV749" i="1"/>
  <c r="BW355" i="1"/>
  <c r="BU955" i="1"/>
  <c r="BW887" i="1"/>
  <c r="BU254" i="1"/>
  <c r="BW248" i="1"/>
  <c r="BW62" i="1"/>
  <c r="BV680" i="1"/>
  <c r="BV423" i="1"/>
  <c r="BU473" i="1"/>
  <c r="BV956" i="1"/>
  <c r="BW689" i="1"/>
  <c r="BW559" i="1"/>
  <c r="BW349" i="1"/>
  <c r="BV743" i="1"/>
  <c r="BV694" i="1"/>
  <c r="BU153" i="1"/>
  <c r="BV589" i="1"/>
  <c r="BU630" i="1"/>
  <c r="BW294" i="1"/>
  <c r="BW806" i="1"/>
  <c r="BW12" i="1"/>
  <c r="BV162" i="1"/>
  <c r="BW557" i="1"/>
  <c r="BW428" i="1"/>
  <c r="BW773" i="1"/>
  <c r="BV303" i="1"/>
  <c r="BU600" i="1"/>
  <c r="BU262" i="1"/>
  <c r="BW346" i="1"/>
  <c r="BU757" i="1"/>
  <c r="BU92" i="1"/>
  <c r="BU930" i="1"/>
  <c r="BU214" i="1"/>
  <c r="BU825" i="1"/>
  <c r="BW962" i="1"/>
  <c r="BV203" i="1"/>
  <c r="BW724" i="1"/>
  <c r="BV106" i="1"/>
  <c r="BW344" i="1"/>
  <c r="BU64" i="1"/>
  <c r="BV444" i="1"/>
  <c r="BV509" i="1"/>
  <c r="BU480" i="1"/>
  <c r="BU514" i="1"/>
  <c r="BU222" i="1"/>
  <c r="BU536" i="1"/>
  <c r="BW928" i="1"/>
  <c r="BV375" i="1"/>
  <c r="BV843" i="1"/>
  <c r="BV166" i="1"/>
  <c r="BV137" i="1"/>
  <c r="BW924" i="1"/>
  <c r="BV514" i="1"/>
  <c r="BU29" i="1"/>
  <c r="BW264" i="1"/>
  <c r="BU105" i="1"/>
  <c r="BV728" i="1"/>
  <c r="BU868" i="1"/>
  <c r="BU794" i="1"/>
  <c r="BU610" i="1"/>
  <c r="BW449" i="1"/>
  <c r="BW15" i="1"/>
  <c r="BV470" i="1"/>
  <c r="BV325" i="1"/>
  <c r="BV929" i="1"/>
  <c r="BV357" i="1"/>
  <c r="BU956" i="1"/>
  <c r="BU244" i="1"/>
  <c r="BW348" i="1"/>
  <c r="BW627" i="1"/>
  <c r="BU755" i="1"/>
  <c r="BU396" i="1"/>
  <c r="BW578" i="1"/>
  <c r="BU79" i="1"/>
  <c r="BU590" i="1"/>
  <c r="BU715" i="1"/>
  <c r="BW194" i="1"/>
  <c r="BW790" i="1"/>
  <c r="BV425" i="1"/>
  <c r="BU243" i="1"/>
  <c r="BW617" i="1"/>
  <c r="BV780" i="1"/>
  <c r="BW25" i="1"/>
  <c r="BU496" i="1"/>
  <c r="BV695" i="1"/>
  <c r="BW572" i="1"/>
  <c r="BU840" i="1"/>
  <c r="BW34" i="1"/>
  <c r="BV767" i="1"/>
  <c r="BU633" i="1"/>
  <c r="BV793" i="1"/>
  <c r="BU9" i="1"/>
  <c r="BW451" i="1"/>
  <c r="BW498" i="1"/>
  <c r="BU440" i="1"/>
  <c r="BU118" i="1"/>
  <c r="BU669" i="1"/>
  <c r="BV721" i="1"/>
  <c r="BU972" i="1"/>
  <c r="BU791" i="1"/>
  <c r="BV871" i="1"/>
  <c r="BW99" i="1"/>
  <c r="BV356" i="1"/>
  <c r="BU682" i="1"/>
  <c r="BU557" i="1"/>
  <c r="BW532" i="1"/>
  <c r="BV459" i="1"/>
  <c r="BW511" i="1"/>
  <c r="BU464" i="1"/>
  <c r="BW142" i="1"/>
  <c r="BV560" i="1"/>
  <c r="BV244" i="1"/>
  <c r="BU286" i="1"/>
  <c r="BW93" i="1"/>
  <c r="BV441" i="1"/>
  <c r="BV966" i="1"/>
  <c r="BW310" i="1"/>
  <c r="BU304" i="1"/>
  <c r="BW72" i="1"/>
  <c r="BU389" i="1"/>
  <c r="BW868" i="1"/>
  <c r="BW896" i="1"/>
  <c r="BW234" i="1"/>
  <c r="BW841" i="1"/>
  <c r="BU820" i="1"/>
  <c r="BU689" i="1"/>
  <c r="BW243" i="1"/>
  <c r="BU597" i="1"/>
  <c r="BU65" i="1"/>
  <c r="BU426" i="1"/>
  <c r="BV50" i="1"/>
  <c r="BW353" i="1"/>
  <c r="BW582" i="1"/>
  <c r="BW108" i="1"/>
  <c r="BU763" i="1"/>
  <c r="BV91" i="1"/>
  <c r="BW295" i="1"/>
  <c r="BU826" i="1"/>
  <c r="BV532" i="1"/>
  <c r="BU933" i="1"/>
  <c r="BU562" i="1"/>
  <c r="BV117" i="1"/>
  <c r="BU768" i="1"/>
  <c r="BW983" i="1"/>
  <c r="BU704" i="1"/>
  <c r="BV923" i="1"/>
  <c r="BW700" i="1"/>
  <c r="BW593" i="1"/>
  <c r="BW146" i="1"/>
  <c r="BV170" i="1"/>
  <c r="BU403" i="1"/>
  <c r="BV650" i="1"/>
  <c r="BV756" i="1"/>
  <c r="BU159" i="1"/>
  <c r="BW849" i="1"/>
  <c r="BU1000" i="1"/>
  <c r="BW910" i="1"/>
  <c r="BW863" i="1"/>
  <c r="BW612" i="1"/>
  <c r="BW950" i="1"/>
  <c r="BW820" i="1"/>
  <c r="BW757" i="1"/>
  <c r="BW644" i="1"/>
  <c r="BU212" i="1"/>
  <c r="BW505" i="1"/>
  <c r="BW442" i="1"/>
  <c r="BW798" i="1"/>
  <c r="BU573" i="1"/>
  <c r="BV1000" i="1"/>
  <c r="BV240" i="1"/>
  <c r="BW683" i="1"/>
  <c r="BW660" i="1"/>
  <c r="BW775" i="1"/>
  <c r="BU83" i="1"/>
  <c r="BW404" i="1"/>
  <c r="BV73" i="1"/>
  <c r="BU568" i="1"/>
  <c r="BV69" i="1"/>
  <c r="BU231" i="1"/>
  <c r="BV778" i="1"/>
  <c r="BW417" i="1"/>
  <c r="BW199" i="1"/>
  <c r="BW230" i="1"/>
  <c r="BU694" i="1"/>
  <c r="BW961" i="1"/>
  <c r="BV687" i="1"/>
  <c r="BW929" i="1"/>
  <c r="BW746" i="1"/>
  <c r="BV524" i="1"/>
  <c r="BV701" i="1"/>
  <c r="BW150" i="1"/>
  <c r="BU854" i="1"/>
  <c r="BU586" i="1"/>
  <c r="BW272" i="1"/>
  <c r="BV658" i="1"/>
  <c r="BV234" i="1"/>
  <c r="BU394" i="1"/>
  <c r="BV329" i="1"/>
  <c r="BW712" i="1"/>
  <c r="BU553" i="1"/>
  <c r="BU980" i="1"/>
  <c r="BW730" i="1"/>
  <c r="BV999" i="1"/>
  <c r="BU371" i="1"/>
  <c r="BW577" i="1"/>
  <c r="BV979" i="1"/>
  <c r="BV374" i="1"/>
  <c r="BW87" i="1"/>
  <c r="BW509" i="1"/>
  <c r="BU410" i="1"/>
  <c r="BW815" i="1"/>
  <c r="BV161" i="1"/>
  <c r="BV615" i="1"/>
  <c r="BW470" i="1"/>
  <c r="BV304" i="1"/>
  <c r="BU975" i="1"/>
  <c r="BV333" i="1"/>
  <c r="BU924" i="1"/>
  <c r="BU113" i="1"/>
  <c r="BU783" i="1"/>
  <c r="BU940" i="1"/>
  <c r="BV627" i="1"/>
  <c r="BU37" i="1"/>
  <c r="BV812" i="1"/>
  <c r="BV930" i="1"/>
  <c r="BV474" i="1"/>
  <c r="BV367" i="1"/>
  <c r="BV332" i="1"/>
  <c r="BV653" i="1"/>
  <c r="BV199" i="1"/>
  <c r="BV398" i="1"/>
  <c r="BW745" i="1"/>
  <c r="BU48" i="1"/>
  <c r="BV807" i="1"/>
  <c r="BV403" i="1"/>
  <c r="BV210" i="1"/>
  <c r="BU363" i="1"/>
  <c r="BV669" i="1"/>
  <c r="BV327" i="1"/>
  <c r="BW927" i="1"/>
  <c r="BW444" i="1"/>
  <c r="BW249" i="1"/>
  <c r="BV372" i="1"/>
  <c r="BW811" i="1"/>
  <c r="BU655" i="1"/>
  <c r="BU344" i="1"/>
  <c r="BW658" i="1"/>
  <c r="BV948" i="1"/>
  <c r="BV546" i="1"/>
  <c r="BV78" i="1"/>
  <c r="BW539" i="1"/>
  <c r="BU326" i="1"/>
  <c r="BW381" i="1"/>
  <c r="BV350" i="1"/>
  <c r="BU391" i="1"/>
  <c r="BU202" i="1"/>
  <c r="BV232" i="1"/>
  <c r="BU498" i="1"/>
  <c r="BU85" i="1"/>
  <c r="BU774" i="1"/>
  <c r="BW546" i="1"/>
  <c r="BW31" i="1"/>
  <c r="BV818" i="1"/>
  <c r="BV512" i="1"/>
  <c r="BV880" i="1"/>
  <c r="BW878" i="1"/>
  <c r="BW636" i="1"/>
  <c r="BW643" i="1"/>
  <c r="BV544" i="1"/>
  <c r="BU541" i="1"/>
  <c r="BU668" i="1"/>
  <c r="BU601" i="1"/>
  <c r="BW937" i="1"/>
  <c r="BV468" i="1"/>
  <c r="BU874" i="1"/>
  <c r="BW956" i="1"/>
  <c r="BV223" i="1"/>
  <c r="BW922" i="1"/>
  <c r="BW40" i="1"/>
  <c r="BV942" i="1"/>
  <c r="BV227" i="1"/>
  <c r="BW632" i="1"/>
  <c r="BU533" i="1"/>
  <c r="BW117" i="1"/>
  <c r="BV121" i="1"/>
  <c r="BV197" i="1"/>
  <c r="BV497" i="1"/>
  <c r="BW793" i="1"/>
  <c r="BU192" i="1"/>
  <c r="BV644" i="1"/>
  <c r="BV114" i="1"/>
  <c r="BU237" i="1"/>
  <c r="BW967" i="1"/>
  <c r="BW170" i="1"/>
  <c r="BW60" i="1"/>
  <c r="BW369" i="1"/>
  <c r="BW200" i="1"/>
  <c r="BV906" i="1"/>
  <c r="BW268" i="1"/>
  <c r="BW589" i="1"/>
  <c r="BV548" i="1"/>
  <c r="BV856" i="1"/>
  <c r="BU424" i="1"/>
  <c r="BW875" i="1"/>
  <c r="BW465" i="1"/>
  <c r="BU767" i="1"/>
  <c r="BU288" i="1"/>
  <c r="BU680" i="1"/>
  <c r="BW187" i="1"/>
  <c r="BW312" i="1"/>
  <c r="BV354" i="1"/>
  <c r="BU809" i="1"/>
  <c r="BW450" i="1"/>
  <c r="BU355" i="1"/>
  <c r="BV331" i="1"/>
  <c r="BV910" i="1"/>
  <c r="BU866" i="1"/>
  <c r="BV427" i="1"/>
  <c r="BW718" i="1"/>
  <c r="BW782" i="1"/>
  <c r="BU74" i="1"/>
  <c r="BU198" i="1"/>
  <c r="BW373" i="1"/>
  <c r="BV155" i="1"/>
  <c r="BU968" i="1"/>
  <c r="BV306" i="1"/>
  <c r="BW183" i="1"/>
  <c r="BV761" i="1"/>
  <c r="BU337" i="1"/>
  <c r="BU736" i="1"/>
  <c r="BV586" i="1"/>
  <c r="BV415" i="1"/>
  <c r="BW136" i="1"/>
  <c r="BU623" i="1"/>
  <c r="BU685" i="1"/>
  <c r="BU583" i="1"/>
  <c r="BU824" i="1"/>
  <c r="BW777" i="1"/>
  <c r="BU56" i="1"/>
  <c r="BV624" i="1"/>
  <c r="BU182" i="1"/>
  <c r="BW550" i="1"/>
  <c r="BW711" i="1"/>
  <c r="BU438" i="1"/>
  <c r="BU830" i="1"/>
  <c r="BU759" i="1"/>
  <c r="BW258" i="1"/>
  <c r="BU449" i="1"/>
  <c r="BU943" i="1"/>
  <c r="BV141" i="1"/>
  <c r="BV816" i="1"/>
  <c r="BW111" i="1"/>
  <c r="BV827" i="1"/>
  <c r="BW304" i="1"/>
  <c r="BW629" i="1"/>
  <c r="BW583" i="1"/>
  <c r="BW133" i="1"/>
  <c r="BW987" i="1"/>
  <c r="BW637" i="1"/>
  <c r="BW585" i="1"/>
  <c r="BU637" i="1"/>
  <c r="BU343" i="1"/>
  <c r="BW161" i="1"/>
  <c r="BU387" i="1"/>
  <c r="BW345" i="1"/>
  <c r="BV8" i="1"/>
  <c r="BV287" i="1"/>
  <c r="BU722" i="1"/>
  <c r="BW832" i="1"/>
  <c r="BU160" i="1"/>
  <c r="BU589" i="1"/>
  <c r="BW424" i="1"/>
  <c r="BW665" i="1"/>
  <c r="BV259" i="1"/>
  <c r="BU15" i="1"/>
  <c r="BV37" i="1"/>
  <c r="BU954" i="1"/>
  <c r="BW614" i="1"/>
  <c r="BW158" i="1"/>
  <c r="BU58" i="1"/>
  <c r="BW648" i="1"/>
  <c r="BV569" i="1"/>
  <c r="BW787" i="1"/>
  <c r="BW375" i="1"/>
  <c r="BV758" i="1"/>
  <c r="BV562" i="1"/>
  <c r="BV800" i="1"/>
  <c r="BV715" i="1"/>
  <c r="BV276" i="1"/>
  <c r="BV896" i="1"/>
  <c r="BU190" i="1"/>
  <c r="BW971" i="1"/>
  <c r="BU544" i="1"/>
  <c r="BV937" i="1"/>
  <c r="BW367" i="1"/>
  <c r="BU951" i="1"/>
  <c r="BV377" i="1"/>
  <c r="BU813" i="1"/>
  <c r="BW674" i="1"/>
  <c r="BW448" i="1"/>
  <c r="BW667" i="1"/>
  <c r="BV943" i="1"/>
  <c r="BU460" i="1"/>
  <c r="BV566" i="1"/>
  <c r="BU23" i="1"/>
  <c r="BV541" i="1"/>
  <c r="BW523" i="1"/>
  <c r="BV272" i="1"/>
  <c r="BV697" i="1"/>
  <c r="BV705" i="1"/>
  <c r="BW30" i="1"/>
  <c r="BV409" i="1"/>
  <c r="BW883" i="1"/>
  <c r="BV590" i="1"/>
  <c r="BV847" i="1"/>
  <c r="BU770" i="1"/>
  <c r="BU873" i="1"/>
  <c r="BU99" i="1"/>
  <c r="BV242" i="1"/>
  <c r="BV575" i="1"/>
  <c r="BV630" i="1"/>
  <c r="BV383" i="1"/>
  <c r="BW482" i="1"/>
  <c r="BU769" i="1"/>
  <c r="BV682" i="1"/>
  <c r="BV783" i="1"/>
  <c r="BU664" i="1"/>
  <c r="BU754" i="1"/>
  <c r="BV107" i="1"/>
  <c r="BW688" i="1"/>
  <c r="BU329" i="1"/>
  <c r="BV127" i="1"/>
  <c r="BU582" i="1"/>
  <c r="BV745" i="1"/>
  <c r="BW873" i="1"/>
  <c r="BV379" i="1"/>
  <c r="BV927" i="1"/>
  <c r="BV870" i="1"/>
  <c r="BV318" i="1"/>
  <c r="BU219" i="1"/>
  <c r="BW215" i="1"/>
  <c r="BU411" i="1"/>
  <c r="BW399" i="1"/>
  <c r="BU165" i="1"/>
  <c r="BW729" i="1"/>
  <c r="BU961" i="1"/>
  <c r="BU20" i="1"/>
  <c r="BV525" i="1"/>
  <c r="BU34" i="1"/>
  <c r="BW781" i="1"/>
  <c r="BV195" i="1"/>
  <c r="BV263" i="1"/>
  <c r="BW932" i="1"/>
  <c r="BW84" i="1"/>
  <c r="BU535" i="1"/>
  <c r="BW764" i="1"/>
  <c r="BV643" i="1"/>
  <c r="BU313" i="1"/>
  <c r="BV346" i="1"/>
  <c r="BU714" i="1"/>
  <c r="BW949" i="1"/>
  <c r="BU281" i="1"/>
  <c r="BW159" i="1"/>
  <c r="BW325" i="1"/>
  <c r="BV760" i="1"/>
  <c r="BU598" i="1"/>
  <c r="BU115" i="1"/>
  <c r="BW115" i="1"/>
  <c r="BU798" i="1"/>
  <c r="BV754" i="1"/>
  <c r="BW396" i="1"/>
  <c r="BU422" i="1"/>
  <c r="BW54" i="1"/>
  <c r="BV482" i="1"/>
  <c r="BW70" i="1"/>
  <c r="BV777" i="1"/>
  <c r="BU660" i="1"/>
  <c r="BW141" i="1"/>
  <c r="BV89" i="1"/>
  <c r="BW996" i="1"/>
  <c r="BU740" i="1"/>
  <c r="BU821" i="1"/>
  <c r="BV454" i="1"/>
  <c r="BW110" i="1"/>
  <c r="BU57" i="1"/>
  <c r="BV563" i="1"/>
  <c r="BW879" i="1"/>
  <c r="BU199" i="1"/>
  <c r="BV916" i="1"/>
  <c r="BV101" i="1"/>
  <c r="BW952" i="1"/>
  <c r="BU303" i="1"/>
  <c r="BW45" i="1"/>
  <c r="BU365" i="1"/>
  <c r="BV429" i="1"/>
  <c r="BW716" i="1"/>
  <c r="BW989" i="1"/>
  <c r="BV328" i="1"/>
  <c r="BW182" i="1"/>
  <c r="BW388" i="1"/>
  <c r="BV311" i="1"/>
  <c r="BV762" i="1"/>
  <c r="BW953" i="1"/>
  <c r="BW767" i="1"/>
  <c r="BU210" i="1"/>
  <c r="BW354" i="1"/>
  <c r="BV411" i="1"/>
  <c r="BU646" i="1"/>
  <c r="BW714" i="1"/>
  <c r="BU835" i="1"/>
  <c r="BW951" i="1"/>
  <c r="BU818" i="1"/>
  <c r="BU119" i="1"/>
  <c r="BV264" i="1"/>
  <c r="BU120" i="1"/>
  <c r="BV914" i="1"/>
  <c r="BV82" i="1"/>
  <c r="BU104" i="1"/>
  <c r="BV620" i="1"/>
  <c r="BW427" i="1"/>
  <c r="BW867" i="1"/>
  <c r="BV296" i="1"/>
  <c r="BV652" i="1"/>
  <c r="BV932" i="1"/>
  <c r="BU345" i="1"/>
  <c r="BV142" i="1"/>
  <c r="BW225" i="1"/>
  <c r="BW37" i="1"/>
  <c r="BU325" i="1"/>
  <c r="BW281" i="1"/>
  <c r="BU760" i="1"/>
  <c r="BV926" i="1"/>
  <c r="BW669" i="1"/>
  <c r="BU47" i="1"/>
  <c r="BW73" i="1"/>
  <c r="BW334" i="1"/>
  <c r="BW551" i="1"/>
  <c r="BU744" i="1"/>
  <c r="BV641" i="1"/>
  <c r="BV258" i="1"/>
  <c r="BW717" i="1"/>
  <c r="BU467" i="1"/>
  <c r="BU739" i="1"/>
  <c r="BV465" i="1"/>
  <c r="BU906" i="1"/>
  <c r="BU87" i="1"/>
  <c r="BW699" i="1"/>
  <c r="BW103" i="1"/>
  <c r="BU683" i="1"/>
  <c r="BU116" i="1"/>
  <c r="BU709" i="1"/>
  <c r="BV46" i="1"/>
  <c r="BU504" i="1"/>
  <c r="BW921" i="1"/>
  <c r="BV182" i="1"/>
  <c r="BV445" i="1"/>
  <c r="BU990" i="1"/>
  <c r="BW458" i="1"/>
  <c r="BV11" i="1"/>
  <c r="BU548" i="1"/>
  <c r="BU944" i="1"/>
  <c r="BW259" i="1"/>
  <c r="BU97" i="1"/>
  <c r="BV67" i="1"/>
  <c r="BW201" i="1"/>
  <c r="BV854" i="1"/>
  <c r="BV335" i="1"/>
  <c r="BV322" i="1"/>
  <c r="BW982" i="1"/>
  <c r="BW307" i="1"/>
  <c r="BW774" i="1"/>
  <c r="BU40" i="1"/>
  <c r="BV17" i="1"/>
  <c r="BW267" i="1"/>
  <c r="BU572" i="1"/>
  <c r="BW460" i="1"/>
  <c r="BW705" i="1"/>
  <c r="BU133" i="1"/>
  <c r="BV184" i="1"/>
  <c r="BU927" i="1"/>
  <c r="BW977" i="1"/>
  <c r="BU697" i="1"/>
  <c r="BV300" i="1"/>
  <c r="BW408" i="1"/>
  <c r="BV16" i="1"/>
  <c r="BW459" i="1"/>
  <c r="BV133" i="1"/>
  <c r="BW308" i="1"/>
  <c r="BW939" i="1"/>
  <c r="BU71" i="1"/>
  <c r="BW484" i="1"/>
  <c r="BW972" i="1"/>
  <c r="BW181" i="1"/>
  <c r="BW707" i="1"/>
  <c r="BU634" i="1"/>
  <c r="BV598" i="1"/>
  <c r="BV755" i="1"/>
  <c r="BW296" i="1"/>
  <c r="BW288" i="1"/>
  <c r="BV681" i="1"/>
  <c r="BU129" i="1"/>
  <c r="BW903" i="1"/>
  <c r="BW270" i="1"/>
  <c r="BV571" i="1"/>
  <c r="BV832" i="1"/>
  <c r="BW372" i="1"/>
  <c r="BU625" i="1"/>
  <c r="BU448" i="1"/>
  <c r="BV772" i="1"/>
  <c r="BV565" i="1"/>
  <c r="BU642" i="1"/>
  <c r="BV908" i="1"/>
  <c r="BV188" i="1"/>
  <c r="BW794" i="1"/>
  <c r="BU392" i="1"/>
  <c r="BV782" i="1"/>
  <c r="BW678" i="1"/>
  <c r="BV180" i="1"/>
  <c r="BW754" i="1"/>
  <c r="BV863" i="1"/>
  <c r="BV735" i="1"/>
  <c r="BU476" i="1"/>
  <c r="BW207" i="1"/>
  <c r="BV422" i="1"/>
  <c r="BV388" i="1"/>
  <c r="BV135" i="1"/>
  <c r="BW938" i="1"/>
  <c r="BW156" i="1"/>
  <c r="BW805" i="1"/>
  <c r="BU61" i="1"/>
  <c r="BU163" i="1"/>
  <c r="BU803" i="1"/>
  <c r="BW189" i="1"/>
  <c r="BU981" i="1"/>
  <c r="BW66" i="1"/>
  <c r="BV580" i="1"/>
  <c r="BU919" i="1"/>
  <c r="BU297" i="1"/>
  <c r="BV169" i="1"/>
  <c r="BW634" i="1"/>
  <c r="BV353" i="1"/>
  <c r="BV841" i="1"/>
  <c r="BU220" i="1"/>
  <c r="BV606" i="1"/>
  <c r="BU811" i="1"/>
  <c r="BU109" i="1"/>
  <c r="BV947" i="1"/>
  <c r="BU817" i="1"/>
  <c r="BW590" i="1"/>
  <c r="BV52" i="1"/>
  <c r="BW783" i="1"/>
  <c r="BU853" i="1"/>
  <c r="BU347" i="1"/>
  <c r="BV126" i="1"/>
  <c r="BW624" i="1"/>
  <c r="BU657" i="1"/>
  <c r="BV251" i="1"/>
  <c r="BV185" i="1"/>
  <c r="BW398" i="1"/>
  <c r="BW825" i="1"/>
  <c r="BU59" i="1"/>
  <c r="BU144" i="1"/>
  <c r="BV742" i="1"/>
  <c r="BU863" i="1"/>
  <c r="BV340" i="1"/>
  <c r="BU466" i="1"/>
  <c r="BV358" i="1"/>
  <c r="BV498" i="1"/>
  <c r="BW948" i="1"/>
  <c r="BU239" i="1"/>
  <c r="BW400" i="1"/>
  <c r="BV912" i="1"/>
  <c r="BV752" i="1"/>
  <c r="BU565" i="1"/>
  <c r="BV890" i="1"/>
  <c r="BU86" i="1"/>
  <c r="BV261" i="1"/>
  <c r="BV619" i="1"/>
  <c r="BU8" i="1"/>
  <c r="BU397" i="1"/>
  <c r="BU848" i="1"/>
  <c r="BV949" i="1"/>
  <c r="BV664" i="1"/>
  <c r="BW289" i="1"/>
  <c r="BU122" i="1"/>
  <c r="BV212" i="1"/>
  <c r="BW807" i="1"/>
  <c r="BV271" i="1"/>
  <c r="BW190" i="1"/>
  <c r="BW502" i="1"/>
  <c r="BU734" i="1"/>
  <c r="BU900" i="1"/>
  <c r="BV405" i="1"/>
  <c r="BV820" i="1"/>
  <c r="BW881" i="1"/>
  <c r="BU737" i="1"/>
  <c r="BW246" i="1"/>
  <c r="BV892" i="1"/>
  <c r="BU206" i="1"/>
  <c r="BV485" i="1"/>
  <c r="BV530" i="1"/>
  <c r="BW305" i="1"/>
  <c r="BU507" i="1"/>
  <c r="BV279" i="1"/>
  <c r="BW741" i="1"/>
  <c r="BW211" i="1"/>
  <c r="BU420" i="1"/>
  <c r="BW834" i="1"/>
  <c r="BU499" i="1"/>
  <c r="BU462" i="1"/>
  <c r="BU407" i="1"/>
  <c r="BV173" i="1"/>
  <c r="BW292" i="1"/>
  <c r="BU869" i="1"/>
  <c r="BW607" i="1"/>
  <c r="BU278" i="1"/>
  <c r="BU103" i="1"/>
  <c r="BU879" i="1"/>
  <c r="BW974" i="1"/>
  <c r="BU764" i="1"/>
  <c r="BW5" i="1"/>
  <c r="BV860" i="1"/>
  <c r="BW984" i="1"/>
  <c r="BW4" i="1"/>
  <c r="BV376" i="1"/>
  <c r="BW260" i="1"/>
  <c r="BU696" i="1"/>
  <c r="BU442" i="1"/>
  <c r="BU135" i="1"/>
  <c r="BU531" i="1"/>
  <c r="BW747" i="1"/>
  <c r="BU948" i="1"/>
  <c r="BW540" i="1"/>
  <c r="BW703" i="1"/>
  <c r="BV834" i="1"/>
  <c r="BU901" i="1"/>
  <c r="BU196" i="1"/>
  <c r="BV868" i="1"/>
  <c r="BW376" i="1"/>
  <c r="BV523" i="1"/>
  <c r="BW596" i="1"/>
  <c r="BV867" i="1"/>
  <c r="BU227" i="1"/>
  <c r="BW386" i="1"/>
  <c r="BV493" i="1"/>
  <c r="BV976" i="1"/>
  <c r="BV120" i="1"/>
  <c r="BU131" i="1"/>
  <c r="BV472" i="1"/>
  <c r="BW601" i="1"/>
  <c r="BU686" i="1"/>
  <c r="BU865" i="1"/>
  <c r="BV299" i="1"/>
  <c r="BW991" i="1"/>
  <c r="BW129" i="1"/>
  <c r="BV487" i="1"/>
  <c r="BW763" i="1"/>
  <c r="BV944" i="1"/>
  <c r="BU733" i="1"/>
  <c r="BW801" i="1"/>
  <c r="BU658" i="1"/>
  <c r="BW395" i="1"/>
  <c r="BU169" i="1"/>
  <c r="BU719" i="1"/>
  <c r="BU751" i="1"/>
  <c r="BV963" i="1"/>
  <c r="BU309" i="1"/>
  <c r="BV543" i="1"/>
  <c r="BV490" i="1"/>
  <c r="BU312" i="1"/>
  <c r="BW892" i="1"/>
  <c r="BW931" i="1"/>
  <c r="BU68" i="1"/>
  <c r="BV616" i="1"/>
  <c r="BW104" i="1"/>
  <c r="BV924" i="1"/>
  <c r="BW216" i="1"/>
  <c r="BU471" i="1"/>
  <c r="BU632" i="1"/>
  <c r="BU332" i="1"/>
  <c r="BU594" i="1"/>
  <c r="BU98" i="1"/>
  <c r="BW710" i="1"/>
  <c r="BW779" i="1"/>
  <c r="BW457" i="1"/>
  <c r="BV678" i="1"/>
  <c r="BW209" i="1"/>
  <c r="BV799" i="1"/>
  <c r="BV849" i="1"/>
  <c r="BW584" i="1"/>
  <c r="BU110" i="1"/>
  <c r="BV788" i="1"/>
  <c r="BV488" i="1"/>
  <c r="BV809" i="1"/>
  <c r="BV875" i="1"/>
  <c r="BU156" i="1"/>
  <c r="BV965" i="1"/>
  <c r="BU883" i="1"/>
  <c r="BV462" i="1"/>
  <c r="BV902" i="1"/>
  <c r="BV449" i="1"/>
  <c r="BW438" i="1"/>
  <c r="BW739" i="1"/>
  <c r="BV62" i="1"/>
  <c r="BV95" i="1"/>
  <c r="BW520" i="1"/>
  <c r="BU488" i="1"/>
  <c r="BU958" i="1"/>
  <c r="BU395" i="1"/>
  <c r="BU425" i="1"/>
  <c r="BW733" i="1"/>
  <c r="BW76" i="1"/>
  <c r="BU94" i="1"/>
  <c r="BU545" i="1"/>
  <c r="BV275" i="1"/>
  <c r="BV718" i="1"/>
  <c r="BU217" i="1"/>
  <c r="BW506" i="1"/>
  <c r="BW661" i="1"/>
  <c r="BU178" i="1"/>
  <c r="BV430" i="1"/>
  <c r="BV394" i="1"/>
  <c r="BW662" i="1"/>
  <c r="BW553" i="1"/>
  <c r="BV419" i="1"/>
  <c r="BV433" i="1"/>
  <c r="BV895" i="1"/>
  <c r="BU859" i="1"/>
  <c r="BU427" i="1"/>
  <c r="BW27" i="1"/>
  <c r="BW454" i="1"/>
  <c r="BW327" i="1"/>
  <c r="BV22" i="1"/>
  <c r="BU785" i="1"/>
  <c r="BU400" i="1"/>
  <c r="BV352" i="1"/>
  <c r="BU90" i="1"/>
  <c r="BW276" i="1"/>
  <c r="BU555" i="1"/>
  <c r="BW839" i="1"/>
  <c r="BW313" i="1"/>
  <c r="BU532" i="1"/>
  <c r="BW545" i="1"/>
  <c r="BU746" i="1"/>
  <c r="BW20" i="1"/>
  <c r="BV48" i="1"/>
  <c r="BV787" i="1"/>
  <c r="BV293" i="1"/>
  <c r="BU963" i="1"/>
  <c r="BU790" i="1"/>
  <c r="BV192" i="1"/>
  <c r="BW508" i="1"/>
  <c r="BV113" i="1"/>
  <c r="BV109" i="1"/>
  <c r="BU797" i="1"/>
  <c r="BU434" i="1"/>
  <c r="BV804" i="1"/>
  <c r="BU726" i="1"/>
  <c r="BV378" i="1"/>
  <c r="BU671" i="1"/>
  <c r="BW483" i="1"/>
  <c r="BV835" i="1"/>
  <c r="BW192" i="1"/>
  <c r="BV460" i="1"/>
  <c r="BU18" i="1"/>
  <c r="BV255" i="1"/>
  <c r="BW942" i="1"/>
  <c r="BV361" i="1"/>
  <c r="BU896" i="1"/>
  <c r="BV228" i="1"/>
  <c r="BV564" i="1"/>
  <c r="BV18" i="1"/>
  <c r="BU338" i="1"/>
  <c r="BW761" i="1"/>
  <c r="BW507" i="1"/>
  <c r="BV953" i="1"/>
  <c r="BW521" i="1"/>
  <c r="BU408" i="1"/>
  <c r="BU603" i="1"/>
  <c r="BV278" i="1"/>
  <c r="BV167" i="1"/>
  <c r="BW630" i="1"/>
  <c r="BW35" i="1"/>
  <c r="BV810" i="1"/>
  <c r="BW618" i="1"/>
  <c r="BV124" i="1"/>
  <c r="BV677" i="1"/>
  <c r="BW778" i="1"/>
  <c r="BW786" i="1"/>
  <c r="BW965" i="1"/>
  <c r="BW446" i="1"/>
  <c r="BU412" i="1"/>
  <c r="BW615" i="1"/>
  <c r="BU16" i="1"/>
  <c r="BW139" i="1"/>
  <c r="BU511" i="1"/>
  <c r="BV712" i="1"/>
  <c r="BV886" i="1"/>
  <c r="BW210" i="1"/>
  <c r="BW649" i="1"/>
  <c r="BU772" i="1"/>
  <c r="BU793" i="1"/>
  <c r="BU193" i="1"/>
  <c r="BW697" i="1"/>
  <c r="BU27" i="1"/>
  <c r="BW314" i="1"/>
  <c r="BW969" i="1"/>
  <c r="BV313" i="1"/>
  <c r="BW874" i="1"/>
  <c r="BW58" i="1"/>
  <c r="BU259" i="1"/>
  <c r="BV289" i="1"/>
  <c r="BU175" i="1"/>
  <c r="BU12" i="1"/>
  <c r="BU299" i="1"/>
  <c r="BW101" i="1"/>
  <c r="BW80" i="1"/>
  <c r="BV254" i="1"/>
  <c r="BV763" i="1"/>
  <c r="BV724" i="1"/>
  <c r="BW473" i="1"/>
  <c r="BV491" i="1"/>
  <c r="BU21" i="1"/>
  <c r="BU183" i="1"/>
  <c r="BU443" i="1"/>
  <c r="BW323" i="1"/>
  <c r="BU263" i="1"/>
  <c r="BV683" i="1"/>
  <c r="BV737" i="1"/>
  <c r="BV839" i="1"/>
  <c r="BU339" i="1"/>
  <c r="BW240" i="1"/>
  <c r="BU856" i="1"/>
  <c r="BV603" i="1"/>
  <c r="BU108" i="1"/>
  <c r="BW256" i="1"/>
  <c r="BV339" i="1"/>
  <c r="BV876" i="1"/>
  <c r="BW808" i="1"/>
  <c r="BV323" i="1"/>
  <c r="BW690" i="1"/>
  <c r="BV345" i="1"/>
  <c r="BU335" i="1"/>
  <c r="BU810" i="1"/>
  <c r="BV302" i="1"/>
  <c r="BU415" i="1"/>
  <c r="BV53" i="1"/>
  <c r="BV360" i="1"/>
  <c r="BV987" i="1"/>
  <c r="BW138" i="1"/>
  <c r="BW976" i="1"/>
  <c r="BV283" i="1"/>
  <c r="BW670" i="1"/>
  <c r="BW651" i="1"/>
  <c r="BV713" i="1"/>
  <c r="BW86" i="1"/>
  <c r="BU606" i="1"/>
  <c r="BW941" i="1"/>
  <c r="BW926" i="1"/>
  <c r="BV292" i="1"/>
  <c r="BW137" i="1"/>
  <c r="BU741" i="1"/>
  <c r="BW321" i="1"/>
  <c r="BV404" i="1"/>
  <c r="BV704" i="1"/>
  <c r="BU139" i="1"/>
  <c r="BU905" i="1"/>
  <c r="BW257" i="1"/>
  <c r="BU50" i="1"/>
  <c r="BU761" i="1"/>
  <c r="BV148" i="1"/>
  <c r="BU4" i="1"/>
  <c r="BU502" i="1"/>
  <c r="BV412" i="1"/>
  <c r="BU261" i="1"/>
  <c r="BV828" i="1"/>
  <c r="BU592" i="1"/>
  <c r="BU38" i="1"/>
  <c r="BV256" i="1"/>
  <c r="BW7" i="1"/>
  <c r="BW888" i="1"/>
  <c r="BU76" i="1"/>
  <c r="BU481" i="1"/>
  <c r="BV722" i="1"/>
  <c r="BW134" i="1"/>
  <c r="BW269" i="1"/>
  <c r="BW422" i="1"/>
  <c r="BW621" i="1"/>
  <c r="BV900" i="1"/>
  <c r="BU331" i="1"/>
  <c r="BU673" i="1"/>
  <c r="BU436" i="1"/>
  <c r="BV732" i="1"/>
  <c r="BV993" i="1"/>
  <c r="BV689" i="1"/>
  <c r="BU13" i="1"/>
  <c r="BW750" i="1"/>
  <c r="BV381" i="1"/>
  <c r="BU892" i="1"/>
  <c r="BU822" i="1"/>
  <c r="BU356" i="1"/>
  <c r="BW836" i="1"/>
  <c r="BW606" i="1"/>
  <c r="BU716" i="1"/>
  <c r="BV100" i="1"/>
  <c r="BW725" i="1"/>
  <c r="BW646" i="1"/>
  <c r="BU503" i="1"/>
  <c r="BU913" i="1"/>
  <c r="BU860" i="1"/>
  <c r="BU666" i="1"/>
  <c r="BU957" i="1"/>
  <c r="BU762" i="1"/>
  <c r="BU556" i="1"/>
  <c r="BU378" i="1"/>
  <c r="BU474" i="1"/>
  <c r="BW85" i="1"/>
  <c r="BU472" i="1"/>
  <c r="BW968" i="1"/>
  <c r="BW222" i="1"/>
  <c r="BU112" i="1"/>
  <c r="BU684" i="1"/>
  <c r="BV183" i="1"/>
  <c r="BU593" i="1"/>
  <c r="BV692" i="1"/>
  <c r="BW202" i="1"/>
  <c r="BV983" i="1"/>
  <c r="BV922" i="1"/>
  <c r="BU454" i="1"/>
  <c r="BW923" i="1"/>
  <c r="BU106" i="1"/>
  <c r="BW800" i="1"/>
  <c r="BU310" i="1"/>
  <c r="BW655" i="1"/>
  <c r="BW403" i="1"/>
  <c r="BU645" i="1"/>
  <c r="BW979" i="1"/>
  <c r="BV321" i="1"/>
  <c r="BU700" i="1"/>
  <c r="BV437" i="1"/>
  <c r="BW744" i="1"/>
  <c r="BV521" i="1"/>
  <c r="BV501" i="1"/>
  <c r="BW681" i="1"/>
  <c r="BU884" i="1"/>
  <c r="BU73" i="1"/>
  <c r="BW541" i="1"/>
  <c r="BU10" i="1"/>
  <c r="BV852" i="1"/>
  <c r="BU882" i="1"/>
  <c r="BW401" i="1"/>
  <c r="BW433" i="1"/>
  <c r="BW600" i="1"/>
  <c r="BU718" i="1"/>
  <c r="BV233" i="1"/>
  <c r="BU897" i="1"/>
  <c r="BV645" i="1"/>
  <c r="BW208" i="1"/>
  <c r="BW492" i="1"/>
  <c r="BW370" i="1"/>
  <c r="BW361" i="1"/>
  <c r="BU692" i="1"/>
  <c r="BU891" i="1"/>
  <c r="BU181" i="1"/>
  <c r="BU780" i="1"/>
  <c r="BU493" i="1"/>
  <c r="BW813" i="1"/>
  <c r="BV25" i="1"/>
  <c r="BV520" i="1"/>
  <c r="BV70" i="1"/>
  <c r="BV79" i="1"/>
  <c r="BV945" i="1"/>
  <c r="BV310" i="1"/>
  <c r="BV725" i="1"/>
  <c r="BW430" i="1"/>
  <c r="BV885" i="1"/>
  <c r="BU7" i="1"/>
  <c r="BW265" i="1"/>
  <c r="BV985" i="1"/>
  <c r="BW23" i="1"/>
  <c r="BW721" i="1"/>
  <c r="BW414" i="1"/>
  <c r="BU998" i="1"/>
  <c r="BW283" i="1"/>
  <c r="BU382" i="1"/>
  <c r="BU359" i="1"/>
  <c r="BU167" i="1"/>
  <c r="BU489" i="1"/>
  <c r="BW823" i="1"/>
  <c r="BV717" i="1"/>
  <c r="BW886" i="1"/>
  <c r="BV805" i="1"/>
  <c r="BW519" i="1"/>
  <c r="BU823" i="1"/>
  <c r="BU251" i="1"/>
  <c r="BV380" i="1"/>
  <c r="BW195" i="1"/>
  <c r="BV307" i="1"/>
  <c r="BW603" i="1"/>
  <c r="BV623" i="1"/>
  <c r="BU523" i="1"/>
  <c r="BW591" i="1"/>
  <c r="BU844" i="1"/>
  <c r="BV808" i="1"/>
  <c r="BW999" i="1"/>
  <c r="BV402" i="1"/>
  <c r="BU423" i="1"/>
  <c r="BV660" i="1"/>
  <c r="BV90" i="1"/>
  <c r="BW645" i="1"/>
  <c r="BV351" i="1"/>
  <c r="BW656" i="1"/>
  <c r="BU134" i="1"/>
  <c r="BV554" i="1"/>
  <c r="BW824" i="1"/>
  <c r="BW429" i="1"/>
  <c r="BV990" i="1"/>
  <c r="BW409" i="1"/>
  <c r="BW668" i="1"/>
  <c r="BW905" i="1"/>
  <c r="BU348" i="1"/>
  <c r="BU364" i="1"/>
  <c r="BV831" i="1"/>
  <c r="BU151" i="1"/>
  <c r="BU995" i="1"/>
  <c r="BU215" i="1"/>
  <c r="BW657" i="1"/>
  <c r="BU662" i="1"/>
  <c r="BW303" i="1"/>
  <c r="BW534" i="1"/>
  <c r="BU384" i="1"/>
  <c r="BV57" i="1"/>
  <c r="BW168" i="1"/>
  <c r="BV913" i="1"/>
  <c r="BW682" i="1"/>
  <c r="BU248" i="1"/>
  <c r="BW496" i="1"/>
  <c r="BW462" i="1"/>
  <c r="BW98" i="1"/>
  <c r="BU787" i="1"/>
  <c r="BW128" i="1"/>
  <c r="BW562" i="1"/>
  <c r="BV750" i="1"/>
  <c r="BW342" i="1"/>
  <c r="BV602" i="1"/>
  <c r="BW107" i="1"/>
  <c r="BW309" i="1"/>
  <c r="BV371" i="1"/>
  <c r="BW423" i="1"/>
  <c r="BW816" i="1"/>
  <c r="BV282" i="1"/>
  <c r="BU806" i="1"/>
  <c r="BW112" i="1"/>
  <c r="BW581" i="1"/>
  <c r="BU665" i="1"/>
  <c r="BU577" i="1"/>
  <c r="BW56" i="1"/>
  <c r="BW702" i="1"/>
  <c r="BV899" i="1"/>
  <c r="BV921" i="1"/>
  <c r="BU300" i="1"/>
  <c r="BU340" i="1"/>
  <c r="BV802" i="1"/>
  <c r="BU249" i="1"/>
  <c r="BW477" i="1"/>
  <c r="BV519" i="1"/>
  <c r="BW455" i="1"/>
  <c r="BW902" i="1"/>
  <c r="BU604" i="1"/>
  <c r="BV727" i="1"/>
  <c r="BU567" i="1"/>
  <c r="BU323" i="1"/>
  <c r="BV903" i="1"/>
  <c r="BV654" i="1"/>
  <c r="BW623" i="1"/>
  <c r="BU738" i="1"/>
  <c r="BW609" i="1"/>
  <c r="BW732" i="1"/>
  <c r="BU60" i="1"/>
  <c r="BV833" i="1"/>
  <c r="BV656" i="1"/>
  <c r="BU307" i="1"/>
  <c r="BV386" i="1"/>
  <c r="BW626" i="1"/>
  <c r="BW494" i="1"/>
  <c r="BW357" i="1"/>
  <c r="BW39" i="1"/>
  <c r="BU898" i="1"/>
  <c r="BU706" i="1"/>
  <c r="BU745" i="1"/>
  <c r="BV190" i="1"/>
  <c r="BU242" i="1"/>
  <c r="BW985" i="1"/>
  <c r="BV506" i="1"/>
  <c r="BU209" i="1"/>
  <c r="BW567" i="1"/>
  <c r="BW862" i="1"/>
  <c r="BU191" i="1"/>
  <c r="BV207" i="1"/>
  <c r="BW184" i="1"/>
  <c r="BU923" i="1"/>
  <c r="BV915" i="1"/>
  <c r="BU729" i="1"/>
  <c r="BW964" i="1"/>
  <c r="BV968" i="1"/>
  <c r="BU758" i="1"/>
  <c r="BV649" i="1"/>
  <c r="BW64" i="1"/>
  <c r="BW525" i="1"/>
  <c r="BW471" i="1"/>
  <c r="BW291" i="1"/>
  <c r="BW92" i="1"/>
  <c r="BV43" i="1"/>
  <c r="BU500" i="1"/>
  <c r="BW426" i="1"/>
  <c r="BU914" i="1"/>
  <c r="BW151" i="1"/>
  <c r="BV723" i="1"/>
  <c r="BV878" i="1"/>
  <c r="BV202" i="1"/>
  <c r="BU679" i="1"/>
  <c r="BW188" i="1"/>
  <c r="BW809" i="1"/>
  <c r="BV86" i="1"/>
  <c r="BW642" i="1"/>
  <c r="BU554" i="1"/>
  <c r="BU372" i="1"/>
  <c r="BW490" i="1"/>
  <c r="BU375" i="1"/>
  <c r="BU506" i="1"/>
  <c r="BU549" i="1"/>
  <c r="BW882" i="1"/>
  <c r="BW394" i="1"/>
  <c r="BW19" i="1"/>
  <c r="BW599" i="1"/>
  <c r="BW132" i="1"/>
  <c r="BW616" i="1"/>
  <c r="BW476" i="1"/>
  <c r="BW575" i="1"/>
  <c r="BW186" i="1"/>
  <c r="BW36" i="1"/>
  <c r="BW633" i="1"/>
  <c r="BU39" i="1"/>
  <c r="BU878" i="1"/>
  <c r="BU537" i="1"/>
  <c r="BV51" i="1"/>
  <c r="BW647" i="1"/>
  <c r="BV858" i="1"/>
  <c r="BV994" i="1"/>
  <c r="BV151" i="1"/>
  <c r="BV55" i="1"/>
  <c r="BW673" i="1"/>
  <c r="BW835" i="1"/>
  <c r="BU936" i="1"/>
  <c r="BV822" i="1"/>
  <c r="BW122" i="1"/>
  <c r="BU154" i="1"/>
  <c r="BV596" i="1"/>
  <c r="BV478" i="1"/>
  <c r="BU367" i="1"/>
  <c r="BU373" i="1"/>
  <c r="BW379" i="1"/>
  <c r="BW393" i="1"/>
  <c r="BW78" i="1"/>
  <c r="BV457" i="1"/>
  <c r="BV549" i="1"/>
  <c r="BU795" i="1"/>
  <c r="BW605" i="1"/>
  <c r="BV494" i="1"/>
  <c r="BW830" i="1"/>
  <c r="BV700" i="1"/>
  <c r="BW125" i="1"/>
  <c r="BU327" i="1"/>
  <c r="BU619" i="1"/>
  <c r="BV42" i="1"/>
  <c r="BU959" i="1"/>
  <c r="BU82" i="1"/>
  <c r="BU688" i="1"/>
  <c r="BW300" i="1"/>
  <c r="BW463" i="1"/>
  <c r="BW706" i="1"/>
  <c r="BU385" i="1"/>
  <c r="BW930" i="1"/>
  <c r="BV235" i="1"/>
  <c r="BV622" i="1"/>
  <c r="BU510" i="1"/>
  <c r="BV817" i="1"/>
  <c r="BV44" i="1"/>
  <c r="BU747" i="1"/>
  <c r="BU252" i="1"/>
  <c r="BW692" i="1"/>
  <c r="BV625" i="1"/>
  <c r="BV714" i="1"/>
  <c r="BW491" i="1"/>
  <c r="BV171" i="1"/>
  <c r="BU855" i="1"/>
  <c r="BV611" i="1"/>
  <c r="BU185" i="1"/>
  <c r="BU890" i="1"/>
  <c r="BU843" i="1"/>
  <c r="BW858" i="1"/>
  <c r="BW286" i="1"/>
  <c r="BU849" i="1"/>
  <c r="BU877" i="1"/>
  <c r="BV935" i="1"/>
  <c r="BW154" i="1"/>
  <c r="BV568" i="1"/>
  <c r="BW826" i="1"/>
  <c r="BW537" i="1"/>
  <c r="BV267" i="1"/>
  <c r="BU993" i="1"/>
  <c r="BU223" i="1"/>
  <c r="BU941" i="1"/>
  <c r="BV143" i="1"/>
  <c r="BU639" i="1"/>
  <c r="BW915" i="1"/>
  <c r="BV349" i="1"/>
  <c r="BW149" i="1"/>
  <c r="BU145" i="1"/>
  <c r="BU782" i="1"/>
  <c r="BV901" i="1"/>
  <c r="BV655" i="1"/>
  <c r="BW341" i="1"/>
  <c r="BW516" i="1"/>
  <c r="BU289" i="1"/>
  <c r="BV211" i="1"/>
  <c r="BW833" i="1"/>
  <c r="BW613" i="1"/>
  <c r="BV516" i="1"/>
  <c r="BW554" i="1"/>
  <c r="BV577" i="1"/>
  <c r="BW995" i="1"/>
  <c r="BU829" i="1"/>
  <c r="BW474" i="1"/>
  <c r="BV997" i="1"/>
  <c r="BU469" i="1"/>
  <c r="BU246" i="1"/>
  <c r="BV189" i="1"/>
  <c r="BW88" i="1"/>
  <c r="BW598" i="1"/>
  <c r="BU520" i="1"/>
  <c r="BV581" i="1"/>
  <c r="BV759" i="1"/>
  <c r="BW301" i="1"/>
  <c r="BV709" i="1"/>
  <c r="BW339" i="1"/>
  <c r="BV771" i="1"/>
  <c r="BV343" i="1"/>
  <c r="BU836" i="1"/>
  <c r="BU602" i="1"/>
  <c r="BW10" i="1"/>
  <c r="BW897" i="1"/>
  <c r="BU330" i="1"/>
  <c r="BU922" i="1"/>
  <c r="BU725" i="1"/>
  <c r="BV905" i="1"/>
  <c r="BV638" i="1"/>
  <c r="BV981" i="1"/>
  <c r="BU814" i="1"/>
  <c r="BU406" i="1"/>
  <c r="BW713" i="1"/>
  <c r="BV791" i="1"/>
  <c r="BW529" i="1"/>
  <c r="BW828" i="1"/>
  <c r="BU513" i="1"/>
  <c r="BW988" i="1"/>
  <c r="BV13" i="1"/>
  <c r="BW432" i="1"/>
  <c r="BU675" i="1"/>
  <c r="BV213" i="1"/>
  <c r="BU918" i="1"/>
  <c r="BW224" i="1"/>
  <c r="BW723" i="1"/>
  <c r="BU705" i="1"/>
  <c r="BV469" i="1"/>
  <c r="BU938" i="1"/>
  <c r="BV66" i="1"/>
  <c r="BW821" i="1"/>
  <c r="BW468" i="1"/>
  <c r="BW177" i="1"/>
  <c r="BW51" i="1"/>
  <c r="BU274" i="1"/>
  <c r="BV294" i="1"/>
  <c r="BW663" i="1"/>
  <c r="BU702" i="1"/>
  <c r="BU232" i="1"/>
  <c r="BW378" i="1"/>
  <c r="BU971" i="1"/>
  <c r="BV285" i="1"/>
  <c r="BW944" i="1"/>
  <c r="BU505" i="1"/>
  <c r="BW374" i="1"/>
  <c r="BV496" i="1"/>
  <c r="BV305" i="1"/>
  <c r="BU599" i="1"/>
  <c r="BU320" i="1"/>
  <c r="BU880" i="1"/>
  <c r="BV824" i="1"/>
  <c r="BV33" i="1"/>
  <c r="BU14" i="1"/>
  <c r="BU444" i="1"/>
  <c r="BW844" i="1"/>
  <c r="BU264" i="1"/>
  <c r="BU280" i="1"/>
  <c r="BW765" i="1"/>
  <c r="BW239" i="1"/>
  <c r="BU478" i="1"/>
  <c r="BU318" i="1"/>
  <c r="BV952" i="1"/>
  <c r="BW848" i="1"/>
  <c r="BW870" i="1"/>
  <c r="BW900" i="1"/>
  <c r="BU486" i="1"/>
  <c r="BV284" i="1"/>
  <c r="BW515" i="1"/>
  <c r="BV684" i="1"/>
  <c r="BU522" i="1"/>
  <c r="BV247" i="1"/>
  <c r="BV538" i="1"/>
  <c r="BU834" i="1"/>
  <c r="BV154" i="1"/>
  <c r="BV205" i="1"/>
  <c r="BW32" i="1"/>
  <c r="BV579" i="1"/>
  <c r="BU123" i="1"/>
  <c r="BW854" i="1"/>
  <c r="BW105" i="1"/>
  <c r="BW191" i="1"/>
  <c r="BW65" i="1"/>
  <c r="BU846" i="1"/>
  <c r="BV836" i="1"/>
  <c r="BW415" i="1"/>
  <c r="BV443" i="1"/>
  <c r="BV553" i="1"/>
  <c r="BU226" i="1"/>
  <c r="BV710" i="1"/>
  <c r="BV865" i="1"/>
  <c r="BW100" i="1"/>
  <c r="BW814" i="1"/>
  <c r="BW173" i="1"/>
  <c r="BV315" i="1"/>
  <c r="BU612" i="1"/>
  <c r="BU681" i="1"/>
  <c r="BU450" i="1"/>
  <c r="BU728" i="1"/>
  <c r="BU32" i="1"/>
  <c r="BV39" i="1"/>
  <c r="BV257" i="1"/>
  <c r="BV636" i="1"/>
  <c r="BW772" i="1"/>
  <c r="BU670" i="1"/>
  <c r="BW311" i="1"/>
  <c r="BU465" i="1"/>
  <c r="BV320" i="1"/>
  <c r="BU771" i="1"/>
  <c r="BU89" i="1"/>
  <c r="BV784" i="1"/>
  <c r="BU44" i="1"/>
  <c r="BV93" i="1"/>
  <c r="BV612" i="1"/>
  <c r="BW588" i="1"/>
  <c r="BW527" i="1"/>
  <c r="BV366" i="1"/>
  <c r="BV208" i="1"/>
  <c r="BU609" i="1"/>
  <c r="BV977" i="1"/>
  <c r="BV593" i="1"/>
  <c r="BU886" i="1"/>
  <c r="BV699" i="1"/>
  <c r="BV775" i="1"/>
  <c r="BW250" i="1"/>
  <c r="BV504" i="1"/>
  <c r="BU847" i="1"/>
  <c r="BW908" i="1"/>
  <c r="BV144" i="1"/>
  <c r="BW43" i="1"/>
  <c r="BW6" i="1"/>
  <c r="BV146" i="1"/>
  <c r="BU629" i="1"/>
  <c r="BW8" i="1"/>
  <c r="BV274" i="1"/>
  <c r="BW113" i="1"/>
  <c r="BV542" i="1"/>
  <c r="BV600" i="1"/>
  <c r="BV739" i="1"/>
  <c r="BW533" i="1"/>
  <c r="BW94" i="1"/>
  <c r="BV686" i="1"/>
  <c r="BV309" i="1"/>
  <c r="BU966" i="1"/>
  <c r="BU24" i="1"/>
  <c r="BW320" i="1"/>
  <c r="BV136" i="1"/>
  <c r="BU72" i="1"/>
  <c r="BU786" i="1"/>
  <c r="BU317" i="1"/>
  <c r="BU475" i="1"/>
  <c r="BV989" i="1"/>
  <c r="BV27" i="1"/>
  <c r="BW684" i="1"/>
  <c r="BU361" i="1"/>
  <c r="BW389" i="1"/>
  <c r="BV518" i="1"/>
  <c r="BU845" i="1"/>
  <c r="BU152" i="1"/>
  <c r="BV846" i="1"/>
  <c r="BW356" i="1"/>
  <c r="BW324" i="1"/>
  <c r="BV291" i="1"/>
  <c r="BW397" i="1"/>
  <c r="BV347" i="1"/>
  <c r="BU996" i="1"/>
  <c r="BV992" i="1"/>
  <c r="BW226" i="1"/>
  <c r="BV632" i="1"/>
  <c r="BW680" i="1"/>
  <c r="BW945" i="1"/>
  <c r="BU991" i="1"/>
  <c r="BU742" i="1"/>
  <c r="BV811" i="1"/>
  <c r="BW672" i="1"/>
  <c r="BV317" i="1"/>
  <c r="BW118" i="1"/>
  <c r="BU490" i="1"/>
  <c r="BU595" i="1"/>
  <c r="BW518" i="1"/>
  <c r="BW28" i="1"/>
  <c r="BU551" i="1"/>
  <c r="BU124" i="1"/>
  <c r="BW522" i="1"/>
  <c r="BU35" i="1"/>
  <c r="BW435" i="1"/>
  <c r="BW469" i="1"/>
  <c r="BW244" i="1"/>
  <c r="BW328" i="1"/>
  <c r="BW500" i="1"/>
  <c r="BV10" i="1"/>
  <c r="BU687" i="1"/>
  <c r="BV31" i="1"/>
  <c r="BU911" i="1"/>
  <c r="BV536" i="1"/>
  <c r="BV326" i="1"/>
  <c r="BU457" i="1"/>
  <c r="BV385" i="1"/>
  <c r="BV448" i="1"/>
  <c r="BW704" i="1"/>
  <c r="BW751" i="1"/>
  <c r="BU341" i="1"/>
  <c r="BV830" i="1"/>
  <c r="BV401" i="1"/>
  <c r="BV604" i="1"/>
  <c r="BU96" i="1"/>
  <c r="BU881" i="1"/>
  <c r="BW121" i="1"/>
  <c r="BV76" i="1"/>
  <c r="BV595" i="1"/>
  <c r="BW22" i="1"/>
  <c r="BU608" i="1"/>
  <c r="BU211" i="1"/>
  <c r="BU366" i="1"/>
  <c r="BV319" i="1"/>
  <c r="BV87" i="1"/>
  <c r="BU166" i="1"/>
  <c r="BV823" i="1"/>
  <c r="BW245" i="1"/>
  <c r="BW278" i="1"/>
  <c r="BW14" i="1"/>
  <c r="BV387" i="1"/>
  <c r="BU926" i="1"/>
  <c r="BU390" i="1"/>
  <c r="BU401" i="1"/>
  <c r="BV797" i="1"/>
  <c r="BU324" i="1"/>
  <c r="BV789" i="1"/>
  <c r="BW975" i="1"/>
  <c r="BV884" i="1"/>
  <c r="BU588" i="1"/>
  <c r="BU965" i="1"/>
  <c r="BW145" i="1"/>
  <c r="BV984" i="1"/>
  <c r="BW912" i="1"/>
  <c r="BW548" i="1"/>
  <c r="BW935" i="1"/>
  <c r="BV241" i="1"/>
  <c r="BV703" i="1"/>
  <c r="BU909" i="1"/>
  <c r="BU690" i="1"/>
  <c r="BW285" i="1"/>
  <c r="BW837" i="1"/>
  <c r="BU735" i="1"/>
  <c r="BV792" i="1"/>
  <c r="BV957" i="1"/>
  <c r="BV187" i="1"/>
  <c r="BU789" i="1"/>
  <c r="BV64" i="1"/>
  <c r="BU534" i="1"/>
  <c r="BV158" i="1"/>
  <c r="BW453" i="1"/>
  <c r="BV175" i="1"/>
  <c r="BU852" i="1"/>
  <c r="BW38" i="1"/>
  <c r="BV597" i="1"/>
  <c r="BV80" i="1"/>
  <c r="BV773" i="1"/>
  <c r="BV765" i="1"/>
  <c r="BU529" i="1"/>
  <c r="BV819" i="1"/>
  <c r="BV489" i="1"/>
  <c r="BW261" i="1"/>
  <c r="BW332" i="1"/>
  <c r="BU240" i="1"/>
  <c r="BW17" i="1"/>
  <c r="BU352" i="1"/>
  <c r="BW526" i="1"/>
  <c r="BW123" i="1"/>
  <c r="BU530" i="1"/>
  <c r="BU136" i="1"/>
  <c r="BU508" i="1"/>
  <c r="BU752" i="1"/>
  <c r="BW955" i="1"/>
  <c r="BU622" i="1"/>
  <c r="BV368" i="1"/>
  <c r="BV61" i="1"/>
  <c r="BU93" i="1"/>
  <c r="BW11" i="1"/>
  <c r="BU641" i="1"/>
  <c r="BU585" i="1"/>
  <c r="BU31" i="1"/>
  <c r="BV647" i="1"/>
  <c r="BU479" i="1"/>
  <c r="BU788" i="1"/>
  <c r="BW347" i="1"/>
  <c r="BU25" i="1"/>
  <c r="BW847" i="1"/>
  <c r="BU576" i="1"/>
  <c r="BW306" i="1"/>
  <c r="BW302" i="1"/>
  <c r="BU247" i="1"/>
  <c r="BU539" i="1"/>
  <c r="BV720" i="1"/>
  <c r="BV330" i="1"/>
  <c r="BW860" i="1"/>
  <c r="BW715" i="1"/>
  <c r="BW719" i="1"/>
  <c r="BV933" i="1"/>
  <c r="BU626" i="1"/>
  <c r="BW120" i="1"/>
  <c r="BV974" i="1"/>
  <c r="BW299" i="1"/>
  <c r="BV344" i="1"/>
  <c r="BV118" i="1"/>
  <c r="BU63" i="1"/>
  <c r="BU691" i="1"/>
  <c r="BU107" i="1"/>
  <c r="BW205" i="1"/>
  <c r="BW936" i="1"/>
  <c r="BV312" i="1"/>
  <c r="BU526" i="1"/>
  <c r="BW391" i="1"/>
  <c r="BU41" i="1"/>
  <c r="BV986" i="1"/>
  <c r="BU431" i="1"/>
  <c r="BV243" i="1"/>
  <c r="BW315" i="1"/>
  <c r="BW233" i="1"/>
  <c r="BV951" i="1"/>
  <c r="BW9" i="1"/>
  <c r="BW970" i="1"/>
  <c r="BW18" i="1"/>
  <c r="BU441" i="1"/>
  <c r="BV969" i="1"/>
  <c r="BU910" i="1"/>
  <c r="BW587" i="1"/>
  <c r="BW152" i="1"/>
  <c r="BW83" i="1"/>
  <c r="BU710" i="1"/>
  <c r="BV149" i="1"/>
  <c r="BW749" i="1"/>
  <c r="BW933" i="1"/>
  <c r="BU574" i="1"/>
  <c r="BV446" i="1"/>
  <c r="BV268" i="1"/>
  <c r="BW894" i="1"/>
  <c r="BU731" i="1"/>
  <c r="BU970" i="1"/>
  <c r="BV785" i="1"/>
  <c r="BU988" i="1"/>
  <c r="BV920" i="1"/>
  <c r="BV65" i="1"/>
  <c r="BW880" i="1"/>
  <c r="BU915" i="1"/>
  <c r="BV825" i="1"/>
  <c r="BU204" i="1"/>
  <c r="BV911" i="1"/>
  <c r="BU841" i="1"/>
  <c r="BW510" i="1"/>
  <c r="BU903" i="1"/>
  <c r="BW97" i="1"/>
  <c r="BV857" i="1"/>
  <c r="BV174" i="1"/>
  <c r="BW387" i="1"/>
  <c r="BU11" i="1"/>
  <c r="BV260" i="1"/>
  <c r="BU546" i="1"/>
  <c r="BU266" i="1"/>
  <c r="BU907" i="1"/>
  <c r="BV995" i="1"/>
  <c r="BW737" i="1"/>
  <c r="BW280" i="1"/>
  <c r="BV221" i="1"/>
  <c r="BV245" i="1"/>
  <c r="BW803" i="1"/>
  <c r="BV105" i="1"/>
  <c r="BU638" i="1"/>
  <c r="BW282" i="1"/>
  <c r="BV23" i="1"/>
  <c r="BW917" i="1"/>
  <c r="BW997" i="1"/>
  <c r="BW219" i="1"/>
  <c r="BV30" i="1"/>
  <c r="BV711" i="1"/>
  <c r="BW947" i="1"/>
  <c r="BU636" i="1"/>
  <c r="BU43" i="1"/>
  <c r="BV918" i="1"/>
  <c r="BV587" i="1"/>
  <c r="BW676" i="1"/>
  <c r="BU889" i="1"/>
  <c r="BU837" i="1"/>
  <c r="BW925" i="1"/>
  <c r="BU920" i="1"/>
  <c r="BW220" i="1"/>
  <c r="BU512" i="1"/>
  <c r="BV853" i="1"/>
  <c r="BU776" i="1"/>
  <c r="BV426" i="1"/>
  <c r="BV484" i="1"/>
  <c r="BW731" i="1"/>
  <c r="BV748" i="1"/>
  <c r="BU463" i="1"/>
  <c r="BU560" i="1"/>
  <c r="BW478" i="1"/>
  <c r="BU559" i="1"/>
  <c r="BU484" i="1"/>
  <c r="BU992" i="1"/>
  <c r="BU351" i="1"/>
  <c r="BU832" i="1"/>
  <c r="BU921" i="1"/>
  <c r="BV98" i="1"/>
  <c r="BU421" i="1"/>
  <c r="BW16" i="1"/>
  <c r="BW685" i="1"/>
  <c r="BW785" i="1"/>
  <c r="BV108" i="1"/>
  <c r="BU960" i="1"/>
  <c r="BU111" i="1"/>
  <c r="BW907" i="1"/>
  <c r="BV226" i="1"/>
  <c r="BU30" i="1"/>
  <c r="BW47" i="1"/>
  <c r="BU613" i="1"/>
  <c r="BU483" i="1"/>
  <c r="BV673" i="1"/>
  <c r="BW255" i="1"/>
  <c r="BW608" i="1"/>
  <c r="BW838" i="1"/>
  <c r="BV116" i="1"/>
  <c r="BU171" i="1"/>
  <c r="BW251" i="1"/>
  <c r="BU804" i="1"/>
  <c r="BU150" i="1"/>
  <c r="BV621" i="1"/>
  <c r="BV959" i="1"/>
  <c r="BU949" i="1"/>
  <c r="BU501" i="1"/>
  <c r="BV253" i="1"/>
  <c r="BU611" i="1"/>
  <c r="BU439" i="1"/>
  <c r="BU935" i="1"/>
  <c r="BV179" i="1"/>
  <c r="BV515" i="1"/>
  <c r="BW274" i="1"/>
  <c r="BW544" i="1"/>
  <c r="BU291" i="1"/>
  <c r="BU376" i="1"/>
  <c r="BU851" i="1"/>
  <c r="BV338" i="1"/>
  <c r="BU580" i="1"/>
  <c r="BU290" i="1"/>
  <c r="BV873" i="1"/>
  <c r="BU45" i="1"/>
  <c r="BW691" i="1"/>
  <c r="BV941" i="1"/>
  <c r="BV458" i="1"/>
  <c r="BU419" i="1"/>
  <c r="BW1000" i="1"/>
  <c r="BV440" i="1"/>
  <c r="BV679" i="1"/>
  <c r="BU194" i="1"/>
  <c r="BV651" i="1"/>
  <c r="BV738" i="1"/>
  <c r="BU164" i="1"/>
  <c r="BW831" i="1"/>
  <c r="BW24" i="1"/>
  <c r="BU591" i="1"/>
  <c r="BW337" i="1"/>
  <c r="BU857" i="1"/>
  <c r="BU917" i="1"/>
  <c r="BW788" i="1"/>
  <c r="BU509" i="1"/>
  <c r="BU205" i="1"/>
  <c r="BU6" i="1"/>
  <c r="BU571" i="1"/>
  <c r="BW52" i="1"/>
  <c r="BV483" i="1"/>
  <c r="BV384" i="1"/>
  <c r="BW822" i="1"/>
  <c r="BW231" i="1"/>
  <c r="BV939" i="1"/>
  <c r="BV967" i="1"/>
  <c r="BW95" i="1"/>
  <c r="BW74" i="1"/>
  <c r="BW889" i="1"/>
  <c r="BV238" i="1"/>
  <c r="BU102" i="1"/>
  <c r="BV531" i="1"/>
  <c r="BW734" i="1"/>
  <c r="BU538" i="1"/>
  <c r="BW871" i="1"/>
  <c r="BU477" i="1"/>
  <c r="BV224" i="1"/>
  <c r="BU275" i="1"/>
  <c r="BU404" i="1"/>
  <c r="BW698" i="1"/>
  <c r="BW71" i="1"/>
  <c r="BW512" i="1"/>
  <c r="BW489" i="1"/>
  <c r="BU939" i="1"/>
  <c r="BU518" i="1"/>
  <c r="BW407" i="1"/>
  <c r="BV973" i="1"/>
  <c r="BW380" i="1"/>
  <c r="BU379" i="1"/>
  <c r="BW171" i="1"/>
  <c r="BU218" i="1"/>
  <c r="BU458" i="1"/>
  <c r="BW241" i="1"/>
  <c r="BV733" i="1"/>
  <c r="BU607" i="1"/>
  <c r="BW405" i="1"/>
  <c r="BW918" i="1"/>
  <c r="BV866" i="1"/>
  <c r="BV476" i="1"/>
  <c r="BW329" i="1"/>
  <c r="BU346" i="1"/>
  <c r="BV781" i="1"/>
  <c r="BU162" i="1"/>
  <c r="BW223" i="1"/>
  <c r="BU224" i="1"/>
  <c r="BW654" i="1"/>
  <c r="BV576" i="1"/>
  <c r="BV734" i="1"/>
  <c r="BW748" i="1"/>
  <c r="BW738" i="1"/>
  <c r="BV452" i="1"/>
  <c r="BU989" i="1"/>
  <c r="BW728" i="1"/>
  <c r="BV716" i="1"/>
  <c r="BW53" i="1"/>
  <c r="BU727" i="1"/>
  <c r="BU893" i="1"/>
  <c r="BW652" i="1"/>
  <c r="BU369" i="1"/>
  <c r="BU945" i="1"/>
  <c r="BU902" i="1"/>
  <c r="BV160" i="1"/>
  <c r="BU174" i="1"/>
  <c r="BV513" i="1"/>
  <c r="BW352" i="1"/>
  <c r="BV844" i="1"/>
  <c r="BV140" i="1"/>
  <c r="BU67" i="1"/>
  <c r="BW760" i="1"/>
  <c r="BV104" i="1"/>
  <c r="BU380" i="1"/>
  <c r="BU765" i="1"/>
  <c r="BW333" i="1"/>
  <c r="BU974" i="1"/>
  <c r="BW55" i="1"/>
  <c r="BU455" i="1"/>
  <c r="BU69" i="1"/>
  <c r="BW271" i="1"/>
  <c r="BV991" i="1"/>
  <c r="BW410" i="1"/>
  <c r="BV157" i="1"/>
  <c r="BW829" i="1"/>
  <c r="BV631" i="1"/>
  <c r="BV5" i="1"/>
  <c r="BV938" i="1"/>
  <c r="BU631" i="1"/>
  <c r="BW82" i="1"/>
  <c r="BU494" i="1"/>
  <c r="BU564" i="1"/>
  <c r="BU651" i="1"/>
  <c r="BU952" i="1"/>
  <c r="BV395" i="1"/>
  <c r="BW840" i="1"/>
  <c r="BV637" i="1"/>
  <c r="BV396" i="1"/>
  <c r="BW843" i="1"/>
  <c r="BV424" i="1"/>
  <c r="BU712" i="1"/>
  <c r="BU200" i="1"/>
  <c r="BV821" i="1"/>
  <c r="BV156" i="1"/>
  <c r="BV661" i="1"/>
  <c r="BW163" i="1"/>
  <c r="BV971" i="1"/>
  <c r="BU362" i="1"/>
  <c r="BV83" i="1"/>
  <c r="BU147" i="1"/>
  <c r="BU885" i="1"/>
  <c r="BU808" i="1"/>
  <c r="BU676" i="1"/>
  <c r="BU566" i="1"/>
  <c r="BV480" i="1"/>
  <c r="BU177" i="1"/>
  <c r="BU870" i="1"/>
  <c r="BU357" i="1"/>
  <c r="BV529" i="1"/>
  <c r="BV421" i="1"/>
  <c r="BV131" i="1"/>
  <c r="BW817" i="1"/>
  <c r="BU100" i="1"/>
  <c r="BV889" i="1"/>
  <c r="BU802" i="1"/>
  <c r="BW330" i="1"/>
  <c r="BU982" i="1"/>
  <c r="BW528" i="1"/>
  <c r="BV537" i="1"/>
  <c r="BV111" i="1"/>
  <c r="BU430" i="1"/>
  <c r="BW390" i="1"/>
  <c r="BV964" i="1"/>
  <c r="BU730" i="1"/>
  <c r="BV477" i="1"/>
  <c r="BW993" i="1"/>
  <c r="BV840" i="1"/>
  <c r="BV502" i="1"/>
  <c r="BV286" i="1"/>
  <c r="BU271" i="1"/>
  <c r="BW695" i="1"/>
  <c r="BW89" i="1"/>
  <c r="BV196" i="1"/>
  <c r="BU973" i="1"/>
  <c r="BV400" i="1"/>
  <c r="BU563" i="1"/>
  <c r="BU876" i="1"/>
  <c r="BW499" i="1"/>
  <c r="BW696" i="1"/>
  <c r="BV451" i="1"/>
  <c r="BW916" i="1"/>
  <c r="BU482" i="1"/>
  <c r="BV837" i="1"/>
  <c r="BW254" i="1"/>
  <c r="BW865" i="1"/>
  <c r="BU268" i="1"/>
  <c r="BV153" i="1"/>
  <c r="BU916" i="1"/>
  <c r="BV796" i="1"/>
  <c r="BW445" i="1"/>
  <c r="BV972" i="1"/>
  <c r="BW524" i="1"/>
  <c r="BV666" i="1"/>
  <c r="BU197" i="1"/>
  <c r="BV49" i="1"/>
  <c r="BW842" i="1"/>
  <c r="BW382" i="1"/>
  <c r="BV770" i="1"/>
  <c r="BW262" i="1"/>
  <c r="BV540" i="1"/>
  <c r="BV946" i="1"/>
  <c r="BW441" i="1"/>
  <c r="BW877" i="1"/>
  <c r="BW21" i="1"/>
  <c r="BW677" i="1"/>
  <c r="BW204" i="1"/>
  <c r="BV688" i="1"/>
  <c r="BV231" i="1"/>
  <c r="BV21" i="1"/>
  <c r="BW247" i="1"/>
  <c r="BU54" i="1"/>
  <c r="BW571" i="1"/>
  <c r="BV47" i="1"/>
  <c r="BU643" i="1"/>
  <c r="BW694" i="1"/>
  <c r="BU80" i="1"/>
  <c r="BW789" i="1"/>
  <c r="BU674" i="1"/>
  <c r="BV239" i="1"/>
  <c r="BU334" i="1"/>
  <c r="BW708" i="1"/>
  <c r="BV453" i="1"/>
  <c r="BV894" i="1"/>
  <c r="BW797" i="1"/>
  <c r="BV432" i="1"/>
  <c r="BW235" i="1"/>
  <c r="BW124" i="1"/>
  <c r="BW671" i="1"/>
  <c r="BU138" i="1"/>
  <c r="BW175" i="1"/>
  <c r="BU221" i="1"/>
  <c r="BU872" i="1"/>
  <c r="BU487" i="1"/>
  <c r="BU42" i="1"/>
  <c r="BV552" i="1"/>
  <c r="BU654" i="1"/>
  <c r="BW604" i="1"/>
  <c r="BV219" i="1"/>
  <c r="BV280" i="1"/>
  <c r="BW252" i="1"/>
  <c r="BV904" i="1"/>
  <c r="BU285" i="1"/>
  <c r="BU273" i="1"/>
  <c r="BV578" i="1"/>
  <c r="BW165" i="1"/>
  <c r="BU561" i="1"/>
  <c r="BV495" i="1"/>
  <c r="BV768" i="1"/>
  <c r="BV507" i="1"/>
  <c r="BW198" i="1"/>
  <c r="BU398" i="1"/>
  <c r="BV588" i="1"/>
  <c r="BW586" i="1"/>
  <c r="BU195" i="1"/>
  <c r="BW893" i="1"/>
  <c r="BW742" i="1"/>
  <c r="BV417" i="1"/>
  <c r="BU342" i="1"/>
  <c r="BV753" i="1"/>
  <c r="BW69" i="1"/>
  <c r="BU867" i="1"/>
  <c r="BW597" i="1"/>
  <c r="BW461" i="1"/>
  <c r="BV609" i="1"/>
  <c r="BW439" i="1"/>
  <c r="BU663" i="1"/>
  <c r="BW169" i="1"/>
  <c r="BV907" i="1"/>
  <c r="BW759" i="1"/>
  <c r="BW331" i="1"/>
  <c r="BU842" i="1"/>
  <c r="BV163" i="1"/>
  <c r="BV934" i="1"/>
  <c r="BU62" i="1"/>
  <c r="BW364" i="1"/>
  <c r="BW940" i="1"/>
  <c r="BW362" i="1"/>
  <c r="BU328" i="1"/>
  <c r="BV659" i="1"/>
  <c r="BV341" i="1"/>
  <c r="BW563" i="1"/>
  <c r="BV249" i="1"/>
  <c r="BW804" i="1"/>
  <c r="BV110" i="1"/>
  <c r="BW610" i="1"/>
  <c r="BW322" i="1"/>
  <c r="BV635" i="1"/>
  <c r="BV393" i="1"/>
  <c r="BU801" i="1"/>
  <c r="BU456" i="1"/>
  <c r="BW919" i="1"/>
  <c r="BV601" i="1"/>
  <c r="BV397" i="1"/>
  <c r="BU962" i="1"/>
  <c r="BU985" i="1"/>
  <c r="BW986" i="1"/>
  <c r="BU295" i="1"/>
  <c r="BW973" i="1"/>
  <c r="BV567" i="1"/>
  <c r="BU605" i="1"/>
  <c r="BV250" i="1"/>
  <c r="BV416" i="1"/>
  <c r="BU428" i="1"/>
  <c r="BU720" i="1"/>
  <c r="BW443" i="1"/>
  <c r="BU977" i="1"/>
  <c r="BV936" i="1"/>
  <c r="BV68" i="1"/>
  <c r="BV467" i="1"/>
  <c r="BU987" i="1"/>
  <c r="BV147" i="1"/>
  <c r="BU698" i="1"/>
  <c r="BW437" i="1"/>
  <c r="BW179" i="1"/>
  <c r="BV729" i="1"/>
  <c r="BU142" i="1"/>
  <c r="BU19" i="1"/>
  <c r="BU819" i="1"/>
  <c r="BW549" i="1"/>
  <c r="BU485" i="1"/>
  <c r="BV646" i="1"/>
  <c r="BV499" i="1"/>
  <c r="BW602" i="1"/>
  <c r="BU149" i="1"/>
  <c r="BU22" i="1"/>
  <c r="BW650" i="1"/>
  <c r="BW358" i="1"/>
  <c r="BU749" i="1"/>
  <c r="BV115" i="1"/>
  <c r="BV191" i="1"/>
  <c r="BU908" i="1"/>
  <c r="BU618" i="1"/>
  <c r="BU969" i="1"/>
  <c r="BV584" i="1"/>
  <c r="BV526" i="1"/>
  <c r="BV172" i="1"/>
  <c r="BU187" i="1"/>
  <c r="BV209" i="1"/>
  <c r="BV786" i="1"/>
  <c r="BV200" i="1"/>
  <c r="BV954" i="1"/>
  <c r="BV675" i="1"/>
  <c r="BU429" i="1"/>
  <c r="BU953" i="1"/>
  <c r="BV950" i="1"/>
  <c r="BW531" i="1"/>
  <c r="BW452" i="1"/>
  <c r="BV130" i="1"/>
  <c r="BW802" i="1"/>
  <c r="BU186" i="1"/>
  <c r="BV123" i="1"/>
  <c r="BV940" i="1"/>
  <c r="BV960" i="1"/>
  <c r="BU964" i="1"/>
  <c r="BW766" i="1"/>
  <c r="BU354" i="1"/>
  <c r="BU277" i="1"/>
  <c r="BW287" i="1"/>
  <c r="BV583" i="1"/>
  <c r="BV40" i="1"/>
  <c r="BU999" i="1"/>
  <c r="BV740" i="1"/>
  <c r="BW77" i="1"/>
  <c r="BV897" i="1"/>
  <c r="BV634" i="1"/>
  <c r="BV390" i="1"/>
  <c r="BW851" i="1"/>
  <c r="BU405" i="1"/>
  <c r="BW752" i="1"/>
  <c r="BW419" i="1"/>
  <c r="BV391" i="1"/>
  <c r="BV236" i="1"/>
  <c r="BW127" i="1"/>
  <c r="BV829" i="1"/>
  <c r="BU584" i="1"/>
  <c r="BW67" i="1"/>
  <c r="BV605" i="1"/>
  <c r="BW819" i="1"/>
  <c r="BV534" i="1"/>
  <c r="BW368" i="1"/>
  <c r="BW720" i="1"/>
  <c r="BV186" i="1"/>
  <c r="BW901" i="1"/>
  <c r="BU616" i="1"/>
  <c r="BU272" i="1"/>
  <c r="BV58" i="1"/>
  <c r="BU732" i="1"/>
  <c r="BW61" i="1"/>
  <c r="BV874" i="1"/>
  <c r="BV861" i="1"/>
  <c r="BW135" i="1"/>
  <c r="BV859" i="1"/>
  <c r="BV473" i="1"/>
  <c r="BW456" i="1"/>
  <c r="BU302" i="1"/>
  <c r="BV663" i="1"/>
  <c r="BW116" i="1"/>
  <c r="BW659" i="1"/>
  <c r="BV690" i="1"/>
  <c r="BV751" i="1"/>
  <c r="BV288" i="1"/>
  <c r="BV881" i="1"/>
  <c r="BV864" i="1"/>
  <c r="BW480" i="1"/>
  <c r="BV334" i="1"/>
  <c r="BW297" i="1"/>
  <c r="BU978" i="1"/>
  <c r="BU316" i="1"/>
  <c r="BW316" i="1"/>
  <c r="BV99" i="1"/>
  <c r="BW856" i="1"/>
  <c r="BU253" i="1"/>
  <c r="BV909" i="1"/>
  <c r="BW263" i="1"/>
  <c r="BV535" i="1"/>
  <c r="BV74" i="1"/>
  <c r="BV970" i="1"/>
  <c r="BU542" i="1"/>
  <c r="BW232" i="1"/>
  <c r="BV572" i="1"/>
  <c r="BW319" i="1"/>
  <c r="BV557" i="1"/>
  <c r="BV201" i="1"/>
  <c r="BU929" i="1"/>
  <c r="BU432" i="1"/>
  <c r="BU979" i="1"/>
  <c r="BV45" i="1"/>
  <c r="BU276" i="1"/>
  <c r="BW513" i="1"/>
  <c r="BV206" i="1"/>
  <c r="BV215" i="1"/>
  <c r="BU176" i="1"/>
  <c r="BV958" i="1"/>
  <c r="BW675" i="1"/>
  <c r="BW812" i="1"/>
  <c r="BU515" i="1"/>
  <c r="BW943" i="1"/>
  <c r="BV528" i="1"/>
  <c r="BU596" i="1"/>
  <c r="BW556" i="1"/>
  <c r="BU699" i="1"/>
  <c r="BW228" i="1"/>
  <c r="BW853" i="1"/>
  <c r="BU207" i="1"/>
  <c r="BV806" i="1"/>
  <c r="BU269" i="1"/>
  <c r="BU78" i="1"/>
  <c r="BU91" i="1"/>
  <c r="BW46" i="1"/>
  <c r="BV707" i="1"/>
  <c r="BU850" i="1"/>
  <c r="BV466" i="1"/>
  <c r="BU101" i="1"/>
  <c r="BU800" i="1"/>
  <c r="BV132" i="1"/>
  <c r="BW810" i="1"/>
  <c r="BW166" i="1"/>
  <c r="BV988" i="1"/>
  <c r="BW340" i="1"/>
  <c r="BV35" i="1"/>
  <c r="BW277" i="1"/>
  <c r="BW966" i="1"/>
  <c r="BU677" i="1"/>
  <c r="BU453" i="1"/>
  <c r="BV176" i="1"/>
  <c r="BU130" i="1"/>
  <c r="BU912" i="1"/>
  <c r="BW555" i="1"/>
  <c r="BU172" i="1"/>
  <c r="BW864" i="1"/>
  <c r="BU528" i="1"/>
  <c r="BV84" i="1"/>
  <c r="BU899" i="1"/>
  <c r="BV607" i="1"/>
  <c r="BU652" i="1"/>
  <c r="BV471" i="1"/>
  <c r="BW768" i="1"/>
  <c r="BV434" i="1"/>
  <c r="BW140" i="1"/>
  <c r="BW628" i="1"/>
  <c r="BW227" i="1"/>
  <c r="BU695" i="1"/>
  <c r="BW384" i="1"/>
  <c r="BV19" i="1"/>
  <c r="BW909" i="1"/>
  <c r="BV112" i="1"/>
  <c r="BU495" i="1"/>
  <c r="BW872" i="1"/>
  <c r="BV389" i="1"/>
  <c r="BU778" i="1"/>
  <c r="BW298" i="1"/>
  <c r="BU701" i="1"/>
  <c r="BV486" i="1"/>
  <c r="BW911" i="1"/>
  <c r="BV500" i="1"/>
  <c r="BW109" i="1"/>
  <c r="BV505" i="1"/>
  <c r="BW176" i="1"/>
  <c r="BV848" i="1"/>
  <c r="BV399" i="1"/>
  <c r="BW861" i="1"/>
  <c r="BU189" i="1"/>
  <c r="BV842" i="1"/>
  <c r="BW42" i="1"/>
  <c r="BU84" i="1"/>
  <c r="BU708" i="1"/>
  <c r="BW13" i="1"/>
  <c r="BW664" i="1"/>
  <c r="BV618" i="1"/>
  <c r="BV539" i="1"/>
  <c r="BW279" i="1"/>
  <c r="BU640" i="1"/>
  <c r="BV594" i="1"/>
  <c r="BV194" i="1"/>
  <c r="BV382" i="1"/>
  <c r="BU928" i="1"/>
  <c r="BV573" i="1"/>
  <c r="BV406" i="1"/>
  <c r="BU753" i="1"/>
  <c r="BU208" i="1"/>
  <c r="BU250" i="1"/>
  <c r="BU413" i="1"/>
  <c r="BV639" i="1"/>
  <c r="BU402" i="1"/>
  <c r="BV277" i="1"/>
  <c r="BW859" i="1"/>
  <c r="BV533" i="1"/>
  <c r="BV177" i="1"/>
  <c r="BU353" i="1"/>
  <c r="BV125" i="1"/>
  <c r="BW653" i="1"/>
  <c r="BW638" i="1"/>
  <c r="BW229" i="1"/>
  <c r="BU721" i="1"/>
  <c r="BW904" i="1"/>
  <c r="BW538" i="1"/>
  <c r="BW377" i="1"/>
  <c r="BV628" i="1"/>
  <c r="BV308" i="1"/>
  <c r="BW666" i="1"/>
  <c r="BU155" i="1"/>
  <c r="BW363" i="1"/>
  <c r="BW827" i="1"/>
  <c r="BU350" i="1"/>
  <c r="BU617" i="1"/>
  <c r="BW360" i="1"/>
  <c r="BU984" i="1"/>
  <c r="BV522" i="1"/>
  <c r="BV418" i="1"/>
  <c r="BV851" i="1"/>
  <c r="BV365" i="1"/>
  <c r="BW611" i="1"/>
  <c r="BW174" i="1"/>
  <c r="BW193" i="1"/>
  <c r="BV216" i="1"/>
  <c r="BU33" i="1"/>
  <c r="BW486" i="1"/>
  <c r="BU179" i="1"/>
  <c r="BW846" i="1"/>
  <c r="BU468" i="1"/>
  <c r="BV246" i="1"/>
  <c r="BU717" i="1"/>
  <c r="BU140" i="1"/>
  <c r="BW727" i="1"/>
  <c r="BW552" i="1"/>
  <c r="BV316" i="1"/>
  <c r="BV702" i="1"/>
  <c r="BV591" i="1"/>
  <c r="BW934" i="1"/>
  <c r="BV676" i="1"/>
  <c r="BV298" i="1"/>
  <c r="BV450" i="1"/>
  <c r="BU452" i="1"/>
  <c r="BU578" i="1"/>
  <c r="BV88" i="1"/>
  <c r="BU143" i="1"/>
  <c r="BW365" i="1"/>
  <c r="BW412" i="1"/>
  <c r="BU994" i="1"/>
  <c r="BW350" i="1"/>
  <c r="BV798" i="1"/>
  <c r="BW501" i="1"/>
  <c r="BU895" i="1"/>
  <c r="BV574" i="1"/>
  <c r="BV220" i="1"/>
  <c r="BV508" i="1"/>
  <c r="BU377" i="1"/>
  <c r="BU620" i="1"/>
  <c r="BV122" i="1"/>
  <c r="BU173" i="1"/>
  <c r="BV696" i="1"/>
  <c r="BU661" i="1"/>
  <c r="BW488" i="1"/>
  <c r="BW755" i="1"/>
  <c r="BW579" i="1"/>
  <c r="BW157" i="1"/>
  <c r="BW472" i="1"/>
  <c r="BW466" i="1"/>
  <c r="BW992" i="1"/>
  <c r="BV629" i="1"/>
  <c r="BV20" i="1"/>
  <c r="BW317" i="1"/>
  <c r="BW33" i="1"/>
  <c r="BW957" i="1"/>
  <c r="BW576" i="1"/>
  <c r="BU301" i="1"/>
  <c r="BU659" i="1"/>
  <c r="BU117" i="1"/>
  <c r="BW566" i="1"/>
  <c r="BV996" i="1"/>
  <c r="BV962" i="1"/>
  <c r="BV764" i="1"/>
  <c r="BV63" i="1"/>
  <c r="BV665" i="1"/>
  <c r="BU294" i="1"/>
  <c r="BU693" i="1"/>
  <c r="BU257" i="1"/>
  <c r="BV706" i="1"/>
  <c r="BV32" i="1"/>
  <c r="BW869" i="1"/>
  <c r="BU983" i="1"/>
  <c r="BU517" i="1"/>
  <c r="BV814" i="1"/>
  <c r="BU624" i="1"/>
  <c r="BV301" i="1"/>
  <c r="BV442" i="1"/>
  <c r="BW890" i="1"/>
  <c r="BV527" i="1"/>
  <c r="BU925" i="1"/>
  <c r="BV24" i="1"/>
  <c r="BW517" i="1"/>
  <c r="BU49" i="1"/>
  <c r="BX128" i="1" s="1"/>
  <c r="BU516" i="1"/>
  <c r="BW631" i="1"/>
  <c r="BX455" i="1" l="1"/>
  <c r="BX503" i="1"/>
  <c r="BX986" i="1"/>
  <c r="BX663" i="1"/>
  <c r="BX924" i="1"/>
  <c r="BX195" i="1"/>
  <c r="BX405" i="1"/>
  <c r="BX594" i="1"/>
  <c r="BX76" i="1"/>
  <c r="BX643" i="1"/>
  <c r="BY643" i="1" s="1"/>
  <c r="BZ643" i="1" s="1"/>
  <c r="BX77" i="1"/>
  <c r="BX832" i="1"/>
  <c r="BX184" i="1"/>
  <c r="BX386" i="1"/>
  <c r="BX953" i="1"/>
  <c r="BX659" i="1"/>
  <c r="BX423" i="1"/>
  <c r="BX989" i="1"/>
  <c r="BY989" i="1" s="1"/>
  <c r="BZ989" i="1" s="1"/>
  <c r="BX595" i="1"/>
  <c r="BX931" i="1"/>
  <c r="BX226" i="1"/>
  <c r="BX256" i="1"/>
  <c r="BX691" i="1"/>
  <c r="BX95" i="1"/>
  <c r="BX180" i="1"/>
  <c r="BX42" i="1"/>
  <c r="BY42" i="1" s="1"/>
  <c r="BZ42" i="1" s="1"/>
  <c r="BX874" i="1"/>
  <c r="BX971" i="1"/>
  <c r="BX879" i="1"/>
  <c r="BX866" i="1"/>
  <c r="BX838" i="1"/>
  <c r="BX600" i="1"/>
  <c r="BX984" i="1"/>
  <c r="BX680" i="1"/>
  <c r="BY680" i="1" s="1"/>
  <c r="BZ680" i="1" s="1"/>
  <c r="BX922" i="1"/>
  <c r="BX806" i="1"/>
  <c r="BX544" i="1"/>
  <c r="BX563" i="1"/>
  <c r="BX904" i="1"/>
  <c r="BX509" i="1"/>
  <c r="BX247" i="1"/>
  <c r="BX207" i="1"/>
  <c r="BY207" i="1" s="1"/>
  <c r="BZ207" i="1" s="1"/>
  <c r="BX301" i="1"/>
  <c r="BX589" i="1"/>
  <c r="BX601" i="1"/>
  <c r="BX603" i="1"/>
  <c r="BX967" i="1"/>
  <c r="BX969" i="1"/>
  <c r="BX885" i="1"/>
  <c r="BX779" i="1"/>
  <c r="BY779" i="1" s="1"/>
  <c r="BZ779" i="1" s="1"/>
  <c r="BX747" i="1"/>
  <c r="BX543" i="1"/>
  <c r="BX536" i="1"/>
  <c r="BX295" i="1"/>
  <c r="BX394" i="1"/>
  <c r="BX627" i="1"/>
  <c r="BX220" i="1"/>
  <c r="BX791" i="1"/>
  <c r="BY791" i="1" s="1"/>
  <c r="BZ791" i="1" s="1"/>
  <c r="BX97" i="1"/>
  <c r="BY97" i="1" s="1"/>
  <c r="BZ97" i="1" s="1"/>
  <c r="BY984" i="1"/>
  <c r="BZ984" i="1" s="1"/>
  <c r="BY600" i="1"/>
  <c r="BZ600" i="1" s="1"/>
  <c r="BY953" i="1"/>
  <c r="BZ953" i="1" s="1"/>
  <c r="BY295" i="1"/>
  <c r="BZ295" i="1" s="1"/>
  <c r="BY226" i="1"/>
  <c r="BZ226" i="1" s="1"/>
  <c r="BY595" i="1"/>
  <c r="BZ595" i="1" s="1"/>
  <c r="BY986" i="1"/>
  <c r="BZ986" i="1" s="1"/>
  <c r="BY601" i="1"/>
  <c r="BZ601" i="1" s="1"/>
  <c r="BY659" i="1"/>
  <c r="BZ659" i="1" s="1"/>
  <c r="BX383" i="1"/>
  <c r="BX744" i="1"/>
  <c r="BX325" i="1"/>
  <c r="BX572" i="1"/>
  <c r="BX686" i="1"/>
  <c r="BX204" i="1"/>
  <c r="BX593" i="1"/>
  <c r="BX19" i="1"/>
  <c r="BX365" i="1"/>
  <c r="BX100" i="1"/>
  <c r="BX759" i="1"/>
  <c r="BX551" i="1"/>
  <c r="BX845" i="1"/>
  <c r="BX790" i="1"/>
  <c r="BX957" i="1"/>
  <c r="BX555" i="1"/>
  <c r="BX574" i="1"/>
  <c r="BX704" i="1"/>
  <c r="BX910" i="1"/>
  <c r="BX10" i="1"/>
  <c r="BY838" i="1"/>
  <c r="BZ838" i="1" s="1"/>
  <c r="BY423" i="1"/>
  <c r="BZ423" i="1" s="1"/>
  <c r="BY832" i="1"/>
  <c r="BZ832" i="1" s="1"/>
  <c r="BY301" i="1"/>
  <c r="BZ301" i="1" s="1"/>
  <c r="BY77" i="1"/>
  <c r="BZ77" i="1" s="1"/>
  <c r="BX749" i="1"/>
  <c r="BX730" i="1"/>
  <c r="BX914" i="1"/>
  <c r="BX752" i="1"/>
  <c r="BX578" i="1"/>
  <c r="BX597" i="1"/>
  <c r="BX173" i="1"/>
  <c r="BX366" i="1"/>
  <c r="BX384" i="1"/>
  <c r="BX792" i="1"/>
  <c r="BX500" i="1"/>
  <c r="BX535" i="1"/>
  <c r="BX510" i="1"/>
  <c r="BX987" i="1"/>
  <c r="BX159" i="1"/>
  <c r="BX146" i="1"/>
  <c r="BX347" i="1"/>
  <c r="BX870" i="1"/>
  <c r="BX767" i="1"/>
  <c r="BX637" i="1"/>
  <c r="BX236" i="1"/>
  <c r="BX450" i="1"/>
  <c r="BX625" i="1"/>
  <c r="BX598" i="1"/>
  <c r="BX507" i="1"/>
  <c r="BX612" i="1"/>
  <c r="BX86" i="1"/>
  <c r="BX413" i="1"/>
  <c r="BX797" i="1"/>
  <c r="BX64" i="1"/>
  <c r="BX50" i="1"/>
  <c r="BX784" i="1"/>
  <c r="BX780" i="1"/>
  <c r="BX458" i="1"/>
  <c r="BX248" i="1"/>
  <c r="BX402" i="1"/>
  <c r="BX928" i="1"/>
  <c r="BX701" i="1"/>
  <c r="BX515" i="1"/>
  <c r="BX276" i="1"/>
  <c r="BX253" i="1"/>
  <c r="BY386" i="1"/>
  <c r="BZ386" i="1" s="1"/>
  <c r="BY543" i="1"/>
  <c r="BZ543" i="1" s="1"/>
  <c r="BY691" i="1"/>
  <c r="BZ691" i="1" s="1"/>
  <c r="BY536" i="1"/>
  <c r="BZ536" i="1" s="1"/>
  <c r="BY95" i="1"/>
  <c r="BZ95" i="1" s="1"/>
  <c r="BX377" i="1"/>
  <c r="BY220" i="1"/>
  <c r="BZ220" i="1" s="1"/>
  <c r="BY879" i="1"/>
  <c r="BZ879" i="1" s="1"/>
  <c r="BY594" i="1"/>
  <c r="BZ594" i="1" s="1"/>
  <c r="BY603" i="1"/>
  <c r="BZ603" i="1" s="1"/>
  <c r="BY76" i="1"/>
  <c r="BZ76" i="1" s="1"/>
  <c r="BY806" i="1"/>
  <c r="BZ806" i="1" s="1"/>
  <c r="BX456" i="1"/>
  <c r="BX766" i="1"/>
  <c r="BX769" i="1"/>
  <c r="BX221" i="1"/>
  <c r="BX28" i="1"/>
  <c r="BX740" i="1"/>
  <c r="BX667" i="1"/>
  <c r="BX651" i="1"/>
  <c r="BX280" i="1"/>
  <c r="BX290" i="1"/>
  <c r="BX739" i="1"/>
  <c r="BX196" i="1"/>
  <c r="BX755" i="1"/>
  <c r="BX425" i="1"/>
  <c r="BX223" i="1"/>
  <c r="BX811" i="1"/>
  <c r="BX794" i="1"/>
  <c r="BX665" i="1"/>
  <c r="BY180" i="1"/>
  <c r="BZ180" i="1" s="1"/>
  <c r="BY663" i="1"/>
  <c r="BZ663" i="1" s="1"/>
  <c r="BY627" i="1"/>
  <c r="BZ627" i="1" s="1"/>
  <c r="BY904" i="1"/>
  <c r="BZ904" i="1" s="1"/>
  <c r="CC904" i="1" s="1"/>
  <c r="BY971" i="1"/>
  <c r="BZ971" i="1" s="1"/>
  <c r="BY747" i="1"/>
  <c r="BZ747" i="1" s="1"/>
  <c r="BY184" i="1"/>
  <c r="BZ184" i="1" s="1"/>
  <c r="BY922" i="1"/>
  <c r="BZ922" i="1" s="1"/>
  <c r="BX190" i="1"/>
  <c r="BX672" i="1"/>
  <c r="BX855" i="1"/>
  <c r="BX495" i="1"/>
  <c r="BX333" i="1"/>
  <c r="BX714" i="1"/>
  <c r="BX116" i="1"/>
  <c r="BY885" i="1"/>
  <c r="BZ885" i="1" s="1"/>
  <c r="BY931" i="1"/>
  <c r="BZ931" i="1" s="1"/>
  <c r="CB931" i="1" s="1"/>
  <c r="BZ455" i="1"/>
  <c r="BY455" i="1"/>
  <c r="BY195" i="1"/>
  <c r="BZ195" i="1" s="1"/>
  <c r="BY544" i="1"/>
  <c r="BZ544" i="1" s="1"/>
  <c r="BY128" i="1"/>
  <c r="BZ128" i="1" s="1"/>
  <c r="BX197" i="1"/>
  <c r="BX786" i="1"/>
  <c r="BX864" i="1"/>
  <c r="BX127" i="1"/>
  <c r="BX380" i="1"/>
  <c r="BX955" i="1"/>
  <c r="BX483" i="1"/>
  <c r="BX231" i="1"/>
  <c r="BX330" i="1"/>
  <c r="BX321" i="1"/>
  <c r="BX624" i="1"/>
  <c r="BX497" i="1"/>
  <c r="BX453" i="1"/>
  <c r="BX118" i="1"/>
  <c r="BX978" i="1"/>
  <c r="BY589" i="1"/>
  <c r="BZ589" i="1" s="1"/>
  <c r="BY503" i="1"/>
  <c r="BZ503" i="1" s="1"/>
  <c r="BY967" i="1"/>
  <c r="BZ967" i="1" s="1"/>
  <c r="BY874" i="1"/>
  <c r="BZ874" i="1" s="1"/>
  <c r="BY256" i="1"/>
  <c r="BZ256" i="1" s="1"/>
  <c r="BY866" i="1"/>
  <c r="BZ866" i="1" s="1"/>
  <c r="BY405" i="1"/>
  <c r="BZ405" i="1" s="1"/>
  <c r="BY394" i="1"/>
  <c r="BZ394" i="1" s="1"/>
  <c r="BY509" i="1"/>
  <c r="BZ509" i="1" s="1"/>
  <c r="CC509" i="1" s="1"/>
  <c r="BZ969" i="1"/>
  <c r="BY969" i="1"/>
  <c r="BY563" i="1"/>
  <c r="BZ563" i="1" s="1"/>
  <c r="BY247" i="1"/>
  <c r="BZ247" i="1" s="1"/>
  <c r="BY924" i="1"/>
  <c r="BZ924" i="1" s="1"/>
  <c r="BX401" i="1"/>
  <c r="BX364" i="1"/>
  <c r="BX685" i="1"/>
  <c r="BX329" i="1"/>
  <c r="BX687" i="1"/>
  <c r="BX99" i="1"/>
  <c r="BX977" i="1"/>
  <c r="BX570" i="1"/>
  <c r="BX182" i="1"/>
  <c r="BX430" i="1"/>
  <c r="BX396" i="1"/>
  <c r="BX59" i="1"/>
  <c r="BX209" i="1"/>
  <c r="BX224" i="1"/>
  <c r="BX742" i="1"/>
  <c r="BX232" i="1"/>
  <c r="BX582" i="1"/>
  <c r="BX580" i="1"/>
  <c r="BX613" i="1"/>
  <c r="BX775" i="1"/>
  <c r="BX132" i="1"/>
  <c r="BX158" i="1"/>
  <c r="BX216" i="1"/>
  <c r="BX397" i="1"/>
  <c r="BX764" i="1"/>
  <c r="BX776" i="1"/>
  <c r="BX889" i="1"/>
  <c r="BX608" i="1"/>
  <c r="BX648" i="1"/>
  <c r="BX774" i="1"/>
  <c r="BX770" i="1"/>
  <c r="BX40" i="1"/>
  <c r="BX239" i="1"/>
  <c r="BX523" i="1"/>
  <c r="BX94" i="1"/>
  <c r="BX88" i="1"/>
  <c r="BX517" i="1"/>
  <c r="BX661" i="1"/>
  <c r="BX452" i="1"/>
  <c r="BX617" i="1"/>
  <c r="BX250" i="1"/>
  <c r="BX63" i="1"/>
  <c r="BX993" i="1"/>
  <c r="BX349" i="1"/>
  <c r="BX311" i="1"/>
  <c r="BX568" i="1"/>
  <c r="BX583" i="1"/>
  <c r="BX823" i="1"/>
  <c r="BX434" i="1"/>
  <c r="BX412" i="1"/>
  <c r="BX15" i="1"/>
  <c r="BX695" i="1"/>
  <c r="BX677" i="1"/>
  <c r="BX699" i="1"/>
  <c r="BX292" i="1"/>
  <c r="BX82" i="1"/>
  <c r="BX89" i="1"/>
  <c r="BX537" i="1"/>
  <c r="BX713" i="1"/>
  <c r="BX950" i="1"/>
  <c r="BX153" i="1"/>
  <c r="BX533" i="1"/>
  <c r="BX65" i="1"/>
  <c r="BX335" i="1"/>
  <c r="BX761" i="1"/>
  <c r="BX481" i="1"/>
  <c r="BX577" i="1"/>
  <c r="BX302" i="1"/>
  <c r="BX836" i="1"/>
  <c r="BX429" i="1"/>
  <c r="BX246" i="1"/>
  <c r="BX367" i="1"/>
  <c r="BX655" i="1"/>
  <c r="BX812" i="1"/>
  <c r="BX125" i="1"/>
  <c r="BX262" i="1"/>
  <c r="BX113" i="1"/>
  <c r="BX454" i="1"/>
  <c r="BX3" i="1"/>
  <c r="BX493" i="1"/>
  <c r="BX300" i="1"/>
  <c r="BX801" i="1"/>
  <c r="BX361" i="1"/>
  <c r="BX972" i="1"/>
  <c r="BX447" i="1"/>
  <c r="BX177" i="1"/>
  <c r="BX647" i="1"/>
  <c r="BX343" i="1"/>
  <c r="BX564" i="1"/>
  <c r="BX915" i="1"/>
  <c r="BX264" i="1"/>
  <c r="BX228" i="1"/>
  <c r="BX313" i="1"/>
  <c r="BX917" i="1"/>
  <c r="BX611" i="1"/>
  <c r="BX351" i="1"/>
  <c r="BX75" i="1"/>
  <c r="BX422" i="1"/>
  <c r="BX799" i="1"/>
  <c r="BX9" i="1"/>
  <c r="BX263" i="1"/>
  <c r="BX420" i="1"/>
  <c r="BX706" i="1"/>
  <c r="BX375" i="1"/>
  <c r="BX920" i="1"/>
  <c r="BX585" i="1"/>
  <c r="BX373" i="1"/>
  <c r="BX678" i="1"/>
  <c r="BX98" i="1"/>
  <c r="BX149" i="1"/>
  <c r="BX720" i="1"/>
  <c r="BX328" i="1"/>
  <c r="BX398" i="1"/>
  <c r="BX372" i="1"/>
  <c r="BX341" i="1"/>
  <c r="BX105" i="1"/>
  <c r="BX12" i="1"/>
  <c r="BX473" i="1"/>
  <c r="BX682" i="1"/>
  <c r="BX192" i="1"/>
  <c r="BX746" i="1"/>
  <c r="BX995" i="1"/>
  <c r="BX273" i="1"/>
  <c r="BX334" i="1"/>
  <c r="BX268" i="1"/>
  <c r="BX982" i="1"/>
  <c r="BX566" i="1"/>
  <c r="BX712" i="1"/>
  <c r="BX24" i="1"/>
  <c r="BX388" i="1"/>
  <c r="BX288" i="1"/>
  <c r="BX85" i="1"/>
  <c r="BX839" i="1"/>
  <c r="BX464" i="1"/>
  <c r="BX387" i="1"/>
  <c r="BX679" i="1"/>
  <c r="BX315" i="1"/>
  <c r="BX417" i="1"/>
  <c r="BX476" i="1"/>
  <c r="BX494" i="1"/>
  <c r="BX174" i="1"/>
  <c r="BX162" i="1"/>
  <c r="BX939" i="1"/>
  <c r="BX965" i="1"/>
  <c r="BX390" i="1"/>
  <c r="BX805" i="1"/>
  <c r="BX444" i="1"/>
  <c r="BX702" i="1"/>
  <c r="BX254" i="1"/>
  <c r="BX382" i="1"/>
  <c r="BX219" i="1"/>
  <c r="BX963" i="1"/>
  <c r="BX477" i="1"/>
  <c r="BX857" i="1"/>
  <c r="BX851" i="1"/>
  <c r="BX501" i="1"/>
  <c r="BX30" i="1"/>
  <c r="BX992" i="1"/>
  <c r="BX991" i="1"/>
  <c r="BX777" i="1"/>
  <c r="BX615" i="1"/>
  <c r="BX79" i="1"/>
  <c r="BX326" i="1"/>
  <c r="BX635" i="1"/>
  <c r="BX947" i="1"/>
  <c r="BX519" i="1"/>
  <c r="BX133" i="1"/>
  <c r="BX848" i="1"/>
  <c r="BX499" i="1"/>
  <c r="BX696" i="1"/>
  <c r="BX392" i="1"/>
  <c r="BX266" i="1"/>
  <c r="BX540" i="1"/>
  <c r="BX918" i="1"/>
  <c r="BX576" i="1"/>
  <c r="BX641" i="1"/>
  <c r="BX327" i="1"/>
  <c r="BX123" i="1"/>
  <c r="BX230" i="1"/>
  <c r="BX243" i="1"/>
  <c r="BX934" i="1"/>
  <c r="BX854" i="1"/>
  <c r="BX90" i="1"/>
  <c r="BX762" i="1"/>
  <c r="BX309" i="1"/>
  <c r="BX110" i="1"/>
  <c r="BX545" i="1"/>
  <c r="BX758" i="1"/>
  <c r="BX983" i="1"/>
  <c r="BX140" i="1"/>
  <c r="BX350" i="1"/>
  <c r="BX208" i="1"/>
  <c r="BX626" i="1"/>
  <c r="BX877" i="1"/>
  <c r="BX307" i="1"/>
  <c r="BX683" i="1"/>
  <c r="BX399" i="1"/>
  <c r="BX56" i="1"/>
  <c r="BX251" i="1"/>
  <c r="BX726" i="1"/>
  <c r="BX16" i="1"/>
  <c r="BX640" i="1"/>
  <c r="BX652" i="1"/>
  <c r="BX800" i="1"/>
  <c r="BX43" i="1"/>
  <c r="BX954" i="1"/>
  <c r="BX996" i="1"/>
  <c r="BX465" i="1"/>
  <c r="BX878" i="1"/>
  <c r="BX711" i="1"/>
  <c r="BX498" i="1"/>
  <c r="BX644" i="1"/>
  <c r="BX553" i="1"/>
  <c r="BX426" i="1"/>
  <c r="BX810" i="1"/>
  <c r="BX4" i="1"/>
  <c r="BX331" i="1"/>
  <c r="BX340" i="1"/>
  <c r="BX979" i="1"/>
  <c r="BX732" i="1"/>
  <c r="BX999" i="1"/>
  <c r="BX187" i="1"/>
  <c r="BX459" i="1"/>
  <c r="BX480" i="1"/>
  <c r="BX424" i="1"/>
  <c r="BX87" i="1"/>
  <c r="BX57" i="1"/>
  <c r="BX757" i="1"/>
  <c r="BX783" i="1"/>
  <c r="BX106" i="1"/>
  <c r="BX882" i="1"/>
  <c r="BX7" i="1"/>
  <c r="BX22" i="1"/>
  <c r="BX530" i="1"/>
  <c r="BX74" i="1"/>
  <c r="BX151" i="1"/>
  <c r="BX916" i="1"/>
  <c r="BX72" i="1"/>
  <c r="BX650" i="1"/>
  <c r="BX875" i="1"/>
  <c r="BX67" i="1"/>
  <c r="BX393" i="1"/>
  <c r="BX92" i="1"/>
  <c r="BX428" i="1"/>
  <c r="BX124" i="1"/>
  <c r="BX157" i="1"/>
  <c r="BX255" i="1"/>
  <c r="BX210" i="1"/>
  <c r="BX491" i="1"/>
  <c r="BX285" i="1"/>
  <c r="BX581" i="1"/>
  <c r="BX814" i="1"/>
  <c r="BX175" i="1"/>
  <c r="BX296" i="1"/>
  <c r="BX438" i="1"/>
  <c r="BX270" i="1"/>
  <c r="BX323" i="1"/>
  <c r="BX631" i="1"/>
  <c r="BX346" i="1"/>
  <c r="BX281" i="1"/>
  <c r="BX834" i="1"/>
  <c r="BX274" i="1"/>
  <c r="BX131" i="1"/>
  <c r="BX538" i="1"/>
  <c r="BX376" i="1"/>
  <c r="BX111" i="1"/>
  <c r="BX352" i="1"/>
  <c r="BX614" i="1"/>
  <c r="BX653" i="1"/>
  <c r="BX818" i="1"/>
  <c r="BX122" i="1"/>
  <c r="BX442" i="1"/>
  <c r="BX506" i="1"/>
  <c r="BX911" i="1"/>
  <c r="BX469" i="1"/>
  <c r="BX29" i="1"/>
  <c r="BX409" i="1"/>
  <c r="BX466" i="1"/>
  <c r="BX556" i="1"/>
  <c r="BX312" i="1"/>
  <c r="BX156" i="1"/>
  <c r="BX217" i="1"/>
  <c r="BX163" i="1"/>
  <c r="BX257" i="1"/>
  <c r="BX620" i="1"/>
  <c r="BX717" i="1"/>
  <c r="BX753" i="1"/>
  <c r="BX154" i="1"/>
  <c r="BX492" i="1"/>
  <c r="BX381" i="1"/>
  <c r="BX202" i="1"/>
  <c r="BX827" i="1"/>
  <c r="BX167" i="1"/>
  <c r="BX733" i="1"/>
  <c r="BX671" i="1"/>
  <c r="BX511" i="1"/>
  <c r="BX708" i="1"/>
  <c r="BX899" i="1"/>
  <c r="BX101" i="1"/>
  <c r="BX596" i="1"/>
  <c r="BX588" i="1"/>
  <c r="BX886" i="1"/>
  <c r="BX750" i="1"/>
  <c r="BX39" i="1"/>
  <c r="BX267" i="1"/>
  <c r="BX840" i="1"/>
  <c r="BX976" i="1"/>
  <c r="BX286" i="1"/>
  <c r="BX763" i="1"/>
  <c r="BX415" i="1"/>
  <c r="BX558" i="1"/>
  <c r="BX673" i="1"/>
  <c r="BX981" i="1"/>
  <c r="BX432" i="1"/>
  <c r="BX272" i="1"/>
  <c r="BX636" i="1"/>
  <c r="BX622" i="1"/>
  <c r="BX96" i="1"/>
  <c r="BX997" i="1"/>
  <c r="BX168" i="1"/>
  <c r="BX416" i="1"/>
  <c r="BX368" i="1"/>
  <c r="BX716" i="1"/>
  <c r="BX940" i="1"/>
  <c r="BX310" i="1"/>
  <c r="BX718" i="1"/>
  <c r="BX336" i="1"/>
  <c r="BX35" i="1"/>
  <c r="BX859" i="1"/>
  <c r="BX532" i="1"/>
  <c r="BX138" i="1"/>
  <c r="BX200" i="1"/>
  <c r="BX418" i="1"/>
  <c r="BX946" i="1"/>
  <c r="BX448" i="1"/>
  <c r="BX518" i="1"/>
  <c r="BX628" i="1"/>
  <c r="BX642" i="1"/>
  <c r="BX485" i="1"/>
  <c r="BX62" i="1"/>
  <c r="BX688" i="1"/>
  <c r="BX46" i="1"/>
  <c r="BX937" i="1"/>
  <c r="BX863" i="1"/>
  <c r="BX215" i="1"/>
  <c r="BX674" i="1"/>
  <c r="BX482" i="1"/>
  <c r="BX676" i="1"/>
  <c r="BX966" i="1"/>
  <c r="BX227" i="1"/>
  <c r="BX66" i="1"/>
  <c r="BX722" i="1"/>
  <c r="BX527" i="1"/>
  <c r="BX61" i="1"/>
  <c r="BX902" i="1"/>
  <c r="BX25" i="1"/>
  <c r="BX363" i="1"/>
  <c r="BX14" i="1"/>
  <c r="BX633" i="1"/>
  <c r="BX411" i="1"/>
  <c r="BX751" i="1"/>
  <c r="BX591" i="1"/>
  <c r="BX949" i="1"/>
  <c r="BX484" i="1"/>
  <c r="BX795" i="1"/>
  <c r="BX141" i="1"/>
  <c r="BX283" i="1"/>
  <c r="BX298" i="1"/>
  <c r="BX927" i="1"/>
  <c r="BX462" i="1"/>
  <c r="BX109" i="1"/>
  <c r="BX629" i="1"/>
  <c r="BX602" i="1"/>
  <c r="BX93" i="1"/>
  <c r="BX241" i="1"/>
  <c r="BX81" i="1"/>
  <c r="BX623" i="1"/>
  <c r="BX155" i="1"/>
  <c r="BX725" i="1"/>
  <c r="BX819" i="1"/>
  <c r="BX605" i="1"/>
  <c r="BX842" i="1"/>
  <c r="BX561" i="1"/>
  <c r="BX959" i="1"/>
  <c r="BX771" i="1"/>
  <c r="BX374" i="1"/>
  <c r="BX575" i="1"/>
  <c r="BX694" i="1"/>
  <c r="BX824" i="1"/>
  <c r="BX865" i="1"/>
  <c r="BX923" i="1"/>
  <c r="BX662" i="1"/>
  <c r="BX654" i="1"/>
  <c r="BX80" i="1"/>
  <c r="BX876" i="1"/>
  <c r="BX802" i="1"/>
  <c r="BX808" i="1"/>
  <c r="BX952" i="1"/>
  <c r="BX470" i="1"/>
  <c r="BX344" i="1"/>
  <c r="BX235" i="1"/>
  <c r="BX427" i="1"/>
  <c r="BX736" i="1"/>
  <c r="BX830" i="1"/>
  <c r="BX160" i="1"/>
  <c r="BX649" i="1"/>
  <c r="BX807" i="1"/>
  <c r="BX932" i="1"/>
  <c r="BX297" i="1"/>
  <c r="BX69" i="1"/>
  <c r="BX945" i="1"/>
  <c r="BX607" i="1"/>
  <c r="BX404" i="1"/>
  <c r="BX32" i="1"/>
  <c r="BX760" i="1"/>
  <c r="BX522" i="1"/>
  <c r="BX880" i="1"/>
  <c r="BX938" i="1"/>
  <c r="BX282" i="1"/>
  <c r="BX144" i="1"/>
  <c r="BX165" i="1"/>
  <c r="BX8" i="1"/>
  <c r="BX102" i="1"/>
  <c r="BX164" i="1"/>
  <c r="BX291" i="1"/>
  <c r="BX150" i="1"/>
  <c r="BX960" i="1"/>
  <c r="BX559" i="1"/>
  <c r="BX166" i="1"/>
  <c r="BX956" i="1"/>
  <c r="BX121" i="1"/>
  <c r="BX590" i="1"/>
  <c r="BX892" i="1"/>
  <c r="BX55" i="1"/>
  <c r="BX944" i="1"/>
  <c r="BX119" i="1"/>
  <c r="BX339" i="1"/>
  <c r="BX734" i="1"/>
  <c r="BX407" i="1"/>
  <c r="BX135" i="1"/>
  <c r="BX2" i="1"/>
  <c r="BX457" i="1"/>
  <c r="BX512" i="1"/>
  <c r="BX252" i="1"/>
  <c r="BX690" i="1"/>
  <c r="BX988" i="1"/>
  <c r="BX431" i="1"/>
  <c r="BX222" i="1"/>
  <c r="BX437" i="1"/>
  <c r="BX213" i="1"/>
  <c r="BX23" i="1"/>
  <c r="BX557" i="1"/>
  <c r="BX183" i="1"/>
  <c r="BX378" i="1"/>
  <c r="BX68" i="1"/>
  <c r="BX883" i="1"/>
  <c r="BX178" i="1"/>
  <c r="BX225" i="1"/>
  <c r="BX693" i="1"/>
  <c r="BX468" i="1"/>
  <c r="BX370" i="1"/>
  <c r="BX782" i="1"/>
  <c r="BX849" i="1"/>
  <c r="BX657" i="1"/>
  <c r="BX547" i="1"/>
  <c r="BX888" i="1"/>
  <c r="BX489" i="1"/>
  <c r="BX658" i="1"/>
  <c r="BX18" i="1"/>
  <c r="BX772" i="1"/>
  <c r="BX84" i="1"/>
  <c r="BX528" i="1"/>
  <c r="BX850" i="1"/>
  <c r="BX638" i="1"/>
  <c r="BX406" i="1"/>
  <c r="BX756" i="1"/>
  <c r="BX549" i="1"/>
  <c r="BX524" i="1"/>
  <c r="BX525" i="1"/>
  <c r="BX433" i="1"/>
  <c r="BX304" i="1"/>
  <c r="BX826" i="1"/>
  <c r="BX606" i="1"/>
  <c r="BX502" i="1"/>
  <c r="BX436" i="1"/>
  <c r="BX919" i="1"/>
  <c r="BX929" i="1"/>
  <c r="BX616" i="1"/>
  <c r="BX277" i="1"/>
  <c r="BX136" i="1"/>
  <c r="BX773" i="1"/>
  <c r="BX244" i="1"/>
  <c r="BX203" i="1"/>
  <c r="BX656" i="1"/>
  <c r="BX446" i="1"/>
  <c r="BX980" i="1"/>
  <c r="BX37" i="1"/>
  <c r="BX645" i="1"/>
  <c r="BX897" i="1"/>
  <c r="BX894" i="1"/>
  <c r="BX369" i="1"/>
  <c r="BX513" i="1"/>
  <c r="BX320" i="1"/>
  <c r="BX835" i="1"/>
  <c r="BX194" i="1"/>
  <c r="BX560" i="1"/>
  <c r="BX798" i="1"/>
  <c r="BX299" i="1"/>
  <c r="BX697" i="1"/>
  <c r="BX852" i="1"/>
  <c r="BX539" i="1"/>
  <c r="BX909" i="1"/>
  <c r="BX508" i="1"/>
  <c r="BX308" i="1"/>
  <c r="BX833" i="1"/>
  <c r="BX587" i="1"/>
  <c r="BX809" i="1"/>
  <c r="BX785" i="1"/>
  <c r="BX474" i="1"/>
  <c r="BX471" i="1"/>
  <c r="BX488" i="1"/>
  <c r="BX188" i="1"/>
  <c r="BX516" i="1"/>
  <c r="BX294" i="1"/>
  <c r="BX895" i="1"/>
  <c r="BX179" i="1"/>
  <c r="BX721" i="1"/>
  <c r="BX41" i="1"/>
  <c r="BX145" i="1"/>
  <c r="BX843" i="1"/>
  <c r="BX707" i="1"/>
  <c r="BX496" i="1"/>
  <c r="BX229" i="1"/>
  <c r="BX21" i="1"/>
  <c r="BX169" i="1"/>
  <c r="BX896" i="1"/>
  <c r="BX793" i="1"/>
  <c r="BX189" i="1"/>
  <c r="BX172" i="1"/>
  <c r="BX91" i="1"/>
  <c r="BX479" i="1"/>
  <c r="BX728" i="1"/>
  <c r="BX703" i="1"/>
  <c r="BX47" i="1"/>
  <c r="BX861" i="1"/>
  <c r="BX858" i="1"/>
  <c r="BX460" i="1"/>
  <c r="BX234" i="1"/>
  <c r="BX389" i="1"/>
  <c r="BX933" i="1"/>
  <c r="BX741" i="1"/>
  <c r="BX261" i="1"/>
  <c r="BX13" i="1"/>
  <c r="BX853" i="1"/>
  <c r="BX542" i="1"/>
  <c r="BX237" i="1"/>
  <c r="BX354" i="1"/>
  <c r="BX70" i="1"/>
  <c r="BX44" i="1"/>
  <c r="BX115" i="1"/>
  <c r="BX621" i="1"/>
  <c r="BX552" i="1"/>
  <c r="BX303" i="1"/>
  <c r="BX371" i="1"/>
  <c r="BX48" i="1"/>
  <c r="BX700" i="1"/>
  <c r="BX692" i="1"/>
  <c r="BX242" i="1"/>
  <c r="BX275" i="1"/>
  <c r="BX486" i="1"/>
  <c r="BX198" i="1"/>
  <c r="BX71" i="1"/>
  <c r="BX11" i="1"/>
  <c r="BX421" i="1"/>
  <c r="BX1000" i="1"/>
  <c r="BX391" i="1"/>
  <c r="BX120" i="1"/>
  <c r="BX869" i="1"/>
  <c r="BX546" i="1"/>
  <c r="BX968" i="1"/>
  <c r="BX618" i="1"/>
  <c r="BX985" i="1"/>
  <c r="BX490" i="1"/>
  <c r="BX358" i="1"/>
  <c r="BX238" i="1"/>
  <c r="BX359" i="1"/>
  <c r="BX134" i="1"/>
  <c r="BX487" i="1"/>
  <c r="BX973" i="1"/>
  <c r="BX147" i="1"/>
  <c r="BX435" i="1"/>
  <c r="BX305" i="1"/>
  <c r="BX873" i="1"/>
  <c r="BX719" i="1"/>
  <c r="BX5" i="1"/>
  <c r="BX817" i="1"/>
  <c r="BX893" i="1"/>
  <c r="BX825" i="1"/>
  <c r="BX441" i="1"/>
  <c r="BX599" i="1"/>
  <c r="BX548" i="1"/>
  <c r="BX20" i="1"/>
  <c r="BX6" i="1"/>
  <c r="BX935" i="1"/>
  <c r="BX31" i="1"/>
  <c r="BX529" i="1"/>
  <c r="BX53" i="1"/>
  <c r="BX293" i="1"/>
  <c r="BX669" i="1"/>
  <c r="BX737" i="1"/>
  <c r="BX948" i="1"/>
  <c r="BX705" i="1"/>
  <c r="BX837" i="1"/>
  <c r="BX847" i="1"/>
  <c r="BX829" i="1"/>
  <c r="BX245" i="1"/>
  <c r="BX821" i="1"/>
  <c r="BX451" i="1"/>
  <c r="BX729" i="1"/>
  <c r="BX565" i="1"/>
  <c r="BX632" i="1"/>
  <c r="BX958" i="1"/>
  <c r="BX898" i="1"/>
  <c r="BX49" i="1"/>
  <c r="BX117" i="1"/>
  <c r="BX994" i="1"/>
  <c r="BX33" i="1"/>
  <c r="BX353" i="1"/>
  <c r="BX526" i="1"/>
  <c r="BX639" i="1"/>
  <c r="BX890" i="1"/>
  <c r="BX660" i="1"/>
  <c r="BX813" i="1"/>
  <c r="BX258" i="1"/>
  <c r="BX569" i="1"/>
  <c r="BX201" i="1"/>
  <c r="BX338" i="1"/>
  <c r="BX193" i="1"/>
  <c r="BX912" i="1"/>
  <c r="BX78" i="1"/>
  <c r="BX675" i="1"/>
  <c r="BX681" i="1"/>
  <c r="BX881" i="1"/>
  <c r="BX514" i="1"/>
  <c r="BX52" i="1"/>
  <c r="BX287" i="1"/>
  <c r="BX822" i="1"/>
  <c r="BX816" i="1"/>
  <c r="BX820" i="1"/>
  <c r="BX562" i="1"/>
  <c r="BX139" i="1"/>
  <c r="BX592" i="1"/>
  <c r="BX567" i="1"/>
  <c r="BX148" i="1"/>
  <c r="BX584" i="1"/>
  <c r="BX964" i="1"/>
  <c r="BX240" i="1"/>
  <c r="BX58" i="1"/>
  <c r="BX170" i="1"/>
  <c r="BX868" i="1"/>
  <c r="BX871" i="1"/>
  <c r="BX440" i="1"/>
  <c r="BX410" i="1"/>
  <c r="BX844" i="1"/>
  <c r="BX884" i="1"/>
  <c r="BX891" i="1"/>
  <c r="BX796" i="1"/>
  <c r="BX322" i="1"/>
  <c r="BX83" i="1"/>
  <c r="BX961" i="1"/>
  <c r="BX571" i="1"/>
  <c r="BX214" i="1"/>
  <c r="BX211" i="1"/>
  <c r="BX212" i="1"/>
  <c r="BX233" i="1"/>
  <c r="BX900" i="1"/>
  <c r="BX531" i="1"/>
  <c r="BX265" i="1"/>
  <c r="BX579" i="1"/>
  <c r="BX142" i="1"/>
  <c r="BX867" i="1"/>
  <c r="BX520" i="1"/>
  <c r="BX906" i="1"/>
  <c r="BX356" i="1"/>
  <c r="BX443" i="1"/>
  <c r="BX787" i="1"/>
  <c r="BX54" i="1"/>
  <c r="BX126" i="1"/>
  <c r="BX475" i="1"/>
  <c r="BX724" i="1"/>
  <c r="BX279" i="1"/>
  <c r="BX449" i="1"/>
  <c r="BX191" i="1"/>
  <c r="BX604" i="1"/>
  <c r="BX974" i="1"/>
  <c r="BX218" i="1"/>
  <c r="BX324" i="1"/>
  <c r="BX318" i="1"/>
  <c r="BX521" i="1"/>
  <c r="BX664" i="1"/>
  <c r="BX634" i="1"/>
  <c r="BX419" i="1"/>
  <c r="BX804" i="1"/>
  <c r="BX463" i="1"/>
  <c r="BX670" i="1"/>
  <c r="BX781" i="1"/>
  <c r="BX306" i="1"/>
  <c r="BX104" i="1"/>
  <c r="BX856" i="1"/>
  <c r="BX278" i="1"/>
  <c r="BX554" i="1"/>
  <c r="BX789" i="1"/>
  <c r="BX788" i="1"/>
  <c r="BX862" i="1"/>
  <c r="BX860" i="1"/>
  <c r="BX908" i="1"/>
  <c r="BX698" i="1"/>
  <c r="BX962" i="1"/>
  <c r="BX342" i="1"/>
  <c r="BX970" i="1"/>
  <c r="BX619" i="1"/>
  <c r="BX284" i="1"/>
  <c r="BX573" i="1"/>
  <c r="BX828" i="1"/>
  <c r="BX541" i="1"/>
  <c r="BX646" i="1"/>
  <c r="BX260" i="1"/>
  <c r="BX348" i="1"/>
  <c r="BX803" i="1"/>
  <c r="BX872" i="1"/>
  <c r="BX403" i="1"/>
  <c r="BX271" i="1"/>
  <c r="BX357" i="1"/>
  <c r="BX362" i="1"/>
  <c r="BX317" i="1"/>
  <c r="BX36" i="1"/>
  <c r="BX467" i="1"/>
  <c r="BX831" i="1"/>
  <c r="BX723" i="1"/>
  <c r="BX586" i="1"/>
  <c r="BX943" i="1"/>
  <c r="BX60" i="1"/>
  <c r="BX738" i="1"/>
  <c r="BX114" i="1"/>
  <c r="BX745" i="1"/>
  <c r="BX26" i="1"/>
  <c r="BX765" i="1"/>
  <c r="BX727" i="1"/>
  <c r="BX379" i="1"/>
  <c r="BX903" i="1"/>
  <c r="BX731" i="1"/>
  <c r="BX152" i="1"/>
  <c r="BX478" i="1"/>
  <c r="BX505" i="1"/>
  <c r="BX504" i="1"/>
  <c r="BX998" i="1"/>
  <c r="BX754" i="1"/>
  <c r="BX34" i="1"/>
  <c r="BX129" i="1"/>
  <c r="BX205" i="1"/>
  <c r="BX45" i="1"/>
  <c r="BX439" i="1"/>
  <c r="BX171" i="1"/>
  <c r="BX921" i="1"/>
  <c r="BY921" i="1" s="1"/>
  <c r="BZ921" i="1" s="1"/>
  <c r="BX385" i="1"/>
  <c r="BX609" i="1"/>
  <c r="BX289" i="1"/>
  <c r="BX815" i="1"/>
  <c r="BX610" i="1"/>
  <c r="BX709" i="1"/>
  <c r="BX199" i="1"/>
  <c r="BX748" i="1"/>
  <c r="BX345" i="1"/>
  <c r="BX108" i="1"/>
  <c r="BX206" i="1"/>
  <c r="BX103" i="1"/>
  <c r="BX901" i="1"/>
  <c r="BX907" i="1"/>
  <c r="BX534" i="1"/>
  <c r="BX930" i="1"/>
  <c r="BX735" i="1"/>
  <c r="BX319" i="1"/>
  <c r="BX926" i="1"/>
  <c r="BX942" i="1"/>
  <c r="BX445" i="1"/>
  <c r="BX461" i="1"/>
  <c r="BX355" i="1"/>
  <c r="BX337" i="1"/>
  <c r="BX400" i="1"/>
  <c r="BX666" i="1"/>
  <c r="BX472" i="1"/>
  <c r="BX332" i="1"/>
  <c r="BX395" i="1"/>
  <c r="BX27" i="1"/>
  <c r="BX925" i="1"/>
  <c r="BX143" i="1"/>
  <c r="BX137" i="1"/>
  <c r="BX107" i="1"/>
  <c r="BX941" i="1"/>
  <c r="BX185" i="1"/>
  <c r="BX887" i="1"/>
  <c r="BX550" i="1"/>
  <c r="BX668" i="1"/>
  <c r="BX913" i="1"/>
  <c r="BX112" i="1"/>
  <c r="BX408" i="1"/>
  <c r="BX259" i="1"/>
  <c r="BX778" i="1"/>
  <c r="BX130" i="1"/>
  <c r="BX269" i="1"/>
  <c r="BX841" i="1"/>
  <c r="BX414" i="1"/>
  <c r="BX17" i="1"/>
  <c r="BX936" i="1"/>
  <c r="BX743" i="1"/>
  <c r="BX51" i="1"/>
  <c r="BX990" i="1"/>
  <c r="BX161" i="1"/>
  <c r="BX689" i="1"/>
  <c r="BX768" i="1"/>
  <c r="BX905" i="1"/>
  <c r="BX38" i="1"/>
  <c r="BX249" i="1"/>
  <c r="BX176" i="1"/>
  <c r="BX316" i="1"/>
  <c r="BX314" i="1"/>
  <c r="BX186" i="1"/>
  <c r="BX710" i="1"/>
  <c r="BX846" i="1"/>
  <c r="BX360" i="1"/>
  <c r="BX715" i="1"/>
  <c r="BX951" i="1"/>
  <c r="BX630" i="1"/>
  <c r="BX975" i="1"/>
  <c r="BX684" i="1"/>
  <c r="BX73" i="1"/>
  <c r="BX181" i="1"/>
  <c r="CB226" i="1"/>
  <c r="CC226" i="1"/>
  <c r="CB256" i="1"/>
  <c r="CC256" i="1"/>
  <c r="CB301" i="1"/>
  <c r="CC301" i="1"/>
  <c r="CB984" i="1"/>
  <c r="CC984" i="1"/>
  <c r="CB691" i="1"/>
  <c r="CC691" i="1"/>
  <c r="CB128" i="1"/>
  <c r="CC128" i="1"/>
  <c r="CC195" i="1"/>
  <c r="CB195" i="1"/>
  <c r="CC455" i="1"/>
  <c r="CB455" i="1"/>
  <c r="CB663" i="1"/>
  <c r="CC663" i="1"/>
  <c r="CC595" i="1"/>
  <c r="CB595" i="1"/>
  <c r="CC180" i="1"/>
  <c r="CB180" i="1"/>
  <c r="CC967" i="1"/>
  <c r="CB967" i="1"/>
  <c r="CC986" i="1"/>
  <c r="CB986" i="1"/>
  <c r="CB589" i="1"/>
  <c r="CC589" i="1"/>
  <c r="CB295" i="1"/>
  <c r="CC295" i="1"/>
  <c r="CB394" i="1"/>
  <c r="CC394" i="1"/>
  <c r="CC563" i="1"/>
  <c r="CB563" i="1"/>
  <c r="CB885" i="1"/>
  <c r="CC885" i="1"/>
  <c r="CC931" i="1"/>
  <c r="CB874" i="1"/>
  <c r="CC874" i="1"/>
  <c r="CC659" i="1"/>
  <c r="CB659" i="1"/>
  <c r="CC969" i="1"/>
  <c r="CB969" i="1"/>
  <c r="CB971" i="1"/>
  <c r="CC971" i="1"/>
  <c r="CC601" i="1"/>
  <c r="CB601" i="1"/>
  <c r="CC747" i="1"/>
  <c r="CB747" i="1"/>
  <c r="CB386" i="1"/>
  <c r="CC386" i="1"/>
  <c r="CB247" i="1"/>
  <c r="CC247" i="1"/>
  <c r="CC543" i="1"/>
  <c r="CB543" i="1"/>
  <c r="CC405" i="1"/>
  <c r="CB405" i="1"/>
  <c r="CB953" i="1"/>
  <c r="CC953" i="1"/>
  <c r="CB95" i="1"/>
  <c r="CC95" i="1"/>
  <c r="CC600" i="1"/>
  <c r="CB600" i="1"/>
  <c r="CB924" i="1"/>
  <c r="CC924" i="1"/>
  <c r="CC627" i="1" l="1"/>
  <c r="CB627" i="1"/>
  <c r="CB806" i="1"/>
  <c r="CC806" i="1"/>
  <c r="CB76" i="1"/>
  <c r="CC76" i="1"/>
  <c r="CC838" i="1"/>
  <c r="CB838" i="1"/>
  <c r="CB643" i="1"/>
  <c r="CC643" i="1"/>
  <c r="CB922" i="1"/>
  <c r="CC922" i="1"/>
  <c r="CB503" i="1"/>
  <c r="CC503" i="1"/>
  <c r="CC779" i="1"/>
  <c r="CB779" i="1"/>
  <c r="CB879" i="1"/>
  <c r="CC879" i="1"/>
  <c r="CC544" i="1"/>
  <c r="CB544" i="1"/>
  <c r="CB866" i="1"/>
  <c r="CC866" i="1"/>
  <c r="CB832" i="1"/>
  <c r="CC832" i="1"/>
  <c r="CC989" i="1"/>
  <c r="CB989" i="1"/>
  <c r="CB97" i="1"/>
  <c r="CC97" i="1"/>
  <c r="CB509" i="1"/>
  <c r="CB904" i="1"/>
  <c r="CB423" i="1"/>
  <c r="CC423" i="1"/>
  <c r="CC42" i="1"/>
  <c r="CB42" i="1"/>
  <c r="CB220" i="1"/>
  <c r="CC220" i="1"/>
  <c r="CC77" i="1"/>
  <c r="CB77" i="1"/>
  <c r="CB791" i="1"/>
  <c r="CC791" i="1"/>
  <c r="CB680" i="1"/>
  <c r="CC680" i="1"/>
  <c r="CB207" i="1"/>
  <c r="CC207" i="1"/>
  <c r="CC536" i="1"/>
  <c r="CB536" i="1"/>
  <c r="CB184" i="1"/>
  <c r="CC184" i="1"/>
  <c r="CC594" i="1"/>
  <c r="CB594" i="1"/>
  <c r="BY73" i="1"/>
  <c r="BZ73" i="1" s="1"/>
  <c r="BY684" i="1"/>
  <c r="BZ684" i="1" s="1"/>
  <c r="CB603" i="1"/>
  <c r="CC603" i="1"/>
  <c r="BY975" i="1"/>
  <c r="BZ975" i="1" s="1"/>
  <c r="BY314" i="1"/>
  <c r="BZ314" i="1" s="1"/>
  <c r="BY161" i="1"/>
  <c r="BZ161" i="1" s="1"/>
  <c r="BY269" i="1"/>
  <c r="BZ269" i="1" s="1"/>
  <c r="BY550" i="1"/>
  <c r="BZ550" i="1" s="1"/>
  <c r="BY27" i="1"/>
  <c r="BZ27" i="1" s="1"/>
  <c r="BY461" i="1"/>
  <c r="BZ461" i="1" s="1"/>
  <c r="BY907" i="1"/>
  <c r="BZ907" i="1" s="1"/>
  <c r="BY709" i="1"/>
  <c r="BZ709" i="1" s="1"/>
  <c r="BY439" i="1"/>
  <c r="BZ439" i="1" s="1"/>
  <c r="BY505" i="1"/>
  <c r="BZ505" i="1" s="1"/>
  <c r="BY26" i="1"/>
  <c r="BZ26" i="1" s="1"/>
  <c r="BY831" i="1"/>
  <c r="BZ831" i="1" s="1"/>
  <c r="BY872" i="1"/>
  <c r="BZ872" i="1" s="1"/>
  <c r="BY284" i="1"/>
  <c r="BZ284" i="1" s="1"/>
  <c r="BY862" i="1"/>
  <c r="BZ862" i="1" s="1"/>
  <c r="BY781" i="1"/>
  <c r="BZ781" i="1" s="1"/>
  <c r="BY318" i="1"/>
  <c r="BZ318" i="1" s="1"/>
  <c r="BY724" i="1"/>
  <c r="BZ724" i="1" s="1"/>
  <c r="BY520" i="1"/>
  <c r="BZ520" i="1" s="1"/>
  <c r="BY212" i="1"/>
  <c r="BZ212" i="1" s="1"/>
  <c r="BY891" i="1"/>
  <c r="BZ891" i="1" s="1"/>
  <c r="BY58" i="1"/>
  <c r="BZ58" i="1" s="1"/>
  <c r="BY562" i="1"/>
  <c r="BZ562" i="1" s="1"/>
  <c r="BY681" i="1"/>
  <c r="BZ681" i="1" s="1"/>
  <c r="BY258" i="1"/>
  <c r="BZ258" i="1" s="1"/>
  <c r="BY994" i="1"/>
  <c r="BZ994" i="1" s="1"/>
  <c r="BY451" i="1"/>
  <c r="BZ451" i="1" s="1"/>
  <c r="BY737" i="1"/>
  <c r="BZ737" i="1" s="1"/>
  <c r="BY20" i="1"/>
  <c r="BZ20" i="1" s="1"/>
  <c r="BY719" i="1"/>
  <c r="BZ719" i="1" s="1"/>
  <c r="BY359" i="1"/>
  <c r="BZ359" i="1" s="1"/>
  <c r="BY869" i="1"/>
  <c r="BZ869" i="1" s="1"/>
  <c r="BY486" i="1"/>
  <c r="BZ486" i="1" s="1"/>
  <c r="BY552" i="1"/>
  <c r="BZ552" i="1" s="1"/>
  <c r="BY853" i="1"/>
  <c r="BZ853" i="1" s="1"/>
  <c r="BY858" i="1"/>
  <c r="BZ858" i="1" s="1"/>
  <c r="BY189" i="1"/>
  <c r="BZ189" i="1" s="1"/>
  <c r="BY843" i="1"/>
  <c r="BZ843" i="1" s="1"/>
  <c r="BY188" i="1"/>
  <c r="BZ188" i="1" s="1"/>
  <c r="BY308" i="1"/>
  <c r="BZ308" i="1" s="1"/>
  <c r="BY560" i="1"/>
  <c r="BZ560" i="1" s="1"/>
  <c r="BY645" i="1"/>
  <c r="BZ645" i="1" s="1"/>
  <c r="BY136" i="1"/>
  <c r="BZ136" i="1" s="1"/>
  <c r="BY826" i="1"/>
  <c r="BZ826" i="1" s="1"/>
  <c r="BY638" i="1"/>
  <c r="BZ638" i="1" s="1"/>
  <c r="BY888" i="1"/>
  <c r="BZ888" i="1" s="1"/>
  <c r="BY225" i="1"/>
  <c r="BZ225" i="1" s="1"/>
  <c r="BY213" i="1"/>
  <c r="BZ213" i="1" s="1"/>
  <c r="BY457" i="1"/>
  <c r="BZ457" i="1" s="1"/>
  <c r="BY55" i="1"/>
  <c r="BZ55" i="1" s="1"/>
  <c r="BY150" i="1"/>
  <c r="BZ150" i="1" s="1"/>
  <c r="BY938" i="1"/>
  <c r="BZ938" i="1" s="1"/>
  <c r="BY69" i="1"/>
  <c r="BZ69" i="1" s="1"/>
  <c r="BY427" i="1"/>
  <c r="BZ427" i="1" s="1"/>
  <c r="BY80" i="1"/>
  <c r="BZ80" i="1" s="1"/>
  <c r="BY374" i="1"/>
  <c r="BZ374" i="1" s="1"/>
  <c r="BY155" i="1"/>
  <c r="BZ155" i="1" s="1"/>
  <c r="BY462" i="1"/>
  <c r="BZ462" i="1" s="1"/>
  <c r="BY591" i="1"/>
  <c r="BZ591" i="1" s="1"/>
  <c r="BY61" i="1"/>
  <c r="BZ61" i="1" s="1"/>
  <c r="BY674" i="1"/>
  <c r="BZ674" i="1" s="1"/>
  <c r="BY642" i="1"/>
  <c r="BZ642" i="1" s="1"/>
  <c r="BY532" i="1"/>
  <c r="BZ532" i="1" s="1"/>
  <c r="BY368" i="1"/>
  <c r="BZ368" i="1" s="1"/>
  <c r="BY432" i="1"/>
  <c r="BZ432" i="1" s="1"/>
  <c r="BY840" i="1"/>
  <c r="BZ840" i="1" s="1"/>
  <c r="BY899" i="1"/>
  <c r="BZ899" i="1" s="1"/>
  <c r="BY381" i="1"/>
  <c r="BZ381" i="1" s="1"/>
  <c r="BY217" i="1"/>
  <c r="BZ217" i="1" s="1"/>
  <c r="BY911" i="1"/>
  <c r="BZ911" i="1" s="1"/>
  <c r="BY111" i="1"/>
  <c r="BZ111" i="1" s="1"/>
  <c r="BY631" i="1"/>
  <c r="BZ631" i="1" s="1"/>
  <c r="BY285" i="1"/>
  <c r="BZ285" i="1" s="1"/>
  <c r="BY393" i="1"/>
  <c r="BZ393" i="1" s="1"/>
  <c r="BY530" i="1"/>
  <c r="BZ530" i="1" s="1"/>
  <c r="BY87" i="1"/>
  <c r="BZ87" i="1" s="1"/>
  <c r="BY340" i="1"/>
  <c r="BZ340" i="1" s="1"/>
  <c r="BY711" i="1"/>
  <c r="BZ711" i="1" s="1"/>
  <c r="BY640" i="1"/>
  <c r="BZ640" i="1" s="1"/>
  <c r="BY877" i="1"/>
  <c r="BZ877" i="1" s="1"/>
  <c r="BY110" i="1"/>
  <c r="BZ110" i="1" s="1"/>
  <c r="BY123" i="1"/>
  <c r="BZ123" i="1" s="1"/>
  <c r="BY696" i="1"/>
  <c r="BZ696" i="1" s="1"/>
  <c r="BY79" i="1"/>
  <c r="BZ79" i="1" s="1"/>
  <c r="BY857" i="1"/>
  <c r="BZ857" i="1" s="1"/>
  <c r="BY805" i="1"/>
  <c r="BZ805" i="1" s="1"/>
  <c r="BY417" i="1"/>
  <c r="BZ417" i="1" s="1"/>
  <c r="BY388" i="1"/>
  <c r="BZ388" i="1" s="1"/>
  <c r="BY995" i="1"/>
  <c r="BZ995" i="1" s="1"/>
  <c r="BY372" i="1"/>
  <c r="BZ372" i="1" s="1"/>
  <c r="BY585" i="1"/>
  <c r="BZ585" i="1" s="1"/>
  <c r="BY422" i="1"/>
  <c r="BZ422" i="1" s="1"/>
  <c r="BY915" i="1"/>
  <c r="BZ915" i="1" s="1"/>
  <c r="BY801" i="1"/>
  <c r="BZ801" i="1" s="1"/>
  <c r="BY812" i="1"/>
  <c r="BZ812" i="1" s="1"/>
  <c r="BY481" i="1"/>
  <c r="BZ481" i="1" s="1"/>
  <c r="BY537" i="1"/>
  <c r="BZ537" i="1" s="1"/>
  <c r="BY412" i="1"/>
  <c r="BZ412" i="1" s="1"/>
  <c r="BY63" i="1"/>
  <c r="BZ63" i="1" s="1"/>
  <c r="BY523" i="1"/>
  <c r="BZ523" i="1" s="1"/>
  <c r="BY776" i="1"/>
  <c r="BZ776" i="1" s="1"/>
  <c r="BY580" i="1"/>
  <c r="BZ580" i="1" s="1"/>
  <c r="BY430" i="1"/>
  <c r="BZ430" i="1" s="1"/>
  <c r="BY364" i="1"/>
  <c r="BZ364" i="1" s="1"/>
  <c r="BY978" i="1"/>
  <c r="BZ978" i="1" s="1"/>
  <c r="BY483" i="1"/>
  <c r="BZ483" i="1" s="1"/>
  <c r="BY495" i="1"/>
  <c r="BZ495" i="1" s="1"/>
  <c r="BY425" i="1"/>
  <c r="BZ425" i="1" s="1"/>
  <c r="BY740" i="1"/>
  <c r="BZ740" i="1" s="1"/>
  <c r="BY276" i="1"/>
  <c r="BZ276" i="1" s="1"/>
  <c r="BY784" i="1"/>
  <c r="BZ784" i="1" s="1"/>
  <c r="BY598" i="1"/>
  <c r="BZ598" i="1" s="1"/>
  <c r="BY146" i="1"/>
  <c r="BZ146" i="1" s="1"/>
  <c r="BY366" i="1"/>
  <c r="BZ366" i="1" s="1"/>
  <c r="BY704" i="1"/>
  <c r="BZ704" i="1" s="1"/>
  <c r="BY100" i="1"/>
  <c r="BZ100" i="1" s="1"/>
  <c r="BY744" i="1"/>
  <c r="BZ744" i="1" s="1"/>
  <c r="BY630" i="1"/>
  <c r="BZ630" i="1" s="1"/>
  <c r="BY316" i="1"/>
  <c r="BZ316" i="1" s="1"/>
  <c r="BY990" i="1"/>
  <c r="BZ990" i="1" s="1"/>
  <c r="BY130" i="1"/>
  <c r="BZ130" i="1" s="1"/>
  <c r="BY887" i="1"/>
  <c r="BZ887" i="1" s="1"/>
  <c r="BY395" i="1"/>
  <c r="BZ395" i="1" s="1"/>
  <c r="BY445" i="1"/>
  <c r="BZ445" i="1" s="1"/>
  <c r="BY901" i="1"/>
  <c r="BZ901" i="1" s="1"/>
  <c r="BY610" i="1"/>
  <c r="BZ610" i="1" s="1"/>
  <c r="BY45" i="1"/>
  <c r="BZ45" i="1" s="1"/>
  <c r="BY478" i="1"/>
  <c r="BZ478" i="1" s="1"/>
  <c r="BY745" i="1"/>
  <c r="BZ745" i="1" s="1"/>
  <c r="BY467" i="1"/>
  <c r="BZ467" i="1" s="1"/>
  <c r="BY803" i="1"/>
  <c r="BZ803" i="1" s="1"/>
  <c r="BY619" i="1"/>
  <c r="BZ619" i="1" s="1"/>
  <c r="BY788" i="1"/>
  <c r="BZ788" i="1" s="1"/>
  <c r="BY670" i="1"/>
  <c r="BZ670" i="1" s="1"/>
  <c r="BY324" i="1"/>
  <c r="BZ324" i="1" s="1"/>
  <c r="BY475" i="1"/>
  <c r="BZ475" i="1" s="1"/>
  <c r="BY867" i="1"/>
  <c r="BZ867" i="1" s="1"/>
  <c r="BY211" i="1"/>
  <c r="BZ211" i="1" s="1"/>
  <c r="BY884" i="1"/>
  <c r="BZ884" i="1" s="1"/>
  <c r="BY240" i="1"/>
  <c r="BZ240" i="1" s="1"/>
  <c r="BY820" i="1"/>
  <c r="BZ820" i="1" s="1"/>
  <c r="BY675" i="1"/>
  <c r="BZ675" i="1" s="1"/>
  <c r="BY813" i="1"/>
  <c r="BZ813" i="1" s="1"/>
  <c r="BY117" i="1"/>
  <c r="BZ117" i="1" s="1"/>
  <c r="BY821" i="1"/>
  <c r="BZ821" i="1" s="1"/>
  <c r="BY669" i="1"/>
  <c r="BZ669" i="1" s="1"/>
  <c r="BY548" i="1"/>
  <c r="BZ548" i="1" s="1"/>
  <c r="BY873" i="1"/>
  <c r="BZ873" i="1" s="1"/>
  <c r="BY238" i="1"/>
  <c r="BZ238" i="1" s="1"/>
  <c r="BY120" i="1"/>
  <c r="BZ120" i="1" s="1"/>
  <c r="BY275" i="1"/>
  <c r="BZ275" i="1" s="1"/>
  <c r="BY621" i="1"/>
  <c r="BZ621" i="1" s="1"/>
  <c r="BY13" i="1"/>
  <c r="BZ13" i="1" s="1"/>
  <c r="BY861" i="1"/>
  <c r="BZ861" i="1" s="1"/>
  <c r="BY793" i="1"/>
  <c r="BZ793" i="1" s="1"/>
  <c r="BY145" i="1"/>
  <c r="BZ145" i="1" s="1"/>
  <c r="BY488" i="1"/>
  <c r="BZ488" i="1" s="1"/>
  <c r="BY508" i="1"/>
  <c r="BZ508" i="1" s="1"/>
  <c r="BY194" i="1"/>
  <c r="BZ194" i="1" s="1"/>
  <c r="BY37" i="1"/>
  <c r="BZ37" i="1" s="1"/>
  <c r="BY277" i="1"/>
  <c r="BZ277" i="1" s="1"/>
  <c r="BY304" i="1"/>
  <c r="BZ304" i="1" s="1"/>
  <c r="BY850" i="1"/>
  <c r="BZ850" i="1" s="1"/>
  <c r="BY547" i="1"/>
  <c r="BZ547" i="1" s="1"/>
  <c r="BY178" i="1"/>
  <c r="BZ178" i="1" s="1"/>
  <c r="BY437" i="1"/>
  <c r="BZ437" i="1" s="1"/>
  <c r="BY2" i="1"/>
  <c r="BZ2" i="1" s="1"/>
  <c r="BY892" i="1"/>
  <c r="BZ892" i="1" s="1"/>
  <c r="BY291" i="1"/>
  <c r="BZ291" i="1" s="1"/>
  <c r="BY880" i="1"/>
  <c r="BZ880" i="1" s="1"/>
  <c r="BY297" i="1"/>
  <c r="BZ297" i="1" s="1"/>
  <c r="BY235" i="1"/>
  <c r="BZ235" i="1" s="1"/>
  <c r="BY654" i="1"/>
  <c r="BZ654" i="1" s="1"/>
  <c r="BY771" i="1"/>
  <c r="BZ771" i="1" s="1"/>
  <c r="BY623" i="1"/>
  <c r="BZ623" i="1" s="1"/>
  <c r="BY927" i="1"/>
  <c r="BZ927" i="1" s="1"/>
  <c r="BY751" i="1"/>
  <c r="BZ751" i="1" s="1"/>
  <c r="BY527" i="1"/>
  <c r="BZ527" i="1" s="1"/>
  <c r="BY215" i="1"/>
  <c r="BZ215" i="1" s="1"/>
  <c r="BY628" i="1"/>
  <c r="BZ628" i="1" s="1"/>
  <c r="BY859" i="1"/>
  <c r="BZ859" i="1" s="1"/>
  <c r="BY416" i="1"/>
  <c r="BZ416" i="1" s="1"/>
  <c r="BY981" i="1"/>
  <c r="BZ981" i="1" s="1"/>
  <c r="BY267" i="1"/>
  <c r="BZ267" i="1" s="1"/>
  <c r="BY708" i="1"/>
  <c r="BZ708" i="1" s="1"/>
  <c r="BY492" i="1"/>
  <c r="BZ492" i="1" s="1"/>
  <c r="BY156" i="1"/>
  <c r="BZ156" i="1" s="1"/>
  <c r="BY506" i="1"/>
  <c r="BZ506" i="1" s="1"/>
  <c r="BY376" i="1"/>
  <c r="BZ376" i="1" s="1"/>
  <c r="BY323" i="1"/>
  <c r="BZ323" i="1" s="1"/>
  <c r="BY491" i="1"/>
  <c r="BZ491" i="1" s="1"/>
  <c r="BY67" i="1"/>
  <c r="BZ67" i="1" s="1"/>
  <c r="BY22" i="1"/>
  <c r="BZ22" i="1" s="1"/>
  <c r="BY424" i="1"/>
  <c r="BZ424" i="1" s="1"/>
  <c r="BY331" i="1"/>
  <c r="BZ331" i="1" s="1"/>
  <c r="BY878" i="1"/>
  <c r="BZ878" i="1" s="1"/>
  <c r="BY16" i="1"/>
  <c r="BZ16" i="1" s="1"/>
  <c r="BY626" i="1"/>
  <c r="BZ626" i="1" s="1"/>
  <c r="BY309" i="1"/>
  <c r="BZ309" i="1" s="1"/>
  <c r="BY327" i="1"/>
  <c r="BZ327" i="1" s="1"/>
  <c r="BY499" i="1"/>
  <c r="BZ499" i="1" s="1"/>
  <c r="BY615" i="1"/>
  <c r="BZ615" i="1" s="1"/>
  <c r="BY477" i="1"/>
  <c r="BZ477" i="1" s="1"/>
  <c r="BY390" i="1"/>
  <c r="BZ390" i="1" s="1"/>
  <c r="BY315" i="1"/>
  <c r="BZ315" i="1" s="1"/>
  <c r="BY24" i="1"/>
  <c r="BZ24" i="1" s="1"/>
  <c r="BY746" i="1"/>
  <c r="BZ746" i="1" s="1"/>
  <c r="BY398" i="1"/>
  <c r="BZ398" i="1" s="1"/>
  <c r="BY920" i="1"/>
  <c r="BZ920" i="1" s="1"/>
  <c r="BY75" i="1"/>
  <c r="BZ75" i="1" s="1"/>
  <c r="BY564" i="1"/>
  <c r="BZ564" i="1" s="1"/>
  <c r="BY300" i="1"/>
  <c r="BZ300" i="1" s="1"/>
  <c r="BY655" i="1"/>
  <c r="BZ655" i="1" s="1"/>
  <c r="BY761" i="1"/>
  <c r="BZ761" i="1" s="1"/>
  <c r="BY89" i="1"/>
  <c r="BZ89" i="1" s="1"/>
  <c r="BY434" i="1"/>
  <c r="BZ434" i="1" s="1"/>
  <c r="BY250" i="1"/>
  <c r="BZ250" i="1" s="1"/>
  <c r="BY239" i="1"/>
  <c r="BZ239" i="1" s="1"/>
  <c r="BY764" i="1"/>
  <c r="BZ764" i="1" s="1"/>
  <c r="BY582" i="1"/>
  <c r="BZ582" i="1" s="1"/>
  <c r="BY182" i="1"/>
  <c r="BZ182" i="1" s="1"/>
  <c r="BY401" i="1"/>
  <c r="BZ401" i="1" s="1"/>
  <c r="BY118" i="1"/>
  <c r="BZ118" i="1" s="1"/>
  <c r="BY955" i="1"/>
  <c r="BZ955" i="1" s="1"/>
  <c r="BY855" i="1"/>
  <c r="BZ855" i="1" s="1"/>
  <c r="BY755" i="1"/>
  <c r="BZ755" i="1" s="1"/>
  <c r="BY28" i="1"/>
  <c r="BZ28" i="1" s="1"/>
  <c r="BY515" i="1"/>
  <c r="BZ515" i="1" s="1"/>
  <c r="BY50" i="1"/>
  <c r="BZ50" i="1" s="1"/>
  <c r="BY625" i="1"/>
  <c r="BZ625" i="1" s="1"/>
  <c r="BY159" i="1"/>
  <c r="BZ159" i="1" s="1"/>
  <c r="BY173" i="1"/>
  <c r="BZ173" i="1" s="1"/>
  <c r="BY574" i="1"/>
  <c r="BZ574" i="1" s="1"/>
  <c r="BY365" i="1"/>
  <c r="BZ365" i="1" s="1"/>
  <c r="BY383" i="1"/>
  <c r="BZ383" i="1" s="1"/>
  <c r="BY951" i="1"/>
  <c r="BZ951" i="1" s="1"/>
  <c r="BY176" i="1"/>
  <c r="BZ176" i="1" s="1"/>
  <c r="BY51" i="1"/>
  <c r="BZ51" i="1" s="1"/>
  <c r="BY778" i="1"/>
  <c r="BZ778" i="1" s="1"/>
  <c r="BY185" i="1"/>
  <c r="BZ185" i="1" s="1"/>
  <c r="BY332" i="1"/>
  <c r="BZ332" i="1" s="1"/>
  <c r="BY942" i="1"/>
  <c r="BZ942" i="1" s="1"/>
  <c r="BY103" i="1"/>
  <c r="BZ103" i="1" s="1"/>
  <c r="BY815" i="1"/>
  <c r="BZ815" i="1" s="1"/>
  <c r="BY205" i="1"/>
  <c r="BZ205" i="1" s="1"/>
  <c r="BY152" i="1"/>
  <c r="BZ152" i="1" s="1"/>
  <c r="BY114" i="1"/>
  <c r="BZ114" i="1" s="1"/>
  <c r="BY36" i="1"/>
  <c r="BZ36" i="1" s="1"/>
  <c r="BY348" i="1"/>
  <c r="BZ348" i="1" s="1"/>
  <c r="BY970" i="1"/>
  <c r="BZ970" i="1" s="1"/>
  <c r="BY789" i="1"/>
  <c r="BZ789" i="1" s="1"/>
  <c r="BY463" i="1"/>
  <c r="BZ463" i="1" s="1"/>
  <c r="BY218" i="1"/>
  <c r="BZ218" i="1" s="1"/>
  <c r="BY126" i="1"/>
  <c r="BZ126" i="1" s="1"/>
  <c r="BY142" i="1"/>
  <c r="BZ142" i="1" s="1"/>
  <c r="BY214" i="1"/>
  <c r="BZ214" i="1" s="1"/>
  <c r="BY844" i="1"/>
  <c r="BZ844" i="1" s="1"/>
  <c r="BY964" i="1"/>
  <c r="BZ964" i="1" s="1"/>
  <c r="BY816" i="1"/>
  <c r="BZ816" i="1" s="1"/>
  <c r="BY78" i="1"/>
  <c r="BZ78" i="1" s="1"/>
  <c r="BY660" i="1"/>
  <c r="BZ660" i="1" s="1"/>
  <c r="BY49" i="1"/>
  <c r="BZ49" i="1" s="1"/>
  <c r="BY245" i="1"/>
  <c r="BZ245" i="1" s="1"/>
  <c r="BY293" i="1"/>
  <c r="BZ293" i="1" s="1"/>
  <c r="BY599" i="1"/>
  <c r="BZ599" i="1" s="1"/>
  <c r="BY305" i="1"/>
  <c r="BZ305" i="1" s="1"/>
  <c r="BY358" i="1"/>
  <c r="BZ358" i="1" s="1"/>
  <c r="BY391" i="1"/>
  <c r="BZ391" i="1" s="1"/>
  <c r="BY242" i="1"/>
  <c r="BZ242" i="1" s="1"/>
  <c r="BY115" i="1"/>
  <c r="BZ115" i="1" s="1"/>
  <c r="BY261" i="1"/>
  <c r="BZ261" i="1" s="1"/>
  <c r="BY47" i="1"/>
  <c r="BZ47" i="1" s="1"/>
  <c r="BY896" i="1"/>
  <c r="BZ896" i="1" s="1"/>
  <c r="BY41" i="1"/>
  <c r="BZ41" i="1" s="1"/>
  <c r="BY471" i="1"/>
  <c r="BZ471" i="1" s="1"/>
  <c r="BY909" i="1"/>
  <c r="BZ909" i="1" s="1"/>
  <c r="BY835" i="1"/>
  <c r="BZ835" i="1" s="1"/>
  <c r="BY980" i="1"/>
  <c r="BZ980" i="1" s="1"/>
  <c r="BY616" i="1"/>
  <c r="BZ616" i="1" s="1"/>
  <c r="BY433" i="1"/>
  <c r="BZ433" i="1" s="1"/>
  <c r="BY528" i="1"/>
  <c r="BZ528" i="1" s="1"/>
  <c r="BY657" i="1"/>
  <c r="BZ657" i="1" s="1"/>
  <c r="BY883" i="1"/>
  <c r="BZ883" i="1" s="1"/>
  <c r="BY222" i="1"/>
  <c r="BZ222" i="1" s="1"/>
  <c r="BY135" i="1"/>
  <c r="BZ135" i="1" s="1"/>
  <c r="BY590" i="1"/>
  <c r="BZ590" i="1" s="1"/>
  <c r="BY164" i="1"/>
  <c r="BZ164" i="1" s="1"/>
  <c r="BY522" i="1"/>
  <c r="BZ522" i="1" s="1"/>
  <c r="BY932" i="1"/>
  <c r="BZ932" i="1" s="1"/>
  <c r="BY344" i="1"/>
  <c r="BZ344" i="1" s="1"/>
  <c r="BY662" i="1"/>
  <c r="BZ662" i="1" s="1"/>
  <c r="BY959" i="1"/>
  <c r="BZ959" i="1" s="1"/>
  <c r="BY81" i="1"/>
  <c r="BZ81" i="1" s="1"/>
  <c r="BY298" i="1"/>
  <c r="BZ298" i="1" s="1"/>
  <c r="BY411" i="1"/>
  <c r="BZ411" i="1" s="1"/>
  <c r="BY722" i="1"/>
  <c r="BZ722" i="1" s="1"/>
  <c r="BY863" i="1"/>
  <c r="BZ863" i="1" s="1"/>
  <c r="BY518" i="1"/>
  <c r="BZ518" i="1" s="1"/>
  <c r="BY35" i="1"/>
  <c r="BZ35" i="1" s="1"/>
  <c r="BY168" i="1"/>
  <c r="BZ168" i="1" s="1"/>
  <c r="BY673" i="1"/>
  <c r="BZ673" i="1" s="1"/>
  <c r="BY39" i="1"/>
  <c r="BZ39" i="1" s="1"/>
  <c r="BY511" i="1"/>
  <c r="BZ511" i="1" s="1"/>
  <c r="BY154" i="1"/>
  <c r="BZ154" i="1" s="1"/>
  <c r="BY312" i="1"/>
  <c r="BZ312" i="1" s="1"/>
  <c r="BY442" i="1"/>
  <c r="BZ442" i="1" s="1"/>
  <c r="BY538" i="1"/>
  <c r="BZ538" i="1" s="1"/>
  <c r="BY270" i="1"/>
  <c r="BZ270" i="1" s="1"/>
  <c r="BY210" i="1"/>
  <c r="BZ210" i="1" s="1"/>
  <c r="BY875" i="1"/>
  <c r="BZ875" i="1" s="1"/>
  <c r="BY7" i="1"/>
  <c r="BZ7" i="1" s="1"/>
  <c r="BY480" i="1"/>
  <c r="BZ480" i="1" s="1"/>
  <c r="BY4" i="1"/>
  <c r="BZ4" i="1" s="1"/>
  <c r="BY465" i="1"/>
  <c r="BZ465" i="1" s="1"/>
  <c r="BY726" i="1"/>
  <c r="BZ726" i="1" s="1"/>
  <c r="BY208" i="1"/>
  <c r="BZ208" i="1" s="1"/>
  <c r="BY762" i="1"/>
  <c r="BZ762" i="1" s="1"/>
  <c r="BY641" i="1"/>
  <c r="BZ641" i="1" s="1"/>
  <c r="BY848" i="1"/>
  <c r="BZ848" i="1" s="1"/>
  <c r="BY777" i="1"/>
  <c r="BZ777" i="1" s="1"/>
  <c r="BY963" i="1"/>
  <c r="BZ963" i="1" s="1"/>
  <c r="BY965" i="1"/>
  <c r="BZ965" i="1" s="1"/>
  <c r="BY679" i="1"/>
  <c r="BZ679" i="1" s="1"/>
  <c r="BY712" i="1"/>
  <c r="BZ712" i="1" s="1"/>
  <c r="BY192" i="1"/>
  <c r="BZ192" i="1" s="1"/>
  <c r="BY328" i="1"/>
  <c r="BZ328" i="1" s="1"/>
  <c r="BY375" i="1"/>
  <c r="BZ375" i="1" s="1"/>
  <c r="BY351" i="1"/>
  <c r="BZ351" i="1" s="1"/>
  <c r="BY343" i="1"/>
  <c r="BZ343" i="1" s="1"/>
  <c r="BY493" i="1"/>
  <c r="BZ493" i="1" s="1"/>
  <c r="BY367" i="1"/>
  <c r="BZ367" i="1" s="1"/>
  <c r="BY335" i="1"/>
  <c r="BZ335" i="1" s="1"/>
  <c r="BY82" i="1"/>
  <c r="BZ82" i="1" s="1"/>
  <c r="BY823" i="1"/>
  <c r="BZ823" i="1" s="1"/>
  <c r="BY617" i="1"/>
  <c r="BZ617" i="1" s="1"/>
  <c r="BY40" i="1"/>
  <c r="BZ40" i="1" s="1"/>
  <c r="BY397" i="1"/>
  <c r="BZ397" i="1" s="1"/>
  <c r="BY232" i="1"/>
  <c r="BZ232" i="1" s="1"/>
  <c r="BY570" i="1"/>
  <c r="BZ570" i="1" s="1"/>
  <c r="BY453" i="1"/>
  <c r="BZ453" i="1" s="1"/>
  <c r="BY380" i="1"/>
  <c r="BZ380" i="1" s="1"/>
  <c r="BY672" i="1"/>
  <c r="BZ672" i="1" s="1"/>
  <c r="BY196" i="1"/>
  <c r="BZ196" i="1" s="1"/>
  <c r="BY221" i="1"/>
  <c r="BZ221" i="1" s="1"/>
  <c r="BY377" i="1"/>
  <c r="BZ377" i="1" s="1"/>
  <c r="BY701" i="1"/>
  <c r="BZ701" i="1" s="1"/>
  <c r="BY64" i="1"/>
  <c r="BZ64" i="1" s="1"/>
  <c r="BY450" i="1"/>
  <c r="BZ450" i="1" s="1"/>
  <c r="BY987" i="1"/>
  <c r="BZ987" i="1" s="1"/>
  <c r="BY597" i="1"/>
  <c r="BZ597" i="1" s="1"/>
  <c r="BY555" i="1"/>
  <c r="BZ555" i="1" s="1"/>
  <c r="BY19" i="1"/>
  <c r="BZ19" i="1" s="1"/>
  <c r="BY715" i="1"/>
  <c r="BZ715" i="1" s="1"/>
  <c r="BY249" i="1"/>
  <c r="BZ249" i="1" s="1"/>
  <c r="BY743" i="1"/>
  <c r="BZ743" i="1" s="1"/>
  <c r="BY259" i="1"/>
  <c r="BZ259" i="1" s="1"/>
  <c r="BY941" i="1"/>
  <c r="BZ941" i="1" s="1"/>
  <c r="BY472" i="1"/>
  <c r="BZ472" i="1" s="1"/>
  <c r="BY926" i="1"/>
  <c r="BZ926" i="1" s="1"/>
  <c r="BY206" i="1"/>
  <c r="BZ206" i="1" s="1"/>
  <c r="BY289" i="1"/>
  <c r="BZ289" i="1" s="1"/>
  <c r="BY129" i="1"/>
  <c r="BZ129" i="1" s="1"/>
  <c r="BY731" i="1"/>
  <c r="BZ731" i="1" s="1"/>
  <c r="BY738" i="1"/>
  <c r="BZ738" i="1" s="1"/>
  <c r="BY317" i="1"/>
  <c r="BZ317" i="1" s="1"/>
  <c r="BY260" i="1"/>
  <c r="BZ260" i="1" s="1"/>
  <c r="BY342" i="1"/>
  <c r="BZ342" i="1" s="1"/>
  <c r="BY554" i="1"/>
  <c r="BZ554" i="1" s="1"/>
  <c r="BY804" i="1"/>
  <c r="BZ804" i="1" s="1"/>
  <c r="BY974" i="1"/>
  <c r="BZ974" i="1" s="1"/>
  <c r="BY54" i="1"/>
  <c r="BZ54" i="1" s="1"/>
  <c r="BY579" i="1"/>
  <c r="BZ579" i="1" s="1"/>
  <c r="BY571" i="1"/>
  <c r="BZ571" i="1" s="1"/>
  <c r="BY410" i="1"/>
  <c r="BZ410" i="1" s="1"/>
  <c r="BY584" i="1"/>
  <c r="BZ584" i="1" s="1"/>
  <c r="BY822" i="1"/>
  <c r="BZ822" i="1" s="1"/>
  <c r="BY912" i="1"/>
  <c r="BZ912" i="1" s="1"/>
  <c r="BY890" i="1"/>
  <c r="BZ890" i="1" s="1"/>
  <c r="BY898" i="1"/>
  <c r="BZ898" i="1" s="1"/>
  <c r="BY829" i="1"/>
  <c r="BZ829" i="1" s="1"/>
  <c r="BY53" i="1"/>
  <c r="BZ53" i="1" s="1"/>
  <c r="BY441" i="1"/>
  <c r="BZ441" i="1" s="1"/>
  <c r="BY435" i="1"/>
  <c r="BZ435" i="1" s="1"/>
  <c r="BY490" i="1"/>
  <c r="BZ490" i="1" s="1"/>
  <c r="BY1000" i="1"/>
  <c r="BZ1000" i="1" s="1"/>
  <c r="BY692" i="1"/>
  <c r="BZ692" i="1" s="1"/>
  <c r="BY44" i="1"/>
  <c r="BZ44" i="1" s="1"/>
  <c r="BY741" i="1"/>
  <c r="BZ741" i="1" s="1"/>
  <c r="BY703" i="1"/>
  <c r="BZ703" i="1" s="1"/>
  <c r="BY169" i="1"/>
  <c r="BZ169" i="1" s="1"/>
  <c r="BY721" i="1"/>
  <c r="BZ721" i="1" s="1"/>
  <c r="BY474" i="1"/>
  <c r="BZ474" i="1" s="1"/>
  <c r="BY539" i="1"/>
  <c r="BZ539" i="1" s="1"/>
  <c r="BY320" i="1"/>
  <c r="BZ320" i="1" s="1"/>
  <c r="BY446" i="1"/>
  <c r="BZ446" i="1" s="1"/>
  <c r="BY929" i="1"/>
  <c r="BZ929" i="1" s="1"/>
  <c r="BY525" i="1"/>
  <c r="BZ525" i="1" s="1"/>
  <c r="BY84" i="1"/>
  <c r="BZ84" i="1" s="1"/>
  <c r="BY849" i="1"/>
  <c r="BZ849" i="1" s="1"/>
  <c r="BY68" i="1"/>
  <c r="BZ68" i="1" s="1"/>
  <c r="BY431" i="1"/>
  <c r="BZ431" i="1" s="1"/>
  <c r="BY407" i="1"/>
  <c r="BZ407" i="1" s="1"/>
  <c r="BY121" i="1"/>
  <c r="BZ121" i="1" s="1"/>
  <c r="BY102" i="1"/>
  <c r="BZ102" i="1" s="1"/>
  <c r="BY760" i="1"/>
  <c r="BZ760" i="1" s="1"/>
  <c r="BY807" i="1"/>
  <c r="BZ807" i="1" s="1"/>
  <c r="BY470" i="1"/>
  <c r="BZ470" i="1" s="1"/>
  <c r="BY923" i="1"/>
  <c r="BZ923" i="1" s="1"/>
  <c r="BY561" i="1"/>
  <c r="BZ561" i="1" s="1"/>
  <c r="BY241" i="1"/>
  <c r="BZ241" i="1" s="1"/>
  <c r="BY283" i="1"/>
  <c r="BZ283" i="1" s="1"/>
  <c r="BY633" i="1"/>
  <c r="BZ633" i="1" s="1"/>
  <c r="BY66" i="1"/>
  <c r="BZ66" i="1" s="1"/>
  <c r="BY937" i="1"/>
  <c r="BZ937" i="1" s="1"/>
  <c r="BY448" i="1"/>
  <c r="BZ448" i="1" s="1"/>
  <c r="BY336" i="1"/>
  <c r="BZ336" i="1" s="1"/>
  <c r="BY997" i="1"/>
  <c r="BZ997" i="1" s="1"/>
  <c r="BY558" i="1"/>
  <c r="BZ558" i="1" s="1"/>
  <c r="BY750" i="1"/>
  <c r="BZ750" i="1" s="1"/>
  <c r="BY671" i="1"/>
  <c r="BZ671" i="1" s="1"/>
  <c r="BY753" i="1"/>
  <c r="BZ753" i="1" s="1"/>
  <c r="BY556" i="1"/>
  <c r="BZ556" i="1" s="1"/>
  <c r="BY122" i="1"/>
  <c r="BZ122" i="1" s="1"/>
  <c r="BY131" i="1"/>
  <c r="BZ131" i="1" s="1"/>
  <c r="BY438" i="1"/>
  <c r="BZ438" i="1" s="1"/>
  <c r="BY255" i="1"/>
  <c r="BZ255" i="1" s="1"/>
  <c r="BY650" i="1"/>
  <c r="BZ650" i="1" s="1"/>
  <c r="BY882" i="1"/>
  <c r="BZ882" i="1" s="1"/>
  <c r="BY459" i="1"/>
  <c r="BZ459" i="1" s="1"/>
  <c r="BY810" i="1"/>
  <c r="BZ810" i="1" s="1"/>
  <c r="BY996" i="1"/>
  <c r="BZ996" i="1" s="1"/>
  <c r="BY251" i="1"/>
  <c r="BZ251" i="1" s="1"/>
  <c r="BY350" i="1"/>
  <c r="BZ350" i="1" s="1"/>
  <c r="BY90" i="1"/>
  <c r="BZ90" i="1" s="1"/>
  <c r="BY576" i="1"/>
  <c r="BZ576" i="1" s="1"/>
  <c r="BY133" i="1"/>
  <c r="BZ133" i="1" s="1"/>
  <c r="BY991" i="1"/>
  <c r="BZ991" i="1" s="1"/>
  <c r="BY219" i="1"/>
  <c r="BZ219" i="1" s="1"/>
  <c r="BY939" i="1"/>
  <c r="BZ939" i="1" s="1"/>
  <c r="BY387" i="1"/>
  <c r="BZ387" i="1" s="1"/>
  <c r="BY566" i="1"/>
  <c r="BZ566" i="1" s="1"/>
  <c r="BY682" i="1"/>
  <c r="BZ682" i="1" s="1"/>
  <c r="BY720" i="1"/>
  <c r="BZ720" i="1" s="1"/>
  <c r="BY706" i="1"/>
  <c r="BZ706" i="1" s="1"/>
  <c r="BY611" i="1"/>
  <c r="BZ611" i="1" s="1"/>
  <c r="BY647" i="1"/>
  <c r="BZ647" i="1" s="1"/>
  <c r="BY3" i="1"/>
  <c r="BZ3" i="1" s="1"/>
  <c r="BY246" i="1"/>
  <c r="BZ246" i="1" s="1"/>
  <c r="BY65" i="1"/>
  <c r="BZ65" i="1" s="1"/>
  <c r="BY292" i="1"/>
  <c r="BZ292" i="1" s="1"/>
  <c r="BY583" i="1"/>
  <c r="BZ583" i="1" s="1"/>
  <c r="BY452" i="1"/>
  <c r="BZ452" i="1" s="1"/>
  <c r="BY770" i="1"/>
  <c r="BZ770" i="1" s="1"/>
  <c r="BY216" i="1"/>
  <c r="BZ216" i="1" s="1"/>
  <c r="BY742" i="1"/>
  <c r="BZ742" i="1" s="1"/>
  <c r="BY977" i="1"/>
  <c r="BZ977" i="1" s="1"/>
  <c r="BY497" i="1"/>
  <c r="BZ497" i="1" s="1"/>
  <c r="BY127" i="1"/>
  <c r="BZ127" i="1" s="1"/>
  <c r="BY190" i="1"/>
  <c r="BZ190" i="1" s="1"/>
  <c r="BY739" i="1"/>
  <c r="BZ739" i="1" s="1"/>
  <c r="BY769" i="1"/>
  <c r="BZ769" i="1" s="1"/>
  <c r="BY928" i="1"/>
  <c r="BZ928" i="1" s="1"/>
  <c r="BY797" i="1"/>
  <c r="BZ797" i="1" s="1"/>
  <c r="BY236" i="1"/>
  <c r="BZ236" i="1" s="1"/>
  <c r="BY510" i="1"/>
  <c r="BZ510" i="1" s="1"/>
  <c r="BY578" i="1"/>
  <c r="BZ578" i="1" s="1"/>
  <c r="BY957" i="1"/>
  <c r="BZ957" i="1" s="1"/>
  <c r="BY593" i="1"/>
  <c r="BZ593" i="1" s="1"/>
  <c r="BY360" i="1"/>
  <c r="BZ360" i="1" s="1"/>
  <c r="BY38" i="1"/>
  <c r="BZ38" i="1" s="1"/>
  <c r="BY936" i="1"/>
  <c r="BZ936" i="1" s="1"/>
  <c r="BY408" i="1"/>
  <c r="BZ408" i="1" s="1"/>
  <c r="BY107" i="1"/>
  <c r="BZ107" i="1" s="1"/>
  <c r="BY666" i="1"/>
  <c r="BZ666" i="1" s="1"/>
  <c r="BY319" i="1"/>
  <c r="BZ319" i="1" s="1"/>
  <c r="BY108" i="1"/>
  <c r="BZ108" i="1" s="1"/>
  <c r="BY609" i="1"/>
  <c r="BZ609" i="1" s="1"/>
  <c r="BY34" i="1"/>
  <c r="BZ34" i="1" s="1"/>
  <c r="BY903" i="1"/>
  <c r="BZ903" i="1" s="1"/>
  <c r="BY60" i="1"/>
  <c r="BZ60" i="1" s="1"/>
  <c r="BY362" i="1"/>
  <c r="BZ362" i="1" s="1"/>
  <c r="BY646" i="1"/>
  <c r="BZ646" i="1" s="1"/>
  <c r="BY962" i="1"/>
  <c r="BZ962" i="1" s="1"/>
  <c r="BY278" i="1"/>
  <c r="BZ278" i="1" s="1"/>
  <c r="BY419" i="1"/>
  <c r="BZ419" i="1" s="1"/>
  <c r="BY604" i="1"/>
  <c r="BZ604" i="1" s="1"/>
  <c r="BY787" i="1"/>
  <c r="BZ787" i="1" s="1"/>
  <c r="BY265" i="1"/>
  <c r="BZ265" i="1" s="1"/>
  <c r="BY961" i="1"/>
  <c r="BZ961" i="1" s="1"/>
  <c r="BY440" i="1"/>
  <c r="BZ440" i="1" s="1"/>
  <c r="BY148" i="1"/>
  <c r="BZ148" i="1" s="1"/>
  <c r="BY287" i="1"/>
  <c r="BZ287" i="1" s="1"/>
  <c r="BY193" i="1"/>
  <c r="BZ193" i="1" s="1"/>
  <c r="BY639" i="1"/>
  <c r="BZ639" i="1" s="1"/>
  <c r="BY958" i="1"/>
  <c r="BZ958" i="1" s="1"/>
  <c r="BY847" i="1"/>
  <c r="BZ847" i="1" s="1"/>
  <c r="BY529" i="1"/>
  <c r="BZ529" i="1" s="1"/>
  <c r="BY825" i="1"/>
  <c r="BZ825" i="1" s="1"/>
  <c r="BY147" i="1"/>
  <c r="BZ147" i="1" s="1"/>
  <c r="BY985" i="1"/>
  <c r="BZ985" i="1" s="1"/>
  <c r="BY421" i="1"/>
  <c r="BZ421" i="1" s="1"/>
  <c r="BY700" i="1"/>
  <c r="BZ700" i="1" s="1"/>
  <c r="BY70" i="1"/>
  <c r="BZ70" i="1" s="1"/>
  <c r="BY933" i="1"/>
  <c r="BZ933" i="1" s="1"/>
  <c r="BY728" i="1"/>
  <c r="BZ728" i="1" s="1"/>
  <c r="BY21" i="1"/>
  <c r="BZ21" i="1" s="1"/>
  <c r="BY179" i="1"/>
  <c r="BZ179" i="1" s="1"/>
  <c r="BY785" i="1"/>
  <c r="BZ785" i="1" s="1"/>
  <c r="BY852" i="1"/>
  <c r="BZ852" i="1" s="1"/>
  <c r="BY513" i="1"/>
  <c r="BZ513" i="1" s="1"/>
  <c r="BY656" i="1"/>
  <c r="BZ656" i="1" s="1"/>
  <c r="BY919" i="1"/>
  <c r="BZ919" i="1" s="1"/>
  <c r="BY524" i="1"/>
  <c r="BZ524" i="1" s="1"/>
  <c r="BY772" i="1"/>
  <c r="BZ772" i="1" s="1"/>
  <c r="BY782" i="1"/>
  <c r="BZ782" i="1" s="1"/>
  <c r="BY378" i="1"/>
  <c r="BZ378" i="1" s="1"/>
  <c r="BY988" i="1"/>
  <c r="BZ988" i="1" s="1"/>
  <c r="BY734" i="1"/>
  <c r="BZ734" i="1" s="1"/>
  <c r="BY956" i="1"/>
  <c r="BZ956" i="1" s="1"/>
  <c r="BY8" i="1"/>
  <c r="BZ8" i="1" s="1"/>
  <c r="BY32" i="1"/>
  <c r="BZ32" i="1" s="1"/>
  <c r="BY649" i="1"/>
  <c r="BZ649" i="1" s="1"/>
  <c r="BY952" i="1"/>
  <c r="BZ952" i="1" s="1"/>
  <c r="BY865" i="1"/>
  <c r="BZ865" i="1" s="1"/>
  <c r="BY842" i="1"/>
  <c r="BZ842" i="1" s="1"/>
  <c r="BY93" i="1"/>
  <c r="BZ93" i="1" s="1"/>
  <c r="BY141" i="1"/>
  <c r="BZ141" i="1" s="1"/>
  <c r="BY14" i="1"/>
  <c r="BZ14" i="1" s="1"/>
  <c r="BY227" i="1"/>
  <c r="BZ227" i="1" s="1"/>
  <c r="BY46" i="1"/>
  <c r="BZ46" i="1" s="1"/>
  <c r="BY946" i="1"/>
  <c r="BZ946" i="1" s="1"/>
  <c r="BY718" i="1"/>
  <c r="BZ718" i="1" s="1"/>
  <c r="BY96" i="1"/>
  <c r="BZ96" i="1" s="1"/>
  <c r="BY415" i="1"/>
  <c r="BZ415" i="1" s="1"/>
  <c r="BY886" i="1"/>
  <c r="BZ886" i="1" s="1"/>
  <c r="BY733" i="1"/>
  <c r="BZ733" i="1" s="1"/>
  <c r="BY717" i="1"/>
  <c r="BZ717" i="1" s="1"/>
  <c r="BY466" i="1"/>
  <c r="BZ466" i="1" s="1"/>
  <c r="BY818" i="1"/>
  <c r="BZ818" i="1" s="1"/>
  <c r="BY274" i="1"/>
  <c r="BZ274" i="1" s="1"/>
  <c r="BY296" i="1"/>
  <c r="BZ296" i="1" s="1"/>
  <c r="BY157" i="1"/>
  <c r="BZ157" i="1" s="1"/>
  <c r="BY72" i="1"/>
  <c r="BZ72" i="1" s="1"/>
  <c r="BY106" i="1"/>
  <c r="BZ106" i="1" s="1"/>
  <c r="BY187" i="1"/>
  <c r="BZ187" i="1" s="1"/>
  <c r="BY426" i="1"/>
  <c r="BZ426" i="1" s="1"/>
  <c r="BY954" i="1"/>
  <c r="BZ954" i="1" s="1"/>
  <c r="BY56" i="1"/>
  <c r="BZ56" i="1" s="1"/>
  <c r="BY140" i="1"/>
  <c r="BZ140" i="1" s="1"/>
  <c r="BY854" i="1"/>
  <c r="BZ854" i="1" s="1"/>
  <c r="BY918" i="1"/>
  <c r="BZ918" i="1" s="1"/>
  <c r="BY519" i="1"/>
  <c r="BZ519" i="1" s="1"/>
  <c r="BY992" i="1"/>
  <c r="BZ992" i="1" s="1"/>
  <c r="BY382" i="1"/>
  <c r="BZ382" i="1" s="1"/>
  <c r="BY162" i="1"/>
  <c r="BZ162" i="1" s="1"/>
  <c r="BY464" i="1"/>
  <c r="BZ464" i="1" s="1"/>
  <c r="BY982" i="1"/>
  <c r="BZ982" i="1" s="1"/>
  <c r="BY473" i="1"/>
  <c r="BZ473" i="1" s="1"/>
  <c r="BY149" i="1"/>
  <c r="BZ149" i="1" s="1"/>
  <c r="BY420" i="1"/>
  <c r="BZ420" i="1" s="1"/>
  <c r="BY917" i="1"/>
  <c r="BZ917" i="1" s="1"/>
  <c r="BY177" i="1"/>
  <c r="BZ177" i="1" s="1"/>
  <c r="BY454" i="1"/>
  <c r="BZ454" i="1" s="1"/>
  <c r="BY429" i="1"/>
  <c r="BZ429" i="1" s="1"/>
  <c r="BY533" i="1"/>
  <c r="BZ533" i="1" s="1"/>
  <c r="BY699" i="1"/>
  <c r="BZ699" i="1" s="1"/>
  <c r="BY568" i="1"/>
  <c r="BZ568" i="1" s="1"/>
  <c r="BY661" i="1"/>
  <c r="BZ661" i="1" s="1"/>
  <c r="BY774" i="1"/>
  <c r="BZ774" i="1" s="1"/>
  <c r="BY158" i="1"/>
  <c r="BZ158" i="1" s="1"/>
  <c r="BY224" i="1"/>
  <c r="BZ224" i="1" s="1"/>
  <c r="BY99" i="1"/>
  <c r="BZ99" i="1" s="1"/>
  <c r="BY624" i="1"/>
  <c r="BZ624" i="1" s="1"/>
  <c r="BY864" i="1"/>
  <c r="BZ864" i="1" s="1"/>
  <c r="BY665" i="1"/>
  <c r="BZ665" i="1" s="1"/>
  <c r="BY290" i="1"/>
  <c r="BZ290" i="1" s="1"/>
  <c r="BY766" i="1"/>
  <c r="BZ766" i="1" s="1"/>
  <c r="BY402" i="1"/>
  <c r="BZ402" i="1" s="1"/>
  <c r="BY413" i="1"/>
  <c r="BZ413" i="1" s="1"/>
  <c r="BY637" i="1"/>
  <c r="BZ637" i="1" s="1"/>
  <c r="BY535" i="1"/>
  <c r="BZ535" i="1" s="1"/>
  <c r="BY752" i="1"/>
  <c r="BZ752" i="1" s="1"/>
  <c r="BY790" i="1"/>
  <c r="BZ790" i="1" s="1"/>
  <c r="BY204" i="1"/>
  <c r="BZ204" i="1" s="1"/>
  <c r="BY181" i="1"/>
  <c r="BZ181" i="1" s="1"/>
  <c r="BY846" i="1"/>
  <c r="BZ846" i="1" s="1"/>
  <c r="BY905" i="1"/>
  <c r="BZ905" i="1" s="1"/>
  <c r="BY17" i="1"/>
  <c r="BZ17" i="1" s="1"/>
  <c r="BY112" i="1"/>
  <c r="BZ112" i="1" s="1"/>
  <c r="BY137" i="1"/>
  <c r="BZ137" i="1" s="1"/>
  <c r="BY400" i="1"/>
  <c r="BZ400" i="1" s="1"/>
  <c r="BY735" i="1"/>
  <c r="BZ735" i="1" s="1"/>
  <c r="BY345" i="1"/>
  <c r="BZ345" i="1" s="1"/>
  <c r="BY385" i="1"/>
  <c r="BZ385" i="1" s="1"/>
  <c r="BY754" i="1"/>
  <c r="BZ754" i="1" s="1"/>
  <c r="BY379" i="1"/>
  <c r="BZ379" i="1" s="1"/>
  <c r="BY943" i="1"/>
  <c r="BZ943" i="1" s="1"/>
  <c r="BY357" i="1"/>
  <c r="BZ357" i="1" s="1"/>
  <c r="BY541" i="1"/>
  <c r="BZ541" i="1" s="1"/>
  <c r="BY698" i="1"/>
  <c r="BZ698" i="1" s="1"/>
  <c r="BY856" i="1"/>
  <c r="BZ856" i="1" s="1"/>
  <c r="BY634" i="1"/>
  <c r="BZ634" i="1" s="1"/>
  <c r="BY191" i="1"/>
  <c r="BZ191" i="1" s="1"/>
  <c r="BY443" i="1"/>
  <c r="BZ443" i="1" s="1"/>
  <c r="BY531" i="1"/>
  <c r="BZ531" i="1" s="1"/>
  <c r="BY83" i="1"/>
  <c r="BZ83" i="1" s="1"/>
  <c r="BY871" i="1"/>
  <c r="BZ871" i="1" s="1"/>
  <c r="BY567" i="1"/>
  <c r="BZ567" i="1" s="1"/>
  <c r="BY52" i="1"/>
  <c r="BZ52" i="1" s="1"/>
  <c r="BY338" i="1"/>
  <c r="BZ338" i="1" s="1"/>
  <c r="BY526" i="1"/>
  <c r="BZ526" i="1" s="1"/>
  <c r="BY632" i="1"/>
  <c r="BZ632" i="1" s="1"/>
  <c r="BY837" i="1"/>
  <c r="BZ837" i="1" s="1"/>
  <c r="BY31" i="1"/>
  <c r="BZ31" i="1" s="1"/>
  <c r="BY893" i="1"/>
  <c r="BZ893" i="1" s="1"/>
  <c r="BY973" i="1"/>
  <c r="BZ973" i="1" s="1"/>
  <c r="BY618" i="1"/>
  <c r="BZ618" i="1" s="1"/>
  <c r="BY11" i="1"/>
  <c r="BZ11" i="1" s="1"/>
  <c r="BY48" i="1"/>
  <c r="BZ48" i="1" s="1"/>
  <c r="BY354" i="1"/>
  <c r="BZ354" i="1" s="1"/>
  <c r="BY389" i="1"/>
  <c r="BZ389" i="1" s="1"/>
  <c r="BY479" i="1"/>
  <c r="BZ479" i="1" s="1"/>
  <c r="BY229" i="1"/>
  <c r="BZ229" i="1" s="1"/>
  <c r="BY895" i="1"/>
  <c r="BZ895" i="1" s="1"/>
  <c r="BY809" i="1"/>
  <c r="BZ809" i="1" s="1"/>
  <c r="BY697" i="1"/>
  <c r="BZ697" i="1" s="1"/>
  <c r="BY369" i="1"/>
  <c r="BZ369" i="1" s="1"/>
  <c r="BY203" i="1"/>
  <c r="BZ203" i="1" s="1"/>
  <c r="BY436" i="1"/>
  <c r="BZ436" i="1" s="1"/>
  <c r="BY549" i="1"/>
  <c r="BZ549" i="1" s="1"/>
  <c r="BY18" i="1"/>
  <c r="BZ18" i="1" s="1"/>
  <c r="BY370" i="1"/>
  <c r="BZ370" i="1" s="1"/>
  <c r="BY183" i="1"/>
  <c r="BZ183" i="1" s="1"/>
  <c r="BZ690" i="1"/>
  <c r="BY690" i="1"/>
  <c r="BY339" i="1"/>
  <c r="BZ339" i="1" s="1"/>
  <c r="BY166" i="1"/>
  <c r="BZ166" i="1" s="1"/>
  <c r="BY165" i="1"/>
  <c r="BZ165" i="1" s="1"/>
  <c r="BY404" i="1"/>
  <c r="BZ404" i="1" s="1"/>
  <c r="BY160" i="1"/>
  <c r="BZ160" i="1" s="1"/>
  <c r="BY808" i="1"/>
  <c r="BZ808" i="1" s="1"/>
  <c r="BY824" i="1"/>
  <c r="BZ824" i="1" s="1"/>
  <c r="BY605" i="1"/>
  <c r="BZ605" i="1" s="1"/>
  <c r="BY602" i="1"/>
  <c r="BZ602" i="1" s="1"/>
  <c r="BY795" i="1"/>
  <c r="BZ795" i="1" s="1"/>
  <c r="BY363" i="1"/>
  <c r="BZ363" i="1" s="1"/>
  <c r="BY966" i="1"/>
  <c r="BZ966" i="1" s="1"/>
  <c r="BZ688" i="1"/>
  <c r="BY688" i="1"/>
  <c r="BY418" i="1"/>
  <c r="BZ418" i="1" s="1"/>
  <c r="BY310" i="1"/>
  <c r="BZ310" i="1" s="1"/>
  <c r="BY622" i="1"/>
  <c r="BZ622" i="1" s="1"/>
  <c r="BY763" i="1"/>
  <c r="BZ763" i="1" s="1"/>
  <c r="BY588" i="1"/>
  <c r="BZ588" i="1" s="1"/>
  <c r="BY167" i="1"/>
  <c r="BZ167" i="1" s="1"/>
  <c r="BY620" i="1"/>
  <c r="BZ620" i="1" s="1"/>
  <c r="BZ409" i="1"/>
  <c r="BY409" i="1"/>
  <c r="BY653" i="1"/>
  <c r="BZ653" i="1" s="1"/>
  <c r="BY834" i="1"/>
  <c r="BZ834" i="1" s="1"/>
  <c r="BY175" i="1"/>
  <c r="BZ175" i="1" s="1"/>
  <c r="BY124" i="1"/>
  <c r="BZ124" i="1" s="1"/>
  <c r="BY916" i="1"/>
  <c r="BZ916" i="1" s="1"/>
  <c r="BY783" i="1"/>
  <c r="BZ783" i="1" s="1"/>
  <c r="BY999" i="1"/>
  <c r="BZ999" i="1" s="1"/>
  <c r="BY553" i="1"/>
  <c r="BZ553" i="1" s="1"/>
  <c r="BY43" i="1"/>
  <c r="BZ43" i="1" s="1"/>
  <c r="BY399" i="1"/>
  <c r="BZ399" i="1" s="1"/>
  <c r="BY983" i="1"/>
  <c r="BZ983" i="1" s="1"/>
  <c r="BY934" i="1"/>
  <c r="BZ934" i="1" s="1"/>
  <c r="BY540" i="1"/>
  <c r="BZ540" i="1" s="1"/>
  <c r="BY947" i="1"/>
  <c r="BZ947" i="1" s="1"/>
  <c r="BY30" i="1"/>
  <c r="BZ30" i="1" s="1"/>
  <c r="BY254" i="1"/>
  <c r="BZ254" i="1" s="1"/>
  <c r="BY174" i="1"/>
  <c r="BZ174" i="1" s="1"/>
  <c r="BY839" i="1"/>
  <c r="BZ839" i="1" s="1"/>
  <c r="BY268" i="1"/>
  <c r="BZ268" i="1" s="1"/>
  <c r="BY12" i="1"/>
  <c r="BZ12" i="1" s="1"/>
  <c r="BY98" i="1"/>
  <c r="BZ98" i="1" s="1"/>
  <c r="BY263" i="1"/>
  <c r="BZ263" i="1" s="1"/>
  <c r="BY313" i="1"/>
  <c r="BZ313" i="1" s="1"/>
  <c r="BY447" i="1"/>
  <c r="BZ447" i="1" s="1"/>
  <c r="BY113" i="1"/>
  <c r="BZ113" i="1" s="1"/>
  <c r="BY836" i="1"/>
  <c r="BZ836" i="1" s="1"/>
  <c r="BY153" i="1"/>
  <c r="BZ153" i="1" s="1"/>
  <c r="BY677" i="1"/>
  <c r="BZ677" i="1" s="1"/>
  <c r="BY311" i="1"/>
  <c r="BZ311" i="1" s="1"/>
  <c r="BY517" i="1"/>
  <c r="BZ517" i="1" s="1"/>
  <c r="BY648" i="1"/>
  <c r="BZ648" i="1" s="1"/>
  <c r="BY132" i="1"/>
  <c r="BZ132" i="1" s="1"/>
  <c r="BY209" i="1"/>
  <c r="BZ209" i="1" s="1"/>
  <c r="BY687" i="1"/>
  <c r="BZ687" i="1" s="1"/>
  <c r="BY321" i="1"/>
  <c r="BZ321" i="1" s="1"/>
  <c r="BY786" i="1"/>
  <c r="BZ786" i="1" s="1"/>
  <c r="BY116" i="1"/>
  <c r="BZ116" i="1" s="1"/>
  <c r="BY794" i="1"/>
  <c r="BZ794" i="1" s="1"/>
  <c r="BY280" i="1"/>
  <c r="BZ280" i="1" s="1"/>
  <c r="BY456" i="1"/>
  <c r="BZ456" i="1" s="1"/>
  <c r="BY248" i="1"/>
  <c r="BZ248" i="1" s="1"/>
  <c r="BY86" i="1"/>
  <c r="BZ86" i="1" s="1"/>
  <c r="BY767" i="1"/>
  <c r="BZ767" i="1" s="1"/>
  <c r="BY500" i="1"/>
  <c r="BZ500" i="1" s="1"/>
  <c r="BY914" i="1"/>
  <c r="BZ914" i="1" s="1"/>
  <c r="BY845" i="1"/>
  <c r="BZ845" i="1" s="1"/>
  <c r="BY686" i="1"/>
  <c r="BZ686" i="1" s="1"/>
  <c r="BY710" i="1"/>
  <c r="BZ710" i="1" s="1"/>
  <c r="BY768" i="1"/>
  <c r="BZ768" i="1" s="1"/>
  <c r="BY414" i="1"/>
  <c r="BZ414" i="1" s="1"/>
  <c r="BY913" i="1"/>
  <c r="BZ913" i="1" s="1"/>
  <c r="BY143" i="1"/>
  <c r="BZ143" i="1" s="1"/>
  <c r="BY337" i="1"/>
  <c r="BZ337" i="1" s="1"/>
  <c r="BY930" i="1"/>
  <c r="BZ930" i="1" s="1"/>
  <c r="BY748" i="1"/>
  <c r="BZ748" i="1" s="1"/>
  <c r="CB921" i="1"/>
  <c r="CC921" i="1"/>
  <c r="BY998" i="1"/>
  <c r="BZ998" i="1" s="1"/>
  <c r="BY727" i="1"/>
  <c r="BZ727" i="1" s="1"/>
  <c r="BY586" i="1"/>
  <c r="BZ586" i="1" s="1"/>
  <c r="BY271" i="1"/>
  <c r="BZ271" i="1" s="1"/>
  <c r="BY828" i="1"/>
  <c r="BZ828" i="1" s="1"/>
  <c r="BY908" i="1"/>
  <c r="BZ908" i="1" s="1"/>
  <c r="BY104" i="1"/>
  <c r="BZ104" i="1" s="1"/>
  <c r="BY664" i="1"/>
  <c r="BZ664" i="1" s="1"/>
  <c r="BY449" i="1"/>
  <c r="BZ449" i="1" s="1"/>
  <c r="BY356" i="1"/>
  <c r="BZ356" i="1" s="1"/>
  <c r="BY900" i="1"/>
  <c r="BZ900" i="1" s="1"/>
  <c r="BY322" i="1"/>
  <c r="BZ322" i="1" s="1"/>
  <c r="BY868" i="1"/>
  <c r="BZ868" i="1" s="1"/>
  <c r="BY592" i="1"/>
  <c r="BZ592" i="1" s="1"/>
  <c r="BY514" i="1"/>
  <c r="BZ514" i="1" s="1"/>
  <c r="BY201" i="1"/>
  <c r="BZ201" i="1" s="1"/>
  <c r="BY353" i="1"/>
  <c r="BZ353" i="1" s="1"/>
  <c r="BY565" i="1"/>
  <c r="BZ565" i="1" s="1"/>
  <c r="BY705" i="1"/>
  <c r="BZ705" i="1" s="1"/>
  <c r="BZ935" i="1"/>
  <c r="BY935" i="1"/>
  <c r="BY817" i="1"/>
  <c r="BZ817" i="1" s="1"/>
  <c r="BY487" i="1"/>
  <c r="BZ487" i="1" s="1"/>
  <c r="BY968" i="1"/>
  <c r="BZ968" i="1" s="1"/>
  <c r="BY71" i="1"/>
  <c r="BZ71" i="1" s="1"/>
  <c r="BY371" i="1"/>
  <c r="BZ371" i="1" s="1"/>
  <c r="BY237" i="1"/>
  <c r="BZ237" i="1" s="1"/>
  <c r="BY234" i="1"/>
  <c r="BZ234" i="1" s="1"/>
  <c r="BY91" i="1"/>
  <c r="BZ91" i="1" s="1"/>
  <c r="BY496" i="1"/>
  <c r="BZ496" i="1" s="1"/>
  <c r="BY294" i="1"/>
  <c r="BZ294" i="1" s="1"/>
  <c r="BY587" i="1"/>
  <c r="BZ587" i="1" s="1"/>
  <c r="BY299" i="1"/>
  <c r="BZ299" i="1" s="1"/>
  <c r="BY894" i="1"/>
  <c r="BZ894" i="1" s="1"/>
  <c r="BY244" i="1"/>
  <c r="BZ244" i="1" s="1"/>
  <c r="BY502" i="1"/>
  <c r="BZ502" i="1" s="1"/>
  <c r="BY756" i="1"/>
  <c r="BZ756" i="1" s="1"/>
  <c r="BY658" i="1"/>
  <c r="BZ658" i="1" s="1"/>
  <c r="BY468" i="1"/>
  <c r="BZ468" i="1" s="1"/>
  <c r="BY557" i="1"/>
  <c r="BZ557" i="1" s="1"/>
  <c r="BY252" i="1"/>
  <c r="BZ252" i="1" s="1"/>
  <c r="BY119" i="1"/>
  <c r="BZ119" i="1" s="1"/>
  <c r="BY559" i="1"/>
  <c r="BZ559" i="1" s="1"/>
  <c r="BY144" i="1"/>
  <c r="BZ144" i="1" s="1"/>
  <c r="BY607" i="1"/>
  <c r="BZ607" i="1" s="1"/>
  <c r="BY830" i="1"/>
  <c r="BZ830" i="1" s="1"/>
  <c r="BZ802" i="1"/>
  <c r="BY802" i="1"/>
  <c r="BY694" i="1"/>
  <c r="BZ694" i="1" s="1"/>
  <c r="BZ819" i="1"/>
  <c r="BY819" i="1"/>
  <c r="BY629" i="1"/>
  <c r="BZ629" i="1" s="1"/>
  <c r="BY484" i="1"/>
  <c r="BZ484" i="1" s="1"/>
  <c r="BY25" i="1"/>
  <c r="BZ25" i="1" s="1"/>
  <c r="BY676" i="1"/>
  <c r="BZ676" i="1" s="1"/>
  <c r="BY62" i="1"/>
  <c r="BZ62" i="1" s="1"/>
  <c r="BY200" i="1"/>
  <c r="BZ200" i="1" s="1"/>
  <c r="BY940" i="1"/>
  <c r="BZ940" i="1" s="1"/>
  <c r="BY636" i="1"/>
  <c r="BZ636" i="1" s="1"/>
  <c r="BY286" i="1"/>
  <c r="BZ286" i="1" s="1"/>
  <c r="BY596" i="1"/>
  <c r="BZ596" i="1" s="1"/>
  <c r="BY827" i="1"/>
  <c r="BZ827" i="1" s="1"/>
  <c r="BY257" i="1"/>
  <c r="BZ257" i="1" s="1"/>
  <c r="BY29" i="1"/>
  <c r="BZ29" i="1" s="1"/>
  <c r="BZ614" i="1"/>
  <c r="BY614" i="1"/>
  <c r="BY281" i="1"/>
  <c r="BZ281" i="1" s="1"/>
  <c r="BZ814" i="1"/>
  <c r="BY814" i="1"/>
  <c r="BY428" i="1"/>
  <c r="BZ428" i="1" s="1"/>
  <c r="BZ151" i="1"/>
  <c r="BY151" i="1"/>
  <c r="BY757" i="1"/>
  <c r="BZ757" i="1" s="1"/>
  <c r="BY732" i="1"/>
  <c r="BZ732" i="1" s="1"/>
  <c r="BY644" i="1"/>
  <c r="BZ644" i="1" s="1"/>
  <c r="BY800" i="1"/>
  <c r="BZ800" i="1" s="1"/>
  <c r="BY683" i="1"/>
  <c r="BZ683" i="1" s="1"/>
  <c r="BY758" i="1"/>
  <c r="BZ758" i="1" s="1"/>
  <c r="BY243" i="1"/>
  <c r="BZ243" i="1" s="1"/>
  <c r="BY266" i="1"/>
  <c r="BZ266" i="1" s="1"/>
  <c r="BY635" i="1"/>
  <c r="BZ635" i="1" s="1"/>
  <c r="BY501" i="1"/>
  <c r="BZ501" i="1" s="1"/>
  <c r="BY702" i="1"/>
  <c r="BZ702" i="1" s="1"/>
  <c r="BY494" i="1"/>
  <c r="BZ494" i="1" s="1"/>
  <c r="BY85" i="1"/>
  <c r="BZ85" i="1" s="1"/>
  <c r="BY334" i="1"/>
  <c r="BZ334" i="1" s="1"/>
  <c r="BY105" i="1"/>
  <c r="BZ105" i="1" s="1"/>
  <c r="BZ678" i="1"/>
  <c r="BY678" i="1"/>
  <c r="BY9" i="1"/>
  <c r="BZ9" i="1" s="1"/>
  <c r="BZ228" i="1"/>
  <c r="BY228" i="1"/>
  <c r="BY972" i="1"/>
  <c r="BZ972" i="1" s="1"/>
  <c r="BY262" i="1"/>
  <c r="BZ262" i="1" s="1"/>
  <c r="BY302" i="1"/>
  <c r="BZ302" i="1" s="1"/>
  <c r="BY950" i="1"/>
  <c r="BZ950" i="1" s="1"/>
  <c r="BY695" i="1"/>
  <c r="BZ695" i="1" s="1"/>
  <c r="BY349" i="1"/>
  <c r="BZ349" i="1" s="1"/>
  <c r="BY88" i="1"/>
  <c r="BZ88" i="1" s="1"/>
  <c r="BY608" i="1"/>
  <c r="BZ608" i="1" s="1"/>
  <c r="BY775" i="1"/>
  <c r="BZ775" i="1" s="1"/>
  <c r="BZ59" i="1"/>
  <c r="BY59" i="1"/>
  <c r="BY329" i="1"/>
  <c r="BZ329" i="1" s="1"/>
  <c r="BY330" i="1"/>
  <c r="BZ330" i="1" s="1"/>
  <c r="BY197" i="1"/>
  <c r="BZ197" i="1" s="1"/>
  <c r="BZ714" i="1"/>
  <c r="BY714" i="1"/>
  <c r="BY811" i="1"/>
  <c r="BZ811" i="1" s="1"/>
  <c r="BZ651" i="1"/>
  <c r="BY651" i="1"/>
  <c r="BY458" i="1"/>
  <c r="BZ458" i="1" s="1"/>
  <c r="BY612" i="1"/>
  <c r="BZ612" i="1" s="1"/>
  <c r="BY870" i="1"/>
  <c r="BZ870" i="1" s="1"/>
  <c r="BY792" i="1"/>
  <c r="BZ792" i="1" s="1"/>
  <c r="BY730" i="1"/>
  <c r="BZ730" i="1" s="1"/>
  <c r="BY10" i="1"/>
  <c r="BZ10" i="1" s="1"/>
  <c r="BY551" i="1"/>
  <c r="BZ551" i="1" s="1"/>
  <c r="BY572" i="1"/>
  <c r="BZ572" i="1" s="1"/>
  <c r="BY186" i="1"/>
  <c r="BZ186" i="1" s="1"/>
  <c r="BY689" i="1"/>
  <c r="BZ689" i="1" s="1"/>
  <c r="BY841" i="1"/>
  <c r="BZ841" i="1" s="1"/>
  <c r="BY668" i="1"/>
  <c r="BZ668" i="1" s="1"/>
  <c r="BY925" i="1"/>
  <c r="BZ925" i="1" s="1"/>
  <c r="BY355" i="1"/>
  <c r="BZ355" i="1" s="1"/>
  <c r="BY534" i="1"/>
  <c r="BZ534" i="1" s="1"/>
  <c r="BY199" i="1"/>
  <c r="BZ199" i="1" s="1"/>
  <c r="BY171" i="1"/>
  <c r="BZ171" i="1" s="1"/>
  <c r="BY504" i="1"/>
  <c r="BZ504" i="1" s="1"/>
  <c r="BY765" i="1"/>
  <c r="BZ765" i="1" s="1"/>
  <c r="BY723" i="1"/>
  <c r="BZ723" i="1" s="1"/>
  <c r="BY403" i="1"/>
  <c r="BZ403" i="1" s="1"/>
  <c r="BY573" i="1"/>
  <c r="BZ573" i="1" s="1"/>
  <c r="BY860" i="1"/>
  <c r="BZ860" i="1" s="1"/>
  <c r="BY306" i="1"/>
  <c r="BZ306" i="1" s="1"/>
  <c r="BY521" i="1"/>
  <c r="BZ521" i="1" s="1"/>
  <c r="BY279" i="1"/>
  <c r="BZ279" i="1" s="1"/>
  <c r="BY906" i="1"/>
  <c r="BZ906" i="1" s="1"/>
  <c r="BY233" i="1"/>
  <c r="BZ233" i="1" s="1"/>
  <c r="BY796" i="1"/>
  <c r="BZ796" i="1" s="1"/>
  <c r="BY170" i="1"/>
  <c r="BZ170" i="1" s="1"/>
  <c r="BY139" i="1"/>
  <c r="BZ139" i="1" s="1"/>
  <c r="BY881" i="1"/>
  <c r="BZ881" i="1" s="1"/>
  <c r="BY569" i="1"/>
  <c r="BZ569" i="1" s="1"/>
  <c r="BZ33" i="1"/>
  <c r="BY33" i="1"/>
  <c r="BY729" i="1"/>
  <c r="BZ729" i="1" s="1"/>
  <c r="BY948" i="1"/>
  <c r="BZ948" i="1" s="1"/>
  <c r="BY6" i="1"/>
  <c r="BZ6" i="1" s="1"/>
  <c r="BY5" i="1"/>
  <c r="BZ5" i="1" s="1"/>
  <c r="BY134" i="1"/>
  <c r="BZ134" i="1" s="1"/>
  <c r="BY546" i="1"/>
  <c r="BZ546" i="1" s="1"/>
  <c r="BY198" i="1"/>
  <c r="BZ198" i="1" s="1"/>
  <c r="BY303" i="1"/>
  <c r="BZ303" i="1" s="1"/>
  <c r="BY542" i="1"/>
  <c r="BZ542" i="1" s="1"/>
  <c r="BY460" i="1"/>
  <c r="BZ460" i="1" s="1"/>
  <c r="BY172" i="1"/>
  <c r="BZ172" i="1" s="1"/>
  <c r="BY707" i="1"/>
  <c r="BZ707" i="1" s="1"/>
  <c r="BY516" i="1"/>
  <c r="BZ516" i="1" s="1"/>
  <c r="BY833" i="1"/>
  <c r="BZ833" i="1" s="1"/>
  <c r="BY798" i="1"/>
  <c r="BZ798" i="1" s="1"/>
  <c r="BY897" i="1"/>
  <c r="BZ897" i="1" s="1"/>
  <c r="BY773" i="1"/>
  <c r="BZ773" i="1" s="1"/>
  <c r="BY606" i="1"/>
  <c r="BZ606" i="1" s="1"/>
  <c r="BY406" i="1"/>
  <c r="BZ406" i="1" s="1"/>
  <c r="BY489" i="1"/>
  <c r="BZ489" i="1" s="1"/>
  <c r="BY693" i="1"/>
  <c r="BZ693" i="1" s="1"/>
  <c r="BY23" i="1"/>
  <c r="BZ23" i="1" s="1"/>
  <c r="BY512" i="1"/>
  <c r="BZ512" i="1" s="1"/>
  <c r="BZ944" i="1"/>
  <c r="BY944" i="1"/>
  <c r="BY960" i="1"/>
  <c r="BZ960" i="1" s="1"/>
  <c r="BY282" i="1"/>
  <c r="BZ282" i="1" s="1"/>
  <c r="BY945" i="1"/>
  <c r="BZ945" i="1" s="1"/>
  <c r="BY736" i="1"/>
  <c r="BZ736" i="1" s="1"/>
  <c r="BY876" i="1"/>
  <c r="BZ876" i="1" s="1"/>
  <c r="BY575" i="1"/>
  <c r="BZ575" i="1" s="1"/>
  <c r="BY725" i="1"/>
  <c r="BZ725" i="1" s="1"/>
  <c r="BY109" i="1"/>
  <c r="BZ109" i="1" s="1"/>
  <c r="BY949" i="1"/>
  <c r="BZ949" i="1" s="1"/>
  <c r="BY902" i="1"/>
  <c r="BZ902" i="1" s="1"/>
  <c r="BY482" i="1"/>
  <c r="BZ482" i="1" s="1"/>
  <c r="BY485" i="1"/>
  <c r="BZ485" i="1" s="1"/>
  <c r="BY138" i="1"/>
  <c r="BZ138" i="1" s="1"/>
  <c r="BY716" i="1"/>
  <c r="BZ716" i="1" s="1"/>
  <c r="BY272" i="1"/>
  <c r="BZ272" i="1" s="1"/>
  <c r="BY976" i="1"/>
  <c r="BZ976" i="1" s="1"/>
  <c r="BY101" i="1"/>
  <c r="BZ101" i="1" s="1"/>
  <c r="BY202" i="1"/>
  <c r="BZ202" i="1" s="1"/>
  <c r="BY163" i="1"/>
  <c r="BZ163" i="1" s="1"/>
  <c r="BY469" i="1"/>
  <c r="BZ469" i="1" s="1"/>
  <c r="BY352" i="1"/>
  <c r="BZ352" i="1" s="1"/>
  <c r="BY346" i="1"/>
  <c r="BZ346" i="1" s="1"/>
  <c r="BY581" i="1"/>
  <c r="BZ581" i="1" s="1"/>
  <c r="BY92" i="1"/>
  <c r="BZ92" i="1" s="1"/>
  <c r="BY74" i="1"/>
  <c r="BZ74" i="1" s="1"/>
  <c r="BY57" i="1"/>
  <c r="BZ57" i="1" s="1"/>
  <c r="BY979" i="1"/>
  <c r="BZ979" i="1" s="1"/>
  <c r="BY498" i="1"/>
  <c r="BZ498" i="1" s="1"/>
  <c r="BY652" i="1"/>
  <c r="BZ652" i="1" s="1"/>
  <c r="BY307" i="1"/>
  <c r="BZ307" i="1" s="1"/>
  <c r="BY545" i="1"/>
  <c r="BZ545" i="1" s="1"/>
  <c r="BY230" i="1"/>
  <c r="BZ230" i="1" s="1"/>
  <c r="BY392" i="1"/>
  <c r="BZ392" i="1" s="1"/>
  <c r="BY326" i="1"/>
  <c r="BZ326" i="1" s="1"/>
  <c r="BY851" i="1"/>
  <c r="BZ851" i="1" s="1"/>
  <c r="BY444" i="1"/>
  <c r="BZ444" i="1" s="1"/>
  <c r="BY476" i="1"/>
  <c r="BZ476" i="1" s="1"/>
  <c r="BY288" i="1"/>
  <c r="BZ288" i="1" s="1"/>
  <c r="BY273" i="1"/>
  <c r="BZ273" i="1" s="1"/>
  <c r="BY341" i="1"/>
  <c r="BZ341" i="1" s="1"/>
  <c r="BY373" i="1"/>
  <c r="BZ373" i="1" s="1"/>
  <c r="BY799" i="1"/>
  <c r="BZ799" i="1" s="1"/>
  <c r="BY264" i="1"/>
  <c r="BZ264" i="1" s="1"/>
  <c r="BY361" i="1"/>
  <c r="BZ361" i="1" s="1"/>
  <c r="BY125" i="1"/>
  <c r="BZ125" i="1" s="1"/>
  <c r="BY577" i="1"/>
  <c r="BZ577" i="1" s="1"/>
  <c r="BY713" i="1"/>
  <c r="BZ713" i="1" s="1"/>
  <c r="BY15" i="1"/>
  <c r="BZ15" i="1" s="1"/>
  <c r="BY993" i="1"/>
  <c r="BZ993" i="1" s="1"/>
  <c r="BY94" i="1"/>
  <c r="BZ94" i="1" s="1"/>
  <c r="BY889" i="1"/>
  <c r="BZ889" i="1" s="1"/>
  <c r="BZ613" i="1"/>
  <c r="BY613" i="1"/>
  <c r="BY396" i="1"/>
  <c r="BZ396" i="1" s="1"/>
  <c r="BY685" i="1"/>
  <c r="BZ685" i="1" s="1"/>
  <c r="BY231" i="1"/>
  <c r="BZ231" i="1" s="1"/>
  <c r="BZ333" i="1"/>
  <c r="BY333" i="1"/>
  <c r="BY223" i="1"/>
  <c r="BZ223" i="1" s="1"/>
  <c r="BY667" i="1"/>
  <c r="BZ667" i="1" s="1"/>
  <c r="BY253" i="1"/>
  <c r="BZ253" i="1" s="1"/>
  <c r="BY780" i="1"/>
  <c r="BZ780" i="1" s="1"/>
  <c r="BY507" i="1"/>
  <c r="BZ507" i="1" s="1"/>
  <c r="BY347" i="1"/>
  <c r="BZ347" i="1" s="1"/>
  <c r="BY384" i="1"/>
  <c r="BZ384" i="1" s="1"/>
  <c r="BY749" i="1"/>
  <c r="BZ749" i="1" s="1"/>
  <c r="BY910" i="1"/>
  <c r="BZ910" i="1" s="1"/>
  <c r="BY759" i="1"/>
  <c r="BZ759" i="1" s="1"/>
  <c r="BY325" i="1"/>
  <c r="BZ325" i="1" s="1"/>
  <c r="CB396" i="1" l="1"/>
  <c r="CC396" i="1"/>
  <c r="CA396" i="1"/>
  <c r="CA139" i="1"/>
  <c r="CB139" i="1"/>
  <c r="CC139" i="1"/>
  <c r="CA534" i="1"/>
  <c r="CC534" i="1"/>
  <c r="CB534" i="1"/>
  <c r="CB811" i="1"/>
  <c r="CC811" i="1"/>
  <c r="CA811" i="1"/>
  <c r="CC9" i="1"/>
  <c r="CA9" i="1"/>
  <c r="CB9" i="1"/>
  <c r="CA757" i="1"/>
  <c r="CB757" i="1"/>
  <c r="CC757" i="1"/>
  <c r="CA25" i="1"/>
  <c r="CC25" i="1"/>
  <c r="CB25" i="1"/>
  <c r="CB502" i="1"/>
  <c r="CC502" i="1"/>
  <c r="CA502" i="1"/>
  <c r="CC705" i="1"/>
  <c r="CA705" i="1"/>
  <c r="CB705" i="1"/>
  <c r="CA586" i="1"/>
  <c r="CB586" i="1"/>
  <c r="CC586" i="1"/>
  <c r="CB767" i="1"/>
  <c r="CA767" i="1"/>
  <c r="CC767" i="1"/>
  <c r="CC153" i="1"/>
  <c r="CA153" i="1"/>
  <c r="CB153" i="1"/>
  <c r="CA254" i="1"/>
  <c r="CB254" i="1"/>
  <c r="CC254" i="1"/>
  <c r="CB916" i="1"/>
  <c r="CA916" i="1"/>
  <c r="CC916" i="1"/>
  <c r="CA795" i="1"/>
  <c r="CC795" i="1"/>
  <c r="CB795" i="1"/>
  <c r="CA526" i="1"/>
  <c r="CC526" i="1"/>
  <c r="CB526" i="1"/>
  <c r="CB72" i="1"/>
  <c r="CA72" i="1"/>
  <c r="CC72" i="1"/>
  <c r="CC264" i="1"/>
  <c r="CA264" i="1"/>
  <c r="CB264" i="1"/>
  <c r="CA476" i="1"/>
  <c r="CC476" i="1"/>
  <c r="CB476" i="1"/>
  <c r="CC352" i="1"/>
  <c r="CB352" i="1"/>
  <c r="CA352" i="1"/>
  <c r="CA876" i="1"/>
  <c r="CB876" i="1"/>
  <c r="CC876" i="1"/>
  <c r="CA516" i="1"/>
  <c r="CB516" i="1"/>
  <c r="CC516" i="1"/>
  <c r="CC384" i="1"/>
  <c r="CA384" i="1"/>
  <c r="CB384" i="1"/>
  <c r="CA713" i="1"/>
  <c r="CC713" i="1"/>
  <c r="CB713" i="1"/>
  <c r="CA545" i="1"/>
  <c r="CC545" i="1"/>
  <c r="CB545" i="1"/>
  <c r="CC272" i="1"/>
  <c r="CB272" i="1"/>
  <c r="CA272" i="1"/>
  <c r="CB512" i="1"/>
  <c r="CA512" i="1"/>
  <c r="CC512" i="1"/>
  <c r="CC198" i="1"/>
  <c r="CB198" i="1"/>
  <c r="CA198" i="1"/>
  <c r="CA521" i="1"/>
  <c r="CC521" i="1"/>
  <c r="CB521" i="1"/>
  <c r="CA186" i="1"/>
  <c r="CB186" i="1"/>
  <c r="CC186" i="1"/>
  <c r="CC775" i="1"/>
  <c r="CB775" i="1"/>
  <c r="CA775" i="1"/>
  <c r="CA702" i="1"/>
  <c r="CC702" i="1"/>
  <c r="CB702" i="1"/>
  <c r="CC29" i="1"/>
  <c r="CA29" i="1"/>
  <c r="CB29" i="1"/>
  <c r="CB830" i="1"/>
  <c r="CA830" i="1"/>
  <c r="CC830" i="1"/>
  <c r="CA496" i="1"/>
  <c r="CB496" i="1"/>
  <c r="CC496" i="1"/>
  <c r="CC868" i="1"/>
  <c r="CB868" i="1"/>
  <c r="CA868" i="1"/>
  <c r="CB337" i="1"/>
  <c r="CA337" i="1"/>
  <c r="CC337" i="1"/>
  <c r="CC116" i="1"/>
  <c r="CB116" i="1"/>
  <c r="CA116" i="1"/>
  <c r="CC98" i="1"/>
  <c r="CA98" i="1"/>
  <c r="CB98" i="1"/>
  <c r="CB973" i="1"/>
  <c r="CA973" i="1"/>
  <c r="CC973" i="1"/>
  <c r="CA338" i="1"/>
  <c r="CC338" i="1"/>
  <c r="CB338" i="1"/>
  <c r="CB735" i="1"/>
  <c r="CA735" i="1"/>
  <c r="CC735" i="1"/>
  <c r="CB223" i="1"/>
  <c r="CC223" i="1"/>
  <c r="CA223" i="1"/>
  <c r="CB373" i="1"/>
  <c r="CA373" i="1"/>
  <c r="CC373" i="1"/>
  <c r="CC74" i="1"/>
  <c r="CA74" i="1"/>
  <c r="CB74" i="1"/>
  <c r="CA949" i="1"/>
  <c r="CC949" i="1"/>
  <c r="CB949" i="1"/>
  <c r="CB773" i="1"/>
  <c r="CA773" i="1"/>
  <c r="CC773" i="1"/>
  <c r="CA729" i="1"/>
  <c r="CC729" i="1"/>
  <c r="CB729" i="1"/>
  <c r="CB765" i="1"/>
  <c r="CC765" i="1"/>
  <c r="CA765" i="1"/>
  <c r="CC870" i="1"/>
  <c r="CA870" i="1"/>
  <c r="CB870" i="1"/>
  <c r="CC302" i="1"/>
  <c r="CB302" i="1"/>
  <c r="CA302" i="1"/>
  <c r="CB683" i="1"/>
  <c r="CA683" i="1"/>
  <c r="CC683" i="1"/>
  <c r="CA940" i="1"/>
  <c r="CB940" i="1"/>
  <c r="CC940" i="1"/>
  <c r="CA557" i="1"/>
  <c r="CC557" i="1"/>
  <c r="CB557" i="1"/>
  <c r="CB968" i="1"/>
  <c r="CA968" i="1"/>
  <c r="CC968" i="1"/>
  <c r="CB104" i="1"/>
  <c r="CA104" i="1"/>
  <c r="CC104" i="1"/>
  <c r="CB686" i="1"/>
  <c r="CC686" i="1"/>
  <c r="CA686" i="1"/>
  <c r="CC648" i="1"/>
  <c r="CB648" i="1"/>
  <c r="CA648" i="1"/>
  <c r="CA418" i="1"/>
  <c r="CB418" i="1"/>
  <c r="CC418" i="1"/>
  <c r="CC697" i="1"/>
  <c r="CB697" i="1"/>
  <c r="CA697" i="1"/>
  <c r="CA357" i="1"/>
  <c r="CB357" i="1"/>
  <c r="CC357" i="1"/>
  <c r="CB400" i="1"/>
  <c r="CC400" i="1"/>
  <c r="CA400" i="1"/>
  <c r="CB851" i="1"/>
  <c r="CA851" i="1"/>
  <c r="CC851" i="1"/>
  <c r="CC163" i="1"/>
  <c r="CA163" i="1"/>
  <c r="CB163" i="1"/>
  <c r="CC945" i="1"/>
  <c r="CB945" i="1"/>
  <c r="CA945" i="1"/>
  <c r="CA172" i="1"/>
  <c r="CB172" i="1"/>
  <c r="CC172" i="1"/>
  <c r="CB796" i="1"/>
  <c r="CC796" i="1"/>
  <c r="CA796" i="1"/>
  <c r="CB925" i="1"/>
  <c r="CA925" i="1"/>
  <c r="CC925" i="1"/>
  <c r="CC197" i="1"/>
  <c r="CB197" i="1"/>
  <c r="CA197" i="1"/>
  <c r="CB105" i="1"/>
  <c r="CA105" i="1"/>
  <c r="CC105" i="1"/>
  <c r="CC428" i="1"/>
  <c r="CA428" i="1"/>
  <c r="CB428" i="1"/>
  <c r="CA629" i="1"/>
  <c r="CC629" i="1"/>
  <c r="CB629" i="1"/>
  <c r="CA894" i="1"/>
  <c r="CB894" i="1"/>
  <c r="CC894" i="1"/>
  <c r="CA353" i="1"/>
  <c r="CC353" i="1"/>
  <c r="CB353" i="1"/>
  <c r="CC998" i="1"/>
  <c r="CB998" i="1"/>
  <c r="CA998" i="1"/>
  <c r="CC248" i="1"/>
  <c r="CA248" i="1"/>
  <c r="CB248" i="1"/>
  <c r="CB113" i="1"/>
  <c r="CC113" i="1"/>
  <c r="CA113" i="1"/>
  <c r="CC175" i="1"/>
  <c r="CB175" i="1"/>
  <c r="CA175" i="1"/>
  <c r="CB605" i="1"/>
  <c r="CC605" i="1"/>
  <c r="CA605" i="1"/>
  <c r="CB191" i="1"/>
  <c r="CA191" i="1"/>
  <c r="CC191" i="1"/>
  <c r="CC790" i="1"/>
  <c r="CA790" i="1"/>
  <c r="CB790" i="1"/>
  <c r="CB290" i="1"/>
  <c r="CA290" i="1"/>
  <c r="CC290" i="1"/>
  <c r="CC162" i="1"/>
  <c r="CA162" i="1"/>
  <c r="CB162" i="1"/>
  <c r="CC141" i="1"/>
  <c r="CA141" i="1"/>
  <c r="CB141" i="1"/>
  <c r="CA956" i="1"/>
  <c r="CB956" i="1"/>
  <c r="CC956" i="1"/>
  <c r="CA125" i="1"/>
  <c r="CB125" i="1"/>
  <c r="CC125" i="1"/>
  <c r="CC652" i="1"/>
  <c r="CA652" i="1"/>
  <c r="CB652" i="1"/>
  <c r="CC138" i="1"/>
  <c r="CB138" i="1"/>
  <c r="CA138" i="1"/>
  <c r="CB693" i="1"/>
  <c r="CC693" i="1"/>
  <c r="CA693" i="1"/>
  <c r="CB134" i="1"/>
  <c r="CA134" i="1"/>
  <c r="CC134" i="1"/>
  <c r="CC860" i="1"/>
  <c r="CA860" i="1"/>
  <c r="CB860" i="1"/>
  <c r="CC551" i="1"/>
  <c r="CA551" i="1"/>
  <c r="CB551" i="1"/>
  <c r="CB88" i="1"/>
  <c r="CA88" i="1"/>
  <c r="CC88" i="1"/>
  <c r="CB635" i="1"/>
  <c r="CA635" i="1"/>
  <c r="CC635" i="1"/>
  <c r="CA827" i="1"/>
  <c r="CC827" i="1"/>
  <c r="CB827" i="1"/>
  <c r="CC144" i="1"/>
  <c r="CB144" i="1"/>
  <c r="CA144" i="1"/>
  <c r="CA468" i="1"/>
  <c r="CA234" i="1"/>
  <c r="CB234" i="1"/>
  <c r="CC234" i="1"/>
  <c r="CC900" i="1"/>
  <c r="CB900" i="1"/>
  <c r="CA900" i="1"/>
  <c r="CC913" i="1"/>
  <c r="CB913" i="1"/>
  <c r="CA913" i="1"/>
  <c r="CB321" i="1"/>
  <c r="CC321" i="1"/>
  <c r="CA321" i="1"/>
  <c r="CC268" i="1"/>
  <c r="CA268" i="1"/>
  <c r="CB268" i="1"/>
  <c r="CB634" i="1"/>
  <c r="CC634" i="1"/>
  <c r="CA634" i="1"/>
  <c r="CB379" i="1"/>
  <c r="CC379" i="1"/>
  <c r="CA379" i="1"/>
  <c r="CA665" i="1"/>
  <c r="CB665" i="1"/>
  <c r="CC665" i="1"/>
  <c r="CA889" i="1"/>
  <c r="CC889" i="1"/>
  <c r="CB889" i="1"/>
  <c r="CB273" i="1"/>
  <c r="CA273" i="1"/>
  <c r="CC273" i="1"/>
  <c r="CB725" i="1"/>
  <c r="CA725" i="1"/>
  <c r="CC725" i="1"/>
  <c r="CA569" i="1"/>
  <c r="CC569" i="1"/>
  <c r="CB569" i="1"/>
  <c r="CC171" i="1"/>
  <c r="CA171" i="1"/>
  <c r="CB171" i="1"/>
  <c r="CB458" i="1"/>
  <c r="CA458" i="1"/>
  <c r="CC458" i="1"/>
  <c r="CA972" i="1"/>
  <c r="CC972" i="1"/>
  <c r="CB972" i="1"/>
  <c r="CB644" i="1"/>
  <c r="CC644" i="1"/>
  <c r="CA644" i="1"/>
  <c r="CB62" i="1"/>
  <c r="CC62" i="1"/>
  <c r="CA62" i="1"/>
  <c r="CC658" i="1"/>
  <c r="CB658" i="1"/>
  <c r="CA658" i="1"/>
  <c r="CC817" i="1"/>
  <c r="CA817" i="1"/>
  <c r="CB817" i="1"/>
  <c r="CB828" i="1"/>
  <c r="CA828" i="1"/>
  <c r="CC828" i="1"/>
  <c r="CC914" i="1"/>
  <c r="CB914" i="1"/>
  <c r="CA914" i="1"/>
  <c r="CA311" i="1"/>
  <c r="CB311" i="1"/>
  <c r="CC311" i="1"/>
  <c r="CC339" i="1"/>
  <c r="CB339" i="1"/>
  <c r="CA339" i="1"/>
  <c r="CC549" i="1"/>
  <c r="CB549" i="1"/>
  <c r="CA549" i="1"/>
  <c r="CC48" i="1"/>
  <c r="CA48" i="1"/>
  <c r="CB48" i="1"/>
  <c r="CA871" i="1"/>
  <c r="CB871" i="1"/>
  <c r="CC871" i="1"/>
  <c r="CC17" i="1"/>
  <c r="CB17" i="1"/>
  <c r="CA17" i="1"/>
  <c r="CC325" i="1"/>
  <c r="CB325" i="1"/>
  <c r="CA325" i="1"/>
  <c r="CC507" i="1"/>
  <c r="CB507" i="1"/>
  <c r="CA507" i="1"/>
  <c r="CB231" i="1"/>
  <c r="CA231" i="1"/>
  <c r="CC231" i="1"/>
  <c r="CC581" i="1"/>
  <c r="CB581" i="1"/>
  <c r="CA581" i="1"/>
  <c r="CB798" i="1"/>
  <c r="CC798" i="1"/>
  <c r="CA798" i="1"/>
  <c r="CA910" i="1"/>
  <c r="CC910" i="1"/>
  <c r="CB910" i="1"/>
  <c r="CA993" i="1"/>
  <c r="CB993" i="1"/>
  <c r="CC993" i="1"/>
  <c r="CA392" i="1"/>
  <c r="CB392" i="1"/>
  <c r="CC392" i="1"/>
  <c r="CB101" i="1"/>
  <c r="CA101" i="1"/>
  <c r="CC101" i="1"/>
  <c r="CB960" i="1"/>
  <c r="CA960" i="1"/>
  <c r="CC960" i="1"/>
  <c r="CA489" i="1"/>
  <c r="CA542" i="1"/>
  <c r="CB542" i="1"/>
  <c r="CC542" i="1"/>
  <c r="CA937" i="1"/>
  <c r="CA906" i="1"/>
  <c r="CB906" i="1"/>
  <c r="CC906" i="1"/>
  <c r="CC841" i="1"/>
  <c r="CB841" i="1"/>
  <c r="CA841" i="1"/>
  <c r="CC329" i="1"/>
  <c r="CB329" i="1"/>
  <c r="CA329" i="1"/>
  <c r="CB85" i="1"/>
  <c r="CA85" i="1"/>
  <c r="CC85" i="1"/>
  <c r="CC281" i="1"/>
  <c r="CB281" i="1"/>
  <c r="CA281" i="1"/>
  <c r="CB694" i="1"/>
  <c r="CA694" i="1"/>
  <c r="CC694" i="1"/>
  <c r="CC587" i="1"/>
  <c r="CB587" i="1"/>
  <c r="CA587" i="1"/>
  <c r="CB514" i="1"/>
  <c r="CC514" i="1"/>
  <c r="CA514" i="1"/>
  <c r="CC748" i="1"/>
  <c r="CB748" i="1"/>
  <c r="CA748" i="1"/>
  <c r="CB280" i="1"/>
  <c r="CC280" i="1"/>
  <c r="CA280" i="1"/>
  <c r="CB313" i="1"/>
  <c r="CA313" i="1"/>
  <c r="CC313" i="1"/>
  <c r="CA934" i="1"/>
  <c r="CB934" i="1"/>
  <c r="CC934" i="1"/>
  <c r="CC999" i="1"/>
  <c r="CB999" i="1"/>
  <c r="CA999" i="1"/>
  <c r="CC763" i="1"/>
  <c r="CB763" i="1"/>
  <c r="CA763" i="1"/>
  <c r="CC905" i="1"/>
  <c r="CA905" i="1"/>
  <c r="CB905" i="1"/>
  <c r="CB637" i="1"/>
  <c r="CA637" i="1"/>
  <c r="CC637" i="1"/>
  <c r="CA253" i="1"/>
  <c r="CC253" i="1"/>
  <c r="CB253" i="1"/>
  <c r="CA979" i="1"/>
  <c r="CC979" i="1"/>
  <c r="CB979" i="1"/>
  <c r="CB482" i="1"/>
  <c r="CC482" i="1"/>
  <c r="CA482" i="1"/>
  <c r="CA406" i="1"/>
  <c r="CB406" i="1"/>
  <c r="CC406" i="1"/>
  <c r="CB6" i="1"/>
  <c r="CC6" i="1"/>
  <c r="CA6" i="1"/>
  <c r="CA282" i="1"/>
  <c r="CA943" i="1"/>
  <c r="CA413" i="1"/>
  <c r="CA928" i="1"/>
  <c r="CA296" i="1"/>
  <c r="CA803" i="1"/>
  <c r="CA491" i="1"/>
  <c r="CA573" i="1"/>
  <c r="CA624" i="1"/>
  <c r="CA676" i="1"/>
  <c r="CA377" i="1"/>
  <c r="CA330" i="1"/>
  <c r="CA497" i="1"/>
  <c r="CA297" i="1"/>
  <c r="CA544" i="1"/>
  <c r="CA252" i="1"/>
  <c r="CA966" i="1"/>
  <c r="CA236" i="1"/>
  <c r="CA118" i="1"/>
  <c r="CA256" i="1"/>
  <c r="CA204" i="1"/>
  <c r="CA879" i="1"/>
  <c r="CA738" i="1"/>
  <c r="CA184" i="1"/>
  <c r="CA8" i="1"/>
  <c r="CA691" i="1"/>
  <c r="CA674" i="1"/>
  <c r="CA453" i="1"/>
  <c r="CA483" i="1"/>
  <c r="CA698" i="1"/>
  <c r="CA880" i="1"/>
  <c r="CB403" i="1"/>
  <c r="CC403" i="1"/>
  <c r="CA403" i="1"/>
  <c r="CB730" i="1"/>
  <c r="CC730" i="1"/>
  <c r="CA730" i="1"/>
  <c r="CB695" i="1"/>
  <c r="CA695" i="1"/>
  <c r="CC695" i="1"/>
  <c r="CA243" i="1"/>
  <c r="CB243" i="1"/>
  <c r="CC243" i="1"/>
  <c r="CA286" i="1"/>
  <c r="CC286" i="1"/>
  <c r="CB286" i="1"/>
  <c r="CC119" i="1"/>
  <c r="CB119" i="1"/>
  <c r="CA119" i="1"/>
  <c r="CB371" i="1"/>
  <c r="CA371" i="1"/>
  <c r="CC371" i="1"/>
  <c r="CC449" i="1"/>
  <c r="CA449" i="1"/>
  <c r="CB449" i="1"/>
  <c r="CA768" i="1"/>
  <c r="CB768" i="1"/>
  <c r="CC768" i="1"/>
  <c r="CC209" i="1"/>
  <c r="CB209" i="1"/>
  <c r="CA209" i="1"/>
  <c r="CC160" i="1"/>
  <c r="CA160" i="1"/>
  <c r="CB160" i="1"/>
  <c r="CB203" i="1"/>
  <c r="CC203" i="1"/>
  <c r="CA203" i="1"/>
  <c r="CB632" i="1"/>
  <c r="CA632" i="1"/>
  <c r="CC632" i="1"/>
  <c r="CA149" i="1"/>
  <c r="CC149" i="1"/>
  <c r="CB149" i="1"/>
  <c r="CB918" i="1"/>
  <c r="CA918" i="1"/>
  <c r="CC918" i="1"/>
  <c r="CC952" i="1"/>
  <c r="CB952" i="1"/>
  <c r="CA952" i="1"/>
  <c r="CA333" i="1"/>
  <c r="CC333" i="1"/>
  <c r="CB333" i="1"/>
  <c r="CC361" i="1"/>
  <c r="CB361" i="1"/>
  <c r="CA361" i="1"/>
  <c r="CB230" i="1"/>
  <c r="CA230" i="1"/>
  <c r="CC230" i="1"/>
  <c r="CA976" i="1"/>
  <c r="CB976" i="1"/>
  <c r="CC976" i="1"/>
  <c r="CB174" i="1"/>
  <c r="CA174" i="1"/>
  <c r="CC174" i="1"/>
  <c r="CA553" i="1"/>
  <c r="CC553" i="1"/>
  <c r="CB553" i="1"/>
  <c r="CC620" i="1"/>
  <c r="CA620" i="1"/>
  <c r="CB620" i="1"/>
  <c r="CC310" i="1"/>
  <c r="CA310" i="1"/>
  <c r="CB310" i="1"/>
  <c r="CC808" i="1"/>
  <c r="CB808" i="1"/>
  <c r="CA808" i="1"/>
  <c r="CA18" i="1"/>
  <c r="CB18" i="1"/>
  <c r="CC18" i="1"/>
  <c r="CC479" i="1"/>
  <c r="CB479" i="1"/>
  <c r="CA479" i="1"/>
  <c r="CA618" i="1"/>
  <c r="CC618" i="1"/>
  <c r="CB618" i="1"/>
  <c r="CC567" i="1"/>
  <c r="CB567" i="1"/>
  <c r="CA567" i="1"/>
  <c r="CB541" i="1"/>
  <c r="CC541" i="1"/>
  <c r="CA541" i="1"/>
  <c r="CC385" i="1"/>
  <c r="CB385" i="1"/>
  <c r="CA385" i="1"/>
  <c r="CA402" i="1"/>
  <c r="CB402" i="1"/>
  <c r="CC402" i="1"/>
  <c r="CB99" i="1"/>
  <c r="CC99" i="1"/>
  <c r="CA99" i="1"/>
  <c r="CA699" i="1"/>
  <c r="CC699" i="1"/>
  <c r="CB699" i="1"/>
  <c r="CC992" i="1"/>
  <c r="CA992" i="1"/>
  <c r="CB992" i="1"/>
  <c r="CC954" i="1"/>
  <c r="CB954" i="1"/>
  <c r="CA954" i="1"/>
  <c r="CA274" i="1"/>
  <c r="CC274" i="1"/>
  <c r="CB274" i="1"/>
  <c r="CC415" i="1"/>
  <c r="CB415" i="1"/>
  <c r="CA415" i="1"/>
  <c r="CA32" i="1"/>
  <c r="CB32" i="1"/>
  <c r="CC32" i="1"/>
  <c r="CA782" i="1"/>
  <c r="CC782" i="1"/>
  <c r="CB782" i="1"/>
  <c r="CB179" i="1"/>
  <c r="CC179" i="1"/>
  <c r="CA179" i="1"/>
  <c r="CC147" i="1"/>
  <c r="CB147" i="1"/>
  <c r="CA147" i="1"/>
  <c r="CC148" i="1"/>
  <c r="CB148" i="1"/>
  <c r="CA148" i="1"/>
  <c r="CB962" i="1"/>
  <c r="CA962" i="1"/>
  <c r="CC962" i="1"/>
  <c r="CC319" i="1"/>
  <c r="CB319" i="1"/>
  <c r="CA319" i="1"/>
  <c r="CB957" i="1"/>
  <c r="CA957" i="1"/>
  <c r="CC957" i="1"/>
  <c r="CB190" i="1"/>
  <c r="CA190" i="1"/>
  <c r="CC190" i="1"/>
  <c r="CB583" i="1"/>
  <c r="CC583" i="1"/>
  <c r="CA583" i="1"/>
  <c r="CA720" i="1"/>
  <c r="CC720" i="1"/>
  <c r="CB720" i="1"/>
  <c r="CA576" i="1"/>
  <c r="CB576" i="1"/>
  <c r="CC576" i="1"/>
  <c r="CA650" i="1"/>
  <c r="CC650" i="1"/>
  <c r="CB650" i="1"/>
  <c r="CC750" i="1"/>
  <c r="CA750" i="1"/>
  <c r="CB750" i="1"/>
  <c r="CC283" i="1"/>
  <c r="CB283" i="1"/>
  <c r="CA283" i="1"/>
  <c r="CA121" i="1"/>
  <c r="CB121" i="1"/>
  <c r="CC121" i="1"/>
  <c r="CA446" i="1"/>
  <c r="CC446" i="1"/>
  <c r="CB446" i="1"/>
  <c r="CB44" i="1"/>
  <c r="CA44" i="1"/>
  <c r="CC44" i="1"/>
  <c r="CB898" i="1"/>
  <c r="CA898" i="1"/>
  <c r="CC898" i="1"/>
  <c r="CC54" i="1"/>
  <c r="CA54" i="1"/>
  <c r="CB54" i="1"/>
  <c r="CC731" i="1"/>
  <c r="CA731" i="1"/>
  <c r="CB731" i="1"/>
  <c r="CB743" i="1"/>
  <c r="CA743" i="1"/>
  <c r="CC743" i="1"/>
  <c r="CB64" i="1"/>
  <c r="CC64" i="1"/>
  <c r="CC570" i="1"/>
  <c r="CA570" i="1"/>
  <c r="CB570" i="1"/>
  <c r="CA367" i="1"/>
  <c r="CB367" i="1"/>
  <c r="CC367" i="1"/>
  <c r="CB679" i="1"/>
  <c r="CA679" i="1"/>
  <c r="CC679" i="1"/>
  <c r="CB726" i="1"/>
  <c r="CA726" i="1"/>
  <c r="CC726" i="1"/>
  <c r="CC538" i="1"/>
  <c r="CB538" i="1"/>
  <c r="CA538" i="1"/>
  <c r="CB35" i="1"/>
  <c r="CA35" i="1"/>
  <c r="CC35" i="1"/>
  <c r="CB662" i="1"/>
  <c r="CA662" i="1"/>
  <c r="CC662" i="1"/>
  <c r="CC883" i="1"/>
  <c r="CA883" i="1"/>
  <c r="CB883" i="1"/>
  <c r="CB471" i="1"/>
  <c r="CA471" i="1"/>
  <c r="CC471" i="1"/>
  <c r="CA358" i="1"/>
  <c r="CC358" i="1"/>
  <c r="CB358" i="1"/>
  <c r="CA816" i="1"/>
  <c r="CC816" i="1"/>
  <c r="CB816" i="1"/>
  <c r="CB789" i="1"/>
  <c r="CA789" i="1"/>
  <c r="CC789" i="1"/>
  <c r="CB103" i="1"/>
  <c r="CA103" i="1"/>
  <c r="CC103" i="1"/>
  <c r="CB383" i="1"/>
  <c r="CC383" i="1"/>
  <c r="CA383" i="1"/>
  <c r="CB28" i="1"/>
  <c r="CA28" i="1"/>
  <c r="CC28" i="1"/>
  <c r="CB764" i="1"/>
  <c r="CC764" i="1"/>
  <c r="CA764" i="1"/>
  <c r="CB564" i="1"/>
  <c r="CA564" i="1"/>
  <c r="CC564" i="1"/>
  <c r="CC477" i="1"/>
  <c r="CB477" i="1"/>
  <c r="CA477" i="1"/>
  <c r="CA331" i="1"/>
  <c r="CB331" i="1"/>
  <c r="CC331" i="1"/>
  <c r="CA156" i="1"/>
  <c r="CB156" i="1"/>
  <c r="CC156" i="1"/>
  <c r="CA215" i="1"/>
  <c r="CB215" i="1"/>
  <c r="CC215" i="1"/>
  <c r="CB297" i="1"/>
  <c r="CC297" i="1"/>
  <c r="CB850" i="1"/>
  <c r="CC850" i="1"/>
  <c r="CA850" i="1"/>
  <c r="CA793" i="1"/>
  <c r="CB793" i="1"/>
  <c r="CC793" i="1"/>
  <c r="CC548" i="1"/>
  <c r="CA548" i="1"/>
  <c r="CB548" i="1"/>
  <c r="CB884" i="1"/>
  <c r="CC884" i="1"/>
  <c r="CA884" i="1"/>
  <c r="CC803" i="1"/>
  <c r="CB803" i="1"/>
  <c r="CC395" i="1"/>
  <c r="CA395" i="1"/>
  <c r="CB395" i="1"/>
  <c r="CC704" i="1"/>
  <c r="CB704" i="1"/>
  <c r="CA704" i="1"/>
  <c r="CB495" i="1"/>
  <c r="CA495" i="1"/>
  <c r="CC495" i="1"/>
  <c r="CA63" i="1"/>
  <c r="CB63" i="1"/>
  <c r="CC63" i="1"/>
  <c r="CA585" i="1"/>
  <c r="CB585" i="1"/>
  <c r="CC585" i="1"/>
  <c r="CB696" i="1"/>
  <c r="CA696" i="1"/>
  <c r="CC696" i="1"/>
  <c r="CB530" i="1"/>
  <c r="CA530" i="1"/>
  <c r="CC530" i="1"/>
  <c r="CB899" i="1"/>
  <c r="CA899" i="1"/>
  <c r="CC899" i="1"/>
  <c r="CA591" i="1"/>
  <c r="CC591" i="1"/>
  <c r="CB591" i="1"/>
  <c r="CB150" i="1"/>
  <c r="CA150" i="1"/>
  <c r="CC150" i="1"/>
  <c r="CC136" i="1"/>
  <c r="CB136" i="1"/>
  <c r="CA136" i="1"/>
  <c r="CC853" i="1"/>
  <c r="CB853" i="1"/>
  <c r="CA853" i="1"/>
  <c r="CC451" i="1"/>
  <c r="CA451" i="1"/>
  <c r="CB451" i="1"/>
  <c r="CA520" i="1"/>
  <c r="CB520" i="1"/>
  <c r="CC520" i="1"/>
  <c r="CA26" i="1"/>
  <c r="CC26" i="1"/>
  <c r="CB26" i="1"/>
  <c r="CB269" i="1"/>
  <c r="CC269" i="1"/>
  <c r="CA269" i="1"/>
  <c r="CA749" i="1"/>
  <c r="CC749" i="1"/>
  <c r="CB749" i="1"/>
  <c r="CA613" i="1"/>
  <c r="CB613" i="1"/>
  <c r="CC613" i="1"/>
  <c r="CA341" i="1"/>
  <c r="CC341" i="1"/>
  <c r="CB341" i="1"/>
  <c r="CC498" i="1"/>
  <c r="CB498" i="1"/>
  <c r="CA498" i="1"/>
  <c r="CA109" i="1"/>
  <c r="CC109" i="1"/>
  <c r="CB109" i="1"/>
  <c r="CA590" i="1"/>
  <c r="CA291" i="1"/>
  <c r="CA64" i="1"/>
  <c r="CA196" i="1"/>
  <c r="CA284" i="1"/>
  <c r="CA167" i="1"/>
  <c r="CC167" i="1"/>
  <c r="CB167" i="1"/>
  <c r="CA389" i="1"/>
  <c r="CC389" i="1"/>
  <c r="CB389" i="1"/>
  <c r="CB345" i="1"/>
  <c r="CC345" i="1"/>
  <c r="CA345" i="1"/>
  <c r="CB766" i="1"/>
  <c r="CC766" i="1"/>
  <c r="CA766" i="1"/>
  <c r="CB533" i="1"/>
  <c r="CA533" i="1"/>
  <c r="CC533" i="1"/>
  <c r="CB519" i="1"/>
  <c r="CC519" i="1"/>
  <c r="CA519" i="1"/>
  <c r="CB426" i="1"/>
  <c r="CA426" i="1"/>
  <c r="CC426" i="1"/>
  <c r="CB96" i="1"/>
  <c r="CA96" i="1"/>
  <c r="CC96" i="1"/>
  <c r="CB8" i="1"/>
  <c r="CC8" i="1"/>
  <c r="CC772" i="1"/>
  <c r="CB772" i="1"/>
  <c r="CA772" i="1"/>
  <c r="CA21" i="1"/>
  <c r="CC21" i="1"/>
  <c r="CB21" i="1"/>
  <c r="CA825" i="1"/>
  <c r="CC825" i="1"/>
  <c r="CB825" i="1"/>
  <c r="CA440" i="1"/>
  <c r="CB440" i="1"/>
  <c r="CC440" i="1"/>
  <c r="CA646" i="1"/>
  <c r="CC646" i="1"/>
  <c r="CB646" i="1"/>
  <c r="CC666" i="1"/>
  <c r="CB666" i="1"/>
  <c r="CA666" i="1"/>
  <c r="CC578" i="1"/>
  <c r="CB578" i="1"/>
  <c r="CA578" i="1"/>
  <c r="CA127" i="1"/>
  <c r="CB127" i="1"/>
  <c r="CC127" i="1"/>
  <c r="CB292" i="1"/>
  <c r="CA292" i="1"/>
  <c r="CC292" i="1"/>
  <c r="CA682" i="1"/>
  <c r="CC682" i="1"/>
  <c r="CB682" i="1"/>
  <c r="CB90" i="1"/>
  <c r="CC90" i="1"/>
  <c r="CA90" i="1"/>
  <c r="CA255" i="1"/>
  <c r="CC255" i="1"/>
  <c r="CB255" i="1"/>
  <c r="CA558" i="1"/>
  <c r="CC558" i="1"/>
  <c r="CB558" i="1"/>
  <c r="CA241" i="1"/>
  <c r="CB241" i="1"/>
  <c r="CC241" i="1"/>
  <c r="CC407" i="1"/>
  <c r="CB407" i="1"/>
  <c r="CA407" i="1"/>
  <c r="CC320" i="1"/>
  <c r="CB320" i="1"/>
  <c r="CA320" i="1"/>
  <c r="CB692" i="1"/>
  <c r="CC692" i="1"/>
  <c r="CA692" i="1"/>
  <c r="CC890" i="1"/>
  <c r="CB890" i="1"/>
  <c r="CA890" i="1"/>
  <c r="CB974" i="1"/>
  <c r="CA974" i="1"/>
  <c r="CC974" i="1"/>
  <c r="CA129" i="1"/>
  <c r="CB129" i="1"/>
  <c r="CC129" i="1"/>
  <c r="CC249" i="1"/>
  <c r="CA249" i="1"/>
  <c r="CB249" i="1"/>
  <c r="CC701" i="1"/>
  <c r="CA701" i="1"/>
  <c r="CB701" i="1"/>
  <c r="CC232" i="1"/>
  <c r="CB232" i="1"/>
  <c r="CA232" i="1"/>
  <c r="CB493" i="1"/>
  <c r="CA493" i="1"/>
  <c r="CC493" i="1"/>
  <c r="CB965" i="1"/>
  <c r="CA965" i="1"/>
  <c r="CC965" i="1"/>
  <c r="CA465" i="1"/>
  <c r="CC465" i="1"/>
  <c r="CB465" i="1"/>
  <c r="CA442" i="1"/>
  <c r="CB442" i="1"/>
  <c r="CC442" i="1"/>
  <c r="CA518" i="1"/>
  <c r="CB518" i="1"/>
  <c r="CC518" i="1"/>
  <c r="CA344" i="1"/>
  <c r="CC344" i="1"/>
  <c r="CB344" i="1"/>
  <c r="CB657" i="1"/>
  <c r="CC657" i="1"/>
  <c r="CA657" i="1"/>
  <c r="CA41" i="1"/>
  <c r="CC41" i="1"/>
  <c r="CB41" i="1"/>
  <c r="CC305" i="1"/>
  <c r="CA305" i="1"/>
  <c r="CB305" i="1"/>
  <c r="CA964" i="1"/>
  <c r="CC964" i="1"/>
  <c r="CB964" i="1"/>
  <c r="CB970" i="1"/>
  <c r="CC970" i="1"/>
  <c r="CA970" i="1"/>
  <c r="CB942" i="1"/>
  <c r="CA942" i="1"/>
  <c r="CC942" i="1"/>
  <c r="CC365" i="1"/>
  <c r="CA365" i="1"/>
  <c r="CB365" i="1"/>
  <c r="CB755" i="1"/>
  <c r="CC755" i="1"/>
  <c r="CA755" i="1"/>
  <c r="CC239" i="1"/>
  <c r="CA239" i="1"/>
  <c r="CB239" i="1"/>
  <c r="CA75" i="1"/>
  <c r="CC75" i="1"/>
  <c r="CB75" i="1"/>
  <c r="CA615" i="1"/>
  <c r="CC615" i="1"/>
  <c r="CB615" i="1"/>
  <c r="CA424" i="1"/>
  <c r="CC424" i="1"/>
  <c r="CB424" i="1"/>
  <c r="CA492" i="1"/>
  <c r="CC492" i="1"/>
  <c r="CB492" i="1"/>
  <c r="CA527" i="1"/>
  <c r="CC527" i="1"/>
  <c r="CB527" i="1"/>
  <c r="CC880" i="1"/>
  <c r="CB880" i="1"/>
  <c r="CA304" i="1"/>
  <c r="CC304" i="1"/>
  <c r="CB304" i="1"/>
  <c r="CC861" i="1"/>
  <c r="CA861" i="1"/>
  <c r="CB861" i="1"/>
  <c r="CB669" i="1"/>
  <c r="CC669" i="1"/>
  <c r="CA669" i="1"/>
  <c r="CA211" i="1"/>
  <c r="CB211" i="1"/>
  <c r="CC211" i="1"/>
  <c r="CA467" i="1"/>
  <c r="CB467" i="1"/>
  <c r="CC467" i="1"/>
  <c r="CC887" i="1"/>
  <c r="CB887" i="1"/>
  <c r="CA887" i="1"/>
  <c r="CA366" i="1"/>
  <c r="CC366" i="1"/>
  <c r="CB366" i="1"/>
  <c r="CC483" i="1"/>
  <c r="CB483" i="1"/>
  <c r="CB412" i="1"/>
  <c r="CC412" i="1"/>
  <c r="CA412" i="1"/>
  <c r="CA372" i="1"/>
  <c r="CC372" i="1"/>
  <c r="CB372" i="1"/>
  <c r="CB123" i="1"/>
  <c r="CA123" i="1"/>
  <c r="CC123" i="1"/>
  <c r="CA393" i="1"/>
  <c r="CB393" i="1"/>
  <c r="CC393" i="1"/>
  <c r="CA840" i="1"/>
  <c r="CC840" i="1"/>
  <c r="CB840" i="1"/>
  <c r="CA462" i="1"/>
  <c r="CC462" i="1"/>
  <c r="CB462" i="1"/>
  <c r="CA55" i="1"/>
  <c r="CB55" i="1"/>
  <c r="CC55" i="1"/>
  <c r="CA645" i="1"/>
  <c r="CC645" i="1"/>
  <c r="CB645" i="1"/>
  <c r="CA552" i="1"/>
  <c r="CC552" i="1"/>
  <c r="CB552" i="1"/>
  <c r="CA994" i="1"/>
  <c r="CC994" i="1"/>
  <c r="CB994" i="1"/>
  <c r="CB724" i="1"/>
  <c r="CC724" i="1"/>
  <c r="CA724" i="1"/>
  <c r="CB505" i="1"/>
  <c r="CC505" i="1"/>
  <c r="CA505" i="1"/>
  <c r="CC161" i="1"/>
  <c r="CA161" i="1"/>
  <c r="CB161" i="1"/>
  <c r="CC834" i="1"/>
  <c r="CB834" i="1"/>
  <c r="CA834" i="1"/>
  <c r="CC809" i="1"/>
  <c r="CB809" i="1"/>
  <c r="CA809" i="1"/>
  <c r="CA752" i="1"/>
  <c r="CB752" i="1"/>
  <c r="CC752" i="1"/>
  <c r="CC224" i="1"/>
  <c r="CA224" i="1"/>
  <c r="CB224" i="1"/>
  <c r="CA429" i="1"/>
  <c r="CB429" i="1"/>
  <c r="CC429" i="1"/>
  <c r="CB473" i="1"/>
  <c r="CC473" i="1"/>
  <c r="CA473" i="1"/>
  <c r="CA187" i="1"/>
  <c r="CB187" i="1"/>
  <c r="CC187" i="1"/>
  <c r="CB818" i="1"/>
  <c r="CA818" i="1"/>
  <c r="CC818" i="1"/>
  <c r="CC718" i="1"/>
  <c r="CB718" i="1"/>
  <c r="CA718" i="1"/>
  <c r="CA93" i="1"/>
  <c r="CB93" i="1"/>
  <c r="CC93" i="1"/>
  <c r="CB524" i="1"/>
  <c r="CC524" i="1"/>
  <c r="CA524" i="1"/>
  <c r="CA728" i="1"/>
  <c r="CB728" i="1"/>
  <c r="CC728" i="1"/>
  <c r="CB529" i="1"/>
  <c r="CC529" i="1"/>
  <c r="CA529" i="1"/>
  <c r="CC961" i="1"/>
  <c r="CA961" i="1"/>
  <c r="CB961" i="1"/>
  <c r="CA362" i="1"/>
  <c r="CC362" i="1"/>
  <c r="CB362" i="1"/>
  <c r="CB107" i="1"/>
  <c r="CC107" i="1"/>
  <c r="CA107" i="1"/>
  <c r="CB510" i="1"/>
  <c r="CA510" i="1"/>
  <c r="CC510" i="1"/>
  <c r="CC497" i="1"/>
  <c r="CB497" i="1"/>
  <c r="CA65" i="1"/>
  <c r="CB65" i="1"/>
  <c r="CC65" i="1"/>
  <c r="CA566" i="1"/>
  <c r="CC566" i="1"/>
  <c r="CB566" i="1"/>
  <c r="CB350" i="1"/>
  <c r="CA350" i="1"/>
  <c r="CC350" i="1"/>
  <c r="CA438" i="1"/>
  <c r="CB438" i="1"/>
  <c r="CC438" i="1"/>
  <c r="CA997" i="1"/>
  <c r="CC997" i="1"/>
  <c r="CB997" i="1"/>
  <c r="CB561" i="1"/>
  <c r="CA561" i="1"/>
  <c r="CC561" i="1"/>
  <c r="CA431" i="1"/>
  <c r="CB431" i="1"/>
  <c r="CC431" i="1"/>
  <c r="CA539" i="1"/>
  <c r="CC539" i="1"/>
  <c r="CB539" i="1"/>
  <c r="CC1000" i="1"/>
  <c r="CB1000" i="1"/>
  <c r="CA1000" i="1"/>
  <c r="CB912" i="1"/>
  <c r="CA912" i="1"/>
  <c r="CC912" i="1"/>
  <c r="CB804" i="1"/>
  <c r="CA804" i="1"/>
  <c r="CC804" i="1"/>
  <c r="CC289" i="1"/>
  <c r="CA289" i="1"/>
  <c r="CB289" i="1"/>
  <c r="CB715" i="1"/>
  <c r="CA715" i="1"/>
  <c r="CC715" i="1"/>
  <c r="CC377" i="1"/>
  <c r="CB377" i="1"/>
  <c r="CA397" i="1"/>
  <c r="CC397" i="1"/>
  <c r="CB397" i="1"/>
  <c r="CC343" i="1"/>
  <c r="CB343" i="1"/>
  <c r="CA343" i="1"/>
  <c r="CB963" i="1"/>
  <c r="CC963" i="1"/>
  <c r="CA963" i="1"/>
  <c r="CC4" i="1"/>
  <c r="CB4" i="1"/>
  <c r="CA4" i="1"/>
  <c r="CC312" i="1"/>
  <c r="CB312" i="1"/>
  <c r="CA312" i="1"/>
  <c r="CB863" i="1"/>
  <c r="CC863" i="1"/>
  <c r="CA863" i="1"/>
  <c r="CA932" i="1"/>
  <c r="CB932" i="1"/>
  <c r="CC932" i="1"/>
  <c r="CA528" i="1"/>
  <c r="CB528" i="1"/>
  <c r="CC528" i="1"/>
  <c r="CA896" i="1"/>
  <c r="CC896" i="1"/>
  <c r="CB896" i="1"/>
  <c r="CB599" i="1"/>
  <c r="CC599" i="1"/>
  <c r="CA599" i="1"/>
  <c r="CB844" i="1"/>
  <c r="CA844" i="1"/>
  <c r="CC844" i="1"/>
  <c r="CC348" i="1"/>
  <c r="CA348" i="1"/>
  <c r="CB348" i="1"/>
  <c r="CB332" i="1"/>
  <c r="CA332" i="1"/>
  <c r="CC332" i="1"/>
  <c r="CA574" i="1"/>
  <c r="CB574" i="1"/>
  <c r="CC574" i="1"/>
  <c r="CA855" i="1"/>
  <c r="CB855" i="1"/>
  <c r="CC855" i="1"/>
  <c r="CC250" i="1"/>
  <c r="CB250" i="1"/>
  <c r="CA250" i="1"/>
  <c r="CB920" i="1"/>
  <c r="CC920" i="1"/>
  <c r="CA920" i="1"/>
  <c r="CA499" i="1"/>
  <c r="CB499" i="1"/>
  <c r="CC499" i="1"/>
  <c r="CB22" i="1"/>
  <c r="CC22" i="1"/>
  <c r="CA22" i="1"/>
  <c r="CB708" i="1"/>
  <c r="CC708" i="1"/>
  <c r="CA708" i="1"/>
  <c r="CB751" i="1"/>
  <c r="CC751" i="1"/>
  <c r="CA751" i="1"/>
  <c r="CC291" i="1"/>
  <c r="CB291" i="1"/>
  <c r="CB277" i="1"/>
  <c r="CC277" i="1"/>
  <c r="CA277" i="1"/>
  <c r="CB13" i="1"/>
  <c r="CC13" i="1"/>
  <c r="CA13" i="1"/>
  <c r="CC821" i="1"/>
  <c r="CA821" i="1"/>
  <c r="CB821" i="1"/>
  <c r="CA867" i="1"/>
  <c r="CC867" i="1"/>
  <c r="CB867" i="1"/>
  <c r="CA745" i="1"/>
  <c r="CB745" i="1"/>
  <c r="CC745" i="1"/>
  <c r="CB130" i="1"/>
  <c r="CA130" i="1"/>
  <c r="CC130" i="1"/>
  <c r="CA146" i="1"/>
  <c r="CC146" i="1"/>
  <c r="CB146" i="1"/>
  <c r="CB978" i="1"/>
  <c r="CA978" i="1"/>
  <c r="CC978" i="1"/>
  <c r="CB537" i="1"/>
  <c r="CA537" i="1"/>
  <c r="CC537" i="1"/>
  <c r="CA995" i="1"/>
  <c r="CC995" i="1"/>
  <c r="CB995" i="1"/>
  <c r="CA110" i="1"/>
  <c r="CC110" i="1"/>
  <c r="CB110" i="1"/>
  <c r="CA285" i="1"/>
  <c r="CB285" i="1"/>
  <c r="CC285" i="1"/>
  <c r="CB432" i="1"/>
  <c r="CC432" i="1"/>
  <c r="CA432" i="1"/>
  <c r="CC155" i="1"/>
  <c r="CA155" i="1"/>
  <c r="CB155" i="1"/>
  <c r="CB457" i="1"/>
  <c r="CC457" i="1"/>
  <c r="CA457" i="1"/>
  <c r="CB560" i="1"/>
  <c r="CC560" i="1"/>
  <c r="CA560" i="1"/>
  <c r="CC486" i="1"/>
  <c r="CB486" i="1"/>
  <c r="CA486" i="1"/>
  <c r="CB258" i="1"/>
  <c r="CC258" i="1"/>
  <c r="CA258" i="1"/>
  <c r="CA318" i="1"/>
  <c r="CB318" i="1"/>
  <c r="CC318" i="1"/>
  <c r="CB439" i="1"/>
  <c r="CC439" i="1"/>
  <c r="CA439" i="1"/>
  <c r="CB314" i="1"/>
  <c r="CC314" i="1"/>
  <c r="CA314" i="1"/>
  <c r="CB685" i="1"/>
  <c r="CA685" i="1"/>
  <c r="CC685" i="1"/>
  <c r="CC288" i="1"/>
  <c r="CB288" i="1"/>
  <c r="CA288" i="1"/>
  <c r="CC346" i="1"/>
  <c r="CB346" i="1"/>
  <c r="CA346" i="1"/>
  <c r="CC202" i="1"/>
  <c r="CA202" i="1"/>
  <c r="CB202" i="1"/>
  <c r="CB575" i="1"/>
  <c r="CA575" i="1"/>
  <c r="CC575" i="1"/>
  <c r="CC282" i="1"/>
  <c r="CB282" i="1"/>
  <c r="CB606" i="1"/>
  <c r="CC606" i="1"/>
  <c r="CA606" i="1"/>
  <c r="CC833" i="1"/>
  <c r="CA833" i="1"/>
  <c r="CB833" i="1"/>
  <c r="CC460" i="1"/>
  <c r="CB460" i="1"/>
  <c r="CA460" i="1"/>
  <c r="CB546" i="1"/>
  <c r="CA546" i="1"/>
  <c r="CC546" i="1"/>
  <c r="CC948" i="1"/>
  <c r="CB948" i="1"/>
  <c r="CA948" i="1"/>
  <c r="CC881" i="1"/>
  <c r="CA881" i="1"/>
  <c r="CB881" i="1"/>
  <c r="CA233" i="1"/>
  <c r="CB233" i="1"/>
  <c r="CC233" i="1"/>
  <c r="CC306" i="1"/>
  <c r="CB306" i="1"/>
  <c r="CA306" i="1"/>
  <c r="CB723" i="1"/>
  <c r="CA723" i="1"/>
  <c r="CC723" i="1"/>
  <c r="CB199" i="1"/>
  <c r="CA199" i="1"/>
  <c r="CC199" i="1"/>
  <c r="CC668" i="1"/>
  <c r="CA668" i="1"/>
  <c r="CB668" i="1"/>
  <c r="CB572" i="1"/>
  <c r="CC572" i="1"/>
  <c r="CA572" i="1"/>
  <c r="CC792" i="1"/>
  <c r="CA792" i="1"/>
  <c r="CB792" i="1"/>
  <c r="CB651" i="1"/>
  <c r="CA651" i="1"/>
  <c r="CC651" i="1"/>
  <c r="CC330" i="1"/>
  <c r="CB330" i="1"/>
  <c r="CA608" i="1"/>
  <c r="CC608" i="1"/>
  <c r="CB608" i="1"/>
  <c r="CC950" i="1"/>
  <c r="CB950" i="1"/>
  <c r="CA950" i="1"/>
  <c r="CB228" i="1"/>
  <c r="CC228" i="1"/>
  <c r="CA228" i="1"/>
  <c r="CA334" i="1"/>
  <c r="CC334" i="1"/>
  <c r="CB334" i="1"/>
  <c r="CB501" i="1"/>
  <c r="CA501" i="1"/>
  <c r="CC501" i="1"/>
  <c r="CA758" i="1"/>
  <c r="CC758" i="1"/>
  <c r="CB758" i="1"/>
  <c r="CB732" i="1"/>
  <c r="CC732" i="1"/>
  <c r="CA732" i="1"/>
  <c r="CB814" i="1"/>
  <c r="CC814" i="1"/>
  <c r="CA814" i="1"/>
  <c r="CC257" i="1"/>
  <c r="CA257" i="1"/>
  <c r="CB257" i="1"/>
  <c r="CC636" i="1"/>
  <c r="CA636" i="1"/>
  <c r="CB636" i="1"/>
  <c r="CB676" i="1"/>
  <c r="CC676" i="1"/>
  <c r="CA819" i="1"/>
  <c r="CB819" i="1"/>
  <c r="CC819" i="1"/>
  <c r="CC607" i="1"/>
  <c r="CB607" i="1"/>
  <c r="CA607" i="1"/>
  <c r="CC252" i="1"/>
  <c r="CB252" i="1"/>
  <c r="CB756" i="1"/>
  <c r="CC756" i="1"/>
  <c r="CA756" i="1"/>
  <c r="CA299" i="1"/>
  <c r="CC299" i="1"/>
  <c r="CB299" i="1"/>
  <c r="CB91" i="1"/>
  <c r="CA91" i="1"/>
  <c r="CC91" i="1"/>
  <c r="CC71" i="1"/>
  <c r="CA71" i="1"/>
  <c r="CB71" i="1"/>
  <c r="CA935" i="1"/>
  <c r="CC935" i="1"/>
  <c r="CB935" i="1"/>
  <c r="CC201" i="1"/>
  <c r="CB201" i="1"/>
  <c r="CA201" i="1"/>
  <c r="CB322" i="1"/>
  <c r="CC322" i="1"/>
  <c r="CA322" i="1"/>
  <c r="CB664" i="1"/>
  <c r="CA664" i="1"/>
  <c r="CC664" i="1"/>
  <c r="CA271" i="1"/>
  <c r="CC271" i="1"/>
  <c r="CB271" i="1"/>
  <c r="CA143" i="1"/>
  <c r="CC143" i="1"/>
  <c r="CB143" i="1"/>
  <c r="CA710" i="1"/>
  <c r="CC710" i="1"/>
  <c r="CB710" i="1"/>
  <c r="CC500" i="1"/>
  <c r="CA500" i="1"/>
  <c r="CB500" i="1"/>
  <c r="CC456" i="1"/>
  <c r="CA456" i="1"/>
  <c r="CB456" i="1"/>
  <c r="CB786" i="1"/>
  <c r="CC786" i="1"/>
  <c r="CA786" i="1"/>
  <c r="CA132" i="1"/>
  <c r="CC132" i="1"/>
  <c r="CB132" i="1"/>
  <c r="CC677" i="1"/>
  <c r="CB677" i="1"/>
  <c r="CA677" i="1"/>
  <c r="CA447" i="1"/>
  <c r="CB447" i="1"/>
  <c r="CC447" i="1"/>
  <c r="CA12" i="1"/>
  <c r="CB12" i="1"/>
  <c r="CC12" i="1"/>
  <c r="CC983" i="1"/>
  <c r="CB983" i="1"/>
  <c r="CA983" i="1"/>
  <c r="CA783" i="1"/>
  <c r="CB783" i="1"/>
  <c r="CC783" i="1"/>
  <c r="CB588" i="1"/>
  <c r="CA588" i="1"/>
  <c r="CC588" i="1"/>
  <c r="CA602" i="1"/>
  <c r="CC602" i="1"/>
  <c r="CB602" i="1"/>
  <c r="CC690" i="1"/>
  <c r="CA690" i="1"/>
  <c r="CB690" i="1"/>
  <c r="CA436" i="1"/>
  <c r="CC436" i="1"/>
  <c r="CB436" i="1"/>
  <c r="CC354" i="1"/>
  <c r="CB354" i="1"/>
  <c r="CA354" i="1"/>
  <c r="CB943" i="1"/>
  <c r="CC943" i="1"/>
  <c r="CC535" i="1"/>
  <c r="CA535" i="1"/>
  <c r="CB535" i="1"/>
  <c r="CB158" i="1"/>
  <c r="CC158" i="1"/>
  <c r="CA158" i="1"/>
  <c r="CC982" i="1"/>
  <c r="CA982" i="1"/>
  <c r="CB982" i="1"/>
  <c r="CC106" i="1"/>
  <c r="CA106" i="1"/>
  <c r="CB106" i="1"/>
  <c r="CC466" i="1"/>
  <c r="CB466" i="1"/>
  <c r="CA466" i="1"/>
  <c r="CB842" i="1"/>
  <c r="CA842" i="1"/>
  <c r="CC842" i="1"/>
  <c r="CA919" i="1"/>
  <c r="CC919" i="1"/>
  <c r="CB919" i="1"/>
  <c r="CB933" i="1"/>
  <c r="CC933" i="1"/>
  <c r="CA933" i="1"/>
  <c r="CA847" i="1"/>
  <c r="CB847" i="1"/>
  <c r="CC847" i="1"/>
  <c r="CC265" i="1"/>
  <c r="CA265" i="1"/>
  <c r="CB265" i="1"/>
  <c r="CA60" i="1"/>
  <c r="CB60" i="1"/>
  <c r="CC60" i="1"/>
  <c r="CA408" i="1"/>
  <c r="CB408" i="1"/>
  <c r="CC408" i="1"/>
  <c r="CB236" i="1"/>
  <c r="CC236" i="1"/>
  <c r="CB977" i="1"/>
  <c r="CA977" i="1"/>
  <c r="CC977" i="1"/>
  <c r="CC246" i="1"/>
  <c r="CA246" i="1"/>
  <c r="CB246" i="1"/>
  <c r="CC387" i="1"/>
  <c r="CB387" i="1"/>
  <c r="CA387" i="1"/>
  <c r="CB251" i="1"/>
  <c r="CC251" i="1"/>
  <c r="CA251" i="1"/>
  <c r="CA131" i="1"/>
  <c r="CC131" i="1"/>
  <c r="CB131" i="1"/>
  <c r="CC336" i="1"/>
  <c r="CB336" i="1"/>
  <c r="CA336" i="1"/>
  <c r="CA923" i="1"/>
  <c r="CC923" i="1"/>
  <c r="CB923" i="1"/>
  <c r="CA68" i="1"/>
  <c r="CC68" i="1"/>
  <c r="CB68" i="1"/>
  <c r="CA474" i="1"/>
  <c r="CC474" i="1"/>
  <c r="CB474" i="1"/>
  <c r="CC490" i="1"/>
  <c r="CA490" i="1"/>
  <c r="CB490" i="1"/>
  <c r="CC822" i="1"/>
  <c r="CB822" i="1"/>
  <c r="CA822" i="1"/>
  <c r="CB554" i="1"/>
  <c r="CA554" i="1"/>
  <c r="CC554" i="1"/>
  <c r="CB206" i="1"/>
  <c r="CA206" i="1"/>
  <c r="CC206" i="1"/>
  <c r="CB19" i="1"/>
  <c r="CA19" i="1"/>
  <c r="CC19" i="1"/>
  <c r="CC221" i="1"/>
  <c r="CB221" i="1"/>
  <c r="CA221" i="1"/>
  <c r="CA40" i="1"/>
  <c r="CC40" i="1"/>
  <c r="CB40" i="1"/>
  <c r="CB351" i="1"/>
  <c r="CA351" i="1"/>
  <c r="CC351" i="1"/>
  <c r="CB777" i="1"/>
  <c r="CA777" i="1"/>
  <c r="CC777" i="1"/>
  <c r="CA480" i="1"/>
  <c r="CC480" i="1"/>
  <c r="CB480" i="1"/>
  <c r="CA154" i="1"/>
  <c r="CB154" i="1"/>
  <c r="CC154" i="1"/>
  <c r="CC722" i="1"/>
  <c r="CB722" i="1"/>
  <c r="CA722" i="1"/>
  <c r="CB522" i="1"/>
  <c r="CA522" i="1"/>
  <c r="CC522" i="1"/>
  <c r="CB433" i="1"/>
  <c r="CA433" i="1"/>
  <c r="CC433" i="1"/>
  <c r="CC47" i="1"/>
  <c r="CB47" i="1"/>
  <c r="CA47" i="1"/>
  <c r="CC293" i="1"/>
  <c r="CB293" i="1"/>
  <c r="CA293" i="1"/>
  <c r="CB214" i="1"/>
  <c r="CA214" i="1"/>
  <c r="CC214" i="1"/>
  <c r="CB36" i="1"/>
  <c r="CC36" i="1"/>
  <c r="CA36" i="1"/>
  <c r="CB185" i="1"/>
  <c r="CC185" i="1"/>
  <c r="CA185" i="1"/>
  <c r="CA173" i="1"/>
  <c r="CC173" i="1"/>
  <c r="CB173" i="1"/>
  <c r="CA955" i="1"/>
  <c r="CC955" i="1"/>
  <c r="CB955" i="1"/>
  <c r="CB434" i="1"/>
  <c r="CA434" i="1"/>
  <c r="CC434" i="1"/>
  <c r="CB398" i="1"/>
  <c r="CC398" i="1"/>
  <c r="CA398" i="1"/>
  <c r="CA327" i="1"/>
  <c r="CB327" i="1"/>
  <c r="CC327" i="1"/>
  <c r="CB67" i="1"/>
  <c r="CC67" i="1"/>
  <c r="CA67" i="1"/>
  <c r="CB267" i="1"/>
  <c r="CA267" i="1"/>
  <c r="CC267" i="1"/>
  <c r="CC927" i="1"/>
  <c r="CA927" i="1"/>
  <c r="CB927" i="1"/>
  <c r="CA892" i="1"/>
  <c r="CC892" i="1"/>
  <c r="CB892" i="1"/>
  <c r="CA37" i="1"/>
  <c r="CB37" i="1"/>
  <c r="CC37" i="1"/>
  <c r="CC621" i="1"/>
  <c r="CB621" i="1"/>
  <c r="CA621" i="1"/>
  <c r="CC117" i="1"/>
  <c r="CB117" i="1"/>
  <c r="CA117" i="1"/>
  <c r="CA475" i="1"/>
  <c r="CB475" i="1"/>
  <c r="CC475" i="1"/>
  <c r="CB478" i="1"/>
  <c r="CC478" i="1"/>
  <c r="CA478" i="1"/>
  <c r="CB990" i="1"/>
  <c r="CA990" i="1"/>
  <c r="CC990" i="1"/>
  <c r="CB598" i="1"/>
  <c r="CA598" i="1"/>
  <c r="CC598" i="1"/>
  <c r="CA364" i="1"/>
  <c r="CB364" i="1"/>
  <c r="CC364" i="1"/>
  <c r="CC481" i="1"/>
  <c r="CA481" i="1"/>
  <c r="CB481" i="1"/>
  <c r="CA388" i="1"/>
  <c r="CC388" i="1"/>
  <c r="CB388" i="1"/>
  <c r="CC877" i="1"/>
  <c r="CB877" i="1"/>
  <c r="CA877" i="1"/>
  <c r="CB631" i="1"/>
  <c r="CA631" i="1"/>
  <c r="CC631" i="1"/>
  <c r="CA368" i="1"/>
  <c r="CB368" i="1"/>
  <c r="CC368" i="1"/>
  <c r="CA374" i="1"/>
  <c r="CB374" i="1"/>
  <c r="CC374" i="1"/>
  <c r="CC213" i="1"/>
  <c r="CB213" i="1"/>
  <c r="CA213" i="1"/>
  <c r="CC308" i="1"/>
  <c r="CB308" i="1"/>
  <c r="CA308" i="1"/>
  <c r="CB869" i="1"/>
  <c r="CA869" i="1"/>
  <c r="CC869" i="1"/>
  <c r="CA681" i="1"/>
  <c r="CB681" i="1"/>
  <c r="CC681" i="1"/>
  <c r="CC781" i="1"/>
  <c r="CB781" i="1"/>
  <c r="CA781" i="1"/>
  <c r="CB709" i="1"/>
  <c r="CA709" i="1"/>
  <c r="CC709" i="1"/>
  <c r="CB975" i="1"/>
  <c r="CA975" i="1"/>
  <c r="CC975" i="1"/>
  <c r="CC759" i="1"/>
  <c r="CB759" i="1"/>
  <c r="CA759" i="1"/>
  <c r="CB94" i="1"/>
  <c r="CC94" i="1"/>
  <c r="CA94" i="1"/>
  <c r="CA326" i="1"/>
  <c r="CB326" i="1"/>
  <c r="CC326" i="1"/>
  <c r="CA716" i="1"/>
  <c r="CB716" i="1"/>
  <c r="CC716" i="1"/>
  <c r="CC30" i="1"/>
  <c r="CA30" i="1"/>
  <c r="CB30" i="1"/>
  <c r="CB399" i="1"/>
  <c r="CA399" i="1"/>
  <c r="CC399" i="1"/>
  <c r="CA653" i="1"/>
  <c r="CB653" i="1"/>
  <c r="CC653" i="1"/>
  <c r="CB688" i="1"/>
  <c r="CC688" i="1"/>
  <c r="CB404" i="1"/>
  <c r="CC404" i="1"/>
  <c r="CA404" i="1"/>
  <c r="CC183" i="1"/>
  <c r="CB183" i="1"/>
  <c r="CA183" i="1"/>
  <c r="CC895" i="1"/>
  <c r="CB895" i="1"/>
  <c r="CA895" i="1"/>
  <c r="CB893" i="1"/>
  <c r="CA893" i="1"/>
  <c r="CC893" i="1"/>
  <c r="CA83" i="1"/>
  <c r="CC83" i="1"/>
  <c r="CB83" i="1"/>
  <c r="CA856" i="1"/>
  <c r="CC856" i="1"/>
  <c r="CB856" i="1"/>
  <c r="CA846" i="1"/>
  <c r="CB846" i="1"/>
  <c r="CC846" i="1"/>
  <c r="CA774" i="1"/>
  <c r="CC774" i="1"/>
  <c r="CB774" i="1"/>
  <c r="CB454" i="1"/>
  <c r="CC454" i="1"/>
  <c r="CA454" i="1"/>
  <c r="CC464" i="1"/>
  <c r="CB464" i="1"/>
  <c r="CA464" i="1"/>
  <c r="CC854" i="1"/>
  <c r="CB854" i="1"/>
  <c r="CA854" i="1"/>
  <c r="CC717" i="1"/>
  <c r="CB717" i="1"/>
  <c r="CA717" i="1"/>
  <c r="CC946" i="1"/>
  <c r="CB946" i="1"/>
  <c r="CA946" i="1"/>
  <c r="CC865" i="1"/>
  <c r="CA865" i="1"/>
  <c r="CB865" i="1"/>
  <c r="CA734" i="1"/>
  <c r="CC734" i="1"/>
  <c r="CB734" i="1"/>
  <c r="CC656" i="1"/>
  <c r="CB656" i="1"/>
  <c r="CA656" i="1"/>
  <c r="CA70" i="1"/>
  <c r="CC70" i="1"/>
  <c r="CB70" i="1"/>
  <c r="CC958" i="1"/>
  <c r="CB958" i="1"/>
  <c r="CA958" i="1"/>
  <c r="CC787" i="1"/>
  <c r="CB787" i="1"/>
  <c r="CA787" i="1"/>
  <c r="CB903" i="1"/>
  <c r="CC903" i="1"/>
  <c r="CA903" i="1"/>
  <c r="CA936" i="1"/>
  <c r="CC936" i="1"/>
  <c r="CB936" i="1"/>
  <c r="CC797" i="1"/>
  <c r="CB797" i="1"/>
  <c r="CB742" i="1"/>
  <c r="CA742" i="1"/>
  <c r="CC742" i="1"/>
  <c r="CC3" i="1"/>
  <c r="CA3" i="1"/>
  <c r="CB3" i="1"/>
  <c r="CC939" i="1"/>
  <c r="CB939" i="1"/>
  <c r="CA939" i="1"/>
  <c r="CC996" i="1"/>
  <c r="CA996" i="1"/>
  <c r="CB996" i="1"/>
  <c r="CB122" i="1"/>
  <c r="CC122" i="1"/>
  <c r="CA122" i="1"/>
  <c r="CA448" i="1"/>
  <c r="CC448" i="1"/>
  <c r="CB448" i="1"/>
  <c r="CB470" i="1"/>
  <c r="CA470" i="1"/>
  <c r="CC470" i="1"/>
  <c r="CA849" i="1"/>
  <c r="CC849" i="1"/>
  <c r="CB849" i="1"/>
  <c r="CB721" i="1"/>
  <c r="CA721" i="1"/>
  <c r="CC721" i="1"/>
  <c r="CC435" i="1"/>
  <c r="CB435" i="1"/>
  <c r="CA435" i="1"/>
  <c r="CB584" i="1"/>
  <c r="CA584" i="1"/>
  <c r="CC584" i="1"/>
  <c r="CB342" i="1"/>
  <c r="CC342" i="1"/>
  <c r="CA342" i="1"/>
  <c r="CC926" i="1"/>
  <c r="CB926" i="1"/>
  <c r="CA926" i="1"/>
  <c r="CC555" i="1"/>
  <c r="CA555" i="1"/>
  <c r="CB555" i="1"/>
  <c r="CC196" i="1"/>
  <c r="CB196" i="1"/>
  <c r="CB617" i="1"/>
  <c r="CC617" i="1"/>
  <c r="CA617" i="1"/>
  <c r="CA375" i="1"/>
  <c r="CC375" i="1"/>
  <c r="CB375" i="1"/>
  <c r="CB848" i="1"/>
  <c r="CA848" i="1"/>
  <c r="CC848" i="1"/>
  <c r="CB7" i="1"/>
  <c r="CC7" i="1"/>
  <c r="CA7" i="1"/>
  <c r="CA511" i="1"/>
  <c r="CB511" i="1"/>
  <c r="CC511" i="1"/>
  <c r="CC411" i="1"/>
  <c r="CA411" i="1"/>
  <c r="CB411" i="1"/>
  <c r="CC164" i="1"/>
  <c r="CB164" i="1"/>
  <c r="CA164" i="1"/>
  <c r="CA616" i="1"/>
  <c r="CC616" i="1"/>
  <c r="CB616" i="1"/>
  <c r="CC261" i="1"/>
  <c r="CB261" i="1"/>
  <c r="CA261" i="1"/>
  <c r="CC245" i="1"/>
  <c r="CB245" i="1"/>
  <c r="CA245" i="1"/>
  <c r="CC142" i="1"/>
  <c r="CB142" i="1"/>
  <c r="CA142" i="1"/>
  <c r="CB114" i="1"/>
  <c r="CC114" i="1"/>
  <c r="CA114" i="1"/>
  <c r="CC778" i="1"/>
  <c r="CB778" i="1"/>
  <c r="CA778" i="1"/>
  <c r="CC159" i="1"/>
  <c r="CA159" i="1"/>
  <c r="CB159" i="1"/>
  <c r="CC118" i="1"/>
  <c r="CB118" i="1"/>
  <c r="CA89" i="1"/>
  <c r="CB89" i="1"/>
  <c r="CC89" i="1"/>
  <c r="CA746" i="1"/>
  <c r="CB746" i="1"/>
  <c r="CC746" i="1"/>
  <c r="CA309" i="1"/>
  <c r="CB309" i="1"/>
  <c r="CC309" i="1"/>
  <c r="CB491" i="1"/>
  <c r="CC491" i="1"/>
  <c r="CC981" i="1"/>
  <c r="CB981" i="1"/>
  <c r="CA981" i="1"/>
  <c r="CC623" i="1"/>
  <c r="CB623" i="1"/>
  <c r="CA623" i="1"/>
  <c r="CA832" i="1"/>
  <c r="CA989" i="1"/>
  <c r="CA301" i="1"/>
  <c r="CA536" i="1"/>
  <c r="CA128" i="1"/>
  <c r="CA195" i="1"/>
  <c r="CA922" i="1"/>
  <c r="CA984" i="1"/>
  <c r="CA207" i="1"/>
  <c r="CA455" i="1"/>
  <c r="CA226" i="1"/>
  <c r="CA603" i="1"/>
  <c r="CA220" i="1"/>
  <c r="CA180" i="1"/>
  <c r="CA838" i="1"/>
  <c r="CA589" i="1"/>
  <c r="CA866" i="1"/>
  <c r="CA595" i="1"/>
  <c r="CA967" i="1"/>
  <c r="CA986" i="1"/>
  <c r="CA904" i="1"/>
  <c r="CA77" i="1"/>
  <c r="CA663" i="1"/>
  <c r="CA627" i="1"/>
  <c r="CA874" i="1"/>
  <c r="CA503" i="1"/>
  <c r="CA295" i="1"/>
  <c r="CA680" i="1"/>
  <c r="CA423" i="1"/>
  <c r="CA42" i="1"/>
  <c r="CA885" i="1"/>
  <c r="CA931" i="1"/>
  <c r="CA779" i="1"/>
  <c r="CA643" i="1"/>
  <c r="CA394" i="1"/>
  <c r="CA563" i="1"/>
  <c r="CA659" i="1"/>
  <c r="CB2" i="1"/>
  <c r="CA791" i="1"/>
  <c r="CA953" i="1"/>
  <c r="CA2" i="1"/>
  <c r="CA543" i="1"/>
  <c r="CA594" i="1"/>
  <c r="CA97" i="1"/>
  <c r="CA600" i="1"/>
  <c r="CA921" i="1"/>
  <c r="CA95" i="1"/>
  <c r="CA924" i="1"/>
  <c r="CA601" i="1"/>
  <c r="CA747" i="1"/>
  <c r="CC2" i="1"/>
  <c r="CA247" i="1"/>
  <c r="CA76" i="1"/>
  <c r="CA969" i="1"/>
  <c r="CA971" i="1"/>
  <c r="CA405" i="1"/>
  <c r="CA806" i="1"/>
  <c r="CA509" i="1"/>
  <c r="CA386" i="1"/>
  <c r="CA194" i="1"/>
  <c r="CC194" i="1"/>
  <c r="CB194" i="1"/>
  <c r="CA275" i="1"/>
  <c r="CC275" i="1"/>
  <c r="CB275" i="1"/>
  <c r="CB813" i="1"/>
  <c r="CA813" i="1"/>
  <c r="CC813" i="1"/>
  <c r="CC324" i="1"/>
  <c r="CB324" i="1"/>
  <c r="CA324" i="1"/>
  <c r="CB45" i="1"/>
  <c r="CA45" i="1"/>
  <c r="CC45" i="1"/>
  <c r="CB316" i="1"/>
  <c r="CA316" i="1"/>
  <c r="CC316" i="1"/>
  <c r="CC784" i="1"/>
  <c r="CB784" i="1"/>
  <c r="CA784" i="1"/>
  <c r="CA430" i="1"/>
  <c r="CC430" i="1"/>
  <c r="CB430" i="1"/>
  <c r="CA812" i="1"/>
  <c r="CC812" i="1"/>
  <c r="CB812" i="1"/>
  <c r="CA417" i="1"/>
  <c r="CB417" i="1"/>
  <c r="CC417" i="1"/>
  <c r="CB640" i="1"/>
  <c r="CA640" i="1"/>
  <c r="CC640" i="1"/>
  <c r="CA111" i="1"/>
  <c r="CC111" i="1"/>
  <c r="CB111" i="1"/>
  <c r="CA532" i="1"/>
  <c r="CC532" i="1"/>
  <c r="CB532" i="1"/>
  <c r="CB80" i="1"/>
  <c r="CA80" i="1"/>
  <c r="CC80" i="1"/>
  <c r="CA225" i="1"/>
  <c r="CB225" i="1"/>
  <c r="CC225" i="1"/>
  <c r="CA188" i="1"/>
  <c r="CC188" i="1"/>
  <c r="CB188" i="1"/>
  <c r="CC359" i="1"/>
  <c r="CA359" i="1"/>
  <c r="CB359" i="1"/>
  <c r="CC562" i="1"/>
  <c r="CB562" i="1"/>
  <c r="CA562" i="1"/>
  <c r="CA862" i="1"/>
  <c r="CC862" i="1"/>
  <c r="CB862" i="1"/>
  <c r="CC907" i="1"/>
  <c r="CB907" i="1"/>
  <c r="CA907" i="1"/>
  <c r="CB667" i="1"/>
  <c r="CA667" i="1"/>
  <c r="CC667" i="1"/>
  <c r="CC799" i="1"/>
  <c r="CB799" i="1"/>
  <c r="CA799" i="1"/>
  <c r="CC57" i="1"/>
  <c r="CB57" i="1"/>
  <c r="CA57" i="1"/>
  <c r="CB902" i="1"/>
  <c r="CC902" i="1"/>
  <c r="CA902" i="1"/>
  <c r="CA370" i="1"/>
  <c r="CA227" i="1"/>
  <c r="CB947" i="1"/>
  <c r="CA947" i="1"/>
  <c r="CC947" i="1"/>
  <c r="CC165" i="1"/>
  <c r="CB165" i="1"/>
  <c r="CA165" i="1"/>
  <c r="CA531" i="1"/>
  <c r="CC531" i="1"/>
  <c r="CB531" i="1"/>
  <c r="CB181" i="1"/>
  <c r="CA181" i="1"/>
  <c r="CC181" i="1"/>
  <c r="CC661" i="1"/>
  <c r="CB661" i="1"/>
  <c r="CA661" i="1"/>
  <c r="CB177" i="1"/>
  <c r="CC177" i="1"/>
  <c r="CA177" i="1"/>
  <c r="CB140" i="1"/>
  <c r="CA140" i="1"/>
  <c r="CC140" i="1"/>
  <c r="CB733" i="1"/>
  <c r="CC733" i="1"/>
  <c r="CA733" i="1"/>
  <c r="CA46" i="1"/>
  <c r="CB46" i="1"/>
  <c r="CC46" i="1"/>
  <c r="CB988" i="1"/>
  <c r="CC988" i="1"/>
  <c r="CA988" i="1"/>
  <c r="CB513" i="1"/>
  <c r="CC513" i="1"/>
  <c r="CA513" i="1"/>
  <c r="CB700" i="1"/>
  <c r="CA700" i="1"/>
  <c r="CC700" i="1"/>
  <c r="CB639" i="1"/>
  <c r="CC639" i="1"/>
  <c r="CA639" i="1"/>
  <c r="CC604" i="1"/>
  <c r="CB604" i="1"/>
  <c r="CA604" i="1"/>
  <c r="CC34" i="1"/>
  <c r="CB34" i="1"/>
  <c r="CA34" i="1"/>
  <c r="CA38" i="1"/>
  <c r="CB38" i="1"/>
  <c r="CC38" i="1"/>
  <c r="CC928" i="1"/>
  <c r="CB928" i="1"/>
  <c r="CC216" i="1"/>
  <c r="CB216" i="1"/>
  <c r="CA216" i="1"/>
  <c r="CB647" i="1"/>
  <c r="CA647" i="1"/>
  <c r="CC647" i="1"/>
  <c r="CB219" i="1"/>
  <c r="CA219" i="1"/>
  <c r="CC219" i="1"/>
  <c r="CA810" i="1"/>
  <c r="CB810" i="1"/>
  <c r="CC810" i="1"/>
  <c r="CB556" i="1"/>
  <c r="CA556" i="1"/>
  <c r="CC556" i="1"/>
  <c r="CC937" i="1"/>
  <c r="CB937" i="1"/>
  <c r="CA807" i="1"/>
  <c r="CC807" i="1"/>
  <c r="CB807" i="1"/>
  <c r="CC84" i="1"/>
  <c r="CB84" i="1"/>
  <c r="CA84" i="1"/>
  <c r="CA169" i="1"/>
  <c r="CC169" i="1"/>
  <c r="CB169" i="1"/>
  <c r="CA441" i="1"/>
  <c r="CB441" i="1"/>
  <c r="CC441" i="1"/>
  <c r="CB410" i="1"/>
  <c r="CC410" i="1"/>
  <c r="CA410" i="1"/>
  <c r="CC260" i="1"/>
  <c r="CB260" i="1"/>
  <c r="CA260" i="1"/>
  <c r="CC472" i="1"/>
  <c r="CB472" i="1"/>
  <c r="CA472" i="1"/>
  <c r="CB597" i="1"/>
  <c r="CA597" i="1"/>
  <c r="CC597" i="1"/>
  <c r="CB672" i="1"/>
  <c r="CA672" i="1"/>
  <c r="CC672" i="1"/>
  <c r="CB823" i="1"/>
  <c r="CA823" i="1"/>
  <c r="CC823" i="1"/>
  <c r="CB328" i="1"/>
  <c r="CA328" i="1"/>
  <c r="CC328" i="1"/>
  <c r="CB641" i="1"/>
  <c r="CC641" i="1"/>
  <c r="CA641" i="1"/>
  <c r="CC875" i="1"/>
  <c r="CB875" i="1"/>
  <c r="CA875" i="1"/>
  <c r="CB39" i="1"/>
  <c r="CC39" i="1"/>
  <c r="CA39" i="1"/>
  <c r="CA298" i="1"/>
  <c r="CC298" i="1"/>
  <c r="CB298" i="1"/>
  <c r="CB590" i="1"/>
  <c r="CC590" i="1"/>
  <c r="CC980" i="1"/>
  <c r="CB980" i="1"/>
  <c r="CA980" i="1"/>
  <c r="CB115" i="1"/>
  <c r="CA115" i="1"/>
  <c r="CC115" i="1"/>
  <c r="CC49" i="1"/>
  <c r="CA49" i="1"/>
  <c r="CB49" i="1"/>
  <c r="CC126" i="1"/>
  <c r="CA126" i="1"/>
  <c r="CB126" i="1"/>
  <c r="CC152" i="1"/>
  <c r="CB152" i="1"/>
  <c r="CA152" i="1"/>
  <c r="CC51" i="1"/>
  <c r="CB51" i="1"/>
  <c r="CA51" i="1"/>
  <c r="CC625" i="1"/>
  <c r="CA625" i="1"/>
  <c r="CB625" i="1"/>
  <c r="CC401" i="1"/>
  <c r="CB401" i="1"/>
  <c r="CA401" i="1"/>
  <c r="CB761" i="1"/>
  <c r="CA761" i="1"/>
  <c r="CC761" i="1"/>
  <c r="CB24" i="1"/>
  <c r="CA24" i="1"/>
  <c r="CC24" i="1"/>
  <c r="CC626" i="1"/>
  <c r="CB626" i="1"/>
  <c r="CA626" i="1"/>
  <c r="CA323" i="1"/>
  <c r="CC323" i="1"/>
  <c r="CB323" i="1"/>
  <c r="CC416" i="1"/>
  <c r="CB416" i="1"/>
  <c r="CA416" i="1"/>
  <c r="CA771" i="1"/>
  <c r="CB771" i="1"/>
  <c r="CC771" i="1"/>
  <c r="CA437" i="1"/>
  <c r="CC437" i="1"/>
  <c r="CB437" i="1"/>
  <c r="CA508" i="1"/>
  <c r="CB508" i="1"/>
  <c r="CC508" i="1"/>
  <c r="CC120" i="1"/>
  <c r="CA120" i="1"/>
  <c r="CB120" i="1"/>
  <c r="CB675" i="1"/>
  <c r="CC675" i="1"/>
  <c r="CA675" i="1"/>
  <c r="CB670" i="1"/>
  <c r="CC670" i="1"/>
  <c r="CA670" i="1"/>
  <c r="CA610" i="1"/>
  <c r="CC610" i="1"/>
  <c r="CB610" i="1"/>
  <c r="CA630" i="1"/>
  <c r="CB630" i="1"/>
  <c r="CC630" i="1"/>
  <c r="CC276" i="1"/>
  <c r="CA276" i="1"/>
  <c r="CB276" i="1"/>
  <c r="CA580" i="1"/>
  <c r="CC580" i="1"/>
  <c r="CB580" i="1"/>
  <c r="CA801" i="1"/>
  <c r="CB801" i="1"/>
  <c r="CC801" i="1"/>
  <c r="CB805" i="1"/>
  <c r="CA805" i="1"/>
  <c r="CC805" i="1"/>
  <c r="CB711" i="1"/>
  <c r="CA711" i="1"/>
  <c r="CC711" i="1"/>
  <c r="CC911" i="1"/>
  <c r="CB911" i="1"/>
  <c r="CA911" i="1"/>
  <c r="CC642" i="1"/>
  <c r="CB642" i="1"/>
  <c r="CA642" i="1"/>
  <c r="CB427" i="1"/>
  <c r="CA427" i="1"/>
  <c r="CC427" i="1"/>
  <c r="CB888" i="1"/>
  <c r="CA888" i="1"/>
  <c r="CC888" i="1"/>
  <c r="CB843" i="1"/>
  <c r="CC843" i="1"/>
  <c r="CA843" i="1"/>
  <c r="CC719" i="1"/>
  <c r="CB719" i="1"/>
  <c r="CA719" i="1"/>
  <c r="CC58" i="1"/>
  <c r="CB58" i="1"/>
  <c r="CA58" i="1"/>
  <c r="CB284" i="1"/>
  <c r="CC284" i="1"/>
  <c r="CB461" i="1"/>
  <c r="CC461" i="1"/>
  <c r="CA461" i="1"/>
  <c r="CC347" i="1"/>
  <c r="CB347" i="1"/>
  <c r="CA347" i="1"/>
  <c r="CB577" i="1"/>
  <c r="CA577" i="1"/>
  <c r="CC577" i="1"/>
  <c r="CC307" i="1"/>
  <c r="CB307" i="1"/>
  <c r="CA307" i="1"/>
  <c r="CA23" i="1"/>
  <c r="CC23" i="1"/>
  <c r="CB23" i="1"/>
  <c r="CA797" i="1"/>
  <c r="CB839" i="1"/>
  <c r="CA839" i="1"/>
  <c r="CC839" i="1"/>
  <c r="CA43" i="1"/>
  <c r="CB43" i="1"/>
  <c r="CC43" i="1"/>
  <c r="CA409" i="1"/>
  <c r="CC409" i="1"/>
  <c r="CB409" i="1"/>
  <c r="CB966" i="1"/>
  <c r="CC966" i="1"/>
  <c r="CA824" i="1"/>
  <c r="CB824" i="1"/>
  <c r="CC824" i="1"/>
  <c r="CB370" i="1"/>
  <c r="CC370" i="1"/>
  <c r="CB229" i="1"/>
  <c r="CA229" i="1"/>
  <c r="CC229" i="1"/>
  <c r="CA31" i="1"/>
  <c r="CC31" i="1"/>
  <c r="CB31" i="1"/>
  <c r="CA52" i="1"/>
  <c r="CC52" i="1"/>
  <c r="CB52" i="1"/>
  <c r="CC698" i="1"/>
  <c r="CB698" i="1"/>
  <c r="CA137" i="1"/>
  <c r="CC137" i="1"/>
  <c r="CB137" i="1"/>
  <c r="CC864" i="1"/>
  <c r="CA864" i="1"/>
  <c r="CB864" i="1"/>
  <c r="CB917" i="1"/>
  <c r="CC917" i="1"/>
  <c r="CA917" i="1"/>
  <c r="CA56" i="1"/>
  <c r="CB56" i="1"/>
  <c r="CC56" i="1"/>
  <c r="CA157" i="1"/>
  <c r="CC157" i="1"/>
  <c r="CB157" i="1"/>
  <c r="CB227" i="1"/>
  <c r="CC227" i="1"/>
  <c r="CC378" i="1"/>
  <c r="CB378" i="1"/>
  <c r="CA378" i="1"/>
  <c r="CA852" i="1"/>
  <c r="CB852" i="1"/>
  <c r="CC852" i="1"/>
  <c r="CB421" i="1"/>
  <c r="CA421" i="1"/>
  <c r="CC421" i="1"/>
  <c r="CC193" i="1"/>
  <c r="CA193" i="1"/>
  <c r="CB193" i="1"/>
  <c r="CC419" i="1"/>
  <c r="CB419" i="1"/>
  <c r="CA419" i="1"/>
  <c r="CC609" i="1"/>
  <c r="CA609" i="1"/>
  <c r="CB609" i="1"/>
  <c r="CA688" i="1"/>
  <c r="CB360" i="1"/>
  <c r="CC360" i="1"/>
  <c r="CA360" i="1"/>
  <c r="CA769" i="1"/>
  <c r="CC769" i="1"/>
  <c r="CB769" i="1"/>
  <c r="CC770" i="1"/>
  <c r="CB770" i="1"/>
  <c r="CA770" i="1"/>
  <c r="CC611" i="1"/>
  <c r="CA611" i="1"/>
  <c r="CB611" i="1"/>
  <c r="CB991" i="1"/>
  <c r="CC991" i="1"/>
  <c r="CA991" i="1"/>
  <c r="CB459" i="1"/>
  <c r="CC459" i="1"/>
  <c r="CA459" i="1"/>
  <c r="CA753" i="1"/>
  <c r="CC753" i="1"/>
  <c r="CB753" i="1"/>
  <c r="CC66" i="1"/>
  <c r="CA66" i="1"/>
  <c r="CB66" i="1"/>
  <c r="CC760" i="1"/>
  <c r="CA760" i="1"/>
  <c r="CB760" i="1"/>
  <c r="CA525" i="1"/>
  <c r="CB525" i="1"/>
  <c r="CC525" i="1"/>
  <c r="CC703" i="1"/>
  <c r="CB703" i="1"/>
  <c r="CA703" i="1"/>
  <c r="CA53" i="1"/>
  <c r="CC53" i="1"/>
  <c r="CB53" i="1"/>
  <c r="CC571" i="1"/>
  <c r="CA571" i="1"/>
  <c r="CB571" i="1"/>
  <c r="CA317" i="1"/>
  <c r="CB317" i="1"/>
  <c r="CC317" i="1"/>
  <c r="CA941" i="1"/>
  <c r="CC941" i="1"/>
  <c r="CB941" i="1"/>
  <c r="CC987" i="1"/>
  <c r="CA987" i="1"/>
  <c r="CB987" i="1"/>
  <c r="CC380" i="1"/>
  <c r="CB380" i="1"/>
  <c r="CA380" i="1"/>
  <c r="CA82" i="1"/>
  <c r="CC82" i="1"/>
  <c r="CB82" i="1"/>
  <c r="CB192" i="1"/>
  <c r="CC192" i="1"/>
  <c r="CA192" i="1"/>
  <c r="CC762" i="1"/>
  <c r="CB762" i="1"/>
  <c r="CA762" i="1"/>
  <c r="CC210" i="1"/>
  <c r="CB210" i="1"/>
  <c r="CA210" i="1"/>
  <c r="CB673" i="1"/>
  <c r="CA673" i="1"/>
  <c r="CC673" i="1"/>
  <c r="CA81" i="1"/>
  <c r="CB81" i="1"/>
  <c r="CC81" i="1"/>
  <c r="CC135" i="1"/>
  <c r="CA135" i="1"/>
  <c r="CB135" i="1"/>
  <c r="CA835" i="1"/>
  <c r="CC835" i="1"/>
  <c r="CB835" i="1"/>
  <c r="CA242" i="1"/>
  <c r="CC242" i="1"/>
  <c r="CB242" i="1"/>
  <c r="CC660" i="1"/>
  <c r="CB660" i="1"/>
  <c r="CA660" i="1"/>
  <c r="CC218" i="1"/>
  <c r="CB218" i="1"/>
  <c r="CA218" i="1"/>
  <c r="CA205" i="1"/>
  <c r="CC205" i="1"/>
  <c r="CB205" i="1"/>
  <c r="CB176" i="1"/>
  <c r="CC176" i="1"/>
  <c r="CA176" i="1"/>
  <c r="CA50" i="1"/>
  <c r="CC50" i="1"/>
  <c r="CB50" i="1"/>
  <c r="CC182" i="1"/>
  <c r="CB182" i="1"/>
  <c r="CA182" i="1"/>
  <c r="CC655" i="1"/>
  <c r="CB655" i="1"/>
  <c r="CA655" i="1"/>
  <c r="CA315" i="1"/>
  <c r="CB315" i="1"/>
  <c r="CC315" i="1"/>
  <c r="CC16" i="1"/>
  <c r="CB16" i="1"/>
  <c r="CA16" i="1"/>
  <c r="CA376" i="1"/>
  <c r="CB376" i="1"/>
  <c r="CC376" i="1"/>
  <c r="CC859" i="1"/>
  <c r="CA859" i="1"/>
  <c r="CB859" i="1"/>
  <c r="CB654" i="1"/>
  <c r="CC654" i="1"/>
  <c r="CA654" i="1"/>
  <c r="CA178" i="1"/>
  <c r="CC178" i="1"/>
  <c r="CB178" i="1"/>
  <c r="CA488" i="1"/>
  <c r="CB488" i="1"/>
  <c r="CC488" i="1"/>
  <c r="CA238" i="1"/>
  <c r="CB238" i="1"/>
  <c r="CC238" i="1"/>
  <c r="CC820" i="1"/>
  <c r="CA820" i="1"/>
  <c r="CB820" i="1"/>
  <c r="CC788" i="1"/>
  <c r="CA788" i="1"/>
  <c r="CB788" i="1"/>
  <c r="CB901" i="1"/>
  <c r="CA901" i="1"/>
  <c r="CC901" i="1"/>
  <c r="CB744" i="1"/>
  <c r="CC744" i="1"/>
  <c r="CA744" i="1"/>
  <c r="CC740" i="1"/>
  <c r="CB740" i="1"/>
  <c r="CA740" i="1"/>
  <c r="CB776" i="1"/>
  <c r="CA776" i="1"/>
  <c r="CC776" i="1"/>
  <c r="CC915" i="1"/>
  <c r="CA915" i="1"/>
  <c r="CB915" i="1"/>
  <c r="CC857" i="1"/>
  <c r="CA857" i="1"/>
  <c r="CB857" i="1"/>
  <c r="CA340" i="1"/>
  <c r="CC340" i="1"/>
  <c r="CB340" i="1"/>
  <c r="CA217" i="1"/>
  <c r="CB217" i="1"/>
  <c r="CC217" i="1"/>
  <c r="CC674" i="1"/>
  <c r="CB674" i="1"/>
  <c r="CA69" i="1"/>
  <c r="CB69" i="1"/>
  <c r="CC69" i="1"/>
  <c r="CB638" i="1"/>
  <c r="CA638" i="1"/>
  <c r="CC638" i="1"/>
  <c r="CA189" i="1"/>
  <c r="CC189" i="1"/>
  <c r="CB189" i="1"/>
  <c r="CA20" i="1"/>
  <c r="CB20" i="1"/>
  <c r="CC20" i="1"/>
  <c r="CB891" i="1"/>
  <c r="CA891" i="1"/>
  <c r="CC891" i="1"/>
  <c r="CB872" i="1"/>
  <c r="CA872" i="1"/>
  <c r="CC872" i="1"/>
  <c r="CA27" i="1"/>
  <c r="CB27" i="1"/>
  <c r="CC27" i="1"/>
  <c r="CC684" i="1"/>
  <c r="CB684" i="1"/>
  <c r="CA684" i="1"/>
  <c r="CC780" i="1"/>
  <c r="CB780" i="1"/>
  <c r="CA780" i="1"/>
  <c r="CB15" i="1"/>
  <c r="CA15" i="1"/>
  <c r="CC15" i="1"/>
  <c r="CC444" i="1"/>
  <c r="CA444" i="1"/>
  <c r="CB444" i="1"/>
  <c r="CB92" i="1"/>
  <c r="CA92" i="1"/>
  <c r="CC92" i="1"/>
  <c r="CC469" i="1"/>
  <c r="CA469" i="1"/>
  <c r="CB469" i="1"/>
  <c r="CA485" i="1"/>
  <c r="CB485" i="1"/>
  <c r="CC485" i="1"/>
  <c r="CB736" i="1"/>
  <c r="CA736" i="1"/>
  <c r="CC736" i="1"/>
  <c r="CA944" i="1"/>
  <c r="CB944" i="1"/>
  <c r="CC944" i="1"/>
  <c r="CB489" i="1"/>
  <c r="CC489" i="1"/>
  <c r="CC897" i="1"/>
  <c r="CB897" i="1"/>
  <c r="CA897" i="1"/>
  <c r="CC707" i="1"/>
  <c r="CB707" i="1"/>
  <c r="CA707" i="1"/>
  <c r="CB303" i="1"/>
  <c r="CA303" i="1"/>
  <c r="CC303" i="1"/>
  <c r="CB5" i="1"/>
  <c r="CA5" i="1"/>
  <c r="CC5" i="1"/>
  <c r="CB33" i="1"/>
  <c r="CC33" i="1"/>
  <c r="CA33" i="1"/>
  <c r="CC170" i="1"/>
  <c r="CB170" i="1"/>
  <c r="CA170" i="1"/>
  <c r="CC279" i="1"/>
  <c r="CB279" i="1"/>
  <c r="CA279" i="1"/>
  <c r="CC573" i="1"/>
  <c r="CB573" i="1"/>
  <c r="CB504" i="1"/>
  <c r="CC504" i="1"/>
  <c r="CA504" i="1"/>
  <c r="CA355" i="1"/>
  <c r="CC355" i="1"/>
  <c r="CB355" i="1"/>
  <c r="CB689" i="1"/>
  <c r="CC689" i="1"/>
  <c r="CA689" i="1"/>
  <c r="CB10" i="1"/>
  <c r="CA10" i="1"/>
  <c r="CC10" i="1"/>
  <c r="CA612" i="1"/>
  <c r="CC612" i="1"/>
  <c r="CB612" i="1"/>
  <c r="CB714" i="1"/>
  <c r="CA714" i="1"/>
  <c r="CC714" i="1"/>
  <c r="CC59" i="1"/>
  <c r="CB59" i="1"/>
  <c r="CA59" i="1"/>
  <c r="CC349" i="1"/>
  <c r="CB349" i="1"/>
  <c r="CA349" i="1"/>
  <c r="CC262" i="1"/>
  <c r="CB262" i="1"/>
  <c r="CA262" i="1"/>
  <c r="CA678" i="1"/>
  <c r="CB678" i="1"/>
  <c r="CC678" i="1"/>
  <c r="CB494" i="1"/>
  <c r="CA494" i="1"/>
  <c r="CC494" i="1"/>
  <c r="CA266" i="1"/>
  <c r="CC266" i="1"/>
  <c r="CB266" i="1"/>
  <c r="CB800" i="1"/>
  <c r="CA800" i="1"/>
  <c r="CC800" i="1"/>
  <c r="CC151" i="1"/>
  <c r="CA151" i="1"/>
  <c r="CB151" i="1"/>
  <c r="CC614" i="1"/>
  <c r="CA614" i="1"/>
  <c r="CB614" i="1"/>
  <c r="CB596" i="1"/>
  <c r="CA596" i="1"/>
  <c r="CC596" i="1"/>
  <c r="CA200" i="1"/>
  <c r="CC200" i="1"/>
  <c r="CB200" i="1"/>
  <c r="CC484" i="1"/>
  <c r="CB484" i="1"/>
  <c r="CA484" i="1"/>
  <c r="CB802" i="1"/>
  <c r="CA802" i="1"/>
  <c r="CC802" i="1"/>
  <c r="CA559" i="1"/>
  <c r="CC559" i="1"/>
  <c r="CB559" i="1"/>
  <c r="CB468" i="1"/>
  <c r="CC468" i="1"/>
  <c r="CB244" i="1"/>
  <c r="CA244" i="1"/>
  <c r="CC244" i="1"/>
  <c r="CA294" i="1"/>
  <c r="CC294" i="1"/>
  <c r="CB294" i="1"/>
  <c r="CB237" i="1"/>
  <c r="CA237" i="1"/>
  <c r="CC237" i="1"/>
  <c r="CA487" i="1"/>
  <c r="CC487" i="1"/>
  <c r="CB487" i="1"/>
  <c r="CB565" i="1"/>
  <c r="CA565" i="1"/>
  <c r="CC565" i="1"/>
  <c r="CA592" i="1"/>
  <c r="CC592" i="1"/>
  <c r="CB592" i="1"/>
  <c r="CB356" i="1"/>
  <c r="CA356" i="1"/>
  <c r="CC356" i="1"/>
  <c r="CB908" i="1"/>
  <c r="CC908" i="1"/>
  <c r="CA908" i="1"/>
  <c r="CA727" i="1"/>
  <c r="CB727" i="1"/>
  <c r="CC727" i="1"/>
  <c r="CB930" i="1"/>
  <c r="CC930" i="1"/>
  <c r="CA930" i="1"/>
  <c r="CB414" i="1"/>
  <c r="CA414" i="1"/>
  <c r="CC414" i="1"/>
  <c r="CA845" i="1"/>
  <c r="CB845" i="1"/>
  <c r="CC845" i="1"/>
  <c r="CA86" i="1"/>
  <c r="CB86" i="1"/>
  <c r="CC86" i="1"/>
  <c r="CA794" i="1"/>
  <c r="CB794" i="1"/>
  <c r="CC794" i="1"/>
  <c r="CB687" i="1"/>
  <c r="CC687" i="1"/>
  <c r="CA687" i="1"/>
  <c r="CC517" i="1"/>
  <c r="CA517" i="1"/>
  <c r="CB517" i="1"/>
  <c r="CC836" i="1"/>
  <c r="CA836" i="1"/>
  <c r="CB836" i="1"/>
  <c r="CC263" i="1"/>
  <c r="CB263" i="1"/>
  <c r="CA263" i="1"/>
  <c r="CA540" i="1"/>
  <c r="CB540" i="1"/>
  <c r="CC540" i="1"/>
  <c r="CB124" i="1"/>
  <c r="CA124" i="1"/>
  <c r="CC124" i="1"/>
  <c r="CC622" i="1"/>
  <c r="CB622" i="1"/>
  <c r="CA622" i="1"/>
  <c r="CA363" i="1"/>
  <c r="CC363" i="1"/>
  <c r="CB363" i="1"/>
  <c r="CA166" i="1"/>
  <c r="CC166" i="1"/>
  <c r="CB166" i="1"/>
  <c r="CA369" i="1"/>
  <c r="CC369" i="1"/>
  <c r="CB369" i="1"/>
  <c r="CC11" i="1"/>
  <c r="CA11" i="1"/>
  <c r="CB11" i="1"/>
  <c r="CA837" i="1"/>
  <c r="CB837" i="1"/>
  <c r="CC837" i="1"/>
  <c r="CC443" i="1"/>
  <c r="CB443" i="1"/>
  <c r="CA443" i="1"/>
  <c r="CC754" i="1"/>
  <c r="CB754" i="1"/>
  <c r="CA754" i="1"/>
  <c r="CA112" i="1"/>
  <c r="CB112" i="1"/>
  <c r="CC112" i="1"/>
  <c r="CC204" i="1"/>
  <c r="CB204" i="1"/>
  <c r="CB413" i="1"/>
  <c r="CC413" i="1"/>
  <c r="CC624" i="1"/>
  <c r="CB624" i="1"/>
  <c r="CC568" i="1"/>
  <c r="CB568" i="1"/>
  <c r="CA568" i="1"/>
  <c r="CC420" i="1"/>
  <c r="CB420" i="1"/>
  <c r="CA420" i="1"/>
  <c r="CA382" i="1"/>
  <c r="CC382" i="1"/>
  <c r="CB382" i="1"/>
  <c r="CB296" i="1"/>
  <c r="CC296" i="1"/>
  <c r="CB886" i="1"/>
  <c r="CC886" i="1"/>
  <c r="CA886" i="1"/>
  <c r="CB14" i="1"/>
  <c r="CA14" i="1"/>
  <c r="CC14" i="1"/>
  <c r="CA649" i="1"/>
  <c r="CC649" i="1"/>
  <c r="CB649" i="1"/>
  <c r="CC785" i="1"/>
  <c r="CA785" i="1"/>
  <c r="CB785" i="1"/>
  <c r="CB985" i="1"/>
  <c r="CA985" i="1"/>
  <c r="CC985" i="1"/>
  <c r="CC287" i="1"/>
  <c r="CB287" i="1"/>
  <c r="CA287" i="1"/>
  <c r="CC278" i="1"/>
  <c r="CB278" i="1"/>
  <c r="CA278" i="1"/>
  <c r="CB108" i="1"/>
  <c r="CA108" i="1"/>
  <c r="CC108" i="1"/>
  <c r="CB593" i="1"/>
  <c r="CC593" i="1"/>
  <c r="CA593" i="1"/>
  <c r="CB739" i="1"/>
  <c r="CC739" i="1"/>
  <c r="CA739" i="1"/>
  <c r="CB452" i="1"/>
  <c r="CC452" i="1"/>
  <c r="CA452" i="1"/>
  <c r="CC706" i="1"/>
  <c r="CA706" i="1"/>
  <c r="CB706" i="1"/>
  <c r="CA133" i="1"/>
  <c r="CB133" i="1"/>
  <c r="CC133" i="1"/>
  <c r="CA882" i="1"/>
  <c r="CC882" i="1"/>
  <c r="CB882" i="1"/>
  <c r="CB671" i="1"/>
  <c r="CA671" i="1"/>
  <c r="CC671" i="1"/>
  <c r="CB633" i="1"/>
  <c r="CC633" i="1"/>
  <c r="CA633" i="1"/>
  <c r="CB102" i="1"/>
  <c r="CA102" i="1"/>
  <c r="CC102" i="1"/>
  <c r="CA929" i="1"/>
  <c r="CB929" i="1"/>
  <c r="CC929" i="1"/>
  <c r="CC741" i="1"/>
  <c r="CB741" i="1"/>
  <c r="CA741" i="1"/>
  <c r="CA829" i="1"/>
  <c r="CC829" i="1"/>
  <c r="CB829" i="1"/>
  <c r="CB579" i="1"/>
  <c r="CA579" i="1"/>
  <c r="CC579" i="1"/>
  <c r="CC738" i="1"/>
  <c r="CB738" i="1"/>
  <c r="CB259" i="1"/>
  <c r="CC259" i="1"/>
  <c r="CA259" i="1"/>
  <c r="CC450" i="1"/>
  <c r="CA450" i="1"/>
  <c r="CB450" i="1"/>
  <c r="CC453" i="1"/>
  <c r="CB453" i="1"/>
  <c r="CC335" i="1"/>
  <c r="CA335" i="1"/>
  <c r="CB335" i="1"/>
  <c r="CA712" i="1"/>
  <c r="CC712" i="1"/>
  <c r="CB712" i="1"/>
  <c r="CB208" i="1"/>
  <c r="CC208" i="1"/>
  <c r="CA208" i="1"/>
  <c r="CB270" i="1"/>
  <c r="CC270" i="1"/>
  <c r="CA270" i="1"/>
  <c r="CB168" i="1"/>
  <c r="CA168" i="1"/>
  <c r="CC168" i="1"/>
  <c r="CA959" i="1"/>
  <c r="CC959" i="1"/>
  <c r="CB959" i="1"/>
  <c r="CC222" i="1"/>
  <c r="CA222" i="1"/>
  <c r="CB222" i="1"/>
  <c r="CA909" i="1"/>
  <c r="CC909" i="1"/>
  <c r="CB909" i="1"/>
  <c r="CA391" i="1"/>
  <c r="CC391" i="1"/>
  <c r="CB391" i="1"/>
  <c r="CB78" i="1"/>
  <c r="CA78" i="1"/>
  <c r="CC78" i="1"/>
  <c r="CB463" i="1"/>
  <c r="CA463" i="1"/>
  <c r="CC463" i="1"/>
  <c r="CC815" i="1"/>
  <c r="CB815" i="1"/>
  <c r="CA815" i="1"/>
  <c r="CC951" i="1"/>
  <c r="CA951" i="1"/>
  <c r="CB951" i="1"/>
  <c r="CB515" i="1"/>
  <c r="CA515" i="1"/>
  <c r="CC515" i="1"/>
  <c r="CB582" i="1"/>
  <c r="CA582" i="1"/>
  <c r="CC582" i="1"/>
  <c r="CA300" i="1"/>
  <c r="CC300" i="1"/>
  <c r="CB300" i="1"/>
  <c r="CC390" i="1"/>
  <c r="CA390" i="1"/>
  <c r="CB390" i="1"/>
  <c r="CB878" i="1"/>
  <c r="CA878" i="1"/>
  <c r="CC878" i="1"/>
  <c r="CB506" i="1"/>
  <c r="CA506" i="1"/>
  <c r="CC506" i="1"/>
  <c r="CC628" i="1"/>
  <c r="CB628" i="1"/>
  <c r="CA628" i="1"/>
  <c r="CC235" i="1"/>
  <c r="CB235" i="1"/>
  <c r="CA235" i="1"/>
  <c r="CA547" i="1"/>
  <c r="CC547" i="1"/>
  <c r="CB547" i="1"/>
  <c r="CC145" i="1"/>
  <c r="CA145" i="1"/>
  <c r="CB145" i="1"/>
  <c r="CC873" i="1"/>
  <c r="CB873" i="1"/>
  <c r="CA873" i="1"/>
  <c r="CA240" i="1"/>
  <c r="CC240" i="1"/>
  <c r="CB240" i="1"/>
  <c r="CA619" i="1"/>
  <c r="CC619" i="1"/>
  <c r="CB619" i="1"/>
  <c r="CC445" i="1"/>
  <c r="CB445" i="1"/>
  <c r="CA445" i="1"/>
  <c r="CB100" i="1"/>
  <c r="CC100" i="1"/>
  <c r="CA100" i="1"/>
  <c r="CA425" i="1"/>
  <c r="CB425" i="1"/>
  <c r="CC425" i="1"/>
  <c r="CB523" i="1"/>
  <c r="CA523" i="1"/>
  <c r="CC523" i="1"/>
  <c r="CA422" i="1"/>
  <c r="CC422" i="1"/>
  <c r="CB422" i="1"/>
  <c r="CB79" i="1"/>
  <c r="CA79" i="1"/>
  <c r="CC79" i="1"/>
  <c r="CA87" i="1"/>
  <c r="CC87" i="1"/>
  <c r="CB87" i="1"/>
  <c r="CA381" i="1"/>
  <c r="CB381" i="1"/>
  <c r="CC381" i="1"/>
  <c r="CA61" i="1"/>
  <c r="CC61" i="1"/>
  <c r="CB61" i="1"/>
  <c r="CA938" i="1"/>
  <c r="CC938" i="1"/>
  <c r="CB938" i="1"/>
  <c r="CA826" i="1"/>
  <c r="CC826" i="1"/>
  <c r="CB826" i="1"/>
  <c r="CB858" i="1"/>
  <c r="CC858" i="1"/>
  <c r="CA858" i="1"/>
  <c r="CA737" i="1"/>
  <c r="CC737" i="1"/>
  <c r="CB737" i="1"/>
  <c r="CB212" i="1"/>
  <c r="CC212" i="1"/>
  <c r="CA212" i="1"/>
  <c r="CC831" i="1"/>
  <c r="CB831" i="1"/>
  <c r="CA831" i="1"/>
  <c r="CA550" i="1"/>
  <c r="CC550" i="1"/>
  <c r="CB550" i="1"/>
  <c r="CB73" i="1"/>
  <c r="CA73" i="1"/>
  <c r="CC73" i="1"/>
  <c r="CC1001" i="1" l="1"/>
  <c r="CB1001" i="1"/>
  <c r="CD606" i="1" l="1"/>
  <c r="CD525" i="1"/>
  <c r="CD406" i="1"/>
  <c r="CD811" i="1"/>
  <c r="CD99" i="1"/>
  <c r="CD223" i="1"/>
  <c r="CD578" i="1"/>
  <c r="CD297" i="1"/>
  <c r="CD593" i="1"/>
  <c r="CD97" i="1"/>
  <c r="CD953" i="1"/>
  <c r="CD665" i="1"/>
  <c r="CD672" i="1"/>
  <c r="CD957" i="1"/>
  <c r="CD190" i="1"/>
  <c r="CD510" i="1"/>
  <c r="CD922" i="1"/>
  <c r="CD790" i="1"/>
  <c r="CD184" i="1"/>
  <c r="CD845" i="1"/>
  <c r="CD747" i="1"/>
  <c r="CD535" i="1"/>
  <c r="CD971" i="1"/>
  <c r="CD551" i="1"/>
  <c r="CD270" i="1"/>
  <c r="CD296" i="1"/>
  <c r="CD814" i="1"/>
  <c r="CD674" i="1"/>
  <c r="CD863" i="1"/>
  <c r="CD46" i="1"/>
  <c r="CD62" i="1"/>
  <c r="CD631" i="1"/>
  <c r="CD905" i="1"/>
  <c r="CD990" i="1"/>
  <c r="CD17" i="1"/>
  <c r="CD130" i="1"/>
  <c r="CD167" i="1"/>
  <c r="CD492" i="1"/>
  <c r="CD717" i="1"/>
  <c r="CD73" i="1"/>
  <c r="CD951" i="1"/>
  <c r="CD710" i="1"/>
  <c r="CD176" i="1"/>
  <c r="CD163" i="1"/>
  <c r="CD556" i="1"/>
  <c r="CD81" i="1"/>
  <c r="CD93" i="1"/>
  <c r="CD506" i="1"/>
  <c r="CD122" i="1"/>
  <c r="CD283" i="1"/>
  <c r="CD795" i="1"/>
  <c r="CD949" i="1"/>
  <c r="CD751" i="1"/>
  <c r="CD274" i="1"/>
  <c r="CD281" i="1"/>
  <c r="CD315" i="1"/>
  <c r="CD839" i="1"/>
  <c r="CD24" i="1"/>
  <c r="CD268" i="1"/>
  <c r="CD746" i="1"/>
  <c r="CD12" i="1"/>
  <c r="CD398" i="1"/>
  <c r="CD336" i="1"/>
  <c r="CD820" i="1"/>
  <c r="CD52" i="1"/>
  <c r="CD675" i="1"/>
  <c r="CD338" i="1"/>
  <c r="CD813" i="1"/>
  <c r="CD526" i="1"/>
  <c r="CD117" i="1"/>
  <c r="CD417" i="1"/>
  <c r="CD440" i="1"/>
  <c r="CD58" i="1"/>
  <c r="CD253" i="1"/>
  <c r="CD189" i="1"/>
  <c r="CD565" i="1"/>
  <c r="CD821" i="1"/>
  <c r="CD847" i="1"/>
  <c r="CD705" i="1"/>
  <c r="CD737" i="1"/>
  <c r="CD306" i="1"/>
  <c r="CD670" i="1"/>
  <c r="CD804" i="1"/>
  <c r="CD634" i="1"/>
  <c r="CD521" i="1"/>
  <c r="CD324" i="1"/>
  <c r="CD779" i="1"/>
  <c r="CD874" i="1"/>
  <c r="CD986" i="1"/>
  <c r="CD563" i="1"/>
  <c r="CD423" i="1"/>
  <c r="CD967" i="1"/>
  <c r="CD595" i="1"/>
  <c r="CD969" i="1"/>
  <c r="CD65" i="1"/>
  <c r="CD713" i="1"/>
  <c r="CD292" i="1"/>
  <c r="CD896" i="1"/>
  <c r="CD496" i="1"/>
  <c r="CD41" i="1"/>
  <c r="CD294" i="1"/>
  <c r="CD209" i="1"/>
  <c r="CD303" i="1"/>
  <c r="CD44" i="1"/>
  <c r="CD542" i="1"/>
  <c r="CD495" i="1"/>
  <c r="CD523" i="1"/>
  <c r="CD774" i="1"/>
  <c r="CD608" i="1"/>
  <c r="CD375" i="1"/>
  <c r="CD420" i="1"/>
  <c r="CD9" i="1"/>
  <c r="CD132" i="1"/>
  <c r="CD613" i="1"/>
  <c r="CD642" i="1"/>
  <c r="CD228" i="1"/>
  <c r="CD742" i="1"/>
  <c r="CD67" i="1"/>
  <c r="CD685" i="1"/>
  <c r="CD744" i="1"/>
  <c r="CD730" i="1"/>
  <c r="CD364" i="1"/>
  <c r="CD383" i="1"/>
  <c r="CD401" i="1"/>
  <c r="CD749" i="1"/>
  <c r="CD704" i="1"/>
  <c r="CD333" i="1"/>
  <c r="CD574" i="1"/>
  <c r="CD772" i="1"/>
  <c r="CD888" i="1"/>
  <c r="CD782" i="1"/>
  <c r="CD377" i="1"/>
  <c r="CD236" i="1"/>
  <c r="CD37" i="1"/>
  <c r="CD203" i="1"/>
  <c r="CD277" i="1"/>
  <c r="CD436" i="1"/>
  <c r="CD178" i="1"/>
  <c r="CD183" i="1"/>
  <c r="CD437" i="1"/>
  <c r="CD690" i="1"/>
  <c r="CD2" i="1"/>
  <c r="CD339" i="1"/>
  <c r="CD892" i="1"/>
  <c r="CD166" i="1"/>
  <c r="CD291" i="1"/>
  <c r="CD165" i="1"/>
  <c r="CD880" i="1"/>
  <c r="CD404" i="1"/>
  <c r="CD60" i="1"/>
  <c r="CD831" i="1"/>
  <c r="CD362" i="1"/>
  <c r="CD872" i="1"/>
  <c r="CD646" i="1"/>
  <c r="CD284" i="1"/>
  <c r="CD962" i="1"/>
  <c r="CD26" i="1"/>
  <c r="CD415" i="1"/>
  <c r="CD840" i="1"/>
  <c r="CD886" i="1"/>
  <c r="CD259" i="1"/>
  <c r="CD668" i="1"/>
  <c r="CD941" i="1"/>
  <c r="CD143" i="1"/>
  <c r="CD310" i="1"/>
  <c r="CD416" i="1"/>
  <c r="CD622" i="1"/>
  <c r="CD981" i="1"/>
  <c r="CD27" i="1"/>
  <c r="CD666" i="1"/>
  <c r="CD461" i="1"/>
  <c r="CD319" i="1"/>
  <c r="CD907" i="1"/>
  <c r="CD108" i="1"/>
  <c r="CD709" i="1"/>
  <c r="CD609" i="1"/>
  <c r="CD439" i="1"/>
  <c r="CD34" i="1"/>
  <c r="CD505" i="1"/>
  <c r="CD903" i="1"/>
  <c r="CD191" i="1"/>
  <c r="CD279" i="1"/>
  <c r="CD475" i="1"/>
  <c r="CD54" i="1"/>
  <c r="CD443" i="1"/>
  <c r="CD906" i="1"/>
  <c r="CD867" i="1"/>
  <c r="CD181" i="1"/>
  <c r="CD553" i="1"/>
  <c r="CD878" i="1"/>
  <c r="CD43" i="1"/>
  <c r="CD726" i="1"/>
  <c r="CD683" i="1"/>
  <c r="CD208" i="1"/>
  <c r="CD983" i="1"/>
  <c r="CD248" i="1"/>
  <c r="CD57" i="1"/>
  <c r="CD459" i="1"/>
  <c r="CD979" i="1"/>
  <c r="CD758" i="1"/>
  <c r="CD762" i="1"/>
  <c r="CD243" i="1"/>
  <c r="CD641" i="1"/>
  <c r="CD266" i="1"/>
  <c r="CD848" i="1"/>
  <c r="CD635" i="1"/>
  <c r="CD777" i="1"/>
  <c r="CD501" i="1"/>
  <c r="CD963" i="1"/>
  <c r="CD702" i="1"/>
  <c r="CD965" i="1"/>
  <c r="CD875" i="1"/>
  <c r="CD650" i="1"/>
  <c r="CD72" i="1"/>
  <c r="CD916" i="1"/>
  <c r="CD532" i="1"/>
  <c r="CD859" i="1"/>
  <c r="CD35" i="1"/>
  <c r="CD7" i="1"/>
  <c r="CD389" i="1"/>
  <c r="CD861" i="1"/>
  <c r="CD479" i="1"/>
  <c r="CD434" i="1"/>
  <c r="CD311" i="1"/>
  <c r="CD250" i="1"/>
  <c r="CD517" i="1"/>
  <c r="CD796" i="1"/>
  <c r="CD125" i="1"/>
  <c r="CD246" i="1"/>
  <c r="CD276" i="1"/>
  <c r="CD84" i="1"/>
  <c r="CD474" i="1"/>
  <c r="CD809" i="1"/>
  <c r="CD508" i="1"/>
  <c r="CD546" i="1"/>
  <c r="CD900" i="1"/>
  <c r="CD299" i="1"/>
  <c r="CD1000" i="1"/>
  <c r="CD214" i="1"/>
  <c r="CD71" i="1"/>
  <c r="CD83" i="1"/>
  <c r="CD513" i="1"/>
  <c r="CD807" i="1"/>
  <c r="CD736" i="1"/>
  <c r="CD470" i="1"/>
  <c r="CD876" i="1"/>
  <c r="CD923" i="1"/>
  <c r="CD575" i="1"/>
  <c r="CD561" i="1"/>
  <c r="CD725" i="1"/>
  <c r="CD380" i="1"/>
  <c r="CD597" i="1"/>
  <c r="CD794" i="1"/>
  <c r="CD204" i="1"/>
  <c r="CD18" i="1"/>
  <c r="CD547" i="1"/>
  <c r="CD928" i="1"/>
  <c r="CD693" i="1"/>
  <c r="CD914" i="1"/>
  <c r="CD980" i="1"/>
  <c r="CD244" i="1"/>
  <c r="CD616" i="1"/>
  <c r="CD502" i="1"/>
  <c r="CD883" i="1"/>
  <c r="CD557" i="1"/>
  <c r="CD222" i="1"/>
  <c r="CD252" i="1"/>
  <c r="CD135" i="1"/>
  <c r="CD119" i="1"/>
  <c r="CD590" i="1"/>
  <c r="CD559" i="1"/>
  <c r="CD164" i="1"/>
  <c r="CD144" i="1"/>
  <c r="CD522" i="1"/>
  <c r="CD607" i="1"/>
  <c r="CD943" i="1"/>
  <c r="CD467" i="1"/>
  <c r="CD357" i="1"/>
  <c r="CD803" i="1"/>
  <c r="CD541" i="1"/>
  <c r="CD619" i="1"/>
  <c r="CD698" i="1"/>
  <c r="CD745" i="1"/>
  <c r="CD763" i="1"/>
  <c r="CD267" i="1"/>
  <c r="CD588" i="1"/>
  <c r="CD408" i="1"/>
  <c r="CD550" i="1"/>
  <c r="CD107" i="1"/>
  <c r="CD659" i="1"/>
  <c r="CD940" i="1"/>
  <c r="CD168" i="1"/>
  <c r="CD636" i="1"/>
  <c r="CD673" i="1"/>
  <c r="CD395" i="1"/>
  <c r="CD400" i="1"/>
  <c r="CD445" i="1"/>
  <c r="CD735" i="1"/>
  <c r="CD901" i="1"/>
  <c r="CD345" i="1"/>
  <c r="CD610" i="1"/>
  <c r="CD385" i="1"/>
  <c r="CD45" i="1"/>
  <c r="CD754" i="1"/>
  <c r="CD478" i="1"/>
  <c r="CD379" i="1"/>
  <c r="CD719" i="1"/>
  <c r="CD305" i="1"/>
  <c r="CD147" i="1"/>
  <c r="CD487" i="1"/>
  <c r="CD359" i="1"/>
  <c r="CD358" i="1"/>
  <c r="CD985" i="1"/>
  <c r="CD4" i="1"/>
  <c r="CD644" i="1"/>
  <c r="CD465" i="1"/>
  <c r="CD800" i="1"/>
  <c r="CD251" i="1"/>
  <c r="CD307" i="1"/>
  <c r="CD350" i="1"/>
  <c r="CD974" i="1"/>
  <c r="CD106" i="1"/>
  <c r="CD87" i="1"/>
  <c r="CD187" i="1"/>
  <c r="CD340" i="1"/>
  <c r="CD545" i="1"/>
  <c r="CD90" i="1"/>
  <c r="CD230" i="1"/>
  <c r="CD576" i="1"/>
  <c r="CD392" i="1"/>
  <c r="CD133" i="1"/>
  <c r="CD326" i="1"/>
  <c r="CD991" i="1"/>
  <c r="CD851" i="1"/>
  <c r="CD219" i="1"/>
  <c r="CD444" i="1"/>
  <c r="CD939" i="1"/>
  <c r="CD946" i="1"/>
  <c r="CD418" i="1"/>
  <c r="CD200" i="1"/>
  <c r="CD138" i="1"/>
  <c r="CD182" i="1"/>
  <c r="CD570" i="1"/>
  <c r="CD801" i="1"/>
  <c r="CD882" i="1"/>
  <c r="CD234" i="1"/>
  <c r="CD47" i="1"/>
  <c r="CD91" i="1"/>
  <c r="CD823" i="1"/>
  <c r="CD349" i="1"/>
  <c r="CD617" i="1"/>
  <c r="CD455" i="1"/>
  <c r="CD454" i="1"/>
  <c r="CD812" i="1"/>
  <c r="CD429" i="1"/>
  <c r="CD577" i="1"/>
  <c r="CD188" i="1"/>
  <c r="CD579" i="1"/>
  <c r="CD587" i="1"/>
  <c r="CD909" i="1"/>
  <c r="CD852" i="1"/>
  <c r="CD697" i="1"/>
  <c r="CD391" i="1"/>
  <c r="CD211" i="1"/>
  <c r="CD11" i="1"/>
  <c r="CD961" i="1"/>
  <c r="CD320" i="1"/>
  <c r="CD275" i="1"/>
  <c r="CD649" i="1"/>
  <c r="CD427" i="1"/>
  <c r="CD952" i="1"/>
  <c r="CD80" i="1"/>
  <c r="CD865" i="1"/>
  <c r="CD374" i="1"/>
  <c r="CD842" i="1"/>
  <c r="CD692" i="1"/>
  <c r="CD433" i="1"/>
  <c r="CD756" i="1"/>
  <c r="CD850" i="1"/>
  <c r="CD555" i="1"/>
  <c r="CD855" i="1"/>
  <c r="CD984" i="1"/>
  <c r="CD69" i="1"/>
  <c r="CD10" i="1"/>
  <c r="CD116" i="1"/>
  <c r="CD910" i="1"/>
  <c r="CD714" i="1"/>
  <c r="CD708" i="1"/>
  <c r="CD86" i="1"/>
  <c r="CD321" i="1"/>
  <c r="CD612" i="1"/>
  <c r="CD330" i="1"/>
  <c r="CD507" i="1"/>
  <c r="CD231" i="1"/>
  <c r="CD598" i="1"/>
  <c r="CD483" i="1"/>
  <c r="CD625" i="1"/>
  <c r="CD955" i="1"/>
  <c r="CD450" i="1"/>
  <c r="CD527" i="1"/>
  <c r="CD66" i="1"/>
  <c r="CD966" i="1"/>
  <c r="CD482" i="1"/>
  <c r="CD491" i="1"/>
  <c r="CD255" i="1"/>
  <c r="CD124" i="1"/>
  <c r="CD92" i="1"/>
  <c r="CD780" i="1"/>
  <c r="CD161" i="1"/>
  <c r="CD936" i="1"/>
  <c r="CD269" i="1"/>
  <c r="CD733" i="1"/>
  <c r="CD381" i="1"/>
  <c r="CD155" i="1"/>
  <c r="CD806" i="1"/>
  <c r="CD630" i="1"/>
  <c r="CD846" i="1"/>
  <c r="CD316" i="1"/>
  <c r="CD701" i="1"/>
  <c r="CD312" i="1"/>
  <c r="CD409" i="1"/>
  <c r="CD469" i="1"/>
  <c r="CD629" i="1"/>
  <c r="CD462" i="1"/>
  <c r="CD298" i="1"/>
  <c r="CD614" i="1"/>
  <c r="CD111" i="1"/>
  <c r="CD538" i="1"/>
  <c r="CD633" i="1"/>
  <c r="CD363" i="1"/>
  <c r="CD902" i="1"/>
  <c r="CD464" i="1"/>
  <c r="CD388" i="1"/>
  <c r="CD982" i="1"/>
  <c r="CD995" i="1"/>
  <c r="CD473" i="1"/>
  <c r="CD372" i="1"/>
  <c r="CD149" i="1"/>
  <c r="CD562" i="1"/>
  <c r="CD287" i="1"/>
  <c r="CD681" i="1"/>
  <c r="CD193" i="1"/>
  <c r="CD258" i="1"/>
  <c r="CD639" i="1"/>
  <c r="CD994" i="1"/>
  <c r="CD476" i="1"/>
  <c r="CD410" i="1"/>
  <c r="CD170" i="1"/>
  <c r="CD584" i="1"/>
  <c r="CD592" i="1"/>
  <c r="CD632" i="1"/>
  <c r="CD451" i="1"/>
  <c r="CD829" i="1"/>
  <c r="CD789" i="1"/>
  <c r="CD278" i="1"/>
  <c r="CD669" i="1"/>
  <c r="CD53" i="1"/>
  <c r="CD31" i="1"/>
  <c r="CD6" i="1"/>
  <c r="CD548" i="1"/>
  <c r="CD441" i="1"/>
  <c r="CD893" i="1"/>
  <c r="CD759" i="1"/>
  <c r="CD792" i="1"/>
  <c r="CD100" i="1"/>
  <c r="CD384" i="1"/>
  <c r="CD365" i="1"/>
  <c r="CD366" i="1"/>
  <c r="CD19" i="1"/>
  <c r="CD335" i="1"/>
  <c r="CD950" i="1"/>
  <c r="CD82" i="1"/>
  <c r="CD793" i="1"/>
  <c r="CD229" i="1"/>
  <c r="CD145" i="1"/>
  <c r="CD895" i="1"/>
  <c r="CD448" i="1"/>
  <c r="CD371" i="1"/>
  <c r="CD115" i="1"/>
  <c r="CD237" i="1"/>
  <c r="CD261" i="1"/>
  <c r="CD98" i="1"/>
  <c r="CD770" i="1"/>
  <c r="CD373" i="1"/>
  <c r="CD920" i="1"/>
  <c r="CD764" i="1"/>
  <c r="CD216" i="1"/>
  <c r="CD422" i="1"/>
  <c r="CD351" i="1"/>
  <c r="CD917" i="1"/>
  <c r="CD393" i="1"/>
  <c r="CD628" i="1"/>
  <c r="CD224" i="1"/>
  <c r="CD637" i="1"/>
  <c r="CD767" i="1"/>
  <c r="CD870" i="1"/>
  <c r="CD347" i="1"/>
  <c r="CD146" i="1"/>
  <c r="CD159" i="1"/>
  <c r="CD987" i="1"/>
  <c r="CD50" i="1"/>
  <c r="CD118" i="1"/>
  <c r="CD64" i="1"/>
  <c r="CD453" i="1"/>
  <c r="CD489" i="1"/>
  <c r="CD849" i="1"/>
  <c r="CD468" i="1"/>
  <c r="CD651" i="1"/>
  <c r="CD645" i="1"/>
  <c r="CD656" i="1"/>
  <c r="CD136" i="1"/>
  <c r="CD919" i="1"/>
  <c r="CD114" i="1"/>
  <c r="CD378" i="1"/>
  <c r="CD213" i="1"/>
  <c r="CD988" i="1"/>
  <c r="CD457" i="1"/>
  <c r="CD734" i="1"/>
  <c r="CD55" i="1"/>
  <c r="CD956" i="1"/>
  <c r="CD150" i="1"/>
  <c r="CD8" i="1"/>
  <c r="CD938" i="1"/>
  <c r="CD32" i="1"/>
  <c r="CD738" i="1"/>
  <c r="CD723" i="1"/>
  <c r="CD317" i="1"/>
  <c r="CD403" i="1"/>
  <c r="CD260" i="1"/>
  <c r="CD573" i="1"/>
  <c r="CD342" i="1"/>
  <c r="CD765" i="1"/>
  <c r="CD897" i="1"/>
  <c r="CD976" i="1"/>
  <c r="CD750" i="1"/>
  <c r="CD101" i="1"/>
  <c r="CD913" i="1"/>
  <c r="CD185" i="1"/>
  <c r="CD137" i="1"/>
  <c r="CD894" i="1"/>
  <c r="CD368" i="1"/>
  <c r="CD96" i="1"/>
  <c r="CD432" i="1"/>
  <c r="CD640" i="1"/>
  <c r="CD524" i="1"/>
  <c r="CD658" i="1"/>
  <c r="CD624" i="1"/>
  <c r="CD95" i="1"/>
  <c r="CD778" i="1"/>
  <c r="CD543" i="1"/>
  <c r="CD572" i="1"/>
  <c r="CD960" i="1"/>
  <c r="CD226" i="1"/>
  <c r="CD227" i="1"/>
  <c r="CD348" i="1"/>
  <c r="CD485" i="1"/>
  <c r="CD51" i="1"/>
  <c r="CD112" i="1"/>
  <c r="CD257" i="1"/>
  <c r="CD186" i="1"/>
  <c r="CD332" i="1"/>
  <c r="CD942" i="1"/>
  <c r="CD103" i="1"/>
  <c r="CD815" i="1"/>
  <c r="CD205" i="1"/>
  <c r="CD152" i="1"/>
  <c r="CD449" i="1"/>
  <c r="CD126" i="1"/>
  <c r="CD356" i="1"/>
  <c r="CD142" i="1"/>
  <c r="CD498" i="1"/>
  <c r="CD558" i="1"/>
  <c r="CD877" i="1"/>
  <c r="CD817" i="1"/>
  <c r="CD424" i="1"/>
  <c r="CD331" i="1"/>
  <c r="CD854" i="1"/>
  <c r="CD918" i="1"/>
  <c r="CD519" i="1"/>
  <c r="CD992" i="1"/>
  <c r="CD382" i="1"/>
  <c r="CD162" i="1"/>
  <c r="CD647" i="1"/>
  <c r="CD447" i="1"/>
  <c r="CD361" i="1"/>
  <c r="CD741" i="1"/>
  <c r="CD703" i="1"/>
  <c r="CD583" i="1"/>
  <c r="CD452" i="1"/>
  <c r="CD113" i="1"/>
  <c r="CD836" i="1"/>
  <c r="CD488" i="1"/>
  <c r="CD833" i="1"/>
  <c r="CD531" i="1"/>
  <c r="CD212" i="1"/>
  <c r="CD486" i="1"/>
  <c r="CD808" i="1"/>
  <c r="CD605" i="1"/>
  <c r="CD536" i="1"/>
  <c r="CD497" i="1"/>
  <c r="CD932" i="1"/>
  <c r="CD773" i="1"/>
  <c r="CD594" i="1"/>
  <c r="CD687" i="1"/>
  <c r="CD944" i="1"/>
  <c r="CD509" i="1"/>
  <c r="CD325" i="1"/>
  <c r="CD36" i="1"/>
  <c r="CD937" i="1"/>
  <c r="CD61" i="1"/>
  <c r="CD202" i="1"/>
  <c r="CD684" i="1"/>
  <c r="CD272" i="1"/>
  <c r="CD466" i="1"/>
  <c r="CD602" i="1"/>
  <c r="CD927" i="1"/>
  <c r="CD352" i="1"/>
  <c r="CD411" i="1"/>
  <c r="CD85" i="1"/>
  <c r="CD334" i="1"/>
  <c r="CD105" i="1"/>
  <c r="CD718" i="1"/>
  <c r="CD514" i="1"/>
  <c r="CD353" i="1"/>
  <c r="CD884" i="1"/>
  <c r="CD240" i="1"/>
  <c r="CD245" i="1"/>
  <c r="CD554" i="1"/>
  <c r="CD293" i="1"/>
  <c r="CD599" i="1"/>
  <c r="CD904" i="1"/>
  <c r="CD627" i="1"/>
  <c r="CD663" i="1"/>
  <c r="CD533" i="1"/>
  <c r="CD699" i="1"/>
  <c r="CD516" i="1"/>
  <c r="CD552" i="1"/>
  <c r="CD853" i="1"/>
  <c r="CD585" i="1"/>
  <c r="CD397" i="1"/>
  <c r="CD75" i="1"/>
  <c r="CD915" i="1"/>
  <c r="CD864" i="1"/>
  <c r="CD544" i="1"/>
  <c r="CD171" i="1"/>
  <c r="CD732" i="1"/>
  <c r="CD430" i="1"/>
  <c r="CD858" i="1"/>
  <c r="CD500" i="1"/>
  <c r="CD968" i="1"/>
  <c r="CD421" i="1"/>
  <c r="CD344" i="1"/>
  <c r="CD370" i="1"/>
  <c r="CD23" i="1"/>
  <c r="CD438" i="1"/>
  <c r="CD511" i="1"/>
  <c r="CD29" i="1"/>
  <c r="CD376" i="1"/>
  <c r="CD192" i="1"/>
  <c r="CD660" i="1"/>
  <c r="CD788" i="1"/>
  <c r="CD825" i="1"/>
  <c r="CD891" i="1"/>
  <c r="CD700" i="1"/>
  <c r="CD776" i="1"/>
  <c r="CD786" i="1"/>
  <c r="CD549" i="1"/>
  <c r="CD866" i="1"/>
  <c r="CD225" i="1"/>
  <c r="CD784" i="1"/>
  <c r="CD425" i="1"/>
  <c r="CD431" i="1"/>
  <c r="CD256" i="1"/>
  <c r="CD290" i="1"/>
  <c r="CD760" i="1"/>
  <c r="CD175" i="1"/>
  <c r="CD210" i="1"/>
  <c r="CD908" i="1"/>
  <c r="CD743" i="1"/>
  <c r="CD827" i="1"/>
  <c r="CD925" i="1"/>
  <c r="CD314" i="1"/>
  <c r="CD472" i="1"/>
  <c r="CD926" i="1"/>
  <c r="CD206" i="1"/>
  <c r="CD289" i="1"/>
  <c r="CD129" i="1"/>
  <c r="CD731" i="1"/>
  <c r="CD873" i="1"/>
  <c r="CD973" i="1"/>
  <c r="CD238" i="1"/>
  <c r="CD618" i="1"/>
  <c r="CD711" i="1"/>
  <c r="CD16" i="1"/>
  <c r="CD626" i="1"/>
  <c r="CD604" i="1"/>
  <c r="CD480" i="1"/>
  <c r="CD695" i="1"/>
  <c r="CD934" i="1"/>
  <c r="CD540" i="1"/>
  <c r="CD947" i="1"/>
  <c r="CD30" i="1"/>
  <c r="CD254" i="1"/>
  <c r="CD174" i="1"/>
  <c r="CD396" i="1"/>
  <c r="CD151" i="1"/>
  <c r="CD530" i="1"/>
  <c r="CD933" i="1"/>
  <c r="CD728" i="1"/>
  <c r="CD568" i="1"/>
  <c r="CD661" i="1"/>
  <c r="CD262" i="1"/>
  <c r="CD302" i="1"/>
  <c r="CD471" i="1"/>
  <c r="CD308" i="1"/>
  <c r="CD869" i="1"/>
  <c r="CD798" i="1"/>
  <c r="CD571" i="1"/>
  <c r="CD322" i="1"/>
  <c r="CD830" i="1"/>
  <c r="CD802" i="1"/>
  <c r="CD694" i="1"/>
  <c r="CD819" i="1"/>
  <c r="CD127" i="1"/>
  <c r="CD39" i="1"/>
  <c r="CD25" i="1"/>
  <c r="CD201" i="1"/>
  <c r="CD898" i="1"/>
  <c r="CD935" i="1"/>
  <c r="CD503" i="1"/>
  <c r="CD707" i="1"/>
  <c r="CD239" i="1"/>
  <c r="CD313" i="1"/>
  <c r="CD197" i="1"/>
  <c r="CD477" i="1"/>
  <c r="CD148" i="1"/>
  <c r="CD172" i="1"/>
  <c r="CD638" i="1"/>
  <c r="CD657" i="1"/>
  <c r="CD300" i="1"/>
  <c r="CD405" i="1"/>
  <c r="CD68" i="1"/>
  <c r="CD247" i="1"/>
  <c r="CD739" i="1"/>
  <c r="CD102" i="1"/>
  <c r="CD989" i="1"/>
  <c r="CD676" i="1"/>
  <c r="CD828" i="1"/>
  <c r="CD323" i="1"/>
  <c r="CD414" i="1"/>
  <c r="CD887" i="1"/>
  <c r="CD975" i="1"/>
  <c r="CD249" i="1"/>
  <c r="CD623" i="1"/>
  <c r="CD911" i="1"/>
  <c r="CD818" i="1"/>
  <c r="CD484" i="1"/>
  <c r="CD131" i="1"/>
  <c r="CD346" i="1"/>
  <c r="CD288" i="1"/>
  <c r="CD273" i="1"/>
  <c r="CD341" i="1"/>
  <c r="CD139" i="1"/>
  <c r="CD881" i="1"/>
  <c r="CD569" i="1"/>
  <c r="CD33" i="1"/>
  <c r="CD844" i="1"/>
  <c r="CD964" i="1"/>
  <c r="CD958" i="1"/>
  <c r="CD862" i="1"/>
  <c r="CD948" i="1"/>
  <c r="CD781" i="1"/>
  <c r="CD419" i="1"/>
  <c r="CD318" i="1"/>
  <c r="CD589" i="1"/>
  <c r="CD885" i="1"/>
  <c r="CD394" i="1"/>
  <c r="CD295" i="1"/>
  <c r="CD153" i="1"/>
  <c r="CD677" i="1"/>
  <c r="CD843" i="1"/>
  <c r="CD564" i="1"/>
  <c r="CD621" i="1"/>
  <c r="CD13" i="1"/>
  <c r="CD40" i="1"/>
  <c r="CD889" i="1"/>
  <c r="CD263" i="1"/>
  <c r="CD775" i="1"/>
  <c r="CD582" i="1"/>
  <c r="CD518" i="1"/>
  <c r="CD740" i="1"/>
  <c r="CD221" i="1"/>
  <c r="CD766" i="1"/>
  <c r="CD493" i="1"/>
  <c r="CD515" i="1"/>
  <c r="CD691" i="1"/>
  <c r="CD242" i="1"/>
  <c r="CD978" i="1"/>
  <c r="CD686" i="1"/>
  <c r="CD512" i="1"/>
  <c r="CD386" i="1"/>
  <c r="CD329" i="1"/>
  <c r="CD945" i="1"/>
  <c r="CD581" i="1"/>
  <c r="CD157" i="1"/>
  <c r="CD3" i="1"/>
  <c r="CD841" i="1"/>
  <c r="CD154" i="1"/>
  <c r="CD716" i="1"/>
  <c r="CD38" i="1"/>
  <c r="CD337" i="1"/>
  <c r="CD930" i="1"/>
  <c r="CD748" i="1"/>
  <c r="CD921" i="1"/>
  <c r="CD998" i="1"/>
  <c r="CD727" i="1"/>
  <c r="CD724" i="1"/>
  <c r="CD787" i="1"/>
  <c r="CD520" i="1"/>
  <c r="CD810" i="1"/>
  <c r="CD996" i="1"/>
  <c r="CD56" i="1"/>
  <c r="CD140" i="1"/>
  <c r="CD783" i="1"/>
  <c r="CD999" i="1"/>
  <c r="CD110" i="1"/>
  <c r="CD123" i="1"/>
  <c r="CD696" i="1"/>
  <c r="CD79" i="1"/>
  <c r="CD857" i="1"/>
  <c r="CD805" i="1"/>
  <c r="CD343" i="1"/>
  <c r="CD177" i="1"/>
  <c r="CD977" i="1"/>
  <c r="CD460" i="1"/>
  <c r="CD15" i="1"/>
  <c r="CD993" i="1"/>
  <c r="CD220" i="1"/>
  <c r="CD655" i="1"/>
  <c r="CD481" i="1"/>
  <c r="CD785" i="1"/>
  <c r="CD265" i="1"/>
  <c r="CD120" i="1"/>
  <c r="CD835" i="1"/>
  <c r="CD458" i="1"/>
  <c r="CD235" i="1"/>
  <c r="CD654" i="1"/>
  <c r="CD615" i="1"/>
  <c r="CD369" i="1"/>
  <c r="CD600" i="1"/>
  <c r="CD752" i="1"/>
  <c r="CD970" i="1"/>
  <c r="CD360" i="1"/>
  <c r="CD653" i="1"/>
  <c r="CD712" i="1"/>
  <c r="CD78" i="1"/>
  <c r="CD860" i="1"/>
  <c r="CD20" i="1"/>
  <c r="CD680" i="1"/>
  <c r="CD721" i="1"/>
  <c r="CD678" i="1"/>
  <c r="CD232" i="1"/>
  <c r="CD972" i="1"/>
  <c r="CD560" i="1"/>
  <c r="CD771" i="1"/>
  <c r="CD199" i="1"/>
  <c r="CD757" i="1"/>
  <c r="CD59" i="1"/>
  <c r="CD22" i="1"/>
  <c r="CD63" i="1"/>
  <c r="CD528" i="1"/>
  <c r="CD233" i="1"/>
  <c r="CD662" i="1"/>
  <c r="CD304" i="1"/>
  <c r="CD76" i="1"/>
  <c r="CD282" i="1"/>
  <c r="CD689" i="1"/>
  <c r="CD217" i="1"/>
  <c r="CD14" i="1"/>
  <c r="CD328" i="1"/>
  <c r="CD49" i="1"/>
  <c r="CD856" i="1"/>
  <c r="CD931" i="1"/>
  <c r="CD169" i="1"/>
  <c r="CD88" i="1"/>
  <c r="CD611" i="1"/>
  <c r="CD128" i="1"/>
  <c r="CD77" i="1"/>
  <c r="CD797" i="1"/>
  <c r="CD301" i="1"/>
  <c r="CD446" i="1"/>
  <c r="CD899" i="1"/>
  <c r="CD755" i="1"/>
  <c r="CD407" i="1"/>
  <c r="CD832" i="1"/>
  <c r="CD280" i="1"/>
  <c r="CD586" i="1"/>
  <c r="CD215" i="1"/>
  <c r="CD428" i="1"/>
  <c r="CD286" i="1"/>
  <c r="CD671" i="1"/>
  <c r="CD620" i="1"/>
  <c r="CD997" i="1"/>
  <c r="CD156" i="1"/>
  <c r="CD241" i="1"/>
  <c r="CD442" i="1"/>
  <c r="CD141" i="1"/>
  <c r="CD591" i="1"/>
  <c r="CD834" i="1"/>
  <c r="CD387" i="1"/>
  <c r="CD566" i="1"/>
  <c r="CD682" i="1"/>
  <c r="CD720" i="1"/>
  <c r="CD822" i="1"/>
  <c r="CD912" i="1"/>
  <c r="CD890" i="1"/>
  <c r="CD494" i="1"/>
  <c r="CD868" i="1"/>
  <c r="CD567" i="1"/>
  <c r="CD729" i="1"/>
  <c r="CD837" i="1"/>
  <c r="CD104" i="1"/>
  <c r="CD463" i="1"/>
  <c r="CD664" i="1"/>
  <c r="CD218" i="1"/>
  <c r="CD838" i="1"/>
  <c r="CD42" i="1"/>
  <c r="CD180" i="1"/>
  <c r="CD761" i="1"/>
  <c r="CD89" i="1"/>
  <c r="CD21" i="1"/>
  <c r="CD179" i="1"/>
  <c r="CD48" i="1"/>
  <c r="CD354" i="1"/>
  <c r="CD94" i="1"/>
  <c r="CD648" i="1"/>
  <c r="CD706" i="1"/>
  <c r="CD158" i="1"/>
  <c r="CD580" i="1"/>
  <c r="CD264" i="1"/>
  <c r="CD667" i="1"/>
  <c r="CD28" i="1"/>
  <c r="CD769" i="1"/>
  <c r="CD456" i="1"/>
  <c r="CD194" i="1"/>
  <c r="CD160" i="1"/>
  <c r="CD824" i="1"/>
  <c r="CD826" i="1"/>
  <c r="CD207" i="1"/>
  <c r="CD413" i="1"/>
  <c r="CD924" i="1"/>
  <c r="CD929" i="1"/>
  <c r="CD791" i="1"/>
  <c r="CD196" i="1"/>
  <c r="CD121" i="1"/>
  <c r="CD601" i="1"/>
  <c r="CD722" i="1"/>
  <c r="CD271" i="1"/>
  <c r="CD688" i="1"/>
  <c r="CD768" i="1"/>
  <c r="CD596" i="1"/>
  <c r="CD753" i="1"/>
  <c r="CD715" i="1"/>
  <c r="CD652" i="1"/>
  <c r="CD355" i="1"/>
  <c r="CD534" i="1"/>
  <c r="CD504" i="1"/>
  <c r="CD5" i="1"/>
  <c r="CD435" i="1"/>
  <c r="CD134" i="1"/>
  <c r="CD490" i="1"/>
  <c r="CD426" i="1"/>
  <c r="CD954" i="1"/>
  <c r="CD399" i="1"/>
  <c r="CD173" i="1"/>
  <c r="CD309" i="1"/>
  <c r="CD327" i="1"/>
  <c r="CD499" i="1"/>
  <c r="CD390" i="1"/>
  <c r="CD74" i="1"/>
  <c r="CD412" i="1"/>
  <c r="CD367" i="1"/>
  <c r="CD539" i="1"/>
  <c r="CD198" i="1"/>
  <c r="CD959" i="1"/>
  <c r="CD603" i="1"/>
  <c r="CD879" i="1"/>
  <c r="CD285" i="1"/>
  <c r="CD402" i="1"/>
  <c r="CD109" i="1"/>
  <c r="CD679" i="1"/>
  <c r="CD816" i="1"/>
  <c r="CD871" i="1"/>
  <c r="CD529" i="1"/>
  <c r="CD643" i="1"/>
  <c r="CD537" i="1"/>
  <c r="CD70" i="1"/>
  <c r="CD799" i="1"/>
  <c r="CD195" i="1"/>
  <c r="CF624" i="1" l="1"/>
  <c r="CH27" i="1"/>
  <c r="CH980" i="1"/>
  <c r="CG642" i="1"/>
  <c r="CH432" i="1"/>
  <c r="CG234" i="1"/>
  <c r="CH475" i="1"/>
  <c r="CH864" i="1"/>
  <c r="CH962" i="1"/>
  <c r="CF67" i="1"/>
  <c r="CG167" i="1"/>
  <c r="CH241" i="1"/>
  <c r="CG71" i="1"/>
  <c r="CH115" i="1"/>
  <c r="CH122" i="1"/>
  <c r="CH311" i="1"/>
  <c r="CG312" i="1"/>
  <c r="CH158" i="1"/>
  <c r="CG625" i="1"/>
  <c r="CG777" i="1"/>
  <c r="CG668" i="1"/>
  <c r="CF130" i="1"/>
  <c r="CH772" i="1"/>
  <c r="CF580" i="1"/>
  <c r="CH436" i="1"/>
  <c r="CG53" i="1"/>
  <c r="CH185" i="1"/>
  <c r="CF773" i="1"/>
  <c r="CG225" i="1"/>
  <c r="CH2" i="1"/>
  <c r="CH949" i="1"/>
  <c r="CF92" i="1"/>
  <c r="CF199" i="1"/>
  <c r="CG472" i="1"/>
  <c r="CG49" i="1"/>
  <c r="CH495" i="1"/>
  <c r="CF688" i="1"/>
  <c r="CG746" i="1"/>
  <c r="CH979" i="1"/>
  <c r="CG730" i="1"/>
  <c r="CF583" i="1"/>
  <c r="CH510" i="1"/>
  <c r="CF121" i="1"/>
  <c r="CF672" i="1"/>
  <c r="CF650" i="1"/>
  <c r="CG412" i="1"/>
  <c r="CH251" i="1"/>
  <c r="CH193" i="1"/>
  <c r="CG996" i="1"/>
  <c r="CG714" i="1"/>
  <c r="CG841" i="1"/>
  <c r="CH794" i="1"/>
  <c r="CF738" i="1"/>
  <c r="CH343" i="1"/>
  <c r="CH922" i="1"/>
  <c r="CF931" i="1"/>
  <c r="CG547" i="1"/>
  <c r="CG708" i="1"/>
  <c r="CH874" i="1"/>
  <c r="CF638" i="1"/>
  <c r="CF344" i="1"/>
  <c r="CG523" i="1"/>
  <c r="CF318" i="1"/>
  <c r="CG799" i="1"/>
  <c r="CH726" i="1"/>
  <c r="CF873" i="1"/>
  <c r="CF394" i="1"/>
  <c r="CF41" i="1"/>
  <c r="CF886" i="1"/>
  <c r="CH978" i="1"/>
  <c r="CG618" i="1"/>
  <c r="CH171" i="1"/>
  <c r="CG698" i="1"/>
  <c r="CH419" i="1"/>
  <c r="CH600" i="1"/>
  <c r="CH264" i="1"/>
  <c r="CF496" i="1"/>
  <c r="CF820" i="1"/>
  <c r="CH836" i="1"/>
  <c r="CG193" i="1"/>
  <c r="CH645" i="1"/>
  <c r="CH755" i="1"/>
  <c r="CH309" i="1"/>
  <c r="CG298" i="1"/>
  <c r="CH460" i="1"/>
  <c r="CH383" i="1"/>
  <c r="CF965" i="1"/>
  <c r="CG732" i="1"/>
  <c r="CG525" i="1"/>
  <c r="CG184" i="1"/>
  <c r="CF213" i="1"/>
  <c r="CG778" i="1"/>
  <c r="CG670" i="1"/>
  <c r="CF883" i="1"/>
  <c r="CG17" i="1"/>
  <c r="CF703" i="1"/>
  <c r="CH146" i="1"/>
  <c r="CF490" i="1"/>
  <c r="CG792" i="1"/>
  <c r="CH840" i="1"/>
  <c r="CG803" i="1"/>
  <c r="CG502" i="1"/>
  <c r="CF66" i="1"/>
  <c r="CF471" i="1"/>
  <c r="CH392" i="1"/>
  <c r="CG953" i="1"/>
  <c r="CH529" i="1"/>
  <c r="CF660" i="1"/>
  <c r="CF18" i="1"/>
  <c r="CG306" i="1"/>
  <c r="CF574" i="1"/>
  <c r="CH930" i="1"/>
  <c r="CH577" i="1"/>
  <c r="CH841" i="1"/>
  <c r="CF230" i="1"/>
  <c r="CG318" i="1"/>
  <c r="CF783" i="1"/>
  <c r="CG927" i="1"/>
  <c r="CG31" i="1"/>
  <c r="CF608" i="1"/>
  <c r="CH925" i="1"/>
  <c r="CH417" i="1"/>
  <c r="CF96" i="1"/>
  <c r="CF707" i="1"/>
  <c r="CH269" i="1"/>
  <c r="CF397" i="1"/>
  <c r="CH860" i="1"/>
  <c r="CG802" i="1"/>
  <c r="CH132" i="1"/>
  <c r="CG820" i="1"/>
  <c r="CF728" i="1"/>
  <c r="CF236" i="1"/>
  <c r="CF338" i="1"/>
  <c r="CH553" i="1"/>
  <c r="CF306" i="1"/>
  <c r="CH124" i="1"/>
  <c r="CF626" i="1"/>
  <c r="CF292" i="1"/>
  <c r="CG347" i="1"/>
  <c r="CF74" i="1"/>
  <c r="CG317" i="1"/>
  <c r="CG164" i="1"/>
  <c r="CG38" i="1"/>
  <c r="CG832" i="1"/>
  <c r="CG605" i="1"/>
  <c r="CG125" i="1"/>
  <c r="CF610" i="1"/>
  <c r="CG179" i="1"/>
  <c r="CF722" i="1"/>
  <c r="CH948" i="1"/>
  <c r="CH849" i="1"/>
  <c r="CF483" i="1"/>
  <c r="CH211" i="1"/>
  <c r="CF544" i="1"/>
  <c r="CF828" i="1"/>
  <c r="CG741" i="1"/>
  <c r="CG540" i="1"/>
  <c r="CG943" i="1"/>
  <c r="CH679" i="1"/>
  <c r="CG449" i="1"/>
  <c r="CG658" i="1"/>
  <c r="CH610" i="1"/>
  <c r="CH624" i="1"/>
  <c r="CH136" i="1"/>
  <c r="CH291" i="1"/>
  <c r="CG896" i="1"/>
  <c r="CF212" i="1"/>
  <c r="CG273" i="1"/>
  <c r="CG794" i="1"/>
  <c r="CG594" i="1"/>
  <c r="CH527" i="1"/>
  <c r="CF466" i="1"/>
  <c r="CH75" i="1"/>
  <c r="CG194" i="1"/>
  <c r="CG13" i="1"/>
  <c r="CF768" i="1"/>
  <c r="CG672" i="1"/>
  <c r="CF123" i="1"/>
  <c r="CG681" i="1"/>
  <c r="CH6" i="1"/>
  <c r="CH63" i="1"/>
  <c r="CH100" i="1"/>
  <c r="CG824" i="1"/>
  <c r="CF754" i="1"/>
  <c r="CH329" i="1"/>
  <c r="CF884" i="1"/>
  <c r="CG35" i="1"/>
  <c r="CG297" i="1"/>
  <c r="CF813" i="1"/>
  <c r="CG645" i="1"/>
  <c r="CF970" i="1"/>
  <c r="CF144" i="1"/>
  <c r="CF456" i="1"/>
  <c r="CG127" i="1"/>
  <c r="CH320" i="1"/>
  <c r="CH45" i="1"/>
  <c r="CH576" i="1"/>
  <c r="CG182" i="1"/>
  <c r="CH86" i="1"/>
  <c r="CG341" i="1"/>
  <c r="CF822" i="1"/>
  <c r="CF585" i="1"/>
  <c r="CF468" i="1"/>
  <c r="CG435" i="1"/>
  <c r="CG590" i="1"/>
  <c r="CG861" i="1"/>
  <c r="CF71" i="1"/>
  <c r="CG760" i="1"/>
  <c r="CF983" i="1"/>
  <c r="CH854" i="1"/>
  <c r="CG370" i="1"/>
  <c r="CF274" i="1"/>
  <c r="CG39" i="1"/>
  <c r="CF893" i="1"/>
  <c r="CH469" i="1"/>
  <c r="CG553" i="1"/>
  <c r="CH61" i="1"/>
  <c r="CF184" i="1"/>
  <c r="CF892" i="1"/>
  <c r="CF771" i="1"/>
  <c r="CH900" i="1"/>
  <c r="CF499" i="1"/>
  <c r="CH88" i="1"/>
  <c r="CF350" i="1"/>
  <c r="CG836" i="1"/>
  <c r="CF942" i="1"/>
  <c r="CH766" i="1"/>
  <c r="CF360" i="1"/>
  <c r="CF797" i="1"/>
  <c r="CG847" i="1"/>
  <c r="CG901" i="1"/>
  <c r="CH523" i="1"/>
  <c r="CH142" i="1"/>
  <c r="CF59" i="1"/>
  <c r="CG651" i="1"/>
  <c r="CF554" i="1"/>
  <c r="CG448" i="1"/>
  <c r="CF697" i="1"/>
  <c r="CH531" i="1"/>
  <c r="CG929" i="1"/>
  <c r="CH162" i="1"/>
  <c r="CH951" i="1"/>
  <c r="CH670" i="1"/>
  <c r="CH934" i="1"/>
  <c r="CG515" i="1"/>
  <c r="CH266" i="1"/>
  <c r="CF743" i="1"/>
  <c r="CG363" i="1"/>
  <c r="CH151" i="1"/>
  <c r="CG684" i="1"/>
  <c r="CH984" i="1"/>
  <c r="CH845" i="1"/>
  <c r="CF440" i="1"/>
  <c r="CG787" i="1"/>
  <c r="CH589" i="1"/>
  <c r="CF448" i="1"/>
  <c r="CH792" i="1"/>
  <c r="CF93" i="1"/>
  <c r="CF487" i="1"/>
  <c r="CH965" i="1"/>
  <c r="CF555" i="1"/>
  <c r="CH505" i="1"/>
  <c r="CH736" i="1"/>
  <c r="CH902" i="1"/>
  <c r="CG492" i="1"/>
  <c r="CF545" i="1"/>
  <c r="CF103" i="1"/>
  <c r="CH734" i="1"/>
  <c r="CG405" i="1"/>
  <c r="CF716" i="1"/>
  <c r="CF739" i="1"/>
  <c r="CF105" i="1"/>
  <c r="CG185" i="1"/>
  <c r="CF114" i="1"/>
  <c r="CG731" i="1"/>
  <c r="CF361" i="1"/>
  <c r="CF826" i="1"/>
  <c r="CG535" i="1"/>
  <c r="CH969" i="1"/>
  <c r="CF647" i="1"/>
  <c r="CF888" i="1"/>
  <c r="CF2" i="1"/>
  <c r="CH941" i="1"/>
  <c r="CF27" i="1"/>
  <c r="CG607" i="1"/>
  <c r="CF438" i="1"/>
  <c r="CH751" i="1"/>
  <c r="CH272" i="1"/>
  <c r="CG89" i="1"/>
  <c r="CH30" i="1"/>
  <c r="CF116" i="1"/>
  <c r="CH426" i="1"/>
  <c r="CG871" i="1"/>
  <c r="CH345" i="1"/>
  <c r="CG205" i="1"/>
  <c r="CF632" i="1"/>
  <c r="CG33" i="1"/>
  <c r="CF994" i="1"/>
  <c r="CF961" i="1"/>
  <c r="CF469" i="1"/>
  <c r="CH483" i="1"/>
  <c r="CG557" i="1"/>
  <c r="CF383" i="1"/>
  <c r="CF750" i="1"/>
  <c r="CH964" i="1"/>
  <c r="CG844" i="1"/>
  <c r="CF82" i="1"/>
  <c r="CG912" i="1"/>
  <c r="CF316" i="1"/>
  <c r="CG321" i="1"/>
  <c r="CF217" i="1"/>
  <c r="CG810" i="1"/>
  <c r="CG628" i="1"/>
  <c r="CG349" i="1"/>
  <c r="CF601" i="1"/>
  <c r="CH31" i="1"/>
  <c r="CH634" i="1"/>
  <c r="CG917" i="1"/>
  <c r="CG462" i="1"/>
  <c r="CF924" i="1"/>
  <c r="CF618" i="1"/>
  <c r="CH765" i="1"/>
  <c r="CF541" i="1"/>
  <c r="CH340" i="1"/>
  <c r="CF380" i="1"/>
  <c r="CG487" i="1"/>
  <c r="CF141" i="1"/>
  <c r="CH533" i="1"/>
  <c r="CF44" i="1"/>
  <c r="CF613" i="1"/>
  <c r="CH455" i="1"/>
  <c r="CF322" i="1"/>
  <c r="CH821" i="1"/>
  <c r="CF136" i="1"/>
  <c r="CG191" i="1"/>
  <c r="CF145" i="1"/>
  <c r="CF9" i="1"/>
  <c r="CG122" i="1"/>
  <c r="CF902" i="1"/>
  <c r="CH782" i="1"/>
  <c r="CG390" i="1"/>
  <c r="CG364" i="1"/>
  <c r="CG765" i="1"/>
  <c r="CG744" i="1"/>
  <c r="CH616" i="1"/>
  <c r="CF587" i="1"/>
  <c r="CH315" i="1"/>
  <c r="CG673" i="1"/>
  <c r="CF794" i="1"/>
  <c r="CH425" i="1"/>
  <c r="CF37" i="1"/>
  <c r="CH178" i="1"/>
  <c r="CF330" i="1"/>
  <c r="CG933" i="1"/>
  <c r="CF19" i="1"/>
  <c r="CF294" i="1"/>
  <c r="CF384" i="1"/>
  <c r="CF989" i="1"/>
  <c r="CF226" i="1"/>
  <c r="CF30" i="1"/>
  <c r="CH411" i="1"/>
  <c r="CH347" i="1"/>
  <c r="CH918" i="1"/>
  <c r="CG220" i="1"/>
  <c r="CF676" i="1"/>
  <c r="CG661" i="1"/>
  <c r="CF472" i="1"/>
  <c r="CH808" i="1"/>
  <c r="CF528" i="1"/>
  <c r="CH877" i="1"/>
  <c r="CF303" i="1"/>
  <c r="CF205" i="1"/>
  <c r="CF149" i="1"/>
  <c r="CF726" i="1"/>
  <c r="CH983" i="1"/>
  <c r="CF834" i="1"/>
  <c r="CF312" i="1"/>
  <c r="CH149" i="1"/>
  <c r="CG683" i="1"/>
  <c r="CH676" i="1"/>
  <c r="CF55" i="1"/>
  <c r="CF502" i="1"/>
  <c r="CG967" i="1"/>
  <c r="CG924" i="1"/>
  <c r="CG739" i="1"/>
  <c r="CF14" i="1"/>
  <c r="CG727" i="1"/>
  <c r="CG578" i="1"/>
  <c r="CF435" i="1"/>
  <c r="CG580" i="1"/>
  <c r="CG519" i="1"/>
  <c r="CG597" i="1"/>
  <c r="CH159" i="1"/>
  <c r="CH78" i="1"/>
  <c r="CH789" i="1"/>
  <c r="CG373" i="1"/>
  <c r="CF997" i="1"/>
  <c r="CG549" i="1"/>
  <c r="CF598" i="1"/>
  <c r="CF929" i="1"/>
  <c r="CG988" i="1"/>
  <c r="CG950" i="1"/>
  <c r="CH609" i="1"/>
  <c r="CH427" i="1"/>
  <c r="CF900" i="1"/>
  <c r="CH502" i="1"/>
  <c r="CH359" i="1"/>
  <c r="CG15" i="1"/>
  <c r="CG337" i="1"/>
  <c r="CH317" i="1"/>
  <c r="CF987" i="1"/>
  <c r="CG869" i="1"/>
  <c r="CF28" i="1"/>
  <c r="CH869" i="1"/>
  <c r="CG941" i="1"/>
  <c r="CH901" i="1"/>
  <c r="CH389" i="1"/>
  <c r="CF256" i="1"/>
  <c r="CF520" i="1"/>
  <c r="CH728" i="1"/>
  <c r="CH324" i="1"/>
  <c r="CH832" i="1"/>
  <c r="CG834" i="1"/>
  <c r="CH356" i="1"/>
  <c r="CF993" i="1"/>
  <c r="CH402" i="1"/>
  <c r="CH261" i="1"/>
  <c r="CF959" i="1"/>
  <c r="CG772" i="1"/>
  <c r="CF872" i="1"/>
  <c r="CG979" i="1"/>
  <c r="CF894" i="1"/>
  <c r="CH119" i="1"/>
  <c r="CG784" i="1"/>
  <c r="CH796" i="1"/>
  <c r="CH756" i="1"/>
  <c r="CG735" i="1"/>
  <c r="CG902" i="1"/>
  <c r="CG667" i="1"/>
  <c r="CF457" i="1"/>
  <c r="CH135" i="1"/>
  <c r="CH85" i="1"/>
  <c r="CG477" i="1"/>
  <c r="CH71" i="1"/>
  <c r="CH488" i="1"/>
  <c r="CF241" i="1"/>
  <c r="CH827" i="1"/>
  <c r="CH662" i="1"/>
  <c r="CH977" i="1"/>
  <c r="CH190" i="1"/>
  <c r="CH452" i="1"/>
  <c r="CF315" i="1"/>
  <c r="CH319" i="1"/>
  <c r="CG259" i="1"/>
  <c r="CG678" i="1"/>
  <c r="CH639" i="1"/>
  <c r="CG825" i="1"/>
  <c r="CG466" i="1"/>
  <c r="CF732" i="1"/>
  <c r="CF143" i="1"/>
  <c r="CF484" i="1"/>
  <c r="CG199" i="1"/>
  <c r="CH647" i="1"/>
  <c r="CF477" i="1"/>
  <c r="CH454" i="1"/>
  <c r="CF20" i="1"/>
  <c r="CG388" i="1"/>
  <c r="CF364" i="1"/>
  <c r="CF489" i="1"/>
  <c r="CF833" i="1"/>
  <c r="CH776" i="1"/>
  <c r="CG294" i="1"/>
  <c r="CG215" i="1"/>
  <c r="CF606" i="1"/>
  <c r="CH850" i="1"/>
  <c r="CH810" i="1"/>
  <c r="CG255" i="1"/>
  <c r="CH257" i="1"/>
  <c r="CF83" i="1"/>
  <c r="CG986" i="1"/>
  <c r="CH816" i="1"/>
  <c r="CF511" i="1"/>
  <c r="CF60" i="1"/>
  <c r="CH668" i="1"/>
  <c r="CH555" i="1"/>
  <c r="CH287" i="1"/>
  <c r="CG77" i="1"/>
  <c r="CF876" i="1"/>
  <c r="CF775" i="1"/>
  <c r="CG131" i="1"/>
  <c r="CG726" i="1"/>
  <c r="CG59" i="1"/>
  <c r="CF104" i="1"/>
  <c r="CF8" i="1"/>
  <c r="CF424" i="1"/>
  <c r="CG145" i="1"/>
  <c r="CF478" i="1"/>
  <c r="CH612" i="1"/>
  <c r="CG326" i="1"/>
  <c r="CF171" i="1"/>
  <c r="CG629" i="1"/>
  <c r="CG856" i="1"/>
  <c r="CG398" i="1"/>
  <c r="CF329" i="1"/>
  <c r="CH687" i="1"/>
  <c r="CG334" i="1"/>
  <c r="CH552" i="1"/>
  <c r="CH194" i="1"/>
  <c r="CF518" i="1"/>
  <c r="CF367" i="1"/>
  <c r="CF164" i="1"/>
  <c r="CF755" i="1"/>
  <c r="CF42" i="1"/>
  <c r="CF878" i="1"/>
  <c r="CH967" i="1"/>
  <c r="CF854" i="1"/>
  <c r="CF988" i="1"/>
  <c r="CF444" i="1"/>
  <c r="CG103" i="1"/>
  <c r="CG558" i="1"/>
  <c r="CF319" i="1"/>
  <c r="CF279" i="1"/>
  <c r="CH659" i="1"/>
  <c r="CH399" i="1"/>
  <c r="CF671" i="1"/>
  <c r="CF568" i="1"/>
  <c r="CH7" i="1"/>
  <c r="CH988" i="1"/>
  <c r="CG664" i="1"/>
  <c r="CG55" i="1"/>
  <c r="CG631" i="1"/>
  <c r="CH217" i="1"/>
  <c r="CH70" i="1"/>
  <c r="CF317" i="1"/>
  <c r="CG703" i="1"/>
  <c r="CG313" i="1"/>
  <c r="CF509" i="1"/>
  <c r="CF325" i="1"/>
  <c r="CH551" i="1"/>
  <c r="CG812" i="1"/>
  <c r="CH732" i="1"/>
  <c r="CG486" i="1"/>
  <c r="CF255" i="1"/>
  <c r="CH543" i="1"/>
  <c r="CH618" i="1"/>
  <c r="CH91" i="1"/>
  <c r="CG252" i="1"/>
  <c r="CF962" i="1"/>
  <c r="CH584" i="1"/>
  <c r="CG898" i="1"/>
  <c r="CG178" i="1"/>
  <c r="CH626" i="1"/>
  <c r="CG136" i="1"/>
  <c r="CG22" i="1"/>
  <c r="CF844" i="1"/>
  <c r="CH844" i="1"/>
  <c r="CF649" i="1"/>
  <c r="CG409" i="1"/>
  <c r="CF852" i="1"/>
  <c r="CG429" i="1"/>
  <c r="CH299" i="1"/>
  <c r="CG928" i="1"/>
  <c r="CF604" i="1"/>
  <c r="CF267" i="1"/>
  <c r="CG171" i="1"/>
  <c r="CG142" i="1"/>
  <c r="CF420" i="1"/>
  <c r="CF222" i="1"/>
  <c r="CH401" i="1"/>
  <c r="CH352" i="1"/>
  <c r="CH723" i="1"/>
  <c r="CH72" i="1"/>
  <c r="CG997" i="1"/>
  <c r="CG522" i="1"/>
  <c r="CG456" i="1"/>
  <c r="CG48" i="1"/>
  <c r="CH220" i="1"/>
  <c r="CG873" i="1"/>
  <c r="CH48" i="1"/>
  <c r="CF824" i="1"/>
  <c r="CH710" i="1"/>
  <c r="CF87" i="1"/>
  <c r="CG425" i="1"/>
  <c r="CG121" i="1"/>
  <c r="CH438" i="1"/>
  <c r="CG161" i="1"/>
  <c r="CF375" i="1"/>
  <c r="CG163" i="1"/>
  <c r="CG481" i="1"/>
  <c r="CG34" i="1"/>
  <c r="CG190" i="1"/>
  <c r="CH470" i="1"/>
  <c r="CH791" i="1"/>
  <c r="CG157" i="1"/>
  <c r="CG148" i="1"/>
  <c r="CH556" i="1"/>
  <c r="CF630" i="1"/>
  <c r="CF748" i="1"/>
  <c r="CH354" i="1"/>
  <c r="CH852" i="1"/>
  <c r="CH202" i="1"/>
  <c r="CF206" i="1"/>
  <c r="CG471" i="1"/>
  <c r="CH994" i="1"/>
  <c r="CH700" i="1"/>
  <c r="CG389" i="1"/>
  <c r="CF140" i="1"/>
  <c r="CG611" i="1"/>
  <c r="CF830" i="1"/>
  <c r="CH571" i="1"/>
  <c r="CF100" i="1"/>
  <c r="CG770" i="1"/>
  <c r="CF958" i="1"/>
  <c r="CH400" i="1"/>
  <c r="CH651" i="1"/>
  <c r="CG993" i="1"/>
  <c r="CH522" i="1"/>
  <c r="CH473" i="1"/>
  <c r="CH93" i="1"/>
  <c r="CG44" i="1"/>
  <c r="CF533" i="1"/>
  <c r="CH636" i="1"/>
  <c r="CH156" i="1"/>
  <c r="CF906" i="1"/>
  <c r="CG582" i="1"/>
  <c r="CH464" i="1"/>
  <c r="CH929" i="1"/>
  <c r="CF685" i="1"/>
  <c r="CG665" i="1"/>
  <c r="CF232" i="1"/>
  <c r="CH172" i="1"/>
  <c r="CF790" i="1"/>
  <c r="CH144" i="1"/>
  <c r="CH54" i="1"/>
  <c r="CG153" i="1"/>
  <c r="CF5" i="1"/>
  <c r="CG570" i="1"/>
  <c r="CG474" i="1"/>
  <c r="CH274" i="1"/>
  <c r="CG42" i="1"/>
  <c r="CG653" i="1"/>
  <c r="CH950" i="1"/>
  <c r="CG418" i="1"/>
  <c r="CF694" i="1"/>
  <c r="CG692" i="1"/>
  <c r="CG908" i="1"/>
  <c r="CG30" i="1"/>
  <c r="CF971" i="1"/>
  <c r="CH238" i="1"/>
  <c r="CG876" i="1"/>
  <c r="CH843" i="1"/>
  <c r="CH716" i="1"/>
  <c r="CG715" i="1"/>
  <c r="CF551" i="1"/>
  <c r="CH800" i="1"/>
  <c r="CG583" i="1"/>
  <c r="CF753" i="1"/>
  <c r="CF260" i="1"/>
  <c r="CF492" i="1"/>
  <c r="CH781" i="1"/>
  <c r="CG663" i="1"/>
  <c r="CF804" i="1"/>
  <c r="CG926" i="1"/>
  <c r="CG888" i="1"/>
  <c r="CH235" i="1"/>
  <c r="CH188" i="1"/>
  <c r="CH409" i="1"/>
  <c r="CH362" i="1"/>
  <c r="CH587" i="1"/>
  <c r="CH795" i="1"/>
  <c r="CF956" i="1"/>
  <c r="CF519" i="1"/>
  <c r="CH704" i="1"/>
  <c r="CF919" i="1"/>
  <c r="CF454" i="1"/>
  <c r="CF402" i="1"/>
  <c r="CH18" i="1"/>
  <c r="CH485" i="1"/>
  <c r="CG301" i="1"/>
  <c r="CG141" i="1"/>
  <c r="CH548" i="1"/>
  <c r="CH985" i="1"/>
  <c r="CF341" i="1"/>
  <c r="CH126" i="1"/>
  <c r="CF98" i="1"/>
  <c r="CF453" i="1"/>
  <c r="CF644" i="1"/>
  <c r="CH373" i="1"/>
  <c r="CG518" i="1"/>
  <c r="CF299" i="1"/>
  <c r="CH575" i="1"/>
  <c r="CF445" i="1"/>
  <c r="CG623" i="1"/>
  <c r="CF796" i="1"/>
  <c r="CF982" i="1"/>
  <c r="CF507" i="1"/>
  <c r="CH972" i="1"/>
  <c r="CG261" i="1"/>
  <c r="CF138" i="1"/>
  <c r="CH121" i="1"/>
  <c r="CF326" i="1"/>
  <c r="CH830" i="1"/>
  <c r="CH872" i="1"/>
  <c r="CF538" i="1"/>
  <c r="CF150" i="1"/>
  <c r="CF969" i="1"/>
  <c r="CG637" i="1"/>
  <c r="CF785" i="1"/>
  <c r="CH351" i="1"/>
  <c r="CG701" i="1"/>
  <c r="CG269" i="1"/>
  <c r="CG574" i="1"/>
  <c r="CH770" i="1"/>
  <c r="CG254" i="1"/>
  <c r="CH574" i="1"/>
  <c r="CG320" i="1"/>
  <c r="CG579" i="1"/>
  <c r="CG281" i="1"/>
  <c r="CH883" i="1"/>
  <c r="CF798" i="1"/>
  <c r="CG669" i="1"/>
  <c r="CG754" i="1"/>
  <c r="CG19" i="1"/>
  <c r="CH681" i="1"/>
  <c r="CG308" i="1"/>
  <c r="CH758" i="1"/>
  <c r="CF158" i="1"/>
  <c r="CF167" i="1"/>
  <c r="CF504" i="1"/>
  <c r="CF35" i="1"/>
  <c r="CH989" i="1"/>
  <c r="CG800" i="1"/>
  <c r="CF814" i="1"/>
  <c r="CH611" i="1"/>
  <c r="CG368" i="1"/>
  <c r="CF963" i="1"/>
  <c r="CF142" i="1"/>
  <c r="CF745" i="1"/>
  <c r="CH195" i="1"/>
  <c r="CG376" i="1"/>
  <c r="CG32" i="1"/>
  <c r="CG654" i="1"/>
  <c r="CG756" i="1"/>
  <c r="CF56" i="1"/>
  <c r="CG675" i="1"/>
  <c r="CF553" i="1"/>
  <c r="CG819" i="1"/>
  <c r="CH561" i="1"/>
  <c r="CG91" i="1"/>
  <c r="CG955" i="1"/>
  <c r="CF311" i="1"/>
  <c r="CG335" i="1"/>
  <c r="CH456" i="1"/>
  <c r="CH742" i="1"/>
  <c r="CG339" i="1"/>
  <c r="CF327" i="1"/>
  <c r="CF799" i="1"/>
  <c r="CG383" i="1"/>
  <c r="CG360" i="1"/>
  <c r="CG608" i="1"/>
  <c r="CG315" i="1"/>
  <c r="CG843" i="1"/>
  <c r="CH429" i="1"/>
  <c r="CF295" i="1"/>
  <c r="CH566" i="1"/>
  <c r="CG208" i="1"/>
  <c r="CH5" i="1"/>
  <c r="CG883" i="1"/>
  <c r="CG937" i="1"/>
  <c r="CF308" i="1"/>
  <c r="CG276" i="1"/>
  <c r="CG177" i="1"/>
  <c r="CF387" i="1"/>
  <c r="CH253" i="1"/>
  <c r="CF442" i="1"/>
  <c r="CF622" i="1"/>
  <c r="CF845" i="1"/>
  <c r="CG613" i="1"/>
  <c r="CG197" i="1"/>
  <c r="CG27" i="1"/>
  <c r="CF951" i="1"/>
  <c r="CH375" i="1"/>
  <c r="CH944" i="1"/>
  <c r="CG938" i="1"/>
  <c r="CG774" i="1"/>
  <c r="CH102" i="1"/>
  <c r="CG691" i="1"/>
  <c r="CG331" i="1"/>
  <c r="CF643" i="1"/>
  <c r="CG860" i="1"/>
  <c r="CF131" i="1"/>
  <c r="CG617" i="1"/>
  <c r="CG213" i="1"/>
  <c r="CH515" i="1"/>
  <c r="CH73" i="1"/>
  <c r="CF717" i="1"/>
  <c r="CH788" i="1"/>
  <c r="CH739" i="1"/>
  <c r="CG890" i="1"/>
  <c r="CH873" i="1"/>
  <c r="CF767" i="1"/>
  <c r="CH804" i="1"/>
  <c r="CF403" i="1"/>
  <c r="CH787" i="1"/>
  <c r="CH831" i="1"/>
  <c r="CG421" i="1"/>
  <c r="CF179" i="1"/>
  <c r="CF250" i="1"/>
  <c r="CF154" i="1"/>
  <c r="CF818" i="1"/>
  <c r="CG923" i="1"/>
  <c r="CG789" i="1"/>
  <c r="CH693" i="1"/>
  <c r="CH562" i="1"/>
  <c r="CG947" i="1"/>
  <c r="CG156" i="1"/>
  <c r="CF920" i="1"/>
  <c r="CH150" i="1"/>
  <c r="CF275" i="1"/>
  <c r="CF516" i="1"/>
  <c r="CG931" i="1"/>
  <c r="CG758" i="1"/>
  <c r="CF23" i="1"/>
  <c r="CF188" i="1"/>
  <c r="CH286" i="1"/>
  <c r="CF21" i="1"/>
  <c r="CH374" i="1"/>
  <c r="CG484" i="1"/>
  <c r="CG355" i="1"/>
  <c r="CG237" i="1"/>
  <c r="CG92" i="1"/>
  <c r="CH445" i="1"/>
  <c r="CF320" i="1"/>
  <c r="CH313" i="1"/>
  <c r="CF980" i="1"/>
  <c r="CF39" i="1"/>
  <c r="CG495" i="1"/>
  <c r="CF400" i="1"/>
  <c r="CF389" i="1"/>
  <c r="CG470" i="1"/>
  <c r="CF119" i="1"/>
  <c r="CG905" i="1"/>
  <c r="CH3" i="1"/>
  <c r="CG371" i="1"/>
  <c r="CG319" i="1"/>
  <c r="CF602" i="1"/>
  <c r="CG279" i="1"/>
  <c r="CG612" i="1"/>
  <c r="CG262" i="1"/>
  <c r="CF846" i="1"/>
  <c r="CG28" i="1"/>
  <c r="CH614" i="1"/>
  <c r="CF357" i="1"/>
  <c r="CH98" i="1"/>
  <c r="CF534" i="1"/>
  <c r="CH99" i="1"/>
  <c r="CF370" i="1"/>
  <c r="CH943" i="1"/>
  <c r="CF702" i="1"/>
  <c r="CF825" i="1"/>
  <c r="CH51" i="1"/>
  <c r="CG624" i="1"/>
  <c r="CG895" i="1"/>
  <c r="CF286" i="1"/>
  <c r="CH516" i="1"/>
  <c r="CG768" i="1"/>
  <c r="CF940" i="1"/>
  <c r="CF652" i="1"/>
  <c r="CG231" i="1"/>
  <c r="CH596" i="1"/>
  <c r="CF927" i="1"/>
  <c r="CH457" i="1"/>
  <c r="CF264" i="1"/>
  <c r="CF991" i="1"/>
  <c r="CH415" i="1"/>
  <c r="CG662" i="1"/>
  <c r="CH545" i="1"/>
  <c r="CF321" i="1"/>
  <c r="CH250" i="1"/>
  <c r="CF839" i="1"/>
  <c r="CH224" i="1"/>
  <c r="CG365" i="1"/>
  <c r="CH536" i="1"/>
  <c r="CG976" i="1"/>
  <c r="CG831" i="1"/>
  <c r="CG270" i="1"/>
  <c r="CG458" i="1"/>
  <c r="CF354" i="1"/>
  <c r="CG972" i="1"/>
  <c r="CH353" i="1"/>
  <c r="CH336" i="1"/>
  <c r="CG29" i="1"/>
  <c r="CH683" i="1"/>
  <c r="CF550" i="1"/>
  <c r="CH554" i="1"/>
  <c r="CH471" i="1"/>
  <c r="CH959" i="1"/>
  <c r="CF704" i="1"/>
  <c r="CH474" i="1"/>
  <c r="CF760" i="1"/>
  <c r="CG921" i="1"/>
  <c r="CG143" i="1"/>
  <c r="CG984" i="1"/>
  <c r="CH260" i="1"/>
  <c r="CG60" i="1"/>
  <c r="CF43" i="1"/>
  <c r="CF634" i="1"/>
  <c r="CG437" i="1"/>
  <c r="CH62" i="1"/>
  <c r="CF851" i="1"/>
  <c r="CH242" i="1"/>
  <c r="CF725" i="1"/>
  <c r="CG571" i="1"/>
  <c r="CF529" i="1"/>
  <c r="CH635" i="1"/>
  <c r="CH322" i="1"/>
  <c r="CG532" i="1"/>
  <c r="CG154" i="1"/>
  <c r="CF69" i="1"/>
  <c r="CF304" i="1"/>
  <c r="CG140" i="1"/>
  <c r="CH53" i="1"/>
  <c r="CH60" i="1"/>
  <c r="CG459" i="1"/>
  <c r="CG78" i="1"/>
  <c r="CF24" i="1"/>
  <c r="CH28" i="1"/>
  <c r="CH442" i="1"/>
  <c r="CG442" i="1"/>
  <c r="CF416" i="1"/>
  <c r="CG460" i="1"/>
  <c r="CH410" i="1"/>
  <c r="CH661" i="1"/>
  <c r="CF210" i="1"/>
  <c r="CG56" i="1"/>
  <c r="CH779" i="1"/>
  <c r="CG128" i="1"/>
  <c r="CG563" i="1"/>
  <c r="CG965" i="1"/>
  <c r="CG480" i="1"/>
  <c r="CH219" i="1"/>
  <c r="CG327" i="1"/>
  <c r="CG289" i="1"/>
  <c r="CH746" i="1"/>
  <c r="CH209" i="1"/>
  <c r="CF148" i="1"/>
  <c r="CG862" i="1"/>
  <c r="CH711" i="1"/>
  <c r="CG797" i="1"/>
  <c r="CF391" i="1"/>
  <c r="CF296" i="1"/>
  <c r="CF631" i="1"/>
  <c r="CG555" i="1"/>
  <c r="CG23" i="1"/>
  <c r="CH657" i="1"/>
  <c r="CF203" i="1"/>
  <c r="CG134" i="1"/>
  <c r="CF33" i="1"/>
  <c r="CG685" i="1"/>
  <c r="CG426" i="1"/>
  <c r="CG647" i="1"/>
  <c r="CG150" i="1"/>
  <c r="CF459" i="1"/>
  <c r="CH430" i="1"/>
  <c r="CG699" i="1"/>
  <c r="CF109" i="1"/>
  <c r="CH166" i="1"/>
  <c r="CG737" i="1"/>
  <c r="CG641" i="1"/>
  <c r="CH46" i="1"/>
  <c r="CH296" i="1"/>
  <c r="CF347" i="1"/>
  <c r="CF434" i="1"/>
  <c r="CH160" i="1"/>
  <c r="CG588" i="1"/>
  <c r="CF762" i="1"/>
  <c r="CF346" i="1"/>
  <c r="CH939" i="1"/>
  <c r="CH715" i="1"/>
  <c r="CG657" i="1"/>
  <c r="CF835" i="1"/>
  <c r="CF263" i="1"/>
  <c r="CF616" i="1"/>
  <c r="CG602" i="1"/>
  <c r="CH932" i="1"/>
  <c r="CG620" i="1"/>
  <c r="CF579" i="1"/>
  <c r="CG878" i="1"/>
  <c r="CG600" i="1"/>
  <c r="CF38" i="1"/>
  <c r="CF727" i="1"/>
  <c r="CH388" i="1"/>
  <c r="CH437" i="1"/>
  <c r="CG516" i="1"/>
  <c r="CH622" i="1"/>
  <c r="CG245" i="1"/>
  <c r="CF465" i="1"/>
  <c r="CF592" i="1"/>
  <c r="CF615" i="1"/>
  <c r="CH638" i="1"/>
  <c r="CF992" i="1"/>
  <c r="CG36" i="1"/>
  <c r="CF865" i="1"/>
  <c r="CF710" i="1"/>
  <c r="CG496" i="1"/>
  <c r="CF1000" i="1"/>
  <c r="CF712" i="1"/>
  <c r="CG267" i="1"/>
  <c r="CF772" i="1"/>
  <c r="CH467" i="1"/>
  <c r="CF273" i="1"/>
  <c r="CF720" i="1"/>
  <c r="CH684" i="1"/>
  <c r="CF371" i="1"/>
  <c r="CG987" i="1"/>
  <c r="CF172" i="1"/>
  <c r="CG375" i="1"/>
  <c r="CF414" i="1"/>
  <c r="CG975" i="1"/>
  <c r="CH477" i="1"/>
  <c r="CF523" i="1"/>
  <c r="CH379" i="1"/>
  <c r="CG650" i="1"/>
  <c r="CH870" i="1"/>
  <c r="CG554" i="1"/>
  <c r="CF928" i="1"/>
  <c r="CH416" i="1"/>
  <c r="CH298" i="1"/>
  <c r="CG858" i="1"/>
  <c r="CG328" i="1"/>
  <c r="CH29" i="1"/>
  <c r="CF560" i="1"/>
  <c r="CG16" i="1"/>
  <c r="CH41" i="1"/>
  <c r="CG410" i="1"/>
  <c r="CF15" i="1"/>
  <c r="CG815" i="1"/>
  <c r="CG503" i="1"/>
  <c r="CH111" i="1"/>
  <c r="CF514" i="1"/>
  <c r="CG41" i="1"/>
  <c r="CF398" i="1"/>
  <c r="CG505" i="1"/>
  <c r="CF168" i="1"/>
  <c r="CF540" i="1"/>
  <c r="CG57" i="1"/>
  <c r="CG808" i="1"/>
  <c r="CH133" i="1"/>
  <c r="CF132" i="1"/>
  <c r="CG463" i="1"/>
  <c r="CG114" i="1"/>
  <c r="CG880" i="1"/>
  <c r="CG464" i="1"/>
  <c r="CH249" i="1"/>
  <c r="CF207" i="1"/>
  <c r="CG62" i="1"/>
  <c r="CG709" i="1"/>
  <c r="CF819" i="1"/>
  <c r="CG614" i="1"/>
  <c r="CF953" i="1"/>
  <c r="CG93" i="1"/>
  <c r="CG18" i="1"/>
  <c r="CG889" i="1"/>
  <c r="CG414" i="1"/>
  <c r="CG666" i="1"/>
  <c r="CG408" i="1"/>
  <c r="CG584" i="1"/>
  <c r="CG485" i="1"/>
  <c r="CF711" i="1"/>
  <c r="CF473" i="1"/>
  <c r="CH82" i="1"/>
  <c r="CG264" i="1"/>
  <c r="CF208" i="1"/>
  <c r="CG431" i="1"/>
  <c r="CH206" i="1"/>
  <c r="CF460" i="1"/>
  <c r="CH267" i="1"/>
  <c r="CG176" i="1"/>
  <c r="CF293" i="1"/>
  <c r="CF494" i="1"/>
  <c r="CG801" i="1"/>
  <c r="CH487" i="1"/>
  <c r="CF395" i="1"/>
  <c r="CH288" i="1"/>
  <c r="CH52" i="1"/>
  <c r="CG829" i="1"/>
  <c r="CG361" i="1"/>
  <c r="CF947" i="1"/>
  <c r="CF86" i="1"/>
  <c r="CF91" i="1"/>
  <c r="CF227" i="1"/>
  <c r="CG232" i="1"/>
  <c r="CG621" i="1"/>
  <c r="CH331" i="1"/>
  <c r="CF853" i="1"/>
  <c r="CH737" i="1"/>
  <c r="CG821" i="1"/>
  <c r="CG693" i="1"/>
  <c r="CG5" i="1"/>
  <c r="CH686" i="1"/>
  <c r="CG74" i="1"/>
  <c r="CG598" i="1"/>
  <c r="CG734" i="1"/>
  <c r="CH876" i="1"/>
  <c r="CH866" i="1"/>
  <c r="CG948" i="1"/>
  <c r="CF135" i="1"/>
  <c r="CH463" i="1"/>
  <c r="CG499" i="1"/>
  <c r="CH163" i="1"/>
  <c r="CF160" i="1"/>
  <c r="CH582" i="1"/>
  <c r="CH887" i="1"/>
  <c r="CF855" i="1"/>
  <c r="CH153" i="1"/>
  <c r="CG543" i="1"/>
  <c r="CF841" i="1"/>
  <c r="CH754" i="1"/>
  <c r="CF908" i="1"/>
  <c r="CF202" i="1"/>
  <c r="CF858" i="1"/>
  <c r="CF198" i="1"/>
  <c r="CG195" i="1"/>
  <c r="CF887" i="1"/>
  <c r="CG66" i="1"/>
  <c r="CG857" i="1"/>
  <c r="CH256" i="1"/>
  <c r="CF984" i="1"/>
  <c r="CG340" i="1"/>
  <c r="CF289" i="1"/>
  <c r="CH69" i="1"/>
  <c r="CH384" i="1"/>
  <c r="CH325" i="1"/>
  <c r="CG189" i="1"/>
  <c r="CF68" i="1"/>
  <c r="CG333" i="1"/>
  <c r="CH248" i="1"/>
  <c r="CH145" i="1"/>
  <c r="CG989" i="1"/>
  <c r="CF439" i="1"/>
  <c r="CG352" i="1"/>
  <c r="CH927" i="1"/>
  <c r="CH321" i="1"/>
  <c r="CG81" i="1"/>
  <c r="CH245" i="1"/>
  <c r="CH239" i="1"/>
  <c r="CG391" i="1"/>
  <c r="CH572" i="1"/>
  <c r="CH87" i="1"/>
  <c r="CG718" i="1"/>
  <c r="CG61" i="1"/>
  <c r="CG779" i="1"/>
  <c r="CG909" i="1"/>
  <c r="CH856" i="1"/>
  <c r="CG562" i="1"/>
  <c r="CH893" i="1"/>
  <c r="CG790" i="1"/>
  <c r="CF245" i="1"/>
  <c r="CG566" i="1"/>
  <c r="CF792" i="1"/>
  <c r="CH793" i="1"/>
  <c r="CF999" i="1"/>
  <c r="CG569" i="1"/>
  <c r="CG538" i="1"/>
  <c r="CH494" i="1"/>
  <c r="CH106" i="1"/>
  <c r="CH786" i="1"/>
  <c r="CH924" i="1"/>
  <c r="CH744" i="1"/>
  <c r="CH834" i="1"/>
  <c r="CG324" i="1"/>
  <c r="CH745" i="1"/>
  <c r="CF70" i="1"/>
  <c r="CH337" i="1"/>
  <c r="CH170" i="1"/>
  <c r="CG839" i="1"/>
  <c r="CH995" i="1"/>
  <c r="CG284" i="1"/>
  <c r="CH346" i="1"/>
  <c r="CG981" i="1"/>
  <c r="CH799" i="1"/>
  <c r="CF530" i="1"/>
  <c r="CF46" i="1"/>
  <c r="CF599" i="1"/>
  <c r="CG742" i="1"/>
  <c r="CF567" i="1"/>
  <c r="CF190" i="1"/>
  <c r="CH565" i="1"/>
  <c r="CF690" i="1"/>
  <c r="CH332" i="1"/>
  <c r="CF607" i="1"/>
  <c r="CH184" i="1"/>
  <c r="CH826" i="1"/>
  <c r="CG785" i="1"/>
  <c r="CH453" i="1"/>
  <c r="CG946" i="1"/>
  <c r="CF687" i="1"/>
  <c r="CF642" i="1"/>
  <c r="CF461" i="1"/>
  <c r="CG990" i="1"/>
  <c r="CH297" i="1"/>
  <c r="CF832" i="1"/>
  <c r="CF153" i="1"/>
  <c r="CG116" i="1"/>
  <c r="CF733" i="1"/>
  <c r="CG915" i="1"/>
  <c r="CH55" i="1"/>
  <c r="CG771" i="1"/>
  <c r="CH643" i="1"/>
  <c r="CG833" i="1"/>
  <c r="CH183" i="1"/>
  <c r="CH669" i="1"/>
  <c r="CG54" i="1"/>
  <c r="CF591" i="1"/>
  <c r="CH276" i="1"/>
  <c r="CH905" i="1"/>
  <c r="CG541" i="1"/>
  <c r="CH498" i="1"/>
  <c r="CH138" i="1"/>
  <c r="CG830" i="1"/>
  <c r="CH15" i="1"/>
  <c r="CH953" i="1"/>
  <c r="CH913" i="1"/>
  <c r="CH44" i="1"/>
  <c r="CH637" i="1"/>
  <c r="CG469" i="1"/>
  <c r="CG551" i="1"/>
  <c r="CH56" i="1"/>
  <c r="CH620" i="1"/>
  <c r="CG656" i="1"/>
  <c r="CG132" i="1"/>
  <c r="CH282" i="1"/>
  <c r="CG115" i="1"/>
  <c r="CH563" i="1"/>
  <c r="CF335" i="1"/>
  <c r="CH77" i="1"/>
  <c r="CF524" i="1"/>
  <c r="CH104" i="1"/>
  <c r="CF657" i="1"/>
  <c r="CG586" i="1"/>
  <c r="CG529" i="1"/>
  <c r="CF476" i="1"/>
  <c r="CG98" i="1"/>
  <c r="CG695" i="1"/>
  <c r="CG345" i="1"/>
  <c r="CH909" i="1"/>
  <c r="CF770" i="1"/>
  <c r="CG960" i="1"/>
  <c r="CF890" i="1"/>
  <c r="CG106" i="1"/>
  <c r="CF740" i="1"/>
  <c r="CF705" i="1"/>
  <c r="CF512" i="1"/>
  <c r="CG158" i="1"/>
  <c r="CF749" i="1"/>
  <c r="CH68" i="1"/>
  <c r="CF290" i="1"/>
  <c r="CG246" i="1"/>
  <c r="CG100" i="1"/>
  <c r="CH973" i="1"/>
  <c r="CF758" i="1"/>
  <c r="CF651" i="1"/>
  <c r="CG63" i="1"/>
  <c r="CG916" i="1"/>
  <c r="CG46" i="1"/>
  <c r="CG6" i="1"/>
  <c r="CH549" i="1"/>
  <c r="CF823" i="1"/>
  <c r="CF949" i="1"/>
  <c r="CF52" i="1"/>
  <c r="CG636" i="1"/>
  <c r="CG280" i="1"/>
  <c r="CG995" i="1"/>
  <c r="CG174" i="1"/>
  <c r="CF78" i="1"/>
  <c r="CH888" i="1"/>
  <c r="CG494" i="1"/>
  <c r="CF75" i="1"/>
  <c r="CG268" i="1"/>
  <c r="CH458" i="1"/>
  <c r="CG723" i="1"/>
  <c r="CF40" i="1"/>
  <c r="CH593" i="1"/>
  <c r="CF31" i="1"/>
  <c r="CG786" i="1"/>
  <c r="CG87" i="1"/>
  <c r="CG864" i="1"/>
  <c r="CH697" i="1"/>
  <c r="CF863" i="1"/>
  <c r="CH367" i="1"/>
  <c r="CG488" i="1"/>
  <c r="CH433" i="1"/>
  <c r="CH497" i="1"/>
  <c r="CG971" i="1"/>
  <c r="CG439" i="1"/>
  <c r="CF968" i="1"/>
  <c r="CG688" i="1"/>
  <c r="CH853" i="1"/>
  <c r="CG910" i="1"/>
  <c r="CG475" i="1"/>
  <c r="CH526" i="1"/>
  <c r="CG344" i="1"/>
  <c r="CG288" i="1"/>
  <c r="CF298" i="1"/>
  <c r="CF313" i="1"/>
  <c r="CF25" i="1"/>
  <c r="CG296" i="1"/>
  <c r="CH130" i="1"/>
  <c r="CF493" i="1"/>
  <c r="CG300" i="1"/>
  <c r="CG251" i="1"/>
  <c r="CH970" i="1"/>
  <c r="CH546" i="1"/>
  <c r="CH113" i="1"/>
  <c r="CH16" i="1"/>
  <c r="CG493" i="1"/>
  <c r="CG299" i="1"/>
  <c r="CG959" i="1"/>
  <c r="CG842" i="1"/>
  <c r="CG1000" i="1"/>
  <c r="CF196" i="1"/>
  <c r="CH886" i="1"/>
  <c r="CF285" i="1"/>
  <c r="CH405" i="1"/>
  <c r="CH365" i="1"/>
  <c r="CH590" i="1"/>
  <c r="CH892" i="1"/>
  <c r="CF614" i="1"/>
  <c r="CF187" i="1"/>
  <c r="CH66" i="1"/>
  <c r="CH855" i="1"/>
  <c r="CF548" i="1"/>
  <c r="CH838" i="1"/>
  <c r="CF195" i="1"/>
  <c r="CF659" i="1"/>
  <c r="CF174" i="1"/>
  <c r="CF777" i="1"/>
  <c r="CF960" i="1"/>
  <c r="CF495" i="1"/>
  <c r="CG274" i="1"/>
  <c r="CG372" i="1"/>
  <c r="CG400" i="1"/>
  <c r="CH768" i="1"/>
  <c r="CF868" i="1"/>
  <c r="CF409" i="1"/>
  <c r="CG236" i="1"/>
  <c r="CH525" i="1"/>
  <c r="CG949" i="1"/>
  <c r="CH518" i="1"/>
  <c r="CF556" i="1"/>
  <c r="CH916" i="1"/>
  <c r="CH568" i="1"/>
  <c r="CG855" i="1"/>
  <c r="CG233" i="1"/>
  <c r="CH532" i="1"/>
  <c r="CH567" i="1"/>
  <c r="CH110" i="1"/>
  <c r="CH289" i="1"/>
  <c r="CG479" i="1"/>
  <c r="CH366" i="1"/>
  <c r="CG395" i="1"/>
  <c r="CF766" i="1"/>
  <c r="CG506" i="1"/>
  <c r="CF561" i="1"/>
  <c r="CF253" i="1"/>
  <c r="CF411" i="1"/>
  <c r="CF180" i="1"/>
  <c r="CH134" i="1"/>
  <c r="CG560" i="1"/>
  <c r="CH689" i="1"/>
  <c r="CF628" i="1"/>
  <c r="CG407" i="1"/>
  <c r="CG64" i="1"/>
  <c r="CF481" i="1"/>
  <c r="CF976" i="1"/>
  <c r="CG47" i="1"/>
  <c r="CH998" i="1"/>
  <c r="CH760" i="1"/>
  <c r="CH911" i="1"/>
  <c r="CH165" i="1"/>
  <c r="CF239" i="1"/>
  <c r="CH741" i="1"/>
  <c r="CG295" i="1"/>
  <c r="CF272" i="1"/>
  <c r="CH514" i="1"/>
  <c r="CG76" i="1"/>
  <c r="CH201" i="1"/>
  <c r="CH95" i="1"/>
  <c r="CH191" i="1"/>
  <c r="CH530" i="1"/>
  <c r="CH344" i="1"/>
  <c r="CF34" i="1"/>
  <c r="CG69" i="1"/>
  <c r="CF58" i="1"/>
  <c r="CG978" i="1"/>
  <c r="CG545" i="1"/>
  <c r="CH993" i="1"/>
  <c r="CH36" i="1"/>
  <c r="CH448" i="1"/>
  <c r="CG183" i="1"/>
  <c r="CG124" i="1"/>
  <c r="CG84" i="1"/>
  <c r="CH26" i="1"/>
  <c r="CF231" i="1"/>
  <c r="CG957" i="1"/>
  <c r="CH152" i="1"/>
  <c r="CF522" i="1"/>
  <c r="CG879" i="1"/>
  <c r="CF242" i="1"/>
  <c r="CG944" i="1"/>
  <c r="CH323" i="1"/>
  <c r="CF952" i="1"/>
  <c r="CG648" i="1"/>
  <c r="CF110" i="1"/>
  <c r="CH213" i="1"/>
  <c r="CF972" i="1"/>
  <c r="CH862" i="1"/>
  <c r="CH200" i="1"/>
  <c r="CF805" i="1"/>
  <c r="CG655" i="1"/>
  <c r="CF430" i="1"/>
  <c r="CG977" i="1"/>
  <c r="CG303" i="1"/>
  <c r="CH259" i="1"/>
  <c r="CH283" i="1"/>
  <c r="CH112" i="1"/>
  <c r="CH326" i="1"/>
  <c r="CF867" i="1"/>
  <c r="CH785" i="1"/>
  <c r="CH310" i="1"/>
  <c r="CH198" i="1"/>
  <c r="CG180" i="1"/>
  <c r="CF629" i="1"/>
  <c r="CH538" i="1"/>
  <c r="CH702" i="1"/>
  <c r="CF393" i="1"/>
  <c r="CG514" i="1"/>
  <c r="CF562" i="1"/>
  <c r="CH207" i="1"/>
  <c r="CF946" i="1"/>
  <c r="CF262" i="1"/>
  <c r="CF80" i="1"/>
  <c r="CF498" i="1"/>
  <c r="CF163" i="1"/>
  <c r="CF964" i="1"/>
  <c r="CG585" i="1"/>
  <c r="CF948" i="1"/>
  <c r="CF497" i="1"/>
  <c r="CF377" i="1"/>
  <c r="CH790" i="1"/>
  <c r="CG762" i="1"/>
  <c r="CF910" i="1"/>
  <c r="CH280" i="1"/>
  <c r="CG791" i="1"/>
  <c r="CG845" i="1"/>
  <c r="CH243" i="1"/>
  <c r="CG610" i="1"/>
  <c r="CF665" i="1"/>
  <c r="CH382" i="1"/>
  <c r="CG934" i="1"/>
  <c r="CF209" i="1"/>
  <c r="CG204" i="1"/>
  <c r="CG7" i="1"/>
  <c r="CG366" i="1"/>
  <c r="CG70" i="1"/>
  <c r="CH108" i="1"/>
  <c r="CF669" i="1"/>
  <c r="CH767" i="1"/>
  <c r="CF125" i="1"/>
  <c r="CH750" i="1"/>
  <c r="CF443" i="1"/>
  <c r="CH125" i="1"/>
  <c r="CF269" i="1"/>
  <c r="CF782" i="1"/>
  <c r="CF934" i="1"/>
  <c r="CG147" i="1"/>
  <c r="CH205" i="1"/>
  <c r="CF874" i="1"/>
  <c r="CG342" i="1"/>
  <c r="CG556" i="1"/>
  <c r="CF737" i="1"/>
  <c r="CH550" i="1"/>
  <c r="CF479" i="1"/>
  <c r="CH22" i="1"/>
  <c r="CG73" i="1"/>
  <c r="CH725" i="1"/>
  <c r="CH685" i="1"/>
  <c r="CH210" i="1"/>
  <c r="CH946" i="1"/>
  <c r="CF589" i="1"/>
  <c r="CF378" i="1"/>
  <c r="CG286" i="1"/>
  <c r="CH817" i="1"/>
  <c r="CH140" i="1"/>
  <c r="CF223" i="1"/>
  <c r="CF950" i="1"/>
  <c r="CH773" i="1"/>
  <c r="CF358" i="1"/>
  <c r="CG788" i="1"/>
  <c r="CH177" i="1"/>
  <c r="CF271" i="1"/>
  <c r="CF535" i="1"/>
  <c r="CF668" i="1"/>
  <c r="CH875" i="1"/>
  <c r="CF216" i="1"/>
  <c r="CH997" i="1"/>
  <c r="CH680" i="1"/>
  <c r="CH228" i="1"/>
  <c r="CH891" i="1"/>
  <c r="CF4" i="1"/>
  <c r="CG217" i="1"/>
  <c r="CF837" i="1"/>
  <c r="CF808" i="1"/>
  <c r="CG94" i="1"/>
  <c r="CF6" i="1"/>
  <c r="CF670" i="1"/>
  <c r="CG381" i="1"/>
  <c r="CG369" i="1"/>
  <c r="CG982" i="1"/>
  <c r="CH958" i="1"/>
  <c r="CG378" i="1"/>
  <c r="CH397" i="1"/>
  <c r="CH233" i="1"/>
  <c r="CG837" i="1"/>
  <c r="CG206" i="1"/>
  <c r="CF399" i="1"/>
  <c r="CH413" i="1"/>
  <c r="CG310" i="1"/>
  <c r="CH281" i="1"/>
  <c r="CH747" i="1"/>
  <c r="CF404" i="1"/>
  <c r="CF809" i="1"/>
  <c r="CF464" i="1"/>
  <c r="CG305" i="1"/>
  <c r="CF388" i="1"/>
  <c r="CH663" i="1"/>
  <c r="CF218" i="1"/>
  <c r="CG9" i="1"/>
  <c r="CH107" i="1"/>
  <c r="CG235" i="1"/>
  <c r="CG243" i="1"/>
  <c r="CH894" i="1"/>
  <c r="CH118" i="1"/>
  <c r="CF57" i="1"/>
  <c r="CG257" i="1"/>
  <c r="CG330" i="1"/>
  <c r="CH294" i="1"/>
  <c r="CF220" i="1"/>
  <c r="CF65" i="1"/>
  <c r="CG776" i="1"/>
  <c r="CH167" i="1"/>
  <c r="CH648" i="1"/>
  <c r="CF625" i="1"/>
  <c r="CG83" i="1"/>
  <c r="CF342" i="1"/>
  <c r="CH928" i="1"/>
  <c r="CG638" i="1"/>
  <c r="CF244" i="1"/>
  <c r="CF675" i="1"/>
  <c r="CG706" i="1"/>
  <c r="CH714" i="1"/>
  <c r="CH608" i="1"/>
  <c r="CH13" i="1"/>
  <c r="CF917" i="1"/>
  <c r="CH717" i="1"/>
  <c r="CH564" i="1"/>
  <c r="CH694" i="1"/>
  <c r="CG58" i="1"/>
  <c r="CG454" i="1"/>
  <c r="CH733" i="1"/>
  <c r="CG216" i="1"/>
  <c r="CG622" i="1"/>
  <c r="CH377" i="1"/>
  <c r="CF193" i="1"/>
  <c r="CF723" i="1"/>
  <c r="CF373" i="1"/>
  <c r="CH58" i="1"/>
  <c r="CF249" i="1"/>
  <c r="CF806" i="1"/>
  <c r="CH449" i="1"/>
  <c r="CG346" i="1"/>
  <c r="CG155" i="1"/>
  <c r="CG68" i="1"/>
  <c r="CH811" i="1"/>
  <c r="CH848" i="1"/>
  <c r="CH292" i="1"/>
  <c r="CF802" i="1"/>
  <c r="CF979" i="1"/>
  <c r="CH168" i="1"/>
  <c r="CF229" i="1"/>
  <c r="CG113" i="1"/>
  <c r="CG265" i="1"/>
  <c r="CH284" i="1"/>
  <c r="CF986" i="1"/>
  <c r="CH699" i="1"/>
  <c r="CF77" i="1"/>
  <c r="CG918" i="1"/>
  <c r="CG897" i="1"/>
  <c r="CG384" i="1"/>
  <c r="CG96" i="1"/>
  <c r="CH654" i="1"/>
  <c r="CG67" i="1"/>
  <c r="CH12" i="1"/>
  <c r="CG95" i="1"/>
  <c r="CG139" i="1"/>
  <c r="CG932" i="1"/>
  <c r="CF506" i="1"/>
  <c r="CF95" i="1"/>
  <c r="CF458" i="1"/>
  <c r="CH846" i="1"/>
  <c r="CH539" i="1"/>
  <c r="CF689" i="1"/>
  <c r="CG201" i="1"/>
  <c r="CG603" i="1"/>
  <c r="CH775" i="1"/>
  <c r="CH293" i="1"/>
  <c r="CH90" i="1"/>
  <c r="CF508" i="1"/>
  <c r="CG969" i="1"/>
  <c r="CG291" i="1"/>
  <c r="CG994" i="1"/>
  <c r="CH968" i="1"/>
  <c r="CF423" i="1"/>
  <c r="CF700" i="1"/>
  <c r="CH706" i="1"/>
  <c r="CH592" i="1"/>
  <c r="CG88" i="1"/>
  <c r="CG385" i="1"/>
  <c r="CF778" i="1"/>
  <c r="CG743" i="1"/>
  <c r="CF885" i="1"/>
  <c r="CH778" i="1"/>
  <c r="CG85" i="1"/>
  <c r="CH824" i="1"/>
  <c r="CH394" i="1"/>
  <c r="CH275" i="1"/>
  <c r="CH910" i="1"/>
  <c r="CH868" i="1"/>
  <c r="CF101" i="1"/>
  <c r="CF527" i="1"/>
  <c r="CF666" i="1"/>
  <c r="CH39" i="1"/>
  <c r="CG271" i="1"/>
  <c r="CF791" i="1"/>
  <c r="CH387" i="1"/>
  <c r="CG451" i="1"/>
  <c r="CF201" i="1"/>
  <c r="CG473" i="1"/>
  <c r="CH509" i="1"/>
  <c r="CH412" i="1"/>
  <c r="CG80" i="1"/>
  <c r="CH270" i="1"/>
  <c r="CG738" i="1"/>
  <c r="CF446" i="1"/>
  <c r="CG687" i="1"/>
  <c r="CF537" i="1"/>
  <c r="CF427" i="1"/>
  <c r="CH341" i="1"/>
  <c r="CG838" i="1"/>
  <c r="CF776" i="1"/>
  <c r="CG266" i="1"/>
  <c r="CF363" i="1"/>
  <c r="CG689" i="1"/>
  <c r="CG866" i="1"/>
  <c r="CG207" i="1"/>
  <c r="CH508" i="1"/>
  <c r="CF324" i="1"/>
  <c r="CH486" i="1"/>
  <c r="CF641" i="1"/>
  <c r="CG311" i="1"/>
  <c r="CF176" i="1"/>
  <c r="CH833" i="1"/>
  <c r="CF204" i="1"/>
  <c r="CH674" i="1"/>
  <c r="CH226" i="1"/>
  <c r="CG497" i="1"/>
  <c r="CH187" i="1"/>
  <c r="CG720" i="1"/>
  <c r="CF593" i="1"/>
  <c r="CF112" i="1"/>
  <c r="CF801" i="1"/>
  <c r="CG565" i="1"/>
  <c r="CF701" i="1"/>
  <c r="CG11" i="1"/>
  <c r="CF475" i="1"/>
  <c r="CG169" i="1"/>
  <c r="CG690" i="1"/>
  <c r="CH420" i="1"/>
  <c r="CG520" i="1"/>
  <c r="CH672" i="1"/>
  <c r="CF106" i="1"/>
  <c r="CH129" i="1"/>
  <c r="CH446" i="1"/>
  <c r="CF807" i="1"/>
  <c r="CG591" i="1"/>
  <c r="CF486" i="1"/>
  <c r="CG596" i="1"/>
  <c r="CG181" i="1"/>
  <c r="CH797" i="1"/>
  <c r="CH649" i="1"/>
  <c r="CG826" i="1"/>
  <c r="CH625" i="1"/>
  <c r="CH585" i="1"/>
  <c r="CG102" i="1"/>
  <c r="CH199" i="1"/>
  <c r="CG962" i="1"/>
  <c r="CG674" i="1"/>
  <c r="CH67" i="1"/>
  <c r="CG367" i="1"/>
  <c r="CF596" i="1"/>
  <c r="CH10" i="1"/>
  <c r="CG682" i="1"/>
  <c r="CF501" i="1"/>
  <c r="CF157" i="1"/>
  <c r="CF736" i="1"/>
  <c r="CF13" i="1"/>
  <c r="CH748" i="1"/>
  <c r="CG12" i="1"/>
  <c r="CG524" i="1"/>
  <c r="CG951" i="1"/>
  <c r="CF432" i="1"/>
  <c r="CF998" i="1"/>
  <c r="CF525" i="1"/>
  <c r="CH818" i="1"/>
  <c r="CG903" i="1"/>
  <c r="CG970" i="1"/>
  <c r="CH94" i="1"/>
  <c r="CF332" i="1"/>
  <c r="CH229" i="1"/>
  <c r="CF656" i="1"/>
  <c r="CG872" i="1"/>
  <c r="CF376" i="1"/>
  <c r="CF570" i="1"/>
  <c r="CF729" i="1"/>
  <c r="CH440" i="1"/>
  <c r="CG108" i="1"/>
  <c r="CG467" i="1"/>
  <c r="CH655" i="1"/>
  <c r="CF243" i="1"/>
  <c r="CF620" i="1"/>
  <c r="CH304" i="1"/>
  <c r="CH258" i="1"/>
  <c r="CH735" i="1"/>
  <c r="CH14" i="1"/>
  <c r="CH718" i="1"/>
  <c r="CH678" i="1"/>
  <c r="CH476" i="1"/>
  <c r="CH349" i="1"/>
  <c r="CG476" i="1"/>
  <c r="CG646" i="1"/>
  <c r="CG633" i="1"/>
  <c r="CF406" i="1"/>
  <c r="CG285" i="1"/>
  <c r="CG40" i="1"/>
  <c r="CH203" i="1"/>
  <c r="CG807" i="1"/>
  <c r="CH712" i="1"/>
  <c r="CG999" i="1"/>
  <c r="CH981" i="1"/>
  <c r="CG643" i="1"/>
  <c r="CG534" i="1"/>
  <c r="CF954" i="1"/>
  <c r="CG222" i="1"/>
  <c r="CF603" i="1"/>
  <c r="CG707" i="1"/>
  <c r="CG589" i="1"/>
  <c r="CH174" i="1"/>
  <c r="CF366" i="1"/>
  <c r="CH857" i="1"/>
  <c r="CF913" i="1"/>
  <c r="CF76" i="1"/>
  <c r="CH25" i="1"/>
  <c r="CH867" i="1"/>
  <c r="CH738" i="1"/>
  <c r="CH606" i="1"/>
  <c r="CG338" i="1"/>
  <c r="CG823" i="1"/>
  <c r="CG752" i="1"/>
  <c r="CG828" i="1"/>
  <c r="CF147" i="1"/>
  <c r="CF127" i="1"/>
  <c r="CF419" i="1"/>
  <c r="CG795" i="1"/>
  <c r="CH414" i="1"/>
  <c r="CG353" i="1"/>
  <c r="CH727" i="1"/>
  <c r="CH628" i="1"/>
  <c r="CH318" i="1"/>
  <c r="CG755" i="1"/>
  <c r="CF925" i="1"/>
  <c r="CG117" i="1"/>
  <c r="CF463" i="1"/>
  <c r="CG275" i="1"/>
  <c r="CG899" i="1"/>
  <c r="CF857" i="1"/>
  <c r="CG892" i="1"/>
  <c r="CH450" i="1"/>
  <c r="CG392" i="1"/>
  <c r="CG343" i="1"/>
  <c r="CG527" i="1"/>
  <c r="CH232" i="1"/>
  <c r="CG940" i="1"/>
  <c r="CH842" i="1"/>
  <c r="CF333" i="1"/>
  <c r="CF763" i="1"/>
  <c r="CF859" i="1"/>
  <c r="CF870" i="1"/>
  <c r="CH218" i="1"/>
  <c r="CH731" i="1"/>
  <c r="CH128" i="1"/>
  <c r="CG702" i="1"/>
  <c r="CH491" i="1"/>
  <c r="CH43" i="1"/>
  <c r="CF50" i="1"/>
  <c r="CF600" i="1"/>
  <c r="CF943" i="1"/>
  <c r="CF815" i="1"/>
  <c r="CH904" i="1"/>
  <c r="CF995" i="1"/>
  <c r="CH882" i="1"/>
  <c r="CG160" i="1"/>
  <c r="CG287" i="1"/>
  <c r="CF281" i="1"/>
  <c r="CF480" i="1"/>
  <c r="CF990" i="1"/>
  <c r="CG105" i="1"/>
  <c r="CF543" i="1"/>
  <c r="CH992" i="1"/>
  <c r="CH462" i="1"/>
  <c r="CG304" i="1"/>
  <c r="CG209" i="1"/>
  <c r="CF228" i="1"/>
  <c r="CH926" i="1"/>
  <c r="CH204" i="1"/>
  <c r="CH653" i="1"/>
  <c r="CF280" i="1"/>
  <c r="CF173" i="1"/>
  <c r="CG427" i="1"/>
  <c r="CG859" i="1"/>
  <c r="CH914" i="1"/>
  <c r="CH141" i="1"/>
  <c r="CF334" i="1"/>
  <c r="CH301" i="1"/>
  <c r="CH23" i="1"/>
  <c r="CH675" i="1"/>
  <c r="CG954" i="1"/>
  <c r="CH937" i="1"/>
  <c r="CF662" i="1"/>
  <c r="CG25" i="1"/>
  <c r="CF433" i="1"/>
  <c r="CG4" i="1"/>
  <c r="CF362" i="1"/>
  <c r="CH278" i="1"/>
  <c r="CH942" i="1"/>
  <c r="CF417" i="1"/>
  <c r="CG894" i="1"/>
  <c r="CF741" i="1"/>
  <c r="CF302" i="1"/>
  <c r="CG745" i="1"/>
  <c r="CF941" i="1"/>
  <c r="CG846" i="1"/>
  <c r="CF309" i="1"/>
  <c r="CH903" i="1"/>
  <c r="CF862" i="1"/>
  <c r="CH214" i="1"/>
  <c r="CF621" i="1"/>
  <c r="CF974" i="1"/>
  <c r="CF821" i="1"/>
  <c r="CH599" i="1"/>
  <c r="CH342" i="1"/>
  <c r="CG528" i="1"/>
  <c r="CH917" i="1"/>
  <c r="CF731" i="1"/>
  <c r="CF482" i="1"/>
  <c r="CG491" i="1"/>
  <c r="CG983" i="1"/>
  <c r="CH234" i="1"/>
  <c r="CG109" i="1"/>
  <c r="CG567" i="1"/>
  <c r="CF408" i="1"/>
  <c r="CH640" i="1"/>
  <c r="CG980" i="1"/>
  <c r="CH935" i="1"/>
  <c r="CH466" i="1"/>
  <c r="CG696" i="1"/>
  <c r="CH885" i="1"/>
  <c r="CF944" i="1"/>
  <c r="CH493" i="1"/>
  <c r="CG533" i="1"/>
  <c r="CH512" i="1"/>
  <c r="CF759" i="1"/>
  <c r="CF284" i="1"/>
  <c r="CF186" i="1"/>
  <c r="CF246" i="1"/>
  <c r="CG170" i="1"/>
  <c r="CG441" i="1"/>
  <c r="CG510" i="1"/>
  <c r="CG939" i="1"/>
  <c r="CH938" i="1"/>
  <c r="CG229" i="1"/>
  <c r="CF891" i="1"/>
  <c r="CF916" i="1"/>
  <c r="CH500" i="1"/>
  <c r="CH954" i="1"/>
  <c r="CG991" i="1"/>
  <c r="CH865" i="1"/>
  <c r="CH920" i="1"/>
  <c r="CF532" i="1"/>
  <c r="CF747" i="1"/>
  <c r="CF84" i="1"/>
  <c r="CG587" i="1"/>
  <c r="CH33" i="1"/>
  <c r="CG175" i="1"/>
  <c r="CG705" i="1"/>
  <c r="CH335" i="1"/>
  <c r="CH501" i="1"/>
  <c r="CF590" i="1"/>
  <c r="CG875" i="1"/>
  <c r="CG406" i="1"/>
  <c r="CH771" i="1"/>
  <c r="CG544" i="1"/>
  <c r="CH642" i="1"/>
  <c r="CG907" i="1"/>
  <c r="CG850" i="1"/>
  <c r="CG293" i="1"/>
  <c r="CG552" i="1"/>
  <c r="CH952" i="1"/>
  <c r="CH897" i="1"/>
  <c r="CH390" i="1"/>
  <c r="CH490" i="1"/>
  <c r="CF866" i="1"/>
  <c r="CH180" i="1"/>
  <c r="CH784" i="1"/>
  <c r="CH295" i="1"/>
  <c r="CG188" i="1"/>
  <c r="CH595" i="1"/>
  <c r="CH705" i="1"/>
  <c r="CH306" i="1"/>
  <c r="CF270" i="1"/>
  <c r="CG573" i="1"/>
  <c r="CF611" i="1"/>
  <c r="CF686" i="1"/>
  <c r="CH148" i="1"/>
  <c r="CF429" i="1"/>
  <c r="CH155" i="1"/>
  <c r="CF452" i="1"/>
  <c r="CF340" i="1"/>
  <c r="CH749" i="1"/>
  <c r="CH277" i="1"/>
  <c r="CH49" i="1"/>
  <c r="CH889" i="1"/>
  <c r="CG162" i="1"/>
  <c r="CF146" i="1"/>
  <c r="CH423" i="1"/>
  <c r="CH381" i="1"/>
  <c r="CH154" i="1"/>
  <c r="CH57" i="1"/>
  <c r="CH38" i="1"/>
  <c r="CH847" i="1"/>
  <c r="CF581" i="1"/>
  <c r="CG258" i="1"/>
  <c r="CF235" i="1"/>
  <c r="CH898" i="1"/>
  <c r="CG722" i="1"/>
  <c r="CH328" i="1"/>
  <c r="CG165" i="1"/>
  <c r="CF966" i="1"/>
  <c r="CF336" i="1"/>
  <c r="CF22" i="1"/>
  <c r="CF896" i="1"/>
  <c r="CF356" i="1"/>
  <c r="CH444" i="1"/>
  <c r="CG809" i="1"/>
  <c r="CH667" i="1"/>
  <c r="CF955" i="1"/>
  <c r="CG430" i="1"/>
  <c r="CG632" i="1"/>
  <c r="CF810" i="1"/>
  <c r="CH631" i="1"/>
  <c r="CH157" i="1"/>
  <c r="CH503" i="1"/>
  <c r="CG964" i="1"/>
  <c r="CG198" i="1"/>
  <c r="CH583" i="1"/>
  <c r="CF932" i="1"/>
  <c r="CF918" i="1"/>
  <c r="CF735" i="1"/>
  <c r="CG302" i="1"/>
  <c r="CH896" i="1"/>
  <c r="CF491" i="1"/>
  <c r="CF780" i="1"/>
  <c r="CH273" i="1"/>
  <c r="CF577" i="1"/>
  <c r="CG559" i="1"/>
  <c r="CF938" i="1"/>
  <c r="CF617" i="1"/>
  <c r="CF111" i="1"/>
  <c r="CF829" i="1"/>
  <c r="CH805" i="1"/>
  <c r="CF903" i="1"/>
  <c r="CH861" i="1"/>
  <c r="CG700" i="1"/>
  <c r="CH960" i="1"/>
  <c r="CF183" i="1"/>
  <c r="CF677" i="1"/>
  <c r="CH598" i="1"/>
  <c r="CH557" i="1"/>
  <c r="CH447" i="1"/>
  <c r="CH613" i="1"/>
  <c r="CG671" i="1"/>
  <c r="CF827" i="1"/>
  <c r="CF185" i="1"/>
  <c r="CG436" i="1"/>
  <c r="CF194" i="1"/>
  <c r="CG43" i="1"/>
  <c r="CH364" i="1"/>
  <c r="CF26" i="1"/>
  <c r="CG379" i="1"/>
  <c r="CH986" i="1"/>
  <c r="CG250" i="1"/>
  <c r="CF860" i="1"/>
  <c r="CG118" i="1"/>
  <c r="CG135" i="1"/>
  <c r="CF64" i="1"/>
  <c r="CF557" i="1"/>
  <c r="CH580" i="1"/>
  <c r="CF351" i="1"/>
  <c r="CG877" i="1"/>
  <c r="CH691" i="1"/>
  <c r="CF425" i="1"/>
  <c r="CF882" i="1"/>
  <c r="CF278" i="1"/>
  <c r="CG446" i="1"/>
  <c r="CG20" i="1"/>
  <c r="CF410" i="1"/>
  <c r="CG3" i="1"/>
  <c r="CH307" i="1"/>
  <c r="CG550" i="1"/>
  <c r="CF542" i="1"/>
  <c r="CH8" i="1"/>
  <c r="CF752" i="1"/>
  <c r="CG382" i="1"/>
  <c r="CF85" i="1"/>
  <c r="CF563" i="1"/>
  <c r="CF576" i="1"/>
  <c r="CF678" i="1"/>
  <c r="CH164" i="1"/>
  <c r="CH120" i="1"/>
  <c r="CG851" i="1"/>
  <c r="CF282" i="1"/>
  <c r="CH263" i="1"/>
  <c r="CF307" i="1"/>
  <c r="CF237" i="1"/>
  <c r="CF718" i="1"/>
  <c r="CF252" i="1"/>
  <c r="CG630" i="1"/>
  <c r="CG417" i="1"/>
  <c r="CH101" i="1"/>
  <c r="CH478" i="1"/>
  <c r="CH777" i="1"/>
  <c r="CF215" i="1"/>
  <c r="CF907" i="1"/>
  <c r="CH300" i="1"/>
  <c r="CG537" i="1"/>
  <c r="CG356" i="1"/>
  <c r="CF54" i="1"/>
  <c r="CF36" i="1"/>
  <c r="CH223" i="1"/>
  <c r="CF789" i="1"/>
  <c r="CH196" i="1"/>
  <c r="CF3" i="1"/>
  <c r="CG526" i="1"/>
  <c r="CF609" i="1"/>
  <c r="CG450" i="1"/>
  <c r="CH268" i="1"/>
  <c r="CH461" i="1"/>
  <c r="CG606" i="1"/>
  <c r="CG652" i="1"/>
  <c r="CG212" i="1"/>
  <c r="CH371" i="1"/>
  <c r="CF898" i="1"/>
  <c r="CF331" i="1"/>
  <c r="CG627" i="1"/>
  <c r="CG126" i="1"/>
  <c r="CG260" i="1"/>
  <c r="CG420" i="1"/>
  <c r="CF88" i="1"/>
  <c r="CH709" i="1"/>
  <c r="CH17" i="1"/>
  <c r="CG489" i="1"/>
  <c r="CG659" i="1"/>
  <c r="CH987" i="1"/>
  <c r="CF426" i="1"/>
  <c r="CH936" i="1"/>
  <c r="CF861" i="1"/>
  <c r="CF449" i="1"/>
  <c r="CG704" i="1"/>
  <c r="CH632" i="1"/>
  <c r="CG8" i="1"/>
  <c r="CF539" i="1"/>
  <c r="CH11" i="1"/>
  <c r="CH482" i="1"/>
  <c r="CH597" i="1"/>
  <c r="CH312" i="1"/>
  <c r="CH623" i="1"/>
  <c r="CF897" i="1"/>
  <c r="CH9" i="1"/>
  <c r="CH254" i="1"/>
  <c r="CF765" i="1"/>
  <c r="CH227" i="1"/>
  <c r="CF72" i="1"/>
  <c r="CF379" i="1"/>
  <c r="CH47" i="1"/>
  <c r="CG542" i="1"/>
  <c r="CG168" i="1"/>
  <c r="CH116" i="1"/>
  <c r="CG595" i="1"/>
  <c r="CH813" i="1"/>
  <c r="CH83" i="1"/>
  <c r="CG440" i="1"/>
  <c r="CH59" i="1"/>
  <c r="CG101" i="1"/>
  <c r="CF485" i="1"/>
  <c r="CG827" i="1"/>
  <c r="CF880" i="1"/>
  <c r="CG292" i="1"/>
  <c r="CF152" i="1"/>
  <c r="CF578" i="1"/>
  <c r="CG904" i="1"/>
  <c r="CH899" i="1"/>
  <c r="CG913" i="1"/>
  <c r="CG604" i="1"/>
  <c r="CH919" i="1"/>
  <c r="CF709" i="1"/>
  <c r="CH285" i="1"/>
  <c r="CH208" i="1"/>
  <c r="CH396" i="1"/>
  <c r="CF921" i="1"/>
  <c r="CG609" i="1"/>
  <c r="CF261" i="1"/>
  <c r="CG634" i="1"/>
  <c r="CG196" i="1"/>
  <c r="CF200" i="1"/>
  <c r="CF930" i="1"/>
  <c r="CG457" i="1"/>
  <c r="CH604" i="1"/>
  <c r="CG482" i="1"/>
  <c r="CF633" i="1"/>
  <c r="CG455" i="1"/>
  <c r="CG253" i="1"/>
  <c r="CG218" i="1"/>
  <c r="CF698" i="1"/>
  <c r="CF937" i="1"/>
  <c r="CH915" i="1"/>
  <c r="CH542" i="1"/>
  <c r="CH990" i="1"/>
  <c r="CH940" i="1"/>
  <c r="CG386" i="1"/>
  <c r="CG818" i="1"/>
  <c r="CG192" i="1"/>
  <c r="CF840" i="1"/>
  <c r="CG278" i="1"/>
  <c r="CF843" i="1"/>
  <c r="CH40" i="1"/>
  <c r="CG900" i="1"/>
  <c r="CH880" i="1"/>
  <c r="CH127" i="1"/>
  <c r="CH481" i="1"/>
  <c r="CH809" i="1"/>
  <c r="CG309" i="1"/>
  <c r="CF323" i="1"/>
  <c r="CF569" i="1"/>
  <c r="CH945" i="1"/>
  <c r="CG712" i="1"/>
  <c r="CF547" i="1"/>
  <c r="CH881" i="1"/>
  <c r="CF619" i="1"/>
  <c r="CH605" i="1"/>
  <c r="CG428" i="1"/>
  <c r="CG107" i="1"/>
  <c r="CG445" i="1"/>
  <c r="CG51" i="1"/>
  <c r="CG919" i="1"/>
  <c r="CG882" i="1"/>
  <c r="CF905" i="1"/>
  <c r="CF396" i="1"/>
  <c r="CH484" i="1"/>
  <c r="CG575" i="1"/>
  <c r="CF795" i="1"/>
  <c r="CH957" i="1"/>
  <c r="CF48" i="1"/>
  <c r="CH594" i="1"/>
  <c r="CF382" i="1"/>
  <c r="CH64" i="1"/>
  <c r="CF746" i="1"/>
  <c r="CH646" i="1"/>
  <c r="CF683" i="1"/>
  <c r="CG660" i="1"/>
  <c r="CG867" i="1"/>
  <c r="CH358" i="1"/>
  <c r="CH588" i="1"/>
  <c r="CF276" i="1"/>
  <c r="CF978" i="1"/>
  <c r="CG357" i="1"/>
  <c r="CH724" i="1"/>
  <c r="CF648" i="1"/>
  <c r="CF401" i="1"/>
  <c r="CH660" i="1"/>
  <c r="CG561" i="1"/>
  <c r="CG870" i="1"/>
  <c r="CF265" i="1"/>
  <c r="CF730" i="1"/>
  <c r="CF973" i="1"/>
  <c r="CG244" i="1"/>
  <c r="CF97" i="1"/>
  <c r="CF238" i="1"/>
  <c r="CF348" i="1"/>
  <c r="CH179" i="1"/>
  <c r="CH974" i="1"/>
  <c r="CF869" i="1"/>
  <c r="CF836" i="1"/>
  <c r="CH361" i="1"/>
  <c r="CG942" i="1"/>
  <c r="CF328" i="1"/>
  <c r="CG396" i="1"/>
  <c r="CH360" i="1"/>
  <c r="CH143" i="1"/>
  <c r="CG868" i="1"/>
  <c r="CG452" i="1"/>
  <c r="CH511" i="1"/>
  <c r="CH828" i="1"/>
  <c r="CF224" i="1"/>
  <c r="CG767" i="1"/>
  <c r="CF510" i="1"/>
  <c r="CG891" i="1"/>
  <c r="CF849" i="1"/>
  <c r="CG123" i="1"/>
  <c r="CH117" i="1"/>
  <c r="CF939" i="1"/>
  <c r="CH103" i="1"/>
  <c r="CG277" i="1"/>
  <c r="CG227" i="1"/>
  <c r="CG468" i="1"/>
  <c r="CH422" i="1"/>
  <c r="CH451" i="1"/>
  <c r="CH528" i="1"/>
  <c r="CH569" i="1"/>
  <c r="CG75" i="1"/>
  <c r="CH627" i="1"/>
  <c r="CG914" i="1"/>
  <c r="CH492" i="1"/>
  <c r="CF436" i="1"/>
  <c r="CF757" i="1"/>
  <c r="CH302" i="1"/>
  <c r="CH19" i="1"/>
  <c r="CG863" i="1"/>
  <c r="CG952" i="1"/>
  <c r="CF122" i="1"/>
  <c r="CG761" i="1"/>
  <c r="CH303" i="1"/>
  <c r="CF415" i="1"/>
  <c r="CF673" i="1"/>
  <c r="CF646" i="1"/>
  <c r="CH774" i="1"/>
  <c r="CH192" i="1"/>
  <c r="CF165" i="1"/>
  <c r="CH971" i="1"/>
  <c r="CF517" i="1"/>
  <c r="CF365" i="1"/>
  <c r="CF300" i="1"/>
  <c r="CF301" i="1"/>
  <c r="CG512" i="1"/>
  <c r="CF684" i="1"/>
  <c r="CH783" i="1"/>
  <c r="CG576" i="1"/>
  <c r="CG129" i="1"/>
  <c r="CH173" i="1"/>
  <c r="CF909" i="1"/>
  <c r="CH982" i="1"/>
  <c r="CF247" i="1"/>
  <c r="CH50" i="1"/>
  <c r="CH996" i="1"/>
  <c r="CG130" i="1"/>
  <c r="CH602" i="1"/>
  <c r="CH999" i="1"/>
  <c r="CF881" i="1"/>
  <c r="CG202" i="1"/>
  <c r="CH480" i="1"/>
  <c r="CH603" i="1"/>
  <c r="CG138" i="1"/>
  <c r="CG822" i="1"/>
  <c r="CH240" i="1"/>
  <c r="CF742" i="1"/>
  <c r="CH123" i="1"/>
  <c r="CF875" i="1"/>
  <c r="CF99" i="1"/>
  <c r="CF182" i="1"/>
  <c r="CG616" i="1"/>
  <c r="CH586" i="1"/>
  <c r="CF151" i="1"/>
  <c r="CG884" i="1"/>
  <c r="CG763" i="1"/>
  <c r="CH658" i="1"/>
  <c r="CF663" i="1"/>
  <c r="CF564" i="1"/>
  <c r="CH955" i="1"/>
  <c r="CF73" i="1"/>
  <c r="CG239" i="1"/>
  <c r="CF462" i="1"/>
  <c r="CH895" i="1"/>
  <c r="CF418" i="1"/>
  <c r="CF706" i="1"/>
  <c r="CF681" i="1"/>
  <c r="CF695" i="1"/>
  <c r="CH479" i="1"/>
  <c r="CG728" i="1"/>
  <c r="CH581" i="1"/>
  <c r="CG750" i="1"/>
  <c r="CH558" i="1"/>
  <c r="CF546" i="1"/>
  <c r="CH534" i="1"/>
  <c r="CH489" i="1"/>
  <c r="CH421" i="1"/>
  <c r="CG775" i="1"/>
  <c r="CH79" i="1"/>
  <c r="CF751" i="1"/>
  <c r="CG992" i="1"/>
  <c r="CH408" i="1"/>
  <c r="CF79" i="1"/>
  <c r="CH435" i="1"/>
  <c r="CG747" i="1"/>
  <c r="CG438" i="1"/>
  <c r="CG159" i="1"/>
  <c r="CG548" i="1"/>
  <c r="CG240" i="1"/>
  <c r="CG717" i="1"/>
  <c r="CG911" i="1"/>
  <c r="CF724" i="1"/>
  <c r="CG419" i="1"/>
  <c r="CH222" i="1"/>
  <c r="CG906" i="1"/>
  <c r="CH607" i="1"/>
  <c r="CG511" i="1"/>
  <c r="CF653" i="1"/>
  <c r="CG649" i="1"/>
  <c r="CF390" i="1"/>
  <c r="CF713" i="1"/>
  <c r="CG619" i="1"/>
  <c r="CH615" i="1"/>
  <c r="CH991" i="1"/>
  <c r="CF161" i="1"/>
  <c r="CG893" i="1"/>
  <c r="CH330" i="1"/>
  <c r="CF254" i="1"/>
  <c r="CF531" i="1"/>
  <c r="CH212" i="1"/>
  <c r="CG443" i="1"/>
  <c r="CF623" i="1"/>
  <c r="CF640" i="1"/>
  <c r="CF788" i="1"/>
  <c r="CH431" i="1"/>
  <c r="CH961" i="1"/>
  <c r="CH472" i="1"/>
  <c r="CH37" i="1"/>
  <c r="CH114" i="1"/>
  <c r="CG336" i="1"/>
  <c r="CF166" i="1"/>
  <c r="CG592" i="1"/>
  <c r="CH570" i="1"/>
  <c r="CG601" i="1"/>
  <c r="CF266" i="1"/>
  <c r="CG483" i="1"/>
  <c r="CG676" i="1"/>
  <c r="CF715" i="1"/>
  <c r="CG635" i="1"/>
  <c r="CG359" i="1"/>
  <c r="CF915" i="1"/>
  <c r="CF911" i="1"/>
  <c r="CG377" i="1"/>
  <c r="CG411" i="1"/>
  <c r="CF627" i="1"/>
  <c r="CF291" i="1"/>
  <c r="CH216" i="1"/>
  <c r="CF470" i="1"/>
  <c r="CH504" i="1"/>
  <c r="CH21" i="1"/>
  <c r="CH89" i="1"/>
  <c r="CF714" i="1"/>
  <c r="CF305" i="1"/>
  <c r="CG748" i="1"/>
  <c r="CF314" i="1"/>
  <c r="CG263" i="1"/>
  <c r="CG724" i="1"/>
  <c r="CG958" i="1"/>
  <c r="CH404" i="1"/>
  <c r="CF764" i="1"/>
  <c r="CG200" i="1"/>
  <c r="CG852" i="1"/>
  <c r="CF63" i="1"/>
  <c r="CF901" i="1"/>
  <c r="CH730" i="1"/>
  <c r="CF899" i="1"/>
  <c r="CG65" i="1"/>
  <c r="CG572" i="1"/>
  <c r="CF605" i="1"/>
  <c r="CF658" i="1"/>
  <c r="CF451" i="1"/>
  <c r="CH314" i="1"/>
  <c r="CG985" i="1"/>
  <c r="CF11" i="1"/>
  <c r="CF134" i="1"/>
  <c r="CH591" i="1"/>
  <c r="CG885" i="1"/>
  <c r="CF926" i="1"/>
  <c r="CH386" i="1"/>
  <c r="CF310" i="1"/>
  <c r="CH109" i="1"/>
  <c r="CG945" i="1"/>
  <c r="CF189" i="1"/>
  <c r="CG713" i="1"/>
  <c r="CH722" i="1"/>
  <c r="CF392" i="1"/>
  <c r="CF413" i="1"/>
  <c r="CG402" i="1"/>
  <c r="CG500" i="1"/>
  <c r="CG644" i="1"/>
  <c r="CF447" i="1"/>
  <c r="CF385" i="1"/>
  <c r="CH139" i="1"/>
  <c r="CF89" i="1"/>
  <c r="CH617" i="1"/>
  <c r="CH290" i="1"/>
  <c r="CG354" i="1"/>
  <c r="CG144" i="1"/>
  <c r="CF636" i="1"/>
  <c r="CH633" i="1"/>
  <c r="CG886" i="1"/>
  <c r="CH338" i="1"/>
  <c r="CH814" i="1"/>
  <c r="CH933" i="1"/>
  <c r="CF558" i="1"/>
  <c r="CG224" i="1"/>
  <c r="CH690" i="1"/>
  <c r="CF848" i="1"/>
  <c r="CG374" i="1"/>
  <c r="CH822" i="1"/>
  <c r="CF594" i="1"/>
  <c r="CH137" i="1"/>
  <c r="CF515" i="1"/>
  <c r="CG887" i="1"/>
  <c r="CH81" i="1"/>
  <c r="CH858" i="1"/>
  <c r="CG599" i="1"/>
  <c r="CH769" i="1"/>
  <c r="CF81" i="1"/>
  <c r="CF661" i="1"/>
  <c r="CH682" i="1"/>
  <c r="CH652" i="1"/>
  <c r="CH820" i="1"/>
  <c r="CG219" i="1"/>
  <c r="CG711" i="1"/>
  <c r="CF12" i="1"/>
  <c r="CH339" i="1"/>
  <c r="CF708" i="1"/>
  <c r="CF667" i="1"/>
  <c r="CG813" i="1"/>
  <c r="CG401" i="1"/>
  <c r="CH465" i="1"/>
  <c r="CF177" i="1"/>
  <c r="CH439" i="1"/>
  <c r="CF889" i="1"/>
  <c r="CF170" i="1"/>
  <c r="CF374" i="1"/>
  <c r="CH247" i="1"/>
  <c r="CH839" i="1"/>
  <c r="CH923" i="1"/>
  <c r="CG397" i="1"/>
  <c r="CF850" i="1"/>
  <c r="CF549" i="1"/>
  <c r="CH644" i="1"/>
  <c r="CF7" i="1"/>
  <c r="CG710" i="1"/>
  <c r="CF566" i="1"/>
  <c r="CF812" i="1"/>
  <c r="CG781" i="1"/>
  <c r="CG881" i="1"/>
  <c r="CG593" i="1"/>
  <c r="CH186" i="1"/>
  <c r="CH975" i="1"/>
  <c r="CF219" i="1"/>
  <c r="CG146" i="1"/>
  <c r="CF831" i="1"/>
  <c r="CF283" i="1"/>
  <c r="CG504" i="1"/>
  <c r="CG920" i="1"/>
  <c r="CG226" i="1"/>
  <c r="CG152" i="1"/>
  <c r="CG137" i="1"/>
  <c r="CG97" i="1"/>
  <c r="CH368" i="1"/>
  <c r="CG447" i="1"/>
  <c r="CH815" i="1"/>
  <c r="CG323" i="1"/>
  <c r="CH225" i="1"/>
  <c r="CH879" i="1"/>
  <c r="CF467" i="1"/>
  <c r="CH963" i="1"/>
  <c r="CH802" i="1"/>
  <c r="CG716" i="1"/>
  <c r="CH947" i="1"/>
  <c r="CG99" i="1"/>
  <c r="CG228" i="1"/>
  <c r="CF779" i="1"/>
  <c r="CG211" i="1"/>
  <c r="CG564" i="1"/>
  <c r="CF431" i="1"/>
  <c r="CH334" i="1"/>
  <c r="CF793" i="1"/>
  <c r="CF945" i="1"/>
  <c r="CH76" i="1"/>
  <c r="CH385" i="1"/>
  <c r="CF811" i="1"/>
  <c r="CH406" i="1"/>
  <c r="CG930" i="1"/>
  <c r="CF914" i="1"/>
  <c r="CG517" i="1"/>
  <c r="CF856" i="1"/>
  <c r="CG37" i="1"/>
  <c r="CG626" i="1"/>
  <c r="CH391" i="1"/>
  <c r="CG936" i="1"/>
  <c r="CH720" i="1"/>
  <c r="CG805" i="1"/>
  <c r="CH912" i="1"/>
  <c r="CH84" i="1"/>
  <c r="CH176" i="1"/>
  <c r="CG530" i="1"/>
  <c r="CF94" i="1"/>
  <c r="CH695" i="1"/>
  <c r="CH520" i="1"/>
  <c r="CG968" i="1"/>
  <c r="CG187" i="1"/>
  <c r="CF552" i="1"/>
  <c r="CF407" i="1"/>
  <c r="CF521" i="1"/>
  <c r="CG501" i="1"/>
  <c r="CF784" i="1"/>
  <c r="CH921" i="1"/>
  <c r="CF359" i="1"/>
  <c r="CG796" i="1"/>
  <c r="CG415" i="1"/>
  <c r="CF355" i="1"/>
  <c r="CG322" i="1"/>
  <c r="CF967" i="1"/>
  <c r="CF769" i="1"/>
  <c r="CF612" i="1"/>
  <c r="CG111" i="1"/>
  <c r="CH579" i="1"/>
  <c r="CF500" i="1"/>
  <c r="CG798" i="1"/>
  <c r="CH823" i="1"/>
  <c r="CG90" i="1"/>
  <c r="CH671" i="1"/>
  <c r="CH698" i="1"/>
  <c r="CG783" i="1"/>
  <c r="CG316" i="1"/>
  <c r="CF47" i="1"/>
  <c r="CF639" i="1"/>
  <c r="CF412" i="1"/>
  <c r="CF981" i="1"/>
  <c r="CG332" i="1"/>
  <c r="CF277" i="1"/>
  <c r="CG351" i="1"/>
  <c r="CG24" i="1"/>
  <c r="CG811" i="1"/>
  <c r="CH713" i="1"/>
  <c r="CF221" i="1"/>
  <c r="CG694" i="1"/>
  <c r="CF10" i="1"/>
  <c r="CH764" i="1"/>
  <c r="CH665" i="1"/>
  <c r="CH370" i="1"/>
  <c r="CG423" i="1"/>
  <c r="CH544" i="1"/>
  <c r="CF774" i="1"/>
  <c r="CH521" i="1"/>
  <c r="CH763" i="1"/>
  <c r="CH65" i="1"/>
  <c r="CH859" i="1"/>
  <c r="CF895" i="1"/>
  <c r="CG348" i="1"/>
  <c r="CF17" i="1"/>
  <c r="CF437" i="1"/>
  <c r="CF339" i="1"/>
  <c r="CH350" i="1"/>
  <c r="CG110" i="1"/>
  <c r="CG358" i="1"/>
  <c r="CG513" i="1"/>
  <c r="CH692" i="1"/>
  <c r="CH363" i="1"/>
  <c r="CH759" i="1"/>
  <c r="CF214" i="1"/>
  <c r="CH395" i="1"/>
  <c r="CF734" i="1"/>
  <c r="CF536" i="1"/>
  <c r="CF513" i="1"/>
  <c r="CF137" i="1"/>
  <c r="CG362" i="1"/>
  <c r="CF586" i="1"/>
  <c r="CG203" i="1"/>
  <c r="CG581" i="1"/>
  <c r="CF126" i="1"/>
  <c r="CF124" i="1"/>
  <c r="CH719" i="1"/>
  <c r="CG283" i="1"/>
  <c r="CF240" i="1"/>
  <c r="CG350" i="1"/>
  <c r="CF156" i="1"/>
  <c r="CG248" i="1"/>
  <c r="CF211" i="1"/>
  <c r="CF248" i="1"/>
  <c r="CF422" i="1"/>
  <c r="CH357" i="1"/>
  <c r="CH231" i="1"/>
  <c r="CF781" i="1"/>
  <c r="CH806" i="1"/>
  <c r="CG751" i="1"/>
  <c r="CG413" i="1"/>
  <c r="CH701" i="1"/>
  <c r="CF817" i="1"/>
  <c r="CG769" i="1"/>
  <c r="CH252" i="1"/>
  <c r="CH169" i="1"/>
  <c r="CH578" i="1"/>
  <c r="CH369" i="1"/>
  <c r="CG282" i="1"/>
  <c r="CH757" i="1"/>
  <c r="CG72" i="1"/>
  <c r="CF287" i="1"/>
  <c r="CH92" i="1"/>
  <c r="CH262" i="1"/>
  <c r="CH601" i="1"/>
  <c r="CF368" i="1"/>
  <c r="CF588" i="1"/>
  <c r="CF571" i="1"/>
  <c r="CG782" i="1"/>
  <c r="CF985" i="1"/>
  <c r="CH656" i="1"/>
  <c r="CF488" i="1"/>
  <c r="CH131" i="1"/>
  <c r="CF353" i="1"/>
  <c r="CH161" i="1"/>
  <c r="CF115" i="1"/>
  <c r="CH376" i="1"/>
  <c r="CF133" i="1"/>
  <c r="CH798" i="1"/>
  <c r="CH547" i="1"/>
  <c r="CF113" i="1"/>
  <c r="CF816" i="1"/>
  <c r="CF441" i="1"/>
  <c r="CG2" i="1"/>
  <c r="CH496" i="1"/>
  <c r="CF29" i="1"/>
  <c r="CH629" i="1"/>
  <c r="CG849" i="1"/>
  <c r="CF691" i="1"/>
  <c r="CG120" i="1"/>
  <c r="CH1000" i="1"/>
  <c r="CH407" i="1"/>
  <c r="CH677" i="1"/>
  <c r="CH380" i="1"/>
  <c r="CG536" i="1"/>
  <c r="CG387" i="1"/>
  <c r="CF386" i="1"/>
  <c r="CH851" i="1"/>
  <c r="CH443" i="1"/>
  <c r="CF197" i="1"/>
  <c r="CH621" i="1"/>
  <c r="CG749" i="1"/>
  <c r="CF975" i="1"/>
  <c r="CF756" i="1"/>
  <c r="CG172" i="1"/>
  <c r="CF257" i="1"/>
  <c r="CH348" i="1"/>
  <c r="CF645" i="1"/>
  <c r="CH863" i="1"/>
  <c r="CF16" i="1"/>
  <c r="CG780" i="1"/>
  <c r="CG922" i="1"/>
  <c r="CF693" i="1"/>
  <c r="CH803" i="1"/>
  <c r="CH327" i="1"/>
  <c r="CH560" i="1"/>
  <c r="CH641" i="1"/>
  <c r="CH4" i="1"/>
  <c r="CF405" i="1"/>
  <c r="CF381" i="1"/>
  <c r="CG507" i="1"/>
  <c r="CF842" i="1"/>
  <c r="CH468" i="1"/>
  <c r="CG680" i="1"/>
  <c r="CF904" i="1"/>
  <c r="CF584" i="1"/>
  <c r="CF719" i="1"/>
  <c r="CF32" i="1"/>
  <c r="CH696" i="1"/>
  <c r="CH393" i="1"/>
  <c r="CG531" i="1"/>
  <c r="CF879" i="1"/>
  <c r="CH835" i="1"/>
  <c r="CG380" i="1"/>
  <c r="CG119" i="1"/>
  <c r="CH441" i="1"/>
  <c r="CF421" i="1"/>
  <c r="CF345" i="1"/>
  <c r="CG221" i="1"/>
  <c r="CF696" i="1"/>
  <c r="CG963" i="1"/>
  <c r="CH513" i="1"/>
  <c r="CG816" i="1"/>
  <c r="CH403" i="1"/>
  <c r="CH244" i="1"/>
  <c r="CF721" i="1"/>
  <c r="CH42" i="1"/>
  <c r="CF800" i="1"/>
  <c r="CH540" i="1"/>
  <c r="CF155" i="1"/>
  <c r="CG686" i="1"/>
  <c r="CH740" i="1"/>
  <c r="CG186" i="1"/>
  <c r="CF505" i="1"/>
  <c r="CG424" i="1"/>
  <c r="CG874" i="1"/>
  <c r="CG433" i="1"/>
  <c r="CG290" i="1"/>
  <c r="CF49" i="1"/>
  <c r="CF595" i="1"/>
  <c r="CF288" i="1"/>
  <c r="CG82" i="1"/>
  <c r="CF297" i="1"/>
  <c r="CF107" i="1"/>
  <c r="CG214" i="1"/>
  <c r="CH74" i="1"/>
  <c r="CG546" i="1"/>
  <c r="CG508" i="1"/>
  <c r="CH175" i="1"/>
  <c r="CH519" i="1"/>
  <c r="CG793" i="1"/>
  <c r="CG835" i="1"/>
  <c r="CH537" i="1"/>
  <c r="CF864" i="1"/>
  <c r="CF654" i="1"/>
  <c r="CH105" i="1"/>
  <c r="CH236" i="1"/>
  <c r="CG521" i="1"/>
  <c r="CF699" i="1"/>
  <c r="CG399" i="1"/>
  <c r="CH97" i="1"/>
  <c r="CG639" i="1"/>
  <c r="CH812" i="1"/>
  <c r="CH96" i="1"/>
  <c r="CG404" i="1"/>
  <c r="CH673" i="1"/>
  <c r="CG434" i="1"/>
  <c r="CH837" i="1"/>
  <c r="CF349" i="1"/>
  <c r="CF117" i="1"/>
  <c r="CF503" i="1"/>
  <c r="CH237" i="1"/>
  <c r="CF102" i="1"/>
  <c r="CG640" i="1"/>
  <c r="CH230" i="1"/>
  <c r="CG773" i="1"/>
  <c r="CG256" i="1"/>
  <c r="CF575" i="1"/>
  <c r="CF682" i="1"/>
  <c r="CG242" i="1"/>
  <c r="CF234" i="1"/>
  <c r="CH424" i="1"/>
  <c r="CF259" i="1"/>
  <c r="CF935" i="1"/>
  <c r="CF369" i="1"/>
  <c r="CG677" i="1"/>
  <c r="CH197" i="1"/>
  <c r="CF169" i="1"/>
  <c r="CG498" i="1"/>
  <c r="CF655" i="1"/>
  <c r="CH333" i="1"/>
  <c r="CG149" i="1"/>
  <c r="CH246" i="1"/>
  <c r="CH182" i="1"/>
  <c r="CH743" i="1"/>
  <c r="CH630" i="1"/>
  <c r="CG679" i="1"/>
  <c r="CH428" i="1"/>
  <c r="CF996" i="1"/>
  <c r="CG393" i="1"/>
  <c r="CG725" i="1"/>
  <c r="CG151" i="1"/>
  <c r="CG112" i="1"/>
  <c r="CF268" i="1"/>
  <c r="CG509" i="1"/>
  <c r="CH752" i="1"/>
  <c r="CF90" i="1"/>
  <c r="CG974" i="1"/>
  <c r="CG998" i="1"/>
  <c r="CH308" i="1"/>
  <c r="CH221" i="1"/>
  <c r="CF51" i="1"/>
  <c r="CG753" i="1"/>
  <c r="CH703" i="1"/>
  <c r="CH807" i="1"/>
  <c r="CG966" i="1"/>
  <c r="CH966" i="1"/>
  <c r="CG79" i="1"/>
  <c r="CG719" i="1"/>
  <c r="CG307" i="1"/>
  <c r="CH181" i="1"/>
  <c r="CH355" i="1"/>
  <c r="CH708" i="1"/>
  <c r="CF450" i="1"/>
  <c r="CG272" i="1"/>
  <c r="CG736" i="1"/>
  <c r="CG740" i="1"/>
  <c r="CG539" i="1"/>
  <c r="CG757" i="1"/>
  <c r="CH780" i="1"/>
  <c r="CF680" i="1"/>
  <c r="CG461" i="1"/>
  <c r="CF933" i="1"/>
  <c r="CH459" i="1"/>
  <c r="CF428" i="1"/>
  <c r="CF838" i="1"/>
  <c r="CH729" i="1"/>
  <c r="CH559" i="1"/>
  <c r="CH517" i="1"/>
  <c r="CG444" i="1"/>
  <c r="CF526" i="1"/>
  <c r="CH378" i="1"/>
  <c r="CG104" i="1"/>
  <c r="CH829" i="1"/>
  <c r="CH279" i="1"/>
  <c r="CH215" i="1"/>
  <c r="CH20" i="1"/>
  <c r="CH271" i="1"/>
  <c r="CF936" i="1"/>
  <c r="CH34" i="1"/>
  <c r="CF679" i="1"/>
  <c r="CG238" i="1"/>
  <c r="CH931" i="1"/>
  <c r="CF191" i="1"/>
  <c r="CF192" i="1"/>
  <c r="CG10" i="1"/>
  <c r="CG223" i="1"/>
  <c r="CG453" i="1"/>
  <c r="CG854" i="1"/>
  <c r="CF787" i="1"/>
  <c r="CH535" i="1"/>
  <c r="CG865" i="1"/>
  <c r="CF597" i="1"/>
  <c r="CF582" i="1"/>
  <c r="CH316" i="1"/>
  <c r="CH878" i="1"/>
  <c r="CG817" i="1"/>
  <c r="CG925" i="1"/>
  <c r="CH255" i="1"/>
  <c r="CF108" i="1"/>
  <c r="CG935" i="1"/>
  <c r="CH906" i="1"/>
  <c r="CG568" i="1"/>
  <c r="CH908" i="1"/>
  <c r="CG848" i="1"/>
  <c r="CF744" i="1"/>
  <c r="CG329" i="1"/>
  <c r="CF565" i="1"/>
  <c r="CG403" i="1"/>
  <c r="CF175" i="1"/>
  <c r="CG314" i="1"/>
  <c r="CF761" i="1"/>
  <c r="CF53" i="1"/>
  <c r="CH956" i="1"/>
  <c r="CG759" i="1"/>
  <c r="CF62" i="1"/>
  <c r="CH398" i="1"/>
  <c r="CF847" i="1"/>
  <c r="CH507" i="1"/>
  <c r="CF635" i="1"/>
  <c r="CH825" i="1"/>
  <c r="CH506" i="1"/>
  <c r="CG50" i="1"/>
  <c r="CF912" i="1"/>
  <c r="CH907" i="1"/>
  <c r="CF159" i="1"/>
  <c r="CH890" i="1"/>
  <c r="CH35" i="1"/>
  <c r="CF225" i="1"/>
  <c r="CF871" i="1"/>
  <c r="CH721" i="1"/>
  <c r="CF664" i="1"/>
  <c r="CG394" i="1"/>
  <c r="CF181" i="1"/>
  <c r="CH819" i="1"/>
  <c r="CF923" i="1"/>
  <c r="CH524" i="1"/>
  <c r="CG45" i="1"/>
  <c r="CF118" i="1"/>
  <c r="CF139" i="1"/>
  <c r="CG210" i="1"/>
  <c r="CG764" i="1"/>
  <c r="CH664" i="1"/>
  <c r="CG804" i="1"/>
  <c r="CF877" i="1"/>
  <c r="CF162" i="1"/>
  <c r="CF120" i="1"/>
  <c r="CF637" i="1"/>
  <c r="CF258" i="1"/>
  <c r="CH434" i="1"/>
  <c r="CF61" i="1"/>
  <c r="CH372" i="1"/>
  <c r="CH650" i="1"/>
  <c r="CG247" i="1"/>
  <c r="CF474" i="1"/>
  <c r="CG814" i="1"/>
  <c r="CG416" i="1"/>
  <c r="CF692" i="1"/>
  <c r="CF922" i="1"/>
  <c r="CG422" i="1"/>
  <c r="CH619" i="1"/>
  <c r="CG697" i="1"/>
  <c r="CH884" i="1"/>
  <c r="CG490" i="1"/>
  <c r="CH147" i="1"/>
  <c r="CF251" i="1"/>
  <c r="CG577" i="1"/>
  <c r="CH418" i="1"/>
  <c r="CH189" i="1"/>
  <c r="CH265" i="1"/>
  <c r="CH801" i="1"/>
  <c r="CF573" i="1"/>
  <c r="CH541" i="1"/>
  <c r="CG729" i="1"/>
  <c r="CG973" i="1"/>
  <c r="CG325" i="1"/>
  <c r="CG806" i="1"/>
  <c r="CH707" i="1"/>
  <c r="CG615" i="1"/>
  <c r="CG478" i="1"/>
  <c r="CF352" i="1"/>
  <c r="CH762" i="1"/>
  <c r="CG166" i="1"/>
  <c r="CH666" i="1"/>
  <c r="CF572" i="1"/>
  <c r="CH573" i="1"/>
  <c r="CF372" i="1"/>
  <c r="CG733" i="1"/>
  <c r="CH305" i="1"/>
  <c r="CG86" i="1"/>
  <c r="CG21" i="1"/>
  <c r="CF233" i="1"/>
  <c r="CG249" i="1"/>
  <c r="CH32" i="1"/>
  <c r="CG26" i="1"/>
  <c r="CF957" i="1"/>
  <c r="CF455" i="1"/>
  <c r="CH80" i="1"/>
  <c r="CF45" i="1"/>
  <c r="CG961" i="1"/>
  <c r="CH761" i="1"/>
  <c r="CH499" i="1"/>
  <c r="CG432" i="1"/>
  <c r="CG52" i="1"/>
  <c r="CF129" i="1"/>
  <c r="CG766" i="1"/>
  <c r="CH976" i="1"/>
  <c r="CF674" i="1"/>
  <c r="CG721" i="1"/>
  <c r="CF178" i="1"/>
  <c r="CG853" i="1"/>
  <c r="CG230" i="1"/>
  <c r="CG241" i="1"/>
  <c r="CH871" i="1"/>
  <c r="CG840" i="1"/>
  <c r="CG14" i="1"/>
  <c r="CF337" i="1"/>
  <c r="CH753" i="1"/>
  <c r="CF343" i="1"/>
  <c r="CG173" i="1"/>
  <c r="CF803" i="1"/>
  <c r="CG956" i="1"/>
  <c r="CH688" i="1"/>
  <c r="CH24" i="1"/>
  <c r="CG465" i="1"/>
  <c r="CF977" i="1"/>
  <c r="CF786" i="1"/>
  <c r="CF559" i="1"/>
  <c r="CG133" i="1"/>
  <c r="CF128" i="1"/>
  <c r="DH189" i="1" l="1"/>
  <c r="CL189" i="1"/>
  <c r="DH761" i="1"/>
  <c r="CL761" i="1"/>
  <c r="DH753" i="1"/>
  <c r="CL753" i="1"/>
  <c r="DH619" i="1"/>
  <c r="CL619" i="1"/>
  <c r="DH650" i="1"/>
  <c r="CL650" i="1"/>
  <c r="DH24" i="1"/>
  <c r="CL24" i="1"/>
  <c r="DH976" i="1"/>
  <c r="CL976" i="1"/>
  <c r="DH688" i="1"/>
  <c r="CL688" i="1"/>
  <c r="DH499" i="1"/>
  <c r="CL499" i="1"/>
  <c r="DH32" i="1"/>
  <c r="CL32" i="1"/>
  <c r="DH573" i="1"/>
  <c r="CL573" i="1"/>
  <c r="DH707" i="1"/>
  <c r="CL707" i="1"/>
  <c r="DH265" i="1"/>
  <c r="CL265" i="1"/>
  <c r="DH506" i="1"/>
  <c r="CL506" i="1"/>
  <c r="DH956" i="1"/>
  <c r="CL956" i="1"/>
  <c r="DH829" i="1"/>
  <c r="CL829" i="1"/>
  <c r="DH630" i="1"/>
  <c r="CL630" i="1"/>
  <c r="DH237" i="1"/>
  <c r="CL237" i="1"/>
  <c r="DH96" i="1"/>
  <c r="CL96" i="1"/>
  <c r="DH105" i="1"/>
  <c r="CL105" i="1"/>
  <c r="DH740" i="1"/>
  <c r="CL740" i="1"/>
  <c r="DH403" i="1"/>
  <c r="CL403" i="1"/>
  <c r="DH441" i="1"/>
  <c r="CL441" i="1"/>
  <c r="DH547" i="1"/>
  <c r="CL547" i="1"/>
  <c r="DH262" i="1"/>
  <c r="CL262" i="1"/>
  <c r="DH169" i="1"/>
  <c r="CL169" i="1"/>
  <c r="DH759" i="1"/>
  <c r="CL759" i="1"/>
  <c r="DH823" i="1"/>
  <c r="CL823" i="1"/>
  <c r="DH385" i="1"/>
  <c r="CL385" i="1"/>
  <c r="DH879" i="1"/>
  <c r="CL879" i="1"/>
  <c r="DH975" i="1"/>
  <c r="CL975" i="1"/>
  <c r="DH682" i="1"/>
  <c r="CL682" i="1"/>
  <c r="DH109" i="1"/>
  <c r="CL109" i="1"/>
  <c r="DH730" i="1"/>
  <c r="CL730" i="1"/>
  <c r="DH504" i="1"/>
  <c r="CL504" i="1"/>
  <c r="DH570" i="1"/>
  <c r="CL570" i="1"/>
  <c r="DH431" i="1"/>
  <c r="CL431" i="1"/>
  <c r="DH330" i="1"/>
  <c r="CL330" i="1"/>
  <c r="DH534" i="1"/>
  <c r="CL534" i="1"/>
  <c r="DH603" i="1"/>
  <c r="CL603" i="1"/>
  <c r="DH50" i="1"/>
  <c r="CL50" i="1"/>
  <c r="DH192" i="1"/>
  <c r="CL192" i="1"/>
  <c r="DH627" i="1"/>
  <c r="CL627" i="1"/>
  <c r="DH588" i="1"/>
  <c r="CL588" i="1"/>
  <c r="DH809" i="1"/>
  <c r="CL809" i="1"/>
  <c r="DH396" i="1"/>
  <c r="CL396" i="1"/>
  <c r="DH59" i="1"/>
  <c r="CL59" i="1"/>
  <c r="DH47" i="1"/>
  <c r="CL47" i="1"/>
  <c r="DH623" i="1"/>
  <c r="CL623" i="1"/>
  <c r="DH17" i="1"/>
  <c r="CL17" i="1"/>
  <c r="DH613" i="1"/>
  <c r="CL613" i="1"/>
  <c r="DH861" i="1"/>
  <c r="CL861" i="1"/>
  <c r="DH155" i="1"/>
  <c r="CL155" i="1"/>
  <c r="DH705" i="1"/>
  <c r="CL705" i="1"/>
  <c r="DH390" i="1"/>
  <c r="CL390" i="1"/>
  <c r="DH640" i="1"/>
  <c r="CL640" i="1"/>
  <c r="DH214" i="1"/>
  <c r="CL214" i="1"/>
  <c r="DH141" i="1"/>
  <c r="CL141" i="1"/>
  <c r="DH926" i="1"/>
  <c r="CL926" i="1"/>
  <c r="DH731" i="1"/>
  <c r="CL731" i="1"/>
  <c r="DH232" i="1"/>
  <c r="CL232" i="1"/>
  <c r="DH857" i="1"/>
  <c r="CL857" i="1"/>
  <c r="DH718" i="1"/>
  <c r="CL718" i="1"/>
  <c r="DH229" i="1"/>
  <c r="CL229" i="1"/>
  <c r="DH199" i="1"/>
  <c r="CL199" i="1"/>
  <c r="DH509" i="1"/>
  <c r="CL509" i="1"/>
  <c r="DH706" i="1"/>
  <c r="CL706" i="1"/>
  <c r="DH90" i="1"/>
  <c r="CL90" i="1"/>
  <c r="DH654" i="1"/>
  <c r="CL654" i="1"/>
  <c r="DH284" i="1"/>
  <c r="CL284" i="1"/>
  <c r="DH848" i="1"/>
  <c r="CL848" i="1"/>
  <c r="DH58" i="1"/>
  <c r="CL58" i="1"/>
  <c r="DH714" i="1"/>
  <c r="CL714" i="1"/>
  <c r="DH281" i="1"/>
  <c r="CL281" i="1"/>
  <c r="DH773" i="1"/>
  <c r="CL773" i="1"/>
  <c r="DH946" i="1"/>
  <c r="CL946" i="1"/>
  <c r="DH283" i="1"/>
  <c r="CL283" i="1"/>
  <c r="DH862" i="1"/>
  <c r="CL862" i="1"/>
  <c r="DH514" i="1"/>
  <c r="CL514" i="1"/>
  <c r="DH998" i="1"/>
  <c r="CL998" i="1"/>
  <c r="DH546" i="1"/>
  <c r="CL546" i="1"/>
  <c r="DH637" i="1"/>
  <c r="CL637" i="1"/>
  <c r="DH643" i="1"/>
  <c r="CL643" i="1"/>
  <c r="DH297" i="1"/>
  <c r="CL297" i="1"/>
  <c r="DH826" i="1"/>
  <c r="CL826" i="1"/>
  <c r="CL995" i="1"/>
  <c r="DH995" i="1"/>
  <c r="DH744" i="1"/>
  <c r="CL744" i="1"/>
  <c r="DH793" i="1"/>
  <c r="CL793" i="1"/>
  <c r="DH245" i="1"/>
  <c r="CL245" i="1"/>
  <c r="DH248" i="1"/>
  <c r="CL248" i="1"/>
  <c r="DH887" i="1"/>
  <c r="CL887" i="1"/>
  <c r="DH866" i="1"/>
  <c r="CL866" i="1"/>
  <c r="DH437" i="1"/>
  <c r="CL437" i="1"/>
  <c r="DH932" i="1"/>
  <c r="CL932" i="1"/>
  <c r="DH209" i="1"/>
  <c r="CL209" i="1"/>
  <c r="DH959" i="1"/>
  <c r="CL959" i="1"/>
  <c r="DH224" i="1"/>
  <c r="CL224" i="1"/>
  <c r="DH516" i="1"/>
  <c r="CL516" i="1"/>
  <c r="DH286" i="1"/>
  <c r="CL286" i="1"/>
  <c r="DH456" i="1"/>
  <c r="CL456" i="1"/>
  <c r="DH770" i="1"/>
  <c r="CL770" i="1"/>
  <c r="DH972" i="1"/>
  <c r="CL972" i="1"/>
  <c r="DH548" i="1"/>
  <c r="CL548" i="1"/>
  <c r="DH704" i="1"/>
  <c r="CL704" i="1"/>
  <c r="DH235" i="1"/>
  <c r="CL235" i="1"/>
  <c r="DH238" i="1"/>
  <c r="CL238" i="1"/>
  <c r="DH144" i="1"/>
  <c r="CL144" i="1"/>
  <c r="DH522" i="1"/>
  <c r="CL522" i="1"/>
  <c r="DH202" i="1"/>
  <c r="CL202" i="1"/>
  <c r="DH791" i="1"/>
  <c r="CL791" i="1"/>
  <c r="DH438" i="1"/>
  <c r="CL438" i="1"/>
  <c r="DH220" i="1"/>
  <c r="CL220" i="1"/>
  <c r="DH401" i="1"/>
  <c r="CL401" i="1"/>
  <c r="DH299" i="1"/>
  <c r="CL299" i="1"/>
  <c r="DH618" i="1"/>
  <c r="CL618" i="1"/>
  <c r="DH687" i="1"/>
  <c r="CL687" i="1"/>
  <c r="DH816" i="1"/>
  <c r="CL816" i="1"/>
  <c r="DH454" i="1"/>
  <c r="CL454" i="1"/>
  <c r="DH977" i="1"/>
  <c r="CL977" i="1"/>
  <c r="DH135" i="1"/>
  <c r="CL135" i="1"/>
  <c r="DH119" i="1"/>
  <c r="CL119" i="1"/>
  <c r="DH389" i="1"/>
  <c r="CL389" i="1"/>
  <c r="DH159" i="1"/>
  <c r="CL159" i="1"/>
  <c r="DH411" i="1"/>
  <c r="CL411" i="1"/>
  <c r="DH616" i="1"/>
  <c r="CL616" i="1"/>
  <c r="DH964" i="1"/>
  <c r="CL964" i="1"/>
  <c r="DH792" i="1"/>
  <c r="CL792" i="1"/>
  <c r="DH151" i="1"/>
  <c r="CL151" i="1"/>
  <c r="DH162" i="1"/>
  <c r="CL162" i="1"/>
  <c r="DH142" i="1"/>
  <c r="CL142" i="1"/>
  <c r="DH61" i="1"/>
  <c r="CL61" i="1"/>
  <c r="DH329" i="1"/>
  <c r="CL329" i="1"/>
  <c r="DH211" i="1"/>
  <c r="CL211" i="1"/>
  <c r="DH132" i="1"/>
  <c r="CL132" i="1"/>
  <c r="DH925" i="1"/>
  <c r="CL925" i="1"/>
  <c r="DH577" i="1"/>
  <c r="CL577" i="1"/>
  <c r="DH392" i="1"/>
  <c r="CL392" i="1"/>
  <c r="DH146" i="1"/>
  <c r="CL146" i="1"/>
  <c r="DH645" i="1"/>
  <c r="CL645" i="1"/>
  <c r="DH726" i="1"/>
  <c r="CL726" i="1"/>
  <c r="DH436" i="1"/>
  <c r="CL436" i="1"/>
  <c r="DH962" i="1"/>
  <c r="CL962" i="1"/>
  <c r="DH524" i="1"/>
  <c r="CL524" i="1"/>
  <c r="DH825" i="1"/>
  <c r="CL825" i="1"/>
  <c r="DH221" i="1"/>
  <c r="CL221" i="1"/>
  <c r="DH743" i="1"/>
  <c r="CL743" i="1"/>
  <c r="DH197" i="1"/>
  <c r="CL197" i="1"/>
  <c r="DH812" i="1"/>
  <c r="CL812" i="1"/>
  <c r="DH629" i="1"/>
  <c r="CL629" i="1"/>
  <c r="DH798" i="1"/>
  <c r="CL798" i="1"/>
  <c r="DH656" i="1"/>
  <c r="CL656" i="1"/>
  <c r="DH92" i="1"/>
  <c r="CL92" i="1"/>
  <c r="DH252" i="1"/>
  <c r="CL252" i="1"/>
  <c r="DH231" i="1"/>
  <c r="CL231" i="1"/>
  <c r="DH363" i="1"/>
  <c r="CL363" i="1"/>
  <c r="DH544" i="1"/>
  <c r="CL544" i="1"/>
  <c r="DH713" i="1"/>
  <c r="CL713" i="1"/>
  <c r="DH176" i="1"/>
  <c r="CL176" i="1"/>
  <c r="DH76" i="1"/>
  <c r="CL76" i="1"/>
  <c r="DH225" i="1"/>
  <c r="CL225" i="1"/>
  <c r="DH186" i="1"/>
  <c r="CL186" i="1"/>
  <c r="DH644" i="1"/>
  <c r="CL644" i="1"/>
  <c r="DH137" i="1"/>
  <c r="CL137" i="1"/>
  <c r="DH933" i="1"/>
  <c r="CL933" i="1"/>
  <c r="DH290" i="1"/>
  <c r="CL290" i="1"/>
  <c r="DH314" i="1"/>
  <c r="CL314" i="1"/>
  <c r="DH408" i="1"/>
  <c r="CL408" i="1"/>
  <c r="DH480" i="1"/>
  <c r="CL480" i="1"/>
  <c r="DH774" i="1"/>
  <c r="CL774" i="1"/>
  <c r="DH103" i="1"/>
  <c r="CL103" i="1"/>
  <c r="DH660" i="1"/>
  <c r="CL660" i="1"/>
  <c r="DH358" i="1"/>
  <c r="CL358" i="1"/>
  <c r="DH594" i="1"/>
  <c r="CL594" i="1"/>
  <c r="DH881" i="1"/>
  <c r="CL881" i="1"/>
  <c r="DH481" i="1"/>
  <c r="CL481" i="1"/>
  <c r="DH208" i="1"/>
  <c r="CL208" i="1"/>
  <c r="DH312" i="1"/>
  <c r="CL312" i="1"/>
  <c r="DH709" i="1"/>
  <c r="CL709" i="1"/>
  <c r="DH371" i="1"/>
  <c r="CL371" i="1"/>
  <c r="DH120" i="1"/>
  <c r="CL120" i="1"/>
  <c r="DH8" i="1"/>
  <c r="CL8" i="1"/>
  <c r="DH364" i="1"/>
  <c r="CL364" i="1"/>
  <c r="DH447" i="1"/>
  <c r="CL447" i="1"/>
  <c r="DH273" i="1"/>
  <c r="CL273" i="1"/>
  <c r="DH583" i="1"/>
  <c r="CL583" i="1"/>
  <c r="DH595" i="1"/>
  <c r="CL595" i="1"/>
  <c r="DH897" i="1"/>
  <c r="CL897" i="1"/>
  <c r="DH771" i="1"/>
  <c r="CL771" i="1"/>
  <c r="DH33" i="1"/>
  <c r="CL33" i="1"/>
  <c r="DH954" i="1"/>
  <c r="CL954" i="1"/>
  <c r="DH493" i="1"/>
  <c r="CL493" i="1"/>
  <c r="DH917" i="1"/>
  <c r="CL917" i="1"/>
  <c r="DH914" i="1"/>
  <c r="CL914" i="1"/>
  <c r="DH218" i="1"/>
  <c r="CL218" i="1"/>
  <c r="DH414" i="1"/>
  <c r="CL414" i="1"/>
  <c r="DH14" i="1"/>
  <c r="CL14" i="1"/>
  <c r="DH420" i="1"/>
  <c r="CL420" i="1"/>
  <c r="DH833" i="1"/>
  <c r="CL833" i="1"/>
  <c r="DH778" i="1"/>
  <c r="CL778" i="1"/>
  <c r="DH293" i="1"/>
  <c r="CL293" i="1"/>
  <c r="DH811" i="1"/>
  <c r="CL811" i="1"/>
  <c r="DH648" i="1"/>
  <c r="CL648" i="1"/>
  <c r="DH663" i="1"/>
  <c r="CL663" i="1"/>
  <c r="DH958" i="1"/>
  <c r="CL958" i="1"/>
  <c r="DH875" i="1"/>
  <c r="CL875" i="1"/>
  <c r="DH210" i="1"/>
  <c r="CL210" i="1"/>
  <c r="DH125" i="1"/>
  <c r="CL125" i="1"/>
  <c r="DH243" i="1"/>
  <c r="CL243" i="1"/>
  <c r="DH259" i="1"/>
  <c r="CL259" i="1"/>
  <c r="DH134" i="1"/>
  <c r="CL134" i="1"/>
  <c r="DH366" i="1"/>
  <c r="CL366" i="1"/>
  <c r="DH568" i="1"/>
  <c r="CL568" i="1"/>
  <c r="DH970" i="1"/>
  <c r="CL970" i="1"/>
  <c r="DH697" i="1"/>
  <c r="CL697" i="1"/>
  <c r="DH458" i="1"/>
  <c r="CL458" i="1"/>
  <c r="DH68" i="1"/>
  <c r="CL68" i="1"/>
  <c r="DH282" i="1"/>
  <c r="CL282" i="1"/>
  <c r="DH44" i="1"/>
  <c r="CL44" i="1"/>
  <c r="DH905" i="1"/>
  <c r="CL905" i="1"/>
  <c r="DH184" i="1"/>
  <c r="CL184" i="1"/>
  <c r="DH924" i="1"/>
  <c r="CL924" i="1"/>
  <c r="DH582" i="1"/>
  <c r="CL582" i="1"/>
  <c r="DH876" i="1"/>
  <c r="CL876" i="1"/>
  <c r="DH737" i="1"/>
  <c r="CL737" i="1"/>
  <c r="DH133" i="1"/>
  <c r="CL133" i="1"/>
  <c r="DH870" i="1"/>
  <c r="CL870" i="1"/>
  <c r="DH638" i="1"/>
  <c r="CL638" i="1"/>
  <c r="DH388" i="1"/>
  <c r="CL388" i="1"/>
  <c r="DH746" i="1"/>
  <c r="CL746" i="1"/>
  <c r="DH779" i="1"/>
  <c r="CL779" i="1"/>
  <c r="DH442" i="1"/>
  <c r="CL442" i="1"/>
  <c r="DH260" i="1"/>
  <c r="CL260" i="1"/>
  <c r="DH471" i="1"/>
  <c r="CL471" i="1"/>
  <c r="DH457" i="1"/>
  <c r="CL457" i="1"/>
  <c r="DH99" i="1"/>
  <c r="CL99" i="1"/>
  <c r="DH445" i="1"/>
  <c r="CL445" i="1"/>
  <c r="DH873" i="1"/>
  <c r="CL873" i="1"/>
  <c r="DH373" i="1"/>
  <c r="CL373" i="1"/>
  <c r="DH852" i="1"/>
  <c r="CL852" i="1"/>
  <c r="DH470" i="1"/>
  <c r="CL470" i="1"/>
  <c r="DH626" i="1"/>
  <c r="CL626" i="1"/>
  <c r="DH543" i="1"/>
  <c r="CL543" i="1"/>
  <c r="DH988" i="1"/>
  <c r="CL988" i="1"/>
  <c r="DH639" i="1"/>
  <c r="CL639" i="1"/>
  <c r="DH662" i="1"/>
  <c r="CL662" i="1"/>
  <c r="DH356" i="1"/>
  <c r="CL356" i="1"/>
  <c r="DH901" i="1"/>
  <c r="CL901" i="1"/>
  <c r="DH808" i="1"/>
  <c r="CL808" i="1"/>
  <c r="DH178" i="1"/>
  <c r="CL178" i="1"/>
  <c r="DH533" i="1"/>
  <c r="CL533" i="1"/>
  <c r="DH272" i="1"/>
  <c r="CL272" i="1"/>
  <c r="DH902" i="1"/>
  <c r="CL902" i="1"/>
  <c r="DH523" i="1"/>
  <c r="CL523" i="1"/>
  <c r="DH124" i="1"/>
  <c r="CL124" i="1"/>
  <c r="DH930" i="1"/>
  <c r="CL930" i="1"/>
  <c r="DH171" i="1"/>
  <c r="CL171" i="1"/>
  <c r="DH193" i="1"/>
  <c r="CL193" i="1"/>
  <c r="DH311" i="1"/>
  <c r="CL311" i="1"/>
  <c r="DH864" i="1"/>
  <c r="CL864" i="1"/>
  <c r="DH666" i="1"/>
  <c r="CL666" i="1"/>
  <c r="DH418" i="1"/>
  <c r="CL418" i="1"/>
  <c r="DH372" i="1"/>
  <c r="CL372" i="1"/>
  <c r="DH35" i="1"/>
  <c r="CL35" i="1"/>
  <c r="DH908" i="1"/>
  <c r="CL908" i="1"/>
  <c r="DH878" i="1"/>
  <c r="CL878" i="1"/>
  <c r="DH34" i="1"/>
  <c r="CL34" i="1"/>
  <c r="DH378" i="1"/>
  <c r="CL378" i="1"/>
  <c r="DH459" i="1"/>
  <c r="CL459" i="1"/>
  <c r="DH308" i="1"/>
  <c r="CL308" i="1"/>
  <c r="DH182" i="1"/>
  <c r="CL182" i="1"/>
  <c r="DH74" i="1"/>
  <c r="CL74" i="1"/>
  <c r="DH513" i="1"/>
  <c r="CL513" i="1"/>
  <c r="DH4" i="1"/>
  <c r="CL4" i="1"/>
  <c r="DH380" i="1"/>
  <c r="CL380" i="1"/>
  <c r="DH357" i="1"/>
  <c r="CL357" i="1"/>
  <c r="DH692" i="1"/>
  <c r="CL692" i="1"/>
  <c r="DH84" i="1"/>
  <c r="CL84" i="1"/>
  <c r="DH339" i="1"/>
  <c r="CL339" i="1"/>
  <c r="DH814" i="1"/>
  <c r="CL814" i="1"/>
  <c r="DH617" i="1"/>
  <c r="CL617" i="1"/>
  <c r="DH386" i="1"/>
  <c r="CL386" i="1"/>
  <c r="DH216" i="1"/>
  <c r="CL216" i="1"/>
  <c r="DH558" i="1"/>
  <c r="CL558" i="1"/>
  <c r="DH658" i="1"/>
  <c r="CL658" i="1"/>
  <c r="DH982" i="1"/>
  <c r="CL982" i="1"/>
  <c r="DH19" i="1"/>
  <c r="CL19" i="1"/>
  <c r="DH569" i="1"/>
  <c r="CL569" i="1"/>
  <c r="DH828" i="1"/>
  <c r="CL828" i="1"/>
  <c r="DH127" i="1"/>
  <c r="CL127" i="1"/>
  <c r="DH285" i="1"/>
  <c r="CL285" i="1"/>
  <c r="DH83" i="1"/>
  <c r="CL83" i="1"/>
  <c r="DH597" i="1"/>
  <c r="CL597" i="1"/>
  <c r="DH300" i="1"/>
  <c r="CL300" i="1"/>
  <c r="DH164" i="1"/>
  <c r="CL164" i="1"/>
  <c r="DH557" i="1"/>
  <c r="CL557" i="1"/>
  <c r="DH805" i="1"/>
  <c r="CL805" i="1"/>
  <c r="DH847" i="1"/>
  <c r="CL847" i="1"/>
  <c r="DH889" i="1"/>
  <c r="CL889" i="1"/>
  <c r="DH148" i="1"/>
  <c r="CL148" i="1"/>
  <c r="DH952" i="1"/>
  <c r="CL952" i="1"/>
  <c r="DH500" i="1"/>
  <c r="CL500" i="1"/>
  <c r="DH903" i="1"/>
  <c r="CL903" i="1"/>
  <c r="DH937" i="1"/>
  <c r="CL937" i="1"/>
  <c r="DH606" i="1"/>
  <c r="CL606" i="1"/>
  <c r="DH174" i="1"/>
  <c r="CL174" i="1"/>
  <c r="DH981" i="1"/>
  <c r="CL981" i="1"/>
  <c r="DH735" i="1"/>
  <c r="CL735" i="1"/>
  <c r="DH440" i="1"/>
  <c r="CL440" i="1"/>
  <c r="DH94" i="1"/>
  <c r="CL94" i="1"/>
  <c r="DH10" i="1"/>
  <c r="CL10" i="1"/>
  <c r="DH585" i="1"/>
  <c r="CL585" i="1"/>
  <c r="DH775" i="1"/>
  <c r="CL775" i="1"/>
  <c r="DH694" i="1"/>
  <c r="CL694" i="1"/>
  <c r="DH167" i="1"/>
  <c r="CL167" i="1"/>
  <c r="DH118" i="1"/>
  <c r="CL118" i="1"/>
  <c r="DH413" i="1"/>
  <c r="CL413" i="1"/>
  <c r="DH685" i="1"/>
  <c r="CL685" i="1"/>
  <c r="DH207" i="1"/>
  <c r="CL207" i="1"/>
  <c r="DH198" i="1"/>
  <c r="CL198" i="1"/>
  <c r="DH213" i="1"/>
  <c r="CL213" i="1"/>
  <c r="DH448" i="1"/>
  <c r="CL448" i="1"/>
  <c r="DH344" i="1"/>
  <c r="CL344" i="1"/>
  <c r="DH916" i="1"/>
  <c r="CL916" i="1"/>
  <c r="DH768" i="1"/>
  <c r="CL768" i="1"/>
  <c r="DH892" i="1"/>
  <c r="CL892" i="1"/>
  <c r="DH913" i="1"/>
  <c r="CL913" i="1"/>
  <c r="DH276" i="1"/>
  <c r="CL276" i="1"/>
  <c r="DH55" i="1"/>
  <c r="CL55" i="1"/>
  <c r="DH170" i="1"/>
  <c r="CL170" i="1"/>
  <c r="DH786" i="1"/>
  <c r="CL786" i="1"/>
  <c r="DH321" i="1"/>
  <c r="CL321" i="1"/>
  <c r="DH256" i="1"/>
  <c r="CL256" i="1"/>
  <c r="DH82" i="1"/>
  <c r="CL82" i="1"/>
  <c r="DH111" i="1"/>
  <c r="CL111" i="1"/>
  <c r="DH29" i="1"/>
  <c r="CL29" i="1"/>
  <c r="DH166" i="1"/>
  <c r="CL166" i="1"/>
  <c r="DH28" i="1"/>
  <c r="CL28" i="1"/>
  <c r="DH242" i="1"/>
  <c r="CL242" i="1"/>
  <c r="DH554" i="1"/>
  <c r="CL554" i="1"/>
  <c r="DH250" i="1"/>
  <c r="CL250" i="1"/>
  <c r="DH944" i="1"/>
  <c r="CL944" i="1"/>
  <c r="DH5" i="1"/>
  <c r="CL5" i="1"/>
  <c r="DH883" i="1"/>
  <c r="CL883" i="1"/>
  <c r="DH872" i="1"/>
  <c r="CL872" i="1"/>
  <c r="DH800" i="1"/>
  <c r="CL800" i="1"/>
  <c r="DH274" i="1"/>
  <c r="CL274" i="1"/>
  <c r="DH172" i="1"/>
  <c r="CL172" i="1"/>
  <c r="DH156" i="1"/>
  <c r="CL156" i="1"/>
  <c r="DH651" i="1"/>
  <c r="CL651" i="1"/>
  <c r="DH354" i="1"/>
  <c r="CL354" i="1"/>
  <c r="DH7" i="1"/>
  <c r="CL7" i="1"/>
  <c r="DH776" i="1"/>
  <c r="CL776" i="1"/>
  <c r="DH647" i="1"/>
  <c r="CL647" i="1"/>
  <c r="DH827" i="1"/>
  <c r="CL827" i="1"/>
  <c r="DH359" i="1"/>
  <c r="CL359" i="1"/>
  <c r="DH983" i="1"/>
  <c r="CL983" i="1"/>
  <c r="DH751" i="1"/>
  <c r="CL751" i="1"/>
  <c r="DH969" i="1"/>
  <c r="CL969" i="1"/>
  <c r="DH736" i="1"/>
  <c r="CL736" i="1"/>
  <c r="DH589" i="1"/>
  <c r="CL589" i="1"/>
  <c r="DH531" i="1"/>
  <c r="CL531" i="1"/>
  <c r="DH88" i="1"/>
  <c r="CL88" i="1"/>
  <c r="DH469" i="1"/>
  <c r="CL469" i="1"/>
  <c r="DH86" i="1"/>
  <c r="CL86" i="1"/>
  <c r="DH679" i="1"/>
  <c r="CL679" i="1"/>
  <c r="DH849" i="1"/>
  <c r="CL849" i="1"/>
  <c r="DH860" i="1"/>
  <c r="CL860" i="1"/>
  <c r="DH836" i="1"/>
  <c r="CL836" i="1"/>
  <c r="DH922" i="1"/>
  <c r="CL922" i="1"/>
  <c r="DH251" i="1"/>
  <c r="CL251" i="1"/>
  <c r="DH979" i="1"/>
  <c r="CL979" i="1"/>
  <c r="DH949" i="1"/>
  <c r="CL949" i="1"/>
  <c r="DH772" i="1"/>
  <c r="CL772" i="1"/>
  <c r="DH122" i="1"/>
  <c r="CL122" i="1"/>
  <c r="DH475" i="1"/>
  <c r="CL475" i="1"/>
  <c r="DH664" i="1"/>
  <c r="CL664" i="1"/>
  <c r="DH819" i="1"/>
  <c r="CL819" i="1"/>
  <c r="DH890" i="1"/>
  <c r="CL890" i="1"/>
  <c r="DH507" i="1"/>
  <c r="CL507" i="1"/>
  <c r="DH316" i="1"/>
  <c r="CL316" i="1"/>
  <c r="DH966" i="1"/>
  <c r="CL966" i="1"/>
  <c r="DH246" i="1"/>
  <c r="CL246" i="1"/>
  <c r="DH97" i="1"/>
  <c r="CL97" i="1"/>
  <c r="DH537" i="1"/>
  <c r="CL537" i="1"/>
  <c r="DH540" i="1"/>
  <c r="CL540" i="1"/>
  <c r="DH835" i="1"/>
  <c r="CL835" i="1"/>
  <c r="DH641" i="1"/>
  <c r="CL641" i="1"/>
  <c r="DH863" i="1"/>
  <c r="CL863" i="1"/>
  <c r="DH621" i="1"/>
  <c r="CL621" i="1"/>
  <c r="DH677" i="1"/>
  <c r="CL677" i="1"/>
  <c r="DH496" i="1"/>
  <c r="CL496" i="1"/>
  <c r="DH376" i="1"/>
  <c r="CL376" i="1"/>
  <c r="DH719" i="1"/>
  <c r="CL719" i="1"/>
  <c r="DH370" i="1"/>
  <c r="CL370" i="1"/>
  <c r="DH579" i="1"/>
  <c r="CL579" i="1"/>
  <c r="DH912" i="1"/>
  <c r="CL912" i="1"/>
  <c r="DH947" i="1"/>
  <c r="CL947" i="1"/>
  <c r="DH815" i="1"/>
  <c r="CL815" i="1"/>
  <c r="DH439" i="1"/>
  <c r="CL439" i="1"/>
  <c r="DH769" i="1"/>
  <c r="CL769" i="1"/>
  <c r="DH822" i="1"/>
  <c r="CL822" i="1"/>
  <c r="DH338" i="1"/>
  <c r="CL338" i="1"/>
  <c r="DH991" i="1"/>
  <c r="CL991" i="1"/>
  <c r="DH607" i="1"/>
  <c r="CL607" i="1"/>
  <c r="DH895" i="1"/>
  <c r="CL895" i="1"/>
  <c r="DH123" i="1"/>
  <c r="CL123" i="1"/>
  <c r="DH302" i="1"/>
  <c r="CL302" i="1"/>
  <c r="DH528" i="1"/>
  <c r="CL528" i="1"/>
  <c r="DH117" i="1"/>
  <c r="CL117" i="1"/>
  <c r="DH511" i="1"/>
  <c r="CL511" i="1"/>
  <c r="DH361" i="1"/>
  <c r="CL361" i="1"/>
  <c r="DH957" i="1"/>
  <c r="CL957" i="1"/>
  <c r="DH880" i="1"/>
  <c r="CL880" i="1"/>
  <c r="DH813" i="1"/>
  <c r="CL813" i="1"/>
  <c r="DH227" i="1"/>
  <c r="CL227" i="1"/>
  <c r="DH482" i="1"/>
  <c r="CL482" i="1"/>
  <c r="DH936" i="1"/>
  <c r="CL936" i="1"/>
  <c r="DH196" i="1"/>
  <c r="CL196" i="1"/>
  <c r="DH598" i="1"/>
  <c r="CL598" i="1"/>
  <c r="DH667" i="1"/>
  <c r="CL667" i="1"/>
  <c r="DH38" i="1"/>
  <c r="CL38" i="1"/>
  <c r="DH49" i="1"/>
  <c r="CL49" i="1"/>
  <c r="DH295" i="1"/>
  <c r="CL295" i="1"/>
  <c r="DH885" i="1"/>
  <c r="CL885" i="1"/>
  <c r="DH342" i="1"/>
  <c r="CL342" i="1"/>
  <c r="DH942" i="1"/>
  <c r="CL942" i="1"/>
  <c r="DH738" i="1"/>
  <c r="CL738" i="1"/>
  <c r="DH258" i="1"/>
  <c r="CL258" i="1"/>
  <c r="DH625" i="1"/>
  <c r="CL625" i="1"/>
  <c r="DH868" i="1"/>
  <c r="CL868" i="1"/>
  <c r="DH968" i="1"/>
  <c r="CL968" i="1"/>
  <c r="DH564" i="1"/>
  <c r="CL564" i="1"/>
  <c r="DH894" i="1"/>
  <c r="CL894" i="1"/>
  <c r="DH140" i="1"/>
  <c r="CL140" i="1"/>
  <c r="DH725" i="1"/>
  <c r="CL725" i="1"/>
  <c r="DH750" i="1"/>
  <c r="CL750" i="1"/>
  <c r="DH310" i="1"/>
  <c r="CL310" i="1"/>
  <c r="DH152" i="1"/>
  <c r="CL152" i="1"/>
  <c r="DH36" i="1"/>
  <c r="CL36" i="1"/>
  <c r="DH530" i="1"/>
  <c r="CL530" i="1"/>
  <c r="DH741" i="1"/>
  <c r="CL741" i="1"/>
  <c r="DH289" i="1"/>
  <c r="CL289" i="1"/>
  <c r="DH590" i="1"/>
  <c r="CL590" i="1"/>
  <c r="DH909" i="1"/>
  <c r="CL909" i="1"/>
  <c r="DH104" i="1"/>
  <c r="CL104" i="1"/>
  <c r="DH953" i="1"/>
  <c r="CL953" i="1"/>
  <c r="DH332" i="1"/>
  <c r="CL332" i="1"/>
  <c r="DH337" i="1"/>
  <c r="CL337" i="1"/>
  <c r="DH106" i="1"/>
  <c r="CL106" i="1"/>
  <c r="DH927" i="1"/>
  <c r="CL927" i="1"/>
  <c r="DH754" i="1"/>
  <c r="CL754" i="1"/>
  <c r="DH163" i="1"/>
  <c r="CL163" i="1"/>
  <c r="DH331" i="1"/>
  <c r="CL331" i="1"/>
  <c r="DH249" i="1"/>
  <c r="CL249" i="1"/>
  <c r="DH379" i="1"/>
  <c r="CL379" i="1"/>
  <c r="DH160" i="1"/>
  <c r="CL160" i="1"/>
  <c r="DH596" i="1"/>
  <c r="CL596" i="1"/>
  <c r="DH98" i="1"/>
  <c r="CL98" i="1"/>
  <c r="DH562" i="1"/>
  <c r="CL562" i="1"/>
  <c r="DH739" i="1"/>
  <c r="CL739" i="1"/>
  <c r="DH375" i="1"/>
  <c r="CL375" i="1"/>
  <c r="DH253" i="1"/>
  <c r="CL253" i="1"/>
  <c r="DH611" i="1"/>
  <c r="CL611" i="1"/>
  <c r="DH758" i="1"/>
  <c r="CL758" i="1"/>
  <c r="DH830" i="1"/>
  <c r="CL830" i="1"/>
  <c r="DH485" i="1"/>
  <c r="CL485" i="1"/>
  <c r="DH795" i="1"/>
  <c r="CL795" i="1"/>
  <c r="DH636" i="1"/>
  <c r="CL636" i="1"/>
  <c r="DH400" i="1"/>
  <c r="CL400" i="1"/>
  <c r="DH287" i="1"/>
  <c r="CL287" i="1"/>
  <c r="DH257" i="1"/>
  <c r="CL257" i="1"/>
  <c r="DH832" i="1"/>
  <c r="CL832" i="1"/>
  <c r="DH869" i="1"/>
  <c r="CL869" i="1"/>
  <c r="DH502" i="1"/>
  <c r="CL502" i="1"/>
  <c r="DH425" i="1"/>
  <c r="CL425" i="1"/>
  <c r="DH345" i="1"/>
  <c r="CL345" i="1"/>
  <c r="DH505" i="1"/>
  <c r="CL505" i="1"/>
  <c r="DH266" i="1"/>
  <c r="CL266" i="1"/>
  <c r="DH100" i="1"/>
  <c r="CL100" i="1"/>
  <c r="DH948" i="1"/>
  <c r="CL948" i="1"/>
  <c r="DH553" i="1"/>
  <c r="CL553" i="1"/>
  <c r="DH383" i="1"/>
  <c r="CL383" i="1"/>
  <c r="DH978" i="1"/>
  <c r="CL978" i="1"/>
  <c r="DH343" i="1"/>
  <c r="CL343" i="1"/>
  <c r="DH2" i="1"/>
  <c r="CL2" i="1"/>
  <c r="DH115" i="1"/>
  <c r="CL115" i="1"/>
  <c r="DH871" i="1"/>
  <c r="CL871" i="1"/>
  <c r="DH80" i="1"/>
  <c r="CL80" i="1"/>
  <c r="DH762" i="1"/>
  <c r="CL762" i="1"/>
  <c r="DH434" i="1"/>
  <c r="CL434" i="1"/>
  <c r="DH906" i="1"/>
  <c r="CL906" i="1"/>
  <c r="DH271" i="1"/>
  <c r="CL271" i="1"/>
  <c r="DH837" i="1"/>
  <c r="CL837" i="1"/>
  <c r="DH560" i="1"/>
  <c r="CL560" i="1"/>
  <c r="DH407" i="1"/>
  <c r="CL407" i="1"/>
  <c r="DH757" i="1"/>
  <c r="CL757" i="1"/>
  <c r="DH701" i="1"/>
  <c r="CL701" i="1"/>
  <c r="DH859" i="1"/>
  <c r="CL859" i="1"/>
  <c r="DH665" i="1"/>
  <c r="CL665" i="1"/>
  <c r="DH334" i="1"/>
  <c r="CL334" i="1"/>
  <c r="DH139" i="1"/>
  <c r="CL139" i="1"/>
  <c r="DH722" i="1"/>
  <c r="CL722" i="1"/>
  <c r="DH114" i="1"/>
  <c r="CL114" i="1"/>
  <c r="DH615" i="1"/>
  <c r="CL615" i="1"/>
  <c r="DH79" i="1"/>
  <c r="CL79" i="1"/>
  <c r="DH581" i="1"/>
  <c r="CL581" i="1"/>
  <c r="DH999" i="1"/>
  <c r="CL999" i="1"/>
  <c r="DH173" i="1"/>
  <c r="CL173" i="1"/>
  <c r="DH451" i="1"/>
  <c r="CL451" i="1"/>
  <c r="DH724" i="1"/>
  <c r="CL724" i="1"/>
  <c r="DH945" i="1"/>
  <c r="CL945" i="1"/>
  <c r="DH940" i="1"/>
  <c r="CL940" i="1"/>
  <c r="DH919" i="1"/>
  <c r="CL919" i="1"/>
  <c r="DH11" i="1"/>
  <c r="CL11" i="1"/>
  <c r="DH307" i="1"/>
  <c r="CL307" i="1"/>
  <c r="DH691" i="1"/>
  <c r="CL691" i="1"/>
  <c r="DH896" i="1"/>
  <c r="CL896" i="1"/>
  <c r="DH503" i="1"/>
  <c r="CL503" i="1"/>
  <c r="DH328" i="1"/>
  <c r="CL328" i="1"/>
  <c r="DH57" i="1"/>
  <c r="CL57" i="1"/>
  <c r="DH277" i="1"/>
  <c r="CL277" i="1"/>
  <c r="DH784" i="1"/>
  <c r="CL784" i="1"/>
  <c r="DH234" i="1"/>
  <c r="CL234" i="1"/>
  <c r="DH599" i="1"/>
  <c r="CL599" i="1"/>
  <c r="DH278" i="1"/>
  <c r="CL278" i="1"/>
  <c r="DH675" i="1"/>
  <c r="CL675" i="1"/>
  <c r="DH462" i="1"/>
  <c r="CL462" i="1"/>
  <c r="DH43" i="1"/>
  <c r="CL43" i="1"/>
  <c r="DH450" i="1"/>
  <c r="CL450" i="1"/>
  <c r="DH867" i="1"/>
  <c r="CL867" i="1"/>
  <c r="DH712" i="1"/>
  <c r="CL712" i="1"/>
  <c r="DH304" i="1"/>
  <c r="CL304" i="1"/>
  <c r="DH748" i="1"/>
  <c r="CL748" i="1"/>
  <c r="DH446" i="1"/>
  <c r="CL446" i="1"/>
  <c r="DH187" i="1"/>
  <c r="CL187" i="1"/>
  <c r="DH387" i="1"/>
  <c r="CL387" i="1"/>
  <c r="DH910" i="1"/>
  <c r="CL910" i="1"/>
  <c r="DH168" i="1"/>
  <c r="CL168" i="1"/>
  <c r="DH377" i="1"/>
  <c r="CL377" i="1"/>
  <c r="DH717" i="1"/>
  <c r="CL717" i="1"/>
  <c r="DH891" i="1"/>
  <c r="CL891" i="1"/>
  <c r="DH817" i="1"/>
  <c r="CL817" i="1"/>
  <c r="DH205" i="1"/>
  <c r="CL205" i="1"/>
  <c r="DH280" i="1"/>
  <c r="CL280" i="1"/>
  <c r="DH785" i="1"/>
  <c r="CL785" i="1"/>
  <c r="DH993" i="1"/>
  <c r="CL993" i="1"/>
  <c r="DH191" i="1"/>
  <c r="CL191" i="1"/>
  <c r="DH110" i="1"/>
  <c r="CL110" i="1"/>
  <c r="DH518" i="1"/>
  <c r="CL518" i="1"/>
  <c r="DH838" i="1"/>
  <c r="CL838" i="1"/>
  <c r="DH365" i="1"/>
  <c r="CL365" i="1"/>
  <c r="DH526" i="1"/>
  <c r="CL526" i="1"/>
  <c r="DH497" i="1"/>
  <c r="CL497" i="1"/>
  <c r="DH620" i="1"/>
  <c r="CL620" i="1"/>
  <c r="DH15" i="1"/>
  <c r="CL15" i="1"/>
  <c r="DH799" i="1"/>
  <c r="CL799" i="1"/>
  <c r="DH494" i="1"/>
  <c r="CL494" i="1"/>
  <c r="DH87" i="1"/>
  <c r="CL87" i="1"/>
  <c r="DH325" i="1"/>
  <c r="CL325" i="1"/>
  <c r="DH52" i="1"/>
  <c r="CL52" i="1"/>
  <c r="DH267" i="1"/>
  <c r="CL267" i="1"/>
  <c r="DH684" i="1"/>
  <c r="CL684" i="1"/>
  <c r="DH219" i="1"/>
  <c r="CL219" i="1"/>
  <c r="DH661" i="1"/>
  <c r="CL661" i="1"/>
  <c r="DH62" i="1"/>
  <c r="CL62" i="1"/>
  <c r="DH683" i="1"/>
  <c r="CL683" i="1"/>
  <c r="DH545" i="1"/>
  <c r="CL545" i="1"/>
  <c r="DH51" i="1"/>
  <c r="CL51" i="1"/>
  <c r="DH693" i="1"/>
  <c r="CL693" i="1"/>
  <c r="DH831" i="1"/>
  <c r="CL831" i="1"/>
  <c r="DH788" i="1"/>
  <c r="CL788" i="1"/>
  <c r="DH566" i="1"/>
  <c r="CL566" i="1"/>
  <c r="DH351" i="1"/>
  <c r="CL351" i="1"/>
  <c r="DH18" i="1"/>
  <c r="CL18" i="1"/>
  <c r="DH587" i="1"/>
  <c r="CL587" i="1"/>
  <c r="DH700" i="1"/>
  <c r="CL700" i="1"/>
  <c r="DH710" i="1"/>
  <c r="CL710" i="1"/>
  <c r="DH584" i="1"/>
  <c r="CL584" i="1"/>
  <c r="DH732" i="1"/>
  <c r="CL732" i="1"/>
  <c r="DH70" i="1"/>
  <c r="CL70" i="1"/>
  <c r="DH555" i="1"/>
  <c r="CL555" i="1"/>
  <c r="DH319" i="1"/>
  <c r="CL319" i="1"/>
  <c r="DH488" i="1"/>
  <c r="CL488" i="1"/>
  <c r="DH324" i="1"/>
  <c r="CL324" i="1"/>
  <c r="DH821" i="1"/>
  <c r="CL821" i="1"/>
  <c r="DH634" i="1"/>
  <c r="CL634" i="1"/>
  <c r="DH483" i="1"/>
  <c r="CL483" i="1"/>
  <c r="DH900" i="1"/>
  <c r="CL900" i="1"/>
  <c r="DH576" i="1"/>
  <c r="CL576" i="1"/>
  <c r="DH63" i="1"/>
  <c r="CL63" i="1"/>
  <c r="DH75" i="1"/>
  <c r="CL75" i="1"/>
  <c r="DH291" i="1"/>
  <c r="CL291" i="1"/>
  <c r="DH269" i="1"/>
  <c r="CL269" i="1"/>
  <c r="DH460" i="1"/>
  <c r="CL460" i="1"/>
  <c r="DH432" i="1"/>
  <c r="CL432" i="1"/>
  <c r="DH305" i="1"/>
  <c r="CL305" i="1"/>
  <c r="DH541" i="1"/>
  <c r="CL541" i="1"/>
  <c r="DH147" i="1"/>
  <c r="CL147" i="1"/>
  <c r="DH907" i="1"/>
  <c r="CL907" i="1"/>
  <c r="DH398" i="1"/>
  <c r="CL398" i="1"/>
  <c r="DH20" i="1"/>
  <c r="CL20" i="1"/>
  <c r="DH517" i="1"/>
  <c r="CL517" i="1"/>
  <c r="DH708" i="1"/>
  <c r="CL708" i="1"/>
  <c r="DH807" i="1"/>
  <c r="CL807" i="1"/>
  <c r="DH333" i="1"/>
  <c r="CL333" i="1"/>
  <c r="DH230" i="1"/>
  <c r="CL230" i="1"/>
  <c r="DH42" i="1"/>
  <c r="CL42" i="1"/>
  <c r="DH468" i="1"/>
  <c r="CL468" i="1"/>
  <c r="DH327" i="1"/>
  <c r="CL327" i="1"/>
  <c r="DH348" i="1"/>
  <c r="CL348" i="1"/>
  <c r="DH443" i="1"/>
  <c r="CL443" i="1"/>
  <c r="DH1000" i="1"/>
  <c r="CL1000" i="1"/>
  <c r="DH161" i="1"/>
  <c r="CL161" i="1"/>
  <c r="DH65" i="1"/>
  <c r="CL65" i="1"/>
  <c r="DH764" i="1"/>
  <c r="CL764" i="1"/>
  <c r="DH698" i="1"/>
  <c r="CL698" i="1"/>
  <c r="DH921" i="1"/>
  <c r="CL921" i="1"/>
  <c r="DH520" i="1"/>
  <c r="CL520" i="1"/>
  <c r="DH720" i="1"/>
  <c r="CL720" i="1"/>
  <c r="DH802" i="1"/>
  <c r="CL802" i="1"/>
  <c r="DH368" i="1"/>
  <c r="CL368" i="1"/>
  <c r="DH923" i="1"/>
  <c r="CL923" i="1"/>
  <c r="DH465" i="1"/>
  <c r="CL465" i="1"/>
  <c r="DH858" i="1"/>
  <c r="CL858" i="1"/>
  <c r="DH633" i="1"/>
  <c r="CL633" i="1"/>
  <c r="DH591" i="1"/>
  <c r="CL591" i="1"/>
  <c r="DH37" i="1"/>
  <c r="CL37" i="1"/>
  <c r="DH212" i="1"/>
  <c r="CL212" i="1"/>
  <c r="DH222" i="1"/>
  <c r="CL222" i="1"/>
  <c r="DH240" i="1"/>
  <c r="CL240" i="1"/>
  <c r="DH602" i="1"/>
  <c r="CL602" i="1"/>
  <c r="DH303" i="1"/>
  <c r="CL303" i="1"/>
  <c r="DH422" i="1"/>
  <c r="CL422" i="1"/>
  <c r="DH646" i="1"/>
  <c r="CL646" i="1"/>
  <c r="DH40" i="1"/>
  <c r="CL40" i="1"/>
  <c r="DH990" i="1"/>
  <c r="CL990" i="1"/>
  <c r="DH116" i="1"/>
  <c r="CL116" i="1"/>
  <c r="DH254" i="1"/>
  <c r="CL254" i="1"/>
  <c r="DH987" i="1"/>
  <c r="CL987" i="1"/>
  <c r="DH461" i="1"/>
  <c r="CL461" i="1"/>
  <c r="DH223" i="1"/>
  <c r="CL223" i="1"/>
  <c r="DH777" i="1"/>
  <c r="CL777" i="1"/>
  <c r="DH157" i="1"/>
  <c r="CL157" i="1"/>
  <c r="DH444" i="1"/>
  <c r="CL444" i="1"/>
  <c r="DH154" i="1"/>
  <c r="CL154" i="1"/>
  <c r="DH749" i="1"/>
  <c r="CL749" i="1"/>
  <c r="DH180" i="1"/>
  <c r="CL180" i="1"/>
  <c r="DH501" i="1"/>
  <c r="CL501" i="1"/>
  <c r="DH466" i="1"/>
  <c r="CL466" i="1"/>
  <c r="DH23" i="1"/>
  <c r="CL23" i="1"/>
  <c r="DH992" i="1"/>
  <c r="CL992" i="1"/>
  <c r="DH882" i="1"/>
  <c r="CL882" i="1"/>
  <c r="DH491" i="1"/>
  <c r="CL491" i="1"/>
  <c r="DH318" i="1"/>
  <c r="CL318" i="1"/>
  <c r="DH25" i="1"/>
  <c r="CL25" i="1"/>
  <c r="DH349" i="1"/>
  <c r="CL349" i="1"/>
  <c r="DH818" i="1"/>
  <c r="CL818" i="1"/>
  <c r="DH67" i="1"/>
  <c r="CL67" i="1"/>
  <c r="DH649" i="1"/>
  <c r="CL649" i="1"/>
  <c r="DH129" i="1"/>
  <c r="CL129" i="1"/>
  <c r="DH486" i="1"/>
  <c r="CL486" i="1"/>
  <c r="DH270" i="1"/>
  <c r="CL270" i="1"/>
  <c r="DH275" i="1"/>
  <c r="CL275" i="1"/>
  <c r="DH449" i="1"/>
  <c r="CL449" i="1"/>
  <c r="DH928" i="1"/>
  <c r="CL928" i="1"/>
  <c r="DH228" i="1"/>
  <c r="CL228" i="1"/>
  <c r="DH177" i="1"/>
  <c r="CL177" i="1"/>
  <c r="DH22" i="1"/>
  <c r="CL22" i="1"/>
  <c r="DH767" i="1"/>
  <c r="CL767" i="1"/>
  <c r="DH95" i="1"/>
  <c r="CL95" i="1"/>
  <c r="DH165" i="1"/>
  <c r="CL165" i="1"/>
  <c r="DH567" i="1"/>
  <c r="CL567" i="1"/>
  <c r="DH405" i="1"/>
  <c r="CL405" i="1"/>
  <c r="DH130" i="1"/>
  <c r="CL130" i="1"/>
  <c r="DH433" i="1"/>
  <c r="CL433" i="1"/>
  <c r="DH888" i="1"/>
  <c r="CL888" i="1"/>
  <c r="DH973" i="1"/>
  <c r="CL973" i="1"/>
  <c r="DH77" i="1"/>
  <c r="CL77" i="1"/>
  <c r="DH56" i="1"/>
  <c r="CL56" i="1"/>
  <c r="DH669" i="1"/>
  <c r="CL669" i="1"/>
  <c r="DH565" i="1"/>
  <c r="CL565" i="1"/>
  <c r="DH745" i="1"/>
  <c r="CL745" i="1"/>
  <c r="DH893" i="1"/>
  <c r="CL893" i="1"/>
  <c r="DH572" i="1"/>
  <c r="CL572" i="1"/>
  <c r="DH384" i="1"/>
  <c r="CL384" i="1"/>
  <c r="DH463" i="1"/>
  <c r="CL463" i="1"/>
  <c r="DH686" i="1"/>
  <c r="CL686" i="1"/>
  <c r="DH288" i="1"/>
  <c r="CL288" i="1"/>
  <c r="DH298" i="1"/>
  <c r="CL298" i="1"/>
  <c r="DH477" i="1"/>
  <c r="CL477" i="1"/>
  <c r="DH430" i="1"/>
  <c r="CL430" i="1"/>
  <c r="DH711" i="1"/>
  <c r="CL711" i="1"/>
  <c r="DH410" i="1"/>
  <c r="CL410" i="1"/>
  <c r="DH322" i="1"/>
  <c r="CL322" i="1"/>
  <c r="DH614" i="1"/>
  <c r="CL614" i="1"/>
  <c r="DH787" i="1"/>
  <c r="CL787" i="1"/>
  <c r="DH561" i="1"/>
  <c r="CL561" i="1"/>
  <c r="DH681" i="1"/>
  <c r="CL681" i="1"/>
  <c r="DH121" i="1"/>
  <c r="CL121" i="1"/>
  <c r="DH126" i="1"/>
  <c r="CL126" i="1"/>
  <c r="DH362" i="1"/>
  <c r="CL362" i="1"/>
  <c r="DH781" i="1"/>
  <c r="CL781" i="1"/>
  <c r="DH716" i="1"/>
  <c r="CL716" i="1"/>
  <c r="DH994" i="1"/>
  <c r="CL994" i="1"/>
  <c r="DH556" i="1"/>
  <c r="CL556" i="1"/>
  <c r="DH72" i="1"/>
  <c r="CL72" i="1"/>
  <c r="DH844" i="1"/>
  <c r="CL844" i="1"/>
  <c r="DH217" i="1"/>
  <c r="CL217" i="1"/>
  <c r="DH399" i="1"/>
  <c r="CL399" i="1"/>
  <c r="DH194" i="1"/>
  <c r="CL194" i="1"/>
  <c r="DH668" i="1"/>
  <c r="CL668" i="1"/>
  <c r="DH810" i="1"/>
  <c r="CL810" i="1"/>
  <c r="DH71" i="1"/>
  <c r="CL71" i="1"/>
  <c r="DH756" i="1"/>
  <c r="CL756" i="1"/>
  <c r="DH728" i="1"/>
  <c r="CL728" i="1"/>
  <c r="DH427" i="1"/>
  <c r="CL427" i="1"/>
  <c r="DH676" i="1"/>
  <c r="CL676" i="1"/>
  <c r="DH782" i="1"/>
  <c r="CL782" i="1"/>
  <c r="DH340" i="1"/>
  <c r="CL340" i="1"/>
  <c r="DH31" i="1"/>
  <c r="CL31" i="1"/>
  <c r="DH426" i="1"/>
  <c r="CL426" i="1"/>
  <c r="DH734" i="1"/>
  <c r="CL734" i="1"/>
  <c r="DH965" i="1"/>
  <c r="CL965" i="1"/>
  <c r="DH845" i="1"/>
  <c r="CL845" i="1"/>
  <c r="DH934" i="1"/>
  <c r="CL934" i="1"/>
  <c r="DH45" i="1"/>
  <c r="CL45" i="1"/>
  <c r="DH6" i="1"/>
  <c r="CL6" i="1"/>
  <c r="DH136" i="1"/>
  <c r="CL136" i="1"/>
  <c r="DH840" i="1"/>
  <c r="CL840" i="1"/>
  <c r="DH264" i="1"/>
  <c r="CL264" i="1"/>
  <c r="DH794" i="1"/>
  <c r="CL794" i="1"/>
  <c r="DH495" i="1"/>
  <c r="CL495" i="1"/>
  <c r="DH241" i="1"/>
  <c r="CL241" i="1"/>
  <c r="DH215" i="1"/>
  <c r="CL215" i="1"/>
  <c r="DH559" i="1"/>
  <c r="CL559" i="1"/>
  <c r="DH780" i="1"/>
  <c r="CL780" i="1"/>
  <c r="DH355" i="1"/>
  <c r="CL355" i="1"/>
  <c r="DH703" i="1"/>
  <c r="CL703" i="1"/>
  <c r="DH752" i="1"/>
  <c r="CL752" i="1"/>
  <c r="DH428" i="1"/>
  <c r="CL428" i="1"/>
  <c r="DH424" i="1"/>
  <c r="CL424" i="1"/>
  <c r="DH673" i="1"/>
  <c r="CL673" i="1"/>
  <c r="DH519" i="1"/>
  <c r="CL519" i="1"/>
  <c r="DH393" i="1"/>
  <c r="CL393" i="1"/>
  <c r="DH803" i="1"/>
  <c r="CL803" i="1"/>
  <c r="DH851" i="1"/>
  <c r="CL851" i="1"/>
  <c r="DH369" i="1"/>
  <c r="CL369" i="1"/>
  <c r="DH395" i="1"/>
  <c r="CL395" i="1"/>
  <c r="DH350" i="1"/>
  <c r="CL350" i="1"/>
  <c r="DH763" i="1"/>
  <c r="CL763" i="1"/>
  <c r="DH671" i="1"/>
  <c r="CL671" i="1"/>
  <c r="DH695" i="1"/>
  <c r="CL695" i="1"/>
  <c r="DH406" i="1"/>
  <c r="CL406" i="1"/>
  <c r="DH963" i="1"/>
  <c r="CL963" i="1"/>
  <c r="DH839" i="1"/>
  <c r="CL839" i="1"/>
  <c r="DH820" i="1"/>
  <c r="CL820" i="1"/>
  <c r="DH81" i="1"/>
  <c r="CL81" i="1"/>
  <c r="DH690" i="1"/>
  <c r="CL690" i="1"/>
  <c r="DH404" i="1"/>
  <c r="CL404" i="1"/>
  <c r="DH89" i="1"/>
  <c r="CL89" i="1"/>
  <c r="DH472" i="1"/>
  <c r="CL472" i="1"/>
  <c r="DH421" i="1"/>
  <c r="CL421" i="1"/>
  <c r="DH479" i="1"/>
  <c r="CL479" i="1"/>
  <c r="DH586" i="1"/>
  <c r="CL586" i="1"/>
  <c r="DH971" i="1"/>
  <c r="CL971" i="1"/>
  <c r="DH492" i="1"/>
  <c r="CL492" i="1"/>
  <c r="DH143" i="1"/>
  <c r="CL143" i="1"/>
  <c r="DH974" i="1"/>
  <c r="CL974" i="1"/>
  <c r="DH484" i="1"/>
  <c r="CL484" i="1"/>
  <c r="DH542" i="1"/>
  <c r="CL542" i="1"/>
  <c r="DH9" i="1"/>
  <c r="CL9" i="1"/>
  <c r="DH268" i="1"/>
  <c r="CL268" i="1"/>
  <c r="DH478" i="1"/>
  <c r="CL478" i="1"/>
  <c r="DH263" i="1"/>
  <c r="CL263" i="1"/>
  <c r="DH986" i="1"/>
  <c r="CL986" i="1"/>
  <c r="DH960" i="1"/>
  <c r="CL960" i="1"/>
  <c r="DH631" i="1"/>
  <c r="CL631" i="1"/>
  <c r="DH898" i="1"/>
  <c r="CL898" i="1"/>
  <c r="DH381" i="1"/>
  <c r="CL381" i="1"/>
  <c r="DH335" i="1"/>
  <c r="CL335" i="1"/>
  <c r="DH920" i="1"/>
  <c r="CL920" i="1"/>
  <c r="DH938" i="1"/>
  <c r="CL938" i="1"/>
  <c r="DH935" i="1"/>
  <c r="CL935" i="1"/>
  <c r="DH301" i="1"/>
  <c r="CL301" i="1"/>
  <c r="DH653" i="1"/>
  <c r="CL653" i="1"/>
  <c r="DH842" i="1"/>
  <c r="CL842" i="1"/>
  <c r="DH628" i="1"/>
  <c r="CL628" i="1"/>
  <c r="DH203" i="1"/>
  <c r="CL203" i="1"/>
  <c r="DH476" i="1"/>
  <c r="CL476" i="1"/>
  <c r="DH797" i="1"/>
  <c r="CL797" i="1"/>
  <c r="DH226" i="1"/>
  <c r="CL226" i="1"/>
  <c r="DH394" i="1"/>
  <c r="CL394" i="1"/>
  <c r="DH539" i="1"/>
  <c r="CL539" i="1"/>
  <c r="DH12" i="1"/>
  <c r="CL12" i="1"/>
  <c r="DH699" i="1"/>
  <c r="CL699" i="1"/>
  <c r="DH13" i="1"/>
  <c r="CL13" i="1"/>
  <c r="DH294" i="1"/>
  <c r="CL294" i="1"/>
  <c r="DH107" i="1"/>
  <c r="CL107" i="1"/>
  <c r="DH233" i="1"/>
  <c r="CL233" i="1"/>
  <c r="DH680" i="1"/>
  <c r="CL680" i="1"/>
  <c r="DH382" i="1"/>
  <c r="CL382" i="1"/>
  <c r="DH702" i="1"/>
  <c r="CL702" i="1"/>
  <c r="DH326" i="1"/>
  <c r="CL326" i="1"/>
  <c r="DH323" i="1"/>
  <c r="CL323" i="1"/>
  <c r="DH26" i="1"/>
  <c r="CL26" i="1"/>
  <c r="DH201" i="1"/>
  <c r="CL201" i="1"/>
  <c r="DH911" i="1"/>
  <c r="CL911" i="1"/>
  <c r="DH532" i="1"/>
  <c r="CL532" i="1"/>
  <c r="DH525" i="1"/>
  <c r="CL525" i="1"/>
  <c r="DH855" i="1"/>
  <c r="CL855" i="1"/>
  <c r="DH16" i="1"/>
  <c r="CL16" i="1"/>
  <c r="DH593" i="1"/>
  <c r="CL593" i="1"/>
  <c r="DH549" i="1"/>
  <c r="CL549" i="1"/>
  <c r="DH138" i="1"/>
  <c r="CL138" i="1"/>
  <c r="DH183" i="1"/>
  <c r="CL183" i="1"/>
  <c r="DH453" i="1"/>
  <c r="CL453" i="1"/>
  <c r="DH346" i="1"/>
  <c r="CL346" i="1"/>
  <c r="DH69" i="1"/>
  <c r="CL69" i="1"/>
  <c r="DH153" i="1"/>
  <c r="CL153" i="1"/>
  <c r="DH206" i="1"/>
  <c r="CL206" i="1"/>
  <c r="DH416" i="1"/>
  <c r="CL416" i="1"/>
  <c r="DH622" i="1"/>
  <c r="CL622" i="1"/>
  <c r="DH715" i="1"/>
  <c r="CL715" i="1"/>
  <c r="DH296" i="1"/>
  <c r="CL296" i="1"/>
  <c r="DH657" i="1"/>
  <c r="CL657" i="1"/>
  <c r="DH60" i="1"/>
  <c r="CL60" i="1"/>
  <c r="DH635" i="1"/>
  <c r="CL635" i="1"/>
  <c r="DH474" i="1"/>
  <c r="CL474" i="1"/>
  <c r="DH336" i="1"/>
  <c r="CL336" i="1"/>
  <c r="DH536" i="1"/>
  <c r="CL536" i="1"/>
  <c r="DH415" i="1"/>
  <c r="CL415" i="1"/>
  <c r="DH3" i="1"/>
  <c r="CL3" i="1"/>
  <c r="DH374" i="1"/>
  <c r="CL374" i="1"/>
  <c r="DH73" i="1"/>
  <c r="CL73" i="1"/>
  <c r="DH429" i="1"/>
  <c r="CL429" i="1"/>
  <c r="DH195" i="1"/>
  <c r="CL195" i="1"/>
  <c r="DH989" i="1"/>
  <c r="CL989" i="1"/>
  <c r="DH574" i="1"/>
  <c r="CL574" i="1"/>
  <c r="DH575" i="1"/>
  <c r="CL575" i="1"/>
  <c r="DH409" i="1"/>
  <c r="CL409" i="1"/>
  <c r="DH843" i="1"/>
  <c r="CL843" i="1"/>
  <c r="DH929" i="1"/>
  <c r="CL929" i="1"/>
  <c r="DH93" i="1"/>
  <c r="CL93" i="1"/>
  <c r="DH48" i="1"/>
  <c r="CL48" i="1"/>
  <c r="DH723" i="1"/>
  <c r="CL723" i="1"/>
  <c r="DH551" i="1"/>
  <c r="CL551" i="1"/>
  <c r="DH659" i="1"/>
  <c r="CL659" i="1"/>
  <c r="DH967" i="1"/>
  <c r="CL967" i="1"/>
  <c r="DH552" i="1"/>
  <c r="CL552" i="1"/>
  <c r="DH850" i="1"/>
  <c r="CL850" i="1"/>
  <c r="DH452" i="1"/>
  <c r="CL452" i="1"/>
  <c r="DH796" i="1"/>
  <c r="CL796" i="1"/>
  <c r="DH261" i="1"/>
  <c r="CL261" i="1"/>
  <c r="DH609" i="1"/>
  <c r="CL609" i="1"/>
  <c r="DH789" i="1"/>
  <c r="CL789" i="1"/>
  <c r="DH918" i="1"/>
  <c r="CL918" i="1"/>
  <c r="DH315" i="1"/>
  <c r="CL315" i="1"/>
  <c r="DH455" i="1"/>
  <c r="CL455" i="1"/>
  <c r="DH941" i="1"/>
  <c r="CL941" i="1"/>
  <c r="DH984" i="1"/>
  <c r="CL984" i="1"/>
  <c r="DH670" i="1"/>
  <c r="CL670" i="1"/>
  <c r="DH766" i="1"/>
  <c r="CL766" i="1"/>
  <c r="DH320" i="1"/>
  <c r="CL320" i="1"/>
  <c r="DH527" i="1"/>
  <c r="CL527" i="1"/>
  <c r="DH624" i="1"/>
  <c r="CL624" i="1"/>
  <c r="DH529" i="1"/>
  <c r="CL529" i="1"/>
  <c r="DH309" i="1"/>
  <c r="CL309" i="1"/>
  <c r="DH600" i="1"/>
  <c r="CL600" i="1"/>
  <c r="DH874" i="1"/>
  <c r="CL874" i="1"/>
  <c r="DH185" i="1"/>
  <c r="CL185" i="1"/>
  <c r="DH980" i="1"/>
  <c r="CL980" i="1"/>
  <c r="DH801" i="1"/>
  <c r="CL801" i="1"/>
  <c r="DH884" i="1"/>
  <c r="CL884" i="1"/>
  <c r="DH721" i="1"/>
  <c r="CL721" i="1"/>
  <c r="DH255" i="1"/>
  <c r="CL255" i="1"/>
  <c r="DH535" i="1"/>
  <c r="CL535" i="1"/>
  <c r="DH931" i="1"/>
  <c r="CL931" i="1"/>
  <c r="DH279" i="1"/>
  <c r="CL279" i="1"/>
  <c r="DH729" i="1"/>
  <c r="CL729" i="1"/>
  <c r="DH181" i="1"/>
  <c r="CL181" i="1"/>
  <c r="DH236" i="1"/>
  <c r="CL236" i="1"/>
  <c r="DH175" i="1"/>
  <c r="CL175" i="1"/>
  <c r="DH244" i="1"/>
  <c r="CL244" i="1"/>
  <c r="DH696" i="1"/>
  <c r="CL696" i="1"/>
  <c r="DH131" i="1"/>
  <c r="CL131" i="1"/>
  <c r="DH601" i="1"/>
  <c r="CL601" i="1"/>
  <c r="DH578" i="1"/>
  <c r="CL578" i="1"/>
  <c r="DH806" i="1"/>
  <c r="CL806" i="1"/>
  <c r="DH521" i="1"/>
  <c r="CL521" i="1"/>
  <c r="DH391" i="1"/>
  <c r="CL391" i="1"/>
  <c r="DH247" i="1"/>
  <c r="CL247" i="1"/>
  <c r="DH652" i="1"/>
  <c r="CL652" i="1"/>
  <c r="DH21" i="1"/>
  <c r="CL21" i="1"/>
  <c r="DH961" i="1"/>
  <c r="CL961" i="1"/>
  <c r="DH435" i="1"/>
  <c r="CL435" i="1"/>
  <c r="DH489" i="1"/>
  <c r="CL489" i="1"/>
  <c r="DH955" i="1"/>
  <c r="CL955" i="1"/>
  <c r="DH996" i="1"/>
  <c r="CL996" i="1"/>
  <c r="DH783" i="1"/>
  <c r="CL783" i="1"/>
  <c r="DH360" i="1"/>
  <c r="CL360" i="1"/>
  <c r="DH179" i="1"/>
  <c r="CL179" i="1"/>
  <c r="DH64" i="1"/>
  <c r="CL64" i="1"/>
  <c r="DH605" i="1"/>
  <c r="CL605" i="1"/>
  <c r="DH915" i="1"/>
  <c r="CL915" i="1"/>
  <c r="DH604" i="1"/>
  <c r="CL604" i="1"/>
  <c r="DH899" i="1"/>
  <c r="CL899" i="1"/>
  <c r="DH632" i="1"/>
  <c r="CL632" i="1"/>
  <c r="DH101" i="1"/>
  <c r="CL101" i="1"/>
  <c r="DH580" i="1"/>
  <c r="CL580" i="1"/>
  <c r="DH423" i="1"/>
  <c r="CL423" i="1"/>
  <c r="DH306" i="1"/>
  <c r="CL306" i="1"/>
  <c r="DH490" i="1"/>
  <c r="CL490" i="1"/>
  <c r="DH642" i="1"/>
  <c r="CL642" i="1"/>
  <c r="DH865" i="1"/>
  <c r="CL865" i="1"/>
  <c r="DH512" i="1"/>
  <c r="CL512" i="1"/>
  <c r="DH204" i="1"/>
  <c r="CL204" i="1"/>
  <c r="DH904" i="1"/>
  <c r="CL904" i="1"/>
  <c r="DH128" i="1"/>
  <c r="CL128" i="1"/>
  <c r="DH727" i="1"/>
  <c r="CL727" i="1"/>
  <c r="DH678" i="1"/>
  <c r="CL678" i="1"/>
  <c r="DH655" i="1"/>
  <c r="CL655" i="1"/>
  <c r="DH672" i="1"/>
  <c r="CL672" i="1"/>
  <c r="DH674" i="1"/>
  <c r="CL674" i="1"/>
  <c r="DH508" i="1"/>
  <c r="CL508" i="1"/>
  <c r="DH341" i="1"/>
  <c r="CL341" i="1"/>
  <c r="DH412" i="1"/>
  <c r="CL412" i="1"/>
  <c r="DH39" i="1"/>
  <c r="CL39" i="1"/>
  <c r="DH824" i="1"/>
  <c r="CL824" i="1"/>
  <c r="DH592" i="1"/>
  <c r="CL592" i="1"/>
  <c r="DH846" i="1"/>
  <c r="CL846" i="1"/>
  <c r="DH292" i="1"/>
  <c r="CL292" i="1"/>
  <c r="DH733" i="1"/>
  <c r="CL733" i="1"/>
  <c r="DH608" i="1"/>
  <c r="CL608" i="1"/>
  <c r="DH747" i="1"/>
  <c r="CL747" i="1"/>
  <c r="DH397" i="1"/>
  <c r="CL397" i="1"/>
  <c r="DH997" i="1"/>
  <c r="CL997" i="1"/>
  <c r="DH550" i="1"/>
  <c r="CL550" i="1"/>
  <c r="DH108" i="1"/>
  <c r="CL108" i="1"/>
  <c r="DH790" i="1"/>
  <c r="CL790" i="1"/>
  <c r="DH538" i="1"/>
  <c r="CL538" i="1"/>
  <c r="DH112" i="1"/>
  <c r="CL112" i="1"/>
  <c r="DH200" i="1"/>
  <c r="CL200" i="1"/>
  <c r="DH760" i="1"/>
  <c r="CL760" i="1"/>
  <c r="DH689" i="1"/>
  <c r="CL689" i="1"/>
  <c r="DH66" i="1"/>
  <c r="CL66" i="1"/>
  <c r="DH886" i="1"/>
  <c r="CL886" i="1"/>
  <c r="DH113" i="1"/>
  <c r="CL113" i="1"/>
  <c r="DH853" i="1"/>
  <c r="CL853" i="1"/>
  <c r="DH367" i="1"/>
  <c r="CL367" i="1"/>
  <c r="DH563" i="1"/>
  <c r="CL563" i="1"/>
  <c r="DH498" i="1"/>
  <c r="CL498" i="1"/>
  <c r="DH834" i="1"/>
  <c r="CL834" i="1"/>
  <c r="DH856" i="1"/>
  <c r="CL856" i="1"/>
  <c r="DH239" i="1"/>
  <c r="CL239" i="1"/>
  <c r="DH145" i="1"/>
  <c r="CL145" i="1"/>
  <c r="DH487" i="1"/>
  <c r="CL487" i="1"/>
  <c r="DH41" i="1"/>
  <c r="CL41" i="1"/>
  <c r="DH467" i="1"/>
  <c r="CL467" i="1"/>
  <c r="DH939" i="1"/>
  <c r="CL939" i="1"/>
  <c r="DH46" i="1"/>
  <c r="CL46" i="1"/>
  <c r="DH53" i="1"/>
  <c r="CL53" i="1"/>
  <c r="DH353" i="1"/>
  <c r="CL353" i="1"/>
  <c r="DH943" i="1"/>
  <c r="CL943" i="1"/>
  <c r="DH313" i="1"/>
  <c r="CL313" i="1"/>
  <c r="DH150" i="1"/>
  <c r="CL150" i="1"/>
  <c r="DH804" i="1"/>
  <c r="CL804" i="1"/>
  <c r="DH515" i="1"/>
  <c r="CL515" i="1"/>
  <c r="DH102" i="1"/>
  <c r="CL102" i="1"/>
  <c r="DH742" i="1"/>
  <c r="CL742" i="1"/>
  <c r="DH985" i="1"/>
  <c r="CL985" i="1"/>
  <c r="DH188" i="1"/>
  <c r="CL188" i="1"/>
  <c r="DH950" i="1"/>
  <c r="CL950" i="1"/>
  <c r="DH54" i="1"/>
  <c r="CL54" i="1"/>
  <c r="DH464" i="1"/>
  <c r="CL464" i="1"/>
  <c r="DH473" i="1"/>
  <c r="CL473" i="1"/>
  <c r="DH571" i="1"/>
  <c r="CL571" i="1"/>
  <c r="DH352" i="1"/>
  <c r="CL352" i="1"/>
  <c r="DH91" i="1"/>
  <c r="CL91" i="1"/>
  <c r="DH612" i="1"/>
  <c r="CL612" i="1"/>
  <c r="DH190" i="1"/>
  <c r="CL190" i="1"/>
  <c r="DH85" i="1"/>
  <c r="CL85" i="1"/>
  <c r="DH402" i="1"/>
  <c r="CL402" i="1"/>
  <c r="DH317" i="1"/>
  <c r="CL317" i="1"/>
  <c r="DH78" i="1"/>
  <c r="CL78" i="1"/>
  <c r="DH149" i="1"/>
  <c r="CL149" i="1"/>
  <c r="DH877" i="1"/>
  <c r="CL877" i="1"/>
  <c r="DH347" i="1"/>
  <c r="CL347" i="1"/>
  <c r="DH765" i="1"/>
  <c r="CL765" i="1"/>
  <c r="DH30" i="1"/>
  <c r="CL30" i="1"/>
  <c r="DH951" i="1"/>
  <c r="CL951" i="1"/>
  <c r="DH854" i="1"/>
  <c r="CL854" i="1"/>
  <c r="DH610" i="1"/>
  <c r="CL610" i="1"/>
  <c r="DH417" i="1"/>
  <c r="CL417" i="1"/>
  <c r="DH841" i="1"/>
  <c r="CL841" i="1"/>
  <c r="DH755" i="1"/>
  <c r="CL755" i="1"/>
  <c r="DH419" i="1"/>
  <c r="CL419" i="1"/>
  <c r="DH510" i="1"/>
  <c r="CL510" i="1"/>
  <c r="DH158" i="1"/>
  <c r="CL158" i="1"/>
  <c r="DH27" i="1"/>
  <c r="CL27" i="1"/>
  <c r="CM419" i="1" l="1"/>
  <c r="CO419" i="1"/>
  <c r="CP419" i="1" s="1"/>
  <c r="CN419" i="1"/>
  <c r="CV419" i="1"/>
  <c r="CW419" i="1"/>
  <c r="CX419" i="1" s="1"/>
  <c r="CU419" i="1"/>
  <c r="CU610" i="1"/>
  <c r="CM610" i="1"/>
  <c r="CN610" i="1"/>
  <c r="CO610" i="1"/>
  <c r="CP610" i="1" s="1"/>
  <c r="CV610" i="1"/>
  <c r="CW610" i="1"/>
  <c r="CX610" i="1" s="1"/>
  <c r="CW765" i="1"/>
  <c r="CX765" i="1" s="1"/>
  <c r="CN765" i="1"/>
  <c r="CU765" i="1"/>
  <c r="CO765" i="1"/>
  <c r="CP765" i="1" s="1"/>
  <c r="CV765" i="1"/>
  <c r="CM765" i="1"/>
  <c r="CV78" i="1"/>
  <c r="CW78" i="1"/>
  <c r="CX78" i="1" s="1"/>
  <c r="CM78" i="1"/>
  <c r="CN78" i="1"/>
  <c r="CO78" i="1"/>
  <c r="CU78" i="1"/>
  <c r="CN190" i="1"/>
  <c r="CV190" i="1"/>
  <c r="CU190" i="1"/>
  <c r="CW190" i="1"/>
  <c r="CX190" i="1" s="1"/>
  <c r="CO190" i="1"/>
  <c r="CP190" i="1" s="1"/>
  <c r="CM190" i="1"/>
  <c r="CN571" i="1"/>
  <c r="CO571" i="1"/>
  <c r="CP571" i="1" s="1"/>
  <c r="CM571" i="1"/>
  <c r="CV571" i="1"/>
  <c r="CW571" i="1"/>
  <c r="CX571" i="1" s="1"/>
  <c r="CU571" i="1"/>
  <c r="CM950" i="1"/>
  <c r="CN950" i="1"/>
  <c r="CO950" i="1"/>
  <c r="CP950" i="1" s="1"/>
  <c r="CU950" i="1"/>
  <c r="CV950" i="1"/>
  <c r="CW950" i="1"/>
  <c r="CX950" i="1" s="1"/>
  <c r="CU102" i="1"/>
  <c r="CM102" i="1"/>
  <c r="CN102" i="1"/>
  <c r="CO102" i="1"/>
  <c r="CP102" i="1" s="1"/>
  <c r="CV102" i="1"/>
  <c r="CW102" i="1"/>
  <c r="CX102" i="1" s="1"/>
  <c r="CV313" i="1"/>
  <c r="CM313" i="1"/>
  <c r="CN313" i="1"/>
  <c r="CO313" i="1"/>
  <c r="CP313" i="1" s="1"/>
  <c r="CU313" i="1"/>
  <c r="CW313" i="1"/>
  <c r="CX313" i="1" s="1"/>
  <c r="CO46" i="1"/>
  <c r="CM46" i="1"/>
  <c r="CU46" i="1"/>
  <c r="CV46" i="1"/>
  <c r="CW46" i="1"/>
  <c r="CX46" i="1" s="1"/>
  <c r="CN46" i="1"/>
  <c r="CU487" i="1"/>
  <c r="CV487" i="1"/>
  <c r="CW487" i="1"/>
  <c r="CX487" i="1" s="1"/>
  <c r="CM487" i="1"/>
  <c r="CN487" i="1"/>
  <c r="CO487" i="1"/>
  <c r="CP487" i="1" s="1"/>
  <c r="CW834" i="1"/>
  <c r="CX834" i="1" s="1"/>
  <c r="CM834" i="1"/>
  <c r="CN834" i="1"/>
  <c r="CO834" i="1"/>
  <c r="CP834" i="1" s="1"/>
  <c r="CV834" i="1"/>
  <c r="CU834" i="1"/>
  <c r="CO853" i="1"/>
  <c r="CP853" i="1" s="1"/>
  <c r="CV853" i="1"/>
  <c r="CW853" i="1"/>
  <c r="CX853" i="1" s="1"/>
  <c r="CN853" i="1"/>
  <c r="CM853" i="1"/>
  <c r="CU853" i="1"/>
  <c r="CU689" i="1"/>
  <c r="CW689" i="1"/>
  <c r="CX689" i="1" s="1"/>
  <c r="CV689" i="1"/>
  <c r="CO689" i="1"/>
  <c r="CP689" i="1" s="1"/>
  <c r="CN689" i="1"/>
  <c r="CM689" i="1"/>
  <c r="CM538" i="1"/>
  <c r="CW538" i="1"/>
  <c r="CX538" i="1" s="1"/>
  <c r="CN538" i="1"/>
  <c r="CU538" i="1"/>
  <c r="CV538" i="1"/>
  <c r="CO538" i="1"/>
  <c r="CP538" i="1" s="1"/>
  <c r="CO997" i="1"/>
  <c r="CP997" i="1" s="1"/>
  <c r="CN997" i="1"/>
  <c r="CU997" i="1"/>
  <c r="CW997" i="1"/>
  <c r="CX997" i="1" s="1"/>
  <c r="CV997" i="1"/>
  <c r="CM997" i="1"/>
  <c r="CM733" i="1"/>
  <c r="CN733" i="1"/>
  <c r="CO733" i="1"/>
  <c r="CP733" i="1" s="1"/>
  <c r="CW733" i="1"/>
  <c r="CX733" i="1" s="1"/>
  <c r="CU733" i="1"/>
  <c r="CV733" i="1"/>
  <c r="CV824" i="1"/>
  <c r="CW824" i="1"/>
  <c r="CX824" i="1" s="1"/>
  <c r="CM824" i="1"/>
  <c r="CO824" i="1"/>
  <c r="CP824" i="1" s="1"/>
  <c r="CU824" i="1"/>
  <c r="CN824" i="1"/>
  <c r="CV508" i="1"/>
  <c r="CW508" i="1"/>
  <c r="CX508" i="1" s="1"/>
  <c r="CU508" i="1"/>
  <c r="CN508" i="1"/>
  <c r="CO508" i="1"/>
  <c r="CP508" i="1" s="1"/>
  <c r="CM508" i="1"/>
  <c r="CO678" i="1"/>
  <c r="CP678" i="1" s="1"/>
  <c r="CM678" i="1"/>
  <c r="CN678" i="1"/>
  <c r="CV678" i="1"/>
  <c r="CU678" i="1"/>
  <c r="CW678" i="1"/>
  <c r="CX678" i="1" s="1"/>
  <c r="CM204" i="1"/>
  <c r="CO204" i="1"/>
  <c r="CP204" i="1" s="1"/>
  <c r="CV204" i="1"/>
  <c r="CU204" i="1"/>
  <c r="CW204" i="1"/>
  <c r="CX204" i="1" s="1"/>
  <c r="CN204" i="1"/>
  <c r="CV490" i="1"/>
  <c r="CN490" i="1"/>
  <c r="CW490" i="1"/>
  <c r="CX490" i="1" s="1"/>
  <c r="CM490" i="1"/>
  <c r="CU490" i="1"/>
  <c r="CO490" i="1"/>
  <c r="CP490" i="1" s="1"/>
  <c r="CO101" i="1"/>
  <c r="CP101" i="1" s="1"/>
  <c r="CM101" i="1"/>
  <c r="CN101" i="1"/>
  <c r="CU101" i="1"/>
  <c r="CW101" i="1"/>
  <c r="CX101" i="1" s="1"/>
  <c r="CV101" i="1"/>
  <c r="CM915" i="1"/>
  <c r="CN915" i="1"/>
  <c r="CO915" i="1"/>
  <c r="CP915" i="1" s="1"/>
  <c r="CU915" i="1"/>
  <c r="CV915" i="1"/>
  <c r="CW915" i="1"/>
  <c r="CX915" i="1" s="1"/>
  <c r="CU360" i="1"/>
  <c r="CW360" i="1"/>
  <c r="CX360" i="1" s="1"/>
  <c r="CM360" i="1"/>
  <c r="CN360" i="1"/>
  <c r="CO360" i="1"/>
  <c r="CP360" i="1" s="1"/>
  <c r="CV360" i="1"/>
  <c r="CU489" i="1"/>
  <c r="CW489" i="1"/>
  <c r="CX489" i="1" s="1"/>
  <c r="CV489" i="1"/>
  <c r="CO489" i="1"/>
  <c r="CP489" i="1" s="1"/>
  <c r="CM489" i="1"/>
  <c r="CN489" i="1"/>
  <c r="CM652" i="1"/>
  <c r="CV652" i="1"/>
  <c r="CW652" i="1"/>
  <c r="CX652" i="1" s="1"/>
  <c r="CU652" i="1"/>
  <c r="CN652" i="1"/>
  <c r="CO652" i="1"/>
  <c r="CP652" i="1" s="1"/>
  <c r="CU806" i="1"/>
  <c r="CW806" i="1"/>
  <c r="CX806" i="1" s="1"/>
  <c r="CM806" i="1"/>
  <c r="CO806" i="1"/>
  <c r="CP806" i="1" s="1"/>
  <c r="CN806" i="1"/>
  <c r="CV806" i="1"/>
  <c r="CN696" i="1"/>
  <c r="CV696" i="1"/>
  <c r="CW696" i="1"/>
  <c r="CX696" i="1" s="1"/>
  <c r="CU696" i="1"/>
  <c r="CO696" i="1"/>
  <c r="CP696" i="1" s="1"/>
  <c r="CM696" i="1"/>
  <c r="CM181" i="1"/>
  <c r="CN181" i="1"/>
  <c r="CO181" i="1"/>
  <c r="CP181" i="1" s="1"/>
  <c r="CW181" i="1"/>
  <c r="CX181" i="1" s="1"/>
  <c r="CU181" i="1"/>
  <c r="CV181" i="1"/>
  <c r="CO535" i="1"/>
  <c r="CP535" i="1" s="1"/>
  <c r="CU535" i="1"/>
  <c r="CV535" i="1"/>
  <c r="CW535" i="1"/>
  <c r="CX535" i="1" s="1"/>
  <c r="CM535" i="1"/>
  <c r="CN535" i="1"/>
  <c r="CV801" i="1"/>
  <c r="CM801" i="1"/>
  <c r="CN801" i="1"/>
  <c r="CO801" i="1"/>
  <c r="CP801" i="1" s="1"/>
  <c r="CU801" i="1"/>
  <c r="CW801" i="1"/>
  <c r="CX801" i="1" s="1"/>
  <c r="CU600" i="1"/>
  <c r="CM600" i="1"/>
  <c r="CN600" i="1"/>
  <c r="CO600" i="1"/>
  <c r="CP600" i="1" s="1"/>
  <c r="CW600" i="1"/>
  <c r="CX600" i="1" s="1"/>
  <c r="CV600" i="1"/>
  <c r="CW527" i="1"/>
  <c r="CX527" i="1" s="1"/>
  <c r="CM527" i="1"/>
  <c r="CO527" i="1"/>
  <c r="CP527" i="1" s="1"/>
  <c r="CN527" i="1"/>
  <c r="CU527" i="1"/>
  <c r="CV527" i="1"/>
  <c r="CU984" i="1"/>
  <c r="CV984" i="1"/>
  <c r="CW984" i="1"/>
  <c r="CX984" i="1" s="1"/>
  <c r="CO984" i="1"/>
  <c r="CP984" i="1" s="1"/>
  <c r="CN984" i="1"/>
  <c r="CM984" i="1"/>
  <c r="CU918" i="1"/>
  <c r="CW918" i="1"/>
  <c r="CX918" i="1" s="1"/>
  <c r="CM918" i="1"/>
  <c r="CN918" i="1"/>
  <c r="CO918" i="1"/>
  <c r="CP918" i="1" s="1"/>
  <c r="CV918" i="1"/>
  <c r="CW796" i="1"/>
  <c r="CX796" i="1" s="1"/>
  <c r="CU796" i="1"/>
  <c r="CO796" i="1"/>
  <c r="CP796" i="1" s="1"/>
  <c r="CM796" i="1"/>
  <c r="CN796" i="1"/>
  <c r="CV796" i="1"/>
  <c r="CO967" i="1"/>
  <c r="CP967" i="1" s="1"/>
  <c r="CU967" i="1"/>
  <c r="CV967" i="1"/>
  <c r="CW967" i="1"/>
  <c r="CX967" i="1" s="1"/>
  <c r="CM967" i="1"/>
  <c r="CN967" i="1"/>
  <c r="CV48" i="1"/>
  <c r="CW48" i="1"/>
  <c r="CU48" i="1"/>
  <c r="CN48" i="1"/>
  <c r="CO48" i="1"/>
  <c r="CM48" i="1"/>
  <c r="CO409" i="1"/>
  <c r="CP409" i="1" s="1"/>
  <c r="CN409" i="1"/>
  <c r="CM409" i="1"/>
  <c r="CU409" i="1"/>
  <c r="CW409" i="1"/>
  <c r="CX409" i="1" s="1"/>
  <c r="CV409" i="1"/>
  <c r="CU195" i="1"/>
  <c r="CW195" i="1"/>
  <c r="CX195" i="1" s="1"/>
  <c r="CV195" i="1"/>
  <c r="CN195" i="1"/>
  <c r="CM195" i="1"/>
  <c r="CO195" i="1"/>
  <c r="CP195" i="1" s="1"/>
  <c r="CV3" i="1"/>
  <c r="CW3" i="1"/>
  <c r="CX3" i="1" s="1"/>
  <c r="CN3" i="1"/>
  <c r="CO3" i="1"/>
  <c r="CP3" i="1" s="1"/>
  <c r="CM3" i="1"/>
  <c r="CU3" i="1"/>
  <c r="CW474" i="1"/>
  <c r="CX474" i="1" s="1"/>
  <c r="CO474" i="1"/>
  <c r="CP474" i="1" s="1"/>
  <c r="CM474" i="1"/>
  <c r="CN474" i="1"/>
  <c r="CU474" i="1"/>
  <c r="CV474" i="1"/>
  <c r="CU296" i="1"/>
  <c r="CM296" i="1"/>
  <c r="CN296" i="1"/>
  <c r="CO296" i="1"/>
  <c r="CP296" i="1" s="1"/>
  <c r="CV296" i="1"/>
  <c r="CW296" i="1"/>
  <c r="CX296" i="1" s="1"/>
  <c r="CO206" i="1"/>
  <c r="CP206" i="1" s="1"/>
  <c r="CV206" i="1"/>
  <c r="CU206" i="1"/>
  <c r="CM206" i="1"/>
  <c r="CW206" i="1"/>
  <c r="CX206" i="1" s="1"/>
  <c r="CN206" i="1"/>
  <c r="CN453" i="1"/>
  <c r="CU453" i="1"/>
  <c r="CW453" i="1"/>
  <c r="CX453" i="1" s="1"/>
  <c r="CV453" i="1"/>
  <c r="CO453" i="1"/>
  <c r="CP453" i="1" s="1"/>
  <c r="CM453" i="1"/>
  <c r="CU593" i="1"/>
  <c r="CW593" i="1"/>
  <c r="CX593" i="1" s="1"/>
  <c r="CV593" i="1"/>
  <c r="CO593" i="1"/>
  <c r="CP593" i="1" s="1"/>
  <c r="CM593" i="1"/>
  <c r="CN593" i="1"/>
  <c r="CM532" i="1"/>
  <c r="CV532" i="1"/>
  <c r="CW532" i="1"/>
  <c r="CX532" i="1" s="1"/>
  <c r="CO532" i="1"/>
  <c r="CP532" i="1" s="1"/>
  <c r="CU532" i="1"/>
  <c r="CN532" i="1"/>
  <c r="CO323" i="1"/>
  <c r="CP323" i="1" s="1"/>
  <c r="CU323" i="1"/>
  <c r="CW323" i="1"/>
  <c r="CX323" i="1" s="1"/>
  <c r="CM323" i="1"/>
  <c r="CV323" i="1"/>
  <c r="CN323" i="1"/>
  <c r="CM680" i="1"/>
  <c r="CV680" i="1"/>
  <c r="CW680" i="1"/>
  <c r="CX680" i="1" s="1"/>
  <c r="CU680" i="1"/>
  <c r="CN680" i="1"/>
  <c r="CO680" i="1"/>
  <c r="CP680" i="1" s="1"/>
  <c r="CO13" i="1"/>
  <c r="CU13" i="1"/>
  <c r="CW13" i="1"/>
  <c r="CX13" i="1" s="1"/>
  <c r="CM13" i="1"/>
  <c r="CV13" i="1"/>
  <c r="CN13" i="1"/>
  <c r="CV394" i="1"/>
  <c r="CW394" i="1"/>
  <c r="CX394" i="1" s="1"/>
  <c r="CO394" i="1"/>
  <c r="CP394" i="1" s="1"/>
  <c r="CM394" i="1"/>
  <c r="CN394" i="1"/>
  <c r="CU394" i="1"/>
  <c r="CV203" i="1"/>
  <c r="CN203" i="1"/>
  <c r="CO203" i="1"/>
  <c r="CP203" i="1" s="1"/>
  <c r="CM203" i="1"/>
  <c r="CU203" i="1"/>
  <c r="CW203" i="1"/>
  <c r="CX203" i="1" s="1"/>
  <c r="CU301" i="1"/>
  <c r="CM301" i="1"/>
  <c r="CV301" i="1"/>
  <c r="CN301" i="1"/>
  <c r="CW301" i="1"/>
  <c r="CX301" i="1" s="1"/>
  <c r="CO301" i="1"/>
  <c r="CP301" i="1" s="1"/>
  <c r="CW335" i="1"/>
  <c r="CX335" i="1" s="1"/>
  <c r="CU335" i="1"/>
  <c r="CM335" i="1"/>
  <c r="CV335" i="1"/>
  <c r="CN335" i="1"/>
  <c r="CO335" i="1"/>
  <c r="CP335" i="1" s="1"/>
  <c r="CV960" i="1"/>
  <c r="CW960" i="1"/>
  <c r="CX960" i="1" s="1"/>
  <c r="CO960" i="1"/>
  <c r="CP960" i="1" s="1"/>
  <c r="CM960" i="1"/>
  <c r="CN960" i="1"/>
  <c r="CU960" i="1"/>
  <c r="CN268" i="1"/>
  <c r="CV268" i="1"/>
  <c r="CU268" i="1"/>
  <c r="CW268" i="1"/>
  <c r="CX268" i="1" s="1"/>
  <c r="CO268" i="1"/>
  <c r="CP268" i="1" s="1"/>
  <c r="CM268" i="1"/>
  <c r="CU974" i="1"/>
  <c r="CV974" i="1"/>
  <c r="CW974" i="1"/>
  <c r="CX974" i="1" s="1"/>
  <c r="CM974" i="1"/>
  <c r="CN974" i="1"/>
  <c r="CO974" i="1"/>
  <c r="CP974" i="1" s="1"/>
  <c r="CV586" i="1"/>
  <c r="CW586" i="1"/>
  <c r="CX586" i="1" s="1"/>
  <c r="CN586" i="1"/>
  <c r="CO586" i="1"/>
  <c r="CP586" i="1" s="1"/>
  <c r="CM586" i="1"/>
  <c r="CU586" i="1"/>
  <c r="CV89" i="1"/>
  <c r="CO89" i="1"/>
  <c r="CP89" i="1" s="1"/>
  <c r="CN89" i="1"/>
  <c r="CM89" i="1"/>
  <c r="CU89" i="1"/>
  <c r="CW89" i="1"/>
  <c r="CX89" i="1" s="1"/>
  <c r="CN820" i="1"/>
  <c r="CO820" i="1"/>
  <c r="CP820" i="1" s="1"/>
  <c r="CM820" i="1"/>
  <c r="CV820" i="1"/>
  <c r="CU820" i="1"/>
  <c r="CW820" i="1"/>
  <c r="CX820" i="1" s="1"/>
  <c r="CW695" i="1"/>
  <c r="CX695" i="1" s="1"/>
  <c r="CV695" i="1"/>
  <c r="CO695" i="1"/>
  <c r="CP695" i="1" s="1"/>
  <c r="CM695" i="1"/>
  <c r="CN695" i="1"/>
  <c r="CU695" i="1"/>
  <c r="CN395" i="1"/>
  <c r="CV395" i="1"/>
  <c r="CW395" i="1"/>
  <c r="CX395" i="1" s="1"/>
  <c r="CU395" i="1"/>
  <c r="CM395" i="1"/>
  <c r="CO395" i="1"/>
  <c r="CP395" i="1" s="1"/>
  <c r="CM393" i="1"/>
  <c r="CU393" i="1"/>
  <c r="CW393" i="1"/>
  <c r="CX393" i="1" s="1"/>
  <c r="CV393" i="1"/>
  <c r="CN393" i="1"/>
  <c r="CO393" i="1"/>
  <c r="CP393" i="1" s="1"/>
  <c r="CM428" i="1"/>
  <c r="CO428" i="1"/>
  <c r="CP428" i="1" s="1"/>
  <c r="CN428" i="1"/>
  <c r="CV428" i="1"/>
  <c r="CW428" i="1"/>
  <c r="CX428" i="1" s="1"/>
  <c r="CU428" i="1"/>
  <c r="CM780" i="1"/>
  <c r="CV780" i="1"/>
  <c r="CW780" i="1"/>
  <c r="CX780" i="1" s="1"/>
  <c r="CN780" i="1"/>
  <c r="CU780" i="1"/>
  <c r="CO780" i="1"/>
  <c r="CP780" i="1" s="1"/>
  <c r="CM495" i="1"/>
  <c r="CO495" i="1"/>
  <c r="CP495" i="1" s="1"/>
  <c r="CN495" i="1"/>
  <c r="CU495" i="1"/>
  <c r="CV495" i="1"/>
  <c r="CW495" i="1"/>
  <c r="CX495" i="1" s="1"/>
  <c r="CW136" i="1"/>
  <c r="CX136" i="1" s="1"/>
  <c r="CU136" i="1"/>
  <c r="CN136" i="1"/>
  <c r="CM136" i="1"/>
  <c r="CO136" i="1"/>
  <c r="CP136" i="1" s="1"/>
  <c r="CV136" i="1"/>
  <c r="CN845" i="1"/>
  <c r="CO845" i="1"/>
  <c r="CP845" i="1" s="1"/>
  <c r="CU845" i="1"/>
  <c r="CV845" i="1"/>
  <c r="CW845" i="1"/>
  <c r="CX845" i="1" s="1"/>
  <c r="CM845" i="1"/>
  <c r="CW31" i="1"/>
  <c r="CX31" i="1" s="1"/>
  <c r="CM31" i="1"/>
  <c r="CO31" i="1"/>
  <c r="CN31" i="1"/>
  <c r="CV31" i="1"/>
  <c r="CU31" i="1"/>
  <c r="CM427" i="1"/>
  <c r="CU427" i="1"/>
  <c r="CO427" i="1"/>
  <c r="CP427" i="1" s="1"/>
  <c r="CV427" i="1"/>
  <c r="CN427" i="1"/>
  <c r="CW427" i="1"/>
  <c r="CX427" i="1" s="1"/>
  <c r="CU810" i="1"/>
  <c r="CW810" i="1"/>
  <c r="CX810" i="1" s="1"/>
  <c r="CN810" i="1"/>
  <c r="CO810" i="1"/>
  <c r="CP810" i="1" s="1"/>
  <c r="CM810" i="1"/>
  <c r="CV810" i="1"/>
  <c r="CN217" i="1"/>
  <c r="CU217" i="1"/>
  <c r="CW217" i="1"/>
  <c r="CX217" i="1" s="1"/>
  <c r="CV217" i="1"/>
  <c r="CM217" i="1"/>
  <c r="CO217" i="1"/>
  <c r="CP217" i="1" s="1"/>
  <c r="CO994" i="1"/>
  <c r="CP994" i="1" s="1"/>
  <c r="CU994" i="1"/>
  <c r="CV994" i="1"/>
  <c r="CW994" i="1"/>
  <c r="CX994" i="1" s="1"/>
  <c r="CM994" i="1"/>
  <c r="CN994" i="1"/>
  <c r="CV126" i="1"/>
  <c r="CU126" i="1"/>
  <c r="CW126" i="1"/>
  <c r="CX126" i="1" s="1"/>
  <c r="CN126" i="1"/>
  <c r="CO126" i="1"/>
  <c r="CP126" i="1" s="1"/>
  <c r="CM126" i="1"/>
  <c r="CU787" i="1"/>
  <c r="CV787" i="1"/>
  <c r="CN787" i="1"/>
  <c r="CO787" i="1"/>
  <c r="CP787" i="1" s="1"/>
  <c r="CM787" i="1"/>
  <c r="CW787" i="1"/>
  <c r="CX787" i="1" s="1"/>
  <c r="CN711" i="1"/>
  <c r="CO711" i="1"/>
  <c r="CP711" i="1" s="1"/>
  <c r="CU711" i="1"/>
  <c r="CW711" i="1"/>
  <c r="CX711" i="1" s="1"/>
  <c r="CV711" i="1"/>
  <c r="CM711" i="1"/>
  <c r="CV288" i="1"/>
  <c r="CU288" i="1"/>
  <c r="CW288" i="1"/>
  <c r="CX288" i="1" s="1"/>
  <c r="CO288" i="1"/>
  <c r="CP288" i="1" s="1"/>
  <c r="CN288" i="1"/>
  <c r="CM288" i="1"/>
  <c r="CN572" i="1"/>
  <c r="CV572" i="1"/>
  <c r="CW572" i="1"/>
  <c r="CX572" i="1" s="1"/>
  <c r="CU572" i="1"/>
  <c r="CO572" i="1"/>
  <c r="CP572" i="1" s="1"/>
  <c r="CM572" i="1"/>
  <c r="CV669" i="1"/>
  <c r="CM669" i="1"/>
  <c r="CN669" i="1"/>
  <c r="CO669" i="1"/>
  <c r="CP669" i="1" s="1"/>
  <c r="CU669" i="1"/>
  <c r="CW669" i="1"/>
  <c r="CX669" i="1" s="1"/>
  <c r="CW888" i="1"/>
  <c r="CX888" i="1" s="1"/>
  <c r="CU888" i="1"/>
  <c r="CV888" i="1"/>
  <c r="CM888" i="1"/>
  <c r="CO888" i="1"/>
  <c r="CP888" i="1" s="1"/>
  <c r="CN888" i="1"/>
  <c r="CW567" i="1"/>
  <c r="CX567" i="1" s="1"/>
  <c r="CM567" i="1"/>
  <c r="CN567" i="1"/>
  <c r="CO567" i="1"/>
  <c r="CP567" i="1" s="1"/>
  <c r="CU567" i="1"/>
  <c r="CV567" i="1"/>
  <c r="CM22" i="1"/>
  <c r="CN22" i="1"/>
  <c r="CO22" i="1"/>
  <c r="CU22" i="1"/>
  <c r="CV22" i="1"/>
  <c r="CW22" i="1"/>
  <c r="CX22" i="1" s="1"/>
  <c r="CU449" i="1"/>
  <c r="CW449" i="1"/>
  <c r="CX449" i="1" s="1"/>
  <c r="CV449" i="1"/>
  <c r="CM449" i="1"/>
  <c r="CO449" i="1"/>
  <c r="CP449" i="1" s="1"/>
  <c r="CN449" i="1"/>
  <c r="CM129" i="1"/>
  <c r="CU129" i="1"/>
  <c r="CW129" i="1"/>
  <c r="CX129" i="1" s="1"/>
  <c r="CV129" i="1"/>
  <c r="CO129" i="1"/>
  <c r="CP129" i="1" s="1"/>
  <c r="CN129" i="1"/>
  <c r="CN349" i="1"/>
  <c r="CO349" i="1"/>
  <c r="CP349" i="1" s="1"/>
  <c r="CU349" i="1"/>
  <c r="CW349" i="1"/>
  <c r="CX349" i="1" s="1"/>
  <c r="CV349" i="1"/>
  <c r="CM349" i="1"/>
  <c r="CW882" i="1"/>
  <c r="CX882" i="1" s="1"/>
  <c r="CV882" i="1"/>
  <c r="CO882" i="1"/>
  <c r="CP882" i="1" s="1"/>
  <c r="CM882" i="1"/>
  <c r="CN882" i="1"/>
  <c r="CU882" i="1"/>
  <c r="CU501" i="1"/>
  <c r="CM501" i="1"/>
  <c r="CN501" i="1"/>
  <c r="CV501" i="1"/>
  <c r="CO501" i="1"/>
  <c r="CP501" i="1" s="1"/>
  <c r="CW501" i="1"/>
  <c r="CX501" i="1" s="1"/>
  <c r="CN444" i="1"/>
  <c r="CM444" i="1"/>
  <c r="CO444" i="1"/>
  <c r="CP444" i="1" s="1"/>
  <c r="CV444" i="1"/>
  <c r="CW444" i="1"/>
  <c r="CX444" i="1" s="1"/>
  <c r="CU444" i="1"/>
  <c r="CM461" i="1"/>
  <c r="CU461" i="1"/>
  <c r="CW461" i="1"/>
  <c r="CX461" i="1" s="1"/>
  <c r="CV461" i="1"/>
  <c r="CN461" i="1"/>
  <c r="CO461" i="1"/>
  <c r="CP461" i="1" s="1"/>
  <c r="CN990" i="1"/>
  <c r="CO990" i="1"/>
  <c r="CP990" i="1" s="1"/>
  <c r="CV990" i="1"/>
  <c r="CU990" i="1"/>
  <c r="CW990" i="1"/>
  <c r="CX990" i="1" s="1"/>
  <c r="CM990" i="1"/>
  <c r="CN303" i="1"/>
  <c r="CO303" i="1"/>
  <c r="CP303" i="1" s="1"/>
  <c r="CM303" i="1"/>
  <c r="CW303" i="1"/>
  <c r="CX303" i="1" s="1"/>
  <c r="CU303" i="1"/>
  <c r="CV303" i="1"/>
  <c r="CO212" i="1"/>
  <c r="CP212" i="1" s="1"/>
  <c r="CM212" i="1"/>
  <c r="CV212" i="1"/>
  <c r="CU212" i="1"/>
  <c r="CW212" i="1"/>
  <c r="CX212" i="1" s="1"/>
  <c r="CN212" i="1"/>
  <c r="CO858" i="1"/>
  <c r="CP858" i="1" s="1"/>
  <c r="CV858" i="1"/>
  <c r="CU858" i="1"/>
  <c r="CW858" i="1"/>
  <c r="CX858" i="1" s="1"/>
  <c r="CM858" i="1"/>
  <c r="CN858" i="1"/>
  <c r="CV802" i="1"/>
  <c r="CN802" i="1"/>
  <c r="CO802" i="1"/>
  <c r="CP802" i="1" s="1"/>
  <c r="CM802" i="1"/>
  <c r="CU802" i="1"/>
  <c r="CW802" i="1"/>
  <c r="CX802" i="1" s="1"/>
  <c r="CW698" i="1"/>
  <c r="CX698" i="1" s="1"/>
  <c r="CU698" i="1"/>
  <c r="CM698" i="1"/>
  <c r="CN698" i="1"/>
  <c r="CO698" i="1"/>
  <c r="CP698" i="1" s="1"/>
  <c r="CV698" i="1"/>
  <c r="CW1000" i="1"/>
  <c r="CX1000" i="1" s="1"/>
  <c r="CM1000" i="1"/>
  <c r="CN1000" i="1"/>
  <c r="CO1000" i="1"/>
  <c r="CP1000" i="1" s="1"/>
  <c r="CU1000" i="1"/>
  <c r="CV1000" i="1"/>
  <c r="CU468" i="1"/>
  <c r="CN468" i="1"/>
  <c r="CM468" i="1"/>
  <c r="CO468" i="1"/>
  <c r="CP468" i="1" s="1"/>
  <c r="CV468" i="1"/>
  <c r="CW468" i="1"/>
  <c r="CX468" i="1" s="1"/>
  <c r="CU807" i="1"/>
  <c r="CW807" i="1"/>
  <c r="CX807" i="1" s="1"/>
  <c r="CV807" i="1"/>
  <c r="CM807" i="1"/>
  <c r="CO807" i="1"/>
  <c r="CP807" i="1" s="1"/>
  <c r="CN807" i="1"/>
  <c r="CO398" i="1"/>
  <c r="CP398" i="1" s="1"/>
  <c r="CW398" i="1"/>
  <c r="CX398" i="1" s="1"/>
  <c r="CV398" i="1"/>
  <c r="CM398" i="1"/>
  <c r="CN398" i="1"/>
  <c r="CU398" i="1"/>
  <c r="CN305" i="1"/>
  <c r="CU305" i="1"/>
  <c r="CW305" i="1"/>
  <c r="CX305" i="1" s="1"/>
  <c r="CV305" i="1"/>
  <c r="CM305" i="1"/>
  <c r="CO305" i="1"/>
  <c r="CP305" i="1" s="1"/>
  <c r="CM291" i="1"/>
  <c r="CN291" i="1"/>
  <c r="CO291" i="1"/>
  <c r="CP291" i="1" s="1"/>
  <c r="CW291" i="1"/>
  <c r="CX291" i="1" s="1"/>
  <c r="CU291" i="1"/>
  <c r="CV291" i="1"/>
  <c r="CV900" i="1"/>
  <c r="CU900" i="1"/>
  <c r="CW900" i="1"/>
  <c r="CX900" i="1" s="1"/>
  <c r="CM900" i="1"/>
  <c r="CO900" i="1"/>
  <c r="CP900" i="1" s="1"/>
  <c r="CN900" i="1"/>
  <c r="CU324" i="1"/>
  <c r="CO324" i="1"/>
  <c r="CP324" i="1" s="1"/>
  <c r="CW324" i="1"/>
  <c r="CX324" i="1" s="1"/>
  <c r="CN324" i="1"/>
  <c r="CM324" i="1"/>
  <c r="CV324" i="1"/>
  <c r="CN70" i="1"/>
  <c r="CO70" i="1"/>
  <c r="CP70" i="1" s="1"/>
  <c r="CM70" i="1"/>
  <c r="CU70" i="1"/>
  <c r="CV70" i="1"/>
  <c r="CW70" i="1"/>
  <c r="CM700" i="1"/>
  <c r="CV700" i="1"/>
  <c r="CW700" i="1"/>
  <c r="CX700" i="1" s="1"/>
  <c r="CU700" i="1"/>
  <c r="CN700" i="1"/>
  <c r="CO700" i="1"/>
  <c r="CP700" i="1" s="1"/>
  <c r="CV566" i="1"/>
  <c r="CW566" i="1"/>
  <c r="CX566" i="1" s="1"/>
  <c r="CO566" i="1"/>
  <c r="CP566" i="1" s="1"/>
  <c r="CM566" i="1"/>
  <c r="CN566" i="1"/>
  <c r="CU566" i="1"/>
  <c r="CM51" i="1"/>
  <c r="CO51" i="1"/>
  <c r="CN51" i="1"/>
  <c r="CU51" i="1"/>
  <c r="CV51" i="1"/>
  <c r="CW51" i="1"/>
  <c r="CX51" i="1" s="1"/>
  <c r="CU661" i="1"/>
  <c r="CW661" i="1"/>
  <c r="CX661" i="1" s="1"/>
  <c r="CV661" i="1"/>
  <c r="CM661" i="1"/>
  <c r="CN661" i="1"/>
  <c r="CO661" i="1"/>
  <c r="CP661" i="1" s="1"/>
  <c r="CM52" i="1"/>
  <c r="CO52" i="1"/>
  <c r="CN52" i="1"/>
  <c r="CV52" i="1"/>
  <c r="CW52" i="1"/>
  <c r="CU52" i="1"/>
  <c r="CO799" i="1"/>
  <c r="CP799" i="1" s="1"/>
  <c r="CU799" i="1"/>
  <c r="CW799" i="1"/>
  <c r="CX799" i="1" s="1"/>
  <c r="CV799" i="1"/>
  <c r="CM799" i="1"/>
  <c r="CN799" i="1"/>
  <c r="CO526" i="1"/>
  <c r="CP526" i="1" s="1"/>
  <c r="CU526" i="1"/>
  <c r="CV526" i="1"/>
  <c r="CW526" i="1"/>
  <c r="CX526" i="1" s="1"/>
  <c r="CM526" i="1"/>
  <c r="CN526" i="1"/>
  <c r="CU110" i="1"/>
  <c r="CW110" i="1"/>
  <c r="CX110" i="1" s="1"/>
  <c r="CM110" i="1"/>
  <c r="CN110" i="1"/>
  <c r="CO110" i="1"/>
  <c r="CP110" i="1" s="1"/>
  <c r="CV110" i="1"/>
  <c r="CU280" i="1"/>
  <c r="CM280" i="1"/>
  <c r="CN280" i="1"/>
  <c r="CO280" i="1"/>
  <c r="CP280" i="1" s="1"/>
  <c r="CV280" i="1"/>
  <c r="CW280" i="1"/>
  <c r="CX280" i="1" s="1"/>
  <c r="CM717" i="1"/>
  <c r="CU717" i="1"/>
  <c r="CW717" i="1"/>
  <c r="CX717" i="1" s="1"/>
  <c r="CV717" i="1"/>
  <c r="CN717" i="1"/>
  <c r="CO717" i="1"/>
  <c r="CP717" i="1" s="1"/>
  <c r="CW387" i="1"/>
  <c r="CX387" i="1" s="1"/>
  <c r="CU387" i="1"/>
  <c r="CO387" i="1"/>
  <c r="CP387" i="1" s="1"/>
  <c r="CN387" i="1"/>
  <c r="CM387" i="1"/>
  <c r="CV387" i="1"/>
  <c r="CM304" i="1"/>
  <c r="CN304" i="1"/>
  <c r="CO304" i="1"/>
  <c r="CP304" i="1" s="1"/>
  <c r="CV304" i="1"/>
  <c r="CU304" i="1"/>
  <c r="CW304" i="1"/>
  <c r="CX304" i="1" s="1"/>
  <c r="CM43" i="1"/>
  <c r="CO43" i="1"/>
  <c r="CU43" i="1"/>
  <c r="CN43" i="1"/>
  <c r="CV43" i="1"/>
  <c r="CW43" i="1"/>
  <c r="CX43" i="1" s="1"/>
  <c r="CO599" i="1"/>
  <c r="CP599" i="1" s="1"/>
  <c r="CV599" i="1"/>
  <c r="CU599" i="1"/>
  <c r="CN599" i="1"/>
  <c r="CM599" i="1"/>
  <c r="CW599" i="1"/>
  <c r="CX599" i="1" s="1"/>
  <c r="CW57" i="1"/>
  <c r="CX57" i="1" s="1"/>
  <c r="CV57" i="1"/>
  <c r="CO57" i="1"/>
  <c r="CN57" i="1"/>
  <c r="CM57" i="1"/>
  <c r="CU57" i="1"/>
  <c r="CM691" i="1"/>
  <c r="CO691" i="1"/>
  <c r="CP691" i="1" s="1"/>
  <c r="CN691" i="1"/>
  <c r="CW691" i="1"/>
  <c r="CX691" i="1" s="1"/>
  <c r="CU691" i="1"/>
  <c r="CV691" i="1"/>
  <c r="CU940" i="1"/>
  <c r="CM940" i="1"/>
  <c r="CN940" i="1"/>
  <c r="CO940" i="1"/>
  <c r="CP940" i="1" s="1"/>
  <c r="CV940" i="1"/>
  <c r="CW940" i="1"/>
  <c r="CX940" i="1" s="1"/>
  <c r="CN173" i="1"/>
  <c r="CM173" i="1"/>
  <c r="CU173" i="1"/>
  <c r="CW173" i="1"/>
  <c r="CX173" i="1" s="1"/>
  <c r="CV173" i="1"/>
  <c r="CO173" i="1"/>
  <c r="CP173" i="1" s="1"/>
  <c r="CU615" i="1"/>
  <c r="CW615" i="1"/>
  <c r="CX615" i="1" s="1"/>
  <c r="CV615" i="1"/>
  <c r="CM615" i="1"/>
  <c r="CN615" i="1"/>
  <c r="CO615" i="1"/>
  <c r="CP615" i="1" s="1"/>
  <c r="CM334" i="1"/>
  <c r="CV334" i="1"/>
  <c r="CN334" i="1"/>
  <c r="CU334" i="1"/>
  <c r="CW334" i="1"/>
  <c r="CX334" i="1" s="1"/>
  <c r="CO334" i="1"/>
  <c r="CP334" i="1" s="1"/>
  <c r="CV757" i="1"/>
  <c r="CM757" i="1"/>
  <c r="CN757" i="1"/>
  <c r="CO757" i="1"/>
  <c r="CP757" i="1" s="1"/>
  <c r="CU757" i="1"/>
  <c r="CW757" i="1"/>
  <c r="CX757" i="1" s="1"/>
  <c r="CU271" i="1"/>
  <c r="CV271" i="1"/>
  <c r="CO271" i="1"/>
  <c r="CP271" i="1" s="1"/>
  <c r="CN271" i="1"/>
  <c r="CM271" i="1"/>
  <c r="CW271" i="1"/>
  <c r="CX271" i="1" s="1"/>
  <c r="CN80" i="1"/>
  <c r="CO80" i="1"/>
  <c r="CM80" i="1"/>
  <c r="CV80" i="1"/>
  <c r="CW80" i="1"/>
  <c r="CX80" i="1" s="1"/>
  <c r="CU80" i="1"/>
  <c r="CM343" i="1"/>
  <c r="CW343" i="1"/>
  <c r="CX343" i="1" s="1"/>
  <c r="CU343" i="1"/>
  <c r="CV343" i="1"/>
  <c r="CO343" i="1"/>
  <c r="CP343" i="1" s="1"/>
  <c r="CN343" i="1"/>
  <c r="CW948" i="1"/>
  <c r="CX948" i="1" s="1"/>
  <c r="CU948" i="1"/>
  <c r="CN948" i="1"/>
  <c r="CM948" i="1"/>
  <c r="CO948" i="1"/>
  <c r="CP948" i="1" s="1"/>
  <c r="CV948" i="1"/>
  <c r="CN345" i="1"/>
  <c r="CM345" i="1"/>
  <c r="CW345" i="1"/>
  <c r="CX345" i="1" s="1"/>
  <c r="CV345" i="1"/>
  <c r="CU345" i="1"/>
  <c r="CO345" i="1"/>
  <c r="CP345" i="1" s="1"/>
  <c r="CU832" i="1"/>
  <c r="CW832" i="1"/>
  <c r="CX832" i="1" s="1"/>
  <c r="CM832" i="1"/>
  <c r="CN832" i="1"/>
  <c r="CO832" i="1"/>
  <c r="CP832" i="1" s="1"/>
  <c r="CV832" i="1"/>
  <c r="CV636" i="1"/>
  <c r="CW636" i="1"/>
  <c r="CX636" i="1" s="1"/>
  <c r="CU636" i="1"/>
  <c r="CO636" i="1"/>
  <c r="CP636" i="1" s="1"/>
  <c r="CM636" i="1"/>
  <c r="CN636" i="1"/>
  <c r="CM758" i="1"/>
  <c r="CV758" i="1"/>
  <c r="CU758" i="1"/>
  <c r="CW758" i="1"/>
  <c r="CX758" i="1" s="1"/>
  <c r="CN758" i="1"/>
  <c r="CO758" i="1"/>
  <c r="CP758" i="1" s="1"/>
  <c r="CN739" i="1"/>
  <c r="CO739" i="1"/>
  <c r="CP739" i="1" s="1"/>
  <c r="CW739" i="1"/>
  <c r="CX739" i="1" s="1"/>
  <c r="CU739" i="1"/>
  <c r="CV739" i="1"/>
  <c r="CM739" i="1"/>
  <c r="CU160" i="1"/>
  <c r="CW160" i="1"/>
  <c r="CX160" i="1" s="1"/>
  <c r="CN160" i="1"/>
  <c r="CO160" i="1"/>
  <c r="CP160" i="1" s="1"/>
  <c r="CM160" i="1"/>
  <c r="CV160" i="1"/>
  <c r="CO163" i="1"/>
  <c r="CP163" i="1" s="1"/>
  <c r="CU163" i="1"/>
  <c r="CV163" i="1"/>
  <c r="CM163" i="1"/>
  <c r="CN163" i="1"/>
  <c r="CW163" i="1"/>
  <c r="CX163" i="1" s="1"/>
  <c r="CU337" i="1"/>
  <c r="CW337" i="1"/>
  <c r="CX337" i="1" s="1"/>
  <c r="CV337" i="1"/>
  <c r="CO337" i="1"/>
  <c r="CP337" i="1" s="1"/>
  <c r="CM337" i="1"/>
  <c r="CN337" i="1"/>
  <c r="CM909" i="1"/>
  <c r="CN909" i="1"/>
  <c r="CO909" i="1"/>
  <c r="CP909" i="1" s="1"/>
  <c r="CU909" i="1"/>
  <c r="CV909" i="1"/>
  <c r="CW909" i="1"/>
  <c r="CX909" i="1" s="1"/>
  <c r="CM530" i="1"/>
  <c r="CN530" i="1"/>
  <c r="CO530" i="1"/>
  <c r="CP530" i="1" s="1"/>
  <c r="CV530" i="1"/>
  <c r="CU530" i="1"/>
  <c r="CW530" i="1"/>
  <c r="CX530" i="1" s="1"/>
  <c r="CO750" i="1"/>
  <c r="CP750" i="1" s="1"/>
  <c r="CM750" i="1"/>
  <c r="CN750" i="1"/>
  <c r="CV750" i="1"/>
  <c r="CU750" i="1"/>
  <c r="CW750" i="1"/>
  <c r="CX750" i="1" s="1"/>
  <c r="CW564" i="1"/>
  <c r="CX564" i="1" s="1"/>
  <c r="CU564" i="1"/>
  <c r="CN564" i="1"/>
  <c r="CM564" i="1"/>
  <c r="CO564" i="1"/>
  <c r="CP564" i="1" s="1"/>
  <c r="CV564" i="1"/>
  <c r="CV258" i="1"/>
  <c r="CW258" i="1"/>
  <c r="CX258" i="1" s="1"/>
  <c r="CU258" i="1"/>
  <c r="CO258" i="1"/>
  <c r="CP258" i="1" s="1"/>
  <c r="CM258" i="1"/>
  <c r="CN258" i="1"/>
  <c r="CV885" i="1"/>
  <c r="CN885" i="1"/>
  <c r="CM885" i="1"/>
  <c r="CW885" i="1"/>
  <c r="CX885" i="1" s="1"/>
  <c r="CU885" i="1"/>
  <c r="CO885" i="1"/>
  <c r="CP885" i="1" s="1"/>
  <c r="CO667" i="1"/>
  <c r="CP667" i="1" s="1"/>
  <c r="CW667" i="1"/>
  <c r="CX667" i="1" s="1"/>
  <c r="CU667" i="1"/>
  <c r="CV667" i="1"/>
  <c r="CM667" i="1"/>
  <c r="CN667" i="1"/>
  <c r="CU482" i="1"/>
  <c r="CV482" i="1"/>
  <c r="CW482" i="1"/>
  <c r="CX482" i="1" s="1"/>
  <c r="CN482" i="1"/>
  <c r="CO482" i="1"/>
  <c r="CP482" i="1" s="1"/>
  <c r="CM482" i="1"/>
  <c r="CV957" i="1"/>
  <c r="CW957" i="1"/>
  <c r="CX957" i="1" s="1"/>
  <c r="CU957" i="1"/>
  <c r="CM957" i="1"/>
  <c r="CN957" i="1"/>
  <c r="CO957" i="1"/>
  <c r="CP957" i="1" s="1"/>
  <c r="CO528" i="1"/>
  <c r="CP528" i="1" s="1"/>
  <c r="CW528" i="1"/>
  <c r="CX528" i="1" s="1"/>
  <c r="CV528" i="1"/>
  <c r="CU528" i="1"/>
  <c r="CM528" i="1"/>
  <c r="CN528" i="1"/>
  <c r="CO607" i="1"/>
  <c r="CP607" i="1" s="1"/>
  <c r="CN607" i="1"/>
  <c r="CU607" i="1"/>
  <c r="CW607" i="1"/>
  <c r="CX607" i="1" s="1"/>
  <c r="CV607" i="1"/>
  <c r="CM607" i="1"/>
  <c r="CM769" i="1"/>
  <c r="CU769" i="1"/>
  <c r="CW769" i="1"/>
  <c r="CX769" i="1" s="1"/>
  <c r="CV769" i="1"/>
  <c r="CO769" i="1"/>
  <c r="CP769" i="1" s="1"/>
  <c r="CN769" i="1"/>
  <c r="CO912" i="1"/>
  <c r="CP912" i="1" s="1"/>
  <c r="CU912" i="1"/>
  <c r="CV912" i="1"/>
  <c r="CM912" i="1"/>
  <c r="CW912" i="1"/>
  <c r="CX912" i="1" s="1"/>
  <c r="CN912" i="1"/>
  <c r="CW376" i="1"/>
  <c r="CX376" i="1" s="1"/>
  <c r="CV376" i="1"/>
  <c r="CU376" i="1"/>
  <c r="CN376" i="1"/>
  <c r="CO376" i="1"/>
  <c r="CP376" i="1" s="1"/>
  <c r="CM376" i="1"/>
  <c r="CW863" i="1"/>
  <c r="CX863" i="1" s="1"/>
  <c r="CV863" i="1"/>
  <c r="CM863" i="1"/>
  <c r="CN863" i="1"/>
  <c r="CO863" i="1"/>
  <c r="CP863" i="1" s="1"/>
  <c r="CU863" i="1"/>
  <c r="CO537" i="1"/>
  <c r="CP537" i="1" s="1"/>
  <c r="CU537" i="1"/>
  <c r="CW537" i="1"/>
  <c r="CX537" i="1" s="1"/>
  <c r="CV537" i="1"/>
  <c r="CM537" i="1"/>
  <c r="CN537" i="1"/>
  <c r="CM316" i="1"/>
  <c r="CN316" i="1"/>
  <c r="CO316" i="1"/>
  <c r="CP316" i="1" s="1"/>
  <c r="CV316" i="1"/>
  <c r="CU316" i="1"/>
  <c r="CW316" i="1"/>
  <c r="CX316" i="1" s="1"/>
  <c r="CM664" i="1"/>
  <c r="CV664" i="1"/>
  <c r="CW664" i="1"/>
  <c r="CX664" i="1" s="1"/>
  <c r="CU664" i="1"/>
  <c r="CN664" i="1"/>
  <c r="CO664" i="1"/>
  <c r="CP664" i="1" s="1"/>
  <c r="CM949" i="1"/>
  <c r="CO949" i="1"/>
  <c r="CP949" i="1" s="1"/>
  <c r="CN949" i="1"/>
  <c r="CU949" i="1"/>
  <c r="CV949" i="1"/>
  <c r="CW949" i="1"/>
  <c r="CX949" i="1" s="1"/>
  <c r="CW836" i="1"/>
  <c r="CX836" i="1" s="1"/>
  <c r="CN836" i="1"/>
  <c r="CO836" i="1"/>
  <c r="CP836" i="1" s="1"/>
  <c r="CM836" i="1"/>
  <c r="CV836" i="1"/>
  <c r="CU836" i="1"/>
  <c r="CO86" i="1"/>
  <c r="CP86" i="1" s="1"/>
  <c r="CU86" i="1"/>
  <c r="CV86" i="1"/>
  <c r="CW86" i="1"/>
  <c r="CX86" i="1" s="1"/>
  <c r="CM86" i="1"/>
  <c r="CN86" i="1"/>
  <c r="CO589" i="1"/>
  <c r="CP589" i="1" s="1"/>
  <c r="CU589" i="1"/>
  <c r="CW589" i="1"/>
  <c r="CX589" i="1" s="1"/>
  <c r="CV589" i="1"/>
  <c r="CM589" i="1"/>
  <c r="CN589" i="1"/>
  <c r="CM983" i="1"/>
  <c r="CU983" i="1"/>
  <c r="CV983" i="1"/>
  <c r="CW983" i="1"/>
  <c r="CX983" i="1" s="1"/>
  <c r="CN983" i="1"/>
  <c r="CO983" i="1"/>
  <c r="CP983" i="1" s="1"/>
  <c r="CM776" i="1"/>
  <c r="CN776" i="1"/>
  <c r="CO776" i="1"/>
  <c r="CP776" i="1" s="1"/>
  <c r="CV776" i="1"/>
  <c r="CW776" i="1"/>
  <c r="CX776" i="1" s="1"/>
  <c r="CU776" i="1"/>
  <c r="CM156" i="1"/>
  <c r="CV156" i="1"/>
  <c r="CU156" i="1"/>
  <c r="CW156" i="1"/>
  <c r="CX156" i="1" s="1"/>
  <c r="CO156" i="1"/>
  <c r="CP156" i="1" s="1"/>
  <c r="CN156" i="1"/>
  <c r="CM872" i="1"/>
  <c r="CN872" i="1"/>
  <c r="CO872" i="1"/>
  <c r="CP872" i="1" s="1"/>
  <c r="CV872" i="1"/>
  <c r="CW872" i="1"/>
  <c r="CX872" i="1" s="1"/>
  <c r="CU872" i="1"/>
  <c r="CU250" i="1"/>
  <c r="CN250" i="1"/>
  <c r="CO250" i="1"/>
  <c r="CP250" i="1" s="1"/>
  <c r="CM250" i="1"/>
  <c r="CV250" i="1"/>
  <c r="CW250" i="1"/>
  <c r="CX250" i="1" s="1"/>
  <c r="CM166" i="1"/>
  <c r="CV166" i="1"/>
  <c r="CU166" i="1"/>
  <c r="CW166" i="1"/>
  <c r="CX166" i="1" s="1"/>
  <c r="CN166" i="1"/>
  <c r="CO166" i="1"/>
  <c r="CP166" i="1" s="1"/>
  <c r="CW256" i="1"/>
  <c r="CX256" i="1" s="1"/>
  <c r="CM256" i="1"/>
  <c r="CO256" i="1"/>
  <c r="CP256" i="1" s="1"/>
  <c r="CN256" i="1"/>
  <c r="CV256" i="1"/>
  <c r="CU256" i="1"/>
  <c r="CW55" i="1"/>
  <c r="CU55" i="1"/>
  <c r="CM55" i="1"/>
  <c r="CO55" i="1"/>
  <c r="CN55" i="1"/>
  <c r="CV55" i="1"/>
  <c r="CM768" i="1"/>
  <c r="CV768" i="1"/>
  <c r="CN768" i="1"/>
  <c r="CO768" i="1"/>
  <c r="CP768" i="1" s="1"/>
  <c r="CU768" i="1"/>
  <c r="CW768" i="1"/>
  <c r="CX768" i="1" s="1"/>
  <c r="CM213" i="1"/>
  <c r="CN213" i="1"/>
  <c r="CU213" i="1"/>
  <c r="CV213" i="1"/>
  <c r="CW213" i="1"/>
  <c r="CX213" i="1" s="1"/>
  <c r="CO213" i="1"/>
  <c r="CP213" i="1" s="1"/>
  <c r="CM413" i="1"/>
  <c r="CN413" i="1"/>
  <c r="CO413" i="1"/>
  <c r="CP413" i="1" s="1"/>
  <c r="CW413" i="1"/>
  <c r="CX413" i="1" s="1"/>
  <c r="CU413" i="1"/>
  <c r="CV413" i="1"/>
  <c r="CU775" i="1"/>
  <c r="CW775" i="1"/>
  <c r="CX775" i="1" s="1"/>
  <c r="CV775" i="1"/>
  <c r="CN775" i="1"/>
  <c r="CO775" i="1"/>
  <c r="CP775" i="1" s="1"/>
  <c r="CM775" i="1"/>
  <c r="CV440" i="1"/>
  <c r="CU440" i="1"/>
  <c r="CM440" i="1"/>
  <c r="CO440" i="1"/>
  <c r="CP440" i="1" s="1"/>
  <c r="CN440" i="1"/>
  <c r="CW440" i="1"/>
  <c r="CX440" i="1" s="1"/>
  <c r="CU606" i="1"/>
  <c r="CV606" i="1"/>
  <c r="CW606" i="1"/>
  <c r="CX606" i="1" s="1"/>
  <c r="CO606" i="1"/>
  <c r="CP606" i="1" s="1"/>
  <c r="CN606" i="1"/>
  <c r="CM606" i="1"/>
  <c r="CM952" i="1"/>
  <c r="CV952" i="1"/>
  <c r="CO952" i="1"/>
  <c r="CP952" i="1" s="1"/>
  <c r="CN952" i="1"/>
  <c r="CU952" i="1"/>
  <c r="CW952" i="1"/>
  <c r="CX952" i="1" s="1"/>
  <c r="CU805" i="1"/>
  <c r="CW805" i="1"/>
  <c r="CX805" i="1" s="1"/>
  <c r="CV805" i="1"/>
  <c r="CM805" i="1"/>
  <c r="CN805" i="1"/>
  <c r="CO805" i="1"/>
  <c r="CP805" i="1" s="1"/>
  <c r="CV597" i="1"/>
  <c r="CM597" i="1"/>
  <c r="CN597" i="1"/>
  <c r="CO597" i="1"/>
  <c r="CP597" i="1" s="1"/>
  <c r="CU597" i="1"/>
  <c r="CW597" i="1"/>
  <c r="CX597" i="1" s="1"/>
  <c r="CV828" i="1"/>
  <c r="CU828" i="1"/>
  <c r="CW828" i="1"/>
  <c r="CX828" i="1" s="1"/>
  <c r="CO828" i="1"/>
  <c r="CP828" i="1" s="1"/>
  <c r="CM828" i="1"/>
  <c r="CN828" i="1"/>
  <c r="CU658" i="1"/>
  <c r="CW658" i="1"/>
  <c r="CX658" i="1" s="1"/>
  <c r="CM658" i="1"/>
  <c r="CN658" i="1"/>
  <c r="CO658" i="1"/>
  <c r="CP658" i="1" s="1"/>
  <c r="CV658" i="1"/>
  <c r="CN617" i="1"/>
  <c r="CM617" i="1"/>
  <c r="CO617" i="1"/>
  <c r="CP617" i="1" s="1"/>
  <c r="CU617" i="1"/>
  <c r="CW617" i="1"/>
  <c r="CX617" i="1" s="1"/>
  <c r="CV617" i="1"/>
  <c r="CV692" i="1"/>
  <c r="CU692" i="1"/>
  <c r="CW692" i="1"/>
  <c r="CX692" i="1" s="1"/>
  <c r="CO692" i="1"/>
  <c r="CP692" i="1" s="1"/>
  <c r="CM692" i="1"/>
  <c r="CN692" i="1"/>
  <c r="CU513" i="1"/>
  <c r="CW513" i="1"/>
  <c r="CX513" i="1" s="1"/>
  <c r="CV513" i="1"/>
  <c r="CO513" i="1"/>
  <c r="CP513" i="1" s="1"/>
  <c r="CM513" i="1"/>
  <c r="CN513" i="1"/>
  <c r="CN459" i="1"/>
  <c r="CV459" i="1"/>
  <c r="CW459" i="1"/>
  <c r="CX459" i="1" s="1"/>
  <c r="CM459" i="1"/>
  <c r="CU459" i="1"/>
  <c r="CO459" i="1"/>
  <c r="CP459" i="1" s="1"/>
  <c r="CO908" i="1"/>
  <c r="CP908" i="1" s="1"/>
  <c r="CM908" i="1"/>
  <c r="CV908" i="1"/>
  <c r="CW908" i="1"/>
  <c r="CX908" i="1" s="1"/>
  <c r="CU908" i="1"/>
  <c r="CN908" i="1"/>
  <c r="CW666" i="1"/>
  <c r="CX666" i="1" s="1"/>
  <c r="CU666" i="1"/>
  <c r="CN666" i="1"/>
  <c r="CO666" i="1"/>
  <c r="CP666" i="1" s="1"/>
  <c r="CM666" i="1"/>
  <c r="CV666" i="1"/>
  <c r="CU171" i="1"/>
  <c r="CW171" i="1"/>
  <c r="CX171" i="1" s="1"/>
  <c r="CV171" i="1"/>
  <c r="CN171" i="1"/>
  <c r="CO171" i="1"/>
  <c r="CP171" i="1" s="1"/>
  <c r="CM171" i="1"/>
  <c r="CU902" i="1"/>
  <c r="CM902" i="1"/>
  <c r="CN902" i="1"/>
  <c r="CV902" i="1"/>
  <c r="CO902" i="1"/>
  <c r="CP902" i="1" s="1"/>
  <c r="CW902" i="1"/>
  <c r="CX902" i="1" s="1"/>
  <c r="CW808" i="1"/>
  <c r="CX808" i="1" s="1"/>
  <c r="CU808" i="1"/>
  <c r="CM808" i="1"/>
  <c r="CN808" i="1"/>
  <c r="CO808" i="1"/>
  <c r="CP808" i="1" s="1"/>
  <c r="CV808" i="1"/>
  <c r="CN639" i="1"/>
  <c r="CO639" i="1"/>
  <c r="CP639" i="1" s="1"/>
  <c r="CM639" i="1"/>
  <c r="CU639" i="1"/>
  <c r="CW639" i="1"/>
  <c r="CX639" i="1" s="1"/>
  <c r="CV639" i="1"/>
  <c r="CU470" i="1"/>
  <c r="CV470" i="1"/>
  <c r="CW470" i="1"/>
  <c r="CX470" i="1" s="1"/>
  <c r="CN470" i="1"/>
  <c r="CO470" i="1"/>
  <c r="CP470" i="1" s="1"/>
  <c r="CM470" i="1"/>
  <c r="CM445" i="1"/>
  <c r="CU445" i="1"/>
  <c r="CW445" i="1"/>
  <c r="CX445" i="1" s="1"/>
  <c r="CV445" i="1"/>
  <c r="CN445" i="1"/>
  <c r="CO445" i="1"/>
  <c r="CP445" i="1" s="1"/>
  <c r="CV260" i="1"/>
  <c r="CU260" i="1"/>
  <c r="CW260" i="1"/>
  <c r="CX260" i="1" s="1"/>
  <c r="CN260" i="1"/>
  <c r="CO260" i="1"/>
  <c r="CP260" i="1" s="1"/>
  <c r="CM260" i="1"/>
  <c r="CM388" i="1"/>
  <c r="CO388" i="1"/>
  <c r="CP388" i="1" s="1"/>
  <c r="CV388" i="1"/>
  <c r="CW388" i="1"/>
  <c r="CX388" i="1" s="1"/>
  <c r="CU388" i="1"/>
  <c r="CN388" i="1"/>
  <c r="CW737" i="1"/>
  <c r="CX737" i="1" s="1"/>
  <c r="CV737" i="1"/>
  <c r="CO737" i="1"/>
  <c r="CP737" i="1" s="1"/>
  <c r="CM737" i="1"/>
  <c r="CN737" i="1"/>
  <c r="CU737" i="1"/>
  <c r="CV184" i="1"/>
  <c r="CW184" i="1"/>
  <c r="CX184" i="1" s="1"/>
  <c r="CU184" i="1"/>
  <c r="CO184" i="1"/>
  <c r="CP184" i="1" s="1"/>
  <c r="CM184" i="1"/>
  <c r="CN184" i="1"/>
  <c r="CV68" i="1"/>
  <c r="CU68" i="1"/>
  <c r="CN68" i="1"/>
  <c r="CM68" i="1"/>
  <c r="CO68" i="1"/>
  <c r="CW68" i="1"/>
  <c r="CX68" i="1" s="1"/>
  <c r="CO568" i="1"/>
  <c r="CP568" i="1" s="1"/>
  <c r="CW568" i="1"/>
  <c r="CX568" i="1" s="1"/>
  <c r="CV568" i="1"/>
  <c r="CM568" i="1"/>
  <c r="CU568" i="1"/>
  <c r="CN568" i="1"/>
  <c r="CW243" i="1"/>
  <c r="CX243" i="1" s="1"/>
  <c r="CV243" i="1"/>
  <c r="CM243" i="1"/>
  <c r="CN243" i="1"/>
  <c r="CO243" i="1"/>
  <c r="CP243" i="1" s="1"/>
  <c r="CU243" i="1"/>
  <c r="CO958" i="1"/>
  <c r="CP958" i="1" s="1"/>
  <c r="CN958" i="1"/>
  <c r="CU958" i="1"/>
  <c r="CW958" i="1"/>
  <c r="CX958" i="1" s="1"/>
  <c r="CV958" i="1"/>
  <c r="CM958" i="1"/>
  <c r="CW293" i="1"/>
  <c r="CX293" i="1" s="1"/>
  <c r="CV293" i="1"/>
  <c r="CM293" i="1"/>
  <c r="CN293" i="1"/>
  <c r="CO293" i="1"/>
  <c r="CP293" i="1" s="1"/>
  <c r="CU293" i="1"/>
  <c r="CO14" i="1"/>
  <c r="CM14" i="1"/>
  <c r="CN14" i="1"/>
  <c r="CU14" i="1"/>
  <c r="CV14" i="1"/>
  <c r="CW14" i="1"/>
  <c r="CX14" i="1" s="1"/>
  <c r="CM917" i="1"/>
  <c r="CN917" i="1"/>
  <c r="CU917" i="1"/>
  <c r="CV917" i="1"/>
  <c r="CO917" i="1"/>
  <c r="CP917" i="1" s="1"/>
  <c r="CW917" i="1"/>
  <c r="CX917" i="1" s="1"/>
  <c r="CM771" i="1"/>
  <c r="CN771" i="1"/>
  <c r="CW771" i="1"/>
  <c r="CX771" i="1" s="1"/>
  <c r="CV771" i="1"/>
  <c r="CO771" i="1"/>
  <c r="CP771" i="1" s="1"/>
  <c r="CU771" i="1"/>
  <c r="CN273" i="1"/>
  <c r="CU273" i="1"/>
  <c r="CW273" i="1"/>
  <c r="CX273" i="1" s="1"/>
  <c r="CV273" i="1"/>
  <c r="CM273" i="1"/>
  <c r="CO273" i="1"/>
  <c r="CP273" i="1" s="1"/>
  <c r="CW120" i="1"/>
  <c r="CX120" i="1" s="1"/>
  <c r="CU120" i="1"/>
  <c r="CN120" i="1"/>
  <c r="CO120" i="1"/>
  <c r="CP120" i="1" s="1"/>
  <c r="CM120" i="1"/>
  <c r="CV120" i="1"/>
  <c r="CV208" i="1"/>
  <c r="CU208" i="1"/>
  <c r="CW208" i="1"/>
  <c r="CX208" i="1" s="1"/>
  <c r="CO208" i="1"/>
  <c r="CP208" i="1" s="1"/>
  <c r="CM208" i="1"/>
  <c r="CN208" i="1"/>
  <c r="CN358" i="1"/>
  <c r="CO358" i="1"/>
  <c r="CP358" i="1" s="1"/>
  <c r="CV358" i="1"/>
  <c r="CU358" i="1"/>
  <c r="CW358" i="1"/>
  <c r="CX358" i="1" s="1"/>
  <c r="CM358" i="1"/>
  <c r="CM480" i="1"/>
  <c r="CN480" i="1"/>
  <c r="CW480" i="1"/>
  <c r="CX480" i="1" s="1"/>
  <c r="CV480" i="1"/>
  <c r="CU480" i="1"/>
  <c r="CO480" i="1"/>
  <c r="CP480" i="1" s="1"/>
  <c r="CV933" i="1"/>
  <c r="CW933" i="1"/>
  <c r="CX933" i="1" s="1"/>
  <c r="CM933" i="1"/>
  <c r="CN933" i="1"/>
  <c r="CO933" i="1"/>
  <c r="CP933" i="1" s="1"/>
  <c r="CU933" i="1"/>
  <c r="CV225" i="1"/>
  <c r="CU225" i="1"/>
  <c r="CN225" i="1"/>
  <c r="CW225" i="1"/>
  <c r="CX225" i="1" s="1"/>
  <c r="CM225" i="1"/>
  <c r="CO225" i="1"/>
  <c r="CP225" i="1" s="1"/>
  <c r="CV544" i="1"/>
  <c r="CU544" i="1"/>
  <c r="CM544" i="1"/>
  <c r="CN544" i="1"/>
  <c r="CO544" i="1"/>
  <c r="CP544" i="1" s="1"/>
  <c r="CW544" i="1"/>
  <c r="CX544" i="1" s="1"/>
  <c r="CU92" i="1"/>
  <c r="CO92" i="1"/>
  <c r="CP92" i="1" s="1"/>
  <c r="CN92" i="1"/>
  <c r="CM92" i="1"/>
  <c r="CW92" i="1"/>
  <c r="CX92" i="1" s="1"/>
  <c r="CV92" i="1"/>
  <c r="CU812" i="1"/>
  <c r="CW812" i="1"/>
  <c r="CX812" i="1" s="1"/>
  <c r="CN812" i="1"/>
  <c r="CO812" i="1"/>
  <c r="CP812" i="1" s="1"/>
  <c r="CM812" i="1"/>
  <c r="CV812" i="1"/>
  <c r="CV825" i="1"/>
  <c r="CO825" i="1"/>
  <c r="CP825" i="1" s="1"/>
  <c r="CM825" i="1"/>
  <c r="CN825" i="1"/>
  <c r="CU825" i="1"/>
  <c r="CW825" i="1"/>
  <c r="CX825" i="1" s="1"/>
  <c r="CO726" i="1"/>
  <c r="CP726" i="1" s="1"/>
  <c r="CV726" i="1"/>
  <c r="CU726" i="1"/>
  <c r="CW726" i="1"/>
  <c r="CX726" i="1" s="1"/>
  <c r="CM726" i="1"/>
  <c r="CN726" i="1"/>
  <c r="CO577" i="1"/>
  <c r="CP577" i="1" s="1"/>
  <c r="CU577" i="1"/>
  <c r="CW577" i="1"/>
  <c r="CX577" i="1" s="1"/>
  <c r="CN577" i="1"/>
  <c r="CV577" i="1"/>
  <c r="CM577" i="1"/>
  <c r="CU329" i="1"/>
  <c r="CW329" i="1"/>
  <c r="CX329" i="1" s="1"/>
  <c r="CV329" i="1"/>
  <c r="CM329" i="1"/>
  <c r="CN329" i="1"/>
  <c r="CO329" i="1"/>
  <c r="CP329" i="1" s="1"/>
  <c r="CU151" i="1"/>
  <c r="CV151" i="1"/>
  <c r="CM151" i="1"/>
  <c r="CN151" i="1"/>
  <c r="CO151" i="1"/>
  <c r="CP151" i="1" s="1"/>
  <c r="CW151" i="1"/>
  <c r="CX151" i="1" s="1"/>
  <c r="CM411" i="1"/>
  <c r="CN411" i="1"/>
  <c r="CW411" i="1"/>
  <c r="CX411" i="1" s="1"/>
  <c r="CV411" i="1"/>
  <c r="CO411" i="1"/>
  <c r="CP411" i="1" s="1"/>
  <c r="CU411" i="1"/>
  <c r="CU135" i="1"/>
  <c r="CV135" i="1"/>
  <c r="CM135" i="1"/>
  <c r="CO135" i="1"/>
  <c r="CP135" i="1" s="1"/>
  <c r="CN135" i="1"/>
  <c r="CW135" i="1"/>
  <c r="CX135" i="1" s="1"/>
  <c r="CW687" i="1"/>
  <c r="CX687" i="1" s="1"/>
  <c r="CV687" i="1"/>
  <c r="CM687" i="1"/>
  <c r="CO687" i="1"/>
  <c r="CP687" i="1" s="1"/>
  <c r="CN687" i="1"/>
  <c r="CU687" i="1"/>
  <c r="CO220" i="1"/>
  <c r="CP220" i="1" s="1"/>
  <c r="CV220" i="1"/>
  <c r="CU220" i="1"/>
  <c r="CW220" i="1"/>
  <c r="CX220" i="1" s="1"/>
  <c r="CN220" i="1"/>
  <c r="CM220" i="1"/>
  <c r="CO522" i="1"/>
  <c r="CP522" i="1" s="1"/>
  <c r="CM522" i="1"/>
  <c r="CN522" i="1"/>
  <c r="CU522" i="1"/>
  <c r="CV522" i="1"/>
  <c r="CW522" i="1"/>
  <c r="CX522" i="1" s="1"/>
  <c r="CO704" i="1"/>
  <c r="CP704" i="1" s="1"/>
  <c r="CV704" i="1"/>
  <c r="CU704" i="1"/>
  <c r="CW704" i="1"/>
  <c r="CX704" i="1" s="1"/>
  <c r="CM704" i="1"/>
  <c r="CN704" i="1"/>
  <c r="CU456" i="1"/>
  <c r="CN456" i="1"/>
  <c r="CO456" i="1"/>
  <c r="CP456" i="1" s="1"/>
  <c r="CM456" i="1"/>
  <c r="CW456" i="1"/>
  <c r="CX456" i="1" s="1"/>
  <c r="CV456" i="1"/>
  <c r="CW959" i="1"/>
  <c r="CX959" i="1" s="1"/>
  <c r="CN959" i="1"/>
  <c r="CO959" i="1"/>
  <c r="CP959" i="1" s="1"/>
  <c r="CM959" i="1"/>
  <c r="CU959" i="1"/>
  <c r="CV959" i="1"/>
  <c r="CN866" i="1"/>
  <c r="CV866" i="1"/>
  <c r="CU866" i="1"/>
  <c r="CW866" i="1"/>
  <c r="CX866" i="1" s="1"/>
  <c r="CM866" i="1"/>
  <c r="CO866" i="1"/>
  <c r="CP866" i="1" s="1"/>
  <c r="CO793" i="1"/>
  <c r="CP793" i="1" s="1"/>
  <c r="CM793" i="1"/>
  <c r="CN793" i="1"/>
  <c r="CU793" i="1"/>
  <c r="CW793" i="1"/>
  <c r="CX793" i="1" s="1"/>
  <c r="CV793" i="1"/>
  <c r="CU297" i="1"/>
  <c r="CW297" i="1"/>
  <c r="CX297" i="1" s="1"/>
  <c r="CV297" i="1"/>
  <c r="CM297" i="1"/>
  <c r="CN297" i="1"/>
  <c r="CO297" i="1"/>
  <c r="CP297" i="1" s="1"/>
  <c r="CM998" i="1"/>
  <c r="CN998" i="1"/>
  <c r="CO998" i="1"/>
  <c r="CP998" i="1" s="1"/>
  <c r="CU998" i="1"/>
  <c r="CV998" i="1"/>
  <c r="CW998" i="1"/>
  <c r="CX998" i="1" s="1"/>
  <c r="CO946" i="1"/>
  <c r="CP946" i="1" s="1"/>
  <c r="CV946" i="1"/>
  <c r="CU946" i="1"/>
  <c r="CW946" i="1"/>
  <c r="CX946" i="1" s="1"/>
  <c r="CM946" i="1"/>
  <c r="CN946" i="1"/>
  <c r="CV58" i="1"/>
  <c r="CW58" i="1"/>
  <c r="CX58" i="1" s="1"/>
  <c r="CM58" i="1"/>
  <c r="CN58" i="1"/>
  <c r="CO58" i="1"/>
  <c r="CU58" i="1"/>
  <c r="CU90" i="1"/>
  <c r="CV90" i="1"/>
  <c r="CW90" i="1"/>
  <c r="CX90" i="1" s="1"/>
  <c r="CN90" i="1"/>
  <c r="CO90" i="1"/>
  <c r="CP90" i="1" s="1"/>
  <c r="CM90" i="1"/>
  <c r="CU229" i="1"/>
  <c r="CW229" i="1"/>
  <c r="CX229" i="1" s="1"/>
  <c r="CV229" i="1"/>
  <c r="CM229" i="1"/>
  <c r="CN229" i="1"/>
  <c r="CO229" i="1"/>
  <c r="CP229" i="1" s="1"/>
  <c r="CO731" i="1"/>
  <c r="CP731" i="1" s="1"/>
  <c r="CV731" i="1"/>
  <c r="CM731" i="1"/>
  <c r="CW731" i="1"/>
  <c r="CX731" i="1" s="1"/>
  <c r="CU731" i="1"/>
  <c r="CN731" i="1"/>
  <c r="CU640" i="1"/>
  <c r="CO640" i="1"/>
  <c r="CP640" i="1" s="1"/>
  <c r="CW640" i="1"/>
  <c r="CX640" i="1" s="1"/>
  <c r="CN640" i="1"/>
  <c r="CM640" i="1"/>
  <c r="CV640" i="1"/>
  <c r="CW861" i="1"/>
  <c r="CX861" i="1" s="1"/>
  <c r="CV861" i="1"/>
  <c r="CN861" i="1"/>
  <c r="CO861" i="1"/>
  <c r="CP861" i="1" s="1"/>
  <c r="CM861" i="1"/>
  <c r="CU861" i="1"/>
  <c r="CN47" i="1"/>
  <c r="CV47" i="1"/>
  <c r="CW47" i="1"/>
  <c r="CX47" i="1" s="1"/>
  <c r="CU47" i="1"/>
  <c r="CM47" i="1"/>
  <c r="CO47" i="1"/>
  <c r="CN588" i="1"/>
  <c r="CO588" i="1"/>
  <c r="CP588" i="1" s="1"/>
  <c r="CV588" i="1"/>
  <c r="CW588" i="1"/>
  <c r="CX588" i="1" s="1"/>
  <c r="CU588" i="1"/>
  <c r="CM588" i="1"/>
  <c r="CM603" i="1"/>
  <c r="CN603" i="1"/>
  <c r="CO603" i="1"/>
  <c r="CP603" i="1" s="1"/>
  <c r="CV603" i="1"/>
  <c r="CW603" i="1"/>
  <c r="CX603" i="1" s="1"/>
  <c r="CU603" i="1"/>
  <c r="CV570" i="1"/>
  <c r="CW570" i="1"/>
  <c r="CX570" i="1" s="1"/>
  <c r="CO570" i="1"/>
  <c r="CP570" i="1" s="1"/>
  <c r="CM570" i="1"/>
  <c r="CN570" i="1"/>
  <c r="CU570" i="1"/>
  <c r="CO682" i="1"/>
  <c r="CP682" i="1" s="1"/>
  <c r="CV682" i="1"/>
  <c r="CW682" i="1"/>
  <c r="CX682" i="1" s="1"/>
  <c r="CU682" i="1"/>
  <c r="CM682" i="1"/>
  <c r="CN682" i="1"/>
  <c r="CN823" i="1"/>
  <c r="CU823" i="1"/>
  <c r="CW823" i="1"/>
  <c r="CX823" i="1" s="1"/>
  <c r="CV823" i="1"/>
  <c r="CO823" i="1"/>
  <c r="CP823" i="1" s="1"/>
  <c r="CM823" i="1"/>
  <c r="CO547" i="1"/>
  <c r="CP547" i="1" s="1"/>
  <c r="CV547" i="1"/>
  <c r="CW547" i="1"/>
  <c r="CX547" i="1" s="1"/>
  <c r="CU547" i="1"/>
  <c r="CM547" i="1"/>
  <c r="CN547" i="1"/>
  <c r="CM105" i="1"/>
  <c r="CN105" i="1"/>
  <c r="CO105" i="1"/>
  <c r="CP105" i="1" s="1"/>
  <c r="CU105" i="1"/>
  <c r="CW105" i="1"/>
  <c r="CX105" i="1" s="1"/>
  <c r="CV105" i="1"/>
  <c r="CN829" i="1"/>
  <c r="CU829" i="1"/>
  <c r="CW829" i="1"/>
  <c r="CX829" i="1" s="1"/>
  <c r="CO829" i="1"/>
  <c r="CP829" i="1" s="1"/>
  <c r="CV829" i="1"/>
  <c r="CM829" i="1"/>
  <c r="CO707" i="1"/>
  <c r="CP707" i="1" s="1"/>
  <c r="CW707" i="1"/>
  <c r="CX707" i="1" s="1"/>
  <c r="CU707" i="1"/>
  <c r="CV707" i="1"/>
  <c r="CM707" i="1"/>
  <c r="CN707" i="1"/>
  <c r="CW688" i="1"/>
  <c r="CX688" i="1" s="1"/>
  <c r="CM688" i="1"/>
  <c r="CN688" i="1"/>
  <c r="CO688" i="1"/>
  <c r="CP688" i="1" s="1"/>
  <c r="CV688" i="1"/>
  <c r="CU688" i="1"/>
  <c r="CV619" i="1"/>
  <c r="CM619" i="1"/>
  <c r="CN619" i="1"/>
  <c r="CO619" i="1"/>
  <c r="CP619" i="1" s="1"/>
  <c r="CW619" i="1"/>
  <c r="CX619" i="1" s="1"/>
  <c r="CU619" i="1"/>
  <c r="DK419" i="1"/>
  <c r="DL419" i="1" s="1"/>
  <c r="DJ419" i="1"/>
  <c r="DI419" i="1"/>
  <c r="DI610" i="1"/>
  <c r="DJ610" i="1"/>
  <c r="DK610" i="1"/>
  <c r="DL610" i="1" s="1"/>
  <c r="DI765" i="1"/>
  <c r="DJ765" i="1"/>
  <c r="DK765" i="1"/>
  <c r="DL765" i="1" s="1"/>
  <c r="DK78" i="1"/>
  <c r="DL78" i="1" s="1"/>
  <c r="DJ78" i="1"/>
  <c r="DI78" i="1"/>
  <c r="DI190" i="1"/>
  <c r="DJ190" i="1"/>
  <c r="DK190" i="1"/>
  <c r="DL190" i="1" s="1"/>
  <c r="DJ571" i="1"/>
  <c r="DI571" i="1"/>
  <c r="DK571" i="1"/>
  <c r="DL571" i="1" s="1"/>
  <c r="DJ950" i="1"/>
  <c r="DI950" i="1"/>
  <c r="DK950" i="1"/>
  <c r="DL950" i="1" s="1"/>
  <c r="DJ102" i="1"/>
  <c r="DK102" i="1"/>
  <c r="DL102" i="1" s="1"/>
  <c r="DI102" i="1"/>
  <c r="DI313" i="1"/>
  <c r="DJ313" i="1"/>
  <c r="DK313" i="1"/>
  <c r="DL313" i="1" s="1"/>
  <c r="DJ46" i="1"/>
  <c r="DI46" i="1"/>
  <c r="DK46" i="1"/>
  <c r="DL46" i="1" s="1"/>
  <c r="DI487" i="1"/>
  <c r="DJ487" i="1"/>
  <c r="DK487" i="1"/>
  <c r="DL487" i="1" s="1"/>
  <c r="DI834" i="1"/>
  <c r="DJ834" i="1"/>
  <c r="DK834" i="1"/>
  <c r="DL834" i="1" s="1"/>
  <c r="DK853" i="1"/>
  <c r="DL853" i="1" s="1"/>
  <c r="DI853" i="1"/>
  <c r="DJ853" i="1"/>
  <c r="DJ689" i="1"/>
  <c r="DI689" i="1"/>
  <c r="DK689" i="1"/>
  <c r="DL689" i="1" s="1"/>
  <c r="DJ538" i="1"/>
  <c r="DI538" i="1"/>
  <c r="DK538" i="1"/>
  <c r="DL538" i="1" s="1"/>
  <c r="DJ997" i="1"/>
  <c r="DI997" i="1"/>
  <c r="DK997" i="1"/>
  <c r="DL997" i="1" s="1"/>
  <c r="DJ733" i="1"/>
  <c r="DK733" i="1"/>
  <c r="DL733" i="1" s="1"/>
  <c r="DI733" i="1"/>
  <c r="DK824" i="1"/>
  <c r="DL824" i="1" s="1"/>
  <c r="DJ824" i="1"/>
  <c r="DI824" i="1"/>
  <c r="DJ508" i="1"/>
  <c r="DK508" i="1"/>
  <c r="DL508" i="1" s="1"/>
  <c r="DI508" i="1"/>
  <c r="DJ678" i="1"/>
  <c r="DI678" i="1"/>
  <c r="DK678" i="1"/>
  <c r="DL678" i="1" s="1"/>
  <c r="DK204" i="1"/>
  <c r="DL204" i="1" s="1"/>
  <c r="DI204" i="1"/>
  <c r="DJ204" i="1"/>
  <c r="DK490" i="1"/>
  <c r="DL490" i="1" s="1"/>
  <c r="DJ490" i="1"/>
  <c r="DI490" i="1"/>
  <c r="DK101" i="1"/>
  <c r="DL101" i="1" s="1"/>
  <c r="DJ101" i="1"/>
  <c r="DI101" i="1"/>
  <c r="DJ915" i="1"/>
  <c r="DI915" i="1"/>
  <c r="DK915" i="1"/>
  <c r="DL915" i="1" s="1"/>
  <c r="DK360" i="1"/>
  <c r="DL360" i="1" s="1"/>
  <c r="DI360" i="1"/>
  <c r="DJ360" i="1"/>
  <c r="DI489" i="1"/>
  <c r="DK489" i="1"/>
  <c r="DL489" i="1" s="1"/>
  <c r="DJ489" i="1"/>
  <c r="DI652" i="1"/>
  <c r="DK652" i="1"/>
  <c r="DL652" i="1" s="1"/>
  <c r="DJ652" i="1"/>
  <c r="DK806" i="1"/>
  <c r="DL806" i="1" s="1"/>
  <c r="DJ806" i="1"/>
  <c r="DI806" i="1"/>
  <c r="DJ696" i="1"/>
  <c r="DK696" i="1"/>
  <c r="DL696" i="1" s="1"/>
  <c r="DI696" i="1"/>
  <c r="DI181" i="1"/>
  <c r="DK181" i="1"/>
  <c r="DL181" i="1" s="1"/>
  <c r="DJ181" i="1"/>
  <c r="DJ535" i="1"/>
  <c r="DI535" i="1"/>
  <c r="DK535" i="1"/>
  <c r="DL535" i="1" s="1"/>
  <c r="DK801" i="1"/>
  <c r="DL801" i="1" s="1"/>
  <c r="DI801" i="1"/>
  <c r="DJ801" i="1"/>
  <c r="DJ600" i="1"/>
  <c r="DI600" i="1"/>
  <c r="DK600" i="1"/>
  <c r="DL600" i="1" s="1"/>
  <c r="DI527" i="1"/>
  <c r="DK527" i="1"/>
  <c r="DL527" i="1" s="1"/>
  <c r="DJ527" i="1"/>
  <c r="DI984" i="1"/>
  <c r="DJ984" i="1"/>
  <c r="DK984" i="1"/>
  <c r="DL984" i="1" s="1"/>
  <c r="DJ918" i="1"/>
  <c r="DI918" i="1"/>
  <c r="DK918" i="1"/>
  <c r="DL918" i="1" s="1"/>
  <c r="DK796" i="1"/>
  <c r="DL796" i="1" s="1"/>
  <c r="DI796" i="1"/>
  <c r="DJ796" i="1"/>
  <c r="DK967" i="1"/>
  <c r="DL967" i="1" s="1"/>
  <c r="DI967" i="1"/>
  <c r="DJ967" i="1"/>
  <c r="DK48" i="1"/>
  <c r="DL48" i="1" s="1"/>
  <c r="DJ48" i="1"/>
  <c r="DI48" i="1"/>
  <c r="DI409" i="1"/>
  <c r="DJ409" i="1"/>
  <c r="DK409" i="1"/>
  <c r="DL409" i="1" s="1"/>
  <c r="DI195" i="1"/>
  <c r="DJ195" i="1"/>
  <c r="DK195" i="1"/>
  <c r="DL195" i="1" s="1"/>
  <c r="DK3" i="1"/>
  <c r="DL3" i="1" s="1"/>
  <c r="DJ3" i="1"/>
  <c r="DI3" i="1"/>
  <c r="DI474" i="1"/>
  <c r="DJ474" i="1"/>
  <c r="DK474" i="1"/>
  <c r="DL474" i="1" s="1"/>
  <c r="DJ296" i="1"/>
  <c r="DI296" i="1"/>
  <c r="DK296" i="1"/>
  <c r="DL296" i="1" s="1"/>
  <c r="DK206" i="1"/>
  <c r="DL206" i="1" s="1"/>
  <c r="DI206" i="1"/>
  <c r="DJ206" i="1"/>
  <c r="DJ453" i="1"/>
  <c r="DK453" i="1"/>
  <c r="DL453" i="1" s="1"/>
  <c r="DI453" i="1"/>
  <c r="DJ593" i="1"/>
  <c r="DK593" i="1"/>
  <c r="DL593" i="1" s="1"/>
  <c r="DI593" i="1"/>
  <c r="DI532" i="1"/>
  <c r="DJ532" i="1"/>
  <c r="DK532" i="1"/>
  <c r="DL532" i="1" s="1"/>
  <c r="DK323" i="1"/>
  <c r="DL323" i="1" s="1"/>
  <c r="DI323" i="1"/>
  <c r="DJ323" i="1"/>
  <c r="DI680" i="1"/>
  <c r="DJ680" i="1"/>
  <c r="DK680" i="1"/>
  <c r="DL680" i="1" s="1"/>
  <c r="DI13" i="1"/>
  <c r="DJ13" i="1"/>
  <c r="DK13" i="1"/>
  <c r="DL13" i="1" s="1"/>
  <c r="DK394" i="1"/>
  <c r="DL394" i="1" s="1"/>
  <c r="DI394" i="1"/>
  <c r="DJ394" i="1"/>
  <c r="DI203" i="1"/>
  <c r="DK203" i="1"/>
  <c r="DL203" i="1" s="1"/>
  <c r="DJ203" i="1"/>
  <c r="DJ301" i="1"/>
  <c r="DK301" i="1"/>
  <c r="DL301" i="1" s="1"/>
  <c r="DI301" i="1"/>
  <c r="DI335" i="1"/>
  <c r="DJ335" i="1"/>
  <c r="DK335" i="1"/>
  <c r="DL335" i="1" s="1"/>
  <c r="DI960" i="1"/>
  <c r="DJ960" i="1"/>
  <c r="DK960" i="1"/>
  <c r="DL960" i="1" s="1"/>
  <c r="DK268" i="1"/>
  <c r="DL268" i="1" s="1"/>
  <c r="DI268" i="1"/>
  <c r="DJ268" i="1"/>
  <c r="DJ974" i="1"/>
  <c r="DI974" i="1"/>
  <c r="DK974" i="1"/>
  <c r="DL974" i="1" s="1"/>
  <c r="DJ586" i="1"/>
  <c r="DK586" i="1"/>
  <c r="DL586" i="1" s="1"/>
  <c r="DI586" i="1"/>
  <c r="DI89" i="1"/>
  <c r="DJ89" i="1"/>
  <c r="DK89" i="1"/>
  <c r="DL89" i="1" s="1"/>
  <c r="DJ820" i="1"/>
  <c r="DI820" i="1"/>
  <c r="DK820" i="1"/>
  <c r="DL820" i="1" s="1"/>
  <c r="DJ695" i="1"/>
  <c r="DI695" i="1"/>
  <c r="DK695" i="1"/>
  <c r="DL695" i="1" s="1"/>
  <c r="DI395" i="1"/>
  <c r="DK395" i="1"/>
  <c r="DL395" i="1" s="1"/>
  <c r="DJ395" i="1"/>
  <c r="DK393" i="1"/>
  <c r="DL393" i="1" s="1"/>
  <c r="DI393" i="1"/>
  <c r="DJ393" i="1"/>
  <c r="DI428" i="1"/>
  <c r="DJ428" i="1"/>
  <c r="DK428" i="1"/>
  <c r="DL428" i="1" s="1"/>
  <c r="DK780" i="1"/>
  <c r="DL780" i="1" s="1"/>
  <c r="DI780" i="1"/>
  <c r="DJ780" i="1"/>
  <c r="DJ495" i="1"/>
  <c r="DK495" i="1"/>
  <c r="DL495" i="1" s="1"/>
  <c r="DI495" i="1"/>
  <c r="DK136" i="1"/>
  <c r="DL136" i="1" s="1"/>
  <c r="DJ136" i="1"/>
  <c r="DI136" i="1"/>
  <c r="DJ845" i="1"/>
  <c r="DI845" i="1"/>
  <c r="DK845" i="1"/>
  <c r="DL845" i="1" s="1"/>
  <c r="DK31" i="1"/>
  <c r="DL31" i="1" s="1"/>
  <c r="DI31" i="1"/>
  <c r="DJ31" i="1"/>
  <c r="DJ427" i="1"/>
  <c r="DK427" i="1"/>
  <c r="DL427" i="1" s="1"/>
  <c r="DI427" i="1"/>
  <c r="DK810" i="1"/>
  <c r="DL810" i="1" s="1"/>
  <c r="DJ810" i="1"/>
  <c r="DI810" i="1"/>
  <c r="DK217" i="1"/>
  <c r="DL217" i="1" s="1"/>
  <c r="DJ217" i="1"/>
  <c r="DI217" i="1"/>
  <c r="DJ994" i="1"/>
  <c r="DI994" i="1"/>
  <c r="DK994" i="1"/>
  <c r="DL994" i="1" s="1"/>
  <c r="DJ126" i="1"/>
  <c r="DI126" i="1"/>
  <c r="DK126" i="1"/>
  <c r="DL126" i="1" s="1"/>
  <c r="DJ787" i="1"/>
  <c r="DK787" i="1"/>
  <c r="DL787" i="1" s="1"/>
  <c r="DI787" i="1"/>
  <c r="DJ711" i="1"/>
  <c r="DK711" i="1"/>
  <c r="DL711" i="1" s="1"/>
  <c r="DI711" i="1"/>
  <c r="DJ288" i="1"/>
  <c r="DK288" i="1"/>
  <c r="DL288" i="1" s="1"/>
  <c r="DI288" i="1"/>
  <c r="DI572" i="1"/>
  <c r="DK572" i="1"/>
  <c r="DL572" i="1" s="1"/>
  <c r="DJ572" i="1"/>
  <c r="DI669" i="1"/>
  <c r="DJ669" i="1"/>
  <c r="DK669" i="1"/>
  <c r="DL669" i="1" s="1"/>
  <c r="DJ888" i="1"/>
  <c r="DI888" i="1"/>
  <c r="DK888" i="1"/>
  <c r="DL888" i="1" s="1"/>
  <c r="DI567" i="1"/>
  <c r="DJ567" i="1"/>
  <c r="DK567" i="1"/>
  <c r="DL567" i="1" s="1"/>
  <c r="DI22" i="1"/>
  <c r="DK22" i="1"/>
  <c r="DL22" i="1" s="1"/>
  <c r="DJ22" i="1"/>
  <c r="DJ449" i="1"/>
  <c r="DI449" i="1"/>
  <c r="DK449" i="1"/>
  <c r="DL449" i="1" s="1"/>
  <c r="DJ129" i="1"/>
  <c r="DK129" i="1"/>
  <c r="DL129" i="1" s="1"/>
  <c r="DI129" i="1"/>
  <c r="DK349" i="1"/>
  <c r="DL349" i="1" s="1"/>
  <c r="DJ349" i="1"/>
  <c r="DI349" i="1"/>
  <c r="DI882" i="1"/>
  <c r="DK882" i="1"/>
  <c r="DL882" i="1" s="1"/>
  <c r="DJ882" i="1"/>
  <c r="DI501" i="1"/>
  <c r="DJ501" i="1"/>
  <c r="DK501" i="1"/>
  <c r="DL501" i="1" s="1"/>
  <c r="DK444" i="1"/>
  <c r="DL444" i="1" s="1"/>
  <c r="DJ444" i="1"/>
  <c r="DI444" i="1"/>
  <c r="DJ461" i="1"/>
  <c r="DK461" i="1"/>
  <c r="DL461" i="1" s="1"/>
  <c r="DI461" i="1"/>
  <c r="DI990" i="1"/>
  <c r="DJ990" i="1"/>
  <c r="DK990" i="1"/>
  <c r="DL990" i="1" s="1"/>
  <c r="DJ303" i="1"/>
  <c r="DK303" i="1"/>
  <c r="DL303" i="1" s="1"/>
  <c r="DI303" i="1"/>
  <c r="DJ212" i="1"/>
  <c r="DI212" i="1"/>
  <c r="DK212" i="1"/>
  <c r="DL212" i="1" s="1"/>
  <c r="DK858" i="1"/>
  <c r="DL858" i="1" s="1"/>
  <c r="DI858" i="1"/>
  <c r="DJ858" i="1"/>
  <c r="DJ802" i="1"/>
  <c r="DI802" i="1"/>
  <c r="DK802" i="1"/>
  <c r="DL802" i="1" s="1"/>
  <c r="DI698" i="1"/>
  <c r="DJ698" i="1"/>
  <c r="DK698" i="1"/>
  <c r="DL698" i="1" s="1"/>
  <c r="DK1000" i="1"/>
  <c r="DL1000" i="1" s="1"/>
  <c r="DI1000" i="1"/>
  <c r="DJ1000" i="1"/>
  <c r="DJ468" i="1"/>
  <c r="DK468" i="1"/>
  <c r="DL468" i="1" s="1"/>
  <c r="DI468" i="1"/>
  <c r="DJ807" i="1"/>
  <c r="DK807" i="1"/>
  <c r="DL807" i="1" s="1"/>
  <c r="DI807" i="1"/>
  <c r="DI398" i="1"/>
  <c r="DJ398" i="1"/>
  <c r="DK398" i="1"/>
  <c r="DL398" i="1" s="1"/>
  <c r="DI305" i="1"/>
  <c r="DJ305" i="1"/>
  <c r="DK305" i="1"/>
  <c r="DL305" i="1" s="1"/>
  <c r="DI291" i="1"/>
  <c r="DK291" i="1"/>
  <c r="DL291" i="1" s="1"/>
  <c r="DJ291" i="1"/>
  <c r="DI900" i="1"/>
  <c r="DK900" i="1"/>
  <c r="DL900" i="1" s="1"/>
  <c r="DJ900" i="1"/>
  <c r="DK324" i="1"/>
  <c r="DL324" i="1" s="1"/>
  <c r="DI324" i="1"/>
  <c r="DJ324" i="1"/>
  <c r="DJ70" i="1"/>
  <c r="DK70" i="1"/>
  <c r="DL70" i="1" s="1"/>
  <c r="DI70" i="1"/>
  <c r="DJ700" i="1"/>
  <c r="DK700" i="1"/>
  <c r="DL700" i="1" s="1"/>
  <c r="DI700" i="1"/>
  <c r="DI566" i="1"/>
  <c r="DK566" i="1"/>
  <c r="DL566" i="1" s="1"/>
  <c r="DJ566" i="1"/>
  <c r="DK51" i="1"/>
  <c r="DL51" i="1" s="1"/>
  <c r="DI51" i="1"/>
  <c r="DJ51" i="1"/>
  <c r="DI661" i="1"/>
  <c r="DK661" i="1"/>
  <c r="DL661" i="1" s="1"/>
  <c r="DJ661" i="1"/>
  <c r="DK52" i="1"/>
  <c r="DL52" i="1" s="1"/>
  <c r="DI52" i="1"/>
  <c r="DJ52" i="1"/>
  <c r="DI799" i="1"/>
  <c r="DK799" i="1"/>
  <c r="DL799" i="1" s="1"/>
  <c r="DJ799" i="1"/>
  <c r="DK526" i="1"/>
  <c r="DL526" i="1" s="1"/>
  <c r="DJ526" i="1"/>
  <c r="DI526" i="1"/>
  <c r="DI110" i="1"/>
  <c r="DK110" i="1"/>
  <c r="DL110" i="1" s="1"/>
  <c r="DJ110" i="1"/>
  <c r="DK280" i="1"/>
  <c r="DL280" i="1" s="1"/>
  <c r="DJ280" i="1"/>
  <c r="DI280" i="1"/>
  <c r="DI717" i="1"/>
  <c r="DJ717" i="1"/>
  <c r="DK717" i="1"/>
  <c r="DL717" i="1" s="1"/>
  <c r="DK387" i="1"/>
  <c r="DL387" i="1" s="1"/>
  <c r="DJ387" i="1"/>
  <c r="DI387" i="1"/>
  <c r="DI304" i="1"/>
  <c r="DJ304" i="1"/>
  <c r="DK304" i="1"/>
  <c r="DL304" i="1" s="1"/>
  <c r="DJ43" i="1"/>
  <c r="DI43" i="1"/>
  <c r="DK43" i="1"/>
  <c r="DL43" i="1" s="1"/>
  <c r="DJ599" i="1"/>
  <c r="DK599" i="1"/>
  <c r="DL599" i="1" s="1"/>
  <c r="DI599" i="1"/>
  <c r="DJ57" i="1"/>
  <c r="DK57" i="1"/>
  <c r="DL57" i="1" s="1"/>
  <c r="DI57" i="1"/>
  <c r="DI691" i="1"/>
  <c r="DK691" i="1"/>
  <c r="DL691" i="1" s="1"/>
  <c r="DJ691" i="1"/>
  <c r="DI940" i="1"/>
  <c r="DK940" i="1"/>
  <c r="DL940" i="1" s="1"/>
  <c r="DJ940" i="1"/>
  <c r="DK173" i="1"/>
  <c r="DL173" i="1" s="1"/>
  <c r="DJ173" i="1"/>
  <c r="DI173" i="1"/>
  <c r="DK615" i="1"/>
  <c r="DL615" i="1" s="1"/>
  <c r="DJ615" i="1"/>
  <c r="DI615" i="1"/>
  <c r="DJ334" i="1"/>
  <c r="DK334" i="1"/>
  <c r="DL334" i="1" s="1"/>
  <c r="DI334" i="1"/>
  <c r="DK757" i="1"/>
  <c r="DL757" i="1" s="1"/>
  <c r="DI757" i="1"/>
  <c r="DJ757" i="1"/>
  <c r="DK271" i="1"/>
  <c r="DL271" i="1" s="1"/>
  <c r="DJ271" i="1"/>
  <c r="DI271" i="1"/>
  <c r="DK80" i="1"/>
  <c r="DL80" i="1" s="1"/>
  <c r="DI80" i="1"/>
  <c r="DJ80" i="1"/>
  <c r="DJ343" i="1"/>
  <c r="DI343" i="1"/>
  <c r="DK343" i="1"/>
  <c r="DL343" i="1" s="1"/>
  <c r="DI948" i="1"/>
  <c r="DK948" i="1"/>
  <c r="DL948" i="1" s="1"/>
  <c r="DJ948" i="1"/>
  <c r="DJ345" i="1"/>
  <c r="DI345" i="1"/>
  <c r="DK345" i="1"/>
  <c r="DL345" i="1" s="1"/>
  <c r="DK832" i="1"/>
  <c r="DL832" i="1" s="1"/>
  <c r="DJ832" i="1"/>
  <c r="DI832" i="1"/>
  <c r="DK636" i="1"/>
  <c r="DL636" i="1" s="1"/>
  <c r="DI636" i="1"/>
  <c r="DJ636" i="1"/>
  <c r="DK758" i="1"/>
  <c r="DL758" i="1" s="1"/>
  <c r="DI758" i="1"/>
  <c r="DJ758" i="1"/>
  <c r="DJ739" i="1"/>
  <c r="DK739" i="1"/>
  <c r="DL739" i="1" s="1"/>
  <c r="DI739" i="1"/>
  <c r="DJ160" i="1"/>
  <c r="DK160" i="1"/>
  <c r="DL160" i="1" s="1"/>
  <c r="DI160" i="1"/>
  <c r="DJ163" i="1"/>
  <c r="DI163" i="1"/>
  <c r="DK163" i="1"/>
  <c r="DL163" i="1" s="1"/>
  <c r="DK337" i="1"/>
  <c r="DL337" i="1" s="1"/>
  <c r="DJ337" i="1"/>
  <c r="DI337" i="1"/>
  <c r="DJ909" i="1"/>
  <c r="DK909" i="1"/>
  <c r="DL909" i="1" s="1"/>
  <c r="DI909" i="1"/>
  <c r="DI530" i="1"/>
  <c r="DJ530" i="1"/>
  <c r="DK530" i="1"/>
  <c r="DL530" i="1" s="1"/>
  <c r="DK750" i="1"/>
  <c r="DL750" i="1" s="1"/>
  <c r="DI750" i="1"/>
  <c r="DJ750" i="1"/>
  <c r="DK564" i="1"/>
  <c r="DL564" i="1" s="1"/>
  <c r="DJ564" i="1"/>
  <c r="DI564" i="1"/>
  <c r="DK258" i="1"/>
  <c r="DL258" i="1" s="1"/>
  <c r="DI258" i="1"/>
  <c r="DJ258" i="1"/>
  <c r="DI885" i="1"/>
  <c r="DJ885" i="1"/>
  <c r="DK885" i="1"/>
  <c r="DL885" i="1" s="1"/>
  <c r="DJ667" i="1"/>
  <c r="DI667" i="1"/>
  <c r="DK667" i="1"/>
  <c r="DL667" i="1" s="1"/>
  <c r="DI482" i="1"/>
  <c r="DJ482" i="1"/>
  <c r="DK482" i="1"/>
  <c r="DL482" i="1" s="1"/>
  <c r="DI957" i="1"/>
  <c r="DK957" i="1"/>
  <c r="DL957" i="1" s="1"/>
  <c r="DJ957" i="1"/>
  <c r="DJ528" i="1"/>
  <c r="DI528" i="1"/>
  <c r="DK528" i="1"/>
  <c r="DL528" i="1" s="1"/>
  <c r="DJ607" i="1"/>
  <c r="DK607" i="1"/>
  <c r="DL607" i="1" s="1"/>
  <c r="DI607" i="1"/>
  <c r="DK769" i="1"/>
  <c r="DL769" i="1" s="1"/>
  <c r="DJ769" i="1"/>
  <c r="DI769" i="1"/>
  <c r="DI912" i="1"/>
  <c r="DK912" i="1"/>
  <c r="DL912" i="1" s="1"/>
  <c r="DJ912" i="1"/>
  <c r="DI376" i="1"/>
  <c r="DK376" i="1"/>
  <c r="DL376" i="1" s="1"/>
  <c r="DJ376" i="1"/>
  <c r="DI863" i="1"/>
  <c r="DK863" i="1"/>
  <c r="DL863" i="1" s="1"/>
  <c r="DJ863" i="1"/>
  <c r="DK537" i="1"/>
  <c r="DL537" i="1" s="1"/>
  <c r="DI537" i="1"/>
  <c r="DJ537" i="1"/>
  <c r="DI316" i="1"/>
  <c r="DK316" i="1"/>
  <c r="DL316" i="1" s="1"/>
  <c r="DJ316" i="1"/>
  <c r="DI664" i="1"/>
  <c r="DK664" i="1"/>
  <c r="DL664" i="1" s="1"/>
  <c r="DJ664" i="1"/>
  <c r="DI949" i="1"/>
  <c r="DJ949" i="1"/>
  <c r="DK949" i="1"/>
  <c r="DL949" i="1" s="1"/>
  <c r="DI836" i="1"/>
  <c r="DJ836" i="1"/>
  <c r="DK836" i="1"/>
  <c r="DL836" i="1" s="1"/>
  <c r="DI86" i="1"/>
  <c r="DK86" i="1"/>
  <c r="DL86" i="1" s="1"/>
  <c r="DJ86" i="1"/>
  <c r="DJ589" i="1"/>
  <c r="DI589" i="1"/>
  <c r="DK589" i="1"/>
  <c r="DL589" i="1" s="1"/>
  <c r="DK983" i="1"/>
  <c r="DL983" i="1" s="1"/>
  <c r="DJ983" i="1"/>
  <c r="DI983" i="1"/>
  <c r="DJ776" i="1"/>
  <c r="DI776" i="1"/>
  <c r="DK776" i="1"/>
  <c r="DL776" i="1" s="1"/>
  <c r="DJ156" i="1"/>
  <c r="DK156" i="1"/>
  <c r="DL156" i="1" s="1"/>
  <c r="DI156" i="1"/>
  <c r="DK872" i="1"/>
  <c r="DL872" i="1" s="1"/>
  <c r="DI872" i="1"/>
  <c r="DJ872" i="1"/>
  <c r="DI250" i="1"/>
  <c r="DJ250" i="1"/>
  <c r="DK250" i="1"/>
  <c r="DL250" i="1" s="1"/>
  <c r="DI166" i="1"/>
  <c r="DJ166" i="1"/>
  <c r="DK166" i="1"/>
  <c r="DL166" i="1" s="1"/>
  <c r="DJ256" i="1"/>
  <c r="DI256" i="1"/>
  <c r="DK256" i="1"/>
  <c r="DL256" i="1" s="1"/>
  <c r="DI55" i="1"/>
  <c r="DK55" i="1"/>
  <c r="DL55" i="1" s="1"/>
  <c r="DJ55" i="1"/>
  <c r="DK768" i="1"/>
  <c r="DL768" i="1" s="1"/>
  <c r="DI768" i="1"/>
  <c r="DJ768" i="1"/>
  <c r="DK213" i="1"/>
  <c r="DL213" i="1" s="1"/>
  <c r="DJ213" i="1"/>
  <c r="DI213" i="1"/>
  <c r="DI413" i="1"/>
  <c r="DK413" i="1"/>
  <c r="DL413" i="1" s="1"/>
  <c r="DJ413" i="1"/>
  <c r="DK775" i="1"/>
  <c r="DL775" i="1" s="1"/>
  <c r="DJ775" i="1"/>
  <c r="DI775" i="1"/>
  <c r="DK440" i="1"/>
  <c r="DL440" i="1" s="1"/>
  <c r="DJ440" i="1"/>
  <c r="DI440" i="1"/>
  <c r="DK606" i="1"/>
  <c r="DL606" i="1" s="1"/>
  <c r="DJ606" i="1"/>
  <c r="DI606" i="1"/>
  <c r="DI952" i="1"/>
  <c r="DJ952" i="1"/>
  <c r="DK952" i="1"/>
  <c r="DL952" i="1" s="1"/>
  <c r="DK805" i="1"/>
  <c r="DL805" i="1" s="1"/>
  <c r="DJ805" i="1"/>
  <c r="DI805" i="1"/>
  <c r="DJ597" i="1"/>
  <c r="DK597" i="1"/>
  <c r="DL597" i="1" s="1"/>
  <c r="DI597" i="1"/>
  <c r="DK828" i="1"/>
  <c r="DL828" i="1" s="1"/>
  <c r="DI828" i="1"/>
  <c r="DJ828" i="1"/>
  <c r="DI658" i="1"/>
  <c r="DJ658" i="1"/>
  <c r="DK658" i="1"/>
  <c r="DL658" i="1" s="1"/>
  <c r="DK617" i="1"/>
  <c r="DL617" i="1" s="1"/>
  <c r="DJ617" i="1"/>
  <c r="DI617" i="1"/>
  <c r="DJ692" i="1"/>
  <c r="DK692" i="1"/>
  <c r="DL692" i="1" s="1"/>
  <c r="DI692" i="1"/>
  <c r="DJ513" i="1"/>
  <c r="DK513" i="1"/>
  <c r="DL513" i="1" s="1"/>
  <c r="DI513" i="1"/>
  <c r="DI459" i="1"/>
  <c r="DK459" i="1"/>
  <c r="DL459" i="1" s="1"/>
  <c r="DJ459" i="1"/>
  <c r="DI908" i="1"/>
  <c r="DJ908" i="1"/>
  <c r="DK908" i="1"/>
  <c r="DL908" i="1" s="1"/>
  <c r="DI666" i="1"/>
  <c r="DJ666" i="1"/>
  <c r="DK666" i="1"/>
  <c r="DL666" i="1" s="1"/>
  <c r="DI171" i="1"/>
  <c r="DJ171" i="1"/>
  <c r="DK171" i="1"/>
  <c r="DL171" i="1" s="1"/>
  <c r="DK902" i="1"/>
  <c r="DL902" i="1" s="1"/>
  <c r="DI902" i="1"/>
  <c r="DJ902" i="1"/>
  <c r="DK808" i="1"/>
  <c r="DL808" i="1" s="1"/>
  <c r="DI808" i="1"/>
  <c r="DJ808" i="1"/>
  <c r="DI639" i="1"/>
  <c r="DK639" i="1"/>
  <c r="DL639" i="1" s="1"/>
  <c r="DJ639" i="1"/>
  <c r="DK470" i="1"/>
  <c r="DL470" i="1" s="1"/>
  <c r="DI470" i="1"/>
  <c r="DJ470" i="1"/>
  <c r="DK445" i="1"/>
  <c r="DL445" i="1" s="1"/>
  <c r="DI445" i="1"/>
  <c r="DJ445" i="1"/>
  <c r="DI260" i="1"/>
  <c r="DK260" i="1"/>
  <c r="DL260" i="1" s="1"/>
  <c r="DJ260" i="1"/>
  <c r="DI388" i="1"/>
  <c r="DK388" i="1"/>
  <c r="DL388" i="1" s="1"/>
  <c r="DJ388" i="1"/>
  <c r="DI737" i="1"/>
  <c r="DK737" i="1"/>
  <c r="DL737" i="1" s="1"/>
  <c r="DJ737" i="1"/>
  <c r="DJ184" i="1"/>
  <c r="DI184" i="1"/>
  <c r="DK184" i="1"/>
  <c r="DL184" i="1" s="1"/>
  <c r="DJ68" i="1"/>
  <c r="DK68" i="1"/>
  <c r="DL68" i="1" s="1"/>
  <c r="DI68" i="1"/>
  <c r="DJ568" i="1"/>
  <c r="DI568" i="1"/>
  <c r="DK568" i="1"/>
  <c r="DL568" i="1" s="1"/>
  <c r="DI243" i="1"/>
  <c r="DK243" i="1"/>
  <c r="DL243" i="1" s="1"/>
  <c r="DJ243" i="1"/>
  <c r="DK958" i="1"/>
  <c r="DL958" i="1" s="1"/>
  <c r="DI958" i="1"/>
  <c r="DJ958" i="1"/>
  <c r="DK293" i="1"/>
  <c r="DL293" i="1" s="1"/>
  <c r="DI293" i="1"/>
  <c r="DJ293" i="1"/>
  <c r="DI14" i="1"/>
  <c r="DK14" i="1"/>
  <c r="DL14" i="1" s="1"/>
  <c r="DJ14" i="1"/>
  <c r="DK917" i="1"/>
  <c r="DL917" i="1" s="1"/>
  <c r="DI917" i="1"/>
  <c r="DJ917" i="1"/>
  <c r="DK771" i="1"/>
  <c r="DL771" i="1" s="1"/>
  <c r="DI771" i="1"/>
  <c r="DJ771" i="1"/>
  <c r="DJ273" i="1"/>
  <c r="DK273" i="1"/>
  <c r="DL273" i="1" s="1"/>
  <c r="DI273" i="1"/>
  <c r="DI120" i="1"/>
  <c r="DK120" i="1"/>
  <c r="DL120" i="1" s="1"/>
  <c r="DJ120" i="1"/>
  <c r="DJ208" i="1"/>
  <c r="DK208" i="1"/>
  <c r="DL208" i="1" s="1"/>
  <c r="DI208" i="1"/>
  <c r="DK358" i="1"/>
  <c r="DL358" i="1" s="1"/>
  <c r="DI358" i="1"/>
  <c r="DJ358" i="1"/>
  <c r="DK480" i="1"/>
  <c r="DL480" i="1" s="1"/>
  <c r="DI480" i="1"/>
  <c r="DJ480" i="1"/>
  <c r="DI933" i="1"/>
  <c r="DK933" i="1"/>
  <c r="DL933" i="1" s="1"/>
  <c r="DJ933" i="1"/>
  <c r="DJ225" i="1"/>
  <c r="DK225" i="1"/>
  <c r="DL225" i="1" s="1"/>
  <c r="DI225" i="1"/>
  <c r="DI544" i="1"/>
  <c r="DK544" i="1"/>
  <c r="DL544" i="1" s="1"/>
  <c r="DJ544" i="1"/>
  <c r="DJ92" i="1"/>
  <c r="DI92" i="1"/>
  <c r="DK92" i="1"/>
  <c r="DL92" i="1" s="1"/>
  <c r="DJ812" i="1"/>
  <c r="DI812" i="1"/>
  <c r="DK812" i="1"/>
  <c r="DL812" i="1" s="1"/>
  <c r="DK825" i="1"/>
  <c r="DL825" i="1" s="1"/>
  <c r="DI825" i="1"/>
  <c r="DJ825" i="1"/>
  <c r="DJ726" i="1"/>
  <c r="DK726" i="1"/>
  <c r="DL726" i="1" s="1"/>
  <c r="DI726" i="1"/>
  <c r="DJ577" i="1"/>
  <c r="DI577" i="1"/>
  <c r="DK577" i="1"/>
  <c r="DL577" i="1" s="1"/>
  <c r="DK329" i="1"/>
  <c r="DL329" i="1" s="1"/>
  <c r="DI329" i="1"/>
  <c r="DJ329" i="1"/>
  <c r="DI151" i="1"/>
  <c r="DK151" i="1"/>
  <c r="DL151" i="1" s="1"/>
  <c r="DJ151" i="1"/>
  <c r="DI411" i="1"/>
  <c r="DK411" i="1"/>
  <c r="DL411" i="1" s="1"/>
  <c r="DJ411" i="1"/>
  <c r="DJ135" i="1"/>
  <c r="DK135" i="1"/>
  <c r="DL135" i="1" s="1"/>
  <c r="DI135" i="1"/>
  <c r="DJ687" i="1"/>
  <c r="DK687" i="1"/>
  <c r="DL687" i="1" s="1"/>
  <c r="DI687" i="1"/>
  <c r="DI220" i="1"/>
  <c r="DK220" i="1"/>
  <c r="DL220" i="1" s="1"/>
  <c r="DJ220" i="1"/>
  <c r="DK522" i="1"/>
  <c r="DL522" i="1" s="1"/>
  <c r="DI522" i="1"/>
  <c r="DJ522" i="1"/>
  <c r="DJ704" i="1"/>
  <c r="DK704" i="1"/>
  <c r="DL704" i="1" s="1"/>
  <c r="DI704" i="1"/>
  <c r="DI456" i="1"/>
  <c r="DJ456" i="1"/>
  <c r="DK456" i="1"/>
  <c r="DL456" i="1" s="1"/>
  <c r="DJ959" i="1"/>
  <c r="DK959" i="1"/>
  <c r="DL959" i="1" s="1"/>
  <c r="DI959" i="1"/>
  <c r="DJ866" i="1"/>
  <c r="DK866" i="1"/>
  <c r="DL866" i="1" s="1"/>
  <c r="DI866" i="1"/>
  <c r="DI793" i="1"/>
  <c r="DJ793" i="1"/>
  <c r="DK793" i="1"/>
  <c r="DL793" i="1" s="1"/>
  <c r="DJ297" i="1"/>
  <c r="DK297" i="1"/>
  <c r="DL297" i="1" s="1"/>
  <c r="DI297" i="1"/>
  <c r="DJ998" i="1"/>
  <c r="DI998" i="1"/>
  <c r="DK998" i="1"/>
  <c r="DL998" i="1" s="1"/>
  <c r="DK946" i="1"/>
  <c r="DL946" i="1" s="1"/>
  <c r="DI946" i="1"/>
  <c r="DJ946" i="1"/>
  <c r="DK58" i="1"/>
  <c r="DL58" i="1" s="1"/>
  <c r="DJ58" i="1"/>
  <c r="DI58" i="1"/>
  <c r="DI90" i="1"/>
  <c r="DJ90" i="1"/>
  <c r="DK90" i="1"/>
  <c r="DL90" i="1" s="1"/>
  <c r="DJ229" i="1"/>
  <c r="DK229" i="1"/>
  <c r="DL229" i="1" s="1"/>
  <c r="DI229" i="1"/>
  <c r="DK731" i="1"/>
  <c r="DL731" i="1" s="1"/>
  <c r="DJ731" i="1"/>
  <c r="DI731" i="1"/>
  <c r="DK640" i="1"/>
  <c r="DL640" i="1" s="1"/>
  <c r="DJ640" i="1"/>
  <c r="DI640" i="1"/>
  <c r="DI861" i="1"/>
  <c r="DJ861" i="1"/>
  <c r="DK861" i="1"/>
  <c r="DL861" i="1" s="1"/>
  <c r="DK47" i="1"/>
  <c r="DL47" i="1" s="1"/>
  <c r="DJ47" i="1"/>
  <c r="DI47" i="1"/>
  <c r="DI588" i="1"/>
  <c r="DK588" i="1"/>
  <c r="DL588" i="1" s="1"/>
  <c r="DJ588" i="1"/>
  <c r="DK603" i="1"/>
  <c r="DL603" i="1" s="1"/>
  <c r="DJ603" i="1"/>
  <c r="DI603" i="1"/>
  <c r="DJ570" i="1"/>
  <c r="DI570" i="1"/>
  <c r="DK570" i="1"/>
  <c r="DL570" i="1" s="1"/>
  <c r="DI682" i="1"/>
  <c r="DK682" i="1"/>
  <c r="DL682" i="1" s="1"/>
  <c r="DJ682" i="1"/>
  <c r="DJ823" i="1"/>
  <c r="DI823" i="1"/>
  <c r="DK823" i="1"/>
  <c r="DL823" i="1" s="1"/>
  <c r="DI547" i="1"/>
  <c r="DJ547" i="1"/>
  <c r="DK547" i="1"/>
  <c r="DL547" i="1" s="1"/>
  <c r="DK105" i="1"/>
  <c r="DL105" i="1" s="1"/>
  <c r="DI105" i="1"/>
  <c r="DJ105" i="1"/>
  <c r="DK829" i="1"/>
  <c r="DL829" i="1" s="1"/>
  <c r="DI829" i="1"/>
  <c r="DJ829" i="1"/>
  <c r="DJ707" i="1"/>
  <c r="DK707" i="1"/>
  <c r="DL707" i="1" s="1"/>
  <c r="DI707" i="1"/>
  <c r="DI688" i="1"/>
  <c r="DK688" i="1"/>
  <c r="DL688" i="1" s="1"/>
  <c r="DJ688" i="1"/>
  <c r="DI619" i="1"/>
  <c r="DJ619" i="1"/>
  <c r="DK619" i="1"/>
  <c r="DL619" i="1" s="1"/>
  <c r="CM27" i="1"/>
  <c r="CO27" i="1"/>
  <c r="CN27" i="1"/>
  <c r="CU27" i="1"/>
  <c r="CV27" i="1"/>
  <c r="CW27" i="1"/>
  <c r="CX27" i="1" s="1"/>
  <c r="CV755" i="1"/>
  <c r="CM755" i="1"/>
  <c r="CN755" i="1"/>
  <c r="CO755" i="1"/>
  <c r="CP755" i="1" s="1"/>
  <c r="CW755" i="1"/>
  <c r="CX755" i="1" s="1"/>
  <c r="CU755" i="1"/>
  <c r="CU854" i="1"/>
  <c r="CN854" i="1"/>
  <c r="CM854" i="1"/>
  <c r="CO854" i="1"/>
  <c r="CP854" i="1" s="1"/>
  <c r="CV854" i="1"/>
  <c r="CW854" i="1"/>
  <c r="CX854" i="1" s="1"/>
  <c r="CW347" i="1"/>
  <c r="CX347" i="1" s="1"/>
  <c r="CV347" i="1"/>
  <c r="CM347" i="1"/>
  <c r="CN347" i="1"/>
  <c r="CO347" i="1"/>
  <c r="CP347" i="1" s="1"/>
  <c r="CU347" i="1"/>
  <c r="CM317" i="1"/>
  <c r="CN317" i="1"/>
  <c r="CU317" i="1"/>
  <c r="CW317" i="1"/>
  <c r="CX317" i="1" s="1"/>
  <c r="CV317" i="1"/>
  <c r="CO317" i="1"/>
  <c r="CP317" i="1" s="1"/>
  <c r="CO612" i="1"/>
  <c r="CP612" i="1" s="1"/>
  <c r="CV612" i="1"/>
  <c r="CU612" i="1"/>
  <c r="CW612" i="1"/>
  <c r="CX612" i="1" s="1"/>
  <c r="CM612" i="1"/>
  <c r="CN612" i="1"/>
  <c r="CW473" i="1"/>
  <c r="CX473" i="1" s="1"/>
  <c r="CV473" i="1"/>
  <c r="CM473" i="1"/>
  <c r="CN473" i="1"/>
  <c r="CO473" i="1"/>
  <c r="CP473" i="1" s="1"/>
  <c r="CU473" i="1"/>
  <c r="CU188" i="1"/>
  <c r="CW188" i="1"/>
  <c r="CX188" i="1" s="1"/>
  <c r="CN188" i="1"/>
  <c r="CM188" i="1"/>
  <c r="CO188" i="1"/>
  <c r="CP188" i="1" s="1"/>
  <c r="CV188" i="1"/>
  <c r="CU515" i="1"/>
  <c r="CN515" i="1"/>
  <c r="CM515" i="1"/>
  <c r="CO515" i="1"/>
  <c r="CP515" i="1" s="1"/>
  <c r="CV515" i="1"/>
  <c r="CW515" i="1"/>
  <c r="CX515" i="1" s="1"/>
  <c r="CW943" i="1"/>
  <c r="CX943" i="1" s="1"/>
  <c r="CM943" i="1"/>
  <c r="CN943" i="1"/>
  <c r="CO943" i="1"/>
  <c r="CP943" i="1" s="1"/>
  <c r="CU943" i="1"/>
  <c r="CV943" i="1"/>
  <c r="CU939" i="1"/>
  <c r="CV939" i="1"/>
  <c r="CO939" i="1"/>
  <c r="CP939" i="1" s="1"/>
  <c r="CM939" i="1"/>
  <c r="CN939" i="1"/>
  <c r="CW939" i="1"/>
  <c r="CX939" i="1" s="1"/>
  <c r="CV145" i="1"/>
  <c r="CO145" i="1"/>
  <c r="CP145" i="1" s="1"/>
  <c r="CN145" i="1"/>
  <c r="CM145" i="1"/>
  <c r="CU145" i="1"/>
  <c r="CW145" i="1"/>
  <c r="CX145" i="1" s="1"/>
  <c r="CU498" i="1"/>
  <c r="CV498" i="1"/>
  <c r="CW498" i="1"/>
  <c r="CX498" i="1" s="1"/>
  <c r="CN498" i="1"/>
  <c r="CM498" i="1"/>
  <c r="CO498" i="1"/>
  <c r="CP498" i="1" s="1"/>
  <c r="CO113" i="1"/>
  <c r="CP113" i="1" s="1"/>
  <c r="CN113" i="1"/>
  <c r="CM113" i="1"/>
  <c r="CU113" i="1"/>
  <c r="CW113" i="1"/>
  <c r="CX113" i="1" s="1"/>
  <c r="CV113" i="1"/>
  <c r="CO760" i="1"/>
  <c r="CP760" i="1" s="1"/>
  <c r="CV760" i="1"/>
  <c r="CW760" i="1"/>
  <c r="CX760" i="1" s="1"/>
  <c r="CM760" i="1"/>
  <c r="CU760" i="1"/>
  <c r="CN760" i="1"/>
  <c r="CN790" i="1"/>
  <c r="CO790" i="1"/>
  <c r="CP790" i="1" s="1"/>
  <c r="CM790" i="1"/>
  <c r="CU790" i="1"/>
  <c r="CV790" i="1"/>
  <c r="CW790" i="1"/>
  <c r="CX790" i="1" s="1"/>
  <c r="CV397" i="1"/>
  <c r="CM397" i="1"/>
  <c r="CN397" i="1"/>
  <c r="CO397" i="1"/>
  <c r="CP397" i="1" s="1"/>
  <c r="CU397" i="1"/>
  <c r="CW397" i="1"/>
  <c r="CX397" i="1" s="1"/>
  <c r="CV292" i="1"/>
  <c r="CU292" i="1"/>
  <c r="CW292" i="1"/>
  <c r="CX292" i="1" s="1"/>
  <c r="CN292" i="1"/>
  <c r="CO292" i="1"/>
  <c r="CP292" i="1" s="1"/>
  <c r="CM292" i="1"/>
  <c r="CO39" i="1"/>
  <c r="CN39" i="1"/>
  <c r="CM39" i="1"/>
  <c r="CV39" i="1"/>
  <c r="CW39" i="1"/>
  <c r="CX39" i="1" s="1"/>
  <c r="CU39" i="1"/>
  <c r="CM674" i="1"/>
  <c r="CV674" i="1"/>
  <c r="CU674" i="1"/>
  <c r="CW674" i="1"/>
  <c r="CX674" i="1" s="1"/>
  <c r="CN674" i="1"/>
  <c r="CO674" i="1"/>
  <c r="CP674" i="1" s="1"/>
  <c r="CM727" i="1"/>
  <c r="CW727" i="1"/>
  <c r="CX727" i="1" s="1"/>
  <c r="CN727" i="1"/>
  <c r="CV727" i="1"/>
  <c r="CO727" i="1"/>
  <c r="CP727" i="1" s="1"/>
  <c r="CU727" i="1"/>
  <c r="CV512" i="1"/>
  <c r="CM512" i="1"/>
  <c r="CW512" i="1"/>
  <c r="CX512" i="1" s="1"/>
  <c r="CO512" i="1"/>
  <c r="CP512" i="1" s="1"/>
  <c r="CN512" i="1"/>
  <c r="CU512" i="1"/>
  <c r="CN306" i="1"/>
  <c r="CO306" i="1"/>
  <c r="CP306" i="1" s="1"/>
  <c r="CW306" i="1"/>
  <c r="CX306" i="1" s="1"/>
  <c r="CU306" i="1"/>
  <c r="CM306" i="1"/>
  <c r="CV306" i="1"/>
  <c r="CN632" i="1"/>
  <c r="CV632" i="1"/>
  <c r="CO632" i="1"/>
  <c r="CP632" i="1" s="1"/>
  <c r="CM632" i="1"/>
  <c r="CW632" i="1"/>
  <c r="CX632" i="1" s="1"/>
  <c r="CU632" i="1"/>
  <c r="CW605" i="1"/>
  <c r="CX605" i="1" s="1"/>
  <c r="CV605" i="1"/>
  <c r="CM605" i="1"/>
  <c r="CN605" i="1"/>
  <c r="CO605" i="1"/>
  <c r="CP605" i="1" s="1"/>
  <c r="CU605" i="1"/>
  <c r="CW783" i="1"/>
  <c r="CX783" i="1" s="1"/>
  <c r="CV783" i="1"/>
  <c r="CM783" i="1"/>
  <c r="CN783" i="1"/>
  <c r="CO783" i="1"/>
  <c r="CP783" i="1" s="1"/>
  <c r="CU783" i="1"/>
  <c r="CO435" i="1"/>
  <c r="CP435" i="1" s="1"/>
  <c r="CN435" i="1"/>
  <c r="CV435" i="1"/>
  <c r="CW435" i="1"/>
  <c r="CX435" i="1" s="1"/>
  <c r="CU435" i="1"/>
  <c r="CM435" i="1"/>
  <c r="CO247" i="1"/>
  <c r="CP247" i="1" s="1"/>
  <c r="CM247" i="1"/>
  <c r="CN247" i="1"/>
  <c r="CW247" i="1"/>
  <c r="CX247" i="1" s="1"/>
  <c r="CU247" i="1"/>
  <c r="CV247" i="1"/>
  <c r="CO578" i="1"/>
  <c r="CP578" i="1" s="1"/>
  <c r="CU578" i="1"/>
  <c r="CV578" i="1"/>
  <c r="CW578" i="1"/>
  <c r="CX578" i="1" s="1"/>
  <c r="CM578" i="1"/>
  <c r="CN578" i="1"/>
  <c r="CV244" i="1"/>
  <c r="CU244" i="1"/>
  <c r="CW244" i="1"/>
  <c r="CX244" i="1" s="1"/>
  <c r="CM244" i="1"/>
  <c r="CN244" i="1"/>
  <c r="CO244" i="1"/>
  <c r="CP244" i="1" s="1"/>
  <c r="CO729" i="1"/>
  <c r="CP729" i="1" s="1"/>
  <c r="CM729" i="1"/>
  <c r="CN729" i="1"/>
  <c r="CU729" i="1"/>
  <c r="CW729" i="1"/>
  <c r="CX729" i="1" s="1"/>
  <c r="CV729" i="1"/>
  <c r="CN255" i="1"/>
  <c r="CW255" i="1"/>
  <c r="CX255" i="1" s="1"/>
  <c r="CU255" i="1"/>
  <c r="CV255" i="1"/>
  <c r="CO255" i="1"/>
  <c r="CP255" i="1" s="1"/>
  <c r="CM255" i="1"/>
  <c r="CU980" i="1"/>
  <c r="CN980" i="1"/>
  <c r="CO980" i="1"/>
  <c r="CP980" i="1" s="1"/>
  <c r="CM980" i="1"/>
  <c r="CV980" i="1"/>
  <c r="CW980" i="1"/>
  <c r="CX980" i="1" s="1"/>
  <c r="CM309" i="1"/>
  <c r="CN309" i="1"/>
  <c r="CO309" i="1"/>
  <c r="CP309" i="1" s="1"/>
  <c r="CU309" i="1"/>
  <c r="CW309" i="1"/>
  <c r="CX309" i="1" s="1"/>
  <c r="CV309" i="1"/>
  <c r="CM320" i="1"/>
  <c r="CN320" i="1"/>
  <c r="CO320" i="1"/>
  <c r="CP320" i="1" s="1"/>
  <c r="CU320" i="1"/>
  <c r="CV320" i="1"/>
  <c r="CW320" i="1"/>
  <c r="CX320" i="1" s="1"/>
  <c r="CO941" i="1"/>
  <c r="CP941" i="1" s="1"/>
  <c r="CU941" i="1"/>
  <c r="CV941" i="1"/>
  <c r="CN941" i="1"/>
  <c r="CW941" i="1"/>
  <c r="CX941" i="1" s="1"/>
  <c r="CM941" i="1"/>
  <c r="CN789" i="1"/>
  <c r="CO789" i="1"/>
  <c r="CP789" i="1" s="1"/>
  <c r="CU789" i="1"/>
  <c r="CW789" i="1"/>
  <c r="CX789" i="1" s="1"/>
  <c r="CV789" i="1"/>
  <c r="CM789" i="1"/>
  <c r="CO452" i="1"/>
  <c r="CP452" i="1" s="1"/>
  <c r="CV452" i="1"/>
  <c r="CW452" i="1"/>
  <c r="CX452" i="1" s="1"/>
  <c r="CU452" i="1"/>
  <c r="CN452" i="1"/>
  <c r="CM452" i="1"/>
  <c r="CN659" i="1"/>
  <c r="CO659" i="1"/>
  <c r="CP659" i="1" s="1"/>
  <c r="CM659" i="1"/>
  <c r="CW659" i="1"/>
  <c r="CX659" i="1" s="1"/>
  <c r="CU659" i="1"/>
  <c r="CV659" i="1"/>
  <c r="CU93" i="1"/>
  <c r="CW93" i="1"/>
  <c r="CX93" i="1" s="1"/>
  <c r="CV93" i="1"/>
  <c r="CO93" i="1"/>
  <c r="CP93" i="1" s="1"/>
  <c r="CM93" i="1"/>
  <c r="CN93" i="1"/>
  <c r="CW575" i="1"/>
  <c r="CX575" i="1" s="1"/>
  <c r="CN575" i="1"/>
  <c r="CO575" i="1"/>
  <c r="CP575" i="1" s="1"/>
  <c r="CM575" i="1"/>
  <c r="CU575" i="1"/>
  <c r="CV575" i="1"/>
  <c r="CV429" i="1"/>
  <c r="CN429" i="1"/>
  <c r="CM429" i="1"/>
  <c r="CO429" i="1"/>
  <c r="CP429" i="1" s="1"/>
  <c r="CU429" i="1"/>
  <c r="CW429" i="1"/>
  <c r="CX429" i="1" s="1"/>
  <c r="CM415" i="1"/>
  <c r="CN415" i="1"/>
  <c r="CO415" i="1"/>
  <c r="CP415" i="1" s="1"/>
  <c r="CU415" i="1"/>
  <c r="CV415" i="1"/>
  <c r="CW415" i="1"/>
  <c r="CX415" i="1" s="1"/>
  <c r="CU635" i="1"/>
  <c r="CV635" i="1"/>
  <c r="CM635" i="1"/>
  <c r="CN635" i="1"/>
  <c r="CO635" i="1"/>
  <c r="CP635" i="1" s="1"/>
  <c r="CW635" i="1"/>
  <c r="CX635" i="1" s="1"/>
  <c r="CO715" i="1"/>
  <c r="CP715" i="1" s="1"/>
  <c r="CW715" i="1"/>
  <c r="CX715" i="1" s="1"/>
  <c r="CU715" i="1"/>
  <c r="CV715" i="1"/>
  <c r="CM715" i="1"/>
  <c r="CN715" i="1"/>
  <c r="CM153" i="1"/>
  <c r="CN153" i="1"/>
  <c r="CO153" i="1"/>
  <c r="CP153" i="1" s="1"/>
  <c r="CU153" i="1"/>
  <c r="CW153" i="1"/>
  <c r="CX153" i="1" s="1"/>
  <c r="CV153" i="1"/>
  <c r="CN183" i="1"/>
  <c r="CW183" i="1"/>
  <c r="CX183" i="1" s="1"/>
  <c r="CU183" i="1"/>
  <c r="CV183" i="1"/>
  <c r="CM183" i="1"/>
  <c r="CO183" i="1"/>
  <c r="CP183" i="1" s="1"/>
  <c r="CW16" i="1"/>
  <c r="CX16" i="1" s="1"/>
  <c r="CU16" i="1"/>
  <c r="CO16" i="1"/>
  <c r="CM16" i="1"/>
  <c r="CN16" i="1"/>
  <c r="CV16" i="1"/>
  <c r="CV911" i="1"/>
  <c r="CN911" i="1"/>
  <c r="CO911" i="1"/>
  <c r="CP911" i="1" s="1"/>
  <c r="CM911" i="1"/>
  <c r="CU911" i="1"/>
  <c r="CW911" i="1"/>
  <c r="CX911" i="1" s="1"/>
  <c r="CO326" i="1"/>
  <c r="CP326" i="1" s="1"/>
  <c r="CV326" i="1"/>
  <c r="CU326" i="1"/>
  <c r="CW326" i="1"/>
  <c r="CX326" i="1" s="1"/>
  <c r="CM326" i="1"/>
  <c r="CN326" i="1"/>
  <c r="CW233" i="1"/>
  <c r="CX233" i="1" s="1"/>
  <c r="CV233" i="1"/>
  <c r="CM233" i="1"/>
  <c r="CN233" i="1"/>
  <c r="CO233" i="1"/>
  <c r="CP233" i="1" s="1"/>
  <c r="CU233" i="1"/>
  <c r="CN699" i="1"/>
  <c r="CW699" i="1"/>
  <c r="CX699" i="1" s="1"/>
  <c r="CU699" i="1"/>
  <c r="CV699" i="1"/>
  <c r="CO699" i="1"/>
  <c r="CP699" i="1" s="1"/>
  <c r="CM699" i="1"/>
  <c r="CO226" i="1"/>
  <c r="CP226" i="1" s="1"/>
  <c r="CN226" i="1"/>
  <c r="CM226" i="1"/>
  <c r="CV226" i="1"/>
  <c r="CW226" i="1"/>
  <c r="CX226" i="1" s="1"/>
  <c r="CU226" i="1"/>
  <c r="CM628" i="1"/>
  <c r="CV628" i="1"/>
  <c r="CO628" i="1"/>
  <c r="CP628" i="1" s="1"/>
  <c r="CU628" i="1"/>
  <c r="CW628" i="1"/>
  <c r="CX628" i="1" s="1"/>
  <c r="CN628" i="1"/>
  <c r="CO935" i="1"/>
  <c r="CP935" i="1" s="1"/>
  <c r="CU935" i="1"/>
  <c r="CV935" i="1"/>
  <c r="CW935" i="1"/>
  <c r="CX935" i="1" s="1"/>
  <c r="CN935" i="1"/>
  <c r="CM935" i="1"/>
  <c r="CU381" i="1"/>
  <c r="CW381" i="1"/>
  <c r="CX381" i="1" s="1"/>
  <c r="CV381" i="1"/>
  <c r="CN381" i="1"/>
  <c r="CO381" i="1"/>
  <c r="CP381" i="1" s="1"/>
  <c r="CM381" i="1"/>
  <c r="CV986" i="1"/>
  <c r="CW986" i="1"/>
  <c r="CX986" i="1" s="1"/>
  <c r="CO986" i="1"/>
  <c r="CP986" i="1" s="1"/>
  <c r="CM986" i="1"/>
  <c r="CN986" i="1"/>
  <c r="CU986" i="1"/>
  <c r="CO9" i="1"/>
  <c r="CP9" i="1" s="1"/>
  <c r="CN9" i="1"/>
  <c r="CU9" i="1"/>
  <c r="CW9" i="1"/>
  <c r="CX9" i="1" s="1"/>
  <c r="CV9" i="1"/>
  <c r="CM9" i="1"/>
  <c r="CV143" i="1"/>
  <c r="CM143" i="1"/>
  <c r="CN143" i="1"/>
  <c r="CO143" i="1"/>
  <c r="CP143" i="1" s="1"/>
  <c r="CW143" i="1"/>
  <c r="CX143" i="1" s="1"/>
  <c r="CU143" i="1"/>
  <c r="CV479" i="1"/>
  <c r="CW479" i="1"/>
  <c r="CX479" i="1" s="1"/>
  <c r="CO479" i="1"/>
  <c r="CP479" i="1" s="1"/>
  <c r="CN479" i="1"/>
  <c r="CM479" i="1"/>
  <c r="CU479" i="1"/>
  <c r="CM404" i="1"/>
  <c r="CO404" i="1"/>
  <c r="CP404" i="1" s="1"/>
  <c r="CN404" i="1"/>
  <c r="CV404" i="1"/>
  <c r="CW404" i="1"/>
  <c r="CX404" i="1" s="1"/>
  <c r="CU404" i="1"/>
  <c r="CN839" i="1"/>
  <c r="CU839" i="1"/>
  <c r="CW839" i="1"/>
  <c r="CX839" i="1" s="1"/>
  <c r="CV839" i="1"/>
  <c r="CM839" i="1"/>
  <c r="CO839" i="1"/>
  <c r="CP839" i="1" s="1"/>
  <c r="CN671" i="1"/>
  <c r="CO671" i="1"/>
  <c r="CP671" i="1" s="1"/>
  <c r="CU671" i="1"/>
  <c r="CW671" i="1"/>
  <c r="CX671" i="1" s="1"/>
  <c r="CV671" i="1"/>
  <c r="CM671" i="1"/>
  <c r="CV369" i="1"/>
  <c r="CO369" i="1"/>
  <c r="CP369" i="1" s="1"/>
  <c r="CM369" i="1"/>
  <c r="CN369" i="1"/>
  <c r="CU369" i="1"/>
  <c r="CW369" i="1"/>
  <c r="CX369" i="1" s="1"/>
  <c r="CU519" i="1"/>
  <c r="CV519" i="1"/>
  <c r="CW519" i="1"/>
  <c r="CX519" i="1" s="1"/>
  <c r="CM519" i="1"/>
  <c r="CO519" i="1"/>
  <c r="CP519" i="1" s="1"/>
  <c r="CN519" i="1"/>
  <c r="CN752" i="1"/>
  <c r="CV752" i="1"/>
  <c r="CU752" i="1"/>
  <c r="CW752" i="1"/>
  <c r="CX752" i="1" s="1"/>
  <c r="CM752" i="1"/>
  <c r="CO752" i="1"/>
  <c r="CP752" i="1" s="1"/>
  <c r="CU559" i="1"/>
  <c r="CV559" i="1"/>
  <c r="CW559" i="1"/>
  <c r="CX559" i="1" s="1"/>
  <c r="CM559" i="1"/>
  <c r="CN559" i="1"/>
  <c r="CO559" i="1"/>
  <c r="CP559" i="1" s="1"/>
  <c r="CO794" i="1"/>
  <c r="CP794" i="1" s="1"/>
  <c r="CM794" i="1"/>
  <c r="CV794" i="1"/>
  <c r="CU794" i="1"/>
  <c r="CW794" i="1"/>
  <c r="CX794" i="1" s="1"/>
  <c r="CN794" i="1"/>
  <c r="CO6" i="1"/>
  <c r="CP6" i="1" s="1"/>
  <c r="CM6" i="1"/>
  <c r="CN6" i="1"/>
  <c r="CV6" i="1"/>
  <c r="CU6" i="1"/>
  <c r="CW6" i="1"/>
  <c r="CX6" i="1" s="1"/>
  <c r="CM965" i="1"/>
  <c r="CN965" i="1"/>
  <c r="CO965" i="1"/>
  <c r="CP965" i="1" s="1"/>
  <c r="CW965" i="1"/>
  <c r="CX965" i="1" s="1"/>
  <c r="CV965" i="1"/>
  <c r="CU965" i="1"/>
  <c r="CN340" i="1"/>
  <c r="CW340" i="1"/>
  <c r="CX340" i="1" s="1"/>
  <c r="CM340" i="1"/>
  <c r="CV340" i="1"/>
  <c r="CU340" i="1"/>
  <c r="CO340" i="1"/>
  <c r="CP340" i="1" s="1"/>
  <c r="CM728" i="1"/>
  <c r="CV728" i="1"/>
  <c r="CW728" i="1"/>
  <c r="CX728" i="1" s="1"/>
  <c r="CU728" i="1"/>
  <c r="CN728" i="1"/>
  <c r="CO728" i="1"/>
  <c r="CP728" i="1" s="1"/>
  <c r="CN668" i="1"/>
  <c r="CV668" i="1"/>
  <c r="CW668" i="1"/>
  <c r="CX668" i="1" s="1"/>
  <c r="CU668" i="1"/>
  <c r="CO668" i="1"/>
  <c r="CP668" i="1" s="1"/>
  <c r="CM668" i="1"/>
  <c r="CM844" i="1"/>
  <c r="CV844" i="1"/>
  <c r="CW844" i="1"/>
  <c r="CX844" i="1" s="1"/>
  <c r="CU844" i="1"/>
  <c r="CN844" i="1"/>
  <c r="CO844" i="1"/>
  <c r="CP844" i="1" s="1"/>
  <c r="CM716" i="1"/>
  <c r="CV716" i="1"/>
  <c r="CW716" i="1"/>
  <c r="CX716" i="1" s="1"/>
  <c r="CU716" i="1"/>
  <c r="CN716" i="1"/>
  <c r="CO716" i="1"/>
  <c r="CP716" i="1" s="1"/>
  <c r="CN121" i="1"/>
  <c r="CU121" i="1"/>
  <c r="CW121" i="1"/>
  <c r="CX121" i="1" s="1"/>
  <c r="CV121" i="1"/>
  <c r="CM121" i="1"/>
  <c r="CO121" i="1"/>
  <c r="CP121" i="1" s="1"/>
  <c r="CU614" i="1"/>
  <c r="CW614" i="1"/>
  <c r="CX614" i="1" s="1"/>
  <c r="CO614" i="1"/>
  <c r="CP614" i="1" s="1"/>
  <c r="CM614" i="1"/>
  <c r="CN614" i="1"/>
  <c r="CV614" i="1"/>
  <c r="CU430" i="1"/>
  <c r="CV430" i="1"/>
  <c r="CW430" i="1"/>
  <c r="CX430" i="1" s="1"/>
  <c r="CN430" i="1"/>
  <c r="CM430" i="1"/>
  <c r="CO430" i="1"/>
  <c r="CP430" i="1" s="1"/>
  <c r="CM686" i="1"/>
  <c r="CV686" i="1"/>
  <c r="CU686" i="1"/>
  <c r="CO686" i="1"/>
  <c r="CP686" i="1" s="1"/>
  <c r="CW686" i="1"/>
  <c r="CX686" i="1" s="1"/>
  <c r="CN686" i="1"/>
  <c r="CN893" i="1"/>
  <c r="CO893" i="1"/>
  <c r="CP893" i="1" s="1"/>
  <c r="CU893" i="1"/>
  <c r="CW893" i="1"/>
  <c r="CX893" i="1" s="1"/>
  <c r="CV893" i="1"/>
  <c r="CM893" i="1"/>
  <c r="CV56" i="1"/>
  <c r="CW56" i="1"/>
  <c r="CU56" i="1"/>
  <c r="CM56" i="1"/>
  <c r="CN56" i="1"/>
  <c r="CO56" i="1"/>
  <c r="CP56" i="1" s="1"/>
  <c r="CO433" i="1"/>
  <c r="CP433" i="1" s="1"/>
  <c r="CM433" i="1"/>
  <c r="CN433" i="1"/>
  <c r="CU433" i="1"/>
  <c r="CW433" i="1"/>
  <c r="CX433" i="1" s="1"/>
  <c r="CV433" i="1"/>
  <c r="CU165" i="1"/>
  <c r="CW165" i="1"/>
  <c r="CX165" i="1" s="1"/>
  <c r="CV165" i="1"/>
  <c r="CM165" i="1"/>
  <c r="CN165" i="1"/>
  <c r="CO165" i="1"/>
  <c r="CP165" i="1" s="1"/>
  <c r="CW177" i="1"/>
  <c r="CX177" i="1" s="1"/>
  <c r="CV177" i="1"/>
  <c r="CM177" i="1"/>
  <c r="CN177" i="1"/>
  <c r="CO177" i="1"/>
  <c r="CP177" i="1" s="1"/>
  <c r="CU177" i="1"/>
  <c r="CW275" i="1"/>
  <c r="CX275" i="1" s="1"/>
  <c r="CV275" i="1"/>
  <c r="CM275" i="1"/>
  <c r="CN275" i="1"/>
  <c r="CO275" i="1"/>
  <c r="CP275" i="1" s="1"/>
  <c r="CU275" i="1"/>
  <c r="CV649" i="1"/>
  <c r="CO649" i="1"/>
  <c r="CP649" i="1" s="1"/>
  <c r="CM649" i="1"/>
  <c r="CN649" i="1"/>
  <c r="CU649" i="1"/>
  <c r="CW649" i="1"/>
  <c r="CX649" i="1" s="1"/>
  <c r="CW25" i="1"/>
  <c r="CX25" i="1" s="1"/>
  <c r="CV25" i="1"/>
  <c r="CM25" i="1"/>
  <c r="CO25" i="1"/>
  <c r="CU25" i="1"/>
  <c r="CN25" i="1"/>
  <c r="CO992" i="1"/>
  <c r="CP992" i="1" s="1"/>
  <c r="CU992" i="1"/>
  <c r="CN992" i="1"/>
  <c r="CM992" i="1"/>
  <c r="CW992" i="1"/>
  <c r="CX992" i="1" s="1"/>
  <c r="CV992" i="1"/>
  <c r="CN180" i="1"/>
  <c r="CO180" i="1"/>
  <c r="CP180" i="1" s="1"/>
  <c r="CV180" i="1"/>
  <c r="CU180" i="1"/>
  <c r="CW180" i="1"/>
  <c r="CX180" i="1" s="1"/>
  <c r="CM180" i="1"/>
  <c r="CW157" i="1"/>
  <c r="CX157" i="1" s="1"/>
  <c r="CV157" i="1"/>
  <c r="CM157" i="1"/>
  <c r="CN157" i="1"/>
  <c r="CO157" i="1"/>
  <c r="CP157" i="1" s="1"/>
  <c r="CU157" i="1"/>
  <c r="CM987" i="1"/>
  <c r="CU987" i="1"/>
  <c r="CW987" i="1"/>
  <c r="CX987" i="1" s="1"/>
  <c r="CV987" i="1"/>
  <c r="CN987" i="1"/>
  <c r="CO987" i="1"/>
  <c r="CP987" i="1" s="1"/>
  <c r="CM40" i="1"/>
  <c r="CV40" i="1"/>
  <c r="CW40" i="1"/>
  <c r="CX40" i="1" s="1"/>
  <c r="CU40" i="1"/>
  <c r="CO40" i="1"/>
  <c r="CN40" i="1"/>
  <c r="CU602" i="1"/>
  <c r="CV602" i="1"/>
  <c r="CW602" i="1"/>
  <c r="CX602" i="1" s="1"/>
  <c r="CM602" i="1"/>
  <c r="CN602" i="1"/>
  <c r="CO602" i="1"/>
  <c r="CP602" i="1" s="1"/>
  <c r="CN37" i="1"/>
  <c r="CU37" i="1"/>
  <c r="CW37" i="1"/>
  <c r="CX37" i="1" s="1"/>
  <c r="CV37" i="1"/>
  <c r="CO37" i="1"/>
  <c r="CM37" i="1"/>
  <c r="CN465" i="1"/>
  <c r="CU465" i="1"/>
  <c r="CW465" i="1"/>
  <c r="CX465" i="1" s="1"/>
  <c r="CV465" i="1"/>
  <c r="CO465" i="1"/>
  <c r="CP465" i="1" s="1"/>
  <c r="CM465" i="1"/>
  <c r="CN720" i="1"/>
  <c r="CV720" i="1"/>
  <c r="CM720" i="1"/>
  <c r="CW720" i="1"/>
  <c r="CX720" i="1" s="1"/>
  <c r="CO720" i="1"/>
  <c r="CP720" i="1" s="1"/>
  <c r="CU720" i="1"/>
  <c r="CV764" i="1"/>
  <c r="CW764" i="1"/>
  <c r="CX764" i="1" s="1"/>
  <c r="CU764" i="1"/>
  <c r="CN764" i="1"/>
  <c r="CO764" i="1"/>
  <c r="CP764" i="1" s="1"/>
  <c r="CM764" i="1"/>
  <c r="CM443" i="1"/>
  <c r="CV443" i="1"/>
  <c r="CW443" i="1"/>
  <c r="CX443" i="1" s="1"/>
  <c r="CU443" i="1"/>
  <c r="CO443" i="1"/>
  <c r="CP443" i="1" s="1"/>
  <c r="CN443" i="1"/>
  <c r="CW42" i="1"/>
  <c r="CX42" i="1" s="1"/>
  <c r="CN42" i="1"/>
  <c r="CM42" i="1"/>
  <c r="CO42" i="1"/>
  <c r="CU42" i="1"/>
  <c r="CV42" i="1"/>
  <c r="CV708" i="1"/>
  <c r="CU708" i="1"/>
  <c r="CW708" i="1"/>
  <c r="CX708" i="1" s="1"/>
  <c r="CN708" i="1"/>
  <c r="CO708" i="1"/>
  <c r="CP708" i="1" s="1"/>
  <c r="CM708" i="1"/>
  <c r="CO907" i="1"/>
  <c r="CP907" i="1" s="1"/>
  <c r="CU907" i="1"/>
  <c r="CV907" i="1"/>
  <c r="CW907" i="1"/>
  <c r="CX907" i="1" s="1"/>
  <c r="CM907" i="1"/>
  <c r="CN907" i="1"/>
  <c r="CW432" i="1"/>
  <c r="CX432" i="1" s="1"/>
  <c r="CV432" i="1"/>
  <c r="CU432" i="1"/>
  <c r="CN432" i="1"/>
  <c r="CO432" i="1"/>
  <c r="CP432" i="1" s="1"/>
  <c r="CM432" i="1"/>
  <c r="CO75" i="1"/>
  <c r="CU75" i="1"/>
  <c r="CV75" i="1"/>
  <c r="CW75" i="1"/>
  <c r="CX75" i="1" s="1"/>
  <c r="CM75" i="1"/>
  <c r="CN75" i="1"/>
  <c r="CV483" i="1"/>
  <c r="CU483" i="1"/>
  <c r="CN483" i="1"/>
  <c r="CW483" i="1"/>
  <c r="CX483" i="1" s="1"/>
  <c r="CM483" i="1"/>
  <c r="CO483" i="1"/>
  <c r="CP483" i="1" s="1"/>
  <c r="CU488" i="1"/>
  <c r="CM488" i="1"/>
  <c r="CO488" i="1"/>
  <c r="CP488" i="1" s="1"/>
  <c r="CN488" i="1"/>
  <c r="CW488" i="1"/>
  <c r="CX488" i="1" s="1"/>
  <c r="CV488" i="1"/>
  <c r="CV732" i="1"/>
  <c r="CW732" i="1"/>
  <c r="CX732" i="1" s="1"/>
  <c r="CU732" i="1"/>
  <c r="CO732" i="1"/>
  <c r="CP732" i="1" s="1"/>
  <c r="CM732" i="1"/>
  <c r="CN732" i="1"/>
  <c r="CU587" i="1"/>
  <c r="CM587" i="1"/>
  <c r="CO587" i="1"/>
  <c r="CP587" i="1" s="1"/>
  <c r="CN587" i="1"/>
  <c r="CV587" i="1"/>
  <c r="CW587" i="1"/>
  <c r="CX587" i="1" s="1"/>
  <c r="CU788" i="1"/>
  <c r="CW788" i="1"/>
  <c r="CX788" i="1" s="1"/>
  <c r="CO788" i="1"/>
  <c r="CP788" i="1" s="1"/>
  <c r="CM788" i="1"/>
  <c r="CN788" i="1"/>
  <c r="CV788" i="1"/>
  <c r="CM545" i="1"/>
  <c r="CN545" i="1"/>
  <c r="CU545" i="1"/>
  <c r="CW545" i="1"/>
  <c r="CX545" i="1" s="1"/>
  <c r="CV545" i="1"/>
  <c r="CO545" i="1"/>
  <c r="CP545" i="1" s="1"/>
  <c r="CW219" i="1"/>
  <c r="CX219" i="1" s="1"/>
  <c r="CV219" i="1"/>
  <c r="CN219" i="1"/>
  <c r="CO219" i="1"/>
  <c r="CP219" i="1" s="1"/>
  <c r="CM219" i="1"/>
  <c r="CU219" i="1"/>
  <c r="CM325" i="1"/>
  <c r="CU325" i="1"/>
  <c r="CW325" i="1"/>
  <c r="CX325" i="1" s="1"/>
  <c r="CV325" i="1"/>
  <c r="CN325" i="1"/>
  <c r="CO325" i="1"/>
  <c r="CP325" i="1" s="1"/>
  <c r="CV15" i="1"/>
  <c r="CW15" i="1"/>
  <c r="CX15" i="1" s="1"/>
  <c r="CU15" i="1"/>
  <c r="CM15" i="1"/>
  <c r="CO15" i="1"/>
  <c r="CN15" i="1"/>
  <c r="CW365" i="1"/>
  <c r="CX365" i="1" s="1"/>
  <c r="CV365" i="1"/>
  <c r="CM365" i="1"/>
  <c r="CN365" i="1"/>
  <c r="CO365" i="1"/>
  <c r="CP365" i="1" s="1"/>
  <c r="CU365" i="1"/>
  <c r="CO191" i="1"/>
  <c r="CP191" i="1" s="1"/>
  <c r="CW191" i="1"/>
  <c r="CX191" i="1" s="1"/>
  <c r="CU191" i="1"/>
  <c r="CM191" i="1"/>
  <c r="CV191" i="1"/>
  <c r="CN191" i="1"/>
  <c r="CM205" i="1"/>
  <c r="CN205" i="1"/>
  <c r="CU205" i="1"/>
  <c r="CV205" i="1"/>
  <c r="CW205" i="1"/>
  <c r="CX205" i="1" s="1"/>
  <c r="CO205" i="1"/>
  <c r="CP205" i="1" s="1"/>
  <c r="CO377" i="1"/>
  <c r="CP377" i="1" s="1"/>
  <c r="CM377" i="1"/>
  <c r="CN377" i="1"/>
  <c r="CU377" i="1"/>
  <c r="CW377" i="1"/>
  <c r="CX377" i="1" s="1"/>
  <c r="CV377" i="1"/>
  <c r="CO187" i="1"/>
  <c r="CP187" i="1" s="1"/>
  <c r="CM187" i="1"/>
  <c r="CN187" i="1"/>
  <c r="CU187" i="1"/>
  <c r="CW187" i="1"/>
  <c r="CX187" i="1" s="1"/>
  <c r="CV187" i="1"/>
  <c r="CM712" i="1"/>
  <c r="CN712" i="1"/>
  <c r="CO712" i="1"/>
  <c r="CP712" i="1" s="1"/>
  <c r="CV712" i="1"/>
  <c r="CW712" i="1"/>
  <c r="CX712" i="1" s="1"/>
  <c r="CU712" i="1"/>
  <c r="CM462" i="1"/>
  <c r="CO462" i="1"/>
  <c r="CP462" i="1" s="1"/>
  <c r="CV462" i="1"/>
  <c r="CW462" i="1"/>
  <c r="CX462" i="1" s="1"/>
  <c r="CN462" i="1"/>
  <c r="CU462" i="1"/>
  <c r="CW234" i="1"/>
  <c r="CX234" i="1" s="1"/>
  <c r="CM234" i="1"/>
  <c r="CV234" i="1"/>
  <c r="CU234" i="1"/>
  <c r="CO234" i="1"/>
  <c r="CP234" i="1" s="1"/>
  <c r="CN234" i="1"/>
  <c r="CU328" i="1"/>
  <c r="CN328" i="1"/>
  <c r="CO328" i="1"/>
  <c r="CP328" i="1" s="1"/>
  <c r="CM328" i="1"/>
  <c r="CV328" i="1"/>
  <c r="CW328" i="1"/>
  <c r="CX328" i="1" s="1"/>
  <c r="CW307" i="1"/>
  <c r="CX307" i="1" s="1"/>
  <c r="CV307" i="1"/>
  <c r="CM307" i="1"/>
  <c r="CN307" i="1"/>
  <c r="CO307" i="1"/>
  <c r="CP307" i="1" s="1"/>
  <c r="CU307" i="1"/>
  <c r="CW945" i="1"/>
  <c r="CX945" i="1" s="1"/>
  <c r="CU945" i="1"/>
  <c r="CV945" i="1"/>
  <c r="CO945" i="1"/>
  <c r="CP945" i="1" s="1"/>
  <c r="CM945" i="1"/>
  <c r="CN945" i="1"/>
  <c r="CW999" i="1"/>
  <c r="CX999" i="1" s="1"/>
  <c r="CN999" i="1"/>
  <c r="CO999" i="1"/>
  <c r="CP999" i="1" s="1"/>
  <c r="CM999" i="1"/>
  <c r="CU999" i="1"/>
  <c r="CV999" i="1"/>
  <c r="CV114" i="1"/>
  <c r="CW114" i="1"/>
  <c r="CX114" i="1" s="1"/>
  <c r="CU114" i="1"/>
  <c r="CN114" i="1"/>
  <c r="CM114" i="1"/>
  <c r="CO114" i="1"/>
  <c r="CP114" i="1" s="1"/>
  <c r="CW665" i="1"/>
  <c r="CX665" i="1" s="1"/>
  <c r="CM665" i="1"/>
  <c r="CV665" i="1"/>
  <c r="CU665" i="1"/>
  <c r="CN665" i="1"/>
  <c r="CO665" i="1"/>
  <c r="CP665" i="1" s="1"/>
  <c r="CV407" i="1"/>
  <c r="CW407" i="1"/>
  <c r="CX407" i="1" s="1"/>
  <c r="CN407" i="1"/>
  <c r="CM407" i="1"/>
  <c r="CO407" i="1"/>
  <c r="CP407" i="1" s="1"/>
  <c r="CU407" i="1"/>
  <c r="CU906" i="1"/>
  <c r="CW906" i="1"/>
  <c r="CX906" i="1" s="1"/>
  <c r="CV906" i="1"/>
  <c r="CN906" i="1"/>
  <c r="CO906" i="1"/>
  <c r="CP906" i="1" s="1"/>
  <c r="CM906" i="1"/>
  <c r="CW871" i="1"/>
  <c r="CX871" i="1" s="1"/>
  <c r="CV871" i="1"/>
  <c r="CM871" i="1"/>
  <c r="CN871" i="1"/>
  <c r="CO871" i="1"/>
  <c r="CP871" i="1" s="1"/>
  <c r="CU871" i="1"/>
  <c r="CV978" i="1"/>
  <c r="CW978" i="1"/>
  <c r="CX978" i="1" s="1"/>
  <c r="CN978" i="1"/>
  <c r="CO978" i="1"/>
  <c r="CP978" i="1" s="1"/>
  <c r="CM978" i="1"/>
  <c r="CU978" i="1"/>
  <c r="CV100" i="1"/>
  <c r="CU100" i="1"/>
  <c r="CM100" i="1"/>
  <c r="CO100" i="1"/>
  <c r="CP100" i="1" s="1"/>
  <c r="CN100" i="1"/>
  <c r="CW100" i="1"/>
  <c r="CX100" i="1" s="1"/>
  <c r="CM425" i="1"/>
  <c r="CO425" i="1"/>
  <c r="CP425" i="1" s="1"/>
  <c r="CV425" i="1"/>
  <c r="CU425" i="1"/>
  <c r="CW425" i="1"/>
  <c r="CX425" i="1" s="1"/>
  <c r="CN425" i="1"/>
  <c r="CW257" i="1"/>
  <c r="CX257" i="1" s="1"/>
  <c r="CV257" i="1"/>
  <c r="CN257" i="1"/>
  <c r="CO257" i="1"/>
  <c r="CP257" i="1" s="1"/>
  <c r="CM257" i="1"/>
  <c r="CU257" i="1"/>
  <c r="CU795" i="1"/>
  <c r="CV795" i="1"/>
  <c r="CM795" i="1"/>
  <c r="CN795" i="1"/>
  <c r="CO795" i="1"/>
  <c r="CP795" i="1" s="1"/>
  <c r="CW795" i="1"/>
  <c r="CX795" i="1" s="1"/>
  <c r="CV611" i="1"/>
  <c r="CW611" i="1"/>
  <c r="CX611" i="1" s="1"/>
  <c r="CU611" i="1"/>
  <c r="CM611" i="1"/>
  <c r="CN611" i="1"/>
  <c r="CO611" i="1"/>
  <c r="CP611" i="1" s="1"/>
  <c r="CO562" i="1"/>
  <c r="CP562" i="1" s="1"/>
  <c r="CU562" i="1"/>
  <c r="CV562" i="1"/>
  <c r="CW562" i="1"/>
  <c r="CX562" i="1" s="1"/>
  <c r="CM562" i="1"/>
  <c r="CN562" i="1"/>
  <c r="CO379" i="1"/>
  <c r="CP379" i="1" s="1"/>
  <c r="CN379" i="1"/>
  <c r="CM379" i="1"/>
  <c r="CV379" i="1"/>
  <c r="CW379" i="1"/>
  <c r="CX379" i="1" s="1"/>
  <c r="CU379" i="1"/>
  <c r="CW754" i="1"/>
  <c r="CX754" i="1" s="1"/>
  <c r="CM754" i="1"/>
  <c r="CN754" i="1"/>
  <c r="CO754" i="1"/>
  <c r="CP754" i="1" s="1"/>
  <c r="CV754" i="1"/>
  <c r="CU754" i="1"/>
  <c r="CV332" i="1"/>
  <c r="CU332" i="1"/>
  <c r="CW332" i="1"/>
  <c r="CX332" i="1" s="1"/>
  <c r="CM332" i="1"/>
  <c r="CN332" i="1"/>
  <c r="CO332" i="1"/>
  <c r="CP332" i="1" s="1"/>
  <c r="CV590" i="1"/>
  <c r="CW590" i="1"/>
  <c r="CX590" i="1" s="1"/>
  <c r="CO590" i="1"/>
  <c r="CP590" i="1" s="1"/>
  <c r="CM590" i="1"/>
  <c r="CN590" i="1"/>
  <c r="CU590" i="1"/>
  <c r="CN36" i="1"/>
  <c r="CO36" i="1"/>
  <c r="CM36" i="1"/>
  <c r="CV36" i="1"/>
  <c r="CW36" i="1"/>
  <c r="CX36" i="1" s="1"/>
  <c r="CU36" i="1"/>
  <c r="CU725" i="1"/>
  <c r="CW725" i="1"/>
  <c r="CX725" i="1" s="1"/>
  <c r="CV725" i="1"/>
  <c r="CN725" i="1"/>
  <c r="CM725" i="1"/>
  <c r="CO725" i="1"/>
  <c r="CP725" i="1" s="1"/>
  <c r="CO968" i="1"/>
  <c r="CP968" i="1" s="1"/>
  <c r="CM968" i="1"/>
  <c r="CU968" i="1"/>
  <c r="CV968" i="1"/>
  <c r="CN968" i="1"/>
  <c r="CW968" i="1"/>
  <c r="CX968" i="1" s="1"/>
  <c r="CU738" i="1"/>
  <c r="CW738" i="1"/>
  <c r="CX738" i="1" s="1"/>
  <c r="CN738" i="1"/>
  <c r="CO738" i="1"/>
  <c r="CP738" i="1" s="1"/>
  <c r="CM738" i="1"/>
  <c r="CV738" i="1"/>
  <c r="CW295" i="1"/>
  <c r="CX295" i="1" s="1"/>
  <c r="CO295" i="1"/>
  <c r="CP295" i="1" s="1"/>
  <c r="CM295" i="1"/>
  <c r="CV295" i="1"/>
  <c r="CU295" i="1"/>
  <c r="CN295" i="1"/>
  <c r="CV598" i="1"/>
  <c r="CW598" i="1"/>
  <c r="CX598" i="1" s="1"/>
  <c r="CO598" i="1"/>
  <c r="CP598" i="1" s="1"/>
  <c r="CM598" i="1"/>
  <c r="CN598" i="1"/>
  <c r="CU598" i="1"/>
  <c r="CU227" i="1"/>
  <c r="CW227" i="1"/>
  <c r="CX227" i="1" s="1"/>
  <c r="CV227" i="1"/>
  <c r="CO227" i="1"/>
  <c r="CP227" i="1" s="1"/>
  <c r="CM227" i="1"/>
  <c r="CN227" i="1"/>
  <c r="CV361" i="1"/>
  <c r="CW361" i="1"/>
  <c r="CX361" i="1" s="1"/>
  <c r="CN361" i="1"/>
  <c r="CO361" i="1"/>
  <c r="CP361" i="1" s="1"/>
  <c r="CM361" i="1"/>
  <c r="CU361" i="1"/>
  <c r="CU302" i="1"/>
  <c r="CW302" i="1"/>
  <c r="CX302" i="1" s="1"/>
  <c r="CM302" i="1"/>
  <c r="CN302" i="1"/>
  <c r="CO302" i="1"/>
  <c r="CP302" i="1" s="1"/>
  <c r="CV302" i="1"/>
  <c r="CU991" i="1"/>
  <c r="CV991" i="1"/>
  <c r="CW991" i="1"/>
  <c r="CX991" i="1" s="1"/>
  <c r="CN991" i="1"/>
  <c r="CO991" i="1"/>
  <c r="CP991" i="1" s="1"/>
  <c r="CM991" i="1"/>
  <c r="CM439" i="1"/>
  <c r="CO439" i="1"/>
  <c r="CP439" i="1" s="1"/>
  <c r="CN439" i="1"/>
  <c r="CU439" i="1"/>
  <c r="CV439" i="1"/>
  <c r="CW439" i="1"/>
  <c r="CX439" i="1" s="1"/>
  <c r="CV579" i="1"/>
  <c r="CW579" i="1"/>
  <c r="CX579" i="1" s="1"/>
  <c r="CU579" i="1"/>
  <c r="CN579" i="1"/>
  <c r="CO579" i="1"/>
  <c r="CP579" i="1" s="1"/>
  <c r="CM579" i="1"/>
  <c r="CW496" i="1"/>
  <c r="CX496" i="1" s="1"/>
  <c r="CV496" i="1"/>
  <c r="CU496" i="1"/>
  <c r="CO496" i="1"/>
  <c r="CP496" i="1" s="1"/>
  <c r="CM496" i="1"/>
  <c r="CN496" i="1"/>
  <c r="CM641" i="1"/>
  <c r="CU641" i="1"/>
  <c r="CW641" i="1"/>
  <c r="CX641" i="1" s="1"/>
  <c r="CV641" i="1"/>
  <c r="CN641" i="1"/>
  <c r="CO641" i="1"/>
  <c r="CP641" i="1" s="1"/>
  <c r="CW97" i="1"/>
  <c r="CX97" i="1" s="1"/>
  <c r="CV97" i="1"/>
  <c r="CN97" i="1"/>
  <c r="CO97" i="1"/>
  <c r="CP97" i="1" s="1"/>
  <c r="CM97" i="1"/>
  <c r="CU97" i="1"/>
  <c r="CO507" i="1"/>
  <c r="CP507" i="1" s="1"/>
  <c r="CV507" i="1"/>
  <c r="CW507" i="1"/>
  <c r="CX507" i="1" s="1"/>
  <c r="CU507" i="1"/>
  <c r="CM507" i="1"/>
  <c r="CN507" i="1"/>
  <c r="CO475" i="1"/>
  <c r="CP475" i="1" s="1"/>
  <c r="CV475" i="1"/>
  <c r="CW475" i="1"/>
  <c r="CX475" i="1" s="1"/>
  <c r="CU475" i="1"/>
  <c r="CM475" i="1"/>
  <c r="CN475" i="1"/>
  <c r="CM979" i="1"/>
  <c r="CN979" i="1"/>
  <c r="CO979" i="1"/>
  <c r="CP979" i="1" s="1"/>
  <c r="CU979" i="1"/>
  <c r="CW979" i="1"/>
  <c r="CX979" i="1" s="1"/>
  <c r="CV979" i="1"/>
  <c r="CU860" i="1"/>
  <c r="CM860" i="1"/>
  <c r="CN860" i="1"/>
  <c r="CO860" i="1"/>
  <c r="CP860" i="1" s="1"/>
  <c r="CV860" i="1"/>
  <c r="CW860" i="1"/>
  <c r="CX860" i="1" s="1"/>
  <c r="CW469" i="1"/>
  <c r="CX469" i="1" s="1"/>
  <c r="CM469" i="1"/>
  <c r="CO469" i="1"/>
  <c r="CP469" i="1" s="1"/>
  <c r="CU469" i="1"/>
  <c r="CV469" i="1"/>
  <c r="CN469" i="1"/>
  <c r="CN736" i="1"/>
  <c r="CV736" i="1"/>
  <c r="CM736" i="1"/>
  <c r="CU736" i="1"/>
  <c r="CW736" i="1"/>
  <c r="CX736" i="1" s="1"/>
  <c r="CO736" i="1"/>
  <c r="CP736" i="1" s="1"/>
  <c r="CO359" i="1"/>
  <c r="CP359" i="1" s="1"/>
  <c r="CM359" i="1"/>
  <c r="CN359" i="1"/>
  <c r="CW359" i="1"/>
  <c r="CX359" i="1" s="1"/>
  <c r="CV359" i="1"/>
  <c r="CU359" i="1"/>
  <c r="CM7" i="1"/>
  <c r="CO7" i="1"/>
  <c r="CP7" i="1" s="1"/>
  <c r="CN7" i="1"/>
  <c r="CV7" i="1"/>
  <c r="CW7" i="1"/>
  <c r="CX7" i="1" s="1"/>
  <c r="CU7" i="1"/>
  <c r="CO172" i="1"/>
  <c r="CP172" i="1" s="1"/>
  <c r="CV172" i="1"/>
  <c r="CU172" i="1"/>
  <c r="CW172" i="1"/>
  <c r="CX172" i="1" s="1"/>
  <c r="CN172" i="1"/>
  <c r="CM172" i="1"/>
  <c r="CV883" i="1"/>
  <c r="CN883" i="1"/>
  <c r="CO883" i="1"/>
  <c r="CP883" i="1" s="1"/>
  <c r="CM883" i="1"/>
  <c r="CW883" i="1"/>
  <c r="CX883" i="1" s="1"/>
  <c r="CU883" i="1"/>
  <c r="CM554" i="1"/>
  <c r="CU554" i="1"/>
  <c r="CV554" i="1"/>
  <c r="CW554" i="1"/>
  <c r="CX554" i="1" s="1"/>
  <c r="CN554" i="1"/>
  <c r="CO554" i="1"/>
  <c r="CP554" i="1" s="1"/>
  <c r="CO29" i="1"/>
  <c r="CN29" i="1"/>
  <c r="CM29" i="1"/>
  <c r="CU29" i="1"/>
  <c r="CW29" i="1"/>
  <c r="CV29" i="1"/>
  <c r="CU321" i="1"/>
  <c r="CW321" i="1"/>
  <c r="CX321" i="1" s="1"/>
  <c r="CV321" i="1"/>
  <c r="CO321" i="1"/>
  <c r="CP321" i="1" s="1"/>
  <c r="CM321" i="1"/>
  <c r="CN321" i="1"/>
  <c r="CW276" i="1"/>
  <c r="CX276" i="1" s="1"/>
  <c r="CN276" i="1"/>
  <c r="CO276" i="1"/>
  <c r="CP276" i="1" s="1"/>
  <c r="CM276" i="1"/>
  <c r="CV276" i="1"/>
  <c r="CU276" i="1"/>
  <c r="CM916" i="1"/>
  <c r="CV916" i="1"/>
  <c r="CW916" i="1"/>
  <c r="CX916" i="1" s="1"/>
  <c r="CU916" i="1"/>
  <c r="CN916" i="1"/>
  <c r="CO916" i="1"/>
  <c r="CP916" i="1" s="1"/>
  <c r="CW198" i="1"/>
  <c r="CX198" i="1" s="1"/>
  <c r="CM198" i="1"/>
  <c r="CN198" i="1"/>
  <c r="CO198" i="1"/>
  <c r="CP198" i="1" s="1"/>
  <c r="CV198" i="1"/>
  <c r="CU198" i="1"/>
  <c r="CN118" i="1"/>
  <c r="CO118" i="1"/>
  <c r="CP118" i="1" s="1"/>
  <c r="CM118" i="1"/>
  <c r="CV118" i="1"/>
  <c r="CU118" i="1"/>
  <c r="CW118" i="1"/>
  <c r="CX118" i="1" s="1"/>
  <c r="CM585" i="1"/>
  <c r="CU585" i="1"/>
  <c r="CW585" i="1"/>
  <c r="CX585" i="1" s="1"/>
  <c r="CV585" i="1"/>
  <c r="CN585" i="1"/>
  <c r="CO585" i="1"/>
  <c r="CP585" i="1" s="1"/>
  <c r="CO735" i="1"/>
  <c r="CP735" i="1" s="1"/>
  <c r="CU735" i="1"/>
  <c r="CW735" i="1"/>
  <c r="CX735" i="1" s="1"/>
  <c r="CV735" i="1"/>
  <c r="CM735" i="1"/>
  <c r="CN735" i="1"/>
  <c r="CV937" i="1"/>
  <c r="CO937" i="1"/>
  <c r="CP937" i="1" s="1"/>
  <c r="CW937" i="1"/>
  <c r="CX937" i="1" s="1"/>
  <c r="CN937" i="1"/>
  <c r="CM937" i="1"/>
  <c r="CU937" i="1"/>
  <c r="CO148" i="1"/>
  <c r="CP148" i="1" s="1"/>
  <c r="CN148" i="1"/>
  <c r="CV148" i="1"/>
  <c r="CU148" i="1"/>
  <c r="CW148" i="1"/>
  <c r="CX148" i="1" s="1"/>
  <c r="CM148" i="1"/>
  <c r="CU557" i="1"/>
  <c r="CW557" i="1"/>
  <c r="CX557" i="1" s="1"/>
  <c r="CV557" i="1"/>
  <c r="CM557" i="1"/>
  <c r="CN557" i="1"/>
  <c r="CO557" i="1"/>
  <c r="CP557" i="1" s="1"/>
  <c r="CV83" i="1"/>
  <c r="CW83" i="1"/>
  <c r="CX83" i="1" s="1"/>
  <c r="CM83" i="1"/>
  <c r="CN83" i="1"/>
  <c r="CO83" i="1"/>
  <c r="CP83" i="1" s="1"/>
  <c r="CU83" i="1"/>
  <c r="CN569" i="1"/>
  <c r="CW569" i="1"/>
  <c r="CX569" i="1" s="1"/>
  <c r="CO569" i="1"/>
  <c r="CP569" i="1" s="1"/>
  <c r="CU569" i="1"/>
  <c r="CM569" i="1"/>
  <c r="CV569" i="1"/>
  <c r="CO558" i="1"/>
  <c r="CP558" i="1" s="1"/>
  <c r="CU558" i="1"/>
  <c r="CV558" i="1"/>
  <c r="CW558" i="1"/>
  <c r="CX558" i="1" s="1"/>
  <c r="CM558" i="1"/>
  <c r="CN558" i="1"/>
  <c r="CU814" i="1"/>
  <c r="CW814" i="1"/>
  <c r="CX814" i="1" s="1"/>
  <c r="CM814" i="1"/>
  <c r="CO814" i="1"/>
  <c r="CP814" i="1" s="1"/>
  <c r="CN814" i="1"/>
  <c r="CV814" i="1"/>
  <c r="CO357" i="1"/>
  <c r="CP357" i="1" s="1"/>
  <c r="CM357" i="1"/>
  <c r="CU357" i="1"/>
  <c r="CW357" i="1"/>
  <c r="CX357" i="1" s="1"/>
  <c r="CV357" i="1"/>
  <c r="CN357" i="1"/>
  <c r="CU74" i="1"/>
  <c r="CV74" i="1"/>
  <c r="CW74" i="1"/>
  <c r="CX74" i="1" s="1"/>
  <c r="CO74" i="1"/>
  <c r="CM74" i="1"/>
  <c r="CN74" i="1"/>
  <c r="CO378" i="1"/>
  <c r="CP378" i="1" s="1"/>
  <c r="CM378" i="1"/>
  <c r="CN378" i="1"/>
  <c r="CV378" i="1"/>
  <c r="CU378" i="1"/>
  <c r="CW378" i="1"/>
  <c r="CX378" i="1" s="1"/>
  <c r="CW35" i="1"/>
  <c r="CX35" i="1" s="1"/>
  <c r="CM35" i="1"/>
  <c r="CN35" i="1"/>
  <c r="CO35" i="1"/>
  <c r="CU35" i="1"/>
  <c r="CV35" i="1"/>
  <c r="CU864" i="1"/>
  <c r="CW864" i="1"/>
  <c r="CX864" i="1" s="1"/>
  <c r="CM864" i="1"/>
  <c r="CN864" i="1"/>
  <c r="CO864" i="1"/>
  <c r="CP864" i="1" s="1"/>
  <c r="CV864" i="1"/>
  <c r="CM930" i="1"/>
  <c r="CN930" i="1"/>
  <c r="CO930" i="1"/>
  <c r="CP930" i="1" s="1"/>
  <c r="CU930" i="1"/>
  <c r="CV930" i="1"/>
  <c r="CW930" i="1"/>
  <c r="CX930" i="1" s="1"/>
  <c r="CM272" i="1"/>
  <c r="CO272" i="1"/>
  <c r="CP272" i="1" s="1"/>
  <c r="CW272" i="1"/>
  <c r="CX272" i="1" s="1"/>
  <c r="CV272" i="1"/>
  <c r="CN272" i="1"/>
  <c r="CU272" i="1"/>
  <c r="CW901" i="1"/>
  <c r="CX901" i="1" s="1"/>
  <c r="CN901" i="1"/>
  <c r="CO901" i="1"/>
  <c r="CP901" i="1" s="1"/>
  <c r="CM901" i="1"/>
  <c r="CU901" i="1"/>
  <c r="CV901" i="1"/>
  <c r="CV988" i="1"/>
  <c r="CW988" i="1"/>
  <c r="CX988" i="1" s="1"/>
  <c r="CU988" i="1"/>
  <c r="CO988" i="1"/>
  <c r="CP988" i="1" s="1"/>
  <c r="CM988" i="1"/>
  <c r="CN988" i="1"/>
  <c r="CW852" i="1"/>
  <c r="CX852" i="1" s="1"/>
  <c r="CN852" i="1"/>
  <c r="CO852" i="1"/>
  <c r="CP852" i="1" s="1"/>
  <c r="CM852" i="1"/>
  <c r="CV852" i="1"/>
  <c r="CU852" i="1"/>
  <c r="CN99" i="1"/>
  <c r="CO99" i="1"/>
  <c r="CP99" i="1" s="1"/>
  <c r="CU99" i="1"/>
  <c r="CV99" i="1"/>
  <c r="CW99" i="1"/>
  <c r="CX99" i="1" s="1"/>
  <c r="CM99" i="1"/>
  <c r="CV442" i="1"/>
  <c r="CW442" i="1"/>
  <c r="CX442" i="1" s="1"/>
  <c r="CM442" i="1"/>
  <c r="CN442" i="1"/>
  <c r="CO442" i="1"/>
  <c r="CP442" i="1" s="1"/>
  <c r="CU442" i="1"/>
  <c r="CV638" i="1"/>
  <c r="CU638" i="1"/>
  <c r="CW638" i="1"/>
  <c r="CX638" i="1" s="1"/>
  <c r="CM638" i="1"/>
  <c r="CN638" i="1"/>
  <c r="CO638" i="1"/>
  <c r="CP638" i="1" s="1"/>
  <c r="CO876" i="1"/>
  <c r="CP876" i="1" s="1"/>
  <c r="CM876" i="1"/>
  <c r="CN876" i="1"/>
  <c r="CV876" i="1"/>
  <c r="CU876" i="1"/>
  <c r="CW876" i="1"/>
  <c r="CX876" i="1" s="1"/>
  <c r="CO905" i="1"/>
  <c r="CP905" i="1" s="1"/>
  <c r="CM905" i="1"/>
  <c r="CN905" i="1"/>
  <c r="CW905" i="1"/>
  <c r="CX905" i="1" s="1"/>
  <c r="CU905" i="1"/>
  <c r="CV905" i="1"/>
  <c r="CV458" i="1"/>
  <c r="CW458" i="1"/>
  <c r="CX458" i="1" s="1"/>
  <c r="CO458" i="1"/>
  <c r="CP458" i="1" s="1"/>
  <c r="CM458" i="1"/>
  <c r="CN458" i="1"/>
  <c r="CU458" i="1"/>
  <c r="CU366" i="1"/>
  <c r="CW366" i="1"/>
  <c r="CX366" i="1" s="1"/>
  <c r="CO366" i="1"/>
  <c r="CP366" i="1" s="1"/>
  <c r="CN366" i="1"/>
  <c r="CM366" i="1"/>
  <c r="CV366" i="1"/>
  <c r="CO125" i="1"/>
  <c r="CP125" i="1" s="1"/>
  <c r="CM125" i="1"/>
  <c r="CN125" i="1"/>
  <c r="CW125" i="1"/>
  <c r="CX125" i="1" s="1"/>
  <c r="CU125" i="1"/>
  <c r="CV125" i="1"/>
  <c r="CO663" i="1"/>
  <c r="CP663" i="1" s="1"/>
  <c r="CU663" i="1"/>
  <c r="CW663" i="1"/>
  <c r="CX663" i="1" s="1"/>
  <c r="CV663" i="1"/>
  <c r="CM663" i="1"/>
  <c r="CN663" i="1"/>
  <c r="CV778" i="1"/>
  <c r="CU778" i="1"/>
  <c r="CW778" i="1"/>
  <c r="CX778" i="1" s="1"/>
  <c r="CM778" i="1"/>
  <c r="CO778" i="1"/>
  <c r="CP778" i="1" s="1"/>
  <c r="CN778" i="1"/>
  <c r="CN414" i="1"/>
  <c r="CV414" i="1"/>
  <c r="CM414" i="1"/>
  <c r="CW414" i="1"/>
  <c r="CX414" i="1" s="1"/>
  <c r="CU414" i="1"/>
  <c r="CO414" i="1"/>
  <c r="CP414" i="1" s="1"/>
  <c r="CW493" i="1"/>
  <c r="CX493" i="1" s="1"/>
  <c r="CO493" i="1"/>
  <c r="CP493" i="1" s="1"/>
  <c r="CM493" i="1"/>
  <c r="CV493" i="1"/>
  <c r="CU493" i="1"/>
  <c r="CN493" i="1"/>
  <c r="CN897" i="1"/>
  <c r="CM897" i="1"/>
  <c r="CO897" i="1"/>
  <c r="CP897" i="1" s="1"/>
  <c r="CV897" i="1"/>
  <c r="CU897" i="1"/>
  <c r="CW897" i="1"/>
  <c r="CX897" i="1" s="1"/>
  <c r="CM447" i="1"/>
  <c r="CO447" i="1"/>
  <c r="CP447" i="1" s="1"/>
  <c r="CN447" i="1"/>
  <c r="CU447" i="1"/>
  <c r="CV447" i="1"/>
  <c r="CW447" i="1"/>
  <c r="CX447" i="1" s="1"/>
  <c r="CM371" i="1"/>
  <c r="CO371" i="1"/>
  <c r="CP371" i="1" s="1"/>
  <c r="CN371" i="1"/>
  <c r="CV371" i="1"/>
  <c r="CW371" i="1"/>
  <c r="CX371" i="1" s="1"/>
  <c r="CU371" i="1"/>
  <c r="CW481" i="1"/>
  <c r="CX481" i="1" s="1"/>
  <c r="CV481" i="1"/>
  <c r="CO481" i="1"/>
  <c r="CP481" i="1" s="1"/>
  <c r="CM481" i="1"/>
  <c r="CN481" i="1"/>
  <c r="CU481" i="1"/>
  <c r="CV660" i="1"/>
  <c r="CW660" i="1"/>
  <c r="CX660" i="1" s="1"/>
  <c r="CU660" i="1"/>
  <c r="CN660" i="1"/>
  <c r="CO660" i="1"/>
  <c r="CP660" i="1" s="1"/>
  <c r="CM660" i="1"/>
  <c r="CU408" i="1"/>
  <c r="CM408" i="1"/>
  <c r="CN408" i="1"/>
  <c r="CO408" i="1"/>
  <c r="CP408" i="1" s="1"/>
  <c r="CW408" i="1"/>
  <c r="CX408" i="1" s="1"/>
  <c r="CV408" i="1"/>
  <c r="CW137" i="1"/>
  <c r="CX137" i="1" s="1"/>
  <c r="CV137" i="1"/>
  <c r="CM137" i="1"/>
  <c r="CO137" i="1"/>
  <c r="CP137" i="1" s="1"/>
  <c r="CN137" i="1"/>
  <c r="CU137" i="1"/>
  <c r="CO76" i="1"/>
  <c r="CV76" i="1"/>
  <c r="CU76" i="1"/>
  <c r="CM76" i="1"/>
  <c r="CN76" i="1"/>
  <c r="CW76" i="1"/>
  <c r="CX76" i="1" s="1"/>
  <c r="CM363" i="1"/>
  <c r="CN363" i="1"/>
  <c r="CO363" i="1"/>
  <c r="CP363" i="1" s="1"/>
  <c r="CU363" i="1"/>
  <c r="CW363" i="1"/>
  <c r="CX363" i="1" s="1"/>
  <c r="CV363" i="1"/>
  <c r="CV656" i="1"/>
  <c r="CU656" i="1"/>
  <c r="CW656" i="1"/>
  <c r="CX656" i="1" s="1"/>
  <c r="CM656" i="1"/>
  <c r="CO656" i="1"/>
  <c r="CP656" i="1" s="1"/>
  <c r="CN656" i="1"/>
  <c r="CN197" i="1"/>
  <c r="CO197" i="1"/>
  <c r="CP197" i="1" s="1"/>
  <c r="CU197" i="1"/>
  <c r="CV197" i="1"/>
  <c r="CW197" i="1"/>
  <c r="CX197" i="1" s="1"/>
  <c r="CM197" i="1"/>
  <c r="CV524" i="1"/>
  <c r="CW524" i="1"/>
  <c r="CX524" i="1" s="1"/>
  <c r="CU524" i="1"/>
  <c r="CM524" i="1"/>
  <c r="CO524" i="1"/>
  <c r="CP524" i="1" s="1"/>
  <c r="CN524" i="1"/>
  <c r="CO645" i="1"/>
  <c r="CP645" i="1" s="1"/>
  <c r="CM645" i="1"/>
  <c r="CN645" i="1"/>
  <c r="CU645" i="1"/>
  <c r="CW645" i="1"/>
  <c r="CX645" i="1" s="1"/>
  <c r="CV645" i="1"/>
  <c r="CN925" i="1"/>
  <c r="CU925" i="1"/>
  <c r="CV925" i="1"/>
  <c r="CW925" i="1"/>
  <c r="CX925" i="1" s="1"/>
  <c r="CM925" i="1"/>
  <c r="CO925" i="1"/>
  <c r="CP925" i="1" s="1"/>
  <c r="CU61" i="1"/>
  <c r="CV61" i="1"/>
  <c r="CO61" i="1"/>
  <c r="CN61" i="1"/>
  <c r="CW61" i="1"/>
  <c r="CX61" i="1" s="1"/>
  <c r="CM61" i="1"/>
  <c r="CN792" i="1"/>
  <c r="CV792" i="1"/>
  <c r="CW792" i="1"/>
  <c r="CX792" i="1" s="1"/>
  <c r="CU792" i="1"/>
  <c r="CM792" i="1"/>
  <c r="CO792" i="1"/>
  <c r="CP792" i="1" s="1"/>
  <c r="CU159" i="1"/>
  <c r="CO159" i="1"/>
  <c r="CP159" i="1" s="1"/>
  <c r="CV159" i="1"/>
  <c r="CN159" i="1"/>
  <c r="CM159" i="1"/>
  <c r="CW159" i="1"/>
  <c r="CX159" i="1" s="1"/>
  <c r="CM977" i="1"/>
  <c r="CN977" i="1"/>
  <c r="CO977" i="1"/>
  <c r="CP977" i="1" s="1"/>
  <c r="CW977" i="1"/>
  <c r="CX977" i="1" s="1"/>
  <c r="CU977" i="1"/>
  <c r="CV977" i="1"/>
  <c r="CM618" i="1"/>
  <c r="CN618" i="1"/>
  <c r="CO618" i="1"/>
  <c r="CP618" i="1" s="1"/>
  <c r="CV618" i="1"/>
  <c r="CW618" i="1"/>
  <c r="CX618" i="1" s="1"/>
  <c r="CU618" i="1"/>
  <c r="CV438" i="1"/>
  <c r="CW438" i="1"/>
  <c r="CX438" i="1" s="1"/>
  <c r="CN438" i="1"/>
  <c r="CO438" i="1"/>
  <c r="CP438" i="1" s="1"/>
  <c r="CM438" i="1"/>
  <c r="CU438" i="1"/>
  <c r="CU144" i="1"/>
  <c r="CW144" i="1"/>
  <c r="CX144" i="1" s="1"/>
  <c r="CM144" i="1"/>
  <c r="CN144" i="1"/>
  <c r="CO144" i="1"/>
  <c r="CP144" i="1" s="1"/>
  <c r="CV144" i="1"/>
  <c r="CU548" i="1"/>
  <c r="CN548" i="1"/>
  <c r="CM548" i="1"/>
  <c r="CO548" i="1"/>
  <c r="CP548" i="1" s="1"/>
  <c r="CV548" i="1"/>
  <c r="CW548" i="1"/>
  <c r="CX548" i="1" s="1"/>
  <c r="CO286" i="1"/>
  <c r="CP286" i="1" s="1"/>
  <c r="CN286" i="1"/>
  <c r="CV286" i="1"/>
  <c r="CU286" i="1"/>
  <c r="CW286" i="1"/>
  <c r="CX286" i="1" s="1"/>
  <c r="CM286" i="1"/>
  <c r="CO209" i="1"/>
  <c r="CP209" i="1" s="1"/>
  <c r="CN209" i="1"/>
  <c r="CU209" i="1"/>
  <c r="CW209" i="1"/>
  <c r="CX209" i="1" s="1"/>
  <c r="CV209" i="1"/>
  <c r="CM209" i="1"/>
  <c r="CM887" i="1"/>
  <c r="CN887" i="1"/>
  <c r="CV887" i="1"/>
  <c r="CW887" i="1"/>
  <c r="CX887" i="1" s="1"/>
  <c r="CO887" i="1"/>
  <c r="CP887" i="1" s="1"/>
  <c r="CU887" i="1"/>
  <c r="CU744" i="1"/>
  <c r="CM744" i="1"/>
  <c r="CN744" i="1"/>
  <c r="CO744" i="1"/>
  <c r="CP744" i="1" s="1"/>
  <c r="CV744" i="1"/>
  <c r="CW744" i="1"/>
  <c r="CX744" i="1" s="1"/>
  <c r="CU643" i="1"/>
  <c r="CV643" i="1"/>
  <c r="CN643" i="1"/>
  <c r="CO643" i="1"/>
  <c r="CP643" i="1" s="1"/>
  <c r="CM643" i="1"/>
  <c r="CW643" i="1"/>
  <c r="CX643" i="1" s="1"/>
  <c r="CM514" i="1"/>
  <c r="CN514" i="1"/>
  <c r="CO514" i="1"/>
  <c r="CP514" i="1" s="1"/>
  <c r="CV514" i="1"/>
  <c r="CU514" i="1"/>
  <c r="CW514" i="1"/>
  <c r="CX514" i="1" s="1"/>
  <c r="CV773" i="1"/>
  <c r="CO773" i="1"/>
  <c r="CP773" i="1" s="1"/>
  <c r="CM773" i="1"/>
  <c r="CN773" i="1"/>
  <c r="CU773" i="1"/>
  <c r="CW773" i="1"/>
  <c r="CX773" i="1" s="1"/>
  <c r="CM848" i="1"/>
  <c r="CN848" i="1"/>
  <c r="CO848" i="1"/>
  <c r="CP848" i="1" s="1"/>
  <c r="CV848" i="1"/>
  <c r="CU848" i="1"/>
  <c r="CW848" i="1"/>
  <c r="CX848" i="1" s="1"/>
  <c r="CO706" i="1"/>
  <c r="CP706" i="1" s="1"/>
  <c r="CM706" i="1"/>
  <c r="CV706" i="1"/>
  <c r="CU706" i="1"/>
  <c r="CW706" i="1"/>
  <c r="CX706" i="1" s="1"/>
  <c r="CN706" i="1"/>
  <c r="CO718" i="1"/>
  <c r="CP718" i="1" s="1"/>
  <c r="CV718" i="1"/>
  <c r="CU718" i="1"/>
  <c r="CW718" i="1"/>
  <c r="CX718" i="1" s="1"/>
  <c r="CM718" i="1"/>
  <c r="CN718" i="1"/>
  <c r="CV926" i="1"/>
  <c r="CU926" i="1"/>
  <c r="CW926" i="1"/>
  <c r="CX926" i="1" s="1"/>
  <c r="CM926" i="1"/>
  <c r="CO926" i="1"/>
  <c r="CP926" i="1" s="1"/>
  <c r="CN926" i="1"/>
  <c r="CO390" i="1"/>
  <c r="CP390" i="1" s="1"/>
  <c r="CN390" i="1"/>
  <c r="CU390" i="1"/>
  <c r="CW390" i="1"/>
  <c r="CX390" i="1" s="1"/>
  <c r="CM390" i="1"/>
  <c r="CV390" i="1"/>
  <c r="CN613" i="1"/>
  <c r="CU613" i="1"/>
  <c r="CW613" i="1"/>
  <c r="CX613" i="1" s="1"/>
  <c r="CV613" i="1"/>
  <c r="CO613" i="1"/>
  <c r="CP613" i="1" s="1"/>
  <c r="CM613" i="1"/>
  <c r="CU59" i="1"/>
  <c r="CV59" i="1"/>
  <c r="CW59" i="1"/>
  <c r="CN59" i="1"/>
  <c r="CO59" i="1"/>
  <c r="CM59" i="1"/>
  <c r="CV627" i="1"/>
  <c r="CW627" i="1"/>
  <c r="CX627" i="1" s="1"/>
  <c r="CU627" i="1"/>
  <c r="CO627" i="1"/>
  <c r="CP627" i="1" s="1"/>
  <c r="CM627" i="1"/>
  <c r="CN627" i="1"/>
  <c r="CU534" i="1"/>
  <c r="CV534" i="1"/>
  <c r="CW534" i="1"/>
  <c r="CX534" i="1" s="1"/>
  <c r="CM534" i="1"/>
  <c r="CO534" i="1"/>
  <c r="CP534" i="1" s="1"/>
  <c r="CN534" i="1"/>
  <c r="CU504" i="1"/>
  <c r="CO504" i="1"/>
  <c r="CP504" i="1" s="1"/>
  <c r="CM504" i="1"/>
  <c r="CN504" i="1"/>
  <c r="CW504" i="1"/>
  <c r="CX504" i="1" s="1"/>
  <c r="CV504" i="1"/>
  <c r="CW975" i="1"/>
  <c r="CX975" i="1" s="1"/>
  <c r="CU975" i="1"/>
  <c r="CM975" i="1"/>
  <c r="CO975" i="1"/>
  <c r="CP975" i="1" s="1"/>
  <c r="CN975" i="1"/>
  <c r="CV975" i="1"/>
  <c r="CV759" i="1"/>
  <c r="CM759" i="1"/>
  <c r="CO759" i="1"/>
  <c r="CP759" i="1" s="1"/>
  <c r="CN759" i="1"/>
  <c r="CU759" i="1"/>
  <c r="CW759" i="1"/>
  <c r="CX759" i="1" s="1"/>
  <c r="CM441" i="1"/>
  <c r="CN441" i="1"/>
  <c r="CU441" i="1"/>
  <c r="CW441" i="1"/>
  <c r="CX441" i="1" s="1"/>
  <c r="CV441" i="1"/>
  <c r="CO441" i="1"/>
  <c r="CP441" i="1" s="1"/>
  <c r="CN96" i="1"/>
  <c r="CM96" i="1"/>
  <c r="CO96" i="1"/>
  <c r="CP96" i="1" s="1"/>
  <c r="CV96" i="1"/>
  <c r="CW96" i="1"/>
  <c r="CX96" i="1" s="1"/>
  <c r="CU96" i="1"/>
  <c r="CV956" i="1"/>
  <c r="CW956" i="1"/>
  <c r="CX956" i="1" s="1"/>
  <c r="CU956" i="1"/>
  <c r="CO956" i="1"/>
  <c r="CP956" i="1" s="1"/>
  <c r="CM956" i="1"/>
  <c r="CN956" i="1"/>
  <c r="CU573" i="1"/>
  <c r="CW573" i="1"/>
  <c r="CX573" i="1" s="1"/>
  <c r="CV573" i="1"/>
  <c r="CM573" i="1"/>
  <c r="CO573" i="1"/>
  <c r="CP573" i="1" s="1"/>
  <c r="CN573" i="1"/>
  <c r="CV976" i="1"/>
  <c r="CW976" i="1"/>
  <c r="CX976" i="1" s="1"/>
  <c r="CM976" i="1"/>
  <c r="CN976" i="1"/>
  <c r="CO976" i="1"/>
  <c r="CP976" i="1" s="1"/>
  <c r="CU976" i="1"/>
  <c r="CV753" i="1"/>
  <c r="CO753" i="1"/>
  <c r="CP753" i="1" s="1"/>
  <c r="CM753" i="1"/>
  <c r="CN753" i="1"/>
  <c r="CU753" i="1"/>
  <c r="CW753" i="1"/>
  <c r="CX753" i="1" s="1"/>
  <c r="DI27" i="1"/>
  <c r="DJ27" i="1"/>
  <c r="DK27" i="1"/>
  <c r="DL27" i="1" s="1"/>
  <c r="DI755" i="1"/>
  <c r="DK755" i="1"/>
  <c r="DL755" i="1" s="1"/>
  <c r="DJ755" i="1"/>
  <c r="DJ854" i="1"/>
  <c r="DI854" i="1"/>
  <c r="DK854" i="1"/>
  <c r="DL854" i="1" s="1"/>
  <c r="DK347" i="1"/>
  <c r="DL347" i="1" s="1"/>
  <c r="DI347" i="1"/>
  <c r="DJ347" i="1"/>
  <c r="DI317" i="1"/>
  <c r="DJ317" i="1"/>
  <c r="DK317" i="1"/>
  <c r="DL317" i="1" s="1"/>
  <c r="DJ612" i="1"/>
  <c r="DI612" i="1"/>
  <c r="DK612" i="1"/>
  <c r="DL612" i="1" s="1"/>
  <c r="DI473" i="1"/>
  <c r="DK473" i="1"/>
  <c r="DL473" i="1" s="1"/>
  <c r="DJ473" i="1"/>
  <c r="DI188" i="1"/>
  <c r="DJ188" i="1"/>
  <c r="DK188" i="1"/>
  <c r="DL188" i="1" s="1"/>
  <c r="DK515" i="1"/>
  <c r="DL515" i="1" s="1"/>
  <c r="DI515" i="1"/>
  <c r="DJ515" i="1"/>
  <c r="DJ943" i="1"/>
  <c r="DI943" i="1"/>
  <c r="DK943" i="1"/>
  <c r="DL943" i="1" s="1"/>
  <c r="DI939" i="1"/>
  <c r="DK939" i="1"/>
  <c r="DL939" i="1" s="1"/>
  <c r="DJ939" i="1"/>
  <c r="DK145" i="1"/>
  <c r="DL145" i="1" s="1"/>
  <c r="DJ145" i="1"/>
  <c r="DI145" i="1"/>
  <c r="DK498" i="1"/>
  <c r="DL498" i="1" s="1"/>
  <c r="DJ498" i="1"/>
  <c r="DI498" i="1"/>
  <c r="DK113" i="1"/>
  <c r="DL113" i="1" s="1"/>
  <c r="DJ113" i="1"/>
  <c r="DI113" i="1"/>
  <c r="DJ760" i="1"/>
  <c r="DK760" i="1"/>
  <c r="DL760" i="1" s="1"/>
  <c r="DI760" i="1"/>
  <c r="DK790" i="1"/>
  <c r="DL790" i="1" s="1"/>
  <c r="DJ790" i="1"/>
  <c r="DI790" i="1"/>
  <c r="DK397" i="1"/>
  <c r="DL397" i="1" s="1"/>
  <c r="DI397" i="1"/>
  <c r="DJ397" i="1"/>
  <c r="DI292" i="1"/>
  <c r="DK292" i="1"/>
  <c r="DL292" i="1" s="1"/>
  <c r="DJ292" i="1"/>
  <c r="DI39" i="1"/>
  <c r="DJ39" i="1"/>
  <c r="DK39" i="1"/>
  <c r="DL39" i="1" s="1"/>
  <c r="DI674" i="1"/>
  <c r="DJ674" i="1"/>
  <c r="DK674" i="1"/>
  <c r="DL674" i="1" s="1"/>
  <c r="DK727" i="1"/>
  <c r="DL727" i="1" s="1"/>
  <c r="DI727" i="1"/>
  <c r="DJ727" i="1"/>
  <c r="DI512" i="1"/>
  <c r="DJ512" i="1"/>
  <c r="DK512" i="1"/>
  <c r="DL512" i="1" s="1"/>
  <c r="DJ306" i="1"/>
  <c r="DI306" i="1"/>
  <c r="DK306" i="1"/>
  <c r="DL306" i="1" s="1"/>
  <c r="DI632" i="1"/>
  <c r="DK632" i="1"/>
  <c r="DL632" i="1" s="1"/>
  <c r="DJ632" i="1"/>
  <c r="DK605" i="1"/>
  <c r="DL605" i="1" s="1"/>
  <c r="DJ605" i="1"/>
  <c r="DI605" i="1"/>
  <c r="DK783" i="1"/>
  <c r="DL783" i="1" s="1"/>
  <c r="DI783" i="1"/>
  <c r="DJ783" i="1"/>
  <c r="DI435" i="1"/>
  <c r="DJ435" i="1"/>
  <c r="DK435" i="1"/>
  <c r="DL435" i="1" s="1"/>
  <c r="DI247" i="1"/>
  <c r="DJ247" i="1"/>
  <c r="DK247" i="1"/>
  <c r="DL247" i="1" s="1"/>
  <c r="DK578" i="1"/>
  <c r="DL578" i="1" s="1"/>
  <c r="DI578" i="1"/>
  <c r="DJ578" i="1"/>
  <c r="DI244" i="1"/>
  <c r="DK244" i="1"/>
  <c r="DL244" i="1" s="1"/>
  <c r="DJ244" i="1"/>
  <c r="DK729" i="1"/>
  <c r="DL729" i="1" s="1"/>
  <c r="DI729" i="1"/>
  <c r="DJ729" i="1"/>
  <c r="DK255" i="1"/>
  <c r="DL255" i="1" s="1"/>
  <c r="DJ255" i="1"/>
  <c r="DI255" i="1"/>
  <c r="DJ980" i="1"/>
  <c r="DK980" i="1"/>
  <c r="DL980" i="1" s="1"/>
  <c r="DI980" i="1"/>
  <c r="DK309" i="1"/>
  <c r="DL309" i="1" s="1"/>
  <c r="DJ309" i="1"/>
  <c r="DI309" i="1"/>
  <c r="DJ320" i="1"/>
  <c r="DI320" i="1"/>
  <c r="DK320" i="1"/>
  <c r="DL320" i="1" s="1"/>
  <c r="DI941" i="1"/>
  <c r="DJ941" i="1"/>
  <c r="DK941" i="1"/>
  <c r="DL941" i="1" s="1"/>
  <c r="DJ789" i="1"/>
  <c r="DK789" i="1"/>
  <c r="DL789" i="1" s="1"/>
  <c r="DI789" i="1"/>
  <c r="DI452" i="1"/>
  <c r="DJ452" i="1"/>
  <c r="DK452" i="1"/>
  <c r="DL452" i="1" s="1"/>
  <c r="DJ659" i="1"/>
  <c r="DK659" i="1"/>
  <c r="DL659" i="1" s="1"/>
  <c r="DI659" i="1"/>
  <c r="DI93" i="1"/>
  <c r="DK93" i="1"/>
  <c r="DL93" i="1" s="1"/>
  <c r="DJ93" i="1"/>
  <c r="DJ575" i="1"/>
  <c r="DI575" i="1"/>
  <c r="DK575" i="1"/>
  <c r="DL575" i="1" s="1"/>
  <c r="DJ429" i="1"/>
  <c r="DK429" i="1"/>
  <c r="DL429" i="1" s="1"/>
  <c r="DI429" i="1"/>
  <c r="DJ415" i="1"/>
  <c r="DK415" i="1"/>
  <c r="DL415" i="1" s="1"/>
  <c r="DI415" i="1"/>
  <c r="DK635" i="1"/>
  <c r="DL635" i="1" s="1"/>
  <c r="DI635" i="1"/>
  <c r="DJ635" i="1"/>
  <c r="DK715" i="1"/>
  <c r="DL715" i="1" s="1"/>
  <c r="DI715" i="1"/>
  <c r="DJ715" i="1"/>
  <c r="DI153" i="1"/>
  <c r="DK153" i="1"/>
  <c r="DL153" i="1" s="1"/>
  <c r="DJ153" i="1"/>
  <c r="DI183" i="1"/>
  <c r="DK183" i="1"/>
  <c r="DL183" i="1" s="1"/>
  <c r="DJ183" i="1"/>
  <c r="DJ16" i="1"/>
  <c r="DK16" i="1"/>
  <c r="DL16" i="1" s="1"/>
  <c r="DI16" i="1"/>
  <c r="DJ911" i="1"/>
  <c r="DK911" i="1"/>
  <c r="DL911" i="1" s="1"/>
  <c r="DI911" i="1"/>
  <c r="DI326" i="1"/>
  <c r="DJ326" i="1"/>
  <c r="DK326" i="1"/>
  <c r="DL326" i="1" s="1"/>
  <c r="DJ233" i="1"/>
  <c r="DK233" i="1"/>
  <c r="DL233" i="1" s="1"/>
  <c r="DI233" i="1"/>
  <c r="DJ699" i="1"/>
  <c r="DI699" i="1"/>
  <c r="DK699" i="1"/>
  <c r="DL699" i="1" s="1"/>
  <c r="DI226" i="1"/>
  <c r="DJ226" i="1"/>
  <c r="DK226" i="1"/>
  <c r="DL226" i="1" s="1"/>
  <c r="DJ628" i="1"/>
  <c r="DK628" i="1"/>
  <c r="DL628" i="1" s="1"/>
  <c r="DI628" i="1"/>
  <c r="DI935" i="1"/>
  <c r="DJ935" i="1"/>
  <c r="DK935" i="1"/>
  <c r="DL935" i="1" s="1"/>
  <c r="DJ381" i="1"/>
  <c r="DK381" i="1"/>
  <c r="DL381" i="1" s="1"/>
  <c r="DI381" i="1"/>
  <c r="DJ986" i="1"/>
  <c r="DK986" i="1"/>
  <c r="DL986" i="1" s="1"/>
  <c r="DI986" i="1"/>
  <c r="DK9" i="1"/>
  <c r="DL9" i="1" s="1"/>
  <c r="DI9" i="1"/>
  <c r="DJ9" i="1"/>
  <c r="DI143" i="1"/>
  <c r="DK143" i="1"/>
  <c r="DL143" i="1" s="1"/>
  <c r="DJ143" i="1"/>
  <c r="DI479" i="1"/>
  <c r="DJ479" i="1"/>
  <c r="DK479" i="1"/>
  <c r="DL479" i="1" s="1"/>
  <c r="DI404" i="1"/>
  <c r="DJ404" i="1"/>
  <c r="DK404" i="1"/>
  <c r="DL404" i="1" s="1"/>
  <c r="DI839" i="1"/>
  <c r="DK839" i="1"/>
  <c r="DL839" i="1" s="1"/>
  <c r="DJ839" i="1"/>
  <c r="DI671" i="1"/>
  <c r="DJ671" i="1"/>
  <c r="DK671" i="1"/>
  <c r="DL671" i="1" s="1"/>
  <c r="DK369" i="1"/>
  <c r="DL369" i="1" s="1"/>
  <c r="DI369" i="1"/>
  <c r="DJ369" i="1"/>
  <c r="DJ519" i="1"/>
  <c r="DK519" i="1"/>
  <c r="DL519" i="1" s="1"/>
  <c r="DI519" i="1"/>
  <c r="DK752" i="1"/>
  <c r="DL752" i="1" s="1"/>
  <c r="DI752" i="1"/>
  <c r="DJ752" i="1"/>
  <c r="DJ559" i="1"/>
  <c r="DI559" i="1"/>
  <c r="DK559" i="1"/>
  <c r="DL559" i="1" s="1"/>
  <c r="DI794" i="1"/>
  <c r="DJ794" i="1"/>
  <c r="DK794" i="1"/>
  <c r="DL794" i="1" s="1"/>
  <c r="DJ6" i="1"/>
  <c r="DK6" i="1"/>
  <c r="DL6" i="1" s="1"/>
  <c r="DI6" i="1"/>
  <c r="DI965" i="1"/>
  <c r="DJ965" i="1"/>
  <c r="DK965" i="1"/>
  <c r="DL965" i="1" s="1"/>
  <c r="DI340" i="1"/>
  <c r="DK340" i="1"/>
  <c r="DL340" i="1" s="1"/>
  <c r="DJ340" i="1"/>
  <c r="DK728" i="1"/>
  <c r="DL728" i="1" s="1"/>
  <c r="DJ728" i="1"/>
  <c r="DI728" i="1"/>
  <c r="DJ668" i="1"/>
  <c r="DK668" i="1"/>
  <c r="DL668" i="1" s="1"/>
  <c r="DI668" i="1"/>
  <c r="DK844" i="1"/>
  <c r="DL844" i="1" s="1"/>
  <c r="DI844" i="1"/>
  <c r="DJ844" i="1"/>
  <c r="DI716" i="1"/>
  <c r="DK716" i="1"/>
  <c r="DL716" i="1" s="1"/>
  <c r="DJ716" i="1"/>
  <c r="DK121" i="1"/>
  <c r="DL121" i="1" s="1"/>
  <c r="DJ121" i="1"/>
  <c r="DI121" i="1"/>
  <c r="DJ614" i="1"/>
  <c r="DI614" i="1"/>
  <c r="DK614" i="1"/>
  <c r="DL614" i="1" s="1"/>
  <c r="DI430" i="1"/>
  <c r="DK430" i="1"/>
  <c r="DL430" i="1" s="1"/>
  <c r="DJ430" i="1"/>
  <c r="DK686" i="1"/>
  <c r="DL686" i="1" s="1"/>
  <c r="DI686" i="1"/>
  <c r="DJ686" i="1"/>
  <c r="DJ893" i="1"/>
  <c r="DI893" i="1"/>
  <c r="DK893" i="1"/>
  <c r="DL893" i="1" s="1"/>
  <c r="DI56" i="1"/>
  <c r="DJ56" i="1"/>
  <c r="DK56" i="1"/>
  <c r="DL56" i="1" s="1"/>
  <c r="DJ433" i="1"/>
  <c r="DI433" i="1"/>
  <c r="DK433" i="1"/>
  <c r="DL433" i="1" s="1"/>
  <c r="DJ165" i="1"/>
  <c r="DI165" i="1"/>
  <c r="DK165" i="1"/>
  <c r="DL165" i="1" s="1"/>
  <c r="DK177" i="1"/>
  <c r="DL177" i="1" s="1"/>
  <c r="DJ177" i="1"/>
  <c r="DI177" i="1"/>
  <c r="DJ275" i="1"/>
  <c r="DK275" i="1"/>
  <c r="DL275" i="1" s="1"/>
  <c r="DI275" i="1"/>
  <c r="DJ649" i="1"/>
  <c r="DK649" i="1"/>
  <c r="DL649" i="1" s="1"/>
  <c r="DI649" i="1"/>
  <c r="DI25" i="1"/>
  <c r="DJ25" i="1"/>
  <c r="DK25" i="1"/>
  <c r="DL25" i="1" s="1"/>
  <c r="DK992" i="1"/>
  <c r="DL992" i="1" s="1"/>
  <c r="DI992" i="1"/>
  <c r="DJ992" i="1"/>
  <c r="DK180" i="1"/>
  <c r="DL180" i="1" s="1"/>
  <c r="DI180" i="1"/>
  <c r="DJ180" i="1"/>
  <c r="DI157" i="1"/>
  <c r="DJ157" i="1"/>
  <c r="DK157" i="1"/>
  <c r="DL157" i="1" s="1"/>
  <c r="DJ987" i="1"/>
  <c r="DI987" i="1"/>
  <c r="DK987" i="1"/>
  <c r="DL987" i="1" s="1"/>
  <c r="DJ40" i="1"/>
  <c r="DI40" i="1"/>
  <c r="DK40" i="1"/>
  <c r="DL40" i="1" s="1"/>
  <c r="DI602" i="1"/>
  <c r="DK602" i="1"/>
  <c r="DL602" i="1" s="1"/>
  <c r="DJ602" i="1"/>
  <c r="DK37" i="1"/>
  <c r="DL37" i="1" s="1"/>
  <c r="DI37" i="1"/>
  <c r="DJ37" i="1"/>
  <c r="DJ465" i="1"/>
  <c r="DI465" i="1"/>
  <c r="DK465" i="1"/>
  <c r="DL465" i="1" s="1"/>
  <c r="DJ720" i="1"/>
  <c r="DI720" i="1"/>
  <c r="DK720" i="1"/>
  <c r="DL720" i="1" s="1"/>
  <c r="DK764" i="1"/>
  <c r="DL764" i="1" s="1"/>
  <c r="DI764" i="1"/>
  <c r="DJ764" i="1"/>
  <c r="DI443" i="1"/>
  <c r="DJ443" i="1"/>
  <c r="DK443" i="1"/>
  <c r="DL443" i="1" s="1"/>
  <c r="DJ42" i="1"/>
  <c r="DK42" i="1"/>
  <c r="DL42" i="1" s="1"/>
  <c r="DI42" i="1"/>
  <c r="DI708" i="1"/>
  <c r="DJ708" i="1"/>
  <c r="DK708" i="1"/>
  <c r="DL708" i="1" s="1"/>
  <c r="DK907" i="1"/>
  <c r="DL907" i="1" s="1"/>
  <c r="DI907" i="1"/>
  <c r="DJ907" i="1"/>
  <c r="DJ432" i="1"/>
  <c r="DK432" i="1"/>
  <c r="DL432" i="1" s="1"/>
  <c r="DI432" i="1"/>
  <c r="DK75" i="1"/>
  <c r="DL75" i="1" s="1"/>
  <c r="DI75" i="1"/>
  <c r="DJ75" i="1"/>
  <c r="DK483" i="1"/>
  <c r="DL483" i="1" s="1"/>
  <c r="DI483" i="1"/>
  <c r="DJ483" i="1"/>
  <c r="DI488" i="1"/>
  <c r="DJ488" i="1"/>
  <c r="DK488" i="1"/>
  <c r="DL488" i="1" s="1"/>
  <c r="DJ732" i="1"/>
  <c r="DI732" i="1"/>
  <c r="DK732" i="1"/>
  <c r="DL732" i="1" s="1"/>
  <c r="DJ587" i="1"/>
  <c r="DK587" i="1"/>
  <c r="DL587" i="1" s="1"/>
  <c r="DI587" i="1"/>
  <c r="DJ788" i="1"/>
  <c r="DK788" i="1"/>
  <c r="DL788" i="1" s="1"/>
  <c r="DI788" i="1"/>
  <c r="DI545" i="1"/>
  <c r="DJ545" i="1"/>
  <c r="DK545" i="1"/>
  <c r="DL545" i="1" s="1"/>
  <c r="DI219" i="1"/>
  <c r="DK219" i="1"/>
  <c r="DL219" i="1" s="1"/>
  <c r="DJ219" i="1"/>
  <c r="DK325" i="1"/>
  <c r="DL325" i="1" s="1"/>
  <c r="DJ325" i="1"/>
  <c r="DI325" i="1"/>
  <c r="DJ15" i="1"/>
  <c r="DI15" i="1"/>
  <c r="DK15" i="1"/>
  <c r="DL15" i="1" s="1"/>
  <c r="DI365" i="1"/>
  <c r="DJ365" i="1"/>
  <c r="DK365" i="1"/>
  <c r="DL365" i="1" s="1"/>
  <c r="DI191" i="1"/>
  <c r="DK191" i="1"/>
  <c r="DL191" i="1" s="1"/>
  <c r="DJ191" i="1"/>
  <c r="DK205" i="1"/>
  <c r="DL205" i="1" s="1"/>
  <c r="DI205" i="1"/>
  <c r="DJ205" i="1"/>
  <c r="DJ377" i="1"/>
  <c r="DK377" i="1"/>
  <c r="DL377" i="1" s="1"/>
  <c r="DI377" i="1"/>
  <c r="DJ187" i="1"/>
  <c r="DI187" i="1"/>
  <c r="DK187" i="1"/>
  <c r="DL187" i="1" s="1"/>
  <c r="DK712" i="1"/>
  <c r="DL712" i="1" s="1"/>
  <c r="DJ712" i="1"/>
  <c r="DI712" i="1"/>
  <c r="DI462" i="1"/>
  <c r="DJ462" i="1"/>
  <c r="DK462" i="1"/>
  <c r="DL462" i="1" s="1"/>
  <c r="DJ234" i="1"/>
  <c r="DI234" i="1"/>
  <c r="DK234" i="1"/>
  <c r="DL234" i="1" s="1"/>
  <c r="DI328" i="1"/>
  <c r="DK328" i="1"/>
  <c r="DL328" i="1" s="1"/>
  <c r="DJ328" i="1"/>
  <c r="DI307" i="1"/>
  <c r="DJ307" i="1"/>
  <c r="DK307" i="1"/>
  <c r="DL307" i="1" s="1"/>
  <c r="DK945" i="1"/>
  <c r="DL945" i="1" s="1"/>
  <c r="DJ945" i="1"/>
  <c r="DI945" i="1"/>
  <c r="DI999" i="1"/>
  <c r="DJ999" i="1"/>
  <c r="DK999" i="1"/>
  <c r="DL999" i="1" s="1"/>
  <c r="DI114" i="1"/>
  <c r="DK114" i="1"/>
  <c r="DL114" i="1" s="1"/>
  <c r="DJ114" i="1"/>
  <c r="DK665" i="1"/>
  <c r="DL665" i="1" s="1"/>
  <c r="DI665" i="1"/>
  <c r="DJ665" i="1"/>
  <c r="DK407" i="1"/>
  <c r="DL407" i="1" s="1"/>
  <c r="DJ407" i="1"/>
  <c r="DI407" i="1"/>
  <c r="DK906" i="1"/>
  <c r="DL906" i="1" s="1"/>
  <c r="DJ906" i="1"/>
  <c r="DI906" i="1"/>
  <c r="DJ871" i="1"/>
  <c r="DI871" i="1"/>
  <c r="DK871" i="1"/>
  <c r="DL871" i="1" s="1"/>
  <c r="DK978" i="1"/>
  <c r="DL978" i="1" s="1"/>
  <c r="DJ978" i="1"/>
  <c r="DI978" i="1"/>
  <c r="DJ100" i="1"/>
  <c r="DK100" i="1"/>
  <c r="DL100" i="1" s="1"/>
  <c r="DI100" i="1"/>
  <c r="DI425" i="1"/>
  <c r="DK425" i="1"/>
  <c r="DL425" i="1" s="1"/>
  <c r="DJ425" i="1"/>
  <c r="DI257" i="1"/>
  <c r="DK257" i="1"/>
  <c r="DL257" i="1" s="1"/>
  <c r="DJ257" i="1"/>
  <c r="DK795" i="1"/>
  <c r="DL795" i="1" s="1"/>
  <c r="DJ795" i="1"/>
  <c r="DI795" i="1"/>
  <c r="DJ611" i="1"/>
  <c r="DI611" i="1"/>
  <c r="DK611" i="1"/>
  <c r="DL611" i="1" s="1"/>
  <c r="DI562" i="1"/>
  <c r="DK562" i="1"/>
  <c r="DL562" i="1" s="1"/>
  <c r="DJ562" i="1"/>
  <c r="DK379" i="1"/>
  <c r="DL379" i="1" s="1"/>
  <c r="DJ379" i="1"/>
  <c r="DI379" i="1"/>
  <c r="DI754" i="1"/>
  <c r="DK754" i="1"/>
  <c r="DL754" i="1" s="1"/>
  <c r="DJ754" i="1"/>
  <c r="DJ332" i="1"/>
  <c r="DI332" i="1"/>
  <c r="DK332" i="1"/>
  <c r="DL332" i="1" s="1"/>
  <c r="DI590" i="1"/>
  <c r="DJ590" i="1"/>
  <c r="DK590" i="1"/>
  <c r="DL590" i="1" s="1"/>
  <c r="DK36" i="1"/>
  <c r="DL36" i="1" s="1"/>
  <c r="DJ36" i="1"/>
  <c r="DI36" i="1"/>
  <c r="DJ725" i="1"/>
  <c r="DK725" i="1"/>
  <c r="DL725" i="1" s="1"/>
  <c r="DI725" i="1"/>
  <c r="DJ968" i="1"/>
  <c r="DK968" i="1"/>
  <c r="DL968" i="1" s="1"/>
  <c r="DI968" i="1"/>
  <c r="DK738" i="1"/>
  <c r="DL738" i="1" s="1"/>
  <c r="DI738" i="1"/>
  <c r="DJ738" i="1"/>
  <c r="DJ295" i="1"/>
  <c r="DI295" i="1"/>
  <c r="DK295" i="1"/>
  <c r="DL295" i="1" s="1"/>
  <c r="DJ598" i="1"/>
  <c r="DK598" i="1"/>
  <c r="DL598" i="1" s="1"/>
  <c r="DI598" i="1"/>
  <c r="DJ227" i="1"/>
  <c r="DK227" i="1"/>
  <c r="DL227" i="1" s="1"/>
  <c r="DI227" i="1"/>
  <c r="DI361" i="1"/>
  <c r="DK361" i="1"/>
  <c r="DL361" i="1" s="1"/>
  <c r="DJ361" i="1"/>
  <c r="DK302" i="1"/>
  <c r="DL302" i="1" s="1"/>
  <c r="DI302" i="1"/>
  <c r="DJ302" i="1"/>
  <c r="DI991" i="1"/>
  <c r="DJ991" i="1"/>
  <c r="DK991" i="1"/>
  <c r="DL991" i="1" s="1"/>
  <c r="DI439" i="1"/>
  <c r="DK439" i="1"/>
  <c r="DL439" i="1" s="1"/>
  <c r="DJ439" i="1"/>
  <c r="DJ579" i="1"/>
  <c r="DI579" i="1"/>
  <c r="DK579" i="1"/>
  <c r="DL579" i="1" s="1"/>
  <c r="DI496" i="1"/>
  <c r="DK496" i="1"/>
  <c r="DL496" i="1" s="1"/>
  <c r="DJ496" i="1"/>
  <c r="DK641" i="1"/>
  <c r="DL641" i="1" s="1"/>
  <c r="DJ641" i="1"/>
  <c r="DI641" i="1"/>
  <c r="DJ97" i="1"/>
  <c r="DI97" i="1"/>
  <c r="DK97" i="1"/>
  <c r="DL97" i="1" s="1"/>
  <c r="DK507" i="1"/>
  <c r="DL507" i="1" s="1"/>
  <c r="DJ507" i="1"/>
  <c r="DI507" i="1"/>
  <c r="DI475" i="1"/>
  <c r="DK475" i="1"/>
  <c r="DL475" i="1" s="1"/>
  <c r="DJ475" i="1"/>
  <c r="DK979" i="1"/>
  <c r="DL979" i="1" s="1"/>
  <c r="DJ979" i="1"/>
  <c r="DI979" i="1"/>
  <c r="DK860" i="1"/>
  <c r="DL860" i="1" s="1"/>
  <c r="DJ860" i="1"/>
  <c r="DI860" i="1"/>
  <c r="DK469" i="1"/>
  <c r="DL469" i="1" s="1"/>
  <c r="DI469" i="1"/>
  <c r="DJ469" i="1"/>
  <c r="DI736" i="1"/>
  <c r="DJ736" i="1"/>
  <c r="DK736" i="1"/>
  <c r="DL736" i="1" s="1"/>
  <c r="DI359" i="1"/>
  <c r="DJ359" i="1"/>
  <c r="DK359" i="1"/>
  <c r="DL359" i="1" s="1"/>
  <c r="DK7" i="1"/>
  <c r="DL7" i="1" s="1"/>
  <c r="DI7" i="1"/>
  <c r="DJ7" i="1"/>
  <c r="DJ172" i="1"/>
  <c r="DI172" i="1"/>
  <c r="DK172" i="1"/>
  <c r="DL172" i="1" s="1"/>
  <c r="DJ883" i="1"/>
  <c r="DK883" i="1"/>
  <c r="DL883" i="1" s="1"/>
  <c r="DI883" i="1"/>
  <c r="DK554" i="1"/>
  <c r="DL554" i="1" s="1"/>
  <c r="DJ554" i="1"/>
  <c r="DI554" i="1"/>
  <c r="DK29" i="1"/>
  <c r="DL29" i="1" s="1"/>
  <c r="DJ29" i="1"/>
  <c r="DI29" i="1"/>
  <c r="DI321" i="1"/>
  <c r="DK321" i="1"/>
  <c r="DL321" i="1" s="1"/>
  <c r="DJ321" i="1"/>
  <c r="DJ276" i="1"/>
  <c r="DI276" i="1"/>
  <c r="DK276" i="1"/>
  <c r="DL276" i="1" s="1"/>
  <c r="DJ916" i="1"/>
  <c r="DI916" i="1"/>
  <c r="DK916" i="1"/>
  <c r="DL916" i="1" s="1"/>
  <c r="DJ198" i="1"/>
  <c r="DK198" i="1"/>
  <c r="DL198" i="1" s="1"/>
  <c r="DI198" i="1"/>
  <c r="DJ118" i="1"/>
  <c r="DI118" i="1"/>
  <c r="DK118" i="1"/>
  <c r="DL118" i="1" s="1"/>
  <c r="DJ585" i="1"/>
  <c r="DK585" i="1"/>
  <c r="DL585" i="1" s="1"/>
  <c r="DI585" i="1"/>
  <c r="DI735" i="1"/>
  <c r="DK735" i="1"/>
  <c r="DL735" i="1" s="1"/>
  <c r="DJ735" i="1"/>
  <c r="DJ937" i="1"/>
  <c r="DK937" i="1"/>
  <c r="DL937" i="1" s="1"/>
  <c r="DI937" i="1"/>
  <c r="DJ148" i="1"/>
  <c r="DI148" i="1"/>
  <c r="DK148" i="1"/>
  <c r="DL148" i="1" s="1"/>
  <c r="DK557" i="1"/>
  <c r="DL557" i="1" s="1"/>
  <c r="DI557" i="1"/>
  <c r="DJ557" i="1"/>
  <c r="DK83" i="1"/>
  <c r="DL83" i="1" s="1"/>
  <c r="DJ83" i="1"/>
  <c r="DI83" i="1"/>
  <c r="DK569" i="1"/>
  <c r="DL569" i="1" s="1"/>
  <c r="DJ569" i="1"/>
  <c r="DI569" i="1"/>
  <c r="DJ558" i="1"/>
  <c r="DK558" i="1"/>
  <c r="DL558" i="1" s="1"/>
  <c r="DI558" i="1"/>
  <c r="DJ814" i="1"/>
  <c r="DI814" i="1"/>
  <c r="DK814" i="1"/>
  <c r="DL814" i="1" s="1"/>
  <c r="DJ357" i="1"/>
  <c r="DI357" i="1"/>
  <c r="DK357" i="1"/>
  <c r="DL357" i="1" s="1"/>
  <c r="DI74" i="1"/>
  <c r="DJ74" i="1"/>
  <c r="DK74" i="1"/>
  <c r="DL74" i="1" s="1"/>
  <c r="DJ378" i="1"/>
  <c r="DK378" i="1"/>
  <c r="DL378" i="1" s="1"/>
  <c r="DI378" i="1"/>
  <c r="DI35" i="1"/>
  <c r="DK35" i="1"/>
  <c r="DL35" i="1" s="1"/>
  <c r="DJ35" i="1"/>
  <c r="DJ864" i="1"/>
  <c r="DI864" i="1"/>
  <c r="DK864" i="1"/>
  <c r="DL864" i="1" s="1"/>
  <c r="DJ930" i="1"/>
  <c r="DI930" i="1"/>
  <c r="DK930" i="1"/>
  <c r="DL930" i="1" s="1"/>
  <c r="DI272" i="1"/>
  <c r="DJ272" i="1"/>
  <c r="DK272" i="1"/>
  <c r="DL272" i="1" s="1"/>
  <c r="DK901" i="1"/>
  <c r="DL901" i="1" s="1"/>
  <c r="DI901" i="1"/>
  <c r="DJ901" i="1"/>
  <c r="DJ988" i="1"/>
  <c r="DK988" i="1"/>
  <c r="DL988" i="1" s="1"/>
  <c r="DI988" i="1"/>
  <c r="DI852" i="1"/>
  <c r="DK852" i="1"/>
  <c r="DL852" i="1" s="1"/>
  <c r="DJ852" i="1"/>
  <c r="DI99" i="1"/>
  <c r="DK99" i="1"/>
  <c r="DL99" i="1" s="1"/>
  <c r="DJ99" i="1"/>
  <c r="DI442" i="1"/>
  <c r="DK442" i="1"/>
  <c r="DL442" i="1" s="1"/>
  <c r="DJ442" i="1"/>
  <c r="DI638" i="1"/>
  <c r="DJ638" i="1"/>
  <c r="DK638" i="1"/>
  <c r="DL638" i="1" s="1"/>
  <c r="DK876" i="1"/>
  <c r="DL876" i="1" s="1"/>
  <c r="DI876" i="1"/>
  <c r="DJ876" i="1"/>
  <c r="DI905" i="1"/>
  <c r="DK905" i="1"/>
  <c r="DL905" i="1" s="1"/>
  <c r="DJ905" i="1"/>
  <c r="DJ458" i="1"/>
  <c r="DI458" i="1"/>
  <c r="DK458" i="1"/>
  <c r="DL458" i="1" s="1"/>
  <c r="DI366" i="1"/>
  <c r="DK366" i="1"/>
  <c r="DL366" i="1" s="1"/>
  <c r="DJ366" i="1"/>
  <c r="DK125" i="1"/>
  <c r="DL125" i="1" s="1"/>
  <c r="DI125" i="1"/>
  <c r="DJ125" i="1"/>
  <c r="DI663" i="1"/>
  <c r="DK663" i="1"/>
  <c r="DL663" i="1" s="1"/>
  <c r="DJ663" i="1"/>
  <c r="DK778" i="1"/>
  <c r="DL778" i="1" s="1"/>
  <c r="DJ778" i="1"/>
  <c r="DI778" i="1"/>
  <c r="DJ414" i="1"/>
  <c r="DI414" i="1"/>
  <c r="DK414" i="1"/>
  <c r="DL414" i="1" s="1"/>
  <c r="DK493" i="1"/>
  <c r="DL493" i="1" s="1"/>
  <c r="DJ493" i="1"/>
  <c r="DI493" i="1"/>
  <c r="DJ897" i="1"/>
  <c r="DI897" i="1"/>
  <c r="DK897" i="1"/>
  <c r="DL897" i="1" s="1"/>
  <c r="DI447" i="1"/>
  <c r="DK447" i="1"/>
  <c r="DL447" i="1" s="1"/>
  <c r="DJ447" i="1"/>
  <c r="DJ371" i="1"/>
  <c r="DK371" i="1"/>
  <c r="DL371" i="1" s="1"/>
  <c r="DI371" i="1"/>
  <c r="DK481" i="1"/>
  <c r="DL481" i="1" s="1"/>
  <c r="DI481" i="1"/>
  <c r="DJ481" i="1"/>
  <c r="DK660" i="1"/>
  <c r="DL660" i="1" s="1"/>
  <c r="DI660" i="1"/>
  <c r="DJ660" i="1"/>
  <c r="DK408" i="1"/>
  <c r="DL408" i="1" s="1"/>
  <c r="DJ408" i="1"/>
  <c r="DI408" i="1"/>
  <c r="DI137" i="1"/>
  <c r="DK137" i="1"/>
  <c r="DL137" i="1" s="1"/>
  <c r="DJ137" i="1"/>
  <c r="DK76" i="1"/>
  <c r="DL76" i="1" s="1"/>
  <c r="DI76" i="1"/>
  <c r="DJ76" i="1"/>
  <c r="DK363" i="1"/>
  <c r="DL363" i="1" s="1"/>
  <c r="DI363" i="1"/>
  <c r="DJ363" i="1"/>
  <c r="DI656" i="1"/>
  <c r="DK656" i="1"/>
  <c r="DL656" i="1" s="1"/>
  <c r="DJ656" i="1"/>
  <c r="DK197" i="1"/>
  <c r="DL197" i="1" s="1"/>
  <c r="DI197" i="1"/>
  <c r="DJ197" i="1"/>
  <c r="DI524" i="1"/>
  <c r="DJ524" i="1"/>
  <c r="DK524" i="1"/>
  <c r="DL524" i="1" s="1"/>
  <c r="DK645" i="1"/>
  <c r="DL645" i="1" s="1"/>
  <c r="DI645" i="1"/>
  <c r="DJ645" i="1"/>
  <c r="DK925" i="1"/>
  <c r="DL925" i="1" s="1"/>
  <c r="DJ925" i="1"/>
  <c r="DI925" i="1"/>
  <c r="DK61" i="1"/>
  <c r="DL61" i="1" s="1"/>
  <c r="DI61" i="1"/>
  <c r="DJ61" i="1"/>
  <c r="DJ792" i="1"/>
  <c r="DI792" i="1"/>
  <c r="DK792" i="1"/>
  <c r="DL792" i="1" s="1"/>
  <c r="DJ159" i="1"/>
  <c r="DK159" i="1"/>
  <c r="DL159" i="1" s="1"/>
  <c r="DI159" i="1"/>
  <c r="DK977" i="1"/>
  <c r="DL977" i="1" s="1"/>
  <c r="DI977" i="1"/>
  <c r="DJ977" i="1"/>
  <c r="DI618" i="1"/>
  <c r="DJ618" i="1"/>
  <c r="DK618" i="1"/>
  <c r="DL618" i="1" s="1"/>
  <c r="DI438" i="1"/>
  <c r="DK438" i="1"/>
  <c r="DL438" i="1" s="1"/>
  <c r="DJ438" i="1"/>
  <c r="DK144" i="1"/>
  <c r="DL144" i="1" s="1"/>
  <c r="DJ144" i="1"/>
  <c r="DI144" i="1"/>
  <c r="DK548" i="1"/>
  <c r="DL548" i="1" s="1"/>
  <c r="DI548" i="1"/>
  <c r="DJ548" i="1"/>
  <c r="DJ286" i="1"/>
  <c r="DK286" i="1"/>
  <c r="DL286" i="1" s="1"/>
  <c r="DI286" i="1"/>
  <c r="DK209" i="1"/>
  <c r="DL209" i="1" s="1"/>
  <c r="DJ209" i="1"/>
  <c r="DI209" i="1"/>
  <c r="DK887" i="1"/>
  <c r="DL887" i="1" s="1"/>
  <c r="DJ887" i="1"/>
  <c r="DI887" i="1"/>
  <c r="DJ744" i="1"/>
  <c r="DK744" i="1"/>
  <c r="DL744" i="1" s="1"/>
  <c r="DI744" i="1"/>
  <c r="DK643" i="1"/>
  <c r="DL643" i="1" s="1"/>
  <c r="DJ643" i="1"/>
  <c r="DI643" i="1"/>
  <c r="DI514" i="1"/>
  <c r="DJ514" i="1"/>
  <c r="DK514" i="1"/>
  <c r="DL514" i="1" s="1"/>
  <c r="DJ773" i="1"/>
  <c r="DK773" i="1"/>
  <c r="DL773" i="1" s="1"/>
  <c r="DI773" i="1"/>
  <c r="DJ848" i="1"/>
  <c r="DK848" i="1"/>
  <c r="DL848" i="1" s="1"/>
  <c r="DI848" i="1"/>
  <c r="DJ706" i="1"/>
  <c r="DI706" i="1"/>
  <c r="DK706" i="1"/>
  <c r="DL706" i="1" s="1"/>
  <c r="DK718" i="1"/>
  <c r="DL718" i="1" s="1"/>
  <c r="DJ718" i="1"/>
  <c r="DI718" i="1"/>
  <c r="DK926" i="1"/>
  <c r="DL926" i="1" s="1"/>
  <c r="DJ926" i="1"/>
  <c r="DI926" i="1"/>
  <c r="DK390" i="1"/>
  <c r="DL390" i="1" s="1"/>
  <c r="DJ390" i="1"/>
  <c r="DI390" i="1"/>
  <c r="DI613" i="1"/>
  <c r="DJ613" i="1"/>
  <c r="DK613" i="1"/>
  <c r="DL613" i="1" s="1"/>
  <c r="DK59" i="1"/>
  <c r="DL59" i="1" s="1"/>
  <c r="DJ59" i="1"/>
  <c r="DI59" i="1"/>
  <c r="DJ627" i="1"/>
  <c r="DI627" i="1"/>
  <c r="DK627" i="1"/>
  <c r="DL627" i="1" s="1"/>
  <c r="DK534" i="1"/>
  <c r="DL534" i="1" s="1"/>
  <c r="DI534" i="1"/>
  <c r="DJ534" i="1"/>
  <c r="DK504" i="1"/>
  <c r="DL504" i="1" s="1"/>
  <c r="DI504" i="1"/>
  <c r="DJ504" i="1"/>
  <c r="DK975" i="1"/>
  <c r="DL975" i="1" s="1"/>
  <c r="DJ975" i="1"/>
  <c r="DI975" i="1"/>
  <c r="DI759" i="1"/>
  <c r="DK759" i="1"/>
  <c r="DL759" i="1" s="1"/>
  <c r="DJ759" i="1"/>
  <c r="DK441" i="1"/>
  <c r="DL441" i="1" s="1"/>
  <c r="DI441" i="1"/>
  <c r="DJ441" i="1"/>
  <c r="DJ96" i="1"/>
  <c r="DK96" i="1"/>
  <c r="DL96" i="1" s="1"/>
  <c r="DI96" i="1"/>
  <c r="DJ956" i="1"/>
  <c r="DK956" i="1"/>
  <c r="DL956" i="1" s="1"/>
  <c r="DI956" i="1"/>
  <c r="DJ573" i="1"/>
  <c r="DK573" i="1"/>
  <c r="DL573" i="1" s="1"/>
  <c r="DI573" i="1"/>
  <c r="DI976" i="1"/>
  <c r="DK976" i="1"/>
  <c r="DL976" i="1" s="1"/>
  <c r="DJ976" i="1"/>
  <c r="DI753" i="1"/>
  <c r="DK753" i="1"/>
  <c r="DL753" i="1" s="1"/>
  <c r="DJ753" i="1"/>
  <c r="CW158" i="1"/>
  <c r="CX158" i="1" s="1"/>
  <c r="CO158" i="1"/>
  <c r="CP158" i="1" s="1"/>
  <c r="CM158" i="1"/>
  <c r="CN158" i="1"/>
  <c r="CV158" i="1"/>
  <c r="CU158" i="1"/>
  <c r="CN841" i="1"/>
  <c r="CU841" i="1"/>
  <c r="CW841" i="1"/>
  <c r="CX841" i="1" s="1"/>
  <c r="CV841" i="1"/>
  <c r="CO841" i="1"/>
  <c r="CP841" i="1" s="1"/>
  <c r="CM841" i="1"/>
  <c r="CV951" i="1"/>
  <c r="CW951" i="1"/>
  <c r="CX951" i="1" s="1"/>
  <c r="CN951" i="1"/>
  <c r="CO951" i="1"/>
  <c r="CP951" i="1" s="1"/>
  <c r="CM951" i="1"/>
  <c r="CU951" i="1"/>
  <c r="CU877" i="1"/>
  <c r="CO877" i="1"/>
  <c r="CP877" i="1" s="1"/>
  <c r="CM877" i="1"/>
  <c r="CN877" i="1"/>
  <c r="CW877" i="1"/>
  <c r="CX877" i="1" s="1"/>
  <c r="CV877" i="1"/>
  <c r="CM402" i="1"/>
  <c r="CU402" i="1"/>
  <c r="CV402" i="1"/>
  <c r="CW402" i="1"/>
  <c r="CX402" i="1" s="1"/>
  <c r="CN402" i="1"/>
  <c r="CO402" i="1"/>
  <c r="CP402" i="1" s="1"/>
  <c r="CO91" i="1"/>
  <c r="CP91" i="1" s="1"/>
  <c r="CU91" i="1"/>
  <c r="CV91" i="1"/>
  <c r="CW91" i="1"/>
  <c r="CX91" i="1" s="1"/>
  <c r="CM91" i="1"/>
  <c r="CN91" i="1"/>
  <c r="CN464" i="1"/>
  <c r="CW464" i="1"/>
  <c r="CX464" i="1" s="1"/>
  <c r="CV464" i="1"/>
  <c r="CU464" i="1"/>
  <c r="CO464" i="1"/>
  <c r="CP464" i="1" s="1"/>
  <c r="CM464" i="1"/>
  <c r="CV985" i="1"/>
  <c r="CO985" i="1"/>
  <c r="CP985" i="1" s="1"/>
  <c r="CM985" i="1"/>
  <c r="CN985" i="1"/>
  <c r="CW985" i="1"/>
  <c r="CX985" i="1" s="1"/>
  <c r="CU985" i="1"/>
  <c r="CV804" i="1"/>
  <c r="CU804" i="1"/>
  <c r="CW804" i="1"/>
  <c r="CX804" i="1" s="1"/>
  <c r="CN804" i="1"/>
  <c r="CO804" i="1"/>
  <c r="CP804" i="1" s="1"/>
  <c r="CM804" i="1"/>
  <c r="CU353" i="1"/>
  <c r="CW353" i="1"/>
  <c r="CX353" i="1" s="1"/>
  <c r="CV353" i="1"/>
  <c r="CM353" i="1"/>
  <c r="CN353" i="1"/>
  <c r="CO353" i="1"/>
  <c r="CP353" i="1" s="1"/>
  <c r="CU467" i="1"/>
  <c r="CN467" i="1"/>
  <c r="CM467" i="1"/>
  <c r="CO467" i="1"/>
  <c r="CP467" i="1" s="1"/>
  <c r="CV467" i="1"/>
  <c r="CW467" i="1"/>
  <c r="CX467" i="1" s="1"/>
  <c r="CW239" i="1"/>
  <c r="CX239" i="1" s="1"/>
  <c r="CU239" i="1"/>
  <c r="CV239" i="1"/>
  <c r="CN239" i="1"/>
  <c r="CO239" i="1"/>
  <c r="CP239" i="1" s="1"/>
  <c r="CM239" i="1"/>
  <c r="CW563" i="1"/>
  <c r="CX563" i="1" s="1"/>
  <c r="CU563" i="1"/>
  <c r="CN563" i="1"/>
  <c r="CO563" i="1"/>
  <c r="CP563" i="1" s="1"/>
  <c r="CM563" i="1"/>
  <c r="CV563" i="1"/>
  <c r="CN886" i="1"/>
  <c r="CV886" i="1"/>
  <c r="CM886" i="1"/>
  <c r="CU886" i="1"/>
  <c r="CW886" i="1"/>
  <c r="CX886" i="1" s="1"/>
  <c r="CO886" i="1"/>
  <c r="CP886" i="1" s="1"/>
  <c r="CV200" i="1"/>
  <c r="CW200" i="1"/>
  <c r="CX200" i="1" s="1"/>
  <c r="CU200" i="1"/>
  <c r="CO200" i="1"/>
  <c r="CP200" i="1" s="1"/>
  <c r="CM200" i="1"/>
  <c r="CN200" i="1"/>
  <c r="CV108" i="1"/>
  <c r="CU108" i="1"/>
  <c r="CO108" i="1"/>
  <c r="CP108" i="1" s="1"/>
  <c r="CM108" i="1"/>
  <c r="CN108" i="1"/>
  <c r="CW108" i="1"/>
  <c r="CX108" i="1" s="1"/>
  <c r="CO747" i="1"/>
  <c r="CP747" i="1" s="1"/>
  <c r="CW747" i="1"/>
  <c r="CX747" i="1" s="1"/>
  <c r="CU747" i="1"/>
  <c r="CV747" i="1"/>
  <c r="CM747" i="1"/>
  <c r="CN747" i="1"/>
  <c r="CM846" i="1"/>
  <c r="CV846" i="1"/>
  <c r="CU846" i="1"/>
  <c r="CW846" i="1"/>
  <c r="CX846" i="1" s="1"/>
  <c r="CN846" i="1"/>
  <c r="CO846" i="1"/>
  <c r="CP846" i="1" s="1"/>
  <c r="CW412" i="1"/>
  <c r="CX412" i="1" s="1"/>
  <c r="CU412" i="1"/>
  <c r="CN412" i="1"/>
  <c r="CM412" i="1"/>
  <c r="CO412" i="1"/>
  <c r="CP412" i="1" s="1"/>
  <c r="CV412" i="1"/>
  <c r="CW672" i="1"/>
  <c r="CX672" i="1" s="1"/>
  <c r="CN672" i="1"/>
  <c r="CO672" i="1"/>
  <c r="CP672" i="1" s="1"/>
  <c r="CM672" i="1"/>
  <c r="CV672" i="1"/>
  <c r="CU672" i="1"/>
  <c r="CM128" i="1"/>
  <c r="CN128" i="1"/>
  <c r="CV128" i="1"/>
  <c r="CW128" i="1"/>
  <c r="CX128" i="1" s="1"/>
  <c r="CO128" i="1"/>
  <c r="CP128" i="1" s="1"/>
  <c r="CU128" i="1"/>
  <c r="CN865" i="1"/>
  <c r="CW865" i="1"/>
  <c r="CX865" i="1" s="1"/>
  <c r="CV865" i="1"/>
  <c r="CU865" i="1"/>
  <c r="CO865" i="1"/>
  <c r="CP865" i="1" s="1"/>
  <c r="CM865" i="1"/>
  <c r="CU423" i="1"/>
  <c r="CV423" i="1"/>
  <c r="CW423" i="1"/>
  <c r="CX423" i="1" s="1"/>
  <c r="CM423" i="1"/>
  <c r="CO423" i="1"/>
  <c r="CP423" i="1" s="1"/>
  <c r="CN423" i="1"/>
  <c r="CM899" i="1"/>
  <c r="CO899" i="1"/>
  <c r="CP899" i="1" s="1"/>
  <c r="CN899" i="1"/>
  <c r="CW899" i="1"/>
  <c r="CX899" i="1" s="1"/>
  <c r="CU899" i="1"/>
  <c r="CV899" i="1"/>
  <c r="CV64" i="1"/>
  <c r="CW64" i="1"/>
  <c r="CX64" i="1" s="1"/>
  <c r="CU64" i="1"/>
  <c r="CM64" i="1"/>
  <c r="CN64" i="1"/>
  <c r="CO64" i="1"/>
  <c r="CO996" i="1"/>
  <c r="CP996" i="1" s="1"/>
  <c r="CV996" i="1"/>
  <c r="CW996" i="1"/>
  <c r="CX996" i="1" s="1"/>
  <c r="CU996" i="1"/>
  <c r="CN996" i="1"/>
  <c r="CM996" i="1"/>
  <c r="CU961" i="1"/>
  <c r="CV961" i="1"/>
  <c r="CM961" i="1"/>
  <c r="CN961" i="1"/>
  <c r="CO961" i="1"/>
  <c r="CP961" i="1" s="1"/>
  <c r="CW961" i="1"/>
  <c r="CX961" i="1" s="1"/>
  <c r="CV391" i="1"/>
  <c r="CW391" i="1"/>
  <c r="CX391" i="1" s="1"/>
  <c r="CN391" i="1"/>
  <c r="CM391" i="1"/>
  <c r="CO391" i="1"/>
  <c r="CP391" i="1" s="1"/>
  <c r="CU391" i="1"/>
  <c r="CU601" i="1"/>
  <c r="CW601" i="1"/>
  <c r="CX601" i="1" s="1"/>
  <c r="CV601" i="1"/>
  <c r="CN601" i="1"/>
  <c r="CO601" i="1"/>
  <c r="CP601" i="1" s="1"/>
  <c r="CM601" i="1"/>
  <c r="CW175" i="1"/>
  <c r="CX175" i="1" s="1"/>
  <c r="CV175" i="1"/>
  <c r="CU175" i="1"/>
  <c r="CM175" i="1"/>
  <c r="CN175" i="1"/>
  <c r="CO175" i="1"/>
  <c r="CP175" i="1" s="1"/>
  <c r="CM279" i="1"/>
  <c r="CN279" i="1"/>
  <c r="CO279" i="1"/>
  <c r="CP279" i="1" s="1"/>
  <c r="CW279" i="1"/>
  <c r="CX279" i="1" s="1"/>
  <c r="CU279" i="1"/>
  <c r="CV279" i="1"/>
  <c r="CV721" i="1"/>
  <c r="CM721" i="1"/>
  <c r="CN721" i="1"/>
  <c r="CO721" i="1"/>
  <c r="CP721" i="1" s="1"/>
  <c r="CU721" i="1"/>
  <c r="CW721" i="1"/>
  <c r="CX721" i="1" s="1"/>
  <c r="CU185" i="1"/>
  <c r="CW185" i="1"/>
  <c r="CX185" i="1" s="1"/>
  <c r="CV185" i="1"/>
  <c r="CN185" i="1"/>
  <c r="CM185" i="1"/>
  <c r="CO185" i="1"/>
  <c r="CP185" i="1" s="1"/>
  <c r="CU529" i="1"/>
  <c r="CW529" i="1"/>
  <c r="CX529" i="1" s="1"/>
  <c r="CV529" i="1"/>
  <c r="CM529" i="1"/>
  <c r="CN529" i="1"/>
  <c r="CO529" i="1"/>
  <c r="CP529" i="1" s="1"/>
  <c r="CO766" i="1"/>
  <c r="CP766" i="1" s="1"/>
  <c r="CV766" i="1"/>
  <c r="CU766" i="1"/>
  <c r="CW766" i="1"/>
  <c r="CX766" i="1" s="1"/>
  <c r="CM766" i="1"/>
  <c r="CN766" i="1"/>
  <c r="CV455" i="1"/>
  <c r="CO455" i="1"/>
  <c r="CP455" i="1" s="1"/>
  <c r="CM455" i="1"/>
  <c r="CU455" i="1"/>
  <c r="CN455" i="1"/>
  <c r="CW455" i="1"/>
  <c r="CX455" i="1" s="1"/>
  <c r="CV609" i="1"/>
  <c r="CN609" i="1"/>
  <c r="CO609" i="1"/>
  <c r="CP609" i="1" s="1"/>
  <c r="CM609" i="1"/>
  <c r="CU609" i="1"/>
  <c r="CW609" i="1"/>
  <c r="CX609" i="1" s="1"/>
  <c r="CU850" i="1"/>
  <c r="CW850" i="1"/>
  <c r="CX850" i="1" s="1"/>
  <c r="CM850" i="1"/>
  <c r="CN850" i="1"/>
  <c r="CO850" i="1"/>
  <c r="CP850" i="1" s="1"/>
  <c r="CV850" i="1"/>
  <c r="CV551" i="1"/>
  <c r="CW551" i="1"/>
  <c r="CX551" i="1" s="1"/>
  <c r="CO551" i="1"/>
  <c r="CP551" i="1" s="1"/>
  <c r="CM551" i="1"/>
  <c r="CN551" i="1"/>
  <c r="CU551" i="1"/>
  <c r="CM929" i="1"/>
  <c r="CN929" i="1"/>
  <c r="CO929" i="1"/>
  <c r="CP929" i="1" s="1"/>
  <c r="CW929" i="1"/>
  <c r="CX929" i="1" s="1"/>
  <c r="CU929" i="1"/>
  <c r="CV929" i="1"/>
  <c r="CU574" i="1"/>
  <c r="CV574" i="1"/>
  <c r="CW574" i="1"/>
  <c r="CX574" i="1" s="1"/>
  <c r="CO574" i="1"/>
  <c r="CP574" i="1" s="1"/>
  <c r="CM574" i="1"/>
  <c r="CN574" i="1"/>
  <c r="CV73" i="1"/>
  <c r="CM73" i="1"/>
  <c r="CO73" i="1"/>
  <c r="CN73" i="1"/>
  <c r="CU73" i="1"/>
  <c r="CW73" i="1"/>
  <c r="CX73" i="1" s="1"/>
  <c r="CV536" i="1"/>
  <c r="CU536" i="1"/>
  <c r="CM536" i="1"/>
  <c r="CN536" i="1"/>
  <c r="CO536" i="1"/>
  <c r="CP536" i="1" s="1"/>
  <c r="CW536" i="1"/>
  <c r="CX536" i="1" s="1"/>
  <c r="CM60" i="1"/>
  <c r="CN60" i="1"/>
  <c r="CO60" i="1"/>
  <c r="CW60" i="1"/>
  <c r="CV60" i="1"/>
  <c r="CU60" i="1"/>
  <c r="CN622" i="1"/>
  <c r="CV622" i="1"/>
  <c r="CU622" i="1"/>
  <c r="CW622" i="1"/>
  <c r="CX622" i="1" s="1"/>
  <c r="CO622" i="1"/>
  <c r="CP622" i="1" s="1"/>
  <c r="CM622" i="1"/>
  <c r="CV69" i="1"/>
  <c r="CO69" i="1"/>
  <c r="CM69" i="1"/>
  <c r="CN69" i="1"/>
  <c r="CU69" i="1"/>
  <c r="CW69" i="1"/>
  <c r="CV138" i="1"/>
  <c r="CW138" i="1"/>
  <c r="CX138" i="1" s="1"/>
  <c r="CU138" i="1"/>
  <c r="CN138" i="1"/>
  <c r="CO138" i="1"/>
  <c r="CP138" i="1" s="1"/>
  <c r="CM138" i="1"/>
  <c r="CO855" i="1"/>
  <c r="CP855" i="1" s="1"/>
  <c r="CU855" i="1"/>
  <c r="CW855" i="1"/>
  <c r="CX855" i="1" s="1"/>
  <c r="CV855" i="1"/>
  <c r="CM855" i="1"/>
  <c r="CN855" i="1"/>
  <c r="CN201" i="1"/>
  <c r="CM201" i="1"/>
  <c r="CO201" i="1"/>
  <c r="CP201" i="1" s="1"/>
  <c r="CU201" i="1"/>
  <c r="CW201" i="1"/>
  <c r="CX201" i="1" s="1"/>
  <c r="CV201" i="1"/>
  <c r="CU702" i="1"/>
  <c r="CW702" i="1"/>
  <c r="CX702" i="1" s="1"/>
  <c r="CO702" i="1"/>
  <c r="CP702" i="1" s="1"/>
  <c r="CM702" i="1"/>
  <c r="CN702" i="1"/>
  <c r="CV702" i="1"/>
  <c r="CO107" i="1"/>
  <c r="CP107" i="1" s="1"/>
  <c r="CU107" i="1"/>
  <c r="CW107" i="1"/>
  <c r="CX107" i="1" s="1"/>
  <c r="CM107" i="1"/>
  <c r="CV107" i="1"/>
  <c r="CN107" i="1"/>
  <c r="CO12" i="1"/>
  <c r="CW12" i="1"/>
  <c r="CX12" i="1" s="1"/>
  <c r="CV12" i="1"/>
  <c r="CM12" i="1"/>
  <c r="CN12" i="1"/>
  <c r="CU12" i="1"/>
  <c r="CW797" i="1"/>
  <c r="CX797" i="1" s="1"/>
  <c r="CV797" i="1"/>
  <c r="CO797" i="1"/>
  <c r="CP797" i="1" s="1"/>
  <c r="CM797" i="1"/>
  <c r="CN797" i="1"/>
  <c r="CU797" i="1"/>
  <c r="CO842" i="1"/>
  <c r="CP842" i="1" s="1"/>
  <c r="CM842" i="1"/>
  <c r="CV842" i="1"/>
  <c r="CW842" i="1"/>
  <c r="CX842" i="1" s="1"/>
  <c r="CU842" i="1"/>
  <c r="CN842" i="1"/>
  <c r="CV938" i="1"/>
  <c r="CM938" i="1"/>
  <c r="CO938" i="1"/>
  <c r="CP938" i="1" s="1"/>
  <c r="CW938" i="1"/>
  <c r="CX938" i="1" s="1"/>
  <c r="CU938" i="1"/>
  <c r="CN938" i="1"/>
  <c r="CM898" i="1"/>
  <c r="CN898" i="1"/>
  <c r="CO898" i="1"/>
  <c r="CP898" i="1" s="1"/>
  <c r="CV898" i="1"/>
  <c r="CU898" i="1"/>
  <c r="CW898" i="1"/>
  <c r="CX898" i="1" s="1"/>
  <c r="CO263" i="1"/>
  <c r="CP263" i="1" s="1"/>
  <c r="CM263" i="1"/>
  <c r="CN263" i="1"/>
  <c r="CW263" i="1"/>
  <c r="CX263" i="1" s="1"/>
  <c r="CU263" i="1"/>
  <c r="CV263" i="1"/>
  <c r="CN542" i="1"/>
  <c r="CO542" i="1"/>
  <c r="CP542" i="1" s="1"/>
  <c r="CU542" i="1"/>
  <c r="CV542" i="1"/>
  <c r="CW542" i="1"/>
  <c r="CX542" i="1" s="1"/>
  <c r="CM542" i="1"/>
  <c r="CM492" i="1"/>
  <c r="CW492" i="1"/>
  <c r="CX492" i="1" s="1"/>
  <c r="CN492" i="1"/>
  <c r="CO492" i="1"/>
  <c r="CP492" i="1" s="1"/>
  <c r="CU492" i="1"/>
  <c r="CV492" i="1"/>
  <c r="CN421" i="1"/>
  <c r="CU421" i="1"/>
  <c r="CW421" i="1"/>
  <c r="CX421" i="1" s="1"/>
  <c r="CV421" i="1"/>
  <c r="CO421" i="1"/>
  <c r="CP421" i="1" s="1"/>
  <c r="CM421" i="1"/>
  <c r="CM690" i="1"/>
  <c r="CN690" i="1"/>
  <c r="CO690" i="1"/>
  <c r="CP690" i="1" s="1"/>
  <c r="CV690" i="1"/>
  <c r="CU690" i="1"/>
  <c r="CW690" i="1"/>
  <c r="CX690" i="1" s="1"/>
  <c r="CM963" i="1"/>
  <c r="CW963" i="1"/>
  <c r="CX963" i="1" s="1"/>
  <c r="CN963" i="1"/>
  <c r="CU963" i="1"/>
  <c r="CO963" i="1"/>
  <c r="CP963" i="1" s="1"/>
  <c r="CV963" i="1"/>
  <c r="CO763" i="1"/>
  <c r="CP763" i="1" s="1"/>
  <c r="CM763" i="1"/>
  <c r="CW763" i="1"/>
  <c r="CX763" i="1" s="1"/>
  <c r="CU763" i="1"/>
  <c r="CV763" i="1"/>
  <c r="CN763" i="1"/>
  <c r="CW851" i="1"/>
  <c r="CX851" i="1" s="1"/>
  <c r="CU851" i="1"/>
  <c r="CV851" i="1"/>
  <c r="CM851" i="1"/>
  <c r="CO851" i="1"/>
  <c r="CP851" i="1" s="1"/>
  <c r="CN851" i="1"/>
  <c r="CN673" i="1"/>
  <c r="CM673" i="1"/>
  <c r="CO673" i="1"/>
  <c r="CP673" i="1" s="1"/>
  <c r="CW673" i="1"/>
  <c r="CX673" i="1" s="1"/>
  <c r="CU673" i="1"/>
  <c r="CV673" i="1"/>
  <c r="CN703" i="1"/>
  <c r="CO703" i="1"/>
  <c r="CP703" i="1" s="1"/>
  <c r="CM703" i="1"/>
  <c r="CU703" i="1"/>
  <c r="CW703" i="1"/>
  <c r="CX703" i="1" s="1"/>
  <c r="CV703" i="1"/>
  <c r="CM215" i="1"/>
  <c r="CO215" i="1"/>
  <c r="CP215" i="1" s="1"/>
  <c r="CN215" i="1"/>
  <c r="CW215" i="1"/>
  <c r="CX215" i="1" s="1"/>
  <c r="CU215" i="1"/>
  <c r="CV215" i="1"/>
  <c r="CM264" i="1"/>
  <c r="CN264" i="1"/>
  <c r="CO264" i="1"/>
  <c r="CP264" i="1" s="1"/>
  <c r="CV264" i="1"/>
  <c r="CW264" i="1"/>
  <c r="CX264" i="1" s="1"/>
  <c r="CU264" i="1"/>
  <c r="CM45" i="1"/>
  <c r="CN45" i="1"/>
  <c r="CU45" i="1"/>
  <c r="CV45" i="1"/>
  <c r="CW45" i="1"/>
  <c r="CX45" i="1" s="1"/>
  <c r="CO45" i="1"/>
  <c r="CV734" i="1"/>
  <c r="CO734" i="1"/>
  <c r="CP734" i="1" s="1"/>
  <c r="CU734" i="1"/>
  <c r="CW734" i="1"/>
  <c r="CX734" i="1" s="1"/>
  <c r="CM734" i="1"/>
  <c r="CN734" i="1"/>
  <c r="CV782" i="1"/>
  <c r="CM782" i="1"/>
  <c r="CN782" i="1"/>
  <c r="CO782" i="1"/>
  <c r="CP782" i="1" s="1"/>
  <c r="CU782" i="1"/>
  <c r="CW782" i="1"/>
  <c r="CX782" i="1" s="1"/>
  <c r="CU756" i="1"/>
  <c r="CW756" i="1"/>
  <c r="CX756" i="1" s="1"/>
  <c r="CN756" i="1"/>
  <c r="CO756" i="1"/>
  <c r="CP756" i="1" s="1"/>
  <c r="CM756" i="1"/>
  <c r="CV756" i="1"/>
  <c r="CN194" i="1"/>
  <c r="CO194" i="1"/>
  <c r="CP194" i="1" s="1"/>
  <c r="CM194" i="1"/>
  <c r="CV194" i="1"/>
  <c r="CW194" i="1"/>
  <c r="CX194" i="1" s="1"/>
  <c r="CU194" i="1"/>
  <c r="CU72" i="1"/>
  <c r="CO72" i="1"/>
  <c r="CP72" i="1" s="1"/>
  <c r="CM72" i="1"/>
  <c r="CN72" i="1"/>
  <c r="CV72" i="1"/>
  <c r="CW72" i="1"/>
  <c r="CM781" i="1"/>
  <c r="CN781" i="1"/>
  <c r="CO781" i="1"/>
  <c r="CP781" i="1" s="1"/>
  <c r="CU781" i="1"/>
  <c r="CW781" i="1"/>
  <c r="CX781" i="1" s="1"/>
  <c r="CV781" i="1"/>
  <c r="CW681" i="1"/>
  <c r="CX681" i="1" s="1"/>
  <c r="CV681" i="1"/>
  <c r="CN681" i="1"/>
  <c r="CO681" i="1"/>
  <c r="CP681" i="1" s="1"/>
  <c r="CM681" i="1"/>
  <c r="CU681" i="1"/>
  <c r="CM322" i="1"/>
  <c r="CV322" i="1"/>
  <c r="CW322" i="1"/>
  <c r="CX322" i="1" s="1"/>
  <c r="CU322" i="1"/>
  <c r="CN322" i="1"/>
  <c r="CO322" i="1"/>
  <c r="CP322" i="1" s="1"/>
  <c r="CU477" i="1"/>
  <c r="CW477" i="1"/>
  <c r="CX477" i="1" s="1"/>
  <c r="CV477" i="1"/>
  <c r="CN477" i="1"/>
  <c r="CO477" i="1"/>
  <c r="CP477" i="1" s="1"/>
  <c r="CM477" i="1"/>
  <c r="CV463" i="1"/>
  <c r="CW463" i="1"/>
  <c r="CX463" i="1" s="1"/>
  <c r="CN463" i="1"/>
  <c r="CO463" i="1"/>
  <c r="CP463" i="1" s="1"/>
  <c r="CM463" i="1"/>
  <c r="CU463" i="1"/>
  <c r="CU745" i="1"/>
  <c r="CW745" i="1"/>
  <c r="CX745" i="1" s="1"/>
  <c r="CV745" i="1"/>
  <c r="CO745" i="1"/>
  <c r="CP745" i="1" s="1"/>
  <c r="CM745" i="1"/>
  <c r="CN745" i="1"/>
  <c r="CU77" i="1"/>
  <c r="CW77" i="1"/>
  <c r="CX77" i="1" s="1"/>
  <c r="CV77" i="1"/>
  <c r="CM77" i="1"/>
  <c r="CN77" i="1"/>
  <c r="CO77" i="1"/>
  <c r="CW130" i="1"/>
  <c r="CX130" i="1" s="1"/>
  <c r="CU130" i="1"/>
  <c r="CO130" i="1"/>
  <c r="CP130" i="1" s="1"/>
  <c r="CN130" i="1"/>
  <c r="CM130" i="1"/>
  <c r="CV130" i="1"/>
  <c r="CN95" i="1"/>
  <c r="CV95" i="1"/>
  <c r="CW95" i="1"/>
  <c r="CX95" i="1" s="1"/>
  <c r="CU95" i="1"/>
  <c r="CM95" i="1"/>
  <c r="CO95" i="1"/>
  <c r="CP95" i="1" s="1"/>
  <c r="CN228" i="1"/>
  <c r="CO228" i="1"/>
  <c r="CP228" i="1" s="1"/>
  <c r="CM228" i="1"/>
  <c r="CV228" i="1"/>
  <c r="CU228" i="1"/>
  <c r="CW228" i="1"/>
  <c r="CX228" i="1" s="1"/>
  <c r="CO270" i="1"/>
  <c r="CP270" i="1" s="1"/>
  <c r="CN270" i="1"/>
  <c r="CV270" i="1"/>
  <c r="CU270" i="1"/>
  <c r="CW270" i="1"/>
  <c r="CX270" i="1" s="1"/>
  <c r="CM270" i="1"/>
  <c r="CW67" i="1"/>
  <c r="CM67" i="1"/>
  <c r="CO67" i="1"/>
  <c r="CN67" i="1"/>
  <c r="CU67" i="1"/>
  <c r="CV67" i="1"/>
  <c r="CN318" i="1"/>
  <c r="CV318" i="1"/>
  <c r="CU318" i="1"/>
  <c r="CO318" i="1"/>
  <c r="CP318" i="1" s="1"/>
  <c r="CM318" i="1"/>
  <c r="CW318" i="1"/>
  <c r="CX318" i="1" s="1"/>
  <c r="CW23" i="1"/>
  <c r="CX23" i="1" s="1"/>
  <c r="CU23" i="1"/>
  <c r="CV23" i="1"/>
  <c r="CO23" i="1"/>
  <c r="CM23" i="1"/>
  <c r="CN23" i="1"/>
  <c r="CN749" i="1"/>
  <c r="CO749" i="1"/>
  <c r="CP749" i="1" s="1"/>
  <c r="CM749" i="1"/>
  <c r="CU749" i="1"/>
  <c r="CW749" i="1"/>
  <c r="CX749" i="1" s="1"/>
  <c r="CV749" i="1"/>
  <c r="CO777" i="1"/>
  <c r="CP777" i="1" s="1"/>
  <c r="CM777" i="1"/>
  <c r="CU777" i="1"/>
  <c r="CW777" i="1"/>
  <c r="CX777" i="1" s="1"/>
  <c r="CV777" i="1"/>
  <c r="CN777" i="1"/>
  <c r="CN254" i="1"/>
  <c r="CO254" i="1"/>
  <c r="CP254" i="1" s="1"/>
  <c r="CV254" i="1"/>
  <c r="CU254" i="1"/>
  <c r="CW254" i="1"/>
  <c r="CX254" i="1" s="1"/>
  <c r="CM254" i="1"/>
  <c r="CU646" i="1"/>
  <c r="CW646" i="1"/>
  <c r="CX646" i="1" s="1"/>
  <c r="CO646" i="1"/>
  <c r="CP646" i="1" s="1"/>
  <c r="CM646" i="1"/>
  <c r="CN646" i="1"/>
  <c r="CV646" i="1"/>
  <c r="CO240" i="1"/>
  <c r="CP240" i="1" s="1"/>
  <c r="CM240" i="1"/>
  <c r="CV240" i="1"/>
  <c r="CU240" i="1"/>
  <c r="CW240" i="1"/>
  <c r="CX240" i="1" s="1"/>
  <c r="CN240" i="1"/>
  <c r="CV591" i="1"/>
  <c r="CW591" i="1"/>
  <c r="CX591" i="1" s="1"/>
  <c r="CM591" i="1"/>
  <c r="CO591" i="1"/>
  <c r="CP591" i="1" s="1"/>
  <c r="CN591" i="1"/>
  <c r="CU591" i="1"/>
  <c r="CU923" i="1"/>
  <c r="CV923" i="1"/>
  <c r="CM923" i="1"/>
  <c r="CN923" i="1"/>
  <c r="CO923" i="1"/>
  <c r="CP923" i="1" s="1"/>
  <c r="CW923" i="1"/>
  <c r="CX923" i="1" s="1"/>
  <c r="CV520" i="1"/>
  <c r="CU520" i="1"/>
  <c r="CM520" i="1"/>
  <c r="CO520" i="1"/>
  <c r="CP520" i="1" s="1"/>
  <c r="CN520" i="1"/>
  <c r="CW520" i="1"/>
  <c r="CX520" i="1" s="1"/>
  <c r="CM65" i="1"/>
  <c r="CO65" i="1"/>
  <c r="CN65" i="1"/>
  <c r="CU65" i="1"/>
  <c r="CW65" i="1"/>
  <c r="CX65" i="1" s="1"/>
  <c r="CV65" i="1"/>
  <c r="CV348" i="1"/>
  <c r="CU348" i="1"/>
  <c r="CW348" i="1"/>
  <c r="CX348" i="1" s="1"/>
  <c r="CN348" i="1"/>
  <c r="CO348" i="1"/>
  <c r="CP348" i="1" s="1"/>
  <c r="CM348" i="1"/>
  <c r="CN230" i="1"/>
  <c r="CO230" i="1"/>
  <c r="CP230" i="1" s="1"/>
  <c r="CM230" i="1"/>
  <c r="CV230" i="1"/>
  <c r="CU230" i="1"/>
  <c r="CW230" i="1"/>
  <c r="CX230" i="1" s="1"/>
  <c r="CW517" i="1"/>
  <c r="CX517" i="1" s="1"/>
  <c r="CV517" i="1"/>
  <c r="CM517" i="1"/>
  <c r="CO517" i="1"/>
  <c r="CP517" i="1" s="1"/>
  <c r="CN517" i="1"/>
  <c r="CU517" i="1"/>
  <c r="CV147" i="1"/>
  <c r="CM147" i="1"/>
  <c r="CN147" i="1"/>
  <c r="CO147" i="1"/>
  <c r="CP147" i="1" s="1"/>
  <c r="CU147" i="1"/>
  <c r="CW147" i="1"/>
  <c r="CX147" i="1" s="1"/>
  <c r="CW460" i="1"/>
  <c r="CX460" i="1" s="1"/>
  <c r="CU460" i="1"/>
  <c r="CN460" i="1"/>
  <c r="CM460" i="1"/>
  <c r="CO460" i="1"/>
  <c r="CP460" i="1" s="1"/>
  <c r="CV460" i="1"/>
  <c r="CN63" i="1"/>
  <c r="CV63" i="1"/>
  <c r="CW63" i="1"/>
  <c r="CM63" i="1"/>
  <c r="CU63" i="1"/>
  <c r="CO63" i="1"/>
  <c r="CU634" i="1"/>
  <c r="CN634" i="1"/>
  <c r="CV634" i="1"/>
  <c r="CW634" i="1"/>
  <c r="CX634" i="1" s="1"/>
  <c r="CM634" i="1"/>
  <c r="CO634" i="1"/>
  <c r="CP634" i="1" s="1"/>
  <c r="CW319" i="1"/>
  <c r="CX319" i="1" s="1"/>
  <c r="CU319" i="1"/>
  <c r="CV319" i="1"/>
  <c r="CM319" i="1"/>
  <c r="CN319" i="1"/>
  <c r="CO319" i="1"/>
  <c r="CP319" i="1" s="1"/>
  <c r="CM584" i="1"/>
  <c r="CW584" i="1"/>
  <c r="CX584" i="1" s="1"/>
  <c r="CV584" i="1"/>
  <c r="CU584" i="1"/>
  <c r="CN584" i="1"/>
  <c r="CO584" i="1"/>
  <c r="CP584" i="1" s="1"/>
  <c r="CO18" i="1"/>
  <c r="CM18" i="1"/>
  <c r="CU18" i="1"/>
  <c r="CV18" i="1"/>
  <c r="CW18" i="1"/>
  <c r="CX18" i="1" s="1"/>
  <c r="CN18" i="1"/>
  <c r="CV831" i="1"/>
  <c r="CM831" i="1"/>
  <c r="CN831" i="1"/>
  <c r="CO831" i="1"/>
  <c r="CP831" i="1" s="1"/>
  <c r="CU831" i="1"/>
  <c r="CW831" i="1"/>
  <c r="CX831" i="1" s="1"/>
  <c r="CN683" i="1"/>
  <c r="CO683" i="1"/>
  <c r="CP683" i="1" s="1"/>
  <c r="CW683" i="1"/>
  <c r="CX683" i="1" s="1"/>
  <c r="CU683" i="1"/>
  <c r="CV683" i="1"/>
  <c r="CM683" i="1"/>
  <c r="CO684" i="1"/>
  <c r="CP684" i="1" s="1"/>
  <c r="CV684" i="1"/>
  <c r="CW684" i="1"/>
  <c r="CX684" i="1" s="1"/>
  <c r="CU684" i="1"/>
  <c r="CM684" i="1"/>
  <c r="CN684" i="1"/>
  <c r="CV87" i="1"/>
  <c r="CW87" i="1"/>
  <c r="CX87" i="1" s="1"/>
  <c r="CU87" i="1"/>
  <c r="CO87" i="1"/>
  <c r="CP87" i="1" s="1"/>
  <c r="CN87" i="1"/>
  <c r="CM87" i="1"/>
  <c r="CO620" i="1"/>
  <c r="CP620" i="1" s="1"/>
  <c r="CV620" i="1"/>
  <c r="CW620" i="1"/>
  <c r="CX620" i="1" s="1"/>
  <c r="CU620" i="1"/>
  <c r="CM620" i="1"/>
  <c r="CN620" i="1"/>
  <c r="CV838" i="1"/>
  <c r="CU838" i="1"/>
  <c r="CW838" i="1"/>
  <c r="CX838" i="1" s="1"/>
  <c r="CM838" i="1"/>
  <c r="CN838" i="1"/>
  <c r="CO838" i="1"/>
  <c r="CP838" i="1" s="1"/>
  <c r="CO993" i="1"/>
  <c r="CP993" i="1" s="1"/>
  <c r="CN993" i="1"/>
  <c r="CM993" i="1"/>
  <c r="CW993" i="1"/>
  <c r="CX993" i="1" s="1"/>
  <c r="CU993" i="1"/>
  <c r="CV993" i="1"/>
  <c r="CN817" i="1"/>
  <c r="CU817" i="1"/>
  <c r="CW817" i="1"/>
  <c r="CX817" i="1" s="1"/>
  <c r="CO817" i="1"/>
  <c r="CP817" i="1" s="1"/>
  <c r="CV817" i="1"/>
  <c r="CM817" i="1"/>
  <c r="CM168" i="1"/>
  <c r="CV168" i="1"/>
  <c r="CW168" i="1"/>
  <c r="CX168" i="1" s="1"/>
  <c r="CN168" i="1"/>
  <c r="CU168" i="1"/>
  <c r="CO168" i="1"/>
  <c r="CP168" i="1" s="1"/>
  <c r="CN446" i="1"/>
  <c r="CM446" i="1"/>
  <c r="CO446" i="1"/>
  <c r="CP446" i="1" s="1"/>
  <c r="CU446" i="1"/>
  <c r="CV446" i="1"/>
  <c r="CW446" i="1"/>
  <c r="CX446" i="1" s="1"/>
  <c r="CW867" i="1"/>
  <c r="CX867" i="1" s="1"/>
  <c r="CU867" i="1"/>
  <c r="CM867" i="1"/>
  <c r="CO867" i="1"/>
  <c r="CP867" i="1" s="1"/>
  <c r="CN867" i="1"/>
  <c r="CV867" i="1"/>
  <c r="CW675" i="1"/>
  <c r="CX675" i="1" s="1"/>
  <c r="CO675" i="1"/>
  <c r="CP675" i="1" s="1"/>
  <c r="CV675" i="1"/>
  <c r="CM675" i="1"/>
  <c r="CN675" i="1"/>
  <c r="CU675" i="1"/>
  <c r="CW784" i="1"/>
  <c r="CX784" i="1" s="1"/>
  <c r="CV784" i="1"/>
  <c r="CU784" i="1"/>
  <c r="CN784" i="1"/>
  <c r="CM784" i="1"/>
  <c r="CO784" i="1"/>
  <c r="CP784" i="1" s="1"/>
  <c r="CU503" i="1"/>
  <c r="CV503" i="1"/>
  <c r="CW503" i="1"/>
  <c r="CX503" i="1" s="1"/>
  <c r="CM503" i="1"/>
  <c r="CO503" i="1"/>
  <c r="CP503" i="1" s="1"/>
  <c r="CN503" i="1"/>
  <c r="CW11" i="1"/>
  <c r="CX11" i="1" s="1"/>
  <c r="CM11" i="1"/>
  <c r="CN11" i="1"/>
  <c r="CO11" i="1"/>
  <c r="CU11" i="1"/>
  <c r="CV11" i="1"/>
  <c r="CW724" i="1"/>
  <c r="CX724" i="1" s="1"/>
  <c r="CM724" i="1"/>
  <c r="CO724" i="1"/>
  <c r="CP724" i="1" s="1"/>
  <c r="CN724" i="1"/>
  <c r="CV724" i="1"/>
  <c r="CU724" i="1"/>
  <c r="CU581" i="1"/>
  <c r="CW581" i="1"/>
  <c r="CX581" i="1" s="1"/>
  <c r="CV581" i="1"/>
  <c r="CM581" i="1"/>
  <c r="CN581" i="1"/>
  <c r="CO581" i="1"/>
  <c r="CP581" i="1" s="1"/>
  <c r="CN722" i="1"/>
  <c r="CO722" i="1"/>
  <c r="CP722" i="1" s="1"/>
  <c r="CM722" i="1"/>
  <c r="CU722" i="1"/>
  <c r="CV722" i="1"/>
  <c r="CW722" i="1"/>
  <c r="CX722" i="1" s="1"/>
  <c r="CM859" i="1"/>
  <c r="CN859" i="1"/>
  <c r="CO859" i="1"/>
  <c r="CP859" i="1" s="1"/>
  <c r="CW859" i="1"/>
  <c r="CX859" i="1" s="1"/>
  <c r="CU859" i="1"/>
  <c r="CV859" i="1"/>
  <c r="CW560" i="1"/>
  <c r="CX560" i="1" s="1"/>
  <c r="CV560" i="1"/>
  <c r="CU560" i="1"/>
  <c r="CN560" i="1"/>
  <c r="CO560" i="1"/>
  <c r="CP560" i="1" s="1"/>
  <c r="CM560" i="1"/>
  <c r="CM434" i="1"/>
  <c r="CU434" i="1"/>
  <c r="CV434" i="1"/>
  <c r="CW434" i="1"/>
  <c r="CX434" i="1" s="1"/>
  <c r="CN434" i="1"/>
  <c r="CO434" i="1"/>
  <c r="CP434" i="1" s="1"/>
  <c r="CW115" i="1"/>
  <c r="CX115" i="1" s="1"/>
  <c r="CV115" i="1"/>
  <c r="CM115" i="1"/>
  <c r="CN115" i="1"/>
  <c r="CO115" i="1"/>
  <c r="CP115" i="1" s="1"/>
  <c r="CU115" i="1"/>
  <c r="CU383" i="1"/>
  <c r="CV383" i="1"/>
  <c r="CW383" i="1"/>
  <c r="CX383" i="1" s="1"/>
  <c r="CM383" i="1"/>
  <c r="CO383" i="1"/>
  <c r="CP383" i="1" s="1"/>
  <c r="CN383" i="1"/>
  <c r="CN266" i="1"/>
  <c r="CV266" i="1"/>
  <c r="CW266" i="1"/>
  <c r="CX266" i="1" s="1"/>
  <c r="CU266" i="1"/>
  <c r="CO266" i="1"/>
  <c r="CP266" i="1" s="1"/>
  <c r="CM266" i="1"/>
  <c r="CV502" i="1"/>
  <c r="CW502" i="1"/>
  <c r="CX502" i="1" s="1"/>
  <c r="CM502" i="1"/>
  <c r="CO502" i="1"/>
  <c r="CP502" i="1" s="1"/>
  <c r="CN502" i="1"/>
  <c r="CU502" i="1"/>
  <c r="CO287" i="1"/>
  <c r="CP287" i="1" s="1"/>
  <c r="CN287" i="1"/>
  <c r="CM287" i="1"/>
  <c r="CW287" i="1"/>
  <c r="CX287" i="1" s="1"/>
  <c r="CU287" i="1"/>
  <c r="CV287" i="1"/>
  <c r="CN485" i="1"/>
  <c r="CU485" i="1"/>
  <c r="CW485" i="1"/>
  <c r="CX485" i="1" s="1"/>
  <c r="CV485" i="1"/>
  <c r="CO485" i="1"/>
  <c r="CP485" i="1" s="1"/>
  <c r="CM485" i="1"/>
  <c r="CO253" i="1"/>
  <c r="CP253" i="1" s="1"/>
  <c r="CN253" i="1"/>
  <c r="CU253" i="1"/>
  <c r="CW253" i="1"/>
  <c r="CX253" i="1" s="1"/>
  <c r="CV253" i="1"/>
  <c r="CM253" i="1"/>
  <c r="CO98" i="1"/>
  <c r="CP98" i="1" s="1"/>
  <c r="CN98" i="1"/>
  <c r="CU98" i="1"/>
  <c r="CV98" i="1"/>
  <c r="CW98" i="1"/>
  <c r="CX98" i="1" s="1"/>
  <c r="CM98" i="1"/>
  <c r="CM249" i="1"/>
  <c r="CN249" i="1"/>
  <c r="CO249" i="1"/>
  <c r="CP249" i="1" s="1"/>
  <c r="CU249" i="1"/>
  <c r="CW249" i="1"/>
  <c r="CX249" i="1" s="1"/>
  <c r="CV249" i="1"/>
  <c r="CM927" i="1"/>
  <c r="CU927" i="1"/>
  <c r="CV927" i="1"/>
  <c r="CW927" i="1"/>
  <c r="CX927" i="1" s="1"/>
  <c r="CN927" i="1"/>
  <c r="CO927" i="1"/>
  <c r="CP927" i="1" s="1"/>
  <c r="CM953" i="1"/>
  <c r="CN953" i="1"/>
  <c r="CO953" i="1"/>
  <c r="CP953" i="1" s="1"/>
  <c r="CW953" i="1"/>
  <c r="CX953" i="1" s="1"/>
  <c r="CU953" i="1"/>
  <c r="CV953" i="1"/>
  <c r="CW289" i="1"/>
  <c r="CX289" i="1" s="1"/>
  <c r="CV289" i="1"/>
  <c r="CM289" i="1"/>
  <c r="CO289" i="1"/>
  <c r="CP289" i="1" s="1"/>
  <c r="CN289" i="1"/>
  <c r="CU289" i="1"/>
  <c r="CW152" i="1"/>
  <c r="CX152" i="1" s="1"/>
  <c r="CU152" i="1"/>
  <c r="CN152" i="1"/>
  <c r="CO152" i="1"/>
  <c r="CP152" i="1" s="1"/>
  <c r="CM152" i="1"/>
  <c r="CV152" i="1"/>
  <c r="CM140" i="1"/>
  <c r="CO140" i="1"/>
  <c r="CP140" i="1" s="1"/>
  <c r="CN140" i="1"/>
  <c r="CU140" i="1"/>
  <c r="CV140" i="1"/>
  <c r="CW140" i="1"/>
  <c r="CX140" i="1" s="1"/>
  <c r="CN868" i="1"/>
  <c r="CO868" i="1"/>
  <c r="CP868" i="1" s="1"/>
  <c r="CV868" i="1"/>
  <c r="CU868" i="1"/>
  <c r="CW868" i="1"/>
  <c r="CX868" i="1" s="1"/>
  <c r="CM868" i="1"/>
  <c r="CM942" i="1"/>
  <c r="CU942" i="1"/>
  <c r="CN942" i="1"/>
  <c r="CW942" i="1"/>
  <c r="CX942" i="1" s="1"/>
  <c r="CO942" i="1"/>
  <c r="CP942" i="1" s="1"/>
  <c r="CV942" i="1"/>
  <c r="CN49" i="1"/>
  <c r="CM49" i="1"/>
  <c r="CU49" i="1"/>
  <c r="CW49" i="1"/>
  <c r="CX49" i="1" s="1"/>
  <c r="CV49" i="1"/>
  <c r="CO49" i="1"/>
  <c r="CO196" i="1"/>
  <c r="CP196" i="1" s="1"/>
  <c r="CM196" i="1"/>
  <c r="CN196" i="1"/>
  <c r="CV196" i="1"/>
  <c r="CU196" i="1"/>
  <c r="CW196" i="1"/>
  <c r="CX196" i="1" s="1"/>
  <c r="CN813" i="1"/>
  <c r="CO813" i="1"/>
  <c r="CP813" i="1" s="1"/>
  <c r="CU813" i="1"/>
  <c r="CW813" i="1"/>
  <c r="CX813" i="1" s="1"/>
  <c r="CV813" i="1"/>
  <c r="CM813" i="1"/>
  <c r="CU511" i="1"/>
  <c r="CV511" i="1"/>
  <c r="CW511" i="1"/>
  <c r="CX511" i="1" s="1"/>
  <c r="CO511" i="1"/>
  <c r="CP511" i="1" s="1"/>
  <c r="CN511" i="1"/>
  <c r="CM511" i="1"/>
  <c r="CU123" i="1"/>
  <c r="CW123" i="1"/>
  <c r="CX123" i="1" s="1"/>
  <c r="CV123" i="1"/>
  <c r="CN123" i="1"/>
  <c r="CM123" i="1"/>
  <c r="CO123" i="1"/>
  <c r="CP123" i="1" s="1"/>
  <c r="CW338" i="1"/>
  <c r="CX338" i="1" s="1"/>
  <c r="CU338" i="1"/>
  <c r="CN338" i="1"/>
  <c r="CO338" i="1"/>
  <c r="CP338" i="1" s="1"/>
  <c r="CM338" i="1"/>
  <c r="CV338" i="1"/>
  <c r="CU815" i="1"/>
  <c r="CW815" i="1"/>
  <c r="CX815" i="1" s="1"/>
  <c r="CO815" i="1"/>
  <c r="CP815" i="1" s="1"/>
  <c r="CV815" i="1"/>
  <c r="CM815" i="1"/>
  <c r="CN815" i="1"/>
  <c r="CN370" i="1"/>
  <c r="CO370" i="1"/>
  <c r="CP370" i="1" s="1"/>
  <c r="CM370" i="1"/>
  <c r="CU370" i="1"/>
  <c r="CV370" i="1"/>
  <c r="CW370" i="1"/>
  <c r="CX370" i="1" s="1"/>
  <c r="CU677" i="1"/>
  <c r="CW677" i="1"/>
  <c r="CX677" i="1" s="1"/>
  <c r="CV677" i="1"/>
  <c r="CN677" i="1"/>
  <c r="CO677" i="1"/>
  <c r="CP677" i="1" s="1"/>
  <c r="CM677" i="1"/>
  <c r="CN835" i="1"/>
  <c r="CO835" i="1"/>
  <c r="CP835" i="1" s="1"/>
  <c r="CW835" i="1"/>
  <c r="CX835" i="1" s="1"/>
  <c r="CU835" i="1"/>
  <c r="CV835" i="1"/>
  <c r="CM835" i="1"/>
  <c r="CO246" i="1"/>
  <c r="CP246" i="1" s="1"/>
  <c r="CV246" i="1"/>
  <c r="CU246" i="1"/>
  <c r="CW246" i="1"/>
  <c r="CX246" i="1" s="1"/>
  <c r="CM246" i="1"/>
  <c r="CN246" i="1"/>
  <c r="CN890" i="1"/>
  <c r="CO890" i="1"/>
  <c r="CP890" i="1" s="1"/>
  <c r="CV890" i="1"/>
  <c r="CU890" i="1"/>
  <c r="CW890" i="1"/>
  <c r="CX890" i="1" s="1"/>
  <c r="CM890" i="1"/>
  <c r="CM122" i="1"/>
  <c r="CV122" i="1"/>
  <c r="CW122" i="1"/>
  <c r="CX122" i="1" s="1"/>
  <c r="CU122" i="1"/>
  <c r="CN122" i="1"/>
  <c r="CO122" i="1"/>
  <c r="CP122" i="1" s="1"/>
  <c r="CW251" i="1"/>
  <c r="CX251" i="1" s="1"/>
  <c r="CV251" i="1"/>
  <c r="CM251" i="1"/>
  <c r="CN251" i="1"/>
  <c r="CO251" i="1"/>
  <c r="CP251" i="1" s="1"/>
  <c r="CU251" i="1"/>
  <c r="CN849" i="1"/>
  <c r="CO849" i="1"/>
  <c r="CP849" i="1" s="1"/>
  <c r="CM849" i="1"/>
  <c r="CU849" i="1"/>
  <c r="CW849" i="1"/>
  <c r="CX849" i="1" s="1"/>
  <c r="CV849" i="1"/>
  <c r="CW88" i="1"/>
  <c r="CX88" i="1" s="1"/>
  <c r="CU88" i="1"/>
  <c r="CO88" i="1"/>
  <c r="CP88" i="1" s="1"/>
  <c r="CN88" i="1"/>
  <c r="CM88" i="1"/>
  <c r="CV88" i="1"/>
  <c r="CU969" i="1"/>
  <c r="CM969" i="1"/>
  <c r="CN969" i="1"/>
  <c r="CW969" i="1"/>
  <c r="CX969" i="1" s="1"/>
  <c r="CV969" i="1"/>
  <c r="CO969" i="1"/>
  <c r="CP969" i="1" s="1"/>
  <c r="CW827" i="1"/>
  <c r="CX827" i="1" s="1"/>
  <c r="CU827" i="1"/>
  <c r="CV827" i="1"/>
  <c r="CO827" i="1"/>
  <c r="CP827" i="1" s="1"/>
  <c r="CM827" i="1"/>
  <c r="CN827" i="1"/>
  <c r="CM354" i="1"/>
  <c r="CV354" i="1"/>
  <c r="CW354" i="1"/>
  <c r="CX354" i="1" s="1"/>
  <c r="CU354" i="1"/>
  <c r="CN354" i="1"/>
  <c r="CO354" i="1"/>
  <c r="CP354" i="1" s="1"/>
  <c r="CM274" i="1"/>
  <c r="CN274" i="1"/>
  <c r="CO274" i="1"/>
  <c r="CP274" i="1" s="1"/>
  <c r="CV274" i="1"/>
  <c r="CW274" i="1"/>
  <c r="CX274" i="1" s="1"/>
  <c r="CU274" i="1"/>
  <c r="CV5" i="1"/>
  <c r="CN5" i="1"/>
  <c r="CO5" i="1"/>
  <c r="CP5" i="1" s="1"/>
  <c r="CM5" i="1"/>
  <c r="CU5" i="1"/>
  <c r="CW5" i="1"/>
  <c r="CX5" i="1" s="1"/>
  <c r="CV242" i="1"/>
  <c r="CW242" i="1"/>
  <c r="CX242" i="1" s="1"/>
  <c r="CU242" i="1"/>
  <c r="CN242" i="1"/>
  <c r="CO242" i="1"/>
  <c r="CP242" i="1" s="1"/>
  <c r="CM242" i="1"/>
  <c r="CM111" i="1"/>
  <c r="CO111" i="1"/>
  <c r="CP111" i="1" s="1"/>
  <c r="CN111" i="1"/>
  <c r="CW111" i="1"/>
  <c r="CX111" i="1" s="1"/>
  <c r="CU111" i="1"/>
  <c r="CV111" i="1"/>
  <c r="CO786" i="1"/>
  <c r="CP786" i="1" s="1"/>
  <c r="CM786" i="1"/>
  <c r="CV786" i="1"/>
  <c r="CU786" i="1"/>
  <c r="CW786" i="1"/>
  <c r="CX786" i="1" s="1"/>
  <c r="CN786" i="1"/>
  <c r="CM913" i="1"/>
  <c r="CN913" i="1"/>
  <c r="CW913" i="1"/>
  <c r="CX913" i="1" s="1"/>
  <c r="CU913" i="1"/>
  <c r="CV913" i="1"/>
  <c r="CO913" i="1"/>
  <c r="CP913" i="1" s="1"/>
  <c r="CW344" i="1"/>
  <c r="CX344" i="1" s="1"/>
  <c r="CU344" i="1"/>
  <c r="CN344" i="1"/>
  <c r="CO344" i="1"/>
  <c r="CP344" i="1" s="1"/>
  <c r="CM344" i="1"/>
  <c r="CV344" i="1"/>
  <c r="CW207" i="1"/>
  <c r="CX207" i="1" s="1"/>
  <c r="CU207" i="1"/>
  <c r="CV207" i="1"/>
  <c r="CM207" i="1"/>
  <c r="CO207" i="1"/>
  <c r="CP207" i="1" s="1"/>
  <c r="CN207" i="1"/>
  <c r="CO167" i="1"/>
  <c r="CP167" i="1" s="1"/>
  <c r="CW167" i="1"/>
  <c r="CX167" i="1" s="1"/>
  <c r="CU167" i="1"/>
  <c r="CN167" i="1"/>
  <c r="CV167" i="1"/>
  <c r="CM167" i="1"/>
  <c r="CN10" i="1"/>
  <c r="CU10" i="1"/>
  <c r="CV10" i="1"/>
  <c r="CW10" i="1"/>
  <c r="CX10" i="1" s="1"/>
  <c r="CO10" i="1"/>
  <c r="CP10" i="1" s="1"/>
  <c r="CM10" i="1"/>
  <c r="CM981" i="1"/>
  <c r="CU981" i="1"/>
  <c r="CV981" i="1"/>
  <c r="CW981" i="1"/>
  <c r="CX981" i="1" s="1"/>
  <c r="CN981" i="1"/>
  <c r="CO981" i="1"/>
  <c r="CP981" i="1" s="1"/>
  <c r="CV903" i="1"/>
  <c r="CN903" i="1"/>
  <c r="CU903" i="1"/>
  <c r="CW903" i="1"/>
  <c r="CX903" i="1" s="1"/>
  <c r="CO903" i="1"/>
  <c r="CP903" i="1" s="1"/>
  <c r="CM903" i="1"/>
  <c r="CN889" i="1"/>
  <c r="CU889" i="1"/>
  <c r="CW889" i="1"/>
  <c r="CX889" i="1" s="1"/>
  <c r="CV889" i="1"/>
  <c r="CO889" i="1"/>
  <c r="CP889" i="1" s="1"/>
  <c r="CM889" i="1"/>
  <c r="CM164" i="1"/>
  <c r="CV164" i="1"/>
  <c r="CU164" i="1"/>
  <c r="CW164" i="1"/>
  <c r="CX164" i="1" s="1"/>
  <c r="CO164" i="1"/>
  <c r="CP164" i="1" s="1"/>
  <c r="CN164" i="1"/>
  <c r="CW285" i="1"/>
  <c r="CX285" i="1" s="1"/>
  <c r="CV285" i="1"/>
  <c r="CM285" i="1"/>
  <c r="CN285" i="1"/>
  <c r="CO285" i="1"/>
  <c r="CP285" i="1" s="1"/>
  <c r="CU285" i="1"/>
  <c r="CW19" i="1"/>
  <c r="CX19" i="1" s="1"/>
  <c r="CN19" i="1"/>
  <c r="CO19" i="1"/>
  <c r="CM19" i="1"/>
  <c r="CU19" i="1"/>
  <c r="CV19" i="1"/>
  <c r="CO216" i="1"/>
  <c r="CP216" i="1" s="1"/>
  <c r="CM216" i="1"/>
  <c r="CN216" i="1"/>
  <c r="CV216" i="1"/>
  <c r="CW216" i="1"/>
  <c r="CX216" i="1" s="1"/>
  <c r="CU216" i="1"/>
  <c r="CN339" i="1"/>
  <c r="CO339" i="1"/>
  <c r="CP339" i="1" s="1"/>
  <c r="CM339" i="1"/>
  <c r="CU339" i="1"/>
  <c r="CW339" i="1"/>
  <c r="CX339" i="1" s="1"/>
  <c r="CV339" i="1"/>
  <c r="CM380" i="1"/>
  <c r="CO380" i="1"/>
  <c r="CP380" i="1" s="1"/>
  <c r="CN380" i="1"/>
  <c r="CV380" i="1"/>
  <c r="CW380" i="1"/>
  <c r="CX380" i="1" s="1"/>
  <c r="CU380" i="1"/>
  <c r="CO182" i="1"/>
  <c r="CP182" i="1" s="1"/>
  <c r="CV182" i="1"/>
  <c r="CU182" i="1"/>
  <c r="CM182" i="1"/>
  <c r="CW182" i="1"/>
  <c r="CX182" i="1" s="1"/>
  <c r="CN182" i="1"/>
  <c r="CU34" i="1"/>
  <c r="CV34" i="1"/>
  <c r="CW34" i="1"/>
  <c r="CX34" i="1" s="1"/>
  <c r="CN34" i="1"/>
  <c r="CM34" i="1"/>
  <c r="CO34" i="1"/>
  <c r="CV372" i="1"/>
  <c r="CW372" i="1"/>
  <c r="CX372" i="1" s="1"/>
  <c r="CU372" i="1"/>
  <c r="CM372" i="1"/>
  <c r="CN372" i="1"/>
  <c r="CO372" i="1"/>
  <c r="CP372" i="1" s="1"/>
  <c r="CN311" i="1"/>
  <c r="CO311" i="1"/>
  <c r="CP311" i="1" s="1"/>
  <c r="CW311" i="1"/>
  <c r="CX311" i="1" s="1"/>
  <c r="CU311" i="1"/>
  <c r="CV311" i="1"/>
  <c r="CM311" i="1"/>
  <c r="CN124" i="1"/>
  <c r="CM124" i="1"/>
  <c r="CO124" i="1"/>
  <c r="CP124" i="1" s="1"/>
  <c r="CU124" i="1"/>
  <c r="CV124" i="1"/>
  <c r="CW124" i="1"/>
  <c r="CX124" i="1" s="1"/>
  <c r="CW533" i="1"/>
  <c r="CX533" i="1" s="1"/>
  <c r="CN533" i="1"/>
  <c r="CM533" i="1"/>
  <c r="CU533" i="1"/>
  <c r="CV533" i="1"/>
  <c r="CO533" i="1"/>
  <c r="CP533" i="1" s="1"/>
  <c r="CW356" i="1"/>
  <c r="CX356" i="1" s="1"/>
  <c r="CV356" i="1"/>
  <c r="CO356" i="1"/>
  <c r="CP356" i="1" s="1"/>
  <c r="CM356" i="1"/>
  <c r="CN356" i="1"/>
  <c r="CU356" i="1"/>
  <c r="CM543" i="1"/>
  <c r="CN543" i="1"/>
  <c r="CU543" i="1"/>
  <c r="CV543" i="1"/>
  <c r="CW543" i="1"/>
  <c r="CX543" i="1" s="1"/>
  <c r="CO543" i="1"/>
  <c r="CP543" i="1" s="1"/>
  <c r="CN373" i="1"/>
  <c r="CU373" i="1"/>
  <c r="CW373" i="1"/>
  <c r="CX373" i="1" s="1"/>
  <c r="CV373" i="1"/>
  <c r="CM373" i="1"/>
  <c r="CO373" i="1"/>
  <c r="CP373" i="1" s="1"/>
  <c r="CV457" i="1"/>
  <c r="CM457" i="1"/>
  <c r="CN457" i="1"/>
  <c r="CO457" i="1"/>
  <c r="CP457" i="1" s="1"/>
  <c r="CU457" i="1"/>
  <c r="CW457" i="1"/>
  <c r="CX457" i="1" s="1"/>
  <c r="CV779" i="1"/>
  <c r="CM779" i="1"/>
  <c r="CN779" i="1"/>
  <c r="CO779" i="1"/>
  <c r="CP779" i="1" s="1"/>
  <c r="CW779" i="1"/>
  <c r="CX779" i="1" s="1"/>
  <c r="CU779" i="1"/>
  <c r="CN870" i="1"/>
  <c r="CO870" i="1"/>
  <c r="CP870" i="1" s="1"/>
  <c r="CV870" i="1"/>
  <c r="CU870" i="1"/>
  <c r="CW870" i="1"/>
  <c r="CX870" i="1" s="1"/>
  <c r="CM870" i="1"/>
  <c r="CU582" i="1"/>
  <c r="CV582" i="1"/>
  <c r="CW582" i="1"/>
  <c r="CX582" i="1" s="1"/>
  <c r="CN582" i="1"/>
  <c r="CO582" i="1"/>
  <c r="CP582" i="1" s="1"/>
  <c r="CM582" i="1"/>
  <c r="CW44" i="1"/>
  <c r="CX44" i="1" s="1"/>
  <c r="CV44" i="1"/>
  <c r="CU44" i="1"/>
  <c r="CN44" i="1"/>
  <c r="CO44" i="1"/>
  <c r="CM44" i="1"/>
  <c r="CU697" i="1"/>
  <c r="CW697" i="1"/>
  <c r="CX697" i="1" s="1"/>
  <c r="CV697" i="1"/>
  <c r="CO697" i="1"/>
  <c r="CP697" i="1" s="1"/>
  <c r="CM697" i="1"/>
  <c r="CN697" i="1"/>
  <c r="CM134" i="1"/>
  <c r="CN134" i="1"/>
  <c r="CO134" i="1"/>
  <c r="CP134" i="1" s="1"/>
  <c r="CV134" i="1"/>
  <c r="CU134" i="1"/>
  <c r="CW134" i="1"/>
  <c r="CX134" i="1" s="1"/>
  <c r="CM210" i="1"/>
  <c r="CV210" i="1"/>
  <c r="CW210" i="1"/>
  <c r="CX210" i="1" s="1"/>
  <c r="CU210" i="1"/>
  <c r="CO210" i="1"/>
  <c r="CP210" i="1" s="1"/>
  <c r="CN210" i="1"/>
  <c r="CO648" i="1"/>
  <c r="CP648" i="1" s="1"/>
  <c r="CM648" i="1"/>
  <c r="CN648" i="1"/>
  <c r="CW648" i="1"/>
  <c r="CX648" i="1" s="1"/>
  <c r="CV648" i="1"/>
  <c r="CU648" i="1"/>
  <c r="CO833" i="1"/>
  <c r="CP833" i="1" s="1"/>
  <c r="CM833" i="1"/>
  <c r="CU833" i="1"/>
  <c r="CW833" i="1"/>
  <c r="CX833" i="1" s="1"/>
  <c r="CV833" i="1"/>
  <c r="CN833" i="1"/>
  <c r="CN218" i="1"/>
  <c r="CV218" i="1"/>
  <c r="CM218" i="1"/>
  <c r="CW218" i="1"/>
  <c r="CX218" i="1" s="1"/>
  <c r="CO218" i="1"/>
  <c r="CP218" i="1" s="1"/>
  <c r="CU218" i="1"/>
  <c r="CN954" i="1"/>
  <c r="CM954" i="1"/>
  <c r="CV954" i="1"/>
  <c r="CW954" i="1"/>
  <c r="CX954" i="1" s="1"/>
  <c r="CO954" i="1"/>
  <c r="CP954" i="1" s="1"/>
  <c r="CU954" i="1"/>
  <c r="CV595" i="1"/>
  <c r="CU595" i="1"/>
  <c r="CN595" i="1"/>
  <c r="CM595" i="1"/>
  <c r="CO595" i="1"/>
  <c r="CP595" i="1" s="1"/>
  <c r="CW595" i="1"/>
  <c r="CX595" i="1" s="1"/>
  <c r="CN364" i="1"/>
  <c r="CO364" i="1"/>
  <c r="CP364" i="1" s="1"/>
  <c r="CM364" i="1"/>
  <c r="CU364" i="1"/>
  <c r="CV364" i="1"/>
  <c r="CW364" i="1"/>
  <c r="CX364" i="1" s="1"/>
  <c r="CO709" i="1"/>
  <c r="CP709" i="1" s="1"/>
  <c r="CU709" i="1"/>
  <c r="CW709" i="1"/>
  <c r="CX709" i="1" s="1"/>
  <c r="CV709" i="1"/>
  <c r="CM709" i="1"/>
  <c r="CN709" i="1"/>
  <c r="CN881" i="1"/>
  <c r="CO881" i="1"/>
  <c r="CP881" i="1" s="1"/>
  <c r="CM881" i="1"/>
  <c r="CU881" i="1"/>
  <c r="CW881" i="1"/>
  <c r="CX881" i="1" s="1"/>
  <c r="CV881" i="1"/>
  <c r="CU103" i="1"/>
  <c r="CO103" i="1"/>
  <c r="CP103" i="1" s="1"/>
  <c r="CN103" i="1"/>
  <c r="CM103" i="1"/>
  <c r="CV103" i="1"/>
  <c r="CW103" i="1"/>
  <c r="CX103" i="1" s="1"/>
  <c r="CU314" i="1"/>
  <c r="CN314" i="1"/>
  <c r="CO314" i="1"/>
  <c r="CP314" i="1" s="1"/>
  <c r="CM314" i="1"/>
  <c r="CV314" i="1"/>
  <c r="CW314" i="1"/>
  <c r="CX314" i="1" s="1"/>
  <c r="CV644" i="1"/>
  <c r="CW644" i="1"/>
  <c r="CX644" i="1" s="1"/>
  <c r="CN644" i="1"/>
  <c r="CO644" i="1"/>
  <c r="CP644" i="1" s="1"/>
  <c r="CU644" i="1"/>
  <c r="CM644" i="1"/>
  <c r="CV176" i="1"/>
  <c r="CU176" i="1"/>
  <c r="CW176" i="1"/>
  <c r="CX176" i="1" s="1"/>
  <c r="CN176" i="1"/>
  <c r="CO176" i="1"/>
  <c r="CP176" i="1" s="1"/>
  <c r="CM176" i="1"/>
  <c r="CU231" i="1"/>
  <c r="CV231" i="1"/>
  <c r="CO231" i="1"/>
  <c r="CP231" i="1" s="1"/>
  <c r="CM231" i="1"/>
  <c r="CN231" i="1"/>
  <c r="CW231" i="1"/>
  <c r="CX231" i="1" s="1"/>
  <c r="CM798" i="1"/>
  <c r="CN798" i="1"/>
  <c r="CV798" i="1"/>
  <c r="CU798" i="1"/>
  <c r="CW798" i="1"/>
  <c r="CX798" i="1" s="1"/>
  <c r="CO798" i="1"/>
  <c r="CP798" i="1" s="1"/>
  <c r="CW743" i="1"/>
  <c r="CX743" i="1" s="1"/>
  <c r="CV743" i="1"/>
  <c r="CN743" i="1"/>
  <c r="CM743" i="1"/>
  <c r="CO743" i="1"/>
  <c r="CP743" i="1" s="1"/>
  <c r="CU743" i="1"/>
  <c r="CM962" i="1"/>
  <c r="CV962" i="1"/>
  <c r="CU962" i="1"/>
  <c r="CW962" i="1"/>
  <c r="CX962" i="1" s="1"/>
  <c r="CN962" i="1"/>
  <c r="CO962" i="1"/>
  <c r="CP962" i="1" s="1"/>
  <c r="CO146" i="1"/>
  <c r="CP146" i="1" s="1"/>
  <c r="CV146" i="1"/>
  <c r="CW146" i="1"/>
  <c r="CX146" i="1" s="1"/>
  <c r="CN146" i="1"/>
  <c r="CU146" i="1"/>
  <c r="CM146" i="1"/>
  <c r="CN132" i="1"/>
  <c r="CV132" i="1"/>
  <c r="CU132" i="1"/>
  <c r="CW132" i="1"/>
  <c r="CX132" i="1" s="1"/>
  <c r="CM132" i="1"/>
  <c r="CO132" i="1"/>
  <c r="CP132" i="1" s="1"/>
  <c r="CN142" i="1"/>
  <c r="CV142" i="1"/>
  <c r="CU142" i="1"/>
  <c r="CO142" i="1"/>
  <c r="CP142" i="1" s="1"/>
  <c r="CW142" i="1"/>
  <c r="CX142" i="1" s="1"/>
  <c r="CM142" i="1"/>
  <c r="CN964" i="1"/>
  <c r="CV964" i="1"/>
  <c r="CW964" i="1"/>
  <c r="CX964" i="1" s="1"/>
  <c r="CU964" i="1"/>
  <c r="CO964" i="1"/>
  <c r="CP964" i="1" s="1"/>
  <c r="CM964" i="1"/>
  <c r="CU389" i="1"/>
  <c r="CW389" i="1"/>
  <c r="CX389" i="1" s="1"/>
  <c r="CV389" i="1"/>
  <c r="CN389" i="1"/>
  <c r="CO389" i="1"/>
  <c r="CP389" i="1" s="1"/>
  <c r="CM389" i="1"/>
  <c r="CN454" i="1"/>
  <c r="CM454" i="1"/>
  <c r="CO454" i="1"/>
  <c r="CP454" i="1" s="1"/>
  <c r="CU454" i="1"/>
  <c r="CV454" i="1"/>
  <c r="CW454" i="1"/>
  <c r="CX454" i="1" s="1"/>
  <c r="CW299" i="1"/>
  <c r="CX299" i="1" s="1"/>
  <c r="CV299" i="1"/>
  <c r="CM299" i="1"/>
  <c r="CO299" i="1"/>
  <c r="CP299" i="1" s="1"/>
  <c r="CN299" i="1"/>
  <c r="CU299" i="1"/>
  <c r="CN791" i="1"/>
  <c r="CO791" i="1"/>
  <c r="CP791" i="1" s="1"/>
  <c r="CM791" i="1"/>
  <c r="CU791" i="1"/>
  <c r="CW791" i="1"/>
  <c r="CX791" i="1" s="1"/>
  <c r="CV791" i="1"/>
  <c r="CM238" i="1"/>
  <c r="CN238" i="1"/>
  <c r="CV238" i="1"/>
  <c r="CU238" i="1"/>
  <c r="CW238" i="1"/>
  <c r="CX238" i="1" s="1"/>
  <c r="CO238" i="1"/>
  <c r="CP238" i="1" s="1"/>
  <c r="CV972" i="1"/>
  <c r="CW972" i="1"/>
  <c r="CX972" i="1" s="1"/>
  <c r="CU972" i="1"/>
  <c r="CO972" i="1"/>
  <c r="CP972" i="1" s="1"/>
  <c r="CM972" i="1"/>
  <c r="CN972" i="1"/>
  <c r="CN516" i="1"/>
  <c r="CM516" i="1"/>
  <c r="CV516" i="1"/>
  <c r="CW516" i="1"/>
  <c r="CX516" i="1" s="1"/>
  <c r="CU516" i="1"/>
  <c r="CO516" i="1"/>
  <c r="CP516" i="1" s="1"/>
  <c r="CU932" i="1"/>
  <c r="CO932" i="1"/>
  <c r="CP932" i="1" s="1"/>
  <c r="CM932" i="1"/>
  <c r="CN932" i="1"/>
  <c r="CV932" i="1"/>
  <c r="CW932" i="1"/>
  <c r="CX932" i="1" s="1"/>
  <c r="CN248" i="1"/>
  <c r="CO248" i="1"/>
  <c r="CP248" i="1" s="1"/>
  <c r="CM248" i="1"/>
  <c r="CV248" i="1"/>
  <c r="CW248" i="1"/>
  <c r="CX248" i="1" s="1"/>
  <c r="CU248" i="1"/>
  <c r="DJ995" i="1"/>
  <c r="DI995" i="1"/>
  <c r="DK995" i="1"/>
  <c r="DL995" i="1" s="1"/>
  <c r="CW637" i="1"/>
  <c r="CX637" i="1" s="1"/>
  <c r="CV637" i="1"/>
  <c r="CM637" i="1"/>
  <c r="CN637" i="1"/>
  <c r="CO637" i="1"/>
  <c r="CP637" i="1" s="1"/>
  <c r="CU637" i="1"/>
  <c r="CW862" i="1"/>
  <c r="CX862" i="1" s="1"/>
  <c r="CM862" i="1"/>
  <c r="CN862" i="1"/>
  <c r="CO862" i="1"/>
  <c r="CP862" i="1" s="1"/>
  <c r="CV862" i="1"/>
  <c r="CU862" i="1"/>
  <c r="CM281" i="1"/>
  <c r="CU281" i="1"/>
  <c r="CW281" i="1"/>
  <c r="CX281" i="1" s="1"/>
  <c r="CN281" i="1"/>
  <c r="CV281" i="1"/>
  <c r="CO281" i="1"/>
  <c r="CP281" i="1" s="1"/>
  <c r="CU284" i="1"/>
  <c r="CW284" i="1"/>
  <c r="CX284" i="1" s="1"/>
  <c r="CN284" i="1"/>
  <c r="CO284" i="1"/>
  <c r="CP284" i="1" s="1"/>
  <c r="CM284" i="1"/>
  <c r="CV284" i="1"/>
  <c r="CM509" i="1"/>
  <c r="CU509" i="1"/>
  <c r="CW509" i="1"/>
  <c r="CX509" i="1" s="1"/>
  <c r="CV509" i="1"/>
  <c r="CN509" i="1"/>
  <c r="CO509" i="1"/>
  <c r="CP509" i="1" s="1"/>
  <c r="CO857" i="1"/>
  <c r="CP857" i="1" s="1"/>
  <c r="CV857" i="1"/>
  <c r="CM857" i="1"/>
  <c r="CN857" i="1"/>
  <c r="CU857" i="1"/>
  <c r="CW857" i="1"/>
  <c r="CX857" i="1" s="1"/>
  <c r="CO141" i="1"/>
  <c r="CP141" i="1" s="1"/>
  <c r="CU141" i="1"/>
  <c r="CN141" i="1"/>
  <c r="CM141" i="1"/>
  <c r="CW141" i="1"/>
  <c r="CX141" i="1" s="1"/>
  <c r="CV141" i="1"/>
  <c r="CO705" i="1"/>
  <c r="CP705" i="1" s="1"/>
  <c r="CW705" i="1"/>
  <c r="CX705" i="1" s="1"/>
  <c r="CU705" i="1"/>
  <c r="CM705" i="1"/>
  <c r="CN705" i="1"/>
  <c r="CV705" i="1"/>
  <c r="CO17" i="1"/>
  <c r="CP17" i="1" s="1"/>
  <c r="CU17" i="1"/>
  <c r="CV17" i="1"/>
  <c r="CN17" i="1"/>
  <c r="CW17" i="1"/>
  <c r="CM17" i="1"/>
  <c r="CU396" i="1"/>
  <c r="CN396" i="1"/>
  <c r="CM396" i="1"/>
  <c r="CO396" i="1"/>
  <c r="CP396" i="1" s="1"/>
  <c r="CV396" i="1"/>
  <c r="CW396" i="1"/>
  <c r="CX396" i="1" s="1"/>
  <c r="CO192" i="1"/>
  <c r="CP192" i="1" s="1"/>
  <c r="CM192" i="1"/>
  <c r="CV192" i="1"/>
  <c r="CU192" i="1"/>
  <c r="CW192" i="1"/>
  <c r="CX192" i="1" s="1"/>
  <c r="CN192" i="1"/>
  <c r="CO330" i="1"/>
  <c r="CP330" i="1" s="1"/>
  <c r="CV330" i="1"/>
  <c r="CW330" i="1"/>
  <c r="CX330" i="1" s="1"/>
  <c r="CU330" i="1"/>
  <c r="CN330" i="1"/>
  <c r="CM330" i="1"/>
  <c r="CW730" i="1"/>
  <c r="CX730" i="1" s="1"/>
  <c r="CM730" i="1"/>
  <c r="CN730" i="1"/>
  <c r="CO730" i="1"/>
  <c r="CP730" i="1" s="1"/>
  <c r="CV730" i="1"/>
  <c r="CU730" i="1"/>
  <c r="CM879" i="1"/>
  <c r="CW879" i="1"/>
  <c r="CX879" i="1" s="1"/>
  <c r="CN879" i="1"/>
  <c r="CU879" i="1"/>
  <c r="CO879" i="1"/>
  <c r="CP879" i="1" s="1"/>
  <c r="CV879" i="1"/>
  <c r="CW169" i="1"/>
  <c r="CX169" i="1" s="1"/>
  <c r="CV169" i="1"/>
  <c r="CM169" i="1"/>
  <c r="CO169" i="1"/>
  <c r="CP169" i="1" s="1"/>
  <c r="CN169" i="1"/>
  <c r="CU169" i="1"/>
  <c r="CN403" i="1"/>
  <c r="CV403" i="1"/>
  <c r="CW403" i="1"/>
  <c r="CX403" i="1" s="1"/>
  <c r="CU403" i="1"/>
  <c r="CM403" i="1"/>
  <c r="CO403" i="1"/>
  <c r="CP403" i="1" s="1"/>
  <c r="CO237" i="1"/>
  <c r="CP237" i="1" s="1"/>
  <c r="CM237" i="1"/>
  <c r="CN237" i="1"/>
  <c r="CU237" i="1"/>
  <c r="CW237" i="1"/>
  <c r="CX237" i="1" s="1"/>
  <c r="CV237" i="1"/>
  <c r="CM506" i="1"/>
  <c r="CO506" i="1"/>
  <c r="CP506" i="1" s="1"/>
  <c r="CU506" i="1"/>
  <c r="CV506" i="1"/>
  <c r="CW506" i="1"/>
  <c r="CX506" i="1" s="1"/>
  <c r="CN506" i="1"/>
  <c r="CW32" i="1"/>
  <c r="CX32" i="1" s="1"/>
  <c r="CX55" i="1" s="1"/>
  <c r="CU32" i="1"/>
  <c r="CO32" i="1"/>
  <c r="CM32" i="1"/>
  <c r="CN32" i="1"/>
  <c r="CV32" i="1"/>
  <c r="CV24" i="1"/>
  <c r="CW24" i="1"/>
  <c r="CX24" i="1" s="1"/>
  <c r="CU24" i="1"/>
  <c r="CN24" i="1"/>
  <c r="CO24" i="1"/>
  <c r="CM24" i="1"/>
  <c r="CM761" i="1"/>
  <c r="CN761" i="1"/>
  <c r="CU761" i="1"/>
  <c r="CW761" i="1"/>
  <c r="CX761" i="1" s="1"/>
  <c r="CV761" i="1"/>
  <c r="CO761" i="1"/>
  <c r="CP761" i="1" s="1"/>
  <c r="DJ158" i="1"/>
  <c r="DK158" i="1"/>
  <c r="DL158" i="1" s="1"/>
  <c r="DI158" i="1"/>
  <c r="DI841" i="1"/>
  <c r="DJ841" i="1"/>
  <c r="DK841" i="1"/>
  <c r="DL841" i="1" s="1"/>
  <c r="DI951" i="1"/>
  <c r="DJ951" i="1"/>
  <c r="DK951" i="1"/>
  <c r="DL951" i="1" s="1"/>
  <c r="DJ877" i="1"/>
  <c r="DK877" i="1"/>
  <c r="DL877" i="1" s="1"/>
  <c r="DI877" i="1"/>
  <c r="DK402" i="1"/>
  <c r="DL402" i="1" s="1"/>
  <c r="DJ402" i="1"/>
  <c r="DI402" i="1"/>
  <c r="DK91" i="1"/>
  <c r="DL91" i="1" s="1"/>
  <c r="DJ91" i="1"/>
  <c r="DI91" i="1"/>
  <c r="DI464" i="1"/>
  <c r="DK464" i="1"/>
  <c r="DL464" i="1" s="1"/>
  <c r="DJ464" i="1"/>
  <c r="DI985" i="1"/>
  <c r="DK985" i="1"/>
  <c r="DL985" i="1" s="1"/>
  <c r="DJ985" i="1"/>
  <c r="DK804" i="1"/>
  <c r="DL804" i="1" s="1"/>
  <c r="DJ804" i="1"/>
  <c r="DI804" i="1"/>
  <c r="DJ353" i="1"/>
  <c r="DI353" i="1"/>
  <c r="DK353" i="1"/>
  <c r="DL353" i="1" s="1"/>
  <c r="DK467" i="1"/>
  <c r="DL467" i="1" s="1"/>
  <c r="DI467" i="1"/>
  <c r="DJ467" i="1"/>
  <c r="DI239" i="1"/>
  <c r="DJ239" i="1"/>
  <c r="DK239" i="1"/>
  <c r="DL239" i="1" s="1"/>
  <c r="DI563" i="1"/>
  <c r="DK563" i="1"/>
  <c r="DL563" i="1" s="1"/>
  <c r="DJ563" i="1"/>
  <c r="DK886" i="1"/>
  <c r="DL886" i="1" s="1"/>
  <c r="DI886" i="1"/>
  <c r="DJ886" i="1"/>
  <c r="DI200" i="1"/>
  <c r="DK200" i="1"/>
  <c r="DL200" i="1" s="1"/>
  <c r="DJ200" i="1"/>
  <c r="DI108" i="1"/>
  <c r="DJ108" i="1"/>
  <c r="DK108" i="1"/>
  <c r="DL108" i="1" s="1"/>
  <c r="DJ747" i="1"/>
  <c r="DI747" i="1"/>
  <c r="DK747" i="1"/>
  <c r="DL747" i="1" s="1"/>
  <c r="DI846" i="1"/>
  <c r="DK846" i="1"/>
  <c r="DL846" i="1" s="1"/>
  <c r="DJ846" i="1"/>
  <c r="DI412" i="1"/>
  <c r="DK412" i="1"/>
  <c r="DL412" i="1" s="1"/>
  <c r="DJ412" i="1"/>
  <c r="DK672" i="1"/>
  <c r="DL672" i="1" s="1"/>
  <c r="DJ672" i="1"/>
  <c r="DI672" i="1"/>
  <c r="DK128" i="1"/>
  <c r="DL128" i="1" s="1"/>
  <c r="DI128" i="1"/>
  <c r="DJ128" i="1"/>
  <c r="DJ865" i="1"/>
  <c r="DK865" i="1"/>
  <c r="DL865" i="1" s="1"/>
  <c r="DI865" i="1"/>
  <c r="DJ423" i="1"/>
  <c r="DK423" i="1"/>
  <c r="DL423" i="1" s="1"/>
  <c r="DI423" i="1"/>
  <c r="DK899" i="1"/>
  <c r="DL899" i="1" s="1"/>
  <c r="DI899" i="1"/>
  <c r="DJ899" i="1"/>
  <c r="DJ64" i="1"/>
  <c r="DI64" i="1"/>
  <c r="DK64" i="1"/>
  <c r="DL64" i="1" s="1"/>
  <c r="DK996" i="1"/>
  <c r="DL996" i="1" s="1"/>
  <c r="DI996" i="1"/>
  <c r="DJ996" i="1"/>
  <c r="DI961" i="1"/>
  <c r="DK961" i="1"/>
  <c r="DL961" i="1" s="1"/>
  <c r="DJ961" i="1"/>
  <c r="DJ391" i="1"/>
  <c r="DI391" i="1"/>
  <c r="DK391" i="1"/>
  <c r="DL391" i="1" s="1"/>
  <c r="DI601" i="1"/>
  <c r="DJ601" i="1"/>
  <c r="DK601" i="1"/>
  <c r="DL601" i="1" s="1"/>
  <c r="DI175" i="1"/>
  <c r="DJ175" i="1"/>
  <c r="DK175" i="1"/>
  <c r="DL175" i="1" s="1"/>
  <c r="DI279" i="1"/>
  <c r="DJ279" i="1"/>
  <c r="DK279" i="1"/>
  <c r="DL279" i="1" s="1"/>
  <c r="DJ721" i="1"/>
  <c r="DI721" i="1"/>
  <c r="DK721" i="1"/>
  <c r="DL721" i="1" s="1"/>
  <c r="DI185" i="1"/>
  <c r="DJ185" i="1"/>
  <c r="DK185" i="1"/>
  <c r="DL185" i="1" s="1"/>
  <c r="DI529" i="1"/>
  <c r="DK529" i="1"/>
  <c r="DL529" i="1" s="1"/>
  <c r="DJ529" i="1"/>
  <c r="DJ766" i="1"/>
  <c r="DI766" i="1"/>
  <c r="DK766" i="1"/>
  <c r="DL766" i="1" s="1"/>
  <c r="DI455" i="1"/>
  <c r="DJ455" i="1"/>
  <c r="DK455" i="1"/>
  <c r="DL455" i="1" s="1"/>
  <c r="DK609" i="1"/>
  <c r="DL609" i="1" s="1"/>
  <c r="DI609" i="1"/>
  <c r="DJ609" i="1"/>
  <c r="DI850" i="1"/>
  <c r="DK850" i="1"/>
  <c r="DL850" i="1" s="1"/>
  <c r="DJ850" i="1"/>
  <c r="DK551" i="1"/>
  <c r="DL551" i="1" s="1"/>
  <c r="DI551" i="1"/>
  <c r="DJ551" i="1"/>
  <c r="DJ929" i="1"/>
  <c r="DI929" i="1"/>
  <c r="DK929" i="1"/>
  <c r="DL929" i="1" s="1"/>
  <c r="DK574" i="1"/>
  <c r="DL574" i="1" s="1"/>
  <c r="DI574" i="1"/>
  <c r="DJ574" i="1"/>
  <c r="DK73" i="1"/>
  <c r="DL73" i="1" s="1"/>
  <c r="DI73" i="1"/>
  <c r="DJ73" i="1"/>
  <c r="DK536" i="1"/>
  <c r="DL536" i="1" s="1"/>
  <c r="DI536" i="1"/>
  <c r="DJ536" i="1"/>
  <c r="DK60" i="1"/>
  <c r="DL60" i="1" s="1"/>
  <c r="DI60" i="1"/>
  <c r="DJ60" i="1"/>
  <c r="DJ622" i="1"/>
  <c r="DI622" i="1"/>
  <c r="DK622" i="1"/>
  <c r="DL622" i="1" s="1"/>
  <c r="DI69" i="1"/>
  <c r="DJ69" i="1"/>
  <c r="DK69" i="1"/>
  <c r="DL69" i="1" s="1"/>
  <c r="DI138" i="1"/>
  <c r="DK138" i="1"/>
  <c r="DL138" i="1" s="1"/>
  <c r="DJ138" i="1"/>
  <c r="DJ855" i="1"/>
  <c r="DI855" i="1"/>
  <c r="DK855" i="1"/>
  <c r="DL855" i="1" s="1"/>
  <c r="DK201" i="1"/>
  <c r="DL201" i="1" s="1"/>
  <c r="DI201" i="1"/>
  <c r="DJ201" i="1"/>
  <c r="DK702" i="1"/>
  <c r="DL702" i="1" s="1"/>
  <c r="DI702" i="1"/>
  <c r="DJ702" i="1"/>
  <c r="DI107" i="1"/>
  <c r="DK107" i="1"/>
  <c r="DL107" i="1" s="1"/>
  <c r="DJ107" i="1"/>
  <c r="DJ12" i="1"/>
  <c r="DK12" i="1"/>
  <c r="DL12" i="1" s="1"/>
  <c r="DI12" i="1"/>
  <c r="DI797" i="1"/>
  <c r="DJ797" i="1"/>
  <c r="DK797" i="1"/>
  <c r="DL797" i="1" s="1"/>
  <c r="DK842" i="1"/>
  <c r="DL842" i="1" s="1"/>
  <c r="DI842" i="1"/>
  <c r="DJ842" i="1"/>
  <c r="DK938" i="1"/>
  <c r="DL938" i="1" s="1"/>
  <c r="DJ938" i="1"/>
  <c r="DI938" i="1"/>
  <c r="DI898" i="1"/>
  <c r="DK898" i="1"/>
  <c r="DL898" i="1" s="1"/>
  <c r="DJ898" i="1"/>
  <c r="DK263" i="1"/>
  <c r="DL263" i="1" s="1"/>
  <c r="DJ263" i="1"/>
  <c r="DI263" i="1"/>
  <c r="DK542" i="1"/>
  <c r="DL542" i="1" s="1"/>
  <c r="DJ542" i="1"/>
  <c r="DI542" i="1"/>
  <c r="DI492" i="1"/>
  <c r="DK492" i="1"/>
  <c r="DL492" i="1" s="1"/>
  <c r="DJ492" i="1"/>
  <c r="DI421" i="1"/>
  <c r="DK421" i="1"/>
  <c r="DL421" i="1" s="1"/>
  <c r="DJ421" i="1"/>
  <c r="DJ690" i="1"/>
  <c r="DI690" i="1"/>
  <c r="DK690" i="1"/>
  <c r="DL690" i="1" s="1"/>
  <c r="DI963" i="1"/>
  <c r="DK963" i="1"/>
  <c r="DL963" i="1" s="1"/>
  <c r="DJ963" i="1"/>
  <c r="DI763" i="1"/>
  <c r="DJ763" i="1"/>
  <c r="DK763" i="1"/>
  <c r="DL763" i="1" s="1"/>
  <c r="DJ851" i="1"/>
  <c r="DK851" i="1"/>
  <c r="DL851" i="1" s="1"/>
  <c r="DI851" i="1"/>
  <c r="DI673" i="1"/>
  <c r="DK673" i="1"/>
  <c r="DL673" i="1" s="1"/>
  <c r="DJ673" i="1"/>
  <c r="DK703" i="1"/>
  <c r="DL703" i="1" s="1"/>
  <c r="DI703" i="1"/>
  <c r="DJ703" i="1"/>
  <c r="DI215" i="1"/>
  <c r="DK215" i="1"/>
  <c r="DL215" i="1" s="1"/>
  <c r="DJ215" i="1"/>
  <c r="DJ264" i="1"/>
  <c r="DI264" i="1"/>
  <c r="DK264" i="1"/>
  <c r="DL264" i="1" s="1"/>
  <c r="DK45" i="1"/>
  <c r="DL45" i="1" s="1"/>
  <c r="DI45" i="1"/>
  <c r="DJ45" i="1"/>
  <c r="DJ734" i="1"/>
  <c r="DI734" i="1"/>
  <c r="DK734" i="1"/>
  <c r="DL734" i="1" s="1"/>
  <c r="DK782" i="1"/>
  <c r="DL782" i="1" s="1"/>
  <c r="DI782" i="1"/>
  <c r="DJ782" i="1"/>
  <c r="DJ756" i="1"/>
  <c r="DK756" i="1"/>
  <c r="DL756" i="1" s="1"/>
  <c r="DI756" i="1"/>
  <c r="DI194" i="1"/>
  <c r="DJ194" i="1"/>
  <c r="DK194" i="1"/>
  <c r="DL194" i="1" s="1"/>
  <c r="DJ72" i="1"/>
  <c r="DI72" i="1"/>
  <c r="DK72" i="1"/>
  <c r="DL72" i="1" s="1"/>
  <c r="DJ781" i="1"/>
  <c r="DI781" i="1"/>
  <c r="DK781" i="1"/>
  <c r="DL781" i="1" s="1"/>
  <c r="DI681" i="1"/>
  <c r="DJ681" i="1"/>
  <c r="DK681" i="1"/>
  <c r="DL681" i="1" s="1"/>
  <c r="DJ322" i="1"/>
  <c r="DI322" i="1"/>
  <c r="DK322" i="1"/>
  <c r="DL322" i="1" s="1"/>
  <c r="DK477" i="1"/>
  <c r="DL477" i="1" s="1"/>
  <c r="DI477" i="1"/>
  <c r="DJ477" i="1"/>
  <c r="DJ463" i="1"/>
  <c r="DI463" i="1"/>
  <c r="DK463" i="1"/>
  <c r="DL463" i="1" s="1"/>
  <c r="DJ745" i="1"/>
  <c r="DK745" i="1"/>
  <c r="DL745" i="1" s="1"/>
  <c r="DI745" i="1"/>
  <c r="DI77" i="1"/>
  <c r="DJ77" i="1"/>
  <c r="DK77" i="1"/>
  <c r="DL77" i="1" s="1"/>
  <c r="DK130" i="1"/>
  <c r="DL130" i="1" s="1"/>
  <c r="DI130" i="1"/>
  <c r="DJ130" i="1"/>
  <c r="DJ95" i="1"/>
  <c r="DI95" i="1"/>
  <c r="DK95" i="1"/>
  <c r="DL95" i="1" s="1"/>
  <c r="DI228" i="1"/>
  <c r="DJ228" i="1"/>
  <c r="DK228" i="1"/>
  <c r="DL228" i="1" s="1"/>
  <c r="DK270" i="1"/>
  <c r="DL270" i="1" s="1"/>
  <c r="DI270" i="1"/>
  <c r="DJ270" i="1"/>
  <c r="DK67" i="1"/>
  <c r="DL67" i="1" s="1"/>
  <c r="DJ67" i="1"/>
  <c r="DI67" i="1"/>
  <c r="DI318" i="1"/>
  <c r="DK318" i="1"/>
  <c r="DL318" i="1" s="1"/>
  <c r="DJ318" i="1"/>
  <c r="DI23" i="1"/>
  <c r="DJ23" i="1"/>
  <c r="DK23" i="1"/>
  <c r="DL23" i="1" s="1"/>
  <c r="DI749" i="1"/>
  <c r="DK749" i="1"/>
  <c r="DL749" i="1" s="1"/>
  <c r="DJ749" i="1"/>
  <c r="DI777" i="1"/>
  <c r="DK777" i="1"/>
  <c r="DL777" i="1" s="1"/>
  <c r="DJ777" i="1"/>
  <c r="DK254" i="1"/>
  <c r="DL254" i="1" s="1"/>
  <c r="DI254" i="1"/>
  <c r="DJ254" i="1"/>
  <c r="DK646" i="1"/>
  <c r="DL646" i="1" s="1"/>
  <c r="DI646" i="1"/>
  <c r="DJ646" i="1"/>
  <c r="DI240" i="1"/>
  <c r="DJ240" i="1"/>
  <c r="DK240" i="1"/>
  <c r="DL240" i="1" s="1"/>
  <c r="DJ591" i="1"/>
  <c r="DK591" i="1"/>
  <c r="DL591" i="1" s="1"/>
  <c r="DI591" i="1"/>
  <c r="DJ923" i="1"/>
  <c r="DK923" i="1"/>
  <c r="DL923" i="1" s="1"/>
  <c r="DI923" i="1"/>
  <c r="DI520" i="1"/>
  <c r="DJ520" i="1"/>
  <c r="DK520" i="1"/>
  <c r="DL520" i="1" s="1"/>
  <c r="DJ65" i="1"/>
  <c r="DK65" i="1"/>
  <c r="DL65" i="1" s="1"/>
  <c r="DI65" i="1"/>
  <c r="DI348" i="1"/>
  <c r="DJ348" i="1"/>
  <c r="DK348" i="1"/>
  <c r="DL348" i="1" s="1"/>
  <c r="DK230" i="1"/>
  <c r="DL230" i="1" s="1"/>
  <c r="DI230" i="1"/>
  <c r="DJ230" i="1"/>
  <c r="DJ517" i="1"/>
  <c r="DI517" i="1"/>
  <c r="DK517" i="1"/>
  <c r="DL517" i="1" s="1"/>
  <c r="DJ147" i="1"/>
  <c r="DK147" i="1"/>
  <c r="DL147" i="1" s="1"/>
  <c r="DI147" i="1"/>
  <c r="DI460" i="1"/>
  <c r="DJ460" i="1"/>
  <c r="DK460" i="1"/>
  <c r="DL460" i="1" s="1"/>
  <c r="DK63" i="1"/>
  <c r="DL63" i="1" s="1"/>
  <c r="DJ63" i="1"/>
  <c r="DI63" i="1"/>
  <c r="DK634" i="1"/>
  <c r="DL634" i="1" s="1"/>
  <c r="DJ634" i="1"/>
  <c r="DI634" i="1"/>
  <c r="DJ319" i="1"/>
  <c r="DK319" i="1"/>
  <c r="DL319" i="1" s="1"/>
  <c r="DI319" i="1"/>
  <c r="DI584" i="1"/>
  <c r="DJ584" i="1"/>
  <c r="DK584" i="1"/>
  <c r="DL584" i="1" s="1"/>
  <c r="DI18" i="1"/>
  <c r="DK18" i="1"/>
  <c r="DL18" i="1" s="1"/>
  <c r="DJ18" i="1"/>
  <c r="DJ831" i="1"/>
  <c r="DI831" i="1"/>
  <c r="DK831" i="1"/>
  <c r="DL831" i="1" s="1"/>
  <c r="DK683" i="1"/>
  <c r="DL683" i="1" s="1"/>
  <c r="DI683" i="1"/>
  <c r="DJ683" i="1"/>
  <c r="DK684" i="1"/>
  <c r="DL684" i="1" s="1"/>
  <c r="DI684" i="1"/>
  <c r="DJ684" i="1"/>
  <c r="DK87" i="1"/>
  <c r="DL87" i="1" s="1"/>
  <c r="DI87" i="1"/>
  <c r="DJ87" i="1"/>
  <c r="DJ620" i="1"/>
  <c r="DI620" i="1"/>
  <c r="DK620" i="1"/>
  <c r="DL620" i="1" s="1"/>
  <c r="DI838" i="1"/>
  <c r="DJ838" i="1"/>
  <c r="DK838" i="1"/>
  <c r="DL838" i="1" s="1"/>
  <c r="DI993" i="1"/>
  <c r="DK993" i="1"/>
  <c r="DL993" i="1" s="1"/>
  <c r="DJ993" i="1"/>
  <c r="DJ817" i="1"/>
  <c r="DK817" i="1"/>
  <c r="DL817" i="1" s="1"/>
  <c r="DI817" i="1"/>
  <c r="DK168" i="1"/>
  <c r="DL168" i="1" s="1"/>
  <c r="DJ168" i="1"/>
  <c r="DI168" i="1"/>
  <c r="DI446" i="1"/>
  <c r="DK446" i="1"/>
  <c r="DL446" i="1" s="1"/>
  <c r="DJ446" i="1"/>
  <c r="DI867" i="1"/>
  <c r="DK867" i="1"/>
  <c r="DL867" i="1" s="1"/>
  <c r="DJ867" i="1"/>
  <c r="DI675" i="1"/>
  <c r="DJ675" i="1"/>
  <c r="DK675" i="1"/>
  <c r="DL675" i="1" s="1"/>
  <c r="DI784" i="1"/>
  <c r="DK784" i="1"/>
  <c r="DL784" i="1" s="1"/>
  <c r="DJ784" i="1"/>
  <c r="DI503" i="1"/>
  <c r="DJ503" i="1"/>
  <c r="DK503" i="1"/>
  <c r="DL503" i="1" s="1"/>
  <c r="DI11" i="1"/>
  <c r="DK11" i="1"/>
  <c r="DL11" i="1" s="1"/>
  <c r="DJ11" i="1"/>
  <c r="DI724" i="1"/>
  <c r="DK724" i="1"/>
  <c r="DL724" i="1" s="1"/>
  <c r="DJ724" i="1"/>
  <c r="DI581" i="1"/>
  <c r="DJ581" i="1"/>
  <c r="DK581" i="1"/>
  <c r="DL581" i="1" s="1"/>
  <c r="DI722" i="1"/>
  <c r="DJ722" i="1"/>
  <c r="DK722" i="1"/>
  <c r="DL722" i="1" s="1"/>
  <c r="DI859" i="1"/>
  <c r="DK859" i="1"/>
  <c r="DL859" i="1" s="1"/>
  <c r="DJ859" i="1"/>
  <c r="DI560" i="1"/>
  <c r="DK560" i="1"/>
  <c r="DL560" i="1" s="1"/>
  <c r="DJ560" i="1"/>
  <c r="DK434" i="1"/>
  <c r="DL434" i="1" s="1"/>
  <c r="DI434" i="1"/>
  <c r="DJ434" i="1"/>
  <c r="DK115" i="1"/>
  <c r="DL115" i="1" s="1"/>
  <c r="DI115" i="1"/>
  <c r="DJ115" i="1"/>
  <c r="DK383" i="1"/>
  <c r="DL383" i="1" s="1"/>
  <c r="DI383" i="1"/>
  <c r="DJ383" i="1"/>
  <c r="DK266" i="1"/>
  <c r="DL266" i="1" s="1"/>
  <c r="DJ266" i="1"/>
  <c r="DI266" i="1"/>
  <c r="DK502" i="1"/>
  <c r="DL502" i="1" s="1"/>
  <c r="DI502" i="1"/>
  <c r="DJ502" i="1"/>
  <c r="DK287" i="1"/>
  <c r="DL287" i="1" s="1"/>
  <c r="DI287" i="1"/>
  <c r="DJ287" i="1"/>
  <c r="DJ485" i="1"/>
  <c r="DI485" i="1"/>
  <c r="DK485" i="1"/>
  <c r="DL485" i="1" s="1"/>
  <c r="DI253" i="1"/>
  <c r="DK253" i="1"/>
  <c r="DL253" i="1" s="1"/>
  <c r="DJ253" i="1"/>
  <c r="DJ98" i="1"/>
  <c r="DI98" i="1"/>
  <c r="DK98" i="1"/>
  <c r="DL98" i="1" s="1"/>
  <c r="DI249" i="1"/>
  <c r="DK249" i="1"/>
  <c r="DL249" i="1" s="1"/>
  <c r="DJ249" i="1"/>
  <c r="DK927" i="1"/>
  <c r="DL927" i="1" s="1"/>
  <c r="DI927" i="1"/>
  <c r="DJ927" i="1"/>
  <c r="DK953" i="1"/>
  <c r="DL953" i="1" s="1"/>
  <c r="DI953" i="1"/>
  <c r="DJ953" i="1"/>
  <c r="DJ289" i="1"/>
  <c r="DK289" i="1"/>
  <c r="DL289" i="1" s="1"/>
  <c r="DI289" i="1"/>
  <c r="DI152" i="1"/>
  <c r="DJ152" i="1"/>
  <c r="DK152" i="1"/>
  <c r="DL152" i="1" s="1"/>
  <c r="DI140" i="1"/>
  <c r="DK140" i="1"/>
  <c r="DL140" i="1" s="1"/>
  <c r="DJ140" i="1"/>
  <c r="DK868" i="1"/>
  <c r="DL868" i="1" s="1"/>
  <c r="DJ868" i="1"/>
  <c r="DI868" i="1"/>
  <c r="DI942" i="1"/>
  <c r="DJ942" i="1"/>
  <c r="DK942" i="1"/>
  <c r="DL942" i="1" s="1"/>
  <c r="DI49" i="1"/>
  <c r="DK49" i="1"/>
  <c r="DL49" i="1" s="1"/>
  <c r="DJ49" i="1"/>
  <c r="DJ196" i="1"/>
  <c r="DI196" i="1"/>
  <c r="DK196" i="1"/>
  <c r="DL196" i="1" s="1"/>
  <c r="DJ813" i="1"/>
  <c r="DK813" i="1"/>
  <c r="DL813" i="1" s="1"/>
  <c r="DI813" i="1"/>
  <c r="DJ511" i="1"/>
  <c r="DK511" i="1"/>
  <c r="DL511" i="1" s="1"/>
  <c r="DI511" i="1"/>
  <c r="DJ123" i="1"/>
  <c r="DI123" i="1"/>
  <c r="DK123" i="1"/>
  <c r="DL123" i="1" s="1"/>
  <c r="DJ338" i="1"/>
  <c r="DI338" i="1"/>
  <c r="DK338" i="1"/>
  <c r="DL338" i="1" s="1"/>
  <c r="DJ815" i="1"/>
  <c r="DK815" i="1"/>
  <c r="DL815" i="1" s="1"/>
  <c r="DI815" i="1"/>
  <c r="DK370" i="1"/>
  <c r="DL370" i="1" s="1"/>
  <c r="DJ370" i="1"/>
  <c r="DI370" i="1"/>
  <c r="DK677" i="1"/>
  <c r="DL677" i="1" s="1"/>
  <c r="DJ677" i="1"/>
  <c r="DI677" i="1"/>
  <c r="DK835" i="1"/>
  <c r="DL835" i="1" s="1"/>
  <c r="DJ835" i="1"/>
  <c r="DI835" i="1"/>
  <c r="DJ246" i="1"/>
  <c r="DK246" i="1"/>
  <c r="DL246" i="1" s="1"/>
  <c r="DI246" i="1"/>
  <c r="DI890" i="1"/>
  <c r="DJ890" i="1"/>
  <c r="DK890" i="1"/>
  <c r="DL890" i="1" s="1"/>
  <c r="DI122" i="1"/>
  <c r="DK122" i="1"/>
  <c r="DL122" i="1" s="1"/>
  <c r="DJ122" i="1"/>
  <c r="DK251" i="1"/>
  <c r="DL251" i="1" s="1"/>
  <c r="DJ251" i="1"/>
  <c r="DI251" i="1"/>
  <c r="DJ849" i="1"/>
  <c r="DK849" i="1"/>
  <c r="DL849" i="1" s="1"/>
  <c r="DI849" i="1"/>
  <c r="DI88" i="1"/>
  <c r="DK88" i="1"/>
  <c r="DL88" i="1" s="1"/>
  <c r="DJ88" i="1"/>
  <c r="DJ969" i="1"/>
  <c r="DK969" i="1"/>
  <c r="DL969" i="1" s="1"/>
  <c r="DI969" i="1"/>
  <c r="DI827" i="1"/>
  <c r="DJ827" i="1"/>
  <c r="DK827" i="1"/>
  <c r="DL827" i="1" s="1"/>
  <c r="DK354" i="1"/>
  <c r="DL354" i="1" s="1"/>
  <c r="DJ354" i="1"/>
  <c r="DI354" i="1"/>
  <c r="DJ274" i="1"/>
  <c r="DI274" i="1"/>
  <c r="DK274" i="1"/>
  <c r="DL274" i="1" s="1"/>
  <c r="DI5" i="1"/>
  <c r="DJ5" i="1"/>
  <c r="DK5" i="1"/>
  <c r="DL5" i="1" s="1"/>
  <c r="DI242" i="1"/>
  <c r="DJ242" i="1"/>
  <c r="DK242" i="1"/>
  <c r="DL242" i="1" s="1"/>
  <c r="DK111" i="1"/>
  <c r="DL111" i="1" s="1"/>
  <c r="DJ111" i="1"/>
  <c r="DI111" i="1"/>
  <c r="DI786" i="1"/>
  <c r="DJ786" i="1"/>
  <c r="DK786" i="1"/>
  <c r="DL786" i="1" s="1"/>
  <c r="DK913" i="1"/>
  <c r="DL913" i="1" s="1"/>
  <c r="DI913" i="1"/>
  <c r="DJ913" i="1"/>
  <c r="DJ344" i="1"/>
  <c r="DK344" i="1"/>
  <c r="DL344" i="1" s="1"/>
  <c r="DI344" i="1"/>
  <c r="DK207" i="1"/>
  <c r="DL207" i="1" s="1"/>
  <c r="DJ207" i="1"/>
  <c r="DI207" i="1"/>
  <c r="DK167" i="1"/>
  <c r="DL167" i="1" s="1"/>
  <c r="DJ167" i="1"/>
  <c r="DI167" i="1"/>
  <c r="DI10" i="1"/>
  <c r="DJ10" i="1"/>
  <c r="DK10" i="1"/>
  <c r="DL10" i="1" s="1"/>
  <c r="DJ981" i="1"/>
  <c r="DK981" i="1"/>
  <c r="DL981" i="1" s="1"/>
  <c r="DI981" i="1"/>
  <c r="DJ903" i="1"/>
  <c r="DI903" i="1"/>
  <c r="DK903" i="1"/>
  <c r="DL903" i="1" s="1"/>
  <c r="DI889" i="1"/>
  <c r="DJ889" i="1"/>
  <c r="DK889" i="1"/>
  <c r="DL889" i="1" s="1"/>
  <c r="DK164" i="1"/>
  <c r="DL164" i="1" s="1"/>
  <c r="DJ164" i="1"/>
  <c r="DI164" i="1"/>
  <c r="DJ285" i="1"/>
  <c r="DI285" i="1"/>
  <c r="DK285" i="1"/>
  <c r="DL285" i="1" s="1"/>
  <c r="DJ19" i="1"/>
  <c r="DI19" i="1"/>
  <c r="DK19" i="1"/>
  <c r="DL19" i="1" s="1"/>
  <c r="DK216" i="1"/>
  <c r="DL216" i="1" s="1"/>
  <c r="DI216" i="1"/>
  <c r="DJ216" i="1"/>
  <c r="DK339" i="1"/>
  <c r="DL339" i="1" s="1"/>
  <c r="DI339" i="1"/>
  <c r="DJ339" i="1"/>
  <c r="DJ380" i="1"/>
  <c r="DI380" i="1"/>
  <c r="DK380" i="1"/>
  <c r="DL380" i="1" s="1"/>
  <c r="DI182" i="1"/>
  <c r="DJ182" i="1"/>
  <c r="DK182" i="1"/>
  <c r="DL182" i="1" s="1"/>
  <c r="DK34" i="1"/>
  <c r="DL34" i="1" s="1"/>
  <c r="DI34" i="1"/>
  <c r="DJ34" i="1"/>
  <c r="DI372" i="1"/>
  <c r="DJ372" i="1"/>
  <c r="DK372" i="1"/>
  <c r="DL372" i="1" s="1"/>
  <c r="DI311" i="1"/>
  <c r="DJ311" i="1"/>
  <c r="DK311" i="1"/>
  <c r="DL311" i="1" s="1"/>
  <c r="DI124" i="1"/>
  <c r="DJ124" i="1"/>
  <c r="DK124" i="1"/>
  <c r="DL124" i="1" s="1"/>
  <c r="DJ533" i="1"/>
  <c r="DK533" i="1"/>
  <c r="DL533" i="1" s="1"/>
  <c r="DI533" i="1"/>
  <c r="DI356" i="1"/>
  <c r="DK356" i="1"/>
  <c r="DL356" i="1" s="1"/>
  <c r="DJ356" i="1"/>
  <c r="DK543" i="1"/>
  <c r="DL543" i="1" s="1"/>
  <c r="DI543" i="1"/>
  <c r="DJ543" i="1"/>
  <c r="DK373" i="1"/>
  <c r="DL373" i="1" s="1"/>
  <c r="DI373" i="1"/>
  <c r="DJ373" i="1"/>
  <c r="DJ457" i="1"/>
  <c r="DK457" i="1"/>
  <c r="DL457" i="1" s="1"/>
  <c r="DI457" i="1"/>
  <c r="DK779" i="1"/>
  <c r="DL779" i="1" s="1"/>
  <c r="DI779" i="1"/>
  <c r="DJ779" i="1"/>
  <c r="DJ870" i="1"/>
  <c r="DI870" i="1"/>
  <c r="DK870" i="1"/>
  <c r="DL870" i="1" s="1"/>
  <c r="DI582" i="1"/>
  <c r="DJ582" i="1"/>
  <c r="DK582" i="1"/>
  <c r="DL582" i="1" s="1"/>
  <c r="DJ44" i="1"/>
  <c r="DK44" i="1"/>
  <c r="DL44" i="1" s="1"/>
  <c r="DI44" i="1"/>
  <c r="DI697" i="1"/>
  <c r="DJ697" i="1"/>
  <c r="DK697" i="1"/>
  <c r="DL697" i="1" s="1"/>
  <c r="DK134" i="1"/>
  <c r="DL134" i="1" s="1"/>
  <c r="DJ134" i="1"/>
  <c r="DI134" i="1"/>
  <c r="DI210" i="1"/>
  <c r="DJ210" i="1"/>
  <c r="DK210" i="1"/>
  <c r="DL210" i="1" s="1"/>
  <c r="DJ648" i="1"/>
  <c r="DK648" i="1"/>
  <c r="DL648" i="1" s="1"/>
  <c r="DI648" i="1"/>
  <c r="DK833" i="1"/>
  <c r="DL833" i="1" s="1"/>
  <c r="DJ833" i="1"/>
  <c r="DI833" i="1"/>
  <c r="DI218" i="1"/>
  <c r="DJ218" i="1"/>
  <c r="DK218" i="1"/>
  <c r="DL218" i="1" s="1"/>
  <c r="DJ954" i="1"/>
  <c r="DK954" i="1"/>
  <c r="DL954" i="1" s="1"/>
  <c r="DI954" i="1"/>
  <c r="DJ595" i="1"/>
  <c r="DI595" i="1"/>
  <c r="DK595" i="1"/>
  <c r="DL595" i="1" s="1"/>
  <c r="DI364" i="1"/>
  <c r="DJ364" i="1"/>
  <c r="DK364" i="1"/>
  <c r="DL364" i="1" s="1"/>
  <c r="DK709" i="1"/>
  <c r="DL709" i="1" s="1"/>
  <c r="DI709" i="1"/>
  <c r="DJ709" i="1"/>
  <c r="DI881" i="1"/>
  <c r="DK881" i="1"/>
  <c r="DL881" i="1" s="1"/>
  <c r="DJ881" i="1"/>
  <c r="DI103" i="1"/>
  <c r="DK103" i="1"/>
  <c r="DL103" i="1" s="1"/>
  <c r="DJ103" i="1"/>
  <c r="DI314" i="1"/>
  <c r="DK314" i="1"/>
  <c r="DL314" i="1" s="1"/>
  <c r="DJ314" i="1"/>
  <c r="DK644" i="1"/>
  <c r="DL644" i="1" s="1"/>
  <c r="DJ644" i="1"/>
  <c r="DI644" i="1"/>
  <c r="DK176" i="1"/>
  <c r="DL176" i="1" s="1"/>
  <c r="DI176" i="1"/>
  <c r="DJ176" i="1"/>
  <c r="DI231" i="1"/>
  <c r="DJ231" i="1"/>
  <c r="DK231" i="1"/>
  <c r="DL231" i="1" s="1"/>
  <c r="DJ798" i="1"/>
  <c r="DI798" i="1"/>
  <c r="DK798" i="1"/>
  <c r="DL798" i="1" s="1"/>
  <c r="DJ743" i="1"/>
  <c r="DK743" i="1"/>
  <c r="DL743" i="1" s="1"/>
  <c r="DI743" i="1"/>
  <c r="DJ962" i="1"/>
  <c r="DK962" i="1"/>
  <c r="DL962" i="1" s="1"/>
  <c r="DI962" i="1"/>
  <c r="DI146" i="1"/>
  <c r="DK146" i="1"/>
  <c r="DL146" i="1" s="1"/>
  <c r="DJ146" i="1"/>
  <c r="DJ132" i="1"/>
  <c r="DK132" i="1"/>
  <c r="DL132" i="1" s="1"/>
  <c r="DI132" i="1"/>
  <c r="DK142" i="1"/>
  <c r="DL142" i="1" s="1"/>
  <c r="DJ142" i="1"/>
  <c r="DI142" i="1"/>
  <c r="DI964" i="1"/>
  <c r="DK964" i="1"/>
  <c r="DL964" i="1" s="1"/>
  <c r="DJ964" i="1"/>
  <c r="DI389" i="1"/>
  <c r="DJ389" i="1"/>
  <c r="DK389" i="1"/>
  <c r="DL389" i="1" s="1"/>
  <c r="DI454" i="1"/>
  <c r="DJ454" i="1"/>
  <c r="DK454" i="1"/>
  <c r="DL454" i="1" s="1"/>
  <c r="DJ299" i="1"/>
  <c r="DK299" i="1"/>
  <c r="DL299" i="1" s="1"/>
  <c r="DI299" i="1"/>
  <c r="DJ791" i="1"/>
  <c r="DI791" i="1"/>
  <c r="DK791" i="1"/>
  <c r="DL791" i="1" s="1"/>
  <c r="DJ238" i="1"/>
  <c r="DI238" i="1"/>
  <c r="DK238" i="1"/>
  <c r="DL238" i="1" s="1"/>
  <c r="DI972" i="1"/>
  <c r="DK972" i="1"/>
  <c r="DL972" i="1" s="1"/>
  <c r="DJ972" i="1"/>
  <c r="DI516" i="1"/>
  <c r="DK516" i="1"/>
  <c r="DL516" i="1" s="1"/>
  <c r="DJ516" i="1"/>
  <c r="DI932" i="1"/>
  <c r="DJ932" i="1"/>
  <c r="DK932" i="1"/>
  <c r="DL932" i="1" s="1"/>
  <c r="DJ248" i="1"/>
  <c r="DK248" i="1"/>
  <c r="DL248" i="1" s="1"/>
  <c r="DI248" i="1"/>
  <c r="CV995" i="1"/>
  <c r="CO995" i="1"/>
  <c r="CP995" i="1" s="1"/>
  <c r="CM995" i="1"/>
  <c r="CN995" i="1"/>
  <c r="CU995" i="1"/>
  <c r="CW995" i="1"/>
  <c r="CX995" i="1" s="1"/>
  <c r="DK637" i="1"/>
  <c r="DL637" i="1" s="1"/>
  <c r="DI637" i="1"/>
  <c r="DJ637" i="1"/>
  <c r="DK862" i="1"/>
  <c r="DL862" i="1" s="1"/>
  <c r="DI862" i="1"/>
  <c r="DJ862" i="1"/>
  <c r="DI281" i="1"/>
  <c r="DK281" i="1"/>
  <c r="DL281" i="1" s="1"/>
  <c r="DJ281" i="1"/>
  <c r="DI284" i="1"/>
  <c r="DJ284" i="1"/>
  <c r="DK284" i="1"/>
  <c r="DL284" i="1" s="1"/>
  <c r="DJ509" i="1"/>
  <c r="DK509" i="1"/>
  <c r="DL509" i="1" s="1"/>
  <c r="DI509" i="1"/>
  <c r="DJ857" i="1"/>
  <c r="DK857" i="1"/>
  <c r="DL857" i="1" s="1"/>
  <c r="DI857" i="1"/>
  <c r="DK141" i="1"/>
  <c r="DL141" i="1" s="1"/>
  <c r="DI141" i="1"/>
  <c r="DJ141" i="1"/>
  <c r="DK705" i="1"/>
  <c r="DL705" i="1" s="1"/>
  <c r="DJ705" i="1"/>
  <c r="DI705" i="1"/>
  <c r="DI17" i="1"/>
  <c r="DK17" i="1"/>
  <c r="DL17" i="1" s="1"/>
  <c r="DJ17" i="1"/>
  <c r="DI396" i="1"/>
  <c r="DK396" i="1"/>
  <c r="DL396" i="1" s="1"/>
  <c r="DJ396" i="1"/>
  <c r="DJ192" i="1"/>
  <c r="DK192" i="1"/>
  <c r="DL192" i="1" s="1"/>
  <c r="DI192" i="1"/>
  <c r="DI330" i="1"/>
  <c r="DJ330" i="1"/>
  <c r="DK330" i="1"/>
  <c r="DL330" i="1" s="1"/>
  <c r="DK730" i="1"/>
  <c r="DL730" i="1" s="1"/>
  <c r="DI730" i="1"/>
  <c r="DJ730" i="1"/>
  <c r="DJ879" i="1"/>
  <c r="DI879" i="1"/>
  <c r="DK879" i="1"/>
  <c r="DL879" i="1" s="1"/>
  <c r="DJ169" i="1"/>
  <c r="DK169" i="1"/>
  <c r="DL169" i="1" s="1"/>
  <c r="DI169" i="1"/>
  <c r="DJ403" i="1"/>
  <c r="DI403" i="1"/>
  <c r="DK403" i="1"/>
  <c r="DL403" i="1" s="1"/>
  <c r="DI237" i="1"/>
  <c r="DJ237" i="1"/>
  <c r="DK237" i="1"/>
  <c r="DL237" i="1" s="1"/>
  <c r="DJ506" i="1"/>
  <c r="DK506" i="1"/>
  <c r="DL506" i="1" s="1"/>
  <c r="DI506" i="1"/>
  <c r="DJ32" i="1"/>
  <c r="DK32" i="1"/>
  <c r="DL32" i="1" s="1"/>
  <c r="DI32" i="1"/>
  <c r="DK24" i="1"/>
  <c r="DL24" i="1" s="1"/>
  <c r="DJ24" i="1"/>
  <c r="DI24" i="1"/>
  <c r="DJ761" i="1"/>
  <c r="DI761" i="1"/>
  <c r="DK761" i="1"/>
  <c r="DL761" i="1" s="1"/>
  <c r="CU510" i="1"/>
  <c r="CV510" i="1"/>
  <c r="CW510" i="1"/>
  <c r="CX510" i="1" s="1"/>
  <c r="CO510" i="1"/>
  <c r="CP510" i="1" s="1"/>
  <c r="CN510" i="1"/>
  <c r="CM510" i="1"/>
  <c r="CU417" i="1"/>
  <c r="CW417" i="1"/>
  <c r="CX417" i="1" s="1"/>
  <c r="CV417" i="1"/>
  <c r="CM417" i="1"/>
  <c r="CO417" i="1"/>
  <c r="CP417" i="1" s="1"/>
  <c r="CN417" i="1"/>
  <c r="CU30" i="1"/>
  <c r="CM30" i="1"/>
  <c r="CO30" i="1"/>
  <c r="CV30" i="1"/>
  <c r="CW30" i="1"/>
  <c r="CX30" i="1" s="1"/>
  <c r="CN30" i="1"/>
  <c r="CO149" i="1"/>
  <c r="CP149" i="1" s="1"/>
  <c r="CM149" i="1"/>
  <c r="CN149" i="1"/>
  <c r="CU149" i="1"/>
  <c r="CW149" i="1"/>
  <c r="CX149" i="1" s="1"/>
  <c r="CV149" i="1"/>
  <c r="CO85" i="1"/>
  <c r="CP85" i="1" s="1"/>
  <c r="CM85" i="1"/>
  <c r="CN85" i="1"/>
  <c r="CU85" i="1"/>
  <c r="CW85" i="1"/>
  <c r="CX85" i="1" s="1"/>
  <c r="CV85" i="1"/>
  <c r="CV352" i="1"/>
  <c r="CU352" i="1"/>
  <c r="CW352" i="1"/>
  <c r="CX352" i="1" s="1"/>
  <c r="CM352" i="1"/>
  <c r="CN352" i="1"/>
  <c r="CO352" i="1"/>
  <c r="CP352" i="1" s="1"/>
  <c r="CM54" i="1"/>
  <c r="CN54" i="1"/>
  <c r="CO54" i="1"/>
  <c r="CU54" i="1"/>
  <c r="CV54" i="1"/>
  <c r="CW54" i="1"/>
  <c r="CX54" i="1" s="1"/>
  <c r="CO742" i="1"/>
  <c r="CP742" i="1" s="1"/>
  <c r="CM742" i="1"/>
  <c r="CV742" i="1"/>
  <c r="CU742" i="1"/>
  <c r="CW742" i="1"/>
  <c r="CX742" i="1" s="1"/>
  <c r="CN742" i="1"/>
  <c r="CN150" i="1"/>
  <c r="CO150" i="1"/>
  <c r="CP150" i="1" s="1"/>
  <c r="CV150" i="1"/>
  <c r="CU150" i="1"/>
  <c r="CW150" i="1"/>
  <c r="CX150" i="1" s="1"/>
  <c r="CM150" i="1"/>
  <c r="CN53" i="1"/>
  <c r="CU53" i="1"/>
  <c r="CW53" i="1"/>
  <c r="CX53" i="1" s="1"/>
  <c r="CV53" i="1"/>
  <c r="CO53" i="1"/>
  <c r="CM53" i="1"/>
  <c r="CN41" i="1"/>
  <c r="CM41" i="1"/>
  <c r="CU41" i="1"/>
  <c r="CW41" i="1"/>
  <c r="CX41" i="1" s="1"/>
  <c r="CV41" i="1"/>
  <c r="CO41" i="1"/>
  <c r="CM856" i="1"/>
  <c r="CN856" i="1"/>
  <c r="CO856" i="1"/>
  <c r="CP856" i="1" s="1"/>
  <c r="CV856" i="1"/>
  <c r="CW856" i="1"/>
  <c r="CX856" i="1" s="1"/>
  <c r="CU856" i="1"/>
  <c r="CU367" i="1"/>
  <c r="CN367" i="1"/>
  <c r="CO367" i="1"/>
  <c r="CP367" i="1" s="1"/>
  <c r="CM367" i="1"/>
  <c r="CW367" i="1"/>
  <c r="CX367" i="1" s="1"/>
  <c r="CV367" i="1"/>
  <c r="CV66" i="1"/>
  <c r="CW66" i="1"/>
  <c r="CO66" i="1"/>
  <c r="CN66" i="1"/>
  <c r="CM66" i="1"/>
  <c r="CU66" i="1"/>
  <c r="CW112" i="1"/>
  <c r="CX112" i="1" s="1"/>
  <c r="CN112" i="1"/>
  <c r="CO112" i="1"/>
  <c r="CP112" i="1" s="1"/>
  <c r="CM112" i="1"/>
  <c r="CV112" i="1"/>
  <c r="CU112" i="1"/>
  <c r="CW550" i="1"/>
  <c r="CX550" i="1" s="1"/>
  <c r="CN550" i="1"/>
  <c r="CO550" i="1"/>
  <c r="CP550" i="1" s="1"/>
  <c r="CM550" i="1"/>
  <c r="CU550" i="1"/>
  <c r="CV550" i="1"/>
  <c r="CW608" i="1"/>
  <c r="CX608" i="1" s="1"/>
  <c r="CV608" i="1"/>
  <c r="CU608" i="1"/>
  <c r="CN608" i="1"/>
  <c r="CM608" i="1"/>
  <c r="CO608" i="1"/>
  <c r="CP608" i="1" s="1"/>
  <c r="CV592" i="1"/>
  <c r="CU592" i="1"/>
  <c r="CM592" i="1"/>
  <c r="CO592" i="1"/>
  <c r="CP592" i="1" s="1"/>
  <c r="CN592" i="1"/>
  <c r="CW592" i="1"/>
  <c r="CX592" i="1" s="1"/>
  <c r="CM341" i="1"/>
  <c r="CN341" i="1"/>
  <c r="CO341" i="1"/>
  <c r="CP341" i="1" s="1"/>
  <c r="CU341" i="1"/>
  <c r="CW341" i="1"/>
  <c r="CX341" i="1" s="1"/>
  <c r="CV341" i="1"/>
  <c r="CN655" i="1"/>
  <c r="CO655" i="1"/>
  <c r="CP655" i="1" s="1"/>
  <c r="CU655" i="1"/>
  <c r="CW655" i="1"/>
  <c r="CX655" i="1" s="1"/>
  <c r="CV655" i="1"/>
  <c r="CM655" i="1"/>
  <c r="CU904" i="1"/>
  <c r="CN904" i="1"/>
  <c r="CO904" i="1"/>
  <c r="CP904" i="1" s="1"/>
  <c r="CV904" i="1"/>
  <c r="CW904" i="1"/>
  <c r="CX904" i="1" s="1"/>
  <c r="CM904" i="1"/>
  <c r="CM642" i="1"/>
  <c r="CU642" i="1"/>
  <c r="CN642" i="1"/>
  <c r="CW642" i="1"/>
  <c r="CX642" i="1" s="1"/>
  <c r="CO642" i="1"/>
  <c r="CP642" i="1" s="1"/>
  <c r="CV642" i="1"/>
  <c r="CV580" i="1"/>
  <c r="CW580" i="1"/>
  <c r="CX580" i="1" s="1"/>
  <c r="CU580" i="1"/>
  <c r="CO580" i="1"/>
  <c r="CP580" i="1" s="1"/>
  <c r="CM580" i="1"/>
  <c r="CN580" i="1"/>
  <c r="CV604" i="1"/>
  <c r="CW604" i="1"/>
  <c r="CX604" i="1" s="1"/>
  <c r="CU604" i="1"/>
  <c r="CM604" i="1"/>
  <c r="CO604" i="1"/>
  <c r="CP604" i="1" s="1"/>
  <c r="CN604" i="1"/>
  <c r="CN179" i="1"/>
  <c r="CU179" i="1"/>
  <c r="CW179" i="1"/>
  <c r="CX179" i="1" s="1"/>
  <c r="CV179" i="1"/>
  <c r="CO179" i="1"/>
  <c r="CP179" i="1" s="1"/>
  <c r="CM179" i="1"/>
  <c r="CO955" i="1"/>
  <c r="CP955" i="1" s="1"/>
  <c r="CW955" i="1"/>
  <c r="CX955" i="1" s="1"/>
  <c r="CU955" i="1"/>
  <c r="CV955" i="1"/>
  <c r="CM955" i="1"/>
  <c r="CN955" i="1"/>
  <c r="CO21" i="1"/>
  <c r="CM21" i="1"/>
  <c r="CU21" i="1"/>
  <c r="CW21" i="1"/>
  <c r="CX21" i="1" s="1"/>
  <c r="CV21" i="1"/>
  <c r="CN21" i="1"/>
  <c r="CU521" i="1"/>
  <c r="CW521" i="1"/>
  <c r="CX521" i="1" s="1"/>
  <c r="CV521" i="1"/>
  <c r="CN521" i="1"/>
  <c r="CO521" i="1"/>
  <c r="CP521" i="1" s="1"/>
  <c r="CM521" i="1"/>
  <c r="CW131" i="1"/>
  <c r="CX131" i="1" s="1"/>
  <c r="CV131" i="1"/>
  <c r="CM131" i="1"/>
  <c r="CN131" i="1"/>
  <c r="CO131" i="1"/>
  <c r="CP131" i="1" s="1"/>
  <c r="CU131" i="1"/>
  <c r="CM236" i="1"/>
  <c r="CN236" i="1"/>
  <c r="CO236" i="1"/>
  <c r="CP236" i="1" s="1"/>
  <c r="CU236" i="1"/>
  <c r="CV236" i="1"/>
  <c r="CW236" i="1"/>
  <c r="CX236" i="1" s="1"/>
  <c r="CU931" i="1"/>
  <c r="CV931" i="1"/>
  <c r="CO931" i="1"/>
  <c r="CP931" i="1" s="1"/>
  <c r="CM931" i="1"/>
  <c r="CN931" i="1"/>
  <c r="CW931" i="1"/>
  <c r="CX931" i="1" s="1"/>
  <c r="CV884" i="1"/>
  <c r="CU884" i="1"/>
  <c r="CW884" i="1"/>
  <c r="CX884" i="1" s="1"/>
  <c r="CO884" i="1"/>
  <c r="CP884" i="1" s="1"/>
  <c r="CM884" i="1"/>
  <c r="CN884" i="1"/>
  <c r="CM874" i="1"/>
  <c r="CV874" i="1"/>
  <c r="CU874" i="1"/>
  <c r="CW874" i="1"/>
  <c r="CX874" i="1" s="1"/>
  <c r="CN874" i="1"/>
  <c r="CO874" i="1"/>
  <c r="CP874" i="1" s="1"/>
  <c r="CM624" i="1"/>
  <c r="CO624" i="1"/>
  <c r="CP624" i="1" s="1"/>
  <c r="CN624" i="1"/>
  <c r="CV624" i="1"/>
  <c r="CU624" i="1"/>
  <c r="CW624" i="1"/>
  <c r="CX624" i="1" s="1"/>
  <c r="CO670" i="1"/>
  <c r="CP670" i="1" s="1"/>
  <c r="CM670" i="1"/>
  <c r="CN670" i="1"/>
  <c r="CU670" i="1"/>
  <c r="CV670" i="1"/>
  <c r="CW670" i="1"/>
  <c r="CX670" i="1" s="1"/>
  <c r="CV315" i="1"/>
  <c r="CW315" i="1"/>
  <c r="CX315" i="1" s="1"/>
  <c r="CN315" i="1"/>
  <c r="CU315" i="1"/>
  <c r="CO315" i="1"/>
  <c r="CP315" i="1" s="1"/>
  <c r="CM315" i="1"/>
  <c r="CO261" i="1"/>
  <c r="CP261" i="1" s="1"/>
  <c r="CW261" i="1"/>
  <c r="CX261" i="1" s="1"/>
  <c r="CU261" i="1"/>
  <c r="CM261" i="1"/>
  <c r="CV261" i="1"/>
  <c r="CN261" i="1"/>
  <c r="CV552" i="1"/>
  <c r="CU552" i="1"/>
  <c r="CO552" i="1"/>
  <c r="CP552" i="1" s="1"/>
  <c r="CM552" i="1"/>
  <c r="CN552" i="1"/>
  <c r="CW552" i="1"/>
  <c r="CX552" i="1" s="1"/>
  <c r="CO723" i="1"/>
  <c r="CP723" i="1" s="1"/>
  <c r="CW723" i="1"/>
  <c r="CX723" i="1" s="1"/>
  <c r="CU723" i="1"/>
  <c r="CV723" i="1"/>
  <c r="CM723" i="1"/>
  <c r="CN723" i="1"/>
  <c r="CV843" i="1"/>
  <c r="CM843" i="1"/>
  <c r="CO843" i="1"/>
  <c r="CP843" i="1" s="1"/>
  <c r="CN843" i="1"/>
  <c r="CW843" i="1"/>
  <c r="CX843" i="1" s="1"/>
  <c r="CU843" i="1"/>
  <c r="CO989" i="1"/>
  <c r="CP989" i="1" s="1"/>
  <c r="CU989" i="1"/>
  <c r="CV989" i="1"/>
  <c r="CW989" i="1"/>
  <c r="CX989" i="1" s="1"/>
  <c r="CM989" i="1"/>
  <c r="CN989" i="1"/>
  <c r="CN374" i="1"/>
  <c r="CU374" i="1"/>
  <c r="CV374" i="1"/>
  <c r="CW374" i="1"/>
  <c r="CX374" i="1" s="1"/>
  <c r="CM374" i="1"/>
  <c r="CO374" i="1"/>
  <c r="CP374" i="1" s="1"/>
  <c r="CW336" i="1"/>
  <c r="CX336" i="1" s="1"/>
  <c r="CM336" i="1"/>
  <c r="CN336" i="1"/>
  <c r="CO336" i="1"/>
  <c r="CP336" i="1" s="1"/>
  <c r="CV336" i="1"/>
  <c r="CU336" i="1"/>
  <c r="CW657" i="1"/>
  <c r="CX657" i="1" s="1"/>
  <c r="CV657" i="1"/>
  <c r="CO657" i="1"/>
  <c r="CP657" i="1" s="1"/>
  <c r="CM657" i="1"/>
  <c r="CN657" i="1"/>
  <c r="CU657" i="1"/>
  <c r="CV416" i="1"/>
  <c r="CU416" i="1"/>
  <c r="CM416" i="1"/>
  <c r="CN416" i="1"/>
  <c r="CO416" i="1"/>
  <c r="CP416" i="1" s="1"/>
  <c r="CW416" i="1"/>
  <c r="CX416" i="1" s="1"/>
  <c r="CO346" i="1"/>
  <c r="CP346" i="1" s="1"/>
  <c r="CM346" i="1"/>
  <c r="CV346" i="1"/>
  <c r="CW346" i="1"/>
  <c r="CX346" i="1" s="1"/>
  <c r="CU346" i="1"/>
  <c r="CN346" i="1"/>
  <c r="CU549" i="1"/>
  <c r="CM549" i="1"/>
  <c r="CV549" i="1"/>
  <c r="CW549" i="1"/>
  <c r="CX549" i="1" s="1"/>
  <c r="CO549" i="1"/>
  <c r="CP549" i="1" s="1"/>
  <c r="CN549" i="1"/>
  <c r="CO525" i="1"/>
  <c r="CP525" i="1" s="1"/>
  <c r="CM525" i="1"/>
  <c r="CW525" i="1"/>
  <c r="CX525" i="1" s="1"/>
  <c r="CN525" i="1"/>
  <c r="CU525" i="1"/>
  <c r="CV525" i="1"/>
  <c r="CN26" i="1"/>
  <c r="CM26" i="1"/>
  <c r="CO26" i="1"/>
  <c r="CP26" i="1" s="1"/>
  <c r="CU26" i="1"/>
  <c r="CV26" i="1"/>
  <c r="CW26" i="1"/>
  <c r="CX26" i="1" s="1"/>
  <c r="CM382" i="1"/>
  <c r="CU382" i="1"/>
  <c r="CV382" i="1"/>
  <c r="CO382" i="1"/>
  <c r="CP382" i="1" s="1"/>
  <c r="CW382" i="1"/>
  <c r="CX382" i="1" s="1"/>
  <c r="CN382" i="1"/>
  <c r="CO294" i="1"/>
  <c r="CP294" i="1" s="1"/>
  <c r="CV294" i="1"/>
  <c r="CU294" i="1"/>
  <c r="CW294" i="1"/>
  <c r="CX294" i="1" s="1"/>
  <c r="CM294" i="1"/>
  <c r="CN294" i="1"/>
  <c r="CV539" i="1"/>
  <c r="CW539" i="1"/>
  <c r="CX539" i="1" s="1"/>
  <c r="CU539" i="1"/>
  <c r="CM539" i="1"/>
  <c r="CN539" i="1"/>
  <c r="CO539" i="1"/>
  <c r="CP539" i="1" s="1"/>
  <c r="CW476" i="1"/>
  <c r="CX476" i="1" s="1"/>
  <c r="CU476" i="1"/>
  <c r="CN476" i="1"/>
  <c r="CM476" i="1"/>
  <c r="CO476" i="1"/>
  <c r="CP476" i="1" s="1"/>
  <c r="CV476" i="1"/>
  <c r="CU653" i="1"/>
  <c r="CM653" i="1"/>
  <c r="CN653" i="1"/>
  <c r="CW653" i="1"/>
  <c r="CX653" i="1" s="1"/>
  <c r="CO653" i="1"/>
  <c r="CP653" i="1" s="1"/>
  <c r="CV653" i="1"/>
  <c r="CW920" i="1"/>
  <c r="CX920" i="1" s="1"/>
  <c r="CO920" i="1"/>
  <c r="CP920" i="1" s="1"/>
  <c r="CU920" i="1"/>
  <c r="CV920" i="1"/>
  <c r="CM920" i="1"/>
  <c r="CN920" i="1"/>
  <c r="CO631" i="1"/>
  <c r="CP631" i="1" s="1"/>
  <c r="CM631" i="1"/>
  <c r="CN631" i="1"/>
  <c r="CU631" i="1"/>
  <c r="CW631" i="1"/>
  <c r="CX631" i="1" s="1"/>
  <c r="CV631" i="1"/>
  <c r="CM478" i="1"/>
  <c r="CO478" i="1"/>
  <c r="CP478" i="1" s="1"/>
  <c r="CN478" i="1"/>
  <c r="CU478" i="1"/>
  <c r="CV478" i="1"/>
  <c r="CW478" i="1"/>
  <c r="CX478" i="1" s="1"/>
  <c r="CW484" i="1"/>
  <c r="CX484" i="1" s="1"/>
  <c r="CU484" i="1"/>
  <c r="CN484" i="1"/>
  <c r="CM484" i="1"/>
  <c r="CO484" i="1"/>
  <c r="CP484" i="1" s="1"/>
  <c r="CV484" i="1"/>
  <c r="CN971" i="1"/>
  <c r="CO971" i="1"/>
  <c r="CP971" i="1" s="1"/>
  <c r="CW971" i="1"/>
  <c r="CX971" i="1" s="1"/>
  <c r="CU971" i="1"/>
  <c r="CV971" i="1"/>
  <c r="CM971" i="1"/>
  <c r="CW472" i="1"/>
  <c r="CX472" i="1" s="1"/>
  <c r="CV472" i="1"/>
  <c r="CU472" i="1"/>
  <c r="CM472" i="1"/>
  <c r="CN472" i="1"/>
  <c r="CO472" i="1"/>
  <c r="CP472" i="1" s="1"/>
  <c r="CW81" i="1"/>
  <c r="CX81" i="1" s="1"/>
  <c r="CV81" i="1"/>
  <c r="CM81" i="1"/>
  <c r="CO81" i="1"/>
  <c r="CP81" i="1" s="1"/>
  <c r="CN81" i="1"/>
  <c r="CU81" i="1"/>
  <c r="CV406" i="1"/>
  <c r="CW406" i="1"/>
  <c r="CX406" i="1" s="1"/>
  <c r="CN406" i="1"/>
  <c r="CM406" i="1"/>
  <c r="CO406" i="1"/>
  <c r="CP406" i="1" s="1"/>
  <c r="CU406" i="1"/>
  <c r="CO350" i="1"/>
  <c r="CP350" i="1" s="1"/>
  <c r="CV350" i="1"/>
  <c r="CU350" i="1"/>
  <c r="CW350" i="1"/>
  <c r="CX350" i="1" s="1"/>
  <c r="CM350" i="1"/>
  <c r="CN350" i="1"/>
  <c r="CV803" i="1"/>
  <c r="CM803" i="1"/>
  <c r="CN803" i="1"/>
  <c r="CO803" i="1"/>
  <c r="CP803" i="1" s="1"/>
  <c r="CW803" i="1"/>
  <c r="CX803" i="1" s="1"/>
  <c r="CU803" i="1"/>
  <c r="CW424" i="1"/>
  <c r="CX424" i="1" s="1"/>
  <c r="CV424" i="1"/>
  <c r="CU424" i="1"/>
  <c r="CO424" i="1"/>
  <c r="CP424" i="1" s="1"/>
  <c r="CN424" i="1"/>
  <c r="CM424" i="1"/>
  <c r="CM355" i="1"/>
  <c r="CN355" i="1"/>
  <c r="CO355" i="1"/>
  <c r="CP355" i="1" s="1"/>
  <c r="CU355" i="1"/>
  <c r="CW355" i="1"/>
  <c r="CX355" i="1" s="1"/>
  <c r="CV355" i="1"/>
  <c r="CM241" i="1"/>
  <c r="CN241" i="1"/>
  <c r="CO241" i="1"/>
  <c r="CP241" i="1" s="1"/>
  <c r="CU241" i="1"/>
  <c r="CW241" i="1"/>
  <c r="CX241" i="1" s="1"/>
  <c r="CV241" i="1"/>
  <c r="CW840" i="1"/>
  <c r="CX840" i="1" s="1"/>
  <c r="CU840" i="1"/>
  <c r="CM840" i="1"/>
  <c r="CO840" i="1"/>
  <c r="CP840" i="1" s="1"/>
  <c r="CN840" i="1"/>
  <c r="CV840" i="1"/>
  <c r="CN934" i="1"/>
  <c r="CO934" i="1"/>
  <c r="CP934" i="1" s="1"/>
  <c r="CU934" i="1"/>
  <c r="CW934" i="1"/>
  <c r="CX934" i="1" s="1"/>
  <c r="CV934" i="1"/>
  <c r="CM934" i="1"/>
  <c r="CV426" i="1"/>
  <c r="CO426" i="1"/>
  <c r="CP426" i="1" s="1"/>
  <c r="CM426" i="1"/>
  <c r="CU426" i="1"/>
  <c r="CW426" i="1"/>
  <c r="CX426" i="1" s="1"/>
  <c r="CN426" i="1"/>
  <c r="CW676" i="1"/>
  <c r="CX676" i="1" s="1"/>
  <c r="CU676" i="1"/>
  <c r="CN676" i="1"/>
  <c r="CO676" i="1"/>
  <c r="CP676" i="1" s="1"/>
  <c r="CM676" i="1"/>
  <c r="CV676" i="1"/>
  <c r="CW71" i="1"/>
  <c r="CX71" i="1" s="1"/>
  <c r="CU71" i="1"/>
  <c r="CM71" i="1"/>
  <c r="CN71" i="1"/>
  <c r="CO71" i="1"/>
  <c r="CV71" i="1"/>
  <c r="CN399" i="1"/>
  <c r="CU399" i="1"/>
  <c r="CV399" i="1"/>
  <c r="CW399" i="1"/>
  <c r="CX399" i="1" s="1"/>
  <c r="CM399" i="1"/>
  <c r="CO399" i="1"/>
  <c r="CP399" i="1" s="1"/>
  <c r="CO556" i="1"/>
  <c r="CP556" i="1" s="1"/>
  <c r="CM556" i="1"/>
  <c r="CV556" i="1"/>
  <c r="CW556" i="1"/>
  <c r="CX556" i="1" s="1"/>
  <c r="CU556" i="1"/>
  <c r="CN556" i="1"/>
  <c r="CU362" i="1"/>
  <c r="CW362" i="1"/>
  <c r="CX362" i="1" s="1"/>
  <c r="CM362" i="1"/>
  <c r="CO362" i="1"/>
  <c r="CP362" i="1" s="1"/>
  <c r="CN362" i="1"/>
  <c r="CV362" i="1"/>
  <c r="CN561" i="1"/>
  <c r="CU561" i="1"/>
  <c r="CW561" i="1"/>
  <c r="CX561" i="1" s="1"/>
  <c r="CV561" i="1"/>
  <c r="CO561" i="1"/>
  <c r="CP561" i="1" s="1"/>
  <c r="CM561" i="1"/>
  <c r="CV410" i="1"/>
  <c r="CW410" i="1"/>
  <c r="CX410" i="1" s="1"/>
  <c r="CM410" i="1"/>
  <c r="CN410" i="1"/>
  <c r="CO410" i="1"/>
  <c r="CP410" i="1" s="1"/>
  <c r="CU410" i="1"/>
  <c r="CU298" i="1"/>
  <c r="CM298" i="1"/>
  <c r="CN298" i="1"/>
  <c r="CO298" i="1"/>
  <c r="CP298" i="1" s="1"/>
  <c r="CV298" i="1"/>
  <c r="CW298" i="1"/>
  <c r="CX298" i="1" s="1"/>
  <c r="CV384" i="1"/>
  <c r="CU384" i="1"/>
  <c r="CN384" i="1"/>
  <c r="CO384" i="1"/>
  <c r="CP384" i="1" s="1"/>
  <c r="CM384" i="1"/>
  <c r="CW384" i="1"/>
  <c r="CX384" i="1" s="1"/>
  <c r="CN565" i="1"/>
  <c r="CO565" i="1"/>
  <c r="CP565" i="1" s="1"/>
  <c r="CU565" i="1"/>
  <c r="CW565" i="1"/>
  <c r="CX565" i="1" s="1"/>
  <c r="CV565" i="1"/>
  <c r="CM565" i="1"/>
  <c r="CN973" i="1"/>
  <c r="CO973" i="1"/>
  <c r="CP973" i="1" s="1"/>
  <c r="CM973" i="1"/>
  <c r="CV973" i="1"/>
  <c r="CW973" i="1"/>
  <c r="CX973" i="1" s="1"/>
  <c r="CU973" i="1"/>
  <c r="CW405" i="1"/>
  <c r="CX405" i="1" s="1"/>
  <c r="CV405" i="1"/>
  <c r="CO405" i="1"/>
  <c r="CP405" i="1" s="1"/>
  <c r="CM405" i="1"/>
  <c r="CN405" i="1"/>
  <c r="CU405" i="1"/>
  <c r="CW767" i="1"/>
  <c r="CX767" i="1" s="1"/>
  <c r="CV767" i="1"/>
  <c r="CN767" i="1"/>
  <c r="CO767" i="1"/>
  <c r="CP767" i="1" s="1"/>
  <c r="CM767" i="1"/>
  <c r="CU767" i="1"/>
  <c r="CM928" i="1"/>
  <c r="CN928" i="1"/>
  <c r="CO928" i="1"/>
  <c r="CP928" i="1" s="1"/>
  <c r="CU928" i="1"/>
  <c r="CV928" i="1"/>
  <c r="CW928" i="1"/>
  <c r="CX928" i="1" s="1"/>
  <c r="CM486" i="1"/>
  <c r="CU486" i="1"/>
  <c r="CV486" i="1"/>
  <c r="CW486" i="1"/>
  <c r="CX486" i="1" s="1"/>
  <c r="CN486" i="1"/>
  <c r="CO486" i="1"/>
  <c r="CP486" i="1" s="1"/>
  <c r="CM818" i="1"/>
  <c r="CV818" i="1"/>
  <c r="CU818" i="1"/>
  <c r="CW818" i="1"/>
  <c r="CX818" i="1" s="1"/>
  <c r="CN818" i="1"/>
  <c r="CO818" i="1"/>
  <c r="CP818" i="1" s="1"/>
  <c r="CU491" i="1"/>
  <c r="CW491" i="1"/>
  <c r="CX491" i="1" s="1"/>
  <c r="CN491" i="1"/>
  <c r="CV491" i="1"/>
  <c r="CO491" i="1"/>
  <c r="CP491" i="1" s="1"/>
  <c r="CM491" i="1"/>
  <c r="CN466" i="1"/>
  <c r="CW466" i="1"/>
  <c r="CX466" i="1" s="1"/>
  <c r="CM466" i="1"/>
  <c r="CU466" i="1"/>
  <c r="CO466" i="1"/>
  <c r="CP466" i="1" s="1"/>
  <c r="CV466" i="1"/>
  <c r="CN154" i="1"/>
  <c r="CV154" i="1"/>
  <c r="CW154" i="1"/>
  <c r="CX154" i="1" s="1"/>
  <c r="CU154" i="1"/>
  <c r="CM154" i="1"/>
  <c r="CO154" i="1"/>
  <c r="CP154" i="1" s="1"/>
  <c r="CO223" i="1"/>
  <c r="CP223" i="1" s="1"/>
  <c r="CN223" i="1"/>
  <c r="CM223" i="1"/>
  <c r="CW223" i="1"/>
  <c r="CX223" i="1" s="1"/>
  <c r="CU223" i="1"/>
  <c r="CV223" i="1"/>
  <c r="CM116" i="1"/>
  <c r="CO116" i="1"/>
  <c r="CP116" i="1" s="1"/>
  <c r="CN116" i="1"/>
  <c r="CV116" i="1"/>
  <c r="CU116" i="1"/>
  <c r="CW116" i="1"/>
  <c r="CX116" i="1" s="1"/>
  <c r="CN422" i="1"/>
  <c r="CO422" i="1"/>
  <c r="CP422" i="1" s="1"/>
  <c r="CM422" i="1"/>
  <c r="CU422" i="1"/>
  <c r="CV422" i="1"/>
  <c r="CW422" i="1"/>
  <c r="CX422" i="1" s="1"/>
  <c r="CV222" i="1"/>
  <c r="CU222" i="1"/>
  <c r="CW222" i="1"/>
  <c r="CX222" i="1" s="1"/>
  <c r="CM222" i="1"/>
  <c r="CN222" i="1"/>
  <c r="CO222" i="1"/>
  <c r="CP222" i="1" s="1"/>
  <c r="CM633" i="1"/>
  <c r="CU633" i="1"/>
  <c r="CW633" i="1"/>
  <c r="CX633" i="1" s="1"/>
  <c r="CV633" i="1"/>
  <c r="CN633" i="1"/>
  <c r="CO633" i="1"/>
  <c r="CP633" i="1" s="1"/>
  <c r="CM368" i="1"/>
  <c r="CO368" i="1"/>
  <c r="CP368" i="1" s="1"/>
  <c r="CV368" i="1"/>
  <c r="CN368" i="1"/>
  <c r="CU368" i="1"/>
  <c r="CW368" i="1"/>
  <c r="CX368" i="1" s="1"/>
  <c r="CN921" i="1"/>
  <c r="CW921" i="1"/>
  <c r="CX921" i="1" s="1"/>
  <c r="CU921" i="1"/>
  <c r="CV921" i="1"/>
  <c r="CO921" i="1"/>
  <c r="CP921" i="1" s="1"/>
  <c r="CM921" i="1"/>
  <c r="CU161" i="1"/>
  <c r="CW161" i="1"/>
  <c r="CX161" i="1" s="1"/>
  <c r="CV161" i="1"/>
  <c r="CM161" i="1"/>
  <c r="CN161" i="1"/>
  <c r="CO161" i="1"/>
  <c r="CP161" i="1" s="1"/>
  <c r="CW327" i="1"/>
  <c r="CX327" i="1" s="1"/>
  <c r="CU327" i="1"/>
  <c r="CM327" i="1"/>
  <c r="CN327" i="1"/>
  <c r="CO327" i="1"/>
  <c r="CP327" i="1" s="1"/>
  <c r="CV327" i="1"/>
  <c r="CW333" i="1"/>
  <c r="CX333" i="1" s="1"/>
  <c r="CV333" i="1"/>
  <c r="CM333" i="1"/>
  <c r="CN333" i="1"/>
  <c r="CO333" i="1"/>
  <c r="CP333" i="1" s="1"/>
  <c r="CU333" i="1"/>
  <c r="CV20" i="1"/>
  <c r="CU20" i="1"/>
  <c r="CM20" i="1"/>
  <c r="CO20" i="1"/>
  <c r="CN20" i="1"/>
  <c r="CW20" i="1"/>
  <c r="CX20" i="1" s="1"/>
  <c r="CO541" i="1"/>
  <c r="CP541" i="1" s="1"/>
  <c r="CU541" i="1"/>
  <c r="CW541" i="1"/>
  <c r="CX541" i="1" s="1"/>
  <c r="CV541" i="1"/>
  <c r="CM541" i="1"/>
  <c r="CN541" i="1"/>
  <c r="CN269" i="1"/>
  <c r="CO269" i="1"/>
  <c r="CP269" i="1" s="1"/>
  <c r="CU269" i="1"/>
  <c r="CV269" i="1"/>
  <c r="CW269" i="1"/>
  <c r="CX269" i="1" s="1"/>
  <c r="CM269" i="1"/>
  <c r="CU576" i="1"/>
  <c r="CM576" i="1"/>
  <c r="CN576" i="1"/>
  <c r="CO576" i="1"/>
  <c r="CP576" i="1" s="1"/>
  <c r="CW576" i="1"/>
  <c r="CX576" i="1" s="1"/>
  <c r="CV576" i="1"/>
  <c r="CO821" i="1"/>
  <c r="CP821" i="1" s="1"/>
  <c r="CW821" i="1"/>
  <c r="CX821" i="1" s="1"/>
  <c r="CN821" i="1"/>
  <c r="CU821" i="1"/>
  <c r="CV821" i="1"/>
  <c r="CM821" i="1"/>
  <c r="CW555" i="1"/>
  <c r="CX555" i="1" s="1"/>
  <c r="CU555" i="1"/>
  <c r="CM555" i="1"/>
  <c r="CN555" i="1"/>
  <c r="CO555" i="1"/>
  <c r="CP555" i="1" s="1"/>
  <c r="CV555" i="1"/>
  <c r="CN710" i="1"/>
  <c r="CO710" i="1"/>
  <c r="CP710" i="1" s="1"/>
  <c r="CV710" i="1"/>
  <c r="CU710" i="1"/>
  <c r="CW710" i="1"/>
  <c r="CX710" i="1" s="1"/>
  <c r="CM710" i="1"/>
  <c r="CV351" i="1"/>
  <c r="CO351" i="1"/>
  <c r="CP351" i="1" s="1"/>
  <c r="CM351" i="1"/>
  <c r="CN351" i="1"/>
  <c r="CW351" i="1"/>
  <c r="CX351" i="1" s="1"/>
  <c r="CU351" i="1"/>
  <c r="CO693" i="1"/>
  <c r="CP693" i="1" s="1"/>
  <c r="CU693" i="1"/>
  <c r="CW693" i="1"/>
  <c r="CX693" i="1" s="1"/>
  <c r="CV693" i="1"/>
  <c r="CM693" i="1"/>
  <c r="CN693" i="1"/>
  <c r="CO62" i="1"/>
  <c r="CU62" i="1"/>
  <c r="CV62" i="1"/>
  <c r="CW62" i="1"/>
  <c r="CM62" i="1"/>
  <c r="CN62" i="1"/>
  <c r="CM267" i="1"/>
  <c r="CN267" i="1"/>
  <c r="CO267" i="1"/>
  <c r="CP267" i="1" s="1"/>
  <c r="CU267" i="1"/>
  <c r="CW267" i="1"/>
  <c r="CX267" i="1" s="1"/>
  <c r="CV267" i="1"/>
  <c r="CM494" i="1"/>
  <c r="CO494" i="1"/>
  <c r="CP494" i="1" s="1"/>
  <c r="CU494" i="1"/>
  <c r="CV494" i="1"/>
  <c r="CW494" i="1"/>
  <c r="CX494" i="1" s="1"/>
  <c r="CN494" i="1"/>
  <c r="CU497" i="1"/>
  <c r="CW497" i="1"/>
  <c r="CX497" i="1" s="1"/>
  <c r="CV497" i="1"/>
  <c r="CO497" i="1"/>
  <c r="CP497" i="1" s="1"/>
  <c r="CM497" i="1"/>
  <c r="CN497" i="1"/>
  <c r="CW518" i="1"/>
  <c r="CX518" i="1" s="1"/>
  <c r="CN518" i="1"/>
  <c r="CM518" i="1"/>
  <c r="CO518" i="1"/>
  <c r="CP518" i="1" s="1"/>
  <c r="CU518" i="1"/>
  <c r="CV518" i="1"/>
  <c r="CO785" i="1"/>
  <c r="CP785" i="1" s="1"/>
  <c r="CU785" i="1"/>
  <c r="CW785" i="1"/>
  <c r="CX785" i="1" s="1"/>
  <c r="CM785" i="1"/>
  <c r="CV785" i="1"/>
  <c r="CN785" i="1"/>
  <c r="CM891" i="1"/>
  <c r="CN891" i="1"/>
  <c r="CO891" i="1"/>
  <c r="CP891" i="1" s="1"/>
  <c r="CU891" i="1"/>
  <c r="CW891" i="1"/>
  <c r="CX891" i="1" s="1"/>
  <c r="CV891" i="1"/>
  <c r="CU910" i="1"/>
  <c r="CW910" i="1"/>
  <c r="CX910" i="1" s="1"/>
  <c r="CO910" i="1"/>
  <c r="CP910" i="1" s="1"/>
  <c r="CM910" i="1"/>
  <c r="CV910" i="1"/>
  <c r="CN910" i="1"/>
  <c r="CN748" i="1"/>
  <c r="CV748" i="1"/>
  <c r="CW748" i="1"/>
  <c r="CX748" i="1" s="1"/>
  <c r="CU748" i="1"/>
  <c r="CO748" i="1"/>
  <c r="CP748" i="1" s="1"/>
  <c r="CM748" i="1"/>
  <c r="CN450" i="1"/>
  <c r="CO450" i="1"/>
  <c r="CP450" i="1" s="1"/>
  <c r="CU450" i="1"/>
  <c r="CM450" i="1"/>
  <c r="CV450" i="1"/>
  <c r="CW450" i="1"/>
  <c r="CX450" i="1" s="1"/>
  <c r="CW278" i="1"/>
  <c r="CX278" i="1" s="1"/>
  <c r="CV278" i="1"/>
  <c r="CU278" i="1"/>
  <c r="CM278" i="1"/>
  <c r="CO278" i="1"/>
  <c r="CP278" i="1" s="1"/>
  <c r="CN278" i="1"/>
  <c r="CW277" i="1"/>
  <c r="CX277" i="1" s="1"/>
  <c r="CV277" i="1"/>
  <c r="CM277" i="1"/>
  <c r="CN277" i="1"/>
  <c r="CO277" i="1"/>
  <c r="CP277" i="1" s="1"/>
  <c r="CU277" i="1"/>
  <c r="CO896" i="1"/>
  <c r="CP896" i="1" s="1"/>
  <c r="CV896" i="1"/>
  <c r="CU896" i="1"/>
  <c r="CW896" i="1"/>
  <c r="CX896" i="1" s="1"/>
  <c r="CM896" i="1"/>
  <c r="CN896" i="1"/>
  <c r="CV919" i="1"/>
  <c r="CW919" i="1"/>
  <c r="CX919" i="1" s="1"/>
  <c r="CM919" i="1"/>
  <c r="CN919" i="1"/>
  <c r="CO919" i="1"/>
  <c r="CP919" i="1" s="1"/>
  <c r="CU919" i="1"/>
  <c r="CV451" i="1"/>
  <c r="CW451" i="1"/>
  <c r="CX451" i="1" s="1"/>
  <c r="CU451" i="1"/>
  <c r="CN451" i="1"/>
  <c r="CM451" i="1"/>
  <c r="CO451" i="1"/>
  <c r="CP451" i="1" s="1"/>
  <c r="CV79" i="1"/>
  <c r="CW79" i="1"/>
  <c r="CX79" i="1" s="1"/>
  <c r="CU79" i="1"/>
  <c r="CM79" i="1"/>
  <c r="CO79" i="1"/>
  <c r="CN79" i="1"/>
  <c r="CW139" i="1"/>
  <c r="CX139" i="1" s="1"/>
  <c r="CV139" i="1"/>
  <c r="CN139" i="1"/>
  <c r="CO139" i="1"/>
  <c r="CP139" i="1" s="1"/>
  <c r="CM139" i="1"/>
  <c r="CU139" i="1"/>
  <c r="CO701" i="1"/>
  <c r="CP701" i="1" s="1"/>
  <c r="CN701" i="1"/>
  <c r="CU701" i="1"/>
  <c r="CW701" i="1"/>
  <c r="CX701" i="1" s="1"/>
  <c r="CV701" i="1"/>
  <c r="CM701" i="1"/>
  <c r="CN837" i="1"/>
  <c r="CO837" i="1"/>
  <c r="CP837" i="1" s="1"/>
  <c r="CU837" i="1"/>
  <c r="CV837" i="1"/>
  <c r="CW837" i="1"/>
  <c r="CX837" i="1" s="1"/>
  <c r="CM837" i="1"/>
  <c r="CM762" i="1"/>
  <c r="CN762" i="1"/>
  <c r="CO762" i="1"/>
  <c r="CP762" i="1" s="1"/>
  <c r="CV762" i="1"/>
  <c r="CU762" i="1"/>
  <c r="CW762" i="1"/>
  <c r="CX762" i="1" s="1"/>
  <c r="CO2" i="1"/>
  <c r="CP2" i="1" s="1"/>
  <c r="CW2" i="1"/>
  <c r="CX2" i="1" s="1"/>
  <c r="CN2" i="1"/>
  <c r="CV2" i="1"/>
  <c r="CM2" i="1"/>
  <c r="CU2" i="1"/>
  <c r="CU553" i="1"/>
  <c r="CW553" i="1"/>
  <c r="CX553" i="1" s="1"/>
  <c r="CV553" i="1"/>
  <c r="CO553" i="1"/>
  <c r="CP553" i="1" s="1"/>
  <c r="CN553" i="1"/>
  <c r="CM553" i="1"/>
  <c r="CO505" i="1"/>
  <c r="CP505" i="1" s="1"/>
  <c r="CV505" i="1"/>
  <c r="CM505" i="1"/>
  <c r="CN505" i="1"/>
  <c r="CU505" i="1"/>
  <c r="CW505" i="1"/>
  <c r="CX505" i="1" s="1"/>
  <c r="CU869" i="1"/>
  <c r="CV869" i="1"/>
  <c r="CM869" i="1"/>
  <c r="CN869" i="1"/>
  <c r="CW869" i="1"/>
  <c r="CX869" i="1" s="1"/>
  <c r="CO869" i="1"/>
  <c r="CP869" i="1" s="1"/>
  <c r="CO400" i="1"/>
  <c r="CP400" i="1" s="1"/>
  <c r="CM400" i="1"/>
  <c r="CN400" i="1"/>
  <c r="CW400" i="1"/>
  <c r="CX400" i="1" s="1"/>
  <c r="CV400" i="1"/>
  <c r="CU400" i="1"/>
  <c r="CW830" i="1"/>
  <c r="CX830" i="1" s="1"/>
  <c r="CM830" i="1"/>
  <c r="CN830" i="1"/>
  <c r="CO830" i="1"/>
  <c r="CP830" i="1" s="1"/>
  <c r="CV830" i="1"/>
  <c r="CU830" i="1"/>
  <c r="CW375" i="1"/>
  <c r="CX375" i="1" s="1"/>
  <c r="CM375" i="1"/>
  <c r="CO375" i="1"/>
  <c r="CP375" i="1" s="1"/>
  <c r="CN375" i="1"/>
  <c r="CU375" i="1"/>
  <c r="CV375" i="1"/>
  <c r="CM596" i="1"/>
  <c r="CN596" i="1"/>
  <c r="CO596" i="1"/>
  <c r="CP596" i="1" s="1"/>
  <c r="CV596" i="1"/>
  <c r="CW596" i="1"/>
  <c r="CX596" i="1" s="1"/>
  <c r="CU596" i="1"/>
  <c r="CW331" i="1"/>
  <c r="CX331" i="1" s="1"/>
  <c r="CV331" i="1"/>
  <c r="CM331" i="1"/>
  <c r="CN331" i="1"/>
  <c r="CO331" i="1"/>
  <c r="CP331" i="1" s="1"/>
  <c r="CU331" i="1"/>
  <c r="CW106" i="1"/>
  <c r="CX106" i="1" s="1"/>
  <c r="CN106" i="1"/>
  <c r="CM106" i="1"/>
  <c r="CO106" i="1"/>
  <c r="CP106" i="1" s="1"/>
  <c r="CU106" i="1"/>
  <c r="CV106" i="1"/>
  <c r="CV104" i="1"/>
  <c r="CU104" i="1"/>
  <c r="CW104" i="1"/>
  <c r="CX104" i="1" s="1"/>
  <c r="CO104" i="1"/>
  <c r="CP104" i="1" s="1"/>
  <c r="CM104" i="1"/>
  <c r="CN104" i="1"/>
  <c r="CW741" i="1"/>
  <c r="CX741" i="1" s="1"/>
  <c r="CV741" i="1"/>
  <c r="CM741" i="1"/>
  <c r="CO741" i="1"/>
  <c r="CP741" i="1" s="1"/>
  <c r="CN741" i="1"/>
  <c r="CU741" i="1"/>
  <c r="CM310" i="1"/>
  <c r="CV310" i="1"/>
  <c r="CU310" i="1"/>
  <c r="CN310" i="1"/>
  <c r="CW310" i="1"/>
  <c r="CX310" i="1" s="1"/>
  <c r="CO310" i="1"/>
  <c r="CP310" i="1" s="1"/>
  <c r="CM894" i="1"/>
  <c r="CN894" i="1"/>
  <c r="CV894" i="1"/>
  <c r="CW894" i="1"/>
  <c r="CX894" i="1" s="1"/>
  <c r="CU894" i="1"/>
  <c r="CO894" i="1"/>
  <c r="CP894" i="1" s="1"/>
  <c r="CM625" i="1"/>
  <c r="CN625" i="1"/>
  <c r="CO625" i="1"/>
  <c r="CP625" i="1" s="1"/>
  <c r="CU625" i="1"/>
  <c r="CW625" i="1"/>
  <c r="CX625" i="1" s="1"/>
  <c r="CV625" i="1"/>
  <c r="CW342" i="1"/>
  <c r="CX342" i="1" s="1"/>
  <c r="CV342" i="1"/>
  <c r="CU342" i="1"/>
  <c r="CN342" i="1"/>
  <c r="CO342" i="1"/>
  <c r="CP342" i="1" s="1"/>
  <c r="CM342" i="1"/>
  <c r="CV38" i="1"/>
  <c r="CW38" i="1"/>
  <c r="CX38" i="1" s="1"/>
  <c r="CM38" i="1"/>
  <c r="CO38" i="1"/>
  <c r="CN38" i="1"/>
  <c r="CU38" i="1"/>
  <c r="CM936" i="1"/>
  <c r="CO936" i="1"/>
  <c r="CP936" i="1" s="1"/>
  <c r="CN936" i="1"/>
  <c r="CU936" i="1"/>
  <c r="CV936" i="1"/>
  <c r="CW936" i="1"/>
  <c r="CX936" i="1" s="1"/>
  <c r="CM880" i="1"/>
  <c r="CV880" i="1"/>
  <c r="CU880" i="1"/>
  <c r="CW880" i="1"/>
  <c r="CX880" i="1" s="1"/>
  <c r="CO880" i="1"/>
  <c r="CP880" i="1" s="1"/>
  <c r="CN880" i="1"/>
  <c r="CO117" i="1"/>
  <c r="CP117" i="1" s="1"/>
  <c r="CM117" i="1"/>
  <c r="CN117" i="1"/>
  <c r="CU117" i="1"/>
  <c r="CW117" i="1"/>
  <c r="CX117" i="1" s="1"/>
  <c r="CV117" i="1"/>
  <c r="CN895" i="1"/>
  <c r="CM895" i="1"/>
  <c r="CO895" i="1"/>
  <c r="CP895" i="1" s="1"/>
  <c r="CU895" i="1"/>
  <c r="CW895" i="1"/>
  <c r="CX895" i="1" s="1"/>
  <c r="CV895" i="1"/>
  <c r="CM822" i="1"/>
  <c r="CN822" i="1"/>
  <c r="CV822" i="1"/>
  <c r="CU822" i="1"/>
  <c r="CW822" i="1"/>
  <c r="CX822" i="1" s="1"/>
  <c r="CO822" i="1"/>
  <c r="CP822" i="1" s="1"/>
  <c r="CW947" i="1"/>
  <c r="CX947" i="1" s="1"/>
  <c r="CM947" i="1"/>
  <c r="CU947" i="1"/>
  <c r="CN947" i="1"/>
  <c r="CV947" i="1"/>
  <c r="CO947" i="1"/>
  <c r="CP947" i="1" s="1"/>
  <c r="CU719" i="1"/>
  <c r="CW719" i="1"/>
  <c r="CX719" i="1" s="1"/>
  <c r="CV719" i="1"/>
  <c r="CN719" i="1"/>
  <c r="CO719" i="1"/>
  <c r="CP719" i="1" s="1"/>
  <c r="CM719" i="1"/>
  <c r="CU621" i="1"/>
  <c r="CW621" i="1"/>
  <c r="CX621" i="1" s="1"/>
  <c r="CV621" i="1"/>
  <c r="CM621" i="1"/>
  <c r="CN621" i="1"/>
  <c r="CO621" i="1"/>
  <c r="CP621" i="1" s="1"/>
  <c r="CM540" i="1"/>
  <c r="CO540" i="1"/>
  <c r="CP540" i="1" s="1"/>
  <c r="CV540" i="1"/>
  <c r="CW540" i="1"/>
  <c r="CX540" i="1" s="1"/>
  <c r="CU540" i="1"/>
  <c r="CN540" i="1"/>
  <c r="CV966" i="1"/>
  <c r="CW966" i="1"/>
  <c r="CX966" i="1" s="1"/>
  <c r="CM966" i="1"/>
  <c r="CO966" i="1"/>
  <c r="CP966" i="1" s="1"/>
  <c r="CN966" i="1"/>
  <c r="CU966" i="1"/>
  <c r="CW819" i="1"/>
  <c r="CX819" i="1" s="1"/>
  <c r="CU819" i="1"/>
  <c r="CV819" i="1"/>
  <c r="CM819" i="1"/>
  <c r="CN819" i="1"/>
  <c r="CO819" i="1"/>
  <c r="CP819" i="1" s="1"/>
  <c r="CW772" i="1"/>
  <c r="CX772" i="1" s="1"/>
  <c r="CN772" i="1"/>
  <c r="CM772" i="1"/>
  <c r="CV772" i="1"/>
  <c r="CU772" i="1"/>
  <c r="CO772" i="1"/>
  <c r="CP772" i="1" s="1"/>
  <c r="CM922" i="1"/>
  <c r="CN922" i="1"/>
  <c r="CO922" i="1"/>
  <c r="CP922" i="1" s="1"/>
  <c r="CV922" i="1"/>
  <c r="CU922" i="1"/>
  <c r="CW922" i="1"/>
  <c r="CX922" i="1" s="1"/>
  <c r="CM679" i="1"/>
  <c r="CN679" i="1"/>
  <c r="CO679" i="1"/>
  <c r="CP679" i="1" s="1"/>
  <c r="CW679" i="1"/>
  <c r="CX679" i="1" s="1"/>
  <c r="CU679" i="1"/>
  <c r="CV679" i="1"/>
  <c r="CM531" i="1"/>
  <c r="CN531" i="1"/>
  <c r="CV531" i="1"/>
  <c r="CU531" i="1"/>
  <c r="CW531" i="1"/>
  <c r="CX531" i="1" s="1"/>
  <c r="CO531" i="1"/>
  <c r="CP531" i="1" s="1"/>
  <c r="CW751" i="1"/>
  <c r="CX751" i="1" s="1"/>
  <c r="CN751" i="1"/>
  <c r="CM751" i="1"/>
  <c r="CU751" i="1"/>
  <c r="CV751" i="1"/>
  <c r="CO751" i="1"/>
  <c r="CP751" i="1" s="1"/>
  <c r="CM647" i="1"/>
  <c r="CN647" i="1"/>
  <c r="CO647" i="1"/>
  <c r="CP647" i="1" s="1"/>
  <c r="CU647" i="1"/>
  <c r="CW647" i="1"/>
  <c r="CX647" i="1" s="1"/>
  <c r="CV647" i="1"/>
  <c r="CO651" i="1"/>
  <c r="CP651" i="1" s="1"/>
  <c r="CW651" i="1"/>
  <c r="CX651" i="1" s="1"/>
  <c r="CU651" i="1"/>
  <c r="CV651" i="1"/>
  <c r="CM651" i="1"/>
  <c r="CN651" i="1"/>
  <c r="CN800" i="1"/>
  <c r="CO800" i="1"/>
  <c r="CP800" i="1" s="1"/>
  <c r="CM800" i="1"/>
  <c r="CV800" i="1"/>
  <c r="CU800" i="1"/>
  <c r="CW800" i="1"/>
  <c r="CX800" i="1" s="1"/>
  <c r="CO944" i="1"/>
  <c r="CP944" i="1" s="1"/>
  <c r="CU944" i="1"/>
  <c r="CV944" i="1"/>
  <c r="CW944" i="1"/>
  <c r="CX944" i="1" s="1"/>
  <c r="CM944" i="1"/>
  <c r="CN944" i="1"/>
  <c r="CU28" i="1"/>
  <c r="CN28" i="1"/>
  <c r="CM28" i="1"/>
  <c r="CO28" i="1"/>
  <c r="CW28" i="1"/>
  <c r="CX28" i="1" s="1"/>
  <c r="CV28" i="1"/>
  <c r="CV82" i="1"/>
  <c r="CW82" i="1"/>
  <c r="CX82" i="1" s="1"/>
  <c r="CN82" i="1"/>
  <c r="CO82" i="1"/>
  <c r="CP82" i="1" s="1"/>
  <c r="CM82" i="1"/>
  <c r="CU82" i="1"/>
  <c r="CU170" i="1"/>
  <c r="CN170" i="1"/>
  <c r="CM170" i="1"/>
  <c r="CO170" i="1"/>
  <c r="CP170" i="1" s="1"/>
  <c r="CV170" i="1"/>
  <c r="CW170" i="1"/>
  <c r="CX170" i="1" s="1"/>
  <c r="CV892" i="1"/>
  <c r="CW892" i="1"/>
  <c r="CX892" i="1" s="1"/>
  <c r="CM892" i="1"/>
  <c r="CO892" i="1"/>
  <c r="CP892" i="1" s="1"/>
  <c r="CN892" i="1"/>
  <c r="CU892" i="1"/>
  <c r="CM448" i="1"/>
  <c r="CN448" i="1"/>
  <c r="CO448" i="1"/>
  <c r="CP448" i="1" s="1"/>
  <c r="CV448" i="1"/>
  <c r="CW448" i="1"/>
  <c r="CX448" i="1" s="1"/>
  <c r="CU448" i="1"/>
  <c r="CN685" i="1"/>
  <c r="CO685" i="1"/>
  <c r="CP685" i="1" s="1"/>
  <c r="CU685" i="1"/>
  <c r="CV685" i="1"/>
  <c r="CW685" i="1"/>
  <c r="CX685" i="1" s="1"/>
  <c r="CM685" i="1"/>
  <c r="CU694" i="1"/>
  <c r="CW694" i="1"/>
  <c r="CX694" i="1" s="1"/>
  <c r="CN694" i="1"/>
  <c r="CM694" i="1"/>
  <c r="CO694" i="1"/>
  <c r="CP694" i="1" s="1"/>
  <c r="CV694" i="1"/>
  <c r="CW94" i="1"/>
  <c r="CX94" i="1" s="1"/>
  <c r="CM94" i="1"/>
  <c r="CN94" i="1"/>
  <c r="CO94" i="1"/>
  <c r="CP94" i="1" s="1"/>
  <c r="CU94" i="1"/>
  <c r="CV94" i="1"/>
  <c r="CU174" i="1"/>
  <c r="CW174" i="1"/>
  <c r="CX174" i="1" s="1"/>
  <c r="CM174" i="1"/>
  <c r="CN174" i="1"/>
  <c r="CO174" i="1"/>
  <c r="CP174" i="1" s="1"/>
  <c r="CV174" i="1"/>
  <c r="CU500" i="1"/>
  <c r="CO500" i="1"/>
  <c r="CP500" i="1" s="1"/>
  <c r="CN500" i="1"/>
  <c r="CW500" i="1"/>
  <c r="CX500" i="1" s="1"/>
  <c r="CV500" i="1"/>
  <c r="CM500" i="1"/>
  <c r="CM847" i="1"/>
  <c r="CN847" i="1"/>
  <c r="CO847" i="1"/>
  <c r="CP847" i="1" s="1"/>
  <c r="CU847" i="1"/>
  <c r="CW847" i="1"/>
  <c r="CX847" i="1" s="1"/>
  <c r="CV847" i="1"/>
  <c r="CU300" i="1"/>
  <c r="CW300" i="1"/>
  <c r="CX300" i="1" s="1"/>
  <c r="CM300" i="1"/>
  <c r="CN300" i="1"/>
  <c r="CO300" i="1"/>
  <c r="CP300" i="1" s="1"/>
  <c r="CV300" i="1"/>
  <c r="CO127" i="1"/>
  <c r="CP127" i="1" s="1"/>
  <c r="CN127" i="1"/>
  <c r="CW127" i="1"/>
  <c r="CX127" i="1" s="1"/>
  <c r="CU127" i="1"/>
  <c r="CV127" i="1"/>
  <c r="CM127" i="1"/>
  <c r="CV982" i="1"/>
  <c r="CU982" i="1"/>
  <c r="CW982" i="1"/>
  <c r="CX982" i="1" s="1"/>
  <c r="CM982" i="1"/>
  <c r="CN982" i="1"/>
  <c r="CO982" i="1"/>
  <c r="CP982" i="1" s="1"/>
  <c r="CU386" i="1"/>
  <c r="CV386" i="1"/>
  <c r="CW386" i="1"/>
  <c r="CX386" i="1" s="1"/>
  <c r="CM386" i="1"/>
  <c r="CN386" i="1"/>
  <c r="CO386" i="1"/>
  <c r="CP386" i="1" s="1"/>
  <c r="CO84" i="1"/>
  <c r="CP84" i="1" s="1"/>
  <c r="CV84" i="1"/>
  <c r="CU84" i="1"/>
  <c r="CM84" i="1"/>
  <c r="CN84" i="1"/>
  <c r="CW84" i="1"/>
  <c r="CX84" i="1" s="1"/>
  <c r="CM4" i="1"/>
  <c r="CN4" i="1"/>
  <c r="CO4" i="1"/>
  <c r="CP4" i="1" s="1"/>
  <c r="CW4" i="1"/>
  <c r="CX4" i="1" s="1"/>
  <c r="CV4" i="1"/>
  <c r="CU4" i="1"/>
  <c r="CM308" i="1"/>
  <c r="CN308" i="1"/>
  <c r="CO308" i="1"/>
  <c r="CP308" i="1" s="1"/>
  <c r="CU308" i="1"/>
  <c r="CV308" i="1"/>
  <c r="CW308" i="1"/>
  <c r="CX308" i="1" s="1"/>
  <c r="CV878" i="1"/>
  <c r="CU878" i="1"/>
  <c r="CW878" i="1"/>
  <c r="CX878" i="1" s="1"/>
  <c r="CO878" i="1"/>
  <c r="CP878" i="1" s="1"/>
  <c r="CM878" i="1"/>
  <c r="CN878" i="1"/>
  <c r="CV418" i="1"/>
  <c r="CW418" i="1"/>
  <c r="CX418" i="1" s="1"/>
  <c r="CN418" i="1"/>
  <c r="CO418" i="1"/>
  <c r="CP418" i="1" s="1"/>
  <c r="CM418" i="1"/>
  <c r="CU418" i="1"/>
  <c r="CO193" i="1"/>
  <c r="CP193" i="1" s="1"/>
  <c r="CN193" i="1"/>
  <c r="CM193" i="1"/>
  <c r="CW193" i="1"/>
  <c r="CX193" i="1" s="1"/>
  <c r="CU193" i="1"/>
  <c r="CV193" i="1"/>
  <c r="CW523" i="1"/>
  <c r="CX523" i="1" s="1"/>
  <c r="CU523" i="1"/>
  <c r="CM523" i="1"/>
  <c r="CO523" i="1"/>
  <c r="CP523" i="1" s="1"/>
  <c r="CN523" i="1"/>
  <c r="CV523" i="1"/>
  <c r="CN178" i="1"/>
  <c r="CO178" i="1"/>
  <c r="CP178" i="1" s="1"/>
  <c r="CM178" i="1"/>
  <c r="CV178" i="1"/>
  <c r="CW178" i="1"/>
  <c r="CX178" i="1" s="1"/>
  <c r="CU178" i="1"/>
  <c r="CV662" i="1"/>
  <c r="CU662" i="1"/>
  <c r="CW662" i="1"/>
  <c r="CX662" i="1" s="1"/>
  <c r="CO662" i="1"/>
  <c r="CP662" i="1" s="1"/>
  <c r="CM662" i="1"/>
  <c r="CN662" i="1"/>
  <c r="CM626" i="1"/>
  <c r="CN626" i="1"/>
  <c r="CO626" i="1"/>
  <c r="CP626" i="1" s="1"/>
  <c r="CV626" i="1"/>
  <c r="CU626" i="1"/>
  <c r="CW626" i="1"/>
  <c r="CX626" i="1" s="1"/>
  <c r="CU873" i="1"/>
  <c r="CW873" i="1"/>
  <c r="CX873" i="1" s="1"/>
  <c r="CV873" i="1"/>
  <c r="CO873" i="1"/>
  <c r="CP873" i="1" s="1"/>
  <c r="CN873" i="1"/>
  <c r="CM873" i="1"/>
  <c r="CW471" i="1"/>
  <c r="CX471" i="1" s="1"/>
  <c r="CM471" i="1"/>
  <c r="CO471" i="1"/>
  <c r="CP471" i="1" s="1"/>
  <c r="CN471" i="1"/>
  <c r="CU471" i="1"/>
  <c r="CV471" i="1"/>
  <c r="CV746" i="1"/>
  <c r="CU746" i="1"/>
  <c r="CW746" i="1"/>
  <c r="CX746" i="1" s="1"/>
  <c r="CM746" i="1"/>
  <c r="CN746" i="1"/>
  <c r="CO746" i="1"/>
  <c r="CP746" i="1" s="1"/>
  <c r="CU133" i="1"/>
  <c r="CW133" i="1"/>
  <c r="CX133" i="1" s="1"/>
  <c r="CV133" i="1"/>
  <c r="CO133" i="1"/>
  <c r="CP133" i="1" s="1"/>
  <c r="CM133" i="1"/>
  <c r="CN133" i="1"/>
  <c r="CN924" i="1"/>
  <c r="CO924" i="1"/>
  <c r="CP924" i="1" s="1"/>
  <c r="CM924" i="1"/>
  <c r="CV924" i="1"/>
  <c r="CW924" i="1"/>
  <c r="CX924" i="1" s="1"/>
  <c r="CU924" i="1"/>
  <c r="CV282" i="1"/>
  <c r="CW282" i="1"/>
  <c r="CX282" i="1" s="1"/>
  <c r="CU282" i="1"/>
  <c r="CN282" i="1"/>
  <c r="CM282" i="1"/>
  <c r="CO282" i="1"/>
  <c r="CP282" i="1" s="1"/>
  <c r="CV970" i="1"/>
  <c r="CU970" i="1"/>
  <c r="CO970" i="1"/>
  <c r="CP970" i="1" s="1"/>
  <c r="CW970" i="1"/>
  <c r="CX970" i="1" s="1"/>
  <c r="CN970" i="1"/>
  <c r="CM970" i="1"/>
  <c r="CM259" i="1"/>
  <c r="CN259" i="1"/>
  <c r="CO259" i="1"/>
  <c r="CP259" i="1" s="1"/>
  <c r="CW259" i="1"/>
  <c r="CX259" i="1" s="1"/>
  <c r="CU259" i="1"/>
  <c r="CV259" i="1"/>
  <c r="CO875" i="1"/>
  <c r="CP875" i="1" s="1"/>
  <c r="CM875" i="1"/>
  <c r="CN875" i="1"/>
  <c r="CU875" i="1"/>
  <c r="CW875" i="1"/>
  <c r="CX875" i="1" s="1"/>
  <c r="CV875" i="1"/>
  <c r="CM811" i="1"/>
  <c r="CO811" i="1"/>
  <c r="CP811" i="1" s="1"/>
  <c r="CN811" i="1"/>
  <c r="CU811" i="1"/>
  <c r="CW811" i="1"/>
  <c r="CX811" i="1" s="1"/>
  <c r="CV811" i="1"/>
  <c r="CN420" i="1"/>
  <c r="CV420" i="1"/>
  <c r="CW420" i="1"/>
  <c r="CX420" i="1" s="1"/>
  <c r="CU420" i="1"/>
  <c r="CM420" i="1"/>
  <c r="CO420" i="1"/>
  <c r="CP420" i="1" s="1"/>
  <c r="CN914" i="1"/>
  <c r="CO914" i="1"/>
  <c r="CP914" i="1" s="1"/>
  <c r="CU914" i="1"/>
  <c r="CW914" i="1"/>
  <c r="CX914" i="1" s="1"/>
  <c r="CV914" i="1"/>
  <c r="CM914" i="1"/>
  <c r="CV33" i="1"/>
  <c r="CN33" i="1"/>
  <c r="CU33" i="1"/>
  <c r="CO33" i="1"/>
  <c r="CM33" i="1"/>
  <c r="CW33" i="1"/>
  <c r="CX33" i="1" s="1"/>
  <c r="CU583" i="1"/>
  <c r="CV583" i="1"/>
  <c r="CW583" i="1"/>
  <c r="CX583" i="1" s="1"/>
  <c r="CM583" i="1"/>
  <c r="CN583" i="1"/>
  <c r="CO583" i="1"/>
  <c r="CP583" i="1" s="1"/>
  <c r="CO8" i="1"/>
  <c r="CP8" i="1" s="1"/>
  <c r="CM8" i="1"/>
  <c r="CN8" i="1"/>
  <c r="CV8" i="1"/>
  <c r="CW8" i="1"/>
  <c r="CX8" i="1" s="1"/>
  <c r="CU8" i="1"/>
  <c r="CW312" i="1"/>
  <c r="CX312" i="1" s="1"/>
  <c r="CU312" i="1"/>
  <c r="CO312" i="1"/>
  <c r="CP312" i="1" s="1"/>
  <c r="CM312" i="1"/>
  <c r="CN312" i="1"/>
  <c r="CV312" i="1"/>
  <c r="CN594" i="1"/>
  <c r="CO594" i="1"/>
  <c r="CP594" i="1" s="1"/>
  <c r="CU594" i="1"/>
  <c r="CV594" i="1"/>
  <c r="CW594" i="1"/>
  <c r="CX594" i="1" s="1"/>
  <c r="CM594" i="1"/>
  <c r="CM774" i="1"/>
  <c r="CV774" i="1"/>
  <c r="CU774" i="1"/>
  <c r="CW774" i="1"/>
  <c r="CX774" i="1" s="1"/>
  <c r="CN774" i="1"/>
  <c r="CO774" i="1"/>
  <c r="CP774" i="1" s="1"/>
  <c r="CN290" i="1"/>
  <c r="CO290" i="1"/>
  <c r="CP290" i="1" s="1"/>
  <c r="CM290" i="1"/>
  <c r="CV290" i="1"/>
  <c r="CW290" i="1"/>
  <c r="CX290" i="1" s="1"/>
  <c r="CU290" i="1"/>
  <c r="CM186" i="1"/>
  <c r="CN186" i="1"/>
  <c r="CV186" i="1"/>
  <c r="CO186" i="1"/>
  <c r="CP186" i="1" s="1"/>
  <c r="CU186" i="1"/>
  <c r="CW186" i="1"/>
  <c r="CX186" i="1" s="1"/>
  <c r="CN713" i="1"/>
  <c r="CO713" i="1"/>
  <c r="CP713" i="1" s="1"/>
  <c r="CM713" i="1"/>
  <c r="CU713" i="1"/>
  <c r="CW713" i="1"/>
  <c r="CX713" i="1" s="1"/>
  <c r="CV713" i="1"/>
  <c r="CO252" i="1"/>
  <c r="CP252" i="1" s="1"/>
  <c r="CN252" i="1"/>
  <c r="CV252" i="1"/>
  <c r="CU252" i="1"/>
  <c r="CW252" i="1"/>
  <c r="CX252" i="1" s="1"/>
  <c r="CM252" i="1"/>
  <c r="CM629" i="1"/>
  <c r="CN629" i="1"/>
  <c r="CO629" i="1"/>
  <c r="CP629" i="1" s="1"/>
  <c r="CU629" i="1"/>
  <c r="CW629" i="1"/>
  <c r="CX629" i="1" s="1"/>
  <c r="CV629" i="1"/>
  <c r="CO221" i="1"/>
  <c r="CP221" i="1" s="1"/>
  <c r="CU221" i="1"/>
  <c r="CW221" i="1"/>
  <c r="CX221" i="1" s="1"/>
  <c r="CM221" i="1"/>
  <c r="CV221" i="1"/>
  <c r="CN221" i="1"/>
  <c r="CN436" i="1"/>
  <c r="CV436" i="1"/>
  <c r="CW436" i="1"/>
  <c r="CX436" i="1" s="1"/>
  <c r="CU436" i="1"/>
  <c r="CO436" i="1"/>
  <c r="CP436" i="1" s="1"/>
  <c r="CM436" i="1"/>
  <c r="CV392" i="1"/>
  <c r="CU392" i="1"/>
  <c r="CM392" i="1"/>
  <c r="CN392" i="1"/>
  <c r="CO392" i="1"/>
  <c r="CP392" i="1" s="1"/>
  <c r="CW392" i="1"/>
  <c r="CX392" i="1" s="1"/>
  <c r="CN211" i="1"/>
  <c r="CM211" i="1"/>
  <c r="CO211" i="1"/>
  <c r="CP211" i="1" s="1"/>
  <c r="CW211" i="1"/>
  <c r="CX211" i="1" s="1"/>
  <c r="CU211" i="1"/>
  <c r="CV211" i="1"/>
  <c r="CM162" i="1"/>
  <c r="CO162" i="1"/>
  <c r="CP162" i="1" s="1"/>
  <c r="CN162" i="1"/>
  <c r="CV162" i="1"/>
  <c r="CW162" i="1"/>
  <c r="CX162" i="1" s="1"/>
  <c r="CU162" i="1"/>
  <c r="CM616" i="1"/>
  <c r="CV616" i="1"/>
  <c r="CN616" i="1"/>
  <c r="CU616" i="1"/>
  <c r="CO616" i="1"/>
  <c r="CP616" i="1" s="1"/>
  <c r="CW616" i="1"/>
  <c r="CX616" i="1" s="1"/>
  <c r="CM119" i="1"/>
  <c r="CO119" i="1"/>
  <c r="CP119" i="1" s="1"/>
  <c r="CN119" i="1"/>
  <c r="CW119" i="1"/>
  <c r="CX119" i="1" s="1"/>
  <c r="CU119" i="1"/>
  <c r="CV119" i="1"/>
  <c r="CM816" i="1"/>
  <c r="CN816" i="1"/>
  <c r="CO816" i="1"/>
  <c r="CP816" i="1" s="1"/>
  <c r="CV816" i="1"/>
  <c r="CU816" i="1"/>
  <c r="CW816" i="1"/>
  <c r="CX816" i="1" s="1"/>
  <c r="CM401" i="1"/>
  <c r="CU401" i="1"/>
  <c r="CW401" i="1"/>
  <c r="CX401" i="1" s="1"/>
  <c r="CV401" i="1"/>
  <c r="CN401" i="1"/>
  <c r="CO401" i="1"/>
  <c r="CP401" i="1" s="1"/>
  <c r="CN202" i="1"/>
  <c r="CM202" i="1"/>
  <c r="CO202" i="1"/>
  <c r="CP202" i="1" s="1"/>
  <c r="CV202" i="1"/>
  <c r="CW202" i="1"/>
  <c r="CX202" i="1" s="1"/>
  <c r="CU202" i="1"/>
  <c r="CV235" i="1"/>
  <c r="CM235" i="1"/>
  <c r="CN235" i="1"/>
  <c r="CO235" i="1"/>
  <c r="CP235" i="1" s="1"/>
  <c r="CU235" i="1"/>
  <c r="CW235" i="1"/>
  <c r="CX235" i="1" s="1"/>
  <c r="CU770" i="1"/>
  <c r="CW770" i="1"/>
  <c r="CX770" i="1" s="1"/>
  <c r="CM770" i="1"/>
  <c r="CN770" i="1"/>
  <c r="CO770" i="1"/>
  <c r="CP770" i="1" s="1"/>
  <c r="CV770" i="1"/>
  <c r="CU224" i="1"/>
  <c r="CW224" i="1"/>
  <c r="CX224" i="1" s="1"/>
  <c r="CO224" i="1"/>
  <c r="CP224" i="1" s="1"/>
  <c r="CN224" i="1"/>
  <c r="CM224" i="1"/>
  <c r="CV224" i="1"/>
  <c r="CU437" i="1"/>
  <c r="CW437" i="1"/>
  <c r="CX437" i="1" s="1"/>
  <c r="CV437" i="1"/>
  <c r="CO437" i="1"/>
  <c r="CP437" i="1" s="1"/>
  <c r="CM437" i="1"/>
  <c r="CN437" i="1"/>
  <c r="CU245" i="1"/>
  <c r="CW245" i="1"/>
  <c r="CX245" i="1" s="1"/>
  <c r="CV245" i="1"/>
  <c r="CM245" i="1"/>
  <c r="CN245" i="1"/>
  <c r="CO245" i="1"/>
  <c r="CP245" i="1" s="1"/>
  <c r="CU826" i="1"/>
  <c r="CW826" i="1"/>
  <c r="CX826" i="1" s="1"/>
  <c r="CM826" i="1"/>
  <c r="CN826" i="1"/>
  <c r="CO826" i="1"/>
  <c r="CP826" i="1" s="1"/>
  <c r="CV826" i="1"/>
  <c r="CN546" i="1"/>
  <c r="CO546" i="1"/>
  <c r="CP546" i="1" s="1"/>
  <c r="CV546" i="1"/>
  <c r="CW546" i="1"/>
  <c r="CX546" i="1" s="1"/>
  <c r="CM546" i="1"/>
  <c r="CU546" i="1"/>
  <c r="CO283" i="1"/>
  <c r="CP283" i="1" s="1"/>
  <c r="CU283" i="1"/>
  <c r="CW283" i="1"/>
  <c r="CX283" i="1" s="1"/>
  <c r="CM283" i="1"/>
  <c r="CV283" i="1"/>
  <c r="CN283" i="1"/>
  <c r="CW714" i="1"/>
  <c r="CX714" i="1" s="1"/>
  <c r="CU714" i="1"/>
  <c r="CM714" i="1"/>
  <c r="CN714" i="1"/>
  <c r="CO714" i="1"/>
  <c r="CP714" i="1" s="1"/>
  <c r="CV714" i="1"/>
  <c r="CO654" i="1"/>
  <c r="CP654" i="1" s="1"/>
  <c r="CM654" i="1"/>
  <c r="CN654" i="1"/>
  <c r="CV654" i="1"/>
  <c r="CU654" i="1"/>
  <c r="CW654" i="1"/>
  <c r="CX654" i="1" s="1"/>
  <c r="CM199" i="1"/>
  <c r="CO199" i="1"/>
  <c r="CP199" i="1" s="1"/>
  <c r="CN199" i="1"/>
  <c r="CW199" i="1"/>
  <c r="CX199" i="1" s="1"/>
  <c r="CU199" i="1"/>
  <c r="CV199" i="1"/>
  <c r="CM232" i="1"/>
  <c r="CU232" i="1"/>
  <c r="CN232" i="1"/>
  <c r="CO232" i="1"/>
  <c r="CP232" i="1" s="1"/>
  <c r="CV232" i="1"/>
  <c r="CW232" i="1"/>
  <c r="CX232" i="1" s="1"/>
  <c r="CN214" i="1"/>
  <c r="CW214" i="1"/>
  <c r="CX214" i="1" s="1"/>
  <c r="CM214" i="1"/>
  <c r="CV214" i="1"/>
  <c r="CO214" i="1"/>
  <c r="CP214" i="1" s="1"/>
  <c r="CU214" i="1"/>
  <c r="CM155" i="1"/>
  <c r="CO155" i="1"/>
  <c r="CP155" i="1" s="1"/>
  <c r="CN155" i="1"/>
  <c r="CU155" i="1"/>
  <c r="CW155" i="1"/>
  <c r="CX155" i="1" s="1"/>
  <c r="CV155" i="1"/>
  <c r="CM623" i="1"/>
  <c r="CU623" i="1"/>
  <c r="CW623" i="1"/>
  <c r="CX623" i="1" s="1"/>
  <c r="CV623" i="1"/>
  <c r="CN623" i="1"/>
  <c r="CO623" i="1"/>
  <c r="CP623" i="1" s="1"/>
  <c r="CW809" i="1"/>
  <c r="CX809" i="1" s="1"/>
  <c r="CV809" i="1"/>
  <c r="CO809" i="1"/>
  <c r="CP809" i="1" s="1"/>
  <c r="CM809" i="1"/>
  <c r="CN809" i="1"/>
  <c r="CU809" i="1"/>
  <c r="CV50" i="1"/>
  <c r="CW50" i="1"/>
  <c r="CX50" i="1" s="1"/>
  <c r="CN50" i="1"/>
  <c r="CM50" i="1"/>
  <c r="CO50" i="1"/>
  <c r="CU50" i="1"/>
  <c r="CW431" i="1"/>
  <c r="CX431" i="1" s="1"/>
  <c r="CM431" i="1"/>
  <c r="CO431" i="1"/>
  <c r="CP431" i="1" s="1"/>
  <c r="CN431" i="1"/>
  <c r="CU431" i="1"/>
  <c r="CV431" i="1"/>
  <c r="CV109" i="1"/>
  <c r="CO109" i="1"/>
  <c r="CP109" i="1" s="1"/>
  <c r="CN109" i="1"/>
  <c r="CM109" i="1"/>
  <c r="CW109" i="1"/>
  <c r="CX109" i="1" s="1"/>
  <c r="CU109" i="1"/>
  <c r="CM385" i="1"/>
  <c r="CN385" i="1"/>
  <c r="CU385" i="1"/>
  <c r="CW385" i="1"/>
  <c r="CX385" i="1" s="1"/>
  <c r="CV385" i="1"/>
  <c r="CO385" i="1"/>
  <c r="CP385" i="1" s="1"/>
  <c r="CV262" i="1"/>
  <c r="CU262" i="1"/>
  <c r="CW262" i="1"/>
  <c r="CX262" i="1" s="1"/>
  <c r="CM262" i="1"/>
  <c r="CN262" i="1"/>
  <c r="CO262" i="1"/>
  <c r="CP262" i="1" s="1"/>
  <c r="CO740" i="1"/>
  <c r="CP740" i="1" s="1"/>
  <c r="CM740" i="1"/>
  <c r="CN740" i="1"/>
  <c r="CV740" i="1"/>
  <c r="CU740" i="1"/>
  <c r="CW740" i="1"/>
  <c r="CX740" i="1" s="1"/>
  <c r="CU630" i="1"/>
  <c r="CW630" i="1"/>
  <c r="CX630" i="1" s="1"/>
  <c r="CN630" i="1"/>
  <c r="CO630" i="1"/>
  <c r="CP630" i="1" s="1"/>
  <c r="CM630" i="1"/>
  <c r="CV630" i="1"/>
  <c r="CU265" i="1"/>
  <c r="CW265" i="1"/>
  <c r="CX265" i="1" s="1"/>
  <c r="CV265" i="1"/>
  <c r="CM265" i="1"/>
  <c r="CN265" i="1"/>
  <c r="CO265" i="1"/>
  <c r="CP265" i="1" s="1"/>
  <c r="CN499" i="1"/>
  <c r="CW499" i="1"/>
  <c r="CX499" i="1" s="1"/>
  <c r="CO499" i="1"/>
  <c r="CP499" i="1" s="1"/>
  <c r="CV499" i="1"/>
  <c r="CU499" i="1"/>
  <c r="CM499" i="1"/>
  <c r="CN650" i="1"/>
  <c r="CO650" i="1"/>
  <c r="CP650" i="1" s="1"/>
  <c r="CV650" i="1"/>
  <c r="CW650" i="1"/>
  <c r="CX650" i="1" s="1"/>
  <c r="CU650" i="1"/>
  <c r="CM650" i="1"/>
  <c r="CV189" i="1"/>
  <c r="CN189" i="1"/>
  <c r="CO189" i="1"/>
  <c r="CP189" i="1" s="1"/>
  <c r="CM189" i="1"/>
  <c r="CU189" i="1"/>
  <c r="CW189" i="1"/>
  <c r="CX189" i="1" s="1"/>
  <c r="DJ510" i="1"/>
  <c r="DK510" i="1"/>
  <c r="DL510" i="1" s="1"/>
  <c r="DI510" i="1"/>
  <c r="DI417" i="1"/>
  <c r="DK417" i="1"/>
  <c r="DL417" i="1" s="1"/>
  <c r="DJ417" i="1"/>
  <c r="DJ30" i="1"/>
  <c r="DK30" i="1"/>
  <c r="DL30" i="1" s="1"/>
  <c r="DI30" i="1"/>
  <c r="DK149" i="1"/>
  <c r="DL149" i="1" s="1"/>
  <c r="DI149" i="1"/>
  <c r="DJ149" i="1"/>
  <c r="DJ85" i="1"/>
  <c r="DI85" i="1"/>
  <c r="DK85" i="1"/>
  <c r="DL85" i="1" s="1"/>
  <c r="DK352" i="1"/>
  <c r="DL352" i="1" s="1"/>
  <c r="DI352" i="1"/>
  <c r="DJ352" i="1"/>
  <c r="DI54" i="1"/>
  <c r="DJ54" i="1"/>
  <c r="DK54" i="1"/>
  <c r="DL54" i="1" s="1"/>
  <c r="DI742" i="1"/>
  <c r="DJ742" i="1"/>
  <c r="DK742" i="1"/>
  <c r="DL742" i="1" s="1"/>
  <c r="DI150" i="1"/>
  <c r="DK150" i="1"/>
  <c r="DL150" i="1" s="1"/>
  <c r="DJ150" i="1"/>
  <c r="DK53" i="1"/>
  <c r="DL53" i="1" s="1"/>
  <c r="DJ53" i="1"/>
  <c r="DI53" i="1"/>
  <c r="DI41" i="1"/>
  <c r="DK41" i="1"/>
  <c r="DL41" i="1" s="1"/>
  <c r="DJ41" i="1"/>
  <c r="DI856" i="1"/>
  <c r="DJ856" i="1"/>
  <c r="DK856" i="1"/>
  <c r="DL856" i="1" s="1"/>
  <c r="DJ367" i="1"/>
  <c r="DI367" i="1"/>
  <c r="DK367" i="1"/>
  <c r="DL367" i="1" s="1"/>
  <c r="DJ66" i="1"/>
  <c r="DI66" i="1"/>
  <c r="DK66" i="1"/>
  <c r="DL66" i="1" s="1"/>
  <c r="DK112" i="1"/>
  <c r="DL112" i="1" s="1"/>
  <c r="DI112" i="1"/>
  <c r="DJ112" i="1"/>
  <c r="DI550" i="1"/>
  <c r="DK550" i="1"/>
  <c r="DL550" i="1" s="1"/>
  <c r="DJ550" i="1"/>
  <c r="DK608" i="1"/>
  <c r="DL608" i="1" s="1"/>
  <c r="DI608" i="1"/>
  <c r="DJ608" i="1"/>
  <c r="DK592" i="1"/>
  <c r="DL592" i="1" s="1"/>
  <c r="DJ592" i="1"/>
  <c r="DI592" i="1"/>
  <c r="DJ341" i="1"/>
  <c r="DI341" i="1"/>
  <c r="DK341" i="1"/>
  <c r="DL341" i="1" s="1"/>
  <c r="DK655" i="1"/>
  <c r="DL655" i="1" s="1"/>
  <c r="DI655" i="1"/>
  <c r="DJ655" i="1"/>
  <c r="DI904" i="1"/>
  <c r="DJ904" i="1"/>
  <c r="DK904" i="1"/>
  <c r="DL904" i="1" s="1"/>
  <c r="DK642" i="1"/>
  <c r="DL642" i="1" s="1"/>
  <c r="DJ642" i="1"/>
  <c r="DI642" i="1"/>
  <c r="DJ580" i="1"/>
  <c r="DK580" i="1"/>
  <c r="DL580" i="1" s="1"/>
  <c r="DI580" i="1"/>
  <c r="DJ604" i="1"/>
  <c r="DK604" i="1"/>
  <c r="DL604" i="1" s="1"/>
  <c r="DI604" i="1"/>
  <c r="DJ179" i="1"/>
  <c r="DK179" i="1"/>
  <c r="DL179" i="1" s="1"/>
  <c r="DI179" i="1"/>
  <c r="DJ955" i="1"/>
  <c r="DI955" i="1"/>
  <c r="DK955" i="1"/>
  <c r="DL955" i="1" s="1"/>
  <c r="DJ21" i="1"/>
  <c r="DI21" i="1"/>
  <c r="DK21" i="1"/>
  <c r="DL21" i="1" s="1"/>
  <c r="DI521" i="1"/>
  <c r="DJ521" i="1"/>
  <c r="DK521" i="1"/>
  <c r="DL521" i="1" s="1"/>
  <c r="DK131" i="1"/>
  <c r="DL131" i="1" s="1"/>
  <c r="DJ131" i="1"/>
  <c r="DI131" i="1"/>
  <c r="DK236" i="1"/>
  <c r="DL236" i="1" s="1"/>
  <c r="DI236" i="1"/>
  <c r="DJ236" i="1"/>
  <c r="DI931" i="1"/>
  <c r="DK931" i="1"/>
  <c r="DL931" i="1" s="1"/>
  <c r="DJ931" i="1"/>
  <c r="DI884" i="1"/>
  <c r="DK884" i="1"/>
  <c r="DL884" i="1" s="1"/>
  <c r="DJ884" i="1"/>
  <c r="DK874" i="1"/>
  <c r="DL874" i="1" s="1"/>
  <c r="DI874" i="1"/>
  <c r="DJ874" i="1"/>
  <c r="DI624" i="1"/>
  <c r="DK624" i="1"/>
  <c r="DL624" i="1" s="1"/>
  <c r="DJ624" i="1"/>
  <c r="DK670" i="1"/>
  <c r="DL670" i="1" s="1"/>
  <c r="DJ670" i="1"/>
  <c r="DI670" i="1"/>
  <c r="DJ315" i="1"/>
  <c r="DK315" i="1"/>
  <c r="DL315" i="1" s="1"/>
  <c r="DI315" i="1"/>
  <c r="DJ261" i="1"/>
  <c r="DK261" i="1"/>
  <c r="DL261" i="1" s="1"/>
  <c r="DI261" i="1"/>
  <c r="DK552" i="1"/>
  <c r="DL552" i="1" s="1"/>
  <c r="DI552" i="1"/>
  <c r="DJ552" i="1"/>
  <c r="DJ723" i="1"/>
  <c r="DK723" i="1"/>
  <c r="DL723" i="1" s="1"/>
  <c r="DI723" i="1"/>
  <c r="DJ843" i="1"/>
  <c r="DK843" i="1"/>
  <c r="DL843" i="1" s="1"/>
  <c r="DI843" i="1"/>
  <c r="DI989" i="1"/>
  <c r="DJ989" i="1"/>
  <c r="DK989" i="1"/>
  <c r="DL989" i="1" s="1"/>
  <c r="DI374" i="1"/>
  <c r="DJ374" i="1"/>
  <c r="DK374" i="1"/>
  <c r="DL374" i="1" s="1"/>
  <c r="DI336" i="1"/>
  <c r="DK336" i="1"/>
  <c r="DL336" i="1" s="1"/>
  <c r="DJ336" i="1"/>
  <c r="DK657" i="1"/>
  <c r="DL657" i="1" s="1"/>
  <c r="DJ657" i="1"/>
  <c r="DI657" i="1"/>
  <c r="DJ416" i="1"/>
  <c r="DI416" i="1"/>
  <c r="DK416" i="1"/>
  <c r="DL416" i="1" s="1"/>
  <c r="DK346" i="1"/>
  <c r="DL346" i="1" s="1"/>
  <c r="DJ346" i="1"/>
  <c r="DI346" i="1"/>
  <c r="DJ549" i="1"/>
  <c r="DI549" i="1"/>
  <c r="DK549" i="1"/>
  <c r="DL549" i="1" s="1"/>
  <c r="DJ525" i="1"/>
  <c r="DI525" i="1"/>
  <c r="DK525" i="1"/>
  <c r="DL525" i="1" s="1"/>
  <c r="DK26" i="1"/>
  <c r="DL26" i="1" s="1"/>
  <c r="DI26" i="1"/>
  <c r="DJ26" i="1"/>
  <c r="DI382" i="1"/>
  <c r="DK382" i="1"/>
  <c r="DL382" i="1" s="1"/>
  <c r="DJ382" i="1"/>
  <c r="DJ294" i="1"/>
  <c r="DK294" i="1"/>
  <c r="DL294" i="1" s="1"/>
  <c r="DI294" i="1"/>
  <c r="DI539" i="1"/>
  <c r="DJ539" i="1"/>
  <c r="DK539" i="1"/>
  <c r="DL539" i="1" s="1"/>
  <c r="DK476" i="1"/>
  <c r="DL476" i="1" s="1"/>
  <c r="DJ476" i="1"/>
  <c r="DI476" i="1"/>
  <c r="DK653" i="1"/>
  <c r="DL653" i="1" s="1"/>
  <c r="DJ653" i="1"/>
  <c r="DI653" i="1"/>
  <c r="DI920" i="1"/>
  <c r="DK920" i="1"/>
  <c r="DL920" i="1" s="1"/>
  <c r="DJ920" i="1"/>
  <c r="DI631" i="1"/>
  <c r="DJ631" i="1"/>
  <c r="DK631" i="1"/>
  <c r="DL631" i="1" s="1"/>
  <c r="DK478" i="1"/>
  <c r="DL478" i="1" s="1"/>
  <c r="DJ478" i="1"/>
  <c r="DI478" i="1"/>
  <c r="DJ484" i="1"/>
  <c r="DK484" i="1"/>
  <c r="DL484" i="1" s="1"/>
  <c r="DI484" i="1"/>
  <c r="DI971" i="1"/>
  <c r="DJ971" i="1"/>
  <c r="DK971" i="1"/>
  <c r="DL971" i="1" s="1"/>
  <c r="DK472" i="1"/>
  <c r="DL472" i="1" s="1"/>
  <c r="DJ472" i="1"/>
  <c r="DI472" i="1"/>
  <c r="DI81" i="1"/>
  <c r="DK81" i="1"/>
  <c r="DL81" i="1" s="1"/>
  <c r="DJ81" i="1"/>
  <c r="DJ406" i="1"/>
  <c r="DI406" i="1"/>
  <c r="DK406" i="1"/>
  <c r="DL406" i="1" s="1"/>
  <c r="DJ350" i="1"/>
  <c r="DK350" i="1"/>
  <c r="DL350" i="1" s="1"/>
  <c r="DI350" i="1"/>
  <c r="DJ803" i="1"/>
  <c r="DI803" i="1"/>
  <c r="DK803" i="1"/>
  <c r="DL803" i="1" s="1"/>
  <c r="DI424" i="1"/>
  <c r="DJ424" i="1"/>
  <c r="DK424" i="1"/>
  <c r="DL424" i="1" s="1"/>
  <c r="DJ355" i="1"/>
  <c r="DI355" i="1"/>
  <c r="DK355" i="1"/>
  <c r="DL355" i="1" s="1"/>
  <c r="DJ241" i="1"/>
  <c r="DI241" i="1"/>
  <c r="DK241" i="1"/>
  <c r="DL241" i="1" s="1"/>
  <c r="DI840" i="1"/>
  <c r="DJ840" i="1"/>
  <c r="DK840" i="1"/>
  <c r="DL840" i="1" s="1"/>
  <c r="DJ934" i="1"/>
  <c r="DK934" i="1"/>
  <c r="DL934" i="1" s="1"/>
  <c r="DI934" i="1"/>
  <c r="DK426" i="1"/>
  <c r="DL426" i="1" s="1"/>
  <c r="DI426" i="1"/>
  <c r="DJ426" i="1"/>
  <c r="DJ676" i="1"/>
  <c r="DI676" i="1"/>
  <c r="DK676" i="1"/>
  <c r="DL676" i="1" s="1"/>
  <c r="DI71" i="1"/>
  <c r="DJ71" i="1"/>
  <c r="DK71" i="1"/>
  <c r="DL71" i="1" s="1"/>
  <c r="DJ399" i="1"/>
  <c r="DK399" i="1"/>
  <c r="DL399" i="1" s="1"/>
  <c r="DI399" i="1"/>
  <c r="DK556" i="1"/>
  <c r="DL556" i="1" s="1"/>
  <c r="DJ556" i="1"/>
  <c r="DI556" i="1"/>
  <c r="DJ362" i="1"/>
  <c r="DK362" i="1"/>
  <c r="DL362" i="1" s="1"/>
  <c r="DI362" i="1"/>
  <c r="DI561" i="1"/>
  <c r="DK561" i="1"/>
  <c r="DL561" i="1" s="1"/>
  <c r="DJ561" i="1"/>
  <c r="DJ410" i="1"/>
  <c r="DI410" i="1"/>
  <c r="DK410" i="1"/>
  <c r="DL410" i="1" s="1"/>
  <c r="DK298" i="1"/>
  <c r="DL298" i="1" s="1"/>
  <c r="DI298" i="1"/>
  <c r="DJ298" i="1"/>
  <c r="DJ384" i="1"/>
  <c r="DI384" i="1"/>
  <c r="DK384" i="1"/>
  <c r="DL384" i="1" s="1"/>
  <c r="DI565" i="1"/>
  <c r="DJ565" i="1"/>
  <c r="DK565" i="1"/>
  <c r="DL565" i="1" s="1"/>
  <c r="DI973" i="1"/>
  <c r="DK973" i="1"/>
  <c r="DL973" i="1" s="1"/>
  <c r="DJ973" i="1"/>
  <c r="DJ405" i="1"/>
  <c r="DK405" i="1"/>
  <c r="DL405" i="1" s="1"/>
  <c r="DI405" i="1"/>
  <c r="DI767" i="1"/>
  <c r="DJ767" i="1"/>
  <c r="DK767" i="1"/>
  <c r="DL767" i="1" s="1"/>
  <c r="DI928" i="1"/>
  <c r="DK928" i="1"/>
  <c r="DL928" i="1" s="1"/>
  <c r="DJ928" i="1"/>
  <c r="DI486" i="1"/>
  <c r="DJ486" i="1"/>
  <c r="DK486" i="1"/>
  <c r="DL486" i="1" s="1"/>
  <c r="DI818" i="1"/>
  <c r="DJ818" i="1"/>
  <c r="DK818" i="1"/>
  <c r="DL818" i="1" s="1"/>
  <c r="DI491" i="1"/>
  <c r="DJ491" i="1"/>
  <c r="DK491" i="1"/>
  <c r="DL491" i="1" s="1"/>
  <c r="DI466" i="1"/>
  <c r="DK466" i="1"/>
  <c r="DL466" i="1" s="1"/>
  <c r="DJ466" i="1"/>
  <c r="DI154" i="1"/>
  <c r="DJ154" i="1"/>
  <c r="DK154" i="1"/>
  <c r="DL154" i="1" s="1"/>
  <c r="DJ223" i="1"/>
  <c r="DK223" i="1"/>
  <c r="DL223" i="1" s="1"/>
  <c r="DI223" i="1"/>
  <c r="DK116" i="1"/>
  <c r="DL116" i="1" s="1"/>
  <c r="DI116" i="1"/>
  <c r="DJ116" i="1"/>
  <c r="DK422" i="1"/>
  <c r="DL422" i="1" s="1"/>
  <c r="DI422" i="1"/>
  <c r="DJ422" i="1"/>
  <c r="DK222" i="1"/>
  <c r="DL222" i="1" s="1"/>
  <c r="DI222" i="1"/>
  <c r="DJ222" i="1"/>
  <c r="DK633" i="1"/>
  <c r="DL633" i="1" s="1"/>
  <c r="DI633" i="1"/>
  <c r="DJ633" i="1"/>
  <c r="DJ368" i="1"/>
  <c r="DK368" i="1"/>
  <c r="DL368" i="1" s="1"/>
  <c r="DI368" i="1"/>
  <c r="DI921" i="1"/>
  <c r="DJ921" i="1"/>
  <c r="DK921" i="1"/>
  <c r="DL921" i="1" s="1"/>
  <c r="DK161" i="1"/>
  <c r="DL161" i="1" s="1"/>
  <c r="DJ161" i="1"/>
  <c r="DI161" i="1"/>
  <c r="DJ327" i="1"/>
  <c r="DI327" i="1"/>
  <c r="DK327" i="1"/>
  <c r="DL327" i="1" s="1"/>
  <c r="DJ333" i="1"/>
  <c r="DI333" i="1"/>
  <c r="DK333" i="1"/>
  <c r="DL333" i="1" s="1"/>
  <c r="DK20" i="1"/>
  <c r="DL20" i="1" s="1"/>
  <c r="DJ20" i="1"/>
  <c r="DI20" i="1"/>
  <c r="DK541" i="1"/>
  <c r="DL541" i="1" s="1"/>
  <c r="DI541" i="1"/>
  <c r="DJ541" i="1"/>
  <c r="DK269" i="1"/>
  <c r="DL269" i="1" s="1"/>
  <c r="DI269" i="1"/>
  <c r="DJ269" i="1"/>
  <c r="DI576" i="1"/>
  <c r="DJ576" i="1"/>
  <c r="DK576" i="1"/>
  <c r="DL576" i="1" s="1"/>
  <c r="DI821" i="1"/>
  <c r="DJ821" i="1"/>
  <c r="DK821" i="1"/>
  <c r="DL821" i="1" s="1"/>
  <c r="DI555" i="1"/>
  <c r="DK555" i="1"/>
  <c r="DL555" i="1" s="1"/>
  <c r="DJ555" i="1"/>
  <c r="DI710" i="1"/>
  <c r="DK710" i="1"/>
  <c r="DL710" i="1" s="1"/>
  <c r="DJ710" i="1"/>
  <c r="DI351" i="1"/>
  <c r="DK351" i="1"/>
  <c r="DL351" i="1" s="1"/>
  <c r="DJ351" i="1"/>
  <c r="DJ693" i="1"/>
  <c r="DK693" i="1"/>
  <c r="DL693" i="1" s="1"/>
  <c r="DI693" i="1"/>
  <c r="DK62" i="1"/>
  <c r="DL62" i="1" s="1"/>
  <c r="DJ62" i="1"/>
  <c r="DI62" i="1"/>
  <c r="DJ267" i="1"/>
  <c r="DI267" i="1"/>
  <c r="DK267" i="1"/>
  <c r="DL267" i="1" s="1"/>
  <c r="DJ494" i="1"/>
  <c r="DI494" i="1"/>
  <c r="DK494" i="1"/>
  <c r="DL494" i="1" s="1"/>
  <c r="DJ497" i="1"/>
  <c r="DK497" i="1"/>
  <c r="DL497" i="1" s="1"/>
  <c r="DI497" i="1"/>
  <c r="DJ518" i="1"/>
  <c r="DK518" i="1"/>
  <c r="DL518" i="1" s="1"/>
  <c r="DI518" i="1"/>
  <c r="DI785" i="1"/>
  <c r="DK785" i="1"/>
  <c r="DL785" i="1" s="1"/>
  <c r="DJ785" i="1"/>
  <c r="DJ891" i="1"/>
  <c r="DI891" i="1"/>
  <c r="DK891" i="1"/>
  <c r="DL891" i="1" s="1"/>
  <c r="DI910" i="1"/>
  <c r="DJ910" i="1"/>
  <c r="DK910" i="1"/>
  <c r="DL910" i="1" s="1"/>
  <c r="DI748" i="1"/>
  <c r="DJ748" i="1"/>
  <c r="DK748" i="1"/>
  <c r="DL748" i="1" s="1"/>
  <c r="DK450" i="1"/>
  <c r="DL450" i="1" s="1"/>
  <c r="DJ450" i="1"/>
  <c r="DI450" i="1"/>
  <c r="DI278" i="1"/>
  <c r="DK278" i="1"/>
  <c r="DL278" i="1" s="1"/>
  <c r="DJ278" i="1"/>
  <c r="DK277" i="1"/>
  <c r="DL277" i="1" s="1"/>
  <c r="DI277" i="1"/>
  <c r="DJ277" i="1"/>
  <c r="DK896" i="1"/>
  <c r="DL896" i="1" s="1"/>
  <c r="DJ896" i="1"/>
  <c r="DI896" i="1"/>
  <c r="DK919" i="1"/>
  <c r="DL919" i="1" s="1"/>
  <c r="DI919" i="1"/>
  <c r="DJ919" i="1"/>
  <c r="DJ451" i="1"/>
  <c r="DI451" i="1"/>
  <c r="DK451" i="1"/>
  <c r="DL451" i="1" s="1"/>
  <c r="DI79" i="1"/>
  <c r="DJ79" i="1"/>
  <c r="DK79" i="1"/>
  <c r="DL79" i="1" s="1"/>
  <c r="DI139" i="1"/>
  <c r="DK139" i="1"/>
  <c r="DL139" i="1" s="1"/>
  <c r="DJ139" i="1"/>
  <c r="DK701" i="1"/>
  <c r="DL701" i="1" s="1"/>
  <c r="DJ701" i="1"/>
  <c r="DI701" i="1"/>
  <c r="DI837" i="1"/>
  <c r="DK837" i="1"/>
  <c r="DL837" i="1" s="1"/>
  <c r="DJ837" i="1"/>
  <c r="DI762" i="1"/>
  <c r="DJ762" i="1"/>
  <c r="DK762" i="1"/>
  <c r="DL762" i="1" s="1"/>
  <c r="DJ2" i="1"/>
  <c r="DI2" i="1"/>
  <c r="DK2" i="1"/>
  <c r="DL2" i="1" s="1"/>
  <c r="DJ553" i="1"/>
  <c r="DI553" i="1"/>
  <c r="DK553" i="1"/>
  <c r="DL553" i="1" s="1"/>
  <c r="DK505" i="1"/>
  <c r="DL505" i="1" s="1"/>
  <c r="DJ505" i="1"/>
  <c r="DI505" i="1"/>
  <c r="DK869" i="1"/>
  <c r="DL869" i="1" s="1"/>
  <c r="DI869" i="1"/>
  <c r="DJ869" i="1"/>
  <c r="DJ400" i="1"/>
  <c r="DI400" i="1"/>
  <c r="DK400" i="1"/>
  <c r="DL400" i="1" s="1"/>
  <c r="DJ830" i="1"/>
  <c r="DI830" i="1"/>
  <c r="DK830" i="1"/>
  <c r="DL830" i="1" s="1"/>
  <c r="DK375" i="1"/>
  <c r="DL375" i="1" s="1"/>
  <c r="DI375" i="1"/>
  <c r="DJ375" i="1"/>
  <c r="DK596" i="1"/>
  <c r="DL596" i="1" s="1"/>
  <c r="DJ596" i="1"/>
  <c r="DI596" i="1"/>
  <c r="DI331" i="1"/>
  <c r="DJ331" i="1"/>
  <c r="DK331" i="1"/>
  <c r="DL331" i="1" s="1"/>
  <c r="DJ106" i="1"/>
  <c r="DK106" i="1"/>
  <c r="DL106" i="1" s="1"/>
  <c r="DI106" i="1"/>
  <c r="DJ104" i="1"/>
  <c r="DK104" i="1"/>
  <c r="DL104" i="1" s="1"/>
  <c r="DI104" i="1"/>
  <c r="DI741" i="1"/>
  <c r="DK741" i="1"/>
  <c r="DL741" i="1" s="1"/>
  <c r="DJ741" i="1"/>
  <c r="DK310" i="1"/>
  <c r="DL310" i="1" s="1"/>
  <c r="DI310" i="1"/>
  <c r="DJ310" i="1"/>
  <c r="DI894" i="1"/>
  <c r="DJ894" i="1"/>
  <c r="DK894" i="1"/>
  <c r="DL894" i="1" s="1"/>
  <c r="DI625" i="1"/>
  <c r="DJ625" i="1"/>
  <c r="DK625" i="1"/>
  <c r="DL625" i="1" s="1"/>
  <c r="DK342" i="1"/>
  <c r="DL342" i="1" s="1"/>
  <c r="DJ342" i="1"/>
  <c r="DI342" i="1"/>
  <c r="DK38" i="1"/>
  <c r="DL38" i="1" s="1"/>
  <c r="DJ38" i="1"/>
  <c r="DI38" i="1"/>
  <c r="DI936" i="1"/>
  <c r="DK936" i="1"/>
  <c r="DL936" i="1" s="1"/>
  <c r="DJ936" i="1"/>
  <c r="DJ880" i="1"/>
  <c r="DK880" i="1"/>
  <c r="DL880" i="1" s="1"/>
  <c r="DI880" i="1"/>
  <c r="DI117" i="1"/>
  <c r="DK117" i="1"/>
  <c r="DL117" i="1" s="1"/>
  <c r="DJ117" i="1"/>
  <c r="DK895" i="1"/>
  <c r="DL895" i="1" s="1"/>
  <c r="DI895" i="1"/>
  <c r="DJ895" i="1"/>
  <c r="DJ822" i="1"/>
  <c r="DK822" i="1"/>
  <c r="DL822" i="1" s="1"/>
  <c r="DI822" i="1"/>
  <c r="DK947" i="1"/>
  <c r="DL947" i="1" s="1"/>
  <c r="DJ947" i="1"/>
  <c r="DI947" i="1"/>
  <c r="DJ719" i="1"/>
  <c r="DI719" i="1"/>
  <c r="DK719" i="1"/>
  <c r="DL719" i="1" s="1"/>
  <c r="DK621" i="1"/>
  <c r="DL621" i="1" s="1"/>
  <c r="DI621" i="1"/>
  <c r="DJ621" i="1"/>
  <c r="DJ540" i="1"/>
  <c r="DK540" i="1"/>
  <c r="DL540" i="1" s="1"/>
  <c r="DI540" i="1"/>
  <c r="DI966" i="1"/>
  <c r="DJ966" i="1"/>
  <c r="DK966" i="1"/>
  <c r="DL966" i="1" s="1"/>
  <c r="DI819" i="1"/>
  <c r="DJ819" i="1"/>
  <c r="DK819" i="1"/>
  <c r="DL819" i="1" s="1"/>
  <c r="DJ772" i="1"/>
  <c r="DK772" i="1"/>
  <c r="DL772" i="1" s="1"/>
  <c r="DI772" i="1"/>
  <c r="DJ922" i="1"/>
  <c r="DI922" i="1"/>
  <c r="DK922" i="1"/>
  <c r="DL922" i="1" s="1"/>
  <c r="DJ679" i="1"/>
  <c r="DI679" i="1"/>
  <c r="DK679" i="1"/>
  <c r="DL679" i="1" s="1"/>
  <c r="DK531" i="1"/>
  <c r="DL531" i="1" s="1"/>
  <c r="DJ531" i="1"/>
  <c r="DI531" i="1"/>
  <c r="DJ751" i="1"/>
  <c r="DK751" i="1"/>
  <c r="DL751" i="1" s="1"/>
  <c r="DI751" i="1"/>
  <c r="DK647" i="1"/>
  <c r="DL647" i="1" s="1"/>
  <c r="DI647" i="1"/>
  <c r="DJ647" i="1"/>
  <c r="DJ651" i="1"/>
  <c r="DK651" i="1"/>
  <c r="DL651" i="1" s="1"/>
  <c r="DI651" i="1"/>
  <c r="DI800" i="1"/>
  <c r="DK800" i="1"/>
  <c r="DL800" i="1" s="1"/>
  <c r="DJ800" i="1"/>
  <c r="DK944" i="1"/>
  <c r="DL944" i="1" s="1"/>
  <c r="DJ944" i="1"/>
  <c r="DI944" i="1"/>
  <c r="DI28" i="1"/>
  <c r="DK28" i="1"/>
  <c r="DL28" i="1" s="1"/>
  <c r="DJ28" i="1"/>
  <c r="DJ82" i="1"/>
  <c r="DI82" i="1"/>
  <c r="DK82" i="1"/>
  <c r="DL82" i="1" s="1"/>
  <c r="DJ170" i="1"/>
  <c r="DK170" i="1"/>
  <c r="DL170" i="1" s="1"/>
  <c r="DI170" i="1"/>
  <c r="DJ892" i="1"/>
  <c r="DK892" i="1"/>
  <c r="DL892" i="1" s="1"/>
  <c r="DI892" i="1"/>
  <c r="DJ448" i="1"/>
  <c r="DK448" i="1"/>
  <c r="DL448" i="1" s="1"/>
  <c r="DI448" i="1"/>
  <c r="DI685" i="1"/>
  <c r="DJ685" i="1"/>
  <c r="DK685" i="1"/>
  <c r="DL685" i="1" s="1"/>
  <c r="DJ694" i="1"/>
  <c r="DK694" i="1"/>
  <c r="DL694" i="1" s="1"/>
  <c r="DI694" i="1"/>
  <c r="DJ94" i="1"/>
  <c r="DK94" i="1"/>
  <c r="DL94" i="1" s="1"/>
  <c r="DI94" i="1"/>
  <c r="DK174" i="1"/>
  <c r="DL174" i="1" s="1"/>
  <c r="DI174" i="1"/>
  <c r="DJ174" i="1"/>
  <c r="DJ500" i="1"/>
  <c r="DI500" i="1"/>
  <c r="DK500" i="1"/>
  <c r="DL500" i="1" s="1"/>
  <c r="DI847" i="1"/>
  <c r="DJ847" i="1"/>
  <c r="DK847" i="1"/>
  <c r="DL847" i="1" s="1"/>
  <c r="DI300" i="1"/>
  <c r="DJ300" i="1"/>
  <c r="DK300" i="1"/>
  <c r="DL300" i="1" s="1"/>
  <c r="DJ127" i="1"/>
  <c r="DI127" i="1"/>
  <c r="DK127" i="1"/>
  <c r="DL127" i="1" s="1"/>
  <c r="DI982" i="1"/>
  <c r="DK982" i="1"/>
  <c r="DL982" i="1" s="1"/>
  <c r="DJ982" i="1"/>
  <c r="DJ386" i="1"/>
  <c r="DK386" i="1"/>
  <c r="DL386" i="1" s="1"/>
  <c r="DI386" i="1"/>
  <c r="DJ84" i="1"/>
  <c r="DK84" i="1"/>
  <c r="DL84" i="1" s="1"/>
  <c r="DI84" i="1"/>
  <c r="DI4" i="1"/>
  <c r="DJ4" i="1"/>
  <c r="DK4" i="1"/>
  <c r="DL4" i="1" s="1"/>
  <c r="DJ308" i="1"/>
  <c r="DI308" i="1"/>
  <c r="DK308" i="1"/>
  <c r="DL308" i="1" s="1"/>
  <c r="DK878" i="1"/>
  <c r="DL878" i="1" s="1"/>
  <c r="DJ878" i="1"/>
  <c r="DI878" i="1"/>
  <c r="DJ418" i="1"/>
  <c r="DI418" i="1"/>
  <c r="DK418" i="1"/>
  <c r="DL418" i="1" s="1"/>
  <c r="DI193" i="1"/>
  <c r="DJ193" i="1"/>
  <c r="DK193" i="1"/>
  <c r="DL193" i="1" s="1"/>
  <c r="DI523" i="1"/>
  <c r="DJ523" i="1"/>
  <c r="DK523" i="1"/>
  <c r="DL523" i="1" s="1"/>
  <c r="DK178" i="1"/>
  <c r="DL178" i="1" s="1"/>
  <c r="DJ178" i="1"/>
  <c r="DI178" i="1"/>
  <c r="DI662" i="1"/>
  <c r="DK662" i="1"/>
  <c r="DL662" i="1" s="1"/>
  <c r="DJ662" i="1"/>
  <c r="DI626" i="1"/>
  <c r="DK626" i="1"/>
  <c r="DL626" i="1" s="1"/>
  <c r="DJ626" i="1"/>
  <c r="DI873" i="1"/>
  <c r="DK873" i="1"/>
  <c r="DL873" i="1" s="1"/>
  <c r="DJ873" i="1"/>
  <c r="DI471" i="1"/>
  <c r="DK471" i="1"/>
  <c r="DL471" i="1" s="1"/>
  <c r="DJ471" i="1"/>
  <c r="DK746" i="1"/>
  <c r="DL746" i="1" s="1"/>
  <c r="DI746" i="1"/>
  <c r="DJ746" i="1"/>
  <c r="DK133" i="1"/>
  <c r="DL133" i="1" s="1"/>
  <c r="DJ133" i="1"/>
  <c r="DI133" i="1"/>
  <c r="DJ924" i="1"/>
  <c r="DI924" i="1"/>
  <c r="DK924" i="1"/>
  <c r="DL924" i="1" s="1"/>
  <c r="DI282" i="1"/>
  <c r="DK282" i="1"/>
  <c r="DL282" i="1" s="1"/>
  <c r="DJ282" i="1"/>
  <c r="DJ970" i="1"/>
  <c r="DI970" i="1"/>
  <c r="DK970" i="1"/>
  <c r="DL970" i="1" s="1"/>
  <c r="DI259" i="1"/>
  <c r="DJ259" i="1"/>
  <c r="DK259" i="1"/>
  <c r="DL259" i="1" s="1"/>
  <c r="DI875" i="1"/>
  <c r="DJ875" i="1"/>
  <c r="DK875" i="1"/>
  <c r="DL875" i="1" s="1"/>
  <c r="DI811" i="1"/>
  <c r="DK811" i="1"/>
  <c r="DL811" i="1" s="1"/>
  <c r="DJ811" i="1"/>
  <c r="DJ420" i="1"/>
  <c r="DI420" i="1"/>
  <c r="DK420" i="1"/>
  <c r="DL420" i="1" s="1"/>
  <c r="DI914" i="1"/>
  <c r="DK914" i="1"/>
  <c r="DL914" i="1" s="1"/>
  <c r="DJ914" i="1"/>
  <c r="DK33" i="1"/>
  <c r="DL33" i="1" s="1"/>
  <c r="DI33" i="1"/>
  <c r="DJ33" i="1"/>
  <c r="DK583" i="1"/>
  <c r="DL583" i="1" s="1"/>
  <c r="DI583" i="1"/>
  <c r="DJ583" i="1"/>
  <c r="DJ8" i="1"/>
  <c r="DI8" i="1"/>
  <c r="DK8" i="1"/>
  <c r="DL8" i="1" s="1"/>
  <c r="DJ312" i="1"/>
  <c r="DK312" i="1"/>
  <c r="DL312" i="1" s="1"/>
  <c r="DI312" i="1"/>
  <c r="DK594" i="1"/>
  <c r="DL594" i="1" s="1"/>
  <c r="DI594" i="1"/>
  <c r="DJ594" i="1"/>
  <c r="DI774" i="1"/>
  <c r="DJ774" i="1"/>
  <c r="DK774" i="1"/>
  <c r="DL774" i="1" s="1"/>
  <c r="DK290" i="1"/>
  <c r="DL290" i="1" s="1"/>
  <c r="DJ290" i="1"/>
  <c r="DI290" i="1"/>
  <c r="DK186" i="1"/>
  <c r="DL186" i="1" s="1"/>
  <c r="DI186" i="1"/>
  <c r="DJ186" i="1"/>
  <c r="DK713" i="1"/>
  <c r="DL713" i="1" s="1"/>
  <c r="DJ713" i="1"/>
  <c r="DI713" i="1"/>
  <c r="DI252" i="1"/>
  <c r="DJ252" i="1"/>
  <c r="DK252" i="1"/>
  <c r="DL252" i="1" s="1"/>
  <c r="DJ629" i="1"/>
  <c r="DK629" i="1"/>
  <c r="DL629" i="1" s="1"/>
  <c r="DI629" i="1"/>
  <c r="DK221" i="1"/>
  <c r="DL221" i="1" s="1"/>
  <c r="DI221" i="1"/>
  <c r="DJ221" i="1"/>
  <c r="DJ436" i="1"/>
  <c r="DI436" i="1"/>
  <c r="DK436" i="1"/>
  <c r="DL436" i="1" s="1"/>
  <c r="DJ392" i="1"/>
  <c r="DI392" i="1"/>
  <c r="DK392" i="1"/>
  <c r="DL392" i="1" s="1"/>
  <c r="DI211" i="1"/>
  <c r="DK211" i="1"/>
  <c r="DL211" i="1" s="1"/>
  <c r="DJ211" i="1"/>
  <c r="DJ162" i="1"/>
  <c r="DI162" i="1"/>
  <c r="DK162" i="1"/>
  <c r="DL162" i="1" s="1"/>
  <c r="DI616" i="1"/>
  <c r="DJ616" i="1"/>
  <c r="DK616" i="1"/>
  <c r="DL616" i="1" s="1"/>
  <c r="DJ119" i="1"/>
  <c r="DK119" i="1"/>
  <c r="DL119" i="1" s="1"/>
  <c r="DI119" i="1"/>
  <c r="DK816" i="1"/>
  <c r="DL816" i="1" s="1"/>
  <c r="DI816" i="1"/>
  <c r="DJ816" i="1"/>
  <c r="DI401" i="1"/>
  <c r="DJ401" i="1"/>
  <c r="DK401" i="1"/>
  <c r="DL401" i="1" s="1"/>
  <c r="DI202" i="1"/>
  <c r="DJ202" i="1"/>
  <c r="DK202" i="1"/>
  <c r="DL202" i="1" s="1"/>
  <c r="DJ235" i="1"/>
  <c r="DK235" i="1"/>
  <c r="DL235" i="1" s="1"/>
  <c r="DI235" i="1"/>
  <c r="DI770" i="1"/>
  <c r="DJ770" i="1"/>
  <c r="DK770" i="1"/>
  <c r="DL770" i="1" s="1"/>
  <c r="DI224" i="1"/>
  <c r="DK224" i="1"/>
  <c r="DL224" i="1" s="1"/>
  <c r="DJ224" i="1"/>
  <c r="DJ437" i="1"/>
  <c r="DI437" i="1"/>
  <c r="DK437" i="1"/>
  <c r="DL437" i="1" s="1"/>
  <c r="DJ245" i="1"/>
  <c r="DI245" i="1"/>
  <c r="DK245" i="1"/>
  <c r="DL245" i="1" s="1"/>
  <c r="DI826" i="1"/>
  <c r="DK826" i="1"/>
  <c r="DL826" i="1" s="1"/>
  <c r="DJ826" i="1"/>
  <c r="DJ546" i="1"/>
  <c r="DK546" i="1"/>
  <c r="DL546" i="1" s="1"/>
  <c r="DI546" i="1"/>
  <c r="DJ283" i="1"/>
  <c r="DK283" i="1"/>
  <c r="DL283" i="1" s="1"/>
  <c r="DI283" i="1"/>
  <c r="DK714" i="1"/>
  <c r="DL714" i="1" s="1"/>
  <c r="DI714" i="1"/>
  <c r="DJ714" i="1"/>
  <c r="DI654" i="1"/>
  <c r="DJ654" i="1"/>
  <c r="DK654" i="1"/>
  <c r="DL654" i="1" s="1"/>
  <c r="DK199" i="1"/>
  <c r="DL199" i="1" s="1"/>
  <c r="DJ199" i="1"/>
  <c r="DI199" i="1"/>
  <c r="DJ232" i="1"/>
  <c r="DK232" i="1"/>
  <c r="DL232" i="1" s="1"/>
  <c r="DI232" i="1"/>
  <c r="DJ214" i="1"/>
  <c r="DI214" i="1"/>
  <c r="DK214" i="1"/>
  <c r="DL214" i="1" s="1"/>
  <c r="DK155" i="1"/>
  <c r="DL155" i="1" s="1"/>
  <c r="DI155" i="1"/>
  <c r="DJ155" i="1"/>
  <c r="DJ623" i="1"/>
  <c r="DK623" i="1"/>
  <c r="DL623" i="1" s="1"/>
  <c r="DI623" i="1"/>
  <c r="DI809" i="1"/>
  <c r="DK809" i="1"/>
  <c r="DL809" i="1" s="1"/>
  <c r="DJ809" i="1"/>
  <c r="DK50" i="1"/>
  <c r="DL50" i="1" s="1"/>
  <c r="DI50" i="1"/>
  <c r="DJ50" i="1"/>
  <c r="DJ431" i="1"/>
  <c r="DI431" i="1"/>
  <c r="DK431" i="1"/>
  <c r="DL431" i="1" s="1"/>
  <c r="DI109" i="1"/>
  <c r="DK109" i="1"/>
  <c r="DL109" i="1" s="1"/>
  <c r="DJ109" i="1"/>
  <c r="DJ385" i="1"/>
  <c r="DK385" i="1"/>
  <c r="DL385" i="1" s="1"/>
  <c r="DI385" i="1"/>
  <c r="DI262" i="1"/>
  <c r="DJ262" i="1"/>
  <c r="DK262" i="1"/>
  <c r="DL262" i="1" s="1"/>
  <c r="DJ740" i="1"/>
  <c r="DK740" i="1"/>
  <c r="DL740" i="1" s="1"/>
  <c r="DI740" i="1"/>
  <c r="DI630" i="1"/>
  <c r="DJ630" i="1"/>
  <c r="DK630" i="1"/>
  <c r="DL630" i="1" s="1"/>
  <c r="DI265" i="1"/>
  <c r="DK265" i="1"/>
  <c r="DL265" i="1" s="1"/>
  <c r="DJ265" i="1"/>
  <c r="DK499" i="1"/>
  <c r="DL499" i="1" s="1"/>
  <c r="DI499" i="1"/>
  <c r="DJ499" i="1"/>
  <c r="DJ650" i="1"/>
  <c r="DK650" i="1"/>
  <c r="DL650" i="1" s="1"/>
  <c r="DI650" i="1"/>
  <c r="DI189" i="1"/>
  <c r="DJ189" i="1"/>
  <c r="DK189" i="1"/>
  <c r="DL189" i="1" s="1"/>
  <c r="CX29" i="1"/>
  <c r="DO3" i="1" l="1"/>
  <c r="G4" i="3" s="1"/>
  <c r="DN3" i="1"/>
  <c r="F4" i="3" s="1"/>
  <c r="DM3" i="1"/>
  <c r="E4" i="3" s="1"/>
  <c r="DO10" i="1"/>
  <c r="G11" i="3" s="1"/>
  <c r="DN22" i="1"/>
  <c r="F23" i="3" s="1"/>
  <c r="DM20" i="1"/>
  <c r="E21" i="3" s="1"/>
  <c r="DM22" i="1"/>
  <c r="E23" i="3" s="1"/>
  <c r="DO44" i="1"/>
  <c r="G45" i="3" s="1"/>
  <c r="DM66" i="1"/>
  <c r="E67" i="3" s="1"/>
  <c r="DN87" i="1"/>
  <c r="F88" i="3" s="1"/>
  <c r="DM23" i="1"/>
  <c r="E24" i="3" s="1"/>
  <c r="DM45" i="1"/>
  <c r="E46" i="3" s="1"/>
  <c r="DM16" i="1"/>
  <c r="E17" i="3" s="1"/>
  <c r="DM40" i="1"/>
  <c r="E41" i="3" s="1"/>
  <c r="DN61" i="1"/>
  <c r="F62" i="3" s="1"/>
  <c r="DO82" i="1"/>
  <c r="G83" i="3" s="1"/>
  <c r="DM104" i="1"/>
  <c r="E105" i="3" s="1"/>
  <c r="DN125" i="1"/>
  <c r="F126" i="3" s="1"/>
  <c r="DO146" i="1"/>
  <c r="G147" i="3" s="1"/>
  <c r="DM168" i="1"/>
  <c r="E169" i="3" s="1"/>
  <c r="DN189" i="1"/>
  <c r="F190" i="3" s="1"/>
  <c r="DM27" i="1"/>
  <c r="E28" i="3" s="1"/>
  <c r="DN48" i="1"/>
  <c r="F49" i="3" s="1"/>
  <c r="DO69" i="1"/>
  <c r="G70" i="3" s="1"/>
  <c r="DM91" i="1"/>
  <c r="E92" i="3" s="1"/>
  <c r="DN112" i="1"/>
  <c r="F113" i="3" s="1"/>
  <c r="DO133" i="1"/>
  <c r="G134" i="3" s="1"/>
  <c r="DM155" i="1"/>
  <c r="E156" i="3" s="1"/>
  <c r="DN176" i="1"/>
  <c r="F177" i="3" s="1"/>
  <c r="DO197" i="1"/>
  <c r="G198" i="3" s="1"/>
  <c r="DN13" i="1"/>
  <c r="F14" i="3" s="1"/>
  <c r="DM38" i="1"/>
  <c r="E39" i="3" s="1"/>
  <c r="DN59" i="1"/>
  <c r="F60" i="3" s="1"/>
  <c r="DO80" i="1"/>
  <c r="G81" i="3" s="1"/>
  <c r="DO5" i="1"/>
  <c r="G6" i="3" s="1"/>
  <c r="DM33" i="1"/>
  <c r="E34" i="3" s="1"/>
  <c r="DM18" i="1"/>
  <c r="E19" i="3" s="1"/>
  <c r="DN41" i="1"/>
  <c r="F42" i="3" s="1"/>
  <c r="DO62" i="1"/>
  <c r="G63" i="3" s="1"/>
  <c r="DM84" i="1"/>
  <c r="E85" i="3" s="1"/>
  <c r="DN105" i="1"/>
  <c r="F106" i="3" s="1"/>
  <c r="DO126" i="1"/>
  <c r="G127" i="3" s="1"/>
  <c r="DM148" i="1"/>
  <c r="E149" i="3" s="1"/>
  <c r="DN169" i="1"/>
  <c r="F170" i="3" s="1"/>
  <c r="DO190" i="1"/>
  <c r="G191" i="3" s="1"/>
  <c r="DO83" i="1"/>
  <c r="G84" i="3" s="1"/>
  <c r="DN123" i="1"/>
  <c r="F124" i="3" s="1"/>
  <c r="DM157" i="1"/>
  <c r="E158" i="3" s="1"/>
  <c r="DN191" i="1"/>
  <c r="F192" i="3" s="1"/>
  <c r="DM216" i="1"/>
  <c r="E217" i="3" s="1"/>
  <c r="DN237" i="1"/>
  <c r="F238" i="3" s="1"/>
  <c r="DO258" i="1"/>
  <c r="G259" i="3" s="1"/>
  <c r="DM280" i="1"/>
  <c r="E281" i="3" s="1"/>
  <c r="DN301" i="1"/>
  <c r="F302" i="3" s="1"/>
  <c r="DO322" i="1"/>
  <c r="G323" i="3" s="1"/>
  <c r="DM344" i="1"/>
  <c r="E345" i="3" s="1"/>
  <c r="DN365" i="1"/>
  <c r="F366" i="3" s="1"/>
  <c r="DO386" i="1"/>
  <c r="G387" i="3" s="1"/>
  <c r="DM408" i="1"/>
  <c r="E409" i="3" s="1"/>
  <c r="DN429" i="1"/>
  <c r="F430" i="3" s="1"/>
  <c r="DM63" i="1"/>
  <c r="E64" i="3" s="1"/>
  <c r="DM111" i="1"/>
  <c r="E112" i="3" s="1"/>
  <c r="DM145" i="1"/>
  <c r="E146" i="3" s="1"/>
  <c r="DN179" i="1"/>
  <c r="F180" i="3" s="1"/>
  <c r="DO207" i="1"/>
  <c r="G208" i="3" s="1"/>
  <c r="DO229" i="1"/>
  <c r="G230" i="3" s="1"/>
  <c r="DM251" i="1"/>
  <c r="E252" i="3" s="1"/>
  <c r="DN272" i="1"/>
  <c r="F273" i="3" s="1"/>
  <c r="DO293" i="1"/>
  <c r="G294" i="3" s="1"/>
  <c r="DM315" i="1"/>
  <c r="E316" i="3" s="1"/>
  <c r="DN336" i="1"/>
  <c r="F337" i="3" s="1"/>
  <c r="DO357" i="1"/>
  <c r="G358" i="3" s="1"/>
  <c r="DM379" i="1"/>
  <c r="E380" i="3" s="1"/>
  <c r="DN400" i="1"/>
  <c r="F401" i="3" s="1"/>
  <c r="DM57" i="1"/>
  <c r="E58" i="3" s="1"/>
  <c r="DN107" i="1"/>
  <c r="F108" i="3" s="1"/>
  <c r="DM141" i="1"/>
  <c r="E142" i="3" s="1"/>
  <c r="DN175" i="1"/>
  <c r="F176" i="3" s="1"/>
  <c r="DM205" i="1"/>
  <c r="E206" i="3" s="1"/>
  <c r="DN227" i="1"/>
  <c r="F228" i="3" s="1"/>
  <c r="DO248" i="1"/>
  <c r="G249" i="3" s="1"/>
  <c r="DM270" i="1"/>
  <c r="E271" i="3" s="1"/>
  <c r="DN291" i="1"/>
  <c r="F292" i="3" s="1"/>
  <c r="DO312" i="1"/>
  <c r="G313" i="3" s="1"/>
  <c r="DM334" i="1"/>
  <c r="E335" i="3" s="1"/>
  <c r="DN355" i="1"/>
  <c r="F356" i="3" s="1"/>
  <c r="DO376" i="1"/>
  <c r="G377" i="3" s="1"/>
  <c r="DM398" i="1"/>
  <c r="E399" i="3" s="1"/>
  <c r="DN419" i="1"/>
  <c r="F420" i="3" s="1"/>
  <c r="DO440" i="1"/>
  <c r="G441" i="3" s="1"/>
  <c r="DM462" i="1"/>
  <c r="E463" i="3" s="1"/>
  <c r="DN483" i="1"/>
  <c r="F484" i="3" s="1"/>
  <c r="DO504" i="1"/>
  <c r="G505" i="3" s="1"/>
  <c r="DM526" i="1"/>
  <c r="E527" i="3" s="1"/>
  <c r="DM65" i="1"/>
  <c r="E66" i="3" s="1"/>
  <c r="DO111" i="1"/>
  <c r="G112" i="3" s="1"/>
  <c r="DM146" i="1"/>
  <c r="E147" i="3" s="1"/>
  <c r="DN180" i="1"/>
  <c r="F181" i="3" s="1"/>
  <c r="DO208" i="1"/>
  <c r="G209" i="3" s="1"/>
  <c r="DN230" i="1"/>
  <c r="F231" i="3" s="1"/>
  <c r="DO251" i="1"/>
  <c r="G252" i="3" s="1"/>
  <c r="DM273" i="1"/>
  <c r="E274" i="3" s="1"/>
  <c r="DN294" i="1"/>
  <c r="F295" i="3" s="1"/>
  <c r="DO315" i="1"/>
  <c r="G316" i="3" s="1"/>
  <c r="DM337" i="1"/>
  <c r="E338" i="3" s="1"/>
  <c r="DN358" i="1"/>
  <c r="F359" i="3" s="1"/>
  <c r="DO379" i="1"/>
  <c r="G380" i="3" s="1"/>
  <c r="DO79" i="1"/>
  <c r="G80" i="3" s="1"/>
  <c r="DM121" i="1"/>
  <c r="E122" i="3" s="1"/>
  <c r="DN155" i="1"/>
  <c r="F156" i="3" s="1"/>
  <c r="DM189" i="1"/>
  <c r="E190" i="3" s="1"/>
  <c r="DO214" i="1"/>
  <c r="G215" i="3" s="1"/>
  <c r="DM236" i="1"/>
  <c r="E237" i="3" s="1"/>
  <c r="DN257" i="1"/>
  <c r="F258" i="3" s="1"/>
  <c r="DO278" i="1"/>
  <c r="G279" i="3" s="1"/>
  <c r="DM300" i="1"/>
  <c r="E301" i="3" s="1"/>
  <c r="DN321" i="1"/>
  <c r="F322" i="3" s="1"/>
  <c r="DO342" i="1"/>
  <c r="G343" i="3" s="1"/>
  <c r="DM364" i="1"/>
  <c r="E365" i="3" s="1"/>
  <c r="DN385" i="1"/>
  <c r="F386" i="3" s="1"/>
  <c r="DO406" i="1"/>
  <c r="G407" i="3" s="1"/>
  <c r="DM428" i="1"/>
  <c r="E429" i="3" s="1"/>
  <c r="DN449" i="1"/>
  <c r="F450" i="3" s="1"/>
  <c r="DO73" i="1"/>
  <c r="G74" i="3" s="1"/>
  <c r="DM117" i="1"/>
  <c r="E118" i="3" s="1"/>
  <c r="DN151" i="1"/>
  <c r="F152" i="3" s="1"/>
  <c r="DO185" i="1"/>
  <c r="G186" i="3" s="1"/>
  <c r="DN212" i="1"/>
  <c r="F213" i="3" s="1"/>
  <c r="DO233" i="1"/>
  <c r="G234" i="3" s="1"/>
  <c r="DM255" i="1"/>
  <c r="E256" i="3" s="1"/>
  <c r="DN276" i="1"/>
  <c r="F277" i="3" s="1"/>
  <c r="DO297" i="1"/>
  <c r="G298" i="3" s="1"/>
  <c r="DM319" i="1"/>
  <c r="E320" i="3" s="1"/>
  <c r="DN340" i="1"/>
  <c r="F341" i="3" s="1"/>
  <c r="DO361" i="1"/>
  <c r="G362" i="3" s="1"/>
  <c r="DM383" i="1"/>
  <c r="E384" i="3" s="1"/>
  <c r="DN404" i="1"/>
  <c r="F405" i="3" s="1"/>
  <c r="DO425" i="1"/>
  <c r="G426" i="3" s="1"/>
  <c r="DM447" i="1"/>
  <c r="E448" i="3" s="1"/>
  <c r="DN468" i="1"/>
  <c r="F469" i="3" s="1"/>
  <c r="DO489" i="1"/>
  <c r="G490" i="3" s="1"/>
  <c r="DM511" i="1"/>
  <c r="E512" i="3" s="1"/>
  <c r="DN532" i="1"/>
  <c r="F533" i="3" s="1"/>
  <c r="DN36" i="1"/>
  <c r="F37" i="3" s="1"/>
  <c r="DO100" i="1"/>
  <c r="G101" i="3" s="1"/>
  <c r="DM135" i="1"/>
  <c r="E136" i="3" s="1"/>
  <c r="DM169" i="1"/>
  <c r="E170" i="3" s="1"/>
  <c r="DO200" i="1"/>
  <c r="G201" i="3" s="1"/>
  <c r="DN223" i="1"/>
  <c r="F224" i="3" s="1"/>
  <c r="DO244" i="1"/>
  <c r="G245" i="3" s="1"/>
  <c r="DM266" i="1"/>
  <c r="E267" i="3" s="1"/>
  <c r="DN287" i="1"/>
  <c r="F288" i="3" s="1"/>
  <c r="DO308" i="1"/>
  <c r="G309" i="3" s="1"/>
  <c r="DM330" i="1"/>
  <c r="E331" i="3" s="1"/>
  <c r="DN351" i="1"/>
  <c r="F352" i="3" s="1"/>
  <c r="DO372" i="1"/>
  <c r="G373" i="3" s="1"/>
  <c r="DM394" i="1"/>
  <c r="E395" i="3" s="1"/>
  <c r="DN415" i="1"/>
  <c r="F416" i="3" s="1"/>
  <c r="DO436" i="1"/>
  <c r="G437" i="3" s="1"/>
  <c r="DM458" i="1"/>
  <c r="E459" i="3" s="1"/>
  <c r="DN479" i="1"/>
  <c r="F480" i="3" s="1"/>
  <c r="DO500" i="1"/>
  <c r="G501" i="3" s="1"/>
  <c r="DM522" i="1"/>
  <c r="E523" i="3" s="1"/>
  <c r="DN543" i="1"/>
  <c r="F544" i="3" s="1"/>
  <c r="DN226" i="1"/>
  <c r="F227" i="3" s="1"/>
  <c r="DO391" i="1"/>
  <c r="G392" i="3" s="1"/>
  <c r="DM453" i="1"/>
  <c r="E454" i="3" s="1"/>
  <c r="DO487" i="1"/>
  <c r="G488" i="3" s="1"/>
  <c r="DN521" i="1"/>
  <c r="F522" i="3" s="1"/>
  <c r="DM552" i="1"/>
  <c r="E553" i="3" s="1"/>
  <c r="DN573" i="1"/>
  <c r="F574" i="3" s="1"/>
  <c r="DO594" i="1"/>
  <c r="G595" i="3" s="1"/>
  <c r="DM616" i="1"/>
  <c r="E617" i="3" s="1"/>
  <c r="DN637" i="1"/>
  <c r="F638" i="3" s="1"/>
  <c r="DO658" i="1"/>
  <c r="G659" i="3" s="1"/>
  <c r="DM680" i="1"/>
  <c r="E681" i="3" s="1"/>
  <c r="DN701" i="1"/>
  <c r="F702" i="3" s="1"/>
  <c r="DO722" i="1"/>
  <c r="G723" i="3" s="1"/>
  <c r="DM744" i="1"/>
  <c r="E745" i="3" s="1"/>
  <c r="DN765" i="1"/>
  <c r="F766" i="3" s="1"/>
  <c r="DM110" i="1"/>
  <c r="E111" i="3" s="1"/>
  <c r="DN314" i="1"/>
  <c r="F315" i="3" s="1"/>
  <c r="DM429" i="1"/>
  <c r="E430" i="3" s="1"/>
  <c r="DO470" i="1"/>
  <c r="G471" i="3" s="1"/>
  <c r="DM505" i="1"/>
  <c r="E506" i="3" s="1"/>
  <c r="DM539" i="1"/>
  <c r="E540" i="3" s="1"/>
  <c r="DM563" i="1"/>
  <c r="E564" i="3" s="1"/>
  <c r="DN584" i="1"/>
  <c r="F585" i="3" s="1"/>
  <c r="DO605" i="1"/>
  <c r="G606" i="3" s="1"/>
  <c r="DM627" i="1"/>
  <c r="E628" i="3" s="1"/>
  <c r="DN648" i="1"/>
  <c r="F649" i="3" s="1"/>
  <c r="DO669" i="1"/>
  <c r="G670" i="3" s="1"/>
  <c r="DM691" i="1"/>
  <c r="E692" i="3" s="1"/>
  <c r="DN712" i="1"/>
  <c r="F713" i="3" s="1"/>
  <c r="DO733" i="1"/>
  <c r="G734" i="3" s="1"/>
  <c r="DN274" i="1"/>
  <c r="F275" i="3" s="1"/>
  <c r="DO415" i="1"/>
  <c r="G416" i="3" s="1"/>
  <c r="DO462" i="1"/>
  <c r="G463" i="3" s="1"/>
  <c r="DM497" i="1"/>
  <c r="E498" i="3" s="1"/>
  <c r="DM531" i="1"/>
  <c r="E532" i="3" s="1"/>
  <c r="DM558" i="1"/>
  <c r="E559" i="3" s="1"/>
  <c r="DN579" i="1"/>
  <c r="F580" i="3" s="1"/>
  <c r="DO600" i="1"/>
  <c r="G601" i="3" s="1"/>
  <c r="DM622" i="1"/>
  <c r="E623" i="3" s="1"/>
  <c r="DN643" i="1"/>
  <c r="F644" i="3" s="1"/>
  <c r="DO664" i="1"/>
  <c r="G665" i="3" s="1"/>
  <c r="DM686" i="1"/>
  <c r="E687" i="3" s="1"/>
  <c r="DN707" i="1"/>
  <c r="F708" i="3" s="1"/>
  <c r="DO728" i="1"/>
  <c r="G729" i="3" s="1"/>
  <c r="DM750" i="1"/>
  <c r="E751" i="3" s="1"/>
  <c r="DN771" i="1"/>
  <c r="F772" i="3" s="1"/>
  <c r="DO792" i="1"/>
  <c r="G793" i="3" s="1"/>
  <c r="DM814" i="1"/>
  <c r="E815" i="3" s="1"/>
  <c r="DO75" i="1"/>
  <c r="G76" i="3" s="1"/>
  <c r="DN298" i="1"/>
  <c r="F299" i="3" s="1"/>
  <c r="DO423" i="1"/>
  <c r="G424" i="3" s="1"/>
  <c r="DO467" i="1"/>
  <c r="G468" i="3" s="1"/>
  <c r="DO501" i="1"/>
  <c r="G502" i="3" s="1"/>
  <c r="DM536" i="1"/>
  <c r="E537" i="3" s="1"/>
  <c r="DM561" i="1"/>
  <c r="E562" i="3" s="1"/>
  <c r="DN582" i="1"/>
  <c r="F583" i="3" s="1"/>
  <c r="DO603" i="1"/>
  <c r="G604" i="3" s="1"/>
  <c r="DM625" i="1"/>
  <c r="E626" i="3" s="1"/>
  <c r="DN646" i="1"/>
  <c r="F647" i="3" s="1"/>
  <c r="DO667" i="1"/>
  <c r="G668" i="3" s="1"/>
  <c r="DM689" i="1"/>
  <c r="E690" i="3" s="1"/>
  <c r="DN710" i="1"/>
  <c r="F711" i="3" s="1"/>
  <c r="DO279" i="1"/>
  <c r="G280" i="3" s="1"/>
  <c r="DM417" i="1"/>
  <c r="E418" i="3" s="1"/>
  <c r="DM464" i="1"/>
  <c r="E465" i="3" s="1"/>
  <c r="DN498" i="1"/>
  <c r="F499" i="3" s="1"/>
  <c r="DM532" i="1"/>
  <c r="E533" i="3" s="1"/>
  <c r="DO558" i="1"/>
  <c r="G559" i="3" s="1"/>
  <c r="DM580" i="1"/>
  <c r="E581" i="3" s="1"/>
  <c r="DN601" i="1"/>
  <c r="F602" i="3" s="1"/>
  <c r="DO622" i="1"/>
  <c r="G623" i="3" s="1"/>
  <c r="DM644" i="1"/>
  <c r="E645" i="3" s="1"/>
  <c r="DN665" i="1"/>
  <c r="F666" i="3" s="1"/>
  <c r="DO686" i="1"/>
  <c r="G687" i="3" s="1"/>
  <c r="DM708" i="1"/>
  <c r="E709" i="3" s="1"/>
  <c r="DN729" i="1"/>
  <c r="F730" i="3" s="1"/>
  <c r="DO750" i="1"/>
  <c r="G751" i="3" s="1"/>
  <c r="DM772" i="1"/>
  <c r="E773" i="3" s="1"/>
  <c r="DN793" i="1"/>
  <c r="F794" i="3" s="1"/>
  <c r="DO814" i="1"/>
  <c r="G815" i="3" s="1"/>
  <c r="DM836" i="1"/>
  <c r="E837" i="3" s="1"/>
  <c r="DN857" i="1"/>
  <c r="F858" i="3" s="1"/>
  <c r="DO878" i="1"/>
  <c r="G879" i="3" s="1"/>
  <c r="DM261" i="1"/>
  <c r="E262" i="3" s="1"/>
  <c r="DM409" i="1"/>
  <c r="E410" i="3" s="1"/>
  <c r="DM460" i="1"/>
  <c r="E461" i="3" s="1"/>
  <c r="DN494" i="1"/>
  <c r="F495" i="3" s="1"/>
  <c r="DM25" i="1"/>
  <c r="E26" i="3" s="1"/>
  <c r="DO22" i="1"/>
  <c r="G23" i="3" s="1"/>
  <c r="DM26" i="1"/>
  <c r="E27" i="3" s="1"/>
  <c r="DN47" i="1"/>
  <c r="F48" i="3" s="1"/>
  <c r="DO68" i="1"/>
  <c r="G69" i="3" s="1"/>
  <c r="DM90" i="1"/>
  <c r="E91" i="3" s="1"/>
  <c r="DN26" i="1"/>
  <c r="F27" i="3" s="1"/>
  <c r="DO47" i="1"/>
  <c r="G48" i="3" s="1"/>
  <c r="DN19" i="1"/>
  <c r="F20" i="3" s="1"/>
  <c r="DO42" i="1"/>
  <c r="G43" i="3" s="1"/>
  <c r="DM64" i="1"/>
  <c r="E65" i="3" s="1"/>
  <c r="DN85" i="1"/>
  <c r="F86" i="3" s="1"/>
  <c r="DO106" i="1"/>
  <c r="G107" i="3" s="1"/>
  <c r="DM128" i="1"/>
  <c r="E129" i="3" s="1"/>
  <c r="DN149" i="1"/>
  <c r="F150" i="3" s="1"/>
  <c r="DO170" i="1"/>
  <c r="G171" i="3" s="1"/>
  <c r="DM192" i="1"/>
  <c r="E193" i="3" s="1"/>
  <c r="DO29" i="1"/>
  <c r="G30" i="3" s="1"/>
  <c r="DM51" i="1"/>
  <c r="E52" i="3" s="1"/>
  <c r="DN72" i="1"/>
  <c r="F73" i="3" s="1"/>
  <c r="DO93" i="1"/>
  <c r="G94" i="3" s="1"/>
  <c r="DM115" i="1"/>
  <c r="E116" i="3" s="1"/>
  <c r="DN136" i="1"/>
  <c r="F137" i="3" s="1"/>
  <c r="DO157" i="1"/>
  <c r="G158" i="3" s="1"/>
  <c r="DM179" i="1"/>
  <c r="E180" i="3" s="1"/>
  <c r="DN200" i="1"/>
  <c r="F201" i="3" s="1"/>
  <c r="DO16" i="1"/>
  <c r="G17" i="3" s="1"/>
  <c r="DO40" i="1"/>
  <c r="G41" i="3" s="1"/>
  <c r="DM62" i="1"/>
  <c r="E63" i="3" s="1"/>
  <c r="DN83" i="1"/>
  <c r="F84" i="3" s="1"/>
  <c r="DM10" i="1"/>
  <c r="E11" i="3" s="1"/>
  <c r="DO35" i="1"/>
  <c r="G36" i="3" s="1"/>
  <c r="DN21" i="1"/>
  <c r="F22" i="3" s="1"/>
  <c r="DM44" i="1"/>
  <c r="E45" i="3" s="1"/>
  <c r="DN65" i="1"/>
  <c r="F66" i="3" s="1"/>
  <c r="DO86" i="1"/>
  <c r="G87" i="3" s="1"/>
  <c r="DM108" i="1"/>
  <c r="E109" i="3" s="1"/>
  <c r="DN129" i="1"/>
  <c r="F130" i="3" s="1"/>
  <c r="DO150" i="1"/>
  <c r="G151" i="3" s="1"/>
  <c r="DM172" i="1"/>
  <c r="E173" i="3" s="1"/>
  <c r="DN193" i="1"/>
  <c r="F194" i="3" s="1"/>
  <c r="DN90" i="1"/>
  <c r="F91" i="3" s="1"/>
  <c r="DN127" i="1"/>
  <c r="F128" i="3" s="1"/>
  <c r="DO161" i="1"/>
  <c r="G162" i="3" s="1"/>
  <c r="DN195" i="1"/>
  <c r="F196" i="3" s="1"/>
  <c r="DO218" i="1"/>
  <c r="G219" i="3" s="1"/>
  <c r="DM240" i="1"/>
  <c r="E241" i="3" s="1"/>
  <c r="DN261" i="1"/>
  <c r="F262" i="3" s="1"/>
  <c r="DO282" i="1"/>
  <c r="G283" i="3" s="1"/>
  <c r="DM304" i="1"/>
  <c r="E305" i="3" s="1"/>
  <c r="DN325" i="1"/>
  <c r="F326" i="3" s="1"/>
  <c r="DO346" i="1"/>
  <c r="G347" i="3" s="1"/>
  <c r="DM368" i="1"/>
  <c r="E369" i="3" s="1"/>
  <c r="DN389" i="1"/>
  <c r="F390" i="3" s="1"/>
  <c r="DO410" i="1"/>
  <c r="G411" i="3" s="1"/>
  <c r="DM432" i="1"/>
  <c r="E433" i="3" s="1"/>
  <c r="DN70" i="1"/>
  <c r="F71" i="3" s="1"/>
  <c r="DN115" i="1"/>
  <c r="F116" i="3" s="1"/>
  <c r="DM149" i="1"/>
  <c r="E150" i="3" s="1"/>
  <c r="DN183" i="1"/>
  <c r="F184" i="3" s="1"/>
  <c r="DO210" i="1"/>
  <c r="G211" i="3" s="1"/>
  <c r="DN232" i="1"/>
  <c r="F233" i="3" s="1"/>
  <c r="DO253" i="1"/>
  <c r="G254" i="3" s="1"/>
  <c r="DM275" i="1"/>
  <c r="E276" i="3" s="1"/>
  <c r="DN296" i="1"/>
  <c r="F297" i="3" s="1"/>
  <c r="DO317" i="1"/>
  <c r="G318" i="3" s="1"/>
  <c r="DM339" i="1"/>
  <c r="E340" i="3" s="1"/>
  <c r="DN360" i="1"/>
  <c r="F361" i="3" s="1"/>
  <c r="DO381" i="1"/>
  <c r="G382" i="3" s="1"/>
  <c r="DM403" i="1"/>
  <c r="E404" i="3" s="1"/>
  <c r="DO63" i="1"/>
  <c r="G64" i="3" s="1"/>
  <c r="DN111" i="1"/>
  <c r="F112" i="3" s="1"/>
  <c r="DO145" i="1"/>
  <c r="G146" i="3" s="1"/>
  <c r="DO179" i="1"/>
  <c r="G180" i="3" s="1"/>
  <c r="DM208" i="1"/>
  <c r="E209" i="3" s="1"/>
  <c r="DM230" i="1"/>
  <c r="E231" i="3" s="1"/>
  <c r="DN251" i="1"/>
  <c r="F252" i="3" s="1"/>
  <c r="DO272" i="1"/>
  <c r="G273" i="3" s="1"/>
  <c r="DM294" i="1"/>
  <c r="E295" i="3" s="1"/>
  <c r="DN315" i="1"/>
  <c r="F316" i="3" s="1"/>
  <c r="DO336" i="1"/>
  <c r="G337" i="3" s="1"/>
  <c r="DM358" i="1"/>
  <c r="E359" i="3" s="1"/>
  <c r="DN379" i="1"/>
  <c r="F380" i="3" s="1"/>
  <c r="DO400" i="1"/>
  <c r="G401" i="3" s="1"/>
  <c r="DM422" i="1"/>
  <c r="E423" i="3" s="1"/>
  <c r="DN443" i="1"/>
  <c r="F444" i="3" s="1"/>
  <c r="DO464" i="1"/>
  <c r="G465" i="3" s="1"/>
  <c r="DM486" i="1"/>
  <c r="E487" i="3" s="1"/>
  <c r="DN507" i="1"/>
  <c r="F508" i="3" s="1"/>
  <c r="DO528" i="1"/>
  <c r="G529" i="3" s="1"/>
  <c r="DO71" i="1"/>
  <c r="G72" i="3" s="1"/>
  <c r="DN116" i="1"/>
  <c r="F117" i="3" s="1"/>
  <c r="DN150" i="1"/>
  <c r="F151" i="3" s="1"/>
  <c r="DO184" i="1"/>
  <c r="G185" i="3" s="1"/>
  <c r="DO211" i="1"/>
  <c r="G212" i="3" s="1"/>
  <c r="DM233" i="1"/>
  <c r="E234" i="3" s="1"/>
  <c r="DN254" i="1"/>
  <c r="F255" i="3" s="1"/>
  <c r="DO275" i="1"/>
  <c r="G276" i="3" s="1"/>
  <c r="DM297" i="1"/>
  <c r="E298" i="3" s="1"/>
  <c r="DN318" i="1"/>
  <c r="F319" i="3" s="1"/>
  <c r="DO339" i="1"/>
  <c r="G340" i="3" s="1"/>
  <c r="DM361" i="1"/>
  <c r="E362" i="3" s="1"/>
  <c r="DN382" i="1"/>
  <c r="F383" i="3" s="1"/>
  <c r="DM87" i="1"/>
  <c r="E88" i="3" s="1"/>
  <c r="DM125" i="1"/>
  <c r="E126" i="3" s="1"/>
  <c r="DN159" i="1"/>
  <c r="F160" i="3" s="1"/>
  <c r="DO193" i="1"/>
  <c r="G194" i="3" s="1"/>
  <c r="DN217" i="1"/>
  <c r="F218" i="3" s="1"/>
  <c r="DO238" i="1"/>
  <c r="G239" i="3" s="1"/>
  <c r="DM260" i="1"/>
  <c r="E261" i="3" s="1"/>
  <c r="DN281" i="1"/>
  <c r="F282" i="3" s="1"/>
  <c r="DO302" i="1"/>
  <c r="G303" i="3" s="1"/>
  <c r="DM324" i="1"/>
  <c r="E325" i="3" s="1"/>
  <c r="DN345" i="1"/>
  <c r="F346" i="3" s="1"/>
  <c r="DO366" i="1"/>
  <c r="G367" i="3" s="1"/>
  <c r="DM388" i="1"/>
  <c r="E389" i="3" s="1"/>
  <c r="DN409" i="1"/>
  <c r="F410" i="3" s="1"/>
  <c r="DO430" i="1"/>
  <c r="G431" i="3" s="1"/>
  <c r="DM452" i="1"/>
  <c r="E453" i="3" s="1"/>
  <c r="DM81" i="1"/>
  <c r="E82" i="3" s="1"/>
  <c r="DO121" i="1"/>
  <c r="G122" i="3" s="1"/>
  <c r="DO155" i="1"/>
  <c r="G156" i="3" s="1"/>
  <c r="DM190" i="1"/>
  <c r="E191" i="3" s="1"/>
  <c r="DM215" i="1"/>
  <c r="E216" i="3" s="1"/>
  <c r="DN236" i="1"/>
  <c r="F237" i="3" s="1"/>
  <c r="DO257" i="1"/>
  <c r="G258" i="3" s="1"/>
  <c r="DM279" i="1"/>
  <c r="E280" i="3" s="1"/>
  <c r="DN300" i="1"/>
  <c r="F301" i="3" s="1"/>
  <c r="DO321" i="1"/>
  <c r="G322" i="3" s="1"/>
  <c r="DM343" i="1"/>
  <c r="E344" i="3" s="1"/>
  <c r="DN364" i="1"/>
  <c r="F365" i="3" s="1"/>
  <c r="DO385" i="1"/>
  <c r="G386" i="3" s="1"/>
  <c r="DM407" i="1"/>
  <c r="E408" i="3" s="1"/>
  <c r="DN428" i="1"/>
  <c r="F429" i="3" s="1"/>
  <c r="DO449" i="1"/>
  <c r="G450" i="3" s="1"/>
  <c r="DM471" i="1"/>
  <c r="E472" i="3" s="1"/>
  <c r="DN492" i="1"/>
  <c r="F493" i="3" s="1"/>
  <c r="DO513" i="1"/>
  <c r="G514" i="3" s="1"/>
  <c r="DM535" i="1"/>
  <c r="E536" i="3" s="1"/>
  <c r="DO51" i="1"/>
  <c r="G52" i="3" s="1"/>
  <c r="DM105" i="1"/>
  <c r="E106" i="3" s="1"/>
  <c r="DN139" i="1"/>
  <c r="F140" i="3" s="1"/>
  <c r="DM173" i="1"/>
  <c r="E174" i="3" s="1"/>
  <c r="DO203" i="1"/>
  <c r="G204" i="3" s="1"/>
  <c r="DM226" i="1"/>
  <c r="E227" i="3" s="1"/>
  <c r="DN247" i="1"/>
  <c r="F248" i="3" s="1"/>
  <c r="DO268" i="1"/>
  <c r="G269" i="3" s="1"/>
  <c r="DM290" i="1"/>
  <c r="E291" i="3" s="1"/>
  <c r="DN311" i="1"/>
  <c r="F312" i="3" s="1"/>
  <c r="DO332" i="1"/>
  <c r="G333" i="3" s="1"/>
  <c r="DM354" i="1"/>
  <c r="E355" i="3" s="1"/>
  <c r="DN375" i="1"/>
  <c r="F376" i="3" s="1"/>
  <c r="DO396" i="1"/>
  <c r="G397" i="3" s="1"/>
  <c r="DM418" i="1"/>
  <c r="E419" i="3" s="1"/>
  <c r="DN439" i="1"/>
  <c r="F440" i="3" s="1"/>
  <c r="DO460" i="1"/>
  <c r="G461" i="3" s="1"/>
  <c r="DM482" i="1"/>
  <c r="E483" i="3" s="1"/>
  <c r="DN503" i="1"/>
  <c r="F504" i="3" s="1"/>
  <c r="DO524" i="1"/>
  <c r="G525" i="3" s="1"/>
  <c r="DM546" i="1"/>
  <c r="E547" i="3" s="1"/>
  <c r="DO247" i="1"/>
  <c r="G248" i="3" s="1"/>
  <c r="DN402" i="1"/>
  <c r="F403" i="3" s="1"/>
  <c r="DN457" i="1"/>
  <c r="F458" i="3" s="1"/>
  <c r="DO491" i="1"/>
  <c r="G492" i="3" s="1"/>
  <c r="DO525" i="1"/>
  <c r="G526" i="3" s="1"/>
  <c r="DO554" i="1"/>
  <c r="G555" i="3" s="1"/>
  <c r="DM576" i="1"/>
  <c r="E577" i="3" s="1"/>
  <c r="DN597" i="1"/>
  <c r="F598" i="3" s="1"/>
  <c r="DO618" i="1"/>
  <c r="G619" i="3" s="1"/>
  <c r="DM640" i="1"/>
  <c r="E641" i="3" s="1"/>
  <c r="DN661" i="1"/>
  <c r="F662" i="3" s="1"/>
  <c r="DO682" i="1"/>
  <c r="G683" i="3" s="1"/>
  <c r="DM704" i="1"/>
  <c r="E705" i="3" s="1"/>
  <c r="DN725" i="1"/>
  <c r="F726" i="3" s="1"/>
  <c r="DO746" i="1"/>
  <c r="G747" i="3" s="1"/>
  <c r="DM768" i="1"/>
  <c r="E769" i="3" s="1"/>
  <c r="DO143" i="1"/>
  <c r="G144" i="3" s="1"/>
  <c r="DO335" i="1"/>
  <c r="G336" i="3" s="1"/>
  <c r="DO435" i="1"/>
  <c r="G436" i="3" s="1"/>
  <c r="DM475" i="1"/>
  <c r="E476" i="3" s="1"/>
  <c r="DN509" i="1"/>
  <c r="F510" i="3" s="1"/>
  <c r="DN542" i="1"/>
  <c r="F543" i="3" s="1"/>
  <c r="DO565" i="1"/>
  <c r="G566" i="3" s="1"/>
  <c r="DM587" i="1"/>
  <c r="E588" i="3" s="1"/>
  <c r="DN608" i="1"/>
  <c r="F609" i="3" s="1"/>
  <c r="DO629" i="1"/>
  <c r="G630" i="3" s="1"/>
  <c r="DM651" i="1"/>
  <c r="E652" i="3" s="1"/>
  <c r="DN672" i="1"/>
  <c r="F673" i="3" s="1"/>
  <c r="DO693" i="1"/>
  <c r="G694" i="3" s="1"/>
  <c r="DM715" i="1"/>
  <c r="E716" i="3" s="1"/>
  <c r="DN68" i="1"/>
  <c r="F69" i="3" s="1"/>
  <c r="DO295" i="1"/>
  <c r="G296" i="3" s="1"/>
  <c r="DN422" i="1"/>
  <c r="F423" i="3" s="1"/>
  <c r="DM467" i="1"/>
  <c r="E468" i="3" s="1"/>
  <c r="DN501" i="1"/>
  <c r="F502" i="3" s="1"/>
  <c r="DO535" i="1"/>
  <c r="G536" i="3" s="1"/>
  <c r="DO560" i="1"/>
  <c r="G561" i="3" s="1"/>
  <c r="DM582" i="1"/>
  <c r="E583" i="3" s="1"/>
  <c r="DN603" i="1"/>
  <c r="F604" i="3" s="1"/>
  <c r="DO624" i="1"/>
  <c r="G625" i="3" s="1"/>
  <c r="DM646" i="1"/>
  <c r="E647" i="3" s="1"/>
  <c r="DN667" i="1"/>
  <c r="F668" i="3" s="1"/>
  <c r="DO688" i="1"/>
  <c r="G689" i="3" s="1"/>
  <c r="DM710" i="1"/>
  <c r="E711" i="3" s="1"/>
  <c r="DN731" i="1"/>
  <c r="F732" i="3" s="1"/>
  <c r="DO752" i="1"/>
  <c r="G753" i="3" s="1"/>
  <c r="DM774" i="1"/>
  <c r="E775" i="3" s="1"/>
  <c r="DN795" i="1"/>
  <c r="F796" i="3" s="1"/>
  <c r="DO816" i="1"/>
  <c r="G817" i="3" s="1"/>
  <c r="DN118" i="1"/>
  <c r="F119" i="3" s="1"/>
  <c r="DO319" i="1"/>
  <c r="G320" i="3" s="1"/>
  <c r="DN430" i="1"/>
  <c r="F431" i="3" s="1"/>
  <c r="DM472" i="1"/>
  <c r="E473" i="3" s="1"/>
  <c r="DN506" i="1"/>
  <c r="F507" i="3" s="1"/>
  <c r="DO539" i="1"/>
  <c r="G540" i="3" s="1"/>
  <c r="DO563" i="1"/>
  <c r="G564" i="3" s="1"/>
  <c r="DM585" i="1"/>
  <c r="E586" i="3" s="1"/>
  <c r="DN606" i="1"/>
  <c r="F607" i="3" s="1"/>
  <c r="DO627" i="1"/>
  <c r="G628" i="3" s="1"/>
  <c r="DM649" i="1"/>
  <c r="E650" i="3" s="1"/>
  <c r="DN670" i="1"/>
  <c r="F671" i="3" s="1"/>
  <c r="DO691" i="1"/>
  <c r="G692" i="3" s="1"/>
  <c r="DN82" i="1"/>
  <c r="F83" i="3" s="1"/>
  <c r="DM301" i="1"/>
  <c r="E302" i="3" s="1"/>
  <c r="DN424" i="1"/>
  <c r="F425" i="3" s="1"/>
  <c r="DM468" i="1"/>
  <c r="E469" i="3" s="1"/>
  <c r="DN502" i="1"/>
  <c r="F503" i="3" s="1"/>
  <c r="DN536" i="1"/>
  <c r="F537" i="3" s="1"/>
  <c r="DN561" i="1"/>
  <c r="F562" i="3" s="1"/>
  <c r="DO582" i="1"/>
  <c r="G583" i="3" s="1"/>
  <c r="DM604" i="1"/>
  <c r="E605" i="3" s="1"/>
  <c r="DN625" i="1"/>
  <c r="F626" i="3" s="1"/>
  <c r="DO646" i="1"/>
  <c r="G647" i="3" s="1"/>
  <c r="DM668" i="1"/>
  <c r="E669" i="3" s="1"/>
  <c r="DN689" i="1"/>
  <c r="F690" i="3" s="1"/>
  <c r="DO710" i="1"/>
  <c r="G711" i="3" s="1"/>
  <c r="DM732" i="1"/>
  <c r="E733" i="3" s="1"/>
  <c r="DN753" i="1"/>
  <c r="F754" i="3" s="1"/>
  <c r="DO774" i="1"/>
  <c r="G775" i="3" s="1"/>
  <c r="DM796" i="1"/>
  <c r="E797" i="3" s="1"/>
  <c r="DN817" i="1"/>
  <c r="F818" i="3" s="1"/>
  <c r="DO838" i="1"/>
  <c r="G839" i="3" s="1"/>
  <c r="DM860" i="1"/>
  <c r="E861" i="3" s="1"/>
  <c r="DN881" i="1"/>
  <c r="F882" i="3" s="1"/>
  <c r="DN282" i="1"/>
  <c r="F283" i="3" s="1"/>
  <c r="DN418" i="1"/>
  <c r="F419" i="3" s="1"/>
  <c r="DN464" i="1"/>
  <c r="F465" i="3" s="1"/>
  <c r="DO498" i="1"/>
  <c r="G499" i="3" s="1"/>
  <c r="DM533" i="1"/>
  <c r="E534" i="3" s="1"/>
  <c r="DM559" i="1"/>
  <c r="E560" i="3" s="1"/>
  <c r="DN580" i="1"/>
  <c r="F581" i="3" s="1"/>
  <c r="DO601" i="1"/>
  <c r="G602" i="3" s="1"/>
  <c r="DM623" i="1"/>
  <c r="E624" i="3" s="1"/>
  <c r="DN644" i="1"/>
  <c r="F645" i="3" s="1"/>
  <c r="DO665" i="1"/>
  <c r="G666" i="3" s="1"/>
  <c r="DM687" i="1"/>
  <c r="E688" i="3" s="1"/>
  <c r="DN708" i="1"/>
  <c r="F709" i="3" s="1"/>
  <c r="DN6" i="1"/>
  <c r="F7" i="3" s="1"/>
  <c r="DM4" i="1"/>
  <c r="E5" i="3" s="1"/>
  <c r="DN25" i="1"/>
  <c r="F26" i="3" s="1"/>
  <c r="DO28" i="1"/>
  <c r="G29" i="3" s="1"/>
  <c r="DM50" i="1"/>
  <c r="E51" i="3" s="1"/>
  <c r="DN71" i="1"/>
  <c r="F72" i="3" s="1"/>
  <c r="DO92" i="1"/>
  <c r="G93" i="3" s="1"/>
  <c r="DM29" i="1"/>
  <c r="E30" i="3" s="1"/>
  <c r="DN50" i="1"/>
  <c r="F51" i="3" s="1"/>
  <c r="DN23" i="1"/>
  <c r="F24" i="3" s="1"/>
  <c r="DN45" i="1"/>
  <c r="F46" i="3" s="1"/>
  <c r="DO66" i="1"/>
  <c r="G67" i="3" s="1"/>
  <c r="DM88" i="1"/>
  <c r="E89" i="3" s="1"/>
  <c r="DN109" i="1"/>
  <c r="F110" i="3" s="1"/>
  <c r="DO130" i="1"/>
  <c r="G131" i="3" s="1"/>
  <c r="DM152" i="1"/>
  <c r="E153" i="3" s="1"/>
  <c r="DN173" i="1"/>
  <c r="F174" i="3" s="1"/>
  <c r="DO4" i="1"/>
  <c r="G5" i="3" s="1"/>
  <c r="DN32" i="1"/>
  <c r="F33" i="3" s="1"/>
  <c r="DO53" i="1"/>
  <c r="G54" i="3" s="1"/>
  <c r="DM75" i="1"/>
  <c r="E76" i="3" s="1"/>
  <c r="DN96" i="1"/>
  <c r="F97" i="3" s="1"/>
  <c r="DO117" i="1"/>
  <c r="G118" i="3" s="1"/>
  <c r="DM139" i="1"/>
  <c r="E140" i="3" s="1"/>
  <c r="DN160" i="1"/>
  <c r="F161" i="3" s="1"/>
  <c r="DO181" i="1"/>
  <c r="G182" i="3" s="1"/>
  <c r="DM203" i="1"/>
  <c r="E204" i="3" s="1"/>
  <c r="DO20" i="1"/>
  <c r="G21" i="3" s="1"/>
  <c r="DN43" i="1"/>
  <c r="F44" i="3" s="1"/>
  <c r="DO64" i="1"/>
  <c r="G65" i="3" s="1"/>
  <c r="DM86" i="1"/>
  <c r="E87" i="3" s="1"/>
  <c r="DO13" i="1"/>
  <c r="G14" i="3" s="1"/>
  <c r="DN38" i="1"/>
  <c r="F39" i="3" s="1"/>
  <c r="DO24" i="1"/>
  <c r="G25" i="3" s="1"/>
  <c r="DO46" i="1"/>
  <c r="G47" i="3" s="1"/>
  <c r="DM68" i="1"/>
  <c r="E69" i="3" s="1"/>
  <c r="DN89" i="1"/>
  <c r="F90" i="3" s="1"/>
  <c r="DO110" i="1"/>
  <c r="G111" i="3" s="1"/>
  <c r="DM132" i="1"/>
  <c r="E133" i="3" s="1"/>
  <c r="DN153" i="1"/>
  <c r="F154" i="3" s="1"/>
  <c r="DO174" i="1"/>
  <c r="G175" i="3" s="1"/>
  <c r="DN18" i="1"/>
  <c r="F19" i="3" s="1"/>
  <c r="DM97" i="1"/>
  <c r="E98" i="3" s="1"/>
  <c r="DO131" i="1"/>
  <c r="G132" i="3" s="1"/>
  <c r="DM166" i="1"/>
  <c r="E167" i="3" s="1"/>
  <c r="DN198" i="1"/>
  <c r="F199" i="3" s="1"/>
  <c r="DN221" i="1"/>
  <c r="F222" i="3" s="1"/>
  <c r="DO242" i="1"/>
  <c r="G243" i="3" s="1"/>
  <c r="DM264" i="1"/>
  <c r="E265" i="3" s="1"/>
  <c r="DN285" i="1"/>
  <c r="F286" i="3" s="1"/>
  <c r="DO306" i="1"/>
  <c r="G307" i="3" s="1"/>
  <c r="DM328" i="1"/>
  <c r="E329" i="3" s="1"/>
  <c r="DN349" i="1"/>
  <c r="F350" i="3" s="1"/>
  <c r="DO370" i="1"/>
  <c r="G371" i="3" s="1"/>
  <c r="DM392" i="1"/>
  <c r="E393" i="3" s="1"/>
  <c r="DN413" i="1"/>
  <c r="F414" i="3" s="1"/>
  <c r="DO434" i="1"/>
  <c r="G435" i="3" s="1"/>
  <c r="DM77" i="1"/>
  <c r="E78" i="3" s="1"/>
  <c r="DN119" i="1"/>
  <c r="F120" i="3" s="1"/>
  <c r="DO153" i="1"/>
  <c r="G154" i="3" s="1"/>
  <c r="DO187" i="1"/>
  <c r="G188" i="3" s="1"/>
  <c r="DO213" i="1"/>
  <c r="G214" i="3" s="1"/>
  <c r="DM235" i="1"/>
  <c r="E236" i="3" s="1"/>
  <c r="DN256" i="1"/>
  <c r="F257" i="3" s="1"/>
  <c r="DO277" i="1"/>
  <c r="G278" i="3" s="1"/>
  <c r="DM299" i="1"/>
  <c r="E300" i="3" s="1"/>
  <c r="DN320" i="1"/>
  <c r="F321" i="3" s="1"/>
  <c r="DO341" i="1"/>
  <c r="G342" i="3" s="1"/>
  <c r="DM363" i="1"/>
  <c r="E364" i="3" s="1"/>
  <c r="DN384" i="1"/>
  <c r="F385" i="3" s="1"/>
  <c r="DO405" i="1"/>
  <c r="G406" i="3" s="1"/>
  <c r="DM71" i="1"/>
  <c r="E72" i="3" s="1"/>
  <c r="DO115" i="1"/>
  <c r="G116" i="3" s="1"/>
  <c r="DM150" i="1"/>
  <c r="E151" i="3" s="1"/>
  <c r="DO183" i="1"/>
  <c r="G184" i="3" s="1"/>
  <c r="DN211" i="1"/>
  <c r="F212" i="3" s="1"/>
  <c r="DO232" i="1"/>
  <c r="G233" i="3" s="1"/>
  <c r="DM254" i="1"/>
  <c r="E255" i="3" s="1"/>
  <c r="DN275" i="1"/>
  <c r="F276" i="3" s="1"/>
  <c r="DO296" i="1"/>
  <c r="G297" i="3" s="1"/>
  <c r="DM318" i="1"/>
  <c r="E319" i="3" s="1"/>
  <c r="DN339" i="1"/>
  <c r="F340" i="3" s="1"/>
  <c r="DO360" i="1"/>
  <c r="G361" i="3" s="1"/>
  <c r="DM382" i="1"/>
  <c r="E383" i="3" s="1"/>
  <c r="DN403" i="1"/>
  <c r="F404" i="3" s="1"/>
  <c r="DO424" i="1"/>
  <c r="G425" i="3" s="1"/>
  <c r="DM446" i="1"/>
  <c r="E447" i="3" s="1"/>
  <c r="DN467" i="1"/>
  <c r="F468" i="3" s="1"/>
  <c r="DO488" i="1"/>
  <c r="G489" i="3" s="1"/>
  <c r="DM510" i="1"/>
  <c r="E511" i="3" s="1"/>
  <c r="DN531" i="1"/>
  <c r="F532" i="3" s="1"/>
  <c r="DM79" i="1"/>
  <c r="E80" i="3" s="1"/>
  <c r="DO120" i="1"/>
  <c r="G121" i="3" s="1"/>
  <c r="DN154" i="1"/>
  <c r="F155" i="3" s="1"/>
  <c r="DO188" i="1"/>
  <c r="G189" i="3" s="1"/>
  <c r="DN214" i="1"/>
  <c r="F215" i="3" s="1"/>
  <c r="DO235" i="1"/>
  <c r="G236" i="3" s="1"/>
  <c r="DM257" i="1"/>
  <c r="E258" i="3" s="1"/>
  <c r="DN278" i="1"/>
  <c r="F279" i="3" s="1"/>
  <c r="DO299" i="1"/>
  <c r="G300" i="3" s="1"/>
  <c r="DM321" i="1"/>
  <c r="E322" i="3" s="1"/>
  <c r="DN342" i="1"/>
  <c r="F343" i="3" s="1"/>
  <c r="DO363" i="1"/>
  <c r="G364" i="3" s="1"/>
  <c r="DM385" i="1"/>
  <c r="E386" i="3" s="1"/>
  <c r="DN94" i="1"/>
  <c r="F95" i="3" s="1"/>
  <c r="DO129" i="1"/>
  <c r="G130" i="3" s="1"/>
  <c r="DO163" i="1"/>
  <c r="G164" i="3" s="1"/>
  <c r="DO196" i="1"/>
  <c r="G197" i="3" s="1"/>
  <c r="DM220" i="1"/>
  <c r="E221" i="3" s="1"/>
  <c r="DN241" i="1"/>
  <c r="F242" i="3" s="1"/>
  <c r="DO262" i="1"/>
  <c r="G263" i="3" s="1"/>
  <c r="DM284" i="1"/>
  <c r="E285" i="3" s="1"/>
  <c r="DN305" i="1"/>
  <c r="F306" i="3" s="1"/>
  <c r="DO326" i="1"/>
  <c r="G327" i="3" s="1"/>
  <c r="DM348" i="1"/>
  <c r="E349" i="3" s="1"/>
  <c r="DN369" i="1"/>
  <c r="F370" i="3" s="1"/>
  <c r="DO390" i="1"/>
  <c r="G391" i="3" s="1"/>
  <c r="DM412" i="1"/>
  <c r="E413" i="3" s="1"/>
  <c r="DN433" i="1"/>
  <c r="F434" i="3" s="1"/>
  <c r="DO454" i="1"/>
  <c r="G455" i="3" s="1"/>
  <c r="DO87" i="1"/>
  <c r="G88" i="3" s="1"/>
  <c r="DM126" i="1"/>
  <c r="E127" i="3" s="1"/>
  <c r="DO159" i="1"/>
  <c r="G160" i="3" s="1"/>
  <c r="DM194" i="1"/>
  <c r="E195" i="3" s="1"/>
  <c r="DO217" i="1"/>
  <c r="G218" i="3" s="1"/>
  <c r="DM239" i="1"/>
  <c r="E240" i="3" s="1"/>
  <c r="DN260" i="1"/>
  <c r="F261" i="3" s="1"/>
  <c r="DO281" i="1"/>
  <c r="G282" i="3" s="1"/>
  <c r="DM303" i="1"/>
  <c r="E304" i="3" s="1"/>
  <c r="DN324" i="1"/>
  <c r="F325" i="3" s="1"/>
  <c r="DO345" i="1"/>
  <c r="G346" i="3" s="1"/>
  <c r="DM367" i="1"/>
  <c r="E368" i="3" s="1"/>
  <c r="DN388" i="1"/>
  <c r="F389" i="3" s="1"/>
  <c r="DO409" i="1"/>
  <c r="G410" i="3" s="1"/>
  <c r="DM431" i="1"/>
  <c r="E432" i="3" s="1"/>
  <c r="DN452" i="1"/>
  <c r="F453" i="3" s="1"/>
  <c r="DO473" i="1"/>
  <c r="G474" i="3" s="1"/>
  <c r="DM495" i="1"/>
  <c r="E496" i="3" s="1"/>
  <c r="DN516" i="1"/>
  <c r="F517" i="3" s="1"/>
  <c r="DO537" i="1"/>
  <c r="G538" i="3" s="1"/>
  <c r="DN60" i="1"/>
  <c r="F61" i="3" s="1"/>
  <c r="DM109" i="1"/>
  <c r="E110" i="3" s="1"/>
  <c r="DN143" i="1"/>
  <c r="F144" i="3" s="1"/>
  <c r="DO177" i="1"/>
  <c r="G178" i="3" s="1"/>
  <c r="DO206" i="1"/>
  <c r="G207" i="3" s="1"/>
  <c r="DO228" i="1"/>
  <c r="G229" i="3" s="1"/>
  <c r="DM250" i="1"/>
  <c r="E251" i="3" s="1"/>
  <c r="DN271" i="1"/>
  <c r="F272" i="3" s="1"/>
  <c r="DO292" i="1"/>
  <c r="G293" i="3" s="1"/>
  <c r="DM314" i="1"/>
  <c r="E315" i="3" s="1"/>
  <c r="DN335" i="1"/>
  <c r="F336" i="3" s="1"/>
  <c r="DO356" i="1"/>
  <c r="G357" i="3" s="1"/>
  <c r="DM378" i="1"/>
  <c r="E379" i="3" s="1"/>
  <c r="DN399" i="1"/>
  <c r="F400" i="3" s="1"/>
  <c r="DO420" i="1"/>
  <c r="G421" i="3" s="1"/>
  <c r="DM442" i="1"/>
  <c r="E443" i="3" s="1"/>
  <c r="DN463" i="1"/>
  <c r="F464" i="3" s="1"/>
  <c r="DO484" i="1"/>
  <c r="G485" i="3" s="1"/>
  <c r="DM506" i="1"/>
  <c r="E507" i="3" s="1"/>
  <c r="DN527" i="1"/>
  <c r="F528" i="3" s="1"/>
  <c r="DO548" i="1"/>
  <c r="G549" i="3" s="1"/>
  <c r="DM269" i="1"/>
  <c r="E270" i="3" s="1"/>
  <c r="DM413" i="1"/>
  <c r="E414" i="3" s="1"/>
  <c r="DO461" i="1"/>
  <c r="G462" i="3" s="1"/>
  <c r="DM496" i="1"/>
  <c r="E497" i="3" s="1"/>
  <c r="DN530" i="1"/>
  <c r="F531" i="3" s="1"/>
  <c r="DN557" i="1"/>
  <c r="F558" i="3" s="1"/>
  <c r="DO578" i="1"/>
  <c r="G579" i="3" s="1"/>
  <c r="DM600" i="1"/>
  <c r="E601" i="3" s="1"/>
  <c r="DN621" i="1"/>
  <c r="F622" i="3" s="1"/>
  <c r="DO642" i="1"/>
  <c r="G643" i="3" s="1"/>
  <c r="DM664" i="1"/>
  <c r="E665" i="3" s="1"/>
  <c r="DN685" i="1"/>
  <c r="F686" i="3" s="1"/>
  <c r="DO706" i="1"/>
  <c r="G707" i="3" s="1"/>
  <c r="DM728" i="1"/>
  <c r="E729" i="3" s="1"/>
  <c r="DN749" i="1"/>
  <c r="F750" i="3" s="1"/>
  <c r="DO770" i="1"/>
  <c r="G771" i="3" s="1"/>
  <c r="DM178" i="1"/>
  <c r="E179" i="3" s="1"/>
  <c r="DM357" i="1"/>
  <c r="E358" i="3" s="1"/>
  <c r="DO442" i="1"/>
  <c r="G443" i="3" s="1"/>
  <c r="DO479" i="1"/>
  <c r="G480" i="3" s="1"/>
  <c r="DN513" i="1"/>
  <c r="F514" i="3" s="1"/>
  <c r="DN546" i="1"/>
  <c r="F547" i="3" s="1"/>
  <c r="DN568" i="1"/>
  <c r="F569" i="3" s="1"/>
  <c r="DO589" i="1"/>
  <c r="G590" i="3" s="1"/>
  <c r="DM611" i="1"/>
  <c r="E612" i="3" s="1"/>
  <c r="DN632" i="1"/>
  <c r="F633" i="3" s="1"/>
  <c r="DO653" i="1"/>
  <c r="G654" i="3" s="1"/>
  <c r="DM675" i="1"/>
  <c r="E676" i="3" s="1"/>
  <c r="DN696" i="1"/>
  <c r="F697" i="3" s="1"/>
  <c r="DO717" i="1"/>
  <c r="G718" i="3" s="1"/>
  <c r="DM114" i="1"/>
  <c r="E115" i="3" s="1"/>
  <c r="DM317" i="1"/>
  <c r="E318" i="3" s="1"/>
  <c r="DO429" i="1"/>
  <c r="G430" i="3" s="1"/>
  <c r="DO471" i="1"/>
  <c r="G472" i="3" s="1"/>
  <c r="DN505" i="1"/>
  <c r="F506" i="3" s="1"/>
  <c r="DN539" i="1"/>
  <c r="F540" i="3" s="1"/>
  <c r="DN563" i="1"/>
  <c r="F564" i="3" s="1"/>
  <c r="DO584" i="1"/>
  <c r="G585" i="3" s="1"/>
  <c r="DM606" i="1"/>
  <c r="E607" i="3" s="1"/>
  <c r="DN627" i="1"/>
  <c r="F628" i="3" s="1"/>
  <c r="DO648" i="1"/>
  <c r="G649" i="3" s="1"/>
  <c r="DM670" i="1"/>
  <c r="E671" i="3" s="1"/>
  <c r="DN691" i="1"/>
  <c r="F692" i="3" s="1"/>
  <c r="DO712" i="1"/>
  <c r="G713" i="3" s="1"/>
  <c r="DM734" i="1"/>
  <c r="E735" i="3" s="1"/>
  <c r="DN755" i="1"/>
  <c r="F756" i="3" s="1"/>
  <c r="DO776" i="1"/>
  <c r="G777" i="3" s="1"/>
  <c r="DM798" i="1"/>
  <c r="E799" i="3" s="1"/>
  <c r="DN819" i="1"/>
  <c r="F820" i="3" s="1"/>
  <c r="DO152" i="1"/>
  <c r="G153" i="3" s="1"/>
  <c r="DM341" i="1"/>
  <c r="E342" i="3" s="1"/>
  <c r="DO437" i="1"/>
  <c r="G438" i="3" s="1"/>
  <c r="DM476" i="1"/>
  <c r="E477" i="3" s="1"/>
  <c r="DN510" i="1"/>
  <c r="F511" i="3" s="1"/>
  <c r="DO543" i="1"/>
  <c r="G544" i="3" s="1"/>
  <c r="DN566" i="1"/>
  <c r="F567" i="3" s="1"/>
  <c r="DO587" i="1"/>
  <c r="G588" i="3" s="1"/>
  <c r="DM609" i="1"/>
  <c r="E610" i="3" s="1"/>
  <c r="DN630" i="1"/>
  <c r="F631" i="3" s="1"/>
  <c r="DO651" i="1"/>
  <c r="G652" i="3" s="1"/>
  <c r="DM673" i="1"/>
  <c r="E674" i="3" s="1"/>
  <c r="DN694" i="1"/>
  <c r="F695" i="3" s="1"/>
  <c r="DN122" i="1"/>
  <c r="F123" i="3" s="1"/>
  <c r="DN322" i="1"/>
  <c r="F323" i="3" s="1"/>
  <c r="DO431" i="1"/>
  <c r="G432" i="3" s="1"/>
  <c r="DN472" i="1"/>
  <c r="F473" i="3" s="1"/>
  <c r="DO506" i="1"/>
  <c r="G507" i="3" s="1"/>
  <c r="DM540" i="1"/>
  <c r="E541" i="3" s="1"/>
  <c r="DM564" i="1"/>
  <c r="E565" i="3" s="1"/>
  <c r="DN585" i="1"/>
  <c r="F586" i="3" s="1"/>
  <c r="DO606" i="1"/>
  <c r="G607" i="3" s="1"/>
  <c r="DM628" i="1"/>
  <c r="E629" i="3" s="1"/>
  <c r="DN649" i="1"/>
  <c r="F650" i="3" s="1"/>
  <c r="DO670" i="1"/>
  <c r="G671" i="3" s="1"/>
  <c r="DM692" i="1"/>
  <c r="E693" i="3" s="1"/>
  <c r="DN713" i="1"/>
  <c r="F714" i="3" s="1"/>
  <c r="DO734" i="1"/>
  <c r="G735" i="3" s="1"/>
  <c r="DM756" i="1"/>
  <c r="E757" i="3" s="1"/>
  <c r="DN777" i="1"/>
  <c r="F778" i="3" s="1"/>
  <c r="DO798" i="1"/>
  <c r="G799" i="3" s="1"/>
  <c r="DM820" i="1"/>
  <c r="E821" i="3" s="1"/>
  <c r="DN841" i="1"/>
  <c r="F842" i="3" s="1"/>
  <c r="DO862" i="1"/>
  <c r="G863" i="3" s="1"/>
  <c r="DO89" i="1"/>
  <c r="G90" i="3" s="1"/>
  <c r="DO303" i="1"/>
  <c r="G304" i="3" s="1"/>
  <c r="DM425" i="1"/>
  <c r="E426" i="3" s="1"/>
  <c r="DM469" i="1"/>
  <c r="E470" i="3" s="1"/>
  <c r="DO502" i="1"/>
  <c r="G503" i="3" s="1"/>
  <c r="DM537" i="1"/>
  <c r="E538" i="3" s="1"/>
  <c r="DO561" i="1"/>
  <c r="G562" i="3" s="1"/>
  <c r="DM583" i="1"/>
  <c r="E584" i="3" s="1"/>
  <c r="DN604" i="1"/>
  <c r="F605" i="3" s="1"/>
  <c r="DM9" i="1"/>
  <c r="E10" i="3" s="1"/>
  <c r="DO6" i="1"/>
  <c r="G7" i="3" s="1"/>
  <c r="DN31" i="1"/>
  <c r="F32" i="3" s="1"/>
  <c r="DO52" i="1"/>
  <c r="G53" i="3" s="1"/>
  <c r="DM74" i="1"/>
  <c r="E75" i="3" s="1"/>
  <c r="DO31" i="1"/>
  <c r="G32" i="3" s="1"/>
  <c r="DM53" i="1"/>
  <c r="E54" i="3" s="1"/>
  <c r="DO26" i="1"/>
  <c r="G27" i="3" s="1"/>
  <c r="DM48" i="1"/>
  <c r="E49" i="3" s="1"/>
  <c r="DN69" i="1"/>
  <c r="F70" i="3" s="1"/>
  <c r="DO90" i="1"/>
  <c r="G91" i="3" s="1"/>
  <c r="DM112" i="1"/>
  <c r="E113" i="3" s="1"/>
  <c r="DN133" i="1"/>
  <c r="F134" i="3" s="1"/>
  <c r="DO154" i="1"/>
  <c r="G155" i="3" s="1"/>
  <c r="DM176" i="1"/>
  <c r="E177" i="3" s="1"/>
  <c r="DO8" i="1"/>
  <c r="G9" i="3" s="1"/>
  <c r="DM35" i="1"/>
  <c r="E36" i="3" s="1"/>
  <c r="DN56" i="1"/>
  <c r="F57" i="3" s="1"/>
  <c r="DO77" i="1"/>
  <c r="G78" i="3" s="1"/>
  <c r="DM99" i="1"/>
  <c r="E100" i="3" s="1"/>
  <c r="DN120" i="1"/>
  <c r="F121" i="3" s="1"/>
  <c r="DO141" i="1"/>
  <c r="G142" i="3" s="1"/>
  <c r="DM163" i="1"/>
  <c r="E164" i="3" s="1"/>
  <c r="DN184" i="1"/>
  <c r="F185" i="3" s="1"/>
  <c r="DO205" i="1"/>
  <c r="G206" i="3" s="1"/>
  <c r="DM24" i="1"/>
  <c r="E25" i="3" s="1"/>
  <c r="DM46" i="1"/>
  <c r="E47" i="3" s="1"/>
  <c r="DN67" i="1"/>
  <c r="F68" i="3" s="1"/>
  <c r="DO88" i="1"/>
  <c r="G89" i="3" s="1"/>
  <c r="DO17" i="1"/>
  <c r="G18" i="3" s="1"/>
  <c r="DM41" i="1"/>
  <c r="E42" i="3" s="1"/>
  <c r="DM28" i="1"/>
  <c r="E29" i="3" s="1"/>
  <c r="DN49" i="1"/>
  <c r="F50" i="3" s="1"/>
  <c r="DO70" i="1"/>
  <c r="G71" i="3" s="1"/>
  <c r="DM92" i="1"/>
  <c r="E93" i="3" s="1"/>
  <c r="DN113" i="1"/>
  <c r="F114" i="3" s="1"/>
  <c r="DO134" i="1"/>
  <c r="G135" i="3" s="1"/>
  <c r="DM156" i="1"/>
  <c r="E157" i="3" s="1"/>
  <c r="DN177" i="1"/>
  <c r="F178" i="3" s="1"/>
  <c r="DO41" i="1"/>
  <c r="G42" i="3" s="1"/>
  <c r="DM102" i="1"/>
  <c r="E103" i="3" s="1"/>
  <c r="DO135" i="1"/>
  <c r="G136" i="3" s="1"/>
  <c r="DM170" i="1"/>
  <c r="E171" i="3" s="1"/>
  <c r="DN201" i="1"/>
  <c r="F202" i="3" s="1"/>
  <c r="DM224" i="1"/>
  <c r="E225" i="3" s="1"/>
  <c r="DN245" i="1"/>
  <c r="F246" i="3" s="1"/>
  <c r="DO266" i="1"/>
  <c r="G267" i="3" s="1"/>
  <c r="DM288" i="1"/>
  <c r="E289" i="3" s="1"/>
  <c r="DN309" i="1"/>
  <c r="F310" i="3" s="1"/>
  <c r="DO330" i="1"/>
  <c r="G331" i="3" s="1"/>
  <c r="DM352" i="1"/>
  <c r="E353" i="3" s="1"/>
  <c r="DN373" i="1"/>
  <c r="F374" i="3" s="1"/>
  <c r="DO394" i="1"/>
  <c r="G395" i="3" s="1"/>
  <c r="DM416" i="1"/>
  <c r="E417" i="3" s="1"/>
  <c r="DN437" i="1"/>
  <c r="F438" i="3" s="1"/>
  <c r="DN84" i="1"/>
  <c r="F85" i="3" s="1"/>
  <c r="DO123" i="1"/>
  <c r="G124" i="3" s="1"/>
  <c r="DM158" i="1"/>
  <c r="E159" i="3" s="1"/>
  <c r="DO191" i="1"/>
  <c r="G192" i="3" s="1"/>
  <c r="DN216" i="1"/>
  <c r="F217" i="3" s="1"/>
  <c r="DO237" i="1"/>
  <c r="G238" i="3" s="1"/>
  <c r="DM259" i="1"/>
  <c r="E260" i="3" s="1"/>
  <c r="DN280" i="1"/>
  <c r="F281" i="3" s="1"/>
  <c r="DO301" i="1"/>
  <c r="G302" i="3" s="1"/>
  <c r="DM323" i="1"/>
  <c r="E324" i="3" s="1"/>
  <c r="DN344" i="1"/>
  <c r="F345" i="3" s="1"/>
  <c r="DO365" i="1"/>
  <c r="G366" i="3" s="1"/>
  <c r="DM387" i="1"/>
  <c r="E388" i="3" s="1"/>
  <c r="DN408" i="1"/>
  <c r="F409" i="3" s="1"/>
  <c r="DN78" i="1"/>
  <c r="F79" i="3" s="1"/>
  <c r="DO119" i="1"/>
  <c r="G120" i="3" s="1"/>
  <c r="DM154" i="1"/>
  <c r="E155" i="3" s="1"/>
  <c r="DN188" i="1"/>
  <c r="F189" i="3" s="1"/>
  <c r="DM214" i="1"/>
  <c r="E215" i="3" s="1"/>
  <c r="DN235" i="1"/>
  <c r="F236" i="3" s="1"/>
  <c r="DO256" i="1"/>
  <c r="G257" i="3" s="1"/>
  <c r="DM278" i="1"/>
  <c r="E279" i="3" s="1"/>
  <c r="DN299" i="1"/>
  <c r="F300" i="3" s="1"/>
  <c r="DO320" i="1"/>
  <c r="G321" i="3" s="1"/>
  <c r="DM342" i="1"/>
  <c r="E343" i="3" s="1"/>
  <c r="DN363" i="1"/>
  <c r="F364" i="3" s="1"/>
  <c r="DO384" i="1"/>
  <c r="G385" i="3" s="1"/>
  <c r="DM406" i="1"/>
  <c r="E407" i="3" s="1"/>
  <c r="DN427" i="1"/>
  <c r="F428" i="3" s="1"/>
  <c r="DO448" i="1"/>
  <c r="G449" i="3" s="1"/>
  <c r="DM470" i="1"/>
  <c r="E471" i="3" s="1"/>
  <c r="DN491" i="1"/>
  <c r="F492" i="3" s="1"/>
  <c r="DO512" i="1"/>
  <c r="G513" i="3" s="1"/>
  <c r="DM534" i="1"/>
  <c r="E535" i="3" s="1"/>
  <c r="DN86" i="1"/>
  <c r="F87" i="3" s="1"/>
  <c r="DO124" i="1"/>
  <c r="G125" i="3" s="1"/>
  <c r="DM159" i="1"/>
  <c r="E160" i="3" s="1"/>
  <c r="DM193" i="1"/>
  <c r="E194" i="3" s="1"/>
  <c r="DM217" i="1"/>
  <c r="E218" i="3" s="1"/>
  <c r="DN238" i="1"/>
  <c r="F239" i="3" s="1"/>
  <c r="DO259" i="1"/>
  <c r="G260" i="3" s="1"/>
  <c r="DM281" i="1"/>
  <c r="E282" i="3" s="1"/>
  <c r="DN302" i="1"/>
  <c r="F303" i="3" s="1"/>
  <c r="DO323" i="1"/>
  <c r="G324" i="3" s="1"/>
  <c r="DM345" i="1"/>
  <c r="E346" i="3" s="1"/>
  <c r="DN366" i="1"/>
  <c r="F367" i="3" s="1"/>
  <c r="DM31" i="1"/>
  <c r="E32" i="3" s="1"/>
  <c r="DO99" i="1"/>
  <c r="G100" i="3" s="1"/>
  <c r="DM134" i="1"/>
  <c r="E135" i="3" s="1"/>
  <c r="DO167" i="1"/>
  <c r="G168" i="3" s="1"/>
  <c r="DO199" i="1"/>
  <c r="G200" i="3" s="1"/>
  <c r="DO222" i="1"/>
  <c r="G223" i="3" s="1"/>
  <c r="DM244" i="1"/>
  <c r="E245" i="3" s="1"/>
  <c r="DN265" i="1"/>
  <c r="F266" i="3" s="1"/>
  <c r="DO286" i="1"/>
  <c r="G287" i="3" s="1"/>
  <c r="DM308" i="1"/>
  <c r="E309" i="3" s="1"/>
  <c r="DN329" i="1"/>
  <c r="F330" i="3" s="1"/>
  <c r="DO350" i="1"/>
  <c r="G351" i="3" s="1"/>
  <c r="DM372" i="1"/>
  <c r="E373" i="3" s="1"/>
  <c r="DN393" i="1"/>
  <c r="F394" i="3" s="1"/>
  <c r="DO414" i="1"/>
  <c r="G415" i="3" s="1"/>
  <c r="DM436" i="1"/>
  <c r="E437" i="3" s="1"/>
  <c r="DM7" i="1"/>
  <c r="E8" i="3" s="1"/>
  <c r="DM95" i="1"/>
  <c r="E96" i="3" s="1"/>
  <c r="DM130" i="1"/>
  <c r="E131" i="3" s="1"/>
  <c r="DN164" i="1"/>
  <c r="F165" i="3" s="1"/>
  <c r="DM197" i="1"/>
  <c r="E198" i="3" s="1"/>
  <c r="DN220" i="1"/>
  <c r="F221" i="3" s="1"/>
  <c r="DO241" i="1"/>
  <c r="G242" i="3" s="1"/>
  <c r="DM263" i="1"/>
  <c r="E264" i="3" s="1"/>
  <c r="DN284" i="1"/>
  <c r="F285" i="3" s="1"/>
  <c r="DO305" i="1"/>
  <c r="G306" i="3" s="1"/>
  <c r="DM327" i="1"/>
  <c r="E328" i="3" s="1"/>
  <c r="DN348" i="1"/>
  <c r="F349" i="3" s="1"/>
  <c r="DO369" i="1"/>
  <c r="G370" i="3" s="1"/>
  <c r="DM391" i="1"/>
  <c r="E392" i="3" s="1"/>
  <c r="DN412" i="1"/>
  <c r="F413" i="3" s="1"/>
  <c r="DO433" i="1"/>
  <c r="G434" i="3" s="1"/>
  <c r="DM455" i="1"/>
  <c r="E456" i="3" s="1"/>
  <c r="DN476" i="1"/>
  <c r="F477" i="3" s="1"/>
  <c r="DO497" i="1"/>
  <c r="G498" i="3" s="1"/>
  <c r="DM519" i="1"/>
  <c r="E520" i="3" s="1"/>
  <c r="DN540" i="1"/>
  <c r="F541" i="3" s="1"/>
  <c r="DO67" i="1"/>
  <c r="G68" i="3" s="1"/>
  <c r="DO113" i="1"/>
  <c r="G114" i="3" s="1"/>
  <c r="DO147" i="1"/>
  <c r="G148" i="3" s="1"/>
  <c r="DM182" i="1"/>
  <c r="E183" i="3" s="1"/>
  <c r="DO209" i="1"/>
  <c r="G210" i="3" s="1"/>
  <c r="DN231" i="1"/>
  <c r="F232" i="3" s="1"/>
  <c r="DO252" i="1"/>
  <c r="G253" i="3" s="1"/>
  <c r="DM274" i="1"/>
  <c r="E275" i="3" s="1"/>
  <c r="DN295" i="1"/>
  <c r="F296" i="3" s="1"/>
  <c r="DO316" i="1"/>
  <c r="G317" i="3" s="1"/>
  <c r="DM338" i="1"/>
  <c r="E339" i="3" s="1"/>
  <c r="DN359" i="1"/>
  <c r="F360" i="3" s="1"/>
  <c r="DO380" i="1"/>
  <c r="G381" i="3" s="1"/>
  <c r="DM402" i="1"/>
  <c r="E403" i="3" s="1"/>
  <c r="DN423" i="1"/>
  <c r="F424" i="3" s="1"/>
  <c r="DO444" i="1"/>
  <c r="G445" i="3" s="1"/>
  <c r="DM466" i="1"/>
  <c r="E467" i="3" s="1"/>
  <c r="DN487" i="1"/>
  <c r="F488" i="3" s="1"/>
  <c r="DO508" i="1"/>
  <c r="G509" i="3" s="1"/>
  <c r="DM530" i="1"/>
  <c r="E531" i="3" s="1"/>
  <c r="DN52" i="1"/>
  <c r="F53" i="3" s="1"/>
  <c r="DN290" i="1"/>
  <c r="F291" i="3" s="1"/>
  <c r="DM421" i="1"/>
  <c r="E422" i="3" s="1"/>
  <c r="DN466" i="1"/>
  <c r="F467" i="3" s="1"/>
  <c r="DM500" i="1"/>
  <c r="E501" i="3" s="1"/>
  <c r="DN534" i="1"/>
  <c r="F535" i="3" s="1"/>
  <c r="DM560" i="1"/>
  <c r="E561" i="3" s="1"/>
  <c r="DN581" i="1"/>
  <c r="F582" i="3" s="1"/>
  <c r="DO602" i="1"/>
  <c r="G603" i="3" s="1"/>
  <c r="DM624" i="1"/>
  <c r="E625" i="3" s="1"/>
  <c r="DN645" i="1"/>
  <c r="F646" i="3" s="1"/>
  <c r="DO666" i="1"/>
  <c r="G667" i="3" s="1"/>
  <c r="DM688" i="1"/>
  <c r="E689" i="3" s="1"/>
  <c r="DN709" i="1"/>
  <c r="F710" i="3" s="1"/>
  <c r="DO730" i="1"/>
  <c r="G731" i="3" s="1"/>
  <c r="DM752" i="1"/>
  <c r="E753" i="3" s="1"/>
  <c r="DN773" i="1"/>
  <c r="F774" i="3" s="1"/>
  <c r="DM207" i="1"/>
  <c r="E208" i="3" s="1"/>
  <c r="DN378" i="1"/>
  <c r="F379" i="3" s="1"/>
  <c r="DM448" i="1"/>
  <c r="E449" i="3" s="1"/>
  <c r="DO483" i="1"/>
  <c r="G484" i="3" s="1"/>
  <c r="DO517" i="1"/>
  <c r="G518" i="3" s="1"/>
  <c r="DO549" i="1"/>
  <c r="G550" i="3" s="1"/>
  <c r="DM571" i="1"/>
  <c r="E572" i="3" s="1"/>
  <c r="DN592" i="1"/>
  <c r="F593" i="3" s="1"/>
  <c r="DO613" i="1"/>
  <c r="G614" i="3" s="1"/>
  <c r="DM635" i="1"/>
  <c r="E636" i="3" s="1"/>
  <c r="DN656" i="1"/>
  <c r="F657" i="3" s="1"/>
  <c r="DO677" i="1"/>
  <c r="G678" i="3" s="1"/>
  <c r="DM699" i="1"/>
  <c r="E700" i="3" s="1"/>
  <c r="DN720" i="1"/>
  <c r="F721" i="3" s="1"/>
  <c r="DN148" i="1"/>
  <c r="F149" i="3" s="1"/>
  <c r="DN338" i="1"/>
  <c r="F339" i="3" s="1"/>
  <c r="DM437" i="1"/>
  <c r="E438" i="3" s="1"/>
  <c r="DO475" i="1"/>
  <c r="G476" i="3" s="1"/>
  <c r="DO509" i="1"/>
  <c r="G510" i="3" s="1"/>
  <c r="DO542" i="1"/>
  <c r="G543" i="3" s="1"/>
  <c r="DM566" i="1"/>
  <c r="E567" i="3" s="1"/>
  <c r="DN587" i="1"/>
  <c r="F588" i="3" s="1"/>
  <c r="DO608" i="1"/>
  <c r="G609" i="3" s="1"/>
  <c r="DM630" i="1"/>
  <c r="E631" i="3" s="1"/>
  <c r="DN651" i="1"/>
  <c r="F652" i="3" s="1"/>
  <c r="DO672" i="1"/>
  <c r="G673" i="3" s="1"/>
  <c r="DM694" i="1"/>
  <c r="E695" i="3" s="1"/>
  <c r="DN715" i="1"/>
  <c r="F716" i="3" s="1"/>
  <c r="DO736" i="1"/>
  <c r="G737" i="3" s="1"/>
  <c r="DM758" i="1"/>
  <c r="E759" i="3" s="1"/>
  <c r="DN779" i="1"/>
  <c r="F780" i="3" s="1"/>
  <c r="DO800" i="1"/>
  <c r="G801" i="3" s="1"/>
  <c r="DM822" i="1"/>
  <c r="E823" i="3" s="1"/>
  <c r="DN186" i="1"/>
  <c r="F187" i="3" s="1"/>
  <c r="DN362" i="1"/>
  <c r="F363" i="3" s="1"/>
  <c r="DO443" i="1"/>
  <c r="G444" i="3" s="1"/>
  <c r="DN480" i="1"/>
  <c r="F481" i="3" s="1"/>
  <c r="DO514" i="1"/>
  <c r="G515" i="3" s="1"/>
  <c r="DM547" i="1"/>
  <c r="E548" i="3" s="1"/>
  <c r="DM569" i="1"/>
  <c r="E570" i="3" s="1"/>
  <c r="DN590" i="1"/>
  <c r="F591" i="3" s="1"/>
  <c r="DO611" i="1"/>
  <c r="G612" i="3" s="1"/>
  <c r="DM633" i="1"/>
  <c r="E634" i="3" s="1"/>
  <c r="DN654" i="1"/>
  <c r="F655" i="3" s="1"/>
  <c r="DO675" i="1"/>
  <c r="G676" i="3" s="1"/>
  <c r="DM697" i="1"/>
  <c r="E698" i="3" s="1"/>
  <c r="DO156" i="1"/>
  <c r="G157" i="3" s="1"/>
  <c r="DO343" i="1"/>
  <c r="G344" i="3" s="1"/>
  <c r="DN438" i="1"/>
  <c r="F439" i="3" s="1"/>
  <c r="DM477" i="1"/>
  <c r="E478" i="3" s="1"/>
  <c r="DO510" i="1"/>
  <c r="G511" i="3" s="1"/>
  <c r="DM544" i="1"/>
  <c r="E545" i="3" s="1"/>
  <c r="DO566" i="1"/>
  <c r="G567" i="3" s="1"/>
  <c r="DM588" i="1"/>
  <c r="E589" i="3" s="1"/>
  <c r="DN609" i="1"/>
  <c r="F610" i="3" s="1"/>
  <c r="DO630" i="1"/>
  <c r="G631" i="3" s="1"/>
  <c r="DM652" i="1"/>
  <c r="E653" i="3" s="1"/>
  <c r="DN673" i="1"/>
  <c r="F674" i="3" s="1"/>
  <c r="DO694" i="1"/>
  <c r="G695" i="3" s="1"/>
  <c r="DM716" i="1"/>
  <c r="E717" i="3" s="1"/>
  <c r="DN737" i="1"/>
  <c r="F738" i="3" s="1"/>
  <c r="DO758" i="1"/>
  <c r="G759" i="3" s="1"/>
  <c r="DM780" i="1"/>
  <c r="E781" i="3" s="1"/>
  <c r="DN801" i="1"/>
  <c r="F802" i="3" s="1"/>
  <c r="DO822" i="1"/>
  <c r="G823" i="3" s="1"/>
  <c r="DM844" i="1"/>
  <c r="E845" i="3" s="1"/>
  <c r="DN865" i="1"/>
  <c r="F866" i="3" s="1"/>
  <c r="DM127" i="1"/>
  <c r="E128" i="3" s="1"/>
  <c r="DM325" i="1"/>
  <c r="E326" i="3" s="1"/>
  <c r="DN432" i="1"/>
  <c r="F433" i="3" s="1"/>
  <c r="DM473" i="1"/>
  <c r="E474" i="3" s="1"/>
  <c r="DO11" i="1"/>
  <c r="G12" i="3" s="1"/>
  <c r="DN9" i="1"/>
  <c r="F10" i="3" s="1"/>
  <c r="DN7" i="1"/>
  <c r="F8" i="3" s="1"/>
  <c r="DM34" i="1"/>
  <c r="E35" i="3" s="1"/>
  <c r="DN55" i="1"/>
  <c r="F56" i="3" s="1"/>
  <c r="DO76" i="1"/>
  <c r="G77" i="3" s="1"/>
  <c r="DO7" i="1"/>
  <c r="G8" i="3" s="1"/>
  <c r="DN34" i="1"/>
  <c r="F35" i="3" s="1"/>
  <c r="DO55" i="1"/>
  <c r="G56" i="3" s="1"/>
  <c r="DN29" i="1"/>
  <c r="F30" i="3" s="1"/>
  <c r="DO50" i="1"/>
  <c r="G51" i="3" s="1"/>
  <c r="DM72" i="1"/>
  <c r="E73" i="3" s="1"/>
  <c r="DN93" i="1"/>
  <c r="F94" i="3" s="1"/>
  <c r="DO114" i="1"/>
  <c r="G115" i="3" s="1"/>
  <c r="DM136" i="1"/>
  <c r="E137" i="3" s="1"/>
  <c r="DN157" i="1"/>
  <c r="F158" i="3" s="1"/>
  <c r="DO178" i="1"/>
  <c r="G179" i="3" s="1"/>
  <c r="DM13" i="1"/>
  <c r="E14" i="3" s="1"/>
  <c r="DO37" i="1"/>
  <c r="G38" i="3" s="1"/>
  <c r="DM59" i="1"/>
  <c r="E60" i="3" s="1"/>
  <c r="DN80" i="1"/>
  <c r="F81" i="3" s="1"/>
  <c r="DO101" i="1"/>
  <c r="G102" i="3" s="1"/>
  <c r="DM123" i="1"/>
  <c r="E124" i="3" s="1"/>
  <c r="DN144" i="1"/>
  <c r="F145" i="3" s="1"/>
  <c r="DO165" i="1"/>
  <c r="G166" i="3" s="1"/>
  <c r="DM187" i="1"/>
  <c r="E188" i="3" s="1"/>
  <c r="DN208" i="1"/>
  <c r="F209" i="3" s="1"/>
  <c r="DN27" i="1"/>
  <c r="F28" i="3" s="1"/>
  <c r="DO48" i="1"/>
  <c r="G49" i="3" s="1"/>
  <c r="DM70" i="1"/>
  <c r="E71" i="3" s="1"/>
  <c r="DN91" i="1"/>
  <c r="F92" i="3" s="1"/>
  <c r="DM21" i="1"/>
  <c r="E22" i="3" s="1"/>
  <c r="DO43" i="1"/>
  <c r="G44" i="3" s="1"/>
  <c r="DO30" i="1"/>
  <c r="G31" i="3" s="1"/>
  <c r="DM52" i="1"/>
  <c r="E53" i="3" s="1"/>
  <c r="DN73" i="1"/>
  <c r="F74" i="3" s="1"/>
  <c r="DO94" i="1"/>
  <c r="G95" i="3" s="1"/>
  <c r="DM116" i="1"/>
  <c r="E117" i="3" s="1"/>
  <c r="DN137" i="1"/>
  <c r="F138" i="3" s="1"/>
  <c r="DO158" i="1"/>
  <c r="G159" i="3" s="1"/>
  <c r="DM180" i="1"/>
  <c r="E181" i="3" s="1"/>
  <c r="DN54" i="1"/>
  <c r="F55" i="3" s="1"/>
  <c r="DM106" i="1"/>
  <c r="E107" i="3" s="1"/>
  <c r="DN140" i="1"/>
  <c r="F141" i="3" s="1"/>
  <c r="DN174" i="1"/>
  <c r="F175" i="3" s="1"/>
  <c r="DN204" i="1"/>
  <c r="F205" i="3" s="1"/>
  <c r="DO226" i="1"/>
  <c r="G227" i="3" s="1"/>
  <c r="DM248" i="1"/>
  <c r="E249" i="3" s="1"/>
  <c r="DN269" i="1"/>
  <c r="F270" i="3" s="1"/>
  <c r="DO290" i="1"/>
  <c r="G291" i="3" s="1"/>
  <c r="DM312" i="1"/>
  <c r="E313" i="3" s="1"/>
  <c r="DN333" i="1"/>
  <c r="F334" i="3" s="1"/>
  <c r="DO354" i="1"/>
  <c r="G355" i="3" s="1"/>
  <c r="DM376" i="1"/>
  <c r="E377" i="3" s="1"/>
  <c r="DN397" i="1"/>
  <c r="F398" i="3" s="1"/>
  <c r="DO418" i="1"/>
  <c r="G419" i="3" s="1"/>
  <c r="DM440" i="1"/>
  <c r="E441" i="3" s="1"/>
  <c r="DO91" i="1"/>
  <c r="G92" i="3" s="1"/>
  <c r="DO127" i="1"/>
  <c r="G128" i="3" s="1"/>
  <c r="DM162" i="1"/>
  <c r="E163" i="3" s="1"/>
  <c r="DO195" i="1"/>
  <c r="G196" i="3" s="1"/>
  <c r="DM219" i="1"/>
  <c r="E220" i="3" s="1"/>
  <c r="DN240" i="1"/>
  <c r="F241" i="3" s="1"/>
  <c r="DO261" i="1"/>
  <c r="G262" i="3" s="1"/>
  <c r="DM283" i="1"/>
  <c r="E284" i="3" s="1"/>
  <c r="DN304" i="1"/>
  <c r="F305" i="3" s="1"/>
  <c r="DO325" i="1"/>
  <c r="G326" i="3" s="1"/>
  <c r="DM347" i="1"/>
  <c r="E348" i="3" s="1"/>
  <c r="DN368" i="1"/>
  <c r="F369" i="3" s="1"/>
  <c r="DO389" i="1"/>
  <c r="G390" i="3" s="1"/>
  <c r="DM411" i="1"/>
  <c r="E412" i="3" s="1"/>
  <c r="DM85" i="1"/>
  <c r="E86" i="3" s="1"/>
  <c r="DN124" i="1"/>
  <c r="F125" i="3" s="1"/>
  <c r="DN158" i="1"/>
  <c r="F159" i="3" s="1"/>
  <c r="DO192" i="1"/>
  <c r="G193" i="3" s="1"/>
  <c r="DO216" i="1"/>
  <c r="G217" i="3" s="1"/>
  <c r="DM238" i="1"/>
  <c r="E239" i="3" s="1"/>
  <c r="DN259" i="1"/>
  <c r="F260" i="3" s="1"/>
  <c r="DO280" i="1"/>
  <c r="G281" i="3" s="1"/>
  <c r="DM302" i="1"/>
  <c r="E303" i="3" s="1"/>
  <c r="DN323" i="1"/>
  <c r="F324" i="3" s="1"/>
  <c r="DO344" i="1"/>
  <c r="G345" i="3" s="1"/>
  <c r="DM366" i="1"/>
  <c r="E367" i="3" s="1"/>
  <c r="DN387" i="1"/>
  <c r="F388" i="3" s="1"/>
  <c r="DO408" i="1"/>
  <c r="G409" i="3" s="1"/>
  <c r="DM430" i="1"/>
  <c r="E431" i="3" s="1"/>
  <c r="DN451" i="1"/>
  <c r="F452" i="3" s="1"/>
  <c r="DO472" i="1"/>
  <c r="G473" i="3" s="1"/>
  <c r="DM494" i="1"/>
  <c r="E495" i="3" s="1"/>
  <c r="DN515" i="1"/>
  <c r="F516" i="3" s="1"/>
  <c r="DO536" i="1"/>
  <c r="G537" i="3" s="1"/>
  <c r="DM93" i="1"/>
  <c r="E94" i="3" s="1"/>
  <c r="DM129" i="1"/>
  <c r="E130" i="3" s="1"/>
  <c r="DN163" i="1"/>
  <c r="F164" i="3" s="1"/>
  <c r="DN196" i="1"/>
  <c r="F197" i="3" s="1"/>
  <c r="DO219" i="1"/>
  <c r="G220" i="3" s="1"/>
  <c r="DM241" i="1"/>
  <c r="E242" i="3" s="1"/>
  <c r="DN262" i="1"/>
  <c r="F263" i="3" s="1"/>
  <c r="DO283" i="1"/>
  <c r="G284" i="3" s="1"/>
  <c r="DM305" i="1"/>
  <c r="E306" i="3" s="1"/>
  <c r="DN326" i="1"/>
  <c r="F327" i="3" s="1"/>
  <c r="DO347" i="1"/>
  <c r="G348" i="3" s="1"/>
  <c r="DM369" i="1"/>
  <c r="E370" i="3" s="1"/>
  <c r="DM49" i="1"/>
  <c r="E50" i="3" s="1"/>
  <c r="DO103" i="1"/>
  <c r="G104" i="3" s="1"/>
  <c r="DM138" i="1"/>
  <c r="E139" i="3" s="1"/>
  <c r="DN172" i="1"/>
  <c r="F173" i="3" s="1"/>
  <c r="DO202" i="1"/>
  <c r="G203" i="3" s="1"/>
  <c r="DN225" i="1"/>
  <c r="F226" i="3" s="1"/>
  <c r="DO246" i="1"/>
  <c r="G247" i="3" s="1"/>
  <c r="DM268" i="1"/>
  <c r="E269" i="3" s="1"/>
  <c r="DN289" i="1"/>
  <c r="F290" i="3" s="1"/>
  <c r="DO310" i="1"/>
  <c r="G311" i="3" s="1"/>
  <c r="DM332" i="1"/>
  <c r="E333" i="3" s="1"/>
  <c r="DN353" i="1"/>
  <c r="F354" i="3" s="1"/>
  <c r="DO374" i="1"/>
  <c r="G375" i="3" s="1"/>
  <c r="DM396" i="1"/>
  <c r="E397" i="3" s="1"/>
  <c r="DN417" i="1"/>
  <c r="F418" i="3" s="1"/>
  <c r="DO438" i="1"/>
  <c r="G439" i="3" s="1"/>
  <c r="DO33" i="1"/>
  <c r="G34" i="3" s="1"/>
  <c r="DN100" i="1"/>
  <c r="F101" i="3" s="1"/>
  <c r="DN134" i="1"/>
  <c r="F135" i="3" s="1"/>
  <c r="DO168" i="1"/>
  <c r="G169" i="3" s="1"/>
  <c r="DM200" i="1"/>
  <c r="E201" i="3" s="1"/>
  <c r="DM223" i="1"/>
  <c r="E224" i="3" s="1"/>
  <c r="DN244" i="1"/>
  <c r="F245" i="3" s="1"/>
  <c r="DO265" i="1"/>
  <c r="G266" i="3" s="1"/>
  <c r="DM287" i="1"/>
  <c r="E288" i="3" s="1"/>
  <c r="DN308" i="1"/>
  <c r="F309" i="3" s="1"/>
  <c r="DO329" i="1"/>
  <c r="G330" i="3" s="1"/>
  <c r="DM351" i="1"/>
  <c r="E352" i="3" s="1"/>
  <c r="DN372" i="1"/>
  <c r="F373" i="3" s="1"/>
  <c r="DO393" i="1"/>
  <c r="G394" i="3" s="1"/>
  <c r="DM415" i="1"/>
  <c r="E416" i="3" s="1"/>
  <c r="DN436" i="1"/>
  <c r="F437" i="3" s="1"/>
  <c r="DO457" i="1"/>
  <c r="G458" i="3" s="1"/>
  <c r="DM479" i="1"/>
  <c r="E480" i="3" s="1"/>
  <c r="DN500" i="1"/>
  <c r="F501" i="3" s="1"/>
  <c r="DO521" i="1"/>
  <c r="G522" i="3" s="1"/>
  <c r="DM543" i="1"/>
  <c r="E544" i="3" s="1"/>
  <c r="DN74" i="1"/>
  <c r="F75" i="3" s="1"/>
  <c r="DM118" i="1"/>
  <c r="E119" i="3" s="1"/>
  <c r="DO151" i="1"/>
  <c r="G152" i="3" s="1"/>
  <c r="DM186" i="1"/>
  <c r="E187" i="3" s="1"/>
  <c r="DO212" i="1"/>
  <c r="G213" i="3" s="1"/>
  <c r="DM234" i="1"/>
  <c r="E235" i="3" s="1"/>
  <c r="DN255" i="1"/>
  <c r="F256" i="3" s="1"/>
  <c r="DO276" i="1"/>
  <c r="G277" i="3" s="1"/>
  <c r="DM298" i="1"/>
  <c r="E299" i="3" s="1"/>
  <c r="DN319" i="1"/>
  <c r="F320" i="3" s="1"/>
  <c r="DO340" i="1"/>
  <c r="G341" i="3" s="1"/>
  <c r="DM362" i="1"/>
  <c r="E363" i="3" s="1"/>
  <c r="DN383" i="1"/>
  <c r="F384" i="3" s="1"/>
  <c r="DO404" i="1"/>
  <c r="G405" i="3" s="1"/>
  <c r="DM426" i="1"/>
  <c r="E427" i="3" s="1"/>
  <c r="DN447" i="1"/>
  <c r="F448" i="3" s="1"/>
  <c r="DO468" i="1"/>
  <c r="G469" i="3" s="1"/>
  <c r="DM490" i="1"/>
  <c r="E491" i="3" s="1"/>
  <c r="DN511" i="1"/>
  <c r="F512" i="3" s="1"/>
  <c r="DO532" i="1"/>
  <c r="G533" i="3" s="1"/>
  <c r="DO105" i="1"/>
  <c r="G106" i="3" s="1"/>
  <c r="DO311" i="1"/>
  <c r="G312" i="3" s="1"/>
  <c r="DO427" i="1"/>
  <c r="G428" i="3" s="1"/>
  <c r="DN470" i="1"/>
  <c r="F471" i="3" s="1"/>
  <c r="DN504" i="1"/>
  <c r="F505" i="3" s="1"/>
  <c r="DO538" i="1"/>
  <c r="G539" i="3" s="1"/>
  <c r="DO562" i="1"/>
  <c r="G563" i="3" s="1"/>
  <c r="DM584" i="1"/>
  <c r="E585" i="3" s="1"/>
  <c r="DN605" i="1"/>
  <c r="F606" i="3" s="1"/>
  <c r="DO626" i="1"/>
  <c r="G627" i="3" s="1"/>
  <c r="DM648" i="1"/>
  <c r="E649" i="3" s="1"/>
  <c r="DN669" i="1"/>
  <c r="F670" i="3" s="1"/>
  <c r="DO690" i="1"/>
  <c r="G691" i="3" s="1"/>
  <c r="DM712" i="1"/>
  <c r="E713" i="3" s="1"/>
  <c r="DN733" i="1"/>
  <c r="F734" i="3" s="1"/>
  <c r="DO754" i="1"/>
  <c r="G755" i="3" s="1"/>
  <c r="DM776" i="1"/>
  <c r="E777" i="3" s="1"/>
  <c r="DM229" i="1"/>
  <c r="E230" i="3" s="1"/>
  <c r="DM393" i="1"/>
  <c r="E394" i="3" s="1"/>
  <c r="DN453" i="1"/>
  <c r="F454" i="3" s="1"/>
  <c r="DM488" i="1"/>
  <c r="E489" i="3" s="1"/>
  <c r="DN522" i="1"/>
  <c r="F523" i="3" s="1"/>
  <c r="DN552" i="1"/>
  <c r="F553" i="3" s="1"/>
  <c r="DO573" i="1"/>
  <c r="G574" i="3" s="1"/>
  <c r="DM595" i="1"/>
  <c r="E596" i="3" s="1"/>
  <c r="DN616" i="1"/>
  <c r="F617" i="3" s="1"/>
  <c r="DO637" i="1"/>
  <c r="G638" i="3" s="1"/>
  <c r="DM659" i="1"/>
  <c r="E660" i="3" s="1"/>
  <c r="DN680" i="1"/>
  <c r="F681" i="3" s="1"/>
  <c r="DO701" i="1"/>
  <c r="G702" i="3" s="1"/>
  <c r="DM723" i="1"/>
  <c r="E724" i="3" s="1"/>
  <c r="DN182" i="1"/>
  <c r="F183" i="3" s="1"/>
  <c r="DO359" i="1"/>
  <c r="G360" i="3" s="1"/>
  <c r="DM443" i="1"/>
  <c r="E444" i="3" s="1"/>
  <c r="DM480" i="1"/>
  <c r="E481" i="3" s="1"/>
  <c r="DN514" i="1"/>
  <c r="F515" i="3" s="1"/>
  <c r="DO546" i="1"/>
  <c r="G547" i="3" s="1"/>
  <c r="DO568" i="1"/>
  <c r="G569" i="3" s="1"/>
  <c r="DM590" i="1"/>
  <c r="E591" i="3" s="1"/>
  <c r="DN611" i="1"/>
  <c r="F612" i="3" s="1"/>
  <c r="DO632" i="1"/>
  <c r="G633" i="3" s="1"/>
  <c r="DM654" i="1"/>
  <c r="E655" i="3" s="1"/>
  <c r="DN675" i="1"/>
  <c r="F676" i="3" s="1"/>
  <c r="DO696" i="1"/>
  <c r="G697" i="3" s="1"/>
  <c r="DM718" i="1"/>
  <c r="E719" i="3" s="1"/>
  <c r="DN739" i="1"/>
  <c r="F740" i="3" s="1"/>
  <c r="DO760" i="1"/>
  <c r="G761" i="3" s="1"/>
  <c r="DM782" i="1"/>
  <c r="E783" i="3" s="1"/>
  <c r="DN803" i="1"/>
  <c r="F804" i="3" s="1"/>
  <c r="DO824" i="1"/>
  <c r="G825" i="3" s="1"/>
  <c r="DM213" i="1"/>
  <c r="E214" i="3" s="1"/>
  <c r="DO383" i="1"/>
  <c r="G384" i="3" s="1"/>
  <c r="DM449" i="1"/>
  <c r="E450" i="3" s="1"/>
  <c r="DM485" i="1"/>
  <c r="E486" i="3" s="1"/>
  <c r="DO518" i="1"/>
  <c r="G519" i="3" s="1"/>
  <c r="DN550" i="1"/>
  <c r="F551" i="3" s="1"/>
  <c r="DO571" i="1"/>
  <c r="G572" i="3" s="1"/>
  <c r="DM593" i="1"/>
  <c r="E594" i="3" s="1"/>
  <c r="DN614" i="1"/>
  <c r="F615" i="3" s="1"/>
  <c r="DO635" i="1"/>
  <c r="G636" i="3" s="1"/>
  <c r="DM657" i="1"/>
  <c r="E658" i="3" s="1"/>
  <c r="DN678" i="1"/>
  <c r="F679" i="3" s="1"/>
  <c r="DO699" i="1"/>
  <c r="G700" i="3" s="1"/>
  <c r="DM191" i="1"/>
  <c r="E192" i="3" s="1"/>
  <c r="DM365" i="1"/>
  <c r="E366" i="3" s="1"/>
  <c r="DM445" i="1"/>
  <c r="E446" i="3" s="1"/>
  <c r="DM481" i="1"/>
  <c r="E482" i="3" s="1"/>
  <c r="DM515" i="1"/>
  <c r="E516" i="3" s="1"/>
  <c r="DN547" i="1"/>
  <c r="F548" i="3" s="1"/>
  <c r="DN569" i="1"/>
  <c r="F570" i="3" s="1"/>
  <c r="DO590" i="1"/>
  <c r="G591" i="3" s="1"/>
  <c r="DM612" i="1"/>
  <c r="E613" i="3" s="1"/>
  <c r="DN633" i="1"/>
  <c r="F634" i="3" s="1"/>
  <c r="DO654" i="1"/>
  <c r="G655" i="3" s="1"/>
  <c r="DM676" i="1"/>
  <c r="E677" i="3" s="1"/>
  <c r="DN697" i="1"/>
  <c r="F698" i="3" s="1"/>
  <c r="DO718" i="1"/>
  <c r="G719" i="3" s="1"/>
  <c r="DM740" i="1"/>
  <c r="E741" i="3" s="1"/>
  <c r="DN761" i="1"/>
  <c r="F762" i="3" s="1"/>
  <c r="DO782" i="1"/>
  <c r="G783" i="3" s="1"/>
  <c r="DM804" i="1"/>
  <c r="E805" i="3" s="1"/>
  <c r="DN825" i="1"/>
  <c r="F826" i="3" s="1"/>
  <c r="DO846" i="1"/>
  <c r="G847" i="3" s="1"/>
  <c r="DM868" i="1"/>
  <c r="E869" i="3" s="1"/>
  <c r="DM161" i="1"/>
  <c r="E162" i="3" s="1"/>
  <c r="DN346" i="1"/>
  <c r="F347" i="3" s="1"/>
  <c r="DO439" i="1"/>
  <c r="G440" i="3" s="1"/>
  <c r="DN477" i="1"/>
  <c r="F478" i="3" s="1"/>
  <c r="DN14" i="1"/>
  <c r="F15" i="3" s="1"/>
  <c r="DM12" i="1"/>
  <c r="E13" i="3" s="1"/>
  <c r="DN11" i="1"/>
  <c r="F12" i="3" s="1"/>
  <c r="DO36" i="1"/>
  <c r="G37" i="3" s="1"/>
  <c r="DM58" i="1"/>
  <c r="E59" i="3" s="1"/>
  <c r="DN79" i="1"/>
  <c r="F80" i="3" s="1"/>
  <c r="DN12" i="1"/>
  <c r="F13" i="3" s="1"/>
  <c r="DM37" i="1"/>
  <c r="E38" i="3" s="1"/>
  <c r="DN4" i="1"/>
  <c r="F5" i="3" s="1"/>
  <c r="DM32" i="1"/>
  <c r="E33" i="3" s="1"/>
  <c r="DN53" i="1"/>
  <c r="F54" i="3" s="1"/>
  <c r="DO74" i="1"/>
  <c r="G75" i="3" s="1"/>
  <c r="DM96" i="1"/>
  <c r="E97" i="3" s="1"/>
  <c r="DN117" i="1"/>
  <c r="F118" i="3" s="1"/>
  <c r="DO138" i="1"/>
  <c r="G139" i="3" s="1"/>
  <c r="DM160" i="1"/>
  <c r="E161" i="3" s="1"/>
  <c r="DN181" i="1"/>
  <c r="F182" i="3" s="1"/>
  <c r="DN16" i="1"/>
  <c r="F17" i="3" s="1"/>
  <c r="DN40" i="1"/>
  <c r="F41" i="3" s="1"/>
  <c r="DO61" i="1"/>
  <c r="G62" i="3" s="1"/>
  <c r="DM83" i="1"/>
  <c r="E84" i="3" s="1"/>
  <c r="DN104" i="1"/>
  <c r="F105" i="3" s="1"/>
  <c r="DO125" i="1"/>
  <c r="G126" i="3" s="1"/>
  <c r="DM147" i="1"/>
  <c r="E148" i="3" s="1"/>
  <c r="DN168" i="1"/>
  <c r="F169" i="3" s="1"/>
  <c r="DO189" i="1"/>
  <c r="G190" i="3" s="1"/>
  <c r="DM211" i="1"/>
  <c r="E212" i="3" s="1"/>
  <c r="DM30" i="1"/>
  <c r="E31" i="3" s="1"/>
  <c r="DN51" i="1"/>
  <c r="F52" i="3" s="1"/>
  <c r="DO72" i="1"/>
  <c r="G73" i="3" s="1"/>
  <c r="DM94" i="1"/>
  <c r="E95" i="3" s="1"/>
  <c r="DN24" i="1"/>
  <c r="F25" i="3" s="1"/>
  <c r="DM6" i="1"/>
  <c r="E7" i="3" s="1"/>
  <c r="DN33" i="1"/>
  <c r="F34" i="3" s="1"/>
  <c r="DO54" i="1"/>
  <c r="G55" i="3" s="1"/>
  <c r="DM76" i="1"/>
  <c r="E77" i="3" s="1"/>
  <c r="DN97" i="1"/>
  <c r="F98" i="3" s="1"/>
  <c r="DO118" i="1"/>
  <c r="G119" i="3" s="1"/>
  <c r="DM140" i="1"/>
  <c r="E141" i="3" s="1"/>
  <c r="DN161" i="1"/>
  <c r="F162" i="3" s="1"/>
  <c r="DO182" i="1"/>
  <c r="G183" i="3" s="1"/>
  <c r="DN62" i="1"/>
  <c r="F63" i="3" s="1"/>
  <c r="DN110" i="1"/>
  <c r="F111" i="3" s="1"/>
  <c r="DO144" i="1"/>
  <c r="G145" i="3" s="1"/>
  <c r="DN178" i="1"/>
  <c r="F179" i="3" s="1"/>
  <c r="DN207" i="1"/>
  <c r="F208" i="3" s="1"/>
  <c r="DN229" i="1"/>
  <c r="F230" i="3" s="1"/>
  <c r="DO250" i="1"/>
  <c r="G251" i="3" s="1"/>
  <c r="DM272" i="1"/>
  <c r="E273" i="3" s="1"/>
  <c r="DN293" i="1"/>
  <c r="F294" i="3" s="1"/>
  <c r="DO314" i="1"/>
  <c r="G315" i="3" s="1"/>
  <c r="DM336" i="1"/>
  <c r="E337" i="3" s="1"/>
  <c r="DN357" i="1"/>
  <c r="F358" i="3" s="1"/>
  <c r="DO378" i="1"/>
  <c r="G379" i="3" s="1"/>
  <c r="DM400" i="1"/>
  <c r="E401" i="3" s="1"/>
  <c r="DN421" i="1"/>
  <c r="F422" i="3" s="1"/>
  <c r="DO21" i="1"/>
  <c r="G22" i="3" s="1"/>
  <c r="DO97" i="1"/>
  <c r="G98" i="3" s="1"/>
  <c r="DN132" i="1"/>
  <c r="F133" i="3" s="1"/>
  <c r="DN166" i="1"/>
  <c r="F167" i="3" s="1"/>
  <c r="DO198" i="1"/>
  <c r="G199" i="3" s="1"/>
  <c r="DO221" i="1"/>
  <c r="G222" i="3" s="1"/>
  <c r="DM243" i="1"/>
  <c r="E244" i="3" s="1"/>
  <c r="DN264" i="1"/>
  <c r="F265" i="3" s="1"/>
  <c r="DO285" i="1"/>
  <c r="G286" i="3" s="1"/>
  <c r="DM307" i="1"/>
  <c r="E308" i="3" s="1"/>
  <c r="DN328" i="1"/>
  <c r="F329" i="3" s="1"/>
  <c r="DO349" i="1"/>
  <c r="G350" i="3" s="1"/>
  <c r="DM371" i="1"/>
  <c r="E372" i="3" s="1"/>
  <c r="DN392" i="1"/>
  <c r="F393" i="3" s="1"/>
  <c r="DO413" i="1"/>
  <c r="G414" i="3" s="1"/>
  <c r="DN92" i="1"/>
  <c r="F93" i="3" s="1"/>
  <c r="DO128" i="1"/>
  <c r="G129" i="3" s="1"/>
  <c r="DN162" i="1"/>
  <c r="F163" i="3" s="1"/>
  <c r="DM196" i="1"/>
  <c r="E197" i="3" s="1"/>
  <c r="DN219" i="1"/>
  <c r="F220" i="3" s="1"/>
  <c r="DO240" i="1"/>
  <c r="G241" i="3" s="1"/>
  <c r="DM262" i="1"/>
  <c r="E263" i="3" s="1"/>
  <c r="DN283" i="1"/>
  <c r="F284" i="3" s="1"/>
  <c r="DO304" i="1"/>
  <c r="G305" i="3" s="1"/>
  <c r="DM326" i="1"/>
  <c r="E327" i="3" s="1"/>
  <c r="DN347" i="1"/>
  <c r="F348" i="3" s="1"/>
  <c r="DO368" i="1"/>
  <c r="G369" i="3" s="1"/>
  <c r="DM390" i="1"/>
  <c r="E391" i="3" s="1"/>
  <c r="DN411" i="1"/>
  <c r="F412" i="3" s="1"/>
  <c r="DO432" i="1"/>
  <c r="G433" i="3" s="1"/>
  <c r="DM454" i="1"/>
  <c r="E455" i="3" s="1"/>
  <c r="DN475" i="1"/>
  <c r="F476" i="3" s="1"/>
  <c r="DO496" i="1"/>
  <c r="G497" i="3" s="1"/>
  <c r="DM518" i="1"/>
  <c r="E519" i="3" s="1"/>
  <c r="DN28" i="1"/>
  <c r="F29" i="3" s="1"/>
  <c r="DN98" i="1"/>
  <c r="F99" i="3" s="1"/>
  <c r="DM133" i="1"/>
  <c r="E134" i="3" s="1"/>
  <c r="DN167" i="1"/>
  <c r="F168" i="3" s="1"/>
  <c r="DN199" i="1"/>
  <c r="F200" i="3" s="1"/>
  <c r="DN222" i="1"/>
  <c r="F223" i="3" s="1"/>
  <c r="DO243" i="1"/>
  <c r="G244" i="3" s="1"/>
  <c r="DM265" i="1"/>
  <c r="E266" i="3" s="1"/>
  <c r="DN286" i="1"/>
  <c r="F287" i="3" s="1"/>
  <c r="DO307" i="1"/>
  <c r="G308" i="3" s="1"/>
  <c r="DM329" i="1"/>
  <c r="E330" i="3" s="1"/>
  <c r="DN350" i="1"/>
  <c r="F351" i="3" s="1"/>
  <c r="DO371" i="1"/>
  <c r="G372" i="3" s="1"/>
  <c r="DN58" i="1"/>
  <c r="F59" i="3" s="1"/>
  <c r="DN108" i="1"/>
  <c r="F109" i="3" s="1"/>
  <c r="DN142" i="1"/>
  <c r="F143" i="3" s="1"/>
  <c r="DO176" i="1"/>
  <c r="G177" i="3" s="1"/>
  <c r="DM206" i="1"/>
  <c r="E207" i="3" s="1"/>
  <c r="DM228" i="1"/>
  <c r="E229" i="3" s="1"/>
  <c r="DN249" i="1"/>
  <c r="F250" i="3" s="1"/>
  <c r="DO270" i="1"/>
  <c r="G271" i="3" s="1"/>
  <c r="DM292" i="1"/>
  <c r="E293" i="3" s="1"/>
  <c r="DN313" i="1"/>
  <c r="F314" i="3" s="1"/>
  <c r="DO334" i="1"/>
  <c r="G335" i="3" s="1"/>
  <c r="DM356" i="1"/>
  <c r="E357" i="3" s="1"/>
  <c r="DN377" i="1"/>
  <c r="F378" i="3" s="1"/>
  <c r="DO398" i="1"/>
  <c r="G399" i="3" s="1"/>
  <c r="DM420" i="1"/>
  <c r="E421" i="3" s="1"/>
  <c r="DN441" i="1"/>
  <c r="F442" i="3" s="1"/>
  <c r="DO49" i="1"/>
  <c r="G50" i="3" s="1"/>
  <c r="DO104" i="1"/>
  <c r="G105" i="3" s="1"/>
  <c r="DN138" i="1"/>
  <c r="F139" i="3" s="1"/>
  <c r="DO172" i="1"/>
  <c r="G173" i="3" s="1"/>
  <c r="DN203" i="1"/>
  <c r="F204" i="3" s="1"/>
  <c r="DO225" i="1"/>
  <c r="G226" i="3" s="1"/>
  <c r="DM247" i="1"/>
  <c r="E248" i="3" s="1"/>
  <c r="DN268" i="1"/>
  <c r="F269" i="3" s="1"/>
  <c r="DO289" i="1"/>
  <c r="G290" i="3" s="1"/>
  <c r="DM311" i="1"/>
  <c r="E312" i="3" s="1"/>
  <c r="DN332" i="1"/>
  <c r="F333" i="3" s="1"/>
  <c r="DO353" i="1"/>
  <c r="G354" i="3" s="1"/>
  <c r="DM375" i="1"/>
  <c r="E376" i="3" s="1"/>
  <c r="DN396" i="1"/>
  <c r="F397" i="3" s="1"/>
  <c r="DO417" i="1"/>
  <c r="G418" i="3" s="1"/>
  <c r="DM439" i="1"/>
  <c r="E440" i="3" s="1"/>
  <c r="DN460" i="1"/>
  <c r="F461" i="3" s="1"/>
  <c r="DO481" i="1"/>
  <c r="G482" i="3" s="1"/>
  <c r="DM503" i="1"/>
  <c r="E504" i="3" s="1"/>
  <c r="DN524" i="1"/>
  <c r="F525" i="3" s="1"/>
  <c r="DO545" i="1"/>
  <c r="G546" i="3" s="1"/>
  <c r="DO81" i="1"/>
  <c r="G82" i="3" s="1"/>
  <c r="DM122" i="1"/>
  <c r="E123" i="3" s="1"/>
  <c r="DN156" i="1"/>
  <c r="F157" i="3" s="1"/>
  <c r="DN190" i="1"/>
  <c r="F191" i="3" s="1"/>
  <c r="DN215" i="1"/>
  <c r="F216" i="3" s="1"/>
  <c r="DO236" i="1"/>
  <c r="G237" i="3" s="1"/>
  <c r="DM258" i="1"/>
  <c r="E259" i="3" s="1"/>
  <c r="DN279" i="1"/>
  <c r="F280" i="3" s="1"/>
  <c r="DO300" i="1"/>
  <c r="G301" i="3" s="1"/>
  <c r="DM322" i="1"/>
  <c r="E323" i="3" s="1"/>
  <c r="DN343" i="1"/>
  <c r="F344" i="3" s="1"/>
  <c r="DO364" i="1"/>
  <c r="G365" i="3" s="1"/>
  <c r="DM386" i="1"/>
  <c r="E387" i="3" s="1"/>
  <c r="DN407" i="1"/>
  <c r="F408" i="3" s="1"/>
  <c r="DO428" i="1"/>
  <c r="G429" i="3" s="1"/>
  <c r="DM450" i="1"/>
  <c r="E451" i="3" s="1"/>
  <c r="DN471" i="1"/>
  <c r="F472" i="3" s="1"/>
  <c r="DO492" i="1"/>
  <c r="G493" i="3" s="1"/>
  <c r="DM514" i="1"/>
  <c r="E515" i="3" s="1"/>
  <c r="DN535" i="1"/>
  <c r="F536" i="3" s="1"/>
  <c r="DO139" i="1"/>
  <c r="G140" i="3" s="1"/>
  <c r="DM333" i="1"/>
  <c r="E334" i="3" s="1"/>
  <c r="DM435" i="1"/>
  <c r="E436" i="3" s="1"/>
  <c r="DO474" i="1"/>
  <c r="G475" i="3" s="1"/>
  <c r="DM509" i="1"/>
  <c r="E510" i="3" s="1"/>
  <c r="DM542" i="1"/>
  <c r="E543" i="3" s="1"/>
  <c r="DN565" i="1"/>
  <c r="F566" i="3" s="1"/>
  <c r="DO586" i="1"/>
  <c r="G587" i="3" s="1"/>
  <c r="DM608" i="1"/>
  <c r="E609" i="3" s="1"/>
  <c r="DN629" i="1"/>
  <c r="F630" i="3" s="1"/>
  <c r="DO650" i="1"/>
  <c r="G651" i="3" s="1"/>
  <c r="DM672" i="1"/>
  <c r="E673" i="3" s="1"/>
  <c r="DN693" i="1"/>
  <c r="F694" i="3" s="1"/>
  <c r="DO714" i="1"/>
  <c r="G715" i="3" s="1"/>
  <c r="DM736" i="1"/>
  <c r="E737" i="3" s="1"/>
  <c r="DN757" i="1"/>
  <c r="F758" i="3" s="1"/>
  <c r="DO778" i="1"/>
  <c r="G779" i="3" s="1"/>
  <c r="DN250" i="1"/>
  <c r="F251" i="3" s="1"/>
  <c r="DO403" i="1"/>
  <c r="G404" i="3" s="1"/>
  <c r="DN458" i="1"/>
  <c r="F459" i="3" s="1"/>
  <c r="DM492" i="1"/>
  <c r="E493" i="3" s="1"/>
  <c r="DN526" i="1"/>
  <c r="F527" i="3" s="1"/>
  <c r="DM555" i="1"/>
  <c r="E556" i="3" s="1"/>
  <c r="DN576" i="1"/>
  <c r="F577" i="3" s="1"/>
  <c r="DO597" i="1"/>
  <c r="G598" i="3" s="1"/>
  <c r="DM619" i="1"/>
  <c r="E620" i="3" s="1"/>
  <c r="DN640" i="1"/>
  <c r="F641" i="3" s="1"/>
  <c r="DO661" i="1"/>
  <c r="G662" i="3" s="1"/>
  <c r="DM683" i="1"/>
  <c r="E684" i="3" s="1"/>
  <c r="DN704" i="1"/>
  <c r="F705" i="3" s="1"/>
  <c r="DO725" i="1"/>
  <c r="G726" i="3" s="1"/>
  <c r="DM210" i="1"/>
  <c r="E211" i="3" s="1"/>
  <c r="DM381" i="1"/>
  <c r="E382" i="3" s="1"/>
  <c r="DN448" i="1"/>
  <c r="F449" i="3" s="1"/>
  <c r="DM484" i="1"/>
  <c r="E485" i="3" s="1"/>
  <c r="DN518" i="1"/>
  <c r="F519" i="3" s="1"/>
  <c r="DM550" i="1"/>
  <c r="E551" i="3" s="1"/>
  <c r="DN571" i="1"/>
  <c r="F572" i="3" s="1"/>
  <c r="DO592" i="1"/>
  <c r="G593" i="3" s="1"/>
  <c r="DM614" i="1"/>
  <c r="E615" i="3" s="1"/>
  <c r="DN635" i="1"/>
  <c r="F636" i="3" s="1"/>
  <c r="DO656" i="1"/>
  <c r="G657" i="3" s="1"/>
  <c r="DM678" i="1"/>
  <c r="E679" i="3" s="1"/>
  <c r="DN699" i="1"/>
  <c r="F700" i="3" s="1"/>
  <c r="DO720" i="1"/>
  <c r="G721" i="3" s="1"/>
  <c r="DM742" i="1"/>
  <c r="E743" i="3" s="1"/>
  <c r="DN763" i="1"/>
  <c r="F764" i="3" s="1"/>
  <c r="DO784" i="1"/>
  <c r="G785" i="3" s="1"/>
  <c r="DM806" i="1"/>
  <c r="E807" i="3" s="1"/>
  <c r="DN827" i="1"/>
  <c r="F828" i="3" s="1"/>
  <c r="DN234" i="1"/>
  <c r="F235" i="3" s="1"/>
  <c r="DO395" i="1"/>
  <c r="G396" i="3" s="1"/>
  <c r="DN454" i="1"/>
  <c r="F455" i="3" s="1"/>
  <c r="DM489" i="1"/>
  <c r="E490" i="3" s="1"/>
  <c r="DM523" i="1"/>
  <c r="E524" i="3" s="1"/>
  <c r="DM553" i="1"/>
  <c r="E554" i="3" s="1"/>
  <c r="DN574" i="1"/>
  <c r="F575" i="3" s="1"/>
  <c r="DO595" i="1"/>
  <c r="G596" i="3" s="1"/>
  <c r="DM617" i="1"/>
  <c r="E618" i="3" s="1"/>
  <c r="DN638" i="1"/>
  <c r="F639" i="3" s="1"/>
  <c r="DO659" i="1"/>
  <c r="G660" i="3" s="1"/>
  <c r="DM681" i="1"/>
  <c r="E682" i="3" s="1"/>
  <c r="DN702" i="1"/>
  <c r="F703" i="3" s="1"/>
  <c r="DO215" i="1"/>
  <c r="G216" i="3" s="1"/>
  <c r="DN386" i="1"/>
  <c r="F387" i="3" s="1"/>
  <c r="DN450" i="1"/>
  <c r="F451" i="3" s="1"/>
  <c r="DN485" i="1"/>
  <c r="F486" i="3" s="1"/>
  <c r="DO519" i="1"/>
  <c r="G520" i="3" s="1"/>
  <c r="DO550" i="1"/>
  <c r="G551" i="3" s="1"/>
  <c r="DM572" i="1"/>
  <c r="E573" i="3" s="1"/>
  <c r="DN593" i="1"/>
  <c r="F594" i="3" s="1"/>
  <c r="DO614" i="1"/>
  <c r="G615" i="3" s="1"/>
  <c r="DM636" i="1"/>
  <c r="E637" i="3" s="1"/>
  <c r="DN657" i="1"/>
  <c r="F658" i="3" s="1"/>
  <c r="DO678" i="1"/>
  <c r="G679" i="3" s="1"/>
  <c r="DM700" i="1"/>
  <c r="E701" i="3" s="1"/>
  <c r="DN721" i="1"/>
  <c r="F722" i="3" s="1"/>
  <c r="DO742" i="1"/>
  <c r="G743" i="3" s="1"/>
  <c r="DM764" i="1"/>
  <c r="E765" i="3" s="1"/>
  <c r="DN785" i="1"/>
  <c r="F786" i="3" s="1"/>
  <c r="DO806" i="1"/>
  <c r="G807" i="3" s="1"/>
  <c r="DM828" i="1"/>
  <c r="E829" i="3" s="1"/>
  <c r="DN849" i="1"/>
  <c r="F850" i="3" s="1"/>
  <c r="DO870" i="1"/>
  <c r="G871" i="3" s="1"/>
  <c r="DO194" i="1"/>
  <c r="G195" i="3" s="1"/>
  <c r="DO367" i="1"/>
  <c r="G368" i="3" s="1"/>
  <c r="DN445" i="1"/>
  <c r="F446" i="3" s="1"/>
  <c r="DN481" i="1"/>
  <c r="F482" i="3" s="1"/>
  <c r="DO515" i="1"/>
  <c r="G516" i="3" s="1"/>
  <c r="DO547" i="1"/>
  <c r="G548" i="3" s="1"/>
  <c r="DO569" i="1"/>
  <c r="G570" i="3" s="1"/>
  <c r="DM591" i="1"/>
  <c r="E592" i="3" s="1"/>
  <c r="DN612" i="1"/>
  <c r="F613" i="3" s="1"/>
  <c r="DO633" i="1"/>
  <c r="G634" i="3" s="1"/>
  <c r="DM655" i="1"/>
  <c r="E656" i="3" s="1"/>
  <c r="DN676" i="1"/>
  <c r="F677" i="3" s="1"/>
  <c r="DO697" i="1"/>
  <c r="G698" i="3" s="1"/>
  <c r="DM719" i="1"/>
  <c r="E720" i="3" s="1"/>
  <c r="DN5" i="1"/>
  <c r="F6" i="3" s="1"/>
  <c r="DM17" i="1"/>
  <c r="E18" i="3" s="1"/>
  <c r="DO14" i="1"/>
  <c r="G15" i="3" s="1"/>
  <c r="DN15" i="1"/>
  <c r="F16" i="3" s="1"/>
  <c r="DN39" i="1"/>
  <c r="F40" i="3" s="1"/>
  <c r="DO60" i="1"/>
  <c r="G61" i="3" s="1"/>
  <c r="DM82" i="1"/>
  <c r="E83" i="3" s="1"/>
  <c r="DO15" i="1"/>
  <c r="G16" i="3" s="1"/>
  <c r="DO39" i="1"/>
  <c r="G40" i="3" s="1"/>
  <c r="DN8" i="1"/>
  <c r="F9" i="3" s="1"/>
  <c r="DO34" i="1"/>
  <c r="G35" i="3" s="1"/>
  <c r="DM56" i="1"/>
  <c r="E57" i="3" s="1"/>
  <c r="DN77" i="1"/>
  <c r="F78" i="3" s="1"/>
  <c r="DO98" i="1"/>
  <c r="G99" i="3" s="1"/>
  <c r="DM120" i="1"/>
  <c r="E121" i="3" s="1"/>
  <c r="DN141" i="1"/>
  <c r="F142" i="3" s="1"/>
  <c r="DO162" i="1"/>
  <c r="G163" i="3" s="1"/>
  <c r="DM184" i="1"/>
  <c r="E185" i="3" s="1"/>
  <c r="DN20" i="1"/>
  <c r="F21" i="3" s="1"/>
  <c r="DM43" i="1"/>
  <c r="E44" i="3" s="1"/>
  <c r="DN64" i="1"/>
  <c r="F65" i="3" s="1"/>
  <c r="DO85" i="1"/>
  <c r="G86" i="3" s="1"/>
  <c r="DM107" i="1"/>
  <c r="E108" i="3" s="1"/>
  <c r="DN128" i="1"/>
  <c r="F129" i="3" s="1"/>
  <c r="DO149" i="1"/>
  <c r="G150" i="3" s="1"/>
  <c r="DM171" i="1"/>
  <c r="E172" i="3" s="1"/>
  <c r="DN192" i="1"/>
  <c r="F193" i="3" s="1"/>
  <c r="DM5" i="1"/>
  <c r="E6" i="3" s="1"/>
  <c r="DO32" i="1"/>
  <c r="G33" i="3" s="1"/>
  <c r="DM54" i="1"/>
  <c r="E55" i="3" s="1"/>
  <c r="DN75" i="1"/>
  <c r="F76" i="3" s="1"/>
  <c r="DO96" i="1"/>
  <c r="G97" i="3" s="1"/>
  <c r="DO27" i="1"/>
  <c r="G28" i="3" s="1"/>
  <c r="DN10" i="1"/>
  <c r="F11" i="3" s="1"/>
  <c r="DM36" i="1"/>
  <c r="E37" i="3" s="1"/>
  <c r="DN57" i="1"/>
  <c r="F58" i="3" s="1"/>
  <c r="DO78" i="1"/>
  <c r="G79" i="3" s="1"/>
  <c r="DM100" i="1"/>
  <c r="E101" i="3" s="1"/>
  <c r="DN121" i="1"/>
  <c r="F122" i="3" s="1"/>
  <c r="DO142" i="1"/>
  <c r="G143" i="3" s="1"/>
  <c r="DM164" i="1"/>
  <c r="E165" i="3" s="1"/>
  <c r="DN185" i="1"/>
  <c r="F186" i="3" s="1"/>
  <c r="DM69" i="1"/>
  <c r="E70" i="3" s="1"/>
  <c r="DN114" i="1"/>
  <c r="F115" i="3" s="1"/>
  <c r="DO148" i="1"/>
  <c r="G149" i="3" s="1"/>
  <c r="DM183" i="1"/>
  <c r="E184" i="3" s="1"/>
  <c r="DN210" i="1"/>
  <c r="F211" i="3" s="1"/>
  <c r="DM232" i="1"/>
  <c r="E233" i="3" s="1"/>
  <c r="DN253" i="1"/>
  <c r="F254" i="3" s="1"/>
  <c r="DO274" i="1"/>
  <c r="G275" i="3" s="1"/>
  <c r="DM296" i="1"/>
  <c r="E297" i="3" s="1"/>
  <c r="DN317" i="1"/>
  <c r="F318" i="3" s="1"/>
  <c r="DO338" i="1"/>
  <c r="G339" i="3" s="1"/>
  <c r="DM360" i="1"/>
  <c r="E361" i="3" s="1"/>
  <c r="DN381" i="1"/>
  <c r="F382" i="3" s="1"/>
  <c r="DO402" i="1"/>
  <c r="G403" i="3" s="1"/>
  <c r="DM424" i="1"/>
  <c r="E425" i="3" s="1"/>
  <c r="DN44" i="1"/>
  <c r="F45" i="3" s="1"/>
  <c r="DN102" i="1"/>
  <c r="F103" i="3" s="1"/>
  <c r="DO136" i="1"/>
  <c r="G137" i="3" s="1"/>
  <c r="DN170" i="1"/>
  <c r="F171" i="3" s="1"/>
  <c r="DO201" i="1"/>
  <c r="G202" i="3" s="1"/>
  <c r="DN224" i="1"/>
  <c r="F225" i="3" s="1"/>
  <c r="DO245" i="1"/>
  <c r="G246" i="3" s="1"/>
  <c r="DM267" i="1"/>
  <c r="E268" i="3" s="1"/>
  <c r="DN288" i="1"/>
  <c r="F289" i="3" s="1"/>
  <c r="DO309" i="1"/>
  <c r="G310" i="3" s="1"/>
  <c r="DM331" i="1"/>
  <c r="E332" i="3" s="1"/>
  <c r="DN352" i="1"/>
  <c r="F353" i="3" s="1"/>
  <c r="DO373" i="1"/>
  <c r="G374" i="3" s="1"/>
  <c r="DM395" i="1"/>
  <c r="E396" i="3" s="1"/>
  <c r="DO25" i="1"/>
  <c r="G26" i="3" s="1"/>
  <c r="DM98" i="1"/>
  <c r="E99" i="3" s="1"/>
  <c r="DO132" i="1"/>
  <c r="G133" i="3" s="1"/>
  <c r="DM167" i="1"/>
  <c r="E168" i="3" s="1"/>
  <c r="DM199" i="1"/>
  <c r="E200" i="3" s="1"/>
  <c r="DM222" i="1"/>
  <c r="E223" i="3" s="1"/>
  <c r="DN243" i="1"/>
  <c r="F244" i="3" s="1"/>
  <c r="DO264" i="1"/>
  <c r="G265" i="3" s="1"/>
  <c r="DM286" i="1"/>
  <c r="E287" i="3" s="1"/>
  <c r="DN307" i="1"/>
  <c r="F308" i="3" s="1"/>
  <c r="DO328" i="1"/>
  <c r="G329" i="3" s="1"/>
  <c r="DM350" i="1"/>
  <c r="E351" i="3" s="1"/>
  <c r="DN371" i="1"/>
  <c r="F372" i="3" s="1"/>
  <c r="DO392" i="1"/>
  <c r="G393" i="3" s="1"/>
  <c r="DM414" i="1"/>
  <c r="E415" i="3" s="1"/>
  <c r="DN435" i="1"/>
  <c r="F436" i="3" s="1"/>
  <c r="DO456" i="1"/>
  <c r="G457" i="3" s="1"/>
  <c r="DM478" i="1"/>
  <c r="E479" i="3" s="1"/>
  <c r="DN499" i="1"/>
  <c r="F500" i="3" s="1"/>
  <c r="DO520" i="1"/>
  <c r="G521" i="3" s="1"/>
  <c r="DM47" i="1"/>
  <c r="E48" i="3" s="1"/>
  <c r="DN103" i="1"/>
  <c r="F104" i="3" s="1"/>
  <c r="DO137" i="1"/>
  <c r="G138" i="3" s="1"/>
  <c r="DO171" i="1"/>
  <c r="G172" i="3" s="1"/>
  <c r="DN202" i="1"/>
  <c r="F203" i="3" s="1"/>
  <c r="DM225" i="1"/>
  <c r="E226" i="3" s="1"/>
  <c r="DN246" i="1"/>
  <c r="F247" i="3" s="1"/>
  <c r="DO267" i="1"/>
  <c r="G268" i="3" s="1"/>
  <c r="DM289" i="1"/>
  <c r="E290" i="3" s="1"/>
  <c r="DN310" i="1"/>
  <c r="F311" i="3" s="1"/>
  <c r="DO331" i="1"/>
  <c r="G332" i="3" s="1"/>
  <c r="DM353" i="1"/>
  <c r="E354" i="3" s="1"/>
  <c r="DN374" i="1"/>
  <c r="F375" i="3" s="1"/>
  <c r="DO65" i="1"/>
  <c r="G66" i="3" s="1"/>
  <c r="DO112" i="1"/>
  <c r="G113" i="3" s="1"/>
  <c r="DN146" i="1"/>
  <c r="F147" i="3" s="1"/>
  <c r="DO180" i="1"/>
  <c r="G181" i="3" s="1"/>
  <c r="DM209" i="1"/>
  <c r="E210" i="3" s="1"/>
  <c r="DO230" i="1"/>
  <c r="G231" i="3" s="1"/>
  <c r="DM252" i="1"/>
  <c r="E253" i="3" s="1"/>
  <c r="DN273" i="1"/>
  <c r="F274" i="3" s="1"/>
  <c r="DO294" i="1"/>
  <c r="G295" i="3" s="1"/>
  <c r="DM316" i="1"/>
  <c r="E317" i="3" s="1"/>
  <c r="DN337" i="1"/>
  <c r="F338" i="3" s="1"/>
  <c r="DO358" i="1"/>
  <c r="G359" i="3" s="1"/>
  <c r="DM380" i="1"/>
  <c r="E381" i="3" s="1"/>
  <c r="DN401" i="1"/>
  <c r="F402" i="3" s="1"/>
  <c r="DO422" i="1"/>
  <c r="G423" i="3" s="1"/>
  <c r="DM444" i="1"/>
  <c r="E445" i="3" s="1"/>
  <c r="DO59" i="1"/>
  <c r="G60" i="3" s="1"/>
  <c r="DO108" i="1"/>
  <c r="G109" i="3" s="1"/>
  <c r="DM143" i="1"/>
  <c r="E144" i="3" s="1"/>
  <c r="DM177" i="1"/>
  <c r="E178" i="3" s="1"/>
  <c r="DN206" i="1"/>
  <c r="F207" i="3" s="1"/>
  <c r="DN228" i="1"/>
  <c r="F229" i="3" s="1"/>
  <c r="DO249" i="1"/>
  <c r="G250" i="3" s="1"/>
  <c r="DM271" i="1"/>
  <c r="E272" i="3" s="1"/>
  <c r="DN292" i="1"/>
  <c r="F293" i="3" s="1"/>
  <c r="DO313" i="1"/>
  <c r="G314" i="3" s="1"/>
  <c r="DM335" i="1"/>
  <c r="E336" i="3" s="1"/>
  <c r="DN356" i="1"/>
  <c r="F357" i="3" s="1"/>
  <c r="DO377" i="1"/>
  <c r="G378" i="3" s="1"/>
  <c r="DM399" i="1"/>
  <c r="E400" i="3" s="1"/>
  <c r="DN420" i="1"/>
  <c r="F421" i="3" s="1"/>
  <c r="DO441" i="1"/>
  <c r="G442" i="3" s="1"/>
  <c r="DM463" i="1"/>
  <c r="E464" i="3" s="1"/>
  <c r="DN484" i="1"/>
  <c r="F485" i="3" s="1"/>
  <c r="DO505" i="1"/>
  <c r="G506" i="3" s="1"/>
  <c r="DM527" i="1"/>
  <c r="E528" i="3" s="1"/>
  <c r="DN548" i="1"/>
  <c r="F549" i="3" s="1"/>
  <c r="DM89" i="1"/>
  <c r="E90" i="3" s="1"/>
  <c r="DN126" i="1"/>
  <c r="F127" i="3" s="1"/>
  <c r="DO160" i="1"/>
  <c r="G161" i="3" s="1"/>
  <c r="DN194" i="1"/>
  <c r="F195" i="3" s="1"/>
  <c r="DM218" i="1"/>
  <c r="E219" i="3" s="1"/>
  <c r="DN239" i="1"/>
  <c r="F240" i="3" s="1"/>
  <c r="DO260" i="1"/>
  <c r="G261" i="3" s="1"/>
  <c r="DM282" i="1"/>
  <c r="E283" i="3" s="1"/>
  <c r="DN303" i="1"/>
  <c r="F304" i="3" s="1"/>
  <c r="DO324" i="1"/>
  <c r="G325" i="3" s="1"/>
  <c r="DM346" i="1"/>
  <c r="E347" i="3" s="1"/>
  <c r="DN367" i="1"/>
  <c r="F368" i="3" s="1"/>
  <c r="DO388" i="1"/>
  <c r="G389" i="3" s="1"/>
  <c r="DM410" i="1"/>
  <c r="E411" i="3" s="1"/>
  <c r="DN431" i="1"/>
  <c r="F432" i="3" s="1"/>
  <c r="DO452" i="1"/>
  <c r="G453" i="3" s="1"/>
  <c r="DM474" i="1"/>
  <c r="E475" i="3" s="1"/>
  <c r="DN495" i="1"/>
  <c r="F496" i="3" s="1"/>
  <c r="DO516" i="1"/>
  <c r="G517" i="3" s="1"/>
  <c r="DM538" i="1"/>
  <c r="E539" i="3" s="1"/>
  <c r="DM174" i="1"/>
  <c r="E175" i="3" s="1"/>
  <c r="DN354" i="1"/>
  <c r="F355" i="3" s="1"/>
  <c r="DN442" i="1"/>
  <c r="F443" i="3" s="1"/>
  <c r="DO478" i="1"/>
  <c r="G479" i="3" s="1"/>
  <c r="DM513" i="1"/>
  <c r="E514" i="3" s="1"/>
  <c r="DN545" i="1"/>
  <c r="F546" i="3" s="1"/>
  <c r="DM568" i="1"/>
  <c r="E569" i="3" s="1"/>
  <c r="DN589" i="1"/>
  <c r="F590" i="3" s="1"/>
  <c r="DO610" i="1"/>
  <c r="G611" i="3" s="1"/>
  <c r="DM632" i="1"/>
  <c r="E633" i="3" s="1"/>
  <c r="DN653" i="1"/>
  <c r="F654" i="3" s="1"/>
  <c r="DO674" i="1"/>
  <c r="G675" i="3" s="1"/>
  <c r="DM696" i="1"/>
  <c r="E697" i="3" s="1"/>
  <c r="DN717" i="1"/>
  <c r="F718" i="3" s="1"/>
  <c r="DO738" i="1"/>
  <c r="G739" i="3" s="1"/>
  <c r="DM760" i="1"/>
  <c r="E761" i="3" s="1"/>
  <c r="DN781" i="1"/>
  <c r="F782" i="3" s="1"/>
  <c r="DO271" i="1"/>
  <c r="G272" i="3" s="1"/>
  <c r="DN414" i="1"/>
  <c r="F415" i="3" s="1"/>
  <c r="DN462" i="1"/>
  <c r="F463" i="3" s="1"/>
  <c r="DN496" i="1"/>
  <c r="F497" i="3" s="1"/>
  <c r="DO530" i="1"/>
  <c r="G531" i="3" s="1"/>
  <c r="DO557" i="1"/>
  <c r="G558" i="3" s="1"/>
  <c r="DM579" i="1"/>
  <c r="E580" i="3" s="1"/>
  <c r="DN600" i="1"/>
  <c r="F601" i="3" s="1"/>
  <c r="DO621" i="1"/>
  <c r="G622" i="3" s="1"/>
  <c r="DM643" i="1"/>
  <c r="E644" i="3" s="1"/>
  <c r="DN664" i="1"/>
  <c r="F665" i="3" s="1"/>
  <c r="DO685" i="1"/>
  <c r="G686" i="3" s="1"/>
  <c r="DM707" i="1"/>
  <c r="E708" i="3" s="1"/>
  <c r="DN728" i="1"/>
  <c r="F729" i="3" s="1"/>
  <c r="DO231" i="1"/>
  <c r="G232" i="3" s="1"/>
  <c r="DN394" i="1"/>
  <c r="F395" i="3" s="1"/>
  <c r="DO453" i="1"/>
  <c r="G454" i="3" s="1"/>
  <c r="DN488" i="1"/>
  <c r="F489" i="3" s="1"/>
  <c r="DO522" i="1"/>
  <c r="G523" i="3" s="1"/>
  <c r="DO552" i="1"/>
  <c r="G553" i="3" s="1"/>
  <c r="DM574" i="1"/>
  <c r="E575" i="3" s="1"/>
  <c r="DN595" i="1"/>
  <c r="F596" i="3" s="1"/>
  <c r="DO616" i="1"/>
  <c r="G617" i="3" s="1"/>
  <c r="DM638" i="1"/>
  <c r="E639" i="3" s="1"/>
  <c r="DN659" i="1"/>
  <c r="F660" i="3" s="1"/>
  <c r="DO680" i="1"/>
  <c r="G681" i="3" s="1"/>
  <c r="DM702" i="1"/>
  <c r="E703" i="3" s="1"/>
  <c r="DN723" i="1"/>
  <c r="F724" i="3" s="1"/>
  <c r="DO744" i="1"/>
  <c r="G745" i="3" s="1"/>
  <c r="DM766" i="1"/>
  <c r="E767" i="3" s="1"/>
  <c r="DN787" i="1"/>
  <c r="F788" i="3" s="1"/>
  <c r="DO808" i="1"/>
  <c r="G809" i="3" s="1"/>
  <c r="DM830" i="1"/>
  <c r="E831" i="3" s="1"/>
  <c r="DO255" i="1"/>
  <c r="G256" i="3" s="1"/>
  <c r="DN406" i="1"/>
  <c r="F407" i="3" s="1"/>
  <c r="DM459" i="1"/>
  <c r="E460" i="3" s="1"/>
  <c r="DN493" i="1"/>
  <c r="F494" i="3" s="1"/>
  <c r="DO527" i="1"/>
  <c r="G528" i="3" s="1"/>
  <c r="DO555" i="1"/>
  <c r="G556" i="3" s="1"/>
  <c r="DM577" i="1"/>
  <c r="E578" i="3" s="1"/>
  <c r="DN598" i="1"/>
  <c r="F599" i="3" s="1"/>
  <c r="DO619" i="1"/>
  <c r="G620" i="3" s="1"/>
  <c r="DM641" i="1"/>
  <c r="E642" i="3" s="1"/>
  <c r="DN662" i="1"/>
  <c r="F663" i="3" s="1"/>
  <c r="DO683" i="1"/>
  <c r="G684" i="3" s="1"/>
  <c r="DM705" i="1"/>
  <c r="E706" i="3" s="1"/>
  <c r="DM237" i="1"/>
  <c r="E238" i="3" s="1"/>
  <c r="DM397" i="1"/>
  <c r="E398" i="3" s="1"/>
  <c r="DO455" i="1"/>
  <c r="G456" i="3" s="1"/>
  <c r="DN489" i="1"/>
  <c r="F490" i="3" s="1"/>
  <c r="DO523" i="1"/>
  <c r="G524" i="3" s="1"/>
  <c r="DN553" i="1"/>
  <c r="F554" i="3" s="1"/>
  <c r="DO574" i="1"/>
  <c r="G575" i="3" s="1"/>
  <c r="DM596" i="1"/>
  <c r="E597" i="3" s="1"/>
  <c r="DN617" i="1"/>
  <c r="F618" i="3" s="1"/>
  <c r="DO638" i="1"/>
  <c r="G639" i="3" s="1"/>
  <c r="DM660" i="1"/>
  <c r="E661" i="3" s="1"/>
  <c r="DN681" i="1"/>
  <c r="F682" i="3" s="1"/>
  <c r="DO702" i="1"/>
  <c r="G703" i="3" s="1"/>
  <c r="DM724" i="1"/>
  <c r="E725" i="3" s="1"/>
  <c r="DN745" i="1"/>
  <c r="F746" i="3" s="1"/>
  <c r="DO766" i="1"/>
  <c r="G767" i="3" s="1"/>
  <c r="DM788" i="1"/>
  <c r="E789" i="3" s="1"/>
  <c r="DN809" i="1"/>
  <c r="F810" i="3" s="1"/>
  <c r="DO830" i="1"/>
  <c r="G831" i="3" s="1"/>
  <c r="DM852" i="1"/>
  <c r="E853" i="3" s="1"/>
  <c r="DN873" i="1"/>
  <c r="F874" i="3" s="1"/>
  <c r="DN218" i="1"/>
  <c r="F219" i="3" s="1"/>
  <c r="DO387" i="1"/>
  <c r="G388" i="3" s="1"/>
  <c r="DO450" i="1"/>
  <c r="G451" i="3" s="1"/>
  <c r="DO485" i="1"/>
  <c r="G486" i="3" s="1"/>
  <c r="DM520" i="1"/>
  <c r="E521" i="3" s="1"/>
  <c r="DM551" i="1"/>
  <c r="E552" i="3" s="1"/>
  <c r="DN572" i="1"/>
  <c r="F573" i="3" s="1"/>
  <c r="DO593" i="1"/>
  <c r="G594" i="3" s="1"/>
  <c r="DM615" i="1"/>
  <c r="E616" i="3" s="1"/>
  <c r="DM8" i="1"/>
  <c r="E9" i="3" s="1"/>
  <c r="DO19" i="1"/>
  <c r="G20" i="3" s="1"/>
  <c r="DN17" i="1"/>
  <c r="F18" i="3" s="1"/>
  <c r="DO18" i="1"/>
  <c r="G19" i="3" s="1"/>
  <c r="DM42" i="1"/>
  <c r="E43" i="3" s="1"/>
  <c r="DN63" i="1"/>
  <c r="F64" i="3" s="1"/>
  <c r="DO84" i="1"/>
  <c r="G85" i="3" s="1"/>
  <c r="DM19" i="1"/>
  <c r="E20" i="3" s="1"/>
  <c r="DN42" i="1"/>
  <c r="F43" i="3" s="1"/>
  <c r="DO12" i="1"/>
  <c r="G13" i="3" s="1"/>
  <c r="DN37" i="1"/>
  <c r="F38" i="3" s="1"/>
  <c r="DO58" i="1"/>
  <c r="G59" i="3" s="1"/>
  <c r="DM80" i="1"/>
  <c r="E81" i="3" s="1"/>
  <c r="DN101" i="1"/>
  <c r="F102" i="3" s="1"/>
  <c r="DO122" i="1"/>
  <c r="G123" i="3" s="1"/>
  <c r="DM144" i="1"/>
  <c r="E145" i="3" s="1"/>
  <c r="DN165" i="1"/>
  <c r="F166" i="3" s="1"/>
  <c r="DO186" i="1"/>
  <c r="G187" i="3" s="1"/>
  <c r="DO23" i="1"/>
  <c r="G24" i="3" s="1"/>
  <c r="DO45" i="1"/>
  <c r="G46" i="3" s="1"/>
  <c r="DM67" i="1"/>
  <c r="E68" i="3" s="1"/>
  <c r="DN88" i="1"/>
  <c r="F89" i="3" s="1"/>
  <c r="DO109" i="1"/>
  <c r="G110" i="3" s="1"/>
  <c r="DM131" i="1"/>
  <c r="E132" i="3" s="1"/>
  <c r="DN152" i="1"/>
  <c r="F153" i="3" s="1"/>
  <c r="DO173" i="1"/>
  <c r="G174" i="3" s="1"/>
  <c r="DM195" i="1"/>
  <c r="E196" i="3" s="1"/>
  <c r="DO9" i="1"/>
  <c r="G10" i="3" s="1"/>
  <c r="DN35" i="1"/>
  <c r="F36" i="3" s="1"/>
  <c r="DO56" i="1"/>
  <c r="G57" i="3" s="1"/>
  <c r="DM78" i="1"/>
  <c r="E79" i="3" s="1"/>
  <c r="DN99" i="1"/>
  <c r="F100" i="3" s="1"/>
  <c r="DN30" i="1"/>
  <c r="F31" i="3" s="1"/>
  <c r="DM14" i="1"/>
  <c r="E15" i="3" s="1"/>
  <c r="DO38" i="1"/>
  <c r="G39" i="3" s="1"/>
  <c r="DM60" i="1"/>
  <c r="E61" i="3" s="1"/>
  <c r="DN81" i="1"/>
  <c r="F82" i="3" s="1"/>
  <c r="DO102" i="1"/>
  <c r="G103" i="3" s="1"/>
  <c r="DM124" i="1"/>
  <c r="E125" i="3" s="1"/>
  <c r="DN145" i="1"/>
  <c r="F146" i="3" s="1"/>
  <c r="DO166" i="1"/>
  <c r="G167" i="3" s="1"/>
  <c r="DM188" i="1"/>
  <c r="E189" i="3" s="1"/>
  <c r="DN76" i="1"/>
  <c r="F77" i="3" s="1"/>
  <c r="DM119" i="1"/>
  <c r="E120" i="3" s="1"/>
  <c r="DM153" i="1"/>
  <c r="E154" i="3" s="1"/>
  <c r="DN187" i="1"/>
  <c r="F188" i="3" s="1"/>
  <c r="DN213" i="1"/>
  <c r="F214" i="3" s="1"/>
  <c r="DO234" i="1"/>
  <c r="G235" i="3" s="1"/>
  <c r="DM256" i="1"/>
  <c r="E257" i="3" s="1"/>
  <c r="DN277" i="1"/>
  <c r="F278" i="3" s="1"/>
  <c r="DO298" i="1"/>
  <c r="G299" i="3" s="1"/>
  <c r="DM320" i="1"/>
  <c r="E321" i="3" s="1"/>
  <c r="DN341" i="1"/>
  <c r="F342" i="3" s="1"/>
  <c r="DO362" i="1"/>
  <c r="G363" i="3" s="1"/>
  <c r="DM384" i="1"/>
  <c r="E385" i="3" s="1"/>
  <c r="DN405" i="1"/>
  <c r="F406" i="3" s="1"/>
  <c r="DO426" i="1"/>
  <c r="G427" i="3" s="1"/>
  <c r="DM55" i="1"/>
  <c r="E56" i="3" s="1"/>
  <c r="DN106" i="1"/>
  <c r="F107" i="3" s="1"/>
  <c r="DO140" i="1"/>
  <c r="G141" i="3" s="1"/>
  <c r="DM175" i="1"/>
  <c r="E176" i="3" s="1"/>
  <c r="DO204" i="1"/>
  <c r="G205" i="3" s="1"/>
  <c r="DM227" i="1"/>
  <c r="E228" i="3" s="1"/>
  <c r="DN248" i="1"/>
  <c r="F249" i="3" s="1"/>
  <c r="DO269" i="1"/>
  <c r="G270" i="3" s="1"/>
  <c r="DM291" i="1"/>
  <c r="E292" i="3" s="1"/>
  <c r="DN312" i="1"/>
  <c r="F313" i="3" s="1"/>
  <c r="DO333" i="1"/>
  <c r="G334" i="3" s="1"/>
  <c r="DM355" i="1"/>
  <c r="E356" i="3" s="1"/>
  <c r="DN376" i="1"/>
  <c r="F377" i="3" s="1"/>
  <c r="DO397" i="1"/>
  <c r="G398" i="3" s="1"/>
  <c r="DN46" i="1"/>
  <c r="F47" i="3" s="1"/>
  <c r="DM103" i="1"/>
  <c r="E104" i="3" s="1"/>
  <c r="DM137" i="1"/>
  <c r="E138" i="3" s="1"/>
  <c r="DN171" i="1"/>
  <c r="F172" i="3" s="1"/>
  <c r="DM202" i="1"/>
  <c r="E203" i="3" s="1"/>
  <c r="DO224" i="1"/>
  <c r="G225" i="3" s="1"/>
  <c r="DM246" i="1"/>
  <c r="E247" i="3" s="1"/>
  <c r="DN267" i="1"/>
  <c r="F268" i="3" s="1"/>
  <c r="DO288" i="1"/>
  <c r="G289" i="3" s="1"/>
  <c r="DM310" i="1"/>
  <c r="E311" i="3" s="1"/>
  <c r="DN331" i="1"/>
  <c r="F332" i="3" s="1"/>
  <c r="DO352" i="1"/>
  <c r="G353" i="3" s="1"/>
  <c r="DM374" i="1"/>
  <c r="E375" i="3" s="1"/>
  <c r="DN395" i="1"/>
  <c r="F396" i="3" s="1"/>
  <c r="DO416" i="1"/>
  <c r="G417" i="3" s="1"/>
  <c r="DM438" i="1"/>
  <c r="E439" i="3" s="1"/>
  <c r="DN459" i="1"/>
  <c r="F460" i="3" s="1"/>
  <c r="DO480" i="1"/>
  <c r="G481" i="3" s="1"/>
  <c r="DM502" i="1"/>
  <c r="E503" i="3" s="1"/>
  <c r="DN523" i="1"/>
  <c r="F524" i="3" s="1"/>
  <c r="DO57" i="1"/>
  <c r="G58" i="3" s="1"/>
  <c r="DO107" i="1"/>
  <c r="G108" i="3" s="1"/>
  <c r="DM142" i="1"/>
  <c r="E143" i="3" s="1"/>
  <c r="DO175" i="1"/>
  <c r="G176" i="3" s="1"/>
  <c r="DN205" i="1"/>
  <c r="F206" i="3" s="1"/>
  <c r="DO227" i="1"/>
  <c r="G228" i="3" s="1"/>
  <c r="DM249" i="1"/>
  <c r="E250" i="3" s="1"/>
  <c r="DN270" i="1"/>
  <c r="F271" i="3" s="1"/>
  <c r="DO291" i="1"/>
  <c r="G292" i="3" s="1"/>
  <c r="DM313" i="1"/>
  <c r="E314" i="3" s="1"/>
  <c r="DN334" i="1"/>
  <c r="F335" i="3" s="1"/>
  <c r="DO355" i="1"/>
  <c r="G356" i="3" s="1"/>
  <c r="DM377" i="1"/>
  <c r="E378" i="3" s="1"/>
  <c r="DM73" i="1"/>
  <c r="E74" i="3" s="1"/>
  <c r="DO116" i="1"/>
  <c r="G117" i="3" s="1"/>
  <c r="DM151" i="1"/>
  <c r="E152" i="3" s="1"/>
  <c r="DM185" i="1"/>
  <c r="E186" i="3" s="1"/>
  <c r="DM212" i="1"/>
  <c r="E213" i="3" s="1"/>
  <c r="DN233" i="1"/>
  <c r="F234" i="3" s="1"/>
  <c r="DO254" i="1"/>
  <c r="G255" i="3" s="1"/>
  <c r="DM276" i="1"/>
  <c r="E277" i="3" s="1"/>
  <c r="DN297" i="1"/>
  <c r="F298" i="3" s="1"/>
  <c r="DO318" i="1"/>
  <c r="G319" i="3" s="1"/>
  <c r="DM340" i="1"/>
  <c r="E341" i="3" s="1"/>
  <c r="DN361" i="1"/>
  <c r="F362" i="3" s="1"/>
  <c r="DO382" i="1"/>
  <c r="G383" i="3" s="1"/>
  <c r="DM404" i="1"/>
  <c r="E405" i="3" s="1"/>
  <c r="DN425" i="1"/>
  <c r="F426" i="3" s="1"/>
  <c r="DO446" i="1"/>
  <c r="G447" i="3" s="1"/>
  <c r="DN66" i="1"/>
  <c r="F67" i="3" s="1"/>
  <c r="DM113" i="1"/>
  <c r="E114" i="3" s="1"/>
  <c r="DN147" i="1"/>
  <c r="F148" i="3" s="1"/>
  <c r="DM181" i="1"/>
  <c r="E182" i="3" s="1"/>
  <c r="DN209" i="1"/>
  <c r="F210" i="3" s="1"/>
  <c r="DM231" i="1"/>
  <c r="E232" i="3" s="1"/>
  <c r="DN252" i="1"/>
  <c r="F253" i="3" s="1"/>
  <c r="DO273" i="1"/>
  <c r="G274" i="3" s="1"/>
  <c r="DM295" i="1"/>
  <c r="E296" i="3" s="1"/>
  <c r="DN316" i="1"/>
  <c r="F317" i="3" s="1"/>
  <c r="DO337" i="1"/>
  <c r="G338" i="3" s="1"/>
  <c r="DM359" i="1"/>
  <c r="E360" i="3" s="1"/>
  <c r="DN380" i="1"/>
  <c r="F381" i="3" s="1"/>
  <c r="DO401" i="1"/>
  <c r="G402" i="3" s="1"/>
  <c r="DM423" i="1"/>
  <c r="E424" i="3" s="1"/>
  <c r="DN444" i="1"/>
  <c r="F445" i="3" s="1"/>
  <c r="DO465" i="1"/>
  <c r="G466" i="3" s="1"/>
  <c r="DM487" i="1"/>
  <c r="E488" i="3" s="1"/>
  <c r="DN508" i="1"/>
  <c r="F509" i="3" s="1"/>
  <c r="DO529" i="1"/>
  <c r="G530" i="3" s="1"/>
  <c r="DM11" i="1"/>
  <c r="E12" i="3" s="1"/>
  <c r="DN95" i="1"/>
  <c r="F96" i="3" s="1"/>
  <c r="DN130" i="1"/>
  <c r="F131" i="3" s="1"/>
  <c r="DO164" i="1"/>
  <c r="G165" i="3" s="1"/>
  <c r="DN197" i="1"/>
  <c r="F198" i="3" s="1"/>
  <c r="DO220" i="1"/>
  <c r="G221" i="3" s="1"/>
  <c r="DM242" i="1"/>
  <c r="E243" i="3" s="1"/>
  <c r="DN263" i="1"/>
  <c r="F264" i="3" s="1"/>
  <c r="DO284" i="1"/>
  <c r="G285" i="3" s="1"/>
  <c r="DM306" i="1"/>
  <c r="E307" i="3" s="1"/>
  <c r="DN327" i="1"/>
  <c r="F328" i="3" s="1"/>
  <c r="DO348" i="1"/>
  <c r="G349" i="3" s="1"/>
  <c r="DM370" i="1"/>
  <c r="E371" i="3" s="1"/>
  <c r="DN391" i="1"/>
  <c r="F392" i="3" s="1"/>
  <c r="DO412" i="1"/>
  <c r="G413" i="3" s="1"/>
  <c r="DM434" i="1"/>
  <c r="E435" i="3" s="1"/>
  <c r="DN455" i="1"/>
  <c r="F456" i="3" s="1"/>
  <c r="DO476" i="1"/>
  <c r="G477" i="3" s="1"/>
  <c r="DM498" i="1"/>
  <c r="E499" i="3" s="1"/>
  <c r="DN519" i="1"/>
  <c r="F520" i="3" s="1"/>
  <c r="DO540" i="1"/>
  <c r="G541" i="3" s="1"/>
  <c r="DM204" i="1"/>
  <c r="E205" i="3" s="1"/>
  <c r="DO375" i="1"/>
  <c r="G376" i="3" s="1"/>
  <c r="DO447" i="1"/>
  <c r="G448" i="3" s="1"/>
  <c r="DM483" i="1"/>
  <c r="E484" i="3" s="1"/>
  <c r="DN517" i="1"/>
  <c r="F518" i="3" s="1"/>
  <c r="DN549" i="1"/>
  <c r="F550" i="3" s="1"/>
  <c r="DO570" i="1"/>
  <c r="G571" i="3" s="1"/>
  <c r="DM592" i="1"/>
  <c r="E593" i="3" s="1"/>
  <c r="DN613" i="1"/>
  <c r="F614" i="3" s="1"/>
  <c r="DO634" i="1"/>
  <c r="G635" i="3" s="1"/>
  <c r="DM656" i="1"/>
  <c r="E657" i="3" s="1"/>
  <c r="DN677" i="1"/>
  <c r="F678" i="3" s="1"/>
  <c r="DO698" i="1"/>
  <c r="G699" i="3" s="1"/>
  <c r="DM720" i="1"/>
  <c r="E721" i="3" s="1"/>
  <c r="DN741" i="1"/>
  <c r="F742" i="3" s="1"/>
  <c r="DO762" i="1"/>
  <c r="G763" i="3" s="1"/>
  <c r="DM61" i="1"/>
  <c r="E62" i="3" s="1"/>
  <c r="DM293" i="1"/>
  <c r="E294" i="3" s="1"/>
  <c r="DO421" i="1"/>
  <c r="G422" i="3" s="1"/>
  <c r="DO466" i="1"/>
  <c r="G467" i="3" s="1"/>
  <c r="DM501" i="1"/>
  <c r="E502" i="3" s="1"/>
  <c r="DO534" i="1"/>
  <c r="G535" i="3" s="1"/>
  <c r="DN560" i="1"/>
  <c r="F561" i="3" s="1"/>
  <c r="DO581" i="1"/>
  <c r="G582" i="3" s="1"/>
  <c r="DM603" i="1"/>
  <c r="E604" i="3" s="1"/>
  <c r="DN624" i="1"/>
  <c r="F625" i="3" s="1"/>
  <c r="DO645" i="1"/>
  <c r="G646" i="3" s="1"/>
  <c r="DM667" i="1"/>
  <c r="E668" i="3" s="1"/>
  <c r="DN688" i="1"/>
  <c r="F689" i="3" s="1"/>
  <c r="DO709" i="1"/>
  <c r="G710" i="3" s="1"/>
  <c r="DM731" i="1"/>
  <c r="E732" i="3" s="1"/>
  <c r="DM253" i="1"/>
  <c r="E254" i="3" s="1"/>
  <c r="DM405" i="1"/>
  <c r="E406" i="3" s="1"/>
  <c r="DO458" i="1"/>
  <c r="G459" i="3" s="1"/>
  <c r="DM493" i="1"/>
  <c r="E494" i="3" s="1"/>
  <c r="DO526" i="1"/>
  <c r="G527" i="3" s="1"/>
  <c r="DN555" i="1"/>
  <c r="F556" i="3" s="1"/>
  <c r="DO576" i="1"/>
  <c r="G577" i="3" s="1"/>
  <c r="DM598" i="1"/>
  <c r="E599" i="3" s="1"/>
  <c r="DN619" i="1"/>
  <c r="F620" i="3" s="1"/>
  <c r="DO640" i="1"/>
  <c r="G641" i="3" s="1"/>
  <c r="DM662" i="1"/>
  <c r="E663" i="3" s="1"/>
  <c r="DN683" i="1"/>
  <c r="F684" i="3" s="1"/>
  <c r="DO704" i="1"/>
  <c r="G705" i="3" s="1"/>
  <c r="DM726" i="1"/>
  <c r="E727" i="3" s="1"/>
  <c r="DN747" i="1"/>
  <c r="F748" i="3" s="1"/>
  <c r="DO768" i="1"/>
  <c r="G769" i="3" s="1"/>
  <c r="DM790" i="1"/>
  <c r="E791" i="3" s="1"/>
  <c r="DN811" i="1"/>
  <c r="F812" i="3" s="1"/>
  <c r="DO832" i="1"/>
  <c r="G833" i="3" s="1"/>
  <c r="DM277" i="1"/>
  <c r="E278" i="3" s="1"/>
  <c r="DN416" i="1"/>
  <c r="F417" i="3" s="1"/>
  <c r="DO463" i="1"/>
  <c r="G464" i="3" s="1"/>
  <c r="DN497" i="1"/>
  <c r="F498" i="3" s="1"/>
  <c r="DO531" i="1"/>
  <c r="G532" i="3" s="1"/>
  <c r="DN558" i="1"/>
  <c r="F559" i="3" s="1"/>
  <c r="DO579" i="1"/>
  <c r="G580" i="3" s="1"/>
  <c r="DM601" i="1"/>
  <c r="E602" i="3" s="1"/>
  <c r="DN622" i="1"/>
  <c r="F623" i="3" s="1"/>
  <c r="DO643" i="1"/>
  <c r="G644" i="3" s="1"/>
  <c r="DM665" i="1"/>
  <c r="E666" i="3" s="1"/>
  <c r="DN686" i="1"/>
  <c r="F687" i="3" s="1"/>
  <c r="DO707" i="1"/>
  <c r="G708" i="3" s="1"/>
  <c r="DN258" i="1"/>
  <c r="F259" i="3" s="1"/>
  <c r="DO407" i="1"/>
  <c r="G408" i="3" s="1"/>
  <c r="DO459" i="1"/>
  <c r="G460" i="3" s="1"/>
  <c r="DO493" i="1"/>
  <c r="G494" i="3" s="1"/>
  <c r="DM528" i="1"/>
  <c r="E529" i="3" s="1"/>
  <c r="DM556" i="1"/>
  <c r="E557" i="3" s="1"/>
  <c r="DN577" i="1"/>
  <c r="F578" i="3" s="1"/>
  <c r="DO598" i="1"/>
  <c r="G599" i="3" s="1"/>
  <c r="DM620" i="1"/>
  <c r="E621" i="3" s="1"/>
  <c r="DN641" i="1"/>
  <c r="F642" i="3" s="1"/>
  <c r="DO662" i="1"/>
  <c r="G663" i="3" s="1"/>
  <c r="DM684" i="1"/>
  <c r="E685" i="3" s="1"/>
  <c r="DN705" i="1"/>
  <c r="F706" i="3" s="1"/>
  <c r="DO726" i="1"/>
  <c r="G727" i="3" s="1"/>
  <c r="DM748" i="1"/>
  <c r="E749" i="3" s="1"/>
  <c r="DN769" i="1"/>
  <c r="F770" i="3" s="1"/>
  <c r="DO790" i="1"/>
  <c r="G791" i="3" s="1"/>
  <c r="DM812" i="1"/>
  <c r="E813" i="3" s="1"/>
  <c r="DN833" i="1"/>
  <c r="F834" i="3" s="1"/>
  <c r="DO854" i="1"/>
  <c r="G855" i="3" s="1"/>
  <c r="DM876" i="1"/>
  <c r="E877" i="3" s="1"/>
  <c r="DO239" i="1"/>
  <c r="G240" i="3" s="1"/>
  <c r="DN398" i="1"/>
  <c r="F399" i="3" s="1"/>
  <c r="DM456" i="1"/>
  <c r="E457" i="3" s="1"/>
  <c r="DN490" i="1"/>
  <c r="F491" i="3" s="1"/>
  <c r="DM524" i="1"/>
  <c r="E525" i="3" s="1"/>
  <c r="DM575" i="1"/>
  <c r="E576" i="3" s="1"/>
  <c r="DO617" i="1"/>
  <c r="G618" i="3" s="1"/>
  <c r="DM647" i="1"/>
  <c r="E648" i="3" s="1"/>
  <c r="DO673" i="1"/>
  <c r="G674" i="3" s="1"/>
  <c r="DM703" i="1"/>
  <c r="E704" i="3" s="1"/>
  <c r="DN131" i="1"/>
  <c r="F132" i="3" s="1"/>
  <c r="DO327" i="1"/>
  <c r="G328" i="3" s="1"/>
  <c r="DM433" i="1"/>
  <c r="E434" i="3" s="1"/>
  <c r="DN473" i="1"/>
  <c r="F474" i="3" s="1"/>
  <c r="DO507" i="1"/>
  <c r="G508" i="3" s="1"/>
  <c r="DN541" i="1"/>
  <c r="F542" i="3" s="1"/>
  <c r="DO564" i="1"/>
  <c r="G565" i="3" s="1"/>
  <c r="DM586" i="1"/>
  <c r="E587" i="3" s="1"/>
  <c r="DN607" i="1"/>
  <c r="F608" i="3" s="1"/>
  <c r="DO628" i="1"/>
  <c r="G629" i="3" s="1"/>
  <c r="DM650" i="1"/>
  <c r="E651" i="3" s="1"/>
  <c r="DN671" i="1"/>
  <c r="F672" i="3" s="1"/>
  <c r="DO692" i="1"/>
  <c r="G693" i="3" s="1"/>
  <c r="DM714" i="1"/>
  <c r="E715" i="3" s="1"/>
  <c r="DN735" i="1"/>
  <c r="F736" i="3" s="1"/>
  <c r="DO756" i="1"/>
  <c r="G757" i="3" s="1"/>
  <c r="DM778" i="1"/>
  <c r="E779" i="3" s="1"/>
  <c r="DN799" i="1"/>
  <c r="F800" i="3" s="1"/>
  <c r="DO820" i="1"/>
  <c r="G821" i="3" s="1"/>
  <c r="DO419" i="1"/>
  <c r="G420" i="3" s="1"/>
  <c r="DM645" i="1"/>
  <c r="E646" i="3" s="1"/>
  <c r="DN746" i="1"/>
  <c r="F747" i="3" s="1"/>
  <c r="DO787" i="1"/>
  <c r="G788" i="3" s="1"/>
  <c r="DO821" i="1"/>
  <c r="G822" i="3" s="1"/>
  <c r="DM850" i="1"/>
  <c r="E851" i="3" s="1"/>
  <c r="DN874" i="1"/>
  <c r="F875" i="3" s="1"/>
  <c r="DO896" i="1"/>
  <c r="G897" i="3" s="1"/>
  <c r="DM918" i="1"/>
  <c r="E919" i="3" s="1"/>
  <c r="DN939" i="1"/>
  <c r="F940" i="3" s="1"/>
  <c r="DO960" i="1"/>
  <c r="G961" i="3" s="1"/>
  <c r="DM982" i="1"/>
  <c r="E983" i="3" s="1"/>
  <c r="DM101" i="1"/>
  <c r="E102" i="3" s="1"/>
  <c r="DM605" i="1"/>
  <c r="E606" i="3" s="1"/>
  <c r="DN736" i="1"/>
  <c r="F737" i="3" s="1"/>
  <c r="DM779" i="1"/>
  <c r="E780" i="3" s="1"/>
  <c r="DO813" i="1"/>
  <c r="G814" i="3" s="1"/>
  <c r="DN844" i="1"/>
  <c r="F845" i="3" s="1"/>
  <c r="DO868" i="1"/>
  <c r="G869" i="3" s="1"/>
  <c r="DO891" i="1"/>
  <c r="G892" i="3" s="1"/>
  <c r="DM913" i="1"/>
  <c r="E914" i="3" s="1"/>
  <c r="DN934" i="1"/>
  <c r="F935" i="3" s="1"/>
  <c r="DO955" i="1"/>
  <c r="G956" i="3" s="1"/>
  <c r="DM977" i="1"/>
  <c r="E978" i="3" s="1"/>
  <c r="DM565" i="1"/>
  <c r="E566" i="3" s="1"/>
  <c r="DO723" i="1"/>
  <c r="G724" i="3" s="1"/>
  <c r="DM769" i="1"/>
  <c r="E770" i="3" s="1"/>
  <c r="DO805" i="1"/>
  <c r="G806" i="3" s="1"/>
  <c r="DN838" i="1"/>
  <c r="F839" i="3" s="1"/>
  <c r="DM863" i="1"/>
  <c r="E864" i="3" s="1"/>
  <c r="DO886" i="1"/>
  <c r="G887" i="3" s="1"/>
  <c r="DM908" i="1"/>
  <c r="E909" i="3" s="1"/>
  <c r="DN929" i="1"/>
  <c r="F930" i="3" s="1"/>
  <c r="DO950" i="1"/>
  <c r="G951" i="3" s="1"/>
  <c r="DM972" i="1"/>
  <c r="E973" i="3" s="1"/>
  <c r="DN993" i="1"/>
  <c r="F994" i="3" s="1"/>
  <c r="DN512" i="1"/>
  <c r="F513" i="3" s="1"/>
  <c r="DO695" i="1"/>
  <c r="G696" i="3" s="1"/>
  <c r="DM759" i="1"/>
  <c r="E760" i="3" s="1"/>
  <c r="DO797" i="1"/>
  <c r="G798" i="3" s="1"/>
  <c r="DM832" i="1"/>
  <c r="E833" i="3" s="1"/>
  <c r="DM857" i="1"/>
  <c r="E858" i="3" s="1"/>
  <c r="DO881" i="1"/>
  <c r="G882" i="3" s="1"/>
  <c r="DM903" i="1"/>
  <c r="E904" i="3" s="1"/>
  <c r="DN924" i="1"/>
  <c r="F925" i="3" s="1"/>
  <c r="DO945" i="1"/>
  <c r="G946" i="3" s="1"/>
  <c r="DO591" i="1"/>
  <c r="G592" i="3" s="1"/>
  <c r="DN732" i="1"/>
  <c r="F733" i="3" s="1"/>
  <c r="DO775" i="1"/>
  <c r="G776" i="3" s="1"/>
  <c r="DM811" i="1"/>
  <c r="E812" i="3" s="1"/>
  <c r="DN842" i="1"/>
  <c r="F843" i="3" s="1"/>
  <c r="DO866" i="1"/>
  <c r="G867" i="3" s="1"/>
  <c r="DM890" i="1"/>
  <c r="E891" i="3" s="1"/>
  <c r="DN911" i="1"/>
  <c r="F912" i="3" s="1"/>
  <c r="DO932" i="1"/>
  <c r="G933" i="3" s="1"/>
  <c r="DM954" i="1"/>
  <c r="E955" i="3" s="1"/>
  <c r="DN975" i="1"/>
  <c r="F976" i="3" s="1"/>
  <c r="DO996" i="1"/>
  <c r="G997" i="3" s="1"/>
  <c r="DM573" i="1"/>
  <c r="E574" i="3" s="1"/>
  <c r="DN726" i="1"/>
  <c r="F727" i="3" s="1"/>
  <c r="DM771" i="1"/>
  <c r="E772" i="3" s="1"/>
  <c r="DO807" i="1"/>
  <c r="G808" i="3" s="1"/>
  <c r="DO839" i="1"/>
  <c r="G840" i="3" s="1"/>
  <c r="DM864" i="1"/>
  <c r="E865" i="3" s="1"/>
  <c r="DO887" i="1"/>
  <c r="G888" i="3" s="1"/>
  <c r="DM909" i="1"/>
  <c r="E910" i="3" s="1"/>
  <c r="DN930" i="1"/>
  <c r="F931" i="3" s="1"/>
  <c r="DO951" i="1"/>
  <c r="G952" i="3" s="1"/>
  <c r="DM973" i="1"/>
  <c r="E974" i="3" s="1"/>
  <c r="DN994" i="1"/>
  <c r="F995" i="3" s="1"/>
  <c r="DN554" i="1"/>
  <c r="F555" i="3" s="1"/>
  <c r="DN718" i="1"/>
  <c r="F719" i="3" s="1"/>
  <c r="DN766" i="1"/>
  <c r="F767" i="3" s="1"/>
  <c r="DO803" i="1"/>
  <c r="G804" i="3" s="1"/>
  <c r="DM837" i="1"/>
  <c r="E838" i="3" s="1"/>
  <c r="DN861" i="1"/>
  <c r="F862" i="3" s="1"/>
  <c r="DN885" i="1"/>
  <c r="F886" i="3" s="1"/>
  <c r="DO906" i="1"/>
  <c r="G907" i="3" s="1"/>
  <c r="DM928" i="1"/>
  <c r="E929" i="3" s="1"/>
  <c r="DN949" i="1"/>
  <c r="F950" i="3" s="1"/>
  <c r="DO970" i="1"/>
  <c r="G971" i="3" s="1"/>
  <c r="DM992" i="1"/>
  <c r="E993" i="3" s="1"/>
  <c r="DM817" i="1"/>
  <c r="E818" i="3" s="1"/>
  <c r="DO973" i="1"/>
  <c r="G974" i="3" s="1"/>
  <c r="DN821" i="1"/>
  <c r="F822" i="3" s="1"/>
  <c r="DM975" i="1"/>
  <c r="E976" i="3" s="1"/>
  <c r="DO825" i="1"/>
  <c r="G826" i="3" s="1"/>
  <c r="DN976" i="1"/>
  <c r="F977" i="3" s="1"/>
  <c r="DO829" i="1"/>
  <c r="G830" i="3" s="1"/>
  <c r="DO977" i="1"/>
  <c r="G978" i="3" s="1"/>
  <c r="DN834" i="1"/>
  <c r="F835" i="3" s="1"/>
  <c r="DM979" i="1"/>
  <c r="E980" i="3" s="1"/>
  <c r="DN837" i="1"/>
  <c r="F838" i="3" s="1"/>
  <c r="DN980" i="1"/>
  <c r="F981" i="3" s="1"/>
  <c r="DN840" i="1"/>
  <c r="F841" i="3" s="1"/>
  <c r="DO981" i="1"/>
  <c r="G982" i="3" s="1"/>
  <c r="DO961" i="1"/>
  <c r="G962" i="3" s="1"/>
  <c r="DN996" i="1"/>
  <c r="F997" i="3" s="1"/>
  <c r="DM985" i="1"/>
  <c r="E986" i="3" s="1"/>
  <c r="DO985" i="1"/>
  <c r="G986" i="3" s="1"/>
  <c r="DM987" i="1"/>
  <c r="E988" i="3" s="1"/>
  <c r="DO987" i="1"/>
  <c r="G988" i="3" s="1"/>
  <c r="DO864" i="1"/>
  <c r="G865" i="3" s="1"/>
  <c r="DM813" i="1"/>
  <c r="E814" i="3" s="1"/>
  <c r="DM995" i="1"/>
  <c r="E996" i="3" s="1"/>
  <c r="DO995" i="1"/>
  <c r="G996" i="3" s="1"/>
  <c r="DN528" i="1"/>
  <c r="F529" i="3" s="1"/>
  <c r="DO577" i="1"/>
  <c r="G578" i="3" s="1"/>
  <c r="DN620" i="1"/>
  <c r="F621" i="3" s="1"/>
  <c r="DO649" i="1"/>
  <c r="G650" i="3" s="1"/>
  <c r="DM679" i="1"/>
  <c r="E680" i="3" s="1"/>
  <c r="DO705" i="1"/>
  <c r="G706" i="3" s="1"/>
  <c r="DM165" i="1"/>
  <c r="E166" i="3" s="1"/>
  <c r="DM349" i="1"/>
  <c r="E350" i="3" s="1"/>
  <c r="DN440" i="1"/>
  <c r="F441" i="3" s="1"/>
  <c r="DO477" i="1"/>
  <c r="G478" i="3" s="1"/>
  <c r="DM512" i="1"/>
  <c r="E513" i="3" s="1"/>
  <c r="DO544" i="1"/>
  <c r="G545" i="3" s="1"/>
  <c r="DN567" i="1"/>
  <c r="F568" i="3" s="1"/>
  <c r="DO588" i="1"/>
  <c r="G589" i="3" s="1"/>
  <c r="DM610" i="1"/>
  <c r="E611" i="3" s="1"/>
  <c r="DN631" i="1"/>
  <c r="F632" i="3" s="1"/>
  <c r="DO652" i="1"/>
  <c r="G653" i="3" s="1"/>
  <c r="DM674" i="1"/>
  <c r="E675" i="3" s="1"/>
  <c r="DN695" i="1"/>
  <c r="F696" i="3" s="1"/>
  <c r="DO716" i="1"/>
  <c r="G717" i="3" s="1"/>
  <c r="DM738" i="1"/>
  <c r="E739" i="3" s="1"/>
  <c r="DN759" i="1"/>
  <c r="F760" i="3" s="1"/>
  <c r="DO780" i="1"/>
  <c r="G781" i="3" s="1"/>
  <c r="DM802" i="1"/>
  <c r="E803" i="3" s="1"/>
  <c r="DN823" i="1"/>
  <c r="F824" i="3" s="1"/>
  <c r="DN465" i="1"/>
  <c r="F466" i="3" s="1"/>
  <c r="DN666" i="1"/>
  <c r="F667" i="3" s="1"/>
  <c r="DO751" i="1"/>
  <c r="G752" i="3" s="1"/>
  <c r="DM792" i="1"/>
  <c r="E793" i="3" s="1"/>
  <c r="DN826" i="1"/>
  <c r="F827" i="3" s="1"/>
  <c r="DM853" i="1"/>
  <c r="E854" i="3" s="1"/>
  <c r="DN877" i="1"/>
  <c r="F878" i="3" s="1"/>
  <c r="DN899" i="1"/>
  <c r="F900" i="3" s="1"/>
  <c r="DO920" i="1"/>
  <c r="G921" i="3" s="1"/>
  <c r="DM942" i="1"/>
  <c r="E943" i="3" s="1"/>
  <c r="DN963" i="1"/>
  <c r="F964" i="3" s="1"/>
  <c r="DO984" i="1"/>
  <c r="G985" i="3" s="1"/>
  <c r="DM309" i="1"/>
  <c r="E310" i="3" s="1"/>
  <c r="DN626" i="1"/>
  <c r="F627" i="3" s="1"/>
  <c r="DO741" i="1"/>
  <c r="G742" i="3" s="1"/>
  <c r="DM784" i="1"/>
  <c r="E785" i="3" s="1"/>
  <c r="DN818" i="1"/>
  <c r="F819" i="3" s="1"/>
  <c r="DN847" i="1"/>
  <c r="F848" i="3" s="1"/>
  <c r="DO871" i="1"/>
  <c r="G872" i="3" s="1"/>
  <c r="DN894" i="1"/>
  <c r="F895" i="3" s="1"/>
  <c r="DO915" i="1"/>
  <c r="G916" i="3" s="1"/>
  <c r="DM937" i="1"/>
  <c r="E938" i="3" s="1"/>
  <c r="DN958" i="1"/>
  <c r="F959" i="3" s="1"/>
  <c r="DO979" i="1"/>
  <c r="G980" i="3" s="1"/>
  <c r="DN586" i="1"/>
  <c r="F587" i="3" s="1"/>
  <c r="DN730" i="1"/>
  <c r="F731" i="3" s="1"/>
  <c r="DN774" i="1"/>
  <c r="F775" i="3" s="1"/>
  <c r="DN810" i="1"/>
  <c r="F811" i="3" s="1"/>
  <c r="DO841" i="1"/>
  <c r="G842" i="3" s="1"/>
  <c r="DM866" i="1"/>
  <c r="E867" i="3" s="1"/>
  <c r="DN889" i="1"/>
  <c r="F890" i="3" s="1"/>
  <c r="DO910" i="1"/>
  <c r="G911" i="3" s="1"/>
  <c r="DM932" i="1"/>
  <c r="E933" i="3" s="1"/>
  <c r="DN953" i="1"/>
  <c r="F954" i="3" s="1"/>
  <c r="DO974" i="1"/>
  <c r="G975" i="3" s="1"/>
  <c r="DM996" i="1"/>
  <c r="E997" i="3" s="1"/>
  <c r="DM545" i="1"/>
  <c r="E546" i="3" s="1"/>
  <c r="DN714" i="1"/>
  <c r="F715" i="3" s="1"/>
  <c r="DN764" i="1"/>
  <c r="F765" i="3" s="1"/>
  <c r="DN802" i="1"/>
  <c r="F803" i="3" s="1"/>
  <c r="DO835" i="1"/>
  <c r="G836" i="3" s="1"/>
  <c r="DN860" i="1"/>
  <c r="F861" i="3" s="1"/>
  <c r="DN884" i="1"/>
  <c r="F885" i="3" s="1"/>
  <c r="DO905" i="1"/>
  <c r="G906" i="3" s="1"/>
  <c r="DM927" i="1"/>
  <c r="E928" i="3" s="1"/>
  <c r="DM201" i="1"/>
  <c r="E202" i="3" s="1"/>
  <c r="DM613" i="1"/>
  <c r="E614" i="3" s="1"/>
  <c r="DN738" i="1"/>
  <c r="F739" i="3" s="1"/>
  <c r="DM781" i="1"/>
  <c r="E782" i="3" s="1"/>
  <c r="DO815" i="1"/>
  <c r="G816" i="3" s="1"/>
  <c r="DN845" i="1"/>
  <c r="F846" i="3" s="1"/>
  <c r="DO869" i="1"/>
  <c r="G870" i="3" s="1"/>
  <c r="DO892" i="1"/>
  <c r="G893" i="3" s="1"/>
  <c r="DM914" i="1"/>
  <c r="E915" i="3" s="1"/>
  <c r="DN935" i="1"/>
  <c r="F936" i="3" s="1"/>
  <c r="DO956" i="1"/>
  <c r="G957" i="3" s="1"/>
  <c r="DM978" i="1"/>
  <c r="E979" i="3" s="1"/>
  <c r="DN999" i="1"/>
  <c r="F1000" i="3" s="1"/>
  <c r="DN594" i="1"/>
  <c r="F595" i="3" s="1"/>
  <c r="DM733" i="1"/>
  <c r="E734" i="3" s="1"/>
  <c r="DN776" i="1"/>
  <c r="F777" i="3" s="1"/>
  <c r="DO811" i="1"/>
  <c r="G812" i="3" s="1"/>
  <c r="DO842" i="1"/>
  <c r="G843" i="3" s="1"/>
  <c r="DM867" i="1"/>
  <c r="E868" i="3" s="1"/>
  <c r="DN890" i="1"/>
  <c r="F891" i="3" s="1"/>
  <c r="DO911" i="1"/>
  <c r="G912" i="3" s="1"/>
  <c r="DM933" i="1"/>
  <c r="E934" i="3" s="1"/>
  <c r="DN954" i="1"/>
  <c r="F955" i="3" s="1"/>
  <c r="DO975" i="1"/>
  <c r="G976" i="3" s="1"/>
  <c r="DM997" i="1"/>
  <c r="E998" i="3" s="1"/>
  <c r="DO575" i="1"/>
  <c r="G576" i="3" s="1"/>
  <c r="DM727" i="1"/>
  <c r="E728" i="3" s="1"/>
  <c r="DO771" i="1"/>
  <c r="G772" i="3" s="1"/>
  <c r="DM808" i="1"/>
  <c r="E809" i="3" s="1"/>
  <c r="DM840" i="1"/>
  <c r="E841" i="3" s="1"/>
  <c r="DN864" i="1"/>
  <c r="F865" i="3" s="1"/>
  <c r="DM888" i="1"/>
  <c r="E889" i="3" s="1"/>
  <c r="DN909" i="1"/>
  <c r="F910" i="3" s="1"/>
  <c r="DO930" i="1"/>
  <c r="G931" i="3" s="1"/>
  <c r="DM952" i="1"/>
  <c r="E953" i="3" s="1"/>
  <c r="DN973" i="1"/>
  <c r="F974" i="3" s="1"/>
  <c r="DO994" i="1"/>
  <c r="G995" i="3" s="1"/>
  <c r="DN846" i="1"/>
  <c r="F847" i="3" s="1"/>
  <c r="DM983" i="1"/>
  <c r="E984" i="3" s="1"/>
  <c r="DO849" i="1"/>
  <c r="G850" i="3" s="1"/>
  <c r="DN984" i="1"/>
  <c r="F985" i="3" s="1"/>
  <c r="DO852" i="1"/>
  <c r="G853" i="3" s="1"/>
  <c r="DO855" i="1"/>
  <c r="G856" i="3" s="1"/>
  <c r="DO858" i="1"/>
  <c r="G859" i="3" s="1"/>
  <c r="DO861" i="1"/>
  <c r="G862" i="3" s="1"/>
  <c r="DN988" i="1"/>
  <c r="F989" i="3" s="1"/>
  <c r="DN912" i="1"/>
  <c r="F913" i="3" s="1"/>
  <c r="DN972" i="1"/>
  <c r="F973" i="3" s="1"/>
  <c r="DO599" i="1"/>
  <c r="G600" i="3" s="1"/>
  <c r="DM541" i="1"/>
  <c r="E542" i="3" s="1"/>
  <c r="DO585" i="1"/>
  <c r="G586" i="3" s="1"/>
  <c r="DO625" i="1"/>
  <c r="G626" i="3" s="1"/>
  <c r="DN652" i="1"/>
  <c r="F653" i="3" s="1"/>
  <c r="DO681" i="1"/>
  <c r="G682" i="3" s="1"/>
  <c r="DM711" i="1"/>
  <c r="E712" i="3" s="1"/>
  <c r="DM198" i="1"/>
  <c r="E199" i="3" s="1"/>
  <c r="DN370" i="1"/>
  <c r="F371" i="3" s="1"/>
  <c r="DO445" i="1"/>
  <c r="G446" i="3" s="1"/>
  <c r="DN482" i="1"/>
  <c r="F483" i="3" s="1"/>
  <c r="DM516" i="1"/>
  <c r="E517" i="3" s="1"/>
  <c r="DM548" i="1"/>
  <c r="E549" i="3" s="1"/>
  <c r="DM570" i="1"/>
  <c r="E571" i="3" s="1"/>
  <c r="DN591" i="1"/>
  <c r="F592" i="3" s="1"/>
  <c r="DO612" i="1"/>
  <c r="G613" i="3" s="1"/>
  <c r="DM634" i="1"/>
  <c r="E635" i="3" s="1"/>
  <c r="DN655" i="1"/>
  <c r="F656" i="3" s="1"/>
  <c r="DO676" i="1"/>
  <c r="G677" i="3" s="1"/>
  <c r="DM698" i="1"/>
  <c r="E699" i="3" s="1"/>
  <c r="DN719" i="1"/>
  <c r="F720" i="3" s="1"/>
  <c r="DO740" i="1"/>
  <c r="G741" i="3" s="1"/>
  <c r="DM762" i="1"/>
  <c r="E763" i="3" s="1"/>
  <c r="DN783" i="1"/>
  <c r="F784" i="3" s="1"/>
  <c r="DO804" i="1"/>
  <c r="G805" i="3" s="1"/>
  <c r="DM826" i="1"/>
  <c r="E827" i="3" s="1"/>
  <c r="DO499" i="1"/>
  <c r="G500" i="3" s="1"/>
  <c r="DO687" i="1"/>
  <c r="G688" i="3" s="1"/>
  <c r="DM757" i="1"/>
  <c r="E758" i="3" s="1"/>
  <c r="DN796" i="1"/>
  <c r="F797" i="3" s="1"/>
  <c r="DN830" i="1"/>
  <c r="F831" i="3" s="1"/>
  <c r="DM856" i="1"/>
  <c r="E857" i="3" s="1"/>
  <c r="DN880" i="1"/>
  <c r="F881" i="3" s="1"/>
  <c r="DM902" i="1"/>
  <c r="E903" i="3" s="1"/>
  <c r="DN923" i="1"/>
  <c r="F924" i="3" s="1"/>
  <c r="DO944" i="1"/>
  <c r="G945" i="3" s="1"/>
  <c r="DM966" i="1"/>
  <c r="E967" i="3" s="1"/>
  <c r="DN987" i="1"/>
  <c r="F988" i="3" s="1"/>
  <c r="DM427" i="1"/>
  <c r="E428" i="3" s="1"/>
  <c r="DO647" i="1"/>
  <c r="G648" i="3" s="1"/>
  <c r="DM747" i="1"/>
  <c r="E748" i="3" s="1"/>
  <c r="DN788" i="1"/>
  <c r="F789" i="3" s="1"/>
  <c r="DN822" i="1"/>
  <c r="F823" i="3" s="1"/>
  <c r="DN850" i="1"/>
  <c r="F851" i="3" s="1"/>
  <c r="DO874" i="1"/>
  <c r="G875" i="3" s="1"/>
  <c r="DM897" i="1"/>
  <c r="E898" i="3" s="1"/>
  <c r="DN918" i="1"/>
  <c r="F919" i="3" s="1"/>
  <c r="DO939" i="1"/>
  <c r="G940" i="3" s="1"/>
  <c r="DM961" i="1"/>
  <c r="E962" i="3" s="1"/>
  <c r="DN135" i="1"/>
  <c r="F136" i="3" s="1"/>
  <c r="DO607" i="1"/>
  <c r="G608" i="3" s="1"/>
  <c r="DM737" i="1"/>
  <c r="E738" i="3" s="1"/>
  <c r="DO779" i="1"/>
  <c r="G780" i="3" s="1"/>
  <c r="DN814" i="1"/>
  <c r="F815" i="3" s="1"/>
  <c r="DO844" i="1"/>
  <c r="G845" i="3" s="1"/>
  <c r="DM869" i="1"/>
  <c r="E870" i="3" s="1"/>
  <c r="DM892" i="1"/>
  <c r="E893" i="3" s="1"/>
  <c r="DN913" i="1"/>
  <c r="F914" i="3" s="1"/>
  <c r="DO934" i="1"/>
  <c r="G935" i="3" s="1"/>
  <c r="DM956" i="1"/>
  <c r="E957" i="3" s="1"/>
  <c r="DN977" i="1"/>
  <c r="F978" i="3" s="1"/>
  <c r="DO998" i="1"/>
  <c r="G999" i="3" s="1"/>
  <c r="DO567" i="1"/>
  <c r="G568" i="3" s="1"/>
  <c r="DN724" i="1"/>
  <c r="F725" i="3" s="1"/>
  <c r="DO769" i="1"/>
  <c r="G770" i="3" s="1"/>
  <c r="DN806" i="1"/>
  <c r="F807" i="3" s="1"/>
  <c r="DM839" i="1"/>
  <c r="E840" i="3" s="1"/>
  <c r="DN863" i="1"/>
  <c r="F864" i="3" s="1"/>
  <c r="DM887" i="1"/>
  <c r="E888" i="3" s="1"/>
  <c r="DN908" i="1"/>
  <c r="F909" i="3" s="1"/>
  <c r="DO929" i="1"/>
  <c r="G930" i="3" s="1"/>
  <c r="DM373" i="1"/>
  <c r="E374" i="3" s="1"/>
  <c r="DN634" i="1"/>
  <c r="F635" i="3" s="1"/>
  <c r="DO743" i="1"/>
  <c r="G744" i="3" s="1"/>
  <c r="DO785" i="1"/>
  <c r="G786" i="3" s="1"/>
  <c r="DO819" i="1"/>
  <c r="G820" i="3" s="1"/>
  <c r="DN848" i="1"/>
  <c r="F849" i="3" s="1"/>
  <c r="DO872" i="1"/>
  <c r="G873" i="3" s="1"/>
  <c r="DN895" i="1"/>
  <c r="F896" i="3" s="1"/>
  <c r="DO916" i="1"/>
  <c r="G917" i="3" s="1"/>
  <c r="DM938" i="1"/>
  <c r="E939" i="3" s="1"/>
  <c r="DN959" i="1"/>
  <c r="F960" i="3" s="1"/>
  <c r="DO980" i="1"/>
  <c r="G981" i="3" s="1"/>
  <c r="DO223" i="1"/>
  <c r="G224" i="3" s="1"/>
  <c r="DO615" i="1"/>
  <c r="G616" i="3" s="1"/>
  <c r="DM739" i="1"/>
  <c r="E740" i="3" s="1"/>
  <c r="DO781" i="1"/>
  <c r="G782" i="3" s="1"/>
  <c r="DM816" i="1"/>
  <c r="E817" i="3" s="1"/>
  <c r="DO845" i="1"/>
  <c r="G846" i="3" s="1"/>
  <c r="DM870" i="1"/>
  <c r="E871" i="3" s="1"/>
  <c r="DM893" i="1"/>
  <c r="E894" i="3" s="1"/>
  <c r="DN914" i="1"/>
  <c r="F915" i="3" s="1"/>
  <c r="DO935" i="1"/>
  <c r="G936" i="3" s="1"/>
  <c r="DM957" i="1"/>
  <c r="E958" i="3" s="1"/>
  <c r="DN978" i="1"/>
  <c r="F979" i="3" s="1"/>
  <c r="DO999" i="1"/>
  <c r="G1000" i="3" s="1"/>
  <c r="DM597" i="1"/>
  <c r="E598" i="3" s="1"/>
  <c r="DN734" i="1"/>
  <c r="F735" i="3" s="1"/>
  <c r="DM777" i="1"/>
  <c r="E778" i="3" s="1"/>
  <c r="DN812" i="1"/>
  <c r="F813" i="3" s="1"/>
  <c r="DM843" i="1"/>
  <c r="E844" i="3" s="1"/>
  <c r="DN867" i="1"/>
  <c r="F868" i="3" s="1"/>
  <c r="DO890" i="1"/>
  <c r="G891" i="3" s="1"/>
  <c r="DM912" i="1"/>
  <c r="E913" i="3" s="1"/>
  <c r="DN933" i="1"/>
  <c r="F934" i="3" s="1"/>
  <c r="DO954" i="1"/>
  <c r="G955" i="3" s="1"/>
  <c r="DM976" i="1"/>
  <c r="E977" i="3" s="1"/>
  <c r="DN997" i="1"/>
  <c r="F998" i="3" s="1"/>
  <c r="DM871" i="1"/>
  <c r="E872" i="3" s="1"/>
  <c r="DN990" i="1"/>
  <c r="F991" i="3" s="1"/>
  <c r="DM874" i="1"/>
  <c r="E875" i="3" s="1"/>
  <c r="DM991" i="1"/>
  <c r="E992" i="3" s="1"/>
  <c r="DM877" i="1"/>
  <c r="E878" i="3" s="1"/>
  <c r="DN992" i="1"/>
  <c r="F993" i="3" s="1"/>
  <c r="DM880" i="1"/>
  <c r="E881" i="3" s="1"/>
  <c r="DM993" i="1"/>
  <c r="E994" i="3" s="1"/>
  <c r="DM883" i="1"/>
  <c r="E884" i="3" s="1"/>
  <c r="DO993" i="1"/>
  <c r="G994" i="3" s="1"/>
  <c r="DO885" i="1"/>
  <c r="G886" i="3" s="1"/>
  <c r="DN888" i="1"/>
  <c r="F889" i="3" s="1"/>
  <c r="DN544" i="1"/>
  <c r="F545" i="3" s="1"/>
  <c r="DN588" i="1"/>
  <c r="F589" i="3" s="1"/>
  <c r="DN628" i="1"/>
  <c r="F629" i="3" s="1"/>
  <c r="DO657" i="1"/>
  <c r="G658" i="3" s="1"/>
  <c r="DN684" i="1"/>
  <c r="F685" i="3" s="1"/>
  <c r="DO713" i="1"/>
  <c r="G714" i="3" s="1"/>
  <c r="DM221" i="1"/>
  <c r="E222" i="3" s="1"/>
  <c r="DM389" i="1"/>
  <c r="E390" i="3" s="1"/>
  <c r="DM451" i="1"/>
  <c r="E452" i="3" s="1"/>
  <c r="DN486" i="1"/>
  <c r="F487" i="3" s="1"/>
  <c r="DN520" i="1"/>
  <c r="F521" i="3" s="1"/>
  <c r="DN551" i="1"/>
  <c r="F552" i="3" s="1"/>
  <c r="DO572" i="1"/>
  <c r="G573" i="3" s="1"/>
  <c r="DM594" i="1"/>
  <c r="E595" i="3" s="1"/>
  <c r="DN615" i="1"/>
  <c r="F616" i="3" s="1"/>
  <c r="DO636" i="1"/>
  <c r="G637" i="3" s="1"/>
  <c r="DM658" i="1"/>
  <c r="E659" i="3" s="1"/>
  <c r="DN679" i="1"/>
  <c r="F680" i="3" s="1"/>
  <c r="DO700" i="1"/>
  <c r="G701" i="3" s="1"/>
  <c r="DM722" i="1"/>
  <c r="E723" i="3" s="1"/>
  <c r="DN743" i="1"/>
  <c r="F744" i="3" s="1"/>
  <c r="DO764" i="1"/>
  <c r="G765" i="3" s="1"/>
  <c r="DM786" i="1"/>
  <c r="E787" i="3" s="1"/>
  <c r="DN807" i="1"/>
  <c r="F808" i="3" s="1"/>
  <c r="DO828" i="1"/>
  <c r="G829" i="3" s="1"/>
  <c r="DO533" i="1"/>
  <c r="G534" i="3" s="1"/>
  <c r="DM709" i="1"/>
  <c r="E710" i="3" s="1"/>
  <c r="DN762" i="1"/>
  <c r="F763" i="3" s="1"/>
  <c r="DN800" i="1"/>
  <c r="F801" i="3" s="1"/>
  <c r="DO834" i="1"/>
  <c r="G835" i="3" s="1"/>
  <c r="DM859" i="1"/>
  <c r="E860" i="3" s="1"/>
  <c r="DN883" i="1"/>
  <c r="F884" i="3" s="1"/>
  <c r="DO904" i="1"/>
  <c r="G905" i="3" s="1"/>
  <c r="DM926" i="1"/>
  <c r="E927" i="3" s="1"/>
  <c r="DN947" i="1"/>
  <c r="F948" i="3" s="1"/>
  <c r="DO968" i="1"/>
  <c r="G969" i="3" s="1"/>
  <c r="DM990" i="1"/>
  <c r="E991" i="3" s="1"/>
  <c r="DO469" i="1"/>
  <c r="G470" i="3" s="1"/>
  <c r="DM669" i="1"/>
  <c r="E670" i="3" s="1"/>
  <c r="DN752" i="1"/>
  <c r="F753" i="3" s="1"/>
  <c r="DN792" i="1"/>
  <c r="F793" i="3" s="1"/>
  <c r="DO826" i="1"/>
  <c r="G827" i="3" s="1"/>
  <c r="DN853" i="1"/>
  <c r="F854" i="3" s="1"/>
  <c r="DO877" i="1"/>
  <c r="G878" i="3" s="1"/>
  <c r="DO899" i="1"/>
  <c r="G900" i="3" s="1"/>
  <c r="DM921" i="1"/>
  <c r="E922" i="3" s="1"/>
  <c r="DN942" i="1"/>
  <c r="F943" i="3" s="1"/>
  <c r="DO963" i="1"/>
  <c r="G964" i="3" s="1"/>
  <c r="DN330" i="1"/>
  <c r="F331" i="3" s="1"/>
  <c r="DM629" i="1"/>
  <c r="E630" i="3" s="1"/>
  <c r="DN742" i="1"/>
  <c r="F743" i="3" s="1"/>
  <c r="DN784" i="1"/>
  <c r="F785" i="3" s="1"/>
  <c r="DO818" i="1"/>
  <c r="G819" i="3" s="1"/>
  <c r="DO847" i="1"/>
  <c r="G848" i="3" s="1"/>
  <c r="DM872" i="1"/>
  <c r="E873" i="3" s="1"/>
  <c r="DO894" i="1"/>
  <c r="G895" i="3" s="1"/>
  <c r="DM916" i="1"/>
  <c r="E917" i="3" s="1"/>
  <c r="DN937" i="1"/>
  <c r="F938" i="3" s="1"/>
  <c r="DO958" i="1"/>
  <c r="G959" i="3" s="1"/>
  <c r="DM980" i="1"/>
  <c r="E981" i="3" s="1"/>
  <c r="DN2" i="1"/>
  <c r="F3" i="3" s="1"/>
  <c r="DM589" i="1"/>
  <c r="E590" i="3" s="1"/>
  <c r="DO731" i="1"/>
  <c r="G732" i="3" s="1"/>
  <c r="DM775" i="1"/>
  <c r="E776" i="3" s="1"/>
  <c r="DO810" i="1"/>
  <c r="G811" i="3" s="1"/>
  <c r="DM842" i="1"/>
  <c r="E843" i="3" s="1"/>
  <c r="DN866" i="1"/>
  <c r="F867" i="3" s="1"/>
  <c r="DO889" i="1"/>
  <c r="G890" i="3" s="1"/>
  <c r="DM911" i="1"/>
  <c r="E912" i="3" s="1"/>
  <c r="DN932" i="1"/>
  <c r="F933" i="3" s="1"/>
  <c r="DN446" i="1"/>
  <c r="F447" i="3" s="1"/>
  <c r="DO655" i="1"/>
  <c r="G656" i="3" s="1"/>
  <c r="DM749" i="1"/>
  <c r="E750" i="3" s="1"/>
  <c r="DO789" i="1"/>
  <c r="G790" i="3" s="1"/>
  <c r="DM824" i="1"/>
  <c r="E825" i="3" s="1"/>
  <c r="DN851" i="1"/>
  <c r="F852" i="3" s="1"/>
  <c r="DO875" i="1"/>
  <c r="G876" i="3" s="1"/>
  <c r="DM898" i="1"/>
  <c r="E899" i="3" s="1"/>
  <c r="DN919" i="1"/>
  <c r="F920" i="3" s="1"/>
  <c r="DO940" i="1"/>
  <c r="G941" i="3" s="1"/>
  <c r="DM962" i="1"/>
  <c r="E963" i="3" s="1"/>
  <c r="DN983" i="1"/>
  <c r="F984" i="3" s="1"/>
  <c r="DN390" i="1"/>
  <c r="F391" i="3" s="1"/>
  <c r="DM637" i="1"/>
  <c r="E638" i="3" s="1"/>
  <c r="DN744" i="1"/>
  <c r="F745" i="3" s="1"/>
  <c r="DN786" i="1"/>
  <c r="F787" i="3" s="1"/>
  <c r="DN820" i="1"/>
  <c r="F821" i="3" s="1"/>
  <c r="DO848" i="1"/>
  <c r="G849" i="3" s="1"/>
  <c r="DM873" i="1"/>
  <c r="E874" i="3" s="1"/>
  <c r="DO895" i="1"/>
  <c r="G896" i="3" s="1"/>
  <c r="DM917" i="1"/>
  <c r="E918" i="3" s="1"/>
  <c r="DN938" i="1"/>
  <c r="F939" i="3" s="1"/>
  <c r="DO959" i="1"/>
  <c r="G960" i="3" s="1"/>
  <c r="DM981" i="1"/>
  <c r="E982" i="3" s="1"/>
  <c r="DM245" i="1"/>
  <c r="E246" i="3" s="1"/>
  <c r="DN618" i="1"/>
  <c r="F619" i="3" s="1"/>
  <c r="DO739" i="1"/>
  <c r="G740" i="3" s="1"/>
  <c r="DN782" i="1"/>
  <c r="F783" i="3" s="1"/>
  <c r="DN816" i="1"/>
  <c r="F817" i="3" s="1"/>
  <c r="DM846" i="1"/>
  <c r="E847" i="3" s="1"/>
  <c r="DN870" i="1"/>
  <c r="F871" i="3" s="1"/>
  <c r="DN893" i="1"/>
  <c r="F894" i="3" s="1"/>
  <c r="DO914" i="1"/>
  <c r="G915" i="3" s="1"/>
  <c r="DM936" i="1"/>
  <c r="E937" i="3" s="1"/>
  <c r="DN957" i="1"/>
  <c r="F958" i="3" s="1"/>
  <c r="DO978" i="1"/>
  <c r="G979" i="3" s="1"/>
  <c r="DM1000" i="1"/>
  <c r="DO893" i="1"/>
  <c r="G894" i="3" s="1"/>
  <c r="DO997" i="1"/>
  <c r="G998" i="3" s="1"/>
  <c r="DN896" i="1"/>
  <c r="F897" i="3" s="1"/>
  <c r="DN998" i="1"/>
  <c r="F999" i="3" s="1"/>
  <c r="DM899" i="1"/>
  <c r="E900" i="3" s="1"/>
  <c r="DM999" i="1"/>
  <c r="E1000" i="3" s="1"/>
  <c r="DO901" i="1"/>
  <c r="G902" i="3" s="1"/>
  <c r="DN1000" i="1"/>
  <c r="DN904" i="1"/>
  <c r="F905" i="3" s="1"/>
  <c r="DO2" i="1"/>
  <c r="G3" i="3" s="1"/>
  <c r="DM907" i="1"/>
  <c r="E908" i="3" s="1"/>
  <c r="DM2" i="1"/>
  <c r="E3" i="3" s="1"/>
  <c r="DO909" i="1"/>
  <c r="G910" i="3" s="1"/>
  <c r="DN843" i="1"/>
  <c r="F844" i="3" s="1"/>
  <c r="DO553" i="1"/>
  <c r="G554" i="3" s="1"/>
  <c r="DN596" i="1"/>
  <c r="F597" i="3" s="1"/>
  <c r="DM631" i="1"/>
  <c r="E632" i="3" s="1"/>
  <c r="DN660" i="1"/>
  <c r="F661" i="3" s="1"/>
  <c r="DO689" i="1"/>
  <c r="G690" i="3" s="1"/>
  <c r="DN716" i="1"/>
  <c r="F717" i="3" s="1"/>
  <c r="DN242" i="1"/>
  <c r="F243" i="3" s="1"/>
  <c r="DO399" i="1"/>
  <c r="G400" i="3" s="1"/>
  <c r="DN456" i="1"/>
  <c r="F457" i="3" s="1"/>
  <c r="DO490" i="1"/>
  <c r="G491" i="3" s="1"/>
  <c r="DM525" i="1"/>
  <c r="E526" i="3" s="1"/>
  <c r="DM554" i="1"/>
  <c r="E555" i="3" s="1"/>
  <c r="DN575" i="1"/>
  <c r="F576" i="3" s="1"/>
  <c r="DO596" i="1"/>
  <c r="G597" i="3" s="1"/>
  <c r="DM618" i="1"/>
  <c r="E619" i="3" s="1"/>
  <c r="DN639" i="1"/>
  <c r="F640" i="3" s="1"/>
  <c r="DO660" i="1"/>
  <c r="G661" i="3" s="1"/>
  <c r="DM682" i="1"/>
  <c r="E683" i="3" s="1"/>
  <c r="DN703" i="1"/>
  <c r="F704" i="3" s="1"/>
  <c r="DO724" i="1"/>
  <c r="G725" i="3" s="1"/>
  <c r="DM746" i="1"/>
  <c r="E747" i="3" s="1"/>
  <c r="DN767" i="1"/>
  <c r="F768" i="3" s="1"/>
  <c r="DO788" i="1"/>
  <c r="G789" i="3" s="1"/>
  <c r="DM810" i="1"/>
  <c r="E811" i="3" s="1"/>
  <c r="DN831" i="1"/>
  <c r="F832" i="3" s="1"/>
  <c r="DO559" i="1"/>
  <c r="G560" i="3" s="1"/>
  <c r="DM721" i="1"/>
  <c r="E722" i="3" s="1"/>
  <c r="DO767" i="1"/>
  <c r="G768" i="3" s="1"/>
  <c r="DM805" i="1"/>
  <c r="E806" i="3" s="1"/>
  <c r="DO837" i="1"/>
  <c r="G838" i="3" s="1"/>
  <c r="DM862" i="1"/>
  <c r="E863" i="3" s="1"/>
  <c r="DM886" i="1"/>
  <c r="E887" i="3" s="1"/>
  <c r="DN907" i="1"/>
  <c r="F908" i="3" s="1"/>
  <c r="DO928" i="1"/>
  <c r="G929" i="3" s="1"/>
  <c r="DM950" i="1"/>
  <c r="E951" i="3" s="1"/>
  <c r="DN971" i="1"/>
  <c r="F972" i="3" s="1"/>
  <c r="DO992" i="1"/>
  <c r="G993" i="3" s="1"/>
  <c r="DM504" i="1"/>
  <c r="E505" i="3" s="1"/>
  <c r="DN690" i="1"/>
  <c r="F691" i="3" s="1"/>
  <c r="DO757" i="1"/>
  <c r="G758" i="3" s="1"/>
  <c r="DM797" i="1"/>
  <c r="E798" i="3" s="1"/>
  <c r="DM831" i="1"/>
  <c r="E832" i="3" s="1"/>
  <c r="DN856" i="1"/>
  <c r="F857" i="3" s="1"/>
  <c r="DO880" i="1"/>
  <c r="G881" i="3" s="1"/>
  <c r="DN902" i="1"/>
  <c r="F903" i="3" s="1"/>
  <c r="DO923" i="1"/>
  <c r="G924" i="3" s="1"/>
  <c r="DM945" i="1"/>
  <c r="E946" i="3" s="1"/>
  <c r="DN966" i="1"/>
  <c r="F967" i="3" s="1"/>
  <c r="DN434" i="1"/>
  <c r="F435" i="3" s="1"/>
  <c r="DN650" i="1"/>
  <c r="F651" i="3" s="1"/>
  <c r="DO747" i="1"/>
  <c r="G748" i="3" s="1"/>
  <c r="DM789" i="1"/>
  <c r="E790" i="3" s="1"/>
  <c r="DM823" i="1"/>
  <c r="E824" i="3" s="1"/>
  <c r="DO850" i="1"/>
  <c r="G851" i="3" s="1"/>
  <c r="DM875" i="1"/>
  <c r="E876" i="3" s="1"/>
  <c r="DN897" i="1"/>
  <c r="F898" i="3" s="1"/>
  <c r="DO918" i="1"/>
  <c r="G919" i="3" s="1"/>
  <c r="DM940" i="1"/>
  <c r="E941" i="3" s="1"/>
  <c r="DN961" i="1"/>
  <c r="F962" i="3" s="1"/>
  <c r="DO982" i="1"/>
  <c r="G983" i="3" s="1"/>
  <c r="DO169" i="1"/>
  <c r="G170" i="3" s="1"/>
  <c r="DN610" i="1"/>
  <c r="F611" i="3" s="1"/>
  <c r="DO737" i="1"/>
  <c r="G738" i="3" s="1"/>
  <c r="DN780" i="1"/>
  <c r="F781" i="3" s="1"/>
  <c r="DM815" i="1"/>
  <c r="E816" i="3" s="1"/>
  <c r="DM845" i="1"/>
  <c r="E846" i="3" s="1"/>
  <c r="DN869" i="1"/>
  <c r="F870" i="3" s="1"/>
  <c r="DN892" i="1"/>
  <c r="F893" i="3" s="1"/>
  <c r="DO913" i="1"/>
  <c r="G914" i="3" s="1"/>
  <c r="DM935" i="1"/>
  <c r="E936" i="3" s="1"/>
  <c r="DO482" i="1"/>
  <c r="G483" i="3" s="1"/>
  <c r="DM677" i="1"/>
  <c r="E678" i="3" s="1"/>
  <c r="DN754" i="1"/>
  <c r="F755" i="3" s="1"/>
  <c r="DN794" i="1"/>
  <c r="F795" i="3" s="1"/>
  <c r="DN828" i="1"/>
  <c r="F829" i="3" s="1"/>
  <c r="DN854" i="1"/>
  <c r="F855" i="3" s="1"/>
  <c r="DM879" i="1"/>
  <c r="E880" i="3" s="1"/>
  <c r="DO900" i="1"/>
  <c r="G901" i="3" s="1"/>
  <c r="DM922" i="1"/>
  <c r="E923" i="3" s="1"/>
  <c r="DN943" i="1"/>
  <c r="F944" i="3" s="1"/>
  <c r="DO964" i="1"/>
  <c r="G965" i="3" s="1"/>
  <c r="DM986" i="1"/>
  <c r="E987" i="3" s="1"/>
  <c r="DO451" i="1"/>
  <c r="G452" i="3" s="1"/>
  <c r="DN658" i="1"/>
  <c r="F659" i="3" s="1"/>
  <c r="DO749" i="1"/>
  <c r="G750" i="3" s="1"/>
  <c r="DN790" i="1"/>
  <c r="F791" i="3" s="1"/>
  <c r="DN824" i="1"/>
  <c r="F825" i="3" s="1"/>
  <c r="DO851" i="1"/>
  <c r="G852" i="3" s="1"/>
  <c r="DN876" i="1"/>
  <c r="F877" i="3" s="1"/>
  <c r="DN898" i="1"/>
  <c r="F899" i="3" s="1"/>
  <c r="DO919" i="1"/>
  <c r="G920" i="3" s="1"/>
  <c r="DM941" i="1"/>
  <c r="E942" i="3" s="1"/>
  <c r="DN962" i="1"/>
  <c r="F963" i="3" s="1"/>
  <c r="DO983" i="1"/>
  <c r="G984" i="3" s="1"/>
  <c r="DM401" i="1"/>
  <c r="E402" i="3" s="1"/>
  <c r="DO639" i="1"/>
  <c r="G640" i="3" s="1"/>
  <c r="DM745" i="1"/>
  <c r="E746" i="3" s="1"/>
  <c r="DO786" i="1"/>
  <c r="G787" i="3" s="1"/>
  <c r="DM821" i="1"/>
  <c r="E822" i="3" s="1"/>
  <c r="DM849" i="1"/>
  <c r="E850" i="3" s="1"/>
  <c r="DO873" i="1"/>
  <c r="G874" i="3" s="1"/>
  <c r="DM896" i="1"/>
  <c r="E897" i="3" s="1"/>
  <c r="DN917" i="1"/>
  <c r="F918" i="3" s="1"/>
  <c r="DO938" i="1"/>
  <c r="G939" i="3" s="1"/>
  <c r="DM960" i="1"/>
  <c r="E961" i="3" s="1"/>
  <c r="DN981" i="1"/>
  <c r="F982" i="3" s="1"/>
  <c r="DN266" i="1"/>
  <c r="F267" i="3" s="1"/>
  <c r="DM915" i="1"/>
  <c r="E916" i="3" s="1"/>
  <c r="DO411" i="1"/>
  <c r="G412" i="3" s="1"/>
  <c r="DO917" i="1"/>
  <c r="G918" i="3" s="1"/>
  <c r="DN461" i="1"/>
  <c r="F462" i="3" s="1"/>
  <c r="DN920" i="1"/>
  <c r="F921" i="3" s="1"/>
  <c r="DO495" i="1"/>
  <c r="G496" i="3" s="1"/>
  <c r="DM923" i="1"/>
  <c r="E924" i="3" s="1"/>
  <c r="DN529" i="1"/>
  <c r="F530" i="3" s="1"/>
  <c r="DO925" i="1"/>
  <c r="G926" i="3" s="1"/>
  <c r="DM557" i="1"/>
  <c r="E558" i="3" s="1"/>
  <c r="DN928" i="1"/>
  <c r="F929" i="3" s="1"/>
  <c r="DN578" i="1"/>
  <c r="F579" i="3" s="1"/>
  <c r="DM931" i="1"/>
  <c r="E932" i="3" s="1"/>
  <c r="DO933" i="1"/>
  <c r="G934" i="3" s="1"/>
  <c r="DN982" i="1"/>
  <c r="F983" i="3" s="1"/>
  <c r="DO941" i="1"/>
  <c r="G942" i="3" s="1"/>
  <c r="DN944" i="1"/>
  <c r="F945" i="3" s="1"/>
  <c r="DM947" i="1"/>
  <c r="E948" i="3" s="1"/>
  <c r="DN948" i="1"/>
  <c r="F949" i="3" s="1"/>
  <c r="DO949" i="1"/>
  <c r="G950" i="3" s="1"/>
  <c r="DM735" i="1"/>
  <c r="E736" i="3" s="1"/>
  <c r="DN960" i="1"/>
  <c r="F961" i="3" s="1"/>
  <c r="DO989" i="1"/>
  <c r="G990" i="3" s="1"/>
  <c r="DM891" i="1"/>
  <c r="E892" i="3" s="1"/>
  <c r="DN556" i="1"/>
  <c r="F557" i="3" s="1"/>
  <c r="DM599" i="1"/>
  <c r="E600" i="3" s="1"/>
  <c r="DN636" i="1"/>
  <c r="F637" i="3" s="1"/>
  <c r="DM663" i="1"/>
  <c r="E664" i="3" s="1"/>
  <c r="DN692" i="1"/>
  <c r="F693" i="3" s="1"/>
  <c r="DO721" i="1"/>
  <c r="G722" i="3" s="1"/>
  <c r="DO263" i="1"/>
  <c r="G264" i="3" s="1"/>
  <c r="DN410" i="1"/>
  <c r="F411" i="3" s="1"/>
  <c r="DM461" i="1"/>
  <c r="E462" i="3" s="1"/>
  <c r="DO494" i="1"/>
  <c r="G495" i="3" s="1"/>
  <c r="DM529" i="1"/>
  <c r="E530" i="3" s="1"/>
  <c r="DO556" i="1"/>
  <c r="G557" i="3" s="1"/>
  <c r="DM578" i="1"/>
  <c r="E579" i="3" s="1"/>
  <c r="DN599" i="1"/>
  <c r="F600" i="3" s="1"/>
  <c r="DO620" i="1"/>
  <c r="G621" i="3" s="1"/>
  <c r="DM642" i="1"/>
  <c r="E643" i="3" s="1"/>
  <c r="DN663" i="1"/>
  <c r="F664" i="3" s="1"/>
  <c r="DO684" i="1"/>
  <c r="G685" i="3" s="1"/>
  <c r="DM706" i="1"/>
  <c r="E707" i="3" s="1"/>
  <c r="DN727" i="1"/>
  <c r="F728" i="3" s="1"/>
  <c r="DO748" i="1"/>
  <c r="G749" i="3" s="1"/>
  <c r="DM770" i="1"/>
  <c r="E771" i="3" s="1"/>
  <c r="DN791" i="1"/>
  <c r="F792" i="3" s="1"/>
  <c r="DO812" i="1"/>
  <c r="G813" i="3" s="1"/>
  <c r="DM834" i="1"/>
  <c r="E835" i="3" s="1"/>
  <c r="DM581" i="1"/>
  <c r="E582" i="3" s="1"/>
  <c r="DM729" i="1"/>
  <c r="E730" i="3" s="1"/>
  <c r="DM773" i="1"/>
  <c r="E774" i="3" s="1"/>
  <c r="DM809" i="1"/>
  <c r="E810" i="3" s="1"/>
  <c r="DO840" i="1"/>
  <c r="G841" i="3" s="1"/>
  <c r="DM865" i="1"/>
  <c r="E866" i="3" s="1"/>
  <c r="DO888" i="1"/>
  <c r="G889" i="3" s="1"/>
  <c r="DM910" i="1"/>
  <c r="E911" i="3" s="1"/>
  <c r="DN931" i="1"/>
  <c r="F932" i="3" s="1"/>
  <c r="DO952" i="1"/>
  <c r="G953" i="3" s="1"/>
  <c r="DM974" i="1"/>
  <c r="E975" i="3" s="1"/>
  <c r="DN995" i="1"/>
  <c r="F996" i="3" s="1"/>
  <c r="DN538" i="1"/>
  <c r="F539" i="3" s="1"/>
  <c r="DO711" i="1"/>
  <c r="G712" i="3" s="1"/>
  <c r="DM763" i="1"/>
  <c r="E764" i="3" s="1"/>
  <c r="DM801" i="1"/>
  <c r="E802" i="3" s="1"/>
  <c r="DM835" i="1"/>
  <c r="E836" i="3" s="1"/>
  <c r="DN859" i="1"/>
  <c r="F860" i="3" s="1"/>
  <c r="DO883" i="1"/>
  <c r="G884" i="3" s="1"/>
  <c r="DM905" i="1"/>
  <c r="E906" i="3" s="1"/>
  <c r="DN926" i="1"/>
  <c r="F927" i="3" s="1"/>
  <c r="DO947" i="1"/>
  <c r="G948" i="3" s="1"/>
  <c r="DM969" i="1"/>
  <c r="E970" i="3" s="1"/>
  <c r="DN474" i="1"/>
  <c r="F475" i="3" s="1"/>
  <c r="DO671" i="1"/>
  <c r="G672" i="3" s="1"/>
  <c r="DM753" i="1"/>
  <c r="E754" i="3" s="1"/>
  <c r="DM793" i="1"/>
  <c r="E794" i="3" s="1"/>
  <c r="DM827" i="1"/>
  <c r="E828" i="3" s="1"/>
  <c r="DO853" i="1"/>
  <c r="G854" i="3" s="1"/>
  <c r="DM878" i="1"/>
  <c r="E879" i="3" s="1"/>
  <c r="DM900" i="1"/>
  <c r="E901" i="3" s="1"/>
  <c r="DN921" i="1"/>
  <c r="F922" i="3" s="1"/>
  <c r="DO942" i="1"/>
  <c r="G943" i="3" s="1"/>
  <c r="DM964" i="1"/>
  <c r="E965" i="3" s="1"/>
  <c r="DN985" i="1"/>
  <c r="F986" i="3" s="1"/>
  <c r="DO351" i="1"/>
  <c r="G352" i="3" s="1"/>
  <c r="DO631" i="1"/>
  <c r="G632" i="3" s="1"/>
  <c r="DM743" i="1"/>
  <c r="E744" i="3" s="1"/>
  <c r="DM785" i="1"/>
  <c r="E786" i="3" s="1"/>
  <c r="DM819" i="1"/>
  <c r="E820" i="3" s="1"/>
  <c r="DM848" i="1"/>
  <c r="E849" i="3" s="1"/>
  <c r="DN872" i="1"/>
  <c r="F873" i="3" s="1"/>
  <c r="DM895" i="1"/>
  <c r="E896" i="3" s="1"/>
  <c r="DN916" i="1"/>
  <c r="F917" i="3" s="1"/>
  <c r="DO937" i="1"/>
  <c r="G938" i="3" s="1"/>
  <c r="DM517" i="1"/>
  <c r="E518" i="3" s="1"/>
  <c r="DN698" i="1"/>
  <c r="F699" i="3" s="1"/>
  <c r="DO759" i="1"/>
  <c r="G760" i="3" s="1"/>
  <c r="DN798" i="1"/>
  <c r="F799" i="3" s="1"/>
  <c r="DN832" i="1"/>
  <c r="F833" i="3" s="1"/>
  <c r="DO857" i="1"/>
  <c r="G858" i="3" s="1"/>
  <c r="DM882" i="1"/>
  <c r="E883" i="3" s="1"/>
  <c r="DN903" i="1"/>
  <c r="F904" i="3" s="1"/>
  <c r="DO924" i="1"/>
  <c r="G925" i="3" s="1"/>
  <c r="DM946" i="1"/>
  <c r="E947" i="3" s="1"/>
  <c r="DN967" i="1"/>
  <c r="F968" i="3" s="1"/>
  <c r="DO988" i="1"/>
  <c r="G989" i="3" s="1"/>
  <c r="DO486" i="1"/>
  <c r="G487" i="3" s="1"/>
  <c r="DO679" i="1"/>
  <c r="G680" i="3" s="1"/>
  <c r="DM755" i="1"/>
  <c r="E756" i="3" s="1"/>
  <c r="DO794" i="1"/>
  <c r="G795" i="3" s="1"/>
  <c r="DM829" i="1"/>
  <c r="E830" i="3" s="1"/>
  <c r="DM855" i="1"/>
  <c r="E856" i="3" s="1"/>
  <c r="DN879" i="1"/>
  <c r="F880" i="3" s="1"/>
  <c r="DM901" i="1"/>
  <c r="E902" i="3" s="1"/>
  <c r="DN922" i="1"/>
  <c r="F923" i="3" s="1"/>
  <c r="DO943" i="1"/>
  <c r="G944" i="3" s="1"/>
  <c r="DM965" i="1"/>
  <c r="E966" i="3" s="1"/>
  <c r="DN986" i="1"/>
  <c r="F987" i="3" s="1"/>
  <c r="DM457" i="1"/>
  <c r="E458" i="3" s="1"/>
  <c r="DM661" i="1"/>
  <c r="E662" i="3" s="1"/>
  <c r="DN750" i="1"/>
  <c r="F751" i="3" s="1"/>
  <c r="DM791" i="1"/>
  <c r="E792" i="3" s="1"/>
  <c r="DM825" i="1"/>
  <c r="E826" i="3" s="1"/>
  <c r="DN852" i="1"/>
  <c r="F853" i="3" s="1"/>
  <c r="DO876" i="1"/>
  <c r="G877" i="3" s="1"/>
  <c r="DO898" i="1"/>
  <c r="G899" i="3" s="1"/>
  <c r="DM920" i="1"/>
  <c r="E921" i="3" s="1"/>
  <c r="DN941" i="1"/>
  <c r="F942" i="3" s="1"/>
  <c r="DO962" i="1"/>
  <c r="G963" i="3" s="1"/>
  <c r="DM984" i="1"/>
  <c r="E985" i="3" s="1"/>
  <c r="DM621" i="1"/>
  <c r="E622" i="3" s="1"/>
  <c r="DN936" i="1"/>
  <c r="F937" i="3" s="1"/>
  <c r="DN642" i="1"/>
  <c r="F643" i="3" s="1"/>
  <c r="DM939" i="1"/>
  <c r="E940" i="3" s="1"/>
  <c r="DO663" i="1"/>
  <c r="G664" i="3" s="1"/>
  <c r="DM685" i="1"/>
  <c r="E686" i="3" s="1"/>
  <c r="DN706" i="1"/>
  <c r="F707" i="3" s="1"/>
  <c r="DO719" i="1"/>
  <c r="G720" i="3" s="1"/>
  <c r="DO727" i="1"/>
  <c r="G728" i="3" s="1"/>
  <c r="DO867" i="1"/>
  <c r="G868" i="3" s="1"/>
  <c r="DM951" i="1"/>
  <c r="E952" i="3" s="1"/>
  <c r="DM507" i="1"/>
  <c r="E508" i="3" s="1"/>
  <c r="DN564" i="1"/>
  <c r="F565" i="3" s="1"/>
  <c r="DM607" i="1"/>
  <c r="E608" i="3" s="1"/>
  <c r="DM639" i="1"/>
  <c r="E640" i="3" s="1"/>
  <c r="DN668" i="1"/>
  <c r="F669" i="3" s="1"/>
  <c r="DM695" i="1"/>
  <c r="E696" i="3" s="1"/>
  <c r="DM15" i="1"/>
  <c r="E16" i="3" s="1"/>
  <c r="DM285" i="1"/>
  <c r="E286" i="3" s="1"/>
  <c r="DM419" i="1"/>
  <c r="E420" i="3" s="1"/>
  <c r="DM465" i="1"/>
  <c r="E466" i="3" s="1"/>
  <c r="DM499" i="1"/>
  <c r="E500" i="3" s="1"/>
  <c r="DN533" i="1"/>
  <c r="F534" i="3" s="1"/>
  <c r="DN559" i="1"/>
  <c r="F560" i="3" s="1"/>
  <c r="DO580" i="1"/>
  <c r="G581" i="3" s="1"/>
  <c r="DM602" i="1"/>
  <c r="E603" i="3" s="1"/>
  <c r="DN623" i="1"/>
  <c r="F624" i="3" s="1"/>
  <c r="DO644" i="1"/>
  <c r="G645" i="3" s="1"/>
  <c r="DM666" i="1"/>
  <c r="E667" i="3" s="1"/>
  <c r="DN687" i="1"/>
  <c r="F688" i="3" s="1"/>
  <c r="DO708" i="1"/>
  <c r="G709" i="3" s="1"/>
  <c r="DM730" i="1"/>
  <c r="E731" i="3" s="1"/>
  <c r="DN751" i="1"/>
  <c r="F752" i="3" s="1"/>
  <c r="DO772" i="1"/>
  <c r="G773" i="3" s="1"/>
  <c r="DM794" i="1"/>
  <c r="E795" i="3" s="1"/>
  <c r="DN815" i="1"/>
  <c r="F816" i="3" s="1"/>
  <c r="DM39" i="1"/>
  <c r="E40" i="3" s="1"/>
  <c r="DN602" i="1"/>
  <c r="F603" i="3" s="1"/>
  <c r="DO735" i="1"/>
  <c r="G736" i="3" s="1"/>
  <c r="DN778" i="1"/>
  <c r="F779" i="3" s="1"/>
  <c r="DN813" i="1"/>
  <c r="F814" i="3" s="1"/>
  <c r="DO843" i="1"/>
  <c r="G844" i="3" s="1"/>
  <c r="DN868" i="1"/>
  <c r="F869" i="3" s="1"/>
  <c r="DN891" i="1"/>
  <c r="F892" i="3" s="1"/>
  <c r="DO912" i="1"/>
  <c r="G913" i="3" s="1"/>
  <c r="DM934" i="1"/>
  <c r="E935" i="3" s="1"/>
  <c r="DN955" i="1"/>
  <c r="F956" i="3" s="1"/>
  <c r="DO976" i="1"/>
  <c r="G977" i="3" s="1"/>
  <c r="DM998" i="1"/>
  <c r="E999" i="3" s="1"/>
  <c r="DN562" i="1"/>
  <c r="F563" i="3" s="1"/>
  <c r="DN722" i="1"/>
  <c r="F723" i="3" s="1"/>
  <c r="DN768" i="1"/>
  <c r="F769" i="3" s="1"/>
  <c r="DN805" i="1"/>
  <c r="F806" i="3" s="1"/>
  <c r="DM838" i="1"/>
  <c r="E839" i="3" s="1"/>
  <c r="DN862" i="1"/>
  <c r="F863" i="3" s="1"/>
  <c r="DN886" i="1"/>
  <c r="F887" i="3" s="1"/>
  <c r="DO907" i="1"/>
  <c r="G908" i="3" s="1"/>
  <c r="DM929" i="1"/>
  <c r="E930" i="3" s="1"/>
  <c r="DN950" i="1"/>
  <c r="F951" i="3" s="1"/>
  <c r="DO971" i="1"/>
  <c r="G972" i="3" s="1"/>
  <c r="DM508" i="1"/>
  <c r="E509" i="3" s="1"/>
  <c r="DM693" i="1"/>
  <c r="E694" i="3" s="1"/>
  <c r="DN758" i="1"/>
  <c r="F759" i="3" s="1"/>
  <c r="DN797" i="1"/>
  <c r="F798" i="3" s="1"/>
  <c r="DO831" i="1"/>
  <c r="G832" i="3" s="1"/>
  <c r="DO856" i="1"/>
  <c r="G857" i="3" s="1"/>
  <c r="DM881" i="1"/>
  <c r="E882" i="3" s="1"/>
  <c r="DO902" i="1"/>
  <c r="G903" i="3" s="1"/>
  <c r="DM924" i="1"/>
  <c r="E925" i="3" s="1"/>
  <c r="DN945" i="1"/>
  <c r="F946" i="3" s="1"/>
  <c r="DO966" i="1"/>
  <c r="G967" i="3" s="1"/>
  <c r="DM988" i="1"/>
  <c r="E989" i="3" s="1"/>
  <c r="DM441" i="1"/>
  <c r="E442" i="3" s="1"/>
  <c r="DM653" i="1"/>
  <c r="E654" i="3" s="1"/>
  <c r="DN748" i="1"/>
  <c r="F749" i="3" s="1"/>
  <c r="DN789" i="1"/>
  <c r="F790" i="3" s="1"/>
  <c r="DO823" i="1"/>
  <c r="G824" i="3" s="1"/>
  <c r="DM851" i="1"/>
  <c r="E852" i="3" s="1"/>
  <c r="DN875" i="1"/>
  <c r="F876" i="3" s="1"/>
  <c r="DO897" i="1"/>
  <c r="G898" i="3" s="1"/>
  <c r="DM919" i="1"/>
  <c r="E920" i="3" s="1"/>
  <c r="DN940" i="1"/>
  <c r="F941" i="3" s="1"/>
  <c r="DM549" i="1"/>
  <c r="E550" i="3" s="1"/>
  <c r="DO715" i="1"/>
  <c r="G716" i="3" s="1"/>
  <c r="DM765" i="1"/>
  <c r="E766" i="3" s="1"/>
  <c r="DO802" i="1"/>
  <c r="G803" i="3" s="1"/>
  <c r="DN836" i="1"/>
  <c r="F837" i="3" s="1"/>
  <c r="DO860" i="1"/>
  <c r="G861" i="3" s="1"/>
  <c r="DO884" i="1"/>
  <c r="G885" i="3" s="1"/>
  <c r="DM906" i="1"/>
  <c r="E907" i="3" s="1"/>
  <c r="DN927" i="1"/>
  <c r="F928" i="3" s="1"/>
  <c r="DO948" i="1"/>
  <c r="G949" i="3" s="1"/>
  <c r="DM970" i="1"/>
  <c r="E971" i="3" s="1"/>
  <c r="DN991" i="1"/>
  <c r="F992" i="3" s="1"/>
  <c r="DM521" i="1"/>
  <c r="E522" i="3" s="1"/>
  <c r="DM701" i="1"/>
  <c r="E702" i="3" s="1"/>
  <c r="DN760" i="1"/>
  <c r="F761" i="3" s="1"/>
  <c r="DM799" i="1"/>
  <c r="E800" i="3" s="1"/>
  <c r="DM833" i="1"/>
  <c r="E834" i="3" s="1"/>
  <c r="DM858" i="1"/>
  <c r="E859" i="3" s="1"/>
  <c r="DN882" i="1"/>
  <c r="F883" i="3" s="1"/>
  <c r="DO903" i="1"/>
  <c r="G904" i="3" s="1"/>
  <c r="DM925" i="1"/>
  <c r="E926" i="3" s="1"/>
  <c r="DN946" i="1"/>
  <c r="F947" i="3" s="1"/>
  <c r="DO967" i="1"/>
  <c r="G968" i="3" s="1"/>
  <c r="DM989" i="1"/>
  <c r="E990" i="3" s="1"/>
  <c r="DM491" i="1"/>
  <c r="E492" i="3" s="1"/>
  <c r="DN682" i="1"/>
  <c r="F683" i="3" s="1"/>
  <c r="DO755" i="1"/>
  <c r="G756" i="3" s="1"/>
  <c r="DM795" i="1"/>
  <c r="E796" i="3" s="1"/>
  <c r="DN829" i="1"/>
  <c r="F830" i="3" s="1"/>
  <c r="DN855" i="1"/>
  <c r="F856" i="3" s="1"/>
  <c r="DO879" i="1"/>
  <c r="G880" i="3" s="1"/>
  <c r="DN901" i="1"/>
  <c r="F902" i="3" s="1"/>
  <c r="DO922" i="1"/>
  <c r="G923" i="3" s="1"/>
  <c r="DM944" i="1"/>
  <c r="E945" i="3" s="1"/>
  <c r="DN965" i="1"/>
  <c r="F966" i="3" s="1"/>
  <c r="DO986" i="1"/>
  <c r="G987" i="3" s="1"/>
  <c r="DN740" i="1"/>
  <c r="F741" i="3" s="1"/>
  <c r="DN952" i="1"/>
  <c r="F953" i="3" s="1"/>
  <c r="DO745" i="1"/>
  <c r="G746" i="3" s="1"/>
  <c r="DO953" i="1"/>
  <c r="G954" i="3" s="1"/>
  <c r="DM751" i="1"/>
  <c r="E752" i="3" s="1"/>
  <c r="DM955" i="1"/>
  <c r="E956" i="3" s="1"/>
  <c r="DN756" i="1"/>
  <c r="F757" i="3" s="1"/>
  <c r="DN956" i="1"/>
  <c r="F957" i="3" s="1"/>
  <c r="DO761" i="1"/>
  <c r="G762" i="3" s="1"/>
  <c r="DO957" i="1"/>
  <c r="G958" i="3" s="1"/>
  <c r="DM767" i="1"/>
  <c r="E768" i="3" s="1"/>
  <c r="DM959" i="1"/>
  <c r="E960" i="3" s="1"/>
  <c r="DN772" i="1"/>
  <c r="F773" i="3" s="1"/>
  <c r="DO777" i="1"/>
  <c r="G778" i="3" s="1"/>
  <c r="DO511" i="1"/>
  <c r="G512" i="3" s="1"/>
  <c r="DM567" i="1"/>
  <c r="E568" i="3" s="1"/>
  <c r="DO609" i="1"/>
  <c r="G610" i="3" s="1"/>
  <c r="DO641" i="1"/>
  <c r="G642" i="3" s="1"/>
  <c r="DM671" i="1"/>
  <c r="E672" i="3" s="1"/>
  <c r="DN700" i="1"/>
  <c r="F701" i="3" s="1"/>
  <c r="DO95" i="1"/>
  <c r="G96" i="3" s="1"/>
  <c r="DN306" i="1"/>
  <c r="F307" i="3" s="1"/>
  <c r="DN426" i="1"/>
  <c r="F427" i="3" s="1"/>
  <c r="DN469" i="1"/>
  <c r="F470" i="3" s="1"/>
  <c r="DO503" i="1"/>
  <c r="G504" i="3" s="1"/>
  <c r="DN537" i="1"/>
  <c r="F538" i="3" s="1"/>
  <c r="DM562" i="1"/>
  <c r="E563" i="3" s="1"/>
  <c r="DN583" i="1"/>
  <c r="F584" i="3" s="1"/>
  <c r="DO604" i="1"/>
  <c r="G605" i="3" s="1"/>
  <c r="DM626" i="1"/>
  <c r="E627" i="3" s="1"/>
  <c r="DN647" i="1"/>
  <c r="F648" i="3" s="1"/>
  <c r="DO668" i="1"/>
  <c r="G669" i="3" s="1"/>
  <c r="DM690" i="1"/>
  <c r="E691" i="3" s="1"/>
  <c r="DN711" i="1"/>
  <c r="F712" i="3" s="1"/>
  <c r="DO732" i="1"/>
  <c r="G733" i="3" s="1"/>
  <c r="DM754" i="1"/>
  <c r="E755" i="3" s="1"/>
  <c r="DN775" i="1"/>
  <c r="F776" i="3" s="1"/>
  <c r="DO796" i="1"/>
  <c r="G797" i="3" s="1"/>
  <c r="DM818" i="1"/>
  <c r="E819" i="3" s="1"/>
  <c r="DO287" i="1"/>
  <c r="G288" i="3" s="1"/>
  <c r="DO623" i="1"/>
  <c r="G624" i="3" s="1"/>
  <c r="DM741" i="1"/>
  <c r="E742" i="3" s="1"/>
  <c r="DO783" i="1"/>
  <c r="G784" i="3" s="1"/>
  <c r="DO817" i="1"/>
  <c r="G818" i="3" s="1"/>
  <c r="DM847" i="1"/>
  <c r="E848" i="3" s="1"/>
  <c r="DN871" i="1"/>
  <c r="F872" i="3" s="1"/>
  <c r="DM894" i="1"/>
  <c r="E895" i="3" s="1"/>
  <c r="DN915" i="1"/>
  <c r="F916" i="3" s="1"/>
  <c r="DO936" i="1"/>
  <c r="G937" i="3" s="1"/>
  <c r="DM958" i="1"/>
  <c r="E959" i="3" s="1"/>
  <c r="DN979" i="1"/>
  <c r="F980" i="3" s="1"/>
  <c r="DO1000" i="1"/>
  <c r="DO583" i="1"/>
  <c r="G584" i="3" s="1"/>
  <c r="DO729" i="1"/>
  <c r="G730" i="3" s="1"/>
  <c r="DO773" i="1"/>
  <c r="G774" i="3" s="1"/>
  <c r="DO809" i="1"/>
  <c r="G810" i="3" s="1"/>
  <c r="DM841" i="1"/>
  <c r="E842" i="3" s="1"/>
  <c r="DO865" i="1"/>
  <c r="G866" i="3" s="1"/>
  <c r="DM889" i="1"/>
  <c r="E890" i="3" s="1"/>
  <c r="DN910" i="1"/>
  <c r="F911" i="3" s="1"/>
  <c r="DO931" i="1"/>
  <c r="G932" i="3" s="1"/>
  <c r="DM953" i="1"/>
  <c r="E954" i="3" s="1"/>
  <c r="DN974" i="1"/>
  <c r="F975" i="3" s="1"/>
  <c r="DO541" i="1"/>
  <c r="G542" i="3" s="1"/>
  <c r="DM713" i="1"/>
  <c r="E714" i="3" s="1"/>
  <c r="DO763" i="1"/>
  <c r="G764" i="3" s="1"/>
  <c r="DO801" i="1"/>
  <c r="G802" i="3" s="1"/>
  <c r="DN835" i="1"/>
  <c r="F836" i="3" s="1"/>
  <c r="DO859" i="1"/>
  <c r="G860" i="3" s="1"/>
  <c r="DM884" i="1"/>
  <c r="E885" i="3" s="1"/>
  <c r="DN905" i="1"/>
  <c r="F906" i="3" s="1"/>
  <c r="DO926" i="1"/>
  <c r="G927" i="3" s="1"/>
  <c r="DM948" i="1"/>
  <c r="E949" i="3" s="1"/>
  <c r="DN969" i="1"/>
  <c r="F970" i="3" s="1"/>
  <c r="DO990" i="1"/>
  <c r="G991" i="3" s="1"/>
  <c r="DN478" i="1"/>
  <c r="F479" i="3" s="1"/>
  <c r="DN674" i="1"/>
  <c r="F675" i="3" s="1"/>
  <c r="DO753" i="1"/>
  <c r="G754" i="3" s="1"/>
  <c r="DO793" i="1"/>
  <c r="G794" i="3" s="1"/>
  <c r="DO827" i="1"/>
  <c r="G828" i="3" s="1"/>
  <c r="DM854" i="1"/>
  <c r="E855" i="3" s="1"/>
  <c r="DN878" i="1"/>
  <c r="F879" i="3" s="1"/>
  <c r="DN900" i="1"/>
  <c r="F901" i="3" s="1"/>
  <c r="DO921" i="1"/>
  <c r="G922" i="3" s="1"/>
  <c r="DM943" i="1"/>
  <c r="E944" i="3" s="1"/>
  <c r="DN570" i="1"/>
  <c r="F571" i="3" s="1"/>
  <c r="DM725" i="1"/>
  <c r="E726" i="3" s="1"/>
  <c r="DN770" i="1"/>
  <c r="F771" i="3" s="1"/>
  <c r="DM807" i="1"/>
  <c r="E808" i="3" s="1"/>
  <c r="DN839" i="1"/>
  <c r="F840" i="3" s="1"/>
  <c r="DO863" i="1"/>
  <c r="G864" i="3" s="1"/>
  <c r="DN887" i="1"/>
  <c r="F888" i="3" s="1"/>
  <c r="DO908" i="1"/>
  <c r="G909" i="3" s="1"/>
  <c r="DM930" i="1"/>
  <c r="E931" i="3" s="1"/>
  <c r="DN951" i="1"/>
  <c r="F952" i="3" s="1"/>
  <c r="DO972" i="1"/>
  <c r="G973" i="3" s="1"/>
  <c r="DM994" i="1"/>
  <c r="E995" i="3" s="1"/>
  <c r="DO551" i="1"/>
  <c r="G552" i="3" s="1"/>
  <c r="DM717" i="1"/>
  <c r="E718" i="3" s="1"/>
  <c r="DO765" i="1"/>
  <c r="G766" i="3" s="1"/>
  <c r="DM803" i="1"/>
  <c r="E804" i="3" s="1"/>
  <c r="DO836" i="1"/>
  <c r="G837" i="3" s="1"/>
  <c r="DM861" i="1"/>
  <c r="E862" i="3" s="1"/>
  <c r="DM885" i="1"/>
  <c r="E886" i="3" s="1"/>
  <c r="DN906" i="1"/>
  <c r="F907" i="3" s="1"/>
  <c r="DO927" i="1"/>
  <c r="G928" i="3" s="1"/>
  <c r="DM949" i="1"/>
  <c r="E950" i="3" s="1"/>
  <c r="DN970" i="1"/>
  <c r="F971" i="3" s="1"/>
  <c r="DO991" i="1"/>
  <c r="G992" i="3" s="1"/>
  <c r="DN525" i="1"/>
  <c r="F526" i="3" s="1"/>
  <c r="DO703" i="1"/>
  <c r="G704" i="3" s="1"/>
  <c r="DM761" i="1"/>
  <c r="E762" i="3" s="1"/>
  <c r="DO799" i="1"/>
  <c r="G800" i="3" s="1"/>
  <c r="DO833" i="1"/>
  <c r="G834" i="3" s="1"/>
  <c r="DN858" i="1"/>
  <c r="F859" i="3" s="1"/>
  <c r="DO882" i="1"/>
  <c r="G883" i="3" s="1"/>
  <c r="DM904" i="1"/>
  <c r="E905" i="3" s="1"/>
  <c r="DN925" i="1"/>
  <c r="F926" i="3" s="1"/>
  <c r="DO946" i="1"/>
  <c r="G947" i="3" s="1"/>
  <c r="DM968" i="1"/>
  <c r="E969" i="3" s="1"/>
  <c r="DN989" i="1"/>
  <c r="F990" i="3" s="1"/>
  <c r="DM783" i="1"/>
  <c r="E784" i="3" s="1"/>
  <c r="DM963" i="1"/>
  <c r="E964" i="3" s="1"/>
  <c r="DM787" i="1"/>
  <c r="E788" i="3" s="1"/>
  <c r="DN964" i="1"/>
  <c r="F965" i="3" s="1"/>
  <c r="DO791" i="1"/>
  <c r="G792" i="3" s="1"/>
  <c r="DO965" i="1"/>
  <c r="G966" i="3" s="1"/>
  <c r="DO795" i="1"/>
  <c r="G796" i="3" s="1"/>
  <c r="DM967" i="1"/>
  <c r="E968" i="3" s="1"/>
  <c r="DM800" i="1"/>
  <c r="E801" i="3" s="1"/>
  <c r="DN968" i="1"/>
  <c r="F969" i="3" s="1"/>
  <c r="DN804" i="1"/>
  <c r="F805" i="3" s="1"/>
  <c r="DO969" i="1"/>
  <c r="G970" i="3" s="1"/>
  <c r="DN808" i="1"/>
  <c r="F809" i="3" s="1"/>
  <c r="DM971" i="1"/>
  <c r="E972" i="3" s="1"/>
  <c r="CX17" i="1"/>
  <c r="CX48" i="1"/>
  <c r="CX56" i="1"/>
  <c r="CX60" i="1" s="1"/>
  <c r="CX62" i="1" s="1"/>
  <c r="CX66" i="1" s="1"/>
  <c r="CX69" i="1" s="1"/>
  <c r="CP11" i="1"/>
  <c r="CX52" i="1" l="1"/>
  <c r="CP12" i="1"/>
  <c r="CX59" i="1"/>
  <c r="CX63" i="1" s="1"/>
  <c r="CX67" i="1" l="1"/>
  <c r="CX70" i="1"/>
  <c r="CX72" i="1" s="1"/>
  <c r="DA715" i="1" s="1"/>
  <c r="J716" i="3" s="1"/>
  <c r="CP13" i="1"/>
  <c r="DA2" i="1" l="1"/>
  <c r="CZ3" i="1"/>
  <c r="CZ423" i="1"/>
  <c r="I424" i="3" s="1"/>
  <c r="CZ624" i="1"/>
  <c r="I625" i="3" s="1"/>
  <c r="CZ619" i="1"/>
  <c r="I620" i="3" s="1"/>
  <c r="CZ717" i="1"/>
  <c r="I718" i="3" s="1"/>
  <c r="CZ241" i="1"/>
  <c r="I242" i="3" s="1"/>
  <c r="DB179" i="1"/>
  <c r="K180" i="3" s="1"/>
  <c r="DB638" i="1"/>
  <c r="K639" i="3" s="1"/>
  <c r="DB479" i="1"/>
  <c r="K480" i="3" s="1"/>
  <c r="DB913" i="1"/>
  <c r="K914" i="3" s="1"/>
  <c r="CZ993" i="1"/>
  <c r="I994" i="3" s="1"/>
  <c r="DA501" i="1"/>
  <c r="J502" i="3" s="1"/>
  <c r="CZ833" i="1"/>
  <c r="I834" i="3" s="1"/>
  <c r="CZ440" i="1"/>
  <c r="I441" i="3" s="1"/>
  <c r="DB2" i="1"/>
  <c r="K3" i="3" s="1"/>
  <c r="DA3" i="1"/>
  <c r="I4" i="3"/>
  <c r="CZ939" i="1"/>
  <c r="I940" i="3" s="1"/>
  <c r="CZ606" i="1"/>
  <c r="I607" i="3" s="1"/>
  <c r="CZ160" i="1"/>
  <c r="I161" i="3" s="1"/>
  <c r="DA261" i="1"/>
  <c r="J262" i="3" s="1"/>
  <c r="CZ994" i="1"/>
  <c r="I995" i="3" s="1"/>
  <c r="DA11" i="1"/>
  <c r="J12" i="3" s="1"/>
  <c r="CZ9" i="1"/>
  <c r="I10" i="3" s="1"/>
  <c r="CZ10" i="1"/>
  <c r="I11" i="3" s="1"/>
  <c r="DA4" i="1"/>
  <c r="J5" i="3" s="1"/>
  <c r="DB241" i="1"/>
  <c r="K242" i="3" s="1"/>
  <c r="DA7" i="1"/>
  <c r="J8" i="3" s="1"/>
  <c r="DA632" i="1"/>
  <c r="J633" i="3" s="1"/>
  <c r="DA729" i="1"/>
  <c r="J730" i="3" s="1"/>
  <c r="DA748" i="1"/>
  <c r="J749" i="3" s="1"/>
  <c r="DB398" i="1"/>
  <c r="K399" i="3" s="1"/>
  <c r="DA578" i="1"/>
  <c r="J579" i="3" s="1"/>
  <c r="DA835" i="1"/>
  <c r="J836" i="3" s="1"/>
  <c r="DA315" i="1"/>
  <c r="J316" i="3" s="1"/>
  <c r="DB11" i="1"/>
  <c r="K12" i="3" s="1"/>
  <c r="DA5" i="1"/>
  <c r="J6" i="3" s="1"/>
  <c r="DA965" i="1"/>
  <c r="J966" i="3" s="1"/>
  <c r="CZ2" i="1"/>
  <c r="I3" i="3" s="1"/>
  <c r="J3" i="3"/>
  <c r="CZ8" i="1"/>
  <c r="I9" i="3" s="1"/>
  <c r="CZ6" i="1"/>
  <c r="I7" i="3" s="1"/>
  <c r="DA6" i="1"/>
  <c r="J7" i="3" s="1"/>
  <c r="CZ7" i="1"/>
  <c r="I8" i="3" s="1"/>
  <c r="DB5" i="1"/>
  <c r="K6" i="3" s="1"/>
  <c r="DB10" i="1"/>
  <c r="K11" i="3" s="1"/>
  <c r="DB8" i="1"/>
  <c r="K9" i="3" s="1"/>
  <c r="J4" i="3"/>
  <c r="DA9" i="1"/>
  <c r="J10" i="3" s="1"/>
  <c r="DB4" i="1"/>
  <c r="K5" i="3" s="1"/>
  <c r="CZ5" i="1"/>
  <c r="I6" i="3" s="1"/>
  <c r="DB3" i="1"/>
  <c r="K4" i="3" s="1"/>
  <c r="CZ4" i="1"/>
  <c r="I5" i="3" s="1"/>
  <c r="DB860" i="1"/>
  <c r="K861" i="3" s="1"/>
  <c r="DB9" i="1"/>
  <c r="K10" i="3" s="1"/>
  <c r="DB6" i="1"/>
  <c r="K7" i="3" s="1"/>
  <c r="DB7" i="1"/>
  <c r="K8" i="3" s="1"/>
  <c r="DA8" i="1"/>
  <c r="J9" i="3" s="1"/>
  <c r="DB711" i="1"/>
  <c r="K712" i="3" s="1"/>
  <c r="CZ533" i="1"/>
  <c r="I534" i="3" s="1"/>
  <c r="DA227" i="1"/>
  <c r="J228" i="3" s="1"/>
  <c r="CZ973" i="1"/>
  <c r="I974" i="3" s="1"/>
  <c r="DB683" i="1"/>
  <c r="K684" i="3" s="1"/>
  <c r="DB311" i="1"/>
  <c r="K312" i="3" s="1"/>
  <c r="DA511" i="1"/>
  <c r="J512" i="3" s="1"/>
  <c r="DB29" i="1"/>
  <c r="K30" i="3" s="1"/>
  <c r="DA515" i="1"/>
  <c r="J516" i="3" s="1"/>
  <c r="DB297" i="1"/>
  <c r="K298" i="3" s="1"/>
  <c r="DB674" i="1"/>
  <c r="K675" i="3" s="1"/>
  <c r="DA964" i="1"/>
  <c r="J965" i="3" s="1"/>
  <c r="CZ397" i="1"/>
  <c r="I398" i="3" s="1"/>
  <c r="CZ571" i="1"/>
  <c r="I572" i="3" s="1"/>
  <c r="DA313" i="1"/>
  <c r="J314" i="3" s="1"/>
  <c r="DB804" i="1"/>
  <c r="K805" i="3" s="1"/>
  <c r="DA424" i="1"/>
  <c r="J425" i="3" s="1"/>
  <c r="DB79" i="1"/>
  <c r="K80" i="3" s="1"/>
  <c r="CZ92" i="1"/>
  <c r="I93" i="3" s="1"/>
  <c r="DB464" i="1"/>
  <c r="K465" i="3" s="1"/>
  <c r="CZ349" i="1"/>
  <c r="I350" i="3" s="1"/>
  <c r="DA619" i="1"/>
  <c r="J620" i="3" s="1"/>
  <c r="DB811" i="1"/>
  <c r="K812" i="3" s="1"/>
  <c r="DA701" i="1"/>
  <c r="J702" i="3" s="1"/>
  <c r="CZ295" i="1"/>
  <c r="I296" i="3" s="1"/>
  <c r="DA702" i="1"/>
  <c r="J703" i="3" s="1"/>
  <c r="DB305" i="1"/>
  <c r="K306" i="3" s="1"/>
  <c r="DA224" i="1"/>
  <c r="J225" i="3" s="1"/>
  <c r="CZ342" i="1"/>
  <c r="I343" i="3" s="1"/>
  <c r="DA660" i="1"/>
  <c r="J661" i="3" s="1"/>
  <c r="CZ380" i="1"/>
  <c r="I381" i="3" s="1"/>
  <c r="DA318" i="1"/>
  <c r="J319" i="3" s="1"/>
  <c r="DB171" i="1"/>
  <c r="K172" i="3" s="1"/>
  <c r="DA94" i="1"/>
  <c r="J95" i="3" s="1"/>
  <c r="DA661" i="1"/>
  <c r="J662" i="3" s="1"/>
  <c r="DA768" i="1"/>
  <c r="J769" i="3" s="1"/>
  <c r="DB985" i="1"/>
  <c r="K986" i="3" s="1"/>
  <c r="DA36" i="1"/>
  <c r="J37" i="3" s="1"/>
  <c r="CZ998" i="1"/>
  <c r="I999" i="3" s="1"/>
  <c r="CZ214" i="1"/>
  <c r="I215" i="3" s="1"/>
  <c r="CZ373" i="1"/>
  <c r="I374" i="3" s="1"/>
  <c r="CZ307" i="1"/>
  <c r="I308" i="3" s="1"/>
  <c r="DA728" i="1"/>
  <c r="J729" i="3" s="1"/>
  <c r="DB530" i="1"/>
  <c r="K531" i="3" s="1"/>
  <c r="CZ149" i="1"/>
  <c r="I150" i="3" s="1"/>
  <c r="CZ687" i="1"/>
  <c r="I688" i="3" s="1"/>
  <c r="DB725" i="1"/>
  <c r="K726" i="3" s="1"/>
  <c r="DB360" i="1"/>
  <c r="K361" i="3" s="1"/>
  <c r="CZ263" i="1"/>
  <c r="I264" i="3" s="1"/>
  <c r="CZ285" i="1"/>
  <c r="I286" i="3" s="1"/>
  <c r="CZ752" i="1"/>
  <c r="I753" i="3" s="1"/>
  <c r="DA218" i="1"/>
  <c r="J219" i="3" s="1"/>
  <c r="DB126" i="1"/>
  <c r="K127" i="3" s="1"/>
  <c r="DA114" i="1"/>
  <c r="J115" i="3" s="1"/>
  <c r="DA382" i="1"/>
  <c r="J383" i="3" s="1"/>
  <c r="DA722" i="1"/>
  <c r="J723" i="3" s="1"/>
  <c r="DA714" i="1"/>
  <c r="J715" i="3" s="1"/>
  <c r="DA879" i="1"/>
  <c r="J880" i="3" s="1"/>
  <c r="CZ208" i="1"/>
  <c r="I209" i="3" s="1"/>
  <c r="CZ609" i="1"/>
  <c r="I610" i="3" s="1"/>
  <c r="DB268" i="1"/>
  <c r="K269" i="3" s="1"/>
  <c r="DB714" i="1"/>
  <c r="K715" i="3" s="1"/>
  <c r="DB226" i="1"/>
  <c r="K227" i="3" s="1"/>
  <c r="DA37" i="1"/>
  <c r="J38" i="3" s="1"/>
  <c r="DA896" i="1"/>
  <c r="J897" i="3" s="1"/>
  <c r="DB936" i="1"/>
  <c r="K937" i="3" s="1"/>
  <c r="CZ346" i="1"/>
  <c r="I347" i="3" s="1"/>
  <c r="DA749" i="1"/>
  <c r="J750" i="3" s="1"/>
  <c r="DA743" i="1"/>
  <c r="J744" i="3" s="1"/>
  <c r="DA85" i="1"/>
  <c r="J86" i="3" s="1"/>
  <c r="CZ86" i="1"/>
  <c r="I87" i="3" s="1"/>
  <c r="CZ49" i="1"/>
  <c r="I50" i="3" s="1"/>
  <c r="CZ929" i="1"/>
  <c r="I930" i="3" s="1"/>
  <c r="DB669" i="1"/>
  <c r="K670" i="3" s="1"/>
  <c r="DB514" i="1"/>
  <c r="K515" i="3" s="1"/>
  <c r="CZ916" i="1"/>
  <c r="I917" i="3" s="1"/>
  <c r="DB110" i="1"/>
  <c r="K111" i="3" s="1"/>
  <c r="CZ500" i="1"/>
  <c r="I501" i="3" s="1"/>
  <c r="DB130" i="1"/>
  <c r="K131" i="3" s="1"/>
  <c r="DA525" i="1"/>
  <c r="J526" i="3" s="1"/>
  <c r="DA707" i="1"/>
  <c r="J708" i="3" s="1"/>
  <c r="DA698" i="1"/>
  <c r="J699" i="3" s="1"/>
  <c r="DB483" i="1"/>
  <c r="K484" i="3" s="1"/>
  <c r="DA57" i="1"/>
  <c r="J58" i="3" s="1"/>
  <c r="CZ66" i="1"/>
  <c r="I67" i="3" s="1"/>
  <c r="DB55" i="1"/>
  <c r="K56" i="3" s="1"/>
  <c r="DA134" i="1"/>
  <c r="J135" i="3" s="1"/>
  <c r="CZ911" i="1"/>
  <c r="I912" i="3" s="1"/>
  <c r="CZ933" i="1"/>
  <c r="I934" i="3" s="1"/>
  <c r="DA230" i="1"/>
  <c r="J231" i="3" s="1"/>
  <c r="DB242" i="1"/>
  <c r="K243" i="3" s="1"/>
  <c r="DA754" i="1"/>
  <c r="J755" i="3" s="1"/>
  <c r="DB521" i="1"/>
  <c r="K522" i="3" s="1"/>
  <c r="DB554" i="1"/>
  <c r="K555" i="3" s="1"/>
  <c r="DB505" i="1"/>
  <c r="K506" i="3" s="1"/>
  <c r="CZ166" i="1"/>
  <c r="I167" i="3" s="1"/>
  <c r="DA986" i="1"/>
  <c r="J987" i="3" s="1"/>
  <c r="DB185" i="1"/>
  <c r="K186" i="3" s="1"/>
  <c r="DA131" i="1"/>
  <c r="J132" i="3" s="1"/>
  <c r="CZ187" i="1"/>
  <c r="I188" i="3" s="1"/>
  <c r="DA803" i="1"/>
  <c r="J804" i="3" s="1"/>
  <c r="CZ673" i="1"/>
  <c r="I674" i="3" s="1"/>
  <c r="DB752" i="1"/>
  <c r="K753" i="3" s="1"/>
  <c r="DB423" i="1"/>
  <c r="K424" i="3" s="1"/>
  <c r="DB743" i="1"/>
  <c r="K744" i="3" s="1"/>
  <c r="CZ524" i="1"/>
  <c r="I525" i="3" s="1"/>
  <c r="DB929" i="1"/>
  <c r="K930" i="3" s="1"/>
  <c r="DB984" i="1"/>
  <c r="K985" i="3" s="1"/>
  <c r="DB189" i="1"/>
  <c r="K190" i="3" s="1"/>
  <c r="DA599" i="1"/>
  <c r="J600" i="3" s="1"/>
  <c r="CZ406" i="1"/>
  <c r="I407" i="3" s="1"/>
  <c r="DA60" i="1"/>
  <c r="J61" i="3" s="1"/>
  <c r="CZ460" i="1"/>
  <c r="I461" i="3" s="1"/>
  <c r="DA531" i="1"/>
  <c r="J532" i="3" s="1"/>
  <c r="DB419" i="1"/>
  <c r="K420" i="3" s="1"/>
  <c r="DA253" i="1"/>
  <c r="J254" i="3" s="1"/>
  <c r="DA195" i="1"/>
  <c r="J196" i="3" s="1"/>
  <c r="DB780" i="1"/>
  <c r="K781" i="3" s="1"/>
  <c r="CZ886" i="1"/>
  <c r="I887" i="3" s="1"/>
  <c r="CZ667" i="1"/>
  <c r="I668" i="3" s="1"/>
  <c r="CZ900" i="1"/>
  <c r="I901" i="3" s="1"/>
  <c r="DA843" i="1"/>
  <c r="J844" i="3" s="1"/>
  <c r="DB837" i="1"/>
  <c r="K838" i="3" s="1"/>
  <c r="DA271" i="1"/>
  <c r="J272" i="3" s="1"/>
  <c r="DB879" i="1"/>
  <c r="K880" i="3" s="1"/>
  <c r="DB609" i="1"/>
  <c r="K610" i="3" s="1"/>
  <c r="CZ532" i="1"/>
  <c r="I533" i="3" s="1"/>
  <c r="DA82" i="1"/>
  <c r="J83" i="3" s="1"/>
  <c r="DA405" i="1"/>
  <c r="J406" i="3" s="1"/>
  <c r="DB275" i="1"/>
  <c r="K276" i="3" s="1"/>
  <c r="DA404" i="1"/>
  <c r="J405" i="3" s="1"/>
  <c r="DB606" i="1"/>
  <c r="K607" i="3" s="1"/>
  <c r="DA692" i="1"/>
  <c r="J693" i="3" s="1"/>
  <c r="DB449" i="1"/>
  <c r="K450" i="3" s="1"/>
  <c r="DB220" i="1"/>
  <c r="K221" i="3" s="1"/>
  <c r="CZ556" i="1"/>
  <c r="I557" i="3" s="1"/>
  <c r="CZ414" i="1"/>
  <c r="I415" i="3" s="1"/>
  <c r="CZ119" i="1"/>
  <c r="I120" i="3" s="1"/>
  <c r="DA284" i="1"/>
  <c r="J285" i="3" s="1"/>
  <c r="CZ671" i="1"/>
  <c r="I672" i="3" s="1"/>
  <c r="CZ57" i="1"/>
  <c r="I58" i="3" s="1"/>
  <c r="DA292" i="1"/>
  <c r="J293" i="3" s="1"/>
  <c r="DB738" i="1"/>
  <c r="K739" i="3" s="1"/>
  <c r="DB441" i="1"/>
  <c r="K442" i="3" s="1"/>
  <c r="CZ516" i="1"/>
  <c r="I517" i="3" s="1"/>
  <c r="DB925" i="1"/>
  <c r="K926" i="3" s="1"/>
  <c r="DB266" i="1"/>
  <c r="K267" i="3" s="1"/>
  <c r="DA234" i="1"/>
  <c r="J235" i="3" s="1"/>
  <c r="DA312" i="1"/>
  <c r="J313" i="3" s="1"/>
  <c r="CZ891" i="1"/>
  <c r="I892" i="3" s="1"/>
  <c r="CZ65" i="1"/>
  <c r="I66" i="3" s="1"/>
  <c r="DB109" i="1"/>
  <c r="K110" i="3" s="1"/>
  <c r="CZ768" i="1"/>
  <c r="I769" i="3" s="1"/>
  <c r="CZ760" i="1"/>
  <c r="I761" i="3" s="1"/>
  <c r="DB802" i="1"/>
  <c r="K803" i="3" s="1"/>
  <c r="DA22" i="1"/>
  <c r="J23" i="3" s="1"/>
  <c r="DB536" i="1"/>
  <c r="K537" i="3" s="1"/>
  <c r="DA250" i="1"/>
  <c r="J251" i="3" s="1"/>
  <c r="CZ819" i="1"/>
  <c r="I820" i="3" s="1"/>
  <c r="CZ521" i="1"/>
  <c r="I522" i="3" s="1"/>
  <c r="DB587" i="1"/>
  <c r="K588" i="3" s="1"/>
  <c r="DB685" i="1"/>
  <c r="K686" i="3" s="1"/>
  <c r="CZ451" i="1"/>
  <c r="I452" i="3" s="1"/>
  <c r="DA372" i="1"/>
  <c r="J373" i="3" s="1"/>
  <c r="CZ859" i="1"/>
  <c r="I860" i="3" s="1"/>
  <c r="DA825" i="1"/>
  <c r="J826" i="3" s="1"/>
  <c r="DA786" i="1"/>
  <c r="J787" i="3" s="1"/>
  <c r="DA72" i="1"/>
  <c r="J73" i="3" s="1"/>
  <c r="DB573" i="1"/>
  <c r="K574" i="3" s="1"/>
  <c r="DB586" i="1"/>
  <c r="K587" i="3" s="1"/>
  <c r="CZ497" i="1"/>
  <c r="I498" i="3" s="1"/>
  <c r="CZ286" i="1"/>
  <c r="I287" i="3" s="1"/>
  <c r="DB207" i="1"/>
  <c r="K208" i="3" s="1"/>
  <c r="CZ216" i="1"/>
  <c r="I217" i="3" s="1"/>
  <c r="DA113" i="1"/>
  <c r="J114" i="3" s="1"/>
  <c r="DA821" i="1"/>
  <c r="J822" i="3" s="1"/>
  <c r="CZ50" i="1"/>
  <c r="I51" i="3" s="1"/>
  <c r="DA180" i="1"/>
  <c r="J181" i="3" s="1"/>
  <c r="DB343" i="1"/>
  <c r="K344" i="3" s="1"/>
  <c r="DB550" i="1"/>
  <c r="K551" i="3" s="1"/>
  <c r="DA235" i="1"/>
  <c r="J236" i="3" s="1"/>
  <c r="DB718" i="1"/>
  <c r="K719" i="3" s="1"/>
  <c r="CZ778" i="1"/>
  <c r="I779" i="3" s="1"/>
  <c r="DB282" i="1"/>
  <c r="K283" i="3" s="1"/>
  <c r="DB798" i="1"/>
  <c r="K799" i="3" s="1"/>
  <c r="CZ134" i="1"/>
  <c r="I135" i="3" s="1"/>
  <c r="DB286" i="1"/>
  <c r="K287" i="3" s="1"/>
  <c r="CZ812" i="1"/>
  <c r="I813" i="3" s="1"/>
  <c r="DA332" i="1"/>
  <c r="J333" i="3" s="1"/>
  <c r="DB903" i="1"/>
  <c r="K904" i="3" s="1"/>
  <c r="DB657" i="1"/>
  <c r="K658" i="3" s="1"/>
  <c r="DA478" i="1"/>
  <c r="J479" i="3" s="1"/>
  <c r="CZ195" i="1"/>
  <c r="I196" i="3" s="1"/>
  <c r="CZ123" i="1"/>
  <c r="I124" i="3" s="1"/>
  <c r="CZ883" i="1"/>
  <c r="I884" i="3" s="1"/>
  <c r="CZ358" i="1"/>
  <c r="I359" i="3" s="1"/>
  <c r="DA255" i="1"/>
  <c r="J256" i="3" s="1"/>
  <c r="DA440" i="1"/>
  <c r="J441" i="3" s="1"/>
  <c r="CZ383" i="1"/>
  <c r="I384" i="3" s="1"/>
  <c r="DB298" i="1"/>
  <c r="K299" i="3" s="1"/>
  <c r="DA309" i="1"/>
  <c r="J310" i="3" s="1"/>
  <c r="CZ159" i="1"/>
  <c r="I160" i="3" s="1"/>
  <c r="DB622" i="1"/>
  <c r="K623" i="3" s="1"/>
  <c r="DB306" i="1"/>
  <c r="K307" i="3" s="1"/>
  <c r="CZ421" i="1"/>
  <c r="I422" i="3" s="1"/>
  <c r="CZ854" i="1"/>
  <c r="I855" i="3" s="1"/>
  <c r="CZ685" i="1"/>
  <c r="I686" i="3" s="1"/>
  <c r="CZ965" i="1"/>
  <c r="I966" i="3" s="1"/>
  <c r="DB789" i="1"/>
  <c r="K790" i="3" s="1"/>
  <c r="DB78" i="1"/>
  <c r="K79" i="3" s="1"/>
  <c r="DA366" i="1"/>
  <c r="J367" i="3" s="1"/>
  <c r="CZ455" i="1"/>
  <c r="I456" i="3" s="1"/>
  <c r="CZ273" i="1"/>
  <c r="I274" i="3" s="1"/>
  <c r="CZ540" i="1"/>
  <c r="I541" i="3" s="1"/>
  <c r="DB893" i="1"/>
  <c r="K894" i="3" s="1"/>
  <c r="DA574" i="1"/>
  <c r="J575" i="3" s="1"/>
  <c r="CZ683" i="1"/>
  <c r="I684" i="3" s="1"/>
  <c r="CZ711" i="1"/>
  <c r="I712" i="3" s="1"/>
  <c r="DA689" i="1"/>
  <c r="J690" i="3" s="1"/>
  <c r="DA808" i="1"/>
  <c r="J809" i="3" s="1"/>
  <c r="DB539" i="1"/>
  <c r="K540" i="3" s="1"/>
  <c r="CZ15" i="1"/>
  <c r="I16" i="3" s="1"/>
  <c r="DA129" i="1"/>
  <c r="J130" i="3" s="1"/>
  <c r="CZ905" i="1"/>
  <c r="I906" i="3" s="1"/>
  <c r="CZ934" i="1"/>
  <c r="I935" i="3" s="1"/>
  <c r="DB564" i="1"/>
  <c r="K565" i="3" s="1"/>
  <c r="CZ194" i="1"/>
  <c r="I195" i="3" s="1"/>
  <c r="CZ408" i="1"/>
  <c r="I409" i="3" s="1"/>
  <c r="DA18" i="1"/>
  <c r="J19" i="3" s="1"/>
  <c r="DA389" i="1"/>
  <c r="J390" i="3" s="1"/>
  <c r="DB870" i="1"/>
  <c r="K871" i="3" s="1"/>
  <c r="DA799" i="1"/>
  <c r="J800" i="3" s="1"/>
  <c r="DA364" i="1"/>
  <c r="J365" i="3" s="1"/>
  <c r="DA972" i="1"/>
  <c r="J973" i="3" s="1"/>
  <c r="DB524" i="1"/>
  <c r="K525" i="3" s="1"/>
  <c r="DB555" i="1"/>
  <c r="K556" i="3" s="1"/>
  <c r="CZ975" i="1"/>
  <c r="I976" i="3" s="1"/>
  <c r="CZ326" i="1"/>
  <c r="I327" i="3" s="1"/>
  <c r="DA895" i="1"/>
  <c r="J896" i="3" s="1"/>
  <c r="CZ348" i="1"/>
  <c r="I349" i="3" s="1"/>
  <c r="CZ227" i="1"/>
  <c r="I228" i="3" s="1"/>
  <c r="DA99" i="1"/>
  <c r="J100" i="3" s="1"/>
  <c r="CZ733" i="1"/>
  <c r="I734" i="3" s="1"/>
  <c r="CZ893" i="1"/>
  <c r="I894" i="3" s="1"/>
  <c r="DB28" i="1"/>
  <c r="K29" i="3" s="1"/>
  <c r="CZ946" i="1"/>
  <c r="I947" i="3" s="1"/>
  <c r="CZ799" i="1"/>
  <c r="I800" i="3" s="1"/>
  <c r="DB853" i="1"/>
  <c r="K854" i="3" s="1"/>
  <c r="DB434" i="1"/>
  <c r="K435" i="3" s="1"/>
  <c r="DA490" i="1"/>
  <c r="J491" i="3" s="1"/>
  <c r="CZ567" i="1"/>
  <c r="I568" i="3" s="1"/>
  <c r="DB281" i="1"/>
  <c r="K282" i="3" s="1"/>
  <c r="DB589" i="1"/>
  <c r="K590" i="3" s="1"/>
  <c r="DA527" i="1"/>
  <c r="J528" i="3" s="1"/>
  <c r="DA269" i="1"/>
  <c r="J270" i="3" s="1"/>
  <c r="DB607" i="1"/>
  <c r="K608" i="3" s="1"/>
  <c r="DA949" i="1"/>
  <c r="J950" i="3" s="1"/>
  <c r="CZ243" i="1"/>
  <c r="I244" i="3" s="1"/>
  <c r="DA734" i="1"/>
  <c r="J735" i="3" s="1"/>
  <c r="DB276" i="1"/>
  <c r="K277" i="3" s="1"/>
  <c r="CZ698" i="1"/>
  <c r="I699" i="3" s="1"/>
  <c r="DB648" i="1"/>
  <c r="K649" i="3" s="1"/>
  <c r="CZ73" i="1"/>
  <c r="I74" i="3" s="1"/>
  <c r="CZ504" i="1"/>
  <c r="I505" i="3" s="1"/>
  <c r="DA78" i="1"/>
  <c r="J79" i="3" s="1"/>
  <c r="DB438" i="1"/>
  <c r="K439" i="3" s="1"/>
  <c r="CZ579" i="1"/>
  <c r="I580" i="3" s="1"/>
  <c r="DB94" i="1"/>
  <c r="K95" i="3" s="1"/>
  <c r="CZ756" i="1"/>
  <c r="I757" i="3" s="1"/>
  <c r="DA55" i="1"/>
  <c r="J56" i="3" s="1"/>
  <c r="DB38" i="1"/>
  <c r="K39" i="3" s="1"/>
  <c r="DA138" i="1"/>
  <c r="J139" i="3" s="1"/>
  <c r="DA686" i="1"/>
  <c r="J687" i="3" s="1"/>
  <c r="DB164" i="1"/>
  <c r="K165" i="3" s="1"/>
  <c r="DB761" i="1"/>
  <c r="K762" i="3" s="1"/>
  <c r="CZ881" i="1"/>
  <c r="I882" i="3" s="1"/>
  <c r="CZ179" i="1"/>
  <c r="I180" i="3" s="1"/>
  <c r="DB217" i="1"/>
  <c r="K218" i="3" s="1"/>
  <c r="DA64" i="1"/>
  <c r="J65" i="3" s="1"/>
  <c r="DA287" i="1"/>
  <c r="J288" i="3" s="1"/>
  <c r="CZ282" i="1"/>
  <c r="I283" i="3" s="1"/>
  <c r="DB313" i="1"/>
  <c r="K314" i="3" s="1"/>
  <c r="DB440" i="1"/>
  <c r="K441" i="3" s="1"/>
  <c r="DB133" i="1"/>
  <c r="K134" i="3" s="1"/>
  <c r="DA893" i="1"/>
  <c r="J894" i="3" s="1"/>
  <c r="DA576" i="1"/>
  <c r="J577" i="3" s="1"/>
  <c r="CZ544" i="1"/>
  <c r="I545" i="3" s="1"/>
  <c r="CZ538" i="1"/>
  <c r="I539" i="3" s="1"/>
  <c r="DA935" i="1"/>
  <c r="J936" i="3" s="1"/>
  <c r="CZ173" i="1"/>
  <c r="I174" i="3" s="1"/>
  <c r="DB914" i="1"/>
  <c r="K915" i="3" s="1"/>
  <c r="CZ918" i="1"/>
  <c r="I919" i="3" s="1"/>
  <c r="CZ598" i="1"/>
  <c r="I599" i="3" s="1"/>
  <c r="CZ145" i="1"/>
  <c r="I146" i="3" s="1"/>
  <c r="DB930" i="1"/>
  <c r="K931" i="3" s="1"/>
  <c r="CZ153" i="1"/>
  <c r="I154" i="3" s="1"/>
  <c r="DA104" i="1"/>
  <c r="J105" i="3" s="1"/>
  <c r="DA977" i="1"/>
  <c r="J978" i="3" s="1"/>
  <c r="DA654" i="1"/>
  <c r="J655" i="3" s="1"/>
  <c r="DA850" i="1"/>
  <c r="J851" i="3" s="1"/>
  <c r="DA19" i="1"/>
  <c r="J20" i="3" s="1"/>
  <c r="CZ644" i="1"/>
  <c r="I645" i="3" s="1"/>
  <c r="DA695" i="1"/>
  <c r="J696" i="3" s="1"/>
  <c r="CZ428" i="1"/>
  <c r="I429" i="3" s="1"/>
  <c r="CZ354" i="1"/>
  <c r="I355" i="3" s="1"/>
  <c r="DB684" i="1"/>
  <c r="K685" i="3" s="1"/>
  <c r="DB334" i="1"/>
  <c r="K335" i="3" s="1"/>
  <c r="DB790" i="1"/>
  <c r="K791" i="3" s="1"/>
  <c r="DB411" i="1"/>
  <c r="K412" i="3" s="1"/>
  <c r="DB49" i="1"/>
  <c r="K50" i="3" s="1"/>
  <c r="CZ801" i="1"/>
  <c r="I802" i="3" s="1"/>
  <c r="CZ259" i="1"/>
  <c r="I260" i="3" s="1"/>
  <c r="DB800" i="1"/>
  <c r="K801" i="3" s="1"/>
  <c r="DB41" i="1"/>
  <c r="K42" i="3" s="1"/>
  <c r="CZ192" i="1"/>
  <c r="I193" i="3" s="1"/>
  <c r="DB87" i="1"/>
  <c r="K88" i="3" s="1"/>
  <c r="DB342" i="1"/>
  <c r="K343" i="3" s="1"/>
  <c r="DB23" i="1"/>
  <c r="K24" i="3" s="1"/>
  <c r="DA349" i="1"/>
  <c r="J350" i="3" s="1"/>
  <c r="DA589" i="1"/>
  <c r="J590" i="3" s="1"/>
  <c r="DA934" i="1"/>
  <c r="J935" i="3" s="1"/>
  <c r="CZ787" i="1"/>
  <c r="I788" i="3" s="1"/>
  <c r="DB907" i="1"/>
  <c r="K908" i="3" s="1"/>
  <c r="CZ413" i="1"/>
  <c r="I414" i="3" s="1"/>
  <c r="DB579" i="1"/>
  <c r="K580" i="3" s="1"/>
  <c r="CZ565" i="1"/>
  <c r="I566" i="3" s="1"/>
  <c r="DA744" i="1"/>
  <c r="J745" i="3" s="1"/>
  <c r="CZ597" i="1"/>
  <c r="I598" i="3" s="1"/>
  <c r="DB549" i="1"/>
  <c r="K550" i="3" s="1"/>
  <c r="DB33" i="1"/>
  <c r="K34" i="3" s="1"/>
  <c r="DB712" i="1"/>
  <c r="K713" i="3" s="1"/>
  <c r="CZ838" i="1"/>
  <c r="I839" i="3" s="1"/>
  <c r="DB695" i="1"/>
  <c r="K696" i="3" s="1"/>
  <c r="DA613" i="1"/>
  <c r="J614" i="3" s="1"/>
  <c r="DB416" i="1"/>
  <c r="K417" i="3" s="1"/>
  <c r="CZ127" i="1"/>
  <c r="I128" i="3" s="1"/>
  <c r="DA337" i="1"/>
  <c r="J338" i="3" s="1"/>
  <c r="DA912" i="1"/>
  <c r="J913" i="3" s="1"/>
  <c r="CZ324" i="1"/>
  <c r="I325" i="3" s="1"/>
  <c r="CZ105" i="1"/>
  <c r="I106" i="3" s="1"/>
  <c r="CZ79" i="1"/>
  <c r="I80" i="3" s="1"/>
  <c r="DA487" i="1"/>
  <c r="J488" i="3" s="1"/>
  <c r="DA708" i="1"/>
  <c r="J709" i="3" s="1"/>
  <c r="CZ116" i="1"/>
  <c r="I117" i="3" s="1"/>
  <c r="DB676" i="1"/>
  <c r="K677" i="3" s="1"/>
  <c r="CZ447" i="1"/>
  <c r="I448" i="3" s="1"/>
  <c r="DB581" i="1"/>
  <c r="K582" i="3" s="1"/>
  <c r="DB515" i="1"/>
  <c r="K516" i="3" s="1"/>
  <c r="CZ266" i="1"/>
  <c r="I267" i="3" s="1"/>
  <c r="DA147" i="1"/>
  <c r="J148" i="3" s="1"/>
  <c r="DB76" i="1"/>
  <c r="K77" i="3" s="1"/>
  <c r="CZ807" i="1"/>
  <c r="I808" i="3" s="1"/>
  <c r="CZ181" i="1"/>
  <c r="I182" i="3" s="1"/>
  <c r="CZ452" i="1"/>
  <c r="I453" i="3" s="1"/>
  <c r="CZ453" i="1"/>
  <c r="I454" i="3" s="1"/>
  <c r="DA901" i="1"/>
  <c r="J902" i="3" s="1"/>
  <c r="CZ874" i="1"/>
  <c r="I875" i="3" s="1"/>
  <c r="DB261" i="1"/>
  <c r="K262" i="3" s="1"/>
  <c r="DB715" i="1"/>
  <c r="K716" i="3" s="1"/>
  <c r="DB749" i="1"/>
  <c r="K750" i="3" s="1"/>
  <c r="DB987" i="1"/>
  <c r="K988" i="3" s="1"/>
  <c r="DB151" i="1"/>
  <c r="K152" i="3" s="1"/>
  <c r="CZ284" i="1"/>
  <c r="I285" i="3" s="1"/>
  <c r="CZ384" i="1"/>
  <c r="I385" i="3" s="1"/>
  <c r="CZ456" i="1"/>
  <c r="I457" i="3" s="1"/>
  <c r="DA319" i="1"/>
  <c r="J320" i="3" s="1"/>
  <c r="DB291" i="1"/>
  <c r="K292" i="3" s="1"/>
  <c r="CZ351" i="1"/>
  <c r="I352" i="3" s="1"/>
  <c r="DA121" i="1"/>
  <c r="J122" i="3" s="1"/>
  <c r="DB628" i="1"/>
  <c r="K629" i="3" s="1"/>
  <c r="DA432" i="1"/>
  <c r="J433" i="3" s="1"/>
  <c r="DB467" i="1"/>
  <c r="K468" i="3" s="1"/>
  <c r="DA295" i="1"/>
  <c r="J296" i="3" s="1"/>
  <c r="DA615" i="1"/>
  <c r="J616" i="3" s="1"/>
  <c r="CZ956" i="1"/>
  <c r="I957" i="3" s="1"/>
  <c r="DB850" i="1"/>
  <c r="K851" i="3" s="1"/>
  <c r="CZ489" i="1"/>
  <c r="I490" i="3" s="1"/>
  <c r="DB881" i="1"/>
  <c r="K882" i="3" s="1"/>
  <c r="CZ941" i="1"/>
  <c r="I942" i="3" s="1"/>
  <c r="CZ25" i="1"/>
  <c r="I26" i="3" s="1"/>
  <c r="DB338" i="1"/>
  <c r="K339" i="3" s="1"/>
  <c r="CZ34" i="1"/>
  <c r="I35" i="3" s="1"/>
  <c r="DA444" i="1"/>
  <c r="J445" i="3" s="1"/>
  <c r="DA322" i="1"/>
  <c r="J323" i="3" s="1"/>
  <c r="DA962" i="1"/>
  <c r="J963" i="3" s="1"/>
  <c r="DB336" i="1"/>
  <c r="K337" i="3" s="1"/>
  <c r="DB431" i="1"/>
  <c r="K432" i="3" s="1"/>
  <c r="CZ429" i="1"/>
  <c r="I430" i="3" s="1"/>
  <c r="CZ618" i="1"/>
  <c r="I619" i="3" s="1"/>
  <c r="CZ663" i="1"/>
  <c r="I664" i="3" s="1"/>
  <c r="CZ896" i="1"/>
  <c r="I897" i="3" s="1"/>
  <c r="DB835" i="1"/>
  <c r="K836" i="3" s="1"/>
  <c r="DB361" i="1"/>
  <c r="K362" i="3" s="1"/>
  <c r="DB409" i="1"/>
  <c r="K410" i="3" s="1"/>
  <c r="DA614" i="1"/>
  <c r="J615" i="3" s="1"/>
  <c r="DB828" i="1"/>
  <c r="K829" i="3" s="1"/>
  <c r="DB621" i="1"/>
  <c r="K622" i="3" s="1"/>
  <c r="CZ16" i="1"/>
  <c r="I17" i="3" s="1"/>
  <c r="CZ775" i="1"/>
  <c r="I776" i="3" s="1"/>
  <c r="CZ940" i="1"/>
  <c r="I941" i="3" s="1"/>
  <c r="DA174" i="1"/>
  <c r="J175" i="3" s="1"/>
  <c r="DB863" i="1"/>
  <c r="K864" i="3" s="1"/>
  <c r="DA162" i="1"/>
  <c r="J163" i="3" s="1"/>
  <c r="DA530" i="1"/>
  <c r="J531" i="3" s="1"/>
  <c r="CZ498" i="1"/>
  <c r="I499" i="3" s="1"/>
  <c r="DA652" i="1"/>
  <c r="J653" i="3" s="1"/>
  <c r="DA519" i="1"/>
  <c r="J520" i="3" s="1"/>
  <c r="DB156" i="1"/>
  <c r="K157" i="3" s="1"/>
  <c r="CZ83" i="1"/>
  <c r="I84" i="3" s="1"/>
  <c r="DB89" i="1"/>
  <c r="K90" i="3" s="1"/>
  <c r="DA539" i="1"/>
  <c r="J540" i="3" s="1"/>
  <c r="CZ947" i="1"/>
  <c r="I948" i="3" s="1"/>
  <c r="CZ274" i="1"/>
  <c r="I275" i="3" s="1"/>
  <c r="CZ359" i="1"/>
  <c r="I360" i="3" s="1"/>
  <c r="CZ1000" i="1"/>
  <c r="CZ142" i="1"/>
  <c r="I143" i="3" s="1"/>
  <c r="CZ212" i="1"/>
  <c r="I213" i="3" s="1"/>
  <c r="CZ638" i="1"/>
  <c r="I639" i="3" s="1"/>
  <c r="DB516" i="1"/>
  <c r="K517" i="3" s="1"/>
  <c r="DB224" i="1"/>
  <c r="K225" i="3" s="1"/>
  <c r="CZ78" i="1"/>
  <c r="I79" i="3" s="1"/>
  <c r="DA324" i="1"/>
  <c r="J325" i="3" s="1"/>
  <c r="CZ546" i="1"/>
  <c r="I547" i="3" s="1"/>
  <c r="DB722" i="1"/>
  <c r="K723" i="3" s="1"/>
  <c r="DB379" i="1"/>
  <c r="K380" i="3" s="1"/>
  <c r="DA676" i="1"/>
  <c r="J677" i="3" s="1"/>
  <c r="CZ677" i="1"/>
  <c r="I678" i="3" s="1"/>
  <c r="DB329" i="1"/>
  <c r="K330" i="3" s="1"/>
  <c r="CZ971" i="1"/>
  <c r="I972" i="3" s="1"/>
  <c r="CZ270" i="1"/>
  <c r="I271" i="3" s="1"/>
  <c r="DB632" i="1"/>
  <c r="K633" i="3" s="1"/>
  <c r="DB31" i="1"/>
  <c r="K32" i="3" s="1"/>
  <c r="DB826" i="1"/>
  <c r="K827" i="3" s="1"/>
  <c r="CZ42" i="1"/>
  <c r="I43" i="3" s="1"/>
  <c r="DB750" i="1"/>
  <c r="K751" i="3" s="1"/>
  <c r="DB746" i="1"/>
  <c r="K747" i="3" s="1"/>
  <c r="DB425" i="1"/>
  <c r="K426" i="3" s="1"/>
  <c r="CZ209" i="1"/>
  <c r="I210" i="3" s="1"/>
  <c r="DB940" i="1"/>
  <c r="K941" i="3" s="1"/>
  <c r="DA816" i="1"/>
  <c r="J817" i="3" s="1"/>
  <c r="CZ908" i="1"/>
  <c r="I909" i="3" s="1"/>
  <c r="CZ907" i="1"/>
  <c r="I908" i="3" s="1"/>
  <c r="DB759" i="1"/>
  <c r="K760" i="3" s="1"/>
  <c r="DA247" i="1"/>
  <c r="J248" i="3" s="1"/>
  <c r="DB671" i="1"/>
  <c r="K672" i="3" s="1"/>
  <c r="DA33" i="1"/>
  <c r="J34" i="3" s="1"/>
  <c r="DB494" i="1"/>
  <c r="K495" i="3" s="1"/>
  <c r="DB973" i="1"/>
  <c r="K974" i="3" s="1"/>
  <c r="DA672" i="1"/>
  <c r="J673" i="3" s="1"/>
  <c r="DB77" i="1"/>
  <c r="K78" i="3" s="1"/>
  <c r="DA961" i="1"/>
  <c r="J962" i="3" s="1"/>
  <c r="DA719" i="1"/>
  <c r="J720" i="3" s="1"/>
  <c r="CZ458" i="1"/>
  <c r="I459" i="3" s="1"/>
  <c r="DA757" i="1"/>
  <c r="J758" i="3" s="1"/>
  <c r="CZ260" i="1"/>
  <c r="I261" i="3" s="1"/>
  <c r="DA996" i="1"/>
  <c r="J997" i="3" s="1"/>
  <c r="CZ26" i="1"/>
  <c r="I27" i="3" s="1"/>
  <c r="CZ128" i="1"/>
  <c r="I129" i="3" s="1"/>
  <c r="DA370" i="1"/>
  <c r="J371" i="3" s="1"/>
  <c r="DB442" i="1"/>
  <c r="K443" i="3" s="1"/>
  <c r="DA112" i="1"/>
  <c r="J113" i="3" s="1"/>
  <c r="DA400" i="1"/>
  <c r="J401" i="3" s="1"/>
  <c r="DA549" i="1"/>
  <c r="J550" i="3" s="1"/>
  <c r="CZ389" i="1"/>
  <c r="I390" i="3" s="1"/>
  <c r="DB818" i="1"/>
  <c r="K819" i="3" s="1"/>
  <c r="DB60" i="1"/>
  <c r="K61" i="3" s="1"/>
  <c r="DA365" i="1"/>
  <c r="J366" i="3" s="1"/>
  <c r="CZ680" i="1"/>
  <c r="I681" i="3" s="1"/>
  <c r="DB82" i="1"/>
  <c r="K83" i="3" s="1"/>
  <c r="DB785" i="1"/>
  <c r="K786" i="3" s="1"/>
  <c r="CZ678" i="1"/>
  <c r="I679" i="3" s="1"/>
  <c r="CZ476" i="1"/>
  <c r="I477" i="3" s="1"/>
  <c r="DB911" i="1"/>
  <c r="K912" i="3" s="1"/>
  <c r="CZ653" i="1"/>
  <c r="I654" i="3" s="1"/>
  <c r="DA639" i="1"/>
  <c r="J640" i="3" s="1"/>
  <c r="DB576" i="1"/>
  <c r="K577" i="3" s="1"/>
  <c r="CZ431" i="1"/>
  <c r="I432" i="3" s="1"/>
  <c r="CZ215" i="1"/>
  <c r="I216" i="3" s="1"/>
  <c r="DB887" i="1"/>
  <c r="K888" i="3" s="1"/>
  <c r="DB367" i="1"/>
  <c r="K368" i="3" s="1"/>
  <c r="CZ175" i="1"/>
  <c r="I176" i="3" s="1"/>
  <c r="DB391" i="1"/>
  <c r="K392" i="3" s="1"/>
  <c r="DA593" i="1"/>
  <c r="J594" i="3" s="1"/>
  <c r="DA789" i="1"/>
  <c r="J790" i="3" s="1"/>
  <c r="DA738" i="1"/>
  <c r="J739" i="3" s="1"/>
  <c r="DA716" i="1"/>
  <c r="J717" i="3" s="1"/>
  <c r="DA777" i="1"/>
  <c r="J778" i="3" s="1"/>
  <c r="CZ391" i="1"/>
  <c r="I392" i="3" s="1"/>
  <c r="DB602" i="1"/>
  <c r="K603" i="3" s="1"/>
  <c r="CZ177" i="1"/>
  <c r="I178" i="3" s="1"/>
  <c r="CZ705" i="1"/>
  <c r="I706" i="3" s="1"/>
  <c r="CZ931" i="1"/>
  <c r="I932" i="3" s="1"/>
  <c r="DB946" i="1"/>
  <c r="K947" i="3" s="1"/>
  <c r="DB673" i="1"/>
  <c r="K674" i="3" s="1"/>
  <c r="DB633" i="1"/>
  <c r="K634" i="3" s="1"/>
  <c r="DB675" i="1"/>
  <c r="K676" i="3" s="1"/>
  <c r="DA555" i="1"/>
  <c r="J556" i="3" s="1"/>
  <c r="CZ106" i="1"/>
  <c r="I107" i="3" s="1"/>
  <c r="DA513" i="1"/>
  <c r="J514" i="3" s="1"/>
  <c r="CZ506" i="1"/>
  <c r="I507" i="3" s="1"/>
  <c r="DB21" i="1"/>
  <c r="K22" i="3" s="1"/>
  <c r="CZ981" i="1"/>
  <c r="I982" i="3" s="1"/>
  <c r="DB270" i="1"/>
  <c r="K271" i="3" s="1"/>
  <c r="DA145" i="1"/>
  <c r="J146" i="3" s="1"/>
  <c r="DB455" i="1"/>
  <c r="K456" i="3" s="1"/>
  <c r="CZ167" i="1"/>
  <c r="I168" i="3" s="1"/>
  <c r="DA208" i="1"/>
  <c r="J209" i="3" s="1"/>
  <c r="DA489" i="1"/>
  <c r="J490" i="3" s="1"/>
  <c r="DA475" i="1"/>
  <c r="J476" i="3" s="1"/>
  <c r="DA643" i="1"/>
  <c r="J644" i="3" s="1"/>
  <c r="DB148" i="1"/>
  <c r="K149" i="3" s="1"/>
  <c r="DB446" i="1"/>
  <c r="K447" i="3" s="1"/>
  <c r="CZ796" i="1"/>
  <c r="I797" i="3" s="1"/>
  <c r="DB352" i="1"/>
  <c r="K353" i="3" s="1"/>
  <c r="DA210" i="1"/>
  <c r="J211" i="3" s="1"/>
  <c r="DB578" i="1"/>
  <c r="K579" i="3" s="1"/>
  <c r="CZ510" i="1"/>
  <c r="I511" i="3" s="1"/>
  <c r="CZ511" i="1"/>
  <c r="I512" i="3" s="1"/>
  <c r="CZ264" i="1"/>
  <c r="I265" i="3" s="1"/>
  <c r="DA161" i="1"/>
  <c r="J162" i="3" s="1"/>
  <c r="DA745" i="1"/>
  <c r="J746" i="3" s="1"/>
  <c r="DB115" i="1"/>
  <c r="K116" i="3" s="1"/>
  <c r="DA662" i="1"/>
  <c r="J663" i="3" s="1"/>
  <c r="DA98" i="1"/>
  <c r="J99" i="3" s="1"/>
  <c r="CZ668" i="1"/>
  <c r="I669" i="3" s="1"/>
  <c r="DB582" i="1"/>
  <c r="K583" i="3" s="1"/>
  <c r="DB221" i="1"/>
  <c r="K222" i="3" s="1"/>
  <c r="DA800" i="1"/>
  <c r="J801" i="3" s="1"/>
  <c r="CZ477" i="1"/>
  <c r="I478" i="3" s="1"/>
  <c r="DB50" i="1"/>
  <c r="K51" i="3" s="1"/>
  <c r="DA115" i="1"/>
  <c r="J116" i="3" s="1"/>
  <c r="CZ200" i="1"/>
  <c r="I201" i="3" s="1"/>
  <c r="DA175" i="1"/>
  <c r="J176" i="3" s="1"/>
  <c r="DB868" i="1"/>
  <c r="K869" i="3" s="1"/>
  <c r="DA29" i="1"/>
  <c r="J30" i="3" s="1"/>
  <c r="DA16" i="1"/>
  <c r="J17" i="3" s="1"/>
  <c r="CZ111" i="1"/>
  <c r="I112" i="3" s="1"/>
  <c r="DB580" i="1"/>
  <c r="K581" i="3" s="1"/>
  <c r="DA742" i="1"/>
  <c r="J743" i="3" s="1"/>
  <c r="DA260" i="1"/>
  <c r="J261" i="3" s="1"/>
  <c r="CZ464" i="1"/>
  <c r="I465" i="3" s="1"/>
  <c r="DA588" i="1"/>
  <c r="J589" i="3" s="1"/>
  <c r="CZ924" i="1"/>
  <c r="I925" i="3" s="1"/>
  <c r="CZ967" i="1"/>
  <c r="I968" i="3" s="1"/>
  <c r="CZ594" i="1"/>
  <c r="I595" i="3" s="1"/>
  <c r="CZ231" i="1"/>
  <c r="I232" i="3" s="1"/>
  <c r="DB954" i="1"/>
  <c r="K955" i="3" s="1"/>
  <c r="DB289" i="1"/>
  <c r="K290" i="3" s="1"/>
  <c r="CZ715" i="1"/>
  <c r="I716" i="3" s="1"/>
  <c r="DA626" i="1"/>
  <c r="J627" i="3" s="1"/>
  <c r="DA414" i="1"/>
  <c r="J415" i="3" s="1"/>
  <c r="CZ362" i="1"/>
  <c r="I363" i="3" s="1"/>
  <c r="DA906" i="1"/>
  <c r="J907" i="3" s="1"/>
  <c r="DB401" i="1"/>
  <c r="K402" i="3" s="1"/>
  <c r="DA248" i="1"/>
  <c r="J249" i="3" s="1"/>
  <c r="DB239" i="1"/>
  <c r="K240" i="3" s="1"/>
  <c r="CZ627" i="1"/>
  <c r="I628" i="3" s="1"/>
  <c r="DA87" i="1"/>
  <c r="J88" i="3" s="1"/>
  <c r="DA163" i="1"/>
  <c r="J164" i="3" s="1"/>
  <c r="DA699" i="1"/>
  <c r="J700" i="3" s="1"/>
  <c r="DA220" i="1"/>
  <c r="J221" i="3" s="1"/>
  <c r="DA958" i="1"/>
  <c r="J959" i="3" s="1"/>
  <c r="CZ124" i="1"/>
  <c r="I125" i="3" s="1"/>
  <c r="DB978" i="1"/>
  <c r="K979" i="3" s="1"/>
  <c r="DB927" i="1"/>
  <c r="K928" i="3" s="1"/>
  <c r="DA601" i="1"/>
  <c r="J602" i="3" s="1"/>
  <c r="CZ217" i="1"/>
  <c r="I218" i="3" s="1"/>
  <c r="DB866" i="1"/>
  <c r="K867" i="3" s="1"/>
  <c r="DB12" i="1"/>
  <c r="K13" i="3" s="1"/>
  <c r="DA102" i="1"/>
  <c r="J103" i="3" s="1"/>
  <c r="DA237" i="1"/>
  <c r="J238" i="3" s="1"/>
  <c r="DB882" i="1"/>
  <c r="K883" i="3" s="1"/>
  <c r="CZ785" i="1"/>
  <c r="I786" i="3" s="1"/>
  <c r="DB681" i="1"/>
  <c r="K682" i="3" s="1"/>
  <c r="DA296" i="1"/>
  <c r="J297" i="3" s="1"/>
  <c r="DB396" i="1"/>
  <c r="K397" i="3" s="1"/>
  <c r="DA21" i="1"/>
  <c r="J22" i="3" s="1"/>
  <c r="DA425" i="1"/>
  <c r="J426" i="3" s="1"/>
  <c r="DB982" i="1"/>
  <c r="K983" i="3" s="1"/>
  <c r="DB816" i="1"/>
  <c r="K817" i="3" s="1"/>
  <c r="DA642" i="1"/>
  <c r="J643" i="3" s="1"/>
  <c r="CZ271" i="1"/>
  <c r="I272" i="3" s="1"/>
  <c r="CZ655" i="1"/>
  <c r="I656" i="3" s="1"/>
  <c r="DA229" i="1"/>
  <c r="J230" i="3" s="1"/>
  <c r="CZ403" i="1"/>
  <c r="I404" i="3" s="1"/>
  <c r="DA918" i="1"/>
  <c r="J919" i="3" s="1"/>
  <c r="DA889" i="1"/>
  <c r="J890" i="3" s="1"/>
  <c r="DB547" i="1"/>
  <c r="K548" i="3" s="1"/>
  <c r="DA644" i="1"/>
  <c r="J645" i="3" s="1"/>
  <c r="DA316" i="1"/>
  <c r="J317" i="3" s="1"/>
  <c r="DA938" i="1"/>
  <c r="J939" i="3" s="1"/>
  <c r="DA792" i="1"/>
  <c r="J793" i="3" s="1"/>
  <c r="DA23" i="1"/>
  <c r="J24" i="3" s="1"/>
  <c r="CZ802" i="1"/>
  <c r="I803" i="3" s="1"/>
  <c r="CZ293" i="1"/>
  <c r="I294" i="3" s="1"/>
  <c r="DA860" i="1"/>
  <c r="J861" i="3" s="1"/>
  <c r="DA166" i="1"/>
  <c r="J167" i="3" s="1"/>
  <c r="DA122" i="1"/>
  <c r="J123" i="3" s="1"/>
  <c r="CZ830" i="1"/>
  <c r="I831" i="3" s="1"/>
  <c r="DA851" i="1"/>
  <c r="J852" i="3" s="1"/>
  <c r="CZ602" i="1"/>
  <c r="I603" i="3" s="1"/>
  <c r="DA482" i="1"/>
  <c r="J483" i="3" s="1"/>
  <c r="CZ355" i="1"/>
  <c r="I356" i="3" s="1"/>
  <c r="CZ996" i="1"/>
  <c r="I997" i="3" s="1"/>
  <c r="CZ374" i="1"/>
  <c r="I375" i="3" s="1"/>
  <c r="CZ97" i="1"/>
  <c r="I98" i="3" s="1"/>
  <c r="CZ904" i="1"/>
  <c r="I905" i="3" s="1"/>
  <c r="DB43" i="1"/>
  <c r="K44" i="3" s="1"/>
  <c r="DB899" i="1"/>
  <c r="K900" i="3" s="1"/>
  <c r="DB678" i="1"/>
  <c r="K679" i="3" s="1"/>
  <c r="DB141" i="1"/>
  <c r="K142" i="3" s="1"/>
  <c r="CZ614" i="1"/>
  <c r="I615" i="3" s="1"/>
  <c r="DA941" i="1"/>
  <c r="J942" i="3" s="1"/>
  <c r="DA628" i="1"/>
  <c r="J629" i="3" s="1"/>
  <c r="DB779" i="1"/>
  <c r="K780" i="3" s="1"/>
  <c r="CZ843" i="1"/>
  <c r="I844" i="3" s="1"/>
  <c r="DB645" i="1"/>
  <c r="K646" i="3" s="1"/>
  <c r="CZ895" i="1"/>
  <c r="I896" i="3" s="1"/>
  <c r="DA973" i="1"/>
  <c r="J974" i="3" s="1"/>
  <c r="DB129" i="1"/>
  <c r="K130" i="3" s="1"/>
  <c r="CZ101" i="1"/>
  <c r="I102" i="3" s="1"/>
  <c r="DB349" i="1"/>
  <c r="K350" i="3" s="1"/>
  <c r="DA410" i="1"/>
  <c r="J411" i="3" s="1"/>
  <c r="DB584" i="1"/>
  <c r="K585" i="3" s="1"/>
  <c r="DB598" i="1"/>
  <c r="K599" i="3" s="1"/>
  <c r="DA457" i="1"/>
  <c r="J458" i="3" s="1"/>
  <c r="CZ899" i="1"/>
  <c r="I900" i="3" s="1"/>
  <c r="CZ757" i="1"/>
  <c r="I758" i="3" s="1"/>
  <c r="DB596" i="1"/>
  <c r="K597" i="3" s="1"/>
  <c r="DA347" i="1"/>
  <c r="J348" i="3" s="1"/>
  <c r="CZ666" i="1"/>
  <c r="I667" i="3" s="1"/>
  <c r="DB103" i="1"/>
  <c r="K104" i="3" s="1"/>
  <c r="DB808" i="1"/>
  <c r="K809" i="3" s="1"/>
  <c r="DA666" i="1"/>
  <c r="J667" i="3" s="1"/>
  <c r="CZ555" i="1"/>
  <c r="I556" i="3" s="1"/>
  <c r="DA897" i="1"/>
  <c r="J898" i="3" s="1"/>
  <c r="DA464" i="1"/>
  <c r="J465" i="3" s="1"/>
  <c r="CZ52" i="1"/>
  <c r="I53" i="3" s="1"/>
  <c r="DA413" i="1"/>
  <c r="J414" i="3" s="1"/>
  <c r="DA407" i="1"/>
  <c r="J408" i="3" s="1"/>
  <c r="CZ100" i="1"/>
  <c r="I101" i="3" s="1"/>
  <c r="CZ852" i="1"/>
  <c r="I853" i="3" s="1"/>
  <c r="CZ654" i="1"/>
  <c r="I655" i="3" s="1"/>
  <c r="DA755" i="1"/>
  <c r="J756" i="3" s="1"/>
  <c r="DB976" i="1"/>
  <c r="K977" i="3" s="1"/>
  <c r="CZ174" i="1"/>
  <c r="I175" i="3" s="1"/>
  <c r="DB138" i="1"/>
  <c r="K139" i="3" s="1"/>
  <c r="CZ54" i="1"/>
  <c r="I55" i="3" s="1"/>
  <c r="DB331" i="1"/>
  <c r="K332" i="3" s="1"/>
  <c r="CZ742" i="1"/>
  <c r="I743" i="3" s="1"/>
  <c r="DB358" i="1"/>
  <c r="K359" i="3" s="1"/>
  <c r="CZ45" i="1"/>
  <c r="I46" i="3" s="1"/>
  <c r="DA141" i="1"/>
  <c r="J142" i="3" s="1"/>
  <c r="CZ695" i="1"/>
  <c r="I696" i="3" s="1"/>
  <c r="DA373" i="1"/>
  <c r="J374" i="3" s="1"/>
  <c r="DB862" i="1"/>
  <c r="K863" i="3" s="1"/>
  <c r="DB983" i="1"/>
  <c r="K984" i="3" s="1"/>
  <c r="DA326" i="1"/>
  <c r="J327" i="3" s="1"/>
  <c r="DA595" i="1"/>
  <c r="J596" i="3" s="1"/>
  <c r="DA278" i="1"/>
  <c r="J279" i="3" s="1"/>
  <c r="CZ794" i="1"/>
  <c r="I795" i="3" s="1"/>
  <c r="DB17" i="1"/>
  <c r="K18" i="3" s="1"/>
  <c r="DB950" i="1"/>
  <c r="K951" i="3" s="1"/>
  <c r="DB235" i="1"/>
  <c r="K236" i="3" s="1"/>
  <c r="DA564" i="1"/>
  <c r="J565" i="3" s="1"/>
  <c r="DA829" i="1"/>
  <c r="J830" i="3" s="1"/>
  <c r="DB955" i="1"/>
  <c r="K956" i="3" s="1"/>
  <c r="DB588" i="1"/>
  <c r="K589" i="3" s="1"/>
  <c r="CZ93" i="1"/>
  <c r="I94" i="3" s="1"/>
  <c r="DA97" i="1"/>
  <c r="J98" i="3" s="1"/>
  <c r="DA569" i="1"/>
  <c r="J570" i="3" s="1"/>
  <c r="CZ823" i="1"/>
  <c r="I824" i="3" s="1"/>
  <c r="DB201" i="1"/>
  <c r="K202" i="3" s="1"/>
  <c r="CZ240" i="1"/>
  <c r="I241" i="3" s="1"/>
  <c r="CZ24" i="1"/>
  <c r="I25" i="3" s="1"/>
  <c r="DA160" i="1"/>
  <c r="J161" i="3" s="1"/>
  <c r="CZ257" i="1"/>
  <c r="I258" i="3" s="1"/>
  <c r="DB223" i="1"/>
  <c r="K224" i="3" s="1"/>
  <c r="DB646" i="1"/>
  <c r="K647" i="3" s="1"/>
  <c r="CZ755" i="1"/>
  <c r="I756" i="3" s="1"/>
  <c r="DA118" i="1"/>
  <c r="J119" i="3" s="1"/>
  <c r="DB704" i="1"/>
  <c r="K705" i="3" s="1"/>
  <c r="CZ631" i="1"/>
  <c r="I632" i="3" s="1"/>
  <c r="DA955" i="1"/>
  <c r="J956" i="3" s="1"/>
  <c r="CZ336" i="1"/>
  <c r="I337" i="3" s="1"/>
  <c r="CZ578" i="1"/>
  <c r="I579" i="3" s="1"/>
  <c r="DA453" i="1"/>
  <c r="J454" i="3" s="1"/>
  <c r="CZ148" i="1"/>
  <c r="I149" i="3" s="1"/>
  <c r="CZ938" i="1"/>
  <c r="I939" i="3" s="1"/>
  <c r="CZ485" i="1"/>
  <c r="I486" i="3" s="1"/>
  <c r="CZ88" i="1"/>
  <c r="I89" i="3" s="1"/>
  <c r="DB257" i="1"/>
  <c r="K258" i="3" s="1"/>
  <c r="CZ64" i="1"/>
  <c r="I65" i="3" s="1"/>
  <c r="CZ361" i="1"/>
  <c r="I362" i="3" s="1"/>
  <c r="DB877" i="1"/>
  <c r="K878" i="3" s="1"/>
  <c r="DB56" i="1"/>
  <c r="K57" i="3" s="1"/>
  <c r="CZ865" i="1"/>
  <c r="I866" i="3" s="1"/>
  <c r="DB454" i="1"/>
  <c r="K455" i="3" s="1"/>
  <c r="CZ239" i="1"/>
  <c r="I240" i="3" s="1"/>
  <c r="DB263" i="1"/>
  <c r="K264" i="3" s="1"/>
  <c r="DA265" i="1"/>
  <c r="J266" i="3" s="1"/>
  <c r="DB389" i="1"/>
  <c r="K390" i="3" s="1"/>
  <c r="CZ365" i="1"/>
  <c r="I366" i="3" s="1"/>
  <c r="DB957" i="1"/>
  <c r="K958" i="3" s="1"/>
  <c r="DB803" i="1"/>
  <c r="K804" i="3" s="1"/>
  <c r="DB159" i="1"/>
  <c r="K160" i="3" s="1"/>
  <c r="DB354" i="1"/>
  <c r="K355" i="3" s="1"/>
  <c r="DB766" i="1"/>
  <c r="K767" i="3" s="1"/>
  <c r="DB687" i="1"/>
  <c r="K688" i="3" s="1"/>
  <c r="DB408" i="1"/>
  <c r="K409" i="3" s="1"/>
  <c r="CZ527" i="1"/>
  <c r="I528" i="3" s="1"/>
  <c r="CZ150" i="1"/>
  <c r="I151" i="3" s="1"/>
  <c r="CZ80" i="1"/>
  <c r="I81" i="3" s="1"/>
  <c r="CZ120" i="1"/>
  <c r="I121" i="3" s="1"/>
  <c r="CZ299" i="1"/>
  <c r="I300" i="3" s="1"/>
  <c r="DB22" i="1"/>
  <c r="K23" i="3" s="1"/>
  <c r="DA592" i="1"/>
  <c r="J593" i="3" s="1"/>
  <c r="DA683" i="1"/>
  <c r="J684" i="3" s="1"/>
  <c r="DB174" i="1"/>
  <c r="K175" i="3" s="1"/>
  <c r="DA308" i="1"/>
  <c r="J309" i="3" s="1"/>
  <c r="CZ577" i="1"/>
  <c r="I578" i="3" s="1"/>
  <c r="DB120" i="1"/>
  <c r="K121" i="3" s="1"/>
  <c r="DA48" i="1"/>
  <c r="J49" i="3" s="1"/>
  <c r="DB639" i="1"/>
  <c r="K640" i="3" s="1"/>
  <c r="DA307" i="1"/>
  <c r="J308" i="3" s="1"/>
  <c r="CZ716" i="1"/>
  <c r="I717" i="3" s="1"/>
  <c r="DA797" i="1"/>
  <c r="J798" i="3" s="1"/>
  <c r="DB594" i="1"/>
  <c r="K595" i="3" s="1"/>
  <c r="DA834" i="1"/>
  <c r="J835" i="3" s="1"/>
  <c r="CZ251" i="1"/>
  <c r="I252" i="3" s="1"/>
  <c r="DB422" i="1"/>
  <c r="K423" i="3" s="1"/>
  <c r="CZ950" i="1"/>
  <c r="I951" i="3" s="1"/>
  <c r="CZ68" i="1"/>
  <c r="I69" i="3" s="1"/>
  <c r="DA865" i="1"/>
  <c r="J866" i="3" s="1"/>
  <c r="DB256" i="1"/>
  <c r="K257" i="3" s="1"/>
  <c r="DB348" i="1"/>
  <c r="K349" i="3" s="1"/>
  <c r="CZ178" i="1"/>
  <c r="I179" i="3" s="1"/>
  <c r="CZ70" i="1"/>
  <c r="I71" i="3" s="1"/>
  <c r="DA344" i="1"/>
  <c r="J345" i="3" s="1"/>
  <c r="CZ117" i="1"/>
  <c r="I118" i="3" s="1"/>
  <c r="DA823" i="1"/>
  <c r="J824" i="3" s="1"/>
  <c r="DA776" i="1"/>
  <c r="J777" i="3" s="1"/>
  <c r="DB134" i="1"/>
  <c r="K135" i="3" s="1"/>
  <c r="DA44" i="1"/>
  <c r="J45" i="3" s="1"/>
  <c r="CZ780" i="1"/>
  <c r="I781" i="3" s="1"/>
  <c r="CZ863" i="1"/>
  <c r="I864" i="3" s="1"/>
  <c r="CZ396" i="1"/>
  <c r="I397" i="3" s="1"/>
  <c r="CZ827" i="1"/>
  <c r="I828" i="3" s="1"/>
  <c r="DA398" i="1"/>
  <c r="J399" i="3" s="1"/>
  <c r="DA832" i="1"/>
  <c r="J833" i="3" s="1"/>
  <c r="CZ901" i="1"/>
  <c r="I902" i="3" s="1"/>
  <c r="DA89" i="1"/>
  <c r="J90" i="3" s="1"/>
  <c r="DA810" i="1"/>
  <c r="J811" i="3" s="1"/>
  <c r="DB140" i="1"/>
  <c r="K141" i="3" s="1"/>
  <c r="CZ99" i="1"/>
  <c r="I100" i="3" s="1"/>
  <c r="DA76" i="1"/>
  <c r="J77" i="3" s="1"/>
  <c r="DB760" i="1"/>
  <c r="K761" i="3" s="1"/>
  <c r="DB947" i="1"/>
  <c r="K948" i="3" s="1"/>
  <c r="CZ268" i="1"/>
  <c r="I269" i="3" s="1"/>
  <c r="CZ771" i="1"/>
  <c r="I772" i="3" s="1"/>
  <c r="DA709" i="1"/>
  <c r="J710" i="3" s="1"/>
  <c r="DA875" i="1"/>
  <c r="J876" i="3" s="1"/>
  <c r="DB325" i="1"/>
  <c r="K326" i="3" s="1"/>
  <c r="CZ553" i="1"/>
  <c r="I554" i="3" s="1"/>
  <c r="DB59" i="1"/>
  <c r="K60" i="3" s="1"/>
  <c r="DA374" i="1"/>
  <c r="J375" i="3" s="1"/>
  <c r="CZ94" i="1"/>
  <c r="I95" i="3" s="1"/>
  <c r="DB303" i="1"/>
  <c r="K304" i="3" s="1"/>
  <c r="CZ438" i="1"/>
  <c r="I439" i="3" s="1"/>
  <c r="DB763" i="1"/>
  <c r="K764" i="3" s="1"/>
  <c r="DA959" i="1"/>
  <c r="J960" i="3" s="1"/>
  <c r="DB478" i="1"/>
  <c r="K479" i="3" s="1"/>
  <c r="CZ475" i="1"/>
  <c r="I476" i="3" s="1"/>
  <c r="DA774" i="1"/>
  <c r="J775" i="3" s="1"/>
  <c r="CZ528" i="1"/>
  <c r="I529" i="3" s="1"/>
  <c r="CZ225" i="1"/>
  <c r="I226" i="3" s="1"/>
  <c r="DA193" i="1"/>
  <c r="J194" i="3" s="1"/>
  <c r="DA957" i="1"/>
  <c r="J958" i="3" s="1"/>
  <c r="CZ732" i="1"/>
  <c r="I733" i="3" s="1"/>
  <c r="DA456" i="1"/>
  <c r="J457" i="3" s="1"/>
  <c r="CZ906" i="1"/>
  <c r="I907" i="3" s="1"/>
  <c r="CZ462" i="1"/>
  <c r="I463" i="3" s="1"/>
  <c r="CZ378" i="1"/>
  <c r="I379" i="3" s="1"/>
  <c r="CZ719" i="1"/>
  <c r="I720" i="3" s="1"/>
  <c r="DA232" i="1"/>
  <c r="J233" i="3" s="1"/>
  <c r="DA154" i="1"/>
  <c r="J155" i="3" s="1"/>
  <c r="DA479" i="1"/>
  <c r="J480" i="3" s="1"/>
  <c r="DB889" i="1"/>
  <c r="K890" i="3" s="1"/>
  <c r="CZ363" i="1"/>
  <c r="I364" i="3" s="1"/>
  <c r="DB58" i="1"/>
  <c r="K59" i="3" s="1"/>
  <c r="CZ817" i="1"/>
  <c r="I818" i="3" s="1"/>
  <c r="DA831" i="1"/>
  <c r="J832" i="3" s="1"/>
  <c r="DA196" i="1"/>
  <c r="J197" i="3" s="1"/>
  <c r="DA480" i="1"/>
  <c r="J481" i="3" s="1"/>
  <c r="DA290" i="1"/>
  <c r="J291" i="3" s="1"/>
  <c r="CZ672" i="1"/>
  <c r="I673" i="3" s="1"/>
  <c r="DB701" i="1"/>
  <c r="K702" i="3" s="1"/>
  <c r="DA674" i="1"/>
  <c r="J675" i="3" s="1"/>
  <c r="DB374" i="1"/>
  <c r="K375" i="3" s="1"/>
  <c r="DA675" i="1"/>
  <c r="J676" i="3" s="1"/>
  <c r="DB357" i="1"/>
  <c r="K358" i="3" s="1"/>
  <c r="CZ38" i="1"/>
  <c r="I39" i="3" s="1"/>
  <c r="DB45" i="1"/>
  <c r="K46" i="3" s="1"/>
  <c r="DB551" i="1"/>
  <c r="K552" i="3" s="1"/>
  <c r="DB262" i="1"/>
  <c r="K263" i="3" s="1"/>
  <c r="CZ77" i="1"/>
  <c r="I78" i="3" s="1"/>
  <c r="DB840" i="1"/>
  <c r="K841" i="3" s="1"/>
  <c r="CZ753" i="1"/>
  <c r="I754" i="3" s="1"/>
  <c r="DA801" i="1"/>
  <c r="J802" i="3" s="1"/>
  <c r="CZ478" i="1"/>
  <c r="I479" i="3" s="1"/>
  <c r="DA213" i="1"/>
  <c r="J214" i="3" s="1"/>
  <c r="DA281" i="1"/>
  <c r="J282" i="3" s="1"/>
  <c r="DB599" i="1"/>
  <c r="K600" i="3" s="1"/>
  <c r="CZ930" i="1"/>
  <c r="I931" i="3" s="1"/>
  <c r="DA406" i="1"/>
  <c r="J407" i="3" s="1"/>
  <c r="CZ788" i="1"/>
  <c r="I789" i="3" s="1"/>
  <c r="DB277" i="1"/>
  <c r="K278" i="3" s="1"/>
  <c r="DA630" i="1"/>
  <c r="J631" i="3" s="1"/>
  <c r="CZ53" i="1"/>
  <c r="I54" i="3" s="1"/>
  <c r="CZ660" i="1"/>
  <c r="I661" i="3" s="1"/>
  <c r="DA233" i="1"/>
  <c r="J234" i="3" s="1"/>
  <c r="DA886" i="1"/>
  <c r="J887" i="3" s="1"/>
  <c r="DA956" i="1"/>
  <c r="J957" i="3" s="1"/>
  <c r="DB406" i="1"/>
  <c r="K407" i="3" s="1"/>
  <c r="DB236" i="1"/>
  <c r="K237" i="3" s="1"/>
  <c r="CZ972" i="1"/>
  <c r="I973" i="3" s="1"/>
  <c r="DB917" i="1"/>
  <c r="K918" i="3" s="1"/>
  <c r="CZ480" i="1"/>
  <c r="I481" i="3" s="1"/>
  <c r="CZ748" i="1"/>
  <c r="I749" i="3" s="1"/>
  <c r="CZ168" i="1"/>
  <c r="I169" i="3" s="1"/>
  <c r="CZ254" i="1"/>
  <c r="I255" i="3" s="1"/>
  <c r="DA876" i="1"/>
  <c r="J877" i="3" s="1"/>
  <c r="CZ364" i="1"/>
  <c r="I365" i="3" s="1"/>
  <c r="CZ210" i="1"/>
  <c r="I211" i="3" s="1"/>
  <c r="DB634" i="1"/>
  <c r="K635" i="3" s="1"/>
  <c r="DB314" i="1"/>
  <c r="K315" i="3" s="1"/>
  <c r="DB956" i="1"/>
  <c r="K957" i="3" s="1"/>
  <c r="DA158" i="1"/>
  <c r="J159" i="3" s="1"/>
  <c r="DA198" i="1"/>
  <c r="J199" i="3" s="1"/>
  <c r="CZ267" i="1"/>
  <c r="I268" i="3" s="1"/>
  <c r="DA503" i="1"/>
  <c r="J504" i="3" s="1"/>
  <c r="DA434" i="1"/>
  <c r="J435" i="3" s="1"/>
  <c r="CZ381" i="1"/>
  <c r="I382" i="3" s="1"/>
  <c r="DB875" i="1"/>
  <c r="K876" i="3" s="1"/>
  <c r="DB527" i="1"/>
  <c r="K528" i="3" s="1"/>
  <c r="CZ808" i="1"/>
  <c r="I809" i="3" s="1"/>
  <c r="CZ387" i="1"/>
  <c r="I388" i="3" s="1"/>
  <c r="CZ741" i="1"/>
  <c r="I742" i="3" s="1"/>
  <c r="DB65" i="1"/>
  <c r="K66" i="3" s="1"/>
  <c r="DB542" i="1"/>
  <c r="K543" i="3" s="1"/>
  <c r="DB359" i="1"/>
  <c r="K360" i="3" s="1"/>
  <c r="DB456" i="1"/>
  <c r="K457" i="3" s="1"/>
  <c r="CZ566" i="1"/>
  <c r="I567" i="3" s="1"/>
  <c r="CZ563" i="1"/>
  <c r="I564" i="3" s="1"/>
  <c r="DA15" i="1"/>
  <c r="J16" i="3" s="1"/>
  <c r="DB273" i="1"/>
  <c r="K274" i="3" s="1"/>
  <c r="CZ206" i="1"/>
  <c r="I207" i="3" s="1"/>
  <c r="DA848" i="1"/>
  <c r="J849" i="3" s="1"/>
  <c r="DA243" i="1"/>
  <c r="J244" i="3" s="1"/>
  <c r="DB869" i="1"/>
  <c r="K870" i="3" s="1"/>
  <c r="CZ868" i="1"/>
  <c r="I869" i="3" s="1"/>
  <c r="CZ966" i="1"/>
  <c r="I967" i="3" s="1"/>
  <c r="DB767" i="1"/>
  <c r="K768" i="3" s="1"/>
  <c r="CZ473" i="1"/>
  <c r="I474" i="3" s="1"/>
  <c r="DB570" i="1"/>
  <c r="K571" i="3" s="1"/>
  <c r="CZ650" i="1"/>
  <c r="I651" i="3" s="1"/>
  <c r="CZ635" i="1"/>
  <c r="I636" i="3" s="1"/>
  <c r="DA294" i="1"/>
  <c r="J295" i="3" s="1"/>
  <c r="CZ306" i="1"/>
  <c r="I307" i="3" s="1"/>
  <c r="CZ912" i="1"/>
  <c r="I913" i="3" s="1"/>
  <c r="DA483" i="1"/>
  <c r="J484" i="3" s="1"/>
  <c r="DA65" i="1"/>
  <c r="J66" i="3" s="1"/>
  <c r="DA451" i="1"/>
  <c r="J452" i="3" s="1"/>
  <c r="DB999" i="1"/>
  <c r="K1000" i="3" s="1"/>
  <c r="CZ301" i="1"/>
  <c r="I302" i="3" s="1"/>
  <c r="DA529" i="1"/>
  <c r="J530" i="3" s="1"/>
  <c r="DB75" i="1"/>
  <c r="K76" i="3" s="1"/>
  <c r="CZ218" i="1"/>
  <c r="I219" i="3" s="1"/>
  <c r="CZ155" i="1"/>
  <c r="I156" i="3" s="1"/>
  <c r="DB232" i="1"/>
  <c r="K233" i="3" s="1"/>
  <c r="DB905" i="1"/>
  <c r="K906" i="3" s="1"/>
  <c r="DA997" i="1"/>
  <c r="J998" i="3" s="1"/>
  <c r="DB859" i="1"/>
  <c r="K860" i="3" s="1"/>
  <c r="DA542" i="1"/>
  <c r="J543" i="3" s="1"/>
  <c r="CZ873" i="1"/>
  <c r="I874" i="3" s="1"/>
  <c r="DA38" i="1"/>
  <c r="J39" i="3" s="1"/>
  <c r="DB116" i="1"/>
  <c r="K117" i="3" s="1"/>
  <c r="DA933" i="1"/>
  <c r="J934" i="3" s="1"/>
  <c r="DA245" i="1"/>
  <c r="J246" i="3" s="1"/>
  <c r="CZ721" i="1"/>
  <c r="I722" i="3" s="1"/>
  <c r="DB883" i="1"/>
  <c r="K884" i="3" s="1"/>
  <c r="DA667" i="1"/>
  <c r="J668" i="3" s="1"/>
  <c r="DA258" i="1"/>
  <c r="J259" i="3" s="1"/>
  <c r="CZ699" i="1"/>
  <c r="I700" i="3" s="1"/>
  <c r="CZ28" i="1"/>
  <c r="I29" i="3" s="1"/>
  <c r="DA540" i="1"/>
  <c r="J541" i="3" s="1"/>
  <c r="CZ765" i="1"/>
  <c r="I766" i="3" s="1"/>
  <c r="CZ292" i="1"/>
  <c r="I293" i="3" s="1"/>
  <c r="DA606" i="1"/>
  <c r="J607" i="3" s="1"/>
  <c r="CZ781" i="1"/>
  <c r="I782" i="3" s="1"/>
  <c r="DB820" i="1"/>
  <c r="K821" i="3" s="1"/>
  <c r="CZ825" i="1"/>
  <c r="I826" i="3" s="1"/>
  <c r="DB838" i="1"/>
  <c r="K839" i="3" s="1"/>
  <c r="DB795" i="1"/>
  <c r="K796" i="3" s="1"/>
  <c r="DA890" i="1"/>
  <c r="J891" i="3" s="1"/>
  <c r="CZ14" i="1"/>
  <c r="I15" i="3" s="1"/>
  <c r="DA251" i="1"/>
  <c r="J252" i="3" s="1"/>
  <c r="CZ917" i="1"/>
  <c r="I918" i="3" s="1"/>
  <c r="DB102" i="1"/>
  <c r="K103" i="3" s="1"/>
  <c r="CZ55" i="1"/>
  <c r="I56" i="3" s="1"/>
  <c r="DA752" i="1"/>
  <c r="J753" i="3" s="1"/>
  <c r="CZ110" i="1"/>
  <c r="I111" i="3" s="1"/>
  <c r="DA880" i="1"/>
  <c r="J881" i="3" s="1"/>
  <c r="CZ112" i="1"/>
  <c r="I113" i="3" s="1"/>
  <c r="DA494" i="1"/>
  <c r="J495" i="3" s="1"/>
  <c r="DA858" i="1"/>
  <c r="J859" i="3" s="1"/>
  <c r="DA670" i="1"/>
  <c r="J671" i="3" s="1"/>
  <c r="DA924" i="1"/>
  <c r="J925" i="3" s="1"/>
  <c r="DA764" i="1"/>
  <c r="J765" i="3" s="1"/>
  <c r="CZ942" i="1"/>
  <c r="I943" i="3" s="1"/>
  <c r="DB825" i="1"/>
  <c r="K826" i="3" s="1"/>
  <c r="DA775" i="1"/>
  <c r="J776" i="3" s="1"/>
  <c r="DA968" i="1"/>
  <c r="J969" i="3" s="1"/>
  <c r="DA343" i="1"/>
  <c r="J344" i="3" s="1"/>
  <c r="DA591" i="1"/>
  <c r="J592" i="3" s="1"/>
  <c r="DA299" i="1"/>
  <c r="J300" i="3" s="1"/>
  <c r="DA285" i="1"/>
  <c r="J286" i="3" s="1"/>
  <c r="CZ557" i="1"/>
  <c r="I558" i="3" s="1"/>
  <c r="CZ122" i="1"/>
  <c r="I123" i="3" s="1"/>
  <c r="CZ922" i="1"/>
  <c r="I923" i="3" s="1"/>
  <c r="DA306" i="1"/>
  <c r="J307" i="3" s="1"/>
  <c r="DA726" i="1"/>
  <c r="J727" i="3" s="1"/>
  <c r="DB809" i="1"/>
  <c r="K810" i="3" s="1"/>
  <c r="CZ382" i="1"/>
  <c r="I383" i="3" s="1"/>
  <c r="DB44" i="1"/>
  <c r="K45" i="3" s="1"/>
  <c r="DB218" i="1"/>
  <c r="K219" i="3" s="1"/>
  <c r="DA739" i="1"/>
  <c r="J740" i="3" s="1"/>
  <c r="DB332" i="1"/>
  <c r="K333" i="3" s="1"/>
  <c r="DA913" i="1"/>
  <c r="J914" i="3" s="1"/>
  <c r="DB14" i="1"/>
  <c r="K15" i="3" s="1"/>
  <c r="CZ643" i="1"/>
  <c r="I644" i="3" s="1"/>
  <c r="DB740" i="1"/>
  <c r="K741" i="3" s="1"/>
  <c r="DB370" i="1"/>
  <c r="K371" i="3" s="1"/>
  <c r="DA155" i="1"/>
  <c r="J156" i="3" s="1"/>
  <c r="CZ813" i="1"/>
  <c r="I814" i="3" s="1"/>
  <c r="CZ472" i="1"/>
  <c r="I473" i="3" s="1"/>
  <c r="DA732" i="1"/>
  <c r="J733" i="3" s="1"/>
  <c r="CZ898" i="1"/>
  <c r="I899" i="3" s="1"/>
  <c r="DA270" i="1"/>
  <c r="J271" i="3" s="1"/>
  <c r="DA521" i="1"/>
  <c r="J522" i="3" s="1"/>
  <c r="DA507" i="1"/>
  <c r="J508" i="3" s="1"/>
  <c r="DA966" i="1"/>
  <c r="J967" i="3" s="1"/>
  <c r="DA621" i="1"/>
  <c r="J622" i="3" s="1"/>
  <c r="CZ234" i="1"/>
  <c r="I235" i="3" s="1"/>
  <c r="CZ697" i="1"/>
  <c r="I698" i="3" s="1"/>
  <c r="DA818" i="1"/>
  <c r="J819" i="3" s="1"/>
  <c r="DB851" i="1"/>
  <c r="K852" i="3" s="1"/>
  <c r="CZ296" i="1"/>
  <c r="I297" i="3" s="1"/>
  <c r="CZ746" i="1"/>
  <c r="I747" i="3" s="1"/>
  <c r="CZ417" i="1"/>
  <c r="I418" i="3" s="1"/>
  <c r="DB942" i="1"/>
  <c r="K943" i="3" s="1"/>
  <c r="DB308" i="1"/>
  <c r="K309" i="3" s="1"/>
  <c r="DB194" i="1"/>
  <c r="K195" i="3" s="1"/>
  <c r="CZ371" i="1"/>
  <c r="I372" i="3" s="1"/>
  <c r="DB247" i="1"/>
  <c r="K248" i="3" s="1"/>
  <c r="DA215" i="1"/>
  <c r="J216" i="3" s="1"/>
  <c r="CZ304" i="1"/>
  <c r="I305" i="3" s="1"/>
  <c r="CZ135" i="1"/>
  <c r="I136" i="3" s="1"/>
  <c r="CZ499" i="1"/>
  <c r="I500" i="3" s="1"/>
  <c r="DB663" i="1"/>
  <c r="K664" i="3" s="1"/>
  <c r="DB619" i="1"/>
  <c r="K620" i="3" s="1"/>
  <c r="DA980" i="1"/>
  <c r="J981" i="3" s="1"/>
  <c r="DA391" i="1"/>
  <c r="J392" i="3" s="1"/>
  <c r="CZ31" i="1"/>
  <c r="I32" i="3" s="1"/>
  <c r="DB444" i="1"/>
  <c r="K445" i="3" s="1"/>
  <c r="DB751" i="1"/>
  <c r="K752" i="3" s="1"/>
  <c r="DB333" i="1"/>
  <c r="K334" i="3" s="1"/>
  <c r="DB537" i="1"/>
  <c r="K538" i="3" s="1"/>
  <c r="CZ636" i="1"/>
  <c r="I637" i="3" s="1"/>
  <c r="DA620" i="1"/>
  <c r="J621" i="3" s="1"/>
  <c r="DB196" i="1"/>
  <c r="K197" i="3" s="1"/>
  <c r="DB778" i="1"/>
  <c r="K779" i="3" s="1"/>
  <c r="DB593" i="1"/>
  <c r="K594" i="3" s="1"/>
  <c r="DB660" i="1"/>
  <c r="K661" i="3" s="1"/>
  <c r="DB846" i="1"/>
  <c r="K847" i="3" s="1"/>
  <c r="CZ377" i="1"/>
  <c r="I378" i="3" s="1"/>
  <c r="DA117" i="1"/>
  <c r="J118" i="3" s="1"/>
  <c r="DB511" i="1"/>
  <c r="K512" i="3" s="1"/>
  <c r="CZ523" i="1"/>
  <c r="I524" i="3" s="1"/>
  <c r="CZ158" i="1"/>
  <c r="I159" i="3" s="1"/>
  <c r="DA185" i="1"/>
  <c r="J186" i="3" s="1"/>
  <c r="CZ702" i="1"/>
  <c r="I703" i="3" s="1"/>
  <c r="CZ552" i="1"/>
  <c r="I553" i="3" s="1"/>
  <c r="CZ89" i="1"/>
  <c r="I90" i="3" s="1"/>
  <c r="CZ395" i="1"/>
  <c r="I396" i="3" s="1"/>
  <c r="CZ936" i="1"/>
  <c r="I937" i="3" s="1"/>
  <c r="CZ281" i="1"/>
  <c r="I282" i="3" s="1"/>
  <c r="DA839" i="1"/>
  <c r="J840" i="3" s="1"/>
  <c r="CZ955" i="1"/>
  <c r="I956" i="3" s="1"/>
  <c r="DB371" i="1"/>
  <c r="K372" i="3" s="1"/>
  <c r="CZ467" i="1"/>
  <c r="I468" i="3" s="1"/>
  <c r="CZ864" i="1"/>
  <c r="I865" i="3" s="1"/>
  <c r="DA289" i="1"/>
  <c r="J290" i="3" s="1"/>
  <c r="DA926" i="1"/>
  <c r="J927" i="3" s="1"/>
  <c r="DA358" i="1"/>
  <c r="J359" i="3" s="1"/>
  <c r="CZ543" i="1"/>
  <c r="I544" i="3" s="1"/>
  <c r="DB528" i="1"/>
  <c r="K529" i="3" s="1"/>
  <c r="DA713" i="1"/>
  <c r="J714" i="3" s="1"/>
  <c r="DA560" i="1"/>
  <c r="J561" i="3" s="1"/>
  <c r="CZ902" i="1"/>
  <c r="I903" i="3" s="1"/>
  <c r="DA945" i="1"/>
  <c r="J946" i="3" s="1"/>
  <c r="DB53" i="1"/>
  <c r="K54" i="3" s="1"/>
  <c r="DB433" i="1"/>
  <c r="K434" i="3" s="1"/>
  <c r="CZ789" i="1"/>
  <c r="I790" i="3" s="1"/>
  <c r="DA140" i="1"/>
  <c r="J141" i="3" s="1"/>
  <c r="CZ743" i="1"/>
  <c r="I744" i="3" s="1"/>
  <c r="CZ82" i="1"/>
  <c r="I83" i="3" s="1"/>
  <c r="CZ647" i="1"/>
  <c r="I648" i="3" s="1"/>
  <c r="DB777" i="1"/>
  <c r="K778" i="3" s="1"/>
  <c r="DB318" i="1"/>
  <c r="K319" i="3" s="1"/>
  <c r="CZ914" i="1"/>
  <c r="I915" i="3" s="1"/>
  <c r="CZ469" i="1"/>
  <c r="I470" i="3" s="1"/>
  <c r="DA328" i="1"/>
  <c r="J329" i="3" s="1"/>
  <c r="DB319" i="1"/>
  <c r="K320" i="3" s="1"/>
  <c r="DB509" i="1"/>
  <c r="K510" i="3" s="1"/>
  <c r="DB937" i="1"/>
  <c r="K938" i="3" s="1"/>
  <c r="CZ161" i="1"/>
  <c r="I162" i="3" s="1"/>
  <c r="CZ995" i="1"/>
  <c r="I996" i="3" s="1"/>
  <c r="DA276" i="1"/>
  <c r="J277" i="3" s="1"/>
  <c r="DB321" i="1"/>
  <c r="K322" i="3" s="1"/>
  <c r="DA436" i="1"/>
  <c r="J437" i="3" s="1"/>
  <c r="DB970" i="1"/>
  <c r="K971" i="3" s="1"/>
  <c r="DB610" i="1"/>
  <c r="K611" i="3" s="1"/>
  <c r="CZ822" i="1"/>
  <c r="I823" i="3" s="1"/>
  <c r="CZ603" i="1"/>
  <c r="I604" i="3" s="1"/>
  <c r="DA305" i="1"/>
  <c r="J306" i="3" s="1"/>
  <c r="DB799" i="1"/>
  <c r="K800" i="3" s="1"/>
  <c r="DB315" i="1"/>
  <c r="K316" i="3" s="1"/>
  <c r="CZ639" i="1"/>
  <c r="I640" i="3" s="1"/>
  <c r="DB165" i="1"/>
  <c r="K166" i="3" s="1"/>
  <c r="DA533" i="1"/>
  <c r="J534" i="3" s="1"/>
  <c r="DA937" i="1"/>
  <c r="J938" i="3" s="1"/>
  <c r="DA68" i="1"/>
  <c r="J69" i="3" s="1"/>
  <c r="CZ805" i="1"/>
  <c r="I806" i="3" s="1"/>
  <c r="DA385" i="1"/>
  <c r="J386" i="3" s="1"/>
  <c r="CZ17" i="1"/>
  <c r="I18" i="3" s="1"/>
  <c r="CZ204" i="1"/>
  <c r="I205" i="3" s="1"/>
  <c r="DA769" i="1"/>
  <c r="J770" i="3" s="1"/>
  <c r="CZ207" i="1"/>
  <c r="I208" i="3" s="1"/>
  <c r="DB427" i="1"/>
  <c r="K428" i="3" s="1"/>
  <c r="DB211" i="1"/>
  <c r="K212" i="3" s="1"/>
  <c r="DB520" i="1"/>
  <c r="K521" i="3" s="1"/>
  <c r="DA377" i="1"/>
  <c r="J378" i="3" s="1"/>
  <c r="CZ601" i="1"/>
  <c r="I602" i="3" s="1"/>
  <c r="DB961" i="1"/>
  <c r="K962" i="3" s="1"/>
  <c r="CZ183" i="1"/>
  <c r="I184" i="3" s="1"/>
  <c r="DB556" i="1"/>
  <c r="K557" i="3" s="1"/>
  <c r="CZ402" i="1"/>
  <c r="I403" i="3" s="1"/>
  <c r="DB591" i="1"/>
  <c r="K592" i="3" s="1"/>
  <c r="DB243" i="1"/>
  <c r="K244" i="3" s="1"/>
  <c r="CZ959" i="1"/>
  <c r="I960" i="3" s="1"/>
  <c r="DA84" i="1"/>
  <c r="J85" i="3" s="1"/>
  <c r="DB871" i="1"/>
  <c r="K872" i="3" s="1"/>
  <c r="DA586" i="1"/>
  <c r="J587" i="3" s="1"/>
  <c r="CZ262" i="1"/>
  <c r="I263" i="3" s="1"/>
  <c r="DA461" i="1"/>
  <c r="J462" i="3" s="1"/>
  <c r="DA423" i="1"/>
  <c r="J424" i="3" s="1"/>
  <c r="DA710" i="1"/>
  <c r="J711" i="3" s="1"/>
  <c r="CZ98" i="1"/>
  <c r="I99" i="3" s="1"/>
  <c r="CZ182" i="1"/>
  <c r="I183" i="3" s="1"/>
  <c r="DB833" i="1"/>
  <c r="K834" i="3" s="1"/>
  <c r="DB184" i="1"/>
  <c r="K185" i="3" s="1"/>
  <c r="CZ256" i="1"/>
  <c r="I257" i="3" s="1"/>
  <c r="DA603" i="1"/>
  <c r="J604" i="3" s="1"/>
  <c r="DB562" i="1"/>
  <c r="K563" i="3" s="1"/>
  <c r="CZ329" i="1"/>
  <c r="I330" i="3" s="1"/>
  <c r="DB345" i="1"/>
  <c r="K346" i="3" s="1"/>
  <c r="DB975" i="1"/>
  <c r="K976" i="3" s="1"/>
  <c r="DB304" i="1"/>
  <c r="K305" i="3" s="1"/>
  <c r="DA387" i="1"/>
  <c r="J388" i="3" s="1"/>
  <c r="CZ739" i="1"/>
  <c r="I740" i="3" s="1"/>
  <c r="CZ400" i="1"/>
  <c r="I401" i="3" s="1"/>
  <c r="CZ692" i="1"/>
  <c r="I693" i="3" s="1"/>
  <c r="DA346" i="1"/>
  <c r="J347" i="3" s="1"/>
  <c r="CZ461" i="1"/>
  <c r="I462" i="3" s="1"/>
  <c r="DA472" i="1"/>
  <c r="J473" i="3" s="1"/>
  <c r="CZ211" i="1"/>
  <c r="I212" i="3" s="1"/>
  <c r="CZ612" i="1"/>
  <c r="I613" i="3" s="1"/>
  <c r="CZ703" i="1"/>
  <c r="I704" i="3" s="1"/>
  <c r="DA83" i="1"/>
  <c r="J84" i="3" s="1"/>
  <c r="CZ176" i="1"/>
  <c r="I177" i="3" s="1"/>
  <c r="DA605" i="1"/>
  <c r="J606" i="3" s="1"/>
  <c r="DA476" i="1"/>
  <c r="J477" i="3" s="1"/>
  <c r="DB843" i="1"/>
  <c r="K844" i="3" s="1"/>
  <c r="DA353" i="1"/>
  <c r="J354" i="3" s="1"/>
  <c r="CZ246" i="1"/>
  <c r="I247" i="3" s="1"/>
  <c r="DB330" i="1"/>
  <c r="K331" i="3" s="1"/>
  <c r="DA274" i="1"/>
  <c r="J275" i="3" s="1"/>
  <c r="CZ245" i="1"/>
  <c r="I246" i="3" s="1"/>
  <c r="DA608" i="1"/>
  <c r="J609" i="3" s="1"/>
  <c r="DB161" i="1"/>
  <c r="K162" i="3" s="1"/>
  <c r="DA668" i="1"/>
  <c r="J669" i="3" s="1"/>
  <c r="DB46" i="1"/>
  <c r="K47" i="3" s="1"/>
  <c r="DA393" i="1"/>
  <c r="J394" i="3" s="1"/>
  <c r="CZ379" i="1"/>
  <c r="I380" i="3" s="1"/>
  <c r="DA300" i="1"/>
  <c r="J301" i="3" s="1"/>
  <c r="CZ542" i="1"/>
  <c r="I543" i="3" s="1"/>
  <c r="DA891" i="1"/>
  <c r="J892" i="3" s="1"/>
  <c r="DB246" i="1"/>
  <c r="K247" i="3" s="1"/>
  <c r="DA304" i="1"/>
  <c r="J305" i="3" s="1"/>
  <c r="DB855" i="1"/>
  <c r="K856" i="3" s="1"/>
  <c r="DA847" i="1"/>
  <c r="J848" i="3" s="1"/>
  <c r="DA435" i="1"/>
  <c r="J436" i="3" s="1"/>
  <c r="CZ199" i="1"/>
  <c r="I200" i="3" s="1"/>
  <c r="DA669" i="1"/>
  <c r="J670" i="3" s="1"/>
  <c r="CZ935" i="1"/>
  <c r="I936" i="3" s="1"/>
  <c r="DB951" i="1"/>
  <c r="K952" i="3" s="1"/>
  <c r="DB852" i="1"/>
  <c r="K853" i="3" s="1"/>
  <c r="CZ325" i="1"/>
  <c r="I326" i="3" s="1"/>
  <c r="DB157" i="1"/>
  <c r="K158" i="3" s="1"/>
  <c r="DA403" i="1"/>
  <c r="J404" i="3" s="1"/>
  <c r="CZ828" i="1"/>
  <c r="I829" i="3" s="1"/>
  <c r="DB15" i="1"/>
  <c r="K16" i="3" s="1"/>
  <c r="DA747" i="1"/>
  <c r="J748" i="3" s="1"/>
  <c r="CZ980" i="1"/>
  <c r="I981" i="3" s="1"/>
  <c r="DB264" i="1"/>
  <c r="K265" i="3" s="1"/>
  <c r="DB418" i="1"/>
  <c r="K419" i="3" s="1"/>
  <c r="DA449" i="1"/>
  <c r="J450" i="3" s="1"/>
  <c r="CZ170" i="1"/>
  <c r="I171" i="3" s="1"/>
  <c r="DA446" i="1"/>
  <c r="J447" i="3" s="1"/>
  <c r="DA512" i="1"/>
  <c r="J513" i="3" s="1"/>
  <c r="DA736" i="1"/>
  <c r="J737" i="3" s="1"/>
  <c r="CZ887" i="1"/>
  <c r="I888" i="3" s="1"/>
  <c r="DB27" i="1"/>
  <c r="K28" i="3" s="1"/>
  <c r="DA570" i="1"/>
  <c r="J571" i="3" s="1"/>
  <c r="CZ750" i="1"/>
  <c r="I751" i="3" s="1"/>
  <c r="DA887" i="1"/>
  <c r="J888" i="3" s="1"/>
  <c r="DB972" i="1"/>
  <c r="K973" i="3" s="1"/>
  <c r="CZ442" i="1"/>
  <c r="I443" i="3" s="1"/>
  <c r="DB195" i="1"/>
  <c r="K196" i="3" s="1"/>
  <c r="CZ448" i="1"/>
  <c r="I449" i="3" s="1"/>
  <c r="DB754" i="1"/>
  <c r="K755" i="3" s="1"/>
  <c r="DB534" i="1"/>
  <c r="K535" i="3" s="1"/>
  <c r="DB544" i="1"/>
  <c r="K545" i="3" s="1"/>
  <c r="DA95" i="1"/>
  <c r="J96" i="3" s="1"/>
  <c r="DA371" i="1"/>
  <c r="J372" i="3" s="1"/>
  <c r="DB506" i="1"/>
  <c r="K507" i="3" s="1"/>
  <c r="DB166" i="1"/>
  <c r="K167" i="3" s="1"/>
  <c r="DA857" i="1"/>
  <c r="J858" i="3" s="1"/>
  <c r="DA705" i="1"/>
  <c r="J706" i="3" s="1"/>
  <c r="DB322" i="1"/>
  <c r="K323" i="3" s="1"/>
  <c r="DB504" i="1"/>
  <c r="K505" i="3" s="1"/>
  <c r="CZ641" i="1"/>
  <c r="I642" i="3" s="1"/>
  <c r="DA727" i="1"/>
  <c r="J728" i="3" s="1"/>
  <c r="DB916" i="1"/>
  <c r="K917" i="3" s="1"/>
  <c r="DA537" i="1"/>
  <c r="J538" i="3" s="1"/>
  <c r="DB457" i="1"/>
  <c r="K458" i="3" s="1"/>
  <c r="DB253" i="1"/>
  <c r="K254" i="3" s="1"/>
  <c r="DB70" i="1"/>
  <c r="K71" i="3" s="1"/>
  <c r="DA730" i="1"/>
  <c r="J731" i="3" s="1"/>
  <c r="CZ12" i="1"/>
  <c r="I13" i="3" s="1"/>
  <c r="DA225" i="1"/>
  <c r="J226" i="3" s="1"/>
  <c r="DB272" i="1"/>
  <c r="K273" i="3" s="1"/>
  <c r="DB810" i="1"/>
  <c r="K811" i="3" s="1"/>
  <c r="DB717" i="1"/>
  <c r="K718" i="3" s="1"/>
  <c r="DA506" i="1"/>
  <c r="J507" i="3" s="1"/>
  <c r="DA471" i="1"/>
  <c r="J472" i="3" s="1"/>
  <c r="DB447" i="1"/>
  <c r="K448" i="3" s="1"/>
  <c r="DA351" i="1"/>
  <c r="J352" i="3" s="1"/>
  <c r="DB323" i="1"/>
  <c r="K324" i="3" s="1"/>
  <c r="DB986" i="1"/>
  <c r="K987" i="3" s="1"/>
  <c r="DA904" i="1"/>
  <c r="J905" i="3" s="1"/>
  <c r="DB296" i="1"/>
  <c r="K297" i="3" s="1"/>
  <c r="DA596" i="1"/>
  <c r="J597" i="3" s="1"/>
  <c r="DA412" i="1"/>
  <c r="J413" i="3" s="1"/>
  <c r="CZ443" i="1"/>
  <c r="I444" i="3" s="1"/>
  <c r="DB656" i="1"/>
  <c r="K657" i="3" s="1"/>
  <c r="CZ645" i="1"/>
  <c r="I646" i="3" s="1"/>
  <c r="DB85" i="1"/>
  <c r="K86" i="3" s="1"/>
  <c r="DA329" i="1"/>
  <c r="J330" i="3" s="1"/>
  <c r="CZ335" i="1"/>
  <c r="I336" i="3" s="1"/>
  <c r="DB215" i="1"/>
  <c r="K216" i="3" s="1"/>
  <c r="DB193" i="1"/>
  <c r="K194" i="3" s="1"/>
  <c r="CZ370" i="1"/>
  <c r="I371" i="3" s="1"/>
  <c r="DB451" i="1"/>
  <c r="K452" i="3" s="1"/>
  <c r="CZ230" i="1"/>
  <c r="I231" i="3" s="1"/>
  <c r="DA279" i="1"/>
  <c r="J280" i="3" s="1"/>
  <c r="DA330" i="1"/>
  <c r="J331" i="3" s="1"/>
  <c r="DB719" i="1"/>
  <c r="K720" i="3" s="1"/>
  <c r="DB667" i="1"/>
  <c r="K668" i="3" s="1"/>
  <c r="DA970" i="1"/>
  <c r="J971" i="3" s="1"/>
  <c r="DB452" i="1"/>
  <c r="K453" i="3" s="1"/>
  <c r="DB541" i="1"/>
  <c r="K542" i="3" s="1"/>
  <c r="DB624" i="1"/>
  <c r="K625" i="3" s="1"/>
  <c r="CZ682" i="1"/>
  <c r="I683" i="3" s="1"/>
  <c r="CZ62" i="1"/>
  <c r="I63" i="3" s="1"/>
  <c r="DB146" i="1"/>
  <c r="K147" i="3" s="1"/>
  <c r="DA617" i="1"/>
  <c r="J618" i="3" s="1"/>
  <c r="DB561" i="1"/>
  <c r="K562" i="3" s="1"/>
  <c r="DB372" i="1"/>
  <c r="K373" i="3" s="1"/>
  <c r="DB93" i="1"/>
  <c r="K94" i="3" s="1"/>
  <c r="DA975" i="1"/>
  <c r="J976" i="3" s="1"/>
  <c r="CZ829" i="1"/>
  <c r="I830" i="3" s="1"/>
  <c r="CZ163" i="1"/>
  <c r="I164" i="3" s="1"/>
  <c r="DB346" i="1"/>
  <c r="K347" i="3" s="1"/>
  <c r="CZ581" i="1"/>
  <c r="I582" i="3" s="1"/>
  <c r="CZ229" i="1"/>
  <c r="I230" i="3" s="1"/>
  <c r="CZ857" i="1"/>
  <c r="I858" i="3" s="1"/>
  <c r="DA873" i="1"/>
  <c r="J874" i="3" s="1"/>
  <c r="DB635" i="1"/>
  <c r="K636" i="3" s="1"/>
  <c r="DA516" i="1"/>
  <c r="J517" i="3" s="1"/>
  <c r="DB439" i="1"/>
  <c r="K440" i="3" s="1"/>
  <c r="CZ730" i="1"/>
  <c r="I731" i="3" s="1"/>
  <c r="DA582" i="1"/>
  <c r="J583" i="3" s="1"/>
  <c r="DB187" i="1"/>
  <c r="K188" i="3" s="1"/>
  <c r="DA272" i="1"/>
  <c r="J273" i="3" s="1"/>
  <c r="DB69" i="1"/>
  <c r="K70" i="3" s="1"/>
  <c r="DA812" i="1"/>
  <c r="J813" i="3" s="1"/>
  <c r="DB910" i="1"/>
  <c r="K911" i="3" s="1"/>
  <c r="DA238" i="1"/>
  <c r="J239" i="3" s="1"/>
  <c r="CZ109" i="1"/>
  <c r="I110" i="3" s="1"/>
  <c r="CZ269" i="1"/>
  <c r="I270" i="3" s="1"/>
  <c r="DB613" i="1"/>
  <c r="K614" i="3" s="1"/>
  <c r="CZ816" i="1"/>
  <c r="I817" i="3" s="1"/>
  <c r="DB698" i="1"/>
  <c r="K699" i="3" s="1"/>
  <c r="DA770" i="1"/>
  <c r="J771" i="3" s="1"/>
  <c r="DA817" i="1"/>
  <c r="J818" i="3" s="1"/>
  <c r="DA765" i="1"/>
  <c r="J766" i="3" s="1"/>
  <c r="DA952" i="1"/>
  <c r="J953" i="3" s="1"/>
  <c r="DB61" i="1"/>
  <c r="K62" i="3" s="1"/>
  <c r="DA355" i="1"/>
  <c r="J356" i="3" s="1"/>
  <c r="DB191" i="1"/>
  <c r="K192" i="3" s="1"/>
  <c r="DA781" i="1"/>
  <c r="J782" i="3" s="1"/>
  <c r="DA192" i="1"/>
  <c r="J193" i="3" s="1"/>
  <c r="CZ394" i="1"/>
  <c r="I395" i="3" s="1"/>
  <c r="DA170" i="1"/>
  <c r="J171" i="3" s="1"/>
  <c r="DA740" i="1"/>
  <c r="J741" i="3" s="1"/>
  <c r="DB84" i="1"/>
  <c r="K85" i="3" s="1"/>
  <c r="DA241" i="1"/>
  <c r="J242" i="3" s="1"/>
  <c r="CZ659" i="1"/>
  <c r="I660" i="3" s="1"/>
  <c r="DA940" i="1"/>
  <c r="J941" i="3" s="1"/>
  <c r="DA183" i="1"/>
  <c r="J184" i="3" s="1"/>
  <c r="CZ137" i="1"/>
  <c r="I138" i="3" s="1"/>
  <c r="DB51" i="1"/>
  <c r="K52" i="3" s="1"/>
  <c r="DA361" i="1"/>
  <c r="J362" i="3" s="1"/>
  <c r="DA711" i="1"/>
  <c r="J712" i="3" s="1"/>
  <c r="DA448" i="1"/>
  <c r="J449" i="3" s="1"/>
  <c r="DB301" i="1"/>
  <c r="K302" i="3" s="1"/>
  <c r="CZ278" i="1"/>
  <c r="I279" i="3" s="1"/>
  <c r="DB362" i="1"/>
  <c r="K363" i="3" s="1"/>
  <c r="CZ223" i="1"/>
  <c r="I224" i="3" s="1"/>
  <c r="DA963" i="1"/>
  <c r="J964" i="3" s="1"/>
  <c r="DB772" i="1"/>
  <c r="K773" i="3" s="1"/>
  <c r="DB901" i="1"/>
  <c r="K902" i="3" s="1"/>
  <c r="DA42" i="1"/>
  <c r="J43" i="3" s="1"/>
  <c r="CZ196" i="1"/>
  <c r="I197" i="3" s="1"/>
  <c r="DB42" i="1"/>
  <c r="K43" i="3" s="1"/>
  <c r="CZ347" i="1"/>
  <c r="I348" i="3" s="1"/>
  <c r="DB40" i="1"/>
  <c r="K41" i="3" s="1"/>
  <c r="CZ723" i="1"/>
  <c r="I724" i="3" s="1"/>
  <c r="CZ759" i="1"/>
  <c r="I760" i="3" s="1"/>
  <c r="DB335" i="1"/>
  <c r="K336" i="3" s="1"/>
  <c r="CZ968" i="1"/>
  <c r="I969" i="3" s="1"/>
  <c r="DA384" i="1"/>
  <c r="J385" i="3" s="1"/>
  <c r="DB135" i="1"/>
  <c r="K136" i="3" s="1"/>
  <c r="CZ368" i="1"/>
  <c r="I369" i="3" s="1"/>
  <c r="DA460" i="1"/>
  <c r="J461" i="3" s="1"/>
  <c r="DB679" i="1"/>
  <c r="K680" i="3" s="1"/>
  <c r="DA249" i="1"/>
  <c r="J250" i="3" s="1"/>
  <c r="DA793" i="1"/>
  <c r="J794" i="3" s="1"/>
  <c r="DB429" i="1"/>
  <c r="K430" i="3" s="1"/>
  <c r="DA894" i="1"/>
  <c r="J895" i="3" s="1"/>
  <c r="DB912" i="1"/>
  <c r="K913" i="3" s="1"/>
  <c r="DA499" i="1"/>
  <c r="J500" i="3" s="1"/>
  <c r="DB540" i="1"/>
  <c r="K541" i="3" s="1"/>
  <c r="CZ353" i="1"/>
  <c r="I354" i="3" s="1"/>
  <c r="DA763" i="1"/>
  <c r="J764" i="3" s="1"/>
  <c r="DA333" i="1"/>
  <c r="J334" i="3" s="1"/>
  <c r="CZ580" i="1"/>
  <c r="I581" i="3" s="1"/>
  <c r="DB392" i="1"/>
  <c r="K393" i="3" s="1"/>
  <c r="DA731" i="1"/>
  <c r="J732" i="3" s="1"/>
  <c r="DB267" i="1"/>
  <c r="K268" i="3" s="1"/>
  <c r="DB373" i="1"/>
  <c r="K374" i="3" s="1"/>
  <c r="DA69" i="1"/>
  <c r="J70" i="3" s="1"/>
  <c r="DA600" i="1"/>
  <c r="J601" i="3" s="1"/>
  <c r="CZ162" i="1"/>
  <c r="I163" i="3" s="1"/>
  <c r="CZ860" i="1"/>
  <c r="I861" i="3" s="1"/>
  <c r="CZ133" i="1"/>
  <c r="I134" i="3" s="1"/>
  <c r="DA383" i="1"/>
  <c r="J384" i="3" s="1"/>
  <c r="CZ841" i="1"/>
  <c r="I842" i="3" s="1"/>
  <c r="CZ782" i="1"/>
  <c r="I783" i="3" s="1"/>
  <c r="DB482" i="1"/>
  <c r="K483" i="3" s="1"/>
  <c r="CZ832" i="1"/>
  <c r="I833" i="3" s="1"/>
  <c r="DA604" i="1"/>
  <c r="J605" i="3" s="1"/>
  <c r="DB176" i="1"/>
  <c r="K177" i="3" s="1"/>
  <c r="DB880" i="1"/>
  <c r="K881" i="3" s="1"/>
  <c r="CZ758" i="1"/>
  <c r="I759" i="3" s="1"/>
  <c r="DA664" i="1"/>
  <c r="J665" i="3" s="1"/>
  <c r="CZ255" i="1"/>
  <c r="I256" i="3" s="1"/>
  <c r="CZ514" i="1"/>
  <c r="I515" i="3" s="1"/>
  <c r="DA139" i="1"/>
  <c r="J140" i="3" s="1"/>
  <c r="DB566" i="1"/>
  <c r="K567" i="3" s="1"/>
  <c r="CZ974" i="1"/>
  <c r="I975" i="3" s="1"/>
  <c r="CZ928" i="1"/>
  <c r="I929" i="3" s="1"/>
  <c r="DA469" i="1"/>
  <c r="J470" i="3" s="1"/>
  <c r="DB773" i="1"/>
  <c r="K774" i="3" s="1"/>
  <c r="CZ141" i="1"/>
  <c r="I142" i="3" s="1"/>
  <c r="DA899" i="1"/>
  <c r="J900" i="3" s="1"/>
  <c r="DB1000" i="1"/>
  <c r="DA953" i="1"/>
  <c r="J954" i="3" s="1"/>
  <c r="CZ554" i="1"/>
  <c r="I555" i="3" s="1"/>
  <c r="CZ764" i="1"/>
  <c r="I765" i="3" s="1"/>
  <c r="DA936" i="1"/>
  <c r="J937" i="3" s="1"/>
  <c r="CZ411" i="1"/>
  <c r="I412" i="3" s="1"/>
  <c r="DB206" i="1"/>
  <c r="K207" i="3" s="1"/>
  <c r="DA486" i="1"/>
  <c r="J487" i="3" s="1"/>
  <c r="CZ202" i="1"/>
  <c r="I203" i="3" s="1"/>
  <c r="DA362" i="1"/>
  <c r="J363" i="3" s="1"/>
  <c r="CZ131" i="1"/>
  <c r="I132" i="3" s="1"/>
  <c r="DA119" i="1"/>
  <c r="J120" i="3" s="1"/>
  <c r="CZ291" i="1"/>
  <c r="I292" i="3" s="1"/>
  <c r="CZ415" i="1"/>
  <c r="I416" i="3" s="1"/>
  <c r="DB213" i="1"/>
  <c r="K214" i="3" s="1"/>
  <c r="DB258" i="1"/>
  <c r="K259" i="3" s="1"/>
  <c r="CZ322" i="1"/>
  <c r="I323" i="3" s="1"/>
  <c r="DA310" i="1"/>
  <c r="J311" i="3" s="1"/>
  <c r="DA443" i="1"/>
  <c r="J444" i="3" s="1"/>
  <c r="DB123" i="1"/>
  <c r="K124" i="3" s="1"/>
  <c r="DA969" i="1"/>
  <c r="J970" i="3" s="1"/>
  <c r="CZ125" i="1"/>
  <c r="I126" i="3" s="1"/>
  <c r="DA925" i="1"/>
  <c r="J926" i="3" s="1"/>
  <c r="CZ445" i="1"/>
  <c r="I446" i="3" s="1"/>
  <c r="DB250" i="1"/>
  <c r="K251" i="3" s="1"/>
  <c r="CZ855" i="1"/>
  <c r="I856" i="3" s="1"/>
  <c r="CZ114" i="1"/>
  <c r="I115" i="3" s="1"/>
  <c r="DA677" i="1"/>
  <c r="J678" i="3" s="1"/>
  <c r="CZ858" i="1"/>
  <c r="I859" i="3" s="1"/>
  <c r="CZ534" i="1"/>
  <c r="I535" i="3" s="1"/>
  <c r="CZ737" i="1"/>
  <c r="I738" i="3" s="1"/>
  <c r="CZ987" i="1"/>
  <c r="I988" i="3" s="1"/>
  <c r="DB616" i="1"/>
  <c r="K617" i="3" s="1"/>
  <c r="DB471" i="1"/>
  <c r="K472" i="3" s="1"/>
  <c r="DB387" i="1"/>
  <c r="K388" i="3" s="1"/>
  <c r="DA430" i="1"/>
  <c r="J431" i="3" s="1"/>
  <c r="DA473" i="1"/>
  <c r="J474" i="3" s="1"/>
  <c r="DB998" i="1"/>
  <c r="K999" i="3" s="1"/>
  <c r="DA420" i="1"/>
  <c r="J421" i="3" s="1"/>
  <c r="CZ426" i="1"/>
  <c r="I427" i="3" s="1"/>
  <c r="CP14" i="1"/>
  <c r="DA827" i="1"/>
  <c r="J828" i="3" s="1"/>
  <c r="DB81" i="1"/>
  <c r="K82" i="3" s="1"/>
  <c r="DB979" i="1"/>
  <c r="K980" i="3" s="1"/>
  <c r="DB326" i="1"/>
  <c r="K327" i="3" s="1"/>
  <c r="DA259" i="1"/>
  <c r="J260" i="3" s="1"/>
  <c r="DA655" i="1"/>
  <c r="J656" i="3" s="1"/>
  <c r="DA581" i="1"/>
  <c r="J582" i="3" s="1"/>
  <c r="DB805" i="1"/>
  <c r="K806" i="3" s="1"/>
  <c r="CZ664" i="1"/>
  <c r="I665" i="3" s="1"/>
  <c r="DB200" i="1"/>
  <c r="K201" i="3" s="1"/>
  <c r="CZ549" i="1"/>
  <c r="I550" i="3" s="1"/>
  <c r="CZ47" i="1"/>
  <c r="I48" i="3" s="1"/>
  <c r="DB205" i="1"/>
  <c r="K206" i="3" s="1"/>
  <c r="CZ332" i="1"/>
  <c r="I333" i="3" s="1"/>
  <c r="DA951" i="1"/>
  <c r="J952" i="3" s="1"/>
  <c r="DA190" i="1"/>
  <c r="J191" i="3" s="1"/>
  <c r="DA905" i="1"/>
  <c r="J906" i="3" s="1"/>
  <c r="DA907" i="1"/>
  <c r="J908" i="3" s="1"/>
  <c r="DB192" i="1"/>
  <c r="K193" i="3" s="1"/>
  <c r="DA105" i="1"/>
  <c r="J106" i="3" s="1"/>
  <c r="CZ21" i="1"/>
  <c r="I22" i="3" s="1"/>
  <c r="DA392" i="1"/>
  <c r="J393" i="3" s="1"/>
  <c r="DB894" i="1"/>
  <c r="K895" i="3" s="1"/>
  <c r="DA919" i="1"/>
  <c r="J920" i="3" s="1"/>
  <c r="CZ56" i="1"/>
  <c r="I57" i="3" s="1"/>
  <c r="CZ130" i="1"/>
  <c r="I131" i="3" s="1"/>
  <c r="DA53" i="1"/>
  <c r="J54" i="3" s="1"/>
  <c r="CZ590" i="1"/>
  <c r="I591" i="3" s="1"/>
  <c r="CZ626" i="1"/>
  <c r="I627" i="3" s="1"/>
  <c r="DA584" i="1"/>
  <c r="J585" i="3" s="1"/>
  <c r="DB768" i="1"/>
  <c r="K769" i="3" s="1"/>
  <c r="DA841" i="1"/>
  <c r="J842" i="3" s="1"/>
  <c r="DB526" i="1"/>
  <c r="K527" i="3" s="1"/>
  <c r="DA212" i="1"/>
  <c r="J213" i="3" s="1"/>
  <c r="CZ441" i="1"/>
  <c r="I442" i="3" s="1"/>
  <c r="DA419" i="1"/>
  <c r="J420" i="3" s="1"/>
  <c r="DA583" i="1"/>
  <c r="J584" i="3" s="1"/>
  <c r="CZ593" i="1"/>
  <c r="I594" i="3" s="1"/>
  <c r="DB487" i="1"/>
  <c r="K488" i="3" s="1"/>
  <c r="CZ297" i="1"/>
  <c r="I298" i="3" s="1"/>
  <c r="DB575" i="1"/>
  <c r="K576" i="3" s="1"/>
  <c r="DB747" i="1"/>
  <c r="K748" i="3" s="1"/>
  <c r="CZ582" i="1"/>
  <c r="I583" i="3" s="1"/>
  <c r="DA325" i="1"/>
  <c r="J326" i="3" s="1"/>
  <c r="DA59" i="1"/>
  <c r="J60" i="3" s="1"/>
  <c r="DA81" i="1"/>
  <c r="J82" i="3" s="1"/>
  <c r="DB219" i="1"/>
  <c r="K220" i="3" s="1"/>
  <c r="DA514" i="1"/>
  <c r="J515" i="3" s="1"/>
  <c r="DB649" i="1"/>
  <c r="K650" i="3" s="1"/>
  <c r="CZ731" i="1"/>
  <c r="I732" i="3" s="1"/>
  <c r="DA197" i="1"/>
  <c r="J198" i="3" s="1"/>
  <c r="DB124" i="1"/>
  <c r="K125" i="3" s="1"/>
  <c r="DA704" i="1"/>
  <c r="J705" i="3" s="1"/>
  <c r="CZ84" i="1"/>
  <c r="I85" i="3" s="1"/>
  <c r="DB465" i="1"/>
  <c r="K466" i="3" s="1"/>
  <c r="DB190" i="1"/>
  <c r="K191" i="3" s="1"/>
  <c r="CZ509" i="1"/>
  <c r="I510" i="3" s="1"/>
  <c r="CZ605" i="1"/>
  <c r="I606" i="3" s="1"/>
  <c r="DB466" i="1"/>
  <c r="K467" i="3" s="1"/>
  <c r="CZ535" i="1"/>
  <c r="I536" i="3" s="1"/>
  <c r="DB143" i="1"/>
  <c r="K144" i="3" s="1"/>
  <c r="DB989" i="1"/>
  <c r="K990" i="3" s="1"/>
  <c r="DA433" i="1"/>
  <c r="J434" i="3" s="1"/>
  <c r="CZ481" i="1"/>
  <c r="I482" i="3" s="1"/>
  <c r="DB104" i="1"/>
  <c r="K105" i="3" s="1"/>
  <c r="DB864" i="1"/>
  <c r="K865" i="3" s="1"/>
  <c r="DA806" i="1"/>
  <c r="J807" i="3" s="1"/>
  <c r="DA900" i="1"/>
  <c r="J901" i="3" s="1"/>
  <c r="CZ982" i="1"/>
  <c r="I983" i="3" s="1"/>
  <c r="DA976" i="1"/>
  <c r="J977" i="3" s="1"/>
  <c r="DA629" i="1"/>
  <c r="J630" i="3" s="1"/>
  <c r="CZ652" i="1"/>
  <c r="I653" i="3" s="1"/>
  <c r="CZ937" i="1"/>
  <c r="I938" i="3" s="1"/>
  <c r="DA331" i="1"/>
  <c r="J332" i="3" s="1"/>
  <c r="DA136" i="1"/>
  <c r="J137" i="3" s="1"/>
  <c r="DB147" i="1"/>
  <c r="K148" i="3" s="1"/>
  <c r="CZ945" i="1"/>
  <c r="I946" i="3" s="1"/>
  <c r="DA256" i="1"/>
  <c r="J257" i="3" s="1"/>
  <c r="DA864" i="1"/>
  <c r="J865" i="3" s="1"/>
  <c r="DA565" i="1"/>
  <c r="J566" i="3" s="1"/>
  <c r="DB801" i="1"/>
  <c r="K802" i="3" s="1"/>
  <c r="DA602" i="1"/>
  <c r="J603" i="3" s="1"/>
  <c r="CZ152" i="1"/>
  <c r="I153" i="3" s="1"/>
  <c r="DA545" i="1"/>
  <c r="J546" i="3" s="1"/>
  <c r="DB964" i="1"/>
  <c r="K965" i="3" s="1"/>
  <c r="DB732" i="1"/>
  <c r="K733" i="3" s="1"/>
  <c r="DB62" i="1"/>
  <c r="K63" i="3" s="1"/>
  <c r="DA902" i="1"/>
  <c r="J903" i="3" s="1"/>
  <c r="DB294" i="1"/>
  <c r="K295" i="3" s="1"/>
  <c r="CZ798" i="1"/>
  <c r="I799" i="3" s="1"/>
  <c r="DA718" i="1"/>
  <c r="J719" i="3" s="1"/>
  <c r="DB274" i="1"/>
  <c r="K275" i="3" s="1"/>
  <c r="DB876" i="1"/>
  <c r="K877" i="3" s="1"/>
  <c r="DA62" i="1"/>
  <c r="J63" i="3" s="1"/>
  <c r="CZ193" i="1"/>
  <c r="I194" i="3" s="1"/>
  <c r="CZ963" i="1"/>
  <c r="I964" i="3" s="1"/>
  <c r="DB95" i="1"/>
  <c r="K96" i="3" s="1"/>
  <c r="DB131" i="1"/>
  <c r="K132" i="3" s="1"/>
  <c r="DB943" i="1"/>
  <c r="K944" i="3" s="1"/>
  <c r="DA577" i="1"/>
  <c r="J578" i="3" s="1"/>
  <c r="DB249" i="1"/>
  <c r="K250" i="3" s="1"/>
  <c r="CZ790" i="1"/>
  <c r="I791" i="3" s="1"/>
  <c r="DA359" i="1"/>
  <c r="J360" i="3" s="1"/>
  <c r="DB631" i="1"/>
  <c r="K632" i="3" s="1"/>
  <c r="DA840" i="1"/>
  <c r="J841" i="3" s="1"/>
  <c r="DA441" i="1"/>
  <c r="J442" i="3" s="1"/>
  <c r="DB874" i="1"/>
  <c r="K875" i="3" s="1"/>
  <c r="DB915" i="1"/>
  <c r="K916" i="3" s="1"/>
  <c r="CZ113" i="1"/>
  <c r="I114" i="3" s="1"/>
  <c r="DB932" i="1"/>
  <c r="K933" i="3" s="1"/>
  <c r="CZ786" i="1"/>
  <c r="I787" i="3" s="1"/>
  <c r="DB34" i="1"/>
  <c r="K35" i="3" s="1"/>
  <c r="DB310" i="1"/>
  <c r="K311" i="3" s="1"/>
  <c r="DB385" i="1"/>
  <c r="K386" i="3" s="1"/>
  <c r="CZ357" i="1"/>
  <c r="I358" i="3" s="1"/>
  <c r="CZ766" i="1"/>
  <c r="I767" i="3" s="1"/>
  <c r="DA874" i="1"/>
  <c r="J875" i="3" s="1"/>
  <c r="DA178" i="1"/>
  <c r="J179" i="3" s="1"/>
  <c r="CZ244" i="1"/>
  <c r="I245" i="3" s="1"/>
  <c r="DA787" i="1"/>
  <c r="J788" i="3" s="1"/>
  <c r="CZ869" i="1"/>
  <c r="I870" i="3" s="1"/>
  <c r="DB890" i="1"/>
  <c r="K891" i="3" s="1"/>
  <c r="DA273" i="1"/>
  <c r="J274" i="3" s="1"/>
  <c r="DB111" i="1"/>
  <c r="K112" i="3" s="1"/>
  <c r="DB113" i="1"/>
  <c r="K114" i="3" s="1"/>
  <c r="DB689" i="1"/>
  <c r="K690" i="3" s="1"/>
  <c r="DA883" i="1"/>
  <c r="J884" i="3" s="1"/>
  <c r="CZ740" i="1"/>
  <c r="I741" i="3" s="1"/>
  <c r="DA773" i="1"/>
  <c r="J774" i="3" s="1"/>
  <c r="DA610" i="1"/>
  <c r="J611" i="3" s="1"/>
  <c r="CZ747" i="1"/>
  <c r="I748" i="3" s="1"/>
  <c r="CZ561" i="1"/>
  <c r="I562" i="3" s="1"/>
  <c r="CZ842" i="1"/>
  <c r="I843" i="3" s="1"/>
  <c r="CZ985" i="1"/>
  <c r="I986" i="3" s="1"/>
  <c r="CZ884" i="1"/>
  <c r="I885" i="3" s="1"/>
  <c r="DB47" i="1"/>
  <c r="K48" i="3" s="1"/>
  <c r="DB583" i="1"/>
  <c r="K584" i="3" s="1"/>
  <c r="DB498" i="1"/>
  <c r="K499" i="3" s="1"/>
  <c r="CZ459" i="1"/>
  <c r="I460" i="3" s="1"/>
  <c r="DB443" i="1"/>
  <c r="K444" i="3" s="1"/>
  <c r="DB756" i="1"/>
  <c r="K757" i="3" s="1"/>
  <c r="CZ416" i="1"/>
  <c r="I417" i="3" s="1"/>
  <c r="DB971" i="1"/>
  <c r="K972" i="3" s="1"/>
  <c r="CZ71" i="1"/>
  <c r="I72" i="3" s="1"/>
  <c r="DB563" i="1"/>
  <c r="K564" i="3" s="1"/>
  <c r="DB230" i="1"/>
  <c r="K231" i="3" s="1"/>
  <c r="DB557" i="1"/>
  <c r="K558" i="3" s="1"/>
  <c r="DA327" i="1"/>
  <c r="J328" i="3" s="1"/>
  <c r="CZ821" i="1"/>
  <c r="I822" i="3" s="1"/>
  <c r="DB531" i="1"/>
  <c r="K532" i="3" s="1"/>
  <c r="DA301" i="1"/>
  <c r="J302" i="3" s="1"/>
  <c r="DA298" i="1"/>
  <c r="J299" i="3" s="1"/>
  <c r="CZ302" i="1"/>
  <c r="I303" i="3" s="1"/>
  <c r="CZ513" i="1"/>
  <c r="I514" i="3" s="1"/>
  <c r="DA811" i="1"/>
  <c r="J812" i="3" s="1"/>
  <c r="DB585" i="1"/>
  <c r="K586" i="3" s="1"/>
  <c r="DB736" i="1"/>
  <c r="K737" i="3" s="1"/>
  <c r="DA579" i="1"/>
  <c r="J580" i="3" s="1"/>
  <c r="CZ754" i="1"/>
  <c r="I755" i="3" s="1"/>
  <c r="DA778" i="1"/>
  <c r="J779" i="3" s="1"/>
  <c r="CZ957" i="1"/>
  <c r="I958" i="3" s="1"/>
  <c r="CZ186" i="1"/>
  <c r="I187" i="3" s="1"/>
  <c r="CZ708" i="1"/>
  <c r="I709" i="3" s="1"/>
  <c r="DA455" i="1"/>
  <c r="J456" i="3" s="1"/>
  <c r="CZ258" i="1"/>
  <c r="I259" i="3" s="1"/>
  <c r="DB426" i="1"/>
  <c r="K427" i="3" s="1"/>
  <c r="CZ242" i="1"/>
  <c r="I243" i="3" s="1"/>
  <c r="CZ725" i="1"/>
  <c r="I726" i="3" s="1"/>
  <c r="DB841" i="1"/>
  <c r="K842" i="3" s="1"/>
  <c r="DB437" i="1"/>
  <c r="K438" i="3" s="1"/>
  <c r="DA77" i="1"/>
  <c r="J78" i="3" s="1"/>
  <c r="CZ360" i="1"/>
  <c r="I361" i="3" s="1"/>
  <c r="CZ35" i="1"/>
  <c r="I36" i="3" s="1"/>
  <c r="CZ280" i="1"/>
  <c r="I281" i="3" s="1"/>
  <c r="CZ103" i="1"/>
  <c r="I104" i="3" s="1"/>
  <c r="CZ736" i="1"/>
  <c r="I737" i="3" s="1"/>
  <c r="DA266" i="1"/>
  <c r="J267" i="3" s="1"/>
  <c r="DB208" i="1"/>
  <c r="K209" i="3" s="1"/>
  <c r="DA341" i="1"/>
  <c r="J342" i="3" s="1"/>
  <c r="DB388" i="1"/>
  <c r="K389" i="3" s="1"/>
  <c r="DA859" i="1"/>
  <c r="J860" i="3" s="1"/>
  <c r="DB381" i="1"/>
  <c r="K382" i="3" s="1"/>
  <c r="CZ108" i="1"/>
  <c r="I109" i="3" s="1"/>
  <c r="DA636" i="1"/>
  <c r="J637" i="3" s="1"/>
  <c r="DA522" i="1"/>
  <c r="J523" i="3" s="1"/>
  <c r="DB145" i="1"/>
  <c r="K146" i="3" s="1"/>
  <c r="DB723" i="1"/>
  <c r="K724" i="3" s="1"/>
  <c r="DB601" i="1"/>
  <c r="K602" i="3" s="1"/>
  <c r="CZ165" i="1"/>
  <c r="I166" i="3" s="1"/>
  <c r="DB630" i="1"/>
  <c r="K631" i="3" s="1"/>
  <c r="DB922" i="1"/>
  <c r="K923" i="3" s="1"/>
  <c r="DB210" i="1"/>
  <c r="K211" i="3" s="1"/>
  <c r="DB692" i="1"/>
  <c r="K693" i="3" s="1"/>
  <c r="DA559" i="1"/>
  <c r="J560" i="3" s="1"/>
  <c r="CZ539" i="1"/>
  <c r="I540" i="3" s="1"/>
  <c r="DA517" i="1"/>
  <c r="J518" i="3" s="1"/>
  <c r="CZ390" i="1"/>
  <c r="I391" i="3" s="1"/>
  <c r="DB666" i="1"/>
  <c r="K667" i="3" s="1"/>
  <c r="DB919" i="1"/>
  <c r="K920" i="3" s="1"/>
  <c r="DB365" i="1"/>
  <c r="K366" i="3" s="1"/>
  <c r="CZ327" i="1"/>
  <c r="I328" i="3" s="1"/>
  <c r="DA631" i="1"/>
  <c r="J632" i="3" s="1"/>
  <c r="DB670" i="1"/>
  <c r="K671" i="3" s="1"/>
  <c r="CZ559" i="1"/>
  <c r="I560" i="3" s="1"/>
  <c r="CZ866" i="1"/>
  <c r="I867" i="3" s="1"/>
  <c r="DA505" i="1"/>
  <c r="J506" i="3" s="1"/>
  <c r="CZ913" i="1"/>
  <c r="I914" i="3" s="1"/>
  <c r="DA921" i="1"/>
  <c r="J922" i="3" s="1"/>
  <c r="CZ991" i="1"/>
  <c r="I992" i="3" s="1"/>
  <c r="CZ399" i="1"/>
  <c r="I400" i="3" s="1"/>
  <c r="CZ418" i="1"/>
  <c r="I419" i="3" s="1"/>
  <c r="CZ482" i="1"/>
  <c r="I483" i="3" s="1"/>
  <c r="CZ503" i="1"/>
  <c r="I504" i="3" s="1"/>
  <c r="CZ479" i="1"/>
  <c r="I480" i="3" s="1"/>
  <c r="DA855" i="1"/>
  <c r="J856" i="3" s="1"/>
  <c r="DA132" i="1"/>
  <c r="J133" i="3" s="1"/>
  <c r="DA635" i="1"/>
  <c r="J636" i="3" s="1"/>
  <c r="DB340" i="1"/>
  <c r="K341" i="3" s="1"/>
  <c r="CZ59" i="1"/>
  <c r="I60" i="3" s="1"/>
  <c r="DA41" i="1"/>
  <c r="J42" i="3" s="1"/>
  <c r="DB939" i="1"/>
  <c r="K940" i="3" s="1"/>
  <c r="DA612" i="1"/>
  <c r="J613" i="3" s="1"/>
  <c r="CZ341" i="1"/>
  <c r="I342" i="3" s="1"/>
  <c r="CZ294" i="1"/>
  <c r="I295" i="3" s="1"/>
  <c r="DA167" i="1"/>
  <c r="J168" i="3" s="1"/>
  <c r="DA939" i="1"/>
  <c r="J940" i="3" s="1"/>
  <c r="DB279" i="1"/>
  <c r="K280" i="3" s="1"/>
  <c r="DA43" i="1"/>
  <c r="J44" i="3" s="1"/>
  <c r="CZ67" i="1"/>
  <c r="I68" i="3" s="1"/>
  <c r="DA182" i="1"/>
  <c r="J183" i="3" s="1"/>
  <c r="DB228" i="1"/>
  <c r="K229" i="3" s="1"/>
  <c r="DA696" i="1"/>
  <c r="J697" i="3" s="1"/>
  <c r="CZ517" i="1"/>
  <c r="I518" i="3" s="1"/>
  <c r="DA13" i="1"/>
  <c r="J14" i="3" s="1"/>
  <c r="DA645" i="1"/>
  <c r="J646" i="3" s="1"/>
  <c r="DB377" i="1"/>
  <c r="K378" i="3" s="1"/>
  <c r="DA109" i="1"/>
  <c r="J110" i="3" s="1"/>
  <c r="DB328" i="1"/>
  <c r="K329" i="3" s="1"/>
  <c r="DA205" i="1"/>
  <c r="J206" i="3" s="1"/>
  <c r="CZ23" i="1"/>
  <c r="I24" i="3" s="1"/>
  <c r="DB445" i="1"/>
  <c r="K446" i="3" s="1"/>
  <c r="CZ136" i="1"/>
  <c r="I137" i="3" s="1"/>
  <c r="DA562" i="1"/>
  <c r="J563" i="3" s="1"/>
  <c r="DB815" i="1"/>
  <c r="K816" i="3" s="1"/>
  <c r="CZ745" i="1"/>
  <c r="I746" i="3" s="1"/>
  <c r="CZ184" i="1"/>
  <c r="I185" i="3" s="1"/>
  <c r="DB295" i="1"/>
  <c r="K296" i="3" s="1"/>
  <c r="DB66" i="1"/>
  <c r="K67" i="3" s="1"/>
  <c r="DA80" i="1"/>
  <c r="J81" i="3" s="1"/>
  <c r="CZ989" i="1"/>
  <c r="I990" i="3" s="1"/>
  <c r="CZ690" i="1"/>
  <c r="I691" i="3" s="1"/>
  <c r="CZ662" i="1"/>
  <c r="I663" i="3" s="1"/>
  <c r="CZ844" i="1"/>
  <c r="I845" i="3" s="1"/>
  <c r="DA892" i="1"/>
  <c r="J893" i="3" s="1"/>
  <c r="CZ226" i="1"/>
  <c r="I227" i="3" s="1"/>
  <c r="CZ487" i="1"/>
  <c r="I488" i="3" s="1"/>
  <c r="DB382" i="1"/>
  <c r="K383" i="3" s="1"/>
  <c r="DA470" i="1"/>
  <c r="J471" i="3" s="1"/>
  <c r="DA932" i="1"/>
  <c r="J933" i="3" s="1"/>
  <c r="CZ486" i="1"/>
  <c r="I487" i="3" s="1"/>
  <c r="CZ507" i="1"/>
  <c r="I508" i="3" s="1"/>
  <c r="DA171" i="1"/>
  <c r="J172" i="3" s="1"/>
  <c r="DB375" i="1"/>
  <c r="K376" i="3" s="1"/>
  <c r="DB786" i="1"/>
  <c r="K787" i="3" s="1"/>
  <c r="DB849" i="1"/>
  <c r="K850" i="3" s="1"/>
  <c r="DB830" i="1"/>
  <c r="K831" i="3" s="1"/>
  <c r="CZ190" i="1"/>
  <c r="I191" i="3" s="1"/>
  <c r="CZ372" i="1"/>
  <c r="I373" i="3" s="1"/>
  <c r="DA39" i="1"/>
  <c r="J40" i="3" s="1"/>
  <c r="DA204" i="1"/>
  <c r="J205" i="3" s="1"/>
  <c r="DA267" i="1"/>
  <c r="J268" i="3" s="1"/>
  <c r="DB762" i="1"/>
  <c r="K763" i="3" s="1"/>
  <c r="DB307" i="1"/>
  <c r="K308" i="3" s="1"/>
  <c r="DA106" i="1"/>
  <c r="J107" i="3" s="1"/>
  <c r="CZ232" i="1"/>
  <c r="I233" i="3" s="1"/>
  <c r="DA90" i="1"/>
  <c r="J91" i="3" s="1"/>
  <c r="DB198" i="1"/>
  <c r="K199" i="3" s="1"/>
  <c r="DA125" i="1"/>
  <c r="J126" i="3" s="1"/>
  <c r="DB245" i="1"/>
  <c r="K246" i="3" s="1"/>
  <c r="DA703" i="1"/>
  <c r="J704" i="3" s="1"/>
  <c r="DA146" i="1"/>
  <c r="J147" i="3" s="1"/>
  <c r="DA735" i="1"/>
  <c r="J736" i="3" s="1"/>
  <c r="DB886" i="1"/>
  <c r="K887" i="3" s="1"/>
  <c r="CZ738" i="1"/>
  <c r="I739" i="3" s="1"/>
  <c r="CZ466" i="1"/>
  <c r="I467" i="3" s="1"/>
  <c r="DB703" i="1"/>
  <c r="K704" i="3" s="1"/>
  <c r="DA311" i="1"/>
  <c r="J312" i="3" s="1"/>
  <c r="DA488" i="1"/>
  <c r="J489" i="3" s="1"/>
  <c r="CZ369" i="1"/>
  <c r="I370" i="3" s="1"/>
  <c r="DB105" i="1"/>
  <c r="K106" i="3" s="1"/>
  <c r="DB473" i="1"/>
  <c r="K474" i="3" s="1"/>
  <c r="CZ679" i="1"/>
  <c r="I680" i="3" s="1"/>
  <c r="DB535" i="1"/>
  <c r="K536" i="3" s="1"/>
  <c r="DB32" i="1"/>
  <c r="K33" i="3" s="1"/>
  <c r="CZ328" i="1"/>
  <c r="I329" i="3" s="1"/>
  <c r="DA127" i="1"/>
  <c r="J128" i="3" s="1"/>
  <c r="DA750" i="1"/>
  <c r="J751" i="3" s="1"/>
  <c r="DB653" i="1"/>
  <c r="K654" i="3" s="1"/>
  <c r="CZ560" i="1"/>
  <c r="I561" i="3" s="1"/>
  <c r="DA133" i="1"/>
  <c r="J134" i="3" s="1"/>
  <c r="DA124" i="1"/>
  <c r="J125" i="3" s="1"/>
  <c r="DB764" i="1"/>
  <c r="K765" i="3" s="1"/>
  <c r="DB729" i="1"/>
  <c r="K730" i="3" s="1"/>
  <c r="DA753" i="1"/>
  <c r="J754" i="3" s="1"/>
  <c r="DA819" i="1"/>
  <c r="J820" i="3" s="1"/>
  <c r="DA994" i="1"/>
  <c r="J995" i="3" s="1"/>
  <c r="DB691" i="1"/>
  <c r="K692" i="3" s="1"/>
  <c r="CZ744" i="1"/>
  <c r="I745" i="3" s="1"/>
  <c r="DB856" i="1"/>
  <c r="K857" i="3" s="1"/>
  <c r="CZ920" i="1"/>
  <c r="I921" i="3" s="1"/>
  <c r="DA746" i="1"/>
  <c r="J747" i="3" s="1"/>
  <c r="DA922" i="1"/>
  <c r="J923" i="3" s="1"/>
  <c r="CZ147" i="1"/>
  <c r="I148" i="3" s="1"/>
  <c r="CZ376" i="1"/>
  <c r="I377" i="3" s="1"/>
  <c r="DA678" i="1"/>
  <c r="J679" i="3" s="1"/>
  <c r="CZ121" i="1"/>
  <c r="I122" i="3" s="1"/>
  <c r="DA649" i="1"/>
  <c r="J650" i="3" s="1"/>
  <c r="DA363" i="1"/>
  <c r="J364" i="3" s="1"/>
  <c r="DA846" i="1"/>
  <c r="J847" i="3" s="1"/>
  <c r="CZ22" i="1"/>
  <c r="I23" i="3" s="1"/>
  <c r="CZ235" i="1"/>
  <c r="I236" i="3" s="1"/>
  <c r="CZ46" i="1"/>
  <c r="I47" i="3" s="1"/>
  <c r="CZ40" i="1"/>
  <c r="I41" i="3" s="1"/>
  <c r="DB415" i="1"/>
  <c r="K416" i="3" s="1"/>
  <c r="DA368" i="1"/>
  <c r="J369" i="3" s="1"/>
  <c r="DA323" i="1"/>
  <c r="J324" i="3" s="1"/>
  <c r="CZ763" i="1"/>
  <c r="I764" i="3" s="1"/>
  <c r="DB380" i="1"/>
  <c r="K381" i="3" s="1"/>
  <c r="DB486" i="1"/>
  <c r="K487" i="3" s="1"/>
  <c r="DB829" i="1"/>
  <c r="K830" i="3" s="1"/>
  <c r="DA367" i="1"/>
  <c r="J368" i="3" s="1"/>
  <c r="DB742" i="1"/>
  <c r="K743" i="3" s="1"/>
  <c r="CZ651" i="1"/>
  <c r="I652" i="3" s="1"/>
  <c r="CZ943" i="1"/>
  <c r="I944" i="3" s="1"/>
  <c r="CZ784" i="1"/>
  <c r="I785" i="3" s="1"/>
  <c r="CZ836" i="1"/>
  <c r="I837" i="3" s="1"/>
  <c r="DA550" i="1"/>
  <c r="J551" i="3" s="1"/>
  <c r="DA844" i="1"/>
  <c r="J845" i="3" s="1"/>
  <c r="DA356" i="1"/>
  <c r="J357" i="3" s="1"/>
  <c r="CZ709" i="1"/>
  <c r="I710" i="3" s="1"/>
  <c r="DB571" i="1"/>
  <c r="K572" i="3" s="1"/>
  <c r="DA820" i="1"/>
  <c r="J821" i="3" s="1"/>
  <c r="DB394" i="1"/>
  <c r="K395" i="3" s="1"/>
  <c r="CZ949" i="1"/>
  <c r="I950" i="3" s="1"/>
  <c r="DA336" i="1"/>
  <c r="J337" i="3" s="1"/>
  <c r="DB390" i="1"/>
  <c r="K391" i="3" s="1"/>
  <c r="DA541" i="1"/>
  <c r="J542" i="3" s="1"/>
  <c r="DB86" i="1"/>
  <c r="K87" i="3" s="1"/>
  <c r="DA498" i="1"/>
  <c r="J499" i="3" s="1"/>
  <c r="CZ29" i="1"/>
  <c r="I30" i="3" s="1"/>
  <c r="DA624" i="1"/>
  <c r="J625" i="3" s="1"/>
  <c r="DB935" i="1"/>
  <c r="K936" i="3" s="1"/>
  <c r="CZ129" i="1"/>
  <c r="I130" i="3" s="1"/>
  <c r="DA898" i="1"/>
  <c r="J899" i="3" s="1"/>
  <c r="DB523" i="1"/>
  <c r="K524" i="3" s="1"/>
  <c r="DB480" i="1"/>
  <c r="K481" i="3" s="1"/>
  <c r="DB885" i="1"/>
  <c r="K886" i="3" s="1"/>
  <c r="CZ493" i="1"/>
  <c r="I494" i="3" s="1"/>
  <c r="CZ728" i="1"/>
  <c r="I729" i="3" s="1"/>
  <c r="DB568" i="1"/>
  <c r="K569" i="3" s="1"/>
  <c r="CZ495" i="1"/>
  <c r="I496" i="3" s="1"/>
  <c r="CZ366" i="1"/>
  <c r="I367" i="3" s="1"/>
  <c r="CZ484" i="1"/>
  <c r="I485" i="3" s="1"/>
  <c r="DA807" i="1"/>
  <c r="J808" i="3" s="1"/>
  <c r="DB428" i="1"/>
  <c r="K429" i="3" s="1"/>
  <c r="DA954" i="1"/>
  <c r="J955" i="3" s="1"/>
  <c r="CZ144" i="1"/>
  <c r="I145" i="3" s="1"/>
  <c r="DB112" i="1"/>
  <c r="K113" i="3" s="1"/>
  <c r="CZ625" i="1"/>
  <c r="I626" i="3" s="1"/>
  <c r="DA534" i="1"/>
  <c r="J535" i="3" s="1"/>
  <c r="DB981" i="1"/>
  <c r="K982" i="3" s="1"/>
  <c r="DA206" i="1"/>
  <c r="J207" i="3" s="1"/>
  <c r="DB237" i="1"/>
  <c r="K238" i="3" s="1"/>
  <c r="CZ238" i="1"/>
  <c r="I239" i="3" s="1"/>
  <c r="DB697" i="1"/>
  <c r="K698" i="3" s="1"/>
  <c r="DB702" i="1"/>
  <c r="K703" i="3" s="1"/>
  <c r="CZ265" i="1"/>
  <c r="I266" i="3" s="1"/>
  <c r="CZ253" i="1"/>
  <c r="I254" i="3" s="1"/>
  <c r="CZ505" i="1"/>
  <c r="I506" i="3" s="1"/>
  <c r="DB565" i="1"/>
  <c r="K566" i="3" s="1"/>
  <c r="CZ770" i="1"/>
  <c r="I771" i="3" s="1"/>
  <c r="DB677" i="1"/>
  <c r="K678" i="3" s="1"/>
  <c r="DA191" i="1"/>
  <c r="J192" i="3" s="1"/>
  <c r="DA58" i="1"/>
  <c r="J59" i="3" s="1"/>
  <c r="DB503" i="1"/>
  <c r="K504" i="3" s="1"/>
  <c r="DA396" i="1"/>
  <c r="J397" i="3" s="1"/>
  <c r="CZ727" i="1"/>
  <c r="I728" i="3" s="1"/>
  <c r="DB781" i="1"/>
  <c r="K782" i="3" s="1"/>
  <c r="DB909" i="1"/>
  <c r="K910" i="3" s="1"/>
  <c r="DB25" i="1"/>
  <c r="K26" i="3" s="1"/>
  <c r="CZ773" i="1"/>
  <c r="I774" i="3" s="1"/>
  <c r="DA120" i="1"/>
  <c r="J121" i="3" s="1"/>
  <c r="DA88" i="1"/>
  <c r="J89" i="3" s="1"/>
  <c r="DB97" i="1"/>
  <c r="K98" i="3" s="1"/>
  <c r="CZ585" i="1"/>
  <c r="I586" i="3" s="1"/>
  <c r="CZ689" i="1"/>
  <c r="I690" i="3" s="1"/>
  <c r="CZ434" i="1"/>
  <c r="I435" i="3" s="1"/>
  <c r="DB88" i="1"/>
  <c r="K89" i="3" s="1"/>
  <c r="DA737" i="1"/>
  <c r="J738" i="3" s="1"/>
  <c r="DA870" i="1"/>
  <c r="J871" i="3" s="1"/>
  <c r="DB878" i="1"/>
  <c r="K879" i="3" s="1"/>
  <c r="DB430" i="1"/>
  <c r="K431" i="3" s="1"/>
  <c r="DA903" i="1"/>
  <c r="J904" i="3" s="1"/>
  <c r="CZ879" i="1"/>
  <c r="I880" i="3" s="1"/>
  <c r="DA616" i="1"/>
  <c r="J617" i="3" s="1"/>
  <c r="DA611" i="1"/>
  <c r="J612" i="3" s="1"/>
  <c r="DA779" i="1"/>
  <c r="J780" i="3" s="1"/>
  <c r="DB538" i="1"/>
  <c r="K539" i="3" s="1"/>
  <c r="DB949" i="1"/>
  <c r="K950" i="3" s="1"/>
  <c r="CZ820" i="1"/>
  <c r="I821" i="3" s="1"/>
  <c r="DA641" i="1"/>
  <c r="J642" i="3" s="1"/>
  <c r="DA837" i="1"/>
  <c r="J838" i="3" s="1"/>
  <c r="DB608" i="1"/>
  <c r="K609" i="3" s="1"/>
  <c r="DA466" i="1"/>
  <c r="J467" i="3" s="1"/>
  <c r="DA580" i="1"/>
  <c r="J581" i="3" s="1"/>
  <c r="DB969" i="1"/>
  <c r="K970" i="3" s="1"/>
  <c r="DA927" i="1"/>
  <c r="J928" i="3" s="1"/>
  <c r="CZ433" i="1"/>
  <c r="I434" i="3" s="1"/>
  <c r="DA535" i="1"/>
  <c r="J536" i="3" s="1"/>
  <c r="CZ275" i="1"/>
  <c r="I276" i="3" s="1"/>
  <c r="DA462" i="1"/>
  <c r="J463" i="3" s="1"/>
  <c r="DB625" i="1"/>
  <c r="K626" i="3" s="1"/>
  <c r="DB794" i="1"/>
  <c r="K795" i="3" s="1"/>
  <c r="CZ592" i="1"/>
  <c r="I593" i="3" s="1"/>
  <c r="DB37" i="1"/>
  <c r="K38" i="3" s="1"/>
  <c r="DA231" i="1"/>
  <c r="J232" i="3" s="1"/>
  <c r="DB696" i="1"/>
  <c r="K697" i="3" s="1"/>
  <c r="DA428" i="1"/>
  <c r="J429" i="3" s="1"/>
  <c r="DA50" i="1"/>
  <c r="J51" i="3" s="1"/>
  <c r="CZ222" i="1"/>
  <c r="I223" i="3" s="1"/>
  <c r="DA123" i="1"/>
  <c r="J124" i="3" s="1"/>
  <c r="CZ339" i="1"/>
  <c r="I340" i="3" s="1"/>
  <c r="CZ404" i="1"/>
  <c r="I405" i="3" s="1"/>
  <c r="DB341" i="1"/>
  <c r="K342" i="3" s="1"/>
  <c r="DB783" i="1"/>
  <c r="K784" i="3" s="1"/>
  <c r="DB458" i="1"/>
  <c r="K459" i="3" s="1"/>
  <c r="DA884" i="1"/>
  <c r="J885" i="3" s="1"/>
  <c r="DA189" i="1"/>
  <c r="J190" i="3" s="1"/>
  <c r="CZ831" i="1"/>
  <c r="I832" i="3" s="1"/>
  <c r="DA866" i="1"/>
  <c r="J867" i="3" s="1"/>
  <c r="DB611" i="1"/>
  <c r="K612" i="3" s="1"/>
  <c r="DA788" i="1"/>
  <c r="J789" i="3" s="1"/>
  <c r="CZ921" i="1"/>
  <c r="I922" i="3" s="1"/>
  <c r="CZ37" i="1"/>
  <c r="I38" i="3" s="1"/>
  <c r="DA508" i="1"/>
  <c r="J509" i="3" s="1"/>
  <c r="CZ39" i="1"/>
  <c r="I40" i="3" s="1"/>
  <c r="CZ465" i="1"/>
  <c r="I466" i="3" s="1"/>
  <c r="DA784" i="1"/>
  <c r="J785" i="3" s="1"/>
  <c r="DA454" i="1"/>
  <c r="J455" i="3" s="1"/>
  <c r="DB240" i="1"/>
  <c r="K241" i="3" s="1"/>
  <c r="DA27" i="1"/>
  <c r="J28" i="3" s="1"/>
  <c r="DB64" i="1"/>
  <c r="K65" i="3" s="1"/>
  <c r="DB962" i="1"/>
  <c r="K963" i="3" s="1"/>
  <c r="DB231" i="1"/>
  <c r="K232" i="3" s="1"/>
  <c r="CZ32" i="1"/>
  <c r="I33" i="3" s="1"/>
  <c r="CZ316" i="1"/>
  <c r="I317" i="3" s="1"/>
  <c r="CZ583" i="1"/>
  <c r="I584" i="3" s="1"/>
  <c r="DB739" i="1"/>
  <c r="K740" i="3" s="1"/>
  <c r="CZ107" i="1"/>
  <c r="I108" i="3" s="1"/>
  <c r="CZ146" i="1"/>
  <c r="I147" i="3" s="1"/>
  <c r="DB238" i="1"/>
  <c r="K239" i="3" s="1"/>
  <c r="DB320" i="1"/>
  <c r="K321" i="3" s="1"/>
  <c r="DA536" i="1"/>
  <c r="J537" i="3" s="1"/>
  <c r="CZ522" i="1"/>
  <c r="I523" i="3" s="1"/>
  <c r="DA390" i="1"/>
  <c r="J391" i="3" s="1"/>
  <c r="DB590" i="1"/>
  <c r="K591" i="3" s="1"/>
  <c r="CZ803" i="1"/>
  <c r="I804" i="3" s="1"/>
  <c r="CZ352" i="1"/>
  <c r="I353" i="3" s="1"/>
  <c r="DB629" i="1"/>
  <c r="K630" i="3" s="1"/>
  <c r="DA219" i="1"/>
  <c r="J220" i="3" s="1"/>
  <c r="CZ437" i="1"/>
  <c r="I438" i="3" s="1"/>
  <c r="DB399" i="1"/>
  <c r="K400" i="3" s="1"/>
  <c r="CZ681" i="1"/>
  <c r="I682" i="3" s="1"/>
  <c r="CZ616" i="1"/>
  <c r="I617" i="3" s="1"/>
  <c r="DA86" i="1"/>
  <c r="J87" i="3" s="1"/>
  <c r="DA998" i="1"/>
  <c r="J999" i="3" s="1"/>
  <c r="DA477" i="1"/>
  <c r="J478" i="3" s="1"/>
  <c r="CZ139" i="1"/>
  <c r="I140" i="3" s="1"/>
  <c r="DB107" i="1"/>
  <c r="K108" i="3" s="1"/>
  <c r="CZ63" i="1"/>
  <c r="I64" i="3" s="1"/>
  <c r="DB369" i="1"/>
  <c r="K370" i="3" s="1"/>
  <c r="DB776" i="1"/>
  <c r="K777" i="3" s="1"/>
  <c r="DB312" i="1"/>
  <c r="K313" i="3" s="1"/>
  <c r="DB397" i="1"/>
  <c r="K398" i="3" s="1"/>
  <c r="DB136" i="1"/>
  <c r="K137" i="3" s="1"/>
  <c r="DA360" i="1"/>
  <c r="J361" i="3" s="1"/>
  <c r="DB792" i="1"/>
  <c r="K793" i="3" s="1"/>
  <c r="DA217" i="1"/>
  <c r="J218" i="3" s="1"/>
  <c r="CZ272" i="1"/>
  <c r="I273" i="3" s="1"/>
  <c r="DB636" i="1"/>
  <c r="K637" i="3" s="1"/>
  <c r="CZ102" i="1"/>
  <c r="I103" i="3" s="1"/>
  <c r="DA70" i="1"/>
  <c r="J71" i="3" s="1"/>
  <c r="DA978" i="1"/>
  <c r="J979" i="3" s="1"/>
  <c r="DB67" i="1"/>
  <c r="K68" i="3" s="1"/>
  <c r="DB888" i="1"/>
  <c r="K889" i="3" s="1"/>
  <c r="DB209" i="1"/>
  <c r="K210" i="3" s="1"/>
  <c r="CZ710" i="1"/>
  <c r="I711" i="3" s="1"/>
  <c r="DA772" i="1"/>
  <c r="J773" i="3" s="1"/>
  <c r="DB848" i="1"/>
  <c r="K849" i="3" s="1"/>
  <c r="CZ762" i="1"/>
  <c r="I763" i="3" s="1"/>
  <c r="DA971" i="1"/>
  <c r="J972" i="3" s="1"/>
  <c r="CZ628" i="1"/>
  <c r="I629" i="3" s="1"/>
  <c r="DA780" i="1"/>
  <c r="J781" i="3" s="1"/>
  <c r="DB168" i="1"/>
  <c r="K169" i="3" s="1"/>
  <c r="DB121" i="1"/>
  <c r="K122" i="3" s="1"/>
  <c r="DA335" i="1"/>
  <c r="J336" i="3" s="1"/>
  <c r="DA452" i="1"/>
  <c r="J453" i="3" s="1"/>
  <c r="DB327" i="1"/>
  <c r="K328" i="3" s="1"/>
  <c r="DB963" i="1"/>
  <c r="K964" i="3" s="1"/>
  <c r="DA268" i="1"/>
  <c r="J269" i="3" s="1"/>
  <c r="CZ926" i="1"/>
  <c r="I927" i="3" s="1"/>
  <c r="DB453" i="1"/>
  <c r="K454" i="3" s="1"/>
  <c r="DB300" i="1"/>
  <c r="K301" i="3" s="1"/>
  <c r="DA594" i="1"/>
  <c r="J595" i="3" s="1"/>
  <c r="DA766" i="1"/>
  <c r="J767" i="3" s="1"/>
  <c r="DA914" i="1"/>
  <c r="J915" i="3" s="1"/>
  <c r="DB651" i="1"/>
  <c r="K652" i="3" s="1"/>
  <c r="DA950" i="1"/>
  <c r="J951" i="3" s="1"/>
  <c r="CZ810" i="1"/>
  <c r="I811" i="3" s="1"/>
  <c r="DA867" i="1"/>
  <c r="J868" i="3" s="1"/>
  <c r="DA814" i="1"/>
  <c r="J815" i="3" s="1"/>
  <c r="DB771" i="1"/>
  <c r="K772" i="3" s="1"/>
  <c r="DB784" i="1"/>
  <c r="K785" i="3" s="1"/>
  <c r="CZ676" i="1"/>
  <c r="I677" i="3" s="1"/>
  <c r="CZ769" i="1"/>
  <c r="I770" i="3" s="1"/>
  <c r="DA872" i="1"/>
  <c r="J873" i="3" s="1"/>
  <c r="CZ154" i="1"/>
  <c r="I155" i="3" s="1"/>
  <c r="DB39" i="1"/>
  <c r="K40" i="3" s="1"/>
  <c r="CZ314" i="1"/>
  <c r="I315" i="3" s="1"/>
  <c r="DB592" i="1"/>
  <c r="K593" i="3" s="1"/>
  <c r="DA942" i="1"/>
  <c r="J943" i="3" s="1"/>
  <c r="DB35" i="1"/>
  <c r="K36" i="3" s="1"/>
  <c r="CZ804" i="1"/>
  <c r="I805" i="3" s="1"/>
  <c r="CZ140" i="1"/>
  <c r="I141" i="3" s="1"/>
  <c r="DA46" i="1"/>
  <c r="J47" i="3" s="1"/>
  <c r="CZ970" i="1"/>
  <c r="I971" i="3" s="1"/>
  <c r="DA20" i="1"/>
  <c r="J21" i="3" s="1"/>
  <c r="CZ221" i="1"/>
  <c r="I222" i="3" s="1"/>
  <c r="DA159" i="1"/>
  <c r="J160" i="3" s="1"/>
  <c r="CZ569" i="1"/>
  <c r="I570" i="3" s="1"/>
  <c r="DA402" i="1"/>
  <c r="J403" i="3" s="1"/>
  <c r="DB351" i="1"/>
  <c r="K352" i="3" s="1"/>
  <c r="DB904" i="1"/>
  <c r="K905" i="3" s="1"/>
  <c r="CZ367" i="1"/>
  <c r="I368" i="3" s="1"/>
  <c r="DA568" i="1"/>
  <c r="J569" i="3" s="1"/>
  <c r="DB967" i="1"/>
  <c r="K968" i="3" s="1"/>
  <c r="DA293" i="1"/>
  <c r="J294" i="3" s="1"/>
  <c r="DB921" i="1"/>
  <c r="K922" i="3" s="1"/>
  <c r="DA14" i="1"/>
  <c r="J15" i="3" s="1"/>
  <c r="DB378" i="1"/>
  <c r="K379" i="3" s="1"/>
  <c r="DA153" i="1"/>
  <c r="J154" i="3" s="1"/>
  <c r="CZ818" i="1"/>
  <c r="I819" i="3" s="1"/>
  <c r="DA211" i="1"/>
  <c r="J212" i="3" s="1"/>
  <c r="DB705" i="1"/>
  <c r="K706" i="3" s="1"/>
  <c r="CZ261" i="1"/>
  <c r="I262" i="3" s="1"/>
  <c r="DB18" i="1"/>
  <c r="K19" i="3" s="1"/>
  <c r="DA369" i="1"/>
  <c r="J370" i="3" s="1"/>
  <c r="DB832" i="1"/>
  <c r="K833" i="3" s="1"/>
  <c r="CZ385" i="1"/>
  <c r="I386" i="3" s="1"/>
  <c r="CZ171" i="1"/>
  <c r="I172" i="3" s="1"/>
  <c r="DA465" i="1"/>
  <c r="J466" i="3" s="1"/>
  <c r="CZ777" i="1"/>
  <c r="I778" i="3" s="1"/>
  <c r="DA288" i="1"/>
  <c r="J289" i="3" s="1"/>
  <c r="DB934" i="1"/>
  <c r="K935" i="3" s="1"/>
  <c r="CZ951" i="1"/>
  <c r="I952" i="3" s="1"/>
  <c r="DB212" i="1"/>
  <c r="K213" i="3" s="1"/>
  <c r="DA246" i="1"/>
  <c r="J247" i="3" s="1"/>
  <c r="DA929" i="1"/>
  <c r="J930" i="3" s="1"/>
  <c r="DB821" i="1"/>
  <c r="K822" i="3" s="1"/>
  <c r="DA128" i="1"/>
  <c r="J129" i="3" s="1"/>
  <c r="DA236" i="1"/>
  <c r="J237" i="3" s="1"/>
  <c r="CZ288" i="1"/>
  <c r="I289" i="3" s="1"/>
  <c r="CZ878" i="1"/>
  <c r="I879" i="3" s="1"/>
  <c r="DB337" i="1"/>
  <c r="K338" i="3" s="1"/>
  <c r="CZ308" i="1"/>
  <c r="I309" i="3" s="1"/>
  <c r="CZ388" i="1"/>
  <c r="I389" i="3" s="1"/>
  <c r="DB896" i="1"/>
  <c r="K897" i="3" s="1"/>
  <c r="DB233" i="1"/>
  <c r="K234" i="3" s="1"/>
  <c r="CZ888" i="1"/>
  <c r="I889" i="3" s="1"/>
  <c r="DA828" i="1"/>
  <c r="J829" i="3" s="1"/>
  <c r="CZ599" i="1"/>
  <c r="I600" i="3" s="1"/>
  <c r="CZ665" i="1"/>
  <c r="I666" i="3" s="1"/>
  <c r="DA156" i="1"/>
  <c r="J157" i="3" s="1"/>
  <c r="DB642" i="1"/>
  <c r="K643" i="3" s="1"/>
  <c r="DA1000" i="1"/>
  <c r="DA805" i="1"/>
  <c r="J806" i="3" s="1"/>
  <c r="DB36" i="1"/>
  <c r="K37" i="3" s="1"/>
  <c r="DA165" i="1"/>
  <c r="J166" i="3" s="1"/>
  <c r="DA216" i="1"/>
  <c r="J217" i="3" s="1"/>
  <c r="DB158" i="1"/>
  <c r="K159" i="3" s="1"/>
  <c r="CZ892" i="1"/>
  <c r="I893" i="3" s="1"/>
  <c r="DA571" i="1"/>
  <c r="J572" i="3" s="1"/>
  <c r="DA826" i="1"/>
  <c r="J827" i="3" s="1"/>
  <c r="DA458" i="1"/>
  <c r="J459" i="3" s="1"/>
  <c r="CZ312" i="1"/>
  <c r="I313" i="3" s="1"/>
  <c r="CZ520" i="1"/>
  <c r="I521" i="3" s="1"/>
  <c r="CZ648" i="1"/>
  <c r="I649" i="3" s="1"/>
  <c r="DB553" i="1"/>
  <c r="K554" i="3" s="1"/>
  <c r="CZ669" i="1"/>
  <c r="I670" i="3" s="1"/>
  <c r="DA920" i="1"/>
  <c r="J921" i="3" s="1"/>
  <c r="DA388" i="1"/>
  <c r="J389" i="3" s="1"/>
  <c r="DB769" i="1"/>
  <c r="K770" i="3" s="1"/>
  <c r="DA169" i="1"/>
  <c r="J170" i="3" s="1"/>
  <c r="DA524" i="1"/>
  <c r="J525" i="3" s="1"/>
  <c r="DA244" i="1"/>
  <c r="J245" i="3" s="1"/>
  <c r="DA988" i="1"/>
  <c r="J989" i="3" s="1"/>
  <c r="DB222" i="1"/>
  <c r="K223" i="3" s="1"/>
  <c r="DA622" i="1"/>
  <c r="J623" i="3" s="1"/>
  <c r="CZ634" i="1"/>
  <c r="I635" i="3" s="1"/>
  <c r="DB944" i="1"/>
  <c r="K945" i="3" s="1"/>
  <c r="DB460" i="1"/>
  <c r="K461" i="3" s="1"/>
  <c r="DA861" i="1"/>
  <c r="J862" i="3" s="1"/>
  <c r="CZ27" i="1"/>
  <c r="I28" i="3" s="1"/>
  <c r="DA987" i="1"/>
  <c r="J988" i="3" s="1"/>
  <c r="CZ118" i="1"/>
  <c r="I119" i="3" s="1"/>
  <c r="DA943" i="1"/>
  <c r="J944" i="3" s="1"/>
  <c r="CZ30" i="1"/>
  <c r="I31" i="3" s="1"/>
  <c r="DB54" i="1"/>
  <c r="K55" i="3" s="1"/>
  <c r="CZ795" i="1"/>
  <c r="I796" i="3" s="1"/>
  <c r="DA187" i="1"/>
  <c r="J188" i="3" s="1"/>
  <c r="CZ990" i="1"/>
  <c r="I991" i="3" s="1"/>
  <c r="DB404" i="1"/>
  <c r="K405" i="3" s="1"/>
  <c r="DB162" i="1"/>
  <c r="K163" i="3" s="1"/>
  <c r="DB142" i="1"/>
  <c r="K143" i="3" s="1"/>
  <c r="CZ529" i="1"/>
  <c r="I530" i="3" s="1"/>
  <c r="CZ693" i="1"/>
  <c r="I694" i="3" s="1"/>
  <c r="CZ496" i="1"/>
  <c r="I497" i="3" s="1"/>
  <c r="DB16" i="1"/>
  <c r="K17" i="3" s="1"/>
  <c r="DB366" i="1"/>
  <c r="K367" i="3" s="1"/>
  <c r="DB813" i="1"/>
  <c r="K814" i="3" s="1"/>
  <c r="DA691" i="1"/>
  <c r="J692" i="3" s="1"/>
  <c r="DB188" i="1"/>
  <c r="K189" i="3" s="1"/>
  <c r="DA421" i="1"/>
  <c r="J422" i="3" s="1"/>
  <c r="CZ574" i="1"/>
  <c r="I575" i="3" s="1"/>
  <c r="DA830" i="1"/>
  <c r="J831" i="3" s="1"/>
  <c r="DB251" i="1"/>
  <c r="K252" i="3" s="1"/>
  <c r="DA257" i="1"/>
  <c r="J258" i="3" s="1"/>
  <c r="DA694" i="1"/>
  <c r="J695" i="3" s="1"/>
  <c r="CZ427" i="1"/>
  <c r="I428" i="3" s="1"/>
  <c r="CZ463" i="1"/>
  <c r="I464" i="3" s="1"/>
  <c r="DA186" i="1"/>
  <c r="J187" i="3" s="1"/>
  <c r="DA849" i="1"/>
  <c r="J850" i="3" s="1"/>
  <c r="DA552" i="1"/>
  <c r="J553" i="3" s="1"/>
  <c r="CZ300" i="1"/>
  <c r="I301" i="3" s="1"/>
  <c r="CZ515" i="1"/>
  <c r="I516" i="3" s="1"/>
  <c r="CZ198" i="1"/>
  <c r="I199" i="3" s="1"/>
  <c r="DA618" i="1"/>
  <c r="J619" i="3" s="1"/>
  <c r="DA431" i="1"/>
  <c r="J432" i="3" s="1"/>
  <c r="CZ848" i="1"/>
  <c r="I849" i="3" s="1"/>
  <c r="CZ572" i="1"/>
  <c r="I573" i="3" s="1"/>
  <c r="DA481" i="1"/>
  <c r="J482" i="3" s="1"/>
  <c r="DA609" i="1"/>
  <c r="J610" i="3" s="1"/>
  <c r="CZ393" i="1"/>
  <c r="I394" i="3" s="1"/>
  <c r="DB735" i="1"/>
  <c r="K736" i="3" s="1"/>
  <c r="CZ309" i="1"/>
  <c r="I310" i="3" s="1"/>
  <c r="CZ999" i="1"/>
  <c r="I1000" i="3" s="1"/>
  <c r="DB395" i="1"/>
  <c r="K396" i="3" s="1"/>
  <c r="DB350" i="1"/>
  <c r="K351" i="3" s="1"/>
  <c r="CZ356" i="1"/>
  <c r="I357" i="3" s="1"/>
  <c r="DB700" i="1"/>
  <c r="K701" i="3" s="1"/>
  <c r="DB688" i="1"/>
  <c r="K689" i="3" s="1"/>
  <c r="DA96" i="1"/>
  <c r="J97" i="3" s="1"/>
  <c r="CZ250" i="1"/>
  <c r="I251" i="3" s="1"/>
  <c r="DA320" i="1"/>
  <c r="J321" i="3" s="1"/>
  <c r="DA173" i="1"/>
  <c r="J174" i="3" s="1"/>
  <c r="DB710" i="1"/>
  <c r="K711" i="3" s="1"/>
  <c r="DA659" i="1"/>
  <c r="J660" i="3" s="1"/>
  <c r="DB865" i="1"/>
  <c r="K866" i="3" s="1"/>
  <c r="CZ424" i="1"/>
  <c r="I425" i="3" s="1"/>
  <c r="DA520" i="1"/>
  <c r="J521" i="3" s="1"/>
  <c r="DA242" i="1"/>
  <c r="J243" i="3" s="1"/>
  <c r="CZ923" i="1"/>
  <c r="I924" i="3" s="1"/>
  <c r="DB644" i="1"/>
  <c r="K645" i="3" s="1"/>
  <c r="CZ236" i="1"/>
  <c r="I237" i="3" s="1"/>
  <c r="DB508" i="1"/>
  <c r="K509" i="3" s="1"/>
  <c r="DA665" i="1"/>
  <c r="J666" i="3" s="1"/>
  <c r="CZ600" i="1"/>
  <c r="I601" i="3" s="1"/>
  <c r="DA394" i="1"/>
  <c r="J395" i="3" s="1"/>
  <c r="CZ642" i="1"/>
  <c r="I643" i="3" s="1"/>
  <c r="DB114" i="1"/>
  <c r="K115" i="3" s="1"/>
  <c r="DB149" i="1"/>
  <c r="K150" i="3" s="1"/>
  <c r="DB510" i="1"/>
  <c r="K511" i="3" s="1"/>
  <c r="DB292" i="1"/>
  <c r="K293" i="3" s="1"/>
  <c r="DB316" i="1"/>
  <c r="K317" i="3" s="1"/>
  <c r="DA442" i="1"/>
  <c r="J443" i="3" s="1"/>
  <c r="DB726" i="1"/>
  <c r="K727" i="3" s="1"/>
  <c r="DA558" i="1"/>
  <c r="J559" i="3" s="1"/>
  <c r="DA239" i="1"/>
  <c r="J240" i="3" s="1"/>
  <c r="CZ875" i="1"/>
  <c r="I876" i="3" s="1"/>
  <c r="DA544" i="1"/>
  <c r="J545" i="3" s="1"/>
  <c r="DA168" i="1"/>
  <c r="J169" i="3" s="1"/>
  <c r="CZ610" i="1"/>
  <c r="I611" i="3" s="1"/>
  <c r="DB265" i="1"/>
  <c r="K266" i="3" s="1"/>
  <c r="DB844" i="1"/>
  <c r="K845" i="3" s="1"/>
  <c r="DA802" i="1"/>
  <c r="J803" i="3" s="1"/>
  <c r="DB154" i="1"/>
  <c r="K155" i="3" s="1"/>
  <c r="DA61" i="1"/>
  <c r="J62" i="3" s="1"/>
  <c r="DB495" i="1"/>
  <c r="K496" i="3" s="1"/>
  <c r="DA795" i="1"/>
  <c r="J796" i="3" s="1"/>
  <c r="DA439" i="1"/>
  <c r="J440" i="3" s="1"/>
  <c r="DA437" i="1"/>
  <c r="J438" i="3" s="1"/>
  <c r="CZ595" i="1"/>
  <c r="I596" i="3" s="1"/>
  <c r="DA518" i="1"/>
  <c r="J519" i="3" s="1"/>
  <c r="DB817" i="1"/>
  <c r="K818" i="3" s="1"/>
  <c r="DA836" i="1"/>
  <c r="J837" i="3" s="1"/>
  <c r="CZ115" i="1"/>
  <c r="I116" i="3" s="1"/>
  <c r="DA528" i="1"/>
  <c r="J529" i="3" s="1"/>
  <c r="DA221" i="1"/>
  <c r="J222" i="3" s="1"/>
  <c r="DA991" i="1"/>
  <c r="J992" i="3" s="1"/>
  <c r="DA376" i="1"/>
  <c r="J377" i="3" s="1"/>
  <c r="DA51" i="1"/>
  <c r="J52" i="3" s="1"/>
  <c r="DB99" i="1"/>
  <c r="K100" i="3" s="1"/>
  <c r="DA538" i="1"/>
  <c r="J539" i="3" s="1"/>
  <c r="DB172" i="1"/>
  <c r="K173" i="3" s="1"/>
  <c r="DB652" i="1"/>
  <c r="K653" i="3" s="1"/>
  <c r="CZ976" i="1"/>
  <c r="I977" i="3" s="1"/>
  <c r="DB836" i="1"/>
  <c r="K837" i="3" s="1"/>
  <c r="CZ405" i="1"/>
  <c r="I406" i="3" s="1"/>
  <c r="CZ749" i="1"/>
  <c r="I750" i="3" s="1"/>
  <c r="CZ435" i="1"/>
  <c r="I436" i="3" s="1"/>
  <c r="CZ276" i="1"/>
  <c r="I277" i="3" s="1"/>
  <c r="DB74" i="1"/>
  <c r="K75" i="3" s="1"/>
  <c r="CZ558" i="1"/>
  <c r="I559" i="3" s="1"/>
  <c r="CZ632" i="1"/>
  <c r="I633" i="3" s="1"/>
  <c r="CZ988" i="1"/>
  <c r="I989" i="3" s="1"/>
  <c r="CZ287" i="1"/>
  <c r="I288" i="3" s="1"/>
  <c r="DB285" i="1"/>
  <c r="K286" i="3" s="1"/>
  <c r="DB463" i="1"/>
  <c r="K464" i="3" s="1"/>
  <c r="DA201" i="1"/>
  <c r="J202" i="3" s="1"/>
  <c r="CZ948" i="1"/>
  <c r="I949" i="3" s="1"/>
  <c r="DB229" i="1"/>
  <c r="K230" i="3" s="1"/>
  <c r="DA74" i="1"/>
  <c r="J75" i="3" s="1"/>
  <c r="CZ483" i="1"/>
  <c r="I484" i="3" s="1"/>
  <c r="DA49" i="1"/>
  <c r="J50" i="3" s="1"/>
  <c r="DA177" i="1"/>
  <c r="J178" i="3" s="1"/>
  <c r="CZ13" i="1"/>
  <c r="I14" i="3" s="1"/>
  <c r="DA566" i="1"/>
  <c r="J567" i="3" s="1"/>
  <c r="DB48" i="1"/>
  <c r="K49" i="3" s="1"/>
  <c r="DB160" i="1"/>
  <c r="K161" i="3" s="1"/>
  <c r="DA908" i="1"/>
  <c r="J909" i="3" s="1"/>
  <c r="CZ839" i="1"/>
  <c r="I840" i="3" s="1"/>
  <c r="DA853" i="1"/>
  <c r="J854" i="3" s="1"/>
  <c r="CZ870" i="1"/>
  <c r="I871" i="3" s="1"/>
  <c r="DA881" i="1"/>
  <c r="J882" i="3" s="1"/>
  <c r="DB92" i="1"/>
  <c r="K93" i="3" s="1"/>
  <c r="DB512" i="1"/>
  <c r="K513" i="3" s="1"/>
  <c r="DB559" i="1"/>
  <c r="K560" i="3" s="1"/>
  <c r="DB693" i="1"/>
  <c r="K694" i="3" s="1"/>
  <c r="DB724" i="1"/>
  <c r="K725" i="3" s="1"/>
  <c r="DA813" i="1"/>
  <c r="J814" i="3" s="1"/>
  <c r="DB822" i="1"/>
  <c r="K823" i="3" s="1"/>
  <c r="CZ471" i="1"/>
  <c r="I472" i="3" s="1"/>
  <c r="DB403" i="1"/>
  <c r="K404" i="3" s="1"/>
  <c r="DA771" i="1"/>
  <c r="J772" i="3" s="1"/>
  <c r="CZ550" i="1"/>
  <c r="I551" i="3" s="1"/>
  <c r="CZ871" i="1"/>
  <c r="I872" i="3" s="1"/>
  <c r="DB617" i="1"/>
  <c r="K618" i="3" s="1"/>
  <c r="CZ61" i="1"/>
  <c r="I62" i="3" s="1"/>
  <c r="DB519" i="1"/>
  <c r="K520" i="3" s="1"/>
  <c r="DA63" i="1"/>
  <c r="J64" i="3" s="1"/>
  <c r="DB626" i="1"/>
  <c r="K627" i="3" s="1"/>
  <c r="DA262" i="1"/>
  <c r="J263" i="3" s="1"/>
  <c r="DA785" i="1"/>
  <c r="J786" i="3" s="1"/>
  <c r="CZ734" i="1"/>
  <c r="I735" i="3" s="1"/>
  <c r="CZ564" i="1"/>
  <c r="I565" i="3" s="1"/>
  <c r="DB400" i="1"/>
  <c r="K401" i="3" s="1"/>
  <c r="CZ444" i="1"/>
  <c r="I445" i="3" s="1"/>
  <c r="DB665" i="1"/>
  <c r="K666" i="3" s="1"/>
  <c r="DA871" i="1"/>
  <c r="J872" i="3" s="1"/>
  <c r="CZ536" i="1"/>
  <c r="I537" i="3" s="1"/>
  <c r="DB150" i="1"/>
  <c r="K151" i="3" s="1"/>
  <c r="DA450" i="1"/>
  <c r="J451" i="3" s="1"/>
  <c r="CZ960" i="1"/>
  <c r="I961" i="3" s="1"/>
  <c r="DB57" i="1"/>
  <c r="K58" i="3" s="1"/>
  <c r="CZ333" i="1"/>
  <c r="I334" i="3" s="1"/>
  <c r="DB706" i="1"/>
  <c r="K707" i="3" s="1"/>
  <c r="DB287" i="1"/>
  <c r="K288" i="3" s="1"/>
  <c r="DB139" i="1"/>
  <c r="K140" i="3" s="1"/>
  <c r="DA283" i="1"/>
  <c r="J284" i="3" s="1"/>
  <c r="DA52" i="1"/>
  <c r="J53" i="3" s="1"/>
  <c r="CZ96" i="1"/>
  <c r="I97" i="3" s="1"/>
  <c r="DB604" i="1"/>
  <c r="K605" i="3" s="1"/>
  <c r="DB618" i="1"/>
  <c r="K619" i="3" s="1"/>
  <c r="DB500" i="1"/>
  <c r="K501" i="3" s="1"/>
  <c r="DA459" i="1"/>
  <c r="J460" i="3" s="1"/>
  <c r="DB216" i="1"/>
  <c r="K217" i="3" s="1"/>
  <c r="CZ237" i="1"/>
  <c r="I238" i="3" s="1"/>
  <c r="DB731" i="1"/>
  <c r="K732" i="3" s="1"/>
  <c r="CZ800" i="1"/>
  <c r="I801" i="3" s="1"/>
  <c r="DB847" i="1"/>
  <c r="K848" i="3" s="1"/>
  <c r="CZ751" i="1"/>
  <c r="I752" i="3" s="1"/>
  <c r="CZ340" i="1"/>
  <c r="I341" i="3" s="1"/>
  <c r="DB317" i="1"/>
  <c r="K318" i="3" s="1"/>
  <c r="CZ252" i="1"/>
  <c r="I253" i="3" s="1"/>
  <c r="CZ615" i="1"/>
  <c r="I616" i="3" s="1"/>
  <c r="DB730" i="1"/>
  <c r="K731" i="3" s="1"/>
  <c r="DB108" i="1"/>
  <c r="K109" i="3" s="1"/>
  <c r="DB459" i="1"/>
  <c r="K460" i="3" s="1"/>
  <c r="CZ138" i="1"/>
  <c r="I139" i="3" s="1"/>
  <c r="CZ303" i="1"/>
  <c r="I304" i="3" s="1"/>
  <c r="DB560" i="1"/>
  <c r="K561" i="3" s="1"/>
  <c r="DB757" i="1"/>
  <c r="K758" i="3" s="1"/>
  <c r="DB432" i="1"/>
  <c r="K433" i="3" s="1"/>
  <c r="CZ75" i="1"/>
  <c r="I76" i="3" s="1"/>
  <c r="DA590" i="1"/>
  <c r="J591" i="3" s="1"/>
  <c r="DB518" i="1"/>
  <c r="K519" i="3" s="1"/>
  <c r="DA226" i="1"/>
  <c r="J227" i="3" s="1"/>
  <c r="CZ436" i="1"/>
  <c r="I437" i="3" s="1"/>
  <c r="DA399" i="1"/>
  <c r="J400" i="3" s="1"/>
  <c r="DB368" i="1"/>
  <c r="K369" i="3" s="1"/>
  <c r="DB891" i="1"/>
  <c r="K892" i="3" s="1"/>
  <c r="DA438" i="1"/>
  <c r="J439" i="3" s="1"/>
  <c r="CZ277" i="1"/>
  <c r="I278" i="3" s="1"/>
  <c r="CZ575" i="1"/>
  <c r="I576" i="3" s="1"/>
  <c r="DB339" i="1"/>
  <c r="K340" i="3" s="1"/>
  <c r="DB906" i="1"/>
  <c r="K907" i="3" s="1"/>
  <c r="DA760" i="1"/>
  <c r="J761" i="3" s="1"/>
  <c r="CZ588" i="1"/>
  <c r="I589" i="3" s="1"/>
  <c r="CZ910" i="1"/>
  <c r="I911" i="3" s="1"/>
  <c r="CZ840" i="1"/>
  <c r="I841" i="3" s="1"/>
  <c r="DA502" i="1"/>
  <c r="J503" i="3" s="1"/>
  <c r="DB787" i="1"/>
  <c r="K788" i="3" s="1"/>
  <c r="DB834" i="1"/>
  <c r="K835" i="3" s="1"/>
  <c r="CZ19" i="1"/>
  <c r="I20" i="3" s="1"/>
  <c r="CZ851" i="1"/>
  <c r="I852" i="3" s="1"/>
  <c r="DB614" i="1"/>
  <c r="K615" i="3" s="1"/>
  <c r="DB933" i="1"/>
  <c r="K934" i="3" s="1"/>
  <c r="DB926" i="1"/>
  <c r="K927" i="3" s="1"/>
  <c r="DA798" i="1"/>
  <c r="J799" i="3" s="1"/>
  <c r="DA71" i="1"/>
  <c r="J72" i="3" s="1"/>
  <c r="DA47" i="1"/>
  <c r="J48" i="3" s="1"/>
  <c r="DB254" i="1"/>
  <c r="K255" i="3" s="1"/>
  <c r="DA17" i="1"/>
  <c r="J18" i="3" s="1"/>
  <c r="CZ729" i="1"/>
  <c r="I730" i="3" s="1"/>
  <c r="DA638" i="1"/>
  <c r="J639" i="3" s="1"/>
  <c r="CZ143" i="1"/>
  <c r="I144" i="3" s="1"/>
  <c r="DA56" i="1"/>
  <c r="J57" i="3" s="1"/>
  <c r="DB183" i="1"/>
  <c r="K184" i="3" s="1"/>
  <c r="CZ661" i="1"/>
  <c r="I662" i="3" s="1"/>
  <c r="DB363" i="1"/>
  <c r="K364" i="3" s="1"/>
  <c r="DB100" i="1"/>
  <c r="K101" i="3" s="1"/>
  <c r="CZ205" i="1"/>
  <c r="I206" i="3" s="1"/>
  <c r="CZ126" i="1"/>
  <c r="I127" i="3" s="1"/>
  <c r="DA983" i="1"/>
  <c r="J984" i="3" s="1"/>
  <c r="DB654" i="1"/>
  <c r="K655" i="3" s="1"/>
  <c r="DB225" i="1"/>
  <c r="K226" i="3" s="1"/>
  <c r="DB324" i="1"/>
  <c r="K325" i="3" s="1"/>
  <c r="CZ596" i="1"/>
  <c r="I597" i="3" s="1"/>
  <c r="DA944" i="1"/>
  <c r="J945" i="3" s="1"/>
  <c r="DA822" i="1"/>
  <c r="J823" i="3" s="1"/>
  <c r="DA548" i="1"/>
  <c r="J549" i="3" s="1"/>
  <c r="DA751" i="1"/>
  <c r="J752" i="3" s="1"/>
  <c r="DA523" i="1"/>
  <c r="J524" i="3" s="1"/>
  <c r="DA223" i="1"/>
  <c r="J224" i="3" s="1"/>
  <c r="CZ409" i="1"/>
  <c r="I410" i="3" s="1"/>
  <c r="DA723" i="1"/>
  <c r="J724" i="3" s="1"/>
  <c r="CZ877" i="1"/>
  <c r="I878" i="3" s="1"/>
  <c r="CZ704" i="1"/>
  <c r="I705" i="3" s="1"/>
  <c r="DA553" i="1"/>
  <c r="J554" i="3" s="1"/>
  <c r="CZ547" i="1"/>
  <c r="I548" i="3" s="1"/>
  <c r="CZ720" i="1"/>
  <c r="I721" i="3" s="1"/>
  <c r="CZ696" i="1"/>
  <c r="I697" i="3" s="1"/>
  <c r="DB990" i="1"/>
  <c r="K991" i="3" s="1"/>
  <c r="DB30" i="1"/>
  <c r="K31" i="3" s="1"/>
  <c r="DA917" i="1"/>
  <c r="J918" i="3" s="1"/>
  <c r="CZ889" i="1"/>
  <c r="I890" i="3" s="1"/>
  <c r="DA152" i="1"/>
  <c r="J153" i="3" s="1"/>
  <c r="DB699" i="1"/>
  <c r="K700" i="3" s="1"/>
  <c r="CZ670" i="1"/>
  <c r="I671" i="3" s="1"/>
  <c r="DA375" i="1"/>
  <c r="J376" i="3" s="1"/>
  <c r="DB283" i="1"/>
  <c r="K284" i="3" s="1"/>
  <c r="CZ74" i="1"/>
  <c r="I75" i="3" s="1"/>
  <c r="DA838" i="1"/>
  <c r="J839" i="3" s="1"/>
  <c r="DA783" i="1"/>
  <c r="J784" i="3" s="1"/>
  <c r="DB733" i="1"/>
  <c r="K734" i="3" s="1"/>
  <c r="DB682" i="1"/>
  <c r="K683" i="3" s="1"/>
  <c r="DB908" i="1"/>
  <c r="K909" i="3" s="1"/>
  <c r="DA627" i="1"/>
  <c r="J628" i="3" s="1"/>
  <c r="DB770" i="1"/>
  <c r="K771" i="3" s="1"/>
  <c r="CZ853" i="1"/>
  <c r="I854" i="3" s="1"/>
  <c r="CZ289" i="1"/>
  <c r="I290" i="3" s="1"/>
  <c r="DB344" i="1"/>
  <c r="K345" i="3" s="1"/>
  <c r="DB204" i="1"/>
  <c r="K205" i="3" s="1"/>
  <c r="CZ890" i="1"/>
  <c r="I891" i="3" s="1"/>
  <c r="CZ587" i="1"/>
  <c r="I588" i="3" s="1"/>
  <c r="CZ104" i="1"/>
  <c r="I105" i="3" s="1"/>
  <c r="CZ640" i="1"/>
  <c r="I641" i="3" s="1"/>
  <c r="DB548" i="1"/>
  <c r="K549" i="3" s="1"/>
  <c r="CZ318" i="1"/>
  <c r="I319" i="3" s="1"/>
  <c r="DA209" i="1"/>
  <c r="J210" i="3" s="1"/>
  <c r="DB490" i="1"/>
  <c r="K491" i="3" s="1"/>
  <c r="CZ675" i="1"/>
  <c r="I676" i="3" s="1"/>
  <c r="DA782" i="1"/>
  <c r="J783" i="3" s="1"/>
  <c r="CZ446" i="1"/>
  <c r="I447" i="3" s="1"/>
  <c r="DB384" i="1"/>
  <c r="K385" i="3" s="1"/>
  <c r="CZ953" i="1"/>
  <c r="I954" i="3" s="1"/>
  <c r="DB26" i="1"/>
  <c r="K27" i="3" s="1"/>
  <c r="CZ797" i="1"/>
  <c r="I798" i="3" s="1"/>
  <c r="CZ718" i="1"/>
  <c r="I719" i="3" s="1"/>
  <c r="DA314" i="1"/>
  <c r="J315" i="3" s="1"/>
  <c r="DB203" i="1"/>
  <c r="K204" i="3" s="1"/>
  <c r="CZ691" i="1"/>
  <c r="I692" i="3" s="1"/>
  <c r="DA12" i="1"/>
  <c r="J13" i="3" s="1"/>
  <c r="DB462" i="1"/>
  <c r="K463" i="3" s="1"/>
  <c r="CZ712" i="1"/>
  <c r="I713" i="3" s="1"/>
  <c r="DB491" i="1"/>
  <c r="K492" i="3" s="1"/>
  <c r="DA415" i="1"/>
  <c r="J416" i="3" s="1"/>
  <c r="CZ724" i="1"/>
  <c r="I725" i="3" s="1"/>
  <c r="DB19" i="1"/>
  <c r="K20" i="3" s="1"/>
  <c r="DA809" i="1"/>
  <c r="J810" i="3" s="1"/>
  <c r="DB299" i="1"/>
  <c r="K300" i="3" s="1"/>
  <c r="CZ180" i="1"/>
  <c r="I181" i="3" s="1"/>
  <c r="CZ310" i="1"/>
  <c r="I311" i="3" s="1"/>
  <c r="DA264" i="1"/>
  <c r="J265" i="3" s="1"/>
  <c r="CZ722" i="1"/>
  <c r="I723" i="3" s="1"/>
  <c r="DB117" i="1"/>
  <c r="K118" i="3" s="1"/>
  <c r="DA45" i="1"/>
  <c r="J46" i="3" s="1"/>
  <c r="CZ220" i="1"/>
  <c r="I221" i="3" s="1"/>
  <c r="DA463" i="1"/>
  <c r="J464" i="3" s="1"/>
  <c r="DA717" i="1"/>
  <c r="J718" i="3" s="1"/>
  <c r="DA657" i="1"/>
  <c r="J658" i="3" s="1"/>
  <c r="DB199" i="1"/>
  <c r="K200" i="3" s="1"/>
  <c r="DA66" i="1"/>
  <c r="J67" i="3" s="1"/>
  <c r="CZ313" i="1"/>
  <c r="I314" i="3" s="1"/>
  <c r="CZ586" i="1"/>
  <c r="I587" i="3" s="1"/>
  <c r="DA767" i="1"/>
  <c r="J768" i="3" s="1"/>
  <c r="DB923" i="1"/>
  <c r="K924" i="3" s="1"/>
  <c r="DA547" i="1"/>
  <c r="J548" i="3" s="1"/>
  <c r="CZ793" i="1"/>
  <c r="I794" i="3" s="1"/>
  <c r="DB686" i="1"/>
  <c r="K687" i="3" s="1"/>
  <c r="DB796" i="1"/>
  <c r="K797" i="3" s="1"/>
  <c r="CZ470" i="1"/>
  <c r="I471" i="3" s="1"/>
  <c r="DB612" i="1"/>
  <c r="K613" i="3" s="1"/>
  <c r="DA263" i="1"/>
  <c r="J264" i="3" s="1"/>
  <c r="DA492" i="1"/>
  <c r="J493" i="3" s="1"/>
  <c r="DB918" i="1"/>
  <c r="K919" i="3" s="1"/>
  <c r="DB424" i="1"/>
  <c r="K425" i="3" s="1"/>
  <c r="DA824" i="1"/>
  <c r="J825" i="3" s="1"/>
  <c r="DB177" i="1"/>
  <c r="K178" i="3" s="1"/>
  <c r="DB595" i="1"/>
  <c r="K596" i="3" s="1"/>
  <c r="DA967" i="1"/>
  <c r="J968" i="3" s="1"/>
  <c r="CZ791" i="1"/>
  <c r="I792" i="3" s="1"/>
  <c r="CZ629" i="1"/>
  <c r="I630" i="3" s="1"/>
  <c r="DB721" i="1"/>
  <c r="K722" i="3" s="1"/>
  <c r="DA791" i="1"/>
  <c r="J792" i="3" s="1"/>
  <c r="CZ932" i="1"/>
  <c r="I933" i="3" s="1"/>
  <c r="DA10" i="1"/>
  <c r="J11" i="3" s="1"/>
  <c r="DB659" i="1"/>
  <c r="K660" i="3" s="1"/>
  <c r="CZ969" i="1"/>
  <c r="I970" i="3" s="1"/>
  <c r="CZ213" i="1"/>
  <c r="I214" i="3" s="1"/>
  <c r="CZ611" i="1"/>
  <c r="I612" i="3" s="1"/>
  <c r="DA103" i="1"/>
  <c r="J104" i="3" s="1"/>
  <c r="DB20" i="1"/>
  <c r="K21" i="3" s="1"/>
  <c r="CZ977" i="1"/>
  <c r="I978" i="3" s="1"/>
  <c r="DA796" i="1"/>
  <c r="J797" i="3" s="1"/>
  <c r="DB169" i="1"/>
  <c r="K170" i="3" s="1"/>
  <c r="CZ613" i="1"/>
  <c r="I614" i="3" s="1"/>
  <c r="DA947" i="1"/>
  <c r="J948" i="3" s="1"/>
  <c r="DA761" i="1"/>
  <c r="J762" i="3" s="1"/>
  <c r="CZ151" i="1"/>
  <c r="I152" i="3" s="1"/>
  <c r="DB302" i="1"/>
  <c r="K303" i="3" s="1"/>
  <c r="CZ856" i="1"/>
  <c r="I857" i="3" s="1"/>
  <c r="DA546" i="1"/>
  <c r="J547" i="3" s="1"/>
  <c r="DB928" i="1"/>
  <c r="K929" i="3" s="1"/>
  <c r="DA985" i="1"/>
  <c r="J986" i="3" s="1"/>
  <c r="DA345" i="1"/>
  <c r="J346" i="3" s="1"/>
  <c r="DB991" i="1"/>
  <c r="K992" i="3" s="1"/>
  <c r="DA640" i="1"/>
  <c r="J641" i="3" s="1"/>
  <c r="CZ132" i="1"/>
  <c r="I133" i="3" s="1"/>
  <c r="DB284" i="1"/>
  <c r="K285" i="3" s="1"/>
  <c r="DA946" i="1"/>
  <c r="J947" i="3" s="1"/>
  <c r="CZ694" i="1"/>
  <c r="I695" i="3" s="1"/>
  <c r="CZ772" i="1"/>
  <c r="I773" i="3" s="1"/>
  <c r="CZ834" i="1"/>
  <c r="I835" i="3" s="1"/>
  <c r="DB546" i="1"/>
  <c r="K547" i="3" s="1"/>
  <c r="CZ488" i="1"/>
  <c r="I489" i="3" s="1"/>
  <c r="DA671" i="1"/>
  <c r="J672" i="3" s="1"/>
  <c r="DA725" i="1"/>
  <c r="J726" i="3" s="1"/>
  <c r="DB153" i="1"/>
  <c r="K154" i="3" s="1"/>
  <c r="DB469" i="1"/>
  <c r="K470" i="3" s="1"/>
  <c r="CZ502" i="1"/>
  <c r="I503" i="3" s="1"/>
  <c r="DA143" i="1"/>
  <c r="J144" i="3" s="1"/>
  <c r="CZ919" i="1"/>
  <c r="I920" i="3" s="1"/>
  <c r="DB163" i="1"/>
  <c r="K164" i="3" s="1"/>
  <c r="DA845" i="1"/>
  <c r="J846" i="3" s="1"/>
  <c r="DA348" i="1"/>
  <c r="J349" i="3" s="1"/>
  <c r="DB744" i="1"/>
  <c r="K745" i="3" s="1"/>
  <c r="DB858" i="1"/>
  <c r="K859" i="3" s="1"/>
  <c r="DA148" i="1"/>
  <c r="J149" i="3" s="1"/>
  <c r="CZ81" i="1"/>
  <c r="I82" i="3" s="1"/>
  <c r="DA697" i="1"/>
  <c r="J698" i="3" s="1"/>
  <c r="CZ334" i="1"/>
  <c r="I335" i="3" s="1"/>
  <c r="DA572" i="1"/>
  <c r="J573" i="3" s="1"/>
  <c r="DB867" i="1"/>
  <c r="K868" i="3" s="1"/>
  <c r="DA790" i="1"/>
  <c r="J791" i="3" s="1"/>
  <c r="CZ172" i="1"/>
  <c r="I173" i="3" s="1"/>
  <c r="DB945" i="1"/>
  <c r="K946" i="3" s="1"/>
  <c r="DA468" i="1"/>
  <c r="J469" i="3" s="1"/>
  <c r="CZ880" i="1"/>
  <c r="I881" i="3" s="1"/>
  <c r="DB958" i="1"/>
  <c r="K959" i="3" s="1"/>
  <c r="DA93" i="1"/>
  <c r="J94" i="3" s="1"/>
  <c r="DA651" i="1"/>
  <c r="J652" i="3" s="1"/>
  <c r="DA685" i="1"/>
  <c r="J686" i="3" s="1"/>
  <c r="DA282" i="1"/>
  <c r="J283" i="3" s="1"/>
  <c r="CZ492" i="1"/>
  <c r="I493" i="3" s="1"/>
  <c r="DB672" i="1"/>
  <c r="K673" i="3" s="1"/>
  <c r="DB173" i="1"/>
  <c r="K174" i="3" s="1"/>
  <c r="DB496" i="1"/>
  <c r="K497" i="3" s="1"/>
  <c r="DB412" i="1"/>
  <c r="K413" i="3" s="1"/>
  <c r="DA500" i="1"/>
  <c r="J501" i="3" s="1"/>
  <c r="CZ573" i="1"/>
  <c r="I574" i="3" s="1"/>
  <c r="DB615" i="1"/>
  <c r="K616" i="3" s="1"/>
  <c r="DB68" i="1"/>
  <c r="K69" i="3" s="1"/>
  <c r="DA485" i="1"/>
  <c r="J486" i="3" s="1"/>
  <c r="DB797" i="1"/>
  <c r="K798" i="3" s="1"/>
  <c r="DA658" i="1"/>
  <c r="J659" i="3" s="1"/>
  <c r="DA995" i="1"/>
  <c r="J996" i="3" s="1"/>
  <c r="DB753" i="1"/>
  <c r="K754" i="3" s="1"/>
  <c r="DB824" i="1"/>
  <c r="K825" i="3" s="1"/>
  <c r="CZ714" i="1"/>
  <c r="I715" i="3" s="1"/>
  <c r="DA54" i="1"/>
  <c r="J55" i="3" s="1"/>
  <c r="DA495" i="1"/>
  <c r="J496" i="3" s="1"/>
  <c r="CZ191" i="1"/>
  <c r="I192" i="3" s="1"/>
  <c r="DB952" i="1"/>
  <c r="K953" i="3" s="1"/>
  <c r="DB402" i="1"/>
  <c r="K403" i="3" s="1"/>
  <c r="DA759" i="1"/>
  <c r="J760" i="3" s="1"/>
  <c r="DA509" i="1"/>
  <c r="J510" i="3" s="1"/>
  <c r="DA302" i="1"/>
  <c r="J303" i="3" s="1"/>
  <c r="DA869" i="1"/>
  <c r="J870" i="3" s="1"/>
  <c r="DB492" i="1"/>
  <c r="K493" i="3" s="1"/>
  <c r="DA911" i="1"/>
  <c r="J912" i="3" s="1"/>
  <c r="DA863" i="1"/>
  <c r="J864" i="3" s="1"/>
  <c r="CZ164" i="1"/>
  <c r="I165" i="3" s="1"/>
  <c r="CZ72" i="1"/>
  <c r="I73" i="3" s="1"/>
  <c r="DB532" i="1"/>
  <c r="K533" i="3" s="1"/>
  <c r="CZ792" i="1"/>
  <c r="I793" i="3" s="1"/>
  <c r="CZ872" i="1"/>
  <c r="I873" i="3" s="1"/>
  <c r="CZ201" i="1"/>
  <c r="I202" i="3" s="1"/>
  <c r="DA504" i="1"/>
  <c r="J505" i="3" s="1"/>
  <c r="DA910" i="1"/>
  <c r="J911" i="3" s="1"/>
  <c r="DB472" i="1"/>
  <c r="K473" i="3" s="1"/>
  <c r="DA573" i="1"/>
  <c r="J574" i="3" s="1"/>
  <c r="DB941" i="1"/>
  <c r="K942" i="3" s="1"/>
  <c r="DA960" i="1"/>
  <c r="J961" i="3" s="1"/>
  <c r="DB713" i="1"/>
  <c r="K714" i="3" s="1"/>
  <c r="DB637" i="1"/>
  <c r="K638" i="3" s="1"/>
  <c r="DB355" i="1"/>
  <c r="K356" i="3" s="1"/>
  <c r="DB413" i="1"/>
  <c r="K414" i="3" s="1"/>
  <c r="DA877" i="1"/>
  <c r="J878" i="3" s="1"/>
  <c r="CZ767" i="1"/>
  <c r="I768" i="3" s="1"/>
  <c r="DB994" i="1"/>
  <c r="K995" i="3" s="1"/>
  <c r="CZ882" i="1"/>
  <c r="I883" i="3" s="1"/>
  <c r="DB720" i="1"/>
  <c r="K721" i="3" s="1"/>
  <c r="DB569" i="1"/>
  <c r="K570" i="3" s="1"/>
  <c r="DA291" i="1"/>
  <c r="J292" i="3" s="1"/>
  <c r="CZ321" i="1"/>
  <c r="I322" i="3" s="1"/>
  <c r="CZ344" i="1"/>
  <c r="I345" i="3" s="1"/>
  <c r="DA923" i="1"/>
  <c r="J924" i="3" s="1"/>
  <c r="CZ761" i="1"/>
  <c r="I762" i="3" s="1"/>
  <c r="DB405" i="1"/>
  <c r="K406" i="3" s="1"/>
  <c r="DB854" i="1"/>
  <c r="K855" i="3" s="1"/>
  <c r="DA408" i="1"/>
  <c r="J409" i="3" s="1"/>
  <c r="DB931" i="1"/>
  <c r="K932" i="3" s="1"/>
  <c r="DB605" i="1"/>
  <c r="K606" i="3" s="1"/>
  <c r="CZ51" i="1"/>
  <c r="I52" i="3" s="1"/>
  <c r="CZ826" i="1"/>
  <c r="I827" i="3" s="1"/>
  <c r="DA275" i="1"/>
  <c r="J276" i="3" s="1"/>
  <c r="DA40" i="1"/>
  <c r="J41" i="3" s="1"/>
  <c r="DB383" i="1"/>
  <c r="K384" i="3" s="1"/>
  <c r="CZ707" i="1"/>
  <c r="I708" i="3" s="1"/>
  <c r="CZ422" i="1"/>
  <c r="I423" i="3" s="1"/>
  <c r="CZ961" i="1"/>
  <c r="I962" i="3" s="1"/>
  <c r="DB996" i="1"/>
  <c r="K997" i="3" s="1"/>
  <c r="DB347" i="1"/>
  <c r="K348" i="3" s="1"/>
  <c r="CZ623" i="1"/>
  <c r="I624" i="3" s="1"/>
  <c r="CZ248" i="1"/>
  <c r="I249" i="3" s="1"/>
  <c r="CZ331" i="1"/>
  <c r="I332" i="3" s="1"/>
  <c r="DB620" i="1"/>
  <c r="K621" i="3" s="1"/>
  <c r="CZ430" i="1"/>
  <c r="I431" i="3" s="1"/>
  <c r="CZ519" i="1"/>
  <c r="I520" i="3" s="1"/>
  <c r="DB574" i="1"/>
  <c r="K575" i="3" s="1"/>
  <c r="DA179" i="1"/>
  <c r="J180" i="3" s="1"/>
  <c r="DB71" i="1"/>
  <c r="K72" i="3" s="1"/>
  <c r="DA984" i="1"/>
  <c r="J985" i="3" s="1"/>
  <c r="DB662" i="1"/>
  <c r="K663" i="3" s="1"/>
  <c r="DA111" i="1"/>
  <c r="J112" i="3" s="1"/>
  <c r="DB627" i="1"/>
  <c r="K628" i="3" s="1"/>
  <c r="CZ189" i="1"/>
  <c r="I190" i="3" s="1"/>
  <c r="DA91" i="1"/>
  <c r="J92" i="3" s="1"/>
  <c r="DB450" i="1"/>
  <c r="K451" i="3" s="1"/>
  <c r="DA741" i="1"/>
  <c r="J742" i="3" s="1"/>
  <c r="DB655" i="1"/>
  <c r="K656" i="3" s="1"/>
  <c r="CZ954" i="1"/>
  <c r="I955" i="3" s="1"/>
  <c r="DA73" i="1"/>
  <c r="J74" i="3" s="1"/>
  <c r="CZ350" i="1"/>
  <c r="I351" i="3" s="1"/>
  <c r="CZ684" i="1"/>
  <c r="I685" i="3" s="1"/>
  <c r="DB309" i="1"/>
  <c r="K310" i="3" s="1"/>
  <c r="DB525" i="1"/>
  <c r="K526" i="3" s="1"/>
  <c r="DB128" i="1"/>
  <c r="K129" i="3" s="1"/>
  <c r="DA585" i="1"/>
  <c r="J586" i="3" s="1"/>
  <c r="DB410" i="1"/>
  <c r="K411" i="3" s="1"/>
  <c r="DB993" i="1"/>
  <c r="K994" i="3" s="1"/>
  <c r="DA252" i="1"/>
  <c r="J253" i="3" s="1"/>
  <c r="DB353" i="1"/>
  <c r="K354" i="3" s="1"/>
  <c r="DA526" i="1"/>
  <c r="J527" i="3" s="1"/>
  <c r="DB861" i="1"/>
  <c r="K862" i="3" s="1"/>
  <c r="CZ997" i="1"/>
  <c r="I998" i="3" s="1"/>
  <c r="DB393" i="1"/>
  <c r="K394" i="3" s="1"/>
  <c r="DB259" i="1"/>
  <c r="K260" i="3" s="1"/>
  <c r="DB493" i="1"/>
  <c r="K494" i="3" s="1"/>
  <c r="DA916" i="1"/>
  <c r="J917" i="3" s="1"/>
  <c r="CZ897" i="1"/>
  <c r="I898" i="3" s="1"/>
  <c r="DA684" i="1"/>
  <c r="J685" i="3" s="1"/>
  <c r="DB186" i="1"/>
  <c r="K187" i="3" s="1"/>
  <c r="DA557" i="1"/>
  <c r="J558" i="3" s="1"/>
  <c r="CZ608" i="1"/>
  <c r="I609" i="3" s="1"/>
  <c r="DA151" i="1"/>
  <c r="J152" i="3" s="1"/>
  <c r="CZ862" i="1"/>
  <c r="I863" i="3" s="1"/>
  <c r="DA67" i="1"/>
  <c r="J68" i="3" s="1"/>
  <c r="DA24" i="1"/>
  <c r="J25" i="3" s="1"/>
  <c r="DA852" i="1"/>
  <c r="J853" i="3" s="1"/>
  <c r="DA240" i="1"/>
  <c r="J241" i="3" s="1"/>
  <c r="DA623" i="1"/>
  <c r="J624" i="3" s="1"/>
  <c r="DA625" i="1"/>
  <c r="J626" i="3" s="1"/>
  <c r="CZ345" i="1"/>
  <c r="I346" i="3" s="1"/>
  <c r="CZ323" i="1"/>
  <c r="I324" i="3" s="1"/>
  <c r="DA794" i="1"/>
  <c r="J795" i="3" s="1"/>
  <c r="CZ824" i="1"/>
  <c r="I825" i="3" s="1"/>
  <c r="DA342" i="1"/>
  <c r="J343" i="3" s="1"/>
  <c r="DB924" i="1"/>
  <c r="K925" i="3" s="1"/>
  <c r="DB167" i="1"/>
  <c r="K168" i="3" s="1"/>
  <c r="DB517" i="1"/>
  <c r="K518" i="3" s="1"/>
  <c r="CZ837" i="1"/>
  <c r="I838" i="3" s="1"/>
  <c r="DA587" i="1"/>
  <c r="J588" i="3" s="1"/>
  <c r="CZ185" i="1"/>
  <c r="I186" i="3" s="1"/>
  <c r="DA142" i="1"/>
  <c r="J143" i="3" s="1"/>
  <c r="CZ11" i="1"/>
  <c r="I12" i="3" s="1"/>
  <c r="DA108" i="1"/>
  <c r="J109" i="3" s="1"/>
  <c r="CZ219" i="1"/>
  <c r="I220" i="3" s="1"/>
  <c r="DA199" i="1"/>
  <c r="J200" i="3" s="1"/>
  <c r="CZ33" i="1"/>
  <c r="I34" i="3" s="1"/>
  <c r="DB197" i="1"/>
  <c r="K198" i="3" s="1"/>
  <c r="DA561" i="1"/>
  <c r="J562" i="3" s="1"/>
  <c r="CZ279" i="1"/>
  <c r="I280" i="3" s="1"/>
  <c r="DB290" i="1"/>
  <c r="K291" i="3" s="1"/>
  <c r="DA379" i="1"/>
  <c r="J380" i="3" s="1"/>
  <c r="DA31" i="1"/>
  <c r="J32" i="3" s="1"/>
  <c r="DB960" i="1"/>
  <c r="K961" i="3" s="1"/>
  <c r="DB898" i="1"/>
  <c r="K899" i="3" s="1"/>
  <c r="CZ530" i="1"/>
  <c r="I531" i="3" s="1"/>
  <c r="DA999" i="1"/>
  <c r="J1000" i="3" s="1"/>
  <c r="DB902" i="1"/>
  <c r="K903" i="3" s="1"/>
  <c r="CZ992" i="1"/>
  <c r="I993" i="3" s="1"/>
  <c r="CZ18" i="1"/>
  <c r="I19" i="3" s="1"/>
  <c r="CZ537" i="1"/>
  <c r="I538" i="3" s="1"/>
  <c r="DB623" i="1"/>
  <c r="K624" i="3" s="1"/>
  <c r="CZ835" i="1"/>
  <c r="I836" i="3" s="1"/>
  <c r="CZ591" i="1"/>
  <c r="I592" i="3" s="1"/>
  <c r="DA493" i="1"/>
  <c r="J494" i="3" s="1"/>
  <c r="CZ701" i="1"/>
  <c r="I702" i="3" s="1"/>
  <c r="DA144" i="1"/>
  <c r="J145" i="3" s="1"/>
  <c r="DB474" i="1"/>
  <c r="K475" i="3" s="1"/>
  <c r="CZ319" i="1"/>
  <c r="I320" i="3" s="1"/>
  <c r="DB775" i="1"/>
  <c r="K776" i="3" s="1"/>
  <c r="DB420" i="1"/>
  <c r="K421" i="3" s="1"/>
  <c r="DA597" i="1"/>
  <c r="J598" i="3" s="1"/>
  <c r="DA543" i="1"/>
  <c r="J544" i="3" s="1"/>
  <c r="DA354" i="1"/>
  <c r="J355" i="3" s="1"/>
  <c r="CZ983" i="1"/>
  <c r="I984" i="3" s="1"/>
  <c r="CZ903" i="1"/>
  <c r="I904" i="3" s="1"/>
  <c r="DB567" i="1"/>
  <c r="K568" i="3" s="1"/>
  <c r="CZ401" i="1"/>
  <c r="I402" i="3" s="1"/>
  <c r="DA116" i="1"/>
  <c r="J117" i="3" s="1"/>
  <c r="DA556" i="1"/>
  <c r="J557" i="3" s="1"/>
  <c r="DA352" i="1"/>
  <c r="J353" i="3" s="1"/>
  <c r="DB248" i="1"/>
  <c r="K249" i="3" s="1"/>
  <c r="CZ646" i="1"/>
  <c r="I647" i="3" s="1"/>
  <c r="DB966" i="1"/>
  <c r="K967" i="3" s="1"/>
  <c r="CZ228" i="1"/>
  <c r="I229" i="3" s="1"/>
  <c r="CZ700" i="1"/>
  <c r="I701" i="3" s="1"/>
  <c r="DA338" i="1"/>
  <c r="J339" i="3" s="1"/>
  <c r="CZ501" i="1"/>
  <c r="I502" i="3" s="1"/>
  <c r="DB577" i="1"/>
  <c r="K578" i="3" s="1"/>
  <c r="DA200" i="1"/>
  <c r="J201" i="3" s="1"/>
  <c r="CZ95" i="1"/>
  <c r="I96" i="3" s="1"/>
  <c r="DA297" i="1"/>
  <c r="J298" i="3" s="1"/>
  <c r="DB992" i="1"/>
  <c r="K993" i="3" s="1"/>
  <c r="DB72" i="1"/>
  <c r="K73" i="3" s="1"/>
  <c r="CZ861" i="1"/>
  <c r="I862" i="3" s="1"/>
  <c r="DA303" i="1"/>
  <c r="J304" i="3" s="1"/>
  <c r="DB755" i="1"/>
  <c r="K756" i="3" s="1"/>
  <c r="DB842" i="1"/>
  <c r="K843" i="3" s="1"/>
  <c r="DA680" i="1"/>
  <c r="J681" i="3" s="1"/>
  <c r="DA650" i="1"/>
  <c r="J651" i="3" s="1"/>
  <c r="DB497" i="1"/>
  <c r="K498" i="3" s="1"/>
  <c r="DA989" i="1"/>
  <c r="J990" i="3" s="1"/>
  <c r="DB24" i="1"/>
  <c r="K25" i="3" s="1"/>
  <c r="DB181" i="1"/>
  <c r="K182" i="3" s="1"/>
  <c r="DB968" i="1"/>
  <c r="K969" i="3" s="1"/>
  <c r="DA882" i="1"/>
  <c r="J883" i="3" s="1"/>
  <c r="DA357" i="1"/>
  <c r="J358" i="3" s="1"/>
  <c r="DA447" i="1"/>
  <c r="J448" i="3" s="1"/>
  <c r="DA532" i="1"/>
  <c r="J533" i="3" s="1"/>
  <c r="DB278" i="1"/>
  <c r="K279" i="3" s="1"/>
  <c r="DB91" i="1"/>
  <c r="K92" i="3" s="1"/>
  <c r="CZ531" i="1"/>
  <c r="I532" i="3" s="1"/>
  <c r="DA426" i="1"/>
  <c r="J427" i="3" s="1"/>
  <c r="DA551" i="1"/>
  <c r="J552" i="3" s="1"/>
  <c r="CZ944" i="1"/>
  <c r="I945" i="3" s="1"/>
  <c r="CZ545" i="1"/>
  <c r="I546" i="3" s="1"/>
  <c r="DA992" i="1"/>
  <c r="J993" i="3" s="1"/>
  <c r="CZ952" i="1"/>
  <c r="I953" i="3" s="1"/>
  <c r="DB96" i="1"/>
  <c r="K97" i="3" s="1"/>
  <c r="DA909" i="1"/>
  <c r="J910" i="3" s="1"/>
  <c r="CZ233" i="1"/>
  <c r="I234" i="3" s="1"/>
  <c r="CZ706" i="1"/>
  <c r="I707" i="3" s="1"/>
  <c r="DB748" i="1"/>
  <c r="K749" i="3" s="1"/>
  <c r="DB900" i="1"/>
  <c r="K901" i="3" s="1"/>
  <c r="DA979" i="1"/>
  <c r="J980" i="3" s="1"/>
  <c r="DB132" i="1"/>
  <c r="K133" i="3" s="1"/>
  <c r="DA149" i="1"/>
  <c r="J150" i="3" s="1"/>
  <c r="DB872" i="1"/>
  <c r="K873" i="3" s="1"/>
  <c r="CZ735" i="1"/>
  <c r="I736" i="3" s="1"/>
  <c r="CZ450" i="1"/>
  <c r="I451" i="3" s="1"/>
  <c r="DA648" i="1"/>
  <c r="J649" i="3" s="1"/>
  <c r="DA228" i="1"/>
  <c r="J229" i="3" s="1"/>
  <c r="DB643" i="1"/>
  <c r="K644" i="3" s="1"/>
  <c r="CZ457" i="1"/>
  <c r="I458" i="3" s="1"/>
  <c r="DA100" i="1"/>
  <c r="J101" i="3" s="1"/>
  <c r="DA575" i="1"/>
  <c r="J576" i="3" s="1"/>
  <c r="DA130" i="1"/>
  <c r="J131" i="3" s="1"/>
  <c r="DA915" i="1"/>
  <c r="J916" i="3" s="1"/>
  <c r="DA497" i="1"/>
  <c r="J498" i="3" s="1"/>
  <c r="DB122" i="1"/>
  <c r="K123" i="3" s="1"/>
  <c r="DB690" i="1"/>
  <c r="K691" i="3" s="1"/>
  <c r="DA804" i="1"/>
  <c r="J805" i="3" s="1"/>
  <c r="DB782" i="1"/>
  <c r="K783" i="3" s="1"/>
  <c r="DB421" i="1"/>
  <c r="K422" i="3" s="1"/>
  <c r="DB694" i="1"/>
  <c r="K695" i="3" s="1"/>
  <c r="DB680" i="1"/>
  <c r="K681" i="3" s="1"/>
  <c r="CZ541" i="1"/>
  <c r="I542" i="3" s="1"/>
  <c r="CZ156" i="1"/>
  <c r="I157" i="3" s="1"/>
  <c r="DB118" i="1"/>
  <c r="K119" i="3" s="1"/>
  <c r="DA184" i="1"/>
  <c r="J185" i="3" s="1"/>
  <c r="DA380" i="1"/>
  <c r="J381" i="3" s="1"/>
  <c r="DB488" i="1"/>
  <c r="K489" i="3" s="1"/>
  <c r="DA948" i="1"/>
  <c r="J949" i="3" s="1"/>
  <c r="DA176" i="1"/>
  <c r="J177" i="3" s="1"/>
  <c r="CZ885" i="1"/>
  <c r="I886" i="3" s="1"/>
  <c r="DB489" i="1"/>
  <c r="K490" i="3" s="1"/>
  <c r="DB468" i="1"/>
  <c r="K469" i="3" s="1"/>
  <c r="DA429" i="1"/>
  <c r="J430" i="3" s="1"/>
  <c r="DA222" i="1"/>
  <c r="J223" i="3" s="1"/>
  <c r="CZ69" i="1"/>
  <c r="I70" i="3" s="1"/>
  <c r="DB831" i="1"/>
  <c r="K832" i="3" s="1"/>
  <c r="DB603" i="1"/>
  <c r="K604" i="3" s="1"/>
  <c r="CZ876" i="1"/>
  <c r="I877" i="3" s="1"/>
  <c r="DB661" i="1"/>
  <c r="K662" i="3" s="1"/>
  <c r="CZ713" i="1"/>
  <c r="I714" i="3" s="1"/>
  <c r="DA637" i="1"/>
  <c r="J638" i="3" s="1"/>
  <c r="DA706" i="1"/>
  <c r="J707" i="3" s="1"/>
  <c r="CZ576" i="1"/>
  <c r="I577" i="3" s="1"/>
  <c r="CZ570" i="1"/>
  <c r="I571" i="3" s="1"/>
  <c r="DA277" i="1"/>
  <c r="J278" i="3" s="1"/>
  <c r="CZ909" i="1"/>
  <c r="I910" i="3" s="1"/>
  <c r="CZ518" i="1"/>
  <c r="I519" i="3" s="1"/>
  <c r="DB125" i="1"/>
  <c r="K126" i="3" s="1"/>
  <c r="DB948" i="1"/>
  <c r="K949" i="3" s="1"/>
  <c r="CZ688" i="1"/>
  <c r="I689" i="3" s="1"/>
  <c r="DA647" i="1"/>
  <c r="J648" i="3" s="1"/>
  <c r="DA653" i="1"/>
  <c r="J654" i="3" s="1"/>
  <c r="DA137" i="1"/>
  <c r="J138" i="3" s="1"/>
  <c r="CZ630" i="1"/>
  <c r="I631" i="3" s="1"/>
  <c r="DB997" i="1"/>
  <c r="K998" i="3" s="1"/>
  <c r="CZ978" i="1"/>
  <c r="I979" i="3" s="1"/>
  <c r="DA690" i="1"/>
  <c r="J691" i="3" s="1"/>
  <c r="CZ91" i="1"/>
  <c r="I92" i="3" s="1"/>
  <c r="DA203" i="1"/>
  <c r="J204" i="3" s="1"/>
  <c r="DB52" i="1"/>
  <c r="K53" i="3" s="1"/>
  <c r="DA567" i="1"/>
  <c r="J568" i="3" s="1"/>
  <c r="DB178" i="1"/>
  <c r="K179" i="3" s="1"/>
  <c r="DA28" i="1"/>
  <c r="J29" i="3" s="1"/>
  <c r="DA842" i="1"/>
  <c r="J843" i="3" s="1"/>
  <c r="DA598" i="1"/>
  <c r="J599" i="3" s="1"/>
  <c r="DB214" i="1"/>
  <c r="K215" i="3" s="1"/>
  <c r="DA202" i="1"/>
  <c r="J203" i="3" s="1"/>
  <c r="CZ224" i="1"/>
  <c r="I225" i="3" s="1"/>
  <c r="CZ649" i="1"/>
  <c r="I650" i="3" s="1"/>
  <c r="DA762" i="1"/>
  <c r="J763" i="3" s="1"/>
  <c r="CZ774" i="1"/>
  <c r="I775" i="3" s="1"/>
  <c r="DB897" i="1"/>
  <c r="K898" i="3" s="1"/>
  <c r="DA646" i="1"/>
  <c r="J647" i="3" s="1"/>
  <c r="DA194" i="1"/>
  <c r="J195" i="3" s="1"/>
  <c r="DA724" i="1"/>
  <c r="J725" i="3" s="1"/>
  <c r="DA681" i="1"/>
  <c r="J682" i="3" s="1"/>
  <c r="CZ249" i="1"/>
  <c r="I250" i="3" s="1"/>
  <c r="CZ386" i="1"/>
  <c r="I387" i="3" s="1"/>
  <c r="DB920" i="1"/>
  <c r="K921" i="3" s="1"/>
  <c r="DB774" i="1"/>
  <c r="K775" i="3" s="1"/>
  <c r="DB600" i="1"/>
  <c r="K601" i="3" s="1"/>
  <c r="CZ330" i="1"/>
  <c r="I331" i="3" s="1"/>
  <c r="DA339" i="1"/>
  <c r="J340" i="3" s="1"/>
  <c r="DB995" i="1"/>
  <c r="K996" i="3" s="1"/>
  <c r="CZ85" i="1"/>
  <c r="I86" i="3" s="1"/>
  <c r="DA340" i="1"/>
  <c r="J341" i="3" s="1"/>
  <c r="DB477" i="1"/>
  <c r="K478" i="3" s="1"/>
  <c r="CZ420" i="1"/>
  <c r="I421" i="3" s="1"/>
  <c r="DB386" i="1"/>
  <c r="K387" i="3" s="1"/>
  <c r="DA254" i="1"/>
  <c r="J255" i="3" s="1"/>
  <c r="CZ562" i="1"/>
  <c r="I563" i="3" s="1"/>
  <c r="DB436" i="1"/>
  <c r="K437" i="3" s="1"/>
  <c r="DA207" i="1"/>
  <c r="J208" i="3" s="1"/>
  <c r="DB728" i="1"/>
  <c r="K729" i="3" s="1"/>
  <c r="DB806" i="1"/>
  <c r="K807" i="3" s="1"/>
  <c r="CZ425" i="1"/>
  <c r="I426" i="3" s="1"/>
  <c r="DB819" i="1"/>
  <c r="K820" i="3" s="1"/>
  <c r="CZ811" i="1"/>
  <c r="I812" i="3" s="1"/>
  <c r="DA758" i="1"/>
  <c r="J759" i="3" s="1"/>
  <c r="CZ984" i="1"/>
  <c r="I985" i="3" s="1"/>
  <c r="DB658" i="1"/>
  <c r="K659" i="3" s="1"/>
  <c r="DA101" i="1"/>
  <c r="J102" i="3" s="1"/>
  <c r="DB709" i="1"/>
  <c r="K710" i="3" s="1"/>
  <c r="CZ927" i="1"/>
  <c r="I928" i="3" s="1"/>
  <c r="CZ568" i="1"/>
  <c r="I569" i="3" s="1"/>
  <c r="DB155" i="1"/>
  <c r="K156" i="3" s="1"/>
  <c r="CZ686" i="1"/>
  <c r="I687" i="3" s="1"/>
  <c r="DB758" i="1"/>
  <c r="K759" i="3" s="1"/>
  <c r="DB484" i="1"/>
  <c r="K485" i="3" s="1"/>
  <c r="CZ283" i="1"/>
  <c r="I284" i="3" s="1"/>
  <c r="DB485" i="1"/>
  <c r="K486" i="3" s="1"/>
  <c r="DB364" i="1"/>
  <c r="K365" i="3" s="1"/>
  <c r="CZ526" i="1"/>
  <c r="I527" i="3" s="1"/>
  <c r="CZ512" i="1"/>
  <c r="I513" i="3" s="1"/>
  <c r="DA885" i="1"/>
  <c r="J886" i="3" s="1"/>
  <c r="CZ36" i="1"/>
  <c r="I37" i="3" s="1"/>
  <c r="DB481" i="1"/>
  <c r="K482" i="3" s="1"/>
  <c r="DA75" i="1"/>
  <c r="J76" i="3" s="1"/>
  <c r="CZ337" i="1"/>
  <c r="I338" i="3" s="1"/>
  <c r="DA634" i="1"/>
  <c r="J635" i="3" s="1"/>
  <c r="CZ449" i="1"/>
  <c r="I450" i="3" s="1"/>
  <c r="DB470" i="1"/>
  <c r="K471" i="3" s="1"/>
  <c r="CZ439" i="1"/>
  <c r="I440" i="3" s="1"/>
  <c r="DA990" i="1"/>
  <c r="J991" i="3" s="1"/>
  <c r="DB127" i="1"/>
  <c r="K128" i="3" s="1"/>
  <c r="DA663" i="1"/>
  <c r="J664" i="3" s="1"/>
  <c r="DB745" i="1"/>
  <c r="K746" i="3" s="1"/>
  <c r="DB959" i="1"/>
  <c r="K960" i="3" s="1"/>
  <c r="DA401" i="1"/>
  <c r="J402" i="3" s="1"/>
  <c r="DB63" i="1"/>
  <c r="K64" i="3" s="1"/>
  <c r="DB953" i="1"/>
  <c r="K954" i="3" s="1"/>
  <c r="DB650" i="1"/>
  <c r="K651" i="3" s="1"/>
  <c r="DA181" i="1"/>
  <c r="J182" i="3" s="1"/>
  <c r="DB791" i="1"/>
  <c r="K792" i="3" s="1"/>
  <c r="CZ617" i="1"/>
  <c r="I618" i="3" s="1"/>
  <c r="DA554" i="1"/>
  <c r="J555" i="3" s="1"/>
  <c r="DA993" i="1"/>
  <c r="J994" i="3" s="1"/>
  <c r="DA928" i="1"/>
  <c r="J929" i="3" s="1"/>
  <c r="DA26" i="1"/>
  <c r="J27" i="3" s="1"/>
  <c r="DA172" i="1"/>
  <c r="J173" i="3" s="1"/>
  <c r="DB280" i="1"/>
  <c r="K281" i="3" s="1"/>
  <c r="DB572" i="1"/>
  <c r="K573" i="3" s="1"/>
  <c r="DB533" i="1"/>
  <c r="K534" i="3" s="1"/>
  <c r="DA679" i="1"/>
  <c r="J680" i="3" s="1"/>
  <c r="DA30" i="1"/>
  <c r="J31" i="3" s="1"/>
  <c r="DB435" i="1"/>
  <c r="K436" i="3" s="1"/>
  <c r="DA418" i="1"/>
  <c r="J419" i="3" s="1"/>
  <c r="DB664" i="1"/>
  <c r="K665" i="3" s="1"/>
  <c r="CZ491" i="1"/>
  <c r="I492" i="3" s="1"/>
  <c r="DB293" i="1"/>
  <c r="K294" i="3" s="1"/>
  <c r="CZ169" i="1"/>
  <c r="I170" i="3" s="1"/>
  <c r="CZ726" i="1"/>
  <c r="I727" i="3" s="1"/>
  <c r="CZ525" i="1"/>
  <c r="I526" i="3" s="1"/>
  <c r="DA411" i="1"/>
  <c r="J412" i="3" s="1"/>
  <c r="DB892" i="1"/>
  <c r="K893" i="3" s="1"/>
  <c r="CZ311" i="1"/>
  <c r="I312" i="3" s="1"/>
  <c r="DA868" i="1"/>
  <c r="J869" i="3" s="1"/>
  <c r="DA34" i="1"/>
  <c r="J35" i="3" s="1"/>
  <c r="DB234" i="1"/>
  <c r="K235" i="3" s="1"/>
  <c r="DB727" i="1"/>
  <c r="K728" i="3" s="1"/>
  <c r="DB552" i="1"/>
  <c r="K553" i="3" s="1"/>
  <c r="CZ157" i="1"/>
  <c r="I158" i="3" s="1"/>
  <c r="CZ674" i="1"/>
  <c r="I675" i="3" s="1"/>
  <c r="CZ814" i="1"/>
  <c r="I815" i="3" s="1"/>
  <c r="DB857" i="1"/>
  <c r="K858" i="3" s="1"/>
  <c r="DA317" i="1"/>
  <c r="J318" i="3" s="1"/>
  <c r="DB144" i="1"/>
  <c r="K145" i="3" s="1"/>
  <c r="DB180" i="1"/>
  <c r="K181" i="3" s="1"/>
  <c r="DB252" i="1"/>
  <c r="K253" i="3" s="1"/>
  <c r="DB227" i="1"/>
  <c r="K228" i="3" s="1"/>
  <c r="DA135" i="1"/>
  <c r="J136" i="3" s="1"/>
  <c r="CZ90" i="1"/>
  <c r="I91" i="3" s="1"/>
  <c r="CZ915" i="1"/>
  <c r="I916" i="3" s="1"/>
  <c r="CZ474" i="1"/>
  <c r="I475" i="3" s="1"/>
  <c r="DA693" i="1"/>
  <c r="J694" i="3" s="1"/>
  <c r="CZ494" i="1"/>
  <c r="I495" i="3" s="1"/>
  <c r="DA496" i="1"/>
  <c r="J497" i="3" s="1"/>
  <c r="DB707" i="1"/>
  <c r="K708" i="3" s="1"/>
  <c r="DB376" i="1"/>
  <c r="K377" i="3" s="1"/>
  <c r="DB668" i="1"/>
  <c r="K669" i="3" s="1"/>
  <c r="CZ806" i="1"/>
  <c r="I807" i="3" s="1"/>
  <c r="DA888" i="1"/>
  <c r="J889" i="3" s="1"/>
  <c r="DA188" i="1"/>
  <c r="J189" i="3" s="1"/>
  <c r="DB83" i="1"/>
  <c r="K84" i="3" s="1"/>
  <c r="DB543" i="1"/>
  <c r="K544" i="3" s="1"/>
  <c r="DB640" i="1"/>
  <c r="K641" i="3" s="1"/>
  <c r="CZ850" i="1"/>
  <c r="I851" i="3" s="1"/>
  <c r="DA656" i="1"/>
  <c r="J657" i="3" s="1"/>
  <c r="DA721" i="1"/>
  <c r="J722" i="3" s="1"/>
  <c r="CZ305" i="1"/>
  <c r="I306" i="3" s="1"/>
  <c r="DA422" i="1"/>
  <c r="J423" i="3" s="1"/>
  <c r="DA756" i="1"/>
  <c r="J757" i="3" s="1"/>
  <c r="DB814" i="1"/>
  <c r="K815" i="3" s="1"/>
  <c r="CZ849" i="1"/>
  <c r="I850" i="3" s="1"/>
  <c r="CZ317" i="1"/>
  <c r="I318" i="3" s="1"/>
  <c r="CZ60" i="1"/>
  <c r="I61" i="3" s="1"/>
  <c r="CZ986" i="1"/>
  <c r="I987" i="3" s="1"/>
  <c r="DB737" i="1"/>
  <c r="K738" i="3" s="1"/>
  <c r="CZ432" i="1"/>
  <c r="I433" i="3" s="1"/>
  <c r="DB545" i="1"/>
  <c r="K546" i="3" s="1"/>
  <c r="CZ375" i="1"/>
  <c r="I376" i="3" s="1"/>
  <c r="DA381" i="1"/>
  <c r="J382" i="3" s="1"/>
  <c r="DA35" i="1"/>
  <c r="J36" i="3" s="1"/>
  <c r="DB255" i="1"/>
  <c r="K256" i="3" s="1"/>
  <c r="CZ958" i="1"/>
  <c r="I959" i="3" s="1"/>
  <c r="DA164" i="1"/>
  <c r="J165" i="3" s="1"/>
  <c r="DA395" i="1"/>
  <c r="J396" i="3" s="1"/>
  <c r="DB244" i="1"/>
  <c r="K245" i="3" s="1"/>
  <c r="DA688" i="1"/>
  <c r="J689" i="3" s="1"/>
  <c r="CZ964" i="1"/>
  <c r="I965" i="3" s="1"/>
  <c r="CZ621" i="1"/>
  <c r="I622" i="3" s="1"/>
  <c r="DB73" i="1"/>
  <c r="K74" i="3" s="1"/>
  <c r="CZ657" i="1"/>
  <c r="I658" i="3" s="1"/>
  <c r="DB873" i="1"/>
  <c r="K874" i="3" s="1"/>
  <c r="CZ468" i="1"/>
  <c r="I469" i="3" s="1"/>
  <c r="DA427" i="1"/>
  <c r="J428" i="3" s="1"/>
  <c r="DA334" i="1"/>
  <c r="J335" i="3" s="1"/>
  <c r="DA280" i="1"/>
  <c r="J281" i="3" s="1"/>
  <c r="DA484" i="1"/>
  <c r="J485" i="3" s="1"/>
  <c r="DB647" i="1"/>
  <c r="K648" i="3" s="1"/>
  <c r="DA682" i="1"/>
  <c r="J683" i="3" s="1"/>
  <c r="DA467" i="1"/>
  <c r="J468" i="3" s="1"/>
  <c r="CZ622" i="1"/>
  <c r="I623" i="3" s="1"/>
  <c r="DB152" i="1"/>
  <c r="K153" i="3" s="1"/>
  <c r="DB980" i="1"/>
  <c r="K981" i="3" s="1"/>
  <c r="CZ637" i="1"/>
  <c r="I638" i="3" s="1"/>
  <c r="CZ20" i="1"/>
  <c r="I21" i="3" s="1"/>
  <c r="DB977" i="1"/>
  <c r="K978" i="3" s="1"/>
  <c r="CZ58" i="1"/>
  <c r="I59" i="3" s="1"/>
  <c r="DA150" i="1"/>
  <c r="J151" i="3" s="1"/>
  <c r="DB182" i="1"/>
  <c r="K183" i="3" s="1"/>
  <c r="CZ490" i="1"/>
  <c r="I491" i="3" s="1"/>
  <c r="DA733" i="1"/>
  <c r="J734" i="3" s="1"/>
  <c r="CZ76" i="1"/>
  <c r="I77" i="3" s="1"/>
  <c r="CZ962" i="1"/>
  <c r="I963" i="3" s="1"/>
  <c r="DA633" i="1"/>
  <c r="J634" i="3" s="1"/>
  <c r="DB793" i="1"/>
  <c r="K794" i="3" s="1"/>
  <c r="DA687" i="1"/>
  <c r="J688" i="3" s="1"/>
  <c r="DB119" i="1"/>
  <c r="K120" i="3" s="1"/>
  <c r="DB965" i="1"/>
  <c r="K966" i="3" s="1"/>
  <c r="DB106" i="1"/>
  <c r="K107" i="3" s="1"/>
  <c r="DA445" i="1"/>
  <c r="J446" i="3" s="1"/>
  <c r="DA25" i="1"/>
  <c r="J26" i="3" s="1"/>
  <c r="DA397" i="1"/>
  <c r="J398" i="3" s="1"/>
  <c r="CZ658" i="1"/>
  <c r="I659" i="3" s="1"/>
  <c r="CZ87" i="1"/>
  <c r="I88" i="3" s="1"/>
  <c r="CZ298" i="1"/>
  <c r="I299" i="3" s="1"/>
  <c r="DB788" i="1"/>
  <c r="K789" i="3" s="1"/>
  <c r="DB741" i="1"/>
  <c r="K742" i="3" s="1"/>
  <c r="CZ809" i="1"/>
  <c r="I810" i="3" s="1"/>
  <c r="DA981" i="1"/>
  <c r="J982" i="3" s="1"/>
  <c r="DB476" i="1"/>
  <c r="K477" i="3" s="1"/>
  <c r="DA974" i="1"/>
  <c r="J975" i="3" s="1"/>
  <c r="CZ604" i="1"/>
  <c r="I605" i="3" s="1"/>
  <c r="DB938" i="1"/>
  <c r="K939" i="3" s="1"/>
  <c r="DA607" i="1"/>
  <c r="J608" i="3" s="1"/>
  <c r="DA931" i="1"/>
  <c r="J932" i="3" s="1"/>
  <c r="CZ847" i="1"/>
  <c r="I848" i="3" s="1"/>
  <c r="DA92" i="1"/>
  <c r="J93" i="3" s="1"/>
  <c r="DB356" i="1"/>
  <c r="K357" i="3" s="1"/>
  <c r="CZ48" i="1"/>
  <c r="I49" i="3" s="1"/>
  <c r="CZ320" i="1"/>
  <c r="I321" i="3" s="1"/>
  <c r="CZ454" i="1"/>
  <c r="I455" i="3" s="1"/>
  <c r="DB522" i="1"/>
  <c r="K523" i="3" s="1"/>
  <c r="DA712" i="1"/>
  <c r="J713" i="3" s="1"/>
  <c r="DA378" i="1"/>
  <c r="J379" i="3" s="1"/>
  <c r="DB827" i="1"/>
  <c r="K828" i="3" s="1"/>
  <c r="DB499" i="1"/>
  <c r="K500" i="3" s="1"/>
  <c r="DA510" i="1"/>
  <c r="J511" i="3" s="1"/>
  <c r="DB839" i="1"/>
  <c r="K840" i="3" s="1"/>
  <c r="DA107" i="1"/>
  <c r="J108" i="3" s="1"/>
  <c r="CZ398" i="1"/>
  <c r="I399" i="3" s="1"/>
  <c r="DB823" i="1"/>
  <c r="K824" i="3" s="1"/>
  <c r="DB170" i="1"/>
  <c r="K171" i="3" s="1"/>
  <c r="DA878" i="1"/>
  <c r="J879" i="3" s="1"/>
  <c r="DA474" i="1"/>
  <c r="J475" i="3" s="1"/>
  <c r="DB734" i="1"/>
  <c r="K735" i="3" s="1"/>
  <c r="CZ656" i="1"/>
  <c r="I657" i="3" s="1"/>
  <c r="CZ551" i="1"/>
  <c r="I552" i="3" s="1"/>
  <c r="DA856" i="1"/>
  <c r="J857" i="3" s="1"/>
  <c r="DB80" i="1"/>
  <c r="K81" i="3" s="1"/>
  <c r="DB641" i="1"/>
  <c r="K642" i="3" s="1"/>
  <c r="DB708" i="1"/>
  <c r="K709" i="3" s="1"/>
  <c r="CZ584" i="1"/>
  <c r="I585" i="3" s="1"/>
  <c r="DA563" i="1"/>
  <c r="J564" i="3" s="1"/>
  <c r="CZ43" i="1"/>
  <c r="I44" i="3" s="1"/>
  <c r="DB417" i="1"/>
  <c r="K418" i="3" s="1"/>
  <c r="CZ247" i="1"/>
  <c r="I248" i="3" s="1"/>
  <c r="DB513" i="1"/>
  <c r="K514" i="3" s="1"/>
  <c r="CZ315" i="1"/>
  <c r="I316" i="3" s="1"/>
  <c r="CZ392" i="1"/>
  <c r="I393" i="3" s="1"/>
  <c r="CZ410" i="1"/>
  <c r="I411" i="3" s="1"/>
  <c r="CZ343" i="1"/>
  <c r="I344" i="3" s="1"/>
  <c r="CZ44" i="1"/>
  <c r="I45" i="3" s="1"/>
  <c r="DB558" i="1"/>
  <c r="K559" i="3" s="1"/>
  <c r="CZ197" i="1"/>
  <c r="I198" i="3" s="1"/>
  <c r="DB974" i="1"/>
  <c r="K975" i="3" s="1"/>
  <c r="DA79" i="1"/>
  <c r="J80" i="3" s="1"/>
  <c r="DA126" i="1"/>
  <c r="J127" i="3" s="1"/>
  <c r="DA720" i="1"/>
  <c r="J721" i="3" s="1"/>
  <c r="DA409" i="1"/>
  <c r="J410" i="3" s="1"/>
  <c r="CZ815" i="1"/>
  <c r="I816" i="3" s="1"/>
  <c r="CZ776" i="1"/>
  <c r="I777" i="3" s="1"/>
  <c r="DA833" i="1"/>
  <c r="J834" i="3" s="1"/>
  <c r="CZ203" i="1"/>
  <c r="I204" i="3" s="1"/>
  <c r="CZ407" i="1"/>
  <c r="I408" i="3" s="1"/>
  <c r="DB845" i="1"/>
  <c r="K846" i="3" s="1"/>
  <c r="DA416" i="1"/>
  <c r="J417" i="3" s="1"/>
  <c r="DA930" i="1"/>
  <c r="J931" i="3" s="1"/>
  <c r="DB807" i="1"/>
  <c r="K808" i="3" s="1"/>
  <c r="DA854" i="1"/>
  <c r="J855" i="3" s="1"/>
  <c r="DB13" i="1"/>
  <c r="K14" i="3" s="1"/>
  <c r="DA350" i="1"/>
  <c r="J351" i="3" s="1"/>
  <c r="DB475" i="1"/>
  <c r="K476" i="3" s="1"/>
  <c r="CZ412" i="1"/>
  <c r="I413" i="3" s="1"/>
  <c r="CZ846" i="1"/>
  <c r="I847" i="3" s="1"/>
  <c r="DA700" i="1"/>
  <c r="J701" i="3" s="1"/>
  <c r="DB202" i="1"/>
  <c r="K203" i="3" s="1"/>
  <c r="DA673" i="1"/>
  <c r="J674" i="3" s="1"/>
  <c r="CZ620" i="1"/>
  <c r="I621" i="3" s="1"/>
  <c r="CZ607" i="1"/>
  <c r="I608" i="3" s="1"/>
  <c r="DA815" i="1"/>
  <c r="J816" i="3" s="1"/>
  <c r="DB884" i="1"/>
  <c r="K885" i="3" s="1"/>
  <c r="DB175" i="1"/>
  <c r="K176" i="3" s="1"/>
  <c r="CZ188" i="1"/>
  <c r="I189" i="3" s="1"/>
  <c r="CZ41" i="1"/>
  <c r="I42" i="3" s="1"/>
  <c r="DB502" i="1"/>
  <c r="K503" i="3" s="1"/>
  <c r="CZ589" i="1"/>
  <c r="I590" i="3" s="1"/>
  <c r="DB448" i="1"/>
  <c r="K449" i="3" s="1"/>
  <c r="DA214" i="1"/>
  <c r="J215" i="3" s="1"/>
  <c r="DB507" i="1"/>
  <c r="K508" i="3" s="1"/>
  <c r="DA862" i="1"/>
  <c r="J863" i="3" s="1"/>
  <c r="DB597" i="1"/>
  <c r="K598" i="3" s="1"/>
  <c r="CZ845" i="1"/>
  <c r="I846" i="3" s="1"/>
  <c r="DA321" i="1"/>
  <c r="J322" i="3" s="1"/>
  <c r="DB98" i="1"/>
  <c r="K99" i="3" s="1"/>
  <c r="DB101" i="1"/>
  <c r="K102" i="3" s="1"/>
  <c r="DA286" i="1"/>
  <c r="J287" i="3" s="1"/>
  <c r="DB716" i="1"/>
  <c r="K717" i="3" s="1"/>
  <c r="DB271" i="1"/>
  <c r="K272" i="3" s="1"/>
  <c r="DB988" i="1"/>
  <c r="K989" i="3" s="1"/>
  <c r="DB288" i="1"/>
  <c r="K289" i="3" s="1"/>
  <c r="DB765" i="1"/>
  <c r="K766" i="3" s="1"/>
  <c r="DA110" i="1"/>
  <c r="J111" i="3" s="1"/>
  <c r="DB812" i="1"/>
  <c r="K813" i="3" s="1"/>
  <c r="DB90" i="1"/>
  <c r="K91" i="3" s="1"/>
  <c r="DB407" i="1"/>
  <c r="K408" i="3" s="1"/>
  <c r="CZ419" i="1"/>
  <c r="I420" i="3" s="1"/>
  <c r="DA417" i="1"/>
  <c r="J418" i="3" s="1"/>
  <c r="CZ925" i="1"/>
  <c r="I926" i="3" s="1"/>
  <c r="DA32" i="1"/>
  <c r="J33" i="3" s="1"/>
  <c r="DB529" i="1"/>
  <c r="K530" i="3" s="1"/>
  <c r="DB269" i="1"/>
  <c r="K270" i="3" s="1"/>
  <c r="CZ779" i="1"/>
  <c r="I780" i="3" s="1"/>
  <c r="CZ894" i="1"/>
  <c r="I895" i="3" s="1"/>
  <c r="CZ979" i="1"/>
  <c r="I980" i="3" s="1"/>
  <c r="CZ338" i="1"/>
  <c r="I339" i="3" s="1"/>
  <c r="DA157" i="1"/>
  <c r="J158" i="3" s="1"/>
  <c r="CZ508" i="1"/>
  <c r="I509" i="3" s="1"/>
  <c r="CZ783" i="1"/>
  <c r="I784" i="3" s="1"/>
  <c r="CZ290" i="1"/>
  <c r="I291" i="3" s="1"/>
  <c r="CZ633" i="1"/>
  <c r="I634" i="3" s="1"/>
  <c r="DA491" i="1"/>
  <c r="J492" i="3" s="1"/>
  <c r="DB260" i="1"/>
  <c r="K261" i="3" s="1"/>
  <c r="DB414" i="1"/>
  <c r="K415" i="3" s="1"/>
  <c r="DB895" i="1"/>
  <c r="K896" i="3" s="1"/>
  <c r="CZ548" i="1"/>
  <c r="I549" i="3" s="1"/>
  <c r="CZ867" i="1"/>
  <c r="I868" i="3" s="1"/>
  <c r="DB461" i="1"/>
  <c r="K462" i="3" s="1"/>
  <c r="DB501" i="1"/>
  <c r="K502" i="3" s="1"/>
  <c r="DB137" i="1"/>
  <c r="K138" i="3" s="1"/>
  <c r="DA386" i="1"/>
  <c r="J387" i="3" s="1"/>
  <c r="DA982" i="1"/>
  <c r="J983" i="3" s="1"/>
  <c r="CP15" i="1" l="1"/>
  <c r="CP16" i="1" s="1"/>
  <c r="CP18" i="1" s="1"/>
  <c r="CP19" i="1" l="1"/>
  <c r="CP20" i="1" l="1"/>
  <c r="CP21" i="1" s="1"/>
  <c r="CP22" i="1"/>
  <c r="CP23" i="1" s="1"/>
  <c r="CP24" i="1" s="1"/>
  <c r="CP25" i="1" s="1"/>
  <c r="CP27" i="1" s="1"/>
  <c r="CP28" i="1" s="1"/>
  <c r="CP29" i="1" s="1"/>
  <c r="CP30" i="1" l="1"/>
  <c r="CP31" i="1" l="1"/>
  <c r="CP32" i="1"/>
  <c r="CP33" i="1" s="1"/>
  <c r="CP34" i="1" s="1"/>
  <c r="CP35" i="1" s="1"/>
  <c r="CP36" i="1" s="1"/>
  <c r="CP37" i="1" s="1"/>
  <c r="CP38" i="1" s="1"/>
  <c r="CP39" i="1" s="1"/>
  <c r="CP40" i="1" s="1"/>
  <c r="CP41" i="1" s="1"/>
  <c r="CP42" i="1" s="1"/>
  <c r="CP43" i="1" s="1"/>
  <c r="CP44" i="1" s="1"/>
  <c r="CP45" i="1" s="1"/>
  <c r="CP46" i="1" s="1"/>
  <c r="CP47" i="1" s="1"/>
  <c r="CP48" i="1" s="1"/>
  <c r="CP49" i="1" s="1"/>
  <c r="CP50" i="1" s="1"/>
  <c r="CP51" i="1" s="1"/>
  <c r="CP52" i="1" s="1"/>
  <c r="CP53" i="1" s="1"/>
  <c r="CP54" i="1" s="1"/>
  <c r="CP55" i="1" l="1"/>
  <c r="CP57" i="1" s="1"/>
  <c r="CP58" i="1" s="1"/>
  <c r="CP59" i="1" s="1"/>
  <c r="CP60" i="1" l="1"/>
  <c r="CP61" i="1" s="1"/>
  <c r="CP63" i="1"/>
  <c r="CP62" i="1"/>
  <c r="CP64" i="1" l="1"/>
  <c r="CP65" i="1" s="1"/>
  <c r="CP67" i="1" l="1"/>
  <c r="CP66" i="1"/>
  <c r="CP68" i="1" l="1"/>
  <c r="CP69" i="1" l="1"/>
  <c r="CP71" i="1" s="1"/>
  <c r="CP73" i="1" s="1"/>
  <c r="CP74" i="1" s="1"/>
  <c r="CP75" i="1" s="1"/>
  <c r="CP76" i="1" s="1"/>
  <c r="CP77" i="1" s="1"/>
  <c r="CP78" i="1" s="1"/>
  <c r="CP79" i="1" s="1"/>
  <c r="CP80" i="1" s="1"/>
  <c r="CR2" i="1" l="1"/>
  <c r="B3" i="3" s="1"/>
  <c r="CS2" i="1"/>
  <c r="C3" i="3" s="1"/>
  <c r="CQ2" i="1"/>
  <c r="A3" i="3" s="1"/>
  <c r="CR3" i="1"/>
  <c r="B4" i="3" s="1"/>
  <c r="CS4" i="1"/>
  <c r="C5" i="3" s="1"/>
  <c r="CS3" i="1"/>
  <c r="C4" i="3" s="1"/>
  <c r="CQ3" i="1"/>
  <c r="A4" i="3" s="1"/>
  <c r="CR4" i="1"/>
  <c r="B5" i="3" s="1"/>
  <c r="CR5" i="1"/>
  <c r="B6" i="3" s="1"/>
  <c r="CS5" i="1"/>
  <c r="C6" i="3" s="1"/>
  <c r="CQ4" i="1"/>
  <c r="A5" i="3" s="1"/>
  <c r="CQ5" i="1"/>
  <c r="A6" i="3" s="1"/>
  <c r="CS6" i="1"/>
  <c r="C7" i="3" s="1"/>
  <c r="CS7" i="1"/>
  <c r="C8" i="3" s="1"/>
  <c r="CQ836" i="1"/>
  <c r="A837" i="3" s="1"/>
  <c r="CS663" i="1"/>
  <c r="C664" i="3" s="1"/>
  <c r="CQ302" i="1"/>
  <c r="A303" i="3" s="1"/>
  <c r="CQ337" i="1"/>
  <c r="A338" i="3" s="1"/>
  <c r="CS492" i="1"/>
  <c r="C493" i="3" s="1"/>
  <c r="CR555" i="1"/>
  <c r="B556" i="3" s="1"/>
  <c r="CQ819" i="1"/>
  <c r="A820" i="3" s="1"/>
  <c r="CQ751" i="1"/>
  <c r="A752" i="3" s="1"/>
  <c r="CS799" i="1"/>
  <c r="C800" i="3" s="1"/>
  <c r="CR634" i="1"/>
  <c r="B635" i="3" s="1"/>
  <c r="CS371" i="1"/>
  <c r="C372" i="3" s="1"/>
  <c r="CR930" i="1"/>
  <c r="B931" i="3" s="1"/>
  <c r="CS694" i="1"/>
  <c r="C695" i="3" s="1"/>
  <c r="CR779" i="1"/>
  <c r="B780" i="3" s="1"/>
  <c r="CS445" i="1"/>
  <c r="C446" i="3" s="1"/>
  <c r="CR401" i="1"/>
  <c r="B402" i="3" s="1"/>
  <c r="CS835" i="1"/>
  <c r="C836" i="3" s="1"/>
  <c r="CR546" i="1"/>
  <c r="B547" i="3" s="1"/>
  <c r="CS531" i="1"/>
  <c r="C532" i="3" s="1"/>
  <c r="CQ89" i="1"/>
  <c r="A90" i="3" s="1"/>
  <c r="CQ500" i="1"/>
  <c r="A501" i="3" s="1"/>
  <c r="CR746" i="1"/>
  <c r="B747" i="3" s="1"/>
  <c r="CR995" i="1"/>
  <c r="B996" i="3" s="1"/>
  <c r="CS936" i="1"/>
  <c r="C937" i="3" s="1"/>
  <c r="CR269" i="1"/>
  <c r="B270" i="3" s="1"/>
  <c r="CR385" i="1"/>
  <c r="B386" i="3" s="1"/>
  <c r="CR243" i="1"/>
  <c r="B244" i="3" s="1"/>
  <c r="CQ791" i="1"/>
  <c r="A792" i="3" s="1"/>
  <c r="CR967" i="1"/>
  <c r="B968" i="3" s="1"/>
  <c r="CS94" i="1"/>
  <c r="C95" i="3" s="1"/>
  <c r="CR941" i="1"/>
  <c r="B942" i="3" s="1"/>
  <c r="CQ203" i="1"/>
  <c r="A204" i="3" s="1"/>
  <c r="CS301" i="1"/>
  <c r="C302" i="3" s="1"/>
  <c r="CQ659" i="1"/>
  <c r="A660" i="3" s="1"/>
  <c r="CQ544" i="1"/>
  <c r="A545" i="3" s="1"/>
  <c r="CQ574" i="1"/>
  <c r="A575" i="3" s="1"/>
  <c r="CR968" i="1"/>
  <c r="B969" i="3" s="1"/>
  <c r="CS346" i="1"/>
  <c r="C347" i="3" s="1"/>
  <c r="CQ266" i="1"/>
  <c r="A267" i="3" s="1"/>
  <c r="CQ671" i="1"/>
  <c r="A672" i="3" s="1"/>
  <c r="CS290" i="1"/>
  <c r="C291" i="3" s="1"/>
  <c r="CS247" i="1"/>
  <c r="C248" i="3" s="1"/>
  <c r="CR278" i="1"/>
  <c r="B279" i="3" s="1"/>
  <c r="CQ580" i="1"/>
  <c r="A581" i="3" s="1"/>
  <c r="CR464" i="1"/>
  <c r="B465" i="3" s="1"/>
  <c r="CQ900" i="1"/>
  <c r="A901" i="3" s="1"/>
  <c r="CS592" i="1"/>
  <c r="C593" i="3" s="1"/>
  <c r="CR952" i="1"/>
  <c r="B953" i="3" s="1"/>
  <c r="CS310" i="1"/>
  <c r="C311" i="3" s="1"/>
  <c r="CS380" i="1"/>
  <c r="C381" i="3" s="1"/>
  <c r="CR630" i="1"/>
  <c r="B631" i="3" s="1"/>
  <c r="CS521" i="1"/>
  <c r="C522" i="3" s="1"/>
  <c r="CQ550" i="1"/>
  <c r="A551" i="3" s="1"/>
  <c r="CR557" i="1"/>
  <c r="B558" i="3" s="1"/>
  <c r="CR991" i="1"/>
  <c r="B992" i="3" s="1"/>
  <c r="CQ450" i="1"/>
  <c r="A451" i="3" s="1"/>
  <c r="CR540" i="1"/>
  <c r="B541" i="3" s="1"/>
  <c r="CR858" i="1"/>
  <c r="B859" i="3" s="1"/>
  <c r="CS956" i="1"/>
  <c r="C957" i="3" s="1"/>
  <c r="CR587" i="1"/>
  <c r="B588" i="3" s="1"/>
  <c r="CS998" i="1"/>
  <c r="C999" i="3" s="1"/>
  <c r="CQ105" i="1"/>
  <c r="A106" i="3" s="1"/>
  <c r="CQ877" i="1"/>
  <c r="A878" i="3" s="1"/>
  <c r="CS304" i="1"/>
  <c r="C305" i="3" s="1"/>
  <c r="CS237" i="1"/>
  <c r="C238" i="3" s="1"/>
  <c r="CQ345" i="1"/>
  <c r="A346" i="3" s="1"/>
  <c r="CQ438" i="1"/>
  <c r="A439" i="3" s="1"/>
  <c r="CR106" i="1"/>
  <c r="B107" i="3" s="1"/>
  <c r="CQ457" i="1"/>
  <c r="A458" i="3" s="1"/>
  <c r="CQ741" i="1"/>
  <c r="A742" i="3" s="1"/>
  <c r="CS199" i="1"/>
  <c r="C200" i="3" s="1"/>
  <c r="CR60" i="1"/>
  <c r="B61" i="3" s="1"/>
  <c r="CS110" i="1"/>
  <c r="C111" i="3" s="1"/>
  <c r="CR712" i="1"/>
  <c r="B713" i="3" s="1"/>
  <c r="CS458" i="1"/>
  <c r="C459" i="3" s="1"/>
  <c r="CR396" i="1"/>
  <c r="B397" i="3" s="1"/>
  <c r="CS765" i="1"/>
  <c r="C766" i="3" s="1"/>
  <c r="CR48" i="1"/>
  <c r="B49" i="3" s="1"/>
  <c r="CS460" i="1"/>
  <c r="C461" i="3" s="1"/>
  <c r="CR392" i="1"/>
  <c r="B393" i="3" s="1"/>
  <c r="CS698" i="1"/>
  <c r="C699" i="3" s="1"/>
  <c r="CQ743" i="1"/>
  <c r="A744" i="3" s="1"/>
  <c r="CR151" i="1"/>
  <c r="B152" i="3" s="1"/>
  <c r="CQ205" i="1"/>
  <c r="A206" i="3" s="1"/>
  <c r="CS970" i="1"/>
  <c r="C971" i="3" s="1"/>
  <c r="CS502" i="1"/>
  <c r="C503" i="3" s="1"/>
  <c r="CQ643" i="1"/>
  <c r="A644" i="3" s="1"/>
  <c r="CR733" i="1"/>
  <c r="B734" i="3" s="1"/>
  <c r="CS479" i="1"/>
  <c r="C480" i="3" s="1"/>
  <c r="CR250" i="1"/>
  <c r="B251" i="3" s="1"/>
  <c r="CS149" i="1"/>
  <c r="C150" i="3" s="1"/>
  <c r="CR370" i="1"/>
  <c r="B371" i="3" s="1"/>
  <c r="CS263" i="1"/>
  <c r="C264" i="3" s="1"/>
  <c r="CQ276" i="1"/>
  <c r="A277" i="3" s="1"/>
  <c r="CQ790" i="1"/>
  <c r="A791" i="3" s="1"/>
  <c r="CR522" i="1"/>
  <c r="B523" i="3" s="1"/>
  <c r="CS638" i="1"/>
  <c r="C639" i="3" s="1"/>
  <c r="CS145" i="1"/>
  <c r="C146" i="3" s="1"/>
  <c r="CQ502" i="1"/>
  <c r="A503" i="3" s="1"/>
  <c r="CR61" i="1"/>
  <c r="B62" i="3" s="1"/>
  <c r="CQ386" i="1"/>
  <c r="A387" i="3" s="1"/>
  <c r="CR807" i="1"/>
  <c r="B808" i="3" s="1"/>
  <c r="CQ10" i="1"/>
  <c r="A11" i="3" s="1"/>
  <c r="CS584" i="1"/>
  <c r="C585" i="3" s="1"/>
  <c r="CR613" i="1"/>
  <c r="B614" i="3" s="1"/>
  <c r="CR729" i="1"/>
  <c r="B730" i="3" s="1"/>
  <c r="CQ314" i="1"/>
  <c r="A315" i="3" s="1"/>
  <c r="CR413" i="1"/>
  <c r="B414" i="3" s="1"/>
  <c r="CR844" i="1"/>
  <c r="B845" i="3" s="1"/>
  <c r="CS871" i="1"/>
  <c r="C872" i="3" s="1"/>
  <c r="CR483" i="1"/>
  <c r="B484" i="3" s="1"/>
  <c r="CR261" i="1"/>
  <c r="B262" i="3" s="1"/>
  <c r="CQ559" i="1"/>
  <c r="A560" i="3" s="1"/>
  <c r="CR366" i="1"/>
  <c r="B367" i="3" s="1"/>
  <c r="CR322" i="1"/>
  <c r="B323" i="3" s="1"/>
  <c r="CQ910" i="1"/>
  <c r="A911" i="3" s="1"/>
  <c r="CS315" i="1"/>
  <c r="C316" i="3" s="1"/>
  <c r="CQ654" i="1"/>
  <c r="A655" i="3" s="1"/>
  <c r="CS608" i="1"/>
  <c r="C609" i="3" s="1"/>
  <c r="CS255" i="1"/>
  <c r="C256" i="3" s="1"/>
  <c r="CR130" i="1"/>
  <c r="B131" i="3" s="1"/>
  <c r="CR760" i="1"/>
  <c r="B761" i="3" s="1"/>
  <c r="CS940" i="1"/>
  <c r="C941" i="3" s="1"/>
  <c r="CQ681" i="1"/>
  <c r="A682" i="3" s="1"/>
  <c r="CS534" i="1"/>
  <c r="C535" i="3" s="1"/>
  <c r="CS159" i="1"/>
  <c r="C160" i="3" s="1"/>
  <c r="CQ229" i="1"/>
  <c r="A230" i="3" s="1"/>
  <c r="CQ315" i="1"/>
  <c r="A316" i="3" s="1"/>
  <c r="CR868" i="1"/>
  <c r="B869" i="3" s="1"/>
  <c r="CS295" i="1"/>
  <c r="C296" i="3" s="1"/>
  <c r="CQ6" i="1"/>
  <c r="A7" i="3" s="1"/>
  <c r="CQ722" i="1"/>
  <c r="A723" i="3" s="1"/>
  <c r="CR758" i="1"/>
  <c r="B759" i="3" s="1"/>
  <c r="CR969" i="1"/>
  <c r="B970" i="3" s="1"/>
  <c r="CQ576" i="1"/>
  <c r="A577" i="3" s="1"/>
  <c r="CS996" i="1"/>
  <c r="C997" i="3" s="1"/>
  <c r="CQ806" i="1"/>
  <c r="A807" i="3" s="1"/>
  <c r="CR497" i="1"/>
  <c r="B498" i="3" s="1"/>
  <c r="CR28" i="1"/>
  <c r="B29" i="3" s="1"/>
  <c r="CS120" i="1"/>
  <c r="C121" i="3" s="1"/>
  <c r="CR244" i="1"/>
  <c r="B245" i="3" s="1"/>
  <c r="CS924" i="1"/>
  <c r="C925" i="3" s="1"/>
  <c r="CR787" i="1"/>
  <c r="B788" i="3" s="1"/>
  <c r="CR295" i="1"/>
  <c r="B296" i="3" s="1"/>
  <c r="CS209" i="1"/>
  <c r="C210" i="3" s="1"/>
  <c r="CS323" i="1"/>
  <c r="C324" i="3" s="1"/>
  <c r="CS172" i="1"/>
  <c r="C173" i="3" s="1"/>
  <c r="CQ857" i="1"/>
  <c r="A858" i="3" s="1"/>
  <c r="CR74" i="1"/>
  <c r="B75" i="3" s="1"/>
  <c r="CR751" i="1"/>
  <c r="B752" i="3" s="1"/>
  <c r="CQ526" i="1"/>
  <c r="A527" i="3" s="1"/>
  <c r="CS882" i="1"/>
  <c r="C883" i="3" s="1"/>
  <c r="CS552" i="1"/>
  <c r="C553" i="3" s="1"/>
  <c r="CR653" i="1"/>
  <c r="B654" i="3" s="1"/>
  <c r="CQ873" i="1"/>
  <c r="A874" i="3" s="1"/>
  <c r="CS87" i="1"/>
  <c r="C88" i="3" s="1"/>
  <c r="CQ60" i="1"/>
  <c r="A61" i="3" s="1"/>
  <c r="CS250" i="1"/>
  <c r="C251" i="3" s="1"/>
  <c r="CR849" i="1"/>
  <c r="B850" i="3" s="1"/>
  <c r="CQ798" i="1"/>
  <c r="A799" i="3" s="1"/>
  <c r="CR499" i="1"/>
  <c r="B500" i="3" s="1"/>
  <c r="CS860" i="1"/>
  <c r="C861" i="3" s="1"/>
  <c r="CS732" i="1"/>
  <c r="C733" i="3" s="1"/>
  <c r="CR480" i="1"/>
  <c r="B481" i="3" s="1"/>
  <c r="CQ520" i="1"/>
  <c r="A521" i="3" s="1"/>
  <c r="CQ262" i="1"/>
  <c r="A263" i="3" s="1"/>
  <c r="CR530" i="1"/>
  <c r="B531" i="3" s="1"/>
  <c r="CS566" i="1"/>
  <c r="C567" i="3" s="1"/>
  <c r="CQ505" i="1"/>
  <c r="A506" i="3" s="1"/>
  <c r="CR406" i="1"/>
  <c r="B407" i="3" s="1"/>
  <c r="CR891" i="1"/>
  <c r="B892" i="3" s="1"/>
  <c r="CS920" i="1"/>
  <c r="C921" i="3" s="1"/>
  <c r="CR141" i="1"/>
  <c r="B142" i="3" s="1"/>
  <c r="CS581" i="1"/>
  <c r="C582" i="3" s="1"/>
  <c r="CS859" i="1"/>
  <c r="C860" i="3" s="1"/>
  <c r="CS369" i="1"/>
  <c r="C370" i="3" s="1"/>
  <c r="CR998" i="1"/>
  <c r="B999" i="3" s="1"/>
  <c r="CR776" i="1"/>
  <c r="B777" i="3" s="1"/>
  <c r="CQ715" i="1"/>
  <c r="A716" i="3" s="1"/>
  <c r="CQ222" i="1"/>
  <c r="A223" i="3" s="1"/>
  <c r="CQ555" i="1"/>
  <c r="A556" i="3" s="1"/>
  <c r="CR363" i="1"/>
  <c r="B364" i="3" s="1"/>
  <c r="CS504" i="1"/>
  <c r="C505" i="3" s="1"/>
  <c r="CR618" i="1"/>
  <c r="B619" i="3" s="1"/>
  <c r="CQ969" i="1"/>
  <c r="A970" i="3" s="1"/>
  <c r="CS900" i="1"/>
  <c r="C901" i="3" s="1"/>
  <c r="CQ936" i="1"/>
  <c r="A937" i="3" s="1"/>
  <c r="CQ677" i="1"/>
  <c r="A678" i="3" s="1"/>
  <c r="CS330" i="1"/>
  <c r="C331" i="3" s="1"/>
  <c r="CR728" i="1"/>
  <c r="B729" i="3" s="1"/>
  <c r="CR841" i="1"/>
  <c r="B842" i="3" s="1"/>
  <c r="CQ9" i="1"/>
  <c r="A10" i="3" s="1"/>
  <c r="CS239" i="1"/>
  <c r="C240" i="3" s="1"/>
  <c r="CQ527" i="1"/>
  <c r="A528" i="3" s="1"/>
  <c r="CS358" i="1"/>
  <c r="C359" i="3" s="1"/>
  <c r="CR46" i="1"/>
  <c r="B47" i="3" s="1"/>
  <c r="CQ252" i="1"/>
  <c r="A253" i="3" s="1"/>
  <c r="CS229" i="1"/>
  <c r="C230" i="3" s="1"/>
  <c r="CR748" i="1"/>
  <c r="B749" i="3" s="1"/>
  <c r="CR824" i="1"/>
  <c r="B825" i="3" s="1"/>
  <c r="CS205" i="1"/>
  <c r="C206" i="3" s="1"/>
  <c r="CR447" i="1"/>
  <c r="B448" i="3" s="1"/>
  <c r="CQ675" i="1"/>
  <c r="A676" i="3" s="1"/>
  <c r="CR576" i="1"/>
  <c r="B577" i="3" s="1"/>
  <c r="CQ380" i="1"/>
  <c r="A381" i="3" s="1"/>
  <c r="CS669" i="1"/>
  <c r="C670" i="3" s="1"/>
  <c r="CS641" i="1"/>
  <c r="C642" i="3" s="1"/>
  <c r="CQ91" i="1"/>
  <c r="A92" i="3" s="1"/>
  <c r="CR701" i="1"/>
  <c r="B702" i="3" s="1"/>
  <c r="CR160" i="1"/>
  <c r="B161" i="3" s="1"/>
  <c r="CQ824" i="1"/>
  <c r="A825" i="3" s="1"/>
  <c r="CS374" i="1"/>
  <c r="C375" i="3" s="1"/>
  <c r="CS829" i="1"/>
  <c r="C830" i="3" s="1"/>
  <c r="CS834" i="1"/>
  <c r="C835" i="3" s="1"/>
  <c r="CS805" i="1"/>
  <c r="C806" i="3" s="1"/>
  <c r="CR942" i="1"/>
  <c r="B943" i="3" s="1"/>
  <c r="CS450" i="1"/>
  <c r="C451" i="3" s="1"/>
  <c r="CR498" i="1"/>
  <c r="B499" i="3" s="1"/>
  <c r="CS595" i="1"/>
  <c r="C596" i="3" s="1"/>
  <c r="CR633" i="1"/>
  <c r="B634" i="3" s="1"/>
  <c r="CQ945" i="1"/>
  <c r="A946" i="3" s="1"/>
  <c r="CR756" i="1"/>
  <c r="B757" i="3" s="1"/>
  <c r="CQ210" i="1"/>
  <c r="A211" i="3" s="1"/>
  <c r="CS781" i="1"/>
  <c r="C782" i="3" s="1"/>
  <c r="CS468" i="1"/>
  <c r="C469" i="3" s="1"/>
  <c r="CS102" i="1"/>
  <c r="C103" i="3" s="1"/>
  <c r="CS418" i="1"/>
  <c r="C419" i="3" s="1"/>
  <c r="CQ191" i="1"/>
  <c r="A192" i="3" s="1"/>
  <c r="CS997" i="1"/>
  <c r="C998" i="3" s="1"/>
  <c r="CR314" i="1"/>
  <c r="B315" i="3" s="1"/>
  <c r="CQ437" i="1"/>
  <c r="A438" i="3" s="1"/>
  <c r="CR599" i="1"/>
  <c r="B600" i="3" s="1"/>
  <c r="CR635" i="1"/>
  <c r="B636" i="3" s="1"/>
  <c r="CR656" i="1"/>
  <c r="B657" i="3" s="1"/>
  <c r="CS989" i="1"/>
  <c r="C990" i="3" s="1"/>
  <c r="CR468" i="1"/>
  <c r="B469" i="3" s="1"/>
  <c r="CR212" i="1"/>
  <c r="B213" i="3" s="1"/>
  <c r="CQ253" i="1"/>
  <c r="A254" i="3" s="1"/>
  <c r="CQ400" i="1"/>
  <c r="A401" i="3" s="1"/>
  <c r="CQ623" i="1"/>
  <c r="A624" i="3" s="1"/>
  <c r="CR677" i="1"/>
  <c r="B678" i="3" s="1"/>
  <c r="CR50" i="1"/>
  <c r="B51" i="3" s="1"/>
  <c r="CQ846" i="1"/>
  <c r="A847" i="3" s="1"/>
  <c r="CS426" i="1"/>
  <c r="C427" i="3" s="1"/>
  <c r="CR501" i="1"/>
  <c r="B502" i="3" s="1"/>
  <c r="CS583" i="1"/>
  <c r="C584" i="3" s="1"/>
  <c r="CR210" i="1"/>
  <c r="B211" i="3" s="1"/>
  <c r="CQ735" i="1"/>
  <c r="A736" i="3" s="1"/>
  <c r="CR135" i="1"/>
  <c r="B136" i="3" s="1"/>
  <c r="CS627" i="1"/>
  <c r="C628" i="3" s="1"/>
  <c r="CS214" i="1"/>
  <c r="C215" i="3" s="1"/>
  <c r="CQ124" i="1"/>
  <c r="A125" i="3" s="1"/>
  <c r="CQ692" i="1"/>
  <c r="A693" i="3" s="1"/>
  <c r="CR427" i="1"/>
  <c r="B428" i="3" s="1"/>
  <c r="CR674" i="1"/>
  <c r="B675" i="3" s="1"/>
  <c r="CS986" i="1"/>
  <c r="C987" i="3" s="1"/>
  <c r="CQ872" i="1"/>
  <c r="A873" i="3" s="1"/>
  <c r="CS391" i="1"/>
  <c r="C392" i="3" s="1"/>
  <c r="CS957" i="1"/>
  <c r="C958" i="3" s="1"/>
  <c r="CQ370" i="1"/>
  <c r="A371" i="3" s="1"/>
  <c r="CS387" i="1"/>
  <c r="C388" i="3" s="1"/>
  <c r="CQ282" i="1"/>
  <c r="A283" i="3" s="1"/>
  <c r="CQ634" i="1"/>
  <c r="A635" i="3" s="1"/>
  <c r="CQ868" i="1"/>
  <c r="A869" i="3" s="1"/>
  <c r="CR309" i="1"/>
  <c r="B310" i="3" s="1"/>
  <c r="CS29" i="1"/>
  <c r="C30" i="3" s="1"/>
  <c r="CS463" i="1"/>
  <c r="C464" i="3" s="1"/>
  <c r="CR171" i="1"/>
  <c r="B172" i="3" s="1"/>
  <c r="CS541" i="1"/>
  <c r="C542" i="3" s="1"/>
  <c r="CR121" i="1"/>
  <c r="B122" i="3" s="1"/>
  <c r="CR820" i="1"/>
  <c r="B821" i="3" s="1"/>
  <c r="CR440" i="1"/>
  <c r="B441" i="3" s="1"/>
  <c r="CR865" i="1"/>
  <c r="B866" i="3" s="1"/>
  <c r="CR207" i="1"/>
  <c r="B208" i="3" s="1"/>
  <c r="CS501" i="1"/>
  <c r="C502" i="3" s="1"/>
  <c r="CS547" i="1"/>
  <c r="C548" i="3" s="1"/>
  <c r="CR678" i="1"/>
  <c r="B679" i="3" s="1"/>
  <c r="CS717" i="1"/>
  <c r="C718" i="3" s="1"/>
  <c r="CS615" i="1"/>
  <c r="C616" i="3" s="1"/>
  <c r="CR922" i="1"/>
  <c r="B923" i="3" s="1"/>
  <c r="CQ283" i="1"/>
  <c r="A284" i="3" s="1"/>
  <c r="CS769" i="1"/>
  <c r="C770" i="3" s="1"/>
  <c r="CR839" i="1"/>
  <c r="B840" i="3" s="1"/>
  <c r="CQ604" i="1"/>
  <c r="A605" i="3" s="1"/>
  <c r="CQ225" i="1"/>
  <c r="A226" i="3" s="1"/>
  <c r="CQ899" i="1"/>
  <c r="A900" i="3" s="1"/>
  <c r="CR373" i="1"/>
  <c r="B374" i="3" s="1"/>
  <c r="CS904" i="1"/>
  <c r="C905" i="3" s="1"/>
  <c r="CS999" i="1"/>
  <c r="C1000" i="3" s="1"/>
  <c r="CS599" i="1"/>
  <c r="C600" i="3" s="1"/>
  <c r="CS228" i="1"/>
  <c r="C229" i="3" s="1"/>
  <c r="CR161" i="1"/>
  <c r="B162" i="3" s="1"/>
  <c r="CR993" i="1"/>
  <c r="B994" i="3" s="1"/>
  <c r="CS753" i="1"/>
  <c r="C754" i="3" s="1"/>
  <c r="CQ510" i="1"/>
  <c r="A511" i="3" s="1"/>
  <c r="CR527" i="1"/>
  <c r="B528" i="3" s="1"/>
  <c r="CS332" i="1"/>
  <c r="C333" i="3" s="1"/>
  <c r="CS65" i="1"/>
  <c r="C66" i="3" s="1"/>
  <c r="CQ189" i="1"/>
  <c r="A190" i="3" s="1"/>
  <c r="CR752" i="1"/>
  <c r="B753" i="3" s="1"/>
  <c r="CQ784" i="1"/>
  <c r="A785" i="3" s="1"/>
  <c r="CS879" i="1"/>
  <c r="C880" i="3" s="1"/>
  <c r="CQ650" i="1"/>
  <c r="A651" i="3" s="1"/>
  <c r="CR110" i="1"/>
  <c r="B111" i="3" s="1"/>
  <c r="CS117" i="1"/>
  <c r="C118" i="3" s="1"/>
  <c r="CR854" i="1"/>
  <c r="B855" i="3" s="1"/>
  <c r="CR179" i="1"/>
  <c r="B180" i="3" s="1"/>
  <c r="CQ958" i="1"/>
  <c r="A959" i="3" s="1"/>
  <c r="CS489" i="1"/>
  <c r="C490" i="3" s="1"/>
  <c r="CS217" i="1"/>
  <c r="C218" i="3" s="1"/>
  <c r="CQ417" i="1"/>
  <c r="A418" i="3" s="1"/>
  <c r="CQ883" i="1"/>
  <c r="A884" i="3" s="1"/>
  <c r="CS499" i="1"/>
  <c r="C500" i="3" s="1"/>
  <c r="CQ640" i="1"/>
  <c r="A641" i="3" s="1"/>
  <c r="CQ137" i="1"/>
  <c r="A138" i="3" s="1"/>
  <c r="CR27" i="1"/>
  <c r="B28" i="3" s="1"/>
  <c r="CQ413" i="1"/>
  <c r="A414" i="3" s="1"/>
  <c r="CR44" i="1"/>
  <c r="B45" i="3" s="1"/>
  <c r="CR293" i="1"/>
  <c r="B294" i="3" s="1"/>
  <c r="CS8" i="1"/>
  <c r="C9" i="3" s="1"/>
  <c r="CS762" i="1"/>
  <c r="C763" i="3" s="1"/>
  <c r="CS774" i="1"/>
  <c r="C775" i="3" s="1"/>
  <c r="CS349" i="1"/>
  <c r="C350" i="3" s="1"/>
  <c r="CR398" i="1"/>
  <c r="B399" i="3" s="1"/>
  <c r="CS511" i="1"/>
  <c r="C512" i="3" s="1"/>
  <c r="CS324" i="1"/>
  <c r="C325" i="3" s="1"/>
  <c r="CR706" i="1"/>
  <c r="B707" i="3" s="1"/>
  <c r="CS664" i="1"/>
  <c r="C665" i="3" s="1"/>
  <c r="CS949" i="1"/>
  <c r="C950" i="3" s="1"/>
  <c r="CR42" i="1"/>
  <c r="B43" i="3" s="1"/>
  <c r="CR850" i="1"/>
  <c r="B851" i="3" s="1"/>
  <c r="CR367" i="1"/>
  <c r="B368" i="3" s="1"/>
  <c r="CS96" i="1"/>
  <c r="C97" i="3" s="1"/>
  <c r="CQ331" i="1"/>
  <c r="A332" i="3" s="1"/>
  <c r="CQ434" i="1"/>
  <c r="A435" i="3" s="1"/>
  <c r="CR805" i="1"/>
  <c r="B806" i="3" s="1"/>
  <c r="CS865" i="1"/>
  <c r="C866" i="3" s="1"/>
  <c r="CQ486" i="1"/>
  <c r="A487" i="3" s="1"/>
  <c r="CS677" i="1"/>
  <c r="C678" i="3" s="1"/>
  <c r="CS676" i="1"/>
  <c r="C677" i="3" s="1"/>
  <c r="CQ301" i="1"/>
  <c r="A302" i="3" s="1"/>
  <c r="CS243" i="1"/>
  <c r="C244" i="3" s="1"/>
  <c r="CS539" i="1"/>
  <c r="C540" i="3" s="1"/>
  <c r="CQ41" i="1"/>
  <c r="A42" i="3" s="1"/>
  <c r="CQ334" i="1"/>
  <c r="A335" i="3" s="1"/>
  <c r="CQ901" i="1"/>
  <c r="A902" i="3" s="1"/>
  <c r="CQ978" i="1"/>
  <c r="A979" i="3" s="1"/>
  <c r="CR488" i="1"/>
  <c r="B489" i="3" s="1"/>
  <c r="CR112" i="1"/>
  <c r="B113" i="3" s="1"/>
  <c r="CS634" i="1"/>
  <c r="C635" i="3" s="1"/>
  <c r="CQ599" i="1"/>
  <c r="A600" i="3" s="1"/>
  <c r="CS185" i="1"/>
  <c r="C186" i="3" s="1"/>
  <c r="CR812" i="1"/>
  <c r="B813" i="3" s="1"/>
  <c r="CR443" i="1"/>
  <c r="B444" i="3" s="1"/>
  <c r="CQ80" i="1"/>
  <c r="A81" i="3" s="1"/>
  <c r="CS803" i="1"/>
  <c r="C804" i="3" s="1"/>
  <c r="CS971" i="1"/>
  <c r="C972" i="3" s="1"/>
  <c r="CQ717" i="1"/>
  <c r="A718" i="3" s="1"/>
  <c r="CS894" i="1"/>
  <c r="C895" i="3" s="1"/>
  <c r="CS232" i="1"/>
  <c r="C233" i="3" s="1"/>
  <c r="CS204" i="1"/>
  <c r="C205" i="3" s="1"/>
  <c r="CR700" i="1"/>
  <c r="B701" i="3" s="1"/>
  <c r="CQ181" i="1"/>
  <c r="A182" i="3" s="1"/>
  <c r="CR819" i="1"/>
  <c r="B820" i="3" s="1"/>
  <c r="CS45" i="1"/>
  <c r="C46" i="3" s="1"/>
  <c r="CQ234" i="1"/>
  <c r="A235" i="3" s="1"/>
  <c r="CQ46" i="1"/>
  <c r="A47" i="3" s="1"/>
  <c r="CQ165" i="1"/>
  <c r="A166" i="3" s="1"/>
  <c r="CR516" i="1"/>
  <c r="B517" i="3" s="1"/>
  <c r="CR471" i="1"/>
  <c r="B472" i="3" s="1"/>
  <c r="CQ327" i="1"/>
  <c r="A328" i="3" s="1"/>
  <c r="CQ157" i="1"/>
  <c r="A158" i="3" s="1"/>
  <c r="CS910" i="1"/>
  <c r="C911" i="3" s="1"/>
  <c r="CQ443" i="1"/>
  <c r="A444" i="3" s="1"/>
  <c r="CR608" i="1"/>
  <c r="B609" i="3" s="1"/>
  <c r="CR455" i="1"/>
  <c r="B456" i="3" s="1"/>
  <c r="CS285" i="1"/>
  <c r="C286" i="3" s="1"/>
  <c r="CR481" i="1"/>
  <c r="B482" i="3" s="1"/>
  <c r="CR720" i="1"/>
  <c r="B721" i="3" s="1"/>
  <c r="CS210" i="1"/>
  <c r="C211" i="3" s="1"/>
  <c r="CR198" i="1"/>
  <c r="B199" i="3" s="1"/>
  <c r="CS591" i="1"/>
  <c r="C592" i="3" s="1"/>
  <c r="CS78" i="1"/>
  <c r="C79" i="3" s="1"/>
  <c r="CQ77" i="1"/>
  <c r="A78" i="3" s="1"/>
  <c r="CQ381" i="1"/>
  <c r="A382" i="3" s="1"/>
  <c r="CQ353" i="1"/>
  <c r="A354" i="3" s="1"/>
  <c r="CQ774" i="1"/>
  <c r="A775" i="3" s="1"/>
  <c r="CS951" i="1"/>
  <c r="C952" i="3" s="1"/>
  <c r="CS171" i="1"/>
  <c r="C172" i="3" s="1"/>
  <c r="CS866" i="1"/>
  <c r="C867" i="3" s="1"/>
  <c r="CR831" i="1"/>
  <c r="B832" i="3" s="1"/>
  <c r="CQ975" i="1"/>
  <c r="A976" i="3" s="1"/>
  <c r="CR248" i="1"/>
  <c r="B249" i="3" s="1"/>
  <c r="CS726" i="1"/>
  <c r="C727" i="3" s="1"/>
  <c r="CR766" i="1"/>
  <c r="B767" i="3" s="1"/>
  <c r="CQ159" i="1"/>
  <c r="A160" i="3" s="1"/>
  <c r="CR104" i="1"/>
  <c r="B105" i="3" s="1"/>
  <c r="CR230" i="1"/>
  <c r="B231" i="3" s="1"/>
  <c r="CS635" i="1"/>
  <c r="C636" i="3" s="1"/>
  <c r="CR500" i="1"/>
  <c r="B501" i="3" s="1"/>
  <c r="CR149" i="1"/>
  <c r="B150" i="3" s="1"/>
  <c r="CQ842" i="1"/>
  <c r="A843" i="3" s="1"/>
  <c r="CR994" i="1"/>
  <c r="B995" i="3" s="1"/>
  <c r="CQ663" i="1"/>
  <c r="A664" i="3" s="1"/>
  <c r="CR320" i="1"/>
  <c r="B321" i="3" s="1"/>
  <c r="CS555" i="1"/>
  <c r="C556" i="3" s="1"/>
  <c r="CR167" i="1"/>
  <c r="B168" i="3" s="1"/>
  <c r="CR87" i="1"/>
  <c r="B88" i="3" s="1"/>
  <c r="CS878" i="1"/>
  <c r="C879" i="3" s="1"/>
  <c r="CS612" i="1"/>
  <c r="C613" i="3" s="1"/>
  <c r="CR428" i="1"/>
  <c r="B429" i="3" s="1"/>
  <c r="CR444" i="1"/>
  <c r="B445" i="3" s="1"/>
  <c r="CS473" i="1"/>
  <c r="C474" i="3" s="1"/>
  <c r="CS565" i="1"/>
  <c r="C566" i="3" s="1"/>
  <c r="CQ224" i="1"/>
  <c r="A225" i="3" s="1"/>
  <c r="CS196" i="1"/>
  <c r="C197" i="3" s="1"/>
  <c r="CS17" i="1"/>
  <c r="C18" i="3" s="1"/>
  <c r="CQ967" i="1"/>
  <c r="A968" i="3" s="1"/>
  <c r="CR719" i="1"/>
  <c r="B720" i="3" s="1"/>
  <c r="CQ996" i="1"/>
  <c r="A997" i="3" s="1"/>
  <c r="CQ356" i="1"/>
  <c r="A357" i="3" s="1"/>
  <c r="CS62" i="1"/>
  <c r="C63" i="3" s="1"/>
  <c r="CS830" i="1"/>
  <c r="C831" i="3" s="1"/>
  <c r="CS267" i="1"/>
  <c r="C268" i="3" s="1"/>
  <c r="CS296" i="1"/>
  <c r="C297" i="3" s="1"/>
  <c r="CS373" i="1"/>
  <c r="C374" i="3" s="1"/>
  <c r="CR472" i="1"/>
  <c r="B473" i="3" s="1"/>
  <c r="CQ64" i="1"/>
  <c r="A65" i="3" s="1"/>
  <c r="CS787" i="1"/>
  <c r="C788" i="3" s="1"/>
  <c r="CQ542" i="1"/>
  <c r="A543" i="3" s="1"/>
  <c r="CS398" i="1"/>
  <c r="C399" i="3" s="1"/>
  <c r="CQ961" i="1"/>
  <c r="A962" i="3" s="1"/>
  <c r="CQ966" i="1"/>
  <c r="A967" i="3" s="1"/>
  <c r="CS752" i="1"/>
  <c r="C753" i="3" s="1"/>
  <c r="CQ957" i="1"/>
  <c r="A958" i="3" s="1"/>
  <c r="CQ310" i="1"/>
  <c r="A311" i="3" s="1"/>
  <c r="CQ39" i="1"/>
  <c r="A40" i="3" s="1"/>
  <c r="CR22" i="1"/>
  <c r="B23" i="3" s="1"/>
  <c r="CS311" i="1"/>
  <c r="C312" i="3" s="1"/>
  <c r="CR884" i="1"/>
  <c r="B885" i="3" s="1"/>
  <c r="CQ51" i="1"/>
  <c r="A52" i="3" s="1"/>
  <c r="CQ765" i="1"/>
  <c r="A766" i="3" s="1"/>
  <c r="CQ218" i="1"/>
  <c r="A219" i="3" s="1"/>
  <c r="CS281" i="1"/>
  <c r="C282" i="3" s="1"/>
  <c r="CR931" i="1"/>
  <c r="B932" i="3" s="1"/>
  <c r="CS548" i="1"/>
  <c r="C549" i="3" s="1"/>
  <c r="CQ630" i="1"/>
  <c r="A631" i="3" s="1"/>
  <c r="CS361" i="1"/>
  <c r="C362" i="3" s="1"/>
  <c r="CS466" i="1"/>
  <c r="C467" i="3" s="1"/>
  <c r="CS486" i="1"/>
  <c r="C487" i="3" s="1"/>
  <c r="CQ499" i="1"/>
  <c r="A500" i="3" s="1"/>
  <c r="CR252" i="1"/>
  <c r="B253" i="3" s="1"/>
  <c r="CR610" i="1"/>
  <c r="B611" i="3" s="1"/>
  <c r="CR594" i="1"/>
  <c r="B595" i="3" s="1"/>
  <c r="CR79" i="1"/>
  <c r="B80" i="3" s="1"/>
  <c r="CQ359" i="1"/>
  <c r="A360" i="3" s="1"/>
  <c r="CQ57" i="1"/>
  <c r="A58" i="3" s="1"/>
  <c r="CR359" i="1"/>
  <c r="B360" i="3" s="1"/>
  <c r="CQ853" i="1"/>
  <c r="A854" i="3" s="1"/>
  <c r="CQ977" i="1"/>
  <c r="A978" i="3" s="1"/>
  <c r="CS941" i="1"/>
  <c r="C942" i="3" s="1"/>
  <c r="CQ702" i="1"/>
  <c r="A703" i="3" s="1"/>
  <c r="CR324" i="1"/>
  <c r="B325" i="3" s="1"/>
  <c r="CQ66" i="1"/>
  <c r="A67" i="3" s="1"/>
  <c r="CS645" i="1"/>
  <c r="C646" i="3" s="1"/>
  <c r="CS777" i="1"/>
  <c r="C778" i="3" s="1"/>
  <c r="CR757" i="1"/>
  <c r="B758" i="3" s="1"/>
  <c r="CQ198" i="1"/>
  <c r="A199" i="3" s="1"/>
  <c r="CS401" i="1"/>
  <c r="C402" i="3" s="1"/>
  <c r="CQ115" i="1"/>
  <c r="A116" i="3" s="1"/>
  <c r="CS886" i="1"/>
  <c r="C887" i="3" s="1"/>
  <c r="CQ865" i="1"/>
  <c r="A866" i="3" s="1"/>
  <c r="CS454" i="1"/>
  <c r="C455" i="3" s="1"/>
  <c r="CS701" i="1"/>
  <c r="C702" i="3" s="1"/>
  <c r="CQ567" i="1"/>
  <c r="A568" i="3" s="1"/>
  <c r="CR183" i="1"/>
  <c r="B184" i="3" s="1"/>
  <c r="CS169" i="1"/>
  <c r="C170" i="3" s="1"/>
  <c r="CR431" i="1"/>
  <c r="B432" i="3" s="1"/>
  <c r="CS933" i="1"/>
  <c r="C934" i="3" s="1"/>
  <c r="CR412" i="1"/>
  <c r="B413" i="3" s="1"/>
  <c r="CQ699" i="1"/>
  <c r="A700" i="3" s="1"/>
  <c r="CS918" i="1"/>
  <c r="C919" i="3" s="1"/>
  <c r="CR534" i="1"/>
  <c r="B535" i="3" s="1"/>
  <c r="CR687" i="1"/>
  <c r="B688" i="3" s="1"/>
  <c r="CQ249" i="1"/>
  <c r="A250" i="3" s="1"/>
  <c r="CQ490" i="1"/>
  <c r="A491" i="3" s="1"/>
  <c r="CS895" i="1"/>
  <c r="C896" i="3" s="1"/>
  <c r="CR996" i="1"/>
  <c r="B997" i="3" s="1"/>
  <c r="CR771" i="1"/>
  <c r="B772" i="3" s="1"/>
  <c r="CS942" i="1"/>
  <c r="C943" i="3" s="1"/>
  <c r="CS268" i="1"/>
  <c r="C269" i="3" s="1"/>
  <c r="CS733" i="1"/>
  <c r="C734" i="3" s="1"/>
  <c r="CR120" i="1"/>
  <c r="B121" i="3" s="1"/>
  <c r="CS193" i="1"/>
  <c r="C194" i="3" s="1"/>
  <c r="CR648" i="1"/>
  <c r="B649" i="3" s="1"/>
  <c r="CS582" i="1"/>
  <c r="C583" i="3" s="1"/>
  <c r="CQ346" i="1"/>
  <c r="A347" i="3" s="1"/>
  <c r="CQ507" i="1"/>
  <c r="A508" i="3" s="1"/>
  <c r="CS988" i="1"/>
  <c r="C989" i="3" s="1"/>
  <c r="CQ21" i="1"/>
  <c r="A22" i="3" s="1"/>
  <c r="CS856" i="1"/>
  <c r="C857" i="3" s="1"/>
  <c r="CR186" i="1"/>
  <c r="B187" i="3" s="1"/>
  <c r="CR218" i="1"/>
  <c r="B219" i="3" s="1"/>
  <c r="CR606" i="1"/>
  <c r="B607" i="3" s="1"/>
  <c r="CR386" i="1"/>
  <c r="B387" i="3" s="1"/>
  <c r="CS603" i="1"/>
  <c r="C604" i="3" s="1"/>
  <c r="CS697" i="1"/>
  <c r="C698" i="3" s="1"/>
  <c r="CS725" i="1"/>
  <c r="C726" i="3" s="1"/>
  <c r="CQ758" i="1"/>
  <c r="A759" i="3" s="1"/>
  <c r="CR245" i="1"/>
  <c r="B246" i="3" s="1"/>
  <c r="CS478" i="1"/>
  <c r="C479" i="3" s="1"/>
  <c r="CQ987" i="1"/>
  <c r="A988" i="3" s="1"/>
  <c r="CR956" i="1"/>
  <c r="B957" i="3" s="1"/>
  <c r="CQ143" i="1"/>
  <c r="A144" i="3" s="1"/>
  <c r="CQ839" i="1"/>
  <c r="A840" i="3" s="1"/>
  <c r="CS624" i="1"/>
  <c r="C625" i="3" s="1"/>
  <c r="CR72" i="1"/>
  <c r="B73" i="3" s="1"/>
  <c r="CR475" i="1"/>
  <c r="B476" i="3" s="1"/>
  <c r="CR490" i="1"/>
  <c r="B491" i="3" s="1"/>
  <c r="CS564" i="1"/>
  <c r="C565" i="3" s="1"/>
  <c r="CS396" i="1"/>
  <c r="C397" i="3" s="1"/>
  <c r="CS408" i="1"/>
  <c r="C409" i="3" s="1"/>
  <c r="CR690" i="1"/>
  <c r="B691" i="3" s="1"/>
  <c r="CR408" i="1"/>
  <c r="B409" i="3" s="1"/>
  <c r="CR100" i="1"/>
  <c r="B101" i="3" s="1"/>
  <c r="CR195" i="1"/>
  <c r="B196" i="3" s="1"/>
  <c r="CQ854" i="1"/>
  <c r="A855" i="3" s="1"/>
  <c r="CQ484" i="1"/>
  <c r="A485" i="3" s="1"/>
  <c r="CR923" i="1"/>
  <c r="B924" i="3" s="1"/>
  <c r="CR125" i="1"/>
  <c r="B126" i="3" s="1"/>
  <c r="CQ962" i="1"/>
  <c r="A963" i="3" s="1"/>
  <c r="CS640" i="1"/>
  <c r="C641" i="3" s="1"/>
  <c r="CQ422" i="1"/>
  <c r="A423" i="3" s="1"/>
  <c r="CS891" i="1"/>
  <c r="C892" i="3" s="1"/>
  <c r="CQ76" i="1"/>
  <c r="A77" i="3" s="1"/>
  <c r="CR361" i="1"/>
  <c r="B362" i="3" s="1"/>
  <c r="CQ297" i="1"/>
  <c r="A298" i="3" s="1"/>
  <c r="CR133" i="1"/>
  <c r="B134" i="3" s="1"/>
  <c r="CS448" i="1"/>
  <c r="C449" i="3" s="1"/>
  <c r="CR205" i="1"/>
  <c r="B206" i="3" s="1"/>
  <c r="CQ843" i="1"/>
  <c r="A844" i="3" s="1"/>
  <c r="CR554" i="1"/>
  <c r="B555" i="3" s="1"/>
  <c r="CR859" i="1"/>
  <c r="B860" i="3" s="1"/>
  <c r="CR843" i="1"/>
  <c r="B844" i="3" s="1"/>
  <c r="CR6" i="1"/>
  <c r="B7" i="3" s="1"/>
  <c r="CR382" i="1"/>
  <c r="B383" i="3" s="1"/>
  <c r="CR791" i="1"/>
  <c r="B792" i="3" s="1"/>
  <c r="CQ661" i="1"/>
  <c r="A662" i="3" s="1"/>
  <c r="CS720" i="1"/>
  <c r="C721" i="3" s="1"/>
  <c r="CR227" i="1"/>
  <c r="B228" i="3" s="1"/>
  <c r="CR651" i="1"/>
  <c r="B652" i="3" s="1"/>
  <c r="CQ986" i="1"/>
  <c r="A987" i="3" s="1"/>
  <c r="CR378" i="1"/>
  <c r="B379" i="3" s="1"/>
  <c r="CR445" i="1"/>
  <c r="B446" i="3" s="1"/>
  <c r="CQ540" i="1"/>
  <c r="A541" i="3" s="1"/>
  <c r="CR327" i="1"/>
  <c r="B328" i="3" s="1"/>
  <c r="CS288" i="1"/>
  <c r="C289" i="3" s="1"/>
  <c r="CR661" i="1"/>
  <c r="B662" i="3" s="1"/>
  <c r="CS174" i="1"/>
  <c r="C175" i="3" s="1"/>
  <c r="CS651" i="1"/>
  <c r="C652" i="3" s="1"/>
  <c r="CQ220" i="1"/>
  <c r="A221" i="3" s="1"/>
  <c r="CQ317" i="1"/>
  <c r="A318" i="3" s="1"/>
  <c r="CQ30" i="1"/>
  <c r="A31" i="3" s="1"/>
  <c r="CQ366" i="1"/>
  <c r="A367" i="3" s="1"/>
  <c r="CQ12" i="1"/>
  <c r="A13" i="3" s="1"/>
  <c r="CR505" i="1"/>
  <c r="B506" i="3" s="1"/>
  <c r="CR946" i="1"/>
  <c r="B947" i="3" s="1"/>
  <c r="CQ145" i="1"/>
  <c r="A146" i="3" s="1"/>
  <c r="CQ618" i="1"/>
  <c r="A619" i="3" s="1"/>
  <c r="CS885" i="1"/>
  <c r="C886" i="3" s="1"/>
  <c r="CQ408" i="1"/>
  <c r="A409" i="3" s="1"/>
  <c r="CQ849" i="1"/>
  <c r="A850" i="3" s="1"/>
  <c r="CR290" i="1"/>
  <c r="B291" i="3" s="1"/>
  <c r="CQ590" i="1"/>
  <c r="A591" i="3" s="1"/>
  <c r="CQ304" i="1"/>
  <c r="A305" i="3" s="1"/>
  <c r="CR704" i="1"/>
  <c r="B705" i="3" s="1"/>
  <c r="CQ498" i="1"/>
  <c r="A499" i="3" s="1"/>
  <c r="CR228" i="1"/>
  <c r="B229" i="3" s="1"/>
  <c r="CR434" i="1"/>
  <c r="B435" i="3" s="1"/>
  <c r="CR479" i="1"/>
  <c r="B480" i="3" s="1"/>
  <c r="CR745" i="1"/>
  <c r="B746" i="3" s="1"/>
  <c r="CQ150" i="1"/>
  <c r="A151" i="3" s="1"/>
  <c r="CS32" i="1"/>
  <c r="C33" i="3" s="1"/>
  <c r="CS54" i="1"/>
  <c r="C55" i="3" s="1"/>
  <c r="CQ613" i="1"/>
  <c r="A614" i="3" s="1"/>
  <c r="CQ194" i="1"/>
  <c r="A195" i="3" s="1"/>
  <c r="CS491" i="1"/>
  <c r="C492" i="3" s="1"/>
  <c r="CR848" i="1"/>
  <c r="B849" i="3" s="1"/>
  <c r="CS618" i="1"/>
  <c r="C619" i="3" s="1"/>
  <c r="CQ890" i="1"/>
  <c r="A891" i="3" s="1"/>
  <c r="CQ852" i="1"/>
  <c r="A853" i="3" s="1"/>
  <c r="CR798" i="1"/>
  <c r="B799" i="3" s="1"/>
  <c r="CS118" i="1"/>
  <c r="C119" i="3" s="1"/>
  <c r="CS685" i="1"/>
  <c r="C686" i="3" s="1"/>
  <c r="CS695" i="1"/>
  <c r="C696" i="3" s="1"/>
  <c r="CR549" i="1"/>
  <c r="B550" i="3" s="1"/>
  <c r="CQ907" i="1"/>
  <c r="A908" i="3" s="1"/>
  <c r="CQ233" i="1"/>
  <c r="A234" i="3" s="1"/>
  <c r="CR305" i="1"/>
  <c r="B306" i="3" s="1"/>
  <c r="CS973" i="1"/>
  <c r="C974" i="3" s="1"/>
  <c r="CR237" i="1"/>
  <c r="B238" i="3" s="1"/>
  <c r="CQ523" i="1"/>
  <c r="A524" i="3" s="1"/>
  <c r="CR714" i="1"/>
  <c r="B715" i="3" s="1"/>
  <c r="CR326" i="1"/>
  <c r="B327" i="3" s="1"/>
  <c r="CQ652" i="1"/>
  <c r="A653" i="3" s="1"/>
  <c r="CQ479" i="1"/>
  <c r="A480" i="3" s="1"/>
  <c r="CQ415" i="1"/>
  <c r="A416" i="3" s="1"/>
  <c r="CQ435" i="1"/>
  <c r="A436" i="3" s="1"/>
  <c r="CS381" i="1"/>
  <c r="C382" i="3" s="1"/>
  <c r="CR188" i="1"/>
  <c r="B189" i="3" s="1"/>
  <c r="CQ431" i="1"/>
  <c r="A432" i="3" s="1"/>
  <c r="CQ393" i="1"/>
  <c r="A394" i="3" s="1"/>
  <c r="CQ974" i="1"/>
  <c r="A975" i="3" s="1"/>
  <c r="CR573" i="1"/>
  <c r="B574" i="3" s="1"/>
  <c r="CR387" i="1"/>
  <c r="B388" i="3" s="1"/>
  <c r="CQ826" i="1"/>
  <c r="A827" i="3" s="1"/>
  <c r="CQ480" i="1"/>
  <c r="A481" i="3" s="1"/>
  <c r="CR394" i="1"/>
  <c r="B395" i="3" s="1"/>
  <c r="CS99" i="1"/>
  <c r="C100" i="3" s="1"/>
  <c r="CQ904" i="1"/>
  <c r="A905" i="3" s="1"/>
  <c r="CS906" i="1"/>
  <c r="C907" i="3" s="1"/>
  <c r="CR726" i="1"/>
  <c r="B727" i="3" s="1"/>
  <c r="CR582" i="1"/>
  <c r="B583" i="3" s="1"/>
  <c r="CR340" i="1"/>
  <c r="B341" i="3" s="1"/>
  <c r="CQ25" i="1"/>
  <c r="A26" i="3" s="1"/>
  <c r="CQ554" i="1"/>
  <c r="A555" i="3" s="1"/>
  <c r="CS527" i="1"/>
  <c r="C528" i="3" s="1"/>
  <c r="CR665" i="1"/>
  <c r="B666" i="3" s="1"/>
  <c r="CR213" i="1"/>
  <c r="B214" i="3" s="1"/>
  <c r="CR187" i="1"/>
  <c r="B188" i="3" s="1"/>
  <c r="CR743" i="1"/>
  <c r="B744" i="3" s="1"/>
  <c r="CQ979" i="1"/>
  <c r="A980" i="3" s="1"/>
  <c r="CQ107" i="1"/>
  <c r="A108" i="3" s="1"/>
  <c r="CQ309" i="1"/>
  <c r="A310" i="3" s="1"/>
  <c r="CS617" i="1"/>
  <c r="C618" i="3" s="1"/>
  <c r="CS646" i="1"/>
  <c r="C647" i="3" s="1"/>
  <c r="CR639" i="1"/>
  <c r="B640" i="3" s="1"/>
  <c r="CQ61" i="1"/>
  <c r="A62" i="3" s="1"/>
  <c r="CR297" i="1"/>
  <c r="B298" i="3" s="1"/>
  <c r="CQ624" i="1"/>
  <c r="A625" i="3" s="1"/>
  <c r="CQ19" i="1"/>
  <c r="A20" i="3" s="1"/>
  <c r="CS825" i="1"/>
  <c r="C826" i="3" s="1"/>
  <c r="CS597" i="1"/>
  <c r="C598" i="3" s="1"/>
  <c r="CQ67" i="1"/>
  <c r="A68" i="3" s="1"/>
  <c r="CR654" i="1"/>
  <c r="B655" i="3" s="1"/>
  <c r="CQ71" i="1"/>
  <c r="A72" i="3" s="1"/>
  <c r="CQ478" i="1"/>
  <c r="A479" i="3" s="1"/>
  <c r="CR855" i="1"/>
  <c r="B856" i="3" s="1"/>
  <c r="CS472" i="1"/>
  <c r="C473" i="3" s="1"/>
  <c r="CR801" i="1"/>
  <c r="B802" i="3" s="1"/>
  <c r="CQ763" i="1"/>
  <c r="A764" i="3" s="1"/>
  <c r="CR334" i="1"/>
  <c r="B335" i="3" s="1"/>
  <c r="CS233" i="1"/>
  <c r="C234" i="3" s="1"/>
  <c r="CR853" i="1"/>
  <c r="B854" i="3" s="1"/>
  <c r="CS766" i="1"/>
  <c r="C767" i="3" s="1"/>
  <c r="CR970" i="1"/>
  <c r="B971" i="3" s="1"/>
  <c r="CR693" i="1"/>
  <c r="B694" i="3" s="1"/>
  <c r="CQ838" i="1"/>
  <c r="A839" i="3" s="1"/>
  <c r="CR81" i="1"/>
  <c r="B82" i="3" s="1"/>
  <c r="CQ213" i="1"/>
  <c r="A214" i="3" s="1"/>
  <c r="CR7" i="1"/>
  <c r="B8" i="3" s="1"/>
  <c r="CQ547" i="1"/>
  <c r="A548" i="3" s="1"/>
  <c r="CR465" i="1"/>
  <c r="B466" i="3" s="1"/>
  <c r="CR436" i="1"/>
  <c r="B437" i="3" s="1"/>
  <c r="CS672" i="1"/>
  <c r="C673" i="3" s="1"/>
  <c r="CR881" i="1"/>
  <c r="B882" i="3" s="1"/>
  <c r="CR825" i="1"/>
  <c r="B826" i="3" s="1"/>
  <c r="CR45" i="1"/>
  <c r="B46" i="3" s="1"/>
  <c r="CR33" i="1"/>
  <c r="B34" i="3" s="1"/>
  <c r="CQ834" i="1"/>
  <c r="A835" i="3" s="1"/>
  <c r="CR251" i="1"/>
  <c r="B252" i="3" s="1"/>
  <c r="CQ723" i="1"/>
  <c r="A724" i="3" s="1"/>
  <c r="CR485" i="1"/>
  <c r="B486" i="3" s="1"/>
  <c r="CQ928" i="1"/>
  <c r="A929" i="3" s="1"/>
  <c r="CQ573" i="1"/>
  <c r="A574" i="3" s="1"/>
  <c r="CR345" i="1"/>
  <c r="B346" i="3" s="1"/>
  <c r="CS843" i="1"/>
  <c r="C844" i="3" s="1"/>
  <c r="CQ444" i="1"/>
  <c r="A445" i="3" s="1"/>
  <c r="CQ383" i="1"/>
  <c r="A384" i="3" s="1"/>
  <c r="CS738" i="1"/>
  <c r="C739" i="3" s="1"/>
  <c r="CQ940" i="1"/>
  <c r="A941" i="3" s="1"/>
  <c r="CS21" i="1"/>
  <c r="C22" i="3" s="1"/>
  <c r="CR940" i="1"/>
  <c r="B941" i="3" s="1"/>
  <c r="CS253" i="1"/>
  <c r="C254" i="3" s="1"/>
  <c r="CQ341" i="1"/>
  <c r="A342" i="3" s="1"/>
  <c r="CQ923" i="1"/>
  <c r="A924" i="3" s="1"/>
  <c r="CR338" i="1"/>
  <c r="B339" i="3" s="1"/>
  <c r="CQ264" i="1"/>
  <c r="A265" i="3" s="1"/>
  <c r="CQ565" i="1"/>
  <c r="A566" i="3" s="1"/>
  <c r="CQ641" i="1"/>
  <c r="A642" i="3" s="1"/>
  <c r="CS946" i="1"/>
  <c r="C947" i="3" s="1"/>
  <c r="CQ299" i="1"/>
  <c r="A300" i="3" s="1"/>
  <c r="CR558" i="1"/>
  <c r="B559" i="3" s="1"/>
  <c r="CR66" i="1"/>
  <c r="B67" i="3" s="1"/>
  <c r="CS410" i="1"/>
  <c r="C411" i="3" s="1"/>
  <c r="CR157" i="1"/>
  <c r="B158" i="3" s="1"/>
  <c r="CS183" i="1"/>
  <c r="C184" i="3" s="1"/>
  <c r="CS613" i="1"/>
  <c r="C614" i="3" s="1"/>
  <c r="CR510" i="1"/>
  <c r="B511" i="3" s="1"/>
  <c r="CR670" i="1"/>
  <c r="B671" i="3" s="1"/>
  <c r="CQ339" i="1"/>
  <c r="A340" i="3" s="1"/>
  <c r="CS711" i="1"/>
  <c r="C712" i="3" s="1"/>
  <c r="CR144" i="1"/>
  <c r="B145" i="3" s="1"/>
  <c r="CR331" i="1"/>
  <c r="B332" i="3" s="1"/>
  <c r="CR463" i="1"/>
  <c r="B464" i="3" s="1"/>
  <c r="CR486" i="1"/>
  <c r="B487" i="3" s="1"/>
  <c r="CS550" i="1"/>
  <c r="C551" i="3" s="1"/>
  <c r="CQ856" i="1"/>
  <c r="A857" i="3" s="1"/>
  <c r="CS854" i="1"/>
  <c r="C855" i="3" s="1"/>
  <c r="CQ829" i="1"/>
  <c r="A830" i="3" s="1"/>
  <c r="CS637" i="1"/>
  <c r="C638" i="3" s="1"/>
  <c r="CR253" i="1"/>
  <c r="B254" i="3" s="1"/>
  <c r="CR236" i="1"/>
  <c r="B237" i="3" s="1"/>
  <c r="CR246" i="1"/>
  <c r="B247" i="3" s="1"/>
  <c r="CR979" i="1"/>
  <c r="B980" i="3" s="1"/>
  <c r="CQ701" i="1"/>
  <c r="A702" i="3" s="1"/>
  <c r="CS543" i="1"/>
  <c r="C544" i="3" s="1"/>
  <c r="CR537" i="1"/>
  <c r="B538" i="3" s="1"/>
  <c r="CR966" i="1"/>
  <c r="B967" i="3" s="1"/>
  <c r="CS409" i="1"/>
  <c r="C410" i="3" s="1"/>
  <c r="CQ399" i="1"/>
  <c r="A400" i="3" s="1"/>
  <c r="CQ830" i="1"/>
  <c r="A831" i="3" s="1"/>
  <c r="CQ132" i="1"/>
  <c r="A133" i="3" s="1"/>
  <c r="CQ930" i="1"/>
  <c r="A931" i="3" s="1"/>
  <c r="CR667" i="1"/>
  <c r="B668" i="3" s="1"/>
  <c r="CR775" i="1"/>
  <c r="B776" i="3" s="1"/>
  <c r="CR981" i="1"/>
  <c r="B982" i="3" s="1"/>
  <c r="CQ770" i="1"/>
  <c r="A771" i="3" s="1"/>
  <c r="CS703" i="1"/>
  <c r="C704" i="3" s="1"/>
  <c r="CS412" i="1"/>
  <c r="C413" i="3" s="1"/>
  <c r="CS270" i="1"/>
  <c r="C271" i="3" s="1"/>
  <c r="CS630" i="1"/>
  <c r="C631" i="3" s="1"/>
  <c r="CS259" i="1"/>
  <c r="C260" i="3" s="1"/>
  <c r="CQ426" i="1"/>
  <c r="A427" i="3" s="1"/>
  <c r="CR8" i="1"/>
  <c r="B9" i="3" s="1"/>
  <c r="CS231" i="1"/>
  <c r="C232" i="3" s="1"/>
  <c r="CR842" i="1"/>
  <c r="B843" i="3" s="1"/>
  <c r="CS16" i="1"/>
  <c r="C17" i="3" s="1"/>
  <c r="CS424" i="1"/>
  <c r="C425" i="3" s="1"/>
  <c r="CR637" i="1"/>
  <c r="B638" i="3" s="1"/>
  <c r="CS326" i="1"/>
  <c r="C327" i="3" s="1"/>
  <c r="CR645" i="1"/>
  <c r="B646" i="3" s="1"/>
  <c r="CQ619" i="1"/>
  <c r="A620" i="3" s="1"/>
  <c r="CQ278" i="1"/>
  <c r="A279" i="3" s="1"/>
  <c r="CR407" i="1"/>
  <c r="B408" i="3" s="1"/>
  <c r="CQ948" i="1"/>
  <c r="A949" i="3" s="1"/>
  <c r="CR834" i="1"/>
  <c r="B835" i="3" s="1"/>
  <c r="CS382" i="1"/>
  <c r="C383" i="3" s="1"/>
  <c r="CS452" i="1"/>
  <c r="C453" i="3" s="1"/>
  <c r="CR119" i="1"/>
  <c r="B120" i="3" s="1"/>
  <c r="CQ33" i="1"/>
  <c r="A34" i="3" s="1"/>
  <c r="CR154" i="1"/>
  <c r="B155" i="3" s="1"/>
  <c r="CR924" i="1"/>
  <c r="B925" i="3" s="1"/>
  <c r="CQ344" i="1"/>
  <c r="A345" i="3" s="1"/>
  <c r="CR423" i="1"/>
  <c r="B424" i="3" s="1"/>
  <c r="CQ985" i="1"/>
  <c r="A986" i="3" s="1"/>
  <c r="CS670" i="1"/>
  <c r="C671" i="3" s="1"/>
  <c r="CR299" i="1"/>
  <c r="B300" i="3" s="1"/>
  <c r="CR927" i="1"/>
  <c r="B928" i="3" s="1"/>
  <c r="CR790" i="1"/>
  <c r="B791" i="3" s="1"/>
  <c r="CQ433" i="1"/>
  <c r="A434" i="3" s="1"/>
  <c r="CS719" i="1"/>
  <c r="C720" i="3" s="1"/>
  <c r="CS567" i="1"/>
  <c r="C568" i="3" s="1"/>
  <c r="CQ820" i="1"/>
  <c r="A821" i="3" s="1"/>
  <c r="CR830" i="1"/>
  <c r="B831" i="3" s="1"/>
  <c r="CQ69" i="1"/>
  <c r="A70" i="3" s="1"/>
  <c r="CR856" i="1"/>
  <c r="B857" i="3" s="1"/>
  <c r="CQ497" i="1"/>
  <c r="A498" i="3" s="1"/>
  <c r="CS427" i="1"/>
  <c r="C428" i="3" s="1"/>
  <c r="CS459" i="1"/>
  <c r="C460" i="3" s="1"/>
  <c r="CQ553" i="1"/>
  <c r="A554" i="3" s="1"/>
  <c r="CR350" i="1"/>
  <c r="B351" i="3" s="1"/>
  <c r="CR541" i="1"/>
  <c r="B542" i="3" s="1"/>
  <c r="CR221" i="1"/>
  <c r="B222" i="3" s="1"/>
  <c r="CS619" i="1"/>
  <c r="C620" i="3" s="1"/>
  <c r="CQ231" i="1"/>
  <c r="A232" i="3" s="1"/>
  <c r="CS836" i="1"/>
  <c r="C837" i="3" s="1"/>
  <c r="CR317" i="1"/>
  <c r="B318" i="3" s="1"/>
  <c r="CR920" i="1"/>
  <c r="B921" i="3" s="1"/>
  <c r="CS175" i="1"/>
  <c r="C176" i="3" s="1"/>
  <c r="CQ43" i="1"/>
  <c r="A44" i="3" s="1"/>
  <c r="CQ238" i="1"/>
  <c r="A239" i="3" s="1"/>
  <c r="CQ551" i="1"/>
  <c r="A552" i="3" s="1"/>
  <c r="CQ217" i="1"/>
  <c r="A218" i="3" s="1"/>
  <c r="CQ101" i="1"/>
  <c r="A102" i="3" s="1"/>
  <c r="CR683" i="1"/>
  <c r="B684" i="3" s="1"/>
  <c r="CS639" i="1"/>
  <c r="C640" i="3" s="1"/>
  <c r="CQ190" i="1"/>
  <c r="A191" i="3" s="1"/>
  <c r="CQ783" i="1"/>
  <c r="A784" i="3" s="1"/>
  <c r="CS568" i="1"/>
  <c r="C569" i="3" s="1"/>
  <c r="CQ425" i="1"/>
  <c r="A426" i="3" s="1"/>
  <c r="CQ736" i="1"/>
  <c r="A737" i="3" s="1"/>
  <c r="CS493" i="1"/>
  <c r="C494" i="3" s="1"/>
  <c r="CQ332" i="1"/>
  <c r="A333" i="3" s="1"/>
  <c r="CR181" i="1"/>
  <c r="B182" i="3" s="1"/>
  <c r="CQ772" i="1"/>
  <c r="A773" i="3" s="1"/>
  <c r="CR882" i="1"/>
  <c r="B883" i="3" s="1"/>
  <c r="CQ903" i="1"/>
  <c r="A904" i="3" s="1"/>
  <c r="CQ695" i="1"/>
  <c r="A696" i="3" s="1"/>
  <c r="CR342" i="1"/>
  <c r="B343" i="3" s="1"/>
  <c r="CQ351" i="1"/>
  <c r="A352" i="3" s="1"/>
  <c r="CQ532" i="1"/>
  <c r="A533" i="3" s="1"/>
  <c r="CS109" i="1"/>
  <c r="C110" i="3" s="1"/>
  <c r="CS744" i="1"/>
  <c r="C745" i="3" s="1"/>
  <c r="CQ549" i="1"/>
  <c r="A550" i="3" s="1"/>
  <c r="CQ657" i="1"/>
  <c r="A658" i="3" s="1"/>
  <c r="CS506" i="1"/>
  <c r="C507" i="3" s="1"/>
  <c r="CQ593" i="1"/>
  <c r="A594" i="3" s="1"/>
  <c r="CQ432" i="1"/>
  <c r="A433" i="3" s="1"/>
  <c r="CQ528" i="1"/>
  <c r="A529" i="3" s="1"/>
  <c r="CS286" i="1"/>
  <c r="C287" i="3" s="1"/>
  <c r="CR374" i="1"/>
  <c r="B375" i="3" s="1"/>
  <c r="CS220" i="1"/>
  <c r="C221" i="3" s="1"/>
  <c r="CQ416" i="1"/>
  <c r="A417" i="3" s="1"/>
  <c r="CQ24" i="1"/>
  <c r="A25" i="3" s="1"/>
  <c r="CQ912" i="1"/>
  <c r="A913" i="3" s="1"/>
  <c r="CQ688" i="1"/>
  <c r="A689" i="3" s="1"/>
  <c r="CS556" i="1"/>
  <c r="C557" i="3" s="1"/>
  <c r="CR193" i="1"/>
  <c r="B194" i="3" s="1"/>
  <c r="CR129" i="1"/>
  <c r="B130" i="3" s="1"/>
  <c r="CQ442" i="1"/>
  <c r="A443" i="3" s="1"/>
  <c r="CS103" i="1"/>
  <c r="C104" i="3" s="1"/>
  <c r="CS690" i="1"/>
  <c r="C691" i="3" s="1"/>
  <c r="CQ28" i="1"/>
  <c r="A29" i="3" s="1"/>
  <c r="CQ390" i="1"/>
  <c r="A391" i="3" s="1"/>
  <c r="CR257" i="1"/>
  <c r="B258" i="3" s="1"/>
  <c r="CR180" i="1"/>
  <c r="B181" i="3" s="1"/>
  <c r="CS586" i="1"/>
  <c r="C587" i="3" s="1"/>
  <c r="CQ391" i="1"/>
  <c r="A392" i="3" s="1"/>
  <c r="CS515" i="1"/>
  <c r="C516" i="3" s="1"/>
  <c r="CR288" i="1"/>
  <c r="B289" i="3" s="1"/>
  <c r="CR114" i="1"/>
  <c r="B115" i="3" s="1"/>
  <c r="CR660" i="1"/>
  <c r="B661" i="3" s="1"/>
  <c r="CQ621" i="1"/>
  <c r="A622" i="3" s="1"/>
  <c r="CS800" i="1"/>
  <c r="C801" i="3" s="1"/>
  <c r="CR620" i="1"/>
  <c r="B621" i="3" s="1"/>
  <c r="CQ429" i="1"/>
  <c r="A430" i="3" s="1"/>
  <c r="CQ50" i="1"/>
  <c r="A51" i="3" s="1"/>
  <c r="CR349" i="1"/>
  <c r="B350" i="3" s="1"/>
  <c r="CQ990" i="1"/>
  <c r="A991" i="3" s="1"/>
  <c r="CQ170" i="1"/>
  <c r="A171" i="3" s="1"/>
  <c r="CR219" i="1"/>
  <c r="B220" i="3" s="1"/>
  <c r="CS272" i="1"/>
  <c r="C273" i="3" s="1"/>
  <c r="CS965" i="1"/>
  <c r="C966" i="3" s="1"/>
  <c r="CQ647" i="1"/>
  <c r="A648" i="3" s="1"/>
  <c r="CQ152" i="1"/>
  <c r="A153" i="3" s="1"/>
  <c r="CS767" i="1"/>
  <c r="C768" i="3" s="1"/>
  <c r="CQ953" i="1"/>
  <c r="A954" i="3" s="1"/>
  <c r="CS623" i="1"/>
  <c r="C624" i="3" s="1"/>
  <c r="CS300" i="1"/>
  <c r="C301" i="3" s="1"/>
  <c r="CQ377" i="1"/>
  <c r="A378" i="3" s="1"/>
  <c r="CR974" i="1"/>
  <c r="B975" i="3" s="1"/>
  <c r="CS480" i="1"/>
  <c r="C481" i="3" s="1"/>
  <c r="CR909" i="1"/>
  <c r="B910" i="3" s="1"/>
  <c r="CR612" i="1"/>
  <c r="B613" i="3" s="1"/>
  <c r="CR362" i="1"/>
  <c r="B363" i="3" s="1"/>
  <c r="CR203" i="1"/>
  <c r="B204" i="3" s="1"/>
  <c r="CS813" i="1"/>
  <c r="C814" i="3" s="1"/>
  <c r="CR506" i="1"/>
  <c r="B507" i="3" s="1"/>
  <c r="CQ306" i="1"/>
  <c r="A307" i="3" s="1"/>
  <c r="CQ992" i="1"/>
  <c r="A993" i="3" s="1"/>
  <c r="CQ439" i="1"/>
  <c r="A440" i="3" s="1"/>
  <c r="CS249" i="1"/>
  <c r="C250" i="3" s="1"/>
  <c r="CQ626" i="1"/>
  <c r="A627" i="3" s="1"/>
  <c r="CR93" i="1"/>
  <c r="B94" i="3" s="1"/>
  <c r="CQ531" i="1"/>
  <c r="A532" i="3" s="1"/>
  <c r="CQ108" i="1"/>
  <c r="A109" i="3" s="1"/>
  <c r="CR789" i="1"/>
  <c r="B790" i="3" s="1"/>
  <c r="CS47" i="1"/>
  <c r="C48" i="3" s="1"/>
  <c r="CS200" i="1"/>
  <c r="C201" i="3" s="1"/>
  <c r="CR163" i="1"/>
  <c r="B164" i="3" s="1"/>
  <c r="CR921" i="1"/>
  <c r="B922" i="3" s="1"/>
  <c r="CQ476" i="1"/>
  <c r="A477" i="3" s="1"/>
  <c r="CR867" i="1"/>
  <c r="B868" i="3" s="1"/>
  <c r="CQ98" i="1"/>
  <c r="A99" i="3" s="1"/>
  <c r="CQ300" i="1"/>
  <c r="A301" i="3" s="1"/>
  <c r="CR43" i="1"/>
  <c r="B44" i="3" s="1"/>
  <c r="CQ876" i="1"/>
  <c r="A877" i="3" s="1"/>
  <c r="CS862" i="1"/>
  <c r="C863" i="3" s="1"/>
  <c r="CR569" i="1"/>
  <c r="B570" i="3" s="1"/>
  <c r="CQ427" i="1"/>
  <c r="A428" i="3" s="1"/>
  <c r="CQ755" i="1"/>
  <c r="A756" i="3" s="1"/>
  <c r="CS795" i="1"/>
  <c r="C796" i="3" s="1"/>
  <c r="CS328" i="1"/>
  <c r="C329" i="3" s="1"/>
  <c r="CR315" i="1"/>
  <c r="B316" i="3" s="1"/>
  <c r="CS522" i="1"/>
  <c r="C523" i="3" s="1"/>
  <c r="CQ55" i="1"/>
  <c r="A56" i="3" s="1"/>
  <c r="CQ1000" i="1"/>
  <c r="CS354" i="1"/>
  <c r="C355" i="3" s="1"/>
  <c r="CQ319" i="1"/>
  <c r="A320" i="3" s="1"/>
  <c r="CS384" i="1"/>
  <c r="C385" i="3" s="1"/>
  <c r="CQ867" i="1"/>
  <c r="A868" i="3" s="1"/>
  <c r="CR788" i="1"/>
  <c r="B789" i="3" s="1"/>
  <c r="CS939" i="1"/>
  <c r="C940" i="3" s="1"/>
  <c r="CR666" i="1"/>
  <c r="B667" i="3" s="1"/>
  <c r="CQ530" i="1"/>
  <c r="A531" i="3" s="1"/>
  <c r="CS329" i="1"/>
  <c r="C330" i="3" s="1"/>
  <c r="CR341" i="1"/>
  <c r="B342" i="3" s="1"/>
  <c r="CS926" i="1"/>
  <c r="C927" i="3" s="1"/>
  <c r="CQ664" i="1"/>
  <c r="A665" i="3" s="1"/>
  <c r="CQ563" i="1"/>
  <c r="A564" i="3" s="1"/>
  <c r="CR280" i="1"/>
  <c r="B281" i="3" s="1"/>
  <c r="CQ361" i="1"/>
  <c r="A362" i="3" s="1"/>
  <c r="CR449" i="1"/>
  <c r="B450" i="3" s="1"/>
  <c r="CQ995" i="1"/>
  <c r="A996" i="3" s="1"/>
  <c r="CR643" i="1"/>
  <c r="B644" i="3" s="1"/>
  <c r="CQ248" i="1"/>
  <c r="A249" i="3" s="1"/>
  <c r="CR919" i="1"/>
  <c r="B920" i="3" s="1"/>
  <c r="CQ682" i="1"/>
  <c r="A683" i="3" s="1"/>
  <c r="CQ817" i="1"/>
  <c r="A818" i="3" s="1"/>
  <c r="CQ324" i="1"/>
  <c r="A325" i="3" s="1"/>
  <c r="CS598" i="1"/>
  <c r="C599" i="3" s="1"/>
  <c r="CS262" i="1"/>
  <c r="C263" i="3" s="1"/>
  <c r="CQ983" i="1"/>
  <c r="A984" i="3" s="1"/>
  <c r="CR258" i="1"/>
  <c r="B259" i="3" s="1"/>
  <c r="CR156" i="1"/>
  <c r="B157" i="3" s="1"/>
  <c r="CR954" i="1"/>
  <c r="B955" i="3" s="1"/>
  <c r="CS52" i="1"/>
  <c r="C53" i="3" s="1"/>
  <c r="CS849" i="1"/>
  <c r="C850" i="3" s="1"/>
  <c r="CS784" i="1"/>
  <c r="C785" i="3" s="1"/>
  <c r="CR231" i="1"/>
  <c r="B232" i="3" s="1"/>
  <c r="CQ397" i="1"/>
  <c r="A398" i="3" s="1"/>
  <c r="CS400" i="1"/>
  <c r="C401" i="3" s="1"/>
  <c r="CR138" i="1"/>
  <c r="B139" i="3" s="1"/>
  <c r="CS995" i="1"/>
  <c r="C996" i="3" s="1"/>
  <c r="CS289" i="1"/>
  <c r="C290" i="3" s="1"/>
  <c r="CS966" i="1"/>
  <c r="C967" i="3" s="1"/>
  <c r="CS857" i="1"/>
  <c r="C858" i="3" s="1"/>
  <c r="CQ403" i="1"/>
  <c r="A404" i="3" s="1"/>
  <c r="CS457" i="1"/>
  <c r="C458" i="3" s="1"/>
  <c r="CQ850" i="1"/>
  <c r="A851" i="3" s="1"/>
  <c r="CQ336" i="1"/>
  <c r="A337" i="3" s="1"/>
  <c r="CQ608" i="1"/>
  <c r="A609" i="3" s="1"/>
  <c r="CQ158" i="1"/>
  <c r="A159" i="3" s="1"/>
  <c r="CQ211" i="1"/>
  <c r="A212" i="3" s="1"/>
  <c r="CQ74" i="1"/>
  <c r="A75" i="3" s="1"/>
  <c r="CR204" i="1"/>
  <c r="B205" i="3" s="1"/>
  <c r="CS858" i="1"/>
  <c r="C859" i="3" s="1"/>
  <c r="CQ94" i="1"/>
  <c r="A95" i="3" s="1"/>
  <c r="CQ481" i="1"/>
  <c r="A482" i="3" s="1"/>
  <c r="CS654" i="1"/>
  <c r="C655" i="3" s="1"/>
  <c r="CR285" i="1"/>
  <c r="B286" i="3" s="1"/>
  <c r="CQ766" i="1"/>
  <c r="A767" i="3" s="1"/>
  <c r="CQ880" i="1"/>
  <c r="A881" i="3" s="1"/>
  <c r="CR101" i="1"/>
  <c r="B102" i="3" s="1"/>
  <c r="CS736" i="1"/>
  <c r="C737" i="3" s="1"/>
  <c r="CR266" i="1"/>
  <c r="B267" i="3" s="1"/>
  <c r="CQ733" i="1"/>
  <c r="A734" i="3" s="1"/>
  <c r="CR759" i="1"/>
  <c r="B760" i="3" s="1"/>
  <c r="CS93" i="1"/>
  <c r="C94" i="3" s="1"/>
  <c r="CS768" i="1"/>
  <c r="C769" i="3" s="1"/>
  <c r="CR811" i="1"/>
  <c r="B812" i="3" s="1"/>
  <c r="CR429" i="1"/>
  <c r="B430" i="3" s="1"/>
  <c r="CS791" i="1"/>
  <c r="C792" i="3" s="1"/>
  <c r="CS158" i="1"/>
  <c r="C159" i="3" s="1"/>
  <c r="CQ959" i="1"/>
  <c r="A960" i="3" s="1"/>
  <c r="CQ973" i="1"/>
  <c r="A974" i="3" s="1"/>
  <c r="CQ680" i="1"/>
  <c r="A681" i="3" s="1"/>
  <c r="CS691" i="1"/>
  <c r="C692" i="3" s="1"/>
  <c r="CR560" i="1"/>
  <c r="B561" i="3" s="1"/>
  <c r="CS70" i="1"/>
  <c r="C71" i="3" s="1"/>
  <c r="CR451" i="1"/>
  <c r="B452" i="3" s="1"/>
  <c r="CS477" i="1"/>
  <c r="C478" i="3" s="1"/>
  <c r="CS893" i="1"/>
  <c r="C894" i="3" s="1"/>
  <c r="CR170" i="1"/>
  <c r="B171" i="3" s="1"/>
  <c r="CQ496" i="1"/>
  <c r="A497" i="3" s="1"/>
  <c r="CS97" i="1"/>
  <c r="C98" i="3" s="1"/>
  <c r="CS530" i="1"/>
  <c r="C531" i="3" s="1"/>
  <c r="CQ103" i="1"/>
  <c r="A104" i="3" s="1"/>
  <c r="CQ350" i="1"/>
  <c r="A351" i="3" s="1"/>
  <c r="CS112" i="1"/>
  <c r="C113" i="3" s="1"/>
  <c r="CR595" i="1"/>
  <c r="B596" i="3" s="1"/>
  <c r="CS367" i="1"/>
  <c r="C368" i="3" s="1"/>
  <c r="CS696" i="1"/>
  <c r="C697" i="3" s="1"/>
  <c r="CQ656" i="1"/>
  <c r="A657" i="3" s="1"/>
  <c r="CQ801" i="1"/>
  <c r="A802" i="3" s="1"/>
  <c r="CS28" i="1"/>
  <c r="C29" i="3" s="1"/>
  <c r="CR62" i="1"/>
  <c r="B63" i="3" s="1"/>
  <c r="CS278" i="1"/>
  <c r="C279" i="3" s="1"/>
  <c r="CS853" i="1"/>
  <c r="C854" i="3" s="1"/>
  <c r="CS144" i="1"/>
  <c r="C145" i="3" s="1"/>
  <c r="CQ577" i="1"/>
  <c r="A578" i="3" s="1"/>
  <c r="CR418" i="1"/>
  <c r="B419" i="3" s="1"/>
  <c r="CQ960" i="1"/>
  <c r="A961" i="3" s="1"/>
  <c r="CS864" i="1"/>
  <c r="C865" i="3" s="1"/>
  <c r="CR355" i="1"/>
  <c r="B356" i="3" s="1"/>
  <c r="CS123" i="1"/>
  <c r="C124" i="3" s="1"/>
  <c r="CS325" i="1"/>
  <c r="C326" i="3" s="1"/>
  <c r="CR220" i="1"/>
  <c r="B221" i="3" s="1"/>
  <c r="CS944" i="1"/>
  <c r="C945" i="3" s="1"/>
  <c r="CR224" i="1"/>
  <c r="B225" i="3" s="1"/>
  <c r="CQ466" i="1"/>
  <c r="A467" i="3" s="1"/>
  <c r="CS194" i="1"/>
  <c r="C195" i="3" s="1"/>
  <c r="CQ562" i="1"/>
  <c r="A563" i="3" s="1"/>
  <c r="CS600" i="1"/>
  <c r="C601" i="3" s="1"/>
  <c r="CQ90" i="1"/>
  <c r="A91" i="3" s="1"/>
  <c r="CQ925" i="1"/>
  <c r="A926" i="3" s="1"/>
  <c r="CR580" i="1"/>
  <c r="B581" i="3" s="1"/>
  <c r="CR800" i="1"/>
  <c r="B801" i="3" s="1"/>
  <c r="CR545" i="1"/>
  <c r="B546" i="3" s="1"/>
  <c r="CQ109" i="1"/>
  <c r="A110" i="3" s="1"/>
  <c r="CQ333" i="1"/>
  <c r="A334" i="3" s="1"/>
  <c r="CS73" i="1"/>
  <c r="C74" i="3" s="1"/>
  <c r="CR291" i="1"/>
  <c r="B292" i="3" s="1"/>
  <c r="CR718" i="1"/>
  <c r="B719" i="3" s="1"/>
  <c r="CR590" i="1"/>
  <c r="B591" i="3" s="1"/>
  <c r="CR987" i="1"/>
  <c r="B988" i="3" s="1"/>
  <c r="CS187" i="1"/>
  <c r="C188" i="3" s="1"/>
  <c r="CS490" i="1"/>
  <c r="C491" i="3" s="1"/>
  <c r="CQ922" i="1"/>
  <c r="A923" i="3" s="1"/>
  <c r="CR54" i="1"/>
  <c r="B55" i="3" s="1"/>
  <c r="CQ892" i="1"/>
  <c r="A893" i="3" s="1"/>
  <c r="CR277" i="1"/>
  <c r="B278" i="3" s="1"/>
  <c r="CS176" i="1"/>
  <c r="C177" i="3" s="1"/>
  <c r="CS269" i="1"/>
  <c r="C270" i="3" s="1"/>
  <c r="CS256" i="1"/>
  <c r="C257" i="3" s="1"/>
  <c r="CS41" i="1"/>
  <c r="C42" i="3" s="1"/>
  <c r="CS385" i="1"/>
  <c r="C386" i="3" s="1"/>
  <c r="CQ787" i="1"/>
  <c r="A788" i="3" s="1"/>
  <c r="CS215" i="1"/>
  <c r="C216" i="3" s="1"/>
  <c r="CQ47" i="1"/>
  <c r="A48" i="3" s="1"/>
  <c r="CS306" i="1"/>
  <c r="C307" i="3" s="1"/>
  <c r="CR629" i="1"/>
  <c r="B630" i="3" s="1"/>
  <c r="CR773" i="1"/>
  <c r="B774" i="3" s="1"/>
  <c r="CR351" i="1"/>
  <c r="B352" i="3" s="1"/>
  <c r="CR696" i="1"/>
  <c r="B697" i="3" s="1"/>
  <c r="CR400" i="1"/>
  <c r="B401" i="3" s="1"/>
  <c r="CS352" i="1"/>
  <c r="C353" i="3" s="1"/>
  <c r="CS575" i="1"/>
  <c r="C576" i="3" s="1"/>
  <c r="CQ514" i="1"/>
  <c r="A515" i="3" s="1"/>
  <c r="CQ731" i="1"/>
  <c r="A732" i="3" s="1"/>
  <c r="CS919" i="1"/>
  <c r="C920" i="3" s="1"/>
  <c r="CQ279" i="1"/>
  <c r="A280" i="3" s="1"/>
  <c r="CQ272" i="1"/>
  <c r="A273" i="3" s="1"/>
  <c r="CS283" i="1"/>
  <c r="C284" i="3" s="1"/>
  <c r="CS653" i="1"/>
  <c r="C654" i="3" s="1"/>
  <c r="CS227" i="1"/>
  <c r="C228" i="3" s="1"/>
  <c r="CQ572" i="1"/>
  <c r="A573" i="3" s="1"/>
  <c r="CR536" i="1"/>
  <c r="B537" i="3" s="1"/>
  <c r="CS353" i="1"/>
  <c r="C354" i="3" s="1"/>
  <c r="CR153" i="1"/>
  <c r="B154" i="3" s="1"/>
  <c r="CQ927" i="1"/>
  <c r="A928" i="3" s="1"/>
  <c r="CS650" i="1"/>
  <c r="C651" i="3" s="1"/>
  <c r="CQ207" i="1"/>
  <c r="A208" i="3" s="1"/>
  <c r="CS648" i="1"/>
  <c r="C649" i="3" s="1"/>
  <c r="CR724" i="1"/>
  <c r="B725" i="3" s="1"/>
  <c r="CR649" i="1"/>
  <c r="B650" i="3" s="1"/>
  <c r="CS938" i="1"/>
  <c r="C939" i="3" s="1"/>
  <c r="CQ96" i="1"/>
  <c r="A97" i="3" s="1"/>
  <c r="CQ201" i="1"/>
  <c r="A202" i="3" s="1"/>
  <c r="CR823" i="1"/>
  <c r="B824" i="3" s="1"/>
  <c r="CQ771" i="1"/>
  <c r="A772" i="3" s="1"/>
  <c r="CS874" i="1"/>
  <c r="C875" i="3" s="1"/>
  <c r="CS191" i="1"/>
  <c r="C192" i="3" s="1"/>
  <c r="CS284" i="1"/>
  <c r="C285" i="3" s="1"/>
  <c r="CQ536" i="1"/>
  <c r="A537" i="3" s="1"/>
  <c r="CS394" i="1"/>
  <c r="C395" i="3" s="1"/>
  <c r="CQ952" i="1"/>
  <c r="A953" i="3" s="1"/>
  <c r="CQ17" i="1"/>
  <c r="A18" i="3" s="1"/>
  <c r="CQ454" i="1"/>
  <c r="A455" i="3" s="1"/>
  <c r="CR668" i="1"/>
  <c r="B669" i="3" s="1"/>
  <c r="CR298" i="1"/>
  <c r="B299" i="3" s="1"/>
  <c r="CQ250" i="1"/>
  <c r="A251" i="3" s="1"/>
  <c r="CR496" i="1"/>
  <c r="B497" i="3" s="1"/>
  <c r="CS845" i="1"/>
  <c r="C846" i="3" s="1"/>
  <c r="CQ440" i="1"/>
  <c r="A441" i="3" s="1"/>
  <c r="CS969" i="1"/>
  <c r="C970" i="3" s="1"/>
  <c r="CS500" i="1"/>
  <c r="C501" i="3" s="1"/>
  <c r="CR835" i="1"/>
  <c r="B836" i="3" s="1"/>
  <c r="CR893" i="1"/>
  <c r="B894" i="3" s="1"/>
  <c r="CQ916" i="1"/>
  <c r="A917" i="3" s="1"/>
  <c r="CQ516" i="1"/>
  <c r="A517" i="3" s="1"/>
  <c r="CR460" i="1"/>
  <c r="B461" i="3" s="1"/>
  <c r="CS356" i="1"/>
  <c r="C357" i="3" s="1"/>
  <c r="CR682" i="1"/>
  <c r="B683" i="3" s="1"/>
  <c r="CR459" i="1"/>
  <c r="B460" i="3" s="1"/>
  <c r="CQ696" i="1"/>
  <c r="A697" i="3" s="1"/>
  <c r="CQ685" i="1"/>
  <c r="A686" i="3" s="1"/>
  <c r="CR265" i="1"/>
  <c r="B266" i="3" s="1"/>
  <c r="CQ219" i="1"/>
  <c r="A220" i="3" s="1"/>
  <c r="CR403" i="1"/>
  <c r="B404" i="3" s="1"/>
  <c r="CR904" i="1"/>
  <c r="B905" i="3" s="1"/>
  <c r="CR416" i="1"/>
  <c r="B417" i="3" s="1"/>
  <c r="CS626" i="1"/>
  <c r="C627" i="3" s="1"/>
  <c r="CR173" i="1"/>
  <c r="B174" i="3" s="1"/>
  <c r="CS982" i="1"/>
  <c r="C983" i="3" s="1"/>
  <c r="CS415" i="1"/>
  <c r="C416" i="3" s="1"/>
  <c r="CQ129" i="1"/>
  <c r="A130" i="3" s="1"/>
  <c r="CR191" i="1"/>
  <c r="B192" i="3" s="1"/>
  <c r="CQ792" i="1"/>
  <c r="A793" i="3" s="1"/>
  <c r="CQ371" i="1"/>
  <c r="A372" i="3" s="1"/>
  <c r="CR164" i="1"/>
  <c r="B165" i="3" s="1"/>
  <c r="CQ670" i="1"/>
  <c r="A671" i="3" s="1"/>
  <c r="CQ127" i="1"/>
  <c r="A128" i="3" s="1"/>
  <c r="CS798" i="1"/>
  <c r="C799" i="3" s="1"/>
  <c r="CQ882" i="1"/>
  <c r="A883" i="3" s="1"/>
  <c r="CS754" i="1"/>
  <c r="C755" i="3" s="1"/>
  <c r="CQ274" i="1"/>
  <c r="A275" i="3" s="1"/>
  <c r="CS74" i="1"/>
  <c r="C75" i="3" s="1"/>
  <c r="CQ56" i="1"/>
  <c r="A57" i="3" s="1"/>
  <c r="CQ32" i="1"/>
  <c r="A33" i="3" s="1"/>
  <c r="CQ683" i="1"/>
  <c r="A684" i="3" s="1"/>
  <c r="CS724" i="1"/>
  <c r="C725" i="3" s="1"/>
  <c r="CR965" i="1"/>
  <c r="B966" i="3" s="1"/>
  <c r="CR772" i="1"/>
  <c r="B773" i="3" s="1"/>
  <c r="CR638" i="1"/>
  <c r="B639" i="3" s="1"/>
  <c r="CS513" i="1"/>
  <c r="C514" i="3" s="1"/>
  <c r="CS593" i="1"/>
  <c r="C594" i="3" s="1"/>
  <c r="CR866" i="1"/>
  <c r="B867" i="3" s="1"/>
  <c r="CQ545" i="1"/>
  <c r="A546" i="3" s="1"/>
  <c r="CR142" i="1"/>
  <c r="B143" i="3" s="1"/>
  <c r="CQ372" i="1"/>
  <c r="A373" i="3" s="1"/>
  <c r="CQ48" i="1"/>
  <c r="A49" i="3" s="1"/>
  <c r="CS927" i="1"/>
  <c r="C928" i="3" s="1"/>
  <c r="CQ698" i="1"/>
  <c r="A699" i="3" s="1"/>
  <c r="CQ970" i="1"/>
  <c r="A971" i="3" s="1"/>
  <c r="CS82" i="1"/>
  <c r="C83" i="3" s="1"/>
  <c r="CQ610" i="1"/>
  <c r="A611" i="3" s="1"/>
  <c r="CR91" i="1"/>
  <c r="B92" i="3" s="1"/>
  <c r="CQ259" i="1"/>
  <c r="A260" i="3" s="1"/>
  <c r="CS666" i="1"/>
  <c r="C667" i="3" s="1"/>
  <c r="CR538" i="1"/>
  <c r="B539" i="3" s="1"/>
  <c r="CQ687" i="1"/>
  <c r="A688" i="3" s="1"/>
  <c r="CR588" i="1"/>
  <c r="B589" i="3" s="1"/>
  <c r="CS9" i="1"/>
  <c r="C10" i="3" s="1"/>
  <c r="CR575" i="1"/>
  <c r="B576" i="3" s="1"/>
  <c r="CR375" i="1"/>
  <c r="B376" i="3" s="1"/>
  <c r="CQ809" i="1"/>
  <c r="A810" i="3" s="1"/>
  <c r="CS213" i="1"/>
  <c r="C214" i="3" s="1"/>
  <c r="CQ950" i="1"/>
  <c r="A951" i="3" s="1"/>
  <c r="CS372" i="1"/>
  <c r="C373" i="3" s="1"/>
  <c r="CS11" i="1"/>
  <c r="C12" i="3" s="1"/>
  <c r="CR562" i="1"/>
  <c r="B563" i="3" s="1"/>
  <c r="CQ906" i="1"/>
  <c r="A907" i="3" s="1"/>
  <c r="CR452" i="1"/>
  <c r="B453" i="3" s="1"/>
  <c r="CR30" i="1"/>
  <c r="B31" i="3" s="1"/>
  <c r="CQ112" i="1"/>
  <c r="A113" i="3" s="1"/>
  <c r="CQ629" i="1"/>
  <c r="A630" i="3" s="1"/>
  <c r="CR470" i="1"/>
  <c r="B471" i="3" s="1"/>
  <c r="CS440" i="1"/>
  <c r="C441" i="3" s="1"/>
  <c r="CR625" i="1"/>
  <c r="B626" i="3" s="1"/>
  <c r="CQ964" i="1"/>
  <c r="A965" i="3" s="1"/>
  <c r="CR301" i="1"/>
  <c r="B302" i="3" s="1"/>
  <c r="CQ8" i="1"/>
  <c r="A9" i="3" s="1"/>
  <c r="CR273" i="1"/>
  <c r="B274" i="3" s="1"/>
  <c r="CS39" i="1"/>
  <c r="C40" i="3" s="1"/>
  <c r="CS741" i="1"/>
  <c r="C742" i="3" s="1"/>
  <c r="CQ662" i="1"/>
  <c r="A663" i="3" s="1"/>
  <c r="CQ644" i="1"/>
  <c r="A645" i="3" s="1"/>
  <c r="CS447" i="1"/>
  <c r="C448" i="3" s="1"/>
  <c r="CS789" i="1"/>
  <c r="C790" i="3" s="1"/>
  <c r="CS411" i="1"/>
  <c r="C412" i="3" s="1"/>
  <c r="CR281" i="1"/>
  <c r="B282" i="3" s="1"/>
  <c r="CQ794" i="1"/>
  <c r="A795" i="3" s="1"/>
  <c r="CS742" i="1"/>
  <c r="C743" i="3" s="1"/>
  <c r="CQ914" i="1"/>
  <c r="A915" i="3" s="1"/>
  <c r="CR17" i="1"/>
  <c r="B18" i="3" s="1"/>
  <c r="CR523" i="1"/>
  <c r="B524" i="3" s="1"/>
  <c r="CS925" i="1"/>
  <c r="C926" i="3" s="1"/>
  <c r="CS636" i="1"/>
  <c r="C637" i="3" s="1"/>
  <c r="CR432" i="1"/>
  <c r="B433" i="3" s="1"/>
  <c r="CQ20" i="1"/>
  <c r="A21" i="3" s="1"/>
  <c r="CS108" i="1"/>
  <c r="C109" i="3" s="1"/>
  <c r="CS793" i="1"/>
  <c r="C794" i="3" s="1"/>
  <c r="CS481" i="1"/>
  <c r="C482" i="3" s="1"/>
  <c r="CS49" i="1"/>
  <c r="C50" i="3" s="1"/>
  <c r="CS756" i="1"/>
  <c r="C757" i="3" s="1"/>
  <c r="CR88" i="1"/>
  <c r="B89" i="3" s="1"/>
  <c r="CQ546" i="1"/>
  <c r="A547" i="3" s="1"/>
  <c r="CR887" i="1"/>
  <c r="B888" i="3" s="1"/>
  <c r="CQ773" i="1"/>
  <c r="A774" i="3" s="1"/>
  <c r="CR916" i="1"/>
  <c r="B917" i="3" s="1"/>
  <c r="CQ831" i="1"/>
  <c r="A832" i="3" s="1"/>
  <c r="CS162" i="1"/>
  <c r="C163" i="3" s="1"/>
  <c r="CR52" i="1"/>
  <c r="B53" i="3" s="1"/>
  <c r="CR786" i="1"/>
  <c r="B787" i="3" s="1"/>
  <c r="CQ997" i="1"/>
  <c r="A998" i="3" s="1"/>
  <c r="CR525" i="1"/>
  <c r="B526" i="3" s="1"/>
  <c r="CQ898" i="1"/>
  <c r="A899" i="3" s="1"/>
  <c r="CS545" i="1"/>
  <c r="C546" i="3" s="1"/>
  <c r="CR260" i="1"/>
  <c r="B261" i="3" s="1"/>
  <c r="CR821" i="1"/>
  <c r="B822" i="3" s="1"/>
  <c r="CQ452" i="1"/>
  <c r="A453" i="3" s="1"/>
  <c r="CS18" i="1"/>
  <c r="C19" i="3" s="1"/>
  <c r="CQ392" i="1"/>
  <c r="A393" i="3" s="1"/>
  <c r="CQ227" i="1"/>
  <c r="A228" i="3" s="1"/>
  <c r="CR391" i="1"/>
  <c r="B392" i="3" s="1"/>
  <c r="CS95" i="1"/>
  <c r="C96" i="3" s="1"/>
  <c r="CS334" i="1"/>
  <c r="C335" i="3" s="1"/>
  <c r="CQ256" i="1"/>
  <c r="A257" i="3" s="1"/>
  <c r="CR185" i="1"/>
  <c r="B186" i="3" s="1"/>
  <c r="CR229" i="1"/>
  <c r="B230" i="3" s="1"/>
  <c r="CQ97" i="1"/>
  <c r="A98" i="3" s="1"/>
  <c r="CS224" i="1"/>
  <c r="C225" i="3" s="1"/>
  <c r="CR783" i="1"/>
  <c r="B784" i="3" s="1"/>
  <c r="CS628" i="1"/>
  <c r="C629" i="3" s="1"/>
  <c r="CS892" i="1"/>
  <c r="C893" i="3" s="1"/>
  <c r="CQ163" i="1"/>
  <c r="A164" i="3" s="1"/>
  <c r="CR561" i="1"/>
  <c r="B562" i="3" s="1"/>
  <c r="CQ458" i="1"/>
  <c r="A459" i="3" s="1"/>
  <c r="CR705" i="1"/>
  <c r="B706" i="3" s="1"/>
  <c r="CS960" i="1"/>
  <c r="C961" i="3" s="1"/>
  <c r="CS529" i="1"/>
  <c r="C530" i="3" s="1"/>
  <c r="CQ524" i="1"/>
  <c r="A525" i="3" s="1"/>
  <c r="CQ749" i="1"/>
  <c r="A750" i="3" s="1"/>
  <c r="CS542" i="1"/>
  <c r="C543" i="3" s="1"/>
  <c r="CR951" i="1"/>
  <c r="B952" i="3" s="1"/>
  <c r="CQ160" i="1"/>
  <c r="A161" i="3" s="1"/>
  <c r="CS923" i="1"/>
  <c r="C924" i="3" s="1"/>
  <c r="CQ308" i="1"/>
  <c r="A309" i="3" s="1"/>
  <c r="CQ665" i="1"/>
  <c r="A666" i="3" s="1"/>
  <c r="CR736" i="1"/>
  <c r="B737" i="3" s="1"/>
  <c r="CQ363" i="1"/>
  <c r="A364" i="3" s="1"/>
  <c r="CR898" i="1"/>
  <c r="B899" i="3" s="1"/>
  <c r="CQ539" i="1"/>
  <c r="A540" i="3" s="1"/>
  <c r="CS962" i="1"/>
  <c r="C963" i="3" s="1"/>
  <c r="CR604" i="1"/>
  <c r="B605" i="3" s="1"/>
  <c r="CR933" i="1"/>
  <c r="B934" i="3" s="1"/>
  <c r="CS274" i="1"/>
  <c r="C275" i="3" s="1"/>
  <c r="CS587" i="1"/>
  <c r="C588" i="3" s="1"/>
  <c r="CR323" i="1"/>
  <c r="B324" i="3" s="1"/>
  <c r="CR913" i="1"/>
  <c r="B914" i="3" s="1"/>
  <c r="CR581" i="1"/>
  <c r="B582" i="3" s="1"/>
  <c r="CS952" i="1"/>
  <c r="C953" i="3" s="1"/>
  <c r="CQ95" i="1"/>
  <c r="A96" i="3" s="1"/>
  <c r="CQ45" i="1"/>
  <c r="A46" i="3" s="1"/>
  <c r="CQ463" i="1"/>
  <c r="A464" i="3" s="1"/>
  <c r="CR556" i="1"/>
  <c r="B557" i="3" s="1"/>
  <c r="CS420" i="1"/>
  <c r="C421" i="3" s="1"/>
  <c r="CR699" i="1"/>
  <c r="B700" i="3" s="1"/>
  <c r="CS101" i="1"/>
  <c r="C102" i="3" s="1"/>
  <c r="CS339" i="1"/>
  <c r="C340" i="3" s="1"/>
  <c r="CS540" i="1"/>
  <c r="C541" i="3" s="1"/>
  <c r="CS63" i="1"/>
  <c r="C64" i="3" s="1"/>
  <c r="CS588" i="1"/>
  <c r="C589" i="3" s="1"/>
  <c r="CQ168" i="1"/>
  <c r="A169" i="3" s="1"/>
  <c r="CR339" i="1"/>
  <c r="B340" i="3" s="1"/>
  <c r="CS340" i="1"/>
  <c r="C341" i="3" s="1"/>
  <c r="CQ935" i="1"/>
  <c r="A936" i="3" s="1"/>
  <c r="CS644" i="1"/>
  <c r="C645" i="3" s="1"/>
  <c r="CR624" i="1"/>
  <c r="B625" i="3" s="1"/>
  <c r="CQ70" i="1"/>
  <c r="A71" i="3" s="1"/>
  <c r="CR232" i="1"/>
  <c r="B233" i="3" s="1"/>
  <c r="CQ789" i="1"/>
  <c r="A790" i="3" s="1"/>
  <c r="CQ708" i="1"/>
  <c r="A709" i="3" s="1"/>
  <c r="CQ878" i="1"/>
  <c r="A879" i="3" s="1"/>
  <c r="CR814" i="1"/>
  <c r="B815" i="3" s="1"/>
  <c r="CS314" i="1"/>
  <c r="C315" i="3" s="1"/>
  <c r="CR531" i="1"/>
  <c r="B532" i="3" s="1"/>
  <c r="CQ889" i="1"/>
  <c r="A890" i="3" s="1"/>
  <c r="CR492" i="1"/>
  <c r="B493" i="3" s="1"/>
  <c r="CS312" i="1"/>
  <c r="C313" i="3" s="1"/>
  <c r="CR335" i="1"/>
  <c r="B336" i="3" s="1"/>
  <c r="CR457" i="1"/>
  <c r="B458" i="3" s="1"/>
  <c r="CQ455" i="1"/>
  <c r="A456" i="3" s="1"/>
  <c r="CS319" i="1"/>
  <c r="C320" i="3" s="1"/>
  <c r="CS35" i="1"/>
  <c r="C36" i="3" s="1"/>
  <c r="CQ15" i="1"/>
  <c r="A16" i="3" s="1"/>
  <c r="CS867" i="1"/>
  <c r="C868" i="3" s="1"/>
  <c r="CR38" i="1"/>
  <c r="B39" i="3" s="1"/>
  <c r="CR982" i="1"/>
  <c r="B983" i="3" s="1"/>
  <c r="CS198" i="1"/>
  <c r="C199" i="3" s="1"/>
  <c r="CQ237" i="1"/>
  <c r="A238" i="3" s="1"/>
  <c r="CQ232" i="1"/>
  <c r="A233" i="3" s="1"/>
  <c r="CR158" i="1"/>
  <c r="B159" i="3" s="1"/>
  <c r="CR169" i="1"/>
  <c r="B170" i="3" s="1"/>
  <c r="CS750" i="1"/>
  <c r="C751" i="3" s="1"/>
  <c r="CS590" i="1"/>
  <c r="C591" i="3" s="1"/>
  <c r="CR984" i="1"/>
  <c r="B985" i="3" s="1"/>
  <c r="CS625" i="1"/>
  <c r="C626" i="3" s="1"/>
  <c r="CS129" i="1"/>
  <c r="C130" i="3" s="1"/>
  <c r="CR41" i="1"/>
  <c r="B42" i="3" s="1"/>
  <c r="CR852" i="1"/>
  <c r="B853" i="3" s="1"/>
  <c r="CQ864" i="1"/>
  <c r="A865" i="3" s="1"/>
  <c r="CQ585" i="1"/>
  <c r="A586" i="3" s="1"/>
  <c r="CQ199" i="1"/>
  <c r="A200" i="3" s="1"/>
  <c r="CR585" i="1"/>
  <c r="B586" i="3" s="1"/>
  <c r="CQ588" i="1"/>
  <c r="A589" i="3" s="1"/>
  <c r="CQ911" i="1"/>
  <c r="A912" i="3" s="1"/>
  <c r="CQ35" i="1"/>
  <c r="A36" i="3" s="1"/>
  <c r="CR358" i="1"/>
  <c r="B359" i="3" s="1"/>
  <c r="CR433" i="1"/>
  <c r="B434" i="3" s="1"/>
  <c r="CQ11" i="1"/>
  <c r="A12" i="3" s="1"/>
  <c r="CS402" i="1"/>
  <c r="C403" i="3" s="1"/>
  <c r="CR410" i="1"/>
  <c r="B411" i="3" s="1"/>
  <c r="CR487" i="1"/>
  <c r="B488" i="3" s="1"/>
  <c r="CQ379" i="1"/>
  <c r="A380" i="3" s="1"/>
  <c r="CS870" i="1"/>
  <c r="C871" i="3" s="1"/>
  <c r="CQ99" i="1"/>
  <c r="A100" i="3" s="1"/>
  <c r="CR35" i="1"/>
  <c r="B36" i="3" s="1"/>
  <c r="CS362" i="1"/>
  <c r="C363" i="3" s="1"/>
  <c r="CQ939" i="1"/>
  <c r="A940" i="3" s="1"/>
  <c r="CS320" i="1"/>
  <c r="C321" i="3" s="1"/>
  <c r="CQ389" i="1"/>
  <c r="A390" i="3" s="1"/>
  <c r="CS76" i="1"/>
  <c r="C77" i="3" s="1"/>
  <c r="CS705" i="1"/>
  <c r="C706" i="3" s="1"/>
  <c r="CQ775" i="1"/>
  <c r="A776" i="3" s="1"/>
  <c r="CS955" i="1"/>
  <c r="C956" i="3" s="1"/>
  <c r="CR524" i="1"/>
  <c r="B525" i="3" s="1"/>
  <c r="CR286" i="1"/>
  <c r="B287" i="3" s="1"/>
  <c r="CR869" i="1"/>
  <c r="B870" i="3" s="1"/>
  <c r="CS675" i="1"/>
  <c r="C676" i="3" s="1"/>
  <c r="CS578" i="1"/>
  <c r="C579" i="3" s="1"/>
  <c r="CR876" i="1"/>
  <c r="B877" i="3" s="1"/>
  <c r="CS735" i="1"/>
  <c r="C736" i="3" s="1"/>
  <c r="CS88" i="1"/>
  <c r="C89" i="3" s="1"/>
  <c r="CS113" i="1"/>
  <c r="C114" i="3" s="1"/>
  <c r="CS801" i="1"/>
  <c r="C802" i="3" s="1"/>
  <c r="CQ934" i="1"/>
  <c r="A935" i="3" s="1"/>
  <c r="CS71" i="1"/>
  <c r="C72" i="3" s="1"/>
  <c r="CR116" i="1"/>
  <c r="B117" i="3" s="1"/>
  <c r="CS873" i="1"/>
  <c r="C874" i="3" s="1"/>
  <c r="CQ844" i="1"/>
  <c r="A845" i="3" s="1"/>
  <c r="CR32" i="1"/>
  <c r="B33" i="3" s="1"/>
  <c r="CQ963" i="1"/>
  <c r="A964" i="3" s="1"/>
  <c r="CQ305" i="1"/>
  <c r="A306" i="3" s="1"/>
  <c r="CS535" i="1"/>
  <c r="C536" i="3" s="1"/>
  <c r="CS77" i="1"/>
  <c r="C78" i="3" s="1"/>
  <c r="CQ627" i="1"/>
  <c r="A628" i="3" s="1"/>
  <c r="CR254" i="1"/>
  <c r="B255" i="3" s="1"/>
  <c r="CQ401" i="1"/>
  <c r="A402" i="3" s="1"/>
  <c r="CQ689" i="1"/>
  <c r="A690" i="3" s="1"/>
  <c r="CS475" i="1"/>
  <c r="C476" i="3" s="1"/>
  <c r="CS633" i="1"/>
  <c r="C634" i="3" s="1"/>
  <c r="CQ267" i="1"/>
  <c r="A268" i="3" s="1"/>
  <c r="CR333" i="1"/>
  <c r="B334" i="3" s="1"/>
  <c r="CS715" i="1"/>
  <c r="C716" i="3" s="1"/>
  <c r="CR641" i="1"/>
  <c r="B642" i="3" s="1"/>
  <c r="CQ214" i="1"/>
  <c r="A215" i="3" s="1"/>
  <c r="CQ638" i="1"/>
  <c r="A639" i="3" s="1"/>
  <c r="CR796" i="1"/>
  <c r="B797" i="3" s="1"/>
  <c r="CQ721" i="1"/>
  <c r="A722" i="3" s="1"/>
  <c r="CQ13" i="1"/>
  <c r="A14" i="3" s="1"/>
  <c r="CQ586" i="1"/>
  <c r="A587" i="3" s="1"/>
  <c r="CR380" i="1"/>
  <c r="B381" i="3" s="1"/>
  <c r="CQ848" i="1"/>
  <c r="A849" i="3" s="1"/>
  <c r="CQ943" i="1"/>
  <c r="A944" i="3" s="1"/>
  <c r="CQ428" i="1"/>
  <c r="A429" i="3" s="1"/>
  <c r="CR454" i="1"/>
  <c r="B455" i="3" s="1"/>
  <c r="CR905" i="1"/>
  <c r="B906" i="3" s="1"/>
  <c r="CR734" i="1"/>
  <c r="B735" i="3" s="1"/>
  <c r="CS712" i="1"/>
  <c r="C713" i="3" s="1"/>
  <c r="CQ718" i="1"/>
  <c r="A719" i="3" s="1"/>
  <c r="CQ870" i="1"/>
  <c r="A871" i="3" s="1"/>
  <c r="CS180" i="1"/>
  <c r="C181" i="3" s="1"/>
  <c r="CQ557" i="1"/>
  <c r="A558" i="3" s="1"/>
  <c r="CQ734" i="1"/>
  <c r="A735" i="3" s="1"/>
  <c r="CR953" i="1"/>
  <c r="B954" i="3" s="1"/>
  <c r="CR494" i="1"/>
  <c r="B495" i="3" s="1"/>
  <c r="CR917" i="1"/>
  <c r="B918" i="3" s="1"/>
  <c r="CR10" i="1"/>
  <c r="B11" i="3" s="1"/>
  <c r="CR337" i="1"/>
  <c r="B338" i="3" s="1"/>
  <c r="CR657" i="1"/>
  <c r="B658" i="3" s="1"/>
  <c r="CS779" i="1"/>
  <c r="C780" i="3" s="1"/>
  <c r="CR441" i="1"/>
  <c r="B442" i="3" s="1"/>
  <c r="CS943" i="1"/>
  <c r="C944" i="3" s="1"/>
  <c r="CQ543" i="1"/>
  <c r="A544" i="3" s="1"/>
  <c r="CR421" i="1"/>
  <c r="B422" i="3" s="1"/>
  <c r="CS602" i="1"/>
  <c r="C603" i="3" s="1"/>
  <c r="CR680" i="1"/>
  <c r="B681" i="3" s="1"/>
  <c r="CQ639" i="1"/>
  <c r="A640" i="3" s="1"/>
  <c r="CQ513" i="1"/>
  <c r="A514" i="3" s="1"/>
  <c r="CR777" i="1"/>
  <c r="B778" i="3" s="1"/>
  <c r="CS907" i="1"/>
  <c r="C908" i="3" s="1"/>
  <c r="CS505" i="1"/>
  <c r="C506" i="3" s="1"/>
  <c r="CS179" i="1"/>
  <c r="C180" i="3" s="1"/>
  <c r="CR961" i="1"/>
  <c r="B962" i="3" s="1"/>
  <c r="CS433" i="1"/>
  <c r="C434" i="3" s="1"/>
  <c r="CQ847" i="1"/>
  <c r="A848" i="3" s="1"/>
  <c r="CR768" i="1"/>
  <c r="B769" i="3" s="1"/>
  <c r="CS546" i="1"/>
  <c r="C547" i="3" s="1"/>
  <c r="CS421" i="1"/>
  <c r="C422" i="3" s="1"/>
  <c r="CQ602" i="1"/>
  <c r="A603" i="3" s="1"/>
  <c r="CQ414" i="1"/>
  <c r="A415" i="3" s="1"/>
  <c r="CQ26" i="1"/>
  <c r="A27" i="3" s="1"/>
  <c r="CS75" i="1"/>
  <c r="C76" i="3" s="1"/>
  <c r="CQ748" i="1"/>
  <c r="A749" i="3" s="1"/>
  <c r="CS569" i="1"/>
  <c r="C570" i="3" s="1"/>
  <c r="CR780" i="1"/>
  <c r="B781" i="3" s="1"/>
  <c r="CQ529" i="1"/>
  <c r="A530" i="3" s="1"/>
  <c r="CQ761" i="1"/>
  <c r="A762" i="3" s="1"/>
  <c r="CS462" i="1"/>
  <c r="C463" i="3" s="1"/>
  <c r="CS959" i="1"/>
  <c r="C960" i="3" s="1"/>
  <c r="CQ352" i="1"/>
  <c r="A353" i="3" s="1"/>
  <c r="CQ589" i="1"/>
  <c r="A590" i="3" s="1"/>
  <c r="CS912" i="1"/>
  <c r="C913" i="3" s="1"/>
  <c r="CR508" i="1"/>
  <c r="B509" i="3" s="1"/>
  <c r="CS660" i="1"/>
  <c r="C661" i="3" s="1"/>
  <c r="CS661" i="1"/>
  <c r="C662" i="3" s="1"/>
  <c r="CS983" i="1"/>
  <c r="C984" i="3" s="1"/>
  <c r="CR565" i="1"/>
  <c r="B566" i="3" s="1"/>
  <c r="CQ926" i="1"/>
  <c r="A927" i="3" s="1"/>
  <c r="CQ649" i="1"/>
  <c r="A650" i="3" s="1"/>
  <c r="CQ369" i="1"/>
  <c r="A370" i="3" s="1"/>
  <c r="CQ118" i="1"/>
  <c r="A119" i="3" s="1"/>
  <c r="CS24" i="1"/>
  <c r="C25" i="3" s="1"/>
  <c r="CS804" i="1"/>
  <c r="C805" i="3" s="1"/>
  <c r="CR767" i="1"/>
  <c r="B768" i="3" s="1"/>
  <c r="CS810" i="1"/>
  <c r="C811" i="3" s="1"/>
  <c r="CR300" i="1"/>
  <c r="B301" i="3" s="1"/>
  <c r="CS730" i="1"/>
  <c r="C731" i="3" s="1"/>
  <c r="CQ167" i="1"/>
  <c r="A168" i="3" s="1"/>
  <c r="CS746" i="1"/>
  <c r="C747" i="3" s="1"/>
  <c r="CR520" i="1"/>
  <c r="B521" i="3" s="1"/>
  <c r="CS899" i="1"/>
  <c r="C900" i="3" s="1"/>
  <c r="CQ714" i="1"/>
  <c r="A715" i="3" s="1"/>
  <c r="CR543" i="1"/>
  <c r="B544" i="3" s="1"/>
  <c r="CS890" i="1"/>
  <c r="C891" i="3" s="1"/>
  <c r="CR343" i="1"/>
  <c r="B344" i="3" s="1"/>
  <c r="CQ587" i="1"/>
  <c r="A588" i="3" s="1"/>
  <c r="CR509" i="1"/>
  <c r="B510" i="3" s="1"/>
  <c r="CQ920" i="1"/>
  <c r="A921" i="3" s="1"/>
  <c r="CQ762" i="1"/>
  <c r="A763" i="3" s="1"/>
  <c r="CR877" i="1"/>
  <c r="B878" i="3" s="1"/>
  <c r="CS523" i="1"/>
  <c r="C524" i="3" s="1"/>
  <c r="CR316" i="1"/>
  <c r="B317" i="3" s="1"/>
  <c r="CQ139" i="1"/>
  <c r="A140" i="3" s="1"/>
  <c r="CS947" i="1"/>
  <c r="C948" i="3" s="1"/>
  <c r="CS967" i="1"/>
  <c r="C968" i="3" s="1"/>
  <c r="CS439" i="1"/>
  <c r="C440" i="3" s="1"/>
  <c r="CQ805" i="1"/>
  <c r="A806" i="3" s="1"/>
  <c r="CS119" i="1"/>
  <c r="C120" i="3" s="1"/>
  <c r="CQ724" i="1"/>
  <c r="A725" i="3" s="1"/>
  <c r="CQ72" i="1"/>
  <c r="A73" i="3" s="1"/>
  <c r="CS822" i="1"/>
  <c r="C823" i="3" s="1"/>
  <c r="CR672" i="1"/>
  <c r="B673" i="3" s="1"/>
  <c r="CQ492" i="1"/>
  <c r="A493" i="3" s="1"/>
  <c r="CR136" i="1"/>
  <c r="B137" i="3" s="1"/>
  <c r="CR550" i="1"/>
  <c r="B551" i="3" s="1"/>
  <c r="CR591" i="1"/>
  <c r="B592" i="3" s="1"/>
  <c r="CS658" i="1"/>
  <c r="C659" i="3" s="1"/>
  <c r="CR929" i="1"/>
  <c r="B930" i="3" s="1"/>
  <c r="CS780" i="1"/>
  <c r="C781" i="3" s="1"/>
  <c r="CS532" i="1"/>
  <c r="C533" i="3" s="1"/>
  <c r="CS561" i="1"/>
  <c r="C562" i="3" s="1"/>
  <c r="CS389" i="1"/>
  <c r="C390" i="3" s="1"/>
  <c r="CQ707" i="1"/>
  <c r="A708" i="3" s="1"/>
  <c r="CS714" i="1"/>
  <c r="C715" i="3" s="1"/>
  <c r="CR484" i="1"/>
  <c r="B485" i="3" s="1"/>
  <c r="CS931" i="1"/>
  <c r="C932" i="3" s="1"/>
  <c r="CR906" i="1"/>
  <c r="B907" i="3" s="1"/>
  <c r="CQ284" i="1"/>
  <c r="A285" i="3" s="1"/>
  <c r="CR846" i="1"/>
  <c r="B847" i="3" s="1"/>
  <c r="CR977" i="1"/>
  <c r="B978" i="3" s="1"/>
  <c r="CS846" i="1"/>
  <c r="C847" i="3" s="1"/>
  <c r="CS687" i="1"/>
  <c r="C688" i="3" s="1"/>
  <c r="CS335" i="1"/>
  <c r="C336" i="3" s="1"/>
  <c r="CS337" i="1"/>
  <c r="C338" i="3" s="1"/>
  <c r="CS657" i="1"/>
  <c r="C658" i="3" s="1"/>
  <c r="CQ700" i="1"/>
  <c r="A701" i="3" s="1"/>
  <c r="CR526" i="1"/>
  <c r="B527" i="3" s="1"/>
  <c r="CR911" i="1"/>
  <c r="B912" i="3" s="1"/>
  <c r="CS130" i="1"/>
  <c r="C131" i="3" s="1"/>
  <c r="CQ187" i="1"/>
  <c r="A188" i="3" s="1"/>
  <c r="CR874" i="1"/>
  <c r="B875" i="3" s="1"/>
  <c r="CS348" i="1"/>
  <c r="C349" i="3" s="1"/>
  <c r="CR357" i="1"/>
  <c r="B358" i="3" s="1"/>
  <c r="CR1000" i="1"/>
  <c r="CR292" i="1"/>
  <c r="B293" i="3" s="1"/>
  <c r="CS51" i="1"/>
  <c r="C52" i="3" s="1"/>
  <c r="CR85" i="1"/>
  <c r="B86" i="3" s="1"/>
  <c r="CS662" i="1"/>
  <c r="C663" i="3" s="1"/>
  <c r="CR223" i="1"/>
  <c r="B224" i="3" s="1"/>
  <c r="CQ729" i="1"/>
  <c r="A730" i="3" s="1"/>
  <c r="CS812" i="1"/>
  <c r="C813" i="3" s="1"/>
  <c r="CS872" i="1"/>
  <c r="C873" i="3" s="1"/>
  <c r="CS68" i="1"/>
  <c r="C69" i="3" s="1"/>
  <c r="CQ93" i="1"/>
  <c r="A94" i="3" s="1"/>
  <c r="CS173" i="1"/>
  <c r="C174" i="3" s="1"/>
  <c r="CS668" i="1"/>
  <c r="C669" i="3" s="1"/>
  <c r="CQ81" i="1"/>
  <c r="A82" i="3" s="1"/>
  <c r="CS219" i="1"/>
  <c r="C220" i="3" s="1"/>
  <c r="CR792" i="1"/>
  <c r="B793" i="3" s="1"/>
  <c r="CQ375" i="1"/>
  <c r="A376" i="3" s="1"/>
  <c r="CQ185" i="1"/>
  <c r="A186" i="3" s="1"/>
  <c r="CQ616" i="1"/>
  <c r="A617" i="3" s="1"/>
  <c r="CR646" i="1"/>
  <c r="B647" i="3" s="1"/>
  <c r="CQ84" i="1"/>
  <c r="A85" i="3" s="1"/>
  <c r="CS783" i="1"/>
  <c r="C784" i="3" s="1"/>
  <c r="CR24" i="1"/>
  <c r="B25" i="3" s="1"/>
  <c r="CQ760" i="1"/>
  <c r="A761" i="3" s="1"/>
  <c r="CR632" i="1"/>
  <c r="B633" i="3" s="1"/>
  <c r="CS100" i="1"/>
  <c r="C101" i="3" s="1"/>
  <c r="CQ800" i="1"/>
  <c r="A801" i="3" s="1"/>
  <c r="CR467" i="1"/>
  <c r="B468" i="3" s="1"/>
  <c r="CS147" i="1"/>
  <c r="C148" i="3" s="1"/>
  <c r="CQ812" i="1"/>
  <c r="A813" i="3" s="1"/>
  <c r="CQ173" i="1"/>
  <c r="A174" i="3" s="1"/>
  <c r="CQ449" i="1"/>
  <c r="A450" i="3" s="1"/>
  <c r="CR964" i="1"/>
  <c r="B965" i="3" s="1"/>
  <c r="CS365" i="1"/>
  <c r="C366" i="3" s="1"/>
  <c r="CS827" i="1"/>
  <c r="C828" i="3" s="1"/>
  <c r="CR944" i="1"/>
  <c r="B945" i="3" s="1"/>
  <c r="CQ175" i="1"/>
  <c r="A176" i="3" s="1"/>
  <c r="CR900" i="1"/>
  <c r="B901" i="3" s="1"/>
  <c r="CQ617" i="1"/>
  <c r="A618" i="3" s="1"/>
  <c r="CR551" i="1"/>
  <c r="B552" i="3" s="1"/>
  <c r="CS848" i="1"/>
  <c r="C849" i="3" s="1"/>
  <c r="CS785" i="1"/>
  <c r="C786" i="3" s="1"/>
  <c r="CR669" i="1"/>
  <c r="B670" i="3" s="1"/>
  <c r="CR864" i="1"/>
  <c r="B865" i="3" s="1"/>
  <c r="CS563" i="1"/>
  <c r="C564" i="3" s="1"/>
  <c r="CS248" i="1"/>
  <c r="C249" i="3" s="1"/>
  <c r="CQ512" i="1"/>
  <c r="A513" i="3" s="1"/>
  <c r="CS115" i="1"/>
  <c r="C116" i="3" s="1"/>
  <c r="CR424" i="1"/>
  <c r="B425" i="3" s="1"/>
  <c r="CS30" i="1"/>
  <c r="C31" i="3" s="1"/>
  <c r="CQ398" i="1"/>
  <c r="A399" i="3" s="1"/>
  <c r="CS863" i="1"/>
  <c r="C864" i="3" s="1"/>
  <c r="CQ243" i="1"/>
  <c r="A244" i="3" s="1"/>
  <c r="CR989" i="1"/>
  <c r="B990" i="3" s="1"/>
  <c r="CR200" i="1"/>
  <c r="B201" i="3" s="1"/>
  <c r="CS722" i="1"/>
  <c r="C723" i="3" s="1"/>
  <c r="CS417" i="1"/>
  <c r="C418" i="3" s="1"/>
  <c r="CQ988" i="1"/>
  <c r="A989" i="3" s="1"/>
  <c r="CR611" i="1"/>
  <c r="B612" i="3" s="1"/>
  <c r="CS642" i="1"/>
  <c r="C643" i="3" s="1"/>
  <c r="CS15" i="1"/>
  <c r="C16" i="3" s="1"/>
  <c r="CR888" i="1"/>
  <c r="B889" i="3" s="1"/>
  <c r="CR793" i="1"/>
  <c r="B794" i="3" s="1"/>
  <c r="CR892" i="1"/>
  <c r="B893" i="3" s="1"/>
  <c r="CS392" i="1"/>
  <c r="C393" i="3" s="1"/>
  <c r="CS279" i="1"/>
  <c r="C280" i="3" s="1"/>
  <c r="CS432" i="1"/>
  <c r="C433" i="3" s="1"/>
  <c r="CS260" i="1"/>
  <c r="C261" i="3" s="1"/>
  <c r="CR271" i="1"/>
  <c r="B272" i="3" s="1"/>
  <c r="CQ620" i="1"/>
  <c r="A621" i="3" s="1"/>
  <c r="CS203" i="1"/>
  <c r="C204" i="3" s="1"/>
  <c r="CR217" i="1"/>
  <c r="B218" i="3" s="1"/>
  <c r="CR515" i="1"/>
  <c r="B516" i="3" s="1"/>
  <c r="CS678" i="1"/>
  <c r="C679" i="3" s="1"/>
  <c r="CQ859" i="1"/>
  <c r="A860" i="3" s="1"/>
  <c r="CR885" i="1"/>
  <c r="B886" i="3" s="1"/>
  <c r="CR963" i="1"/>
  <c r="B964" i="3" s="1"/>
  <c r="CS782" i="1"/>
  <c r="C783" i="3" s="1"/>
  <c r="CS837" i="1"/>
  <c r="C838" i="3" s="1"/>
  <c r="CR127" i="1"/>
  <c r="B128" i="3" s="1"/>
  <c r="CQ188" i="1"/>
  <c r="A189" i="3" s="1"/>
  <c r="CR68" i="1"/>
  <c r="B69" i="3" s="1"/>
  <c r="CQ821" i="1"/>
  <c r="A822" i="3" s="1"/>
  <c r="CQ177" i="1"/>
  <c r="A178" i="3" s="1"/>
  <c r="CQ395" i="1"/>
  <c r="A396" i="3" s="1"/>
  <c r="CR870" i="1"/>
  <c r="B871" i="3" s="1"/>
  <c r="CQ275" i="1"/>
  <c r="A276" i="3" s="1"/>
  <c r="CS343" i="1"/>
  <c r="C344" i="3" s="1"/>
  <c r="CQ828" i="1"/>
  <c r="A829" i="3" s="1"/>
  <c r="CS488" i="1"/>
  <c r="C489" i="3" s="1"/>
  <c r="CS139" i="1"/>
  <c r="C140" i="3" s="1"/>
  <c r="CS953" i="1"/>
  <c r="C954" i="3" s="1"/>
  <c r="CR56" i="1"/>
  <c r="B57" i="3" s="1"/>
  <c r="CQ956" i="1"/>
  <c r="A957" i="3" s="1"/>
  <c r="CQ991" i="1"/>
  <c r="A992" i="3" s="1"/>
  <c r="CQ296" i="1"/>
  <c r="A297" i="3" s="1"/>
  <c r="CR425" i="1"/>
  <c r="B426" i="3" s="1"/>
  <c r="CR962" i="1"/>
  <c r="B963" i="3" s="1"/>
  <c r="CQ998" i="1"/>
  <c r="A999" i="3" s="1"/>
  <c r="CQ355" i="1"/>
  <c r="A356" i="3" s="1"/>
  <c r="CR896" i="1"/>
  <c r="B897" i="3" s="1"/>
  <c r="CR215" i="1"/>
  <c r="B216" i="3" s="1"/>
  <c r="CS38" i="1"/>
  <c r="C39" i="3" s="1"/>
  <c r="CS470" i="1"/>
  <c r="C471" i="3" s="1"/>
  <c r="CQ862" i="1"/>
  <c r="A863" i="3" s="1"/>
  <c r="CQ18" i="1"/>
  <c r="A19" i="3" s="1"/>
  <c r="CQ832" i="1"/>
  <c r="A833" i="3" s="1"/>
  <c r="CS437" i="1"/>
  <c r="C438" i="3" s="1"/>
  <c r="CQ404" i="1"/>
  <c r="A405" i="3" s="1"/>
  <c r="CR372" i="1"/>
  <c r="B373" i="3" s="1"/>
  <c r="CR11" i="1"/>
  <c r="B12" i="3" s="1"/>
  <c r="CQ745" i="1"/>
  <c r="A746" i="3" s="1"/>
  <c r="CQ349" i="1"/>
  <c r="A350" i="3" s="1"/>
  <c r="CR838" i="1"/>
  <c r="B839" i="3" s="1"/>
  <c r="CR671" i="1"/>
  <c r="B672" i="3" s="1"/>
  <c r="CR152" i="1"/>
  <c r="B153" i="3" s="1"/>
  <c r="CS739" i="1"/>
  <c r="C740" i="3" s="1"/>
  <c r="CR813" i="1"/>
  <c r="B814" i="3" s="1"/>
  <c r="CQ706" i="1"/>
  <c r="A707" i="3" s="1"/>
  <c r="CR29" i="1"/>
  <c r="B30" i="3" s="1"/>
  <c r="CS125" i="1"/>
  <c r="C126" i="3" s="1"/>
  <c r="CQ747" i="1"/>
  <c r="A748" i="3" s="1"/>
  <c r="CR453" i="1"/>
  <c r="B454" i="3" s="1"/>
  <c r="CQ918" i="1"/>
  <c r="A919" i="3" s="1"/>
  <c r="CR69" i="1"/>
  <c r="B70" i="3" s="1"/>
  <c r="CQ149" i="1"/>
  <c r="A150" i="3" s="1"/>
  <c r="CR473" i="1"/>
  <c r="B474" i="3" s="1"/>
  <c r="CR13" i="1"/>
  <c r="B14" i="3" s="1"/>
  <c r="CQ49" i="1"/>
  <c r="A50" i="3" s="1"/>
  <c r="CQ212" i="1"/>
  <c r="A213" i="3" s="1"/>
  <c r="CS13" i="1"/>
  <c r="C14" i="3" s="1"/>
  <c r="CS226" i="1"/>
  <c r="C227" i="3" s="1"/>
  <c r="CS359" i="1"/>
  <c r="C360" i="3" s="1"/>
  <c r="CS748" i="1"/>
  <c r="C749" i="3" s="1"/>
  <c r="CQ388" i="1"/>
  <c r="A389" i="3" s="1"/>
  <c r="CQ242" i="1"/>
  <c r="A243" i="3" s="1"/>
  <c r="CS914" i="1"/>
  <c r="C915" i="3" s="1"/>
  <c r="CQ286" i="1"/>
  <c r="A287" i="3" s="1"/>
  <c r="CR673" i="1"/>
  <c r="B674" i="3" s="1"/>
  <c r="CQ786" i="1"/>
  <c r="A787" i="3" s="1"/>
  <c r="CR785" i="1"/>
  <c r="B786" i="3" s="1"/>
  <c r="CQ566" i="1"/>
  <c r="A567" i="3" s="1"/>
  <c r="CS786" i="1"/>
  <c r="C787" i="3" s="1"/>
  <c r="CQ488" i="1"/>
  <c r="A489" i="3" s="1"/>
  <c r="CR950" i="1"/>
  <c r="B951" i="3" s="1"/>
  <c r="CS902" i="1"/>
  <c r="C903" i="3" s="1"/>
  <c r="CS383" i="1"/>
  <c r="C384" i="3" s="1"/>
  <c r="CQ121" i="1"/>
  <c r="A122" i="3" s="1"/>
  <c r="CR755" i="1"/>
  <c r="B756" i="3" s="1"/>
  <c r="CR794" i="1"/>
  <c r="B795" i="3" s="1"/>
  <c r="CQ668" i="1"/>
  <c r="A669" i="3" s="1"/>
  <c r="CQ595" i="1"/>
  <c r="A596" i="3" s="1"/>
  <c r="CS55" i="1"/>
  <c r="C56" i="3" s="1"/>
  <c r="CS189" i="1"/>
  <c r="C190" i="3" s="1"/>
  <c r="CQ625" i="1"/>
  <c r="A626" i="3" s="1"/>
  <c r="CR901" i="1"/>
  <c r="B902" i="3" s="1"/>
  <c r="CS303" i="1"/>
  <c r="C304" i="3" s="1"/>
  <c r="CR512" i="1"/>
  <c r="B513" i="3" s="1"/>
  <c r="CS776" i="1"/>
  <c r="C777" i="3" s="1"/>
  <c r="CR722" i="1"/>
  <c r="B723" i="3" s="1"/>
  <c r="CS273" i="1"/>
  <c r="C274" i="3" s="1"/>
  <c r="CQ879" i="1"/>
  <c r="A880" i="3" s="1"/>
  <c r="CS342" i="1"/>
  <c r="C343" i="3" s="1"/>
  <c r="CS160" i="1"/>
  <c r="C161" i="3" s="1"/>
  <c r="CQ92" i="1"/>
  <c r="A93" i="3" s="1"/>
  <c r="CS136" i="1"/>
  <c r="C137" i="3" s="1"/>
  <c r="CS533" i="1"/>
  <c r="C534" i="3" s="1"/>
  <c r="CS266" i="1"/>
  <c r="C267" i="3" s="1"/>
  <c r="CR78" i="1"/>
  <c r="B79" i="3" s="1"/>
  <c r="CR626" i="1"/>
  <c r="B627" i="3" s="1"/>
  <c r="CS817" i="1"/>
  <c r="C818" i="3" s="1"/>
  <c r="CQ993" i="1"/>
  <c r="A994" i="3" s="1"/>
  <c r="CS508" i="1"/>
  <c r="C509" i="3" s="1"/>
  <c r="CS771" i="1"/>
  <c r="C772" i="3" s="1"/>
  <c r="CR199" i="1"/>
  <c r="B200" i="3" s="1"/>
  <c r="CR384" i="1"/>
  <c r="B385" i="3" s="1"/>
  <c r="CS435" i="1"/>
  <c r="C436" i="3" s="1"/>
  <c r="CR578" i="1"/>
  <c r="B579" i="3" s="1"/>
  <c r="CR268" i="1"/>
  <c r="B269" i="3" s="1"/>
  <c r="CQ323" i="1"/>
  <c r="A324" i="3" s="1"/>
  <c r="CQ174" i="1"/>
  <c r="A175" i="3" s="1"/>
  <c r="CQ216" i="1"/>
  <c r="A217" i="3" s="1"/>
  <c r="CS431" i="1"/>
  <c r="C432" i="3" s="1"/>
  <c r="CQ858" i="1"/>
  <c r="A859" i="3" s="1"/>
  <c r="CR287" i="1"/>
  <c r="B288" i="3" s="1"/>
  <c r="CS1000" i="1"/>
  <c r="CQ292" i="1"/>
  <c r="A293" i="3" s="1"/>
  <c r="CQ269" i="1"/>
  <c r="A270" i="3" s="1"/>
  <c r="CS796" i="1"/>
  <c r="C797" i="3" s="1"/>
  <c r="CQ125" i="1"/>
  <c r="A126" i="3" s="1"/>
  <c r="CR448" i="1"/>
  <c r="B449" i="3" s="1"/>
  <c r="CR781" i="1"/>
  <c r="B782" i="3" s="1"/>
  <c r="CQ569" i="1"/>
  <c r="A570" i="3" s="1"/>
  <c r="CQ186" i="1"/>
  <c r="A187" i="3" s="1"/>
  <c r="CR623" i="1"/>
  <c r="B624" i="3" s="1"/>
  <c r="CR411" i="1"/>
  <c r="B412" i="3" s="1"/>
  <c r="CR975" i="1"/>
  <c r="B976" i="3" s="1"/>
  <c r="CS321" i="1"/>
  <c r="C322" i="3" s="1"/>
  <c r="CQ202" i="1"/>
  <c r="A203" i="3" s="1"/>
  <c r="CR559" i="1"/>
  <c r="B560" i="3" s="1"/>
  <c r="CR302" i="1"/>
  <c r="B303" i="3" s="1"/>
  <c r="CR596" i="1"/>
  <c r="B597" i="3" s="1"/>
  <c r="CR466" i="1"/>
  <c r="B467" i="3" s="1"/>
  <c r="CR702" i="1"/>
  <c r="B703" i="3" s="1"/>
  <c r="CS428" i="1"/>
  <c r="C429" i="3" s="1"/>
  <c r="CS498" i="1"/>
  <c r="C499" i="3" s="1"/>
  <c r="CQ263" i="1"/>
  <c r="A264" i="3" s="1"/>
  <c r="CQ740" i="1"/>
  <c r="A741" i="3" s="1"/>
  <c r="CR414" i="1"/>
  <c r="B415" i="3" s="1"/>
  <c r="CS994" i="1"/>
  <c r="C995" i="3" s="1"/>
  <c r="CS22" i="1"/>
  <c r="C23" i="3" s="1"/>
  <c r="CR650" i="1"/>
  <c r="B651" i="3" s="1"/>
  <c r="CS197" i="1"/>
  <c r="C198" i="3" s="1"/>
  <c r="CR82" i="1"/>
  <c r="B83" i="3" s="1"/>
  <c r="CS611" i="1"/>
  <c r="C612" i="3" s="1"/>
  <c r="CS770" i="1"/>
  <c r="C771" i="3" s="1"/>
  <c r="CS519" i="1"/>
  <c r="C520" i="3" s="1"/>
  <c r="CR435" i="1"/>
  <c r="B436" i="3" s="1"/>
  <c r="CR873" i="1"/>
  <c r="B874" i="3" s="1"/>
  <c r="CS497" i="1"/>
  <c r="C498" i="3" s="1"/>
  <c r="CS423" i="1"/>
  <c r="C424" i="3" s="1"/>
  <c r="CQ494" i="1"/>
  <c r="A495" i="3" s="1"/>
  <c r="CR809" i="1"/>
  <c r="B810" i="3" s="1"/>
  <c r="CQ742" i="1"/>
  <c r="A743" i="3" s="1"/>
  <c r="CR698" i="1"/>
  <c r="B699" i="3" s="1"/>
  <c r="CS842" i="1"/>
  <c r="C843" i="3" s="1"/>
  <c r="CS261" i="1"/>
  <c r="C262" i="3" s="1"/>
  <c r="CQ869" i="1"/>
  <c r="A870" i="3" s="1"/>
  <c r="CQ206" i="1"/>
  <c r="A207" i="3" s="1"/>
  <c r="CQ929" i="1"/>
  <c r="A930" i="3" s="1"/>
  <c r="CR983" i="1"/>
  <c r="B984" i="3" s="1"/>
  <c r="CR879" i="1"/>
  <c r="B880" i="3" s="1"/>
  <c r="CR662" i="1"/>
  <c r="B663" i="3" s="1"/>
  <c r="CS721" i="1"/>
  <c r="C722" i="3" s="1"/>
  <c r="CS692" i="1"/>
  <c r="C693" i="3" s="1"/>
  <c r="CQ855" i="1"/>
  <c r="A856" i="3" s="1"/>
  <c r="CQ328" i="1"/>
  <c r="A329" i="3" s="1"/>
  <c r="CQ208" i="1"/>
  <c r="A209" i="3" s="1"/>
  <c r="CQ364" i="1"/>
  <c r="A365" i="3" s="1"/>
  <c r="CS163" i="1"/>
  <c r="C164" i="3" s="1"/>
  <c r="CR837" i="1"/>
  <c r="B838" i="3" s="1"/>
  <c r="CS731" i="1"/>
  <c r="C732" i="3" s="1"/>
  <c r="CQ752" i="1"/>
  <c r="A753" i="3" s="1"/>
  <c r="CS706" i="1"/>
  <c r="C707" i="3" s="1"/>
  <c r="CR727" i="1"/>
  <c r="B728" i="3" s="1"/>
  <c r="CR862" i="1"/>
  <c r="B863" i="3" s="1"/>
  <c r="CS27" i="1"/>
  <c r="C28" i="3" s="1"/>
  <c r="CS629" i="1"/>
  <c r="C630" i="3" s="1"/>
  <c r="CQ119" i="1"/>
  <c r="A120" i="3" s="1"/>
  <c r="CS570" i="1"/>
  <c r="C571" i="3" s="1"/>
  <c r="CQ570" i="1"/>
  <c r="A571" i="3" s="1"/>
  <c r="CR99" i="1"/>
  <c r="B100" i="3" s="1"/>
  <c r="CR310" i="1"/>
  <c r="B311" i="3" s="1"/>
  <c r="CQ796" i="1"/>
  <c r="A797" i="3" s="1"/>
  <c r="CS46" i="1"/>
  <c r="C47" i="3" s="1"/>
  <c r="CQ126" i="1"/>
  <c r="A127" i="3" s="1"/>
  <c r="CQ561" i="1"/>
  <c r="A562" i="3" s="1"/>
  <c r="CQ891" i="1"/>
  <c r="A892" i="3" s="1"/>
  <c r="CR572" i="1"/>
  <c r="B573" i="3" s="1"/>
  <c r="CQ469" i="1"/>
  <c r="A470" i="3" s="1"/>
  <c r="CS819" i="1"/>
  <c r="C820" i="3" s="1"/>
  <c r="CR502" i="1"/>
  <c r="B503" i="3" s="1"/>
  <c r="CS223" i="1"/>
  <c r="C224" i="3" s="1"/>
  <c r="CS444" i="1"/>
  <c r="C445" i="3" s="1"/>
  <c r="CR474" i="1"/>
  <c r="B475" i="3" s="1"/>
  <c r="CS56" i="1"/>
  <c r="C57" i="3" s="1"/>
  <c r="CR102" i="1"/>
  <c r="B103" i="3" s="1"/>
  <c r="CS152" i="1"/>
  <c r="C153" i="3" s="1"/>
  <c r="CR352" i="1"/>
  <c r="B353" i="3" s="1"/>
  <c r="CS442" i="1"/>
  <c r="C443" i="3" s="1"/>
  <c r="CQ841" i="1"/>
  <c r="A842" i="3" s="1"/>
  <c r="CR313" i="1"/>
  <c r="B314" i="3" s="1"/>
  <c r="CR182" i="1"/>
  <c r="B183" i="3" s="1"/>
  <c r="CS79" i="1"/>
  <c r="C80" i="3" s="1"/>
  <c r="CQ322" i="1"/>
  <c r="A323" i="3" s="1"/>
  <c r="CQ123" i="1"/>
  <c r="A124" i="3" s="1"/>
  <c r="CQ246" i="1"/>
  <c r="A247" i="3" s="1"/>
  <c r="CQ451" i="1"/>
  <c r="A452" i="3" s="1"/>
  <c r="CS536" i="1"/>
  <c r="C537" i="3" s="1"/>
  <c r="CS449" i="1"/>
  <c r="C450" i="3" s="1"/>
  <c r="CS453" i="1"/>
  <c r="C454" i="3" s="1"/>
  <c r="CQ16" i="1"/>
  <c r="A17" i="3" s="1"/>
  <c r="CQ85" i="1"/>
  <c r="A86" i="3" s="1"/>
  <c r="CS251" i="1"/>
  <c r="C252" i="3" s="1"/>
  <c r="CS934" i="1"/>
  <c r="C935" i="3" s="1"/>
  <c r="CR579" i="1"/>
  <c r="B580" i="3" s="1"/>
  <c r="CS950" i="1"/>
  <c r="C951" i="3" s="1"/>
  <c r="CS422" i="1"/>
  <c r="C423" i="3" s="1"/>
  <c r="CS347" i="1"/>
  <c r="C348" i="3" s="1"/>
  <c r="CS57" i="1"/>
  <c r="C58" i="3" s="1"/>
  <c r="CQ756" i="1"/>
  <c r="A757" i="3" s="1"/>
  <c r="CQ519" i="1"/>
  <c r="A520" i="3" s="1"/>
  <c r="CS549" i="1"/>
  <c r="C550" i="3" s="1"/>
  <c r="CQ316" i="1"/>
  <c r="A317" i="3" s="1"/>
  <c r="CS707" i="1"/>
  <c r="C708" i="3" s="1"/>
  <c r="CS133" i="1"/>
  <c r="C134" i="3" s="1"/>
  <c r="CS135" i="1"/>
  <c r="C136" i="3" s="1"/>
  <c r="CS655" i="1"/>
  <c r="C656" i="3" s="1"/>
  <c r="CQ178" i="1"/>
  <c r="A179" i="3" s="1"/>
  <c r="CR77" i="1"/>
  <c r="B78" i="3" s="1"/>
  <c r="CS292" i="1"/>
  <c r="C293" i="3" s="1"/>
  <c r="CQ534" i="1"/>
  <c r="A535" i="3" s="1"/>
  <c r="CR178" i="1"/>
  <c r="B179" i="3" s="1"/>
  <c r="CQ365" i="1"/>
  <c r="A366" i="3" s="1"/>
  <c r="CS573" i="1"/>
  <c r="C574" i="3" s="1"/>
  <c r="CQ594" i="1"/>
  <c r="A595" i="3" s="1"/>
  <c r="CQ823" i="1"/>
  <c r="A824" i="3" s="1"/>
  <c r="CS881" i="1"/>
  <c r="C882" i="3" s="1"/>
  <c r="CR162" i="1"/>
  <c r="B163" i="3" s="1"/>
  <c r="CS526" i="1"/>
  <c r="C527" i="3" s="1"/>
  <c r="CR437" i="1"/>
  <c r="B438" i="3" s="1"/>
  <c r="CQ632" i="1"/>
  <c r="A633" i="3" s="1"/>
  <c r="CQ579" i="1"/>
  <c r="A580" i="3" s="1"/>
  <c r="CQ78" i="1"/>
  <c r="A79" i="3" s="1"/>
  <c r="CR40" i="1"/>
  <c r="B41" i="3" s="1"/>
  <c r="CQ495" i="1"/>
  <c r="A496" i="3" s="1"/>
  <c r="CR365" i="1"/>
  <c r="B366" i="3" s="1"/>
  <c r="CS984" i="1"/>
  <c r="C985" i="3" s="1"/>
  <c r="CS31" i="1"/>
  <c r="C32" i="3" s="1"/>
  <c r="CR708" i="1"/>
  <c r="B709" i="3" s="1"/>
  <c r="CQ795" i="1"/>
  <c r="A796" i="3" s="1"/>
  <c r="CS839" i="1"/>
  <c r="C840" i="3" s="1"/>
  <c r="CQ477" i="1"/>
  <c r="A478" i="3" s="1"/>
  <c r="CQ288" i="1"/>
  <c r="A289" i="3" s="1"/>
  <c r="CS322" i="1"/>
  <c r="C323" i="3" s="1"/>
  <c r="CR214" i="1"/>
  <c r="B215" i="3" s="1"/>
  <c r="CR908" i="1"/>
  <c r="B909" i="3" s="1"/>
  <c r="CQ239" i="1"/>
  <c r="A240" i="3" s="1"/>
  <c r="CQ27" i="1"/>
  <c r="A28" i="3" s="1"/>
  <c r="CS316" i="1"/>
  <c r="C317" i="3" s="1"/>
  <c r="CR542" i="1"/>
  <c r="B543" i="3" s="1"/>
  <c r="CR571" i="1"/>
  <c r="B572" i="3" s="1"/>
  <c r="CQ384" i="1"/>
  <c r="A385" i="3" s="1"/>
  <c r="CR735" i="1"/>
  <c r="B736" i="3" s="1"/>
  <c r="CQ704" i="1"/>
  <c r="A705" i="3" s="1"/>
  <c r="CR684" i="1"/>
  <c r="B685" i="3" s="1"/>
  <c r="CR738" i="1"/>
  <c r="B739" i="3" s="1"/>
  <c r="CS855" i="1"/>
  <c r="C856" i="3" s="1"/>
  <c r="CS659" i="1"/>
  <c r="C660" i="3" s="1"/>
  <c r="CQ584" i="1"/>
  <c r="A585" i="3" s="1"/>
  <c r="CR918" i="1"/>
  <c r="B919" i="3" s="1"/>
  <c r="CR600" i="1"/>
  <c r="B601" i="3" s="1"/>
  <c r="CR567" i="1"/>
  <c r="B568" i="3" s="1"/>
  <c r="CR847" i="1"/>
  <c r="B848" i="3" s="1"/>
  <c r="CR676" i="1"/>
  <c r="B677" i="3" s="1"/>
  <c r="CR713" i="1"/>
  <c r="B714" i="3" s="1"/>
  <c r="CQ581" i="1"/>
  <c r="A582" i="3" s="1"/>
  <c r="CS331" i="1"/>
  <c r="C332" i="3" s="1"/>
  <c r="CS992" i="1"/>
  <c r="C993" i="3" s="1"/>
  <c r="CQ291" i="1"/>
  <c r="A292" i="3" s="1"/>
  <c r="CS177" i="1"/>
  <c r="C178" i="3" s="1"/>
  <c r="CQ759" i="1"/>
  <c r="A760" i="3" s="1"/>
  <c r="CR296" i="1"/>
  <c r="B297" i="3" s="1"/>
  <c r="CQ171" i="1"/>
  <c r="A172" i="3" s="1"/>
  <c r="CR84" i="1"/>
  <c r="B85" i="3" s="1"/>
  <c r="CS980" i="1"/>
  <c r="C981" i="3" s="1"/>
  <c r="CQ727" i="1"/>
  <c r="A728" i="3" s="1"/>
  <c r="CQ75" i="1"/>
  <c r="A76" i="3" s="1"/>
  <c r="CQ172" i="1"/>
  <c r="A173" i="3" s="1"/>
  <c r="CS759" i="1"/>
  <c r="C760" i="3" s="1"/>
  <c r="CS884" i="1"/>
  <c r="C885" i="3" s="1"/>
  <c r="CR934" i="1"/>
  <c r="B935" i="3" s="1"/>
  <c r="CR103" i="1"/>
  <c r="B104" i="3" s="1"/>
  <c r="CS336" i="1"/>
  <c r="C337" i="3" s="1"/>
  <c r="CR972" i="1"/>
  <c r="B973" i="3" s="1"/>
  <c r="CR647" i="1"/>
  <c r="B648" i="3" s="1"/>
  <c r="CS142" i="1"/>
  <c r="C143" i="3" s="1"/>
  <c r="CR90" i="1"/>
  <c r="B91" i="3" s="1"/>
  <c r="CQ295" i="1"/>
  <c r="A296" i="3" s="1"/>
  <c r="CS241" i="1"/>
  <c r="C242" i="3" s="1"/>
  <c r="CS828" i="1"/>
  <c r="C829" i="3" s="1"/>
  <c r="CS979" i="1"/>
  <c r="C980" i="3" s="1"/>
  <c r="CQ949" i="1"/>
  <c r="A950" i="3" s="1"/>
  <c r="CS282" i="1"/>
  <c r="C283" i="3" s="1"/>
  <c r="CS559" i="1"/>
  <c r="C560" i="3" s="1"/>
  <c r="CS972" i="1"/>
  <c r="C973" i="3" s="1"/>
  <c r="CQ874" i="1"/>
  <c r="A875" i="3" s="1"/>
  <c r="CR627" i="1"/>
  <c r="B628" i="3" s="1"/>
  <c r="CQ382" i="1"/>
  <c r="A383" i="3" s="1"/>
  <c r="CQ204" i="1"/>
  <c r="A205" i="3" s="1"/>
  <c r="CS66" i="1"/>
  <c r="C67" i="3" s="1"/>
  <c r="CS53" i="1"/>
  <c r="C54" i="3" s="1"/>
  <c r="CR70" i="1"/>
  <c r="B71" i="3" s="1"/>
  <c r="CQ195" i="1"/>
  <c r="A196" i="3" s="1"/>
  <c r="CR925" i="1"/>
  <c r="B926" i="3" s="1"/>
  <c r="CR242" i="1"/>
  <c r="B243" i="3" s="1"/>
  <c r="CQ230" i="1"/>
  <c r="A231" i="3" s="1"/>
  <c r="CR306" i="1"/>
  <c r="B307" i="3" s="1"/>
  <c r="CR577" i="1"/>
  <c r="B578" i="3" s="1"/>
  <c r="CR168" i="1"/>
  <c r="B169" i="3" s="1"/>
  <c r="CQ303" i="1"/>
  <c r="A304" i="3" s="1"/>
  <c r="CR312" i="1"/>
  <c r="B313" i="3" s="1"/>
  <c r="CR233" i="1"/>
  <c r="B234" i="3" s="1"/>
  <c r="CR148" i="1"/>
  <c r="B149" i="3" s="1"/>
  <c r="CS727" i="1"/>
  <c r="C728" i="3" s="1"/>
  <c r="CR371" i="1"/>
  <c r="B372" i="3" s="1"/>
  <c r="CS425" i="1"/>
  <c r="C426" i="3" s="1"/>
  <c r="CR381" i="1"/>
  <c r="B382" i="3" s="1"/>
  <c r="CQ146" i="1"/>
  <c r="A147" i="3" s="1"/>
  <c r="CS610" i="1"/>
  <c r="C611" i="3" s="1"/>
  <c r="CR564" i="1"/>
  <c r="B565" i="3" s="1"/>
  <c r="CS576" i="1"/>
  <c r="C577" i="3" s="1"/>
  <c r="CS246" i="1"/>
  <c r="C247" i="3" s="1"/>
  <c r="CR294" i="1"/>
  <c r="B295" i="3" s="1"/>
  <c r="CQ467" i="1"/>
  <c r="A468" i="3" s="1"/>
  <c r="CQ719" i="1"/>
  <c r="A720" i="3" s="1"/>
  <c r="CR532" i="1"/>
  <c r="B533" i="3" s="1"/>
  <c r="CS33" i="1"/>
  <c r="C34" i="3" s="1"/>
  <c r="CQ509" i="1"/>
  <c r="A510" i="3" s="1"/>
  <c r="CR201" i="1"/>
  <c r="B202" i="3" s="1"/>
  <c r="CQ37" i="1"/>
  <c r="A38" i="3" s="1"/>
  <c r="CQ138" i="1"/>
  <c r="A139" i="3" s="1"/>
  <c r="CR177" i="1"/>
  <c r="B178" i="3" s="1"/>
  <c r="CR155" i="1"/>
  <c r="B156" i="3" s="1"/>
  <c r="CS476" i="1"/>
  <c r="C477" i="3" s="1"/>
  <c r="CS379" i="1"/>
  <c r="C380" i="3" s="1"/>
  <c r="CR936" i="1"/>
  <c r="B937" i="3" s="1"/>
  <c r="CS465" i="1"/>
  <c r="C466" i="3" s="1"/>
  <c r="CS50" i="1"/>
  <c r="C51" i="3" s="1"/>
  <c r="CQ597" i="1"/>
  <c r="A598" i="3" s="1"/>
  <c r="CQ631" i="1"/>
  <c r="A632" i="3" s="1"/>
  <c r="CR307" i="1"/>
  <c r="B308" i="3" s="1"/>
  <c r="CQ615" i="1"/>
  <c r="A616" i="3" s="1"/>
  <c r="CR64" i="1"/>
  <c r="B65" i="3" s="1"/>
  <c r="CQ754" i="1"/>
  <c r="A755" i="3" s="1"/>
  <c r="CR275" i="1"/>
  <c r="B276" i="3" s="1"/>
  <c r="CQ424" i="1"/>
  <c r="A425" i="3" s="1"/>
  <c r="CS140" i="1"/>
  <c r="C141" i="3" s="1"/>
  <c r="CR899" i="1"/>
  <c r="B900" i="3" s="1"/>
  <c r="CS585" i="1"/>
  <c r="C586" i="3" s="1"/>
  <c r="CS436" i="1"/>
  <c r="C437" i="3" s="1"/>
  <c r="CS761" i="1"/>
  <c r="C762" i="3" s="1"/>
  <c r="CS880" i="1"/>
  <c r="C881" i="3" s="1"/>
  <c r="CS577" i="1"/>
  <c r="C578" i="3" s="1"/>
  <c r="CR663" i="1"/>
  <c r="B664" i="3" s="1"/>
  <c r="CQ368" i="1"/>
  <c r="A369" i="3" s="1"/>
  <c r="CS747" i="1"/>
  <c r="C748" i="3" s="1"/>
  <c r="CR20" i="1"/>
  <c r="B21" i="3" s="1"/>
  <c r="CS897" i="1"/>
  <c r="C898" i="3" s="1"/>
  <c r="CR415" i="1"/>
  <c r="B416" i="3" s="1"/>
  <c r="CS69" i="1"/>
  <c r="C70" i="3" s="1"/>
  <c r="CS92" i="1"/>
  <c r="C93" i="3" s="1"/>
  <c r="CS467" i="1"/>
  <c r="C468" i="3" s="1"/>
  <c r="CQ453" i="1"/>
  <c r="A454" i="3" s="1"/>
  <c r="CS48" i="1"/>
  <c r="C49" i="3" s="1"/>
  <c r="CS652" i="1"/>
  <c r="C653" i="3" s="1"/>
  <c r="CR9" i="1"/>
  <c r="B10" i="3" s="1"/>
  <c r="CS221" i="1"/>
  <c r="C222" i="3" s="1"/>
  <c r="CQ968" i="1"/>
  <c r="A969" i="3" s="1"/>
  <c r="CQ984" i="1"/>
  <c r="A985" i="3" s="1"/>
  <c r="CS792" i="1"/>
  <c r="C793" i="3" s="1"/>
  <c r="CR664" i="1"/>
  <c r="B665" i="3" s="1"/>
  <c r="CR318" i="1"/>
  <c r="B319" i="3" s="1"/>
  <c r="CR518" i="1"/>
  <c r="B519" i="3" s="1"/>
  <c r="CS111" i="1"/>
  <c r="C112" i="3" s="1"/>
  <c r="CQ676" i="1"/>
  <c r="A677" i="3" s="1"/>
  <c r="CR105" i="1"/>
  <c r="B106" i="3" s="1"/>
  <c r="CR730" i="1"/>
  <c r="B731" i="3" s="1"/>
  <c r="CQ596" i="1"/>
  <c r="A597" i="3" s="1"/>
  <c r="CR75" i="1"/>
  <c r="B76" i="3" s="1"/>
  <c r="CQ673" i="1"/>
  <c r="A674" i="3" s="1"/>
  <c r="CQ348" i="1"/>
  <c r="A349" i="3" s="1"/>
  <c r="CS126" i="1"/>
  <c r="C127" i="3" s="1"/>
  <c r="CR159" i="1"/>
  <c r="B160" i="3" s="1"/>
  <c r="CR616" i="1"/>
  <c r="B617" i="3" s="1"/>
  <c r="CS455" i="1"/>
  <c r="C456" i="3" s="1"/>
  <c r="CQ193" i="1"/>
  <c r="A194" i="3" s="1"/>
  <c r="CR817" i="1"/>
  <c r="B818" i="3" s="1"/>
  <c r="CQ402" i="1"/>
  <c r="A403" i="3" s="1"/>
  <c r="CQ184" i="1"/>
  <c r="A185" i="3" s="1"/>
  <c r="CQ884" i="1"/>
  <c r="A885" i="3" s="1"/>
  <c r="CR836" i="1"/>
  <c r="B837" i="3" s="1"/>
  <c r="CS656" i="1"/>
  <c r="C657" i="3" s="1"/>
  <c r="CR388" i="1"/>
  <c r="B389" i="3" s="1"/>
  <c r="CR131" i="1"/>
  <c r="B132" i="3" s="1"/>
  <c r="CR98" i="1"/>
  <c r="B99" i="3" s="1"/>
  <c r="CQ367" i="1"/>
  <c r="A368" i="3" s="1"/>
  <c r="CS264" i="1"/>
  <c r="C265" i="3" s="1"/>
  <c r="CQ320" i="1"/>
  <c r="A321" i="3" s="1"/>
  <c r="CQ235" i="1"/>
  <c r="A236" i="3" s="1"/>
  <c r="CQ251" i="1"/>
  <c r="A252" i="3" s="1"/>
  <c r="CQ933" i="1"/>
  <c r="A934" i="3" s="1"/>
  <c r="CQ357" i="1"/>
  <c r="A358" i="3" s="1"/>
  <c r="CQ156" i="1"/>
  <c r="A157" i="3" s="1"/>
  <c r="CR947" i="1"/>
  <c r="B948" i="3" s="1"/>
  <c r="CR18" i="1"/>
  <c r="B19" i="3" s="1"/>
  <c r="CQ694" i="1"/>
  <c r="A695" i="3" s="1"/>
  <c r="CR907" i="1"/>
  <c r="B908" i="3" s="1"/>
  <c r="CS375" i="1"/>
  <c r="C376" i="3" s="1"/>
  <c r="CS708" i="1"/>
  <c r="C709" i="3" s="1"/>
  <c r="CR267" i="1"/>
  <c r="B268" i="3" s="1"/>
  <c r="CR94" i="1"/>
  <c r="B95" i="3" s="1"/>
  <c r="CQ793" i="1"/>
  <c r="A794" i="3" s="1"/>
  <c r="CR688" i="1"/>
  <c r="B689" i="3" s="1"/>
  <c r="CR330" i="1"/>
  <c r="B331" i="3" s="1"/>
  <c r="CR397" i="1"/>
  <c r="B398" i="3" s="1"/>
  <c r="CQ937" i="1"/>
  <c r="A938" i="3" s="1"/>
  <c r="CS106" i="1"/>
  <c r="C107" i="3" s="1"/>
  <c r="CQ994" i="1"/>
  <c r="A995" i="3" s="1"/>
  <c r="CR145" i="1"/>
  <c r="B146" i="3" s="1"/>
  <c r="CR840" i="1"/>
  <c r="B841" i="3" s="1"/>
  <c r="CS271" i="1"/>
  <c r="C272" i="3" s="1"/>
  <c r="CQ182" i="1"/>
  <c r="A183" i="3" s="1"/>
  <c r="CR710" i="1"/>
  <c r="B711" i="3" s="1"/>
  <c r="CQ601" i="1"/>
  <c r="A602" i="3" s="1"/>
  <c r="CS876" i="1"/>
  <c r="C877" i="3" s="1"/>
  <c r="CS122" i="1"/>
  <c r="C123" i="3" s="1"/>
  <c r="CR774" i="1"/>
  <c r="B775" i="3" s="1"/>
  <c r="CR935" i="1"/>
  <c r="B936" i="3" s="1"/>
  <c r="CQ412" i="1"/>
  <c r="A413" i="3" s="1"/>
  <c r="CR945" i="1"/>
  <c r="B946" i="3" s="1"/>
  <c r="CS758" i="1"/>
  <c r="C759" i="3" s="1"/>
  <c r="CR640" i="1"/>
  <c r="B641" i="3" s="1"/>
  <c r="CS151" i="1"/>
  <c r="C152" i="3" s="1"/>
  <c r="CR938" i="1"/>
  <c r="B939" i="3" s="1"/>
  <c r="CS202" i="1"/>
  <c r="C203" i="3" s="1"/>
  <c r="CS794" i="1"/>
  <c r="C795" i="3" s="1"/>
  <c r="CS317" i="1"/>
  <c r="C318" i="3" s="1"/>
  <c r="CQ255" i="1"/>
  <c r="A256" i="3" s="1"/>
  <c r="CR132" i="1"/>
  <c r="B133" i="3" s="1"/>
  <c r="CR583" i="1"/>
  <c r="B584" i="3" s="1"/>
  <c r="CQ674" i="1"/>
  <c r="A675" i="3" s="1"/>
  <c r="CQ833" i="1"/>
  <c r="A834" i="3" s="1"/>
  <c r="CR603" i="1"/>
  <c r="B604" i="3" s="1"/>
  <c r="CS961" i="1"/>
  <c r="C962" i="3" s="1"/>
  <c r="CS909" i="1"/>
  <c r="C910" i="3" s="1"/>
  <c r="CQ448" i="1"/>
  <c r="A449" i="3" s="1"/>
  <c r="CS293" i="1"/>
  <c r="C294" i="3" s="1"/>
  <c r="CR628" i="1"/>
  <c r="B629" i="3" s="1"/>
  <c r="CS128" i="1"/>
  <c r="C129" i="3" s="1"/>
  <c r="CS760" i="1"/>
  <c r="C761" i="3" s="1"/>
  <c r="CQ697" i="1"/>
  <c r="A698" i="3" s="1"/>
  <c r="CQ280" i="1"/>
  <c r="A281" i="3" s="1"/>
  <c r="CR274" i="1"/>
  <c r="B275" i="3" s="1"/>
  <c r="CS544" i="1"/>
  <c r="C545" i="3" s="1"/>
  <c r="CS594" i="1"/>
  <c r="C595" i="3" s="1"/>
  <c r="CS807" i="1"/>
  <c r="C808" i="3" s="1"/>
  <c r="CS157" i="1"/>
  <c r="C158" i="3" s="1"/>
  <c r="CS81" i="1"/>
  <c r="C82" i="3" s="1"/>
  <c r="CQ776" i="1"/>
  <c r="A777" i="3" s="1"/>
  <c r="CQ503" i="1"/>
  <c r="A504" i="3" s="1"/>
  <c r="CQ710" i="1"/>
  <c r="A711" i="3" s="1"/>
  <c r="CQ648" i="1"/>
  <c r="A649" i="3" s="1"/>
  <c r="CQ423" i="1"/>
  <c r="A424" i="3" s="1"/>
  <c r="CR642" i="1"/>
  <c r="B643" i="3" s="1"/>
  <c r="CQ633" i="1"/>
  <c r="A634" i="3" s="1"/>
  <c r="CS790" i="1"/>
  <c r="C791" i="3" s="1"/>
  <c r="CS622" i="1"/>
  <c r="C623" i="3" s="1"/>
  <c r="CS605" i="1"/>
  <c r="C606" i="3" s="1"/>
  <c r="CS341" i="1"/>
  <c r="C342" i="3" s="1"/>
  <c r="CQ318" i="1"/>
  <c r="A319" i="3" s="1"/>
  <c r="CQ244" i="1"/>
  <c r="A245" i="3" s="1"/>
  <c r="CR311" i="1"/>
  <c r="B312" i="3" s="1"/>
  <c r="CR96" i="1"/>
  <c r="B97" i="3" s="1"/>
  <c r="CQ558" i="1"/>
  <c r="A559" i="3" s="1"/>
  <c r="CS72" i="1"/>
  <c r="C73" i="3" s="1"/>
  <c r="CS327" i="1"/>
  <c r="C328" i="3" s="1"/>
  <c r="CS150" i="1"/>
  <c r="C151" i="3" s="1"/>
  <c r="CQ814" i="1"/>
  <c r="A815" i="3" s="1"/>
  <c r="CR202" i="1"/>
  <c r="B203" i="3" s="1"/>
  <c r="CR174" i="1"/>
  <c r="B175" i="3" s="1"/>
  <c r="CQ711" i="1"/>
  <c r="A712" i="3" s="1"/>
  <c r="CR826" i="1"/>
  <c r="B827" i="3" s="1"/>
  <c r="CS709" i="1"/>
  <c r="C710" i="3" s="1"/>
  <c r="CS403" i="1"/>
  <c r="C404" i="3" s="1"/>
  <c r="CS820" i="1"/>
  <c r="C821" i="3" s="1"/>
  <c r="CR949" i="1"/>
  <c r="B950" i="3" s="1"/>
  <c r="CR679" i="1"/>
  <c r="B680" i="3" s="1"/>
  <c r="CS993" i="1"/>
  <c r="C994" i="3" s="1"/>
  <c r="CS105" i="1"/>
  <c r="C106" i="3" s="1"/>
  <c r="CR89" i="1"/>
  <c r="B90" i="3" s="1"/>
  <c r="CR192" i="1"/>
  <c r="B193" i="3" s="1"/>
  <c r="CQ221" i="1"/>
  <c r="A222" i="3" s="1"/>
  <c r="CR405" i="1"/>
  <c r="B406" i="3" s="1"/>
  <c r="CS693" i="1"/>
  <c r="C694" i="3" s="1"/>
  <c r="CS948" i="1"/>
  <c r="C949" i="3" s="1"/>
  <c r="CS406" i="1"/>
  <c r="C407" i="3" s="1"/>
  <c r="CR691" i="1"/>
  <c r="B692" i="3" s="1"/>
  <c r="CQ285" i="1"/>
  <c r="A286" i="3" s="1"/>
  <c r="CS188" i="1"/>
  <c r="C189" i="3" s="1"/>
  <c r="CQ802" i="1"/>
  <c r="A803" i="3" s="1"/>
  <c r="CR97" i="1"/>
  <c r="B98" i="3" s="1"/>
  <c r="CR697" i="1"/>
  <c r="B698" i="3" s="1"/>
  <c r="CR51" i="1"/>
  <c r="B52" i="3" s="1"/>
  <c r="CS404" i="1"/>
  <c r="C405" i="3" s="1"/>
  <c r="CS609" i="1"/>
  <c r="C610" i="3" s="1"/>
  <c r="CR264" i="1"/>
  <c r="B265" i="3" s="1"/>
  <c r="CQ578" i="1"/>
  <c r="A579" i="3" s="1"/>
  <c r="CS116" i="1"/>
  <c r="C117" i="3" s="1"/>
  <c r="CR926" i="1"/>
  <c r="B927" i="3" s="1"/>
  <c r="CQ29" i="1"/>
  <c r="A30" i="3" s="1"/>
  <c r="CQ897" i="1"/>
  <c r="A898" i="3" s="1"/>
  <c r="CS484" i="1"/>
  <c r="C485" i="3" s="1"/>
  <c r="CQ406" i="1"/>
  <c r="A407" i="3" s="1"/>
  <c r="CQ888" i="1"/>
  <c r="A889" i="3" s="1"/>
  <c r="CQ340" i="1"/>
  <c r="A341" i="3" s="1"/>
  <c r="CS826" i="1"/>
  <c r="C827" i="3" s="1"/>
  <c r="CS788" i="1"/>
  <c r="C789" i="3" s="1"/>
  <c r="CS728" i="1"/>
  <c r="C729" i="3" s="1"/>
  <c r="CS551" i="1"/>
  <c r="C552" i="3" s="1"/>
  <c r="CR461" i="1"/>
  <c r="B462" i="3" s="1"/>
  <c r="CR442" i="1"/>
  <c r="B443" i="3" s="1"/>
  <c r="CQ564" i="1"/>
  <c r="A565" i="3" s="1"/>
  <c r="CS138" i="1"/>
  <c r="C139" i="3" s="1"/>
  <c r="CR857" i="1"/>
  <c r="B858" i="3" s="1"/>
  <c r="CQ556" i="1"/>
  <c r="A557" i="3" s="1"/>
  <c r="CR553" i="1"/>
  <c r="B554" i="3" s="1"/>
  <c r="CS446" i="1"/>
  <c r="C447" i="3" s="1"/>
  <c r="CQ117" i="1"/>
  <c r="A118" i="3" s="1"/>
  <c r="CS558" i="1"/>
  <c r="C559" i="3" s="1"/>
  <c r="CR829" i="1"/>
  <c r="B830" i="3" s="1"/>
  <c r="CR747" i="1"/>
  <c r="B748" i="3" s="1"/>
  <c r="CQ658" i="1"/>
  <c r="A659" i="3" s="1"/>
  <c r="CQ981" i="1"/>
  <c r="A982" i="3" s="1"/>
  <c r="CR985" i="1"/>
  <c r="B986" i="3" s="1"/>
  <c r="CR675" i="1"/>
  <c r="B676" i="3" s="1"/>
  <c r="CS471" i="1"/>
  <c r="C472" i="3" s="1"/>
  <c r="CR39" i="1"/>
  <c r="B40" i="3" s="1"/>
  <c r="CQ472" i="1"/>
  <c r="A473" i="3" s="1"/>
  <c r="CR353" i="1"/>
  <c r="B354" i="3" s="1"/>
  <c r="CQ447" i="1"/>
  <c r="A448" i="3" s="1"/>
  <c r="CR769" i="1"/>
  <c r="B770" i="3" s="1"/>
  <c r="CQ52" i="1"/>
  <c r="A53" i="3" s="1"/>
  <c r="CS868" i="1"/>
  <c r="C869" i="3" s="1"/>
  <c r="CR344" i="1"/>
  <c r="B345" i="3" s="1"/>
  <c r="CQ420" i="1"/>
  <c r="A421" i="3" s="1"/>
  <c r="CS557" i="1"/>
  <c r="C558" i="3" s="1"/>
  <c r="CQ141" i="1"/>
  <c r="A142" i="3" s="1"/>
  <c r="CS560" i="1"/>
  <c r="C561" i="3" s="1"/>
  <c r="CS898" i="1"/>
  <c r="C899" i="3" s="1"/>
  <c r="CQ592" i="1"/>
  <c r="A593" i="3" s="1"/>
  <c r="CR276" i="1"/>
  <c r="B277" i="3" s="1"/>
  <c r="CR319" i="1"/>
  <c r="B320" i="3" s="1"/>
  <c r="CQ837" i="1"/>
  <c r="A838" i="3" s="1"/>
  <c r="CQ816" i="1"/>
  <c r="A817" i="3" s="1"/>
  <c r="CS844" i="1"/>
  <c r="C845" i="3" s="1"/>
  <c r="CS821" i="1"/>
  <c r="C822" i="3" s="1"/>
  <c r="CQ896" i="1"/>
  <c r="A897" i="3" s="1"/>
  <c r="CQ612" i="1"/>
  <c r="A613" i="3" s="1"/>
  <c r="CS485" i="1"/>
  <c r="C486" i="3" s="1"/>
  <c r="CR597" i="1"/>
  <c r="B598" i="3" s="1"/>
  <c r="CS309" i="1"/>
  <c r="C310" i="3" s="1"/>
  <c r="CR749" i="1"/>
  <c r="B750" i="3" s="1"/>
  <c r="CS67" i="1"/>
  <c r="C68" i="3" s="1"/>
  <c r="CS838" i="1"/>
  <c r="C839" i="3" s="1"/>
  <c r="CR948" i="1"/>
  <c r="B949" i="3" s="1"/>
  <c r="CR482" i="1"/>
  <c r="B483" i="3" s="1"/>
  <c r="CQ778" i="1"/>
  <c r="A779" i="3" s="1"/>
  <c r="CS954" i="1"/>
  <c r="C955" i="3" s="1"/>
  <c r="CR270" i="1"/>
  <c r="B271" i="3" s="1"/>
  <c r="CS252" i="1"/>
  <c r="C253" i="3" s="1"/>
  <c r="CR194" i="1"/>
  <c r="B195" i="3" s="1"/>
  <c r="CS12" i="1"/>
  <c r="C13" i="3" s="1"/>
  <c r="CR438" i="1"/>
  <c r="B439" i="3" s="1"/>
  <c r="CR272" i="1"/>
  <c r="B273" i="3" s="1"/>
  <c r="CQ110" i="1"/>
  <c r="A111" i="3" s="1"/>
  <c r="CR325" i="1"/>
  <c r="B326" i="3" s="1"/>
  <c r="CS240" i="1"/>
  <c r="C241" i="3" s="1"/>
  <c r="CQ441" i="1"/>
  <c r="A442" i="3" s="1"/>
  <c r="CR395" i="1"/>
  <c r="B396" i="3" s="1"/>
  <c r="CQ861" i="1"/>
  <c r="A862" i="3" s="1"/>
  <c r="CQ223" i="1"/>
  <c r="A224" i="3" s="1"/>
  <c r="CR263" i="1"/>
  <c r="B264" i="3" s="1"/>
  <c r="CS869" i="1"/>
  <c r="C870" i="3" s="1"/>
  <c r="CS824" i="1"/>
  <c r="C825" i="3" s="1"/>
  <c r="CR446" i="1"/>
  <c r="B447" i="3" s="1"/>
  <c r="CR715" i="1"/>
  <c r="B716" i="3" s="1"/>
  <c r="CS298" i="1"/>
  <c r="C299" i="3" s="1"/>
  <c r="CS345" i="1"/>
  <c r="C346" i="3" s="1"/>
  <c r="CR456" i="1"/>
  <c r="B457" i="3" s="1"/>
  <c r="CQ894" i="1"/>
  <c r="A895" i="3" s="1"/>
  <c r="CS124" i="1"/>
  <c r="C125" i="3" s="1"/>
  <c r="CQ470" i="1"/>
  <c r="A471" i="3" s="1"/>
  <c r="CQ709" i="1"/>
  <c r="A710" i="3" s="1"/>
  <c r="CQ36" i="1"/>
  <c r="A37" i="3" s="1"/>
  <c r="CQ924" i="1"/>
  <c r="A925" i="3" s="1"/>
  <c r="CS974" i="1"/>
  <c r="C975" i="3" s="1"/>
  <c r="CS276" i="1"/>
  <c r="C277" i="3" s="1"/>
  <c r="CR574" i="1"/>
  <c r="B575" i="3" s="1"/>
  <c r="CS811" i="1"/>
  <c r="C812" i="3" s="1"/>
  <c r="CR259" i="1"/>
  <c r="B260" i="3" s="1"/>
  <c r="CR740" i="1"/>
  <c r="B741" i="3" s="1"/>
  <c r="CR247" i="1"/>
  <c r="B248" i="3" s="1"/>
  <c r="CQ14" i="1"/>
  <c r="A15" i="3" s="1"/>
  <c r="CQ713" i="1"/>
  <c r="A714" i="3" s="1"/>
  <c r="CQ560" i="1"/>
  <c r="A561" i="3" s="1"/>
  <c r="CR80" i="1"/>
  <c r="B81" i="3" s="1"/>
  <c r="CS60" i="1"/>
  <c r="C61" i="3" s="1"/>
  <c r="CS234" i="1"/>
  <c r="C235" i="3" s="1"/>
  <c r="CS887" i="1"/>
  <c r="C888" i="3" s="1"/>
  <c r="CS514" i="1"/>
  <c r="C515" i="3" s="1"/>
  <c r="CS299" i="1"/>
  <c r="C300" i="3" s="1"/>
  <c r="CQ471" i="1"/>
  <c r="A472" i="3" s="1"/>
  <c r="CR12" i="1"/>
  <c r="B13" i="3" s="1"/>
  <c r="CR239" i="1"/>
  <c r="B240" i="3" s="1"/>
  <c r="CS797" i="1"/>
  <c r="C798" i="3" s="1"/>
  <c r="CQ666" i="1"/>
  <c r="A667" i="3" s="1"/>
  <c r="CS614" i="1"/>
  <c r="C615" i="3" s="1"/>
  <c r="CS688" i="1"/>
  <c r="C689" i="3" s="1"/>
  <c r="CS98" i="1"/>
  <c r="C99" i="3" s="1"/>
  <c r="CS390" i="1"/>
  <c r="C391" i="3" s="1"/>
  <c r="CS487" i="1"/>
  <c r="C488" i="3" s="1"/>
  <c r="CR797" i="1"/>
  <c r="B798" i="3" s="1"/>
  <c r="CS571" i="1"/>
  <c r="C572" i="3" s="1"/>
  <c r="CR147" i="1"/>
  <c r="B148" i="3" s="1"/>
  <c r="CQ705" i="1"/>
  <c r="A706" i="3" s="1"/>
  <c r="CS716" i="1"/>
  <c r="C717" i="3" s="1"/>
  <c r="CR332" i="1"/>
  <c r="B333" i="3" s="1"/>
  <c r="CQ460" i="1"/>
  <c r="A461" i="3" s="1"/>
  <c r="CR128" i="1"/>
  <c r="B129" i="3" s="1"/>
  <c r="CS90" i="1"/>
  <c r="C91" i="3" s="1"/>
  <c r="CQ114" i="1"/>
  <c r="A115" i="3" s="1"/>
  <c r="CS294" i="1"/>
  <c r="C295" i="3" s="1"/>
  <c r="CR570" i="1"/>
  <c r="B571" i="3" s="1"/>
  <c r="CR426" i="1"/>
  <c r="B427" i="3" s="1"/>
  <c r="CQ419" i="1"/>
  <c r="A420" i="3" s="1"/>
  <c r="CS681" i="1"/>
  <c r="C682" i="3" s="1"/>
  <c r="CQ42" i="1"/>
  <c r="A43" i="3" s="1"/>
  <c r="CR658" i="1"/>
  <c r="B659" i="3" s="1"/>
  <c r="CS107" i="1"/>
  <c r="C108" i="3" s="1"/>
  <c r="CR602" i="1"/>
  <c r="B603" i="3" s="1"/>
  <c r="CQ446" i="1"/>
  <c r="A447" i="3" s="1"/>
  <c r="CS510" i="1"/>
  <c r="C511" i="3" s="1"/>
  <c r="CR804" i="1"/>
  <c r="B805" i="3" s="1"/>
  <c r="CQ822" i="1"/>
  <c r="A823" i="3" s="1"/>
  <c r="CR875" i="1"/>
  <c r="B876" i="3" s="1"/>
  <c r="CR806" i="1"/>
  <c r="B807" i="3" s="1"/>
  <c r="CQ932" i="1"/>
  <c r="A933" i="3" s="1"/>
  <c r="CR872" i="1"/>
  <c r="B873" i="3" s="1"/>
  <c r="CS287" i="1"/>
  <c r="C288" i="3" s="1"/>
  <c r="CQ79" i="1"/>
  <c r="A80" i="3" s="1"/>
  <c r="CS823" i="1"/>
  <c r="C824" i="3" s="1"/>
  <c r="CR172" i="1"/>
  <c r="B173" i="3" s="1"/>
  <c r="CR605" i="1"/>
  <c r="B606" i="3" s="1"/>
  <c r="CS441" i="1"/>
  <c r="C442" i="3" s="1"/>
  <c r="CQ394" i="1"/>
  <c r="A395" i="3" s="1"/>
  <c r="CQ482" i="1"/>
  <c r="A483" i="3" s="1"/>
  <c r="CR851" i="1"/>
  <c r="B852" i="3" s="1"/>
  <c r="CS207" i="1"/>
  <c r="C208" i="3" s="1"/>
  <c r="CR430" i="1"/>
  <c r="B431" i="3" s="1"/>
  <c r="CS366" i="1"/>
  <c r="C367" i="3" s="1"/>
  <c r="CQ489" i="1"/>
  <c r="A490" i="3" s="1"/>
  <c r="CR419" i="1"/>
  <c r="B420" i="3" s="1"/>
  <c r="CR692" i="1"/>
  <c r="B693" i="3" s="1"/>
  <c r="CS684" i="1"/>
  <c r="C685" i="3" s="1"/>
  <c r="CS841" i="1"/>
  <c r="C842" i="3" s="1"/>
  <c r="CR240" i="1"/>
  <c r="B241" i="3" s="1"/>
  <c r="CQ396" i="1"/>
  <c r="A397" i="3" s="1"/>
  <c r="CQ485" i="1"/>
  <c r="A486" i="3" s="1"/>
  <c r="CR822" i="1"/>
  <c r="B823" i="3" s="1"/>
  <c r="CQ753" i="1"/>
  <c r="A754" i="3" s="1"/>
  <c r="CS86" i="1"/>
  <c r="C87" i="3" s="1"/>
  <c r="CR894" i="1"/>
  <c r="B895" i="3" s="1"/>
  <c r="CR49" i="1"/>
  <c r="B50" i="3" s="1"/>
  <c r="CR890" i="1"/>
  <c r="B891" i="3" s="1"/>
  <c r="CR108" i="1"/>
  <c r="B109" i="3" s="1"/>
  <c r="CQ311" i="1"/>
  <c r="A312" i="3" s="1"/>
  <c r="CS333" i="1"/>
  <c r="C334" i="3" s="1"/>
  <c r="CQ525" i="1"/>
  <c r="A526" i="3" s="1"/>
  <c r="CS59" i="1"/>
  <c r="C60" i="3" s="1"/>
  <c r="CQ804" i="1"/>
  <c r="A805" i="3" s="1"/>
  <c r="CR636" i="1"/>
  <c r="B637" i="3" s="1"/>
  <c r="CQ131" i="1"/>
  <c r="A132" i="3" s="1"/>
  <c r="CR764" i="1"/>
  <c r="B765" i="3" s="1"/>
  <c r="CR539" i="1"/>
  <c r="B540" i="3" s="1"/>
  <c r="CS307" i="1"/>
  <c r="C308" i="3" s="1"/>
  <c r="CR140" i="1"/>
  <c r="B141" i="3" s="1"/>
  <c r="CR73" i="1"/>
  <c r="B74" i="3" s="1"/>
  <c r="CQ376" i="1"/>
  <c r="A377" i="3" s="1"/>
  <c r="CQ245" i="1"/>
  <c r="A246" i="3" s="1"/>
  <c r="CS25" i="1"/>
  <c r="C26" i="3" s="1"/>
  <c r="CQ113" i="1"/>
  <c r="A114" i="3" s="1"/>
  <c r="CR390" i="1"/>
  <c r="B391" i="3" s="1"/>
  <c r="CS495" i="1"/>
  <c r="C496" i="3" s="1"/>
  <c r="CQ672" i="1"/>
  <c r="A673" i="3" s="1"/>
  <c r="CR617" i="1"/>
  <c r="B618" i="3" s="1"/>
  <c r="CR886" i="1"/>
  <c r="B887" i="3" s="1"/>
  <c r="CR897" i="1"/>
  <c r="B898" i="3" s="1"/>
  <c r="CS338" i="1"/>
  <c r="C339" i="3" s="1"/>
  <c r="CR544" i="1"/>
  <c r="B545" i="3" s="1"/>
  <c r="CR614" i="1"/>
  <c r="B615" i="3" s="1"/>
  <c r="CQ788" i="1"/>
  <c r="A789" i="3" s="1"/>
  <c r="CR208" i="1"/>
  <c r="B209" i="3" s="1"/>
  <c r="CR586" i="1"/>
  <c r="B587" i="3" s="1"/>
  <c r="CQ374" i="1"/>
  <c r="A375" i="3" s="1"/>
  <c r="CR282" i="1"/>
  <c r="B283" i="3" s="1"/>
  <c r="CR659" i="1"/>
  <c r="B660" i="3" s="1"/>
  <c r="CS368" i="1"/>
  <c r="C369" i="3" s="1"/>
  <c r="CQ840" i="1"/>
  <c r="A841" i="3" s="1"/>
  <c r="CR988" i="1"/>
  <c r="B989" i="3" s="1"/>
  <c r="CS763" i="1"/>
  <c r="C764" i="3" s="1"/>
  <c r="CR782" i="1"/>
  <c r="B783" i="3" s="1"/>
  <c r="CS930" i="1"/>
  <c r="C931" i="3" s="1"/>
  <c r="CR76" i="1"/>
  <c r="B77" i="3" s="1"/>
  <c r="CS649" i="1"/>
  <c r="C650" i="3" s="1"/>
  <c r="CQ568" i="1"/>
  <c r="A569" i="3" s="1"/>
  <c r="CR992" i="1"/>
  <c r="B993" i="3" s="1"/>
  <c r="CR225" i="1"/>
  <c r="B226" i="3" s="1"/>
  <c r="CS318" i="1"/>
  <c r="C319" i="3" s="1"/>
  <c r="CQ908" i="1"/>
  <c r="A909" i="3" s="1"/>
  <c r="CR589" i="1"/>
  <c r="B590" i="3" s="1"/>
  <c r="CS683" i="1"/>
  <c r="C684" i="3" s="1"/>
  <c r="CS861" i="1"/>
  <c r="C862" i="3" s="1"/>
  <c r="CQ955" i="1"/>
  <c r="A956" i="3" s="1"/>
  <c r="CS429" i="1"/>
  <c r="C430" i="3" s="1"/>
  <c r="CQ154" i="1"/>
  <c r="A155" i="3" s="1"/>
  <c r="CS773" i="1"/>
  <c r="C774" i="3" s="1"/>
  <c r="CR491" i="1"/>
  <c r="B492" i="3" s="1"/>
  <c r="CQ504" i="1"/>
  <c r="A505" i="3" s="1"/>
  <c r="CQ87" i="1"/>
  <c r="A88" i="3" s="1"/>
  <c r="CR803" i="1"/>
  <c r="B804" i="3" s="1"/>
  <c r="CS975" i="1"/>
  <c r="C976" i="3" s="1"/>
  <c r="CR356" i="1"/>
  <c r="B357" i="3" s="1"/>
  <c r="CQ459" i="1"/>
  <c r="A460" i="3" s="1"/>
  <c r="CR711" i="1"/>
  <c r="B712" i="3" s="1"/>
  <c r="CS132" i="1"/>
  <c r="C133" i="3" s="1"/>
  <c r="CR126" i="1"/>
  <c r="B127" i="3" s="1"/>
  <c r="CR753" i="1"/>
  <c r="B754" i="3" s="1"/>
  <c r="CR765" i="1"/>
  <c r="B766" i="3" s="1"/>
  <c r="CR134" i="1"/>
  <c r="B135" i="3" s="1"/>
  <c r="CR976" i="1"/>
  <c r="B977" i="3" s="1"/>
  <c r="CR379" i="1"/>
  <c r="B380" i="3" s="1"/>
  <c r="CS990" i="1"/>
  <c r="C991" i="3" s="1"/>
  <c r="CS474" i="1"/>
  <c r="C475" i="3" s="1"/>
  <c r="CS206" i="1"/>
  <c r="C207" i="3" s="1"/>
  <c r="CS831" i="1"/>
  <c r="C832" i="3" s="1"/>
  <c r="CQ803" i="1"/>
  <c r="A804" i="3" s="1"/>
  <c r="CQ887" i="1"/>
  <c r="A888" i="3" s="1"/>
  <c r="CR889" i="1"/>
  <c r="B890" i="3" s="1"/>
  <c r="CQ535" i="1"/>
  <c r="A536" i="3" s="1"/>
  <c r="CS225" i="1"/>
  <c r="C226" i="3" s="1"/>
  <c r="CS363" i="1"/>
  <c r="C364" i="3" s="1"/>
  <c r="CS554" i="1"/>
  <c r="C555" i="3" s="1"/>
  <c r="CQ128" i="1"/>
  <c r="A129" i="3" s="1"/>
  <c r="CQ517" i="1"/>
  <c r="A518" i="3" s="1"/>
  <c r="CR707" i="1"/>
  <c r="B708" i="3" s="1"/>
  <c r="CS963" i="1"/>
  <c r="C964" i="3" s="1"/>
  <c r="CR723" i="1"/>
  <c r="B724" i="3" s="1"/>
  <c r="CS85" i="1"/>
  <c r="C86" i="3" s="1"/>
  <c r="CQ669" i="1"/>
  <c r="A670" i="3" s="1"/>
  <c r="CQ764" i="1"/>
  <c r="A765" i="3" s="1"/>
  <c r="CS451" i="1"/>
  <c r="C452" i="3" s="1"/>
  <c r="CR652" i="1"/>
  <c r="B653" i="3" s="1"/>
  <c r="CR619" i="1"/>
  <c r="B620" i="3" s="1"/>
  <c r="CQ947" i="1"/>
  <c r="A948" i="3" s="1"/>
  <c r="CR308" i="1"/>
  <c r="B309" i="3" s="1"/>
  <c r="CS58" i="1"/>
  <c r="C59" i="3" s="1"/>
  <c r="CQ183" i="1"/>
  <c r="A184" i="3" s="1"/>
  <c r="CS516" i="1"/>
  <c r="C517" i="3" s="1"/>
  <c r="CQ335" i="1"/>
  <c r="A336" i="3" s="1"/>
  <c r="CR369" i="1"/>
  <c r="B370" i="3" s="1"/>
  <c r="CR139" i="1"/>
  <c r="B140" i="3" s="1"/>
  <c r="CR346" i="1"/>
  <c r="B347" i="3" s="1"/>
  <c r="CR92" i="1"/>
  <c r="B93" i="3" s="1"/>
  <c r="CS682" i="1"/>
  <c r="C683" i="3" s="1"/>
  <c r="CS562" i="1"/>
  <c r="C563" i="3" s="1"/>
  <c r="CS699" i="1"/>
  <c r="C700" i="3" s="1"/>
  <c r="CS494" i="1"/>
  <c r="C495" i="3" s="1"/>
  <c r="CR283" i="1"/>
  <c r="B284" i="3" s="1"/>
  <c r="CQ23" i="1"/>
  <c r="A24" i="3" s="1"/>
  <c r="CR279" i="1"/>
  <c r="B280" i="3" s="1"/>
  <c r="CQ609" i="1"/>
  <c r="A610" i="3" s="1"/>
  <c r="CQ810" i="1"/>
  <c r="A811" i="3" s="1"/>
  <c r="CS679" i="1"/>
  <c r="C680" i="3" s="1"/>
  <c r="CQ642" i="1"/>
  <c r="A643" i="3" s="1"/>
  <c r="CQ518" i="1"/>
  <c r="A519" i="3" s="1"/>
  <c r="CS917" i="1"/>
  <c r="C918" i="3" s="1"/>
  <c r="CR489" i="1"/>
  <c r="B490" i="3" s="1"/>
  <c r="CQ635" i="1"/>
  <c r="A636" i="3" s="1"/>
  <c r="CQ607" i="1"/>
  <c r="A608" i="3" s="1"/>
  <c r="CS146" i="1"/>
  <c r="C147" i="3" s="1"/>
  <c r="CQ151" i="1"/>
  <c r="A152" i="3" s="1"/>
  <c r="CS181" i="1"/>
  <c r="C182" i="3" s="1"/>
  <c r="CQ860" i="1"/>
  <c r="A861" i="3" s="1"/>
  <c r="CQ134" i="1"/>
  <c r="A135" i="3" s="1"/>
  <c r="CS40" i="1"/>
  <c r="C41" i="3" s="1"/>
  <c r="CS905" i="1"/>
  <c r="C906" i="3" s="1"/>
  <c r="CR16" i="1"/>
  <c r="B17" i="3" s="1"/>
  <c r="CQ712" i="1"/>
  <c r="A713" i="3" s="1"/>
  <c r="CQ287" i="1"/>
  <c r="A288" i="3" s="1"/>
  <c r="CR113" i="1"/>
  <c r="B114" i="3" s="1"/>
  <c r="CQ358" i="1"/>
  <c r="A359" i="3" s="1"/>
  <c r="CS19" i="1"/>
  <c r="C20" i="3" s="1"/>
  <c r="CQ135" i="1"/>
  <c r="A136" i="3" s="1"/>
  <c r="CR14" i="1"/>
  <c r="B15" i="3" s="1"/>
  <c r="CS89" i="1"/>
  <c r="C90" i="3" s="1"/>
  <c r="CS244" i="1"/>
  <c r="C245" i="3" s="1"/>
  <c r="CS589" i="1"/>
  <c r="C590" i="3" s="1"/>
  <c r="CQ236" i="1"/>
  <c r="A237" i="3" s="1"/>
  <c r="CQ768" i="1"/>
  <c r="A769" i="3" s="1"/>
  <c r="CQ651" i="1"/>
  <c r="A652" i="3" s="1"/>
  <c r="CS44" i="1"/>
  <c r="C45" i="3" s="1"/>
  <c r="CS607" i="1"/>
  <c r="C608" i="3" s="1"/>
  <c r="CS377" i="1"/>
  <c r="C378" i="3" s="1"/>
  <c r="CQ7" i="1"/>
  <c r="A8" i="3" s="1"/>
  <c r="CR833" i="1"/>
  <c r="B834" i="3" s="1"/>
  <c r="CR19" i="1"/>
  <c r="B20" i="3" s="1"/>
  <c r="CQ409" i="1"/>
  <c r="A410" i="3" s="1"/>
  <c r="CR197" i="1"/>
  <c r="B198" i="3" s="1"/>
  <c r="CS832" i="1"/>
  <c r="C833" i="3" s="1"/>
  <c r="CS778" i="1"/>
  <c r="C779" i="3" s="1"/>
  <c r="CR402" i="1"/>
  <c r="B403" i="3" s="1"/>
  <c r="CS751" i="1"/>
  <c r="C752" i="3" s="1"/>
  <c r="CR393" i="1"/>
  <c r="B394" i="3" s="1"/>
  <c r="CS772" i="1"/>
  <c r="C773" i="3" s="1"/>
  <c r="CR761" i="1"/>
  <c r="B762" i="3" s="1"/>
  <c r="CQ818" i="1"/>
  <c r="A819" i="3" s="1"/>
  <c r="CQ815" i="1"/>
  <c r="A816" i="3" s="1"/>
  <c r="CR143" i="1"/>
  <c r="B144" i="3" s="1"/>
  <c r="CS528" i="1"/>
  <c r="C529" i="3" s="1"/>
  <c r="CR165" i="1"/>
  <c r="B166" i="3" s="1"/>
  <c r="CR533" i="1"/>
  <c r="B534" i="3" s="1"/>
  <c r="CS740" i="1"/>
  <c r="C741" i="3" s="1"/>
  <c r="CS165" i="1"/>
  <c r="C166" i="3" s="1"/>
  <c r="CQ965" i="1"/>
  <c r="A966" i="3" s="1"/>
  <c r="CR928" i="1"/>
  <c r="B929" i="3" s="1"/>
  <c r="CS632" i="1"/>
  <c r="C633" i="3" s="1"/>
  <c r="CQ827" i="1"/>
  <c r="A828" i="3" s="1"/>
  <c r="CQ411" i="1"/>
  <c r="A412" i="3" s="1"/>
  <c r="CR57" i="1"/>
  <c r="B58" i="3" s="1"/>
  <c r="CR364" i="1"/>
  <c r="B365" i="3" s="1"/>
  <c r="CQ533" i="1"/>
  <c r="A534" i="3" s="1"/>
  <c r="CS238" i="1"/>
  <c r="C239" i="3" s="1"/>
  <c r="CR685" i="1"/>
  <c r="B686" i="3" s="1"/>
  <c r="CS518" i="1"/>
  <c r="C519" i="3" s="1"/>
  <c r="CQ737" i="1"/>
  <c r="A738" i="3" s="1"/>
  <c r="CQ289" i="1"/>
  <c r="A290" i="3" s="1"/>
  <c r="CS937" i="1"/>
  <c r="C938" i="3" s="1"/>
  <c r="CS14" i="1"/>
  <c r="C15" i="3" s="1"/>
  <c r="CR513" i="1"/>
  <c r="B514" i="3" s="1"/>
  <c r="CQ293" i="1"/>
  <c r="A294" i="3" s="1"/>
  <c r="CR861" i="1"/>
  <c r="B862" i="3" s="1"/>
  <c r="CR150" i="1"/>
  <c r="B151" i="3" s="1"/>
  <c r="CR816" i="1"/>
  <c r="B817" i="3" s="1"/>
  <c r="CR206" i="1"/>
  <c r="B207" i="3" s="1"/>
  <c r="CQ483" i="1"/>
  <c r="A484" i="3" s="1"/>
  <c r="CS833" i="1"/>
  <c r="C834" i="3" s="1"/>
  <c r="CR503" i="1"/>
  <c r="B504" i="3" s="1"/>
  <c r="CQ53" i="1"/>
  <c r="A54" i="3" s="1"/>
  <c r="CR721" i="1"/>
  <c r="B722" i="3" s="1"/>
  <c r="CQ120" i="1"/>
  <c r="A121" i="3" s="1"/>
  <c r="CS376" i="1"/>
  <c r="C377" i="3" s="1"/>
  <c r="CQ603" i="1"/>
  <c r="A604" i="3" s="1"/>
  <c r="CR58" i="1"/>
  <c r="B59" i="3" s="1"/>
  <c r="CR750" i="1"/>
  <c r="B751" i="3" s="1"/>
  <c r="CR196" i="1"/>
  <c r="B197" i="3" s="1"/>
  <c r="CS218" i="1"/>
  <c r="C219" i="3" s="1"/>
  <c r="CQ405" i="1"/>
  <c r="A406" i="3" s="1"/>
  <c r="CQ679" i="1"/>
  <c r="A680" i="3" s="1"/>
  <c r="CS416" i="1"/>
  <c r="C417" i="3" s="1"/>
  <c r="CS184" i="1"/>
  <c r="C185" i="3" s="1"/>
  <c r="CR818" i="1"/>
  <c r="B819" i="3" s="1"/>
  <c r="CQ474" i="1"/>
  <c r="A475" i="3" s="1"/>
  <c r="CQ38" i="1"/>
  <c r="A39" i="3" s="1"/>
  <c r="CR249" i="1"/>
  <c r="B250" i="3" s="1"/>
  <c r="CR417" i="1"/>
  <c r="B418" i="3" s="1"/>
  <c r="CQ598" i="1"/>
  <c r="A599" i="3" s="1"/>
  <c r="CQ508" i="1"/>
  <c r="A509" i="3" s="1"/>
  <c r="CR383" i="1"/>
  <c r="B384" i="3" s="1"/>
  <c r="CQ130" i="1"/>
  <c r="A131" i="3" s="1"/>
  <c r="CS141" i="1"/>
  <c r="C142" i="3" s="1"/>
  <c r="CR26" i="1"/>
  <c r="B27" i="3" s="1"/>
  <c r="CQ254" i="1"/>
  <c r="A255" i="3" s="1"/>
  <c r="CS922" i="1"/>
  <c r="C923" i="3" s="1"/>
  <c r="CQ780" i="1"/>
  <c r="A781" i="3" s="1"/>
  <c r="CS749" i="1"/>
  <c r="C750" i="3" s="1"/>
  <c r="CQ636" i="1"/>
  <c r="A637" i="3" s="1"/>
  <c r="CS195" i="1"/>
  <c r="C196" i="3" s="1"/>
  <c r="CS114" i="1"/>
  <c r="C115" i="3" s="1"/>
  <c r="CQ938" i="1"/>
  <c r="A939" i="3" s="1"/>
  <c r="CQ825" i="1"/>
  <c r="A826" i="3" s="1"/>
  <c r="CQ329" i="1"/>
  <c r="A330" i="3" s="1"/>
  <c r="CS757" i="1"/>
  <c r="C758" i="3" s="1"/>
  <c r="CS393" i="1"/>
  <c r="C394" i="3" s="1"/>
  <c r="CS351" i="1"/>
  <c r="C352" i="3" s="1"/>
  <c r="CQ767" i="1"/>
  <c r="A768" i="3" s="1"/>
  <c r="CS36" i="1"/>
  <c r="C37" i="3" s="1"/>
  <c r="CR784" i="1"/>
  <c r="B785" i="3" s="1"/>
  <c r="CS242" i="1"/>
  <c r="C243" i="3" s="1"/>
  <c r="CR458" i="1"/>
  <c r="B459" i="3" s="1"/>
  <c r="CQ691" i="1"/>
  <c r="A692" i="3" s="1"/>
  <c r="CQ600" i="1"/>
  <c r="A601" i="3" s="1"/>
  <c r="CQ946" i="1"/>
  <c r="A947" i="3" s="1"/>
  <c r="CS507" i="1"/>
  <c r="C508" i="3" s="1"/>
  <c r="CS134" i="1"/>
  <c r="C135" i="3" s="1"/>
  <c r="CQ655" i="1"/>
  <c r="A656" i="3" s="1"/>
  <c r="CQ58" i="1"/>
  <c r="A59" i="3" s="1"/>
  <c r="CR609" i="1"/>
  <c r="B610" i="3" s="1"/>
  <c r="CQ378" i="1"/>
  <c r="A379" i="3" s="1"/>
  <c r="CQ744" i="1"/>
  <c r="A745" i="3" s="1"/>
  <c r="CQ591" i="1"/>
  <c r="A592" i="3" s="1"/>
  <c r="CS419" i="1"/>
  <c r="C420" i="3" s="1"/>
  <c r="CQ54" i="1"/>
  <c r="A55" i="3" s="1"/>
  <c r="CS928" i="1"/>
  <c r="C929" i="3" s="1"/>
  <c r="CS851" i="1"/>
  <c r="C852" i="3" s="1"/>
  <c r="CS572" i="1"/>
  <c r="C573" i="3" s="1"/>
  <c r="CS704" i="1"/>
  <c r="C705" i="3" s="1"/>
  <c r="CR732" i="1"/>
  <c r="B733" i="3" s="1"/>
  <c r="CR593" i="1"/>
  <c r="B594" i="3" s="1"/>
  <c r="CS291" i="1"/>
  <c r="C292" i="3" s="1"/>
  <c r="CQ835" i="1"/>
  <c r="A836" i="3" s="1"/>
  <c r="CS137" i="1"/>
  <c r="C138" i="3" s="1"/>
  <c r="CR742" i="1"/>
  <c r="B743" i="3" s="1"/>
  <c r="CS10" i="1"/>
  <c r="C11" i="3" s="1"/>
  <c r="CR31" i="1"/>
  <c r="B32" i="3" s="1"/>
  <c r="CR111" i="1"/>
  <c r="B112" i="3" s="1"/>
  <c r="CQ769" i="1"/>
  <c r="A770" i="3" s="1"/>
  <c r="CS438" i="1"/>
  <c r="C439" i="3" s="1"/>
  <c r="CS222" i="1"/>
  <c r="C223" i="3" s="1"/>
  <c r="CR23" i="1"/>
  <c r="B24" i="3" s="1"/>
  <c r="CR741" i="1"/>
  <c r="B742" i="3" s="1"/>
  <c r="CQ989" i="1"/>
  <c r="A990" i="3" s="1"/>
  <c r="CQ228" i="1"/>
  <c r="A229" i="3" s="1"/>
  <c r="CQ153" i="1"/>
  <c r="A154" i="3" s="1"/>
  <c r="CR469" i="1"/>
  <c r="B470" i="3" s="1"/>
  <c r="CS388" i="1"/>
  <c r="C389" i="3" s="1"/>
  <c r="CR262" i="1"/>
  <c r="B263" i="3" s="1"/>
  <c r="CQ179" i="1"/>
  <c r="A180" i="3" s="1"/>
  <c r="CS888" i="1"/>
  <c r="C889" i="3" s="1"/>
  <c r="CS496" i="1"/>
  <c r="C497" i="3" s="1"/>
  <c r="CS121" i="1"/>
  <c r="C122" i="3" s="1"/>
  <c r="CS91" i="1"/>
  <c r="C92" i="3" s="1"/>
  <c r="CQ757" i="1"/>
  <c r="A758" i="3" s="1"/>
  <c r="CR622" i="1"/>
  <c r="B623" i="3" s="1"/>
  <c r="CS553" i="1"/>
  <c r="C554" i="3" s="1"/>
  <c r="CR832" i="1"/>
  <c r="B833" i="3" s="1"/>
  <c r="CS407" i="1"/>
  <c r="C408" i="3" s="1"/>
  <c r="CQ354" i="1"/>
  <c r="A355" i="3" s="1"/>
  <c r="CR166" i="1"/>
  <c r="B167" i="3" s="1"/>
  <c r="CR216" i="1"/>
  <c r="B217" i="3" s="1"/>
  <c r="CS154" i="1"/>
  <c r="C155" i="3" s="1"/>
  <c r="CR360" i="1"/>
  <c r="B361" i="3" s="1"/>
  <c r="CR815" i="1"/>
  <c r="B816" i="3" s="1"/>
  <c r="CS631" i="1"/>
  <c r="C632" i="3" s="1"/>
  <c r="CR137" i="1"/>
  <c r="B138" i="3" s="1"/>
  <c r="CS968" i="1"/>
  <c r="C969" i="3" s="1"/>
  <c r="CS606" i="1"/>
  <c r="C607" i="3" s="1"/>
  <c r="CQ909" i="1"/>
  <c r="A910" i="3" s="1"/>
  <c r="CR124" i="1"/>
  <c r="B125" i="3" s="1"/>
  <c r="CQ136" i="1"/>
  <c r="A137" i="3" s="1"/>
  <c r="CR71" i="1"/>
  <c r="B72" i="3" s="1"/>
  <c r="CQ312" i="1"/>
  <c r="A313" i="3" s="1"/>
  <c r="CS647" i="1"/>
  <c r="C648" i="3" s="1"/>
  <c r="CQ487" i="1"/>
  <c r="A488" i="3" s="1"/>
  <c r="CS258" i="1"/>
  <c r="C259" i="3" s="1"/>
  <c r="CQ739" i="1"/>
  <c r="A740" i="3" s="1"/>
  <c r="CQ147" i="1"/>
  <c r="A148" i="3" s="1"/>
  <c r="CS414" i="1"/>
  <c r="C415" i="3" s="1"/>
  <c r="CR607" i="1"/>
  <c r="B608" i="3" s="1"/>
  <c r="CQ100" i="1"/>
  <c r="A101" i="3" s="1"/>
  <c r="CR943" i="1"/>
  <c r="B944" i="3" s="1"/>
  <c r="CR493" i="1"/>
  <c r="B494" i="3" s="1"/>
  <c r="CS364" i="1"/>
  <c r="C365" i="3" s="1"/>
  <c r="CR871" i="1"/>
  <c r="B872" i="3" s="1"/>
  <c r="CS167" i="1"/>
  <c r="C168" i="3" s="1"/>
  <c r="CS131" i="1"/>
  <c r="C132" i="3" s="1"/>
  <c r="CQ725" i="1"/>
  <c r="A726" i="3" s="1"/>
  <c r="CR615" i="1"/>
  <c r="B616" i="3" s="1"/>
  <c r="CR958" i="1"/>
  <c r="B959" i="3" s="1"/>
  <c r="CQ515" i="1"/>
  <c r="A516" i="3" s="1"/>
  <c r="CQ746" i="1"/>
  <c r="A747" i="3" s="1"/>
  <c r="CQ273" i="1"/>
  <c r="A274" i="3" s="1"/>
  <c r="CR184" i="1"/>
  <c r="B185" i="3" s="1"/>
  <c r="CS680" i="1"/>
  <c r="C681" i="3" s="1"/>
  <c r="CS503" i="1"/>
  <c r="C504" i="3" s="1"/>
  <c r="CS987" i="1"/>
  <c r="C988" i="3" s="1"/>
  <c r="CQ686" i="1"/>
  <c r="A687" i="3" s="1"/>
  <c r="CR146" i="1"/>
  <c r="B147" i="3" s="1"/>
  <c r="CR971" i="1"/>
  <c r="B972" i="3" s="1"/>
  <c r="CR563" i="1"/>
  <c r="B564" i="3" s="1"/>
  <c r="CR681" i="1"/>
  <c r="B682" i="3" s="1"/>
  <c r="CS156" i="1"/>
  <c r="C157" i="3" s="1"/>
  <c r="CQ895" i="1"/>
  <c r="A896" i="3" s="1"/>
  <c r="CS265" i="1"/>
  <c r="C266" i="3" s="1"/>
  <c r="CS461" i="1"/>
  <c r="C462" i="3" s="1"/>
  <c r="CQ521" i="1"/>
  <c r="A522" i="3" s="1"/>
  <c r="CR514" i="1"/>
  <c r="B515" i="3" s="1"/>
  <c r="CR535" i="1"/>
  <c r="B536" i="3" s="1"/>
  <c r="CQ571" i="1"/>
  <c r="A572" i="3" s="1"/>
  <c r="CQ493" i="1"/>
  <c r="A494" i="3" s="1"/>
  <c r="CS847" i="1"/>
  <c r="C848" i="3" s="1"/>
  <c r="CS104" i="1"/>
  <c r="C105" i="3" s="1"/>
  <c r="CR439" i="1"/>
  <c r="B440" i="3" s="1"/>
  <c r="CS512" i="1"/>
  <c r="C513" i="3" s="1"/>
  <c r="CR568" i="1"/>
  <c r="B569" i="3" s="1"/>
  <c r="CQ362" i="1"/>
  <c r="A363" i="3" s="1"/>
  <c r="CQ971" i="1"/>
  <c r="A972" i="3" s="1"/>
  <c r="CS443" i="1"/>
  <c r="C444" i="3" s="1"/>
  <c r="CS991" i="1"/>
  <c r="C992" i="3" s="1"/>
  <c r="CS482" i="1"/>
  <c r="C483" i="3" s="1"/>
  <c r="CR548" i="1"/>
  <c r="B549" i="3" s="1"/>
  <c r="CQ779" i="1"/>
  <c r="A780" i="3" s="1"/>
  <c r="CR175" i="1"/>
  <c r="B176" i="3" s="1"/>
  <c r="CS178" i="1"/>
  <c r="C179" i="3" s="1"/>
  <c r="CQ260" i="1"/>
  <c r="A261" i="3" s="1"/>
  <c r="CS302" i="1"/>
  <c r="C303" i="3" s="1"/>
  <c r="CR95" i="1"/>
  <c r="B96" i="3" s="1"/>
  <c r="CQ667" i="1"/>
  <c r="A668" i="3" s="1"/>
  <c r="CR25" i="1"/>
  <c r="B26" i="3" s="1"/>
  <c r="CQ522" i="1"/>
  <c r="A523" i="3" s="1"/>
  <c r="CS806" i="1"/>
  <c r="C807" i="3" s="1"/>
  <c r="CR55" i="1"/>
  <c r="B56" i="3" s="1"/>
  <c r="CS344" i="1"/>
  <c r="C345" i="3" s="1"/>
  <c r="CQ548" i="1"/>
  <c r="A549" i="3" s="1"/>
  <c r="CS235" i="1"/>
  <c r="C236" i="3" s="1"/>
  <c r="CR915" i="1"/>
  <c r="B916" i="3" s="1"/>
  <c r="CS643" i="1"/>
  <c r="C644" i="3" s="1"/>
  <c r="CR83" i="1"/>
  <c r="B84" i="3" s="1"/>
  <c r="CS378" i="1"/>
  <c r="C379" i="3" s="1"/>
  <c r="CS580" i="1"/>
  <c r="C581" i="3" s="1"/>
  <c r="CQ162" i="1"/>
  <c r="A163" i="3" s="1"/>
  <c r="CS127" i="1"/>
  <c r="C128" i="3" s="1"/>
  <c r="CQ465" i="1"/>
  <c r="A466" i="3" s="1"/>
  <c r="CQ290" i="1"/>
  <c r="A291" i="3" s="1"/>
  <c r="CR644" i="1"/>
  <c r="B645" i="3" s="1"/>
  <c r="CR328" i="1"/>
  <c r="B329" i="3" s="1"/>
  <c r="CR238" i="1"/>
  <c r="B239" i="3" s="1"/>
  <c r="CQ40" i="1"/>
  <c r="A41" i="3" s="1"/>
  <c r="CS313" i="1"/>
  <c r="C314" i="3" s="1"/>
  <c r="CS370" i="1"/>
  <c r="C371" i="3" s="1"/>
  <c r="CQ326" i="1"/>
  <c r="A327" i="3" s="1"/>
  <c r="CR799" i="1"/>
  <c r="B800" i="3" s="1"/>
  <c r="CQ913" i="1"/>
  <c r="A914" i="3" s="1"/>
  <c r="CQ976" i="1"/>
  <c r="A977" i="3" s="1"/>
  <c r="CQ122" i="1"/>
  <c r="A123" i="3" s="1"/>
  <c r="CQ407" i="1"/>
  <c r="A408" i="3" s="1"/>
  <c r="CQ343" i="1"/>
  <c r="A344" i="3" s="1"/>
  <c r="CS413" i="1"/>
  <c r="C414" i="3" s="1"/>
  <c r="CS840" i="1"/>
  <c r="C841" i="3" s="1"/>
  <c r="CQ972" i="1"/>
  <c r="A973" i="3" s="1"/>
  <c r="CQ307" i="1"/>
  <c r="A308" i="3" s="1"/>
  <c r="CS211" i="1"/>
  <c r="C212" i="3" s="1"/>
  <c r="CR176" i="1"/>
  <c r="B177" i="3" s="1"/>
  <c r="CR190" i="1"/>
  <c r="B191" i="3" s="1"/>
  <c r="CQ133" i="1"/>
  <c r="A134" i="3" s="1"/>
  <c r="CS190" i="1"/>
  <c r="C191" i="3" s="1"/>
  <c r="CR234" i="1"/>
  <c r="B235" i="3" s="1"/>
  <c r="CR36" i="1"/>
  <c r="B37" i="3" s="1"/>
  <c r="CS621" i="1"/>
  <c r="C622" i="3" s="1"/>
  <c r="CQ886" i="1"/>
  <c r="A887" i="3" s="1"/>
  <c r="CQ421" i="1"/>
  <c r="A422" i="3" s="1"/>
  <c r="CQ226" i="1"/>
  <c r="A227" i="3" s="1"/>
  <c r="CQ813" i="1"/>
  <c r="A814" i="3" s="1"/>
  <c r="CS764" i="1"/>
  <c r="C765" i="3" s="1"/>
  <c r="CR914" i="1"/>
  <c r="B915" i="3" s="1"/>
  <c r="CS601" i="1"/>
  <c r="C602" i="3" s="1"/>
  <c r="CS386" i="1"/>
  <c r="C387" i="3" s="1"/>
  <c r="CS37" i="1"/>
  <c r="C38" i="3" s="1"/>
  <c r="CQ716" i="1"/>
  <c r="A717" i="3" s="1"/>
  <c r="CQ541" i="1"/>
  <c r="A542" i="3" s="1"/>
  <c r="CS254" i="1"/>
  <c r="C255" i="3" s="1"/>
  <c r="CR716" i="1"/>
  <c r="B717" i="3" s="1"/>
  <c r="CQ68" i="1"/>
  <c r="A69" i="3" s="1"/>
  <c r="CR739" i="1"/>
  <c r="B740" i="3" s="1"/>
  <c r="CS308" i="1"/>
  <c r="C309" i="3" s="1"/>
  <c r="CR389" i="1"/>
  <c r="B390" i="3" s="1"/>
  <c r="CQ845" i="1"/>
  <c r="A846" i="3" s="1"/>
  <c r="CQ605" i="1"/>
  <c r="A606" i="3" s="1"/>
  <c r="CS734" i="1"/>
  <c r="C735" i="3" s="1"/>
  <c r="CS434" i="1"/>
  <c r="C435" i="3" s="1"/>
  <c r="CR377" i="1"/>
  <c r="B378" i="3" s="1"/>
  <c r="CR703" i="1"/>
  <c r="B704" i="3" s="1"/>
  <c r="CR686" i="1"/>
  <c r="B687" i="3" s="1"/>
  <c r="CS355" i="1"/>
  <c r="C356" i="3" s="1"/>
  <c r="CQ461" i="1"/>
  <c r="A462" i="3" s="1"/>
  <c r="CR709" i="1"/>
  <c r="B710" i="3" s="1"/>
  <c r="CR592" i="1"/>
  <c r="B593" i="3" s="1"/>
  <c r="CQ917" i="1"/>
  <c r="A918" i="3" s="1"/>
  <c r="CQ653" i="1"/>
  <c r="A654" i="3" s="1"/>
  <c r="CS901" i="1"/>
  <c r="C902" i="3" s="1"/>
  <c r="CS236" i="1"/>
  <c r="C237" i="3" s="1"/>
  <c r="CR957" i="1"/>
  <c r="B958" i="3" s="1"/>
  <c r="CQ538" i="1"/>
  <c r="A539" i="3" s="1"/>
  <c r="CQ511" i="1"/>
  <c r="A512" i="3" s="1"/>
  <c r="CS153" i="1"/>
  <c r="C154" i="3" s="1"/>
  <c r="CQ941" i="1"/>
  <c r="A942" i="3" s="1"/>
  <c r="CS143" i="1"/>
  <c r="C144" i="3" s="1"/>
  <c r="CR939" i="1"/>
  <c r="B940" i="3" s="1"/>
  <c r="CS883" i="1"/>
  <c r="C884" i="3" s="1"/>
  <c r="CS509" i="1"/>
  <c r="C510" i="3" s="1"/>
  <c r="CS61" i="1"/>
  <c r="C62" i="3" s="1"/>
  <c r="CQ473" i="1"/>
  <c r="A474" i="3" s="1"/>
  <c r="CS80" i="1"/>
  <c r="C81" i="3" s="1"/>
  <c r="CQ144" i="1"/>
  <c r="A145" i="3" s="1"/>
  <c r="CQ660" i="1"/>
  <c r="A661" i="3" s="1"/>
  <c r="CS26" i="1"/>
  <c r="C27" i="3" s="1"/>
  <c r="CS673" i="1"/>
  <c r="C674" i="3" s="1"/>
  <c r="CR725" i="1"/>
  <c r="B726" i="3" s="1"/>
  <c r="CR477" i="1"/>
  <c r="B478" i="3" s="1"/>
  <c r="CR731" i="1"/>
  <c r="B732" i="3" s="1"/>
  <c r="CR552" i="1"/>
  <c r="B553" i="3" s="1"/>
  <c r="CQ582" i="1"/>
  <c r="A583" i="3" s="1"/>
  <c r="CQ164" i="1"/>
  <c r="A165" i="3" s="1"/>
  <c r="CQ180" i="1"/>
  <c r="A181" i="3" s="1"/>
  <c r="CQ338" i="1"/>
  <c r="A339" i="3" s="1"/>
  <c r="CQ797" i="1"/>
  <c r="A798" i="3" s="1"/>
  <c r="CQ247" i="1"/>
  <c r="A248" i="3" s="1"/>
  <c r="CS155" i="1"/>
  <c r="C156" i="3" s="1"/>
  <c r="CQ475" i="1"/>
  <c r="A476" i="3" s="1"/>
  <c r="CS430" i="1"/>
  <c r="C431" i="3" s="1"/>
  <c r="CQ44" i="1"/>
  <c r="A45" i="3" s="1"/>
  <c r="CQ980" i="1"/>
  <c r="A981" i="3" s="1"/>
  <c r="CQ83" i="1"/>
  <c r="A84" i="3" s="1"/>
  <c r="CQ628" i="1"/>
  <c r="A629" i="3" s="1"/>
  <c r="CR376" i="1"/>
  <c r="B377" i="3" s="1"/>
  <c r="CQ258" i="1"/>
  <c r="A259" i="3" s="1"/>
  <c r="CQ410" i="1"/>
  <c r="A411" i="3" s="1"/>
  <c r="CS913" i="1"/>
  <c r="C914" i="3" s="1"/>
  <c r="CR37" i="1"/>
  <c r="B38" i="3" s="1"/>
  <c r="CQ811" i="1"/>
  <c r="A812" i="3" s="1"/>
  <c r="CS903" i="1"/>
  <c r="C904" i="3" s="1"/>
  <c r="CS815" i="1"/>
  <c r="C816" i="3" s="1"/>
  <c r="CR478" i="1"/>
  <c r="B479" i="3" s="1"/>
  <c r="CR808" i="1"/>
  <c r="B809" i="3" s="1"/>
  <c r="CQ65" i="1"/>
  <c r="A66" i="3" s="1"/>
  <c r="CR304" i="1"/>
  <c r="B305" i="3" s="1"/>
  <c r="CR211" i="1"/>
  <c r="B212" i="3" s="1"/>
  <c r="CQ321" i="1"/>
  <c r="A322" i="3" s="1"/>
  <c r="CQ270" i="1"/>
  <c r="A271" i="3" s="1"/>
  <c r="CQ142" i="1"/>
  <c r="A143" i="3" s="1"/>
  <c r="CQ785" i="1"/>
  <c r="A786" i="3" s="1"/>
  <c r="CS397" i="1"/>
  <c r="C398" i="3" s="1"/>
  <c r="CR209" i="1"/>
  <c r="B210" i="3" s="1"/>
  <c r="CS170" i="1"/>
  <c r="C171" i="3" s="1"/>
  <c r="CS42" i="1"/>
  <c r="C43" i="3" s="1"/>
  <c r="CS981" i="1"/>
  <c r="C982" i="3" s="1"/>
  <c r="CR462" i="1"/>
  <c r="B463" i="3" s="1"/>
  <c r="CR598" i="1"/>
  <c r="B599" i="3" s="1"/>
  <c r="CQ104" i="1"/>
  <c r="A105" i="3" s="1"/>
  <c r="CR717" i="1"/>
  <c r="B718" i="3" s="1"/>
  <c r="CQ445" i="1"/>
  <c r="A446" i="3" s="1"/>
  <c r="CQ31" i="1"/>
  <c r="A32" i="3" s="1"/>
  <c r="CR860" i="1"/>
  <c r="B861" i="3" s="1"/>
  <c r="CQ62" i="1"/>
  <c r="A63" i="3" s="1"/>
  <c r="CR59" i="1"/>
  <c r="B60" i="3" s="1"/>
  <c r="CS84" i="1"/>
  <c r="C85" i="3" s="1"/>
  <c r="CQ347" i="1"/>
  <c r="A348" i="3" s="1"/>
  <c r="CS208" i="1"/>
  <c r="C209" i="3" s="1"/>
  <c r="CS192" i="1"/>
  <c r="C193" i="3" s="1"/>
  <c r="CS755" i="1"/>
  <c r="C756" i="3" s="1"/>
  <c r="CQ982" i="1"/>
  <c r="A983" i="3" s="1"/>
  <c r="CR584" i="1"/>
  <c r="B585" i="3" s="1"/>
  <c r="CR959" i="1"/>
  <c r="B960" i="3" s="1"/>
  <c r="CS574" i="1"/>
  <c r="C575" i="3" s="1"/>
  <c r="CS186" i="1"/>
  <c r="C187" i="3" s="1"/>
  <c r="CS161" i="1"/>
  <c r="C162" i="3" s="1"/>
  <c r="CS816" i="1"/>
  <c r="C817" i="3" s="1"/>
  <c r="CR15" i="1"/>
  <c r="B16" i="3" s="1"/>
  <c r="CS395" i="1"/>
  <c r="C396" i="3" s="1"/>
  <c r="CR303" i="1"/>
  <c r="B304" i="3" s="1"/>
  <c r="CS280" i="1"/>
  <c r="C281" i="3" s="1"/>
  <c r="CS616" i="1"/>
  <c r="C617" i="3" s="1"/>
  <c r="CR827" i="1"/>
  <c r="B828" i="3" s="1"/>
  <c r="CS168" i="1"/>
  <c r="C169" i="3" s="1"/>
  <c r="CQ63" i="1"/>
  <c r="A64" i="3" s="1"/>
  <c r="CQ905" i="1"/>
  <c r="A906" i="3" s="1"/>
  <c r="CS809" i="1"/>
  <c r="C810" i="3" s="1"/>
  <c r="CR980" i="1"/>
  <c r="B981" i="3" s="1"/>
  <c r="CS166" i="1"/>
  <c r="C167" i="3" s="1"/>
  <c r="CR65" i="1"/>
  <c r="B66" i="3" s="1"/>
  <c r="CR601" i="1"/>
  <c r="B602" i="3" s="1"/>
  <c r="CQ885" i="1"/>
  <c r="A886" i="3" s="1"/>
  <c r="CR762" i="1"/>
  <c r="B763" i="3" s="1"/>
  <c r="CS743" i="1"/>
  <c r="C744" i="3" s="1"/>
  <c r="CQ298" i="1"/>
  <c r="A299" i="3" s="1"/>
  <c r="CR845" i="1"/>
  <c r="B846" i="3" s="1"/>
  <c r="CQ281" i="1"/>
  <c r="A282" i="3" s="1"/>
  <c r="CR529" i="1"/>
  <c r="B530" i="3" s="1"/>
  <c r="CS710" i="1"/>
  <c r="C711" i="3" s="1"/>
  <c r="CQ86" i="1"/>
  <c r="A87" i="3" s="1"/>
  <c r="CQ436" i="1"/>
  <c r="A437" i="3" s="1"/>
  <c r="CQ373" i="1"/>
  <c r="A374" i="3" s="1"/>
  <c r="CQ875" i="1"/>
  <c r="A876" i="3" s="1"/>
  <c r="CQ116" i="1"/>
  <c r="A117" i="3" s="1"/>
  <c r="CQ678" i="1"/>
  <c r="A679" i="3" s="1"/>
  <c r="CR999" i="1"/>
  <c r="B1000" i="3" s="1"/>
  <c r="CQ726" i="1"/>
  <c r="A727" i="3" s="1"/>
  <c r="CS775" i="1"/>
  <c r="C776" i="3" s="1"/>
  <c r="CQ915" i="1"/>
  <c r="A916" i="3" s="1"/>
  <c r="CS958" i="1"/>
  <c r="C959" i="3" s="1"/>
  <c r="CR235" i="1"/>
  <c r="B236" i="3" s="1"/>
  <c r="CR21" i="1"/>
  <c r="B22" i="3" s="1"/>
  <c r="CR883" i="1"/>
  <c r="B884" i="3" s="1"/>
  <c r="CQ690" i="1"/>
  <c r="A691" i="3" s="1"/>
  <c r="CS671" i="1"/>
  <c r="C672" i="3" s="1"/>
  <c r="CR118" i="1"/>
  <c r="B119" i="3" s="1"/>
  <c r="CR997" i="1"/>
  <c r="B998" i="3" s="1"/>
  <c r="CQ88" i="1"/>
  <c r="A89" i="3" s="1"/>
  <c r="CQ342" i="1"/>
  <c r="A343" i="3" s="1"/>
  <c r="CQ22" i="1"/>
  <c r="A23" i="3" s="1"/>
  <c r="CQ501" i="1"/>
  <c r="A502" i="3" s="1"/>
  <c r="CQ921" i="1"/>
  <c r="A922" i="3" s="1"/>
  <c r="CR828" i="1"/>
  <c r="B829" i="3" s="1"/>
  <c r="CR368" i="1"/>
  <c r="B369" i="3" s="1"/>
  <c r="CQ881" i="1"/>
  <c r="A882" i="3" s="1"/>
  <c r="CS889" i="1"/>
  <c r="C890" i="3" s="1"/>
  <c r="CQ622" i="1"/>
  <c r="A623" i="3" s="1"/>
  <c r="CS932" i="1"/>
  <c r="C933" i="3" s="1"/>
  <c r="CR902" i="1"/>
  <c r="B903" i="3" s="1"/>
  <c r="CS737" i="1"/>
  <c r="C738" i="3" s="1"/>
  <c r="CS911" i="1"/>
  <c r="C912" i="3" s="1"/>
  <c r="CQ265" i="1"/>
  <c r="A266" i="3" s="1"/>
  <c r="CQ999" i="1"/>
  <c r="A1000" i="3" s="1"/>
  <c r="CS405" i="1"/>
  <c r="C406" i="3" s="1"/>
  <c r="CS921" i="1"/>
  <c r="C922" i="3" s="1"/>
  <c r="CR117" i="1"/>
  <c r="B118" i="3" s="1"/>
  <c r="CR519" i="1"/>
  <c r="B520" i="3" s="1"/>
  <c r="CQ777" i="1"/>
  <c r="A778" i="3" s="1"/>
  <c r="CR737" i="1"/>
  <c r="B738" i="3" s="1"/>
  <c r="CS201" i="1"/>
  <c r="C202" i="3" s="1"/>
  <c r="CR695" i="1"/>
  <c r="B696" i="3" s="1"/>
  <c r="CS977" i="1"/>
  <c r="C978" i="3" s="1"/>
  <c r="CR621" i="1"/>
  <c r="B622" i="3" s="1"/>
  <c r="CS875" i="1"/>
  <c r="C876" i="3" s="1"/>
  <c r="CS935" i="1"/>
  <c r="C936" i="3" s="1"/>
  <c r="CR960" i="1"/>
  <c r="B961" i="3" s="1"/>
  <c r="CR778" i="1"/>
  <c r="B779" i="3" s="1"/>
  <c r="CS148" i="1"/>
  <c r="C149" i="3" s="1"/>
  <c r="CQ468" i="1"/>
  <c r="A469" i="3" s="1"/>
  <c r="CR34" i="1"/>
  <c r="B35" i="3" s="1"/>
  <c r="CR795" i="1"/>
  <c r="B796" i="3" s="1"/>
  <c r="CR450" i="1"/>
  <c r="B451" i="3" s="1"/>
  <c r="CR810" i="1"/>
  <c r="B811" i="3" s="1"/>
  <c r="CQ111" i="1"/>
  <c r="A112" i="3" s="1"/>
  <c r="CS305" i="1"/>
  <c r="C306" i="3" s="1"/>
  <c r="CQ59" i="1"/>
  <c r="A60" i="3" s="1"/>
  <c r="CR495" i="1"/>
  <c r="B496" i="3" s="1"/>
  <c r="CQ196" i="1"/>
  <c r="A197" i="3" s="1"/>
  <c r="CR122" i="1"/>
  <c r="B123" i="3" s="1"/>
  <c r="CQ456" i="1"/>
  <c r="A457" i="3" s="1"/>
  <c r="CS164" i="1"/>
  <c r="C165" i="3" s="1"/>
  <c r="CR476" i="1"/>
  <c r="B477" i="3" s="1"/>
  <c r="CQ693" i="1"/>
  <c r="A694" i="3" s="1"/>
  <c r="CR284" i="1"/>
  <c r="B285" i="3" s="1"/>
  <c r="CQ951" i="1"/>
  <c r="A952" i="3" s="1"/>
  <c r="CR878" i="1"/>
  <c r="B879" i="3" s="1"/>
  <c r="CQ645" i="1"/>
  <c r="A646" i="3" s="1"/>
  <c r="CS723" i="1"/>
  <c r="C724" i="3" s="1"/>
  <c r="CQ192" i="1"/>
  <c r="A193" i="3" s="1"/>
  <c r="CR770" i="1"/>
  <c r="B771" i="3" s="1"/>
  <c r="CS20" i="1"/>
  <c r="C21" i="3" s="1"/>
  <c r="CR107" i="1"/>
  <c r="B108" i="3" s="1"/>
  <c r="CS517" i="1"/>
  <c r="C518" i="3" s="1"/>
  <c r="CR354" i="1"/>
  <c r="B355" i="3" s="1"/>
  <c r="CS596" i="1"/>
  <c r="C597" i="3" s="1"/>
  <c r="CR973" i="1"/>
  <c r="B974" i="3" s="1"/>
  <c r="CS23" i="1"/>
  <c r="C24" i="3" s="1"/>
  <c r="CS689" i="1"/>
  <c r="C690" i="3" s="1"/>
  <c r="CQ919" i="1"/>
  <c r="A920" i="3" s="1"/>
  <c r="CR910" i="1"/>
  <c r="B911" i="3" s="1"/>
  <c r="CQ257" i="1"/>
  <c r="A258" i="3" s="1"/>
  <c r="CR404" i="1"/>
  <c r="B405" i="3" s="1"/>
  <c r="CR517" i="1"/>
  <c r="B518" i="3" s="1"/>
  <c r="CR631" i="1"/>
  <c r="B632" i="3" s="1"/>
  <c r="CQ240" i="1"/>
  <c r="A241" i="3" s="1"/>
  <c r="CR511" i="1"/>
  <c r="B512" i="3" s="1"/>
  <c r="CQ954" i="1"/>
  <c r="A955" i="3" s="1"/>
  <c r="CQ606" i="1"/>
  <c r="A607" i="3" s="1"/>
  <c r="CR754" i="1"/>
  <c r="B755" i="3" s="1"/>
  <c r="CR694" i="1"/>
  <c r="B695" i="3" s="1"/>
  <c r="CQ781" i="1"/>
  <c r="A782" i="3" s="1"/>
  <c r="CQ730" i="1"/>
  <c r="A731" i="3" s="1"/>
  <c r="CS718" i="1"/>
  <c r="C719" i="3" s="1"/>
  <c r="CQ325" i="1"/>
  <c r="A326" i="3" s="1"/>
  <c r="CS357" i="1"/>
  <c r="C358" i="3" s="1"/>
  <c r="CS525" i="1"/>
  <c r="C526" i="3" s="1"/>
  <c r="CS464" i="1"/>
  <c r="C465" i="3" s="1"/>
  <c r="CQ102" i="1"/>
  <c r="A103" i="3" s="1"/>
  <c r="CQ807" i="1"/>
  <c r="A808" i="3" s="1"/>
  <c r="CR409" i="1"/>
  <c r="B410" i="3" s="1"/>
  <c r="CS908" i="1"/>
  <c r="C909" i="3" s="1"/>
  <c r="CQ330" i="1"/>
  <c r="A331" i="3" s="1"/>
  <c r="CS877" i="1"/>
  <c r="C878" i="3" s="1"/>
  <c r="CQ176" i="1"/>
  <c r="A177" i="3" s="1"/>
  <c r="CR256" i="1"/>
  <c r="B257" i="3" s="1"/>
  <c r="CQ73" i="1"/>
  <c r="A74" i="3" s="1"/>
  <c r="CR241" i="1"/>
  <c r="B242" i="3" s="1"/>
  <c r="CQ637" i="1"/>
  <c r="A638" i="3" s="1"/>
  <c r="CS230" i="1"/>
  <c r="C231" i="3" s="1"/>
  <c r="CQ418" i="1"/>
  <c r="A419" i="3" s="1"/>
  <c r="CS808" i="1"/>
  <c r="C809" i="3" s="1"/>
  <c r="CS399" i="1"/>
  <c r="C400" i="3" s="1"/>
  <c r="CQ799" i="1"/>
  <c r="A800" i="3" s="1"/>
  <c r="CS978" i="1"/>
  <c r="C979" i="3" s="1"/>
  <c r="CS524" i="1"/>
  <c r="C525" i="3" s="1"/>
  <c r="CR978" i="1"/>
  <c r="B979" i="3" s="1"/>
  <c r="CR329" i="1"/>
  <c r="B330" i="3" s="1"/>
  <c r="CQ268" i="1"/>
  <c r="A269" i="3" s="1"/>
  <c r="CR990" i="1"/>
  <c r="B991" i="3" s="1"/>
  <c r="CR226" i="1"/>
  <c r="B227" i="3" s="1"/>
  <c r="CS579" i="1"/>
  <c r="C580" i="3" s="1"/>
  <c r="CQ215" i="1"/>
  <c r="A216" i="3" s="1"/>
  <c r="CR422" i="1"/>
  <c r="B423" i="3" s="1"/>
  <c r="CQ155" i="1"/>
  <c r="A156" i="3" s="1"/>
  <c r="CQ944" i="1"/>
  <c r="A945" i="3" s="1"/>
  <c r="CQ197" i="1"/>
  <c r="A198" i="3" s="1"/>
  <c r="CQ241" i="1"/>
  <c r="A242" i="3" s="1"/>
  <c r="CR123" i="1"/>
  <c r="B124" i="3" s="1"/>
  <c r="CR222" i="1"/>
  <c r="B223" i="3" s="1"/>
  <c r="CR504" i="1"/>
  <c r="B505" i="3" s="1"/>
  <c r="CS896" i="1"/>
  <c r="C897" i="3" s="1"/>
  <c r="CS212" i="1"/>
  <c r="C213" i="3" s="1"/>
  <c r="CR47" i="1"/>
  <c r="B48" i="3" s="1"/>
  <c r="CS520" i="1"/>
  <c r="C521" i="3" s="1"/>
  <c r="CR880" i="1"/>
  <c r="B881" i="3" s="1"/>
  <c r="CS976" i="1"/>
  <c r="C977" i="3" s="1"/>
  <c r="CQ161" i="1"/>
  <c r="A162" i="3" s="1"/>
  <c r="CQ703" i="1"/>
  <c r="A704" i="3" s="1"/>
  <c r="CR689" i="1"/>
  <c r="B690" i="3" s="1"/>
  <c r="CS216" i="1"/>
  <c r="C217" i="3" s="1"/>
  <c r="CS929" i="1"/>
  <c r="C930" i="3" s="1"/>
  <c r="CR655" i="1"/>
  <c r="B656" i="3" s="1"/>
  <c r="CR802" i="1"/>
  <c r="B803" i="3" s="1"/>
  <c r="CS945" i="1"/>
  <c r="C946" i="3" s="1"/>
  <c r="CQ34" i="1"/>
  <c r="A35" i="3" s="1"/>
  <c r="CR336" i="1"/>
  <c r="B337" i="3" s="1"/>
  <c r="CS852" i="1"/>
  <c r="C853" i="3" s="1"/>
  <c r="CS297" i="1"/>
  <c r="C298" i="3" s="1"/>
  <c r="CR895" i="1"/>
  <c r="B896" i="3" s="1"/>
  <c r="CS713" i="1"/>
  <c r="C714" i="3" s="1"/>
  <c r="CS745" i="1"/>
  <c r="C746" i="3" s="1"/>
  <c r="CS277" i="1"/>
  <c r="C278" i="3" s="1"/>
  <c r="CQ537" i="1"/>
  <c r="A538" i="3" s="1"/>
  <c r="CR932" i="1"/>
  <c r="B933" i="3" s="1"/>
  <c r="CR528" i="1"/>
  <c r="B529" i="3" s="1"/>
  <c r="CR955" i="1"/>
  <c r="B956" i="3" s="1"/>
  <c r="CR937" i="1"/>
  <c r="B938" i="3" s="1"/>
  <c r="CQ106" i="1"/>
  <c r="A107" i="3" s="1"/>
  <c r="CR321" i="1"/>
  <c r="B322" i="3" s="1"/>
  <c r="CR399" i="1"/>
  <c r="B400" i="3" s="1"/>
  <c r="CQ277" i="1"/>
  <c r="A278" i="3" s="1"/>
  <c r="CS915" i="1"/>
  <c r="C916" i="3" s="1"/>
  <c r="CQ646" i="1"/>
  <c r="A647" i="3" s="1"/>
  <c r="CR986" i="1"/>
  <c r="B987" i="3" s="1"/>
  <c r="CQ360" i="1"/>
  <c r="A361" i="3" s="1"/>
  <c r="CQ169" i="1"/>
  <c r="A170" i="3" s="1"/>
  <c r="CS537" i="1"/>
  <c r="C538" i="3" s="1"/>
  <c r="CR744" i="1"/>
  <c r="B745" i="3" s="1"/>
  <c r="CQ271" i="1"/>
  <c r="A272" i="3" s="1"/>
  <c r="CS275" i="1"/>
  <c r="C276" i="3" s="1"/>
  <c r="CR420" i="1"/>
  <c r="B421" i="3" s="1"/>
  <c r="CR255" i="1"/>
  <c r="B256" i="3" s="1"/>
  <c r="CS665" i="1"/>
  <c r="C666" i="3" s="1"/>
  <c r="CS667" i="1"/>
  <c r="C668" i="3" s="1"/>
  <c r="CQ385" i="1"/>
  <c r="A386" i="3" s="1"/>
  <c r="CQ738" i="1"/>
  <c r="A739" i="3" s="1"/>
  <c r="CS850" i="1"/>
  <c r="C851" i="3" s="1"/>
  <c r="CR86" i="1"/>
  <c r="B87" i="3" s="1"/>
  <c r="CR763" i="1"/>
  <c r="B764" i="3" s="1"/>
  <c r="CQ750" i="1"/>
  <c r="A751" i="3" s="1"/>
  <c r="CS802" i="1"/>
  <c r="C803" i="3" s="1"/>
  <c r="CS257" i="1"/>
  <c r="C258" i="3" s="1"/>
  <c r="CR566" i="1"/>
  <c r="B567" i="3" s="1"/>
  <c r="CQ140" i="1"/>
  <c r="A141" i="3" s="1"/>
  <c r="CQ462" i="1"/>
  <c r="A463" i="3" s="1"/>
  <c r="CQ464" i="1"/>
  <c r="A465" i="3" s="1"/>
  <c r="CS620" i="1"/>
  <c r="C621" i="3" s="1"/>
  <c r="CS538" i="1"/>
  <c r="C539" i="3" s="1"/>
  <c r="CS182" i="1"/>
  <c r="C183" i="3" s="1"/>
  <c r="CR189" i="1"/>
  <c r="B190" i="3" s="1"/>
  <c r="CQ720" i="1"/>
  <c r="A721" i="3" s="1"/>
  <c r="CQ684" i="1"/>
  <c r="A685" i="3" s="1"/>
  <c r="CQ931" i="1"/>
  <c r="A932" i="3" s="1"/>
  <c r="CQ491" i="1"/>
  <c r="A492" i="3" s="1"/>
  <c r="CQ728" i="1"/>
  <c r="A729" i="3" s="1"/>
  <c r="CS818" i="1"/>
  <c r="C819" i="3" s="1"/>
  <c r="CQ871" i="1"/>
  <c r="A872" i="3" s="1"/>
  <c r="CR347" i="1"/>
  <c r="B348" i="3" s="1"/>
  <c r="CS964" i="1"/>
  <c r="C965" i="3" s="1"/>
  <c r="CR67" i="1"/>
  <c r="B68" i="3" s="1"/>
  <c r="CQ611" i="1"/>
  <c r="A612" i="3" s="1"/>
  <c r="CQ893" i="1"/>
  <c r="A894" i="3" s="1"/>
  <c r="CQ261" i="1"/>
  <c r="A262" i="3" s="1"/>
  <c r="CS814" i="1"/>
  <c r="C815" i="3" s="1"/>
  <c r="CQ942" i="1"/>
  <c r="A943" i="3" s="1"/>
  <c r="CS83" i="1"/>
  <c r="C84" i="3" s="1"/>
  <c r="CS483" i="1"/>
  <c r="C484" i="3" s="1"/>
  <c r="CS34" i="1"/>
  <c r="C35" i="3" s="1"/>
  <c r="CQ614" i="1"/>
  <c r="A615" i="3" s="1"/>
  <c r="CQ166" i="1"/>
  <c r="A167" i="3" s="1"/>
  <c r="CR547" i="1"/>
  <c r="B548" i="3" s="1"/>
  <c r="CS360" i="1"/>
  <c r="C361" i="3" s="1"/>
  <c r="CQ808" i="1"/>
  <c r="A809" i="3" s="1"/>
  <c r="CQ866" i="1"/>
  <c r="A867" i="3" s="1"/>
  <c r="CS350" i="1"/>
  <c r="C351" i="3" s="1"/>
  <c r="CQ313" i="1"/>
  <c r="A314" i="3" s="1"/>
  <c r="CQ851" i="1"/>
  <c r="A852" i="3" s="1"/>
  <c r="CQ148" i="1"/>
  <c r="A149" i="3" s="1"/>
  <c r="CQ732" i="1"/>
  <c r="A733" i="3" s="1"/>
  <c r="CR912" i="1"/>
  <c r="B913" i="3" s="1"/>
  <c r="CS469" i="1"/>
  <c r="C470" i="3" s="1"/>
  <c r="CR348" i="1"/>
  <c r="B349" i="3" s="1"/>
  <c r="CQ583" i="1"/>
  <c r="A584" i="3" s="1"/>
  <c r="CS700" i="1"/>
  <c r="C701" i="3" s="1"/>
  <c r="CR507" i="1"/>
  <c r="B508" i="3" s="1"/>
  <c r="CQ863" i="1"/>
  <c r="A864" i="3" s="1"/>
  <c r="CS674" i="1"/>
  <c r="C675" i="3" s="1"/>
  <c r="CR289" i="1"/>
  <c r="B290" i="3" s="1"/>
  <c r="CQ575" i="1"/>
  <c r="A576" i="3" s="1"/>
  <c r="CQ82" i="1"/>
  <c r="A83" i="3" s="1"/>
  <c r="CS245" i="1"/>
  <c r="C246" i="3" s="1"/>
  <c r="CS702" i="1"/>
  <c r="C703" i="3" s="1"/>
  <c r="CS729" i="1"/>
  <c r="C730" i="3" s="1"/>
  <c r="CS43" i="1"/>
  <c r="C44" i="3" s="1"/>
  <c r="CR903" i="1"/>
  <c r="B904" i="3" s="1"/>
  <c r="CR863" i="1"/>
  <c r="B864" i="3" s="1"/>
  <c r="CQ430" i="1"/>
  <c r="A431" i="3" s="1"/>
  <c r="CS64" i="1"/>
  <c r="C65" i="3" s="1"/>
  <c r="CR53" i="1"/>
  <c r="B54" i="3" s="1"/>
  <c r="CR521" i="1"/>
  <c r="B522" i="3" s="1"/>
  <c r="CQ902" i="1"/>
  <c r="A903" i="3" s="1"/>
  <c r="CQ552" i="1"/>
  <c r="A553" i="3" s="1"/>
  <c r="CQ209" i="1"/>
  <c r="A210" i="3" s="1"/>
  <c r="CS985" i="1"/>
  <c r="C986" i="3" s="1"/>
  <c r="CQ506" i="1"/>
  <c r="A507" i="3" s="1"/>
  <c r="CQ200" i="1"/>
  <c r="A201" i="3" s="1"/>
  <c r="CR115" i="1"/>
  <c r="B116" i="3" s="1"/>
  <c r="CS686" i="1"/>
  <c r="C687" i="3" s="1"/>
  <c r="CR109" i="1"/>
  <c r="B110" i="3" s="1"/>
  <c r="CQ782" i="1"/>
  <c r="A783" i="3" s="1"/>
  <c r="CQ294" i="1"/>
  <c r="A295" i="3" s="1"/>
  <c r="CR63" i="1"/>
  <c r="B64" i="3" s="1"/>
  <c r="CS916" i="1"/>
  <c r="C917" i="3" s="1"/>
  <c r="CQ387" i="1"/>
  <c r="A388" i="3" s="1"/>
  <c r="CS604" i="1"/>
  <c r="C605" i="3" s="1"/>
  <c r="CS456" i="1"/>
  <c r="C457" i="3" s="1"/>
</calcChain>
</file>

<file path=xl/sharedStrings.xml><?xml version="1.0" encoding="utf-8"?>
<sst xmlns="http://schemas.openxmlformats.org/spreadsheetml/2006/main" count="1799" uniqueCount="1781">
  <si>
    <t>SAP</t>
  </si>
  <si>
    <t>Protein</t>
  </si>
  <si>
    <t>Z.a.c.h.a.r.y. G.o.e.c.k.e.r. c.r.e.a.t.e.d. t.h.i.s. s.p.r.e.a.d.s.h.e.e.t.</t>
  </si>
  <si>
    <t>Does this contain "(rs"? AND not have chemical modifications?</t>
  </si>
  <si>
    <t>If true, then what is the SAP?</t>
  </si>
  <si>
    <t>If true, then what is the rs#?</t>
  </si>
  <si>
    <t>If true, then what is the protein?</t>
  </si>
  <si>
    <t>RSID</t>
  </si>
  <si>
    <t>New Variants</t>
  </si>
  <si>
    <t>Exhisting GVPs</t>
  </si>
  <si>
    <t>rs11828907</t>
  </si>
  <si>
    <t>rs671</t>
  </si>
  <si>
    <t>rs79011243</t>
  </si>
  <si>
    <t>rs1050565</t>
  </si>
  <si>
    <t>rs6886</t>
  </si>
  <si>
    <t>rs2292923</t>
  </si>
  <si>
    <t>rs35296997</t>
  </si>
  <si>
    <t>rs28763966</t>
  </si>
  <si>
    <t>rs6929069</t>
  </si>
  <si>
    <t>rs238239</t>
  </si>
  <si>
    <t>rs3120655</t>
  </si>
  <si>
    <t>rs58001094</t>
  </si>
  <si>
    <t>rs116505293</t>
  </si>
  <si>
    <t>rs35363287</t>
  </si>
  <si>
    <t>rs3894194</t>
  </si>
  <si>
    <t>rs56030650</t>
  </si>
  <si>
    <t>rs7212938</t>
  </si>
  <si>
    <t>rs1138272</t>
  </si>
  <si>
    <t>rs1695</t>
  </si>
  <si>
    <t>rs10805890</t>
  </si>
  <si>
    <t>rs820878</t>
  </si>
  <si>
    <t>rs77499935</t>
  </si>
  <si>
    <t>rs6659183</t>
  </si>
  <si>
    <t>rs2075800</t>
  </si>
  <si>
    <t>rs41283425</t>
  </si>
  <si>
    <t>rs4329520</t>
  </si>
  <si>
    <t>rs17678945</t>
  </si>
  <si>
    <t>rs14024</t>
  </si>
  <si>
    <t>rs638043</t>
  </si>
  <si>
    <t>rs2634041</t>
  </si>
  <si>
    <t>rs3887954</t>
  </si>
  <si>
    <t>rs11540301</t>
  </si>
  <si>
    <t>rs6580870</t>
  </si>
  <si>
    <t>rs4796697</t>
  </si>
  <si>
    <t>rs9891361</t>
  </si>
  <si>
    <t>rs59780231</t>
  </si>
  <si>
    <t>rs1050784</t>
  </si>
  <si>
    <t>rs114431517</t>
  </si>
  <si>
    <t>rs112544857</t>
  </si>
  <si>
    <t>rs6503627</t>
  </si>
  <si>
    <t>rs2071561</t>
  </si>
  <si>
    <t>rs72830046</t>
  </si>
  <si>
    <t>rs16966929</t>
  </si>
  <si>
    <t>rs2071563</t>
  </si>
  <si>
    <t>rs2604955</t>
  </si>
  <si>
    <t>rs11078993</t>
  </si>
  <si>
    <t>rs2604953</t>
  </si>
  <si>
    <t>rs2604956</t>
  </si>
  <si>
    <t>rs3744786</t>
  </si>
  <si>
    <t>rs2071560</t>
  </si>
  <si>
    <t>rs146792525</t>
  </si>
  <si>
    <t>rs143499346</t>
  </si>
  <si>
    <t>rs2239710</t>
  </si>
  <si>
    <t>rs743686</t>
  </si>
  <si>
    <t>rs12451652</t>
  </si>
  <si>
    <t>rs2071601</t>
  </si>
  <si>
    <t>rs2301354</t>
  </si>
  <si>
    <t>rs75790652</t>
  </si>
  <si>
    <t>rs11657323</t>
  </si>
  <si>
    <t>rs8082683</t>
  </si>
  <si>
    <t>rs9675246</t>
  </si>
  <si>
    <t>rs9910204</t>
  </si>
  <si>
    <t>rs9916724</t>
  </si>
  <si>
    <t>rs9916475</t>
  </si>
  <si>
    <t>rs897416</t>
  </si>
  <si>
    <t>rs17843021</t>
  </si>
  <si>
    <t>rs7213256</t>
  </si>
  <si>
    <t>rs17843023</t>
  </si>
  <si>
    <t>rs150812789</t>
  </si>
  <si>
    <t>rs2010027</t>
  </si>
  <si>
    <t>rs9908389</t>
  </si>
  <si>
    <t>rs16968862</t>
  </si>
  <si>
    <t>rs721957</t>
  </si>
  <si>
    <t>rs9908304</t>
  </si>
  <si>
    <t>rs11170183</t>
  </si>
  <si>
    <t>rs11170177</t>
  </si>
  <si>
    <t>rs2232387</t>
  </si>
  <si>
    <t>rs2232393</t>
  </si>
  <si>
    <t>rs636127</t>
  </si>
  <si>
    <t>rs2071588</t>
  </si>
  <si>
    <t>rs6580873</t>
  </si>
  <si>
    <t>rs79897879</t>
  </si>
  <si>
    <t>rs4761786</t>
  </si>
  <si>
    <t>rs2658658</t>
  </si>
  <si>
    <t>rs1732263</t>
  </si>
  <si>
    <t>rs1791634</t>
  </si>
  <si>
    <t>rs140635030</t>
  </si>
  <si>
    <t>rs2852464</t>
  </si>
  <si>
    <t>rs2857671</t>
  </si>
  <si>
    <t>rs2857663</t>
  </si>
  <si>
    <t>rs61630004</t>
  </si>
  <si>
    <t>rs56677856</t>
  </si>
  <si>
    <t>rs139895699</t>
  </si>
  <si>
    <t>rs150218495</t>
  </si>
  <si>
    <t>rs138200823</t>
  </si>
  <si>
    <t>rs62622849</t>
  </si>
  <si>
    <t>rs148449559</t>
  </si>
  <si>
    <t>rs62623375</t>
  </si>
  <si>
    <t>rs138758776</t>
  </si>
  <si>
    <t>rs36006291</t>
  </si>
  <si>
    <t>rs9897046</t>
  </si>
  <si>
    <t>rs3829598</t>
  </si>
  <si>
    <t>rs3813050</t>
  </si>
  <si>
    <t>rs62067292</t>
  </si>
  <si>
    <t>rs389784</t>
  </si>
  <si>
    <t>rs428371</t>
  </si>
  <si>
    <t>rs55690617</t>
  </si>
  <si>
    <t>rs366700</t>
  </si>
  <si>
    <t>rs385055</t>
  </si>
  <si>
    <t>rs444509</t>
  </si>
  <si>
    <t>rs75030409</t>
  </si>
  <si>
    <t>rs73983172</t>
  </si>
  <si>
    <t>rs201814486</t>
  </si>
  <si>
    <t>rs138296121</t>
  </si>
  <si>
    <t>rs9897031</t>
  </si>
  <si>
    <t>rs113376601</t>
  </si>
  <si>
    <t>rs150962386</t>
  </si>
  <si>
    <t>rs61745911</t>
  </si>
  <si>
    <t>rs34302939</t>
  </si>
  <si>
    <t>rs71321355</t>
  </si>
  <si>
    <t>rs9636845</t>
  </si>
  <si>
    <t>rs3804010</t>
  </si>
  <si>
    <t>rs2074285</t>
  </si>
  <si>
    <t>rs13060627</t>
  </si>
  <si>
    <t>rs13070515</t>
  </si>
  <si>
    <t>rs10148371</t>
  </si>
  <si>
    <t>rs11125</t>
  </si>
  <si>
    <t>rs2233384</t>
  </si>
  <si>
    <t>rs2233385</t>
  </si>
  <si>
    <t>rs2233390</t>
  </si>
  <si>
    <t>rs2233391</t>
  </si>
  <si>
    <t>rs1626370</t>
  </si>
  <si>
    <t>rs61818256</t>
  </si>
  <si>
    <t>rs34626929</t>
  </si>
  <si>
    <t>rs10920171</t>
  </si>
  <si>
    <t>rs62642465</t>
  </si>
  <si>
    <t>rs201070741</t>
  </si>
  <si>
    <t>rs11136334</t>
  </si>
  <si>
    <t>rs2037912</t>
  </si>
  <si>
    <t>rs36022742</t>
  </si>
  <si>
    <t>rs41265164</t>
  </si>
  <si>
    <t>rs3014837</t>
  </si>
  <si>
    <t>rs61748838</t>
  </si>
  <si>
    <t>rs1455555</t>
  </si>
  <si>
    <t>rs2289519</t>
  </si>
  <si>
    <t>rs214803</t>
  </si>
  <si>
    <t>rs214830</t>
  </si>
  <si>
    <t>rs214814</t>
  </si>
  <si>
    <t>rs62624468</t>
  </si>
  <si>
    <t>Helper 1</t>
  </si>
  <si>
    <t>Helper 2</t>
  </si>
  <si>
    <t>Helper 3</t>
  </si>
  <si>
    <t>Helper 4</t>
  </si>
  <si>
    <t>Pre-Helper 1</t>
  </si>
  <si>
    <t>Pre-Helper 2</t>
  </si>
  <si>
    <t>Highlight columns A-Q and paste exported peptide data from the GPM.</t>
  </si>
  <si>
    <t>rs4603</t>
  </si>
  <si>
    <t>rs41266134</t>
  </si>
  <si>
    <t>rs78399057</t>
  </si>
  <si>
    <t>rs2282302</t>
  </si>
  <si>
    <t>rs3818831</t>
  </si>
  <si>
    <t>rs9793541</t>
  </si>
  <si>
    <t>rs1332500</t>
  </si>
  <si>
    <t>rs17612167</t>
  </si>
  <si>
    <t>rs16834461</t>
  </si>
  <si>
    <t>rs3795382</t>
  </si>
  <si>
    <t>rs10904516</t>
  </si>
  <si>
    <t>rs1860926</t>
  </si>
  <si>
    <t>rs7308811</t>
  </si>
  <si>
    <t>rs3782489</t>
  </si>
  <si>
    <t>rs10783528</t>
  </si>
  <si>
    <t>rs1567759</t>
  </si>
  <si>
    <t>rs2013335</t>
  </si>
  <si>
    <t>rs2253798</t>
  </si>
  <si>
    <t>rs7297245</t>
  </si>
  <si>
    <t>rs1263872</t>
  </si>
  <si>
    <t>rs17845226</t>
  </si>
  <si>
    <t>rs2075639</t>
  </si>
  <si>
    <t>rs238238</t>
  </si>
  <si>
    <t>rs17800159</t>
  </si>
  <si>
    <t>rs4806163</t>
  </si>
  <si>
    <t>rs10775583</t>
  </si>
  <si>
    <t>rs149773722</t>
  </si>
  <si>
    <t>rs73170678</t>
  </si>
  <si>
    <t>rs6558399</t>
  </si>
  <si>
    <t>rs6606566</t>
  </si>
  <si>
    <t>rs363774</t>
  </si>
  <si>
    <t>rs16931179</t>
  </si>
  <si>
    <t>rs3759901</t>
  </si>
  <si>
    <t>rs5744015</t>
  </si>
  <si>
    <t>rs111986008</t>
  </si>
  <si>
    <t>rs2229420</t>
  </si>
  <si>
    <t>rs1051484</t>
  </si>
  <si>
    <t>rs12192054</t>
  </si>
  <si>
    <t>rs1800973</t>
  </si>
  <si>
    <t>rs2230143</t>
  </si>
  <si>
    <t>rs2076299</t>
  </si>
  <si>
    <t>rs28763961</t>
  </si>
  <si>
    <t>rs17604693</t>
  </si>
  <si>
    <t>rs80325569</t>
  </si>
  <si>
    <t>rs165602</t>
  </si>
  <si>
    <t>rs5763269</t>
  </si>
  <si>
    <t>rs59371099</t>
  </si>
  <si>
    <t>rs60825978</t>
  </si>
  <si>
    <t>rs375485050</t>
  </si>
  <si>
    <t>rs41291993</t>
  </si>
  <si>
    <t>rs11546386</t>
  </si>
  <si>
    <t>rs17571</t>
  </si>
  <si>
    <t>rs4816</t>
  </si>
  <si>
    <t>rs25683</t>
  </si>
  <si>
    <t>rs11231128</t>
  </si>
  <si>
    <t>rs11824660</t>
  </si>
  <si>
    <t>rs61895404</t>
  </si>
  <si>
    <t>rs61524789</t>
  </si>
  <si>
    <t>rs61312994</t>
  </si>
  <si>
    <t>rs74853209</t>
  </si>
  <si>
    <t>rs75855515</t>
  </si>
  <si>
    <t>rs75858820</t>
  </si>
  <si>
    <t>rs75436331</t>
  </si>
  <si>
    <t>rs77865984</t>
  </si>
  <si>
    <t>rs76672664</t>
  </si>
  <si>
    <t>rs77640901</t>
  </si>
  <si>
    <t>rs79183101</t>
  </si>
  <si>
    <t>rs77055528</t>
  </si>
  <si>
    <t>rs79639272</t>
  </si>
  <si>
    <t>rs115325511</t>
  </si>
  <si>
    <t>rs115660558</t>
  </si>
  <si>
    <t>rs115937732</t>
  </si>
  <si>
    <t>rs117618959</t>
  </si>
  <si>
    <t>rs116379346</t>
  </si>
  <si>
    <t>rs141117375</t>
  </si>
  <si>
    <t>rs145624418</t>
  </si>
  <si>
    <t>rs145871196</t>
  </si>
  <si>
    <t>rs148663483</t>
  </si>
  <si>
    <t>rs6048066</t>
  </si>
  <si>
    <t>rs45456191</t>
  </si>
  <si>
    <t>rs148645531</t>
  </si>
  <si>
    <t>rs2303063</t>
  </si>
  <si>
    <t>rs2303064</t>
  </si>
  <si>
    <t>rs2303067</t>
  </si>
  <si>
    <t>rs2303070</t>
  </si>
  <si>
    <t>rs3777134</t>
  </si>
  <si>
    <t>rs6892205</t>
  </si>
  <si>
    <t>rs34482796</t>
  </si>
  <si>
    <t>rs17705005</t>
  </si>
  <si>
    <t>rs17860502</t>
  </si>
  <si>
    <t>rs28408445</t>
  </si>
  <si>
    <t>rs35877540</t>
  </si>
  <si>
    <t>rs73269156</t>
  </si>
  <si>
    <t>rs73271166</t>
  </si>
  <si>
    <t>rs115820034</t>
  </si>
  <si>
    <t>rs1143650</t>
  </si>
  <si>
    <t>rs11205</t>
  </si>
  <si>
    <t>rs25640</t>
  </si>
  <si>
    <t>rs28943589</t>
  </si>
  <si>
    <t>rs28943592</t>
  </si>
  <si>
    <t>rs28943594</t>
  </si>
  <si>
    <t>rs11539471</t>
  </si>
  <si>
    <t>rs868333</t>
  </si>
  <si>
    <t>rs1893963</t>
  </si>
  <si>
    <t>rs61731921</t>
  </si>
  <si>
    <t>rs1426310</t>
  </si>
  <si>
    <t>rs3752095</t>
  </si>
  <si>
    <t>rs8091003</t>
  </si>
  <si>
    <t>rs8091117</t>
  </si>
  <si>
    <t>rs16961655</t>
  </si>
  <si>
    <t>rs16961689</t>
  </si>
  <si>
    <t>rs16961692</t>
  </si>
  <si>
    <t>rs34302455</t>
  </si>
  <si>
    <t>rs35360042</t>
  </si>
  <si>
    <t>rs61730306</t>
  </si>
  <si>
    <t>rs61730309</t>
  </si>
  <si>
    <t>rs116081362</t>
  </si>
  <si>
    <t>rs139058372</t>
  </si>
  <si>
    <t>rs276937</t>
  </si>
  <si>
    <t>rs276938</t>
  </si>
  <si>
    <t>rs2852003</t>
  </si>
  <si>
    <t>rs35630063</t>
  </si>
  <si>
    <t>rs2228380</t>
  </si>
  <si>
    <t>rs6720</t>
  </si>
  <si>
    <t>rs10256</t>
  </si>
  <si>
    <t>rs115117282</t>
  </si>
  <si>
    <t>rs149880251</t>
  </si>
  <si>
    <t>rs1135640</t>
  </si>
  <si>
    <t>rs3744032</t>
  </si>
  <si>
    <t>rs35629489</t>
  </si>
  <si>
    <t>rs7301225</t>
  </si>
  <si>
    <t>rs77605968</t>
  </si>
  <si>
    <t>rs61756062</t>
  </si>
  <si>
    <t>rs1803250</t>
  </si>
  <si>
    <t>rs12338</t>
  </si>
  <si>
    <t>rs17573</t>
  </si>
  <si>
    <t>rs2306618</t>
  </si>
  <si>
    <t>rs12514417</t>
  </si>
  <si>
    <t>rs7212944</t>
  </si>
  <si>
    <t>rs7229252</t>
  </si>
  <si>
    <t>rs4799570</t>
  </si>
  <si>
    <t>rs60800275</t>
  </si>
  <si>
    <t>rs61734847</t>
  </si>
  <si>
    <t>rs373510855</t>
  </si>
  <si>
    <t>rs6992333</t>
  </si>
  <si>
    <t>rs7002002</t>
  </si>
  <si>
    <t>rs7833924</t>
  </si>
  <si>
    <t>rs6558407</t>
  </si>
  <si>
    <t>rs11136336</t>
  </si>
  <si>
    <t>rs11988293</t>
  </si>
  <si>
    <t>rs28526657</t>
  </si>
  <si>
    <t>rs34725742</t>
  </si>
  <si>
    <t>rs35027700</t>
  </si>
  <si>
    <t>rs35723243</t>
  </si>
  <si>
    <t>rs55895668</t>
  </si>
  <si>
    <t>rs58836306</t>
  </si>
  <si>
    <t>rs58308209</t>
  </si>
  <si>
    <t>rs35858667</t>
  </si>
  <si>
    <t>rs74772299</t>
  </si>
  <si>
    <t>rs142946078</t>
  </si>
  <si>
    <t>rs79258920</t>
  </si>
  <si>
    <t>rs61748317</t>
  </si>
  <si>
    <t>rs74914596</t>
  </si>
  <si>
    <t>rs115002444</t>
  </si>
  <si>
    <t>rs200484</t>
  </si>
  <si>
    <t>rs1130674</t>
  </si>
  <si>
    <t>rs17118154</t>
  </si>
  <si>
    <t>rs57990974</t>
  </si>
  <si>
    <t>rs61752491</t>
  </si>
  <si>
    <t>rs76045902</t>
  </si>
  <si>
    <t>rs61731550</t>
  </si>
  <si>
    <t>rs77638540</t>
  </si>
  <si>
    <t>rs78287602</t>
  </si>
  <si>
    <t>rs201215667</t>
  </si>
  <si>
    <t>rs1047325</t>
  </si>
  <si>
    <t>rs17091204</t>
  </si>
  <si>
    <t>rs57108893</t>
  </si>
  <si>
    <t>rs782351847</t>
  </si>
  <si>
    <t>rs1020694</t>
  </si>
  <si>
    <t>rs4845424</t>
  </si>
  <si>
    <t>rs4845748</t>
  </si>
  <si>
    <t>rs6587647</t>
  </si>
  <si>
    <t>rs6587648</t>
  </si>
  <si>
    <t>rs6587649</t>
  </si>
  <si>
    <t>rs6587650</t>
  </si>
  <si>
    <t>rs6662450</t>
  </si>
  <si>
    <t>rs6666097</t>
  </si>
  <si>
    <t>rs7514457</t>
  </si>
  <si>
    <t>rs7520249</t>
  </si>
  <si>
    <t>rs11204937</t>
  </si>
  <si>
    <t>rs7545406</t>
  </si>
  <si>
    <t>rs12145941</t>
  </si>
  <si>
    <t>rs34188717</t>
  </si>
  <si>
    <t>rs12741518</t>
  </si>
  <si>
    <t>rs12751022</t>
  </si>
  <si>
    <t>rs41266112</t>
  </si>
  <si>
    <t>rs41266118</t>
  </si>
  <si>
    <t>rs41266120</t>
  </si>
  <si>
    <t>rs41266122</t>
  </si>
  <si>
    <t>rs41266136</t>
  </si>
  <si>
    <t>rs61814936</t>
  </si>
  <si>
    <t>rs72477389</t>
  </si>
  <si>
    <t>rs57277761</t>
  </si>
  <si>
    <t>rs74127894</t>
  </si>
  <si>
    <t>rs74127895</t>
  </si>
  <si>
    <t>rs75287745</t>
  </si>
  <si>
    <t>rs76102381</t>
  </si>
  <si>
    <t>rs77376932</t>
  </si>
  <si>
    <t>rs78980175</t>
  </si>
  <si>
    <t>rs79936636</t>
  </si>
  <si>
    <t>rs115924441</t>
  </si>
  <si>
    <t>rs115232928</t>
  </si>
  <si>
    <t>rs138107632</t>
  </si>
  <si>
    <t>rs138421943</t>
  </si>
  <si>
    <t>rs142336181</t>
  </si>
  <si>
    <t>rs143427005</t>
  </si>
  <si>
    <t>rs144801487</t>
  </si>
  <si>
    <t>rs192690014</t>
  </si>
  <si>
    <t>rs200655066</t>
  </si>
  <si>
    <t>rs201672190</t>
  </si>
  <si>
    <t>rs200343116</t>
  </si>
  <si>
    <t>rs201781510</t>
  </si>
  <si>
    <t>rs201463788</t>
  </si>
  <si>
    <t>rs540945440</t>
  </si>
  <si>
    <t>rs544939460</t>
  </si>
  <si>
    <t>rs560254619</t>
  </si>
  <si>
    <t>rs564492005</t>
  </si>
  <si>
    <t>rs572140005</t>
  </si>
  <si>
    <t>rs578149505</t>
  </si>
  <si>
    <t>rs483638</t>
  </si>
  <si>
    <t>rs562047</t>
  </si>
  <si>
    <t>rs2227955</t>
  </si>
  <si>
    <t>rs2227956</t>
  </si>
  <si>
    <t>rs9469057</t>
  </si>
  <si>
    <t>rs35925287</t>
  </si>
  <si>
    <t>rs2289520</t>
  </si>
  <si>
    <t>rs61735448</t>
  </si>
  <si>
    <t>rs7839934</t>
  </si>
  <si>
    <t>rs13255110</t>
  </si>
  <si>
    <t>rs13260439</t>
  </si>
  <si>
    <t>rs12543389</t>
  </si>
  <si>
    <t>rs11781942</t>
  </si>
  <si>
    <t>rs58368323</t>
  </si>
  <si>
    <t>rs72499137</t>
  </si>
  <si>
    <t>rs112136718</t>
  </si>
  <si>
    <t>rs116243555</t>
  </si>
  <si>
    <t>rs116388180</t>
  </si>
  <si>
    <t>rs142954969</t>
  </si>
  <si>
    <t>rs148527079</t>
  </si>
  <si>
    <t>rs3796097</t>
  </si>
  <si>
    <t>rs371749</t>
  </si>
  <si>
    <t>rs373657561</t>
  </si>
  <si>
    <t>rs79444047</t>
  </si>
  <si>
    <t>rs17585</t>
  </si>
  <si>
    <t>rs17849355</t>
  </si>
  <si>
    <t>rs63750723</t>
  </si>
  <si>
    <t>rs2229668</t>
  </si>
  <si>
    <t>rs117284777</t>
  </si>
  <si>
    <t>rs11556045</t>
  </si>
  <si>
    <t>rs148268937</t>
  </si>
  <si>
    <t>rs2230178</t>
  </si>
  <si>
    <t>rs2230179</t>
  </si>
  <si>
    <t>rs28934585</t>
  </si>
  <si>
    <t>rs79308175</t>
  </si>
  <si>
    <t>rs8005905</t>
  </si>
  <si>
    <t>rs34704938</t>
  </si>
  <si>
    <t>rs35507614</t>
  </si>
  <si>
    <t>rs590722</t>
  </si>
  <si>
    <t>rs680446</t>
  </si>
  <si>
    <t>rs34773557</t>
  </si>
  <si>
    <t>rs34498817</t>
  </si>
  <si>
    <t>rs75915336</t>
  </si>
  <si>
    <t>rs116035034</t>
  </si>
  <si>
    <t>rs3969860</t>
  </si>
  <si>
    <t>rs9257</t>
  </si>
  <si>
    <t>rs2269859</t>
  </si>
  <si>
    <t>rs34861030</t>
  </si>
  <si>
    <t>rs17737019</t>
  </si>
  <si>
    <t>rs78158550</t>
  </si>
  <si>
    <t>rs9893787</t>
  </si>
  <si>
    <t>rs73983451</t>
  </si>
  <si>
    <t>rs115680799</t>
  </si>
  <si>
    <t>rs2305293</t>
  </si>
  <si>
    <t>rs11677099</t>
  </si>
  <si>
    <t>rs72912565</t>
  </si>
  <si>
    <t>rs72912589</t>
  </si>
  <si>
    <t>rs78408943</t>
  </si>
  <si>
    <t>rs117465650</t>
  </si>
  <si>
    <t>rs1049205</t>
  </si>
  <si>
    <t>rs2734742</t>
  </si>
  <si>
    <t>rs35340520</t>
  </si>
  <si>
    <t>rs61734741</t>
  </si>
  <si>
    <t>rs61734749</t>
  </si>
  <si>
    <t>rs61744956</t>
  </si>
  <si>
    <t>rs35869286</t>
  </si>
  <si>
    <t>rs74003566</t>
  </si>
  <si>
    <t>rs11549448</t>
  </si>
  <si>
    <t>rs76859468</t>
  </si>
  <si>
    <t>rs704724</t>
  </si>
  <si>
    <t>rs8069943</t>
  </si>
  <si>
    <t>rs1136948</t>
  </si>
  <si>
    <t>rs737260</t>
  </si>
  <si>
    <t>rs2791</t>
  </si>
  <si>
    <t>rs13926</t>
  </si>
  <si>
    <t>rs59479410</t>
  </si>
  <si>
    <t>rs61753378</t>
  </si>
  <si>
    <t>rs140804147</t>
  </si>
  <si>
    <t>rs1126642</t>
  </si>
  <si>
    <t>rs9916491</t>
  </si>
  <si>
    <t>rs9908084</t>
  </si>
  <si>
    <t>rs4644</t>
  </si>
  <si>
    <t>rs4652</t>
  </si>
  <si>
    <t>rs62636520</t>
  </si>
  <si>
    <t>rs57451017</t>
  </si>
  <si>
    <t>rs61740813</t>
  </si>
  <si>
    <t>rs2608009</t>
  </si>
  <si>
    <t>rs7963792</t>
  </si>
  <si>
    <t>rs74761279</t>
  </si>
  <si>
    <t>rs111432010</t>
  </si>
  <si>
    <t>rs116303953</t>
  </si>
  <si>
    <t>rs17147995</t>
  </si>
  <si>
    <t>rs35499907</t>
  </si>
  <si>
    <t>rs35878037</t>
  </si>
  <si>
    <t>rs1800909</t>
  </si>
  <si>
    <t>rs11545077</t>
  </si>
  <si>
    <t>rs11545078</t>
  </si>
  <si>
    <t>rs11604169</t>
  </si>
  <si>
    <t>rs665470</t>
  </si>
  <si>
    <t>rs665522</t>
  </si>
  <si>
    <t>rs2292506</t>
  </si>
  <si>
    <t>rs10783518</t>
  </si>
  <si>
    <t>rs61734905</t>
  </si>
  <si>
    <t>rs74095123</t>
  </si>
  <si>
    <t>rs1801591</t>
  </si>
  <si>
    <t>rs3003406</t>
  </si>
  <si>
    <t>rs16824215</t>
  </si>
  <si>
    <t>rs2229687</t>
  </si>
  <si>
    <t>rs2229688</t>
  </si>
  <si>
    <t>rs1143660</t>
  </si>
  <si>
    <t>rs1065756</t>
  </si>
  <si>
    <t>rs61757686</t>
  </si>
  <si>
    <t>rs117992632</t>
  </si>
  <si>
    <t>rs505058</t>
  </si>
  <si>
    <t>rs1613931</t>
  </si>
  <si>
    <t>rs1732293</t>
  </si>
  <si>
    <t>rs1732301</t>
  </si>
  <si>
    <t>rs2245203</t>
  </si>
  <si>
    <t>rs9930567</t>
  </si>
  <si>
    <t>rs35725856</t>
  </si>
  <si>
    <t>rs874889</t>
  </si>
  <si>
    <t>rs2462961</t>
  </si>
  <si>
    <t>rs16966138</t>
  </si>
  <si>
    <t>rs9914185</t>
  </si>
  <si>
    <t>rs76253297</t>
  </si>
  <si>
    <t>rs3188722</t>
  </si>
  <si>
    <t>rs2228305</t>
  </si>
  <si>
    <t>rs2228306</t>
  </si>
  <si>
    <t>rs2228307</t>
  </si>
  <si>
    <t>rs45557233</t>
  </si>
  <si>
    <t>rs58573614</t>
  </si>
  <si>
    <t>rs57422427</t>
  </si>
  <si>
    <t>rs2682343</t>
  </si>
  <si>
    <t>rs11170289</t>
  </si>
  <si>
    <t>rs10876360</t>
  </si>
  <si>
    <t>rs61764061</t>
  </si>
  <si>
    <t>rs61764062</t>
  </si>
  <si>
    <t>rs77199066</t>
  </si>
  <si>
    <t>rs114041054</t>
  </si>
  <si>
    <t>rs116117459</t>
  </si>
  <si>
    <t>rs298104</t>
  </si>
  <si>
    <t>rs298109</t>
  </si>
  <si>
    <t>rs2232386</t>
  </si>
  <si>
    <t>rs2232402</t>
  </si>
  <si>
    <t>rs2232405</t>
  </si>
  <si>
    <t>rs61730614</t>
  </si>
  <si>
    <t>rs411107</t>
  </si>
  <si>
    <t>rs412533</t>
  </si>
  <si>
    <t>rs11608915</t>
  </si>
  <si>
    <t>rs12298348</t>
  </si>
  <si>
    <t>rs2638525</t>
  </si>
  <si>
    <t>rs7959052</t>
  </si>
  <si>
    <t>rs17119475</t>
  </si>
  <si>
    <t>rs670741</t>
  </si>
  <si>
    <t>rs11170176</t>
  </si>
  <si>
    <t>rs57711382</t>
  </si>
  <si>
    <t>rs73107581</t>
  </si>
  <si>
    <t>rs75004274</t>
  </si>
  <si>
    <t>rs80347085</t>
  </si>
  <si>
    <t>rs73320318</t>
  </si>
  <si>
    <t>rs78832381</t>
  </si>
  <si>
    <t>rs115878001</t>
  </si>
  <si>
    <t>rs143856828</t>
  </si>
  <si>
    <t>rs147962513</t>
  </si>
  <si>
    <t>rs7310138</t>
  </si>
  <si>
    <t>rs11170187</t>
  </si>
  <si>
    <t>rs12833456</t>
  </si>
  <si>
    <t>rs34769047</t>
  </si>
  <si>
    <t>rs56207115</t>
  </si>
  <si>
    <t>rs61740861</t>
  </si>
  <si>
    <t>rs61747194</t>
  </si>
  <si>
    <t>rs57242225</t>
  </si>
  <si>
    <t>rs73320351</t>
  </si>
  <si>
    <t>rs2857670</t>
  </si>
  <si>
    <t>rs61485872</t>
  </si>
  <si>
    <t>rs147359482</t>
  </si>
  <si>
    <t>rs7012109</t>
  </si>
  <si>
    <t>rs4602</t>
  </si>
  <si>
    <t>rs2305556</t>
  </si>
  <si>
    <t>rs897420</t>
  </si>
  <si>
    <t>rs77281280</t>
  </si>
  <si>
    <t>rs34361798</t>
  </si>
  <si>
    <t>rs61746658</t>
  </si>
  <si>
    <t>rs73983195</t>
  </si>
  <si>
    <t>rs74572864</t>
  </si>
  <si>
    <t>rs760134</t>
  </si>
  <si>
    <t>rs7212483</t>
  </si>
  <si>
    <t>rs981684</t>
  </si>
  <si>
    <t>rs2469826</t>
  </si>
  <si>
    <t>rs12453124</t>
  </si>
  <si>
    <t>rs17558532</t>
  </si>
  <si>
    <t>rs17558560</t>
  </si>
  <si>
    <t>rs62622790</t>
  </si>
  <si>
    <t>rs112748985</t>
  </si>
  <si>
    <t>rs116593021</t>
  </si>
  <si>
    <t>rs9682541</t>
  </si>
  <si>
    <t>rs13090956</t>
  </si>
  <si>
    <t>rs11715737</t>
  </si>
  <si>
    <t>rs73081778</t>
  </si>
  <si>
    <t>rs74660757</t>
  </si>
  <si>
    <t>rs949177</t>
  </si>
  <si>
    <t>rs75225632</t>
  </si>
  <si>
    <t>rs115595829</t>
  </si>
  <si>
    <t>rs753856</t>
  </si>
  <si>
    <t>rs1079109</t>
  </si>
  <si>
    <t>rs1126821</t>
  </si>
  <si>
    <t>rs4624233</t>
  </si>
  <si>
    <t>rs7209228</t>
  </si>
  <si>
    <t>rs79999354</t>
  </si>
  <si>
    <t>rs2017800</t>
  </si>
  <si>
    <t>rs150466109</t>
  </si>
  <si>
    <t>rs2231420</t>
  </si>
  <si>
    <t>rs11546426</t>
  </si>
  <si>
    <t>rs11542257</t>
  </si>
  <si>
    <t>rs12419281</t>
  </si>
  <si>
    <t>rs77752215</t>
  </si>
  <si>
    <t>rs73400573</t>
  </si>
  <si>
    <t>rs2280480</t>
  </si>
  <si>
    <t>rs6580904</t>
  </si>
  <si>
    <t>rs7313832</t>
  </si>
  <si>
    <t>rs11170271</t>
  </si>
  <si>
    <t>rs12296548</t>
  </si>
  <si>
    <t>rs61730599</t>
  </si>
  <si>
    <t>rs61737044</t>
  </si>
  <si>
    <t>rs116352440</t>
  </si>
  <si>
    <t>rs61746354</t>
  </si>
  <si>
    <t>rs61746355</t>
  </si>
  <si>
    <t>rs150221772</t>
  </si>
  <si>
    <t>rs2638497</t>
  </si>
  <si>
    <t>rs17688627</t>
  </si>
  <si>
    <t>rs73102423</t>
  </si>
  <si>
    <t>rs75633465</t>
  </si>
  <si>
    <t>rs139252457</t>
  </si>
  <si>
    <t>rs607426</t>
  </si>
  <si>
    <t>rs659436</t>
  </si>
  <si>
    <t>rs7302968</t>
  </si>
  <si>
    <t>rs35417182</t>
  </si>
  <si>
    <t>rs641615</t>
  </si>
  <si>
    <t>rs11170164</t>
  </si>
  <si>
    <t>rs11549949</t>
  </si>
  <si>
    <t>rs11549950</t>
  </si>
  <si>
    <t>rs61747180</t>
  </si>
  <si>
    <t>rs61747188</t>
  </si>
  <si>
    <t>rs147498164</t>
  </si>
  <si>
    <t>rs9898164</t>
  </si>
  <si>
    <t>rs75879256</t>
  </si>
  <si>
    <t>rs17855579</t>
  </si>
  <si>
    <t>rs77919366</t>
  </si>
  <si>
    <t>rs28721426</t>
  </si>
  <si>
    <t>rs61929765</t>
  </si>
  <si>
    <t>rs7226192</t>
  </si>
  <si>
    <t>rs56259134</t>
  </si>
  <si>
    <t>rs144088254</t>
  </si>
  <si>
    <t>rs3826549</t>
  </si>
  <si>
    <t>rs3826550</t>
  </si>
  <si>
    <t>rs75795684</t>
  </si>
  <si>
    <t>rs11650915</t>
  </si>
  <si>
    <t>rs17566772</t>
  </si>
  <si>
    <t>rs62065317</t>
  </si>
  <si>
    <t>rs141050869</t>
  </si>
  <si>
    <t>rs200620892</t>
  </si>
  <si>
    <t>rs201348719</t>
  </si>
  <si>
    <t>rs201534564</t>
  </si>
  <si>
    <t>rs537921113</t>
  </si>
  <si>
    <t>rs569942842</t>
  </si>
  <si>
    <t>rs576267419</t>
  </si>
  <si>
    <t>rs35024033</t>
  </si>
  <si>
    <t>rs149188249</t>
  </si>
  <si>
    <t>rs585664</t>
  </si>
  <si>
    <t>rs668313</t>
  </si>
  <si>
    <t>rs17118224</t>
  </si>
  <si>
    <t>rs78374723</t>
  </si>
  <si>
    <t>rs192418439</t>
  </si>
  <si>
    <t>rs153477</t>
  </si>
  <si>
    <t>rs153478</t>
  </si>
  <si>
    <t>rs1048719</t>
  </si>
  <si>
    <t>rs61740602</t>
  </si>
  <si>
    <t>rs112557906</t>
  </si>
  <si>
    <t>rs349790</t>
  </si>
  <si>
    <t>rs35985080</t>
  </si>
  <si>
    <t>rs72625995</t>
  </si>
  <si>
    <t>rs78550130</t>
  </si>
  <si>
    <t>rs142150852</t>
  </si>
  <si>
    <t>rs146385966</t>
  </si>
  <si>
    <t>rs147906218</t>
  </si>
  <si>
    <t>rs150613353</t>
  </si>
  <si>
    <t>rs142487897</t>
  </si>
  <si>
    <t>rs200963489</t>
  </si>
  <si>
    <t>rs200040006</t>
  </si>
  <si>
    <t>rs1510068</t>
  </si>
  <si>
    <t>rs1510069</t>
  </si>
  <si>
    <t>rs721958</t>
  </si>
  <si>
    <t>rs8064733</t>
  </si>
  <si>
    <t>rs11649834</t>
  </si>
  <si>
    <t>rs17843015</t>
  </si>
  <si>
    <t>rs143255129</t>
  </si>
  <si>
    <t>rs12951399</t>
  </si>
  <si>
    <t>rs35076248</t>
  </si>
  <si>
    <t>rs11836126</t>
  </si>
  <si>
    <t>rs17845411</t>
  </si>
  <si>
    <t>rs62617088</t>
  </si>
  <si>
    <t>rs140989962</t>
  </si>
  <si>
    <t>rs199613662</t>
  </si>
  <si>
    <t>rs201663666</t>
  </si>
  <si>
    <t>rs74095618</t>
  </si>
  <si>
    <t>rs2074284</t>
  </si>
  <si>
    <t>rs2074286</t>
  </si>
  <si>
    <t>rs12453338</t>
  </si>
  <si>
    <t>rs72828119</t>
  </si>
  <si>
    <t>rs349771</t>
  </si>
  <si>
    <t>rs376172</t>
  </si>
  <si>
    <t>rs408579</t>
  </si>
  <si>
    <t>rs425480</t>
  </si>
  <si>
    <t>rs140898464</t>
  </si>
  <si>
    <t>rs187464255</t>
  </si>
  <si>
    <t>rs200329167</t>
  </si>
  <si>
    <t>rs7207685</t>
  </si>
  <si>
    <t>rs149483591</t>
  </si>
  <si>
    <t>rs188946528</t>
  </si>
  <si>
    <t>rs199984653</t>
  </si>
  <si>
    <t>rs200073845</t>
  </si>
  <si>
    <t>rs374629799</t>
  </si>
  <si>
    <t>rs12937861</t>
  </si>
  <si>
    <t>rs35027423</t>
  </si>
  <si>
    <t>rs113397060</t>
  </si>
  <si>
    <t>rs9635728</t>
  </si>
  <si>
    <t>rs202001348</t>
  </si>
  <si>
    <t>rs623410</t>
  </si>
  <si>
    <t>rs139615301</t>
  </si>
  <si>
    <t>rs417079</t>
  </si>
  <si>
    <t>rs199531527</t>
  </si>
  <si>
    <t>rs12943824</t>
  </si>
  <si>
    <t>rs547336438</t>
  </si>
  <si>
    <t>rs238824</t>
  </si>
  <si>
    <t>rs139370444</t>
  </si>
  <si>
    <t>New Variants MAF(global) &gt; 0.005</t>
  </si>
  <si>
    <t>rs11047499</t>
  </si>
  <si>
    <t>rs7315591</t>
  </si>
  <si>
    <t>rs7959680</t>
  </si>
  <si>
    <t>rs10219561</t>
  </si>
  <si>
    <t>rs1558526</t>
  </si>
  <si>
    <t>rs1860967</t>
  </si>
  <si>
    <t>rs73040625</t>
  </si>
  <si>
    <t>rs74582459</t>
  </si>
  <si>
    <t>rs61734941</t>
  </si>
  <si>
    <t>rs61736726</t>
  </si>
  <si>
    <t>rs61741216</t>
  </si>
  <si>
    <t>rs61744220</t>
  </si>
  <si>
    <t>rs61744222</t>
  </si>
  <si>
    <t>rs61749078</t>
  </si>
  <si>
    <t>rs79530903</t>
  </si>
  <si>
    <t>rs115532916</t>
  </si>
  <si>
    <t>rs2230180</t>
  </si>
  <si>
    <t>rs140566084</t>
  </si>
  <si>
    <t>rs77139740</t>
  </si>
  <si>
    <t>rs145082938</t>
  </si>
  <si>
    <t>rs117752516</t>
  </si>
  <si>
    <t>rs116804987</t>
  </si>
  <si>
    <t>rs148550603</t>
  </si>
  <si>
    <t>rs11557769</t>
  </si>
  <si>
    <t>rs77499007</t>
  </si>
  <si>
    <t>rs35997569</t>
  </si>
  <si>
    <t>rs80257412</t>
  </si>
  <si>
    <t>rs112545413</t>
  </si>
  <si>
    <t>rs1573496</t>
  </si>
  <si>
    <t>rs59534319</t>
  </si>
  <si>
    <t>rs486903</t>
  </si>
  <si>
    <t>rs499333</t>
  </si>
  <si>
    <t>rs76499909</t>
  </si>
  <si>
    <t>rs115000832</t>
  </si>
  <si>
    <t>rs115036524</t>
  </si>
  <si>
    <t>rs115627503</t>
  </si>
  <si>
    <t>rs116499851</t>
  </si>
  <si>
    <t>rs116528762</t>
  </si>
  <si>
    <t>rs141698114</t>
  </si>
  <si>
    <t>rs142705171</t>
  </si>
  <si>
    <t>rs149883015</t>
  </si>
  <si>
    <t>rs183783741</t>
  </si>
  <si>
    <t>rs200822616</t>
  </si>
  <si>
    <t>rs1800435</t>
  </si>
  <si>
    <t>rs1320303</t>
  </si>
  <si>
    <t>rs7259917</t>
  </si>
  <si>
    <t>rs10406757</t>
  </si>
  <si>
    <t>rs115977487</t>
  </si>
  <si>
    <t>rs117295656</t>
  </si>
  <si>
    <t>rs145671545</t>
  </si>
  <si>
    <t>rs8077661</t>
  </si>
  <si>
    <t>rs72842957</t>
  </si>
  <si>
    <t>rs3027205</t>
  </si>
  <si>
    <t>rs3027229</t>
  </si>
  <si>
    <t>rs3027232</t>
  </si>
  <si>
    <t>rs121434235</t>
  </si>
  <si>
    <t>rs112227180</t>
  </si>
  <si>
    <t>rs143246503</t>
  </si>
  <si>
    <t>rs1049550</t>
  </si>
  <si>
    <t>rs2229554</t>
  </si>
  <si>
    <t>rs61731031</t>
  </si>
  <si>
    <t>rs12904657</t>
  </si>
  <si>
    <t>rs2228202</t>
  </si>
  <si>
    <t>rs2228203</t>
  </si>
  <si>
    <t>rs3750575</t>
  </si>
  <si>
    <t>rs267733</t>
  </si>
  <si>
    <t>rs7536645</t>
  </si>
  <si>
    <t>rs16832595</t>
  </si>
  <si>
    <t>rs3816877</t>
  </si>
  <si>
    <t>rs1049874</t>
  </si>
  <si>
    <t>rs1071645</t>
  </si>
  <si>
    <t>rs2472205</t>
  </si>
  <si>
    <t>rs3753115</t>
  </si>
  <si>
    <t>rs13263632</t>
  </si>
  <si>
    <t>rs17636067</t>
  </si>
  <si>
    <t>rs10103355</t>
  </si>
  <si>
    <t>rs61740542</t>
  </si>
  <si>
    <t>rs61998252</t>
  </si>
  <si>
    <t>rs2289909</t>
  </si>
  <si>
    <t>rs41288280</t>
  </si>
  <si>
    <t>rs56291145</t>
  </si>
  <si>
    <t>rs77958705</t>
  </si>
  <si>
    <t>rs1198849</t>
  </si>
  <si>
    <t>rs4215</t>
  </si>
  <si>
    <t>rs8192465</t>
  </si>
  <si>
    <t>rs140635553</t>
  </si>
  <si>
    <t>rs4969391</t>
  </si>
  <si>
    <t>rs74351218</t>
  </si>
  <si>
    <t>rs114772094</t>
  </si>
  <si>
    <t>rs56014026</t>
  </si>
  <si>
    <t>rs148027788</t>
  </si>
  <si>
    <t>rs35765784</t>
  </si>
  <si>
    <t>rs75423033</t>
  </si>
  <si>
    <t>rs79378421</t>
  </si>
  <si>
    <t>rs567443790</t>
  </si>
  <si>
    <t>rs17583</t>
  </si>
  <si>
    <t>rs10895991</t>
  </si>
  <si>
    <t>rs17884773</t>
  </si>
  <si>
    <t>rs17885718</t>
  </si>
  <si>
    <t>rs76369384</t>
  </si>
  <si>
    <t>rs41283062</t>
  </si>
  <si>
    <t>rs555597264</t>
  </si>
  <si>
    <t>rs149496153</t>
  </si>
  <si>
    <t>rs4948</t>
  </si>
  <si>
    <t>rs9667</t>
  </si>
  <si>
    <t>rs754615</t>
  </si>
  <si>
    <t>rs61744247</t>
  </si>
  <si>
    <t>rs76738700</t>
  </si>
  <si>
    <t>rs78054235</t>
  </si>
  <si>
    <t>rs140434940</t>
  </si>
  <si>
    <t>rs542940545</t>
  </si>
  <si>
    <t>rs150823624</t>
  </si>
  <si>
    <t>rs11548200</t>
  </si>
  <si>
    <t>rs2230194</t>
  </si>
  <si>
    <t>rs11557652</t>
  </si>
  <si>
    <t>rs114102537</t>
  </si>
  <si>
    <t>rs2072671</t>
  </si>
  <si>
    <t>rs280528</t>
  </si>
  <si>
    <t>rs707913</t>
  </si>
  <si>
    <t>rs1042127</t>
  </si>
  <si>
    <t>rs3095318</t>
  </si>
  <si>
    <t>rs7742033</t>
  </si>
  <si>
    <t>rs3130981</t>
  </si>
  <si>
    <t>rs3130984</t>
  </si>
  <si>
    <t>rs3132554</t>
  </si>
  <si>
    <t>rs33941312</t>
  </si>
  <si>
    <t>rs75843924</t>
  </si>
  <si>
    <t>rs117951780</t>
  </si>
  <si>
    <t>rs9501054</t>
  </si>
  <si>
    <t>rs144038841</t>
  </si>
  <si>
    <t>rs144847588</t>
  </si>
  <si>
    <t>rs200396521</t>
  </si>
  <si>
    <t>rs371334209</t>
  </si>
  <si>
    <t>rs3088113</t>
  </si>
  <si>
    <t>rs181386764</t>
  </si>
  <si>
    <t>rs375178726</t>
  </si>
  <si>
    <t>rs151059852</t>
  </si>
  <si>
    <t>rs111505970</t>
  </si>
  <si>
    <t>rs138947887</t>
  </si>
  <si>
    <t>rs149417490</t>
  </si>
  <si>
    <t>rs113066197</t>
  </si>
  <si>
    <t>rs2171492</t>
  </si>
  <si>
    <t>rs61731647</t>
  </si>
  <si>
    <t>rs34587586</t>
  </si>
  <si>
    <t>rs6579255</t>
  </si>
  <si>
    <t>rs11543239</t>
  </si>
  <si>
    <t>rs11543244</t>
  </si>
  <si>
    <t>rs12481228</t>
  </si>
  <si>
    <t>rs114166030</t>
  </si>
  <si>
    <t>rs115030900</t>
  </si>
  <si>
    <t>rs2304789</t>
  </si>
  <si>
    <t>rs41333046</t>
  </si>
  <si>
    <t>rs78562770</t>
  </si>
  <si>
    <t>rs73004856</t>
  </si>
  <si>
    <t>rs16834168</t>
  </si>
  <si>
    <t>rs3829868</t>
  </si>
  <si>
    <t>rs6695830</t>
  </si>
  <si>
    <t>rs35639220</t>
  </si>
  <si>
    <t>rs34021626</t>
  </si>
  <si>
    <t>rs34173813</t>
  </si>
  <si>
    <t>rs74996838</t>
  </si>
  <si>
    <t>rs117613666</t>
  </si>
  <si>
    <t>rs147278302</t>
  </si>
  <si>
    <t>rs1036938</t>
  </si>
  <si>
    <t>rs2289702</t>
  </si>
  <si>
    <t>rs78155742</t>
  </si>
  <si>
    <t>rs35001431</t>
  </si>
  <si>
    <t>rs117238468</t>
  </si>
  <si>
    <t>rs77372598</t>
  </si>
  <si>
    <t>rs61746217</t>
  </si>
  <si>
    <t>rs537816</t>
  </si>
  <si>
    <t>rs61739382</t>
  </si>
  <si>
    <t>rs117925699</t>
  </si>
  <si>
    <t>rs1140409</t>
  </si>
  <si>
    <t>rs10813831</t>
  </si>
  <si>
    <t>rs17217280</t>
  </si>
  <si>
    <t>rs78786043</t>
  </si>
  <si>
    <t>rs61752945</t>
  </si>
  <si>
    <t>rs55789327</t>
  </si>
  <si>
    <t>rs141808660</t>
  </si>
  <si>
    <t>rs73991549</t>
  </si>
  <si>
    <t>rs41272699</t>
  </si>
  <si>
    <t>rs4254439</t>
  </si>
  <si>
    <t>rs7247001</t>
  </si>
  <si>
    <t>rs57760262</t>
  </si>
  <si>
    <t>rs62111739</t>
  </si>
  <si>
    <t>rs113540509</t>
  </si>
  <si>
    <t>rs12460932</t>
  </si>
  <si>
    <t>rs12981076</t>
  </si>
  <si>
    <t>rs11550299</t>
  </si>
  <si>
    <t>rs11826683</t>
  </si>
  <si>
    <t>rs12421620</t>
  </si>
  <si>
    <t>rs76777675</t>
  </si>
  <si>
    <t>rs2305535</t>
  </si>
  <si>
    <t>rs114567543</t>
  </si>
  <si>
    <t>rs112484606</t>
  </si>
  <si>
    <t>rs985861</t>
  </si>
  <si>
    <t>rs74652634</t>
  </si>
  <si>
    <t>rs28620831</t>
  </si>
  <si>
    <t>rs35338395</t>
  </si>
  <si>
    <t>rs115175435</t>
  </si>
  <si>
    <t>rs115383401</t>
  </si>
  <si>
    <t>rs74368609</t>
  </si>
  <si>
    <t>rs16961694</t>
  </si>
  <si>
    <t>rs142678838</t>
  </si>
  <si>
    <t>rs34620697</t>
  </si>
  <si>
    <t>rs113255372</t>
  </si>
  <si>
    <t>rs61731476</t>
  </si>
  <si>
    <t>rs34884895</t>
  </si>
  <si>
    <t>rs13294</t>
  </si>
  <si>
    <t>rs3737240</t>
  </si>
  <si>
    <t>rs74352693</t>
  </si>
  <si>
    <t>rs375957458</t>
  </si>
  <si>
    <t>rs10745623</t>
  </si>
  <si>
    <t>rs73362428</t>
  </si>
  <si>
    <t>rs61756482</t>
  </si>
  <si>
    <t>rs61756483</t>
  </si>
  <si>
    <t>rs77729665</t>
  </si>
  <si>
    <t>rs118081497</t>
  </si>
  <si>
    <t>rs61735456</t>
  </si>
  <si>
    <t>rs143945974</t>
  </si>
  <si>
    <t>rs6587220</t>
  </si>
  <si>
    <t>rs116062595</t>
  </si>
  <si>
    <t>rs4794159</t>
  </si>
  <si>
    <t>rs9905497</t>
  </si>
  <si>
    <t>rs139549578</t>
  </si>
  <si>
    <t>rs78111408</t>
  </si>
  <si>
    <t>rs111678638</t>
  </si>
  <si>
    <t>rs112114033</t>
  </si>
  <si>
    <t>rs143725319</t>
  </si>
  <si>
    <t>rs145595403</t>
  </si>
  <si>
    <t>rs113397845</t>
  </si>
  <si>
    <t>rs116816681</t>
  </si>
  <si>
    <t>rs116925616</t>
  </si>
  <si>
    <t>rs118079568</t>
  </si>
  <si>
    <t>rs139952490</t>
  </si>
  <si>
    <t>rs182198840</t>
  </si>
  <si>
    <t>rs78008227</t>
  </si>
  <si>
    <t>rs79961029</t>
  </si>
  <si>
    <t>rs200211342</t>
  </si>
  <si>
    <t>rs201641573</t>
  </si>
  <si>
    <t>rs5030751</t>
  </si>
  <si>
    <t>rs5030752</t>
  </si>
  <si>
    <t>rs2230301</t>
  </si>
  <si>
    <t>rs2230302</t>
  </si>
  <si>
    <t>rs35999099</t>
  </si>
  <si>
    <t>rs9087</t>
  </si>
  <si>
    <t>rs1054940</t>
  </si>
  <si>
    <t>rs1628576</t>
  </si>
  <si>
    <t>rs111927649</t>
  </si>
  <si>
    <t>rs12609976</t>
  </si>
  <si>
    <t>rs9778</t>
  </si>
  <si>
    <t>rs15303</t>
  </si>
  <si>
    <t>rs2071192</t>
  </si>
  <si>
    <t>rs7218767</t>
  </si>
  <si>
    <t>rs7342883</t>
  </si>
  <si>
    <t>rs10445216</t>
  </si>
  <si>
    <t>rs114379026</t>
  </si>
  <si>
    <t>rs145759378</t>
  </si>
  <si>
    <t>rs148449976</t>
  </si>
  <si>
    <t>rs78044548</t>
  </si>
  <si>
    <t>rs150149800</t>
  </si>
  <si>
    <t>rs144574102</t>
  </si>
  <si>
    <t>rs577682130</t>
  </si>
  <si>
    <t>rs7079587</t>
  </si>
  <si>
    <t>rs183710110</t>
  </si>
  <si>
    <t>rs45507397</t>
  </si>
  <si>
    <t>rs548430047</t>
  </si>
  <si>
    <t>rs11204978</t>
  </si>
  <si>
    <t>rs3120647</t>
  </si>
  <si>
    <t>rs3120648</t>
  </si>
  <si>
    <t>rs3120649</t>
  </si>
  <si>
    <t>rs3120651</t>
  </si>
  <si>
    <t>rs3120652</t>
  </si>
  <si>
    <t>rs3120653</t>
  </si>
  <si>
    <t>rs3120654</t>
  </si>
  <si>
    <t>rs3126065</t>
  </si>
  <si>
    <t>rs3126067</t>
  </si>
  <si>
    <t>rs3126072</t>
  </si>
  <si>
    <t>rs3126074</t>
  </si>
  <si>
    <t>rs3126075</t>
  </si>
  <si>
    <t>rs3126079</t>
  </si>
  <si>
    <t>rs3814299</t>
  </si>
  <si>
    <t>rs3814300</t>
  </si>
  <si>
    <t>rs6664985</t>
  </si>
  <si>
    <t>rs7512553</t>
  </si>
  <si>
    <t>rs7512779</t>
  </si>
  <si>
    <t>rs7518080</t>
  </si>
  <si>
    <t>rs7532285</t>
  </si>
  <si>
    <t>rs7537147</t>
  </si>
  <si>
    <t>rs7540123</t>
  </si>
  <si>
    <t>rs2011331</t>
  </si>
  <si>
    <t>rs2065955</t>
  </si>
  <si>
    <t>rs2065957</t>
  </si>
  <si>
    <t>rs2065958</t>
  </si>
  <si>
    <t>rs2184953</t>
  </si>
  <si>
    <t>rs2338554</t>
  </si>
  <si>
    <t>rs11581433</t>
  </si>
  <si>
    <t>rs11581512</t>
  </si>
  <si>
    <t>rs11584340</t>
  </si>
  <si>
    <t>rs11586631</t>
  </si>
  <si>
    <t>rs11588170</t>
  </si>
  <si>
    <t>rs12036682</t>
  </si>
  <si>
    <t>rs12073613</t>
  </si>
  <si>
    <t>rs12083389</t>
  </si>
  <si>
    <t>rs73005479</t>
  </si>
  <si>
    <t>rs74129447</t>
  </si>
  <si>
    <t>rs74129452</t>
  </si>
  <si>
    <t>rs74129458</t>
  </si>
  <si>
    <t>rs74129459</t>
  </si>
  <si>
    <t>rs74129461</t>
  </si>
  <si>
    <t>rs74129463</t>
  </si>
  <si>
    <t>rs74129464</t>
  </si>
  <si>
    <t>rs74925349</t>
  </si>
  <si>
    <t>rs12405241</t>
  </si>
  <si>
    <t>rs12405278</t>
  </si>
  <si>
    <t>rs12407748</t>
  </si>
  <si>
    <t>rs12407807</t>
  </si>
  <si>
    <t>rs12733038</t>
  </si>
  <si>
    <t>rs12742178</t>
  </si>
  <si>
    <t>rs12746216</t>
  </si>
  <si>
    <t>rs12746218</t>
  </si>
  <si>
    <t>rs12750081</t>
  </si>
  <si>
    <t>rs12756586</t>
  </si>
  <si>
    <t>rs13376095</t>
  </si>
  <si>
    <t>rs61816760</t>
  </si>
  <si>
    <t>rs62623409</t>
  </si>
  <si>
    <t>rs71625200</t>
  </si>
  <si>
    <t>rs71625201</t>
  </si>
  <si>
    <t>rs71626704</t>
  </si>
  <si>
    <t>rs71626706</t>
  </si>
  <si>
    <t>rs72477394</t>
  </si>
  <si>
    <t>rs72697000</t>
  </si>
  <si>
    <t>rs34806697</t>
  </si>
  <si>
    <t>rs77422831</t>
  </si>
  <si>
    <t>rs78125326</t>
  </si>
  <si>
    <t>rs78489268</t>
  </si>
  <si>
    <t>rs78771632</t>
  </si>
  <si>
    <t>rs35621145</t>
  </si>
  <si>
    <t>rs36006086</t>
  </si>
  <si>
    <t>rs41267154</t>
  </si>
  <si>
    <t>rs55650366</t>
  </si>
  <si>
    <t>rs55707024</t>
  </si>
  <si>
    <t>rs75429799</t>
  </si>
  <si>
    <t>rs75985828</t>
  </si>
  <si>
    <t>rs76074237</t>
  </si>
  <si>
    <t>rs76330665</t>
  </si>
  <si>
    <t>rs76438926</t>
  </si>
  <si>
    <t>rs76786926</t>
  </si>
  <si>
    <t>rs76955400</t>
  </si>
  <si>
    <t>rs77032592</t>
  </si>
  <si>
    <t>rs113544881</t>
  </si>
  <si>
    <t>rs113652604</t>
  </si>
  <si>
    <t>rs114486119</t>
  </si>
  <si>
    <t>rs114762657</t>
  </si>
  <si>
    <t>rs79771385</t>
  </si>
  <si>
    <t>rs80088153</t>
  </si>
  <si>
    <t>rs80152591</t>
  </si>
  <si>
    <t>rs111486002</t>
  </si>
  <si>
    <t>rs139965403</t>
  </si>
  <si>
    <t>rs116918835</t>
  </si>
  <si>
    <t>rs117945779</t>
  </si>
  <si>
    <t>rs138106153</t>
  </si>
  <si>
    <t>rs138488969</t>
  </si>
  <si>
    <t>rs114892044</t>
  </si>
  <si>
    <t>rs115324644</t>
  </si>
  <si>
    <t>rs115489580</t>
  </si>
  <si>
    <t>rs141784184</t>
  </si>
  <si>
    <t>rs142660239</t>
  </si>
  <si>
    <t>rs142839051</t>
  </si>
  <si>
    <t>rs142914878</t>
  </si>
  <si>
    <t>rs112462459</t>
  </si>
  <si>
    <t>rs140128255</t>
  </si>
  <si>
    <t>rs140160650</t>
  </si>
  <si>
    <t>rs140923774</t>
  </si>
  <si>
    <t>rs141177690</t>
  </si>
  <si>
    <t>rs141646551</t>
  </si>
  <si>
    <t>rs141653633</t>
  </si>
  <si>
    <t>rs143280202</t>
  </si>
  <si>
    <t>rs143616671</t>
  </si>
  <si>
    <t>rs144437056</t>
  </si>
  <si>
    <t>rs144517370</t>
  </si>
  <si>
    <t>rs144574658</t>
  </si>
  <si>
    <t>rs145962910</t>
  </si>
  <si>
    <t>rs145976907</t>
  </si>
  <si>
    <t>rs146237930</t>
  </si>
  <si>
    <t>rs149024902</t>
  </si>
  <si>
    <t>rs149106390</t>
  </si>
  <si>
    <t>rs149520854</t>
  </si>
  <si>
    <t>rs149573489</t>
  </si>
  <si>
    <t>rs150293662</t>
  </si>
  <si>
    <t>rs150947632</t>
  </si>
  <si>
    <t>rs151103850</t>
  </si>
  <si>
    <t>rs146564246</t>
  </si>
  <si>
    <t>rs146612963</t>
  </si>
  <si>
    <t>rs146853599</t>
  </si>
  <si>
    <t>rs146891517</t>
  </si>
  <si>
    <t>rs147095782</t>
  </si>
  <si>
    <t>rs147613842</t>
  </si>
  <si>
    <t>rs201137357</t>
  </si>
  <si>
    <t>rs199559229</t>
  </si>
  <si>
    <t>rs192116923</t>
  </si>
  <si>
    <t>rs201994758</t>
  </si>
  <si>
    <t>rs529322330</t>
  </si>
  <si>
    <t>rs529532269</t>
  </si>
  <si>
    <t>rs527781212</t>
  </si>
  <si>
    <t>rs531404583</t>
  </si>
  <si>
    <t>rs538628550</t>
  </si>
  <si>
    <t>rs541212199</t>
  </si>
  <si>
    <t>rs541394374</t>
  </si>
  <si>
    <t>rs536508832</t>
  </si>
  <si>
    <t>rs546555106</t>
  </si>
  <si>
    <t>rs544807449</t>
  </si>
  <si>
    <t>rs544832484</t>
  </si>
  <si>
    <t>rs554101492</t>
  </si>
  <si>
    <t>rs554242686</t>
  </si>
  <si>
    <t>rs547915245</t>
  </si>
  <si>
    <t>rs556324776</t>
  </si>
  <si>
    <t>rs558653574</t>
  </si>
  <si>
    <t>rs562496957</t>
  </si>
  <si>
    <t>rs561463895</t>
  </si>
  <si>
    <t>rs571269174</t>
  </si>
  <si>
    <t>rs568134264</t>
  </si>
  <si>
    <t>rs572186119</t>
  </si>
  <si>
    <t>rs6587667</t>
  </si>
  <si>
    <t>rs6679449</t>
  </si>
  <si>
    <t>rs2282303</t>
  </si>
  <si>
    <t>rs2282304</t>
  </si>
  <si>
    <t>rs74127928</t>
  </si>
  <si>
    <t>rs74127929</t>
  </si>
  <si>
    <t>rs12734528</t>
  </si>
  <si>
    <t>rs12758293</t>
  </si>
  <si>
    <t>rs12758439</t>
  </si>
  <si>
    <t>rs16833974</t>
  </si>
  <si>
    <t>rs16842865</t>
  </si>
  <si>
    <t>rs34309186</t>
  </si>
  <si>
    <t>rs61749580</t>
  </si>
  <si>
    <t>rs77345168</t>
  </si>
  <si>
    <t>rs78418747</t>
  </si>
  <si>
    <t>rs76285340</t>
  </si>
  <si>
    <t>rs76514540</t>
  </si>
  <si>
    <t>rs79239476</t>
  </si>
  <si>
    <t>rs116751426</t>
  </si>
  <si>
    <t>rs144938115</t>
  </si>
  <si>
    <t>rs148270234</t>
  </si>
  <si>
    <t>rs147523097</t>
  </si>
  <si>
    <t>rs199891856</t>
  </si>
  <si>
    <t>rs371517511</t>
  </si>
  <si>
    <t>rs202099942</t>
  </si>
  <si>
    <t>rs546116163</t>
  </si>
  <si>
    <t>rs548044443</t>
  </si>
  <si>
    <t>rs557443846</t>
  </si>
  <si>
    <t>rs143873938</t>
  </si>
  <si>
    <t>rs1803621</t>
  </si>
  <si>
    <t>rs61752956</t>
  </si>
  <si>
    <t>rs41310055</t>
  </si>
  <si>
    <t>rs78994946</t>
  </si>
  <si>
    <t>rs35378126</t>
  </si>
  <si>
    <t>rs17130202</t>
  </si>
  <si>
    <t>rs197922</t>
  </si>
  <si>
    <t>rs12944167</t>
  </si>
  <si>
    <t>rs76850691</t>
  </si>
  <si>
    <t>rs8191371</t>
  </si>
  <si>
    <t>rs75801644</t>
  </si>
  <si>
    <t>rs34824876</t>
  </si>
  <si>
    <t>rs35519567</t>
  </si>
  <si>
    <t>rs1063739</t>
  </si>
  <si>
    <t>rs12002324</t>
  </si>
  <si>
    <t>rs142356700</t>
  </si>
  <si>
    <t>rs25647</t>
  </si>
  <si>
    <t>rs115509258</t>
  </si>
  <si>
    <t>rs140044904</t>
  </si>
  <si>
    <t>rs11550199</t>
  </si>
  <si>
    <t>rs12343736</t>
  </si>
  <si>
    <t>rs2230287</t>
  </si>
  <si>
    <t>rs76463933</t>
  </si>
  <si>
    <t>rs77681311</t>
  </si>
  <si>
    <t>rs79630438</t>
  </si>
  <si>
    <t>rs149415778</t>
  </si>
  <si>
    <t>rs115224458</t>
  </si>
  <si>
    <t>rs4925</t>
  </si>
  <si>
    <t>rs11509438</t>
  </si>
  <si>
    <t>rs8191448</t>
  </si>
  <si>
    <t>rs112493576</t>
  </si>
  <si>
    <t>rs113294006</t>
  </si>
  <si>
    <t>rs139643813</t>
  </si>
  <si>
    <t>rs11108364</t>
  </si>
  <si>
    <t>rs142147961</t>
  </si>
  <si>
    <t>rs334</t>
  </si>
  <si>
    <t>rs713040</t>
  </si>
  <si>
    <t>rs2298090</t>
  </si>
  <si>
    <t>rs62623440</t>
  </si>
  <si>
    <t>rs73387434</t>
  </si>
  <si>
    <t>rs2071747</t>
  </si>
  <si>
    <t>rs12512551</t>
  </si>
  <si>
    <t>rs11099592</t>
  </si>
  <si>
    <t>rs10788828</t>
  </si>
  <si>
    <t>rs7535536</t>
  </si>
  <si>
    <t>rs61314345</t>
  </si>
  <si>
    <t>rs77232056</t>
  </si>
  <si>
    <t>rs111789738</t>
  </si>
  <si>
    <t>rs142594836</t>
  </si>
  <si>
    <t>rs150298716</t>
  </si>
  <si>
    <t>rs150329486</t>
  </si>
  <si>
    <t>rs201574853</t>
  </si>
  <si>
    <t>rs202063542</t>
  </si>
  <si>
    <t>rs553612742</t>
  </si>
  <si>
    <t>rs1043620</t>
  </si>
  <si>
    <t>rs17854926</t>
  </si>
  <si>
    <t>rs482145</t>
  </si>
  <si>
    <t>rs41265953</t>
  </si>
  <si>
    <t>rs35640611</t>
  </si>
  <si>
    <t>rs73070954</t>
  </si>
  <si>
    <t>rs34218846</t>
  </si>
  <si>
    <t>rs11554159</t>
  </si>
  <si>
    <t>rs28477498</t>
  </si>
  <si>
    <t>rs382768</t>
  </si>
  <si>
    <t>rs76733424</t>
  </si>
  <si>
    <t>rs144275260</t>
  </si>
  <si>
    <t>rs6707930</t>
  </si>
  <si>
    <t>rs28938777</t>
  </si>
  <si>
    <t>rs2708943</t>
  </si>
  <si>
    <t>rs2708947</t>
  </si>
  <si>
    <t>rs2723183</t>
  </si>
  <si>
    <t>rs2723187</t>
  </si>
  <si>
    <t>rs2723192</t>
  </si>
  <si>
    <t>rs3811046</t>
  </si>
  <si>
    <t>rs3811047</t>
  </si>
  <si>
    <t>rs28947200</t>
  </si>
  <si>
    <t>rs2290610</t>
  </si>
  <si>
    <t>rs204781</t>
  </si>
  <si>
    <t>rs142875760</t>
  </si>
  <si>
    <t>rs12956274</t>
  </si>
  <si>
    <t>rs16976948</t>
  </si>
  <si>
    <t>rs1921</t>
  </si>
  <si>
    <t>rs143888043</t>
  </si>
  <si>
    <t>rs4459054</t>
  </si>
  <si>
    <t>rs7520592</t>
  </si>
  <si>
    <t>rs7520711</t>
  </si>
  <si>
    <t>rs7535306</t>
  </si>
  <si>
    <t>rs7545413</t>
  </si>
  <si>
    <t>rs7545520</t>
  </si>
  <si>
    <t>rs2229496</t>
  </si>
  <si>
    <t>rs75111974</t>
  </si>
  <si>
    <t>rs116373638</t>
  </si>
  <si>
    <t>rs184035162</t>
  </si>
  <si>
    <t>rs149718823</t>
  </si>
  <si>
    <t>rs200220063</t>
  </si>
  <si>
    <t>rs1048328</t>
  </si>
  <si>
    <t>rs2288892</t>
  </si>
  <si>
    <t>rs3745539</t>
  </si>
  <si>
    <t>rs61752567</t>
  </si>
  <si>
    <t>rs117268623</t>
  </si>
  <si>
    <t>rs112736390</t>
  </si>
  <si>
    <t>rs16988799</t>
  </si>
  <si>
    <t>rs114957460</t>
  </si>
  <si>
    <t>rs944683</t>
  </si>
  <si>
    <t>rs6703165</t>
  </si>
  <si>
    <t>rs6703294</t>
  </si>
  <si>
    <t>rs16834457</t>
  </si>
  <si>
    <t>rs75424193</t>
  </si>
  <si>
    <t>rs75836464</t>
  </si>
  <si>
    <t>rs76337351</t>
  </si>
  <si>
    <t>rs113343037</t>
  </si>
  <si>
    <t>rs114002153</t>
  </si>
  <si>
    <t>rs111350576</t>
  </si>
  <si>
    <t>rs147807095</t>
  </si>
  <si>
    <t>rs565892518</t>
  </si>
  <si>
    <t>rs35043606</t>
  </si>
  <si>
    <t>rs62617086</t>
  </si>
  <si>
    <t>rs36143766</t>
  </si>
  <si>
    <t>rs61747181</t>
  </si>
  <si>
    <t>rs114734812</t>
  </si>
  <si>
    <t>rs7298145</t>
  </si>
  <si>
    <t>rs71453291</t>
  </si>
  <si>
    <t>rs145109130</t>
  </si>
  <si>
    <t>rs201833096</t>
  </si>
  <si>
    <t>rs556681459</t>
  </si>
  <si>
    <t>rs145797078</t>
  </si>
  <si>
    <t>rs57749775</t>
  </si>
  <si>
    <t>rs61730606</t>
  </si>
  <si>
    <t>rs116077803</t>
  </si>
  <si>
    <t>rs184159044</t>
  </si>
  <si>
    <t>rs3826551</t>
  </si>
  <si>
    <t>rs6503640</t>
  </si>
  <si>
    <t>rs11551758</t>
  </si>
  <si>
    <t>rs11551760</t>
  </si>
  <si>
    <t>rs117484558</t>
  </si>
  <si>
    <t>rs149217449</t>
  </si>
  <si>
    <t>rs73294423</t>
  </si>
  <si>
    <t>rs79344504</t>
  </si>
  <si>
    <t>rs4796681</t>
  </si>
  <si>
    <t>rs111383277</t>
  </si>
  <si>
    <t>rs115084509</t>
  </si>
  <si>
    <t>rs150142591</t>
  </si>
  <si>
    <t>rs35896697</t>
  </si>
  <si>
    <t>rs142087896</t>
  </si>
  <si>
    <t>rs35937181</t>
  </si>
  <si>
    <t>rs139361222</t>
  </si>
  <si>
    <t>rs7211480</t>
  </si>
  <si>
    <t>rs12945784</t>
  </si>
  <si>
    <t>rs12946793</t>
  </si>
  <si>
    <t>rs77393291</t>
  </si>
  <si>
    <t>rs78628820</t>
  </si>
  <si>
    <t>rs72821893</t>
  </si>
  <si>
    <t>rs140952603</t>
  </si>
  <si>
    <t>rs73985745</t>
  </si>
  <si>
    <t>rs78137854</t>
  </si>
  <si>
    <t>rs142165420</t>
  </si>
  <si>
    <t>rs2604954</t>
  </si>
  <si>
    <t>rs2857257</t>
  </si>
  <si>
    <t>rs116901031</t>
  </si>
  <si>
    <t>rs148645199</t>
  </si>
  <si>
    <t>rs77779192</t>
  </si>
  <si>
    <t>rs12051598</t>
  </si>
  <si>
    <t>rs57989439</t>
  </si>
  <si>
    <t>rs117481918</t>
  </si>
  <si>
    <t>rs78413710</t>
  </si>
  <si>
    <t>rs56120541</t>
  </si>
  <si>
    <t>rs80116505</t>
  </si>
  <si>
    <t>rs143643076</t>
  </si>
  <si>
    <t>rs141073602</t>
  </si>
  <si>
    <t>rs151267951</t>
  </si>
  <si>
    <t>rs35988863</t>
  </si>
  <si>
    <t>rs112987888</t>
  </si>
  <si>
    <t>rs61740873</t>
  </si>
  <si>
    <t>rs34119325</t>
  </si>
  <si>
    <t>rs57387512</t>
  </si>
  <si>
    <t>rs147405602</t>
  </si>
  <si>
    <t>rs118113109</t>
  </si>
  <si>
    <t>rs2232406</t>
  </si>
  <si>
    <t>rs61730596</t>
  </si>
  <si>
    <t>rs77359838</t>
  </si>
  <si>
    <t>rs111504070</t>
  </si>
  <si>
    <t>rs543787765</t>
  </si>
  <si>
    <t>rs73303800</t>
  </si>
  <si>
    <t>rs112108733</t>
  </si>
  <si>
    <t>rs3741736</t>
  </si>
  <si>
    <t>rs74095220</t>
  </si>
  <si>
    <t>rs114586587</t>
  </si>
  <si>
    <t>rs140062194</t>
  </si>
  <si>
    <t>rs114447073</t>
  </si>
  <si>
    <t>rs115355093</t>
  </si>
  <si>
    <t>rs202205489</t>
  </si>
  <si>
    <t>rs148287450</t>
  </si>
  <si>
    <t>rs2257286</t>
  </si>
  <si>
    <t>rs3741715</t>
  </si>
  <si>
    <t>rs146753414</t>
  </si>
  <si>
    <t>rs951773</t>
  </si>
  <si>
    <t>rs36004911</t>
  </si>
  <si>
    <t>rs112554450</t>
  </si>
  <si>
    <t>rs111429470</t>
  </si>
  <si>
    <t>rs149686889</t>
  </si>
  <si>
    <t>rs142863014</t>
  </si>
  <si>
    <t>rs148354281</t>
  </si>
  <si>
    <t>rs148850772</t>
  </si>
  <si>
    <t>rs149383040</t>
  </si>
  <si>
    <t>rs12938147</t>
  </si>
  <si>
    <t>rs150830376</t>
  </si>
  <si>
    <t>rs143200002</t>
  </si>
  <si>
    <t>rs7217470</t>
  </si>
  <si>
    <t>rs80168553</t>
  </si>
  <si>
    <t>rs142970341</t>
  </si>
  <si>
    <t>rs532380081</t>
  </si>
  <si>
    <t>rs571292694</t>
  </si>
  <si>
    <t>rs80322614</t>
  </si>
  <si>
    <t>rs138473551</t>
  </si>
  <si>
    <t>rs114162209</t>
  </si>
  <si>
    <t>rs9982675</t>
  </si>
  <si>
    <t>rs9982755</t>
  </si>
  <si>
    <t>rs74429119</t>
  </si>
  <si>
    <t>rs144619580</t>
  </si>
  <si>
    <t>rs558206578</t>
  </si>
  <si>
    <t>rs113504861</t>
  </si>
  <si>
    <t>rs16986753</t>
  </si>
  <si>
    <t>rs113360916</t>
  </si>
  <si>
    <t>rs150797223</t>
  </si>
  <si>
    <t>rs141102396</t>
  </si>
  <si>
    <t>rs73021137</t>
  </si>
  <si>
    <t>rs56056379</t>
  </si>
  <si>
    <t>rs76754774</t>
  </si>
  <si>
    <t>rs79241619</t>
  </si>
  <si>
    <t>rs2006940</t>
  </si>
  <si>
    <t>rs115724302</t>
  </si>
  <si>
    <t>rs7527180</t>
  </si>
  <si>
    <t>rs41268490</t>
  </si>
  <si>
    <t>rs41268492</t>
  </si>
  <si>
    <t>rs142122466</t>
  </si>
  <si>
    <t>rs145909571</t>
  </si>
  <si>
    <t>rs150172690</t>
  </si>
  <si>
    <t>rs11205106</t>
  </si>
  <si>
    <t>rs78186601</t>
  </si>
  <si>
    <t>rs56313719</t>
  </si>
  <si>
    <t>rs138218733</t>
  </si>
  <si>
    <t>rs112600788</t>
  </si>
  <si>
    <t>rs41268480</t>
  </si>
  <si>
    <t>rs58733562</t>
  </si>
  <si>
    <t>rs80271068</t>
  </si>
  <si>
    <t>rs3737859</t>
  </si>
  <si>
    <t>rs28391399</t>
  </si>
  <si>
    <t>rs61730789</t>
  </si>
  <si>
    <t>rs61730791</t>
  </si>
  <si>
    <t>rs11205064</t>
  </si>
  <si>
    <t>rs16834245</t>
  </si>
  <si>
    <t>rs73019253</t>
  </si>
  <si>
    <t>rs148755167</t>
  </si>
  <si>
    <t>rs512208</t>
  </si>
  <si>
    <t>rs57201979</t>
  </si>
  <si>
    <t>rs2105117</t>
  </si>
  <si>
    <t>rs144519020</t>
  </si>
  <si>
    <t>rs79993583</t>
  </si>
  <si>
    <t>rs4941543</t>
  </si>
  <si>
    <t>rs17067725</t>
  </si>
  <si>
    <t>rs201924703</t>
  </si>
  <si>
    <t>rs148559653</t>
  </si>
  <si>
    <t>rs6661601</t>
  </si>
  <si>
    <t>rs56816110</t>
  </si>
  <si>
    <t>rs2572925</t>
  </si>
  <si>
    <t>rs200378872</t>
  </si>
  <si>
    <t>rs115679988</t>
  </si>
  <si>
    <t>rs2303398</t>
  </si>
  <si>
    <t>rs2230900</t>
  </si>
  <si>
    <t>rs118081320</t>
  </si>
  <si>
    <t>rs151111787</t>
  </si>
  <si>
    <t>rs649224</t>
  </si>
  <si>
    <t>rs59409558</t>
  </si>
  <si>
    <t>rs201904127</t>
  </si>
  <si>
    <t>rs8192111</t>
  </si>
  <si>
    <t>rs116372322</t>
  </si>
  <si>
    <t>rs469390</t>
  </si>
  <si>
    <t>rs62623435</t>
  </si>
  <si>
    <t>rs16967494</t>
  </si>
  <si>
    <t>rs16967510</t>
  </si>
  <si>
    <t>rs34263860</t>
  </si>
  <si>
    <t>rs141159831</t>
  </si>
  <si>
    <t>rs115019972</t>
  </si>
  <si>
    <t>rs11669191</t>
  </si>
  <si>
    <t>rs2269529</t>
  </si>
  <si>
    <t>rs11549907</t>
  </si>
  <si>
    <t>rs2926743</t>
  </si>
  <si>
    <t>rs2926747</t>
  </si>
  <si>
    <t>rs2958127</t>
  </si>
  <si>
    <t>rs2958149</t>
  </si>
  <si>
    <t>rs11834498</t>
  </si>
  <si>
    <t>rs17118953</t>
  </si>
  <si>
    <t>rs149200196</t>
  </si>
  <si>
    <t>rs181419853</t>
  </si>
  <si>
    <t>rs872935</t>
  </si>
  <si>
    <t>rs896950</t>
  </si>
  <si>
    <t>rs36121778</t>
  </si>
  <si>
    <t>rs151280716</t>
  </si>
  <si>
    <t>rs2714473</t>
  </si>
  <si>
    <t>rs72875762</t>
  </si>
  <si>
    <t>rs139125264</t>
  </si>
  <si>
    <t>rs6006164</t>
  </si>
  <si>
    <t>rs6006165</t>
  </si>
  <si>
    <t>rs2233394</t>
  </si>
  <si>
    <t>rs3810144</t>
  </si>
  <si>
    <t>rs4803799</t>
  </si>
  <si>
    <t>rs12460007</t>
  </si>
  <si>
    <t>rs28469095</t>
  </si>
  <si>
    <t>rs117934605</t>
  </si>
  <si>
    <t>rs59039403</t>
  </si>
  <si>
    <t>rs116880092</t>
  </si>
  <si>
    <t>rs113204543</t>
  </si>
  <si>
    <t>rs113573836</t>
  </si>
  <si>
    <t>rs114121282</t>
  </si>
  <si>
    <t>rs17136117</t>
  </si>
  <si>
    <t>rs17300141</t>
  </si>
  <si>
    <t>rs28383623</t>
  </si>
  <si>
    <t>rs1143684</t>
  </si>
  <si>
    <t>rs72555707</t>
  </si>
  <si>
    <t>rs72555746</t>
  </si>
  <si>
    <t>rs2070607</t>
  </si>
  <si>
    <t>rs113823811</t>
  </si>
  <si>
    <t>rs11558990</t>
  </si>
  <si>
    <t>rs199517144</t>
  </si>
  <si>
    <t>rs142496244</t>
  </si>
  <si>
    <t>rs140750531</t>
  </si>
  <si>
    <t>rs11549976</t>
  </si>
  <si>
    <t>rs138933625</t>
  </si>
  <si>
    <t>rs71653619</t>
  </si>
  <si>
    <t>rs187680896</t>
  </si>
  <si>
    <t>rs2706762</t>
  </si>
  <si>
    <t>rs34041544</t>
  </si>
  <si>
    <t>rs75015964</t>
  </si>
  <si>
    <t>rs1127732</t>
  </si>
  <si>
    <t>rs9813017</t>
  </si>
  <si>
    <t>rs3792594</t>
  </si>
  <si>
    <t>rs115916654</t>
  </si>
  <si>
    <t>rs112754416</t>
  </si>
  <si>
    <t>rs55716409</t>
  </si>
  <si>
    <t>rs17570</t>
  </si>
  <si>
    <t>rs2230062</t>
  </si>
  <si>
    <t>rs61734505</t>
  </si>
  <si>
    <t>rs61748998</t>
  </si>
  <si>
    <t>rs648802</t>
  </si>
  <si>
    <t>rs78795891</t>
  </si>
  <si>
    <t>rs77632964</t>
  </si>
  <si>
    <t>rs2664581</t>
  </si>
  <si>
    <t>rs17333103</t>
  </si>
  <si>
    <t>rs41282752</t>
  </si>
  <si>
    <t>rs7514146</t>
  </si>
  <si>
    <t>rs41269939</t>
  </si>
  <si>
    <t>rs111447834</t>
  </si>
  <si>
    <t>rs116633466</t>
  </si>
  <si>
    <t>rs113114984</t>
  </si>
  <si>
    <t>rs113852684</t>
  </si>
  <si>
    <t>rs151201080</t>
  </si>
  <si>
    <t>rs3816533</t>
  </si>
  <si>
    <t>rs34807597</t>
  </si>
  <si>
    <t>rs36126315</t>
  </si>
  <si>
    <t>rs117260632</t>
  </si>
  <si>
    <t>rs1668546</t>
  </si>
  <si>
    <t>rs4924595</t>
  </si>
  <si>
    <t>rs57770286</t>
  </si>
  <si>
    <t>rs59021651</t>
  </si>
  <si>
    <t>rs59786885</t>
  </si>
  <si>
    <t>rs79040960</t>
  </si>
  <si>
    <t>rs8030775</t>
  </si>
  <si>
    <t>rs114855106</t>
  </si>
  <si>
    <t>rs1600</t>
  </si>
  <si>
    <t>rs7957558</t>
  </si>
  <si>
    <t>rs1141509</t>
  </si>
  <si>
    <t>rs2287541</t>
  </si>
  <si>
    <t>rs145413342</t>
  </si>
  <si>
    <t>rs143354504</t>
  </si>
  <si>
    <t>rs112920828</t>
  </si>
  <si>
    <t>rs3135103</t>
  </si>
  <si>
    <t>rs35261863</t>
  </si>
  <si>
    <t>rs62641758</t>
  </si>
  <si>
    <t>rs113513807</t>
  </si>
  <si>
    <t>rs111851716</t>
  </si>
  <si>
    <t>rs138978753</t>
  </si>
  <si>
    <t>rs78461695</t>
  </si>
  <si>
    <t>rs188305538</t>
  </si>
  <si>
    <t>rs201053471</t>
  </si>
  <si>
    <t>rs3744549</t>
  </si>
  <si>
    <t>rs1804189</t>
  </si>
  <si>
    <t>rs113995172</t>
  </si>
  <si>
    <t>rs16836525</t>
  </si>
  <si>
    <t>rs77636410</t>
  </si>
  <si>
    <t>rs150445298</t>
  </si>
  <si>
    <t>rs1049564</t>
  </si>
  <si>
    <t>rs138702206</t>
  </si>
  <si>
    <t>rs363766</t>
  </si>
  <si>
    <t>rs60768249</t>
  </si>
  <si>
    <t>rs142588591</t>
  </si>
  <si>
    <t>rs200132944</t>
  </si>
  <si>
    <t>rs369645833</t>
  </si>
  <si>
    <t>rs572380570</t>
  </si>
  <si>
    <t>rs56241008</t>
  </si>
  <si>
    <t>rs1049208</t>
  </si>
  <si>
    <t>rs8063727</t>
  </si>
  <si>
    <t>rs9934981</t>
  </si>
  <si>
    <t>rs34936263</t>
  </si>
  <si>
    <t>rs143001094</t>
  </si>
  <si>
    <t>rs113545781</t>
  </si>
  <si>
    <t>rs144393327</t>
  </si>
  <si>
    <t>rs7938623</t>
  </si>
  <si>
    <t>rs34687658</t>
  </si>
  <si>
    <t>rs148279196</t>
  </si>
  <si>
    <t>rs142272618</t>
  </si>
  <si>
    <t>rs3796905</t>
  </si>
  <si>
    <t>rs60816800</t>
  </si>
  <si>
    <t>rs61733528</t>
  </si>
  <si>
    <t>rs61738677</t>
  </si>
  <si>
    <t>rs61741341</t>
  </si>
  <si>
    <t>rs11548325</t>
  </si>
  <si>
    <t>rs56269914</t>
  </si>
  <si>
    <t>rs56402179</t>
  </si>
  <si>
    <t>rs56737582</t>
  </si>
  <si>
    <t>rs6843370</t>
  </si>
  <si>
    <t>rs6850206</t>
  </si>
  <si>
    <t>rs8053</t>
  </si>
  <si>
    <t>rs17103147</t>
  </si>
  <si>
    <t>rs12717</t>
  </si>
  <si>
    <t>rs139705648</t>
  </si>
  <si>
    <t>rs4907</t>
  </si>
  <si>
    <t>rs11543947</t>
  </si>
  <si>
    <t>rs2304974</t>
  </si>
  <si>
    <t>rs2304975</t>
  </si>
  <si>
    <t>rs4574</t>
  </si>
  <si>
    <t>rs10119273</t>
  </si>
  <si>
    <t>rs45499692</t>
  </si>
  <si>
    <t>rs3826942</t>
  </si>
  <si>
    <t>rs34502536</t>
  </si>
  <si>
    <t>rs11539148</t>
  </si>
  <si>
    <t>rs17852293</t>
  </si>
  <si>
    <t>rs34083474</t>
  </si>
  <si>
    <t>rs75726739</t>
  </si>
  <si>
    <t>rs1243469</t>
  </si>
  <si>
    <t>rs35563821</t>
  </si>
  <si>
    <t>rs149636039</t>
  </si>
  <si>
    <t>rs7211440</t>
  </si>
  <si>
    <t>rs7225888</t>
  </si>
  <si>
    <t>rs111902263</t>
  </si>
  <si>
    <t>rs376823094</t>
  </si>
  <si>
    <t>rs55932617</t>
  </si>
  <si>
    <t>rs200346016</t>
  </si>
  <si>
    <t>rs115466774</t>
  </si>
  <si>
    <t>rs144093169</t>
  </si>
  <si>
    <t>rs4838</t>
  </si>
  <si>
    <t>rs6757519</t>
  </si>
  <si>
    <t>rs6757705</t>
  </si>
  <si>
    <t>rs74974792</t>
  </si>
  <si>
    <t>rs79560160</t>
  </si>
  <si>
    <t>rs2233868</t>
  </si>
  <si>
    <t>rs2228293</t>
  </si>
  <si>
    <t>rs74726174</t>
  </si>
  <si>
    <t>rs74894475</t>
  </si>
  <si>
    <t>rs75962883</t>
  </si>
  <si>
    <t>rs79732514</t>
  </si>
  <si>
    <t>rs146976554</t>
  </si>
  <si>
    <t>rs147913080</t>
  </si>
  <si>
    <t>rs138130559</t>
  </si>
  <si>
    <t>rs200461580</t>
  </si>
  <si>
    <t>rs554408347</t>
  </si>
  <si>
    <t>rs73826386</t>
  </si>
  <si>
    <t>rs34108204</t>
  </si>
  <si>
    <t>rs62624461</t>
  </si>
  <si>
    <t>rs10266441</t>
  </si>
  <si>
    <t>rs4151643</t>
  </si>
  <si>
    <t>rs74397593</t>
  </si>
  <si>
    <t>rs75997315</t>
  </si>
  <si>
    <t>rs77590816</t>
  </si>
  <si>
    <t>rs17090972</t>
  </si>
  <si>
    <t>rs34519784</t>
  </si>
  <si>
    <t>rs35352345</t>
  </si>
  <si>
    <t>rs35582068</t>
  </si>
  <si>
    <t>rs56812375</t>
  </si>
  <si>
    <t>rs61751994</t>
  </si>
  <si>
    <t>rs148885679</t>
  </si>
  <si>
    <t>rs144903442</t>
  </si>
  <si>
    <t>rs6098</t>
  </si>
  <si>
    <t>rs6103</t>
  </si>
  <si>
    <t>rs6104</t>
  </si>
  <si>
    <t>rs34066931</t>
  </si>
  <si>
    <t>rs3180227</t>
  </si>
  <si>
    <t>rs61733410</t>
  </si>
  <si>
    <t>rs150069636</t>
  </si>
  <si>
    <t>rs146839299</t>
  </si>
  <si>
    <t>rs55883719</t>
  </si>
  <si>
    <t>rs1455556</t>
  </si>
  <si>
    <t>rs2295769</t>
  </si>
  <si>
    <t>rs17782413</t>
  </si>
  <si>
    <t>rs61735186</t>
  </si>
  <si>
    <t>rs1944270</t>
  </si>
  <si>
    <t>rs3169983</t>
  </si>
  <si>
    <t>rs3826616</t>
  </si>
  <si>
    <t>rs111432786</t>
  </si>
  <si>
    <t>rs14005</t>
  </si>
  <si>
    <t>rs1075542</t>
  </si>
  <si>
    <t>rs36031063</t>
  </si>
  <si>
    <t>rs71395853</t>
  </si>
  <si>
    <t>rs145616324</t>
  </si>
  <si>
    <t>rs147160703</t>
  </si>
  <si>
    <t>rs3188691</t>
  </si>
  <si>
    <t>rs34393923</t>
  </si>
  <si>
    <t>rs78128189</t>
  </si>
  <si>
    <t>rs115504632</t>
  </si>
  <si>
    <t>rs142558269</t>
  </si>
  <si>
    <t>rs1611762</t>
  </si>
  <si>
    <t>rs1611764</t>
  </si>
  <si>
    <t>rs3737864</t>
  </si>
  <si>
    <t>rs62618747</t>
  </si>
  <si>
    <t>rs201846429</t>
  </si>
  <si>
    <t>rs1846857</t>
  </si>
  <si>
    <t>rs74133286</t>
  </si>
  <si>
    <t>rs74133288</t>
  </si>
  <si>
    <t>rs115474664</t>
  </si>
  <si>
    <t>rs151137674</t>
  </si>
  <si>
    <t>rs115792981</t>
  </si>
  <si>
    <t>rs1055935</t>
  </si>
  <si>
    <t>rs72704847</t>
  </si>
  <si>
    <t>rs139275808</t>
  </si>
  <si>
    <t>rs3170863</t>
  </si>
  <si>
    <t>rs73010454</t>
  </si>
  <si>
    <t>rs16834786</t>
  </si>
  <si>
    <t>rs1044032</t>
  </si>
  <si>
    <t>rs80153459</t>
  </si>
  <si>
    <t>rs114299990</t>
  </si>
  <si>
    <t>rs143048388</t>
  </si>
  <si>
    <t>rs75353721</t>
  </si>
  <si>
    <t>rs115675693</t>
  </si>
  <si>
    <t>rs113416414</t>
  </si>
  <si>
    <t>rs1052131</t>
  </si>
  <si>
    <t>rs17842463</t>
  </si>
  <si>
    <t>rs117476816</t>
  </si>
  <si>
    <t>rs11302</t>
  </si>
  <si>
    <t>rs148932615</t>
  </si>
  <si>
    <t>rs78648104</t>
  </si>
  <si>
    <t>rs141486741</t>
  </si>
  <si>
    <t>rs34234428</t>
  </si>
  <si>
    <t>rs114998364</t>
  </si>
  <si>
    <t>rs7171797</t>
  </si>
  <si>
    <t>rs61744878</t>
  </si>
  <si>
    <t>rs76456763</t>
  </si>
  <si>
    <t>rs80058195</t>
  </si>
  <si>
    <t>rs80192997</t>
  </si>
  <si>
    <t>rs113463533</t>
  </si>
  <si>
    <t>rs28756768</t>
  </si>
  <si>
    <t>rs35985214</t>
  </si>
  <si>
    <t>rs116753155</t>
  </si>
  <si>
    <t>rs139083127</t>
  </si>
  <si>
    <t>rs4687714</t>
  </si>
  <si>
    <t>rs57960711</t>
  </si>
  <si>
    <t>rs62000429</t>
  </si>
  <si>
    <t>rs669694</t>
  </si>
  <si>
    <t>rs78296889</t>
  </si>
  <si>
    <t>rs115797133</t>
  </si>
  <si>
    <t>rs144881169</t>
  </si>
  <si>
    <t>rs77440336</t>
  </si>
  <si>
    <t>rs35132777</t>
  </si>
  <si>
    <t>rs205498</t>
  </si>
  <si>
    <t>rs7212260</t>
  </si>
  <si>
    <t>rs61731983</t>
  </si>
  <si>
    <t>rs138951</t>
  </si>
  <si>
    <t>rs2071723</t>
  </si>
  <si>
    <t>rs11704935</t>
  </si>
  <si>
    <t>rs13058467</t>
  </si>
  <si>
    <t>rs34074034</t>
  </si>
  <si>
    <t>rs115093979</t>
  </si>
  <si>
    <t>rs115376417</t>
  </si>
  <si>
    <t>rs146647114</t>
  </si>
  <si>
    <t>rs138486283</t>
  </si>
  <si>
    <t>rs3828054</t>
  </si>
  <si>
    <t>rs16833395</t>
  </si>
  <si>
    <t>rs41310883</t>
  </si>
  <si>
    <t>rs11479</t>
  </si>
  <si>
    <t>rs112723255</t>
  </si>
  <si>
    <t>rs2070169</t>
  </si>
  <si>
    <t>rs150574055</t>
  </si>
  <si>
    <t>rs189187</t>
  </si>
  <si>
    <t>rs113183389</t>
  </si>
  <si>
    <t>rs41264827</t>
  </si>
  <si>
    <t>rs2271231</t>
  </si>
  <si>
    <t>rs2271232</t>
  </si>
  <si>
    <t>rs34195599</t>
  </si>
  <si>
    <t>rs34625877</t>
  </si>
  <si>
    <t>rs35205123</t>
  </si>
  <si>
    <t>rs36014307</t>
  </si>
  <si>
    <t>rs61731569</t>
  </si>
  <si>
    <t>rs114531225</t>
  </si>
  <si>
    <t>All possible skin RSID</t>
  </si>
  <si>
    <t>rs146754448</t>
  </si>
  <si>
    <t>rs35926651</t>
  </si>
  <si>
    <t>z.a.c.h.a.r.y g.o.e.c.k.e.r c.r.e.a.t.e.d t.h.i.s d.o.c.u.m.e.n.t</t>
  </si>
  <si>
    <t>z/a/c/h/a/r/y g/o/e/c/k/e/r c/r/e/a/t/e/d t/h/i/s d/o/c/u/m/e/n/t</t>
  </si>
  <si>
    <t>Z]a]c]h]a]r]y G]o]e]c]k]e]r c]r]e]a]t]e]d t]h]i]s d]o]c]u]m]e]n]t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</si>
</sst>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;;;"/>
  </numFmts>
  <fonts count="12"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10"/>
      <color rgb="FF0A0101"/>
      <name val="Arial"/>
      <family val="2"/>
    </font>
    <font>
      <sz val="10"/>
      <color rgb="FF000000"/>
      <name val="Arial"/>
      <family val="2"/>
    </font>
    <font>
      <b/>
      <sz val="14"/>
      <color theme="1"/>
      <name val="Calibri"/>
      <family val="2"/>
      <scheme val="minor"/>
    </font>
    <font>
      <sz val="9"/>
      <color rgb="FF0000FF"/>
      <name val="Inherit"/>
    </font>
    <font>
      <sz val="10"/>
      <color rgb="FFFF0000"/>
      <name val="Arial"/>
      <family val="2"/>
    </font>
    <font>
      <b/>
      <sz val="20"/>
      <color rgb="FF00000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</fills>
  <borders count="4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/>
      <diagonal/>
    </border>
  </borders>
  <cellStyleXfs count="3">
    <xf numFmtId="0" fontId="0" fillId="0" borderId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</cellStyleXfs>
  <cellXfs count="29">
    <xf numFmtId="0" fontId="0" fillId="0" borderId="0" xfId="0"/>
    <xf numFmtId="0" fontId="0" fillId="0" borderId="0" xfId="0" applyFill="1" applyBorder="1"/>
    <xf numFmtId="0" fontId="0" fillId="2" borderId="1" xfId="0" applyFill="1" applyBorder="1"/>
    <xf numFmtId="0" fontId="0" fillId="2" borderId="1" xfId="0" applyFill="1" applyBorder="1" applyAlignment="1">
      <alignment horizontal="center"/>
    </xf>
    <xf numFmtId="0" fontId="0" fillId="0" borderId="0" xfId="0" applyAlignment="1">
      <alignment horizontal="center"/>
    </xf>
    <xf numFmtId="0" fontId="8" fillId="0" borderId="0" xfId="0" applyFont="1" applyFill="1" applyAlignment="1">
      <alignment horizontal="center"/>
    </xf>
    <xf numFmtId="0" fontId="0" fillId="0" borderId="0" xfId="0" applyFill="1"/>
    <xf numFmtId="164" fontId="3" fillId="0" borderId="0" xfId="0" applyNumberFormat="1" applyFont="1" applyProtection="1">
      <protection hidden="1"/>
    </xf>
    <xf numFmtId="164" fontId="10" fillId="0" borderId="0" xfId="0" applyNumberFormat="1" applyFont="1" applyProtection="1">
      <protection hidden="1"/>
    </xf>
    <xf numFmtId="164" fontId="0" fillId="0" borderId="0" xfId="0" applyNumberFormat="1" applyProtection="1">
      <protection hidden="1"/>
    </xf>
    <xf numFmtId="0" fontId="11" fillId="0" borderId="0" xfId="0" applyFont="1" applyProtection="1">
      <protection locked="0"/>
    </xf>
    <xf numFmtId="0" fontId="0" fillId="0" borderId="0" xfId="0" applyProtection="1">
      <protection locked="0"/>
    </xf>
    <xf numFmtId="0" fontId="8" fillId="0" borderId="0" xfId="0" applyFont="1" applyAlignment="1">
      <alignment horizontal="center"/>
    </xf>
    <xf numFmtId="0" fontId="8" fillId="0" borderId="0" xfId="0" applyFont="1" applyFill="1" applyAlignment="1">
      <alignment horizontal="center"/>
    </xf>
    <xf numFmtId="164" fontId="0" fillId="0" borderId="0" xfId="0" applyNumberFormat="1" applyFont="1" applyProtection="1">
      <protection hidden="1"/>
    </xf>
    <xf numFmtId="164" fontId="0" fillId="0" borderId="0" xfId="0" applyNumberFormat="1" applyFont="1" applyFill="1" applyBorder="1" applyProtection="1">
      <protection hidden="1"/>
    </xf>
    <xf numFmtId="164" fontId="0" fillId="0" borderId="0" xfId="0" applyNumberFormat="1" applyFont="1" applyFill="1" applyBorder="1" applyAlignment="1" applyProtection="1">
      <alignment horizontal="left" vertical="center"/>
      <protection hidden="1"/>
    </xf>
    <xf numFmtId="164" fontId="0" fillId="0" borderId="0" xfId="0" applyNumberFormat="1" applyFill="1" applyBorder="1" applyProtection="1">
      <protection hidden="1"/>
    </xf>
    <xf numFmtId="164" fontId="6" fillId="0" borderId="0" xfId="0" applyNumberFormat="1" applyFont="1" applyProtection="1">
      <protection hidden="1"/>
    </xf>
    <xf numFmtId="164" fontId="7" fillId="0" borderId="0" xfId="0" applyNumberFormat="1" applyFont="1" applyProtection="1">
      <protection hidden="1"/>
    </xf>
    <xf numFmtId="164" fontId="9" fillId="0" borderId="2" xfId="0" applyNumberFormat="1" applyFont="1" applyBorder="1" applyAlignment="1" applyProtection="1">
      <alignment horizontal="left" vertical="center" indent="1"/>
      <protection hidden="1"/>
    </xf>
    <xf numFmtId="164" fontId="0" fillId="0" borderId="0" xfId="0" applyNumberFormat="1" applyFont="1" applyFill="1" applyBorder="1" applyAlignment="1" applyProtection="1">
      <alignment horizontal="left" vertical="center" indent="1"/>
      <protection hidden="1"/>
    </xf>
    <xf numFmtId="164" fontId="0" fillId="0" borderId="0" xfId="0" applyNumberFormat="1" applyFont="1" applyBorder="1" applyAlignment="1" applyProtection="1">
      <alignment horizontal="left" vertical="center"/>
      <protection hidden="1"/>
    </xf>
    <xf numFmtId="164" fontId="1" fillId="0" borderId="0" xfId="0" applyNumberFormat="1" applyFont="1" applyAlignment="1" applyProtection="1">
      <alignment vertical="center"/>
      <protection hidden="1"/>
    </xf>
    <xf numFmtId="164" fontId="0" fillId="0" borderId="0" xfId="0" applyNumberFormat="1" applyFont="1" applyFill="1" applyBorder="1" applyAlignment="1" applyProtection="1">
      <alignment horizontal="center"/>
      <protection hidden="1"/>
    </xf>
    <xf numFmtId="164" fontId="2" fillId="0" borderId="0" xfId="0" applyNumberFormat="1" applyFont="1" applyFill="1" applyBorder="1" applyAlignment="1" applyProtection="1">
      <alignment horizontal="center"/>
      <protection hidden="1"/>
    </xf>
    <xf numFmtId="164" fontId="0" fillId="0" borderId="0" xfId="0" applyNumberFormat="1" applyFont="1" applyFill="1" applyBorder="1" applyAlignment="1" applyProtection="1">
      <alignment horizontal="center" vertical="center"/>
      <protection hidden="1"/>
    </xf>
    <xf numFmtId="164" fontId="9" fillId="0" borderId="3" xfId="0" applyNumberFormat="1" applyFont="1" applyFill="1" applyBorder="1" applyAlignment="1" applyProtection="1">
      <alignment horizontal="left" vertical="center" indent="1"/>
      <protection hidden="1"/>
    </xf>
    <xf numFmtId="164" fontId="0" fillId="0" borderId="0" xfId="0" applyNumberFormat="1" applyAlignment="1" applyProtection="1">
      <alignment horizontal="left" vertical="center"/>
      <protection hidden="1"/>
    </xf>
  </cellXfs>
  <cellStyles count="3">
    <cellStyle name="Followed Hyperlink" xfId="2" builtinId="9" hidden="1"/>
    <cellStyle name="Hyperlink" xfId="1" builtinId="8" hidden="1"/>
    <cellStyle name="Normal" xfId="0" builtinId="0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Medium7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DV30000"/>
  <sheetViews>
    <sheetView tabSelected="1" zoomScale="80" zoomScaleNormal="80" workbookViewId="0">
      <selection sqref="A1:Q1048576"/>
    </sheetView>
  </sheetViews>
  <sheetFormatPr defaultColWidth="11" defaultRowHeight="15.6"/>
  <cols>
    <col min="1" max="17" width="11" style="11"/>
    <col min="18" max="20" width="11" style="9"/>
    <col min="21" max="21" width="53.09765625" style="9" customWidth="1"/>
    <col min="22" max="22" width="29.59765625" style="9" customWidth="1"/>
    <col min="23" max="23" width="25.3984375" style="9" customWidth="1"/>
    <col min="24" max="24" width="24.296875" style="9" customWidth="1"/>
    <col min="25" max="67" width="11" style="9"/>
    <col min="68" max="69" width="11" style="14"/>
    <col min="70" max="72" width="11" style="9"/>
    <col min="73" max="73" width="11" style="15"/>
    <col min="74" max="83" width="11" style="9"/>
    <col min="84" max="84" width="11" style="28"/>
    <col min="85" max="126" width="11" style="9"/>
  </cols>
  <sheetData>
    <row r="1" spans="1:119" ht="26.4" thickBot="1">
      <c r="A1" s="10" t="s">
        <v>165</v>
      </c>
      <c r="U1" s="9" t="s">
        <v>3</v>
      </c>
      <c r="V1" s="9" t="s">
        <v>6</v>
      </c>
      <c r="W1" s="9" t="s">
        <v>4</v>
      </c>
      <c r="X1" s="9" t="s">
        <v>5</v>
      </c>
      <c r="BP1" s="14" t="s">
        <v>159</v>
      </c>
      <c r="BQ1" s="14" t="s">
        <v>160</v>
      </c>
      <c r="BR1" s="9" t="s">
        <v>161</v>
      </c>
      <c r="BS1" s="9" t="s">
        <v>162</v>
      </c>
      <c r="BU1" s="15" t="s">
        <v>1</v>
      </c>
      <c r="BV1" s="15" t="s">
        <v>0</v>
      </c>
      <c r="BW1" s="15" t="s">
        <v>7</v>
      </c>
      <c r="BX1" s="14" t="s">
        <v>163</v>
      </c>
      <c r="BY1" s="14"/>
      <c r="BZ1" s="14" t="s">
        <v>164</v>
      </c>
      <c r="CA1" s="9" t="s">
        <v>159</v>
      </c>
      <c r="CB1" s="9" t="s">
        <v>160</v>
      </c>
      <c r="CC1" s="9" t="s">
        <v>161</v>
      </c>
      <c r="CD1" s="9" t="s">
        <v>162</v>
      </c>
      <c r="CF1" s="16" t="s">
        <v>1</v>
      </c>
      <c r="CG1" s="15" t="s">
        <v>0</v>
      </c>
      <c r="CH1" s="15" t="s">
        <v>7</v>
      </c>
      <c r="CJ1" s="9" t="s">
        <v>9</v>
      </c>
      <c r="DG1" s="9" t="s">
        <v>1775</v>
      </c>
    </row>
    <row r="2" spans="1:119" ht="16.2" thickBot="1">
      <c r="U2" s="17" t="b">
        <f t="shared" ref="U2:U65" si="0">AND(ISNUMBER(SEARCH("(rs",N2)),NOT(ISNUMBER(SEARCH("oxidation",N2))),NOT(ISNUMBER(SEARCH("deamidated",N2))),NOT(ISNUMBER(SEARCH("ammonia",N2))),NOT(ISNUMBER(SEARCH("acetyl",N2))),NOT(ISNUMBER(SEARCH("phospho",N2))),NOT(ISNUMBER(SEARCH("dehydrated",N2))))</f>
        <v>0</v>
      </c>
      <c r="V2" s="9" t="str">
        <f t="shared" ref="V2:V65" si="1">IF(U2=TRUE, IF(ISNUMBER(SEARCH(":",P2))=TRUE, LEFT(P2,FIND(":",P2)-1),P2), "")</f>
        <v/>
      </c>
      <c r="W2" s="9" t="str">
        <f t="shared" ref="W2:W65" si="2">IF(U2=TRUE,IF(ISNUMBER(SEARCH("Carb",N2))=TRUE,MID(LEFT(N2,FIND("#",N2)-1),FIND(CHAR(1),SUBSTITUTE(N2," ",CHAR(1),(LEN(N2)-LEN(SUBSTITUTE(N2," ","")))-1))+1,LEN(N2)),LEFT(N2,FIND("#",N2)-1)),"")</f>
        <v/>
      </c>
      <c r="X2" s="9" t="str">
        <f t="shared" ref="X2:X28" si="3">IF(U2=TRUE, MID(LEFT(N2,FIND(")",N2)-1),FIND("(",N2)+1,LEN(N2)), "")</f>
        <v/>
      </c>
      <c r="Y2" s="18"/>
      <c r="BC2" s="9" t="str">
        <f>IF(V2="","",MAX(BC$1:BC1)+1)</f>
        <v/>
      </c>
      <c r="BD2" s="9" t="str">
        <f>IFERROR(INDEX('Paste Peptide Data'!$V$2:$V$30000,MATCH(ROW()-ROW($D$1),'Paste Peptide Data'!$BC$2:$BC$30000,0)),"")</f>
        <v/>
      </c>
      <c r="BE2" s="9" t="str">
        <f>IFERROR(INDEX('Paste Peptide Data'!$W$2:$W$30000,MATCH(ROW()-ROW($D$1),'Paste Peptide Data'!$BC$2:$BC$30000,0)),"")</f>
        <v/>
      </c>
      <c r="BF2" s="9" t="str">
        <f>IFERROR(INDEX('Paste Peptide Data'!$X$2:$X$30000,MATCH(ROW()-ROW($D$1),'Paste Peptide Data'!$BC$2:$BC$30000,0)),"")</f>
        <v/>
      </c>
      <c r="BH2" s="19">
        <f>COUNTIF( BF$2:BF2, BF2 )</f>
        <v>1</v>
      </c>
      <c r="BJ2" s="9">
        <f>IF(BH2=1,1,"")</f>
        <v>1</v>
      </c>
      <c r="BK2" s="9">
        <f>IF(BJ2="","",MAX(BK$1:BK1)+1)</f>
        <v>1</v>
      </c>
      <c r="BL2" s="9" t="str">
        <f>IFERROR(INDEX('Paste Peptide Data'!$BD$2:$BD$30000,MATCH(ROW()-ROW($D$1),'Paste Peptide Data'!$BK$2:$BK$30000,0)),"")</f>
        <v/>
      </c>
      <c r="BM2" s="9" t="str">
        <f>IFERROR(INDEX('Paste Peptide Data'!$BE$2:$BE$30000,MATCH(ROW()-ROW($D$1),'Paste Peptide Data'!$BK$2:$BK$30000,0)),"")</f>
        <v/>
      </c>
      <c r="BN2" s="9" t="str">
        <f>IFERROR(INDEX('Paste Peptide Data'!$BF$2:$BF$30000,MATCH(ROW()-ROW($D$1),'Paste Peptide Data'!$BK$2:$BK$30000,0)),"")</f>
        <v/>
      </c>
      <c r="BP2" s="20">
        <f>COUNTIF($BL$2:$BL$1000,"&lt;="&amp;BL2)</f>
        <v>0</v>
      </c>
      <c r="BQ2" s="8">
        <f>IF(ISBLANK($BP2),"",VALUE($BP2&amp;"."&amp;(ROW()-ROW($BQ$2))))</f>
        <v>0</v>
      </c>
      <c r="BR2" s="8">
        <f>SMALL($BQ$2:$BQ$1000,ROW()-ROW($BR$1))</f>
        <v>0</v>
      </c>
      <c r="BS2" s="8">
        <f>IFERROR(MATCH($BQ2,$BR$2:$BR$1000,0),"")</f>
        <v>1</v>
      </c>
      <c r="BT2" s="8"/>
      <c r="BU2" s="21" t="str">
        <f>IFERROR(INDEX($BL$2:$BL$1000,MATCH(ROW()-ROW($D$1),$BS$2:$BS$1000,0)),"")</f>
        <v/>
      </c>
      <c r="BV2" s="9" t="str">
        <f>IFERROR(INDEX($BM$2:$BM$1000,MATCH(ROW()-ROW($D$1),$BS$2:$BS$1000,0)),"")</f>
        <v/>
      </c>
      <c r="BW2" s="9" t="str">
        <f>IFERROR(INDEX($BN$2:$BN$1000,MATCH(ROW()-ROW($D$1),$BS$2:$BS$1000,0)),"")</f>
        <v/>
      </c>
      <c r="BX2" s="20">
        <f>COUNTIF($BU$2:$BU$1000,"&lt;="&amp;BU2)</f>
        <v>0</v>
      </c>
      <c r="BY2" s="8" t="str">
        <f>IF(BX2&gt;0,IF(ISBLANK($BX2),"",VALUE($BX2&amp;"."&amp;(ROW()-ROW($BY$1)))),"")</f>
        <v/>
      </c>
      <c r="BZ2" s="8" t="str">
        <f>IF(BY2&gt;0,BY2,"")</f>
        <v/>
      </c>
      <c r="CA2" s="8">
        <f>COUNTIF($BZ$2:$BZ$1000,"&lt;="&amp;BZ2)</f>
        <v>0</v>
      </c>
      <c r="CB2" s="20">
        <f>--ISNUMBER(BZ2)</f>
        <v>0</v>
      </c>
      <c r="CC2" s="20">
        <f>IF(BZ2="",1,0)</f>
        <v>1</v>
      </c>
      <c r="CD2" s="20">
        <f>IF(ISNUMBER(BU2),CA2,IF(ISBLANK(BU2),CA2,CA2+$CB$1001))+$CC$1001</f>
        <v>999</v>
      </c>
      <c r="CF2" s="22" t="str">
        <f>IFERROR(INDEX($BU$2:$BU$1000,MATCH(SMALL($CD$2:$CD$1000,ROWS($CF$2:CF2)+$CC$1001),$CD$2:$CD$1000,0)),"")</f>
        <v/>
      </c>
      <c r="CG2" s="22" t="str">
        <f>IFERROR(INDEX($BV$2:$BV$1000,MATCH(SMALL($CD$2:$CD$1000,ROWS($CF$2:CF2)+$CC$1001),$CD$2:$CD$1000,0)),"")</f>
        <v/>
      </c>
      <c r="CH2" s="22" t="str">
        <f>IFERROR(INDEX($BW$2:$BW$1000,MATCH(SMALL($CD$2:$CD$1000,ROWS($CF$2:CF2)+$CC$1001),$CD$2:$CD$1000,0)),"")</f>
        <v/>
      </c>
      <c r="CJ2" s="23" t="s">
        <v>178</v>
      </c>
      <c r="CL2" s="18" t="str">
        <f>IF(CH2&lt;&gt;"",IF(ISNA(VLOOKUP(CH2,$CJ$2:$CJ$44,1,FALSE)), "NEW", "OLD"),"")</f>
        <v/>
      </c>
      <c r="CM2" s="9" t="str">
        <f>IF(CL2="NEW",CF2,"")</f>
        <v/>
      </c>
      <c r="CN2" s="9" t="str">
        <f>IF(CL2="NEW",CG2,"")</f>
        <v/>
      </c>
      <c r="CO2" s="9" t="str">
        <f>IF(CL2="NEW",CH2,"")</f>
        <v/>
      </c>
      <c r="CP2" s="9" t="str">
        <f>IF(CO2="","",MAX(CP$1:CP1)+1)</f>
        <v/>
      </c>
      <c r="CQ2" s="9" t="str">
        <f>IFERROR(INDEX($CM$2:$CM$1000,MATCH(ROW()-ROW($D$1),$CP$2:$CP$1000,0)),"")</f>
        <v/>
      </c>
      <c r="CR2" s="9" t="str">
        <f>IFERROR(INDEX($CN$2:$CN$1000,MATCH(ROW()-ROW($D$1),$CP$2:$CP$1000,0)),"")</f>
        <v/>
      </c>
      <c r="CS2" s="9" t="str">
        <f>IFERROR(INDEX($CO$2:$CO$1000,MATCH(ROW()-ROW($D$1),$CP$2:$CP$1000,0)),"")</f>
        <v/>
      </c>
      <c r="CU2" s="9" t="str">
        <f>IF(CL2="OLD",CF2,"")</f>
        <v/>
      </c>
      <c r="CV2" s="9" t="str">
        <f>IF(CL2="OLD",CG2,"")</f>
        <v/>
      </c>
      <c r="CW2" s="9" t="str">
        <f>IF(CL2="OLD",CH2,"")</f>
        <v/>
      </c>
      <c r="CX2" s="9" t="str">
        <f>IF(CW2="","",MAX(CX$1:CX1)+1)</f>
        <v/>
      </c>
      <c r="CZ2" s="9" t="str">
        <f>IFERROR(INDEX($CU$2:$CU$1000,MATCH(ROW()-ROW($D$1),$CX$2:$CX$1000,0)),"")</f>
        <v/>
      </c>
      <c r="DA2" s="9" t="str">
        <f>IFERROR(INDEX($CV$2:$CV$1000,MATCH(ROW()-ROW($D$1),$CX$2:$CX$1000,0)),"")</f>
        <v/>
      </c>
      <c r="DB2" s="9" t="str">
        <f>IFERROR(INDEX($CW$2:$CW$1000,MATCH(ROW()-ROW($D$1),$CX$2:$CX$1000,0)),"")</f>
        <v/>
      </c>
      <c r="DG2" s="9" t="s">
        <v>731</v>
      </c>
      <c r="DH2" s="9" t="str">
        <f>IF(CH2&lt;&gt;"",IF(ISNA(VLOOKUP(CH2,$DG$2:$DG$1718,1,FALSE)), "", "YES"),"")</f>
        <v/>
      </c>
      <c r="DI2" s="9" t="str">
        <f>IF(DH2="YES",CF2,"")</f>
        <v/>
      </c>
      <c r="DJ2" s="9" t="str">
        <f>IF(DH2="YES",CG2,"")</f>
        <v/>
      </c>
      <c r="DK2" s="9" t="str">
        <f>IF(DH2="YES",CH2,"")</f>
        <v/>
      </c>
      <c r="DL2" s="9" t="str">
        <f>IF(DK2="","",MAX(DL$1:DL1)+1)</f>
        <v/>
      </c>
      <c r="DM2" s="9" t="str">
        <f>IFERROR(INDEX($DI$2:$DI$1000,MATCH(ROW()-ROW($D$1),$DL$2:$DL$1000,0)),"")</f>
        <v/>
      </c>
      <c r="DN2" s="9" t="str">
        <f>IFERROR(INDEX($DJ$2:$DJ$1000,MATCH(ROW()-ROW($D$1),$DL$2:$DL$1000,0)),"")</f>
        <v/>
      </c>
      <c r="DO2" s="9" t="str">
        <f>IFERROR(INDEX($DK$2:$DK$1000,MATCH(ROW()-ROW($D$1),$DL$2:$DL$1000,0)),"")</f>
        <v/>
      </c>
    </row>
    <row r="3" spans="1:119" ht="16.2" thickBot="1">
      <c r="U3" s="17" t="b">
        <f t="shared" si="0"/>
        <v>0</v>
      </c>
      <c r="V3" s="9" t="str">
        <f t="shared" si="1"/>
        <v/>
      </c>
      <c r="W3" s="9" t="str">
        <f t="shared" si="2"/>
        <v/>
      </c>
      <c r="X3" s="9" t="str">
        <f t="shared" si="3"/>
        <v/>
      </c>
      <c r="Y3" s="18"/>
      <c r="BC3" s="9" t="str">
        <f>IF(V3="","",MAX(BC$1:BC2)+1)</f>
        <v/>
      </c>
      <c r="BD3" s="9" t="str">
        <f>IFERROR(INDEX('Paste Peptide Data'!$V$2:$V$30000,MATCH(ROW()-ROW($D$1),'Paste Peptide Data'!$BC$2:$BC$30000,0)),"")</f>
        <v/>
      </c>
      <c r="BE3" s="9" t="str">
        <f>IFERROR(INDEX('Paste Peptide Data'!$W$2:$W$30000,MATCH(ROW()-ROW($D$1),'Paste Peptide Data'!$BC$2:$BC$30000,0)),"")</f>
        <v/>
      </c>
      <c r="BF3" s="9" t="str">
        <f>IFERROR(INDEX('Paste Peptide Data'!$X$2:$X$30000,MATCH(ROW()-ROW($D$1),'Paste Peptide Data'!$BC$2:$BC$30000,0)),"")</f>
        <v/>
      </c>
      <c r="BH3" s="19">
        <f>COUNTIF( BF$2:BF3, BF3 )</f>
        <v>2</v>
      </c>
      <c r="BJ3" s="9" t="str">
        <f t="shared" ref="BJ3:BJ66" si="4">IF(BH3=1,1,"")</f>
        <v/>
      </c>
      <c r="BK3" s="9" t="str">
        <f>IF(BJ3="","",MAX(BK$1:BK2)+1)</f>
        <v/>
      </c>
      <c r="BL3" s="9" t="str">
        <f>IFERROR(INDEX('Paste Peptide Data'!$BD$2:$BD$30000,MATCH(ROW()-ROW($D$1),'Paste Peptide Data'!$BK$2:$BK$30000,0)),"")</f>
        <v/>
      </c>
      <c r="BM3" s="9" t="str">
        <f>IFERROR(INDEX('Paste Peptide Data'!$BE$2:$BE$30000,MATCH(ROW()-ROW($D$1),'Paste Peptide Data'!$BK$2:$BK$30000,0)),"")</f>
        <v/>
      </c>
      <c r="BN3" s="9" t="str">
        <f>IFERROR(INDEX('Paste Peptide Data'!$BF$2:$BF$30000,MATCH(ROW()-ROW($D$1),'Paste Peptide Data'!$BK$2:$BK$30000,0)),"")</f>
        <v/>
      </c>
      <c r="BP3" s="20">
        <f>COUNTIF($BL$2:$BL$1000,"&lt;="&amp;BL3)</f>
        <v>0</v>
      </c>
      <c r="BQ3" s="8">
        <f t="shared" ref="BQ3:BQ66" si="5">IF(ISBLANK($BP3),"",VALUE($BP3&amp;"."&amp;(ROW()-ROW($BQ$2))))</f>
        <v>0.1</v>
      </c>
      <c r="BR3" s="8">
        <f t="shared" ref="BR3:BR66" si="6">SMALL($BQ$2:$BQ$1000,ROW()-ROW($BR$1))</f>
        <v>0.1</v>
      </c>
      <c r="BS3" s="8">
        <f t="shared" ref="BS3:BS66" si="7">IFERROR(MATCH($BQ3,$BR$2:$BR$1000,0),"")</f>
        <v>2</v>
      </c>
      <c r="BT3" s="8"/>
      <c r="BU3" s="21" t="str">
        <f t="shared" ref="BU3:BU66" si="8">IFERROR(INDEX($BL$2:$BL$1000,MATCH(ROW()-ROW($D$1),$BS$2:$BS$1000,0)),"")</f>
        <v/>
      </c>
      <c r="BV3" s="9" t="str">
        <f t="shared" ref="BV3:BV66" si="9">IFERROR(INDEX($BM$2:$BM$1000,MATCH(ROW()-ROW($D$1),$BS$2:$BS$1000,0)),"")</f>
        <v/>
      </c>
      <c r="BW3" s="9" t="str">
        <f t="shared" ref="BW3:BW66" si="10">IFERROR(INDEX($BN$2:$BN$1000,MATCH(ROW()-ROW($D$1),$BS$2:$BS$1000,0)),"")</f>
        <v/>
      </c>
      <c r="BX3" s="20">
        <f t="shared" ref="BX3:BX66" si="11">COUNTIF($BU$2:$BU$1000,"&lt;="&amp;BU3)</f>
        <v>0</v>
      </c>
      <c r="BY3" s="8" t="str">
        <f t="shared" ref="BY3:BY66" si="12">IF(BX3&gt;0,IF(ISBLANK($BX3),"",VALUE($BX3&amp;"."&amp;(ROW()-ROW($BY$1)))),"")</f>
        <v/>
      </c>
      <c r="BZ3" s="8" t="str">
        <f t="shared" ref="BZ3:BZ66" si="13">IF(BY3&gt;0,BY3,"")</f>
        <v/>
      </c>
      <c r="CA3" s="8">
        <f t="shared" ref="CA3:CA66" si="14">COUNTIF($BZ$2:$BZ$1000,"&lt;="&amp;BZ3)</f>
        <v>0</v>
      </c>
      <c r="CB3" s="20">
        <f t="shared" ref="CB3:CB66" si="15">--ISNUMBER(BZ3)</f>
        <v>0</v>
      </c>
      <c r="CC3" s="20">
        <f t="shared" ref="CC3:CC66" si="16">IF(BZ3="",1,0)</f>
        <v>1</v>
      </c>
      <c r="CD3" s="20">
        <f t="shared" ref="CD3:CD66" si="17">IF(ISNUMBER(BU3),CA3,IF(ISBLANK(BU3),CA3,CA3+$CB$1001))+$CC$1001</f>
        <v>999</v>
      </c>
      <c r="CF3" s="22" t="str">
        <f>IFERROR(INDEX($BU$2:$BU$1000,MATCH(SMALL($CD$2:$CD$1000,ROWS($CF$2:CF3)+$CC$1001),$CD$2:$CD$1000,0)),"")</f>
        <v/>
      </c>
      <c r="CG3" s="22" t="str">
        <f>IFERROR(INDEX($BV$2:$BV$1000,MATCH(SMALL($CD$2:$CD$1000,ROWS($CF$2:CF3)+$CC$1001),$CD$2:$CD$1000,0)),"")</f>
        <v/>
      </c>
      <c r="CH3" s="22" t="str">
        <f>IFERROR(INDEX($BW$2:$BW$1000,MATCH(SMALL($CD$2:$CD$1000,ROWS($CF$2:CF3)+$CC$1001),$CD$2:$CD$1000,0)),"")</f>
        <v/>
      </c>
      <c r="CJ3" s="23" t="s">
        <v>176</v>
      </c>
      <c r="CL3" s="18" t="str">
        <f t="shared" ref="CL3:CL66" si="18">IF(CH3&lt;&gt;"",IF(ISNA(VLOOKUP(CH3,$CJ$2:$CJ$44,1,FALSE)), "NEW", "OLD"),"")</f>
        <v/>
      </c>
      <c r="CM3" s="9" t="str">
        <f t="shared" ref="CM3:CM66" si="19">IF(CL3="NEW",CF3,"")</f>
        <v/>
      </c>
      <c r="CN3" s="9" t="str">
        <f t="shared" ref="CN3:CN66" si="20">IF(CL3="NEW",CG3,"")</f>
        <v/>
      </c>
      <c r="CO3" s="9" t="str">
        <f t="shared" ref="CO3:CO66" si="21">IF(CL3="NEW",CH3,"")</f>
        <v/>
      </c>
      <c r="CP3" s="9" t="str">
        <f>IF(CO3="","",MAX(CP$1:CP2)+1)</f>
        <v/>
      </c>
      <c r="CQ3" s="9" t="str">
        <f t="shared" ref="CQ3:CQ66" si="22">IFERROR(INDEX($CM$2:$CM$1000,MATCH(ROW()-ROW($D$1),$CP$2:$CP$1000,0)),"")</f>
        <v/>
      </c>
      <c r="CR3" s="9" t="str">
        <f t="shared" ref="CR3:CR66" si="23">IFERROR(INDEX($CN$2:$CN$1000,MATCH(ROW()-ROW($D$1),$CP$2:$CP$1000,0)),"")</f>
        <v/>
      </c>
      <c r="CS3" s="9" t="str">
        <f t="shared" ref="CS3:CS66" si="24">IFERROR(INDEX($CO$2:$CO$1000,MATCH(ROW()-ROW($D$1),$CP$2:$CP$1000,0)),"")</f>
        <v/>
      </c>
      <c r="CU3" s="9" t="str">
        <f t="shared" ref="CU3:CU66" si="25">IF(CL3="OLD",CF3,"")</f>
        <v/>
      </c>
      <c r="CV3" s="9" t="str">
        <f t="shared" ref="CV3:CV66" si="26">IF(CL3="OLD",CG3,"")</f>
        <v/>
      </c>
      <c r="CW3" s="9" t="str">
        <f t="shared" ref="CW3:CW66" si="27">IF(CL3="OLD",CH3,"")</f>
        <v/>
      </c>
      <c r="CX3" s="9" t="str">
        <f>IF(CW3="","",MAX(CX$1:CX2)+1)</f>
        <v/>
      </c>
      <c r="CZ3" s="9" t="str">
        <f>IFERROR(INDEX($CU$2:$CU$1000,MATCH(ROW()-ROW($D$1),$CX$2:$CX$1000,0)),"")</f>
        <v/>
      </c>
      <c r="DA3" s="9" t="str">
        <f>IFERROR(INDEX($CV$2:$CV$1000,MATCH(ROW()-ROW($D$1),$CX$2:$CX$1000,0)),"")</f>
        <v/>
      </c>
      <c r="DB3" s="9" t="str">
        <f t="shared" ref="DB3:DB66" si="28">IFERROR(INDEX($CW$2:$CW$1000,MATCH(ROW()-ROW($D$1),$CX$2:$CX$1000,0)),"")</f>
        <v/>
      </c>
      <c r="DG3" s="9" t="s">
        <v>732</v>
      </c>
      <c r="DH3" s="9" t="str">
        <f t="shared" ref="DH3:DH66" si="29">IF(CH3&lt;&gt;"",IF(ISNA(VLOOKUP(CH3,$DG$2:$DG$1718,1,FALSE)), "", "YES"),"")</f>
        <v/>
      </c>
      <c r="DI3" s="9" t="str">
        <f>IF(DH3="YES",CF3,"")</f>
        <v/>
      </c>
      <c r="DJ3" s="9" t="str">
        <f>IF(DH3="YES",CG3,"")</f>
        <v/>
      </c>
      <c r="DK3" s="9" t="str">
        <f>IF(DH3="YES",CH3,"")</f>
        <v/>
      </c>
      <c r="DL3" s="9" t="str">
        <f>IF(DK3="","",MAX(DL$1:DL2)+1)</f>
        <v/>
      </c>
      <c r="DM3" s="9" t="str">
        <f>IFERROR(INDEX($DI$2:$DI$1000,MATCH(ROW()-ROW($D$1),$DL$2:$DL$1000,0)),"")</f>
        <v/>
      </c>
      <c r="DN3" s="9" t="str">
        <f>IFERROR(INDEX($DJ$2:$DJ$1000,MATCH(ROW()-ROW($D$1),$DL$2:$DL$1000,0)),"")</f>
        <v/>
      </c>
      <c r="DO3" s="9" t="str">
        <f>IFERROR(INDEX($DK$2:$DK$1000,MATCH(ROW()-ROW($D$1),$DL$2:$DL$1000,0)),"")</f>
        <v/>
      </c>
    </row>
    <row r="4" spans="1:119" ht="16.2" thickBot="1">
      <c r="U4" s="17" t="b">
        <f t="shared" si="0"/>
        <v>0</v>
      </c>
      <c r="V4" s="9" t="str">
        <f t="shared" si="1"/>
        <v/>
      </c>
      <c r="W4" s="9" t="str">
        <f t="shared" si="2"/>
        <v/>
      </c>
      <c r="X4" s="9" t="str">
        <f t="shared" si="3"/>
        <v/>
      </c>
      <c r="Y4" s="18"/>
      <c r="BC4" s="9" t="str">
        <f>IF(V4="","",MAX(BC$1:BC3)+1)</f>
        <v/>
      </c>
      <c r="BD4" s="9" t="str">
        <f>IFERROR(INDEX('Paste Peptide Data'!$V$2:$V$30000,MATCH(ROW()-ROW($D$1),'Paste Peptide Data'!$BC$2:$BC$30000,0)),"")</f>
        <v/>
      </c>
      <c r="BE4" s="9" t="str">
        <f>IFERROR(INDEX('Paste Peptide Data'!$W$2:$W$30000,MATCH(ROW()-ROW($D$1),'Paste Peptide Data'!$BC$2:$BC$30000,0)),"")</f>
        <v/>
      </c>
      <c r="BF4" s="9" t="str">
        <f>IFERROR(INDEX('Paste Peptide Data'!$X$2:$X$30000,MATCH(ROW()-ROW($D$1),'Paste Peptide Data'!$BC$2:$BC$30000,0)),"")</f>
        <v/>
      </c>
      <c r="BH4" s="19">
        <f>COUNTIF( BF$2:BF4, BF4 )</f>
        <v>3</v>
      </c>
      <c r="BJ4" s="9" t="str">
        <f t="shared" si="4"/>
        <v/>
      </c>
      <c r="BK4" s="9" t="str">
        <f>IF(BJ4="","",MAX(BK$1:BK3)+1)</f>
        <v/>
      </c>
      <c r="BL4" s="9" t="str">
        <f>IFERROR(INDEX('Paste Peptide Data'!$BD$2:$BD$30000,MATCH(ROW()-ROW($D$1),'Paste Peptide Data'!$BK$2:$BK$30000,0)),"")</f>
        <v/>
      </c>
      <c r="BM4" s="9" t="str">
        <f>IFERROR(INDEX('Paste Peptide Data'!$BE$2:$BE$30000,MATCH(ROW()-ROW($D$1),'Paste Peptide Data'!$BK$2:$BK$30000,0)),"")</f>
        <v/>
      </c>
      <c r="BN4" s="9" t="str">
        <f>IFERROR(INDEX('Paste Peptide Data'!$BF$2:$BF$30000,MATCH(ROW()-ROW($D$1),'Paste Peptide Data'!$BK$2:$BK$30000,0)),"")</f>
        <v/>
      </c>
      <c r="BP4" s="20">
        <f t="shared" ref="BP4:BP66" si="30">COUNTIF($BL$2:$BL$1000,"&lt;="&amp;BL4)</f>
        <v>0</v>
      </c>
      <c r="BQ4" s="8">
        <f t="shared" si="5"/>
        <v>0.2</v>
      </c>
      <c r="BR4" s="8">
        <f t="shared" si="6"/>
        <v>0.1</v>
      </c>
      <c r="BS4" s="8">
        <f t="shared" si="7"/>
        <v>113</v>
      </c>
      <c r="BT4" s="8"/>
      <c r="BU4" s="21" t="str">
        <f t="shared" si="8"/>
        <v/>
      </c>
      <c r="BV4" s="9" t="str">
        <f t="shared" si="9"/>
        <v/>
      </c>
      <c r="BW4" s="9" t="str">
        <f t="shared" si="10"/>
        <v/>
      </c>
      <c r="BX4" s="20">
        <f t="shared" si="11"/>
        <v>0</v>
      </c>
      <c r="BY4" s="8" t="str">
        <f t="shared" si="12"/>
        <v/>
      </c>
      <c r="BZ4" s="8" t="str">
        <f t="shared" si="13"/>
        <v/>
      </c>
      <c r="CA4" s="8">
        <f t="shared" si="14"/>
        <v>0</v>
      </c>
      <c r="CB4" s="20">
        <f t="shared" si="15"/>
        <v>0</v>
      </c>
      <c r="CC4" s="20">
        <f t="shared" si="16"/>
        <v>1</v>
      </c>
      <c r="CD4" s="20">
        <f t="shared" si="17"/>
        <v>999</v>
      </c>
      <c r="CF4" s="22" t="str">
        <f>IFERROR(INDEX($BU$2:$BU$1000,MATCH(SMALL($CD$2:$CD$1000,ROWS($CF$2:CF4)+$CC$1001),$CD$2:$CD$1000,0)),"")</f>
        <v/>
      </c>
      <c r="CG4" s="22" t="str">
        <f>IFERROR(INDEX($BV$2:$BV$1000,MATCH(SMALL($CD$2:$CD$1000,ROWS($CF$2:CF4)+$CC$1001),$CD$2:$CD$1000,0)),"")</f>
        <v/>
      </c>
      <c r="CH4" s="22" t="str">
        <f>IFERROR(INDEX($BW$2:$BW$1000,MATCH(SMALL($CD$2:$CD$1000,ROWS($CF$2:CF4)+$CC$1001),$CD$2:$CD$1000,0)),"")</f>
        <v/>
      </c>
      <c r="CJ4" s="23" t="s">
        <v>195</v>
      </c>
      <c r="CL4" s="18" t="str">
        <f t="shared" si="18"/>
        <v/>
      </c>
      <c r="CM4" s="9" t="str">
        <f t="shared" si="19"/>
        <v/>
      </c>
      <c r="CN4" s="9" t="str">
        <f t="shared" si="20"/>
        <v/>
      </c>
      <c r="CO4" s="9" t="str">
        <f t="shared" si="21"/>
        <v/>
      </c>
      <c r="CP4" s="9" t="str">
        <f>IF(CO4="","",MAX(CP$1:CP3)+1)</f>
        <v/>
      </c>
      <c r="CQ4" s="9" t="str">
        <f t="shared" si="22"/>
        <v/>
      </c>
      <c r="CR4" s="9" t="str">
        <f t="shared" si="23"/>
        <v/>
      </c>
      <c r="CS4" s="9" t="str">
        <f t="shared" si="24"/>
        <v/>
      </c>
      <c r="CU4" s="9" t="str">
        <f t="shared" si="25"/>
        <v/>
      </c>
      <c r="CV4" s="9" t="str">
        <f t="shared" si="26"/>
        <v/>
      </c>
      <c r="CW4" s="9" t="str">
        <f t="shared" si="27"/>
        <v/>
      </c>
      <c r="CX4" s="9" t="str">
        <f>IF(CW4="","",MAX(CX$1:CX3)+1)</f>
        <v/>
      </c>
      <c r="CZ4" s="9" t="str">
        <f t="shared" ref="CZ4:CZ66" si="31">IFERROR(INDEX($CU$2:$CU$1000,MATCH(ROW()-ROW($D$1),$CX$2:$CX$1000,0)),"")</f>
        <v/>
      </c>
      <c r="DA4" s="9" t="str">
        <f t="shared" ref="DA4:DA66" si="32">IFERROR(INDEX($CV$2:$CV$1000,MATCH(ROW()-ROW($D$1),$CX$2:$CX$1000,0)),"")</f>
        <v/>
      </c>
      <c r="DB4" s="9" t="str">
        <f t="shared" si="28"/>
        <v/>
      </c>
      <c r="DG4" s="9" t="s">
        <v>733</v>
      </c>
      <c r="DH4" s="9" t="str">
        <f t="shared" si="29"/>
        <v/>
      </c>
      <c r="DI4" s="9" t="str">
        <f t="shared" ref="DI4:DI66" si="33">IF(DH4="YES",CF4,"")</f>
        <v/>
      </c>
      <c r="DJ4" s="9" t="str">
        <f t="shared" ref="DJ4:DJ66" si="34">IF(DH4="YES",CG4,"")</f>
        <v/>
      </c>
      <c r="DK4" s="9" t="str">
        <f t="shared" ref="DK4:DK66" si="35">IF(DH4="YES",CH4,"")</f>
        <v/>
      </c>
      <c r="DL4" s="9" t="str">
        <f>IF(DK4="","",MAX(DL$1:DL3)+1)</f>
        <v/>
      </c>
      <c r="DM4" s="9" t="str">
        <f t="shared" ref="DM4:DM66" si="36">IFERROR(INDEX($DI$2:$DI$1000,MATCH(ROW()-ROW($D$1),$DL$2:$DL$1000,0)),"")</f>
        <v/>
      </c>
      <c r="DN4" s="9" t="str">
        <f t="shared" ref="DN4:DN66" si="37">IFERROR(INDEX($DJ$2:$DJ$1000,MATCH(ROW()-ROW($D$1),$DL$2:$DL$1000,0)),"")</f>
        <v/>
      </c>
      <c r="DO4" s="9" t="str">
        <f t="shared" ref="DO4:DO66" si="38">IFERROR(INDEX($DK$2:$DK$1000,MATCH(ROW()-ROW($D$1),$DL$2:$DL$1000,0)),"")</f>
        <v/>
      </c>
    </row>
    <row r="5" spans="1:119" ht="16.2" thickBot="1">
      <c r="U5" s="17" t="b">
        <f t="shared" si="0"/>
        <v>0</v>
      </c>
      <c r="V5" s="9" t="str">
        <f t="shared" si="1"/>
        <v/>
      </c>
      <c r="W5" s="9" t="str">
        <f t="shared" si="2"/>
        <v/>
      </c>
      <c r="X5" s="9" t="str">
        <f t="shared" si="3"/>
        <v/>
      </c>
      <c r="Y5" s="18"/>
      <c r="BC5" s="9" t="str">
        <f>IF(V5="","",MAX(BC$1:BC4)+1)</f>
        <v/>
      </c>
      <c r="BD5" s="9" t="str">
        <f>IFERROR(INDEX('Paste Peptide Data'!$V$2:$V$30000,MATCH(ROW()-ROW($D$1),'Paste Peptide Data'!$BC$2:$BC$30000,0)),"")</f>
        <v/>
      </c>
      <c r="BE5" s="9" t="str">
        <f>IFERROR(INDEX('Paste Peptide Data'!$W$2:$W$30000,MATCH(ROW()-ROW($D$1),'Paste Peptide Data'!$BC$2:$BC$30000,0)),"")</f>
        <v/>
      </c>
      <c r="BF5" s="9" t="str">
        <f>IFERROR(INDEX('Paste Peptide Data'!$X$2:$X$30000,MATCH(ROW()-ROW($D$1),'Paste Peptide Data'!$BC$2:$BC$30000,0)),"")</f>
        <v/>
      </c>
      <c r="BH5" s="19">
        <f>COUNTIF( BF$2:BF5, BF5 )</f>
        <v>4</v>
      </c>
      <c r="BJ5" s="9" t="str">
        <f t="shared" si="4"/>
        <v/>
      </c>
      <c r="BK5" s="9" t="str">
        <f>IF(BJ5="","",MAX(BK$1:BK4)+1)</f>
        <v/>
      </c>
      <c r="BL5" s="9" t="str">
        <f>IFERROR(INDEX('Paste Peptide Data'!$BD$2:$BD$30000,MATCH(ROW()-ROW($D$1),'Paste Peptide Data'!$BK$2:$BK$30000,0)),"")</f>
        <v/>
      </c>
      <c r="BM5" s="9" t="str">
        <f>IFERROR(INDEX('Paste Peptide Data'!$BE$2:$BE$30000,MATCH(ROW()-ROW($D$1),'Paste Peptide Data'!$BK$2:$BK$30000,0)),"")</f>
        <v/>
      </c>
      <c r="BN5" s="9" t="str">
        <f>IFERROR(INDEX('Paste Peptide Data'!$BF$2:$BF$30000,MATCH(ROW()-ROW($D$1),'Paste Peptide Data'!$BK$2:$BK$30000,0)),"")</f>
        <v/>
      </c>
      <c r="BP5" s="20">
        <f t="shared" si="30"/>
        <v>0</v>
      </c>
      <c r="BQ5" s="8">
        <f t="shared" si="5"/>
        <v>0.3</v>
      </c>
      <c r="BR5" s="8">
        <f t="shared" si="6"/>
        <v>0.1</v>
      </c>
      <c r="BS5" s="8">
        <f t="shared" si="7"/>
        <v>224</v>
      </c>
      <c r="BT5" s="8"/>
      <c r="BU5" s="21" t="str">
        <f t="shared" si="8"/>
        <v/>
      </c>
      <c r="BV5" s="9" t="str">
        <f t="shared" si="9"/>
        <v/>
      </c>
      <c r="BW5" s="9" t="str">
        <f t="shared" si="10"/>
        <v/>
      </c>
      <c r="BX5" s="20">
        <f t="shared" si="11"/>
        <v>0</v>
      </c>
      <c r="BY5" s="8" t="str">
        <f t="shared" si="12"/>
        <v/>
      </c>
      <c r="BZ5" s="8" t="str">
        <f t="shared" si="13"/>
        <v/>
      </c>
      <c r="CA5" s="8">
        <f t="shared" si="14"/>
        <v>0</v>
      </c>
      <c r="CB5" s="20">
        <f t="shared" si="15"/>
        <v>0</v>
      </c>
      <c r="CC5" s="20">
        <f t="shared" si="16"/>
        <v>1</v>
      </c>
      <c r="CD5" s="20">
        <f t="shared" si="17"/>
        <v>999</v>
      </c>
      <c r="CF5" s="22" t="str">
        <f>IFERROR(INDEX($BU$2:$BU$1000,MATCH(SMALL($CD$2:$CD$1000,ROWS($CF$2:CF5)+$CC$1001),$CD$2:$CD$1000,0)),"")</f>
        <v/>
      </c>
      <c r="CG5" s="22" t="str">
        <f>IFERROR(INDEX($BV$2:$BV$1000,MATCH(SMALL($CD$2:$CD$1000,ROWS($CF$2:CF5)+$CC$1001),$CD$2:$CD$1000,0)),"")</f>
        <v/>
      </c>
      <c r="CH5" s="22" t="str">
        <f>IFERROR(INDEX($BW$2:$BW$1000,MATCH(SMALL($CD$2:$CD$1000,ROWS($CF$2:CF5)+$CC$1001),$CD$2:$CD$1000,0)),"")</f>
        <v/>
      </c>
      <c r="CJ5" s="23" t="s">
        <v>189</v>
      </c>
      <c r="CL5" s="18" t="str">
        <f t="shared" si="18"/>
        <v/>
      </c>
      <c r="CM5" s="9" t="str">
        <f t="shared" si="19"/>
        <v/>
      </c>
      <c r="CN5" s="9" t="str">
        <f t="shared" si="20"/>
        <v/>
      </c>
      <c r="CO5" s="9" t="str">
        <f t="shared" si="21"/>
        <v/>
      </c>
      <c r="CP5" s="9" t="str">
        <f>IF(CO5="","",MAX(CP$1:CP4)+1)</f>
        <v/>
      </c>
      <c r="CQ5" s="9" t="str">
        <f t="shared" si="22"/>
        <v/>
      </c>
      <c r="CR5" s="9" t="str">
        <f t="shared" si="23"/>
        <v/>
      </c>
      <c r="CS5" s="9" t="str">
        <f t="shared" si="24"/>
        <v/>
      </c>
      <c r="CU5" s="9" t="str">
        <f t="shared" si="25"/>
        <v/>
      </c>
      <c r="CV5" s="9" t="str">
        <f t="shared" si="26"/>
        <v/>
      </c>
      <c r="CW5" s="9" t="str">
        <f t="shared" si="27"/>
        <v/>
      </c>
      <c r="CX5" s="9" t="str">
        <f>IF(CW5="","",MAX(CX$1:CX4)+1)</f>
        <v/>
      </c>
      <c r="CZ5" s="9" t="str">
        <f t="shared" si="31"/>
        <v/>
      </c>
      <c r="DA5" s="9" t="str">
        <f t="shared" si="32"/>
        <v/>
      </c>
      <c r="DB5" s="9" t="str">
        <f t="shared" si="28"/>
        <v/>
      </c>
      <c r="DG5" s="9" t="s">
        <v>734</v>
      </c>
      <c r="DH5" s="9" t="str">
        <f t="shared" si="29"/>
        <v/>
      </c>
      <c r="DI5" s="9" t="str">
        <f t="shared" si="33"/>
        <v/>
      </c>
      <c r="DJ5" s="9" t="str">
        <f t="shared" si="34"/>
        <v/>
      </c>
      <c r="DK5" s="9" t="str">
        <f t="shared" si="35"/>
        <v/>
      </c>
      <c r="DL5" s="9" t="str">
        <f>IF(DK5="","",MAX(DL$1:DL4)+1)</f>
        <v/>
      </c>
      <c r="DM5" s="9" t="str">
        <f t="shared" si="36"/>
        <v/>
      </c>
      <c r="DN5" s="9" t="str">
        <f t="shared" si="37"/>
        <v/>
      </c>
      <c r="DO5" s="9" t="str">
        <f t="shared" si="38"/>
        <v/>
      </c>
    </row>
    <row r="6" spans="1:119" ht="16.2" thickBot="1">
      <c r="U6" s="17" t="b">
        <f t="shared" si="0"/>
        <v>0</v>
      </c>
      <c r="V6" s="9" t="str">
        <f t="shared" si="1"/>
        <v/>
      </c>
      <c r="W6" s="9" t="str">
        <f t="shared" si="2"/>
        <v/>
      </c>
      <c r="X6" s="9" t="str">
        <f t="shared" si="3"/>
        <v/>
      </c>
      <c r="Y6" s="18"/>
      <c r="AC6" s="7" t="s">
        <v>2</v>
      </c>
      <c r="BC6" s="9" t="str">
        <f>IF(V6="","",MAX(BC$1:BC5)+1)</f>
        <v/>
      </c>
      <c r="BD6" s="9" t="str">
        <f>IFERROR(INDEX('Paste Peptide Data'!$V$2:$V$30000,MATCH(ROW()-ROW($D$1),'Paste Peptide Data'!$BC$2:$BC$30000,0)),"")</f>
        <v/>
      </c>
      <c r="BE6" s="9" t="str">
        <f>IFERROR(INDEX('Paste Peptide Data'!$W$2:$W$30000,MATCH(ROW()-ROW($D$1),'Paste Peptide Data'!$BC$2:$BC$30000,0)),"")</f>
        <v/>
      </c>
      <c r="BF6" s="9" t="str">
        <f>IFERROR(INDEX('Paste Peptide Data'!$X$2:$X$30000,MATCH(ROW()-ROW($D$1),'Paste Peptide Data'!$BC$2:$BC$30000,0)),"")</f>
        <v/>
      </c>
      <c r="BH6" s="19">
        <f>COUNTIF( BF$2:BF6, BF6 )</f>
        <v>5</v>
      </c>
      <c r="BJ6" s="9" t="str">
        <f t="shared" si="4"/>
        <v/>
      </c>
      <c r="BK6" s="9" t="str">
        <f>IF(BJ6="","",MAX(BK$1:BK5)+1)</f>
        <v/>
      </c>
      <c r="BL6" s="9" t="str">
        <f>IFERROR(INDEX('Paste Peptide Data'!$BD$2:$BD$30000,MATCH(ROW()-ROW($D$1),'Paste Peptide Data'!$BK$2:$BK$30000,0)),"")</f>
        <v/>
      </c>
      <c r="BM6" s="9" t="str">
        <f>IFERROR(INDEX('Paste Peptide Data'!$BE$2:$BE$30000,MATCH(ROW()-ROW($D$1),'Paste Peptide Data'!$BK$2:$BK$30000,0)),"")</f>
        <v/>
      </c>
      <c r="BN6" s="9" t="str">
        <f>IFERROR(INDEX('Paste Peptide Data'!$BF$2:$BF$30000,MATCH(ROW()-ROW($D$1),'Paste Peptide Data'!$BK$2:$BK$30000,0)),"")</f>
        <v/>
      </c>
      <c r="BP6" s="20">
        <f t="shared" si="30"/>
        <v>0</v>
      </c>
      <c r="BQ6" s="8">
        <f t="shared" si="5"/>
        <v>0.4</v>
      </c>
      <c r="BR6" s="8">
        <f t="shared" si="6"/>
        <v>0.10100000000000001</v>
      </c>
      <c r="BS6" s="8">
        <f t="shared" si="7"/>
        <v>335</v>
      </c>
      <c r="BT6" s="8"/>
      <c r="BU6" s="21" t="str">
        <f t="shared" si="8"/>
        <v/>
      </c>
      <c r="BV6" s="9" t="str">
        <f t="shared" si="9"/>
        <v/>
      </c>
      <c r="BW6" s="9" t="str">
        <f t="shared" si="10"/>
        <v/>
      </c>
      <c r="BX6" s="20">
        <f t="shared" si="11"/>
        <v>0</v>
      </c>
      <c r="BY6" s="8" t="str">
        <f t="shared" si="12"/>
        <v/>
      </c>
      <c r="BZ6" s="8" t="str">
        <f t="shared" si="13"/>
        <v/>
      </c>
      <c r="CA6" s="8">
        <f t="shared" si="14"/>
        <v>0</v>
      </c>
      <c r="CB6" s="20">
        <f t="shared" si="15"/>
        <v>0</v>
      </c>
      <c r="CC6" s="20">
        <f t="shared" si="16"/>
        <v>1</v>
      </c>
      <c r="CD6" s="20">
        <f t="shared" si="17"/>
        <v>999</v>
      </c>
      <c r="CF6" s="22" t="str">
        <f>IFERROR(INDEX($BU$2:$BU$1000,MATCH(SMALL($CD$2:$CD$1000,ROWS($CF$2:CF6)+$CC$1001),$CD$2:$CD$1000,0)),"")</f>
        <v/>
      </c>
      <c r="CG6" s="22" t="str">
        <f>IFERROR(INDEX($BV$2:$BV$1000,MATCH(SMALL($CD$2:$CD$1000,ROWS($CF$2:CF6)+$CC$1001),$CD$2:$CD$1000,0)),"")</f>
        <v/>
      </c>
      <c r="CH6" s="22" t="str">
        <f>IFERROR(INDEX($BW$2:$BW$1000,MATCH(SMALL($CD$2:$CD$1000,ROWS($CF$2:CF6)+$CC$1001),$CD$2:$CD$1000,0)),"")</f>
        <v/>
      </c>
      <c r="CJ6" s="23" t="s">
        <v>192</v>
      </c>
      <c r="CL6" s="18" t="str">
        <f t="shared" si="18"/>
        <v/>
      </c>
      <c r="CM6" s="9" t="str">
        <f t="shared" si="19"/>
        <v/>
      </c>
      <c r="CN6" s="9" t="str">
        <f t="shared" si="20"/>
        <v/>
      </c>
      <c r="CO6" s="9" t="str">
        <f t="shared" si="21"/>
        <v/>
      </c>
      <c r="CP6" s="9" t="str">
        <f>IF(CO6="","",MAX(CP$1:CP5)+1)</f>
        <v/>
      </c>
      <c r="CQ6" s="9" t="str">
        <f t="shared" si="22"/>
        <v/>
      </c>
      <c r="CR6" s="9" t="str">
        <f t="shared" si="23"/>
        <v/>
      </c>
      <c r="CS6" s="9" t="str">
        <f t="shared" si="24"/>
        <v/>
      </c>
      <c r="CU6" s="9" t="str">
        <f t="shared" si="25"/>
        <v/>
      </c>
      <c r="CV6" s="9" t="str">
        <f t="shared" si="26"/>
        <v/>
      </c>
      <c r="CW6" s="9" t="str">
        <f t="shared" si="27"/>
        <v/>
      </c>
      <c r="CX6" s="9" t="str">
        <f>IF(CW6="","",MAX(CX$1:CX5)+1)</f>
        <v/>
      </c>
      <c r="CZ6" s="9" t="str">
        <f t="shared" si="31"/>
        <v/>
      </c>
      <c r="DA6" s="9" t="str">
        <f t="shared" si="32"/>
        <v/>
      </c>
      <c r="DB6" s="9" t="str">
        <f t="shared" si="28"/>
        <v/>
      </c>
      <c r="DG6" s="9" t="s">
        <v>735</v>
      </c>
      <c r="DH6" s="9" t="str">
        <f t="shared" si="29"/>
        <v/>
      </c>
      <c r="DI6" s="9" t="str">
        <f t="shared" si="33"/>
        <v/>
      </c>
      <c r="DJ6" s="9" t="str">
        <f t="shared" si="34"/>
        <v/>
      </c>
      <c r="DK6" s="9" t="str">
        <f t="shared" si="35"/>
        <v/>
      </c>
      <c r="DL6" s="9" t="str">
        <f>IF(DK6="","",MAX(DL$1:DL5)+1)</f>
        <v/>
      </c>
      <c r="DM6" s="9" t="str">
        <f t="shared" si="36"/>
        <v/>
      </c>
      <c r="DN6" s="9" t="str">
        <f t="shared" si="37"/>
        <v/>
      </c>
      <c r="DO6" s="9" t="str">
        <f t="shared" si="38"/>
        <v/>
      </c>
    </row>
    <row r="7" spans="1:119" ht="16.2" thickBot="1">
      <c r="U7" s="17" t="b">
        <f t="shared" si="0"/>
        <v>0</v>
      </c>
      <c r="V7" s="9" t="str">
        <f t="shared" si="1"/>
        <v/>
      </c>
      <c r="W7" s="9" t="str">
        <f t="shared" si="2"/>
        <v/>
      </c>
      <c r="X7" s="9" t="str">
        <f t="shared" si="3"/>
        <v/>
      </c>
      <c r="Y7" s="18"/>
      <c r="BC7" s="9" t="str">
        <f>IF(V7="","",MAX(BC$1:BC6)+1)</f>
        <v/>
      </c>
      <c r="BD7" s="9" t="str">
        <f>IFERROR(INDEX('Paste Peptide Data'!$V$2:$V$30000,MATCH(ROW()-ROW($D$1),'Paste Peptide Data'!$BC$2:$BC$30000,0)),"")</f>
        <v/>
      </c>
      <c r="BE7" s="9" t="str">
        <f>IFERROR(INDEX('Paste Peptide Data'!$W$2:$W$30000,MATCH(ROW()-ROW($D$1),'Paste Peptide Data'!$BC$2:$BC$30000,0)),"")</f>
        <v/>
      </c>
      <c r="BF7" s="9" t="str">
        <f>IFERROR(INDEX('Paste Peptide Data'!$X$2:$X$30000,MATCH(ROW()-ROW($D$1),'Paste Peptide Data'!$BC$2:$BC$30000,0)),"")</f>
        <v/>
      </c>
      <c r="BH7" s="19">
        <f>COUNTIF( BF$2:BF7, BF7 )</f>
        <v>6</v>
      </c>
      <c r="BJ7" s="9" t="str">
        <f t="shared" si="4"/>
        <v/>
      </c>
      <c r="BK7" s="9" t="str">
        <f>IF(BJ7="","",MAX(BK$1:BK6)+1)</f>
        <v/>
      </c>
      <c r="BL7" s="9" t="str">
        <f>IFERROR(INDEX('Paste Peptide Data'!$BD$2:$BD$30000,MATCH(ROW()-ROW($D$1),'Paste Peptide Data'!$BK$2:$BK$30000,0)),"")</f>
        <v/>
      </c>
      <c r="BM7" s="9" t="str">
        <f>IFERROR(INDEX('Paste Peptide Data'!$BE$2:$BE$30000,MATCH(ROW()-ROW($D$1),'Paste Peptide Data'!$BK$2:$BK$30000,0)),"")</f>
        <v/>
      </c>
      <c r="BN7" s="9" t="str">
        <f>IFERROR(INDEX('Paste Peptide Data'!$BF$2:$BF$30000,MATCH(ROW()-ROW($D$1),'Paste Peptide Data'!$BK$2:$BK$30000,0)),"")</f>
        <v/>
      </c>
      <c r="BP7" s="20">
        <f t="shared" si="30"/>
        <v>0</v>
      </c>
      <c r="BQ7" s="8">
        <f t="shared" si="5"/>
        <v>0.5</v>
      </c>
      <c r="BR7" s="8">
        <f t="shared" si="6"/>
        <v>0.10199999999999999</v>
      </c>
      <c r="BS7" s="8">
        <f t="shared" si="7"/>
        <v>446</v>
      </c>
      <c r="BT7" s="8"/>
      <c r="BU7" s="21" t="str">
        <f t="shared" si="8"/>
        <v/>
      </c>
      <c r="BV7" s="9" t="str">
        <f t="shared" si="9"/>
        <v/>
      </c>
      <c r="BW7" s="9" t="str">
        <f t="shared" si="10"/>
        <v/>
      </c>
      <c r="BX7" s="20">
        <f t="shared" si="11"/>
        <v>0</v>
      </c>
      <c r="BY7" s="8" t="str">
        <f t="shared" si="12"/>
        <v/>
      </c>
      <c r="BZ7" s="8" t="str">
        <f t="shared" si="13"/>
        <v/>
      </c>
      <c r="CA7" s="8">
        <f t="shared" si="14"/>
        <v>0</v>
      </c>
      <c r="CB7" s="20">
        <f t="shared" si="15"/>
        <v>0</v>
      </c>
      <c r="CC7" s="20">
        <f t="shared" si="16"/>
        <v>1</v>
      </c>
      <c r="CD7" s="20">
        <f t="shared" si="17"/>
        <v>999</v>
      </c>
      <c r="CF7" s="22" t="str">
        <f>IFERROR(INDEX($BU$2:$BU$1000,MATCH(SMALL($CD$2:$CD$1000,ROWS($CF$2:CF7)+$CC$1001),$CD$2:$CD$1000,0)),"")</f>
        <v/>
      </c>
      <c r="CG7" s="22" t="str">
        <f>IFERROR(INDEX($BV$2:$BV$1000,MATCH(SMALL($CD$2:$CD$1000,ROWS($CF$2:CF7)+$CC$1001),$CD$2:$CD$1000,0)),"")</f>
        <v/>
      </c>
      <c r="CH7" s="22" t="str">
        <f>IFERROR(INDEX($BW$2:$BW$1000,MATCH(SMALL($CD$2:$CD$1000,ROWS($CF$2:CF7)+$CC$1001),$CD$2:$CD$1000,0)),"")</f>
        <v/>
      </c>
      <c r="CJ7" s="23" t="s">
        <v>940</v>
      </c>
      <c r="CL7" s="18" t="str">
        <f t="shared" si="18"/>
        <v/>
      </c>
      <c r="CM7" s="9" t="str">
        <f t="shared" si="19"/>
        <v/>
      </c>
      <c r="CN7" s="9" t="str">
        <f t="shared" si="20"/>
        <v/>
      </c>
      <c r="CO7" s="9" t="str">
        <f t="shared" si="21"/>
        <v/>
      </c>
      <c r="CP7" s="9" t="str">
        <f>IF(CO7="","",MAX(CP$1:CP6)+1)</f>
        <v/>
      </c>
      <c r="CQ7" s="9" t="str">
        <f t="shared" si="22"/>
        <v/>
      </c>
      <c r="CR7" s="9" t="str">
        <f t="shared" si="23"/>
        <v/>
      </c>
      <c r="CS7" s="9" t="str">
        <f t="shared" si="24"/>
        <v/>
      </c>
      <c r="CU7" s="9" t="str">
        <f t="shared" si="25"/>
        <v/>
      </c>
      <c r="CV7" s="9" t="str">
        <f t="shared" si="26"/>
        <v/>
      </c>
      <c r="CW7" s="9" t="str">
        <f t="shared" si="27"/>
        <v/>
      </c>
      <c r="CX7" s="9" t="str">
        <f>IF(CW7="","",MAX(CX$1:CX6)+1)</f>
        <v/>
      </c>
      <c r="CZ7" s="9" t="str">
        <f t="shared" si="31"/>
        <v/>
      </c>
      <c r="DA7" s="9" t="str">
        <f t="shared" si="32"/>
        <v/>
      </c>
      <c r="DB7" s="9" t="str">
        <f t="shared" si="28"/>
        <v/>
      </c>
      <c r="DG7" s="9" t="s">
        <v>736</v>
      </c>
      <c r="DH7" s="9" t="str">
        <f t="shared" si="29"/>
        <v/>
      </c>
      <c r="DI7" s="9" t="str">
        <f t="shared" si="33"/>
        <v/>
      </c>
      <c r="DJ7" s="9" t="str">
        <f t="shared" si="34"/>
        <v/>
      </c>
      <c r="DK7" s="9" t="str">
        <f t="shared" si="35"/>
        <v/>
      </c>
      <c r="DL7" s="9" t="str">
        <f>IF(DK7="","",MAX(DL$1:DL6)+1)</f>
        <v/>
      </c>
      <c r="DM7" s="9" t="str">
        <f t="shared" si="36"/>
        <v/>
      </c>
      <c r="DN7" s="9" t="str">
        <f t="shared" si="37"/>
        <v/>
      </c>
      <c r="DO7" s="9" t="str">
        <f t="shared" si="38"/>
        <v/>
      </c>
    </row>
    <row r="8" spans="1:119" ht="16.2" thickBot="1">
      <c r="U8" s="17" t="b">
        <f t="shared" si="0"/>
        <v>0</v>
      </c>
      <c r="V8" s="9" t="str">
        <f t="shared" si="1"/>
        <v/>
      </c>
      <c r="W8" s="9" t="str">
        <f t="shared" si="2"/>
        <v/>
      </c>
      <c r="X8" s="9" t="str">
        <f t="shared" si="3"/>
        <v/>
      </c>
      <c r="Y8" s="18"/>
      <c r="BC8" s="9" t="str">
        <f>IF(V8="","",MAX(BC$1:BC7)+1)</f>
        <v/>
      </c>
      <c r="BD8" s="9" t="str">
        <f>IFERROR(INDEX('Paste Peptide Data'!$V$2:$V$30000,MATCH(ROW()-ROW($D$1),'Paste Peptide Data'!$BC$2:$BC$30000,0)),"")</f>
        <v/>
      </c>
      <c r="BE8" s="9" t="str">
        <f>IFERROR(INDEX('Paste Peptide Data'!$W$2:$W$30000,MATCH(ROW()-ROW($D$1),'Paste Peptide Data'!$BC$2:$BC$30000,0)),"")</f>
        <v/>
      </c>
      <c r="BF8" s="9" t="str">
        <f>IFERROR(INDEX('Paste Peptide Data'!$X$2:$X$30000,MATCH(ROW()-ROW($D$1),'Paste Peptide Data'!$BC$2:$BC$30000,0)),"")</f>
        <v/>
      </c>
      <c r="BH8" s="19">
        <f>COUNTIF( BF$2:BF8, BF8 )</f>
        <v>7</v>
      </c>
      <c r="BJ8" s="9" t="str">
        <f t="shared" si="4"/>
        <v/>
      </c>
      <c r="BK8" s="9" t="str">
        <f>IF(BJ8="","",MAX(BK$1:BK7)+1)</f>
        <v/>
      </c>
      <c r="BL8" s="9" t="str">
        <f>IFERROR(INDEX('Paste Peptide Data'!$BD$2:$BD$30000,MATCH(ROW()-ROW($D$1),'Paste Peptide Data'!$BK$2:$BK$30000,0)),"")</f>
        <v/>
      </c>
      <c r="BM8" s="9" t="str">
        <f>IFERROR(INDEX('Paste Peptide Data'!$BE$2:$BE$30000,MATCH(ROW()-ROW($D$1),'Paste Peptide Data'!$BK$2:$BK$30000,0)),"")</f>
        <v/>
      </c>
      <c r="BN8" s="9" t="str">
        <f>IFERROR(INDEX('Paste Peptide Data'!$BF$2:$BF$30000,MATCH(ROW()-ROW($D$1),'Paste Peptide Data'!$BK$2:$BK$30000,0)),"")</f>
        <v/>
      </c>
      <c r="BP8" s="20">
        <f t="shared" si="30"/>
        <v>0</v>
      </c>
      <c r="BQ8" s="8">
        <f t="shared" si="5"/>
        <v>0.6</v>
      </c>
      <c r="BR8" s="8">
        <f t="shared" si="6"/>
        <v>0.10299999999999999</v>
      </c>
      <c r="BS8" s="8">
        <f t="shared" si="7"/>
        <v>557</v>
      </c>
      <c r="BT8" s="8"/>
      <c r="BU8" s="21" t="str">
        <f t="shared" si="8"/>
        <v/>
      </c>
      <c r="BV8" s="9" t="str">
        <f t="shared" si="9"/>
        <v/>
      </c>
      <c r="BW8" s="9" t="str">
        <f t="shared" si="10"/>
        <v/>
      </c>
      <c r="BX8" s="20">
        <f t="shared" si="11"/>
        <v>0</v>
      </c>
      <c r="BY8" s="8" t="str">
        <f t="shared" si="12"/>
        <v/>
      </c>
      <c r="BZ8" s="8" t="str">
        <f t="shared" si="13"/>
        <v/>
      </c>
      <c r="CA8" s="8">
        <f t="shared" si="14"/>
        <v>0</v>
      </c>
      <c r="CB8" s="20">
        <f t="shared" si="15"/>
        <v>0</v>
      </c>
      <c r="CC8" s="20">
        <f t="shared" si="16"/>
        <v>1</v>
      </c>
      <c r="CD8" s="20">
        <f t="shared" si="17"/>
        <v>999</v>
      </c>
      <c r="CF8" s="22" t="str">
        <f>IFERROR(INDEX($BU$2:$BU$1000,MATCH(SMALL($CD$2:$CD$1000,ROWS($CF$2:CF8)+$CC$1001),$CD$2:$CD$1000,0)),"")</f>
        <v/>
      </c>
      <c r="CG8" s="22" t="str">
        <f>IFERROR(INDEX($BV$2:$BV$1000,MATCH(SMALL($CD$2:$CD$1000,ROWS($CF$2:CF8)+$CC$1001),$CD$2:$CD$1000,0)),"")</f>
        <v/>
      </c>
      <c r="CH8" s="22" t="str">
        <f>IFERROR(INDEX($BW$2:$BW$1000,MATCH(SMALL($CD$2:$CD$1000,ROWS($CF$2:CF8)+$CC$1001),$CD$2:$CD$1000,0)),"")</f>
        <v/>
      </c>
      <c r="CJ8" s="23" t="s">
        <v>194</v>
      </c>
      <c r="CL8" s="18" t="str">
        <f t="shared" si="18"/>
        <v/>
      </c>
      <c r="CM8" s="9" t="str">
        <f t="shared" si="19"/>
        <v/>
      </c>
      <c r="CN8" s="9" t="str">
        <f t="shared" si="20"/>
        <v/>
      </c>
      <c r="CO8" s="9" t="str">
        <f t="shared" si="21"/>
        <v/>
      </c>
      <c r="CP8" s="9" t="str">
        <f>IF(CO8="","",MAX(CP$1:CP7)+1)</f>
        <v/>
      </c>
      <c r="CQ8" s="9" t="str">
        <f t="shared" si="22"/>
        <v/>
      </c>
      <c r="CR8" s="9" t="str">
        <f t="shared" si="23"/>
        <v/>
      </c>
      <c r="CS8" s="9" t="str">
        <f t="shared" si="24"/>
        <v/>
      </c>
      <c r="CU8" s="9" t="str">
        <f t="shared" si="25"/>
        <v/>
      </c>
      <c r="CV8" s="9" t="str">
        <f t="shared" si="26"/>
        <v/>
      </c>
      <c r="CW8" s="9" t="str">
        <f t="shared" si="27"/>
        <v/>
      </c>
      <c r="CX8" s="9" t="str">
        <f>IF(CW8="","",MAX(CX$1:CX7)+1)</f>
        <v/>
      </c>
      <c r="CZ8" s="9" t="str">
        <f t="shared" si="31"/>
        <v/>
      </c>
      <c r="DA8" s="9" t="str">
        <f t="shared" si="32"/>
        <v/>
      </c>
      <c r="DB8" s="9" t="str">
        <f t="shared" si="28"/>
        <v/>
      </c>
      <c r="DG8" s="9" t="s">
        <v>737</v>
      </c>
      <c r="DH8" s="9" t="str">
        <f t="shared" si="29"/>
        <v/>
      </c>
      <c r="DI8" s="9" t="str">
        <f t="shared" si="33"/>
        <v/>
      </c>
      <c r="DJ8" s="9" t="str">
        <f t="shared" si="34"/>
        <v/>
      </c>
      <c r="DK8" s="9" t="str">
        <f t="shared" si="35"/>
        <v/>
      </c>
      <c r="DL8" s="9" t="str">
        <f>IF(DK8="","",MAX(DL$1:DL7)+1)</f>
        <v/>
      </c>
      <c r="DM8" s="9" t="str">
        <f t="shared" si="36"/>
        <v/>
      </c>
      <c r="DN8" s="9" t="str">
        <f t="shared" si="37"/>
        <v/>
      </c>
      <c r="DO8" s="9" t="str">
        <f t="shared" si="38"/>
        <v/>
      </c>
    </row>
    <row r="9" spans="1:119" ht="16.2" thickBot="1">
      <c r="U9" s="17" t="b">
        <f t="shared" si="0"/>
        <v>0</v>
      </c>
      <c r="V9" s="9" t="str">
        <f t="shared" si="1"/>
        <v/>
      </c>
      <c r="W9" s="9" t="str">
        <f t="shared" si="2"/>
        <v/>
      </c>
      <c r="X9" s="9" t="str">
        <f t="shared" si="3"/>
        <v/>
      </c>
      <c r="Y9" s="18"/>
      <c r="BC9" s="9" t="str">
        <f>IF(V9="","",MAX(BC$1:BC8)+1)</f>
        <v/>
      </c>
      <c r="BD9" s="9" t="str">
        <f>IFERROR(INDEX('Paste Peptide Data'!$V$2:$V$30000,MATCH(ROW()-ROW($D$1),'Paste Peptide Data'!$BC$2:$BC$30000,0)),"")</f>
        <v/>
      </c>
      <c r="BE9" s="9" t="str">
        <f>IFERROR(INDEX('Paste Peptide Data'!$W$2:$W$30000,MATCH(ROW()-ROW($D$1),'Paste Peptide Data'!$BC$2:$BC$30000,0)),"")</f>
        <v/>
      </c>
      <c r="BF9" s="9" t="str">
        <f>IFERROR(INDEX('Paste Peptide Data'!$X$2:$X$30000,MATCH(ROW()-ROW($D$1),'Paste Peptide Data'!$BC$2:$BC$30000,0)),"")</f>
        <v/>
      </c>
      <c r="BH9" s="19">
        <f>COUNTIF( BF$2:BF9, BF9 )</f>
        <v>8</v>
      </c>
      <c r="BJ9" s="9" t="str">
        <f t="shared" si="4"/>
        <v/>
      </c>
      <c r="BK9" s="9" t="str">
        <f>IF(BJ9="","",MAX(BK$1:BK8)+1)</f>
        <v/>
      </c>
      <c r="BL9" s="9" t="str">
        <f>IFERROR(INDEX('Paste Peptide Data'!$BD$2:$BD$30000,MATCH(ROW()-ROW($D$1),'Paste Peptide Data'!$BK$2:$BK$30000,0)),"")</f>
        <v/>
      </c>
      <c r="BM9" s="9" t="str">
        <f>IFERROR(INDEX('Paste Peptide Data'!$BE$2:$BE$30000,MATCH(ROW()-ROW($D$1),'Paste Peptide Data'!$BK$2:$BK$30000,0)),"")</f>
        <v/>
      </c>
      <c r="BN9" s="9" t="str">
        <f>IFERROR(INDEX('Paste Peptide Data'!$BF$2:$BF$30000,MATCH(ROW()-ROW($D$1),'Paste Peptide Data'!$BK$2:$BK$30000,0)),"")</f>
        <v/>
      </c>
      <c r="BP9" s="20">
        <f t="shared" si="30"/>
        <v>0</v>
      </c>
      <c r="BQ9" s="8">
        <f t="shared" si="5"/>
        <v>0.7</v>
      </c>
      <c r="BR9" s="8">
        <f t="shared" si="6"/>
        <v>0.104</v>
      </c>
      <c r="BS9" s="8">
        <f t="shared" si="7"/>
        <v>668</v>
      </c>
      <c r="BT9" s="8"/>
      <c r="BU9" s="21" t="str">
        <f t="shared" si="8"/>
        <v/>
      </c>
      <c r="BV9" s="9" t="str">
        <f t="shared" si="9"/>
        <v/>
      </c>
      <c r="BW9" s="9" t="str">
        <f t="shared" si="10"/>
        <v/>
      </c>
      <c r="BX9" s="20">
        <f t="shared" si="11"/>
        <v>0</v>
      </c>
      <c r="BY9" s="8" t="str">
        <f t="shared" si="12"/>
        <v/>
      </c>
      <c r="BZ9" s="8" t="str">
        <f t="shared" si="13"/>
        <v/>
      </c>
      <c r="CA9" s="8">
        <f t="shared" si="14"/>
        <v>0</v>
      </c>
      <c r="CB9" s="20">
        <f t="shared" si="15"/>
        <v>0</v>
      </c>
      <c r="CC9" s="20">
        <f t="shared" si="16"/>
        <v>1</v>
      </c>
      <c r="CD9" s="20">
        <f t="shared" si="17"/>
        <v>999</v>
      </c>
      <c r="CF9" s="22" t="str">
        <f>IFERROR(INDEX($BU$2:$BU$1000,MATCH(SMALL($CD$2:$CD$1000,ROWS($CF$2:CF9)+$CC$1001),$CD$2:$CD$1000,0)),"")</f>
        <v/>
      </c>
      <c r="CG9" s="22" t="str">
        <f>IFERROR(INDEX($BV$2:$BV$1000,MATCH(SMALL($CD$2:$CD$1000,ROWS($CF$2:CF9)+$CC$1001),$CD$2:$CD$1000,0)),"")</f>
        <v/>
      </c>
      <c r="CH9" s="22" t="str">
        <f>IFERROR(INDEX($BW$2:$BW$1000,MATCH(SMALL($CD$2:$CD$1000,ROWS($CF$2:CF9)+$CC$1001),$CD$2:$CD$1000,0)),"")</f>
        <v/>
      </c>
      <c r="CJ9" s="23" t="s">
        <v>1063</v>
      </c>
      <c r="CL9" s="18" t="str">
        <f t="shared" si="18"/>
        <v/>
      </c>
      <c r="CM9" s="9" t="str">
        <f t="shared" si="19"/>
        <v/>
      </c>
      <c r="CN9" s="9" t="str">
        <f t="shared" si="20"/>
        <v/>
      </c>
      <c r="CO9" s="9" t="str">
        <f t="shared" si="21"/>
        <v/>
      </c>
      <c r="CP9" s="9" t="str">
        <f>IF(CO9="","",MAX(CP$1:CP8)+1)</f>
        <v/>
      </c>
      <c r="CQ9" s="9" t="str">
        <f t="shared" si="22"/>
        <v/>
      </c>
      <c r="CR9" s="9" t="str">
        <f t="shared" si="23"/>
        <v/>
      </c>
      <c r="CS9" s="9" t="str">
        <f t="shared" si="24"/>
        <v/>
      </c>
      <c r="CU9" s="9" t="str">
        <f t="shared" si="25"/>
        <v/>
      </c>
      <c r="CV9" s="9" t="str">
        <f t="shared" si="26"/>
        <v/>
      </c>
      <c r="CW9" s="9" t="str">
        <f t="shared" si="27"/>
        <v/>
      </c>
      <c r="CX9" s="9" t="str">
        <f>IF(CW9="","",MAX(CX$1:CX8)+1)</f>
        <v/>
      </c>
      <c r="CZ9" s="9" t="str">
        <f t="shared" si="31"/>
        <v/>
      </c>
      <c r="DA9" s="9" t="str">
        <f t="shared" si="32"/>
        <v/>
      </c>
      <c r="DB9" s="9" t="str">
        <f t="shared" si="28"/>
        <v/>
      </c>
      <c r="DG9" s="9" t="s">
        <v>738</v>
      </c>
      <c r="DH9" s="9" t="str">
        <f t="shared" si="29"/>
        <v/>
      </c>
      <c r="DI9" s="9" t="str">
        <f t="shared" si="33"/>
        <v/>
      </c>
      <c r="DJ9" s="9" t="str">
        <f t="shared" si="34"/>
        <v/>
      </c>
      <c r="DK9" s="9" t="str">
        <f t="shared" si="35"/>
        <v/>
      </c>
      <c r="DL9" s="9" t="str">
        <f>IF(DK9="","",MAX(DL$1:DL8)+1)</f>
        <v/>
      </c>
      <c r="DM9" s="9" t="str">
        <f t="shared" si="36"/>
        <v/>
      </c>
      <c r="DN9" s="9" t="str">
        <f t="shared" si="37"/>
        <v/>
      </c>
      <c r="DO9" s="9" t="str">
        <f t="shared" si="38"/>
        <v/>
      </c>
    </row>
    <row r="10" spans="1:119" ht="16.2" thickBot="1">
      <c r="U10" s="17" t="b">
        <f t="shared" si="0"/>
        <v>0</v>
      </c>
      <c r="V10" s="9" t="str">
        <f t="shared" si="1"/>
        <v/>
      </c>
      <c r="W10" s="9" t="str">
        <f t="shared" si="2"/>
        <v/>
      </c>
      <c r="X10" s="9" t="str">
        <f t="shared" si="3"/>
        <v/>
      </c>
      <c r="Y10" s="18"/>
      <c r="BC10" s="9" t="str">
        <f>IF(V10="","",MAX(BC$1:BC9)+1)</f>
        <v/>
      </c>
      <c r="BD10" s="9" t="str">
        <f>IFERROR(INDEX('Paste Peptide Data'!$V$2:$V$30000,MATCH(ROW()-ROW($D$1),'Paste Peptide Data'!$BC$2:$BC$30000,0)),"")</f>
        <v/>
      </c>
      <c r="BE10" s="9" t="str">
        <f>IFERROR(INDEX('Paste Peptide Data'!$W$2:$W$30000,MATCH(ROW()-ROW($D$1),'Paste Peptide Data'!$BC$2:$BC$30000,0)),"")</f>
        <v/>
      </c>
      <c r="BF10" s="9" t="str">
        <f>IFERROR(INDEX('Paste Peptide Data'!$X$2:$X$30000,MATCH(ROW()-ROW($D$1),'Paste Peptide Data'!$BC$2:$BC$30000,0)),"")</f>
        <v/>
      </c>
      <c r="BH10" s="19">
        <f>COUNTIF( BF$2:BF10, BF10 )</f>
        <v>9</v>
      </c>
      <c r="BJ10" s="9" t="str">
        <f t="shared" si="4"/>
        <v/>
      </c>
      <c r="BK10" s="9" t="str">
        <f>IF(BJ10="","",MAX(BK$1:BK9)+1)</f>
        <v/>
      </c>
      <c r="BL10" s="9" t="str">
        <f>IFERROR(INDEX('Paste Peptide Data'!$BD$2:$BD$30000,MATCH(ROW()-ROW($D$1),'Paste Peptide Data'!$BK$2:$BK$30000,0)),"")</f>
        <v/>
      </c>
      <c r="BM10" s="9" t="str">
        <f>IFERROR(INDEX('Paste Peptide Data'!$BE$2:$BE$30000,MATCH(ROW()-ROW($D$1),'Paste Peptide Data'!$BK$2:$BK$30000,0)),"")</f>
        <v/>
      </c>
      <c r="BN10" s="9" t="str">
        <f>IFERROR(INDEX('Paste Peptide Data'!$BF$2:$BF$30000,MATCH(ROW()-ROW($D$1),'Paste Peptide Data'!$BK$2:$BK$30000,0)),"")</f>
        <v/>
      </c>
      <c r="BP10" s="20">
        <f t="shared" si="30"/>
        <v>0</v>
      </c>
      <c r="BQ10" s="8">
        <f t="shared" si="5"/>
        <v>0.8</v>
      </c>
      <c r="BR10" s="8">
        <f t="shared" si="6"/>
        <v>0.105</v>
      </c>
      <c r="BS10" s="8">
        <f t="shared" si="7"/>
        <v>779</v>
      </c>
      <c r="BT10" s="8"/>
      <c r="BU10" s="21" t="str">
        <f t="shared" si="8"/>
        <v/>
      </c>
      <c r="BV10" s="9" t="str">
        <f t="shared" si="9"/>
        <v/>
      </c>
      <c r="BW10" s="9" t="str">
        <f t="shared" si="10"/>
        <v/>
      </c>
      <c r="BX10" s="20">
        <f t="shared" si="11"/>
        <v>0</v>
      </c>
      <c r="BY10" s="8" t="str">
        <f t="shared" si="12"/>
        <v/>
      </c>
      <c r="BZ10" s="8" t="str">
        <f t="shared" si="13"/>
        <v/>
      </c>
      <c r="CA10" s="8">
        <f t="shared" si="14"/>
        <v>0</v>
      </c>
      <c r="CB10" s="20">
        <f t="shared" si="15"/>
        <v>0</v>
      </c>
      <c r="CC10" s="20">
        <f t="shared" si="16"/>
        <v>1</v>
      </c>
      <c r="CD10" s="20">
        <f t="shared" si="17"/>
        <v>999</v>
      </c>
      <c r="CF10" s="22" t="str">
        <f>IFERROR(INDEX($BU$2:$BU$1000,MATCH(SMALL($CD$2:$CD$1000,ROWS($CF$2:CF10)+$CC$1001),$CD$2:$CD$1000,0)),"")</f>
        <v/>
      </c>
      <c r="CG10" s="22" t="str">
        <f>IFERROR(INDEX($BV$2:$BV$1000,MATCH(SMALL($CD$2:$CD$1000,ROWS($CF$2:CF10)+$CC$1001),$CD$2:$CD$1000,0)),"")</f>
        <v/>
      </c>
      <c r="CH10" s="22" t="str">
        <f>IFERROR(INDEX($BW$2:$BW$1000,MATCH(SMALL($CD$2:$CD$1000,ROWS($CF$2:CF10)+$CC$1001),$CD$2:$CD$1000,0)),"")</f>
        <v/>
      </c>
      <c r="CJ10" s="23" t="s">
        <v>169</v>
      </c>
      <c r="CL10" s="18" t="str">
        <f t="shared" si="18"/>
        <v/>
      </c>
      <c r="CM10" s="9" t="str">
        <f t="shared" si="19"/>
        <v/>
      </c>
      <c r="CN10" s="9" t="str">
        <f t="shared" si="20"/>
        <v/>
      </c>
      <c r="CO10" s="9" t="str">
        <f t="shared" si="21"/>
        <v/>
      </c>
      <c r="CP10" s="9" t="str">
        <f>IF(CO10="","",MAX(CP$1:CP9)+1)</f>
        <v/>
      </c>
      <c r="CQ10" s="9" t="str">
        <f t="shared" si="22"/>
        <v/>
      </c>
      <c r="CR10" s="9" t="str">
        <f t="shared" si="23"/>
        <v/>
      </c>
      <c r="CS10" s="9" t="str">
        <f t="shared" si="24"/>
        <v/>
      </c>
      <c r="CU10" s="9" t="str">
        <f t="shared" si="25"/>
        <v/>
      </c>
      <c r="CV10" s="9" t="str">
        <f t="shared" si="26"/>
        <v/>
      </c>
      <c r="CW10" s="9" t="str">
        <f t="shared" si="27"/>
        <v/>
      </c>
      <c r="CX10" s="9" t="str">
        <f>IF(CW10="","",MAX(CX$1:CX9)+1)</f>
        <v/>
      </c>
      <c r="CZ10" s="9" t="str">
        <f t="shared" si="31"/>
        <v/>
      </c>
      <c r="DA10" s="9" t="str">
        <f t="shared" si="32"/>
        <v/>
      </c>
      <c r="DB10" s="9" t="str">
        <f t="shared" si="28"/>
        <v/>
      </c>
      <c r="DG10" s="9" t="s">
        <v>739</v>
      </c>
      <c r="DH10" s="9" t="str">
        <f t="shared" si="29"/>
        <v/>
      </c>
      <c r="DI10" s="9" t="str">
        <f t="shared" si="33"/>
        <v/>
      </c>
      <c r="DJ10" s="9" t="str">
        <f t="shared" si="34"/>
        <v/>
      </c>
      <c r="DK10" s="9" t="str">
        <f t="shared" si="35"/>
        <v/>
      </c>
      <c r="DL10" s="9" t="str">
        <f>IF(DK10="","",MAX(DL$1:DL9)+1)</f>
        <v/>
      </c>
      <c r="DM10" s="9" t="str">
        <f t="shared" si="36"/>
        <v/>
      </c>
      <c r="DN10" s="9" t="str">
        <f t="shared" si="37"/>
        <v/>
      </c>
      <c r="DO10" s="9" t="str">
        <f t="shared" si="38"/>
        <v/>
      </c>
    </row>
    <row r="11" spans="1:119" ht="16.2" thickBot="1">
      <c r="U11" s="17" t="b">
        <f t="shared" si="0"/>
        <v>0</v>
      </c>
      <c r="V11" s="9" t="str">
        <f t="shared" si="1"/>
        <v/>
      </c>
      <c r="W11" s="9" t="str">
        <f t="shared" si="2"/>
        <v/>
      </c>
      <c r="X11" s="9" t="str">
        <f t="shared" si="3"/>
        <v/>
      </c>
      <c r="Y11" s="18"/>
      <c r="BC11" s="9" t="str">
        <f>IF(V11="","",MAX(BC$1:BC10)+1)</f>
        <v/>
      </c>
      <c r="BD11" s="9" t="str">
        <f>IFERROR(INDEX('Paste Peptide Data'!$V$2:$V$30000,MATCH(ROW()-ROW($D$1),'Paste Peptide Data'!$BC$2:$BC$30000,0)),"")</f>
        <v/>
      </c>
      <c r="BE11" s="9" t="str">
        <f>IFERROR(INDEX('Paste Peptide Data'!$W$2:$W$30000,MATCH(ROW()-ROW($D$1),'Paste Peptide Data'!$BC$2:$BC$30000,0)),"")</f>
        <v/>
      </c>
      <c r="BF11" s="9" t="str">
        <f>IFERROR(INDEX('Paste Peptide Data'!$X$2:$X$30000,MATCH(ROW()-ROW($D$1),'Paste Peptide Data'!$BC$2:$BC$30000,0)),"")</f>
        <v/>
      </c>
      <c r="BH11" s="19">
        <f>COUNTIF( BF$2:BF11, BF11 )</f>
        <v>10</v>
      </c>
      <c r="BJ11" s="9" t="str">
        <f t="shared" si="4"/>
        <v/>
      </c>
      <c r="BK11" s="9" t="str">
        <f>IF(BJ11="","",MAX(BK$1:BK10)+1)</f>
        <v/>
      </c>
      <c r="BL11" s="9" t="str">
        <f>IFERROR(INDEX('Paste Peptide Data'!$BD$2:$BD$30000,MATCH(ROW()-ROW($D$1),'Paste Peptide Data'!$BK$2:$BK$30000,0)),"")</f>
        <v/>
      </c>
      <c r="BM11" s="9" t="str">
        <f>IFERROR(INDEX('Paste Peptide Data'!$BE$2:$BE$30000,MATCH(ROW()-ROW($D$1),'Paste Peptide Data'!$BK$2:$BK$30000,0)),"")</f>
        <v/>
      </c>
      <c r="BN11" s="9" t="str">
        <f>IFERROR(INDEX('Paste Peptide Data'!$BF$2:$BF$30000,MATCH(ROW()-ROW($D$1),'Paste Peptide Data'!$BK$2:$BK$30000,0)),"")</f>
        <v/>
      </c>
      <c r="BP11" s="20">
        <f t="shared" si="30"/>
        <v>0</v>
      </c>
      <c r="BQ11" s="8">
        <f t="shared" si="5"/>
        <v>0.9</v>
      </c>
      <c r="BR11" s="8">
        <f t="shared" si="6"/>
        <v>0.106</v>
      </c>
      <c r="BS11" s="8">
        <f t="shared" si="7"/>
        <v>890</v>
      </c>
      <c r="BT11" s="8"/>
      <c r="BU11" s="21" t="str">
        <f t="shared" si="8"/>
        <v/>
      </c>
      <c r="BV11" s="9" t="str">
        <f t="shared" si="9"/>
        <v/>
      </c>
      <c r="BW11" s="9" t="str">
        <f t="shared" si="10"/>
        <v/>
      </c>
      <c r="BX11" s="20">
        <f t="shared" si="11"/>
        <v>0</v>
      </c>
      <c r="BY11" s="8" t="str">
        <f t="shared" si="12"/>
        <v/>
      </c>
      <c r="BZ11" s="8" t="str">
        <f t="shared" si="13"/>
        <v/>
      </c>
      <c r="CA11" s="8">
        <f t="shared" si="14"/>
        <v>0</v>
      </c>
      <c r="CB11" s="20">
        <f t="shared" si="15"/>
        <v>0</v>
      </c>
      <c r="CC11" s="20">
        <f t="shared" si="16"/>
        <v>1</v>
      </c>
      <c r="CD11" s="20">
        <f t="shared" si="17"/>
        <v>999</v>
      </c>
      <c r="CF11" s="22" t="str">
        <f>IFERROR(INDEX($BU$2:$BU$1000,MATCH(SMALL($CD$2:$CD$1000,ROWS($CF$2:CF11)+$CC$1001),$CD$2:$CD$1000,0)),"")</f>
        <v/>
      </c>
      <c r="CG11" s="22" t="str">
        <f>IFERROR(INDEX($BV$2:$BV$1000,MATCH(SMALL($CD$2:$CD$1000,ROWS($CF$2:CF11)+$CC$1001),$CD$2:$CD$1000,0)),"")</f>
        <v/>
      </c>
      <c r="CH11" s="22" t="str">
        <f>IFERROR(INDEX($BW$2:$BW$1000,MATCH(SMALL($CD$2:$CD$1000,ROWS($CF$2:CF11)+$CC$1001),$CD$2:$CD$1000,0)),"")</f>
        <v/>
      </c>
      <c r="CJ11" s="23" t="s">
        <v>170</v>
      </c>
      <c r="CL11" s="18" t="str">
        <f t="shared" si="18"/>
        <v/>
      </c>
      <c r="CM11" s="9" t="str">
        <f t="shared" si="19"/>
        <v/>
      </c>
      <c r="CN11" s="9" t="str">
        <f t="shared" si="20"/>
        <v/>
      </c>
      <c r="CO11" s="9" t="str">
        <f t="shared" si="21"/>
        <v/>
      </c>
      <c r="CP11" s="9" t="str">
        <f>IF(CO11="","",MAX(CP$1:CP10)+1)</f>
        <v/>
      </c>
      <c r="CQ11" s="9" t="str">
        <f t="shared" si="22"/>
        <v/>
      </c>
      <c r="CR11" s="9" t="str">
        <f t="shared" si="23"/>
        <v/>
      </c>
      <c r="CS11" s="9" t="str">
        <f t="shared" si="24"/>
        <v/>
      </c>
      <c r="CU11" s="9" t="str">
        <f t="shared" si="25"/>
        <v/>
      </c>
      <c r="CV11" s="9" t="str">
        <f t="shared" si="26"/>
        <v/>
      </c>
      <c r="CW11" s="9" t="str">
        <f t="shared" si="27"/>
        <v/>
      </c>
      <c r="CX11" s="9" t="str">
        <f>IF(CW11="","",MAX(CX$1:CX10)+1)</f>
        <v/>
      </c>
      <c r="CZ11" s="9" t="str">
        <f t="shared" si="31"/>
        <v/>
      </c>
      <c r="DA11" s="9" t="str">
        <f t="shared" si="32"/>
        <v/>
      </c>
      <c r="DB11" s="9" t="str">
        <f t="shared" si="28"/>
        <v/>
      </c>
      <c r="DG11" s="9" t="s">
        <v>740</v>
      </c>
      <c r="DH11" s="9" t="str">
        <f t="shared" si="29"/>
        <v/>
      </c>
      <c r="DI11" s="9" t="str">
        <f t="shared" si="33"/>
        <v/>
      </c>
      <c r="DJ11" s="9" t="str">
        <f t="shared" si="34"/>
        <v/>
      </c>
      <c r="DK11" s="9" t="str">
        <f t="shared" si="35"/>
        <v/>
      </c>
      <c r="DL11" s="9" t="str">
        <f>IF(DK11="","",MAX(DL$1:DL10)+1)</f>
        <v/>
      </c>
      <c r="DM11" s="9" t="str">
        <f t="shared" si="36"/>
        <v/>
      </c>
      <c r="DN11" s="9" t="str">
        <f t="shared" si="37"/>
        <v/>
      </c>
      <c r="DO11" s="9" t="str">
        <f t="shared" si="38"/>
        <v/>
      </c>
    </row>
    <row r="12" spans="1:119" ht="16.2" thickBot="1">
      <c r="U12" s="17" t="b">
        <f t="shared" si="0"/>
        <v>0</v>
      </c>
      <c r="V12" s="9" t="str">
        <f t="shared" si="1"/>
        <v/>
      </c>
      <c r="W12" s="9" t="str">
        <f t="shared" si="2"/>
        <v/>
      </c>
      <c r="X12" s="9" t="str">
        <f t="shared" si="3"/>
        <v/>
      </c>
      <c r="Y12" s="18"/>
      <c r="BC12" s="9" t="str">
        <f>IF(V12="","",MAX(BC$1:BC11)+1)</f>
        <v/>
      </c>
      <c r="BD12" s="9" t="str">
        <f>IFERROR(INDEX('Paste Peptide Data'!$V$2:$V$30000,MATCH(ROW()-ROW($D$1),'Paste Peptide Data'!$BC$2:$BC$30000,0)),"")</f>
        <v/>
      </c>
      <c r="BE12" s="9" t="str">
        <f>IFERROR(INDEX('Paste Peptide Data'!$W$2:$W$30000,MATCH(ROW()-ROW($D$1),'Paste Peptide Data'!$BC$2:$BC$30000,0)),"")</f>
        <v/>
      </c>
      <c r="BF12" s="9" t="str">
        <f>IFERROR(INDEX('Paste Peptide Data'!$X$2:$X$30000,MATCH(ROW()-ROW($D$1),'Paste Peptide Data'!$BC$2:$BC$30000,0)),"")</f>
        <v/>
      </c>
      <c r="BH12" s="19">
        <f>COUNTIF( BF$2:BF12, BF12 )</f>
        <v>11</v>
      </c>
      <c r="BJ12" s="9" t="str">
        <f t="shared" si="4"/>
        <v/>
      </c>
      <c r="BK12" s="9" t="str">
        <f>IF(BJ12="","",MAX(BK$1:BK11)+1)</f>
        <v/>
      </c>
      <c r="BL12" s="9" t="str">
        <f>IFERROR(INDEX('Paste Peptide Data'!$BD$2:$BD$30000,MATCH(ROW()-ROW($D$1),'Paste Peptide Data'!$BK$2:$BK$30000,0)),"")</f>
        <v/>
      </c>
      <c r="BM12" s="9" t="str">
        <f>IFERROR(INDEX('Paste Peptide Data'!$BE$2:$BE$30000,MATCH(ROW()-ROW($D$1),'Paste Peptide Data'!$BK$2:$BK$30000,0)),"")</f>
        <v/>
      </c>
      <c r="BN12" s="9" t="str">
        <f>IFERROR(INDEX('Paste Peptide Data'!$BF$2:$BF$30000,MATCH(ROW()-ROW($D$1),'Paste Peptide Data'!$BK$2:$BK$30000,0)),"")</f>
        <v/>
      </c>
      <c r="BP12" s="20">
        <f t="shared" si="30"/>
        <v>0</v>
      </c>
      <c r="BQ12" s="8">
        <f t="shared" si="5"/>
        <v>0.1</v>
      </c>
      <c r="BR12" s="8">
        <f t="shared" si="6"/>
        <v>0.107</v>
      </c>
      <c r="BS12" s="8">
        <f t="shared" si="7"/>
        <v>2</v>
      </c>
      <c r="BT12" s="8"/>
      <c r="BU12" s="21" t="str">
        <f t="shared" si="8"/>
        <v/>
      </c>
      <c r="BV12" s="9" t="str">
        <f t="shared" si="9"/>
        <v/>
      </c>
      <c r="BW12" s="9" t="str">
        <f t="shared" si="10"/>
        <v/>
      </c>
      <c r="BX12" s="20">
        <f t="shared" si="11"/>
        <v>0</v>
      </c>
      <c r="BY12" s="8" t="str">
        <f t="shared" si="12"/>
        <v/>
      </c>
      <c r="BZ12" s="8" t="str">
        <f t="shared" si="13"/>
        <v/>
      </c>
      <c r="CA12" s="8">
        <f t="shared" si="14"/>
        <v>0</v>
      </c>
      <c r="CB12" s="20">
        <f t="shared" si="15"/>
        <v>0</v>
      </c>
      <c r="CC12" s="20">
        <f t="shared" si="16"/>
        <v>1</v>
      </c>
      <c r="CD12" s="20">
        <f t="shared" si="17"/>
        <v>999</v>
      </c>
      <c r="CF12" s="22" t="str">
        <f>IFERROR(INDEX($BU$2:$BU$1000,MATCH(SMALL($CD$2:$CD$1000,ROWS($CF$2:CF12)+$CC$1001),$CD$2:$CD$1000,0)),"")</f>
        <v/>
      </c>
      <c r="CG12" s="22" t="str">
        <f>IFERROR(INDEX($BV$2:$BV$1000,MATCH(SMALL($CD$2:$CD$1000,ROWS($CF$2:CF12)+$CC$1001),$CD$2:$CD$1000,0)),"")</f>
        <v/>
      </c>
      <c r="CH12" s="22" t="str">
        <f>IFERROR(INDEX($BW$2:$BW$1000,MATCH(SMALL($CD$2:$CD$1000,ROWS($CF$2:CF12)+$CC$1001),$CD$2:$CD$1000,0)),"")</f>
        <v/>
      </c>
      <c r="CJ12" s="23" t="s">
        <v>168</v>
      </c>
      <c r="CL12" s="18" t="str">
        <f t="shared" si="18"/>
        <v/>
      </c>
      <c r="CM12" s="9" t="str">
        <f t="shared" si="19"/>
        <v/>
      </c>
      <c r="CN12" s="9" t="str">
        <f t="shared" si="20"/>
        <v/>
      </c>
      <c r="CO12" s="9" t="str">
        <f t="shared" si="21"/>
        <v/>
      </c>
      <c r="CP12" s="9" t="str">
        <f>IF(CO12="","",MAX(CP$1:CP11)+1)</f>
        <v/>
      </c>
      <c r="CQ12" s="9" t="str">
        <f t="shared" si="22"/>
        <v/>
      </c>
      <c r="CR12" s="9" t="str">
        <f t="shared" si="23"/>
        <v/>
      </c>
      <c r="CS12" s="9" t="str">
        <f t="shared" si="24"/>
        <v/>
      </c>
      <c r="CU12" s="9" t="str">
        <f t="shared" si="25"/>
        <v/>
      </c>
      <c r="CV12" s="9" t="str">
        <f t="shared" si="26"/>
        <v/>
      </c>
      <c r="CW12" s="9" t="str">
        <f t="shared" si="27"/>
        <v/>
      </c>
      <c r="CX12" s="9" t="str">
        <f>IF(CW12="","",MAX(CX$1:CX11)+1)</f>
        <v/>
      </c>
      <c r="CZ12" s="9" t="str">
        <f t="shared" si="31"/>
        <v/>
      </c>
      <c r="DA12" s="9" t="str">
        <f t="shared" si="32"/>
        <v/>
      </c>
      <c r="DB12" s="9" t="str">
        <f t="shared" si="28"/>
        <v/>
      </c>
      <c r="DG12" s="9" t="s">
        <v>741</v>
      </c>
      <c r="DH12" s="9" t="str">
        <f t="shared" si="29"/>
        <v/>
      </c>
      <c r="DI12" s="9" t="str">
        <f t="shared" si="33"/>
        <v/>
      </c>
      <c r="DJ12" s="9" t="str">
        <f t="shared" si="34"/>
        <v/>
      </c>
      <c r="DK12" s="9" t="str">
        <f t="shared" si="35"/>
        <v/>
      </c>
      <c r="DL12" s="9" t="str">
        <f>IF(DK12="","",MAX(DL$1:DL11)+1)</f>
        <v/>
      </c>
      <c r="DM12" s="9" t="str">
        <f t="shared" si="36"/>
        <v/>
      </c>
      <c r="DN12" s="9" t="str">
        <f t="shared" si="37"/>
        <v/>
      </c>
      <c r="DO12" s="9" t="str">
        <f t="shared" si="38"/>
        <v/>
      </c>
    </row>
    <row r="13" spans="1:119" ht="16.2" thickBot="1">
      <c r="U13" s="17" t="b">
        <f t="shared" si="0"/>
        <v>0</v>
      </c>
      <c r="V13" s="9" t="str">
        <f t="shared" si="1"/>
        <v/>
      </c>
      <c r="W13" s="9" t="str">
        <f t="shared" si="2"/>
        <v/>
      </c>
      <c r="X13" s="9" t="str">
        <f t="shared" si="3"/>
        <v/>
      </c>
      <c r="Y13" s="18"/>
      <c r="BC13" s="9" t="str">
        <f>IF(V13="","",MAX(BC$1:BC12)+1)</f>
        <v/>
      </c>
      <c r="BD13" s="9" t="str">
        <f>IFERROR(INDEX('Paste Peptide Data'!$V$2:$V$30000,MATCH(ROW()-ROW($D$1),'Paste Peptide Data'!$BC$2:$BC$30000,0)),"")</f>
        <v/>
      </c>
      <c r="BE13" s="9" t="str">
        <f>IFERROR(INDEX('Paste Peptide Data'!$W$2:$W$30000,MATCH(ROW()-ROW($D$1),'Paste Peptide Data'!$BC$2:$BC$30000,0)),"")</f>
        <v/>
      </c>
      <c r="BF13" s="9" t="str">
        <f>IFERROR(INDEX('Paste Peptide Data'!$X$2:$X$30000,MATCH(ROW()-ROW($D$1),'Paste Peptide Data'!$BC$2:$BC$30000,0)),"")</f>
        <v/>
      </c>
      <c r="BH13" s="19">
        <f>COUNTIF( BF$2:BF13, BF13 )</f>
        <v>12</v>
      </c>
      <c r="BJ13" s="9" t="str">
        <f t="shared" si="4"/>
        <v/>
      </c>
      <c r="BK13" s="9" t="str">
        <f>IF(BJ13="","",MAX(BK$1:BK12)+1)</f>
        <v/>
      </c>
      <c r="BL13" s="9" t="str">
        <f>IFERROR(INDEX('Paste Peptide Data'!$BD$2:$BD$30000,MATCH(ROW()-ROW($D$1),'Paste Peptide Data'!$BK$2:$BK$30000,0)),"")</f>
        <v/>
      </c>
      <c r="BM13" s="9" t="str">
        <f>IFERROR(INDEX('Paste Peptide Data'!$BE$2:$BE$30000,MATCH(ROW()-ROW($D$1),'Paste Peptide Data'!$BK$2:$BK$30000,0)),"")</f>
        <v/>
      </c>
      <c r="BN13" s="9" t="str">
        <f>IFERROR(INDEX('Paste Peptide Data'!$BF$2:$BF$30000,MATCH(ROW()-ROW($D$1),'Paste Peptide Data'!$BK$2:$BK$30000,0)),"")</f>
        <v/>
      </c>
      <c r="BP13" s="20">
        <f t="shared" si="30"/>
        <v>0</v>
      </c>
      <c r="BQ13" s="8">
        <f t="shared" si="5"/>
        <v>0.11</v>
      </c>
      <c r="BR13" s="8">
        <f t="shared" si="6"/>
        <v>0.108</v>
      </c>
      <c r="BS13" s="8">
        <f t="shared" si="7"/>
        <v>14</v>
      </c>
      <c r="BT13" s="8"/>
      <c r="BU13" s="21" t="str">
        <f t="shared" si="8"/>
        <v/>
      </c>
      <c r="BV13" s="9" t="str">
        <f t="shared" si="9"/>
        <v/>
      </c>
      <c r="BW13" s="9" t="str">
        <f t="shared" si="10"/>
        <v/>
      </c>
      <c r="BX13" s="20">
        <f t="shared" si="11"/>
        <v>0</v>
      </c>
      <c r="BY13" s="8" t="str">
        <f t="shared" si="12"/>
        <v/>
      </c>
      <c r="BZ13" s="8" t="str">
        <f t="shared" si="13"/>
        <v/>
      </c>
      <c r="CA13" s="8">
        <f t="shared" si="14"/>
        <v>0</v>
      </c>
      <c r="CB13" s="20">
        <f t="shared" si="15"/>
        <v>0</v>
      </c>
      <c r="CC13" s="20">
        <f t="shared" si="16"/>
        <v>1</v>
      </c>
      <c r="CD13" s="20">
        <f t="shared" si="17"/>
        <v>999</v>
      </c>
      <c r="CF13" s="22" t="str">
        <f>IFERROR(INDEX($BU$2:$BU$1000,MATCH(SMALL($CD$2:$CD$1000,ROWS($CF$2:CF13)+$CC$1001),$CD$2:$CD$1000,0)),"")</f>
        <v/>
      </c>
      <c r="CG13" s="22" t="str">
        <f>IFERROR(INDEX($BV$2:$BV$1000,MATCH(SMALL($CD$2:$CD$1000,ROWS($CF$2:CF13)+$CC$1001),$CD$2:$CD$1000,0)),"")</f>
        <v/>
      </c>
      <c r="CH13" s="22" t="str">
        <f>IFERROR(INDEX($BW$2:$BW$1000,MATCH(SMALL($CD$2:$CD$1000,ROWS($CF$2:CF13)+$CC$1001),$CD$2:$CD$1000,0)),"")</f>
        <v/>
      </c>
      <c r="CJ13" s="23" t="s">
        <v>24</v>
      </c>
      <c r="CL13" s="18" t="str">
        <f t="shared" si="18"/>
        <v/>
      </c>
      <c r="CM13" s="9" t="str">
        <f t="shared" si="19"/>
        <v/>
      </c>
      <c r="CN13" s="9" t="str">
        <f t="shared" si="20"/>
        <v/>
      </c>
      <c r="CO13" s="9" t="str">
        <f t="shared" si="21"/>
        <v/>
      </c>
      <c r="CP13" s="9" t="str">
        <f>IF(CO13="","",MAX(CP$1:CP12)+1)</f>
        <v/>
      </c>
      <c r="CQ13" s="9" t="str">
        <f t="shared" si="22"/>
        <v/>
      </c>
      <c r="CR13" s="9" t="str">
        <f t="shared" si="23"/>
        <v/>
      </c>
      <c r="CS13" s="9" t="str">
        <f t="shared" si="24"/>
        <v/>
      </c>
      <c r="CU13" s="9" t="str">
        <f t="shared" si="25"/>
        <v/>
      </c>
      <c r="CV13" s="9" t="str">
        <f t="shared" si="26"/>
        <v/>
      </c>
      <c r="CW13" s="9" t="str">
        <f t="shared" si="27"/>
        <v/>
      </c>
      <c r="CX13" s="9" t="str">
        <f>IF(CW13="","",MAX(CX$1:CX12)+1)</f>
        <v/>
      </c>
      <c r="CZ13" s="9" t="str">
        <f t="shared" si="31"/>
        <v/>
      </c>
      <c r="DA13" s="9" t="str">
        <f t="shared" si="32"/>
        <v/>
      </c>
      <c r="DB13" s="9" t="str">
        <f t="shared" si="28"/>
        <v/>
      </c>
      <c r="DG13" s="9" t="s">
        <v>742</v>
      </c>
      <c r="DH13" s="9" t="str">
        <f t="shared" si="29"/>
        <v/>
      </c>
      <c r="DI13" s="9" t="str">
        <f t="shared" si="33"/>
        <v/>
      </c>
      <c r="DJ13" s="9" t="str">
        <f t="shared" si="34"/>
        <v/>
      </c>
      <c r="DK13" s="9" t="str">
        <f t="shared" si="35"/>
        <v/>
      </c>
      <c r="DL13" s="9" t="str">
        <f>IF(DK13="","",MAX(DL$1:DL12)+1)</f>
        <v/>
      </c>
      <c r="DM13" s="9" t="str">
        <f t="shared" si="36"/>
        <v/>
      </c>
      <c r="DN13" s="9" t="str">
        <f t="shared" si="37"/>
        <v/>
      </c>
      <c r="DO13" s="9" t="str">
        <f t="shared" si="38"/>
        <v/>
      </c>
    </row>
    <row r="14" spans="1:119" ht="16.2" thickBot="1">
      <c r="U14" s="17" t="b">
        <f t="shared" si="0"/>
        <v>0</v>
      </c>
      <c r="V14" s="9" t="str">
        <f t="shared" si="1"/>
        <v/>
      </c>
      <c r="W14" s="9" t="str">
        <f t="shared" si="2"/>
        <v/>
      </c>
      <c r="X14" s="9" t="str">
        <f t="shared" si="3"/>
        <v/>
      </c>
      <c r="Y14" s="18"/>
      <c r="BC14" s="9" t="str">
        <f>IF(V14="","",MAX(BC$1:BC13)+1)</f>
        <v/>
      </c>
      <c r="BD14" s="9" t="str">
        <f>IFERROR(INDEX('Paste Peptide Data'!$V$2:$V$30000,MATCH(ROW()-ROW($D$1),'Paste Peptide Data'!$BC$2:$BC$30000,0)),"")</f>
        <v/>
      </c>
      <c r="BE14" s="9" t="str">
        <f>IFERROR(INDEX('Paste Peptide Data'!$W$2:$W$30000,MATCH(ROW()-ROW($D$1),'Paste Peptide Data'!$BC$2:$BC$30000,0)),"")</f>
        <v/>
      </c>
      <c r="BF14" s="9" t="str">
        <f>IFERROR(INDEX('Paste Peptide Data'!$X$2:$X$30000,MATCH(ROW()-ROW($D$1),'Paste Peptide Data'!$BC$2:$BC$30000,0)),"")</f>
        <v/>
      </c>
      <c r="BH14" s="19">
        <f>COUNTIF( BF$2:BF14, BF14 )</f>
        <v>13</v>
      </c>
      <c r="BJ14" s="9" t="str">
        <f t="shared" si="4"/>
        <v/>
      </c>
      <c r="BK14" s="9" t="str">
        <f>IF(BJ14="","",MAX(BK$1:BK13)+1)</f>
        <v/>
      </c>
      <c r="BL14" s="9" t="str">
        <f>IFERROR(INDEX('Paste Peptide Data'!$BD$2:$BD$30000,MATCH(ROW()-ROW($D$1),'Paste Peptide Data'!$BK$2:$BK$30000,0)),"")</f>
        <v/>
      </c>
      <c r="BM14" s="9" t="str">
        <f>IFERROR(INDEX('Paste Peptide Data'!$BE$2:$BE$30000,MATCH(ROW()-ROW($D$1),'Paste Peptide Data'!$BK$2:$BK$30000,0)),"")</f>
        <v/>
      </c>
      <c r="BN14" s="9" t="str">
        <f>IFERROR(INDEX('Paste Peptide Data'!$BF$2:$BF$30000,MATCH(ROW()-ROW($D$1),'Paste Peptide Data'!$BK$2:$BK$30000,0)),"")</f>
        <v/>
      </c>
      <c r="BP14" s="20">
        <f t="shared" si="30"/>
        <v>0</v>
      </c>
      <c r="BQ14" s="8">
        <f t="shared" si="5"/>
        <v>0.12</v>
      </c>
      <c r="BR14" s="8">
        <f t="shared" si="6"/>
        <v>0.109</v>
      </c>
      <c r="BS14" s="8">
        <f t="shared" si="7"/>
        <v>25</v>
      </c>
      <c r="BT14" s="8"/>
      <c r="BU14" s="21" t="str">
        <f t="shared" si="8"/>
        <v/>
      </c>
      <c r="BV14" s="9" t="str">
        <f t="shared" si="9"/>
        <v/>
      </c>
      <c r="BW14" s="9" t="str">
        <f t="shared" si="10"/>
        <v/>
      </c>
      <c r="BX14" s="20">
        <f t="shared" si="11"/>
        <v>0</v>
      </c>
      <c r="BY14" s="8" t="str">
        <f t="shared" si="12"/>
        <v/>
      </c>
      <c r="BZ14" s="8" t="str">
        <f t="shared" si="13"/>
        <v/>
      </c>
      <c r="CA14" s="8">
        <f t="shared" si="14"/>
        <v>0</v>
      </c>
      <c r="CB14" s="20">
        <f t="shared" si="15"/>
        <v>0</v>
      </c>
      <c r="CC14" s="20">
        <f t="shared" si="16"/>
        <v>1</v>
      </c>
      <c r="CD14" s="20">
        <f t="shared" si="17"/>
        <v>999</v>
      </c>
      <c r="CF14" s="22" t="str">
        <f>IFERROR(INDEX($BU$2:$BU$1000,MATCH(SMALL($CD$2:$CD$1000,ROWS($CF$2:CF14)+$CC$1001),$CD$2:$CD$1000,0)),"")</f>
        <v/>
      </c>
      <c r="CG14" s="22" t="str">
        <f>IFERROR(INDEX($BV$2:$BV$1000,MATCH(SMALL($CD$2:$CD$1000,ROWS($CF$2:CF14)+$CC$1001),$CD$2:$CD$1000,0)),"")</f>
        <v/>
      </c>
      <c r="CH14" s="22" t="str">
        <f>IFERROR(INDEX($BW$2:$BW$1000,MATCH(SMALL($CD$2:$CD$1000,ROWS($CF$2:CF14)+$CC$1001),$CD$2:$CD$1000,0)),"")</f>
        <v/>
      </c>
      <c r="CJ14" s="23" t="s">
        <v>26</v>
      </c>
      <c r="CL14" s="18" t="str">
        <f t="shared" si="18"/>
        <v/>
      </c>
      <c r="CM14" s="9" t="str">
        <f t="shared" si="19"/>
        <v/>
      </c>
      <c r="CN14" s="9" t="str">
        <f t="shared" si="20"/>
        <v/>
      </c>
      <c r="CO14" s="9" t="str">
        <f t="shared" si="21"/>
        <v/>
      </c>
      <c r="CP14" s="9" t="str">
        <f>IF(CO14="","",MAX(CP$1:CP13)+1)</f>
        <v/>
      </c>
      <c r="CQ14" s="9" t="str">
        <f t="shared" si="22"/>
        <v/>
      </c>
      <c r="CR14" s="9" t="str">
        <f t="shared" si="23"/>
        <v/>
      </c>
      <c r="CS14" s="9" t="str">
        <f t="shared" si="24"/>
        <v/>
      </c>
      <c r="CU14" s="9" t="str">
        <f t="shared" si="25"/>
        <v/>
      </c>
      <c r="CV14" s="9" t="str">
        <f t="shared" si="26"/>
        <v/>
      </c>
      <c r="CW14" s="9" t="str">
        <f t="shared" si="27"/>
        <v/>
      </c>
      <c r="CX14" s="9" t="str">
        <f>IF(CW14="","",MAX(CX$1:CX13)+1)</f>
        <v/>
      </c>
      <c r="CZ14" s="9" t="str">
        <f t="shared" si="31"/>
        <v/>
      </c>
      <c r="DA14" s="9" t="str">
        <f t="shared" si="32"/>
        <v/>
      </c>
      <c r="DB14" s="9" t="str">
        <f t="shared" si="28"/>
        <v/>
      </c>
      <c r="DG14" s="9" t="s">
        <v>743</v>
      </c>
      <c r="DH14" s="9" t="str">
        <f t="shared" si="29"/>
        <v/>
      </c>
      <c r="DI14" s="9" t="str">
        <f t="shared" si="33"/>
        <v/>
      </c>
      <c r="DJ14" s="9" t="str">
        <f t="shared" si="34"/>
        <v/>
      </c>
      <c r="DK14" s="9" t="str">
        <f t="shared" si="35"/>
        <v/>
      </c>
      <c r="DL14" s="9" t="str">
        <f>IF(DK14="","",MAX(DL$1:DL13)+1)</f>
        <v/>
      </c>
      <c r="DM14" s="9" t="str">
        <f t="shared" si="36"/>
        <v/>
      </c>
      <c r="DN14" s="9" t="str">
        <f t="shared" si="37"/>
        <v/>
      </c>
      <c r="DO14" s="9" t="str">
        <f t="shared" si="38"/>
        <v/>
      </c>
    </row>
    <row r="15" spans="1:119" ht="16.2" thickBot="1">
      <c r="U15" s="17" t="b">
        <f t="shared" si="0"/>
        <v>0</v>
      </c>
      <c r="V15" s="9" t="str">
        <f t="shared" si="1"/>
        <v/>
      </c>
      <c r="W15" s="9" t="str">
        <f t="shared" si="2"/>
        <v/>
      </c>
      <c r="X15" s="9" t="str">
        <f t="shared" si="3"/>
        <v/>
      </c>
      <c r="Y15" s="18"/>
      <c r="BC15" s="9" t="str">
        <f>IF(V15="","",MAX(BC$1:BC14)+1)</f>
        <v/>
      </c>
      <c r="BD15" s="9" t="str">
        <f>IFERROR(INDEX('Paste Peptide Data'!$V$2:$V$30000,MATCH(ROW()-ROW($D$1),'Paste Peptide Data'!$BC$2:$BC$30000,0)),"")</f>
        <v/>
      </c>
      <c r="BE15" s="9" t="str">
        <f>IFERROR(INDEX('Paste Peptide Data'!$W$2:$W$30000,MATCH(ROW()-ROW($D$1),'Paste Peptide Data'!$BC$2:$BC$30000,0)),"")</f>
        <v/>
      </c>
      <c r="BF15" s="9" t="str">
        <f>IFERROR(INDEX('Paste Peptide Data'!$X$2:$X$30000,MATCH(ROW()-ROW($D$1),'Paste Peptide Data'!$BC$2:$BC$30000,0)),"")</f>
        <v/>
      </c>
      <c r="BH15" s="19">
        <f>COUNTIF( BF$2:BF15, BF15 )</f>
        <v>14</v>
      </c>
      <c r="BJ15" s="9" t="str">
        <f t="shared" si="4"/>
        <v/>
      </c>
      <c r="BK15" s="9" t="str">
        <f>IF(BJ15="","",MAX(BK$1:BK14)+1)</f>
        <v/>
      </c>
      <c r="BL15" s="9" t="str">
        <f>IFERROR(INDEX('Paste Peptide Data'!$BD$2:$BD$30000,MATCH(ROW()-ROW($D$1),'Paste Peptide Data'!$BK$2:$BK$30000,0)),"")</f>
        <v/>
      </c>
      <c r="BM15" s="9" t="str">
        <f>IFERROR(INDEX('Paste Peptide Data'!$BE$2:$BE$30000,MATCH(ROW()-ROW($D$1),'Paste Peptide Data'!$BK$2:$BK$30000,0)),"")</f>
        <v/>
      </c>
      <c r="BN15" s="9" t="str">
        <f>IFERROR(INDEX('Paste Peptide Data'!$BF$2:$BF$30000,MATCH(ROW()-ROW($D$1),'Paste Peptide Data'!$BK$2:$BK$30000,0)),"")</f>
        <v/>
      </c>
      <c r="BP15" s="20">
        <f t="shared" si="30"/>
        <v>0</v>
      </c>
      <c r="BQ15" s="8">
        <f t="shared" si="5"/>
        <v>0.13</v>
      </c>
      <c r="BR15" s="8">
        <f t="shared" si="6"/>
        <v>0.11</v>
      </c>
      <c r="BS15" s="8">
        <f t="shared" si="7"/>
        <v>36</v>
      </c>
      <c r="BT15" s="8" t="s">
        <v>1778</v>
      </c>
      <c r="BU15" s="21" t="str">
        <f t="shared" si="8"/>
        <v/>
      </c>
      <c r="BV15" s="9" t="str">
        <f t="shared" si="9"/>
        <v/>
      </c>
      <c r="BW15" s="9" t="str">
        <f t="shared" si="10"/>
        <v/>
      </c>
      <c r="BX15" s="20">
        <f t="shared" si="11"/>
        <v>0</v>
      </c>
      <c r="BY15" s="8" t="str">
        <f t="shared" si="12"/>
        <v/>
      </c>
      <c r="BZ15" s="8" t="str">
        <f t="shared" si="13"/>
        <v/>
      </c>
      <c r="CA15" s="8">
        <f t="shared" si="14"/>
        <v>0</v>
      </c>
      <c r="CB15" s="20">
        <f t="shared" si="15"/>
        <v>0</v>
      </c>
      <c r="CC15" s="20">
        <f t="shared" si="16"/>
        <v>1</v>
      </c>
      <c r="CD15" s="20">
        <f t="shared" si="17"/>
        <v>999</v>
      </c>
      <c r="CF15" s="22" t="str">
        <f>IFERROR(INDEX($BU$2:$BU$1000,MATCH(SMALL($CD$2:$CD$1000,ROWS($CF$2:CF15)+$CC$1001),$CD$2:$CD$1000,0)),"")</f>
        <v/>
      </c>
      <c r="CG15" s="22" t="str">
        <f>IFERROR(INDEX($BV$2:$BV$1000,MATCH(SMALL($CD$2:$CD$1000,ROWS($CF$2:CF15)+$CC$1001),$CD$2:$CD$1000,0)),"")</f>
        <v/>
      </c>
      <c r="CH15" s="22" t="str">
        <f>IFERROR(INDEX($BW$2:$BW$1000,MATCH(SMALL($CD$2:$CD$1000,ROWS($CF$2:CF15)+$CC$1001),$CD$2:$CD$1000,0)),"")</f>
        <v/>
      </c>
      <c r="CJ15" s="23" t="s">
        <v>28</v>
      </c>
      <c r="CL15" s="18" t="str">
        <f t="shared" si="18"/>
        <v/>
      </c>
      <c r="CM15" s="9" t="str">
        <f t="shared" si="19"/>
        <v/>
      </c>
      <c r="CN15" s="9" t="str">
        <f t="shared" si="20"/>
        <v/>
      </c>
      <c r="CO15" s="9" t="str">
        <f t="shared" si="21"/>
        <v/>
      </c>
      <c r="CP15" s="9" t="str">
        <f>IF(CO15="","",MAX(CP$1:CP14)+1)</f>
        <v/>
      </c>
      <c r="CQ15" s="9" t="str">
        <f t="shared" si="22"/>
        <v/>
      </c>
      <c r="CR15" s="9" t="str">
        <f t="shared" si="23"/>
        <v/>
      </c>
      <c r="CS15" s="9" t="str">
        <f t="shared" si="24"/>
        <v/>
      </c>
      <c r="CU15" s="9" t="str">
        <f t="shared" si="25"/>
        <v/>
      </c>
      <c r="CV15" s="9" t="str">
        <f t="shared" si="26"/>
        <v/>
      </c>
      <c r="CW15" s="9" t="str">
        <f t="shared" si="27"/>
        <v/>
      </c>
      <c r="CX15" s="9" t="str">
        <f>IF(CW15="","",MAX(CX$1:CX14)+1)</f>
        <v/>
      </c>
      <c r="CZ15" s="9" t="str">
        <f t="shared" si="31"/>
        <v/>
      </c>
      <c r="DA15" s="9" t="str">
        <f t="shared" si="32"/>
        <v/>
      </c>
      <c r="DB15" s="9" t="str">
        <f t="shared" si="28"/>
        <v/>
      </c>
      <c r="DG15" s="9" t="s">
        <v>744</v>
      </c>
      <c r="DH15" s="9" t="str">
        <f t="shared" si="29"/>
        <v/>
      </c>
      <c r="DI15" s="9" t="str">
        <f t="shared" si="33"/>
        <v/>
      </c>
      <c r="DJ15" s="9" t="str">
        <f t="shared" si="34"/>
        <v/>
      </c>
      <c r="DK15" s="9" t="str">
        <f t="shared" si="35"/>
        <v/>
      </c>
      <c r="DL15" s="9" t="str">
        <f>IF(DK15="","",MAX(DL$1:DL14)+1)</f>
        <v/>
      </c>
      <c r="DM15" s="9" t="str">
        <f t="shared" si="36"/>
        <v/>
      </c>
      <c r="DN15" s="9" t="str">
        <f t="shared" si="37"/>
        <v/>
      </c>
      <c r="DO15" s="9" t="str">
        <f t="shared" si="38"/>
        <v/>
      </c>
    </row>
    <row r="16" spans="1:119" ht="16.2" thickBot="1">
      <c r="U16" s="17" t="b">
        <f t="shared" si="0"/>
        <v>0</v>
      </c>
      <c r="V16" s="9" t="str">
        <f t="shared" si="1"/>
        <v/>
      </c>
      <c r="W16" s="9" t="str">
        <f t="shared" si="2"/>
        <v/>
      </c>
      <c r="X16" s="9" t="str">
        <f t="shared" si="3"/>
        <v/>
      </c>
      <c r="Y16" s="18"/>
      <c r="BC16" s="9" t="str">
        <f>IF(V16="","",MAX(BC$1:BC15)+1)</f>
        <v/>
      </c>
      <c r="BD16" s="9" t="str">
        <f>IFERROR(INDEX('Paste Peptide Data'!$V$2:$V$30000,MATCH(ROW()-ROW($D$1),'Paste Peptide Data'!$BC$2:$BC$30000,0)),"")</f>
        <v/>
      </c>
      <c r="BE16" s="9" t="str">
        <f>IFERROR(INDEX('Paste Peptide Data'!$W$2:$W$30000,MATCH(ROW()-ROW($D$1),'Paste Peptide Data'!$BC$2:$BC$30000,0)),"")</f>
        <v/>
      </c>
      <c r="BF16" s="9" t="str">
        <f>IFERROR(INDEX('Paste Peptide Data'!$X$2:$X$30000,MATCH(ROW()-ROW($D$1),'Paste Peptide Data'!$BC$2:$BC$30000,0)),"")</f>
        <v/>
      </c>
      <c r="BH16" s="19">
        <f>COUNTIF( BF$2:BF16, BF16 )</f>
        <v>15</v>
      </c>
      <c r="BJ16" s="9" t="str">
        <f t="shared" si="4"/>
        <v/>
      </c>
      <c r="BK16" s="9" t="str">
        <f>IF(BJ16="","",MAX(BK$1:BK15)+1)</f>
        <v/>
      </c>
      <c r="BL16" s="9" t="str">
        <f>IFERROR(INDEX('Paste Peptide Data'!$BD$2:$BD$30000,MATCH(ROW()-ROW($D$1),'Paste Peptide Data'!$BK$2:$BK$30000,0)),"")</f>
        <v/>
      </c>
      <c r="BM16" s="9" t="str">
        <f>IFERROR(INDEX('Paste Peptide Data'!$BE$2:$BE$30000,MATCH(ROW()-ROW($D$1),'Paste Peptide Data'!$BK$2:$BK$30000,0)),"")</f>
        <v/>
      </c>
      <c r="BN16" s="9" t="str">
        <f>IFERROR(INDEX('Paste Peptide Data'!$BF$2:$BF$30000,MATCH(ROW()-ROW($D$1),'Paste Peptide Data'!$BK$2:$BK$30000,0)),"")</f>
        <v/>
      </c>
      <c r="BP16" s="20">
        <f t="shared" si="30"/>
        <v>0</v>
      </c>
      <c r="BQ16" s="8">
        <f t="shared" si="5"/>
        <v>0.14000000000000001</v>
      </c>
      <c r="BR16" s="8">
        <f t="shared" si="6"/>
        <v>0.11</v>
      </c>
      <c r="BS16" s="8">
        <f t="shared" si="7"/>
        <v>47</v>
      </c>
      <c r="BT16" s="8"/>
      <c r="BU16" s="21" t="str">
        <f t="shared" si="8"/>
        <v/>
      </c>
      <c r="BV16" s="9" t="str">
        <f t="shared" si="9"/>
        <v/>
      </c>
      <c r="BW16" s="9" t="str">
        <f t="shared" si="10"/>
        <v/>
      </c>
      <c r="BX16" s="20">
        <f t="shared" si="11"/>
        <v>0</v>
      </c>
      <c r="BY16" s="8" t="str">
        <f t="shared" si="12"/>
        <v/>
      </c>
      <c r="BZ16" s="8" t="str">
        <f t="shared" si="13"/>
        <v/>
      </c>
      <c r="CA16" s="8">
        <f t="shared" si="14"/>
        <v>0</v>
      </c>
      <c r="CB16" s="20">
        <f t="shared" si="15"/>
        <v>0</v>
      </c>
      <c r="CC16" s="20">
        <f t="shared" si="16"/>
        <v>1</v>
      </c>
      <c r="CD16" s="20">
        <f t="shared" si="17"/>
        <v>999</v>
      </c>
      <c r="CF16" s="22" t="str">
        <f>IFERROR(INDEX($BU$2:$BU$1000,MATCH(SMALL($CD$2:$CD$1000,ROWS($CF$2:CF16)+$CC$1001),$CD$2:$CD$1000,0)),"")</f>
        <v/>
      </c>
      <c r="CG16" s="22" t="str">
        <f>IFERROR(INDEX($BV$2:$BV$1000,MATCH(SMALL($CD$2:$CD$1000,ROWS($CF$2:CF16)+$CC$1001),$CD$2:$CD$1000,0)),"")</f>
        <v/>
      </c>
      <c r="CH16" s="22" t="str">
        <f>IFERROR(INDEX($BW$2:$BW$1000,MATCH(SMALL($CD$2:$CD$1000,ROWS($CF$2:CF16)+$CC$1001),$CD$2:$CD$1000,0)),"")</f>
        <v/>
      </c>
      <c r="CJ16" s="23" t="s">
        <v>184</v>
      </c>
      <c r="CL16" s="18" t="str">
        <f t="shared" si="18"/>
        <v/>
      </c>
      <c r="CM16" s="9" t="str">
        <f t="shared" si="19"/>
        <v/>
      </c>
      <c r="CN16" s="9" t="str">
        <f t="shared" si="20"/>
        <v/>
      </c>
      <c r="CO16" s="9" t="str">
        <f t="shared" si="21"/>
        <v/>
      </c>
      <c r="CP16" s="9" t="str">
        <f>IF(CO16="","",MAX(CP$1:CP15)+1)</f>
        <v/>
      </c>
      <c r="CQ16" s="9" t="str">
        <f t="shared" si="22"/>
        <v/>
      </c>
      <c r="CR16" s="9" t="str">
        <f t="shared" si="23"/>
        <v/>
      </c>
      <c r="CS16" s="9" t="str">
        <f t="shared" si="24"/>
        <v/>
      </c>
      <c r="CU16" s="9" t="str">
        <f t="shared" si="25"/>
        <v/>
      </c>
      <c r="CV16" s="9" t="str">
        <f t="shared" si="26"/>
        <v/>
      </c>
      <c r="CW16" s="9" t="str">
        <f t="shared" si="27"/>
        <v/>
      </c>
      <c r="CX16" s="9" t="str">
        <f>IF(CW16="","",MAX(CX$1:CX15)+1)</f>
        <v/>
      </c>
      <c r="CZ16" s="9" t="str">
        <f t="shared" si="31"/>
        <v/>
      </c>
      <c r="DA16" s="9" t="str">
        <f t="shared" si="32"/>
        <v/>
      </c>
      <c r="DB16" s="9" t="str">
        <f t="shared" si="28"/>
        <v/>
      </c>
      <c r="DG16" s="9" t="s">
        <v>745</v>
      </c>
      <c r="DH16" s="9" t="str">
        <f t="shared" si="29"/>
        <v/>
      </c>
      <c r="DI16" s="9" t="str">
        <f t="shared" si="33"/>
        <v/>
      </c>
      <c r="DJ16" s="9" t="str">
        <f t="shared" si="34"/>
        <v/>
      </c>
      <c r="DK16" s="9" t="str">
        <f t="shared" si="35"/>
        <v/>
      </c>
      <c r="DL16" s="9" t="str">
        <f>IF(DK16="","",MAX(DL$1:DL15)+1)</f>
        <v/>
      </c>
      <c r="DM16" s="9" t="str">
        <f t="shared" si="36"/>
        <v/>
      </c>
      <c r="DN16" s="9" t="str">
        <f t="shared" si="37"/>
        <v/>
      </c>
      <c r="DO16" s="9" t="str">
        <f t="shared" si="38"/>
        <v/>
      </c>
    </row>
    <row r="17" spans="21:119" ht="16.2" thickBot="1">
      <c r="U17" s="17" t="b">
        <f t="shared" si="0"/>
        <v>0</v>
      </c>
      <c r="V17" s="9" t="str">
        <f t="shared" si="1"/>
        <v/>
      </c>
      <c r="W17" s="9" t="str">
        <f t="shared" si="2"/>
        <v/>
      </c>
      <c r="X17" s="9" t="str">
        <f t="shared" si="3"/>
        <v/>
      </c>
      <c r="Y17" s="18"/>
      <c r="BC17" s="9" t="str">
        <f>IF(V17="","",MAX(BC$1:BC16)+1)</f>
        <v/>
      </c>
      <c r="BD17" s="9" t="str">
        <f>IFERROR(INDEX('Paste Peptide Data'!$V$2:$V$30000,MATCH(ROW()-ROW($D$1),'Paste Peptide Data'!$BC$2:$BC$30000,0)),"")</f>
        <v/>
      </c>
      <c r="BE17" s="9" t="str">
        <f>IFERROR(INDEX('Paste Peptide Data'!$W$2:$W$30000,MATCH(ROW()-ROW($D$1),'Paste Peptide Data'!$BC$2:$BC$30000,0)),"")</f>
        <v/>
      </c>
      <c r="BF17" s="9" t="str">
        <f>IFERROR(INDEX('Paste Peptide Data'!$X$2:$X$30000,MATCH(ROW()-ROW($D$1),'Paste Peptide Data'!$BC$2:$BC$30000,0)),"")</f>
        <v/>
      </c>
      <c r="BH17" s="19">
        <f>COUNTIF( BF$2:BF17, BF17 )</f>
        <v>16</v>
      </c>
      <c r="BJ17" s="9" t="str">
        <f t="shared" si="4"/>
        <v/>
      </c>
      <c r="BK17" s="9" t="str">
        <f>IF(BJ17="","",MAX(BK$1:BK16)+1)</f>
        <v/>
      </c>
      <c r="BL17" s="9" t="str">
        <f>IFERROR(INDEX('Paste Peptide Data'!$BD$2:$BD$30000,MATCH(ROW()-ROW($D$1),'Paste Peptide Data'!$BK$2:$BK$30000,0)),"")</f>
        <v/>
      </c>
      <c r="BM17" s="9" t="str">
        <f>IFERROR(INDEX('Paste Peptide Data'!$BE$2:$BE$30000,MATCH(ROW()-ROW($D$1),'Paste Peptide Data'!$BK$2:$BK$30000,0)),"")</f>
        <v/>
      </c>
      <c r="BN17" s="9" t="str">
        <f>IFERROR(INDEX('Paste Peptide Data'!$BF$2:$BF$30000,MATCH(ROW()-ROW($D$1),'Paste Peptide Data'!$BK$2:$BK$30000,0)),"")</f>
        <v/>
      </c>
      <c r="BP17" s="20">
        <f t="shared" si="30"/>
        <v>0</v>
      </c>
      <c r="BQ17" s="8">
        <f t="shared" si="5"/>
        <v>0.15</v>
      </c>
      <c r="BR17" s="8">
        <f t="shared" si="6"/>
        <v>0.111</v>
      </c>
      <c r="BS17" s="8">
        <f t="shared" si="7"/>
        <v>58</v>
      </c>
      <c r="BT17" s="8"/>
      <c r="BU17" s="21" t="str">
        <f t="shared" si="8"/>
        <v/>
      </c>
      <c r="BV17" s="9" t="str">
        <f t="shared" si="9"/>
        <v/>
      </c>
      <c r="BW17" s="9" t="str">
        <f t="shared" si="10"/>
        <v/>
      </c>
      <c r="BX17" s="20">
        <f t="shared" si="11"/>
        <v>0</v>
      </c>
      <c r="BY17" s="8" t="str">
        <f t="shared" si="12"/>
        <v/>
      </c>
      <c r="BZ17" s="8" t="str">
        <f t="shared" si="13"/>
        <v/>
      </c>
      <c r="CA17" s="8">
        <f t="shared" si="14"/>
        <v>0</v>
      </c>
      <c r="CB17" s="20">
        <f t="shared" si="15"/>
        <v>0</v>
      </c>
      <c r="CC17" s="20">
        <f t="shared" si="16"/>
        <v>1</v>
      </c>
      <c r="CD17" s="20">
        <f t="shared" si="17"/>
        <v>999</v>
      </c>
      <c r="CF17" s="22" t="str">
        <f>IFERROR(INDEX($BU$2:$BU$1000,MATCH(SMALL($CD$2:$CD$1000,ROWS($CF$2:CF17)+$CC$1001),$CD$2:$CD$1000,0)),"")</f>
        <v/>
      </c>
      <c r="CG17" s="22" t="str">
        <f>IFERROR(INDEX($BV$2:$BV$1000,MATCH(SMALL($CD$2:$CD$1000,ROWS($CF$2:CF17)+$CC$1001),$CD$2:$CD$1000,0)),"")</f>
        <v/>
      </c>
      <c r="CH17" s="22" t="str">
        <f>IFERROR(INDEX($BW$2:$BW$1000,MATCH(SMALL($CD$2:$CD$1000,ROWS($CF$2:CF17)+$CC$1001),$CD$2:$CD$1000,0)),"")</f>
        <v/>
      </c>
      <c r="CJ17" s="23" t="s">
        <v>167</v>
      </c>
      <c r="CL17" s="18" t="str">
        <f t="shared" si="18"/>
        <v/>
      </c>
      <c r="CM17" s="9" t="str">
        <f t="shared" si="19"/>
        <v/>
      </c>
      <c r="CN17" s="9" t="str">
        <f t="shared" si="20"/>
        <v/>
      </c>
      <c r="CO17" s="9" t="str">
        <f t="shared" si="21"/>
        <v/>
      </c>
      <c r="CP17" s="9" t="str">
        <f>IF(CO17="","",MAX(CP$1:CP16)+1)</f>
        <v/>
      </c>
      <c r="CQ17" s="9" t="str">
        <f t="shared" si="22"/>
        <v/>
      </c>
      <c r="CR17" s="9" t="str">
        <f t="shared" si="23"/>
        <v/>
      </c>
      <c r="CS17" s="9" t="str">
        <f t="shared" si="24"/>
        <v/>
      </c>
      <c r="CU17" s="9" t="str">
        <f t="shared" si="25"/>
        <v/>
      </c>
      <c r="CV17" s="9" t="str">
        <f t="shared" si="26"/>
        <v/>
      </c>
      <c r="CW17" s="9" t="str">
        <f t="shared" si="27"/>
        <v/>
      </c>
      <c r="CX17" s="9" t="str">
        <f>IF(CW17="","",MAX(CX$1:CX16)+1)</f>
        <v/>
      </c>
      <c r="CZ17" s="9" t="str">
        <f t="shared" si="31"/>
        <v/>
      </c>
      <c r="DA17" s="9" t="str">
        <f t="shared" si="32"/>
        <v/>
      </c>
      <c r="DB17" s="9" t="str">
        <f t="shared" si="28"/>
        <v/>
      </c>
      <c r="DG17" s="9" t="s">
        <v>746</v>
      </c>
      <c r="DH17" s="9" t="str">
        <f t="shared" si="29"/>
        <v/>
      </c>
      <c r="DI17" s="9" t="str">
        <f t="shared" si="33"/>
        <v/>
      </c>
      <c r="DJ17" s="9" t="str">
        <f t="shared" si="34"/>
        <v/>
      </c>
      <c r="DK17" s="9" t="str">
        <f t="shared" si="35"/>
        <v/>
      </c>
      <c r="DL17" s="9" t="str">
        <f>IF(DK17="","",MAX(DL$1:DL16)+1)</f>
        <v/>
      </c>
      <c r="DM17" s="9" t="str">
        <f t="shared" si="36"/>
        <v/>
      </c>
      <c r="DN17" s="9" t="str">
        <f t="shared" si="37"/>
        <v/>
      </c>
      <c r="DO17" s="9" t="str">
        <f t="shared" si="38"/>
        <v/>
      </c>
    </row>
    <row r="18" spans="21:119" ht="16.2" thickBot="1">
      <c r="U18" s="17" t="b">
        <f t="shared" si="0"/>
        <v>0</v>
      </c>
      <c r="V18" s="9" t="str">
        <f t="shared" si="1"/>
        <v/>
      </c>
      <c r="W18" s="9" t="str">
        <f t="shared" si="2"/>
        <v/>
      </c>
      <c r="X18" s="9" t="str">
        <f t="shared" si="3"/>
        <v/>
      </c>
      <c r="Y18" s="18"/>
      <c r="BC18" s="9" t="str">
        <f>IF(V18="","",MAX(BC$1:BC17)+1)</f>
        <v/>
      </c>
      <c r="BD18" s="9" t="str">
        <f>IFERROR(INDEX('Paste Peptide Data'!$V$2:$V$30000,MATCH(ROW()-ROW($D$1),'Paste Peptide Data'!$BC$2:$BC$30000,0)),"")</f>
        <v/>
      </c>
      <c r="BE18" s="9" t="str">
        <f>IFERROR(INDEX('Paste Peptide Data'!$W$2:$W$30000,MATCH(ROW()-ROW($D$1),'Paste Peptide Data'!$BC$2:$BC$30000,0)),"")</f>
        <v/>
      </c>
      <c r="BF18" s="9" t="str">
        <f>IFERROR(INDEX('Paste Peptide Data'!$X$2:$X$30000,MATCH(ROW()-ROW($D$1),'Paste Peptide Data'!$BC$2:$BC$30000,0)),"")</f>
        <v/>
      </c>
      <c r="BH18" s="19">
        <f>COUNTIF( BF$2:BF18, BF18 )</f>
        <v>17</v>
      </c>
      <c r="BJ18" s="9" t="str">
        <f t="shared" si="4"/>
        <v/>
      </c>
      <c r="BK18" s="9" t="str">
        <f>IF(BJ18="","",MAX(BK$1:BK17)+1)</f>
        <v/>
      </c>
      <c r="BL18" s="9" t="str">
        <f>IFERROR(INDEX('Paste Peptide Data'!$BD$2:$BD$30000,MATCH(ROW()-ROW($D$1),'Paste Peptide Data'!$BK$2:$BK$30000,0)),"")</f>
        <v/>
      </c>
      <c r="BM18" s="9" t="str">
        <f>IFERROR(INDEX('Paste Peptide Data'!$BE$2:$BE$30000,MATCH(ROW()-ROW($D$1),'Paste Peptide Data'!$BK$2:$BK$30000,0)),"")</f>
        <v/>
      </c>
      <c r="BN18" s="9" t="str">
        <f>IFERROR(INDEX('Paste Peptide Data'!$BF$2:$BF$30000,MATCH(ROW()-ROW($D$1),'Paste Peptide Data'!$BK$2:$BK$30000,0)),"")</f>
        <v/>
      </c>
      <c r="BP18" s="20">
        <f t="shared" si="30"/>
        <v>0</v>
      </c>
      <c r="BQ18" s="8">
        <f t="shared" si="5"/>
        <v>0.16</v>
      </c>
      <c r="BR18" s="8">
        <f t="shared" si="6"/>
        <v>0.112</v>
      </c>
      <c r="BS18" s="8">
        <f t="shared" si="7"/>
        <v>69</v>
      </c>
      <c r="BT18" s="8"/>
      <c r="BU18" s="21" t="str">
        <f t="shared" si="8"/>
        <v/>
      </c>
      <c r="BV18" s="9" t="str">
        <f t="shared" si="9"/>
        <v/>
      </c>
      <c r="BW18" s="9" t="str">
        <f t="shared" si="10"/>
        <v/>
      </c>
      <c r="BX18" s="20">
        <f t="shared" si="11"/>
        <v>0</v>
      </c>
      <c r="BY18" s="8" t="str">
        <f t="shared" si="12"/>
        <v/>
      </c>
      <c r="BZ18" s="8" t="str">
        <f t="shared" si="13"/>
        <v/>
      </c>
      <c r="CA18" s="8">
        <f t="shared" si="14"/>
        <v>0</v>
      </c>
      <c r="CB18" s="20">
        <f t="shared" si="15"/>
        <v>0</v>
      </c>
      <c r="CC18" s="20">
        <f t="shared" si="16"/>
        <v>1</v>
      </c>
      <c r="CD18" s="20">
        <f t="shared" si="17"/>
        <v>999</v>
      </c>
      <c r="CF18" s="22" t="str">
        <f>IFERROR(INDEX($BU$2:$BU$1000,MATCH(SMALL($CD$2:$CD$1000,ROWS($CF$2:CF18)+$CC$1001),$CD$2:$CD$1000,0)),"")</f>
        <v/>
      </c>
      <c r="CG18" s="22" t="str">
        <f>IFERROR(INDEX($BV$2:$BV$1000,MATCH(SMALL($CD$2:$CD$1000,ROWS($CF$2:CF18)+$CC$1001),$CD$2:$CD$1000,0)),"")</f>
        <v/>
      </c>
      <c r="CH18" s="22" t="str">
        <f>IFERROR(INDEX($BW$2:$BW$1000,MATCH(SMALL($CD$2:$CD$1000,ROWS($CF$2:CF18)+$CC$1001),$CD$2:$CD$1000,0)),"")</f>
        <v/>
      </c>
      <c r="CJ18" s="23" t="s">
        <v>174</v>
      </c>
      <c r="CL18" s="18" t="str">
        <f t="shared" si="18"/>
        <v/>
      </c>
      <c r="CM18" s="9" t="str">
        <f t="shared" si="19"/>
        <v/>
      </c>
      <c r="CN18" s="9" t="str">
        <f t="shared" si="20"/>
        <v/>
      </c>
      <c r="CO18" s="9" t="str">
        <f t="shared" si="21"/>
        <v/>
      </c>
      <c r="CP18" s="9" t="str">
        <f>IF(CO18="","",MAX(CP$1:CP17)+1)</f>
        <v/>
      </c>
      <c r="CQ18" s="9" t="str">
        <f t="shared" si="22"/>
        <v/>
      </c>
      <c r="CR18" s="9" t="str">
        <f t="shared" si="23"/>
        <v/>
      </c>
      <c r="CS18" s="9" t="str">
        <f t="shared" si="24"/>
        <v/>
      </c>
      <c r="CU18" s="9" t="str">
        <f t="shared" si="25"/>
        <v/>
      </c>
      <c r="CV18" s="9" t="str">
        <f t="shared" si="26"/>
        <v/>
      </c>
      <c r="CW18" s="9" t="str">
        <f t="shared" si="27"/>
        <v/>
      </c>
      <c r="CX18" s="9" t="str">
        <f>IF(CW18="","",MAX(CX$1:CX17)+1)</f>
        <v/>
      </c>
      <c r="CZ18" s="9" t="str">
        <f t="shared" si="31"/>
        <v/>
      </c>
      <c r="DA18" s="9" t="str">
        <f t="shared" si="32"/>
        <v/>
      </c>
      <c r="DB18" s="9" t="str">
        <f t="shared" si="28"/>
        <v/>
      </c>
      <c r="DG18" s="9" t="s">
        <v>426</v>
      </c>
      <c r="DH18" s="9" t="str">
        <f t="shared" si="29"/>
        <v/>
      </c>
      <c r="DI18" s="9" t="str">
        <f t="shared" si="33"/>
        <v/>
      </c>
      <c r="DJ18" s="9" t="str">
        <f t="shared" si="34"/>
        <v/>
      </c>
      <c r="DK18" s="9" t="str">
        <f t="shared" si="35"/>
        <v/>
      </c>
      <c r="DL18" s="9" t="str">
        <f>IF(DK18="","",MAX(DL$1:DL17)+1)</f>
        <v/>
      </c>
      <c r="DM18" s="9" t="str">
        <f t="shared" si="36"/>
        <v/>
      </c>
      <c r="DN18" s="9" t="str">
        <f t="shared" si="37"/>
        <v/>
      </c>
      <c r="DO18" s="9" t="str">
        <f t="shared" si="38"/>
        <v/>
      </c>
    </row>
    <row r="19" spans="21:119" ht="16.2" thickBot="1">
      <c r="U19" s="17" t="b">
        <f t="shared" si="0"/>
        <v>0</v>
      </c>
      <c r="V19" s="9" t="str">
        <f t="shared" si="1"/>
        <v/>
      </c>
      <c r="W19" s="9" t="str">
        <f t="shared" si="2"/>
        <v/>
      </c>
      <c r="X19" s="9" t="str">
        <f t="shared" si="3"/>
        <v/>
      </c>
      <c r="Y19" s="18"/>
      <c r="BC19" s="9" t="str">
        <f>IF(V19="","",MAX(BC$1:BC18)+1)</f>
        <v/>
      </c>
      <c r="BD19" s="9" t="str">
        <f>IFERROR(INDEX('Paste Peptide Data'!$V$2:$V$30000,MATCH(ROW()-ROW($D$1),'Paste Peptide Data'!$BC$2:$BC$30000,0)),"")</f>
        <v/>
      </c>
      <c r="BE19" s="9" t="str">
        <f>IFERROR(INDEX('Paste Peptide Data'!$W$2:$W$30000,MATCH(ROW()-ROW($D$1),'Paste Peptide Data'!$BC$2:$BC$30000,0)),"")</f>
        <v/>
      </c>
      <c r="BF19" s="9" t="str">
        <f>IFERROR(INDEX('Paste Peptide Data'!$X$2:$X$30000,MATCH(ROW()-ROW($D$1),'Paste Peptide Data'!$BC$2:$BC$30000,0)),"")</f>
        <v/>
      </c>
      <c r="BH19" s="19">
        <f>COUNTIF( BF$2:BF19, BF19 )</f>
        <v>18</v>
      </c>
      <c r="BJ19" s="9" t="str">
        <f t="shared" si="4"/>
        <v/>
      </c>
      <c r="BK19" s="9" t="str">
        <f>IF(BJ19="","",MAX(BK$1:BK18)+1)</f>
        <v/>
      </c>
      <c r="BL19" s="9" t="str">
        <f>IFERROR(INDEX('Paste Peptide Data'!$BD$2:$BD$30000,MATCH(ROW()-ROW($D$1),'Paste Peptide Data'!$BK$2:$BK$30000,0)),"")</f>
        <v/>
      </c>
      <c r="BM19" s="9" t="str">
        <f>IFERROR(INDEX('Paste Peptide Data'!$BE$2:$BE$30000,MATCH(ROW()-ROW($D$1),'Paste Peptide Data'!$BK$2:$BK$30000,0)),"")</f>
        <v/>
      </c>
      <c r="BN19" s="9" t="str">
        <f>IFERROR(INDEX('Paste Peptide Data'!$BF$2:$BF$30000,MATCH(ROW()-ROW($D$1),'Paste Peptide Data'!$BK$2:$BK$30000,0)),"")</f>
        <v/>
      </c>
      <c r="BP19" s="20">
        <f t="shared" si="30"/>
        <v>0</v>
      </c>
      <c r="BQ19" s="8">
        <f t="shared" si="5"/>
        <v>0.17</v>
      </c>
      <c r="BR19" s="8">
        <f t="shared" si="6"/>
        <v>0.113</v>
      </c>
      <c r="BS19" s="8">
        <f t="shared" si="7"/>
        <v>80</v>
      </c>
      <c r="BT19" s="8"/>
      <c r="BU19" s="21" t="str">
        <f t="shared" si="8"/>
        <v/>
      </c>
      <c r="BV19" s="9" t="str">
        <f t="shared" si="9"/>
        <v/>
      </c>
      <c r="BW19" s="9" t="str">
        <f t="shared" si="10"/>
        <v/>
      </c>
      <c r="BX19" s="20">
        <f t="shared" si="11"/>
        <v>0</v>
      </c>
      <c r="BY19" s="8" t="str">
        <f t="shared" si="12"/>
        <v/>
      </c>
      <c r="BZ19" s="8" t="str">
        <f t="shared" si="13"/>
        <v/>
      </c>
      <c r="CA19" s="8">
        <f t="shared" si="14"/>
        <v>0</v>
      </c>
      <c r="CB19" s="20">
        <f t="shared" si="15"/>
        <v>0</v>
      </c>
      <c r="CC19" s="20">
        <f t="shared" si="16"/>
        <v>1</v>
      </c>
      <c r="CD19" s="20">
        <f t="shared" si="17"/>
        <v>999</v>
      </c>
      <c r="CF19" s="22" t="str">
        <f>IFERROR(INDEX($BU$2:$BU$1000,MATCH(SMALL($CD$2:$CD$1000,ROWS($CF$2:CF19)+$CC$1001),$CD$2:$CD$1000,0)),"")</f>
        <v/>
      </c>
      <c r="CG19" s="22" t="str">
        <f>IFERROR(INDEX($BV$2:$BV$1000,MATCH(SMALL($CD$2:$CD$1000,ROWS($CF$2:CF19)+$CC$1001),$CD$2:$CD$1000,0)),"")</f>
        <v/>
      </c>
      <c r="CH19" s="22" t="str">
        <f>IFERROR(INDEX($BW$2:$BW$1000,MATCH(SMALL($CD$2:$CD$1000,ROWS($CF$2:CF19)+$CC$1001),$CD$2:$CD$1000,0)),"")</f>
        <v/>
      </c>
      <c r="CJ19" s="23" t="s">
        <v>173</v>
      </c>
      <c r="CL19" s="18" t="str">
        <f t="shared" si="18"/>
        <v/>
      </c>
      <c r="CM19" s="9" t="str">
        <f t="shared" si="19"/>
        <v/>
      </c>
      <c r="CN19" s="9" t="str">
        <f t="shared" si="20"/>
        <v/>
      </c>
      <c r="CO19" s="9" t="str">
        <f t="shared" si="21"/>
        <v/>
      </c>
      <c r="CP19" s="9" t="str">
        <f>IF(CO19="","",MAX(CP$1:CP18)+1)</f>
        <v/>
      </c>
      <c r="CQ19" s="9" t="str">
        <f t="shared" si="22"/>
        <v/>
      </c>
      <c r="CR19" s="9" t="str">
        <f t="shared" si="23"/>
        <v/>
      </c>
      <c r="CS19" s="9" t="str">
        <f t="shared" si="24"/>
        <v/>
      </c>
      <c r="CU19" s="9" t="str">
        <f t="shared" si="25"/>
        <v/>
      </c>
      <c r="CV19" s="9" t="str">
        <f t="shared" si="26"/>
        <v/>
      </c>
      <c r="CW19" s="9" t="str">
        <f t="shared" si="27"/>
        <v/>
      </c>
      <c r="CX19" s="9" t="str">
        <f>IF(CW19="","",MAX(CX$1:CX18)+1)</f>
        <v/>
      </c>
      <c r="CZ19" s="9" t="str">
        <f t="shared" si="31"/>
        <v/>
      </c>
      <c r="DA19" s="9" t="str">
        <f t="shared" si="32"/>
        <v/>
      </c>
      <c r="DB19" s="9" t="str">
        <f t="shared" si="28"/>
        <v/>
      </c>
      <c r="DG19" s="9" t="s">
        <v>427</v>
      </c>
      <c r="DH19" s="9" t="str">
        <f t="shared" si="29"/>
        <v/>
      </c>
      <c r="DI19" s="9" t="str">
        <f t="shared" si="33"/>
        <v/>
      </c>
      <c r="DJ19" s="9" t="str">
        <f t="shared" si="34"/>
        <v/>
      </c>
      <c r="DK19" s="9" t="str">
        <f t="shared" si="35"/>
        <v/>
      </c>
      <c r="DL19" s="9" t="str">
        <f>IF(DK19="","",MAX(DL$1:DL18)+1)</f>
        <v/>
      </c>
      <c r="DM19" s="9" t="str">
        <f t="shared" si="36"/>
        <v/>
      </c>
      <c r="DN19" s="9" t="str">
        <f t="shared" si="37"/>
        <v/>
      </c>
      <c r="DO19" s="9" t="str">
        <f t="shared" si="38"/>
        <v/>
      </c>
    </row>
    <row r="20" spans="21:119" ht="16.2" thickBot="1">
      <c r="U20" s="17" t="b">
        <f t="shared" si="0"/>
        <v>0</v>
      </c>
      <c r="V20" s="9" t="str">
        <f t="shared" si="1"/>
        <v/>
      </c>
      <c r="W20" s="9" t="str">
        <f t="shared" si="2"/>
        <v/>
      </c>
      <c r="X20" s="9" t="str">
        <f t="shared" si="3"/>
        <v/>
      </c>
      <c r="Y20" s="18"/>
      <c r="BC20" s="9" t="str">
        <f>IF(V20="","",MAX(BC$1:BC19)+1)</f>
        <v/>
      </c>
      <c r="BD20" s="9" t="str">
        <f>IFERROR(INDEX('Paste Peptide Data'!$V$2:$V$30000,MATCH(ROW()-ROW($D$1),'Paste Peptide Data'!$BC$2:$BC$30000,0)),"")</f>
        <v/>
      </c>
      <c r="BE20" s="9" t="str">
        <f>IFERROR(INDEX('Paste Peptide Data'!$W$2:$W$30000,MATCH(ROW()-ROW($D$1),'Paste Peptide Data'!$BC$2:$BC$30000,0)),"")</f>
        <v/>
      </c>
      <c r="BF20" s="9" t="str">
        <f>IFERROR(INDEX('Paste Peptide Data'!$X$2:$X$30000,MATCH(ROW()-ROW($D$1),'Paste Peptide Data'!$BC$2:$BC$30000,0)),"")</f>
        <v/>
      </c>
      <c r="BH20" s="19">
        <f>COUNTIF( BF$2:BF20, BF20 )</f>
        <v>19</v>
      </c>
      <c r="BJ20" s="9" t="str">
        <f t="shared" si="4"/>
        <v/>
      </c>
      <c r="BK20" s="9" t="str">
        <f>IF(BJ20="","",MAX(BK$1:BK19)+1)</f>
        <v/>
      </c>
      <c r="BL20" s="9" t="str">
        <f>IFERROR(INDEX('Paste Peptide Data'!$BD$2:$BD$30000,MATCH(ROW()-ROW($D$1),'Paste Peptide Data'!$BK$2:$BK$30000,0)),"")</f>
        <v/>
      </c>
      <c r="BM20" s="9" t="str">
        <f>IFERROR(INDEX('Paste Peptide Data'!$BE$2:$BE$30000,MATCH(ROW()-ROW($D$1),'Paste Peptide Data'!$BK$2:$BK$30000,0)),"")</f>
        <v/>
      </c>
      <c r="BN20" s="9" t="str">
        <f>IFERROR(INDEX('Paste Peptide Data'!$BF$2:$BF$30000,MATCH(ROW()-ROW($D$1),'Paste Peptide Data'!$BK$2:$BK$30000,0)),"")</f>
        <v/>
      </c>
      <c r="BP20" s="20">
        <f t="shared" si="30"/>
        <v>0</v>
      </c>
      <c r="BQ20" s="8">
        <f t="shared" si="5"/>
        <v>0.18</v>
      </c>
      <c r="BR20" s="8">
        <f t="shared" si="6"/>
        <v>0.114</v>
      </c>
      <c r="BS20" s="8">
        <f t="shared" si="7"/>
        <v>91</v>
      </c>
      <c r="BT20" s="8"/>
      <c r="BU20" s="21" t="str">
        <f t="shared" si="8"/>
        <v/>
      </c>
      <c r="BV20" s="9" t="str">
        <f t="shared" si="9"/>
        <v/>
      </c>
      <c r="BW20" s="9" t="str">
        <f t="shared" si="10"/>
        <v/>
      </c>
      <c r="BX20" s="20">
        <f t="shared" si="11"/>
        <v>0</v>
      </c>
      <c r="BY20" s="8" t="str">
        <f t="shared" si="12"/>
        <v/>
      </c>
      <c r="BZ20" s="8" t="str">
        <f t="shared" si="13"/>
        <v/>
      </c>
      <c r="CA20" s="8">
        <f t="shared" si="14"/>
        <v>0</v>
      </c>
      <c r="CB20" s="20">
        <f t="shared" si="15"/>
        <v>0</v>
      </c>
      <c r="CC20" s="20">
        <f t="shared" si="16"/>
        <v>1</v>
      </c>
      <c r="CD20" s="20">
        <f t="shared" si="17"/>
        <v>999</v>
      </c>
      <c r="CF20" s="22" t="str">
        <f>IFERROR(INDEX($BU$2:$BU$1000,MATCH(SMALL($CD$2:$CD$1000,ROWS($CF$2:CF20)+$CC$1001),$CD$2:$CD$1000,0)),"")</f>
        <v/>
      </c>
      <c r="CG20" s="22" t="str">
        <f>IFERROR(INDEX($BV$2:$BV$1000,MATCH(SMALL($CD$2:$CD$1000,ROWS($CF$2:CF20)+$CC$1001),$CD$2:$CD$1000,0)),"")</f>
        <v/>
      </c>
      <c r="CH20" s="22" t="str">
        <f>IFERROR(INDEX($BW$2:$BW$1000,MATCH(SMALL($CD$2:$CD$1000,ROWS($CF$2:CF20)+$CC$1001),$CD$2:$CD$1000,0)),"")</f>
        <v/>
      </c>
      <c r="CJ20" s="23" t="s">
        <v>36</v>
      </c>
      <c r="CL20" s="18" t="str">
        <f t="shared" si="18"/>
        <v/>
      </c>
      <c r="CM20" s="9" t="str">
        <f t="shared" si="19"/>
        <v/>
      </c>
      <c r="CN20" s="9" t="str">
        <f t="shared" si="20"/>
        <v/>
      </c>
      <c r="CO20" s="9" t="str">
        <f t="shared" si="21"/>
        <v/>
      </c>
      <c r="CP20" s="9" t="str">
        <f>IF(CO20="","",MAX(CP$1:CP19)+1)</f>
        <v/>
      </c>
      <c r="CQ20" s="9" t="str">
        <f t="shared" si="22"/>
        <v/>
      </c>
      <c r="CR20" s="9" t="str">
        <f t="shared" si="23"/>
        <v/>
      </c>
      <c r="CS20" s="9" t="str">
        <f t="shared" si="24"/>
        <v/>
      </c>
      <c r="CU20" s="9" t="str">
        <f t="shared" si="25"/>
        <v/>
      </c>
      <c r="CV20" s="9" t="str">
        <f t="shared" si="26"/>
        <v/>
      </c>
      <c r="CW20" s="9" t="str">
        <f t="shared" si="27"/>
        <v/>
      </c>
      <c r="CX20" s="9" t="str">
        <f>IF(CW20="","",MAX(CX$1:CX19)+1)</f>
        <v/>
      </c>
      <c r="CZ20" s="9" t="str">
        <f t="shared" si="31"/>
        <v/>
      </c>
      <c r="DA20" s="9" t="str">
        <f t="shared" si="32"/>
        <v/>
      </c>
      <c r="DB20" s="9" t="str">
        <f t="shared" si="28"/>
        <v/>
      </c>
      <c r="DG20" s="9" t="s">
        <v>747</v>
      </c>
      <c r="DH20" s="9" t="str">
        <f t="shared" si="29"/>
        <v/>
      </c>
      <c r="DI20" s="9" t="str">
        <f t="shared" si="33"/>
        <v/>
      </c>
      <c r="DJ20" s="9" t="str">
        <f t="shared" si="34"/>
        <v/>
      </c>
      <c r="DK20" s="9" t="str">
        <f t="shared" si="35"/>
        <v/>
      </c>
      <c r="DL20" s="9" t="str">
        <f>IF(DK20="","",MAX(DL$1:DL19)+1)</f>
        <v/>
      </c>
      <c r="DM20" s="9" t="str">
        <f t="shared" si="36"/>
        <v/>
      </c>
      <c r="DN20" s="9" t="str">
        <f t="shared" si="37"/>
        <v/>
      </c>
      <c r="DO20" s="9" t="str">
        <f t="shared" si="38"/>
        <v/>
      </c>
    </row>
    <row r="21" spans="21:119" ht="16.2" thickBot="1">
      <c r="U21" s="17" t="b">
        <f t="shared" si="0"/>
        <v>0</v>
      </c>
      <c r="V21" s="9" t="str">
        <f t="shared" si="1"/>
        <v/>
      </c>
      <c r="W21" s="9" t="str">
        <f t="shared" si="2"/>
        <v/>
      </c>
      <c r="X21" s="9" t="str">
        <f t="shared" si="3"/>
        <v/>
      </c>
      <c r="Y21" s="18"/>
      <c r="BC21" s="9" t="str">
        <f>IF(V21="","",MAX(BC$1:BC20)+1)</f>
        <v/>
      </c>
      <c r="BD21" s="9" t="str">
        <f>IFERROR(INDEX('Paste Peptide Data'!$V$2:$V$30000,MATCH(ROW()-ROW($D$1),'Paste Peptide Data'!$BC$2:$BC$30000,0)),"")</f>
        <v/>
      </c>
      <c r="BE21" s="9" t="str">
        <f>IFERROR(INDEX('Paste Peptide Data'!$W$2:$W$30000,MATCH(ROW()-ROW($D$1),'Paste Peptide Data'!$BC$2:$BC$30000,0)),"")</f>
        <v/>
      </c>
      <c r="BF21" s="9" t="str">
        <f>IFERROR(INDEX('Paste Peptide Data'!$X$2:$X$30000,MATCH(ROW()-ROW($D$1),'Paste Peptide Data'!$BC$2:$BC$30000,0)),"")</f>
        <v/>
      </c>
      <c r="BH21" s="19">
        <f>COUNTIF( BF$2:BF21, BF21 )</f>
        <v>20</v>
      </c>
      <c r="BJ21" s="9" t="str">
        <f t="shared" si="4"/>
        <v/>
      </c>
      <c r="BK21" s="9" t="str">
        <f>IF(BJ21="","",MAX(BK$1:BK20)+1)</f>
        <v/>
      </c>
      <c r="BL21" s="9" t="str">
        <f>IFERROR(INDEX('Paste Peptide Data'!$BD$2:$BD$30000,MATCH(ROW()-ROW($D$1),'Paste Peptide Data'!$BK$2:$BK$30000,0)),"")</f>
        <v/>
      </c>
      <c r="BM21" s="9" t="str">
        <f>IFERROR(INDEX('Paste Peptide Data'!$BE$2:$BE$30000,MATCH(ROW()-ROW($D$1),'Paste Peptide Data'!$BK$2:$BK$30000,0)),"")</f>
        <v/>
      </c>
      <c r="BN21" s="9" t="str">
        <f>IFERROR(INDEX('Paste Peptide Data'!$BF$2:$BF$30000,MATCH(ROW()-ROW($D$1),'Paste Peptide Data'!$BK$2:$BK$30000,0)),"")</f>
        <v/>
      </c>
      <c r="BP21" s="20">
        <f t="shared" si="30"/>
        <v>0</v>
      </c>
      <c r="BQ21" s="8">
        <f t="shared" si="5"/>
        <v>0.19</v>
      </c>
      <c r="BR21" s="8">
        <f t="shared" si="6"/>
        <v>0.115</v>
      </c>
      <c r="BS21" s="8">
        <f t="shared" si="7"/>
        <v>102</v>
      </c>
      <c r="BT21" s="8"/>
      <c r="BU21" s="21" t="str">
        <f t="shared" si="8"/>
        <v/>
      </c>
      <c r="BV21" s="9" t="str">
        <f t="shared" si="9"/>
        <v/>
      </c>
      <c r="BW21" s="9" t="str">
        <f t="shared" si="10"/>
        <v/>
      </c>
      <c r="BX21" s="20">
        <f t="shared" si="11"/>
        <v>0</v>
      </c>
      <c r="BY21" s="8" t="str">
        <f t="shared" si="12"/>
        <v/>
      </c>
      <c r="BZ21" s="8" t="str">
        <f t="shared" si="13"/>
        <v/>
      </c>
      <c r="CA21" s="8">
        <f t="shared" si="14"/>
        <v>0</v>
      </c>
      <c r="CB21" s="20">
        <f t="shared" si="15"/>
        <v>0</v>
      </c>
      <c r="CC21" s="20">
        <f t="shared" si="16"/>
        <v>1</v>
      </c>
      <c r="CD21" s="20">
        <f t="shared" si="17"/>
        <v>999</v>
      </c>
      <c r="CF21" s="22" t="str">
        <f>IFERROR(INDEX($BU$2:$BU$1000,MATCH(SMALL($CD$2:$CD$1000,ROWS($CF$2:CF21)+$CC$1001),$CD$2:$CD$1000,0)),"")</f>
        <v/>
      </c>
      <c r="CG21" s="22" t="str">
        <f>IFERROR(INDEX($BV$2:$BV$1000,MATCH(SMALL($CD$2:$CD$1000,ROWS($CF$2:CF21)+$CC$1001),$CD$2:$CD$1000,0)),"")</f>
        <v/>
      </c>
      <c r="CH21" s="22" t="str">
        <f>IFERROR(INDEX($BW$2:$BW$1000,MATCH(SMALL($CD$2:$CD$1000,ROWS($CF$2:CF21)+$CC$1001),$CD$2:$CD$1000,0)),"")</f>
        <v/>
      </c>
      <c r="CJ21" s="23" t="s">
        <v>43</v>
      </c>
      <c r="CL21" s="18" t="str">
        <f t="shared" si="18"/>
        <v/>
      </c>
      <c r="CM21" s="9" t="str">
        <f t="shared" si="19"/>
        <v/>
      </c>
      <c r="CN21" s="9" t="str">
        <f t="shared" si="20"/>
        <v/>
      </c>
      <c r="CO21" s="9" t="str">
        <f t="shared" si="21"/>
        <v/>
      </c>
      <c r="CP21" s="9" t="str">
        <f>IF(CO21="","",MAX(CP$1:CP20)+1)</f>
        <v/>
      </c>
      <c r="CQ21" s="9" t="str">
        <f t="shared" si="22"/>
        <v/>
      </c>
      <c r="CR21" s="9" t="str">
        <f t="shared" si="23"/>
        <v/>
      </c>
      <c r="CS21" s="9" t="str">
        <f t="shared" si="24"/>
        <v/>
      </c>
      <c r="CU21" s="9" t="str">
        <f t="shared" si="25"/>
        <v/>
      </c>
      <c r="CV21" s="9" t="str">
        <f t="shared" si="26"/>
        <v/>
      </c>
      <c r="CW21" s="9" t="str">
        <f t="shared" si="27"/>
        <v/>
      </c>
      <c r="CX21" s="9" t="str">
        <f>IF(CW21="","",MAX(CX$1:CX20)+1)</f>
        <v/>
      </c>
      <c r="CZ21" s="9" t="str">
        <f t="shared" si="31"/>
        <v/>
      </c>
      <c r="DA21" s="9" t="str">
        <f t="shared" si="32"/>
        <v/>
      </c>
      <c r="DB21" s="9" t="str">
        <f t="shared" si="28"/>
        <v/>
      </c>
      <c r="DG21" s="9" t="s">
        <v>428</v>
      </c>
      <c r="DH21" s="9" t="str">
        <f t="shared" si="29"/>
        <v/>
      </c>
      <c r="DI21" s="9" t="str">
        <f t="shared" si="33"/>
        <v/>
      </c>
      <c r="DJ21" s="9" t="str">
        <f t="shared" si="34"/>
        <v/>
      </c>
      <c r="DK21" s="9" t="str">
        <f t="shared" si="35"/>
        <v/>
      </c>
      <c r="DL21" s="9" t="str">
        <f>IF(DK21="","",MAX(DL$1:DL20)+1)</f>
        <v/>
      </c>
      <c r="DM21" s="9" t="str">
        <f t="shared" si="36"/>
        <v/>
      </c>
      <c r="DN21" s="9" t="str">
        <f t="shared" si="37"/>
        <v/>
      </c>
      <c r="DO21" s="9" t="str">
        <f t="shared" si="38"/>
        <v/>
      </c>
    </row>
    <row r="22" spans="21:119" ht="16.2" thickBot="1">
      <c r="U22" s="17" t="b">
        <f t="shared" si="0"/>
        <v>0</v>
      </c>
      <c r="V22" s="9" t="str">
        <f t="shared" si="1"/>
        <v/>
      </c>
      <c r="W22" s="9" t="str">
        <f t="shared" si="2"/>
        <v/>
      </c>
      <c r="X22" s="9" t="str">
        <f t="shared" si="3"/>
        <v/>
      </c>
      <c r="Y22" s="18"/>
      <c r="BC22" s="9" t="str">
        <f>IF(V22="","",MAX(BC$1:BC21)+1)</f>
        <v/>
      </c>
      <c r="BD22" s="9" t="str">
        <f>IFERROR(INDEX('Paste Peptide Data'!$V$2:$V$30000,MATCH(ROW()-ROW($D$1),'Paste Peptide Data'!$BC$2:$BC$30000,0)),"")</f>
        <v/>
      </c>
      <c r="BE22" s="9" t="str">
        <f>IFERROR(INDEX('Paste Peptide Data'!$W$2:$W$30000,MATCH(ROW()-ROW($D$1),'Paste Peptide Data'!$BC$2:$BC$30000,0)),"")</f>
        <v/>
      </c>
      <c r="BF22" s="9" t="str">
        <f>IFERROR(INDEX('Paste Peptide Data'!$X$2:$X$30000,MATCH(ROW()-ROW($D$1),'Paste Peptide Data'!$BC$2:$BC$30000,0)),"")</f>
        <v/>
      </c>
      <c r="BH22" s="19">
        <f>COUNTIF( BF$2:BF22, BF22 )</f>
        <v>21</v>
      </c>
      <c r="BJ22" s="9" t="str">
        <f t="shared" si="4"/>
        <v/>
      </c>
      <c r="BK22" s="9" t="str">
        <f>IF(BJ22="","",MAX(BK$1:BK21)+1)</f>
        <v/>
      </c>
      <c r="BL22" s="9" t="str">
        <f>IFERROR(INDEX('Paste Peptide Data'!$BD$2:$BD$30000,MATCH(ROW()-ROW($D$1),'Paste Peptide Data'!$BK$2:$BK$30000,0)),"")</f>
        <v/>
      </c>
      <c r="BM22" s="9" t="str">
        <f>IFERROR(INDEX('Paste Peptide Data'!$BE$2:$BE$30000,MATCH(ROW()-ROW($D$1),'Paste Peptide Data'!$BK$2:$BK$30000,0)),"")</f>
        <v/>
      </c>
      <c r="BN22" s="9" t="str">
        <f>IFERROR(INDEX('Paste Peptide Data'!$BF$2:$BF$30000,MATCH(ROW()-ROW($D$1),'Paste Peptide Data'!$BK$2:$BK$30000,0)),"")</f>
        <v/>
      </c>
      <c r="BP22" s="20">
        <f t="shared" si="30"/>
        <v>0</v>
      </c>
      <c r="BQ22" s="8">
        <f t="shared" si="5"/>
        <v>0.2</v>
      </c>
      <c r="BR22" s="8">
        <f t="shared" si="6"/>
        <v>0.11600000000000001</v>
      </c>
      <c r="BS22" s="8">
        <f t="shared" si="7"/>
        <v>113</v>
      </c>
      <c r="BT22" s="8"/>
      <c r="BU22" s="21" t="str">
        <f t="shared" si="8"/>
        <v/>
      </c>
      <c r="BV22" s="9" t="str">
        <f t="shared" si="9"/>
        <v/>
      </c>
      <c r="BW22" s="9" t="str">
        <f t="shared" si="10"/>
        <v/>
      </c>
      <c r="BX22" s="20">
        <f t="shared" si="11"/>
        <v>0</v>
      </c>
      <c r="BY22" s="8" t="str">
        <f t="shared" si="12"/>
        <v/>
      </c>
      <c r="BZ22" s="8" t="str">
        <f t="shared" si="13"/>
        <v/>
      </c>
      <c r="CA22" s="8">
        <f t="shared" si="14"/>
        <v>0</v>
      </c>
      <c r="CB22" s="20">
        <f t="shared" si="15"/>
        <v>0</v>
      </c>
      <c r="CC22" s="20">
        <f t="shared" si="16"/>
        <v>1</v>
      </c>
      <c r="CD22" s="20">
        <f t="shared" si="17"/>
        <v>999</v>
      </c>
      <c r="CF22" s="22" t="str">
        <f>IFERROR(INDEX($BU$2:$BU$1000,MATCH(SMALL($CD$2:$CD$1000,ROWS($CF$2:CF22)+$CC$1001),$CD$2:$CD$1000,0)),"")</f>
        <v/>
      </c>
      <c r="CG22" s="22" t="str">
        <f>IFERROR(INDEX($BV$2:$BV$1000,MATCH(SMALL($CD$2:$CD$1000,ROWS($CF$2:CF22)+$CC$1001),$CD$2:$CD$1000,0)),"")</f>
        <v/>
      </c>
      <c r="CH22" s="22" t="str">
        <f>IFERROR(INDEX($BW$2:$BW$1000,MATCH(SMALL($CD$2:$CD$1000,ROWS($CF$2:CF22)+$CC$1001),$CD$2:$CD$1000,0)),"")</f>
        <v/>
      </c>
      <c r="CJ22" s="23" t="s">
        <v>46</v>
      </c>
      <c r="CL22" s="18" t="str">
        <f t="shared" si="18"/>
        <v/>
      </c>
      <c r="CM22" s="9" t="str">
        <f t="shared" si="19"/>
        <v/>
      </c>
      <c r="CN22" s="9" t="str">
        <f t="shared" si="20"/>
        <v/>
      </c>
      <c r="CO22" s="9" t="str">
        <f t="shared" si="21"/>
        <v/>
      </c>
      <c r="CP22" s="9" t="str">
        <f>IF(CO22="","",MAX(CP$1:CP21)+1)</f>
        <v/>
      </c>
      <c r="CQ22" s="9" t="str">
        <f t="shared" si="22"/>
        <v/>
      </c>
      <c r="CR22" s="9" t="str">
        <f t="shared" si="23"/>
        <v/>
      </c>
      <c r="CS22" s="9" t="str">
        <f t="shared" si="24"/>
        <v/>
      </c>
      <c r="CU22" s="9" t="str">
        <f t="shared" si="25"/>
        <v/>
      </c>
      <c r="CV22" s="9" t="str">
        <f t="shared" si="26"/>
        <v/>
      </c>
      <c r="CW22" s="9" t="str">
        <f t="shared" si="27"/>
        <v/>
      </c>
      <c r="CX22" s="9" t="str">
        <f>IF(CW22="","",MAX(CX$1:CX21)+1)</f>
        <v/>
      </c>
      <c r="CZ22" s="9" t="str">
        <f t="shared" si="31"/>
        <v/>
      </c>
      <c r="DA22" s="9" t="str">
        <f t="shared" si="32"/>
        <v/>
      </c>
      <c r="DB22" s="9" t="str">
        <f t="shared" si="28"/>
        <v/>
      </c>
      <c r="DG22" s="9" t="s">
        <v>748</v>
      </c>
      <c r="DH22" s="9" t="str">
        <f t="shared" si="29"/>
        <v/>
      </c>
      <c r="DI22" s="9" t="str">
        <f t="shared" si="33"/>
        <v/>
      </c>
      <c r="DJ22" s="9" t="str">
        <f t="shared" si="34"/>
        <v/>
      </c>
      <c r="DK22" s="9" t="str">
        <f t="shared" si="35"/>
        <v/>
      </c>
      <c r="DL22" s="9" t="str">
        <f>IF(DK22="","",MAX(DL$1:DL21)+1)</f>
        <v/>
      </c>
      <c r="DM22" s="9" t="str">
        <f t="shared" si="36"/>
        <v/>
      </c>
      <c r="DN22" s="9" t="str">
        <f t="shared" si="37"/>
        <v/>
      </c>
      <c r="DO22" s="9" t="str">
        <f t="shared" si="38"/>
        <v/>
      </c>
    </row>
    <row r="23" spans="21:119" ht="16.2" thickBot="1">
      <c r="U23" s="17" t="b">
        <f t="shared" si="0"/>
        <v>0</v>
      </c>
      <c r="V23" s="9" t="str">
        <f t="shared" si="1"/>
        <v/>
      </c>
      <c r="W23" s="9" t="str">
        <f t="shared" si="2"/>
        <v/>
      </c>
      <c r="X23" s="9" t="str">
        <f t="shared" si="3"/>
        <v/>
      </c>
      <c r="Y23" s="18"/>
      <c r="BC23" s="9" t="str">
        <f>IF(V23="","",MAX(BC$1:BC22)+1)</f>
        <v/>
      </c>
      <c r="BD23" s="9" t="str">
        <f>IFERROR(INDEX('Paste Peptide Data'!$V$2:$V$30000,MATCH(ROW()-ROW($D$1),'Paste Peptide Data'!$BC$2:$BC$30000,0)),"")</f>
        <v/>
      </c>
      <c r="BE23" s="9" t="str">
        <f>IFERROR(INDEX('Paste Peptide Data'!$W$2:$W$30000,MATCH(ROW()-ROW($D$1),'Paste Peptide Data'!$BC$2:$BC$30000,0)),"")</f>
        <v/>
      </c>
      <c r="BF23" s="9" t="str">
        <f>IFERROR(INDEX('Paste Peptide Data'!$X$2:$X$30000,MATCH(ROW()-ROW($D$1),'Paste Peptide Data'!$BC$2:$BC$30000,0)),"")</f>
        <v/>
      </c>
      <c r="BH23" s="19">
        <f>COUNTIF( BF$2:BF23, BF23 )</f>
        <v>22</v>
      </c>
      <c r="BJ23" s="9" t="str">
        <f t="shared" si="4"/>
        <v/>
      </c>
      <c r="BK23" s="9" t="str">
        <f>IF(BJ23="","",MAX(BK$1:BK22)+1)</f>
        <v/>
      </c>
      <c r="BL23" s="9" t="str">
        <f>IFERROR(INDEX('Paste Peptide Data'!$BD$2:$BD$30000,MATCH(ROW()-ROW($D$1),'Paste Peptide Data'!$BK$2:$BK$30000,0)),"")</f>
        <v/>
      </c>
      <c r="BM23" s="9" t="str">
        <f>IFERROR(INDEX('Paste Peptide Data'!$BE$2:$BE$30000,MATCH(ROW()-ROW($D$1),'Paste Peptide Data'!$BK$2:$BK$30000,0)),"")</f>
        <v/>
      </c>
      <c r="BN23" s="9" t="str">
        <f>IFERROR(INDEX('Paste Peptide Data'!$BF$2:$BF$30000,MATCH(ROW()-ROW($D$1),'Paste Peptide Data'!$BK$2:$BK$30000,0)),"")</f>
        <v/>
      </c>
      <c r="BP23" s="20">
        <f t="shared" si="30"/>
        <v>0</v>
      </c>
      <c r="BQ23" s="8">
        <f t="shared" si="5"/>
        <v>0.21</v>
      </c>
      <c r="BR23" s="8">
        <f t="shared" si="6"/>
        <v>0.11700000000000001</v>
      </c>
      <c r="BS23" s="8">
        <f t="shared" si="7"/>
        <v>125</v>
      </c>
      <c r="BT23" s="8"/>
      <c r="BU23" s="21" t="str">
        <f t="shared" si="8"/>
        <v/>
      </c>
      <c r="BV23" s="9" t="str">
        <f t="shared" si="9"/>
        <v/>
      </c>
      <c r="BW23" s="9" t="str">
        <f t="shared" si="10"/>
        <v/>
      </c>
      <c r="BX23" s="20">
        <f t="shared" si="11"/>
        <v>0</v>
      </c>
      <c r="BY23" s="8" t="str">
        <f t="shared" si="12"/>
        <v/>
      </c>
      <c r="BZ23" s="8" t="str">
        <f t="shared" si="13"/>
        <v/>
      </c>
      <c r="CA23" s="8">
        <f t="shared" si="14"/>
        <v>0</v>
      </c>
      <c r="CB23" s="20">
        <f t="shared" si="15"/>
        <v>0</v>
      </c>
      <c r="CC23" s="20">
        <f t="shared" si="16"/>
        <v>1</v>
      </c>
      <c r="CD23" s="20">
        <f t="shared" si="17"/>
        <v>999</v>
      </c>
      <c r="CF23" s="22" t="str">
        <f>IFERROR(INDEX($BU$2:$BU$1000,MATCH(SMALL($CD$2:$CD$1000,ROWS($CF$2:CF23)+$CC$1001),$CD$2:$CD$1000,0)),"")</f>
        <v/>
      </c>
      <c r="CG23" s="22" t="str">
        <f>IFERROR(INDEX($BV$2:$BV$1000,MATCH(SMALL($CD$2:$CD$1000,ROWS($CF$2:CF23)+$CC$1001),$CD$2:$CD$1000,0)),"")</f>
        <v/>
      </c>
      <c r="CH23" s="22" t="str">
        <f>IFERROR(INDEX($BW$2:$BW$1000,MATCH(SMALL($CD$2:$CD$1000,ROWS($CF$2:CF23)+$CC$1001),$CD$2:$CD$1000,0)),"")</f>
        <v/>
      </c>
      <c r="CJ23" s="23" t="s">
        <v>58</v>
      </c>
      <c r="CL23" s="18" t="str">
        <f t="shared" si="18"/>
        <v/>
      </c>
      <c r="CM23" s="9" t="str">
        <f t="shared" si="19"/>
        <v/>
      </c>
      <c r="CN23" s="9" t="str">
        <f t="shared" si="20"/>
        <v/>
      </c>
      <c r="CO23" s="9" t="str">
        <f t="shared" si="21"/>
        <v/>
      </c>
      <c r="CP23" s="9" t="str">
        <f>IF(CO23="","",MAX(CP$1:CP22)+1)</f>
        <v/>
      </c>
      <c r="CQ23" s="9" t="str">
        <f t="shared" si="22"/>
        <v/>
      </c>
      <c r="CR23" s="9" t="str">
        <f t="shared" si="23"/>
        <v/>
      </c>
      <c r="CS23" s="9" t="str">
        <f t="shared" si="24"/>
        <v/>
      </c>
      <c r="CU23" s="9" t="str">
        <f t="shared" si="25"/>
        <v/>
      </c>
      <c r="CV23" s="9" t="str">
        <f t="shared" si="26"/>
        <v/>
      </c>
      <c r="CW23" s="9" t="str">
        <f t="shared" si="27"/>
        <v/>
      </c>
      <c r="CX23" s="9" t="str">
        <f>IF(CW23="","",MAX(CX$1:CX22)+1)</f>
        <v/>
      </c>
      <c r="CZ23" s="9" t="str">
        <f t="shared" si="31"/>
        <v/>
      </c>
      <c r="DA23" s="9" t="str">
        <f t="shared" si="32"/>
        <v/>
      </c>
      <c r="DB23" s="9" t="str">
        <f t="shared" si="28"/>
        <v/>
      </c>
      <c r="DG23" s="9" t="s">
        <v>219</v>
      </c>
      <c r="DH23" s="9" t="str">
        <f t="shared" si="29"/>
        <v/>
      </c>
      <c r="DI23" s="9" t="str">
        <f t="shared" si="33"/>
        <v/>
      </c>
      <c r="DJ23" s="9" t="str">
        <f t="shared" si="34"/>
        <v/>
      </c>
      <c r="DK23" s="9" t="str">
        <f t="shared" si="35"/>
        <v/>
      </c>
      <c r="DL23" s="9" t="str">
        <f>IF(DK23="","",MAX(DL$1:DL22)+1)</f>
        <v/>
      </c>
      <c r="DM23" s="9" t="str">
        <f t="shared" si="36"/>
        <v/>
      </c>
      <c r="DN23" s="9" t="str">
        <f t="shared" si="37"/>
        <v/>
      </c>
      <c r="DO23" s="9" t="str">
        <f t="shared" si="38"/>
        <v/>
      </c>
    </row>
    <row r="24" spans="21:119" ht="16.2" thickBot="1">
      <c r="U24" s="17" t="b">
        <f t="shared" si="0"/>
        <v>0</v>
      </c>
      <c r="V24" s="9" t="str">
        <f t="shared" si="1"/>
        <v/>
      </c>
      <c r="W24" s="9" t="str">
        <f t="shared" si="2"/>
        <v/>
      </c>
      <c r="X24" s="9" t="str">
        <f t="shared" si="3"/>
        <v/>
      </c>
      <c r="Y24" s="18"/>
      <c r="BC24" s="9" t="str">
        <f>IF(V24="","",MAX(BC$1:BC23)+1)</f>
        <v/>
      </c>
      <c r="BD24" s="9" t="str">
        <f>IFERROR(INDEX('Paste Peptide Data'!$V$2:$V$30000,MATCH(ROW()-ROW($D$1),'Paste Peptide Data'!$BC$2:$BC$30000,0)),"")</f>
        <v/>
      </c>
      <c r="BE24" s="9" t="str">
        <f>IFERROR(INDEX('Paste Peptide Data'!$W$2:$W$30000,MATCH(ROW()-ROW($D$1),'Paste Peptide Data'!$BC$2:$BC$30000,0)),"")</f>
        <v/>
      </c>
      <c r="BF24" s="9" t="str">
        <f>IFERROR(INDEX('Paste Peptide Data'!$X$2:$X$30000,MATCH(ROW()-ROW($D$1),'Paste Peptide Data'!$BC$2:$BC$30000,0)),"")</f>
        <v/>
      </c>
      <c r="BH24" s="19">
        <f>COUNTIF( BF$2:BF24, BF24 )</f>
        <v>23</v>
      </c>
      <c r="BJ24" s="9" t="str">
        <f t="shared" si="4"/>
        <v/>
      </c>
      <c r="BK24" s="9" t="str">
        <f>IF(BJ24="","",MAX(BK$1:BK23)+1)</f>
        <v/>
      </c>
      <c r="BL24" s="9" t="str">
        <f>IFERROR(INDEX('Paste Peptide Data'!$BD$2:$BD$30000,MATCH(ROW()-ROW($D$1),'Paste Peptide Data'!$BK$2:$BK$30000,0)),"")</f>
        <v/>
      </c>
      <c r="BM24" s="9" t="str">
        <f>IFERROR(INDEX('Paste Peptide Data'!$BE$2:$BE$30000,MATCH(ROW()-ROW($D$1),'Paste Peptide Data'!$BK$2:$BK$30000,0)),"")</f>
        <v/>
      </c>
      <c r="BN24" s="9" t="str">
        <f>IFERROR(INDEX('Paste Peptide Data'!$BF$2:$BF$30000,MATCH(ROW()-ROW($D$1),'Paste Peptide Data'!$BK$2:$BK$30000,0)),"")</f>
        <v/>
      </c>
      <c r="BP24" s="20">
        <f t="shared" si="30"/>
        <v>0</v>
      </c>
      <c r="BQ24" s="8">
        <f t="shared" si="5"/>
        <v>0.22</v>
      </c>
      <c r="BR24" s="8">
        <f t="shared" si="6"/>
        <v>0.11799999999999999</v>
      </c>
      <c r="BS24" s="8">
        <f t="shared" si="7"/>
        <v>136</v>
      </c>
      <c r="BT24" s="8"/>
      <c r="BU24" s="21" t="str">
        <f t="shared" si="8"/>
        <v/>
      </c>
      <c r="BV24" s="9" t="str">
        <f t="shared" si="9"/>
        <v/>
      </c>
      <c r="BW24" s="9" t="str">
        <f t="shared" si="10"/>
        <v/>
      </c>
      <c r="BX24" s="20">
        <f t="shared" si="11"/>
        <v>0</v>
      </c>
      <c r="BY24" s="8" t="str">
        <f t="shared" si="12"/>
        <v/>
      </c>
      <c r="BZ24" s="8" t="str">
        <f t="shared" si="13"/>
        <v/>
      </c>
      <c r="CA24" s="8">
        <f t="shared" si="14"/>
        <v>0</v>
      </c>
      <c r="CB24" s="20">
        <f t="shared" si="15"/>
        <v>0</v>
      </c>
      <c r="CC24" s="20">
        <f t="shared" si="16"/>
        <v>1</v>
      </c>
      <c r="CD24" s="20">
        <f t="shared" si="17"/>
        <v>999</v>
      </c>
      <c r="CF24" s="22" t="str">
        <f>IFERROR(INDEX($BU$2:$BU$1000,MATCH(SMALL($CD$2:$CD$1000,ROWS($CF$2:CF24)+$CC$1001),$CD$2:$CD$1000,0)),"")</f>
        <v/>
      </c>
      <c r="CG24" s="22" t="str">
        <f>IFERROR(INDEX($BV$2:$BV$1000,MATCH(SMALL($CD$2:$CD$1000,ROWS($CF$2:CF24)+$CC$1001),$CD$2:$CD$1000,0)),"")</f>
        <v/>
      </c>
      <c r="CH24" s="22" t="str">
        <f>IFERROR(INDEX($BW$2:$BW$1000,MATCH(SMALL($CD$2:$CD$1000,ROWS($CF$2:CF24)+$CC$1001),$CD$2:$CD$1000,0)),"")</f>
        <v/>
      </c>
      <c r="CJ24" s="23" t="s">
        <v>62</v>
      </c>
      <c r="CL24" s="18" t="str">
        <f t="shared" si="18"/>
        <v/>
      </c>
      <c r="CM24" s="9" t="str">
        <f t="shared" si="19"/>
        <v/>
      </c>
      <c r="CN24" s="9" t="str">
        <f t="shared" si="20"/>
        <v/>
      </c>
      <c r="CO24" s="9" t="str">
        <f t="shared" si="21"/>
        <v/>
      </c>
      <c r="CP24" s="9" t="str">
        <f>IF(CO24="","",MAX(CP$1:CP23)+1)</f>
        <v/>
      </c>
      <c r="CQ24" s="9" t="str">
        <f t="shared" si="22"/>
        <v/>
      </c>
      <c r="CR24" s="9" t="str">
        <f t="shared" si="23"/>
        <v/>
      </c>
      <c r="CS24" s="9" t="str">
        <f t="shared" si="24"/>
        <v/>
      </c>
      <c r="CU24" s="9" t="str">
        <f t="shared" si="25"/>
        <v/>
      </c>
      <c r="CV24" s="9" t="str">
        <f t="shared" si="26"/>
        <v/>
      </c>
      <c r="CW24" s="9" t="str">
        <f t="shared" si="27"/>
        <v/>
      </c>
      <c r="CX24" s="9" t="str">
        <f>IF(CW24="","",MAX(CX$1:CX23)+1)</f>
        <v/>
      </c>
      <c r="CZ24" s="9" t="str">
        <f t="shared" si="31"/>
        <v/>
      </c>
      <c r="DA24" s="9" t="str">
        <f t="shared" si="32"/>
        <v/>
      </c>
      <c r="DB24" s="9" t="str">
        <f t="shared" si="28"/>
        <v/>
      </c>
      <c r="DG24" s="9" t="s">
        <v>293</v>
      </c>
      <c r="DH24" s="9" t="str">
        <f t="shared" si="29"/>
        <v/>
      </c>
      <c r="DI24" s="9" t="str">
        <f t="shared" si="33"/>
        <v/>
      </c>
      <c r="DJ24" s="9" t="str">
        <f t="shared" si="34"/>
        <v/>
      </c>
      <c r="DK24" s="9" t="str">
        <f t="shared" si="35"/>
        <v/>
      </c>
      <c r="DL24" s="9" t="str">
        <f>IF(DK24="","",MAX(DL$1:DL23)+1)</f>
        <v/>
      </c>
      <c r="DM24" s="9" t="str">
        <f t="shared" si="36"/>
        <v/>
      </c>
      <c r="DN24" s="9" t="str">
        <f t="shared" si="37"/>
        <v/>
      </c>
      <c r="DO24" s="9" t="str">
        <f t="shared" si="38"/>
        <v/>
      </c>
    </row>
    <row r="25" spans="21:119" ht="16.2" thickBot="1">
      <c r="U25" s="17" t="b">
        <f t="shared" si="0"/>
        <v>0</v>
      </c>
      <c r="V25" s="9" t="str">
        <f t="shared" si="1"/>
        <v/>
      </c>
      <c r="W25" s="9" t="str">
        <f t="shared" si="2"/>
        <v/>
      </c>
      <c r="X25" s="9" t="str">
        <f t="shared" si="3"/>
        <v/>
      </c>
      <c r="Y25" s="18"/>
      <c r="BC25" s="9" t="str">
        <f>IF(V25="","",MAX(BC$1:BC24)+1)</f>
        <v/>
      </c>
      <c r="BD25" s="9" t="str">
        <f>IFERROR(INDEX('Paste Peptide Data'!$V$2:$V$30000,MATCH(ROW()-ROW($D$1),'Paste Peptide Data'!$BC$2:$BC$30000,0)),"")</f>
        <v/>
      </c>
      <c r="BE25" s="9" t="str">
        <f>IFERROR(INDEX('Paste Peptide Data'!$W$2:$W$30000,MATCH(ROW()-ROW($D$1),'Paste Peptide Data'!$BC$2:$BC$30000,0)),"")</f>
        <v/>
      </c>
      <c r="BF25" s="9" t="str">
        <f>IFERROR(INDEX('Paste Peptide Data'!$X$2:$X$30000,MATCH(ROW()-ROW($D$1),'Paste Peptide Data'!$BC$2:$BC$30000,0)),"")</f>
        <v/>
      </c>
      <c r="BH25" s="19">
        <f>COUNTIF( BF$2:BF25, BF25 )</f>
        <v>24</v>
      </c>
      <c r="BJ25" s="9" t="str">
        <f t="shared" si="4"/>
        <v/>
      </c>
      <c r="BK25" s="9" t="str">
        <f>IF(BJ25="","",MAX(BK$1:BK24)+1)</f>
        <v/>
      </c>
      <c r="BL25" s="9" t="str">
        <f>IFERROR(INDEX('Paste Peptide Data'!$BD$2:$BD$30000,MATCH(ROW()-ROW($D$1),'Paste Peptide Data'!$BK$2:$BK$30000,0)),"")</f>
        <v/>
      </c>
      <c r="BM25" s="9" t="str">
        <f>IFERROR(INDEX('Paste Peptide Data'!$BE$2:$BE$30000,MATCH(ROW()-ROW($D$1),'Paste Peptide Data'!$BK$2:$BK$30000,0)),"")</f>
        <v/>
      </c>
      <c r="BN25" s="9" t="str">
        <f>IFERROR(INDEX('Paste Peptide Data'!$BF$2:$BF$30000,MATCH(ROW()-ROW($D$1),'Paste Peptide Data'!$BK$2:$BK$30000,0)),"")</f>
        <v/>
      </c>
      <c r="BP25" s="20">
        <f t="shared" si="30"/>
        <v>0</v>
      </c>
      <c r="BQ25" s="8">
        <f t="shared" si="5"/>
        <v>0.23</v>
      </c>
      <c r="BR25" s="8">
        <f t="shared" si="6"/>
        <v>0.11899999999999999</v>
      </c>
      <c r="BS25" s="8">
        <f t="shared" si="7"/>
        <v>147</v>
      </c>
      <c r="BT25" s="8"/>
      <c r="BU25" s="21" t="str">
        <f t="shared" si="8"/>
        <v/>
      </c>
      <c r="BV25" s="9" t="str">
        <f t="shared" si="9"/>
        <v/>
      </c>
      <c r="BW25" s="9" t="str">
        <f t="shared" si="10"/>
        <v/>
      </c>
      <c r="BX25" s="20">
        <f t="shared" si="11"/>
        <v>0</v>
      </c>
      <c r="BY25" s="8" t="str">
        <f t="shared" si="12"/>
        <v/>
      </c>
      <c r="BZ25" s="8" t="str">
        <f t="shared" si="13"/>
        <v/>
      </c>
      <c r="CA25" s="8">
        <f t="shared" si="14"/>
        <v>0</v>
      </c>
      <c r="CB25" s="20">
        <f t="shared" si="15"/>
        <v>0</v>
      </c>
      <c r="CC25" s="20">
        <f t="shared" si="16"/>
        <v>1</v>
      </c>
      <c r="CD25" s="20">
        <f t="shared" si="17"/>
        <v>999</v>
      </c>
      <c r="CF25" s="22" t="str">
        <f>IFERROR(INDEX($BU$2:$BU$1000,MATCH(SMALL($CD$2:$CD$1000,ROWS($CF$2:CF25)+$CC$1001),$CD$2:$CD$1000,0)),"")</f>
        <v/>
      </c>
      <c r="CG25" s="22" t="str">
        <f>IFERROR(INDEX($BV$2:$BV$1000,MATCH(SMALL($CD$2:$CD$1000,ROWS($CF$2:CF25)+$CC$1001),$CD$2:$CD$1000,0)),"")</f>
        <v/>
      </c>
      <c r="CH25" s="22" t="str">
        <f>IFERROR(INDEX($BW$2:$BW$1000,MATCH(SMALL($CD$2:$CD$1000,ROWS($CF$2:CF25)+$CC$1001),$CD$2:$CD$1000,0)),"")</f>
        <v/>
      </c>
      <c r="CJ25" s="23" t="s">
        <v>181</v>
      </c>
      <c r="CL25" s="18" t="str">
        <f t="shared" si="18"/>
        <v/>
      </c>
      <c r="CM25" s="9" t="str">
        <f t="shared" si="19"/>
        <v/>
      </c>
      <c r="CN25" s="9" t="str">
        <f t="shared" si="20"/>
        <v/>
      </c>
      <c r="CO25" s="9" t="str">
        <f t="shared" si="21"/>
        <v/>
      </c>
      <c r="CP25" s="9" t="str">
        <f>IF(CO25="","",MAX(CP$1:CP24)+1)</f>
        <v/>
      </c>
      <c r="CQ25" s="9" t="str">
        <f t="shared" si="22"/>
        <v/>
      </c>
      <c r="CR25" s="9" t="str">
        <f t="shared" si="23"/>
        <v/>
      </c>
      <c r="CS25" s="9" t="str">
        <f t="shared" si="24"/>
        <v/>
      </c>
      <c r="CU25" s="9" t="str">
        <f t="shared" si="25"/>
        <v/>
      </c>
      <c r="CV25" s="9" t="str">
        <f t="shared" si="26"/>
        <v/>
      </c>
      <c r="CW25" s="9" t="str">
        <f t="shared" si="27"/>
        <v/>
      </c>
      <c r="CX25" s="9" t="str">
        <f>IF(CW25="","",MAX(CX$1:CX24)+1)</f>
        <v/>
      </c>
      <c r="CZ25" s="9" t="str">
        <f t="shared" si="31"/>
        <v/>
      </c>
      <c r="DA25" s="9" t="str">
        <f t="shared" si="32"/>
        <v/>
      </c>
      <c r="DB25" s="9" t="str">
        <f t="shared" si="28"/>
        <v/>
      </c>
      <c r="DG25" s="9" t="s">
        <v>294</v>
      </c>
      <c r="DH25" s="9" t="str">
        <f t="shared" si="29"/>
        <v/>
      </c>
      <c r="DI25" s="9" t="str">
        <f t="shared" si="33"/>
        <v/>
      </c>
      <c r="DJ25" s="9" t="str">
        <f t="shared" si="34"/>
        <v/>
      </c>
      <c r="DK25" s="9" t="str">
        <f t="shared" si="35"/>
        <v/>
      </c>
      <c r="DL25" s="9" t="str">
        <f>IF(DK25="","",MAX(DL$1:DL24)+1)</f>
        <v/>
      </c>
      <c r="DM25" s="9" t="str">
        <f t="shared" si="36"/>
        <v/>
      </c>
      <c r="DN25" s="9" t="str">
        <f t="shared" si="37"/>
        <v/>
      </c>
      <c r="DO25" s="9" t="str">
        <f t="shared" si="38"/>
        <v/>
      </c>
    </row>
    <row r="26" spans="21:119" ht="16.2" thickBot="1">
      <c r="U26" s="17" t="b">
        <f t="shared" si="0"/>
        <v>0</v>
      </c>
      <c r="V26" s="9" t="str">
        <f t="shared" si="1"/>
        <v/>
      </c>
      <c r="W26" s="9" t="str">
        <f t="shared" si="2"/>
        <v/>
      </c>
      <c r="X26" s="9" t="str">
        <f t="shared" si="3"/>
        <v/>
      </c>
      <c r="Y26" s="18"/>
      <c r="BC26" s="9" t="str">
        <f>IF(V26="","",MAX(BC$1:BC25)+1)</f>
        <v/>
      </c>
      <c r="BD26" s="9" t="str">
        <f>IFERROR(INDEX('Paste Peptide Data'!$V$2:$V$30000,MATCH(ROW()-ROW($D$1),'Paste Peptide Data'!$BC$2:$BC$30000,0)),"")</f>
        <v/>
      </c>
      <c r="BE26" s="9" t="str">
        <f>IFERROR(INDEX('Paste Peptide Data'!$W$2:$W$30000,MATCH(ROW()-ROW($D$1),'Paste Peptide Data'!$BC$2:$BC$30000,0)),"")</f>
        <v/>
      </c>
      <c r="BF26" s="9" t="str">
        <f>IFERROR(INDEX('Paste Peptide Data'!$X$2:$X$30000,MATCH(ROW()-ROW($D$1),'Paste Peptide Data'!$BC$2:$BC$30000,0)),"")</f>
        <v/>
      </c>
      <c r="BH26" s="19">
        <f>COUNTIF( BF$2:BF26, BF26 )</f>
        <v>25</v>
      </c>
      <c r="BJ26" s="9" t="str">
        <f t="shared" si="4"/>
        <v/>
      </c>
      <c r="BK26" s="9" t="str">
        <f>IF(BJ26="","",MAX(BK$1:BK25)+1)</f>
        <v/>
      </c>
      <c r="BL26" s="9" t="str">
        <f>IFERROR(INDEX('Paste Peptide Data'!$BD$2:$BD$30000,MATCH(ROW()-ROW($D$1),'Paste Peptide Data'!$BK$2:$BK$30000,0)),"")</f>
        <v/>
      </c>
      <c r="BM26" s="9" t="str">
        <f>IFERROR(INDEX('Paste Peptide Data'!$BE$2:$BE$30000,MATCH(ROW()-ROW($D$1),'Paste Peptide Data'!$BK$2:$BK$30000,0)),"")</f>
        <v/>
      </c>
      <c r="BN26" s="9" t="str">
        <f>IFERROR(INDEX('Paste Peptide Data'!$BF$2:$BF$30000,MATCH(ROW()-ROW($D$1),'Paste Peptide Data'!$BK$2:$BK$30000,0)),"")</f>
        <v/>
      </c>
      <c r="BP26" s="20">
        <f t="shared" si="30"/>
        <v>0</v>
      </c>
      <c r="BQ26" s="8">
        <f t="shared" si="5"/>
        <v>0.24</v>
      </c>
      <c r="BR26" s="8">
        <f t="shared" si="6"/>
        <v>0.12</v>
      </c>
      <c r="BS26" s="8">
        <f t="shared" si="7"/>
        <v>158</v>
      </c>
      <c r="BT26" s="8"/>
      <c r="BU26" s="21" t="str">
        <f t="shared" si="8"/>
        <v/>
      </c>
      <c r="BV26" s="9" t="str">
        <f t="shared" si="9"/>
        <v/>
      </c>
      <c r="BW26" s="9" t="str">
        <f t="shared" si="10"/>
        <v/>
      </c>
      <c r="BX26" s="20">
        <f t="shared" si="11"/>
        <v>0</v>
      </c>
      <c r="BY26" s="8" t="str">
        <f t="shared" si="12"/>
        <v/>
      </c>
      <c r="BZ26" s="8" t="str">
        <f t="shared" si="13"/>
        <v/>
      </c>
      <c r="CA26" s="8">
        <f t="shared" si="14"/>
        <v>0</v>
      </c>
      <c r="CB26" s="20">
        <f t="shared" si="15"/>
        <v>0</v>
      </c>
      <c r="CC26" s="20">
        <f t="shared" si="16"/>
        <v>1</v>
      </c>
      <c r="CD26" s="20">
        <f t="shared" si="17"/>
        <v>999</v>
      </c>
      <c r="CF26" s="22" t="str">
        <f>IFERROR(INDEX($BU$2:$BU$1000,MATCH(SMALL($CD$2:$CD$1000,ROWS($CF$2:CF26)+$CC$1001),$CD$2:$CD$1000,0)),"")</f>
        <v/>
      </c>
      <c r="CG26" s="22" t="str">
        <f>IFERROR(INDEX($BV$2:$BV$1000,MATCH(SMALL($CD$2:$CD$1000,ROWS($CF$2:CF26)+$CC$1001),$CD$2:$CD$1000,0)),"")</f>
        <v/>
      </c>
      <c r="CH26" s="22" t="str">
        <f>IFERROR(INDEX($BW$2:$BW$1000,MATCH(SMALL($CD$2:$CD$1000,ROWS($CF$2:CF26)+$CC$1001),$CD$2:$CD$1000,0)),"")</f>
        <v/>
      </c>
      <c r="CJ26" s="23" t="s">
        <v>179</v>
      </c>
      <c r="CL26" s="18" t="str">
        <f t="shared" si="18"/>
        <v/>
      </c>
      <c r="CM26" s="9" t="str">
        <f t="shared" si="19"/>
        <v/>
      </c>
      <c r="CN26" s="9" t="str">
        <f t="shared" si="20"/>
        <v/>
      </c>
      <c r="CO26" s="9" t="str">
        <f t="shared" si="21"/>
        <v/>
      </c>
      <c r="CP26" s="9" t="str">
        <f>IF(CO26="","",MAX(CP$1:CP25)+1)</f>
        <v/>
      </c>
      <c r="CQ26" s="9" t="str">
        <f t="shared" si="22"/>
        <v/>
      </c>
      <c r="CR26" s="9" t="str">
        <f t="shared" si="23"/>
        <v/>
      </c>
      <c r="CS26" s="9" t="str">
        <f t="shared" si="24"/>
        <v/>
      </c>
      <c r="CU26" s="9" t="str">
        <f t="shared" si="25"/>
        <v/>
      </c>
      <c r="CV26" s="9" t="str">
        <f t="shared" si="26"/>
        <v/>
      </c>
      <c r="CW26" s="9" t="str">
        <f t="shared" si="27"/>
        <v/>
      </c>
      <c r="CX26" s="9" t="str">
        <f>IF(CW26="","",MAX(CX$1:CX25)+1)</f>
        <v/>
      </c>
      <c r="CZ26" s="9" t="str">
        <f t="shared" si="31"/>
        <v/>
      </c>
      <c r="DA26" s="9" t="str">
        <f t="shared" si="32"/>
        <v/>
      </c>
      <c r="DB26" s="9" t="str">
        <f t="shared" si="28"/>
        <v/>
      </c>
      <c r="DG26" s="9" t="s">
        <v>749</v>
      </c>
      <c r="DH26" s="9" t="str">
        <f t="shared" si="29"/>
        <v/>
      </c>
      <c r="DI26" s="9" t="str">
        <f t="shared" si="33"/>
        <v/>
      </c>
      <c r="DJ26" s="9" t="str">
        <f t="shared" si="34"/>
        <v/>
      </c>
      <c r="DK26" s="9" t="str">
        <f t="shared" si="35"/>
        <v/>
      </c>
      <c r="DL26" s="9" t="str">
        <f>IF(DK26="","",MAX(DL$1:DL25)+1)</f>
        <v/>
      </c>
      <c r="DM26" s="9" t="str">
        <f t="shared" si="36"/>
        <v/>
      </c>
      <c r="DN26" s="9" t="str">
        <f t="shared" si="37"/>
        <v/>
      </c>
      <c r="DO26" s="9" t="str">
        <f t="shared" si="38"/>
        <v/>
      </c>
    </row>
    <row r="27" spans="21:119" ht="16.2" thickBot="1">
      <c r="U27" s="17" t="b">
        <f t="shared" si="0"/>
        <v>0</v>
      </c>
      <c r="V27" s="9" t="str">
        <f t="shared" si="1"/>
        <v/>
      </c>
      <c r="W27" s="9" t="str">
        <f t="shared" si="2"/>
        <v/>
      </c>
      <c r="X27" s="9" t="str">
        <f t="shared" si="3"/>
        <v/>
      </c>
      <c r="Y27" s="18"/>
      <c r="BC27" s="9" t="str">
        <f>IF(V27="","",MAX(BC$1:BC26)+1)</f>
        <v/>
      </c>
      <c r="BD27" s="9" t="str">
        <f>IFERROR(INDEX('Paste Peptide Data'!$V$2:$V$30000,MATCH(ROW()-ROW($D$1),'Paste Peptide Data'!$BC$2:$BC$30000,0)),"")</f>
        <v/>
      </c>
      <c r="BE27" s="9" t="str">
        <f>IFERROR(INDEX('Paste Peptide Data'!$W$2:$W$30000,MATCH(ROW()-ROW($D$1),'Paste Peptide Data'!$BC$2:$BC$30000,0)),"")</f>
        <v/>
      </c>
      <c r="BF27" s="9" t="str">
        <f>IFERROR(INDEX('Paste Peptide Data'!$X$2:$X$30000,MATCH(ROW()-ROW($D$1),'Paste Peptide Data'!$BC$2:$BC$30000,0)),"")</f>
        <v/>
      </c>
      <c r="BH27" s="19">
        <f>COUNTIF( BF$2:BF27, BF27 )</f>
        <v>26</v>
      </c>
      <c r="BJ27" s="9" t="str">
        <f t="shared" si="4"/>
        <v/>
      </c>
      <c r="BK27" s="9" t="str">
        <f>IF(BJ27="","",MAX(BK$1:BK26)+1)</f>
        <v/>
      </c>
      <c r="BL27" s="9" t="str">
        <f>IFERROR(INDEX('Paste Peptide Data'!$BD$2:$BD$30000,MATCH(ROW()-ROW($D$1),'Paste Peptide Data'!$BK$2:$BK$30000,0)),"")</f>
        <v/>
      </c>
      <c r="BM27" s="9" t="str">
        <f>IFERROR(INDEX('Paste Peptide Data'!$BE$2:$BE$30000,MATCH(ROW()-ROW($D$1),'Paste Peptide Data'!$BK$2:$BK$30000,0)),"")</f>
        <v/>
      </c>
      <c r="BN27" s="9" t="str">
        <f>IFERROR(INDEX('Paste Peptide Data'!$BF$2:$BF$30000,MATCH(ROW()-ROW($D$1),'Paste Peptide Data'!$BK$2:$BK$30000,0)),"")</f>
        <v/>
      </c>
      <c r="BP27" s="20">
        <f t="shared" si="30"/>
        <v>0</v>
      </c>
      <c r="BQ27" s="8">
        <f t="shared" si="5"/>
        <v>0.25</v>
      </c>
      <c r="BR27" s="8">
        <f t="shared" si="6"/>
        <v>0.12</v>
      </c>
      <c r="BS27" s="8">
        <f t="shared" si="7"/>
        <v>169</v>
      </c>
      <c r="BT27" s="8"/>
      <c r="BU27" s="21" t="str">
        <f t="shared" si="8"/>
        <v/>
      </c>
      <c r="BV27" s="9" t="str">
        <f t="shared" si="9"/>
        <v/>
      </c>
      <c r="BW27" s="9" t="str">
        <f t="shared" si="10"/>
        <v/>
      </c>
      <c r="BX27" s="20">
        <f t="shared" si="11"/>
        <v>0</v>
      </c>
      <c r="BY27" s="8" t="str">
        <f t="shared" si="12"/>
        <v/>
      </c>
      <c r="BZ27" s="8" t="str">
        <f t="shared" si="13"/>
        <v/>
      </c>
      <c r="CA27" s="8">
        <f t="shared" si="14"/>
        <v>0</v>
      </c>
      <c r="CB27" s="20">
        <f t="shared" si="15"/>
        <v>0</v>
      </c>
      <c r="CC27" s="20">
        <f t="shared" si="16"/>
        <v>1</v>
      </c>
      <c r="CD27" s="20">
        <f t="shared" si="17"/>
        <v>999</v>
      </c>
      <c r="CF27" s="22" t="str">
        <f>IFERROR(INDEX($BU$2:$BU$1000,MATCH(SMALL($CD$2:$CD$1000,ROWS($CF$2:CF27)+$CC$1001),$CD$2:$CD$1000,0)),"")</f>
        <v/>
      </c>
      <c r="CG27" s="22" t="str">
        <f>IFERROR(INDEX($BV$2:$BV$1000,MATCH(SMALL($CD$2:$CD$1000,ROWS($CF$2:CF27)+$CC$1001),$CD$2:$CD$1000,0)),"")</f>
        <v/>
      </c>
      <c r="CH27" s="22" t="str">
        <f>IFERROR(INDEX($BW$2:$BW$1000,MATCH(SMALL($CD$2:$CD$1000,ROWS($CF$2:CF27)+$CC$1001),$CD$2:$CD$1000,0)),"")</f>
        <v/>
      </c>
      <c r="CJ27" s="23" t="s">
        <v>182</v>
      </c>
      <c r="CL27" s="18" t="str">
        <f t="shared" si="18"/>
        <v/>
      </c>
      <c r="CM27" s="9" t="str">
        <f t="shared" si="19"/>
        <v/>
      </c>
      <c r="CN27" s="9" t="str">
        <f t="shared" si="20"/>
        <v/>
      </c>
      <c r="CO27" s="9" t="str">
        <f t="shared" si="21"/>
        <v/>
      </c>
      <c r="CP27" s="9" t="str">
        <f>IF(CO27="","",MAX(CP$1:CP26)+1)</f>
        <v/>
      </c>
      <c r="CQ27" s="9" t="str">
        <f t="shared" si="22"/>
        <v/>
      </c>
      <c r="CR27" s="9" t="str">
        <f t="shared" si="23"/>
        <v/>
      </c>
      <c r="CS27" s="9" t="str">
        <f t="shared" si="24"/>
        <v/>
      </c>
      <c r="CU27" s="9" t="str">
        <f t="shared" si="25"/>
        <v/>
      </c>
      <c r="CV27" s="9" t="str">
        <f t="shared" si="26"/>
        <v/>
      </c>
      <c r="CW27" s="9" t="str">
        <f t="shared" si="27"/>
        <v/>
      </c>
      <c r="CX27" s="9" t="str">
        <f>IF(CW27="","",MAX(CX$1:CX26)+1)</f>
        <v/>
      </c>
      <c r="CZ27" s="9" t="str">
        <f t="shared" si="31"/>
        <v/>
      </c>
      <c r="DA27" s="9" t="str">
        <f t="shared" si="32"/>
        <v/>
      </c>
      <c r="DB27" s="9" t="str">
        <f t="shared" si="28"/>
        <v/>
      </c>
      <c r="DG27" s="9" t="s">
        <v>295</v>
      </c>
      <c r="DH27" s="9" t="str">
        <f t="shared" si="29"/>
        <v/>
      </c>
      <c r="DI27" s="9" t="str">
        <f t="shared" si="33"/>
        <v/>
      </c>
      <c r="DJ27" s="9" t="str">
        <f t="shared" si="34"/>
        <v/>
      </c>
      <c r="DK27" s="9" t="str">
        <f t="shared" si="35"/>
        <v/>
      </c>
      <c r="DL27" s="9" t="str">
        <f>IF(DK27="","",MAX(DL$1:DL26)+1)</f>
        <v/>
      </c>
      <c r="DM27" s="9" t="str">
        <f t="shared" si="36"/>
        <v/>
      </c>
      <c r="DN27" s="9" t="str">
        <f t="shared" si="37"/>
        <v/>
      </c>
      <c r="DO27" s="9" t="str">
        <f t="shared" si="38"/>
        <v/>
      </c>
    </row>
    <row r="28" spans="21:119" ht="16.2" thickBot="1">
      <c r="U28" s="17" t="b">
        <f t="shared" si="0"/>
        <v>0</v>
      </c>
      <c r="V28" s="9" t="str">
        <f t="shared" si="1"/>
        <v/>
      </c>
      <c r="W28" s="9" t="str">
        <f t="shared" si="2"/>
        <v/>
      </c>
      <c r="X28" s="9" t="str">
        <f t="shared" si="3"/>
        <v/>
      </c>
      <c r="Y28" s="18"/>
      <c r="BC28" s="9" t="str">
        <f>IF(V28="","",MAX(BC$1:BC27)+1)</f>
        <v/>
      </c>
      <c r="BD28" s="9" t="str">
        <f>IFERROR(INDEX('Paste Peptide Data'!$V$2:$V$30000,MATCH(ROW()-ROW($D$1),'Paste Peptide Data'!$BC$2:$BC$30000,0)),"")</f>
        <v/>
      </c>
      <c r="BE28" s="9" t="str">
        <f>IFERROR(INDEX('Paste Peptide Data'!$W$2:$W$30000,MATCH(ROW()-ROW($D$1),'Paste Peptide Data'!$BC$2:$BC$30000,0)),"")</f>
        <v/>
      </c>
      <c r="BF28" s="9" t="str">
        <f>IFERROR(INDEX('Paste Peptide Data'!$X$2:$X$30000,MATCH(ROW()-ROW($D$1),'Paste Peptide Data'!$BC$2:$BC$30000,0)),"")</f>
        <v/>
      </c>
      <c r="BH28" s="19">
        <f>COUNTIF( BF$2:BF28, BF28 )</f>
        <v>27</v>
      </c>
      <c r="BJ28" s="9" t="str">
        <f t="shared" si="4"/>
        <v/>
      </c>
      <c r="BK28" s="9" t="str">
        <f>IF(BJ28="","",MAX(BK$1:BK27)+1)</f>
        <v/>
      </c>
      <c r="BL28" s="9" t="str">
        <f>IFERROR(INDEX('Paste Peptide Data'!$BD$2:$BD$30000,MATCH(ROW()-ROW($D$1),'Paste Peptide Data'!$BK$2:$BK$30000,0)),"")</f>
        <v/>
      </c>
      <c r="BM28" s="9" t="str">
        <f>IFERROR(INDEX('Paste Peptide Data'!$BE$2:$BE$30000,MATCH(ROW()-ROW($D$1),'Paste Peptide Data'!$BK$2:$BK$30000,0)),"")</f>
        <v/>
      </c>
      <c r="BN28" s="9" t="str">
        <f>IFERROR(INDEX('Paste Peptide Data'!$BF$2:$BF$30000,MATCH(ROW()-ROW($D$1),'Paste Peptide Data'!$BK$2:$BK$30000,0)),"")</f>
        <v/>
      </c>
      <c r="BP28" s="20">
        <f t="shared" si="30"/>
        <v>0</v>
      </c>
      <c r="BQ28" s="8">
        <f t="shared" si="5"/>
        <v>0.26</v>
      </c>
      <c r="BR28" s="8">
        <f t="shared" si="6"/>
        <v>0.121</v>
      </c>
      <c r="BS28" s="8">
        <f t="shared" si="7"/>
        <v>180</v>
      </c>
      <c r="BT28" s="8"/>
      <c r="BU28" s="21" t="str">
        <f t="shared" si="8"/>
        <v/>
      </c>
      <c r="BV28" s="9" t="str">
        <f t="shared" si="9"/>
        <v/>
      </c>
      <c r="BW28" s="9" t="str">
        <f t="shared" si="10"/>
        <v/>
      </c>
      <c r="BX28" s="20">
        <f t="shared" si="11"/>
        <v>0</v>
      </c>
      <c r="BY28" s="8" t="str">
        <f t="shared" si="12"/>
        <v/>
      </c>
      <c r="BZ28" s="8" t="str">
        <f t="shared" si="13"/>
        <v/>
      </c>
      <c r="CA28" s="8">
        <f t="shared" si="14"/>
        <v>0</v>
      </c>
      <c r="CB28" s="20">
        <f t="shared" si="15"/>
        <v>0</v>
      </c>
      <c r="CC28" s="20">
        <f t="shared" si="16"/>
        <v>1</v>
      </c>
      <c r="CD28" s="20">
        <f t="shared" si="17"/>
        <v>999</v>
      </c>
      <c r="CF28" s="22" t="str">
        <f>IFERROR(INDEX($BU$2:$BU$1000,MATCH(SMALL($CD$2:$CD$1000,ROWS($CF$2:CF28)+$CC$1001),$CD$2:$CD$1000,0)),"")</f>
        <v/>
      </c>
      <c r="CG28" s="22" t="str">
        <f>IFERROR(INDEX($BV$2:$BV$1000,MATCH(SMALL($CD$2:$CD$1000,ROWS($CF$2:CF28)+$CC$1001),$CD$2:$CD$1000,0)),"")</f>
        <v/>
      </c>
      <c r="CH28" s="22" t="str">
        <f>IFERROR(INDEX($BW$2:$BW$1000,MATCH(SMALL($CD$2:$CD$1000,ROWS($CF$2:CF28)+$CC$1001),$CD$2:$CD$1000,0)),"")</f>
        <v/>
      </c>
      <c r="CJ28" s="23" t="s">
        <v>183</v>
      </c>
      <c r="CL28" s="18" t="str">
        <f t="shared" si="18"/>
        <v/>
      </c>
      <c r="CM28" s="9" t="str">
        <f t="shared" si="19"/>
        <v/>
      </c>
      <c r="CN28" s="9" t="str">
        <f t="shared" si="20"/>
        <v/>
      </c>
      <c r="CO28" s="9" t="str">
        <f t="shared" si="21"/>
        <v/>
      </c>
      <c r="CP28" s="9" t="str">
        <f>IF(CO28="","",MAX(CP$1:CP27)+1)</f>
        <v/>
      </c>
      <c r="CQ28" s="9" t="str">
        <f t="shared" si="22"/>
        <v/>
      </c>
      <c r="CR28" s="9" t="str">
        <f t="shared" si="23"/>
        <v/>
      </c>
      <c r="CS28" s="9" t="str">
        <f t="shared" si="24"/>
        <v/>
      </c>
      <c r="CU28" s="9" t="str">
        <f t="shared" si="25"/>
        <v/>
      </c>
      <c r="CV28" s="9" t="str">
        <f t="shared" si="26"/>
        <v/>
      </c>
      <c r="CW28" s="9" t="str">
        <f t="shared" si="27"/>
        <v/>
      </c>
      <c r="CX28" s="9" t="str">
        <f>IF(CW28="","",MAX(CX$1:CX27)+1)</f>
        <v/>
      </c>
      <c r="CZ28" s="9" t="str">
        <f t="shared" si="31"/>
        <v/>
      </c>
      <c r="DA28" s="9" t="str">
        <f t="shared" si="32"/>
        <v/>
      </c>
      <c r="DB28" s="9" t="str">
        <f t="shared" si="28"/>
        <v/>
      </c>
      <c r="DG28" s="9" t="s">
        <v>750</v>
      </c>
      <c r="DH28" s="9" t="str">
        <f t="shared" si="29"/>
        <v/>
      </c>
      <c r="DI28" s="9" t="str">
        <f t="shared" si="33"/>
        <v/>
      </c>
      <c r="DJ28" s="9" t="str">
        <f t="shared" si="34"/>
        <v/>
      </c>
      <c r="DK28" s="9" t="str">
        <f t="shared" si="35"/>
        <v/>
      </c>
      <c r="DL28" s="9" t="str">
        <f>IF(DK28="","",MAX(DL$1:DL27)+1)</f>
        <v/>
      </c>
      <c r="DM28" s="9" t="str">
        <f t="shared" si="36"/>
        <v/>
      </c>
      <c r="DN28" s="9" t="str">
        <f t="shared" si="37"/>
        <v/>
      </c>
      <c r="DO28" s="9" t="str">
        <f t="shared" si="38"/>
        <v/>
      </c>
    </row>
    <row r="29" spans="21:119" ht="16.2" thickBot="1">
      <c r="U29" s="17" t="b">
        <f t="shared" si="0"/>
        <v>0</v>
      </c>
      <c r="V29" s="9" t="str">
        <f t="shared" si="1"/>
        <v/>
      </c>
      <c r="W29" s="9" t="str">
        <f t="shared" si="2"/>
        <v/>
      </c>
      <c r="X29" s="9" t="str">
        <f>IF(U29=TRUE, MID(LEFT(N29,FIND(")",N29)-1),FIND("(",N29)+1,LEN(N29)), "")</f>
        <v/>
      </c>
      <c r="Y29" s="18"/>
      <c r="BC29" s="9" t="str">
        <f>IF(V29="","",MAX(BC$1:BC28)+1)</f>
        <v/>
      </c>
      <c r="BD29" s="9" t="str">
        <f>IFERROR(INDEX('Paste Peptide Data'!$V$2:$V$30000,MATCH(ROW()-ROW($D$1),'Paste Peptide Data'!$BC$2:$BC$30000,0)),"")</f>
        <v/>
      </c>
      <c r="BE29" s="9" t="str">
        <f>IFERROR(INDEX('Paste Peptide Data'!$W$2:$W$30000,MATCH(ROW()-ROW($D$1),'Paste Peptide Data'!$BC$2:$BC$30000,0)),"")</f>
        <v/>
      </c>
      <c r="BF29" s="9" t="str">
        <f>IFERROR(INDEX('Paste Peptide Data'!$X$2:$X$30000,MATCH(ROW()-ROW($D$1),'Paste Peptide Data'!$BC$2:$BC$30000,0)),"")</f>
        <v/>
      </c>
      <c r="BH29" s="19">
        <f>COUNTIF( BF$2:BF29, BF29 )</f>
        <v>28</v>
      </c>
      <c r="BJ29" s="9" t="str">
        <f t="shared" si="4"/>
        <v/>
      </c>
      <c r="BK29" s="9" t="str">
        <f>IF(BJ29="","",MAX(BK$1:BK28)+1)</f>
        <v/>
      </c>
      <c r="BL29" s="9" t="str">
        <f>IFERROR(INDEX('Paste Peptide Data'!$BD$2:$BD$30000,MATCH(ROW()-ROW($D$1),'Paste Peptide Data'!$BK$2:$BK$30000,0)),"")</f>
        <v/>
      </c>
      <c r="BM29" s="9" t="str">
        <f>IFERROR(INDEX('Paste Peptide Data'!$BE$2:$BE$30000,MATCH(ROW()-ROW($D$1),'Paste Peptide Data'!$BK$2:$BK$30000,0)),"")</f>
        <v/>
      </c>
      <c r="BN29" s="9" t="str">
        <f>IFERROR(INDEX('Paste Peptide Data'!$BF$2:$BF$30000,MATCH(ROW()-ROW($D$1),'Paste Peptide Data'!$BK$2:$BK$30000,0)),"")</f>
        <v/>
      </c>
      <c r="BP29" s="20">
        <f t="shared" si="30"/>
        <v>0</v>
      </c>
      <c r="BQ29" s="8">
        <f t="shared" si="5"/>
        <v>0.27</v>
      </c>
      <c r="BR29" s="8">
        <f t="shared" si="6"/>
        <v>0.122</v>
      </c>
      <c r="BS29" s="8">
        <f t="shared" si="7"/>
        <v>191</v>
      </c>
      <c r="BT29" s="8"/>
      <c r="BU29" s="21" t="str">
        <f t="shared" si="8"/>
        <v/>
      </c>
      <c r="BV29" s="9" t="str">
        <f t="shared" si="9"/>
        <v/>
      </c>
      <c r="BW29" s="9" t="str">
        <f t="shared" si="10"/>
        <v/>
      </c>
      <c r="BX29" s="20">
        <f t="shared" si="11"/>
        <v>0</v>
      </c>
      <c r="BY29" s="8" t="str">
        <f t="shared" si="12"/>
        <v/>
      </c>
      <c r="BZ29" s="8" t="str">
        <f t="shared" si="13"/>
        <v/>
      </c>
      <c r="CA29" s="8">
        <f t="shared" si="14"/>
        <v>0</v>
      </c>
      <c r="CB29" s="20">
        <f t="shared" si="15"/>
        <v>0</v>
      </c>
      <c r="CC29" s="20">
        <f t="shared" si="16"/>
        <v>1</v>
      </c>
      <c r="CD29" s="20">
        <f t="shared" si="17"/>
        <v>999</v>
      </c>
      <c r="CF29" s="22" t="str">
        <f>IFERROR(INDEX($BU$2:$BU$1000,MATCH(SMALL($CD$2:$CD$1000,ROWS($CF$2:CF29)+$CC$1001),$CD$2:$CD$1000,0)),"")</f>
        <v/>
      </c>
      <c r="CG29" s="22" t="str">
        <f>IFERROR(INDEX($BV$2:$BV$1000,MATCH(SMALL($CD$2:$CD$1000,ROWS($CF$2:CF29)+$CC$1001),$CD$2:$CD$1000,0)),"")</f>
        <v/>
      </c>
      <c r="CH29" s="22" t="str">
        <f>IFERROR(INDEX($BW$2:$BW$1000,MATCH(SMALL($CD$2:$CD$1000,ROWS($CF$2:CF29)+$CC$1001),$CD$2:$CD$1000,0)),"")</f>
        <v/>
      </c>
      <c r="CJ29" s="23" t="s">
        <v>97</v>
      </c>
      <c r="CL29" s="18" t="str">
        <f t="shared" si="18"/>
        <v/>
      </c>
      <c r="CM29" s="9" t="str">
        <f t="shared" si="19"/>
        <v/>
      </c>
      <c r="CN29" s="9" t="str">
        <f t="shared" si="20"/>
        <v/>
      </c>
      <c r="CO29" s="9" t="str">
        <f t="shared" si="21"/>
        <v/>
      </c>
      <c r="CP29" s="9" t="str">
        <f>IF(CO29="","",MAX(CP$1:CP28)+1)</f>
        <v/>
      </c>
      <c r="CQ29" s="9" t="str">
        <f t="shared" si="22"/>
        <v/>
      </c>
      <c r="CR29" s="9" t="str">
        <f t="shared" si="23"/>
        <v/>
      </c>
      <c r="CS29" s="9" t="str">
        <f t="shared" si="24"/>
        <v/>
      </c>
      <c r="CU29" s="9" t="str">
        <f t="shared" si="25"/>
        <v/>
      </c>
      <c r="CV29" s="9" t="str">
        <f t="shared" si="26"/>
        <v/>
      </c>
      <c r="CW29" s="9" t="str">
        <f t="shared" si="27"/>
        <v/>
      </c>
      <c r="CX29" s="9" t="str">
        <f>IF(CW29="","",MAX(CX$1:CX28)+1)</f>
        <v/>
      </c>
      <c r="CZ29" s="9" t="str">
        <f t="shared" si="31"/>
        <v/>
      </c>
      <c r="DA29" s="9" t="str">
        <f t="shared" si="32"/>
        <v/>
      </c>
      <c r="DB29" s="9" t="str">
        <f t="shared" si="28"/>
        <v/>
      </c>
      <c r="DG29" s="9" t="s">
        <v>751</v>
      </c>
      <c r="DH29" s="9" t="str">
        <f t="shared" si="29"/>
        <v/>
      </c>
      <c r="DI29" s="9" t="str">
        <f t="shared" si="33"/>
        <v/>
      </c>
      <c r="DJ29" s="9" t="str">
        <f t="shared" si="34"/>
        <v/>
      </c>
      <c r="DK29" s="9" t="str">
        <f t="shared" si="35"/>
        <v/>
      </c>
      <c r="DL29" s="9" t="str">
        <f>IF(DK29="","",MAX(DL$1:DL28)+1)</f>
        <v/>
      </c>
      <c r="DM29" s="9" t="str">
        <f t="shared" si="36"/>
        <v/>
      </c>
      <c r="DN29" s="9" t="str">
        <f t="shared" si="37"/>
        <v/>
      </c>
      <c r="DO29" s="9" t="str">
        <f t="shared" si="38"/>
        <v/>
      </c>
    </row>
    <row r="30" spans="21:119" ht="16.2" thickBot="1">
      <c r="U30" s="17" t="b">
        <f t="shared" si="0"/>
        <v>0</v>
      </c>
      <c r="V30" s="9" t="str">
        <f t="shared" si="1"/>
        <v/>
      </c>
      <c r="W30" s="9" t="str">
        <f t="shared" si="2"/>
        <v/>
      </c>
      <c r="X30" s="9" t="str">
        <f t="shared" ref="X30:X93" si="39">IF(U30=TRUE, MID(LEFT(N30,FIND(")",N30)-1),FIND("(",N30)+1,LEN(N30)), "")</f>
        <v/>
      </c>
      <c r="Y30" s="18"/>
      <c r="BC30" s="9" t="str">
        <f>IF(V30="","",MAX(BC$1:BC29)+1)</f>
        <v/>
      </c>
      <c r="BD30" s="9" t="str">
        <f>IFERROR(INDEX('Paste Peptide Data'!$V$2:$V$30000,MATCH(ROW()-ROW($D$1),'Paste Peptide Data'!$BC$2:$BC$30000,0)),"")</f>
        <v/>
      </c>
      <c r="BE30" s="9" t="str">
        <f>IFERROR(INDEX('Paste Peptide Data'!$W$2:$W$30000,MATCH(ROW()-ROW($D$1),'Paste Peptide Data'!$BC$2:$BC$30000,0)),"")</f>
        <v/>
      </c>
      <c r="BF30" s="9" t="str">
        <f>IFERROR(INDEX('Paste Peptide Data'!$X$2:$X$30000,MATCH(ROW()-ROW($D$1),'Paste Peptide Data'!$BC$2:$BC$30000,0)),"")</f>
        <v/>
      </c>
      <c r="BH30" s="19">
        <f>COUNTIF( BF$2:BF30, BF30 )</f>
        <v>29</v>
      </c>
      <c r="BJ30" s="9" t="str">
        <f t="shared" si="4"/>
        <v/>
      </c>
      <c r="BK30" s="9" t="str">
        <f>IF(BJ30="","",MAX(BK$1:BK29)+1)</f>
        <v/>
      </c>
      <c r="BL30" s="9" t="str">
        <f>IFERROR(INDEX('Paste Peptide Data'!$BD$2:$BD$30000,MATCH(ROW()-ROW($D$1),'Paste Peptide Data'!$BK$2:$BK$30000,0)),"")</f>
        <v/>
      </c>
      <c r="BM30" s="9" t="str">
        <f>IFERROR(INDEX('Paste Peptide Data'!$BE$2:$BE$30000,MATCH(ROW()-ROW($D$1),'Paste Peptide Data'!$BK$2:$BK$30000,0)),"")</f>
        <v/>
      </c>
      <c r="BN30" s="9" t="str">
        <f>IFERROR(INDEX('Paste Peptide Data'!$BF$2:$BF$30000,MATCH(ROW()-ROW($D$1),'Paste Peptide Data'!$BK$2:$BK$30000,0)),"")</f>
        <v/>
      </c>
      <c r="BP30" s="20">
        <f t="shared" si="30"/>
        <v>0</v>
      </c>
      <c r="BQ30" s="8">
        <f t="shared" si="5"/>
        <v>0.28000000000000003</v>
      </c>
      <c r="BR30" s="8">
        <f t="shared" si="6"/>
        <v>0.123</v>
      </c>
      <c r="BS30" s="8">
        <f t="shared" si="7"/>
        <v>202</v>
      </c>
      <c r="BT30" s="8"/>
      <c r="BU30" s="21" t="str">
        <f t="shared" si="8"/>
        <v/>
      </c>
      <c r="BV30" s="9" t="str">
        <f t="shared" si="9"/>
        <v/>
      </c>
      <c r="BW30" s="9" t="str">
        <f t="shared" si="10"/>
        <v/>
      </c>
      <c r="BX30" s="20">
        <f t="shared" si="11"/>
        <v>0</v>
      </c>
      <c r="BY30" s="8" t="str">
        <f t="shared" si="12"/>
        <v/>
      </c>
      <c r="BZ30" s="8" t="str">
        <f t="shared" si="13"/>
        <v/>
      </c>
      <c r="CA30" s="8">
        <f t="shared" si="14"/>
        <v>0</v>
      </c>
      <c r="CB30" s="20">
        <f t="shared" si="15"/>
        <v>0</v>
      </c>
      <c r="CC30" s="20">
        <f t="shared" si="16"/>
        <v>1</v>
      </c>
      <c r="CD30" s="20">
        <f t="shared" si="17"/>
        <v>999</v>
      </c>
      <c r="CF30" s="22" t="str">
        <f>IFERROR(INDEX($BU$2:$BU$1000,MATCH(SMALL($CD$2:$CD$1000,ROWS($CF$2:CF30)+$CC$1001),$CD$2:$CD$1000,0)),"")</f>
        <v/>
      </c>
      <c r="CG30" s="22" t="str">
        <f>IFERROR(INDEX($BV$2:$BV$1000,MATCH(SMALL($CD$2:$CD$1000,ROWS($CF$2:CF30)+$CC$1001),$CD$2:$CD$1000,0)),"")</f>
        <v/>
      </c>
      <c r="CH30" s="22" t="str">
        <f>IFERROR(INDEX($BW$2:$BW$1000,MATCH(SMALL($CD$2:$CD$1000,ROWS($CF$2:CF30)+$CC$1001),$CD$2:$CD$1000,0)),"")</f>
        <v/>
      </c>
      <c r="CJ30" s="23" t="s">
        <v>171</v>
      </c>
      <c r="CL30" s="18" t="str">
        <f t="shared" si="18"/>
        <v/>
      </c>
      <c r="CM30" s="9" t="str">
        <f t="shared" si="19"/>
        <v/>
      </c>
      <c r="CN30" s="9" t="str">
        <f t="shared" si="20"/>
        <v/>
      </c>
      <c r="CO30" s="9" t="str">
        <f t="shared" si="21"/>
        <v/>
      </c>
      <c r="CP30" s="9" t="str">
        <f>IF(CO30="","",MAX(CP$1:CP29)+1)</f>
        <v/>
      </c>
      <c r="CQ30" s="9" t="str">
        <f t="shared" si="22"/>
        <v/>
      </c>
      <c r="CR30" s="9" t="str">
        <f t="shared" si="23"/>
        <v/>
      </c>
      <c r="CS30" s="9" t="str">
        <f t="shared" si="24"/>
        <v/>
      </c>
      <c r="CU30" s="9" t="str">
        <f t="shared" si="25"/>
        <v/>
      </c>
      <c r="CV30" s="9" t="str">
        <f t="shared" si="26"/>
        <v/>
      </c>
      <c r="CW30" s="9" t="str">
        <f t="shared" si="27"/>
        <v/>
      </c>
      <c r="CX30" s="9" t="str">
        <f>IF(CW30="","",MAX(CX$1:CX29)+1)</f>
        <v/>
      </c>
      <c r="CZ30" s="9" t="str">
        <f t="shared" si="31"/>
        <v/>
      </c>
      <c r="DA30" s="9" t="str">
        <f t="shared" si="32"/>
        <v/>
      </c>
      <c r="DB30" s="9" t="str">
        <f t="shared" si="28"/>
        <v/>
      </c>
      <c r="DG30" s="9" t="s">
        <v>752</v>
      </c>
      <c r="DH30" s="9" t="str">
        <f t="shared" si="29"/>
        <v/>
      </c>
      <c r="DI30" s="9" t="str">
        <f t="shared" si="33"/>
        <v/>
      </c>
      <c r="DJ30" s="9" t="str">
        <f t="shared" si="34"/>
        <v/>
      </c>
      <c r="DK30" s="9" t="str">
        <f t="shared" si="35"/>
        <v/>
      </c>
      <c r="DL30" s="9" t="str">
        <f>IF(DK30="","",MAX(DL$1:DL29)+1)</f>
        <v/>
      </c>
      <c r="DM30" s="9" t="str">
        <f t="shared" si="36"/>
        <v/>
      </c>
      <c r="DN30" s="9" t="str">
        <f t="shared" si="37"/>
        <v/>
      </c>
      <c r="DO30" s="9" t="str">
        <f t="shared" si="38"/>
        <v/>
      </c>
    </row>
    <row r="31" spans="21:119" ht="16.2" thickBot="1">
      <c r="U31" s="17" t="b">
        <f t="shared" si="0"/>
        <v>0</v>
      </c>
      <c r="V31" s="9" t="str">
        <f t="shared" si="1"/>
        <v/>
      </c>
      <c r="W31" s="9" t="str">
        <f t="shared" si="2"/>
        <v/>
      </c>
      <c r="X31" s="9" t="str">
        <f t="shared" si="39"/>
        <v/>
      </c>
      <c r="Y31" s="18"/>
      <c r="BC31" s="9" t="str">
        <f>IF(V31="","",MAX(BC$1:BC30)+1)</f>
        <v/>
      </c>
      <c r="BD31" s="9" t="str">
        <f>IFERROR(INDEX('Paste Peptide Data'!$V$2:$V$30000,MATCH(ROW()-ROW($D$1),'Paste Peptide Data'!$BC$2:$BC$30000,0)),"")</f>
        <v/>
      </c>
      <c r="BE31" s="9" t="str">
        <f>IFERROR(INDEX('Paste Peptide Data'!$W$2:$W$30000,MATCH(ROW()-ROW($D$1),'Paste Peptide Data'!$BC$2:$BC$30000,0)),"")</f>
        <v/>
      </c>
      <c r="BF31" s="9" t="str">
        <f>IFERROR(INDEX('Paste Peptide Data'!$X$2:$X$30000,MATCH(ROW()-ROW($D$1),'Paste Peptide Data'!$BC$2:$BC$30000,0)),"")</f>
        <v/>
      </c>
      <c r="BH31" s="19">
        <f>COUNTIF( BF$2:BF31, BF31 )</f>
        <v>30</v>
      </c>
      <c r="BJ31" s="9" t="str">
        <f t="shared" si="4"/>
        <v/>
      </c>
      <c r="BK31" s="9" t="str">
        <f>IF(BJ31="","",MAX(BK$1:BK30)+1)</f>
        <v/>
      </c>
      <c r="BL31" s="9" t="str">
        <f>IFERROR(INDEX('Paste Peptide Data'!$BD$2:$BD$30000,MATCH(ROW()-ROW($D$1),'Paste Peptide Data'!$BK$2:$BK$30000,0)),"")</f>
        <v/>
      </c>
      <c r="BM31" s="9" t="str">
        <f>IFERROR(INDEX('Paste Peptide Data'!$BE$2:$BE$30000,MATCH(ROW()-ROW($D$1),'Paste Peptide Data'!$BK$2:$BK$30000,0)),"")</f>
        <v/>
      </c>
      <c r="BN31" s="9" t="str">
        <f>IFERROR(INDEX('Paste Peptide Data'!$BF$2:$BF$30000,MATCH(ROW()-ROW($D$1),'Paste Peptide Data'!$BK$2:$BK$30000,0)),"")</f>
        <v/>
      </c>
      <c r="BP31" s="20">
        <f t="shared" si="30"/>
        <v>0</v>
      </c>
      <c r="BQ31" s="8">
        <f t="shared" si="5"/>
        <v>0.28999999999999998</v>
      </c>
      <c r="BR31" s="8">
        <f t="shared" si="6"/>
        <v>0.124</v>
      </c>
      <c r="BS31" s="8">
        <f t="shared" si="7"/>
        <v>213</v>
      </c>
      <c r="BT31" s="8"/>
      <c r="BU31" s="21" t="str">
        <f t="shared" si="8"/>
        <v/>
      </c>
      <c r="BV31" s="9" t="str">
        <f t="shared" si="9"/>
        <v/>
      </c>
      <c r="BW31" s="9" t="str">
        <f t="shared" si="10"/>
        <v/>
      </c>
      <c r="BX31" s="20">
        <f t="shared" si="11"/>
        <v>0</v>
      </c>
      <c r="BY31" s="8" t="str">
        <f t="shared" si="12"/>
        <v/>
      </c>
      <c r="BZ31" s="8" t="str">
        <f t="shared" si="13"/>
        <v/>
      </c>
      <c r="CA31" s="8">
        <f t="shared" si="14"/>
        <v>0</v>
      </c>
      <c r="CB31" s="20">
        <f t="shared" si="15"/>
        <v>0</v>
      </c>
      <c r="CC31" s="20">
        <f t="shared" si="16"/>
        <v>1</v>
      </c>
      <c r="CD31" s="20">
        <f t="shared" si="17"/>
        <v>999</v>
      </c>
      <c r="CF31" s="22" t="str">
        <f>IFERROR(INDEX($BU$2:$BU$1000,MATCH(SMALL($CD$2:$CD$1000,ROWS($CF$2:CF31)+$CC$1001),$CD$2:$CD$1000,0)),"")</f>
        <v/>
      </c>
      <c r="CG31" s="22" t="str">
        <f>IFERROR(INDEX($BV$2:$BV$1000,MATCH(SMALL($CD$2:$CD$1000,ROWS($CF$2:CF31)+$CC$1001),$CD$2:$CD$1000,0)),"")</f>
        <v/>
      </c>
      <c r="CH31" s="22" t="str">
        <f>IFERROR(INDEX($BW$2:$BW$1000,MATCH(SMALL($CD$2:$CD$1000,ROWS($CF$2:CF31)+$CC$1001),$CD$2:$CD$1000,0)),"")</f>
        <v/>
      </c>
      <c r="CJ31" s="23" t="s">
        <v>1527</v>
      </c>
      <c r="CL31" s="18" t="str">
        <f t="shared" si="18"/>
        <v/>
      </c>
      <c r="CM31" s="9" t="str">
        <f t="shared" si="19"/>
        <v/>
      </c>
      <c r="CN31" s="9" t="str">
        <f t="shared" si="20"/>
        <v/>
      </c>
      <c r="CO31" s="9" t="str">
        <f t="shared" si="21"/>
        <v/>
      </c>
      <c r="CP31" s="9" t="str">
        <f>IF(CO31="","",MAX(CP$1:CP30)+1)</f>
        <v/>
      </c>
      <c r="CQ31" s="9" t="str">
        <f t="shared" si="22"/>
        <v/>
      </c>
      <c r="CR31" s="9" t="str">
        <f t="shared" si="23"/>
        <v/>
      </c>
      <c r="CS31" s="9" t="str">
        <f t="shared" si="24"/>
        <v/>
      </c>
      <c r="CU31" s="9" t="str">
        <f t="shared" si="25"/>
        <v/>
      </c>
      <c r="CV31" s="9" t="str">
        <f t="shared" si="26"/>
        <v/>
      </c>
      <c r="CW31" s="9" t="str">
        <f t="shared" si="27"/>
        <v/>
      </c>
      <c r="CX31" s="9" t="str">
        <f>IF(CW31="","",MAX(CX$1:CX30)+1)</f>
        <v/>
      </c>
      <c r="CZ31" s="9" t="str">
        <f t="shared" si="31"/>
        <v/>
      </c>
      <c r="DA31" s="9" t="str">
        <f t="shared" si="32"/>
        <v/>
      </c>
      <c r="DB31" s="9" t="str">
        <f t="shared" si="28"/>
        <v/>
      </c>
      <c r="DG31" s="9" t="s">
        <v>753</v>
      </c>
      <c r="DH31" s="9" t="str">
        <f t="shared" si="29"/>
        <v/>
      </c>
      <c r="DI31" s="9" t="str">
        <f t="shared" si="33"/>
        <v/>
      </c>
      <c r="DJ31" s="9" t="str">
        <f t="shared" si="34"/>
        <v/>
      </c>
      <c r="DK31" s="9" t="str">
        <f t="shared" si="35"/>
        <v/>
      </c>
      <c r="DL31" s="9" t="str">
        <f>IF(DK31="","",MAX(DL$1:DL30)+1)</f>
        <v/>
      </c>
      <c r="DM31" s="9" t="str">
        <f t="shared" si="36"/>
        <v/>
      </c>
      <c r="DN31" s="9" t="str">
        <f t="shared" si="37"/>
        <v/>
      </c>
      <c r="DO31" s="9" t="str">
        <f t="shared" si="38"/>
        <v/>
      </c>
    </row>
    <row r="32" spans="21:119" ht="16.2" thickBot="1">
      <c r="U32" s="17" t="b">
        <f t="shared" si="0"/>
        <v>0</v>
      </c>
      <c r="V32" s="9" t="str">
        <f t="shared" si="1"/>
        <v/>
      </c>
      <c r="W32" s="9" t="str">
        <f t="shared" si="2"/>
        <v/>
      </c>
      <c r="X32" s="9" t="str">
        <f t="shared" si="39"/>
        <v/>
      </c>
      <c r="Y32" s="18"/>
      <c r="BC32" s="9" t="str">
        <f>IF(V32="","",MAX(BC$1:BC31)+1)</f>
        <v/>
      </c>
      <c r="BD32" s="9" t="str">
        <f>IFERROR(INDEX('Paste Peptide Data'!$V$2:$V$30000,MATCH(ROW()-ROW($D$1),'Paste Peptide Data'!$BC$2:$BC$30000,0)),"")</f>
        <v/>
      </c>
      <c r="BE32" s="9" t="str">
        <f>IFERROR(INDEX('Paste Peptide Data'!$W$2:$W$30000,MATCH(ROW()-ROW($D$1),'Paste Peptide Data'!$BC$2:$BC$30000,0)),"")</f>
        <v/>
      </c>
      <c r="BF32" s="9" t="str">
        <f>IFERROR(INDEX('Paste Peptide Data'!$X$2:$X$30000,MATCH(ROW()-ROW($D$1),'Paste Peptide Data'!$BC$2:$BC$30000,0)),"")</f>
        <v/>
      </c>
      <c r="BH32" s="19">
        <f>COUNTIF( BF$2:BF32, BF32 )</f>
        <v>31</v>
      </c>
      <c r="BJ32" s="9" t="str">
        <f t="shared" si="4"/>
        <v/>
      </c>
      <c r="BK32" s="9" t="str">
        <f>IF(BJ32="","",MAX(BK$1:BK31)+1)</f>
        <v/>
      </c>
      <c r="BL32" s="9" t="str">
        <f>IFERROR(INDEX('Paste Peptide Data'!$BD$2:$BD$30000,MATCH(ROW()-ROW($D$1),'Paste Peptide Data'!$BK$2:$BK$30000,0)),"")</f>
        <v/>
      </c>
      <c r="BM32" s="9" t="str">
        <f>IFERROR(INDEX('Paste Peptide Data'!$BE$2:$BE$30000,MATCH(ROW()-ROW($D$1),'Paste Peptide Data'!$BK$2:$BK$30000,0)),"")</f>
        <v/>
      </c>
      <c r="BN32" s="9" t="str">
        <f>IFERROR(INDEX('Paste Peptide Data'!$BF$2:$BF$30000,MATCH(ROW()-ROW($D$1),'Paste Peptide Data'!$BK$2:$BK$30000,0)),"")</f>
        <v/>
      </c>
      <c r="BP32" s="20">
        <f t="shared" si="30"/>
        <v>0</v>
      </c>
      <c r="BQ32" s="8">
        <f t="shared" si="5"/>
        <v>0.3</v>
      </c>
      <c r="BR32" s="8">
        <f t="shared" si="6"/>
        <v>0.125</v>
      </c>
      <c r="BS32" s="8">
        <f t="shared" si="7"/>
        <v>224</v>
      </c>
      <c r="BT32" s="8"/>
      <c r="BU32" s="21" t="str">
        <f t="shared" si="8"/>
        <v/>
      </c>
      <c r="BV32" s="9" t="str">
        <f t="shared" si="9"/>
        <v/>
      </c>
      <c r="BW32" s="9" t="str">
        <f t="shared" si="10"/>
        <v/>
      </c>
      <c r="BX32" s="20">
        <f t="shared" si="11"/>
        <v>0</v>
      </c>
      <c r="BY32" s="8" t="str">
        <f t="shared" si="12"/>
        <v/>
      </c>
      <c r="BZ32" s="8" t="str">
        <f t="shared" si="13"/>
        <v/>
      </c>
      <c r="CA32" s="8">
        <f t="shared" si="14"/>
        <v>0</v>
      </c>
      <c r="CB32" s="20">
        <f t="shared" si="15"/>
        <v>0</v>
      </c>
      <c r="CC32" s="20">
        <f t="shared" si="16"/>
        <v>1</v>
      </c>
      <c r="CD32" s="20">
        <f t="shared" si="17"/>
        <v>999</v>
      </c>
      <c r="CF32" s="22" t="str">
        <f>IFERROR(INDEX($BU$2:$BU$1000,MATCH(SMALL($CD$2:$CD$1000,ROWS($CF$2:CF32)+$CC$1001),$CD$2:$CD$1000,0)),"")</f>
        <v/>
      </c>
      <c r="CG32" s="22" t="str">
        <f>IFERROR(INDEX($BV$2:$BV$1000,MATCH(SMALL($CD$2:$CD$1000,ROWS($CF$2:CF32)+$CC$1001),$CD$2:$CD$1000,0)),"")</f>
        <v/>
      </c>
      <c r="CH32" s="22" t="str">
        <f>IFERROR(INDEX($BW$2:$BW$1000,MATCH(SMALL($CD$2:$CD$1000,ROWS($CF$2:CF32)+$CC$1001),$CD$2:$CD$1000,0)),"")</f>
        <v/>
      </c>
      <c r="CJ32" s="23" t="s">
        <v>196</v>
      </c>
      <c r="CL32" s="18" t="str">
        <f t="shared" si="18"/>
        <v/>
      </c>
      <c r="CM32" s="9" t="str">
        <f t="shared" si="19"/>
        <v/>
      </c>
      <c r="CN32" s="9" t="str">
        <f t="shared" si="20"/>
        <v/>
      </c>
      <c r="CO32" s="9" t="str">
        <f t="shared" si="21"/>
        <v/>
      </c>
      <c r="CP32" s="9" t="str">
        <f>IF(CO32="","",MAX(CP$1:CP31)+1)</f>
        <v/>
      </c>
      <c r="CQ32" s="9" t="str">
        <f t="shared" si="22"/>
        <v/>
      </c>
      <c r="CR32" s="9" t="str">
        <f t="shared" si="23"/>
        <v/>
      </c>
      <c r="CS32" s="9" t="str">
        <f t="shared" si="24"/>
        <v/>
      </c>
      <c r="CU32" s="9" t="str">
        <f t="shared" si="25"/>
        <v/>
      </c>
      <c r="CV32" s="9" t="str">
        <f t="shared" si="26"/>
        <v/>
      </c>
      <c r="CW32" s="9" t="str">
        <f t="shared" si="27"/>
        <v/>
      </c>
      <c r="CX32" s="9" t="str">
        <f>IF(CW32="","",MAX(CX$1:CX31)+1)</f>
        <v/>
      </c>
      <c r="CZ32" s="9" t="str">
        <f t="shared" si="31"/>
        <v/>
      </c>
      <c r="DA32" s="9" t="str">
        <f t="shared" si="32"/>
        <v/>
      </c>
      <c r="DB32" s="9" t="str">
        <f t="shared" si="28"/>
        <v/>
      </c>
      <c r="DG32" s="9" t="s">
        <v>754</v>
      </c>
      <c r="DH32" s="9" t="str">
        <f t="shared" si="29"/>
        <v/>
      </c>
      <c r="DI32" s="9" t="str">
        <f t="shared" si="33"/>
        <v/>
      </c>
      <c r="DJ32" s="9" t="str">
        <f t="shared" si="34"/>
        <v/>
      </c>
      <c r="DK32" s="9" t="str">
        <f t="shared" si="35"/>
        <v/>
      </c>
      <c r="DL32" s="9" t="str">
        <f>IF(DK32="","",MAX(DL$1:DL31)+1)</f>
        <v/>
      </c>
      <c r="DM32" s="9" t="str">
        <f t="shared" si="36"/>
        <v/>
      </c>
      <c r="DN32" s="9" t="str">
        <f t="shared" si="37"/>
        <v/>
      </c>
      <c r="DO32" s="9" t="str">
        <f t="shared" si="38"/>
        <v/>
      </c>
    </row>
    <row r="33" spans="21:119" ht="16.2" thickBot="1">
      <c r="U33" s="17" t="b">
        <f t="shared" si="0"/>
        <v>0</v>
      </c>
      <c r="V33" s="9" t="str">
        <f t="shared" si="1"/>
        <v/>
      </c>
      <c r="W33" s="9" t="str">
        <f t="shared" si="2"/>
        <v/>
      </c>
      <c r="X33" s="9" t="str">
        <f t="shared" si="39"/>
        <v/>
      </c>
      <c r="Y33" s="18"/>
      <c r="BC33" s="9" t="str">
        <f>IF(V33="","",MAX(BC$1:BC32)+1)</f>
        <v/>
      </c>
      <c r="BD33" s="9" t="str">
        <f>IFERROR(INDEX('Paste Peptide Data'!$V$2:$V$30000,MATCH(ROW()-ROW($D$1),'Paste Peptide Data'!$BC$2:$BC$30000,0)),"")</f>
        <v/>
      </c>
      <c r="BE33" s="9" t="str">
        <f>IFERROR(INDEX('Paste Peptide Data'!$W$2:$W$30000,MATCH(ROW()-ROW($D$1),'Paste Peptide Data'!$BC$2:$BC$30000,0)),"")</f>
        <v/>
      </c>
      <c r="BF33" s="9" t="str">
        <f>IFERROR(INDEX('Paste Peptide Data'!$X$2:$X$30000,MATCH(ROW()-ROW($D$1),'Paste Peptide Data'!$BC$2:$BC$30000,0)),"")</f>
        <v/>
      </c>
      <c r="BH33" s="19">
        <f>COUNTIF( BF$2:BF33, BF33 )</f>
        <v>32</v>
      </c>
      <c r="BJ33" s="9" t="str">
        <f t="shared" si="4"/>
        <v/>
      </c>
      <c r="BK33" s="9" t="str">
        <f>IF(BJ33="","",MAX(BK$1:BK32)+1)</f>
        <v/>
      </c>
      <c r="BL33" s="9" t="str">
        <f>IFERROR(INDEX('Paste Peptide Data'!$BD$2:$BD$30000,MATCH(ROW()-ROW($D$1),'Paste Peptide Data'!$BK$2:$BK$30000,0)),"")</f>
        <v/>
      </c>
      <c r="BM33" s="9" t="str">
        <f>IFERROR(INDEX('Paste Peptide Data'!$BE$2:$BE$30000,MATCH(ROW()-ROW($D$1),'Paste Peptide Data'!$BK$2:$BK$30000,0)),"")</f>
        <v/>
      </c>
      <c r="BN33" s="9" t="str">
        <f>IFERROR(INDEX('Paste Peptide Data'!$BF$2:$BF$30000,MATCH(ROW()-ROW($D$1),'Paste Peptide Data'!$BK$2:$BK$30000,0)),"")</f>
        <v/>
      </c>
      <c r="BP33" s="20">
        <f t="shared" si="30"/>
        <v>0</v>
      </c>
      <c r="BQ33" s="8">
        <f t="shared" si="5"/>
        <v>0.31</v>
      </c>
      <c r="BR33" s="8">
        <f t="shared" si="6"/>
        <v>0.126</v>
      </c>
      <c r="BS33" s="8">
        <f t="shared" si="7"/>
        <v>236</v>
      </c>
      <c r="BT33" s="8"/>
      <c r="BU33" s="21" t="str">
        <f t="shared" si="8"/>
        <v/>
      </c>
      <c r="BV33" s="9" t="str">
        <f t="shared" si="9"/>
        <v/>
      </c>
      <c r="BW33" s="9" t="str">
        <f t="shared" si="10"/>
        <v/>
      </c>
      <c r="BX33" s="20">
        <f t="shared" si="11"/>
        <v>0</v>
      </c>
      <c r="BY33" s="8" t="str">
        <f t="shared" si="12"/>
        <v/>
      </c>
      <c r="BZ33" s="8" t="str">
        <f t="shared" si="13"/>
        <v/>
      </c>
      <c r="CA33" s="8">
        <f t="shared" si="14"/>
        <v>0</v>
      </c>
      <c r="CB33" s="20">
        <f t="shared" si="15"/>
        <v>0</v>
      </c>
      <c r="CC33" s="20">
        <f t="shared" si="16"/>
        <v>1</v>
      </c>
      <c r="CD33" s="20">
        <f t="shared" si="17"/>
        <v>999</v>
      </c>
      <c r="CF33" s="22" t="str">
        <f>IFERROR(INDEX($BU$2:$BU$1000,MATCH(SMALL($CD$2:$CD$1000,ROWS($CF$2:CF33)+$CC$1001),$CD$2:$CD$1000,0)),"")</f>
        <v/>
      </c>
      <c r="CG33" s="22" t="str">
        <f>IFERROR(INDEX($BV$2:$BV$1000,MATCH(SMALL($CD$2:$CD$1000,ROWS($CF$2:CF33)+$CC$1001),$CD$2:$CD$1000,0)),"")</f>
        <v/>
      </c>
      <c r="CH33" s="22" t="str">
        <f>IFERROR(INDEX($BW$2:$BW$1000,MATCH(SMALL($CD$2:$CD$1000,ROWS($CF$2:CF33)+$CC$1001),$CD$2:$CD$1000,0)),"")</f>
        <v/>
      </c>
      <c r="CJ33" s="23" t="s">
        <v>166</v>
      </c>
      <c r="CL33" s="18" t="str">
        <f t="shared" si="18"/>
        <v/>
      </c>
      <c r="CM33" s="9" t="str">
        <f t="shared" si="19"/>
        <v/>
      </c>
      <c r="CN33" s="9" t="str">
        <f t="shared" si="20"/>
        <v/>
      </c>
      <c r="CO33" s="9" t="str">
        <f t="shared" si="21"/>
        <v/>
      </c>
      <c r="CP33" s="9" t="str">
        <f>IF(CO33="","",MAX(CP$1:CP32)+1)</f>
        <v/>
      </c>
      <c r="CQ33" s="9" t="str">
        <f t="shared" si="22"/>
        <v/>
      </c>
      <c r="CR33" s="9" t="str">
        <f t="shared" si="23"/>
        <v/>
      </c>
      <c r="CS33" s="9" t="str">
        <f t="shared" si="24"/>
        <v/>
      </c>
      <c r="CU33" s="9" t="str">
        <f t="shared" si="25"/>
        <v/>
      </c>
      <c r="CV33" s="9" t="str">
        <f t="shared" si="26"/>
        <v/>
      </c>
      <c r="CW33" s="9" t="str">
        <f t="shared" si="27"/>
        <v/>
      </c>
      <c r="CX33" s="9" t="str">
        <f>IF(CW33="","",MAX(CX$1:CX32)+1)</f>
        <v/>
      </c>
      <c r="CZ33" s="9" t="str">
        <f t="shared" si="31"/>
        <v/>
      </c>
      <c r="DA33" s="9" t="str">
        <f t="shared" si="32"/>
        <v/>
      </c>
      <c r="DB33" s="9" t="str">
        <f t="shared" si="28"/>
        <v/>
      </c>
      <c r="DG33" s="9" t="s">
        <v>755</v>
      </c>
      <c r="DH33" s="9" t="str">
        <f t="shared" si="29"/>
        <v/>
      </c>
      <c r="DI33" s="9" t="str">
        <f t="shared" si="33"/>
        <v/>
      </c>
      <c r="DJ33" s="9" t="str">
        <f t="shared" si="34"/>
        <v/>
      </c>
      <c r="DK33" s="9" t="str">
        <f t="shared" si="35"/>
        <v/>
      </c>
      <c r="DL33" s="9" t="str">
        <f>IF(DK33="","",MAX(DL$1:DL32)+1)</f>
        <v/>
      </c>
      <c r="DM33" s="9" t="str">
        <f t="shared" si="36"/>
        <v/>
      </c>
      <c r="DN33" s="9" t="str">
        <f t="shared" si="37"/>
        <v/>
      </c>
      <c r="DO33" s="9" t="str">
        <f t="shared" si="38"/>
        <v/>
      </c>
    </row>
    <row r="34" spans="21:119" ht="16.2" thickBot="1">
      <c r="U34" s="17" t="b">
        <f t="shared" si="0"/>
        <v>0</v>
      </c>
      <c r="V34" s="9" t="str">
        <f t="shared" si="1"/>
        <v/>
      </c>
      <c r="W34" s="9" t="str">
        <f t="shared" si="2"/>
        <v/>
      </c>
      <c r="X34" s="9" t="str">
        <f t="shared" si="39"/>
        <v/>
      </c>
      <c r="Y34" s="18"/>
      <c r="BC34" s="9" t="str">
        <f>IF(V34="","",MAX(BC$1:BC33)+1)</f>
        <v/>
      </c>
      <c r="BD34" s="9" t="str">
        <f>IFERROR(INDEX('Paste Peptide Data'!$V$2:$V$30000,MATCH(ROW()-ROW($D$1),'Paste Peptide Data'!$BC$2:$BC$30000,0)),"")</f>
        <v/>
      </c>
      <c r="BE34" s="9" t="str">
        <f>IFERROR(INDEX('Paste Peptide Data'!$W$2:$W$30000,MATCH(ROW()-ROW($D$1),'Paste Peptide Data'!$BC$2:$BC$30000,0)),"")</f>
        <v/>
      </c>
      <c r="BF34" s="9" t="str">
        <f>IFERROR(INDEX('Paste Peptide Data'!$X$2:$X$30000,MATCH(ROW()-ROW($D$1),'Paste Peptide Data'!$BC$2:$BC$30000,0)),"")</f>
        <v/>
      </c>
      <c r="BH34" s="19">
        <f>COUNTIF( BF$2:BF34, BF34 )</f>
        <v>33</v>
      </c>
      <c r="BJ34" s="9" t="str">
        <f t="shared" si="4"/>
        <v/>
      </c>
      <c r="BK34" s="9" t="str">
        <f>IF(BJ34="","",MAX(BK$1:BK33)+1)</f>
        <v/>
      </c>
      <c r="BL34" s="9" t="str">
        <f>IFERROR(INDEX('Paste Peptide Data'!$BD$2:$BD$30000,MATCH(ROW()-ROW($D$1),'Paste Peptide Data'!$BK$2:$BK$30000,0)),"")</f>
        <v/>
      </c>
      <c r="BM34" s="9" t="str">
        <f>IFERROR(INDEX('Paste Peptide Data'!$BE$2:$BE$30000,MATCH(ROW()-ROW($D$1),'Paste Peptide Data'!$BK$2:$BK$30000,0)),"")</f>
        <v/>
      </c>
      <c r="BN34" s="9" t="str">
        <f>IFERROR(INDEX('Paste Peptide Data'!$BF$2:$BF$30000,MATCH(ROW()-ROW($D$1),'Paste Peptide Data'!$BK$2:$BK$30000,0)),"")</f>
        <v/>
      </c>
      <c r="BP34" s="20">
        <f t="shared" si="30"/>
        <v>0</v>
      </c>
      <c r="BQ34" s="8">
        <f t="shared" si="5"/>
        <v>0.32</v>
      </c>
      <c r="BR34" s="8">
        <f t="shared" si="6"/>
        <v>0.127</v>
      </c>
      <c r="BS34" s="8">
        <f t="shared" si="7"/>
        <v>247</v>
      </c>
      <c r="BT34" s="8"/>
      <c r="BU34" s="21" t="str">
        <f t="shared" si="8"/>
        <v/>
      </c>
      <c r="BV34" s="9" t="str">
        <f t="shared" si="9"/>
        <v/>
      </c>
      <c r="BW34" s="9" t="str">
        <f t="shared" si="10"/>
        <v/>
      </c>
      <c r="BX34" s="20">
        <f t="shared" si="11"/>
        <v>0</v>
      </c>
      <c r="BY34" s="8" t="str">
        <f t="shared" si="12"/>
        <v/>
      </c>
      <c r="BZ34" s="8" t="str">
        <f t="shared" si="13"/>
        <v/>
      </c>
      <c r="CA34" s="8">
        <f t="shared" si="14"/>
        <v>0</v>
      </c>
      <c r="CB34" s="20">
        <f t="shared" si="15"/>
        <v>0</v>
      </c>
      <c r="CC34" s="20">
        <f t="shared" si="16"/>
        <v>1</v>
      </c>
      <c r="CD34" s="20">
        <f t="shared" si="17"/>
        <v>999</v>
      </c>
      <c r="CF34" s="22" t="str">
        <f>IFERROR(INDEX($BU$2:$BU$1000,MATCH(SMALL($CD$2:$CD$1000,ROWS($CF$2:CF34)+$CC$1001),$CD$2:$CD$1000,0)),"")</f>
        <v/>
      </c>
      <c r="CG34" s="22" t="str">
        <f>IFERROR(INDEX($BV$2:$BV$1000,MATCH(SMALL($CD$2:$CD$1000,ROWS($CF$2:CF34)+$CC$1001),$CD$2:$CD$1000,0)),"")</f>
        <v/>
      </c>
      <c r="CH34" s="22" t="str">
        <f>IFERROR(INDEX($BW$2:$BW$1000,MATCH(SMALL($CD$2:$CD$1000,ROWS($CF$2:CF34)+$CC$1001),$CD$2:$CD$1000,0)),"")</f>
        <v/>
      </c>
      <c r="CJ34" s="23" t="s">
        <v>185</v>
      </c>
      <c r="CL34" s="18" t="str">
        <f t="shared" si="18"/>
        <v/>
      </c>
      <c r="CM34" s="9" t="str">
        <f t="shared" si="19"/>
        <v/>
      </c>
      <c r="CN34" s="9" t="str">
        <f t="shared" si="20"/>
        <v/>
      </c>
      <c r="CO34" s="9" t="str">
        <f t="shared" si="21"/>
        <v/>
      </c>
      <c r="CP34" s="9" t="str">
        <f>IF(CO34="","",MAX(CP$1:CP33)+1)</f>
        <v/>
      </c>
      <c r="CQ34" s="9" t="str">
        <f t="shared" si="22"/>
        <v/>
      </c>
      <c r="CR34" s="9" t="str">
        <f t="shared" si="23"/>
        <v/>
      </c>
      <c r="CS34" s="9" t="str">
        <f t="shared" si="24"/>
        <v/>
      </c>
      <c r="CU34" s="9" t="str">
        <f t="shared" si="25"/>
        <v/>
      </c>
      <c r="CV34" s="9" t="str">
        <f t="shared" si="26"/>
        <v/>
      </c>
      <c r="CW34" s="9" t="str">
        <f t="shared" si="27"/>
        <v/>
      </c>
      <c r="CX34" s="9" t="str">
        <f>IF(CW34="","",MAX(CX$1:CX33)+1)</f>
        <v/>
      </c>
      <c r="CZ34" s="9" t="str">
        <f t="shared" si="31"/>
        <v/>
      </c>
      <c r="DA34" s="9" t="str">
        <f t="shared" si="32"/>
        <v/>
      </c>
      <c r="DB34" s="9" t="str">
        <f t="shared" si="28"/>
        <v/>
      </c>
      <c r="DG34" s="9" t="s">
        <v>756</v>
      </c>
      <c r="DH34" s="9" t="str">
        <f t="shared" si="29"/>
        <v/>
      </c>
      <c r="DI34" s="9" t="str">
        <f t="shared" si="33"/>
        <v/>
      </c>
      <c r="DJ34" s="9" t="str">
        <f t="shared" si="34"/>
        <v/>
      </c>
      <c r="DK34" s="9" t="str">
        <f t="shared" si="35"/>
        <v/>
      </c>
      <c r="DL34" s="9" t="str">
        <f>IF(DK34="","",MAX(DL$1:DL33)+1)</f>
        <v/>
      </c>
      <c r="DM34" s="9" t="str">
        <f t="shared" si="36"/>
        <v/>
      </c>
      <c r="DN34" s="9" t="str">
        <f t="shared" si="37"/>
        <v/>
      </c>
      <c r="DO34" s="9" t="str">
        <f t="shared" si="38"/>
        <v/>
      </c>
    </row>
    <row r="35" spans="21:119" ht="16.2" thickBot="1">
      <c r="U35" s="17" t="b">
        <f t="shared" si="0"/>
        <v>0</v>
      </c>
      <c r="V35" s="9" t="str">
        <f t="shared" si="1"/>
        <v/>
      </c>
      <c r="W35" s="9" t="str">
        <f t="shared" si="2"/>
        <v/>
      </c>
      <c r="X35" s="9" t="str">
        <f t="shared" si="39"/>
        <v/>
      </c>
      <c r="Y35" s="18"/>
      <c r="BC35" s="9" t="str">
        <f>IF(V35="","",MAX(BC$1:BC34)+1)</f>
        <v/>
      </c>
      <c r="BD35" s="9" t="str">
        <f>IFERROR(INDEX('Paste Peptide Data'!$V$2:$V$30000,MATCH(ROW()-ROW($D$1),'Paste Peptide Data'!$BC$2:$BC$30000,0)),"")</f>
        <v/>
      </c>
      <c r="BE35" s="9" t="str">
        <f>IFERROR(INDEX('Paste Peptide Data'!$W$2:$W$30000,MATCH(ROW()-ROW($D$1),'Paste Peptide Data'!$BC$2:$BC$30000,0)),"")</f>
        <v/>
      </c>
      <c r="BF35" s="9" t="str">
        <f>IFERROR(INDEX('Paste Peptide Data'!$X$2:$X$30000,MATCH(ROW()-ROW($D$1),'Paste Peptide Data'!$BC$2:$BC$30000,0)),"")</f>
        <v/>
      </c>
      <c r="BH35" s="19">
        <f>COUNTIF( BF$2:BF35, BF35 )</f>
        <v>34</v>
      </c>
      <c r="BJ35" s="9" t="str">
        <f t="shared" si="4"/>
        <v/>
      </c>
      <c r="BK35" s="9" t="str">
        <f>IF(BJ35="","",MAX(BK$1:BK34)+1)</f>
        <v/>
      </c>
      <c r="BL35" s="9" t="str">
        <f>IFERROR(INDEX('Paste Peptide Data'!$BD$2:$BD$30000,MATCH(ROW()-ROW($D$1),'Paste Peptide Data'!$BK$2:$BK$30000,0)),"")</f>
        <v/>
      </c>
      <c r="BM35" s="9" t="str">
        <f>IFERROR(INDEX('Paste Peptide Data'!$BE$2:$BE$30000,MATCH(ROW()-ROW($D$1),'Paste Peptide Data'!$BK$2:$BK$30000,0)),"")</f>
        <v/>
      </c>
      <c r="BN35" s="9" t="str">
        <f>IFERROR(INDEX('Paste Peptide Data'!$BF$2:$BF$30000,MATCH(ROW()-ROW($D$1),'Paste Peptide Data'!$BK$2:$BK$30000,0)),"")</f>
        <v/>
      </c>
      <c r="BP35" s="20">
        <f t="shared" si="30"/>
        <v>0</v>
      </c>
      <c r="BQ35" s="8">
        <f t="shared" si="5"/>
        <v>0.33</v>
      </c>
      <c r="BR35" s="8">
        <f t="shared" si="6"/>
        <v>0.128</v>
      </c>
      <c r="BS35" s="8">
        <f t="shared" si="7"/>
        <v>258</v>
      </c>
      <c r="BT35" s="8"/>
      <c r="BU35" s="21" t="str">
        <f t="shared" si="8"/>
        <v/>
      </c>
      <c r="BV35" s="9" t="str">
        <f t="shared" si="9"/>
        <v/>
      </c>
      <c r="BW35" s="9" t="str">
        <f t="shared" si="10"/>
        <v/>
      </c>
      <c r="BX35" s="20">
        <f t="shared" si="11"/>
        <v>0</v>
      </c>
      <c r="BY35" s="8" t="str">
        <f t="shared" si="12"/>
        <v/>
      </c>
      <c r="BZ35" s="8" t="str">
        <f t="shared" si="13"/>
        <v/>
      </c>
      <c r="CA35" s="8">
        <f t="shared" si="14"/>
        <v>0</v>
      </c>
      <c r="CB35" s="20">
        <f t="shared" si="15"/>
        <v>0</v>
      </c>
      <c r="CC35" s="20">
        <f t="shared" si="16"/>
        <v>1</v>
      </c>
      <c r="CD35" s="20">
        <f t="shared" si="17"/>
        <v>999</v>
      </c>
      <c r="CF35" s="22" t="str">
        <f>IFERROR(INDEX($BU$2:$BU$1000,MATCH(SMALL($CD$2:$CD$1000,ROWS($CF$2:CF35)+$CC$1001),$CD$2:$CD$1000,0)),"")</f>
        <v/>
      </c>
      <c r="CG35" s="22" t="str">
        <f>IFERROR(INDEX($BV$2:$BV$1000,MATCH(SMALL($CD$2:$CD$1000,ROWS($CF$2:CF35)+$CC$1001),$CD$2:$CD$1000,0)),"")</f>
        <v/>
      </c>
      <c r="CH35" s="22" t="str">
        <f>IFERROR(INDEX($BW$2:$BW$1000,MATCH(SMALL($CD$2:$CD$1000,ROWS($CF$2:CF35)+$CC$1001),$CD$2:$CD$1000,0)),"")</f>
        <v/>
      </c>
      <c r="CJ35" s="23" t="s">
        <v>151</v>
      </c>
      <c r="CL35" s="18" t="str">
        <f t="shared" si="18"/>
        <v/>
      </c>
      <c r="CM35" s="9" t="str">
        <f t="shared" si="19"/>
        <v/>
      </c>
      <c r="CN35" s="9" t="str">
        <f t="shared" si="20"/>
        <v/>
      </c>
      <c r="CO35" s="9" t="str">
        <f t="shared" si="21"/>
        <v/>
      </c>
      <c r="CP35" s="9" t="str">
        <f>IF(CO35="","",MAX(CP$1:CP34)+1)</f>
        <v/>
      </c>
      <c r="CQ35" s="9" t="str">
        <f t="shared" si="22"/>
        <v/>
      </c>
      <c r="CR35" s="9" t="str">
        <f t="shared" si="23"/>
        <v/>
      </c>
      <c r="CS35" s="9" t="str">
        <f t="shared" si="24"/>
        <v/>
      </c>
      <c r="CU35" s="9" t="str">
        <f t="shared" si="25"/>
        <v/>
      </c>
      <c r="CV35" s="9" t="str">
        <f t="shared" si="26"/>
        <v/>
      </c>
      <c r="CW35" s="9" t="str">
        <f t="shared" si="27"/>
        <v/>
      </c>
      <c r="CX35" s="9" t="str">
        <f>IF(CW35="","",MAX(CX$1:CX34)+1)</f>
        <v/>
      </c>
      <c r="CZ35" s="9" t="str">
        <f t="shared" si="31"/>
        <v/>
      </c>
      <c r="DA35" s="9" t="str">
        <f t="shared" si="32"/>
        <v/>
      </c>
      <c r="DB35" s="9" t="str">
        <f t="shared" si="28"/>
        <v/>
      </c>
      <c r="DG35" s="9" t="s">
        <v>757</v>
      </c>
      <c r="DH35" s="9" t="str">
        <f t="shared" si="29"/>
        <v/>
      </c>
      <c r="DI35" s="9" t="str">
        <f t="shared" si="33"/>
        <v/>
      </c>
      <c r="DJ35" s="9" t="str">
        <f t="shared" si="34"/>
        <v/>
      </c>
      <c r="DK35" s="9" t="str">
        <f t="shared" si="35"/>
        <v/>
      </c>
      <c r="DL35" s="9" t="str">
        <f>IF(DK35="","",MAX(DL$1:DL34)+1)</f>
        <v/>
      </c>
      <c r="DM35" s="9" t="str">
        <f t="shared" si="36"/>
        <v/>
      </c>
      <c r="DN35" s="9" t="str">
        <f t="shared" si="37"/>
        <v/>
      </c>
      <c r="DO35" s="9" t="str">
        <f t="shared" si="38"/>
        <v/>
      </c>
    </row>
    <row r="36" spans="21:119" ht="16.2" thickBot="1">
      <c r="U36" s="17" t="b">
        <f t="shared" si="0"/>
        <v>0</v>
      </c>
      <c r="V36" s="9" t="str">
        <f t="shared" si="1"/>
        <v/>
      </c>
      <c r="W36" s="9" t="str">
        <f t="shared" si="2"/>
        <v/>
      </c>
      <c r="X36" s="9" t="str">
        <f t="shared" si="39"/>
        <v/>
      </c>
      <c r="Y36" s="18"/>
      <c r="BC36" s="9" t="str">
        <f>IF(V36="","",MAX(BC$1:BC35)+1)</f>
        <v/>
      </c>
      <c r="BD36" s="9" t="str">
        <f>IFERROR(INDEX('Paste Peptide Data'!$V$2:$V$30000,MATCH(ROW()-ROW($D$1),'Paste Peptide Data'!$BC$2:$BC$30000,0)),"")</f>
        <v/>
      </c>
      <c r="BE36" s="9" t="str">
        <f>IFERROR(INDEX('Paste Peptide Data'!$W$2:$W$30000,MATCH(ROW()-ROW($D$1),'Paste Peptide Data'!$BC$2:$BC$30000,0)),"")</f>
        <v/>
      </c>
      <c r="BF36" s="9" t="str">
        <f>IFERROR(INDEX('Paste Peptide Data'!$X$2:$X$30000,MATCH(ROW()-ROW($D$1),'Paste Peptide Data'!$BC$2:$BC$30000,0)),"")</f>
        <v/>
      </c>
      <c r="BH36" s="19">
        <f>COUNTIF( BF$2:BF36, BF36 )</f>
        <v>35</v>
      </c>
      <c r="BJ36" s="9" t="str">
        <f t="shared" si="4"/>
        <v/>
      </c>
      <c r="BK36" s="9" t="str">
        <f>IF(BJ36="","",MAX(BK$1:BK35)+1)</f>
        <v/>
      </c>
      <c r="BL36" s="9" t="str">
        <f>IFERROR(INDEX('Paste Peptide Data'!$BD$2:$BD$30000,MATCH(ROW()-ROW($D$1),'Paste Peptide Data'!$BK$2:$BK$30000,0)),"")</f>
        <v/>
      </c>
      <c r="BM36" s="9" t="str">
        <f>IFERROR(INDEX('Paste Peptide Data'!$BE$2:$BE$30000,MATCH(ROW()-ROW($D$1),'Paste Peptide Data'!$BK$2:$BK$30000,0)),"")</f>
        <v/>
      </c>
      <c r="BN36" s="9" t="str">
        <f>IFERROR(INDEX('Paste Peptide Data'!$BF$2:$BF$30000,MATCH(ROW()-ROW($D$1),'Paste Peptide Data'!$BK$2:$BK$30000,0)),"")</f>
        <v/>
      </c>
      <c r="BP36" s="20">
        <f t="shared" si="30"/>
        <v>0</v>
      </c>
      <c r="BQ36" s="8">
        <f t="shared" si="5"/>
        <v>0.34</v>
      </c>
      <c r="BR36" s="8">
        <f t="shared" si="6"/>
        <v>0.129</v>
      </c>
      <c r="BS36" s="8">
        <f t="shared" si="7"/>
        <v>269</v>
      </c>
      <c r="BT36" s="8"/>
      <c r="BU36" s="21" t="str">
        <f t="shared" si="8"/>
        <v/>
      </c>
      <c r="BV36" s="9" t="str">
        <f t="shared" si="9"/>
        <v/>
      </c>
      <c r="BW36" s="9" t="str">
        <f t="shared" si="10"/>
        <v/>
      </c>
      <c r="BX36" s="20">
        <f t="shared" si="11"/>
        <v>0</v>
      </c>
      <c r="BY36" s="8" t="str">
        <f t="shared" si="12"/>
        <v/>
      </c>
      <c r="BZ36" s="8" t="str">
        <f t="shared" si="13"/>
        <v/>
      </c>
      <c r="CA36" s="8">
        <f t="shared" si="14"/>
        <v>0</v>
      </c>
      <c r="CB36" s="20">
        <f t="shared" si="15"/>
        <v>0</v>
      </c>
      <c r="CC36" s="20">
        <f t="shared" si="16"/>
        <v>1</v>
      </c>
      <c r="CD36" s="20">
        <f t="shared" si="17"/>
        <v>999</v>
      </c>
      <c r="CF36" s="22" t="str">
        <f>IFERROR(INDEX($BU$2:$BU$1000,MATCH(SMALL($CD$2:$CD$1000,ROWS($CF$2:CF36)+$CC$1001),$CD$2:$CD$1000,0)),"")</f>
        <v/>
      </c>
      <c r="CG36" s="22" t="str">
        <f>IFERROR(INDEX($BV$2:$BV$1000,MATCH(SMALL($CD$2:$CD$1000,ROWS($CF$2:CF36)+$CC$1001),$CD$2:$CD$1000,0)),"")</f>
        <v/>
      </c>
      <c r="CH36" s="22" t="str">
        <f>IFERROR(INDEX($BW$2:$BW$1000,MATCH(SMALL($CD$2:$CD$1000,ROWS($CF$2:CF36)+$CC$1001),$CD$2:$CD$1000,0)),"")</f>
        <v/>
      </c>
      <c r="CJ36" s="23" t="s">
        <v>175</v>
      </c>
      <c r="CL36" s="18" t="str">
        <f t="shared" si="18"/>
        <v/>
      </c>
      <c r="CM36" s="9" t="str">
        <f t="shared" si="19"/>
        <v/>
      </c>
      <c r="CN36" s="9" t="str">
        <f t="shared" si="20"/>
        <v/>
      </c>
      <c r="CO36" s="9" t="str">
        <f t="shared" si="21"/>
        <v/>
      </c>
      <c r="CP36" s="9" t="str">
        <f>IF(CO36="","",MAX(CP$1:CP35)+1)</f>
        <v/>
      </c>
      <c r="CQ36" s="9" t="str">
        <f t="shared" si="22"/>
        <v/>
      </c>
      <c r="CR36" s="9" t="str">
        <f t="shared" si="23"/>
        <v/>
      </c>
      <c r="CS36" s="9" t="str">
        <f t="shared" si="24"/>
        <v/>
      </c>
      <c r="CU36" s="9" t="str">
        <f t="shared" si="25"/>
        <v/>
      </c>
      <c r="CV36" s="9" t="str">
        <f t="shared" si="26"/>
        <v/>
      </c>
      <c r="CW36" s="9" t="str">
        <f t="shared" si="27"/>
        <v/>
      </c>
      <c r="CX36" s="9" t="str">
        <f>IF(CW36="","",MAX(CX$1:CX35)+1)</f>
        <v/>
      </c>
      <c r="CZ36" s="9" t="str">
        <f t="shared" si="31"/>
        <v/>
      </c>
      <c r="DA36" s="9" t="str">
        <f t="shared" si="32"/>
        <v/>
      </c>
      <c r="DB36" s="9" t="str">
        <f t="shared" si="28"/>
        <v/>
      </c>
      <c r="DG36" s="9" t="s">
        <v>758</v>
      </c>
      <c r="DH36" s="9" t="str">
        <f t="shared" si="29"/>
        <v/>
      </c>
      <c r="DI36" s="9" t="str">
        <f t="shared" si="33"/>
        <v/>
      </c>
      <c r="DJ36" s="9" t="str">
        <f t="shared" si="34"/>
        <v/>
      </c>
      <c r="DK36" s="9" t="str">
        <f t="shared" si="35"/>
        <v/>
      </c>
      <c r="DL36" s="9" t="str">
        <f>IF(DK36="","",MAX(DL$1:DL35)+1)</f>
        <v/>
      </c>
      <c r="DM36" s="9" t="str">
        <f t="shared" si="36"/>
        <v/>
      </c>
      <c r="DN36" s="9" t="str">
        <f t="shared" si="37"/>
        <v/>
      </c>
      <c r="DO36" s="9" t="str">
        <f t="shared" si="38"/>
        <v/>
      </c>
    </row>
    <row r="37" spans="21:119" ht="16.2" thickBot="1">
      <c r="U37" s="17" t="b">
        <f t="shared" si="0"/>
        <v>0</v>
      </c>
      <c r="V37" s="9" t="str">
        <f t="shared" si="1"/>
        <v/>
      </c>
      <c r="W37" s="9" t="str">
        <f t="shared" si="2"/>
        <v/>
      </c>
      <c r="X37" s="9" t="str">
        <f t="shared" si="39"/>
        <v/>
      </c>
      <c r="Y37" s="18"/>
      <c r="BC37" s="9" t="str">
        <f>IF(V37="","",MAX(BC$1:BC36)+1)</f>
        <v/>
      </c>
      <c r="BD37" s="9" t="str">
        <f>IFERROR(INDEX('Paste Peptide Data'!$V$2:$V$30000,MATCH(ROW()-ROW($D$1),'Paste Peptide Data'!$BC$2:$BC$30000,0)),"")</f>
        <v/>
      </c>
      <c r="BE37" s="9" t="str">
        <f>IFERROR(INDEX('Paste Peptide Data'!$W$2:$W$30000,MATCH(ROW()-ROW($D$1),'Paste Peptide Data'!$BC$2:$BC$30000,0)),"")</f>
        <v/>
      </c>
      <c r="BF37" s="9" t="str">
        <f>IFERROR(INDEX('Paste Peptide Data'!$X$2:$X$30000,MATCH(ROW()-ROW($D$1),'Paste Peptide Data'!$BC$2:$BC$30000,0)),"")</f>
        <v/>
      </c>
      <c r="BH37" s="19">
        <f>COUNTIF( BF$2:BF37, BF37 )</f>
        <v>36</v>
      </c>
      <c r="BJ37" s="9" t="str">
        <f t="shared" si="4"/>
        <v/>
      </c>
      <c r="BK37" s="9" t="str">
        <f>IF(BJ37="","",MAX(BK$1:BK36)+1)</f>
        <v/>
      </c>
      <c r="BL37" s="9" t="str">
        <f>IFERROR(INDEX('Paste Peptide Data'!$BD$2:$BD$30000,MATCH(ROW()-ROW($D$1),'Paste Peptide Data'!$BK$2:$BK$30000,0)),"")</f>
        <v/>
      </c>
      <c r="BM37" s="9" t="str">
        <f>IFERROR(INDEX('Paste Peptide Data'!$BE$2:$BE$30000,MATCH(ROW()-ROW($D$1),'Paste Peptide Data'!$BK$2:$BK$30000,0)),"")</f>
        <v/>
      </c>
      <c r="BN37" s="9" t="str">
        <f>IFERROR(INDEX('Paste Peptide Data'!$BF$2:$BF$30000,MATCH(ROW()-ROW($D$1),'Paste Peptide Data'!$BK$2:$BK$30000,0)),"")</f>
        <v/>
      </c>
      <c r="BP37" s="20">
        <f t="shared" si="30"/>
        <v>0</v>
      </c>
      <c r="BQ37" s="8">
        <f t="shared" si="5"/>
        <v>0.35</v>
      </c>
      <c r="BR37" s="8">
        <f t="shared" si="6"/>
        <v>0.13</v>
      </c>
      <c r="BS37" s="8">
        <f t="shared" si="7"/>
        <v>280</v>
      </c>
      <c r="BT37" s="8"/>
      <c r="BU37" s="21" t="str">
        <f t="shared" si="8"/>
        <v/>
      </c>
      <c r="BV37" s="9" t="str">
        <f t="shared" si="9"/>
        <v/>
      </c>
      <c r="BW37" s="9" t="str">
        <f t="shared" si="10"/>
        <v/>
      </c>
      <c r="BX37" s="20">
        <f t="shared" si="11"/>
        <v>0</v>
      </c>
      <c r="BY37" s="8" t="str">
        <f t="shared" si="12"/>
        <v/>
      </c>
      <c r="BZ37" s="8" t="str">
        <f t="shared" si="13"/>
        <v/>
      </c>
      <c r="CA37" s="8">
        <f t="shared" si="14"/>
        <v>0</v>
      </c>
      <c r="CB37" s="20">
        <f t="shared" si="15"/>
        <v>0</v>
      </c>
      <c r="CC37" s="20">
        <f t="shared" si="16"/>
        <v>1</v>
      </c>
      <c r="CD37" s="20">
        <f t="shared" si="17"/>
        <v>999</v>
      </c>
      <c r="CF37" s="22" t="str">
        <f>IFERROR(INDEX($BU$2:$BU$1000,MATCH(SMALL($CD$2:$CD$1000,ROWS($CF$2:CF37)+$CC$1001),$CD$2:$CD$1000,0)),"")</f>
        <v/>
      </c>
      <c r="CG37" s="22" t="str">
        <f>IFERROR(INDEX($BV$2:$BV$1000,MATCH(SMALL($CD$2:$CD$1000,ROWS($CF$2:CF37)+$CC$1001),$CD$2:$CD$1000,0)),"")</f>
        <v/>
      </c>
      <c r="CH37" s="22" t="str">
        <f>IFERROR(INDEX($BW$2:$BW$1000,MATCH(SMALL($CD$2:$CD$1000,ROWS($CF$2:CF37)+$CC$1001),$CD$2:$CD$1000,0)),"")</f>
        <v/>
      </c>
      <c r="CJ37" s="23" t="s">
        <v>157</v>
      </c>
      <c r="CL37" s="18" t="str">
        <f t="shared" si="18"/>
        <v/>
      </c>
      <c r="CM37" s="9" t="str">
        <f t="shared" si="19"/>
        <v/>
      </c>
      <c r="CN37" s="9" t="str">
        <f t="shared" si="20"/>
        <v/>
      </c>
      <c r="CO37" s="9" t="str">
        <f t="shared" si="21"/>
        <v/>
      </c>
      <c r="CP37" s="9" t="str">
        <f>IF(CO37="","",MAX(CP$1:CP36)+1)</f>
        <v/>
      </c>
      <c r="CQ37" s="9" t="str">
        <f t="shared" si="22"/>
        <v/>
      </c>
      <c r="CR37" s="9" t="str">
        <f t="shared" si="23"/>
        <v/>
      </c>
      <c r="CS37" s="9" t="str">
        <f t="shared" si="24"/>
        <v/>
      </c>
      <c r="CU37" s="9" t="str">
        <f t="shared" si="25"/>
        <v/>
      </c>
      <c r="CV37" s="9" t="str">
        <f t="shared" si="26"/>
        <v/>
      </c>
      <c r="CW37" s="9" t="str">
        <f t="shared" si="27"/>
        <v/>
      </c>
      <c r="CX37" s="9" t="str">
        <f>IF(CW37="","",MAX(CX$1:CX36)+1)</f>
        <v/>
      </c>
      <c r="CZ37" s="9" t="str">
        <f t="shared" si="31"/>
        <v/>
      </c>
      <c r="DA37" s="9" t="str">
        <f t="shared" si="32"/>
        <v/>
      </c>
      <c r="DB37" s="9" t="str">
        <f t="shared" si="28"/>
        <v/>
      </c>
      <c r="DG37" s="9" t="s">
        <v>759</v>
      </c>
      <c r="DH37" s="9" t="str">
        <f t="shared" si="29"/>
        <v/>
      </c>
      <c r="DI37" s="9" t="str">
        <f t="shared" si="33"/>
        <v/>
      </c>
      <c r="DJ37" s="9" t="str">
        <f t="shared" si="34"/>
        <v/>
      </c>
      <c r="DK37" s="9" t="str">
        <f t="shared" si="35"/>
        <v/>
      </c>
      <c r="DL37" s="9" t="str">
        <f>IF(DK37="","",MAX(DL$1:DL36)+1)</f>
        <v/>
      </c>
      <c r="DM37" s="9" t="str">
        <f t="shared" si="36"/>
        <v/>
      </c>
      <c r="DN37" s="9" t="str">
        <f t="shared" si="37"/>
        <v/>
      </c>
      <c r="DO37" s="9" t="str">
        <f t="shared" si="38"/>
        <v/>
      </c>
    </row>
    <row r="38" spans="21:119" ht="16.2" thickBot="1">
      <c r="U38" s="17" t="b">
        <f t="shared" si="0"/>
        <v>0</v>
      </c>
      <c r="V38" s="9" t="str">
        <f t="shared" si="1"/>
        <v/>
      </c>
      <c r="W38" s="9" t="str">
        <f t="shared" si="2"/>
        <v/>
      </c>
      <c r="X38" s="9" t="str">
        <f t="shared" si="39"/>
        <v/>
      </c>
      <c r="Y38" s="18"/>
      <c r="BC38" s="9" t="str">
        <f>IF(V38="","",MAX(BC$1:BC37)+1)</f>
        <v/>
      </c>
      <c r="BD38" s="9" t="str">
        <f>IFERROR(INDEX('Paste Peptide Data'!$V$2:$V$30000,MATCH(ROW()-ROW($D$1),'Paste Peptide Data'!$BC$2:$BC$30000,0)),"")</f>
        <v/>
      </c>
      <c r="BE38" s="9" t="str">
        <f>IFERROR(INDEX('Paste Peptide Data'!$W$2:$W$30000,MATCH(ROW()-ROW($D$1),'Paste Peptide Data'!$BC$2:$BC$30000,0)),"")</f>
        <v/>
      </c>
      <c r="BF38" s="9" t="str">
        <f>IFERROR(INDEX('Paste Peptide Data'!$X$2:$X$30000,MATCH(ROW()-ROW($D$1),'Paste Peptide Data'!$BC$2:$BC$30000,0)),"")</f>
        <v/>
      </c>
      <c r="BH38" s="19">
        <f>COUNTIF( BF$2:BF38, BF38 )</f>
        <v>37</v>
      </c>
      <c r="BJ38" s="9" t="str">
        <f t="shared" si="4"/>
        <v/>
      </c>
      <c r="BK38" s="9" t="str">
        <f>IF(BJ38="","",MAX(BK$1:BK37)+1)</f>
        <v/>
      </c>
      <c r="BL38" s="9" t="str">
        <f>IFERROR(INDEX('Paste Peptide Data'!$BD$2:$BD$30000,MATCH(ROW()-ROW($D$1),'Paste Peptide Data'!$BK$2:$BK$30000,0)),"")</f>
        <v/>
      </c>
      <c r="BM38" s="9" t="str">
        <f>IFERROR(INDEX('Paste Peptide Data'!$BE$2:$BE$30000,MATCH(ROW()-ROW($D$1),'Paste Peptide Data'!$BK$2:$BK$30000,0)),"")</f>
        <v/>
      </c>
      <c r="BN38" s="9" t="str">
        <f>IFERROR(INDEX('Paste Peptide Data'!$BF$2:$BF$30000,MATCH(ROW()-ROW($D$1),'Paste Peptide Data'!$BK$2:$BK$30000,0)),"")</f>
        <v/>
      </c>
      <c r="BP38" s="20">
        <f t="shared" si="30"/>
        <v>0</v>
      </c>
      <c r="BQ38" s="8">
        <f t="shared" si="5"/>
        <v>0.36</v>
      </c>
      <c r="BR38" s="8">
        <f t="shared" si="6"/>
        <v>0.13</v>
      </c>
      <c r="BS38" s="8">
        <f t="shared" si="7"/>
        <v>291</v>
      </c>
      <c r="BT38" s="8"/>
      <c r="BU38" s="21" t="str">
        <f t="shared" si="8"/>
        <v/>
      </c>
      <c r="BV38" s="9" t="str">
        <f t="shared" si="9"/>
        <v/>
      </c>
      <c r="BW38" s="9" t="str">
        <f t="shared" si="10"/>
        <v/>
      </c>
      <c r="BX38" s="20">
        <f t="shared" si="11"/>
        <v>0</v>
      </c>
      <c r="BY38" s="8" t="str">
        <f t="shared" si="12"/>
        <v/>
      </c>
      <c r="BZ38" s="8" t="str">
        <f t="shared" si="13"/>
        <v/>
      </c>
      <c r="CA38" s="8">
        <f t="shared" si="14"/>
        <v>0</v>
      </c>
      <c r="CB38" s="20">
        <f t="shared" si="15"/>
        <v>0</v>
      </c>
      <c r="CC38" s="20">
        <f t="shared" si="16"/>
        <v>1</v>
      </c>
      <c r="CD38" s="20">
        <f t="shared" si="17"/>
        <v>999</v>
      </c>
      <c r="CF38" s="22" t="str">
        <f>IFERROR(INDEX($BU$2:$BU$1000,MATCH(SMALL($CD$2:$CD$1000,ROWS($CF$2:CF38)+$CC$1001),$CD$2:$CD$1000,0)),"")</f>
        <v/>
      </c>
      <c r="CG38" s="22" t="str">
        <f>IFERROR(INDEX($BV$2:$BV$1000,MATCH(SMALL($CD$2:$CD$1000,ROWS($CF$2:CF38)+$CC$1001),$CD$2:$CD$1000,0)),"")</f>
        <v/>
      </c>
      <c r="CH38" s="22" t="str">
        <f>IFERROR(INDEX($BW$2:$BW$1000,MATCH(SMALL($CD$2:$CD$1000,ROWS($CF$2:CF38)+$CC$1001),$CD$2:$CD$1000,0)),"")</f>
        <v/>
      </c>
      <c r="CJ38" s="23" t="s">
        <v>172</v>
      </c>
      <c r="CL38" s="18" t="str">
        <f t="shared" si="18"/>
        <v/>
      </c>
      <c r="CM38" s="9" t="str">
        <f t="shared" si="19"/>
        <v/>
      </c>
      <c r="CN38" s="9" t="str">
        <f t="shared" si="20"/>
        <v/>
      </c>
      <c r="CO38" s="9" t="str">
        <f t="shared" si="21"/>
        <v/>
      </c>
      <c r="CP38" s="9" t="str">
        <f>IF(CO38="","",MAX(CP$1:CP37)+1)</f>
        <v/>
      </c>
      <c r="CQ38" s="9" t="str">
        <f t="shared" si="22"/>
        <v/>
      </c>
      <c r="CR38" s="9" t="str">
        <f t="shared" si="23"/>
        <v/>
      </c>
      <c r="CS38" s="9" t="str">
        <f t="shared" si="24"/>
        <v/>
      </c>
      <c r="CU38" s="9" t="str">
        <f t="shared" si="25"/>
        <v/>
      </c>
      <c r="CV38" s="9" t="str">
        <f t="shared" si="26"/>
        <v/>
      </c>
      <c r="CW38" s="9" t="str">
        <f t="shared" si="27"/>
        <v/>
      </c>
      <c r="CX38" s="9" t="str">
        <f>IF(CW38="","",MAX(CX$1:CX37)+1)</f>
        <v/>
      </c>
      <c r="CZ38" s="9" t="str">
        <f t="shared" si="31"/>
        <v/>
      </c>
      <c r="DA38" s="9" t="str">
        <f t="shared" si="32"/>
        <v/>
      </c>
      <c r="DB38" s="9" t="str">
        <f t="shared" si="28"/>
        <v/>
      </c>
      <c r="DG38" s="9" t="s">
        <v>760</v>
      </c>
      <c r="DH38" s="9" t="str">
        <f t="shared" si="29"/>
        <v/>
      </c>
      <c r="DI38" s="9" t="str">
        <f t="shared" si="33"/>
        <v/>
      </c>
      <c r="DJ38" s="9" t="str">
        <f t="shared" si="34"/>
        <v/>
      </c>
      <c r="DK38" s="9" t="str">
        <f t="shared" si="35"/>
        <v/>
      </c>
      <c r="DL38" s="9" t="str">
        <f>IF(DK38="","",MAX(DL$1:DL37)+1)</f>
        <v/>
      </c>
      <c r="DM38" s="9" t="str">
        <f t="shared" si="36"/>
        <v/>
      </c>
      <c r="DN38" s="9" t="str">
        <f t="shared" si="37"/>
        <v/>
      </c>
      <c r="DO38" s="9" t="str">
        <f t="shared" si="38"/>
        <v/>
      </c>
    </row>
    <row r="39" spans="21:119" ht="16.2" thickBot="1">
      <c r="U39" s="17" t="b">
        <f t="shared" si="0"/>
        <v>0</v>
      </c>
      <c r="V39" s="9" t="str">
        <f t="shared" si="1"/>
        <v/>
      </c>
      <c r="W39" s="9" t="str">
        <f t="shared" si="2"/>
        <v/>
      </c>
      <c r="X39" s="9" t="str">
        <f t="shared" si="39"/>
        <v/>
      </c>
      <c r="Y39" s="18"/>
      <c r="BC39" s="9" t="str">
        <f>IF(V39="","",MAX(BC$1:BC38)+1)</f>
        <v/>
      </c>
      <c r="BD39" s="9" t="str">
        <f>IFERROR(INDEX('Paste Peptide Data'!$V$2:$V$30000,MATCH(ROW()-ROW($D$1),'Paste Peptide Data'!$BC$2:$BC$30000,0)),"")</f>
        <v/>
      </c>
      <c r="BE39" s="9" t="str">
        <f>IFERROR(INDEX('Paste Peptide Data'!$W$2:$W$30000,MATCH(ROW()-ROW($D$1),'Paste Peptide Data'!$BC$2:$BC$30000,0)),"")</f>
        <v/>
      </c>
      <c r="BF39" s="9" t="str">
        <f>IFERROR(INDEX('Paste Peptide Data'!$X$2:$X$30000,MATCH(ROW()-ROW($D$1),'Paste Peptide Data'!$BC$2:$BC$30000,0)),"")</f>
        <v/>
      </c>
      <c r="BH39" s="19">
        <f>COUNTIF( BF$2:BF39, BF39 )</f>
        <v>38</v>
      </c>
      <c r="BJ39" s="9" t="str">
        <f t="shared" si="4"/>
        <v/>
      </c>
      <c r="BK39" s="9" t="str">
        <f>IF(BJ39="","",MAX(BK$1:BK38)+1)</f>
        <v/>
      </c>
      <c r="BL39" s="9" t="str">
        <f>IFERROR(INDEX('Paste Peptide Data'!$BD$2:$BD$30000,MATCH(ROW()-ROW($D$1),'Paste Peptide Data'!$BK$2:$BK$30000,0)),"")</f>
        <v/>
      </c>
      <c r="BM39" s="9" t="str">
        <f>IFERROR(INDEX('Paste Peptide Data'!$BE$2:$BE$30000,MATCH(ROW()-ROW($D$1),'Paste Peptide Data'!$BK$2:$BK$30000,0)),"")</f>
        <v/>
      </c>
      <c r="BN39" s="9" t="str">
        <f>IFERROR(INDEX('Paste Peptide Data'!$BF$2:$BF$30000,MATCH(ROW()-ROW($D$1),'Paste Peptide Data'!$BK$2:$BK$30000,0)),"")</f>
        <v/>
      </c>
      <c r="BP39" s="20">
        <f t="shared" si="30"/>
        <v>0</v>
      </c>
      <c r="BQ39" s="8">
        <f t="shared" si="5"/>
        <v>0.37</v>
      </c>
      <c r="BR39" s="8">
        <f t="shared" si="6"/>
        <v>0.13100000000000001</v>
      </c>
      <c r="BS39" s="8">
        <f t="shared" si="7"/>
        <v>302</v>
      </c>
      <c r="BT39" s="8"/>
      <c r="BU39" s="21" t="str">
        <f t="shared" si="8"/>
        <v/>
      </c>
      <c r="BV39" s="9" t="str">
        <f t="shared" si="9"/>
        <v/>
      </c>
      <c r="BW39" s="9" t="str">
        <f t="shared" si="10"/>
        <v/>
      </c>
      <c r="BX39" s="20">
        <f t="shared" si="11"/>
        <v>0</v>
      </c>
      <c r="BY39" s="8" t="str">
        <f t="shared" si="12"/>
        <v/>
      </c>
      <c r="BZ39" s="8" t="str">
        <f t="shared" si="13"/>
        <v/>
      </c>
      <c r="CA39" s="8">
        <f t="shared" si="14"/>
        <v>0</v>
      </c>
      <c r="CB39" s="20">
        <f t="shared" si="15"/>
        <v>0</v>
      </c>
      <c r="CC39" s="20">
        <f t="shared" si="16"/>
        <v>1</v>
      </c>
      <c r="CD39" s="20">
        <f t="shared" si="17"/>
        <v>999</v>
      </c>
      <c r="CF39" s="22" t="str">
        <f>IFERROR(INDEX($BU$2:$BU$1000,MATCH(SMALL($CD$2:$CD$1000,ROWS($CF$2:CF39)+$CC$1001),$CD$2:$CD$1000,0)),"")</f>
        <v/>
      </c>
      <c r="CG39" s="22" t="str">
        <f>IFERROR(INDEX($BV$2:$BV$1000,MATCH(SMALL($CD$2:$CD$1000,ROWS($CF$2:CF39)+$CC$1001),$CD$2:$CD$1000,0)),"")</f>
        <v/>
      </c>
      <c r="CH39" s="22" t="str">
        <f>IFERROR(INDEX($BW$2:$BW$1000,MATCH(SMALL($CD$2:$CD$1000,ROWS($CF$2:CF39)+$CC$1001),$CD$2:$CD$1000,0)),"")</f>
        <v/>
      </c>
      <c r="CJ39" s="23" t="s">
        <v>53</v>
      </c>
      <c r="CL39" s="18" t="str">
        <f t="shared" si="18"/>
        <v/>
      </c>
      <c r="CM39" s="9" t="str">
        <f t="shared" si="19"/>
        <v/>
      </c>
      <c r="CN39" s="9" t="str">
        <f t="shared" si="20"/>
        <v/>
      </c>
      <c r="CO39" s="9" t="str">
        <f t="shared" si="21"/>
        <v/>
      </c>
      <c r="CP39" s="9" t="str">
        <f>IF(CO39="","",MAX(CP$1:CP38)+1)</f>
        <v/>
      </c>
      <c r="CQ39" s="9" t="str">
        <f t="shared" si="22"/>
        <v/>
      </c>
      <c r="CR39" s="9" t="str">
        <f t="shared" si="23"/>
        <v/>
      </c>
      <c r="CS39" s="9" t="str">
        <f t="shared" si="24"/>
        <v/>
      </c>
      <c r="CU39" s="9" t="str">
        <f t="shared" si="25"/>
        <v/>
      </c>
      <c r="CV39" s="9" t="str">
        <f t="shared" si="26"/>
        <v/>
      </c>
      <c r="CW39" s="9" t="str">
        <f t="shared" si="27"/>
        <v/>
      </c>
      <c r="CX39" s="9" t="str">
        <f>IF(CW39="","",MAX(CX$1:CX38)+1)</f>
        <v/>
      </c>
      <c r="CZ39" s="9" t="str">
        <f t="shared" si="31"/>
        <v/>
      </c>
      <c r="DA39" s="9" t="str">
        <f t="shared" si="32"/>
        <v/>
      </c>
      <c r="DB39" s="9" t="str">
        <f t="shared" si="28"/>
        <v/>
      </c>
      <c r="DG39" s="9" t="s">
        <v>761</v>
      </c>
      <c r="DH39" s="9" t="str">
        <f t="shared" si="29"/>
        <v/>
      </c>
      <c r="DI39" s="9" t="str">
        <f t="shared" si="33"/>
        <v/>
      </c>
      <c r="DJ39" s="9" t="str">
        <f t="shared" si="34"/>
        <v/>
      </c>
      <c r="DK39" s="9" t="str">
        <f t="shared" si="35"/>
        <v/>
      </c>
      <c r="DL39" s="9" t="str">
        <f>IF(DK39="","",MAX(DL$1:DL38)+1)</f>
        <v/>
      </c>
      <c r="DM39" s="9" t="str">
        <f t="shared" si="36"/>
        <v/>
      </c>
      <c r="DN39" s="9" t="str">
        <f t="shared" si="37"/>
        <v/>
      </c>
      <c r="DO39" s="9" t="str">
        <f t="shared" si="38"/>
        <v/>
      </c>
    </row>
    <row r="40" spans="21:119" ht="16.2" thickBot="1">
      <c r="U40" s="17" t="b">
        <f t="shared" si="0"/>
        <v>0</v>
      </c>
      <c r="V40" s="9" t="str">
        <f t="shared" si="1"/>
        <v/>
      </c>
      <c r="W40" s="9" t="str">
        <f t="shared" si="2"/>
        <v/>
      </c>
      <c r="X40" s="9" t="str">
        <f t="shared" si="39"/>
        <v/>
      </c>
      <c r="Y40" s="18"/>
      <c r="BC40" s="9" t="str">
        <f>IF(V40="","",MAX(BC$1:BC39)+1)</f>
        <v/>
      </c>
      <c r="BD40" s="9" t="str">
        <f>IFERROR(INDEX('Paste Peptide Data'!$V$2:$V$30000,MATCH(ROW()-ROW($D$1),'Paste Peptide Data'!$BC$2:$BC$30000,0)),"")</f>
        <v/>
      </c>
      <c r="BE40" s="9" t="str">
        <f>IFERROR(INDEX('Paste Peptide Data'!$W$2:$W$30000,MATCH(ROW()-ROW($D$1),'Paste Peptide Data'!$BC$2:$BC$30000,0)),"")</f>
        <v/>
      </c>
      <c r="BF40" s="9" t="str">
        <f>IFERROR(INDEX('Paste Peptide Data'!$X$2:$X$30000,MATCH(ROW()-ROW($D$1),'Paste Peptide Data'!$BC$2:$BC$30000,0)),"")</f>
        <v/>
      </c>
      <c r="BH40" s="19">
        <f>COUNTIF( BF$2:BF40, BF40 )</f>
        <v>39</v>
      </c>
      <c r="BJ40" s="9" t="str">
        <f t="shared" si="4"/>
        <v/>
      </c>
      <c r="BK40" s="9" t="str">
        <f>IF(BJ40="","",MAX(BK$1:BK39)+1)</f>
        <v/>
      </c>
      <c r="BL40" s="9" t="str">
        <f>IFERROR(INDEX('Paste Peptide Data'!$BD$2:$BD$30000,MATCH(ROW()-ROW($D$1),'Paste Peptide Data'!$BK$2:$BK$30000,0)),"")</f>
        <v/>
      </c>
      <c r="BM40" s="9" t="str">
        <f>IFERROR(INDEX('Paste Peptide Data'!$BE$2:$BE$30000,MATCH(ROW()-ROW($D$1),'Paste Peptide Data'!$BK$2:$BK$30000,0)),"")</f>
        <v/>
      </c>
      <c r="BN40" s="9" t="str">
        <f>IFERROR(INDEX('Paste Peptide Data'!$BF$2:$BF$30000,MATCH(ROW()-ROW($D$1),'Paste Peptide Data'!$BK$2:$BK$30000,0)),"")</f>
        <v/>
      </c>
      <c r="BP40" s="20">
        <f t="shared" si="30"/>
        <v>0</v>
      </c>
      <c r="BQ40" s="8">
        <f t="shared" si="5"/>
        <v>0.38</v>
      </c>
      <c r="BR40" s="8">
        <f t="shared" si="6"/>
        <v>0.13200000000000001</v>
      </c>
      <c r="BS40" s="8">
        <f t="shared" si="7"/>
        <v>313</v>
      </c>
      <c r="BT40" s="8"/>
      <c r="BU40" s="21" t="str">
        <f t="shared" si="8"/>
        <v/>
      </c>
      <c r="BV40" s="9" t="str">
        <f t="shared" si="9"/>
        <v/>
      </c>
      <c r="BW40" s="9" t="str">
        <f t="shared" si="10"/>
        <v/>
      </c>
      <c r="BX40" s="20">
        <f t="shared" si="11"/>
        <v>0</v>
      </c>
      <c r="BY40" s="8" t="str">
        <f t="shared" si="12"/>
        <v/>
      </c>
      <c r="BZ40" s="8" t="str">
        <f t="shared" si="13"/>
        <v/>
      </c>
      <c r="CA40" s="8">
        <f t="shared" si="14"/>
        <v>0</v>
      </c>
      <c r="CB40" s="20">
        <f t="shared" si="15"/>
        <v>0</v>
      </c>
      <c r="CC40" s="20">
        <f t="shared" si="16"/>
        <v>1</v>
      </c>
      <c r="CD40" s="20">
        <f t="shared" si="17"/>
        <v>999</v>
      </c>
      <c r="CF40" s="22" t="str">
        <f>IFERROR(INDEX($BU$2:$BU$1000,MATCH(SMALL($CD$2:$CD$1000,ROWS($CF$2:CF40)+$CC$1001),$CD$2:$CD$1000,0)),"")</f>
        <v/>
      </c>
      <c r="CG40" s="22" t="str">
        <f>IFERROR(INDEX($BV$2:$BV$1000,MATCH(SMALL($CD$2:$CD$1000,ROWS($CF$2:CF40)+$CC$1001),$CD$2:$CD$1000,0)),"")</f>
        <v/>
      </c>
      <c r="CH40" s="22" t="str">
        <f>IFERROR(INDEX($BW$2:$BW$1000,MATCH(SMALL($CD$2:$CD$1000,ROWS($CF$2:CF40)+$CC$1001),$CD$2:$CD$1000,0)),"")</f>
        <v/>
      </c>
      <c r="CJ40" s="24" t="s">
        <v>177</v>
      </c>
      <c r="CL40" s="18" t="str">
        <f t="shared" si="18"/>
        <v/>
      </c>
      <c r="CM40" s="9" t="str">
        <f t="shared" si="19"/>
        <v/>
      </c>
      <c r="CN40" s="9" t="str">
        <f t="shared" si="20"/>
        <v/>
      </c>
      <c r="CO40" s="9" t="str">
        <f t="shared" si="21"/>
        <v/>
      </c>
      <c r="CP40" s="9" t="str">
        <f>IF(CO40="","",MAX(CP$1:CP39)+1)</f>
        <v/>
      </c>
      <c r="CQ40" s="9" t="str">
        <f t="shared" si="22"/>
        <v/>
      </c>
      <c r="CR40" s="9" t="str">
        <f t="shared" si="23"/>
        <v/>
      </c>
      <c r="CS40" s="9" t="str">
        <f t="shared" si="24"/>
        <v/>
      </c>
      <c r="CU40" s="9" t="str">
        <f t="shared" si="25"/>
        <v/>
      </c>
      <c r="CV40" s="9" t="str">
        <f t="shared" si="26"/>
        <v/>
      </c>
      <c r="CW40" s="9" t="str">
        <f t="shared" si="27"/>
        <v/>
      </c>
      <c r="CX40" s="9" t="str">
        <f>IF(CW40="","",MAX(CX$1:CX39)+1)</f>
        <v/>
      </c>
      <c r="CZ40" s="9" t="str">
        <f t="shared" si="31"/>
        <v/>
      </c>
      <c r="DA40" s="9" t="str">
        <f t="shared" si="32"/>
        <v/>
      </c>
      <c r="DB40" s="9" t="str">
        <f t="shared" si="28"/>
        <v/>
      </c>
      <c r="DG40" s="9" t="s">
        <v>762</v>
      </c>
      <c r="DH40" s="9" t="str">
        <f t="shared" si="29"/>
        <v/>
      </c>
      <c r="DI40" s="9" t="str">
        <f t="shared" si="33"/>
        <v/>
      </c>
      <c r="DJ40" s="9" t="str">
        <f t="shared" si="34"/>
        <v/>
      </c>
      <c r="DK40" s="9" t="str">
        <f t="shared" si="35"/>
        <v/>
      </c>
      <c r="DL40" s="9" t="str">
        <f>IF(DK40="","",MAX(DL$1:DL39)+1)</f>
        <v/>
      </c>
      <c r="DM40" s="9" t="str">
        <f t="shared" si="36"/>
        <v/>
      </c>
      <c r="DN40" s="9" t="str">
        <f t="shared" si="37"/>
        <v/>
      </c>
      <c r="DO40" s="9" t="str">
        <f t="shared" si="38"/>
        <v/>
      </c>
    </row>
    <row r="41" spans="21:119" ht="16.2" thickBot="1">
      <c r="U41" s="17" t="b">
        <f t="shared" si="0"/>
        <v>0</v>
      </c>
      <c r="V41" s="9" t="str">
        <f t="shared" si="1"/>
        <v/>
      </c>
      <c r="W41" s="9" t="str">
        <f t="shared" si="2"/>
        <v/>
      </c>
      <c r="X41" s="9" t="str">
        <f t="shared" si="39"/>
        <v/>
      </c>
      <c r="Y41" s="18"/>
      <c r="BC41" s="9" t="str">
        <f>IF(V41="","",MAX(BC$1:BC40)+1)</f>
        <v/>
      </c>
      <c r="BD41" s="9" t="str">
        <f>IFERROR(INDEX('Paste Peptide Data'!$V$2:$V$30000,MATCH(ROW()-ROW($D$1),'Paste Peptide Data'!$BC$2:$BC$30000,0)),"")</f>
        <v/>
      </c>
      <c r="BE41" s="9" t="str">
        <f>IFERROR(INDEX('Paste Peptide Data'!$W$2:$W$30000,MATCH(ROW()-ROW($D$1),'Paste Peptide Data'!$BC$2:$BC$30000,0)),"")</f>
        <v/>
      </c>
      <c r="BF41" s="9" t="str">
        <f>IFERROR(INDEX('Paste Peptide Data'!$X$2:$X$30000,MATCH(ROW()-ROW($D$1),'Paste Peptide Data'!$BC$2:$BC$30000,0)),"")</f>
        <v/>
      </c>
      <c r="BH41" s="19">
        <f>COUNTIF( BF$2:BF41, BF41 )</f>
        <v>40</v>
      </c>
      <c r="BJ41" s="9" t="str">
        <f t="shared" si="4"/>
        <v/>
      </c>
      <c r="BK41" s="9" t="str">
        <f>IF(BJ41="","",MAX(BK$1:BK40)+1)</f>
        <v/>
      </c>
      <c r="BL41" s="9" t="str">
        <f>IFERROR(INDEX('Paste Peptide Data'!$BD$2:$BD$30000,MATCH(ROW()-ROW($D$1),'Paste Peptide Data'!$BK$2:$BK$30000,0)),"")</f>
        <v/>
      </c>
      <c r="BM41" s="9" t="str">
        <f>IFERROR(INDEX('Paste Peptide Data'!$BE$2:$BE$30000,MATCH(ROW()-ROW($D$1),'Paste Peptide Data'!$BK$2:$BK$30000,0)),"")</f>
        <v/>
      </c>
      <c r="BN41" s="9" t="str">
        <f>IFERROR(INDEX('Paste Peptide Data'!$BF$2:$BF$30000,MATCH(ROW()-ROW($D$1),'Paste Peptide Data'!$BK$2:$BK$30000,0)),"")</f>
        <v/>
      </c>
      <c r="BP41" s="20">
        <f t="shared" si="30"/>
        <v>0</v>
      </c>
      <c r="BQ41" s="8">
        <f t="shared" si="5"/>
        <v>0.39</v>
      </c>
      <c r="BR41" s="8">
        <f t="shared" si="6"/>
        <v>0.13300000000000001</v>
      </c>
      <c r="BS41" s="8">
        <f t="shared" si="7"/>
        <v>324</v>
      </c>
      <c r="BT41" s="8"/>
      <c r="BU41" s="21" t="str">
        <f t="shared" si="8"/>
        <v/>
      </c>
      <c r="BV41" s="9" t="str">
        <f t="shared" si="9"/>
        <v/>
      </c>
      <c r="BW41" s="9" t="str">
        <f t="shared" si="10"/>
        <v/>
      </c>
      <c r="BX41" s="20">
        <f t="shared" si="11"/>
        <v>0</v>
      </c>
      <c r="BY41" s="8" t="str">
        <f t="shared" si="12"/>
        <v/>
      </c>
      <c r="BZ41" s="8" t="str">
        <f t="shared" si="13"/>
        <v/>
      </c>
      <c r="CA41" s="8">
        <f t="shared" si="14"/>
        <v>0</v>
      </c>
      <c r="CB41" s="20">
        <f t="shared" si="15"/>
        <v>0</v>
      </c>
      <c r="CC41" s="20">
        <f t="shared" si="16"/>
        <v>1</v>
      </c>
      <c r="CD41" s="20">
        <f t="shared" si="17"/>
        <v>999</v>
      </c>
      <c r="CF41" s="22" t="str">
        <f>IFERROR(INDEX($BU$2:$BU$1000,MATCH(SMALL($CD$2:$CD$1000,ROWS($CF$2:CF41)+$CC$1001),$CD$2:$CD$1000,0)),"")</f>
        <v/>
      </c>
      <c r="CG41" s="22" t="str">
        <f>IFERROR(INDEX($BV$2:$BV$1000,MATCH(SMALL($CD$2:$CD$1000,ROWS($CF$2:CF41)+$CC$1001),$CD$2:$CD$1000,0)),"")</f>
        <v/>
      </c>
      <c r="CH41" s="22" t="str">
        <f>IFERROR(INDEX($BW$2:$BW$1000,MATCH(SMALL($CD$2:$CD$1000,ROWS($CF$2:CF41)+$CC$1001),$CD$2:$CD$1000,0)),"")</f>
        <v/>
      </c>
      <c r="CJ41" s="24" t="s">
        <v>180</v>
      </c>
      <c r="CL41" s="18" t="str">
        <f t="shared" si="18"/>
        <v/>
      </c>
      <c r="CM41" s="9" t="str">
        <f t="shared" si="19"/>
        <v/>
      </c>
      <c r="CN41" s="9" t="str">
        <f t="shared" si="20"/>
        <v/>
      </c>
      <c r="CO41" s="9" t="str">
        <f t="shared" si="21"/>
        <v/>
      </c>
      <c r="CP41" s="9" t="str">
        <f>IF(CO41="","",MAX(CP$1:CP40)+1)</f>
        <v/>
      </c>
      <c r="CQ41" s="9" t="str">
        <f t="shared" si="22"/>
        <v/>
      </c>
      <c r="CR41" s="9" t="str">
        <f t="shared" si="23"/>
        <v/>
      </c>
      <c r="CS41" s="9" t="str">
        <f t="shared" si="24"/>
        <v/>
      </c>
      <c r="CU41" s="9" t="str">
        <f t="shared" si="25"/>
        <v/>
      </c>
      <c r="CV41" s="9" t="str">
        <f t="shared" si="26"/>
        <v/>
      </c>
      <c r="CW41" s="9" t="str">
        <f t="shared" si="27"/>
        <v/>
      </c>
      <c r="CX41" s="9" t="str">
        <f>IF(CW41="","",MAX(CX$1:CX40)+1)</f>
        <v/>
      </c>
      <c r="CZ41" s="9" t="str">
        <f t="shared" si="31"/>
        <v/>
      </c>
      <c r="DA41" s="9" t="str">
        <f t="shared" si="32"/>
        <v/>
      </c>
      <c r="DB41" s="9" t="str">
        <f t="shared" si="28"/>
        <v/>
      </c>
      <c r="DG41" s="9" t="s">
        <v>220</v>
      </c>
      <c r="DH41" s="9" t="str">
        <f t="shared" si="29"/>
        <v/>
      </c>
      <c r="DI41" s="9" t="str">
        <f t="shared" si="33"/>
        <v/>
      </c>
      <c r="DJ41" s="9" t="str">
        <f t="shared" si="34"/>
        <v/>
      </c>
      <c r="DK41" s="9" t="str">
        <f t="shared" si="35"/>
        <v/>
      </c>
      <c r="DL41" s="9" t="str">
        <f>IF(DK41="","",MAX(DL$1:DL40)+1)</f>
        <v/>
      </c>
      <c r="DM41" s="9" t="str">
        <f t="shared" si="36"/>
        <v/>
      </c>
      <c r="DN41" s="9" t="str">
        <f t="shared" si="37"/>
        <v/>
      </c>
      <c r="DO41" s="9" t="str">
        <f t="shared" si="38"/>
        <v/>
      </c>
    </row>
    <row r="42" spans="21:119" ht="16.2" thickBot="1">
      <c r="U42" s="17" t="b">
        <f t="shared" si="0"/>
        <v>0</v>
      </c>
      <c r="V42" s="9" t="str">
        <f t="shared" si="1"/>
        <v/>
      </c>
      <c r="W42" s="9" t="str">
        <f t="shared" si="2"/>
        <v/>
      </c>
      <c r="X42" s="9" t="str">
        <f t="shared" si="39"/>
        <v/>
      </c>
      <c r="Y42" s="18"/>
      <c r="BC42" s="9" t="str">
        <f>IF(V42="","",MAX(BC$1:BC41)+1)</f>
        <v/>
      </c>
      <c r="BD42" s="9" t="str">
        <f>IFERROR(INDEX('Paste Peptide Data'!$V$2:$V$30000,MATCH(ROW()-ROW($D$1),'Paste Peptide Data'!$BC$2:$BC$30000,0)),"")</f>
        <v/>
      </c>
      <c r="BE42" s="9" t="str">
        <f>IFERROR(INDEX('Paste Peptide Data'!$W$2:$W$30000,MATCH(ROW()-ROW($D$1),'Paste Peptide Data'!$BC$2:$BC$30000,0)),"")</f>
        <v/>
      </c>
      <c r="BF42" s="9" t="str">
        <f>IFERROR(INDEX('Paste Peptide Data'!$X$2:$X$30000,MATCH(ROW()-ROW($D$1),'Paste Peptide Data'!$BC$2:$BC$30000,0)),"")</f>
        <v/>
      </c>
      <c r="BH42" s="19">
        <f>COUNTIF( BF$2:BF42, BF42 )</f>
        <v>41</v>
      </c>
      <c r="BJ42" s="9" t="str">
        <f t="shared" si="4"/>
        <v/>
      </c>
      <c r="BK42" s="9" t="str">
        <f>IF(BJ42="","",MAX(BK$1:BK41)+1)</f>
        <v/>
      </c>
      <c r="BL42" s="9" t="str">
        <f>IFERROR(INDEX('Paste Peptide Data'!$BD$2:$BD$30000,MATCH(ROW()-ROW($D$1),'Paste Peptide Data'!$BK$2:$BK$30000,0)),"")</f>
        <v/>
      </c>
      <c r="BM42" s="9" t="str">
        <f>IFERROR(INDEX('Paste Peptide Data'!$BE$2:$BE$30000,MATCH(ROW()-ROW($D$1),'Paste Peptide Data'!$BK$2:$BK$30000,0)),"")</f>
        <v/>
      </c>
      <c r="BN42" s="9" t="str">
        <f>IFERROR(INDEX('Paste Peptide Data'!$BF$2:$BF$30000,MATCH(ROW()-ROW($D$1),'Paste Peptide Data'!$BK$2:$BK$30000,0)),"")</f>
        <v/>
      </c>
      <c r="BP42" s="20">
        <f t="shared" si="30"/>
        <v>0</v>
      </c>
      <c r="BQ42" s="8">
        <f t="shared" si="5"/>
        <v>0.4</v>
      </c>
      <c r="BR42" s="8">
        <f t="shared" si="6"/>
        <v>0.13400000000000001</v>
      </c>
      <c r="BS42" s="8">
        <f t="shared" si="7"/>
        <v>335</v>
      </c>
      <c r="BT42" s="8"/>
      <c r="BU42" s="21" t="str">
        <f t="shared" si="8"/>
        <v/>
      </c>
      <c r="BV42" s="9" t="str">
        <f t="shared" si="9"/>
        <v/>
      </c>
      <c r="BW42" s="9" t="str">
        <f t="shared" si="10"/>
        <v/>
      </c>
      <c r="BX42" s="20">
        <f t="shared" si="11"/>
        <v>0</v>
      </c>
      <c r="BY42" s="8" t="str">
        <f t="shared" si="12"/>
        <v/>
      </c>
      <c r="BZ42" s="8" t="str">
        <f t="shared" si="13"/>
        <v/>
      </c>
      <c r="CA42" s="8">
        <f t="shared" si="14"/>
        <v>0</v>
      </c>
      <c r="CB42" s="20">
        <f t="shared" si="15"/>
        <v>0</v>
      </c>
      <c r="CC42" s="20">
        <f t="shared" si="16"/>
        <v>1</v>
      </c>
      <c r="CD42" s="20">
        <f t="shared" si="17"/>
        <v>999</v>
      </c>
      <c r="CF42" s="22" t="str">
        <f>IFERROR(INDEX($BU$2:$BU$1000,MATCH(SMALL($CD$2:$CD$1000,ROWS($CF$2:CF42)+$CC$1001),$CD$2:$CD$1000,0)),"")</f>
        <v/>
      </c>
      <c r="CG42" s="22" t="str">
        <f>IFERROR(INDEX($BV$2:$BV$1000,MATCH(SMALL($CD$2:$CD$1000,ROWS($CF$2:CF42)+$CC$1001),$CD$2:$CD$1000,0)),"")</f>
        <v/>
      </c>
      <c r="CH42" s="22" t="str">
        <f>IFERROR(INDEX($BW$2:$BW$1000,MATCH(SMALL($CD$2:$CD$1000,ROWS($CF$2:CF42)+$CC$1001),$CD$2:$CD$1000,0)),"")</f>
        <v/>
      </c>
      <c r="CJ42" s="24" t="s">
        <v>1302</v>
      </c>
      <c r="CL42" s="18" t="str">
        <f t="shared" si="18"/>
        <v/>
      </c>
      <c r="CM42" s="9" t="str">
        <f t="shared" si="19"/>
        <v/>
      </c>
      <c r="CN42" s="9" t="str">
        <f t="shared" si="20"/>
        <v/>
      </c>
      <c r="CO42" s="9" t="str">
        <f t="shared" si="21"/>
        <v/>
      </c>
      <c r="CP42" s="9" t="str">
        <f>IF(CO42="","",MAX(CP$1:CP41)+1)</f>
        <v/>
      </c>
      <c r="CQ42" s="9" t="str">
        <f t="shared" si="22"/>
        <v/>
      </c>
      <c r="CR42" s="9" t="str">
        <f t="shared" si="23"/>
        <v/>
      </c>
      <c r="CS42" s="9" t="str">
        <f t="shared" si="24"/>
        <v/>
      </c>
      <c r="CU42" s="9" t="str">
        <f t="shared" si="25"/>
        <v/>
      </c>
      <c r="CV42" s="9" t="str">
        <f t="shared" si="26"/>
        <v/>
      </c>
      <c r="CW42" s="9" t="str">
        <f t="shared" si="27"/>
        <v/>
      </c>
      <c r="CX42" s="9" t="str">
        <f>IF(CW42="","",MAX(CX$1:CX41)+1)</f>
        <v/>
      </c>
      <c r="CZ42" s="9" t="str">
        <f t="shared" si="31"/>
        <v/>
      </c>
      <c r="DA42" s="9" t="str">
        <f t="shared" si="32"/>
        <v/>
      </c>
      <c r="DB42" s="9" t="str">
        <f t="shared" si="28"/>
        <v/>
      </c>
      <c r="DG42" s="9" t="s">
        <v>224</v>
      </c>
      <c r="DH42" s="9" t="str">
        <f t="shared" si="29"/>
        <v/>
      </c>
      <c r="DI42" s="9" t="str">
        <f t="shared" si="33"/>
        <v/>
      </c>
      <c r="DJ42" s="9" t="str">
        <f t="shared" si="34"/>
        <v/>
      </c>
      <c r="DK42" s="9" t="str">
        <f t="shared" si="35"/>
        <v/>
      </c>
      <c r="DL42" s="9" t="str">
        <f>IF(DK42="","",MAX(DL$1:DL41)+1)</f>
        <v/>
      </c>
      <c r="DM42" s="9" t="str">
        <f t="shared" si="36"/>
        <v/>
      </c>
      <c r="DN42" s="9" t="str">
        <f t="shared" si="37"/>
        <v/>
      </c>
      <c r="DO42" s="9" t="str">
        <f t="shared" si="38"/>
        <v/>
      </c>
    </row>
    <row r="43" spans="21:119" ht="16.2" thickBot="1">
      <c r="U43" s="17" t="b">
        <f t="shared" si="0"/>
        <v>0</v>
      </c>
      <c r="V43" s="9" t="str">
        <f t="shared" si="1"/>
        <v/>
      </c>
      <c r="W43" s="9" t="str">
        <f t="shared" si="2"/>
        <v/>
      </c>
      <c r="X43" s="9" t="str">
        <f t="shared" si="39"/>
        <v/>
      </c>
      <c r="Y43" s="18"/>
      <c r="BC43" s="9" t="str">
        <f>IF(V43="","",MAX(BC$1:BC42)+1)</f>
        <v/>
      </c>
      <c r="BD43" s="9" t="str">
        <f>IFERROR(INDEX('Paste Peptide Data'!$V$2:$V$30000,MATCH(ROW()-ROW($D$1),'Paste Peptide Data'!$BC$2:$BC$30000,0)),"")</f>
        <v/>
      </c>
      <c r="BE43" s="9" t="str">
        <f>IFERROR(INDEX('Paste Peptide Data'!$W$2:$W$30000,MATCH(ROW()-ROW($D$1),'Paste Peptide Data'!$BC$2:$BC$30000,0)),"")</f>
        <v/>
      </c>
      <c r="BF43" s="9" t="str">
        <f>IFERROR(INDEX('Paste Peptide Data'!$X$2:$X$30000,MATCH(ROW()-ROW($D$1),'Paste Peptide Data'!$BC$2:$BC$30000,0)),"")</f>
        <v/>
      </c>
      <c r="BH43" s="19">
        <f>COUNTIF( BF$2:BF43, BF43 )</f>
        <v>42</v>
      </c>
      <c r="BJ43" s="9" t="str">
        <f t="shared" si="4"/>
        <v/>
      </c>
      <c r="BK43" s="9" t="str">
        <f>IF(BJ43="","",MAX(BK$1:BK42)+1)</f>
        <v/>
      </c>
      <c r="BL43" s="9" t="str">
        <f>IFERROR(INDEX('Paste Peptide Data'!$BD$2:$BD$30000,MATCH(ROW()-ROW($D$1),'Paste Peptide Data'!$BK$2:$BK$30000,0)),"")</f>
        <v/>
      </c>
      <c r="BM43" s="9" t="str">
        <f>IFERROR(INDEX('Paste Peptide Data'!$BE$2:$BE$30000,MATCH(ROW()-ROW($D$1),'Paste Peptide Data'!$BK$2:$BK$30000,0)),"")</f>
        <v/>
      </c>
      <c r="BN43" s="9" t="str">
        <f>IFERROR(INDEX('Paste Peptide Data'!$BF$2:$BF$30000,MATCH(ROW()-ROW($D$1),'Paste Peptide Data'!$BK$2:$BK$30000,0)),"")</f>
        <v/>
      </c>
      <c r="BP43" s="20">
        <f t="shared" si="30"/>
        <v>0</v>
      </c>
      <c r="BQ43" s="8">
        <f t="shared" si="5"/>
        <v>0.41</v>
      </c>
      <c r="BR43" s="8">
        <f t="shared" si="6"/>
        <v>0.13500000000000001</v>
      </c>
      <c r="BS43" s="8">
        <f t="shared" si="7"/>
        <v>347</v>
      </c>
      <c r="BT43" s="8"/>
      <c r="BU43" s="21" t="str">
        <f t="shared" si="8"/>
        <v/>
      </c>
      <c r="BV43" s="9" t="str">
        <f t="shared" si="9"/>
        <v/>
      </c>
      <c r="BW43" s="9" t="str">
        <f t="shared" si="10"/>
        <v/>
      </c>
      <c r="BX43" s="20">
        <f t="shared" si="11"/>
        <v>0</v>
      </c>
      <c r="BY43" s="8" t="str">
        <f t="shared" si="12"/>
        <v/>
      </c>
      <c r="BZ43" s="8" t="str">
        <f t="shared" si="13"/>
        <v/>
      </c>
      <c r="CA43" s="8">
        <f t="shared" si="14"/>
        <v>0</v>
      </c>
      <c r="CB43" s="20">
        <f t="shared" si="15"/>
        <v>0</v>
      </c>
      <c r="CC43" s="20">
        <f t="shared" si="16"/>
        <v>1</v>
      </c>
      <c r="CD43" s="20">
        <f t="shared" si="17"/>
        <v>999</v>
      </c>
      <c r="CF43" s="22" t="str">
        <f>IFERROR(INDEX($BU$2:$BU$1000,MATCH(SMALL($CD$2:$CD$1000,ROWS($CF$2:CF43)+$CC$1001),$CD$2:$CD$1000,0)),"")</f>
        <v/>
      </c>
      <c r="CG43" s="22" t="str">
        <f>IFERROR(INDEX($BV$2:$BV$1000,MATCH(SMALL($CD$2:$CD$1000,ROWS($CF$2:CF43)+$CC$1001),$CD$2:$CD$1000,0)),"")</f>
        <v/>
      </c>
      <c r="CH43" s="22" t="str">
        <f>IFERROR(INDEX($BW$2:$BW$1000,MATCH(SMALL($CD$2:$CD$1000,ROWS($CF$2:CF43)+$CC$1001),$CD$2:$CD$1000,0)),"")</f>
        <v/>
      </c>
      <c r="CJ43" s="24" t="s">
        <v>1776</v>
      </c>
      <c r="CL43" s="18" t="str">
        <f t="shared" si="18"/>
        <v/>
      </c>
      <c r="CM43" s="9" t="str">
        <f t="shared" si="19"/>
        <v/>
      </c>
      <c r="CN43" s="9" t="str">
        <f t="shared" si="20"/>
        <v/>
      </c>
      <c r="CO43" s="9" t="str">
        <f t="shared" si="21"/>
        <v/>
      </c>
      <c r="CP43" s="9" t="str">
        <f>IF(CO43="","",MAX(CP$1:CP42)+1)</f>
        <v/>
      </c>
      <c r="CQ43" s="9" t="str">
        <f t="shared" si="22"/>
        <v/>
      </c>
      <c r="CR43" s="9" t="str">
        <f t="shared" si="23"/>
        <v/>
      </c>
      <c r="CS43" s="9" t="str">
        <f t="shared" si="24"/>
        <v/>
      </c>
      <c r="CU43" s="9" t="str">
        <f t="shared" si="25"/>
        <v/>
      </c>
      <c r="CV43" s="9" t="str">
        <f t="shared" si="26"/>
        <v/>
      </c>
      <c r="CW43" s="9" t="str">
        <f t="shared" si="27"/>
        <v/>
      </c>
      <c r="CX43" s="9" t="str">
        <f>IF(CW43="","",MAX(CX$1:CX42)+1)</f>
        <v/>
      </c>
      <c r="CZ43" s="9" t="str">
        <f t="shared" si="31"/>
        <v/>
      </c>
      <c r="DA43" s="9" t="str">
        <f t="shared" si="32"/>
        <v/>
      </c>
      <c r="DB43" s="9" t="str">
        <f t="shared" si="28"/>
        <v/>
      </c>
      <c r="DG43" s="9" t="s">
        <v>223</v>
      </c>
      <c r="DH43" s="9" t="str">
        <f t="shared" si="29"/>
        <v/>
      </c>
      <c r="DI43" s="9" t="str">
        <f t="shared" si="33"/>
        <v/>
      </c>
      <c r="DJ43" s="9" t="str">
        <f t="shared" si="34"/>
        <v/>
      </c>
      <c r="DK43" s="9" t="str">
        <f t="shared" si="35"/>
        <v/>
      </c>
      <c r="DL43" s="9" t="str">
        <f>IF(DK43="","",MAX(DL$1:DL42)+1)</f>
        <v/>
      </c>
      <c r="DM43" s="9" t="str">
        <f t="shared" si="36"/>
        <v/>
      </c>
      <c r="DN43" s="9" t="str">
        <f t="shared" si="37"/>
        <v/>
      </c>
      <c r="DO43" s="9" t="str">
        <f t="shared" si="38"/>
        <v/>
      </c>
    </row>
    <row r="44" spans="21:119" ht="16.2" thickBot="1">
      <c r="U44" s="17" t="b">
        <f t="shared" si="0"/>
        <v>0</v>
      </c>
      <c r="V44" s="9" t="str">
        <f t="shared" si="1"/>
        <v/>
      </c>
      <c r="W44" s="9" t="str">
        <f t="shared" si="2"/>
        <v/>
      </c>
      <c r="X44" s="9" t="str">
        <f t="shared" si="39"/>
        <v/>
      </c>
      <c r="Y44" s="18"/>
      <c r="BC44" s="9" t="str">
        <f>IF(V44="","",MAX(BC$1:BC43)+1)</f>
        <v/>
      </c>
      <c r="BD44" s="9" t="str">
        <f>IFERROR(INDEX('Paste Peptide Data'!$V$2:$V$30000,MATCH(ROW()-ROW($D$1),'Paste Peptide Data'!$BC$2:$BC$30000,0)),"")</f>
        <v/>
      </c>
      <c r="BE44" s="9" t="str">
        <f>IFERROR(INDEX('Paste Peptide Data'!$W$2:$W$30000,MATCH(ROW()-ROW($D$1),'Paste Peptide Data'!$BC$2:$BC$30000,0)),"")</f>
        <v/>
      </c>
      <c r="BF44" s="9" t="str">
        <f>IFERROR(INDEX('Paste Peptide Data'!$X$2:$X$30000,MATCH(ROW()-ROW($D$1),'Paste Peptide Data'!$BC$2:$BC$30000,0)),"")</f>
        <v/>
      </c>
      <c r="BH44" s="19">
        <f>COUNTIF( BF$2:BF44, BF44 )</f>
        <v>43</v>
      </c>
      <c r="BJ44" s="9" t="str">
        <f t="shared" si="4"/>
        <v/>
      </c>
      <c r="BK44" s="9" t="str">
        <f>IF(BJ44="","",MAX(BK$1:BK43)+1)</f>
        <v/>
      </c>
      <c r="BL44" s="9" t="str">
        <f>IFERROR(INDEX('Paste Peptide Data'!$BD$2:$BD$30000,MATCH(ROW()-ROW($D$1),'Paste Peptide Data'!$BK$2:$BK$30000,0)),"")</f>
        <v/>
      </c>
      <c r="BM44" s="9" t="str">
        <f>IFERROR(INDEX('Paste Peptide Data'!$BE$2:$BE$30000,MATCH(ROW()-ROW($D$1),'Paste Peptide Data'!$BK$2:$BK$30000,0)),"")</f>
        <v/>
      </c>
      <c r="BN44" s="9" t="str">
        <f>IFERROR(INDEX('Paste Peptide Data'!$BF$2:$BF$30000,MATCH(ROW()-ROW($D$1),'Paste Peptide Data'!$BK$2:$BK$30000,0)),"")</f>
        <v/>
      </c>
      <c r="BP44" s="20">
        <f t="shared" si="30"/>
        <v>0</v>
      </c>
      <c r="BQ44" s="8">
        <f t="shared" si="5"/>
        <v>0.42</v>
      </c>
      <c r="BR44" s="8">
        <f t="shared" si="6"/>
        <v>0.13600000000000001</v>
      </c>
      <c r="BS44" s="8">
        <f t="shared" si="7"/>
        <v>358</v>
      </c>
      <c r="BT44" s="8"/>
      <c r="BU44" s="21" t="str">
        <f t="shared" si="8"/>
        <v/>
      </c>
      <c r="BV44" s="9" t="str">
        <f t="shared" si="9"/>
        <v/>
      </c>
      <c r="BW44" s="9" t="str">
        <f t="shared" si="10"/>
        <v/>
      </c>
      <c r="BX44" s="20">
        <f t="shared" si="11"/>
        <v>0</v>
      </c>
      <c r="BY44" s="8" t="str">
        <f t="shared" si="12"/>
        <v/>
      </c>
      <c r="BZ44" s="8" t="str">
        <f t="shared" si="13"/>
        <v/>
      </c>
      <c r="CA44" s="8">
        <f t="shared" si="14"/>
        <v>0</v>
      </c>
      <c r="CB44" s="20">
        <f t="shared" si="15"/>
        <v>0</v>
      </c>
      <c r="CC44" s="20">
        <f t="shared" si="16"/>
        <v>1</v>
      </c>
      <c r="CD44" s="20">
        <f t="shared" si="17"/>
        <v>999</v>
      </c>
      <c r="CF44" s="22" t="str">
        <f>IFERROR(INDEX($BU$2:$BU$1000,MATCH(SMALL($CD$2:$CD$1000,ROWS($CF$2:CF44)+$CC$1001),$CD$2:$CD$1000,0)),"")</f>
        <v/>
      </c>
      <c r="CG44" s="22" t="str">
        <f>IFERROR(INDEX($BV$2:$BV$1000,MATCH(SMALL($CD$2:$CD$1000,ROWS($CF$2:CF44)+$CC$1001),$CD$2:$CD$1000,0)),"")</f>
        <v/>
      </c>
      <c r="CH44" s="22" t="str">
        <f>IFERROR(INDEX($BW$2:$BW$1000,MATCH(SMALL($CD$2:$CD$1000,ROWS($CF$2:CF44)+$CC$1001),$CD$2:$CD$1000,0)),"")</f>
        <v/>
      </c>
      <c r="CJ44" s="24" t="s">
        <v>1777</v>
      </c>
      <c r="CL44" s="18" t="str">
        <f t="shared" si="18"/>
        <v/>
      </c>
      <c r="CM44" s="9" t="str">
        <f t="shared" si="19"/>
        <v/>
      </c>
      <c r="CN44" s="9" t="str">
        <f t="shared" si="20"/>
        <v/>
      </c>
      <c r="CO44" s="9" t="str">
        <f t="shared" si="21"/>
        <v/>
      </c>
      <c r="CP44" s="9" t="str">
        <f>IF(CO44="","",MAX(CP$1:CP43)+1)</f>
        <v/>
      </c>
      <c r="CQ44" s="9" t="str">
        <f t="shared" si="22"/>
        <v/>
      </c>
      <c r="CR44" s="9" t="str">
        <f t="shared" si="23"/>
        <v/>
      </c>
      <c r="CS44" s="9" t="str">
        <f t="shared" si="24"/>
        <v/>
      </c>
      <c r="CU44" s="9" t="str">
        <f t="shared" si="25"/>
        <v/>
      </c>
      <c r="CV44" s="9" t="str">
        <f t="shared" si="26"/>
        <v/>
      </c>
      <c r="CW44" s="9" t="str">
        <f t="shared" si="27"/>
        <v/>
      </c>
      <c r="CX44" s="9" t="str">
        <f>IF(CW44="","",MAX(CX$1:CX43)+1)</f>
        <v/>
      </c>
      <c r="CZ44" s="9" t="str">
        <f t="shared" si="31"/>
        <v/>
      </c>
      <c r="DA44" s="9" t="str">
        <f t="shared" si="32"/>
        <v/>
      </c>
      <c r="DB44" s="9" t="str">
        <f t="shared" si="28"/>
        <v/>
      </c>
      <c r="DG44" s="9" t="s">
        <v>222</v>
      </c>
      <c r="DH44" s="9" t="str">
        <f t="shared" si="29"/>
        <v/>
      </c>
      <c r="DI44" s="9" t="str">
        <f t="shared" si="33"/>
        <v/>
      </c>
      <c r="DJ44" s="9" t="str">
        <f t="shared" si="34"/>
        <v/>
      </c>
      <c r="DK44" s="9" t="str">
        <f t="shared" si="35"/>
        <v/>
      </c>
      <c r="DL44" s="9" t="str">
        <f>IF(DK44="","",MAX(DL$1:DL43)+1)</f>
        <v/>
      </c>
      <c r="DM44" s="9" t="str">
        <f t="shared" si="36"/>
        <v/>
      </c>
      <c r="DN44" s="9" t="str">
        <f t="shared" si="37"/>
        <v/>
      </c>
      <c r="DO44" s="9" t="str">
        <f t="shared" si="38"/>
        <v/>
      </c>
    </row>
    <row r="45" spans="21:119" ht="16.2" thickBot="1">
      <c r="U45" s="17" t="b">
        <f t="shared" si="0"/>
        <v>0</v>
      </c>
      <c r="V45" s="9" t="str">
        <f t="shared" si="1"/>
        <v/>
      </c>
      <c r="W45" s="9" t="str">
        <f t="shared" si="2"/>
        <v/>
      </c>
      <c r="X45" s="9" t="str">
        <f t="shared" si="39"/>
        <v/>
      </c>
      <c r="Y45" s="18"/>
      <c r="BC45" s="9" t="str">
        <f>IF(V45="","",MAX(BC$1:BC44)+1)</f>
        <v/>
      </c>
      <c r="BD45" s="9" t="str">
        <f>IFERROR(INDEX('Paste Peptide Data'!$V$2:$V$30000,MATCH(ROW()-ROW($D$1),'Paste Peptide Data'!$BC$2:$BC$30000,0)),"")</f>
        <v/>
      </c>
      <c r="BE45" s="9" t="str">
        <f>IFERROR(INDEX('Paste Peptide Data'!$W$2:$W$30000,MATCH(ROW()-ROW($D$1),'Paste Peptide Data'!$BC$2:$BC$30000,0)),"")</f>
        <v/>
      </c>
      <c r="BF45" s="9" t="str">
        <f>IFERROR(INDEX('Paste Peptide Data'!$X$2:$X$30000,MATCH(ROW()-ROW($D$1),'Paste Peptide Data'!$BC$2:$BC$30000,0)),"")</f>
        <v/>
      </c>
      <c r="BH45" s="19">
        <f>COUNTIF( BF$2:BF45, BF45 )</f>
        <v>44</v>
      </c>
      <c r="BJ45" s="9" t="str">
        <f t="shared" si="4"/>
        <v/>
      </c>
      <c r="BK45" s="9" t="str">
        <f>IF(BJ45="","",MAX(BK$1:BK44)+1)</f>
        <v/>
      </c>
      <c r="BL45" s="9" t="str">
        <f>IFERROR(INDEX('Paste Peptide Data'!$BD$2:$BD$30000,MATCH(ROW()-ROW($D$1),'Paste Peptide Data'!$BK$2:$BK$30000,0)),"")</f>
        <v/>
      </c>
      <c r="BM45" s="9" t="str">
        <f>IFERROR(INDEX('Paste Peptide Data'!$BE$2:$BE$30000,MATCH(ROW()-ROW($D$1),'Paste Peptide Data'!$BK$2:$BK$30000,0)),"")</f>
        <v/>
      </c>
      <c r="BN45" s="9" t="str">
        <f>IFERROR(INDEX('Paste Peptide Data'!$BF$2:$BF$30000,MATCH(ROW()-ROW($D$1),'Paste Peptide Data'!$BK$2:$BK$30000,0)),"")</f>
        <v/>
      </c>
      <c r="BP45" s="20">
        <f t="shared" si="30"/>
        <v>0</v>
      </c>
      <c r="BQ45" s="8">
        <f t="shared" si="5"/>
        <v>0.43</v>
      </c>
      <c r="BR45" s="8">
        <f t="shared" si="6"/>
        <v>0.13700000000000001</v>
      </c>
      <c r="BS45" s="8">
        <f t="shared" si="7"/>
        <v>369</v>
      </c>
      <c r="BT45" s="8"/>
      <c r="BU45" s="21" t="str">
        <f t="shared" si="8"/>
        <v/>
      </c>
      <c r="BV45" s="9" t="str">
        <f t="shared" si="9"/>
        <v/>
      </c>
      <c r="BW45" s="9" t="str">
        <f t="shared" si="10"/>
        <v/>
      </c>
      <c r="BX45" s="20">
        <f t="shared" si="11"/>
        <v>0</v>
      </c>
      <c r="BY45" s="8" t="str">
        <f t="shared" si="12"/>
        <v/>
      </c>
      <c r="BZ45" s="8" t="str">
        <f t="shared" si="13"/>
        <v/>
      </c>
      <c r="CA45" s="8">
        <f t="shared" si="14"/>
        <v>0</v>
      </c>
      <c r="CB45" s="20">
        <f t="shared" si="15"/>
        <v>0</v>
      </c>
      <c r="CC45" s="20">
        <f t="shared" si="16"/>
        <v>1</v>
      </c>
      <c r="CD45" s="20">
        <f t="shared" si="17"/>
        <v>999</v>
      </c>
      <c r="CF45" s="22" t="str">
        <f>IFERROR(INDEX($BU$2:$BU$1000,MATCH(SMALL($CD$2:$CD$1000,ROWS($CF$2:CF45)+$CC$1001),$CD$2:$CD$1000,0)),"")</f>
        <v/>
      </c>
      <c r="CG45" s="22" t="str">
        <f>IFERROR(INDEX($BV$2:$BV$1000,MATCH(SMALL($CD$2:$CD$1000,ROWS($CF$2:CF45)+$CC$1001),$CD$2:$CD$1000,0)),"")</f>
        <v/>
      </c>
      <c r="CH45" s="22" t="str">
        <f>IFERROR(INDEX($BW$2:$BW$1000,MATCH(SMALL($CD$2:$CD$1000,ROWS($CF$2:CF45)+$CC$1001),$CD$2:$CD$1000,0)),"")</f>
        <v/>
      </c>
      <c r="CJ45" s="24"/>
      <c r="CL45" s="18" t="str">
        <f t="shared" si="18"/>
        <v/>
      </c>
      <c r="CM45" s="9" t="str">
        <f t="shared" si="19"/>
        <v/>
      </c>
      <c r="CN45" s="9" t="str">
        <f t="shared" si="20"/>
        <v/>
      </c>
      <c r="CO45" s="9" t="str">
        <f t="shared" si="21"/>
        <v/>
      </c>
      <c r="CP45" s="9" t="str">
        <f>IF(CO45="","",MAX(CP$1:CP44)+1)</f>
        <v/>
      </c>
      <c r="CQ45" s="9" t="str">
        <f t="shared" si="22"/>
        <v/>
      </c>
      <c r="CR45" s="9" t="str">
        <f t="shared" si="23"/>
        <v/>
      </c>
      <c r="CS45" s="9" t="str">
        <f t="shared" si="24"/>
        <v/>
      </c>
      <c r="CU45" s="9" t="str">
        <f t="shared" si="25"/>
        <v/>
      </c>
      <c r="CV45" s="9" t="str">
        <f t="shared" si="26"/>
        <v/>
      </c>
      <c r="CW45" s="9" t="str">
        <f t="shared" si="27"/>
        <v/>
      </c>
      <c r="CX45" s="9" t="str">
        <f>IF(CW45="","",MAX(CX$1:CX44)+1)</f>
        <v/>
      </c>
      <c r="CZ45" s="9" t="str">
        <f t="shared" si="31"/>
        <v/>
      </c>
      <c r="DA45" s="9" t="str">
        <f t="shared" si="32"/>
        <v/>
      </c>
      <c r="DB45" s="9" t="str">
        <f t="shared" si="28"/>
        <v/>
      </c>
      <c r="DG45" s="9" t="s">
        <v>221</v>
      </c>
      <c r="DH45" s="9" t="str">
        <f t="shared" si="29"/>
        <v/>
      </c>
      <c r="DI45" s="9" t="str">
        <f t="shared" si="33"/>
        <v/>
      </c>
      <c r="DJ45" s="9" t="str">
        <f t="shared" si="34"/>
        <v/>
      </c>
      <c r="DK45" s="9" t="str">
        <f t="shared" si="35"/>
        <v/>
      </c>
      <c r="DL45" s="9" t="str">
        <f>IF(DK45="","",MAX(DL$1:DL44)+1)</f>
        <v/>
      </c>
      <c r="DM45" s="9" t="str">
        <f t="shared" si="36"/>
        <v/>
      </c>
      <c r="DN45" s="9" t="str">
        <f t="shared" si="37"/>
        <v/>
      </c>
      <c r="DO45" s="9" t="str">
        <f t="shared" si="38"/>
        <v/>
      </c>
    </row>
    <row r="46" spans="21:119" ht="16.2" thickBot="1">
      <c r="U46" s="17" t="b">
        <f t="shared" si="0"/>
        <v>0</v>
      </c>
      <c r="V46" s="9" t="str">
        <f t="shared" si="1"/>
        <v/>
      </c>
      <c r="W46" s="9" t="str">
        <f t="shared" si="2"/>
        <v/>
      </c>
      <c r="X46" s="9" t="str">
        <f t="shared" si="39"/>
        <v/>
      </c>
      <c r="Y46" s="18"/>
      <c r="BC46" s="9" t="str">
        <f>IF(V46="","",MAX(BC$1:BC45)+1)</f>
        <v/>
      </c>
      <c r="BD46" s="9" t="str">
        <f>IFERROR(INDEX('Paste Peptide Data'!$V$2:$V$30000,MATCH(ROW()-ROW($D$1),'Paste Peptide Data'!$BC$2:$BC$30000,0)),"")</f>
        <v/>
      </c>
      <c r="BE46" s="9" t="str">
        <f>IFERROR(INDEX('Paste Peptide Data'!$W$2:$W$30000,MATCH(ROW()-ROW($D$1),'Paste Peptide Data'!$BC$2:$BC$30000,0)),"")</f>
        <v/>
      </c>
      <c r="BF46" s="9" t="str">
        <f>IFERROR(INDEX('Paste Peptide Data'!$X$2:$X$30000,MATCH(ROW()-ROW($D$1),'Paste Peptide Data'!$BC$2:$BC$30000,0)),"")</f>
        <v/>
      </c>
      <c r="BH46" s="19">
        <f>COUNTIF( BF$2:BF46, BF46 )</f>
        <v>45</v>
      </c>
      <c r="BJ46" s="9" t="str">
        <f t="shared" si="4"/>
        <v/>
      </c>
      <c r="BK46" s="9" t="str">
        <f>IF(BJ46="","",MAX(BK$1:BK45)+1)</f>
        <v/>
      </c>
      <c r="BL46" s="9" t="str">
        <f>IFERROR(INDEX('Paste Peptide Data'!$BD$2:$BD$30000,MATCH(ROW()-ROW($D$1),'Paste Peptide Data'!$BK$2:$BK$30000,0)),"")</f>
        <v/>
      </c>
      <c r="BM46" s="9" t="str">
        <f>IFERROR(INDEX('Paste Peptide Data'!$BE$2:$BE$30000,MATCH(ROW()-ROW($D$1),'Paste Peptide Data'!$BK$2:$BK$30000,0)),"")</f>
        <v/>
      </c>
      <c r="BN46" s="9" t="str">
        <f>IFERROR(INDEX('Paste Peptide Data'!$BF$2:$BF$30000,MATCH(ROW()-ROW($D$1),'Paste Peptide Data'!$BK$2:$BK$30000,0)),"")</f>
        <v/>
      </c>
      <c r="BP46" s="20">
        <f t="shared" si="30"/>
        <v>0</v>
      </c>
      <c r="BQ46" s="8">
        <f t="shared" si="5"/>
        <v>0.44</v>
      </c>
      <c r="BR46" s="8">
        <f t="shared" si="6"/>
        <v>0.13800000000000001</v>
      </c>
      <c r="BS46" s="8">
        <f t="shared" si="7"/>
        <v>380</v>
      </c>
      <c r="BT46" s="8"/>
      <c r="BU46" s="21" t="str">
        <f t="shared" si="8"/>
        <v/>
      </c>
      <c r="BV46" s="9" t="str">
        <f t="shared" si="9"/>
        <v/>
      </c>
      <c r="BW46" s="9" t="str">
        <f t="shared" si="10"/>
        <v/>
      </c>
      <c r="BX46" s="20">
        <f t="shared" si="11"/>
        <v>0</v>
      </c>
      <c r="BY46" s="8" t="str">
        <f t="shared" si="12"/>
        <v/>
      </c>
      <c r="BZ46" s="8" t="str">
        <f t="shared" si="13"/>
        <v/>
      </c>
      <c r="CA46" s="8">
        <f t="shared" si="14"/>
        <v>0</v>
      </c>
      <c r="CB46" s="20">
        <f t="shared" si="15"/>
        <v>0</v>
      </c>
      <c r="CC46" s="20">
        <f t="shared" si="16"/>
        <v>1</v>
      </c>
      <c r="CD46" s="20">
        <f t="shared" si="17"/>
        <v>999</v>
      </c>
      <c r="CF46" s="22" t="str">
        <f>IFERROR(INDEX($BU$2:$BU$1000,MATCH(SMALL($CD$2:$CD$1000,ROWS($CF$2:CF46)+$CC$1001),$CD$2:$CD$1000,0)),"")</f>
        <v/>
      </c>
      <c r="CG46" s="22" t="str">
        <f>IFERROR(INDEX($BV$2:$BV$1000,MATCH(SMALL($CD$2:$CD$1000,ROWS($CF$2:CF46)+$CC$1001),$CD$2:$CD$1000,0)),"")</f>
        <v/>
      </c>
      <c r="CH46" s="22" t="str">
        <f>IFERROR(INDEX($BW$2:$BW$1000,MATCH(SMALL($CD$2:$CD$1000,ROWS($CF$2:CF46)+$CC$1001),$CD$2:$CD$1000,0)),"")</f>
        <v/>
      </c>
      <c r="CJ46" s="24"/>
      <c r="CL46" s="18" t="str">
        <f t="shared" si="18"/>
        <v/>
      </c>
      <c r="CM46" s="9" t="str">
        <f t="shared" si="19"/>
        <v/>
      </c>
      <c r="CN46" s="9" t="str">
        <f t="shared" si="20"/>
        <v/>
      </c>
      <c r="CO46" s="9" t="str">
        <f t="shared" si="21"/>
        <v/>
      </c>
      <c r="CP46" s="9" t="str">
        <f>IF(CO46="","",MAX(CP$1:CP45)+1)</f>
        <v/>
      </c>
      <c r="CQ46" s="9" t="str">
        <f t="shared" si="22"/>
        <v/>
      </c>
      <c r="CR46" s="9" t="str">
        <f t="shared" si="23"/>
        <v/>
      </c>
      <c r="CS46" s="9" t="str">
        <f t="shared" si="24"/>
        <v/>
      </c>
      <c r="CU46" s="9" t="str">
        <f t="shared" si="25"/>
        <v/>
      </c>
      <c r="CV46" s="9" t="str">
        <f t="shared" si="26"/>
        <v/>
      </c>
      <c r="CW46" s="9" t="str">
        <f t="shared" si="27"/>
        <v/>
      </c>
      <c r="CX46" s="9" t="str">
        <f>IF(CW46="","",MAX(CX$1:CX45)+1)</f>
        <v/>
      </c>
      <c r="CZ46" s="9" t="str">
        <f t="shared" si="31"/>
        <v/>
      </c>
      <c r="DA46" s="9" t="str">
        <f t="shared" si="32"/>
        <v/>
      </c>
      <c r="DB46" s="9" t="str">
        <f t="shared" si="28"/>
        <v/>
      </c>
      <c r="DG46" s="9" t="s">
        <v>10</v>
      </c>
      <c r="DH46" s="9" t="str">
        <f t="shared" si="29"/>
        <v/>
      </c>
      <c r="DI46" s="9" t="str">
        <f t="shared" si="33"/>
        <v/>
      </c>
      <c r="DJ46" s="9" t="str">
        <f t="shared" si="34"/>
        <v/>
      </c>
      <c r="DK46" s="9" t="str">
        <f t="shared" si="35"/>
        <v/>
      </c>
      <c r="DL46" s="9" t="str">
        <f>IF(DK46="","",MAX(DL$1:DL45)+1)</f>
        <v/>
      </c>
      <c r="DM46" s="9" t="str">
        <f t="shared" si="36"/>
        <v/>
      </c>
      <c r="DN46" s="9" t="str">
        <f t="shared" si="37"/>
        <v/>
      </c>
      <c r="DO46" s="9" t="str">
        <f t="shared" si="38"/>
        <v/>
      </c>
    </row>
    <row r="47" spans="21:119" ht="16.2" thickBot="1">
      <c r="U47" s="17" t="b">
        <f t="shared" si="0"/>
        <v>0</v>
      </c>
      <c r="V47" s="9" t="str">
        <f t="shared" si="1"/>
        <v/>
      </c>
      <c r="W47" s="9" t="str">
        <f t="shared" si="2"/>
        <v/>
      </c>
      <c r="X47" s="9" t="str">
        <f t="shared" si="39"/>
        <v/>
      </c>
      <c r="Y47" s="18"/>
      <c r="BC47" s="9" t="str">
        <f>IF(V47="","",MAX(BC$1:BC46)+1)</f>
        <v/>
      </c>
      <c r="BD47" s="9" t="str">
        <f>IFERROR(INDEX('Paste Peptide Data'!$V$2:$V$30000,MATCH(ROW()-ROW($D$1),'Paste Peptide Data'!$BC$2:$BC$30000,0)),"")</f>
        <v/>
      </c>
      <c r="BE47" s="9" t="str">
        <f>IFERROR(INDEX('Paste Peptide Data'!$W$2:$W$30000,MATCH(ROW()-ROW($D$1),'Paste Peptide Data'!$BC$2:$BC$30000,0)),"")</f>
        <v/>
      </c>
      <c r="BF47" s="9" t="str">
        <f>IFERROR(INDEX('Paste Peptide Data'!$X$2:$X$30000,MATCH(ROW()-ROW($D$1),'Paste Peptide Data'!$BC$2:$BC$30000,0)),"")</f>
        <v/>
      </c>
      <c r="BH47" s="19">
        <f>COUNTIF( BF$2:BF47, BF47 )</f>
        <v>46</v>
      </c>
      <c r="BJ47" s="9" t="str">
        <f t="shared" si="4"/>
        <v/>
      </c>
      <c r="BK47" s="9" t="str">
        <f>IF(BJ47="","",MAX(BK$1:BK46)+1)</f>
        <v/>
      </c>
      <c r="BL47" s="9" t="str">
        <f>IFERROR(INDEX('Paste Peptide Data'!$BD$2:$BD$30000,MATCH(ROW()-ROW($D$1),'Paste Peptide Data'!$BK$2:$BK$30000,0)),"")</f>
        <v/>
      </c>
      <c r="BM47" s="9" t="str">
        <f>IFERROR(INDEX('Paste Peptide Data'!$BE$2:$BE$30000,MATCH(ROW()-ROW($D$1),'Paste Peptide Data'!$BK$2:$BK$30000,0)),"")</f>
        <v/>
      </c>
      <c r="BN47" s="9" t="str">
        <f>IFERROR(INDEX('Paste Peptide Data'!$BF$2:$BF$30000,MATCH(ROW()-ROW($D$1),'Paste Peptide Data'!$BK$2:$BK$30000,0)),"")</f>
        <v/>
      </c>
      <c r="BP47" s="20">
        <f t="shared" si="30"/>
        <v>0</v>
      </c>
      <c r="BQ47" s="8">
        <f t="shared" si="5"/>
        <v>0.45</v>
      </c>
      <c r="BR47" s="8">
        <f t="shared" si="6"/>
        <v>0.13900000000000001</v>
      </c>
      <c r="BS47" s="8">
        <f t="shared" si="7"/>
        <v>391</v>
      </c>
      <c r="BT47" s="8"/>
      <c r="BU47" s="21" t="str">
        <f t="shared" si="8"/>
        <v/>
      </c>
      <c r="BV47" s="9" t="str">
        <f t="shared" si="9"/>
        <v/>
      </c>
      <c r="BW47" s="9" t="str">
        <f t="shared" si="10"/>
        <v/>
      </c>
      <c r="BX47" s="20">
        <f t="shared" si="11"/>
        <v>0</v>
      </c>
      <c r="BY47" s="8" t="str">
        <f t="shared" si="12"/>
        <v/>
      </c>
      <c r="BZ47" s="8" t="str">
        <f t="shared" si="13"/>
        <v/>
      </c>
      <c r="CA47" s="8">
        <f t="shared" si="14"/>
        <v>0</v>
      </c>
      <c r="CB47" s="20">
        <f t="shared" si="15"/>
        <v>0</v>
      </c>
      <c r="CC47" s="20">
        <f t="shared" si="16"/>
        <v>1</v>
      </c>
      <c r="CD47" s="20">
        <f t="shared" si="17"/>
        <v>999</v>
      </c>
      <c r="CF47" s="22" t="str">
        <f>IFERROR(INDEX($BU$2:$BU$1000,MATCH(SMALL($CD$2:$CD$1000,ROWS($CF$2:CF47)+$CC$1001),$CD$2:$CD$1000,0)),"")</f>
        <v/>
      </c>
      <c r="CG47" s="22" t="str">
        <f>IFERROR(INDEX($BV$2:$BV$1000,MATCH(SMALL($CD$2:$CD$1000,ROWS($CF$2:CF47)+$CC$1001),$CD$2:$CD$1000,0)),"")</f>
        <v/>
      </c>
      <c r="CH47" s="22" t="str">
        <f>IFERROR(INDEX($BW$2:$BW$1000,MATCH(SMALL($CD$2:$CD$1000,ROWS($CF$2:CF47)+$CC$1001),$CD$2:$CD$1000,0)),"")</f>
        <v/>
      </c>
      <c r="CJ47" s="24"/>
      <c r="CL47" s="18" t="str">
        <f t="shared" si="18"/>
        <v/>
      </c>
      <c r="CM47" s="9" t="str">
        <f t="shared" si="19"/>
        <v/>
      </c>
      <c r="CN47" s="9" t="str">
        <f t="shared" si="20"/>
        <v/>
      </c>
      <c r="CO47" s="9" t="str">
        <f t="shared" si="21"/>
        <v/>
      </c>
      <c r="CP47" s="9" t="str">
        <f>IF(CO47="","",MAX(CP$1:CP46)+1)</f>
        <v/>
      </c>
      <c r="CQ47" s="9" t="str">
        <f t="shared" si="22"/>
        <v/>
      </c>
      <c r="CR47" s="9" t="str">
        <f t="shared" si="23"/>
        <v/>
      </c>
      <c r="CS47" s="9" t="str">
        <f t="shared" si="24"/>
        <v/>
      </c>
      <c r="CU47" s="9" t="str">
        <f t="shared" si="25"/>
        <v/>
      </c>
      <c r="CV47" s="9" t="str">
        <f t="shared" si="26"/>
        <v/>
      </c>
      <c r="CW47" s="9" t="str">
        <f t="shared" si="27"/>
        <v/>
      </c>
      <c r="CX47" s="9" t="str">
        <f>IF(CW47="","",MAX(CX$1:CX46)+1)</f>
        <v/>
      </c>
      <c r="CZ47" s="9" t="str">
        <f t="shared" si="31"/>
        <v/>
      </c>
      <c r="DA47" s="9" t="str">
        <f t="shared" si="32"/>
        <v/>
      </c>
      <c r="DB47" s="9" t="str">
        <f t="shared" si="28"/>
        <v/>
      </c>
      <c r="DG47" s="9" t="s">
        <v>228</v>
      </c>
      <c r="DH47" s="9" t="str">
        <f t="shared" si="29"/>
        <v/>
      </c>
      <c r="DI47" s="9" t="str">
        <f t="shared" si="33"/>
        <v/>
      </c>
      <c r="DJ47" s="9" t="str">
        <f t="shared" si="34"/>
        <v/>
      </c>
      <c r="DK47" s="9" t="str">
        <f t="shared" si="35"/>
        <v/>
      </c>
      <c r="DL47" s="9" t="str">
        <f>IF(DK47="","",MAX(DL$1:DL46)+1)</f>
        <v/>
      </c>
      <c r="DM47" s="9" t="str">
        <f t="shared" si="36"/>
        <v/>
      </c>
      <c r="DN47" s="9" t="str">
        <f t="shared" si="37"/>
        <v/>
      </c>
      <c r="DO47" s="9" t="str">
        <f t="shared" si="38"/>
        <v/>
      </c>
    </row>
    <row r="48" spans="21:119" ht="16.2" thickBot="1">
      <c r="U48" s="17" t="b">
        <f t="shared" si="0"/>
        <v>0</v>
      </c>
      <c r="V48" s="9" t="str">
        <f t="shared" si="1"/>
        <v/>
      </c>
      <c r="W48" s="9" t="str">
        <f t="shared" si="2"/>
        <v/>
      </c>
      <c r="X48" s="9" t="str">
        <f t="shared" si="39"/>
        <v/>
      </c>
      <c r="Y48" s="18"/>
      <c r="BC48" s="9" t="str">
        <f>IF(V48="","",MAX(BC$1:BC47)+1)</f>
        <v/>
      </c>
      <c r="BD48" s="9" t="str">
        <f>IFERROR(INDEX('Paste Peptide Data'!$V$2:$V$30000,MATCH(ROW()-ROW($D$1),'Paste Peptide Data'!$BC$2:$BC$30000,0)),"")</f>
        <v/>
      </c>
      <c r="BE48" s="9" t="str">
        <f>IFERROR(INDEX('Paste Peptide Data'!$W$2:$W$30000,MATCH(ROW()-ROW($D$1),'Paste Peptide Data'!$BC$2:$BC$30000,0)),"")</f>
        <v/>
      </c>
      <c r="BF48" s="9" t="str">
        <f>IFERROR(INDEX('Paste Peptide Data'!$X$2:$X$30000,MATCH(ROW()-ROW($D$1),'Paste Peptide Data'!$BC$2:$BC$30000,0)),"")</f>
        <v/>
      </c>
      <c r="BH48" s="19">
        <f>COUNTIF( BF$2:BF48, BF48 )</f>
        <v>47</v>
      </c>
      <c r="BJ48" s="9" t="str">
        <f t="shared" si="4"/>
        <v/>
      </c>
      <c r="BK48" s="9" t="str">
        <f>IF(BJ48="","",MAX(BK$1:BK47)+1)</f>
        <v/>
      </c>
      <c r="BL48" s="9" t="str">
        <f>IFERROR(INDEX('Paste Peptide Data'!$BD$2:$BD$30000,MATCH(ROW()-ROW($D$1),'Paste Peptide Data'!$BK$2:$BK$30000,0)),"")</f>
        <v/>
      </c>
      <c r="BM48" s="9" t="str">
        <f>IFERROR(INDEX('Paste Peptide Data'!$BE$2:$BE$30000,MATCH(ROW()-ROW($D$1),'Paste Peptide Data'!$BK$2:$BK$30000,0)),"")</f>
        <v/>
      </c>
      <c r="BN48" s="9" t="str">
        <f>IFERROR(INDEX('Paste Peptide Data'!$BF$2:$BF$30000,MATCH(ROW()-ROW($D$1),'Paste Peptide Data'!$BK$2:$BK$30000,0)),"")</f>
        <v/>
      </c>
      <c r="BP48" s="20">
        <f t="shared" si="30"/>
        <v>0</v>
      </c>
      <c r="BQ48" s="8">
        <f t="shared" si="5"/>
        <v>0.46</v>
      </c>
      <c r="BR48" s="8">
        <f t="shared" si="6"/>
        <v>0.14000000000000001</v>
      </c>
      <c r="BS48" s="8">
        <f t="shared" si="7"/>
        <v>402</v>
      </c>
      <c r="BT48" s="8"/>
      <c r="BU48" s="21" t="str">
        <f t="shared" si="8"/>
        <v/>
      </c>
      <c r="BV48" s="9" t="str">
        <f t="shared" si="9"/>
        <v/>
      </c>
      <c r="BW48" s="9" t="str">
        <f t="shared" si="10"/>
        <v/>
      </c>
      <c r="BX48" s="20">
        <f t="shared" si="11"/>
        <v>0</v>
      </c>
      <c r="BY48" s="8" t="str">
        <f t="shared" si="12"/>
        <v/>
      </c>
      <c r="BZ48" s="8" t="str">
        <f t="shared" si="13"/>
        <v/>
      </c>
      <c r="CA48" s="8">
        <f t="shared" si="14"/>
        <v>0</v>
      </c>
      <c r="CB48" s="20">
        <f t="shared" si="15"/>
        <v>0</v>
      </c>
      <c r="CC48" s="20">
        <f t="shared" si="16"/>
        <v>1</v>
      </c>
      <c r="CD48" s="20">
        <f t="shared" si="17"/>
        <v>999</v>
      </c>
      <c r="CF48" s="22" t="str">
        <f>IFERROR(INDEX($BU$2:$BU$1000,MATCH(SMALL($CD$2:$CD$1000,ROWS($CF$2:CF48)+$CC$1001),$CD$2:$CD$1000,0)),"")</f>
        <v/>
      </c>
      <c r="CG48" s="22" t="str">
        <f>IFERROR(INDEX($BV$2:$BV$1000,MATCH(SMALL($CD$2:$CD$1000,ROWS($CF$2:CF48)+$CC$1001),$CD$2:$CD$1000,0)),"")</f>
        <v/>
      </c>
      <c r="CH48" s="22" t="str">
        <f>IFERROR(INDEX($BW$2:$BW$1000,MATCH(SMALL($CD$2:$CD$1000,ROWS($CF$2:CF48)+$CC$1001),$CD$2:$CD$1000,0)),"")</f>
        <v/>
      </c>
      <c r="CJ48" s="24"/>
      <c r="CL48" s="18" t="str">
        <f t="shared" si="18"/>
        <v/>
      </c>
      <c r="CM48" s="9" t="str">
        <f t="shared" si="19"/>
        <v/>
      </c>
      <c r="CN48" s="9" t="str">
        <f t="shared" si="20"/>
        <v/>
      </c>
      <c r="CO48" s="9" t="str">
        <f t="shared" si="21"/>
        <v/>
      </c>
      <c r="CP48" s="9" t="str">
        <f>IF(CO48="","",MAX(CP$1:CP47)+1)</f>
        <v/>
      </c>
      <c r="CQ48" s="9" t="str">
        <f t="shared" si="22"/>
        <v/>
      </c>
      <c r="CR48" s="9" t="str">
        <f t="shared" si="23"/>
        <v/>
      </c>
      <c r="CS48" s="9" t="str">
        <f t="shared" si="24"/>
        <v/>
      </c>
      <c r="CU48" s="9" t="str">
        <f t="shared" si="25"/>
        <v/>
      </c>
      <c r="CV48" s="9" t="str">
        <f t="shared" si="26"/>
        <v/>
      </c>
      <c r="CW48" s="9" t="str">
        <f t="shared" si="27"/>
        <v/>
      </c>
      <c r="CX48" s="9" t="str">
        <f>IF(CW48="","",MAX(CX$1:CX47)+1)</f>
        <v/>
      </c>
      <c r="CZ48" s="9" t="str">
        <f t="shared" si="31"/>
        <v/>
      </c>
      <c r="DA48" s="9" t="str">
        <f t="shared" si="32"/>
        <v/>
      </c>
      <c r="DB48" s="9" t="str">
        <f t="shared" si="28"/>
        <v/>
      </c>
      <c r="DG48" s="9" t="s">
        <v>226</v>
      </c>
      <c r="DH48" s="9" t="str">
        <f t="shared" si="29"/>
        <v/>
      </c>
      <c r="DI48" s="9" t="str">
        <f t="shared" si="33"/>
        <v/>
      </c>
      <c r="DJ48" s="9" t="str">
        <f t="shared" si="34"/>
        <v/>
      </c>
      <c r="DK48" s="9" t="str">
        <f t="shared" si="35"/>
        <v/>
      </c>
      <c r="DL48" s="9" t="str">
        <f>IF(DK48="","",MAX(DL$1:DL47)+1)</f>
        <v/>
      </c>
      <c r="DM48" s="9" t="str">
        <f t="shared" si="36"/>
        <v/>
      </c>
      <c r="DN48" s="9" t="str">
        <f t="shared" si="37"/>
        <v/>
      </c>
      <c r="DO48" s="9" t="str">
        <f t="shared" si="38"/>
        <v/>
      </c>
    </row>
    <row r="49" spans="21:119" ht="16.2" thickBot="1">
      <c r="U49" s="17" t="b">
        <f t="shared" si="0"/>
        <v>0</v>
      </c>
      <c r="V49" s="9" t="str">
        <f t="shared" si="1"/>
        <v/>
      </c>
      <c r="W49" s="9" t="str">
        <f t="shared" si="2"/>
        <v/>
      </c>
      <c r="X49" s="9" t="str">
        <f t="shared" si="39"/>
        <v/>
      </c>
      <c r="Y49" s="18"/>
      <c r="BC49" s="9" t="str">
        <f>IF(V49="","",MAX(BC$1:BC48)+1)</f>
        <v/>
      </c>
      <c r="BD49" s="9" t="str">
        <f>IFERROR(INDEX('Paste Peptide Data'!$V$2:$V$30000,MATCH(ROW()-ROW($D$1),'Paste Peptide Data'!$BC$2:$BC$30000,0)),"")</f>
        <v/>
      </c>
      <c r="BE49" s="9" t="str">
        <f>IFERROR(INDEX('Paste Peptide Data'!$W$2:$W$30000,MATCH(ROW()-ROW($D$1),'Paste Peptide Data'!$BC$2:$BC$30000,0)),"")</f>
        <v/>
      </c>
      <c r="BF49" s="9" t="str">
        <f>IFERROR(INDEX('Paste Peptide Data'!$X$2:$X$30000,MATCH(ROW()-ROW($D$1),'Paste Peptide Data'!$BC$2:$BC$30000,0)),"")</f>
        <v/>
      </c>
      <c r="BH49" s="19">
        <f>COUNTIF( BF$2:BF49, BF49 )</f>
        <v>48</v>
      </c>
      <c r="BJ49" s="9" t="str">
        <f t="shared" si="4"/>
        <v/>
      </c>
      <c r="BK49" s="9" t="str">
        <f>IF(BJ49="","",MAX(BK$1:BK48)+1)</f>
        <v/>
      </c>
      <c r="BL49" s="9" t="str">
        <f>IFERROR(INDEX('Paste Peptide Data'!$BD$2:$BD$30000,MATCH(ROW()-ROW($D$1),'Paste Peptide Data'!$BK$2:$BK$30000,0)),"")</f>
        <v/>
      </c>
      <c r="BM49" s="9" t="str">
        <f>IFERROR(INDEX('Paste Peptide Data'!$BE$2:$BE$30000,MATCH(ROW()-ROW($D$1),'Paste Peptide Data'!$BK$2:$BK$30000,0)),"")</f>
        <v/>
      </c>
      <c r="BN49" s="9" t="str">
        <f>IFERROR(INDEX('Paste Peptide Data'!$BF$2:$BF$30000,MATCH(ROW()-ROW($D$1),'Paste Peptide Data'!$BK$2:$BK$30000,0)),"")</f>
        <v/>
      </c>
      <c r="BP49" s="20">
        <f t="shared" si="30"/>
        <v>0</v>
      </c>
      <c r="BQ49" s="8">
        <f t="shared" si="5"/>
        <v>0.47</v>
      </c>
      <c r="BR49" s="8">
        <f t="shared" si="6"/>
        <v>0.14000000000000001</v>
      </c>
      <c r="BS49" s="8">
        <f t="shared" si="7"/>
        <v>413</v>
      </c>
      <c r="BT49" s="8"/>
      <c r="BU49" s="21" t="str">
        <f t="shared" si="8"/>
        <v/>
      </c>
      <c r="BV49" s="9" t="str">
        <f t="shared" si="9"/>
        <v/>
      </c>
      <c r="BW49" s="9" t="str">
        <f t="shared" si="10"/>
        <v/>
      </c>
      <c r="BX49" s="20">
        <f t="shared" si="11"/>
        <v>0</v>
      </c>
      <c r="BY49" s="8" t="str">
        <f t="shared" si="12"/>
        <v/>
      </c>
      <c r="BZ49" s="8" t="str">
        <f t="shared" si="13"/>
        <v/>
      </c>
      <c r="CA49" s="8">
        <f t="shared" si="14"/>
        <v>0</v>
      </c>
      <c r="CB49" s="20">
        <f t="shared" si="15"/>
        <v>0</v>
      </c>
      <c r="CC49" s="20">
        <f t="shared" si="16"/>
        <v>1</v>
      </c>
      <c r="CD49" s="20">
        <f t="shared" si="17"/>
        <v>999</v>
      </c>
      <c r="CF49" s="22" t="str">
        <f>IFERROR(INDEX($BU$2:$BU$1000,MATCH(SMALL($CD$2:$CD$1000,ROWS($CF$2:CF49)+$CC$1001),$CD$2:$CD$1000,0)),"")</f>
        <v/>
      </c>
      <c r="CG49" s="22" t="str">
        <f>IFERROR(INDEX($BV$2:$BV$1000,MATCH(SMALL($CD$2:$CD$1000,ROWS($CF$2:CF49)+$CC$1001),$CD$2:$CD$1000,0)),"")</f>
        <v/>
      </c>
      <c r="CH49" s="22" t="str">
        <f>IFERROR(INDEX($BW$2:$BW$1000,MATCH(SMALL($CD$2:$CD$1000,ROWS($CF$2:CF49)+$CC$1001),$CD$2:$CD$1000,0)),"")</f>
        <v/>
      </c>
      <c r="CJ49" s="24"/>
      <c r="CL49" s="18" t="str">
        <f t="shared" si="18"/>
        <v/>
      </c>
      <c r="CM49" s="9" t="str">
        <f t="shared" si="19"/>
        <v/>
      </c>
      <c r="CN49" s="9" t="str">
        <f t="shared" si="20"/>
        <v/>
      </c>
      <c r="CO49" s="9" t="str">
        <f t="shared" si="21"/>
        <v/>
      </c>
      <c r="CP49" s="9" t="str">
        <f>IF(CO49="","",MAX(CP$1:CP48)+1)</f>
        <v/>
      </c>
      <c r="CQ49" s="9" t="str">
        <f t="shared" si="22"/>
        <v/>
      </c>
      <c r="CR49" s="9" t="str">
        <f t="shared" si="23"/>
        <v/>
      </c>
      <c r="CS49" s="9" t="str">
        <f t="shared" si="24"/>
        <v/>
      </c>
      <c r="CU49" s="9" t="str">
        <f t="shared" si="25"/>
        <v/>
      </c>
      <c r="CV49" s="9" t="str">
        <f t="shared" si="26"/>
        <v/>
      </c>
      <c r="CW49" s="9" t="str">
        <f t="shared" si="27"/>
        <v/>
      </c>
      <c r="CX49" s="9" t="str">
        <f>IF(CW49="","",MAX(CX$1:CX48)+1)</f>
        <v/>
      </c>
      <c r="CZ49" s="9" t="str">
        <f t="shared" si="31"/>
        <v/>
      </c>
      <c r="DA49" s="9" t="str">
        <f t="shared" si="32"/>
        <v/>
      </c>
      <c r="DB49" s="9" t="str">
        <f t="shared" si="28"/>
        <v/>
      </c>
      <c r="DG49" s="9" t="s">
        <v>227</v>
      </c>
      <c r="DH49" s="9" t="str">
        <f t="shared" si="29"/>
        <v/>
      </c>
      <c r="DI49" s="9" t="str">
        <f t="shared" si="33"/>
        <v/>
      </c>
      <c r="DJ49" s="9" t="str">
        <f t="shared" si="34"/>
        <v/>
      </c>
      <c r="DK49" s="9" t="str">
        <f t="shared" si="35"/>
        <v/>
      </c>
      <c r="DL49" s="9" t="str">
        <f>IF(DK49="","",MAX(DL$1:DL48)+1)</f>
        <v/>
      </c>
      <c r="DM49" s="9" t="str">
        <f t="shared" si="36"/>
        <v/>
      </c>
      <c r="DN49" s="9" t="str">
        <f t="shared" si="37"/>
        <v/>
      </c>
      <c r="DO49" s="9" t="str">
        <f t="shared" si="38"/>
        <v/>
      </c>
    </row>
    <row r="50" spans="21:119" ht="16.2" thickBot="1">
      <c r="U50" s="17" t="b">
        <f t="shared" si="0"/>
        <v>0</v>
      </c>
      <c r="V50" s="9" t="str">
        <f t="shared" si="1"/>
        <v/>
      </c>
      <c r="W50" s="9" t="str">
        <f t="shared" si="2"/>
        <v/>
      </c>
      <c r="X50" s="9" t="str">
        <f t="shared" si="39"/>
        <v/>
      </c>
      <c r="Y50" s="18"/>
      <c r="BC50" s="9" t="str">
        <f>IF(V50="","",MAX(BC$1:BC49)+1)</f>
        <v/>
      </c>
      <c r="BD50" s="9" t="str">
        <f>IFERROR(INDEX('Paste Peptide Data'!$V$2:$V$30000,MATCH(ROW()-ROW($D$1),'Paste Peptide Data'!$BC$2:$BC$30000,0)),"")</f>
        <v/>
      </c>
      <c r="BE50" s="9" t="str">
        <f>IFERROR(INDEX('Paste Peptide Data'!$W$2:$W$30000,MATCH(ROW()-ROW($D$1),'Paste Peptide Data'!$BC$2:$BC$30000,0)),"")</f>
        <v/>
      </c>
      <c r="BF50" s="9" t="str">
        <f>IFERROR(INDEX('Paste Peptide Data'!$X$2:$X$30000,MATCH(ROW()-ROW($D$1),'Paste Peptide Data'!$BC$2:$BC$30000,0)),"")</f>
        <v/>
      </c>
      <c r="BH50" s="19">
        <f>COUNTIF( BF$2:BF50, BF50 )</f>
        <v>49</v>
      </c>
      <c r="BJ50" s="9" t="str">
        <f t="shared" si="4"/>
        <v/>
      </c>
      <c r="BK50" s="9" t="str">
        <f>IF(BJ50="","",MAX(BK$1:BK49)+1)</f>
        <v/>
      </c>
      <c r="BL50" s="9" t="str">
        <f>IFERROR(INDEX('Paste Peptide Data'!$BD$2:$BD$30000,MATCH(ROW()-ROW($D$1),'Paste Peptide Data'!$BK$2:$BK$30000,0)),"")</f>
        <v/>
      </c>
      <c r="BM50" s="9" t="str">
        <f>IFERROR(INDEX('Paste Peptide Data'!$BE$2:$BE$30000,MATCH(ROW()-ROW($D$1),'Paste Peptide Data'!$BK$2:$BK$30000,0)),"")</f>
        <v/>
      </c>
      <c r="BN50" s="9" t="str">
        <f>IFERROR(INDEX('Paste Peptide Data'!$BF$2:$BF$30000,MATCH(ROW()-ROW($D$1),'Paste Peptide Data'!$BK$2:$BK$30000,0)),"")</f>
        <v/>
      </c>
      <c r="BP50" s="20">
        <f t="shared" si="30"/>
        <v>0</v>
      </c>
      <c r="BQ50" s="8">
        <f t="shared" si="5"/>
        <v>0.48</v>
      </c>
      <c r="BR50" s="8">
        <f t="shared" si="6"/>
        <v>0.14099999999999999</v>
      </c>
      <c r="BS50" s="8">
        <f t="shared" si="7"/>
        <v>424</v>
      </c>
      <c r="BT50" s="8"/>
      <c r="BU50" s="21" t="str">
        <f t="shared" si="8"/>
        <v/>
      </c>
      <c r="BV50" s="9" t="str">
        <f t="shared" si="9"/>
        <v/>
      </c>
      <c r="BW50" s="9" t="str">
        <f t="shared" si="10"/>
        <v/>
      </c>
      <c r="BX50" s="20">
        <f t="shared" si="11"/>
        <v>0</v>
      </c>
      <c r="BY50" s="8" t="str">
        <f t="shared" si="12"/>
        <v/>
      </c>
      <c r="BZ50" s="8" t="str">
        <f t="shared" si="13"/>
        <v/>
      </c>
      <c r="CA50" s="8">
        <f t="shared" si="14"/>
        <v>0</v>
      </c>
      <c r="CB50" s="20">
        <f t="shared" si="15"/>
        <v>0</v>
      </c>
      <c r="CC50" s="20">
        <f t="shared" si="16"/>
        <v>1</v>
      </c>
      <c r="CD50" s="20">
        <f t="shared" si="17"/>
        <v>999</v>
      </c>
      <c r="CF50" s="22" t="str">
        <f>IFERROR(INDEX($BU$2:$BU$1000,MATCH(SMALL($CD$2:$CD$1000,ROWS($CF$2:CF50)+$CC$1001),$CD$2:$CD$1000,0)),"")</f>
        <v/>
      </c>
      <c r="CG50" s="22" t="str">
        <f>IFERROR(INDEX($BV$2:$BV$1000,MATCH(SMALL($CD$2:$CD$1000,ROWS($CF$2:CF50)+$CC$1001),$CD$2:$CD$1000,0)),"")</f>
        <v/>
      </c>
      <c r="CH50" s="22" t="str">
        <f>IFERROR(INDEX($BW$2:$BW$1000,MATCH(SMALL($CD$2:$CD$1000,ROWS($CF$2:CF50)+$CC$1001),$CD$2:$CD$1000,0)),"")</f>
        <v/>
      </c>
      <c r="CJ50" s="24"/>
      <c r="CL50" s="18" t="str">
        <f t="shared" si="18"/>
        <v/>
      </c>
      <c r="CM50" s="9" t="str">
        <f t="shared" si="19"/>
        <v/>
      </c>
      <c r="CN50" s="9" t="str">
        <f t="shared" si="20"/>
        <v/>
      </c>
      <c r="CO50" s="9" t="str">
        <f t="shared" si="21"/>
        <v/>
      </c>
      <c r="CP50" s="9" t="str">
        <f>IF(CO50="","",MAX(CP$1:CP49)+1)</f>
        <v/>
      </c>
      <c r="CQ50" s="9" t="str">
        <f t="shared" si="22"/>
        <v/>
      </c>
      <c r="CR50" s="9" t="str">
        <f t="shared" si="23"/>
        <v/>
      </c>
      <c r="CS50" s="9" t="str">
        <f t="shared" si="24"/>
        <v/>
      </c>
      <c r="CU50" s="9" t="str">
        <f t="shared" si="25"/>
        <v/>
      </c>
      <c r="CV50" s="9" t="str">
        <f t="shared" si="26"/>
        <v/>
      </c>
      <c r="CW50" s="9" t="str">
        <f t="shared" si="27"/>
        <v/>
      </c>
      <c r="CX50" s="9" t="str">
        <f>IF(CW50="","",MAX(CX$1:CX49)+1)</f>
        <v/>
      </c>
      <c r="CZ50" s="9" t="str">
        <f t="shared" si="31"/>
        <v/>
      </c>
      <c r="DA50" s="9" t="str">
        <f t="shared" si="32"/>
        <v/>
      </c>
      <c r="DB50" s="9" t="str">
        <f t="shared" si="28"/>
        <v/>
      </c>
      <c r="DG50" s="9" t="s">
        <v>763</v>
      </c>
      <c r="DH50" s="9" t="str">
        <f t="shared" si="29"/>
        <v/>
      </c>
      <c r="DI50" s="9" t="str">
        <f t="shared" si="33"/>
        <v/>
      </c>
      <c r="DJ50" s="9" t="str">
        <f t="shared" si="34"/>
        <v/>
      </c>
      <c r="DK50" s="9" t="str">
        <f t="shared" si="35"/>
        <v/>
      </c>
      <c r="DL50" s="9" t="str">
        <f>IF(DK50="","",MAX(DL$1:DL49)+1)</f>
        <v/>
      </c>
      <c r="DM50" s="9" t="str">
        <f t="shared" si="36"/>
        <v/>
      </c>
      <c r="DN50" s="9" t="str">
        <f t="shared" si="37"/>
        <v/>
      </c>
      <c r="DO50" s="9" t="str">
        <f t="shared" si="38"/>
        <v/>
      </c>
    </row>
    <row r="51" spans="21:119" ht="16.2" thickBot="1">
      <c r="U51" s="17" t="b">
        <f t="shared" si="0"/>
        <v>0</v>
      </c>
      <c r="V51" s="9" t="str">
        <f t="shared" si="1"/>
        <v/>
      </c>
      <c r="W51" s="9" t="str">
        <f t="shared" si="2"/>
        <v/>
      </c>
      <c r="X51" s="9" t="str">
        <f t="shared" si="39"/>
        <v/>
      </c>
      <c r="Y51" s="18"/>
      <c r="BC51" s="9" t="str">
        <f>IF(V51="","",MAX(BC$1:BC50)+1)</f>
        <v/>
      </c>
      <c r="BD51" s="9" t="str">
        <f>IFERROR(INDEX('Paste Peptide Data'!$V$2:$V$30000,MATCH(ROW()-ROW($D$1),'Paste Peptide Data'!$BC$2:$BC$30000,0)),"")</f>
        <v/>
      </c>
      <c r="BE51" s="9" t="str">
        <f>IFERROR(INDEX('Paste Peptide Data'!$W$2:$W$30000,MATCH(ROW()-ROW($D$1),'Paste Peptide Data'!$BC$2:$BC$30000,0)),"")</f>
        <v/>
      </c>
      <c r="BF51" s="9" t="str">
        <f>IFERROR(INDEX('Paste Peptide Data'!$X$2:$X$30000,MATCH(ROW()-ROW($D$1),'Paste Peptide Data'!$BC$2:$BC$30000,0)),"")</f>
        <v/>
      </c>
      <c r="BH51" s="19">
        <f>COUNTIF( BF$2:BF51, BF51 )</f>
        <v>50</v>
      </c>
      <c r="BJ51" s="9" t="str">
        <f t="shared" si="4"/>
        <v/>
      </c>
      <c r="BK51" s="9" t="str">
        <f>IF(BJ51="","",MAX(BK$1:BK50)+1)</f>
        <v/>
      </c>
      <c r="BL51" s="9" t="str">
        <f>IFERROR(INDEX('Paste Peptide Data'!$BD$2:$BD$30000,MATCH(ROW()-ROW($D$1),'Paste Peptide Data'!$BK$2:$BK$30000,0)),"")</f>
        <v/>
      </c>
      <c r="BM51" s="9" t="str">
        <f>IFERROR(INDEX('Paste Peptide Data'!$BE$2:$BE$30000,MATCH(ROW()-ROW($D$1),'Paste Peptide Data'!$BK$2:$BK$30000,0)),"")</f>
        <v/>
      </c>
      <c r="BN51" s="9" t="str">
        <f>IFERROR(INDEX('Paste Peptide Data'!$BF$2:$BF$30000,MATCH(ROW()-ROW($D$1),'Paste Peptide Data'!$BK$2:$BK$30000,0)),"")</f>
        <v/>
      </c>
      <c r="BP51" s="20">
        <f t="shared" si="30"/>
        <v>0</v>
      </c>
      <c r="BQ51" s="8">
        <f t="shared" si="5"/>
        <v>0.49</v>
      </c>
      <c r="BR51" s="8">
        <f t="shared" si="6"/>
        <v>0.14199999999999999</v>
      </c>
      <c r="BS51" s="8">
        <f t="shared" si="7"/>
        <v>435</v>
      </c>
      <c r="BT51" s="8"/>
      <c r="BU51" s="21" t="str">
        <f t="shared" si="8"/>
        <v/>
      </c>
      <c r="BV51" s="9" t="str">
        <f t="shared" si="9"/>
        <v/>
      </c>
      <c r="BW51" s="9" t="str">
        <f t="shared" si="10"/>
        <v/>
      </c>
      <c r="BX51" s="20">
        <f t="shared" si="11"/>
        <v>0</v>
      </c>
      <c r="BY51" s="8" t="str">
        <f t="shared" si="12"/>
        <v/>
      </c>
      <c r="BZ51" s="8" t="str">
        <f t="shared" si="13"/>
        <v/>
      </c>
      <c r="CA51" s="8">
        <f t="shared" si="14"/>
        <v>0</v>
      </c>
      <c r="CB51" s="20">
        <f t="shared" si="15"/>
        <v>0</v>
      </c>
      <c r="CC51" s="20">
        <f t="shared" si="16"/>
        <v>1</v>
      </c>
      <c r="CD51" s="20">
        <f t="shared" si="17"/>
        <v>999</v>
      </c>
      <c r="CF51" s="22" t="str">
        <f>IFERROR(INDEX($BU$2:$BU$1000,MATCH(SMALL($CD$2:$CD$1000,ROWS($CF$2:CF51)+$CC$1001),$CD$2:$CD$1000,0)),"")</f>
        <v/>
      </c>
      <c r="CG51" s="22" t="str">
        <f>IFERROR(INDEX($BV$2:$BV$1000,MATCH(SMALL($CD$2:$CD$1000,ROWS($CF$2:CF51)+$CC$1001),$CD$2:$CD$1000,0)),"")</f>
        <v/>
      </c>
      <c r="CH51" s="22" t="str">
        <f>IFERROR(INDEX($BW$2:$BW$1000,MATCH(SMALL($CD$2:$CD$1000,ROWS($CF$2:CF51)+$CC$1001),$CD$2:$CD$1000,0)),"")</f>
        <v/>
      </c>
      <c r="CJ51" s="24"/>
      <c r="CL51" s="18" t="str">
        <f t="shared" si="18"/>
        <v/>
      </c>
      <c r="CM51" s="9" t="str">
        <f t="shared" si="19"/>
        <v/>
      </c>
      <c r="CN51" s="9" t="str">
        <f t="shared" si="20"/>
        <v/>
      </c>
      <c r="CO51" s="9" t="str">
        <f t="shared" si="21"/>
        <v/>
      </c>
      <c r="CP51" s="9" t="str">
        <f>IF(CO51="","",MAX(CP$1:CP50)+1)</f>
        <v/>
      </c>
      <c r="CQ51" s="9" t="str">
        <f t="shared" si="22"/>
        <v/>
      </c>
      <c r="CR51" s="9" t="str">
        <f t="shared" si="23"/>
        <v/>
      </c>
      <c r="CS51" s="9" t="str">
        <f t="shared" si="24"/>
        <v/>
      </c>
      <c r="CU51" s="9" t="str">
        <f t="shared" si="25"/>
        <v/>
      </c>
      <c r="CV51" s="9" t="str">
        <f t="shared" si="26"/>
        <v/>
      </c>
      <c r="CW51" s="9" t="str">
        <f t="shared" si="27"/>
        <v/>
      </c>
      <c r="CX51" s="9" t="str">
        <f>IF(CW51="","",MAX(CX$1:CX50)+1)</f>
        <v/>
      </c>
      <c r="CZ51" s="9" t="str">
        <f t="shared" si="31"/>
        <v/>
      </c>
      <c r="DA51" s="9" t="str">
        <f t="shared" si="32"/>
        <v/>
      </c>
      <c r="DB51" s="9" t="str">
        <f t="shared" si="28"/>
        <v/>
      </c>
      <c r="DG51" s="9" t="s">
        <v>230</v>
      </c>
      <c r="DH51" s="9" t="str">
        <f t="shared" si="29"/>
        <v/>
      </c>
      <c r="DI51" s="9" t="str">
        <f t="shared" si="33"/>
        <v/>
      </c>
      <c r="DJ51" s="9" t="str">
        <f t="shared" si="34"/>
        <v/>
      </c>
      <c r="DK51" s="9" t="str">
        <f t="shared" si="35"/>
        <v/>
      </c>
      <c r="DL51" s="9" t="str">
        <f>IF(DK51="","",MAX(DL$1:DL50)+1)</f>
        <v/>
      </c>
      <c r="DM51" s="9" t="str">
        <f t="shared" si="36"/>
        <v/>
      </c>
      <c r="DN51" s="9" t="str">
        <f t="shared" si="37"/>
        <v/>
      </c>
      <c r="DO51" s="9" t="str">
        <f t="shared" si="38"/>
        <v/>
      </c>
    </row>
    <row r="52" spans="21:119" ht="16.2" thickBot="1">
      <c r="U52" s="17" t="b">
        <f t="shared" si="0"/>
        <v>0</v>
      </c>
      <c r="V52" s="9" t="str">
        <f t="shared" si="1"/>
        <v/>
      </c>
      <c r="W52" s="9" t="str">
        <f t="shared" si="2"/>
        <v/>
      </c>
      <c r="X52" s="9" t="str">
        <f t="shared" si="39"/>
        <v/>
      </c>
      <c r="Y52" s="18"/>
      <c r="BC52" s="9" t="str">
        <f>IF(V52="","",MAX(BC$1:BC51)+1)</f>
        <v/>
      </c>
      <c r="BD52" s="9" t="str">
        <f>IFERROR(INDEX('Paste Peptide Data'!$V$2:$V$30000,MATCH(ROW()-ROW($D$1),'Paste Peptide Data'!$BC$2:$BC$30000,0)),"")</f>
        <v/>
      </c>
      <c r="BE52" s="9" t="str">
        <f>IFERROR(INDEX('Paste Peptide Data'!$W$2:$W$30000,MATCH(ROW()-ROW($D$1),'Paste Peptide Data'!$BC$2:$BC$30000,0)),"")</f>
        <v/>
      </c>
      <c r="BF52" s="9" t="str">
        <f>IFERROR(INDEX('Paste Peptide Data'!$X$2:$X$30000,MATCH(ROW()-ROW($D$1),'Paste Peptide Data'!$BC$2:$BC$30000,0)),"")</f>
        <v/>
      </c>
      <c r="BH52" s="19">
        <f>COUNTIF( BF$2:BF52, BF52 )</f>
        <v>51</v>
      </c>
      <c r="BJ52" s="9" t="str">
        <f t="shared" si="4"/>
        <v/>
      </c>
      <c r="BK52" s="9" t="str">
        <f>IF(BJ52="","",MAX(BK$1:BK51)+1)</f>
        <v/>
      </c>
      <c r="BL52" s="9" t="str">
        <f>IFERROR(INDEX('Paste Peptide Data'!$BD$2:$BD$30000,MATCH(ROW()-ROW($D$1),'Paste Peptide Data'!$BK$2:$BK$30000,0)),"")</f>
        <v/>
      </c>
      <c r="BM52" s="9" t="str">
        <f>IFERROR(INDEX('Paste Peptide Data'!$BE$2:$BE$30000,MATCH(ROW()-ROW($D$1),'Paste Peptide Data'!$BK$2:$BK$30000,0)),"")</f>
        <v/>
      </c>
      <c r="BN52" s="9" t="str">
        <f>IFERROR(INDEX('Paste Peptide Data'!$BF$2:$BF$30000,MATCH(ROW()-ROW($D$1),'Paste Peptide Data'!$BK$2:$BK$30000,0)),"")</f>
        <v/>
      </c>
      <c r="BP52" s="20">
        <f t="shared" si="30"/>
        <v>0</v>
      </c>
      <c r="BQ52" s="8">
        <f t="shared" si="5"/>
        <v>0.5</v>
      </c>
      <c r="BR52" s="8">
        <f t="shared" si="6"/>
        <v>0.14299999999999999</v>
      </c>
      <c r="BS52" s="8">
        <f t="shared" si="7"/>
        <v>446</v>
      </c>
      <c r="BT52" s="8"/>
      <c r="BU52" s="21" t="str">
        <f t="shared" si="8"/>
        <v/>
      </c>
      <c r="BV52" s="9" t="str">
        <f t="shared" si="9"/>
        <v/>
      </c>
      <c r="BW52" s="9" t="str">
        <f t="shared" si="10"/>
        <v/>
      </c>
      <c r="BX52" s="20">
        <f t="shared" si="11"/>
        <v>0</v>
      </c>
      <c r="BY52" s="8" t="str">
        <f t="shared" si="12"/>
        <v/>
      </c>
      <c r="BZ52" s="8" t="str">
        <f t="shared" si="13"/>
        <v/>
      </c>
      <c r="CA52" s="8">
        <f t="shared" si="14"/>
        <v>0</v>
      </c>
      <c r="CB52" s="20">
        <f t="shared" si="15"/>
        <v>0</v>
      </c>
      <c r="CC52" s="20">
        <f t="shared" si="16"/>
        <v>1</v>
      </c>
      <c r="CD52" s="20">
        <f t="shared" si="17"/>
        <v>999</v>
      </c>
      <c r="CF52" s="22" t="str">
        <f>IFERROR(INDEX($BU$2:$BU$1000,MATCH(SMALL($CD$2:$CD$1000,ROWS($CF$2:CF52)+$CC$1001),$CD$2:$CD$1000,0)),"")</f>
        <v/>
      </c>
      <c r="CG52" s="22" t="str">
        <f>IFERROR(INDEX($BV$2:$BV$1000,MATCH(SMALL($CD$2:$CD$1000,ROWS($CF$2:CF52)+$CC$1001),$CD$2:$CD$1000,0)),"")</f>
        <v/>
      </c>
      <c r="CH52" s="22" t="str">
        <f>IFERROR(INDEX($BW$2:$BW$1000,MATCH(SMALL($CD$2:$CD$1000,ROWS($CF$2:CF52)+$CC$1001),$CD$2:$CD$1000,0)),"")</f>
        <v/>
      </c>
      <c r="CJ52" s="24"/>
      <c r="CL52" s="18" t="str">
        <f t="shared" si="18"/>
        <v/>
      </c>
      <c r="CM52" s="9" t="str">
        <f t="shared" si="19"/>
        <v/>
      </c>
      <c r="CN52" s="9" t="str">
        <f t="shared" si="20"/>
        <v/>
      </c>
      <c r="CO52" s="9" t="str">
        <f t="shared" si="21"/>
        <v/>
      </c>
      <c r="CP52" s="9" t="str">
        <f>IF(CO52="","",MAX(CP$1:CP51)+1)</f>
        <v/>
      </c>
      <c r="CQ52" s="9" t="str">
        <f t="shared" si="22"/>
        <v/>
      </c>
      <c r="CR52" s="9" t="str">
        <f t="shared" si="23"/>
        <v/>
      </c>
      <c r="CS52" s="9" t="str">
        <f t="shared" si="24"/>
        <v/>
      </c>
      <c r="CU52" s="9" t="str">
        <f t="shared" si="25"/>
        <v/>
      </c>
      <c r="CV52" s="9" t="str">
        <f t="shared" si="26"/>
        <v/>
      </c>
      <c r="CW52" s="9" t="str">
        <f t="shared" si="27"/>
        <v/>
      </c>
      <c r="CX52" s="9" t="str">
        <f>IF(CW52="","",MAX(CX$1:CX51)+1)</f>
        <v/>
      </c>
      <c r="CZ52" s="9" t="str">
        <f t="shared" si="31"/>
        <v/>
      </c>
      <c r="DA52" s="9" t="str">
        <f t="shared" si="32"/>
        <v/>
      </c>
      <c r="DB52" s="9" t="str">
        <f t="shared" si="28"/>
        <v/>
      </c>
      <c r="DG52" s="9" t="s">
        <v>233</v>
      </c>
      <c r="DH52" s="9" t="str">
        <f t="shared" si="29"/>
        <v/>
      </c>
      <c r="DI52" s="9" t="str">
        <f t="shared" si="33"/>
        <v/>
      </c>
      <c r="DJ52" s="9" t="str">
        <f t="shared" si="34"/>
        <v/>
      </c>
      <c r="DK52" s="9" t="str">
        <f t="shared" si="35"/>
        <v/>
      </c>
      <c r="DL52" s="9" t="str">
        <f>IF(DK52="","",MAX(DL$1:DL51)+1)</f>
        <v/>
      </c>
      <c r="DM52" s="9" t="str">
        <f t="shared" si="36"/>
        <v/>
      </c>
      <c r="DN52" s="9" t="str">
        <f t="shared" si="37"/>
        <v/>
      </c>
      <c r="DO52" s="9" t="str">
        <f t="shared" si="38"/>
        <v/>
      </c>
    </row>
    <row r="53" spans="21:119" ht="16.2" thickBot="1">
      <c r="U53" s="17" t="b">
        <f t="shared" si="0"/>
        <v>0</v>
      </c>
      <c r="V53" s="9" t="str">
        <f t="shared" si="1"/>
        <v/>
      </c>
      <c r="W53" s="9" t="str">
        <f t="shared" si="2"/>
        <v/>
      </c>
      <c r="X53" s="9" t="str">
        <f t="shared" si="39"/>
        <v/>
      </c>
      <c r="Y53" s="18"/>
      <c r="BC53" s="9" t="str">
        <f>IF(V53="","",MAX(BC$1:BC52)+1)</f>
        <v/>
      </c>
      <c r="BD53" s="9" t="str">
        <f>IFERROR(INDEX('Paste Peptide Data'!$V$2:$V$30000,MATCH(ROW()-ROW($D$1),'Paste Peptide Data'!$BC$2:$BC$30000,0)),"")</f>
        <v/>
      </c>
      <c r="BE53" s="9" t="str">
        <f>IFERROR(INDEX('Paste Peptide Data'!$W$2:$W$30000,MATCH(ROW()-ROW($D$1),'Paste Peptide Data'!$BC$2:$BC$30000,0)),"")</f>
        <v/>
      </c>
      <c r="BF53" s="9" t="str">
        <f>IFERROR(INDEX('Paste Peptide Data'!$X$2:$X$30000,MATCH(ROW()-ROW($D$1),'Paste Peptide Data'!$BC$2:$BC$30000,0)),"")</f>
        <v/>
      </c>
      <c r="BH53" s="19">
        <f>COUNTIF( BF$2:BF53, BF53 )</f>
        <v>52</v>
      </c>
      <c r="BJ53" s="9" t="str">
        <f t="shared" si="4"/>
        <v/>
      </c>
      <c r="BK53" s="9" t="str">
        <f>IF(BJ53="","",MAX(BK$1:BK52)+1)</f>
        <v/>
      </c>
      <c r="BL53" s="9" t="str">
        <f>IFERROR(INDEX('Paste Peptide Data'!$BD$2:$BD$30000,MATCH(ROW()-ROW($D$1),'Paste Peptide Data'!$BK$2:$BK$30000,0)),"")</f>
        <v/>
      </c>
      <c r="BM53" s="9" t="str">
        <f>IFERROR(INDEX('Paste Peptide Data'!$BE$2:$BE$30000,MATCH(ROW()-ROW($D$1),'Paste Peptide Data'!$BK$2:$BK$30000,0)),"")</f>
        <v/>
      </c>
      <c r="BN53" s="9" t="str">
        <f>IFERROR(INDEX('Paste Peptide Data'!$BF$2:$BF$30000,MATCH(ROW()-ROW($D$1),'Paste Peptide Data'!$BK$2:$BK$30000,0)),"")</f>
        <v/>
      </c>
      <c r="BP53" s="20">
        <f t="shared" si="30"/>
        <v>0</v>
      </c>
      <c r="BQ53" s="8">
        <f t="shared" si="5"/>
        <v>0.51</v>
      </c>
      <c r="BR53" s="8">
        <f t="shared" si="6"/>
        <v>0.14399999999999999</v>
      </c>
      <c r="BS53" s="8">
        <f t="shared" si="7"/>
        <v>458</v>
      </c>
      <c r="BT53" s="8"/>
      <c r="BU53" s="21" t="str">
        <f t="shared" si="8"/>
        <v/>
      </c>
      <c r="BV53" s="9" t="str">
        <f t="shared" si="9"/>
        <v/>
      </c>
      <c r="BW53" s="9" t="str">
        <f t="shared" si="10"/>
        <v/>
      </c>
      <c r="BX53" s="20">
        <f t="shared" si="11"/>
        <v>0</v>
      </c>
      <c r="BY53" s="8" t="str">
        <f t="shared" si="12"/>
        <v/>
      </c>
      <c r="BZ53" s="8" t="str">
        <f t="shared" si="13"/>
        <v/>
      </c>
      <c r="CA53" s="8">
        <f t="shared" si="14"/>
        <v>0</v>
      </c>
      <c r="CB53" s="20">
        <f t="shared" si="15"/>
        <v>0</v>
      </c>
      <c r="CC53" s="20">
        <f t="shared" si="16"/>
        <v>1</v>
      </c>
      <c r="CD53" s="20">
        <f t="shared" si="17"/>
        <v>999</v>
      </c>
      <c r="CF53" s="22" t="str">
        <f>IFERROR(INDEX($BU$2:$BU$1000,MATCH(SMALL($CD$2:$CD$1000,ROWS($CF$2:CF53)+$CC$1001),$CD$2:$CD$1000,0)),"")</f>
        <v/>
      </c>
      <c r="CG53" s="22" t="str">
        <f>IFERROR(INDEX($BV$2:$BV$1000,MATCH(SMALL($CD$2:$CD$1000,ROWS($CF$2:CF53)+$CC$1001),$CD$2:$CD$1000,0)),"")</f>
        <v/>
      </c>
      <c r="CH53" s="22" t="str">
        <f>IFERROR(INDEX($BW$2:$BW$1000,MATCH(SMALL($CD$2:$CD$1000,ROWS($CF$2:CF53)+$CC$1001),$CD$2:$CD$1000,0)),"")</f>
        <v/>
      </c>
      <c r="CJ53" s="24"/>
      <c r="CL53" s="18" t="str">
        <f t="shared" si="18"/>
        <v/>
      </c>
      <c r="CM53" s="9" t="str">
        <f t="shared" si="19"/>
        <v/>
      </c>
      <c r="CN53" s="9" t="str">
        <f t="shared" si="20"/>
        <v/>
      </c>
      <c r="CO53" s="9" t="str">
        <f t="shared" si="21"/>
        <v/>
      </c>
      <c r="CP53" s="9" t="str">
        <f>IF(CO53="","",MAX(CP$1:CP52)+1)</f>
        <v/>
      </c>
      <c r="CQ53" s="9" t="str">
        <f t="shared" si="22"/>
        <v/>
      </c>
      <c r="CR53" s="9" t="str">
        <f t="shared" si="23"/>
        <v/>
      </c>
      <c r="CS53" s="9" t="str">
        <f t="shared" si="24"/>
        <v/>
      </c>
      <c r="CU53" s="9" t="str">
        <f t="shared" si="25"/>
        <v/>
      </c>
      <c r="CV53" s="9" t="str">
        <f t="shared" si="26"/>
        <v/>
      </c>
      <c r="CW53" s="9" t="str">
        <f t="shared" si="27"/>
        <v/>
      </c>
      <c r="CX53" s="9" t="str">
        <f>IF(CW53="","",MAX(CX$1:CX52)+1)</f>
        <v/>
      </c>
      <c r="CZ53" s="9" t="str">
        <f t="shared" si="31"/>
        <v/>
      </c>
      <c r="DA53" s="9" t="str">
        <f t="shared" si="32"/>
        <v/>
      </c>
      <c r="DB53" s="9" t="str">
        <f t="shared" si="28"/>
        <v/>
      </c>
      <c r="DG53" s="9" t="s">
        <v>231</v>
      </c>
      <c r="DH53" s="9" t="str">
        <f t="shared" si="29"/>
        <v/>
      </c>
      <c r="DI53" s="9" t="str">
        <f t="shared" si="33"/>
        <v/>
      </c>
      <c r="DJ53" s="9" t="str">
        <f t="shared" si="34"/>
        <v/>
      </c>
      <c r="DK53" s="9" t="str">
        <f t="shared" si="35"/>
        <v/>
      </c>
      <c r="DL53" s="9" t="str">
        <f>IF(DK53="","",MAX(DL$1:DL52)+1)</f>
        <v/>
      </c>
      <c r="DM53" s="9" t="str">
        <f t="shared" si="36"/>
        <v/>
      </c>
      <c r="DN53" s="9" t="str">
        <f t="shared" si="37"/>
        <v/>
      </c>
      <c r="DO53" s="9" t="str">
        <f t="shared" si="38"/>
        <v/>
      </c>
    </row>
    <row r="54" spans="21:119" ht="16.2" thickBot="1">
      <c r="U54" s="17" t="b">
        <f t="shared" si="0"/>
        <v>0</v>
      </c>
      <c r="V54" s="9" t="str">
        <f t="shared" si="1"/>
        <v/>
      </c>
      <c r="W54" s="9" t="str">
        <f t="shared" si="2"/>
        <v/>
      </c>
      <c r="X54" s="9" t="str">
        <f t="shared" si="39"/>
        <v/>
      </c>
      <c r="Y54" s="18"/>
      <c r="BC54" s="9" t="str">
        <f>IF(V54="","",MAX(BC$1:BC53)+1)</f>
        <v/>
      </c>
      <c r="BD54" s="9" t="str">
        <f>IFERROR(INDEX('Paste Peptide Data'!$V$2:$V$30000,MATCH(ROW()-ROW($D$1),'Paste Peptide Data'!$BC$2:$BC$30000,0)),"")</f>
        <v/>
      </c>
      <c r="BE54" s="9" t="str">
        <f>IFERROR(INDEX('Paste Peptide Data'!$W$2:$W$30000,MATCH(ROW()-ROW($D$1),'Paste Peptide Data'!$BC$2:$BC$30000,0)),"")</f>
        <v/>
      </c>
      <c r="BF54" s="9" t="str">
        <f>IFERROR(INDEX('Paste Peptide Data'!$X$2:$X$30000,MATCH(ROW()-ROW($D$1),'Paste Peptide Data'!$BC$2:$BC$30000,0)),"")</f>
        <v/>
      </c>
      <c r="BH54" s="19">
        <f>COUNTIF( BF$2:BF54, BF54 )</f>
        <v>53</v>
      </c>
      <c r="BJ54" s="9" t="str">
        <f t="shared" si="4"/>
        <v/>
      </c>
      <c r="BK54" s="9" t="str">
        <f>IF(BJ54="","",MAX(BK$1:BK53)+1)</f>
        <v/>
      </c>
      <c r="BL54" s="9" t="str">
        <f>IFERROR(INDEX('Paste Peptide Data'!$BD$2:$BD$30000,MATCH(ROW()-ROW($D$1),'Paste Peptide Data'!$BK$2:$BK$30000,0)),"")</f>
        <v/>
      </c>
      <c r="BM54" s="9" t="str">
        <f>IFERROR(INDEX('Paste Peptide Data'!$BE$2:$BE$30000,MATCH(ROW()-ROW($D$1),'Paste Peptide Data'!$BK$2:$BK$30000,0)),"")</f>
        <v/>
      </c>
      <c r="BN54" s="9" t="str">
        <f>IFERROR(INDEX('Paste Peptide Data'!$BF$2:$BF$30000,MATCH(ROW()-ROW($D$1),'Paste Peptide Data'!$BK$2:$BK$30000,0)),"")</f>
        <v/>
      </c>
      <c r="BP54" s="20">
        <f t="shared" si="30"/>
        <v>0</v>
      </c>
      <c r="BQ54" s="8">
        <f t="shared" si="5"/>
        <v>0.52</v>
      </c>
      <c r="BR54" s="8">
        <f t="shared" si="6"/>
        <v>0.14499999999999999</v>
      </c>
      <c r="BS54" s="8">
        <f t="shared" si="7"/>
        <v>469</v>
      </c>
      <c r="BT54" s="8"/>
      <c r="BU54" s="21" t="str">
        <f t="shared" si="8"/>
        <v/>
      </c>
      <c r="BV54" s="9" t="str">
        <f t="shared" si="9"/>
        <v/>
      </c>
      <c r="BW54" s="9" t="str">
        <f t="shared" si="10"/>
        <v/>
      </c>
      <c r="BX54" s="20">
        <f t="shared" si="11"/>
        <v>0</v>
      </c>
      <c r="BY54" s="8" t="str">
        <f t="shared" si="12"/>
        <v/>
      </c>
      <c r="BZ54" s="8" t="str">
        <f t="shared" si="13"/>
        <v/>
      </c>
      <c r="CA54" s="8">
        <f t="shared" si="14"/>
        <v>0</v>
      </c>
      <c r="CB54" s="20">
        <f t="shared" si="15"/>
        <v>0</v>
      </c>
      <c r="CC54" s="20">
        <f t="shared" si="16"/>
        <v>1</v>
      </c>
      <c r="CD54" s="20">
        <f t="shared" si="17"/>
        <v>999</v>
      </c>
      <c r="CF54" s="22" t="str">
        <f>IFERROR(INDEX($BU$2:$BU$1000,MATCH(SMALL($CD$2:$CD$1000,ROWS($CF$2:CF54)+$CC$1001),$CD$2:$CD$1000,0)),"")</f>
        <v/>
      </c>
      <c r="CG54" s="22" t="str">
        <f>IFERROR(INDEX($BV$2:$BV$1000,MATCH(SMALL($CD$2:$CD$1000,ROWS($CF$2:CF54)+$CC$1001),$CD$2:$CD$1000,0)),"")</f>
        <v/>
      </c>
      <c r="CH54" s="22" t="str">
        <f>IFERROR(INDEX($BW$2:$BW$1000,MATCH(SMALL($CD$2:$CD$1000,ROWS($CF$2:CF54)+$CC$1001),$CD$2:$CD$1000,0)),"")</f>
        <v/>
      </c>
      <c r="CJ54" s="24"/>
      <c r="CL54" s="18" t="str">
        <f t="shared" si="18"/>
        <v/>
      </c>
      <c r="CM54" s="9" t="str">
        <f t="shared" si="19"/>
        <v/>
      </c>
      <c r="CN54" s="9" t="str">
        <f t="shared" si="20"/>
        <v/>
      </c>
      <c r="CO54" s="9" t="str">
        <f t="shared" si="21"/>
        <v/>
      </c>
      <c r="CP54" s="9" t="str">
        <f>IF(CO54="","",MAX(CP$1:CP53)+1)</f>
        <v/>
      </c>
      <c r="CQ54" s="9" t="str">
        <f t="shared" si="22"/>
        <v/>
      </c>
      <c r="CR54" s="9" t="str">
        <f t="shared" si="23"/>
        <v/>
      </c>
      <c r="CS54" s="9" t="str">
        <f t="shared" si="24"/>
        <v/>
      </c>
      <c r="CU54" s="9" t="str">
        <f t="shared" si="25"/>
        <v/>
      </c>
      <c r="CV54" s="9" t="str">
        <f t="shared" si="26"/>
        <v/>
      </c>
      <c r="CW54" s="9" t="str">
        <f t="shared" si="27"/>
        <v/>
      </c>
      <c r="CX54" s="9" t="str">
        <f>IF(CW54="","",MAX(CX$1:CX53)+1)</f>
        <v/>
      </c>
      <c r="CZ54" s="9" t="str">
        <f t="shared" si="31"/>
        <v/>
      </c>
      <c r="DA54" s="9" t="str">
        <f t="shared" si="32"/>
        <v/>
      </c>
      <c r="DB54" s="9" t="str">
        <f t="shared" si="28"/>
        <v/>
      </c>
      <c r="DG54" s="9" t="s">
        <v>229</v>
      </c>
      <c r="DH54" s="9" t="str">
        <f t="shared" si="29"/>
        <v/>
      </c>
      <c r="DI54" s="9" t="str">
        <f t="shared" si="33"/>
        <v/>
      </c>
      <c r="DJ54" s="9" t="str">
        <f t="shared" si="34"/>
        <v/>
      </c>
      <c r="DK54" s="9" t="str">
        <f t="shared" si="35"/>
        <v/>
      </c>
      <c r="DL54" s="9" t="str">
        <f>IF(DK54="","",MAX(DL$1:DL53)+1)</f>
        <v/>
      </c>
      <c r="DM54" s="9" t="str">
        <f t="shared" si="36"/>
        <v/>
      </c>
      <c r="DN54" s="9" t="str">
        <f t="shared" si="37"/>
        <v/>
      </c>
      <c r="DO54" s="9" t="str">
        <f t="shared" si="38"/>
        <v/>
      </c>
    </row>
    <row r="55" spans="21:119" ht="16.2" thickBot="1">
      <c r="U55" s="17" t="b">
        <f t="shared" si="0"/>
        <v>0</v>
      </c>
      <c r="V55" s="9" t="str">
        <f t="shared" si="1"/>
        <v/>
      </c>
      <c r="W55" s="9" t="str">
        <f t="shared" si="2"/>
        <v/>
      </c>
      <c r="X55" s="9" t="str">
        <f t="shared" si="39"/>
        <v/>
      </c>
      <c r="Y55" s="18"/>
      <c r="BC55" s="9" t="str">
        <f>IF(V55="","",MAX(BC$1:BC54)+1)</f>
        <v/>
      </c>
      <c r="BD55" s="9" t="str">
        <f>IFERROR(INDEX('Paste Peptide Data'!$V$2:$V$30000,MATCH(ROW()-ROW($D$1),'Paste Peptide Data'!$BC$2:$BC$30000,0)),"")</f>
        <v/>
      </c>
      <c r="BE55" s="9" t="str">
        <f>IFERROR(INDEX('Paste Peptide Data'!$W$2:$W$30000,MATCH(ROW()-ROW($D$1),'Paste Peptide Data'!$BC$2:$BC$30000,0)),"")</f>
        <v/>
      </c>
      <c r="BF55" s="9" t="str">
        <f>IFERROR(INDEX('Paste Peptide Data'!$X$2:$X$30000,MATCH(ROW()-ROW($D$1),'Paste Peptide Data'!$BC$2:$BC$30000,0)),"")</f>
        <v/>
      </c>
      <c r="BH55" s="19">
        <f>COUNTIF( BF$2:BF55, BF55 )</f>
        <v>54</v>
      </c>
      <c r="BJ55" s="9" t="str">
        <f t="shared" si="4"/>
        <v/>
      </c>
      <c r="BK55" s="9" t="str">
        <f>IF(BJ55="","",MAX(BK$1:BK54)+1)</f>
        <v/>
      </c>
      <c r="BL55" s="9" t="str">
        <f>IFERROR(INDEX('Paste Peptide Data'!$BD$2:$BD$30000,MATCH(ROW()-ROW($D$1),'Paste Peptide Data'!$BK$2:$BK$30000,0)),"")</f>
        <v/>
      </c>
      <c r="BM55" s="9" t="str">
        <f>IFERROR(INDEX('Paste Peptide Data'!$BE$2:$BE$30000,MATCH(ROW()-ROW($D$1),'Paste Peptide Data'!$BK$2:$BK$30000,0)),"")</f>
        <v/>
      </c>
      <c r="BN55" s="9" t="str">
        <f>IFERROR(INDEX('Paste Peptide Data'!$BF$2:$BF$30000,MATCH(ROW()-ROW($D$1),'Paste Peptide Data'!$BK$2:$BK$30000,0)),"")</f>
        <v/>
      </c>
      <c r="BP55" s="20">
        <f t="shared" si="30"/>
        <v>0</v>
      </c>
      <c r="BQ55" s="8">
        <f t="shared" si="5"/>
        <v>0.53</v>
      </c>
      <c r="BR55" s="8">
        <f t="shared" si="6"/>
        <v>0.14599999999999999</v>
      </c>
      <c r="BS55" s="8">
        <f t="shared" si="7"/>
        <v>480</v>
      </c>
      <c r="BT55" s="8"/>
      <c r="BU55" s="21" t="str">
        <f t="shared" si="8"/>
        <v/>
      </c>
      <c r="BV55" s="9" t="str">
        <f t="shared" si="9"/>
        <v/>
      </c>
      <c r="BW55" s="9" t="str">
        <f t="shared" si="10"/>
        <v/>
      </c>
      <c r="BX55" s="20">
        <f t="shared" si="11"/>
        <v>0</v>
      </c>
      <c r="BY55" s="8" t="str">
        <f t="shared" si="12"/>
        <v/>
      </c>
      <c r="BZ55" s="8" t="str">
        <f t="shared" si="13"/>
        <v/>
      </c>
      <c r="CA55" s="8">
        <f t="shared" si="14"/>
        <v>0</v>
      </c>
      <c r="CB55" s="20">
        <f t="shared" si="15"/>
        <v>0</v>
      </c>
      <c r="CC55" s="20">
        <f t="shared" si="16"/>
        <v>1</v>
      </c>
      <c r="CD55" s="20">
        <f t="shared" si="17"/>
        <v>999</v>
      </c>
      <c r="CF55" s="22" t="str">
        <f>IFERROR(INDEX($BU$2:$BU$1000,MATCH(SMALL($CD$2:$CD$1000,ROWS($CF$2:CF55)+$CC$1001),$CD$2:$CD$1000,0)),"")</f>
        <v/>
      </c>
      <c r="CG55" s="22" t="str">
        <f>IFERROR(INDEX($BV$2:$BV$1000,MATCH(SMALL($CD$2:$CD$1000,ROWS($CF$2:CF55)+$CC$1001),$CD$2:$CD$1000,0)),"")</f>
        <v/>
      </c>
      <c r="CH55" s="22" t="str">
        <f>IFERROR(INDEX($BW$2:$BW$1000,MATCH(SMALL($CD$2:$CD$1000,ROWS($CF$2:CF55)+$CC$1001),$CD$2:$CD$1000,0)),"")</f>
        <v/>
      </c>
      <c r="CJ55" s="24"/>
      <c r="CL55" s="18" t="str">
        <f t="shared" si="18"/>
        <v/>
      </c>
      <c r="CM55" s="9" t="str">
        <f t="shared" si="19"/>
        <v/>
      </c>
      <c r="CN55" s="9" t="str">
        <f t="shared" si="20"/>
        <v/>
      </c>
      <c r="CO55" s="9" t="str">
        <f t="shared" si="21"/>
        <v/>
      </c>
      <c r="CP55" s="9" t="str">
        <f>IF(CO55="","",MAX(CP$1:CP54)+1)</f>
        <v/>
      </c>
      <c r="CQ55" s="9" t="str">
        <f t="shared" si="22"/>
        <v/>
      </c>
      <c r="CR55" s="9" t="str">
        <f t="shared" si="23"/>
        <v/>
      </c>
      <c r="CS55" s="9" t="str">
        <f t="shared" si="24"/>
        <v/>
      </c>
      <c r="CU55" s="9" t="str">
        <f t="shared" si="25"/>
        <v/>
      </c>
      <c r="CV55" s="9" t="str">
        <f t="shared" si="26"/>
        <v/>
      </c>
      <c r="CW55" s="9" t="str">
        <f t="shared" si="27"/>
        <v/>
      </c>
      <c r="CX55" s="9" t="str">
        <f>IF(CW55="","",MAX(CX$1:CX54)+1)</f>
        <v/>
      </c>
      <c r="CZ55" s="9" t="str">
        <f t="shared" si="31"/>
        <v/>
      </c>
      <c r="DA55" s="9" t="str">
        <f t="shared" si="32"/>
        <v/>
      </c>
      <c r="DB55" s="9" t="str">
        <f t="shared" si="28"/>
        <v/>
      </c>
      <c r="DG55" s="9" t="s">
        <v>225</v>
      </c>
      <c r="DH55" s="9" t="str">
        <f t="shared" si="29"/>
        <v/>
      </c>
      <c r="DI55" s="9" t="str">
        <f t="shared" si="33"/>
        <v/>
      </c>
      <c r="DJ55" s="9" t="str">
        <f t="shared" si="34"/>
        <v/>
      </c>
      <c r="DK55" s="9" t="str">
        <f t="shared" si="35"/>
        <v/>
      </c>
      <c r="DL55" s="9" t="str">
        <f>IF(DK55="","",MAX(DL$1:DL54)+1)</f>
        <v/>
      </c>
      <c r="DM55" s="9" t="str">
        <f t="shared" si="36"/>
        <v/>
      </c>
      <c r="DN55" s="9" t="str">
        <f t="shared" si="37"/>
        <v/>
      </c>
      <c r="DO55" s="9" t="str">
        <f t="shared" si="38"/>
        <v/>
      </c>
    </row>
    <row r="56" spans="21:119" ht="16.2" thickBot="1">
      <c r="U56" s="17" t="b">
        <f t="shared" si="0"/>
        <v>0</v>
      </c>
      <c r="V56" s="9" t="str">
        <f t="shared" si="1"/>
        <v/>
      </c>
      <c r="W56" s="9" t="str">
        <f t="shared" si="2"/>
        <v/>
      </c>
      <c r="X56" s="9" t="str">
        <f t="shared" si="39"/>
        <v/>
      </c>
      <c r="Y56" s="18"/>
      <c r="BC56" s="9" t="str">
        <f>IF(V56="","",MAX(BC$1:BC55)+1)</f>
        <v/>
      </c>
      <c r="BD56" s="9" t="str">
        <f>IFERROR(INDEX('Paste Peptide Data'!$V$2:$V$30000,MATCH(ROW()-ROW($D$1),'Paste Peptide Data'!$BC$2:$BC$30000,0)),"")</f>
        <v/>
      </c>
      <c r="BE56" s="9" t="str">
        <f>IFERROR(INDEX('Paste Peptide Data'!$W$2:$W$30000,MATCH(ROW()-ROW($D$1),'Paste Peptide Data'!$BC$2:$BC$30000,0)),"")</f>
        <v/>
      </c>
      <c r="BF56" s="9" t="str">
        <f>IFERROR(INDEX('Paste Peptide Data'!$X$2:$X$30000,MATCH(ROW()-ROW($D$1),'Paste Peptide Data'!$BC$2:$BC$30000,0)),"")</f>
        <v/>
      </c>
      <c r="BH56" s="19">
        <f>COUNTIF( BF$2:BF56, BF56 )</f>
        <v>55</v>
      </c>
      <c r="BJ56" s="9" t="str">
        <f t="shared" si="4"/>
        <v/>
      </c>
      <c r="BK56" s="9" t="str">
        <f>IF(BJ56="","",MAX(BK$1:BK55)+1)</f>
        <v/>
      </c>
      <c r="BL56" s="9" t="str">
        <f>IFERROR(INDEX('Paste Peptide Data'!$BD$2:$BD$30000,MATCH(ROW()-ROW($D$1),'Paste Peptide Data'!$BK$2:$BK$30000,0)),"")</f>
        <v/>
      </c>
      <c r="BM56" s="9" t="str">
        <f>IFERROR(INDEX('Paste Peptide Data'!$BE$2:$BE$30000,MATCH(ROW()-ROW($D$1),'Paste Peptide Data'!$BK$2:$BK$30000,0)),"")</f>
        <v/>
      </c>
      <c r="BN56" s="9" t="str">
        <f>IFERROR(INDEX('Paste Peptide Data'!$BF$2:$BF$30000,MATCH(ROW()-ROW($D$1),'Paste Peptide Data'!$BK$2:$BK$30000,0)),"")</f>
        <v/>
      </c>
      <c r="BP56" s="20">
        <f t="shared" si="30"/>
        <v>0</v>
      </c>
      <c r="BQ56" s="8">
        <f t="shared" si="5"/>
        <v>0.54</v>
      </c>
      <c r="BR56" s="8">
        <f t="shared" si="6"/>
        <v>0.14699999999999999</v>
      </c>
      <c r="BS56" s="8">
        <f t="shared" si="7"/>
        <v>491</v>
      </c>
      <c r="BT56" s="8"/>
      <c r="BU56" s="21" t="str">
        <f t="shared" si="8"/>
        <v/>
      </c>
      <c r="BV56" s="9" t="str">
        <f t="shared" si="9"/>
        <v/>
      </c>
      <c r="BW56" s="9" t="str">
        <f t="shared" si="10"/>
        <v/>
      </c>
      <c r="BX56" s="20">
        <f t="shared" si="11"/>
        <v>0</v>
      </c>
      <c r="BY56" s="8" t="str">
        <f t="shared" si="12"/>
        <v/>
      </c>
      <c r="BZ56" s="8" t="str">
        <f t="shared" si="13"/>
        <v/>
      </c>
      <c r="CA56" s="8">
        <f t="shared" si="14"/>
        <v>0</v>
      </c>
      <c r="CB56" s="20">
        <f t="shared" si="15"/>
        <v>0</v>
      </c>
      <c r="CC56" s="20">
        <f t="shared" si="16"/>
        <v>1</v>
      </c>
      <c r="CD56" s="20">
        <f t="shared" si="17"/>
        <v>999</v>
      </c>
      <c r="CF56" s="22" t="str">
        <f>IFERROR(INDEX($BU$2:$BU$1000,MATCH(SMALL($CD$2:$CD$1000,ROWS($CF$2:CF56)+$CC$1001),$CD$2:$CD$1000,0)),"")</f>
        <v/>
      </c>
      <c r="CG56" s="22" t="str">
        <f>IFERROR(INDEX($BV$2:$BV$1000,MATCH(SMALL($CD$2:$CD$1000,ROWS($CF$2:CF56)+$CC$1001),$CD$2:$CD$1000,0)),"")</f>
        <v/>
      </c>
      <c r="CH56" s="22" t="str">
        <f>IFERROR(INDEX($BW$2:$BW$1000,MATCH(SMALL($CD$2:$CD$1000,ROWS($CF$2:CF56)+$CC$1001),$CD$2:$CD$1000,0)),"")</f>
        <v/>
      </c>
      <c r="CJ56" s="24"/>
      <c r="CL56" s="18" t="str">
        <f t="shared" si="18"/>
        <v/>
      </c>
      <c r="CM56" s="9" t="str">
        <f t="shared" si="19"/>
        <v/>
      </c>
      <c r="CN56" s="9" t="str">
        <f t="shared" si="20"/>
        <v/>
      </c>
      <c r="CO56" s="9" t="str">
        <f t="shared" si="21"/>
        <v/>
      </c>
      <c r="CP56" s="9" t="str">
        <f>IF(CO56="","",MAX(CP$1:CP55)+1)</f>
        <v/>
      </c>
      <c r="CQ56" s="9" t="str">
        <f t="shared" si="22"/>
        <v/>
      </c>
      <c r="CR56" s="9" t="str">
        <f t="shared" si="23"/>
        <v/>
      </c>
      <c r="CS56" s="9" t="str">
        <f t="shared" si="24"/>
        <v/>
      </c>
      <c r="CU56" s="9" t="str">
        <f t="shared" si="25"/>
        <v/>
      </c>
      <c r="CV56" s="9" t="str">
        <f t="shared" si="26"/>
        <v/>
      </c>
      <c r="CW56" s="9" t="str">
        <f t="shared" si="27"/>
        <v/>
      </c>
      <c r="CX56" s="9" t="str">
        <f>IF(CW56="","",MAX(CX$1:CX55)+1)</f>
        <v/>
      </c>
      <c r="CZ56" s="9" t="str">
        <f t="shared" si="31"/>
        <v/>
      </c>
      <c r="DA56" s="9" t="str">
        <f t="shared" si="32"/>
        <v/>
      </c>
      <c r="DB56" s="9" t="str">
        <f t="shared" si="28"/>
        <v/>
      </c>
      <c r="DG56" s="9" t="s">
        <v>232</v>
      </c>
      <c r="DH56" s="9" t="str">
        <f t="shared" si="29"/>
        <v/>
      </c>
      <c r="DI56" s="9" t="str">
        <f t="shared" si="33"/>
        <v/>
      </c>
      <c r="DJ56" s="9" t="str">
        <f t="shared" si="34"/>
        <v/>
      </c>
      <c r="DK56" s="9" t="str">
        <f t="shared" si="35"/>
        <v/>
      </c>
      <c r="DL56" s="9" t="str">
        <f>IF(DK56="","",MAX(DL$1:DL55)+1)</f>
        <v/>
      </c>
      <c r="DM56" s="9" t="str">
        <f t="shared" si="36"/>
        <v/>
      </c>
      <c r="DN56" s="9" t="str">
        <f t="shared" si="37"/>
        <v/>
      </c>
      <c r="DO56" s="9" t="str">
        <f t="shared" si="38"/>
        <v/>
      </c>
    </row>
    <row r="57" spans="21:119" ht="16.2" thickBot="1">
      <c r="U57" s="17" t="b">
        <f t="shared" si="0"/>
        <v>0</v>
      </c>
      <c r="V57" s="9" t="str">
        <f t="shared" si="1"/>
        <v/>
      </c>
      <c r="W57" s="9" t="str">
        <f t="shared" si="2"/>
        <v/>
      </c>
      <c r="X57" s="9" t="str">
        <f t="shared" si="39"/>
        <v/>
      </c>
      <c r="Y57" s="18"/>
      <c r="BC57" s="9" t="str">
        <f>IF(V57="","",MAX(BC$1:BC56)+1)</f>
        <v/>
      </c>
      <c r="BD57" s="9" t="str">
        <f>IFERROR(INDEX('Paste Peptide Data'!$V$2:$V$30000,MATCH(ROW()-ROW($D$1),'Paste Peptide Data'!$BC$2:$BC$30000,0)),"")</f>
        <v/>
      </c>
      <c r="BE57" s="9" t="str">
        <f>IFERROR(INDEX('Paste Peptide Data'!$W$2:$W$30000,MATCH(ROW()-ROW($D$1),'Paste Peptide Data'!$BC$2:$BC$30000,0)),"")</f>
        <v/>
      </c>
      <c r="BF57" s="9" t="str">
        <f>IFERROR(INDEX('Paste Peptide Data'!$X$2:$X$30000,MATCH(ROW()-ROW($D$1),'Paste Peptide Data'!$BC$2:$BC$30000,0)),"")</f>
        <v/>
      </c>
      <c r="BH57" s="19">
        <f>COUNTIF( BF$2:BF57, BF57 )</f>
        <v>56</v>
      </c>
      <c r="BJ57" s="9" t="str">
        <f t="shared" si="4"/>
        <v/>
      </c>
      <c r="BK57" s="9" t="str">
        <f>IF(BJ57="","",MAX(BK$1:BK56)+1)</f>
        <v/>
      </c>
      <c r="BL57" s="9" t="str">
        <f>IFERROR(INDEX('Paste Peptide Data'!$BD$2:$BD$30000,MATCH(ROW()-ROW($D$1),'Paste Peptide Data'!$BK$2:$BK$30000,0)),"")</f>
        <v/>
      </c>
      <c r="BM57" s="9" t="str">
        <f>IFERROR(INDEX('Paste Peptide Data'!$BE$2:$BE$30000,MATCH(ROW()-ROW($D$1),'Paste Peptide Data'!$BK$2:$BK$30000,0)),"")</f>
        <v/>
      </c>
      <c r="BN57" s="9" t="str">
        <f>IFERROR(INDEX('Paste Peptide Data'!$BF$2:$BF$30000,MATCH(ROW()-ROW($D$1),'Paste Peptide Data'!$BK$2:$BK$30000,0)),"")</f>
        <v/>
      </c>
      <c r="BP57" s="20">
        <f t="shared" si="30"/>
        <v>0</v>
      </c>
      <c r="BQ57" s="8">
        <f t="shared" si="5"/>
        <v>0.55000000000000004</v>
      </c>
      <c r="BR57" s="8">
        <f t="shared" si="6"/>
        <v>0.14799999999999999</v>
      </c>
      <c r="BS57" s="8">
        <f t="shared" si="7"/>
        <v>502</v>
      </c>
      <c r="BT57" s="8"/>
      <c r="BU57" s="21" t="str">
        <f t="shared" si="8"/>
        <v/>
      </c>
      <c r="BV57" s="9" t="str">
        <f t="shared" si="9"/>
        <v/>
      </c>
      <c r="BW57" s="9" t="str">
        <f t="shared" si="10"/>
        <v/>
      </c>
      <c r="BX57" s="20">
        <f t="shared" si="11"/>
        <v>0</v>
      </c>
      <c r="BY57" s="8" t="str">
        <f t="shared" si="12"/>
        <v/>
      </c>
      <c r="BZ57" s="8" t="str">
        <f t="shared" si="13"/>
        <v/>
      </c>
      <c r="CA57" s="8">
        <f t="shared" si="14"/>
        <v>0</v>
      </c>
      <c r="CB57" s="20">
        <f t="shared" si="15"/>
        <v>0</v>
      </c>
      <c r="CC57" s="20">
        <f t="shared" si="16"/>
        <v>1</v>
      </c>
      <c r="CD57" s="20">
        <f t="shared" si="17"/>
        <v>999</v>
      </c>
      <c r="CF57" s="22" t="str">
        <f>IFERROR(INDEX($BU$2:$BU$1000,MATCH(SMALL($CD$2:$CD$1000,ROWS($CF$2:CF57)+$CC$1001),$CD$2:$CD$1000,0)),"")</f>
        <v/>
      </c>
      <c r="CG57" s="22" t="str">
        <f>IFERROR(INDEX($BV$2:$BV$1000,MATCH(SMALL($CD$2:$CD$1000,ROWS($CF$2:CF57)+$CC$1001),$CD$2:$CD$1000,0)),"")</f>
        <v/>
      </c>
      <c r="CH57" s="22" t="str">
        <f>IFERROR(INDEX($BW$2:$BW$1000,MATCH(SMALL($CD$2:$CD$1000,ROWS($CF$2:CF57)+$CC$1001),$CD$2:$CD$1000,0)),"")</f>
        <v/>
      </c>
      <c r="CJ57" s="24"/>
      <c r="CL57" s="18" t="str">
        <f t="shared" si="18"/>
        <v/>
      </c>
      <c r="CM57" s="9" t="str">
        <f t="shared" si="19"/>
        <v/>
      </c>
      <c r="CN57" s="9" t="str">
        <f t="shared" si="20"/>
        <v/>
      </c>
      <c r="CO57" s="9" t="str">
        <f t="shared" si="21"/>
        <v/>
      </c>
      <c r="CP57" s="9" t="str">
        <f>IF(CO57="","",MAX(CP$1:CP56)+1)</f>
        <v/>
      </c>
      <c r="CQ57" s="9" t="str">
        <f t="shared" si="22"/>
        <v/>
      </c>
      <c r="CR57" s="9" t="str">
        <f t="shared" si="23"/>
        <v/>
      </c>
      <c r="CS57" s="9" t="str">
        <f t="shared" si="24"/>
        <v/>
      </c>
      <c r="CU57" s="9" t="str">
        <f t="shared" si="25"/>
        <v/>
      </c>
      <c r="CV57" s="9" t="str">
        <f t="shared" si="26"/>
        <v/>
      </c>
      <c r="CW57" s="9" t="str">
        <f t="shared" si="27"/>
        <v/>
      </c>
      <c r="CX57" s="9" t="str">
        <f>IF(CW57="","",MAX(CX$1:CX56)+1)</f>
        <v/>
      </c>
      <c r="CZ57" s="9" t="str">
        <f t="shared" si="31"/>
        <v/>
      </c>
      <c r="DA57" s="9" t="str">
        <f t="shared" si="32"/>
        <v/>
      </c>
      <c r="DB57" s="9" t="str">
        <f t="shared" si="28"/>
        <v/>
      </c>
      <c r="DG57" s="9" t="s">
        <v>234</v>
      </c>
      <c r="DH57" s="9" t="str">
        <f t="shared" si="29"/>
        <v/>
      </c>
      <c r="DI57" s="9" t="str">
        <f t="shared" si="33"/>
        <v/>
      </c>
      <c r="DJ57" s="9" t="str">
        <f t="shared" si="34"/>
        <v/>
      </c>
      <c r="DK57" s="9" t="str">
        <f t="shared" si="35"/>
        <v/>
      </c>
      <c r="DL57" s="9" t="str">
        <f>IF(DK57="","",MAX(DL$1:DL56)+1)</f>
        <v/>
      </c>
      <c r="DM57" s="9" t="str">
        <f t="shared" si="36"/>
        <v/>
      </c>
      <c r="DN57" s="9" t="str">
        <f t="shared" si="37"/>
        <v/>
      </c>
      <c r="DO57" s="9" t="str">
        <f t="shared" si="38"/>
        <v/>
      </c>
    </row>
    <row r="58" spans="21:119" ht="16.2" thickBot="1">
      <c r="U58" s="17" t="b">
        <f t="shared" si="0"/>
        <v>0</v>
      </c>
      <c r="V58" s="9" t="str">
        <f t="shared" si="1"/>
        <v/>
      </c>
      <c r="W58" s="9" t="str">
        <f t="shared" si="2"/>
        <v/>
      </c>
      <c r="X58" s="9" t="str">
        <f t="shared" si="39"/>
        <v/>
      </c>
      <c r="Y58" s="18"/>
      <c r="BC58" s="9" t="str">
        <f>IF(V58="","",MAX(BC$1:BC57)+1)</f>
        <v/>
      </c>
      <c r="BD58" s="9" t="str">
        <f>IFERROR(INDEX('Paste Peptide Data'!$V$2:$V$30000,MATCH(ROW()-ROW($D$1),'Paste Peptide Data'!$BC$2:$BC$30000,0)),"")</f>
        <v/>
      </c>
      <c r="BE58" s="9" t="str">
        <f>IFERROR(INDEX('Paste Peptide Data'!$W$2:$W$30000,MATCH(ROW()-ROW($D$1),'Paste Peptide Data'!$BC$2:$BC$30000,0)),"")</f>
        <v/>
      </c>
      <c r="BF58" s="9" t="str">
        <f>IFERROR(INDEX('Paste Peptide Data'!$X$2:$X$30000,MATCH(ROW()-ROW($D$1),'Paste Peptide Data'!$BC$2:$BC$30000,0)),"")</f>
        <v/>
      </c>
      <c r="BH58" s="19">
        <f>COUNTIF( BF$2:BF58, BF58 )</f>
        <v>57</v>
      </c>
      <c r="BJ58" s="9" t="str">
        <f t="shared" si="4"/>
        <v/>
      </c>
      <c r="BK58" s="9" t="str">
        <f>IF(BJ58="","",MAX(BK$1:BK57)+1)</f>
        <v/>
      </c>
      <c r="BL58" s="9" t="str">
        <f>IFERROR(INDEX('Paste Peptide Data'!$BD$2:$BD$30000,MATCH(ROW()-ROW($D$1),'Paste Peptide Data'!$BK$2:$BK$30000,0)),"")</f>
        <v/>
      </c>
      <c r="BM58" s="9" t="str">
        <f>IFERROR(INDEX('Paste Peptide Data'!$BE$2:$BE$30000,MATCH(ROW()-ROW($D$1),'Paste Peptide Data'!$BK$2:$BK$30000,0)),"")</f>
        <v/>
      </c>
      <c r="BN58" s="9" t="str">
        <f>IFERROR(INDEX('Paste Peptide Data'!$BF$2:$BF$30000,MATCH(ROW()-ROW($D$1),'Paste Peptide Data'!$BK$2:$BK$30000,0)),"")</f>
        <v/>
      </c>
      <c r="BP58" s="20">
        <f t="shared" si="30"/>
        <v>0</v>
      </c>
      <c r="BQ58" s="8">
        <f t="shared" si="5"/>
        <v>0.56000000000000005</v>
      </c>
      <c r="BR58" s="8">
        <f t="shared" si="6"/>
        <v>0.14899999999999999</v>
      </c>
      <c r="BS58" s="8">
        <f t="shared" si="7"/>
        <v>513</v>
      </c>
      <c r="BT58" s="8"/>
      <c r="BU58" s="21" t="str">
        <f t="shared" si="8"/>
        <v/>
      </c>
      <c r="BV58" s="9" t="str">
        <f t="shared" si="9"/>
        <v/>
      </c>
      <c r="BW58" s="9" t="str">
        <f t="shared" si="10"/>
        <v/>
      </c>
      <c r="BX58" s="20">
        <f t="shared" si="11"/>
        <v>0</v>
      </c>
      <c r="BY58" s="8" t="str">
        <f t="shared" si="12"/>
        <v/>
      </c>
      <c r="BZ58" s="8" t="str">
        <f t="shared" si="13"/>
        <v/>
      </c>
      <c r="CA58" s="8">
        <f t="shared" si="14"/>
        <v>0</v>
      </c>
      <c r="CB58" s="20">
        <f t="shared" si="15"/>
        <v>0</v>
      </c>
      <c r="CC58" s="20">
        <f t="shared" si="16"/>
        <v>1</v>
      </c>
      <c r="CD58" s="20">
        <f t="shared" si="17"/>
        <v>999</v>
      </c>
      <c r="CF58" s="22" t="str">
        <f>IFERROR(INDEX($BU$2:$BU$1000,MATCH(SMALL($CD$2:$CD$1000,ROWS($CF$2:CF58)+$CC$1001),$CD$2:$CD$1000,0)),"")</f>
        <v/>
      </c>
      <c r="CG58" s="22" t="str">
        <f>IFERROR(INDEX($BV$2:$BV$1000,MATCH(SMALL($CD$2:$CD$1000,ROWS($CF$2:CF58)+$CC$1001),$CD$2:$CD$1000,0)),"")</f>
        <v/>
      </c>
      <c r="CH58" s="22" t="str">
        <f>IFERROR(INDEX($BW$2:$BW$1000,MATCH(SMALL($CD$2:$CD$1000,ROWS($CF$2:CF58)+$CC$1001),$CD$2:$CD$1000,0)),"")</f>
        <v/>
      </c>
      <c r="CJ58" s="24"/>
      <c r="CL58" s="18" t="str">
        <f t="shared" si="18"/>
        <v/>
      </c>
      <c r="CM58" s="9" t="str">
        <f t="shared" si="19"/>
        <v/>
      </c>
      <c r="CN58" s="9" t="str">
        <f t="shared" si="20"/>
        <v/>
      </c>
      <c r="CO58" s="9" t="str">
        <f t="shared" si="21"/>
        <v/>
      </c>
      <c r="CP58" s="9" t="str">
        <f>IF(CO58="","",MAX(CP$1:CP57)+1)</f>
        <v/>
      </c>
      <c r="CQ58" s="9" t="str">
        <f t="shared" si="22"/>
        <v/>
      </c>
      <c r="CR58" s="9" t="str">
        <f t="shared" si="23"/>
        <v/>
      </c>
      <c r="CS58" s="9" t="str">
        <f t="shared" si="24"/>
        <v/>
      </c>
      <c r="CU58" s="9" t="str">
        <f t="shared" si="25"/>
        <v/>
      </c>
      <c r="CV58" s="9" t="str">
        <f t="shared" si="26"/>
        <v/>
      </c>
      <c r="CW58" s="9" t="str">
        <f t="shared" si="27"/>
        <v/>
      </c>
      <c r="CX58" s="9" t="str">
        <f>IF(CW58="","",MAX(CX$1:CX57)+1)</f>
        <v/>
      </c>
      <c r="CZ58" s="9" t="str">
        <f t="shared" si="31"/>
        <v/>
      </c>
      <c r="DA58" s="9" t="str">
        <f t="shared" si="32"/>
        <v/>
      </c>
      <c r="DB58" s="9" t="str">
        <f t="shared" si="28"/>
        <v/>
      </c>
      <c r="DG58" s="9" t="s">
        <v>764</v>
      </c>
      <c r="DH58" s="9" t="str">
        <f t="shared" si="29"/>
        <v/>
      </c>
      <c r="DI58" s="9" t="str">
        <f t="shared" si="33"/>
        <v/>
      </c>
      <c r="DJ58" s="9" t="str">
        <f t="shared" si="34"/>
        <v/>
      </c>
      <c r="DK58" s="9" t="str">
        <f t="shared" si="35"/>
        <v/>
      </c>
      <c r="DL58" s="9" t="str">
        <f>IF(DK58="","",MAX(DL$1:DL57)+1)</f>
        <v/>
      </c>
      <c r="DM58" s="9" t="str">
        <f t="shared" si="36"/>
        <v/>
      </c>
      <c r="DN58" s="9" t="str">
        <f t="shared" si="37"/>
        <v/>
      </c>
      <c r="DO58" s="9" t="str">
        <f t="shared" si="38"/>
        <v/>
      </c>
    </row>
    <row r="59" spans="21:119" ht="16.2" thickBot="1">
      <c r="U59" s="17" t="b">
        <f t="shared" si="0"/>
        <v>0</v>
      </c>
      <c r="V59" s="9" t="str">
        <f t="shared" si="1"/>
        <v/>
      </c>
      <c r="W59" s="9" t="str">
        <f t="shared" si="2"/>
        <v/>
      </c>
      <c r="X59" s="9" t="str">
        <f t="shared" si="39"/>
        <v/>
      </c>
      <c r="Y59" s="18"/>
      <c r="BC59" s="9" t="str">
        <f>IF(V59="","",MAX(BC$1:BC58)+1)</f>
        <v/>
      </c>
      <c r="BD59" s="9" t="str">
        <f>IFERROR(INDEX('Paste Peptide Data'!$V$2:$V$30000,MATCH(ROW()-ROW($D$1),'Paste Peptide Data'!$BC$2:$BC$30000,0)),"")</f>
        <v/>
      </c>
      <c r="BE59" s="9" t="str">
        <f>IFERROR(INDEX('Paste Peptide Data'!$W$2:$W$30000,MATCH(ROW()-ROW($D$1),'Paste Peptide Data'!$BC$2:$BC$30000,0)),"")</f>
        <v/>
      </c>
      <c r="BF59" s="9" t="str">
        <f>IFERROR(INDEX('Paste Peptide Data'!$X$2:$X$30000,MATCH(ROW()-ROW($D$1),'Paste Peptide Data'!$BC$2:$BC$30000,0)),"")</f>
        <v/>
      </c>
      <c r="BH59" s="19">
        <f>COUNTIF( BF$2:BF59, BF59 )</f>
        <v>58</v>
      </c>
      <c r="BJ59" s="9" t="str">
        <f t="shared" si="4"/>
        <v/>
      </c>
      <c r="BK59" s="9" t="str">
        <f>IF(BJ59="","",MAX(BK$1:BK58)+1)</f>
        <v/>
      </c>
      <c r="BL59" s="9" t="str">
        <f>IFERROR(INDEX('Paste Peptide Data'!$BD$2:$BD$30000,MATCH(ROW()-ROW($D$1),'Paste Peptide Data'!$BK$2:$BK$30000,0)),"")</f>
        <v/>
      </c>
      <c r="BM59" s="9" t="str">
        <f>IFERROR(INDEX('Paste Peptide Data'!$BE$2:$BE$30000,MATCH(ROW()-ROW($D$1),'Paste Peptide Data'!$BK$2:$BK$30000,0)),"")</f>
        <v/>
      </c>
      <c r="BN59" s="9" t="str">
        <f>IFERROR(INDEX('Paste Peptide Data'!$BF$2:$BF$30000,MATCH(ROW()-ROW($D$1),'Paste Peptide Data'!$BK$2:$BK$30000,0)),"")</f>
        <v/>
      </c>
      <c r="BP59" s="20">
        <f t="shared" si="30"/>
        <v>0</v>
      </c>
      <c r="BQ59" s="8">
        <f t="shared" si="5"/>
        <v>0.56999999999999995</v>
      </c>
      <c r="BR59" s="8">
        <f t="shared" si="6"/>
        <v>0.15</v>
      </c>
      <c r="BS59" s="8">
        <f t="shared" si="7"/>
        <v>524</v>
      </c>
      <c r="BT59" s="8"/>
      <c r="BU59" s="21" t="str">
        <f t="shared" si="8"/>
        <v/>
      </c>
      <c r="BV59" s="9" t="str">
        <f t="shared" si="9"/>
        <v/>
      </c>
      <c r="BW59" s="9" t="str">
        <f t="shared" si="10"/>
        <v/>
      </c>
      <c r="BX59" s="20">
        <f t="shared" si="11"/>
        <v>0</v>
      </c>
      <c r="BY59" s="8" t="str">
        <f t="shared" si="12"/>
        <v/>
      </c>
      <c r="BZ59" s="8" t="str">
        <f t="shared" si="13"/>
        <v/>
      </c>
      <c r="CA59" s="8">
        <f t="shared" si="14"/>
        <v>0</v>
      </c>
      <c r="CB59" s="20">
        <f t="shared" si="15"/>
        <v>0</v>
      </c>
      <c r="CC59" s="20">
        <f t="shared" si="16"/>
        <v>1</v>
      </c>
      <c r="CD59" s="20">
        <f t="shared" si="17"/>
        <v>999</v>
      </c>
      <c r="CF59" s="22" t="str">
        <f>IFERROR(INDEX($BU$2:$BU$1000,MATCH(SMALL($CD$2:$CD$1000,ROWS($CF$2:CF59)+$CC$1001),$CD$2:$CD$1000,0)),"")</f>
        <v/>
      </c>
      <c r="CG59" s="22" t="str">
        <f>IFERROR(INDEX($BV$2:$BV$1000,MATCH(SMALL($CD$2:$CD$1000,ROWS($CF$2:CF59)+$CC$1001),$CD$2:$CD$1000,0)),"")</f>
        <v/>
      </c>
      <c r="CH59" s="22" t="str">
        <f>IFERROR(INDEX($BW$2:$BW$1000,MATCH(SMALL($CD$2:$CD$1000,ROWS($CF$2:CF59)+$CC$1001),$CD$2:$CD$1000,0)),"")</f>
        <v/>
      </c>
      <c r="CJ59" s="24"/>
      <c r="CL59" s="18" t="str">
        <f t="shared" si="18"/>
        <v/>
      </c>
      <c r="CM59" s="9" t="str">
        <f t="shared" si="19"/>
        <v/>
      </c>
      <c r="CN59" s="9" t="str">
        <f t="shared" si="20"/>
        <v/>
      </c>
      <c r="CO59" s="9" t="str">
        <f t="shared" si="21"/>
        <v/>
      </c>
      <c r="CP59" s="9" t="str">
        <f>IF(CO59="","",MAX(CP$1:CP58)+1)</f>
        <v/>
      </c>
      <c r="CQ59" s="9" t="str">
        <f t="shared" si="22"/>
        <v/>
      </c>
      <c r="CR59" s="9" t="str">
        <f t="shared" si="23"/>
        <v/>
      </c>
      <c r="CS59" s="9" t="str">
        <f t="shared" si="24"/>
        <v/>
      </c>
      <c r="CU59" s="9" t="str">
        <f t="shared" si="25"/>
        <v/>
      </c>
      <c r="CV59" s="9" t="str">
        <f t="shared" si="26"/>
        <v/>
      </c>
      <c r="CW59" s="9" t="str">
        <f t="shared" si="27"/>
        <v/>
      </c>
      <c r="CX59" s="9" t="str">
        <f>IF(CW59="","",MAX(CX$1:CX58)+1)</f>
        <v/>
      </c>
      <c r="CZ59" s="9" t="str">
        <f t="shared" si="31"/>
        <v/>
      </c>
      <c r="DA59" s="9" t="str">
        <f t="shared" si="32"/>
        <v/>
      </c>
      <c r="DB59" s="9" t="str">
        <f t="shared" si="28"/>
        <v/>
      </c>
      <c r="DG59" s="9" t="s">
        <v>765</v>
      </c>
      <c r="DH59" s="9" t="str">
        <f t="shared" si="29"/>
        <v/>
      </c>
      <c r="DI59" s="9" t="str">
        <f t="shared" si="33"/>
        <v/>
      </c>
      <c r="DJ59" s="9" t="str">
        <f t="shared" si="34"/>
        <v/>
      </c>
      <c r="DK59" s="9" t="str">
        <f t="shared" si="35"/>
        <v/>
      </c>
      <c r="DL59" s="9" t="str">
        <f>IF(DK59="","",MAX(DL$1:DL58)+1)</f>
        <v/>
      </c>
      <c r="DM59" s="9" t="str">
        <f t="shared" si="36"/>
        <v/>
      </c>
      <c r="DN59" s="9" t="str">
        <f t="shared" si="37"/>
        <v/>
      </c>
      <c r="DO59" s="9" t="str">
        <f t="shared" si="38"/>
        <v/>
      </c>
    </row>
    <row r="60" spans="21:119" ht="16.2" thickBot="1">
      <c r="U60" s="17" t="b">
        <f t="shared" si="0"/>
        <v>0</v>
      </c>
      <c r="V60" s="9" t="str">
        <f t="shared" si="1"/>
        <v/>
      </c>
      <c r="W60" s="9" t="str">
        <f t="shared" si="2"/>
        <v/>
      </c>
      <c r="X60" s="9" t="str">
        <f t="shared" si="39"/>
        <v/>
      </c>
      <c r="Y60" s="18"/>
      <c r="BC60" s="9" t="str">
        <f>IF(V60="","",MAX(BC$1:BC59)+1)</f>
        <v/>
      </c>
      <c r="BD60" s="9" t="str">
        <f>IFERROR(INDEX('Paste Peptide Data'!$V$2:$V$30000,MATCH(ROW()-ROW($D$1),'Paste Peptide Data'!$BC$2:$BC$30000,0)),"")</f>
        <v/>
      </c>
      <c r="BE60" s="9" t="str">
        <f>IFERROR(INDEX('Paste Peptide Data'!$W$2:$W$30000,MATCH(ROW()-ROW($D$1),'Paste Peptide Data'!$BC$2:$BC$30000,0)),"")</f>
        <v/>
      </c>
      <c r="BF60" s="9" t="str">
        <f>IFERROR(INDEX('Paste Peptide Data'!$X$2:$X$30000,MATCH(ROW()-ROW($D$1),'Paste Peptide Data'!$BC$2:$BC$30000,0)),"")</f>
        <v/>
      </c>
      <c r="BH60" s="19">
        <f>COUNTIF( BF$2:BF60, BF60 )</f>
        <v>59</v>
      </c>
      <c r="BJ60" s="9" t="str">
        <f t="shared" si="4"/>
        <v/>
      </c>
      <c r="BK60" s="9" t="str">
        <f>IF(BJ60="","",MAX(BK$1:BK59)+1)</f>
        <v/>
      </c>
      <c r="BL60" s="9" t="str">
        <f>IFERROR(INDEX('Paste Peptide Data'!$BD$2:$BD$30000,MATCH(ROW()-ROW($D$1),'Paste Peptide Data'!$BK$2:$BK$30000,0)),"")</f>
        <v/>
      </c>
      <c r="BM60" s="9" t="str">
        <f>IFERROR(INDEX('Paste Peptide Data'!$BE$2:$BE$30000,MATCH(ROW()-ROW($D$1),'Paste Peptide Data'!$BK$2:$BK$30000,0)),"")</f>
        <v/>
      </c>
      <c r="BN60" s="9" t="str">
        <f>IFERROR(INDEX('Paste Peptide Data'!$BF$2:$BF$30000,MATCH(ROW()-ROW($D$1),'Paste Peptide Data'!$BK$2:$BK$30000,0)),"")</f>
        <v/>
      </c>
      <c r="BP60" s="20">
        <f t="shared" si="30"/>
        <v>0</v>
      </c>
      <c r="BQ60" s="8">
        <f t="shared" si="5"/>
        <v>0.57999999999999996</v>
      </c>
      <c r="BR60" s="8">
        <f t="shared" si="6"/>
        <v>0.15</v>
      </c>
      <c r="BS60" s="8">
        <f t="shared" si="7"/>
        <v>535</v>
      </c>
      <c r="BT60" s="8"/>
      <c r="BU60" s="21" t="str">
        <f t="shared" si="8"/>
        <v/>
      </c>
      <c r="BV60" s="9" t="str">
        <f t="shared" si="9"/>
        <v/>
      </c>
      <c r="BW60" s="9" t="str">
        <f t="shared" si="10"/>
        <v/>
      </c>
      <c r="BX60" s="20">
        <f t="shared" si="11"/>
        <v>0</v>
      </c>
      <c r="BY60" s="8" t="str">
        <f t="shared" si="12"/>
        <v/>
      </c>
      <c r="BZ60" s="8" t="str">
        <f t="shared" si="13"/>
        <v/>
      </c>
      <c r="CA60" s="8">
        <f t="shared" si="14"/>
        <v>0</v>
      </c>
      <c r="CB60" s="20">
        <f t="shared" si="15"/>
        <v>0</v>
      </c>
      <c r="CC60" s="20">
        <f t="shared" si="16"/>
        <v>1</v>
      </c>
      <c r="CD60" s="20">
        <f t="shared" si="17"/>
        <v>999</v>
      </c>
      <c r="CF60" s="22" t="str">
        <f>IFERROR(INDEX($BU$2:$BU$1000,MATCH(SMALL($CD$2:$CD$1000,ROWS($CF$2:CF60)+$CC$1001),$CD$2:$CD$1000,0)),"")</f>
        <v/>
      </c>
      <c r="CG60" s="22" t="str">
        <f>IFERROR(INDEX($BV$2:$BV$1000,MATCH(SMALL($CD$2:$CD$1000,ROWS($CF$2:CF60)+$CC$1001),$CD$2:$CD$1000,0)),"")</f>
        <v/>
      </c>
      <c r="CH60" s="22" t="str">
        <f>IFERROR(INDEX($BW$2:$BW$1000,MATCH(SMALL($CD$2:$CD$1000,ROWS($CF$2:CF60)+$CC$1001),$CD$2:$CD$1000,0)),"")</f>
        <v/>
      </c>
      <c r="CJ60" s="24"/>
      <c r="CL60" s="18" t="str">
        <f t="shared" si="18"/>
        <v/>
      </c>
      <c r="CM60" s="9" t="str">
        <f t="shared" si="19"/>
        <v/>
      </c>
      <c r="CN60" s="9" t="str">
        <f t="shared" si="20"/>
        <v/>
      </c>
      <c r="CO60" s="9" t="str">
        <f t="shared" si="21"/>
        <v/>
      </c>
      <c r="CP60" s="9" t="str">
        <f>IF(CO60="","",MAX(CP$1:CP59)+1)</f>
        <v/>
      </c>
      <c r="CQ60" s="9" t="str">
        <f t="shared" si="22"/>
        <v/>
      </c>
      <c r="CR60" s="9" t="str">
        <f t="shared" si="23"/>
        <v/>
      </c>
      <c r="CS60" s="9" t="str">
        <f t="shared" si="24"/>
        <v/>
      </c>
      <c r="CU60" s="9" t="str">
        <f t="shared" si="25"/>
        <v/>
      </c>
      <c r="CV60" s="9" t="str">
        <f t="shared" si="26"/>
        <v/>
      </c>
      <c r="CW60" s="9" t="str">
        <f t="shared" si="27"/>
        <v/>
      </c>
      <c r="CX60" s="9" t="str">
        <f>IF(CW60="","",MAX(CX$1:CX59)+1)</f>
        <v/>
      </c>
      <c r="CZ60" s="9" t="str">
        <f t="shared" si="31"/>
        <v/>
      </c>
      <c r="DA60" s="9" t="str">
        <f t="shared" si="32"/>
        <v/>
      </c>
      <c r="DB60" s="9" t="str">
        <f t="shared" si="28"/>
        <v/>
      </c>
      <c r="DG60" s="9" t="s">
        <v>235</v>
      </c>
      <c r="DH60" s="9" t="str">
        <f t="shared" si="29"/>
        <v/>
      </c>
      <c r="DI60" s="9" t="str">
        <f t="shared" si="33"/>
        <v/>
      </c>
      <c r="DJ60" s="9" t="str">
        <f t="shared" si="34"/>
        <v/>
      </c>
      <c r="DK60" s="9" t="str">
        <f t="shared" si="35"/>
        <v/>
      </c>
      <c r="DL60" s="9" t="str">
        <f>IF(DK60="","",MAX(DL$1:DL59)+1)</f>
        <v/>
      </c>
      <c r="DM60" s="9" t="str">
        <f t="shared" si="36"/>
        <v/>
      </c>
      <c r="DN60" s="9" t="str">
        <f t="shared" si="37"/>
        <v/>
      </c>
      <c r="DO60" s="9" t="str">
        <f t="shared" si="38"/>
        <v/>
      </c>
    </row>
    <row r="61" spans="21:119" ht="16.2" thickBot="1">
      <c r="U61" s="17" t="b">
        <f t="shared" si="0"/>
        <v>0</v>
      </c>
      <c r="V61" s="9" t="str">
        <f t="shared" si="1"/>
        <v/>
      </c>
      <c r="W61" s="9" t="str">
        <f t="shared" si="2"/>
        <v/>
      </c>
      <c r="X61" s="9" t="str">
        <f t="shared" si="39"/>
        <v/>
      </c>
      <c r="Y61" s="18"/>
      <c r="BC61" s="9" t="str">
        <f>IF(V61="","",MAX(BC$1:BC60)+1)</f>
        <v/>
      </c>
      <c r="BD61" s="9" t="str">
        <f>IFERROR(INDEX('Paste Peptide Data'!$V$2:$V$30000,MATCH(ROW()-ROW($D$1),'Paste Peptide Data'!$BC$2:$BC$30000,0)),"")</f>
        <v/>
      </c>
      <c r="BE61" s="9" t="str">
        <f>IFERROR(INDEX('Paste Peptide Data'!$W$2:$W$30000,MATCH(ROW()-ROW($D$1),'Paste Peptide Data'!$BC$2:$BC$30000,0)),"")</f>
        <v/>
      </c>
      <c r="BF61" s="9" t="str">
        <f>IFERROR(INDEX('Paste Peptide Data'!$X$2:$X$30000,MATCH(ROW()-ROW($D$1),'Paste Peptide Data'!$BC$2:$BC$30000,0)),"")</f>
        <v/>
      </c>
      <c r="BH61" s="19">
        <f>COUNTIF( BF$2:BF61, BF61 )</f>
        <v>60</v>
      </c>
      <c r="BJ61" s="9" t="str">
        <f t="shared" si="4"/>
        <v/>
      </c>
      <c r="BK61" s="9" t="str">
        <f>IF(BJ61="","",MAX(BK$1:BK60)+1)</f>
        <v/>
      </c>
      <c r="BL61" s="9" t="str">
        <f>IFERROR(INDEX('Paste Peptide Data'!$BD$2:$BD$30000,MATCH(ROW()-ROW($D$1),'Paste Peptide Data'!$BK$2:$BK$30000,0)),"")</f>
        <v/>
      </c>
      <c r="BM61" s="9" t="str">
        <f>IFERROR(INDEX('Paste Peptide Data'!$BE$2:$BE$30000,MATCH(ROW()-ROW($D$1),'Paste Peptide Data'!$BK$2:$BK$30000,0)),"")</f>
        <v/>
      </c>
      <c r="BN61" s="9" t="str">
        <f>IFERROR(INDEX('Paste Peptide Data'!$BF$2:$BF$30000,MATCH(ROW()-ROW($D$1),'Paste Peptide Data'!$BK$2:$BK$30000,0)),"")</f>
        <v/>
      </c>
      <c r="BP61" s="20">
        <f t="shared" si="30"/>
        <v>0</v>
      </c>
      <c r="BQ61" s="8">
        <f t="shared" si="5"/>
        <v>0.59</v>
      </c>
      <c r="BR61" s="8">
        <f t="shared" si="6"/>
        <v>0.151</v>
      </c>
      <c r="BS61" s="8">
        <f t="shared" si="7"/>
        <v>546</v>
      </c>
      <c r="BT61" s="8"/>
      <c r="BU61" s="21" t="str">
        <f t="shared" si="8"/>
        <v/>
      </c>
      <c r="BV61" s="9" t="str">
        <f t="shared" si="9"/>
        <v/>
      </c>
      <c r="BW61" s="9" t="str">
        <f t="shared" si="10"/>
        <v/>
      </c>
      <c r="BX61" s="20">
        <f t="shared" si="11"/>
        <v>0</v>
      </c>
      <c r="BY61" s="8" t="str">
        <f t="shared" si="12"/>
        <v/>
      </c>
      <c r="BZ61" s="8" t="str">
        <f t="shared" si="13"/>
        <v/>
      </c>
      <c r="CA61" s="8">
        <f t="shared" si="14"/>
        <v>0</v>
      </c>
      <c r="CB61" s="20">
        <f t="shared" si="15"/>
        <v>0</v>
      </c>
      <c r="CC61" s="20">
        <f t="shared" si="16"/>
        <v>1</v>
      </c>
      <c r="CD61" s="20">
        <f t="shared" si="17"/>
        <v>999</v>
      </c>
      <c r="CF61" s="22" t="str">
        <f>IFERROR(INDEX($BU$2:$BU$1000,MATCH(SMALL($CD$2:$CD$1000,ROWS($CF$2:CF61)+$CC$1001),$CD$2:$CD$1000,0)),"")</f>
        <v/>
      </c>
      <c r="CG61" s="22" t="str">
        <f>IFERROR(INDEX($BV$2:$BV$1000,MATCH(SMALL($CD$2:$CD$1000,ROWS($CF$2:CF61)+$CC$1001),$CD$2:$CD$1000,0)),"")</f>
        <v/>
      </c>
      <c r="CH61" s="22" t="str">
        <f>IFERROR(INDEX($BW$2:$BW$1000,MATCH(SMALL($CD$2:$CD$1000,ROWS($CF$2:CF61)+$CC$1001),$CD$2:$CD$1000,0)),"")</f>
        <v/>
      </c>
      <c r="CJ61" s="24"/>
      <c r="CL61" s="18" t="str">
        <f t="shared" si="18"/>
        <v/>
      </c>
      <c r="CM61" s="9" t="str">
        <f t="shared" si="19"/>
        <v/>
      </c>
      <c r="CN61" s="9" t="str">
        <f t="shared" si="20"/>
        <v/>
      </c>
      <c r="CO61" s="9" t="str">
        <f t="shared" si="21"/>
        <v/>
      </c>
      <c r="CP61" s="9" t="str">
        <f>IF(CO61="","",MAX(CP$1:CP60)+1)</f>
        <v/>
      </c>
      <c r="CQ61" s="9" t="str">
        <f t="shared" si="22"/>
        <v/>
      </c>
      <c r="CR61" s="9" t="str">
        <f t="shared" si="23"/>
        <v/>
      </c>
      <c r="CS61" s="9" t="str">
        <f t="shared" si="24"/>
        <v/>
      </c>
      <c r="CU61" s="9" t="str">
        <f t="shared" si="25"/>
        <v/>
      </c>
      <c r="CV61" s="9" t="str">
        <f t="shared" si="26"/>
        <v/>
      </c>
      <c r="CW61" s="9" t="str">
        <f t="shared" si="27"/>
        <v/>
      </c>
      <c r="CX61" s="9" t="str">
        <f>IF(CW61="","",MAX(CX$1:CX60)+1)</f>
        <v/>
      </c>
      <c r="CZ61" s="9" t="str">
        <f t="shared" si="31"/>
        <v/>
      </c>
      <c r="DA61" s="9" t="str">
        <f t="shared" si="32"/>
        <v/>
      </c>
      <c r="DB61" s="9" t="str">
        <f t="shared" si="28"/>
        <v/>
      </c>
      <c r="DG61" s="9" t="s">
        <v>766</v>
      </c>
      <c r="DH61" s="9" t="str">
        <f t="shared" si="29"/>
        <v/>
      </c>
      <c r="DI61" s="9" t="str">
        <f t="shared" si="33"/>
        <v/>
      </c>
      <c r="DJ61" s="9" t="str">
        <f t="shared" si="34"/>
        <v/>
      </c>
      <c r="DK61" s="9" t="str">
        <f t="shared" si="35"/>
        <v/>
      </c>
      <c r="DL61" s="9" t="str">
        <f>IF(DK61="","",MAX(DL$1:DL60)+1)</f>
        <v/>
      </c>
      <c r="DM61" s="9" t="str">
        <f t="shared" si="36"/>
        <v/>
      </c>
      <c r="DN61" s="9" t="str">
        <f t="shared" si="37"/>
        <v/>
      </c>
      <c r="DO61" s="9" t="str">
        <f t="shared" si="38"/>
        <v/>
      </c>
    </row>
    <row r="62" spans="21:119" ht="16.2" thickBot="1">
      <c r="U62" s="17" t="b">
        <f t="shared" si="0"/>
        <v>0</v>
      </c>
      <c r="V62" s="9" t="str">
        <f t="shared" si="1"/>
        <v/>
      </c>
      <c r="W62" s="9" t="str">
        <f t="shared" si="2"/>
        <v/>
      </c>
      <c r="X62" s="9" t="str">
        <f t="shared" si="39"/>
        <v/>
      </c>
      <c r="Y62" s="18"/>
      <c r="BC62" s="9" t="str">
        <f>IF(V62="","",MAX(BC$1:BC61)+1)</f>
        <v/>
      </c>
      <c r="BD62" s="9" t="str">
        <f>IFERROR(INDEX('Paste Peptide Data'!$V$2:$V$30000,MATCH(ROW()-ROW($D$1),'Paste Peptide Data'!$BC$2:$BC$30000,0)),"")</f>
        <v/>
      </c>
      <c r="BE62" s="9" t="str">
        <f>IFERROR(INDEX('Paste Peptide Data'!$W$2:$W$30000,MATCH(ROW()-ROW($D$1),'Paste Peptide Data'!$BC$2:$BC$30000,0)),"")</f>
        <v/>
      </c>
      <c r="BF62" s="9" t="str">
        <f>IFERROR(INDEX('Paste Peptide Data'!$X$2:$X$30000,MATCH(ROW()-ROW($D$1),'Paste Peptide Data'!$BC$2:$BC$30000,0)),"")</f>
        <v/>
      </c>
      <c r="BH62" s="19">
        <f>COUNTIF( BF$2:BF62, BF62 )</f>
        <v>61</v>
      </c>
      <c r="BJ62" s="9" t="str">
        <f t="shared" si="4"/>
        <v/>
      </c>
      <c r="BK62" s="9" t="str">
        <f>IF(BJ62="","",MAX(BK$1:BK61)+1)</f>
        <v/>
      </c>
      <c r="BL62" s="9" t="str">
        <f>IFERROR(INDEX('Paste Peptide Data'!$BD$2:$BD$30000,MATCH(ROW()-ROW($D$1),'Paste Peptide Data'!$BK$2:$BK$30000,0)),"")</f>
        <v/>
      </c>
      <c r="BM62" s="9" t="str">
        <f>IFERROR(INDEX('Paste Peptide Data'!$BE$2:$BE$30000,MATCH(ROW()-ROW($D$1),'Paste Peptide Data'!$BK$2:$BK$30000,0)),"")</f>
        <v/>
      </c>
      <c r="BN62" s="9" t="str">
        <f>IFERROR(INDEX('Paste Peptide Data'!$BF$2:$BF$30000,MATCH(ROW()-ROW($D$1),'Paste Peptide Data'!$BK$2:$BK$30000,0)),"")</f>
        <v/>
      </c>
      <c r="BP62" s="20">
        <f t="shared" si="30"/>
        <v>0</v>
      </c>
      <c r="BQ62" s="8">
        <f t="shared" si="5"/>
        <v>0.6</v>
      </c>
      <c r="BR62" s="8">
        <f t="shared" si="6"/>
        <v>0.152</v>
      </c>
      <c r="BS62" s="8">
        <f t="shared" si="7"/>
        <v>557</v>
      </c>
      <c r="BT62" s="8"/>
      <c r="BU62" s="21" t="str">
        <f t="shared" si="8"/>
        <v/>
      </c>
      <c r="BV62" s="9" t="str">
        <f t="shared" si="9"/>
        <v/>
      </c>
      <c r="BW62" s="9" t="str">
        <f t="shared" si="10"/>
        <v/>
      </c>
      <c r="BX62" s="20">
        <f t="shared" si="11"/>
        <v>0</v>
      </c>
      <c r="BY62" s="8" t="str">
        <f t="shared" si="12"/>
        <v/>
      </c>
      <c r="BZ62" s="8" t="str">
        <f t="shared" si="13"/>
        <v/>
      </c>
      <c r="CA62" s="8">
        <f t="shared" si="14"/>
        <v>0</v>
      </c>
      <c r="CB62" s="20">
        <f t="shared" si="15"/>
        <v>0</v>
      </c>
      <c r="CC62" s="20">
        <f t="shared" si="16"/>
        <v>1</v>
      </c>
      <c r="CD62" s="20">
        <f t="shared" si="17"/>
        <v>999</v>
      </c>
      <c r="CF62" s="22" t="str">
        <f>IFERROR(INDEX($BU$2:$BU$1000,MATCH(SMALL($CD$2:$CD$1000,ROWS($CF$2:CF62)+$CC$1001),$CD$2:$CD$1000,0)),"")</f>
        <v/>
      </c>
      <c r="CG62" s="22" t="str">
        <f>IFERROR(INDEX($BV$2:$BV$1000,MATCH(SMALL($CD$2:$CD$1000,ROWS($CF$2:CF62)+$CC$1001),$CD$2:$CD$1000,0)),"")</f>
        <v/>
      </c>
      <c r="CH62" s="22" t="str">
        <f>IFERROR(INDEX($BW$2:$BW$1000,MATCH(SMALL($CD$2:$CD$1000,ROWS($CF$2:CF62)+$CC$1001),$CD$2:$CD$1000,0)),"")</f>
        <v/>
      </c>
      <c r="CJ62" s="24"/>
      <c r="CL62" s="18" t="str">
        <f t="shared" si="18"/>
        <v/>
      </c>
      <c r="CM62" s="9" t="str">
        <f t="shared" si="19"/>
        <v/>
      </c>
      <c r="CN62" s="9" t="str">
        <f t="shared" si="20"/>
        <v/>
      </c>
      <c r="CO62" s="9" t="str">
        <f t="shared" si="21"/>
        <v/>
      </c>
      <c r="CP62" s="9" t="str">
        <f>IF(CO62="","",MAX(CP$1:CP61)+1)</f>
        <v/>
      </c>
      <c r="CQ62" s="9" t="str">
        <f t="shared" si="22"/>
        <v/>
      </c>
      <c r="CR62" s="9" t="str">
        <f t="shared" si="23"/>
        <v/>
      </c>
      <c r="CS62" s="9" t="str">
        <f t="shared" si="24"/>
        <v/>
      </c>
      <c r="CU62" s="9" t="str">
        <f t="shared" si="25"/>
        <v/>
      </c>
      <c r="CV62" s="9" t="str">
        <f t="shared" si="26"/>
        <v/>
      </c>
      <c r="CW62" s="9" t="str">
        <f t="shared" si="27"/>
        <v/>
      </c>
      <c r="CX62" s="9" t="str">
        <f>IF(CW62="","",MAX(CX$1:CX61)+1)</f>
        <v/>
      </c>
      <c r="CZ62" s="9" t="str">
        <f t="shared" si="31"/>
        <v/>
      </c>
      <c r="DA62" s="9" t="str">
        <f t="shared" si="32"/>
        <v/>
      </c>
      <c r="DB62" s="9" t="str">
        <f t="shared" si="28"/>
        <v/>
      </c>
      <c r="DG62" s="9" t="s">
        <v>236</v>
      </c>
      <c r="DH62" s="9" t="str">
        <f t="shared" si="29"/>
        <v/>
      </c>
      <c r="DI62" s="9" t="str">
        <f t="shared" si="33"/>
        <v/>
      </c>
      <c r="DJ62" s="9" t="str">
        <f t="shared" si="34"/>
        <v/>
      </c>
      <c r="DK62" s="9" t="str">
        <f t="shared" si="35"/>
        <v/>
      </c>
      <c r="DL62" s="9" t="str">
        <f>IF(DK62="","",MAX(DL$1:DL61)+1)</f>
        <v/>
      </c>
      <c r="DM62" s="9" t="str">
        <f t="shared" si="36"/>
        <v/>
      </c>
      <c r="DN62" s="9" t="str">
        <f t="shared" si="37"/>
        <v/>
      </c>
      <c r="DO62" s="9" t="str">
        <f t="shared" si="38"/>
        <v/>
      </c>
    </row>
    <row r="63" spans="21:119" ht="16.2" thickBot="1">
      <c r="U63" s="17" t="b">
        <f t="shared" si="0"/>
        <v>0</v>
      </c>
      <c r="V63" s="9" t="str">
        <f t="shared" si="1"/>
        <v/>
      </c>
      <c r="W63" s="9" t="str">
        <f t="shared" si="2"/>
        <v/>
      </c>
      <c r="X63" s="9" t="str">
        <f t="shared" si="39"/>
        <v/>
      </c>
      <c r="Y63" s="18"/>
      <c r="BC63" s="9" t="str">
        <f>IF(V63="","",MAX(BC$1:BC62)+1)</f>
        <v/>
      </c>
      <c r="BD63" s="9" t="str">
        <f>IFERROR(INDEX('Paste Peptide Data'!$V$2:$V$30000,MATCH(ROW()-ROW($D$1),'Paste Peptide Data'!$BC$2:$BC$30000,0)),"")</f>
        <v/>
      </c>
      <c r="BE63" s="9" t="str">
        <f>IFERROR(INDEX('Paste Peptide Data'!$W$2:$W$30000,MATCH(ROW()-ROW($D$1),'Paste Peptide Data'!$BC$2:$BC$30000,0)),"")</f>
        <v/>
      </c>
      <c r="BF63" s="9" t="str">
        <f>IFERROR(INDEX('Paste Peptide Data'!$X$2:$X$30000,MATCH(ROW()-ROW($D$1),'Paste Peptide Data'!$BC$2:$BC$30000,0)),"")</f>
        <v/>
      </c>
      <c r="BH63" s="19">
        <f>COUNTIF( BF$2:BF63, BF63 )</f>
        <v>62</v>
      </c>
      <c r="BJ63" s="9" t="str">
        <f t="shared" si="4"/>
        <v/>
      </c>
      <c r="BK63" s="9" t="str">
        <f>IF(BJ63="","",MAX(BK$1:BK62)+1)</f>
        <v/>
      </c>
      <c r="BL63" s="9" t="str">
        <f>IFERROR(INDEX('Paste Peptide Data'!$BD$2:$BD$30000,MATCH(ROW()-ROW($D$1),'Paste Peptide Data'!$BK$2:$BK$30000,0)),"")</f>
        <v/>
      </c>
      <c r="BM63" s="9" t="str">
        <f>IFERROR(INDEX('Paste Peptide Data'!$BE$2:$BE$30000,MATCH(ROW()-ROW($D$1),'Paste Peptide Data'!$BK$2:$BK$30000,0)),"")</f>
        <v/>
      </c>
      <c r="BN63" s="9" t="str">
        <f>IFERROR(INDEX('Paste Peptide Data'!$BF$2:$BF$30000,MATCH(ROW()-ROW($D$1),'Paste Peptide Data'!$BK$2:$BK$30000,0)),"")</f>
        <v/>
      </c>
      <c r="BP63" s="20">
        <f t="shared" si="30"/>
        <v>0</v>
      </c>
      <c r="BQ63" s="8">
        <f t="shared" si="5"/>
        <v>0.61</v>
      </c>
      <c r="BR63" s="8">
        <f t="shared" si="6"/>
        <v>0.153</v>
      </c>
      <c r="BS63" s="8">
        <f t="shared" si="7"/>
        <v>569</v>
      </c>
      <c r="BT63" s="8"/>
      <c r="BU63" s="21" t="str">
        <f t="shared" si="8"/>
        <v/>
      </c>
      <c r="BV63" s="9" t="str">
        <f t="shared" si="9"/>
        <v/>
      </c>
      <c r="BW63" s="9" t="str">
        <f t="shared" si="10"/>
        <v/>
      </c>
      <c r="BX63" s="20">
        <f t="shared" si="11"/>
        <v>0</v>
      </c>
      <c r="BY63" s="8" t="str">
        <f t="shared" si="12"/>
        <v/>
      </c>
      <c r="BZ63" s="8" t="str">
        <f t="shared" si="13"/>
        <v/>
      </c>
      <c r="CA63" s="8">
        <f t="shared" si="14"/>
        <v>0</v>
      </c>
      <c r="CB63" s="20">
        <f t="shared" si="15"/>
        <v>0</v>
      </c>
      <c r="CC63" s="20">
        <f t="shared" si="16"/>
        <v>1</v>
      </c>
      <c r="CD63" s="20">
        <f t="shared" si="17"/>
        <v>999</v>
      </c>
      <c r="CF63" s="22" t="str">
        <f>IFERROR(INDEX($BU$2:$BU$1000,MATCH(SMALL($CD$2:$CD$1000,ROWS($CF$2:CF63)+$CC$1001),$CD$2:$CD$1000,0)),"")</f>
        <v/>
      </c>
      <c r="CG63" s="22" t="str">
        <f>IFERROR(INDEX($BV$2:$BV$1000,MATCH(SMALL($CD$2:$CD$1000,ROWS($CF$2:CF63)+$CC$1001),$CD$2:$CD$1000,0)),"")</f>
        <v/>
      </c>
      <c r="CH63" s="22" t="str">
        <f>IFERROR(INDEX($BW$2:$BW$1000,MATCH(SMALL($CD$2:$CD$1000,ROWS($CF$2:CF63)+$CC$1001),$CD$2:$CD$1000,0)),"")</f>
        <v/>
      </c>
      <c r="CJ63" s="24"/>
      <c r="CL63" s="18" t="str">
        <f t="shared" si="18"/>
        <v/>
      </c>
      <c r="CM63" s="9" t="str">
        <f t="shared" si="19"/>
        <v/>
      </c>
      <c r="CN63" s="9" t="str">
        <f t="shared" si="20"/>
        <v/>
      </c>
      <c r="CO63" s="9" t="str">
        <f t="shared" si="21"/>
        <v/>
      </c>
      <c r="CP63" s="9" t="str">
        <f>IF(CO63="","",MAX(CP$1:CP62)+1)</f>
        <v/>
      </c>
      <c r="CQ63" s="9" t="str">
        <f t="shared" si="22"/>
        <v/>
      </c>
      <c r="CR63" s="9" t="str">
        <f t="shared" si="23"/>
        <v/>
      </c>
      <c r="CS63" s="9" t="str">
        <f t="shared" si="24"/>
        <v/>
      </c>
      <c r="CU63" s="9" t="str">
        <f t="shared" si="25"/>
        <v/>
      </c>
      <c r="CV63" s="9" t="str">
        <f t="shared" si="26"/>
        <v/>
      </c>
      <c r="CW63" s="9" t="str">
        <f t="shared" si="27"/>
        <v/>
      </c>
      <c r="CX63" s="9" t="str">
        <f>IF(CW63="","",MAX(CX$1:CX62)+1)</f>
        <v/>
      </c>
      <c r="CZ63" s="9" t="str">
        <f t="shared" si="31"/>
        <v/>
      </c>
      <c r="DA63" s="9" t="str">
        <f t="shared" si="32"/>
        <v/>
      </c>
      <c r="DB63" s="9" t="str">
        <f t="shared" si="28"/>
        <v/>
      </c>
      <c r="DG63" s="9" t="s">
        <v>237</v>
      </c>
      <c r="DH63" s="9" t="str">
        <f t="shared" si="29"/>
        <v/>
      </c>
      <c r="DI63" s="9" t="str">
        <f t="shared" si="33"/>
        <v/>
      </c>
      <c r="DJ63" s="9" t="str">
        <f t="shared" si="34"/>
        <v/>
      </c>
      <c r="DK63" s="9" t="str">
        <f t="shared" si="35"/>
        <v/>
      </c>
      <c r="DL63" s="9" t="str">
        <f>IF(DK63="","",MAX(DL$1:DL62)+1)</f>
        <v/>
      </c>
      <c r="DM63" s="9" t="str">
        <f t="shared" si="36"/>
        <v/>
      </c>
      <c r="DN63" s="9" t="str">
        <f t="shared" si="37"/>
        <v/>
      </c>
      <c r="DO63" s="9" t="str">
        <f t="shared" si="38"/>
        <v/>
      </c>
    </row>
    <row r="64" spans="21:119" ht="16.2" thickBot="1">
      <c r="U64" s="17" t="b">
        <f t="shared" si="0"/>
        <v>0</v>
      </c>
      <c r="V64" s="9" t="str">
        <f t="shared" si="1"/>
        <v/>
      </c>
      <c r="W64" s="9" t="str">
        <f t="shared" si="2"/>
        <v/>
      </c>
      <c r="X64" s="9" t="str">
        <f t="shared" si="39"/>
        <v/>
      </c>
      <c r="Y64" s="18"/>
      <c r="BC64" s="9" t="str">
        <f>IF(V64="","",MAX(BC$1:BC63)+1)</f>
        <v/>
      </c>
      <c r="BD64" s="9" t="str">
        <f>IFERROR(INDEX('Paste Peptide Data'!$V$2:$V$30000,MATCH(ROW()-ROW($D$1),'Paste Peptide Data'!$BC$2:$BC$30000,0)),"")</f>
        <v/>
      </c>
      <c r="BE64" s="9" t="str">
        <f>IFERROR(INDEX('Paste Peptide Data'!$W$2:$W$30000,MATCH(ROW()-ROW($D$1),'Paste Peptide Data'!$BC$2:$BC$30000,0)),"")</f>
        <v/>
      </c>
      <c r="BF64" s="9" t="str">
        <f>IFERROR(INDEX('Paste Peptide Data'!$X$2:$X$30000,MATCH(ROW()-ROW($D$1),'Paste Peptide Data'!$BC$2:$BC$30000,0)),"")</f>
        <v/>
      </c>
      <c r="BH64" s="19">
        <f>COUNTIF( BF$2:BF64, BF64 )</f>
        <v>63</v>
      </c>
      <c r="BJ64" s="9" t="str">
        <f t="shared" si="4"/>
        <v/>
      </c>
      <c r="BK64" s="9" t="str">
        <f>IF(BJ64="","",MAX(BK$1:BK63)+1)</f>
        <v/>
      </c>
      <c r="BL64" s="9" t="str">
        <f>IFERROR(INDEX('Paste Peptide Data'!$BD$2:$BD$30000,MATCH(ROW()-ROW($D$1),'Paste Peptide Data'!$BK$2:$BK$30000,0)),"")</f>
        <v/>
      </c>
      <c r="BM64" s="9" t="str">
        <f>IFERROR(INDEX('Paste Peptide Data'!$BE$2:$BE$30000,MATCH(ROW()-ROW($D$1),'Paste Peptide Data'!$BK$2:$BK$30000,0)),"")</f>
        <v/>
      </c>
      <c r="BN64" s="9" t="str">
        <f>IFERROR(INDEX('Paste Peptide Data'!$BF$2:$BF$30000,MATCH(ROW()-ROW($D$1),'Paste Peptide Data'!$BK$2:$BK$30000,0)),"")</f>
        <v/>
      </c>
      <c r="BP64" s="20">
        <f t="shared" si="30"/>
        <v>0</v>
      </c>
      <c r="BQ64" s="8">
        <f t="shared" si="5"/>
        <v>0.62</v>
      </c>
      <c r="BR64" s="8">
        <f t="shared" si="6"/>
        <v>0.154</v>
      </c>
      <c r="BS64" s="8">
        <f t="shared" si="7"/>
        <v>580</v>
      </c>
      <c r="BT64" s="8"/>
      <c r="BU64" s="21" t="str">
        <f t="shared" si="8"/>
        <v/>
      </c>
      <c r="BV64" s="9" t="str">
        <f t="shared" si="9"/>
        <v/>
      </c>
      <c r="BW64" s="9" t="str">
        <f t="shared" si="10"/>
        <v/>
      </c>
      <c r="BX64" s="20">
        <f t="shared" si="11"/>
        <v>0</v>
      </c>
      <c r="BY64" s="8" t="str">
        <f t="shared" si="12"/>
        <v/>
      </c>
      <c r="BZ64" s="8" t="str">
        <f t="shared" si="13"/>
        <v/>
      </c>
      <c r="CA64" s="8">
        <f t="shared" si="14"/>
        <v>0</v>
      </c>
      <c r="CB64" s="20">
        <f t="shared" si="15"/>
        <v>0</v>
      </c>
      <c r="CC64" s="20">
        <f t="shared" si="16"/>
        <v>1</v>
      </c>
      <c r="CD64" s="20">
        <f t="shared" si="17"/>
        <v>999</v>
      </c>
      <c r="CF64" s="22" t="str">
        <f>IFERROR(INDEX($BU$2:$BU$1000,MATCH(SMALL($CD$2:$CD$1000,ROWS($CF$2:CF64)+$CC$1001),$CD$2:$CD$1000,0)),"")</f>
        <v/>
      </c>
      <c r="CG64" s="22" t="str">
        <f>IFERROR(INDEX($BV$2:$BV$1000,MATCH(SMALL($CD$2:$CD$1000,ROWS($CF$2:CF64)+$CC$1001),$CD$2:$CD$1000,0)),"")</f>
        <v/>
      </c>
      <c r="CH64" s="22" t="str">
        <f>IFERROR(INDEX($BW$2:$BW$1000,MATCH(SMALL($CD$2:$CD$1000,ROWS($CF$2:CF64)+$CC$1001),$CD$2:$CD$1000,0)),"")</f>
        <v/>
      </c>
      <c r="CJ64" s="24"/>
      <c r="CL64" s="18" t="str">
        <f t="shared" si="18"/>
        <v/>
      </c>
      <c r="CM64" s="9" t="str">
        <f t="shared" si="19"/>
        <v/>
      </c>
      <c r="CN64" s="9" t="str">
        <f t="shared" si="20"/>
        <v/>
      </c>
      <c r="CO64" s="9" t="str">
        <f t="shared" si="21"/>
        <v/>
      </c>
      <c r="CP64" s="9" t="str">
        <f>IF(CO64="","",MAX(CP$1:CP63)+1)</f>
        <v/>
      </c>
      <c r="CQ64" s="9" t="str">
        <f t="shared" si="22"/>
        <v/>
      </c>
      <c r="CR64" s="9" t="str">
        <f t="shared" si="23"/>
        <v/>
      </c>
      <c r="CS64" s="9" t="str">
        <f t="shared" si="24"/>
        <v/>
      </c>
      <c r="CU64" s="9" t="str">
        <f t="shared" si="25"/>
        <v/>
      </c>
      <c r="CV64" s="9" t="str">
        <f t="shared" si="26"/>
        <v/>
      </c>
      <c r="CW64" s="9" t="str">
        <f t="shared" si="27"/>
        <v/>
      </c>
      <c r="CX64" s="9" t="str">
        <f>IF(CW64="","",MAX(CX$1:CX63)+1)</f>
        <v/>
      </c>
      <c r="CZ64" s="9" t="str">
        <f t="shared" si="31"/>
        <v/>
      </c>
      <c r="DA64" s="9" t="str">
        <f t="shared" si="32"/>
        <v/>
      </c>
      <c r="DB64" s="9" t="str">
        <f t="shared" si="28"/>
        <v/>
      </c>
      <c r="DG64" s="9" t="s">
        <v>239</v>
      </c>
      <c r="DH64" s="9" t="str">
        <f t="shared" si="29"/>
        <v/>
      </c>
      <c r="DI64" s="9" t="str">
        <f t="shared" si="33"/>
        <v/>
      </c>
      <c r="DJ64" s="9" t="str">
        <f t="shared" si="34"/>
        <v/>
      </c>
      <c r="DK64" s="9" t="str">
        <f t="shared" si="35"/>
        <v/>
      </c>
      <c r="DL64" s="9" t="str">
        <f>IF(DK64="","",MAX(DL$1:DL63)+1)</f>
        <v/>
      </c>
      <c r="DM64" s="9" t="str">
        <f t="shared" si="36"/>
        <v/>
      </c>
      <c r="DN64" s="9" t="str">
        <f t="shared" si="37"/>
        <v/>
      </c>
      <c r="DO64" s="9" t="str">
        <f t="shared" si="38"/>
        <v/>
      </c>
    </row>
    <row r="65" spans="21:119" ht="16.2" thickBot="1">
      <c r="U65" s="17" t="b">
        <f t="shared" si="0"/>
        <v>0</v>
      </c>
      <c r="V65" s="9" t="str">
        <f t="shared" si="1"/>
        <v/>
      </c>
      <c r="W65" s="9" t="str">
        <f t="shared" si="2"/>
        <v/>
      </c>
      <c r="X65" s="9" t="str">
        <f t="shared" si="39"/>
        <v/>
      </c>
      <c r="Y65" s="18"/>
      <c r="BC65" s="9" t="str">
        <f>IF(V65="","",MAX(BC$1:BC64)+1)</f>
        <v/>
      </c>
      <c r="BD65" s="9" t="str">
        <f>IFERROR(INDEX('Paste Peptide Data'!$V$2:$V$30000,MATCH(ROW()-ROW($D$1),'Paste Peptide Data'!$BC$2:$BC$30000,0)),"")</f>
        <v/>
      </c>
      <c r="BE65" s="9" t="str">
        <f>IFERROR(INDEX('Paste Peptide Data'!$W$2:$W$30000,MATCH(ROW()-ROW($D$1),'Paste Peptide Data'!$BC$2:$BC$30000,0)),"")</f>
        <v/>
      </c>
      <c r="BF65" s="9" t="str">
        <f>IFERROR(INDEX('Paste Peptide Data'!$X$2:$X$30000,MATCH(ROW()-ROW($D$1),'Paste Peptide Data'!$BC$2:$BC$30000,0)),"")</f>
        <v/>
      </c>
      <c r="BH65" s="19">
        <f>COUNTIF( BF$2:BF65, BF65 )</f>
        <v>64</v>
      </c>
      <c r="BJ65" s="9" t="str">
        <f t="shared" si="4"/>
        <v/>
      </c>
      <c r="BK65" s="9" t="str">
        <f>IF(BJ65="","",MAX(BK$1:BK64)+1)</f>
        <v/>
      </c>
      <c r="BL65" s="9" t="str">
        <f>IFERROR(INDEX('Paste Peptide Data'!$BD$2:$BD$30000,MATCH(ROW()-ROW($D$1),'Paste Peptide Data'!$BK$2:$BK$30000,0)),"")</f>
        <v/>
      </c>
      <c r="BM65" s="9" t="str">
        <f>IFERROR(INDEX('Paste Peptide Data'!$BE$2:$BE$30000,MATCH(ROW()-ROW($D$1),'Paste Peptide Data'!$BK$2:$BK$30000,0)),"")</f>
        <v/>
      </c>
      <c r="BN65" s="9" t="str">
        <f>IFERROR(INDEX('Paste Peptide Data'!$BF$2:$BF$30000,MATCH(ROW()-ROW($D$1),'Paste Peptide Data'!$BK$2:$BK$30000,0)),"")</f>
        <v/>
      </c>
      <c r="BP65" s="20">
        <f t="shared" si="30"/>
        <v>0</v>
      </c>
      <c r="BQ65" s="8">
        <f t="shared" si="5"/>
        <v>0.63</v>
      </c>
      <c r="BR65" s="8">
        <f t="shared" si="6"/>
        <v>0.155</v>
      </c>
      <c r="BS65" s="8">
        <f t="shared" si="7"/>
        <v>591</v>
      </c>
      <c r="BT65" s="8"/>
      <c r="BU65" s="21" t="str">
        <f t="shared" si="8"/>
        <v/>
      </c>
      <c r="BV65" s="9" t="str">
        <f t="shared" si="9"/>
        <v/>
      </c>
      <c r="BW65" s="9" t="str">
        <f t="shared" si="10"/>
        <v/>
      </c>
      <c r="BX65" s="20">
        <f t="shared" si="11"/>
        <v>0</v>
      </c>
      <c r="BY65" s="8" t="str">
        <f t="shared" si="12"/>
        <v/>
      </c>
      <c r="BZ65" s="8" t="str">
        <f t="shared" si="13"/>
        <v/>
      </c>
      <c r="CA65" s="8">
        <f t="shared" si="14"/>
        <v>0</v>
      </c>
      <c r="CB65" s="20">
        <f t="shared" si="15"/>
        <v>0</v>
      </c>
      <c r="CC65" s="20">
        <f t="shared" si="16"/>
        <v>1</v>
      </c>
      <c r="CD65" s="20">
        <f t="shared" si="17"/>
        <v>999</v>
      </c>
      <c r="CF65" s="22" t="str">
        <f>IFERROR(INDEX($BU$2:$BU$1000,MATCH(SMALL($CD$2:$CD$1000,ROWS($CF$2:CF65)+$CC$1001),$CD$2:$CD$1000,0)),"")</f>
        <v/>
      </c>
      <c r="CG65" s="22" t="str">
        <f>IFERROR(INDEX($BV$2:$BV$1000,MATCH(SMALL($CD$2:$CD$1000,ROWS($CF$2:CF65)+$CC$1001),$CD$2:$CD$1000,0)),"")</f>
        <v/>
      </c>
      <c r="CH65" s="22" t="str">
        <f>IFERROR(INDEX($BW$2:$BW$1000,MATCH(SMALL($CD$2:$CD$1000,ROWS($CF$2:CF65)+$CC$1001),$CD$2:$CD$1000,0)),"")</f>
        <v/>
      </c>
      <c r="CJ65" s="24"/>
      <c r="CL65" s="18" t="str">
        <f t="shared" si="18"/>
        <v/>
      </c>
      <c r="CM65" s="9" t="str">
        <f t="shared" si="19"/>
        <v/>
      </c>
      <c r="CN65" s="9" t="str">
        <f t="shared" si="20"/>
        <v/>
      </c>
      <c r="CO65" s="9" t="str">
        <f t="shared" si="21"/>
        <v/>
      </c>
      <c r="CP65" s="9" t="str">
        <f>IF(CO65="","",MAX(CP$1:CP64)+1)</f>
        <v/>
      </c>
      <c r="CQ65" s="9" t="str">
        <f t="shared" si="22"/>
        <v/>
      </c>
      <c r="CR65" s="9" t="str">
        <f t="shared" si="23"/>
        <v/>
      </c>
      <c r="CS65" s="9" t="str">
        <f t="shared" si="24"/>
        <v/>
      </c>
      <c r="CU65" s="9" t="str">
        <f t="shared" si="25"/>
        <v/>
      </c>
      <c r="CV65" s="9" t="str">
        <f t="shared" si="26"/>
        <v/>
      </c>
      <c r="CW65" s="9" t="str">
        <f t="shared" si="27"/>
        <v/>
      </c>
      <c r="CX65" s="9" t="str">
        <f>IF(CW65="","",MAX(CX$1:CX64)+1)</f>
        <v/>
      </c>
      <c r="CZ65" s="9" t="str">
        <f t="shared" si="31"/>
        <v/>
      </c>
      <c r="DA65" s="9" t="str">
        <f t="shared" si="32"/>
        <v/>
      </c>
      <c r="DB65" s="9" t="str">
        <f t="shared" si="28"/>
        <v/>
      </c>
      <c r="DG65" s="9" t="s">
        <v>767</v>
      </c>
      <c r="DH65" s="9" t="str">
        <f t="shared" si="29"/>
        <v/>
      </c>
      <c r="DI65" s="9" t="str">
        <f t="shared" si="33"/>
        <v/>
      </c>
      <c r="DJ65" s="9" t="str">
        <f t="shared" si="34"/>
        <v/>
      </c>
      <c r="DK65" s="9" t="str">
        <f t="shared" si="35"/>
        <v/>
      </c>
      <c r="DL65" s="9" t="str">
        <f>IF(DK65="","",MAX(DL$1:DL64)+1)</f>
        <v/>
      </c>
      <c r="DM65" s="9" t="str">
        <f t="shared" si="36"/>
        <v/>
      </c>
      <c r="DN65" s="9" t="str">
        <f t="shared" si="37"/>
        <v/>
      </c>
      <c r="DO65" s="9" t="str">
        <f t="shared" si="38"/>
        <v/>
      </c>
    </row>
    <row r="66" spans="21:119" ht="16.2" thickBot="1">
      <c r="U66" s="17" t="b">
        <f t="shared" ref="U66:U129" si="40">AND(ISNUMBER(SEARCH("(rs",N66)),NOT(ISNUMBER(SEARCH("oxidation",N66))),NOT(ISNUMBER(SEARCH("deamidated",N66))),NOT(ISNUMBER(SEARCH("ammonia",N66))),NOT(ISNUMBER(SEARCH("acetyl",N66))),NOT(ISNUMBER(SEARCH("phospho",N66))),NOT(ISNUMBER(SEARCH("dehydrated",N66))))</f>
        <v>0</v>
      </c>
      <c r="V66" s="9" t="str">
        <f t="shared" ref="V66:V129" si="41">IF(U66=TRUE, IF(ISNUMBER(SEARCH(":",P66))=TRUE, LEFT(P66,FIND(":",P66)-1),P66), "")</f>
        <v/>
      </c>
      <c r="W66" s="9" t="str">
        <f t="shared" ref="W66:W129" si="42">IF(U66=TRUE,IF(ISNUMBER(SEARCH("Carb",N66))=TRUE,MID(LEFT(N66,FIND("#",N66)-1),FIND(CHAR(1),SUBSTITUTE(N66," ",CHAR(1),(LEN(N66)-LEN(SUBSTITUTE(N66," ","")))-1))+1,LEN(N66)),LEFT(N66,FIND("#",N66)-1)),"")</f>
        <v/>
      </c>
      <c r="X66" s="9" t="str">
        <f t="shared" si="39"/>
        <v/>
      </c>
      <c r="Y66" s="18"/>
      <c r="BC66" s="9" t="str">
        <f>IF(V66="","",MAX(BC$1:BC65)+1)</f>
        <v/>
      </c>
      <c r="BD66" s="9" t="str">
        <f>IFERROR(INDEX('Paste Peptide Data'!$V$2:$V$30000,MATCH(ROW()-ROW($D$1),'Paste Peptide Data'!$BC$2:$BC$30000,0)),"")</f>
        <v/>
      </c>
      <c r="BE66" s="9" t="str">
        <f>IFERROR(INDEX('Paste Peptide Data'!$W$2:$W$30000,MATCH(ROW()-ROW($D$1),'Paste Peptide Data'!$BC$2:$BC$30000,0)),"")</f>
        <v/>
      </c>
      <c r="BF66" s="9" t="str">
        <f>IFERROR(INDEX('Paste Peptide Data'!$X$2:$X$30000,MATCH(ROW()-ROW($D$1),'Paste Peptide Data'!$BC$2:$BC$30000,0)),"")</f>
        <v/>
      </c>
      <c r="BH66" s="19">
        <f>COUNTIF( BF$2:BF66, BF66 )</f>
        <v>65</v>
      </c>
      <c r="BJ66" s="9" t="str">
        <f t="shared" si="4"/>
        <v/>
      </c>
      <c r="BK66" s="9" t="str">
        <f>IF(BJ66="","",MAX(BK$1:BK65)+1)</f>
        <v/>
      </c>
      <c r="BL66" s="9" t="str">
        <f>IFERROR(INDEX('Paste Peptide Data'!$BD$2:$BD$30000,MATCH(ROW()-ROW($D$1),'Paste Peptide Data'!$BK$2:$BK$30000,0)),"")</f>
        <v/>
      </c>
      <c r="BM66" s="9" t="str">
        <f>IFERROR(INDEX('Paste Peptide Data'!$BE$2:$BE$30000,MATCH(ROW()-ROW($D$1),'Paste Peptide Data'!$BK$2:$BK$30000,0)),"")</f>
        <v/>
      </c>
      <c r="BN66" s="9" t="str">
        <f>IFERROR(INDEX('Paste Peptide Data'!$BF$2:$BF$30000,MATCH(ROW()-ROW($D$1),'Paste Peptide Data'!$BK$2:$BK$30000,0)),"")</f>
        <v/>
      </c>
      <c r="BP66" s="20">
        <f t="shared" si="30"/>
        <v>0</v>
      </c>
      <c r="BQ66" s="8">
        <f t="shared" si="5"/>
        <v>0.64</v>
      </c>
      <c r="BR66" s="8">
        <f t="shared" si="6"/>
        <v>0.156</v>
      </c>
      <c r="BS66" s="8">
        <f t="shared" si="7"/>
        <v>602</v>
      </c>
      <c r="BT66" s="8"/>
      <c r="BU66" s="21" t="str">
        <f t="shared" si="8"/>
        <v/>
      </c>
      <c r="BV66" s="9" t="str">
        <f t="shared" si="9"/>
        <v/>
      </c>
      <c r="BW66" s="9" t="str">
        <f t="shared" si="10"/>
        <v/>
      </c>
      <c r="BX66" s="20">
        <f t="shared" si="11"/>
        <v>0</v>
      </c>
      <c r="BY66" s="8" t="str">
        <f t="shared" si="12"/>
        <v/>
      </c>
      <c r="BZ66" s="8" t="str">
        <f t="shared" si="13"/>
        <v/>
      </c>
      <c r="CA66" s="8">
        <f t="shared" si="14"/>
        <v>0</v>
      </c>
      <c r="CB66" s="20">
        <f t="shared" si="15"/>
        <v>0</v>
      </c>
      <c r="CC66" s="20">
        <f t="shared" si="16"/>
        <v>1</v>
      </c>
      <c r="CD66" s="20">
        <f t="shared" si="17"/>
        <v>999</v>
      </c>
      <c r="CF66" s="22" t="str">
        <f>IFERROR(INDEX($BU$2:$BU$1000,MATCH(SMALL($CD$2:$CD$1000,ROWS($CF$2:CF66)+$CC$1001),$CD$2:$CD$1000,0)),"")</f>
        <v/>
      </c>
      <c r="CG66" s="22" t="str">
        <f>IFERROR(INDEX($BV$2:$BV$1000,MATCH(SMALL($CD$2:$CD$1000,ROWS($CF$2:CF66)+$CC$1001),$CD$2:$CD$1000,0)),"")</f>
        <v/>
      </c>
      <c r="CH66" s="22" t="str">
        <f>IFERROR(INDEX($BW$2:$BW$1000,MATCH(SMALL($CD$2:$CD$1000,ROWS($CF$2:CF66)+$CC$1001),$CD$2:$CD$1000,0)),"")</f>
        <v/>
      </c>
      <c r="CJ66" s="24"/>
      <c r="CL66" s="18" t="str">
        <f t="shared" si="18"/>
        <v/>
      </c>
      <c r="CM66" s="9" t="str">
        <f t="shared" si="19"/>
        <v/>
      </c>
      <c r="CN66" s="9" t="str">
        <f t="shared" si="20"/>
        <v/>
      </c>
      <c r="CO66" s="9" t="str">
        <f t="shared" si="21"/>
        <v/>
      </c>
      <c r="CP66" s="9" t="str">
        <f>IF(CO66="","",MAX(CP$1:CP65)+1)</f>
        <v/>
      </c>
      <c r="CQ66" s="9" t="str">
        <f t="shared" si="22"/>
        <v/>
      </c>
      <c r="CR66" s="9" t="str">
        <f t="shared" si="23"/>
        <v/>
      </c>
      <c r="CS66" s="9" t="str">
        <f t="shared" si="24"/>
        <v/>
      </c>
      <c r="CU66" s="9" t="str">
        <f t="shared" si="25"/>
        <v/>
      </c>
      <c r="CV66" s="9" t="str">
        <f t="shared" si="26"/>
        <v/>
      </c>
      <c r="CW66" s="9" t="str">
        <f t="shared" si="27"/>
        <v/>
      </c>
      <c r="CX66" s="9" t="str">
        <f>IF(CW66="","",MAX(CX$1:CX65)+1)</f>
        <v/>
      </c>
      <c r="CZ66" s="9" t="str">
        <f t="shared" si="31"/>
        <v/>
      </c>
      <c r="DA66" s="9" t="str">
        <f t="shared" si="32"/>
        <v/>
      </c>
      <c r="DB66" s="9" t="str">
        <f t="shared" si="28"/>
        <v/>
      </c>
      <c r="DG66" s="9" t="s">
        <v>768</v>
      </c>
      <c r="DH66" s="9" t="str">
        <f t="shared" si="29"/>
        <v/>
      </c>
      <c r="DI66" s="9" t="str">
        <f t="shared" si="33"/>
        <v/>
      </c>
      <c r="DJ66" s="9" t="str">
        <f t="shared" si="34"/>
        <v/>
      </c>
      <c r="DK66" s="9" t="str">
        <f t="shared" si="35"/>
        <v/>
      </c>
      <c r="DL66" s="9" t="str">
        <f>IF(DK66="","",MAX(DL$1:DL65)+1)</f>
        <v/>
      </c>
      <c r="DM66" s="9" t="str">
        <f t="shared" si="36"/>
        <v/>
      </c>
      <c r="DN66" s="9" t="str">
        <f t="shared" si="37"/>
        <v/>
      </c>
      <c r="DO66" s="9" t="str">
        <f t="shared" si="38"/>
        <v/>
      </c>
    </row>
    <row r="67" spans="21:119" ht="16.2" thickBot="1">
      <c r="U67" s="17" t="b">
        <f t="shared" si="40"/>
        <v>0</v>
      </c>
      <c r="V67" s="9" t="str">
        <f t="shared" si="41"/>
        <v/>
      </c>
      <c r="W67" s="9" t="str">
        <f t="shared" si="42"/>
        <v/>
      </c>
      <c r="X67" s="9" t="str">
        <f t="shared" si="39"/>
        <v/>
      </c>
      <c r="Y67" s="18"/>
      <c r="BC67" s="9" t="str">
        <f>IF(V67="","",MAX(BC$1:BC66)+1)</f>
        <v/>
      </c>
      <c r="BD67" s="9" t="str">
        <f>IFERROR(INDEX('Paste Peptide Data'!$V$2:$V$30000,MATCH(ROW()-ROW($D$1),'Paste Peptide Data'!$BC$2:$BC$30000,0)),"")</f>
        <v/>
      </c>
      <c r="BE67" s="9" t="str">
        <f>IFERROR(INDEX('Paste Peptide Data'!$W$2:$W$30000,MATCH(ROW()-ROW($D$1),'Paste Peptide Data'!$BC$2:$BC$30000,0)),"")</f>
        <v/>
      </c>
      <c r="BF67" s="9" t="str">
        <f>IFERROR(INDEX('Paste Peptide Data'!$X$2:$X$30000,MATCH(ROW()-ROW($D$1),'Paste Peptide Data'!$BC$2:$BC$30000,0)),"")</f>
        <v/>
      </c>
      <c r="BH67" s="19">
        <f>COUNTIF( BF$2:BF67, BF67 )</f>
        <v>66</v>
      </c>
      <c r="BJ67" s="9" t="str">
        <f t="shared" ref="BJ67:BJ130" si="43">IF(BH67=1,1,"")</f>
        <v/>
      </c>
      <c r="BK67" s="9" t="str">
        <f>IF(BJ67="","",MAX(BK$1:BK66)+1)</f>
        <v/>
      </c>
      <c r="BL67" s="9" t="str">
        <f>IFERROR(INDEX('Paste Peptide Data'!$BD$2:$BD$30000,MATCH(ROW()-ROW($D$1),'Paste Peptide Data'!$BK$2:$BK$30000,0)),"")</f>
        <v/>
      </c>
      <c r="BM67" s="9" t="str">
        <f>IFERROR(INDEX('Paste Peptide Data'!$BE$2:$BE$30000,MATCH(ROW()-ROW($D$1),'Paste Peptide Data'!$BK$2:$BK$30000,0)),"")</f>
        <v/>
      </c>
      <c r="BN67" s="9" t="str">
        <f>IFERROR(INDEX('Paste Peptide Data'!$BF$2:$BF$30000,MATCH(ROW()-ROW($D$1),'Paste Peptide Data'!$BK$2:$BK$30000,0)),"")</f>
        <v/>
      </c>
      <c r="BP67" s="20">
        <f t="shared" ref="BP67:BP130" si="44">COUNTIF($BL$2:$BL$1000,"&lt;="&amp;BL67)</f>
        <v>0</v>
      </c>
      <c r="BQ67" s="8">
        <f t="shared" ref="BQ67:BQ130" si="45">IF(ISBLANK($BP67),"",VALUE($BP67&amp;"."&amp;(ROW()-ROW($BQ$2))))</f>
        <v>0.65</v>
      </c>
      <c r="BR67" s="8">
        <f t="shared" ref="BR67:BR130" si="46">SMALL($BQ$2:$BQ$1000,ROW()-ROW($BR$1))</f>
        <v>0.157</v>
      </c>
      <c r="BS67" s="8">
        <f t="shared" ref="BS67:BS130" si="47">IFERROR(MATCH($BQ67,$BR$2:$BR$1000,0),"")</f>
        <v>613</v>
      </c>
      <c r="BT67" s="8"/>
      <c r="BU67" s="21" t="str">
        <f t="shared" ref="BU67:BU130" si="48">IFERROR(INDEX($BL$2:$BL$1000,MATCH(ROW()-ROW($D$1),$BS$2:$BS$1000,0)),"")</f>
        <v/>
      </c>
      <c r="BV67" s="9" t="str">
        <f t="shared" ref="BV67:BV130" si="49">IFERROR(INDEX($BM$2:$BM$1000,MATCH(ROW()-ROW($D$1),$BS$2:$BS$1000,0)),"")</f>
        <v/>
      </c>
      <c r="BW67" s="9" t="str">
        <f t="shared" ref="BW67:BW130" si="50">IFERROR(INDEX($BN$2:$BN$1000,MATCH(ROW()-ROW($D$1),$BS$2:$BS$1000,0)),"")</f>
        <v/>
      </c>
      <c r="BX67" s="20">
        <f t="shared" ref="BX67:BX130" si="51">COUNTIF($BU$2:$BU$1000,"&lt;="&amp;BU67)</f>
        <v>0</v>
      </c>
      <c r="BY67" s="8" t="str">
        <f t="shared" ref="BY67:BY130" si="52">IF(BX67&gt;0,IF(ISBLANK($BX67),"",VALUE($BX67&amp;"."&amp;(ROW()-ROW($BY$1)))),"")</f>
        <v/>
      </c>
      <c r="BZ67" s="8" t="str">
        <f t="shared" ref="BZ67:BZ130" si="53">IF(BY67&gt;0,BY67,"")</f>
        <v/>
      </c>
      <c r="CA67" s="8">
        <f t="shared" ref="CA67:CA130" si="54">COUNTIF($BZ$2:$BZ$1000,"&lt;="&amp;BZ67)</f>
        <v>0</v>
      </c>
      <c r="CB67" s="20">
        <f t="shared" ref="CB67:CB130" si="55">--ISNUMBER(BZ67)</f>
        <v>0</v>
      </c>
      <c r="CC67" s="20">
        <f t="shared" ref="CC67:CC130" si="56">IF(BZ67="",1,0)</f>
        <v>1</v>
      </c>
      <c r="CD67" s="20">
        <f t="shared" ref="CD67:CD130" si="57">IF(ISNUMBER(BU67),CA67,IF(ISBLANK(BU67),CA67,CA67+$CB$1001))+$CC$1001</f>
        <v>999</v>
      </c>
      <c r="CF67" s="22" t="str">
        <f>IFERROR(INDEX($BU$2:$BU$1000,MATCH(SMALL($CD$2:$CD$1000,ROWS($CF$2:CF67)+$CC$1001),$CD$2:$CD$1000,0)),"")</f>
        <v/>
      </c>
      <c r="CG67" s="22" t="str">
        <f>IFERROR(INDEX($BV$2:$BV$1000,MATCH(SMALL($CD$2:$CD$1000,ROWS($CF$2:CF67)+$CC$1001),$CD$2:$CD$1000,0)),"")</f>
        <v/>
      </c>
      <c r="CH67" s="22" t="str">
        <f>IFERROR(INDEX($BW$2:$BW$1000,MATCH(SMALL($CD$2:$CD$1000,ROWS($CF$2:CF67)+$CC$1001),$CD$2:$CD$1000,0)),"")</f>
        <v/>
      </c>
      <c r="CJ67" s="24"/>
      <c r="CL67" s="18" t="str">
        <f t="shared" ref="CL67:CL130" si="58">IF(CH67&lt;&gt;"",IF(ISNA(VLOOKUP(CH67,$CJ$2:$CJ$44,1,FALSE)), "NEW", "OLD"),"")</f>
        <v/>
      </c>
      <c r="CM67" s="9" t="str">
        <f t="shared" ref="CM67:CM130" si="59">IF(CL67="NEW",CF67,"")</f>
        <v/>
      </c>
      <c r="CN67" s="9" t="str">
        <f t="shared" ref="CN67:CN130" si="60">IF(CL67="NEW",CG67,"")</f>
        <v/>
      </c>
      <c r="CO67" s="9" t="str">
        <f t="shared" ref="CO67:CO130" si="61">IF(CL67="NEW",CH67,"")</f>
        <v/>
      </c>
      <c r="CP67" s="9" t="str">
        <f>IF(CO67="","",MAX(CP$1:CP66)+1)</f>
        <v/>
      </c>
      <c r="CQ67" s="9" t="str">
        <f t="shared" ref="CQ67:CQ130" si="62">IFERROR(INDEX($CM$2:$CM$1000,MATCH(ROW()-ROW($D$1),$CP$2:$CP$1000,0)),"")</f>
        <v/>
      </c>
      <c r="CR67" s="9" t="str">
        <f t="shared" ref="CR67:CR130" si="63">IFERROR(INDEX($CN$2:$CN$1000,MATCH(ROW()-ROW($D$1),$CP$2:$CP$1000,0)),"")</f>
        <v/>
      </c>
      <c r="CS67" s="9" t="str">
        <f t="shared" ref="CS67:CS130" si="64">IFERROR(INDEX($CO$2:$CO$1000,MATCH(ROW()-ROW($D$1),$CP$2:$CP$1000,0)),"")</f>
        <v/>
      </c>
      <c r="CU67" s="9" t="str">
        <f t="shared" ref="CU67:CU130" si="65">IF(CL67="OLD",CF67,"")</f>
        <v/>
      </c>
      <c r="CV67" s="9" t="str">
        <f t="shared" ref="CV67:CV130" si="66">IF(CL67="OLD",CG67,"")</f>
        <v/>
      </c>
      <c r="CW67" s="9" t="str">
        <f t="shared" ref="CW67:CW130" si="67">IF(CL67="OLD",CH67,"")</f>
        <v/>
      </c>
      <c r="CX67" s="9" t="str">
        <f>IF(CW67="","",MAX(CX$1:CX66)+1)</f>
        <v/>
      </c>
      <c r="CZ67" s="9" t="str">
        <f t="shared" ref="CZ67:CZ130" si="68">IFERROR(INDEX($CU$2:$CU$1000,MATCH(ROW()-ROW($D$1),$CX$2:$CX$1000,0)),"")</f>
        <v/>
      </c>
      <c r="DA67" s="9" t="str">
        <f t="shared" ref="DA67:DA130" si="69">IFERROR(INDEX($CV$2:$CV$1000,MATCH(ROW()-ROW($D$1),$CX$2:$CX$1000,0)),"")</f>
        <v/>
      </c>
      <c r="DB67" s="9" t="str">
        <f t="shared" ref="DB67:DB130" si="70">IFERROR(INDEX($CW$2:$CW$1000,MATCH(ROW()-ROW($D$1),$CX$2:$CX$1000,0)),"")</f>
        <v/>
      </c>
      <c r="DG67" s="9" t="s">
        <v>238</v>
      </c>
      <c r="DH67" s="9" t="str">
        <f t="shared" ref="DH67:DH130" si="71">IF(CH67&lt;&gt;"",IF(ISNA(VLOOKUP(CH67,$DG$2:$DG$1718,1,FALSE)), "", "YES"),"")</f>
        <v/>
      </c>
      <c r="DI67" s="9" t="str">
        <f t="shared" ref="DI67:DI130" si="72">IF(DH67="YES",CF67,"")</f>
        <v/>
      </c>
      <c r="DJ67" s="9" t="str">
        <f t="shared" ref="DJ67:DJ130" si="73">IF(DH67="YES",CG67,"")</f>
        <v/>
      </c>
      <c r="DK67" s="9" t="str">
        <f t="shared" ref="DK67:DK130" si="74">IF(DH67="YES",CH67,"")</f>
        <v/>
      </c>
      <c r="DL67" s="9" t="str">
        <f>IF(DK67="","",MAX(DL$1:DL66)+1)</f>
        <v/>
      </c>
      <c r="DM67" s="9" t="str">
        <f t="shared" ref="DM67:DM130" si="75">IFERROR(INDEX($DI$2:$DI$1000,MATCH(ROW()-ROW($D$1),$DL$2:$DL$1000,0)),"")</f>
        <v/>
      </c>
      <c r="DN67" s="9" t="str">
        <f t="shared" ref="DN67:DN130" si="76">IFERROR(INDEX($DJ$2:$DJ$1000,MATCH(ROW()-ROW($D$1),$DL$2:$DL$1000,0)),"")</f>
        <v/>
      </c>
      <c r="DO67" s="9" t="str">
        <f t="shared" ref="DO67:DO130" si="77">IFERROR(INDEX($DK$2:$DK$1000,MATCH(ROW()-ROW($D$1),$DL$2:$DL$1000,0)),"")</f>
        <v/>
      </c>
    </row>
    <row r="68" spans="21:119" ht="16.2" thickBot="1">
      <c r="U68" s="17" t="b">
        <f t="shared" si="40"/>
        <v>0</v>
      </c>
      <c r="V68" s="9" t="str">
        <f t="shared" si="41"/>
        <v/>
      </c>
      <c r="W68" s="9" t="str">
        <f t="shared" si="42"/>
        <v/>
      </c>
      <c r="X68" s="9" t="str">
        <f t="shared" si="39"/>
        <v/>
      </c>
      <c r="Y68" s="18"/>
      <c r="BC68" s="9" t="str">
        <f>IF(V68="","",MAX(BC$1:BC67)+1)</f>
        <v/>
      </c>
      <c r="BD68" s="9" t="str">
        <f>IFERROR(INDEX('Paste Peptide Data'!$V$2:$V$30000,MATCH(ROW()-ROW($D$1),'Paste Peptide Data'!$BC$2:$BC$30000,0)),"")</f>
        <v/>
      </c>
      <c r="BE68" s="9" t="str">
        <f>IFERROR(INDEX('Paste Peptide Data'!$W$2:$W$30000,MATCH(ROW()-ROW($D$1),'Paste Peptide Data'!$BC$2:$BC$30000,0)),"")</f>
        <v/>
      </c>
      <c r="BF68" s="9" t="str">
        <f>IFERROR(INDEX('Paste Peptide Data'!$X$2:$X$30000,MATCH(ROW()-ROW($D$1),'Paste Peptide Data'!$BC$2:$BC$30000,0)),"")</f>
        <v/>
      </c>
      <c r="BH68" s="19">
        <f>COUNTIF( BF$2:BF68, BF68 )</f>
        <v>67</v>
      </c>
      <c r="BJ68" s="9" t="str">
        <f t="shared" si="43"/>
        <v/>
      </c>
      <c r="BK68" s="9" t="str">
        <f>IF(BJ68="","",MAX(BK$1:BK67)+1)</f>
        <v/>
      </c>
      <c r="BL68" s="9" t="str">
        <f>IFERROR(INDEX('Paste Peptide Data'!$BD$2:$BD$30000,MATCH(ROW()-ROW($D$1),'Paste Peptide Data'!$BK$2:$BK$30000,0)),"")</f>
        <v/>
      </c>
      <c r="BM68" s="9" t="str">
        <f>IFERROR(INDEX('Paste Peptide Data'!$BE$2:$BE$30000,MATCH(ROW()-ROW($D$1),'Paste Peptide Data'!$BK$2:$BK$30000,0)),"")</f>
        <v/>
      </c>
      <c r="BN68" s="9" t="str">
        <f>IFERROR(INDEX('Paste Peptide Data'!$BF$2:$BF$30000,MATCH(ROW()-ROW($D$1),'Paste Peptide Data'!$BK$2:$BK$30000,0)),"")</f>
        <v/>
      </c>
      <c r="BP68" s="20">
        <f t="shared" si="44"/>
        <v>0</v>
      </c>
      <c r="BQ68" s="8">
        <f t="shared" si="45"/>
        <v>0.66</v>
      </c>
      <c r="BR68" s="8">
        <f t="shared" si="46"/>
        <v>0.158</v>
      </c>
      <c r="BS68" s="8">
        <f t="shared" si="47"/>
        <v>624</v>
      </c>
      <c r="BT68" s="8"/>
      <c r="BU68" s="21" t="str">
        <f t="shared" si="48"/>
        <v/>
      </c>
      <c r="BV68" s="9" t="str">
        <f t="shared" si="49"/>
        <v/>
      </c>
      <c r="BW68" s="9" t="str">
        <f t="shared" si="50"/>
        <v/>
      </c>
      <c r="BX68" s="20">
        <f t="shared" si="51"/>
        <v>0</v>
      </c>
      <c r="BY68" s="8" t="str">
        <f t="shared" si="52"/>
        <v/>
      </c>
      <c r="BZ68" s="8" t="str">
        <f t="shared" si="53"/>
        <v/>
      </c>
      <c r="CA68" s="8">
        <f t="shared" si="54"/>
        <v>0</v>
      </c>
      <c r="CB68" s="20">
        <f t="shared" si="55"/>
        <v>0</v>
      </c>
      <c r="CC68" s="20">
        <f t="shared" si="56"/>
        <v>1</v>
      </c>
      <c r="CD68" s="20">
        <f t="shared" si="57"/>
        <v>999</v>
      </c>
      <c r="CF68" s="22" t="str">
        <f>IFERROR(INDEX($BU$2:$BU$1000,MATCH(SMALL($CD$2:$CD$1000,ROWS($CF$2:CF68)+$CC$1001),$CD$2:$CD$1000,0)),"")</f>
        <v/>
      </c>
      <c r="CG68" s="22" t="str">
        <f>IFERROR(INDEX($BV$2:$BV$1000,MATCH(SMALL($CD$2:$CD$1000,ROWS($CF$2:CF68)+$CC$1001),$CD$2:$CD$1000,0)),"")</f>
        <v/>
      </c>
      <c r="CH68" s="22" t="str">
        <f>IFERROR(INDEX($BW$2:$BW$1000,MATCH(SMALL($CD$2:$CD$1000,ROWS($CF$2:CF68)+$CC$1001),$CD$2:$CD$1000,0)),"")</f>
        <v/>
      </c>
      <c r="CJ68" s="24"/>
      <c r="CL68" s="18" t="str">
        <f t="shared" si="58"/>
        <v/>
      </c>
      <c r="CM68" s="9" t="str">
        <f t="shared" si="59"/>
        <v/>
      </c>
      <c r="CN68" s="9" t="str">
        <f t="shared" si="60"/>
        <v/>
      </c>
      <c r="CO68" s="9" t="str">
        <f t="shared" si="61"/>
        <v/>
      </c>
      <c r="CP68" s="9" t="str">
        <f>IF(CO68="","",MAX(CP$1:CP67)+1)</f>
        <v/>
      </c>
      <c r="CQ68" s="9" t="str">
        <f t="shared" si="62"/>
        <v/>
      </c>
      <c r="CR68" s="9" t="str">
        <f t="shared" si="63"/>
        <v/>
      </c>
      <c r="CS68" s="9" t="str">
        <f t="shared" si="64"/>
        <v/>
      </c>
      <c r="CU68" s="9" t="str">
        <f t="shared" si="65"/>
        <v/>
      </c>
      <c r="CV68" s="9" t="str">
        <f t="shared" si="66"/>
        <v/>
      </c>
      <c r="CW68" s="9" t="str">
        <f t="shared" si="67"/>
        <v/>
      </c>
      <c r="CX68" s="9" t="str">
        <f>IF(CW68="","",MAX(CX$1:CX67)+1)</f>
        <v/>
      </c>
      <c r="CZ68" s="9" t="str">
        <f t="shared" si="68"/>
        <v/>
      </c>
      <c r="DA68" s="9" t="str">
        <f t="shared" si="69"/>
        <v/>
      </c>
      <c r="DB68" s="9" t="str">
        <f t="shared" si="70"/>
        <v/>
      </c>
      <c r="DG68" s="9" t="s">
        <v>240</v>
      </c>
      <c r="DH68" s="9" t="str">
        <f t="shared" si="71"/>
        <v/>
      </c>
      <c r="DI68" s="9" t="str">
        <f t="shared" si="72"/>
        <v/>
      </c>
      <c r="DJ68" s="9" t="str">
        <f t="shared" si="73"/>
        <v/>
      </c>
      <c r="DK68" s="9" t="str">
        <f t="shared" si="74"/>
        <v/>
      </c>
      <c r="DL68" s="9" t="str">
        <f>IF(DK68="","",MAX(DL$1:DL67)+1)</f>
        <v/>
      </c>
      <c r="DM68" s="9" t="str">
        <f t="shared" si="75"/>
        <v/>
      </c>
      <c r="DN68" s="9" t="str">
        <f t="shared" si="76"/>
        <v/>
      </c>
      <c r="DO68" s="9" t="str">
        <f t="shared" si="77"/>
        <v/>
      </c>
    </row>
    <row r="69" spans="21:119" ht="16.2" thickBot="1">
      <c r="U69" s="17" t="b">
        <f t="shared" si="40"/>
        <v>0</v>
      </c>
      <c r="V69" s="9" t="str">
        <f t="shared" si="41"/>
        <v/>
      </c>
      <c r="W69" s="9" t="str">
        <f t="shared" si="42"/>
        <v/>
      </c>
      <c r="X69" s="9" t="str">
        <f t="shared" si="39"/>
        <v/>
      </c>
      <c r="Y69" s="18"/>
      <c r="BC69" s="9" t="str">
        <f>IF(V69="","",MAX(BC$1:BC68)+1)</f>
        <v/>
      </c>
      <c r="BD69" s="9" t="str">
        <f>IFERROR(INDEX('Paste Peptide Data'!$V$2:$V$30000,MATCH(ROW()-ROW($D$1),'Paste Peptide Data'!$BC$2:$BC$30000,0)),"")</f>
        <v/>
      </c>
      <c r="BE69" s="9" t="str">
        <f>IFERROR(INDEX('Paste Peptide Data'!$W$2:$W$30000,MATCH(ROW()-ROW($D$1),'Paste Peptide Data'!$BC$2:$BC$30000,0)),"")</f>
        <v/>
      </c>
      <c r="BF69" s="9" t="str">
        <f>IFERROR(INDEX('Paste Peptide Data'!$X$2:$X$30000,MATCH(ROW()-ROW($D$1),'Paste Peptide Data'!$BC$2:$BC$30000,0)),"")</f>
        <v/>
      </c>
      <c r="BH69" s="19">
        <f>COUNTIF( BF$2:BF69, BF69 )</f>
        <v>68</v>
      </c>
      <c r="BJ69" s="9" t="str">
        <f t="shared" si="43"/>
        <v/>
      </c>
      <c r="BK69" s="9" t="str">
        <f>IF(BJ69="","",MAX(BK$1:BK68)+1)</f>
        <v/>
      </c>
      <c r="BL69" s="9" t="str">
        <f>IFERROR(INDEX('Paste Peptide Data'!$BD$2:$BD$30000,MATCH(ROW()-ROW($D$1),'Paste Peptide Data'!$BK$2:$BK$30000,0)),"")</f>
        <v/>
      </c>
      <c r="BM69" s="9" t="str">
        <f>IFERROR(INDEX('Paste Peptide Data'!$BE$2:$BE$30000,MATCH(ROW()-ROW($D$1),'Paste Peptide Data'!$BK$2:$BK$30000,0)),"")</f>
        <v/>
      </c>
      <c r="BN69" s="9" t="str">
        <f>IFERROR(INDEX('Paste Peptide Data'!$BF$2:$BF$30000,MATCH(ROW()-ROW($D$1),'Paste Peptide Data'!$BK$2:$BK$30000,0)),"")</f>
        <v/>
      </c>
      <c r="BP69" s="20">
        <f t="shared" si="44"/>
        <v>0</v>
      </c>
      <c r="BQ69" s="8">
        <f t="shared" si="45"/>
        <v>0.67</v>
      </c>
      <c r="BR69" s="8">
        <f t="shared" si="46"/>
        <v>0.159</v>
      </c>
      <c r="BS69" s="8">
        <f t="shared" si="47"/>
        <v>635</v>
      </c>
      <c r="BT69" s="8"/>
      <c r="BU69" s="21" t="str">
        <f t="shared" si="48"/>
        <v/>
      </c>
      <c r="BV69" s="9" t="str">
        <f t="shared" si="49"/>
        <v/>
      </c>
      <c r="BW69" s="9" t="str">
        <f t="shared" si="50"/>
        <v/>
      </c>
      <c r="BX69" s="20">
        <f t="shared" si="51"/>
        <v>0</v>
      </c>
      <c r="BY69" s="8" t="str">
        <f t="shared" si="52"/>
        <v/>
      </c>
      <c r="BZ69" s="8" t="str">
        <f t="shared" si="53"/>
        <v/>
      </c>
      <c r="CA69" s="8">
        <f t="shared" si="54"/>
        <v>0</v>
      </c>
      <c r="CB69" s="20">
        <f t="shared" si="55"/>
        <v>0</v>
      </c>
      <c r="CC69" s="20">
        <f t="shared" si="56"/>
        <v>1</v>
      </c>
      <c r="CD69" s="20">
        <f t="shared" si="57"/>
        <v>999</v>
      </c>
      <c r="CF69" s="22" t="str">
        <f>IFERROR(INDEX($BU$2:$BU$1000,MATCH(SMALL($CD$2:$CD$1000,ROWS($CF$2:CF69)+$CC$1001),$CD$2:$CD$1000,0)),"")</f>
        <v/>
      </c>
      <c r="CG69" s="22" t="str">
        <f>IFERROR(INDEX($BV$2:$BV$1000,MATCH(SMALL($CD$2:$CD$1000,ROWS($CF$2:CF69)+$CC$1001),$CD$2:$CD$1000,0)),"")</f>
        <v/>
      </c>
      <c r="CH69" s="22" t="str">
        <f>IFERROR(INDEX($BW$2:$BW$1000,MATCH(SMALL($CD$2:$CD$1000,ROWS($CF$2:CF69)+$CC$1001),$CD$2:$CD$1000,0)),"")</f>
        <v/>
      </c>
      <c r="CJ69" s="24"/>
      <c r="CL69" s="18" t="str">
        <f t="shared" si="58"/>
        <v/>
      </c>
      <c r="CM69" s="9" t="str">
        <f t="shared" si="59"/>
        <v/>
      </c>
      <c r="CN69" s="9" t="str">
        <f t="shared" si="60"/>
        <v/>
      </c>
      <c r="CO69" s="9" t="str">
        <f t="shared" si="61"/>
        <v/>
      </c>
      <c r="CP69" s="9" t="str">
        <f>IF(CO69="","",MAX(CP$1:CP68)+1)</f>
        <v/>
      </c>
      <c r="CQ69" s="9" t="str">
        <f t="shared" si="62"/>
        <v/>
      </c>
      <c r="CR69" s="9" t="str">
        <f t="shared" si="63"/>
        <v/>
      </c>
      <c r="CS69" s="9" t="str">
        <f t="shared" si="64"/>
        <v/>
      </c>
      <c r="CU69" s="9" t="str">
        <f t="shared" si="65"/>
        <v/>
      </c>
      <c r="CV69" s="9" t="str">
        <f t="shared" si="66"/>
        <v/>
      </c>
      <c r="CW69" s="9" t="str">
        <f t="shared" si="67"/>
        <v/>
      </c>
      <c r="CX69" s="9" t="str">
        <f>IF(CW69="","",MAX(CX$1:CX68)+1)</f>
        <v/>
      </c>
      <c r="CZ69" s="9" t="str">
        <f t="shared" si="68"/>
        <v/>
      </c>
      <c r="DA69" s="9" t="str">
        <f t="shared" si="69"/>
        <v/>
      </c>
      <c r="DB69" s="9" t="str">
        <f t="shared" si="70"/>
        <v/>
      </c>
      <c r="DG69" s="9" t="s">
        <v>769</v>
      </c>
      <c r="DH69" s="9" t="str">
        <f t="shared" si="71"/>
        <v/>
      </c>
      <c r="DI69" s="9" t="str">
        <f t="shared" si="72"/>
        <v/>
      </c>
      <c r="DJ69" s="9" t="str">
        <f t="shared" si="73"/>
        <v/>
      </c>
      <c r="DK69" s="9" t="str">
        <f t="shared" si="74"/>
        <v/>
      </c>
      <c r="DL69" s="9" t="str">
        <f>IF(DK69="","",MAX(DL$1:DL68)+1)</f>
        <v/>
      </c>
      <c r="DM69" s="9" t="str">
        <f t="shared" si="75"/>
        <v/>
      </c>
      <c r="DN69" s="9" t="str">
        <f t="shared" si="76"/>
        <v/>
      </c>
      <c r="DO69" s="9" t="str">
        <f t="shared" si="77"/>
        <v/>
      </c>
    </row>
    <row r="70" spans="21:119" ht="16.2" thickBot="1">
      <c r="U70" s="17" t="b">
        <f t="shared" si="40"/>
        <v>0</v>
      </c>
      <c r="V70" s="9" t="str">
        <f t="shared" si="41"/>
        <v/>
      </c>
      <c r="W70" s="9" t="str">
        <f t="shared" si="42"/>
        <v/>
      </c>
      <c r="X70" s="9" t="str">
        <f t="shared" si="39"/>
        <v/>
      </c>
      <c r="Y70" s="18"/>
      <c r="BC70" s="9" t="str">
        <f>IF(V70="","",MAX(BC$1:BC69)+1)</f>
        <v/>
      </c>
      <c r="BD70" s="9" t="str">
        <f>IFERROR(INDEX('Paste Peptide Data'!$V$2:$V$30000,MATCH(ROW()-ROW($D$1),'Paste Peptide Data'!$BC$2:$BC$30000,0)),"")</f>
        <v/>
      </c>
      <c r="BE70" s="9" t="str">
        <f>IFERROR(INDEX('Paste Peptide Data'!$W$2:$W$30000,MATCH(ROW()-ROW($D$1),'Paste Peptide Data'!$BC$2:$BC$30000,0)),"")</f>
        <v/>
      </c>
      <c r="BF70" s="9" t="str">
        <f>IFERROR(INDEX('Paste Peptide Data'!$X$2:$X$30000,MATCH(ROW()-ROW($D$1),'Paste Peptide Data'!$BC$2:$BC$30000,0)),"")</f>
        <v/>
      </c>
      <c r="BH70" s="19">
        <f>COUNTIF( BF$2:BF70, BF70 )</f>
        <v>69</v>
      </c>
      <c r="BJ70" s="9" t="str">
        <f t="shared" si="43"/>
        <v/>
      </c>
      <c r="BK70" s="9" t="str">
        <f>IF(BJ70="","",MAX(BK$1:BK69)+1)</f>
        <v/>
      </c>
      <c r="BL70" s="9" t="str">
        <f>IFERROR(INDEX('Paste Peptide Data'!$BD$2:$BD$30000,MATCH(ROW()-ROW($D$1),'Paste Peptide Data'!$BK$2:$BK$30000,0)),"")</f>
        <v/>
      </c>
      <c r="BM70" s="9" t="str">
        <f>IFERROR(INDEX('Paste Peptide Data'!$BE$2:$BE$30000,MATCH(ROW()-ROW($D$1),'Paste Peptide Data'!$BK$2:$BK$30000,0)),"")</f>
        <v/>
      </c>
      <c r="BN70" s="9" t="str">
        <f>IFERROR(INDEX('Paste Peptide Data'!$BF$2:$BF$30000,MATCH(ROW()-ROW($D$1),'Paste Peptide Data'!$BK$2:$BK$30000,0)),"")</f>
        <v/>
      </c>
      <c r="BP70" s="20">
        <f t="shared" si="44"/>
        <v>0</v>
      </c>
      <c r="BQ70" s="8">
        <f t="shared" si="45"/>
        <v>0.68</v>
      </c>
      <c r="BR70" s="8">
        <f t="shared" si="46"/>
        <v>0.16</v>
      </c>
      <c r="BS70" s="8">
        <f t="shared" si="47"/>
        <v>646</v>
      </c>
      <c r="BT70" s="8"/>
      <c r="BU70" s="21" t="str">
        <f t="shared" si="48"/>
        <v/>
      </c>
      <c r="BV70" s="9" t="str">
        <f t="shared" si="49"/>
        <v/>
      </c>
      <c r="BW70" s="9" t="str">
        <f t="shared" si="50"/>
        <v/>
      </c>
      <c r="BX70" s="20">
        <f t="shared" si="51"/>
        <v>0</v>
      </c>
      <c r="BY70" s="8" t="str">
        <f t="shared" si="52"/>
        <v/>
      </c>
      <c r="BZ70" s="8" t="str">
        <f t="shared" si="53"/>
        <v/>
      </c>
      <c r="CA70" s="8">
        <f t="shared" si="54"/>
        <v>0</v>
      </c>
      <c r="CB70" s="20">
        <f t="shared" si="55"/>
        <v>0</v>
      </c>
      <c r="CC70" s="20">
        <f t="shared" si="56"/>
        <v>1</v>
      </c>
      <c r="CD70" s="20">
        <f t="shared" si="57"/>
        <v>999</v>
      </c>
      <c r="CF70" s="22" t="str">
        <f>IFERROR(INDEX($BU$2:$BU$1000,MATCH(SMALL($CD$2:$CD$1000,ROWS($CF$2:CF70)+$CC$1001),$CD$2:$CD$1000,0)),"")</f>
        <v/>
      </c>
      <c r="CG70" s="22" t="str">
        <f>IFERROR(INDEX($BV$2:$BV$1000,MATCH(SMALL($CD$2:$CD$1000,ROWS($CF$2:CF70)+$CC$1001),$CD$2:$CD$1000,0)),"")</f>
        <v/>
      </c>
      <c r="CH70" s="22" t="str">
        <f>IFERROR(INDEX($BW$2:$BW$1000,MATCH(SMALL($CD$2:$CD$1000,ROWS($CF$2:CF70)+$CC$1001),$CD$2:$CD$1000,0)),"")</f>
        <v/>
      </c>
      <c r="CJ70" s="24"/>
      <c r="CL70" s="18" t="str">
        <f t="shared" si="58"/>
        <v/>
      </c>
      <c r="CM70" s="9" t="str">
        <f t="shared" si="59"/>
        <v/>
      </c>
      <c r="CN70" s="9" t="str">
        <f t="shared" si="60"/>
        <v/>
      </c>
      <c r="CO70" s="9" t="str">
        <f t="shared" si="61"/>
        <v/>
      </c>
      <c r="CP70" s="9" t="str">
        <f>IF(CO70="","",MAX(CP$1:CP69)+1)</f>
        <v/>
      </c>
      <c r="CQ70" s="9" t="str">
        <f t="shared" si="62"/>
        <v/>
      </c>
      <c r="CR70" s="9" t="str">
        <f t="shared" si="63"/>
        <v/>
      </c>
      <c r="CS70" s="9" t="str">
        <f t="shared" si="64"/>
        <v/>
      </c>
      <c r="CU70" s="9" t="str">
        <f t="shared" si="65"/>
        <v/>
      </c>
      <c r="CV70" s="9" t="str">
        <f t="shared" si="66"/>
        <v/>
      </c>
      <c r="CW70" s="9" t="str">
        <f t="shared" si="67"/>
        <v/>
      </c>
      <c r="CX70" s="9" t="str">
        <f>IF(CW70="","",MAX(CX$1:CX69)+1)</f>
        <v/>
      </c>
      <c r="CZ70" s="9" t="str">
        <f t="shared" si="68"/>
        <v/>
      </c>
      <c r="DA70" s="9" t="str">
        <f t="shared" si="69"/>
        <v/>
      </c>
      <c r="DB70" s="9" t="str">
        <f t="shared" si="70"/>
        <v/>
      </c>
      <c r="DG70" s="9" t="s">
        <v>770</v>
      </c>
      <c r="DH70" s="9" t="str">
        <f t="shared" si="71"/>
        <v/>
      </c>
      <c r="DI70" s="9" t="str">
        <f t="shared" si="72"/>
        <v/>
      </c>
      <c r="DJ70" s="9" t="str">
        <f t="shared" si="73"/>
        <v/>
      </c>
      <c r="DK70" s="9" t="str">
        <f t="shared" si="74"/>
        <v/>
      </c>
      <c r="DL70" s="9" t="str">
        <f>IF(DK70="","",MAX(DL$1:DL69)+1)</f>
        <v/>
      </c>
      <c r="DM70" s="9" t="str">
        <f t="shared" si="75"/>
        <v/>
      </c>
      <c r="DN70" s="9" t="str">
        <f t="shared" si="76"/>
        <v/>
      </c>
      <c r="DO70" s="9" t="str">
        <f t="shared" si="77"/>
        <v/>
      </c>
    </row>
    <row r="71" spans="21:119" ht="16.2" thickBot="1">
      <c r="U71" s="17" t="b">
        <f t="shared" si="40"/>
        <v>0</v>
      </c>
      <c r="V71" s="9" t="str">
        <f t="shared" si="41"/>
        <v/>
      </c>
      <c r="W71" s="9" t="str">
        <f t="shared" si="42"/>
        <v/>
      </c>
      <c r="X71" s="9" t="str">
        <f t="shared" si="39"/>
        <v/>
      </c>
      <c r="Y71" s="18"/>
      <c r="BC71" s="9" t="str">
        <f>IF(V71="","",MAX(BC$1:BC70)+1)</f>
        <v/>
      </c>
      <c r="BD71" s="9" t="str">
        <f>IFERROR(INDEX('Paste Peptide Data'!$V$2:$V$30000,MATCH(ROW()-ROW($D$1),'Paste Peptide Data'!$BC$2:$BC$30000,0)),"")</f>
        <v/>
      </c>
      <c r="BE71" s="9" t="str">
        <f>IFERROR(INDEX('Paste Peptide Data'!$W$2:$W$30000,MATCH(ROW()-ROW($D$1),'Paste Peptide Data'!$BC$2:$BC$30000,0)),"")</f>
        <v/>
      </c>
      <c r="BF71" s="9" t="str">
        <f>IFERROR(INDEX('Paste Peptide Data'!$X$2:$X$30000,MATCH(ROW()-ROW($D$1),'Paste Peptide Data'!$BC$2:$BC$30000,0)),"")</f>
        <v/>
      </c>
      <c r="BH71" s="19">
        <f>COUNTIF( BF$2:BF71, BF71 )</f>
        <v>70</v>
      </c>
      <c r="BJ71" s="9" t="str">
        <f t="shared" si="43"/>
        <v/>
      </c>
      <c r="BK71" s="9" t="str">
        <f>IF(BJ71="","",MAX(BK$1:BK70)+1)</f>
        <v/>
      </c>
      <c r="BL71" s="9" t="str">
        <f>IFERROR(INDEX('Paste Peptide Data'!$BD$2:$BD$30000,MATCH(ROW()-ROW($D$1),'Paste Peptide Data'!$BK$2:$BK$30000,0)),"")</f>
        <v/>
      </c>
      <c r="BM71" s="9" t="str">
        <f>IFERROR(INDEX('Paste Peptide Data'!$BE$2:$BE$30000,MATCH(ROW()-ROW($D$1),'Paste Peptide Data'!$BK$2:$BK$30000,0)),"")</f>
        <v/>
      </c>
      <c r="BN71" s="9" t="str">
        <f>IFERROR(INDEX('Paste Peptide Data'!$BF$2:$BF$30000,MATCH(ROW()-ROW($D$1),'Paste Peptide Data'!$BK$2:$BK$30000,0)),"")</f>
        <v/>
      </c>
      <c r="BP71" s="20">
        <f t="shared" si="44"/>
        <v>0</v>
      </c>
      <c r="BQ71" s="8">
        <f t="shared" si="45"/>
        <v>0.69</v>
      </c>
      <c r="BR71" s="8">
        <f t="shared" si="46"/>
        <v>0.16</v>
      </c>
      <c r="BS71" s="8">
        <f t="shared" si="47"/>
        <v>657</v>
      </c>
      <c r="BT71" s="8"/>
      <c r="BU71" s="21" t="str">
        <f t="shared" si="48"/>
        <v/>
      </c>
      <c r="BV71" s="9" t="str">
        <f t="shared" si="49"/>
        <v/>
      </c>
      <c r="BW71" s="9" t="str">
        <f t="shared" si="50"/>
        <v/>
      </c>
      <c r="BX71" s="20">
        <f t="shared" si="51"/>
        <v>0</v>
      </c>
      <c r="BY71" s="8" t="str">
        <f t="shared" si="52"/>
        <v/>
      </c>
      <c r="BZ71" s="8" t="str">
        <f t="shared" si="53"/>
        <v/>
      </c>
      <c r="CA71" s="8">
        <f t="shared" si="54"/>
        <v>0</v>
      </c>
      <c r="CB71" s="20">
        <f t="shared" si="55"/>
        <v>0</v>
      </c>
      <c r="CC71" s="20">
        <f t="shared" si="56"/>
        <v>1</v>
      </c>
      <c r="CD71" s="20">
        <f t="shared" si="57"/>
        <v>999</v>
      </c>
      <c r="CF71" s="22" t="str">
        <f>IFERROR(INDEX($BU$2:$BU$1000,MATCH(SMALL($CD$2:$CD$1000,ROWS($CF$2:CF71)+$CC$1001),$CD$2:$CD$1000,0)),"")</f>
        <v/>
      </c>
      <c r="CG71" s="22" t="str">
        <f>IFERROR(INDEX($BV$2:$BV$1000,MATCH(SMALL($CD$2:$CD$1000,ROWS($CF$2:CF71)+$CC$1001),$CD$2:$CD$1000,0)),"")</f>
        <v/>
      </c>
      <c r="CH71" s="22" t="str">
        <f>IFERROR(INDEX($BW$2:$BW$1000,MATCH(SMALL($CD$2:$CD$1000,ROWS($CF$2:CF71)+$CC$1001),$CD$2:$CD$1000,0)),"")</f>
        <v/>
      </c>
      <c r="CJ71" s="24"/>
      <c r="CL71" s="18" t="str">
        <f t="shared" si="58"/>
        <v/>
      </c>
      <c r="CM71" s="9" t="str">
        <f t="shared" si="59"/>
        <v/>
      </c>
      <c r="CN71" s="9" t="str">
        <f t="shared" si="60"/>
        <v/>
      </c>
      <c r="CO71" s="9" t="str">
        <f t="shared" si="61"/>
        <v/>
      </c>
      <c r="CP71" s="9" t="str">
        <f>IF(CO71="","",MAX(CP$1:CP70)+1)</f>
        <v/>
      </c>
      <c r="CQ71" s="9" t="str">
        <f t="shared" si="62"/>
        <v/>
      </c>
      <c r="CR71" s="9" t="str">
        <f t="shared" si="63"/>
        <v/>
      </c>
      <c r="CS71" s="9" t="str">
        <f t="shared" si="64"/>
        <v/>
      </c>
      <c r="CU71" s="9" t="str">
        <f t="shared" si="65"/>
        <v/>
      </c>
      <c r="CV71" s="9" t="str">
        <f t="shared" si="66"/>
        <v/>
      </c>
      <c r="CW71" s="9" t="str">
        <f t="shared" si="67"/>
        <v/>
      </c>
      <c r="CX71" s="9" t="str">
        <f>IF(CW71="","",MAX(CX$1:CX70)+1)</f>
        <v/>
      </c>
      <c r="CZ71" s="9" t="str">
        <f t="shared" si="68"/>
        <v/>
      </c>
      <c r="DA71" s="9" t="str">
        <f t="shared" si="69"/>
        <v/>
      </c>
      <c r="DB71" s="9" t="str">
        <f t="shared" si="70"/>
        <v/>
      </c>
      <c r="DG71" s="9" t="s">
        <v>243</v>
      </c>
      <c r="DH71" s="9" t="str">
        <f t="shared" si="71"/>
        <v/>
      </c>
      <c r="DI71" s="9" t="str">
        <f t="shared" si="72"/>
        <v/>
      </c>
      <c r="DJ71" s="9" t="str">
        <f t="shared" si="73"/>
        <v/>
      </c>
      <c r="DK71" s="9" t="str">
        <f t="shared" si="74"/>
        <v/>
      </c>
      <c r="DL71" s="9" t="str">
        <f>IF(DK71="","",MAX(DL$1:DL70)+1)</f>
        <v/>
      </c>
      <c r="DM71" s="9" t="str">
        <f t="shared" si="75"/>
        <v/>
      </c>
      <c r="DN71" s="9" t="str">
        <f t="shared" si="76"/>
        <v/>
      </c>
      <c r="DO71" s="9" t="str">
        <f t="shared" si="77"/>
        <v/>
      </c>
    </row>
    <row r="72" spans="21:119" ht="16.2" thickBot="1">
      <c r="U72" s="17" t="b">
        <f t="shared" si="40"/>
        <v>0</v>
      </c>
      <c r="V72" s="9" t="str">
        <f t="shared" si="41"/>
        <v/>
      </c>
      <c r="W72" s="9" t="str">
        <f t="shared" si="42"/>
        <v/>
      </c>
      <c r="X72" s="9" t="str">
        <f t="shared" si="39"/>
        <v/>
      </c>
      <c r="Y72" s="18"/>
      <c r="BC72" s="9" t="str">
        <f>IF(V72="","",MAX(BC$1:BC71)+1)</f>
        <v/>
      </c>
      <c r="BD72" s="9" t="str">
        <f>IFERROR(INDEX('Paste Peptide Data'!$V$2:$V$30000,MATCH(ROW()-ROW($D$1),'Paste Peptide Data'!$BC$2:$BC$30000,0)),"")</f>
        <v/>
      </c>
      <c r="BE72" s="9" t="str">
        <f>IFERROR(INDEX('Paste Peptide Data'!$W$2:$W$30000,MATCH(ROW()-ROW($D$1),'Paste Peptide Data'!$BC$2:$BC$30000,0)),"")</f>
        <v/>
      </c>
      <c r="BF72" s="9" t="str">
        <f>IFERROR(INDEX('Paste Peptide Data'!$X$2:$X$30000,MATCH(ROW()-ROW($D$1),'Paste Peptide Data'!$BC$2:$BC$30000,0)),"")</f>
        <v/>
      </c>
      <c r="BH72" s="19">
        <f>COUNTIF( BF$2:BF72, BF72 )</f>
        <v>71</v>
      </c>
      <c r="BJ72" s="9" t="str">
        <f t="shared" si="43"/>
        <v/>
      </c>
      <c r="BK72" s="9" t="str">
        <f>IF(BJ72="","",MAX(BK$1:BK71)+1)</f>
        <v/>
      </c>
      <c r="BL72" s="9" t="str">
        <f>IFERROR(INDEX('Paste Peptide Data'!$BD$2:$BD$30000,MATCH(ROW()-ROW($D$1),'Paste Peptide Data'!$BK$2:$BK$30000,0)),"")</f>
        <v/>
      </c>
      <c r="BM72" s="9" t="str">
        <f>IFERROR(INDEX('Paste Peptide Data'!$BE$2:$BE$30000,MATCH(ROW()-ROW($D$1),'Paste Peptide Data'!$BK$2:$BK$30000,0)),"")</f>
        <v/>
      </c>
      <c r="BN72" s="9" t="str">
        <f>IFERROR(INDEX('Paste Peptide Data'!$BF$2:$BF$30000,MATCH(ROW()-ROW($D$1),'Paste Peptide Data'!$BK$2:$BK$30000,0)),"")</f>
        <v/>
      </c>
      <c r="BP72" s="20">
        <f t="shared" si="44"/>
        <v>0</v>
      </c>
      <c r="BQ72" s="8">
        <f t="shared" si="45"/>
        <v>0.7</v>
      </c>
      <c r="BR72" s="8">
        <f t="shared" si="46"/>
        <v>0.161</v>
      </c>
      <c r="BS72" s="8">
        <f t="shared" si="47"/>
        <v>668</v>
      </c>
      <c r="BT72" s="8"/>
      <c r="BU72" s="21" t="str">
        <f t="shared" si="48"/>
        <v/>
      </c>
      <c r="BV72" s="9" t="str">
        <f t="shared" si="49"/>
        <v/>
      </c>
      <c r="BW72" s="9" t="str">
        <f t="shared" si="50"/>
        <v/>
      </c>
      <c r="BX72" s="20">
        <f t="shared" si="51"/>
        <v>0</v>
      </c>
      <c r="BY72" s="8" t="str">
        <f t="shared" si="52"/>
        <v/>
      </c>
      <c r="BZ72" s="8" t="str">
        <f t="shared" si="53"/>
        <v/>
      </c>
      <c r="CA72" s="8">
        <f t="shared" si="54"/>
        <v>0</v>
      </c>
      <c r="CB72" s="20">
        <f t="shared" si="55"/>
        <v>0</v>
      </c>
      <c r="CC72" s="20">
        <f t="shared" si="56"/>
        <v>1</v>
      </c>
      <c r="CD72" s="20">
        <f t="shared" si="57"/>
        <v>999</v>
      </c>
      <c r="CF72" s="22" t="str">
        <f>IFERROR(INDEX($BU$2:$BU$1000,MATCH(SMALL($CD$2:$CD$1000,ROWS($CF$2:CF72)+$CC$1001),$CD$2:$CD$1000,0)),"")</f>
        <v/>
      </c>
      <c r="CG72" s="22" t="str">
        <f>IFERROR(INDEX($BV$2:$BV$1000,MATCH(SMALL($CD$2:$CD$1000,ROWS($CF$2:CF72)+$CC$1001),$CD$2:$CD$1000,0)),"")</f>
        <v/>
      </c>
      <c r="CH72" s="22" t="str">
        <f>IFERROR(INDEX($BW$2:$BW$1000,MATCH(SMALL($CD$2:$CD$1000,ROWS($CF$2:CF72)+$CC$1001),$CD$2:$CD$1000,0)),"")</f>
        <v/>
      </c>
      <c r="CJ72" s="24"/>
      <c r="CL72" s="18" t="str">
        <f t="shared" si="58"/>
        <v/>
      </c>
      <c r="CM72" s="9" t="str">
        <f t="shared" si="59"/>
        <v/>
      </c>
      <c r="CN72" s="9" t="str">
        <f t="shared" si="60"/>
        <v/>
      </c>
      <c r="CO72" s="9" t="str">
        <f t="shared" si="61"/>
        <v/>
      </c>
      <c r="CP72" s="9" t="str">
        <f>IF(CO72="","",MAX(CP$1:CP71)+1)</f>
        <v/>
      </c>
      <c r="CQ72" s="9" t="str">
        <f t="shared" si="62"/>
        <v/>
      </c>
      <c r="CR72" s="9" t="str">
        <f t="shared" si="63"/>
        <v/>
      </c>
      <c r="CS72" s="9" t="str">
        <f t="shared" si="64"/>
        <v/>
      </c>
      <c r="CU72" s="9" t="str">
        <f t="shared" si="65"/>
        <v/>
      </c>
      <c r="CV72" s="9" t="str">
        <f t="shared" si="66"/>
        <v/>
      </c>
      <c r="CW72" s="9" t="str">
        <f t="shared" si="67"/>
        <v/>
      </c>
      <c r="CX72" s="9" t="str">
        <f>IF(CW72="","",MAX(CX$1:CX71)+1)</f>
        <v/>
      </c>
      <c r="CZ72" s="9" t="str">
        <f t="shared" si="68"/>
        <v/>
      </c>
      <c r="DA72" s="9" t="str">
        <f t="shared" si="69"/>
        <v/>
      </c>
      <c r="DB72" s="9" t="str">
        <f t="shared" si="70"/>
        <v/>
      </c>
      <c r="DG72" s="9" t="s">
        <v>771</v>
      </c>
      <c r="DH72" s="9" t="str">
        <f t="shared" si="71"/>
        <v/>
      </c>
      <c r="DI72" s="9" t="str">
        <f t="shared" si="72"/>
        <v/>
      </c>
      <c r="DJ72" s="9" t="str">
        <f t="shared" si="73"/>
        <v/>
      </c>
      <c r="DK72" s="9" t="str">
        <f t="shared" si="74"/>
        <v/>
      </c>
      <c r="DL72" s="9" t="str">
        <f>IF(DK72="","",MAX(DL$1:DL71)+1)</f>
        <v/>
      </c>
      <c r="DM72" s="9" t="str">
        <f t="shared" si="75"/>
        <v/>
      </c>
      <c r="DN72" s="9" t="str">
        <f t="shared" si="76"/>
        <v/>
      </c>
      <c r="DO72" s="9" t="str">
        <f t="shared" si="77"/>
        <v/>
      </c>
    </row>
    <row r="73" spans="21:119" ht="16.2" thickBot="1">
      <c r="U73" s="17" t="b">
        <f t="shared" si="40"/>
        <v>0</v>
      </c>
      <c r="V73" s="9" t="str">
        <f t="shared" si="41"/>
        <v/>
      </c>
      <c r="W73" s="9" t="str">
        <f t="shared" si="42"/>
        <v/>
      </c>
      <c r="X73" s="9" t="str">
        <f t="shared" si="39"/>
        <v/>
      </c>
      <c r="Y73" s="18"/>
      <c r="BC73" s="9" t="str">
        <f>IF(V73="","",MAX(BC$1:BC72)+1)</f>
        <v/>
      </c>
      <c r="BD73" s="9" t="str">
        <f>IFERROR(INDEX('Paste Peptide Data'!$V$2:$V$30000,MATCH(ROW()-ROW($D$1),'Paste Peptide Data'!$BC$2:$BC$30000,0)),"")</f>
        <v/>
      </c>
      <c r="BE73" s="9" t="str">
        <f>IFERROR(INDEX('Paste Peptide Data'!$W$2:$W$30000,MATCH(ROW()-ROW($D$1),'Paste Peptide Data'!$BC$2:$BC$30000,0)),"")</f>
        <v/>
      </c>
      <c r="BF73" s="9" t="str">
        <f>IFERROR(INDEX('Paste Peptide Data'!$X$2:$X$30000,MATCH(ROW()-ROW($D$1),'Paste Peptide Data'!$BC$2:$BC$30000,0)),"")</f>
        <v/>
      </c>
      <c r="BH73" s="19">
        <f>COUNTIF( BF$2:BF73, BF73 )</f>
        <v>72</v>
      </c>
      <c r="BJ73" s="9" t="str">
        <f t="shared" si="43"/>
        <v/>
      </c>
      <c r="BK73" s="9" t="str">
        <f>IF(BJ73="","",MAX(BK$1:BK72)+1)</f>
        <v/>
      </c>
      <c r="BL73" s="9" t="str">
        <f>IFERROR(INDEX('Paste Peptide Data'!$BD$2:$BD$30000,MATCH(ROW()-ROW($D$1),'Paste Peptide Data'!$BK$2:$BK$30000,0)),"")</f>
        <v/>
      </c>
      <c r="BM73" s="9" t="str">
        <f>IFERROR(INDEX('Paste Peptide Data'!$BE$2:$BE$30000,MATCH(ROW()-ROW($D$1),'Paste Peptide Data'!$BK$2:$BK$30000,0)),"")</f>
        <v/>
      </c>
      <c r="BN73" s="9" t="str">
        <f>IFERROR(INDEX('Paste Peptide Data'!$BF$2:$BF$30000,MATCH(ROW()-ROW($D$1),'Paste Peptide Data'!$BK$2:$BK$30000,0)),"")</f>
        <v/>
      </c>
      <c r="BP73" s="20">
        <f t="shared" si="44"/>
        <v>0</v>
      </c>
      <c r="BQ73" s="8">
        <f t="shared" si="45"/>
        <v>0.71</v>
      </c>
      <c r="BR73" s="8">
        <f t="shared" si="46"/>
        <v>0.16200000000000001</v>
      </c>
      <c r="BS73" s="8">
        <f t="shared" si="47"/>
        <v>680</v>
      </c>
      <c r="BT73" s="8"/>
      <c r="BU73" s="21" t="str">
        <f t="shared" si="48"/>
        <v/>
      </c>
      <c r="BV73" s="9" t="str">
        <f t="shared" si="49"/>
        <v/>
      </c>
      <c r="BW73" s="9" t="str">
        <f t="shared" si="50"/>
        <v/>
      </c>
      <c r="BX73" s="20">
        <f t="shared" si="51"/>
        <v>0</v>
      </c>
      <c r="BY73" s="8" t="str">
        <f t="shared" si="52"/>
        <v/>
      </c>
      <c r="BZ73" s="8" t="str">
        <f t="shared" si="53"/>
        <v/>
      </c>
      <c r="CA73" s="8">
        <f t="shared" si="54"/>
        <v>0</v>
      </c>
      <c r="CB73" s="20">
        <f t="shared" si="55"/>
        <v>0</v>
      </c>
      <c r="CC73" s="20">
        <f t="shared" si="56"/>
        <v>1</v>
      </c>
      <c r="CD73" s="20">
        <f t="shared" si="57"/>
        <v>999</v>
      </c>
      <c r="CF73" s="22" t="str">
        <f>IFERROR(INDEX($BU$2:$BU$1000,MATCH(SMALL($CD$2:$CD$1000,ROWS($CF$2:CF73)+$CC$1001),$CD$2:$CD$1000,0)),"")</f>
        <v/>
      </c>
      <c r="CG73" s="22" t="str">
        <f>IFERROR(INDEX($BV$2:$BV$1000,MATCH(SMALL($CD$2:$CD$1000,ROWS($CF$2:CF73)+$CC$1001),$CD$2:$CD$1000,0)),"")</f>
        <v/>
      </c>
      <c r="CH73" s="22" t="str">
        <f>IFERROR(INDEX($BW$2:$BW$1000,MATCH(SMALL($CD$2:$CD$1000,ROWS($CF$2:CF73)+$CC$1001),$CD$2:$CD$1000,0)),"")</f>
        <v/>
      </c>
      <c r="CJ73" s="24"/>
      <c r="CL73" s="18" t="str">
        <f t="shared" si="58"/>
        <v/>
      </c>
      <c r="CM73" s="9" t="str">
        <f t="shared" si="59"/>
        <v/>
      </c>
      <c r="CN73" s="9" t="str">
        <f t="shared" si="60"/>
        <v/>
      </c>
      <c r="CO73" s="9" t="str">
        <f t="shared" si="61"/>
        <v/>
      </c>
      <c r="CP73" s="9" t="str">
        <f>IF(CO73="","",MAX(CP$1:CP72)+1)</f>
        <v/>
      </c>
      <c r="CQ73" s="9" t="str">
        <f t="shared" si="62"/>
        <v/>
      </c>
      <c r="CR73" s="9" t="str">
        <f t="shared" si="63"/>
        <v/>
      </c>
      <c r="CS73" s="9" t="str">
        <f t="shared" si="64"/>
        <v/>
      </c>
      <c r="CU73" s="9" t="str">
        <f t="shared" si="65"/>
        <v/>
      </c>
      <c r="CV73" s="9" t="str">
        <f t="shared" si="66"/>
        <v/>
      </c>
      <c r="CW73" s="9" t="str">
        <f t="shared" si="67"/>
        <v/>
      </c>
      <c r="CX73" s="9" t="str">
        <f>IF(CW73="","",MAX(CX$1:CX72)+1)</f>
        <v/>
      </c>
      <c r="CZ73" s="9" t="str">
        <f t="shared" si="68"/>
        <v/>
      </c>
      <c r="DA73" s="9" t="str">
        <f t="shared" si="69"/>
        <v/>
      </c>
      <c r="DB73" s="9" t="str">
        <f t="shared" si="70"/>
        <v/>
      </c>
      <c r="DG73" s="9" t="s">
        <v>241</v>
      </c>
      <c r="DH73" s="9" t="str">
        <f t="shared" si="71"/>
        <v/>
      </c>
      <c r="DI73" s="9" t="str">
        <f t="shared" si="72"/>
        <v/>
      </c>
      <c r="DJ73" s="9" t="str">
        <f t="shared" si="73"/>
        <v/>
      </c>
      <c r="DK73" s="9" t="str">
        <f t="shared" si="74"/>
        <v/>
      </c>
      <c r="DL73" s="9" t="str">
        <f>IF(DK73="","",MAX(DL$1:DL72)+1)</f>
        <v/>
      </c>
      <c r="DM73" s="9" t="str">
        <f t="shared" si="75"/>
        <v/>
      </c>
      <c r="DN73" s="9" t="str">
        <f t="shared" si="76"/>
        <v/>
      </c>
      <c r="DO73" s="9" t="str">
        <f t="shared" si="77"/>
        <v/>
      </c>
    </row>
    <row r="74" spans="21:119" ht="16.2" thickBot="1">
      <c r="U74" s="17" t="b">
        <f t="shared" si="40"/>
        <v>0</v>
      </c>
      <c r="V74" s="9" t="str">
        <f t="shared" si="41"/>
        <v/>
      </c>
      <c r="W74" s="9" t="str">
        <f t="shared" si="42"/>
        <v/>
      </c>
      <c r="X74" s="9" t="str">
        <f t="shared" si="39"/>
        <v/>
      </c>
      <c r="Y74" s="18"/>
      <c r="BC74" s="9" t="str">
        <f>IF(V74="","",MAX(BC$1:BC73)+1)</f>
        <v/>
      </c>
      <c r="BD74" s="9" t="str">
        <f>IFERROR(INDEX('Paste Peptide Data'!$V$2:$V$30000,MATCH(ROW()-ROW($D$1),'Paste Peptide Data'!$BC$2:$BC$30000,0)),"")</f>
        <v/>
      </c>
      <c r="BE74" s="9" t="str">
        <f>IFERROR(INDEX('Paste Peptide Data'!$W$2:$W$30000,MATCH(ROW()-ROW($D$1),'Paste Peptide Data'!$BC$2:$BC$30000,0)),"")</f>
        <v/>
      </c>
      <c r="BF74" s="9" t="str">
        <f>IFERROR(INDEX('Paste Peptide Data'!$X$2:$X$30000,MATCH(ROW()-ROW($D$1),'Paste Peptide Data'!$BC$2:$BC$30000,0)),"")</f>
        <v/>
      </c>
      <c r="BH74" s="19">
        <f>COUNTIF( BF$2:BF74, BF74 )</f>
        <v>73</v>
      </c>
      <c r="BJ74" s="9" t="str">
        <f t="shared" si="43"/>
        <v/>
      </c>
      <c r="BK74" s="9" t="str">
        <f>IF(BJ74="","",MAX(BK$1:BK73)+1)</f>
        <v/>
      </c>
      <c r="BL74" s="9" t="str">
        <f>IFERROR(INDEX('Paste Peptide Data'!$BD$2:$BD$30000,MATCH(ROW()-ROW($D$1),'Paste Peptide Data'!$BK$2:$BK$30000,0)),"")</f>
        <v/>
      </c>
      <c r="BM74" s="9" t="str">
        <f>IFERROR(INDEX('Paste Peptide Data'!$BE$2:$BE$30000,MATCH(ROW()-ROW($D$1),'Paste Peptide Data'!$BK$2:$BK$30000,0)),"")</f>
        <v/>
      </c>
      <c r="BN74" s="9" t="str">
        <f>IFERROR(INDEX('Paste Peptide Data'!$BF$2:$BF$30000,MATCH(ROW()-ROW($D$1),'Paste Peptide Data'!$BK$2:$BK$30000,0)),"")</f>
        <v/>
      </c>
      <c r="BP74" s="20">
        <f t="shared" si="44"/>
        <v>0</v>
      </c>
      <c r="BQ74" s="8">
        <f t="shared" si="45"/>
        <v>0.72</v>
      </c>
      <c r="BR74" s="8">
        <f t="shared" si="46"/>
        <v>0.16300000000000001</v>
      </c>
      <c r="BS74" s="8">
        <f t="shared" si="47"/>
        <v>691</v>
      </c>
      <c r="BT74" s="8"/>
      <c r="BU74" s="21" t="str">
        <f t="shared" si="48"/>
        <v/>
      </c>
      <c r="BV74" s="9" t="str">
        <f t="shared" si="49"/>
        <v/>
      </c>
      <c r="BW74" s="9" t="str">
        <f t="shared" si="50"/>
        <v/>
      </c>
      <c r="BX74" s="20">
        <f t="shared" si="51"/>
        <v>0</v>
      </c>
      <c r="BY74" s="8" t="str">
        <f t="shared" si="52"/>
        <v/>
      </c>
      <c r="BZ74" s="8" t="str">
        <f t="shared" si="53"/>
        <v/>
      </c>
      <c r="CA74" s="8">
        <f t="shared" si="54"/>
        <v>0</v>
      </c>
      <c r="CB74" s="20">
        <f t="shared" si="55"/>
        <v>0</v>
      </c>
      <c r="CC74" s="20">
        <f t="shared" si="56"/>
        <v>1</v>
      </c>
      <c r="CD74" s="20">
        <f t="shared" si="57"/>
        <v>999</v>
      </c>
      <c r="CF74" s="22" t="str">
        <f>IFERROR(INDEX($BU$2:$BU$1000,MATCH(SMALL($CD$2:$CD$1000,ROWS($CF$2:CF74)+$CC$1001),$CD$2:$CD$1000,0)),"")</f>
        <v/>
      </c>
      <c r="CG74" s="22" t="str">
        <f>IFERROR(INDEX($BV$2:$BV$1000,MATCH(SMALL($CD$2:$CD$1000,ROWS($CF$2:CF74)+$CC$1001),$CD$2:$CD$1000,0)),"")</f>
        <v/>
      </c>
      <c r="CH74" s="22" t="str">
        <f>IFERROR(INDEX($BW$2:$BW$1000,MATCH(SMALL($CD$2:$CD$1000,ROWS($CF$2:CF74)+$CC$1001),$CD$2:$CD$1000,0)),"")</f>
        <v/>
      </c>
      <c r="CJ74" s="24"/>
      <c r="CL74" s="18" t="str">
        <f t="shared" si="58"/>
        <v/>
      </c>
      <c r="CM74" s="9" t="str">
        <f t="shared" si="59"/>
        <v/>
      </c>
      <c r="CN74" s="9" t="str">
        <f t="shared" si="60"/>
        <v/>
      </c>
      <c r="CO74" s="9" t="str">
        <f t="shared" si="61"/>
        <v/>
      </c>
      <c r="CP74" s="9" t="str">
        <f>IF(CO74="","",MAX(CP$1:CP73)+1)</f>
        <v/>
      </c>
      <c r="CQ74" s="9" t="str">
        <f t="shared" si="62"/>
        <v/>
      </c>
      <c r="CR74" s="9" t="str">
        <f t="shared" si="63"/>
        <v/>
      </c>
      <c r="CS74" s="9" t="str">
        <f t="shared" si="64"/>
        <v/>
      </c>
      <c r="CU74" s="9" t="str">
        <f t="shared" si="65"/>
        <v/>
      </c>
      <c r="CV74" s="9" t="str">
        <f t="shared" si="66"/>
        <v/>
      </c>
      <c r="CW74" s="9" t="str">
        <f t="shared" si="67"/>
        <v/>
      </c>
      <c r="CX74" s="9" t="str">
        <f>IF(CW74="","",MAX(CX$1:CX73)+1)</f>
        <v/>
      </c>
      <c r="CZ74" s="9" t="str">
        <f t="shared" si="68"/>
        <v/>
      </c>
      <c r="DA74" s="9" t="str">
        <f t="shared" si="69"/>
        <v/>
      </c>
      <c r="DB74" s="9" t="str">
        <f t="shared" si="70"/>
        <v/>
      </c>
      <c r="DG74" s="9" t="s">
        <v>242</v>
      </c>
      <c r="DH74" s="9" t="str">
        <f t="shared" si="71"/>
        <v/>
      </c>
      <c r="DI74" s="9" t="str">
        <f t="shared" si="72"/>
        <v/>
      </c>
      <c r="DJ74" s="9" t="str">
        <f t="shared" si="73"/>
        <v/>
      </c>
      <c r="DK74" s="9" t="str">
        <f t="shared" si="74"/>
        <v/>
      </c>
      <c r="DL74" s="9" t="str">
        <f>IF(DK74="","",MAX(DL$1:DL73)+1)</f>
        <v/>
      </c>
      <c r="DM74" s="9" t="str">
        <f t="shared" si="75"/>
        <v/>
      </c>
      <c r="DN74" s="9" t="str">
        <f t="shared" si="76"/>
        <v/>
      </c>
      <c r="DO74" s="9" t="str">
        <f t="shared" si="77"/>
        <v/>
      </c>
    </row>
    <row r="75" spans="21:119" ht="16.2" thickBot="1">
      <c r="U75" s="17" t="b">
        <f t="shared" si="40"/>
        <v>0</v>
      </c>
      <c r="V75" s="9" t="str">
        <f t="shared" si="41"/>
        <v/>
      </c>
      <c r="W75" s="9" t="str">
        <f t="shared" si="42"/>
        <v/>
      </c>
      <c r="X75" s="9" t="str">
        <f t="shared" si="39"/>
        <v/>
      </c>
      <c r="Y75" s="18"/>
      <c r="BC75" s="9" t="str">
        <f>IF(V75="","",MAX(BC$1:BC74)+1)</f>
        <v/>
      </c>
      <c r="BD75" s="9" t="str">
        <f>IFERROR(INDEX('Paste Peptide Data'!$V$2:$V$30000,MATCH(ROW()-ROW($D$1),'Paste Peptide Data'!$BC$2:$BC$30000,0)),"")</f>
        <v/>
      </c>
      <c r="BE75" s="9" t="str">
        <f>IFERROR(INDEX('Paste Peptide Data'!$W$2:$W$30000,MATCH(ROW()-ROW($D$1),'Paste Peptide Data'!$BC$2:$BC$30000,0)),"")</f>
        <v/>
      </c>
      <c r="BF75" s="9" t="str">
        <f>IFERROR(INDEX('Paste Peptide Data'!$X$2:$X$30000,MATCH(ROW()-ROW($D$1),'Paste Peptide Data'!$BC$2:$BC$30000,0)),"")</f>
        <v/>
      </c>
      <c r="BH75" s="19">
        <f>COUNTIF( BF$2:BF75, BF75 )</f>
        <v>74</v>
      </c>
      <c r="BJ75" s="9" t="str">
        <f t="shared" si="43"/>
        <v/>
      </c>
      <c r="BK75" s="9" t="str">
        <f>IF(BJ75="","",MAX(BK$1:BK74)+1)</f>
        <v/>
      </c>
      <c r="BL75" s="9" t="str">
        <f>IFERROR(INDEX('Paste Peptide Data'!$BD$2:$BD$30000,MATCH(ROW()-ROW($D$1),'Paste Peptide Data'!$BK$2:$BK$30000,0)),"")</f>
        <v/>
      </c>
      <c r="BM75" s="9" t="str">
        <f>IFERROR(INDEX('Paste Peptide Data'!$BE$2:$BE$30000,MATCH(ROW()-ROW($D$1),'Paste Peptide Data'!$BK$2:$BK$30000,0)),"")</f>
        <v/>
      </c>
      <c r="BN75" s="9" t="str">
        <f>IFERROR(INDEX('Paste Peptide Data'!$BF$2:$BF$30000,MATCH(ROW()-ROW($D$1),'Paste Peptide Data'!$BK$2:$BK$30000,0)),"")</f>
        <v/>
      </c>
      <c r="BP75" s="20">
        <f t="shared" si="44"/>
        <v>0</v>
      </c>
      <c r="BQ75" s="8">
        <f t="shared" si="45"/>
        <v>0.73</v>
      </c>
      <c r="BR75" s="8">
        <f t="shared" si="46"/>
        <v>0.16400000000000001</v>
      </c>
      <c r="BS75" s="8">
        <f t="shared" si="47"/>
        <v>702</v>
      </c>
      <c r="BT75" s="8"/>
      <c r="BU75" s="21" t="str">
        <f t="shared" si="48"/>
        <v/>
      </c>
      <c r="BV75" s="9" t="str">
        <f t="shared" si="49"/>
        <v/>
      </c>
      <c r="BW75" s="9" t="str">
        <f t="shared" si="50"/>
        <v/>
      </c>
      <c r="BX75" s="20">
        <f t="shared" si="51"/>
        <v>0</v>
      </c>
      <c r="BY75" s="8" t="str">
        <f t="shared" si="52"/>
        <v/>
      </c>
      <c r="BZ75" s="8" t="str">
        <f t="shared" si="53"/>
        <v/>
      </c>
      <c r="CA75" s="8">
        <f t="shared" si="54"/>
        <v>0</v>
      </c>
      <c r="CB75" s="20">
        <f t="shared" si="55"/>
        <v>0</v>
      </c>
      <c r="CC75" s="20">
        <f t="shared" si="56"/>
        <v>1</v>
      </c>
      <c r="CD75" s="20">
        <f t="shared" si="57"/>
        <v>999</v>
      </c>
      <c r="CF75" s="22" t="str">
        <f>IFERROR(INDEX($BU$2:$BU$1000,MATCH(SMALL($CD$2:$CD$1000,ROWS($CF$2:CF75)+$CC$1001),$CD$2:$CD$1000,0)),"")</f>
        <v/>
      </c>
      <c r="CG75" s="22" t="str">
        <f>IFERROR(INDEX($BV$2:$BV$1000,MATCH(SMALL($CD$2:$CD$1000,ROWS($CF$2:CF75)+$CC$1001),$CD$2:$CD$1000,0)),"")</f>
        <v/>
      </c>
      <c r="CH75" s="22" t="str">
        <f>IFERROR(INDEX($BW$2:$BW$1000,MATCH(SMALL($CD$2:$CD$1000,ROWS($CF$2:CF75)+$CC$1001),$CD$2:$CD$1000,0)),"")</f>
        <v/>
      </c>
      <c r="CJ75" s="24"/>
      <c r="CL75" s="18" t="str">
        <f t="shared" si="58"/>
        <v/>
      </c>
      <c r="CM75" s="9" t="str">
        <f t="shared" si="59"/>
        <v/>
      </c>
      <c r="CN75" s="9" t="str">
        <f t="shared" si="60"/>
        <v/>
      </c>
      <c r="CO75" s="9" t="str">
        <f t="shared" si="61"/>
        <v/>
      </c>
      <c r="CP75" s="9" t="str">
        <f>IF(CO75="","",MAX(CP$1:CP74)+1)</f>
        <v/>
      </c>
      <c r="CQ75" s="9" t="str">
        <f t="shared" si="62"/>
        <v/>
      </c>
      <c r="CR75" s="9" t="str">
        <f t="shared" si="63"/>
        <v/>
      </c>
      <c r="CS75" s="9" t="str">
        <f t="shared" si="64"/>
        <v/>
      </c>
      <c r="CU75" s="9" t="str">
        <f t="shared" si="65"/>
        <v/>
      </c>
      <c r="CV75" s="9" t="str">
        <f t="shared" si="66"/>
        <v/>
      </c>
      <c r="CW75" s="9" t="str">
        <f t="shared" si="67"/>
        <v/>
      </c>
      <c r="CX75" s="9" t="str">
        <f>IF(CW75="","",MAX(CX$1:CX74)+1)</f>
        <v/>
      </c>
      <c r="CZ75" s="9" t="str">
        <f t="shared" si="68"/>
        <v/>
      </c>
      <c r="DA75" s="9" t="str">
        <f t="shared" si="69"/>
        <v/>
      </c>
      <c r="DB75" s="9" t="str">
        <f t="shared" si="70"/>
        <v/>
      </c>
      <c r="DG75" s="9" t="s">
        <v>772</v>
      </c>
      <c r="DH75" s="9" t="str">
        <f t="shared" si="71"/>
        <v/>
      </c>
      <c r="DI75" s="9" t="str">
        <f t="shared" si="72"/>
        <v/>
      </c>
      <c r="DJ75" s="9" t="str">
        <f t="shared" si="73"/>
        <v/>
      </c>
      <c r="DK75" s="9" t="str">
        <f t="shared" si="74"/>
        <v/>
      </c>
      <c r="DL75" s="9" t="str">
        <f>IF(DK75="","",MAX(DL$1:DL74)+1)</f>
        <v/>
      </c>
      <c r="DM75" s="9" t="str">
        <f t="shared" si="75"/>
        <v/>
      </c>
      <c r="DN75" s="9" t="str">
        <f t="shared" si="76"/>
        <v/>
      </c>
      <c r="DO75" s="9" t="str">
        <f t="shared" si="77"/>
        <v/>
      </c>
    </row>
    <row r="76" spans="21:119" ht="16.2" thickBot="1">
      <c r="U76" s="17" t="b">
        <f t="shared" si="40"/>
        <v>0</v>
      </c>
      <c r="V76" s="9" t="str">
        <f t="shared" si="41"/>
        <v/>
      </c>
      <c r="W76" s="9" t="str">
        <f t="shared" si="42"/>
        <v/>
      </c>
      <c r="X76" s="9" t="str">
        <f t="shared" si="39"/>
        <v/>
      </c>
      <c r="Y76" s="18"/>
      <c r="BC76" s="9" t="str">
        <f>IF(V76="","",MAX(BC$1:BC75)+1)</f>
        <v/>
      </c>
      <c r="BD76" s="9" t="str">
        <f>IFERROR(INDEX('Paste Peptide Data'!$V$2:$V$30000,MATCH(ROW()-ROW($D$1),'Paste Peptide Data'!$BC$2:$BC$30000,0)),"")</f>
        <v/>
      </c>
      <c r="BE76" s="9" t="str">
        <f>IFERROR(INDEX('Paste Peptide Data'!$W$2:$W$30000,MATCH(ROW()-ROW($D$1),'Paste Peptide Data'!$BC$2:$BC$30000,0)),"")</f>
        <v/>
      </c>
      <c r="BF76" s="9" t="str">
        <f>IFERROR(INDEX('Paste Peptide Data'!$X$2:$X$30000,MATCH(ROW()-ROW($D$1),'Paste Peptide Data'!$BC$2:$BC$30000,0)),"")</f>
        <v/>
      </c>
      <c r="BH76" s="19">
        <f>COUNTIF( BF$2:BF76, BF76 )</f>
        <v>75</v>
      </c>
      <c r="BJ76" s="9" t="str">
        <f t="shared" si="43"/>
        <v/>
      </c>
      <c r="BK76" s="9" t="str">
        <f>IF(BJ76="","",MAX(BK$1:BK75)+1)</f>
        <v/>
      </c>
      <c r="BL76" s="9" t="str">
        <f>IFERROR(INDEX('Paste Peptide Data'!$BD$2:$BD$30000,MATCH(ROW()-ROW($D$1),'Paste Peptide Data'!$BK$2:$BK$30000,0)),"")</f>
        <v/>
      </c>
      <c r="BM76" s="9" t="str">
        <f>IFERROR(INDEX('Paste Peptide Data'!$BE$2:$BE$30000,MATCH(ROW()-ROW($D$1),'Paste Peptide Data'!$BK$2:$BK$30000,0)),"")</f>
        <v/>
      </c>
      <c r="BN76" s="9" t="str">
        <f>IFERROR(INDEX('Paste Peptide Data'!$BF$2:$BF$30000,MATCH(ROW()-ROW($D$1),'Paste Peptide Data'!$BK$2:$BK$30000,0)),"")</f>
        <v/>
      </c>
      <c r="BP76" s="20">
        <f t="shared" si="44"/>
        <v>0</v>
      </c>
      <c r="BQ76" s="8">
        <f t="shared" si="45"/>
        <v>0.74</v>
      </c>
      <c r="BR76" s="8">
        <f t="shared" si="46"/>
        <v>0.16500000000000001</v>
      </c>
      <c r="BS76" s="8">
        <f t="shared" si="47"/>
        <v>713</v>
      </c>
      <c r="BT76" s="8"/>
      <c r="BU76" s="21" t="str">
        <f t="shared" si="48"/>
        <v/>
      </c>
      <c r="BV76" s="9" t="str">
        <f t="shared" si="49"/>
        <v/>
      </c>
      <c r="BW76" s="9" t="str">
        <f t="shared" si="50"/>
        <v/>
      </c>
      <c r="BX76" s="20">
        <f t="shared" si="51"/>
        <v>0</v>
      </c>
      <c r="BY76" s="8" t="str">
        <f t="shared" si="52"/>
        <v/>
      </c>
      <c r="BZ76" s="8" t="str">
        <f t="shared" si="53"/>
        <v/>
      </c>
      <c r="CA76" s="8">
        <f t="shared" si="54"/>
        <v>0</v>
      </c>
      <c r="CB76" s="20">
        <f t="shared" si="55"/>
        <v>0</v>
      </c>
      <c r="CC76" s="20">
        <f t="shared" si="56"/>
        <v>1</v>
      </c>
      <c r="CD76" s="20">
        <f t="shared" si="57"/>
        <v>999</v>
      </c>
      <c r="CF76" s="22" t="str">
        <f>IFERROR(INDEX($BU$2:$BU$1000,MATCH(SMALL($CD$2:$CD$1000,ROWS($CF$2:CF76)+$CC$1001),$CD$2:$CD$1000,0)),"")</f>
        <v/>
      </c>
      <c r="CG76" s="22" t="str">
        <f>IFERROR(INDEX($BV$2:$BV$1000,MATCH(SMALL($CD$2:$CD$1000,ROWS($CF$2:CF76)+$CC$1001),$CD$2:$CD$1000,0)),"")</f>
        <v/>
      </c>
      <c r="CH76" s="22" t="str">
        <f>IFERROR(INDEX($BW$2:$BW$1000,MATCH(SMALL($CD$2:$CD$1000,ROWS($CF$2:CF76)+$CC$1001),$CD$2:$CD$1000,0)),"")</f>
        <v/>
      </c>
      <c r="CJ76" s="24"/>
      <c r="CL76" s="18" t="str">
        <f t="shared" si="58"/>
        <v/>
      </c>
      <c r="CM76" s="9" t="str">
        <f t="shared" si="59"/>
        <v/>
      </c>
      <c r="CN76" s="9" t="str">
        <f t="shared" si="60"/>
        <v/>
      </c>
      <c r="CO76" s="9" t="str">
        <f t="shared" si="61"/>
        <v/>
      </c>
      <c r="CP76" s="9" t="str">
        <f>IF(CO76="","",MAX(CP$1:CP75)+1)</f>
        <v/>
      </c>
      <c r="CQ76" s="9" t="str">
        <f t="shared" si="62"/>
        <v/>
      </c>
      <c r="CR76" s="9" t="str">
        <f t="shared" si="63"/>
        <v/>
      </c>
      <c r="CS76" s="9" t="str">
        <f t="shared" si="64"/>
        <v/>
      </c>
      <c r="CU76" s="9" t="str">
        <f t="shared" si="65"/>
        <v/>
      </c>
      <c r="CV76" s="9" t="str">
        <f t="shared" si="66"/>
        <v/>
      </c>
      <c r="CW76" s="9" t="str">
        <f t="shared" si="67"/>
        <v/>
      </c>
      <c r="CX76" s="9" t="str">
        <f>IF(CW76="","",MAX(CX$1:CX75)+1)</f>
        <v/>
      </c>
      <c r="CZ76" s="9" t="str">
        <f t="shared" si="68"/>
        <v/>
      </c>
      <c r="DA76" s="9" t="str">
        <f t="shared" si="69"/>
        <v/>
      </c>
      <c r="DB76" s="9" t="str">
        <f t="shared" si="70"/>
        <v/>
      </c>
      <c r="DG76" s="9" t="s">
        <v>773</v>
      </c>
      <c r="DH76" s="9" t="str">
        <f t="shared" si="71"/>
        <v/>
      </c>
      <c r="DI76" s="9" t="str">
        <f t="shared" si="72"/>
        <v/>
      </c>
      <c r="DJ76" s="9" t="str">
        <f t="shared" si="73"/>
        <v/>
      </c>
      <c r="DK76" s="9" t="str">
        <f t="shared" si="74"/>
        <v/>
      </c>
      <c r="DL76" s="9" t="str">
        <f>IF(DK76="","",MAX(DL$1:DL75)+1)</f>
        <v/>
      </c>
      <c r="DM76" s="9" t="str">
        <f t="shared" si="75"/>
        <v/>
      </c>
      <c r="DN76" s="9" t="str">
        <f t="shared" si="76"/>
        <v/>
      </c>
      <c r="DO76" s="9" t="str">
        <f t="shared" si="77"/>
        <v/>
      </c>
    </row>
    <row r="77" spans="21:119" ht="16.2" thickBot="1">
      <c r="U77" s="17" t="b">
        <f t="shared" si="40"/>
        <v>0</v>
      </c>
      <c r="V77" s="9" t="str">
        <f t="shared" si="41"/>
        <v/>
      </c>
      <c r="W77" s="9" t="str">
        <f t="shared" si="42"/>
        <v/>
      </c>
      <c r="X77" s="9" t="str">
        <f t="shared" si="39"/>
        <v/>
      </c>
      <c r="Y77" s="18"/>
      <c r="BC77" s="9" t="str">
        <f>IF(V77="","",MAX(BC$1:BC76)+1)</f>
        <v/>
      </c>
      <c r="BD77" s="9" t="str">
        <f>IFERROR(INDEX('Paste Peptide Data'!$V$2:$V$30000,MATCH(ROW()-ROW($D$1),'Paste Peptide Data'!$BC$2:$BC$30000,0)),"")</f>
        <v/>
      </c>
      <c r="BE77" s="9" t="str">
        <f>IFERROR(INDEX('Paste Peptide Data'!$W$2:$W$30000,MATCH(ROW()-ROW($D$1),'Paste Peptide Data'!$BC$2:$BC$30000,0)),"")</f>
        <v/>
      </c>
      <c r="BF77" s="9" t="str">
        <f>IFERROR(INDEX('Paste Peptide Data'!$X$2:$X$30000,MATCH(ROW()-ROW($D$1),'Paste Peptide Data'!$BC$2:$BC$30000,0)),"")</f>
        <v/>
      </c>
      <c r="BH77" s="19">
        <f>COUNTIF( BF$2:BF77, BF77 )</f>
        <v>76</v>
      </c>
      <c r="BJ77" s="9" t="str">
        <f t="shared" si="43"/>
        <v/>
      </c>
      <c r="BK77" s="9" t="str">
        <f>IF(BJ77="","",MAX(BK$1:BK76)+1)</f>
        <v/>
      </c>
      <c r="BL77" s="9" t="str">
        <f>IFERROR(INDEX('Paste Peptide Data'!$BD$2:$BD$30000,MATCH(ROW()-ROW($D$1),'Paste Peptide Data'!$BK$2:$BK$30000,0)),"")</f>
        <v/>
      </c>
      <c r="BM77" s="9" t="str">
        <f>IFERROR(INDEX('Paste Peptide Data'!$BE$2:$BE$30000,MATCH(ROW()-ROW($D$1),'Paste Peptide Data'!$BK$2:$BK$30000,0)),"")</f>
        <v/>
      </c>
      <c r="BN77" s="9" t="str">
        <f>IFERROR(INDEX('Paste Peptide Data'!$BF$2:$BF$30000,MATCH(ROW()-ROW($D$1),'Paste Peptide Data'!$BK$2:$BK$30000,0)),"")</f>
        <v/>
      </c>
      <c r="BP77" s="20">
        <f t="shared" si="44"/>
        <v>0</v>
      </c>
      <c r="BQ77" s="8">
        <f t="shared" si="45"/>
        <v>0.75</v>
      </c>
      <c r="BR77" s="8">
        <f t="shared" si="46"/>
        <v>0.16600000000000001</v>
      </c>
      <c r="BS77" s="8">
        <f t="shared" si="47"/>
        <v>724</v>
      </c>
      <c r="BT77" s="8"/>
      <c r="BU77" s="21" t="str">
        <f t="shared" si="48"/>
        <v/>
      </c>
      <c r="BV77" s="9" t="str">
        <f t="shared" si="49"/>
        <v/>
      </c>
      <c r="BW77" s="9" t="str">
        <f t="shared" si="50"/>
        <v/>
      </c>
      <c r="BX77" s="20">
        <f t="shared" si="51"/>
        <v>0</v>
      </c>
      <c r="BY77" s="8" t="str">
        <f t="shared" si="52"/>
        <v/>
      </c>
      <c r="BZ77" s="8" t="str">
        <f t="shared" si="53"/>
        <v/>
      </c>
      <c r="CA77" s="8">
        <f t="shared" si="54"/>
        <v>0</v>
      </c>
      <c r="CB77" s="20">
        <f t="shared" si="55"/>
        <v>0</v>
      </c>
      <c r="CC77" s="20">
        <f t="shared" si="56"/>
        <v>1</v>
      </c>
      <c r="CD77" s="20">
        <f t="shared" si="57"/>
        <v>999</v>
      </c>
      <c r="CF77" s="22" t="str">
        <f>IFERROR(INDEX($BU$2:$BU$1000,MATCH(SMALL($CD$2:$CD$1000,ROWS($CF$2:CF77)+$CC$1001),$CD$2:$CD$1000,0)),"")</f>
        <v/>
      </c>
      <c r="CG77" s="22" t="str">
        <f>IFERROR(INDEX($BV$2:$BV$1000,MATCH(SMALL($CD$2:$CD$1000,ROWS($CF$2:CF77)+$CC$1001),$CD$2:$CD$1000,0)),"")</f>
        <v/>
      </c>
      <c r="CH77" s="22" t="str">
        <f>IFERROR(INDEX($BW$2:$BW$1000,MATCH(SMALL($CD$2:$CD$1000,ROWS($CF$2:CF77)+$CC$1001),$CD$2:$CD$1000,0)),"")</f>
        <v/>
      </c>
      <c r="CJ77" s="24"/>
      <c r="CL77" s="18" t="str">
        <f t="shared" si="58"/>
        <v/>
      </c>
      <c r="CM77" s="9" t="str">
        <f t="shared" si="59"/>
        <v/>
      </c>
      <c r="CN77" s="9" t="str">
        <f t="shared" si="60"/>
        <v/>
      </c>
      <c r="CO77" s="9" t="str">
        <f t="shared" si="61"/>
        <v/>
      </c>
      <c r="CP77" s="9" t="str">
        <f>IF(CO77="","",MAX(CP$1:CP76)+1)</f>
        <v/>
      </c>
      <c r="CQ77" s="9" t="str">
        <f t="shared" si="62"/>
        <v/>
      </c>
      <c r="CR77" s="9" t="str">
        <f t="shared" si="63"/>
        <v/>
      </c>
      <c r="CS77" s="9" t="str">
        <f t="shared" si="64"/>
        <v/>
      </c>
      <c r="CU77" s="9" t="str">
        <f t="shared" si="65"/>
        <v/>
      </c>
      <c r="CV77" s="9" t="str">
        <f t="shared" si="66"/>
        <v/>
      </c>
      <c r="CW77" s="9" t="str">
        <f t="shared" si="67"/>
        <v/>
      </c>
      <c r="CX77" s="9" t="str">
        <f>IF(CW77="","",MAX(CX$1:CX76)+1)</f>
        <v/>
      </c>
      <c r="CZ77" s="9" t="str">
        <f t="shared" si="68"/>
        <v/>
      </c>
      <c r="DA77" s="9" t="str">
        <f t="shared" si="69"/>
        <v/>
      </c>
      <c r="DB77" s="9" t="str">
        <f t="shared" si="70"/>
        <v/>
      </c>
      <c r="DG77" s="9" t="s">
        <v>774</v>
      </c>
      <c r="DH77" s="9" t="str">
        <f t="shared" si="71"/>
        <v/>
      </c>
      <c r="DI77" s="9" t="str">
        <f t="shared" si="72"/>
        <v/>
      </c>
      <c r="DJ77" s="9" t="str">
        <f t="shared" si="73"/>
        <v/>
      </c>
      <c r="DK77" s="9" t="str">
        <f t="shared" si="74"/>
        <v/>
      </c>
      <c r="DL77" s="9" t="str">
        <f>IF(DK77="","",MAX(DL$1:DL76)+1)</f>
        <v/>
      </c>
      <c r="DM77" s="9" t="str">
        <f t="shared" si="75"/>
        <v/>
      </c>
      <c r="DN77" s="9" t="str">
        <f t="shared" si="76"/>
        <v/>
      </c>
      <c r="DO77" s="9" t="str">
        <f t="shared" si="77"/>
        <v/>
      </c>
    </row>
    <row r="78" spans="21:119" ht="16.2" thickBot="1">
      <c r="U78" s="17" t="b">
        <f t="shared" si="40"/>
        <v>0</v>
      </c>
      <c r="V78" s="9" t="str">
        <f t="shared" si="41"/>
        <v/>
      </c>
      <c r="W78" s="9" t="str">
        <f t="shared" si="42"/>
        <v/>
      </c>
      <c r="X78" s="9" t="str">
        <f t="shared" si="39"/>
        <v/>
      </c>
      <c r="Y78" s="18"/>
      <c r="BC78" s="9" t="str">
        <f>IF(V78="","",MAX(BC$1:BC77)+1)</f>
        <v/>
      </c>
      <c r="BD78" s="9" t="str">
        <f>IFERROR(INDEX('Paste Peptide Data'!$V$2:$V$30000,MATCH(ROW()-ROW($D$1),'Paste Peptide Data'!$BC$2:$BC$30000,0)),"")</f>
        <v/>
      </c>
      <c r="BE78" s="9" t="str">
        <f>IFERROR(INDEX('Paste Peptide Data'!$W$2:$W$30000,MATCH(ROW()-ROW($D$1),'Paste Peptide Data'!$BC$2:$BC$30000,0)),"")</f>
        <v/>
      </c>
      <c r="BF78" s="9" t="str">
        <f>IFERROR(INDEX('Paste Peptide Data'!$X$2:$X$30000,MATCH(ROW()-ROW($D$1),'Paste Peptide Data'!$BC$2:$BC$30000,0)),"")</f>
        <v/>
      </c>
      <c r="BH78" s="19">
        <f>COUNTIF( BF$2:BF78, BF78 )</f>
        <v>77</v>
      </c>
      <c r="BJ78" s="9" t="str">
        <f t="shared" si="43"/>
        <v/>
      </c>
      <c r="BK78" s="9" t="str">
        <f>IF(BJ78="","",MAX(BK$1:BK77)+1)</f>
        <v/>
      </c>
      <c r="BL78" s="9" t="str">
        <f>IFERROR(INDEX('Paste Peptide Data'!$BD$2:$BD$30000,MATCH(ROW()-ROW($D$1),'Paste Peptide Data'!$BK$2:$BK$30000,0)),"")</f>
        <v/>
      </c>
      <c r="BM78" s="9" t="str">
        <f>IFERROR(INDEX('Paste Peptide Data'!$BE$2:$BE$30000,MATCH(ROW()-ROW($D$1),'Paste Peptide Data'!$BK$2:$BK$30000,0)),"")</f>
        <v/>
      </c>
      <c r="BN78" s="9" t="str">
        <f>IFERROR(INDEX('Paste Peptide Data'!$BF$2:$BF$30000,MATCH(ROW()-ROW($D$1),'Paste Peptide Data'!$BK$2:$BK$30000,0)),"")</f>
        <v/>
      </c>
      <c r="BP78" s="20">
        <f t="shared" si="44"/>
        <v>0</v>
      </c>
      <c r="BQ78" s="8">
        <f t="shared" si="45"/>
        <v>0.76</v>
      </c>
      <c r="BR78" s="8">
        <f t="shared" si="46"/>
        <v>0.16700000000000001</v>
      </c>
      <c r="BS78" s="8">
        <f t="shared" si="47"/>
        <v>735</v>
      </c>
      <c r="BT78" s="8"/>
      <c r="BU78" s="21" t="str">
        <f t="shared" si="48"/>
        <v/>
      </c>
      <c r="BV78" s="9" t="str">
        <f t="shared" si="49"/>
        <v/>
      </c>
      <c r="BW78" s="9" t="str">
        <f t="shared" si="50"/>
        <v/>
      </c>
      <c r="BX78" s="20">
        <f t="shared" si="51"/>
        <v>0</v>
      </c>
      <c r="BY78" s="8" t="str">
        <f t="shared" si="52"/>
        <v/>
      </c>
      <c r="BZ78" s="8" t="str">
        <f t="shared" si="53"/>
        <v/>
      </c>
      <c r="CA78" s="8">
        <f t="shared" si="54"/>
        <v>0</v>
      </c>
      <c r="CB78" s="20">
        <f t="shared" si="55"/>
        <v>0</v>
      </c>
      <c r="CC78" s="20">
        <f t="shared" si="56"/>
        <v>1</v>
      </c>
      <c r="CD78" s="20">
        <f t="shared" si="57"/>
        <v>999</v>
      </c>
      <c r="CF78" s="22" t="str">
        <f>IFERROR(INDEX($BU$2:$BU$1000,MATCH(SMALL($CD$2:$CD$1000,ROWS($CF$2:CF78)+$CC$1001),$CD$2:$CD$1000,0)),"")</f>
        <v/>
      </c>
      <c r="CG78" s="22" t="str">
        <f>IFERROR(INDEX($BV$2:$BV$1000,MATCH(SMALL($CD$2:$CD$1000,ROWS($CF$2:CF78)+$CC$1001),$CD$2:$CD$1000,0)),"")</f>
        <v/>
      </c>
      <c r="CH78" s="22" t="str">
        <f>IFERROR(INDEX($BW$2:$BW$1000,MATCH(SMALL($CD$2:$CD$1000,ROWS($CF$2:CF78)+$CC$1001),$CD$2:$CD$1000,0)),"")</f>
        <v/>
      </c>
      <c r="CJ78" s="25"/>
      <c r="CL78" s="18" t="str">
        <f t="shared" si="58"/>
        <v/>
      </c>
      <c r="CM78" s="9" t="str">
        <f t="shared" si="59"/>
        <v/>
      </c>
      <c r="CN78" s="9" t="str">
        <f t="shared" si="60"/>
        <v/>
      </c>
      <c r="CO78" s="9" t="str">
        <f t="shared" si="61"/>
        <v/>
      </c>
      <c r="CP78" s="9" t="str">
        <f>IF(CO78="","",MAX(CP$1:CP77)+1)</f>
        <v/>
      </c>
      <c r="CQ78" s="9" t="str">
        <f t="shared" si="62"/>
        <v/>
      </c>
      <c r="CR78" s="9" t="str">
        <f t="shared" si="63"/>
        <v/>
      </c>
      <c r="CS78" s="9" t="str">
        <f t="shared" si="64"/>
        <v/>
      </c>
      <c r="CU78" s="9" t="str">
        <f t="shared" si="65"/>
        <v/>
      </c>
      <c r="CV78" s="9" t="str">
        <f t="shared" si="66"/>
        <v/>
      </c>
      <c r="CW78" s="9" t="str">
        <f t="shared" si="67"/>
        <v/>
      </c>
      <c r="CX78" s="9" t="str">
        <f>IF(CW78="","",MAX(CX$1:CX77)+1)</f>
        <v/>
      </c>
      <c r="CZ78" s="9" t="str">
        <f t="shared" si="68"/>
        <v/>
      </c>
      <c r="DA78" s="9" t="str">
        <f t="shared" si="69"/>
        <v/>
      </c>
      <c r="DB78" s="9" t="str">
        <f t="shared" si="70"/>
        <v/>
      </c>
      <c r="DG78" s="9" t="s">
        <v>775</v>
      </c>
      <c r="DH78" s="9" t="str">
        <f t="shared" si="71"/>
        <v/>
      </c>
      <c r="DI78" s="9" t="str">
        <f t="shared" si="72"/>
        <v/>
      </c>
      <c r="DJ78" s="9" t="str">
        <f t="shared" si="73"/>
        <v/>
      </c>
      <c r="DK78" s="9" t="str">
        <f t="shared" si="74"/>
        <v/>
      </c>
      <c r="DL78" s="9" t="str">
        <f>IF(DK78="","",MAX(DL$1:DL77)+1)</f>
        <v/>
      </c>
      <c r="DM78" s="9" t="str">
        <f t="shared" si="75"/>
        <v/>
      </c>
      <c r="DN78" s="9" t="str">
        <f t="shared" si="76"/>
        <v/>
      </c>
      <c r="DO78" s="9" t="str">
        <f t="shared" si="77"/>
        <v/>
      </c>
    </row>
    <row r="79" spans="21:119" ht="16.2" thickBot="1">
      <c r="U79" s="17" t="b">
        <f t="shared" si="40"/>
        <v>0</v>
      </c>
      <c r="V79" s="9" t="str">
        <f t="shared" si="41"/>
        <v/>
      </c>
      <c r="W79" s="9" t="str">
        <f t="shared" si="42"/>
        <v/>
      </c>
      <c r="X79" s="9" t="str">
        <f t="shared" si="39"/>
        <v/>
      </c>
      <c r="Y79" s="18"/>
      <c r="BC79" s="9" t="str">
        <f>IF(V79="","",MAX(BC$1:BC78)+1)</f>
        <v/>
      </c>
      <c r="BD79" s="9" t="str">
        <f>IFERROR(INDEX('Paste Peptide Data'!$V$2:$V$30000,MATCH(ROW()-ROW($D$1),'Paste Peptide Data'!$BC$2:$BC$30000,0)),"")</f>
        <v/>
      </c>
      <c r="BE79" s="9" t="str">
        <f>IFERROR(INDEX('Paste Peptide Data'!$W$2:$W$30000,MATCH(ROW()-ROW($D$1),'Paste Peptide Data'!$BC$2:$BC$30000,0)),"")</f>
        <v/>
      </c>
      <c r="BF79" s="9" t="str">
        <f>IFERROR(INDEX('Paste Peptide Data'!$X$2:$X$30000,MATCH(ROW()-ROW($D$1),'Paste Peptide Data'!$BC$2:$BC$30000,0)),"")</f>
        <v/>
      </c>
      <c r="BH79" s="19">
        <f>COUNTIF( BF$2:BF79, BF79 )</f>
        <v>78</v>
      </c>
      <c r="BJ79" s="9" t="str">
        <f t="shared" si="43"/>
        <v/>
      </c>
      <c r="BK79" s="9" t="str">
        <f>IF(BJ79="","",MAX(BK$1:BK78)+1)</f>
        <v/>
      </c>
      <c r="BL79" s="9" t="str">
        <f>IFERROR(INDEX('Paste Peptide Data'!$BD$2:$BD$30000,MATCH(ROW()-ROW($D$1),'Paste Peptide Data'!$BK$2:$BK$30000,0)),"")</f>
        <v/>
      </c>
      <c r="BM79" s="9" t="str">
        <f>IFERROR(INDEX('Paste Peptide Data'!$BE$2:$BE$30000,MATCH(ROW()-ROW($D$1),'Paste Peptide Data'!$BK$2:$BK$30000,0)),"")</f>
        <v/>
      </c>
      <c r="BN79" s="9" t="str">
        <f>IFERROR(INDEX('Paste Peptide Data'!$BF$2:$BF$30000,MATCH(ROW()-ROW($D$1),'Paste Peptide Data'!$BK$2:$BK$30000,0)),"")</f>
        <v/>
      </c>
      <c r="BP79" s="20">
        <f t="shared" si="44"/>
        <v>0</v>
      </c>
      <c r="BQ79" s="8">
        <f t="shared" si="45"/>
        <v>0.77</v>
      </c>
      <c r="BR79" s="8">
        <f t="shared" si="46"/>
        <v>0.16800000000000001</v>
      </c>
      <c r="BS79" s="8">
        <f t="shared" si="47"/>
        <v>746</v>
      </c>
      <c r="BT79" s="8"/>
      <c r="BU79" s="21" t="str">
        <f t="shared" si="48"/>
        <v/>
      </c>
      <c r="BV79" s="9" t="str">
        <f t="shared" si="49"/>
        <v/>
      </c>
      <c r="BW79" s="9" t="str">
        <f t="shared" si="50"/>
        <v/>
      </c>
      <c r="BX79" s="20">
        <f t="shared" si="51"/>
        <v>0</v>
      </c>
      <c r="BY79" s="8" t="str">
        <f t="shared" si="52"/>
        <v/>
      </c>
      <c r="BZ79" s="8" t="str">
        <f t="shared" si="53"/>
        <v/>
      </c>
      <c r="CA79" s="8">
        <f t="shared" si="54"/>
        <v>0</v>
      </c>
      <c r="CB79" s="20">
        <f t="shared" si="55"/>
        <v>0</v>
      </c>
      <c r="CC79" s="20">
        <f t="shared" si="56"/>
        <v>1</v>
      </c>
      <c r="CD79" s="20">
        <f t="shared" si="57"/>
        <v>999</v>
      </c>
      <c r="CF79" s="22" t="str">
        <f>IFERROR(INDEX($BU$2:$BU$1000,MATCH(SMALL($CD$2:$CD$1000,ROWS($CF$2:CF79)+$CC$1001),$CD$2:$CD$1000,0)),"")</f>
        <v/>
      </c>
      <c r="CG79" s="22" t="str">
        <f>IFERROR(INDEX($BV$2:$BV$1000,MATCH(SMALL($CD$2:$CD$1000,ROWS($CF$2:CF79)+$CC$1001),$CD$2:$CD$1000,0)),"")</f>
        <v/>
      </c>
      <c r="CH79" s="22" t="str">
        <f>IFERROR(INDEX($BW$2:$BW$1000,MATCH(SMALL($CD$2:$CD$1000,ROWS($CF$2:CF79)+$CC$1001),$CD$2:$CD$1000,0)),"")</f>
        <v/>
      </c>
      <c r="CJ79" s="24"/>
      <c r="CL79" s="18" t="str">
        <f t="shared" si="58"/>
        <v/>
      </c>
      <c r="CM79" s="9" t="str">
        <f t="shared" si="59"/>
        <v/>
      </c>
      <c r="CN79" s="9" t="str">
        <f t="shared" si="60"/>
        <v/>
      </c>
      <c r="CO79" s="9" t="str">
        <f t="shared" si="61"/>
        <v/>
      </c>
      <c r="CP79" s="9" t="str">
        <f>IF(CO79="","",MAX(CP$1:CP78)+1)</f>
        <v/>
      </c>
      <c r="CQ79" s="9" t="str">
        <f t="shared" si="62"/>
        <v/>
      </c>
      <c r="CR79" s="9" t="str">
        <f t="shared" si="63"/>
        <v/>
      </c>
      <c r="CS79" s="9" t="str">
        <f t="shared" si="64"/>
        <v/>
      </c>
      <c r="CU79" s="9" t="str">
        <f t="shared" si="65"/>
        <v/>
      </c>
      <c r="CV79" s="9" t="str">
        <f t="shared" si="66"/>
        <v/>
      </c>
      <c r="CW79" s="9" t="str">
        <f t="shared" si="67"/>
        <v/>
      </c>
      <c r="CX79" s="9" t="str">
        <f>IF(CW79="","",MAX(CX$1:CX78)+1)</f>
        <v/>
      </c>
      <c r="CZ79" s="9" t="str">
        <f t="shared" si="68"/>
        <v/>
      </c>
      <c r="DA79" s="9" t="str">
        <f t="shared" si="69"/>
        <v/>
      </c>
      <c r="DB79" s="9" t="str">
        <f t="shared" si="70"/>
        <v/>
      </c>
      <c r="DG79" s="9" t="s">
        <v>776</v>
      </c>
      <c r="DH79" s="9" t="str">
        <f t="shared" si="71"/>
        <v/>
      </c>
      <c r="DI79" s="9" t="str">
        <f t="shared" si="72"/>
        <v/>
      </c>
      <c r="DJ79" s="9" t="str">
        <f t="shared" si="73"/>
        <v/>
      </c>
      <c r="DK79" s="9" t="str">
        <f t="shared" si="74"/>
        <v/>
      </c>
      <c r="DL79" s="9" t="str">
        <f>IF(DK79="","",MAX(DL$1:DL78)+1)</f>
        <v/>
      </c>
      <c r="DM79" s="9" t="str">
        <f t="shared" si="75"/>
        <v/>
      </c>
      <c r="DN79" s="9" t="str">
        <f t="shared" si="76"/>
        <v/>
      </c>
      <c r="DO79" s="9" t="str">
        <f t="shared" si="77"/>
        <v/>
      </c>
    </row>
    <row r="80" spans="21:119" ht="16.2" thickBot="1">
      <c r="U80" s="17" t="b">
        <f t="shared" si="40"/>
        <v>0</v>
      </c>
      <c r="V80" s="9" t="str">
        <f t="shared" si="41"/>
        <v/>
      </c>
      <c r="W80" s="9" t="str">
        <f t="shared" si="42"/>
        <v/>
      </c>
      <c r="X80" s="9" t="str">
        <f t="shared" si="39"/>
        <v/>
      </c>
      <c r="Y80" s="18"/>
      <c r="BC80" s="9" t="str">
        <f>IF(V80="","",MAX(BC$1:BC79)+1)</f>
        <v/>
      </c>
      <c r="BD80" s="9" t="str">
        <f>IFERROR(INDEX('Paste Peptide Data'!$V$2:$V$30000,MATCH(ROW()-ROW($D$1),'Paste Peptide Data'!$BC$2:$BC$30000,0)),"")</f>
        <v/>
      </c>
      <c r="BE80" s="9" t="str">
        <f>IFERROR(INDEX('Paste Peptide Data'!$W$2:$W$30000,MATCH(ROW()-ROW($D$1),'Paste Peptide Data'!$BC$2:$BC$30000,0)),"")</f>
        <v/>
      </c>
      <c r="BF80" s="9" t="str">
        <f>IFERROR(INDEX('Paste Peptide Data'!$X$2:$X$30000,MATCH(ROW()-ROW($D$1),'Paste Peptide Data'!$BC$2:$BC$30000,0)),"")</f>
        <v/>
      </c>
      <c r="BH80" s="19">
        <f>COUNTIF( BF$2:BF80, BF80 )</f>
        <v>79</v>
      </c>
      <c r="BJ80" s="9" t="str">
        <f t="shared" si="43"/>
        <v/>
      </c>
      <c r="BK80" s="9" t="str">
        <f>IF(BJ80="","",MAX(BK$1:BK79)+1)</f>
        <v/>
      </c>
      <c r="BL80" s="9" t="str">
        <f>IFERROR(INDEX('Paste Peptide Data'!$BD$2:$BD$30000,MATCH(ROW()-ROW($D$1),'Paste Peptide Data'!$BK$2:$BK$30000,0)),"")</f>
        <v/>
      </c>
      <c r="BM80" s="9" t="str">
        <f>IFERROR(INDEX('Paste Peptide Data'!$BE$2:$BE$30000,MATCH(ROW()-ROW($D$1),'Paste Peptide Data'!$BK$2:$BK$30000,0)),"")</f>
        <v/>
      </c>
      <c r="BN80" s="9" t="str">
        <f>IFERROR(INDEX('Paste Peptide Data'!$BF$2:$BF$30000,MATCH(ROW()-ROW($D$1),'Paste Peptide Data'!$BK$2:$BK$30000,0)),"")</f>
        <v/>
      </c>
      <c r="BP80" s="20">
        <f t="shared" si="44"/>
        <v>0</v>
      </c>
      <c r="BQ80" s="8">
        <f t="shared" si="45"/>
        <v>0.78</v>
      </c>
      <c r="BR80" s="8">
        <f t="shared" si="46"/>
        <v>0.16900000000000001</v>
      </c>
      <c r="BS80" s="8">
        <f t="shared" si="47"/>
        <v>757</v>
      </c>
      <c r="BT80" s="8"/>
      <c r="BU80" s="21" t="str">
        <f t="shared" si="48"/>
        <v/>
      </c>
      <c r="BV80" s="9" t="str">
        <f t="shared" si="49"/>
        <v/>
      </c>
      <c r="BW80" s="9" t="str">
        <f t="shared" si="50"/>
        <v/>
      </c>
      <c r="BX80" s="20">
        <f t="shared" si="51"/>
        <v>0</v>
      </c>
      <c r="BY80" s="8" t="str">
        <f t="shared" si="52"/>
        <v/>
      </c>
      <c r="BZ80" s="8" t="str">
        <f t="shared" si="53"/>
        <v/>
      </c>
      <c r="CA80" s="8">
        <f t="shared" si="54"/>
        <v>0</v>
      </c>
      <c r="CB80" s="20">
        <f t="shared" si="55"/>
        <v>0</v>
      </c>
      <c r="CC80" s="20">
        <f t="shared" si="56"/>
        <v>1</v>
      </c>
      <c r="CD80" s="20">
        <f t="shared" si="57"/>
        <v>999</v>
      </c>
      <c r="CF80" s="22" t="str">
        <f>IFERROR(INDEX($BU$2:$BU$1000,MATCH(SMALL($CD$2:$CD$1000,ROWS($CF$2:CF80)+$CC$1001),$CD$2:$CD$1000,0)),"")</f>
        <v/>
      </c>
      <c r="CG80" s="22" t="str">
        <f>IFERROR(INDEX($BV$2:$BV$1000,MATCH(SMALL($CD$2:$CD$1000,ROWS($CF$2:CF80)+$CC$1001),$CD$2:$CD$1000,0)),"")</f>
        <v/>
      </c>
      <c r="CH80" s="22" t="str">
        <f>IFERROR(INDEX($BW$2:$BW$1000,MATCH(SMALL($CD$2:$CD$1000,ROWS($CF$2:CF80)+$CC$1001),$CD$2:$CD$1000,0)),"")</f>
        <v/>
      </c>
      <c r="CJ80" s="26"/>
      <c r="CL80" s="18" t="str">
        <f t="shared" si="58"/>
        <v/>
      </c>
      <c r="CM80" s="9" t="str">
        <f t="shared" si="59"/>
        <v/>
      </c>
      <c r="CN80" s="9" t="str">
        <f t="shared" si="60"/>
        <v/>
      </c>
      <c r="CO80" s="9" t="str">
        <f t="shared" si="61"/>
        <v/>
      </c>
      <c r="CP80" s="9" t="str">
        <f>IF(CO80="","",MAX(CP$1:CP79)+1)</f>
        <v/>
      </c>
      <c r="CQ80" s="9" t="str">
        <f t="shared" si="62"/>
        <v/>
      </c>
      <c r="CR80" s="9" t="str">
        <f t="shared" si="63"/>
        <v/>
      </c>
      <c r="CS80" s="9" t="str">
        <f t="shared" si="64"/>
        <v/>
      </c>
      <c r="CU80" s="9" t="str">
        <f t="shared" si="65"/>
        <v/>
      </c>
      <c r="CV80" s="9" t="str">
        <f t="shared" si="66"/>
        <v/>
      </c>
      <c r="CW80" s="9" t="str">
        <f t="shared" si="67"/>
        <v/>
      </c>
      <c r="CX80" s="9" t="str">
        <f>IF(CW80="","",MAX(CX$1:CX79)+1)</f>
        <v/>
      </c>
      <c r="CZ80" s="9" t="str">
        <f t="shared" si="68"/>
        <v/>
      </c>
      <c r="DA80" s="9" t="str">
        <f t="shared" si="69"/>
        <v/>
      </c>
      <c r="DB80" s="9" t="str">
        <f t="shared" si="70"/>
        <v/>
      </c>
      <c r="DG80" s="9" t="s">
        <v>777</v>
      </c>
      <c r="DH80" s="9" t="str">
        <f t="shared" si="71"/>
        <v/>
      </c>
      <c r="DI80" s="9" t="str">
        <f t="shared" si="72"/>
        <v/>
      </c>
      <c r="DJ80" s="9" t="str">
        <f t="shared" si="73"/>
        <v/>
      </c>
      <c r="DK80" s="9" t="str">
        <f t="shared" si="74"/>
        <v/>
      </c>
      <c r="DL80" s="9" t="str">
        <f>IF(DK80="","",MAX(DL$1:DL79)+1)</f>
        <v/>
      </c>
      <c r="DM80" s="9" t="str">
        <f t="shared" si="75"/>
        <v/>
      </c>
      <c r="DN80" s="9" t="str">
        <f t="shared" si="76"/>
        <v/>
      </c>
      <c r="DO80" s="9" t="str">
        <f t="shared" si="77"/>
        <v/>
      </c>
    </row>
    <row r="81" spans="21:119" ht="16.2" thickBot="1">
      <c r="U81" s="17" t="b">
        <f t="shared" si="40"/>
        <v>0</v>
      </c>
      <c r="V81" s="9" t="str">
        <f t="shared" si="41"/>
        <v/>
      </c>
      <c r="W81" s="9" t="str">
        <f t="shared" si="42"/>
        <v/>
      </c>
      <c r="X81" s="9" t="str">
        <f t="shared" si="39"/>
        <v/>
      </c>
      <c r="Y81" s="18"/>
      <c r="BC81" s="9" t="str">
        <f>IF(V81="","",MAX(BC$1:BC80)+1)</f>
        <v/>
      </c>
      <c r="BD81" s="9" t="str">
        <f>IFERROR(INDEX('Paste Peptide Data'!$V$2:$V$30000,MATCH(ROW()-ROW($D$1),'Paste Peptide Data'!$BC$2:$BC$30000,0)),"")</f>
        <v/>
      </c>
      <c r="BE81" s="9" t="str">
        <f>IFERROR(INDEX('Paste Peptide Data'!$W$2:$W$30000,MATCH(ROW()-ROW($D$1),'Paste Peptide Data'!$BC$2:$BC$30000,0)),"")</f>
        <v/>
      </c>
      <c r="BF81" s="9" t="str">
        <f>IFERROR(INDEX('Paste Peptide Data'!$X$2:$X$30000,MATCH(ROW()-ROW($D$1),'Paste Peptide Data'!$BC$2:$BC$30000,0)),"")</f>
        <v/>
      </c>
      <c r="BH81" s="19">
        <f>COUNTIF( BF$2:BF81, BF81 )</f>
        <v>80</v>
      </c>
      <c r="BJ81" s="9" t="str">
        <f t="shared" si="43"/>
        <v/>
      </c>
      <c r="BK81" s="9" t="str">
        <f>IF(BJ81="","",MAX(BK$1:BK80)+1)</f>
        <v/>
      </c>
      <c r="BL81" s="9" t="str">
        <f>IFERROR(INDEX('Paste Peptide Data'!$BD$2:$BD$30000,MATCH(ROW()-ROW($D$1),'Paste Peptide Data'!$BK$2:$BK$30000,0)),"")</f>
        <v/>
      </c>
      <c r="BM81" s="9" t="str">
        <f>IFERROR(INDEX('Paste Peptide Data'!$BE$2:$BE$30000,MATCH(ROW()-ROW($D$1),'Paste Peptide Data'!$BK$2:$BK$30000,0)),"")</f>
        <v/>
      </c>
      <c r="BN81" s="9" t="str">
        <f>IFERROR(INDEX('Paste Peptide Data'!$BF$2:$BF$30000,MATCH(ROW()-ROW($D$1),'Paste Peptide Data'!$BK$2:$BK$30000,0)),"")</f>
        <v/>
      </c>
      <c r="BP81" s="20">
        <f t="shared" si="44"/>
        <v>0</v>
      </c>
      <c r="BQ81" s="8">
        <f t="shared" si="45"/>
        <v>0.79</v>
      </c>
      <c r="BR81" s="8">
        <f t="shared" si="46"/>
        <v>0.17</v>
      </c>
      <c r="BS81" s="8">
        <f t="shared" si="47"/>
        <v>768</v>
      </c>
      <c r="BT81" s="8"/>
      <c r="BU81" s="21" t="str">
        <f t="shared" si="48"/>
        <v/>
      </c>
      <c r="BV81" s="9" t="str">
        <f t="shared" si="49"/>
        <v/>
      </c>
      <c r="BW81" s="9" t="str">
        <f t="shared" si="50"/>
        <v/>
      </c>
      <c r="BX81" s="20">
        <f t="shared" si="51"/>
        <v>0</v>
      </c>
      <c r="BY81" s="8" t="str">
        <f t="shared" si="52"/>
        <v/>
      </c>
      <c r="BZ81" s="8" t="str">
        <f t="shared" si="53"/>
        <v/>
      </c>
      <c r="CA81" s="8">
        <f t="shared" si="54"/>
        <v>0</v>
      </c>
      <c r="CB81" s="20">
        <f t="shared" si="55"/>
        <v>0</v>
      </c>
      <c r="CC81" s="20">
        <f t="shared" si="56"/>
        <v>1</v>
      </c>
      <c r="CD81" s="20">
        <f t="shared" si="57"/>
        <v>999</v>
      </c>
      <c r="CF81" s="22" t="str">
        <f>IFERROR(INDEX($BU$2:$BU$1000,MATCH(SMALL($CD$2:$CD$1000,ROWS($CF$2:CF81)+$CC$1001),$CD$2:$CD$1000,0)),"")</f>
        <v/>
      </c>
      <c r="CG81" s="22" t="str">
        <f>IFERROR(INDEX($BV$2:$BV$1000,MATCH(SMALL($CD$2:$CD$1000,ROWS($CF$2:CF81)+$CC$1001),$CD$2:$CD$1000,0)),"")</f>
        <v/>
      </c>
      <c r="CH81" s="22" t="str">
        <f>IFERROR(INDEX($BW$2:$BW$1000,MATCH(SMALL($CD$2:$CD$1000,ROWS($CF$2:CF81)+$CC$1001),$CD$2:$CD$1000,0)),"")</f>
        <v/>
      </c>
      <c r="CJ81" s="24"/>
      <c r="CL81" s="18" t="str">
        <f t="shared" si="58"/>
        <v/>
      </c>
      <c r="CM81" s="9" t="str">
        <f t="shared" si="59"/>
        <v/>
      </c>
      <c r="CN81" s="9" t="str">
        <f t="shared" si="60"/>
        <v/>
      </c>
      <c r="CO81" s="9" t="str">
        <f t="shared" si="61"/>
        <v/>
      </c>
      <c r="CP81" s="9" t="str">
        <f>IF(CO81="","",MAX(CP$1:CP80)+1)</f>
        <v/>
      </c>
      <c r="CQ81" s="9" t="str">
        <f t="shared" si="62"/>
        <v/>
      </c>
      <c r="CR81" s="9" t="str">
        <f t="shared" si="63"/>
        <v/>
      </c>
      <c r="CS81" s="9" t="str">
        <f t="shared" si="64"/>
        <v/>
      </c>
      <c r="CU81" s="9" t="str">
        <f t="shared" si="65"/>
        <v/>
      </c>
      <c r="CV81" s="9" t="str">
        <f t="shared" si="66"/>
        <v/>
      </c>
      <c r="CW81" s="9" t="str">
        <f t="shared" si="67"/>
        <v/>
      </c>
      <c r="CX81" s="9" t="str">
        <f>IF(CW81="","",MAX(CX$1:CX80)+1)</f>
        <v/>
      </c>
      <c r="CZ81" s="9" t="str">
        <f t="shared" si="68"/>
        <v/>
      </c>
      <c r="DA81" s="9" t="str">
        <f t="shared" si="69"/>
        <v/>
      </c>
      <c r="DB81" s="9" t="str">
        <f t="shared" si="70"/>
        <v/>
      </c>
      <c r="DG81" s="9" t="s">
        <v>11</v>
      </c>
      <c r="DH81" s="9" t="str">
        <f t="shared" si="71"/>
        <v/>
      </c>
      <c r="DI81" s="9" t="str">
        <f t="shared" si="72"/>
        <v/>
      </c>
      <c r="DJ81" s="9" t="str">
        <f t="shared" si="73"/>
        <v/>
      </c>
      <c r="DK81" s="9" t="str">
        <f t="shared" si="74"/>
        <v/>
      </c>
      <c r="DL81" s="9" t="str">
        <f>IF(DK81="","",MAX(DL$1:DL80)+1)</f>
        <v/>
      </c>
      <c r="DM81" s="9" t="str">
        <f t="shared" si="75"/>
        <v/>
      </c>
      <c r="DN81" s="9" t="str">
        <f t="shared" si="76"/>
        <v/>
      </c>
      <c r="DO81" s="9" t="str">
        <f t="shared" si="77"/>
        <v/>
      </c>
    </row>
    <row r="82" spans="21:119" ht="16.2" thickBot="1">
      <c r="U82" s="17" t="b">
        <f t="shared" si="40"/>
        <v>0</v>
      </c>
      <c r="V82" s="9" t="str">
        <f t="shared" si="41"/>
        <v/>
      </c>
      <c r="W82" s="9" t="str">
        <f t="shared" si="42"/>
        <v/>
      </c>
      <c r="X82" s="9" t="str">
        <f t="shared" si="39"/>
        <v/>
      </c>
      <c r="Y82" s="18"/>
      <c r="BC82" s="9" t="str">
        <f>IF(V82="","",MAX(BC$1:BC81)+1)</f>
        <v/>
      </c>
      <c r="BD82" s="9" t="str">
        <f>IFERROR(INDEX('Paste Peptide Data'!$V$2:$V$30000,MATCH(ROW()-ROW($D$1),'Paste Peptide Data'!$BC$2:$BC$30000,0)),"")</f>
        <v/>
      </c>
      <c r="BE82" s="9" t="str">
        <f>IFERROR(INDEX('Paste Peptide Data'!$W$2:$W$30000,MATCH(ROW()-ROW($D$1),'Paste Peptide Data'!$BC$2:$BC$30000,0)),"")</f>
        <v/>
      </c>
      <c r="BF82" s="9" t="str">
        <f>IFERROR(INDEX('Paste Peptide Data'!$X$2:$X$30000,MATCH(ROW()-ROW($D$1),'Paste Peptide Data'!$BC$2:$BC$30000,0)),"")</f>
        <v/>
      </c>
      <c r="BH82" s="19">
        <f>COUNTIF( BF$2:BF82, BF82 )</f>
        <v>81</v>
      </c>
      <c r="BJ82" s="9" t="str">
        <f t="shared" si="43"/>
        <v/>
      </c>
      <c r="BK82" s="9" t="str">
        <f>IF(BJ82="","",MAX(BK$1:BK81)+1)</f>
        <v/>
      </c>
      <c r="BL82" s="9" t="str">
        <f>IFERROR(INDEX('Paste Peptide Data'!$BD$2:$BD$30000,MATCH(ROW()-ROW($D$1),'Paste Peptide Data'!$BK$2:$BK$30000,0)),"")</f>
        <v/>
      </c>
      <c r="BM82" s="9" t="str">
        <f>IFERROR(INDEX('Paste Peptide Data'!$BE$2:$BE$30000,MATCH(ROW()-ROW($D$1),'Paste Peptide Data'!$BK$2:$BK$30000,0)),"")</f>
        <v/>
      </c>
      <c r="BN82" s="9" t="str">
        <f>IFERROR(INDEX('Paste Peptide Data'!$BF$2:$BF$30000,MATCH(ROW()-ROW($D$1),'Paste Peptide Data'!$BK$2:$BK$30000,0)),"")</f>
        <v/>
      </c>
      <c r="BP82" s="20">
        <f t="shared" si="44"/>
        <v>0</v>
      </c>
      <c r="BQ82" s="8">
        <f t="shared" si="45"/>
        <v>0.8</v>
      </c>
      <c r="BR82" s="8">
        <f t="shared" si="46"/>
        <v>0.17</v>
      </c>
      <c r="BS82" s="8">
        <f t="shared" si="47"/>
        <v>779</v>
      </c>
      <c r="BT82" s="8"/>
      <c r="BU82" s="21" t="str">
        <f t="shared" si="48"/>
        <v/>
      </c>
      <c r="BV82" s="9" t="str">
        <f t="shared" si="49"/>
        <v/>
      </c>
      <c r="BW82" s="9" t="str">
        <f t="shared" si="50"/>
        <v/>
      </c>
      <c r="BX82" s="20">
        <f t="shared" si="51"/>
        <v>0</v>
      </c>
      <c r="BY82" s="8" t="str">
        <f t="shared" si="52"/>
        <v/>
      </c>
      <c r="BZ82" s="8" t="str">
        <f t="shared" si="53"/>
        <v/>
      </c>
      <c r="CA82" s="8">
        <f t="shared" si="54"/>
        <v>0</v>
      </c>
      <c r="CB82" s="20">
        <f t="shared" si="55"/>
        <v>0</v>
      </c>
      <c r="CC82" s="20">
        <f t="shared" si="56"/>
        <v>1</v>
      </c>
      <c r="CD82" s="20">
        <f t="shared" si="57"/>
        <v>999</v>
      </c>
      <c r="CF82" s="22" t="str">
        <f>IFERROR(INDEX($BU$2:$BU$1000,MATCH(SMALL($CD$2:$CD$1000,ROWS($CF$2:CF82)+$CC$1001),$CD$2:$CD$1000,0)),"")</f>
        <v/>
      </c>
      <c r="CG82" s="22" t="str">
        <f>IFERROR(INDEX($BV$2:$BV$1000,MATCH(SMALL($CD$2:$CD$1000,ROWS($CF$2:CF82)+$CC$1001),$CD$2:$CD$1000,0)),"")</f>
        <v/>
      </c>
      <c r="CH82" s="22" t="str">
        <f>IFERROR(INDEX($BW$2:$BW$1000,MATCH(SMALL($CD$2:$CD$1000,ROWS($CF$2:CF82)+$CC$1001),$CD$2:$CD$1000,0)),"")</f>
        <v/>
      </c>
      <c r="CJ82" s="24"/>
      <c r="CL82" s="18" t="str">
        <f t="shared" si="58"/>
        <v/>
      </c>
      <c r="CM82" s="9" t="str">
        <f t="shared" si="59"/>
        <v/>
      </c>
      <c r="CN82" s="9" t="str">
        <f t="shared" si="60"/>
        <v/>
      </c>
      <c r="CO82" s="9" t="str">
        <f t="shared" si="61"/>
        <v/>
      </c>
      <c r="CP82" s="9" t="str">
        <f>IF(CO82="","",MAX(CP$1:CP81)+1)</f>
        <v/>
      </c>
      <c r="CQ82" s="9" t="str">
        <f t="shared" si="62"/>
        <v/>
      </c>
      <c r="CR82" s="9" t="str">
        <f t="shared" si="63"/>
        <v/>
      </c>
      <c r="CS82" s="9" t="str">
        <f t="shared" si="64"/>
        <v/>
      </c>
      <c r="CU82" s="9" t="str">
        <f t="shared" si="65"/>
        <v/>
      </c>
      <c r="CV82" s="9" t="str">
        <f t="shared" si="66"/>
        <v/>
      </c>
      <c r="CW82" s="9" t="str">
        <f t="shared" si="67"/>
        <v/>
      </c>
      <c r="CX82" s="9" t="str">
        <f>IF(CW82="","",MAX(CX$1:CX81)+1)</f>
        <v/>
      </c>
      <c r="CZ82" s="9" t="str">
        <f t="shared" si="68"/>
        <v/>
      </c>
      <c r="DA82" s="9" t="str">
        <f t="shared" si="69"/>
        <v/>
      </c>
      <c r="DB82" s="9" t="str">
        <f t="shared" si="70"/>
        <v/>
      </c>
      <c r="DG82" s="9" t="s">
        <v>778</v>
      </c>
      <c r="DH82" s="9" t="str">
        <f t="shared" si="71"/>
        <v/>
      </c>
      <c r="DI82" s="9" t="str">
        <f t="shared" si="72"/>
        <v/>
      </c>
      <c r="DJ82" s="9" t="str">
        <f t="shared" si="73"/>
        <v/>
      </c>
      <c r="DK82" s="9" t="str">
        <f t="shared" si="74"/>
        <v/>
      </c>
      <c r="DL82" s="9" t="str">
        <f>IF(DK82="","",MAX(DL$1:DL81)+1)</f>
        <v/>
      </c>
      <c r="DM82" s="9" t="str">
        <f t="shared" si="75"/>
        <v/>
      </c>
      <c r="DN82" s="9" t="str">
        <f t="shared" si="76"/>
        <v/>
      </c>
      <c r="DO82" s="9" t="str">
        <f t="shared" si="77"/>
        <v/>
      </c>
    </row>
    <row r="83" spans="21:119" ht="16.2" thickBot="1">
      <c r="U83" s="17" t="b">
        <f t="shared" si="40"/>
        <v>0</v>
      </c>
      <c r="V83" s="9" t="str">
        <f t="shared" si="41"/>
        <v/>
      </c>
      <c r="W83" s="9" t="str">
        <f t="shared" si="42"/>
        <v/>
      </c>
      <c r="X83" s="9" t="str">
        <f t="shared" si="39"/>
        <v/>
      </c>
      <c r="Y83" s="18"/>
      <c r="BC83" s="9" t="str">
        <f>IF(V83="","",MAX(BC$1:BC82)+1)</f>
        <v/>
      </c>
      <c r="BD83" s="9" t="str">
        <f>IFERROR(INDEX('Paste Peptide Data'!$V$2:$V$30000,MATCH(ROW()-ROW($D$1),'Paste Peptide Data'!$BC$2:$BC$30000,0)),"")</f>
        <v/>
      </c>
      <c r="BE83" s="9" t="str">
        <f>IFERROR(INDEX('Paste Peptide Data'!$W$2:$W$30000,MATCH(ROW()-ROW($D$1),'Paste Peptide Data'!$BC$2:$BC$30000,0)),"")</f>
        <v/>
      </c>
      <c r="BF83" s="9" t="str">
        <f>IFERROR(INDEX('Paste Peptide Data'!$X$2:$X$30000,MATCH(ROW()-ROW($D$1),'Paste Peptide Data'!$BC$2:$BC$30000,0)),"")</f>
        <v/>
      </c>
      <c r="BH83" s="19">
        <f>COUNTIF( BF$2:BF83, BF83 )</f>
        <v>82</v>
      </c>
      <c r="BJ83" s="9" t="str">
        <f t="shared" si="43"/>
        <v/>
      </c>
      <c r="BK83" s="9" t="str">
        <f>IF(BJ83="","",MAX(BK$1:BK82)+1)</f>
        <v/>
      </c>
      <c r="BL83" s="9" t="str">
        <f>IFERROR(INDEX('Paste Peptide Data'!$BD$2:$BD$30000,MATCH(ROW()-ROW($D$1),'Paste Peptide Data'!$BK$2:$BK$30000,0)),"")</f>
        <v/>
      </c>
      <c r="BM83" s="9" t="str">
        <f>IFERROR(INDEX('Paste Peptide Data'!$BE$2:$BE$30000,MATCH(ROW()-ROW($D$1),'Paste Peptide Data'!$BK$2:$BK$30000,0)),"")</f>
        <v/>
      </c>
      <c r="BN83" s="9" t="str">
        <f>IFERROR(INDEX('Paste Peptide Data'!$BF$2:$BF$30000,MATCH(ROW()-ROW($D$1),'Paste Peptide Data'!$BK$2:$BK$30000,0)),"")</f>
        <v/>
      </c>
      <c r="BP83" s="20">
        <f t="shared" si="44"/>
        <v>0</v>
      </c>
      <c r="BQ83" s="8">
        <f t="shared" si="45"/>
        <v>0.81</v>
      </c>
      <c r="BR83" s="8">
        <f t="shared" si="46"/>
        <v>0.17100000000000001</v>
      </c>
      <c r="BS83" s="8">
        <f t="shared" si="47"/>
        <v>791</v>
      </c>
      <c r="BT83" s="8"/>
      <c r="BU83" s="21" t="str">
        <f t="shared" si="48"/>
        <v/>
      </c>
      <c r="BV83" s="9" t="str">
        <f t="shared" si="49"/>
        <v/>
      </c>
      <c r="BW83" s="9" t="str">
        <f t="shared" si="50"/>
        <v/>
      </c>
      <c r="BX83" s="20">
        <f t="shared" si="51"/>
        <v>0</v>
      </c>
      <c r="BY83" s="8" t="str">
        <f t="shared" si="52"/>
        <v/>
      </c>
      <c r="BZ83" s="8" t="str">
        <f t="shared" si="53"/>
        <v/>
      </c>
      <c r="CA83" s="8">
        <f t="shared" si="54"/>
        <v>0</v>
      </c>
      <c r="CB83" s="20">
        <f t="shared" si="55"/>
        <v>0</v>
      </c>
      <c r="CC83" s="20">
        <f t="shared" si="56"/>
        <v>1</v>
      </c>
      <c r="CD83" s="20">
        <f t="shared" si="57"/>
        <v>999</v>
      </c>
      <c r="CF83" s="22" t="str">
        <f>IFERROR(INDEX($BU$2:$BU$1000,MATCH(SMALL($CD$2:$CD$1000,ROWS($CF$2:CF83)+$CC$1001),$CD$2:$CD$1000,0)),"")</f>
        <v/>
      </c>
      <c r="CG83" s="22" t="str">
        <f>IFERROR(INDEX($BV$2:$BV$1000,MATCH(SMALL($CD$2:$CD$1000,ROWS($CF$2:CF83)+$CC$1001),$CD$2:$CD$1000,0)),"")</f>
        <v/>
      </c>
      <c r="CH83" s="22" t="str">
        <f>IFERROR(INDEX($BW$2:$BW$1000,MATCH(SMALL($CD$2:$CD$1000,ROWS($CF$2:CF83)+$CC$1001),$CD$2:$CD$1000,0)),"")</f>
        <v/>
      </c>
      <c r="CJ83" s="24"/>
      <c r="CL83" s="18" t="str">
        <f t="shared" si="58"/>
        <v/>
      </c>
      <c r="CM83" s="9" t="str">
        <f t="shared" si="59"/>
        <v/>
      </c>
      <c r="CN83" s="9" t="str">
        <f t="shared" si="60"/>
        <v/>
      </c>
      <c r="CO83" s="9" t="str">
        <f t="shared" si="61"/>
        <v/>
      </c>
      <c r="CP83" s="9" t="str">
        <f>IF(CO83="","",MAX(CP$1:CP82)+1)</f>
        <v/>
      </c>
      <c r="CQ83" s="9" t="str">
        <f t="shared" si="62"/>
        <v/>
      </c>
      <c r="CR83" s="9" t="str">
        <f t="shared" si="63"/>
        <v/>
      </c>
      <c r="CS83" s="9" t="str">
        <f t="shared" si="64"/>
        <v/>
      </c>
      <c r="CU83" s="9" t="str">
        <f t="shared" si="65"/>
        <v/>
      </c>
      <c r="CV83" s="9" t="str">
        <f t="shared" si="66"/>
        <v/>
      </c>
      <c r="CW83" s="9" t="str">
        <f t="shared" si="67"/>
        <v/>
      </c>
      <c r="CX83" s="9" t="str">
        <f>IF(CW83="","",MAX(CX$1:CX82)+1)</f>
        <v/>
      </c>
      <c r="CZ83" s="9" t="str">
        <f t="shared" si="68"/>
        <v/>
      </c>
      <c r="DA83" s="9" t="str">
        <f t="shared" si="69"/>
        <v/>
      </c>
      <c r="DB83" s="9" t="str">
        <f t="shared" si="70"/>
        <v/>
      </c>
      <c r="DG83" s="9" t="s">
        <v>302</v>
      </c>
      <c r="DH83" s="9" t="str">
        <f t="shared" si="71"/>
        <v/>
      </c>
      <c r="DI83" s="9" t="str">
        <f t="shared" si="72"/>
        <v/>
      </c>
      <c r="DJ83" s="9" t="str">
        <f t="shared" si="73"/>
        <v/>
      </c>
      <c r="DK83" s="9" t="str">
        <f t="shared" si="74"/>
        <v/>
      </c>
      <c r="DL83" s="9" t="str">
        <f>IF(DK83="","",MAX(DL$1:DL82)+1)</f>
        <v/>
      </c>
      <c r="DM83" s="9" t="str">
        <f t="shared" si="75"/>
        <v/>
      </c>
      <c r="DN83" s="9" t="str">
        <f t="shared" si="76"/>
        <v/>
      </c>
      <c r="DO83" s="9" t="str">
        <f t="shared" si="77"/>
        <v/>
      </c>
    </row>
    <row r="84" spans="21:119" ht="16.2" thickBot="1">
      <c r="U84" s="17" t="b">
        <f t="shared" si="40"/>
        <v>0</v>
      </c>
      <c r="V84" s="9" t="str">
        <f t="shared" si="41"/>
        <v/>
      </c>
      <c r="W84" s="9" t="str">
        <f t="shared" si="42"/>
        <v/>
      </c>
      <c r="X84" s="9" t="str">
        <f t="shared" si="39"/>
        <v/>
      </c>
      <c r="Y84" s="18"/>
      <c r="BC84" s="9" t="str">
        <f>IF(V84="","",MAX(BC$1:BC83)+1)</f>
        <v/>
      </c>
      <c r="BD84" s="9" t="str">
        <f>IFERROR(INDEX('Paste Peptide Data'!$V$2:$V$30000,MATCH(ROW()-ROW($D$1),'Paste Peptide Data'!$BC$2:$BC$30000,0)),"")</f>
        <v/>
      </c>
      <c r="BE84" s="9" t="str">
        <f>IFERROR(INDEX('Paste Peptide Data'!$W$2:$W$30000,MATCH(ROW()-ROW($D$1),'Paste Peptide Data'!$BC$2:$BC$30000,0)),"")</f>
        <v/>
      </c>
      <c r="BF84" s="9" t="str">
        <f>IFERROR(INDEX('Paste Peptide Data'!$X$2:$X$30000,MATCH(ROW()-ROW($D$1),'Paste Peptide Data'!$BC$2:$BC$30000,0)),"")</f>
        <v/>
      </c>
      <c r="BH84" s="19">
        <f>COUNTIF( BF$2:BF84, BF84 )</f>
        <v>83</v>
      </c>
      <c r="BJ84" s="9" t="str">
        <f t="shared" si="43"/>
        <v/>
      </c>
      <c r="BK84" s="9" t="str">
        <f>IF(BJ84="","",MAX(BK$1:BK83)+1)</f>
        <v/>
      </c>
      <c r="BL84" s="9" t="str">
        <f>IFERROR(INDEX('Paste Peptide Data'!$BD$2:$BD$30000,MATCH(ROW()-ROW($D$1),'Paste Peptide Data'!$BK$2:$BK$30000,0)),"")</f>
        <v/>
      </c>
      <c r="BM84" s="9" t="str">
        <f>IFERROR(INDEX('Paste Peptide Data'!$BE$2:$BE$30000,MATCH(ROW()-ROW($D$1),'Paste Peptide Data'!$BK$2:$BK$30000,0)),"")</f>
        <v/>
      </c>
      <c r="BN84" s="9" t="str">
        <f>IFERROR(INDEX('Paste Peptide Data'!$BF$2:$BF$30000,MATCH(ROW()-ROW($D$1),'Paste Peptide Data'!$BK$2:$BK$30000,0)),"")</f>
        <v/>
      </c>
      <c r="BP84" s="20">
        <f t="shared" si="44"/>
        <v>0</v>
      </c>
      <c r="BQ84" s="8">
        <f t="shared" si="45"/>
        <v>0.82</v>
      </c>
      <c r="BR84" s="8">
        <f t="shared" si="46"/>
        <v>0.17199999999999999</v>
      </c>
      <c r="BS84" s="8">
        <f t="shared" si="47"/>
        <v>802</v>
      </c>
      <c r="BT84" s="8"/>
      <c r="BU84" s="21" t="str">
        <f t="shared" si="48"/>
        <v/>
      </c>
      <c r="BV84" s="9" t="str">
        <f t="shared" si="49"/>
        <v/>
      </c>
      <c r="BW84" s="9" t="str">
        <f t="shared" si="50"/>
        <v/>
      </c>
      <c r="BX84" s="20">
        <f t="shared" si="51"/>
        <v>0</v>
      </c>
      <c r="BY84" s="8" t="str">
        <f t="shared" si="52"/>
        <v/>
      </c>
      <c r="BZ84" s="8" t="str">
        <f t="shared" si="53"/>
        <v/>
      </c>
      <c r="CA84" s="8">
        <f t="shared" si="54"/>
        <v>0</v>
      </c>
      <c r="CB84" s="20">
        <f t="shared" si="55"/>
        <v>0</v>
      </c>
      <c r="CC84" s="20">
        <f t="shared" si="56"/>
        <v>1</v>
      </c>
      <c r="CD84" s="20">
        <f t="shared" si="57"/>
        <v>999</v>
      </c>
      <c r="CF84" s="22" t="str">
        <f>IFERROR(INDEX($BU$2:$BU$1000,MATCH(SMALL($CD$2:$CD$1000,ROWS($CF$2:CF84)+$CC$1001),$CD$2:$CD$1000,0)),"")</f>
        <v/>
      </c>
      <c r="CG84" s="22" t="str">
        <f>IFERROR(INDEX($BV$2:$BV$1000,MATCH(SMALL($CD$2:$CD$1000,ROWS($CF$2:CF84)+$CC$1001),$CD$2:$CD$1000,0)),"")</f>
        <v/>
      </c>
      <c r="CH84" s="22" t="str">
        <f>IFERROR(INDEX($BW$2:$BW$1000,MATCH(SMALL($CD$2:$CD$1000,ROWS($CF$2:CF84)+$CC$1001),$CD$2:$CD$1000,0)),"")</f>
        <v/>
      </c>
      <c r="CJ84" s="24"/>
      <c r="CL84" s="18" t="str">
        <f t="shared" si="58"/>
        <v/>
      </c>
      <c r="CM84" s="9" t="str">
        <f t="shared" si="59"/>
        <v/>
      </c>
      <c r="CN84" s="9" t="str">
        <f t="shared" si="60"/>
        <v/>
      </c>
      <c r="CO84" s="9" t="str">
        <f t="shared" si="61"/>
        <v/>
      </c>
      <c r="CP84" s="9" t="str">
        <f>IF(CO84="","",MAX(CP$1:CP83)+1)</f>
        <v/>
      </c>
      <c r="CQ84" s="9" t="str">
        <f t="shared" si="62"/>
        <v/>
      </c>
      <c r="CR84" s="9" t="str">
        <f t="shared" si="63"/>
        <v/>
      </c>
      <c r="CS84" s="9" t="str">
        <f t="shared" si="64"/>
        <v/>
      </c>
      <c r="CU84" s="9" t="str">
        <f t="shared" si="65"/>
        <v/>
      </c>
      <c r="CV84" s="9" t="str">
        <f t="shared" si="66"/>
        <v/>
      </c>
      <c r="CW84" s="9" t="str">
        <f t="shared" si="67"/>
        <v/>
      </c>
      <c r="CX84" s="9" t="str">
        <f>IF(CW84="","",MAX(CX$1:CX83)+1)</f>
        <v/>
      </c>
      <c r="CZ84" s="9" t="str">
        <f t="shared" si="68"/>
        <v/>
      </c>
      <c r="DA84" s="9" t="str">
        <f t="shared" si="69"/>
        <v/>
      </c>
      <c r="DB84" s="9" t="str">
        <f t="shared" si="70"/>
        <v/>
      </c>
      <c r="DG84" s="9" t="s">
        <v>303</v>
      </c>
      <c r="DH84" s="9" t="str">
        <f t="shared" si="71"/>
        <v/>
      </c>
      <c r="DI84" s="9" t="str">
        <f t="shared" si="72"/>
        <v/>
      </c>
      <c r="DJ84" s="9" t="str">
        <f t="shared" si="73"/>
        <v/>
      </c>
      <c r="DK84" s="9" t="str">
        <f t="shared" si="74"/>
        <v/>
      </c>
      <c r="DL84" s="9" t="str">
        <f>IF(DK84="","",MAX(DL$1:DL83)+1)</f>
        <v/>
      </c>
      <c r="DM84" s="9" t="str">
        <f t="shared" si="75"/>
        <v/>
      </c>
      <c r="DN84" s="9" t="str">
        <f t="shared" si="76"/>
        <v/>
      </c>
      <c r="DO84" s="9" t="str">
        <f t="shared" si="77"/>
        <v/>
      </c>
    </row>
    <row r="85" spans="21:119" ht="16.2" thickBot="1">
      <c r="U85" s="17" t="b">
        <f t="shared" si="40"/>
        <v>0</v>
      </c>
      <c r="V85" s="9" t="str">
        <f t="shared" si="41"/>
        <v/>
      </c>
      <c r="W85" s="9" t="str">
        <f t="shared" si="42"/>
        <v/>
      </c>
      <c r="X85" s="9" t="str">
        <f t="shared" si="39"/>
        <v/>
      </c>
      <c r="Y85" s="18"/>
      <c r="BC85" s="9" t="str">
        <f>IF(V85="","",MAX(BC$1:BC84)+1)</f>
        <v/>
      </c>
      <c r="BD85" s="9" t="str">
        <f>IFERROR(INDEX('Paste Peptide Data'!$V$2:$V$30000,MATCH(ROW()-ROW($D$1),'Paste Peptide Data'!$BC$2:$BC$30000,0)),"")</f>
        <v/>
      </c>
      <c r="BE85" s="9" t="str">
        <f>IFERROR(INDEX('Paste Peptide Data'!$W$2:$W$30000,MATCH(ROW()-ROW($D$1),'Paste Peptide Data'!$BC$2:$BC$30000,0)),"")</f>
        <v/>
      </c>
      <c r="BF85" s="9" t="str">
        <f>IFERROR(INDEX('Paste Peptide Data'!$X$2:$X$30000,MATCH(ROW()-ROW($D$1),'Paste Peptide Data'!$BC$2:$BC$30000,0)),"")</f>
        <v/>
      </c>
      <c r="BH85" s="19">
        <f>COUNTIF( BF$2:BF85, BF85 )</f>
        <v>84</v>
      </c>
      <c r="BJ85" s="9" t="str">
        <f t="shared" si="43"/>
        <v/>
      </c>
      <c r="BK85" s="9" t="str">
        <f>IF(BJ85="","",MAX(BK$1:BK84)+1)</f>
        <v/>
      </c>
      <c r="BL85" s="9" t="str">
        <f>IFERROR(INDEX('Paste Peptide Data'!$BD$2:$BD$30000,MATCH(ROW()-ROW($D$1),'Paste Peptide Data'!$BK$2:$BK$30000,0)),"")</f>
        <v/>
      </c>
      <c r="BM85" s="9" t="str">
        <f>IFERROR(INDEX('Paste Peptide Data'!$BE$2:$BE$30000,MATCH(ROW()-ROW($D$1),'Paste Peptide Data'!$BK$2:$BK$30000,0)),"")</f>
        <v/>
      </c>
      <c r="BN85" s="9" t="str">
        <f>IFERROR(INDEX('Paste Peptide Data'!$BF$2:$BF$30000,MATCH(ROW()-ROW($D$1),'Paste Peptide Data'!$BK$2:$BK$30000,0)),"")</f>
        <v/>
      </c>
      <c r="BP85" s="20">
        <f t="shared" si="44"/>
        <v>0</v>
      </c>
      <c r="BQ85" s="8">
        <f t="shared" si="45"/>
        <v>0.83</v>
      </c>
      <c r="BR85" s="8">
        <f t="shared" si="46"/>
        <v>0.17299999999999999</v>
      </c>
      <c r="BS85" s="8">
        <f t="shared" si="47"/>
        <v>813</v>
      </c>
      <c r="BT85" s="8"/>
      <c r="BU85" s="21" t="str">
        <f t="shared" si="48"/>
        <v/>
      </c>
      <c r="BV85" s="9" t="str">
        <f t="shared" si="49"/>
        <v/>
      </c>
      <c r="BW85" s="9" t="str">
        <f t="shared" si="50"/>
        <v/>
      </c>
      <c r="BX85" s="20">
        <f t="shared" si="51"/>
        <v>0</v>
      </c>
      <c r="BY85" s="8" t="str">
        <f t="shared" si="52"/>
        <v/>
      </c>
      <c r="BZ85" s="8" t="str">
        <f t="shared" si="53"/>
        <v/>
      </c>
      <c r="CA85" s="8">
        <f t="shared" si="54"/>
        <v>0</v>
      </c>
      <c r="CB85" s="20">
        <f t="shared" si="55"/>
        <v>0</v>
      </c>
      <c r="CC85" s="20">
        <f t="shared" si="56"/>
        <v>1</v>
      </c>
      <c r="CD85" s="20">
        <f t="shared" si="57"/>
        <v>999</v>
      </c>
      <c r="CF85" s="22" t="str">
        <f>IFERROR(INDEX($BU$2:$BU$1000,MATCH(SMALL($CD$2:$CD$1000,ROWS($CF$2:CF85)+$CC$1001),$CD$2:$CD$1000,0)),"")</f>
        <v/>
      </c>
      <c r="CG85" s="22" t="str">
        <f>IFERROR(INDEX($BV$2:$BV$1000,MATCH(SMALL($CD$2:$CD$1000,ROWS($CF$2:CF85)+$CC$1001),$CD$2:$CD$1000,0)),"")</f>
        <v/>
      </c>
      <c r="CH85" s="22" t="str">
        <f>IFERROR(INDEX($BW$2:$BW$1000,MATCH(SMALL($CD$2:$CD$1000,ROWS($CF$2:CF85)+$CC$1001),$CD$2:$CD$1000,0)),"")</f>
        <v/>
      </c>
      <c r="CJ85" s="24"/>
      <c r="CL85" s="18" t="str">
        <f t="shared" si="58"/>
        <v/>
      </c>
      <c r="CM85" s="9" t="str">
        <f t="shared" si="59"/>
        <v/>
      </c>
      <c r="CN85" s="9" t="str">
        <f t="shared" si="60"/>
        <v/>
      </c>
      <c r="CO85" s="9" t="str">
        <f t="shared" si="61"/>
        <v/>
      </c>
      <c r="CP85" s="9" t="str">
        <f>IF(CO85="","",MAX(CP$1:CP84)+1)</f>
        <v/>
      </c>
      <c r="CQ85" s="9" t="str">
        <f t="shared" si="62"/>
        <v/>
      </c>
      <c r="CR85" s="9" t="str">
        <f t="shared" si="63"/>
        <v/>
      </c>
      <c r="CS85" s="9" t="str">
        <f t="shared" si="64"/>
        <v/>
      </c>
      <c r="CU85" s="9" t="str">
        <f t="shared" si="65"/>
        <v/>
      </c>
      <c r="CV85" s="9" t="str">
        <f t="shared" si="66"/>
        <v/>
      </c>
      <c r="CW85" s="9" t="str">
        <f t="shared" si="67"/>
        <v/>
      </c>
      <c r="CX85" s="9" t="str">
        <f>IF(CW85="","",MAX(CX$1:CX84)+1)</f>
        <v/>
      </c>
      <c r="CZ85" s="9" t="str">
        <f t="shared" si="68"/>
        <v/>
      </c>
      <c r="DA85" s="9" t="str">
        <f t="shared" si="69"/>
        <v/>
      </c>
      <c r="DB85" s="9" t="str">
        <f t="shared" si="70"/>
        <v/>
      </c>
      <c r="DG85" s="9" t="s">
        <v>779</v>
      </c>
      <c r="DH85" s="9" t="str">
        <f t="shared" si="71"/>
        <v/>
      </c>
      <c r="DI85" s="9" t="str">
        <f t="shared" si="72"/>
        <v/>
      </c>
      <c r="DJ85" s="9" t="str">
        <f t="shared" si="73"/>
        <v/>
      </c>
      <c r="DK85" s="9" t="str">
        <f t="shared" si="74"/>
        <v/>
      </c>
      <c r="DL85" s="9" t="str">
        <f>IF(DK85="","",MAX(DL$1:DL84)+1)</f>
        <v/>
      </c>
      <c r="DM85" s="9" t="str">
        <f t="shared" si="75"/>
        <v/>
      </c>
      <c r="DN85" s="9" t="str">
        <f t="shared" si="76"/>
        <v/>
      </c>
      <c r="DO85" s="9" t="str">
        <f t="shared" si="77"/>
        <v/>
      </c>
    </row>
    <row r="86" spans="21:119" ht="16.2" thickBot="1">
      <c r="U86" s="17" t="b">
        <f t="shared" si="40"/>
        <v>0</v>
      </c>
      <c r="V86" s="9" t="str">
        <f t="shared" si="41"/>
        <v/>
      </c>
      <c r="W86" s="9" t="str">
        <f t="shared" si="42"/>
        <v/>
      </c>
      <c r="X86" s="9" t="str">
        <f t="shared" si="39"/>
        <v/>
      </c>
      <c r="Y86" s="18"/>
      <c r="BC86" s="9" t="str">
        <f>IF(V86="","",MAX(BC$1:BC85)+1)</f>
        <v/>
      </c>
      <c r="BD86" s="9" t="str">
        <f>IFERROR(INDEX('Paste Peptide Data'!$V$2:$V$30000,MATCH(ROW()-ROW($D$1),'Paste Peptide Data'!$BC$2:$BC$30000,0)),"")</f>
        <v/>
      </c>
      <c r="BE86" s="9" t="str">
        <f>IFERROR(INDEX('Paste Peptide Data'!$W$2:$W$30000,MATCH(ROW()-ROW($D$1),'Paste Peptide Data'!$BC$2:$BC$30000,0)),"")</f>
        <v/>
      </c>
      <c r="BF86" s="9" t="str">
        <f>IFERROR(INDEX('Paste Peptide Data'!$X$2:$X$30000,MATCH(ROW()-ROW($D$1),'Paste Peptide Data'!$BC$2:$BC$30000,0)),"")</f>
        <v/>
      </c>
      <c r="BH86" s="19">
        <f>COUNTIF( BF$2:BF86, BF86 )</f>
        <v>85</v>
      </c>
      <c r="BJ86" s="9" t="str">
        <f t="shared" si="43"/>
        <v/>
      </c>
      <c r="BK86" s="9" t="str">
        <f>IF(BJ86="","",MAX(BK$1:BK85)+1)</f>
        <v/>
      </c>
      <c r="BL86" s="9" t="str">
        <f>IFERROR(INDEX('Paste Peptide Data'!$BD$2:$BD$30000,MATCH(ROW()-ROW($D$1),'Paste Peptide Data'!$BK$2:$BK$30000,0)),"")</f>
        <v/>
      </c>
      <c r="BM86" s="9" t="str">
        <f>IFERROR(INDEX('Paste Peptide Data'!$BE$2:$BE$30000,MATCH(ROW()-ROW($D$1),'Paste Peptide Data'!$BK$2:$BK$30000,0)),"")</f>
        <v/>
      </c>
      <c r="BN86" s="9" t="str">
        <f>IFERROR(INDEX('Paste Peptide Data'!$BF$2:$BF$30000,MATCH(ROW()-ROW($D$1),'Paste Peptide Data'!$BK$2:$BK$30000,0)),"")</f>
        <v/>
      </c>
      <c r="BP86" s="20">
        <f t="shared" si="44"/>
        <v>0</v>
      </c>
      <c r="BQ86" s="8">
        <f t="shared" si="45"/>
        <v>0.84</v>
      </c>
      <c r="BR86" s="8">
        <f t="shared" si="46"/>
        <v>0.17399999999999999</v>
      </c>
      <c r="BS86" s="8">
        <f t="shared" si="47"/>
        <v>824</v>
      </c>
      <c r="BT86" s="8"/>
      <c r="BU86" s="21" t="str">
        <f t="shared" si="48"/>
        <v/>
      </c>
      <c r="BV86" s="9" t="str">
        <f t="shared" si="49"/>
        <v/>
      </c>
      <c r="BW86" s="9" t="str">
        <f t="shared" si="50"/>
        <v/>
      </c>
      <c r="BX86" s="20">
        <f t="shared" si="51"/>
        <v>0</v>
      </c>
      <c r="BY86" s="8" t="str">
        <f t="shared" si="52"/>
        <v/>
      </c>
      <c r="BZ86" s="8" t="str">
        <f t="shared" si="53"/>
        <v/>
      </c>
      <c r="CA86" s="8">
        <f t="shared" si="54"/>
        <v>0</v>
      </c>
      <c r="CB86" s="20">
        <f t="shared" si="55"/>
        <v>0</v>
      </c>
      <c r="CC86" s="20">
        <f t="shared" si="56"/>
        <v>1</v>
      </c>
      <c r="CD86" s="20">
        <f t="shared" si="57"/>
        <v>999</v>
      </c>
      <c r="CF86" s="22" t="str">
        <f>IFERROR(INDEX($BU$2:$BU$1000,MATCH(SMALL($CD$2:$CD$1000,ROWS($CF$2:CF86)+$CC$1001),$CD$2:$CD$1000,0)),"")</f>
        <v/>
      </c>
      <c r="CG86" s="22" t="str">
        <f>IFERROR(INDEX($BV$2:$BV$1000,MATCH(SMALL($CD$2:$CD$1000,ROWS($CF$2:CF86)+$CC$1001),$CD$2:$CD$1000,0)),"")</f>
        <v/>
      </c>
      <c r="CH86" s="22" t="str">
        <f>IFERROR(INDEX($BW$2:$BW$1000,MATCH(SMALL($CD$2:$CD$1000,ROWS($CF$2:CF86)+$CC$1001),$CD$2:$CD$1000,0)),"")</f>
        <v/>
      </c>
      <c r="CJ86" s="24"/>
      <c r="CL86" s="18" t="str">
        <f t="shared" si="58"/>
        <v/>
      </c>
      <c r="CM86" s="9" t="str">
        <f t="shared" si="59"/>
        <v/>
      </c>
      <c r="CN86" s="9" t="str">
        <f t="shared" si="60"/>
        <v/>
      </c>
      <c r="CO86" s="9" t="str">
        <f t="shared" si="61"/>
        <v/>
      </c>
      <c r="CP86" s="9" t="str">
        <f>IF(CO86="","",MAX(CP$1:CP85)+1)</f>
        <v/>
      </c>
      <c r="CQ86" s="9" t="str">
        <f t="shared" si="62"/>
        <v/>
      </c>
      <c r="CR86" s="9" t="str">
        <f t="shared" si="63"/>
        <v/>
      </c>
      <c r="CS86" s="9" t="str">
        <f t="shared" si="64"/>
        <v/>
      </c>
      <c r="CU86" s="9" t="str">
        <f t="shared" si="65"/>
        <v/>
      </c>
      <c r="CV86" s="9" t="str">
        <f t="shared" si="66"/>
        <v/>
      </c>
      <c r="CW86" s="9" t="str">
        <f t="shared" si="67"/>
        <v/>
      </c>
      <c r="CX86" s="9" t="str">
        <f>IF(CW86="","",MAX(CX$1:CX85)+1)</f>
        <v/>
      </c>
      <c r="CZ86" s="9" t="str">
        <f t="shared" si="68"/>
        <v/>
      </c>
      <c r="DA86" s="9" t="str">
        <f t="shared" si="69"/>
        <v/>
      </c>
      <c r="DB86" s="9" t="str">
        <f t="shared" si="70"/>
        <v/>
      </c>
      <c r="DG86" s="9" t="s">
        <v>505</v>
      </c>
      <c r="DH86" s="9" t="str">
        <f t="shared" si="71"/>
        <v/>
      </c>
      <c r="DI86" s="9" t="str">
        <f t="shared" si="72"/>
        <v/>
      </c>
      <c r="DJ86" s="9" t="str">
        <f t="shared" si="73"/>
        <v/>
      </c>
      <c r="DK86" s="9" t="str">
        <f t="shared" si="74"/>
        <v/>
      </c>
      <c r="DL86" s="9" t="str">
        <f>IF(DK86="","",MAX(DL$1:DL85)+1)</f>
        <v/>
      </c>
      <c r="DM86" s="9" t="str">
        <f t="shared" si="75"/>
        <v/>
      </c>
      <c r="DN86" s="9" t="str">
        <f t="shared" si="76"/>
        <v/>
      </c>
      <c r="DO86" s="9" t="str">
        <f t="shared" si="77"/>
        <v/>
      </c>
    </row>
    <row r="87" spans="21:119" ht="16.2" thickBot="1">
      <c r="U87" s="17" t="b">
        <f t="shared" si="40"/>
        <v>0</v>
      </c>
      <c r="V87" s="9" t="str">
        <f t="shared" si="41"/>
        <v/>
      </c>
      <c r="W87" s="9" t="str">
        <f t="shared" si="42"/>
        <v/>
      </c>
      <c r="X87" s="9" t="str">
        <f t="shared" si="39"/>
        <v/>
      </c>
      <c r="Y87" s="18"/>
      <c r="BC87" s="9" t="str">
        <f>IF(V87="","",MAX(BC$1:BC86)+1)</f>
        <v/>
      </c>
      <c r="BD87" s="9" t="str">
        <f>IFERROR(INDEX('Paste Peptide Data'!$V$2:$V$30000,MATCH(ROW()-ROW($D$1),'Paste Peptide Data'!$BC$2:$BC$30000,0)),"")</f>
        <v/>
      </c>
      <c r="BE87" s="9" t="str">
        <f>IFERROR(INDEX('Paste Peptide Data'!$W$2:$W$30000,MATCH(ROW()-ROW($D$1),'Paste Peptide Data'!$BC$2:$BC$30000,0)),"")</f>
        <v/>
      </c>
      <c r="BF87" s="9" t="str">
        <f>IFERROR(INDEX('Paste Peptide Data'!$X$2:$X$30000,MATCH(ROW()-ROW($D$1),'Paste Peptide Data'!$BC$2:$BC$30000,0)),"")</f>
        <v/>
      </c>
      <c r="BH87" s="19">
        <f>COUNTIF( BF$2:BF87, BF87 )</f>
        <v>86</v>
      </c>
      <c r="BJ87" s="9" t="str">
        <f t="shared" si="43"/>
        <v/>
      </c>
      <c r="BK87" s="9" t="str">
        <f>IF(BJ87="","",MAX(BK$1:BK86)+1)</f>
        <v/>
      </c>
      <c r="BL87" s="9" t="str">
        <f>IFERROR(INDEX('Paste Peptide Data'!$BD$2:$BD$30000,MATCH(ROW()-ROW($D$1),'Paste Peptide Data'!$BK$2:$BK$30000,0)),"")</f>
        <v/>
      </c>
      <c r="BM87" s="9" t="str">
        <f>IFERROR(INDEX('Paste Peptide Data'!$BE$2:$BE$30000,MATCH(ROW()-ROW($D$1),'Paste Peptide Data'!$BK$2:$BK$30000,0)),"")</f>
        <v/>
      </c>
      <c r="BN87" s="9" t="str">
        <f>IFERROR(INDEX('Paste Peptide Data'!$BF$2:$BF$30000,MATCH(ROW()-ROW($D$1),'Paste Peptide Data'!$BK$2:$BK$30000,0)),"")</f>
        <v/>
      </c>
      <c r="BP87" s="20">
        <f t="shared" si="44"/>
        <v>0</v>
      </c>
      <c r="BQ87" s="8">
        <f t="shared" si="45"/>
        <v>0.85</v>
      </c>
      <c r="BR87" s="8">
        <f t="shared" si="46"/>
        <v>0.17499999999999999</v>
      </c>
      <c r="BS87" s="8">
        <f t="shared" si="47"/>
        <v>835</v>
      </c>
      <c r="BT87" s="8"/>
      <c r="BU87" s="21" t="str">
        <f t="shared" si="48"/>
        <v/>
      </c>
      <c r="BV87" s="9" t="str">
        <f t="shared" si="49"/>
        <v/>
      </c>
      <c r="BW87" s="9" t="str">
        <f t="shared" si="50"/>
        <v/>
      </c>
      <c r="BX87" s="20">
        <f t="shared" si="51"/>
        <v>0</v>
      </c>
      <c r="BY87" s="8" t="str">
        <f t="shared" si="52"/>
        <v/>
      </c>
      <c r="BZ87" s="8" t="str">
        <f t="shared" si="53"/>
        <v/>
      </c>
      <c r="CA87" s="8">
        <f t="shared" si="54"/>
        <v>0</v>
      </c>
      <c r="CB87" s="20">
        <f t="shared" si="55"/>
        <v>0</v>
      </c>
      <c r="CC87" s="20">
        <f t="shared" si="56"/>
        <v>1</v>
      </c>
      <c r="CD87" s="20">
        <f t="shared" si="57"/>
        <v>999</v>
      </c>
      <c r="CF87" s="22" t="str">
        <f>IFERROR(INDEX($BU$2:$BU$1000,MATCH(SMALL($CD$2:$CD$1000,ROWS($CF$2:CF87)+$CC$1001),$CD$2:$CD$1000,0)),"")</f>
        <v/>
      </c>
      <c r="CG87" s="22" t="str">
        <f>IFERROR(INDEX($BV$2:$BV$1000,MATCH(SMALL($CD$2:$CD$1000,ROWS($CF$2:CF87)+$CC$1001),$CD$2:$CD$1000,0)),"")</f>
        <v/>
      </c>
      <c r="CH87" s="22" t="str">
        <f>IFERROR(INDEX($BW$2:$BW$1000,MATCH(SMALL($CD$2:$CD$1000,ROWS($CF$2:CF87)+$CC$1001),$CD$2:$CD$1000,0)),"")</f>
        <v/>
      </c>
      <c r="CJ87" s="24"/>
      <c r="CL87" s="18" t="str">
        <f t="shared" si="58"/>
        <v/>
      </c>
      <c r="CM87" s="9" t="str">
        <f t="shared" si="59"/>
        <v/>
      </c>
      <c r="CN87" s="9" t="str">
        <f t="shared" si="60"/>
        <v/>
      </c>
      <c r="CO87" s="9" t="str">
        <f t="shared" si="61"/>
        <v/>
      </c>
      <c r="CP87" s="9" t="str">
        <f>IF(CO87="","",MAX(CP$1:CP86)+1)</f>
        <v/>
      </c>
      <c r="CQ87" s="9" t="str">
        <f t="shared" si="62"/>
        <v/>
      </c>
      <c r="CR87" s="9" t="str">
        <f t="shared" si="63"/>
        <v/>
      </c>
      <c r="CS87" s="9" t="str">
        <f t="shared" si="64"/>
        <v/>
      </c>
      <c r="CU87" s="9" t="str">
        <f t="shared" si="65"/>
        <v/>
      </c>
      <c r="CV87" s="9" t="str">
        <f t="shared" si="66"/>
        <v/>
      </c>
      <c r="CW87" s="9" t="str">
        <f t="shared" si="67"/>
        <v/>
      </c>
      <c r="CX87" s="9" t="str">
        <f>IF(CW87="","",MAX(CX$1:CX86)+1)</f>
        <v/>
      </c>
      <c r="CZ87" s="9" t="str">
        <f t="shared" si="68"/>
        <v/>
      </c>
      <c r="DA87" s="9" t="str">
        <f t="shared" si="69"/>
        <v/>
      </c>
      <c r="DB87" s="9" t="str">
        <f t="shared" si="70"/>
        <v/>
      </c>
      <c r="DG87" s="9" t="s">
        <v>504</v>
      </c>
      <c r="DH87" s="9" t="str">
        <f t="shared" si="71"/>
        <v/>
      </c>
      <c r="DI87" s="9" t="str">
        <f t="shared" si="72"/>
        <v/>
      </c>
      <c r="DJ87" s="9" t="str">
        <f t="shared" si="73"/>
        <v/>
      </c>
      <c r="DK87" s="9" t="str">
        <f t="shared" si="74"/>
        <v/>
      </c>
      <c r="DL87" s="9" t="str">
        <f>IF(DK87="","",MAX(DL$1:DL86)+1)</f>
        <v/>
      </c>
      <c r="DM87" s="9" t="str">
        <f t="shared" si="75"/>
        <v/>
      </c>
      <c r="DN87" s="9" t="str">
        <f t="shared" si="76"/>
        <v/>
      </c>
      <c r="DO87" s="9" t="str">
        <f t="shared" si="77"/>
        <v/>
      </c>
    </row>
    <row r="88" spans="21:119" ht="16.2" thickBot="1">
      <c r="U88" s="17" t="b">
        <f t="shared" si="40"/>
        <v>0</v>
      </c>
      <c r="V88" s="9" t="str">
        <f t="shared" si="41"/>
        <v/>
      </c>
      <c r="W88" s="9" t="str">
        <f t="shared" si="42"/>
        <v/>
      </c>
      <c r="X88" s="9" t="str">
        <f t="shared" si="39"/>
        <v/>
      </c>
      <c r="Y88" s="18"/>
      <c r="BC88" s="9" t="str">
        <f>IF(V88="","",MAX(BC$1:BC87)+1)</f>
        <v/>
      </c>
      <c r="BD88" s="9" t="str">
        <f>IFERROR(INDEX('Paste Peptide Data'!$V$2:$V$30000,MATCH(ROW()-ROW($D$1),'Paste Peptide Data'!$BC$2:$BC$30000,0)),"")</f>
        <v/>
      </c>
      <c r="BE88" s="9" t="str">
        <f>IFERROR(INDEX('Paste Peptide Data'!$W$2:$W$30000,MATCH(ROW()-ROW($D$1),'Paste Peptide Data'!$BC$2:$BC$30000,0)),"")</f>
        <v/>
      </c>
      <c r="BF88" s="9" t="str">
        <f>IFERROR(INDEX('Paste Peptide Data'!$X$2:$X$30000,MATCH(ROW()-ROW($D$1),'Paste Peptide Data'!$BC$2:$BC$30000,0)),"")</f>
        <v/>
      </c>
      <c r="BH88" s="19">
        <f>COUNTIF( BF$2:BF88, BF88 )</f>
        <v>87</v>
      </c>
      <c r="BJ88" s="9" t="str">
        <f t="shared" si="43"/>
        <v/>
      </c>
      <c r="BK88" s="9" t="str">
        <f>IF(BJ88="","",MAX(BK$1:BK87)+1)</f>
        <v/>
      </c>
      <c r="BL88" s="9" t="str">
        <f>IFERROR(INDEX('Paste Peptide Data'!$BD$2:$BD$30000,MATCH(ROW()-ROW($D$1),'Paste Peptide Data'!$BK$2:$BK$30000,0)),"")</f>
        <v/>
      </c>
      <c r="BM88" s="9" t="str">
        <f>IFERROR(INDEX('Paste Peptide Data'!$BE$2:$BE$30000,MATCH(ROW()-ROW($D$1),'Paste Peptide Data'!$BK$2:$BK$30000,0)),"")</f>
        <v/>
      </c>
      <c r="BN88" s="9" t="str">
        <f>IFERROR(INDEX('Paste Peptide Data'!$BF$2:$BF$30000,MATCH(ROW()-ROW($D$1),'Paste Peptide Data'!$BK$2:$BK$30000,0)),"")</f>
        <v/>
      </c>
      <c r="BP88" s="20">
        <f t="shared" si="44"/>
        <v>0</v>
      </c>
      <c r="BQ88" s="8">
        <f t="shared" si="45"/>
        <v>0.86</v>
      </c>
      <c r="BR88" s="8">
        <f t="shared" si="46"/>
        <v>0.17599999999999999</v>
      </c>
      <c r="BS88" s="8">
        <f t="shared" si="47"/>
        <v>846</v>
      </c>
      <c r="BT88" s="8"/>
      <c r="BU88" s="21" t="str">
        <f t="shared" si="48"/>
        <v/>
      </c>
      <c r="BV88" s="9" t="str">
        <f t="shared" si="49"/>
        <v/>
      </c>
      <c r="BW88" s="9" t="str">
        <f t="shared" si="50"/>
        <v/>
      </c>
      <c r="BX88" s="20">
        <f t="shared" si="51"/>
        <v>0</v>
      </c>
      <c r="BY88" s="8" t="str">
        <f t="shared" si="52"/>
        <v/>
      </c>
      <c r="BZ88" s="8" t="str">
        <f t="shared" si="53"/>
        <v/>
      </c>
      <c r="CA88" s="8">
        <f t="shared" si="54"/>
        <v>0</v>
      </c>
      <c r="CB88" s="20">
        <f t="shared" si="55"/>
        <v>0</v>
      </c>
      <c r="CC88" s="20">
        <f t="shared" si="56"/>
        <v>1</v>
      </c>
      <c r="CD88" s="20">
        <f t="shared" si="57"/>
        <v>999</v>
      </c>
      <c r="CF88" s="22" t="str">
        <f>IFERROR(INDEX($BU$2:$BU$1000,MATCH(SMALL($CD$2:$CD$1000,ROWS($CF$2:CF88)+$CC$1001),$CD$2:$CD$1000,0)),"")</f>
        <v/>
      </c>
      <c r="CG88" s="22" t="str">
        <f>IFERROR(INDEX($BV$2:$BV$1000,MATCH(SMALL($CD$2:$CD$1000,ROWS($CF$2:CF88)+$CC$1001),$CD$2:$CD$1000,0)),"")</f>
        <v/>
      </c>
      <c r="CH88" s="22" t="str">
        <f>IFERROR(INDEX($BW$2:$BW$1000,MATCH(SMALL($CD$2:$CD$1000,ROWS($CF$2:CF88)+$CC$1001),$CD$2:$CD$1000,0)),"")</f>
        <v/>
      </c>
      <c r="CJ88" s="24"/>
      <c r="CL88" s="18" t="str">
        <f t="shared" si="58"/>
        <v/>
      </c>
      <c r="CM88" s="9" t="str">
        <f t="shared" si="59"/>
        <v/>
      </c>
      <c r="CN88" s="9" t="str">
        <f t="shared" si="60"/>
        <v/>
      </c>
      <c r="CO88" s="9" t="str">
        <f t="shared" si="61"/>
        <v/>
      </c>
      <c r="CP88" s="9" t="str">
        <f>IF(CO88="","",MAX(CP$1:CP87)+1)</f>
        <v/>
      </c>
      <c r="CQ88" s="9" t="str">
        <f t="shared" si="62"/>
        <v/>
      </c>
      <c r="CR88" s="9" t="str">
        <f t="shared" si="63"/>
        <v/>
      </c>
      <c r="CS88" s="9" t="str">
        <f t="shared" si="64"/>
        <v/>
      </c>
      <c r="CU88" s="9" t="str">
        <f t="shared" si="65"/>
        <v/>
      </c>
      <c r="CV88" s="9" t="str">
        <f t="shared" si="66"/>
        <v/>
      </c>
      <c r="CW88" s="9" t="str">
        <f t="shared" si="67"/>
        <v/>
      </c>
      <c r="CX88" s="9" t="str">
        <f>IF(CW88="","",MAX(CX$1:CX87)+1)</f>
        <v/>
      </c>
      <c r="CZ88" s="9" t="str">
        <f t="shared" si="68"/>
        <v/>
      </c>
      <c r="DA88" s="9" t="str">
        <f t="shared" si="69"/>
        <v/>
      </c>
      <c r="DB88" s="9" t="str">
        <f t="shared" si="70"/>
        <v/>
      </c>
      <c r="DG88" s="9" t="s">
        <v>506</v>
      </c>
      <c r="DH88" s="9" t="str">
        <f t="shared" si="71"/>
        <v/>
      </c>
      <c r="DI88" s="9" t="str">
        <f t="shared" si="72"/>
        <v/>
      </c>
      <c r="DJ88" s="9" t="str">
        <f t="shared" si="73"/>
        <v/>
      </c>
      <c r="DK88" s="9" t="str">
        <f t="shared" si="74"/>
        <v/>
      </c>
      <c r="DL88" s="9" t="str">
        <f>IF(DK88="","",MAX(DL$1:DL87)+1)</f>
        <v/>
      </c>
      <c r="DM88" s="9" t="str">
        <f t="shared" si="75"/>
        <v/>
      </c>
      <c r="DN88" s="9" t="str">
        <f t="shared" si="76"/>
        <v/>
      </c>
      <c r="DO88" s="9" t="str">
        <f t="shared" si="77"/>
        <v/>
      </c>
    </row>
    <row r="89" spans="21:119" ht="16.2" thickBot="1">
      <c r="U89" s="17" t="b">
        <f t="shared" si="40"/>
        <v>0</v>
      </c>
      <c r="V89" s="9" t="str">
        <f t="shared" si="41"/>
        <v/>
      </c>
      <c r="W89" s="9" t="str">
        <f t="shared" si="42"/>
        <v/>
      </c>
      <c r="X89" s="9" t="str">
        <f t="shared" si="39"/>
        <v/>
      </c>
      <c r="Y89" s="18"/>
      <c r="BC89" s="9" t="str">
        <f>IF(V89="","",MAX(BC$1:BC88)+1)</f>
        <v/>
      </c>
      <c r="BD89" s="9" t="str">
        <f>IFERROR(INDEX('Paste Peptide Data'!$V$2:$V$30000,MATCH(ROW()-ROW($D$1),'Paste Peptide Data'!$BC$2:$BC$30000,0)),"")</f>
        <v/>
      </c>
      <c r="BE89" s="9" t="str">
        <f>IFERROR(INDEX('Paste Peptide Data'!$W$2:$W$30000,MATCH(ROW()-ROW($D$1),'Paste Peptide Data'!$BC$2:$BC$30000,0)),"")</f>
        <v/>
      </c>
      <c r="BF89" s="9" t="str">
        <f>IFERROR(INDEX('Paste Peptide Data'!$X$2:$X$30000,MATCH(ROW()-ROW($D$1),'Paste Peptide Data'!$BC$2:$BC$30000,0)),"")</f>
        <v/>
      </c>
      <c r="BH89" s="19">
        <f>COUNTIF( BF$2:BF89, BF89 )</f>
        <v>88</v>
      </c>
      <c r="BJ89" s="9" t="str">
        <f t="shared" si="43"/>
        <v/>
      </c>
      <c r="BK89" s="9" t="str">
        <f>IF(BJ89="","",MAX(BK$1:BK88)+1)</f>
        <v/>
      </c>
      <c r="BL89" s="9" t="str">
        <f>IFERROR(INDEX('Paste Peptide Data'!$BD$2:$BD$30000,MATCH(ROW()-ROW($D$1),'Paste Peptide Data'!$BK$2:$BK$30000,0)),"")</f>
        <v/>
      </c>
      <c r="BM89" s="9" t="str">
        <f>IFERROR(INDEX('Paste Peptide Data'!$BE$2:$BE$30000,MATCH(ROW()-ROW($D$1),'Paste Peptide Data'!$BK$2:$BK$30000,0)),"")</f>
        <v/>
      </c>
      <c r="BN89" s="9" t="str">
        <f>IFERROR(INDEX('Paste Peptide Data'!$BF$2:$BF$30000,MATCH(ROW()-ROW($D$1),'Paste Peptide Data'!$BK$2:$BK$30000,0)),"")</f>
        <v/>
      </c>
      <c r="BP89" s="20">
        <f t="shared" si="44"/>
        <v>0</v>
      </c>
      <c r="BQ89" s="8">
        <f t="shared" si="45"/>
        <v>0.87</v>
      </c>
      <c r="BR89" s="8">
        <f t="shared" si="46"/>
        <v>0.17699999999999999</v>
      </c>
      <c r="BS89" s="8">
        <f t="shared" si="47"/>
        <v>857</v>
      </c>
      <c r="BT89" s="8"/>
      <c r="BU89" s="21" t="str">
        <f t="shared" si="48"/>
        <v/>
      </c>
      <c r="BV89" s="9" t="str">
        <f t="shared" si="49"/>
        <v/>
      </c>
      <c r="BW89" s="9" t="str">
        <f t="shared" si="50"/>
        <v/>
      </c>
      <c r="BX89" s="20">
        <f t="shared" si="51"/>
        <v>0</v>
      </c>
      <c r="BY89" s="8" t="str">
        <f t="shared" si="52"/>
        <v/>
      </c>
      <c r="BZ89" s="8" t="str">
        <f t="shared" si="53"/>
        <v/>
      </c>
      <c r="CA89" s="8">
        <f t="shared" si="54"/>
        <v>0</v>
      </c>
      <c r="CB89" s="20">
        <f t="shared" si="55"/>
        <v>0</v>
      </c>
      <c r="CC89" s="20">
        <f t="shared" si="56"/>
        <v>1</v>
      </c>
      <c r="CD89" s="20">
        <f t="shared" si="57"/>
        <v>999</v>
      </c>
      <c r="CF89" s="22" t="str">
        <f>IFERROR(INDEX($BU$2:$BU$1000,MATCH(SMALL($CD$2:$CD$1000,ROWS($CF$2:CF89)+$CC$1001),$CD$2:$CD$1000,0)),"")</f>
        <v/>
      </c>
      <c r="CG89" s="22" t="str">
        <f>IFERROR(INDEX($BV$2:$BV$1000,MATCH(SMALL($CD$2:$CD$1000,ROWS($CF$2:CF89)+$CC$1001),$CD$2:$CD$1000,0)),"")</f>
        <v/>
      </c>
      <c r="CH89" s="22" t="str">
        <f>IFERROR(INDEX($BW$2:$BW$1000,MATCH(SMALL($CD$2:$CD$1000,ROWS($CF$2:CF89)+$CC$1001),$CD$2:$CD$1000,0)),"")</f>
        <v/>
      </c>
      <c r="CJ89" s="24"/>
      <c r="CL89" s="18" t="str">
        <f t="shared" si="58"/>
        <v/>
      </c>
      <c r="CM89" s="9" t="str">
        <f t="shared" si="59"/>
        <v/>
      </c>
      <c r="CN89" s="9" t="str">
        <f t="shared" si="60"/>
        <v/>
      </c>
      <c r="CO89" s="9" t="str">
        <f t="shared" si="61"/>
        <v/>
      </c>
      <c r="CP89" s="9" t="str">
        <f>IF(CO89="","",MAX(CP$1:CP88)+1)</f>
        <v/>
      </c>
      <c r="CQ89" s="9" t="str">
        <f t="shared" si="62"/>
        <v/>
      </c>
      <c r="CR89" s="9" t="str">
        <f t="shared" si="63"/>
        <v/>
      </c>
      <c r="CS89" s="9" t="str">
        <f t="shared" si="64"/>
        <v/>
      </c>
      <c r="CU89" s="9" t="str">
        <f t="shared" si="65"/>
        <v/>
      </c>
      <c r="CV89" s="9" t="str">
        <f t="shared" si="66"/>
        <v/>
      </c>
      <c r="CW89" s="9" t="str">
        <f t="shared" si="67"/>
        <v/>
      </c>
      <c r="CX89" s="9" t="str">
        <f>IF(CW89="","",MAX(CX$1:CX88)+1)</f>
        <v/>
      </c>
      <c r="CZ89" s="9" t="str">
        <f t="shared" si="68"/>
        <v/>
      </c>
      <c r="DA89" s="9" t="str">
        <f t="shared" si="69"/>
        <v/>
      </c>
      <c r="DB89" s="9" t="str">
        <f t="shared" si="70"/>
        <v/>
      </c>
      <c r="DG89" s="9" t="s">
        <v>780</v>
      </c>
      <c r="DH89" s="9" t="str">
        <f t="shared" si="71"/>
        <v/>
      </c>
      <c r="DI89" s="9" t="str">
        <f t="shared" si="72"/>
        <v/>
      </c>
      <c r="DJ89" s="9" t="str">
        <f t="shared" si="73"/>
        <v/>
      </c>
      <c r="DK89" s="9" t="str">
        <f t="shared" si="74"/>
        <v/>
      </c>
      <c r="DL89" s="9" t="str">
        <f>IF(DK89="","",MAX(DL$1:DL88)+1)</f>
        <v/>
      </c>
      <c r="DM89" s="9" t="str">
        <f t="shared" si="75"/>
        <v/>
      </c>
      <c r="DN89" s="9" t="str">
        <f t="shared" si="76"/>
        <v/>
      </c>
      <c r="DO89" s="9" t="str">
        <f t="shared" si="77"/>
        <v/>
      </c>
    </row>
    <row r="90" spans="21:119" ht="16.2" thickBot="1">
      <c r="U90" s="17" t="b">
        <f t="shared" si="40"/>
        <v>0</v>
      </c>
      <c r="V90" s="9" t="str">
        <f t="shared" si="41"/>
        <v/>
      </c>
      <c r="W90" s="9" t="str">
        <f t="shared" si="42"/>
        <v/>
      </c>
      <c r="X90" s="9" t="str">
        <f t="shared" si="39"/>
        <v/>
      </c>
      <c r="Y90" s="18"/>
      <c r="BC90" s="9" t="str">
        <f>IF(V90="","",MAX(BC$1:BC89)+1)</f>
        <v/>
      </c>
      <c r="BD90" s="9" t="str">
        <f>IFERROR(INDEX('Paste Peptide Data'!$V$2:$V$30000,MATCH(ROW()-ROW($D$1),'Paste Peptide Data'!$BC$2:$BC$30000,0)),"")</f>
        <v/>
      </c>
      <c r="BE90" s="9" t="str">
        <f>IFERROR(INDEX('Paste Peptide Data'!$W$2:$W$30000,MATCH(ROW()-ROW($D$1),'Paste Peptide Data'!$BC$2:$BC$30000,0)),"")</f>
        <v/>
      </c>
      <c r="BF90" s="9" t="str">
        <f>IFERROR(INDEX('Paste Peptide Data'!$X$2:$X$30000,MATCH(ROW()-ROW($D$1),'Paste Peptide Data'!$BC$2:$BC$30000,0)),"")</f>
        <v/>
      </c>
      <c r="BH90" s="19">
        <f>COUNTIF( BF$2:BF90, BF90 )</f>
        <v>89</v>
      </c>
      <c r="BJ90" s="9" t="str">
        <f t="shared" si="43"/>
        <v/>
      </c>
      <c r="BK90" s="9" t="str">
        <f>IF(BJ90="","",MAX(BK$1:BK89)+1)</f>
        <v/>
      </c>
      <c r="BL90" s="9" t="str">
        <f>IFERROR(INDEX('Paste Peptide Data'!$BD$2:$BD$30000,MATCH(ROW()-ROW($D$1),'Paste Peptide Data'!$BK$2:$BK$30000,0)),"")</f>
        <v/>
      </c>
      <c r="BM90" s="9" t="str">
        <f>IFERROR(INDEX('Paste Peptide Data'!$BE$2:$BE$30000,MATCH(ROW()-ROW($D$1),'Paste Peptide Data'!$BK$2:$BK$30000,0)),"")</f>
        <v/>
      </c>
      <c r="BN90" s="9" t="str">
        <f>IFERROR(INDEX('Paste Peptide Data'!$BF$2:$BF$30000,MATCH(ROW()-ROW($D$1),'Paste Peptide Data'!$BK$2:$BK$30000,0)),"")</f>
        <v/>
      </c>
      <c r="BP90" s="20">
        <f t="shared" si="44"/>
        <v>0</v>
      </c>
      <c r="BQ90" s="8">
        <f t="shared" si="45"/>
        <v>0.88</v>
      </c>
      <c r="BR90" s="8">
        <f t="shared" si="46"/>
        <v>0.17799999999999999</v>
      </c>
      <c r="BS90" s="8">
        <f t="shared" si="47"/>
        <v>868</v>
      </c>
      <c r="BT90" s="8"/>
      <c r="BU90" s="21" t="str">
        <f t="shared" si="48"/>
        <v/>
      </c>
      <c r="BV90" s="9" t="str">
        <f t="shared" si="49"/>
        <v/>
      </c>
      <c r="BW90" s="9" t="str">
        <f t="shared" si="50"/>
        <v/>
      </c>
      <c r="BX90" s="20">
        <f t="shared" si="51"/>
        <v>0</v>
      </c>
      <c r="BY90" s="8" t="str">
        <f t="shared" si="52"/>
        <v/>
      </c>
      <c r="BZ90" s="8" t="str">
        <f t="shared" si="53"/>
        <v/>
      </c>
      <c r="CA90" s="8">
        <f t="shared" si="54"/>
        <v>0</v>
      </c>
      <c r="CB90" s="20">
        <f t="shared" si="55"/>
        <v>0</v>
      </c>
      <c r="CC90" s="20">
        <f t="shared" si="56"/>
        <v>1</v>
      </c>
      <c r="CD90" s="20">
        <f t="shared" si="57"/>
        <v>999</v>
      </c>
      <c r="CF90" s="22" t="str">
        <f>IFERROR(INDEX($BU$2:$BU$1000,MATCH(SMALL($CD$2:$CD$1000,ROWS($CF$2:CF90)+$CC$1001),$CD$2:$CD$1000,0)),"")</f>
        <v/>
      </c>
      <c r="CG90" s="22" t="str">
        <f>IFERROR(INDEX($BV$2:$BV$1000,MATCH(SMALL($CD$2:$CD$1000,ROWS($CF$2:CF90)+$CC$1001),$CD$2:$CD$1000,0)),"")</f>
        <v/>
      </c>
      <c r="CH90" s="22" t="str">
        <f>IFERROR(INDEX($BW$2:$BW$1000,MATCH(SMALL($CD$2:$CD$1000,ROWS($CF$2:CF90)+$CC$1001),$CD$2:$CD$1000,0)),"")</f>
        <v/>
      </c>
      <c r="CJ90" s="24"/>
      <c r="CL90" s="18" t="str">
        <f t="shared" si="58"/>
        <v/>
      </c>
      <c r="CM90" s="9" t="str">
        <f t="shared" si="59"/>
        <v/>
      </c>
      <c r="CN90" s="9" t="str">
        <f t="shared" si="60"/>
        <v/>
      </c>
      <c r="CO90" s="9" t="str">
        <f t="shared" si="61"/>
        <v/>
      </c>
      <c r="CP90" s="9" t="str">
        <f>IF(CO90="","",MAX(CP$1:CP89)+1)</f>
        <v/>
      </c>
      <c r="CQ90" s="9" t="str">
        <f t="shared" si="62"/>
        <v/>
      </c>
      <c r="CR90" s="9" t="str">
        <f t="shared" si="63"/>
        <v/>
      </c>
      <c r="CS90" s="9" t="str">
        <f t="shared" si="64"/>
        <v/>
      </c>
      <c r="CU90" s="9" t="str">
        <f t="shared" si="65"/>
        <v/>
      </c>
      <c r="CV90" s="9" t="str">
        <f t="shared" si="66"/>
        <v/>
      </c>
      <c r="CW90" s="9" t="str">
        <f t="shared" si="67"/>
        <v/>
      </c>
      <c r="CX90" s="9" t="str">
        <f>IF(CW90="","",MAX(CX$1:CX89)+1)</f>
        <v/>
      </c>
      <c r="CZ90" s="9" t="str">
        <f t="shared" si="68"/>
        <v/>
      </c>
      <c r="DA90" s="9" t="str">
        <f t="shared" si="69"/>
        <v/>
      </c>
      <c r="DB90" s="9" t="str">
        <f t="shared" si="70"/>
        <v/>
      </c>
      <c r="DG90" s="9" t="s">
        <v>781</v>
      </c>
      <c r="DH90" s="9" t="str">
        <f t="shared" si="71"/>
        <v/>
      </c>
      <c r="DI90" s="9" t="str">
        <f t="shared" si="72"/>
        <v/>
      </c>
      <c r="DJ90" s="9" t="str">
        <f t="shared" si="73"/>
        <v/>
      </c>
      <c r="DK90" s="9" t="str">
        <f t="shared" si="74"/>
        <v/>
      </c>
      <c r="DL90" s="9" t="str">
        <f>IF(DK90="","",MAX(DL$1:DL89)+1)</f>
        <v/>
      </c>
      <c r="DM90" s="9" t="str">
        <f t="shared" si="75"/>
        <v/>
      </c>
      <c r="DN90" s="9" t="str">
        <f t="shared" si="76"/>
        <v/>
      </c>
      <c r="DO90" s="9" t="str">
        <f t="shared" si="77"/>
        <v/>
      </c>
    </row>
    <row r="91" spans="21:119" ht="16.2" thickBot="1">
      <c r="U91" s="17" t="b">
        <f t="shared" si="40"/>
        <v>0</v>
      </c>
      <c r="V91" s="9" t="str">
        <f t="shared" si="41"/>
        <v/>
      </c>
      <c r="W91" s="9" t="str">
        <f t="shared" si="42"/>
        <v/>
      </c>
      <c r="X91" s="9" t="str">
        <f t="shared" si="39"/>
        <v/>
      </c>
      <c r="Y91" s="18"/>
      <c r="BC91" s="9" t="str">
        <f>IF(V91="","",MAX(BC$1:BC90)+1)</f>
        <v/>
      </c>
      <c r="BD91" s="9" t="str">
        <f>IFERROR(INDEX('Paste Peptide Data'!$V$2:$V$30000,MATCH(ROW()-ROW($D$1),'Paste Peptide Data'!$BC$2:$BC$30000,0)),"")</f>
        <v/>
      </c>
      <c r="BE91" s="9" t="str">
        <f>IFERROR(INDEX('Paste Peptide Data'!$W$2:$W$30000,MATCH(ROW()-ROW($D$1),'Paste Peptide Data'!$BC$2:$BC$30000,0)),"")</f>
        <v/>
      </c>
      <c r="BF91" s="9" t="str">
        <f>IFERROR(INDEX('Paste Peptide Data'!$X$2:$X$30000,MATCH(ROW()-ROW($D$1),'Paste Peptide Data'!$BC$2:$BC$30000,0)),"")</f>
        <v/>
      </c>
      <c r="BH91" s="19">
        <f>COUNTIF( BF$2:BF91, BF91 )</f>
        <v>90</v>
      </c>
      <c r="BJ91" s="9" t="str">
        <f t="shared" si="43"/>
        <v/>
      </c>
      <c r="BK91" s="9" t="str">
        <f>IF(BJ91="","",MAX(BK$1:BK90)+1)</f>
        <v/>
      </c>
      <c r="BL91" s="9" t="str">
        <f>IFERROR(INDEX('Paste Peptide Data'!$BD$2:$BD$30000,MATCH(ROW()-ROW($D$1),'Paste Peptide Data'!$BK$2:$BK$30000,0)),"")</f>
        <v/>
      </c>
      <c r="BM91" s="9" t="str">
        <f>IFERROR(INDEX('Paste Peptide Data'!$BE$2:$BE$30000,MATCH(ROW()-ROW($D$1),'Paste Peptide Data'!$BK$2:$BK$30000,0)),"")</f>
        <v/>
      </c>
      <c r="BN91" s="9" t="str">
        <f>IFERROR(INDEX('Paste Peptide Data'!$BF$2:$BF$30000,MATCH(ROW()-ROW($D$1),'Paste Peptide Data'!$BK$2:$BK$30000,0)),"")</f>
        <v/>
      </c>
      <c r="BP91" s="20">
        <f t="shared" si="44"/>
        <v>0</v>
      </c>
      <c r="BQ91" s="8">
        <f t="shared" si="45"/>
        <v>0.89</v>
      </c>
      <c r="BR91" s="8">
        <f t="shared" si="46"/>
        <v>0.17899999999999999</v>
      </c>
      <c r="BS91" s="8">
        <f t="shared" si="47"/>
        <v>879</v>
      </c>
      <c r="BT91" s="8"/>
      <c r="BU91" s="21" t="str">
        <f t="shared" si="48"/>
        <v/>
      </c>
      <c r="BV91" s="9" t="str">
        <f t="shared" si="49"/>
        <v/>
      </c>
      <c r="BW91" s="9" t="str">
        <f t="shared" si="50"/>
        <v/>
      </c>
      <c r="BX91" s="20">
        <f t="shared" si="51"/>
        <v>0</v>
      </c>
      <c r="BY91" s="8" t="str">
        <f t="shared" si="52"/>
        <v/>
      </c>
      <c r="BZ91" s="8" t="str">
        <f t="shared" si="53"/>
        <v/>
      </c>
      <c r="CA91" s="8">
        <f t="shared" si="54"/>
        <v>0</v>
      </c>
      <c r="CB91" s="20">
        <f t="shared" si="55"/>
        <v>0</v>
      </c>
      <c r="CC91" s="20">
        <f t="shared" si="56"/>
        <v>1</v>
      </c>
      <c r="CD91" s="20">
        <f t="shared" si="57"/>
        <v>999</v>
      </c>
      <c r="CF91" s="22" t="str">
        <f>IFERROR(INDEX($BU$2:$BU$1000,MATCH(SMALL($CD$2:$CD$1000,ROWS($CF$2:CF91)+$CC$1001),$CD$2:$CD$1000,0)),"")</f>
        <v/>
      </c>
      <c r="CG91" s="22" t="str">
        <f>IFERROR(INDEX($BV$2:$BV$1000,MATCH(SMALL($CD$2:$CD$1000,ROWS($CF$2:CF91)+$CC$1001),$CD$2:$CD$1000,0)),"")</f>
        <v/>
      </c>
      <c r="CH91" s="22" t="str">
        <f>IFERROR(INDEX($BW$2:$BW$1000,MATCH(SMALL($CD$2:$CD$1000,ROWS($CF$2:CF91)+$CC$1001),$CD$2:$CD$1000,0)),"")</f>
        <v/>
      </c>
      <c r="CJ91" s="24"/>
      <c r="CL91" s="18" t="str">
        <f t="shared" si="58"/>
        <v/>
      </c>
      <c r="CM91" s="9" t="str">
        <f t="shared" si="59"/>
        <v/>
      </c>
      <c r="CN91" s="9" t="str">
        <f t="shared" si="60"/>
        <v/>
      </c>
      <c r="CO91" s="9" t="str">
        <f t="shared" si="61"/>
        <v/>
      </c>
      <c r="CP91" s="9" t="str">
        <f>IF(CO91="","",MAX(CP$1:CP90)+1)</f>
        <v/>
      </c>
      <c r="CQ91" s="9" t="str">
        <f t="shared" si="62"/>
        <v/>
      </c>
      <c r="CR91" s="9" t="str">
        <f t="shared" si="63"/>
        <v/>
      </c>
      <c r="CS91" s="9" t="str">
        <f t="shared" si="64"/>
        <v/>
      </c>
      <c r="CU91" s="9" t="str">
        <f t="shared" si="65"/>
        <v/>
      </c>
      <c r="CV91" s="9" t="str">
        <f t="shared" si="66"/>
        <v/>
      </c>
      <c r="CW91" s="9" t="str">
        <f t="shared" si="67"/>
        <v/>
      </c>
      <c r="CX91" s="9" t="str">
        <f>IF(CW91="","",MAX(CX$1:CX90)+1)</f>
        <v/>
      </c>
      <c r="CZ91" s="9" t="str">
        <f t="shared" si="68"/>
        <v/>
      </c>
      <c r="DA91" s="9" t="str">
        <f t="shared" si="69"/>
        <v/>
      </c>
      <c r="DB91" s="9" t="str">
        <f t="shared" si="70"/>
        <v/>
      </c>
      <c r="DG91" s="9" t="s">
        <v>782</v>
      </c>
      <c r="DH91" s="9" t="str">
        <f t="shared" si="71"/>
        <v/>
      </c>
      <c r="DI91" s="9" t="str">
        <f t="shared" si="72"/>
        <v/>
      </c>
      <c r="DJ91" s="9" t="str">
        <f t="shared" si="73"/>
        <v/>
      </c>
      <c r="DK91" s="9" t="str">
        <f t="shared" si="74"/>
        <v/>
      </c>
      <c r="DL91" s="9" t="str">
        <f>IF(DK91="","",MAX(DL$1:DL90)+1)</f>
        <v/>
      </c>
      <c r="DM91" s="9" t="str">
        <f t="shared" si="75"/>
        <v/>
      </c>
      <c r="DN91" s="9" t="str">
        <f t="shared" si="76"/>
        <v/>
      </c>
      <c r="DO91" s="9" t="str">
        <f t="shared" si="77"/>
        <v/>
      </c>
    </row>
    <row r="92" spans="21:119" ht="16.2" thickBot="1">
      <c r="U92" s="17" t="b">
        <f t="shared" si="40"/>
        <v>0</v>
      </c>
      <c r="V92" s="9" t="str">
        <f t="shared" si="41"/>
        <v/>
      </c>
      <c r="W92" s="9" t="str">
        <f t="shared" si="42"/>
        <v/>
      </c>
      <c r="X92" s="9" t="str">
        <f t="shared" si="39"/>
        <v/>
      </c>
      <c r="Y92" s="18"/>
      <c r="BC92" s="9" t="str">
        <f>IF(V92="","",MAX(BC$1:BC91)+1)</f>
        <v/>
      </c>
      <c r="BD92" s="9" t="str">
        <f>IFERROR(INDEX('Paste Peptide Data'!$V$2:$V$30000,MATCH(ROW()-ROW($D$1),'Paste Peptide Data'!$BC$2:$BC$30000,0)),"")</f>
        <v/>
      </c>
      <c r="BE92" s="9" t="str">
        <f>IFERROR(INDEX('Paste Peptide Data'!$W$2:$W$30000,MATCH(ROW()-ROW($D$1),'Paste Peptide Data'!$BC$2:$BC$30000,0)),"")</f>
        <v/>
      </c>
      <c r="BF92" s="9" t="str">
        <f>IFERROR(INDEX('Paste Peptide Data'!$X$2:$X$30000,MATCH(ROW()-ROW($D$1),'Paste Peptide Data'!$BC$2:$BC$30000,0)),"")</f>
        <v/>
      </c>
      <c r="BH92" s="19">
        <f>COUNTIF( BF$2:BF92, BF92 )</f>
        <v>91</v>
      </c>
      <c r="BJ92" s="9" t="str">
        <f t="shared" si="43"/>
        <v/>
      </c>
      <c r="BK92" s="9" t="str">
        <f>IF(BJ92="","",MAX(BK$1:BK91)+1)</f>
        <v/>
      </c>
      <c r="BL92" s="9" t="str">
        <f>IFERROR(INDEX('Paste Peptide Data'!$BD$2:$BD$30000,MATCH(ROW()-ROW($D$1),'Paste Peptide Data'!$BK$2:$BK$30000,0)),"")</f>
        <v/>
      </c>
      <c r="BM92" s="9" t="str">
        <f>IFERROR(INDEX('Paste Peptide Data'!$BE$2:$BE$30000,MATCH(ROW()-ROW($D$1),'Paste Peptide Data'!$BK$2:$BK$30000,0)),"")</f>
        <v/>
      </c>
      <c r="BN92" s="9" t="str">
        <f>IFERROR(INDEX('Paste Peptide Data'!$BF$2:$BF$30000,MATCH(ROW()-ROW($D$1),'Paste Peptide Data'!$BK$2:$BK$30000,0)),"")</f>
        <v/>
      </c>
      <c r="BP92" s="20">
        <f t="shared" si="44"/>
        <v>0</v>
      </c>
      <c r="BQ92" s="8">
        <f t="shared" si="45"/>
        <v>0.9</v>
      </c>
      <c r="BR92" s="8">
        <f t="shared" si="46"/>
        <v>0.18</v>
      </c>
      <c r="BS92" s="8">
        <f t="shared" si="47"/>
        <v>890</v>
      </c>
      <c r="BT92" s="8"/>
      <c r="BU92" s="21" t="str">
        <f t="shared" si="48"/>
        <v/>
      </c>
      <c r="BV92" s="9" t="str">
        <f t="shared" si="49"/>
        <v/>
      </c>
      <c r="BW92" s="9" t="str">
        <f t="shared" si="50"/>
        <v/>
      </c>
      <c r="BX92" s="20">
        <f t="shared" si="51"/>
        <v>0</v>
      </c>
      <c r="BY92" s="8" t="str">
        <f t="shared" si="52"/>
        <v/>
      </c>
      <c r="BZ92" s="8" t="str">
        <f t="shared" si="53"/>
        <v/>
      </c>
      <c r="CA92" s="8">
        <f t="shared" si="54"/>
        <v>0</v>
      </c>
      <c r="CB92" s="20">
        <f t="shared" si="55"/>
        <v>0</v>
      </c>
      <c r="CC92" s="20">
        <f t="shared" si="56"/>
        <v>1</v>
      </c>
      <c r="CD92" s="20">
        <f t="shared" si="57"/>
        <v>999</v>
      </c>
      <c r="CF92" s="22" t="str">
        <f>IFERROR(INDEX($BU$2:$BU$1000,MATCH(SMALL($CD$2:$CD$1000,ROWS($CF$2:CF92)+$CC$1001),$CD$2:$CD$1000,0)),"")</f>
        <v/>
      </c>
      <c r="CG92" s="22" t="str">
        <f>IFERROR(INDEX($BV$2:$BV$1000,MATCH(SMALL($CD$2:$CD$1000,ROWS($CF$2:CF92)+$CC$1001),$CD$2:$CD$1000,0)),"")</f>
        <v/>
      </c>
      <c r="CH92" s="22" t="str">
        <f>IFERROR(INDEX($BW$2:$BW$1000,MATCH(SMALL($CD$2:$CD$1000,ROWS($CF$2:CF92)+$CC$1001),$CD$2:$CD$1000,0)),"")</f>
        <v/>
      </c>
      <c r="CJ92" s="24"/>
      <c r="CL92" s="18" t="str">
        <f t="shared" si="58"/>
        <v/>
      </c>
      <c r="CM92" s="9" t="str">
        <f t="shared" si="59"/>
        <v/>
      </c>
      <c r="CN92" s="9" t="str">
        <f t="shared" si="60"/>
        <v/>
      </c>
      <c r="CO92" s="9" t="str">
        <f t="shared" si="61"/>
        <v/>
      </c>
      <c r="CP92" s="9" t="str">
        <f>IF(CO92="","",MAX(CP$1:CP91)+1)</f>
        <v/>
      </c>
      <c r="CQ92" s="9" t="str">
        <f t="shared" si="62"/>
        <v/>
      </c>
      <c r="CR92" s="9" t="str">
        <f t="shared" si="63"/>
        <v/>
      </c>
      <c r="CS92" s="9" t="str">
        <f t="shared" si="64"/>
        <v/>
      </c>
      <c r="CU92" s="9" t="str">
        <f t="shared" si="65"/>
        <v/>
      </c>
      <c r="CV92" s="9" t="str">
        <f t="shared" si="66"/>
        <v/>
      </c>
      <c r="CW92" s="9" t="str">
        <f t="shared" si="67"/>
        <v/>
      </c>
      <c r="CX92" s="9" t="str">
        <f>IF(CW92="","",MAX(CX$1:CX91)+1)</f>
        <v/>
      </c>
      <c r="CZ92" s="9" t="str">
        <f t="shared" si="68"/>
        <v/>
      </c>
      <c r="DA92" s="9" t="str">
        <f t="shared" si="69"/>
        <v/>
      </c>
      <c r="DB92" s="9" t="str">
        <f t="shared" si="70"/>
        <v/>
      </c>
      <c r="DG92" s="9" t="s">
        <v>783</v>
      </c>
      <c r="DH92" s="9" t="str">
        <f t="shared" si="71"/>
        <v/>
      </c>
      <c r="DI92" s="9" t="str">
        <f t="shared" si="72"/>
        <v/>
      </c>
      <c r="DJ92" s="9" t="str">
        <f t="shared" si="73"/>
        <v/>
      </c>
      <c r="DK92" s="9" t="str">
        <f t="shared" si="74"/>
        <v/>
      </c>
      <c r="DL92" s="9" t="str">
        <f>IF(DK92="","",MAX(DL$1:DL91)+1)</f>
        <v/>
      </c>
      <c r="DM92" s="9" t="str">
        <f t="shared" si="75"/>
        <v/>
      </c>
      <c r="DN92" s="9" t="str">
        <f t="shared" si="76"/>
        <v/>
      </c>
      <c r="DO92" s="9" t="str">
        <f t="shared" si="77"/>
        <v/>
      </c>
    </row>
    <row r="93" spans="21:119" ht="16.2" thickBot="1">
      <c r="U93" s="17" t="b">
        <f t="shared" si="40"/>
        <v>0</v>
      </c>
      <c r="V93" s="9" t="str">
        <f t="shared" si="41"/>
        <v/>
      </c>
      <c r="W93" s="9" t="str">
        <f t="shared" si="42"/>
        <v/>
      </c>
      <c r="X93" s="9" t="str">
        <f t="shared" si="39"/>
        <v/>
      </c>
      <c r="Y93" s="18"/>
      <c r="BC93" s="9" t="str">
        <f>IF(V93="","",MAX(BC$1:BC92)+1)</f>
        <v/>
      </c>
      <c r="BD93" s="9" t="str">
        <f>IFERROR(INDEX('Paste Peptide Data'!$V$2:$V$30000,MATCH(ROW()-ROW($D$1),'Paste Peptide Data'!$BC$2:$BC$30000,0)),"")</f>
        <v/>
      </c>
      <c r="BE93" s="9" t="str">
        <f>IFERROR(INDEX('Paste Peptide Data'!$W$2:$W$30000,MATCH(ROW()-ROW($D$1),'Paste Peptide Data'!$BC$2:$BC$30000,0)),"")</f>
        <v/>
      </c>
      <c r="BF93" s="9" t="str">
        <f>IFERROR(INDEX('Paste Peptide Data'!$X$2:$X$30000,MATCH(ROW()-ROW($D$1),'Paste Peptide Data'!$BC$2:$BC$30000,0)),"")</f>
        <v/>
      </c>
      <c r="BH93" s="19">
        <f>COUNTIF( BF$2:BF93, BF93 )</f>
        <v>92</v>
      </c>
      <c r="BJ93" s="9" t="str">
        <f t="shared" si="43"/>
        <v/>
      </c>
      <c r="BK93" s="9" t="str">
        <f>IF(BJ93="","",MAX(BK$1:BK92)+1)</f>
        <v/>
      </c>
      <c r="BL93" s="9" t="str">
        <f>IFERROR(INDEX('Paste Peptide Data'!$BD$2:$BD$30000,MATCH(ROW()-ROW($D$1),'Paste Peptide Data'!$BK$2:$BK$30000,0)),"")</f>
        <v/>
      </c>
      <c r="BM93" s="9" t="str">
        <f>IFERROR(INDEX('Paste Peptide Data'!$BE$2:$BE$30000,MATCH(ROW()-ROW($D$1),'Paste Peptide Data'!$BK$2:$BK$30000,0)),"")</f>
        <v/>
      </c>
      <c r="BN93" s="9" t="str">
        <f>IFERROR(INDEX('Paste Peptide Data'!$BF$2:$BF$30000,MATCH(ROW()-ROW($D$1),'Paste Peptide Data'!$BK$2:$BK$30000,0)),"")</f>
        <v/>
      </c>
      <c r="BP93" s="20">
        <f t="shared" si="44"/>
        <v>0</v>
      </c>
      <c r="BQ93" s="8">
        <f t="shared" si="45"/>
        <v>0.91</v>
      </c>
      <c r="BR93" s="8">
        <f t="shared" si="46"/>
        <v>0.18</v>
      </c>
      <c r="BS93" s="8">
        <f t="shared" si="47"/>
        <v>902</v>
      </c>
      <c r="BT93" s="8"/>
      <c r="BU93" s="21" t="str">
        <f t="shared" si="48"/>
        <v/>
      </c>
      <c r="BV93" s="9" t="str">
        <f t="shared" si="49"/>
        <v/>
      </c>
      <c r="BW93" s="9" t="str">
        <f t="shared" si="50"/>
        <v/>
      </c>
      <c r="BX93" s="20">
        <f t="shared" si="51"/>
        <v>0</v>
      </c>
      <c r="BY93" s="8" t="str">
        <f t="shared" si="52"/>
        <v/>
      </c>
      <c r="BZ93" s="8" t="str">
        <f t="shared" si="53"/>
        <v/>
      </c>
      <c r="CA93" s="8">
        <f t="shared" si="54"/>
        <v>0</v>
      </c>
      <c r="CB93" s="20">
        <f t="shared" si="55"/>
        <v>0</v>
      </c>
      <c r="CC93" s="20">
        <f t="shared" si="56"/>
        <v>1</v>
      </c>
      <c r="CD93" s="20">
        <f t="shared" si="57"/>
        <v>999</v>
      </c>
      <c r="CF93" s="22" t="str">
        <f>IFERROR(INDEX($BU$2:$BU$1000,MATCH(SMALL($CD$2:$CD$1000,ROWS($CF$2:CF93)+$CC$1001),$CD$2:$CD$1000,0)),"")</f>
        <v/>
      </c>
      <c r="CG93" s="22" t="str">
        <f>IFERROR(INDEX($BV$2:$BV$1000,MATCH(SMALL($CD$2:$CD$1000,ROWS($CF$2:CF93)+$CC$1001),$CD$2:$CD$1000,0)),"")</f>
        <v/>
      </c>
      <c r="CH93" s="22" t="str">
        <f>IFERROR(INDEX($BW$2:$BW$1000,MATCH(SMALL($CD$2:$CD$1000,ROWS($CF$2:CF93)+$CC$1001),$CD$2:$CD$1000,0)),"")</f>
        <v/>
      </c>
      <c r="CJ93" s="24"/>
      <c r="CL93" s="18" t="str">
        <f t="shared" si="58"/>
        <v/>
      </c>
      <c r="CM93" s="9" t="str">
        <f t="shared" si="59"/>
        <v/>
      </c>
      <c r="CN93" s="9" t="str">
        <f t="shared" si="60"/>
        <v/>
      </c>
      <c r="CO93" s="9" t="str">
        <f t="shared" si="61"/>
        <v/>
      </c>
      <c r="CP93" s="9" t="str">
        <f>IF(CO93="","",MAX(CP$1:CP92)+1)</f>
        <v/>
      </c>
      <c r="CQ93" s="9" t="str">
        <f t="shared" si="62"/>
        <v/>
      </c>
      <c r="CR93" s="9" t="str">
        <f t="shared" si="63"/>
        <v/>
      </c>
      <c r="CS93" s="9" t="str">
        <f t="shared" si="64"/>
        <v/>
      </c>
      <c r="CU93" s="9" t="str">
        <f t="shared" si="65"/>
        <v/>
      </c>
      <c r="CV93" s="9" t="str">
        <f t="shared" si="66"/>
        <v/>
      </c>
      <c r="CW93" s="9" t="str">
        <f t="shared" si="67"/>
        <v/>
      </c>
      <c r="CX93" s="9" t="str">
        <f>IF(CW93="","",MAX(CX$1:CX92)+1)</f>
        <v/>
      </c>
      <c r="CZ93" s="9" t="str">
        <f t="shared" si="68"/>
        <v/>
      </c>
      <c r="DA93" s="9" t="str">
        <f t="shared" si="69"/>
        <v/>
      </c>
      <c r="DB93" s="9" t="str">
        <f t="shared" si="70"/>
        <v/>
      </c>
      <c r="DG93" s="9" t="s">
        <v>784</v>
      </c>
      <c r="DH93" s="9" t="str">
        <f t="shared" si="71"/>
        <v/>
      </c>
      <c r="DI93" s="9" t="str">
        <f t="shared" si="72"/>
        <v/>
      </c>
      <c r="DJ93" s="9" t="str">
        <f t="shared" si="73"/>
        <v/>
      </c>
      <c r="DK93" s="9" t="str">
        <f t="shared" si="74"/>
        <v/>
      </c>
      <c r="DL93" s="9" t="str">
        <f>IF(DK93="","",MAX(DL$1:DL92)+1)</f>
        <v/>
      </c>
      <c r="DM93" s="9" t="str">
        <f t="shared" si="75"/>
        <v/>
      </c>
      <c r="DN93" s="9" t="str">
        <f t="shared" si="76"/>
        <v/>
      </c>
      <c r="DO93" s="9" t="str">
        <f t="shared" si="77"/>
        <v/>
      </c>
    </row>
    <row r="94" spans="21:119" ht="16.2" thickBot="1">
      <c r="U94" s="17" t="b">
        <f t="shared" si="40"/>
        <v>0</v>
      </c>
      <c r="V94" s="9" t="str">
        <f t="shared" si="41"/>
        <v/>
      </c>
      <c r="W94" s="9" t="str">
        <f t="shared" si="42"/>
        <v/>
      </c>
      <c r="X94" s="9" t="str">
        <f t="shared" ref="X94:X157" si="78">IF(U94=TRUE, MID(LEFT(N94,FIND(")",N94)-1),FIND("(",N94)+1,LEN(N94)), "")</f>
        <v/>
      </c>
      <c r="Y94" s="18"/>
      <c r="BC94" s="9" t="str">
        <f>IF(V94="","",MAX(BC$1:BC93)+1)</f>
        <v/>
      </c>
      <c r="BD94" s="9" t="str">
        <f>IFERROR(INDEX('Paste Peptide Data'!$V$2:$V$30000,MATCH(ROW()-ROW($D$1),'Paste Peptide Data'!$BC$2:$BC$30000,0)),"")</f>
        <v/>
      </c>
      <c r="BE94" s="9" t="str">
        <f>IFERROR(INDEX('Paste Peptide Data'!$W$2:$W$30000,MATCH(ROW()-ROW($D$1),'Paste Peptide Data'!$BC$2:$BC$30000,0)),"")</f>
        <v/>
      </c>
      <c r="BF94" s="9" t="str">
        <f>IFERROR(INDEX('Paste Peptide Data'!$X$2:$X$30000,MATCH(ROW()-ROW($D$1),'Paste Peptide Data'!$BC$2:$BC$30000,0)),"")</f>
        <v/>
      </c>
      <c r="BH94" s="19">
        <f>COUNTIF( BF$2:BF94, BF94 )</f>
        <v>93</v>
      </c>
      <c r="BJ94" s="9" t="str">
        <f t="shared" si="43"/>
        <v/>
      </c>
      <c r="BK94" s="9" t="str">
        <f>IF(BJ94="","",MAX(BK$1:BK93)+1)</f>
        <v/>
      </c>
      <c r="BL94" s="9" t="str">
        <f>IFERROR(INDEX('Paste Peptide Data'!$BD$2:$BD$30000,MATCH(ROW()-ROW($D$1),'Paste Peptide Data'!$BK$2:$BK$30000,0)),"")</f>
        <v/>
      </c>
      <c r="BM94" s="9" t="str">
        <f>IFERROR(INDEX('Paste Peptide Data'!$BE$2:$BE$30000,MATCH(ROW()-ROW($D$1),'Paste Peptide Data'!$BK$2:$BK$30000,0)),"")</f>
        <v/>
      </c>
      <c r="BN94" s="9" t="str">
        <f>IFERROR(INDEX('Paste Peptide Data'!$BF$2:$BF$30000,MATCH(ROW()-ROW($D$1),'Paste Peptide Data'!$BK$2:$BK$30000,0)),"")</f>
        <v/>
      </c>
      <c r="BP94" s="20">
        <f t="shared" si="44"/>
        <v>0</v>
      </c>
      <c r="BQ94" s="8">
        <f t="shared" si="45"/>
        <v>0.92</v>
      </c>
      <c r="BR94" s="8">
        <f t="shared" si="46"/>
        <v>0.18099999999999999</v>
      </c>
      <c r="BS94" s="8">
        <f t="shared" si="47"/>
        <v>913</v>
      </c>
      <c r="BT94" s="8"/>
      <c r="BU94" s="21" t="str">
        <f t="shared" si="48"/>
        <v/>
      </c>
      <c r="BV94" s="9" t="str">
        <f t="shared" si="49"/>
        <v/>
      </c>
      <c r="BW94" s="9" t="str">
        <f t="shared" si="50"/>
        <v/>
      </c>
      <c r="BX94" s="20">
        <f t="shared" si="51"/>
        <v>0</v>
      </c>
      <c r="BY94" s="8" t="str">
        <f t="shared" si="52"/>
        <v/>
      </c>
      <c r="BZ94" s="8" t="str">
        <f t="shared" si="53"/>
        <v/>
      </c>
      <c r="CA94" s="8">
        <f t="shared" si="54"/>
        <v>0</v>
      </c>
      <c r="CB94" s="20">
        <f t="shared" si="55"/>
        <v>0</v>
      </c>
      <c r="CC94" s="20">
        <f t="shared" si="56"/>
        <v>1</v>
      </c>
      <c r="CD94" s="20">
        <f t="shared" si="57"/>
        <v>999</v>
      </c>
      <c r="CF94" s="22" t="str">
        <f>IFERROR(INDEX($BU$2:$BU$1000,MATCH(SMALL($CD$2:$CD$1000,ROWS($CF$2:CF94)+$CC$1001),$CD$2:$CD$1000,0)),"")</f>
        <v/>
      </c>
      <c r="CG94" s="22" t="str">
        <f>IFERROR(INDEX($BV$2:$BV$1000,MATCH(SMALL($CD$2:$CD$1000,ROWS($CF$2:CF94)+$CC$1001),$CD$2:$CD$1000,0)),"")</f>
        <v/>
      </c>
      <c r="CH94" s="22" t="str">
        <f>IFERROR(INDEX($BW$2:$BW$1000,MATCH(SMALL($CD$2:$CD$1000,ROWS($CF$2:CF94)+$CC$1001),$CD$2:$CD$1000,0)),"")</f>
        <v/>
      </c>
      <c r="CJ94" s="24"/>
      <c r="CL94" s="18" t="str">
        <f t="shared" si="58"/>
        <v/>
      </c>
      <c r="CM94" s="9" t="str">
        <f t="shared" si="59"/>
        <v/>
      </c>
      <c r="CN94" s="9" t="str">
        <f t="shared" si="60"/>
        <v/>
      </c>
      <c r="CO94" s="9" t="str">
        <f t="shared" si="61"/>
        <v/>
      </c>
      <c r="CP94" s="9" t="str">
        <f>IF(CO94="","",MAX(CP$1:CP93)+1)</f>
        <v/>
      </c>
      <c r="CQ94" s="9" t="str">
        <f t="shared" si="62"/>
        <v/>
      </c>
      <c r="CR94" s="9" t="str">
        <f t="shared" si="63"/>
        <v/>
      </c>
      <c r="CS94" s="9" t="str">
        <f t="shared" si="64"/>
        <v/>
      </c>
      <c r="CU94" s="9" t="str">
        <f t="shared" si="65"/>
        <v/>
      </c>
      <c r="CV94" s="9" t="str">
        <f t="shared" si="66"/>
        <v/>
      </c>
      <c r="CW94" s="9" t="str">
        <f t="shared" si="67"/>
        <v/>
      </c>
      <c r="CX94" s="9" t="str">
        <f>IF(CW94="","",MAX(CX$1:CX93)+1)</f>
        <v/>
      </c>
      <c r="CZ94" s="9" t="str">
        <f t="shared" si="68"/>
        <v/>
      </c>
      <c r="DA94" s="9" t="str">
        <f t="shared" si="69"/>
        <v/>
      </c>
      <c r="DB94" s="9" t="str">
        <f t="shared" si="70"/>
        <v/>
      </c>
      <c r="DG94" s="9" t="s">
        <v>785</v>
      </c>
      <c r="DH94" s="9" t="str">
        <f t="shared" si="71"/>
        <v/>
      </c>
      <c r="DI94" s="9" t="str">
        <f t="shared" si="72"/>
        <v/>
      </c>
      <c r="DJ94" s="9" t="str">
        <f t="shared" si="73"/>
        <v/>
      </c>
      <c r="DK94" s="9" t="str">
        <f t="shared" si="74"/>
        <v/>
      </c>
      <c r="DL94" s="9" t="str">
        <f>IF(DK94="","",MAX(DL$1:DL93)+1)</f>
        <v/>
      </c>
      <c r="DM94" s="9" t="str">
        <f t="shared" si="75"/>
        <v/>
      </c>
      <c r="DN94" s="9" t="str">
        <f t="shared" si="76"/>
        <v/>
      </c>
      <c r="DO94" s="9" t="str">
        <f t="shared" si="77"/>
        <v/>
      </c>
    </row>
    <row r="95" spans="21:119" ht="16.2" thickBot="1">
      <c r="U95" s="17" t="b">
        <f t="shared" si="40"/>
        <v>0</v>
      </c>
      <c r="V95" s="9" t="str">
        <f t="shared" si="41"/>
        <v/>
      </c>
      <c r="W95" s="9" t="str">
        <f t="shared" si="42"/>
        <v/>
      </c>
      <c r="X95" s="9" t="str">
        <f t="shared" si="78"/>
        <v/>
      </c>
      <c r="Y95" s="18"/>
      <c r="BC95" s="9" t="str">
        <f>IF(V95="","",MAX(BC$1:BC94)+1)</f>
        <v/>
      </c>
      <c r="BD95" s="9" t="str">
        <f>IFERROR(INDEX('Paste Peptide Data'!$V$2:$V$30000,MATCH(ROW()-ROW($D$1),'Paste Peptide Data'!$BC$2:$BC$30000,0)),"")</f>
        <v/>
      </c>
      <c r="BE95" s="9" t="str">
        <f>IFERROR(INDEX('Paste Peptide Data'!$W$2:$W$30000,MATCH(ROW()-ROW($D$1),'Paste Peptide Data'!$BC$2:$BC$30000,0)),"")</f>
        <v/>
      </c>
      <c r="BF95" s="9" t="str">
        <f>IFERROR(INDEX('Paste Peptide Data'!$X$2:$X$30000,MATCH(ROW()-ROW($D$1),'Paste Peptide Data'!$BC$2:$BC$30000,0)),"")</f>
        <v/>
      </c>
      <c r="BH95" s="19">
        <f>COUNTIF( BF$2:BF95, BF95 )</f>
        <v>94</v>
      </c>
      <c r="BJ95" s="9" t="str">
        <f t="shared" si="43"/>
        <v/>
      </c>
      <c r="BK95" s="9" t="str">
        <f>IF(BJ95="","",MAX(BK$1:BK94)+1)</f>
        <v/>
      </c>
      <c r="BL95" s="9" t="str">
        <f>IFERROR(INDEX('Paste Peptide Data'!$BD$2:$BD$30000,MATCH(ROW()-ROW($D$1),'Paste Peptide Data'!$BK$2:$BK$30000,0)),"")</f>
        <v/>
      </c>
      <c r="BM95" s="9" t="str">
        <f>IFERROR(INDEX('Paste Peptide Data'!$BE$2:$BE$30000,MATCH(ROW()-ROW($D$1),'Paste Peptide Data'!$BK$2:$BK$30000,0)),"")</f>
        <v/>
      </c>
      <c r="BN95" s="9" t="str">
        <f>IFERROR(INDEX('Paste Peptide Data'!$BF$2:$BF$30000,MATCH(ROW()-ROW($D$1),'Paste Peptide Data'!$BK$2:$BK$30000,0)),"")</f>
        <v/>
      </c>
      <c r="BP95" s="20">
        <f t="shared" si="44"/>
        <v>0</v>
      </c>
      <c r="BQ95" s="8">
        <f t="shared" si="45"/>
        <v>0.93</v>
      </c>
      <c r="BR95" s="8">
        <f t="shared" si="46"/>
        <v>0.182</v>
      </c>
      <c r="BS95" s="8">
        <f t="shared" si="47"/>
        <v>924</v>
      </c>
      <c r="BT95" s="8"/>
      <c r="BU95" s="21" t="str">
        <f t="shared" si="48"/>
        <v/>
      </c>
      <c r="BV95" s="9" t="str">
        <f t="shared" si="49"/>
        <v/>
      </c>
      <c r="BW95" s="9" t="str">
        <f t="shared" si="50"/>
        <v/>
      </c>
      <c r="BX95" s="20">
        <f t="shared" si="51"/>
        <v>0</v>
      </c>
      <c r="BY95" s="8" t="str">
        <f t="shared" si="52"/>
        <v/>
      </c>
      <c r="BZ95" s="8" t="str">
        <f t="shared" si="53"/>
        <v/>
      </c>
      <c r="CA95" s="8">
        <f t="shared" si="54"/>
        <v>0</v>
      </c>
      <c r="CB95" s="20">
        <f t="shared" si="55"/>
        <v>0</v>
      </c>
      <c r="CC95" s="20">
        <f t="shared" si="56"/>
        <v>1</v>
      </c>
      <c r="CD95" s="20">
        <f t="shared" si="57"/>
        <v>999</v>
      </c>
      <c r="CF95" s="22" t="str">
        <f>IFERROR(INDEX($BU$2:$BU$1000,MATCH(SMALL($CD$2:$CD$1000,ROWS($CF$2:CF95)+$CC$1001),$CD$2:$CD$1000,0)),"")</f>
        <v/>
      </c>
      <c r="CG95" s="22" t="str">
        <f>IFERROR(INDEX($BV$2:$BV$1000,MATCH(SMALL($CD$2:$CD$1000,ROWS($CF$2:CF95)+$CC$1001),$CD$2:$CD$1000,0)),"")</f>
        <v/>
      </c>
      <c r="CH95" s="22" t="str">
        <f>IFERROR(INDEX($BW$2:$BW$1000,MATCH(SMALL($CD$2:$CD$1000,ROWS($CF$2:CF95)+$CC$1001),$CD$2:$CD$1000,0)),"")</f>
        <v/>
      </c>
      <c r="CJ95" s="24"/>
      <c r="CL95" s="18" t="str">
        <f t="shared" si="58"/>
        <v/>
      </c>
      <c r="CM95" s="9" t="str">
        <f t="shared" si="59"/>
        <v/>
      </c>
      <c r="CN95" s="9" t="str">
        <f t="shared" si="60"/>
        <v/>
      </c>
      <c r="CO95" s="9" t="str">
        <f t="shared" si="61"/>
        <v/>
      </c>
      <c r="CP95" s="9" t="str">
        <f>IF(CO95="","",MAX(CP$1:CP94)+1)</f>
        <v/>
      </c>
      <c r="CQ95" s="9" t="str">
        <f t="shared" si="62"/>
        <v/>
      </c>
      <c r="CR95" s="9" t="str">
        <f t="shared" si="63"/>
        <v/>
      </c>
      <c r="CS95" s="9" t="str">
        <f t="shared" si="64"/>
        <v/>
      </c>
      <c r="CU95" s="9" t="str">
        <f t="shared" si="65"/>
        <v/>
      </c>
      <c r="CV95" s="9" t="str">
        <f t="shared" si="66"/>
        <v/>
      </c>
      <c r="CW95" s="9" t="str">
        <f t="shared" si="67"/>
        <v/>
      </c>
      <c r="CX95" s="9" t="str">
        <f>IF(CW95="","",MAX(CX$1:CX94)+1)</f>
        <v/>
      </c>
      <c r="CZ95" s="9" t="str">
        <f t="shared" si="68"/>
        <v/>
      </c>
      <c r="DA95" s="9" t="str">
        <f t="shared" si="69"/>
        <v/>
      </c>
      <c r="DB95" s="9" t="str">
        <f t="shared" si="70"/>
        <v/>
      </c>
      <c r="DG95" s="9" t="s">
        <v>786</v>
      </c>
      <c r="DH95" s="9" t="str">
        <f t="shared" si="71"/>
        <v/>
      </c>
      <c r="DI95" s="9" t="str">
        <f t="shared" si="72"/>
        <v/>
      </c>
      <c r="DJ95" s="9" t="str">
        <f t="shared" si="73"/>
        <v/>
      </c>
      <c r="DK95" s="9" t="str">
        <f t="shared" si="74"/>
        <v/>
      </c>
      <c r="DL95" s="9" t="str">
        <f>IF(DK95="","",MAX(DL$1:DL94)+1)</f>
        <v/>
      </c>
      <c r="DM95" s="9" t="str">
        <f t="shared" si="75"/>
        <v/>
      </c>
      <c r="DN95" s="9" t="str">
        <f t="shared" si="76"/>
        <v/>
      </c>
      <c r="DO95" s="9" t="str">
        <f t="shared" si="77"/>
        <v/>
      </c>
    </row>
    <row r="96" spans="21:119" ht="16.2" thickBot="1">
      <c r="U96" s="17" t="b">
        <f t="shared" si="40"/>
        <v>0</v>
      </c>
      <c r="V96" s="9" t="str">
        <f t="shared" si="41"/>
        <v/>
      </c>
      <c r="W96" s="9" t="str">
        <f t="shared" si="42"/>
        <v/>
      </c>
      <c r="X96" s="9" t="str">
        <f t="shared" si="78"/>
        <v/>
      </c>
      <c r="Y96" s="18"/>
      <c r="BC96" s="9" t="str">
        <f>IF(V96="","",MAX(BC$1:BC95)+1)</f>
        <v/>
      </c>
      <c r="BD96" s="9" t="str">
        <f>IFERROR(INDEX('Paste Peptide Data'!$V$2:$V$30000,MATCH(ROW()-ROW($D$1),'Paste Peptide Data'!$BC$2:$BC$30000,0)),"")</f>
        <v/>
      </c>
      <c r="BE96" s="9" t="str">
        <f>IFERROR(INDEX('Paste Peptide Data'!$W$2:$W$30000,MATCH(ROW()-ROW($D$1),'Paste Peptide Data'!$BC$2:$BC$30000,0)),"")</f>
        <v/>
      </c>
      <c r="BF96" s="9" t="str">
        <f>IFERROR(INDEX('Paste Peptide Data'!$X$2:$X$30000,MATCH(ROW()-ROW($D$1),'Paste Peptide Data'!$BC$2:$BC$30000,0)),"")</f>
        <v/>
      </c>
      <c r="BH96" s="19">
        <f>COUNTIF( BF$2:BF96, BF96 )</f>
        <v>95</v>
      </c>
      <c r="BJ96" s="9" t="str">
        <f t="shared" si="43"/>
        <v/>
      </c>
      <c r="BK96" s="9" t="str">
        <f>IF(BJ96="","",MAX(BK$1:BK95)+1)</f>
        <v/>
      </c>
      <c r="BL96" s="9" t="str">
        <f>IFERROR(INDEX('Paste Peptide Data'!$BD$2:$BD$30000,MATCH(ROW()-ROW($D$1),'Paste Peptide Data'!$BK$2:$BK$30000,0)),"")</f>
        <v/>
      </c>
      <c r="BM96" s="9" t="str">
        <f>IFERROR(INDEX('Paste Peptide Data'!$BE$2:$BE$30000,MATCH(ROW()-ROW($D$1),'Paste Peptide Data'!$BK$2:$BK$30000,0)),"")</f>
        <v/>
      </c>
      <c r="BN96" s="9" t="str">
        <f>IFERROR(INDEX('Paste Peptide Data'!$BF$2:$BF$30000,MATCH(ROW()-ROW($D$1),'Paste Peptide Data'!$BK$2:$BK$30000,0)),"")</f>
        <v/>
      </c>
      <c r="BP96" s="20">
        <f t="shared" si="44"/>
        <v>0</v>
      </c>
      <c r="BQ96" s="8">
        <f t="shared" si="45"/>
        <v>0.94</v>
      </c>
      <c r="BR96" s="8">
        <f t="shared" si="46"/>
        <v>0.183</v>
      </c>
      <c r="BS96" s="8">
        <f t="shared" si="47"/>
        <v>935</v>
      </c>
      <c r="BT96" s="8"/>
      <c r="BU96" s="21" t="str">
        <f t="shared" si="48"/>
        <v/>
      </c>
      <c r="BV96" s="9" t="str">
        <f t="shared" si="49"/>
        <v/>
      </c>
      <c r="BW96" s="9" t="str">
        <f t="shared" si="50"/>
        <v/>
      </c>
      <c r="BX96" s="20">
        <f t="shared" si="51"/>
        <v>0</v>
      </c>
      <c r="BY96" s="8" t="str">
        <f t="shared" si="52"/>
        <v/>
      </c>
      <c r="BZ96" s="8" t="str">
        <f t="shared" si="53"/>
        <v/>
      </c>
      <c r="CA96" s="8">
        <f t="shared" si="54"/>
        <v>0</v>
      </c>
      <c r="CB96" s="20">
        <f t="shared" si="55"/>
        <v>0</v>
      </c>
      <c r="CC96" s="20">
        <f t="shared" si="56"/>
        <v>1</v>
      </c>
      <c r="CD96" s="20">
        <f t="shared" si="57"/>
        <v>999</v>
      </c>
      <c r="CF96" s="22" t="str">
        <f>IFERROR(INDEX($BU$2:$BU$1000,MATCH(SMALL($CD$2:$CD$1000,ROWS($CF$2:CF96)+$CC$1001),$CD$2:$CD$1000,0)),"")</f>
        <v/>
      </c>
      <c r="CG96" s="22" t="str">
        <f>IFERROR(INDEX($BV$2:$BV$1000,MATCH(SMALL($CD$2:$CD$1000,ROWS($CF$2:CF96)+$CC$1001),$CD$2:$CD$1000,0)),"")</f>
        <v/>
      </c>
      <c r="CH96" s="22" t="str">
        <f>IFERROR(INDEX($BW$2:$BW$1000,MATCH(SMALL($CD$2:$CD$1000,ROWS($CF$2:CF96)+$CC$1001),$CD$2:$CD$1000,0)),"")</f>
        <v/>
      </c>
      <c r="CJ96" s="24"/>
      <c r="CL96" s="18" t="str">
        <f t="shared" si="58"/>
        <v/>
      </c>
      <c r="CM96" s="9" t="str">
        <f t="shared" si="59"/>
        <v/>
      </c>
      <c r="CN96" s="9" t="str">
        <f t="shared" si="60"/>
        <v/>
      </c>
      <c r="CO96" s="9" t="str">
        <f t="shared" si="61"/>
        <v/>
      </c>
      <c r="CP96" s="9" t="str">
        <f>IF(CO96="","",MAX(CP$1:CP95)+1)</f>
        <v/>
      </c>
      <c r="CQ96" s="9" t="str">
        <f t="shared" si="62"/>
        <v/>
      </c>
      <c r="CR96" s="9" t="str">
        <f t="shared" si="63"/>
        <v/>
      </c>
      <c r="CS96" s="9" t="str">
        <f t="shared" si="64"/>
        <v/>
      </c>
      <c r="CU96" s="9" t="str">
        <f t="shared" si="65"/>
        <v/>
      </c>
      <c r="CV96" s="9" t="str">
        <f t="shared" si="66"/>
        <v/>
      </c>
      <c r="CW96" s="9" t="str">
        <f t="shared" si="67"/>
        <v/>
      </c>
      <c r="CX96" s="9" t="str">
        <f>IF(CW96="","",MAX(CX$1:CX95)+1)</f>
        <v/>
      </c>
      <c r="CZ96" s="9" t="str">
        <f t="shared" si="68"/>
        <v/>
      </c>
      <c r="DA96" s="9" t="str">
        <f t="shared" si="69"/>
        <v/>
      </c>
      <c r="DB96" s="9" t="str">
        <f t="shared" si="70"/>
        <v/>
      </c>
      <c r="DG96" s="9" t="s">
        <v>787</v>
      </c>
      <c r="DH96" s="9" t="str">
        <f t="shared" si="71"/>
        <v/>
      </c>
      <c r="DI96" s="9" t="str">
        <f t="shared" si="72"/>
        <v/>
      </c>
      <c r="DJ96" s="9" t="str">
        <f t="shared" si="73"/>
        <v/>
      </c>
      <c r="DK96" s="9" t="str">
        <f t="shared" si="74"/>
        <v/>
      </c>
      <c r="DL96" s="9" t="str">
        <f>IF(DK96="","",MAX(DL$1:DL95)+1)</f>
        <v/>
      </c>
      <c r="DM96" s="9" t="str">
        <f t="shared" si="75"/>
        <v/>
      </c>
      <c r="DN96" s="9" t="str">
        <f t="shared" si="76"/>
        <v/>
      </c>
      <c r="DO96" s="9" t="str">
        <f t="shared" si="77"/>
        <v/>
      </c>
    </row>
    <row r="97" spans="21:119" ht="16.2" thickBot="1">
      <c r="U97" s="17" t="b">
        <f t="shared" si="40"/>
        <v>0</v>
      </c>
      <c r="V97" s="9" t="str">
        <f t="shared" si="41"/>
        <v/>
      </c>
      <c r="W97" s="9" t="str">
        <f t="shared" si="42"/>
        <v/>
      </c>
      <c r="X97" s="9" t="str">
        <f t="shared" si="78"/>
        <v/>
      </c>
      <c r="Y97" s="18"/>
      <c r="BC97" s="9" t="str">
        <f>IF(V97="","",MAX(BC$1:BC96)+1)</f>
        <v/>
      </c>
      <c r="BD97" s="9" t="str">
        <f>IFERROR(INDEX('Paste Peptide Data'!$V$2:$V$30000,MATCH(ROW()-ROW($D$1),'Paste Peptide Data'!$BC$2:$BC$30000,0)),"")</f>
        <v/>
      </c>
      <c r="BE97" s="9" t="str">
        <f>IFERROR(INDEX('Paste Peptide Data'!$W$2:$W$30000,MATCH(ROW()-ROW($D$1),'Paste Peptide Data'!$BC$2:$BC$30000,0)),"")</f>
        <v/>
      </c>
      <c r="BF97" s="9" t="str">
        <f>IFERROR(INDEX('Paste Peptide Data'!$X$2:$X$30000,MATCH(ROW()-ROW($D$1),'Paste Peptide Data'!$BC$2:$BC$30000,0)),"")</f>
        <v/>
      </c>
      <c r="BH97" s="19">
        <f>COUNTIF( BF$2:BF97, BF97 )</f>
        <v>96</v>
      </c>
      <c r="BJ97" s="9" t="str">
        <f t="shared" si="43"/>
        <v/>
      </c>
      <c r="BK97" s="9" t="str">
        <f>IF(BJ97="","",MAX(BK$1:BK96)+1)</f>
        <v/>
      </c>
      <c r="BL97" s="9" t="str">
        <f>IFERROR(INDEX('Paste Peptide Data'!$BD$2:$BD$30000,MATCH(ROW()-ROW($D$1),'Paste Peptide Data'!$BK$2:$BK$30000,0)),"")</f>
        <v/>
      </c>
      <c r="BM97" s="9" t="str">
        <f>IFERROR(INDEX('Paste Peptide Data'!$BE$2:$BE$30000,MATCH(ROW()-ROW($D$1),'Paste Peptide Data'!$BK$2:$BK$30000,0)),"")</f>
        <v/>
      </c>
      <c r="BN97" s="9" t="str">
        <f>IFERROR(INDEX('Paste Peptide Data'!$BF$2:$BF$30000,MATCH(ROW()-ROW($D$1),'Paste Peptide Data'!$BK$2:$BK$30000,0)),"")</f>
        <v/>
      </c>
      <c r="BP97" s="20">
        <f t="shared" si="44"/>
        <v>0</v>
      </c>
      <c r="BQ97" s="8">
        <f t="shared" si="45"/>
        <v>0.95</v>
      </c>
      <c r="BR97" s="8">
        <f t="shared" si="46"/>
        <v>0.184</v>
      </c>
      <c r="BS97" s="8">
        <f t="shared" si="47"/>
        <v>946</v>
      </c>
      <c r="BT97" s="8"/>
      <c r="BU97" s="21" t="str">
        <f t="shared" si="48"/>
        <v/>
      </c>
      <c r="BV97" s="9" t="str">
        <f t="shared" si="49"/>
        <v/>
      </c>
      <c r="BW97" s="9" t="str">
        <f t="shared" si="50"/>
        <v/>
      </c>
      <c r="BX97" s="20">
        <f t="shared" si="51"/>
        <v>0</v>
      </c>
      <c r="BY97" s="8" t="str">
        <f t="shared" si="52"/>
        <v/>
      </c>
      <c r="BZ97" s="8" t="str">
        <f t="shared" si="53"/>
        <v/>
      </c>
      <c r="CA97" s="8">
        <f t="shared" si="54"/>
        <v>0</v>
      </c>
      <c r="CB97" s="20">
        <f t="shared" si="55"/>
        <v>0</v>
      </c>
      <c r="CC97" s="20">
        <f t="shared" si="56"/>
        <v>1</v>
      </c>
      <c r="CD97" s="20">
        <f t="shared" si="57"/>
        <v>999</v>
      </c>
      <c r="CF97" s="22" t="str">
        <f>IFERROR(INDEX($BU$2:$BU$1000,MATCH(SMALL($CD$2:$CD$1000,ROWS($CF$2:CF97)+$CC$1001),$CD$2:$CD$1000,0)),"")</f>
        <v/>
      </c>
      <c r="CG97" s="22" t="str">
        <f>IFERROR(INDEX($BV$2:$BV$1000,MATCH(SMALL($CD$2:$CD$1000,ROWS($CF$2:CF97)+$CC$1001),$CD$2:$CD$1000,0)),"")</f>
        <v/>
      </c>
      <c r="CH97" s="22" t="str">
        <f>IFERROR(INDEX($BW$2:$BW$1000,MATCH(SMALL($CD$2:$CD$1000,ROWS($CF$2:CF97)+$CC$1001),$CD$2:$CD$1000,0)),"")</f>
        <v/>
      </c>
      <c r="CJ97" s="24"/>
      <c r="CL97" s="18" t="str">
        <f t="shared" si="58"/>
        <v/>
      </c>
      <c r="CM97" s="9" t="str">
        <f t="shared" si="59"/>
        <v/>
      </c>
      <c r="CN97" s="9" t="str">
        <f t="shared" si="60"/>
        <v/>
      </c>
      <c r="CO97" s="9" t="str">
        <f t="shared" si="61"/>
        <v/>
      </c>
      <c r="CP97" s="9" t="str">
        <f>IF(CO97="","",MAX(CP$1:CP96)+1)</f>
        <v/>
      </c>
      <c r="CQ97" s="9" t="str">
        <f t="shared" si="62"/>
        <v/>
      </c>
      <c r="CR97" s="9" t="str">
        <f t="shared" si="63"/>
        <v/>
      </c>
      <c r="CS97" s="9" t="str">
        <f t="shared" si="64"/>
        <v/>
      </c>
      <c r="CU97" s="9" t="str">
        <f t="shared" si="65"/>
        <v/>
      </c>
      <c r="CV97" s="9" t="str">
        <f t="shared" si="66"/>
        <v/>
      </c>
      <c r="CW97" s="9" t="str">
        <f t="shared" si="67"/>
        <v/>
      </c>
      <c r="CX97" s="9" t="str">
        <f>IF(CW97="","",MAX(CX$1:CX96)+1)</f>
        <v/>
      </c>
      <c r="CZ97" s="9" t="str">
        <f t="shared" si="68"/>
        <v/>
      </c>
      <c r="DA97" s="9" t="str">
        <f t="shared" si="69"/>
        <v/>
      </c>
      <c r="DB97" s="9" t="str">
        <f t="shared" si="70"/>
        <v/>
      </c>
      <c r="DG97" s="9" t="s">
        <v>788</v>
      </c>
      <c r="DH97" s="9" t="str">
        <f t="shared" si="71"/>
        <v/>
      </c>
      <c r="DI97" s="9" t="str">
        <f t="shared" si="72"/>
        <v/>
      </c>
      <c r="DJ97" s="9" t="str">
        <f t="shared" si="73"/>
        <v/>
      </c>
      <c r="DK97" s="9" t="str">
        <f t="shared" si="74"/>
        <v/>
      </c>
      <c r="DL97" s="9" t="str">
        <f>IF(DK97="","",MAX(DL$1:DL96)+1)</f>
        <v/>
      </c>
      <c r="DM97" s="9" t="str">
        <f t="shared" si="75"/>
        <v/>
      </c>
      <c r="DN97" s="9" t="str">
        <f t="shared" si="76"/>
        <v/>
      </c>
      <c r="DO97" s="9" t="str">
        <f t="shared" si="77"/>
        <v/>
      </c>
    </row>
    <row r="98" spans="21:119" ht="16.2" thickBot="1">
      <c r="U98" s="17" t="b">
        <f t="shared" si="40"/>
        <v>0</v>
      </c>
      <c r="V98" s="9" t="str">
        <f t="shared" si="41"/>
        <v/>
      </c>
      <c r="W98" s="9" t="str">
        <f t="shared" si="42"/>
        <v/>
      </c>
      <c r="X98" s="9" t="str">
        <f t="shared" si="78"/>
        <v/>
      </c>
      <c r="Y98" s="18"/>
      <c r="BC98" s="9" t="str">
        <f>IF(V98="","",MAX(BC$1:BC97)+1)</f>
        <v/>
      </c>
      <c r="BD98" s="9" t="str">
        <f>IFERROR(INDEX('Paste Peptide Data'!$V$2:$V$30000,MATCH(ROW()-ROW($D$1),'Paste Peptide Data'!$BC$2:$BC$30000,0)),"")</f>
        <v/>
      </c>
      <c r="BE98" s="9" t="str">
        <f>IFERROR(INDEX('Paste Peptide Data'!$W$2:$W$30000,MATCH(ROW()-ROW($D$1),'Paste Peptide Data'!$BC$2:$BC$30000,0)),"")</f>
        <v/>
      </c>
      <c r="BF98" s="9" t="str">
        <f>IFERROR(INDEX('Paste Peptide Data'!$X$2:$X$30000,MATCH(ROW()-ROW($D$1),'Paste Peptide Data'!$BC$2:$BC$30000,0)),"")</f>
        <v/>
      </c>
      <c r="BH98" s="19">
        <f>COUNTIF( BF$2:BF98, BF98 )</f>
        <v>97</v>
      </c>
      <c r="BJ98" s="9" t="str">
        <f t="shared" si="43"/>
        <v/>
      </c>
      <c r="BK98" s="9" t="str">
        <f>IF(BJ98="","",MAX(BK$1:BK97)+1)</f>
        <v/>
      </c>
      <c r="BL98" s="9" t="str">
        <f>IFERROR(INDEX('Paste Peptide Data'!$BD$2:$BD$30000,MATCH(ROW()-ROW($D$1),'Paste Peptide Data'!$BK$2:$BK$30000,0)),"")</f>
        <v/>
      </c>
      <c r="BM98" s="9" t="str">
        <f>IFERROR(INDEX('Paste Peptide Data'!$BE$2:$BE$30000,MATCH(ROW()-ROW($D$1),'Paste Peptide Data'!$BK$2:$BK$30000,0)),"")</f>
        <v/>
      </c>
      <c r="BN98" s="9" t="str">
        <f>IFERROR(INDEX('Paste Peptide Data'!$BF$2:$BF$30000,MATCH(ROW()-ROW($D$1),'Paste Peptide Data'!$BK$2:$BK$30000,0)),"")</f>
        <v/>
      </c>
      <c r="BP98" s="20">
        <f t="shared" si="44"/>
        <v>0</v>
      </c>
      <c r="BQ98" s="8">
        <f t="shared" si="45"/>
        <v>0.96</v>
      </c>
      <c r="BR98" s="8">
        <f t="shared" si="46"/>
        <v>0.185</v>
      </c>
      <c r="BS98" s="8">
        <f t="shared" si="47"/>
        <v>957</v>
      </c>
      <c r="BT98" s="8"/>
      <c r="BU98" s="21" t="str">
        <f t="shared" si="48"/>
        <v/>
      </c>
      <c r="BV98" s="9" t="str">
        <f t="shared" si="49"/>
        <v/>
      </c>
      <c r="BW98" s="9" t="str">
        <f t="shared" si="50"/>
        <v/>
      </c>
      <c r="BX98" s="20">
        <f t="shared" si="51"/>
        <v>0</v>
      </c>
      <c r="BY98" s="8" t="str">
        <f t="shared" si="52"/>
        <v/>
      </c>
      <c r="BZ98" s="8" t="str">
        <f t="shared" si="53"/>
        <v/>
      </c>
      <c r="CA98" s="8">
        <f t="shared" si="54"/>
        <v>0</v>
      </c>
      <c r="CB98" s="20">
        <f t="shared" si="55"/>
        <v>0</v>
      </c>
      <c r="CC98" s="20">
        <f t="shared" si="56"/>
        <v>1</v>
      </c>
      <c r="CD98" s="20">
        <f t="shared" si="57"/>
        <v>999</v>
      </c>
      <c r="CF98" s="22" t="str">
        <f>IFERROR(INDEX($BU$2:$BU$1000,MATCH(SMALL($CD$2:$CD$1000,ROWS($CF$2:CF98)+$CC$1001),$CD$2:$CD$1000,0)),"")</f>
        <v/>
      </c>
      <c r="CG98" s="22" t="str">
        <f>IFERROR(INDEX($BV$2:$BV$1000,MATCH(SMALL($CD$2:$CD$1000,ROWS($CF$2:CF98)+$CC$1001),$CD$2:$CD$1000,0)),"")</f>
        <v/>
      </c>
      <c r="CH98" s="22" t="str">
        <f>IFERROR(INDEX($BW$2:$BW$1000,MATCH(SMALL($CD$2:$CD$1000,ROWS($CF$2:CF98)+$CC$1001),$CD$2:$CD$1000,0)),"")</f>
        <v/>
      </c>
      <c r="CJ98" s="24"/>
      <c r="CL98" s="18" t="str">
        <f t="shared" si="58"/>
        <v/>
      </c>
      <c r="CM98" s="9" t="str">
        <f t="shared" si="59"/>
        <v/>
      </c>
      <c r="CN98" s="9" t="str">
        <f t="shared" si="60"/>
        <v/>
      </c>
      <c r="CO98" s="9" t="str">
        <f t="shared" si="61"/>
        <v/>
      </c>
      <c r="CP98" s="9" t="str">
        <f>IF(CO98="","",MAX(CP$1:CP97)+1)</f>
        <v/>
      </c>
      <c r="CQ98" s="9" t="str">
        <f t="shared" si="62"/>
        <v/>
      </c>
      <c r="CR98" s="9" t="str">
        <f t="shared" si="63"/>
        <v/>
      </c>
      <c r="CS98" s="9" t="str">
        <f t="shared" si="64"/>
        <v/>
      </c>
      <c r="CU98" s="9" t="str">
        <f t="shared" si="65"/>
        <v/>
      </c>
      <c r="CV98" s="9" t="str">
        <f t="shared" si="66"/>
        <v/>
      </c>
      <c r="CW98" s="9" t="str">
        <f t="shared" si="67"/>
        <v/>
      </c>
      <c r="CX98" s="9" t="str">
        <f>IF(CW98="","",MAX(CX$1:CX97)+1)</f>
        <v/>
      </c>
      <c r="CZ98" s="9" t="str">
        <f t="shared" si="68"/>
        <v/>
      </c>
      <c r="DA98" s="9" t="str">
        <f t="shared" si="69"/>
        <v/>
      </c>
      <c r="DB98" s="9" t="str">
        <f t="shared" si="70"/>
        <v/>
      </c>
      <c r="DG98" s="9" t="s">
        <v>789</v>
      </c>
      <c r="DH98" s="9" t="str">
        <f t="shared" si="71"/>
        <v/>
      </c>
      <c r="DI98" s="9" t="str">
        <f t="shared" si="72"/>
        <v/>
      </c>
      <c r="DJ98" s="9" t="str">
        <f t="shared" si="73"/>
        <v/>
      </c>
      <c r="DK98" s="9" t="str">
        <f t="shared" si="74"/>
        <v/>
      </c>
      <c r="DL98" s="9" t="str">
        <f>IF(DK98="","",MAX(DL$1:DL97)+1)</f>
        <v/>
      </c>
      <c r="DM98" s="9" t="str">
        <f t="shared" si="75"/>
        <v/>
      </c>
      <c r="DN98" s="9" t="str">
        <f t="shared" si="76"/>
        <v/>
      </c>
      <c r="DO98" s="9" t="str">
        <f t="shared" si="77"/>
        <v/>
      </c>
    </row>
    <row r="99" spans="21:119" ht="16.2" thickBot="1">
      <c r="U99" s="17" t="b">
        <f t="shared" si="40"/>
        <v>0</v>
      </c>
      <c r="V99" s="9" t="str">
        <f t="shared" si="41"/>
        <v/>
      </c>
      <c r="W99" s="9" t="str">
        <f t="shared" si="42"/>
        <v/>
      </c>
      <c r="X99" s="9" t="str">
        <f t="shared" si="78"/>
        <v/>
      </c>
      <c r="Y99" s="18"/>
      <c r="BC99" s="9" t="str">
        <f>IF(V99="","",MAX(BC$1:BC98)+1)</f>
        <v/>
      </c>
      <c r="BD99" s="9" t="str">
        <f>IFERROR(INDEX('Paste Peptide Data'!$V$2:$V$30000,MATCH(ROW()-ROW($D$1),'Paste Peptide Data'!$BC$2:$BC$30000,0)),"")</f>
        <v/>
      </c>
      <c r="BE99" s="9" t="str">
        <f>IFERROR(INDEX('Paste Peptide Data'!$W$2:$W$30000,MATCH(ROW()-ROW($D$1),'Paste Peptide Data'!$BC$2:$BC$30000,0)),"")</f>
        <v/>
      </c>
      <c r="BF99" s="9" t="str">
        <f>IFERROR(INDEX('Paste Peptide Data'!$X$2:$X$30000,MATCH(ROW()-ROW($D$1),'Paste Peptide Data'!$BC$2:$BC$30000,0)),"")</f>
        <v/>
      </c>
      <c r="BH99" s="19">
        <f>COUNTIF( BF$2:BF99, BF99 )</f>
        <v>98</v>
      </c>
      <c r="BJ99" s="9" t="str">
        <f t="shared" si="43"/>
        <v/>
      </c>
      <c r="BK99" s="9" t="str">
        <f>IF(BJ99="","",MAX(BK$1:BK98)+1)</f>
        <v/>
      </c>
      <c r="BL99" s="9" t="str">
        <f>IFERROR(INDEX('Paste Peptide Data'!$BD$2:$BD$30000,MATCH(ROW()-ROW($D$1),'Paste Peptide Data'!$BK$2:$BK$30000,0)),"")</f>
        <v/>
      </c>
      <c r="BM99" s="9" t="str">
        <f>IFERROR(INDEX('Paste Peptide Data'!$BE$2:$BE$30000,MATCH(ROW()-ROW($D$1),'Paste Peptide Data'!$BK$2:$BK$30000,0)),"")</f>
        <v/>
      </c>
      <c r="BN99" s="9" t="str">
        <f>IFERROR(INDEX('Paste Peptide Data'!$BF$2:$BF$30000,MATCH(ROW()-ROW($D$1),'Paste Peptide Data'!$BK$2:$BK$30000,0)),"")</f>
        <v/>
      </c>
      <c r="BP99" s="20">
        <f t="shared" si="44"/>
        <v>0</v>
      </c>
      <c r="BQ99" s="8">
        <f t="shared" si="45"/>
        <v>0.97</v>
      </c>
      <c r="BR99" s="8">
        <f t="shared" si="46"/>
        <v>0.186</v>
      </c>
      <c r="BS99" s="8">
        <f t="shared" si="47"/>
        <v>968</v>
      </c>
      <c r="BT99" s="8"/>
      <c r="BU99" s="21" t="str">
        <f t="shared" si="48"/>
        <v/>
      </c>
      <c r="BV99" s="9" t="str">
        <f t="shared" si="49"/>
        <v/>
      </c>
      <c r="BW99" s="9" t="str">
        <f t="shared" si="50"/>
        <v/>
      </c>
      <c r="BX99" s="20">
        <f t="shared" si="51"/>
        <v>0</v>
      </c>
      <c r="BY99" s="8" t="str">
        <f t="shared" si="52"/>
        <v/>
      </c>
      <c r="BZ99" s="8" t="str">
        <f t="shared" si="53"/>
        <v/>
      </c>
      <c r="CA99" s="8">
        <f t="shared" si="54"/>
        <v>0</v>
      </c>
      <c r="CB99" s="20">
        <f t="shared" si="55"/>
        <v>0</v>
      </c>
      <c r="CC99" s="20">
        <f t="shared" si="56"/>
        <v>1</v>
      </c>
      <c r="CD99" s="20">
        <f t="shared" si="57"/>
        <v>999</v>
      </c>
      <c r="CF99" s="22" t="str">
        <f>IFERROR(INDEX($BU$2:$BU$1000,MATCH(SMALL($CD$2:$CD$1000,ROWS($CF$2:CF99)+$CC$1001),$CD$2:$CD$1000,0)),"")</f>
        <v/>
      </c>
      <c r="CG99" s="22" t="str">
        <f>IFERROR(INDEX($BV$2:$BV$1000,MATCH(SMALL($CD$2:$CD$1000,ROWS($CF$2:CF99)+$CC$1001),$CD$2:$CD$1000,0)),"")</f>
        <v/>
      </c>
      <c r="CH99" s="22" t="str">
        <f>IFERROR(INDEX($BW$2:$BW$1000,MATCH(SMALL($CD$2:$CD$1000,ROWS($CF$2:CF99)+$CC$1001),$CD$2:$CD$1000,0)),"")</f>
        <v/>
      </c>
      <c r="CJ99" s="24"/>
      <c r="CL99" s="18" t="str">
        <f t="shared" si="58"/>
        <v/>
      </c>
      <c r="CM99" s="9" t="str">
        <f t="shared" si="59"/>
        <v/>
      </c>
      <c r="CN99" s="9" t="str">
        <f t="shared" si="60"/>
        <v/>
      </c>
      <c r="CO99" s="9" t="str">
        <f t="shared" si="61"/>
        <v/>
      </c>
      <c r="CP99" s="9" t="str">
        <f>IF(CO99="","",MAX(CP$1:CP98)+1)</f>
        <v/>
      </c>
      <c r="CQ99" s="9" t="str">
        <f t="shared" si="62"/>
        <v/>
      </c>
      <c r="CR99" s="9" t="str">
        <f t="shared" si="63"/>
        <v/>
      </c>
      <c r="CS99" s="9" t="str">
        <f t="shared" si="64"/>
        <v/>
      </c>
      <c r="CU99" s="9" t="str">
        <f t="shared" si="65"/>
        <v/>
      </c>
      <c r="CV99" s="9" t="str">
        <f t="shared" si="66"/>
        <v/>
      </c>
      <c r="CW99" s="9" t="str">
        <f t="shared" si="67"/>
        <v/>
      </c>
      <c r="CX99" s="9" t="str">
        <f>IF(CW99="","",MAX(CX$1:CX98)+1)</f>
        <v/>
      </c>
      <c r="CZ99" s="9" t="str">
        <f t="shared" si="68"/>
        <v/>
      </c>
      <c r="DA99" s="9" t="str">
        <f t="shared" si="69"/>
        <v/>
      </c>
      <c r="DB99" s="9" t="str">
        <f t="shared" si="70"/>
        <v/>
      </c>
      <c r="DG99" s="9" t="s">
        <v>790</v>
      </c>
      <c r="DH99" s="9" t="str">
        <f t="shared" si="71"/>
        <v/>
      </c>
      <c r="DI99" s="9" t="str">
        <f t="shared" si="72"/>
        <v/>
      </c>
      <c r="DJ99" s="9" t="str">
        <f t="shared" si="73"/>
        <v/>
      </c>
      <c r="DK99" s="9" t="str">
        <f t="shared" si="74"/>
        <v/>
      </c>
      <c r="DL99" s="9" t="str">
        <f>IF(DK99="","",MAX(DL$1:DL98)+1)</f>
        <v/>
      </c>
      <c r="DM99" s="9" t="str">
        <f t="shared" si="75"/>
        <v/>
      </c>
      <c r="DN99" s="9" t="str">
        <f t="shared" si="76"/>
        <v/>
      </c>
      <c r="DO99" s="9" t="str">
        <f t="shared" si="77"/>
        <v/>
      </c>
    </row>
    <row r="100" spans="21:119" ht="16.2" thickBot="1">
      <c r="U100" s="17" t="b">
        <f t="shared" si="40"/>
        <v>0</v>
      </c>
      <c r="V100" s="9" t="str">
        <f t="shared" si="41"/>
        <v/>
      </c>
      <c r="W100" s="9" t="str">
        <f t="shared" si="42"/>
        <v/>
      </c>
      <c r="X100" s="9" t="str">
        <f t="shared" si="78"/>
        <v/>
      </c>
      <c r="Y100" s="18"/>
      <c r="BC100" s="9" t="str">
        <f>IF(V100="","",MAX(BC$1:BC99)+1)</f>
        <v/>
      </c>
      <c r="BD100" s="9" t="str">
        <f>IFERROR(INDEX('Paste Peptide Data'!$V$2:$V$30000,MATCH(ROW()-ROW($D$1),'Paste Peptide Data'!$BC$2:$BC$30000,0)),"")</f>
        <v/>
      </c>
      <c r="BE100" s="9" t="str">
        <f>IFERROR(INDEX('Paste Peptide Data'!$W$2:$W$30000,MATCH(ROW()-ROW($D$1),'Paste Peptide Data'!$BC$2:$BC$30000,0)),"")</f>
        <v/>
      </c>
      <c r="BF100" s="9" t="str">
        <f>IFERROR(INDEX('Paste Peptide Data'!$X$2:$X$30000,MATCH(ROW()-ROW($D$1),'Paste Peptide Data'!$BC$2:$BC$30000,0)),"")</f>
        <v/>
      </c>
      <c r="BH100" s="19">
        <f>COUNTIF( BF$2:BF100, BF100 )</f>
        <v>99</v>
      </c>
      <c r="BJ100" s="9" t="str">
        <f t="shared" si="43"/>
        <v/>
      </c>
      <c r="BK100" s="9" t="str">
        <f>IF(BJ100="","",MAX(BK$1:BK99)+1)</f>
        <v/>
      </c>
      <c r="BL100" s="9" t="str">
        <f>IFERROR(INDEX('Paste Peptide Data'!$BD$2:$BD$30000,MATCH(ROW()-ROW($D$1),'Paste Peptide Data'!$BK$2:$BK$30000,0)),"")</f>
        <v/>
      </c>
      <c r="BM100" s="9" t="str">
        <f>IFERROR(INDEX('Paste Peptide Data'!$BE$2:$BE$30000,MATCH(ROW()-ROW($D$1),'Paste Peptide Data'!$BK$2:$BK$30000,0)),"")</f>
        <v/>
      </c>
      <c r="BN100" s="9" t="str">
        <f>IFERROR(INDEX('Paste Peptide Data'!$BF$2:$BF$30000,MATCH(ROW()-ROW($D$1),'Paste Peptide Data'!$BK$2:$BK$30000,0)),"")</f>
        <v/>
      </c>
      <c r="BP100" s="20">
        <f t="shared" si="44"/>
        <v>0</v>
      </c>
      <c r="BQ100" s="8">
        <f t="shared" si="45"/>
        <v>0.98</v>
      </c>
      <c r="BR100" s="8">
        <f t="shared" si="46"/>
        <v>0.187</v>
      </c>
      <c r="BS100" s="8">
        <f t="shared" si="47"/>
        <v>979</v>
      </c>
      <c r="BT100" s="8"/>
      <c r="BU100" s="21" t="str">
        <f t="shared" si="48"/>
        <v/>
      </c>
      <c r="BV100" s="9" t="str">
        <f t="shared" si="49"/>
        <v/>
      </c>
      <c r="BW100" s="9" t="str">
        <f t="shared" si="50"/>
        <v/>
      </c>
      <c r="BX100" s="20">
        <f t="shared" si="51"/>
        <v>0</v>
      </c>
      <c r="BY100" s="8" t="str">
        <f t="shared" si="52"/>
        <v/>
      </c>
      <c r="BZ100" s="8" t="str">
        <f t="shared" si="53"/>
        <v/>
      </c>
      <c r="CA100" s="8">
        <f t="shared" si="54"/>
        <v>0</v>
      </c>
      <c r="CB100" s="20">
        <f t="shared" si="55"/>
        <v>0</v>
      </c>
      <c r="CC100" s="20">
        <f t="shared" si="56"/>
        <v>1</v>
      </c>
      <c r="CD100" s="20">
        <f t="shared" si="57"/>
        <v>999</v>
      </c>
      <c r="CF100" s="22" t="str">
        <f>IFERROR(INDEX($BU$2:$BU$1000,MATCH(SMALL($CD$2:$CD$1000,ROWS($CF$2:CF100)+$CC$1001),$CD$2:$CD$1000,0)),"")</f>
        <v/>
      </c>
      <c r="CG100" s="22" t="str">
        <f>IFERROR(INDEX($BV$2:$BV$1000,MATCH(SMALL($CD$2:$CD$1000,ROWS($CF$2:CF100)+$CC$1001),$CD$2:$CD$1000,0)),"")</f>
        <v/>
      </c>
      <c r="CH100" s="22" t="str">
        <f>IFERROR(INDEX($BW$2:$BW$1000,MATCH(SMALL($CD$2:$CD$1000,ROWS($CF$2:CF100)+$CC$1001),$CD$2:$CD$1000,0)),"")</f>
        <v/>
      </c>
      <c r="CJ100" s="24"/>
      <c r="CL100" s="18" t="str">
        <f t="shared" si="58"/>
        <v/>
      </c>
      <c r="CM100" s="9" t="str">
        <f t="shared" si="59"/>
        <v/>
      </c>
      <c r="CN100" s="9" t="str">
        <f t="shared" si="60"/>
        <v/>
      </c>
      <c r="CO100" s="9" t="str">
        <f t="shared" si="61"/>
        <v/>
      </c>
      <c r="CP100" s="9" t="str">
        <f>IF(CO100="","",MAX(CP$1:CP99)+1)</f>
        <v/>
      </c>
      <c r="CQ100" s="9" t="str">
        <f t="shared" si="62"/>
        <v/>
      </c>
      <c r="CR100" s="9" t="str">
        <f t="shared" si="63"/>
        <v/>
      </c>
      <c r="CS100" s="9" t="str">
        <f t="shared" si="64"/>
        <v/>
      </c>
      <c r="CU100" s="9" t="str">
        <f t="shared" si="65"/>
        <v/>
      </c>
      <c r="CV100" s="9" t="str">
        <f t="shared" si="66"/>
        <v/>
      </c>
      <c r="CW100" s="9" t="str">
        <f t="shared" si="67"/>
        <v/>
      </c>
      <c r="CX100" s="9" t="str">
        <f>IF(CW100="","",MAX(CX$1:CX99)+1)</f>
        <v/>
      </c>
      <c r="CZ100" s="9" t="str">
        <f t="shared" si="68"/>
        <v/>
      </c>
      <c r="DA100" s="9" t="str">
        <f t="shared" si="69"/>
        <v/>
      </c>
      <c r="DB100" s="9" t="str">
        <f t="shared" si="70"/>
        <v/>
      </c>
      <c r="DG100" s="9" t="s">
        <v>791</v>
      </c>
      <c r="DH100" s="9" t="str">
        <f t="shared" si="71"/>
        <v/>
      </c>
      <c r="DI100" s="9" t="str">
        <f t="shared" si="72"/>
        <v/>
      </c>
      <c r="DJ100" s="9" t="str">
        <f t="shared" si="73"/>
        <v/>
      </c>
      <c r="DK100" s="9" t="str">
        <f t="shared" si="74"/>
        <v/>
      </c>
      <c r="DL100" s="9" t="str">
        <f>IF(DK100="","",MAX(DL$1:DL99)+1)</f>
        <v/>
      </c>
      <c r="DM100" s="9" t="str">
        <f t="shared" si="75"/>
        <v/>
      </c>
      <c r="DN100" s="9" t="str">
        <f t="shared" si="76"/>
        <v/>
      </c>
      <c r="DO100" s="9" t="str">
        <f t="shared" si="77"/>
        <v/>
      </c>
    </row>
    <row r="101" spans="21:119" ht="16.2" thickBot="1">
      <c r="U101" s="17" t="b">
        <f t="shared" si="40"/>
        <v>0</v>
      </c>
      <c r="V101" s="9" t="str">
        <f t="shared" si="41"/>
        <v/>
      </c>
      <c r="W101" s="9" t="str">
        <f t="shared" si="42"/>
        <v/>
      </c>
      <c r="X101" s="9" t="str">
        <f t="shared" si="78"/>
        <v/>
      </c>
      <c r="Y101" s="18"/>
      <c r="BC101" s="9" t="str">
        <f>IF(V101="","",MAX(BC$1:BC100)+1)</f>
        <v/>
      </c>
      <c r="BD101" s="9" t="str">
        <f>IFERROR(INDEX('Paste Peptide Data'!$V$2:$V$30000,MATCH(ROW()-ROW($D$1),'Paste Peptide Data'!$BC$2:$BC$30000,0)),"")</f>
        <v/>
      </c>
      <c r="BE101" s="9" t="str">
        <f>IFERROR(INDEX('Paste Peptide Data'!$W$2:$W$30000,MATCH(ROW()-ROW($D$1),'Paste Peptide Data'!$BC$2:$BC$30000,0)),"")</f>
        <v/>
      </c>
      <c r="BF101" s="9" t="str">
        <f>IFERROR(INDEX('Paste Peptide Data'!$X$2:$X$30000,MATCH(ROW()-ROW($D$1),'Paste Peptide Data'!$BC$2:$BC$30000,0)),"")</f>
        <v/>
      </c>
      <c r="BH101" s="19">
        <f>COUNTIF( BF$2:BF101, BF101 )</f>
        <v>100</v>
      </c>
      <c r="BJ101" s="9" t="str">
        <f t="shared" si="43"/>
        <v/>
      </c>
      <c r="BK101" s="9" t="str">
        <f>IF(BJ101="","",MAX(BK$1:BK100)+1)</f>
        <v/>
      </c>
      <c r="BL101" s="9" t="str">
        <f>IFERROR(INDEX('Paste Peptide Data'!$BD$2:$BD$30000,MATCH(ROW()-ROW($D$1),'Paste Peptide Data'!$BK$2:$BK$30000,0)),"")</f>
        <v/>
      </c>
      <c r="BM101" s="9" t="str">
        <f>IFERROR(INDEX('Paste Peptide Data'!$BE$2:$BE$30000,MATCH(ROW()-ROW($D$1),'Paste Peptide Data'!$BK$2:$BK$30000,0)),"")</f>
        <v/>
      </c>
      <c r="BN101" s="9" t="str">
        <f>IFERROR(INDEX('Paste Peptide Data'!$BF$2:$BF$30000,MATCH(ROW()-ROW($D$1),'Paste Peptide Data'!$BK$2:$BK$30000,0)),"")</f>
        <v/>
      </c>
      <c r="BP101" s="20">
        <f t="shared" si="44"/>
        <v>0</v>
      </c>
      <c r="BQ101" s="8">
        <f t="shared" si="45"/>
        <v>0.99</v>
      </c>
      <c r="BR101" s="8">
        <f t="shared" si="46"/>
        <v>0.188</v>
      </c>
      <c r="BS101" s="8">
        <f t="shared" si="47"/>
        <v>990</v>
      </c>
      <c r="BT101" s="8"/>
      <c r="BU101" s="21" t="str">
        <f t="shared" si="48"/>
        <v/>
      </c>
      <c r="BV101" s="9" t="str">
        <f t="shared" si="49"/>
        <v/>
      </c>
      <c r="BW101" s="9" t="str">
        <f t="shared" si="50"/>
        <v/>
      </c>
      <c r="BX101" s="20">
        <f t="shared" si="51"/>
        <v>0</v>
      </c>
      <c r="BY101" s="8" t="str">
        <f t="shared" si="52"/>
        <v/>
      </c>
      <c r="BZ101" s="8" t="str">
        <f t="shared" si="53"/>
        <v/>
      </c>
      <c r="CA101" s="8">
        <f t="shared" si="54"/>
        <v>0</v>
      </c>
      <c r="CB101" s="20">
        <f t="shared" si="55"/>
        <v>0</v>
      </c>
      <c r="CC101" s="20">
        <f t="shared" si="56"/>
        <v>1</v>
      </c>
      <c r="CD101" s="20">
        <f t="shared" si="57"/>
        <v>999</v>
      </c>
      <c r="CF101" s="22" t="str">
        <f>IFERROR(INDEX($BU$2:$BU$1000,MATCH(SMALL($CD$2:$CD$1000,ROWS($CF$2:CF101)+$CC$1001),$CD$2:$CD$1000,0)),"")</f>
        <v/>
      </c>
      <c r="CG101" s="22" t="str">
        <f>IFERROR(INDEX($BV$2:$BV$1000,MATCH(SMALL($CD$2:$CD$1000,ROWS($CF$2:CF101)+$CC$1001),$CD$2:$CD$1000,0)),"")</f>
        <v/>
      </c>
      <c r="CH101" s="22" t="str">
        <f>IFERROR(INDEX($BW$2:$BW$1000,MATCH(SMALL($CD$2:$CD$1000,ROWS($CF$2:CF101)+$CC$1001),$CD$2:$CD$1000,0)),"")</f>
        <v/>
      </c>
      <c r="CJ101" s="24"/>
      <c r="CL101" s="18" t="str">
        <f t="shared" si="58"/>
        <v/>
      </c>
      <c r="CM101" s="9" t="str">
        <f t="shared" si="59"/>
        <v/>
      </c>
      <c r="CN101" s="9" t="str">
        <f t="shared" si="60"/>
        <v/>
      </c>
      <c r="CO101" s="9" t="str">
        <f t="shared" si="61"/>
        <v/>
      </c>
      <c r="CP101" s="9" t="str">
        <f>IF(CO101="","",MAX(CP$1:CP100)+1)</f>
        <v/>
      </c>
      <c r="CQ101" s="9" t="str">
        <f t="shared" si="62"/>
        <v/>
      </c>
      <c r="CR101" s="9" t="str">
        <f t="shared" si="63"/>
        <v/>
      </c>
      <c r="CS101" s="9" t="str">
        <f t="shared" si="64"/>
        <v/>
      </c>
      <c r="CU101" s="9" t="str">
        <f t="shared" si="65"/>
        <v/>
      </c>
      <c r="CV101" s="9" t="str">
        <f t="shared" si="66"/>
        <v/>
      </c>
      <c r="CW101" s="9" t="str">
        <f t="shared" si="67"/>
        <v/>
      </c>
      <c r="CX101" s="9" t="str">
        <f>IF(CW101="","",MAX(CX$1:CX100)+1)</f>
        <v/>
      </c>
      <c r="CZ101" s="9" t="str">
        <f t="shared" si="68"/>
        <v/>
      </c>
      <c r="DA101" s="9" t="str">
        <f t="shared" si="69"/>
        <v/>
      </c>
      <c r="DB101" s="9" t="str">
        <f t="shared" si="70"/>
        <v/>
      </c>
      <c r="DG101" s="9" t="s">
        <v>792</v>
      </c>
      <c r="DH101" s="9" t="str">
        <f t="shared" si="71"/>
        <v/>
      </c>
      <c r="DI101" s="9" t="str">
        <f t="shared" si="72"/>
        <v/>
      </c>
      <c r="DJ101" s="9" t="str">
        <f t="shared" si="73"/>
        <v/>
      </c>
      <c r="DK101" s="9" t="str">
        <f t="shared" si="74"/>
        <v/>
      </c>
      <c r="DL101" s="9" t="str">
        <f>IF(DK101="","",MAX(DL$1:DL100)+1)</f>
        <v/>
      </c>
      <c r="DM101" s="9" t="str">
        <f t="shared" si="75"/>
        <v/>
      </c>
      <c r="DN101" s="9" t="str">
        <f t="shared" si="76"/>
        <v/>
      </c>
      <c r="DO101" s="9" t="str">
        <f t="shared" si="77"/>
        <v/>
      </c>
    </row>
    <row r="102" spans="21:119" ht="16.2" thickBot="1">
      <c r="U102" s="17" t="b">
        <f t="shared" si="40"/>
        <v>0</v>
      </c>
      <c r="V102" s="9" t="str">
        <f t="shared" si="41"/>
        <v/>
      </c>
      <c r="W102" s="9" t="str">
        <f t="shared" si="42"/>
        <v/>
      </c>
      <c r="X102" s="9" t="str">
        <f t="shared" si="78"/>
        <v/>
      </c>
      <c r="Y102" s="18"/>
      <c r="BC102" s="9" t="str">
        <f>IF(V102="","",MAX(BC$1:BC101)+1)</f>
        <v/>
      </c>
      <c r="BD102" s="9" t="str">
        <f>IFERROR(INDEX('Paste Peptide Data'!$V$2:$V$30000,MATCH(ROW()-ROW($D$1),'Paste Peptide Data'!$BC$2:$BC$30000,0)),"")</f>
        <v/>
      </c>
      <c r="BE102" s="9" t="str">
        <f>IFERROR(INDEX('Paste Peptide Data'!$W$2:$W$30000,MATCH(ROW()-ROW($D$1),'Paste Peptide Data'!$BC$2:$BC$30000,0)),"")</f>
        <v/>
      </c>
      <c r="BF102" s="9" t="str">
        <f>IFERROR(INDEX('Paste Peptide Data'!$X$2:$X$30000,MATCH(ROW()-ROW($D$1),'Paste Peptide Data'!$BC$2:$BC$30000,0)),"")</f>
        <v/>
      </c>
      <c r="BH102" s="19">
        <f>COUNTIF( BF$2:BF102, BF102 )</f>
        <v>101</v>
      </c>
      <c r="BJ102" s="9" t="str">
        <f t="shared" si="43"/>
        <v/>
      </c>
      <c r="BK102" s="9" t="str">
        <f>IF(BJ102="","",MAX(BK$1:BK101)+1)</f>
        <v/>
      </c>
      <c r="BL102" s="9" t="str">
        <f>IFERROR(INDEX('Paste Peptide Data'!$BD$2:$BD$30000,MATCH(ROW()-ROW($D$1),'Paste Peptide Data'!$BK$2:$BK$30000,0)),"")</f>
        <v/>
      </c>
      <c r="BM102" s="9" t="str">
        <f>IFERROR(INDEX('Paste Peptide Data'!$BE$2:$BE$30000,MATCH(ROW()-ROW($D$1),'Paste Peptide Data'!$BK$2:$BK$30000,0)),"")</f>
        <v/>
      </c>
      <c r="BN102" s="9" t="str">
        <f>IFERROR(INDEX('Paste Peptide Data'!$BF$2:$BF$30000,MATCH(ROW()-ROW($D$1),'Paste Peptide Data'!$BK$2:$BK$30000,0)),"")</f>
        <v/>
      </c>
      <c r="BP102" s="20">
        <f t="shared" si="44"/>
        <v>0</v>
      </c>
      <c r="BQ102" s="8">
        <f t="shared" si="45"/>
        <v>0.1</v>
      </c>
      <c r="BR102" s="8">
        <f t="shared" si="46"/>
        <v>0.189</v>
      </c>
      <c r="BS102" s="8">
        <f t="shared" si="47"/>
        <v>2</v>
      </c>
      <c r="BT102" s="8"/>
      <c r="BU102" s="21" t="str">
        <f t="shared" si="48"/>
        <v/>
      </c>
      <c r="BV102" s="9" t="str">
        <f t="shared" si="49"/>
        <v/>
      </c>
      <c r="BW102" s="9" t="str">
        <f t="shared" si="50"/>
        <v/>
      </c>
      <c r="BX102" s="20">
        <f t="shared" si="51"/>
        <v>0</v>
      </c>
      <c r="BY102" s="8" t="str">
        <f t="shared" si="52"/>
        <v/>
      </c>
      <c r="BZ102" s="8" t="str">
        <f t="shared" si="53"/>
        <v/>
      </c>
      <c r="CA102" s="8">
        <f t="shared" si="54"/>
        <v>0</v>
      </c>
      <c r="CB102" s="20">
        <f t="shared" si="55"/>
        <v>0</v>
      </c>
      <c r="CC102" s="20">
        <f t="shared" si="56"/>
        <v>1</v>
      </c>
      <c r="CD102" s="20">
        <f t="shared" si="57"/>
        <v>999</v>
      </c>
      <c r="CF102" s="22" t="str">
        <f>IFERROR(INDEX($BU$2:$BU$1000,MATCH(SMALL($CD$2:$CD$1000,ROWS($CF$2:CF102)+$CC$1001),$CD$2:$CD$1000,0)),"")</f>
        <v/>
      </c>
      <c r="CG102" s="22" t="str">
        <f>IFERROR(INDEX($BV$2:$BV$1000,MATCH(SMALL($CD$2:$CD$1000,ROWS($CF$2:CF102)+$CC$1001),$CD$2:$CD$1000,0)),"")</f>
        <v/>
      </c>
      <c r="CH102" s="22" t="str">
        <f>IFERROR(INDEX($BW$2:$BW$1000,MATCH(SMALL($CD$2:$CD$1000,ROWS($CF$2:CF102)+$CC$1001),$CD$2:$CD$1000,0)),"")</f>
        <v/>
      </c>
      <c r="CJ102" s="24"/>
      <c r="CL102" s="18" t="str">
        <f t="shared" si="58"/>
        <v/>
      </c>
      <c r="CM102" s="9" t="str">
        <f t="shared" si="59"/>
        <v/>
      </c>
      <c r="CN102" s="9" t="str">
        <f t="shared" si="60"/>
        <v/>
      </c>
      <c r="CO102" s="9" t="str">
        <f t="shared" si="61"/>
        <v/>
      </c>
      <c r="CP102" s="9" t="str">
        <f>IF(CO102="","",MAX(CP$1:CP101)+1)</f>
        <v/>
      </c>
      <c r="CQ102" s="9" t="str">
        <f t="shared" si="62"/>
        <v/>
      </c>
      <c r="CR102" s="9" t="str">
        <f t="shared" si="63"/>
        <v/>
      </c>
      <c r="CS102" s="9" t="str">
        <f t="shared" si="64"/>
        <v/>
      </c>
      <c r="CU102" s="9" t="str">
        <f t="shared" si="65"/>
        <v/>
      </c>
      <c r="CV102" s="9" t="str">
        <f t="shared" si="66"/>
        <v/>
      </c>
      <c r="CW102" s="9" t="str">
        <f t="shared" si="67"/>
        <v/>
      </c>
      <c r="CX102" s="9" t="str">
        <f>IF(CW102="","",MAX(CX$1:CX101)+1)</f>
        <v/>
      </c>
      <c r="CZ102" s="9" t="str">
        <f t="shared" si="68"/>
        <v/>
      </c>
      <c r="DA102" s="9" t="str">
        <f t="shared" si="69"/>
        <v/>
      </c>
      <c r="DB102" s="9" t="str">
        <f t="shared" si="70"/>
        <v/>
      </c>
      <c r="DG102" s="9" t="s">
        <v>186</v>
      </c>
      <c r="DH102" s="9" t="str">
        <f t="shared" si="71"/>
        <v/>
      </c>
      <c r="DI102" s="9" t="str">
        <f t="shared" si="72"/>
        <v/>
      </c>
      <c r="DJ102" s="9" t="str">
        <f t="shared" si="73"/>
        <v/>
      </c>
      <c r="DK102" s="9" t="str">
        <f t="shared" si="74"/>
        <v/>
      </c>
      <c r="DL102" s="9" t="str">
        <f>IF(DK102="","",MAX(DL$1:DL101)+1)</f>
        <v/>
      </c>
      <c r="DM102" s="9" t="str">
        <f t="shared" si="75"/>
        <v/>
      </c>
      <c r="DN102" s="9" t="str">
        <f t="shared" si="76"/>
        <v/>
      </c>
      <c r="DO102" s="9" t="str">
        <f t="shared" si="77"/>
        <v/>
      </c>
    </row>
    <row r="103" spans="21:119" ht="16.2" thickBot="1">
      <c r="U103" s="17" t="b">
        <f t="shared" si="40"/>
        <v>0</v>
      </c>
      <c r="V103" s="9" t="str">
        <f t="shared" si="41"/>
        <v/>
      </c>
      <c r="W103" s="9" t="str">
        <f t="shared" si="42"/>
        <v/>
      </c>
      <c r="X103" s="9" t="str">
        <f t="shared" si="78"/>
        <v/>
      </c>
      <c r="Y103" s="18"/>
      <c r="BC103" s="9" t="str">
        <f>IF(V103="","",MAX(BC$1:BC102)+1)</f>
        <v/>
      </c>
      <c r="BD103" s="9" t="str">
        <f>IFERROR(INDEX('Paste Peptide Data'!$V$2:$V$30000,MATCH(ROW()-ROW($D$1),'Paste Peptide Data'!$BC$2:$BC$30000,0)),"")</f>
        <v/>
      </c>
      <c r="BE103" s="9" t="str">
        <f>IFERROR(INDEX('Paste Peptide Data'!$W$2:$W$30000,MATCH(ROW()-ROW($D$1),'Paste Peptide Data'!$BC$2:$BC$30000,0)),"")</f>
        <v/>
      </c>
      <c r="BF103" s="9" t="str">
        <f>IFERROR(INDEX('Paste Peptide Data'!$X$2:$X$30000,MATCH(ROW()-ROW($D$1),'Paste Peptide Data'!$BC$2:$BC$30000,0)),"")</f>
        <v/>
      </c>
      <c r="BH103" s="19">
        <f>COUNTIF( BF$2:BF103, BF103 )</f>
        <v>102</v>
      </c>
      <c r="BJ103" s="9" t="str">
        <f t="shared" si="43"/>
        <v/>
      </c>
      <c r="BK103" s="9" t="str">
        <f>IF(BJ103="","",MAX(BK$1:BK102)+1)</f>
        <v/>
      </c>
      <c r="BL103" s="9" t="str">
        <f>IFERROR(INDEX('Paste Peptide Data'!$BD$2:$BD$30000,MATCH(ROW()-ROW($D$1),'Paste Peptide Data'!$BK$2:$BK$30000,0)),"")</f>
        <v/>
      </c>
      <c r="BM103" s="9" t="str">
        <f>IFERROR(INDEX('Paste Peptide Data'!$BE$2:$BE$30000,MATCH(ROW()-ROW($D$1),'Paste Peptide Data'!$BK$2:$BK$30000,0)),"")</f>
        <v/>
      </c>
      <c r="BN103" s="9" t="str">
        <f>IFERROR(INDEX('Paste Peptide Data'!$BF$2:$BF$30000,MATCH(ROW()-ROW($D$1),'Paste Peptide Data'!$BK$2:$BK$30000,0)),"")</f>
        <v/>
      </c>
      <c r="BP103" s="20">
        <f t="shared" si="44"/>
        <v>0</v>
      </c>
      <c r="BQ103" s="8">
        <f t="shared" si="45"/>
        <v>0.10100000000000001</v>
      </c>
      <c r="BR103" s="8">
        <f t="shared" si="46"/>
        <v>0.19</v>
      </c>
      <c r="BS103" s="8">
        <f t="shared" si="47"/>
        <v>5</v>
      </c>
      <c r="BT103" s="8"/>
      <c r="BU103" s="21" t="str">
        <f t="shared" si="48"/>
        <v/>
      </c>
      <c r="BV103" s="9" t="str">
        <f t="shared" si="49"/>
        <v/>
      </c>
      <c r="BW103" s="9" t="str">
        <f t="shared" si="50"/>
        <v/>
      </c>
      <c r="BX103" s="20">
        <f t="shared" si="51"/>
        <v>0</v>
      </c>
      <c r="BY103" s="8" t="str">
        <f t="shared" si="52"/>
        <v/>
      </c>
      <c r="BZ103" s="8" t="str">
        <f t="shared" si="53"/>
        <v/>
      </c>
      <c r="CA103" s="8">
        <f t="shared" si="54"/>
        <v>0</v>
      </c>
      <c r="CB103" s="20">
        <f t="shared" si="55"/>
        <v>0</v>
      </c>
      <c r="CC103" s="20">
        <f t="shared" si="56"/>
        <v>1</v>
      </c>
      <c r="CD103" s="20">
        <f t="shared" si="57"/>
        <v>999</v>
      </c>
      <c r="CF103" s="22" t="str">
        <f>IFERROR(INDEX($BU$2:$BU$1000,MATCH(SMALL($CD$2:$CD$1000,ROWS($CF$2:CF103)+$CC$1001),$CD$2:$CD$1000,0)),"")</f>
        <v/>
      </c>
      <c r="CG103" s="22" t="str">
        <f>IFERROR(INDEX($BV$2:$BV$1000,MATCH(SMALL($CD$2:$CD$1000,ROWS($CF$2:CF103)+$CC$1001),$CD$2:$CD$1000,0)),"")</f>
        <v/>
      </c>
      <c r="CH103" s="22" t="str">
        <f>IFERROR(INDEX($BW$2:$BW$1000,MATCH(SMALL($CD$2:$CD$1000,ROWS($CF$2:CF103)+$CC$1001),$CD$2:$CD$1000,0)),"")</f>
        <v/>
      </c>
      <c r="CJ103" s="24"/>
      <c r="CL103" s="18" t="str">
        <f t="shared" si="58"/>
        <v/>
      </c>
      <c r="CM103" s="9" t="str">
        <f t="shared" si="59"/>
        <v/>
      </c>
      <c r="CN103" s="9" t="str">
        <f t="shared" si="60"/>
        <v/>
      </c>
      <c r="CO103" s="9" t="str">
        <f t="shared" si="61"/>
        <v/>
      </c>
      <c r="CP103" s="9" t="str">
        <f>IF(CO103="","",MAX(CP$1:CP102)+1)</f>
        <v/>
      </c>
      <c r="CQ103" s="9" t="str">
        <f t="shared" si="62"/>
        <v/>
      </c>
      <c r="CR103" s="9" t="str">
        <f t="shared" si="63"/>
        <v/>
      </c>
      <c r="CS103" s="9" t="str">
        <f t="shared" si="64"/>
        <v/>
      </c>
      <c r="CU103" s="9" t="str">
        <f t="shared" si="65"/>
        <v/>
      </c>
      <c r="CV103" s="9" t="str">
        <f t="shared" si="66"/>
        <v/>
      </c>
      <c r="CW103" s="9" t="str">
        <f t="shared" si="67"/>
        <v/>
      </c>
      <c r="CX103" s="9" t="str">
        <f>IF(CW103="","",MAX(CX$1:CX102)+1)</f>
        <v/>
      </c>
      <c r="CZ103" s="9" t="str">
        <f t="shared" si="68"/>
        <v/>
      </c>
      <c r="DA103" s="9" t="str">
        <f t="shared" si="69"/>
        <v/>
      </c>
      <c r="DB103" s="9" t="str">
        <f t="shared" si="70"/>
        <v/>
      </c>
      <c r="DG103" s="9" t="s">
        <v>793</v>
      </c>
      <c r="DH103" s="9" t="str">
        <f t="shared" si="71"/>
        <v/>
      </c>
      <c r="DI103" s="9" t="str">
        <f t="shared" si="72"/>
        <v/>
      </c>
      <c r="DJ103" s="9" t="str">
        <f t="shared" si="73"/>
        <v/>
      </c>
      <c r="DK103" s="9" t="str">
        <f t="shared" si="74"/>
        <v/>
      </c>
      <c r="DL103" s="9" t="str">
        <f>IF(DK103="","",MAX(DL$1:DL102)+1)</f>
        <v/>
      </c>
      <c r="DM103" s="9" t="str">
        <f t="shared" si="75"/>
        <v/>
      </c>
      <c r="DN103" s="9" t="str">
        <f t="shared" si="76"/>
        <v/>
      </c>
      <c r="DO103" s="9" t="str">
        <f t="shared" si="77"/>
        <v/>
      </c>
    </row>
    <row r="104" spans="21:119" ht="16.2" thickBot="1">
      <c r="U104" s="17" t="b">
        <f t="shared" si="40"/>
        <v>0</v>
      </c>
      <c r="V104" s="9" t="str">
        <f t="shared" si="41"/>
        <v/>
      </c>
      <c r="W104" s="9" t="str">
        <f t="shared" si="42"/>
        <v/>
      </c>
      <c r="X104" s="9" t="str">
        <f t="shared" si="78"/>
        <v/>
      </c>
      <c r="Y104" s="18"/>
      <c r="BC104" s="9" t="str">
        <f>IF(V104="","",MAX(BC$1:BC103)+1)</f>
        <v/>
      </c>
      <c r="BD104" s="9" t="str">
        <f>IFERROR(INDEX('Paste Peptide Data'!$V$2:$V$30000,MATCH(ROW()-ROW($D$1),'Paste Peptide Data'!$BC$2:$BC$30000,0)),"")</f>
        <v/>
      </c>
      <c r="BE104" s="9" t="str">
        <f>IFERROR(INDEX('Paste Peptide Data'!$W$2:$W$30000,MATCH(ROW()-ROW($D$1),'Paste Peptide Data'!$BC$2:$BC$30000,0)),"")</f>
        <v/>
      </c>
      <c r="BF104" s="9" t="str">
        <f>IFERROR(INDEX('Paste Peptide Data'!$X$2:$X$30000,MATCH(ROW()-ROW($D$1),'Paste Peptide Data'!$BC$2:$BC$30000,0)),"")</f>
        <v/>
      </c>
      <c r="BH104" s="19">
        <f>COUNTIF( BF$2:BF104, BF104 )</f>
        <v>103</v>
      </c>
      <c r="BJ104" s="9" t="str">
        <f t="shared" si="43"/>
        <v/>
      </c>
      <c r="BK104" s="9" t="str">
        <f>IF(BJ104="","",MAX(BK$1:BK103)+1)</f>
        <v/>
      </c>
      <c r="BL104" s="9" t="str">
        <f>IFERROR(INDEX('Paste Peptide Data'!$BD$2:$BD$30000,MATCH(ROW()-ROW($D$1),'Paste Peptide Data'!$BK$2:$BK$30000,0)),"")</f>
        <v/>
      </c>
      <c r="BM104" s="9" t="str">
        <f>IFERROR(INDEX('Paste Peptide Data'!$BE$2:$BE$30000,MATCH(ROW()-ROW($D$1),'Paste Peptide Data'!$BK$2:$BK$30000,0)),"")</f>
        <v/>
      </c>
      <c r="BN104" s="9" t="str">
        <f>IFERROR(INDEX('Paste Peptide Data'!$BF$2:$BF$30000,MATCH(ROW()-ROW($D$1),'Paste Peptide Data'!$BK$2:$BK$30000,0)),"")</f>
        <v/>
      </c>
      <c r="BP104" s="20">
        <f t="shared" si="44"/>
        <v>0</v>
      </c>
      <c r="BQ104" s="8">
        <f t="shared" si="45"/>
        <v>0.10199999999999999</v>
      </c>
      <c r="BR104" s="8">
        <f t="shared" si="46"/>
        <v>0.19</v>
      </c>
      <c r="BS104" s="8">
        <f t="shared" si="47"/>
        <v>6</v>
      </c>
      <c r="BT104" s="8"/>
      <c r="BU104" s="21" t="str">
        <f t="shared" si="48"/>
        <v/>
      </c>
      <c r="BV104" s="9" t="str">
        <f t="shared" si="49"/>
        <v/>
      </c>
      <c r="BW104" s="9" t="str">
        <f t="shared" si="50"/>
        <v/>
      </c>
      <c r="BX104" s="20">
        <f t="shared" si="51"/>
        <v>0</v>
      </c>
      <c r="BY104" s="8" t="str">
        <f t="shared" si="52"/>
        <v/>
      </c>
      <c r="BZ104" s="8" t="str">
        <f t="shared" si="53"/>
        <v/>
      </c>
      <c r="CA104" s="8">
        <f t="shared" si="54"/>
        <v>0</v>
      </c>
      <c r="CB104" s="20">
        <f t="shared" si="55"/>
        <v>0</v>
      </c>
      <c r="CC104" s="20">
        <f t="shared" si="56"/>
        <v>1</v>
      </c>
      <c r="CD104" s="20">
        <f t="shared" si="57"/>
        <v>999</v>
      </c>
      <c r="CF104" s="22" t="str">
        <f>IFERROR(INDEX($BU$2:$BU$1000,MATCH(SMALL($CD$2:$CD$1000,ROWS($CF$2:CF104)+$CC$1001),$CD$2:$CD$1000,0)),"")</f>
        <v/>
      </c>
      <c r="CG104" s="22" t="str">
        <f>IFERROR(INDEX($BV$2:$BV$1000,MATCH(SMALL($CD$2:$CD$1000,ROWS($CF$2:CF104)+$CC$1001),$CD$2:$CD$1000,0)),"")</f>
        <v/>
      </c>
      <c r="CH104" s="22" t="str">
        <f>IFERROR(INDEX($BW$2:$BW$1000,MATCH(SMALL($CD$2:$CD$1000,ROWS($CF$2:CF104)+$CC$1001),$CD$2:$CD$1000,0)),"")</f>
        <v/>
      </c>
      <c r="CJ104" s="24"/>
      <c r="CL104" s="18" t="str">
        <f t="shared" si="58"/>
        <v/>
      </c>
      <c r="CM104" s="9" t="str">
        <f t="shared" si="59"/>
        <v/>
      </c>
      <c r="CN104" s="9" t="str">
        <f t="shared" si="60"/>
        <v/>
      </c>
      <c r="CO104" s="9" t="str">
        <f t="shared" si="61"/>
        <v/>
      </c>
      <c r="CP104" s="9" t="str">
        <f>IF(CO104="","",MAX(CP$1:CP103)+1)</f>
        <v/>
      </c>
      <c r="CQ104" s="9" t="str">
        <f t="shared" si="62"/>
        <v/>
      </c>
      <c r="CR104" s="9" t="str">
        <f t="shared" si="63"/>
        <v/>
      </c>
      <c r="CS104" s="9" t="str">
        <f t="shared" si="64"/>
        <v/>
      </c>
      <c r="CU104" s="9" t="str">
        <f t="shared" si="65"/>
        <v/>
      </c>
      <c r="CV104" s="9" t="str">
        <f t="shared" si="66"/>
        <v/>
      </c>
      <c r="CW104" s="9" t="str">
        <f t="shared" si="67"/>
        <v/>
      </c>
      <c r="CX104" s="9" t="str">
        <f>IF(CW104="","",MAX(CX$1:CX103)+1)</f>
        <v/>
      </c>
      <c r="CZ104" s="9" t="str">
        <f t="shared" si="68"/>
        <v/>
      </c>
      <c r="DA104" s="9" t="str">
        <f t="shared" si="69"/>
        <v/>
      </c>
      <c r="DB104" s="9" t="str">
        <f t="shared" si="70"/>
        <v/>
      </c>
      <c r="DG104" s="9" t="s">
        <v>794</v>
      </c>
      <c r="DH104" s="9" t="str">
        <f t="shared" si="71"/>
        <v/>
      </c>
      <c r="DI104" s="9" t="str">
        <f t="shared" si="72"/>
        <v/>
      </c>
      <c r="DJ104" s="9" t="str">
        <f t="shared" si="73"/>
        <v/>
      </c>
      <c r="DK104" s="9" t="str">
        <f t="shared" si="74"/>
        <v/>
      </c>
      <c r="DL104" s="9" t="str">
        <f>IF(DK104="","",MAX(DL$1:DL103)+1)</f>
        <v/>
      </c>
      <c r="DM104" s="9" t="str">
        <f t="shared" si="75"/>
        <v/>
      </c>
      <c r="DN104" s="9" t="str">
        <f t="shared" si="76"/>
        <v/>
      </c>
      <c r="DO104" s="9" t="str">
        <f t="shared" si="77"/>
        <v/>
      </c>
    </row>
    <row r="105" spans="21:119" ht="16.2" thickBot="1">
      <c r="U105" s="17" t="b">
        <f t="shared" si="40"/>
        <v>0</v>
      </c>
      <c r="V105" s="9" t="str">
        <f t="shared" si="41"/>
        <v/>
      </c>
      <c r="W105" s="9" t="str">
        <f t="shared" si="42"/>
        <v/>
      </c>
      <c r="X105" s="9" t="str">
        <f t="shared" si="78"/>
        <v/>
      </c>
      <c r="Y105" s="18"/>
      <c r="BC105" s="9" t="str">
        <f>IF(V105="","",MAX(BC$1:BC104)+1)</f>
        <v/>
      </c>
      <c r="BD105" s="9" t="str">
        <f>IFERROR(INDEX('Paste Peptide Data'!$V$2:$V$30000,MATCH(ROW()-ROW($D$1),'Paste Peptide Data'!$BC$2:$BC$30000,0)),"")</f>
        <v/>
      </c>
      <c r="BE105" s="9" t="str">
        <f>IFERROR(INDEX('Paste Peptide Data'!$W$2:$W$30000,MATCH(ROW()-ROW($D$1),'Paste Peptide Data'!$BC$2:$BC$30000,0)),"")</f>
        <v/>
      </c>
      <c r="BF105" s="9" t="str">
        <f>IFERROR(INDEX('Paste Peptide Data'!$X$2:$X$30000,MATCH(ROW()-ROW($D$1),'Paste Peptide Data'!$BC$2:$BC$30000,0)),"")</f>
        <v/>
      </c>
      <c r="BH105" s="19">
        <f>COUNTIF( BF$2:BF105, BF105 )</f>
        <v>104</v>
      </c>
      <c r="BJ105" s="9" t="str">
        <f t="shared" si="43"/>
        <v/>
      </c>
      <c r="BK105" s="9" t="str">
        <f>IF(BJ105="","",MAX(BK$1:BK104)+1)</f>
        <v/>
      </c>
      <c r="BL105" s="9" t="str">
        <f>IFERROR(INDEX('Paste Peptide Data'!$BD$2:$BD$30000,MATCH(ROW()-ROW($D$1),'Paste Peptide Data'!$BK$2:$BK$30000,0)),"")</f>
        <v/>
      </c>
      <c r="BM105" s="9" t="str">
        <f>IFERROR(INDEX('Paste Peptide Data'!$BE$2:$BE$30000,MATCH(ROW()-ROW($D$1),'Paste Peptide Data'!$BK$2:$BK$30000,0)),"")</f>
        <v/>
      </c>
      <c r="BN105" s="9" t="str">
        <f>IFERROR(INDEX('Paste Peptide Data'!$BF$2:$BF$30000,MATCH(ROW()-ROW($D$1),'Paste Peptide Data'!$BK$2:$BK$30000,0)),"")</f>
        <v/>
      </c>
      <c r="BP105" s="20">
        <f t="shared" si="44"/>
        <v>0</v>
      </c>
      <c r="BQ105" s="8">
        <f t="shared" si="45"/>
        <v>0.10299999999999999</v>
      </c>
      <c r="BR105" s="8">
        <f t="shared" si="46"/>
        <v>0.191</v>
      </c>
      <c r="BS105" s="8">
        <f t="shared" si="47"/>
        <v>7</v>
      </c>
      <c r="BT105" s="8"/>
      <c r="BU105" s="21" t="str">
        <f t="shared" si="48"/>
        <v/>
      </c>
      <c r="BV105" s="9" t="str">
        <f t="shared" si="49"/>
        <v/>
      </c>
      <c r="BW105" s="9" t="str">
        <f t="shared" si="50"/>
        <v/>
      </c>
      <c r="BX105" s="20">
        <f t="shared" si="51"/>
        <v>0</v>
      </c>
      <c r="BY105" s="8" t="str">
        <f t="shared" si="52"/>
        <v/>
      </c>
      <c r="BZ105" s="8" t="str">
        <f t="shared" si="53"/>
        <v/>
      </c>
      <c r="CA105" s="8">
        <f t="shared" si="54"/>
        <v>0</v>
      </c>
      <c r="CB105" s="20">
        <f t="shared" si="55"/>
        <v>0</v>
      </c>
      <c r="CC105" s="20">
        <f t="shared" si="56"/>
        <v>1</v>
      </c>
      <c r="CD105" s="20">
        <f t="shared" si="57"/>
        <v>999</v>
      </c>
      <c r="CF105" s="22" t="str">
        <f>IFERROR(INDEX($BU$2:$BU$1000,MATCH(SMALL($CD$2:$CD$1000,ROWS($CF$2:CF105)+$CC$1001),$CD$2:$CD$1000,0)),"")</f>
        <v/>
      </c>
      <c r="CG105" s="22" t="str">
        <f>IFERROR(INDEX($BV$2:$BV$1000,MATCH(SMALL($CD$2:$CD$1000,ROWS($CF$2:CF105)+$CC$1001),$CD$2:$CD$1000,0)),"")</f>
        <v/>
      </c>
      <c r="CH105" s="22" t="str">
        <f>IFERROR(INDEX($BW$2:$BW$1000,MATCH(SMALL($CD$2:$CD$1000,ROWS($CF$2:CF105)+$CC$1001),$CD$2:$CD$1000,0)),"")</f>
        <v/>
      </c>
      <c r="CJ105" s="24"/>
      <c r="CL105" s="18" t="str">
        <f t="shared" si="58"/>
        <v/>
      </c>
      <c r="CM105" s="9" t="str">
        <f t="shared" si="59"/>
        <v/>
      </c>
      <c r="CN105" s="9" t="str">
        <f t="shared" si="60"/>
        <v/>
      </c>
      <c r="CO105" s="9" t="str">
        <f t="shared" si="61"/>
        <v/>
      </c>
      <c r="CP105" s="9" t="str">
        <f>IF(CO105="","",MAX(CP$1:CP104)+1)</f>
        <v/>
      </c>
      <c r="CQ105" s="9" t="str">
        <f t="shared" si="62"/>
        <v/>
      </c>
      <c r="CR105" s="9" t="str">
        <f t="shared" si="63"/>
        <v/>
      </c>
      <c r="CS105" s="9" t="str">
        <f t="shared" si="64"/>
        <v/>
      </c>
      <c r="CU105" s="9" t="str">
        <f t="shared" si="65"/>
        <v/>
      </c>
      <c r="CV105" s="9" t="str">
        <f t="shared" si="66"/>
        <v/>
      </c>
      <c r="CW105" s="9" t="str">
        <f t="shared" si="67"/>
        <v/>
      </c>
      <c r="CX105" s="9" t="str">
        <f>IF(CW105="","",MAX(CX$1:CX104)+1)</f>
        <v/>
      </c>
      <c r="CZ105" s="9" t="str">
        <f t="shared" si="68"/>
        <v/>
      </c>
      <c r="DA105" s="9" t="str">
        <f t="shared" si="69"/>
        <v/>
      </c>
      <c r="DB105" s="9" t="str">
        <f t="shared" si="70"/>
        <v/>
      </c>
      <c r="DG105" s="9" t="s">
        <v>795</v>
      </c>
      <c r="DH105" s="9" t="str">
        <f t="shared" si="71"/>
        <v/>
      </c>
      <c r="DI105" s="9" t="str">
        <f t="shared" si="72"/>
        <v/>
      </c>
      <c r="DJ105" s="9" t="str">
        <f t="shared" si="73"/>
        <v/>
      </c>
      <c r="DK105" s="9" t="str">
        <f t="shared" si="74"/>
        <v/>
      </c>
      <c r="DL105" s="9" t="str">
        <f>IF(DK105="","",MAX(DL$1:DL104)+1)</f>
        <v/>
      </c>
      <c r="DM105" s="9" t="str">
        <f t="shared" si="75"/>
        <v/>
      </c>
      <c r="DN105" s="9" t="str">
        <f t="shared" si="76"/>
        <v/>
      </c>
      <c r="DO105" s="9" t="str">
        <f t="shared" si="77"/>
        <v/>
      </c>
    </row>
    <row r="106" spans="21:119" ht="16.2" thickBot="1">
      <c r="U106" s="17" t="b">
        <f t="shared" si="40"/>
        <v>0</v>
      </c>
      <c r="V106" s="9" t="str">
        <f t="shared" si="41"/>
        <v/>
      </c>
      <c r="W106" s="9" t="str">
        <f t="shared" si="42"/>
        <v/>
      </c>
      <c r="X106" s="9" t="str">
        <f t="shared" si="78"/>
        <v/>
      </c>
      <c r="Y106" s="18"/>
      <c r="BC106" s="9" t="str">
        <f>IF(V106="","",MAX(BC$1:BC105)+1)</f>
        <v/>
      </c>
      <c r="BD106" s="9" t="str">
        <f>IFERROR(INDEX('Paste Peptide Data'!$V$2:$V$30000,MATCH(ROW()-ROW($D$1),'Paste Peptide Data'!$BC$2:$BC$30000,0)),"")</f>
        <v/>
      </c>
      <c r="BE106" s="9" t="str">
        <f>IFERROR(INDEX('Paste Peptide Data'!$W$2:$W$30000,MATCH(ROW()-ROW($D$1),'Paste Peptide Data'!$BC$2:$BC$30000,0)),"")</f>
        <v/>
      </c>
      <c r="BF106" s="9" t="str">
        <f>IFERROR(INDEX('Paste Peptide Data'!$X$2:$X$30000,MATCH(ROW()-ROW($D$1),'Paste Peptide Data'!$BC$2:$BC$30000,0)),"")</f>
        <v/>
      </c>
      <c r="BH106" s="19">
        <f>COUNTIF( BF$2:BF106, BF106 )</f>
        <v>105</v>
      </c>
      <c r="BJ106" s="9" t="str">
        <f t="shared" si="43"/>
        <v/>
      </c>
      <c r="BK106" s="9" t="str">
        <f>IF(BJ106="","",MAX(BK$1:BK105)+1)</f>
        <v/>
      </c>
      <c r="BL106" s="9" t="str">
        <f>IFERROR(INDEX('Paste Peptide Data'!$BD$2:$BD$30000,MATCH(ROW()-ROW($D$1),'Paste Peptide Data'!$BK$2:$BK$30000,0)),"")</f>
        <v/>
      </c>
      <c r="BM106" s="9" t="str">
        <f>IFERROR(INDEX('Paste Peptide Data'!$BE$2:$BE$30000,MATCH(ROW()-ROW($D$1),'Paste Peptide Data'!$BK$2:$BK$30000,0)),"")</f>
        <v/>
      </c>
      <c r="BN106" s="9" t="str">
        <f>IFERROR(INDEX('Paste Peptide Data'!$BF$2:$BF$30000,MATCH(ROW()-ROW($D$1),'Paste Peptide Data'!$BK$2:$BK$30000,0)),"")</f>
        <v/>
      </c>
      <c r="BP106" s="20">
        <f t="shared" si="44"/>
        <v>0</v>
      </c>
      <c r="BQ106" s="8">
        <f t="shared" si="45"/>
        <v>0.104</v>
      </c>
      <c r="BR106" s="8">
        <f t="shared" si="46"/>
        <v>0.192</v>
      </c>
      <c r="BS106" s="8">
        <f t="shared" si="47"/>
        <v>8</v>
      </c>
      <c r="BT106" s="8"/>
      <c r="BU106" s="21" t="str">
        <f t="shared" si="48"/>
        <v/>
      </c>
      <c r="BV106" s="9" t="str">
        <f t="shared" si="49"/>
        <v/>
      </c>
      <c r="BW106" s="9" t="str">
        <f t="shared" si="50"/>
        <v/>
      </c>
      <c r="BX106" s="20">
        <f t="shared" si="51"/>
        <v>0</v>
      </c>
      <c r="BY106" s="8" t="str">
        <f t="shared" si="52"/>
        <v/>
      </c>
      <c r="BZ106" s="8" t="str">
        <f t="shared" si="53"/>
        <v/>
      </c>
      <c r="CA106" s="8">
        <f t="shared" si="54"/>
        <v>0</v>
      </c>
      <c r="CB106" s="20">
        <f t="shared" si="55"/>
        <v>0</v>
      </c>
      <c r="CC106" s="20">
        <f t="shared" si="56"/>
        <v>1</v>
      </c>
      <c r="CD106" s="20">
        <f t="shared" si="57"/>
        <v>999</v>
      </c>
      <c r="CF106" s="22" t="str">
        <f>IFERROR(INDEX($BU$2:$BU$1000,MATCH(SMALL($CD$2:$CD$1000,ROWS($CF$2:CF106)+$CC$1001),$CD$2:$CD$1000,0)),"")</f>
        <v/>
      </c>
      <c r="CG106" s="22" t="str">
        <f>IFERROR(INDEX($BV$2:$BV$1000,MATCH(SMALL($CD$2:$CD$1000,ROWS($CF$2:CF106)+$CC$1001),$CD$2:$CD$1000,0)),"")</f>
        <v/>
      </c>
      <c r="CH106" s="22" t="str">
        <f>IFERROR(INDEX($BW$2:$BW$1000,MATCH(SMALL($CD$2:$CD$1000,ROWS($CF$2:CF106)+$CC$1001),$CD$2:$CD$1000,0)),"")</f>
        <v/>
      </c>
      <c r="CJ106" s="24"/>
      <c r="CL106" s="18" t="str">
        <f t="shared" si="58"/>
        <v/>
      </c>
      <c r="CM106" s="9" t="str">
        <f t="shared" si="59"/>
        <v/>
      </c>
      <c r="CN106" s="9" t="str">
        <f t="shared" si="60"/>
        <v/>
      </c>
      <c r="CO106" s="9" t="str">
        <f t="shared" si="61"/>
        <v/>
      </c>
      <c r="CP106" s="9" t="str">
        <f>IF(CO106="","",MAX(CP$1:CP105)+1)</f>
        <v/>
      </c>
      <c r="CQ106" s="9" t="str">
        <f t="shared" si="62"/>
        <v/>
      </c>
      <c r="CR106" s="9" t="str">
        <f t="shared" si="63"/>
        <v/>
      </c>
      <c r="CS106" s="9" t="str">
        <f t="shared" si="64"/>
        <v/>
      </c>
      <c r="CU106" s="9" t="str">
        <f t="shared" si="65"/>
        <v/>
      </c>
      <c r="CV106" s="9" t="str">
        <f t="shared" si="66"/>
        <v/>
      </c>
      <c r="CW106" s="9" t="str">
        <f t="shared" si="67"/>
        <v/>
      </c>
      <c r="CX106" s="9" t="str">
        <f>IF(CW106="","",MAX(CX$1:CX105)+1)</f>
        <v/>
      </c>
      <c r="CZ106" s="9" t="str">
        <f t="shared" si="68"/>
        <v/>
      </c>
      <c r="DA106" s="9" t="str">
        <f t="shared" si="69"/>
        <v/>
      </c>
      <c r="DB106" s="9" t="str">
        <f t="shared" si="70"/>
        <v/>
      </c>
      <c r="DG106" s="9" t="s">
        <v>796</v>
      </c>
      <c r="DH106" s="9" t="str">
        <f t="shared" si="71"/>
        <v/>
      </c>
      <c r="DI106" s="9" t="str">
        <f t="shared" si="72"/>
        <v/>
      </c>
      <c r="DJ106" s="9" t="str">
        <f t="shared" si="73"/>
        <v/>
      </c>
      <c r="DK106" s="9" t="str">
        <f t="shared" si="74"/>
        <v/>
      </c>
      <c r="DL106" s="9" t="str">
        <f>IF(DK106="","",MAX(DL$1:DL105)+1)</f>
        <v/>
      </c>
      <c r="DM106" s="9" t="str">
        <f t="shared" si="75"/>
        <v/>
      </c>
      <c r="DN106" s="9" t="str">
        <f t="shared" si="76"/>
        <v/>
      </c>
      <c r="DO106" s="9" t="str">
        <f t="shared" si="77"/>
        <v/>
      </c>
    </row>
    <row r="107" spans="21:119" ht="16.2" thickBot="1">
      <c r="U107" s="17" t="b">
        <f t="shared" si="40"/>
        <v>0</v>
      </c>
      <c r="V107" s="9" t="str">
        <f t="shared" si="41"/>
        <v/>
      </c>
      <c r="W107" s="9" t="str">
        <f t="shared" si="42"/>
        <v/>
      </c>
      <c r="X107" s="9" t="str">
        <f t="shared" si="78"/>
        <v/>
      </c>
      <c r="Y107" s="18"/>
      <c r="BC107" s="9" t="str">
        <f>IF(V107="","",MAX(BC$1:BC106)+1)</f>
        <v/>
      </c>
      <c r="BD107" s="9" t="str">
        <f>IFERROR(INDEX('Paste Peptide Data'!$V$2:$V$30000,MATCH(ROW()-ROW($D$1),'Paste Peptide Data'!$BC$2:$BC$30000,0)),"")</f>
        <v/>
      </c>
      <c r="BE107" s="9" t="str">
        <f>IFERROR(INDEX('Paste Peptide Data'!$W$2:$W$30000,MATCH(ROW()-ROW($D$1),'Paste Peptide Data'!$BC$2:$BC$30000,0)),"")</f>
        <v/>
      </c>
      <c r="BF107" s="9" t="str">
        <f>IFERROR(INDEX('Paste Peptide Data'!$X$2:$X$30000,MATCH(ROW()-ROW($D$1),'Paste Peptide Data'!$BC$2:$BC$30000,0)),"")</f>
        <v/>
      </c>
      <c r="BH107" s="19">
        <f>COUNTIF( BF$2:BF107, BF107 )</f>
        <v>106</v>
      </c>
      <c r="BJ107" s="9" t="str">
        <f t="shared" si="43"/>
        <v/>
      </c>
      <c r="BK107" s="9" t="str">
        <f>IF(BJ107="","",MAX(BK$1:BK106)+1)</f>
        <v/>
      </c>
      <c r="BL107" s="9" t="str">
        <f>IFERROR(INDEX('Paste Peptide Data'!$BD$2:$BD$30000,MATCH(ROW()-ROW($D$1),'Paste Peptide Data'!$BK$2:$BK$30000,0)),"")</f>
        <v/>
      </c>
      <c r="BM107" s="9" t="str">
        <f>IFERROR(INDEX('Paste Peptide Data'!$BE$2:$BE$30000,MATCH(ROW()-ROW($D$1),'Paste Peptide Data'!$BK$2:$BK$30000,0)),"")</f>
        <v/>
      </c>
      <c r="BN107" s="9" t="str">
        <f>IFERROR(INDEX('Paste Peptide Data'!$BF$2:$BF$30000,MATCH(ROW()-ROW($D$1),'Paste Peptide Data'!$BK$2:$BK$30000,0)),"")</f>
        <v/>
      </c>
      <c r="BP107" s="20">
        <f t="shared" si="44"/>
        <v>0</v>
      </c>
      <c r="BQ107" s="8">
        <f t="shared" si="45"/>
        <v>0.105</v>
      </c>
      <c r="BR107" s="8">
        <f t="shared" si="46"/>
        <v>0.193</v>
      </c>
      <c r="BS107" s="8">
        <f t="shared" si="47"/>
        <v>9</v>
      </c>
      <c r="BT107" s="8"/>
      <c r="BU107" s="21" t="str">
        <f t="shared" si="48"/>
        <v/>
      </c>
      <c r="BV107" s="9" t="str">
        <f t="shared" si="49"/>
        <v/>
      </c>
      <c r="BW107" s="9" t="str">
        <f t="shared" si="50"/>
        <v/>
      </c>
      <c r="BX107" s="20">
        <f t="shared" si="51"/>
        <v>0</v>
      </c>
      <c r="BY107" s="8" t="str">
        <f t="shared" si="52"/>
        <v/>
      </c>
      <c r="BZ107" s="8" t="str">
        <f t="shared" si="53"/>
        <v/>
      </c>
      <c r="CA107" s="8">
        <f t="shared" si="54"/>
        <v>0</v>
      </c>
      <c r="CB107" s="20">
        <f t="shared" si="55"/>
        <v>0</v>
      </c>
      <c r="CC107" s="20">
        <f t="shared" si="56"/>
        <v>1</v>
      </c>
      <c r="CD107" s="20">
        <f t="shared" si="57"/>
        <v>999</v>
      </c>
      <c r="CF107" s="22" t="str">
        <f>IFERROR(INDEX($BU$2:$BU$1000,MATCH(SMALL($CD$2:$CD$1000,ROWS($CF$2:CF107)+$CC$1001),$CD$2:$CD$1000,0)),"")</f>
        <v/>
      </c>
      <c r="CG107" s="22" t="str">
        <f>IFERROR(INDEX($BV$2:$BV$1000,MATCH(SMALL($CD$2:$CD$1000,ROWS($CF$2:CF107)+$CC$1001),$CD$2:$CD$1000,0)),"")</f>
        <v/>
      </c>
      <c r="CH107" s="22" t="str">
        <f>IFERROR(INDEX($BW$2:$BW$1000,MATCH(SMALL($CD$2:$CD$1000,ROWS($CF$2:CF107)+$CC$1001),$CD$2:$CD$1000,0)),"")</f>
        <v/>
      </c>
      <c r="CJ107" s="24"/>
      <c r="CL107" s="18" t="str">
        <f t="shared" si="58"/>
        <v/>
      </c>
      <c r="CM107" s="9" t="str">
        <f t="shared" si="59"/>
        <v/>
      </c>
      <c r="CN107" s="9" t="str">
        <f t="shared" si="60"/>
        <v/>
      </c>
      <c r="CO107" s="9" t="str">
        <f t="shared" si="61"/>
        <v/>
      </c>
      <c r="CP107" s="9" t="str">
        <f>IF(CO107="","",MAX(CP$1:CP106)+1)</f>
        <v/>
      </c>
      <c r="CQ107" s="9" t="str">
        <f t="shared" si="62"/>
        <v/>
      </c>
      <c r="CR107" s="9" t="str">
        <f t="shared" si="63"/>
        <v/>
      </c>
      <c r="CS107" s="9" t="str">
        <f t="shared" si="64"/>
        <v/>
      </c>
      <c r="CU107" s="9" t="str">
        <f t="shared" si="65"/>
        <v/>
      </c>
      <c r="CV107" s="9" t="str">
        <f t="shared" si="66"/>
        <v/>
      </c>
      <c r="CW107" s="9" t="str">
        <f t="shared" si="67"/>
        <v/>
      </c>
      <c r="CX107" s="9" t="str">
        <f>IF(CW107="","",MAX(CX$1:CX106)+1)</f>
        <v/>
      </c>
      <c r="CZ107" s="9" t="str">
        <f t="shared" si="68"/>
        <v/>
      </c>
      <c r="DA107" s="9" t="str">
        <f t="shared" si="69"/>
        <v/>
      </c>
      <c r="DB107" s="9" t="str">
        <f t="shared" si="70"/>
        <v/>
      </c>
      <c r="DG107" s="9" t="s">
        <v>797</v>
      </c>
      <c r="DH107" s="9" t="str">
        <f t="shared" si="71"/>
        <v/>
      </c>
      <c r="DI107" s="9" t="str">
        <f t="shared" si="72"/>
        <v/>
      </c>
      <c r="DJ107" s="9" t="str">
        <f t="shared" si="73"/>
        <v/>
      </c>
      <c r="DK107" s="9" t="str">
        <f t="shared" si="74"/>
        <v/>
      </c>
      <c r="DL107" s="9" t="str">
        <f>IF(DK107="","",MAX(DL$1:DL106)+1)</f>
        <v/>
      </c>
      <c r="DM107" s="9" t="str">
        <f t="shared" si="75"/>
        <v/>
      </c>
      <c r="DN107" s="9" t="str">
        <f t="shared" si="76"/>
        <v/>
      </c>
      <c r="DO107" s="9" t="str">
        <f t="shared" si="77"/>
        <v/>
      </c>
    </row>
    <row r="108" spans="21:119" ht="16.2" thickBot="1">
      <c r="U108" s="17" t="b">
        <f t="shared" si="40"/>
        <v>0</v>
      </c>
      <c r="V108" s="9" t="str">
        <f t="shared" si="41"/>
        <v/>
      </c>
      <c r="W108" s="9" t="str">
        <f t="shared" si="42"/>
        <v/>
      </c>
      <c r="X108" s="9" t="str">
        <f t="shared" si="78"/>
        <v/>
      </c>
      <c r="Y108" s="18"/>
      <c r="BC108" s="9" t="str">
        <f>IF(V108="","",MAX(BC$1:BC107)+1)</f>
        <v/>
      </c>
      <c r="BD108" s="9" t="str">
        <f>IFERROR(INDEX('Paste Peptide Data'!$V$2:$V$30000,MATCH(ROW()-ROW($D$1),'Paste Peptide Data'!$BC$2:$BC$30000,0)),"")</f>
        <v/>
      </c>
      <c r="BE108" s="9" t="str">
        <f>IFERROR(INDEX('Paste Peptide Data'!$W$2:$W$30000,MATCH(ROW()-ROW($D$1),'Paste Peptide Data'!$BC$2:$BC$30000,0)),"")</f>
        <v/>
      </c>
      <c r="BF108" s="9" t="str">
        <f>IFERROR(INDEX('Paste Peptide Data'!$X$2:$X$30000,MATCH(ROW()-ROW($D$1),'Paste Peptide Data'!$BC$2:$BC$30000,0)),"")</f>
        <v/>
      </c>
      <c r="BH108" s="19">
        <f>COUNTIF( BF$2:BF108, BF108 )</f>
        <v>107</v>
      </c>
      <c r="BJ108" s="9" t="str">
        <f t="shared" si="43"/>
        <v/>
      </c>
      <c r="BK108" s="9" t="str">
        <f>IF(BJ108="","",MAX(BK$1:BK107)+1)</f>
        <v/>
      </c>
      <c r="BL108" s="9" t="str">
        <f>IFERROR(INDEX('Paste Peptide Data'!$BD$2:$BD$30000,MATCH(ROW()-ROW($D$1),'Paste Peptide Data'!$BK$2:$BK$30000,0)),"")</f>
        <v/>
      </c>
      <c r="BM108" s="9" t="str">
        <f>IFERROR(INDEX('Paste Peptide Data'!$BE$2:$BE$30000,MATCH(ROW()-ROW($D$1),'Paste Peptide Data'!$BK$2:$BK$30000,0)),"")</f>
        <v/>
      </c>
      <c r="BN108" s="9" t="str">
        <f>IFERROR(INDEX('Paste Peptide Data'!$BF$2:$BF$30000,MATCH(ROW()-ROW($D$1),'Paste Peptide Data'!$BK$2:$BK$30000,0)),"")</f>
        <v/>
      </c>
      <c r="BP108" s="20">
        <f t="shared" si="44"/>
        <v>0</v>
      </c>
      <c r="BQ108" s="8">
        <f t="shared" si="45"/>
        <v>0.106</v>
      </c>
      <c r="BR108" s="8">
        <f t="shared" si="46"/>
        <v>0.19400000000000001</v>
      </c>
      <c r="BS108" s="8">
        <f t="shared" si="47"/>
        <v>10</v>
      </c>
      <c r="BT108" s="8"/>
      <c r="BU108" s="21" t="str">
        <f t="shared" si="48"/>
        <v/>
      </c>
      <c r="BV108" s="9" t="str">
        <f t="shared" si="49"/>
        <v/>
      </c>
      <c r="BW108" s="9" t="str">
        <f t="shared" si="50"/>
        <v/>
      </c>
      <c r="BX108" s="20">
        <f t="shared" si="51"/>
        <v>0</v>
      </c>
      <c r="BY108" s="8" t="str">
        <f t="shared" si="52"/>
        <v/>
      </c>
      <c r="BZ108" s="8" t="str">
        <f t="shared" si="53"/>
        <v/>
      </c>
      <c r="CA108" s="8">
        <f t="shared" si="54"/>
        <v>0</v>
      </c>
      <c r="CB108" s="20">
        <f t="shared" si="55"/>
        <v>0</v>
      </c>
      <c r="CC108" s="20">
        <f t="shared" si="56"/>
        <v>1</v>
      </c>
      <c r="CD108" s="20">
        <f t="shared" si="57"/>
        <v>999</v>
      </c>
      <c r="CF108" s="22" t="str">
        <f>IFERROR(INDEX($BU$2:$BU$1000,MATCH(SMALL($CD$2:$CD$1000,ROWS($CF$2:CF108)+$CC$1001),$CD$2:$CD$1000,0)),"")</f>
        <v/>
      </c>
      <c r="CG108" s="22" t="str">
        <f>IFERROR(INDEX($BV$2:$BV$1000,MATCH(SMALL($CD$2:$CD$1000,ROWS($CF$2:CF108)+$CC$1001),$CD$2:$CD$1000,0)),"")</f>
        <v/>
      </c>
      <c r="CH108" s="22" t="str">
        <f>IFERROR(INDEX($BW$2:$BW$1000,MATCH(SMALL($CD$2:$CD$1000,ROWS($CF$2:CF108)+$CC$1001),$CD$2:$CD$1000,0)),"")</f>
        <v/>
      </c>
      <c r="CJ108" s="24"/>
      <c r="CL108" s="18" t="str">
        <f t="shared" si="58"/>
        <v/>
      </c>
      <c r="CM108" s="9" t="str">
        <f t="shared" si="59"/>
        <v/>
      </c>
      <c r="CN108" s="9" t="str">
        <f t="shared" si="60"/>
        <v/>
      </c>
      <c r="CO108" s="9" t="str">
        <f t="shared" si="61"/>
        <v/>
      </c>
      <c r="CP108" s="9" t="str">
        <f>IF(CO108="","",MAX(CP$1:CP107)+1)</f>
        <v/>
      </c>
      <c r="CQ108" s="9" t="str">
        <f t="shared" si="62"/>
        <v/>
      </c>
      <c r="CR108" s="9" t="str">
        <f t="shared" si="63"/>
        <v/>
      </c>
      <c r="CS108" s="9" t="str">
        <f t="shared" si="64"/>
        <v/>
      </c>
      <c r="CU108" s="9" t="str">
        <f t="shared" si="65"/>
        <v/>
      </c>
      <c r="CV108" s="9" t="str">
        <f t="shared" si="66"/>
        <v/>
      </c>
      <c r="CW108" s="9" t="str">
        <f t="shared" si="67"/>
        <v/>
      </c>
      <c r="CX108" s="9" t="str">
        <f>IF(CW108="","",MAX(CX$1:CX107)+1)</f>
        <v/>
      </c>
      <c r="CZ108" s="9" t="str">
        <f t="shared" si="68"/>
        <v/>
      </c>
      <c r="DA108" s="9" t="str">
        <f t="shared" si="69"/>
        <v/>
      </c>
      <c r="DB108" s="9" t="str">
        <f t="shared" si="70"/>
        <v/>
      </c>
      <c r="DG108" s="9" t="s">
        <v>798</v>
      </c>
      <c r="DH108" s="9" t="str">
        <f t="shared" si="71"/>
        <v/>
      </c>
      <c r="DI108" s="9" t="str">
        <f t="shared" si="72"/>
        <v/>
      </c>
      <c r="DJ108" s="9" t="str">
        <f t="shared" si="73"/>
        <v/>
      </c>
      <c r="DK108" s="9" t="str">
        <f t="shared" si="74"/>
        <v/>
      </c>
      <c r="DL108" s="9" t="str">
        <f>IF(DK108="","",MAX(DL$1:DL107)+1)</f>
        <v/>
      </c>
      <c r="DM108" s="9" t="str">
        <f t="shared" si="75"/>
        <v/>
      </c>
      <c r="DN108" s="9" t="str">
        <f t="shared" si="76"/>
        <v/>
      </c>
      <c r="DO108" s="9" t="str">
        <f t="shared" si="77"/>
        <v/>
      </c>
    </row>
    <row r="109" spans="21:119" ht="16.2" thickBot="1">
      <c r="U109" s="17" t="b">
        <f t="shared" si="40"/>
        <v>0</v>
      </c>
      <c r="V109" s="9" t="str">
        <f t="shared" si="41"/>
        <v/>
      </c>
      <c r="W109" s="9" t="str">
        <f t="shared" si="42"/>
        <v/>
      </c>
      <c r="X109" s="9" t="str">
        <f t="shared" si="78"/>
        <v/>
      </c>
      <c r="Y109" s="18"/>
      <c r="BC109" s="9" t="str">
        <f>IF(V109="","",MAX(BC$1:BC108)+1)</f>
        <v/>
      </c>
      <c r="BD109" s="9" t="str">
        <f>IFERROR(INDEX('Paste Peptide Data'!$V$2:$V$30000,MATCH(ROW()-ROW($D$1),'Paste Peptide Data'!$BC$2:$BC$30000,0)),"")</f>
        <v/>
      </c>
      <c r="BE109" s="9" t="str">
        <f>IFERROR(INDEX('Paste Peptide Data'!$W$2:$W$30000,MATCH(ROW()-ROW($D$1),'Paste Peptide Data'!$BC$2:$BC$30000,0)),"")</f>
        <v/>
      </c>
      <c r="BF109" s="9" t="str">
        <f>IFERROR(INDEX('Paste Peptide Data'!$X$2:$X$30000,MATCH(ROW()-ROW($D$1),'Paste Peptide Data'!$BC$2:$BC$30000,0)),"")</f>
        <v/>
      </c>
      <c r="BH109" s="19">
        <f>COUNTIF( BF$2:BF109, BF109 )</f>
        <v>108</v>
      </c>
      <c r="BJ109" s="9" t="str">
        <f t="shared" si="43"/>
        <v/>
      </c>
      <c r="BK109" s="9" t="str">
        <f>IF(BJ109="","",MAX(BK$1:BK108)+1)</f>
        <v/>
      </c>
      <c r="BL109" s="9" t="str">
        <f>IFERROR(INDEX('Paste Peptide Data'!$BD$2:$BD$30000,MATCH(ROW()-ROW($D$1),'Paste Peptide Data'!$BK$2:$BK$30000,0)),"")</f>
        <v/>
      </c>
      <c r="BM109" s="9" t="str">
        <f>IFERROR(INDEX('Paste Peptide Data'!$BE$2:$BE$30000,MATCH(ROW()-ROW($D$1),'Paste Peptide Data'!$BK$2:$BK$30000,0)),"")</f>
        <v/>
      </c>
      <c r="BN109" s="9" t="str">
        <f>IFERROR(INDEX('Paste Peptide Data'!$BF$2:$BF$30000,MATCH(ROW()-ROW($D$1),'Paste Peptide Data'!$BK$2:$BK$30000,0)),"")</f>
        <v/>
      </c>
      <c r="BP109" s="20">
        <f t="shared" si="44"/>
        <v>0</v>
      </c>
      <c r="BQ109" s="8">
        <f t="shared" si="45"/>
        <v>0.107</v>
      </c>
      <c r="BR109" s="8">
        <f t="shared" si="46"/>
        <v>0.19500000000000001</v>
      </c>
      <c r="BS109" s="8">
        <f t="shared" si="47"/>
        <v>11</v>
      </c>
      <c r="BT109" s="8"/>
      <c r="BU109" s="21" t="str">
        <f t="shared" si="48"/>
        <v/>
      </c>
      <c r="BV109" s="9" t="str">
        <f t="shared" si="49"/>
        <v/>
      </c>
      <c r="BW109" s="9" t="str">
        <f t="shared" si="50"/>
        <v/>
      </c>
      <c r="BX109" s="20">
        <f t="shared" si="51"/>
        <v>0</v>
      </c>
      <c r="BY109" s="8" t="str">
        <f t="shared" si="52"/>
        <v/>
      </c>
      <c r="BZ109" s="8" t="str">
        <f t="shared" si="53"/>
        <v/>
      </c>
      <c r="CA109" s="8">
        <f t="shared" si="54"/>
        <v>0</v>
      </c>
      <c r="CB109" s="20">
        <f t="shared" si="55"/>
        <v>0</v>
      </c>
      <c r="CC109" s="20">
        <f t="shared" si="56"/>
        <v>1</v>
      </c>
      <c r="CD109" s="20">
        <f t="shared" si="57"/>
        <v>999</v>
      </c>
      <c r="CF109" s="22" t="str">
        <f>IFERROR(INDEX($BU$2:$BU$1000,MATCH(SMALL($CD$2:$CD$1000,ROWS($CF$2:CF109)+$CC$1001),$CD$2:$CD$1000,0)),"")</f>
        <v/>
      </c>
      <c r="CG109" s="22" t="str">
        <f>IFERROR(INDEX($BV$2:$BV$1000,MATCH(SMALL($CD$2:$CD$1000,ROWS($CF$2:CF109)+$CC$1001),$CD$2:$CD$1000,0)),"")</f>
        <v/>
      </c>
      <c r="CH109" s="22" t="str">
        <f>IFERROR(INDEX($BW$2:$BW$1000,MATCH(SMALL($CD$2:$CD$1000,ROWS($CF$2:CF109)+$CC$1001),$CD$2:$CD$1000,0)),"")</f>
        <v/>
      </c>
      <c r="CJ109" s="24"/>
      <c r="CL109" s="18" t="str">
        <f t="shared" si="58"/>
        <v/>
      </c>
      <c r="CM109" s="9" t="str">
        <f t="shared" si="59"/>
        <v/>
      </c>
      <c r="CN109" s="9" t="str">
        <f t="shared" si="60"/>
        <v/>
      </c>
      <c r="CO109" s="9" t="str">
        <f t="shared" si="61"/>
        <v/>
      </c>
      <c r="CP109" s="9" t="str">
        <f>IF(CO109="","",MAX(CP$1:CP108)+1)</f>
        <v/>
      </c>
      <c r="CQ109" s="9" t="str">
        <f t="shared" si="62"/>
        <v/>
      </c>
      <c r="CR109" s="9" t="str">
        <f t="shared" si="63"/>
        <v/>
      </c>
      <c r="CS109" s="9" t="str">
        <f t="shared" si="64"/>
        <v/>
      </c>
      <c r="CU109" s="9" t="str">
        <f t="shared" si="65"/>
        <v/>
      </c>
      <c r="CV109" s="9" t="str">
        <f t="shared" si="66"/>
        <v/>
      </c>
      <c r="CW109" s="9" t="str">
        <f t="shared" si="67"/>
        <v/>
      </c>
      <c r="CX109" s="9" t="str">
        <f>IF(CW109="","",MAX(CX$1:CX108)+1)</f>
        <v/>
      </c>
      <c r="CZ109" s="9" t="str">
        <f t="shared" si="68"/>
        <v/>
      </c>
      <c r="DA109" s="9" t="str">
        <f t="shared" si="69"/>
        <v/>
      </c>
      <c r="DB109" s="9" t="str">
        <f t="shared" si="70"/>
        <v/>
      </c>
      <c r="DG109" s="9" t="s">
        <v>799</v>
      </c>
      <c r="DH109" s="9" t="str">
        <f t="shared" si="71"/>
        <v/>
      </c>
      <c r="DI109" s="9" t="str">
        <f t="shared" si="72"/>
        <v/>
      </c>
      <c r="DJ109" s="9" t="str">
        <f t="shared" si="73"/>
        <v/>
      </c>
      <c r="DK109" s="9" t="str">
        <f t="shared" si="74"/>
        <v/>
      </c>
      <c r="DL109" s="9" t="str">
        <f>IF(DK109="","",MAX(DL$1:DL108)+1)</f>
        <v/>
      </c>
      <c r="DM109" s="9" t="str">
        <f t="shared" si="75"/>
        <v/>
      </c>
      <c r="DN109" s="9" t="str">
        <f t="shared" si="76"/>
        <v/>
      </c>
      <c r="DO109" s="9" t="str">
        <f t="shared" si="77"/>
        <v/>
      </c>
    </row>
    <row r="110" spans="21:119" ht="16.2" thickBot="1">
      <c r="U110" s="17" t="b">
        <f t="shared" si="40"/>
        <v>0</v>
      </c>
      <c r="V110" s="9" t="str">
        <f t="shared" si="41"/>
        <v/>
      </c>
      <c r="W110" s="9" t="str">
        <f t="shared" si="42"/>
        <v/>
      </c>
      <c r="X110" s="9" t="str">
        <f t="shared" si="78"/>
        <v/>
      </c>
      <c r="Y110" s="18"/>
      <c r="BC110" s="9" t="str">
        <f>IF(V110="","",MAX(BC$1:BC109)+1)</f>
        <v/>
      </c>
      <c r="BD110" s="9" t="str">
        <f>IFERROR(INDEX('Paste Peptide Data'!$V$2:$V$30000,MATCH(ROW()-ROW($D$1),'Paste Peptide Data'!$BC$2:$BC$30000,0)),"")</f>
        <v/>
      </c>
      <c r="BE110" s="9" t="str">
        <f>IFERROR(INDEX('Paste Peptide Data'!$W$2:$W$30000,MATCH(ROW()-ROW($D$1),'Paste Peptide Data'!$BC$2:$BC$30000,0)),"")</f>
        <v/>
      </c>
      <c r="BF110" s="9" t="str">
        <f>IFERROR(INDEX('Paste Peptide Data'!$X$2:$X$30000,MATCH(ROW()-ROW($D$1),'Paste Peptide Data'!$BC$2:$BC$30000,0)),"")</f>
        <v/>
      </c>
      <c r="BH110" s="19">
        <f>COUNTIF( BF$2:BF110, BF110 )</f>
        <v>109</v>
      </c>
      <c r="BJ110" s="9" t="str">
        <f t="shared" si="43"/>
        <v/>
      </c>
      <c r="BK110" s="9" t="str">
        <f>IF(BJ110="","",MAX(BK$1:BK109)+1)</f>
        <v/>
      </c>
      <c r="BL110" s="9" t="str">
        <f>IFERROR(INDEX('Paste Peptide Data'!$BD$2:$BD$30000,MATCH(ROW()-ROW($D$1),'Paste Peptide Data'!$BK$2:$BK$30000,0)),"")</f>
        <v/>
      </c>
      <c r="BM110" s="9" t="str">
        <f>IFERROR(INDEX('Paste Peptide Data'!$BE$2:$BE$30000,MATCH(ROW()-ROW($D$1),'Paste Peptide Data'!$BK$2:$BK$30000,0)),"")</f>
        <v/>
      </c>
      <c r="BN110" s="9" t="str">
        <f>IFERROR(INDEX('Paste Peptide Data'!$BF$2:$BF$30000,MATCH(ROW()-ROW($D$1),'Paste Peptide Data'!$BK$2:$BK$30000,0)),"")</f>
        <v/>
      </c>
      <c r="BP110" s="20">
        <f t="shared" si="44"/>
        <v>0</v>
      </c>
      <c r="BQ110" s="8">
        <f t="shared" si="45"/>
        <v>0.108</v>
      </c>
      <c r="BR110" s="8">
        <f t="shared" si="46"/>
        <v>0.19600000000000001</v>
      </c>
      <c r="BS110" s="8">
        <f t="shared" si="47"/>
        <v>12</v>
      </c>
      <c r="BT110" s="8"/>
      <c r="BU110" s="21" t="str">
        <f t="shared" si="48"/>
        <v/>
      </c>
      <c r="BV110" s="9" t="str">
        <f t="shared" si="49"/>
        <v/>
      </c>
      <c r="BW110" s="9" t="str">
        <f t="shared" si="50"/>
        <v/>
      </c>
      <c r="BX110" s="20">
        <f t="shared" si="51"/>
        <v>0</v>
      </c>
      <c r="BY110" s="8" t="str">
        <f t="shared" si="52"/>
        <v/>
      </c>
      <c r="BZ110" s="8" t="str">
        <f t="shared" si="53"/>
        <v/>
      </c>
      <c r="CA110" s="8">
        <f t="shared" si="54"/>
        <v>0</v>
      </c>
      <c r="CB110" s="20">
        <f t="shared" si="55"/>
        <v>0</v>
      </c>
      <c r="CC110" s="20">
        <f t="shared" si="56"/>
        <v>1</v>
      </c>
      <c r="CD110" s="20">
        <f t="shared" si="57"/>
        <v>999</v>
      </c>
      <c r="CF110" s="22" t="str">
        <f>IFERROR(INDEX($BU$2:$BU$1000,MATCH(SMALL($CD$2:$CD$1000,ROWS($CF$2:CF110)+$CC$1001),$CD$2:$CD$1000,0)),"")</f>
        <v/>
      </c>
      <c r="CG110" s="22" t="str">
        <f>IFERROR(INDEX($BV$2:$BV$1000,MATCH(SMALL($CD$2:$CD$1000,ROWS($CF$2:CF110)+$CC$1001),$CD$2:$CD$1000,0)),"")</f>
        <v/>
      </c>
      <c r="CH110" s="22" t="str">
        <f>IFERROR(INDEX($BW$2:$BW$1000,MATCH(SMALL($CD$2:$CD$1000,ROWS($CF$2:CF110)+$CC$1001),$CD$2:$CD$1000,0)),"")</f>
        <v/>
      </c>
      <c r="CJ110" s="24"/>
      <c r="CL110" s="18" t="str">
        <f t="shared" si="58"/>
        <v/>
      </c>
      <c r="CM110" s="9" t="str">
        <f t="shared" si="59"/>
        <v/>
      </c>
      <c r="CN110" s="9" t="str">
        <f t="shared" si="60"/>
        <v/>
      </c>
      <c r="CO110" s="9" t="str">
        <f t="shared" si="61"/>
        <v/>
      </c>
      <c r="CP110" s="9" t="str">
        <f>IF(CO110="","",MAX(CP$1:CP109)+1)</f>
        <v/>
      </c>
      <c r="CQ110" s="9" t="str">
        <f t="shared" si="62"/>
        <v/>
      </c>
      <c r="CR110" s="9" t="str">
        <f t="shared" si="63"/>
        <v/>
      </c>
      <c r="CS110" s="9" t="str">
        <f t="shared" si="64"/>
        <v/>
      </c>
      <c r="CU110" s="9" t="str">
        <f t="shared" si="65"/>
        <v/>
      </c>
      <c r="CV110" s="9" t="str">
        <f t="shared" si="66"/>
        <v/>
      </c>
      <c r="CW110" s="9" t="str">
        <f t="shared" si="67"/>
        <v/>
      </c>
      <c r="CX110" s="9" t="str">
        <f>IF(CW110="","",MAX(CX$1:CX109)+1)</f>
        <v/>
      </c>
      <c r="CZ110" s="9" t="str">
        <f t="shared" si="68"/>
        <v/>
      </c>
      <c r="DA110" s="9" t="str">
        <f t="shared" si="69"/>
        <v/>
      </c>
      <c r="DB110" s="9" t="str">
        <f t="shared" si="70"/>
        <v/>
      </c>
      <c r="DG110" s="9" t="s">
        <v>800</v>
      </c>
      <c r="DH110" s="9" t="str">
        <f t="shared" si="71"/>
        <v/>
      </c>
      <c r="DI110" s="9" t="str">
        <f t="shared" si="72"/>
        <v/>
      </c>
      <c r="DJ110" s="9" t="str">
        <f t="shared" si="73"/>
        <v/>
      </c>
      <c r="DK110" s="9" t="str">
        <f t="shared" si="74"/>
        <v/>
      </c>
      <c r="DL110" s="9" t="str">
        <f>IF(DK110="","",MAX(DL$1:DL109)+1)</f>
        <v/>
      </c>
      <c r="DM110" s="9" t="str">
        <f t="shared" si="75"/>
        <v/>
      </c>
      <c r="DN110" s="9" t="str">
        <f t="shared" si="76"/>
        <v/>
      </c>
      <c r="DO110" s="9" t="str">
        <f t="shared" si="77"/>
        <v/>
      </c>
    </row>
    <row r="111" spans="21:119" ht="16.2" thickBot="1">
      <c r="U111" s="17" t="b">
        <f t="shared" si="40"/>
        <v>0</v>
      </c>
      <c r="V111" s="9" t="str">
        <f t="shared" si="41"/>
        <v/>
      </c>
      <c r="W111" s="9" t="str">
        <f t="shared" si="42"/>
        <v/>
      </c>
      <c r="X111" s="9" t="str">
        <f t="shared" si="78"/>
        <v/>
      </c>
      <c r="Y111" s="18"/>
      <c r="BC111" s="9" t="str">
        <f>IF(V111="","",MAX(BC$1:BC110)+1)</f>
        <v/>
      </c>
      <c r="BD111" s="9" t="str">
        <f>IFERROR(INDEX('Paste Peptide Data'!$V$2:$V$30000,MATCH(ROW()-ROW($D$1),'Paste Peptide Data'!$BC$2:$BC$30000,0)),"")</f>
        <v/>
      </c>
      <c r="BE111" s="9" t="str">
        <f>IFERROR(INDEX('Paste Peptide Data'!$W$2:$W$30000,MATCH(ROW()-ROW($D$1),'Paste Peptide Data'!$BC$2:$BC$30000,0)),"")</f>
        <v/>
      </c>
      <c r="BF111" s="9" t="str">
        <f>IFERROR(INDEX('Paste Peptide Data'!$X$2:$X$30000,MATCH(ROW()-ROW($D$1),'Paste Peptide Data'!$BC$2:$BC$30000,0)),"")</f>
        <v/>
      </c>
      <c r="BH111" s="19">
        <f>COUNTIF( BF$2:BF111, BF111 )</f>
        <v>110</v>
      </c>
      <c r="BJ111" s="9" t="str">
        <f t="shared" si="43"/>
        <v/>
      </c>
      <c r="BK111" s="9" t="str">
        <f>IF(BJ111="","",MAX(BK$1:BK110)+1)</f>
        <v/>
      </c>
      <c r="BL111" s="9" t="str">
        <f>IFERROR(INDEX('Paste Peptide Data'!$BD$2:$BD$30000,MATCH(ROW()-ROW($D$1),'Paste Peptide Data'!$BK$2:$BK$30000,0)),"")</f>
        <v/>
      </c>
      <c r="BM111" s="9" t="str">
        <f>IFERROR(INDEX('Paste Peptide Data'!$BE$2:$BE$30000,MATCH(ROW()-ROW($D$1),'Paste Peptide Data'!$BK$2:$BK$30000,0)),"")</f>
        <v/>
      </c>
      <c r="BN111" s="9" t="str">
        <f>IFERROR(INDEX('Paste Peptide Data'!$BF$2:$BF$30000,MATCH(ROW()-ROW($D$1),'Paste Peptide Data'!$BK$2:$BK$30000,0)),"")</f>
        <v/>
      </c>
      <c r="BP111" s="20">
        <f t="shared" si="44"/>
        <v>0</v>
      </c>
      <c r="BQ111" s="8">
        <f t="shared" si="45"/>
        <v>0.109</v>
      </c>
      <c r="BR111" s="8">
        <f t="shared" si="46"/>
        <v>0.19700000000000001</v>
      </c>
      <c r="BS111" s="8">
        <f t="shared" si="47"/>
        <v>13</v>
      </c>
      <c r="BT111" s="8"/>
      <c r="BU111" s="21" t="str">
        <f t="shared" si="48"/>
        <v/>
      </c>
      <c r="BV111" s="9" t="str">
        <f t="shared" si="49"/>
        <v/>
      </c>
      <c r="BW111" s="9" t="str">
        <f t="shared" si="50"/>
        <v/>
      </c>
      <c r="BX111" s="20">
        <f t="shared" si="51"/>
        <v>0</v>
      </c>
      <c r="BY111" s="8" t="str">
        <f t="shared" si="52"/>
        <v/>
      </c>
      <c r="BZ111" s="8" t="str">
        <f t="shared" si="53"/>
        <v/>
      </c>
      <c r="CA111" s="8">
        <f t="shared" si="54"/>
        <v>0</v>
      </c>
      <c r="CB111" s="20">
        <f t="shared" si="55"/>
        <v>0</v>
      </c>
      <c r="CC111" s="20">
        <f t="shared" si="56"/>
        <v>1</v>
      </c>
      <c r="CD111" s="20">
        <f t="shared" si="57"/>
        <v>999</v>
      </c>
      <c r="CF111" s="22" t="str">
        <f>IFERROR(INDEX($BU$2:$BU$1000,MATCH(SMALL($CD$2:$CD$1000,ROWS($CF$2:CF111)+$CC$1001),$CD$2:$CD$1000,0)),"")</f>
        <v/>
      </c>
      <c r="CG111" s="22" t="str">
        <f>IFERROR(INDEX($BV$2:$BV$1000,MATCH(SMALL($CD$2:$CD$1000,ROWS($CF$2:CF111)+$CC$1001),$CD$2:$CD$1000,0)),"")</f>
        <v/>
      </c>
      <c r="CH111" s="22" t="str">
        <f>IFERROR(INDEX($BW$2:$BW$1000,MATCH(SMALL($CD$2:$CD$1000,ROWS($CF$2:CF111)+$CC$1001),$CD$2:$CD$1000,0)),"")</f>
        <v/>
      </c>
      <c r="CJ111" s="24"/>
      <c r="CL111" s="18" t="str">
        <f t="shared" si="58"/>
        <v/>
      </c>
      <c r="CM111" s="9" t="str">
        <f t="shared" si="59"/>
        <v/>
      </c>
      <c r="CN111" s="9" t="str">
        <f t="shared" si="60"/>
        <v/>
      </c>
      <c r="CO111" s="9" t="str">
        <f t="shared" si="61"/>
        <v/>
      </c>
      <c r="CP111" s="9" t="str">
        <f>IF(CO111="","",MAX(CP$1:CP110)+1)</f>
        <v/>
      </c>
      <c r="CQ111" s="9" t="str">
        <f t="shared" si="62"/>
        <v/>
      </c>
      <c r="CR111" s="9" t="str">
        <f t="shared" si="63"/>
        <v/>
      </c>
      <c r="CS111" s="9" t="str">
        <f t="shared" si="64"/>
        <v/>
      </c>
      <c r="CU111" s="9" t="str">
        <f t="shared" si="65"/>
        <v/>
      </c>
      <c r="CV111" s="9" t="str">
        <f t="shared" si="66"/>
        <v/>
      </c>
      <c r="CW111" s="9" t="str">
        <f t="shared" si="67"/>
        <v/>
      </c>
      <c r="CX111" s="9" t="str">
        <f>IF(CW111="","",MAX(CX$1:CX110)+1)</f>
        <v/>
      </c>
      <c r="CZ111" s="9" t="str">
        <f t="shared" si="68"/>
        <v/>
      </c>
      <c r="DA111" s="9" t="str">
        <f t="shared" si="69"/>
        <v/>
      </c>
      <c r="DB111" s="9" t="str">
        <f t="shared" si="70"/>
        <v/>
      </c>
      <c r="DG111" s="9" t="s">
        <v>801</v>
      </c>
      <c r="DH111" s="9" t="str">
        <f t="shared" si="71"/>
        <v/>
      </c>
      <c r="DI111" s="9" t="str">
        <f t="shared" si="72"/>
        <v/>
      </c>
      <c r="DJ111" s="9" t="str">
        <f t="shared" si="73"/>
        <v/>
      </c>
      <c r="DK111" s="9" t="str">
        <f t="shared" si="74"/>
        <v/>
      </c>
      <c r="DL111" s="9" t="str">
        <f>IF(DK111="","",MAX(DL$1:DL110)+1)</f>
        <v/>
      </c>
      <c r="DM111" s="9" t="str">
        <f t="shared" si="75"/>
        <v/>
      </c>
      <c r="DN111" s="9" t="str">
        <f t="shared" si="76"/>
        <v/>
      </c>
      <c r="DO111" s="9" t="str">
        <f t="shared" si="77"/>
        <v/>
      </c>
    </row>
    <row r="112" spans="21:119" ht="16.2" thickBot="1">
      <c r="U112" s="17" t="b">
        <f t="shared" si="40"/>
        <v>0</v>
      </c>
      <c r="V112" s="9" t="str">
        <f t="shared" si="41"/>
        <v/>
      </c>
      <c r="W112" s="9" t="str">
        <f t="shared" si="42"/>
        <v/>
      </c>
      <c r="X112" s="9" t="str">
        <f t="shared" si="78"/>
        <v/>
      </c>
      <c r="Y112" s="18"/>
      <c r="BC112" s="9" t="str">
        <f>IF(V112="","",MAX(BC$1:BC111)+1)</f>
        <v/>
      </c>
      <c r="BD112" s="9" t="str">
        <f>IFERROR(INDEX('Paste Peptide Data'!$V$2:$V$30000,MATCH(ROW()-ROW($D$1),'Paste Peptide Data'!$BC$2:$BC$30000,0)),"")</f>
        <v/>
      </c>
      <c r="BE112" s="9" t="str">
        <f>IFERROR(INDEX('Paste Peptide Data'!$W$2:$W$30000,MATCH(ROW()-ROW($D$1),'Paste Peptide Data'!$BC$2:$BC$30000,0)),"")</f>
        <v/>
      </c>
      <c r="BF112" s="9" t="str">
        <f>IFERROR(INDEX('Paste Peptide Data'!$X$2:$X$30000,MATCH(ROW()-ROW($D$1),'Paste Peptide Data'!$BC$2:$BC$30000,0)),"")</f>
        <v/>
      </c>
      <c r="BH112" s="19">
        <f>COUNTIF( BF$2:BF112, BF112 )</f>
        <v>111</v>
      </c>
      <c r="BJ112" s="9" t="str">
        <f t="shared" si="43"/>
        <v/>
      </c>
      <c r="BK112" s="9" t="str">
        <f>IF(BJ112="","",MAX(BK$1:BK111)+1)</f>
        <v/>
      </c>
      <c r="BL112" s="9" t="str">
        <f>IFERROR(INDEX('Paste Peptide Data'!$BD$2:$BD$30000,MATCH(ROW()-ROW($D$1),'Paste Peptide Data'!$BK$2:$BK$30000,0)),"")</f>
        <v/>
      </c>
      <c r="BM112" s="9" t="str">
        <f>IFERROR(INDEX('Paste Peptide Data'!$BE$2:$BE$30000,MATCH(ROW()-ROW($D$1),'Paste Peptide Data'!$BK$2:$BK$30000,0)),"")</f>
        <v/>
      </c>
      <c r="BN112" s="9" t="str">
        <f>IFERROR(INDEX('Paste Peptide Data'!$BF$2:$BF$30000,MATCH(ROW()-ROW($D$1),'Paste Peptide Data'!$BK$2:$BK$30000,0)),"")</f>
        <v/>
      </c>
      <c r="BP112" s="20">
        <f t="shared" si="44"/>
        <v>0</v>
      </c>
      <c r="BQ112" s="8">
        <f t="shared" si="45"/>
        <v>0.11</v>
      </c>
      <c r="BR112" s="8">
        <f t="shared" si="46"/>
        <v>0.19800000000000001</v>
      </c>
      <c r="BS112" s="8">
        <f t="shared" si="47"/>
        <v>14</v>
      </c>
      <c r="BT112" s="8"/>
      <c r="BU112" s="21" t="str">
        <f t="shared" si="48"/>
        <v/>
      </c>
      <c r="BV112" s="9" t="str">
        <f t="shared" si="49"/>
        <v/>
      </c>
      <c r="BW112" s="9" t="str">
        <f t="shared" si="50"/>
        <v/>
      </c>
      <c r="BX112" s="20">
        <f t="shared" si="51"/>
        <v>0</v>
      </c>
      <c r="BY112" s="8" t="str">
        <f t="shared" si="52"/>
        <v/>
      </c>
      <c r="BZ112" s="8" t="str">
        <f t="shared" si="53"/>
        <v/>
      </c>
      <c r="CA112" s="8">
        <f t="shared" si="54"/>
        <v>0</v>
      </c>
      <c r="CB112" s="20">
        <f t="shared" si="55"/>
        <v>0</v>
      </c>
      <c r="CC112" s="20">
        <f t="shared" si="56"/>
        <v>1</v>
      </c>
      <c r="CD112" s="20">
        <f t="shared" si="57"/>
        <v>999</v>
      </c>
      <c r="CF112" s="22" t="str">
        <f>IFERROR(INDEX($BU$2:$BU$1000,MATCH(SMALL($CD$2:$CD$1000,ROWS($CF$2:CF112)+$CC$1001),$CD$2:$CD$1000,0)),"")</f>
        <v/>
      </c>
      <c r="CG112" s="22" t="str">
        <f>IFERROR(INDEX($BV$2:$BV$1000,MATCH(SMALL($CD$2:$CD$1000,ROWS($CF$2:CF112)+$CC$1001),$CD$2:$CD$1000,0)),"")</f>
        <v/>
      </c>
      <c r="CH112" s="22" t="str">
        <f>IFERROR(INDEX($BW$2:$BW$1000,MATCH(SMALL($CD$2:$CD$1000,ROWS($CF$2:CF112)+$CC$1001),$CD$2:$CD$1000,0)),"")</f>
        <v/>
      </c>
      <c r="CJ112" s="24"/>
      <c r="CL112" s="18" t="str">
        <f t="shared" si="58"/>
        <v/>
      </c>
      <c r="CM112" s="9" t="str">
        <f t="shared" si="59"/>
        <v/>
      </c>
      <c r="CN112" s="9" t="str">
        <f t="shared" si="60"/>
        <v/>
      </c>
      <c r="CO112" s="9" t="str">
        <f t="shared" si="61"/>
        <v/>
      </c>
      <c r="CP112" s="9" t="str">
        <f>IF(CO112="","",MAX(CP$1:CP111)+1)</f>
        <v/>
      </c>
      <c r="CQ112" s="9" t="str">
        <f t="shared" si="62"/>
        <v/>
      </c>
      <c r="CR112" s="9" t="str">
        <f t="shared" si="63"/>
        <v/>
      </c>
      <c r="CS112" s="9" t="str">
        <f t="shared" si="64"/>
        <v/>
      </c>
      <c r="CU112" s="9" t="str">
        <f t="shared" si="65"/>
        <v/>
      </c>
      <c r="CV112" s="9" t="str">
        <f t="shared" si="66"/>
        <v/>
      </c>
      <c r="CW112" s="9" t="str">
        <f t="shared" si="67"/>
        <v/>
      </c>
      <c r="CX112" s="9" t="str">
        <f>IF(CW112="","",MAX(CX$1:CX111)+1)</f>
        <v/>
      </c>
      <c r="CZ112" s="9" t="str">
        <f t="shared" si="68"/>
        <v/>
      </c>
      <c r="DA112" s="9" t="str">
        <f t="shared" si="69"/>
        <v/>
      </c>
      <c r="DB112" s="9" t="str">
        <f t="shared" si="70"/>
        <v/>
      </c>
      <c r="DG112" s="9" t="s">
        <v>802</v>
      </c>
      <c r="DH112" s="9" t="str">
        <f t="shared" si="71"/>
        <v/>
      </c>
      <c r="DI112" s="9" t="str">
        <f t="shared" si="72"/>
        <v/>
      </c>
      <c r="DJ112" s="9" t="str">
        <f t="shared" si="73"/>
        <v/>
      </c>
      <c r="DK112" s="9" t="str">
        <f t="shared" si="74"/>
        <v/>
      </c>
      <c r="DL112" s="9" t="str">
        <f>IF(DK112="","",MAX(DL$1:DL111)+1)</f>
        <v/>
      </c>
      <c r="DM112" s="9" t="str">
        <f t="shared" si="75"/>
        <v/>
      </c>
      <c r="DN112" s="9" t="str">
        <f t="shared" si="76"/>
        <v/>
      </c>
      <c r="DO112" s="9" t="str">
        <f t="shared" si="77"/>
        <v/>
      </c>
    </row>
    <row r="113" spans="21:119" ht="16.2" thickBot="1">
      <c r="U113" s="17" t="b">
        <f t="shared" si="40"/>
        <v>0</v>
      </c>
      <c r="V113" s="9" t="str">
        <f t="shared" si="41"/>
        <v/>
      </c>
      <c r="W113" s="9" t="str">
        <f t="shared" si="42"/>
        <v/>
      </c>
      <c r="X113" s="9" t="str">
        <f t="shared" si="78"/>
        <v/>
      </c>
      <c r="Y113" s="18"/>
      <c r="BC113" s="9" t="str">
        <f>IF(V113="","",MAX(BC$1:BC112)+1)</f>
        <v/>
      </c>
      <c r="BD113" s="9" t="str">
        <f>IFERROR(INDEX('Paste Peptide Data'!$V$2:$V$30000,MATCH(ROW()-ROW($D$1),'Paste Peptide Data'!$BC$2:$BC$30000,0)),"")</f>
        <v/>
      </c>
      <c r="BE113" s="9" t="str">
        <f>IFERROR(INDEX('Paste Peptide Data'!$W$2:$W$30000,MATCH(ROW()-ROW($D$1),'Paste Peptide Data'!$BC$2:$BC$30000,0)),"")</f>
        <v/>
      </c>
      <c r="BF113" s="9" t="str">
        <f>IFERROR(INDEX('Paste Peptide Data'!$X$2:$X$30000,MATCH(ROW()-ROW($D$1),'Paste Peptide Data'!$BC$2:$BC$30000,0)),"")</f>
        <v/>
      </c>
      <c r="BH113" s="19">
        <f>COUNTIF( BF$2:BF113, BF113 )</f>
        <v>112</v>
      </c>
      <c r="BJ113" s="9" t="str">
        <f t="shared" si="43"/>
        <v/>
      </c>
      <c r="BK113" s="9" t="str">
        <f>IF(BJ113="","",MAX(BK$1:BK112)+1)</f>
        <v/>
      </c>
      <c r="BL113" s="9" t="str">
        <f>IFERROR(INDEX('Paste Peptide Data'!$BD$2:$BD$30000,MATCH(ROW()-ROW($D$1),'Paste Peptide Data'!$BK$2:$BK$30000,0)),"")</f>
        <v/>
      </c>
      <c r="BM113" s="9" t="str">
        <f>IFERROR(INDEX('Paste Peptide Data'!$BE$2:$BE$30000,MATCH(ROW()-ROW($D$1),'Paste Peptide Data'!$BK$2:$BK$30000,0)),"")</f>
        <v/>
      </c>
      <c r="BN113" s="9" t="str">
        <f>IFERROR(INDEX('Paste Peptide Data'!$BF$2:$BF$30000,MATCH(ROW()-ROW($D$1),'Paste Peptide Data'!$BK$2:$BK$30000,0)),"")</f>
        <v/>
      </c>
      <c r="BP113" s="20">
        <f t="shared" si="44"/>
        <v>0</v>
      </c>
      <c r="BQ113" s="8">
        <f t="shared" si="45"/>
        <v>0.111</v>
      </c>
      <c r="BR113" s="8">
        <f t="shared" si="46"/>
        <v>0.19900000000000001</v>
      </c>
      <c r="BS113" s="8">
        <f t="shared" si="47"/>
        <v>16</v>
      </c>
      <c r="BT113" s="8"/>
      <c r="BU113" s="21" t="str">
        <f t="shared" si="48"/>
        <v/>
      </c>
      <c r="BV113" s="9" t="str">
        <f t="shared" si="49"/>
        <v/>
      </c>
      <c r="BW113" s="9" t="str">
        <f t="shared" si="50"/>
        <v/>
      </c>
      <c r="BX113" s="20">
        <f t="shared" si="51"/>
        <v>0</v>
      </c>
      <c r="BY113" s="8" t="str">
        <f t="shared" si="52"/>
        <v/>
      </c>
      <c r="BZ113" s="8" t="str">
        <f t="shared" si="53"/>
        <v/>
      </c>
      <c r="CA113" s="8">
        <f t="shared" si="54"/>
        <v>0</v>
      </c>
      <c r="CB113" s="20">
        <f t="shared" si="55"/>
        <v>0</v>
      </c>
      <c r="CC113" s="20">
        <f t="shared" si="56"/>
        <v>1</v>
      </c>
      <c r="CD113" s="20">
        <f t="shared" si="57"/>
        <v>999</v>
      </c>
      <c r="CF113" s="22" t="str">
        <f>IFERROR(INDEX($BU$2:$BU$1000,MATCH(SMALL($CD$2:$CD$1000,ROWS($CF$2:CF113)+$CC$1001),$CD$2:$CD$1000,0)),"")</f>
        <v/>
      </c>
      <c r="CG113" s="22" t="str">
        <f>IFERROR(INDEX($BV$2:$BV$1000,MATCH(SMALL($CD$2:$CD$1000,ROWS($CF$2:CF113)+$CC$1001),$CD$2:$CD$1000,0)),"")</f>
        <v/>
      </c>
      <c r="CH113" s="22" t="str">
        <f>IFERROR(INDEX($BW$2:$BW$1000,MATCH(SMALL($CD$2:$CD$1000,ROWS($CF$2:CF113)+$CC$1001),$CD$2:$CD$1000,0)),"")</f>
        <v/>
      </c>
      <c r="CJ113" s="24"/>
      <c r="CL113" s="18" t="str">
        <f t="shared" si="58"/>
        <v/>
      </c>
      <c r="CM113" s="9" t="str">
        <f t="shared" si="59"/>
        <v/>
      </c>
      <c r="CN113" s="9" t="str">
        <f t="shared" si="60"/>
        <v/>
      </c>
      <c r="CO113" s="9" t="str">
        <f t="shared" si="61"/>
        <v/>
      </c>
      <c r="CP113" s="9" t="str">
        <f>IF(CO113="","",MAX(CP$1:CP112)+1)</f>
        <v/>
      </c>
      <c r="CQ113" s="9" t="str">
        <f t="shared" si="62"/>
        <v/>
      </c>
      <c r="CR113" s="9" t="str">
        <f t="shared" si="63"/>
        <v/>
      </c>
      <c r="CS113" s="9" t="str">
        <f t="shared" si="64"/>
        <v/>
      </c>
      <c r="CU113" s="9" t="str">
        <f t="shared" si="65"/>
        <v/>
      </c>
      <c r="CV113" s="9" t="str">
        <f t="shared" si="66"/>
        <v/>
      </c>
      <c r="CW113" s="9" t="str">
        <f t="shared" si="67"/>
        <v/>
      </c>
      <c r="CX113" s="9" t="str">
        <f>IF(CW113="","",MAX(CX$1:CX112)+1)</f>
        <v/>
      </c>
      <c r="CZ113" s="9" t="str">
        <f t="shared" si="68"/>
        <v/>
      </c>
      <c r="DA113" s="9" t="str">
        <f t="shared" si="69"/>
        <v/>
      </c>
      <c r="DB113" s="9" t="str">
        <f t="shared" si="70"/>
        <v/>
      </c>
      <c r="DG113" s="9" t="s">
        <v>803</v>
      </c>
      <c r="DH113" s="9" t="str">
        <f t="shared" si="71"/>
        <v/>
      </c>
      <c r="DI113" s="9" t="str">
        <f t="shared" si="72"/>
        <v/>
      </c>
      <c r="DJ113" s="9" t="str">
        <f t="shared" si="73"/>
        <v/>
      </c>
      <c r="DK113" s="9" t="str">
        <f t="shared" si="74"/>
        <v/>
      </c>
      <c r="DL113" s="9" t="str">
        <f>IF(DK113="","",MAX(DL$1:DL112)+1)</f>
        <v/>
      </c>
      <c r="DM113" s="9" t="str">
        <f t="shared" si="75"/>
        <v/>
      </c>
      <c r="DN113" s="9" t="str">
        <f t="shared" si="76"/>
        <v/>
      </c>
      <c r="DO113" s="9" t="str">
        <f t="shared" si="77"/>
        <v/>
      </c>
    </row>
    <row r="114" spans="21:119" ht="16.2" thickBot="1">
      <c r="U114" s="17" t="b">
        <f t="shared" si="40"/>
        <v>0</v>
      </c>
      <c r="V114" s="9" t="str">
        <f t="shared" si="41"/>
        <v/>
      </c>
      <c r="W114" s="9" t="str">
        <f t="shared" si="42"/>
        <v/>
      </c>
      <c r="X114" s="9" t="str">
        <f t="shared" si="78"/>
        <v/>
      </c>
      <c r="Y114" s="18"/>
      <c r="BC114" s="9" t="str">
        <f>IF(V114="","",MAX(BC$1:BC113)+1)</f>
        <v/>
      </c>
      <c r="BD114" s="9" t="str">
        <f>IFERROR(INDEX('Paste Peptide Data'!$V$2:$V$30000,MATCH(ROW()-ROW($D$1),'Paste Peptide Data'!$BC$2:$BC$30000,0)),"")</f>
        <v/>
      </c>
      <c r="BE114" s="9" t="str">
        <f>IFERROR(INDEX('Paste Peptide Data'!$W$2:$W$30000,MATCH(ROW()-ROW($D$1),'Paste Peptide Data'!$BC$2:$BC$30000,0)),"")</f>
        <v/>
      </c>
      <c r="BF114" s="9" t="str">
        <f>IFERROR(INDEX('Paste Peptide Data'!$X$2:$X$30000,MATCH(ROW()-ROW($D$1),'Paste Peptide Data'!$BC$2:$BC$30000,0)),"")</f>
        <v/>
      </c>
      <c r="BH114" s="19">
        <f>COUNTIF( BF$2:BF114, BF114 )</f>
        <v>113</v>
      </c>
      <c r="BJ114" s="9" t="str">
        <f t="shared" si="43"/>
        <v/>
      </c>
      <c r="BK114" s="9" t="str">
        <f>IF(BJ114="","",MAX(BK$1:BK113)+1)</f>
        <v/>
      </c>
      <c r="BL114" s="9" t="str">
        <f>IFERROR(INDEX('Paste Peptide Data'!$BD$2:$BD$30000,MATCH(ROW()-ROW($D$1),'Paste Peptide Data'!$BK$2:$BK$30000,0)),"")</f>
        <v/>
      </c>
      <c r="BM114" s="9" t="str">
        <f>IFERROR(INDEX('Paste Peptide Data'!$BE$2:$BE$30000,MATCH(ROW()-ROW($D$1),'Paste Peptide Data'!$BK$2:$BK$30000,0)),"")</f>
        <v/>
      </c>
      <c r="BN114" s="9" t="str">
        <f>IFERROR(INDEX('Paste Peptide Data'!$BF$2:$BF$30000,MATCH(ROW()-ROW($D$1),'Paste Peptide Data'!$BK$2:$BK$30000,0)),"")</f>
        <v/>
      </c>
      <c r="BP114" s="20">
        <f t="shared" si="44"/>
        <v>0</v>
      </c>
      <c r="BQ114" s="8">
        <f t="shared" si="45"/>
        <v>0.112</v>
      </c>
      <c r="BR114" s="8">
        <f t="shared" si="46"/>
        <v>0.2</v>
      </c>
      <c r="BS114" s="8">
        <f t="shared" si="47"/>
        <v>17</v>
      </c>
      <c r="BT114" s="8"/>
      <c r="BU114" s="21" t="str">
        <f t="shared" si="48"/>
        <v/>
      </c>
      <c r="BV114" s="9" t="str">
        <f t="shared" si="49"/>
        <v/>
      </c>
      <c r="BW114" s="9" t="str">
        <f t="shared" si="50"/>
        <v/>
      </c>
      <c r="BX114" s="20">
        <f t="shared" si="51"/>
        <v>0</v>
      </c>
      <c r="BY114" s="8" t="str">
        <f t="shared" si="52"/>
        <v/>
      </c>
      <c r="BZ114" s="8" t="str">
        <f t="shared" si="53"/>
        <v/>
      </c>
      <c r="CA114" s="8">
        <f t="shared" si="54"/>
        <v>0</v>
      </c>
      <c r="CB114" s="20">
        <f t="shared" si="55"/>
        <v>0</v>
      </c>
      <c r="CC114" s="20">
        <f t="shared" si="56"/>
        <v>1</v>
      </c>
      <c r="CD114" s="20">
        <f t="shared" si="57"/>
        <v>999</v>
      </c>
      <c r="CF114" s="22" t="str">
        <f>IFERROR(INDEX($BU$2:$BU$1000,MATCH(SMALL($CD$2:$CD$1000,ROWS($CF$2:CF114)+$CC$1001),$CD$2:$CD$1000,0)),"")</f>
        <v/>
      </c>
      <c r="CG114" s="22" t="str">
        <f>IFERROR(INDEX($BV$2:$BV$1000,MATCH(SMALL($CD$2:$CD$1000,ROWS($CF$2:CF114)+$CC$1001),$CD$2:$CD$1000,0)),"")</f>
        <v/>
      </c>
      <c r="CH114" s="22" t="str">
        <f>IFERROR(INDEX($BW$2:$BW$1000,MATCH(SMALL($CD$2:$CD$1000,ROWS($CF$2:CF114)+$CC$1001),$CD$2:$CD$1000,0)),"")</f>
        <v/>
      </c>
      <c r="CJ114" s="24"/>
      <c r="CL114" s="18" t="str">
        <f t="shared" si="58"/>
        <v/>
      </c>
      <c r="CM114" s="9" t="str">
        <f t="shared" si="59"/>
        <v/>
      </c>
      <c r="CN114" s="9" t="str">
        <f t="shared" si="60"/>
        <v/>
      </c>
      <c r="CO114" s="9" t="str">
        <f t="shared" si="61"/>
        <v/>
      </c>
      <c r="CP114" s="9" t="str">
        <f>IF(CO114="","",MAX(CP$1:CP113)+1)</f>
        <v/>
      </c>
      <c r="CQ114" s="9" t="str">
        <f t="shared" si="62"/>
        <v/>
      </c>
      <c r="CR114" s="9" t="str">
        <f t="shared" si="63"/>
        <v/>
      </c>
      <c r="CS114" s="9" t="str">
        <f t="shared" si="64"/>
        <v/>
      </c>
      <c r="CU114" s="9" t="str">
        <f t="shared" si="65"/>
        <v/>
      </c>
      <c r="CV114" s="9" t="str">
        <f t="shared" si="66"/>
        <v/>
      </c>
      <c r="CW114" s="9" t="str">
        <f t="shared" si="67"/>
        <v/>
      </c>
      <c r="CX114" s="9" t="str">
        <f>IF(CW114="","",MAX(CX$1:CX113)+1)</f>
        <v/>
      </c>
      <c r="CZ114" s="9" t="str">
        <f t="shared" si="68"/>
        <v/>
      </c>
      <c r="DA114" s="9" t="str">
        <f t="shared" si="69"/>
        <v/>
      </c>
      <c r="DB114" s="9" t="str">
        <f t="shared" si="70"/>
        <v/>
      </c>
      <c r="DG114" s="9" t="s">
        <v>804</v>
      </c>
      <c r="DH114" s="9" t="str">
        <f t="shared" si="71"/>
        <v/>
      </c>
      <c r="DI114" s="9" t="str">
        <f t="shared" si="72"/>
        <v/>
      </c>
      <c r="DJ114" s="9" t="str">
        <f t="shared" si="73"/>
        <v/>
      </c>
      <c r="DK114" s="9" t="str">
        <f t="shared" si="74"/>
        <v/>
      </c>
      <c r="DL114" s="9" t="str">
        <f>IF(DK114="","",MAX(DL$1:DL113)+1)</f>
        <v/>
      </c>
      <c r="DM114" s="9" t="str">
        <f t="shared" si="75"/>
        <v/>
      </c>
      <c r="DN114" s="9" t="str">
        <f t="shared" si="76"/>
        <v/>
      </c>
      <c r="DO114" s="9" t="str">
        <f t="shared" si="77"/>
        <v/>
      </c>
    </row>
    <row r="115" spans="21:119" ht="16.2" thickBot="1">
      <c r="U115" s="17" t="b">
        <f t="shared" si="40"/>
        <v>0</v>
      </c>
      <c r="V115" s="9" t="str">
        <f t="shared" si="41"/>
        <v/>
      </c>
      <c r="W115" s="9" t="str">
        <f t="shared" si="42"/>
        <v/>
      </c>
      <c r="X115" s="9" t="str">
        <f t="shared" si="78"/>
        <v/>
      </c>
      <c r="Y115" s="18"/>
      <c r="BC115" s="9" t="str">
        <f>IF(V115="","",MAX(BC$1:BC114)+1)</f>
        <v/>
      </c>
      <c r="BD115" s="9" t="str">
        <f>IFERROR(INDEX('Paste Peptide Data'!$V$2:$V$30000,MATCH(ROW()-ROW($D$1),'Paste Peptide Data'!$BC$2:$BC$30000,0)),"")</f>
        <v/>
      </c>
      <c r="BE115" s="9" t="str">
        <f>IFERROR(INDEX('Paste Peptide Data'!$W$2:$W$30000,MATCH(ROW()-ROW($D$1),'Paste Peptide Data'!$BC$2:$BC$30000,0)),"")</f>
        <v/>
      </c>
      <c r="BF115" s="9" t="str">
        <f>IFERROR(INDEX('Paste Peptide Data'!$X$2:$X$30000,MATCH(ROW()-ROW($D$1),'Paste Peptide Data'!$BC$2:$BC$30000,0)),"")</f>
        <v/>
      </c>
      <c r="BH115" s="19">
        <f>COUNTIF( BF$2:BF115, BF115 )</f>
        <v>114</v>
      </c>
      <c r="BJ115" s="9" t="str">
        <f t="shared" si="43"/>
        <v/>
      </c>
      <c r="BK115" s="9" t="str">
        <f>IF(BJ115="","",MAX(BK$1:BK114)+1)</f>
        <v/>
      </c>
      <c r="BL115" s="9" t="str">
        <f>IFERROR(INDEX('Paste Peptide Data'!$BD$2:$BD$30000,MATCH(ROW()-ROW($D$1),'Paste Peptide Data'!$BK$2:$BK$30000,0)),"")</f>
        <v/>
      </c>
      <c r="BM115" s="9" t="str">
        <f>IFERROR(INDEX('Paste Peptide Data'!$BE$2:$BE$30000,MATCH(ROW()-ROW($D$1),'Paste Peptide Data'!$BK$2:$BK$30000,0)),"")</f>
        <v/>
      </c>
      <c r="BN115" s="9" t="str">
        <f>IFERROR(INDEX('Paste Peptide Data'!$BF$2:$BF$30000,MATCH(ROW()-ROW($D$1),'Paste Peptide Data'!$BK$2:$BK$30000,0)),"")</f>
        <v/>
      </c>
      <c r="BP115" s="20">
        <f t="shared" si="44"/>
        <v>0</v>
      </c>
      <c r="BQ115" s="8">
        <f t="shared" si="45"/>
        <v>0.113</v>
      </c>
      <c r="BR115" s="8">
        <f t="shared" si="46"/>
        <v>0.2</v>
      </c>
      <c r="BS115" s="8">
        <f t="shared" si="47"/>
        <v>18</v>
      </c>
      <c r="BT115" s="8"/>
      <c r="BU115" s="21" t="str">
        <f t="shared" si="48"/>
        <v/>
      </c>
      <c r="BV115" s="9" t="str">
        <f t="shared" si="49"/>
        <v/>
      </c>
      <c r="BW115" s="9" t="str">
        <f t="shared" si="50"/>
        <v/>
      </c>
      <c r="BX115" s="20">
        <f t="shared" si="51"/>
        <v>0</v>
      </c>
      <c r="BY115" s="8" t="str">
        <f t="shared" si="52"/>
        <v/>
      </c>
      <c r="BZ115" s="8" t="str">
        <f t="shared" si="53"/>
        <v/>
      </c>
      <c r="CA115" s="8">
        <f t="shared" si="54"/>
        <v>0</v>
      </c>
      <c r="CB115" s="20">
        <f t="shared" si="55"/>
        <v>0</v>
      </c>
      <c r="CC115" s="20">
        <f t="shared" si="56"/>
        <v>1</v>
      </c>
      <c r="CD115" s="20">
        <f t="shared" si="57"/>
        <v>999</v>
      </c>
      <c r="CF115" s="22" t="str">
        <f>IFERROR(INDEX($BU$2:$BU$1000,MATCH(SMALL($CD$2:$CD$1000,ROWS($CF$2:CF115)+$CC$1001),$CD$2:$CD$1000,0)),"")</f>
        <v/>
      </c>
      <c r="CG115" s="22" t="str">
        <f>IFERROR(INDEX($BV$2:$BV$1000,MATCH(SMALL($CD$2:$CD$1000,ROWS($CF$2:CF115)+$CC$1001),$CD$2:$CD$1000,0)),"")</f>
        <v/>
      </c>
      <c r="CH115" s="22" t="str">
        <f>IFERROR(INDEX($BW$2:$BW$1000,MATCH(SMALL($CD$2:$CD$1000,ROWS($CF$2:CF115)+$CC$1001),$CD$2:$CD$1000,0)),"")</f>
        <v/>
      </c>
      <c r="CJ115" s="24"/>
      <c r="CL115" s="18" t="str">
        <f t="shared" si="58"/>
        <v/>
      </c>
      <c r="CM115" s="9" t="str">
        <f t="shared" si="59"/>
        <v/>
      </c>
      <c r="CN115" s="9" t="str">
        <f t="shared" si="60"/>
        <v/>
      </c>
      <c r="CO115" s="9" t="str">
        <f t="shared" si="61"/>
        <v/>
      </c>
      <c r="CP115" s="9" t="str">
        <f>IF(CO115="","",MAX(CP$1:CP114)+1)</f>
        <v/>
      </c>
      <c r="CQ115" s="9" t="str">
        <f t="shared" si="62"/>
        <v/>
      </c>
      <c r="CR115" s="9" t="str">
        <f t="shared" si="63"/>
        <v/>
      </c>
      <c r="CS115" s="9" t="str">
        <f t="shared" si="64"/>
        <v/>
      </c>
      <c r="CU115" s="9" t="str">
        <f t="shared" si="65"/>
        <v/>
      </c>
      <c r="CV115" s="9" t="str">
        <f t="shared" si="66"/>
        <v/>
      </c>
      <c r="CW115" s="9" t="str">
        <f t="shared" si="67"/>
        <v/>
      </c>
      <c r="CX115" s="9" t="str">
        <f>IF(CW115="","",MAX(CX$1:CX114)+1)</f>
        <v/>
      </c>
      <c r="CZ115" s="9" t="str">
        <f t="shared" si="68"/>
        <v/>
      </c>
      <c r="DA115" s="9" t="str">
        <f t="shared" si="69"/>
        <v/>
      </c>
      <c r="DB115" s="9" t="str">
        <f t="shared" si="70"/>
        <v/>
      </c>
      <c r="DG115" s="9" t="s">
        <v>805</v>
      </c>
      <c r="DH115" s="9" t="str">
        <f t="shared" si="71"/>
        <v/>
      </c>
      <c r="DI115" s="9" t="str">
        <f t="shared" si="72"/>
        <v/>
      </c>
      <c r="DJ115" s="9" t="str">
        <f t="shared" si="73"/>
        <v/>
      </c>
      <c r="DK115" s="9" t="str">
        <f t="shared" si="74"/>
        <v/>
      </c>
      <c r="DL115" s="9" t="str">
        <f>IF(DK115="","",MAX(DL$1:DL114)+1)</f>
        <v/>
      </c>
      <c r="DM115" s="9" t="str">
        <f t="shared" si="75"/>
        <v/>
      </c>
      <c r="DN115" s="9" t="str">
        <f t="shared" si="76"/>
        <v/>
      </c>
      <c r="DO115" s="9" t="str">
        <f t="shared" si="77"/>
        <v/>
      </c>
    </row>
    <row r="116" spans="21:119" ht="16.2" thickBot="1">
      <c r="U116" s="17" t="b">
        <f t="shared" si="40"/>
        <v>0</v>
      </c>
      <c r="V116" s="9" t="str">
        <f t="shared" si="41"/>
        <v/>
      </c>
      <c r="W116" s="9" t="str">
        <f t="shared" si="42"/>
        <v/>
      </c>
      <c r="X116" s="9" t="str">
        <f t="shared" si="78"/>
        <v/>
      </c>
      <c r="Y116" s="18"/>
      <c r="BC116" s="9" t="str">
        <f>IF(V116="","",MAX(BC$1:BC115)+1)</f>
        <v/>
      </c>
      <c r="BD116" s="9" t="str">
        <f>IFERROR(INDEX('Paste Peptide Data'!$V$2:$V$30000,MATCH(ROW()-ROW($D$1),'Paste Peptide Data'!$BC$2:$BC$30000,0)),"")</f>
        <v/>
      </c>
      <c r="BE116" s="9" t="str">
        <f>IFERROR(INDEX('Paste Peptide Data'!$W$2:$W$30000,MATCH(ROW()-ROW($D$1),'Paste Peptide Data'!$BC$2:$BC$30000,0)),"")</f>
        <v/>
      </c>
      <c r="BF116" s="9" t="str">
        <f>IFERROR(INDEX('Paste Peptide Data'!$X$2:$X$30000,MATCH(ROW()-ROW($D$1),'Paste Peptide Data'!$BC$2:$BC$30000,0)),"")</f>
        <v/>
      </c>
      <c r="BH116" s="19">
        <f>COUNTIF( BF$2:BF116, BF116 )</f>
        <v>115</v>
      </c>
      <c r="BJ116" s="9" t="str">
        <f t="shared" si="43"/>
        <v/>
      </c>
      <c r="BK116" s="9" t="str">
        <f>IF(BJ116="","",MAX(BK$1:BK115)+1)</f>
        <v/>
      </c>
      <c r="BL116" s="9" t="str">
        <f>IFERROR(INDEX('Paste Peptide Data'!$BD$2:$BD$30000,MATCH(ROW()-ROW($D$1),'Paste Peptide Data'!$BK$2:$BK$30000,0)),"")</f>
        <v/>
      </c>
      <c r="BM116" s="9" t="str">
        <f>IFERROR(INDEX('Paste Peptide Data'!$BE$2:$BE$30000,MATCH(ROW()-ROW($D$1),'Paste Peptide Data'!$BK$2:$BK$30000,0)),"")</f>
        <v/>
      </c>
      <c r="BN116" s="9" t="str">
        <f>IFERROR(INDEX('Paste Peptide Data'!$BF$2:$BF$30000,MATCH(ROW()-ROW($D$1),'Paste Peptide Data'!$BK$2:$BK$30000,0)),"")</f>
        <v/>
      </c>
      <c r="BP116" s="20">
        <f t="shared" si="44"/>
        <v>0</v>
      </c>
      <c r="BQ116" s="8">
        <f t="shared" si="45"/>
        <v>0.114</v>
      </c>
      <c r="BR116" s="8">
        <f t="shared" si="46"/>
        <v>0.2</v>
      </c>
      <c r="BS116" s="8">
        <f t="shared" si="47"/>
        <v>19</v>
      </c>
      <c r="BT116" s="8"/>
      <c r="BU116" s="21" t="str">
        <f t="shared" si="48"/>
        <v/>
      </c>
      <c r="BV116" s="9" t="str">
        <f t="shared" si="49"/>
        <v/>
      </c>
      <c r="BW116" s="9" t="str">
        <f t="shared" si="50"/>
        <v/>
      </c>
      <c r="BX116" s="20">
        <f t="shared" si="51"/>
        <v>0</v>
      </c>
      <c r="BY116" s="8" t="str">
        <f t="shared" si="52"/>
        <v/>
      </c>
      <c r="BZ116" s="8" t="str">
        <f t="shared" si="53"/>
        <v/>
      </c>
      <c r="CA116" s="8">
        <f t="shared" si="54"/>
        <v>0</v>
      </c>
      <c r="CB116" s="20">
        <f t="shared" si="55"/>
        <v>0</v>
      </c>
      <c r="CC116" s="20">
        <f t="shared" si="56"/>
        <v>1</v>
      </c>
      <c r="CD116" s="20">
        <f t="shared" si="57"/>
        <v>999</v>
      </c>
      <c r="CF116" s="22" t="str">
        <f>IFERROR(INDEX($BU$2:$BU$1000,MATCH(SMALL($CD$2:$CD$1000,ROWS($CF$2:CF116)+$CC$1001),$CD$2:$CD$1000,0)),"")</f>
        <v/>
      </c>
      <c r="CG116" s="22" t="str">
        <f>IFERROR(INDEX($BV$2:$BV$1000,MATCH(SMALL($CD$2:$CD$1000,ROWS($CF$2:CF116)+$CC$1001),$CD$2:$CD$1000,0)),"")</f>
        <v/>
      </c>
      <c r="CH116" s="22" t="str">
        <f>IFERROR(INDEX($BW$2:$BW$1000,MATCH(SMALL($CD$2:$CD$1000,ROWS($CF$2:CF116)+$CC$1001),$CD$2:$CD$1000,0)),"")</f>
        <v/>
      </c>
      <c r="CJ116" s="24"/>
      <c r="CL116" s="18" t="str">
        <f t="shared" si="58"/>
        <v/>
      </c>
      <c r="CM116" s="9" t="str">
        <f t="shared" si="59"/>
        <v/>
      </c>
      <c r="CN116" s="9" t="str">
        <f t="shared" si="60"/>
        <v/>
      </c>
      <c r="CO116" s="9" t="str">
        <f t="shared" si="61"/>
        <v/>
      </c>
      <c r="CP116" s="9" t="str">
        <f>IF(CO116="","",MAX(CP$1:CP115)+1)</f>
        <v/>
      </c>
      <c r="CQ116" s="9" t="str">
        <f t="shared" si="62"/>
        <v/>
      </c>
      <c r="CR116" s="9" t="str">
        <f t="shared" si="63"/>
        <v/>
      </c>
      <c r="CS116" s="9" t="str">
        <f t="shared" si="64"/>
        <v/>
      </c>
      <c r="CU116" s="9" t="str">
        <f t="shared" si="65"/>
        <v/>
      </c>
      <c r="CV116" s="9" t="str">
        <f t="shared" si="66"/>
        <v/>
      </c>
      <c r="CW116" s="9" t="str">
        <f t="shared" si="67"/>
        <v/>
      </c>
      <c r="CX116" s="9" t="str">
        <f>IF(CW116="","",MAX(CX$1:CX115)+1)</f>
        <v/>
      </c>
      <c r="CZ116" s="9" t="str">
        <f t="shared" si="68"/>
        <v/>
      </c>
      <c r="DA116" s="9" t="str">
        <f t="shared" si="69"/>
        <v/>
      </c>
      <c r="DB116" s="9" t="str">
        <f t="shared" si="70"/>
        <v/>
      </c>
      <c r="DG116" s="9" t="s">
        <v>806</v>
      </c>
      <c r="DH116" s="9" t="str">
        <f t="shared" si="71"/>
        <v/>
      </c>
      <c r="DI116" s="9" t="str">
        <f t="shared" si="72"/>
        <v/>
      </c>
      <c r="DJ116" s="9" t="str">
        <f t="shared" si="73"/>
        <v/>
      </c>
      <c r="DK116" s="9" t="str">
        <f t="shared" si="74"/>
        <v/>
      </c>
      <c r="DL116" s="9" t="str">
        <f>IF(DK116="","",MAX(DL$1:DL115)+1)</f>
        <v/>
      </c>
      <c r="DM116" s="9" t="str">
        <f t="shared" si="75"/>
        <v/>
      </c>
      <c r="DN116" s="9" t="str">
        <f t="shared" si="76"/>
        <v/>
      </c>
      <c r="DO116" s="9" t="str">
        <f t="shared" si="77"/>
        <v/>
      </c>
    </row>
    <row r="117" spans="21:119" ht="16.2" thickBot="1">
      <c r="U117" s="17" t="b">
        <f t="shared" si="40"/>
        <v>0</v>
      </c>
      <c r="V117" s="9" t="str">
        <f t="shared" si="41"/>
        <v/>
      </c>
      <c r="W117" s="9" t="str">
        <f t="shared" si="42"/>
        <v/>
      </c>
      <c r="X117" s="9" t="str">
        <f t="shared" si="78"/>
        <v/>
      </c>
      <c r="Y117" s="18"/>
      <c r="BC117" s="9" t="str">
        <f>IF(V117="","",MAX(BC$1:BC116)+1)</f>
        <v/>
      </c>
      <c r="BD117" s="9" t="str">
        <f>IFERROR(INDEX('Paste Peptide Data'!$V$2:$V$30000,MATCH(ROW()-ROW($D$1),'Paste Peptide Data'!$BC$2:$BC$30000,0)),"")</f>
        <v/>
      </c>
      <c r="BE117" s="9" t="str">
        <f>IFERROR(INDEX('Paste Peptide Data'!$W$2:$W$30000,MATCH(ROW()-ROW($D$1),'Paste Peptide Data'!$BC$2:$BC$30000,0)),"")</f>
        <v/>
      </c>
      <c r="BF117" s="9" t="str">
        <f>IFERROR(INDEX('Paste Peptide Data'!$X$2:$X$30000,MATCH(ROW()-ROW($D$1),'Paste Peptide Data'!$BC$2:$BC$30000,0)),"")</f>
        <v/>
      </c>
      <c r="BH117" s="19">
        <f>COUNTIF( BF$2:BF117, BF117 )</f>
        <v>116</v>
      </c>
      <c r="BJ117" s="9" t="str">
        <f t="shared" si="43"/>
        <v/>
      </c>
      <c r="BK117" s="9" t="str">
        <f>IF(BJ117="","",MAX(BK$1:BK116)+1)</f>
        <v/>
      </c>
      <c r="BL117" s="9" t="str">
        <f>IFERROR(INDEX('Paste Peptide Data'!$BD$2:$BD$30000,MATCH(ROW()-ROW($D$1),'Paste Peptide Data'!$BK$2:$BK$30000,0)),"")</f>
        <v/>
      </c>
      <c r="BM117" s="9" t="str">
        <f>IFERROR(INDEX('Paste Peptide Data'!$BE$2:$BE$30000,MATCH(ROW()-ROW($D$1),'Paste Peptide Data'!$BK$2:$BK$30000,0)),"")</f>
        <v/>
      </c>
      <c r="BN117" s="9" t="str">
        <f>IFERROR(INDEX('Paste Peptide Data'!$BF$2:$BF$30000,MATCH(ROW()-ROW($D$1),'Paste Peptide Data'!$BK$2:$BK$30000,0)),"")</f>
        <v/>
      </c>
      <c r="BP117" s="20">
        <f t="shared" si="44"/>
        <v>0</v>
      </c>
      <c r="BQ117" s="8">
        <f t="shared" si="45"/>
        <v>0.115</v>
      </c>
      <c r="BR117" s="8">
        <f t="shared" si="46"/>
        <v>0.20100000000000001</v>
      </c>
      <c r="BS117" s="8">
        <f t="shared" si="47"/>
        <v>20</v>
      </c>
      <c r="BT117" s="8"/>
      <c r="BU117" s="21" t="str">
        <f t="shared" si="48"/>
        <v/>
      </c>
      <c r="BV117" s="9" t="str">
        <f t="shared" si="49"/>
        <v/>
      </c>
      <c r="BW117" s="9" t="str">
        <f t="shared" si="50"/>
        <v/>
      </c>
      <c r="BX117" s="20">
        <f t="shared" si="51"/>
        <v>0</v>
      </c>
      <c r="BY117" s="8" t="str">
        <f t="shared" si="52"/>
        <v/>
      </c>
      <c r="BZ117" s="8" t="str">
        <f t="shared" si="53"/>
        <v/>
      </c>
      <c r="CA117" s="8">
        <f t="shared" si="54"/>
        <v>0</v>
      </c>
      <c r="CB117" s="20">
        <f t="shared" si="55"/>
        <v>0</v>
      </c>
      <c r="CC117" s="20">
        <f t="shared" si="56"/>
        <v>1</v>
      </c>
      <c r="CD117" s="20">
        <f t="shared" si="57"/>
        <v>999</v>
      </c>
      <c r="CF117" s="22" t="str">
        <f>IFERROR(INDEX($BU$2:$BU$1000,MATCH(SMALL($CD$2:$CD$1000,ROWS($CF$2:CF117)+$CC$1001),$CD$2:$CD$1000,0)),"")</f>
        <v/>
      </c>
      <c r="CG117" s="22" t="str">
        <f>IFERROR(INDEX($BV$2:$BV$1000,MATCH(SMALL($CD$2:$CD$1000,ROWS($CF$2:CF117)+$CC$1001),$CD$2:$CD$1000,0)),"")</f>
        <v/>
      </c>
      <c r="CH117" s="22" t="str">
        <f>IFERROR(INDEX($BW$2:$BW$1000,MATCH(SMALL($CD$2:$CD$1000,ROWS($CF$2:CF117)+$CC$1001),$CD$2:$CD$1000,0)),"")</f>
        <v/>
      </c>
      <c r="CJ117" s="24"/>
      <c r="CL117" s="18" t="str">
        <f t="shared" si="58"/>
        <v/>
      </c>
      <c r="CM117" s="9" t="str">
        <f t="shared" si="59"/>
        <v/>
      </c>
      <c r="CN117" s="9" t="str">
        <f t="shared" si="60"/>
        <v/>
      </c>
      <c r="CO117" s="9" t="str">
        <f t="shared" si="61"/>
        <v/>
      </c>
      <c r="CP117" s="9" t="str">
        <f>IF(CO117="","",MAX(CP$1:CP116)+1)</f>
        <v/>
      </c>
      <c r="CQ117" s="9" t="str">
        <f t="shared" si="62"/>
        <v/>
      </c>
      <c r="CR117" s="9" t="str">
        <f t="shared" si="63"/>
        <v/>
      </c>
      <c r="CS117" s="9" t="str">
        <f t="shared" si="64"/>
        <v/>
      </c>
      <c r="CU117" s="9" t="str">
        <f t="shared" si="65"/>
        <v/>
      </c>
      <c r="CV117" s="9" t="str">
        <f t="shared" si="66"/>
        <v/>
      </c>
      <c r="CW117" s="9" t="str">
        <f t="shared" si="67"/>
        <v/>
      </c>
      <c r="CX117" s="9" t="str">
        <f>IF(CW117="","",MAX(CX$1:CX116)+1)</f>
        <v/>
      </c>
      <c r="CZ117" s="9" t="str">
        <f t="shared" si="68"/>
        <v/>
      </c>
      <c r="DA117" s="9" t="str">
        <f t="shared" si="69"/>
        <v/>
      </c>
      <c r="DB117" s="9" t="str">
        <f t="shared" si="70"/>
        <v/>
      </c>
      <c r="DG117" s="9" t="s">
        <v>415</v>
      </c>
      <c r="DH117" s="9" t="str">
        <f t="shared" si="71"/>
        <v/>
      </c>
      <c r="DI117" s="9" t="str">
        <f t="shared" si="72"/>
        <v/>
      </c>
      <c r="DJ117" s="9" t="str">
        <f t="shared" si="73"/>
        <v/>
      </c>
      <c r="DK117" s="9" t="str">
        <f t="shared" si="74"/>
        <v/>
      </c>
      <c r="DL117" s="9" t="str">
        <f>IF(DK117="","",MAX(DL$1:DL116)+1)</f>
        <v/>
      </c>
      <c r="DM117" s="9" t="str">
        <f t="shared" si="75"/>
        <v/>
      </c>
      <c r="DN117" s="9" t="str">
        <f t="shared" si="76"/>
        <v/>
      </c>
      <c r="DO117" s="9" t="str">
        <f t="shared" si="77"/>
        <v/>
      </c>
    </row>
    <row r="118" spans="21:119" ht="16.2" thickBot="1">
      <c r="U118" s="17" t="b">
        <f t="shared" si="40"/>
        <v>0</v>
      </c>
      <c r="V118" s="9" t="str">
        <f t="shared" si="41"/>
        <v/>
      </c>
      <c r="W118" s="9" t="str">
        <f t="shared" si="42"/>
        <v/>
      </c>
      <c r="X118" s="9" t="str">
        <f t="shared" si="78"/>
        <v/>
      </c>
      <c r="Y118" s="18"/>
      <c r="BC118" s="9" t="str">
        <f>IF(V118="","",MAX(BC$1:BC117)+1)</f>
        <v/>
      </c>
      <c r="BD118" s="9" t="str">
        <f>IFERROR(INDEX('Paste Peptide Data'!$V$2:$V$30000,MATCH(ROW()-ROW($D$1),'Paste Peptide Data'!$BC$2:$BC$30000,0)),"")</f>
        <v/>
      </c>
      <c r="BE118" s="9" t="str">
        <f>IFERROR(INDEX('Paste Peptide Data'!$W$2:$W$30000,MATCH(ROW()-ROW($D$1),'Paste Peptide Data'!$BC$2:$BC$30000,0)),"")</f>
        <v/>
      </c>
      <c r="BF118" s="9" t="str">
        <f>IFERROR(INDEX('Paste Peptide Data'!$X$2:$X$30000,MATCH(ROW()-ROW($D$1),'Paste Peptide Data'!$BC$2:$BC$30000,0)),"")</f>
        <v/>
      </c>
      <c r="BH118" s="19">
        <f>COUNTIF( BF$2:BF118, BF118 )</f>
        <v>117</v>
      </c>
      <c r="BJ118" s="9" t="str">
        <f t="shared" si="43"/>
        <v/>
      </c>
      <c r="BK118" s="9" t="str">
        <f>IF(BJ118="","",MAX(BK$1:BK117)+1)</f>
        <v/>
      </c>
      <c r="BL118" s="9" t="str">
        <f>IFERROR(INDEX('Paste Peptide Data'!$BD$2:$BD$30000,MATCH(ROW()-ROW($D$1),'Paste Peptide Data'!$BK$2:$BK$30000,0)),"")</f>
        <v/>
      </c>
      <c r="BM118" s="9" t="str">
        <f>IFERROR(INDEX('Paste Peptide Data'!$BE$2:$BE$30000,MATCH(ROW()-ROW($D$1),'Paste Peptide Data'!$BK$2:$BK$30000,0)),"")</f>
        <v/>
      </c>
      <c r="BN118" s="9" t="str">
        <f>IFERROR(INDEX('Paste Peptide Data'!$BF$2:$BF$30000,MATCH(ROW()-ROW($D$1),'Paste Peptide Data'!$BK$2:$BK$30000,0)),"")</f>
        <v/>
      </c>
      <c r="BP118" s="20">
        <f t="shared" si="44"/>
        <v>0</v>
      </c>
      <c r="BQ118" s="8">
        <f t="shared" si="45"/>
        <v>0.11600000000000001</v>
      </c>
      <c r="BR118" s="8">
        <f t="shared" si="46"/>
        <v>0.20200000000000001</v>
      </c>
      <c r="BS118" s="8">
        <f t="shared" si="47"/>
        <v>21</v>
      </c>
      <c r="BT118" s="8"/>
      <c r="BU118" s="21" t="str">
        <f t="shared" si="48"/>
        <v/>
      </c>
      <c r="BV118" s="9" t="str">
        <f t="shared" si="49"/>
        <v/>
      </c>
      <c r="BW118" s="9" t="str">
        <f t="shared" si="50"/>
        <v/>
      </c>
      <c r="BX118" s="20">
        <f t="shared" si="51"/>
        <v>0</v>
      </c>
      <c r="BY118" s="8" t="str">
        <f t="shared" si="52"/>
        <v/>
      </c>
      <c r="BZ118" s="8" t="str">
        <f t="shared" si="53"/>
        <v/>
      </c>
      <c r="CA118" s="8">
        <f t="shared" si="54"/>
        <v>0</v>
      </c>
      <c r="CB118" s="20">
        <f t="shared" si="55"/>
        <v>0</v>
      </c>
      <c r="CC118" s="20">
        <f t="shared" si="56"/>
        <v>1</v>
      </c>
      <c r="CD118" s="20">
        <f t="shared" si="57"/>
        <v>999</v>
      </c>
      <c r="CF118" s="22" t="str">
        <f>IFERROR(INDEX($BU$2:$BU$1000,MATCH(SMALL($CD$2:$CD$1000,ROWS($CF$2:CF118)+$CC$1001),$CD$2:$CD$1000,0)),"")</f>
        <v/>
      </c>
      <c r="CG118" s="22" t="str">
        <f>IFERROR(INDEX($BV$2:$BV$1000,MATCH(SMALL($CD$2:$CD$1000,ROWS($CF$2:CF118)+$CC$1001),$CD$2:$CD$1000,0)),"")</f>
        <v/>
      </c>
      <c r="CH118" s="22" t="str">
        <f>IFERROR(INDEX($BW$2:$BW$1000,MATCH(SMALL($CD$2:$CD$1000,ROWS($CF$2:CF118)+$CC$1001),$CD$2:$CD$1000,0)),"")</f>
        <v/>
      </c>
      <c r="CJ118" s="24"/>
      <c r="CL118" s="18" t="str">
        <f t="shared" si="58"/>
        <v/>
      </c>
      <c r="CM118" s="9" t="str">
        <f t="shared" si="59"/>
        <v/>
      </c>
      <c r="CN118" s="9" t="str">
        <f t="shared" si="60"/>
        <v/>
      </c>
      <c r="CO118" s="9" t="str">
        <f t="shared" si="61"/>
        <v/>
      </c>
      <c r="CP118" s="9" t="str">
        <f>IF(CO118="","",MAX(CP$1:CP117)+1)</f>
        <v/>
      </c>
      <c r="CQ118" s="9" t="str">
        <f t="shared" si="62"/>
        <v/>
      </c>
      <c r="CR118" s="9" t="str">
        <f t="shared" si="63"/>
        <v/>
      </c>
      <c r="CS118" s="9" t="str">
        <f t="shared" si="64"/>
        <v/>
      </c>
      <c r="CU118" s="9" t="str">
        <f t="shared" si="65"/>
        <v/>
      </c>
      <c r="CV118" s="9" t="str">
        <f t="shared" si="66"/>
        <v/>
      </c>
      <c r="CW118" s="9" t="str">
        <f t="shared" si="67"/>
        <v/>
      </c>
      <c r="CX118" s="9" t="str">
        <f>IF(CW118="","",MAX(CX$1:CX117)+1)</f>
        <v/>
      </c>
      <c r="CZ118" s="9" t="str">
        <f t="shared" si="68"/>
        <v/>
      </c>
      <c r="DA118" s="9" t="str">
        <f t="shared" si="69"/>
        <v/>
      </c>
      <c r="DB118" s="9" t="str">
        <f t="shared" si="70"/>
        <v/>
      </c>
      <c r="DG118" s="9" t="s">
        <v>807</v>
      </c>
      <c r="DH118" s="9" t="str">
        <f t="shared" si="71"/>
        <v/>
      </c>
      <c r="DI118" s="9" t="str">
        <f t="shared" si="72"/>
        <v/>
      </c>
      <c r="DJ118" s="9" t="str">
        <f t="shared" si="73"/>
        <v/>
      </c>
      <c r="DK118" s="9" t="str">
        <f t="shared" si="74"/>
        <v/>
      </c>
      <c r="DL118" s="9" t="str">
        <f>IF(DK118="","",MAX(DL$1:DL117)+1)</f>
        <v/>
      </c>
      <c r="DM118" s="9" t="str">
        <f t="shared" si="75"/>
        <v/>
      </c>
      <c r="DN118" s="9" t="str">
        <f t="shared" si="76"/>
        <v/>
      </c>
      <c r="DO118" s="9" t="str">
        <f t="shared" si="77"/>
        <v/>
      </c>
    </row>
    <row r="119" spans="21:119" ht="16.2" thickBot="1">
      <c r="U119" s="17" t="b">
        <f t="shared" si="40"/>
        <v>0</v>
      </c>
      <c r="V119" s="9" t="str">
        <f t="shared" si="41"/>
        <v/>
      </c>
      <c r="W119" s="9" t="str">
        <f t="shared" si="42"/>
        <v/>
      </c>
      <c r="X119" s="9" t="str">
        <f t="shared" si="78"/>
        <v/>
      </c>
      <c r="Y119" s="18"/>
      <c r="BC119" s="9" t="str">
        <f>IF(V119="","",MAX(BC$1:BC118)+1)</f>
        <v/>
      </c>
      <c r="BD119" s="9" t="str">
        <f>IFERROR(INDEX('Paste Peptide Data'!$V$2:$V$30000,MATCH(ROW()-ROW($D$1),'Paste Peptide Data'!$BC$2:$BC$30000,0)),"")</f>
        <v/>
      </c>
      <c r="BE119" s="9" t="str">
        <f>IFERROR(INDEX('Paste Peptide Data'!$W$2:$W$30000,MATCH(ROW()-ROW($D$1),'Paste Peptide Data'!$BC$2:$BC$30000,0)),"")</f>
        <v/>
      </c>
      <c r="BF119" s="9" t="str">
        <f>IFERROR(INDEX('Paste Peptide Data'!$X$2:$X$30000,MATCH(ROW()-ROW($D$1),'Paste Peptide Data'!$BC$2:$BC$30000,0)),"")</f>
        <v/>
      </c>
      <c r="BH119" s="19">
        <f>COUNTIF( BF$2:BF119, BF119 )</f>
        <v>118</v>
      </c>
      <c r="BJ119" s="9" t="str">
        <f t="shared" si="43"/>
        <v/>
      </c>
      <c r="BK119" s="9" t="str">
        <f>IF(BJ119="","",MAX(BK$1:BK118)+1)</f>
        <v/>
      </c>
      <c r="BL119" s="9" t="str">
        <f>IFERROR(INDEX('Paste Peptide Data'!$BD$2:$BD$30000,MATCH(ROW()-ROW($D$1),'Paste Peptide Data'!$BK$2:$BK$30000,0)),"")</f>
        <v/>
      </c>
      <c r="BM119" s="9" t="str">
        <f>IFERROR(INDEX('Paste Peptide Data'!$BE$2:$BE$30000,MATCH(ROW()-ROW($D$1),'Paste Peptide Data'!$BK$2:$BK$30000,0)),"")</f>
        <v/>
      </c>
      <c r="BN119" s="9" t="str">
        <f>IFERROR(INDEX('Paste Peptide Data'!$BF$2:$BF$30000,MATCH(ROW()-ROW($D$1),'Paste Peptide Data'!$BK$2:$BK$30000,0)),"")</f>
        <v/>
      </c>
      <c r="BP119" s="20">
        <f t="shared" si="44"/>
        <v>0</v>
      </c>
      <c r="BQ119" s="8">
        <f t="shared" si="45"/>
        <v>0.11700000000000001</v>
      </c>
      <c r="BR119" s="8">
        <f t="shared" si="46"/>
        <v>0.20300000000000001</v>
      </c>
      <c r="BS119" s="8">
        <f t="shared" si="47"/>
        <v>22</v>
      </c>
      <c r="BT119" s="8"/>
      <c r="BU119" s="21" t="str">
        <f t="shared" si="48"/>
        <v/>
      </c>
      <c r="BV119" s="9" t="str">
        <f t="shared" si="49"/>
        <v/>
      </c>
      <c r="BW119" s="9" t="str">
        <f t="shared" si="50"/>
        <v/>
      </c>
      <c r="BX119" s="20">
        <f t="shared" si="51"/>
        <v>0</v>
      </c>
      <c r="BY119" s="8" t="str">
        <f t="shared" si="52"/>
        <v/>
      </c>
      <c r="BZ119" s="8" t="str">
        <f t="shared" si="53"/>
        <v/>
      </c>
      <c r="CA119" s="8">
        <f t="shared" si="54"/>
        <v>0</v>
      </c>
      <c r="CB119" s="20">
        <f t="shared" si="55"/>
        <v>0</v>
      </c>
      <c r="CC119" s="20">
        <f t="shared" si="56"/>
        <v>1</v>
      </c>
      <c r="CD119" s="20">
        <f t="shared" si="57"/>
        <v>999</v>
      </c>
      <c r="CF119" s="22" t="str">
        <f>IFERROR(INDEX($BU$2:$BU$1000,MATCH(SMALL($CD$2:$CD$1000,ROWS($CF$2:CF119)+$CC$1001),$CD$2:$CD$1000,0)),"")</f>
        <v/>
      </c>
      <c r="CG119" s="22" t="str">
        <f>IFERROR(INDEX($BV$2:$BV$1000,MATCH(SMALL($CD$2:$CD$1000,ROWS($CF$2:CF119)+$CC$1001),$CD$2:$CD$1000,0)),"")</f>
        <v/>
      </c>
      <c r="CH119" s="22" t="str">
        <f>IFERROR(INDEX($BW$2:$BW$1000,MATCH(SMALL($CD$2:$CD$1000,ROWS($CF$2:CF119)+$CC$1001),$CD$2:$CD$1000,0)),"")</f>
        <v/>
      </c>
      <c r="CJ119" s="24"/>
      <c r="CL119" s="18" t="str">
        <f t="shared" si="58"/>
        <v/>
      </c>
      <c r="CM119" s="9" t="str">
        <f t="shared" si="59"/>
        <v/>
      </c>
      <c r="CN119" s="9" t="str">
        <f t="shared" si="60"/>
        <v/>
      </c>
      <c r="CO119" s="9" t="str">
        <f t="shared" si="61"/>
        <v/>
      </c>
      <c r="CP119" s="9" t="str">
        <f>IF(CO119="","",MAX(CP$1:CP118)+1)</f>
        <v/>
      </c>
      <c r="CQ119" s="9" t="str">
        <f t="shared" si="62"/>
        <v/>
      </c>
      <c r="CR119" s="9" t="str">
        <f t="shared" si="63"/>
        <v/>
      </c>
      <c r="CS119" s="9" t="str">
        <f t="shared" si="64"/>
        <v/>
      </c>
      <c r="CU119" s="9" t="str">
        <f t="shared" si="65"/>
        <v/>
      </c>
      <c r="CV119" s="9" t="str">
        <f t="shared" si="66"/>
        <v/>
      </c>
      <c r="CW119" s="9" t="str">
        <f t="shared" si="67"/>
        <v/>
      </c>
      <c r="CX119" s="9" t="str">
        <f>IF(CW119="","",MAX(CX$1:CX118)+1)</f>
        <v/>
      </c>
      <c r="CZ119" s="9" t="str">
        <f t="shared" si="68"/>
        <v/>
      </c>
      <c r="DA119" s="9" t="str">
        <f t="shared" si="69"/>
        <v/>
      </c>
      <c r="DB119" s="9" t="str">
        <f t="shared" si="70"/>
        <v/>
      </c>
      <c r="DG119" s="9" t="s">
        <v>808</v>
      </c>
      <c r="DH119" s="9" t="str">
        <f t="shared" si="71"/>
        <v/>
      </c>
      <c r="DI119" s="9" t="str">
        <f t="shared" si="72"/>
        <v/>
      </c>
      <c r="DJ119" s="9" t="str">
        <f t="shared" si="73"/>
        <v/>
      </c>
      <c r="DK119" s="9" t="str">
        <f t="shared" si="74"/>
        <v/>
      </c>
      <c r="DL119" s="9" t="str">
        <f>IF(DK119="","",MAX(DL$1:DL118)+1)</f>
        <v/>
      </c>
      <c r="DM119" s="9" t="str">
        <f t="shared" si="75"/>
        <v/>
      </c>
      <c r="DN119" s="9" t="str">
        <f t="shared" si="76"/>
        <v/>
      </c>
      <c r="DO119" s="9" t="str">
        <f t="shared" si="77"/>
        <v/>
      </c>
    </row>
    <row r="120" spans="21:119" ht="16.2" thickBot="1">
      <c r="U120" s="17" t="b">
        <f t="shared" si="40"/>
        <v>0</v>
      </c>
      <c r="V120" s="9" t="str">
        <f t="shared" si="41"/>
        <v/>
      </c>
      <c r="W120" s="9" t="str">
        <f t="shared" si="42"/>
        <v/>
      </c>
      <c r="X120" s="9" t="str">
        <f t="shared" si="78"/>
        <v/>
      </c>
      <c r="Y120" s="18"/>
      <c r="BC120" s="9" t="str">
        <f>IF(V120="","",MAX(BC$1:BC119)+1)</f>
        <v/>
      </c>
      <c r="BD120" s="9" t="str">
        <f>IFERROR(INDEX('Paste Peptide Data'!$V$2:$V$30000,MATCH(ROW()-ROW($D$1),'Paste Peptide Data'!$BC$2:$BC$30000,0)),"")</f>
        <v/>
      </c>
      <c r="BE120" s="9" t="str">
        <f>IFERROR(INDEX('Paste Peptide Data'!$W$2:$W$30000,MATCH(ROW()-ROW($D$1),'Paste Peptide Data'!$BC$2:$BC$30000,0)),"")</f>
        <v/>
      </c>
      <c r="BF120" s="9" t="str">
        <f>IFERROR(INDEX('Paste Peptide Data'!$X$2:$X$30000,MATCH(ROW()-ROW($D$1),'Paste Peptide Data'!$BC$2:$BC$30000,0)),"")</f>
        <v/>
      </c>
      <c r="BH120" s="19">
        <f>COUNTIF( BF$2:BF120, BF120 )</f>
        <v>119</v>
      </c>
      <c r="BJ120" s="9" t="str">
        <f t="shared" si="43"/>
        <v/>
      </c>
      <c r="BK120" s="9" t="str">
        <f>IF(BJ120="","",MAX(BK$1:BK119)+1)</f>
        <v/>
      </c>
      <c r="BL120" s="9" t="str">
        <f>IFERROR(INDEX('Paste Peptide Data'!$BD$2:$BD$30000,MATCH(ROW()-ROW($D$1),'Paste Peptide Data'!$BK$2:$BK$30000,0)),"")</f>
        <v/>
      </c>
      <c r="BM120" s="9" t="str">
        <f>IFERROR(INDEX('Paste Peptide Data'!$BE$2:$BE$30000,MATCH(ROW()-ROW($D$1),'Paste Peptide Data'!$BK$2:$BK$30000,0)),"")</f>
        <v/>
      </c>
      <c r="BN120" s="9" t="str">
        <f>IFERROR(INDEX('Paste Peptide Data'!$BF$2:$BF$30000,MATCH(ROW()-ROW($D$1),'Paste Peptide Data'!$BK$2:$BK$30000,0)),"")</f>
        <v/>
      </c>
      <c r="BP120" s="20">
        <f t="shared" si="44"/>
        <v>0</v>
      </c>
      <c r="BQ120" s="8">
        <f t="shared" si="45"/>
        <v>0.11799999999999999</v>
      </c>
      <c r="BR120" s="8">
        <f t="shared" si="46"/>
        <v>0.20399999999999999</v>
      </c>
      <c r="BS120" s="8">
        <f t="shared" si="47"/>
        <v>23</v>
      </c>
      <c r="BT120" s="8"/>
      <c r="BU120" s="21" t="str">
        <f t="shared" si="48"/>
        <v/>
      </c>
      <c r="BV120" s="9" t="str">
        <f t="shared" si="49"/>
        <v/>
      </c>
      <c r="BW120" s="9" t="str">
        <f t="shared" si="50"/>
        <v/>
      </c>
      <c r="BX120" s="20">
        <f t="shared" si="51"/>
        <v>0</v>
      </c>
      <c r="BY120" s="8" t="str">
        <f t="shared" si="52"/>
        <v/>
      </c>
      <c r="BZ120" s="8" t="str">
        <f t="shared" si="53"/>
        <v/>
      </c>
      <c r="CA120" s="8">
        <f t="shared" si="54"/>
        <v>0</v>
      </c>
      <c r="CB120" s="20">
        <f t="shared" si="55"/>
        <v>0</v>
      </c>
      <c r="CC120" s="20">
        <f t="shared" si="56"/>
        <v>1</v>
      </c>
      <c r="CD120" s="20">
        <f t="shared" si="57"/>
        <v>999</v>
      </c>
      <c r="CF120" s="22" t="str">
        <f>IFERROR(INDEX($BU$2:$BU$1000,MATCH(SMALL($CD$2:$CD$1000,ROWS($CF$2:CF120)+$CC$1001),$CD$2:$CD$1000,0)),"")</f>
        <v/>
      </c>
      <c r="CG120" s="22" t="str">
        <f>IFERROR(INDEX($BV$2:$BV$1000,MATCH(SMALL($CD$2:$CD$1000,ROWS($CF$2:CF120)+$CC$1001),$CD$2:$CD$1000,0)),"")</f>
        <v/>
      </c>
      <c r="CH120" s="22" t="str">
        <f>IFERROR(INDEX($BW$2:$BW$1000,MATCH(SMALL($CD$2:$CD$1000,ROWS($CF$2:CF120)+$CC$1001),$CD$2:$CD$1000,0)),"")</f>
        <v/>
      </c>
      <c r="CJ120" s="24"/>
      <c r="CL120" s="18" t="str">
        <f t="shared" si="58"/>
        <v/>
      </c>
      <c r="CM120" s="9" t="str">
        <f t="shared" si="59"/>
        <v/>
      </c>
      <c r="CN120" s="9" t="str">
        <f t="shared" si="60"/>
        <v/>
      </c>
      <c r="CO120" s="9" t="str">
        <f t="shared" si="61"/>
        <v/>
      </c>
      <c r="CP120" s="9" t="str">
        <f>IF(CO120="","",MAX(CP$1:CP119)+1)</f>
        <v/>
      </c>
      <c r="CQ120" s="9" t="str">
        <f t="shared" si="62"/>
        <v/>
      </c>
      <c r="CR120" s="9" t="str">
        <f t="shared" si="63"/>
        <v/>
      </c>
      <c r="CS120" s="9" t="str">
        <f t="shared" si="64"/>
        <v/>
      </c>
      <c r="CU120" s="9" t="str">
        <f t="shared" si="65"/>
        <v/>
      </c>
      <c r="CV120" s="9" t="str">
        <f t="shared" si="66"/>
        <v/>
      </c>
      <c r="CW120" s="9" t="str">
        <f t="shared" si="67"/>
        <v/>
      </c>
      <c r="CX120" s="9" t="str">
        <f>IF(CW120="","",MAX(CX$1:CX119)+1)</f>
        <v/>
      </c>
      <c r="CZ120" s="9" t="str">
        <f t="shared" si="68"/>
        <v/>
      </c>
      <c r="DA120" s="9" t="str">
        <f t="shared" si="69"/>
        <v/>
      </c>
      <c r="DB120" s="9" t="str">
        <f t="shared" si="70"/>
        <v/>
      </c>
      <c r="DG120" s="9" t="s">
        <v>809</v>
      </c>
      <c r="DH120" s="9" t="str">
        <f t="shared" si="71"/>
        <v/>
      </c>
      <c r="DI120" s="9" t="str">
        <f t="shared" si="72"/>
        <v/>
      </c>
      <c r="DJ120" s="9" t="str">
        <f t="shared" si="73"/>
        <v/>
      </c>
      <c r="DK120" s="9" t="str">
        <f t="shared" si="74"/>
        <v/>
      </c>
      <c r="DL120" s="9" t="str">
        <f>IF(DK120="","",MAX(DL$1:DL119)+1)</f>
        <v/>
      </c>
      <c r="DM120" s="9" t="str">
        <f t="shared" si="75"/>
        <v/>
      </c>
      <c r="DN120" s="9" t="str">
        <f t="shared" si="76"/>
        <v/>
      </c>
      <c r="DO120" s="9" t="str">
        <f t="shared" si="77"/>
        <v/>
      </c>
    </row>
    <row r="121" spans="21:119" ht="16.2" thickBot="1">
      <c r="U121" s="17" t="b">
        <f t="shared" si="40"/>
        <v>0</v>
      </c>
      <c r="V121" s="9" t="str">
        <f t="shared" si="41"/>
        <v/>
      </c>
      <c r="W121" s="9" t="str">
        <f t="shared" si="42"/>
        <v/>
      </c>
      <c r="X121" s="9" t="str">
        <f t="shared" si="78"/>
        <v/>
      </c>
      <c r="Y121" s="18"/>
      <c r="BC121" s="9" t="str">
        <f>IF(V121="","",MAX(BC$1:BC120)+1)</f>
        <v/>
      </c>
      <c r="BD121" s="9" t="str">
        <f>IFERROR(INDEX('Paste Peptide Data'!$V$2:$V$30000,MATCH(ROW()-ROW($D$1),'Paste Peptide Data'!$BC$2:$BC$30000,0)),"")</f>
        <v/>
      </c>
      <c r="BE121" s="9" t="str">
        <f>IFERROR(INDEX('Paste Peptide Data'!$W$2:$W$30000,MATCH(ROW()-ROW($D$1),'Paste Peptide Data'!$BC$2:$BC$30000,0)),"")</f>
        <v/>
      </c>
      <c r="BF121" s="9" t="str">
        <f>IFERROR(INDEX('Paste Peptide Data'!$X$2:$X$30000,MATCH(ROW()-ROW($D$1),'Paste Peptide Data'!$BC$2:$BC$30000,0)),"")</f>
        <v/>
      </c>
      <c r="BH121" s="19">
        <f>COUNTIF( BF$2:BF121, BF121 )</f>
        <v>120</v>
      </c>
      <c r="BJ121" s="9" t="str">
        <f t="shared" si="43"/>
        <v/>
      </c>
      <c r="BK121" s="9" t="str">
        <f>IF(BJ121="","",MAX(BK$1:BK120)+1)</f>
        <v/>
      </c>
      <c r="BL121" s="9" t="str">
        <f>IFERROR(INDEX('Paste Peptide Data'!$BD$2:$BD$30000,MATCH(ROW()-ROW($D$1),'Paste Peptide Data'!$BK$2:$BK$30000,0)),"")</f>
        <v/>
      </c>
      <c r="BM121" s="9" t="str">
        <f>IFERROR(INDEX('Paste Peptide Data'!$BE$2:$BE$30000,MATCH(ROW()-ROW($D$1),'Paste Peptide Data'!$BK$2:$BK$30000,0)),"")</f>
        <v/>
      </c>
      <c r="BN121" s="9" t="str">
        <f>IFERROR(INDEX('Paste Peptide Data'!$BF$2:$BF$30000,MATCH(ROW()-ROW($D$1),'Paste Peptide Data'!$BK$2:$BK$30000,0)),"")</f>
        <v/>
      </c>
      <c r="BP121" s="20">
        <f t="shared" si="44"/>
        <v>0</v>
      </c>
      <c r="BQ121" s="8">
        <f t="shared" si="45"/>
        <v>0.11899999999999999</v>
      </c>
      <c r="BR121" s="8">
        <f t="shared" si="46"/>
        <v>0.20499999999999999</v>
      </c>
      <c r="BS121" s="8">
        <f t="shared" si="47"/>
        <v>24</v>
      </c>
      <c r="BT121" s="8"/>
      <c r="BU121" s="21" t="str">
        <f t="shared" si="48"/>
        <v/>
      </c>
      <c r="BV121" s="9" t="str">
        <f t="shared" si="49"/>
        <v/>
      </c>
      <c r="BW121" s="9" t="str">
        <f t="shared" si="50"/>
        <v/>
      </c>
      <c r="BX121" s="20">
        <f t="shared" si="51"/>
        <v>0</v>
      </c>
      <c r="BY121" s="8" t="str">
        <f t="shared" si="52"/>
        <v/>
      </c>
      <c r="BZ121" s="8" t="str">
        <f t="shared" si="53"/>
        <v/>
      </c>
      <c r="CA121" s="8">
        <f t="shared" si="54"/>
        <v>0</v>
      </c>
      <c r="CB121" s="20">
        <f t="shared" si="55"/>
        <v>0</v>
      </c>
      <c r="CC121" s="20">
        <f t="shared" si="56"/>
        <v>1</v>
      </c>
      <c r="CD121" s="20">
        <f t="shared" si="57"/>
        <v>999</v>
      </c>
      <c r="CF121" s="22" t="str">
        <f>IFERROR(INDEX($BU$2:$BU$1000,MATCH(SMALL($CD$2:$CD$1000,ROWS($CF$2:CF121)+$CC$1001),$CD$2:$CD$1000,0)),"")</f>
        <v/>
      </c>
      <c r="CG121" s="22" t="str">
        <f>IFERROR(INDEX($BV$2:$BV$1000,MATCH(SMALL($CD$2:$CD$1000,ROWS($CF$2:CF121)+$CC$1001),$CD$2:$CD$1000,0)),"")</f>
        <v/>
      </c>
      <c r="CH121" s="22" t="str">
        <f>IFERROR(INDEX($BW$2:$BW$1000,MATCH(SMALL($CD$2:$CD$1000,ROWS($CF$2:CF121)+$CC$1001),$CD$2:$CD$1000,0)),"")</f>
        <v/>
      </c>
      <c r="CJ121" s="24"/>
      <c r="CL121" s="18" t="str">
        <f t="shared" si="58"/>
        <v/>
      </c>
      <c r="CM121" s="9" t="str">
        <f t="shared" si="59"/>
        <v/>
      </c>
      <c r="CN121" s="9" t="str">
        <f t="shared" si="60"/>
        <v/>
      </c>
      <c r="CO121" s="9" t="str">
        <f t="shared" si="61"/>
        <v/>
      </c>
      <c r="CP121" s="9" t="str">
        <f>IF(CO121="","",MAX(CP$1:CP120)+1)</f>
        <v/>
      </c>
      <c r="CQ121" s="9" t="str">
        <f t="shared" si="62"/>
        <v/>
      </c>
      <c r="CR121" s="9" t="str">
        <f t="shared" si="63"/>
        <v/>
      </c>
      <c r="CS121" s="9" t="str">
        <f t="shared" si="64"/>
        <v/>
      </c>
      <c r="CU121" s="9" t="str">
        <f t="shared" si="65"/>
        <v/>
      </c>
      <c r="CV121" s="9" t="str">
        <f t="shared" si="66"/>
        <v/>
      </c>
      <c r="CW121" s="9" t="str">
        <f t="shared" si="67"/>
        <v/>
      </c>
      <c r="CX121" s="9" t="str">
        <f>IF(CW121="","",MAX(CX$1:CX120)+1)</f>
        <v/>
      </c>
      <c r="CZ121" s="9" t="str">
        <f t="shared" si="68"/>
        <v/>
      </c>
      <c r="DA121" s="9" t="str">
        <f t="shared" si="69"/>
        <v/>
      </c>
      <c r="DB121" s="9" t="str">
        <f t="shared" si="70"/>
        <v/>
      </c>
      <c r="DG121" s="9" t="s">
        <v>810</v>
      </c>
      <c r="DH121" s="9" t="str">
        <f t="shared" si="71"/>
        <v/>
      </c>
      <c r="DI121" s="9" t="str">
        <f t="shared" si="72"/>
        <v/>
      </c>
      <c r="DJ121" s="9" t="str">
        <f t="shared" si="73"/>
        <v/>
      </c>
      <c r="DK121" s="9" t="str">
        <f t="shared" si="74"/>
        <v/>
      </c>
      <c r="DL121" s="9" t="str">
        <f>IF(DK121="","",MAX(DL$1:DL120)+1)</f>
        <v/>
      </c>
      <c r="DM121" s="9" t="str">
        <f t="shared" si="75"/>
        <v/>
      </c>
      <c r="DN121" s="9" t="str">
        <f t="shared" si="76"/>
        <v/>
      </c>
      <c r="DO121" s="9" t="str">
        <f t="shared" si="77"/>
        <v/>
      </c>
    </row>
    <row r="122" spans="21:119" ht="16.2" thickBot="1">
      <c r="U122" s="17" t="b">
        <f t="shared" si="40"/>
        <v>0</v>
      </c>
      <c r="V122" s="9" t="str">
        <f t="shared" si="41"/>
        <v/>
      </c>
      <c r="W122" s="9" t="str">
        <f t="shared" si="42"/>
        <v/>
      </c>
      <c r="X122" s="9" t="str">
        <f t="shared" si="78"/>
        <v/>
      </c>
      <c r="Y122" s="18"/>
      <c r="BC122" s="9" t="str">
        <f>IF(V122="","",MAX(BC$1:BC121)+1)</f>
        <v/>
      </c>
      <c r="BD122" s="9" t="str">
        <f>IFERROR(INDEX('Paste Peptide Data'!$V$2:$V$30000,MATCH(ROW()-ROW($D$1),'Paste Peptide Data'!$BC$2:$BC$30000,0)),"")</f>
        <v/>
      </c>
      <c r="BE122" s="9" t="str">
        <f>IFERROR(INDEX('Paste Peptide Data'!$W$2:$W$30000,MATCH(ROW()-ROW($D$1),'Paste Peptide Data'!$BC$2:$BC$30000,0)),"")</f>
        <v/>
      </c>
      <c r="BF122" s="9" t="str">
        <f>IFERROR(INDEX('Paste Peptide Data'!$X$2:$X$30000,MATCH(ROW()-ROW($D$1),'Paste Peptide Data'!$BC$2:$BC$30000,0)),"")</f>
        <v/>
      </c>
      <c r="BH122" s="19">
        <f>COUNTIF( BF$2:BF122, BF122 )</f>
        <v>121</v>
      </c>
      <c r="BJ122" s="9" t="str">
        <f t="shared" si="43"/>
        <v/>
      </c>
      <c r="BK122" s="9" t="str">
        <f>IF(BJ122="","",MAX(BK$1:BK121)+1)</f>
        <v/>
      </c>
      <c r="BL122" s="9" t="str">
        <f>IFERROR(INDEX('Paste Peptide Data'!$BD$2:$BD$30000,MATCH(ROW()-ROW($D$1),'Paste Peptide Data'!$BK$2:$BK$30000,0)),"")</f>
        <v/>
      </c>
      <c r="BM122" s="9" t="str">
        <f>IFERROR(INDEX('Paste Peptide Data'!$BE$2:$BE$30000,MATCH(ROW()-ROW($D$1),'Paste Peptide Data'!$BK$2:$BK$30000,0)),"")</f>
        <v/>
      </c>
      <c r="BN122" s="9" t="str">
        <f>IFERROR(INDEX('Paste Peptide Data'!$BF$2:$BF$30000,MATCH(ROW()-ROW($D$1),'Paste Peptide Data'!$BK$2:$BK$30000,0)),"")</f>
        <v/>
      </c>
      <c r="BP122" s="20">
        <f t="shared" si="44"/>
        <v>0</v>
      </c>
      <c r="BQ122" s="8">
        <f t="shared" si="45"/>
        <v>0.12</v>
      </c>
      <c r="BR122" s="8">
        <f t="shared" si="46"/>
        <v>0.20599999999999999</v>
      </c>
      <c r="BS122" s="8">
        <f t="shared" si="47"/>
        <v>25</v>
      </c>
      <c r="BT122" s="8"/>
      <c r="BU122" s="21" t="str">
        <f t="shared" si="48"/>
        <v/>
      </c>
      <c r="BV122" s="9" t="str">
        <f t="shared" si="49"/>
        <v/>
      </c>
      <c r="BW122" s="9" t="str">
        <f t="shared" si="50"/>
        <v/>
      </c>
      <c r="BX122" s="20">
        <f t="shared" si="51"/>
        <v>0</v>
      </c>
      <c r="BY122" s="8" t="str">
        <f t="shared" si="52"/>
        <v/>
      </c>
      <c r="BZ122" s="8" t="str">
        <f t="shared" si="53"/>
        <v/>
      </c>
      <c r="CA122" s="8">
        <f t="shared" si="54"/>
        <v>0</v>
      </c>
      <c r="CB122" s="20">
        <f t="shared" si="55"/>
        <v>0</v>
      </c>
      <c r="CC122" s="20">
        <f t="shared" si="56"/>
        <v>1</v>
      </c>
      <c r="CD122" s="20">
        <f t="shared" si="57"/>
        <v>999</v>
      </c>
      <c r="CF122" s="22" t="str">
        <f>IFERROR(INDEX($BU$2:$BU$1000,MATCH(SMALL($CD$2:$CD$1000,ROWS($CF$2:CF122)+$CC$1001),$CD$2:$CD$1000,0)),"")</f>
        <v/>
      </c>
      <c r="CG122" s="22" t="str">
        <f>IFERROR(INDEX($BV$2:$BV$1000,MATCH(SMALL($CD$2:$CD$1000,ROWS($CF$2:CF122)+$CC$1001),$CD$2:$CD$1000,0)),"")</f>
        <v/>
      </c>
      <c r="CH122" s="22" t="str">
        <f>IFERROR(INDEX($BW$2:$BW$1000,MATCH(SMALL($CD$2:$CD$1000,ROWS($CF$2:CF122)+$CC$1001),$CD$2:$CD$1000,0)),"")</f>
        <v/>
      </c>
      <c r="CJ122" s="24"/>
      <c r="CL122" s="18" t="str">
        <f t="shared" si="58"/>
        <v/>
      </c>
      <c r="CM122" s="9" t="str">
        <f t="shared" si="59"/>
        <v/>
      </c>
      <c r="CN122" s="9" t="str">
        <f t="shared" si="60"/>
        <v/>
      </c>
      <c r="CO122" s="9" t="str">
        <f t="shared" si="61"/>
        <v/>
      </c>
      <c r="CP122" s="9" t="str">
        <f>IF(CO122="","",MAX(CP$1:CP121)+1)</f>
        <v/>
      </c>
      <c r="CQ122" s="9" t="str">
        <f t="shared" si="62"/>
        <v/>
      </c>
      <c r="CR122" s="9" t="str">
        <f t="shared" si="63"/>
        <v/>
      </c>
      <c r="CS122" s="9" t="str">
        <f t="shared" si="64"/>
        <v/>
      </c>
      <c r="CU122" s="9" t="str">
        <f t="shared" si="65"/>
        <v/>
      </c>
      <c r="CV122" s="9" t="str">
        <f t="shared" si="66"/>
        <v/>
      </c>
      <c r="CW122" s="9" t="str">
        <f t="shared" si="67"/>
        <v/>
      </c>
      <c r="CX122" s="9" t="str">
        <f>IF(CW122="","",MAX(CX$1:CX121)+1)</f>
        <v/>
      </c>
      <c r="CZ122" s="9" t="str">
        <f t="shared" si="68"/>
        <v/>
      </c>
      <c r="DA122" s="9" t="str">
        <f t="shared" si="69"/>
        <v/>
      </c>
      <c r="DB122" s="9" t="str">
        <f t="shared" si="70"/>
        <v/>
      </c>
      <c r="DG122" s="9" t="s">
        <v>811</v>
      </c>
      <c r="DH122" s="9" t="str">
        <f t="shared" si="71"/>
        <v/>
      </c>
      <c r="DI122" s="9" t="str">
        <f t="shared" si="72"/>
        <v/>
      </c>
      <c r="DJ122" s="9" t="str">
        <f t="shared" si="73"/>
        <v/>
      </c>
      <c r="DK122" s="9" t="str">
        <f t="shared" si="74"/>
        <v/>
      </c>
      <c r="DL122" s="9" t="str">
        <f>IF(DK122="","",MAX(DL$1:DL121)+1)</f>
        <v/>
      </c>
      <c r="DM122" s="9" t="str">
        <f t="shared" si="75"/>
        <v/>
      </c>
      <c r="DN122" s="9" t="str">
        <f t="shared" si="76"/>
        <v/>
      </c>
      <c r="DO122" s="9" t="str">
        <f t="shared" si="77"/>
        <v/>
      </c>
    </row>
    <row r="123" spans="21:119" ht="16.2" thickBot="1">
      <c r="U123" s="17" t="b">
        <f t="shared" si="40"/>
        <v>0</v>
      </c>
      <c r="V123" s="9" t="str">
        <f t="shared" si="41"/>
        <v/>
      </c>
      <c r="W123" s="9" t="str">
        <f t="shared" si="42"/>
        <v/>
      </c>
      <c r="X123" s="9" t="str">
        <f t="shared" si="78"/>
        <v/>
      </c>
      <c r="Y123" s="18"/>
      <c r="BC123" s="9" t="str">
        <f>IF(V123="","",MAX(BC$1:BC122)+1)</f>
        <v/>
      </c>
      <c r="BD123" s="9" t="str">
        <f>IFERROR(INDEX('Paste Peptide Data'!$V$2:$V$30000,MATCH(ROW()-ROW($D$1),'Paste Peptide Data'!$BC$2:$BC$30000,0)),"")</f>
        <v/>
      </c>
      <c r="BE123" s="9" t="str">
        <f>IFERROR(INDEX('Paste Peptide Data'!$W$2:$W$30000,MATCH(ROW()-ROW($D$1),'Paste Peptide Data'!$BC$2:$BC$30000,0)),"")</f>
        <v/>
      </c>
      <c r="BF123" s="9" t="str">
        <f>IFERROR(INDEX('Paste Peptide Data'!$X$2:$X$30000,MATCH(ROW()-ROW($D$1),'Paste Peptide Data'!$BC$2:$BC$30000,0)),"")</f>
        <v/>
      </c>
      <c r="BH123" s="19">
        <f>COUNTIF( BF$2:BF123, BF123 )</f>
        <v>122</v>
      </c>
      <c r="BJ123" s="9" t="str">
        <f t="shared" si="43"/>
        <v/>
      </c>
      <c r="BK123" s="9" t="str">
        <f>IF(BJ123="","",MAX(BK$1:BK122)+1)</f>
        <v/>
      </c>
      <c r="BL123" s="9" t="str">
        <f>IFERROR(INDEX('Paste Peptide Data'!$BD$2:$BD$30000,MATCH(ROW()-ROW($D$1),'Paste Peptide Data'!$BK$2:$BK$30000,0)),"")</f>
        <v/>
      </c>
      <c r="BM123" s="9" t="str">
        <f>IFERROR(INDEX('Paste Peptide Data'!$BE$2:$BE$30000,MATCH(ROW()-ROW($D$1),'Paste Peptide Data'!$BK$2:$BK$30000,0)),"")</f>
        <v/>
      </c>
      <c r="BN123" s="9" t="str">
        <f>IFERROR(INDEX('Paste Peptide Data'!$BF$2:$BF$30000,MATCH(ROW()-ROW($D$1),'Paste Peptide Data'!$BK$2:$BK$30000,0)),"")</f>
        <v/>
      </c>
      <c r="BP123" s="20">
        <f t="shared" si="44"/>
        <v>0</v>
      </c>
      <c r="BQ123" s="8">
        <f t="shared" si="45"/>
        <v>0.121</v>
      </c>
      <c r="BR123" s="8">
        <f t="shared" si="46"/>
        <v>0.20699999999999999</v>
      </c>
      <c r="BS123" s="8">
        <f t="shared" si="47"/>
        <v>27</v>
      </c>
      <c r="BT123" s="8"/>
      <c r="BU123" s="21" t="str">
        <f t="shared" si="48"/>
        <v/>
      </c>
      <c r="BV123" s="9" t="str">
        <f t="shared" si="49"/>
        <v/>
      </c>
      <c r="BW123" s="9" t="str">
        <f t="shared" si="50"/>
        <v/>
      </c>
      <c r="BX123" s="20">
        <f t="shared" si="51"/>
        <v>0</v>
      </c>
      <c r="BY123" s="8" t="str">
        <f t="shared" si="52"/>
        <v/>
      </c>
      <c r="BZ123" s="8" t="str">
        <f t="shared" si="53"/>
        <v/>
      </c>
      <c r="CA123" s="8">
        <f t="shared" si="54"/>
        <v>0</v>
      </c>
      <c r="CB123" s="20">
        <f t="shared" si="55"/>
        <v>0</v>
      </c>
      <c r="CC123" s="20">
        <f t="shared" si="56"/>
        <v>1</v>
      </c>
      <c r="CD123" s="20">
        <f t="shared" si="57"/>
        <v>999</v>
      </c>
      <c r="CF123" s="22" t="str">
        <f>IFERROR(INDEX($BU$2:$BU$1000,MATCH(SMALL($CD$2:$CD$1000,ROWS($CF$2:CF123)+$CC$1001),$CD$2:$CD$1000,0)),"")</f>
        <v/>
      </c>
      <c r="CG123" s="22" t="str">
        <f>IFERROR(INDEX($BV$2:$BV$1000,MATCH(SMALL($CD$2:$CD$1000,ROWS($CF$2:CF123)+$CC$1001),$CD$2:$CD$1000,0)),"")</f>
        <v/>
      </c>
      <c r="CH123" s="22" t="str">
        <f>IFERROR(INDEX($BW$2:$BW$1000,MATCH(SMALL($CD$2:$CD$1000,ROWS($CF$2:CF123)+$CC$1001),$CD$2:$CD$1000,0)),"")</f>
        <v/>
      </c>
      <c r="CJ123" s="25"/>
      <c r="CL123" s="18" t="str">
        <f t="shared" si="58"/>
        <v/>
      </c>
      <c r="CM123" s="9" t="str">
        <f t="shared" si="59"/>
        <v/>
      </c>
      <c r="CN123" s="9" t="str">
        <f t="shared" si="60"/>
        <v/>
      </c>
      <c r="CO123" s="9" t="str">
        <f t="shared" si="61"/>
        <v/>
      </c>
      <c r="CP123" s="9" t="str">
        <f>IF(CO123="","",MAX(CP$1:CP122)+1)</f>
        <v/>
      </c>
      <c r="CQ123" s="9" t="str">
        <f t="shared" si="62"/>
        <v/>
      </c>
      <c r="CR123" s="9" t="str">
        <f t="shared" si="63"/>
        <v/>
      </c>
      <c r="CS123" s="9" t="str">
        <f t="shared" si="64"/>
        <v/>
      </c>
      <c r="CU123" s="9" t="str">
        <f t="shared" si="65"/>
        <v/>
      </c>
      <c r="CV123" s="9" t="str">
        <f t="shared" si="66"/>
        <v/>
      </c>
      <c r="CW123" s="9" t="str">
        <f t="shared" si="67"/>
        <v/>
      </c>
      <c r="CX123" s="9" t="str">
        <f>IF(CW123="","",MAX(CX$1:CX122)+1)</f>
        <v/>
      </c>
      <c r="CZ123" s="9" t="str">
        <f t="shared" si="68"/>
        <v/>
      </c>
      <c r="DA123" s="9" t="str">
        <f t="shared" si="69"/>
        <v/>
      </c>
      <c r="DB123" s="9" t="str">
        <f t="shared" si="70"/>
        <v/>
      </c>
      <c r="DG123" s="9" t="s">
        <v>812</v>
      </c>
      <c r="DH123" s="9" t="str">
        <f t="shared" si="71"/>
        <v/>
      </c>
      <c r="DI123" s="9" t="str">
        <f t="shared" si="72"/>
        <v/>
      </c>
      <c r="DJ123" s="9" t="str">
        <f t="shared" si="73"/>
        <v/>
      </c>
      <c r="DK123" s="9" t="str">
        <f t="shared" si="74"/>
        <v/>
      </c>
      <c r="DL123" s="9" t="str">
        <f>IF(DK123="","",MAX(DL$1:DL122)+1)</f>
        <v/>
      </c>
      <c r="DM123" s="9" t="str">
        <f t="shared" si="75"/>
        <v/>
      </c>
      <c r="DN123" s="9" t="str">
        <f t="shared" si="76"/>
        <v/>
      </c>
      <c r="DO123" s="9" t="str">
        <f t="shared" si="77"/>
        <v/>
      </c>
    </row>
    <row r="124" spans="21:119" ht="16.2" thickBot="1">
      <c r="U124" s="17" t="b">
        <f t="shared" si="40"/>
        <v>0</v>
      </c>
      <c r="V124" s="9" t="str">
        <f t="shared" si="41"/>
        <v/>
      </c>
      <c r="W124" s="9" t="str">
        <f t="shared" si="42"/>
        <v/>
      </c>
      <c r="X124" s="9" t="str">
        <f t="shared" si="78"/>
        <v/>
      </c>
      <c r="Y124" s="18"/>
      <c r="BC124" s="9" t="str">
        <f>IF(V124="","",MAX(BC$1:BC123)+1)</f>
        <v/>
      </c>
      <c r="BD124" s="9" t="str">
        <f>IFERROR(INDEX('Paste Peptide Data'!$V$2:$V$30000,MATCH(ROW()-ROW($D$1),'Paste Peptide Data'!$BC$2:$BC$30000,0)),"")</f>
        <v/>
      </c>
      <c r="BE124" s="9" t="str">
        <f>IFERROR(INDEX('Paste Peptide Data'!$W$2:$W$30000,MATCH(ROW()-ROW($D$1),'Paste Peptide Data'!$BC$2:$BC$30000,0)),"")</f>
        <v/>
      </c>
      <c r="BF124" s="9" t="str">
        <f>IFERROR(INDEX('Paste Peptide Data'!$X$2:$X$30000,MATCH(ROW()-ROW($D$1),'Paste Peptide Data'!$BC$2:$BC$30000,0)),"")</f>
        <v/>
      </c>
      <c r="BH124" s="19">
        <f>COUNTIF( BF$2:BF124, BF124 )</f>
        <v>123</v>
      </c>
      <c r="BJ124" s="9" t="str">
        <f t="shared" si="43"/>
        <v/>
      </c>
      <c r="BK124" s="9" t="str">
        <f>IF(BJ124="","",MAX(BK$1:BK123)+1)</f>
        <v/>
      </c>
      <c r="BL124" s="9" t="str">
        <f>IFERROR(INDEX('Paste Peptide Data'!$BD$2:$BD$30000,MATCH(ROW()-ROW($D$1),'Paste Peptide Data'!$BK$2:$BK$30000,0)),"")</f>
        <v/>
      </c>
      <c r="BM124" s="9" t="str">
        <f>IFERROR(INDEX('Paste Peptide Data'!$BE$2:$BE$30000,MATCH(ROW()-ROW($D$1),'Paste Peptide Data'!$BK$2:$BK$30000,0)),"")</f>
        <v/>
      </c>
      <c r="BN124" s="9" t="str">
        <f>IFERROR(INDEX('Paste Peptide Data'!$BF$2:$BF$30000,MATCH(ROW()-ROW($D$1),'Paste Peptide Data'!$BK$2:$BK$30000,0)),"")</f>
        <v/>
      </c>
      <c r="BP124" s="20">
        <f t="shared" si="44"/>
        <v>0</v>
      </c>
      <c r="BQ124" s="8">
        <f t="shared" si="45"/>
        <v>0.122</v>
      </c>
      <c r="BR124" s="8">
        <f t="shared" si="46"/>
        <v>0.20799999999999999</v>
      </c>
      <c r="BS124" s="8">
        <f t="shared" si="47"/>
        <v>28</v>
      </c>
      <c r="BT124" s="8"/>
      <c r="BU124" s="21" t="str">
        <f t="shared" si="48"/>
        <v/>
      </c>
      <c r="BV124" s="9" t="str">
        <f t="shared" si="49"/>
        <v/>
      </c>
      <c r="BW124" s="9" t="str">
        <f t="shared" si="50"/>
        <v/>
      </c>
      <c r="BX124" s="20">
        <f t="shared" si="51"/>
        <v>0</v>
      </c>
      <c r="BY124" s="8" t="str">
        <f t="shared" si="52"/>
        <v/>
      </c>
      <c r="BZ124" s="8" t="str">
        <f t="shared" si="53"/>
        <v/>
      </c>
      <c r="CA124" s="8">
        <f t="shared" si="54"/>
        <v>0</v>
      </c>
      <c r="CB124" s="20">
        <f t="shared" si="55"/>
        <v>0</v>
      </c>
      <c r="CC124" s="20">
        <f t="shared" si="56"/>
        <v>1</v>
      </c>
      <c r="CD124" s="20">
        <f t="shared" si="57"/>
        <v>999</v>
      </c>
      <c r="CF124" s="22" t="str">
        <f>IFERROR(INDEX($BU$2:$BU$1000,MATCH(SMALL($CD$2:$CD$1000,ROWS($CF$2:CF124)+$CC$1001),$CD$2:$CD$1000,0)),"")</f>
        <v/>
      </c>
      <c r="CG124" s="22" t="str">
        <f>IFERROR(INDEX($BV$2:$BV$1000,MATCH(SMALL($CD$2:$CD$1000,ROWS($CF$2:CF124)+$CC$1001),$CD$2:$CD$1000,0)),"")</f>
        <v/>
      </c>
      <c r="CH124" s="22" t="str">
        <f>IFERROR(INDEX($BW$2:$BW$1000,MATCH(SMALL($CD$2:$CD$1000,ROWS($CF$2:CF124)+$CC$1001),$CD$2:$CD$1000,0)),"")</f>
        <v/>
      </c>
      <c r="CJ124" s="24"/>
      <c r="CL124" s="18" t="str">
        <f t="shared" si="58"/>
        <v/>
      </c>
      <c r="CM124" s="9" t="str">
        <f t="shared" si="59"/>
        <v/>
      </c>
      <c r="CN124" s="9" t="str">
        <f t="shared" si="60"/>
        <v/>
      </c>
      <c r="CO124" s="9" t="str">
        <f t="shared" si="61"/>
        <v/>
      </c>
      <c r="CP124" s="9" t="str">
        <f>IF(CO124="","",MAX(CP$1:CP123)+1)</f>
        <v/>
      </c>
      <c r="CQ124" s="9" t="str">
        <f t="shared" si="62"/>
        <v/>
      </c>
      <c r="CR124" s="9" t="str">
        <f t="shared" si="63"/>
        <v/>
      </c>
      <c r="CS124" s="9" t="str">
        <f t="shared" si="64"/>
        <v/>
      </c>
      <c r="CU124" s="9" t="str">
        <f t="shared" si="65"/>
        <v/>
      </c>
      <c r="CV124" s="9" t="str">
        <f t="shared" si="66"/>
        <v/>
      </c>
      <c r="CW124" s="9" t="str">
        <f t="shared" si="67"/>
        <v/>
      </c>
      <c r="CX124" s="9" t="str">
        <f>IF(CW124="","",MAX(CX$1:CX123)+1)</f>
        <v/>
      </c>
      <c r="CZ124" s="9" t="str">
        <f t="shared" si="68"/>
        <v/>
      </c>
      <c r="DA124" s="9" t="str">
        <f t="shared" si="69"/>
        <v/>
      </c>
      <c r="DB124" s="9" t="str">
        <f t="shared" si="70"/>
        <v/>
      </c>
      <c r="DG124" s="9" t="s">
        <v>12</v>
      </c>
      <c r="DH124" s="9" t="str">
        <f t="shared" si="71"/>
        <v/>
      </c>
      <c r="DI124" s="9" t="str">
        <f t="shared" si="72"/>
        <v/>
      </c>
      <c r="DJ124" s="9" t="str">
        <f t="shared" si="73"/>
        <v/>
      </c>
      <c r="DK124" s="9" t="str">
        <f t="shared" si="74"/>
        <v/>
      </c>
      <c r="DL124" s="9" t="str">
        <f>IF(DK124="","",MAX(DL$1:DL123)+1)</f>
        <v/>
      </c>
      <c r="DM124" s="9" t="str">
        <f t="shared" si="75"/>
        <v/>
      </c>
      <c r="DN124" s="9" t="str">
        <f t="shared" si="76"/>
        <v/>
      </c>
      <c r="DO124" s="9" t="str">
        <f t="shared" si="77"/>
        <v/>
      </c>
    </row>
    <row r="125" spans="21:119" ht="16.2" thickBot="1">
      <c r="U125" s="17" t="b">
        <f t="shared" si="40"/>
        <v>0</v>
      </c>
      <c r="V125" s="9" t="str">
        <f t="shared" si="41"/>
        <v/>
      </c>
      <c r="W125" s="9" t="str">
        <f t="shared" si="42"/>
        <v/>
      </c>
      <c r="X125" s="9" t="str">
        <f t="shared" si="78"/>
        <v/>
      </c>
      <c r="Y125" s="18"/>
      <c r="BC125" s="9" t="str">
        <f>IF(V125="","",MAX(BC$1:BC124)+1)</f>
        <v/>
      </c>
      <c r="BD125" s="9" t="str">
        <f>IFERROR(INDEX('Paste Peptide Data'!$V$2:$V$30000,MATCH(ROW()-ROW($D$1),'Paste Peptide Data'!$BC$2:$BC$30000,0)),"")</f>
        <v/>
      </c>
      <c r="BE125" s="9" t="str">
        <f>IFERROR(INDEX('Paste Peptide Data'!$W$2:$W$30000,MATCH(ROW()-ROW($D$1),'Paste Peptide Data'!$BC$2:$BC$30000,0)),"")</f>
        <v/>
      </c>
      <c r="BF125" s="9" t="str">
        <f>IFERROR(INDEX('Paste Peptide Data'!$X$2:$X$30000,MATCH(ROW()-ROW($D$1),'Paste Peptide Data'!$BC$2:$BC$30000,0)),"")</f>
        <v/>
      </c>
      <c r="BH125" s="19">
        <f>COUNTIF( BF$2:BF125, BF125 )</f>
        <v>124</v>
      </c>
      <c r="BJ125" s="9" t="str">
        <f t="shared" si="43"/>
        <v/>
      </c>
      <c r="BK125" s="9" t="str">
        <f>IF(BJ125="","",MAX(BK$1:BK124)+1)</f>
        <v/>
      </c>
      <c r="BL125" s="9" t="str">
        <f>IFERROR(INDEX('Paste Peptide Data'!$BD$2:$BD$30000,MATCH(ROW()-ROW($D$1),'Paste Peptide Data'!$BK$2:$BK$30000,0)),"")</f>
        <v/>
      </c>
      <c r="BM125" s="9" t="str">
        <f>IFERROR(INDEX('Paste Peptide Data'!$BE$2:$BE$30000,MATCH(ROW()-ROW($D$1),'Paste Peptide Data'!$BK$2:$BK$30000,0)),"")</f>
        <v/>
      </c>
      <c r="BN125" s="9" t="str">
        <f>IFERROR(INDEX('Paste Peptide Data'!$BF$2:$BF$30000,MATCH(ROW()-ROW($D$1),'Paste Peptide Data'!$BK$2:$BK$30000,0)),"")</f>
        <v/>
      </c>
      <c r="BP125" s="20">
        <f t="shared" si="44"/>
        <v>0</v>
      </c>
      <c r="BQ125" s="8">
        <f t="shared" si="45"/>
        <v>0.123</v>
      </c>
      <c r="BR125" s="8">
        <f t="shared" si="46"/>
        <v>0.20899999999999999</v>
      </c>
      <c r="BS125" s="8">
        <f t="shared" si="47"/>
        <v>29</v>
      </c>
      <c r="BT125" s="8"/>
      <c r="BU125" s="21" t="str">
        <f t="shared" si="48"/>
        <v/>
      </c>
      <c r="BV125" s="9" t="str">
        <f t="shared" si="49"/>
        <v/>
      </c>
      <c r="BW125" s="9" t="str">
        <f t="shared" si="50"/>
        <v/>
      </c>
      <c r="BX125" s="20">
        <f t="shared" si="51"/>
        <v>0</v>
      </c>
      <c r="BY125" s="8" t="str">
        <f t="shared" si="52"/>
        <v/>
      </c>
      <c r="BZ125" s="8" t="str">
        <f t="shared" si="53"/>
        <v/>
      </c>
      <c r="CA125" s="8">
        <f t="shared" si="54"/>
        <v>0</v>
      </c>
      <c r="CB125" s="20">
        <f t="shared" si="55"/>
        <v>0</v>
      </c>
      <c r="CC125" s="20">
        <f t="shared" si="56"/>
        <v>1</v>
      </c>
      <c r="CD125" s="20">
        <f t="shared" si="57"/>
        <v>999</v>
      </c>
      <c r="CF125" s="22" t="str">
        <f>IFERROR(INDEX($BU$2:$BU$1000,MATCH(SMALL($CD$2:$CD$1000,ROWS($CF$2:CF125)+$CC$1001),$CD$2:$CD$1000,0)),"")</f>
        <v/>
      </c>
      <c r="CG125" s="22" t="str">
        <f>IFERROR(INDEX($BV$2:$BV$1000,MATCH(SMALL($CD$2:$CD$1000,ROWS($CF$2:CF125)+$CC$1001),$CD$2:$CD$1000,0)),"")</f>
        <v/>
      </c>
      <c r="CH125" s="22" t="str">
        <f>IFERROR(INDEX($BW$2:$BW$1000,MATCH(SMALL($CD$2:$CD$1000,ROWS($CF$2:CF125)+$CC$1001),$CD$2:$CD$1000,0)),"")</f>
        <v/>
      </c>
      <c r="CJ125" s="24"/>
      <c r="CL125" s="18" t="str">
        <f t="shared" si="58"/>
        <v/>
      </c>
      <c r="CM125" s="9" t="str">
        <f t="shared" si="59"/>
        <v/>
      </c>
      <c r="CN125" s="9" t="str">
        <f t="shared" si="60"/>
        <v/>
      </c>
      <c r="CO125" s="9" t="str">
        <f t="shared" si="61"/>
        <v/>
      </c>
      <c r="CP125" s="9" t="str">
        <f>IF(CO125="","",MAX(CP$1:CP124)+1)</f>
        <v/>
      </c>
      <c r="CQ125" s="9" t="str">
        <f t="shared" si="62"/>
        <v/>
      </c>
      <c r="CR125" s="9" t="str">
        <f t="shared" si="63"/>
        <v/>
      </c>
      <c r="CS125" s="9" t="str">
        <f t="shared" si="64"/>
        <v/>
      </c>
      <c r="CU125" s="9" t="str">
        <f t="shared" si="65"/>
        <v/>
      </c>
      <c r="CV125" s="9" t="str">
        <f t="shared" si="66"/>
        <v/>
      </c>
      <c r="CW125" s="9" t="str">
        <f t="shared" si="67"/>
        <v/>
      </c>
      <c r="CX125" s="9" t="str">
        <f>IF(CW125="","",MAX(CX$1:CX124)+1)</f>
        <v/>
      </c>
      <c r="CZ125" s="9" t="str">
        <f t="shared" si="68"/>
        <v/>
      </c>
      <c r="DA125" s="9" t="str">
        <f t="shared" si="69"/>
        <v/>
      </c>
      <c r="DB125" s="9" t="str">
        <f t="shared" si="70"/>
        <v/>
      </c>
      <c r="DG125" s="9" t="s">
        <v>215</v>
      </c>
      <c r="DH125" s="9" t="str">
        <f t="shared" si="71"/>
        <v/>
      </c>
      <c r="DI125" s="9" t="str">
        <f t="shared" si="72"/>
        <v/>
      </c>
      <c r="DJ125" s="9" t="str">
        <f t="shared" si="73"/>
        <v/>
      </c>
      <c r="DK125" s="9" t="str">
        <f t="shared" si="74"/>
        <v/>
      </c>
      <c r="DL125" s="9" t="str">
        <f>IF(DK125="","",MAX(DL$1:DL124)+1)</f>
        <v/>
      </c>
      <c r="DM125" s="9" t="str">
        <f t="shared" si="75"/>
        <v/>
      </c>
      <c r="DN125" s="9" t="str">
        <f t="shared" si="76"/>
        <v/>
      </c>
      <c r="DO125" s="9" t="str">
        <f t="shared" si="77"/>
        <v/>
      </c>
    </row>
    <row r="126" spans="21:119" ht="16.2" thickBot="1">
      <c r="U126" s="17" t="b">
        <f t="shared" si="40"/>
        <v>0</v>
      </c>
      <c r="V126" s="9" t="str">
        <f t="shared" si="41"/>
        <v/>
      </c>
      <c r="W126" s="9" t="str">
        <f t="shared" si="42"/>
        <v/>
      </c>
      <c r="X126" s="9" t="str">
        <f t="shared" si="78"/>
        <v/>
      </c>
      <c r="Y126" s="18"/>
      <c r="BC126" s="9" t="str">
        <f>IF(V126="","",MAX(BC$1:BC125)+1)</f>
        <v/>
      </c>
      <c r="BD126" s="9" t="str">
        <f>IFERROR(INDEX('Paste Peptide Data'!$V$2:$V$30000,MATCH(ROW()-ROW($D$1),'Paste Peptide Data'!$BC$2:$BC$30000,0)),"")</f>
        <v/>
      </c>
      <c r="BE126" s="9" t="str">
        <f>IFERROR(INDEX('Paste Peptide Data'!$W$2:$W$30000,MATCH(ROW()-ROW($D$1),'Paste Peptide Data'!$BC$2:$BC$30000,0)),"")</f>
        <v/>
      </c>
      <c r="BF126" s="9" t="str">
        <f>IFERROR(INDEX('Paste Peptide Data'!$X$2:$X$30000,MATCH(ROW()-ROW($D$1),'Paste Peptide Data'!$BC$2:$BC$30000,0)),"")</f>
        <v/>
      </c>
      <c r="BH126" s="19">
        <f>COUNTIF( BF$2:BF126, BF126 )</f>
        <v>125</v>
      </c>
      <c r="BJ126" s="9" t="str">
        <f t="shared" si="43"/>
        <v/>
      </c>
      <c r="BK126" s="9" t="str">
        <f>IF(BJ126="","",MAX(BK$1:BK125)+1)</f>
        <v/>
      </c>
      <c r="BL126" s="9" t="str">
        <f>IFERROR(INDEX('Paste Peptide Data'!$BD$2:$BD$30000,MATCH(ROW()-ROW($D$1),'Paste Peptide Data'!$BK$2:$BK$30000,0)),"")</f>
        <v/>
      </c>
      <c r="BM126" s="9" t="str">
        <f>IFERROR(INDEX('Paste Peptide Data'!$BE$2:$BE$30000,MATCH(ROW()-ROW($D$1),'Paste Peptide Data'!$BK$2:$BK$30000,0)),"")</f>
        <v/>
      </c>
      <c r="BN126" s="9" t="str">
        <f>IFERROR(INDEX('Paste Peptide Data'!$BF$2:$BF$30000,MATCH(ROW()-ROW($D$1),'Paste Peptide Data'!$BK$2:$BK$30000,0)),"")</f>
        <v/>
      </c>
      <c r="BP126" s="20">
        <f t="shared" si="44"/>
        <v>0</v>
      </c>
      <c r="BQ126" s="8">
        <f t="shared" si="45"/>
        <v>0.124</v>
      </c>
      <c r="BR126" s="8">
        <f t="shared" si="46"/>
        <v>0.21</v>
      </c>
      <c r="BS126" s="8">
        <f t="shared" si="47"/>
        <v>30</v>
      </c>
      <c r="BT126" s="8"/>
      <c r="BU126" s="21" t="str">
        <f t="shared" si="48"/>
        <v/>
      </c>
      <c r="BV126" s="9" t="str">
        <f t="shared" si="49"/>
        <v/>
      </c>
      <c r="BW126" s="9" t="str">
        <f t="shared" si="50"/>
        <v/>
      </c>
      <c r="BX126" s="20">
        <f t="shared" si="51"/>
        <v>0</v>
      </c>
      <c r="BY126" s="8" t="str">
        <f t="shared" si="52"/>
        <v/>
      </c>
      <c r="BZ126" s="8" t="str">
        <f t="shared" si="53"/>
        <v/>
      </c>
      <c r="CA126" s="8">
        <f t="shared" si="54"/>
        <v>0</v>
      </c>
      <c r="CB126" s="20">
        <f t="shared" si="55"/>
        <v>0</v>
      </c>
      <c r="CC126" s="20">
        <f t="shared" si="56"/>
        <v>1</v>
      </c>
      <c r="CD126" s="20">
        <f t="shared" si="57"/>
        <v>999</v>
      </c>
      <c r="CF126" s="22" t="str">
        <f>IFERROR(INDEX($BU$2:$BU$1000,MATCH(SMALL($CD$2:$CD$1000,ROWS($CF$2:CF126)+$CC$1001),$CD$2:$CD$1000,0)),"")</f>
        <v/>
      </c>
      <c r="CG126" s="22" t="str">
        <f>IFERROR(INDEX($BV$2:$BV$1000,MATCH(SMALL($CD$2:$CD$1000,ROWS($CF$2:CF126)+$CC$1001),$CD$2:$CD$1000,0)),"")</f>
        <v/>
      </c>
      <c r="CH126" s="22" t="str">
        <f>IFERROR(INDEX($BW$2:$BW$1000,MATCH(SMALL($CD$2:$CD$1000,ROWS($CF$2:CF126)+$CC$1001),$CD$2:$CD$1000,0)),"")</f>
        <v/>
      </c>
      <c r="CJ126" s="24"/>
      <c r="CL126" s="18" t="str">
        <f t="shared" si="58"/>
        <v/>
      </c>
      <c r="CM126" s="9" t="str">
        <f t="shared" si="59"/>
        <v/>
      </c>
      <c r="CN126" s="9" t="str">
        <f t="shared" si="60"/>
        <v/>
      </c>
      <c r="CO126" s="9" t="str">
        <f t="shared" si="61"/>
        <v/>
      </c>
      <c r="CP126" s="9" t="str">
        <f>IF(CO126="","",MAX(CP$1:CP125)+1)</f>
        <v/>
      </c>
      <c r="CQ126" s="9" t="str">
        <f t="shared" si="62"/>
        <v/>
      </c>
      <c r="CR126" s="9" t="str">
        <f t="shared" si="63"/>
        <v/>
      </c>
      <c r="CS126" s="9" t="str">
        <f t="shared" si="64"/>
        <v/>
      </c>
      <c r="CU126" s="9" t="str">
        <f t="shared" si="65"/>
        <v/>
      </c>
      <c r="CV126" s="9" t="str">
        <f t="shared" si="66"/>
        <v/>
      </c>
      <c r="CW126" s="9" t="str">
        <f t="shared" si="67"/>
        <v/>
      </c>
      <c r="CX126" s="9" t="str">
        <f>IF(CW126="","",MAX(CX$1:CX125)+1)</f>
        <v/>
      </c>
      <c r="CZ126" s="9" t="str">
        <f t="shared" si="68"/>
        <v/>
      </c>
      <c r="DA126" s="9" t="str">
        <f t="shared" si="69"/>
        <v/>
      </c>
      <c r="DB126" s="9" t="str">
        <f t="shared" si="70"/>
        <v/>
      </c>
      <c r="DG126" s="9" t="s">
        <v>292</v>
      </c>
      <c r="DH126" s="9" t="str">
        <f t="shared" si="71"/>
        <v/>
      </c>
      <c r="DI126" s="9" t="str">
        <f t="shared" si="72"/>
        <v/>
      </c>
      <c r="DJ126" s="9" t="str">
        <f t="shared" si="73"/>
        <v/>
      </c>
      <c r="DK126" s="9" t="str">
        <f t="shared" si="74"/>
        <v/>
      </c>
      <c r="DL126" s="9" t="str">
        <f>IF(DK126="","",MAX(DL$1:DL125)+1)</f>
        <v/>
      </c>
      <c r="DM126" s="9" t="str">
        <f t="shared" si="75"/>
        <v/>
      </c>
      <c r="DN126" s="9" t="str">
        <f t="shared" si="76"/>
        <v/>
      </c>
      <c r="DO126" s="9" t="str">
        <f t="shared" si="77"/>
        <v/>
      </c>
    </row>
    <row r="127" spans="21:119" ht="16.2" thickBot="1">
      <c r="U127" s="17" t="b">
        <f t="shared" si="40"/>
        <v>0</v>
      </c>
      <c r="V127" s="9" t="str">
        <f t="shared" si="41"/>
        <v/>
      </c>
      <c r="W127" s="9" t="str">
        <f t="shared" si="42"/>
        <v/>
      </c>
      <c r="X127" s="9" t="str">
        <f t="shared" si="78"/>
        <v/>
      </c>
      <c r="Y127" s="18"/>
      <c r="BC127" s="9" t="str">
        <f>IF(V127="","",MAX(BC$1:BC126)+1)</f>
        <v/>
      </c>
      <c r="BD127" s="9" t="str">
        <f>IFERROR(INDEX('Paste Peptide Data'!$V$2:$V$30000,MATCH(ROW()-ROW($D$1),'Paste Peptide Data'!$BC$2:$BC$30000,0)),"")</f>
        <v/>
      </c>
      <c r="BE127" s="9" t="str">
        <f>IFERROR(INDEX('Paste Peptide Data'!$W$2:$W$30000,MATCH(ROW()-ROW($D$1),'Paste Peptide Data'!$BC$2:$BC$30000,0)),"")</f>
        <v/>
      </c>
      <c r="BF127" s="9" t="str">
        <f>IFERROR(INDEX('Paste Peptide Data'!$X$2:$X$30000,MATCH(ROW()-ROW($D$1),'Paste Peptide Data'!$BC$2:$BC$30000,0)),"")</f>
        <v/>
      </c>
      <c r="BH127" s="19">
        <f>COUNTIF( BF$2:BF127, BF127 )</f>
        <v>126</v>
      </c>
      <c r="BJ127" s="9" t="str">
        <f t="shared" si="43"/>
        <v/>
      </c>
      <c r="BK127" s="9" t="str">
        <f>IF(BJ127="","",MAX(BK$1:BK126)+1)</f>
        <v/>
      </c>
      <c r="BL127" s="9" t="str">
        <f>IFERROR(INDEX('Paste Peptide Data'!$BD$2:$BD$30000,MATCH(ROW()-ROW($D$1),'Paste Peptide Data'!$BK$2:$BK$30000,0)),"")</f>
        <v/>
      </c>
      <c r="BM127" s="9" t="str">
        <f>IFERROR(INDEX('Paste Peptide Data'!$BE$2:$BE$30000,MATCH(ROW()-ROW($D$1),'Paste Peptide Data'!$BK$2:$BK$30000,0)),"")</f>
        <v/>
      </c>
      <c r="BN127" s="9" t="str">
        <f>IFERROR(INDEX('Paste Peptide Data'!$BF$2:$BF$30000,MATCH(ROW()-ROW($D$1),'Paste Peptide Data'!$BK$2:$BK$30000,0)),"")</f>
        <v/>
      </c>
      <c r="BP127" s="20">
        <f t="shared" si="44"/>
        <v>0</v>
      </c>
      <c r="BQ127" s="8">
        <f t="shared" si="45"/>
        <v>0.125</v>
      </c>
      <c r="BR127" s="8">
        <f t="shared" si="46"/>
        <v>0.21</v>
      </c>
      <c r="BS127" s="8">
        <f t="shared" si="47"/>
        <v>31</v>
      </c>
      <c r="BT127" s="8"/>
      <c r="BU127" s="21" t="str">
        <f t="shared" si="48"/>
        <v/>
      </c>
      <c r="BV127" s="9" t="str">
        <f t="shared" si="49"/>
        <v/>
      </c>
      <c r="BW127" s="9" t="str">
        <f t="shared" si="50"/>
        <v/>
      </c>
      <c r="BX127" s="20">
        <f t="shared" si="51"/>
        <v>0</v>
      </c>
      <c r="BY127" s="8" t="str">
        <f t="shared" si="52"/>
        <v/>
      </c>
      <c r="BZ127" s="8" t="str">
        <f t="shared" si="53"/>
        <v/>
      </c>
      <c r="CA127" s="8">
        <f t="shared" si="54"/>
        <v>0</v>
      </c>
      <c r="CB127" s="20">
        <f t="shared" si="55"/>
        <v>0</v>
      </c>
      <c r="CC127" s="20">
        <f t="shared" si="56"/>
        <v>1</v>
      </c>
      <c r="CD127" s="20">
        <f t="shared" si="57"/>
        <v>999</v>
      </c>
      <c r="CF127" s="22" t="str">
        <f>IFERROR(INDEX($BU$2:$BU$1000,MATCH(SMALL($CD$2:$CD$1000,ROWS($CF$2:CF127)+$CC$1001),$CD$2:$CD$1000,0)),"")</f>
        <v/>
      </c>
      <c r="CG127" s="22" t="str">
        <f>IFERROR(INDEX($BV$2:$BV$1000,MATCH(SMALL($CD$2:$CD$1000,ROWS($CF$2:CF127)+$CC$1001),$CD$2:$CD$1000,0)),"")</f>
        <v/>
      </c>
      <c r="CH127" s="22" t="str">
        <f>IFERROR(INDEX($BW$2:$BW$1000,MATCH(SMALL($CD$2:$CD$1000,ROWS($CF$2:CF127)+$CC$1001),$CD$2:$CD$1000,0)),"")</f>
        <v/>
      </c>
      <c r="CJ127" s="24"/>
      <c r="CL127" s="18" t="str">
        <f t="shared" si="58"/>
        <v/>
      </c>
      <c r="CM127" s="9" t="str">
        <f t="shared" si="59"/>
        <v/>
      </c>
      <c r="CN127" s="9" t="str">
        <f t="shared" si="60"/>
        <v/>
      </c>
      <c r="CO127" s="9" t="str">
        <f t="shared" si="61"/>
        <v/>
      </c>
      <c r="CP127" s="9" t="str">
        <f>IF(CO127="","",MAX(CP$1:CP126)+1)</f>
        <v/>
      </c>
      <c r="CQ127" s="9" t="str">
        <f t="shared" si="62"/>
        <v/>
      </c>
      <c r="CR127" s="9" t="str">
        <f t="shared" si="63"/>
        <v/>
      </c>
      <c r="CS127" s="9" t="str">
        <f t="shared" si="64"/>
        <v/>
      </c>
      <c r="CU127" s="9" t="str">
        <f t="shared" si="65"/>
        <v/>
      </c>
      <c r="CV127" s="9" t="str">
        <f t="shared" si="66"/>
        <v/>
      </c>
      <c r="CW127" s="9" t="str">
        <f t="shared" si="67"/>
        <v/>
      </c>
      <c r="CX127" s="9" t="str">
        <f>IF(CW127="","",MAX(CX$1:CX126)+1)</f>
        <v/>
      </c>
      <c r="CZ127" s="9" t="str">
        <f t="shared" si="68"/>
        <v/>
      </c>
      <c r="DA127" s="9" t="str">
        <f t="shared" si="69"/>
        <v/>
      </c>
      <c r="DB127" s="9" t="str">
        <f t="shared" si="70"/>
        <v/>
      </c>
      <c r="DG127" s="9" t="s">
        <v>813</v>
      </c>
      <c r="DH127" s="9" t="str">
        <f t="shared" si="71"/>
        <v/>
      </c>
      <c r="DI127" s="9" t="str">
        <f t="shared" si="72"/>
        <v/>
      </c>
      <c r="DJ127" s="9" t="str">
        <f t="shared" si="73"/>
        <v/>
      </c>
      <c r="DK127" s="9" t="str">
        <f t="shared" si="74"/>
        <v/>
      </c>
      <c r="DL127" s="9" t="str">
        <f>IF(DK127="","",MAX(DL$1:DL126)+1)</f>
        <v/>
      </c>
      <c r="DM127" s="9" t="str">
        <f t="shared" si="75"/>
        <v/>
      </c>
      <c r="DN127" s="9" t="str">
        <f t="shared" si="76"/>
        <v/>
      </c>
      <c r="DO127" s="9" t="str">
        <f t="shared" si="77"/>
        <v/>
      </c>
    </row>
    <row r="128" spans="21:119" ht="16.2" thickBot="1">
      <c r="U128" s="17" t="b">
        <f t="shared" si="40"/>
        <v>0</v>
      </c>
      <c r="V128" s="9" t="str">
        <f t="shared" si="41"/>
        <v/>
      </c>
      <c r="W128" s="9" t="str">
        <f t="shared" si="42"/>
        <v/>
      </c>
      <c r="X128" s="9" t="str">
        <f t="shared" si="78"/>
        <v/>
      </c>
      <c r="Y128" s="18"/>
      <c r="BC128" s="9" t="str">
        <f>IF(V128="","",MAX(BC$1:BC127)+1)</f>
        <v/>
      </c>
      <c r="BD128" s="9" t="str">
        <f>IFERROR(INDEX('Paste Peptide Data'!$V$2:$V$30000,MATCH(ROW()-ROW($D$1),'Paste Peptide Data'!$BC$2:$BC$30000,0)),"")</f>
        <v/>
      </c>
      <c r="BE128" s="9" t="str">
        <f>IFERROR(INDEX('Paste Peptide Data'!$W$2:$W$30000,MATCH(ROW()-ROW($D$1),'Paste Peptide Data'!$BC$2:$BC$30000,0)),"")</f>
        <v/>
      </c>
      <c r="BF128" s="9" t="str">
        <f>IFERROR(INDEX('Paste Peptide Data'!$X$2:$X$30000,MATCH(ROW()-ROW($D$1),'Paste Peptide Data'!$BC$2:$BC$30000,0)),"")</f>
        <v/>
      </c>
      <c r="BH128" s="19">
        <f>COUNTIF( BF$2:BF128, BF128 )</f>
        <v>127</v>
      </c>
      <c r="BJ128" s="9" t="str">
        <f t="shared" si="43"/>
        <v/>
      </c>
      <c r="BK128" s="9" t="str">
        <f>IF(BJ128="","",MAX(BK$1:BK127)+1)</f>
        <v/>
      </c>
      <c r="BL128" s="9" t="str">
        <f>IFERROR(INDEX('Paste Peptide Data'!$BD$2:$BD$30000,MATCH(ROW()-ROW($D$1),'Paste Peptide Data'!$BK$2:$BK$30000,0)),"")</f>
        <v/>
      </c>
      <c r="BM128" s="9" t="str">
        <f>IFERROR(INDEX('Paste Peptide Data'!$BE$2:$BE$30000,MATCH(ROW()-ROW($D$1),'Paste Peptide Data'!$BK$2:$BK$30000,0)),"")</f>
        <v/>
      </c>
      <c r="BN128" s="9" t="str">
        <f>IFERROR(INDEX('Paste Peptide Data'!$BF$2:$BF$30000,MATCH(ROW()-ROW($D$1),'Paste Peptide Data'!$BK$2:$BK$30000,0)),"")</f>
        <v/>
      </c>
      <c r="BP128" s="20">
        <f t="shared" si="44"/>
        <v>0</v>
      </c>
      <c r="BQ128" s="8">
        <f t="shared" si="45"/>
        <v>0.126</v>
      </c>
      <c r="BR128" s="8">
        <f t="shared" si="46"/>
        <v>0.21099999999999999</v>
      </c>
      <c r="BS128" s="8">
        <f t="shared" si="47"/>
        <v>32</v>
      </c>
      <c r="BT128" s="8"/>
      <c r="BU128" s="21" t="str">
        <f t="shared" si="48"/>
        <v/>
      </c>
      <c r="BV128" s="9" t="str">
        <f t="shared" si="49"/>
        <v/>
      </c>
      <c r="BW128" s="9" t="str">
        <f t="shared" si="50"/>
        <v/>
      </c>
      <c r="BX128" s="20">
        <f t="shared" si="51"/>
        <v>0</v>
      </c>
      <c r="BY128" s="8" t="str">
        <f t="shared" si="52"/>
        <v/>
      </c>
      <c r="BZ128" s="8" t="str">
        <f t="shared" si="53"/>
        <v/>
      </c>
      <c r="CA128" s="8">
        <f t="shared" si="54"/>
        <v>0</v>
      </c>
      <c r="CB128" s="20">
        <f t="shared" si="55"/>
        <v>0</v>
      </c>
      <c r="CC128" s="20">
        <f t="shared" si="56"/>
        <v>1</v>
      </c>
      <c r="CD128" s="20">
        <f t="shared" si="57"/>
        <v>999</v>
      </c>
      <c r="CF128" s="22" t="str">
        <f>IFERROR(INDEX($BU$2:$BU$1000,MATCH(SMALL($CD$2:$CD$1000,ROWS($CF$2:CF128)+$CC$1001),$CD$2:$CD$1000,0)),"")</f>
        <v/>
      </c>
      <c r="CG128" s="22" t="str">
        <f>IFERROR(INDEX($BV$2:$BV$1000,MATCH(SMALL($CD$2:$CD$1000,ROWS($CF$2:CF128)+$CC$1001),$CD$2:$CD$1000,0)),"")</f>
        <v/>
      </c>
      <c r="CH128" s="22" t="str">
        <f>IFERROR(INDEX($BW$2:$BW$1000,MATCH(SMALL($CD$2:$CD$1000,ROWS($CF$2:CF128)+$CC$1001),$CD$2:$CD$1000,0)),"")</f>
        <v/>
      </c>
      <c r="CJ128" s="24"/>
      <c r="CL128" s="18" t="str">
        <f t="shared" si="58"/>
        <v/>
      </c>
      <c r="CM128" s="9" t="str">
        <f t="shared" si="59"/>
        <v/>
      </c>
      <c r="CN128" s="9" t="str">
        <f t="shared" si="60"/>
        <v/>
      </c>
      <c r="CO128" s="9" t="str">
        <f t="shared" si="61"/>
        <v/>
      </c>
      <c r="CP128" s="9" t="str">
        <f>IF(CO128="","",MAX(CP$1:CP127)+1)</f>
        <v/>
      </c>
      <c r="CQ128" s="9" t="str">
        <f t="shared" si="62"/>
        <v/>
      </c>
      <c r="CR128" s="9" t="str">
        <f t="shared" si="63"/>
        <v/>
      </c>
      <c r="CS128" s="9" t="str">
        <f t="shared" si="64"/>
        <v/>
      </c>
      <c r="CU128" s="9" t="str">
        <f t="shared" si="65"/>
        <v/>
      </c>
      <c r="CV128" s="9" t="str">
        <f t="shared" si="66"/>
        <v/>
      </c>
      <c r="CW128" s="9" t="str">
        <f t="shared" si="67"/>
        <v/>
      </c>
      <c r="CX128" s="9" t="str">
        <f>IF(CW128="","",MAX(CX$1:CX127)+1)</f>
        <v/>
      </c>
      <c r="CZ128" s="9" t="str">
        <f t="shared" si="68"/>
        <v/>
      </c>
      <c r="DA128" s="9" t="str">
        <f t="shared" si="69"/>
        <v/>
      </c>
      <c r="DB128" s="9" t="str">
        <f t="shared" si="70"/>
        <v/>
      </c>
      <c r="DG128" s="9" t="s">
        <v>814</v>
      </c>
      <c r="DH128" s="9" t="str">
        <f t="shared" si="71"/>
        <v/>
      </c>
      <c r="DI128" s="9" t="str">
        <f t="shared" si="72"/>
        <v/>
      </c>
      <c r="DJ128" s="9" t="str">
        <f t="shared" si="73"/>
        <v/>
      </c>
      <c r="DK128" s="9" t="str">
        <f t="shared" si="74"/>
        <v/>
      </c>
      <c r="DL128" s="9" t="str">
        <f>IF(DK128="","",MAX(DL$1:DL127)+1)</f>
        <v/>
      </c>
      <c r="DM128" s="9" t="str">
        <f t="shared" si="75"/>
        <v/>
      </c>
      <c r="DN128" s="9" t="str">
        <f t="shared" si="76"/>
        <v/>
      </c>
      <c r="DO128" s="9" t="str">
        <f t="shared" si="77"/>
        <v/>
      </c>
    </row>
    <row r="129" spans="21:119" ht="16.2" thickBot="1">
      <c r="U129" s="17" t="b">
        <f t="shared" si="40"/>
        <v>0</v>
      </c>
      <c r="V129" s="9" t="str">
        <f t="shared" si="41"/>
        <v/>
      </c>
      <c r="W129" s="9" t="str">
        <f t="shared" si="42"/>
        <v/>
      </c>
      <c r="X129" s="9" t="str">
        <f t="shared" si="78"/>
        <v/>
      </c>
      <c r="Y129" s="18"/>
      <c r="BC129" s="9" t="str">
        <f>IF(V129="","",MAX(BC$1:BC128)+1)</f>
        <v/>
      </c>
      <c r="BD129" s="9" t="str">
        <f>IFERROR(INDEX('Paste Peptide Data'!$V$2:$V$30000,MATCH(ROW()-ROW($D$1),'Paste Peptide Data'!$BC$2:$BC$30000,0)),"")</f>
        <v/>
      </c>
      <c r="BE129" s="9" t="str">
        <f>IFERROR(INDEX('Paste Peptide Data'!$W$2:$W$30000,MATCH(ROW()-ROW($D$1),'Paste Peptide Data'!$BC$2:$BC$30000,0)),"")</f>
        <v/>
      </c>
      <c r="BF129" s="9" t="str">
        <f>IFERROR(INDEX('Paste Peptide Data'!$X$2:$X$30000,MATCH(ROW()-ROW($D$1),'Paste Peptide Data'!$BC$2:$BC$30000,0)),"")</f>
        <v/>
      </c>
      <c r="BH129" s="19">
        <f>COUNTIF( BF$2:BF129, BF129 )</f>
        <v>128</v>
      </c>
      <c r="BJ129" s="9" t="str">
        <f t="shared" si="43"/>
        <v/>
      </c>
      <c r="BK129" s="9" t="str">
        <f>IF(BJ129="","",MAX(BK$1:BK128)+1)</f>
        <v/>
      </c>
      <c r="BL129" s="9" t="str">
        <f>IFERROR(INDEX('Paste Peptide Data'!$BD$2:$BD$30000,MATCH(ROW()-ROW($D$1),'Paste Peptide Data'!$BK$2:$BK$30000,0)),"")</f>
        <v/>
      </c>
      <c r="BM129" s="9" t="str">
        <f>IFERROR(INDEX('Paste Peptide Data'!$BE$2:$BE$30000,MATCH(ROW()-ROW($D$1),'Paste Peptide Data'!$BK$2:$BK$30000,0)),"")</f>
        <v/>
      </c>
      <c r="BN129" s="9" t="str">
        <f>IFERROR(INDEX('Paste Peptide Data'!$BF$2:$BF$30000,MATCH(ROW()-ROW($D$1),'Paste Peptide Data'!$BK$2:$BK$30000,0)),"")</f>
        <v/>
      </c>
      <c r="BP129" s="20">
        <f t="shared" si="44"/>
        <v>0</v>
      </c>
      <c r="BQ129" s="8">
        <f t="shared" si="45"/>
        <v>0.127</v>
      </c>
      <c r="BR129" s="8">
        <f t="shared" si="46"/>
        <v>0.21199999999999999</v>
      </c>
      <c r="BS129" s="8">
        <f t="shared" si="47"/>
        <v>33</v>
      </c>
      <c r="BT129" s="8"/>
      <c r="BU129" s="21" t="str">
        <f t="shared" si="48"/>
        <v/>
      </c>
      <c r="BV129" s="9" t="str">
        <f t="shared" si="49"/>
        <v/>
      </c>
      <c r="BW129" s="9" t="str">
        <f t="shared" si="50"/>
        <v/>
      </c>
      <c r="BX129" s="20">
        <f t="shared" si="51"/>
        <v>0</v>
      </c>
      <c r="BY129" s="8" t="str">
        <f t="shared" si="52"/>
        <v/>
      </c>
      <c r="BZ129" s="8" t="str">
        <f t="shared" si="53"/>
        <v/>
      </c>
      <c r="CA129" s="8">
        <f t="shared" si="54"/>
        <v>0</v>
      </c>
      <c r="CB129" s="20">
        <f t="shared" si="55"/>
        <v>0</v>
      </c>
      <c r="CC129" s="20">
        <f t="shared" si="56"/>
        <v>1</v>
      </c>
      <c r="CD129" s="20">
        <f t="shared" si="57"/>
        <v>999</v>
      </c>
      <c r="CF129" s="22" t="str">
        <f>IFERROR(INDEX($BU$2:$BU$1000,MATCH(SMALL($CD$2:$CD$1000,ROWS($CF$2:CF129)+$CC$1001),$CD$2:$CD$1000,0)),"")</f>
        <v/>
      </c>
      <c r="CG129" s="22" t="str">
        <f>IFERROR(INDEX($BV$2:$BV$1000,MATCH(SMALL($CD$2:$CD$1000,ROWS($CF$2:CF129)+$CC$1001),$CD$2:$CD$1000,0)),"")</f>
        <v/>
      </c>
      <c r="CH129" s="22" t="str">
        <f>IFERROR(INDEX($BW$2:$BW$1000,MATCH(SMALL($CD$2:$CD$1000,ROWS($CF$2:CF129)+$CC$1001),$CD$2:$CD$1000,0)),"")</f>
        <v/>
      </c>
      <c r="CJ129" s="24"/>
      <c r="CL129" s="18" t="str">
        <f t="shared" si="58"/>
        <v/>
      </c>
      <c r="CM129" s="9" t="str">
        <f t="shared" si="59"/>
        <v/>
      </c>
      <c r="CN129" s="9" t="str">
        <f t="shared" si="60"/>
        <v/>
      </c>
      <c r="CO129" s="9" t="str">
        <f t="shared" si="61"/>
        <v/>
      </c>
      <c r="CP129" s="9" t="str">
        <f>IF(CO129="","",MAX(CP$1:CP128)+1)</f>
        <v/>
      </c>
      <c r="CQ129" s="9" t="str">
        <f t="shared" si="62"/>
        <v/>
      </c>
      <c r="CR129" s="9" t="str">
        <f t="shared" si="63"/>
        <v/>
      </c>
      <c r="CS129" s="9" t="str">
        <f t="shared" si="64"/>
        <v/>
      </c>
      <c r="CU129" s="9" t="str">
        <f t="shared" si="65"/>
        <v/>
      </c>
      <c r="CV129" s="9" t="str">
        <f t="shared" si="66"/>
        <v/>
      </c>
      <c r="CW129" s="9" t="str">
        <f t="shared" si="67"/>
        <v/>
      </c>
      <c r="CX129" s="9" t="str">
        <f>IF(CW129="","",MAX(CX$1:CX128)+1)</f>
        <v/>
      </c>
      <c r="CZ129" s="9" t="str">
        <f t="shared" si="68"/>
        <v/>
      </c>
      <c r="DA129" s="9" t="str">
        <f t="shared" si="69"/>
        <v/>
      </c>
      <c r="DB129" s="9" t="str">
        <f t="shared" si="70"/>
        <v/>
      </c>
      <c r="DG129" s="9" t="s">
        <v>815</v>
      </c>
      <c r="DH129" s="9" t="str">
        <f t="shared" si="71"/>
        <v/>
      </c>
      <c r="DI129" s="9" t="str">
        <f t="shared" si="72"/>
        <v/>
      </c>
      <c r="DJ129" s="9" t="str">
        <f t="shared" si="73"/>
        <v/>
      </c>
      <c r="DK129" s="9" t="str">
        <f t="shared" si="74"/>
        <v/>
      </c>
      <c r="DL129" s="9" t="str">
        <f>IF(DK129="","",MAX(DL$1:DL128)+1)</f>
        <v/>
      </c>
      <c r="DM129" s="9" t="str">
        <f t="shared" si="75"/>
        <v/>
      </c>
      <c r="DN129" s="9" t="str">
        <f t="shared" si="76"/>
        <v/>
      </c>
      <c r="DO129" s="9" t="str">
        <f t="shared" si="77"/>
        <v/>
      </c>
    </row>
    <row r="130" spans="21:119" ht="16.2" thickBot="1">
      <c r="U130" s="17" t="b">
        <f t="shared" ref="U130:U193" si="79">AND(ISNUMBER(SEARCH("(rs",N130)),NOT(ISNUMBER(SEARCH("oxidation",N130))),NOT(ISNUMBER(SEARCH("deamidated",N130))),NOT(ISNUMBER(SEARCH("ammonia",N130))),NOT(ISNUMBER(SEARCH("acetyl",N130))),NOT(ISNUMBER(SEARCH("phospho",N130))),NOT(ISNUMBER(SEARCH("dehydrated",N130))))</f>
        <v>0</v>
      </c>
      <c r="V130" s="9" t="str">
        <f t="shared" ref="V130:V193" si="80">IF(U130=TRUE, IF(ISNUMBER(SEARCH(":",P130))=TRUE, LEFT(P130,FIND(":",P130)-1),P130), "")</f>
        <v/>
      </c>
      <c r="W130" s="9" t="str">
        <f t="shared" ref="W130:W193" si="81">IF(U130=TRUE,IF(ISNUMBER(SEARCH("Carb",N130))=TRUE,MID(LEFT(N130,FIND("#",N130)-1),FIND(CHAR(1),SUBSTITUTE(N130," ",CHAR(1),(LEN(N130)-LEN(SUBSTITUTE(N130," ","")))-1))+1,LEN(N130)),LEFT(N130,FIND("#",N130)-1)),"")</f>
        <v/>
      </c>
      <c r="X130" s="9" t="str">
        <f t="shared" si="78"/>
        <v/>
      </c>
      <c r="Y130" s="18"/>
      <c r="BC130" s="9" t="str">
        <f>IF(V130="","",MAX(BC$1:BC129)+1)</f>
        <v/>
      </c>
      <c r="BD130" s="9" t="str">
        <f>IFERROR(INDEX('Paste Peptide Data'!$V$2:$V$30000,MATCH(ROW()-ROW($D$1),'Paste Peptide Data'!$BC$2:$BC$30000,0)),"")</f>
        <v/>
      </c>
      <c r="BE130" s="9" t="str">
        <f>IFERROR(INDEX('Paste Peptide Data'!$W$2:$W$30000,MATCH(ROW()-ROW($D$1),'Paste Peptide Data'!$BC$2:$BC$30000,0)),"")</f>
        <v/>
      </c>
      <c r="BF130" s="9" t="str">
        <f>IFERROR(INDEX('Paste Peptide Data'!$X$2:$X$30000,MATCH(ROW()-ROW($D$1),'Paste Peptide Data'!$BC$2:$BC$30000,0)),"")</f>
        <v/>
      </c>
      <c r="BH130" s="19">
        <f>COUNTIF( BF$2:BF130, BF130 )</f>
        <v>129</v>
      </c>
      <c r="BJ130" s="9" t="str">
        <f t="shared" si="43"/>
        <v/>
      </c>
      <c r="BK130" s="9" t="str">
        <f>IF(BJ130="","",MAX(BK$1:BK129)+1)</f>
        <v/>
      </c>
      <c r="BL130" s="9" t="str">
        <f>IFERROR(INDEX('Paste Peptide Data'!$BD$2:$BD$30000,MATCH(ROW()-ROW($D$1),'Paste Peptide Data'!$BK$2:$BK$30000,0)),"")</f>
        <v/>
      </c>
      <c r="BM130" s="9" t="str">
        <f>IFERROR(INDEX('Paste Peptide Data'!$BE$2:$BE$30000,MATCH(ROW()-ROW($D$1),'Paste Peptide Data'!$BK$2:$BK$30000,0)),"")</f>
        <v/>
      </c>
      <c r="BN130" s="9" t="str">
        <f>IFERROR(INDEX('Paste Peptide Data'!$BF$2:$BF$30000,MATCH(ROW()-ROW($D$1),'Paste Peptide Data'!$BK$2:$BK$30000,0)),"")</f>
        <v/>
      </c>
      <c r="BP130" s="20">
        <f t="shared" si="44"/>
        <v>0</v>
      </c>
      <c r="BQ130" s="8">
        <f t="shared" si="45"/>
        <v>0.128</v>
      </c>
      <c r="BR130" s="8">
        <f t="shared" si="46"/>
        <v>0.21299999999999999</v>
      </c>
      <c r="BS130" s="8">
        <f t="shared" si="47"/>
        <v>34</v>
      </c>
      <c r="BT130" s="8"/>
      <c r="BU130" s="21" t="str">
        <f t="shared" si="48"/>
        <v/>
      </c>
      <c r="BV130" s="9" t="str">
        <f t="shared" si="49"/>
        <v/>
      </c>
      <c r="BW130" s="9" t="str">
        <f t="shared" si="50"/>
        <v/>
      </c>
      <c r="BX130" s="20">
        <f t="shared" si="51"/>
        <v>0</v>
      </c>
      <c r="BY130" s="8" t="str">
        <f t="shared" si="52"/>
        <v/>
      </c>
      <c r="BZ130" s="8" t="str">
        <f t="shared" si="53"/>
        <v/>
      </c>
      <c r="CA130" s="8">
        <f t="shared" si="54"/>
        <v>0</v>
      </c>
      <c r="CB130" s="20">
        <f t="shared" si="55"/>
        <v>0</v>
      </c>
      <c r="CC130" s="20">
        <f t="shared" si="56"/>
        <v>1</v>
      </c>
      <c r="CD130" s="20">
        <f t="shared" si="57"/>
        <v>999</v>
      </c>
      <c r="CF130" s="22" t="str">
        <f>IFERROR(INDEX($BU$2:$BU$1000,MATCH(SMALL($CD$2:$CD$1000,ROWS($CF$2:CF130)+$CC$1001),$CD$2:$CD$1000,0)),"")</f>
        <v/>
      </c>
      <c r="CG130" s="22" t="str">
        <f>IFERROR(INDEX($BV$2:$BV$1000,MATCH(SMALL($CD$2:$CD$1000,ROWS($CF$2:CF130)+$CC$1001),$CD$2:$CD$1000,0)),"")</f>
        <v/>
      </c>
      <c r="CH130" s="22" t="str">
        <f>IFERROR(INDEX($BW$2:$BW$1000,MATCH(SMALL($CD$2:$CD$1000,ROWS($CF$2:CF130)+$CC$1001),$CD$2:$CD$1000,0)),"")</f>
        <v/>
      </c>
      <c r="CJ130" s="24"/>
      <c r="CL130" s="18" t="str">
        <f t="shared" si="58"/>
        <v/>
      </c>
      <c r="CM130" s="9" t="str">
        <f t="shared" si="59"/>
        <v/>
      </c>
      <c r="CN130" s="9" t="str">
        <f t="shared" si="60"/>
        <v/>
      </c>
      <c r="CO130" s="9" t="str">
        <f t="shared" si="61"/>
        <v/>
      </c>
      <c r="CP130" s="9" t="str">
        <f>IF(CO130="","",MAX(CP$1:CP129)+1)</f>
        <v/>
      </c>
      <c r="CQ130" s="9" t="str">
        <f t="shared" si="62"/>
        <v/>
      </c>
      <c r="CR130" s="9" t="str">
        <f t="shared" si="63"/>
        <v/>
      </c>
      <c r="CS130" s="9" t="str">
        <f t="shared" si="64"/>
        <v/>
      </c>
      <c r="CU130" s="9" t="str">
        <f t="shared" si="65"/>
        <v/>
      </c>
      <c r="CV130" s="9" t="str">
        <f t="shared" si="66"/>
        <v/>
      </c>
      <c r="CW130" s="9" t="str">
        <f t="shared" si="67"/>
        <v/>
      </c>
      <c r="CX130" s="9" t="str">
        <f>IF(CW130="","",MAX(CX$1:CX129)+1)</f>
        <v/>
      </c>
      <c r="CZ130" s="9" t="str">
        <f t="shared" si="68"/>
        <v/>
      </c>
      <c r="DA130" s="9" t="str">
        <f t="shared" si="69"/>
        <v/>
      </c>
      <c r="DB130" s="9" t="str">
        <f t="shared" si="70"/>
        <v/>
      </c>
      <c r="DG130" s="9" t="s">
        <v>816</v>
      </c>
      <c r="DH130" s="9" t="str">
        <f t="shared" si="71"/>
        <v/>
      </c>
      <c r="DI130" s="9" t="str">
        <f t="shared" si="72"/>
        <v/>
      </c>
      <c r="DJ130" s="9" t="str">
        <f t="shared" si="73"/>
        <v/>
      </c>
      <c r="DK130" s="9" t="str">
        <f t="shared" si="74"/>
        <v/>
      </c>
      <c r="DL130" s="9" t="str">
        <f>IF(DK130="","",MAX(DL$1:DL129)+1)</f>
        <v/>
      </c>
      <c r="DM130" s="9" t="str">
        <f t="shared" si="75"/>
        <v/>
      </c>
      <c r="DN130" s="9" t="str">
        <f t="shared" si="76"/>
        <v/>
      </c>
      <c r="DO130" s="9" t="str">
        <f t="shared" si="77"/>
        <v/>
      </c>
    </row>
    <row r="131" spans="21:119" ht="16.2" thickBot="1">
      <c r="U131" s="17" t="b">
        <f t="shared" si="79"/>
        <v>0</v>
      </c>
      <c r="V131" s="9" t="str">
        <f t="shared" si="80"/>
        <v/>
      </c>
      <c r="W131" s="9" t="str">
        <f t="shared" si="81"/>
        <v/>
      </c>
      <c r="X131" s="9" t="str">
        <f t="shared" si="78"/>
        <v/>
      </c>
      <c r="Y131" s="18"/>
      <c r="BC131" s="9" t="str">
        <f>IF(V131="","",MAX(BC$1:BC130)+1)</f>
        <v/>
      </c>
      <c r="BD131" s="9" t="str">
        <f>IFERROR(INDEX('Paste Peptide Data'!$V$2:$V$30000,MATCH(ROW()-ROW($D$1),'Paste Peptide Data'!$BC$2:$BC$30000,0)),"")</f>
        <v/>
      </c>
      <c r="BE131" s="9" t="str">
        <f>IFERROR(INDEX('Paste Peptide Data'!$W$2:$W$30000,MATCH(ROW()-ROW($D$1),'Paste Peptide Data'!$BC$2:$BC$30000,0)),"")</f>
        <v/>
      </c>
      <c r="BF131" s="9" t="str">
        <f>IFERROR(INDEX('Paste Peptide Data'!$X$2:$X$30000,MATCH(ROW()-ROW($D$1),'Paste Peptide Data'!$BC$2:$BC$30000,0)),"")</f>
        <v/>
      </c>
      <c r="BH131" s="19">
        <f>COUNTIF( BF$2:BF131, BF131 )</f>
        <v>130</v>
      </c>
      <c r="BJ131" s="9" t="str">
        <f t="shared" ref="BJ131:BJ194" si="82">IF(BH131=1,1,"")</f>
        <v/>
      </c>
      <c r="BK131" s="9" t="str">
        <f>IF(BJ131="","",MAX(BK$1:BK130)+1)</f>
        <v/>
      </c>
      <c r="BL131" s="9" t="str">
        <f>IFERROR(INDEX('Paste Peptide Data'!$BD$2:$BD$30000,MATCH(ROW()-ROW($D$1),'Paste Peptide Data'!$BK$2:$BK$30000,0)),"")</f>
        <v/>
      </c>
      <c r="BM131" s="9" t="str">
        <f>IFERROR(INDEX('Paste Peptide Data'!$BE$2:$BE$30000,MATCH(ROW()-ROW($D$1),'Paste Peptide Data'!$BK$2:$BK$30000,0)),"")</f>
        <v/>
      </c>
      <c r="BN131" s="9" t="str">
        <f>IFERROR(INDEX('Paste Peptide Data'!$BF$2:$BF$30000,MATCH(ROW()-ROW($D$1),'Paste Peptide Data'!$BK$2:$BK$30000,0)),"")</f>
        <v/>
      </c>
      <c r="BP131" s="20">
        <f t="shared" ref="BP131:BP194" si="83">COUNTIF($BL$2:$BL$1000,"&lt;="&amp;BL131)</f>
        <v>0</v>
      </c>
      <c r="BQ131" s="8">
        <f t="shared" ref="BQ131:BQ194" si="84">IF(ISBLANK($BP131),"",VALUE($BP131&amp;"."&amp;(ROW()-ROW($BQ$2))))</f>
        <v>0.129</v>
      </c>
      <c r="BR131" s="8">
        <f t="shared" ref="BR131:BR194" si="85">SMALL($BQ$2:$BQ$1000,ROW()-ROW($BR$1))</f>
        <v>0.214</v>
      </c>
      <c r="BS131" s="8">
        <f t="shared" ref="BS131:BS194" si="86">IFERROR(MATCH($BQ131,$BR$2:$BR$1000,0),"")</f>
        <v>35</v>
      </c>
      <c r="BT131" s="8"/>
      <c r="BU131" s="21" t="str">
        <f t="shared" ref="BU131:BU194" si="87">IFERROR(INDEX($BL$2:$BL$1000,MATCH(ROW()-ROW($D$1),$BS$2:$BS$1000,0)),"")</f>
        <v/>
      </c>
      <c r="BV131" s="9" t="str">
        <f t="shared" ref="BV131:BV194" si="88">IFERROR(INDEX($BM$2:$BM$1000,MATCH(ROW()-ROW($D$1),$BS$2:$BS$1000,0)),"")</f>
        <v/>
      </c>
      <c r="BW131" s="9" t="str">
        <f t="shared" ref="BW131:BW194" si="89">IFERROR(INDEX($BN$2:$BN$1000,MATCH(ROW()-ROW($D$1),$BS$2:$BS$1000,0)),"")</f>
        <v/>
      </c>
      <c r="BX131" s="20">
        <f t="shared" ref="BX131:BX194" si="90">COUNTIF($BU$2:$BU$1000,"&lt;="&amp;BU131)</f>
        <v>0</v>
      </c>
      <c r="BY131" s="8" t="str">
        <f t="shared" ref="BY131:BY194" si="91">IF(BX131&gt;0,IF(ISBLANK($BX131),"",VALUE($BX131&amp;"."&amp;(ROW()-ROW($BY$1)))),"")</f>
        <v/>
      </c>
      <c r="BZ131" s="8" t="str">
        <f t="shared" ref="BZ131:BZ194" si="92">IF(BY131&gt;0,BY131,"")</f>
        <v/>
      </c>
      <c r="CA131" s="8">
        <f t="shared" ref="CA131:CA194" si="93">COUNTIF($BZ$2:$BZ$1000,"&lt;="&amp;BZ131)</f>
        <v>0</v>
      </c>
      <c r="CB131" s="20">
        <f t="shared" ref="CB131:CB194" si="94">--ISNUMBER(BZ131)</f>
        <v>0</v>
      </c>
      <c r="CC131" s="20">
        <f t="shared" ref="CC131:CC194" si="95">IF(BZ131="",1,0)</f>
        <v>1</v>
      </c>
      <c r="CD131" s="20">
        <f t="shared" ref="CD131:CD194" si="96">IF(ISNUMBER(BU131),CA131,IF(ISBLANK(BU131),CA131,CA131+$CB$1001))+$CC$1001</f>
        <v>999</v>
      </c>
      <c r="CF131" s="22" t="str">
        <f>IFERROR(INDEX($BU$2:$BU$1000,MATCH(SMALL($CD$2:$CD$1000,ROWS($CF$2:CF131)+$CC$1001),$CD$2:$CD$1000,0)),"")</f>
        <v/>
      </c>
      <c r="CG131" s="22" t="str">
        <f>IFERROR(INDEX($BV$2:$BV$1000,MATCH(SMALL($CD$2:$CD$1000,ROWS($CF$2:CF131)+$CC$1001),$CD$2:$CD$1000,0)),"")</f>
        <v/>
      </c>
      <c r="CH131" s="22" t="str">
        <f>IFERROR(INDEX($BW$2:$BW$1000,MATCH(SMALL($CD$2:$CD$1000,ROWS($CF$2:CF131)+$CC$1001),$CD$2:$CD$1000,0)),"")</f>
        <v/>
      </c>
      <c r="CJ131" s="24"/>
      <c r="CL131" s="18" t="str">
        <f t="shared" ref="CL131:CL194" si="97">IF(CH131&lt;&gt;"",IF(ISNA(VLOOKUP(CH131,$CJ$2:$CJ$44,1,FALSE)), "NEW", "OLD"),"")</f>
        <v/>
      </c>
      <c r="CM131" s="9" t="str">
        <f t="shared" ref="CM131:CM194" si="98">IF(CL131="NEW",CF131,"")</f>
        <v/>
      </c>
      <c r="CN131" s="9" t="str">
        <f t="shared" ref="CN131:CN194" si="99">IF(CL131="NEW",CG131,"")</f>
        <v/>
      </c>
      <c r="CO131" s="9" t="str">
        <f t="shared" ref="CO131:CO194" si="100">IF(CL131="NEW",CH131,"")</f>
        <v/>
      </c>
      <c r="CP131" s="9" t="str">
        <f>IF(CO131="","",MAX(CP$1:CP130)+1)</f>
        <v/>
      </c>
      <c r="CQ131" s="9" t="str">
        <f t="shared" ref="CQ131:CQ194" si="101">IFERROR(INDEX($CM$2:$CM$1000,MATCH(ROW()-ROW($D$1),$CP$2:$CP$1000,0)),"")</f>
        <v/>
      </c>
      <c r="CR131" s="9" t="str">
        <f t="shared" ref="CR131:CR194" si="102">IFERROR(INDEX($CN$2:$CN$1000,MATCH(ROW()-ROW($D$1),$CP$2:$CP$1000,0)),"")</f>
        <v/>
      </c>
      <c r="CS131" s="9" t="str">
        <f t="shared" ref="CS131:CS194" si="103">IFERROR(INDEX($CO$2:$CO$1000,MATCH(ROW()-ROW($D$1),$CP$2:$CP$1000,0)),"")</f>
        <v/>
      </c>
      <c r="CU131" s="9" t="str">
        <f t="shared" ref="CU131:CU194" si="104">IF(CL131="OLD",CF131,"")</f>
        <v/>
      </c>
      <c r="CV131" s="9" t="str">
        <f t="shared" ref="CV131:CV194" si="105">IF(CL131="OLD",CG131,"")</f>
        <v/>
      </c>
      <c r="CW131" s="9" t="str">
        <f t="shared" ref="CW131:CW194" si="106">IF(CL131="OLD",CH131,"")</f>
        <v/>
      </c>
      <c r="CX131" s="9" t="str">
        <f>IF(CW131="","",MAX(CX$1:CX130)+1)</f>
        <v/>
      </c>
      <c r="CZ131" s="9" t="str">
        <f t="shared" ref="CZ131:CZ194" si="107">IFERROR(INDEX($CU$2:$CU$1000,MATCH(ROW()-ROW($D$1),$CX$2:$CX$1000,0)),"")</f>
        <v/>
      </c>
      <c r="DA131" s="9" t="str">
        <f t="shared" ref="DA131:DA194" si="108">IFERROR(INDEX($CV$2:$CV$1000,MATCH(ROW()-ROW($D$1),$CX$2:$CX$1000,0)),"")</f>
        <v/>
      </c>
      <c r="DB131" s="9" t="str">
        <f t="shared" ref="DB131:DB194" si="109">IFERROR(INDEX($CW$2:$CW$1000,MATCH(ROW()-ROW($D$1),$CX$2:$CX$1000,0)),"")</f>
        <v/>
      </c>
      <c r="DG131" s="9" t="s">
        <v>817</v>
      </c>
      <c r="DH131" s="9" t="str">
        <f t="shared" ref="DH131:DH194" si="110">IF(CH131&lt;&gt;"",IF(ISNA(VLOOKUP(CH131,$DG$2:$DG$1718,1,FALSE)), "", "YES"),"")</f>
        <v/>
      </c>
      <c r="DI131" s="9" t="str">
        <f t="shared" ref="DI131:DI194" si="111">IF(DH131="YES",CF131,"")</f>
        <v/>
      </c>
      <c r="DJ131" s="9" t="str">
        <f t="shared" ref="DJ131:DJ194" si="112">IF(DH131="YES",CG131,"")</f>
        <v/>
      </c>
      <c r="DK131" s="9" t="str">
        <f t="shared" ref="DK131:DK194" si="113">IF(DH131="YES",CH131,"")</f>
        <v/>
      </c>
      <c r="DL131" s="9" t="str">
        <f>IF(DK131="","",MAX(DL$1:DL130)+1)</f>
        <v/>
      </c>
      <c r="DM131" s="9" t="str">
        <f t="shared" ref="DM131:DM194" si="114">IFERROR(INDEX($DI$2:$DI$1000,MATCH(ROW()-ROW($D$1),$DL$2:$DL$1000,0)),"")</f>
        <v/>
      </c>
      <c r="DN131" s="9" t="str">
        <f t="shared" ref="DN131:DN194" si="115">IFERROR(INDEX($DJ$2:$DJ$1000,MATCH(ROW()-ROW($D$1),$DL$2:$DL$1000,0)),"")</f>
        <v/>
      </c>
      <c r="DO131" s="9" t="str">
        <f t="shared" ref="DO131:DO194" si="116">IFERROR(INDEX($DK$2:$DK$1000,MATCH(ROW()-ROW($D$1),$DL$2:$DL$1000,0)),"")</f>
        <v/>
      </c>
    </row>
    <row r="132" spans="21:119" ht="16.2" thickBot="1">
      <c r="U132" s="17" t="b">
        <f t="shared" si="79"/>
        <v>0</v>
      </c>
      <c r="V132" s="9" t="str">
        <f t="shared" si="80"/>
        <v/>
      </c>
      <c r="W132" s="9" t="str">
        <f t="shared" si="81"/>
        <v/>
      </c>
      <c r="X132" s="9" t="str">
        <f t="shared" si="78"/>
        <v/>
      </c>
      <c r="Y132" s="18"/>
      <c r="BC132" s="9" t="str">
        <f>IF(V132="","",MAX(BC$1:BC131)+1)</f>
        <v/>
      </c>
      <c r="BD132" s="9" t="str">
        <f>IFERROR(INDEX('Paste Peptide Data'!$V$2:$V$30000,MATCH(ROW()-ROW($D$1),'Paste Peptide Data'!$BC$2:$BC$30000,0)),"")</f>
        <v/>
      </c>
      <c r="BE132" s="9" t="str">
        <f>IFERROR(INDEX('Paste Peptide Data'!$W$2:$W$30000,MATCH(ROW()-ROW($D$1),'Paste Peptide Data'!$BC$2:$BC$30000,0)),"")</f>
        <v/>
      </c>
      <c r="BF132" s="9" t="str">
        <f>IFERROR(INDEX('Paste Peptide Data'!$X$2:$X$30000,MATCH(ROW()-ROW($D$1),'Paste Peptide Data'!$BC$2:$BC$30000,0)),"")</f>
        <v/>
      </c>
      <c r="BH132" s="19">
        <f>COUNTIF( BF$2:BF132, BF132 )</f>
        <v>131</v>
      </c>
      <c r="BJ132" s="9" t="str">
        <f t="shared" si="82"/>
        <v/>
      </c>
      <c r="BK132" s="9" t="str">
        <f>IF(BJ132="","",MAX(BK$1:BK131)+1)</f>
        <v/>
      </c>
      <c r="BL132" s="9" t="str">
        <f>IFERROR(INDEX('Paste Peptide Data'!$BD$2:$BD$30000,MATCH(ROW()-ROW($D$1),'Paste Peptide Data'!$BK$2:$BK$30000,0)),"")</f>
        <v/>
      </c>
      <c r="BM132" s="9" t="str">
        <f>IFERROR(INDEX('Paste Peptide Data'!$BE$2:$BE$30000,MATCH(ROW()-ROW($D$1),'Paste Peptide Data'!$BK$2:$BK$30000,0)),"")</f>
        <v/>
      </c>
      <c r="BN132" s="9" t="str">
        <f>IFERROR(INDEX('Paste Peptide Data'!$BF$2:$BF$30000,MATCH(ROW()-ROW($D$1),'Paste Peptide Data'!$BK$2:$BK$30000,0)),"")</f>
        <v/>
      </c>
      <c r="BP132" s="20">
        <f t="shared" si="83"/>
        <v>0</v>
      </c>
      <c r="BQ132" s="8">
        <f t="shared" si="84"/>
        <v>0.13</v>
      </c>
      <c r="BR132" s="8">
        <f t="shared" si="85"/>
        <v>0.215</v>
      </c>
      <c r="BS132" s="8">
        <f t="shared" si="86"/>
        <v>36</v>
      </c>
      <c r="BT132" s="8"/>
      <c r="BU132" s="21" t="str">
        <f t="shared" si="87"/>
        <v/>
      </c>
      <c r="BV132" s="9" t="str">
        <f t="shared" si="88"/>
        <v/>
      </c>
      <c r="BW132" s="9" t="str">
        <f t="shared" si="89"/>
        <v/>
      </c>
      <c r="BX132" s="20">
        <f t="shared" si="90"/>
        <v>0</v>
      </c>
      <c r="BY132" s="8" t="str">
        <f t="shared" si="91"/>
        <v/>
      </c>
      <c r="BZ132" s="8" t="str">
        <f t="shared" si="92"/>
        <v/>
      </c>
      <c r="CA132" s="8">
        <f t="shared" si="93"/>
        <v>0</v>
      </c>
      <c r="CB132" s="20">
        <f t="shared" si="94"/>
        <v>0</v>
      </c>
      <c r="CC132" s="20">
        <f t="shared" si="95"/>
        <v>1</v>
      </c>
      <c r="CD132" s="20">
        <f t="shared" si="96"/>
        <v>999</v>
      </c>
      <c r="CF132" s="22" t="str">
        <f>IFERROR(INDEX($BU$2:$BU$1000,MATCH(SMALL($CD$2:$CD$1000,ROWS($CF$2:CF132)+$CC$1001),$CD$2:$CD$1000,0)),"")</f>
        <v/>
      </c>
      <c r="CG132" s="22" t="str">
        <f>IFERROR(INDEX($BV$2:$BV$1000,MATCH(SMALL($CD$2:$CD$1000,ROWS($CF$2:CF132)+$CC$1001),$CD$2:$CD$1000,0)),"")</f>
        <v/>
      </c>
      <c r="CH132" s="22" t="str">
        <f>IFERROR(INDEX($BW$2:$BW$1000,MATCH(SMALL($CD$2:$CD$1000,ROWS($CF$2:CF132)+$CC$1001),$CD$2:$CD$1000,0)),"")</f>
        <v/>
      </c>
      <c r="CJ132" s="24"/>
      <c r="CL132" s="18" t="str">
        <f t="shared" si="97"/>
        <v/>
      </c>
      <c r="CM132" s="9" t="str">
        <f t="shared" si="98"/>
        <v/>
      </c>
      <c r="CN132" s="9" t="str">
        <f t="shared" si="99"/>
        <v/>
      </c>
      <c r="CO132" s="9" t="str">
        <f t="shared" si="100"/>
        <v/>
      </c>
      <c r="CP132" s="9" t="str">
        <f>IF(CO132="","",MAX(CP$1:CP131)+1)</f>
        <v/>
      </c>
      <c r="CQ132" s="9" t="str">
        <f t="shared" si="101"/>
        <v/>
      </c>
      <c r="CR132" s="9" t="str">
        <f t="shared" si="102"/>
        <v/>
      </c>
      <c r="CS132" s="9" t="str">
        <f t="shared" si="103"/>
        <v/>
      </c>
      <c r="CU132" s="9" t="str">
        <f t="shared" si="104"/>
        <v/>
      </c>
      <c r="CV132" s="9" t="str">
        <f t="shared" si="105"/>
        <v/>
      </c>
      <c r="CW132" s="9" t="str">
        <f t="shared" si="106"/>
        <v/>
      </c>
      <c r="CX132" s="9" t="str">
        <f>IF(CW132="","",MAX(CX$1:CX131)+1)</f>
        <v/>
      </c>
      <c r="CZ132" s="9" t="str">
        <f t="shared" si="107"/>
        <v/>
      </c>
      <c r="DA132" s="9" t="str">
        <f t="shared" si="108"/>
        <v/>
      </c>
      <c r="DB132" s="9" t="str">
        <f t="shared" si="109"/>
        <v/>
      </c>
      <c r="DG132" s="9" t="s">
        <v>13</v>
      </c>
      <c r="DH132" s="9" t="str">
        <f t="shared" si="110"/>
        <v/>
      </c>
      <c r="DI132" s="9" t="str">
        <f t="shared" si="111"/>
        <v/>
      </c>
      <c r="DJ132" s="9" t="str">
        <f t="shared" si="112"/>
        <v/>
      </c>
      <c r="DK132" s="9" t="str">
        <f t="shared" si="113"/>
        <v/>
      </c>
      <c r="DL132" s="9" t="str">
        <f>IF(DK132="","",MAX(DL$1:DL131)+1)</f>
        <v/>
      </c>
      <c r="DM132" s="9" t="str">
        <f t="shared" si="114"/>
        <v/>
      </c>
      <c r="DN132" s="9" t="str">
        <f t="shared" si="115"/>
        <v/>
      </c>
      <c r="DO132" s="9" t="str">
        <f t="shared" si="116"/>
        <v/>
      </c>
    </row>
    <row r="133" spans="21:119" ht="16.2" thickBot="1">
      <c r="U133" s="17" t="b">
        <f t="shared" si="79"/>
        <v>0</v>
      </c>
      <c r="V133" s="9" t="str">
        <f t="shared" si="80"/>
        <v/>
      </c>
      <c r="W133" s="9" t="str">
        <f t="shared" si="81"/>
        <v/>
      </c>
      <c r="X133" s="9" t="str">
        <f t="shared" si="78"/>
        <v/>
      </c>
      <c r="Y133" s="18"/>
      <c r="BC133" s="9" t="str">
        <f>IF(V133="","",MAX(BC$1:BC132)+1)</f>
        <v/>
      </c>
      <c r="BD133" s="9" t="str">
        <f>IFERROR(INDEX('Paste Peptide Data'!$V$2:$V$30000,MATCH(ROW()-ROW($D$1),'Paste Peptide Data'!$BC$2:$BC$30000,0)),"")</f>
        <v/>
      </c>
      <c r="BE133" s="9" t="str">
        <f>IFERROR(INDEX('Paste Peptide Data'!$W$2:$W$30000,MATCH(ROW()-ROW($D$1),'Paste Peptide Data'!$BC$2:$BC$30000,0)),"")</f>
        <v/>
      </c>
      <c r="BF133" s="9" t="str">
        <f>IFERROR(INDEX('Paste Peptide Data'!$X$2:$X$30000,MATCH(ROW()-ROW($D$1),'Paste Peptide Data'!$BC$2:$BC$30000,0)),"")</f>
        <v/>
      </c>
      <c r="BH133" s="19">
        <f>COUNTIF( BF$2:BF133, BF133 )</f>
        <v>132</v>
      </c>
      <c r="BJ133" s="9" t="str">
        <f t="shared" si="82"/>
        <v/>
      </c>
      <c r="BK133" s="9" t="str">
        <f>IF(BJ133="","",MAX(BK$1:BK132)+1)</f>
        <v/>
      </c>
      <c r="BL133" s="9" t="str">
        <f>IFERROR(INDEX('Paste Peptide Data'!$BD$2:$BD$30000,MATCH(ROW()-ROW($D$1),'Paste Peptide Data'!$BK$2:$BK$30000,0)),"")</f>
        <v/>
      </c>
      <c r="BM133" s="9" t="str">
        <f>IFERROR(INDEX('Paste Peptide Data'!$BE$2:$BE$30000,MATCH(ROW()-ROW($D$1),'Paste Peptide Data'!$BK$2:$BK$30000,0)),"")</f>
        <v/>
      </c>
      <c r="BN133" s="9" t="str">
        <f>IFERROR(INDEX('Paste Peptide Data'!$BF$2:$BF$30000,MATCH(ROW()-ROW($D$1),'Paste Peptide Data'!$BK$2:$BK$30000,0)),"")</f>
        <v/>
      </c>
      <c r="BP133" s="20">
        <f t="shared" si="83"/>
        <v>0</v>
      </c>
      <c r="BQ133" s="8">
        <f t="shared" si="84"/>
        <v>0.13100000000000001</v>
      </c>
      <c r="BR133" s="8">
        <f t="shared" si="85"/>
        <v>0.216</v>
      </c>
      <c r="BS133" s="8">
        <f t="shared" si="86"/>
        <v>38</v>
      </c>
      <c r="BT133" s="8"/>
      <c r="BU133" s="21" t="str">
        <f t="shared" si="87"/>
        <v/>
      </c>
      <c r="BV133" s="9" t="str">
        <f t="shared" si="88"/>
        <v/>
      </c>
      <c r="BW133" s="9" t="str">
        <f t="shared" si="89"/>
        <v/>
      </c>
      <c r="BX133" s="20">
        <f t="shared" si="90"/>
        <v>0</v>
      </c>
      <c r="BY133" s="8" t="str">
        <f t="shared" si="91"/>
        <v/>
      </c>
      <c r="BZ133" s="8" t="str">
        <f t="shared" si="92"/>
        <v/>
      </c>
      <c r="CA133" s="8">
        <f t="shared" si="93"/>
        <v>0</v>
      </c>
      <c r="CB133" s="20">
        <f t="shared" si="94"/>
        <v>0</v>
      </c>
      <c r="CC133" s="20">
        <f t="shared" si="95"/>
        <v>1</v>
      </c>
      <c r="CD133" s="20">
        <f t="shared" si="96"/>
        <v>999</v>
      </c>
      <c r="CF133" s="22" t="str">
        <f>IFERROR(INDEX($BU$2:$BU$1000,MATCH(SMALL($CD$2:$CD$1000,ROWS($CF$2:CF133)+$CC$1001),$CD$2:$CD$1000,0)),"")</f>
        <v/>
      </c>
      <c r="CG133" s="22" t="str">
        <f>IFERROR(INDEX($BV$2:$BV$1000,MATCH(SMALL($CD$2:$CD$1000,ROWS($CF$2:CF133)+$CC$1001),$CD$2:$CD$1000,0)),"")</f>
        <v/>
      </c>
      <c r="CH133" s="22" t="str">
        <f>IFERROR(INDEX($BW$2:$BW$1000,MATCH(SMALL($CD$2:$CD$1000,ROWS($CF$2:CF133)+$CC$1001),$CD$2:$CD$1000,0)),"")</f>
        <v/>
      </c>
      <c r="CJ133" s="24"/>
      <c r="CL133" s="18" t="str">
        <f t="shared" si="97"/>
        <v/>
      </c>
      <c r="CM133" s="9" t="str">
        <f t="shared" si="98"/>
        <v/>
      </c>
      <c r="CN133" s="9" t="str">
        <f t="shared" si="99"/>
        <v/>
      </c>
      <c r="CO133" s="9" t="str">
        <f t="shared" si="100"/>
        <v/>
      </c>
      <c r="CP133" s="9" t="str">
        <f>IF(CO133="","",MAX(CP$1:CP132)+1)</f>
        <v/>
      </c>
      <c r="CQ133" s="9" t="str">
        <f t="shared" si="101"/>
        <v/>
      </c>
      <c r="CR133" s="9" t="str">
        <f t="shared" si="102"/>
        <v/>
      </c>
      <c r="CS133" s="9" t="str">
        <f t="shared" si="103"/>
        <v/>
      </c>
      <c r="CU133" s="9" t="str">
        <f t="shared" si="104"/>
        <v/>
      </c>
      <c r="CV133" s="9" t="str">
        <f t="shared" si="105"/>
        <v/>
      </c>
      <c r="CW133" s="9" t="str">
        <f t="shared" si="106"/>
        <v/>
      </c>
      <c r="CX133" s="9" t="str">
        <f>IF(CW133="","",MAX(CX$1:CX132)+1)</f>
        <v/>
      </c>
      <c r="CZ133" s="9" t="str">
        <f t="shared" si="107"/>
        <v/>
      </c>
      <c r="DA133" s="9" t="str">
        <f t="shared" si="108"/>
        <v/>
      </c>
      <c r="DB133" s="9" t="str">
        <f t="shared" si="109"/>
        <v/>
      </c>
      <c r="DG133" s="9" t="s">
        <v>818</v>
      </c>
      <c r="DH133" s="9" t="str">
        <f t="shared" si="110"/>
        <v/>
      </c>
      <c r="DI133" s="9" t="str">
        <f t="shared" si="111"/>
        <v/>
      </c>
      <c r="DJ133" s="9" t="str">
        <f t="shared" si="112"/>
        <v/>
      </c>
      <c r="DK133" s="9" t="str">
        <f t="shared" si="113"/>
        <v/>
      </c>
      <c r="DL133" s="9" t="str">
        <f>IF(DK133="","",MAX(DL$1:DL132)+1)</f>
        <v/>
      </c>
      <c r="DM133" s="9" t="str">
        <f t="shared" si="114"/>
        <v/>
      </c>
      <c r="DN133" s="9" t="str">
        <f t="shared" si="115"/>
        <v/>
      </c>
      <c r="DO133" s="9" t="str">
        <f t="shared" si="116"/>
        <v/>
      </c>
    </row>
    <row r="134" spans="21:119" ht="16.2" thickBot="1">
      <c r="U134" s="17" t="b">
        <f t="shared" si="79"/>
        <v>0</v>
      </c>
      <c r="V134" s="9" t="str">
        <f t="shared" si="80"/>
        <v/>
      </c>
      <c r="W134" s="9" t="str">
        <f t="shared" si="81"/>
        <v/>
      </c>
      <c r="X134" s="9" t="str">
        <f t="shared" si="78"/>
        <v/>
      </c>
      <c r="Y134" s="18"/>
      <c r="BC134" s="9" t="str">
        <f>IF(V134="","",MAX(BC$1:BC133)+1)</f>
        <v/>
      </c>
      <c r="BD134" s="9" t="str">
        <f>IFERROR(INDEX('Paste Peptide Data'!$V$2:$V$30000,MATCH(ROW()-ROW($D$1),'Paste Peptide Data'!$BC$2:$BC$30000,0)),"")</f>
        <v/>
      </c>
      <c r="BE134" s="9" t="str">
        <f>IFERROR(INDEX('Paste Peptide Data'!$W$2:$W$30000,MATCH(ROW()-ROW($D$1),'Paste Peptide Data'!$BC$2:$BC$30000,0)),"")</f>
        <v/>
      </c>
      <c r="BF134" s="9" t="str">
        <f>IFERROR(INDEX('Paste Peptide Data'!$X$2:$X$30000,MATCH(ROW()-ROW($D$1),'Paste Peptide Data'!$BC$2:$BC$30000,0)),"")</f>
        <v/>
      </c>
      <c r="BH134" s="19">
        <f>COUNTIF( BF$2:BF134, BF134 )</f>
        <v>133</v>
      </c>
      <c r="BJ134" s="9" t="str">
        <f t="shared" si="82"/>
        <v/>
      </c>
      <c r="BK134" s="9" t="str">
        <f>IF(BJ134="","",MAX(BK$1:BK133)+1)</f>
        <v/>
      </c>
      <c r="BL134" s="9" t="str">
        <f>IFERROR(INDEX('Paste Peptide Data'!$BD$2:$BD$30000,MATCH(ROW()-ROW($D$1),'Paste Peptide Data'!$BK$2:$BK$30000,0)),"")</f>
        <v/>
      </c>
      <c r="BM134" s="9" t="str">
        <f>IFERROR(INDEX('Paste Peptide Data'!$BE$2:$BE$30000,MATCH(ROW()-ROW($D$1),'Paste Peptide Data'!$BK$2:$BK$30000,0)),"")</f>
        <v/>
      </c>
      <c r="BN134" s="9" t="str">
        <f>IFERROR(INDEX('Paste Peptide Data'!$BF$2:$BF$30000,MATCH(ROW()-ROW($D$1),'Paste Peptide Data'!$BK$2:$BK$30000,0)),"")</f>
        <v/>
      </c>
      <c r="BP134" s="20">
        <f t="shared" si="83"/>
        <v>0</v>
      </c>
      <c r="BQ134" s="8">
        <f t="shared" si="84"/>
        <v>0.13200000000000001</v>
      </c>
      <c r="BR134" s="8">
        <f t="shared" si="85"/>
        <v>0.217</v>
      </c>
      <c r="BS134" s="8">
        <f t="shared" si="86"/>
        <v>39</v>
      </c>
      <c r="BT134" s="8"/>
      <c r="BU134" s="21" t="str">
        <f t="shared" si="87"/>
        <v/>
      </c>
      <c r="BV134" s="9" t="str">
        <f t="shared" si="88"/>
        <v/>
      </c>
      <c r="BW134" s="9" t="str">
        <f t="shared" si="89"/>
        <v/>
      </c>
      <c r="BX134" s="20">
        <f t="shared" si="90"/>
        <v>0</v>
      </c>
      <c r="BY134" s="8" t="str">
        <f t="shared" si="91"/>
        <v/>
      </c>
      <c r="BZ134" s="8" t="str">
        <f t="shared" si="92"/>
        <v/>
      </c>
      <c r="CA134" s="8">
        <f t="shared" si="93"/>
        <v>0</v>
      </c>
      <c r="CB134" s="20">
        <f t="shared" si="94"/>
        <v>0</v>
      </c>
      <c r="CC134" s="20">
        <f t="shared" si="95"/>
        <v>1</v>
      </c>
      <c r="CD134" s="20">
        <f t="shared" si="96"/>
        <v>999</v>
      </c>
      <c r="CF134" s="22" t="str">
        <f>IFERROR(INDEX($BU$2:$BU$1000,MATCH(SMALL($CD$2:$CD$1000,ROWS($CF$2:CF134)+$CC$1001),$CD$2:$CD$1000,0)),"")</f>
        <v/>
      </c>
      <c r="CG134" s="22" t="str">
        <f>IFERROR(INDEX($BV$2:$BV$1000,MATCH(SMALL($CD$2:$CD$1000,ROWS($CF$2:CF134)+$CC$1001),$CD$2:$CD$1000,0)),"")</f>
        <v/>
      </c>
      <c r="CH134" s="22" t="str">
        <f>IFERROR(INDEX($BW$2:$BW$1000,MATCH(SMALL($CD$2:$CD$1000,ROWS($CF$2:CF134)+$CC$1001),$CD$2:$CD$1000,0)),"")</f>
        <v/>
      </c>
      <c r="CJ134" s="24"/>
      <c r="CL134" s="18" t="str">
        <f t="shared" si="97"/>
        <v/>
      </c>
      <c r="CM134" s="9" t="str">
        <f t="shared" si="98"/>
        <v/>
      </c>
      <c r="CN134" s="9" t="str">
        <f t="shared" si="99"/>
        <v/>
      </c>
      <c r="CO134" s="9" t="str">
        <f t="shared" si="100"/>
        <v/>
      </c>
      <c r="CP134" s="9" t="str">
        <f>IF(CO134="","",MAX(CP$1:CP133)+1)</f>
        <v/>
      </c>
      <c r="CQ134" s="9" t="str">
        <f t="shared" si="101"/>
        <v/>
      </c>
      <c r="CR134" s="9" t="str">
        <f t="shared" si="102"/>
        <v/>
      </c>
      <c r="CS134" s="9" t="str">
        <f t="shared" si="103"/>
        <v/>
      </c>
      <c r="CU134" s="9" t="str">
        <f t="shared" si="104"/>
        <v/>
      </c>
      <c r="CV134" s="9" t="str">
        <f t="shared" si="105"/>
        <v/>
      </c>
      <c r="CW134" s="9" t="str">
        <f t="shared" si="106"/>
        <v/>
      </c>
      <c r="CX134" s="9" t="str">
        <f>IF(CW134="","",MAX(CX$1:CX133)+1)</f>
        <v/>
      </c>
      <c r="CZ134" s="9" t="str">
        <f t="shared" si="107"/>
        <v/>
      </c>
      <c r="DA134" s="9" t="str">
        <f t="shared" si="108"/>
        <v/>
      </c>
      <c r="DB134" s="9" t="str">
        <f t="shared" si="109"/>
        <v/>
      </c>
      <c r="DG134" s="9" t="s">
        <v>819</v>
      </c>
      <c r="DH134" s="9" t="str">
        <f t="shared" si="110"/>
        <v/>
      </c>
      <c r="DI134" s="9" t="str">
        <f t="shared" si="111"/>
        <v/>
      </c>
      <c r="DJ134" s="9" t="str">
        <f t="shared" si="112"/>
        <v/>
      </c>
      <c r="DK134" s="9" t="str">
        <f t="shared" si="113"/>
        <v/>
      </c>
      <c r="DL134" s="9" t="str">
        <f>IF(DK134="","",MAX(DL$1:DL133)+1)</f>
        <v/>
      </c>
      <c r="DM134" s="9" t="str">
        <f t="shared" si="114"/>
        <v/>
      </c>
      <c r="DN134" s="9" t="str">
        <f t="shared" si="115"/>
        <v/>
      </c>
      <c r="DO134" s="9" t="str">
        <f t="shared" si="116"/>
        <v/>
      </c>
    </row>
    <row r="135" spans="21:119" ht="16.2" thickBot="1">
      <c r="U135" s="17" t="b">
        <f t="shared" si="79"/>
        <v>0</v>
      </c>
      <c r="V135" s="9" t="str">
        <f t="shared" si="80"/>
        <v/>
      </c>
      <c r="W135" s="9" t="str">
        <f t="shared" si="81"/>
        <v/>
      </c>
      <c r="X135" s="9" t="str">
        <f t="shared" si="78"/>
        <v/>
      </c>
      <c r="Y135" s="18"/>
      <c r="BC135" s="9" t="str">
        <f>IF(V135="","",MAX(BC$1:BC134)+1)</f>
        <v/>
      </c>
      <c r="BD135" s="9" t="str">
        <f>IFERROR(INDEX('Paste Peptide Data'!$V$2:$V$30000,MATCH(ROW()-ROW($D$1),'Paste Peptide Data'!$BC$2:$BC$30000,0)),"")</f>
        <v/>
      </c>
      <c r="BE135" s="9" t="str">
        <f>IFERROR(INDEX('Paste Peptide Data'!$W$2:$W$30000,MATCH(ROW()-ROW($D$1),'Paste Peptide Data'!$BC$2:$BC$30000,0)),"")</f>
        <v/>
      </c>
      <c r="BF135" s="9" t="str">
        <f>IFERROR(INDEX('Paste Peptide Data'!$X$2:$X$30000,MATCH(ROW()-ROW($D$1),'Paste Peptide Data'!$BC$2:$BC$30000,0)),"")</f>
        <v/>
      </c>
      <c r="BH135" s="19">
        <f>COUNTIF( BF$2:BF135, BF135 )</f>
        <v>134</v>
      </c>
      <c r="BJ135" s="9" t="str">
        <f t="shared" si="82"/>
        <v/>
      </c>
      <c r="BK135" s="9" t="str">
        <f>IF(BJ135="","",MAX(BK$1:BK134)+1)</f>
        <v/>
      </c>
      <c r="BL135" s="9" t="str">
        <f>IFERROR(INDEX('Paste Peptide Data'!$BD$2:$BD$30000,MATCH(ROW()-ROW($D$1),'Paste Peptide Data'!$BK$2:$BK$30000,0)),"")</f>
        <v/>
      </c>
      <c r="BM135" s="9" t="str">
        <f>IFERROR(INDEX('Paste Peptide Data'!$BE$2:$BE$30000,MATCH(ROW()-ROW($D$1),'Paste Peptide Data'!$BK$2:$BK$30000,0)),"")</f>
        <v/>
      </c>
      <c r="BN135" s="9" t="str">
        <f>IFERROR(INDEX('Paste Peptide Data'!$BF$2:$BF$30000,MATCH(ROW()-ROW($D$1),'Paste Peptide Data'!$BK$2:$BK$30000,0)),"")</f>
        <v/>
      </c>
      <c r="BP135" s="20">
        <f t="shared" si="83"/>
        <v>0</v>
      </c>
      <c r="BQ135" s="8">
        <f t="shared" si="84"/>
        <v>0.13300000000000001</v>
      </c>
      <c r="BR135" s="8">
        <f t="shared" si="85"/>
        <v>0.218</v>
      </c>
      <c r="BS135" s="8">
        <f t="shared" si="86"/>
        <v>40</v>
      </c>
      <c r="BT135" s="8"/>
      <c r="BU135" s="21" t="str">
        <f t="shared" si="87"/>
        <v/>
      </c>
      <c r="BV135" s="9" t="str">
        <f t="shared" si="88"/>
        <v/>
      </c>
      <c r="BW135" s="9" t="str">
        <f t="shared" si="89"/>
        <v/>
      </c>
      <c r="BX135" s="20">
        <f t="shared" si="90"/>
        <v>0</v>
      </c>
      <c r="BY135" s="8" t="str">
        <f t="shared" si="91"/>
        <v/>
      </c>
      <c r="BZ135" s="8" t="str">
        <f t="shared" si="92"/>
        <v/>
      </c>
      <c r="CA135" s="8">
        <f t="shared" si="93"/>
        <v>0</v>
      </c>
      <c r="CB135" s="20">
        <f t="shared" si="94"/>
        <v>0</v>
      </c>
      <c r="CC135" s="20">
        <f t="shared" si="95"/>
        <v>1</v>
      </c>
      <c r="CD135" s="20">
        <f t="shared" si="96"/>
        <v>999</v>
      </c>
      <c r="CF135" s="22" t="str">
        <f>IFERROR(INDEX($BU$2:$BU$1000,MATCH(SMALL($CD$2:$CD$1000,ROWS($CF$2:CF135)+$CC$1001),$CD$2:$CD$1000,0)),"")</f>
        <v/>
      </c>
      <c r="CG135" s="22" t="str">
        <f>IFERROR(INDEX($BV$2:$BV$1000,MATCH(SMALL($CD$2:$CD$1000,ROWS($CF$2:CF135)+$CC$1001),$CD$2:$CD$1000,0)),"")</f>
        <v/>
      </c>
      <c r="CH135" s="22" t="str">
        <f>IFERROR(INDEX($BW$2:$BW$1000,MATCH(SMALL($CD$2:$CD$1000,ROWS($CF$2:CF135)+$CC$1001),$CD$2:$CD$1000,0)),"")</f>
        <v/>
      </c>
      <c r="CJ135" s="24"/>
      <c r="CL135" s="18" t="str">
        <f t="shared" si="97"/>
        <v/>
      </c>
      <c r="CM135" s="9" t="str">
        <f t="shared" si="98"/>
        <v/>
      </c>
      <c r="CN135" s="9" t="str">
        <f t="shared" si="99"/>
        <v/>
      </c>
      <c r="CO135" s="9" t="str">
        <f t="shared" si="100"/>
        <v/>
      </c>
      <c r="CP135" s="9" t="str">
        <f>IF(CO135="","",MAX(CP$1:CP134)+1)</f>
        <v/>
      </c>
      <c r="CQ135" s="9" t="str">
        <f t="shared" si="101"/>
        <v/>
      </c>
      <c r="CR135" s="9" t="str">
        <f t="shared" si="102"/>
        <v/>
      </c>
      <c r="CS135" s="9" t="str">
        <f t="shared" si="103"/>
        <v/>
      </c>
      <c r="CU135" s="9" t="str">
        <f t="shared" si="104"/>
        <v/>
      </c>
      <c r="CV135" s="9" t="str">
        <f t="shared" si="105"/>
        <v/>
      </c>
      <c r="CW135" s="9" t="str">
        <f t="shared" si="106"/>
        <v/>
      </c>
      <c r="CX135" s="9" t="str">
        <f>IF(CW135="","",MAX(CX$1:CX134)+1)</f>
        <v/>
      </c>
      <c r="CZ135" s="9" t="str">
        <f t="shared" si="107"/>
        <v/>
      </c>
      <c r="DA135" s="9" t="str">
        <f t="shared" si="108"/>
        <v/>
      </c>
      <c r="DB135" s="9" t="str">
        <f t="shared" si="109"/>
        <v/>
      </c>
      <c r="DG135" s="9" t="s">
        <v>820</v>
      </c>
      <c r="DH135" s="9" t="str">
        <f t="shared" si="110"/>
        <v/>
      </c>
      <c r="DI135" s="9" t="str">
        <f t="shared" si="111"/>
        <v/>
      </c>
      <c r="DJ135" s="9" t="str">
        <f t="shared" si="112"/>
        <v/>
      </c>
      <c r="DK135" s="9" t="str">
        <f t="shared" si="113"/>
        <v/>
      </c>
      <c r="DL135" s="9" t="str">
        <f>IF(DK135="","",MAX(DL$1:DL134)+1)</f>
        <v/>
      </c>
      <c r="DM135" s="9" t="str">
        <f t="shared" si="114"/>
        <v/>
      </c>
      <c r="DN135" s="9" t="str">
        <f t="shared" si="115"/>
        <v/>
      </c>
      <c r="DO135" s="9" t="str">
        <f t="shared" si="116"/>
        <v/>
      </c>
    </row>
    <row r="136" spans="21:119" ht="16.2" thickBot="1">
      <c r="U136" s="17" t="b">
        <f t="shared" si="79"/>
        <v>0</v>
      </c>
      <c r="V136" s="9" t="str">
        <f t="shared" si="80"/>
        <v/>
      </c>
      <c r="W136" s="9" t="str">
        <f t="shared" si="81"/>
        <v/>
      </c>
      <c r="X136" s="9" t="str">
        <f t="shared" si="78"/>
        <v/>
      </c>
      <c r="Y136" s="18"/>
      <c r="BC136" s="9" t="str">
        <f>IF(V136="","",MAX(BC$1:BC135)+1)</f>
        <v/>
      </c>
      <c r="BD136" s="9" t="str">
        <f>IFERROR(INDEX('Paste Peptide Data'!$V$2:$V$30000,MATCH(ROW()-ROW($D$1),'Paste Peptide Data'!$BC$2:$BC$30000,0)),"")</f>
        <v/>
      </c>
      <c r="BE136" s="9" t="str">
        <f>IFERROR(INDEX('Paste Peptide Data'!$W$2:$W$30000,MATCH(ROW()-ROW($D$1),'Paste Peptide Data'!$BC$2:$BC$30000,0)),"")</f>
        <v/>
      </c>
      <c r="BF136" s="9" t="str">
        <f>IFERROR(INDEX('Paste Peptide Data'!$X$2:$X$30000,MATCH(ROW()-ROW($D$1),'Paste Peptide Data'!$BC$2:$BC$30000,0)),"")</f>
        <v/>
      </c>
      <c r="BH136" s="19">
        <f>COUNTIF( BF$2:BF136, BF136 )</f>
        <v>135</v>
      </c>
      <c r="BJ136" s="9" t="str">
        <f t="shared" si="82"/>
        <v/>
      </c>
      <c r="BK136" s="9" t="str">
        <f>IF(BJ136="","",MAX(BK$1:BK135)+1)</f>
        <v/>
      </c>
      <c r="BL136" s="9" t="str">
        <f>IFERROR(INDEX('Paste Peptide Data'!$BD$2:$BD$30000,MATCH(ROW()-ROW($D$1),'Paste Peptide Data'!$BK$2:$BK$30000,0)),"")</f>
        <v/>
      </c>
      <c r="BM136" s="9" t="str">
        <f>IFERROR(INDEX('Paste Peptide Data'!$BE$2:$BE$30000,MATCH(ROW()-ROW($D$1),'Paste Peptide Data'!$BK$2:$BK$30000,0)),"")</f>
        <v/>
      </c>
      <c r="BN136" s="9" t="str">
        <f>IFERROR(INDEX('Paste Peptide Data'!$BF$2:$BF$30000,MATCH(ROW()-ROW($D$1),'Paste Peptide Data'!$BK$2:$BK$30000,0)),"")</f>
        <v/>
      </c>
      <c r="BP136" s="20">
        <f t="shared" si="83"/>
        <v>0</v>
      </c>
      <c r="BQ136" s="8">
        <f t="shared" si="84"/>
        <v>0.13400000000000001</v>
      </c>
      <c r="BR136" s="8">
        <f t="shared" si="85"/>
        <v>0.219</v>
      </c>
      <c r="BS136" s="8">
        <f t="shared" si="86"/>
        <v>41</v>
      </c>
      <c r="BT136" s="8"/>
      <c r="BU136" s="21" t="str">
        <f t="shared" si="87"/>
        <v/>
      </c>
      <c r="BV136" s="9" t="str">
        <f t="shared" si="88"/>
        <v/>
      </c>
      <c r="BW136" s="9" t="str">
        <f t="shared" si="89"/>
        <v/>
      </c>
      <c r="BX136" s="20">
        <f t="shared" si="90"/>
        <v>0</v>
      </c>
      <c r="BY136" s="8" t="str">
        <f t="shared" si="91"/>
        <v/>
      </c>
      <c r="BZ136" s="8" t="str">
        <f t="shared" si="92"/>
        <v/>
      </c>
      <c r="CA136" s="8">
        <f t="shared" si="93"/>
        <v>0</v>
      </c>
      <c r="CB136" s="20">
        <f t="shared" si="94"/>
        <v>0</v>
      </c>
      <c r="CC136" s="20">
        <f t="shared" si="95"/>
        <v>1</v>
      </c>
      <c r="CD136" s="20">
        <f t="shared" si="96"/>
        <v>999</v>
      </c>
      <c r="CF136" s="22" t="str">
        <f>IFERROR(INDEX($BU$2:$BU$1000,MATCH(SMALL($CD$2:$CD$1000,ROWS($CF$2:CF136)+$CC$1001),$CD$2:$CD$1000,0)),"")</f>
        <v/>
      </c>
      <c r="CG136" s="22" t="str">
        <f>IFERROR(INDEX($BV$2:$BV$1000,MATCH(SMALL($CD$2:$CD$1000,ROWS($CF$2:CF136)+$CC$1001),$CD$2:$CD$1000,0)),"")</f>
        <v/>
      </c>
      <c r="CH136" s="22" t="str">
        <f>IFERROR(INDEX($BW$2:$BW$1000,MATCH(SMALL($CD$2:$CD$1000,ROWS($CF$2:CF136)+$CC$1001),$CD$2:$CD$1000,0)),"")</f>
        <v/>
      </c>
      <c r="CJ136" s="24"/>
      <c r="CL136" s="18" t="str">
        <f t="shared" si="97"/>
        <v/>
      </c>
      <c r="CM136" s="9" t="str">
        <f t="shared" si="98"/>
        <v/>
      </c>
      <c r="CN136" s="9" t="str">
        <f t="shared" si="99"/>
        <v/>
      </c>
      <c r="CO136" s="9" t="str">
        <f t="shared" si="100"/>
        <v/>
      </c>
      <c r="CP136" s="9" t="str">
        <f>IF(CO136="","",MAX(CP$1:CP135)+1)</f>
        <v/>
      </c>
      <c r="CQ136" s="9" t="str">
        <f t="shared" si="101"/>
        <v/>
      </c>
      <c r="CR136" s="9" t="str">
        <f t="shared" si="102"/>
        <v/>
      </c>
      <c r="CS136" s="9" t="str">
        <f t="shared" si="103"/>
        <v/>
      </c>
      <c r="CU136" s="9" t="str">
        <f t="shared" si="104"/>
        <v/>
      </c>
      <c r="CV136" s="9" t="str">
        <f t="shared" si="105"/>
        <v/>
      </c>
      <c r="CW136" s="9" t="str">
        <f t="shared" si="106"/>
        <v/>
      </c>
      <c r="CX136" s="9" t="str">
        <f>IF(CW136="","",MAX(CX$1:CX135)+1)</f>
        <v/>
      </c>
      <c r="CZ136" s="9" t="str">
        <f t="shared" si="107"/>
        <v/>
      </c>
      <c r="DA136" s="9" t="str">
        <f t="shared" si="108"/>
        <v/>
      </c>
      <c r="DB136" s="9" t="str">
        <f t="shared" si="109"/>
        <v/>
      </c>
      <c r="DG136" s="9" t="s">
        <v>821</v>
      </c>
      <c r="DH136" s="9" t="str">
        <f t="shared" si="110"/>
        <v/>
      </c>
      <c r="DI136" s="9" t="str">
        <f t="shared" si="111"/>
        <v/>
      </c>
      <c r="DJ136" s="9" t="str">
        <f t="shared" si="112"/>
        <v/>
      </c>
      <c r="DK136" s="9" t="str">
        <f t="shared" si="113"/>
        <v/>
      </c>
      <c r="DL136" s="9" t="str">
        <f>IF(DK136="","",MAX(DL$1:DL135)+1)</f>
        <v/>
      </c>
      <c r="DM136" s="9" t="str">
        <f t="shared" si="114"/>
        <v/>
      </c>
      <c r="DN136" s="9" t="str">
        <f t="shared" si="115"/>
        <v/>
      </c>
      <c r="DO136" s="9" t="str">
        <f t="shared" si="116"/>
        <v/>
      </c>
    </row>
    <row r="137" spans="21:119" ht="16.2" thickBot="1">
      <c r="U137" s="17" t="b">
        <f t="shared" si="79"/>
        <v>0</v>
      </c>
      <c r="V137" s="9" t="str">
        <f t="shared" si="80"/>
        <v/>
      </c>
      <c r="W137" s="9" t="str">
        <f t="shared" si="81"/>
        <v/>
      </c>
      <c r="X137" s="9" t="str">
        <f t="shared" si="78"/>
        <v/>
      </c>
      <c r="Y137" s="18"/>
      <c r="BC137" s="9" t="str">
        <f>IF(V137="","",MAX(BC$1:BC136)+1)</f>
        <v/>
      </c>
      <c r="BD137" s="9" t="str">
        <f>IFERROR(INDEX('Paste Peptide Data'!$V$2:$V$30000,MATCH(ROW()-ROW($D$1),'Paste Peptide Data'!$BC$2:$BC$30000,0)),"")</f>
        <v/>
      </c>
      <c r="BE137" s="9" t="str">
        <f>IFERROR(INDEX('Paste Peptide Data'!$W$2:$W$30000,MATCH(ROW()-ROW($D$1),'Paste Peptide Data'!$BC$2:$BC$30000,0)),"")</f>
        <v/>
      </c>
      <c r="BF137" s="9" t="str">
        <f>IFERROR(INDEX('Paste Peptide Data'!$X$2:$X$30000,MATCH(ROW()-ROW($D$1),'Paste Peptide Data'!$BC$2:$BC$30000,0)),"")</f>
        <v/>
      </c>
      <c r="BH137" s="19">
        <f>COUNTIF( BF$2:BF137, BF137 )</f>
        <v>136</v>
      </c>
      <c r="BJ137" s="9" t="str">
        <f t="shared" si="82"/>
        <v/>
      </c>
      <c r="BK137" s="9" t="str">
        <f>IF(BJ137="","",MAX(BK$1:BK136)+1)</f>
        <v/>
      </c>
      <c r="BL137" s="9" t="str">
        <f>IFERROR(INDEX('Paste Peptide Data'!$BD$2:$BD$30000,MATCH(ROW()-ROW($D$1),'Paste Peptide Data'!$BK$2:$BK$30000,0)),"")</f>
        <v/>
      </c>
      <c r="BM137" s="9" t="str">
        <f>IFERROR(INDEX('Paste Peptide Data'!$BE$2:$BE$30000,MATCH(ROW()-ROW($D$1),'Paste Peptide Data'!$BK$2:$BK$30000,0)),"")</f>
        <v/>
      </c>
      <c r="BN137" s="9" t="str">
        <f>IFERROR(INDEX('Paste Peptide Data'!$BF$2:$BF$30000,MATCH(ROW()-ROW($D$1),'Paste Peptide Data'!$BK$2:$BK$30000,0)),"")</f>
        <v/>
      </c>
      <c r="BP137" s="20">
        <f t="shared" si="83"/>
        <v>0</v>
      </c>
      <c r="BQ137" s="8">
        <f t="shared" si="84"/>
        <v>0.13500000000000001</v>
      </c>
      <c r="BR137" s="8">
        <f t="shared" si="85"/>
        <v>0.22</v>
      </c>
      <c r="BS137" s="8">
        <f t="shared" si="86"/>
        <v>42</v>
      </c>
      <c r="BT137" s="8"/>
      <c r="BU137" s="21" t="str">
        <f t="shared" si="87"/>
        <v/>
      </c>
      <c r="BV137" s="9" t="str">
        <f t="shared" si="88"/>
        <v/>
      </c>
      <c r="BW137" s="9" t="str">
        <f t="shared" si="89"/>
        <v/>
      </c>
      <c r="BX137" s="20">
        <f t="shared" si="90"/>
        <v>0</v>
      </c>
      <c r="BY137" s="8" t="str">
        <f t="shared" si="91"/>
        <v/>
      </c>
      <c r="BZ137" s="8" t="str">
        <f t="shared" si="92"/>
        <v/>
      </c>
      <c r="CA137" s="8">
        <f t="shared" si="93"/>
        <v>0</v>
      </c>
      <c r="CB137" s="20">
        <f t="shared" si="94"/>
        <v>0</v>
      </c>
      <c r="CC137" s="20">
        <f t="shared" si="95"/>
        <v>1</v>
      </c>
      <c r="CD137" s="20">
        <f t="shared" si="96"/>
        <v>999</v>
      </c>
      <c r="CF137" s="22" t="str">
        <f>IFERROR(INDEX($BU$2:$BU$1000,MATCH(SMALL($CD$2:$CD$1000,ROWS($CF$2:CF137)+$CC$1001),$CD$2:$CD$1000,0)),"")</f>
        <v/>
      </c>
      <c r="CG137" s="22" t="str">
        <f>IFERROR(INDEX($BV$2:$BV$1000,MATCH(SMALL($CD$2:$CD$1000,ROWS($CF$2:CF137)+$CC$1001),$CD$2:$CD$1000,0)),"")</f>
        <v/>
      </c>
      <c r="CH137" s="22" t="str">
        <f>IFERROR(INDEX($BW$2:$BW$1000,MATCH(SMALL($CD$2:$CD$1000,ROWS($CF$2:CF137)+$CC$1001),$CD$2:$CD$1000,0)),"")</f>
        <v/>
      </c>
      <c r="CJ137" s="24"/>
      <c r="CL137" s="18" t="str">
        <f t="shared" si="97"/>
        <v/>
      </c>
      <c r="CM137" s="9" t="str">
        <f t="shared" si="98"/>
        <v/>
      </c>
      <c r="CN137" s="9" t="str">
        <f t="shared" si="99"/>
        <v/>
      </c>
      <c r="CO137" s="9" t="str">
        <f t="shared" si="100"/>
        <v/>
      </c>
      <c r="CP137" s="9" t="str">
        <f>IF(CO137="","",MAX(CP$1:CP136)+1)</f>
        <v/>
      </c>
      <c r="CQ137" s="9" t="str">
        <f t="shared" si="101"/>
        <v/>
      </c>
      <c r="CR137" s="9" t="str">
        <f t="shared" si="102"/>
        <v/>
      </c>
      <c r="CS137" s="9" t="str">
        <f t="shared" si="103"/>
        <v/>
      </c>
      <c r="CU137" s="9" t="str">
        <f t="shared" si="104"/>
        <v/>
      </c>
      <c r="CV137" s="9" t="str">
        <f t="shared" si="105"/>
        <v/>
      </c>
      <c r="CW137" s="9" t="str">
        <f t="shared" si="106"/>
        <v/>
      </c>
      <c r="CX137" s="9" t="str">
        <f>IF(CW137="","",MAX(CX$1:CX136)+1)</f>
        <v/>
      </c>
      <c r="CZ137" s="9" t="str">
        <f t="shared" si="107"/>
        <v/>
      </c>
      <c r="DA137" s="9" t="str">
        <f t="shared" si="108"/>
        <v/>
      </c>
      <c r="DB137" s="9" t="str">
        <f t="shared" si="109"/>
        <v/>
      </c>
      <c r="DG137" s="9" t="s">
        <v>606</v>
      </c>
      <c r="DH137" s="9" t="str">
        <f t="shared" si="110"/>
        <v/>
      </c>
      <c r="DI137" s="9" t="str">
        <f t="shared" si="111"/>
        <v/>
      </c>
      <c r="DJ137" s="9" t="str">
        <f t="shared" si="112"/>
        <v/>
      </c>
      <c r="DK137" s="9" t="str">
        <f t="shared" si="113"/>
        <v/>
      </c>
      <c r="DL137" s="9" t="str">
        <f>IF(DK137="","",MAX(DL$1:DL136)+1)</f>
        <v/>
      </c>
      <c r="DM137" s="9" t="str">
        <f t="shared" si="114"/>
        <v/>
      </c>
      <c r="DN137" s="9" t="str">
        <f t="shared" si="115"/>
        <v/>
      </c>
      <c r="DO137" s="9" t="str">
        <f t="shared" si="116"/>
        <v/>
      </c>
    </row>
    <row r="138" spans="21:119" ht="16.2" thickBot="1">
      <c r="U138" s="17" t="b">
        <f t="shared" si="79"/>
        <v>0</v>
      </c>
      <c r="V138" s="9" t="str">
        <f t="shared" si="80"/>
        <v/>
      </c>
      <c r="W138" s="9" t="str">
        <f t="shared" si="81"/>
        <v/>
      </c>
      <c r="X138" s="9" t="str">
        <f t="shared" si="78"/>
        <v/>
      </c>
      <c r="Y138" s="18"/>
      <c r="BC138" s="9" t="str">
        <f>IF(V138="","",MAX(BC$1:BC137)+1)</f>
        <v/>
      </c>
      <c r="BD138" s="9" t="str">
        <f>IFERROR(INDEX('Paste Peptide Data'!$V$2:$V$30000,MATCH(ROW()-ROW($D$1),'Paste Peptide Data'!$BC$2:$BC$30000,0)),"")</f>
        <v/>
      </c>
      <c r="BE138" s="9" t="str">
        <f>IFERROR(INDEX('Paste Peptide Data'!$W$2:$W$30000,MATCH(ROW()-ROW($D$1),'Paste Peptide Data'!$BC$2:$BC$30000,0)),"")</f>
        <v/>
      </c>
      <c r="BF138" s="9" t="str">
        <f>IFERROR(INDEX('Paste Peptide Data'!$X$2:$X$30000,MATCH(ROW()-ROW($D$1),'Paste Peptide Data'!$BC$2:$BC$30000,0)),"")</f>
        <v/>
      </c>
      <c r="BH138" s="19">
        <f>COUNTIF( BF$2:BF138, BF138 )</f>
        <v>137</v>
      </c>
      <c r="BJ138" s="9" t="str">
        <f t="shared" si="82"/>
        <v/>
      </c>
      <c r="BK138" s="9" t="str">
        <f>IF(BJ138="","",MAX(BK$1:BK137)+1)</f>
        <v/>
      </c>
      <c r="BL138" s="9" t="str">
        <f>IFERROR(INDEX('Paste Peptide Data'!$BD$2:$BD$30000,MATCH(ROW()-ROW($D$1),'Paste Peptide Data'!$BK$2:$BK$30000,0)),"")</f>
        <v/>
      </c>
      <c r="BM138" s="9" t="str">
        <f>IFERROR(INDEX('Paste Peptide Data'!$BE$2:$BE$30000,MATCH(ROW()-ROW($D$1),'Paste Peptide Data'!$BK$2:$BK$30000,0)),"")</f>
        <v/>
      </c>
      <c r="BN138" s="9" t="str">
        <f>IFERROR(INDEX('Paste Peptide Data'!$BF$2:$BF$30000,MATCH(ROW()-ROW($D$1),'Paste Peptide Data'!$BK$2:$BK$30000,0)),"")</f>
        <v/>
      </c>
      <c r="BP138" s="20">
        <f t="shared" si="83"/>
        <v>0</v>
      </c>
      <c r="BQ138" s="8">
        <f t="shared" si="84"/>
        <v>0.13600000000000001</v>
      </c>
      <c r="BR138" s="8">
        <f t="shared" si="85"/>
        <v>0.22</v>
      </c>
      <c r="BS138" s="8">
        <f t="shared" si="86"/>
        <v>43</v>
      </c>
      <c r="BT138" s="8"/>
      <c r="BU138" s="21" t="str">
        <f t="shared" si="87"/>
        <v/>
      </c>
      <c r="BV138" s="9" t="str">
        <f t="shared" si="88"/>
        <v/>
      </c>
      <c r="BW138" s="9" t="str">
        <f t="shared" si="89"/>
        <v/>
      </c>
      <c r="BX138" s="20">
        <f t="shared" si="90"/>
        <v>0</v>
      </c>
      <c r="BY138" s="8" t="str">
        <f t="shared" si="91"/>
        <v/>
      </c>
      <c r="BZ138" s="8" t="str">
        <f t="shared" si="92"/>
        <v/>
      </c>
      <c r="CA138" s="8">
        <f t="shared" si="93"/>
        <v>0</v>
      </c>
      <c r="CB138" s="20">
        <f t="shared" si="94"/>
        <v>0</v>
      </c>
      <c r="CC138" s="20">
        <f t="shared" si="95"/>
        <v>1</v>
      </c>
      <c r="CD138" s="20">
        <f t="shared" si="96"/>
        <v>999</v>
      </c>
      <c r="CF138" s="22" t="str">
        <f>IFERROR(INDEX($BU$2:$BU$1000,MATCH(SMALL($CD$2:$CD$1000,ROWS($CF$2:CF138)+$CC$1001),$CD$2:$CD$1000,0)),"")</f>
        <v/>
      </c>
      <c r="CG138" s="22" t="str">
        <f>IFERROR(INDEX($BV$2:$BV$1000,MATCH(SMALL($CD$2:$CD$1000,ROWS($CF$2:CF138)+$CC$1001),$CD$2:$CD$1000,0)),"")</f>
        <v/>
      </c>
      <c r="CH138" s="22" t="str">
        <f>IFERROR(INDEX($BW$2:$BW$1000,MATCH(SMALL($CD$2:$CD$1000,ROWS($CF$2:CF138)+$CC$1001),$CD$2:$CD$1000,0)),"")</f>
        <v/>
      </c>
      <c r="CJ138" s="24"/>
      <c r="CL138" s="18" t="str">
        <f t="shared" si="97"/>
        <v/>
      </c>
      <c r="CM138" s="9" t="str">
        <f t="shared" si="98"/>
        <v/>
      </c>
      <c r="CN138" s="9" t="str">
        <f t="shared" si="99"/>
        <v/>
      </c>
      <c r="CO138" s="9" t="str">
        <f t="shared" si="100"/>
        <v/>
      </c>
      <c r="CP138" s="9" t="str">
        <f>IF(CO138="","",MAX(CP$1:CP137)+1)</f>
        <v/>
      </c>
      <c r="CQ138" s="9" t="str">
        <f t="shared" si="101"/>
        <v/>
      </c>
      <c r="CR138" s="9" t="str">
        <f t="shared" si="102"/>
        <v/>
      </c>
      <c r="CS138" s="9" t="str">
        <f t="shared" si="103"/>
        <v/>
      </c>
      <c r="CU138" s="9" t="str">
        <f t="shared" si="104"/>
        <v/>
      </c>
      <c r="CV138" s="9" t="str">
        <f t="shared" si="105"/>
        <v/>
      </c>
      <c r="CW138" s="9" t="str">
        <f t="shared" si="106"/>
        <v/>
      </c>
      <c r="CX138" s="9" t="str">
        <f>IF(CW138="","",MAX(CX$1:CX137)+1)</f>
        <v/>
      </c>
      <c r="CZ138" s="9" t="str">
        <f t="shared" si="107"/>
        <v/>
      </c>
      <c r="DA138" s="9" t="str">
        <f t="shared" si="108"/>
        <v/>
      </c>
      <c r="DB138" s="9" t="str">
        <f t="shared" si="109"/>
        <v/>
      </c>
      <c r="DG138" s="9" t="s">
        <v>607</v>
      </c>
      <c r="DH138" s="9" t="str">
        <f t="shared" si="110"/>
        <v/>
      </c>
      <c r="DI138" s="9" t="str">
        <f t="shared" si="111"/>
        <v/>
      </c>
      <c r="DJ138" s="9" t="str">
        <f t="shared" si="112"/>
        <v/>
      </c>
      <c r="DK138" s="9" t="str">
        <f t="shared" si="113"/>
        <v/>
      </c>
      <c r="DL138" s="9" t="str">
        <f>IF(DK138="","",MAX(DL$1:DL137)+1)</f>
        <v/>
      </c>
      <c r="DM138" s="9" t="str">
        <f t="shared" si="114"/>
        <v/>
      </c>
      <c r="DN138" s="9" t="str">
        <f t="shared" si="115"/>
        <v/>
      </c>
      <c r="DO138" s="9" t="str">
        <f t="shared" si="116"/>
        <v/>
      </c>
    </row>
    <row r="139" spans="21:119" ht="16.2" thickBot="1">
      <c r="U139" s="17" t="b">
        <f t="shared" si="79"/>
        <v>0</v>
      </c>
      <c r="V139" s="9" t="str">
        <f t="shared" si="80"/>
        <v/>
      </c>
      <c r="W139" s="9" t="str">
        <f t="shared" si="81"/>
        <v/>
      </c>
      <c r="X139" s="9" t="str">
        <f t="shared" si="78"/>
        <v/>
      </c>
      <c r="Y139" s="18"/>
      <c r="BC139" s="9" t="str">
        <f>IF(V139="","",MAX(BC$1:BC138)+1)</f>
        <v/>
      </c>
      <c r="BD139" s="9" t="str">
        <f>IFERROR(INDEX('Paste Peptide Data'!$V$2:$V$30000,MATCH(ROW()-ROW($D$1),'Paste Peptide Data'!$BC$2:$BC$30000,0)),"")</f>
        <v/>
      </c>
      <c r="BE139" s="9" t="str">
        <f>IFERROR(INDEX('Paste Peptide Data'!$W$2:$W$30000,MATCH(ROW()-ROW($D$1),'Paste Peptide Data'!$BC$2:$BC$30000,0)),"")</f>
        <v/>
      </c>
      <c r="BF139" s="9" t="str">
        <f>IFERROR(INDEX('Paste Peptide Data'!$X$2:$X$30000,MATCH(ROW()-ROW($D$1),'Paste Peptide Data'!$BC$2:$BC$30000,0)),"")</f>
        <v/>
      </c>
      <c r="BH139" s="19">
        <f>COUNTIF( BF$2:BF139, BF139 )</f>
        <v>138</v>
      </c>
      <c r="BJ139" s="9" t="str">
        <f t="shared" si="82"/>
        <v/>
      </c>
      <c r="BK139" s="9" t="str">
        <f>IF(BJ139="","",MAX(BK$1:BK138)+1)</f>
        <v/>
      </c>
      <c r="BL139" s="9" t="str">
        <f>IFERROR(INDEX('Paste Peptide Data'!$BD$2:$BD$30000,MATCH(ROW()-ROW($D$1),'Paste Peptide Data'!$BK$2:$BK$30000,0)),"")</f>
        <v/>
      </c>
      <c r="BM139" s="9" t="str">
        <f>IFERROR(INDEX('Paste Peptide Data'!$BE$2:$BE$30000,MATCH(ROW()-ROW($D$1),'Paste Peptide Data'!$BK$2:$BK$30000,0)),"")</f>
        <v/>
      </c>
      <c r="BN139" s="9" t="str">
        <f>IFERROR(INDEX('Paste Peptide Data'!$BF$2:$BF$30000,MATCH(ROW()-ROW($D$1),'Paste Peptide Data'!$BK$2:$BK$30000,0)),"")</f>
        <v/>
      </c>
      <c r="BP139" s="20">
        <f t="shared" si="83"/>
        <v>0</v>
      </c>
      <c r="BQ139" s="8">
        <f t="shared" si="84"/>
        <v>0.13700000000000001</v>
      </c>
      <c r="BR139" s="8">
        <f t="shared" si="85"/>
        <v>0.221</v>
      </c>
      <c r="BS139" s="8">
        <f t="shared" si="86"/>
        <v>44</v>
      </c>
      <c r="BT139" s="8"/>
      <c r="BU139" s="21" t="str">
        <f t="shared" si="87"/>
        <v/>
      </c>
      <c r="BV139" s="9" t="str">
        <f t="shared" si="88"/>
        <v/>
      </c>
      <c r="BW139" s="9" t="str">
        <f t="shared" si="89"/>
        <v/>
      </c>
      <c r="BX139" s="20">
        <f t="shared" si="90"/>
        <v>0</v>
      </c>
      <c r="BY139" s="8" t="str">
        <f t="shared" si="91"/>
        <v/>
      </c>
      <c r="BZ139" s="8" t="str">
        <f t="shared" si="92"/>
        <v/>
      </c>
      <c r="CA139" s="8">
        <f t="shared" si="93"/>
        <v>0</v>
      </c>
      <c r="CB139" s="20">
        <f t="shared" si="94"/>
        <v>0</v>
      </c>
      <c r="CC139" s="20">
        <f t="shared" si="95"/>
        <v>1</v>
      </c>
      <c r="CD139" s="20">
        <f t="shared" si="96"/>
        <v>999</v>
      </c>
      <c r="CF139" s="22" t="str">
        <f>IFERROR(INDEX($BU$2:$BU$1000,MATCH(SMALL($CD$2:$CD$1000,ROWS($CF$2:CF139)+$CC$1001),$CD$2:$CD$1000,0)),"")</f>
        <v/>
      </c>
      <c r="CG139" s="22" t="str">
        <f>IFERROR(INDEX($BV$2:$BV$1000,MATCH(SMALL($CD$2:$CD$1000,ROWS($CF$2:CF139)+$CC$1001),$CD$2:$CD$1000,0)),"")</f>
        <v/>
      </c>
      <c r="CH139" s="22" t="str">
        <f>IFERROR(INDEX($BW$2:$BW$1000,MATCH(SMALL($CD$2:$CD$1000,ROWS($CF$2:CF139)+$CC$1001),$CD$2:$CD$1000,0)),"")</f>
        <v/>
      </c>
      <c r="CJ139" s="24"/>
      <c r="CL139" s="18" t="str">
        <f t="shared" si="97"/>
        <v/>
      </c>
      <c r="CM139" s="9" t="str">
        <f t="shared" si="98"/>
        <v/>
      </c>
      <c r="CN139" s="9" t="str">
        <f t="shared" si="99"/>
        <v/>
      </c>
      <c r="CO139" s="9" t="str">
        <f t="shared" si="100"/>
        <v/>
      </c>
      <c r="CP139" s="9" t="str">
        <f>IF(CO139="","",MAX(CP$1:CP138)+1)</f>
        <v/>
      </c>
      <c r="CQ139" s="9" t="str">
        <f t="shared" si="101"/>
        <v/>
      </c>
      <c r="CR139" s="9" t="str">
        <f t="shared" si="102"/>
        <v/>
      </c>
      <c r="CS139" s="9" t="str">
        <f t="shared" si="103"/>
        <v/>
      </c>
      <c r="CU139" s="9" t="str">
        <f t="shared" si="104"/>
        <v/>
      </c>
      <c r="CV139" s="9" t="str">
        <f t="shared" si="105"/>
        <v/>
      </c>
      <c r="CW139" s="9" t="str">
        <f t="shared" si="106"/>
        <v/>
      </c>
      <c r="CX139" s="9" t="str">
        <f>IF(CW139="","",MAX(CX$1:CX138)+1)</f>
        <v/>
      </c>
      <c r="CZ139" s="9" t="str">
        <f t="shared" si="107"/>
        <v/>
      </c>
      <c r="DA139" s="9" t="str">
        <f t="shared" si="108"/>
        <v/>
      </c>
      <c r="DB139" s="9" t="str">
        <f t="shared" si="109"/>
        <v/>
      </c>
      <c r="DG139" s="9" t="s">
        <v>822</v>
      </c>
      <c r="DH139" s="9" t="str">
        <f t="shared" si="110"/>
        <v/>
      </c>
      <c r="DI139" s="9" t="str">
        <f t="shared" si="111"/>
        <v/>
      </c>
      <c r="DJ139" s="9" t="str">
        <f t="shared" si="112"/>
        <v/>
      </c>
      <c r="DK139" s="9" t="str">
        <f t="shared" si="113"/>
        <v/>
      </c>
      <c r="DL139" s="9" t="str">
        <f>IF(DK139="","",MAX(DL$1:DL138)+1)</f>
        <v/>
      </c>
      <c r="DM139" s="9" t="str">
        <f t="shared" si="114"/>
        <v/>
      </c>
      <c r="DN139" s="9" t="str">
        <f t="shared" si="115"/>
        <v/>
      </c>
      <c r="DO139" s="9" t="str">
        <f t="shared" si="116"/>
        <v/>
      </c>
    </row>
    <row r="140" spans="21:119" ht="16.2" thickBot="1">
      <c r="U140" s="17" t="b">
        <f t="shared" si="79"/>
        <v>0</v>
      </c>
      <c r="V140" s="9" t="str">
        <f t="shared" si="80"/>
        <v/>
      </c>
      <c r="W140" s="9" t="str">
        <f t="shared" si="81"/>
        <v/>
      </c>
      <c r="X140" s="9" t="str">
        <f t="shared" si="78"/>
        <v/>
      </c>
      <c r="Y140" s="18"/>
      <c r="BC140" s="9" t="str">
        <f>IF(V140="","",MAX(BC$1:BC139)+1)</f>
        <v/>
      </c>
      <c r="BD140" s="9" t="str">
        <f>IFERROR(INDEX('Paste Peptide Data'!$V$2:$V$30000,MATCH(ROW()-ROW($D$1),'Paste Peptide Data'!$BC$2:$BC$30000,0)),"")</f>
        <v/>
      </c>
      <c r="BE140" s="9" t="str">
        <f>IFERROR(INDEX('Paste Peptide Data'!$W$2:$W$30000,MATCH(ROW()-ROW($D$1),'Paste Peptide Data'!$BC$2:$BC$30000,0)),"")</f>
        <v/>
      </c>
      <c r="BF140" s="9" t="str">
        <f>IFERROR(INDEX('Paste Peptide Data'!$X$2:$X$30000,MATCH(ROW()-ROW($D$1),'Paste Peptide Data'!$BC$2:$BC$30000,0)),"")</f>
        <v/>
      </c>
      <c r="BH140" s="19">
        <f>COUNTIF( BF$2:BF140, BF140 )</f>
        <v>139</v>
      </c>
      <c r="BJ140" s="9" t="str">
        <f t="shared" si="82"/>
        <v/>
      </c>
      <c r="BK140" s="9" t="str">
        <f>IF(BJ140="","",MAX(BK$1:BK139)+1)</f>
        <v/>
      </c>
      <c r="BL140" s="9" t="str">
        <f>IFERROR(INDEX('Paste Peptide Data'!$BD$2:$BD$30000,MATCH(ROW()-ROW($D$1),'Paste Peptide Data'!$BK$2:$BK$30000,0)),"")</f>
        <v/>
      </c>
      <c r="BM140" s="9" t="str">
        <f>IFERROR(INDEX('Paste Peptide Data'!$BE$2:$BE$30000,MATCH(ROW()-ROW($D$1),'Paste Peptide Data'!$BK$2:$BK$30000,0)),"")</f>
        <v/>
      </c>
      <c r="BN140" s="9" t="str">
        <f>IFERROR(INDEX('Paste Peptide Data'!$BF$2:$BF$30000,MATCH(ROW()-ROW($D$1),'Paste Peptide Data'!$BK$2:$BK$30000,0)),"")</f>
        <v/>
      </c>
      <c r="BP140" s="20">
        <f t="shared" si="83"/>
        <v>0</v>
      </c>
      <c r="BQ140" s="8">
        <f t="shared" si="84"/>
        <v>0.13800000000000001</v>
      </c>
      <c r="BR140" s="8">
        <f t="shared" si="85"/>
        <v>0.222</v>
      </c>
      <c r="BS140" s="8">
        <f t="shared" si="86"/>
        <v>45</v>
      </c>
      <c r="BT140" s="8"/>
      <c r="BU140" s="21" t="str">
        <f t="shared" si="87"/>
        <v/>
      </c>
      <c r="BV140" s="9" t="str">
        <f t="shared" si="88"/>
        <v/>
      </c>
      <c r="BW140" s="9" t="str">
        <f t="shared" si="89"/>
        <v/>
      </c>
      <c r="BX140" s="20">
        <f t="shared" si="90"/>
        <v>0</v>
      </c>
      <c r="BY140" s="8" t="str">
        <f t="shared" si="91"/>
        <v/>
      </c>
      <c r="BZ140" s="8" t="str">
        <f t="shared" si="92"/>
        <v/>
      </c>
      <c r="CA140" s="8">
        <f t="shared" si="93"/>
        <v>0</v>
      </c>
      <c r="CB140" s="20">
        <f t="shared" si="94"/>
        <v>0</v>
      </c>
      <c r="CC140" s="20">
        <f t="shared" si="95"/>
        <v>1</v>
      </c>
      <c r="CD140" s="20">
        <f t="shared" si="96"/>
        <v>999</v>
      </c>
      <c r="CF140" s="22" t="str">
        <f>IFERROR(INDEX($BU$2:$BU$1000,MATCH(SMALL($CD$2:$CD$1000,ROWS($CF$2:CF140)+$CC$1001),$CD$2:$CD$1000,0)),"")</f>
        <v/>
      </c>
      <c r="CG140" s="22" t="str">
        <f>IFERROR(INDEX($BV$2:$BV$1000,MATCH(SMALL($CD$2:$CD$1000,ROWS($CF$2:CF140)+$CC$1001),$CD$2:$CD$1000,0)),"")</f>
        <v/>
      </c>
      <c r="CH140" s="22" t="str">
        <f>IFERROR(INDEX($BW$2:$BW$1000,MATCH(SMALL($CD$2:$CD$1000,ROWS($CF$2:CF140)+$CC$1001),$CD$2:$CD$1000,0)),"")</f>
        <v/>
      </c>
      <c r="CJ140" s="24"/>
      <c r="CL140" s="18" t="str">
        <f t="shared" si="97"/>
        <v/>
      </c>
      <c r="CM140" s="9" t="str">
        <f t="shared" si="98"/>
        <v/>
      </c>
      <c r="CN140" s="9" t="str">
        <f t="shared" si="99"/>
        <v/>
      </c>
      <c r="CO140" s="9" t="str">
        <f t="shared" si="100"/>
        <v/>
      </c>
      <c r="CP140" s="9" t="str">
        <f>IF(CO140="","",MAX(CP$1:CP139)+1)</f>
        <v/>
      </c>
      <c r="CQ140" s="9" t="str">
        <f t="shared" si="101"/>
        <v/>
      </c>
      <c r="CR140" s="9" t="str">
        <f t="shared" si="102"/>
        <v/>
      </c>
      <c r="CS140" s="9" t="str">
        <f t="shared" si="103"/>
        <v/>
      </c>
      <c r="CU140" s="9" t="str">
        <f t="shared" si="104"/>
        <v/>
      </c>
      <c r="CV140" s="9" t="str">
        <f t="shared" si="105"/>
        <v/>
      </c>
      <c r="CW140" s="9" t="str">
        <f t="shared" si="106"/>
        <v/>
      </c>
      <c r="CX140" s="9" t="str">
        <f>IF(CW140="","",MAX(CX$1:CX139)+1)</f>
        <v/>
      </c>
      <c r="CZ140" s="9" t="str">
        <f t="shared" si="107"/>
        <v/>
      </c>
      <c r="DA140" s="9" t="str">
        <f t="shared" si="108"/>
        <v/>
      </c>
      <c r="DB140" s="9" t="str">
        <f t="shared" si="109"/>
        <v/>
      </c>
      <c r="DG140" s="9" t="s">
        <v>823</v>
      </c>
      <c r="DH140" s="9" t="str">
        <f t="shared" si="110"/>
        <v/>
      </c>
      <c r="DI140" s="9" t="str">
        <f t="shared" si="111"/>
        <v/>
      </c>
      <c r="DJ140" s="9" t="str">
        <f t="shared" si="112"/>
        <v/>
      </c>
      <c r="DK140" s="9" t="str">
        <f t="shared" si="113"/>
        <v/>
      </c>
      <c r="DL140" s="9" t="str">
        <f>IF(DK140="","",MAX(DL$1:DL139)+1)</f>
        <v/>
      </c>
      <c r="DM140" s="9" t="str">
        <f t="shared" si="114"/>
        <v/>
      </c>
      <c r="DN140" s="9" t="str">
        <f t="shared" si="115"/>
        <v/>
      </c>
      <c r="DO140" s="9" t="str">
        <f t="shared" si="116"/>
        <v/>
      </c>
    </row>
    <row r="141" spans="21:119" ht="16.2" thickBot="1">
      <c r="U141" s="17" t="b">
        <f t="shared" si="79"/>
        <v>0</v>
      </c>
      <c r="V141" s="9" t="str">
        <f t="shared" si="80"/>
        <v/>
      </c>
      <c r="W141" s="9" t="str">
        <f t="shared" si="81"/>
        <v/>
      </c>
      <c r="X141" s="9" t="str">
        <f t="shared" si="78"/>
        <v/>
      </c>
      <c r="Y141" s="18"/>
      <c r="BC141" s="9" t="str">
        <f>IF(V141="","",MAX(BC$1:BC140)+1)</f>
        <v/>
      </c>
      <c r="BD141" s="9" t="str">
        <f>IFERROR(INDEX('Paste Peptide Data'!$V$2:$V$30000,MATCH(ROW()-ROW($D$1),'Paste Peptide Data'!$BC$2:$BC$30000,0)),"")</f>
        <v/>
      </c>
      <c r="BE141" s="9" t="str">
        <f>IFERROR(INDEX('Paste Peptide Data'!$W$2:$W$30000,MATCH(ROW()-ROW($D$1),'Paste Peptide Data'!$BC$2:$BC$30000,0)),"")</f>
        <v/>
      </c>
      <c r="BF141" s="9" t="str">
        <f>IFERROR(INDEX('Paste Peptide Data'!$X$2:$X$30000,MATCH(ROW()-ROW($D$1),'Paste Peptide Data'!$BC$2:$BC$30000,0)),"")</f>
        <v/>
      </c>
      <c r="BH141" s="19">
        <f>COUNTIF( BF$2:BF141, BF141 )</f>
        <v>140</v>
      </c>
      <c r="BJ141" s="9" t="str">
        <f t="shared" si="82"/>
        <v/>
      </c>
      <c r="BK141" s="9" t="str">
        <f>IF(BJ141="","",MAX(BK$1:BK140)+1)</f>
        <v/>
      </c>
      <c r="BL141" s="9" t="str">
        <f>IFERROR(INDEX('Paste Peptide Data'!$BD$2:$BD$30000,MATCH(ROW()-ROW($D$1),'Paste Peptide Data'!$BK$2:$BK$30000,0)),"")</f>
        <v/>
      </c>
      <c r="BM141" s="9" t="str">
        <f>IFERROR(INDEX('Paste Peptide Data'!$BE$2:$BE$30000,MATCH(ROW()-ROW($D$1),'Paste Peptide Data'!$BK$2:$BK$30000,0)),"")</f>
        <v/>
      </c>
      <c r="BN141" s="9" t="str">
        <f>IFERROR(INDEX('Paste Peptide Data'!$BF$2:$BF$30000,MATCH(ROW()-ROW($D$1),'Paste Peptide Data'!$BK$2:$BK$30000,0)),"")</f>
        <v/>
      </c>
      <c r="BP141" s="20">
        <f t="shared" si="83"/>
        <v>0</v>
      </c>
      <c r="BQ141" s="8">
        <f t="shared" si="84"/>
        <v>0.13900000000000001</v>
      </c>
      <c r="BR141" s="8">
        <f t="shared" si="85"/>
        <v>0.223</v>
      </c>
      <c r="BS141" s="8">
        <f t="shared" si="86"/>
        <v>46</v>
      </c>
      <c r="BT141" s="8"/>
      <c r="BU141" s="21" t="str">
        <f t="shared" si="87"/>
        <v/>
      </c>
      <c r="BV141" s="9" t="str">
        <f t="shared" si="88"/>
        <v/>
      </c>
      <c r="BW141" s="9" t="str">
        <f t="shared" si="89"/>
        <v/>
      </c>
      <c r="BX141" s="20">
        <f t="shared" si="90"/>
        <v>0</v>
      </c>
      <c r="BY141" s="8" t="str">
        <f t="shared" si="91"/>
        <v/>
      </c>
      <c r="BZ141" s="8" t="str">
        <f t="shared" si="92"/>
        <v/>
      </c>
      <c r="CA141" s="8">
        <f t="shared" si="93"/>
        <v>0</v>
      </c>
      <c r="CB141" s="20">
        <f t="shared" si="94"/>
        <v>0</v>
      </c>
      <c r="CC141" s="20">
        <f t="shared" si="95"/>
        <v>1</v>
      </c>
      <c r="CD141" s="20">
        <f t="shared" si="96"/>
        <v>999</v>
      </c>
      <c r="CF141" s="22" t="str">
        <f>IFERROR(INDEX($BU$2:$BU$1000,MATCH(SMALL($CD$2:$CD$1000,ROWS($CF$2:CF141)+$CC$1001),$CD$2:$CD$1000,0)),"")</f>
        <v/>
      </c>
      <c r="CG141" s="22" t="str">
        <f>IFERROR(INDEX($BV$2:$BV$1000,MATCH(SMALL($CD$2:$CD$1000,ROWS($CF$2:CF141)+$CC$1001),$CD$2:$CD$1000,0)),"")</f>
        <v/>
      </c>
      <c r="CH141" s="22" t="str">
        <f>IFERROR(INDEX($BW$2:$BW$1000,MATCH(SMALL($CD$2:$CD$1000,ROWS($CF$2:CF141)+$CC$1001),$CD$2:$CD$1000,0)),"")</f>
        <v/>
      </c>
      <c r="CJ141" s="24"/>
      <c r="CL141" s="18" t="str">
        <f t="shared" si="97"/>
        <v/>
      </c>
      <c r="CM141" s="9" t="str">
        <f t="shared" si="98"/>
        <v/>
      </c>
      <c r="CN141" s="9" t="str">
        <f t="shared" si="99"/>
        <v/>
      </c>
      <c r="CO141" s="9" t="str">
        <f t="shared" si="100"/>
        <v/>
      </c>
      <c r="CP141" s="9" t="str">
        <f>IF(CO141="","",MAX(CP$1:CP140)+1)</f>
        <v/>
      </c>
      <c r="CQ141" s="9" t="str">
        <f t="shared" si="101"/>
        <v/>
      </c>
      <c r="CR141" s="9" t="str">
        <f t="shared" si="102"/>
        <v/>
      </c>
      <c r="CS141" s="9" t="str">
        <f t="shared" si="103"/>
        <v/>
      </c>
      <c r="CU141" s="9" t="str">
        <f t="shared" si="104"/>
        <v/>
      </c>
      <c r="CV141" s="9" t="str">
        <f t="shared" si="105"/>
        <v/>
      </c>
      <c r="CW141" s="9" t="str">
        <f t="shared" si="106"/>
        <v/>
      </c>
      <c r="CX141" s="9" t="str">
        <f>IF(CW141="","",MAX(CX$1:CX140)+1)</f>
        <v/>
      </c>
      <c r="CZ141" s="9" t="str">
        <f t="shared" si="107"/>
        <v/>
      </c>
      <c r="DA141" s="9" t="str">
        <f t="shared" si="108"/>
        <v/>
      </c>
      <c r="DB141" s="9" t="str">
        <f t="shared" si="109"/>
        <v/>
      </c>
      <c r="DG141" s="9" t="s">
        <v>824</v>
      </c>
      <c r="DH141" s="9" t="str">
        <f t="shared" si="110"/>
        <v/>
      </c>
      <c r="DI141" s="9" t="str">
        <f t="shared" si="111"/>
        <v/>
      </c>
      <c r="DJ141" s="9" t="str">
        <f t="shared" si="112"/>
        <v/>
      </c>
      <c r="DK141" s="9" t="str">
        <f t="shared" si="113"/>
        <v/>
      </c>
      <c r="DL141" s="9" t="str">
        <f>IF(DK141="","",MAX(DL$1:DL140)+1)</f>
        <v/>
      </c>
      <c r="DM141" s="9" t="str">
        <f t="shared" si="114"/>
        <v/>
      </c>
      <c r="DN141" s="9" t="str">
        <f t="shared" si="115"/>
        <v/>
      </c>
      <c r="DO141" s="9" t="str">
        <f t="shared" si="116"/>
        <v/>
      </c>
    </row>
    <row r="142" spans="21:119" ht="16.2" thickBot="1">
      <c r="U142" s="17" t="b">
        <f t="shared" si="79"/>
        <v>0</v>
      </c>
      <c r="V142" s="9" t="str">
        <f t="shared" si="80"/>
        <v/>
      </c>
      <c r="W142" s="9" t="str">
        <f t="shared" si="81"/>
        <v/>
      </c>
      <c r="X142" s="9" t="str">
        <f t="shared" si="78"/>
        <v/>
      </c>
      <c r="Y142" s="18"/>
      <c r="BC142" s="9" t="str">
        <f>IF(V142="","",MAX(BC$1:BC141)+1)</f>
        <v/>
      </c>
      <c r="BD142" s="9" t="str">
        <f>IFERROR(INDEX('Paste Peptide Data'!$V$2:$V$30000,MATCH(ROW()-ROW($D$1),'Paste Peptide Data'!$BC$2:$BC$30000,0)),"")</f>
        <v/>
      </c>
      <c r="BE142" s="9" t="str">
        <f>IFERROR(INDEX('Paste Peptide Data'!$W$2:$W$30000,MATCH(ROW()-ROW($D$1),'Paste Peptide Data'!$BC$2:$BC$30000,0)),"")</f>
        <v/>
      </c>
      <c r="BF142" s="9" t="str">
        <f>IFERROR(INDEX('Paste Peptide Data'!$X$2:$X$30000,MATCH(ROW()-ROW($D$1),'Paste Peptide Data'!$BC$2:$BC$30000,0)),"")</f>
        <v/>
      </c>
      <c r="BH142" s="19">
        <f>COUNTIF( BF$2:BF142, BF142 )</f>
        <v>141</v>
      </c>
      <c r="BJ142" s="9" t="str">
        <f t="shared" si="82"/>
        <v/>
      </c>
      <c r="BK142" s="9" t="str">
        <f>IF(BJ142="","",MAX(BK$1:BK141)+1)</f>
        <v/>
      </c>
      <c r="BL142" s="9" t="str">
        <f>IFERROR(INDEX('Paste Peptide Data'!$BD$2:$BD$30000,MATCH(ROW()-ROW($D$1),'Paste Peptide Data'!$BK$2:$BK$30000,0)),"")</f>
        <v/>
      </c>
      <c r="BM142" s="9" t="str">
        <f>IFERROR(INDEX('Paste Peptide Data'!$BE$2:$BE$30000,MATCH(ROW()-ROW($D$1),'Paste Peptide Data'!$BK$2:$BK$30000,0)),"")</f>
        <v/>
      </c>
      <c r="BN142" s="9" t="str">
        <f>IFERROR(INDEX('Paste Peptide Data'!$BF$2:$BF$30000,MATCH(ROW()-ROW($D$1),'Paste Peptide Data'!$BK$2:$BK$30000,0)),"")</f>
        <v/>
      </c>
      <c r="BP142" s="20">
        <f t="shared" si="83"/>
        <v>0</v>
      </c>
      <c r="BQ142" s="8">
        <f t="shared" si="84"/>
        <v>0.14000000000000001</v>
      </c>
      <c r="BR142" s="8">
        <f t="shared" si="85"/>
        <v>0.224</v>
      </c>
      <c r="BS142" s="8">
        <f t="shared" si="86"/>
        <v>47</v>
      </c>
      <c r="BT142" s="8"/>
      <c r="BU142" s="21" t="str">
        <f t="shared" si="87"/>
        <v/>
      </c>
      <c r="BV142" s="9" t="str">
        <f t="shared" si="88"/>
        <v/>
      </c>
      <c r="BW142" s="9" t="str">
        <f t="shared" si="89"/>
        <v/>
      </c>
      <c r="BX142" s="20">
        <f t="shared" si="90"/>
        <v>0</v>
      </c>
      <c r="BY142" s="8" t="str">
        <f t="shared" si="91"/>
        <v/>
      </c>
      <c r="BZ142" s="8" t="str">
        <f t="shared" si="92"/>
        <v/>
      </c>
      <c r="CA142" s="8">
        <f t="shared" si="93"/>
        <v>0</v>
      </c>
      <c r="CB142" s="20">
        <f t="shared" si="94"/>
        <v>0</v>
      </c>
      <c r="CC142" s="20">
        <f t="shared" si="95"/>
        <v>1</v>
      </c>
      <c r="CD142" s="20">
        <f t="shared" si="96"/>
        <v>999</v>
      </c>
      <c r="CF142" s="22" t="str">
        <f>IFERROR(INDEX($BU$2:$BU$1000,MATCH(SMALL($CD$2:$CD$1000,ROWS($CF$2:CF142)+$CC$1001),$CD$2:$CD$1000,0)),"")</f>
        <v/>
      </c>
      <c r="CG142" s="22" t="str">
        <f>IFERROR(INDEX($BV$2:$BV$1000,MATCH(SMALL($CD$2:$CD$1000,ROWS($CF$2:CF142)+$CC$1001),$CD$2:$CD$1000,0)),"")</f>
        <v/>
      </c>
      <c r="CH142" s="22" t="str">
        <f>IFERROR(INDEX($BW$2:$BW$1000,MATCH(SMALL($CD$2:$CD$1000,ROWS($CF$2:CF142)+$CC$1001),$CD$2:$CD$1000,0)),"")</f>
        <v/>
      </c>
      <c r="CJ142" s="24"/>
      <c r="CL142" s="18" t="str">
        <f t="shared" si="97"/>
        <v/>
      </c>
      <c r="CM142" s="9" t="str">
        <f t="shared" si="98"/>
        <v/>
      </c>
      <c r="CN142" s="9" t="str">
        <f t="shared" si="99"/>
        <v/>
      </c>
      <c r="CO142" s="9" t="str">
        <f t="shared" si="100"/>
        <v/>
      </c>
      <c r="CP142" s="9" t="str">
        <f>IF(CO142="","",MAX(CP$1:CP141)+1)</f>
        <v/>
      </c>
      <c r="CQ142" s="9" t="str">
        <f t="shared" si="101"/>
        <v/>
      </c>
      <c r="CR142" s="9" t="str">
        <f t="shared" si="102"/>
        <v/>
      </c>
      <c r="CS142" s="9" t="str">
        <f t="shared" si="103"/>
        <v/>
      </c>
      <c r="CU142" s="9" t="str">
        <f t="shared" si="104"/>
        <v/>
      </c>
      <c r="CV142" s="9" t="str">
        <f t="shared" si="105"/>
        <v/>
      </c>
      <c r="CW142" s="9" t="str">
        <f t="shared" si="106"/>
        <v/>
      </c>
      <c r="CX142" s="9" t="str">
        <f>IF(CW142="","",MAX(CX$1:CX141)+1)</f>
        <v/>
      </c>
      <c r="CZ142" s="9" t="str">
        <f t="shared" si="107"/>
        <v/>
      </c>
      <c r="DA142" s="9" t="str">
        <f t="shared" si="108"/>
        <v/>
      </c>
      <c r="DB142" s="9" t="str">
        <f t="shared" si="109"/>
        <v/>
      </c>
      <c r="DG142" s="9" t="s">
        <v>825</v>
      </c>
      <c r="DH142" s="9" t="str">
        <f t="shared" si="110"/>
        <v/>
      </c>
      <c r="DI142" s="9" t="str">
        <f t="shared" si="111"/>
        <v/>
      </c>
      <c r="DJ142" s="9" t="str">
        <f t="shared" si="112"/>
        <v/>
      </c>
      <c r="DK142" s="9" t="str">
        <f t="shared" si="113"/>
        <v/>
      </c>
      <c r="DL142" s="9" t="str">
        <f>IF(DK142="","",MAX(DL$1:DL141)+1)</f>
        <v/>
      </c>
      <c r="DM142" s="9" t="str">
        <f t="shared" si="114"/>
        <v/>
      </c>
      <c r="DN142" s="9" t="str">
        <f t="shared" si="115"/>
        <v/>
      </c>
      <c r="DO142" s="9" t="str">
        <f t="shared" si="116"/>
        <v/>
      </c>
    </row>
    <row r="143" spans="21:119" ht="16.2" thickBot="1">
      <c r="U143" s="17" t="b">
        <f t="shared" si="79"/>
        <v>0</v>
      </c>
      <c r="V143" s="9" t="str">
        <f t="shared" si="80"/>
        <v/>
      </c>
      <c r="W143" s="9" t="str">
        <f t="shared" si="81"/>
        <v/>
      </c>
      <c r="X143" s="9" t="str">
        <f t="shared" si="78"/>
        <v/>
      </c>
      <c r="Y143" s="18"/>
      <c r="BC143" s="9" t="str">
        <f>IF(V143="","",MAX(BC$1:BC142)+1)</f>
        <v/>
      </c>
      <c r="BD143" s="9" t="str">
        <f>IFERROR(INDEX('Paste Peptide Data'!$V$2:$V$30000,MATCH(ROW()-ROW($D$1),'Paste Peptide Data'!$BC$2:$BC$30000,0)),"")</f>
        <v/>
      </c>
      <c r="BE143" s="9" t="str">
        <f>IFERROR(INDEX('Paste Peptide Data'!$W$2:$W$30000,MATCH(ROW()-ROW($D$1),'Paste Peptide Data'!$BC$2:$BC$30000,0)),"")</f>
        <v/>
      </c>
      <c r="BF143" s="9" t="str">
        <f>IFERROR(INDEX('Paste Peptide Data'!$X$2:$X$30000,MATCH(ROW()-ROW($D$1),'Paste Peptide Data'!$BC$2:$BC$30000,0)),"")</f>
        <v/>
      </c>
      <c r="BH143" s="19">
        <f>COUNTIF( BF$2:BF143, BF143 )</f>
        <v>142</v>
      </c>
      <c r="BJ143" s="9" t="str">
        <f t="shared" si="82"/>
        <v/>
      </c>
      <c r="BK143" s="9" t="str">
        <f>IF(BJ143="","",MAX(BK$1:BK142)+1)</f>
        <v/>
      </c>
      <c r="BL143" s="9" t="str">
        <f>IFERROR(INDEX('Paste Peptide Data'!$BD$2:$BD$30000,MATCH(ROW()-ROW($D$1),'Paste Peptide Data'!$BK$2:$BK$30000,0)),"")</f>
        <v/>
      </c>
      <c r="BM143" s="9" t="str">
        <f>IFERROR(INDEX('Paste Peptide Data'!$BE$2:$BE$30000,MATCH(ROW()-ROW($D$1),'Paste Peptide Data'!$BK$2:$BK$30000,0)),"")</f>
        <v/>
      </c>
      <c r="BN143" s="9" t="str">
        <f>IFERROR(INDEX('Paste Peptide Data'!$BF$2:$BF$30000,MATCH(ROW()-ROW($D$1),'Paste Peptide Data'!$BK$2:$BK$30000,0)),"")</f>
        <v/>
      </c>
      <c r="BP143" s="20">
        <f t="shared" si="83"/>
        <v>0</v>
      </c>
      <c r="BQ143" s="8">
        <f t="shared" si="84"/>
        <v>0.14099999999999999</v>
      </c>
      <c r="BR143" s="8">
        <f t="shared" si="85"/>
        <v>0.22500000000000001</v>
      </c>
      <c r="BS143" s="8">
        <f t="shared" si="86"/>
        <v>49</v>
      </c>
      <c r="BT143" s="8"/>
      <c r="BU143" s="21" t="str">
        <f t="shared" si="87"/>
        <v/>
      </c>
      <c r="BV143" s="9" t="str">
        <f t="shared" si="88"/>
        <v/>
      </c>
      <c r="BW143" s="9" t="str">
        <f t="shared" si="89"/>
        <v/>
      </c>
      <c r="BX143" s="20">
        <f t="shared" si="90"/>
        <v>0</v>
      </c>
      <c r="BY143" s="8" t="str">
        <f t="shared" si="91"/>
        <v/>
      </c>
      <c r="BZ143" s="8" t="str">
        <f t="shared" si="92"/>
        <v/>
      </c>
      <c r="CA143" s="8">
        <f t="shared" si="93"/>
        <v>0</v>
      </c>
      <c r="CB143" s="20">
        <f t="shared" si="94"/>
        <v>0</v>
      </c>
      <c r="CC143" s="20">
        <f t="shared" si="95"/>
        <v>1</v>
      </c>
      <c r="CD143" s="20">
        <f t="shared" si="96"/>
        <v>999</v>
      </c>
      <c r="CF143" s="22" t="str">
        <f>IFERROR(INDEX($BU$2:$BU$1000,MATCH(SMALL($CD$2:$CD$1000,ROWS($CF$2:CF143)+$CC$1001),$CD$2:$CD$1000,0)),"")</f>
        <v/>
      </c>
      <c r="CG143" s="22" t="str">
        <f>IFERROR(INDEX($BV$2:$BV$1000,MATCH(SMALL($CD$2:$CD$1000,ROWS($CF$2:CF143)+$CC$1001),$CD$2:$CD$1000,0)),"")</f>
        <v/>
      </c>
      <c r="CH143" s="22" t="str">
        <f>IFERROR(INDEX($BW$2:$BW$1000,MATCH(SMALL($CD$2:$CD$1000,ROWS($CF$2:CF143)+$CC$1001),$CD$2:$CD$1000,0)),"")</f>
        <v/>
      </c>
      <c r="CJ143" s="24"/>
      <c r="CL143" s="18" t="str">
        <f t="shared" si="97"/>
        <v/>
      </c>
      <c r="CM143" s="9" t="str">
        <f t="shared" si="98"/>
        <v/>
      </c>
      <c r="CN143" s="9" t="str">
        <f t="shared" si="99"/>
        <v/>
      </c>
      <c r="CO143" s="9" t="str">
        <f t="shared" si="100"/>
        <v/>
      </c>
      <c r="CP143" s="9" t="str">
        <f>IF(CO143="","",MAX(CP$1:CP142)+1)</f>
        <v/>
      </c>
      <c r="CQ143" s="9" t="str">
        <f t="shared" si="101"/>
        <v/>
      </c>
      <c r="CR143" s="9" t="str">
        <f t="shared" si="102"/>
        <v/>
      </c>
      <c r="CS143" s="9" t="str">
        <f t="shared" si="103"/>
        <v/>
      </c>
      <c r="CU143" s="9" t="str">
        <f t="shared" si="104"/>
        <v/>
      </c>
      <c r="CV143" s="9" t="str">
        <f t="shared" si="105"/>
        <v/>
      </c>
      <c r="CW143" s="9" t="str">
        <f t="shared" si="106"/>
        <v/>
      </c>
      <c r="CX143" s="9" t="str">
        <f>IF(CW143="","",MAX(CX$1:CX142)+1)</f>
        <v/>
      </c>
      <c r="CZ143" s="9" t="str">
        <f t="shared" si="107"/>
        <v/>
      </c>
      <c r="DA143" s="9" t="str">
        <f t="shared" si="108"/>
        <v/>
      </c>
      <c r="DB143" s="9" t="str">
        <f t="shared" si="109"/>
        <v/>
      </c>
      <c r="DG143" s="9" t="s">
        <v>14</v>
      </c>
      <c r="DH143" s="9" t="str">
        <f t="shared" si="110"/>
        <v/>
      </c>
      <c r="DI143" s="9" t="str">
        <f t="shared" si="111"/>
        <v/>
      </c>
      <c r="DJ143" s="9" t="str">
        <f t="shared" si="112"/>
        <v/>
      </c>
      <c r="DK143" s="9" t="str">
        <f t="shared" si="113"/>
        <v/>
      </c>
      <c r="DL143" s="9" t="str">
        <f>IF(DK143="","",MAX(DL$1:DL142)+1)</f>
        <v/>
      </c>
      <c r="DM143" s="9" t="str">
        <f t="shared" si="114"/>
        <v/>
      </c>
      <c r="DN143" s="9" t="str">
        <f t="shared" si="115"/>
        <v/>
      </c>
      <c r="DO143" s="9" t="str">
        <f t="shared" si="116"/>
        <v/>
      </c>
    </row>
    <row r="144" spans="21:119" ht="16.2" thickBot="1">
      <c r="U144" s="17" t="b">
        <f t="shared" si="79"/>
        <v>0</v>
      </c>
      <c r="V144" s="9" t="str">
        <f t="shared" si="80"/>
        <v/>
      </c>
      <c r="W144" s="9" t="str">
        <f t="shared" si="81"/>
        <v/>
      </c>
      <c r="X144" s="9" t="str">
        <f t="shared" si="78"/>
        <v/>
      </c>
      <c r="Y144" s="18"/>
      <c r="BC144" s="9" t="str">
        <f>IF(V144="","",MAX(BC$1:BC143)+1)</f>
        <v/>
      </c>
      <c r="BD144" s="9" t="str">
        <f>IFERROR(INDEX('Paste Peptide Data'!$V$2:$V$30000,MATCH(ROW()-ROW($D$1),'Paste Peptide Data'!$BC$2:$BC$30000,0)),"")</f>
        <v/>
      </c>
      <c r="BE144" s="9" t="str">
        <f>IFERROR(INDEX('Paste Peptide Data'!$W$2:$W$30000,MATCH(ROW()-ROW($D$1),'Paste Peptide Data'!$BC$2:$BC$30000,0)),"")</f>
        <v/>
      </c>
      <c r="BF144" s="9" t="str">
        <f>IFERROR(INDEX('Paste Peptide Data'!$X$2:$X$30000,MATCH(ROW()-ROW($D$1),'Paste Peptide Data'!$BC$2:$BC$30000,0)),"")</f>
        <v/>
      </c>
      <c r="BH144" s="19">
        <f>COUNTIF( BF$2:BF144, BF144 )</f>
        <v>143</v>
      </c>
      <c r="BJ144" s="9" t="str">
        <f t="shared" si="82"/>
        <v/>
      </c>
      <c r="BK144" s="9" t="str">
        <f>IF(BJ144="","",MAX(BK$1:BK143)+1)</f>
        <v/>
      </c>
      <c r="BL144" s="9" t="str">
        <f>IFERROR(INDEX('Paste Peptide Data'!$BD$2:$BD$30000,MATCH(ROW()-ROW($D$1),'Paste Peptide Data'!$BK$2:$BK$30000,0)),"")</f>
        <v/>
      </c>
      <c r="BM144" s="9" t="str">
        <f>IFERROR(INDEX('Paste Peptide Data'!$BE$2:$BE$30000,MATCH(ROW()-ROW($D$1),'Paste Peptide Data'!$BK$2:$BK$30000,0)),"")</f>
        <v/>
      </c>
      <c r="BN144" s="9" t="str">
        <f>IFERROR(INDEX('Paste Peptide Data'!$BF$2:$BF$30000,MATCH(ROW()-ROW($D$1),'Paste Peptide Data'!$BK$2:$BK$30000,0)),"")</f>
        <v/>
      </c>
      <c r="BP144" s="20">
        <f t="shared" si="83"/>
        <v>0</v>
      </c>
      <c r="BQ144" s="8">
        <f t="shared" si="84"/>
        <v>0.14199999999999999</v>
      </c>
      <c r="BR144" s="8">
        <f t="shared" si="85"/>
        <v>0.22600000000000001</v>
      </c>
      <c r="BS144" s="8">
        <f t="shared" si="86"/>
        <v>50</v>
      </c>
      <c r="BT144" s="8"/>
      <c r="BU144" s="21" t="str">
        <f t="shared" si="87"/>
        <v/>
      </c>
      <c r="BV144" s="9" t="str">
        <f t="shared" si="88"/>
        <v/>
      </c>
      <c r="BW144" s="9" t="str">
        <f t="shared" si="89"/>
        <v/>
      </c>
      <c r="BX144" s="20">
        <f t="shared" si="90"/>
        <v>0</v>
      </c>
      <c r="BY144" s="8" t="str">
        <f t="shared" si="91"/>
        <v/>
      </c>
      <c r="BZ144" s="8" t="str">
        <f t="shared" si="92"/>
        <v/>
      </c>
      <c r="CA144" s="8">
        <f t="shared" si="93"/>
        <v>0</v>
      </c>
      <c r="CB144" s="20">
        <f t="shared" si="94"/>
        <v>0</v>
      </c>
      <c r="CC144" s="20">
        <f t="shared" si="95"/>
        <v>1</v>
      </c>
      <c r="CD144" s="20">
        <f t="shared" si="96"/>
        <v>999</v>
      </c>
      <c r="CF144" s="22" t="str">
        <f>IFERROR(INDEX($BU$2:$BU$1000,MATCH(SMALL($CD$2:$CD$1000,ROWS($CF$2:CF144)+$CC$1001),$CD$2:$CD$1000,0)),"")</f>
        <v/>
      </c>
      <c r="CG144" s="22" t="str">
        <f>IFERROR(INDEX($BV$2:$BV$1000,MATCH(SMALL($CD$2:$CD$1000,ROWS($CF$2:CF144)+$CC$1001),$CD$2:$CD$1000,0)),"")</f>
        <v/>
      </c>
      <c r="CH144" s="22" t="str">
        <f>IFERROR(INDEX($BW$2:$BW$1000,MATCH(SMALL($CD$2:$CD$1000,ROWS($CF$2:CF144)+$CC$1001),$CD$2:$CD$1000,0)),"")</f>
        <v/>
      </c>
      <c r="CJ144" s="24"/>
      <c r="CL144" s="18" t="str">
        <f t="shared" si="97"/>
        <v/>
      </c>
      <c r="CM144" s="9" t="str">
        <f t="shared" si="98"/>
        <v/>
      </c>
      <c r="CN144" s="9" t="str">
        <f t="shared" si="99"/>
        <v/>
      </c>
      <c r="CO144" s="9" t="str">
        <f t="shared" si="100"/>
        <v/>
      </c>
      <c r="CP144" s="9" t="str">
        <f>IF(CO144="","",MAX(CP$1:CP143)+1)</f>
        <v/>
      </c>
      <c r="CQ144" s="9" t="str">
        <f t="shared" si="101"/>
        <v/>
      </c>
      <c r="CR144" s="9" t="str">
        <f t="shared" si="102"/>
        <v/>
      </c>
      <c r="CS144" s="9" t="str">
        <f t="shared" si="103"/>
        <v/>
      </c>
      <c r="CU144" s="9" t="str">
        <f t="shared" si="104"/>
        <v/>
      </c>
      <c r="CV144" s="9" t="str">
        <f t="shared" si="105"/>
        <v/>
      </c>
      <c r="CW144" s="9" t="str">
        <f t="shared" si="106"/>
        <v/>
      </c>
      <c r="CX144" s="9" t="str">
        <f>IF(CW144="","",MAX(CX$1:CX143)+1)</f>
        <v/>
      </c>
      <c r="CZ144" s="9" t="str">
        <f t="shared" si="107"/>
        <v/>
      </c>
      <c r="DA144" s="9" t="str">
        <f t="shared" si="108"/>
        <v/>
      </c>
      <c r="DB144" s="9" t="str">
        <f t="shared" si="109"/>
        <v/>
      </c>
      <c r="DG144" s="9" t="s">
        <v>422</v>
      </c>
      <c r="DH144" s="9" t="str">
        <f t="shared" si="110"/>
        <v/>
      </c>
      <c r="DI144" s="9" t="str">
        <f t="shared" si="111"/>
        <v/>
      </c>
      <c r="DJ144" s="9" t="str">
        <f t="shared" si="112"/>
        <v/>
      </c>
      <c r="DK144" s="9" t="str">
        <f t="shared" si="113"/>
        <v/>
      </c>
      <c r="DL144" s="9" t="str">
        <f>IF(DK144="","",MAX(DL$1:DL143)+1)</f>
        <v/>
      </c>
      <c r="DM144" s="9" t="str">
        <f t="shared" si="114"/>
        <v/>
      </c>
      <c r="DN144" s="9" t="str">
        <f t="shared" si="115"/>
        <v/>
      </c>
      <c r="DO144" s="9" t="str">
        <f t="shared" si="116"/>
        <v/>
      </c>
    </row>
    <row r="145" spans="21:119" ht="16.2" thickBot="1">
      <c r="U145" s="17" t="b">
        <f t="shared" si="79"/>
        <v>0</v>
      </c>
      <c r="V145" s="9" t="str">
        <f t="shared" si="80"/>
        <v/>
      </c>
      <c r="W145" s="9" t="str">
        <f t="shared" si="81"/>
        <v/>
      </c>
      <c r="X145" s="9" t="str">
        <f t="shared" si="78"/>
        <v/>
      </c>
      <c r="Y145" s="18"/>
      <c r="BC145" s="9" t="str">
        <f>IF(V145="","",MAX(BC$1:BC144)+1)</f>
        <v/>
      </c>
      <c r="BD145" s="9" t="str">
        <f>IFERROR(INDEX('Paste Peptide Data'!$V$2:$V$30000,MATCH(ROW()-ROW($D$1),'Paste Peptide Data'!$BC$2:$BC$30000,0)),"")</f>
        <v/>
      </c>
      <c r="BE145" s="9" t="str">
        <f>IFERROR(INDEX('Paste Peptide Data'!$W$2:$W$30000,MATCH(ROW()-ROW($D$1),'Paste Peptide Data'!$BC$2:$BC$30000,0)),"")</f>
        <v/>
      </c>
      <c r="BF145" s="9" t="str">
        <f>IFERROR(INDEX('Paste Peptide Data'!$X$2:$X$30000,MATCH(ROW()-ROW($D$1),'Paste Peptide Data'!$BC$2:$BC$30000,0)),"")</f>
        <v/>
      </c>
      <c r="BH145" s="19">
        <f>COUNTIF( BF$2:BF145, BF145 )</f>
        <v>144</v>
      </c>
      <c r="BJ145" s="9" t="str">
        <f t="shared" si="82"/>
        <v/>
      </c>
      <c r="BK145" s="9" t="str">
        <f>IF(BJ145="","",MAX(BK$1:BK144)+1)</f>
        <v/>
      </c>
      <c r="BL145" s="9" t="str">
        <f>IFERROR(INDEX('Paste Peptide Data'!$BD$2:$BD$30000,MATCH(ROW()-ROW($D$1),'Paste Peptide Data'!$BK$2:$BK$30000,0)),"")</f>
        <v/>
      </c>
      <c r="BM145" s="9" t="str">
        <f>IFERROR(INDEX('Paste Peptide Data'!$BE$2:$BE$30000,MATCH(ROW()-ROW($D$1),'Paste Peptide Data'!$BK$2:$BK$30000,0)),"")</f>
        <v/>
      </c>
      <c r="BN145" s="9" t="str">
        <f>IFERROR(INDEX('Paste Peptide Data'!$BF$2:$BF$30000,MATCH(ROW()-ROW($D$1),'Paste Peptide Data'!$BK$2:$BK$30000,0)),"")</f>
        <v/>
      </c>
      <c r="BP145" s="20">
        <f t="shared" si="83"/>
        <v>0</v>
      </c>
      <c r="BQ145" s="8">
        <f t="shared" si="84"/>
        <v>0.14299999999999999</v>
      </c>
      <c r="BR145" s="8">
        <f t="shared" si="85"/>
        <v>0.22700000000000001</v>
      </c>
      <c r="BS145" s="8">
        <f t="shared" si="86"/>
        <v>51</v>
      </c>
      <c r="BT145" s="8"/>
      <c r="BU145" s="21" t="str">
        <f t="shared" si="87"/>
        <v/>
      </c>
      <c r="BV145" s="9" t="str">
        <f t="shared" si="88"/>
        <v/>
      </c>
      <c r="BW145" s="9" t="str">
        <f t="shared" si="89"/>
        <v/>
      </c>
      <c r="BX145" s="20">
        <f t="shared" si="90"/>
        <v>0</v>
      </c>
      <c r="BY145" s="8" t="str">
        <f t="shared" si="91"/>
        <v/>
      </c>
      <c r="BZ145" s="8" t="str">
        <f t="shared" si="92"/>
        <v/>
      </c>
      <c r="CA145" s="8">
        <f t="shared" si="93"/>
        <v>0</v>
      </c>
      <c r="CB145" s="20">
        <f t="shared" si="94"/>
        <v>0</v>
      </c>
      <c r="CC145" s="20">
        <f t="shared" si="95"/>
        <v>1</v>
      </c>
      <c r="CD145" s="20">
        <f t="shared" si="96"/>
        <v>999</v>
      </c>
      <c r="CF145" s="22" t="str">
        <f>IFERROR(INDEX($BU$2:$BU$1000,MATCH(SMALL($CD$2:$CD$1000,ROWS($CF$2:CF145)+$CC$1001),$CD$2:$CD$1000,0)),"")</f>
        <v/>
      </c>
      <c r="CG145" s="22" t="str">
        <f>IFERROR(INDEX($BV$2:$BV$1000,MATCH(SMALL($CD$2:$CD$1000,ROWS($CF$2:CF145)+$CC$1001),$CD$2:$CD$1000,0)),"")</f>
        <v/>
      </c>
      <c r="CH145" s="22" t="str">
        <f>IFERROR(INDEX($BW$2:$BW$1000,MATCH(SMALL($CD$2:$CD$1000,ROWS($CF$2:CF145)+$CC$1001),$CD$2:$CD$1000,0)),"")</f>
        <v/>
      </c>
      <c r="CJ145" s="24"/>
      <c r="CL145" s="18" t="str">
        <f t="shared" si="97"/>
        <v/>
      </c>
      <c r="CM145" s="9" t="str">
        <f t="shared" si="98"/>
        <v/>
      </c>
      <c r="CN145" s="9" t="str">
        <f t="shared" si="99"/>
        <v/>
      </c>
      <c r="CO145" s="9" t="str">
        <f t="shared" si="100"/>
        <v/>
      </c>
      <c r="CP145" s="9" t="str">
        <f>IF(CO145="","",MAX(CP$1:CP144)+1)</f>
        <v/>
      </c>
      <c r="CQ145" s="9" t="str">
        <f t="shared" si="101"/>
        <v/>
      </c>
      <c r="CR145" s="9" t="str">
        <f t="shared" si="102"/>
        <v/>
      </c>
      <c r="CS145" s="9" t="str">
        <f t="shared" si="103"/>
        <v/>
      </c>
      <c r="CU145" s="9" t="str">
        <f t="shared" si="104"/>
        <v/>
      </c>
      <c r="CV145" s="9" t="str">
        <f t="shared" si="105"/>
        <v/>
      </c>
      <c r="CW145" s="9" t="str">
        <f t="shared" si="106"/>
        <v/>
      </c>
      <c r="CX145" s="9" t="str">
        <f>IF(CW145="","",MAX(CX$1:CX144)+1)</f>
        <v/>
      </c>
      <c r="CZ145" s="9" t="str">
        <f t="shared" si="107"/>
        <v/>
      </c>
      <c r="DA145" s="9" t="str">
        <f t="shared" si="108"/>
        <v/>
      </c>
      <c r="DB145" s="9" t="str">
        <f t="shared" si="109"/>
        <v/>
      </c>
      <c r="DG145" s="9" t="s">
        <v>423</v>
      </c>
      <c r="DH145" s="9" t="str">
        <f t="shared" si="110"/>
        <v/>
      </c>
      <c r="DI145" s="9" t="str">
        <f t="shared" si="111"/>
        <v/>
      </c>
      <c r="DJ145" s="9" t="str">
        <f t="shared" si="112"/>
        <v/>
      </c>
      <c r="DK145" s="9" t="str">
        <f t="shared" si="113"/>
        <v/>
      </c>
      <c r="DL145" s="9" t="str">
        <f>IF(DK145="","",MAX(DL$1:DL144)+1)</f>
        <v/>
      </c>
      <c r="DM145" s="9" t="str">
        <f t="shared" si="114"/>
        <v/>
      </c>
      <c r="DN145" s="9" t="str">
        <f t="shared" si="115"/>
        <v/>
      </c>
      <c r="DO145" s="9" t="str">
        <f t="shared" si="116"/>
        <v/>
      </c>
    </row>
    <row r="146" spans="21:119" ht="16.2" thickBot="1">
      <c r="U146" s="17" t="b">
        <f t="shared" si="79"/>
        <v>0</v>
      </c>
      <c r="V146" s="9" t="str">
        <f t="shared" si="80"/>
        <v/>
      </c>
      <c r="W146" s="9" t="str">
        <f t="shared" si="81"/>
        <v/>
      </c>
      <c r="X146" s="9" t="str">
        <f t="shared" si="78"/>
        <v/>
      </c>
      <c r="Y146" s="18"/>
      <c r="BC146" s="9" t="str">
        <f>IF(V146="","",MAX(BC$1:BC145)+1)</f>
        <v/>
      </c>
      <c r="BD146" s="9" t="str">
        <f>IFERROR(INDEX('Paste Peptide Data'!$V$2:$V$30000,MATCH(ROW()-ROW($D$1),'Paste Peptide Data'!$BC$2:$BC$30000,0)),"")</f>
        <v/>
      </c>
      <c r="BE146" s="9" t="str">
        <f>IFERROR(INDEX('Paste Peptide Data'!$W$2:$W$30000,MATCH(ROW()-ROW($D$1),'Paste Peptide Data'!$BC$2:$BC$30000,0)),"")</f>
        <v/>
      </c>
      <c r="BF146" s="9" t="str">
        <f>IFERROR(INDEX('Paste Peptide Data'!$X$2:$X$30000,MATCH(ROW()-ROW($D$1),'Paste Peptide Data'!$BC$2:$BC$30000,0)),"")</f>
        <v/>
      </c>
      <c r="BH146" s="19">
        <f>COUNTIF( BF$2:BF146, BF146 )</f>
        <v>145</v>
      </c>
      <c r="BJ146" s="9" t="str">
        <f t="shared" si="82"/>
        <v/>
      </c>
      <c r="BK146" s="9" t="str">
        <f>IF(BJ146="","",MAX(BK$1:BK145)+1)</f>
        <v/>
      </c>
      <c r="BL146" s="9" t="str">
        <f>IFERROR(INDEX('Paste Peptide Data'!$BD$2:$BD$30000,MATCH(ROW()-ROW($D$1),'Paste Peptide Data'!$BK$2:$BK$30000,0)),"")</f>
        <v/>
      </c>
      <c r="BM146" s="9" t="str">
        <f>IFERROR(INDEX('Paste Peptide Data'!$BE$2:$BE$30000,MATCH(ROW()-ROW($D$1),'Paste Peptide Data'!$BK$2:$BK$30000,0)),"")</f>
        <v/>
      </c>
      <c r="BN146" s="9" t="str">
        <f>IFERROR(INDEX('Paste Peptide Data'!$BF$2:$BF$30000,MATCH(ROW()-ROW($D$1),'Paste Peptide Data'!$BK$2:$BK$30000,0)),"")</f>
        <v/>
      </c>
      <c r="BP146" s="20">
        <f t="shared" si="83"/>
        <v>0</v>
      </c>
      <c r="BQ146" s="8">
        <f t="shared" si="84"/>
        <v>0.14399999999999999</v>
      </c>
      <c r="BR146" s="8">
        <f t="shared" si="85"/>
        <v>0.22800000000000001</v>
      </c>
      <c r="BS146" s="8">
        <f t="shared" si="86"/>
        <v>52</v>
      </c>
      <c r="BT146" s="8"/>
      <c r="BU146" s="21" t="str">
        <f t="shared" si="87"/>
        <v/>
      </c>
      <c r="BV146" s="9" t="str">
        <f t="shared" si="88"/>
        <v/>
      </c>
      <c r="BW146" s="9" t="str">
        <f t="shared" si="89"/>
        <v/>
      </c>
      <c r="BX146" s="20">
        <f t="shared" si="90"/>
        <v>0</v>
      </c>
      <c r="BY146" s="8" t="str">
        <f t="shared" si="91"/>
        <v/>
      </c>
      <c r="BZ146" s="8" t="str">
        <f t="shared" si="92"/>
        <v/>
      </c>
      <c r="CA146" s="8">
        <f t="shared" si="93"/>
        <v>0</v>
      </c>
      <c r="CB146" s="20">
        <f t="shared" si="94"/>
        <v>0</v>
      </c>
      <c r="CC146" s="20">
        <f t="shared" si="95"/>
        <v>1</v>
      </c>
      <c r="CD146" s="20">
        <f t="shared" si="96"/>
        <v>999</v>
      </c>
      <c r="CF146" s="22" t="str">
        <f>IFERROR(INDEX($BU$2:$BU$1000,MATCH(SMALL($CD$2:$CD$1000,ROWS($CF$2:CF146)+$CC$1001),$CD$2:$CD$1000,0)),"")</f>
        <v/>
      </c>
      <c r="CG146" s="22" t="str">
        <f>IFERROR(INDEX($BV$2:$BV$1000,MATCH(SMALL($CD$2:$CD$1000,ROWS($CF$2:CF146)+$CC$1001),$CD$2:$CD$1000,0)),"")</f>
        <v/>
      </c>
      <c r="CH146" s="22" t="str">
        <f>IFERROR(INDEX($BW$2:$BW$1000,MATCH(SMALL($CD$2:$CD$1000,ROWS($CF$2:CF146)+$CC$1001),$CD$2:$CD$1000,0)),"")</f>
        <v/>
      </c>
      <c r="CJ146" s="24"/>
      <c r="CL146" s="18" t="str">
        <f t="shared" si="97"/>
        <v/>
      </c>
      <c r="CM146" s="9" t="str">
        <f t="shared" si="98"/>
        <v/>
      </c>
      <c r="CN146" s="9" t="str">
        <f t="shared" si="99"/>
        <v/>
      </c>
      <c r="CO146" s="9" t="str">
        <f t="shared" si="100"/>
        <v/>
      </c>
      <c r="CP146" s="9" t="str">
        <f>IF(CO146="","",MAX(CP$1:CP145)+1)</f>
        <v/>
      </c>
      <c r="CQ146" s="9" t="str">
        <f t="shared" si="101"/>
        <v/>
      </c>
      <c r="CR146" s="9" t="str">
        <f t="shared" si="102"/>
        <v/>
      </c>
      <c r="CS146" s="9" t="str">
        <f t="shared" si="103"/>
        <v/>
      </c>
      <c r="CU146" s="9" t="str">
        <f t="shared" si="104"/>
        <v/>
      </c>
      <c r="CV146" s="9" t="str">
        <f t="shared" si="105"/>
        <v/>
      </c>
      <c r="CW146" s="9" t="str">
        <f t="shared" si="106"/>
        <v/>
      </c>
      <c r="CX146" s="9" t="str">
        <f>IF(CW146="","",MAX(CX$1:CX145)+1)</f>
        <v/>
      </c>
      <c r="CZ146" s="9" t="str">
        <f t="shared" si="107"/>
        <v/>
      </c>
      <c r="DA146" s="9" t="str">
        <f t="shared" si="108"/>
        <v/>
      </c>
      <c r="DB146" s="9" t="str">
        <f t="shared" si="109"/>
        <v/>
      </c>
      <c r="DG146" s="9" t="s">
        <v>826</v>
      </c>
      <c r="DH146" s="9" t="str">
        <f t="shared" si="110"/>
        <v/>
      </c>
      <c r="DI146" s="9" t="str">
        <f t="shared" si="111"/>
        <v/>
      </c>
      <c r="DJ146" s="9" t="str">
        <f t="shared" si="112"/>
        <v/>
      </c>
      <c r="DK146" s="9" t="str">
        <f t="shared" si="113"/>
        <v/>
      </c>
      <c r="DL146" s="9" t="str">
        <f>IF(DK146="","",MAX(DL$1:DL145)+1)</f>
        <v/>
      </c>
      <c r="DM146" s="9" t="str">
        <f t="shared" si="114"/>
        <v/>
      </c>
      <c r="DN146" s="9" t="str">
        <f t="shared" si="115"/>
        <v/>
      </c>
      <c r="DO146" s="9" t="str">
        <f t="shared" si="116"/>
        <v/>
      </c>
    </row>
    <row r="147" spans="21:119" ht="16.2" thickBot="1">
      <c r="U147" s="17" t="b">
        <f t="shared" si="79"/>
        <v>0</v>
      </c>
      <c r="V147" s="9" t="str">
        <f t="shared" si="80"/>
        <v/>
      </c>
      <c r="W147" s="9" t="str">
        <f t="shared" si="81"/>
        <v/>
      </c>
      <c r="X147" s="9" t="str">
        <f t="shared" si="78"/>
        <v/>
      </c>
      <c r="Y147" s="18"/>
      <c r="BC147" s="9" t="str">
        <f>IF(V147="","",MAX(BC$1:BC146)+1)</f>
        <v/>
      </c>
      <c r="BD147" s="9" t="str">
        <f>IFERROR(INDEX('Paste Peptide Data'!$V$2:$V$30000,MATCH(ROW()-ROW($D$1),'Paste Peptide Data'!$BC$2:$BC$30000,0)),"")</f>
        <v/>
      </c>
      <c r="BE147" s="9" t="str">
        <f>IFERROR(INDEX('Paste Peptide Data'!$W$2:$W$30000,MATCH(ROW()-ROW($D$1),'Paste Peptide Data'!$BC$2:$BC$30000,0)),"")</f>
        <v/>
      </c>
      <c r="BF147" s="9" t="str">
        <f>IFERROR(INDEX('Paste Peptide Data'!$X$2:$X$30000,MATCH(ROW()-ROW($D$1),'Paste Peptide Data'!$BC$2:$BC$30000,0)),"")</f>
        <v/>
      </c>
      <c r="BH147" s="19">
        <f>COUNTIF( BF$2:BF147, BF147 )</f>
        <v>146</v>
      </c>
      <c r="BJ147" s="9" t="str">
        <f t="shared" si="82"/>
        <v/>
      </c>
      <c r="BK147" s="9" t="str">
        <f>IF(BJ147="","",MAX(BK$1:BK146)+1)</f>
        <v/>
      </c>
      <c r="BL147" s="9" t="str">
        <f>IFERROR(INDEX('Paste Peptide Data'!$BD$2:$BD$30000,MATCH(ROW()-ROW($D$1),'Paste Peptide Data'!$BK$2:$BK$30000,0)),"")</f>
        <v/>
      </c>
      <c r="BM147" s="9" t="str">
        <f>IFERROR(INDEX('Paste Peptide Data'!$BE$2:$BE$30000,MATCH(ROW()-ROW($D$1),'Paste Peptide Data'!$BK$2:$BK$30000,0)),"")</f>
        <v/>
      </c>
      <c r="BN147" s="9" t="str">
        <f>IFERROR(INDEX('Paste Peptide Data'!$BF$2:$BF$30000,MATCH(ROW()-ROW($D$1),'Paste Peptide Data'!$BK$2:$BK$30000,0)),"")</f>
        <v/>
      </c>
      <c r="BP147" s="20">
        <f t="shared" si="83"/>
        <v>0</v>
      </c>
      <c r="BQ147" s="8">
        <f t="shared" si="84"/>
        <v>0.14499999999999999</v>
      </c>
      <c r="BR147" s="8">
        <f t="shared" si="85"/>
        <v>0.22900000000000001</v>
      </c>
      <c r="BS147" s="8">
        <f t="shared" si="86"/>
        <v>53</v>
      </c>
      <c r="BT147" s="8"/>
      <c r="BU147" s="21" t="str">
        <f t="shared" si="87"/>
        <v/>
      </c>
      <c r="BV147" s="9" t="str">
        <f t="shared" si="88"/>
        <v/>
      </c>
      <c r="BW147" s="9" t="str">
        <f t="shared" si="89"/>
        <v/>
      </c>
      <c r="BX147" s="20">
        <f t="shared" si="90"/>
        <v>0</v>
      </c>
      <c r="BY147" s="8" t="str">
        <f t="shared" si="91"/>
        <v/>
      </c>
      <c r="BZ147" s="8" t="str">
        <f t="shared" si="92"/>
        <v/>
      </c>
      <c r="CA147" s="8">
        <f t="shared" si="93"/>
        <v>0</v>
      </c>
      <c r="CB147" s="20">
        <f t="shared" si="94"/>
        <v>0</v>
      </c>
      <c r="CC147" s="20">
        <f t="shared" si="95"/>
        <v>1</v>
      </c>
      <c r="CD147" s="20">
        <f t="shared" si="96"/>
        <v>999</v>
      </c>
      <c r="CF147" s="22" t="str">
        <f>IFERROR(INDEX($BU$2:$BU$1000,MATCH(SMALL($CD$2:$CD$1000,ROWS($CF$2:CF147)+$CC$1001),$CD$2:$CD$1000,0)),"")</f>
        <v/>
      </c>
      <c r="CG147" s="22" t="str">
        <f>IFERROR(INDEX($BV$2:$BV$1000,MATCH(SMALL($CD$2:$CD$1000,ROWS($CF$2:CF147)+$CC$1001),$CD$2:$CD$1000,0)),"")</f>
        <v/>
      </c>
      <c r="CH147" s="22" t="str">
        <f>IFERROR(INDEX($BW$2:$BW$1000,MATCH(SMALL($CD$2:$CD$1000,ROWS($CF$2:CF147)+$CC$1001),$CD$2:$CD$1000,0)),"")</f>
        <v/>
      </c>
      <c r="CJ147" s="24"/>
      <c r="CL147" s="18" t="str">
        <f t="shared" si="97"/>
        <v/>
      </c>
      <c r="CM147" s="9" t="str">
        <f t="shared" si="98"/>
        <v/>
      </c>
      <c r="CN147" s="9" t="str">
        <f t="shared" si="99"/>
        <v/>
      </c>
      <c r="CO147" s="9" t="str">
        <f t="shared" si="100"/>
        <v/>
      </c>
      <c r="CP147" s="9" t="str">
        <f>IF(CO147="","",MAX(CP$1:CP146)+1)</f>
        <v/>
      </c>
      <c r="CQ147" s="9" t="str">
        <f t="shared" si="101"/>
        <v/>
      </c>
      <c r="CR147" s="9" t="str">
        <f t="shared" si="102"/>
        <v/>
      </c>
      <c r="CS147" s="9" t="str">
        <f t="shared" si="103"/>
        <v/>
      </c>
      <c r="CU147" s="9" t="str">
        <f t="shared" si="104"/>
        <v/>
      </c>
      <c r="CV147" s="9" t="str">
        <f t="shared" si="105"/>
        <v/>
      </c>
      <c r="CW147" s="9" t="str">
        <f t="shared" si="106"/>
        <v/>
      </c>
      <c r="CX147" s="9" t="str">
        <f>IF(CW147="","",MAX(CX$1:CX146)+1)</f>
        <v/>
      </c>
      <c r="CZ147" s="9" t="str">
        <f t="shared" si="107"/>
        <v/>
      </c>
      <c r="DA147" s="9" t="str">
        <f t="shared" si="108"/>
        <v/>
      </c>
      <c r="DB147" s="9" t="str">
        <f t="shared" si="109"/>
        <v/>
      </c>
      <c r="DG147" s="9" t="s">
        <v>827</v>
      </c>
      <c r="DH147" s="9" t="str">
        <f t="shared" si="110"/>
        <v/>
      </c>
      <c r="DI147" s="9" t="str">
        <f t="shared" si="111"/>
        <v/>
      </c>
      <c r="DJ147" s="9" t="str">
        <f t="shared" si="112"/>
        <v/>
      </c>
      <c r="DK147" s="9" t="str">
        <f t="shared" si="113"/>
        <v/>
      </c>
      <c r="DL147" s="9" t="str">
        <f>IF(DK147="","",MAX(DL$1:DL146)+1)</f>
        <v/>
      </c>
      <c r="DM147" s="9" t="str">
        <f t="shared" si="114"/>
        <v/>
      </c>
      <c r="DN147" s="9" t="str">
        <f t="shared" si="115"/>
        <v/>
      </c>
      <c r="DO147" s="9" t="str">
        <f t="shared" si="116"/>
        <v/>
      </c>
    </row>
    <row r="148" spans="21:119" ht="16.2" thickBot="1">
      <c r="U148" s="17" t="b">
        <f t="shared" si="79"/>
        <v>0</v>
      </c>
      <c r="V148" s="9" t="str">
        <f t="shared" si="80"/>
        <v/>
      </c>
      <c r="W148" s="9" t="str">
        <f t="shared" si="81"/>
        <v/>
      </c>
      <c r="X148" s="9" t="str">
        <f t="shared" si="78"/>
        <v/>
      </c>
      <c r="Y148" s="18"/>
      <c r="BC148" s="9" t="str">
        <f>IF(V148="","",MAX(BC$1:BC147)+1)</f>
        <v/>
      </c>
      <c r="BD148" s="9" t="str">
        <f>IFERROR(INDEX('Paste Peptide Data'!$V$2:$V$30000,MATCH(ROW()-ROW($D$1),'Paste Peptide Data'!$BC$2:$BC$30000,0)),"")</f>
        <v/>
      </c>
      <c r="BE148" s="9" t="str">
        <f>IFERROR(INDEX('Paste Peptide Data'!$W$2:$W$30000,MATCH(ROW()-ROW($D$1),'Paste Peptide Data'!$BC$2:$BC$30000,0)),"")</f>
        <v/>
      </c>
      <c r="BF148" s="9" t="str">
        <f>IFERROR(INDEX('Paste Peptide Data'!$X$2:$X$30000,MATCH(ROW()-ROW($D$1),'Paste Peptide Data'!$BC$2:$BC$30000,0)),"")</f>
        <v/>
      </c>
      <c r="BH148" s="19">
        <f>COUNTIF( BF$2:BF148, BF148 )</f>
        <v>147</v>
      </c>
      <c r="BJ148" s="9" t="str">
        <f t="shared" si="82"/>
        <v/>
      </c>
      <c r="BK148" s="9" t="str">
        <f>IF(BJ148="","",MAX(BK$1:BK147)+1)</f>
        <v/>
      </c>
      <c r="BL148" s="9" t="str">
        <f>IFERROR(INDEX('Paste Peptide Data'!$BD$2:$BD$30000,MATCH(ROW()-ROW($D$1),'Paste Peptide Data'!$BK$2:$BK$30000,0)),"")</f>
        <v/>
      </c>
      <c r="BM148" s="9" t="str">
        <f>IFERROR(INDEX('Paste Peptide Data'!$BE$2:$BE$30000,MATCH(ROW()-ROW($D$1),'Paste Peptide Data'!$BK$2:$BK$30000,0)),"")</f>
        <v/>
      </c>
      <c r="BN148" s="9" t="str">
        <f>IFERROR(INDEX('Paste Peptide Data'!$BF$2:$BF$30000,MATCH(ROW()-ROW($D$1),'Paste Peptide Data'!$BK$2:$BK$30000,0)),"")</f>
        <v/>
      </c>
      <c r="BP148" s="20">
        <f t="shared" si="83"/>
        <v>0</v>
      </c>
      <c r="BQ148" s="8">
        <f t="shared" si="84"/>
        <v>0.14599999999999999</v>
      </c>
      <c r="BR148" s="8">
        <f t="shared" si="85"/>
        <v>0.23</v>
      </c>
      <c r="BS148" s="8">
        <f t="shared" si="86"/>
        <v>54</v>
      </c>
      <c r="BT148" s="8"/>
      <c r="BU148" s="21" t="str">
        <f t="shared" si="87"/>
        <v/>
      </c>
      <c r="BV148" s="9" t="str">
        <f t="shared" si="88"/>
        <v/>
      </c>
      <c r="BW148" s="9" t="str">
        <f t="shared" si="89"/>
        <v/>
      </c>
      <c r="BX148" s="20">
        <f t="shared" si="90"/>
        <v>0</v>
      </c>
      <c r="BY148" s="8" t="str">
        <f t="shared" si="91"/>
        <v/>
      </c>
      <c r="BZ148" s="8" t="str">
        <f t="shared" si="92"/>
        <v/>
      </c>
      <c r="CA148" s="8">
        <f t="shared" si="93"/>
        <v>0</v>
      </c>
      <c r="CB148" s="20">
        <f t="shared" si="94"/>
        <v>0</v>
      </c>
      <c r="CC148" s="20">
        <f t="shared" si="95"/>
        <v>1</v>
      </c>
      <c r="CD148" s="20">
        <f t="shared" si="96"/>
        <v>999</v>
      </c>
      <c r="CF148" s="22" t="str">
        <f>IFERROR(INDEX($BU$2:$BU$1000,MATCH(SMALL($CD$2:$CD$1000,ROWS($CF$2:CF148)+$CC$1001),$CD$2:$CD$1000,0)),"")</f>
        <v/>
      </c>
      <c r="CG148" s="22" t="str">
        <f>IFERROR(INDEX($BV$2:$BV$1000,MATCH(SMALL($CD$2:$CD$1000,ROWS($CF$2:CF148)+$CC$1001),$CD$2:$CD$1000,0)),"")</f>
        <v/>
      </c>
      <c r="CH148" s="22" t="str">
        <f>IFERROR(INDEX($BW$2:$BW$1000,MATCH(SMALL($CD$2:$CD$1000,ROWS($CF$2:CF148)+$CC$1001),$CD$2:$CD$1000,0)),"")</f>
        <v/>
      </c>
      <c r="CJ148" s="24"/>
      <c r="CL148" s="18" t="str">
        <f t="shared" si="97"/>
        <v/>
      </c>
      <c r="CM148" s="9" t="str">
        <f t="shared" si="98"/>
        <v/>
      </c>
      <c r="CN148" s="9" t="str">
        <f t="shared" si="99"/>
        <v/>
      </c>
      <c r="CO148" s="9" t="str">
        <f t="shared" si="100"/>
        <v/>
      </c>
      <c r="CP148" s="9" t="str">
        <f>IF(CO148="","",MAX(CP$1:CP147)+1)</f>
        <v/>
      </c>
      <c r="CQ148" s="9" t="str">
        <f t="shared" si="101"/>
        <v/>
      </c>
      <c r="CR148" s="9" t="str">
        <f t="shared" si="102"/>
        <v/>
      </c>
      <c r="CS148" s="9" t="str">
        <f t="shared" si="103"/>
        <v/>
      </c>
      <c r="CU148" s="9" t="str">
        <f t="shared" si="104"/>
        <v/>
      </c>
      <c r="CV148" s="9" t="str">
        <f t="shared" si="105"/>
        <v/>
      </c>
      <c r="CW148" s="9" t="str">
        <f t="shared" si="106"/>
        <v/>
      </c>
      <c r="CX148" s="9" t="str">
        <f>IF(CW148="","",MAX(CX$1:CX147)+1)</f>
        <v/>
      </c>
      <c r="CZ148" s="9" t="str">
        <f t="shared" si="107"/>
        <v/>
      </c>
      <c r="DA148" s="9" t="str">
        <f t="shared" si="108"/>
        <v/>
      </c>
      <c r="DB148" s="9" t="str">
        <f t="shared" si="109"/>
        <v/>
      </c>
      <c r="DG148" s="9" t="s">
        <v>828</v>
      </c>
      <c r="DH148" s="9" t="str">
        <f t="shared" si="110"/>
        <v/>
      </c>
      <c r="DI148" s="9" t="str">
        <f t="shared" si="111"/>
        <v/>
      </c>
      <c r="DJ148" s="9" t="str">
        <f t="shared" si="112"/>
        <v/>
      </c>
      <c r="DK148" s="9" t="str">
        <f t="shared" si="113"/>
        <v/>
      </c>
      <c r="DL148" s="9" t="str">
        <f>IF(DK148="","",MAX(DL$1:DL147)+1)</f>
        <v/>
      </c>
      <c r="DM148" s="9" t="str">
        <f t="shared" si="114"/>
        <v/>
      </c>
      <c r="DN148" s="9" t="str">
        <f t="shared" si="115"/>
        <v/>
      </c>
      <c r="DO148" s="9" t="str">
        <f t="shared" si="116"/>
        <v/>
      </c>
    </row>
    <row r="149" spans="21:119" ht="16.2" thickBot="1">
      <c r="U149" s="17" t="b">
        <f t="shared" si="79"/>
        <v>0</v>
      </c>
      <c r="V149" s="9" t="str">
        <f t="shared" si="80"/>
        <v/>
      </c>
      <c r="W149" s="9" t="str">
        <f t="shared" si="81"/>
        <v/>
      </c>
      <c r="X149" s="9" t="str">
        <f t="shared" si="78"/>
        <v/>
      </c>
      <c r="Y149" s="18"/>
      <c r="BC149" s="9" t="str">
        <f>IF(V149="","",MAX(BC$1:BC148)+1)</f>
        <v/>
      </c>
      <c r="BD149" s="9" t="str">
        <f>IFERROR(INDEX('Paste Peptide Data'!$V$2:$V$30000,MATCH(ROW()-ROW($D$1),'Paste Peptide Data'!$BC$2:$BC$30000,0)),"")</f>
        <v/>
      </c>
      <c r="BE149" s="9" t="str">
        <f>IFERROR(INDEX('Paste Peptide Data'!$W$2:$W$30000,MATCH(ROW()-ROW($D$1),'Paste Peptide Data'!$BC$2:$BC$30000,0)),"")</f>
        <v/>
      </c>
      <c r="BF149" s="9" t="str">
        <f>IFERROR(INDEX('Paste Peptide Data'!$X$2:$X$30000,MATCH(ROW()-ROW($D$1),'Paste Peptide Data'!$BC$2:$BC$30000,0)),"")</f>
        <v/>
      </c>
      <c r="BH149" s="19">
        <f>COUNTIF( BF$2:BF149, BF149 )</f>
        <v>148</v>
      </c>
      <c r="BJ149" s="9" t="str">
        <f t="shared" si="82"/>
        <v/>
      </c>
      <c r="BK149" s="9" t="str">
        <f>IF(BJ149="","",MAX(BK$1:BK148)+1)</f>
        <v/>
      </c>
      <c r="BL149" s="9" t="str">
        <f>IFERROR(INDEX('Paste Peptide Data'!$BD$2:$BD$30000,MATCH(ROW()-ROW($D$1),'Paste Peptide Data'!$BK$2:$BK$30000,0)),"")</f>
        <v/>
      </c>
      <c r="BM149" s="9" t="str">
        <f>IFERROR(INDEX('Paste Peptide Data'!$BE$2:$BE$30000,MATCH(ROW()-ROW($D$1),'Paste Peptide Data'!$BK$2:$BK$30000,0)),"")</f>
        <v/>
      </c>
      <c r="BN149" s="9" t="str">
        <f>IFERROR(INDEX('Paste Peptide Data'!$BF$2:$BF$30000,MATCH(ROW()-ROW($D$1),'Paste Peptide Data'!$BK$2:$BK$30000,0)),"")</f>
        <v/>
      </c>
      <c r="BP149" s="20">
        <f t="shared" si="83"/>
        <v>0</v>
      </c>
      <c r="BQ149" s="8">
        <f t="shared" si="84"/>
        <v>0.14699999999999999</v>
      </c>
      <c r="BR149" s="8">
        <f t="shared" si="85"/>
        <v>0.23</v>
      </c>
      <c r="BS149" s="8">
        <f t="shared" si="86"/>
        <v>55</v>
      </c>
      <c r="BT149" s="8"/>
      <c r="BU149" s="21" t="str">
        <f t="shared" si="87"/>
        <v/>
      </c>
      <c r="BV149" s="9" t="str">
        <f t="shared" si="88"/>
        <v/>
      </c>
      <c r="BW149" s="9" t="str">
        <f t="shared" si="89"/>
        <v/>
      </c>
      <c r="BX149" s="20">
        <f t="shared" si="90"/>
        <v>0</v>
      </c>
      <c r="BY149" s="8" t="str">
        <f t="shared" si="91"/>
        <v/>
      </c>
      <c r="BZ149" s="8" t="str">
        <f t="shared" si="92"/>
        <v/>
      </c>
      <c r="CA149" s="8">
        <f t="shared" si="93"/>
        <v>0</v>
      </c>
      <c r="CB149" s="20">
        <f t="shared" si="94"/>
        <v>0</v>
      </c>
      <c r="CC149" s="20">
        <f t="shared" si="95"/>
        <v>1</v>
      </c>
      <c r="CD149" s="20">
        <f t="shared" si="96"/>
        <v>999</v>
      </c>
      <c r="CF149" s="22" t="str">
        <f>IFERROR(INDEX($BU$2:$BU$1000,MATCH(SMALL($CD$2:$CD$1000,ROWS($CF$2:CF149)+$CC$1001),$CD$2:$CD$1000,0)),"")</f>
        <v/>
      </c>
      <c r="CG149" s="22" t="str">
        <f>IFERROR(INDEX($BV$2:$BV$1000,MATCH(SMALL($CD$2:$CD$1000,ROWS($CF$2:CF149)+$CC$1001),$CD$2:$CD$1000,0)),"")</f>
        <v/>
      </c>
      <c r="CH149" s="22" t="str">
        <f>IFERROR(INDEX($BW$2:$BW$1000,MATCH(SMALL($CD$2:$CD$1000,ROWS($CF$2:CF149)+$CC$1001),$CD$2:$CD$1000,0)),"")</f>
        <v/>
      </c>
      <c r="CJ149" s="24"/>
      <c r="CL149" s="18" t="str">
        <f t="shared" si="97"/>
        <v/>
      </c>
      <c r="CM149" s="9" t="str">
        <f t="shared" si="98"/>
        <v/>
      </c>
      <c r="CN149" s="9" t="str">
        <f t="shared" si="99"/>
        <v/>
      </c>
      <c r="CO149" s="9" t="str">
        <f t="shared" si="100"/>
        <v/>
      </c>
      <c r="CP149" s="9" t="str">
        <f>IF(CO149="","",MAX(CP$1:CP148)+1)</f>
        <v/>
      </c>
      <c r="CQ149" s="9" t="str">
        <f t="shared" si="101"/>
        <v/>
      </c>
      <c r="CR149" s="9" t="str">
        <f t="shared" si="102"/>
        <v/>
      </c>
      <c r="CS149" s="9" t="str">
        <f t="shared" si="103"/>
        <v/>
      </c>
      <c r="CU149" s="9" t="str">
        <f t="shared" si="104"/>
        <v/>
      </c>
      <c r="CV149" s="9" t="str">
        <f t="shared" si="105"/>
        <v/>
      </c>
      <c r="CW149" s="9" t="str">
        <f t="shared" si="106"/>
        <v/>
      </c>
      <c r="CX149" s="9" t="str">
        <f>IF(CW149="","",MAX(CX$1:CX148)+1)</f>
        <v/>
      </c>
      <c r="CZ149" s="9" t="str">
        <f t="shared" si="107"/>
        <v/>
      </c>
      <c r="DA149" s="9" t="str">
        <f t="shared" si="108"/>
        <v/>
      </c>
      <c r="DB149" s="9" t="str">
        <f t="shared" si="109"/>
        <v/>
      </c>
      <c r="DG149" s="9" t="s">
        <v>829</v>
      </c>
      <c r="DH149" s="9" t="str">
        <f t="shared" si="110"/>
        <v/>
      </c>
      <c r="DI149" s="9" t="str">
        <f t="shared" si="111"/>
        <v/>
      </c>
      <c r="DJ149" s="9" t="str">
        <f t="shared" si="112"/>
        <v/>
      </c>
      <c r="DK149" s="9" t="str">
        <f t="shared" si="113"/>
        <v/>
      </c>
      <c r="DL149" s="9" t="str">
        <f>IF(DK149="","",MAX(DL$1:DL148)+1)</f>
        <v/>
      </c>
      <c r="DM149" s="9" t="str">
        <f t="shared" si="114"/>
        <v/>
      </c>
      <c r="DN149" s="9" t="str">
        <f t="shared" si="115"/>
        <v/>
      </c>
      <c r="DO149" s="9" t="str">
        <f t="shared" si="116"/>
        <v/>
      </c>
    </row>
    <row r="150" spans="21:119" ht="16.2" thickBot="1">
      <c r="U150" s="17" t="b">
        <f t="shared" si="79"/>
        <v>0</v>
      </c>
      <c r="V150" s="9" t="str">
        <f t="shared" si="80"/>
        <v/>
      </c>
      <c r="W150" s="9" t="str">
        <f t="shared" si="81"/>
        <v/>
      </c>
      <c r="X150" s="9" t="str">
        <f t="shared" si="78"/>
        <v/>
      </c>
      <c r="Y150" s="18"/>
      <c r="BC150" s="9" t="str">
        <f>IF(V150="","",MAX(BC$1:BC149)+1)</f>
        <v/>
      </c>
      <c r="BD150" s="9" t="str">
        <f>IFERROR(INDEX('Paste Peptide Data'!$V$2:$V$30000,MATCH(ROW()-ROW($D$1),'Paste Peptide Data'!$BC$2:$BC$30000,0)),"")</f>
        <v/>
      </c>
      <c r="BE150" s="9" t="str">
        <f>IFERROR(INDEX('Paste Peptide Data'!$W$2:$W$30000,MATCH(ROW()-ROW($D$1),'Paste Peptide Data'!$BC$2:$BC$30000,0)),"")</f>
        <v/>
      </c>
      <c r="BF150" s="9" t="str">
        <f>IFERROR(INDEX('Paste Peptide Data'!$X$2:$X$30000,MATCH(ROW()-ROW($D$1),'Paste Peptide Data'!$BC$2:$BC$30000,0)),"")</f>
        <v/>
      </c>
      <c r="BH150" s="19">
        <f>COUNTIF( BF$2:BF150, BF150 )</f>
        <v>149</v>
      </c>
      <c r="BJ150" s="9" t="str">
        <f t="shared" si="82"/>
        <v/>
      </c>
      <c r="BK150" s="9" t="str">
        <f>IF(BJ150="","",MAX(BK$1:BK149)+1)</f>
        <v/>
      </c>
      <c r="BL150" s="9" t="str">
        <f>IFERROR(INDEX('Paste Peptide Data'!$BD$2:$BD$30000,MATCH(ROW()-ROW($D$1),'Paste Peptide Data'!$BK$2:$BK$30000,0)),"")</f>
        <v/>
      </c>
      <c r="BM150" s="9" t="str">
        <f>IFERROR(INDEX('Paste Peptide Data'!$BE$2:$BE$30000,MATCH(ROW()-ROW($D$1),'Paste Peptide Data'!$BK$2:$BK$30000,0)),"")</f>
        <v/>
      </c>
      <c r="BN150" s="9" t="str">
        <f>IFERROR(INDEX('Paste Peptide Data'!$BF$2:$BF$30000,MATCH(ROW()-ROW($D$1),'Paste Peptide Data'!$BK$2:$BK$30000,0)),"")</f>
        <v/>
      </c>
      <c r="BP150" s="20">
        <f t="shared" si="83"/>
        <v>0</v>
      </c>
      <c r="BQ150" s="8">
        <f t="shared" si="84"/>
        <v>0.14799999999999999</v>
      </c>
      <c r="BR150" s="8">
        <f t="shared" si="85"/>
        <v>0.23100000000000001</v>
      </c>
      <c r="BS150" s="8">
        <f t="shared" si="86"/>
        <v>56</v>
      </c>
      <c r="BT150" s="8"/>
      <c r="BU150" s="21" t="str">
        <f t="shared" si="87"/>
        <v/>
      </c>
      <c r="BV150" s="9" t="str">
        <f t="shared" si="88"/>
        <v/>
      </c>
      <c r="BW150" s="9" t="str">
        <f t="shared" si="89"/>
        <v/>
      </c>
      <c r="BX150" s="20">
        <f t="shared" si="90"/>
        <v>0</v>
      </c>
      <c r="BY150" s="8" t="str">
        <f t="shared" si="91"/>
        <v/>
      </c>
      <c r="BZ150" s="8" t="str">
        <f t="shared" si="92"/>
        <v/>
      </c>
      <c r="CA150" s="8">
        <f t="shared" si="93"/>
        <v>0</v>
      </c>
      <c r="CB150" s="20">
        <f t="shared" si="94"/>
        <v>0</v>
      </c>
      <c r="CC150" s="20">
        <f t="shared" si="95"/>
        <v>1</v>
      </c>
      <c r="CD150" s="20">
        <f t="shared" si="96"/>
        <v>999</v>
      </c>
      <c r="CF150" s="22" t="str">
        <f>IFERROR(INDEX($BU$2:$BU$1000,MATCH(SMALL($CD$2:$CD$1000,ROWS($CF$2:CF150)+$CC$1001),$CD$2:$CD$1000,0)),"")</f>
        <v/>
      </c>
      <c r="CG150" s="22" t="str">
        <f>IFERROR(INDEX($BV$2:$BV$1000,MATCH(SMALL($CD$2:$CD$1000,ROWS($CF$2:CF150)+$CC$1001),$CD$2:$CD$1000,0)),"")</f>
        <v/>
      </c>
      <c r="CH150" s="22" t="str">
        <f>IFERROR(INDEX($BW$2:$BW$1000,MATCH(SMALL($CD$2:$CD$1000,ROWS($CF$2:CF150)+$CC$1001),$CD$2:$CD$1000,0)),"")</f>
        <v/>
      </c>
      <c r="CJ150" s="24"/>
      <c r="CL150" s="18" t="str">
        <f t="shared" si="97"/>
        <v/>
      </c>
      <c r="CM150" s="9" t="str">
        <f t="shared" si="98"/>
        <v/>
      </c>
      <c r="CN150" s="9" t="str">
        <f t="shared" si="99"/>
        <v/>
      </c>
      <c r="CO150" s="9" t="str">
        <f t="shared" si="100"/>
        <v/>
      </c>
      <c r="CP150" s="9" t="str">
        <f>IF(CO150="","",MAX(CP$1:CP149)+1)</f>
        <v/>
      </c>
      <c r="CQ150" s="9" t="str">
        <f t="shared" si="101"/>
        <v/>
      </c>
      <c r="CR150" s="9" t="str">
        <f t="shared" si="102"/>
        <v/>
      </c>
      <c r="CS150" s="9" t="str">
        <f t="shared" si="103"/>
        <v/>
      </c>
      <c r="CU150" s="9" t="str">
        <f t="shared" si="104"/>
        <v/>
      </c>
      <c r="CV150" s="9" t="str">
        <f t="shared" si="105"/>
        <v/>
      </c>
      <c r="CW150" s="9" t="str">
        <f t="shared" si="106"/>
        <v/>
      </c>
      <c r="CX150" s="9" t="str">
        <f>IF(CW150="","",MAX(CX$1:CX149)+1)</f>
        <v/>
      </c>
      <c r="CZ150" s="9" t="str">
        <f t="shared" si="107"/>
        <v/>
      </c>
      <c r="DA150" s="9" t="str">
        <f t="shared" si="108"/>
        <v/>
      </c>
      <c r="DB150" s="9" t="str">
        <f t="shared" si="109"/>
        <v/>
      </c>
      <c r="DG150" s="9" t="s">
        <v>830</v>
      </c>
      <c r="DH150" s="9" t="str">
        <f t="shared" si="110"/>
        <v/>
      </c>
      <c r="DI150" s="9" t="str">
        <f t="shared" si="111"/>
        <v/>
      </c>
      <c r="DJ150" s="9" t="str">
        <f t="shared" si="112"/>
        <v/>
      </c>
      <c r="DK150" s="9" t="str">
        <f t="shared" si="113"/>
        <v/>
      </c>
      <c r="DL150" s="9" t="str">
        <f>IF(DK150="","",MAX(DL$1:DL149)+1)</f>
        <v/>
      </c>
      <c r="DM150" s="9" t="str">
        <f t="shared" si="114"/>
        <v/>
      </c>
      <c r="DN150" s="9" t="str">
        <f t="shared" si="115"/>
        <v/>
      </c>
      <c r="DO150" s="9" t="str">
        <f t="shared" si="116"/>
        <v/>
      </c>
    </row>
    <row r="151" spans="21:119" ht="16.2" thickBot="1">
      <c r="U151" s="17" t="b">
        <f t="shared" si="79"/>
        <v>0</v>
      </c>
      <c r="V151" s="9" t="str">
        <f t="shared" si="80"/>
        <v/>
      </c>
      <c r="W151" s="9" t="str">
        <f t="shared" si="81"/>
        <v/>
      </c>
      <c r="X151" s="9" t="str">
        <f t="shared" si="78"/>
        <v/>
      </c>
      <c r="Y151" s="18"/>
      <c r="BC151" s="9" t="str">
        <f>IF(V151="","",MAX(BC$1:BC150)+1)</f>
        <v/>
      </c>
      <c r="BD151" s="9" t="str">
        <f>IFERROR(INDEX('Paste Peptide Data'!$V$2:$V$30000,MATCH(ROW()-ROW($D$1),'Paste Peptide Data'!$BC$2:$BC$30000,0)),"")</f>
        <v/>
      </c>
      <c r="BE151" s="9" t="str">
        <f>IFERROR(INDEX('Paste Peptide Data'!$W$2:$W$30000,MATCH(ROW()-ROW($D$1),'Paste Peptide Data'!$BC$2:$BC$30000,0)),"")</f>
        <v/>
      </c>
      <c r="BF151" s="9" t="str">
        <f>IFERROR(INDEX('Paste Peptide Data'!$X$2:$X$30000,MATCH(ROW()-ROW($D$1),'Paste Peptide Data'!$BC$2:$BC$30000,0)),"")</f>
        <v/>
      </c>
      <c r="BH151" s="19">
        <f>COUNTIF( BF$2:BF151, BF151 )</f>
        <v>150</v>
      </c>
      <c r="BJ151" s="9" t="str">
        <f t="shared" si="82"/>
        <v/>
      </c>
      <c r="BK151" s="9" t="str">
        <f>IF(BJ151="","",MAX(BK$1:BK150)+1)</f>
        <v/>
      </c>
      <c r="BL151" s="9" t="str">
        <f>IFERROR(INDEX('Paste Peptide Data'!$BD$2:$BD$30000,MATCH(ROW()-ROW($D$1),'Paste Peptide Data'!$BK$2:$BK$30000,0)),"")</f>
        <v/>
      </c>
      <c r="BM151" s="9" t="str">
        <f>IFERROR(INDEX('Paste Peptide Data'!$BE$2:$BE$30000,MATCH(ROW()-ROW($D$1),'Paste Peptide Data'!$BK$2:$BK$30000,0)),"")</f>
        <v/>
      </c>
      <c r="BN151" s="9" t="str">
        <f>IFERROR(INDEX('Paste Peptide Data'!$BF$2:$BF$30000,MATCH(ROW()-ROW($D$1),'Paste Peptide Data'!$BK$2:$BK$30000,0)),"")</f>
        <v/>
      </c>
      <c r="BP151" s="20">
        <f t="shared" si="83"/>
        <v>0</v>
      </c>
      <c r="BQ151" s="8">
        <f t="shared" si="84"/>
        <v>0.14899999999999999</v>
      </c>
      <c r="BR151" s="8">
        <f t="shared" si="85"/>
        <v>0.23200000000000001</v>
      </c>
      <c r="BS151" s="8">
        <f t="shared" si="86"/>
        <v>57</v>
      </c>
      <c r="BT151" s="8"/>
      <c r="BU151" s="21" t="str">
        <f t="shared" si="87"/>
        <v/>
      </c>
      <c r="BV151" s="9" t="str">
        <f t="shared" si="88"/>
        <v/>
      </c>
      <c r="BW151" s="9" t="str">
        <f t="shared" si="89"/>
        <v/>
      </c>
      <c r="BX151" s="20">
        <f t="shared" si="90"/>
        <v>0</v>
      </c>
      <c r="BY151" s="8" t="str">
        <f t="shared" si="91"/>
        <v/>
      </c>
      <c r="BZ151" s="8" t="str">
        <f t="shared" si="92"/>
        <v/>
      </c>
      <c r="CA151" s="8">
        <f t="shared" si="93"/>
        <v>0</v>
      </c>
      <c r="CB151" s="20">
        <f t="shared" si="94"/>
        <v>0</v>
      </c>
      <c r="CC151" s="20">
        <f t="shared" si="95"/>
        <v>1</v>
      </c>
      <c r="CD151" s="20">
        <f t="shared" si="96"/>
        <v>999</v>
      </c>
      <c r="CF151" s="22" t="str">
        <f>IFERROR(INDEX($BU$2:$BU$1000,MATCH(SMALL($CD$2:$CD$1000,ROWS($CF$2:CF151)+$CC$1001),$CD$2:$CD$1000,0)),"")</f>
        <v/>
      </c>
      <c r="CG151" s="22" t="str">
        <f>IFERROR(INDEX($BV$2:$BV$1000,MATCH(SMALL($CD$2:$CD$1000,ROWS($CF$2:CF151)+$CC$1001),$CD$2:$CD$1000,0)),"")</f>
        <v/>
      </c>
      <c r="CH151" s="22" t="str">
        <f>IFERROR(INDEX($BW$2:$BW$1000,MATCH(SMALL($CD$2:$CD$1000,ROWS($CF$2:CF151)+$CC$1001),$CD$2:$CD$1000,0)),"")</f>
        <v/>
      </c>
      <c r="CJ151" s="24"/>
      <c r="CL151" s="18" t="str">
        <f t="shared" si="97"/>
        <v/>
      </c>
      <c r="CM151" s="9" t="str">
        <f t="shared" si="98"/>
        <v/>
      </c>
      <c r="CN151" s="9" t="str">
        <f t="shared" si="99"/>
        <v/>
      </c>
      <c r="CO151" s="9" t="str">
        <f t="shared" si="100"/>
        <v/>
      </c>
      <c r="CP151" s="9" t="str">
        <f>IF(CO151="","",MAX(CP$1:CP150)+1)</f>
        <v/>
      </c>
      <c r="CQ151" s="9" t="str">
        <f t="shared" si="101"/>
        <v/>
      </c>
      <c r="CR151" s="9" t="str">
        <f t="shared" si="102"/>
        <v/>
      </c>
      <c r="CS151" s="9" t="str">
        <f t="shared" si="103"/>
        <v/>
      </c>
      <c r="CU151" s="9" t="str">
        <f t="shared" si="104"/>
        <v/>
      </c>
      <c r="CV151" s="9" t="str">
        <f t="shared" si="105"/>
        <v/>
      </c>
      <c r="CW151" s="9" t="str">
        <f t="shared" si="106"/>
        <v/>
      </c>
      <c r="CX151" s="9" t="str">
        <f>IF(CW151="","",MAX(CX$1:CX150)+1)</f>
        <v/>
      </c>
      <c r="CZ151" s="9" t="str">
        <f t="shared" si="107"/>
        <v/>
      </c>
      <c r="DA151" s="9" t="str">
        <f t="shared" si="108"/>
        <v/>
      </c>
      <c r="DB151" s="9" t="str">
        <f t="shared" si="109"/>
        <v/>
      </c>
      <c r="DG151" s="9" t="s">
        <v>831</v>
      </c>
      <c r="DH151" s="9" t="str">
        <f t="shared" si="110"/>
        <v/>
      </c>
      <c r="DI151" s="9" t="str">
        <f t="shared" si="111"/>
        <v/>
      </c>
      <c r="DJ151" s="9" t="str">
        <f t="shared" si="112"/>
        <v/>
      </c>
      <c r="DK151" s="9" t="str">
        <f t="shared" si="113"/>
        <v/>
      </c>
      <c r="DL151" s="9" t="str">
        <f>IF(DK151="","",MAX(DL$1:DL150)+1)</f>
        <v/>
      </c>
      <c r="DM151" s="9" t="str">
        <f t="shared" si="114"/>
        <v/>
      </c>
      <c r="DN151" s="9" t="str">
        <f t="shared" si="115"/>
        <v/>
      </c>
      <c r="DO151" s="9" t="str">
        <f t="shared" si="116"/>
        <v/>
      </c>
    </row>
    <row r="152" spans="21:119" ht="16.2" thickBot="1">
      <c r="U152" s="17" t="b">
        <f t="shared" si="79"/>
        <v>0</v>
      </c>
      <c r="V152" s="9" t="str">
        <f t="shared" si="80"/>
        <v/>
      </c>
      <c r="W152" s="9" t="str">
        <f t="shared" si="81"/>
        <v/>
      </c>
      <c r="X152" s="9" t="str">
        <f t="shared" si="78"/>
        <v/>
      </c>
      <c r="Y152" s="18"/>
      <c r="BC152" s="9" t="str">
        <f>IF(V152="","",MAX(BC$1:BC151)+1)</f>
        <v/>
      </c>
      <c r="BD152" s="9" t="str">
        <f>IFERROR(INDEX('Paste Peptide Data'!$V$2:$V$30000,MATCH(ROW()-ROW($D$1),'Paste Peptide Data'!$BC$2:$BC$30000,0)),"")</f>
        <v/>
      </c>
      <c r="BE152" s="9" t="str">
        <f>IFERROR(INDEX('Paste Peptide Data'!$W$2:$W$30000,MATCH(ROW()-ROW($D$1),'Paste Peptide Data'!$BC$2:$BC$30000,0)),"")</f>
        <v/>
      </c>
      <c r="BF152" s="9" t="str">
        <f>IFERROR(INDEX('Paste Peptide Data'!$X$2:$X$30000,MATCH(ROW()-ROW($D$1),'Paste Peptide Data'!$BC$2:$BC$30000,0)),"")</f>
        <v/>
      </c>
      <c r="BH152" s="19">
        <f>COUNTIF( BF$2:BF152, BF152 )</f>
        <v>151</v>
      </c>
      <c r="BJ152" s="9" t="str">
        <f t="shared" si="82"/>
        <v/>
      </c>
      <c r="BK152" s="9" t="str">
        <f>IF(BJ152="","",MAX(BK$1:BK151)+1)</f>
        <v/>
      </c>
      <c r="BL152" s="9" t="str">
        <f>IFERROR(INDEX('Paste Peptide Data'!$BD$2:$BD$30000,MATCH(ROW()-ROW($D$1),'Paste Peptide Data'!$BK$2:$BK$30000,0)),"")</f>
        <v/>
      </c>
      <c r="BM152" s="9" t="str">
        <f>IFERROR(INDEX('Paste Peptide Data'!$BE$2:$BE$30000,MATCH(ROW()-ROW($D$1),'Paste Peptide Data'!$BK$2:$BK$30000,0)),"")</f>
        <v/>
      </c>
      <c r="BN152" s="9" t="str">
        <f>IFERROR(INDEX('Paste Peptide Data'!$BF$2:$BF$30000,MATCH(ROW()-ROW($D$1),'Paste Peptide Data'!$BK$2:$BK$30000,0)),"")</f>
        <v/>
      </c>
      <c r="BP152" s="20">
        <f t="shared" si="83"/>
        <v>0</v>
      </c>
      <c r="BQ152" s="8">
        <f t="shared" si="84"/>
        <v>0.15</v>
      </c>
      <c r="BR152" s="8">
        <f t="shared" si="85"/>
        <v>0.23300000000000001</v>
      </c>
      <c r="BS152" s="8">
        <f t="shared" si="86"/>
        <v>58</v>
      </c>
      <c r="BT152" s="8"/>
      <c r="BU152" s="21" t="str">
        <f t="shared" si="87"/>
        <v/>
      </c>
      <c r="BV152" s="9" t="str">
        <f t="shared" si="88"/>
        <v/>
      </c>
      <c r="BW152" s="9" t="str">
        <f t="shared" si="89"/>
        <v/>
      </c>
      <c r="BX152" s="20">
        <f t="shared" si="90"/>
        <v>0</v>
      </c>
      <c r="BY152" s="8" t="str">
        <f t="shared" si="91"/>
        <v/>
      </c>
      <c r="BZ152" s="8" t="str">
        <f t="shared" si="92"/>
        <v/>
      </c>
      <c r="CA152" s="8">
        <f t="shared" si="93"/>
        <v>0</v>
      </c>
      <c r="CB152" s="20">
        <f t="shared" si="94"/>
        <v>0</v>
      </c>
      <c r="CC152" s="20">
        <f t="shared" si="95"/>
        <v>1</v>
      </c>
      <c r="CD152" s="20">
        <f t="shared" si="96"/>
        <v>999</v>
      </c>
      <c r="CF152" s="22" t="str">
        <f>IFERROR(INDEX($BU$2:$BU$1000,MATCH(SMALL($CD$2:$CD$1000,ROWS($CF$2:CF152)+$CC$1001),$CD$2:$CD$1000,0)),"")</f>
        <v/>
      </c>
      <c r="CG152" s="22" t="str">
        <f>IFERROR(INDEX($BV$2:$BV$1000,MATCH(SMALL($CD$2:$CD$1000,ROWS($CF$2:CF152)+$CC$1001),$CD$2:$CD$1000,0)),"")</f>
        <v/>
      </c>
      <c r="CH152" s="22" t="str">
        <f>IFERROR(INDEX($BW$2:$BW$1000,MATCH(SMALL($CD$2:$CD$1000,ROWS($CF$2:CF152)+$CC$1001),$CD$2:$CD$1000,0)),"")</f>
        <v/>
      </c>
      <c r="CJ152" s="24"/>
      <c r="CL152" s="18" t="str">
        <f t="shared" si="97"/>
        <v/>
      </c>
      <c r="CM152" s="9" t="str">
        <f t="shared" si="98"/>
        <v/>
      </c>
      <c r="CN152" s="9" t="str">
        <f t="shared" si="99"/>
        <v/>
      </c>
      <c r="CO152" s="9" t="str">
        <f t="shared" si="100"/>
        <v/>
      </c>
      <c r="CP152" s="9" t="str">
        <f>IF(CO152="","",MAX(CP$1:CP151)+1)</f>
        <v/>
      </c>
      <c r="CQ152" s="9" t="str">
        <f t="shared" si="101"/>
        <v/>
      </c>
      <c r="CR152" s="9" t="str">
        <f t="shared" si="102"/>
        <v/>
      </c>
      <c r="CS152" s="9" t="str">
        <f t="shared" si="103"/>
        <v/>
      </c>
      <c r="CU152" s="9" t="str">
        <f t="shared" si="104"/>
        <v/>
      </c>
      <c r="CV152" s="9" t="str">
        <f t="shared" si="105"/>
        <v/>
      </c>
      <c r="CW152" s="9" t="str">
        <f t="shared" si="106"/>
        <v/>
      </c>
      <c r="CX152" s="9" t="str">
        <f>IF(CW152="","",MAX(CX$1:CX151)+1)</f>
        <v/>
      </c>
      <c r="CZ152" s="9" t="str">
        <f t="shared" si="107"/>
        <v/>
      </c>
      <c r="DA152" s="9" t="str">
        <f t="shared" si="108"/>
        <v/>
      </c>
      <c r="DB152" s="9" t="str">
        <f t="shared" si="109"/>
        <v/>
      </c>
      <c r="DG152" s="9" t="s">
        <v>832</v>
      </c>
      <c r="DH152" s="9" t="str">
        <f t="shared" si="110"/>
        <v/>
      </c>
      <c r="DI152" s="9" t="str">
        <f t="shared" si="111"/>
        <v/>
      </c>
      <c r="DJ152" s="9" t="str">
        <f t="shared" si="112"/>
        <v/>
      </c>
      <c r="DK152" s="9" t="str">
        <f t="shared" si="113"/>
        <v/>
      </c>
      <c r="DL152" s="9" t="str">
        <f>IF(DK152="","",MAX(DL$1:DL151)+1)</f>
        <v/>
      </c>
      <c r="DM152" s="9" t="str">
        <f t="shared" si="114"/>
        <v/>
      </c>
      <c r="DN152" s="9" t="str">
        <f t="shared" si="115"/>
        <v/>
      </c>
      <c r="DO152" s="9" t="str">
        <f t="shared" si="116"/>
        <v/>
      </c>
    </row>
    <row r="153" spans="21:119" ht="16.2" thickBot="1">
      <c r="U153" s="17" t="b">
        <f t="shared" si="79"/>
        <v>0</v>
      </c>
      <c r="V153" s="9" t="str">
        <f t="shared" si="80"/>
        <v/>
      </c>
      <c r="W153" s="9" t="str">
        <f t="shared" si="81"/>
        <v/>
      </c>
      <c r="X153" s="9" t="str">
        <f t="shared" si="78"/>
        <v/>
      </c>
      <c r="Y153" s="18"/>
      <c r="BC153" s="9" t="str">
        <f>IF(V153="","",MAX(BC$1:BC152)+1)</f>
        <v/>
      </c>
      <c r="BD153" s="9" t="str">
        <f>IFERROR(INDEX('Paste Peptide Data'!$V$2:$V$30000,MATCH(ROW()-ROW($D$1),'Paste Peptide Data'!$BC$2:$BC$30000,0)),"")</f>
        <v/>
      </c>
      <c r="BE153" s="9" t="str">
        <f>IFERROR(INDEX('Paste Peptide Data'!$W$2:$W$30000,MATCH(ROW()-ROW($D$1),'Paste Peptide Data'!$BC$2:$BC$30000,0)),"")</f>
        <v/>
      </c>
      <c r="BF153" s="9" t="str">
        <f>IFERROR(INDEX('Paste Peptide Data'!$X$2:$X$30000,MATCH(ROW()-ROW($D$1),'Paste Peptide Data'!$BC$2:$BC$30000,0)),"")</f>
        <v/>
      </c>
      <c r="BH153" s="19">
        <f>COUNTIF( BF$2:BF153, BF153 )</f>
        <v>152</v>
      </c>
      <c r="BJ153" s="9" t="str">
        <f t="shared" si="82"/>
        <v/>
      </c>
      <c r="BK153" s="9" t="str">
        <f>IF(BJ153="","",MAX(BK$1:BK152)+1)</f>
        <v/>
      </c>
      <c r="BL153" s="9" t="str">
        <f>IFERROR(INDEX('Paste Peptide Data'!$BD$2:$BD$30000,MATCH(ROW()-ROW($D$1),'Paste Peptide Data'!$BK$2:$BK$30000,0)),"")</f>
        <v/>
      </c>
      <c r="BM153" s="9" t="str">
        <f>IFERROR(INDEX('Paste Peptide Data'!$BE$2:$BE$30000,MATCH(ROW()-ROW($D$1),'Paste Peptide Data'!$BK$2:$BK$30000,0)),"")</f>
        <v/>
      </c>
      <c r="BN153" s="9" t="str">
        <f>IFERROR(INDEX('Paste Peptide Data'!$BF$2:$BF$30000,MATCH(ROW()-ROW($D$1),'Paste Peptide Data'!$BK$2:$BK$30000,0)),"")</f>
        <v/>
      </c>
      <c r="BP153" s="20">
        <f t="shared" si="83"/>
        <v>0</v>
      </c>
      <c r="BQ153" s="8">
        <f t="shared" si="84"/>
        <v>0.151</v>
      </c>
      <c r="BR153" s="8">
        <f t="shared" si="85"/>
        <v>0.23400000000000001</v>
      </c>
      <c r="BS153" s="8">
        <f t="shared" si="86"/>
        <v>60</v>
      </c>
      <c r="BT153" s="8"/>
      <c r="BU153" s="21" t="str">
        <f t="shared" si="87"/>
        <v/>
      </c>
      <c r="BV153" s="9" t="str">
        <f t="shared" si="88"/>
        <v/>
      </c>
      <c r="BW153" s="9" t="str">
        <f t="shared" si="89"/>
        <v/>
      </c>
      <c r="BX153" s="20">
        <f t="shared" si="90"/>
        <v>0</v>
      </c>
      <c r="BY153" s="8" t="str">
        <f t="shared" si="91"/>
        <v/>
      </c>
      <c r="BZ153" s="8" t="str">
        <f t="shared" si="92"/>
        <v/>
      </c>
      <c r="CA153" s="8">
        <f t="shared" si="93"/>
        <v>0</v>
      </c>
      <c r="CB153" s="20">
        <f t="shared" si="94"/>
        <v>0</v>
      </c>
      <c r="CC153" s="20">
        <f t="shared" si="95"/>
        <v>1</v>
      </c>
      <c r="CD153" s="20">
        <f t="shared" si="96"/>
        <v>999</v>
      </c>
      <c r="CF153" s="22" t="str">
        <f>IFERROR(INDEX($BU$2:$BU$1000,MATCH(SMALL($CD$2:$CD$1000,ROWS($CF$2:CF153)+$CC$1001),$CD$2:$CD$1000,0)),"")</f>
        <v/>
      </c>
      <c r="CG153" s="22" t="str">
        <f>IFERROR(INDEX($BV$2:$BV$1000,MATCH(SMALL($CD$2:$CD$1000,ROWS($CF$2:CF153)+$CC$1001),$CD$2:$CD$1000,0)),"")</f>
        <v/>
      </c>
      <c r="CH153" s="22" t="str">
        <f>IFERROR(INDEX($BW$2:$BW$1000,MATCH(SMALL($CD$2:$CD$1000,ROWS($CF$2:CF153)+$CC$1001),$CD$2:$CD$1000,0)),"")</f>
        <v/>
      </c>
      <c r="CJ153" s="24"/>
      <c r="CL153" s="18" t="str">
        <f t="shared" si="97"/>
        <v/>
      </c>
      <c r="CM153" s="9" t="str">
        <f t="shared" si="98"/>
        <v/>
      </c>
      <c r="CN153" s="9" t="str">
        <f t="shared" si="99"/>
        <v/>
      </c>
      <c r="CO153" s="9" t="str">
        <f t="shared" si="100"/>
        <v/>
      </c>
      <c r="CP153" s="9" t="str">
        <f>IF(CO153="","",MAX(CP$1:CP152)+1)</f>
        <v/>
      </c>
      <c r="CQ153" s="9" t="str">
        <f t="shared" si="101"/>
        <v/>
      </c>
      <c r="CR153" s="9" t="str">
        <f t="shared" si="102"/>
        <v/>
      </c>
      <c r="CS153" s="9" t="str">
        <f t="shared" si="103"/>
        <v/>
      </c>
      <c r="CU153" s="9" t="str">
        <f t="shared" si="104"/>
        <v/>
      </c>
      <c r="CV153" s="9" t="str">
        <f t="shared" si="105"/>
        <v/>
      </c>
      <c r="CW153" s="9" t="str">
        <f t="shared" si="106"/>
        <v/>
      </c>
      <c r="CX153" s="9" t="str">
        <f>IF(CW153="","",MAX(CX$1:CX152)+1)</f>
        <v/>
      </c>
      <c r="CZ153" s="9" t="str">
        <f t="shared" si="107"/>
        <v/>
      </c>
      <c r="DA153" s="9" t="str">
        <f t="shared" si="108"/>
        <v/>
      </c>
      <c r="DB153" s="9" t="str">
        <f t="shared" si="109"/>
        <v/>
      </c>
      <c r="DG153" s="9" t="s">
        <v>429</v>
      </c>
      <c r="DH153" s="9" t="str">
        <f t="shared" si="110"/>
        <v/>
      </c>
      <c r="DI153" s="9" t="str">
        <f t="shared" si="111"/>
        <v/>
      </c>
      <c r="DJ153" s="9" t="str">
        <f t="shared" si="112"/>
        <v/>
      </c>
      <c r="DK153" s="9" t="str">
        <f t="shared" si="113"/>
        <v/>
      </c>
      <c r="DL153" s="9" t="str">
        <f>IF(DK153="","",MAX(DL$1:DL152)+1)</f>
        <v/>
      </c>
      <c r="DM153" s="9" t="str">
        <f t="shared" si="114"/>
        <v/>
      </c>
      <c r="DN153" s="9" t="str">
        <f t="shared" si="115"/>
        <v/>
      </c>
      <c r="DO153" s="9" t="str">
        <f t="shared" si="116"/>
        <v/>
      </c>
    </row>
    <row r="154" spans="21:119" ht="16.2" thickBot="1">
      <c r="U154" s="17" t="b">
        <f t="shared" si="79"/>
        <v>0</v>
      </c>
      <c r="V154" s="9" t="str">
        <f t="shared" si="80"/>
        <v/>
      </c>
      <c r="W154" s="9" t="str">
        <f t="shared" si="81"/>
        <v/>
      </c>
      <c r="X154" s="9" t="str">
        <f t="shared" si="78"/>
        <v/>
      </c>
      <c r="Y154" s="18"/>
      <c r="BC154" s="9" t="str">
        <f>IF(V154="","",MAX(BC$1:BC153)+1)</f>
        <v/>
      </c>
      <c r="BD154" s="9" t="str">
        <f>IFERROR(INDEX('Paste Peptide Data'!$V$2:$V$30000,MATCH(ROW()-ROW($D$1),'Paste Peptide Data'!$BC$2:$BC$30000,0)),"")</f>
        <v/>
      </c>
      <c r="BE154" s="9" t="str">
        <f>IFERROR(INDEX('Paste Peptide Data'!$W$2:$W$30000,MATCH(ROW()-ROW($D$1),'Paste Peptide Data'!$BC$2:$BC$30000,0)),"")</f>
        <v/>
      </c>
      <c r="BF154" s="9" t="str">
        <f>IFERROR(INDEX('Paste Peptide Data'!$X$2:$X$30000,MATCH(ROW()-ROW($D$1),'Paste Peptide Data'!$BC$2:$BC$30000,0)),"")</f>
        <v/>
      </c>
      <c r="BH154" s="19">
        <f>COUNTIF( BF$2:BF154, BF154 )</f>
        <v>153</v>
      </c>
      <c r="BJ154" s="9" t="str">
        <f t="shared" si="82"/>
        <v/>
      </c>
      <c r="BK154" s="9" t="str">
        <f>IF(BJ154="","",MAX(BK$1:BK153)+1)</f>
        <v/>
      </c>
      <c r="BL154" s="9" t="str">
        <f>IFERROR(INDEX('Paste Peptide Data'!$BD$2:$BD$30000,MATCH(ROW()-ROW($D$1),'Paste Peptide Data'!$BK$2:$BK$30000,0)),"")</f>
        <v/>
      </c>
      <c r="BM154" s="9" t="str">
        <f>IFERROR(INDEX('Paste Peptide Data'!$BE$2:$BE$30000,MATCH(ROW()-ROW($D$1),'Paste Peptide Data'!$BK$2:$BK$30000,0)),"")</f>
        <v/>
      </c>
      <c r="BN154" s="9" t="str">
        <f>IFERROR(INDEX('Paste Peptide Data'!$BF$2:$BF$30000,MATCH(ROW()-ROW($D$1),'Paste Peptide Data'!$BK$2:$BK$30000,0)),"")</f>
        <v/>
      </c>
      <c r="BP154" s="20">
        <f t="shared" si="83"/>
        <v>0</v>
      </c>
      <c r="BQ154" s="8">
        <f t="shared" si="84"/>
        <v>0.152</v>
      </c>
      <c r="BR154" s="8">
        <f t="shared" si="85"/>
        <v>0.23499999999999999</v>
      </c>
      <c r="BS154" s="8">
        <f t="shared" si="86"/>
        <v>61</v>
      </c>
      <c r="BT154" s="8"/>
      <c r="BU154" s="21" t="str">
        <f t="shared" si="87"/>
        <v/>
      </c>
      <c r="BV154" s="9" t="str">
        <f t="shared" si="88"/>
        <v/>
      </c>
      <c r="BW154" s="9" t="str">
        <f t="shared" si="89"/>
        <v/>
      </c>
      <c r="BX154" s="20">
        <f t="shared" si="90"/>
        <v>0</v>
      </c>
      <c r="BY154" s="8" t="str">
        <f t="shared" si="91"/>
        <v/>
      </c>
      <c r="BZ154" s="8" t="str">
        <f t="shared" si="92"/>
        <v/>
      </c>
      <c r="CA154" s="8">
        <f t="shared" si="93"/>
        <v>0</v>
      </c>
      <c r="CB154" s="20">
        <f t="shared" si="94"/>
        <v>0</v>
      </c>
      <c r="CC154" s="20">
        <f t="shared" si="95"/>
        <v>1</v>
      </c>
      <c r="CD154" s="20">
        <f t="shared" si="96"/>
        <v>999</v>
      </c>
      <c r="CF154" s="22" t="str">
        <f>IFERROR(INDEX($BU$2:$BU$1000,MATCH(SMALL($CD$2:$CD$1000,ROWS($CF$2:CF154)+$CC$1001),$CD$2:$CD$1000,0)),"")</f>
        <v/>
      </c>
      <c r="CG154" s="22" t="str">
        <f>IFERROR(INDEX($BV$2:$BV$1000,MATCH(SMALL($CD$2:$CD$1000,ROWS($CF$2:CF154)+$CC$1001),$CD$2:$CD$1000,0)),"")</f>
        <v/>
      </c>
      <c r="CH154" s="22" t="str">
        <f>IFERROR(INDEX($BW$2:$BW$1000,MATCH(SMALL($CD$2:$CD$1000,ROWS($CF$2:CF154)+$CC$1001),$CD$2:$CD$1000,0)),"")</f>
        <v/>
      </c>
      <c r="CJ154" s="24"/>
      <c r="CL154" s="18" t="str">
        <f t="shared" si="97"/>
        <v/>
      </c>
      <c r="CM154" s="9" t="str">
        <f t="shared" si="98"/>
        <v/>
      </c>
      <c r="CN154" s="9" t="str">
        <f t="shared" si="99"/>
        <v/>
      </c>
      <c r="CO154" s="9" t="str">
        <f t="shared" si="100"/>
        <v/>
      </c>
      <c r="CP154" s="9" t="str">
        <f>IF(CO154="","",MAX(CP$1:CP153)+1)</f>
        <v/>
      </c>
      <c r="CQ154" s="9" t="str">
        <f t="shared" si="101"/>
        <v/>
      </c>
      <c r="CR154" s="9" t="str">
        <f t="shared" si="102"/>
        <v/>
      </c>
      <c r="CS154" s="9" t="str">
        <f t="shared" si="103"/>
        <v/>
      </c>
      <c r="CU154" s="9" t="str">
        <f t="shared" si="104"/>
        <v/>
      </c>
      <c r="CV154" s="9" t="str">
        <f t="shared" si="105"/>
        <v/>
      </c>
      <c r="CW154" s="9" t="str">
        <f t="shared" si="106"/>
        <v/>
      </c>
      <c r="CX154" s="9" t="str">
        <f>IF(CW154="","",MAX(CX$1:CX153)+1)</f>
        <v/>
      </c>
      <c r="CZ154" s="9" t="str">
        <f t="shared" si="107"/>
        <v/>
      </c>
      <c r="DA154" s="9" t="str">
        <f t="shared" si="108"/>
        <v/>
      </c>
      <c r="DB154" s="9" t="str">
        <f t="shared" si="109"/>
        <v/>
      </c>
      <c r="DG154" s="9" t="s">
        <v>833</v>
      </c>
      <c r="DH154" s="9" t="str">
        <f t="shared" si="110"/>
        <v/>
      </c>
      <c r="DI154" s="9" t="str">
        <f t="shared" si="111"/>
        <v/>
      </c>
      <c r="DJ154" s="9" t="str">
        <f t="shared" si="112"/>
        <v/>
      </c>
      <c r="DK154" s="9" t="str">
        <f t="shared" si="113"/>
        <v/>
      </c>
      <c r="DL154" s="9" t="str">
        <f>IF(DK154="","",MAX(DL$1:DL153)+1)</f>
        <v/>
      </c>
      <c r="DM154" s="9" t="str">
        <f t="shared" si="114"/>
        <v/>
      </c>
      <c r="DN154" s="9" t="str">
        <f t="shared" si="115"/>
        <v/>
      </c>
      <c r="DO154" s="9" t="str">
        <f t="shared" si="116"/>
        <v/>
      </c>
    </row>
    <row r="155" spans="21:119" ht="16.2" thickBot="1">
      <c r="U155" s="17" t="b">
        <f t="shared" si="79"/>
        <v>0</v>
      </c>
      <c r="V155" s="9" t="str">
        <f t="shared" si="80"/>
        <v/>
      </c>
      <c r="W155" s="9" t="str">
        <f t="shared" si="81"/>
        <v/>
      </c>
      <c r="X155" s="9" t="str">
        <f t="shared" si="78"/>
        <v/>
      </c>
      <c r="Y155" s="18"/>
      <c r="BC155" s="9" t="str">
        <f>IF(V155="","",MAX(BC$1:BC154)+1)</f>
        <v/>
      </c>
      <c r="BD155" s="9" t="str">
        <f>IFERROR(INDEX('Paste Peptide Data'!$V$2:$V$30000,MATCH(ROW()-ROW($D$1),'Paste Peptide Data'!$BC$2:$BC$30000,0)),"")</f>
        <v/>
      </c>
      <c r="BE155" s="9" t="str">
        <f>IFERROR(INDEX('Paste Peptide Data'!$W$2:$W$30000,MATCH(ROW()-ROW($D$1),'Paste Peptide Data'!$BC$2:$BC$30000,0)),"")</f>
        <v/>
      </c>
      <c r="BF155" s="9" t="str">
        <f>IFERROR(INDEX('Paste Peptide Data'!$X$2:$X$30000,MATCH(ROW()-ROW($D$1),'Paste Peptide Data'!$BC$2:$BC$30000,0)),"")</f>
        <v/>
      </c>
      <c r="BH155" s="19">
        <f>COUNTIF( BF$2:BF155, BF155 )</f>
        <v>154</v>
      </c>
      <c r="BJ155" s="9" t="str">
        <f t="shared" si="82"/>
        <v/>
      </c>
      <c r="BK155" s="9" t="str">
        <f>IF(BJ155="","",MAX(BK$1:BK154)+1)</f>
        <v/>
      </c>
      <c r="BL155" s="9" t="str">
        <f>IFERROR(INDEX('Paste Peptide Data'!$BD$2:$BD$30000,MATCH(ROW()-ROW($D$1),'Paste Peptide Data'!$BK$2:$BK$30000,0)),"")</f>
        <v/>
      </c>
      <c r="BM155" s="9" t="str">
        <f>IFERROR(INDEX('Paste Peptide Data'!$BE$2:$BE$30000,MATCH(ROW()-ROW($D$1),'Paste Peptide Data'!$BK$2:$BK$30000,0)),"")</f>
        <v/>
      </c>
      <c r="BN155" s="9" t="str">
        <f>IFERROR(INDEX('Paste Peptide Data'!$BF$2:$BF$30000,MATCH(ROW()-ROW($D$1),'Paste Peptide Data'!$BK$2:$BK$30000,0)),"")</f>
        <v/>
      </c>
      <c r="BP155" s="20">
        <f t="shared" si="83"/>
        <v>0</v>
      </c>
      <c r="BQ155" s="8">
        <f t="shared" si="84"/>
        <v>0.153</v>
      </c>
      <c r="BR155" s="8">
        <f t="shared" si="85"/>
        <v>0.23599999999999999</v>
      </c>
      <c r="BS155" s="8">
        <f t="shared" si="86"/>
        <v>62</v>
      </c>
      <c r="BT155" s="8"/>
      <c r="BU155" s="21" t="str">
        <f t="shared" si="87"/>
        <v/>
      </c>
      <c r="BV155" s="9" t="str">
        <f t="shared" si="88"/>
        <v/>
      </c>
      <c r="BW155" s="9" t="str">
        <f t="shared" si="89"/>
        <v/>
      </c>
      <c r="BX155" s="20">
        <f t="shared" si="90"/>
        <v>0</v>
      </c>
      <c r="BY155" s="8" t="str">
        <f t="shared" si="91"/>
        <v/>
      </c>
      <c r="BZ155" s="8" t="str">
        <f t="shared" si="92"/>
        <v/>
      </c>
      <c r="CA155" s="8">
        <f t="shared" si="93"/>
        <v>0</v>
      </c>
      <c r="CB155" s="20">
        <f t="shared" si="94"/>
        <v>0</v>
      </c>
      <c r="CC155" s="20">
        <f t="shared" si="95"/>
        <v>1</v>
      </c>
      <c r="CD155" s="20">
        <f t="shared" si="96"/>
        <v>999</v>
      </c>
      <c r="CF155" s="22" t="str">
        <f>IFERROR(INDEX($BU$2:$BU$1000,MATCH(SMALL($CD$2:$CD$1000,ROWS($CF$2:CF155)+$CC$1001),$CD$2:$CD$1000,0)),"")</f>
        <v/>
      </c>
      <c r="CG155" s="22" t="str">
        <f>IFERROR(INDEX($BV$2:$BV$1000,MATCH(SMALL($CD$2:$CD$1000,ROWS($CF$2:CF155)+$CC$1001),$CD$2:$CD$1000,0)),"")</f>
        <v/>
      </c>
      <c r="CH155" s="22" t="str">
        <f>IFERROR(INDEX($BW$2:$BW$1000,MATCH(SMALL($CD$2:$CD$1000,ROWS($CF$2:CF155)+$CC$1001),$CD$2:$CD$1000,0)),"")</f>
        <v/>
      </c>
      <c r="CJ155" s="24"/>
      <c r="CL155" s="18" t="str">
        <f t="shared" si="97"/>
        <v/>
      </c>
      <c r="CM155" s="9" t="str">
        <f t="shared" si="98"/>
        <v/>
      </c>
      <c r="CN155" s="9" t="str">
        <f t="shared" si="99"/>
        <v/>
      </c>
      <c r="CO155" s="9" t="str">
        <f t="shared" si="100"/>
        <v/>
      </c>
      <c r="CP155" s="9" t="str">
        <f>IF(CO155="","",MAX(CP$1:CP154)+1)</f>
        <v/>
      </c>
      <c r="CQ155" s="9" t="str">
        <f t="shared" si="101"/>
        <v/>
      </c>
      <c r="CR155" s="9" t="str">
        <f t="shared" si="102"/>
        <v/>
      </c>
      <c r="CS155" s="9" t="str">
        <f t="shared" si="103"/>
        <v/>
      </c>
      <c r="CU155" s="9" t="str">
        <f t="shared" si="104"/>
        <v/>
      </c>
      <c r="CV155" s="9" t="str">
        <f t="shared" si="105"/>
        <v/>
      </c>
      <c r="CW155" s="9" t="str">
        <f t="shared" si="106"/>
        <v/>
      </c>
      <c r="CX155" s="9" t="str">
        <f>IF(CW155="","",MAX(CX$1:CX154)+1)</f>
        <v/>
      </c>
      <c r="CZ155" s="9" t="str">
        <f t="shared" si="107"/>
        <v/>
      </c>
      <c r="DA155" s="9" t="str">
        <f t="shared" si="108"/>
        <v/>
      </c>
      <c r="DB155" s="9" t="str">
        <f t="shared" si="109"/>
        <v/>
      </c>
      <c r="DG155" s="9" t="s">
        <v>834</v>
      </c>
      <c r="DH155" s="9" t="str">
        <f t="shared" si="110"/>
        <v/>
      </c>
      <c r="DI155" s="9" t="str">
        <f t="shared" si="111"/>
        <v/>
      </c>
      <c r="DJ155" s="9" t="str">
        <f t="shared" si="112"/>
        <v/>
      </c>
      <c r="DK155" s="9" t="str">
        <f t="shared" si="113"/>
        <v/>
      </c>
      <c r="DL155" s="9" t="str">
        <f>IF(DK155="","",MAX(DL$1:DL154)+1)</f>
        <v/>
      </c>
      <c r="DM155" s="9" t="str">
        <f t="shared" si="114"/>
        <v/>
      </c>
      <c r="DN155" s="9" t="str">
        <f t="shared" si="115"/>
        <v/>
      </c>
      <c r="DO155" s="9" t="str">
        <f t="shared" si="116"/>
        <v/>
      </c>
    </row>
    <row r="156" spans="21:119" ht="16.2" thickBot="1">
      <c r="U156" s="17" t="b">
        <f t="shared" si="79"/>
        <v>0</v>
      </c>
      <c r="V156" s="9" t="str">
        <f t="shared" si="80"/>
        <v/>
      </c>
      <c r="W156" s="9" t="str">
        <f t="shared" si="81"/>
        <v/>
      </c>
      <c r="X156" s="9" t="str">
        <f t="shared" si="78"/>
        <v/>
      </c>
      <c r="Y156" s="18"/>
      <c r="BC156" s="9" t="str">
        <f>IF(V156="","",MAX(BC$1:BC155)+1)</f>
        <v/>
      </c>
      <c r="BD156" s="9" t="str">
        <f>IFERROR(INDEX('Paste Peptide Data'!$V$2:$V$30000,MATCH(ROW()-ROW($D$1),'Paste Peptide Data'!$BC$2:$BC$30000,0)),"")</f>
        <v/>
      </c>
      <c r="BE156" s="9" t="str">
        <f>IFERROR(INDEX('Paste Peptide Data'!$W$2:$W$30000,MATCH(ROW()-ROW($D$1),'Paste Peptide Data'!$BC$2:$BC$30000,0)),"")</f>
        <v/>
      </c>
      <c r="BF156" s="9" t="str">
        <f>IFERROR(INDEX('Paste Peptide Data'!$X$2:$X$30000,MATCH(ROW()-ROW($D$1),'Paste Peptide Data'!$BC$2:$BC$30000,0)),"")</f>
        <v/>
      </c>
      <c r="BH156" s="19">
        <f>COUNTIF( BF$2:BF156, BF156 )</f>
        <v>155</v>
      </c>
      <c r="BJ156" s="9" t="str">
        <f t="shared" si="82"/>
        <v/>
      </c>
      <c r="BK156" s="9" t="str">
        <f>IF(BJ156="","",MAX(BK$1:BK155)+1)</f>
        <v/>
      </c>
      <c r="BL156" s="9" t="str">
        <f>IFERROR(INDEX('Paste Peptide Data'!$BD$2:$BD$30000,MATCH(ROW()-ROW($D$1),'Paste Peptide Data'!$BK$2:$BK$30000,0)),"")</f>
        <v/>
      </c>
      <c r="BM156" s="9" t="str">
        <f>IFERROR(INDEX('Paste Peptide Data'!$BE$2:$BE$30000,MATCH(ROW()-ROW($D$1),'Paste Peptide Data'!$BK$2:$BK$30000,0)),"")</f>
        <v/>
      </c>
      <c r="BN156" s="9" t="str">
        <f>IFERROR(INDEX('Paste Peptide Data'!$BF$2:$BF$30000,MATCH(ROW()-ROW($D$1),'Paste Peptide Data'!$BK$2:$BK$30000,0)),"")</f>
        <v/>
      </c>
      <c r="BP156" s="20">
        <f t="shared" si="83"/>
        <v>0</v>
      </c>
      <c r="BQ156" s="8">
        <f t="shared" si="84"/>
        <v>0.154</v>
      </c>
      <c r="BR156" s="8">
        <f t="shared" si="85"/>
        <v>0.23699999999999999</v>
      </c>
      <c r="BS156" s="8">
        <f t="shared" si="86"/>
        <v>63</v>
      </c>
      <c r="BT156" s="8"/>
      <c r="BU156" s="21" t="str">
        <f t="shared" si="87"/>
        <v/>
      </c>
      <c r="BV156" s="9" t="str">
        <f t="shared" si="88"/>
        <v/>
      </c>
      <c r="BW156" s="9" t="str">
        <f t="shared" si="89"/>
        <v/>
      </c>
      <c r="BX156" s="20">
        <f t="shared" si="90"/>
        <v>0</v>
      </c>
      <c r="BY156" s="8" t="str">
        <f t="shared" si="91"/>
        <v/>
      </c>
      <c r="BZ156" s="8" t="str">
        <f t="shared" si="92"/>
        <v/>
      </c>
      <c r="CA156" s="8">
        <f t="shared" si="93"/>
        <v>0</v>
      </c>
      <c r="CB156" s="20">
        <f t="shared" si="94"/>
        <v>0</v>
      </c>
      <c r="CC156" s="20">
        <f t="shared" si="95"/>
        <v>1</v>
      </c>
      <c r="CD156" s="20">
        <f t="shared" si="96"/>
        <v>999</v>
      </c>
      <c r="CF156" s="22" t="str">
        <f>IFERROR(INDEX($BU$2:$BU$1000,MATCH(SMALL($CD$2:$CD$1000,ROWS($CF$2:CF156)+$CC$1001),$CD$2:$CD$1000,0)),"")</f>
        <v/>
      </c>
      <c r="CG156" s="22" t="str">
        <f>IFERROR(INDEX($BV$2:$BV$1000,MATCH(SMALL($CD$2:$CD$1000,ROWS($CF$2:CF156)+$CC$1001),$CD$2:$CD$1000,0)),"")</f>
        <v/>
      </c>
      <c r="CH156" s="22" t="str">
        <f>IFERROR(INDEX($BW$2:$BW$1000,MATCH(SMALL($CD$2:$CD$1000,ROWS($CF$2:CF156)+$CC$1001),$CD$2:$CD$1000,0)),"")</f>
        <v/>
      </c>
      <c r="CJ156" s="24"/>
      <c r="CL156" s="18" t="str">
        <f t="shared" si="97"/>
        <v/>
      </c>
      <c r="CM156" s="9" t="str">
        <f t="shared" si="98"/>
        <v/>
      </c>
      <c r="CN156" s="9" t="str">
        <f t="shared" si="99"/>
        <v/>
      </c>
      <c r="CO156" s="9" t="str">
        <f t="shared" si="100"/>
        <v/>
      </c>
      <c r="CP156" s="9" t="str">
        <f>IF(CO156="","",MAX(CP$1:CP155)+1)</f>
        <v/>
      </c>
      <c r="CQ156" s="9" t="str">
        <f t="shared" si="101"/>
        <v/>
      </c>
      <c r="CR156" s="9" t="str">
        <f t="shared" si="102"/>
        <v/>
      </c>
      <c r="CS156" s="9" t="str">
        <f t="shared" si="103"/>
        <v/>
      </c>
      <c r="CU156" s="9" t="str">
        <f t="shared" si="104"/>
        <v/>
      </c>
      <c r="CV156" s="9" t="str">
        <f t="shared" si="105"/>
        <v/>
      </c>
      <c r="CW156" s="9" t="str">
        <f t="shared" si="106"/>
        <v/>
      </c>
      <c r="CX156" s="9" t="str">
        <f>IF(CW156="","",MAX(CX$1:CX155)+1)</f>
        <v/>
      </c>
      <c r="CZ156" s="9" t="str">
        <f t="shared" si="107"/>
        <v/>
      </c>
      <c r="DA156" s="9" t="str">
        <f t="shared" si="108"/>
        <v/>
      </c>
      <c r="DB156" s="9" t="str">
        <f t="shared" si="109"/>
        <v/>
      </c>
      <c r="DG156" s="9" t="s">
        <v>835</v>
      </c>
      <c r="DH156" s="9" t="str">
        <f t="shared" si="110"/>
        <v/>
      </c>
      <c r="DI156" s="9" t="str">
        <f t="shared" si="111"/>
        <v/>
      </c>
      <c r="DJ156" s="9" t="str">
        <f t="shared" si="112"/>
        <v/>
      </c>
      <c r="DK156" s="9" t="str">
        <f t="shared" si="113"/>
        <v/>
      </c>
      <c r="DL156" s="9" t="str">
        <f>IF(DK156="","",MAX(DL$1:DL155)+1)</f>
        <v/>
      </c>
      <c r="DM156" s="9" t="str">
        <f t="shared" si="114"/>
        <v/>
      </c>
      <c r="DN156" s="9" t="str">
        <f t="shared" si="115"/>
        <v/>
      </c>
      <c r="DO156" s="9" t="str">
        <f t="shared" si="116"/>
        <v/>
      </c>
    </row>
    <row r="157" spans="21:119" ht="16.2" thickBot="1">
      <c r="U157" s="17" t="b">
        <f t="shared" si="79"/>
        <v>0</v>
      </c>
      <c r="V157" s="9" t="str">
        <f t="shared" si="80"/>
        <v/>
      </c>
      <c r="W157" s="9" t="str">
        <f t="shared" si="81"/>
        <v/>
      </c>
      <c r="X157" s="9" t="str">
        <f t="shared" si="78"/>
        <v/>
      </c>
      <c r="Y157" s="18"/>
      <c r="BC157" s="9" t="str">
        <f>IF(V157="","",MAX(BC$1:BC156)+1)</f>
        <v/>
      </c>
      <c r="BD157" s="9" t="str">
        <f>IFERROR(INDEX('Paste Peptide Data'!$V$2:$V$30000,MATCH(ROW()-ROW($D$1),'Paste Peptide Data'!$BC$2:$BC$30000,0)),"")</f>
        <v/>
      </c>
      <c r="BE157" s="9" t="str">
        <f>IFERROR(INDEX('Paste Peptide Data'!$W$2:$W$30000,MATCH(ROW()-ROW($D$1),'Paste Peptide Data'!$BC$2:$BC$30000,0)),"")</f>
        <v/>
      </c>
      <c r="BF157" s="9" t="str">
        <f>IFERROR(INDEX('Paste Peptide Data'!$X$2:$X$30000,MATCH(ROW()-ROW($D$1),'Paste Peptide Data'!$BC$2:$BC$30000,0)),"")</f>
        <v/>
      </c>
      <c r="BH157" s="19">
        <f>COUNTIF( BF$2:BF157, BF157 )</f>
        <v>156</v>
      </c>
      <c r="BJ157" s="9" t="str">
        <f t="shared" si="82"/>
        <v/>
      </c>
      <c r="BK157" s="9" t="str">
        <f>IF(BJ157="","",MAX(BK$1:BK156)+1)</f>
        <v/>
      </c>
      <c r="BL157" s="9" t="str">
        <f>IFERROR(INDEX('Paste Peptide Data'!$BD$2:$BD$30000,MATCH(ROW()-ROW($D$1),'Paste Peptide Data'!$BK$2:$BK$30000,0)),"")</f>
        <v/>
      </c>
      <c r="BM157" s="9" t="str">
        <f>IFERROR(INDEX('Paste Peptide Data'!$BE$2:$BE$30000,MATCH(ROW()-ROW($D$1),'Paste Peptide Data'!$BK$2:$BK$30000,0)),"")</f>
        <v/>
      </c>
      <c r="BN157" s="9" t="str">
        <f>IFERROR(INDEX('Paste Peptide Data'!$BF$2:$BF$30000,MATCH(ROW()-ROW($D$1),'Paste Peptide Data'!$BK$2:$BK$30000,0)),"")</f>
        <v/>
      </c>
      <c r="BP157" s="20">
        <f t="shared" si="83"/>
        <v>0</v>
      </c>
      <c r="BQ157" s="8">
        <f t="shared" si="84"/>
        <v>0.155</v>
      </c>
      <c r="BR157" s="8">
        <f t="shared" si="85"/>
        <v>0.23799999999999999</v>
      </c>
      <c r="BS157" s="8">
        <f t="shared" si="86"/>
        <v>64</v>
      </c>
      <c r="BT157" s="8"/>
      <c r="BU157" s="21" t="str">
        <f t="shared" si="87"/>
        <v/>
      </c>
      <c r="BV157" s="9" t="str">
        <f t="shared" si="88"/>
        <v/>
      </c>
      <c r="BW157" s="9" t="str">
        <f t="shared" si="89"/>
        <v/>
      </c>
      <c r="BX157" s="20">
        <f t="shared" si="90"/>
        <v>0</v>
      </c>
      <c r="BY157" s="8" t="str">
        <f t="shared" si="91"/>
        <v/>
      </c>
      <c r="BZ157" s="8" t="str">
        <f t="shared" si="92"/>
        <v/>
      </c>
      <c r="CA157" s="8">
        <f t="shared" si="93"/>
        <v>0</v>
      </c>
      <c r="CB157" s="20">
        <f t="shared" si="94"/>
        <v>0</v>
      </c>
      <c r="CC157" s="20">
        <f t="shared" si="95"/>
        <v>1</v>
      </c>
      <c r="CD157" s="20">
        <f t="shared" si="96"/>
        <v>999</v>
      </c>
      <c r="CF157" s="22" t="str">
        <f>IFERROR(INDEX($BU$2:$BU$1000,MATCH(SMALL($CD$2:$CD$1000,ROWS($CF$2:CF157)+$CC$1001),$CD$2:$CD$1000,0)),"")</f>
        <v/>
      </c>
      <c r="CG157" s="22" t="str">
        <f>IFERROR(INDEX($BV$2:$BV$1000,MATCH(SMALL($CD$2:$CD$1000,ROWS($CF$2:CF157)+$CC$1001),$CD$2:$CD$1000,0)),"")</f>
        <v/>
      </c>
      <c r="CH157" s="22" t="str">
        <f>IFERROR(INDEX($BW$2:$BW$1000,MATCH(SMALL($CD$2:$CD$1000,ROWS($CF$2:CF157)+$CC$1001),$CD$2:$CD$1000,0)),"")</f>
        <v/>
      </c>
      <c r="CJ157" s="24"/>
      <c r="CL157" s="18" t="str">
        <f t="shared" si="97"/>
        <v/>
      </c>
      <c r="CM157" s="9" t="str">
        <f t="shared" si="98"/>
        <v/>
      </c>
      <c r="CN157" s="9" t="str">
        <f t="shared" si="99"/>
        <v/>
      </c>
      <c r="CO157" s="9" t="str">
        <f t="shared" si="100"/>
        <v/>
      </c>
      <c r="CP157" s="9" t="str">
        <f>IF(CO157="","",MAX(CP$1:CP156)+1)</f>
        <v/>
      </c>
      <c r="CQ157" s="9" t="str">
        <f t="shared" si="101"/>
        <v/>
      </c>
      <c r="CR157" s="9" t="str">
        <f t="shared" si="102"/>
        <v/>
      </c>
      <c r="CS157" s="9" t="str">
        <f t="shared" si="103"/>
        <v/>
      </c>
      <c r="CU157" s="9" t="str">
        <f t="shared" si="104"/>
        <v/>
      </c>
      <c r="CV157" s="9" t="str">
        <f t="shared" si="105"/>
        <v/>
      </c>
      <c r="CW157" s="9" t="str">
        <f t="shared" si="106"/>
        <v/>
      </c>
      <c r="CX157" s="9" t="str">
        <f>IF(CW157="","",MAX(CX$1:CX156)+1)</f>
        <v/>
      </c>
      <c r="CZ157" s="9" t="str">
        <f t="shared" si="107"/>
        <v/>
      </c>
      <c r="DA157" s="9" t="str">
        <f t="shared" si="108"/>
        <v/>
      </c>
      <c r="DB157" s="9" t="str">
        <f t="shared" si="109"/>
        <v/>
      </c>
      <c r="DG157" s="9" t="s">
        <v>836</v>
      </c>
      <c r="DH157" s="9" t="str">
        <f t="shared" si="110"/>
        <v/>
      </c>
      <c r="DI157" s="9" t="str">
        <f t="shared" si="111"/>
        <v/>
      </c>
      <c r="DJ157" s="9" t="str">
        <f t="shared" si="112"/>
        <v/>
      </c>
      <c r="DK157" s="9" t="str">
        <f t="shared" si="113"/>
        <v/>
      </c>
      <c r="DL157" s="9" t="str">
        <f>IF(DK157="","",MAX(DL$1:DL156)+1)</f>
        <v/>
      </c>
      <c r="DM157" s="9" t="str">
        <f t="shared" si="114"/>
        <v/>
      </c>
      <c r="DN157" s="9" t="str">
        <f t="shared" si="115"/>
        <v/>
      </c>
      <c r="DO157" s="9" t="str">
        <f t="shared" si="116"/>
        <v/>
      </c>
    </row>
    <row r="158" spans="21:119" ht="16.2" thickBot="1">
      <c r="U158" s="17" t="b">
        <f t="shared" si="79"/>
        <v>0</v>
      </c>
      <c r="V158" s="9" t="str">
        <f t="shared" si="80"/>
        <v/>
      </c>
      <c r="W158" s="9" t="str">
        <f t="shared" si="81"/>
        <v/>
      </c>
      <c r="X158" s="9" t="str">
        <f t="shared" ref="X158:X221" si="117">IF(U158=TRUE, MID(LEFT(N158,FIND(")",N158)-1),FIND("(",N158)+1,LEN(N158)), "")</f>
        <v/>
      </c>
      <c r="Y158" s="18"/>
      <c r="BC158" s="9" t="str">
        <f>IF(V158="","",MAX(BC$1:BC157)+1)</f>
        <v/>
      </c>
      <c r="BD158" s="9" t="str">
        <f>IFERROR(INDEX('Paste Peptide Data'!$V$2:$V$30000,MATCH(ROW()-ROW($D$1),'Paste Peptide Data'!$BC$2:$BC$30000,0)),"")</f>
        <v/>
      </c>
      <c r="BE158" s="9" t="str">
        <f>IFERROR(INDEX('Paste Peptide Data'!$W$2:$W$30000,MATCH(ROW()-ROW($D$1),'Paste Peptide Data'!$BC$2:$BC$30000,0)),"")</f>
        <v/>
      </c>
      <c r="BF158" s="9" t="str">
        <f>IFERROR(INDEX('Paste Peptide Data'!$X$2:$X$30000,MATCH(ROW()-ROW($D$1),'Paste Peptide Data'!$BC$2:$BC$30000,0)),"")</f>
        <v/>
      </c>
      <c r="BH158" s="19">
        <f>COUNTIF( BF$2:BF158, BF158 )</f>
        <v>157</v>
      </c>
      <c r="BJ158" s="9" t="str">
        <f t="shared" si="82"/>
        <v/>
      </c>
      <c r="BK158" s="9" t="str">
        <f>IF(BJ158="","",MAX(BK$1:BK157)+1)</f>
        <v/>
      </c>
      <c r="BL158" s="9" t="str">
        <f>IFERROR(INDEX('Paste Peptide Data'!$BD$2:$BD$30000,MATCH(ROW()-ROW($D$1),'Paste Peptide Data'!$BK$2:$BK$30000,0)),"")</f>
        <v/>
      </c>
      <c r="BM158" s="9" t="str">
        <f>IFERROR(INDEX('Paste Peptide Data'!$BE$2:$BE$30000,MATCH(ROW()-ROW($D$1),'Paste Peptide Data'!$BK$2:$BK$30000,0)),"")</f>
        <v/>
      </c>
      <c r="BN158" s="9" t="str">
        <f>IFERROR(INDEX('Paste Peptide Data'!$BF$2:$BF$30000,MATCH(ROW()-ROW($D$1),'Paste Peptide Data'!$BK$2:$BK$30000,0)),"")</f>
        <v/>
      </c>
      <c r="BP158" s="20">
        <f t="shared" si="83"/>
        <v>0</v>
      </c>
      <c r="BQ158" s="8">
        <f t="shared" si="84"/>
        <v>0.156</v>
      </c>
      <c r="BR158" s="8">
        <f t="shared" si="85"/>
        <v>0.23899999999999999</v>
      </c>
      <c r="BS158" s="8">
        <f t="shared" si="86"/>
        <v>65</v>
      </c>
      <c r="BT158" s="8"/>
      <c r="BU158" s="21" t="str">
        <f t="shared" si="87"/>
        <v/>
      </c>
      <c r="BV158" s="9" t="str">
        <f t="shared" si="88"/>
        <v/>
      </c>
      <c r="BW158" s="9" t="str">
        <f t="shared" si="89"/>
        <v/>
      </c>
      <c r="BX158" s="20">
        <f t="shared" si="90"/>
        <v>0</v>
      </c>
      <c r="BY158" s="8" t="str">
        <f t="shared" si="91"/>
        <v/>
      </c>
      <c r="BZ158" s="8" t="str">
        <f t="shared" si="92"/>
        <v/>
      </c>
      <c r="CA158" s="8">
        <f t="shared" si="93"/>
        <v>0</v>
      </c>
      <c r="CB158" s="20">
        <f t="shared" si="94"/>
        <v>0</v>
      </c>
      <c r="CC158" s="20">
        <f t="shared" si="95"/>
        <v>1</v>
      </c>
      <c r="CD158" s="20">
        <f t="shared" si="96"/>
        <v>999</v>
      </c>
      <c r="CF158" s="22" t="str">
        <f>IFERROR(INDEX($BU$2:$BU$1000,MATCH(SMALL($CD$2:$CD$1000,ROWS($CF$2:CF158)+$CC$1001),$CD$2:$CD$1000,0)),"")</f>
        <v/>
      </c>
      <c r="CG158" s="22" t="str">
        <f>IFERROR(INDEX($BV$2:$BV$1000,MATCH(SMALL($CD$2:$CD$1000,ROWS($CF$2:CF158)+$CC$1001),$CD$2:$CD$1000,0)),"")</f>
        <v/>
      </c>
      <c r="CH158" s="22" t="str">
        <f>IFERROR(INDEX($BW$2:$BW$1000,MATCH(SMALL($CD$2:$CD$1000,ROWS($CF$2:CF158)+$CC$1001),$CD$2:$CD$1000,0)),"")</f>
        <v/>
      </c>
      <c r="CJ158" s="24"/>
      <c r="CL158" s="18" t="str">
        <f t="shared" si="97"/>
        <v/>
      </c>
      <c r="CM158" s="9" t="str">
        <f t="shared" si="98"/>
        <v/>
      </c>
      <c r="CN158" s="9" t="str">
        <f t="shared" si="99"/>
        <v/>
      </c>
      <c r="CO158" s="9" t="str">
        <f t="shared" si="100"/>
        <v/>
      </c>
      <c r="CP158" s="9" t="str">
        <f>IF(CO158="","",MAX(CP$1:CP157)+1)</f>
        <v/>
      </c>
      <c r="CQ158" s="9" t="str">
        <f t="shared" si="101"/>
        <v/>
      </c>
      <c r="CR158" s="9" t="str">
        <f t="shared" si="102"/>
        <v/>
      </c>
      <c r="CS158" s="9" t="str">
        <f t="shared" si="103"/>
        <v/>
      </c>
      <c r="CU158" s="9" t="str">
        <f t="shared" si="104"/>
        <v/>
      </c>
      <c r="CV158" s="9" t="str">
        <f t="shared" si="105"/>
        <v/>
      </c>
      <c r="CW158" s="9" t="str">
        <f t="shared" si="106"/>
        <v/>
      </c>
      <c r="CX158" s="9" t="str">
        <f>IF(CW158="","",MAX(CX$1:CX157)+1)</f>
        <v/>
      </c>
      <c r="CZ158" s="9" t="str">
        <f t="shared" si="107"/>
        <v/>
      </c>
      <c r="DA158" s="9" t="str">
        <f t="shared" si="108"/>
        <v/>
      </c>
      <c r="DB158" s="9" t="str">
        <f t="shared" si="109"/>
        <v/>
      </c>
      <c r="DG158" s="9" t="s">
        <v>837</v>
      </c>
      <c r="DH158" s="9" t="str">
        <f t="shared" si="110"/>
        <v/>
      </c>
      <c r="DI158" s="9" t="str">
        <f t="shared" si="111"/>
        <v/>
      </c>
      <c r="DJ158" s="9" t="str">
        <f t="shared" si="112"/>
        <v/>
      </c>
      <c r="DK158" s="9" t="str">
        <f t="shared" si="113"/>
        <v/>
      </c>
      <c r="DL158" s="9" t="str">
        <f>IF(DK158="","",MAX(DL$1:DL157)+1)</f>
        <v/>
      </c>
      <c r="DM158" s="9" t="str">
        <f t="shared" si="114"/>
        <v/>
      </c>
      <c r="DN158" s="9" t="str">
        <f t="shared" si="115"/>
        <v/>
      </c>
      <c r="DO158" s="9" t="str">
        <f t="shared" si="116"/>
        <v/>
      </c>
    </row>
    <row r="159" spans="21:119" ht="16.2" thickBot="1">
      <c r="U159" s="17" t="b">
        <f t="shared" si="79"/>
        <v>0</v>
      </c>
      <c r="V159" s="9" t="str">
        <f t="shared" si="80"/>
        <v/>
      </c>
      <c r="W159" s="9" t="str">
        <f t="shared" si="81"/>
        <v/>
      </c>
      <c r="X159" s="9" t="str">
        <f t="shared" si="117"/>
        <v/>
      </c>
      <c r="Y159" s="18"/>
      <c r="BC159" s="9" t="str">
        <f>IF(V159="","",MAX(BC$1:BC158)+1)</f>
        <v/>
      </c>
      <c r="BD159" s="9" t="str">
        <f>IFERROR(INDEX('Paste Peptide Data'!$V$2:$V$30000,MATCH(ROW()-ROW($D$1),'Paste Peptide Data'!$BC$2:$BC$30000,0)),"")</f>
        <v/>
      </c>
      <c r="BE159" s="9" t="str">
        <f>IFERROR(INDEX('Paste Peptide Data'!$W$2:$W$30000,MATCH(ROW()-ROW($D$1),'Paste Peptide Data'!$BC$2:$BC$30000,0)),"")</f>
        <v/>
      </c>
      <c r="BF159" s="9" t="str">
        <f>IFERROR(INDEX('Paste Peptide Data'!$X$2:$X$30000,MATCH(ROW()-ROW($D$1),'Paste Peptide Data'!$BC$2:$BC$30000,0)),"")</f>
        <v/>
      </c>
      <c r="BH159" s="19">
        <f>COUNTIF( BF$2:BF159, BF159 )</f>
        <v>158</v>
      </c>
      <c r="BJ159" s="9" t="str">
        <f t="shared" si="82"/>
        <v/>
      </c>
      <c r="BK159" s="9" t="str">
        <f>IF(BJ159="","",MAX(BK$1:BK158)+1)</f>
        <v/>
      </c>
      <c r="BL159" s="9" t="str">
        <f>IFERROR(INDEX('Paste Peptide Data'!$BD$2:$BD$30000,MATCH(ROW()-ROW($D$1),'Paste Peptide Data'!$BK$2:$BK$30000,0)),"")</f>
        <v/>
      </c>
      <c r="BM159" s="9" t="str">
        <f>IFERROR(INDEX('Paste Peptide Data'!$BE$2:$BE$30000,MATCH(ROW()-ROW($D$1),'Paste Peptide Data'!$BK$2:$BK$30000,0)),"")</f>
        <v/>
      </c>
      <c r="BN159" s="9" t="str">
        <f>IFERROR(INDEX('Paste Peptide Data'!$BF$2:$BF$30000,MATCH(ROW()-ROW($D$1),'Paste Peptide Data'!$BK$2:$BK$30000,0)),"")</f>
        <v/>
      </c>
      <c r="BP159" s="20">
        <f t="shared" si="83"/>
        <v>0</v>
      </c>
      <c r="BQ159" s="8">
        <f t="shared" si="84"/>
        <v>0.157</v>
      </c>
      <c r="BR159" s="8">
        <f t="shared" si="85"/>
        <v>0.24</v>
      </c>
      <c r="BS159" s="8">
        <f t="shared" si="86"/>
        <v>66</v>
      </c>
      <c r="BT159" s="8"/>
      <c r="BU159" s="21" t="str">
        <f t="shared" si="87"/>
        <v/>
      </c>
      <c r="BV159" s="9" t="str">
        <f t="shared" si="88"/>
        <v/>
      </c>
      <c r="BW159" s="9" t="str">
        <f t="shared" si="89"/>
        <v/>
      </c>
      <c r="BX159" s="20">
        <f t="shared" si="90"/>
        <v>0</v>
      </c>
      <c r="BY159" s="8" t="str">
        <f t="shared" si="91"/>
        <v/>
      </c>
      <c r="BZ159" s="8" t="str">
        <f t="shared" si="92"/>
        <v/>
      </c>
      <c r="CA159" s="8">
        <f t="shared" si="93"/>
        <v>0</v>
      </c>
      <c r="CB159" s="20">
        <f t="shared" si="94"/>
        <v>0</v>
      </c>
      <c r="CC159" s="20">
        <f t="shared" si="95"/>
        <v>1</v>
      </c>
      <c r="CD159" s="20">
        <f t="shared" si="96"/>
        <v>999</v>
      </c>
      <c r="CF159" s="22" t="str">
        <f>IFERROR(INDEX($BU$2:$BU$1000,MATCH(SMALL($CD$2:$CD$1000,ROWS($CF$2:CF159)+$CC$1001),$CD$2:$CD$1000,0)),"")</f>
        <v/>
      </c>
      <c r="CG159" s="22" t="str">
        <f>IFERROR(INDEX($BV$2:$BV$1000,MATCH(SMALL($CD$2:$CD$1000,ROWS($CF$2:CF159)+$CC$1001),$CD$2:$CD$1000,0)),"")</f>
        <v/>
      </c>
      <c r="CH159" s="22" t="str">
        <f>IFERROR(INDEX($BW$2:$BW$1000,MATCH(SMALL($CD$2:$CD$1000,ROWS($CF$2:CF159)+$CC$1001),$CD$2:$CD$1000,0)),"")</f>
        <v/>
      </c>
      <c r="CJ159" s="24"/>
      <c r="CL159" s="18" t="str">
        <f t="shared" si="97"/>
        <v/>
      </c>
      <c r="CM159" s="9" t="str">
        <f t="shared" si="98"/>
        <v/>
      </c>
      <c r="CN159" s="9" t="str">
        <f t="shared" si="99"/>
        <v/>
      </c>
      <c r="CO159" s="9" t="str">
        <f t="shared" si="100"/>
        <v/>
      </c>
      <c r="CP159" s="9" t="str">
        <f>IF(CO159="","",MAX(CP$1:CP158)+1)</f>
        <v/>
      </c>
      <c r="CQ159" s="9" t="str">
        <f t="shared" si="101"/>
        <v/>
      </c>
      <c r="CR159" s="9" t="str">
        <f t="shared" si="102"/>
        <v/>
      </c>
      <c r="CS159" s="9" t="str">
        <f t="shared" si="103"/>
        <v/>
      </c>
      <c r="CU159" s="9" t="str">
        <f t="shared" si="104"/>
        <v/>
      </c>
      <c r="CV159" s="9" t="str">
        <f t="shared" si="105"/>
        <v/>
      </c>
      <c r="CW159" s="9" t="str">
        <f t="shared" si="106"/>
        <v/>
      </c>
      <c r="CX159" s="9" t="str">
        <f>IF(CW159="","",MAX(CX$1:CX158)+1)</f>
        <v/>
      </c>
      <c r="CZ159" s="9" t="str">
        <f t="shared" si="107"/>
        <v/>
      </c>
      <c r="DA159" s="9" t="str">
        <f t="shared" si="108"/>
        <v/>
      </c>
      <c r="DB159" s="9" t="str">
        <f t="shared" si="109"/>
        <v/>
      </c>
      <c r="DG159" s="9" t="s">
        <v>838</v>
      </c>
      <c r="DH159" s="9" t="str">
        <f t="shared" si="110"/>
        <v/>
      </c>
      <c r="DI159" s="9" t="str">
        <f t="shared" si="111"/>
        <v/>
      </c>
      <c r="DJ159" s="9" t="str">
        <f t="shared" si="112"/>
        <v/>
      </c>
      <c r="DK159" s="9" t="str">
        <f t="shared" si="113"/>
        <v/>
      </c>
      <c r="DL159" s="9" t="str">
        <f>IF(DK159="","",MAX(DL$1:DL158)+1)</f>
        <v/>
      </c>
      <c r="DM159" s="9" t="str">
        <f t="shared" si="114"/>
        <v/>
      </c>
      <c r="DN159" s="9" t="str">
        <f t="shared" si="115"/>
        <v/>
      </c>
      <c r="DO159" s="9" t="str">
        <f t="shared" si="116"/>
        <v/>
      </c>
    </row>
    <row r="160" spans="21:119" ht="16.2" thickBot="1">
      <c r="U160" s="17" t="b">
        <f t="shared" si="79"/>
        <v>0</v>
      </c>
      <c r="V160" s="9" t="str">
        <f t="shared" si="80"/>
        <v/>
      </c>
      <c r="W160" s="9" t="str">
        <f t="shared" si="81"/>
        <v/>
      </c>
      <c r="X160" s="9" t="str">
        <f t="shared" si="117"/>
        <v/>
      </c>
      <c r="Y160" s="18"/>
      <c r="BC160" s="9" t="str">
        <f>IF(V160="","",MAX(BC$1:BC159)+1)</f>
        <v/>
      </c>
      <c r="BD160" s="9" t="str">
        <f>IFERROR(INDEX('Paste Peptide Data'!$V$2:$V$30000,MATCH(ROW()-ROW($D$1),'Paste Peptide Data'!$BC$2:$BC$30000,0)),"")</f>
        <v/>
      </c>
      <c r="BE160" s="9" t="str">
        <f>IFERROR(INDEX('Paste Peptide Data'!$W$2:$W$30000,MATCH(ROW()-ROW($D$1),'Paste Peptide Data'!$BC$2:$BC$30000,0)),"")</f>
        <v/>
      </c>
      <c r="BF160" s="9" t="str">
        <f>IFERROR(INDEX('Paste Peptide Data'!$X$2:$X$30000,MATCH(ROW()-ROW($D$1),'Paste Peptide Data'!$BC$2:$BC$30000,0)),"")</f>
        <v/>
      </c>
      <c r="BH160" s="19">
        <f>COUNTIF( BF$2:BF160, BF160 )</f>
        <v>159</v>
      </c>
      <c r="BJ160" s="9" t="str">
        <f t="shared" si="82"/>
        <v/>
      </c>
      <c r="BK160" s="9" t="str">
        <f>IF(BJ160="","",MAX(BK$1:BK159)+1)</f>
        <v/>
      </c>
      <c r="BL160" s="9" t="str">
        <f>IFERROR(INDEX('Paste Peptide Data'!$BD$2:$BD$30000,MATCH(ROW()-ROW($D$1),'Paste Peptide Data'!$BK$2:$BK$30000,0)),"")</f>
        <v/>
      </c>
      <c r="BM160" s="9" t="str">
        <f>IFERROR(INDEX('Paste Peptide Data'!$BE$2:$BE$30000,MATCH(ROW()-ROW($D$1),'Paste Peptide Data'!$BK$2:$BK$30000,0)),"")</f>
        <v/>
      </c>
      <c r="BN160" s="9" t="str">
        <f>IFERROR(INDEX('Paste Peptide Data'!$BF$2:$BF$30000,MATCH(ROW()-ROW($D$1),'Paste Peptide Data'!$BK$2:$BK$30000,0)),"")</f>
        <v/>
      </c>
      <c r="BP160" s="20">
        <f t="shared" si="83"/>
        <v>0</v>
      </c>
      <c r="BQ160" s="8">
        <f t="shared" si="84"/>
        <v>0.158</v>
      </c>
      <c r="BR160" s="8">
        <f t="shared" si="85"/>
        <v>0.24</v>
      </c>
      <c r="BS160" s="8">
        <f t="shared" si="86"/>
        <v>67</v>
      </c>
      <c r="BT160" s="8"/>
      <c r="BU160" s="21" t="str">
        <f t="shared" si="87"/>
        <v/>
      </c>
      <c r="BV160" s="9" t="str">
        <f t="shared" si="88"/>
        <v/>
      </c>
      <c r="BW160" s="9" t="str">
        <f t="shared" si="89"/>
        <v/>
      </c>
      <c r="BX160" s="20">
        <f t="shared" si="90"/>
        <v>0</v>
      </c>
      <c r="BY160" s="8" t="str">
        <f t="shared" si="91"/>
        <v/>
      </c>
      <c r="BZ160" s="8" t="str">
        <f t="shared" si="92"/>
        <v/>
      </c>
      <c r="CA160" s="8">
        <f t="shared" si="93"/>
        <v>0</v>
      </c>
      <c r="CB160" s="20">
        <f t="shared" si="94"/>
        <v>0</v>
      </c>
      <c r="CC160" s="20">
        <f t="shared" si="95"/>
        <v>1</v>
      </c>
      <c r="CD160" s="20">
        <f t="shared" si="96"/>
        <v>999</v>
      </c>
      <c r="CF160" s="22" t="str">
        <f>IFERROR(INDEX($BU$2:$BU$1000,MATCH(SMALL($CD$2:$CD$1000,ROWS($CF$2:CF160)+$CC$1001),$CD$2:$CD$1000,0)),"")</f>
        <v/>
      </c>
      <c r="CG160" s="22" t="str">
        <f>IFERROR(INDEX($BV$2:$BV$1000,MATCH(SMALL($CD$2:$CD$1000,ROWS($CF$2:CF160)+$CC$1001),$CD$2:$CD$1000,0)),"")</f>
        <v/>
      </c>
      <c r="CH160" s="22" t="str">
        <f>IFERROR(INDEX($BW$2:$BW$1000,MATCH(SMALL($CD$2:$CD$1000,ROWS($CF$2:CF160)+$CC$1001),$CD$2:$CD$1000,0)),"")</f>
        <v/>
      </c>
      <c r="CJ160" s="24"/>
      <c r="CL160" s="18" t="str">
        <f t="shared" si="97"/>
        <v/>
      </c>
      <c r="CM160" s="9" t="str">
        <f t="shared" si="98"/>
        <v/>
      </c>
      <c r="CN160" s="9" t="str">
        <f t="shared" si="99"/>
        <v/>
      </c>
      <c r="CO160" s="9" t="str">
        <f t="shared" si="100"/>
        <v/>
      </c>
      <c r="CP160" s="9" t="str">
        <f>IF(CO160="","",MAX(CP$1:CP159)+1)</f>
        <v/>
      </c>
      <c r="CQ160" s="9" t="str">
        <f t="shared" si="101"/>
        <v/>
      </c>
      <c r="CR160" s="9" t="str">
        <f t="shared" si="102"/>
        <v/>
      </c>
      <c r="CS160" s="9" t="str">
        <f t="shared" si="103"/>
        <v/>
      </c>
      <c r="CU160" s="9" t="str">
        <f t="shared" si="104"/>
        <v/>
      </c>
      <c r="CV160" s="9" t="str">
        <f t="shared" si="105"/>
        <v/>
      </c>
      <c r="CW160" s="9" t="str">
        <f t="shared" si="106"/>
        <v/>
      </c>
      <c r="CX160" s="9" t="str">
        <f>IF(CW160="","",MAX(CX$1:CX159)+1)</f>
        <v/>
      </c>
      <c r="CZ160" s="9" t="str">
        <f t="shared" si="107"/>
        <v/>
      </c>
      <c r="DA160" s="9" t="str">
        <f t="shared" si="108"/>
        <v/>
      </c>
      <c r="DB160" s="9" t="str">
        <f t="shared" si="109"/>
        <v/>
      </c>
      <c r="DG160" s="9" t="s">
        <v>839</v>
      </c>
      <c r="DH160" s="9" t="str">
        <f t="shared" si="110"/>
        <v/>
      </c>
      <c r="DI160" s="9" t="str">
        <f t="shared" si="111"/>
        <v/>
      </c>
      <c r="DJ160" s="9" t="str">
        <f t="shared" si="112"/>
        <v/>
      </c>
      <c r="DK160" s="9" t="str">
        <f t="shared" si="113"/>
        <v/>
      </c>
      <c r="DL160" s="9" t="str">
        <f>IF(DK160="","",MAX(DL$1:DL159)+1)</f>
        <v/>
      </c>
      <c r="DM160" s="9" t="str">
        <f t="shared" si="114"/>
        <v/>
      </c>
      <c r="DN160" s="9" t="str">
        <f t="shared" si="115"/>
        <v/>
      </c>
      <c r="DO160" s="9" t="str">
        <f t="shared" si="116"/>
        <v/>
      </c>
    </row>
    <row r="161" spans="21:119" ht="16.2" thickBot="1">
      <c r="U161" s="17" t="b">
        <f t="shared" si="79"/>
        <v>0</v>
      </c>
      <c r="V161" s="9" t="str">
        <f t="shared" si="80"/>
        <v/>
      </c>
      <c r="W161" s="9" t="str">
        <f t="shared" si="81"/>
        <v/>
      </c>
      <c r="X161" s="9" t="str">
        <f t="shared" si="117"/>
        <v/>
      </c>
      <c r="Y161" s="18"/>
      <c r="BC161" s="9" t="str">
        <f>IF(V161="","",MAX(BC$1:BC160)+1)</f>
        <v/>
      </c>
      <c r="BD161" s="9" t="str">
        <f>IFERROR(INDEX('Paste Peptide Data'!$V$2:$V$30000,MATCH(ROW()-ROW($D$1),'Paste Peptide Data'!$BC$2:$BC$30000,0)),"")</f>
        <v/>
      </c>
      <c r="BE161" s="9" t="str">
        <f>IFERROR(INDEX('Paste Peptide Data'!$W$2:$W$30000,MATCH(ROW()-ROW($D$1),'Paste Peptide Data'!$BC$2:$BC$30000,0)),"")</f>
        <v/>
      </c>
      <c r="BF161" s="9" t="str">
        <f>IFERROR(INDEX('Paste Peptide Data'!$X$2:$X$30000,MATCH(ROW()-ROW($D$1),'Paste Peptide Data'!$BC$2:$BC$30000,0)),"")</f>
        <v/>
      </c>
      <c r="BH161" s="19">
        <f>COUNTIF( BF$2:BF161, BF161 )</f>
        <v>160</v>
      </c>
      <c r="BJ161" s="9" t="str">
        <f t="shared" si="82"/>
        <v/>
      </c>
      <c r="BK161" s="9" t="str">
        <f>IF(BJ161="","",MAX(BK$1:BK160)+1)</f>
        <v/>
      </c>
      <c r="BL161" s="9" t="str">
        <f>IFERROR(INDEX('Paste Peptide Data'!$BD$2:$BD$30000,MATCH(ROW()-ROW($D$1),'Paste Peptide Data'!$BK$2:$BK$30000,0)),"")</f>
        <v/>
      </c>
      <c r="BM161" s="9" t="str">
        <f>IFERROR(INDEX('Paste Peptide Data'!$BE$2:$BE$30000,MATCH(ROW()-ROW($D$1),'Paste Peptide Data'!$BK$2:$BK$30000,0)),"")</f>
        <v/>
      </c>
      <c r="BN161" s="9" t="str">
        <f>IFERROR(INDEX('Paste Peptide Data'!$BF$2:$BF$30000,MATCH(ROW()-ROW($D$1),'Paste Peptide Data'!$BK$2:$BK$30000,0)),"")</f>
        <v/>
      </c>
      <c r="BP161" s="20">
        <f t="shared" si="83"/>
        <v>0</v>
      </c>
      <c r="BQ161" s="8">
        <f t="shared" si="84"/>
        <v>0.159</v>
      </c>
      <c r="BR161" s="8">
        <f t="shared" si="85"/>
        <v>0.24099999999999999</v>
      </c>
      <c r="BS161" s="8">
        <f t="shared" si="86"/>
        <v>68</v>
      </c>
      <c r="BT161" s="8"/>
      <c r="BU161" s="21" t="str">
        <f t="shared" si="87"/>
        <v/>
      </c>
      <c r="BV161" s="9" t="str">
        <f t="shared" si="88"/>
        <v/>
      </c>
      <c r="BW161" s="9" t="str">
        <f t="shared" si="89"/>
        <v/>
      </c>
      <c r="BX161" s="20">
        <f t="shared" si="90"/>
        <v>0</v>
      </c>
      <c r="BY161" s="8" t="str">
        <f t="shared" si="91"/>
        <v/>
      </c>
      <c r="BZ161" s="8" t="str">
        <f t="shared" si="92"/>
        <v/>
      </c>
      <c r="CA161" s="8">
        <f t="shared" si="93"/>
        <v>0</v>
      </c>
      <c r="CB161" s="20">
        <f t="shared" si="94"/>
        <v>0</v>
      </c>
      <c r="CC161" s="20">
        <f t="shared" si="95"/>
        <v>1</v>
      </c>
      <c r="CD161" s="20">
        <f t="shared" si="96"/>
        <v>999</v>
      </c>
      <c r="CF161" s="22" t="str">
        <f>IFERROR(INDEX($BU$2:$BU$1000,MATCH(SMALL($CD$2:$CD$1000,ROWS($CF$2:CF161)+$CC$1001),$CD$2:$CD$1000,0)),"")</f>
        <v/>
      </c>
      <c r="CG161" s="22" t="str">
        <f>IFERROR(INDEX($BV$2:$BV$1000,MATCH(SMALL($CD$2:$CD$1000,ROWS($CF$2:CF161)+$CC$1001),$CD$2:$CD$1000,0)),"")</f>
        <v/>
      </c>
      <c r="CH161" s="22" t="str">
        <f>IFERROR(INDEX($BW$2:$BW$1000,MATCH(SMALL($CD$2:$CD$1000,ROWS($CF$2:CF161)+$CC$1001),$CD$2:$CD$1000,0)),"")</f>
        <v/>
      </c>
      <c r="CJ161" s="24"/>
      <c r="CL161" s="18" t="str">
        <f t="shared" si="97"/>
        <v/>
      </c>
      <c r="CM161" s="9" t="str">
        <f t="shared" si="98"/>
        <v/>
      </c>
      <c r="CN161" s="9" t="str">
        <f t="shared" si="99"/>
        <v/>
      </c>
      <c r="CO161" s="9" t="str">
        <f t="shared" si="100"/>
        <v/>
      </c>
      <c r="CP161" s="9" t="str">
        <f>IF(CO161="","",MAX(CP$1:CP160)+1)</f>
        <v/>
      </c>
      <c r="CQ161" s="9" t="str">
        <f t="shared" si="101"/>
        <v/>
      </c>
      <c r="CR161" s="9" t="str">
        <f t="shared" si="102"/>
        <v/>
      </c>
      <c r="CS161" s="9" t="str">
        <f t="shared" si="103"/>
        <v/>
      </c>
      <c r="CU161" s="9" t="str">
        <f t="shared" si="104"/>
        <v/>
      </c>
      <c r="CV161" s="9" t="str">
        <f t="shared" si="105"/>
        <v/>
      </c>
      <c r="CW161" s="9" t="str">
        <f t="shared" si="106"/>
        <v/>
      </c>
      <c r="CX161" s="9" t="str">
        <f>IF(CW161="","",MAX(CX$1:CX160)+1)</f>
        <v/>
      </c>
      <c r="CZ161" s="9" t="str">
        <f t="shared" si="107"/>
        <v/>
      </c>
      <c r="DA161" s="9" t="str">
        <f t="shared" si="108"/>
        <v/>
      </c>
      <c r="DB161" s="9" t="str">
        <f t="shared" si="109"/>
        <v/>
      </c>
      <c r="DG161" s="9" t="s">
        <v>840</v>
      </c>
      <c r="DH161" s="9" t="str">
        <f t="shared" si="110"/>
        <v/>
      </c>
      <c r="DI161" s="9" t="str">
        <f t="shared" si="111"/>
        <v/>
      </c>
      <c r="DJ161" s="9" t="str">
        <f t="shared" si="112"/>
        <v/>
      </c>
      <c r="DK161" s="9" t="str">
        <f t="shared" si="113"/>
        <v/>
      </c>
      <c r="DL161" s="9" t="str">
        <f>IF(DK161="","",MAX(DL$1:DL160)+1)</f>
        <v/>
      </c>
      <c r="DM161" s="9" t="str">
        <f t="shared" si="114"/>
        <v/>
      </c>
      <c r="DN161" s="9" t="str">
        <f t="shared" si="115"/>
        <v/>
      </c>
      <c r="DO161" s="9" t="str">
        <f t="shared" si="116"/>
        <v/>
      </c>
    </row>
    <row r="162" spans="21:119" ht="16.2" thickBot="1">
      <c r="U162" s="17" t="b">
        <f t="shared" si="79"/>
        <v>0</v>
      </c>
      <c r="V162" s="9" t="str">
        <f t="shared" si="80"/>
        <v/>
      </c>
      <c r="W162" s="9" t="str">
        <f t="shared" si="81"/>
        <v/>
      </c>
      <c r="X162" s="9" t="str">
        <f t="shared" si="117"/>
        <v/>
      </c>
      <c r="Y162" s="18"/>
      <c r="BC162" s="9" t="str">
        <f>IF(V162="","",MAX(BC$1:BC161)+1)</f>
        <v/>
      </c>
      <c r="BD162" s="9" t="str">
        <f>IFERROR(INDEX('Paste Peptide Data'!$V$2:$V$30000,MATCH(ROW()-ROW($D$1),'Paste Peptide Data'!$BC$2:$BC$30000,0)),"")</f>
        <v/>
      </c>
      <c r="BE162" s="9" t="str">
        <f>IFERROR(INDEX('Paste Peptide Data'!$W$2:$W$30000,MATCH(ROW()-ROW($D$1),'Paste Peptide Data'!$BC$2:$BC$30000,0)),"")</f>
        <v/>
      </c>
      <c r="BF162" s="9" t="str">
        <f>IFERROR(INDEX('Paste Peptide Data'!$X$2:$X$30000,MATCH(ROW()-ROW($D$1),'Paste Peptide Data'!$BC$2:$BC$30000,0)),"")</f>
        <v/>
      </c>
      <c r="BH162" s="19">
        <f>COUNTIF( BF$2:BF162, BF162 )</f>
        <v>161</v>
      </c>
      <c r="BJ162" s="9" t="str">
        <f t="shared" si="82"/>
        <v/>
      </c>
      <c r="BK162" s="9" t="str">
        <f>IF(BJ162="","",MAX(BK$1:BK161)+1)</f>
        <v/>
      </c>
      <c r="BL162" s="9" t="str">
        <f>IFERROR(INDEX('Paste Peptide Data'!$BD$2:$BD$30000,MATCH(ROW()-ROW($D$1),'Paste Peptide Data'!$BK$2:$BK$30000,0)),"")</f>
        <v/>
      </c>
      <c r="BM162" s="9" t="str">
        <f>IFERROR(INDEX('Paste Peptide Data'!$BE$2:$BE$30000,MATCH(ROW()-ROW($D$1),'Paste Peptide Data'!$BK$2:$BK$30000,0)),"")</f>
        <v/>
      </c>
      <c r="BN162" s="9" t="str">
        <f>IFERROR(INDEX('Paste Peptide Data'!$BF$2:$BF$30000,MATCH(ROW()-ROW($D$1),'Paste Peptide Data'!$BK$2:$BK$30000,0)),"")</f>
        <v/>
      </c>
      <c r="BP162" s="20">
        <f t="shared" si="83"/>
        <v>0</v>
      </c>
      <c r="BQ162" s="8">
        <f t="shared" si="84"/>
        <v>0.16</v>
      </c>
      <c r="BR162" s="8">
        <f t="shared" si="85"/>
        <v>0.24199999999999999</v>
      </c>
      <c r="BS162" s="8">
        <f t="shared" si="86"/>
        <v>69</v>
      </c>
      <c r="BT162" s="8"/>
      <c r="BU162" s="21" t="str">
        <f t="shared" si="87"/>
        <v/>
      </c>
      <c r="BV162" s="9" t="str">
        <f t="shared" si="88"/>
        <v/>
      </c>
      <c r="BW162" s="9" t="str">
        <f t="shared" si="89"/>
        <v/>
      </c>
      <c r="BX162" s="20">
        <f t="shared" si="90"/>
        <v>0</v>
      </c>
      <c r="BY162" s="8" t="str">
        <f t="shared" si="91"/>
        <v/>
      </c>
      <c r="BZ162" s="8" t="str">
        <f t="shared" si="92"/>
        <v/>
      </c>
      <c r="CA162" s="8">
        <f t="shared" si="93"/>
        <v>0</v>
      </c>
      <c r="CB162" s="20">
        <f t="shared" si="94"/>
        <v>0</v>
      </c>
      <c r="CC162" s="20">
        <f t="shared" si="95"/>
        <v>1</v>
      </c>
      <c r="CD162" s="20">
        <f t="shared" si="96"/>
        <v>999</v>
      </c>
      <c r="CF162" s="22" t="str">
        <f>IFERROR(INDEX($BU$2:$BU$1000,MATCH(SMALL($CD$2:$CD$1000,ROWS($CF$2:CF162)+$CC$1001),$CD$2:$CD$1000,0)),"")</f>
        <v/>
      </c>
      <c r="CG162" s="22" t="str">
        <f>IFERROR(INDEX($BV$2:$BV$1000,MATCH(SMALL($CD$2:$CD$1000,ROWS($CF$2:CF162)+$CC$1001),$CD$2:$CD$1000,0)),"")</f>
        <v/>
      </c>
      <c r="CH162" s="22" t="str">
        <f>IFERROR(INDEX($BW$2:$BW$1000,MATCH(SMALL($CD$2:$CD$1000,ROWS($CF$2:CF162)+$CC$1001),$CD$2:$CD$1000,0)),"")</f>
        <v/>
      </c>
      <c r="CJ162" s="24"/>
      <c r="CL162" s="18" t="str">
        <f t="shared" si="97"/>
        <v/>
      </c>
      <c r="CM162" s="9" t="str">
        <f t="shared" si="98"/>
        <v/>
      </c>
      <c r="CN162" s="9" t="str">
        <f t="shared" si="99"/>
        <v/>
      </c>
      <c r="CO162" s="9" t="str">
        <f t="shared" si="100"/>
        <v/>
      </c>
      <c r="CP162" s="9" t="str">
        <f>IF(CO162="","",MAX(CP$1:CP161)+1)</f>
        <v/>
      </c>
      <c r="CQ162" s="9" t="str">
        <f t="shared" si="101"/>
        <v/>
      </c>
      <c r="CR162" s="9" t="str">
        <f t="shared" si="102"/>
        <v/>
      </c>
      <c r="CS162" s="9" t="str">
        <f t="shared" si="103"/>
        <v/>
      </c>
      <c r="CU162" s="9" t="str">
        <f t="shared" si="104"/>
        <v/>
      </c>
      <c r="CV162" s="9" t="str">
        <f t="shared" si="105"/>
        <v/>
      </c>
      <c r="CW162" s="9" t="str">
        <f t="shared" si="106"/>
        <v/>
      </c>
      <c r="CX162" s="9" t="str">
        <f>IF(CW162="","",MAX(CX$1:CX161)+1)</f>
        <v/>
      </c>
      <c r="CZ162" s="9" t="str">
        <f t="shared" si="107"/>
        <v/>
      </c>
      <c r="DA162" s="9" t="str">
        <f t="shared" si="108"/>
        <v/>
      </c>
      <c r="DB162" s="9" t="str">
        <f t="shared" si="109"/>
        <v/>
      </c>
      <c r="DG162" s="9" t="s">
        <v>841</v>
      </c>
      <c r="DH162" s="9" t="str">
        <f t="shared" si="110"/>
        <v/>
      </c>
      <c r="DI162" s="9" t="str">
        <f t="shared" si="111"/>
        <v/>
      </c>
      <c r="DJ162" s="9" t="str">
        <f t="shared" si="112"/>
        <v/>
      </c>
      <c r="DK162" s="9" t="str">
        <f t="shared" si="113"/>
        <v/>
      </c>
      <c r="DL162" s="9" t="str">
        <f>IF(DK162="","",MAX(DL$1:DL161)+1)</f>
        <v/>
      </c>
      <c r="DM162" s="9" t="str">
        <f t="shared" si="114"/>
        <v/>
      </c>
      <c r="DN162" s="9" t="str">
        <f t="shared" si="115"/>
        <v/>
      </c>
      <c r="DO162" s="9" t="str">
        <f t="shared" si="116"/>
        <v/>
      </c>
    </row>
    <row r="163" spans="21:119" ht="16.2" thickBot="1">
      <c r="U163" s="17" t="b">
        <f t="shared" si="79"/>
        <v>0</v>
      </c>
      <c r="V163" s="9" t="str">
        <f t="shared" si="80"/>
        <v/>
      </c>
      <c r="W163" s="9" t="str">
        <f t="shared" si="81"/>
        <v/>
      </c>
      <c r="X163" s="9" t="str">
        <f t="shared" si="117"/>
        <v/>
      </c>
      <c r="Y163" s="18"/>
      <c r="BC163" s="9" t="str">
        <f>IF(V163="","",MAX(BC$1:BC162)+1)</f>
        <v/>
      </c>
      <c r="BD163" s="9" t="str">
        <f>IFERROR(INDEX('Paste Peptide Data'!$V$2:$V$30000,MATCH(ROW()-ROW($D$1),'Paste Peptide Data'!$BC$2:$BC$30000,0)),"")</f>
        <v/>
      </c>
      <c r="BE163" s="9" t="str">
        <f>IFERROR(INDEX('Paste Peptide Data'!$W$2:$W$30000,MATCH(ROW()-ROW($D$1),'Paste Peptide Data'!$BC$2:$BC$30000,0)),"")</f>
        <v/>
      </c>
      <c r="BF163" s="9" t="str">
        <f>IFERROR(INDEX('Paste Peptide Data'!$X$2:$X$30000,MATCH(ROW()-ROW($D$1),'Paste Peptide Data'!$BC$2:$BC$30000,0)),"")</f>
        <v/>
      </c>
      <c r="BH163" s="19">
        <f>COUNTIF( BF$2:BF163, BF163 )</f>
        <v>162</v>
      </c>
      <c r="BJ163" s="9" t="str">
        <f t="shared" si="82"/>
        <v/>
      </c>
      <c r="BK163" s="9" t="str">
        <f>IF(BJ163="","",MAX(BK$1:BK162)+1)</f>
        <v/>
      </c>
      <c r="BL163" s="9" t="str">
        <f>IFERROR(INDEX('Paste Peptide Data'!$BD$2:$BD$30000,MATCH(ROW()-ROW($D$1),'Paste Peptide Data'!$BK$2:$BK$30000,0)),"")</f>
        <v/>
      </c>
      <c r="BM163" s="9" t="str">
        <f>IFERROR(INDEX('Paste Peptide Data'!$BE$2:$BE$30000,MATCH(ROW()-ROW($D$1),'Paste Peptide Data'!$BK$2:$BK$30000,0)),"")</f>
        <v/>
      </c>
      <c r="BN163" s="9" t="str">
        <f>IFERROR(INDEX('Paste Peptide Data'!$BF$2:$BF$30000,MATCH(ROW()-ROW($D$1),'Paste Peptide Data'!$BK$2:$BK$30000,0)),"")</f>
        <v/>
      </c>
      <c r="BP163" s="20">
        <f t="shared" si="83"/>
        <v>0</v>
      </c>
      <c r="BQ163" s="8">
        <f t="shared" si="84"/>
        <v>0.161</v>
      </c>
      <c r="BR163" s="8">
        <f t="shared" si="85"/>
        <v>0.24299999999999999</v>
      </c>
      <c r="BS163" s="8">
        <f t="shared" si="86"/>
        <v>71</v>
      </c>
      <c r="BT163" s="8"/>
      <c r="BU163" s="21" t="str">
        <f t="shared" si="87"/>
        <v/>
      </c>
      <c r="BV163" s="9" t="str">
        <f t="shared" si="88"/>
        <v/>
      </c>
      <c r="BW163" s="9" t="str">
        <f t="shared" si="89"/>
        <v/>
      </c>
      <c r="BX163" s="20">
        <f t="shared" si="90"/>
        <v>0</v>
      </c>
      <c r="BY163" s="8" t="str">
        <f t="shared" si="91"/>
        <v/>
      </c>
      <c r="BZ163" s="8" t="str">
        <f t="shared" si="92"/>
        <v/>
      </c>
      <c r="CA163" s="8">
        <f t="shared" si="93"/>
        <v>0</v>
      </c>
      <c r="CB163" s="20">
        <f t="shared" si="94"/>
        <v>0</v>
      </c>
      <c r="CC163" s="20">
        <f t="shared" si="95"/>
        <v>1</v>
      </c>
      <c r="CD163" s="20">
        <f t="shared" si="96"/>
        <v>999</v>
      </c>
      <c r="CF163" s="22" t="str">
        <f>IFERROR(INDEX($BU$2:$BU$1000,MATCH(SMALL($CD$2:$CD$1000,ROWS($CF$2:CF163)+$CC$1001),$CD$2:$CD$1000,0)),"")</f>
        <v/>
      </c>
      <c r="CG163" s="22" t="str">
        <f>IFERROR(INDEX($BV$2:$BV$1000,MATCH(SMALL($CD$2:$CD$1000,ROWS($CF$2:CF163)+$CC$1001),$CD$2:$CD$1000,0)),"")</f>
        <v/>
      </c>
      <c r="CH163" s="22" t="str">
        <f>IFERROR(INDEX($BW$2:$BW$1000,MATCH(SMALL($CD$2:$CD$1000,ROWS($CF$2:CF163)+$CC$1001),$CD$2:$CD$1000,0)),"")</f>
        <v/>
      </c>
      <c r="CJ163" s="24"/>
      <c r="CL163" s="18" t="str">
        <f t="shared" si="97"/>
        <v/>
      </c>
      <c r="CM163" s="9" t="str">
        <f t="shared" si="98"/>
        <v/>
      </c>
      <c r="CN163" s="9" t="str">
        <f t="shared" si="99"/>
        <v/>
      </c>
      <c r="CO163" s="9" t="str">
        <f t="shared" si="100"/>
        <v/>
      </c>
      <c r="CP163" s="9" t="str">
        <f>IF(CO163="","",MAX(CP$1:CP162)+1)</f>
        <v/>
      </c>
      <c r="CQ163" s="9" t="str">
        <f t="shared" si="101"/>
        <v/>
      </c>
      <c r="CR163" s="9" t="str">
        <f t="shared" si="102"/>
        <v/>
      </c>
      <c r="CS163" s="9" t="str">
        <f t="shared" si="103"/>
        <v/>
      </c>
      <c r="CU163" s="9" t="str">
        <f t="shared" si="104"/>
        <v/>
      </c>
      <c r="CV163" s="9" t="str">
        <f t="shared" si="105"/>
        <v/>
      </c>
      <c r="CW163" s="9" t="str">
        <f t="shared" si="106"/>
        <v/>
      </c>
      <c r="CX163" s="9" t="str">
        <f>IF(CW163="","",MAX(CX$1:CX162)+1)</f>
        <v/>
      </c>
      <c r="CZ163" s="9" t="str">
        <f t="shared" si="107"/>
        <v/>
      </c>
      <c r="DA163" s="9" t="str">
        <f t="shared" si="108"/>
        <v/>
      </c>
      <c r="DB163" s="9" t="str">
        <f t="shared" si="109"/>
        <v/>
      </c>
      <c r="DG163" s="9" t="s">
        <v>464</v>
      </c>
      <c r="DH163" s="9" t="str">
        <f t="shared" si="110"/>
        <v/>
      </c>
      <c r="DI163" s="9" t="str">
        <f t="shared" si="111"/>
        <v/>
      </c>
      <c r="DJ163" s="9" t="str">
        <f t="shared" si="112"/>
        <v/>
      </c>
      <c r="DK163" s="9" t="str">
        <f t="shared" si="113"/>
        <v/>
      </c>
      <c r="DL163" s="9" t="str">
        <f>IF(DK163="","",MAX(DL$1:DL162)+1)</f>
        <v/>
      </c>
      <c r="DM163" s="9" t="str">
        <f t="shared" si="114"/>
        <v/>
      </c>
      <c r="DN163" s="9" t="str">
        <f t="shared" si="115"/>
        <v/>
      </c>
      <c r="DO163" s="9" t="str">
        <f t="shared" si="116"/>
        <v/>
      </c>
    </row>
    <row r="164" spans="21:119" ht="16.2" thickBot="1">
      <c r="U164" s="17" t="b">
        <f t="shared" si="79"/>
        <v>0</v>
      </c>
      <c r="V164" s="9" t="str">
        <f t="shared" si="80"/>
        <v/>
      </c>
      <c r="W164" s="9" t="str">
        <f t="shared" si="81"/>
        <v/>
      </c>
      <c r="X164" s="9" t="str">
        <f t="shared" si="117"/>
        <v/>
      </c>
      <c r="Y164" s="18"/>
      <c r="BC164" s="9" t="str">
        <f>IF(V164="","",MAX(BC$1:BC163)+1)</f>
        <v/>
      </c>
      <c r="BD164" s="9" t="str">
        <f>IFERROR(INDEX('Paste Peptide Data'!$V$2:$V$30000,MATCH(ROW()-ROW($D$1),'Paste Peptide Data'!$BC$2:$BC$30000,0)),"")</f>
        <v/>
      </c>
      <c r="BE164" s="9" t="str">
        <f>IFERROR(INDEX('Paste Peptide Data'!$W$2:$W$30000,MATCH(ROW()-ROW($D$1),'Paste Peptide Data'!$BC$2:$BC$30000,0)),"")</f>
        <v/>
      </c>
      <c r="BF164" s="9" t="str">
        <f>IFERROR(INDEX('Paste Peptide Data'!$X$2:$X$30000,MATCH(ROW()-ROW($D$1),'Paste Peptide Data'!$BC$2:$BC$30000,0)),"")</f>
        <v/>
      </c>
      <c r="BH164" s="19">
        <f>COUNTIF( BF$2:BF164, BF164 )</f>
        <v>163</v>
      </c>
      <c r="BJ164" s="9" t="str">
        <f t="shared" si="82"/>
        <v/>
      </c>
      <c r="BK164" s="9" t="str">
        <f>IF(BJ164="","",MAX(BK$1:BK163)+1)</f>
        <v/>
      </c>
      <c r="BL164" s="9" t="str">
        <f>IFERROR(INDEX('Paste Peptide Data'!$BD$2:$BD$30000,MATCH(ROW()-ROW($D$1),'Paste Peptide Data'!$BK$2:$BK$30000,0)),"")</f>
        <v/>
      </c>
      <c r="BM164" s="9" t="str">
        <f>IFERROR(INDEX('Paste Peptide Data'!$BE$2:$BE$30000,MATCH(ROW()-ROW($D$1),'Paste Peptide Data'!$BK$2:$BK$30000,0)),"")</f>
        <v/>
      </c>
      <c r="BN164" s="9" t="str">
        <f>IFERROR(INDEX('Paste Peptide Data'!$BF$2:$BF$30000,MATCH(ROW()-ROW($D$1),'Paste Peptide Data'!$BK$2:$BK$30000,0)),"")</f>
        <v/>
      </c>
      <c r="BP164" s="20">
        <f t="shared" si="83"/>
        <v>0</v>
      </c>
      <c r="BQ164" s="8">
        <f t="shared" si="84"/>
        <v>0.16200000000000001</v>
      </c>
      <c r="BR164" s="8">
        <f t="shared" si="85"/>
        <v>0.24399999999999999</v>
      </c>
      <c r="BS164" s="8">
        <f t="shared" si="86"/>
        <v>72</v>
      </c>
      <c r="BT164" s="8"/>
      <c r="BU164" s="21" t="str">
        <f t="shared" si="87"/>
        <v/>
      </c>
      <c r="BV164" s="9" t="str">
        <f t="shared" si="88"/>
        <v/>
      </c>
      <c r="BW164" s="9" t="str">
        <f t="shared" si="89"/>
        <v/>
      </c>
      <c r="BX164" s="20">
        <f t="shared" si="90"/>
        <v>0</v>
      </c>
      <c r="BY164" s="8" t="str">
        <f t="shared" si="91"/>
        <v/>
      </c>
      <c r="BZ164" s="8" t="str">
        <f t="shared" si="92"/>
        <v/>
      </c>
      <c r="CA164" s="8">
        <f t="shared" si="93"/>
        <v>0</v>
      </c>
      <c r="CB164" s="20">
        <f t="shared" si="94"/>
        <v>0</v>
      </c>
      <c r="CC164" s="20">
        <f t="shared" si="95"/>
        <v>1</v>
      </c>
      <c r="CD164" s="20">
        <f t="shared" si="96"/>
        <v>999</v>
      </c>
      <c r="CF164" s="22" t="str">
        <f>IFERROR(INDEX($BU$2:$BU$1000,MATCH(SMALL($CD$2:$CD$1000,ROWS($CF$2:CF164)+$CC$1001),$CD$2:$CD$1000,0)),"")</f>
        <v/>
      </c>
      <c r="CG164" s="22" t="str">
        <f>IFERROR(INDEX($BV$2:$BV$1000,MATCH(SMALL($CD$2:$CD$1000,ROWS($CF$2:CF164)+$CC$1001),$CD$2:$CD$1000,0)),"")</f>
        <v/>
      </c>
      <c r="CH164" s="22" t="str">
        <f>IFERROR(INDEX($BW$2:$BW$1000,MATCH(SMALL($CD$2:$CD$1000,ROWS($CF$2:CF164)+$CC$1001),$CD$2:$CD$1000,0)),"")</f>
        <v/>
      </c>
      <c r="CJ164" s="24"/>
      <c r="CL164" s="18" t="str">
        <f t="shared" si="97"/>
        <v/>
      </c>
      <c r="CM164" s="9" t="str">
        <f t="shared" si="98"/>
        <v/>
      </c>
      <c r="CN164" s="9" t="str">
        <f t="shared" si="99"/>
        <v/>
      </c>
      <c r="CO164" s="9" t="str">
        <f t="shared" si="100"/>
        <v/>
      </c>
      <c r="CP164" s="9" t="str">
        <f>IF(CO164="","",MAX(CP$1:CP163)+1)</f>
        <v/>
      </c>
      <c r="CQ164" s="9" t="str">
        <f t="shared" si="101"/>
        <v/>
      </c>
      <c r="CR164" s="9" t="str">
        <f t="shared" si="102"/>
        <v/>
      </c>
      <c r="CS164" s="9" t="str">
        <f t="shared" si="103"/>
        <v/>
      </c>
      <c r="CU164" s="9" t="str">
        <f t="shared" si="104"/>
        <v/>
      </c>
      <c r="CV164" s="9" t="str">
        <f t="shared" si="105"/>
        <v/>
      </c>
      <c r="CW164" s="9" t="str">
        <f t="shared" si="106"/>
        <v/>
      </c>
      <c r="CX164" s="9" t="str">
        <f>IF(CW164="","",MAX(CX$1:CX163)+1)</f>
        <v/>
      </c>
      <c r="CZ164" s="9" t="str">
        <f t="shared" si="107"/>
        <v/>
      </c>
      <c r="DA164" s="9" t="str">
        <f t="shared" si="108"/>
        <v/>
      </c>
      <c r="DB164" s="9" t="str">
        <f t="shared" si="109"/>
        <v/>
      </c>
      <c r="DG164" s="9" t="s">
        <v>842</v>
      </c>
      <c r="DH164" s="9" t="str">
        <f t="shared" si="110"/>
        <v/>
      </c>
      <c r="DI164" s="9" t="str">
        <f t="shared" si="111"/>
        <v/>
      </c>
      <c r="DJ164" s="9" t="str">
        <f t="shared" si="112"/>
        <v/>
      </c>
      <c r="DK164" s="9" t="str">
        <f t="shared" si="113"/>
        <v/>
      </c>
      <c r="DL164" s="9" t="str">
        <f>IF(DK164="","",MAX(DL$1:DL163)+1)</f>
        <v/>
      </c>
      <c r="DM164" s="9" t="str">
        <f t="shared" si="114"/>
        <v/>
      </c>
      <c r="DN164" s="9" t="str">
        <f t="shared" si="115"/>
        <v/>
      </c>
      <c r="DO164" s="9" t="str">
        <f t="shared" si="116"/>
        <v/>
      </c>
    </row>
    <row r="165" spans="21:119" ht="16.2" thickBot="1">
      <c r="U165" s="17" t="b">
        <f t="shared" si="79"/>
        <v>0</v>
      </c>
      <c r="V165" s="9" t="str">
        <f t="shared" si="80"/>
        <v/>
      </c>
      <c r="W165" s="9" t="str">
        <f t="shared" si="81"/>
        <v/>
      </c>
      <c r="X165" s="9" t="str">
        <f t="shared" si="117"/>
        <v/>
      </c>
      <c r="Y165" s="18"/>
      <c r="BC165" s="9" t="str">
        <f>IF(V165="","",MAX(BC$1:BC164)+1)</f>
        <v/>
      </c>
      <c r="BD165" s="9" t="str">
        <f>IFERROR(INDEX('Paste Peptide Data'!$V$2:$V$30000,MATCH(ROW()-ROW($D$1),'Paste Peptide Data'!$BC$2:$BC$30000,0)),"")</f>
        <v/>
      </c>
      <c r="BE165" s="9" t="str">
        <f>IFERROR(INDEX('Paste Peptide Data'!$W$2:$W$30000,MATCH(ROW()-ROW($D$1),'Paste Peptide Data'!$BC$2:$BC$30000,0)),"")</f>
        <v/>
      </c>
      <c r="BF165" s="9" t="str">
        <f>IFERROR(INDEX('Paste Peptide Data'!$X$2:$X$30000,MATCH(ROW()-ROW($D$1),'Paste Peptide Data'!$BC$2:$BC$30000,0)),"")</f>
        <v/>
      </c>
      <c r="BH165" s="19">
        <f>COUNTIF( BF$2:BF165, BF165 )</f>
        <v>164</v>
      </c>
      <c r="BJ165" s="9" t="str">
        <f t="shared" si="82"/>
        <v/>
      </c>
      <c r="BK165" s="9" t="str">
        <f>IF(BJ165="","",MAX(BK$1:BK164)+1)</f>
        <v/>
      </c>
      <c r="BL165" s="9" t="str">
        <f>IFERROR(INDEX('Paste Peptide Data'!$BD$2:$BD$30000,MATCH(ROW()-ROW($D$1),'Paste Peptide Data'!$BK$2:$BK$30000,0)),"")</f>
        <v/>
      </c>
      <c r="BM165" s="9" t="str">
        <f>IFERROR(INDEX('Paste Peptide Data'!$BE$2:$BE$30000,MATCH(ROW()-ROW($D$1),'Paste Peptide Data'!$BK$2:$BK$30000,0)),"")</f>
        <v/>
      </c>
      <c r="BN165" s="9" t="str">
        <f>IFERROR(INDEX('Paste Peptide Data'!$BF$2:$BF$30000,MATCH(ROW()-ROW($D$1),'Paste Peptide Data'!$BK$2:$BK$30000,0)),"")</f>
        <v/>
      </c>
      <c r="BP165" s="20">
        <f t="shared" si="83"/>
        <v>0</v>
      </c>
      <c r="BQ165" s="8">
        <f t="shared" si="84"/>
        <v>0.16300000000000001</v>
      </c>
      <c r="BR165" s="8">
        <f t="shared" si="85"/>
        <v>0.245</v>
      </c>
      <c r="BS165" s="8">
        <f t="shared" si="86"/>
        <v>73</v>
      </c>
      <c r="BT165" s="8"/>
      <c r="BU165" s="21" t="str">
        <f t="shared" si="87"/>
        <v/>
      </c>
      <c r="BV165" s="9" t="str">
        <f t="shared" si="88"/>
        <v/>
      </c>
      <c r="BW165" s="9" t="str">
        <f t="shared" si="89"/>
        <v/>
      </c>
      <c r="BX165" s="20">
        <f t="shared" si="90"/>
        <v>0</v>
      </c>
      <c r="BY165" s="8" t="str">
        <f t="shared" si="91"/>
        <v/>
      </c>
      <c r="BZ165" s="8" t="str">
        <f t="shared" si="92"/>
        <v/>
      </c>
      <c r="CA165" s="8">
        <f t="shared" si="93"/>
        <v>0</v>
      </c>
      <c r="CB165" s="20">
        <f t="shared" si="94"/>
        <v>0</v>
      </c>
      <c r="CC165" s="20">
        <f t="shared" si="95"/>
        <v>1</v>
      </c>
      <c r="CD165" s="20">
        <f t="shared" si="96"/>
        <v>999</v>
      </c>
      <c r="CF165" s="22" t="str">
        <f>IFERROR(INDEX($BU$2:$BU$1000,MATCH(SMALL($CD$2:$CD$1000,ROWS($CF$2:CF165)+$CC$1001),$CD$2:$CD$1000,0)),"")</f>
        <v/>
      </c>
      <c r="CG165" s="22" t="str">
        <f>IFERROR(INDEX($BV$2:$BV$1000,MATCH(SMALL($CD$2:$CD$1000,ROWS($CF$2:CF165)+$CC$1001),$CD$2:$CD$1000,0)),"")</f>
        <v/>
      </c>
      <c r="CH165" s="22" t="str">
        <f>IFERROR(INDEX($BW$2:$BW$1000,MATCH(SMALL($CD$2:$CD$1000,ROWS($CF$2:CF165)+$CC$1001),$CD$2:$CD$1000,0)),"")</f>
        <v/>
      </c>
      <c r="CJ165" s="24"/>
      <c r="CL165" s="18" t="str">
        <f t="shared" si="97"/>
        <v/>
      </c>
      <c r="CM165" s="9" t="str">
        <f t="shared" si="98"/>
        <v/>
      </c>
      <c r="CN165" s="9" t="str">
        <f t="shared" si="99"/>
        <v/>
      </c>
      <c r="CO165" s="9" t="str">
        <f t="shared" si="100"/>
        <v/>
      </c>
      <c r="CP165" s="9" t="str">
        <f>IF(CO165="","",MAX(CP$1:CP164)+1)</f>
        <v/>
      </c>
      <c r="CQ165" s="9" t="str">
        <f t="shared" si="101"/>
        <v/>
      </c>
      <c r="CR165" s="9" t="str">
        <f t="shared" si="102"/>
        <v/>
      </c>
      <c r="CS165" s="9" t="str">
        <f t="shared" si="103"/>
        <v/>
      </c>
      <c r="CU165" s="9" t="str">
        <f t="shared" si="104"/>
        <v/>
      </c>
      <c r="CV165" s="9" t="str">
        <f t="shared" si="105"/>
        <v/>
      </c>
      <c r="CW165" s="9" t="str">
        <f t="shared" si="106"/>
        <v/>
      </c>
      <c r="CX165" s="9" t="str">
        <f>IF(CW165="","",MAX(CX$1:CX164)+1)</f>
        <v/>
      </c>
      <c r="CZ165" s="9" t="str">
        <f t="shared" si="107"/>
        <v/>
      </c>
      <c r="DA165" s="9" t="str">
        <f t="shared" si="108"/>
        <v/>
      </c>
      <c r="DB165" s="9" t="str">
        <f t="shared" si="109"/>
        <v/>
      </c>
      <c r="DG165" s="9" t="s">
        <v>843</v>
      </c>
      <c r="DH165" s="9" t="str">
        <f t="shared" si="110"/>
        <v/>
      </c>
      <c r="DI165" s="9" t="str">
        <f t="shared" si="111"/>
        <v/>
      </c>
      <c r="DJ165" s="9" t="str">
        <f t="shared" si="112"/>
        <v/>
      </c>
      <c r="DK165" s="9" t="str">
        <f t="shared" si="113"/>
        <v/>
      </c>
      <c r="DL165" s="9" t="str">
        <f>IF(DK165="","",MAX(DL$1:DL164)+1)</f>
        <v/>
      </c>
      <c r="DM165" s="9" t="str">
        <f t="shared" si="114"/>
        <v/>
      </c>
      <c r="DN165" s="9" t="str">
        <f t="shared" si="115"/>
        <v/>
      </c>
      <c r="DO165" s="9" t="str">
        <f t="shared" si="116"/>
        <v/>
      </c>
    </row>
    <row r="166" spans="21:119" ht="16.2" thickBot="1">
      <c r="U166" s="17" t="b">
        <f t="shared" si="79"/>
        <v>0</v>
      </c>
      <c r="V166" s="9" t="str">
        <f t="shared" si="80"/>
        <v/>
      </c>
      <c r="W166" s="9" t="str">
        <f t="shared" si="81"/>
        <v/>
      </c>
      <c r="X166" s="9" t="str">
        <f t="shared" si="117"/>
        <v/>
      </c>
      <c r="Y166" s="18"/>
      <c r="BC166" s="9" t="str">
        <f>IF(V166="","",MAX(BC$1:BC165)+1)</f>
        <v/>
      </c>
      <c r="BD166" s="9" t="str">
        <f>IFERROR(INDEX('Paste Peptide Data'!$V$2:$V$30000,MATCH(ROW()-ROW($D$1),'Paste Peptide Data'!$BC$2:$BC$30000,0)),"")</f>
        <v/>
      </c>
      <c r="BE166" s="9" t="str">
        <f>IFERROR(INDEX('Paste Peptide Data'!$W$2:$W$30000,MATCH(ROW()-ROW($D$1),'Paste Peptide Data'!$BC$2:$BC$30000,0)),"")</f>
        <v/>
      </c>
      <c r="BF166" s="9" t="str">
        <f>IFERROR(INDEX('Paste Peptide Data'!$X$2:$X$30000,MATCH(ROW()-ROW($D$1),'Paste Peptide Data'!$BC$2:$BC$30000,0)),"")</f>
        <v/>
      </c>
      <c r="BH166" s="19">
        <f>COUNTIF( BF$2:BF166, BF166 )</f>
        <v>165</v>
      </c>
      <c r="BJ166" s="9" t="str">
        <f t="shared" si="82"/>
        <v/>
      </c>
      <c r="BK166" s="9" t="str">
        <f>IF(BJ166="","",MAX(BK$1:BK165)+1)</f>
        <v/>
      </c>
      <c r="BL166" s="9" t="str">
        <f>IFERROR(INDEX('Paste Peptide Data'!$BD$2:$BD$30000,MATCH(ROW()-ROW($D$1),'Paste Peptide Data'!$BK$2:$BK$30000,0)),"")</f>
        <v/>
      </c>
      <c r="BM166" s="9" t="str">
        <f>IFERROR(INDEX('Paste Peptide Data'!$BE$2:$BE$30000,MATCH(ROW()-ROW($D$1),'Paste Peptide Data'!$BK$2:$BK$30000,0)),"")</f>
        <v/>
      </c>
      <c r="BN166" s="9" t="str">
        <f>IFERROR(INDEX('Paste Peptide Data'!$BF$2:$BF$30000,MATCH(ROW()-ROW($D$1),'Paste Peptide Data'!$BK$2:$BK$30000,0)),"")</f>
        <v/>
      </c>
      <c r="BP166" s="20">
        <f t="shared" si="83"/>
        <v>0</v>
      </c>
      <c r="BQ166" s="8">
        <f t="shared" si="84"/>
        <v>0.16400000000000001</v>
      </c>
      <c r="BR166" s="8">
        <f t="shared" si="85"/>
        <v>0.246</v>
      </c>
      <c r="BS166" s="8">
        <f t="shared" si="86"/>
        <v>74</v>
      </c>
      <c r="BT166" s="8"/>
      <c r="BU166" s="21" t="str">
        <f t="shared" si="87"/>
        <v/>
      </c>
      <c r="BV166" s="9" t="str">
        <f t="shared" si="88"/>
        <v/>
      </c>
      <c r="BW166" s="9" t="str">
        <f t="shared" si="89"/>
        <v/>
      </c>
      <c r="BX166" s="20">
        <f t="shared" si="90"/>
        <v>0</v>
      </c>
      <c r="BY166" s="8" t="str">
        <f t="shared" si="91"/>
        <v/>
      </c>
      <c r="BZ166" s="8" t="str">
        <f t="shared" si="92"/>
        <v/>
      </c>
      <c r="CA166" s="8">
        <f t="shared" si="93"/>
        <v>0</v>
      </c>
      <c r="CB166" s="20">
        <f t="shared" si="94"/>
        <v>0</v>
      </c>
      <c r="CC166" s="20">
        <f t="shared" si="95"/>
        <v>1</v>
      </c>
      <c r="CD166" s="20">
        <f t="shared" si="96"/>
        <v>999</v>
      </c>
      <c r="CF166" s="22" t="str">
        <f>IFERROR(INDEX($BU$2:$BU$1000,MATCH(SMALL($CD$2:$CD$1000,ROWS($CF$2:CF166)+$CC$1001),$CD$2:$CD$1000,0)),"")</f>
        <v/>
      </c>
      <c r="CG166" s="22" t="str">
        <f>IFERROR(INDEX($BV$2:$BV$1000,MATCH(SMALL($CD$2:$CD$1000,ROWS($CF$2:CF166)+$CC$1001),$CD$2:$CD$1000,0)),"")</f>
        <v/>
      </c>
      <c r="CH166" s="22" t="str">
        <f>IFERROR(INDEX($BW$2:$BW$1000,MATCH(SMALL($CD$2:$CD$1000,ROWS($CF$2:CF166)+$CC$1001),$CD$2:$CD$1000,0)),"")</f>
        <v/>
      </c>
      <c r="CJ166" s="24"/>
      <c r="CL166" s="18" t="str">
        <f t="shared" si="97"/>
        <v/>
      </c>
      <c r="CM166" s="9" t="str">
        <f t="shared" si="98"/>
        <v/>
      </c>
      <c r="CN166" s="9" t="str">
        <f t="shared" si="99"/>
        <v/>
      </c>
      <c r="CO166" s="9" t="str">
        <f t="shared" si="100"/>
        <v/>
      </c>
      <c r="CP166" s="9" t="str">
        <f>IF(CO166="","",MAX(CP$1:CP165)+1)</f>
        <v/>
      </c>
      <c r="CQ166" s="9" t="str">
        <f t="shared" si="101"/>
        <v/>
      </c>
      <c r="CR166" s="9" t="str">
        <f t="shared" si="102"/>
        <v/>
      </c>
      <c r="CS166" s="9" t="str">
        <f t="shared" si="103"/>
        <v/>
      </c>
      <c r="CU166" s="9" t="str">
        <f t="shared" si="104"/>
        <v/>
      </c>
      <c r="CV166" s="9" t="str">
        <f t="shared" si="105"/>
        <v/>
      </c>
      <c r="CW166" s="9" t="str">
        <f t="shared" si="106"/>
        <v/>
      </c>
      <c r="CX166" s="9" t="str">
        <f>IF(CW166="","",MAX(CX$1:CX165)+1)</f>
        <v/>
      </c>
      <c r="CZ166" s="9" t="str">
        <f t="shared" si="107"/>
        <v/>
      </c>
      <c r="DA166" s="9" t="str">
        <f t="shared" si="108"/>
        <v/>
      </c>
      <c r="DB166" s="9" t="str">
        <f t="shared" si="109"/>
        <v/>
      </c>
      <c r="DG166" s="9" t="s">
        <v>844</v>
      </c>
      <c r="DH166" s="9" t="str">
        <f t="shared" si="110"/>
        <v/>
      </c>
      <c r="DI166" s="9" t="str">
        <f t="shared" si="111"/>
        <v/>
      </c>
      <c r="DJ166" s="9" t="str">
        <f t="shared" si="112"/>
        <v/>
      </c>
      <c r="DK166" s="9" t="str">
        <f t="shared" si="113"/>
        <v/>
      </c>
      <c r="DL166" s="9" t="str">
        <f>IF(DK166="","",MAX(DL$1:DL165)+1)</f>
        <v/>
      </c>
      <c r="DM166" s="9" t="str">
        <f t="shared" si="114"/>
        <v/>
      </c>
      <c r="DN166" s="9" t="str">
        <f t="shared" si="115"/>
        <v/>
      </c>
      <c r="DO166" s="9" t="str">
        <f t="shared" si="116"/>
        <v/>
      </c>
    </row>
    <row r="167" spans="21:119" ht="16.2" thickBot="1">
      <c r="U167" s="17" t="b">
        <f t="shared" si="79"/>
        <v>0</v>
      </c>
      <c r="V167" s="9" t="str">
        <f t="shared" si="80"/>
        <v/>
      </c>
      <c r="W167" s="9" t="str">
        <f t="shared" si="81"/>
        <v/>
      </c>
      <c r="X167" s="9" t="str">
        <f t="shared" si="117"/>
        <v/>
      </c>
      <c r="Y167" s="18"/>
      <c r="BC167" s="9" t="str">
        <f>IF(V167="","",MAX(BC$1:BC166)+1)</f>
        <v/>
      </c>
      <c r="BD167" s="9" t="str">
        <f>IFERROR(INDEX('Paste Peptide Data'!$V$2:$V$30000,MATCH(ROW()-ROW($D$1),'Paste Peptide Data'!$BC$2:$BC$30000,0)),"")</f>
        <v/>
      </c>
      <c r="BE167" s="9" t="str">
        <f>IFERROR(INDEX('Paste Peptide Data'!$W$2:$W$30000,MATCH(ROW()-ROW($D$1),'Paste Peptide Data'!$BC$2:$BC$30000,0)),"")</f>
        <v/>
      </c>
      <c r="BF167" s="9" t="str">
        <f>IFERROR(INDEX('Paste Peptide Data'!$X$2:$X$30000,MATCH(ROW()-ROW($D$1),'Paste Peptide Data'!$BC$2:$BC$30000,0)),"")</f>
        <v/>
      </c>
      <c r="BH167" s="19">
        <f>COUNTIF( BF$2:BF167, BF167 )</f>
        <v>166</v>
      </c>
      <c r="BJ167" s="9" t="str">
        <f t="shared" si="82"/>
        <v/>
      </c>
      <c r="BK167" s="9" t="str">
        <f>IF(BJ167="","",MAX(BK$1:BK166)+1)</f>
        <v/>
      </c>
      <c r="BL167" s="9" t="str">
        <f>IFERROR(INDEX('Paste Peptide Data'!$BD$2:$BD$30000,MATCH(ROW()-ROW($D$1),'Paste Peptide Data'!$BK$2:$BK$30000,0)),"")</f>
        <v/>
      </c>
      <c r="BM167" s="9" t="str">
        <f>IFERROR(INDEX('Paste Peptide Data'!$BE$2:$BE$30000,MATCH(ROW()-ROW($D$1),'Paste Peptide Data'!$BK$2:$BK$30000,0)),"")</f>
        <v/>
      </c>
      <c r="BN167" s="9" t="str">
        <f>IFERROR(INDEX('Paste Peptide Data'!$BF$2:$BF$30000,MATCH(ROW()-ROW($D$1),'Paste Peptide Data'!$BK$2:$BK$30000,0)),"")</f>
        <v/>
      </c>
      <c r="BP167" s="20">
        <f t="shared" si="83"/>
        <v>0</v>
      </c>
      <c r="BQ167" s="8">
        <f t="shared" si="84"/>
        <v>0.16500000000000001</v>
      </c>
      <c r="BR167" s="8">
        <f t="shared" si="85"/>
        <v>0.247</v>
      </c>
      <c r="BS167" s="8">
        <f t="shared" si="86"/>
        <v>75</v>
      </c>
      <c r="BT167" s="8"/>
      <c r="BU167" s="21" t="str">
        <f t="shared" si="87"/>
        <v/>
      </c>
      <c r="BV167" s="9" t="str">
        <f t="shared" si="88"/>
        <v/>
      </c>
      <c r="BW167" s="9" t="str">
        <f t="shared" si="89"/>
        <v/>
      </c>
      <c r="BX167" s="20">
        <f t="shared" si="90"/>
        <v>0</v>
      </c>
      <c r="BY167" s="8" t="str">
        <f t="shared" si="91"/>
        <v/>
      </c>
      <c r="BZ167" s="8" t="str">
        <f t="shared" si="92"/>
        <v/>
      </c>
      <c r="CA167" s="8">
        <f t="shared" si="93"/>
        <v>0</v>
      </c>
      <c r="CB167" s="20">
        <f t="shared" si="94"/>
        <v>0</v>
      </c>
      <c r="CC167" s="20">
        <f t="shared" si="95"/>
        <v>1</v>
      </c>
      <c r="CD167" s="20">
        <f t="shared" si="96"/>
        <v>999</v>
      </c>
      <c r="CF167" s="22" t="str">
        <f>IFERROR(INDEX($BU$2:$BU$1000,MATCH(SMALL($CD$2:$CD$1000,ROWS($CF$2:CF167)+$CC$1001),$CD$2:$CD$1000,0)),"")</f>
        <v/>
      </c>
      <c r="CG167" s="22" t="str">
        <f>IFERROR(INDEX($BV$2:$BV$1000,MATCH(SMALL($CD$2:$CD$1000,ROWS($CF$2:CF167)+$CC$1001),$CD$2:$CD$1000,0)),"")</f>
        <v/>
      </c>
      <c r="CH167" s="22" t="str">
        <f>IFERROR(INDEX($BW$2:$BW$1000,MATCH(SMALL($CD$2:$CD$1000,ROWS($CF$2:CF167)+$CC$1001),$CD$2:$CD$1000,0)),"")</f>
        <v/>
      </c>
      <c r="CJ167" s="24"/>
      <c r="CL167" s="18" t="str">
        <f t="shared" si="97"/>
        <v/>
      </c>
      <c r="CM167" s="9" t="str">
        <f t="shared" si="98"/>
        <v/>
      </c>
      <c r="CN167" s="9" t="str">
        <f t="shared" si="99"/>
        <v/>
      </c>
      <c r="CO167" s="9" t="str">
        <f t="shared" si="100"/>
        <v/>
      </c>
      <c r="CP167" s="9" t="str">
        <f>IF(CO167="","",MAX(CP$1:CP166)+1)</f>
        <v/>
      </c>
      <c r="CQ167" s="9" t="str">
        <f t="shared" si="101"/>
        <v/>
      </c>
      <c r="CR167" s="9" t="str">
        <f t="shared" si="102"/>
        <v/>
      </c>
      <c r="CS167" s="9" t="str">
        <f t="shared" si="103"/>
        <v/>
      </c>
      <c r="CU167" s="9" t="str">
        <f t="shared" si="104"/>
        <v/>
      </c>
      <c r="CV167" s="9" t="str">
        <f t="shared" si="105"/>
        <v/>
      </c>
      <c r="CW167" s="9" t="str">
        <f t="shared" si="106"/>
        <v/>
      </c>
      <c r="CX167" s="9" t="str">
        <f>IF(CW167="","",MAX(CX$1:CX166)+1)</f>
        <v/>
      </c>
      <c r="CZ167" s="9" t="str">
        <f t="shared" si="107"/>
        <v/>
      </c>
      <c r="DA167" s="9" t="str">
        <f t="shared" si="108"/>
        <v/>
      </c>
      <c r="DB167" s="9" t="str">
        <f t="shared" si="109"/>
        <v/>
      </c>
      <c r="DG167" s="9" t="s">
        <v>845</v>
      </c>
      <c r="DH167" s="9" t="str">
        <f t="shared" si="110"/>
        <v/>
      </c>
      <c r="DI167" s="9" t="str">
        <f t="shared" si="111"/>
        <v/>
      </c>
      <c r="DJ167" s="9" t="str">
        <f t="shared" si="112"/>
        <v/>
      </c>
      <c r="DK167" s="9" t="str">
        <f t="shared" si="113"/>
        <v/>
      </c>
      <c r="DL167" s="9" t="str">
        <f>IF(DK167="","",MAX(DL$1:DL166)+1)</f>
        <v/>
      </c>
      <c r="DM167" s="9" t="str">
        <f t="shared" si="114"/>
        <v/>
      </c>
      <c r="DN167" s="9" t="str">
        <f t="shared" si="115"/>
        <v/>
      </c>
      <c r="DO167" s="9" t="str">
        <f t="shared" si="116"/>
        <v/>
      </c>
    </row>
    <row r="168" spans="21:119" ht="16.2" thickBot="1">
      <c r="U168" s="17" t="b">
        <f t="shared" si="79"/>
        <v>0</v>
      </c>
      <c r="V168" s="9" t="str">
        <f t="shared" si="80"/>
        <v/>
      </c>
      <c r="W168" s="9" t="str">
        <f t="shared" si="81"/>
        <v/>
      </c>
      <c r="X168" s="9" t="str">
        <f t="shared" si="117"/>
        <v/>
      </c>
      <c r="Y168" s="18"/>
      <c r="BC168" s="9" t="str">
        <f>IF(V168="","",MAX(BC$1:BC167)+1)</f>
        <v/>
      </c>
      <c r="BD168" s="9" t="str">
        <f>IFERROR(INDEX('Paste Peptide Data'!$V$2:$V$30000,MATCH(ROW()-ROW($D$1),'Paste Peptide Data'!$BC$2:$BC$30000,0)),"")</f>
        <v/>
      </c>
      <c r="BE168" s="9" t="str">
        <f>IFERROR(INDEX('Paste Peptide Data'!$W$2:$W$30000,MATCH(ROW()-ROW($D$1),'Paste Peptide Data'!$BC$2:$BC$30000,0)),"")</f>
        <v/>
      </c>
      <c r="BF168" s="9" t="str">
        <f>IFERROR(INDEX('Paste Peptide Data'!$X$2:$X$30000,MATCH(ROW()-ROW($D$1),'Paste Peptide Data'!$BC$2:$BC$30000,0)),"")</f>
        <v/>
      </c>
      <c r="BH168" s="19">
        <f>COUNTIF( BF$2:BF168, BF168 )</f>
        <v>167</v>
      </c>
      <c r="BJ168" s="9" t="str">
        <f t="shared" si="82"/>
        <v/>
      </c>
      <c r="BK168" s="9" t="str">
        <f>IF(BJ168="","",MAX(BK$1:BK167)+1)</f>
        <v/>
      </c>
      <c r="BL168" s="9" t="str">
        <f>IFERROR(INDEX('Paste Peptide Data'!$BD$2:$BD$30000,MATCH(ROW()-ROW($D$1),'Paste Peptide Data'!$BK$2:$BK$30000,0)),"")</f>
        <v/>
      </c>
      <c r="BM168" s="9" t="str">
        <f>IFERROR(INDEX('Paste Peptide Data'!$BE$2:$BE$30000,MATCH(ROW()-ROW($D$1),'Paste Peptide Data'!$BK$2:$BK$30000,0)),"")</f>
        <v/>
      </c>
      <c r="BN168" s="9" t="str">
        <f>IFERROR(INDEX('Paste Peptide Data'!$BF$2:$BF$30000,MATCH(ROW()-ROW($D$1),'Paste Peptide Data'!$BK$2:$BK$30000,0)),"")</f>
        <v/>
      </c>
      <c r="BP168" s="20">
        <f t="shared" si="83"/>
        <v>0</v>
      </c>
      <c r="BQ168" s="8">
        <f t="shared" si="84"/>
        <v>0.16600000000000001</v>
      </c>
      <c r="BR168" s="8">
        <f t="shared" si="85"/>
        <v>0.248</v>
      </c>
      <c r="BS168" s="8">
        <f t="shared" si="86"/>
        <v>76</v>
      </c>
      <c r="BT168" s="8"/>
      <c r="BU168" s="21" t="str">
        <f t="shared" si="87"/>
        <v/>
      </c>
      <c r="BV168" s="9" t="str">
        <f t="shared" si="88"/>
        <v/>
      </c>
      <c r="BW168" s="9" t="str">
        <f t="shared" si="89"/>
        <v/>
      </c>
      <c r="BX168" s="20">
        <f t="shared" si="90"/>
        <v>0</v>
      </c>
      <c r="BY168" s="8" t="str">
        <f t="shared" si="91"/>
        <v/>
      </c>
      <c r="BZ168" s="8" t="str">
        <f t="shared" si="92"/>
        <v/>
      </c>
      <c r="CA168" s="8">
        <f t="shared" si="93"/>
        <v>0</v>
      </c>
      <c r="CB168" s="20">
        <f t="shared" si="94"/>
        <v>0</v>
      </c>
      <c r="CC168" s="20">
        <f t="shared" si="95"/>
        <v>1</v>
      </c>
      <c r="CD168" s="20">
        <f t="shared" si="96"/>
        <v>999</v>
      </c>
      <c r="CF168" s="22" t="str">
        <f>IFERROR(INDEX($BU$2:$BU$1000,MATCH(SMALL($CD$2:$CD$1000,ROWS($CF$2:CF168)+$CC$1001),$CD$2:$CD$1000,0)),"")</f>
        <v/>
      </c>
      <c r="CG168" s="22" t="str">
        <f>IFERROR(INDEX($BV$2:$BV$1000,MATCH(SMALL($CD$2:$CD$1000,ROWS($CF$2:CF168)+$CC$1001),$CD$2:$CD$1000,0)),"")</f>
        <v/>
      </c>
      <c r="CH168" s="22" t="str">
        <f>IFERROR(INDEX($BW$2:$BW$1000,MATCH(SMALL($CD$2:$CD$1000,ROWS($CF$2:CF168)+$CC$1001),$CD$2:$CD$1000,0)),"")</f>
        <v/>
      </c>
      <c r="CJ168" s="24"/>
      <c r="CL168" s="18" t="str">
        <f t="shared" si="97"/>
        <v/>
      </c>
      <c r="CM168" s="9" t="str">
        <f t="shared" si="98"/>
        <v/>
      </c>
      <c r="CN168" s="9" t="str">
        <f t="shared" si="99"/>
        <v/>
      </c>
      <c r="CO168" s="9" t="str">
        <f t="shared" si="100"/>
        <v/>
      </c>
      <c r="CP168" s="9" t="str">
        <f>IF(CO168="","",MAX(CP$1:CP167)+1)</f>
        <v/>
      </c>
      <c r="CQ168" s="9" t="str">
        <f t="shared" si="101"/>
        <v/>
      </c>
      <c r="CR168" s="9" t="str">
        <f t="shared" si="102"/>
        <v/>
      </c>
      <c r="CS168" s="9" t="str">
        <f t="shared" si="103"/>
        <v/>
      </c>
      <c r="CU168" s="9" t="str">
        <f t="shared" si="104"/>
        <v/>
      </c>
      <c r="CV168" s="9" t="str">
        <f t="shared" si="105"/>
        <v/>
      </c>
      <c r="CW168" s="9" t="str">
        <f t="shared" si="106"/>
        <v/>
      </c>
      <c r="CX168" s="9" t="str">
        <f>IF(CW168="","",MAX(CX$1:CX167)+1)</f>
        <v/>
      </c>
      <c r="CZ168" s="9" t="str">
        <f t="shared" si="107"/>
        <v/>
      </c>
      <c r="DA168" s="9" t="str">
        <f t="shared" si="108"/>
        <v/>
      </c>
      <c r="DB168" s="9" t="str">
        <f t="shared" si="109"/>
        <v/>
      </c>
      <c r="DG168" s="9" t="s">
        <v>846</v>
      </c>
      <c r="DH168" s="9" t="str">
        <f t="shared" si="110"/>
        <v/>
      </c>
      <c r="DI168" s="9" t="str">
        <f t="shared" si="111"/>
        <v/>
      </c>
      <c r="DJ168" s="9" t="str">
        <f t="shared" si="112"/>
        <v/>
      </c>
      <c r="DK168" s="9" t="str">
        <f t="shared" si="113"/>
        <v/>
      </c>
      <c r="DL168" s="9" t="str">
        <f>IF(DK168="","",MAX(DL$1:DL167)+1)</f>
        <v/>
      </c>
      <c r="DM168" s="9" t="str">
        <f t="shared" si="114"/>
        <v/>
      </c>
      <c r="DN168" s="9" t="str">
        <f t="shared" si="115"/>
        <v/>
      </c>
      <c r="DO168" s="9" t="str">
        <f t="shared" si="116"/>
        <v/>
      </c>
    </row>
    <row r="169" spans="21:119" ht="16.2" thickBot="1">
      <c r="U169" s="17" t="b">
        <f t="shared" si="79"/>
        <v>0</v>
      </c>
      <c r="V169" s="9" t="str">
        <f t="shared" si="80"/>
        <v/>
      </c>
      <c r="W169" s="9" t="str">
        <f t="shared" si="81"/>
        <v/>
      </c>
      <c r="X169" s="9" t="str">
        <f t="shared" si="117"/>
        <v/>
      </c>
      <c r="Y169" s="18"/>
      <c r="BC169" s="9" t="str">
        <f>IF(V169="","",MAX(BC$1:BC168)+1)</f>
        <v/>
      </c>
      <c r="BD169" s="9" t="str">
        <f>IFERROR(INDEX('Paste Peptide Data'!$V$2:$V$30000,MATCH(ROW()-ROW($D$1),'Paste Peptide Data'!$BC$2:$BC$30000,0)),"")</f>
        <v/>
      </c>
      <c r="BE169" s="9" t="str">
        <f>IFERROR(INDEX('Paste Peptide Data'!$W$2:$W$30000,MATCH(ROW()-ROW($D$1),'Paste Peptide Data'!$BC$2:$BC$30000,0)),"")</f>
        <v/>
      </c>
      <c r="BF169" s="9" t="str">
        <f>IFERROR(INDEX('Paste Peptide Data'!$X$2:$X$30000,MATCH(ROW()-ROW($D$1),'Paste Peptide Data'!$BC$2:$BC$30000,0)),"")</f>
        <v/>
      </c>
      <c r="BH169" s="19">
        <f>COUNTIF( BF$2:BF169, BF169 )</f>
        <v>168</v>
      </c>
      <c r="BJ169" s="9" t="str">
        <f t="shared" si="82"/>
        <v/>
      </c>
      <c r="BK169" s="9" t="str">
        <f>IF(BJ169="","",MAX(BK$1:BK168)+1)</f>
        <v/>
      </c>
      <c r="BL169" s="9" t="str">
        <f>IFERROR(INDEX('Paste Peptide Data'!$BD$2:$BD$30000,MATCH(ROW()-ROW($D$1),'Paste Peptide Data'!$BK$2:$BK$30000,0)),"")</f>
        <v/>
      </c>
      <c r="BM169" s="9" t="str">
        <f>IFERROR(INDEX('Paste Peptide Data'!$BE$2:$BE$30000,MATCH(ROW()-ROW($D$1),'Paste Peptide Data'!$BK$2:$BK$30000,0)),"")</f>
        <v/>
      </c>
      <c r="BN169" s="9" t="str">
        <f>IFERROR(INDEX('Paste Peptide Data'!$BF$2:$BF$30000,MATCH(ROW()-ROW($D$1),'Paste Peptide Data'!$BK$2:$BK$30000,0)),"")</f>
        <v/>
      </c>
      <c r="BP169" s="20">
        <f t="shared" si="83"/>
        <v>0</v>
      </c>
      <c r="BQ169" s="8">
        <f t="shared" si="84"/>
        <v>0.16700000000000001</v>
      </c>
      <c r="BR169" s="8">
        <f t="shared" si="85"/>
        <v>0.249</v>
      </c>
      <c r="BS169" s="8">
        <f t="shared" si="86"/>
        <v>77</v>
      </c>
      <c r="BT169" s="8"/>
      <c r="BU169" s="21" t="str">
        <f t="shared" si="87"/>
        <v/>
      </c>
      <c r="BV169" s="9" t="str">
        <f t="shared" si="88"/>
        <v/>
      </c>
      <c r="BW169" s="9" t="str">
        <f t="shared" si="89"/>
        <v/>
      </c>
      <c r="BX169" s="20">
        <f t="shared" si="90"/>
        <v>0</v>
      </c>
      <c r="BY169" s="8" t="str">
        <f t="shared" si="91"/>
        <v/>
      </c>
      <c r="BZ169" s="8" t="str">
        <f t="shared" si="92"/>
        <v/>
      </c>
      <c r="CA169" s="8">
        <f t="shared" si="93"/>
        <v>0</v>
      </c>
      <c r="CB169" s="20">
        <f t="shared" si="94"/>
        <v>0</v>
      </c>
      <c r="CC169" s="20">
        <f t="shared" si="95"/>
        <v>1</v>
      </c>
      <c r="CD169" s="20">
        <f t="shared" si="96"/>
        <v>999</v>
      </c>
      <c r="CF169" s="22" t="str">
        <f>IFERROR(INDEX($BU$2:$BU$1000,MATCH(SMALL($CD$2:$CD$1000,ROWS($CF$2:CF169)+$CC$1001),$CD$2:$CD$1000,0)),"")</f>
        <v/>
      </c>
      <c r="CG169" s="22" t="str">
        <f>IFERROR(INDEX($BV$2:$BV$1000,MATCH(SMALL($CD$2:$CD$1000,ROWS($CF$2:CF169)+$CC$1001),$CD$2:$CD$1000,0)),"")</f>
        <v/>
      </c>
      <c r="CH169" s="22" t="str">
        <f>IFERROR(INDEX($BW$2:$BW$1000,MATCH(SMALL($CD$2:$CD$1000,ROWS($CF$2:CF169)+$CC$1001),$CD$2:$CD$1000,0)),"")</f>
        <v/>
      </c>
      <c r="CJ169" s="24"/>
      <c r="CL169" s="18" t="str">
        <f t="shared" si="97"/>
        <v/>
      </c>
      <c r="CM169" s="9" t="str">
        <f t="shared" si="98"/>
        <v/>
      </c>
      <c r="CN169" s="9" t="str">
        <f t="shared" si="99"/>
        <v/>
      </c>
      <c r="CO169" s="9" t="str">
        <f t="shared" si="100"/>
        <v/>
      </c>
      <c r="CP169" s="9" t="str">
        <f>IF(CO169="","",MAX(CP$1:CP168)+1)</f>
        <v/>
      </c>
      <c r="CQ169" s="9" t="str">
        <f t="shared" si="101"/>
        <v/>
      </c>
      <c r="CR169" s="9" t="str">
        <f t="shared" si="102"/>
        <v/>
      </c>
      <c r="CS169" s="9" t="str">
        <f t="shared" si="103"/>
        <v/>
      </c>
      <c r="CU169" s="9" t="str">
        <f t="shared" si="104"/>
        <v/>
      </c>
      <c r="CV169" s="9" t="str">
        <f t="shared" si="105"/>
        <v/>
      </c>
      <c r="CW169" s="9" t="str">
        <f t="shared" si="106"/>
        <v/>
      </c>
      <c r="CX169" s="9" t="str">
        <f>IF(CW169="","",MAX(CX$1:CX168)+1)</f>
        <v/>
      </c>
      <c r="CZ169" s="9" t="str">
        <f t="shared" si="107"/>
        <v/>
      </c>
      <c r="DA169" s="9" t="str">
        <f t="shared" si="108"/>
        <v/>
      </c>
      <c r="DB169" s="9" t="str">
        <f t="shared" si="109"/>
        <v/>
      </c>
      <c r="DG169" s="9" t="s">
        <v>847</v>
      </c>
      <c r="DH169" s="9" t="str">
        <f t="shared" si="110"/>
        <v/>
      </c>
      <c r="DI169" s="9" t="str">
        <f t="shared" si="111"/>
        <v/>
      </c>
      <c r="DJ169" s="9" t="str">
        <f t="shared" si="112"/>
        <v/>
      </c>
      <c r="DK169" s="9" t="str">
        <f t="shared" si="113"/>
        <v/>
      </c>
      <c r="DL169" s="9" t="str">
        <f>IF(DK169="","",MAX(DL$1:DL168)+1)</f>
        <v/>
      </c>
      <c r="DM169" s="9" t="str">
        <f t="shared" si="114"/>
        <v/>
      </c>
      <c r="DN169" s="9" t="str">
        <f t="shared" si="115"/>
        <v/>
      </c>
      <c r="DO169" s="9" t="str">
        <f t="shared" si="116"/>
        <v/>
      </c>
    </row>
    <row r="170" spans="21:119" ht="16.2" thickBot="1">
      <c r="U170" s="17" t="b">
        <f t="shared" si="79"/>
        <v>0</v>
      </c>
      <c r="V170" s="9" t="str">
        <f t="shared" si="80"/>
        <v/>
      </c>
      <c r="W170" s="9" t="str">
        <f t="shared" si="81"/>
        <v/>
      </c>
      <c r="X170" s="9" t="str">
        <f t="shared" si="117"/>
        <v/>
      </c>
      <c r="Y170" s="18"/>
      <c r="BC170" s="9" t="str">
        <f>IF(V170="","",MAX(BC$1:BC169)+1)</f>
        <v/>
      </c>
      <c r="BD170" s="9" t="str">
        <f>IFERROR(INDEX('Paste Peptide Data'!$V$2:$V$30000,MATCH(ROW()-ROW($D$1),'Paste Peptide Data'!$BC$2:$BC$30000,0)),"")</f>
        <v/>
      </c>
      <c r="BE170" s="9" t="str">
        <f>IFERROR(INDEX('Paste Peptide Data'!$W$2:$W$30000,MATCH(ROW()-ROW($D$1),'Paste Peptide Data'!$BC$2:$BC$30000,0)),"")</f>
        <v/>
      </c>
      <c r="BF170" s="9" t="str">
        <f>IFERROR(INDEX('Paste Peptide Data'!$X$2:$X$30000,MATCH(ROW()-ROW($D$1),'Paste Peptide Data'!$BC$2:$BC$30000,0)),"")</f>
        <v/>
      </c>
      <c r="BH170" s="19">
        <f>COUNTIF( BF$2:BF170, BF170 )</f>
        <v>169</v>
      </c>
      <c r="BJ170" s="9" t="str">
        <f t="shared" si="82"/>
        <v/>
      </c>
      <c r="BK170" s="9" t="str">
        <f>IF(BJ170="","",MAX(BK$1:BK169)+1)</f>
        <v/>
      </c>
      <c r="BL170" s="9" t="str">
        <f>IFERROR(INDEX('Paste Peptide Data'!$BD$2:$BD$30000,MATCH(ROW()-ROW($D$1),'Paste Peptide Data'!$BK$2:$BK$30000,0)),"")</f>
        <v/>
      </c>
      <c r="BM170" s="9" t="str">
        <f>IFERROR(INDEX('Paste Peptide Data'!$BE$2:$BE$30000,MATCH(ROW()-ROW($D$1),'Paste Peptide Data'!$BK$2:$BK$30000,0)),"")</f>
        <v/>
      </c>
      <c r="BN170" s="9" t="str">
        <f>IFERROR(INDEX('Paste Peptide Data'!$BF$2:$BF$30000,MATCH(ROW()-ROW($D$1),'Paste Peptide Data'!$BK$2:$BK$30000,0)),"")</f>
        <v/>
      </c>
      <c r="BP170" s="20">
        <f t="shared" si="83"/>
        <v>0</v>
      </c>
      <c r="BQ170" s="8">
        <f t="shared" si="84"/>
        <v>0.16800000000000001</v>
      </c>
      <c r="BR170" s="8">
        <f t="shared" si="85"/>
        <v>0.25</v>
      </c>
      <c r="BS170" s="8">
        <f t="shared" si="86"/>
        <v>78</v>
      </c>
      <c r="BT170" s="8"/>
      <c r="BU170" s="21" t="str">
        <f t="shared" si="87"/>
        <v/>
      </c>
      <c r="BV170" s="9" t="str">
        <f t="shared" si="88"/>
        <v/>
      </c>
      <c r="BW170" s="9" t="str">
        <f t="shared" si="89"/>
        <v/>
      </c>
      <c r="BX170" s="20">
        <f t="shared" si="90"/>
        <v>0</v>
      </c>
      <c r="BY170" s="8" t="str">
        <f t="shared" si="91"/>
        <v/>
      </c>
      <c r="BZ170" s="8" t="str">
        <f t="shared" si="92"/>
        <v/>
      </c>
      <c r="CA170" s="8">
        <f t="shared" si="93"/>
        <v>0</v>
      </c>
      <c r="CB170" s="20">
        <f t="shared" si="94"/>
        <v>0</v>
      </c>
      <c r="CC170" s="20">
        <f t="shared" si="95"/>
        <v>1</v>
      </c>
      <c r="CD170" s="20">
        <f t="shared" si="96"/>
        <v>999</v>
      </c>
      <c r="CF170" s="22" t="str">
        <f>IFERROR(INDEX($BU$2:$BU$1000,MATCH(SMALL($CD$2:$CD$1000,ROWS($CF$2:CF170)+$CC$1001),$CD$2:$CD$1000,0)),"")</f>
        <v/>
      </c>
      <c r="CG170" s="22" t="str">
        <f>IFERROR(INDEX($BV$2:$BV$1000,MATCH(SMALL($CD$2:$CD$1000,ROWS($CF$2:CF170)+$CC$1001),$CD$2:$CD$1000,0)),"")</f>
        <v/>
      </c>
      <c r="CH170" s="22" t="str">
        <f>IFERROR(INDEX($BW$2:$BW$1000,MATCH(SMALL($CD$2:$CD$1000,ROWS($CF$2:CF170)+$CC$1001),$CD$2:$CD$1000,0)),"")</f>
        <v/>
      </c>
      <c r="CJ170" s="24"/>
      <c r="CL170" s="18" t="str">
        <f t="shared" si="97"/>
        <v/>
      </c>
      <c r="CM170" s="9" t="str">
        <f t="shared" si="98"/>
        <v/>
      </c>
      <c r="CN170" s="9" t="str">
        <f t="shared" si="99"/>
        <v/>
      </c>
      <c r="CO170" s="9" t="str">
        <f t="shared" si="100"/>
        <v/>
      </c>
      <c r="CP170" s="9" t="str">
        <f>IF(CO170="","",MAX(CP$1:CP169)+1)</f>
        <v/>
      </c>
      <c r="CQ170" s="9" t="str">
        <f t="shared" si="101"/>
        <v/>
      </c>
      <c r="CR170" s="9" t="str">
        <f t="shared" si="102"/>
        <v/>
      </c>
      <c r="CS170" s="9" t="str">
        <f t="shared" si="103"/>
        <v/>
      </c>
      <c r="CU170" s="9" t="str">
        <f t="shared" si="104"/>
        <v/>
      </c>
      <c r="CV170" s="9" t="str">
        <f t="shared" si="105"/>
        <v/>
      </c>
      <c r="CW170" s="9" t="str">
        <f t="shared" si="106"/>
        <v/>
      </c>
      <c r="CX170" s="9" t="str">
        <f>IF(CW170="","",MAX(CX$1:CX169)+1)</f>
        <v/>
      </c>
      <c r="CZ170" s="9" t="str">
        <f t="shared" si="107"/>
        <v/>
      </c>
      <c r="DA170" s="9" t="str">
        <f t="shared" si="108"/>
        <v/>
      </c>
      <c r="DB170" s="9" t="str">
        <f t="shared" si="109"/>
        <v/>
      </c>
      <c r="DG170" s="9" t="s">
        <v>848</v>
      </c>
      <c r="DH170" s="9" t="str">
        <f t="shared" si="110"/>
        <v/>
      </c>
      <c r="DI170" s="9" t="str">
        <f t="shared" si="111"/>
        <v/>
      </c>
      <c r="DJ170" s="9" t="str">
        <f t="shared" si="112"/>
        <v/>
      </c>
      <c r="DK170" s="9" t="str">
        <f t="shared" si="113"/>
        <v/>
      </c>
      <c r="DL170" s="9" t="str">
        <f>IF(DK170="","",MAX(DL$1:DL169)+1)</f>
        <v/>
      </c>
      <c r="DM170" s="9" t="str">
        <f t="shared" si="114"/>
        <v/>
      </c>
      <c r="DN170" s="9" t="str">
        <f t="shared" si="115"/>
        <v/>
      </c>
      <c r="DO170" s="9" t="str">
        <f t="shared" si="116"/>
        <v/>
      </c>
    </row>
    <row r="171" spans="21:119" ht="16.2" thickBot="1">
      <c r="U171" s="17" t="b">
        <f t="shared" si="79"/>
        <v>0</v>
      </c>
      <c r="V171" s="9" t="str">
        <f t="shared" si="80"/>
        <v/>
      </c>
      <c r="W171" s="9" t="str">
        <f t="shared" si="81"/>
        <v/>
      </c>
      <c r="X171" s="9" t="str">
        <f t="shared" si="117"/>
        <v/>
      </c>
      <c r="Y171" s="18"/>
      <c r="BC171" s="9" t="str">
        <f>IF(V171="","",MAX(BC$1:BC170)+1)</f>
        <v/>
      </c>
      <c r="BD171" s="9" t="str">
        <f>IFERROR(INDEX('Paste Peptide Data'!$V$2:$V$30000,MATCH(ROW()-ROW($D$1),'Paste Peptide Data'!$BC$2:$BC$30000,0)),"")</f>
        <v/>
      </c>
      <c r="BE171" s="9" t="str">
        <f>IFERROR(INDEX('Paste Peptide Data'!$W$2:$W$30000,MATCH(ROW()-ROW($D$1),'Paste Peptide Data'!$BC$2:$BC$30000,0)),"")</f>
        <v/>
      </c>
      <c r="BF171" s="9" t="str">
        <f>IFERROR(INDEX('Paste Peptide Data'!$X$2:$X$30000,MATCH(ROW()-ROW($D$1),'Paste Peptide Data'!$BC$2:$BC$30000,0)),"")</f>
        <v/>
      </c>
      <c r="BH171" s="19">
        <f>COUNTIF( BF$2:BF171, BF171 )</f>
        <v>170</v>
      </c>
      <c r="BJ171" s="9" t="str">
        <f t="shared" si="82"/>
        <v/>
      </c>
      <c r="BK171" s="9" t="str">
        <f>IF(BJ171="","",MAX(BK$1:BK170)+1)</f>
        <v/>
      </c>
      <c r="BL171" s="9" t="str">
        <f>IFERROR(INDEX('Paste Peptide Data'!$BD$2:$BD$30000,MATCH(ROW()-ROW($D$1),'Paste Peptide Data'!$BK$2:$BK$30000,0)),"")</f>
        <v/>
      </c>
      <c r="BM171" s="9" t="str">
        <f>IFERROR(INDEX('Paste Peptide Data'!$BE$2:$BE$30000,MATCH(ROW()-ROW($D$1),'Paste Peptide Data'!$BK$2:$BK$30000,0)),"")</f>
        <v/>
      </c>
      <c r="BN171" s="9" t="str">
        <f>IFERROR(INDEX('Paste Peptide Data'!$BF$2:$BF$30000,MATCH(ROW()-ROW($D$1),'Paste Peptide Data'!$BK$2:$BK$30000,0)),"")</f>
        <v/>
      </c>
      <c r="BP171" s="20">
        <f t="shared" si="83"/>
        <v>0</v>
      </c>
      <c r="BQ171" s="8">
        <f t="shared" si="84"/>
        <v>0.16900000000000001</v>
      </c>
      <c r="BR171" s="8">
        <f t="shared" si="85"/>
        <v>0.25</v>
      </c>
      <c r="BS171" s="8">
        <f t="shared" si="86"/>
        <v>79</v>
      </c>
      <c r="BT171" s="8"/>
      <c r="BU171" s="21" t="str">
        <f t="shared" si="87"/>
        <v/>
      </c>
      <c r="BV171" s="9" t="str">
        <f t="shared" si="88"/>
        <v/>
      </c>
      <c r="BW171" s="9" t="str">
        <f t="shared" si="89"/>
        <v/>
      </c>
      <c r="BX171" s="20">
        <f t="shared" si="90"/>
        <v>0</v>
      </c>
      <c r="BY171" s="8" t="str">
        <f t="shared" si="91"/>
        <v/>
      </c>
      <c r="BZ171" s="8" t="str">
        <f t="shared" si="92"/>
        <v/>
      </c>
      <c r="CA171" s="8">
        <f t="shared" si="93"/>
        <v>0</v>
      </c>
      <c r="CB171" s="20">
        <f t="shared" si="94"/>
        <v>0</v>
      </c>
      <c r="CC171" s="20">
        <f t="shared" si="95"/>
        <v>1</v>
      </c>
      <c r="CD171" s="20">
        <f t="shared" si="96"/>
        <v>999</v>
      </c>
      <c r="CF171" s="22" t="str">
        <f>IFERROR(INDEX($BU$2:$BU$1000,MATCH(SMALL($CD$2:$CD$1000,ROWS($CF$2:CF171)+$CC$1001),$CD$2:$CD$1000,0)),"")</f>
        <v/>
      </c>
      <c r="CG171" s="22" t="str">
        <f>IFERROR(INDEX($BV$2:$BV$1000,MATCH(SMALL($CD$2:$CD$1000,ROWS($CF$2:CF171)+$CC$1001),$CD$2:$CD$1000,0)),"")</f>
        <v/>
      </c>
      <c r="CH171" s="22" t="str">
        <f>IFERROR(INDEX($BW$2:$BW$1000,MATCH(SMALL($CD$2:$CD$1000,ROWS($CF$2:CF171)+$CC$1001),$CD$2:$CD$1000,0)),"")</f>
        <v/>
      </c>
      <c r="CJ171" s="24"/>
      <c r="CL171" s="18" t="str">
        <f t="shared" si="97"/>
        <v/>
      </c>
      <c r="CM171" s="9" t="str">
        <f t="shared" si="98"/>
        <v/>
      </c>
      <c r="CN171" s="9" t="str">
        <f t="shared" si="99"/>
        <v/>
      </c>
      <c r="CO171" s="9" t="str">
        <f t="shared" si="100"/>
        <v/>
      </c>
      <c r="CP171" s="9" t="str">
        <f>IF(CO171="","",MAX(CP$1:CP170)+1)</f>
        <v/>
      </c>
      <c r="CQ171" s="9" t="str">
        <f t="shared" si="101"/>
        <v/>
      </c>
      <c r="CR171" s="9" t="str">
        <f t="shared" si="102"/>
        <v/>
      </c>
      <c r="CS171" s="9" t="str">
        <f t="shared" si="103"/>
        <v/>
      </c>
      <c r="CU171" s="9" t="str">
        <f t="shared" si="104"/>
        <v/>
      </c>
      <c r="CV171" s="9" t="str">
        <f t="shared" si="105"/>
        <v/>
      </c>
      <c r="CW171" s="9" t="str">
        <f t="shared" si="106"/>
        <v/>
      </c>
      <c r="CX171" s="9" t="str">
        <f>IF(CW171="","",MAX(CX$1:CX170)+1)</f>
        <v/>
      </c>
      <c r="CZ171" s="9" t="str">
        <f t="shared" si="107"/>
        <v/>
      </c>
      <c r="DA171" s="9" t="str">
        <f t="shared" si="108"/>
        <v/>
      </c>
      <c r="DB171" s="9" t="str">
        <f t="shared" si="109"/>
        <v/>
      </c>
      <c r="DG171" s="9" t="s">
        <v>849</v>
      </c>
      <c r="DH171" s="9" t="str">
        <f t="shared" si="110"/>
        <v/>
      </c>
      <c r="DI171" s="9" t="str">
        <f t="shared" si="111"/>
        <v/>
      </c>
      <c r="DJ171" s="9" t="str">
        <f t="shared" si="112"/>
        <v/>
      </c>
      <c r="DK171" s="9" t="str">
        <f t="shared" si="113"/>
        <v/>
      </c>
      <c r="DL171" s="9" t="str">
        <f>IF(DK171="","",MAX(DL$1:DL170)+1)</f>
        <v/>
      </c>
      <c r="DM171" s="9" t="str">
        <f t="shared" si="114"/>
        <v/>
      </c>
      <c r="DN171" s="9" t="str">
        <f t="shared" si="115"/>
        <v/>
      </c>
      <c r="DO171" s="9" t="str">
        <f t="shared" si="116"/>
        <v/>
      </c>
    </row>
    <row r="172" spans="21:119" ht="16.2" thickBot="1">
      <c r="U172" s="17" t="b">
        <f t="shared" si="79"/>
        <v>0</v>
      </c>
      <c r="V172" s="9" t="str">
        <f t="shared" si="80"/>
        <v/>
      </c>
      <c r="W172" s="9" t="str">
        <f t="shared" si="81"/>
        <v/>
      </c>
      <c r="X172" s="9" t="str">
        <f t="shared" si="117"/>
        <v/>
      </c>
      <c r="Y172" s="18"/>
      <c r="BC172" s="9" t="str">
        <f>IF(V172="","",MAX(BC$1:BC171)+1)</f>
        <v/>
      </c>
      <c r="BD172" s="9" t="str">
        <f>IFERROR(INDEX('Paste Peptide Data'!$V$2:$V$30000,MATCH(ROW()-ROW($D$1),'Paste Peptide Data'!$BC$2:$BC$30000,0)),"")</f>
        <v/>
      </c>
      <c r="BE172" s="9" t="str">
        <f>IFERROR(INDEX('Paste Peptide Data'!$W$2:$W$30000,MATCH(ROW()-ROW($D$1),'Paste Peptide Data'!$BC$2:$BC$30000,0)),"")</f>
        <v/>
      </c>
      <c r="BF172" s="9" t="str">
        <f>IFERROR(INDEX('Paste Peptide Data'!$X$2:$X$30000,MATCH(ROW()-ROW($D$1),'Paste Peptide Data'!$BC$2:$BC$30000,0)),"")</f>
        <v/>
      </c>
      <c r="BH172" s="19">
        <f>COUNTIF( BF$2:BF172, BF172 )</f>
        <v>171</v>
      </c>
      <c r="BJ172" s="9" t="str">
        <f t="shared" si="82"/>
        <v/>
      </c>
      <c r="BK172" s="9" t="str">
        <f>IF(BJ172="","",MAX(BK$1:BK171)+1)</f>
        <v/>
      </c>
      <c r="BL172" s="9" t="str">
        <f>IFERROR(INDEX('Paste Peptide Data'!$BD$2:$BD$30000,MATCH(ROW()-ROW($D$1),'Paste Peptide Data'!$BK$2:$BK$30000,0)),"")</f>
        <v/>
      </c>
      <c r="BM172" s="9" t="str">
        <f>IFERROR(INDEX('Paste Peptide Data'!$BE$2:$BE$30000,MATCH(ROW()-ROW($D$1),'Paste Peptide Data'!$BK$2:$BK$30000,0)),"")</f>
        <v/>
      </c>
      <c r="BN172" s="9" t="str">
        <f>IFERROR(INDEX('Paste Peptide Data'!$BF$2:$BF$30000,MATCH(ROW()-ROW($D$1),'Paste Peptide Data'!$BK$2:$BK$30000,0)),"")</f>
        <v/>
      </c>
      <c r="BP172" s="20">
        <f t="shared" si="83"/>
        <v>0</v>
      </c>
      <c r="BQ172" s="8">
        <f t="shared" si="84"/>
        <v>0.17</v>
      </c>
      <c r="BR172" s="8">
        <f t="shared" si="85"/>
        <v>0.251</v>
      </c>
      <c r="BS172" s="8">
        <f t="shared" si="86"/>
        <v>80</v>
      </c>
      <c r="BT172" s="8"/>
      <c r="BU172" s="21" t="str">
        <f t="shared" si="87"/>
        <v/>
      </c>
      <c r="BV172" s="9" t="str">
        <f t="shared" si="88"/>
        <v/>
      </c>
      <c r="BW172" s="9" t="str">
        <f t="shared" si="89"/>
        <v/>
      </c>
      <c r="BX172" s="20">
        <f t="shared" si="90"/>
        <v>0</v>
      </c>
      <c r="BY172" s="8" t="str">
        <f t="shared" si="91"/>
        <v/>
      </c>
      <c r="BZ172" s="8" t="str">
        <f t="shared" si="92"/>
        <v/>
      </c>
      <c r="CA172" s="8">
        <f t="shared" si="93"/>
        <v>0</v>
      </c>
      <c r="CB172" s="20">
        <f t="shared" si="94"/>
        <v>0</v>
      </c>
      <c r="CC172" s="20">
        <f t="shared" si="95"/>
        <v>1</v>
      </c>
      <c r="CD172" s="20">
        <f t="shared" si="96"/>
        <v>999</v>
      </c>
      <c r="CF172" s="22" t="str">
        <f>IFERROR(INDEX($BU$2:$BU$1000,MATCH(SMALL($CD$2:$CD$1000,ROWS($CF$2:CF172)+$CC$1001),$CD$2:$CD$1000,0)),"")</f>
        <v/>
      </c>
      <c r="CG172" s="22" t="str">
        <f>IFERROR(INDEX($BV$2:$BV$1000,MATCH(SMALL($CD$2:$CD$1000,ROWS($CF$2:CF172)+$CC$1001),$CD$2:$CD$1000,0)),"")</f>
        <v/>
      </c>
      <c r="CH172" s="22" t="str">
        <f>IFERROR(INDEX($BW$2:$BW$1000,MATCH(SMALL($CD$2:$CD$1000,ROWS($CF$2:CF172)+$CC$1001),$CD$2:$CD$1000,0)),"")</f>
        <v/>
      </c>
      <c r="CJ172" s="24"/>
      <c r="CL172" s="18" t="str">
        <f t="shared" si="97"/>
        <v/>
      </c>
      <c r="CM172" s="9" t="str">
        <f t="shared" si="98"/>
        <v/>
      </c>
      <c r="CN172" s="9" t="str">
        <f t="shared" si="99"/>
        <v/>
      </c>
      <c r="CO172" s="9" t="str">
        <f t="shared" si="100"/>
        <v/>
      </c>
      <c r="CP172" s="9" t="str">
        <f>IF(CO172="","",MAX(CP$1:CP171)+1)</f>
        <v/>
      </c>
      <c r="CQ172" s="9" t="str">
        <f t="shared" si="101"/>
        <v/>
      </c>
      <c r="CR172" s="9" t="str">
        <f t="shared" si="102"/>
        <v/>
      </c>
      <c r="CS172" s="9" t="str">
        <f t="shared" si="103"/>
        <v/>
      </c>
      <c r="CU172" s="9" t="str">
        <f t="shared" si="104"/>
        <v/>
      </c>
      <c r="CV172" s="9" t="str">
        <f t="shared" si="105"/>
        <v/>
      </c>
      <c r="CW172" s="9" t="str">
        <f t="shared" si="106"/>
        <v/>
      </c>
      <c r="CX172" s="9" t="str">
        <f>IF(CW172="","",MAX(CX$1:CX171)+1)</f>
        <v/>
      </c>
      <c r="CZ172" s="9" t="str">
        <f t="shared" si="107"/>
        <v/>
      </c>
      <c r="DA172" s="9" t="str">
        <f t="shared" si="108"/>
        <v/>
      </c>
      <c r="DB172" s="9" t="str">
        <f t="shared" si="109"/>
        <v/>
      </c>
      <c r="DG172" s="9" t="s">
        <v>850</v>
      </c>
      <c r="DH172" s="9" t="str">
        <f t="shared" si="110"/>
        <v/>
      </c>
      <c r="DI172" s="9" t="str">
        <f t="shared" si="111"/>
        <v/>
      </c>
      <c r="DJ172" s="9" t="str">
        <f t="shared" si="112"/>
        <v/>
      </c>
      <c r="DK172" s="9" t="str">
        <f t="shared" si="113"/>
        <v/>
      </c>
      <c r="DL172" s="9" t="str">
        <f>IF(DK172="","",MAX(DL$1:DL171)+1)</f>
        <v/>
      </c>
      <c r="DM172" s="9" t="str">
        <f t="shared" si="114"/>
        <v/>
      </c>
      <c r="DN172" s="9" t="str">
        <f t="shared" si="115"/>
        <v/>
      </c>
      <c r="DO172" s="9" t="str">
        <f t="shared" si="116"/>
        <v/>
      </c>
    </row>
    <row r="173" spans="21:119" ht="16.2" thickBot="1">
      <c r="U173" s="17" t="b">
        <f t="shared" si="79"/>
        <v>0</v>
      </c>
      <c r="V173" s="9" t="str">
        <f t="shared" si="80"/>
        <v/>
      </c>
      <c r="W173" s="9" t="str">
        <f t="shared" si="81"/>
        <v/>
      </c>
      <c r="X173" s="9" t="str">
        <f t="shared" si="117"/>
        <v/>
      </c>
      <c r="Y173" s="18"/>
      <c r="BC173" s="9" t="str">
        <f>IF(V173="","",MAX(BC$1:BC172)+1)</f>
        <v/>
      </c>
      <c r="BD173" s="9" t="str">
        <f>IFERROR(INDEX('Paste Peptide Data'!$V$2:$V$30000,MATCH(ROW()-ROW($D$1),'Paste Peptide Data'!$BC$2:$BC$30000,0)),"")</f>
        <v/>
      </c>
      <c r="BE173" s="9" t="str">
        <f>IFERROR(INDEX('Paste Peptide Data'!$W$2:$W$30000,MATCH(ROW()-ROW($D$1),'Paste Peptide Data'!$BC$2:$BC$30000,0)),"")</f>
        <v/>
      </c>
      <c r="BF173" s="9" t="str">
        <f>IFERROR(INDEX('Paste Peptide Data'!$X$2:$X$30000,MATCH(ROW()-ROW($D$1),'Paste Peptide Data'!$BC$2:$BC$30000,0)),"")</f>
        <v/>
      </c>
      <c r="BH173" s="19">
        <f>COUNTIF( BF$2:BF173, BF173 )</f>
        <v>172</v>
      </c>
      <c r="BJ173" s="9" t="str">
        <f t="shared" si="82"/>
        <v/>
      </c>
      <c r="BK173" s="9" t="str">
        <f>IF(BJ173="","",MAX(BK$1:BK172)+1)</f>
        <v/>
      </c>
      <c r="BL173" s="9" t="str">
        <f>IFERROR(INDEX('Paste Peptide Data'!$BD$2:$BD$30000,MATCH(ROW()-ROW($D$1),'Paste Peptide Data'!$BK$2:$BK$30000,0)),"")</f>
        <v/>
      </c>
      <c r="BM173" s="9" t="str">
        <f>IFERROR(INDEX('Paste Peptide Data'!$BE$2:$BE$30000,MATCH(ROW()-ROW($D$1),'Paste Peptide Data'!$BK$2:$BK$30000,0)),"")</f>
        <v/>
      </c>
      <c r="BN173" s="9" t="str">
        <f>IFERROR(INDEX('Paste Peptide Data'!$BF$2:$BF$30000,MATCH(ROW()-ROW($D$1),'Paste Peptide Data'!$BK$2:$BK$30000,0)),"")</f>
        <v/>
      </c>
      <c r="BP173" s="20">
        <f t="shared" si="83"/>
        <v>0</v>
      </c>
      <c r="BQ173" s="8">
        <f t="shared" si="84"/>
        <v>0.17100000000000001</v>
      </c>
      <c r="BR173" s="8">
        <f t="shared" si="85"/>
        <v>0.252</v>
      </c>
      <c r="BS173" s="8">
        <f t="shared" si="86"/>
        <v>82</v>
      </c>
      <c r="BT173" s="8"/>
      <c r="BU173" s="21" t="str">
        <f t="shared" si="87"/>
        <v/>
      </c>
      <c r="BV173" s="9" t="str">
        <f t="shared" si="88"/>
        <v/>
      </c>
      <c r="BW173" s="9" t="str">
        <f t="shared" si="89"/>
        <v/>
      </c>
      <c r="BX173" s="20">
        <f t="shared" si="90"/>
        <v>0</v>
      </c>
      <c r="BY173" s="8" t="str">
        <f t="shared" si="91"/>
        <v/>
      </c>
      <c r="BZ173" s="8" t="str">
        <f t="shared" si="92"/>
        <v/>
      </c>
      <c r="CA173" s="8">
        <f t="shared" si="93"/>
        <v>0</v>
      </c>
      <c r="CB173" s="20">
        <f t="shared" si="94"/>
        <v>0</v>
      </c>
      <c r="CC173" s="20">
        <f t="shared" si="95"/>
        <v>1</v>
      </c>
      <c r="CD173" s="20">
        <f t="shared" si="96"/>
        <v>999</v>
      </c>
      <c r="CF173" s="22" t="str">
        <f>IFERROR(INDEX($BU$2:$BU$1000,MATCH(SMALL($CD$2:$CD$1000,ROWS($CF$2:CF173)+$CC$1001),$CD$2:$CD$1000,0)),"")</f>
        <v/>
      </c>
      <c r="CG173" s="22" t="str">
        <f>IFERROR(INDEX($BV$2:$BV$1000,MATCH(SMALL($CD$2:$CD$1000,ROWS($CF$2:CF173)+$CC$1001),$CD$2:$CD$1000,0)),"")</f>
        <v/>
      </c>
      <c r="CH173" s="22" t="str">
        <f>IFERROR(INDEX($BW$2:$BW$1000,MATCH(SMALL($CD$2:$CD$1000,ROWS($CF$2:CF173)+$CC$1001),$CD$2:$CD$1000,0)),"")</f>
        <v/>
      </c>
      <c r="CJ173" s="24"/>
      <c r="CL173" s="18" t="str">
        <f t="shared" si="97"/>
        <v/>
      </c>
      <c r="CM173" s="9" t="str">
        <f t="shared" si="98"/>
        <v/>
      </c>
      <c r="CN173" s="9" t="str">
        <f t="shared" si="99"/>
        <v/>
      </c>
      <c r="CO173" s="9" t="str">
        <f t="shared" si="100"/>
        <v/>
      </c>
      <c r="CP173" s="9" t="str">
        <f>IF(CO173="","",MAX(CP$1:CP172)+1)</f>
        <v/>
      </c>
      <c r="CQ173" s="9" t="str">
        <f t="shared" si="101"/>
        <v/>
      </c>
      <c r="CR173" s="9" t="str">
        <f t="shared" si="102"/>
        <v/>
      </c>
      <c r="CS173" s="9" t="str">
        <f t="shared" si="103"/>
        <v/>
      </c>
      <c r="CU173" s="9" t="str">
        <f t="shared" si="104"/>
        <v/>
      </c>
      <c r="CV173" s="9" t="str">
        <f t="shared" si="105"/>
        <v/>
      </c>
      <c r="CW173" s="9" t="str">
        <f t="shared" si="106"/>
        <v/>
      </c>
      <c r="CX173" s="9" t="str">
        <f>IF(CW173="","",MAX(CX$1:CX172)+1)</f>
        <v/>
      </c>
      <c r="CZ173" s="9" t="str">
        <f t="shared" si="107"/>
        <v/>
      </c>
      <c r="DA173" s="9" t="str">
        <f t="shared" si="108"/>
        <v/>
      </c>
      <c r="DB173" s="9" t="str">
        <f t="shared" si="109"/>
        <v/>
      </c>
      <c r="DG173" s="9" t="s">
        <v>851</v>
      </c>
      <c r="DH173" s="9" t="str">
        <f t="shared" si="110"/>
        <v/>
      </c>
      <c r="DI173" s="9" t="str">
        <f t="shared" si="111"/>
        <v/>
      </c>
      <c r="DJ173" s="9" t="str">
        <f t="shared" si="112"/>
        <v/>
      </c>
      <c r="DK173" s="9" t="str">
        <f t="shared" si="113"/>
        <v/>
      </c>
      <c r="DL173" s="9" t="str">
        <f>IF(DK173="","",MAX(DL$1:DL172)+1)</f>
        <v/>
      </c>
      <c r="DM173" s="9" t="str">
        <f t="shared" si="114"/>
        <v/>
      </c>
      <c r="DN173" s="9" t="str">
        <f t="shared" si="115"/>
        <v/>
      </c>
      <c r="DO173" s="9" t="str">
        <f t="shared" si="116"/>
        <v/>
      </c>
    </row>
    <row r="174" spans="21:119" ht="16.2" thickBot="1">
      <c r="U174" s="17" t="b">
        <f t="shared" si="79"/>
        <v>0</v>
      </c>
      <c r="V174" s="9" t="str">
        <f t="shared" si="80"/>
        <v/>
      </c>
      <c r="W174" s="9" t="str">
        <f t="shared" si="81"/>
        <v/>
      </c>
      <c r="X174" s="9" t="str">
        <f t="shared" si="117"/>
        <v/>
      </c>
      <c r="Y174" s="18"/>
      <c r="BC174" s="9" t="str">
        <f>IF(V174="","",MAX(BC$1:BC173)+1)</f>
        <v/>
      </c>
      <c r="BD174" s="9" t="str">
        <f>IFERROR(INDEX('Paste Peptide Data'!$V$2:$V$30000,MATCH(ROW()-ROW($D$1),'Paste Peptide Data'!$BC$2:$BC$30000,0)),"")</f>
        <v/>
      </c>
      <c r="BE174" s="9" t="str">
        <f>IFERROR(INDEX('Paste Peptide Data'!$W$2:$W$30000,MATCH(ROW()-ROW($D$1),'Paste Peptide Data'!$BC$2:$BC$30000,0)),"")</f>
        <v/>
      </c>
      <c r="BF174" s="9" t="str">
        <f>IFERROR(INDEX('Paste Peptide Data'!$X$2:$X$30000,MATCH(ROW()-ROW($D$1),'Paste Peptide Data'!$BC$2:$BC$30000,0)),"")</f>
        <v/>
      </c>
      <c r="BH174" s="19">
        <f>COUNTIF( BF$2:BF174, BF174 )</f>
        <v>173</v>
      </c>
      <c r="BJ174" s="9" t="str">
        <f t="shared" si="82"/>
        <v/>
      </c>
      <c r="BK174" s="9" t="str">
        <f>IF(BJ174="","",MAX(BK$1:BK173)+1)</f>
        <v/>
      </c>
      <c r="BL174" s="9" t="str">
        <f>IFERROR(INDEX('Paste Peptide Data'!$BD$2:$BD$30000,MATCH(ROW()-ROW($D$1),'Paste Peptide Data'!$BK$2:$BK$30000,0)),"")</f>
        <v/>
      </c>
      <c r="BM174" s="9" t="str">
        <f>IFERROR(INDEX('Paste Peptide Data'!$BE$2:$BE$30000,MATCH(ROW()-ROW($D$1),'Paste Peptide Data'!$BK$2:$BK$30000,0)),"")</f>
        <v/>
      </c>
      <c r="BN174" s="9" t="str">
        <f>IFERROR(INDEX('Paste Peptide Data'!$BF$2:$BF$30000,MATCH(ROW()-ROW($D$1),'Paste Peptide Data'!$BK$2:$BK$30000,0)),"")</f>
        <v/>
      </c>
      <c r="BP174" s="20">
        <f t="shared" si="83"/>
        <v>0</v>
      </c>
      <c r="BQ174" s="8">
        <f t="shared" si="84"/>
        <v>0.17199999999999999</v>
      </c>
      <c r="BR174" s="8">
        <f t="shared" si="85"/>
        <v>0.253</v>
      </c>
      <c r="BS174" s="8">
        <f t="shared" si="86"/>
        <v>83</v>
      </c>
      <c r="BT174" s="8"/>
      <c r="BU174" s="21" t="str">
        <f t="shared" si="87"/>
        <v/>
      </c>
      <c r="BV174" s="9" t="str">
        <f t="shared" si="88"/>
        <v/>
      </c>
      <c r="BW174" s="9" t="str">
        <f t="shared" si="89"/>
        <v/>
      </c>
      <c r="BX174" s="20">
        <f t="shared" si="90"/>
        <v>0</v>
      </c>
      <c r="BY174" s="8" t="str">
        <f t="shared" si="91"/>
        <v/>
      </c>
      <c r="BZ174" s="8" t="str">
        <f t="shared" si="92"/>
        <v/>
      </c>
      <c r="CA174" s="8">
        <f t="shared" si="93"/>
        <v>0</v>
      </c>
      <c r="CB174" s="20">
        <f t="shared" si="94"/>
        <v>0</v>
      </c>
      <c r="CC174" s="20">
        <f t="shared" si="95"/>
        <v>1</v>
      </c>
      <c r="CD174" s="20">
        <f t="shared" si="96"/>
        <v>999</v>
      </c>
      <c r="CF174" s="22" t="str">
        <f>IFERROR(INDEX($BU$2:$BU$1000,MATCH(SMALL($CD$2:$CD$1000,ROWS($CF$2:CF174)+$CC$1001),$CD$2:$CD$1000,0)),"")</f>
        <v/>
      </c>
      <c r="CG174" s="22" t="str">
        <f>IFERROR(INDEX($BV$2:$BV$1000,MATCH(SMALL($CD$2:$CD$1000,ROWS($CF$2:CF174)+$CC$1001),$CD$2:$CD$1000,0)),"")</f>
        <v/>
      </c>
      <c r="CH174" s="22" t="str">
        <f>IFERROR(INDEX($BW$2:$BW$1000,MATCH(SMALL($CD$2:$CD$1000,ROWS($CF$2:CF174)+$CC$1001),$CD$2:$CD$1000,0)),"")</f>
        <v/>
      </c>
      <c r="CJ174" s="24"/>
      <c r="CL174" s="18" t="str">
        <f t="shared" si="97"/>
        <v/>
      </c>
      <c r="CM174" s="9" t="str">
        <f t="shared" si="98"/>
        <v/>
      </c>
      <c r="CN174" s="9" t="str">
        <f t="shared" si="99"/>
        <v/>
      </c>
      <c r="CO174" s="9" t="str">
        <f t="shared" si="100"/>
        <v/>
      </c>
      <c r="CP174" s="9" t="str">
        <f>IF(CO174="","",MAX(CP$1:CP173)+1)</f>
        <v/>
      </c>
      <c r="CQ174" s="9" t="str">
        <f t="shared" si="101"/>
        <v/>
      </c>
      <c r="CR174" s="9" t="str">
        <f t="shared" si="102"/>
        <v/>
      </c>
      <c r="CS174" s="9" t="str">
        <f t="shared" si="103"/>
        <v/>
      </c>
      <c r="CU174" s="9" t="str">
        <f t="shared" si="104"/>
        <v/>
      </c>
      <c r="CV174" s="9" t="str">
        <f t="shared" si="105"/>
        <v/>
      </c>
      <c r="CW174" s="9" t="str">
        <f t="shared" si="106"/>
        <v/>
      </c>
      <c r="CX174" s="9" t="str">
        <f>IF(CW174="","",MAX(CX$1:CX173)+1)</f>
        <v/>
      </c>
      <c r="CZ174" s="9" t="str">
        <f t="shared" si="107"/>
        <v/>
      </c>
      <c r="DA174" s="9" t="str">
        <f t="shared" si="108"/>
        <v/>
      </c>
      <c r="DB174" s="9" t="str">
        <f t="shared" si="109"/>
        <v/>
      </c>
      <c r="DG174" s="9" t="s">
        <v>852</v>
      </c>
      <c r="DH174" s="9" t="str">
        <f t="shared" si="110"/>
        <v/>
      </c>
      <c r="DI174" s="9" t="str">
        <f t="shared" si="111"/>
        <v/>
      </c>
      <c r="DJ174" s="9" t="str">
        <f t="shared" si="112"/>
        <v/>
      </c>
      <c r="DK174" s="9" t="str">
        <f t="shared" si="113"/>
        <v/>
      </c>
      <c r="DL174" s="9" t="str">
        <f>IF(DK174="","",MAX(DL$1:DL173)+1)</f>
        <v/>
      </c>
      <c r="DM174" s="9" t="str">
        <f t="shared" si="114"/>
        <v/>
      </c>
      <c r="DN174" s="9" t="str">
        <f t="shared" si="115"/>
        <v/>
      </c>
      <c r="DO174" s="9" t="str">
        <f t="shared" si="116"/>
        <v/>
      </c>
    </row>
    <row r="175" spans="21:119" ht="16.2" thickBot="1">
      <c r="U175" s="17" t="b">
        <f t="shared" si="79"/>
        <v>0</v>
      </c>
      <c r="V175" s="9" t="str">
        <f t="shared" si="80"/>
        <v/>
      </c>
      <c r="W175" s="9" t="str">
        <f t="shared" si="81"/>
        <v/>
      </c>
      <c r="X175" s="9" t="str">
        <f t="shared" si="117"/>
        <v/>
      </c>
      <c r="Y175" s="18"/>
      <c r="BC175" s="9" t="str">
        <f>IF(V175="","",MAX(BC$1:BC174)+1)</f>
        <v/>
      </c>
      <c r="BD175" s="9" t="str">
        <f>IFERROR(INDEX('Paste Peptide Data'!$V$2:$V$30000,MATCH(ROW()-ROW($D$1),'Paste Peptide Data'!$BC$2:$BC$30000,0)),"")</f>
        <v/>
      </c>
      <c r="BE175" s="9" t="str">
        <f>IFERROR(INDEX('Paste Peptide Data'!$W$2:$W$30000,MATCH(ROW()-ROW($D$1),'Paste Peptide Data'!$BC$2:$BC$30000,0)),"")</f>
        <v/>
      </c>
      <c r="BF175" s="9" t="str">
        <f>IFERROR(INDEX('Paste Peptide Data'!$X$2:$X$30000,MATCH(ROW()-ROW($D$1),'Paste Peptide Data'!$BC$2:$BC$30000,0)),"")</f>
        <v/>
      </c>
      <c r="BH175" s="19">
        <f>COUNTIF( BF$2:BF175, BF175 )</f>
        <v>174</v>
      </c>
      <c r="BJ175" s="9" t="str">
        <f t="shared" si="82"/>
        <v/>
      </c>
      <c r="BK175" s="9" t="str">
        <f>IF(BJ175="","",MAX(BK$1:BK174)+1)</f>
        <v/>
      </c>
      <c r="BL175" s="9" t="str">
        <f>IFERROR(INDEX('Paste Peptide Data'!$BD$2:$BD$30000,MATCH(ROW()-ROW($D$1),'Paste Peptide Data'!$BK$2:$BK$30000,0)),"")</f>
        <v/>
      </c>
      <c r="BM175" s="9" t="str">
        <f>IFERROR(INDEX('Paste Peptide Data'!$BE$2:$BE$30000,MATCH(ROW()-ROW($D$1),'Paste Peptide Data'!$BK$2:$BK$30000,0)),"")</f>
        <v/>
      </c>
      <c r="BN175" s="9" t="str">
        <f>IFERROR(INDEX('Paste Peptide Data'!$BF$2:$BF$30000,MATCH(ROW()-ROW($D$1),'Paste Peptide Data'!$BK$2:$BK$30000,0)),"")</f>
        <v/>
      </c>
      <c r="BP175" s="20">
        <f t="shared" si="83"/>
        <v>0</v>
      </c>
      <c r="BQ175" s="8">
        <f t="shared" si="84"/>
        <v>0.17299999999999999</v>
      </c>
      <c r="BR175" s="8">
        <f t="shared" si="85"/>
        <v>0.254</v>
      </c>
      <c r="BS175" s="8">
        <f t="shared" si="86"/>
        <v>84</v>
      </c>
      <c r="BT175" s="8"/>
      <c r="BU175" s="21" t="str">
        <f t="shared" si="87"/>
        <v/>
      </c>
      <c r="BV175" s="9" t="str">
        <f t="shared" si="88"/>
        <v/>
      </c>
      <c r="BW175" s="9" t="str">
        <f t="shared" si="89"/>
        <v/>
      </c>
      <c r="BX175" s="20">
        <f t="shared" si="90"/>
        <v>0</v>
      </c>
      <c r="BY175" s="8" t="str">
        <f t="shared" si="91"/>
        <v/>
      </c>
      <c r="BZ175" s="8" t="str">
        <f t="shared" si="92"/>
        <v/>
      </c>
      <c r="CA175" s="8">
        <f t="shared" si="93"/>
        <v>0</v>
      </c>
      <c r="CB175" s="20">
        <f t="shared" si="94"/>
        <v>0</v>
      </c>
      <c r="CC175" s="20">
        <f t="shared" si="95"/>
        <v>1</v>
      </c>
      <c r="CD175" s="20">
        <f t="shared" si="96"/>
        <v>999</v>
      </c>
      <c r="CF175" s="22" t="str">
        <f>IFERROR(INDEX($BU$2:$BU$1000,MATCH(SMALL($CD$2:$CD$1000,ROWS($CF$2:CF175)+$CC$1001),$CD$2:$CD$1000,0)),"")</f>
        <v/>
      </c>
      <c r="CG175" s="22" t="str">
        <f>IFERROR(INDEX($BV$2:$BV$1000,MATCH(SMALL($CD$2:$CD$1000,ROWS($CF$2:CF175)+$CC$1001),$CD$2:$CD$1000,0)),"")</f>
        <v/>
      </c>
      <c r="CH175" s="22" t="str">
        <f>IFERROR(INDEX($BW$2:$BW$1000,MATCH(SMALL($CD$2:$CD$1000,ROWS($CF$2:CF175)+$CC$1001),$CD$2:$CD$1000,0)),"")</f>
        <v/>
      </c>
      <c r="CJ175" s="24"/>
      <c r="CL175" s="18" t="str">
        <f t="shared" si="97"/>
        <v/>
      </c>
      <c r="CM175" s="9" t="str">
        <f t="shared" si="98"/>
        <v/>
      </c>
      <c r="CN175" s="9" t="str">
        <f t="shared" si="99"/>
        <v/>
      </c>
      <c r="CO175" s="9" t="str">
        <f t="shared" si="100"/>
        <v/>
      </c>
      <c r="CP175" s="9" t="str">
        <f>IF(CO175="","",MAX(CP$1:CP174)+1)</f>
        <v/>
      </c>
      <c r="CQ175" s="9" t="str">
        <f t="shared" si="101"/>
        <v/>
      </c>
      <c r="CR175" s="9" t="str">
        <f t="shared" si="102"/>
        <v/>
      </c>
      <c r="CS175" s="9" t="str">
        <f t="shared" si="103"/>
        <v/>
      </c>
      <c r="CU175" s="9" t="str">
        <f t="shared" si="104"/>
        <v/>
      </c>
      <c r="CV175" s="9" t="str">
        <f t="shared" si="105"/>
        <v/>
      </c>
      <c r="CW175" s="9" t="str">
        <f t="shared" si="106"/>
        <v/>
      </c>
      <c r="CX175" s="9" t="str">
        <f>IF(CW175="","",MAX(CX$1:CX174)+1)</f>
        <v/>
      </c>
      <c r="CZ175" s="9" t="str">
        <f t="shared" si="107"/>
        <v/>
      </c>
      <c r="DA175" s="9" t="str">
        <f t="shared" si="108"/>
        <v/>
      </c>
      <c r="DB175" s="9" t="str">
        <f t="shared" si="109"/>
        <v/>
      </c>
      <c r="DG175" s="9" t="s">
        <v>853</v>
      </c>
      <c r="DH175" s="9" t="str">
        <f t="shared" si="110"/>
        <v/>
      </c>
      <c r="DI175" s="9" t="str">
        <f t="shared" si="111"/>
        <v/>
      </c>
      <c r="DJ175" s="9" t="str">
        <f t="shared" si="112"/>
        <v/>
      </c>
      <c r="DK175" s="9" t="str">
        <f t="shared" si="113"/>
        <v/>
      </c>
      <c r="DL175" s="9" t="str">
        <f>IF(DK175="","",MAX(DL$1:DL174)+1)</f>
        <v/>
      </c>
      <c r="DM175" s="9" t="str">
        <f t="shared" si="114"/>
        <v/>
      </c>
      <c r="DN175" s="9" t="str">
        <f t="shared" si="115"/>
        <v/>
      </c>
      <c r="DO175" s="9" t="str">
        <f t="shared" si="116"/>
        <v/>
      </c>
    </row>
    <row r="176" spans="21:119" ht="16.2" thickBot="1">
      <c r="U176" s="17" t="b">
        <f t="shared" si="79"/>
        <v>0</v>
      </c>
      <c r="V176" s="9" t="str">
        <f t="shared" si="80"/>
        <v/>
      </c>
      <c r="W176" s="9" t="str">
        <f t="shared" si="81"/>
        <v/>
      </c>
      <c r="X176" s="9" t="str">
        <f t="shared" si="117"/>
        <v/>
      </c>
      <c r="Y176" s="18"/>
      <c r="BC176" s="9" t="str">
        <f>IF(V176="","",MAX(BC$1:BC175)+1)</f>
        <v/>
      </c>
      <c r="BD176" s="9" t="str">
        <f>IFERROR(INDEX('Paste Peptide Data'!$V$2:$V$30000,MATCH(ROW()-ROW($D$1),'Paste Peptide Data'!$BC$2:$BC$30000,0)),"")</f>
        <v/>
      </c>
      <c r="BE176" s="9" t="str">
        <f>IFERROR(INDEX('Paste Peptide Data'!$W$2:$W$30000,MATCH(ROW()-ROW($D$1),'Paste Peptide Data'!$BC$2:$BC$30000,0)),"")</f>
        <v/>
      </c>
      <c r="BF176" s="9" t="str">
        <f>IFERROR(INDEX('Paste Peptide Data'!$X$2:$X$30000,MATCH(ROW()-ROW($D$1),'Paste Peptide Data'!$BC$2:$BC$30000,0)),"")</f>
        <v/>
      </c>
      <c r="BH176" s="19">
        <f>COUNTIF( BF$2:BF176, BF176 )</f>
        <v>175</v>
      </c>
      <c r="BJ176" s="9" t="str">
        <f t="shared" si="82"/>
        <v/>
      </c>
      <c r="BK176" s="9" t="str">
        <f>IF(BJ176="","",MAX(BK$1:BK175)+1)</f>
        <v/>
      </c>
      <c r="BL176" s="9" t="str">
        <f>IFERROR(INDEX('Paste Peptide Data'!$BD$2:$BD$30000,MATCH(ROW()-ROW($D$1),'Paste Peptide Data'!$BK$2:$BK$30000,0)),"")</f>
        <v/>
      </c>
      <c r="BM176" s="9" t="str">
        <f>IFERROR(INDEX('Paste Peptide Data'!$BE$2:$BE$30000,MATCH(ROW()-ROW($D$1),'Paste Peptide Data'!$BK$2:$BK$30000,0)),"")</f>
        <v/>
      </c>
      <c r="BN176" s="9" t="str">
        <f>IFERROR(INDEX('Paste Peptide Data'!$BF$2:$BF$30000,MATCH(ROW()-ROW($D$1),'Paste Peptide Data'!$BK$2:$BK$30000,0)),"")</f>
        <v/>
      </c>
      <c r="BP176" s="20">
        <f t="shared" si="83"/>
        <v>0</v>
      </c>
      <c r="BQ176" s="8">
        <f t="shared" si="84"/>
        <v>0.17399999999999999</v>
      </c>
      <c r="BR176" s="8">
        <f t="shared" si="85"/>
        <v>0.255</v>
      </c>
      <c r="BS176" s="8">
        <f t="shared" si="86"/>
        <v>85</v>
      </c>
      <c r="BT176" s="8"/>
      <c r="BU176" s="21" t="str">
        <f t="shared" si="87"/>
        <v/>
      </c>
      <c r="BV176" s="9" t="str">
        <f t="shared" si="88"/>
        <v/>
      </c>
      <c r="BW176" s="9" t="str">
        <f t="shared" si="89"/>
        <v/>
      </c>
      <c r="BX176" s="20">
        <f t="shared" si="90"/>
        <v>0</v>
      </c>
      <c r="BY176" s="8" t="str">
        <f t="shared" si="91"/>
        <v/>
      </c>
      <c r="BZ176" s="8" t="str">
        <f t="shared" si="92"/>
        <v/>
      </c>
      <c r="CA176" s="8">
        <f t="shared" si="93"/>
        <v>0</v>
      </c>
      <c r="CB176" s="20">
        <f t="shared" si="94"/>
        <v>0</v>
      </c>
      <c r="CC176" s="20">
        <f t="shared" si="95"/>
        <v>1</v>
      </c>
      <c r="CD176" s="20">
        <f t="shared" si="96"/>
        <v>999</v>
      </c>
      <c r="CF176" s="22" t="str">
        <f>IFERROR(INDEX($BU$2:$BU$1000,MATCH(SMALL($CD$2:$CD$1000,ROWS($CF$2:CF176)+$CC$1001),$CD$2:$CD$1000,0)),"")</f>
        <v/>
      </c>
      <c r="CG176" s="22" t="str">
        <f>IFERROR(INDEX($BV$2:$BV$1000,MATCH(SMALL($CD$2:$CD$1000,ROWS($CF$2:CF176)+$CC$1001),$CD$2:$CD$1000,0)),"")</f>
        <v/>
      </c>
      <c r="CH176" s="22" t="str">
        <f>IFERROR(INDEX($BW$2:$BW$1000,MATCH(SMALL($CD$2:$CD$1000,ROWS($CF$2:CF176)+$CC$1001),$CD$2:$CD$1000,0)),"")</f>
        <v/>
      </c>
      <c r="CJ176" s="24"/>
      <c r="CL176" s="18" t="str">
        <f t="shared" si="97"/>
        <v/>
      </c>
      <c r="CM176" s="9" t="str">
        <f t="shared" si="98"/>
        <v/>
      </c>
      <c r="CN176" s="9" t="str">
        <f t="shared" si="99"/>
        <v/>
      </c>
      <c r="CO176" s="9" t="str">
        <f t="shared" si="100"/>
        <v/>
      </c>
      <c r="CP176" s="9" t="str">
        <f>IF(CO176="","",MAX(CP$1:CP175)+1)</f>
        <v/>
      </c>
      <c r="CQ176" s="9" t="str">
        <f t="shared" si="101"/>
        <v/>
      </c>
      <c r="CR176" s="9" t="str">
        <f t="shared" si="102"/>
        <v/>
      </c>
      <c r="CS176" s="9" t="str">
        <f t="shared" si="103"/>
        <v/>
      </c>
      <c r="CU176" s="9" t="str">
        <f t="shared" si="104"/>
        <v/>
      </c>
      <c r="CV176" s="9" t="str">
        <f t="shared" si="105"/>
        <v/>
      </c>
      <c r="CW176" s="9" t="str">
        <f t="shared" si="106"/>
        <v/>
      </c>
      <c r="CX176" s="9" t="str">
        <f>IF(CW176="","",MAX(CX$1:CX175)+1)</f>
        <v/>
      </c>
      <c r="CZ176" s="9" t="str">
        <f t="shared" si="107"/>
        <v/>
      </c>
      <c r="DA176" s="9" t="str">
        <f t="shared" si="108"/>
        <v/>
      </c>
      <c r="DB176" s="9" t="str">
        <f t="shared" si="109"/>
        <v/>
      </c>
      <c r="DG176" s="9" t="s">
        <v>854</v>
      </c>
      <c r="DH176" s="9" t="str">
        <f t="shared" si="110"/>
        <v/>
      </c>
      <c r="DI176" s="9" t="str">
        <f t="shared" si="111"/>
        <v/>
      </c>
      <c r="DJ176" s="9" t="str">
        <f t="shared" si="112"/>
        <v/>
      </c>
      <c r="DK176" s="9" t="str">
        <f t="shared" si="113"/>
        <v/>
      </c>
      <c r="DL176" s="9" t="str">
        <f>IF(DK176="","",MAX(DL$1:DL175)+1)</f>
        <v/>
      </c>
      <c r="DM176" s="9" t="str">
        <f t="shared" si="114"/>
        <v/>
      </c>
      <c r="DN176" s="9" t="str">
        <f t="shared" si="115"/>
        <v/>
      </c>
      <c r="DO176" s="9" t="str">
        <f t="shared" si="116"/>
        <v/>
      </c>
    </row>
    <row r="177" spans="21:119" ht="16.2" thickBot="1">
      <c r="U177" s="17" t="b">
        <f t="shared" si="79"/>
        <v>0</v>
      </c>
      <c r="V177" s="9" t="str">
        <f t="shared" si="80"/>
        <v/>
      </c>
      <c r="W177" s="9" t="str">
        <f t="shared" si="81"/>
        <v/>
      </c>
      <c r="X177" s="9" t="str">
        <f t="shared" si="117"/>
        <v/>
      </c>
      <c r="Y177" s="18"/>
      <c r="BC177" s="9" t="str">
        <f>IF(V177="","",MAX(BC$1:BC176)+1)</f>
        <v/>
      </c>
      <c r="BD177" s="9" t="str">
        <f>IFERROR(INDEX('Paste Peptide Data'!$V$2:$V$30000,MATCH(ROW()-ROW($D$1),'Paste Peptide Data'!$BC$2:$BC$30000,0)),"")</f>
        <v/>
      </c>
      <c r="BE177" s="9" t="str">
        <f>IFERROR(INDEX('Paste Peptide Data'!$W$2:$W$30000,MATCH(ROW()-ROW($D$1),'Paste Peptide Data'!$BC$2:$BC$30000,0)),"")</f>
        <v/>
      </c>
      <c r="BF177" s="9" t="str">
        <f>IFERROR(INDEX('Paste Peptide Data'!$X$2:$X$30000,MATCH(ROW()-ROW($D$1),'Paste Peptide Data'!$BC$2:$BC$30000,0)),"")</f>
        <v/>
      </c>
      <c r="BH177" s="19">
        <f>COUNTIF( BF$2:BF177, BF177 )</f>
        <v>176</v>
      </c>
      <c r="BJ177" s="9" t="str">
        <f t="shared" si="82"/>
        <v/>
      </c>
      <c r="BK177" s="9" t="str">
        <f>IF(BJ177="","",MAX(BK$1:BK176)+1)</f>
        <v/>
      </c>
      <c r="BL177" s="9" t="str">
        <f>IFERROR(INDEX('Paste Peptide Data'!$BD$2:$BD$30000,MATCH(ROW()-ROW($D$1),'Paste Peptide Data'!$BK$2:$BK$30000,0)),"")</f>
        <v/>
      </c>
      <c r="BM177" s="9" t="str">
        <f>IFERROR(INDEX('Paste Peptide Data'!$BE$2:$BE$30000,MATCH(ROW()-ROW($D$1),'Paste Peptide Data'!$BK$2:$BK$30000,0)),"")</f>
        <v/>
      </c>
      <c r="BN177" s="9" t="str">
        <f>IFERROR(INDEX('Paste Peptide Data'!$BF$2:$BF$30000,MATCH(ROW()-ROW($D$1),'Paste Peptide Data'!$BK$2:$BK$30000,0)),"")</f>
        <v/>
      </c>
      <c r="BP177" s="20">
        <f t="shared" si="83"/>
        <v>0</v>
      </c>
      <c r="BQ177" s="8">
        <f t="shared" si="84"/>
        <v>0.17499999999999999</v>
      </c>
      <c r="BR177" s="8">
        <f t="shared" si="85"/>
        <v>0.25600000000000001</v>
      </c>
      <c r="BS177" s="8">
        <f t="shared" si="86"/>
        <v>86</v>
      </c>
      <c r="BT177" s="8"/>
      <c r="BU177" s="21" t="str">
        <f t="shared" si="87"/>
        <v/>
      </c>
      <c r="BV177" s="9" t="str">
        <f t="shared" si="88"/>
        <v/>
      </c>
      <c r="BW177" s="9" t="str">
        <f t="shared" si="89"/>
        <v/>
      </c>
      <c r="BX177" s="20">
        <f t="shared" si="90"/>
        <v>0</v>
      </c>
      <c r="BY177" s="8" t="str">
        <f t="shared" si="91"/>
        <v/>
      </c>
      <c r="BZ177" s="8" t="str">
        <f t="shared" si="92"/>
        <v/>
      </c>
      <c r="CA177" s="8">
        <f t="shared" si="93"/>
        <v>0</v>
      </c>
      <c r="CB177" s="20">
        <f t="shared" si="94"/>
        <v>0</v>
      </c>
      <c r="CC177" s="20">
        <f t="shared" si="95"/>
        <v>1</v>
      </c>
      <c r="CD177" s="20">
        <f t="shared" si="96"/>
        <v>999</v>
      </c>
      <c r="CF177" s="22" t="str">
        <f>IFERROR(INDEX($BU$2:$BU$1000,MATCH(SMALL($CD$2:$CD$1000,ROWS($CF$2:CF177)+$CC$1001),$CD$2:$CD$1000,0)),"")</f>
        <v/>
      </c>
      <c r="CG177" s="22" t="str">
        <f>IFERROR(INDEX($BV$2:$BV$1000,MATCH(SMALL($CD$2:$CD$1000,ROWS($CF$2:CF177)+$CC$1001),$CD$2:$CD$1000,0)),"")</f>
        <v/>
      </c>
      <c r="CH177" s="22" t="str">
        <f>IFERROR(INDEX($BW$2:$BW$1000,MATCH(SMALL($CD$2:$CD$1000,ROWS($CF$2:CF177)+$CC$1001),$CD$2:$CD$1000,0)),"")</f>
        <v/>
      </c>
      <c r="CJ177" s="24"/>
      <c r="CL177" s="18" t="str">
        <f t="shared" si="97"/>
        <v/>
      </c>
      <c r="CM177" s="9" t="str">
        <f t="shared" si="98"/>
        <v/>
      </c>
      <c r="CN177" s="9" t="str">
        <f t="shared" si="99"/>
        <v/>
      </c>
      <c r="CO177" s="9" t="str">
        <f t="shared" si="100"/>
        <v/>
      </c>
      <c r="CP177" s="9" t="str">
        <f>IF(CO177="","",MAX(CP$1:CP176)+1)</f>
        <v/>
      </c>
      <c r="CQ177" s="9" t="str">
        <f t="shared" si="101"/>
        <v/>
      </c>
      <c r="CR177" s="9" t="str">
        <f t="shared" si="102"/>
        <v/>
      </c>
      <c r="CS177" s="9" t="str">
        <f t="shared" si="103"/>
        <v/>
      </c>
      <c r="CU177" s="9" t="str">
        <f t="shared" si="104"/>
        <v/>
      </c>
      <c r="CV177" s="9" t="str">
        <f t="shared" si="105"/>
        <v/>
      </c>
      <c r="CW177" s="9" t="str">
        <f t="shared" si="106"/>
        <v/>
      </c>
      <c r="CX177" s="9" t="str">
        <f>IF(CW177="","",MAX(CX$1:CX176)+1)</f>
        <v/>
      </c>
      <c r="CZ177" s="9" t="str">
        <f t="shared" si="107"/>
        <v/>
      </c>
      <c r="DA177" s="9" t="str">
        <f t="shared" si="108"/>
        <v/>
      </c>
      <c r="DB177" s="9" t="str">
        <f t="shared" si="109"/>
        <v/>
      </c>
      <c r="DG177" s="9" t="s">
        <v>855</v>
      </c>
      <c r="DH177" s="9" t="str">
        <f t="shared" si="110"/>
        <v/>
      </c>
      <c r="DI177" s="9" t="str">
        <f t="shared" si="111"/>
        <v/>
      </c>
      <c r="DJ177" s="9" t="str">
        <f t="shared" si="112"/>
        <v/>
      </c>
      <c r="DK177" s="9" t="str">
        <f t="shared" si="113"/>
        <v/>
      </c>
      <c r="DL177" s="9" t="str">
        <f>IF(DK177="","",MAX(DL$1:DL176)+1)</f>
        <v/>
      </c>
      <c r="DM177" s="9" t="str">
        <f t="shared" si="114"/>
        <v/>
      </c>
      <c r="DN177" s="9" t="str">
        <f t="shared" si="115"/>
        <v/>
      </c>
      <c r="DO177" s="9" t="str">
        <f t="shared" si="116"/>
        <v/>
      </c>
    </row>
    <row r="178" spans="21:119" ht="16.2" thickBot="1">
      <c r="U178" s="17" t="b">
        <f t="shared" si="79"/>
        <v>0</v>
      </c>
      <c r="V178" s="9" t="str">
        <f t="shared" si="80"/>
        <v/>
      </c>
      <c r="W178" s="9" t="str">
        <f t="shared" si="81"/>
        <v/>
      </c>
      <c r="X178" s="9" t="str">
        <f t="shared" si="117"/>
        <v/>
      </c>
      <c r="Y178" s="18"/>
      <c r="BC178" s="9" t="str">
        <f>IF(V178="","",MAX(BC$1:BC177)+1)</f>
        <v/>
      </c>
      <c r="BD178" s="9" t="str">
        <f>IFERROR(INDEX('Paste Peptide Data'!$V$2:$V$30000,MATCH(ROW()-ROW($D$1),'Paste Peptide Data'!$BC$2:$BC$30000,0)),"")</f>
        <v/>
      </c>
      <c r="BE178" s="9" t="str">
        <f>IFERROR(INDEX('Paste Peptide Data'!$W$2:$W$30000,MATCH(ROW()-ROW($D$1),'Paste Peptide Data'!$BC$2:$BC$30000,0)),"")</f>
        <v/>
      </c>
      <c r="BF178" s="9" t="str">
        <f>IFERROR(INDEX('Paste Peptide Data'!$X$2:$X$30000,MATCH(ROW()-ROW($D$1),'Paste Peptide Data'!$BC$2:$BC$30000,0)),"")</f>
        <v/>
      </c>
      <c r="BH178" s="19">
        <f>COUNTIF( BF$2:BF178, BF178 )</f>
        <v>177</v>
      </c>
      <c r="BJ178" s="9" t="str">
        <f t="shared" si="82"/>
        <v/>
      </c>
      <c r="BK178" s="9" t="str">
        <f>IF(BJ178="","",MAX(BK$1:BK177)+1)</f>
        <v/>
      </c>
      <c r="BL178" s="9" t="str">
        <f>IFERROR(INDEX('Paste Peptide Data'!$BD$2:$BD$30000,MATCH(ROW()-ROW($D$1),'Paste Peptide Data'!$BK$2:$BK$30000,0)),"")</f>
        <v/>
      </c>
      <c r="BM178" s="9" t="str">
        <f>IFERROR(INDEX('Paste Peptide Data'!$BE$2:$BE$30000,MATCH(ROW()-ROW($D$1),'Paste Peptide Data'!$BK$2:$BK$30000,0)),"")</f>
        <v/>
      </c>
      <c r="BN178" s="9" t="str">
        <f>IFERROR(INDEX('Paste Peptide Data'!$BF$2:$BF$30000,MATCH(ROW()-ROW($D$1),'Paste Peptide Data'!$BK$2:$BK$30000,0)),"")</f>
        <v/>
      </c>
      <c r="BP178" s="20">
        <f t="shared" si="83"/>
        <v>0</v>
      </c>
      <c r="BQ178" s="8">
        <f t="shared" si="84"/>
        <v>0.17599999999999999</v>
      </c>
      <c r="BR178" s="8">
        <f t="shared" si="85"/>
        <v>0.25700000000000001</v>
      </c>
      <c r="BS178" s="8">
        <f t="shared" si="86"/>
        <v>87</v>
      </c>
      <c r="BT178" s="8"/>
      <c r="BU178" s="21" t="str">
        <f t="shared" si="87"/>
        <v/>
      </c>
      <c r="BV178" s="9" t="str">
        <f t="shared" si="88"/>
        <v/>
      </c>
      <c r="BW178" s="9" t="str">
        <f t="shared" si="89"/>
        <v/>
      </c>
      <c r="BX178" s="20">
        <f t="shared" si="90"/>
        <v>0</v>
      </c>
      <c r="BY178" s="8" t="str">
        <f t="shared" si="91"/>
        <v/>
      </c>
      <c r="BZ178" s="8" t="str">
        <f t="shared" si="92"/>
        <v/>
      </c>
      <c r="CA178" s="8">
        <f t="shared" si="93"/>
        <v>0</v>
      </c>
      <c r="CB178" s="20">
        <f t="shared" si="94"/>
        <v>0</v>
      </c>
      <c r="CC178" s="20">
        <f t="shared" si="95"/>
        <v>1</v>
      </c>
      <c r="CD178" s="20">
        <f t="shared" si="96"/>
        <v>999</v>
      </c>
      <c r="CF178" s="22" t="str">
        <f>IFERROR(INDEX($BU$2:$BU$1000,MATCH(SMALL($CD$2:$CD$1000,ROWS($CF$2:CF178)+$CC$1001),$CD$2:$CD$1000,0)),"")</f>
        <v/>
      </c>
      <c r="CG178" s="22" t="str">
        <f>IFERROR(INDEX($BV$2:$BV$1000,MATCH(SMALL($CD$2:$CD$1000,ROWS($CF$2:CF178)+$CC$1001),$CD$2:$CD$1000,0)),"")</f>
        <v/>
      </c>
      <c r="CH178" s="22" t="str">
        <f>IFERROR(INDEX($BW$2:$BW$1000,MATCH(SMALL($CD$2:$CD$1000,ROWS($CF$2:CF178)+$CC$1001),$CD$2:$CD$1000,0)),"")</f>
        <v/>
      </c>
      <c r="CJ178" s="24"/>
      <c r="CL178" s="18" t="str">
        <f t="shared" si="97"/>
        <v/>
      </c>
      <c r="CM178" s="9" t="str">
        <f t="shared" si="98"/>
        <v/>
      </c>
      <c r="CN178" s="9" t="str">
        <f t="shared" si="99"/>
        <v/>
      </c>
      <c r="CO178" s="9" t="str">
        <f t="shared" si="100"/>
        <v/>
      </c>
      <c r="CP178" s="9" t="str">
        <f>IF(CO178="","",MAX(CP$1:CP177)+1)</f>
        <v/>
      </c>
      <c r="CQ178" s="9" t="str">
        <f t="shared" si="101"/>
        <v/>
      </c>
      <c r="CR178" s="9" t="str">
        <f t="shared" si="102"/>
        <v/>
      </c>
      <c r="CS178" s="9" t="str">
        <f t="shared" si="103"/>
        <v/>
      </c>
      <c r="CU178" s="9" t="str">
        <f t="shared" si="104"/>
        <v/>
      </c>
      <c r="CV178" s="9" t="str">
        <f t="shared" si="105"/>
        <v/>
      </c>
      <c r="CW178" s="9" t="str">
        <f t="shared" si="106"/>
        <v/>
      </c>
      <c r="CX178" s="9" t="str">
        <f>IF(CW178="","",MAX(CX$1:CX177)+1)</f>
        <v/>
      </c>
      <c r="CZ178" s="9" t="str">
        <f t="shared" si="107"/>
        <v/>
      </c>
      <c r="DA178" s="9" t="str">
        <f t="shared" si="108"/>
        <v/>
      </c>
      <c r="DB178" s="9" t="str">
        <f t="shared" si="109"/>
        <v/>
      </c>
      <c r="DG178" s="9" t="s">
        <v>856</v>
      </c>
      <c r="DH178" s="9" t="str">
        <f t="shared" si="110"/>
        <v/>
      </c>
      <c r="DI178" s="9" t="str">
        <f t="shared" si="111"/>
        <v/>
      </c>
      <c r="DJ178" s="9" t="str">
        <f t="shared" si="112"/>
        <v/>
      </c>
      <c r="DK178" s="9" t="str">
        <f t="shared" si="113"/>
        <v/>
      </c>
      <c r="DL178" s="9" t="str">
        <f>IF(DK178="","",MAX(DL$1:DL177)+1)</f>
        <v/>
      </c>
      <c r="DM178" s="9" t="str">
        <f t="shared" si="114"/>
        <v/>
      </c>
      <c r="DN178" s="9" t="str">
        <f t="shared" si="115"/>
        <v/>
      </c>
      <c r="DO178" s="9" t="str">
        <f t="shared" si="116"/>
        <v/>
      </c>
    </row>
    <row r="179" spans="21:119" ht="16.2" thickBot="1">
      <c r="U179" s="17" t="b">
        <f t="shared" si="79"/>
        <v>0</v>
      </c>
      <c r="V179" s="9" t="str">
        <f t="shared" si="80"/>
        <v/>
      </c>
      <c r="W179" s="9" t="str">
        <f t="shared" si="81"/>
        <v/>
      </c>
      <c r="X179" s="9" t="str">
        <f t="shared" si="117"/>
        <v/>
      </c>
      <c r="Y179" s="18"/>
      <c r="BC179" s="9" t="str">
        <f>IF(V179="","",MAX(BC$1:BC178)+1)</f>
        <v/>
      </c>
      <c r="BD179" s="9" t="str">
        <f>IFERROR(INDEX('Paste Peptide Data'!$V$2:$V$30000,MATCH(ROW()-ROW($D$1),'Paste Peptide Data'!$BC$2:$BC$30000,0)),"")</f>
        <v/>
      </c>
      <c r="BE179" s="9" t="str">
        <f>IFERROR(INDEX('Paste Peptide Data'!$W$2:$W$30000,MATCH(ROW()-ROW($D$1),'Paste Peptide Data'!$BC$2:$BC$30000,0)),"")</f>
        <v/>
      </c>
      <c r="BF179" s="9" t="str">
        <f>IFERROR(INDEX('Paste Peptide Data'!$X$2:$X$30000,MATCH(ROW()-ROW($D$1),'Paste Peptide Data'!$BC$2:$BC$30000,0)),"")</f>
        <v/>
      </c>
      <c r="BH179" s="19">
        <f>COUNTIF( BF$2:BF179, BF179 )</f>
        <v>178</v>
      </c>
      <c r="BJ179" s="9" t="str">
        <f t="shared" si="82"/>
        <v/>
      </c>
      <c r="BK179" s="9" t="str">
        <f>IF(BJ179="","",MAX(BK$1:BK178)+1)</f>
        <v/>
      </c>
      <c r="BL179" s="9" t="str">
        <f>IFERROR(INDEX('Paste Peptide Data'!$BD$2:$BD$30000,MATCH(ROW()-ROW($D$1),'Paste Peptide Data'!$BK$2:$BK$30000,0)),"")</f>
        <v/>
      </c>
      <c r="BM179" s="9" t="str">
        <f>IFERROR(INDEX('Paste Peptide Data'!$BE$2:$BE$30000,MATCH(ROW()-ROW($D$1),'Paste Peptide Data'!$BK$2:$BK$30000,0)),"")</f>
        <v/>
      </c>
      <c r="BN179" s="9" t="str">
        <f>IFERROR(INDEX('Paste Peptide Data'!$BF$2:$BF$30000,MATCH(ROW()-ROW($D$1),'Paste Peptide Data'!$BK$2:$BK$30000,0)),"")</f>
        <v/>
      </c>
      <c r="BP179" s="20">
        <f t="shared" si="83"/>
        <v>0</v>
      </c>
      <c r="BQ179" s="8">
        <f t="shared" si="84"/>
        <v>0.17699999999999999</v>
      </c>
      <c r="BR179" s="8">
        <f t="shared" si="85"/>
        <v>0.25800000000000001</v>
      </c>
      <c r="BS179" s="8">
        <f t="shared" si="86"/>
        <v>88</v>
      </c>
      <c r="BT179" s="8"/>
      <c r="BU179" s="21" t="str">
        <f t="shared" si="87"/>
        <v/>
      </c>
      <c r="BV179" s="9" t="str">
        <f t="shared" si="88"/>
        <v/>
      </c>
      <c r="BW179" s="9" t="str">
        <f t="shared" si="89"/>
        <v/>
      </c>
      <c r="BX179" s="20">
        <f t="shared" si="90"/>
        <v>0</v>
      </c>
      <c r="BY179" s="8" t="str">
        <f t="shared" si="91"/>
        <v/>
      </c>
      <c r="BZ179" s="8" t="str">
        <f t="shared" si="92"/>
        <v/>
      </c>
      <c r="CA179" s="8">
        <f t="shared" si="93"/>
        <v>0</v>
      </c>
      <c r="CB179" s="20">
        <f t="shared" si="94"/>
        <v>0</v>
      </c>
      <c r="CC179" s="20">
        <f t="shared" si="95"/>
        <v>1</v>
      </c>
      <c r="CD179" s="20">
        <f t="shared" si="96"/>
        <v>999</v>
      </c>
      <c r="CF179" s="22" t="str">
        <f>IFERROR(INDEX($BU$2:$BU$1000,MATCH(SMALL($CD$2:$CD$1000,ROWS($CF$2:CF179)+$CC$1001),$CD$2:$CD$1000,0)),"")</f>
        <v/>
      </c>
      <c r="CG179" s="22" t="str">
        <f>IFERROR(INDEX($BV$2:$BV$1000,MATCH(SMALL($CD$2:$CD$1000,ROWS($CF$2:CF179)+$CC$1001),$CD$2:$CD$1000,0)),"")</f>
        <v/>
      </c>
      <c r="CH179" s="22" t="str">
        <f>IFERROR(INDEX($BW$2:$BW$1000,MATCH(SMALL($CD$2:$CD$1000,ROWS($CF$2:CF179)+$CC$1001),$CD$2:$CD$1000,0)),"")</f>
        <v/>
      </c>
      <c r="CJ179" s="24"/>
      <c r="CL179" s="18" t="str">
        <f t="shared" si="97"/>
        <v/>
      </c>
      <c r="CM179" s="9" t="str">
        <f t="shared" si="98"/>
        <v/>
      </c>
      <c r="CN179" s="9" t="str">
        <f t="shared" si="99"/>
        <v/>
      </c>
      <c r="CO179" s="9" t="str">
        <f t="shared" si="100"/>
        <v/>
      </c>
      <c r="CP179" s="9" t="str">
        <f>IF(CO179="","",MAX(CP$1:CP178)+1)</f>
        <v/>
      </c>
      <c r="CQ179" s="9" t="str">
        <f t="shared" si="101"/>
        <v/>
      </c>
      <c r="CR179" s="9" t="str">
        <f t="shared" si="102"/>
        <v/>
      </c>
      <c r="CS179" s="9" t="str">
        <f t="shared" si="103"/>
        <v/>
      </c>
      <c r="CU179" s="9" t="str">
        <f t="shared" si="104"/>
        <v/>
      </c>
      <c r="CV179" s="9" t="str">
        <f t="shared" si="105"/>
        <v/>
      </c>
      <c r="CW179" s="9" t="str">
        <f t="shared" si="106"/>
        <v/>
      </c>
      <c r="CX179" s="9" t="str">
        <f>IF(CW179="","",MAX(CX$1:CX178)+1)</f>
        <v/>
      </c>
      <c r="CZ179" s="9" t="str">
        <f t="shared" si="107"/>
        <v/>
      </c>
      <c r="DA179" s="9" t="str">
        <f t="shared" si="108"/>
        <v/>
      </c>
      <c r="DB179" s="9" t="str">
        <f t="shared" si="109"/>
        <v/>
      </c>
      <c r="DG179" s="9" t="s">
        <v>857</v>
      </c>
      <c r="DH179" s="9" t="str">
        <f t="shared" si="110"/>
        <v/>
      </c>
      <c r="DI179" s="9" t="str">
        <f t="shared" si="111"/>
        <v/>
      </c>
      <c r="DJ179" s="9" t="str">
        <f t="shared" si="112"/>
        <v/>
      </c>
      <c r="DK179" s="9" t="str">
        <f t="shared" si="113"/>
        <v/>
      </c>
      <c r="DL179" s="9" t="str">
        <f>IF(DK179="","",MAX(DL$1:DL178)+1)</f>
        <v/>
      </c>
      <c r="DM179" s="9" t="str">
        <f t="shared" si="114"/>
        <v/>
      </c>
      <c r="DN179" s="9" t="str">
        <f t="shared" si="115"/>
        <v/>
      </c>
      <c r="DO179" s="9" t="str">
        <f t="shared" si="116"/>
        <v/>
      </c>
    </row>
    <row r="180" spans="21:119" ht="16.2" thickBot="1">
      <c r="U180" s="17" t="b">
        <f t="shared" si="79"/>
        <v>0</v>
      </c>
      <c r="V180" s="9" t="str">
        <f t="shared" si="80"/>
        <v/>
      </c>
      <c r="W180" s="9" t="str">
        <f t="shared" si="81"/>
        <v/>
      </c>
      <c r="X180" s="9" t="str">
        <f t="shared" si="117"/>
        <v/>
      </c>
      <c r="Y180" s="18"/>
      <c r="BC180" s="9" t="str">
        <f>IF(V180="","",MAX(BC$1:BC179)+1)</f>
        <v/>
      </c>
      <c r="BD180" s="9" t="str">
        <f>IFERROR(INDEX('Paste Peptide Data'!$V$2:$V$30000,MATCH(ROW()-ROW($D$1),'Paste Peptide Data'!$BC$2:$BC$30000,0)),"")</f>
        <v/>
      </c>
      <c r="BE180" s="9" t="str">
        <f>IFERROR(INDEX('Paste Peptide Data'!$W$2:$W$30000,MATCH(ROW()-ROW($D$1),'Paste Peptide Data'!$BC$2:$BC$30000,0)),"")</f>
        <v/>
      </c>
      <c r="BF180" s="9" t="str">
        <f>IFERROR(INDEX('Paste Peptide Data'!$X$2:$X$30000,MATCH(ROW()-ROW($D$1),'Paste Peptide Data'!$BC$2:$BC$30000,0)),"")</f>
        <v/>
      </c>
      <c r="BH180" s="19">
        <f>COUNTIF( BF$2:BF180, BF180 )</f>
        <v>179</v>
      </c>
      <c r="BJ180" s="9" t="str">
        <f t="shared" si="82"/>
        <v/>
      </c>
      <c r="BK180" s="9" t="str">
        <f>IF(BJ180="","",MAX(BK$1:BK179)+1)</f>
        <v/>
      </c>
      <c r="BL180" s="9" t="str">
        <f>IFERROR(INDEX('Paste Peptide Data'!$BD$2:$BD$30000,MATCH(ROW()-ROW($D$1),'Paste Peptide Data'!$BK$2:$BK$30000,0)),"")</f>
        <v/>
      </c>
      <c r="BM180" s="9" t="str">
        <f>IFERROR(INDEX('Paste Peptide Data'!$BE$2:$BE$30000,MATCH(ROW()-ROW($D$1),'Paste Peptide Data'!$BK$2:$BK$30000,0)),"")</f>
        <v/>
      </c>
      <c r="BN180" s="9" t="str">
        <f>IFERROR(INDEX('Paste Peptide Data'!$BF$2:$BF$30000,MATCH(ROW()-ROW($D$1),'Paste Peptide Data'!$BK$2:$BK$30000,0)),"")</f>
        <v/>
      </c>
      <c r="BP180" s="20">
        <f t="shared" si="83"/>
        <v>0</v>
      </c>
      <c r="BQ180" s="8">
        <f t="shared" si="84"/>
        <v>0.17799999999999999</v>
      </c>
      <c r="BR180" s="8">
        <f t="shared" si="85"/>
        <v>0.25900000000000001</v>
      </c>
      <c r="BS180" s="8">
        <f t="shared" si="86"/>
        <v>89</v>
      </c>
      <c r="BT180" s="8"/>
      <c r="BU180" s="21" t="str">
        <f t="shared" si="87"/>
        <v/>
      </c>
      <c r="BV180" s="9" t="str">
        <f t="shared" si="88"/>
        <v/>
      </c>
      <c r="BW180" s="9" t="str">
        <f t="shared" si="89"/>
        <v/>
      </c>
      <c r="BX180" s="20">
        <f t="shared" si="90"/>
        <v>0</v>
      </c>
      <c r="BY180" s="8" t="str">
        <f t="shared" si="91"/>
        <v/>
      </c>
      <c r="BZ180" s="8" t="str">
        <f t="shared" si="92"/>
        <v/>
      </c>
      <c r="CA180" s="8">
        <f t="shared" si="93"/>
        <v>0</v>
      </c>
      <c r="CB180" s="20">
        <f t="shared" si="94"/>
        <v>0</v>
      </c>
      <c r="CC180" s="20">
        <f t="shared" si="95"/>
        <v>1</v>
      </c>
      <c r="CD180" s="20">
        <f t="shared" si="96"/>
        <v>999</v>
      </c>
      <c r="CF180" s="22" t="str">
        <f>IFERROR(INDEX($BU$2:$BU$1000,MATCH(SMALL($CD$2:$CD$1000,ROWS($CF$2:CF180)+$CC$1001),$CD$2:$CD$1000,0)),"")</f>
        <v/>
      </c>
      <c r="CG180" s="22" t="str">
        <f>IFERROR(INDEX($BV$2:$BV$1000,MATCH(SMALL($CD$2:$CD$1000,ROWS($CF$2:CF180)+$CC$1001),$CD$2:$CD$1000,0)),"")</f>
        <v/>
      </c>
      <c r="CH180" s="22" t="str">
        <f>IFERROR(INDEX($BW$2:$BW$1000,MATCH(SMALL($CD$2:$CD$1000,ROWS($CF$2:CF180)+$CC$1001),$CD$2:$CD$1000,0)),"")</f>
        <v/>
      </c>
      <c r="CJ180" s="24"/>
      <c r="CL180" s="18" t="str">
        <f t="shared" si="97"/>
        <v/>
      </c>
      <c r="CM180" s="9" t="str">
        <f t="shared" si="98"/>
        <v/>
      </c>
      <c r="CN180" s="9" t="str">
        <f t="shared" si="99"/>
        <v/>
      </c>
      <c r="CO180" s="9" t="str">
        <f t="shared" si="100"/>
        <v/>
      </c>
      <c r="CP180" s="9" t="str">
        <f>IF(CO180="","",MAX(CP$1:CP179)+1)</f>
        <v/>
      </c>
      <c r="CQ180" s="9" t="str">
        <f t="shared" si="101"/>
        <v/>
      </c>
      <c r="CR180" s="9" t="str">
        <f t="shared" si="102"/>
        <v/>
      </c>
      <c r="CS180" s="9" t="str">
        <f t="shared" si="103"/>
        <v/>
      </c>
      <c r="CU180" s="9" t="str">
        <f t="shared" si="104"/>
        <v/>
      </c>
      <c r="CV180" s="9" t="str">
        <f t="shared" si="105"/>
        <v/>
      </c>
      <c r="CW180" s="9" t="str">
        <f t="shared" si="106"/>
        <v/>
      </c>
      <c r="CX180" s="9" t="str">
        <f>IF(CW180="","",MAX(CX$1:CX179)+1)</f>
        <v/>
      </c>
      <c r="CZ180" s="9" t="str">
        <f t="shared" si="107"/>
        <v/>
      </c>
      <c r="DA180" s="9" t="str">
        <f t="shared" si="108"/>
        <v/>
      </c>
      <c r="DB180" s="9" t="str">
        <f t="shared" si="109"/>
        <v/>
      </c>
      <c r="DG180" s="9" t="s">
        <v>858</v>
      </c>
      <c r="DH180" s="9" t="str">
        <f t="shared" si="110"/>
        <v/>
      </c>
      <c r="DI180" s="9" t="str">
        <f t="shared" si="111"/>
        <v/>
      </c>
      <c r="DJ180" s="9" t="str">
        <f t="shared" si="112"/>
        <v/>
      </c>
      <c r="DK180" s="9" t="str">
        <f t="shared" si="113"/>
        <v/>
      </c>
      <c r="DL180" s="9" t="str">
        <f>IF(DK180="","",MAX(DL$1:DL179)+1)</f>
        <v/>
      </c>
      <c r="DM180" s="9" t="str">
        <f t="shared" si="114"/>
        <v/>
      </c>
      <c r="DN180" s="9" t="str">
        <f t="shared" si="115"/>
        <v/>
      </c>
      <c r="DO180" s="9" t="str">
        <f t="shared" si="116"/>
        <v/>
      </c>
    </row>
    <row r="181" spans="21:119" ht="16.2" thickBot="1">
      <c r="U181" s="17" t="b">
        <f t="shared" si="79"/>
        <v>0</v>
      </c>
      <c r="V181" s="9" t="str">
        <f t="shared" si="80"/>
        <v/>
      </c>
      <c r="W181" s="9" t="str">
        <f t="shared" si="81"/>
        <v/>
      </c>
      <c r="X181" s="9" t="str">
        <f t="shared" si="117"/>
        <v/>
      </c>
      <c r="Y181" s="18"/>
      <c r="BC181" s="9" t="str">
        <f>IF(V181="","",MAX(BC$1:BC180)+1)</f>
        <v/>
      </c>
      <c r="BD181" s="9" t="str">
        <f>IFERROR(INDEX('Paste Peptide Data'!$V$2:$V$30000,MATCH(ROW()-ROW($D$1),'Paste Peptide Data'!$BC$2:$BC$30000,0)),"")</f>
        <v/>
      </c>
      <c r="BE181" s="9" t="str">
        <f>IFERROR(INDEX('Paste Peptide Data'!$W$2:$W$30000,MATCH(ROW()-ROW($D$1),'Paste Peptide Data'!$BC$2:$BC$30000,0)),"")</f>
        <v/>
      </c>
      <c r="BF181" s="9" t="str">
        <f>IFERROR(INDEX('Paste Peptide Data'!$X$2:$X$30000,MATCH(ROW()-ROW($D$1),'Paste Peptide Data'!$BC$2:$BC$30000,0)),"")</f>
        <v/>
      </c>
      <c r="BH181" s="19">
        <f>COUNTIF( BF$2:BF181, BF181 )</f>
        <v>180</v>
      </c>
      <c r="BJ181" s="9" t="str">
        <f t="shared" si="82"/>
        <v/>
      </c>
      <c r="BK181" s="9" t="str">
        <f>IF(BJ181="","",MAX(BK$1:BK180)+1)</f>
        <v/>
      </c>
      <c r="BL181" s="9" t="str">
        <f>IFERROR(INDEX('Paste Peptide Data'!$BD$2:$BD$30000,MATCH(ROW()-ROW($D$1),'Paste Peptide Data'!$BK$2:$BK$30000,0)),"")</f>
        <v/>
      </c>
      <c r="BM181" s="9" t="str">
        <f>IFERROR(INDEX('Paste Peptide Data'!$BE$2:$BE$30000,MATCH(ROW()-ROW($D$1),'Paste Peptide Data'!$BK$2:$BK$30000,0)),"")</f>
        <v/>
      </c>
      <c r="BN181" s="9" t="str">
        <f>IFERROR(INDEX('Paste Peptide Data'!$BF$2:$BF$30000,MATCH(ROW()-ROW($D$1),'Paste Peptide Data'!$BK$2:$BK$30000,0)),"")</f>
        <v/>
      </c>
      <c r="BP181" s="20">
        <f t="shared" si="83"/>
        <v>0</v>
      </c>
      <c r="BQ181" s="8">
        <f t="shared" si="84"/>
        <v>0.17899999999999999</v>
      </c>
      <c r="BR181" s="8">
        <f t="shared" si="85"/>
        <v>0.26</v>
      </c>
      <c r="BS181" s="8">
        <f t="shared" si="86"/>
        <v>90</v>
      </c>
      <c r="BT181" s="8"/>
      <c r="BU181" s="21" t="str">
        <f t="shared" si="87"/>
        <v/>
      </c>
      <c r="BV181" s="9" t="str">
        <f t="shared" si="88"/>
        <v/>
      </c>
      <c r="BW181" s="9" t="str">
        <f t="shared" si="89"/>
        <v/>
      </c>
      <c r="BX181" s="20">
        <f t="shared" si="90"/>
        <v>0</v>
      </c>
      <c r="BY181" s="8" t="str">
        <f t="shared" si="91"/>
        <v/>
      </c>
      <c r="BZ181" s="8" t="str">
        <f t="shared" si="92"/>
        <v/>
      </c>
      <c r="CA181" s="8">
        <f t="shared" si="93"/>
        <v>0</v>
      </c>
      <c r="CB181" s="20">
        <f t="shared" si="94"/>
        <v>0</v>
      </c>
      <c r="CC181" s="20">
        <f t="shared" si="95"/>
        <v>1</v>
      </c>
      <c r="CD181" s="20">
        <f t="shared" si="96"/>
        <v>999</v>
      </c>
      <c r="CF181" s="22" t="str">
        <f>IFERROR(INDEX($BU$2:$BU$1000,MATCH(SMALL($CD$2:$CD$1000,ROWS($CF$2:CF181)+$CC$1001),$CD$2:$CD$1000,0)),"")</f>
        <v/>
      </c>
      <c r="CG181" s="22" t="str">
        <f>IFERROR(INDEX($BV$2:$BV$1000,MATCH(SMALL($CD$2:$CD$1000,ROWS($CF$2:CF181)+$CC$1001),$CD$2:$CD$1000,0)),"")</f>
        <v/>
      </c>
      <c r="CH181" s="22" t="str">
        <f>IFERROR(INDEX($BW$2:$BW$1000,MATCH(SMALL($CD$2:$CD$1000,ROWS($CF$2:CF181)+$CC$1001),$CD$2:$CD$1000,0)),"")</f>
        <v/>
      </c>
      <c r="CJ181" s="24"/>
      <c r="CL181" s="18" t="str">
        <f t="shared" si="97"/>
        <v/>
      </c>
      <c r="CM181" s="9" t="str">
        <f t="shared" si="98"/>
        <v/>
      </c>
      <c r="CN181" s="9" t="str">
        <f t="shared" si="99"/>
        <v/>
      </c>
      <c r="CO181" s="9" t="str">
        <f t="shared" si="100"/>
        <v/>
      </c>
      <c r="CP181" s="9" t="str">
        <f>IF(CO181="","",MAX(CP$1:CP180)+1)</f>
        <v/>
      </c>
      <c r="CQ181" s="9" t="str">
        <f t="shared" si="101"/>
        <v/>
      </c>
      <c r="CR181" s="9" t="str">
        <f t="shared" si="102"/>
        <v/>
      </c>
      <c r="CS181" s="9" t="str">
        <f t="shared" si="103"/>
        <v/>
      </c>
      <c r="CU181" s="9" t="str">
        <f t="shared" si="104"/>
        <v/>
      </c>
      <c r="CV181" s="9" t="str">
        <f t="shared" si="105"/>
        <v/>
      </c>
      <c r="CW181" s="9" t="str">
        <f t="shared" si="106"/>
        <v/>
      </c>
      <c r="CX181" s="9" t="str">
        <f>IF(CW181="","",MAX(CX$1:CX180)+1)</f>
        <v/>
      </c>
      <c r="CZ181" s="9" t="str">
        <f t="shared" si="107"/>
        <v/>
      </c>
      <c r="DA181" s="9" t="str">
        <f t="shared" si="108"/>
        <v/>
      </c>
      <c r="DB181" s="9" t="str">
        <f t="shared" si="109"/>
        <v/>
      </c>
      <c r="DG181" s="9" t="s">
        <v>859</v>
      </c>
      <c r="DH181" s="9" t="str">
        <f t="shared" si="110"/>
        <v/>
      </c>
      <c r="DI181" s="9" t="str">
        <f t="shared" si="111"/>
        <v/>
      </c>
      <c r="DJ181" s="9" t="str">
        <f t="shared" si="112"/>
        <v/>
      </c>
      <c r="DK181" s="9" t="str">
        <f t="shared" si="113"/>
        <v/>
      </c>
      <c r="DL181" s="9" t="str">
        <f>IF(DK181="","",MAX(DL$1:DL180)+1)</f>
        <v/>
      </c>
      <c r="DM181" s="9" t="str">
        <f t="shared" si="114"/>
        <v/>
      </c>
      <c r="DN181" s="9" t="str">
        <f t="shared" si="115"/>
        <v/>
      </c>
      <c r="DO181" s="9" t="str">
        <f t="shared" si="116"/>
        <v/>
      </c>
    </row>
    <row r="182" spans="21:119" ht="16.2" thickBot="1">
      <c r="U182" s="17" t="b">
        <f t="shared" si="79"/>
        <v>0</v>
      </c>
      <c r="V182" s="9" t="str">
        <f t="shared" si="80"/>
        <v/>
      </c>
      <c r="W182" s="9" t="str">
        <f t="shared" si="81"/>
        <v/>
      </c>
      <c r="X182" s="9" t="str">
        <f t="shared" si="117"/>
        <v/>
      </c>
      <c r="Y182" s="18"/>
      <c r="BC182" s="9" t="str">
        <f>IF(V182="","",MAX(BC$1:BC181)+1)</f>
        <v/>
      </c>
      <c r="BD182" s="9" t="str">
        <f>IFERROR(INDEX('Paste Peptide Data'!$V$2:$V$30000,MATCH(ROW()-ROW($D$1),'Paste Peptide Data'!$BC$2:$BC$30000,0)),"")</f>
        <v/>
      </c>
      <c r="BE182" s="9" t="str">
        <f>IFERROR(INDEX('Paste Peptide Data'!$W$2:$W$30000,MATCH(ROW()-ROW($D$1),'Paste Peptide Data'!$BC$2:$BC$30000,0)),"")</f>
        <v/>
      </c>
      <c r="BF182" s="9" t="str">
        <f>IFERROR(INDEX('Paste Peptide Data'!$X$2:$X$30000,MATCH(ROW()-ROW($D$1),'Paste Peptide Data'!$BC$2:$BC$30000,0)),"")</f>
        <v/>
      </c>
      <c r="BH182" s="19">
        <f>COUNTIF( BF$2:BF182, BF182 )</f>
        <v>181</v>
      </c>
      <c r="BJ182" s="9" t="str">
        <f t="shared" si="82"/>
        <v/>
      </c>
      <c r="BK182" s="9" t="str">
        <f>IF(BJ182="","",MAX(BK$1:BK181)+1)</f>
        <v/>
      </c>
      <c r="BL182" s="9" t="str">
        <f>IFERROR(INDEX('Paste Peptide Data'!$BD$2:$BD$30000,MATCH(ROW()-ROW($D$1),'Paste Peptide Data'!$BK$2:$BK$30000,0)),"")</f>
        <v/>
      </c>
      <c r="BM182" s="9" t="str">
        <f>IFERROR(INDEX('Paste Peptide Data'!$BE$2:$BE$30000,MATCH(ROW()-ROW($D$1),'Paste Peptide Data'!$BK$2:$BK$30000,0)),"")</f>
        <v/>
      </c>
      <c r="BN182" s="9" t="str">
        <f>IFERROR(INDEX('Paste Peptide Data'!$BF$2:$BF$30000,MATCH(ROW()-ROW($D$1),'Paste Peptide Data'!$BK$2:$BK$30000,0)),"")</f>
        <v/>
      </c>
      <c r="BP182" s="20">
        <f t="shared" si="83"/>
        <v>0</v>
      </c>
      <c r="BQ182" s="8">
        <f t="shared" si="84"/>
        <v>0.18</v>
      </c>
      <c r="BR182" s="8">
        <f t="shared" si="85"/>
        <v>0.26</v>
      </c>
      <c r="BS182" s="8">
        <f t="shared" si="86"/>
        <v>91</v>
      </c>
      <c r="BT182" s="8"/>
      <c r="BU182" s="21" t="str">
        <f t="shared" si="87"/>
        <v/>
      </c>
      <c r="BV182" s="9" t="str">
        <f t="shared" si="88"/>
        <v/>
      </c>
      <c r="BW182" s="9" t="str">
        <f t="shared" si="89"/>
        <v/>
      </c>
      <c r="BX182" s="20">
        <f t="shared" si="90"/>
        <v>0</v>
      </c>
      <c r="BY182" s="8" t="str">
        <f t="shared" si="91"/>
        <v/>
      </c>
      <c r="BZ182" s="8" t="str">
        <f t="shared" si="92"/>
        <v/>
      </c>
      <c r="CA182" s="8">
        <f t="shared" si="93"/>
        <v>0</v>
      </c>
      <c r="CB182" s="20">
        <f t="shared" si="94"/>
        <v>0</v>
      </c>
      <c r="CC182" s="20">
        <f t="shared" si="95"/>
        <v>1</v>
      </c>
      <c r="CD182" s="20">
        <f t="shared" si="96"/>
        <v>999</v>
      </c>
      <c r="CF182" s="22" t="str">
        <f>IFERROR(INDEX($BU$2:$BU$1000,MATCH(SMALL($CD$2:$CD$1000,ROWS($CF$2:CF182)+$CC$1001),$CD$2:$CD$1000,0)),"")</f>
        <v/>
      </c>
      <c r="CG182" s="22" t="str">
        <f>IFERROR(INDEX($BV$2:$BV$1000,MATCH(SMALL($CD$2:$CD$1000,ROWS($CF$2:CF182)+$CC$1001),$CD$2:$CD$1000,0)),"")</f>
        <v/>
      </c>
      <c r="CH182" s="22" t="str">
        <f>IFERROR(INDEX($BW$2:$BW$1000,MATCH(SMALL($CD$2:$CD$1000,ROWS($CF$2:CF182)+$CC$1001),$CD$2:$CD$1000,0)),"")</f>
        <v/>
      </c>
      <c r="CJ182" s="24"/>
      <c r="CL182" s="18" t="str">
        <f t="shared" si="97"/>
        <v/>
      </c>
      <c r="CM182" s="9" t="str">
        <f t="shared" si="98"/>
        <v/>
      </c>
      <c r="CN182" s="9" t="str">
        <f t="shared" si="99"/>
        <v/>
      </c>
      <c r="CO182" s="9" t="str">
        <f t="shared" si="100"/>
        <v/>
      </c>
      <c r="CP182" s="9" t="str">
        <f>IF(CO182="","",MAX(CP$1:CP181)+1)</f>
        <v/>
      </c>
      <c r="CQ182" s="9" t="str">
        <f t="shared" si="101"/>
        <v/>
      </c>
      <c r="CR182" s="9" t="str">
        <f t="shared" si="102"/>
        <v/>
      </c>
      <c r="CS182" s="9" t="str">
        <f t="shared" si="103"/>
        <v/>
      </c>
      <c r="CU182" s="9" t="str">
        <f t="shared" si="104"/>
        <v/>
      </c>
      <c r="CV182" s="9" t="str">
        <f t="shared" si="105"/>
        <v/>
      </c>
      <c r="CW182" s="9" t="str">
        <f t="shared" si="106"/>
        <v/>
      </c>
      <c r="CX182" s="9" t="str">
        <f>IF(CW182="","",MAX(CX$1:CX181)+1)</f>
        <v/>
      </c>
      <c r="CZ182" s="9" t="str">
        <f t="shared" si="107"/>
        <v/>
      </c>
      <c r="DA182" s="9" t="str">
        <f t="shared" si="108"/>
        <v/>
      </c>
      <c r="DB182" s="9" t="str">
        <f t="shared" si="109"/>
        <v/>
      </c>
      <c r="DG182" s="9" t="s">
        <v>860</v>
      </c>
      <c r="DH182" s="9" t="str">
        <f t="shared" si="110"/>
        <v/>
      </c>
      <c r="DI182" s="9" t="str">
        <f t="shared" si="111"/>
        <v/>
      </c>
      <c r="DJ182" s="9" t="str">
        <f t="shared" si="112"/>
        <v/>
      </c>
      <c r="DK182" s="9" t="str">
        <f t="shared" si="113"/>
        <v/>
      </c>
      <c r="DL182" s="9" t="str">
        <f>IF(DK182="","",MAX(DL$1:DL181)+1)</f>
        <v/>
      </c>
      <c r="DM182" s="9" t="str">
        <f t="shared" si="114"/>
        <v/>
      </c>
      <c r="DN182" s="9" t="str">
        <f t="shared" si="115"/>
        <v/>
      </c>
      <c r="DO182" s="9" t="str">
        <f t="shared" si="116"/>
        <v/>
      </c>
    </row>
    <row r="183" spans="21:119" ht="16.2" thickBot="1">
      <c r="U183" s="17" t="b">
        <f t="shared" si="79"/>
        <v>0</v>
      </c>
      <c r="V183" s="9" t="str">
        <f t="shared" si="80"/>
        <v/>
      </c>
      <c r="W183" s="9" t="str">
        <f t="shared" si="81"/>
        <v/>
      </c>
      <c r="X183" s="9" t="str">
        <f t="shared" si="117"/>
        <v/>
      </c>
      <c r="Y183" s="18"/>
      <c r="BC183" s="9" t="str">
        <f>IF(V183="","",MAX(BC$1:BC182)+1)</f>
        <v/>
      </c>
      <c r="BD183" s="9" t="str">
        <f>IFERROR(INDEX('Paste Peptide Data'!$V$2:$V$30000,MATCH(ROW()-ROW($D$1),'Paste Peptide Data'!$BC$2:$BC$30000,0)),"")</f>
        <v/>
      </c>
      <c r="BE183" s="9" t="str">
        <f>IFERROR(INDEX('Paste Peptide Data'!$W$2:$W$30000,MATCH(ROW()-ROW($D$1),'Paste Peptide Data'!$BC$2:$BC$30000,0)),"")</f>
        <v/>
      </c>
      <c r="BF183" s="9" t="str">
        <f>IFERROR(INDEX('Paste Peptide Data'!$X$2:$X$30000,MATCH(ROW()-ROW($D$1),'Paste Peptide Data'!$BC$2:$BC$30000,0)),"")</f>
        <v/>
      </c>
      <c r="BH183" s="19">
        <f>COUNTIF( BF$2:BF183, BF183 )</f>
        <v>182</v>
      </c>
      <c r="BJ183" s="9" t="str">
        <f t="shared" si="82"/>
        <v/>
      </c>
      <c r="BK183" s="9" t="str">
        <f>IF(BJ183="","",MAX(BK$1:BK182)+1)</f>
        <v/>
      </c>
      <c r="BL183" s="9" t="str">
        <f>IFERROR(INDEX('Paste Peptide Data'!$BD$2:$BD$30000,MATCH(ROW()-ROW($D$1),'Paste Peptide Data'!$BK$2:$BK$30000,0)),"")</f>
        <v/>
      </c>
      <c r="BM183" s="9" t="str">
        <f>IFERROR(INDEX('Paste Peptide Data'!$BE$2:$BE$30000,MATCH(ROW()-ROW($D$1),'Paste Peptide Data'!$BK$2:$BK$30000,0)),"")</f>
        <v/>
      </c>
      <c r="BN183" s="9" t="str">
        <f>IFERROR(INDEX('Paste Peptide Data'!$BF$2:$BF$30000,MATCH(ROW()-ROW($D$1),'Paste Peptide Data'!$BK$2:$BK$30000,0)),"")</f>
        <v/>
      </c>
      <c r="BP183" s="20">
        <f t="shared" si="83"/>
        <v>0</v>
      </c>
      <c r="BQ183" s="8">
        <f t="shared" si="84"/>
        <v>0.18099999999999999</v>
      </c>
      <c r="BR183" s="8">
        <f t="shared" si="85"/>
        <v>0.26100000000000001</v>
      </c>
      <c r="BS183" s="8">
        <f t="shared" si="86"/>
        <v>93</v>
      </c>
      <c r="BT183" s="8"/>
      <c r="BU183" s="21" t="str">
        <f t="shared" si="87"/>
        <v/>
      </c>
      <c r="BV183" s="9" t="str">
        <f t="shared" si="88"/>
        <v/>
      </c>
      <c r="BW183" s="9" t="str">
        <f t="shared" si="89"/>
        <v/>
      </c>
      <c r="BX183" s="20">
        <f t="shared" si="90"/>
        <v>0</v>
      </c>
      <c r="BY183" s="8" t="str">
        <f t="shared" si="91"/>
        <v/>
      </c>
      <c r="BZ183" s="8" t="str">
        <f t="shared" si="92"/>
        <v/>
      </c>
      <c r="CA183" s="8">
        <f t="shared" si="93"/>
        <v>0</v>
      </c>
      <c r="CB183" s="20">
        <f t="shared" si="94"/>
        <v>0</v>
      </c>
      <c r="CC183" s="20">
        <f t="shared" si="95"/>
        <v>1</v>
      </c>
      <c r="CD183" s="20">
        <f t="shared" si="96"/>
        <v>999</v>
      </c>
      <c r="CF183" s="22" t="str">
        <f>IFERROR(INDEX($BU$2:$BU$1000,MATCH(SMALL($CD$2:$CD$1000,ROWS($CF$2:CF183)+$CC$1001),$CD$2:$CD$1000,0)),"")</f>
        <v/>
      </c>
      <c r="CG183" s="22" t="str">
        <f>IFERROR(INDEX($BV$2:$BV$1000,MATCH(SMALL($CD$2:$CD$1000,ROWS($CF$2:CF183)+$CC$1001),$CD$2:$CD$1000,0)),"")</f>
        <v/>
      </c>
      <c r="CH183" s="22" t="str">
        <f>IFERROR(INDEX($BW$2:$BW$1000,MATCH(SMALL($CD$2:$CD$1000,ROWS($CF$2:CF183)+$CC$1001),$CD$2:$CD$1000,0)),"")</f>
        <v/>
      </c>
      <c r="CJ183" s="24"/>
      <c r="CL183" s="18" t="str">
        <f t="shared" si="97"/>
        <v/>
      </c>
      <c r="CM183" s="9" t="str">
        <f t="shared" si="98"/>
        <v/>
      </c>
      <c r="CN183" s="9" t="str">
        <f t="shared" si="99"/>
        <v/>
      </c>
      <c r="CO183" s="9" t="str">
        <f t="shared" si="100"/>
        <v/>
      </c>
      <c r="CP183" s="9" t="str">
        <f>IF(CO183="","",MAX(CP$1:CP182)+1)</f>
        <v/>
      </c>
      <c r="CQ183" s="9" t="str">
        <f t="shared" si="101"/>
        <v/>
      </c>
      <c r="CR183" s="9" t="str">
        <f t="shared" si="102"/>
        <v/>
      </c>
      <c r="CS183" s="9" t="str">
        <f t="shared" si="103"/>
        <v/>
      </c>
      <c r="CU183" s="9" t="str">
        <f t="shared" si="104"/>
        <v/>
      </c>
      <c r="CV183" s="9" t="str">
        <f t="shared" si="105"/>
        <v/>
      </c>
      <c r="CW183" s="9" t="str">
        <f t="shared" si="106"/>
        <v/>
      </c>
      <c r="CX183" s="9" t="str">
        <f>IF(CW183="","",MAX(CX$1:CX182)+1)</f>
        <v/>
      </c>
      <c r="CZ183" s="9" t="str">
        <f t="shared" si="107"/>
        <v/>
      </c>
      <c r="DA183" s="9" t="str">
        <f t="shared" si="108"/>
        <v/>
      </c>
      <c r="DB183" s="9" t="str">
        <f t="shared" si="109"/>
        <v/>
      </c>
      <c r="DG183" s="9" t="s">
        <v>861</v>
      </c>
      <c r="DH183" s="9" t="str">
        <f t="shared" si="110"/>
        <v/>
      </c>
      <c r="DI183" s="9" t="str">
        <f t="shared" si="111"/>
        <v/>
      </c>
      <c r="DJ183" s="9" t="str">
        <f t="shared" si="112"/>
        <v/>
      </c>
      <c r="DK183" s="9" t="str">
        <f t="shared" si="113"/>
        <v/>
      </c>
      <c r="DL183" s="9" t="str">
        <f>IF(DK183="","",MAX(DL$1:DL182)+1)</f>
        <v/>
      </c>
      <c r="DM183" s="9" t="str">
        <f t="shared" si="114"/>
        <v/>
      </c>
      <c r="DN183" s="9" t="str">
        <f t="shared" si="115"/>
        <v/>
      </c>
      <c r="DO183" s="9" t="str">
        <f t="shared" si="116"/>
        <v/>
      </c>
    </row>
    <row r="184" spans="21:119" ht="16.2" thickBot="1">
      <c r="U184" s="17" t="b">
        <f t="shared" si="79"/>
        <v>0</v>
      </c>
      <c r="V184" s="9" t="str">
        <f t="shared" si="80"/>
        <v/>
      </c>
      <c r="W184" s="9" t="str">
        <f t="shared" si="81"/>
        <v/>
      </c>
      <c r="X184" s="9" t="str">
        <f t="shared" si="117"/>
        <v/>
      </c>
      <c r="Y184" s="18"/>
      <c r="BC184" s="9" t="str">
        <f>IF(V184="","",MAX(BC$1:BC183)+1)</f>
        <v/>
      </c>
      <c r="BD184" s="9" t="str">
        <f>IFERROR(INDEX('Paste Peptide Data'!$V$2:$V$30000,MATCH(ROW()-ROW($D$1),'Paste Peptide Data'!$BC$2:$BC$30000,0)),"")</f>
        <v/>
      </c>
      <c r="BE184" s="9" t="str">
        <f>IFERROR(INDEX('Paste Peptide Data'!$W$2:$W$30000,MATCH(ROW()-ROW($D$1),'Paste Peptide Data'!$BC$2:$BC$30000,0)),"")</f>
        <v/>
      </c>
      <c r="BF184" s="9" t="str">
        <f>IFERROR(INDEX('Paste Peptide Data'!$X$2:$X$30000,MATCH(ROW()-ROW($D$1),'Paste Peptide Data'!$BC$2:$BC$30000,0)),"")</f>
        <v/>
      </c>
      <c r="BH184" s="19">
        <f>COUNTIF( BF$2:BF184, BF184 )</f>
        <v>183</v>
      </c>
      <c r="BJ184" s="9" t="str">
        <f t="shared" si="82"/>
        <v/>
      </c>
      <c r="BK184" s="9" t="str">
        <f>IF(BJ184="","",MAX(BK$1:BK183)+1)</f>
        <v/>
      </c>
      <c r="BL184" s="9" t="str">
        <f>IFERROR(INDEX('Paste Peptide Data'!$BD$2:$BD$30000,MATCH(ROW()-ROW($D$1),'Paste Peptide Data'!$BK$2:$BK$30000,0)),"")</f>
        <v/>
      </c>
      <c r="BM184" s="9" t="str">
        <f>IFERROR(INDEX('Paste Peptide Data'!$BE$2:$BE$30000,MATCH(ROW()-ROW($D$1),'Paste Peptide Data'!$BK$2:$BK$30000,0)),"")</f>
        <v/>
      </c>
      <c r="BN184" s="9" t="str">
        <f>IFERROR(INDEX('Paste Peptide Data'!$BF$2:$BF$30000,MATCH(ROW()-ROW($D$1),'Paste Peptide Data'!$BK$2:$BK$30000,0)),"")</f>
        <v/>
      </c>
      <c r="BP184" s="20">
        <f t="shared" si="83"/>
        <v>0</v>
      </c>
      <c r="BQ184" s="8">
        <f t="shared" si="84"/>
        <v>0.182</v>
      </c>
      <c r="BR184" s="8">
        <f t="shared" si="85"/>
        <v>0.26200000000000001</v>
      </c>
      <c r="BS184" s="8">
        <f t="shared" si="86"/>
        <v>94</v>
      </c>
      <c r="BT184" s="8"/>
      <c r="BU184" s="21" t="str">
        <f t="shared" si="87"/>
        <v/>
      </c>
      <c r="BV184" s="9" t="str">
        <f t="shared" si="88"/>
        <v/>
      </c>
      <c r="BW184" s="9" t="str">
        <f t="shared" si="89"/>
        <v/>
      </c>
      <c r="BX184" s="20">
        <f t="shared" si="90"/>
        <v>0</v>
      </c>
      <c r="BY184" s="8" t="str">
        <f t="shared" si="91"/>
        <v/>
      </c>
      <c r="BZ184" s="8" t="str">
        <f t="shared" si="92"/>
        <v/>
      </c>
      <c r="CA184" s="8">
        <f t="shared" si="93"/>
        <v>0</v>
      </c>
      <c r="CB184" s="20">
        <f t="shared" si="94"/>
        <v>0</v>
      </c>
      <c r="CC184" s="20">
        <f t="shared" si="95"/>
        <v>1</v>
      </c>
      <c r="CD184" s="20">
        <f t="shared" si="96"/>
        <v>999</v>
      </c>
      <c r="CF184" s="22" t="str">
        <f>IFERROR(INDEX($BU$2:$BU$1000,MATCH(SMALL($CD$2:$CD$1000,ROWS($CF$2:CF184)+$CC$1001),$CD$2:$CD$1000,0)),"")</f>
        <v/>
      </c>
      <c r="CG184" s="22" t="str">
        <f>IFERROR(INDEX($BV$2:$BV$1000,MATCH(SMALL($CD$2:$CD$1000,ROWS($CF$2:CF184)+$CC$1001),$CD$2:$CD$1000,0)),"")</f>
        <v/>
      </c>
      <c r="CH184" s="22" t="str">
        <f>IFERROR(INDEX($BW$2:$BW$1000,MATCH(SMALL($CD$2:$CD$1000,ROWS($CF$2:CF184)+$CC$1001),$CD$2:$CD$1000,0)),"")</f>
        <v/>
      </c>
      <c r="CJ184" s="24"/>
      <c r="CL184" s="18" t="str">
        <f t="shared" si="97"/>
        <v/>
      </c>
      <c r="CM184" s="9" t="str">
        <f t="shared" si="98"/>
        <v/>
      </c>
      <c r="CN184" s="9" t="str">
        <f t="shared" si="99"/>
        <v/>
      </c>
      <c r="CO184" s="9" t="str">
        <f t="shared" si="100"/>
        <v/>
      </c>
      <c r="CP184" s="9" t="str">
        <f>IF(CO184="","",MAX(CP$1:CP183)+1)</f>
        <v/>
      </c>
      <c r="CQ184" s="9" t="str">
        <f t="shared" si="101"/>
        <v/>
      </c>
      <c r="CR184" s="9" t="str">
        <f t="shared" si="102"/>
        <v/>
      </c>
      <c r="CS184" s="9" t="str">
        <f t="shared" si="103"/>
        <v/>
      </c>
      <c r="CU184" s="9" t="str">
        <f t="shared" si="104"/>
        <v/>
      </c>
      <c r="CV184" s="9" t="str">
        <f t="shared" si="105"/>
        <v/>
      </c>
      <c r="CW184" s="9" t="str">
        <f t="shared" si="106"/>
        <v/>
      </c>
      <c r="CX184" s="9" t="str">
        <f>IF(CW184="","",MAX(CX$1:CX183)+1)</f>
        <v/>
      </c>
      <c r="CZ184" s="9" t="str">
        <f t="shared" si="107"/>
        <v/>
      </c>
      <c r="DA184" s="9" t="str">
        <f t="shared" si="108"/>
        <v/>
      </c>
      <c r="DB184" s="9" t="str">
        <f t="shared" si="109"/>
        <v/>
      </c>
      <c r="DG184" s="9" t="s">
        <v>862</v>
      </c>
      <c r="DH184" s="9" t="str">
        <f t="shared" si="110"/>
        <v/>
      </c>
      <c r="DI184" s="9" t="str">
        <f t="shared" si="111"/>
        <v/>
      </c>
      <c r="DJ184" s="9" t="str">
        <f t="shared" si="112"/>
        <v/>
      </c>
      <c r="DK184" s="9" t="str">
        <f t="shared" si="113"/>
        <v/>
      </c>
      <c r="DL184" s="9" t="str">
        <f>IF(DK184="","",MAX(DL$1:DL183)+1)</f>
        <v/>
      </c>
      <c r="DM184" s="9" t="str">
        <f t="shared" si="114"/>
        <v/>
      </c>
      <c r="DN184" s="9" t="str">
        <f t="shared" si="115"/>
        <v/>
      </c>
      <c r="DO184" s="9" t="str">
        <f t="shared" si="116"/>
        <v/>
      </c>
    </row>
    <row r="185" spans="21:119" ht="16.2" thickBot="1">
      <c r="U185" s="17" t="b">
        <f t="shared" si="79"/>
        <v>0</v>
      </c>
      <c r="V185" s="9" t="str">
        <f t="shared" si="80"/>
        <v/>
      </c>
      <c r="W185" s="9" t="str">
        <f t="shared" si="81"/>
        <v/>
      </c>
      <c r="X185" s="9" t="str">
        <f t="shared" si="117"/>
        <v/>
      </c>
      <c r="Y185" s="18"/>
      <c r="BC185" s="9" t="str">
        <f>IF(V185="","",MAX(BC$1:BC184)+1)</f>
        <v/>
      </c>
      <c r="BD185" s="9" t="str">
        <f>IFERROR(INDEX('Paste Peptide Data'!$V$2:$V$30000,MATCH(ROW()-ROW($D$1),'Paste Peptide Data'!$BC$2:$BC$30000,0)),"")</f>
        <v/>
      </c>
      <c r="BE185" s="9" t="str">
        <f>IFERROR(INDEX('Paste Peptide Data'!$W$2:$W$30000,MATCH(ROW()-ROW($D$1),'Paste Peptide Data'!$BC$2:$BC$30000,0)),"")</f>
        <v/>
      </c>
      <c r="BF185" s="9" t="str">
        <f>IFERROR(INDEX('Paste Peptide Data'!$X$2:$X$30000,MATCH(ROW()-ROW($D$1),'Paste Peptide Data'!$BC$2:$BC$30000,0)),"")</f>
        <v/>
      </c>
      <c r="BH185" s="19">
        <f>COUNTIF( BF$2:BF185, BF185 )</f>
        <v>184</v>
      </c>
      <c r="BJ185" s="9" t="str">
        <f t="shared" si="82"/>
        <v/>
      </c>
      <c r="BK185" s="9" t="str">
        <f>IF(BJ185="","",MAX(BK$1:BK184)+1)</f>
        <v/>
      </c>
      <c r="BL185" s="9" t="str">
        <f>IFERROR(INDEX('Paste Peptide Data'!$BD$2:$BD$30000,MATCH(ROW()-ROW($D$1),'Paste Peptide Data'!$BK$2:$BK$30000,0)),"")</f>
        <v/>
      </c>
      <c r="BM185" s="9" t="str">
        <f>IFERROR(INDEX('Paste Peptide Data'!$BE$2:$BE$30000,MATCH(ROW()-ROW($D$1),'Paste Peptide Data'!$BK$2:$BK$30000,0)),"")</f>
        <v/>
      </c>
      <c r="BN185" s="9" t="str">
        <f>IFERROR(INDEX('Paste Peptide Data'!$BF$2:$BF$30000,MATCH(ROW()-ROW($D$1),'Paste Peptide Data'!$BK$2:$BK$30000,0)),"")</f>
        <v/>
      </c>
      <c r="BP185" s="20">
        <f t="shared" si="83"/>
        <v>0</v>
      </c>
      <c r="BQ185" s="8">
        <f t="shared" si="84"/>
        <v>0.183</v>
      </c>
      <c r="BR185" s="8">
        <f t="shared" si="85"/>
        <v>0.26300000000000001</v>
      </c>
      <c r="BS185" s="8">
        <f t="shared" si="86"/>
        <v>95</v>
      </c>
      <c r="BT185" s="8"/>
      <c r="BU185" s="21" t="str">
        <f t="shared" si="87"/>
        <v/>
      </c>
      <c r="BV185" s="9" t="str">
        <f t="shared" si="88"/>
        <v/>
      </c>
      <c r="BW185" s="9" t="str">
        <f t="shared" si="89"/>
        <v/>
      </c>
      <c r="BX185" s="20">
        <f t="shared" si="90"/>
        <v>0</v>
      </c>
      <c r="BY185" s="8" t="str">
        <f t="shared" si="91"/>
        <v/>
      </c>
      <c r="BZ185" s="8" t="str">
        <f t="shared" si="92"/>
        <v/>
      </c>
      <c r="CA185" s="8">
        <f t="shared" si="93"/>
        <v>0</v>
      </c>
      <c r="CB185" s="20">
        <f t="shared" si="94"/>
        <v>0</v>
      </c>
      <c r="CC185" s="20">
        <f t="shared" si="95"/>
        <v>1</v>
      </c>
      <c r="CD185" s="20">
        <f t="shared" si="96"/>
        <v>999</v>
      </c>
      <c r="CF185" s="22" t="str">
        <f>IFERROR(INDEX($BU$2:$BU$1000,MATCH(SMALL($CD$2:$CD$1000,ROWS($CF$2:CF185)+$CC$1001),$CD$2:$CD$1000,0)),"")</f>
        <v/>
      </c>
      <c r="CG185" s="22" t="str">
        <f>IFERROR(INDEX($BV$2:$BV$1000,MATCH(SMALL($CD$2:$CD$1000,ROWS($CF$2:CF185)+$CC$1001),$CD$2:$CD$1000,0)),"")</f>
        <v/>
      </c>
      <c r="CH185" s="22" t="str">
        <f>IFERROR(INDEX($BW$2:$BW$1000,MATCH(SMALL($CD$2:$CD$1000,ROWS($CF$2:CF185)+$CC$1001),$CD$2:$CD$1000,0)),"")</f>
        <v/>
      </c>
      <c r="CJ185" s="24"/>
      <c r="CL185" s="18" t="str">
        <f t="shared" si="97"/>
        <v/>
      </c>
      <c r="CM185" s="9" t="str">
        <f t="shared" si="98"/>
        <v/>
      </c>
      <c r="CN185" s="9" t="str">
        <f t="shared" si="99"/>
        <v/>
      </c>
      <c r="CO185" s="9" t="str">
        <f t="shared" si="100"/>
        <v/>
      </c>
      <c r="CP185" s="9" t="str">
        <f>IF(CO185="","",MAX(CP$1:CP184)+1)</f>
        <v/>
      </c>
      <c r="CQ185" s="9" t="str">
        <f t="shared" si="101"/>
        <v/>
      </c>
      <c r="CR185" s="9" t="str">
        <f t="shared" si="102"/>
        <v/>
      </c>
      <c r="CS185" s="9" t="str">
        <f t="shared" si="103"/>
        <v/>
      </c>
      <c r="CU185" s="9" t="str">
        <f t="shared" si="104"/>
        <v/>
      </c>
      <c r="CV185" s="9" t="str">
        <f t="shared" si="105"/>
        <v/>
      </c>
      <c r="CW185" s="9" t="str">
        <f t="shared" si="106"/>
        <v/>
      </c>
      <c r="CX185" s="9" t="str">
        <f>IF(CW185="","",MAX(CX$1:CX184)+1)</f>
        <v/>
      </c>
      <c r="CZ185" s="9" t="str">
        <f t="shared" si="107"/>
        <v/>
      </c>
      <c r="DA185" s="9" t="str">
        <f t="shared" si="108"/>
        <v/>
      </c>
      <c r="DB185" s="9" t="str">
        <f t="shared" si="109"/>
        <v/>
      </c>
      <c r="DG185" s="9" t="s">
        <v>863</v>
      </c>
      <c r="DH185" s="9" t="str">
        <f t="shared" si="110"/>
        <v/>
      </c>
      <c r="DI185" s="9" t="str">
        <f t="shared" si="111"/>
        <v/>
      </c>
      <c r="DJ185" s="9" t="str">
        <f t="shared" si="112"/>
        <v/>
      </c>
      <c r="DK185" s="9" t="str">
        <f t="shared" si="113"/>
        <v/>
      </c>
      <c r="DL185" s="9" t="str">
        <f>IF(DK185="","",MAX(DL$1:DL184)+1)</f>
        <v/>
      </c>
      <c r="DM185" s="9" t="str">
        <f t="shared" si="114"/>
        <v/>
      </c>
      <c r="DN185" s="9" t="str">
        <f t="shared" si="115"/>
        <v/>
      </c>
      <c r="DO185" s="9" t="str">
        <f t="shared" si="116"/>
        <v/>
      </c>
    </row>
    <row r="186" spans="21:119" ht="16.2" thickBot="1">
      <c r="U186" s="17" t="b">
        <f t="shared" si="79"/>
        <v>0</v>
      </c>
      <c r="V186" s="9" t="str">
        <f t="shared" si="80"/>
        <v/>
      </c>
      <c r="W186" s="9" t="str">
        <f t="shared" si="81"/>
        <v/>
      </c>
      <c r="X186" s="9" t="str">
        <f t="shared" si="117"/>
        <v/>
      </c>
      <c r="Y186" s="18"/>
      <c r="BC186" s="9" t="str">
        <f>IF(V186="","",MAX(BC$1:BC185)+1)</f>
        <v/>
      </c>
      <c r="BD186" s="9" t="str">
        <f>IFERROR(INDEX('Paste Peptide Data'!$V$2:$V$30000,MATCH(ROW()-ROW($D$1),'Paste Peptide Data'!$BC$2:$BC$30000,0)),"")</f>
        <v/>
      </c>
      <c r="BE186" s="9" t="str">
        <f>IFERROR(INDEX('Paste Peptide Data'!$W$2:$W$30000,MATCH(ROW()-ROW($D$1),'Paste Peptide Data'!$BC$2:$BC$30000,0)),"")</f>
        <v/>
      </c>
      <c r="BF186" s="9" t="str">
        <f>IFERROR(INDEX('Paste Peptide Data'!$X$2:$X$30000,MATCH(ROW()-ROW($D$1),'Paste Peptide Data'!$BC$2:$BC$30000,0)),"")</f>
        <v/>
      </c>
      <c r="BH186" s="19">
        <f>COUNTIF( BF$2:BF186, BF186 )</f>
        <v>185</v>
      </c>
      <c r="BJ186" s="9" t="str">
        <f t="shared" si="82"/>
        <v/>
      </c>
      <c r="BK186" s="9" t="str">
        <f>IF(BJ186="","",MAX(BK$1:BK185)+1)</f>
        <v/>
      </c>
      <c r="BL186" s="9" t="str">
        <f>IFERROR(INDEX('Paste Peptide Data'!$BD$2:$BD$30000,MATCH(ROW()-ROW($D$1),'Paste Peptide Data'!$BK$2:$BK$30000,0)),"")</f>
        <v/>
      </c>
      <c r="BM186" s="9" t="str">
        <f>IFERROR(INDEX('Paste Peptide Data'!$BE$2:$BE$30000,MATCH(ROW()-ROW($D$1),'Paste Peptide Data'!$BK$2:$BK$30000,0)),"")</f>
        <v/>
      </c>
      <c r="BN186" s="9" t="str">
        <f>IFERROR(INDEX('Paste Peptide Data'!$BF$2:$BF$30000,MATCH(ROW()-ROW($D$1),'Paste Peptide Data'!$BK$2:$BK$30000,0)),"")</f>
        <v/>
      </c>
      <c r="BP186" s="20">
        <f t="shared" si="83"/>
        <v>0</v>
      </c>
      <c r="BQ186" s="8">
        <f t="shared" si="84"/>
        <v>0.184</v>
      </c>
      <c r="BR186" s="8">
        <f t="shared" si="85"/>
        <v>0.26400000000000001</v>
      </c>
      <c r="BS186" s="8">
        <f t="shared" si="86"/>
        <v>96</v>
      </c>
      <c r="BT186" s="8"/>
      <c r="BU186" s="21" t="str">
        <f t="shared" si="87"/>
        <v/>
      </c>
      <c r="BV186" s="9" t="str">
        <f t="shared" si="88"/>
        <v/>
      </c>
      <c r="BW186" s="9" t="str">
        <f t="shared" si="89"/>
        <v/>
      </c>
      <c r="BX186" s="20">
        <f t="shared" si="90"/>
        <v>0</v>
      </c>
      <c r="BY186" s="8" t="str">
        <f t="shared" si="91"/>
        <v/>
      </c>
      <c r="BZ186" s="8" t="str">
        <f t="shared" si="92"/>
        <v/>
      </c>
      <c r="CA186" s="8">
        <f t="shared" si="93"/>
        <v>0</v>
      </c>
      <c r="CB186" s="20">
        <f t="shared" si="94"/>
        <v>0</v>
      </c>
      <c r="CC186" s="20">
        <f t="shared" si="95"/>
        <v>1</v>
      </c>
      <c r="CD186" s="20">
        <f t="shared" si="96"/>
        <v>999</v>
      </c>
      <c r="CF186" s="22" t="str">
        <f>IFERROR(INDEX($BU$2:$BU$1000,MATCH(SMALL($CD$2:$CD$1000,ROWS($CF$2:CF186)+$CC$1001),$CD$2:$CD$1000,0)),"")</f>
        <v/>
      </c>
      <c r="CG186" s="22" t="str">
        <f>IFERROR(INDEX($BV$2:$BV$1000,MATCH(SMALL($CD$2:$CD$1000,ROWS($CF$2:CF186)+$CC$1001),$CD$2:$CD$1000,0)),"")</f>
        <v/>
      </c>
      <c r="CH186" s="22" t="str">
        <f>IFERROR(INDEX($BW$2:$BW$1000,MATCH(SMALL($CD$2:$CD$1000,ROWS($CF$2:CF186)+$CC$1001),$CD$2:$CD$1000,0)),"")</f>
        <v/>
      </c>
      <c r="CJ186" s="24"/>
      <c r="CL186" s="18" t="str">
        <f t="shared" si="97"/>
        <v/>
      </c>
      <c r="CM186" s="9" t="str">
        <f t="shared" si="98"/>
        <v/>
      </c>
      <c r="CN186" s="9" t="str">
        <f t="shared" si="99"/>
        <v/>
      </c>
      <c r="CO186" s="9" t="str">
        <f t="shared" si="100"/>
        <v/>
      </c>
      <c r="CP186" s="9" t="str">
        <f>IF(CO186="","",MAX(CP$1:CP185)+1)</f>
        <v/>
      </c>
      <c r="CQ186" s="9" t="str">
        <f t="shared" si="101"/>
        <v/>
      </c>
      <c r="CR186" s="9" t="str">
        <f t="shared" si="102"/>
        <v/>
      </c>
      <c r="CS186" s="9" t="str">
        <f t="shared" si="103"/>
        <v/>
      </c>
      <c r="CU186" s="9" t="str">
        <f t="shared" si="104"/>
        <v/>
      </c>
      <c r="CV186" s="9" t="str">
        <f t="shared" si="105"/>
        <v/>
      </c>
      <c r="CW186" s="9" t="str">
        <f t="shared" si="106"/>
        <v/>
      </c>
      <c r="CX186" s="9" t="str">
        <f>IF(CW186="","",MAX(CX$1:CX185)+1)</f>
        <v/>
      </c>
      <c r="CZ186" s="9" t="str">
        <f t="shared" si="107"/>
        <v/>
      </c>
      <c r="DA186" s="9" t="str">
        <f t="shared" si="108"/>
        <v/>
      </c>
      <c r="DB186" s="9" t="str">
        <f t="shared" si="109"/>
        <v/>
      </c>
      <c r="DG186" s="9" t="s">
        <v>864</v>
      </c>
      <c r="DH186" s="9" t="str">
        <f t="shared" si="110"/>
        <v/>
      </c>
      <c r="DI186" s="9" t="str">
        <f t="shared" si="111"/>
        <v/>
      </c>
      <c r="DJ186" s="9" t="str">
        <f t="shared" si="112"/>
        <v/>
      </c>
      <c r="DK186" s="9" t="str">
        <f t="shared" si="113"/>
        <v/>
      </c>
      <c r="DL186" s="9" t="str">
        <f>IF(DK186="","",MAX(DL$1:DL185)+1)</f>
        <v/>
      </c>
      <c r="DM186" s="9" t="str">
        <f t="shared" si="114"/>
        <v/>
      </c>
      <c r="DN186" s="9" t="str">
        <f t="shared" si="115"/>
        <v/>
      </c>
      <c r="DO186" s="9" t="str">
        <f t="shared" si="116"/>
        <v/>
      </c>
    </row>
    <row r="187" spans="21:119" ht="16.2" thickBot="1">
      <c r="U187" s="17" t="b">
        <f t="shared" si="79"/>
        <v>0</v>
      </c>
      <c r="V187" s="9" t="str">
        <f t="shared" si="80"/>
        <v/>
      </c>
      <c r="W187" s="9" t="str">
        <f t="shared" si="81"/>
        <v/>
      </c>
      <c r="X187" s="9" t="str">
        <f t="shared" si="117"/>
        <v/>
      </c>
      <c r="Y187" s="18"/>
      <c r="BC187" s="9" t="str">
        <f>IF(V187="","",MAX(BC$1:BC186)+1)</f>
        <v/>
      </c>
      <c r="BD187" s="9" t="str">
        <f>IFERROR(INDEX('Paste Peptide Data'!$V$2:$V$30000,MATCH(ROW()-ROW($D$1),'Paste Peptide Data'!$BC$2:$BC$30000,0)),"")</f>
        <v/>
      </c>
      <c r="BE187" s="9" t="str">
        <f>IFERROR(INDEX('Paste Peptide Data'!$W$2:$W$30000,MATCH(ROW()-ROW($D$1),'Paste Peptide Data'!$BC$2:$BC$30000,0)),"")</f>
        <v/>
      </c>
      <c r="BF187" s="9" t="str">
        <f>IFERROR(INDEX('Paste Peptide Data'!$X$2:$X$30000,MATCH(ROW()-ROW($D$1),'Paste Peptide Data'!$BC$2:$BC$30000,0)),"")</f>
        <v/>
      </c>
      <c r="BH187" s="19">
        <f>COUNTIF( BF$2:BF187, BF187 )</f>
        <v>186</v>
      </c>
      <c r="BJ187" s="9" t="str">
        <f t="shared" si="82"/>
        <v/>
      </c>
      <c r="BK187" s="9" t="str">
        <f>IF(BJ187="","",MAX(BK$1:BK186)+1)</f>
        <v/>
      </c>
      <c r="BL187" s="9" t="str">
        <f>IFERROR(INDEX('Paste Peptide Data'!$BD$2:$BD$30000,MATCH(ROW()-ROW($D$1),'Paste Peptide Data'!$BK$2:$BK$30000,0)),"")</f>
        <v/>
      </c>
      <c r="BM187" s="9" t="str">
        <f>IFERROR(INDEX('Paste Peptide Data'!$BE$2:$BE$30000,MATCH(ROW()-ROW($D$1),'Paste Peptide Data'!$BK$2:$BK$30000,0)),"")</f>
        <v/>
      </c>
      <c r="BN187" s="9" t="str">
        <f>IFERROR(INDEX('Paste Peptide Data'!$BF$2:$BF$30000,MATCH(ROW()-ROW($D$1),'Paste Peptide Data'!$BK$2:$BK$30000,0)),"")</f>
        <v/>
      </c>
      <c r="BP187" s="20">
        <f t="shared" si="83"/>
        <v>0</v>
      </c>
      <c r="BQ187" s="8">
        <f t="shared" si="84"/>
        <v>0.185</v>
      </c>
      <c r="BR187" s="8">
        <f t="shared" si="85"/>
        <v>0.26500000000000001</v>
      </c>
      <c r="BS187" s="8">
        <f t="shared" si="86"/>
        <v>97</v>
      </c>
      <c r="BT187" s="8"/>
      <c r="BU187" s="21" t="str">
        <f t="shared" si="87"/>
        <v/>
      </c>
      <c r="BV187" s="9" t="str">
        <f t="shared" si="88"/>
        <v/>
      </c>
      <c r="BW187" s="9" t="str">
        <f t="shared" si="89"/>
        <v/>
      </c>
      <c r="BX187" s="20">
        <f t="shared" si="90"/>
        <v>0</v>
      </c>
      <c r="BY187" s="8" t="str">
        <f t="shared" si="91"/>
        <v/>
      </c>
      <c r="BZ187" s="8" t="str">
        <f t="shared" si="92"/>
        <v/>
      </c>
      <c r="CA187" s="8">
        <f t="shared" si="93"/>
        <v>0</v>
      </c>
      <c r="CB187" s="20">
        <f t="shared" si="94"/>
        <v>0</v>
      </c>
      <c r="CC187" s="20">
        <f t="shared" si="95"/>
        <v>1</v>
      </c>
      <c r="CD187" s="20">
        <f t="shared" si="96"/>
        <v>999</v>
      </c>
      <c r="CF187" s="22" t="str">
        <f>IFERROR(INDEX($BU$2:$BU$1000,MATCH(SMALL($CD$2:$CD$1000,ROWS($CF$2:CF187)+$CC$1001),$CD$2:$CD$1000,0)),"")</f>
        <v/>
      </c>
      <c r="CG187" s="22" t="str">
        <f>IFERROR(INDEX($BV$2:$BV$1000,MATCH(SMALL($CD$2:$CD$1000,ROWS($CF$2:CF187)+$CC$1001),$CD$2:$CD$1000,0)),"")</f>
        <v/>
      </c>
      <c r="CH187" s="22" t="str">
        <f>IFERROR(INDEX($BW$2:$BW$1000,MATCH(SMALL($CD$2:$CD$1000,ROWS($CF$2:CF187)+$CC$1001),$CD$2:$CD$1000,0)),"")</f>
        <v/>
      </c>
      <c r="CJ187" s="24"/>
      <c r="CL187" s="18" t="str">
        <f t="shared" si="97"/>
        <v/>
      </c>
      <c r="CM187" s="9" t="str">
        <f t="shared" si="98"/>
        <v/>
      </c>
      <c r="CN187" s="9" t="str">
        <f t="shared" si="99"/>
        <v/>
      </c>
      <c r="CO187" s="9" t="str">
        <f t="shared" si="100"/>
        <v/>
      </c>
      <c r="CP187" s="9" t="str">
        <f>IF(CO187="","",MAX(CP$1:CP186)+1)</f>
        <v/>
      </c>
      <c r="CQ187" s="9" t="str">
        <f t="shared" si="101"/>
        <v/>
      </c>
      <c r="CR187" s="9" t="str">
        <f t="shared" si="102"/>
        <v/>
      </c>
      <c r="CS187" s="9" t="str">
        <f t="shared" si="103"/>
        <v/>
      </c>
      <c r="CU187" s="9" t="str">
        <f t="shared" si="104"/>
        <v/>
      </c>
      <c r="CV187" s="9" t="str">
        <f t="shared" si="105"/>
        <v/>
      </c>
      <c r="CW187" s="9" t="str">
        <f t="shared" si="106"/>
        <v/>
      </c>
      <c r="CX187" s="9" t="str">
        <f>IF(CW187="","",MAX(CX$1:CX186)+1)</f>
        <v/>
      </c>
      <c r="CZ187" s="9" t="str">
        <f t="shared" si="107"/>
        <v/>
      </c>
      <c r="DA187" s="9" t="str">
        <f t="shared" si="108"/>
        <v/>
      </c>
      <c r="DB187" s="9" t="str">
        <f t="shared" si="109"/>
        <v/>
      </c>
      <c r="DG187" s="9" t="s">
        <v>865</v>
      </c>
      <c r="DH187" s="9" t="str">
        <f t="shared" si="110"/>
        <v/>
      </c>
      <c r="DI187" s="9" t="str">
        <f t="shared" si="111"/>
        <v/>
      </c>
      <c r="DJ187" s="9" t="str">
        <f t="shared" si="112"/>
        <v/>
      </c>
      <c r="DK187" s="9" t="str">
        <f t="shared" si="113"/>
        <v/>
      </c>
      <c r="DL187" s="9" t="str">
        <f>IF(DK187="","",MAX(DL$1:DL186)+1)</f>
        <v/>
      </c>
      <c r="DM187" s="9" t="str">
        <f t="shared" si="114"/>
        <v/>
      </c>
      <c r="DN187" s="9" t="str">
        <f t="shared" si="115"/>
        <v/>
      </c>
      <c r="DO187" s="9" t="str">
        <f t="shared" si="116"/>
        <v/>
      </c>
    </row>
    <row r="188" spans="21:119" ht="16.2" thickBot="1">
      <c r="U188" s="17" t="b">
        <f t="shared" si="79"/>
        <v>0</v>
      </c>
      <c r="V188" s="9" t="str">
        <f t="shared" si="80"/>
        <v/>
      </c>
      <c r="W188" s="9" t="str">
        <f t="shared" si="81"/>
        <v/>
      </c>
      <c r="X188" s="9" t="str">
        <f t="shared" si="117"/>
        <v/>
      </c>
      <c r="Y188" s="18"/>
      <c r="BC188" s="9" t="str">
        <f>IF(V188="","",MAX(BC$1:BC187)+1)</f>
        <v/>
      </c>
      <c r="BD188" s="9" t="str">
        <f>IFERROR(INDEX('Paste Peptide Data'!$V$2:$V$30000,MATCH(ROW()-ROW($D$1),'Paste Peptide Data'!$BC$2:$BC$30000,0)),"")</f>
        <v/>
      </c>
      <c r="BE188" s="9" t="str">
        <f>IFERROR(INDEX('Paste Peptide Data'!$W$2:$W$30000,MATCH(ROW()-ROW($D$1),'Paste Peptide Data'!$BC$2:$BC$30000,0)),"")</f>
        <v/>
      </c>
      <c r="BF188" s="9" t="str">
        <f>IFERROR(INDEX('Paste Peptide Data'!$X$2:$X$30000,MATCH(ROW()-ROW($D$1),'Paste Peptide Data'!$BC$2:$BC$30000,0)),"")</f>
        <v/>
      </c>
      <c r="BH188" s="19">
        <f>COUNTIF( BF$2:BF188, BF188 )</f>
        <v>187</v>
      </c>
      <c r="BJ188" s="9" t="str">
        <f t="shared" si="82"/>
        <v/>
      </c>
      <c r="BK188" s="9" t="str">
        <f>IF(BJ188="","",MAX(BK$1:BK187)+1)</f>
        <v/>
      </c>
      <c r="BL188" s="9" t="str">
        <f>IFERROR(INDEX('Paste Peptide Data'!$BD$2:$BD$30000,MATCH(ROW()-ROW($D$1),'Paste Peptide Data'!$BK$2:$BK$30000,0)),"")</f>
        <v/>
      </c>
      <c r="BM188" s="9" t="str">
        <f>IFERROR(INDEX('Paste Peptide Data'!$BE$2:$BE$30000,MATCH(ROW()-ROW($D$1),'Paste Peptide Data'!$BK$2:$BK$30000,0)),"")</f>
        <v/>
      </c>
      <c r="BN188" s="9" t="str">
        <f>IFERROR(INDEX('Paste Peptide Data'!$BF$2:$BF$30000,MATCH(ROW()-ROW($D$1),'Paste Peptide Data'!$BK$2:$BK$30000,0)),"")</f>
        <v/>
      </c>
      <c r="BP188" s="20">
        <f t="shared" si="83"/>
        <v>0</v>
      </c>
      <c r="BQ188" s="8">
        <f t="shared" si="84"/>
        <v>0.186</v>
      </c>
      <c r="BR188" s="8">
        <f t="shared" si="85"/>
        <v>0.26600000000000001</v>
      </c>
      <c r="BS188" s="8">
        <f t="shared" si="86"/>
        <v>98</v>
      </c>
      <c r="BT188" s="8"/>
      <c r="BU188" s="21" t="str">
        <f t="shared" si="87"/>
        <v/>
      </c>
      <c r="BV188" s="9" t="str">
        <f t="shared" si="88"/>
        <v/>
      </c>
      <c r="BW188" s="9" t="str">
        <f t="shared" si="89"/>
        <v/>
      </c>
      <c r="BX188" s="20">
        <f t="shared" si="90"/>
        <v>0</v>
      </c>
      <c r="BY188" s="8" t="str">
        <f t="shared" si="91"/>
        <v/>
      </c>
      <c r="BZ188" s="8" t="str">
        <f t="shared" si="92"/>
        <v/>
      </c>
      <c r="CA188" s="8">
        <f t="shared" si="93"/>
        <v>0</v>
      </c>
      <c r="CB188" s="20">
        <f t="shared" si="94"/>
        <v>0</v>
      </c>
      <c r="CC188" s="20">
        <f t="shared" si="95"/>
        <v>1</v>
      </c>
      <c r="CD188" s="20">
        <f t="shared" si="96"/>
        <v>999</v>
      </c>
      <c r="CF188" s="22" t="str">
        <f>IFERROR(INDEX($BU$2:$BU$1000,MATCH(SMALL($CD$2:$CD$1000,ROWS($CF$2:CF188)+$CC$1001),$CD$2:$CD$1000,0)),"")</f>
        <v/>
      </c>
      <c r="CG188" s="22" t="str">
        <f>IFERROR(INDEX($BV$2:$BV$1000,MATCH(SMALL($CD$2:$CD$1000,ROWS($CF$2:CF188)+$CC$1001),$CD$2:$CD$1000,0)),"")</f>
        <v/>
      </c>
      <c r="CH188" s="22" t="str">
        <f>IFERROR(INDEX($BW$2:$BW$1000,MATCH(SMALL($CD$2:$CD$1000,ROWS($CF$2:CF188)+$CC$1001),$CD$2:$CD$1000,0)),"")</f>
        <v/>
      </c>
      <c r="CJ188" s="24"/>
      <c r="CL188" s="18" t="str">
        <f t="shared" si="97"/>
        <v/>
      </c>
      <c r="CM188" s="9" t="str">
        <f t="shared" si="98"/>
        <v/>
      </c>
      <c r="CN188" s="9" t="str">
        <f t="shared" si="99"/>
        <v/>
      </c>
      <c r="CO188" s="9" t="str">
        <f t="shared" si="100"/>
        <v/>
      </c>
      <c r="CP188" s="9" t="str">
        <f>IF(CO188="","",MAX(CP$1:CP187)+1)</f>
        <v/>
      </c>
      <c r="CQ188" s="9" t="str">
        <f t="shared" si="101"/>
        <v/>
      </c>
      <c r="CR188" s="9" t="str">
        <f t="shared" si="102"/>
        <v/>
      </c>
      <c r="CS188" s="9" t="str">
        <f t="shared" si="103"/>
        <v/>
      </c>
      <c r="CU188" s="9" t="str">
        <f t="shared" si="104"/>
        <v/>
      </c>
      <c r="CV188" s="9" t="str">
        <f t="shared" si="105"/>
        <v/>
      </c>
      <c r="CW188" s="9" t="str">
        <f t="shared" si="106"/>
        <v/>
      </c>
      <c r="CX188" s="9" t="str">
        <f>IF(CW188="","",MAX(CX$1:CX187)+1)</f>
        <v/>
      </c>
      <c r="CZ188" s="9" t="str">
        <f t="shared" si="107"/>
        <v/>
      </c>
      <c r="DA188" s="9" t="str">
        <f t="shared" si="108"/>
        <v/>
      </c>
      <c r="DB188" s="9" t="str">
        <f t="shared" si="109"/>
        <v/>
      </c>
      <c r="DG188" s="9" t="s">
        <v>866</v>
      </c>
      <c r="DH188" s="9" t="str">
        <f t="shared" si="110"/>
        <v/>
      </c>
      <c r="DI188" s="9" t="str">
        <f t="shared" si="111"/>
        <v/>
      </c>
      <c r="DJ188" s="9" t="str">
        <f t="shared" si="112"/>
        <v/>
      </c>
      <c r="DK188" s="9" t="str">
        <f t="shared" si="113"/>
        <v/>
      </c>
      <c r="DL188" s="9" t="str">
        <f>IF(DK188="","",MAX(DL$1:DL187)+1)</f>
        <v/>
      </c>
      <c r="DM188" s="9" t="str">
        <f t="shared" si="114"/>
        <v/>
      </c>
      <c r="DN188" s="9" t="str">
        <f t="shared" si="115"/>
        <v/>
      </c>
      <c r="DO188" s="9" t="str">
        <f t="shared" si="116"/>
        <v/>
      </c>
    </row>
    <row r="189" spans="21:119" ht="16.2" thickBot="1">
      <c r="U189" s="17" t="b">
        <f t="shared" si="79"/>
        <v>0</v>
      </c>
      <c r="V189" s="9" t="str">
        <f t="shared" si="80"/>
        <v/>
      </c>
      <c r="W189" s="9" t="str">
        <f t="shared" si="81"/>
        <v/>
      </c>
      <c r="X189" s="9" t="str">
        <f t="shared" si="117"/>
        <v/>
      </c>
      <c r="Y189" s="18"/>
      <c r="BC189" s="9" t="str">
        <f>IF(V189="","",MAX(BC$1:BC188)+1)</f>
        <v/>
      </c>
      <c r="BD189" s="9" t="str">
        <f>IFERROR(INDEX('Paste Peptide Data'!$V$2:$V$30000,MATCH(ROW()-ROW($D$1),'Paste Peptide Data'!$BC$2:$BC$30000,0)),"")</f>
        <v/>
      </c>
      <c r="BE189" s="9" t="str">
        <f>IFERROR(INDEX('Paste Peptide Data'!$W$2:$W$30000,MATCH(ROW()-ROW($D$1),'Paste Peptide Data'!$BC$2:$BC$30000,0)),"")</f>
        <v/>
      </c>
      <c r="BF189" s="9" t="str">
        <f>IFERROR(INDEX('Paste Peptide Data'!$X$2:$X$30000,MATCH(ROW()-ROW($D$1),'Paste Peptide Data'!$BC$2:$BC$30000,0)),"")</f>
        <v/>
      </c>
      <c r="BH189" s="19">
        <f>COUNTIF( BF$2:BF189, BF189 )</f>
        <v>188</v>
      </c>
      <c r="BJ189" s="9" t="str">
        <f t="shared" si="82"/>
        <v/>
      </c>
      <c r="BK189" s="9" t="str">
        <f>IF(BJ189="","",MAX(BK$1:BK188)+1)</f>
        <v/>
      </c>
      <c r="BL189" s="9" t="str">
        <f>IFERROR(INDEX('Paste Peptide Data'!$BD$2:$BD$30000,MATCH(ROW()-ROW($D$1),'Paste Peptide Data'!$BK$2:$BK$30000,0)),"")</f>
        <v/>
      </c>
      <c r="BM189" s="9" t="str">
        <f>IFERROR(INDEX('Paste Peptide Data'!$BE$2:$BE$30000,MATCH(ROW()-ROW($D$1),'Paste Peptide Data'!$BK$2:$BK$30000,0)),"")</f>
        <v/>
      </c>
      <c r="BN189" s="9" t="str">
        <f>IFERROR(INDEX('Paste Peptide Data'!$BF$2:$BF$30000,MATCH(ROW()-ROW($D$1),'Paste Peptide Data'!$BK$2:$BK$30000,0)),"")</f>
        <v/>
      </c>
      <c r="BP189" s="20">
        <f t="shared" si="83"/>
        <v>0</v>
      </c>
      <c r="BQ189" s="8">
        <f t="shared" si="84"/>
        <v>0.187</v>
      </c>
      <c r="BR189" s="8">
        <f t="shared" si="85"/>
        <v>0.26700000000000002</v>
      </c>
      <c r="BS189" s="8">
        <f t="shared" si="86"/>
        <v>99</v>
      </c>
      <c r="BT189" s="8"/>
      <c r="BU189" s="21" t="str">
        <f t="shared" si="87"/>
        <v/>
      </c>
      <c r="BV189" s="9" t="str">
        <f t="shared" si="88"/>
        <v/>
      </c>
      <c r="BW189" s="9" t="str">
        <f t="shared" si="89"/>
        <v/>
      </c>
      <c r="BX189" s="20">
        <f t="shared" si="90"/>
        <v>0</v>
      </c>
      <c r="BY189" s="8" t="str">
        <f t="shared" si="91"/>
        <v/>
      </c>
      <c r="BZ189" s="8" t="str">
        <f t="shared" si="92"/>
        <v/>
      </c>
      <c r="CA189" s="8">
        <f t="shared" si="93"/>
        <v>0</v>
      </c>
      <c r="CB189" s="20">
        <f t="shared" si="94"/>
        <v>0</v>
      </c>
      <c r="CC189" s="20">
        <f t="shared" si="95"/>
        <v>1</v>
      </c>
      <c r="CD189" s="20">
        <f t="shared" si="96"/>
        <v>999</v>
      </c>
      <c r="CF189" s="22" t="str">
        <f>IFERROR(INDEX($BU$2:$BU$1000,MATCH(SMALL($CD$2:$CD$1000,ROWS($CF$2:CF189)+$CC$1001),$CD$2:$CD$1000,0)),"")</f>
        <v/>
      </c>
      <c r="CG189" s="22" t="str">
        <f>IFERROR(INDEX($BV$2:$BV$1000,MATCH(SMALL($CD$2:$CD$1000,ROWS($CF$2:CF189)+$CC$1001),$CD$2:$CD$1000,0)),"")</f>
        <v/>
      </c>
      <c r="CH189" s="22" t="str">
        <f>IFERROR(INDEX($BW$2:$BW$1000,MATCH(SMALL($CD$2:$CD$1000,ROWS($CF$2:CF189)+$CC$1001),$CD$2:$CD$1000,0)),"")</f>
        <v/>
      </c>
      <c r="CJ189" s="24"/>
      <c r="CL189" s="18" t="str">
        <f t="shared" si="97"/>
        <v/>
      </c>
      <c r="CM189" s="9" t="str">
        <f t="shared" si="98"/>
        <v/>
      </c>
      <c r="CN189" s="9" t="str">
        <f t="shared" si="99"/>
        <v/>
      </c>
      <c r="CO189" s="9" t="str">
        <f t="shared" si="100"/>
        <v/>
      </c>
      <c r="CP189" s="9" t="str">
        <f>IF(CO189="","",MAX(CP$1:CP188)+1)</f>
        <v/>
      </c>
      <c r="CQ189" s="9" t="str">
        <f t="shared" si="101"/>
        <v/>
      </c>
      <c r="CR189" s="9" t="str">
        <f t="shared" si="102"/>
        <v/>
      </c>
      <c r="CS189" s="9" t="str">
        <f t="shared" si="103"/>
        <v/>
      </c>
      <c r="CU189" s="9" t="str">
        <f t="shared" si="104"/>
        <v/>
      </c>
      <c r="CV189" s="9" t="str">
        <f t="shared" si="105"/>
        <v/>
      </c>
      <c r="CW189" s="9" t="str">
        <f t="shared" si="106"/>
        <v/>
      </c>
      <c r="CX189" s="9" t="str">
        <f>IF(CW189="","",MAX(CX$1:CX188)+1)</f>
        <v/>
      </c>
      <c r="CZ189" s="9" t="str">
        <f t="shared" si="107"/>
        <v/>
      </c>
      <c r="DA189" s="9" t="str">
        <f t="shared" si="108"/>
        <v/>
      </c>
      <c r="DB189" s="9" t="str">
        <f t="shared" si="109"/>
        <v/>
      </c>
      <c r="DG189" s="9" t="s">
        <v>867</v>
      </c>
      <c r="DH189" s="9" t="str">
        <f t="shared" si="110"/>
        <v/>
      </c>
      <c r="DI189" s="9" t="str">
        <f t="shared" si="111"/>
        <v/>
      </c>
      <c r="DJ189" s="9" t="str">
        <f t="shared" si="112"/>
        <v/>
      </c>
      <c r="DK189" s="9" t="str">
        <f t="shared" si="113"/>
        <v/>
      </c>
      <c r="DL189" s="9" t="str">
        <f>IF(DK189="","",MAX(DL$1:DL188)+1)</f>
        <v/>
      </c>
      <c r="DM189" s="9" t="str">
        <f t="shared" si="114"/>
        <v/>
      </c>
      <c r="DN189" s="9" t="str">
        <f t="shared" si="115"/>
        <v/>
      </c>
      <c r="DO189" s="9" t="str">
        <f t="shared" si="116"/>
        <v/>
      </c>
    </row>
    <row r="190" spans="21:119" ht="16.2" thickBot="1">
      <c r="U190" s="17" t="b">
        <f t="shared" si="79"/>
        <v>0</v>
      </c>
      <c r="V190" s="9" t="str">
        <f t="shared" si="80"/>
        <v/>
      </c>
      <c r="W190" s="9" t="str">
        <f t="shared" si="81"/>
        <v/>
      </c>
      <c r="X190" s="9" t="str">
        <f t="shared" si="117"/>
        <v/>
      </c>
      <c r="Y190" s="18"/>
      <c r="BC190" s="9" t="str">
        <f>IF(V190="","",MAX(BC$1:BC189)+1)</f>
        <v/>
      </c>
      <c r="BD190" s="9" t="str">
        <f>IFERROR(INDEX('Paste Peptide Data'!$V$2:$V$30000,MATCH(ROW()-ROW($D$1),'Paste Peptide Data'!$BC$2:$BC$30000,0)),"")</f>
        <v/>
      </c>
      <c r="BE190" s="9" t="str">
        <f>IFERROR(INDEX('Paste Peptide Data'!$W$2:$W$30000,MATCH(ROW()-ROW($D$1),'Paste Peptide Data'!$BC$2:$BC$30000,0)),"")</f>
        <v/>
      </c>
      <c r="BF190" s="9" t="str">
        <f>IFERROR(INDEX('Paste Peptide Data'!$X$2:$X$30000,MATCH(ROW()-ROW($D$1),'Paste Peptide Data'!$BC$2:$BC$30000,0)),"")</f>
        <v/>
      </c>
      <c r="BH190" s="19">
        <f>COUNTIF( BF$2:BF190, BF190 )</f>
        <v>189</v>
      </c>
      <c r="BJ190" s="9" t="str">
        <f t="shared" si="82"/>
        <v/>
      </c>
      <c r="BK190" s="9" t="str">
        <f>IF(BJ190="","",MAX(BK$1:BK189)+1)</f>
        <v/>
      </c>
      <c r="BL190" s="9" t="str">
        <f>IFERROR(INDEX('Paste Peptide Data'!$BD$2:$BD$30000,MATCH(ROW()-ROW($D$1),'Paste Peptide Data'!$BK$2:$BK$30000,0)),"")</f>
        <v/>
      </c>
      <c r="BM190" s="9" t="str">
        <f>IFERROR(INDEX('Paste Peptide Data'!$BE$2:$BE$30000,MATCH(ROW()-ROW($D$1),'Paste Peptide Data'!$BK$2:$BK$30000,0)),"")</f>
        <v/>
      </c>
      <c r="BN190" s="9" t="str">
        <f>IFERROR(INDEX('Paste Peptide Data'!$BF$2:$BF$30000,MATCH(ROW()-ROW($D$1),'Paste Peptide Data'!$BK$2:$BK$30000,0)),"")</f>
        <v/>
      </c>
      <c r="BP190" s="20">
        <f t="shared" si="83"/>
        <v>0</v>
      </c>
      <c r="BQ190" s="8">
        <f t="shared" si="84"/>
        <v>0.188</v>
      </c>
      <c r="BR190" s="8">
        <f t="shared" si="85"/>
        <v>0.26800000000000002</v>
      </c>
      <c r="BS190" s="8">
        <f t="shared" si="86"/>
        <v>100</v>
      </c>
      <c r="BT190" s="8"/>
      <c r="BU190" s="21" t="str">
        <f t="shared" si="87"/>
        <v/>
      </c>
      <c r="BV190" s="9" t="str">
        <f t="shared" si="88"/>
        <v/>
      </c>
      <c r="BW190" s="9" t="str">
        <f t="shared" si="89"/>
        <v/>
      </c>
      <c r="BX190" s="20">
        <f t="shared" si="90"/>
        <v>0</v>
      </c>
      <c r="BY190" s="8" t="str">
        <f t="shared" si="91"/>
        <v/>
      </c>
      <c r="BZ190" s="8" t="str">
        <f t="shared" si="92"/>
        <v/>
      </c>
      <c r="CA190" s="8">
        <f t="shared" si="93"/>
        <v>0</v>
      </c>
      <c r="CB190" s="20">
        <f t="shared" si="94"/>
        <v>0</v>
      </c>
      <c r="CC190" s="20">
        <f t="shared" si="95"/>
        <v>1</v>
      </c>
      <c r="CD190" s="20">
        <f t="shared" si="96"/>
        <v>999</v>
      </c>
      <c r="CF190" s="22" t="str">
        <f>IFERROR(INDEX($BU$2:$BU$1000,MATCH(SMALL($CD$2:$CD$1000,ROWS($CF$2:CF190)+$CC$1001),$CD$2:$CD$1000,0)),"")</f>
        <v/>
      </c>
      <c r="CG190" s="22" t="str">
        <f>IFERROR(INDEX($BV$2:$BV$1000,MATCH(SMALL($CD$2:$CD$1000,ROWS($CF$2:CF190)+$CC$1001),$CD$2:$CD$1000,0)),"")</f>
        <v/>
      </c>
      <c r="CH190" s="22" t="str">
        <f>IFERROR(INDEX($BW$2:$BW$1000,MATCH(SMALL($CD$2:$CD$1000,ROWS($CF$2:CF190)+$CC$1001),$CD$2:$CD$1000,0)),"")</f>
        <v/>
      </c>
      <c r="CJ190" s="24"/>
      <c r="CL190" s="18" t="str">
        <f t="shared" si="97"/>
        <v/>
      </c>
      <c r="CM190" s="9" t="str">
        <f t="shared" si="98"/>
        <v/>
      </c>
      <c r="CN190" s="9" t="str">
        <f t="shared" si="99"/>
        <v/>
      </c>
      <c r="CO190" s="9" t="str">
        <f t="shared" si="100"/>
        <v/>
      </c>
      <c r="CP190" s="9" t="str">
        <f>IF(CO190="","",MAX(CP$1:CP189)+1)</f>
        <v/>
      </c>
      <c r="CQ190" s="9" t="str">
        <f t="shared" si="101"/>
        <v/>
      </c>
      <c r="CR190" s="9" t="str">
        <f t="shared" si="102"/>
        <v/>
      </c>
      <c r="CS190" s="9" t="str">
        <f t="shared" si="103"/>
        <v/>
      </c>
      <c r="CU190" s="9" t="str">
        <f t="shared" si="104"/>
        <v/>
      </c>
      <c r="CV190" s="9" t="str">
        <f t="shared" si="105"/>
        <v/>
      </c>
      <c r="CW190" s="9" t="str">
        <f t="shared" si="106"/>
        <v/>
      </c>
      <c r="CX190" s="9" t="str">
        <f>IF(CW190="","",MAX(CX$1:CX189)+1)</f>
        <v/>
      </c>
      <c r="CZ190" s="9" t="str">
        <f t="shared" si="107"/>
        <v/>
      </c>
      <c r="DA190" s="9" t="str">
        <f t="shared" si="108"/>
        <v/>
      </c>
      <c r="DB190" s="9" t="str">
        <f t="shared" si="109"/>
        <v/>
      </c>
      <c r="DG190" s="9" t="s">
        <v>15</v>
      </c>
      <c r="DH190" s="9" t="str">
        <f t="shared" si="110"/>
        <v/>
      </c>
      <c r="DI190" s="9" t="str">
        <f t="shared" si="111"/>
        <v/>
      </c>
      <c r="DJ190" s="9" t="str">
        <f t="shared" si="112"/>
        <v/>
      </c>
      <c r="DK190" s="9" t="str">
        <f t="shared" si="113"/>
        <v/>
      </c>
      <c r="DL190" s="9" t="str">
        <f>IF(DK190="","",MAX(DL$1:DL189)+1)</f>
        <v/>
      </c>
      <c r="DM190" s="9" t="str">
        <f t="shared" si="114"/>
        <v/>
      </c>
      <c r="DN190" s="9" t="str">
        <f t="shared" si="115"/>
        <v/>
      </c>
      <c r="DO190" s="9" t="str">
        <f t="shared" si="116"/>
        <v/>
      </c>
    </row>
    <row r="191" spans="21:119" ht="16.2" thickBot="1">
      <c r="U191" s="17" t="b">
        <f t="shared" si="79"/>
        <v>0</v>
      </c>
      <c r="V191" s="9" t="str">
        <f t="shared" si="80"/>
        <v/>
      </c>
      <c r="W191" s="9" t="str">
        <f t="shared" si="81"/>
        <v/>
      </c>
      <c r="X191" s="9" t="str">
        <f t="shared" si="117"/>
        <v/>
      </c>
      <c r="Y191" s="18"/>
      <c r="BC191" s="9" t="str">
        <f>IF(V191="","",MAX(BC$1:BC190)+1)</f>
        <v/>
      </c>
      <c r="BD191" s="9" t="str">
        <f>IFERROR(INDEX('Paste Peptide Data'!$V$2:$V$30000,MATCH(ROW()-ROW($D$1),'Paste Peptide Data'!$BC$2:$BC$30000,0)),"")</f>
        <v/>
      </c>
      <c r="BE191" s="9" t="str">
        <f>IFERROR(INDEX('Paste Peptide Data'!$W$2:$W$30000,MATCH(ROW()-ROW($D$1),'Paste Peptide Data'!$BC$2:$BC$30000,0)),"")</f>
        <v/>
      </c>
      <c r="BF191" s="9" t="str">
        <f>IFERROR(INDEX('Paste Peptide Data'!$X$2:$X$30000,MATCH(ROW()-ROW($D$1),'Paste Peptide Data'!$BC$2:$BC$30000,0)),"")</f>
        <v/>
      </c>
      <c r="BH191" s="19">
        <f>COUNTIF( BF$2:BF191, BF191 )</f>
        <v>190</v>
      </c>
      <c r="BJ191" s="9" t="str">
        <f t="shared" si="82"/>
        <v/>
      </c>
      <c r="BK191" s="9" t="str">
        <f>IF(BJ191="","",MAX(BK$1:BK190)+1)</f>
        <v/>
      </c>
      <c r="BL191" s="9" t="str">
        <f>IFERROR(INDEX('Paste Peptide Data'!$BD$2:$BD$30000,MATCH(ROW()-ROW($D$1),'Paste Peptide Data'!$BK$2:$BK$30000,0)),"")</f>
        <v/>
      </c>
      <c r="BM191" s="9" t="str">
        <f>IFERROR(INDEX('Paste Peptide Data'!$BE$2:$BE$30000,MATCH(ROW()-ROW($D$1),'Paste Peptide Data'!$BK$2:$BK$30000,0)),"")</f>
        <v/>
      </c>
      <c r="BN191" s="9" t="str">
        <f>IFERROR(INDEX('Paste Peptide Data'!$BF$2:$BF$30000,MATCH(ROW()-ROW($D$1),'Paste Peptide Data'!$BK$2:$BK$30000,0)),"")</f>
        <v/>
      </c>
      <c r="BP191" s="20">
        <f t="shared" si="83"/>
        <v>0</v>
      </c>
      <c r="BQ191" s="8">
        <f t="shared" si="84"/>
        <v>0.189</v>
      </c>
      <c r="BR191" s="8">
        <f t="shared" si="85"/>
        <v>0.26900000000000002</v>
      </c>
      <c r="BS191" s="8">
        <f t="shared" si="86"/>
        <v>101</v>
      </c>
      <c r="BT191" s="8"/>
      <c r="BU191" s="21" t="str">
        <f t="shared" si="87"/>
        <v/>
      </c>
      <c r="BV191" s="9" t="str">
        <f t="shared" si="88"/>
        <v/>
      </c>
      <c r="BW191" s="9" t="str">
        <f t="shared" si="89"/>
        <v/>
      </c>
      <c r="BX191" s="20">
        <f t="shared" si="90"/>
        <v>0</v>
      </c>
      <c r="BY191" s="8" t="str">
        <f t="shared" si="91"/>
        <v/>
      </c>
      <c r="BZ191" s="8" t="str">
        <f t="shared" si="92"/>
        <v/>
      </c>
      <c r="CA191" s="8">
        <f t="shared" si="93"/>
        <v>0</v>
      </c>
      <c r="CB191" s="20">
        <f t="shared" si="94"/>
        <v>0</v>
      </c>
      <c r="CC191" s="20">
        <f t="shared" si="95"/>
        <v>1</v>
      </c>
      <c r="CD191" s="20">
        <f t="shared" si="96"/>
        <v>999</v>
      </c>
      <c r="CF191" s="22" t="str">
        <f>IFERROR(INDEX($BU$2:$BU$1000,MATCH(SMALL($CD$2:$CD$1000,ROWS($CF$2:CF191)+$CC$1001),$CD$2:$CD$1000,0)),"")</f>
        <v/>
      </c>
      <c r="CG191" s="22" t="str">
        <f>IFERROR(INDEX($BV$2:$BV$1000,MATCH(SMALL($CD$2:$CD$1000,ROWS($CF$2:CF191)+$CC$1001),$CD$2:$CD$1000,0)),"")</f>
        <v/>
      </c>
      <c r="CH191" s="22" t="str">
        <f>IFERROR(INDEX($BW$2:$BW$1000,MATCH(SMALL($CD$2:$CD$1000,ROWS($CF$2:CF191)+$CC$1001),$CD$2:$CD$1000,0)),"")</f>
        <v/>
      </c>
      <c r="CJ191" s="24"/>
      <c r="CL191" s="18" t="str">
        <f t="shared" si="97"/>
        <v/>
      </c>
      <c r="CM191" s="9" t="str">
        <f t="shared" si="98"/>
        <v/>
      </c>
      <c r="CN191" s="9" t="str">
        <f t="shared" si="99"/>
        <v/>
      </c>
      <c r="CO191" s="9" t="str">
        <f t="shared" si="100"/>
        <v/>
      </c>
      <c r="CP191" s="9" t="str">
        <f>IF(CO191="","",MAX(CP$1:CP190)+1)</f>
        <v/>
      </c>
      <c r="CQ191" s="9" t="str">
        <f t="shared" si="101"/>
        <v/>
      </c>
      <c r="CR191" s="9" t="str">
        <f t="shared" si="102"/>
        <v/>
      </c>
      <c r="CS191" s="9" t="str">
        <f t="shared" si="103"/>
        <v/>
      </c>
      <c r="CU191" s="9" t="str">
        <f t="shared" si="104"/>
        <v/>
      </c>
      <c r="CV191" s="9" t="str">
        <f t="shared" si="105"/>
        <v/>
      </c>
      <c r="CW191" s="9" t="str">
        <f t="shared" si="106"/>
        <v/>
      </c>
      <c r="CX191" s="9" t="str">
        <f>IF(CW191="","",MAX(CX$1:CX190)+1)</f>
        <v/>
      </c>
      <c r="CZ191" s="9" t="str">
        <f t="shared" si="107"/>
        <v/>
      </c>
      <c r="DA191" s="9" t="str">
        <f t="shared" si="108"/>
        <v/>
      </c>
      <c r="DB191" s="9" t="str">
        <f t="shared" si="109"/>
        <v/>
      </c>
      <c r="DG191" s="9" t="s">
        <v>520</v>
      </c>
      <c r="DH191" s="9" t="str">
        <f t="shared" si="110"/>
        <v/>
      </c>
      <c r="DI191" s="9" t="str">
        <f t="shared" si="111"/>
        <v/>
      </c>
      <c r="DJ191" s="9" t="str">
        <f t="shared" si="112"/>
        <v/>
      </c>
      <c r="DK191" s="9" t="str">
        <f t="shared" si="113"/>
        <v/>
      </c>
      <c r="DL191" s="9" t="str">
        <f>IF(DK191="","",MAX(DL$1:DL190)+1)</f>
        <v/>
      </c>
      <c r="DM191" s="9" t="str">
        <f t="shared" si="114"/>
        <v/>
      </c>
      <c r="DN191" s="9" t="str">
        <f t="shared" si="115"/>
        <v/>
      </c>
      <c r="DO191" s="9" t="str">
        <f t="shared" si="116"/>
        <v/>
      </c>
    </row>
    <row r="192" spans="21:119" ht="16.2" thickBot="1">
      <c r="U192" s="17" t="b">
        <f t="shared" si="79"/>
        <v>0</v>
      </c>
      <c r="V192" s="9" t="str">
        <f t="shared" si="80"/>
        <v/>
      </c>
      <c r="W192" s="9" t="str">
        <f t="shared" si="81"/>
        <v/>
      </c>
      <c r="X192" s="9" t="str">
        <f t="shared" si="117"/>
        <v/>
      </c>
      <c r="Y192" s="18"/>
      <c r="BC192" s="9" t="str">
        <f>IF(V192="","",MAX(BC$1:BC191)+1)</f>
        <v/>
      </c>
      <c r="BD192" s="9" t="str">
        <f>IFERROR(INDEX('Paste Peptide Data'!$V$2:$V$30000,MATCH(ROW()-ROW($D$1),'Paste Peptide Data'!$BC$2:$BC$30000,0)),"")</f>
        <v/>
      </c>
      <c r="BE192" s="9" t="str">
        <f>IFERROR(INDEX('Paste Peptide Data'!$W$2:$W$30000,MATCH(ROW()-ROW($D$1),'Paste Peptide Data'!$BC$2:$BC$30000,0)),"")</f>
        <v/>
      </c>
      <c r="BF192" s="9" t="str">
        <f>IFERROR(INDEX('Paste Peptide Data'!$X$2:$X$30000,MATCH(ROW()-ROW($D$1),'Paste Peptide Data'!$BC$2:$BC$30000,0)),"")</f>
        <v/>
      </c>
      <c r="BH192" s="19">
        <f>COUNTIF( BF$2:BF192, BF192 )</f>
        <v>191</v>
      </c>
      <c r="BJ192" s="9" t="str">
        <f t="shared" si="82"/>
        <v/>
      </c>
      <c r="BK192" s="9" t="str">
        <f>IF(BJ192="","",MAX(BK$1:BK191)+1)</f>
        <v/>
      </c>
      <c r="BL192" s="9" t="str">
        <f>IFERROR(INDEX('Paste Peptide Data'!$BD$2:$BD$30000,MATCH(ROW()-ROW($D$1),'Paste Peptide Data'!$BK$2:$BK$30000,0)),"")</f>
        <v/>
      </c>
      <c r="BM192" s="9" t="str">
        <f>IFERROR(INDEX('Paste Peptide Data'!$BE$2:$BE$30000,MATCH(ROW()-ROW($D$1),'Paste Peptide Data'!$BK$2:$BK$30000,0)),"")</f>
        <v/>
      </c>
      <c r="BN192" s="9" t="str">
        <f>IFERROR(INDEX('Paste Peptide Data'!$BF$2:$BF$30000,MATCH(ROW()-ROW($D$1),'Paste Peptide Data'!$BK$2:$BK$30000,0)),"")</f>
        <v/>
      </c>
      <c r="BP192" s="20">
        <f t="shared" si="83"/>
        <v>0</v>
      </c>
      <c r="BQ192" s="8">
        <f t="shared" si="84"/>
        <v>0.19</v>
      </c>
      <c r="BR192" s="8">
        <f t="shared" si="85"/>
        <v>0.27</v>
      </c>
      <c r="BS192" s="8">
        <f t="shared" si="86"/>
        <v>102</v>
      </c>
      <c r="BT192" s="8"/>
      <c r="BU192" s="21" t="str">
        <f t="shared" si="87"/>
        <v/>
      </c>
      <c r="BV192" s="9" t="str">
        <f t="shared" si="88"/>
        <v/>
      </c>
      <c r="BW192" s="9" t="str">
        <f t="shared" si="89"/>
        <v/>
      </c>
      <c r="BX192" s="20">
        <f t="shared" si="90"/>
        <v>0</v>
      </c>
      <c r="BY192" s="8" t="str">
        <f t="shared" si="91"/>
        <v/>
      </c>
      <c r="BZ192" s="8" t="str">
        <f t="shared" si="92"/>
        <v/>
      </c>
      <c r="CA192" s="8">
        <f t="shared" si="93"/>
        <v>0</v>
      </c>
      <c r="CB192" s="20">
        <f t="shared" si="94"/>
        <v>0</v>
      </c>
      <c r="CC192" s="20">
        <f t="shared" si="95"/>
        <v>1</v>
      </c>
      <c r="CD192" s="20">
        <f t="shared" si="96"/>
        <v>999</v>
      </c>
      <c r="CF192" s="22" t="str">
        <f>IFERROR(INDEX($BU$2:$BU$1000,MATCH(SMALL($CD$2:$CD$1000,ROWS($CF$2:CF192)+$CC$1001),$CD$2:$CD$1000,0)),"")</f>
        <v/>
      </c>
      <c r="CG192" s="22" t="str">
        <f>IFERROR(INDEX($BV$2:$BV$1000,MATCH(SMALL($CD$2:$CD$1000,ROWS($CF$2:CF192)+$CC$1001),$CD$2:$CD$1000,0)),"")</f>
        <v/>
      </c>
      <c r="CH192" s="22" t="str">
        <f>IFERROR(INDEX($BW$2:$BW$1000,MATCH(SMALL($CD$2:$CD$1000,ROWS($CF$2:CF192)+$CC$1001),$CD$2:$CD$1000,0)),"")</f>
        <v/>
      </c>
      <c r="CJ192" s="24"/>
      <c r="CL192" s="18" t="str">
        <f t="shared" si="97"/>
        <v/>
      </c>
      <c r="CM192" s="9" t="str">
        <f t="shared" si="98"/>
        <v/>
      </c>
      <c r="CN192" s="9" t="str">
        <f t="shared" si="99"/>
        <v/>
      </c>
      <c r="CO192" s="9" t="str">
        <f t="shared" si="100"/>
        <v/>
      </c>
      <c r="CP192" s="9" t="str">
        <f>IF(CO192="","",MAX(CP$1:CP191)+1)</f>
        <v/>
      </c>
      <c r="CQ192" s="9" t="str">
        <f t="shared" si="101"/>
        <v/>
      </c>
      <c r="CR192" s="9" t="str">
        <f t="shared" si="102"/>
        <v/>
      </c>
      <c r="CS192" s="9" t="str">
        <f t="shared" si="103"/>
        <v/>
      </c>
      <c r="CU192" s="9" t="str">
        <f t="shared" si="104"/>
        <v/>
      </c>
      <c r="CV192" s="9" t="str">
        <f t="shared" si="105"/>
        <v/>
      </c>
      <c r="CW192" s="9" t="str">
        <f t="shared" si="106"/>
        <v/>
      </c>
      <c r="CX192" s="9" t="str">
        <f>IF(CW192="","",MAX(CX$1:CX191)+1)</f>
        <v/>
      </c>
      <c r="CZ192" s="9" t="str">
        <f t="shared" si="107"/>
        <v/>
      </c>
      <c r="DA192" s="9" t="str">
        <f t="shared" si="108"/>
        <v/>
      </c>
      <c r="DB192" s="9" t="str">
        <f t="shared" si="109"/>
        <v/>
      </c>
      <c r="DG192" s="9" t="s">
        <v>868</v>
      </c>
      <c r="DH192" s="9" t="str">
        <f t="shared" si="110"/>
        <v/>
      </c>
      <c r="DI192" s="9" t="str">
        <f t="shared" si="111"/>
        <v/>
      </c>
      <c r="DJ192" s="9" t="str">
        <f t="shared" si="112"/>
        <v/>
      </c>
      <c r="DK192" s="9" t="str">
        <f t="shared" si="113"/>
        <v/>
      </c>
      <c r="DL192" s="9" t="str">
        <f>IF(DK192="","",MAX(DL$1:DL191)+1)</f>
        <v/>
      </c>
      <c r="DM192" s="9" t="str">
        <f t="shared" si="114"/>
        <v/>
      </c>
      <c r="DN192" s="9" t="str">
        <f t="shared" si="115"/>
        <v/>
      </c>
      <c r="DO192" s="9" t="str">
        <f t="shared" si="116"/>
        <v/>
      </c>
    </row>
    <row r="193" spans="21:119" ht="16.2" thickBot="1">
      <c r="U193" s="17" t="b">
        <f t="shared" si="79"/>
        <v>0</v>
      </c>
      <c r="V193" s="9" t="str">
        <f t="shared" si="80"/>
        <v/>
      </c>
      <c r="W193" s="9" t="str">
        <f t="shared" si="81"/>
        <v/>
      </c>
      <c r="X193" s="9" t="str">
        <f t="shared" si="117"/>
        <v/>
      </c>
      <c r="Y193" s="18"/>
      <c r="BC193" s="9" t="str">
        <f>IF(V193="","",MAX(BC$1:BC192)+1)</f>
        <v/>
      </c>
      <c r="BD193" s="9" t="str">
        <f>IFERROR(INDEX('Paste Peptide Data'!$V$2:$V$30000,MATCH(ROW()-ROW($D$1),'Paste Peptide Data'!$BC$2:$BC$30000,0)),"")</f>
        <v/>
      </c>
      <c r="BE193" s="9" t="str">
        <f>IFERROR(INDEX('Paste Peptide Data'!$W$2:$W$30000,MATCH(ROW()-ROW($D$1),'Paste Peptide Data'!$BC$2:$BC$30000,0)),"")</f>
        <v/>
      </c>
      <c r="BF193" s="9" t="str">
        <f>IFERROR(INDEX('Paste Peptide Data'!$X$2:$X$30000,MATCH(ROW()-ROW($D$1),'Paste Peptide Data'!$BC$2:$BC$30000,0)),"")</f>
        <v/>
      </c>
      <c r="BH193" s="19">
        <f>COUNTIF( BF$2:BF193, BF193 )</f>
        <v>192</v>
      </c>
      <c r="BJ193" s="9" t="str">
        <f t="shared" si="82"/>
        <v/>
      </c>
      <c r="BK193" s="9" t="str">
        <f>IF(BJ193="","",MAX(BK$1:BK192)+1)</f>
        <v/>
      </c>
      <c r="BL193" s="9" t="str">
        <f>IFERROR(INDEX('Paste Peptide Data'!$BD$2:$BD$30000,MATCH(ROW()-ROW($D$1),'Paste Peptide Data'!$BK$2:$BK$30000,0)),"")</f>
        <v/>
      </c>
      <c r="BM193" s="9" t="str">
        <f>IFERROR(INDEX('Paste Peptide Data'!$BE$2:$BE$30000,MATCH(ROW()-ROW($D$1),'Paste Peptide Data'!$BK$2:$BK$30000,0)),"")</f>
        <v/>
      </c>
      <c r="BN193" s="9" t="str">
        <f>IFERROR(INDEX('Paste Peptide Data'!$BF$2:$BF$30000,MATCH(ROW()-ROW($D$1),'Paste Peptide Data'!$BK$2:$BK$30000,0)),"")</f>
        <v/>
      </c>
      <c r="BP193" s="20">
        <f t="shared" si="83"/>
        <v>0</v>
      </c>
      <c r="BQ193" s="8">
        <f t="shared" si="84"/>
        <v>0.191</v>
      </c>
      <c r="BR193" s="8">
        <f t="shared" si="85"/>
        <v>0.27</v>
      </c>
      <c r="BS193" s="8">
        <f t="shared" si="86"/>
        <v>104</v>
      </c>
      <c r="BT193" s="8"/>
      <c r="BU193" s="21" t="str">
        <f t="shared" si="87"/>
        <v/>
      </c>
      <c r="BV193" s="9" t="str">
        <f t="shared" si="88"/>
        <v/>
      </c>
      <c r="BW193" s="9" t="str">
        <f t="shared" si="89"/>
        <v/>
      </c>
      <c r="BX193" s="20">
        <f t="shared" si="90"/>
        <v>0</v>
      </c>
      <c r="BY193" s="8" t="str">
        <f t="shared" si="91"/>
        <v/>
      </c>
      <c r="BZ193" s="8" t="str">
        <f t="shared" si="92"/>
        <v/>
      </c>
      <c r="CA193" s="8">
        <f t="shared" si="93"/>
        <v>0</v>
      </c>
      <c r="CB193" s="20">
        <f t="shared" si="94"/>
        <v>0</v>
      </c>
      <c r="CC193" s="20">
        <f t="shared" si="95"/>
        <v>1</v>
      </c>
      <c r="CD193" s="20">
        <f t="shared" si="96"/>
        <v>999</v>
      </c>
      <c r="CF193" s="22" t="str">
        <f>IFERROR(INDEX($BU$2:$BU$1000,MATCH(SMALL($CD$2:$CD$1000,ROWS($CF$2:CF193)+$CC$1001),$CD$2:$CD$1000,0)),"")</f>
        <v/>
      </c>
      <c r="CG193" s="22" t="str">
        <f>IFERROR(INDEX($BV$2:$BV$1000,MATCH(SMALL($CD$2:$CD$1000,ROWS($CF$2:CF193)+$CC$1001),$CD$2:$CD$1000,0)),"")</f>
        <v/>
      </c>
      <c r="CH193" s="22" t="str">
        <f>IFERROR(INDEX($BW$2:$BW$1000,MATCH(SMALL($CD$2:$CD$1000,ROWS($CF$2:CF193)+$CC$1001),$CD$2:$CD$1000,0)),"")</f>
        <v/>
      </c>
      <c r="CJ193" s="24"/>
      <c r="CL193" s="18" t="str">
        <f t="shared" si="97"/>
        <v/>
      </c>
      <c r="CM193" s="9" t="str">
        <f t="shared" si="98"/>
        <v/>
      </c>
      <c r="CN193" s="9" t="str">
        <f t="shared" si="99"/>
        <v/>
      </c>
      <c r="CO193" s="9" t="str">
        <f t="shared" si="100"/>
        <v/>
      </c>
      <c r="CP193" s="9" t="str">
        <f>IF(CO193="","",MAX(CP$1:CP192)+1)</f>
        <v/>
      </c>
      <c r="CQ193" s="9" t="str">
        <f t="shared" si="101"/>
        <v/>
      </c>
      <c r="CR193" s="9" t="str">
        <f t="shared" si="102"/>
        <v/>
      </c>
      <c r="CS193" s="9" t="str">
        <f t="shared" si="103"/>
        <v/>
      </c>
      <c r="CU193" s="9" t="str">
        <f t="shared" si="104"/>
        <v/>
      </c>
      <c r="CV193" s="9" t="str">
        <f t="shared" si="105"/>
        <v/>
      </c>
      <c r="CW193" s="9" t="str">
        <f t="shared" si="106"/>
        <v/>
      </c>
      <c r="CX193" s="9" t="str">
        <f>IF(CW193="","",MAX(CX$1:CX192)+1)</f>
        <v/>
      </c>
      <c r="CZ193" s="9" t="str">
        <f t="shared" si="107"/>
        <v/>
      </c>
      <c r="DA193" s="9" t="str">
        <f t="shared" si="108"/>
        <v/>
      </c>
      <c r="DB193" s="9" t="str">
        <f t="shared" si="109"/>
        <v/>
      </c>
      <c r="DG193" s="9" t="s">
        <v>869</v>
      </c>
      <c r="DH193" s="9" t="str">
        <f t="shared" si="110"/>
        <v/>
      </c>
      <c r="DI193" s="9" t="str">
        <f t="shared" si="111"/>
        <v/>
      </c>
      <c r="DJ193" s="9" t="str">
        <f t="shared" si="112"/>
        <v/>
      </c>
      <c r="DK193" s="9" t="str">
        <f t="shared" si="113"/>
        <v/>
      </c>
      <c r="DL193" s="9" t="str">
        <f>IF(DK193="","",MAX(DL$1:DL192)+1)</f>
        <v/>
      </c>
      <c r="DM193" s="9" t="str">
        <f t="shared" si="114"/>
        <v/>
      </c>
      <c r="DN193" s="9" t="str">
        <f t="shared" si="115"/>
        <v/>
      </c>
      <c r="DO193" s="9" t="str">
        <f t="shared" si="116"/>
        <v/>
      </c>
    </row>
    <row r="194" spans="21:119" ht="16.2" thickBot="1">
      <c r="U194" s="17" t="b">
        <f t="shared" ref="U194:U257" si="118">AND(ISNUMBER(SEARCH("(rs",N194)),NOT(ISNUMBER(SEARCH("oxidation",N194))),NOT(ISNUMBER(SEARCH("deamidated",N194))),NOT(ISNUMBER(SEARCH("ammonia",N194))),NOT(ISNUMBER(SEARCH("acetyl",N194))),NOT(ISNUMBER(SEARCH("phospho",N194))),NOT(ISNUMBER(SEARCH("dehydrated",N194))))</f>
        <v>0</v>
      </c>
      <c r="V194" s="9" t="str">
        <f t="shared" ref="V194:V257" si="119">IF(U194=TRUE, IF(ISNUMBER(SEARCH(":",P194))=TRUE, LEFT(P194,FIND(":",P194)-1),P194), "")</f>
        <v/>
      </c>
      <c r="W194" s="9" t="str">
        <f t="shared" ref="W194:W257" si="120">IF(U194=TRUE,IF(ISNUMBER(SEARCH("Carb",N194))=TRUE,MID(LEFT(N194,FIND("#",N194)-1),FIND(CHAR(1),SUBSTITUTE(N194," ",CHAR(1),(LEN(N194)-LEN(SUBSTITUTE(N194," ","")))-1))+1,LEN(N194)),LEFT(N194,FIND("#",N194)-1)),"")</f>
        <v/>
      </c>
      <c r="X194" s="9" t="str">
        <f t="shared" si="117"/>
        <v/>
      </c>
      <c r="Y194" s="18"/>
      <c r="BC194" s="9" t="str">
        <f>IF(V194="","",MAX(BC$1:BC193)+1)</f>
        <v/>
      </c>
      <c r="BD194" s="9" t="str">
        <f>IFERROR(INDEX('Paste Peptide Data'!$V$2:$V$30000,MATCH(ROW()-ROW($D$1),'Paste Peptide Data'!$BC$2:$BC$30000,0)),"")</f>
        <v/>
      </c>
      <c r="BE194" s="9" t="str">
        <f>IFERROR(INDEX('Paste Peptide Data'!$W$2:$W$30000,MATCH(ROW()-ROW($D$1),'Paste Peptide Data'!$BC$2:$BC$30000,0)),"")</f>
        <v/>
      </c>
      <c r="BF194" s="9" t="str">
        <f>IFERROR(INDEX('Paste Peptide Data'!$X$2:$X$30000,MATCH(ROW()-ROW($D$1),'Paste Peptide Data'!$BC$2:$BC$30000,0)),"")</f>
        <v/>
      </c>
      <c r="BH194" s="19">
        <f>COUNTIF( BF$2:BF194, BF194 )</f>
        <v>193</v>
      </c>
      <c r="BJ194" s="9" t="str">
        <f t="shared" si="82"/>
        <v/>
      </c>
      <c r="BK194" s="9" t="str">
        <f>IF(BJ194="","",MAX(BK$1:BK193)+1)</f>
        <v/>
      </c>
      <c r="BL194" s="9" t="str">
        <f>IFERROR(INDEX('Paste Peptide Data'!$BD$2:$BD$30000,MATCH(ROW()-ROW($D$1),'Paste Peptide Data'!$BK$2:$BK$30000,0)),"")</f>
        <v/>
      </c>
      <c r="BM194" s="9" t="str">
        <f>IFERROR(INDEX('Paste Peptide Data'!$BE$2:$BE$30000,MATCH(ROW()-ROW($D$1),'Paste Peptide Data'!$BK$2:$BK$30000,0)),"")</f>
        <v/>
      </c>
      <c r="BN194" s="9" t="str">
        <f>IFERROR(INDEX('Paste Peptide Data'!$BF$2:$BF$30000,MATCH(ROW()-ROW($D$1),'Paste Peptide Data'!$BK$2:$BK$30000,0)),"")</f>
        <v/>
      </c>
      <c r="BP194" s="20">
        <f t="shared" si="83"/>
        <v>0</v>
      </c>
      <c r="BQ194" s="8">
        <f t="shared" si="84"/>
        <v>0.192</v>
      </c>
      <c r="BR194" s="8">
        <f t="shared" si="85"/>
        <v>0.27100000000000002</v>
      </c>
      <c r="BS194" s="8">
        <f t="shared" si="86"/>
        <v>105</v>
      </c>
      <c r="BT194" s="8"/>
      <c r="BU194" s="21" t="str">
        <f t="shared" si="87"/>
        <v/>
      </c>
      <c r="BV194" s="9" t="str">
        <f t="shared" si="88"/>
        <v/>
      </c>
      <c r="BW194" s="9" t="str">
        <f t="shared" si="89"/>
        <v/>
      </c>
      <c r="BX194" s="20">
        <f t="shared" si="90"/>
        <v>0</v>
      </c>
      <c r="BY194" s="8" t="str">
        <f t="shared" si="91"/>
        <v/>
      </c>
      <c r="BZ194" s="8" t="str">
        <f t="shared" si="92"/>
        <v/>
      </c>
      <c r="CA194" s="8">
        <f t="shared" si="93"/>
        <v>0</v>
      </c>
      <c r="CB194" s="20">
        <f t="shared" si="94"/>
        <v>0</v>
      </c>
      <c r="CC194" s="20">
        <f t="shared" si="95"/>
        <v>1</v>
      </c>
      <c r="CD194" s="20">
        <f t="shared" si="96"/>
        <v>999</v>
      </c>
      <c r="CF194" s="22" t="str">
        <f>IFERROR(INDEX($BU$2:$BU$1000,MATCH(SMALL($CD$2:$CD$1000,ROWS($CF$2:CF194)+$CC$1001),$CD$2:$CD$1000,0)),"")</f>
        <v/>
      </c>
      <c r="CG194" s="22" t="str">
        <f>IFERROR(INDEX($BV$2:$BV$1000,MATCH(SMALL($CD$2:$CD$1000,ROWS($CF$2:CF194)+$CC$1001),$CD$2:$CD$1000,0)),"")</f>
        <v/>
      </c>
      <c r="CH194" s="22" t="str">
        <f>IFERROR(INDEX($BW$2:$BW$1000,MATCH(SMALL($CD$2:$CD$1000,ROWS($CF$2:CF194)+$CC$1001),$CD$2:$CD$1000,0)),"")</f>
        <v/>
      </c>
      <c r="CJ194" s="24"/>
      <c r="CL194" s="18" t="str">
        <f t="shared" si="97"/>
        <v/>
      </c>
      <c r="CM194" s="9" t="str">
        <f t="shared" si="98"/>
        <v/>
      </c>
      <c r="CN194" s="9" t="str">
        <f t="shared" si="99"/>
        <v/>
      </c>
      <c r="CO194" s="9" t="str">
        <f t="shared" si="100"/>
        <v/>
      </c>
      <c r="CP194" s="9" t="str">
        <f>IF(CO194="","",MAX(CP$1:CP193)+1)</f>
        <v/>
      </c>
      <c r="CQ194" s="9" t="str">
        <f t="shared" si="101"/>
        <v/>
      </c>
      <c r="CR194" s="9" t="str">
        <f t="shared" si="102"/>
        <v/>
      </c>
      <c r="CS194" s="9" t="str">
        <f t="shared" si="103"/>
        <v/>
      </c>
      <c r="CU194" s="9" t="str">
        <f t="shared" si="104"/>
        <v/>
      </c>
      <c r="CV194" s="9" t="str">
        <f t="shared" si="105"/>
        <v/>
      </c>
      <c r="CW194" s="9" t="str">
        <f t="shared" si="106"/>
        <v/>
      </c>
      <c r="CX194" s="9" t="str">
        <f>IF(CW194="","",MAX(CX$1:CX193)+1)</f>
        <v/>
      </c>
      <c r="CZ194" s="9" t="str">
        <f t="shared" si="107"/>
        <v/>
      </c>
      <c r="DA194" s="9" t="str">
        <f t="shared" si="108"/>
        <v/>
      </c>
      <c r="DB194" s="9" t="str">
        <f t="shared" si="109"/>
        <v/>
      </c>
      <c r="DG194" s="9" t="s">
        <v>870</v>
      </c>
      <c r="DH194" s="9" t="str">
        <f t="shared" si="110"/>
        <v/>
      </c>
      <c r="DI194" s="9" t="str">
        <f t="shared" si="111"/>
        <v/>
      </c>
      <c r="DJ194" s="9" t="str">
        <f t="shared" si="112"/>
        <v/>
      </c>
      <c r="DK194" s="9" t="str">
        <f t="shared" si="113"/>
        <v/>
      </c>
      <c r="DL194" s="9" t="str">
        <f>IF(DK194="","",MAX(DL$1:DL193)+1)</f>
        <v/>
      </c>
      <c r="DM194" s="9" t="str">
        <f t="shared" si="114"/>
        <v/>
      </c>
      <c r="DN194" s="9" t="str">
        <f t="shared" si="115"/>
        <v/>
      </c>
      <c r="DO194" s="9" t="str">
        <f t="shared" si="116"/>
        <v/>
      </c>
    </row>
    <row r="195" spans="21:119" ht="16.2" thickBot="1">
      <c r="U195" s="17" t="b">
        <f t="shared" si="118"/>
        <v>0</v>
      </c>
      <c r="V195" s="9" t="str">
        <f t="shared" si="119"/>
        <v/>
      </c>
      <c r="W195" s="9" t="str">
        <f t="shared" si="120"/>
        <v/>
      </c>
      <c r="X195" s="9" t="str">
        <f t="shared" si="117"/>
        <v/>
      </c>
      <c r="Y195" s="18"/>
      <c r="BC195" s="9" t="str">
        <f>IF(V195="","",MAX(BC$1:BC194)+1)</f>
        <v/>
      </c>
      <c r="BD195" s="9" t="str">
        <f>IFERROR(INDEX('Paste Peptide Data'!$V$2:$V$30000,MATCH(ROW()-ROW($D$1),'Paste Peptide Data'!$BC$2:$BC$30000,0)),"")</f>
        <v/>
      </c>
      <c r="BE195" s="9" t="str">
        <f>IFERROR(INDEX('Paste Peptide Data'!$W$2:$W$30000,MATCH(ROW()-ROW($D$1),'Paste Peptide Data'!$BC$2:$BC$30000,0)),"")</f>
        <v/>
      </c>
      <c r="BF195" s="9" t="str">
        <f>IFERROR(INDEX('Paste Peptide Data'!$X$2:$X$30000,MATCH(ROW()-ROW($D$1),'Paste Peptide Data'!$BC$2:$BC$30000,0)),"")</f>
        <v/>
      </c>
      <c r="BH195" s="19">
        <f>COUNTIF( BF$2:BF195, BF195 )</f>
        <v>194</v>
      </c>
      <c r="BJ195" s="9" t="str">
        <f t="shared" ref="BJ195:BJ258" si="121">IF(BH195=1,1,"")</f>
        <v/>
      </c>
      <c r="BK195" s="9" t="str">
        <f>IF(BJ195="","",MAX(BK$1:BK194)+1)</f>
        <v/>
      </c>
      <c r="BL195" s="9" t="str">
        <f>IFERROR(INDEX('Paste Peptide Data'!$BD$2:$BD$30000,MATCH(ROW()-ROW($D$1),'Paste Peptide Data'!$BK$2:$BK$30000,0)),"")</f>
        <v/>
      </c>
      <c r="BM195" s="9" t="str">
        <f>IFERROR(INDEX('Paste Peptide Data'!$BE$2:$BE$30000,MATCH(ROW()-ROW($D$1),'Paste Peptide Data'!$BK$2:$BK$30000,0)),"")</f>
        <v/>
      </c>
      <c r="BN195" s="9" t="str">
        <f>IFERROR(INDEX('Paste Peptide Data'!$BF$2:$BF$30000,MATCH(ROW()-ROW($D$1),'Paste Peptide Data'!$BK$2:$BK$30000,0)),"")</f>
        <v/>
      </c>
      <c r="BP195" s="20">
        <f t="shared" ref="BP195:BP258" si="122">COUNTIF($BL$2:$BL$1000,"&lt;="&amp;BL195)</f>
        <v>0</v>
      </c>
      <c r="BQ195" s="8">
        <f t="shared" ref="BQ195:BQ258" si="123">IF(ISBLANK($BP195),"",VALUE($BP195&amp;"."&amp;(ROW()-ROW($BQ$2))))</f>
        <v>0.193</v>
      </c>
      <c r="BR195" s="8">
        <f t="shared" ref="BR195:BR258" si="124">SMALL($BQ$2:$BQ$1000,ROW()-ROW($BR$1))</f>
        <v>0.27200000000000002</v>
      </c>
      <c r="BS195" s="8">
        <f t="shared" ref="BS195:BS258" si="125">IFERROR(MATCH($BQ195,$BR$2:$BR$1000,0),"")</f>
        <v>106</v>
      </c>
      <c r="BT195" s="8"/>
      <c r="BU195" s="21" t="str">
        <f t="shared" ref="BU195:BU258" si="126">IFERROR(INDEX($BL$2:$BL$1000,MATCH(ROW()-ROW($D$1),$BS$2:$BS$1000,0)),"")</f>
        <v/>
      </c>
      <c r="BV195" s="9" t="str">
        <f t="shared" ref="BV195:BV258" si="127">IFERROR(INDEX($BM$2:$BM$1000,MATCH(ROW()-ROW($D$1),$BS$2:$BS$1000,0)),"")</f>
        <v/>
      </c>
      <c r="BW195" s="9" t="str">
        <f t="shared" ref="BW195:BW258" si="128">IFERROR(INDEX($BN$2:$BN$1000,MATCH(ROW()-ROW($D$1),$BS$2:$BS$1000,0)),"")</f>
        <v/>
      </c>
      <c r="BX195" s="20">
        <f t="shared" ref="BX195:BX258" si="129">COUNTIF($BU$2:$BU$1000,"&lt;="&amp;BU195)</f>
        <v>0</v>
      </c>
      <c r="BY195" s="8" t="str">
        <f t="shared" ref="BY195:BY258" si="130">IF(BX195&gt;0,IF(ISBLANK($BX195),"",VALUE($BX195&amp;"."&amp;(ROW()-ROW($BY$1)))),"")</f>
        <v/>
      </c>
      <c r="BZ195" s="8" t="str">
        <f t="shared" ref="BZ195:BZ258" si="131">IF(BY195&gt;0,BY195,"")</f>
        <v/>
      </c>
      <c r="CA195" s="8">
        <f t="shared" ref="CA195:CA258" si="132">COUNTIF($BZ$2:$BZ$1000,"&lt;="&amp;BZ195)</f>
        <v>0</v>
      </c>
      <c r="CB195" s="20">
        <f t="shared" ref="CB195:CB258" si="133">--ISNUMBER(BZ195)</f>
        <v>0</v>
      </c>
      <c r="CC195" s="20">
        <f t="shared" ref="CC195:CC258" si="134">IF(BZ195="",1,0)</f>
        <v>1</v>
      </c>
      <c r="CD195" s="20">
        <f t="shared" ref="CD195:CD258" si="135">IF(ISNUMBER(BU195),CA195,IF(ISBLANK(BU195),CA195,CA195+$CB$1001))+$CC$1001</f>
        <v>999</v>
      </c>
      <c r="CF195" s="22" t="str">
        <f>IFERROR(INDEX($BU$2:$BU$1000,MATCH(SMALL($CD$2:$CD$1000,ROWS($CF$2:CF195)+$CC$1001),$CD$2:$CD$1000,0)),"")</f>
        <v/>
      </c>
      <c r="CG195" s="22" t="str">
        <f>IFERROR(INDEX($BV$2:$BV$1000,MATCH(SMALL($CD$2:$CD$1000,ROWS($CF$2:CF195)+$CC$1001),$CD$2:$CD$1000,0)),"")</f>
        <v/>
      </c>
      <c r="CH195" s="22" t="str">
        <f>IFERROR(INDEX($BW$2:$BW$1000,MATCH(SMALL($CD$2:$CD$1000,ROWS($CF$2:CF195)+$CC$1001),$CD$2:$CD$1000,0)),"")</f>
        <v/>
      </c>
      <c r="CJ195" s="24"/>
      <c r="CL195" s="18" t="str">
        <f t="shared" ref="CL195:CL258" si="136">IF(CH195&lt;&gt;"",IF(ISNA(VLOOKUP(CH195,$CJ$2:$CJ$44,1,FALSE)), "NEW", "OLD"),"")</f>
        <v/>
      </c>
      <c r="CM195" s="9" t="str">
        <f t="shared" ref="CM195:CM258" si="137">IF(CL195="NEW",CF195,"")</f>
        <v/>
      </c>
      <c r="CN195" s="9" t="str">
        <f t="shared" ref="CN195:CN258" si="138">IF(CL195="NEW",CG195,"")</f>
        <v/>
      </c>
      <c r="CO195" s="9" t="str">
        <f t="shared" ref="CO195:CO258" si="139">IF(CL195="NEW",CH195,"")</f>
        <v/>
      </c>
      <c r="CP195" s="9" t="str">
        <f>IF(CO195="","",MAX(CP$1:CP194)+1)</f>
        <v/>
      </c>
      <c r="CQ195" s="9" t="str">
        <f t="shared" ref="CQ195:CQ258" si="140">IFERROR(INDEX($CM$2:$CM$1000,MATCH(ROW()-ROW($D$1),$CP$2:$CP$1000,0)),"")</f>
        <v/>
      </c>
      <c r="CR195" s="9" t="str">
        <f t="shared" ref="CR195:CR258" si="141">IFERROR(INDEX($CN$2:$CN$1000,MATCH(ROW()-ROW($D$1),$CP$2:$CP$1000,0)),"")</f>
        <v/>
      </c>
      <c r="CS195" s="9" t="str">
        <f t="shared" ref="CS195:CS258" si="142">IFERROR(INDEX($CO$2:$CO$1000,MATCH(ROW()-ROW($D$1),$CP$2:$CP$1000,0)),"")</f>
        <v/>
      </c>
      <c r="CU195" s="9" t="str">
        <f t="shared" ref="CU195:CU258" si="143">IF(CL195="OLD",CF195,"")</f>
        <v/>
      </c>
      <c r="CV195" s="9" t="str">
        <f t="shared" ref="CV195:CV258" si="144">IF(CL195="OLD",CG195,"")</f>
        <v/>
      </c>
      <c r="CW195" s="9" t="str">
        <f t="shared" ref="CW195:CW258" si="145">IF(CL195="OLD",CH195,"")</f>
        <v/>
      </c>
      <c r="CX195" s="9" t="str">
        <f>IF(CW195="","",MAX(CX$1:CX194)+1)</f>
        <v/>
      </c>
      <c r="CZ195" s="9" t="str">
        <f t="shared" ref="CZ195:CZ258" si="146">IFERROR(INDEX($CU$2:$CU$1000,MATCH(ROW()-ROW($D$1),$CX$2:$CX$1000,0)),"")</f>
        <v/>
      </c>
      <c r="DA195" s="9" t="str">
        <f t="shared" ref="DA195:DA258" si="147">IFERROR(INDEX($CV$2:$CV$1000,MATCH(ROW()-ROW($D$1),$CX$2:$CX$1000,0)),"")</f>
        <v/>
      </c>
      <c r="DB195" s="9" t="str">
        <f t="shared" ref="DB195:DB258" si="148">IFERROR(INDEX($CW$2:$CW$1000,MATCH(ROW()-ROW($D$1),$CX$2:$CX$1000,0)),"")</f>
        <v/>
      </c>
      <c r="DG195" s="9" t="s">
        <v>871</v>
      </c>
      <c r="DH195" s="9" t="str">
        <f t="shared" ref="DH195:DH258" si="149">IF(CH195&lt;&gt;"",IF(ISNA(VLOOKUP(CH195,$DG$2:$DG$1718,1,FALSE)), "", "YES"),"")</f>
        <v/>
      </c>
      <c r="DI195" s="9" t="str">
        <f t="shared" ref="DI195:DI258" si="150">IF(DH195="YES",CF195,"")</f>
        <v/>
      </c>
      <c r="DJ195" s="9" t="str">
        <f t="shared" ref="DJ195:DJ258" si="151">IF(DH195="YES",CG195,"")</f>
        <v/>
      </c>
      <c r="DK195" s="9" t="str">
        <f t="shared" ref="DK195:DK258" si="152">IF(DH195="YES",CH195,"")</f>
        <v/>
      </c>
      <c r="DL195" s="9" t="str">
        <f>IF(DK195="","",MAX(DL$1:DL194)+1)</f>
        <v/>
      </c>
      <c r="DM195" s="9" t="str">
        <f t="shared" ref="DM195:DM258" si="153">IFERROR(INDEX($DI$2:$DI$1000,MATCH(ROW()-ROW($D$1),$DL$2:$DL$1000,0)),"")</f>
        <v/>
      </c>
      <c r="DN195" s="9" t="str">
        <f t="shared" ref="DN195:DN258" si="154">IFERROR(INDEX($DJ$2:$DJ$1000,MATCH(ROW()-ROW($D$1),$DL$2:$DL$1000,0)),"")</f>
        <v/>
      </c>
      <c r="DO195" s="9" t="str">
        <f t="shared" ref="DO195:DO258" si="155">IFERROR(INDEX($DK$2:$DK$1000,MATCH(ROW()-ROW($D$1),$DL$2:$DL$1000,0)),"")</f>
        <v/>
      </c>
    </row>
    <row r="196" spans="21:119" ht="16.2" thickBot="1">
      <c r="U196" s="17" t="b">
        <f t="shared" si="118"/>
        <v>0</v>
      </c>
      <c r="V196" s="9" t="str">
        <f t="shared" si="119"/>
        <v/>
      </c>
      <c r="W196" s="9" t="str">
        <f t="shared" si="120"/>
        <v/>
      </c>
      <c r="X196" s="9" t="str">
        <f t="shared" si="117"/>
        <v/>
      </c>
      <c r="Y196" s="18"/>
      <c r="BC196" s="9" t="str">
        <f>IF(V196="","",MAX(BC$1:BC195)+1)</f>
        <v/>
      </c>
      <c r="BD196" s="9" t="str">
        <f>IFERROR(INDEX('Paste Peptide Data'!$V$2:$V$30000,MATCH(ROW()-ROW($D$1),'Paste Peptide Data'!$BC$2:$BC$30000,0)),"")</f>
        <v/>
      </c>
      <c r="BE196" s="9" t="str">
        <f>IFERROR(INDEX('Paste Peptide Data'!$W$2:$W$30000,MATCH(ROW()-ROW($D$1),'Paste Peptide Data'!$BC$2:$BC$30000,0)),"")</f>
        <v/>
      </c>
      <c r="BF196" s="9" t="str">
        <f>IFERROR(INDEX('Paste Peptide Data'!$X$2:$X$30000,MATCH(ROW()-ROW($D$1),'Paste Peptide Data'!$BC$2:$BC$30000,0)),"")</f>
        <v/>
      </c>
      <c r="BH196" s="19">
        <f>COUNTIF( BF$2:BF196, BF196 )</f>
        <v>195</v>
      </c>
      <c r="BJ196" s="9" t="str">
        <f t="shared" si="121"/>
        <v/>
      </c>
      <c r="BK196" s="9" t="str">
        <f>IF(BJ196="","",MAX(BK$1:BK195)+1)</f>
        <v/>
      </c>
      <c r="BL196" s="9" t="str">
        <f>IFERROR(INDEX('Paste Peptide Data'!$BD$2:$BD$30000,MATCH(ROW()-ROW($D$1),'Paste Peptide Data'!$BK$2:$BK$30000,0)),"")</f>
        <v/>
      </c>
      <c r="BM196" s="9" t="str">
        <f>IFERROR(INDEX('Paste Peptide Data'!$BE$2:$BE$30000,MATCH(ROW()-ROW($D$1),'Paste Peptide Data'!$BK$2:$BK$30000,0)),"")</f>
        <v/>
      </c>
      <c r="BN196" s="9" t="str">
        <f>IFERROR(INDEX('Paste Peptide Data'!$BF$2:$BF$30000,MATCH(ROW()-ROW($D$1),'Paste Peptide Data'!$BK$2:$BK$30000,0)),"")</f>
        <v/>
      </c>
      <c r="BP196" s="20">
        <f t="shared" si="122"/>
        <v>0</v>
      </c>
      <c r="BQ196" s="8">
        <f t="shared" si="123"/>
        <v>0.19400000000000001</v>
      </c>
      <c r="BR196" s="8">
        <f t="shared" si="124"/>
        <v>0.27300000000000002</v>
      </c>
      <c r="BS196" s="8">
        <f t="shared" si="125"/>
        <v>107</v>
      </c>
      <c r="BT196" s="8"/>
      <c r="BU196" s="21" t="str">
        <f t="shared" si="126"/>
        <v/>
      </c>
      <c r="BV196" s="9" t="str">
        <f t="shared" si="127"/>
        <v/>
      </c>
      <c r="BW196" s="9" t="str">
        <f t="shared" si="128"/>
        <v/>
      </c>
      <c r="BX196" s="20">
        <f t="shared" si="129"/>
        <v>0</v>
      </c>
      <c r="BY196" s="8" t="str">
        <f t="shared" si="130"/>
        <v/>
      </c>
      <c r="BZ196" s="8" t="str">
        <f t="shared" si="131"/>
        <v/>
      </c>
      <c r="CA196" s="8">
        <f t="shared" si="132"/>
        <v>0</v>
      </c>
      <c r="CB196" s="20">
        <f t="shared" si="133"/>
        <v>0</v>
      </c>
      <c r="CC196" s="20">
        <f t="shared" si="134"/>
        <v>1</v>
      </c>
      <c r="CD196" s="20">
        <f t="shared" si="135"/>
        <v>999</v>
      </c>
      <c r="CF196" s="22" t="str">
        <f>IFERROR(INDEX($BU$2:$BU$1000,MATCH(SMALL($CD$2:$CD$1000,ROWS($CF$2:CF196)+$CC$1001),$CD$2:$CD$1000,0)),"")</f>
        <v/>
      </c>
      <c r="CG196" s="22" t="str">
        <f>IFERROR(INDEX($BV$2:$BV$1000,MATCH(SMALL($CD$2:$CD$1000,ROWS($CF$2:CF196)+$CC$1001),$CD$2:$CD$1000,0)),"")</f>
        <v/>
      </c>
      <c r="CH196" s="22" t="str">
        <f>IFERROR(INDEX($BW$2:$BW$1000,MATCH(SMALL($CD$2:$CD$1000,ROWS($CF$2:CF196)+$CC$1001),$CD$2:$CD$1000,0)),"")</f>
        <v/>
      </c>
      <c r="CJ196" s="24"/>
      <c r="CL196" s="18" t="str">
        <f t="shared" si="136"/>
        <v/>
      </c>
      <c r="CM196" s="9" t="str">
        <f t="shared" si="137"/>
        <v/>
      </c>
      <c r="CN196" s="9" t="str">
        <f t="shared" si="138"/>
        <v/>
      </c>
      <c r="CO196" s="9" t="str">
        <f t="shared" si="139"/>
        <v/>
      </c>
      <c r="CP196" s="9" t="str">
        <f>IF(CO196="","",MAX(CP$1:CP195)+1)</f>
        <v/>
      </c>
      <c r="CQ196" s="9" t="str">
        <f t="shared" si="140"/>
        <v/>
      </c>
      <c r="CR196" s="9" t="str">
        <f t="shared" si="141"/>
        <v/>
      </c>
      <c r="CS196" s="9" t="str">
        <f t="shared" si="142"/>
        <v/>
      </c>
      <c r="CU196" s="9" t="str">
        <f t="shared" si="143"/>
        <v/>
      </c>
      <c r="CV196" s="9" t="str">
        <f t="shared" si="144"/>
        <v/>
      </c>
      <c r="CW196" s="9" t="str">
        <f t="shared" si="145"/>
        <v/>
      </c>
      <c r="CX196" s="9" t="str">
        <f>IF(CW196="","",MAX(CX$1:CX195)+1)</f>
        <v/>
      </c>
      <c r="CZ196" s="9" t="str">
        <f t="shared" si="146"/>
        <v/>
      </c>
      <c r="DA196" s="9" t="str">
        <f t="shared" si="147"/>
        <v/>
      </c>
      <c r="DB196" s="9" t="str">
        <f t="shared" si="148"/>
        <v/>
      </c>
      <c r="DG196" s="9" t="s">
        <v>872</v>
      </c>
      <c r="DH196" s="9" t="str">
        <f t="shared" si="149"/>
        <v/>
      </c>
      <c r="DI196" s="9" t="str">
        <f t="shared" si="150"/>
        <v/>
      </c>
      <c r="DJ196" s="9" t="str">
        <f t="shared" si="151"/>
        <v/>
      </c>
      <c r="DK196" s="9" t="str">
        <f t="shared" si="152"/>
        <v/>
      </c>
      <c r="DL196" s="9" t="str">
        <f>IF(DK196="","",MAX(DL$1:DL195)+1)</f>
        <v/>
      </c>
      <c r="DM196" s="9" t="str">
        <f t="shared" si="153"/>
        <v/>
      </c>
      <c r="DN196" s="9" t="str">
        <f t="shared" si="154"/>
        <v/>
      </c>
      <c r="DO196" s="9" t="str">
        <f t="shared" si="155"/>
        <v/>
      </c>
    </row>
    <row r="197" spans="21:119" ht="16.2" thickBot="1">
      <c r="U197" s="17" t="b">
        <f t="shared" si="118"/>
        <v>0</v>
      </c>
      <c r="V197" s="9" t="str">
        <f t="shared" si="119"/>
        <v/>
      </c>
      <c r="W197" s="9" t="str">
        <f t="shared" si="120"/>
        <v/>
      </c>
      <c r="X197" s="9" t="str">
        <f t="shared" si="117"/>
        <v/>
      </c>
      <c r="Y197" s="18"/>
      <c r="BC197" s="9" t="str">
        <f>IF(V197="","",MAX(BC$1:BC196)+1)</f>
        <v/>
      </c>
      <c r="BD197" s="9" t="str">
        <f>IFERROR(INDEX('Paste Peptide Data'!$V$2:$V$30000,MATCH(ROW()-ROW($D$1),'Paste Peptide Data'!$BC$2:$BC$30000,0)),"")</f>
        <v/>
      </c>
      <c r="BE197" s="9" t="str">
        <f>IFERROR(INDEX('Paste Peptide Data'!$W$2:$W$30000,MATCH(ROW()-ROW($D$1),'Paste Peptide Data'!$BC$2:$BC$30000,0)),"")</f>
        <v/>
      </c>
      <c r="BF197" s="9" t="str">
        <f>IFERROR(INDEX('Paste Peptide Data'!$X$2:$X$30000,MATCH(ROW()-ROW($D$1),'Paste Peptide Data'!$BC$2:$BC$30000,0)),"")</f>
        <v/>
      </c>
      <c r="BH197" s="19">
        <f>COUNTIF( BF$2:BF197, BF197 )</f>
        <v>196</v>
      </c>
      <c r="BJ197" s="9" t="str">
        <f t="shared" si="121"/>
        <v/>
      </c>
      <c r="BK197" s="9" t="str">
        <f>IF(BJ197="","",MAX(BK$1:BK196)+1)</f>
        <v/>
      </c>
      <c r="BL197" s="9" t="str">
        <f>IFERROR(INDEX('Paste Peptide Data'!$BD$2:$BD$30000,MATCH(ROW()-ROW($D$1),'Paste Peptide Data'!$BK$2:$BK$30000,0)),"")</f>
        <v/>
      </c>
      <c r="BM197" s="9" t="str">
        <f>IFERROR(INDEX('Paste Peptide Data'!$BE$2:$BE$30000,MATCH(ROW()-ROW($D$1),'Paste Peptide Data'!$BK$2:$BK$30000,0)),"")</f>
        <v/>
      </c>
      <c r="BN197" s="9" t="str">
        <f>IFERROR(INDEX('Paste Peptide Data'!$BF$2:$BF$30000,MATCH(ROW()-ROW($D$1),'Paste Peptide Data'!$BK$2:$BK$30000,0)),"")</f>
        <v/>
      </c>
      <c r="BP197" s="20">
        <f t="shared" si="122"/>
        <v>0</v>
      </c>
      <c r="BQ197" s="8">
        <f t="shared" si="123"/>
        <v>0.19500000000000001</v>
      </c>
      <c r="BR197" s="8">
        <f t="shared" si="124"/>
        <v>0.27400000000000002</v>
      </c>
      <c r="BS197" s="8">
        <f t="shared" si="125"/>
        <v>108</v>
      </c>
      <c r="BT197" s="8"/>
      <c r="BU197" s="21" t="str">
        <f t="shared" si="126"/>
        <v/>
      </c>
      <c r="BV197" s="9" t="str">
        <f t="shared" si="127"/>
        <v/>
      </c>
      <c r="BW197" s="9" t="str">
        <f t="shared" si="128"/>
        <v/>
      </c>
      <c r="BX197" s="20">
        <f t="shared" si="129"/>
        <v>0</v>
      </c>
      <c r="BY197" s="8" t="str">
        <f t="shared" si="130"/>
        <v/>
      </c>
      <c r="BZ197" s="8" t="str">
        <f t="shared" si="131"/>
        <v/>
      </c>
      <c r="CA197" s="8">
        <f t="shared" si="132"/>
        <v>0</v>
      </c>
      <c r="CB197" s="20">
        <f t="shared" si="133"/>
        <v>0</v>
      </c>
      <c r="CC197" s="20">
        <f t="shared" si="134"/>
        <v>1</v>
      </c>
      <c r="CD197" s="20">
        <f t="shared" si="135"/>
        <v>999</v>
      </c>
      <c r="CF197" s="22" t="str">
        <f>IFERROR(INDEX($BU$2:$BU$1000,MATCH(SMALL($CD$2:$CD$1000,ROWS($CF$2:CF197)+$CC$1001),$CD$2:$CD$1000,0)),"")</f>
        <v/>
      </c>
      <c r="CG197" s="22" t="str">
        <f>IFERROR(INDEX($BV$2:$BV$1000,MATCH(SMALL($CD$2:$CD$1000,ROWS($CF$2:CF197)+$CC$1001),$CD$2:$CD$1000,0)),"")</f>
        <v/>
      </c>
      <c r="CH197" s="22" t="str">
        <f>IFERROR(INDEX($BW$2:$BW$1000,MATCH(SMALL($CD$2:$CD$1000,ROWS($CF$2:CF197)+$CC$1001),$CD$2:$CD$1000,0)),"")</f>
        <v/>
      </c>
      <c r="CJ197" s="24"/>
      <c r="CL197" s="18" t="str">
        <f t="shared" si="136"/>
        <v/>
      </c>
      <c r="CM197" s="9" t="str">
        <f t="shared" si="137"/>
        <v/>
      </c>
      <c r="CN197" s="9" t="str">
        <f t="shared" si="138"/>
        <v/>
      </c>
      <c r="CO197" s="9" t="str">
        <f t="shared" si="139"/>
        <v/>
      </c>
      <c r="CP197" s="9" t="str">
        <f>IF(CO197="","",MAX(CP$1:CP196)+1)</f>
        <v/>
      </c>
      <c r="CQ197" s="9" t="str">
        <f t="shared" si="140"/>
        <v/>
      </c>
      <c r="CR197" s="9" t="str">
        <f t="shared" si="141"/>
        <v/>
      </c>
      <c r="CS197" s="9" t="str">
        <f t="shared" si="142"/>
        <v/>
      </c>
      <c r="CU197" s="9" t="str">
        <f t="shared" si="143"/>
        <v/>
      </c>
      <c r="CV197" s="9" t="str">
        <f t="shared" si="144"/>
        <v/>
      </c>
      <c r="CW197" s="9" t="str">
        <f t="shared" si="145"/>
        <v/>
      </c>
      <c r="CX197" s="9" t="str">
        <f>IF(CW197="","",MAX(CX$1:CX196)+1)</f>
        <v/>
      </c>
      <c r="CZ197" s="9" t="str">
        <f t="shared" si="146"/>
        <v/>
      </c>
      <c r="DA197" s="9" t="str">
        <f t="shared" si="147"/>
        <v/>
      </c>
      <c r="DB197" s="9" t="str">
        <f t="shared" si="148"/>
        <v/>
      </c>
      <c r="DG197" s="9" t="s">
        <v>873</v>
      </c>
      <c r="DH197" s="9" t="str">
        <f t="shared" si="149"/>
        <v/>
      </c>
      <c r="DI197" s="9" t="str">
        <f t="shared" si="150"/>
        <v/>
      </c>
      <c r="DJ197" s="9" t="str">
        <f t="shared" si="151"/>
        <v/>
      </c>
      <c r="DK197" s="9" t="str">
        <f t="shared" si="152"/>
        <v/>
      </c>
      <c r="DL197" s="9" t="str">
        <f>IF(DK197="","",MAX(DL$1:DL196)+1)</f>
        <v/>
      </c>
      <c r="DM197" s="9" t="str">
        <f t="shared" si="153"/>
        <v/>
      </c>
      <c r="DN197" s="9" t="str">
        <f t="shared" si="154"/>
        <v/>
      </c>
      <c r="DO197" s="9" t="str">
        <f t="shared" si="155"/>
        <v/>
      </c>
    </row>
    <row r="198" spans="21:119" ht="16.2" thickBot="1">
      <c r="U198" s="17" t="b">
        <f t="shared" si="118"/>
        <v>0</v>
      </c>
      <c r="V198" s="9" t="str">
        <f t="shared" si="119"/>
        <v/>
      </c>
      <c r="W198" s="9" t="str">
        <f t="shared" si="120"/>
        <v/>
      </c>
      <c r="X198" s="9" t="str">
        <f t="shared" si="117"/>
        <v/>
      </c>
      <c r="Y198" s="18"/>
      <c r="BC198" s="9" t="str">
        <f>IF(V198="","",MAX(BC$1:BC197)+1)</f>
        <v/>
      </c>
      <c r="BD198" s="9" t="str">
        <f>IFERROR(INDEX('Paste Peptide Data'!$V$2:$V$30000,MATCH(ROW()-ROW($D$1),'Paste Peptide Data'!$BC$2:$BC$30000,0)),"")</f>
        <v/>
      </c>
      <c r="BE198" s="9" t="str">
        <f>IFERROR(INDEX('Paste Peptide Data'!$W$2:$W$30000,MATCH(ROW()-ROW($D$1),'Paste Peptide Data'!$BC$2:$BC$30000,0)),"")</f>
        <v/>
      </c>
      <c r="BF198" s="9" t="str">
        <f>IFERROR(INDEX('Paste Peptide Data'!$X$2:$X$30000,MATCH(ROW()-ROW($D$1),'Paste Peptide Data'!$BC$2:$BC$30000,0)),"")</f>
        <v/>
      </c>
      <c r="BH198" s="19">
        <f>COUNTIF( BF$2:BF198, BF198 )</f>
        <v>197</v>
      </c>
      <c r="BJ198" s="9" t="str">
        <f t="shared" si="121"/>
        <v/>
      </c>
      <c r="BK198" s="9" t="str">
        <f>IF(BJ198="","",MAX(BK$1:BK197)+1)</f>
        <v/>
      </c>
      <c r="BL198" s="9" t="str">
        <f>IFERROR(INDEX('Paste Peptide Data'!$BD$2:$BD$30000,MATCH(ROW()-ROW($D$1),'Paste Peptide Data'!$BK$2:$BK$30000,0)),"")</f>
        <v/>
      </c>
      <c r="BM198" s="9" t="str">
        <f>IFERROR(INDEX('Paste Peptide Data'!$BE$2:$BE$30000,MATCH(ROW()-ROW($D$1),'Paste Peptide Data'!$BK$2:$BK$30000,0)),"")</f>
        <v/>
      </c>
      <c r="BN198" s="9" t="str">
        <f>IFERROR(INDEX('Paste Peptide Data'!$BF$2:$BF$30000,MATCH(ROW()-ROW($D$1),'Paste Peptide Data'!$BK$2:$BK$30000,0)),"")</f>
        <v/>
      </c>
      <c r="BP198" s="20">
        <f t="shared" si="122"/>
        <v>0</v>
      </c>
      <c r="BQ198" s="8">
        <f t="shared" si="123"/>
        <v>0.19600000000000001</v>
      </c>
      <c r="BR198" s="8">
        <f t="shared" si="124"/>
        <v>0.27500000000000002</v>
      </c>
      <c r="BS198" s="8">
        <f t="shared" si="125"/>
        <v>109</v>
      </c>
      <c r="BT198" s="8"/>
      <c r="BU198" s="21" t="str">
        <f t="shared" si="126"/>
        <v/>
      </c>
      <c r="BV198" s="9" t="str">
        <f t="shared" si="127"/>
        <v/>
      </c>
      <c r="BW198" s="9" t="str">
        <f t="shared" si="128"/>
        <v/>
      </c>
      <c r="BX198" s="20">
        <f t="shared" si="129"/>
        <v>0</v>
      </c>
      <c r="BY198" s="8" t="str">
        <f t="shared" si="130"/>
        <v/>
      </c>
      <c r="BZ198" s="8" t="str">
        <f t="shared" si="131"/>
        <v/>
      </c>
      <c r="CA198" s="8">
        <f t="shared" si="132"/>
        <v>0</v>
      </c>
      <c r="CB198" s="20">
        <f t="shared" si="133"/>
        <v>0</v>
      </c>
      <c r="CC198" s="20">
        <f t="shared" si="134"/>
        <v>1</v>
      </c>
      <c r="CD198" s="20">
        <f t="shared" si="135"/>
        <v>999</v>
      </c>
      <c r="CF198" s="22" t="str">
        <f>IFERROR(INDEX($BU$2:$BU$1000,MATCH(SMALL($CD$2:$CD$1000,ROWS($CF$2:CF198)+$CC$1001),$CD$2:$CD$1000,0)),"")</f>
        <v/>
      </c>
      <c r="CG198" s="22" t="str">
        <f>IFERROR(INDEX($BV$2:$BV$1000,MATCH(SMALL($CD$2:$CD$1000,ROWS($CF$2:CF198)+$CC$1001),$CD$2:$CD$1000,0)),"")</f>
        <v/>
      </c>
      <c r="CH198" s="22" t="str">
        <f>IFERROR(INDEX($BW$2:$BW$1000,MATCH(SMALL($CD$2:$CD$1000,ROWS($CF$2:CF198)+$CC$1001),$CD$2:$CD$1000,0)),"")</f>
        <v/>
      </c>
      <c r="CJ198" s="24"/>
      <c r="CL198" s="18" t="str">
        <f t="shared" si="136"/>
        <v/>
      </c>
      <c r="CM198" s="9" t="str">
        <f t="shared" si="137"/>
        <v/>
      </c>
      <c r="CN198" s="9" t="str">
        <f t="shared" si="138"/>
        <v/>
      </c>
      <c r="CO198" s="9" t="str">
        <f t="shared" si="139"/>
        <v/>
      </c>
      <c r="CP198" s="9" t="str">
        <f>IF(CO198="","",MAX(CP$1:CP197)+1)</f>
        <v/>
      </c>
      <c r="CQ198" s="9" t="str">
        <f t="shared" si="140"/>
        <v/>
      </c>
      <c r="CR198" s="9" t="str">
        <f t="shared" si="141"/>
        <v/>
      </c>
      <c r="CS198" s="9" t="str">
        <f t="shared" si="142"/>
        <v/>
      </c>
      <c r="CU198" s="9" t="str">
        <f t="shared" si="143"/>
        <v/>
      </c>
      <c r="CV198" s="9" t="str">
        <f t="shared" si="144"/>
        <v/>
      </c>
      <c r="CW198" s="9" t="str">
        <f t="shared" si="145"/>
        <v/>
      </c>
      <c r="CX198" s="9" t="str">
        <f>IF(CW198="","",MAX(CX$1:CX197)+1)</f>
        <v/>
      </c>
      <c r="CZ198" s="9" t="str">
        <f t="shared" si="146"/>
        <v/>
      </c>
      <c r="DA198" s="9" t="str">
        <f t="shared" si="147"/>
        <v/>
      </c>
      <c r="DB198" s="9" t="str">
        <f t="shared" si="148"/>
        <v/>
      </c>
      <c r="DG198" s="9" t="s">
        <v>874</v>
      </c>
      <c r="DH198" s="9" t="str">
        <f t="shared" si="149"/>
        <v/>
      </c>
      <c r="DI198" s="9" t="str">
        <f t="shared" si="150"/>
        <v/>
      </c>
      <c r="DJ198" s="9" t="str">
        <f t="shared" si="151"/>
        <v/>
      </c>
      <c r="DK198" s="9" t="str">
        <f t="shared" si="152"/>
        <v/>
      </c>
      <c r="DL198" s="9" t="str">
        <f>IF(DK198="","",MAX(DL$1:DL197)+1)</f>
        <v/>
      </c>
      <c r="DM198" s="9" t="str">
        <f t="shared" si="153"/>
        <v/>
      </c>
      <c r="DN198" s="9" t="str">
        <f t="shared" si="154"/>
        <v/>
      </c>
      <c r="DO198" s="9" t="str">
        <f t="shared" si="155"/>
        <v/>
      </c>
    </row>
    <row r="199" spans="21:119" ht="16.2" thickBot="1">
      <c r="U199" s="17" t="b">
        <f t="shared" si="118"/>
        <v>0</v>
      </c>
      <c r="V199" s="9" t="str">
        <f t="shared" si="119"/>
        <v/>
      </c>
      <c r="W199" s="9" t="str">
        <f t="shared" si="120"/>
        <v/>
      </c>
      <c r="X199" s="9" t="str">
        <f t="shared" si="117"/>
        <v/>
      </c>
      <c r="Y199" s="18"/>
      <c r="BC199" s="9" t="str">
        <f>IF(V199="","",MAX(BC$1:BC198)+1)</f>
        <v/>
      </c>
      <c r="BD199" s="9" t="str">
        <f>IFERROR(INDEX('Paste Peptide Data'!$V$2:$V$30000,MATCH(ROW()-ROW($D$1),'Paste Peptide Data'!$BC$2:$BC$30000,0)),"")</f>
        <v/>
      </c>
      <c r="BE199" s="9" t="str">
        <f>IFERROR(INDEX('Paste Peptide Data'!$W$2:$W$30000,MATCH(ROW()-ROW($D$1),'Paste Peptide Data'!$BC$2:$BC$30000,0)),"")</f>
        <v/>
      </c>
      <c r="BF199" s="9" t="str">
        <f>IFERROR(INDEX('Paste Peptide Data'!$X$2:$X$30000,MATCH(ROW()-ROW($D$1),'Paste Peptide Data'!$BC$2:$BC$30000,0)),"")</f>
        <v/>
      </c>
      <c r="BH199" s="19">
        <f>COUNTIF( BF$2:BF199, BF199 )</f>
        <v>198</v>
      </c>
      <c r="BJ199" s="9" t="str">
        <f t="shared" si="121"/>
        <v/>
      </c>
      <c r="BK199" s="9" t="str">
        <f>IF(BJ199="","",MAX(BK$1:BK198)+1)</f>
        <v/>
      </c>
      <c r="BL199" s="9" t="str">
        <f>IFERROR(INDEX('Paste Peptide Data'!$BD$2:$BD$30000,MATCH(ROW()-ROW($D$1),'Paste Peptide Data'!$BK$2:$BK$30000,0)),"")</f>
        <v/>
      </c>
      <c r="BM199" s="9" t="str">
        <f>IFERROR(INDEX('Paste Peptide Data'!$BE$2:$BE$30000,MATCH(ROW()-ROW($D$1),'Paste Peptide Data'!$BK$2:$BK$30000,0)),"")</f>
        <v/>
      </c>
      <c r="BN199" s="9" t="str">
        <f>IFERROR(INDEX('Paste Peptide Data'!$BF$2:$BF$30000,MATCH(ROW()-ROW($D$1),'Paste Peptide Data'!$BK$2:$BK$30000,0)),"")</f>
        <v/>
      </c>
      <c r="BP199" s="20">
        <f t="shared" si="122"/>
        <v>0</v>
      </c>
      <c r="BQ199" s="8">
        <f t="shared" si="123"/>
        <v>0.19700000000000001</v>
      </c>
      <c r="BR199" s="8">
        <f t="shared" si="124"/>
        <v>0.27600000000000002</v>
      </c>
      <c r="BS199" s="8">
        <f t="shared" si="125"/>
        <v>110</v>
      </c>
      <c r="BT199" s="8"/>
      <c r="BU199" s="21" t="str">
        <f t="shared" si="126"/>
        <v/>
      </c>
      <c r="BV199" s="9" t="str">
        <f t="shared" si="127"/>
        <v/>
      </c>
      <c r="BW199" s="9" t="str">
        <f t="shared" si="128"/>
        <v/>
      </c>
      <c r="BX199" s="20">
        <f t="shared" si="129"/>
        <v>0</v>
      </c>
      <c r="BY199" s="8" t="str">
        <f t="shared" si="130"/>
        <v/>
      </c>
      <c r="BZ199" s="8" t="str">
        <f t="shared" si="131"/>
        <v/>
      </c>
      <c r="CA199" s="8">
        <f t="shared" si="132"/>
        <v>0</v>
      </c>
      <c r="CB199" s="20">
        <f t="shared" si="133"/>
        <v>0</v>
      </c>
      <c r="CC199" s="20">
        <f t="shared" si="134"/>
        <v>1</v>
      </c>
      <c r="CD199" s="20">
        <f t="shared" si="135"/>
        <v>999</v>
      </c>
      <c r="CF199" s="22" t="str">
        <f>IFERROR(INDEX($BU$2:$BU$1000,MATCH(SMALL($CD$2:$CD$1000,ROWS($CF$2:CF199)+$CC$1001),$CD$2:$CD$1000,0)),"")</f>
        <v/>
      </c>
      <c r="CG199" s="22" t="str">
        <f>IFERROR(INDEX($BV$2:$BV$1000,MATCH(SMALL($CD$2:$CD$1000,ROWS($CF$2:CF199)+$CC$1001),$CD$2:$CD$1000,0)),"")</f>
        <v/>
      </c>
      <c r="CH199" s="22" t="str">
        <f>IFERROR(INDEX($BW$2:$BW$1000,MATCH(SMALL($CD$2:$CD$1000,ROWS($CF$2:CF199)+$CC$1001),$CD$2:$CD$1000,0)),"")</f>
        <v/>
      </c>
      <c r="CJ199" s="24"/>
      <c r="CL199" s="18" t="str">
        <f t="shared" si="136"/>
        <v/>
      </c>
      <c r="CM199" s="9" t="str">
        <f t="shared" si="137"/>
        <v/>
      </c>
      <c r="CN199" s="9" t="str">
        <f t="shared" si="138"/>
        <v/>
      </c>
      <c r="CO199" s="9" t="str">
        <f t="shared" si="139"/>
        <v/>
      </c>
      <c r="CP199" s="9" t="str">
        <f>IF(CO199="","",MAX(CP$1:CP198)+1)</f>
        <v/>
      </c>
      <c r="CQ199" s="9" t="str">
        <f t="shared" si="140"/>
        <v/>
      </c>
      <c r="CR199" s="9" t="str">
        <f t="shared" si="141"/>
        <v/>
      </c>
      <c r="CS199" s="9" t="str">
        <f t="shared" si="142"/>
        <v/>
      </c>
      <c r="CU199" s="9" t="str">
        <f t="shared" si="143"/>
        <v/>
      </c>
      <c r="CV199" s="9" t="str">
        <f t="shared" si="144"/>
        <v/>
      </c>
      <c r="CW199" s="9" t="str">
        <f t="shared" si="145"/>
        <v/>
      </c>
      <c r="CX199" s="9" t="str">
        <f>IF(CW199="","",MAX(CX$1:CX198)+1)</f>
        <v/>
      </c>
      <c r="CZ199" s="9" t="str">
        <f t="shared" si="146"/>
        <v/>
      </c>
      <c r="DA199" s="9" t="str">
        <f t="shared" si="147"/>
        <v/>
      </c>
      <c r="DB199" s="9" t="str">
        <f t="shared" si="148"/>
        <v/>
      </c>
      <c r="DG199" s="9" t="s">
        <v>875</v>
      </c>
      <c r="DH199" s="9" t="str">
        <f t="shared" si="149"/>
        <v/>
      </c>
      <c r="DI199" s="9" t="str">
        <f t="shared" si="150"/>
        <v/>
      </c>
      <c r="DJ199" s="9" t="str">
        <f t="shared" si="151"/>
        <v/>
      </c>
      <c r="DK199" s="9" t="str">
        <f t="shared" si="152"/>
        <v/>
      </c>
      <c r="DL199" s="9" t="str">
        <f>IF(DK199="","",MAX(DL$1:DL198)+1)</f>
        <v/>
      </c>
      <c r="DM199" s="9" t="str">
        <f t="shared" si="153"/>
        <v/>
      </c>
      <c r="DN199" s="9" t="str">
        <f t="shared" si="154"/>
        <v/>
      </c>
      <c r="DO199" s="9" t="str">
        <f t="shared" si="155"/>
        <v/>
      </c>
    </row>
    <row r="200" spans="21:119" ht="16.2" thickBot="1">
      <c r="U200" s="17" t="b">
        <f t="shared" si="118"/>
        <v>0</v>
      </c>
      <c r="V200" s="9" t="str">
        <f t="shared" si="119"/>
        <v/>
      </c>
      <c r="W200" s="9" t="str">
        <f t="shared" si="120"/>
        <v/>
      </c>
      <c r="X200" s="9" t="str">
        <f t="shared" si="117"/>
        <v/>
      </c>
      <c r="Y200" s="18"/>
      <c r="BC200" s="9" t="str">
        <f>IF(V200="","",MAX(BC$1:BC199)+1)</f>
        <v/>
      </c>
      <c r="BD200" s="9" t="str">
        <f>IFERROR(INDEX('Paste Peptide Data'!$V$2:$V$30000,MATCH(ROW()-ROW($D$1),'Paste Peptide Data'!$BC$2:$BC$30000,0)),"")</f>
        <v/>
      </c>
      <c r="BE200" s="9" t="str">
        <f>IFERROR(INDEX('Paste Peptide Data'!$W$2:$W$30000,MATCH(ROW()-ROW($D$1),'Paste Peptide Data'!$BC$2:$BC$30000,0)),"")</f>
        <v/>
      </c>
      <c r="BF200" s="9" t="str">
        <f>IFERROR(INDEX('Paste Peptide Data'!$X$2:$X$30000,MATCH(ROW()-ROW($D$1),'Paste Peptide Data'!$BC$2:$BC$30000,0)),"")</f>
        <v/>
      </c>
      <c r="BH200" s="19">
        <f>COUNTIF( BF$2:BF200, BF200 )</f>
        <v>199</v>
      </c>
      <c r="BJ200" s="9" t="str">
        <f t="shared" si="121"/>
        <v/>
      </c>
      <c r="BK200" s="9" t="str">
        <f>IF(BJ200="","",MAX(BK$1:BK199)+1)</f>
        <v/>
      </c>
      <c r="BL200" s="9" t="str">
        <f>IFERROR(INDEX('Paste Peptide Data'!$BD$2:$BD$30000,MATCH(ROW()-ROW($D$1),'Paste Peptide Data'!$BK$2:$BK$30000,0)),"")</f>
        <v/>
      </c>
      <c r="BM200" s="9" t="str">
        <f>IFERROR(INDEX('Paste Peptide Data'!$BE$2:$BE$30000,MATCH(ROW()-ROW($D$1),'Paste Peptide Data'!$BK$2:$BK$30000,0)),"")</f>
        <v/>
      </c>
      <c r="BN200" s="9" t="str">
        <f>IFERROR(INDEX('Paste Peptide Data'!$BF$2:$BF$30000,MATCH(ROW()-ROW($D$1),'Paste Peptide Data'!$BK$2:$BK$30000,0)),"")</f>
        <v/>
      </c>
      <c r="BP200" s="20">
        <f t="shared" si="122"/>
        <v>0</v>
      </c>
      <c r="BQ200" s="8">
        <f t="shared" si="123"/>
        <v>0.19800000000000001</v>
      </c>
      <c r="BR200" s="8">
        <f t="shared" si="124"/>
        <v>0.27700000000000002</v>
      </c>
      <c r="BS200" s="8">
        <f t="shared" si="125"/>
        <v>111</v>
      </c>
      <c r="BT200" s="8"/>
      <c r="BU200" s="21" t="str">
        <f t="shared" si="126"/>
        <v/>
      </c>
      <c r="BV200" s="9" t="str">
        <f t="shared" si="127"/>
        <v/>
      </c>
      <c r="BW200" s="9" t="str">
        <f t="shared" si="128"/>
        <v/>
      </c>
      <c r="BX200" s="20">
        <f t="shared" si="129"/>
        <v>0</v>
      </c>
      <c r="BY200" s="8" t="str">
        <f t="shared" si="130"/>
        <v/>
      </c>
      <c r="BZ200" s="8" t="str">
        <f t="shared" si="131"/>
        <v/>
      </c>
      <c r="CA200" s="8">
        <f t="shared" si="132"/>
        <v>0</v>
      </c>
      <c r="CB200" s="20">
        <f t="shared" si="133"/>
        <v>0</v>
      </c>
      <c r="CC200" s="20">
        <f t="shared" si="134"/>
        <v>1</v>
      </c>
      <c r="CD200" s="20">
        <f t="shared" si="135"/>
        <v>999</v>
      </c>
      <c r="CF200" s="22" t="str">
        <f>IFERROR(INDEX($BU$2:$BU$1000,MATCH(SMALL($CD$2:$CD$1000,ROWS($CF$2:CF200)+$CC$1001),$CD$2:$CD$1000,0)),"")</f>
        <v/>
      </c>
      <c r="CG200" s="22" t="str">
        <f>IFERROR(INDEX($BV$2:$BV$1000,MATCH(SMALL($CD$2:$CD$1000,ROWS($CF$2:CF200)+$CC$1001),$CD$2:$CD$1000,0)),"")</f>
        <v/>
      </c>
      <c r="CH200" s="22" t="str">
        <f>IFERROR(INDEX($BW$2:$BW$1000,MATCH(SMALL($CD$2:$CD$1000,ROWS($CF$2:CF200)+$CC$1001),$CD$2:$CD$1000,0)),"")</f>
        <v/>
      </c>
      <c r="CJ200" s="24"/>
      <c r="CL200" s="18" t="str">
        <f t="shared" si="136"/>
        <v/>
      </c>
      <c r="CM200" s="9" t="str">
        <f t="shared" si="137"/>
        <v/>
      </c>
      <c r="CN200" s="9" t="str">
        <f t="shared" si="138"/>
        <v/>
      </c>
      <c r="CO200" s="9" t="str">
        <f t="shared" si="139"/>
        <v/>
      </c>
      <c r="CP200" s="9" t="str">
        <f>IF(CO200="","",MAX(CP$1:CP199)+1)</f>
        <v/>
      </c>
      <c r="CQ200" s="9" t="str">
        <f t="shared" si="140"/>
        <v/>
      </c>
      <c r="CR200" s="9" t="str">
        <f t="shared" si="141"/>
        <v/>
      </c>
      <c r="CS200" s="9" t="str">
        <f t="shared" si="142"/>
        <v/>
      </c>
      <c r="CU200" s="9" t="str">
        <f t="shared" si="143"/>
        <v/>
      </c>
      <c r="CV200" s="9" t="str">
        <f t="shared" si="144"/>
        <v/>
      </c>
      <c r="CW200" s="9" t="str">
        <f t="shared" si="145"/>
        <v/>
      </c>
      <c r="CX200" s="9" t="str">
        <f>IF(CW200="","",MAX(CX$1:CX199)+1)</f>
        <v/>
      </c>
      <c r="CZ200" s="9" t="str">
        <f t="shared" si="146"/>
        <v/>
      </c>
      <c r="DA200" s="9" t="str">
        <f t="shared" si="147"/>
        <v/>
      </c>
      <c r="DB200" s="9" t="str">
        <f t="shared" si="148"/>
        <v/>
      </c>
      <c r="DG200" s="9" t="s">
        <v>876</v>
      </c>
      <c r="DH200" s="9" t="str">
        <f t="shared" si="149"/>
        <v/>
      </c>
      <c r="DI200" s="9" t="str">
        <f t="shared" si="150"/>
        <v/>
      </c>
      <c r="DJ200" s="9" t="str">
        <f t="shared" si="151"/>
        <v/>
      </c>
      <c r="DK200" s="9" t="str">
        <f t="shared" si="152"/>
        <v/>
      </c>
      <c r="DL200" s="9" t="str">
        <f>IF(DK200="","",MAX(DL$1:DL199)+1)</f>
        <v/>
      </c>
      <c r="DM200" s="9" t="str">
        <f t="shared" si="153"/>
        <v/>
      </c>
      <c r="DN200" s="9" t="str">
        <f t="shared" si="154"/>
        <v/>
      </c>
      <c r="DO200" s="9" t="str">
        <f t="shared" si="155"/>
        <v/>
      </c>
    </row>
    <row r="201" spans="21:119" ht="16.2" thickBot="1">
      <c r="U201" s="17" t="b">
        <f t="shared" si="118"/>
        <v>0</v>
      </c>
      <c r="V201" s="9" t="str">
        <f t="shared" si="119"/>
        <v/>
      </c>
      <c r="W201" s="9" t="str">
        <f t="shared" si="120"/>
        <v/>
      </c>
      <c r="X201" s="9" t="str">
        <f t="shared" si="117"/>
        <v/>
      </c>
      <c r="Y201" s="18"/>
      <c r="BC201" s="9" t="str">
        <f>IF(V201="","",MAX(BC$1:BC200)+1)</f>
        <v/>
      </c>
      <c r="BD201" s="9" t="str">
        <f>IFERROR(INDEX('Paste Peptide Data'!$V$2:$V$30000,MATCH(ROW()-ROW($D$1),'Paste Peptide Data'!$BC$2:$BC$30000,0)),"")</f>
        <v/>
      </c>
      <c r="BE201" s="9" t="str">
        <f>IFERROR(INDEX('Paste Peptide Data'!$W$2:$W$30000,MATCH(ROW()-ROW($D$1),'Paste Peptide Data'!$BC$2:$BC$30000,0)),"")</f>
        <v/>
      </c>
      <c r="BF201" s="9" t="str">
        <f>IFERROR(INDEX('Paste Peptide Data'!$X$2:$X$30000,MATCH(ROW()-ROW($D$1),'Paste Peptide Data'!$BC$2:$BC$30000,0)),"")</f>
        <v/>
      </c>
      <c r="BH201" s="19">
        <f>COUNTIF( BF$2:BF201, BF201 )</f>
        <v>200</v>
      </c>
      <c r="BJ201" s="9" t="str">
        <f t="shared" si="121"/>
        <v/>
      </c>
      <c r="BK201" s="9" t="str">
        <f>IF(BJ201="","",MAX(BK$1:BK200)+1)</f>
        <v/>
      </c>
      <c r="BL201" s="9" t="str">
        <f>IFERROR(INDEX('Paste Peptide Data'!$BD$2:$BD$30000,MATCH(ROW()-ROW($D$1),'Paste Peptide Data'!$BK$2:$BK$30000,0)),"")</f>
        <v/>
      </c>
      <c r="BM201" s="9" t="str">
        <f>IFERROR(INDEX('Paste Peptide Data'!$BE$2:$BE$30000,MATCH(ROW()-ROW($D$1),'Paste Peptide Data'!$BK$2:$BK$30000,0)),"")</f>
        <v/>
      </c>
      <c r="BN201" s="9" t="str">
        <f>IFERROR(INDEX('Paste Peptide Data'!$BF$2:$BF$30000,MATCH(ROW()-ROW($D$1),'Paste Peptide Data'!$BK$2:$BK$30000,0)),"")</f>
        <v/>
      </c>
      <c r="BP201" s="20">
        <f t="shared" si="122"/>
        <v>0</v>
      </c>
      <c r="BQ201" s="8">
        <f t="shared" si="123"/>
        <v>0.19900000000000001</v>
      </c>
      <c r="BR201" s="8">
        <f t="shared" si="124"/>
        <v>0.27800000000000002</v>
      </c>
      <c r="BS201" s="8">
        <f t="shared" si="125"/>
        <v>112</v>
      </c>
      <c r="BT201" s="8"/>
      <c r="BU201" s="21" t="str">
        <f t="shared" si="126"/>
        <v/>
      </c>
      <c r="BV201" s="9" t="str">
        <f t="shared" si="127"/>
        <v/>
      </c>
      <c r="BW201" s="9" t="str">
        <f t="shared" si="128"/>
        <v/>
      </c>
      <c r="BX201" s="20">
        <f t="shared" si="129"/>
        <v>0</v>
      </c>
      <c r="BY201" s="8" t="str">
        <f t="shared" si="130"/>
        <v/>
      </c>
      <c r="BZ201" s="8" t="str">
        <f t="shared" si="131"/>
        <v/>
      </c>
      <c r="CA201" s="8">
        <f t="shared" si="132"/>
        <v>0</v>
      </c>
      <c r="CB201" s="20">
        <f t="shared" si="133"/>
        <v>0</v>
      </c>
      <c r="CC201" s="20">
        <f t="shared" si="134"/>
        <v>1</v>
      </c>
      <c r="CD201" s="20">
        <f t="shared" si="135"/>
        <v>999</v>
      </c>
      <c r="CF201" s="22" t="str">
        <f>IFERROR(INDEX($BU$2:$BU$1000,MATCH(SMALL($CD$2:$CD$1000,ROWS($CF$2:CF201)+$CC$1001),$CD$2:$CD$1000,0)),"")</f>
        <v/>
      </c>
      <c r="CG201" s="22" t="str">
        <f>IFERROR(INDEX($BV$2:$BV$1000,MATCH(SMALL($CD$2:$CD$1000,ROWS($CF$2:CF201)+$CC$1001),$CD$2:$CD$1000,0)),"")</f>
        <v/>
      </c>
      <c r="CH201" s="22" t="str">
        <f>IFERROR(INDEX($BW$2:$BW$1000,MATCH(SMALL($CD$2:$CD$1000,ROWS($CF$2:CF201)+$CC$1001),$CD$2:$CD$1000,0)),"")</f>
        <v/>
      </c>
      <c r="CJ201" s="24"/>
      <c r="CL201" s="18" t="str">
        <f t="shared" si="136"/>
        <v/>
      </c>
      <c r="CM201" s="9" t="str">
        <f t="shared" si="137"/>
        <v/>
      </c>
      <c r="CN201" s="9" t="str">
        <f t="shared" si="138"/>
        <v/>
      </c>
      <c r="CO201" s="9" t="str">
        <f t="shared" si="139"/>
        <v/>
      </c>
      <c r="CP201" s="9" t="str">
        <f>IF(CO201="","",MAX(CP$1:CP200)+1)</f>
        <v/>
      </c>
      <c r="CQ201" s="9" t="str">
        <f t="shared" si="140"/>
        <v/>
      </c>
      <c r="CR201" s="9" t="str">
        <f t="shared" si="141"/>
        <v/>
      </c>
      <c r="CS201" s="9" t="str">
        <f t="shared" si="142"/>
        <v/>
      </c>
      <c r="CU201" s="9" t="str">
        <f t="shared" si="143"/>
        <v/>
      </c>
      <c r="CV201" s="9" t="str">
        <f t="shared" si="144"/>
        <v/>
      </c>
      <c r="CW201" s="9" t="str">
        <f t="shared" si="145"/>
        <v/>
      </c>
      <c r="CX201" s="9" t="str">
        <f>IF(CW201="","",MAX(CX$1:CX200)+1)</f>
        <v/>
      </c>
      <c r="CZ201" s="9" t="str">
        <f t="shared" si="146"/>
        <v/>
      </c>
      <c r="DA201" s="9" t="str">
        <f t="shared" si="147"/>
        <v/>
      </c>
      <c r="DB201" s="9" t="str">
        <f t="shared" si="148"/>
        <v/>
      </c>
      <c r="DG201" s="9" t="s">
        <v>877</v>
      </c>
      <c r="DH201" s="9" t="str">
        <f t="shared" si="149"/>
        <v/>
      </c>
      <c r="DI201" s="9" t="str">
        <f t="shared" si="150"/>
        <v/>
      </c>
      <c r="DJ201" s="9" t="str">
        <f t="shared" si="151"/>
        <v/>
      </c>
      <c r="DK201" s="9" t="str">
        <f t="shared" si="152"/>
        <v/>
      </c>
      <c r="DL201" s="9" t="str">
        <f>IF(DK201="","",MAX(DL$1:DL200)+1)</f>
        <v/>
      </c>
      <c r="DM201" s="9" t="str">
        <f t="shared" si="153"/>
        <v/>
      </c>
      <c r="DN201" s="9" t="str">
        <f t="shared" si="154"/>
        <v/>
      </c>
      <c r="DO201" s="9" t="str">
        <f t="shared" si="155"/>
        <v/>
      </c>
    </row>
    <row r="202" spans="21:119" ht="16.2" thickBot="1">
      <c r="U202" s="17" t="b">
        <f t="shared" si="118"/>
        <v>0</v>
      </c>
      <c r="V202" s="9" t="str">
        <f t="shared" si="119"/>
        <v/>
      </c>
      <c r="W202" s="9" t="str">
        <f t="shared" si="120"/>
        <v/>
      </c>
      <c r="X202" s="9" t="str">
        <f t="shared" si="117"/>
        <v/>
      </c>
      <c r="Y202" s="18"/>
      <c r="BC202" s="9" t="str">
        <f>IF(V202="","",MAX(BC$1:BC201)+1)</f>
        <v/>
      </c>
      <c r="BD202" s="9" t="str">
        <f>IFERROR(INDEX('Paste Peptide Data'!$V$2:$V$30000,MATCH(ROW()-ROW($D$1),'Paste Peptide Data'!$BC$2:$BC$30000,0)),"")</f>
        <v/>
      </c>
      <c r="BE202" s="9" t="str">
        <f>IFERROR(INDEX('Paste Peptide Data'!$W$2:$W$30000,MATCH(ROW()-ROW($D$1),'Paste Peptide Data'!$BC$2:$BC$30000,0)),"")</f>
        <v/>
      </c>
      <c r="BF202" s="9" t="str">
        <f>IFERROR(INDEX('Paste Peptide Data'!$X$2:$X$30000,MATCH(ROW()-ROW($D$1),'Paste Peptide Data'!$BC$2:$BC$30000,0)),"")</f>
        <v/>
      </c>
      <c r="BH202" s="19">
        <f>COUNTIF( BF$2:BF202, BF202 )</f>
        <v>201</v>
      </c>
      <c r="BJ202" s="9" t="str">
        <f t="shared" si="121"/>
        <v/>
      </c>
      <c r="BK202" s="9" t="str">
        <f>IF(BJ202="","",MAX(BK$1:BK201)+1)</f>
        <v/>
      </c>
      <c r="BL202" s="9" t="str">
        <f>IFERROR(INDEX('Paste Peptide Data'!$BD$2:$BD$30000,MATCH(ROW()-ROW($D$1),'Paste Peptide Data'!$BK$2:$BK$30000,0)),"")</f>
        <v/>
      </c>
      <c r="BM202" s="9" t="str">
        <f>IFERROR(INDEX('Paste Peptide Data'!$BE$2:$BE$30000,MATCH(ROW()-ROW($D$1),'Paste Peptide Data'!$BK$2:$BK$30000,0)),"")</f>
        <v/>
      </c>
      <c r="BN202" s="9" t="str">
        <f>IFERROR(INDEX('Paste Peptide Data'!$BF$2:$BF$30000,MATCH(ROW()-ROW($D$1),'Paste Peptide Data'!$BK$2:$BK$30000,0)),"")</f>
        <v/>
      </c>
      <c r="BP202" s="20">
        <f t="shared" si="122"/>
        <v>0</v>
      </c>
      <c r="BQ202" s="8">
        <f t="shared" si="123"/>
        <v>0.2</v>
      </c>
      <c r="BR202" s="8">
        <f t="shared" si="124"/>
        <v>0.27900000000000003</v>
      </c>
      <c r="BS202" s="8">
        <f t="shared" si="125"/>
        <v>113</v>
      </c>
      <c r="BT202" s="8"/>
      <c r="BU202" s="21" t="str">
        <f t="shared" si="126"/>
        <v/>
      </c>
      <c r="BV202" s="9" t="str">
        <f t="shared" si="127"/>
        <v/>
      </c>
      <c r="BW202" s="9" t="str">
        <f t="shared" si="128"/>
        <v/>
      </c>
      <c r="BX202" s="20">
        <f t="shared" si="129"/>
        <v>0</v>
      </c>
      <c r="BY202" s="8" t="str">
        <f t="shared" si="130"/>
        <v/>
      </c>
      <c r="BZ202" s="8" t="str">
        <f t="shared" si="131"/>
        <v/>
      </c>
      <c r="CA202" s="8">
        <f t="shared" si="132"/>
        <v>0</v>
      </c>
      <c r="CB202" s="20">
        <f t="shared" si="133"/>
        <v>0</v>
      </c>
      <c r="CC202" s="20">
        <f t="shared" si="134"/>
        <v>1</v>
      </c>
      <c r="CD202" s="20">
        <f t="shared" si="135"/>
        <v>999</v>
      </c>
      <c r="CF202" s="22" t="str">
        <f>IFERROR(INDEX($BU$2:$BU$1000,MATCH(SMALL($CD$2:$CD$1000,ROWS($CF$2:CF202)+$CC$1001),$CD$2:$CD$1000,0)),"")</f>
        <v/>
      </c>
      <c r="CG202" s="22" t="str">
        <f>IFERROR(INDEX($BV$2:$BV$1000,MATCH(SMALL($CD$2:$CD$1000,ROWS($CF$2:CF202)+$CC$1001),$CD$2:$CD$1000,0)),"")</f>
        <v/>
      </c>
      <c r="CH202" s="22" t="str">
        <f>IFERROR(INDEX($BW$2:$BW$1000,MATCH(SMALL($CD$2:$CD$1000,ROWS($CF$2:CF202)+$CC$1001),$CD$2:$CD$1000,0)),"")</f>
        <v/>
      </c>
      <c r="CJ202" s="24"/>
      <c r="CL202" s="18" t="str">
        <f t="shared" si="136"/>
        <v/>
      </c>
      <c r="CM202" s="9" t="str">
        <f t="shared" si="137"/>
        <v/>
      </c>
      <c r="CN202" s="9" t="str">
        <f t="shared" si="138"/>
        <v/>
      </c>
      <c r="CO202" s="9" t="str">
        <f t="shared" si="139"/>
        <v/>
      </c>
      <c r="CP202" s="9" t="str">
        <f>IF(CO202="","",MAX(CP$1:CP201)+1)</f>
        <v/>
      </c>
      <c r="CQ202" s="9" t="str">
        <f t="shared" si="140"/>
        <v/>
      </c>
      <c r="CR202" s="9" t="str">
        <f t="shared" si="141"/>
        <v/>
      </c>
      <c r="CS202" s="9" t="str">
        <f t="shared" si="142"/>
        <v/>
      </c>
      <c r="CU202" s="9" t="str">
        <f t="shared" si="143"/>
        <v/>
      </c>
      <c r="CV202" s="9" t="str">
        <f t="shared" si="144"/>
        <v/>
      </c>
      <c r="CW202" s="9" t="str">
        <f t="shared" si="145"/>
        <v/>
      </c>
      <c r="CX202" s="9" t="str">
        <f>IF(CW202="","",MAX(CX$1:CX201)+1)</f>
        <v/>
      </c>
      <c r="CZ202" s="9" t="str">
        <f t="shared" si="146"/>
        <v/>
      </c>
      <c r="DA202" s="9" t="str">
        <f t="shared" si="147"/>
        <v/>
      </c>
      <c r="DB202" s="9" t="str">
        <f t="shared" si="148"/>
        <v/>
      </c>
      <c r="DG202" s="9" t="s">
        <v>878</v>
      </c>
      <c r="DH202" s="9" t="str">
        <f t="shared" si="149"/>
        <v/>
      </c>
      <c r="DI202" s="9" t="str">
        <f t="shared" si="150"/>
        <v/>
      </c>
      <c r="DJ202" s="9" t="str">
        <f t="shared" si="151"/>
        <v/>
      </c>
      <c r="DK202" s="9" t="str">
        <f t="shared" si="152"/>
        <v/>
      </c>
      <c r="DL202" s="9" t="str">
        <f>IF(DK202="","",MAX(DL$1:DL201)+1)</f>
        <v/>
      </c>
      <c r="DM202" s="9" t="str">
        <f t="shared" si="153"/>
        <v/>
      </c>
      <c r="DN202" s="9" t="str">
        <f t="shared" si="154"/>
        <v/>
      </c>
      <c r="DO202" s="9" t="str">
        <f t="shared" si="155"/>
        <v/>
      </c>
    </row>
    <row r="203" spans="21:119" ht="16.2" thickBot="1">
      <c r="U203" s="17" t="b">
        <f t="shared" si="118"/>
        <v>0</v>
      </c>
      <c r="V203" s="9" t="str">
        <f t="shared" si="119"/>
        <v/>
      </c>
      <c r="W203" s="9" t="str">
        <f t="shared" si="120"/>
        <v/>
      </c>
      <c r="X203" s="9" t="str">
        <f t="shared" si="117"/>
        <v/>
      </c>
      <c r="Y203" s="18"/>
      <c r="BC203" s="9" t="str">
        <f>IF(V203="","",MAX(BC$1:BC202)+1)</f>
        <v/>
      </c>
      <c r="BD203" s="9" t="str">
        <f>IFERROR(INDEX('Paste Peptide Data'!$V$2:$V$30000,MATCH(ROW()-ROW($D$1),'Paste Peptide Data'!$BC$2:$BC$30000,0)),"")</f>
        <v/>
      </c>
      <c r="BE203" s="9" t="str">
        <f>IFERROR(INDEX('Paste Peptide Data'!$W$2:$W$30000,MATCH(ROW()-ROW($D$1),'Paste Peptide Data'!$BC$2:$BC$30000,0)),"")</f>
        <v/>
      </c>
      <c r="BF203" s="9" t="str">
        <f>IFERROR(INDEX('Paste Peptide Data'!$X$2:$X$30000,MATCH(ROW()-ROW($D$1),'Paste Peptide Data'!$BC$2:$BC$30000,0)),"")</f>
        <v/>
      </c>
      <c r="BH203" s="19">
        <f>COUNTIF( BF$2:BF203, BF203 )</f>
        <v>202</v>
      </c>
      <c r="BJ203" s="9" t="str">
        <f t="shared" si="121"/>
        <v/>
      </c>
      <c r="BK203" s="9" t="str">
        <f>IF(BJ203="","",MAX(BK$1:BK202)+1)</f>
        <v/>
      </c>
      <c r="BL203" s="9" t="str">
        <f>IFERROR(INDEX('Paste Peptide Data'!$BD$2:$BD$30000,MATCH(ROW()-ROW($D$1),'Paste Peptide Data'!$BK$2:$BK$30000,0)),"")</f>
        <v/>
      </c>
      <c r="BM203" s="9" t="str">
        <f>IFERROR(INDEX('Paste Peptide Data'!$BE$2:$BE$30000,MATCH(ROW()-ROW($D$1),'Paste Peptide Data'!$BK$2:$BK$30000,0)),"")</f>
        <v/>
      </c>
      <c r="BN203" s="9" t="str">
        <f>IFERROR(INDEX('Paste Peptide Data'!$BF$2:$BF$30000,MATCH(ROW()-ROW($D$1),'Paste Peptide Data'!$BK$2:$BK$30000,0)),"")</f>
        <v/>
      </c>
      <c r="BP203" s="20">
        <f t="shared" si="122"/>
        <v>0</v>
      </c>
      <c r="BQ203" s="8">
        <f t="shared" si="123"/>
        <v>0.20100000000000001</v>
      </c>
      <c r="BR203" s="8">
        <f t="shared" si="124"/>
        <v>0.28000000000000003</v>
      </c>
      <c r="BS203" s="8">
        <f t="shared" si="125"/>
        <v>116</v>
      </c>
      <c r="BT203" s="8"/>
      <c r="BU203" s="21" t="str">
        <f t="shared" si="126"/>
        <v/>
      </c>
      <c r="BV203" s="9" t="str">
        <f t="shared" si="127"/>
        <v/>
      </c>
      <c r="BW203" s="9" t="str">
        <f t="shared" si="128"/>
        <v/>
      </c>
      <c r="BX203" s="20">
        <f t="shared" si="129"/>
        <v>0</v>
      </c>
      <c r="BY203" s="8" t="str">
        <f t="shared" si="130"/>
        <v/>
      </c>
      <c r="BZ203" s="8" t="str">
        <f t="shared" si="131"/>
        <v/>
      </c>
      <c r="CA203" s="8">
        <f t="shared" si="132"/>
        <v>0</v>
      </c>
      <c r="CB203" s="20">
        <f t="shared" si="133"/>
        <v>0</v>
      </c>
      <c r="CC203" s="20">
        <f t="shared" si="134"/>
        <v>1</v>
      </c>
      <c r="CD203" s="20">
        <f t="shared" si="135"/>
        <v>999</v>
      </c>
      <c r="CF203" s="22" t="str">
        <f>IFERROR(INDEX($BU$2:$BU$1000,MATCH(SMALL($CD$2:$CD$1000,ROWS($CF$2:CF203)+$CC$1001),$CD$2:$CD$1000,0)),"")</f>
        <v/>
      </c>
      <c r="CG203" s="22" t="str">
        <f>IFERROR(INDEX($BV$2:$BV$1000,MATCH(SMALL($CD$2:$CD$1000,ROWS($CF$2:CF203)+$CC$1001),$CD$2:$CD$1000,0)),"")</f>
        <v/>
      </c>
      <c r="CH203" s="22" t="str">
        <f>IFERROR(INDEX($BW$2:$BW$1000,MATCH(SMALL($CD$2:$CD$1000,ROWS($CF$2:CF203)+$CC$1001),$CD$2:$CD$1000,0)),"")</f>
        <v/>
      </c>
      <c r="CJ203" s="24"/>
      <c r="CL203" s="18" t="str">
        <f t="shared" si="136"/>
        <v/>
      </c>
      <c r="CM203" s="9" t="str">
        <f t="shared" si="137"/>
        <v/>
      </c>
      <c r="CN203" s="9" t="str">
        <f t="shared" si="138"/>
        <v/>
      </c>
      <c r="CO203" s="9" t="str">
        <f t="shared" si="139"/>
        <v/>
      </c>
      <c r="CP203" s="9" t="str">
        <f>IF(CO203="","",MAX(CP$1:CP202)+1)</f>
        <v/>
      </c>
      <c r="CQ203" s="9" t="str">
        <f t="shared" si="140"/>
        <v/>
      </c>
      <c r="CR203" s="9" t="str">
        <f t="shared" si="141"/>
        <v/>
      </c>
      <c r="CS203" s="9" t="str">
        <f t="shared" si="142"/>
        <v/>
      </c>
      <c r="CU203" s="9" t="str">
        <f t="shared" si="143"/>
        <v/>
      </c>
      <c r="CV203" s="9" t="str">
        <f t="shared" si="144"/>
        <v/>
      </c>
      <c r="CW203" s="9" t="str">
        <f t="shared" si="145"/>
        <v/>
      </c>
      <c r="CX203" s="9" t="str">
        <f>IF(CW203="","",MAX(CX$1:CX202)+1)</f>
        <v/>
      </c>
      <c r="CZ203" s="9" t="str">
        <f t="shared" si="146"/>
        <v/>
      </c>
      <c r="DA203" s="9" t="str">
        <f t="shared" si="147"/>
        <v/>
      </c>
      <c r="DB203" s="9" t="str">
        <f t="shared" si="148"/>
        <v/>
      </c>
      <c r="DG203" s="9" t="s">
        <v>879</v>
      </c>
      <c r="DH203" s="9" t="str">
        <f t="shared" si="149"/>
        <v/>
      </c>
      <c r="DI203" s="9" t="str">
        <f t="shared" si="150"/>
        <v/>
      </c>
      <c r="DJ203" s="9" t="str">
        <f t="shared" si="151"/>
        <v/>
      </c>
      <c r="DK203" s="9" t="str">
        <f t="shared" si="152"/>
        <v/>
      </c>
      <c r="DL203" s="9" t="str">
        <f>IF(DK203="","",MAX(DL$1:DL202)+1)</f>
        <v/>
      </c>
      <c r="DM203" s="9" t="str">
        <f t="shared" si="153"/>
        <v/>
      </c>
      <c r="DN203" s="9" t="str">
        <f t="shared" si="154"/>
        <v/>
      </c>
      <c r="DO203" s="9" t="str">
        <f t="shared" si="155"/>
        <v/>
      </c>
    </row>
    <row r="204" spans="21:119" ht="16.2" thickBot="1">
      <c r="U204" s="17" t="b">
        <f t="shared" si="118"/>
        <v>0</v>
      </c>
      <c r="V204" s="9" t="str">
        <f t="shared" si="119"/>
        <v/>
      </c>
      <c r="W204" s="9" t="str">
        <f t="shared" si="120"/>
        <v/>
      </c>
      <c r="X204" s="9" t="str">
        <f t="shared" si="117"/>
        <v/>
      </c>
      <c r="Y204" s="18"/>
      <c r="BC204" s="9" t="str">
        <f>IF(V204="","",MAX(BC$1:BC203)+1)</f>
        <v/>
      </c>
      <c r="BD204" s="9" t="str">
        <f>IFERROR(INDEX('Paste Peptide Data'!$V$2:$V$30000,MATCH(ROW()-ROW($D$1),'Paste Peptide Data'!$BC$2:$BC$30000,0)),"")</f>
        <v/>
      </c>
      <c r="BE204" s="9" t="str">
        <f>IFERROR(INDEX('Paste Peptide Data'!$W$2:$W$30000,MATCH(ROW()-ROW($D$1),'Paste Peptide Data'!$BC$2:$BC$30000,0)),"")</f>
        <v/>
      </c>
      <c r="BF204" s="9" t="str">
        <f>IFERROR(INDEX('Paste Peptide Data'!$X$2:$X$30000,MATCH(ROW()-ROW($D$1),'Paste Peptide Data'!$BC$2:$BC$30000,0)),"")</f>
        <v/>
      </c>
      <c r="BH204" s="19">
        <f>COUNTIF( BF$2:BF204, BF204 )</f>
        <v>203</v>
      </c>
      <c r="BJ204" s="9" t="str">
        <f t="shared" si="121"/>
        <v/>
      </c>
      <c r="BK204" s="9" t="str">
        <f>IF(BJ204="","",MAX(BK$1:BK203)+1)</f>
        <v/>
      </c>
      <c r="BL204" s="9" t="str">
        <f>IFERROR(INDEX('Paste Peptide Data'!$BD$2:$BD$30000,MATCH(ROW()-ROW($D$1),'Paste Peptide Data'!$BK$2:$BK$30000,0)),"")</f>
        <v/>
      </c>
      <c r="BM204" s="9" t="str">
        <f>IFERROR(INDEX('Paste Peptide Data'!$BE$2:$BE$30000,MATCH(ROW()-ROW($D$1),'Paste Peptide Data'!$BK$2:$BK$30000,0)),"")</f>
        <v/>
      </c>
      <c r="BN204" s="9" t="str">
        <f>IFERROR(INDEX('Paste Peptide Data'!$BF$2:$BF$30000,MATCH(ROW()-ROW($D$1),'Paste Peptide Data'!$BK$2:$BK$30000,0)),"")</f>
        <v/>
      </c>
      <c r="BP204" s="20">
        <f t="shared" si="122"/>
        <v>0</v>
      </c>
      <c r="BQ204" s="8">
        <f t="shared" si="123"/>
        <v>0.20200000000000001</v>
      </c>
      <c r="BR204" s="8">
        <f t="shared" si="124"/>
        <v>0.28000000000000003</v>
      </c>
      <c r="BS204" s="8">
        <f t="shared" si="125"/>
        <v>117</v>
      </c>
      <c r="BT204" s="8"/>
      <c r="BU204" s="21" t="str">
        <f t="shared" si="126"/>
        <v/>
      </c>
      <c r="BV204" s="9" t="str">
        <f t="shared" si="127"/>
        <v/>
      </c>
      <c r="BW204" s="9" t="str">
        <f t="shared" si="128"/>
        <v/>
      </c>
      <c r="BX204" s="20">
        <f t="shared" si="129"/>
        <v>0</v>
      </c>
      <c r="BY204" s="8" t="str">
        <f t="shared" si="130"/>
        <v/>
      </c>
      <c r="BZ204" s="8" t="str">
        <f t="shared" si="131"/>
        <v/>
      </c>
      <c r="CA204" s="8">
        <f t="shared" si="132"/>
        <v>0</v>
      </c>
      <c r="CB204" s="20">
        <f t="shared" si="133"/>
        <v>0</v>
      </c>
      <c r="CC204" s="20">
        <f t="shared" si="134"/>
        <v>1</v>
      </c>
      <c r="CD204" s="20">
        <f t="shared" si="135"/>
        <v>999</v>
      </c>
      <c r="CF204" s="22" t="str">
        <f>IFERROR(INDEX($BU$2:$BU$1000,MATCH(SMALL($CD$2:$CD$1000,ROWS($CF$2:CF204)+$CC$1001),$CD$2:$CD$1000,0)),"")</f>
        <v/>
      </c>
      <c r="CG204" s="22" t="str">
        <f>IFERROR(INDEX($BV$2:$BV$1000,MATCH(SMALL($CD$2:$CD$1000,ROWS($CF$2:CF204)+$CC$1001),$CD$2:$CD$1000,0)),"")</f>
        <v/>
      </c>
      <c r="CH204" s="22" t="str">
        <f>IFERROR(INDEX($BW$2:$BW$1000,MATCH(SMALL($CD$2:$CD$1000,ROWS($CF$2:CF204)+$CC$1001),$CD$2:$CD$1000,0)),"")</f>
        <v/>
      </c>
      <c r="CJ204" s="24"/>
      <c r="CL204" s="18" t="str">
        <f t="shared" si="136"/>
        <v/>
      </c>
      <c r="CM204" s="9" t="str">
        <f t="shared" si="137"/>
        <v/>
      </c>
      <c r="CN204" s="9" t="str">
        <f t="shared" si="138"/>
        <v/>
      </c>
      <c r="CO204" s="9" t="str">
        <f t="shared" si="139"/>
        <v/>
      </c>
      <c r="CP204" s="9" t="str">
        <f>IF(CO204="","",MAX(CP$1:CP203)+1)</f>
        <v/>
      </c>
      <c r="CQ204" s="9" t="str">
        <f t="shared" si="140"/>
        <v/>
      </c>
      <c r="CR204" s="9" t="str">
        <f t="shared" si="141"/>
        <v/>
      </c>
      <c r="CS204" s="9" t="str">
        <f t="shared" si="142"/>
        <v/>
      </c>
      <c r="CU204" s="9" t="str">
        <f t="shared" si="143"/>
        <v/>
      </c>
      <c r="CV204" s="9" t="str">
        <f t="shared" si="144"/>
        <v/>
      </c>
      <c r="CW204" s="9" t="str">
        <f t="shared" si="145"/>
        <v/>
      </c>
      <c r="CX204" s="9" t="str">
        <f>IF(CW204="","",MAX(CX$1:CX203)+1)</f>
        <v/>
      </c>
      <c r="CZ204" s="9" t="str">
        <f t="shared" si="146"/>
        <v/>
      </c>
      <c r="DA204" s="9" t="str">
        <f t="shared" si="147"/>
        <v/>
      </c>
      <c r="DB204" s="9" t="str">
        <f t="shared" si="148"/>
        <v/>
      </c>
      <c r="DG204" s="9" t="s">
        <v>880</v>
      </c>
      <c r="DH204" s="9" t="str">
        <f t="shared" si="149"/>
        <v/>
      </c>
      <c r="DI204" s="9" t="str">
        <f t="shared" si="150"/>
        <v/>
      </c>
      <c r="DJ204" s="9" t="str">
        <f t="shared" si="151"/>
        <v/>
      </c>
      <c r="DK204" s="9" t="str">
        <f t="shared" si="152"/>
        <v/>
      </c>
      <c r="DL204" s="9" t="str">
        <f>IF(DK204="","",MAX(DL$1:DL203)+1)</f>
        <v/>
      </c>
      <c r="DM204" s="9" t="str">
        <f t="shared" si="153"/>
        <v/>
      </c>
      <c r="DN204" s="9" t="str">
        <f t="shared" si="154"/>
        <v/>
      </c>
      <c r="DO204" s="9" t="str">
        <f t="shared" si="155"/>
        <v/>
      </c>
    </row>
    <row r="205" spans="21:119" ht="16.2" thickBot="1">
      <c r="U205" s="17" t="b">
        <f t="shared" si="118"/>
        <v>0</v>
      </c>
      <c r="V205" s="9" t="str">
        <f t="shared" si="119"/>
        <v/>
      </c>
      <c r="W205" s="9" t="str">
        <f t="shared" si="120"/>
        <v/>
      </c>
      <c r="X205" s="9" t="str">
        <f t="shared" si="117"/>
        <v/>
      </c>
      <c r="Y205" s="18"/>
      <c r="BC205" s="9" t="str">
        <f>IF(V205="","",MAX(BC$1:BC204)+1)</f>
        <v/>
      </c>
      <c r="BD205" s="9" t="str">
        <f>IFERROR(INDEX('Paste Peptide Data'!$V$2:$V$30000,MATCH(ROW()-ROW($D$1),'Paste Peptide Data'!$BC$2:$BC$30000,0)),"")</f>
        <v/>
      </c>
      <c r="BE205" s="9" t="str">
        <f>IFERROR(INDEX('Paste Peptide Data'!$W$2:$W$30000,MATCH(ROW()-ROW($D$1),'Paste Peptide Data'!$BC$2:$BC$30000,0)),"")</f>
        <v/>
      </c>
      <c r="BF205" s="9" t="str">
        <f>IFERROR(INDEX('Paste Peptide Data'!$X$2:$X$30000,MATCH(ROW()-ROW($D$1),'Paste Peptide Data'!$BC$2:$BC$30000,0)),"")</f>
        <v/>
      </c>
      <c r="BH205" s="19">
        <f>COUNTIF( BF$2:BF205, BF205 )</f>
        <v>204</v>
      </c>
      <c r="BJ205" s="9" t="str">
        <f t="shared" si="121"/>
        <v/>
      </c>
      <c r="BK205" s="9" t="str">
        <f>IF(BJ205="","",MAX(BK$1:BK204)+1)</f>
        <v/>
      </c>
      <c r="BL205" s="9" t="str">
        <f>IFERROR(INDEX('Paste Peptide Data'!$BD$2:$BD$30000,MATCH(ROW()-ROW($D$1),'Paste Peptide Data'!$BK$2:$BK$30000,0)),"")</f>
        <v/>
      </c>
      <c r="BM205" s="9" t="str">
        <f>IFERROR(INDEX('Paste Peptide Data'!$BE$2:$BE$30000,MATCH(ROW()-ROW($D$1),'Paste Peptide Data'!$BK$2:$BK$30000,0)),"")</f>
        <v/>
      </c>
      <c r="BN205" s="9" t="str">
        <f>IFERROR(INDEX('Paste Peptide Data'!$BF$2:$BF$30000,MATCH(ROW()-ROW($D$1),'Paste Peptide Data'!$BK$2:$BK$30000,0)),"")</f>
        <v/>
      </c>
      <c r="BP205" s="20">
        <f t="shared" si="122"/>
        <v>0</v>
      </c>
      <c r="BQ205" s="8">
        <f t="shared" si="123"/>
        <v>0.20300000000000001</v>
      </c>
      <c r="BR205" s="8">
        <f t="shared" si="124"/>
        <v>0.28100000000000003</v>
      </c>
      <c r="BS205" s="8">
        <f t="shared" si="125"/>
        <v>118</v>
      </c>
      <c r="BT205" s="8"/>
      <c r="BU205" s="21" t="str">
        <f t="shared" si="126"/>
        <v/>
      </c>
      <c r="BV205" s="9" t="str">
        <f t="shared" si="127"/>
        <v/>
      </c>
      <c r="BW205" s="9" t="str">
        <f t="shared" si="128"/>
        <v/>
      </c>
      <c r="BX205" s="20">
        <f t="shared" si="129"/>
        <v>0</v>
      </c>
      <c r="BY205" s="8" t="str">
        <f t="shared" si="130"/>
        <v/>
      </c>
      <c r="BZ205" s="8" t="str">
        <f t="shared" si="131"/>
        <v/>
      </c>
      <c r="CA205" s="8">
        <f t="shared" si="132"/>
        <v>0</v>
      </c>
      <c r="CB205" s="20">
        <f t="shared" si="133"/>
        <v>0</v>
      </c>
      <c r="CC205" s="20">
        <f t="shared" si="134"/>
        <v>1</v>
      </c>
      <c r="CD205" s="20">
        <f t="shared" si="135"/>
        <v>999</v>
      </c>
      <c r="CF205" s="22" t="str">
        <f>IFERROR(INDEX($BU$2:$BU$1000,MATCH(SMALL($CD$2:$CD$1000,ROWS($CF$2:CF205)+$CC$1001),$CD$2:$CD$1000,0)),"")</f>
        <v/>
      </c>
      <c r="CG205" s="22" t="str">
        <f>IFERROR(INDEX($BV$2:$BV$1000,MATCH(SMALL($CD$2:$CD$1000,ROWS($CF$2:CF205)+$CC$1001),$CD$2:$CD$1000,0)),"")</f>
        <v/>
      </c>
      <c r="CH205" s="22" t="str">
        <f>IFERROR(INDEX($BW$2:$BW$1000,MATCH(SMALL($CD$2:$CD$1000,ROWS($CF$2:CF205)+$CC$1001),$CD$2:$CD$1000,0)),"")</f>
        <v/>
      </c>
      <c r="CJ205" s="24"/>
      <c r="CL205" s="18" t="str">
        <f t="shared" si="136"/>
        <v/>
      </c>
      <c r="CM205" s="9" t="str">
        <f t="shared" si="137"/>
        <v/>
      </c>
      <c r="CN205" s="9" t="str">
        <f t="shared" si="138"/>
        <v/>
      </c>
      <c r="CO205" s="9" t="str">
        <f t="shared" si="139"/>
        <v/>
      </c>
      <c r="CP205" s="9" t="str">
        <f>IF(CO205="","",MAX(CP$1:CP204)+1)</f>
        <v/>
      </c>
      <c r="CQ205" s="9" t="str">
        <f t="shared" si="140"/>
        <v/>
      </c>
      <c r="CR205" s="9" t="str">
        <f t="shared" si="141"/>
        <v/>
      </c>
      <c r="CS205" s="9" t="str">
        <f t="shared" si="142"/>
        <v/>
      </c>
      <c r="CU205" s="9" t="str">
        <f t="shared" si="143"/>
        <v/>
      </c>
      <c r="CV205" s="9" t="str">
        <f t="shared" si="144"/>
        <v/>
      </c>
      <c r="CW205" s="9" t="str">
        <f t="shared" si="145"/>
        <v/>
      </c>
      <c r="CX205" s="9" t="str">
        <f>IF(CW205="","",MAX(CX$1:CX204)+1)</f>
        <v/>
      </c>
      <c r="CZ205" s="9" t="str">
        <f t="shared" si="146"/>
        <v/>
      </c>
      <c r="DA205" s="9" t="str">
        <f t="shared" si="147"/>
        <v/>
      </c>
      <c r="DB205" s="9" t="str">
        <f t="shared" si="148"/>
        <v/>
      </c>
      <c r="DG205" s="9" t="s">
        <v>881</v>
      </c>
      <c r="DH205" s="9" t="str">
        <f t="shared" si="149"/>
        <v/>
      </c>
      <c r="DI205" s="9" t="str">
        <f t="shared" si="150"/>
        <v/>
      </c>
      <c r="DJ205" s="9" t="str">
        <f t="shared" si="151"/>
        <v/>
      </c>
      <c r="DK205" s="9" t="str">
        <f t="shared" si="152"/>
        <v/>
      </c>
      <c r="DL205" s="9" t="str">
        <f>IF(DK205="","",MAX(DL$1:DL204)+1)</f>
        <v/>
      </c>
      <c r="DM205" s="9" t="str">
        <f t="shared" si="153"/>
        <v/>
      </c>
      <c r="DN205" s="9" t="str">
        <f t="shared" si="154"/>
        <v/>
      </c>
      <c r="DO205" s="9" t="str">
        <f t="shared" si="155"/>
        <v/>
      </c>
    </row>
    <row r="206" spans="21:119" ht="16.2" thickBot="1">
      <c r="U206" s="17" t="b">
        <f t="shared" si="118"/>
        <v>0</v>
      </c>
      <c r="V206" s="9" t="str">
        <f t="shared" si="119"/>
        <v/>
      </c>
      <c r="W206" s="9" t="str">
        <f t="shared" si="120"/>
        <v/>
      </c>
      <c r="X206" s="9" t="str">
        <f t="shared" si="117"/>
        <v/>
      </c>
      <c r="Y206" s="18"/>
      <c r="BC206" s="9" t="str">
        <f>IF(V206="","",MAX(BC$1:BC205)+1)</f>
        <v/>
      </c>
      <c r="BD206" s="9" t="str">
        <f>IFERROR(INDEX('Paste Peptide Data'!$V$2:$V$30000,MATCH(ROW()-ROW($D$1),'Paste Peptide Data'!$BC$2:$BC$30000,0)),"")</f>
        <v/>
      </c>
      <c r="BE206" s="9" t="str">
        <f>IFERROR(INDEX('Paste Peptide Data'!$W$2:$W$30000,MATCH(ROW()-ROW($D$1),'Paste Peptide Data'!$BC$2:$BC$30000,0)),"")</f>
        <v/>
      </c>
      <c r="BF206" s="9" t="str">
        <f>IFERROR(INDEX('Paste Peptide Data'!$X$2:$X$30000,MATCH(ROW()-ROW($D$1),'Paste Peptide Data'!$BC$2:$BC$30000,0)),"")</f>
        <v/>
      </c>
      <c r="BH206" s="19">
        <f>COUNTIF( BF$2:BF206, BF206 )</f>
        <v>205</v>
      </c>
      <c r="BJ206" s="9" t="str">
        <f t="shared" si="121"/>
        <v/>
      </c>
      <c r="BK206" s="9" t="str">
        <f>IF(BJ206="","",MAX(BK$1:BK205)+1)</f>
        <v/>
      </c>
      <c r="BL206" s="9" t="str">
        <f>IFERROR(INDEX('Paste Peptide Data'!$BD$2:$BD$30000,MATCH(ROW()-ROW($D$1),'Paste Peptide Data'!$BK$2:$BK$30000,0)),"")</f>
        <v/>
      </c>
      <c r="BM206" s="9" t="str">
        <f>IFERROR(INDEX('Paste Peptide Data'!$BE$2:$BE$30000,MATCH(ROW()-ROW($D$1),'Paste Peptide Data'!$BK$2:$BK$30000,0)),"")</f>
        <v/>
      </c>
      <c r="BN206" s="9" t="str">
        <f>IFERROR(INDEX('Paste Peptide Data'!$BF$2:$BF$30000,MATCH(ROW()-ROW($D$1),'Paste Peptide Data'!$BK$2:$BK$30000,0)),"")</f>
        <v/>
      </c>
      <c r="BP206" s="20">
        <f t="shared" si="122"/>
        <v>0</v>
      </c>
      <c r="BQ206" s="8">
        <f t="shared" si="123"/>
        <v>0.20399999999999999</v>
      </c>
      <c r="BR206" s="8">
        <f t="shared" si="124"/>
        <v>0.28199999999999997</v>
      </c>
      <c r="BS206" s="8">
        <f t="shared" si="125"/>
        <v>119</v>
      </c>
      <c r="BT206" s="8"/>
      <c r="BU206" s="21" t="str">
        <f t="shared" si="126"/>
        <v/>
      </c>
      <c r="BV206" s="9" t="str">
        <f t="shared" si="127"/>
        <v/>
      </c>
      <c r="BW206" s="9" t="str">
        <f t="shared" si="128"/>
        <v/>
      </c>
      <c r="BX206" s="20">
        <f t="shared" si="129"/>
        <v>0</v>
      </c>
      <c r="BY206" s="8" t="str">
        <f t="shared" si="130"/>
        <v/>
      </c>
      <c r="BZ206" s="8" t="str">
        <f t="shared" si="131"/>
        <v/>
      </c>
      <c r="CA206" s="8">
        <f t="shared" si="132"/>
        <v>0</v>
      </c>
      <c r="CB206" s="20">
        <f t="shared" si="133"/>
        <v>0</v>
      </c>
      <c r="CC206" s="20">
        <f t="shared" si="134"/>
        <v>1</v>
      </c>
      <c r="CD206" s="20">
        <f t="shared" si="135"/>
        <v>999</v>
      </c>
      <c r="CF206" s="22" t="str">
        <f>IFERROR(INDEX($BU$2:$BU$1000,MATCH(SMALL($CD$2:$CD$1000,ROWS($CF$2:CF206)+$CC$1001),$CD$2:$CD$1000,0)),"")</f>
        <v/>
      </c>
      <c r="CG206" s="22" t="str">
        <f>IFERROR(INDEX($BV$2:$BV$1000,MATCH(SMALL($CD$2:$CD$1000,ROWS($CF$2:CF206)+$CC$1001),$CD$2:$CD$1000,0)),"")</f>
        <v/>
      </c>
      <c r="CH206" s="22" t="str">
        <f>IFERROR(INDEX($BW$2:$BW$1000,MATCH(SMALL($CD$2:$CD$1000,ROWS($CF$2:CF206)+$CC$1001),$CD$2:$CD$1000,0)),"")</f>
        <v/>
      </c>
      <c r="CJ206" s="24"/>
      <c r="CL206" s="18" t="str">
        <f t="shared" si="136"/>
        <v/>
      </c>
      <c r="CM206" s="9" t="str">
        <f t="shared" si="137"/>
        <v/>
      </c>
      <c r="CN206" s="9" t="str">
        <f t="shared" si="138"/>
        <v/>
      </c>
      <c r="CO206" s="9" t="str">
        <f t="shared" si="139"/>
        <v/>
      </c>
      <c r="CP206" s="9" t="str">
        <f>IF(CO206="","",MAX(CP$1:CP205)+1)</f>
        <v/>
      </c>
      <c r="CQ206" s="9" t="str">
        <f t="shared" si="140"/>
        <v/>
      </c>
      <c r="CR206" s="9" t="str">
        <f t="shared" si="141"/>
        <v/>
      </c>
      <c r="CS206" s="9" t="str">
        <f t="shared" si="142"/>
        <v/>
      </c>
      <c r="CU206" s="9" t="str">
        <f t="shared" si="143"/>
        <v/>
      </c>
      <c r="CV206" s="9" t="str">
        <f t="shared" si="144"/>
        <v/>
      </c>
      <c r="CW206" s="9" t="str">
        <f t="shared" si="145"/>
        <v/>
      </c>
      <c r="CX206" s="9" t="str">
        <f>IF(CW206="","",MAX(CX$1:CX205)+1)</f>
        <v/>
      </c>
      <c r="CZ206" s="9" t="str">
        <f t="shared" si="146"/>
        <v/>
      </c>
      <c r="DA206" s="9" t="str">
        <f t="shared" si="147"/>
        <v/>
      </c>
      <c r="DB206" s="9" t="str">
        <f t="shared" si="148"/>
        <v/>
      </c>
      <c r="DG206" s="9" t="s">
        <v>882</v>
      </c>
      <c r="DH206" s="9" t="str">
        <f t="shared" si="149"/>
        <v/>
      </c>
      <c r="DI206" s="9" t="str">
        <f t="shared" si="150"/>
        <v/>
      </c>
      <c r="DJ206" s="9" t="str">
        <f t="shared" si="151"/>
        <v/>
      </c>
      <c r="DK206" s="9" t="str">
        <f t="shared" si="152"/>
        <v/>
      </c>
      <c r="DL206" s="9" t="str">
        <f>IF(DK206="","",MAX(DL$1:DL205)+1)</f>
        <v/>
      </c>
      <c r="DM206" s="9" t="str">
        <f t="shared" si="153"/>
        <v/>
      </c>
      <c r="DN206" s="9" t="str">
        <f t="shared" si="154"/>
        <v/>
      </c>
      <c r="DO206" s="9" t="str">
        <f t="shared" si="155"/>
        <v/>
      </c>
    </row>
    <row r="207" spans="21:119" ht="16.2" thickBot="1">
      <c r="U207" s="17" t="b">
        <f t="shared" si="118"/>
        <v>0</v>
      </c>
      <c r="V207" s="9" t="str">
        <f t="shared" si="119"/>
        <v/>
      </c>
      <c r="W207" s="9" t="str">
        <f t="shared" si="120"/>
        <v/>
      </c>
      <c r="X207" s="9" t="str">
        <f t="shared" si="117"/>
        <v/>
      </c>
      <c r="Y207" s="18"/>
      <c r="BC207" s="9" t="str">
        <f>IF(V207="","",MAX(BC$1:BC206)+1)</f>
        <v/>
      </c>
      <c r="BD207" s="9" t="str">
        <f>IFERROR(INDEX('Paste Peptide Data'!$V$2:$V$30000,MATCH(ROW()-ROW($D$1),'Paste Peptide Data'!$BC$2:$BC$30000,0)),"")</f>
        <v/>
      </c>
      <c r="BE207" s="9" t="str">
        <f>IFERROR(INDEX('Paste Peptide Data'!$W$2:$W$30000,MATCH(ROW()-ROW($D$1),'Paste Peptide Data'!$BC$2:$BC$30000,0)),"")</f>
        <v/>
      </c>
      <c r="BF207" s="9" t="str">
        <f>IFERROR(INDEX('Paste Peptide Data'!$X$2:$X$30000,MATCH(ROW()-ROW($D$1),'Paste Peptide Data'!$BC$2:$BC$30000,0)),"")</f>
        <v/>
      </c>
      <c r="BH207" s="19">
        <f>COUNTIF( BF$2:BF207, BF207 )</f>
        <v>206</v>
      </c>
      <c r="BJ207" s="9" t="str">
        <f t="shared" si="121"/>
        <v/>
      </c>
      <c r="BK207" s="9" t="str">
        <f>IF(BJ207="","",MAX(BK$1:BK206)+1)</f>
        <v/>
      </c>
      <c r="BL207" s="9" t="str">
        <f>IFERROR(INDEX('Paste Peptide Data'!$BD$2:$BD$30000,MATCH(ROW()-ROW($D$1),'Paste Peptide Data'!$BK$2:$BK$30000,0)),"")</f>
        <v/>
      </c>
      <c r="BM207" s="9" t="str">
        <f>IFERROR(INDEX('Paste Peptide Data'!$BE$2:$BE$30000,MATCH(ROW()-ROW($D$1),'Paste Peptide Data'!$BK$2:$BK$30000,0)),"")</f>
        <v/>
      </c>
      <c r="BN207" s="9" t="str">
        <f>IFERROR(INDEX('Paste Peptide Data'!$BF$2:$BF$30000,MATCH(ROW()-ROW($D$1),'Paste Peptide Data'!$BK$2:$BK$30000,0)),"")</f>
        <v/>
      </c>
      <c r="BP207" s="20">
        <f t="shared" si="122"/>
        <v>0</v>
      </c>
      <c r="BQ207" s="8">
        <f t="shared" si="123"/>
        <v>0.20499999999999999</v>
      </c>
      <c r="BR207" s="8">
        <f t="shared" si="124"/>
        <v>0.28299999999999997</v>
      </c>
      <c r="BS207" s="8">
        <f t="shared" si="125"/>
        <v>120</v>
      </c>
      <c r="BT207" s="8"/>
      <c r="BU207" s="21" t="str">
        <f t="shared" si="126"/>
        <v/>
      </c>
      <c r="BV207" s="9" t="str">
        <f t="shared" si="127"/>
        <v/>
      </c>
      <c r="BW207" s="9" t="str">
        <f t="shared" si="128"/>
        <v/>
      </c>
      <c r="BX207" s="20">
        <f t="shared" si="129"/>
        <v>0</v>
      </c>
      <c r="BY207" s="8" t="str">
        <f t="shared" si="130"/>
        <v/>
      </c>
      <c r="BZ207" s="8" t="str">
        <f t="shared" si="131"/>
        <v/>
      </c>
      <c r="CA207" s="8">
        <f t="shared" si="132"/>
        <v>0</v>
      </c>
      <c r="CB207" s="20">
        <f t="shared" si="133"/>
        <v>0</v>
      </c>
      <c r="CC207" s="20">
        <f t="shared" si="134"/>
        <v>1</v>
      </c>
      <c r="CD207" s="20">
        <f t="shared" si="135"/>
        <v>999</v>
      </c>
      <c r="CF207" s="22" t="str">
        <f>IFERROR(INDEX($BU$2:$BU$1000,MATCH(SMALL($CD$2:$CD$1000,ROWS($CF$2:CF207)+$CC$1001),$CD$2:$CD$1000,0)),"")</f>
        <v/>
      </c>
      <c r="CG207" s="22" t="str">
        <f>IFERROR(INDEX($BV$2:$BV$1000,MATCH(SMALL($CD$2:$CD$1000,ROWS($CF$2:CF207)+$CC$1001),$CD$2:$CD$1000,0)),"")</f>
        <v/>
      </c>
      <c r="CH207" s="22" t="str">
        <f>IFERROR(INDEX($BW$2:$BW$1000,MATCH(SMALL($CD$2:$CD$1000,ROWS($CF$2:CF207)+$CC$1001),$CD$2:$CD$1000,0)),"")</f>
        <v/>
      </c>
      <c r="CJ207" s="24"/>
      <c r="CL207" s="18" t="str">
        <f t="shared" si="136"/>
        <v/>
      </c>
      <c r="CM207" s="9" t="str">
        <f t="shared" si="137"/>
        <v/>
      </c>
      <c r="CN207" s="9" t="str">
        <f t="shared" si="138"/>
        <v/>
      </c>
      <c r="CO207" s="9" t="str">
        <f t="shared" si="139"/>
        <v/>
      </c>
      <c r="CP207" s="9" t="str">
        <f>IF(CO207="","",MAX(CP$1:CP206)+1)</f>
        <v/>
      </c>
      <c r="CQ207" s="9" t="str">
        <f t="shared" si="140"/>
        <v/>
      </c>
      <c r="CR207" s="9" t="str">
        <f t="shared" si="141"/>
        <v/>
      </c>
      <c r="CS207" s="9" t="str">
        <f t="shared" si="142"/>
        <v/>
      </c>
      <c r="CU207" s="9" t="str">
        <f t="shared" si="143"/>
        <v/>
      </c>
      <c r="CV207" s="9" t="str">
        <f t="shared" si="144"/>
        <v/>
      </c>
      <c r="CW207" s="9" t="str">
        <f t="shared" si="145"/>
        <v/>
      </c>
      <c r="CX207" s="9" t="str">
        <f>IF(CW207="","",MAX(CX$1:CX206)+1)</f>
        <v/>
      </c>
      <c r="CZ207" s="9" t="str">
        <f t="shared" si="146"/>
        <v/>
      </c>
      <c r="DA207" s="9" t="str">
        <f t="shared" si="147"/>
        <v/>
      </c>
      <c r="DB207" s="9" t="str">
        <f t="shared" si="148"/>
        <v/>
      </c>
      <c r="DG207" s="9" t="s">
        <v>883</v>
      </c>
      <c r="DH207" s="9" t="str">
        <f t="shared" si="149"/>
        <v/>
      </c>
      <c r="DI207" s="9" t="str">
        <f t="shared" si="150"/>
        <v/>
      </c>
      <c r="DJ207" s="9" t="str">
        <f t="shared" si="151"/>
        <v/>
      </c>
      <c r="DK207" s="9" t="str">
        <f t="shared" si="152"/>
        <v/>
      </c>
      <c r="DL207" s="9" t="str">
        <f>IF(DK207="","",MAX(DL$1:DL206)+1)</f>
        <v/>
      </c>
      <c r="DM207" s="9" t="str">
        <f t="shared" si="153"/>
        <v/>
      </c>
      <c r="DN207" s="9" t="str">
        <f t="shared" si="154"/>
        <v/>
      </c>
      <c r="DO207" s="9" t="str">
        <f t="shared" si="155"/>
        <v/>
      </c>
    </row>
    <row r="208" spans="21:119" ht="16.2" thickBot="1">
      <c r="U208" s="17" t="b">
        <f t="shared" si="118"/>
        <v>0</v>
      </c>
      <c r="V208" s="9" t="str">
        <f t="shared" si="119"/>
        <v/>
      </c>
      <c r="W208" s="9" t="str">
        <f t="shared" si="120"/>
        <v/>
      </c>
      <c r="X208" s="9" t="str">
        <f t="shared" si="117"/>
        <v/>
      </c>
      <c r="Y208" s="18"/>
      <c r="BC208" s="9" t="str">
        <f>IF(V208="","",MAX(BC$1:BC207)+1)</f>
        <v/>
      </c>
      <c r="BD208" s="9" t="str">
        <f>IFERROR(INDEX('Paste Peptide Data'!$V$2:$V$30000,MATCH(ROW()-ROW($D$1),'Paste Peptide Data'!$BC$2:$BC$30000,0)),"")</f>
        <v/>
      </c>
      <c r="BE208" s="9" t="str">
        <f>IFERROR(INDEX('Paste Peptide Data'!$W$2:$W$30000,MATCH(ROW()-ROW($D$1),'Paste Peptide Data'!$BC$2:$BC$30000,0)),"")</f>
        <v/>
      </c>
      <c r="BF208" s="9" t="str">
        <f>IFERROR(INDEX('Paste Peptide Data'!$X$2:$X$30000,MATCH(ROW()-ROW($D$1),'Paste Peptide Data'!$BC$2:$BC$30000,0)),"")</f>
        <v/>
      </c>
      <c r="BH208" s="19">
        <f>COUNTIF( BF$2:BF208, BF208 )</f>
        <v>207</v>
      </c>
      <c r="BJ208" s="9" t="str">
        <f t="shared" si="121"/>
        <v/>
      </c>
      <c r="BK208" s="9" t="str">
        <f>IF(BJ208="","",MAX(BK$1:BK207)+1)</f>
        <v/>
      </c>
      <c r="BL208" s="9" t="str">
        <f>IFERROR(INDEX('Paste Peptide Data'!$BD$2:$BD$30000,MATCH(ROW()-ROW($D$1),'Paste Peptide Data'!$BK$2:$BK$30000,0)),"")</f>
        <v/>
      </c>
      <c r="BM208" s="9" t="str">
        <f>IFERROR(INDEX('Paste Peptide Data'!$BE$2:$BE$30000,MATCH(ROW()-ROW($D$1),'Paste Peptide Data'!$BK$2:$BK$30000,0)),"")</f>
        <v/>
      </c>
      <c r="BN208" s="9" t="str">
        <f>IFERROR(INDEX('Paste Peptide Data'!$BF$2:$BF$30000,MATCH(ROW()-ROW($D$1),'Paste Peptide Data'!$BK$2:$BK$30000,0)),"")</f>
        <v/>
      </c>
      <c r="BP208" s="20">
        <f t="shared" si="122"/>
        <v>0</v>
      </c>
      <c r="BQ208" s="8">
        <f t="shared" si="123"/>
        <v>0.20599999999999999</v>
      </c>
      <c r="BR208" s="8">
        <f t="shared" si="124"/>
        <v>0.28399999999999997</v>
      </c>
      <c r="BS208" s="8">
        <f t="shared" si="125"/>
        <v>121</v>
      </c>
      <c r="BT208" s="8"/>
      <c r="BU208" s="21" t="str">
        <f t="shared" si="126"/>
        <v/>
      </c>
      <c r="BV208" s="9" t="str">
        <f t="shared" si="127"/>
        <v/>
      </c>
      <c r="BW208" s="9" t="str">
        <f t="shared" si="128"/>
        <v/>
      </c>
      <c r="BX208" s="20">
        <f t="shared" si="129"/>
        <v>0</v>
      </c>
      <c r="BY208" s="8" t="str">
        <f t="shared" si="130"/>
        <v/>
      </c>
      <c r="BZ208" s="8" t="str">
        <f t="shared" si="131"/>
        <v/>
      </c>
      <c r="CA208" s="8">
        <f t="shared" si="132"/>
        <v>0</v>
      </c>
      <c r="CB208" s="20">
        <f t="shared" si="133"/>
        <v>0</v>
      </c>
      <c r="CC208" s="20">
        <f t="shared" si="134"/>
        <v>1</v>
      </c>
      <c r="CD208" s="20">
        <f t="shared" si="135"/>
        <v>999</v>
      </c>
      <c r="CF208" s="22" t="str">
        <f>IFERROR(INDEX($BU$2:$BU$1000,MATCH(SMALL($CD$2:$CD$1000,ROWS($CF$2:CF208)+$CC$1001),$CD$2:$CD$1000,0)),"")</f>
        <v/>
      </c>
      <c r="CG208" s="22" t="str">
        <f>IFERROR(INDEX($BV$2:$BV$1000,MATCH(SMALL($CD$2:$CD$1000,ROWS($CF$2:CF208)+$CC$1001),$CD$2:$CD$1000,0)),"")</f>
        <v/>
      </c>
      <c r="CH208" s="22" t="str">
        <f>IFERROR(INDEX($BW$2:$BW$1000,MATCH(SMALL($CD$2:$CD$1000,ROWS($CF$2:CF208)+$CC$1001),$CD$2:$CD$1000,0)),"")</f>
        <v/>
      </c>
      <c r="CJ208" s="24"/>
      <c r="CL208" s="18" t="str">
        <f t="shared" si="136"/>
        <v/>
      </c>
      <c r="CM208" s="9" t="str">
        <f t="shared" si="137"/>
        <v/>
      </c>
      <c r="CN208" s="9" t="str">
        <f t="shared" si="138"/>
        <v/>
      </c>
      <c r="CO208" s="9" t="str">
        <f t="shared" si="139"/>
        <v/>
      </c>
      <c r="CP208" s="9" t="str">
        <f>IF(CO208="","",MAX(CP$1:CP207)+1)</f>
        <v/>
      </c>
      <c r="CQ208" s="9" t="str">
        <f t="shared" si="140"/>
        <v/>
      </c>
      <c r="CR208" s="9" t="str">
        <f t="shared" si="141"/>
        <v/>
      </c>
      <c r="CS208" s="9" t="str">
        <f t="shared" si="142"/>
        <v/>
      </c>
      <c r="CU208" s="9" t="str">
        <f t="shared" si="143"/>
        <v/>
      </c>
      <c r="CV208" s="9" t="str">
        <f t="shared" si="144"/>
        <v/>
      </c>
      <c r="CW208" s="9" t="str">
        <f t="shared" si="145"/>
        <v/>
      </c>
      <c r="CX208" s="9" t="str">
        <f>IF(CW208="","",MAX(CX$1:CX207)+1)</f>
        <v/>
      </c>
      <c r="CZ208" s="9" t="str">
        <f t="shared" si="146"/>
        <v/>
      </c>
      <c r="DA208" s="9" t="str">
        <f t="shared" si="147"/>
        <v/>
      </c>
      <c r="DB208" s="9" t="str">
        <f t="shared" si="148"/>
        <v/>
      </c>
      <c r="DG208" s="9" t="s">
        <v>884</v>
      </c>
      <c r="DH208" s="9" t="str">
        <f t="shared" si="149"/>
        <v/>
      </c>
      <c r="DI208" s="9" t="str">
        <f t="shared" si="150"/>
        <v/>
      </c>
      <c r="DJ208" s="9" t="str">
        <f t="shared" si="151"/>
        <v/>
      </c>
      <c r="DK208" s="9" t="str">
        <f t="shared" si="152"/>
        <v/>
      </c>
      <c r="DL208" s="9" t="str">
        <f>IF(DK208="","",MAX(DL$1:DL207)+1)</f>
        <v/>
      </c>
      <c r="DM208" s="9" t="str">
        <f t="shared" si="153"/>
        <v/>
      </c>
      <c r="DN208" s="9" t="str">
        <f t="shared" si="154"/>
        <v/>
      </c>
      <c r="DO208" s="9" t="str">
        <f t="shared" si="155"/>
        <v/>
      </c>
    </row>
    <row r="209" spans="21:119" ht="16.2" thickBot="1">
      <c r="U209" s="17" t="b">
        <f t="shared" si="118"/>
        <v>0</v>
      </c>
      <c r="V209" s="9" t="str">
        <f t="shared" si="119"/>
        <v/>
      </c>
      <c r="W209" s="9" t="str">
        <f t="shared" si="120"/>
        <v/>
      </c>
      <c r="X209" s="9" t="str">
        <f t="shared" si="117"/>
        <v/>
      </c>
      <c r="Y209" s="18"/>
      <c r="BC209" s="9" t="str">
        <f>IF(V209="","",MAX(BC$1:BC208)+1)</f>
        <v/>
      </c>
      <c r="BD209" s="9" t="str">
        <f>IFERROR(INDEX('Paste Peptide Data'!$V$2:$V$30000,MATCH(ROW()-ROW($D$1),'Paste Peptide Data'!$BC$2:$BC$30000,0)),"")</f>
        <v/>
      </c>
      <c r="BE209" s="9" t="str">
        <f>IFERROR(INDEX('Paste Peptide Data'!$W$2:$W$30000,MATCH(ROW()-ROW($D$1),'Paste Peptide Data'!$BC$2:$BC$30000,0)),"")</f>
        <v/>
      </c>
      <c r="BF209" s="9" t="str">
        <f>IFERROR(INDEX('Paste Peptide Data'!$X$2:$X$30000,MATCH(ROW()-ROW($D$1),'Paste Peptide Data'!$BC$2:$BC$30000,0)),"")</f>
        <v/>
      </c>
      <c r="BH209" s="19">
        <f>COUNTIF( BF$2:BF209, BF209 )</f>
        <v>208</v>
      </c>
      <c r="BJ209" s="9" t="str">
        <f t="shared" si="121"/>
        <v/>
      </c>
      <c r="BK209" s="9" t="str">
        <f>IF(BJ209="","",MAX(BK$1:BK208)+1)</f>
        <v/>
      </c>
      <c r="BL209" s="9" t="str">
        <f>IFERROR(INDEX('Paste Peptide Data'!$BD$2:$BD$30000,MATCH(ROW()-ROW($D$1),'Paste Peptide Data'!$BK$2:$BK$30000,0)),"")</f>
        <v/>
      </c>
      <c r="BM209" s="9" t="str">
        <f>IFERROR(INDEX('Paste Peptide Data'!$BE$2:$BE$30000,MATCH(ROW()-ROW($D$1),'Paste Peptide Data'!$BK$2:$BK$30000,0)),"")</f>
        <v/>
      </c>
      <c r="BN209" s="9" t="str">
        <f>IFERROR(INDEX('Paste Peptide Data'!$BF$2:$BF$30000,MATCH(ROW()-ROW($D$1),'Paste Peptide Data'!$BK$2:$BK$30000,0)),"")</f>
        <v/>
      </c>
      <c r="BP209" s="20">
        <f t="shared" si="122"/>
        <v>0</v>
      </c>
      <c r="BQ209" s="8">
        <f t="shared" si="123"/>
        <v>0.20699999999999999</v>
      </c>
      <c r="BR209" s="8">
        <f t="shared" si="124"/>
        <v>0.28499999999999998</v>
      </c>
      <c r="BS209" s="8">
        <f t="shared" si="125"/>
        <v>122</v>
      </c>
      <c r="BT209" s="8"/>
      <c r="BU209" s="21" t="str">
        <f t="shared" si="126"/>
        <v/>
      </c>
      <c r="BV209" s="9" t="str">
        <f t="shared" si="127"/>
        <v/>
      </c>
      <c r="BW209" s="9" t="str">
        <f t="shared" si="128"/>
        <v/>
      </c>
      <c r="BX209" s="20">
        <f t="shared" si="129"/>
        <v>0</v>
      </c>
      <c r="BY209" s="8" t="str">
        <f t="shared" si="130"/>
        <v/>
      </c>
      <c r="BZ209" s="8" t="str">
        <f t="shared" si="131"/>
        <v/>
      </c>
      <c r="CA209" s="8">
        <f t="shared" si="132"/>
        <v>0</v>
      </c>
      <c r="CB209" s="20">
        <f t="shared" si="133"/>
        <v>0</v>
      </c>
      <c r="CC209" s="20">
        <f t="shared" si="134"/>
        <v>1</v>
      </c>
      <c r="CD209" s="20">
        <f t="shared" si="135"/>
        <v>999</v>
      </c>
      <c r="CF209" s="22" t="str">
        <f>IFERROR(INDEX($BU$2:$BU$1000,MATCH(SMALL($CD$2:$CD$1000,ROWS($CF$2:CF209)+$CC$1001),$CD$2:$CD$1000,0)),"")</f>
        <v/>
      </c>
      <c r="CG209" s="22" t="str">
        <f>IFERROR(INDEX($BV$2:$BV$1000,MATCH(SMALL($CD$2:$CD$1000,ROWS($CF$2:CF209)+$CC$1001),$CD$2:$CD$1000,0)),"")</f>
        <v/>
      </c>
      <c r="CH209" s="22" t="str">
        <f>IFERROR(INDEX($BW$2:$BW$1000,MATCH(SMALL($CD$2:$CD$1000,ROWS($CF$2:CF209)+$CC$1001),$CD$2:$CD$1000,0)),"")</f>
        <v/>
      </c>
      <c r="CJ209" s="24"/>
      <c r="CL209" s="18" t="str">
        <f t="shared" si="136"/>
        <v/>
      </c>
      <c r="CM209" s="9" t="str">
        <f t="shared" si="137"/>
        <v/>
      </c>
      <c r="CN209" s="9" t="str">
        <f t="shared" si="138"/>
        <v/>
      </c>
      <c r="CO209" s="9" t="str">
        <f t="shared" si="139"/>
        <v/>
      </c>
      <c r="CP209" s="9" t="str">
        <f>IF(CO209="","",MAX(CP$1:CP208)+1)</f>
        <v/>
      </c>
      <c r="CQ209" s="9" t="str">
        <f t="shared" si="140"/>
        <v/>
      </c>
      <c r="CR209" s="9" t="str">
        <f t="shared" si="141"/>
        <v/>
      </c>
      <c r="CS209" s="9" t="str">
        <f t="shared" si="142"/>
        <v/>
      </c>
      <c r="CU209" s="9" t="str">
        <f t="shared" si="143"/>
        <v/>
      </c>
      <c r="CV209" s="9" t="str">
        <f t="shared" si="144"/>
        <v/>
      </c>
      <c r="CW209" s="9" t="str">
        <f t="shared" si="145"/>
        <v/>
      </c>
      <c r="CX209" s="9" t="str">
        <f>IF(CW209="","",MAX(CX$1:CX208)+1)</f>
        <v/>
      </c>
      <c r="CZ209" s="9" t="str">
        <f t="shared" si="146"/>
        <v/>
      </c>
      <c r="DA209" s="9" t="str">
        <f t="shared" si="147"/>
        <v/>
      </c>
      <c r="DB209" s="9" t="str">
        <f t="shared" si="148"/>
        <v/>
      </c>
      <c r="DG209" s="9" t="s">
        <v>885</v>
      </c>
      <c r="DH209" s="9" t="str">
        <f t="shared" si="149"/>
        <v/>
      </c>
      <c r="DI209" s="9" t="str">
        <f t="shared" si="150"/>
        <v/>
      </c>
      <c r="DJ209" s="9" t="str">
        <f t="shared" si="151"/>
        <v/>
      </c>
      <c r="DK209" s="9" t="str">
        <f t="shared" si="152"/>
        <v/>
      </c>
      <c r="DL209" s="9" t="str">
        <f>IF(DK209="","",MAX(DL$1:DL208)+1)</f>
        <v/>
      </c>
      <c r="DM209" s="9" t="str">
        <f t="shared" si="153"/>
        <v/>
      </c>
      <c r="DN209" s="9" t="str">
        <f t="shared" si="154"/>
        <v/>
      </c>
      <c r="DO209" s="9" t="str">
        <f t="shared" si="155"/>
        <v/>
      </c>
    </row>
    <row r="210" spans="21:119" ht="16.2" thickBot="1">
      <c r="U210" s="17" t="b">
        <f t="shared" si="118"/>
        <v>0</v>
      </c>
      <c r="V210" s="9" t="str">
        <f t="shared" si="119"/>
        <v/>
      </c>
      <c r="W210" s="9" t="str">
        <f t="shared" si="120"/>
        <v/>
      </c>
      <c r="X210" s="9" t="str">
        <f t="shared" si="117"/>
        <v/>
      </c>
      <c r="Y210" s="18"/>
      <c r="BC210" s="9" t="str">
        <f>IF(V210="","",MAX(BC$1:BC209)+1)</f>
        <v/>
      </c>
      <c r="BD210" s="9" t="str">
        <f>IFERROR(INDEX('Paste Peptide Data'!$V$2:$V$30000,MATCH(ROW()-ROW($D$1),'Paste Peptide Data'!$BC$2:$BC$30000,0)),"")</f>
        <v/>
      </c>
      <c r="BE210" s="9" t="str">
        <f>IFERROR(INDEX('Paste Peptide Data'!$W$2:$W$30000,MATCH(ROW()-ROW($D$1),'Paste Peptide Data'!$BC$2:$BC$30000,0)),"")</f>
        <v/>
      </c>
      <c r="BF210" s="9" t="str">
        <f>IFERROR(INDEX('Paste Peptide Data'!$X$2:$X$30000,MATCH(ROW()-ROW($D$1),'Paste Peptide Data'!$BC$2:$BC$30000,0)),"")</f>
        <v/>
      </c>
      <c r="BH210" s="19">
        <f>COUNTIF( BF$2:BF210, BF210 )</f>
        <v>209</v>
      </c>
      <c r="BJ210" s="9" t="str">
        <f t="shared" si="121"/>
        <v/>
      </c>
      <c r="BK210" s="9" t="str">
        <f>IF(BJ210="","",MAX(BK$1:BK209)+1)</f>
        <v/>
      </c>
      <c r="BL210" s="9" t="str">
        <f>IFERROR(INDEX('Paste Peptide Data'!$BD$2:$BD$30000,MATCH(ROW()-ROW($D$1),'Paste Peptide Data'!$BK$2:$BK$30000,0)),"")</f>
        <v/>
      </c>
      <c r="BM210" s="9" t="str">
        <f>IFERROR(INDEX('Paste Peptide Data'!$BE$2:$BE$30000,MATCH(ROW()-ROW($D$1),'Paste Peptide Data'!$BK$2:$BK$30000,0)),"")</f>
        <v/>
      </c>
      <c r="BN210" s="9" t="str">
        <f>IFERROR(INDEX('Paste Peptide Data'!$BF$2:$BF$30000,MATCH(ROW()-ROW($D$1),'Paste Peptide Data'!$BK$2:$BK$30000,0)),"")</f>
        <v/>
      </c>
      <c r="BP210" s="20">
        <f t="shared" si="122"/>
        <v>0</v>
      </c>
      <c r="BQ210" s="8">
        <f t="shared" si="123"/>
        <v>0.20799999999999999</v>
      </c>
      <c r="BR210" s="8">
        <f t="shared" si="124"/>
        <v>0.28599999999999998</v>
      </c>
      <c r="BS210" s="8">
        <f t="shared" si="125"/>
        <v>123</v>
      </c>
      <c r="BT210" s="8"/>
      <c r="BU210" s="21" t="str">
        <f t="shared" si="126"/>
        <v/>
      </c>
      <c r="BV210" s="9" t="str">
        <f t="shared" si="127"/>
        <v/>
      </c>
      <c r="BW210" s="9" t="str">
        <f t="shared" si="128"/>
        <v/>
      </c>
      <c r="BX210" s="20">
        <f t="shared" si="129"/>
        <v>0</v>
      </c>
      <c r="BY210" s="8" t="str">
        <f t="shared" si="130"/>
        <v/>
      </c>
      <c r="BZ210" s="8" t="str">
        <f t="shared" si="131"/>
        <v/>
      </c>
      <c r="CA210" s="8">
        <f t="shared" si="132"/>
        <v>0</v>
      </c>
      <c r="CB210" s="20">
        <f t="shared" si="133"/>
        <v>0</v>
      </c>
      <c r="CC210" s="20">
        <f t="shared" si="134"/>
        <v>1</v>
      </c>
      <c r="CD210" s="20">
        <f t="shared" si="135"/>
        <v>999</v>
      </c>
      <c r="CF210" s="22" t="str">
        <f>IFERROR(INDEX($BU$2:$BU$1000,MATCH(SMALL($CD$2:$CD$1000,ROWS($CF$2:CF210)+$CC$1001),$CD$2:$CD$1000,0)),"")</f>
        <v/>
      </c>
      <c r="CG210" s="22" t="str">
        <f>IFERROR(INDEX($BV$2:$BV$1000,MATCH(SMALL($CD$2:$CD$1000,ROWS($CF$2:CF210)+$CC$1001),$CD$2:$CD$1000,0)),"")</f>
        <v/>
      </c>
      <c r="CH210" s="22" t="str">
        <f>IFERROR(INDEX($BW$2:$BW$1000,MATCH(SMALL($CD$2:$CD$1000,ROWS($CF$2:CF210)+$CC$1001),$CD$2:$CD$1000,0)),"")</f>
        <v/>
      </c>
      <c r="CJ210" s="24"/>
      <c r="CL210" s="18" t="str">
        <f t="shared" si="136"/>
        <v/>
      </c>
      <c r="CM210" s="9" t="str">
        <f t="shared" si="137"/>
        <v/>
      </c>
      <c r="CN210" s="9" t="str">
        <f t="shared" si="138"/>
        <v/>
      </c>
      <c r="CO210" s="9" t="str">
        <f t="shared" si="139"/>
        <v/>
      </c>
      <c r="CP210" s="9" t="str">
        <f>IF(CO210="","",MAX(CP$1:CP209)+1)</f>
        <v/>
      </c>
      <c r="CQ210" s="9" t="str">
        <f t="shared" si="140"/>
        <v/>
      </c>
      <c r="CR210" s="9" t="str">
        <f t="shared" si="141"/>
        <v/>
      </c>
      <c r="CS210" s="9" t="str">
        <f t="shared" si="142"/>
        <v/>
      </c>
      <c r="CU210" s="9" t="str">
        <f t="shared" si="143"/>
        <v/>
      </c>
      <c r="CV210" s="9" t="str">
        <f t="shared" si="144"/>
        <v/>
      </c>
      <c r="CW210" s="9" t="str">
        <f t="shared" si="145"/>
        <v/>
      </c>
      <c r="CX210" s="9" t="str">
        <f>IF(CW210="","",MAX(CX$1:CX209)+1)</f>
        <v/>
      </c>
      <c r="CZ210" s="9" t="str">
        <f t="shared" si="146"/>
        <v/>
      </c>
      <c r="DA210" s="9" t="str">
        <f t="shared" si="147"/>
        <v/>
      </c>
      <c r="DB210" s="9" t="str">
        <f t="shared" si="148"/>
        <v/>
      </c>
      <c r="DG210" s="9" t="s">
        <v>886</v>
      </c>
      <c r="DH210" s="9" t="str">
        <f t="shared" si="149"/>
        <v/>
      </c>
      <c r="DI210" s="9" t="str">
        <f t="shared" si="150"/>
        <v/>
      </c>
      <c r="DJ210" s="9" t="str">
        <f t="shared" si="151"/>
        <v/>
      </c>
      <c r="DK210" s="9" t="str">
        <f t="shared" si="152"/>
        <v/>
      </c>
      <c r="DL210" s="9" t="str">
        <f>IF(DK210="","",MAX(DL$1:DL209)+1)</f>
        <v/>
      </c>
      <c r="DM210" s="9" t="str">
        <f t="shared" si="153"/>
        <v/>
      </c>
      <c r="DN210" s="9" t="str">
        <f t="shared" si="154"/>
        <v/>
      </c>
      <c r="DO210" s="9" t="str">
        <f t="shared" si="155"/>
        <v/>
      </c>
    </row>
    <row r="211" spans="21:119" ht="16.2" thickBot="1">
      <c r="U211" s="17" t="b">
        <f t="shared" si="118"/>
        <v>0</v>
      </c>
      <c r="V211" s="9" t="str">
        <f t="shared" si="119"/>
        <v/>
      </c>
      <c r="W211" s="9" t="str">
        <f t="shared" si="120"/>
        <v/>
      </c>
      <c r="X211" s="9" t="str">
        <f t="shared" si="117"/>
        <v/>
      </c>
      <c r="Y211" s="18"/>
      <c r="BC211" s="9" t="str">
        <f>IF(V211="","",MAX(BC$1:BC210)+1)</f>
        <v/>
      </c>
      <c r="BD211" s="9" t="str">
        <f>IFERROR(INDEX('Paste Peptide Data'!$V$2:$V$30000,MATCH(ROW()-ROW($D$1),'Paste Peptide Data'!$BC$2:$BC$30000,0)),"")</f>
        <v/>
      </c>
      <c r="BE211" s="9" t="str">
        <f>IFERROR(INDEX('Paste Peptide Data'!$W$2:$W$30000,MATCH(ROW()-ROW($D$1),'Paste Peptide Data'!$BC$2:$BC$30000,0)),"")</f>
        <v/>
      </c>
      <c r="BF211" s="9" t="str">
        <f>IFERROR(INDEX('Paste Peptide Data'!$X$2:$X$30000,MATCH(ROW()-ROW($D$1),'Paste Peptide Data'!$BC$2:$BC$30000,0)),"")</f>
        <v/>
      </c>
      <c r="BH211" s="19">
        <f>COUNTIF( BF$2:BF211, BF211 )</f>
        <v>210</v>
      </c>
      <c r="BJ211" s="9" t="str">
        <f t="shared" si="121"/>
        <v/>
      </c>
      <c r="BK211" s="9" t="str">
        <f>IF(BJ211="","",MAX(BK$1:BK210)+1)</f>
        <v/>
      </c>
      <c r="BL211" s="9" t="str">
        <f>IFERROR(INDEX('Paste Peptide Data'!$BD$2:$BD$30000,MATCH(ROW()-ROW($D$1),'Paste Peptide Data'!$BK$2:$BK$30000,0)),"")</f>
        <v/>
      </c>
      <c r="BM211" s="9" t="str">
        <f>IFERROR(INDEX('Paste Peptide Data'!$BE$2:$BE$30000,MATCH(ROW()-ROW($D$1),'Paste Peptide Data'!$BK$2:$BK$30000,0)),"")</f>
        <v/>
      </c>
      <c r="BN211" s="9" t="str">
        <f>IFERROR(INDEX('Paste Peptide Data'!$BF$2:$BF$30000,MATCH(ROW()-ROW($D$1),'Paste Peptide Data'!$BK$2:$BK$30000,0)),"")</f>
        <v/>
      </c>
      <c r="BP211" s="20">
        <f t="shared" si="122"/>
        <v>0</v>
      </c>
      <c r="BQ211" s="8">
        <f t="shared" si="123"/>
        <v>0.20899999999999999</v>
      </c>
      <c r="BR211" s="8">
        <f t="shared" si="124"/>
        <v>0.28699999999999998</v>
      </c>
      <c r="BS211" s="8">
        <f t="shared" si="125"/>
        <v>124</v>
      </c>
      <c r="BT211" s="8"/>
      <c r="BU211" s="21" t="str">
        <f t="shared" si="126"/>
        <v/>
      </c>
      <c r="BV211" s="9" t="str">
        <f t="shared" si="127"/>
        <v/>
      </c>
      <c r="BW211" s="9" t="str">
        <f t="shared" si="128"/>
        <v/>
      </c>
      <c r="BX211" s="20">
        <f t="shared" si="129"/>
        <v>0</v>
      </c>
      <c r="BY211" s="8" t="str">
        <f t="shared" si="130"/>
        <v/>
      </c>
      <c r="BZ211" s="8" t="str">
        <f t="shared" si="131"/>
        <v/>
      </c>
      <c r="CA211" s="8">
        <f t="shared" si="132"/>
        <v>0</v>
      </c>
      <c r="CB211" s="20">
        <f t="shared" si="133"/>
        <v>0</v>
      </c>
      <c r="CC211" s="20">
        <f t="shared" si="134"/>
        <v>1</v>
      </c>
      <c r="CD211" s="20">
        <f t="shared" si="135"/>
        <v>999</v>
      </c>
      <c r="CF211" s="22" t="str">
        <f>IFERROR(INDEX($BU$2:$BU$1000,MATCH(SMALL($CD$2:$CD$1000,ROWS($CF$2:CF211)+$CC$1001),$CD$2:$CD$1000,0)),"")</f>
        <v/>
      </c>
      <c r="CG211" s="22" t="str">
        <f>IFERROR(INDEX($BV$2:$BV$1000,MATCH(SMALL($CD$2:$CD$1000,ROWS($CF$2:CF211)+$CC$1001),$CD$2:$CD$1000,0)),"")</f>
        <v/>
      </c>
      <c r="CH211" s="22" t="str">
        <f>IFERROR(INDEX($BW$2:$BW$1000,MATCH(SMALL($CD$2:$CD$1000,ROWS($CF$2:CF211)+$CC$1001),$CD$2:$CD$1000,0)),"")</f>
        <v/>
      </c>
      <c r="CJ211" s="24"/>
      <c r="CL211" s="18" t="str">
        <f t="shared" si="136"/>
        <v/>
      </c>
      <c r="CM211" s="9" t="str">
        <f t="shared" si="137"/>
        <v/>
      </c>
      <c r="CN211" s="9" t="str">
        <f t="shared" si="138"/>
        <v/>
      </c>
      <c r="CO211" s="9" t="str">
        <f t="shared" si="139"/>
        <v/>
      </c>
      <c r="CP211" s="9" t="str">
        <f>IF(CO211="","",MAX(CP$1:CP210)+1)</f>
        <v/>
      </c>
      <c r="CQ211" s="9" t="str">
        <f t="shared" si="140"/>
        <v/>
      </c>
      <c r="CR211" s="9" t="str">
        <f t="shared" si="141"/>
        <v/>
      </c>
      <c r="CS211" s="9" t="str">
        <f t="shared" si="142"/>
        <v/>
      </c>
      <c r="CU211" s="9" t="str">
        <f t="shared" si="143"/>
        <v/>
      </c>
      <c r="CV211" s="9" t="str">
        <f t="shared" si="144"/>
        <v/>
      </c>
      <c r="CW211" s="9" t="str">
        <f t="shared" si="145"/>
        <v/>
      </c>
      <c r="CX211" s="9" t="str">
        <f>IF(CW211="","",MAX(CX$1:CX210)+1)</f>
        <v/>
      </c>
      <c r="CZ211" s="9" t="str">
        <f t="shared" si="146"/>
        <v/>
      </c>
      <c r="DA211" s="9" t="str">
        <f t="shared" si="147"/>
        <v/>
      </c>
      <c r="DB211" s="9" t="str">
        <f t="shared" si="148"/>
        <v/>
      </c>
      <c r="DG211" s="9" t="s">
        <v>887</v>
      </c>
      <c r="DH211" s="9" t="str">
        <f t="shared" si="149"/>
        <v/>
      </c>
      <c r="DI211" s="9" t="str">
        <f t="shared" si="150"/>
        <v/>
      </c>
      <c r="DJ211" s="9" t="str">
        <f t="shared" si="151"/>
        <v/>
      </c>
      <c r="DK211" s="9" t="str">
        <f t="shared" si="152"/>
        <v/>
      </c>
      <c r="DL211" s="9" t="str">
        <f>IF(DK211="","",MAX(DL$1:DL210)+1)</f>
        <v/>
      </c>
      <c r="DM211" s="9" t="str">
        <f t="shared" si="153"/>
        <v/>
      </c>
      <c r="DN211" s="9" t="str">
        <f t="shared" si="154"/>
        <v/>
      </c>
      <c r="DO211" s="9" t="str">
        <f t="shared" si="155"/>
        <v/>
      </c>
    </row>
    <row r="212" spans="21:119" ht="16.2" thickBot="1">
      <c r="U212" s="17" t="b">
        <f t="shared" si="118"/>
        <v>0</v>
      </c>
      <c r="V212" s="9" t="str">
        <f t="shared" si="119"/>
        <v/>
      </c>
      <c r="W212" s="9" t="str">
        <f t="shared" si="120"/>
        <v/>
      </c>
      <c r="X212" s="9" t="str">
        <f t="shared" si="117"/>
        <v/>
      </c>
      <c r="Y212" s="18"/>
      <c r="BC212" s="9" t="str">
        <f>IF(V212="","",MAX(BC$1:BC211)+1)</f>
        <v/>
      </c>
      <c r="BD212" s="9" t="str">
        <f>IFERROR(INDEX('Paste Peptide Data'!$V$2:$V$30000,MATCH(ROW()-ROW($D$1),'Paste Peptide Data'!$BC$2:$BC$30000,0)),"")</f>
        <v/>
      </c>
      <c r="BE212" s="9" t="str">
        <f>IFERROR(INDEX('Paste Peptide Data'!$W$2:$W$30000,MATCH(ROW()-ROW($D$1),'Paste Peptide Data'!$BC$2:$BC$30000,0)),"")</f>
        <v/>
      </c>
      <c r="BF212" s="9" t="str">
        <f>IFERROR(INDEX('Paste Peptide Data'!$X$2:$X$30000,MATCH(ROW()-ROW($D$1),'Paste Peptide Data'!$BC$2:$BC$30000,0)),"")</f>
        <v/>
      </c>
      <c r="BH212" s="19">
        <f>COUNTIF( BF$2:BF212, BF212 )</f>
        <v>211</v>
      </c>
      <c r="BJ212" s="9" t="str">
        <f t="shared" si="121"/>
        <v/>
      </c>
      <c r="BK212" s="9" t="str">
        <f>IF(BJ212="","",MAX(BK$1:BK211)+1)</f>
        <v/>
      </c>
      <c r="BL212" s="9" t="str">
        <f>IFERROR(INDEX('Paste Peptide Data'!$BD$2:$BD$30000,MATCH(ROW()-ROW($D$1),'Paste Peptide Data'!$BK$2:$BK$30000,0)),"")</f>
        <v/>
      </c>
      <c r="BM212" s="9" t="str">
        <f>IFERROR(INDEX('Paste Peptide Data'!$BE$2:$BE$30000,MATCH(ROW()-ROW($D$1),'Paste Peptide Data'!$BK$2:$BK$30000,0)),"")</f>
        <v/>
      </c>
      <c r="BN212" s="9" t="str">
        <f>IFERROR(INDEX('Paste Peptide Data'!$BF$2:$BF$30000,MATCH(ROW()-ROW($D$1),'Paste Peptide Data'!$BK$2:$BK$30000,0)),"")</f>
        <v/>
      </c>
      <c r="BP212" s="20">
        <f t="shared" si="122"/>
        <v>0</v>
      </c>
      <c r="BQ212" s="8">
        <f t="shared" si="123"/>
        <v>0.21</v>
      </c>
      <c r="BR212" s="8">
        <f t="shared" si="124"/>
        <v>0.28799999999999998</v>
      </c>
      <c r="BS212" s="8">
        <f t="shared" si="125"/>
        <v>125</v>
      </c>
      <c r="BT212" s="8"/>
      <c r="BU212" s="21" t="str">
        <f t="shared" si="126"/>
        <v/>
      </c>
      <c r="BV212" s="9" t="str">
        <f t="shared" si="127"/>
        <v/>
      </c>
      <c r="BW212" s="9" t="str">
        <f t="shared" si="128"/>
        <v/>
      </c>
      <c r="BX212" s="20">
        <f t="shared" si="129"/>
        <v>0</v>
      </c>
      <c r="BY212" s="8" t="str">
        <f t="shared" si="130"/>
        <v/>
      </c>
      <c r="BZ212" s="8" t="str">
        <f t="shared" si="131"/>
        <v/>
      </c>
      <c r="CA212" s="8">
        <f t="shared" si="132"/>
        <v>0</v>
      </c>
      <c r="CB212" s="20">
        <f t="shared" si="133"/>
        <v>0</v>
      </c>
      <c r="CC212" s="20">
        <f t="shared" si="134"/>
        <v>1</v>
      </c>
      <c r="CD212" s="20">
        <f t="shared" si="135"/>
        <v>999</v>
      </c>
      <c r="CF212" s="22" t="str">
        <f>IFERROR(INDEX($BU$2:$BU$1000,MATCH(SMALL($CD$2:$CD$1000,ROWS($CF$2:CF212)+$CC$1001),$CD$2:$CD$1000,0)),"")</f>
        <v/>
      </c>
      <c r="CG212" s="22" t="str">
        <f>IFERROR(INDEX($BV$2:$BV$1000,MATCH(SMALL($CD$2:$CD$1000,ROWS($CF$2:CF212)+$CC$1001),$CD$2:$CD$1000,0)),"")</f>
        <v/>
      </c>
      <c r="CH212" s="22" t="str">
        <f>IFERROR(INDEX($BW$2:$BW$1000,MATCH(SMALL($CD$2:$CD$1000,ROWS($CF$2:CF212)+$CC$1001),$CD$2:$CD$1000,0)),"")</f>
        <v/>
      </c>
      <c r="CJ212" s="24"/>
      <c r="CL212" s="18" t="str">
        <f t="shared" si="136"/>
        <v/>
      </c>
      <c r="CM212" s="9" t="str">
        <f t="shared" si="137"/>
        <v/>
      </c>
      <c r="CN212" s="9" t="str">
        <f t="shared" si="138"/>
        <v/>
      </c>
      <c r="CO212" s="9" t="str">
        <f t="shared" si="139"/>
        <v/>
      </c>
      <c r="CP212" s="9" t="str">
        <f>IF(CO212="","",MAX(CP$1:CP211)+1)</f>
        <v/>
      </c>
      <c r="CQ212" s="9" t="str">
        <f t="shared" si="140"/>
        <v/>
      </c>
      <c r="CR212" s="9" t="str">
        <f t="shared" si="141"/>
        <v/>
      </c>
      <c r="CS212" s="9" t="str">
        <f t="shared" si="142"/>
        <v/>
      </c>
      <c r="CU212" s="9" t="str">
        <f t="shared" si="143"/>
        <v/>
      </c>
      <c r="CV212" s="9" t="str">
        <f t="shared" si="144"/>
        <v/>
      </c>
      <c r="CW212" s="9" t="str">
        <f t="shared" si="145"/>
        <v/>
      </c>
      <c r="CX212" s="9" t="str">
        <f>IF(CW212="","",MAX(CX$1:CX211)+1)</f>
        <v/>
      </c>
      <c r="CZ212" s="9" t="str">
        <f t="shared" si="146"/>
        <v/>
      </c>
      <c r="DA212" s="9" t="str">
        <f t="shared" si="147"/>
        <v/>
      </c>
      <c r="DB212" s="9" t="str">
        <f t="shared" si="148"/>
        <v/>
      </c>
      <c r="DG212" s="9" t="s">
        <v>888</v>
      </c>
      <c r="DH212" s="9" t="str">
        <f t="shared" si="149"/>
        <v/>
      </c>
      <c r="DI212" s="9" t="str">
        <f t="shared" si="150"/>
        <v/>
      </c>
      <c r="DJ212" s="9" t="str">
        <f t="shared" si="151"/>
        <v/>
      </c>
      <c r="DK212" s="9" t="str">
        <f t="shared" si="152"/>
        <v/>
      </c>
      <c r="DL212" s="9" t="str">
        <f>IF(DK212="","",MAX(DL$1:DL211)+1)</f>
        <v/>
      </c>
      <c r="DM212" s="9" t="str">
        <f t="shared" si="153"/>
        <v/>
      </c>
      <c r="DN212" s="9" t="str">
        <f t="shared" si="154"/>
        <v/>
      </c>
      <c r="DO212" s="9" t="str">
        <f t="shared" si="155"/>
        <v/>
      </c>
    </row>
    <row r="213" spans="21:119" ht="16.2" thickBot="1">
      <c r="U213" s="17" t="b">
        <f t="shared" si="118"/>
        <v>0</v>
      </c>
      <c r="V213" s="9" t="str">
        <f t="shared" si="119"/>
        <v/>
      </c>
      <c r="W213" s="9" t="str">
        <f t="shared" si="120"/>
        <v/>
      </c>
      <c r="X213" s="9" t="str">
        <f t="shared" si="117"/>
        <v/>
      </c>
      <c r="Y213" s="18"/>
      <c r="BC213" s="9" t="str">
        <f>IF(V213="","",MAX(BC$1:BC212)+1)</f>
        <v/>
      </c>
      <c r="BD213" s="9" t="str">
        <f>IFERROR(INDEX('Paste Peptide Data'!$V$2:$V$30000,MATCH(ROW()-ROW($D$1),'Paste Peptide Data'!$BC$2:$BC$30000,0)),"")</f>
        <v/>
      </c>
      <c r="BE213" s="9" t="str">
        <f>IFERROR(INDEX('Paste Peptide Data'!$W$2:$W$30000,MATCH(ROW()-ROW($D$1),'Paste Peptide Data'!$BC$2:$BC$30000,0)),"")</f>
        <v/>
      </c>
      <c r="BF213" s="9" t="str">
        <f>IFERROR(INDEX('Paste Peptide Data'!$X$2:$X$30000,MATCH(ROW()-ROW($D$1),'Paste Peptide Data'!$BC$2:$BC$30000,0)),"")</f>
        <v/>
      </c>
      <c r="BH213" s="19">
        <f>COUNTIF( BF$2:BF213, BF213 )</f>
        <v>212</v>
      </c>
      <c r="BJ213" s="9" t="str">
        <f t="shared" si="121"/>
        <v/>
      </c>
      <c r="BK213" s="9" t="str">
        <f>IF(BJ213="","",MAX(BK$1:BK212)+1)</f>
        <v/>
      </c>
      <c r="BL213" s="9" t="str">
        <f>IFERROR(INDEX('Paste Peptide Data'!$BD$2:$BD$30000,MATCH(ROW()-ROW($D$1),'Paste Peptide Data'!$BK$2:$BK$30000,0)),"")</f>
        <v/>
      </c>
      <c r="BM213" s="9" t="str">
        <f>IFERROR(INDEX('Paste Peptide Data'!$BE$2:$BE$30000,MATCH(ROW()-ROW($D$1),'Paste Peptide Data'!$BK$2:$BK$30000,0)),"")</f>
        <v/>
      </c>
      <c r="BN213" s="9" t="str">
        <f>IFERROR(INDEX('Paste Peptide Data'!$BF$2:$BF$30000,MATCH(ROW()-ROW($D$1),'Paste Peptide Data'!$BK$2:$BK$30000,0)),"")</f>
        <v/>
      </c>
      <c r="BP213" s="20">
        <f t="shared" si="122"/>
        <v>0</v>
      </c>
      <c r="BQ213" s="8">
        <f t="shared" si="123"/>
        <v>0.21099999999999999</v>
      </c>
      <c r="BR213" s="8">
        <f t="shared" si="124"/>
        <v>0.28899999999999998</v>
      </c>
      <c r="BS213" s="8">
        <f t="shared" si="125"/>
        <v>127</v>
      </c>
      <c r="BT213" s="8"/>
      <c r="BU213" s="21" t="str">
        <f t="shared" si="126"/>
        <v/>
      </c>
      <c r="BV213" s="9" t="str">
        <f t="shared" si="127"/>
        <v/>
      </c>
      <c r="BW213" s="9" t="str">
        <f t="shared" si="128"/>
        <v/>
      </c>
      <c r="BX213" s="20">
        <f t="shared" si="129"/>
        <v>0</v>
      </c>
      <c r="BY213" s="8" t="str">
        <f t="shared" si="130"/>
        <v/>
      </c>
      <c r="BZ213" s="8" t="str">
        <f t="shared" si="131"/>
        <v/>
      </c>
      <c r="CA213" s="8">
        <f t="shared" si="132"/>
        <v>0</v>
      </c>
      <c r="CB213" s="20">
        <f t="shared" si="133"/>
        <v>0</v>
      </c>
      <c r="CC213" s="20">
        <f t="shared" si="134"/>
        <v>1</v>
      </c>
      <c r="CD213" s="20">
        <f t="shared" si="135"/>
        <v>999</v>
      </c>
      <c r="CF213" s="22" t="str">
        <f>IFERROR(INDEX($BU$2:$BU$1000,MATCH(SMALL($CD$2:$CD$1000,ROWS($CF$2:CF213)+$CC$1001),$CD$2:$CD$1000,0)),"")</f>
        <v/>
      </c>
      <c r="CG213" s="22" t="str">
        <f>IFERROR(INDEX($BV$2:$BV$1000,MATCH(SMALL($CD$2:$CD$1000,ROWS($CF$2:CF213)+$CC$1001),$CD$2:$CD$1000,0)),"")</f>
        <v/>
      </c>
      <c r="CH213" s="22" t="str">
        <f>IFERROR(INDEX($BW$2:$BW$1000,MATCH(SMALL($CD$2:$CD$1000,ROWS($CF$2:CF213)+$CC$1001),$CD$2:$CD$1000,0)),"")</f>
        <v/>
      </c>
      <c r="CJ213" s="24"/>
      <c r="CL213" s="18" t="str">
        <f t="shared" si="136"/>
        <v/>
      </c>
      <c r="CM213" s="9" t="str">
        <f t="shared" si="137"/>
        <v/>
      </c>
      <c r="CN213" s="9" t="str">
        <f t="shared" si="138"/>
        <v/>
      </c>
      <c r="CO213" s="9" t="str">
        <f t="shared" si="139"/>
        <v/>
      </c>
      <c r="CP213" s="9" t="str">
        <f>IF(CO213="","",MAX(CP$1:CP212)+1)</f>
        <v/>
      </c>
      <c r="CQ213" s="9" t="str">
        <f t="shared" si="140"/>
        <v/>
      </c>
      <c r="CR213" s="9" t="str">
        <f t="shared" si="141"/>
        <v/>
      </c>
      <c r="CS213" s="9" t="str">
        <f t="shared" si="142"/>
        <v/>
      </c>
      <c r="CU213" s="9" t="str">
        <f t="shared" si="143"/>
        <v/>
      </c>
      <c r="CV213" s="9" t="str">
        <f t="shared" si="144"/>
        <v/>
      </c>
      <c r="CW213" s="9" t="str">
        <f t="shared" si="145"/>
        <v/>
      </c>
      <c r="CX213" s="9" t="str">
        <f>IF(CW213="","",MAX(CX$1:CX212)+1)</f>
        <v/>
      </c>
      <c r="CZ213" s="9" t="str">
        <f t="shared" si="146"/>
        <v/>
      </c>
      <c r="DA213" s="9" t="str">
        <f t="shared" si="147"/>
        <v/>
      </c>
      <c r="DB213" s="9" t="str">
        <f t="shared" si="148"/>
        <v/>
      </c>
      <c r="DG213" s="9" t="s">
        <v>889</v>
      </c>
      <c r="DH213" s="9" t="str">
        <f t="shared" si="149"/>
        <v/>
      </c>
      <c r="DI213" s="9" t="str">
        <f t="shared" si="150"/>
        <v/>
      </c>
      <c r="DJ213" s="9" t="str">
        <f t="shared" si="151"/>
        <v/>
      </c>
      <c r="DK213" s="9" t="str">
        <f t="shared" si="152"/>
        <v/>
      </c>
      <c r="DL213" s="9" t="str">
        <f>IF(DK213="","",MAX(DL$1:DL212)+1)</f>
        <v/>
      </c>
      <c r="DM213" s="9" t="str">
        <f t="shared" si="153"/>
        <v/>
      </c>
      <c r="DN213" s="9" t="str">
        <f t="shared" si="154"/>
        <v/>
      </c>
      <c r="DO213" s="9" t="str">
        <f t="shared" si="155"/>
        <v/>
      </c>
    </row>
    <row r="214" spans="21:119" ht="16.2" thickBot="1">
      <c r="U214" s="17" t="b">
        <f t="shared" si="118"/>
        <v>0</v>
      </c>
      <c r="V214" s="9" t="str">
        <f t="shared" si="119"/>
        <v/>
      </c>
      <c r="W214" s="9" t="str">
        <f t="shared" si="120"/>
        <v/>
      </c>
      <c r="X214" s="9" t="str">
        <f t="shared" si="117"/>
        <v/>
      </c>
      <c r="Y214" s="18"/>
      <c r="BC214" s="9" t="str">
        <f>IF(V214="","",MAX(BC$1:BC213)+1)</f>
        <v/>
      </c>
      <c r="BD214" s="9" t="str">
        <f>IFERROR(INDEX('Paste Peptide Data'!$V$2:$V$30000,MATCH(ROW()-ROW($D$1),'Paste Peptide Data'!$BC$2:$BC$30000,0)),"")</f>
        <v/>
      </c>
      <c r="BE214" s="9" t="str">
        <f>IFERROR(INDEX('Paste Peptide Data'!$W$2:$W$30000,MATCH(ROW()-ROW($D$1),'Paste Peptide Data'!$BC$2:$BC$30000,0)),"")</f>
        <v/>
      </c>
      <c r="BF214" s="9" t="str">
        <f>IFERROR(INDEX('Paste Peptide Data'!$X$2:$X$30000,MATCH(ROW()-ROW($D$1),'Paste Peptide Data'!$BC$2:$BC$30000,0)),"")</f>
        <v/>
      </c>
      <c r="BH214" s="19">
        <f>COUNTIF( BF$2:BF214, BF214 )</f>
        <v>213</v>
      </c>
      <c r="BJ214" s="9" t="str">
        <f t="shared" si="121"/>
        <v/>
      </c>
      <c r="BK214" s="9" t="str">
        <f>IF(BJ214="","",MAX(BK$1:BK213)+1)</f>
        <v/>
      </c>
      <c r="BL214" s="9" t="str">
        <f>IFERROR(INDEX('Paste Peptide Data'!$BD$2:$BD$30000,MATCH(ROW()-ROW($D$1),'Paste Peptide Data'!$BK$2:$BK$30000,0)),"")</f>
        <v/>
      </c>
      <c r="BM214" s="9" t="str">
        <f>IFERROR(INDEX('Paste Peptide Data'!$BE$2:$BE$30000,MATCH(ROW()-ROW($D$1),'Paste Peptide Data'!$BK$2:$BK$30000,0)),"")</f>
        <v/>
      </c>
      <c r="BN214" s="9" t="str">
        <f>IFERROR(INDEX('Paste Peptide Data'!$BF$2:$BF$30000,MATCH(ROW()-ROW($D$1),'Paste Peptide Data'!$BK$2:$BK$30000,0)),"")</f>
        <v/>
      </c>
      <c r="BP214" s="20">
        <f t="shared" si="122"/>
        <v>0</v>
      </c>
      <c r="BQ214" s="8">
        <f t="shared" si="123"/>
        <v>0.21199999999999999</v>
      </c>
      <c r="BR214" s="8">
        <f t="shared" si="124"/>
        <v>0.28999999999999998</v>
      </c>
      <c r="BS214" s="8">
        <f t="shared" si="125"/>
        <v>128</v>
      </c>
      <c r="BT214" s="8"/>
      <c r="BU214" s="21" t="str">
        <f t="shared" si="126"/>
        <v/>
      </c>
      <c r="BV214" s="9" t="str">
        <f t="shared" si="127"/>
        <v/>
      </c>
      <c r="BW214" s="9" t="str">
        <f t="shared" si="128"/>
        <v/>
      </c>
      <c r="BX214" s="20">
        <f t="shared" si="129"/>
        <v>0</v>
      </c>
      <c r="BY214" s="8" t="str">
        <f t="shared" si="130"/>
        <v/>
      </c>
      <c r="BZ214" s="8" t="str">
        <f t="shared" si="131"/>
        <v/>
      </c>
      <c r="CA214" s="8">
        <f t="shared" si="132"/>
        <v>0</v>
      </c>
      <c r="CB214" s="20">
        <f t="shared" si="133"/>
        <v>0</v>
      </c>
      <c r="CC214" s="20">
        <f t="shared" si="134"/>
        <v>1</v>
      </c>
      <c r="CD214" s="20">
        <f t="shared" si="135"/>
        <v>999</v>
      </c>
      <c r="CF214" s="22" t="str">
        <f>IFERROR(INDEX($BU$2:$BU$1000,MATCH(SMALL($CD$2:$CD$1000,ROWS($CF$2:CF214)+$CC$1001),$CD$2:$CD$1000,0)),"")</f>
        <v/>
      </c>
      <c r="CG214" s="22" t="str">
        <f>IFERROR(INDEX($BV$2:$BV$1000,MATCH(SMALL($CD$2:$CD$1000,ROWS($CF$2:CF214)+$CC$1001),$CD$2:$CD$1000,0)),"")</f>
        <v/>
      </c>
      <c r="CH214" s="22" t="str">
        <f>IFERROR(INDEX($BW$2:$BW$1000,MATCH(SMALL($CD$2:$CD$1000,ROWS($CF$2:CF214)+$CC$1001),$CD$2:$CD$1000,0)),"")</f>
        <v/>
      </c>
      <c r="CJ214" s="24"/>
      <c r="CL214" s="18" t="str">
        <f t="shared" si="136"/>
        <v/>
      </c>
      <c r="CM214" s="9" t="str">
        <f t="shared" si="137"/>
        <v/>
      </c>
      <c r="CN214" s="9" t="str">
        <f t="shared" si="138"/>
        <v/>
      </c>
      <c r="CO214" s="9" t="str">
        <f t="shared" si="139"/>
        <v/>
      </c>
      <c r="CP214" s="9" t="str">
        <f>IF(CO214="","",MAX(CP$1:CP213)+1)</f>
        <v/>
      </c>
      <c r="CQ214" s="9" t="str">
        <f t="shared" si="140"/>
        <v/>
      </c>
      <c r="CR214" s="9" t="str">
        <f t="shared" si="141"/>
        <v/>
      </c>
      <c r="CS214" s="9" t="str">
        <f t="shared" si="142"/>
        <v/>
      </c>
      <c r="CU214" s="9" t="str">
        <f t="shared" si="143"/>
        <v/>
      </c>
      <c r="CV214" s="9" t="str">
        <f t="shared" si="144"/>
        <v/>
      </c>
      <c r="CW214" s="9" t="str">
        <f t="shared" si="145"/>
        <v/>
      </c>
      <c r="CX214" s="9" t="str">
        <f>IF(CW214="","",MAX(CX$1:CX213)+1)</f>
        <v/>
      </c>
      <c r="CZ214" s="9" t="str">
        <f t="shared" si="146"/>
        <v/>
      </c>
      <c r="DA214" s="9" t="str">
        <f t="shared" si="147"/>
        <v/>
      </c>
      <c r="DB214" s="9" t="str">
        <f t="shared" si="148"/>
        <v/>
      </c>
      <c r="DG214" s="9" t="s">
        <v>890</v>
      </c>
      <c r="DH214" s="9" t="str">
        <f t="shared" si="149"/>
        <v/>
      </c>
      <c r="DI214" s="9" t="str">
        <f t="shared" si="150"/>
        <v/>
      </c>
      <c r="DJ214" s="9" t="str">
        <f t="shared" si="151"/>
        <v/>
      </c>
      <c r="DK214" s="9" t="str">
        <f t="shared" si="152"/>
        <v/>
      </c>
      <c r="DL214" s="9" t="str">
        <f>IF(DK214="","",MAX(DL$1:DL213)+1)</f>
        <v/>
      </c>
      <c r="DM214" s="9" t="str">
        <f t="shared" si="153"/>
        <v/>
      </c>
      <c r="DN214" s="9" t="str">
        <f t="shared" si="154"/>
        <v/>
      </c>
      <c r="DO214" s="9" t="str">
        <f t="shared" si="155"/>
        <v/>
      </c>
    </row>
    <row r="215" spans="21:119" ht="16.2" thickBot="1">
      <c r="U215" s="17" t="b">
        <f t="shared" si="118"/>
        <v>0</v>
      </c>
      <c r="V215" s="9" t="str">
        <f t="shared" si="119"/>
        <v/>
      </c>
      <c r="W215" s="9" t="str">
        <f t="shared" si="120"/>
        <v/>
      </c>
      <c r="X215" s="9" t="str">
        <f t="shared" si="117"/>
        <v/>
      </c>
      <c r="Y215" s="18"/>
      <c r="BC215" s="9" t="str">
        <f>IF(V215="","",MAX(BC$1:BC214)+1)</f>
        <v/>
      </c>
      <c r="BD215" s="9" t="str">
        <f>IFERROR(INDEX('Paste Peptide Data'!$V$2:$V$30000,MATCH(ROW()-ROW($D$1),'Paste Peptide Data'!$BC$2:$BC$30000,0)),"")</f>
        <v/>
      </c>
      <c r="BE215" s="9" t="str">
        <f>IFERROR(INDEX('Paste Peptide Data'!$W$2:$W$30000,MATCH(ROW()-ROW($D$1),'Paste Peptide Data'!$BC$2:$BC$30000,0)),"")</f>
        <v/>
      </c>
      <c r="BF215" s="9" t="str">
        <f>IFERROR(INDEX('Paste Peptide Data'!$X$2:$X$30000,MATCH(ROW()-ROW($D$1),'Paste Peptide Data'!$BC$2:$BC$30000,0)),"")</f>
        <v/>
      </c>
      <c r="BH215" s="19">
        <f>COUNTIF( BF$2:BF215, BF215 )</f>
        <v>214</v>
      </c>
      <c r="BJ215" s="9" t="str">
        <f t="shared" si="121"/>
        <v/>
      </c>
      <c r="BK215" s="9" t="str">
        <f>IF(BJ215="","",MAX(BK$1:BK214)+1)</f>
        <v/>
      </c>
      <c r="BL215" s="9" t="str">
        <f>IFERROR(INDEX('Paste Peptide Data'!$BD$2:$BD$30000,MATCH(ROW()-ROW($D$1),'Paste Peptide Data'!$BK$2:$BK$30000,0)),"")</f>
        <v/>
      </c>
      <c r="BM215" s="9" t="str">
        <f>IFERROR(INDEX('Paste Peptide Data'!$BE$2:$BE$30000,MATCH(ROW()-ROW($D$1),'Paste Peptide Data'!$BK$2:$BK$30000,0)),"")</f>
        <v/>
      </c>
      <c r="BN215" s="9" t="str">
        <f>IFERROR(INDEX('Paste Peptide Data'!$BF$2:$BF$30000,MATCH(ROW()-ROW($D$1),'Paste Peptide Data'!$BK$2:$BK$30000,0)),"")</f>
        <v/>
      </c>
      <c r="BP215" s="20">
        <f t="shared" si="122"/>
        <v>0</v>
      </c>
      <c r="BQ215" s="8">
        <f t="shared" si="123"/>
        <v>0.21299999999999999</v>
      </c>
      <c r="BR215" s="8">
        <f t="shared" si="124"/>
        <v>0.28999999999999998</v>
      </c>
      <c r="BS215" s="8">
        <f t="shared" si="125"/>
        <v>129</v>
      </c>
      <c r="BT215" s="8"/>
      <c r="BU215" s="21" t="str">
        <f t="shared" si="126"/>
        <v/>
      </c>
      <c r="BV215" s="9" t="str">
        <f t="shared" si="127"/>
        <v/>
      </c>
      <c r="BW215" s="9" t="str">
        <f t="shared" si="128"/>
        <v/>
      </c>
      <c r="BX215" s="20">
        <f t="shared" si="129"/>
        <v>0</v>
      </c>
      <c r="BY215" s="8" t="str">
        <f t="shared" si="130"/>
        <v/>
      </c>
      <c r="BZ215" s="8" t="str">
        <f t="shared" si="131"/>
        <v/>
      </c>
      <c r="CA215" s="8">
        <f t="shared" si="132"/>
        <v>0</v>
      </c>
      <c r="CB215" s="20">
        <f t="shared" si="133"/>
        <v>0</v>
      </c>
      <c r="CC215" s="20">
        <f t="shared" si="134"/>
        <v>1</v>
      </c>
      <c r="CD215" s="20">
        <f t="shared" si="135"/>
        <v>999</v>
      </c>
      <c r="CF215" s="22" t="str">
        <f>IFERROR(INDEX($BU$2:$BU$1000,MATCH(SMALL($CD$2:$CD$1000,ROWS($CF$2:CF215)+$CC$1001),$CD$2:$CD$1000,0)),"")</f>
        <v/>
      </c>
      <c r="CG215" s="22" t="str">
        <f>IFERROR(INDEX($BV$2:$BV$1000,MATCH(SMALL($CD$2:$CD$1000,ROWS($CF$2:CF215)+$CC$1001),$CD$2:$CD$1000,0)),"")</f>
        <v/>
      </c>
      <c r="CH215" s="22" t="str">
        <f>IFERROR(INDEX($BW$2:$BW$1000,MATCH(SMALL($CD$2:$CD$1000,ROWS($CF$2:CF215)+$CC$1001),$CD$2:$CD$1000,0)),"")</f>
        <v/>
      </c>
      <c r="CJ215" s="24"/>
      <c r="CL215" s="18" t="str">
        <f t="shared" si="136"/>
        <v/>
      </c>
      <c r="CM215" s="9" t="str">
        <f t="shared" si="137"/>
        <v/>
      </c>
      <c r="CN215" s="9" t="str">
        <f t="shared" si="138"/>
        <v/>
      </c>
      <c r="CO215" s="9" t="str">
        <f t="shared" si="139"/>
        <v/>
      </c>
      <c r="CP215" s="9" t="str">
        <f>IF(CO215="","",MAX(CP$1:CP214)+1)</f>
        <v/>
      </c>
      <c r="CQ215" s="9" t="str">
        <f t="shared" si="140"/>
        <v/>
      </c>
      <c r="CR215" s="9" t="str">
        <f t="shared" si="141"/>
        <v/>
      </c>
      <c r="CS215" s="9" t="str">
        <f t="shared" si="142"/>
        <v/>
      </c>
      <c r="CU215" s="9" t="str">
        <f t="shared" si="143"/>
        <v/>
      </c>
      <c r="CV215" s="9" t="str">
        <f t="shared" si="144"/>
        <v/>
      </c>
      <c r="CW215" s="9" t="str">
        <f t="shared" si="145"/>
        <v/>
      </c>
      <c r="CX215" s="9" t="str">
        <f>IF(CW215="","",MAX(CX$1:CX214)+1)</f>
        <v/>
      </c>
      <c r="CZ215" s="9" t="str">
        <f t="shared" si="146"/>
        <v/>
      </c>
      <c r="DA215" s="9" t="str">
        <f t="shared" si="147"/>
        <v/>
      </c>
      <c r="DB215" s="9" t="str">
        <f t="shared" si="148"/>
        <v/>
      </c>
      <c r="DG215" s="9" t="s">
        <v>300</v>
      </c>
      <c r="DH215" s="9" t="str">
        <f t="shared" si="149"/>
        <v/>
      </c>
      <c r="DI215" s="9" t="str">
        <f t="shared" si="150"/>
        <v/>
      </c>
      <c r="DJ215" s="9" t="str">
        <f t="shared" si="151"/>
        <v/>
      </c>
      <c r="DK215" s="9" t="str">
        <f t="shared" si="152"/>
        <v/>
      </c>
      <c r="DL215" s="9" t="str">
        <f>IF(DK215="","",MAX(DL$1:DL214)+1)</f>
        <v/>
      </c>
      <c r="DM215" s="9" t="str">
        <f t="shared" si="153"/>
        <v/>
      </c>
      <c r="DN215" s="9" t="str">
        <f t="shared" si="154"/>
        <v/>
      </c>
      <c r="DO215" s="9" t="str">
        <f t="shared" si="155"/>
        <v/>
      </c>
    </row>
    <row r="216" spans="21:119" ht="16.2" thickBot="1">
      <c r="U216" s="17" t="b">
        <f t="shared" si="118"/>
        <v>0</v>
      </c>
      <c r="V216" s="9" t="str">
        <f t="shared" si="119"/>
        <v/>
      </c>
      <c r="W216" s="9" t="str">
        <f t="shared" si="120"/>
        <v/>
      </c>
      <c r="X216" s="9" t="str">
        <f t="shared" si="117"/>
        <v/>
      </c>
      <c r="Y216" s="18"/>
      <c r="BC216" s="9" t="str">
        <f>IF(V216="","",MAX(BC$1:BC215)+1)</f>
        <v/>
      </c>
      <c r="BD216" s="9" t="str">
        <f>IFERROR(INDEX('Paste Peptide Data'!$V$2:$V$30000,MATCH(ROW()-ROW($D$1),'Paste Peptide Data'!$BC$2:$BC$30000,0)),"")</f>
        <v/>
      </c>
      <c r="BE216" s="9" t="str">
        <f>IFERROR(INDEX('Paste Peptide Data'!$W$2:$W$30000,MATCH(ROW()-ROW($D$1),'Paste Peptide Data'!$BC$2:$BC$30000,0)),"")</f>
        <v/>
      </c>
      <c r="BF216" s="9" t="str">
        <f>IFERROR(INDEX('Paste Peptide Data'!$X$2:$X$30000,MATCH(ROW()-ROW($D$1),'Paste Peptide Data'!$BC$2:$BC$30000,0)),"")</f>
        <v/>
      </c>
      <c r="BH216" s="19">
        <f>COUNTIF( BF$2:BF216, BF216 )</f>
        <v>215</v>
      </c>
      <c r="BJ216" s="9" t="str">
        <f t="shared" si="121"/>
        <v/>
      </c>
      <c r="BK216" s="9" t="str">
        <f>IF(BJ216="","",MAX(BK$1:BK215)+1)</f>
        <v/>
      </c>
      <c r="BL216" s="9" t="str">
        <f>IFERROR(INDEX('Paste Peptide Data'!$BD$2:$BD$30000,MATCH(ROW()-ROW($D$1),'Paste Peptide Data'!$BK$2:$BK$30000,0)),"")</f>
        <v/>
      </c>
      <c r="BM216" s="9" t="str">
        <f>IFERROR(INDEX('Paste Peptide Data'!$BE$2:$BE$30000,MATCH(ROW()-ROW($D$1),'Paste Peptide Data'!$BK$2:$BK$30000,0)),"")</f>
        <v/>
      </c>
      <c r="BN216" s="9" t="str">
        <f>IFERROR(INDEX('Paste Peptide Data'!$BF$2:$BF$30000,MATCH(ROW()-ROW($D$1),'Paste Peptide Data'!$BK$2:$BK$30000,0)),"")</f>
        <v/>
      </c>
      <c r="BP216" s="20">
        <f t="shared" si="122"/>
        <v>0</v>
      </c>
      <c r="BQ216" s="8">
        <f t="shared" si="123"/>
        <v>0.214</v>
      </c>
      <c r="BR216" s="8">
        <f t="shared" si="124"/>
        <v>0.29099999999999998</v>
      </c>
      <c r="BS216" s="8">
        <f t="shared" si="125"/>
        <v>130</v>
      </c>
      <c r="BT216" s="8"/>
      <c r="BU216" s="21" t="str">
        <f t="shared" si="126"/>
        <v/>
      </c>
      <c r="BV216" s="9" t="str">
        <f t="shared" si="127"/>
        <v/>
      </c>
      <c r="BW216" s="9" t="str">
        <f t="shared" si="128"/>
        <v/>
      </c>
      <c r="BX216" s="20">
        <f t="shared" si="129"/>
        <v>0</v>
      </c>
      <c r="BY216" s="8" t="str">
        <f t="shared" si="130"/>
        <v/>
      </c>
      <c r="BZ216" s="8" t="str">
        <f t="shared" si="131"/>
        <v/>
      </c>
      <c r="CA216" s="8">
        <f t="shared" si="132"/>
        <v>0</v>
      </c>
      <c r="CB216" s="20">
        <f t="shared" si="133"/>
        <v>0</v>
      </c>
      <c r="CC216" s="20">
        <f t="shared" si="134"/>
        <v>1</v>
      </c>
      <c r="CD216" s="20">
        <f t="shared" si="135"/>
        <v>999</v>
      </c>
      <c r="CF216" s="22" t="str">
        <f>IFERROR(INDEX($BU$2:$BU$1000,MATCH(SMALL($CD$2:$CD$1000,ROWS($CF$2:CF216)+$CC$1001),$CD$2:$CD$1000,0)),"")</f>
        <v/>
      </c>
      <c r="CG216" s="22" t="str">
        <f>IFERROR(INDEX($BV$2:$BV$1000,MATCH(SMALL($CD$2:$CD$1000,ROWS($CF$2:CF216)+$CC$1001),$CD$2:$CD$1000,0)),"")</f>
        <v/>
      </c>
      <c r="CH216" s="22" t="str">
        <f>IFERROR(INDEX($BW$2:$BW$1000,MATCH(SMALL($CD$2:$CD$1000,ROWS($CF$2:CF216)+$CC$1001),$CD$2:$CD$1000,0)),"")</f>
        <v/>
      </c>
      <c r="CJ216" s="24"/>
      <c r="CL216" s="18" t="str">
        <f t="shared" si="136"/>
        <v/>
      </c>
      <c r="CM216" s="9" t="str">
        <f t="shared" si="137"/>
        <v/>
      </c>
      <c r="CN216" s="9" t="str">
        <f t="shared" si="138"/>
        <v/>
      </c>
      <c r="CO216" s="9" t="str">
        <f t="shared" si="139"/>
        <v/>
      </c>
      <c r="CP216" s="9" t="str">
        <f>IF(CO216="","",MAX(CP$1:CP215)+1)</f>
        <v/>
      </c>
      <c r="CQ216" s="9" t="str">
        <f t="shared" si="140"/>
        <v/>
      </c>
      <c r="CR216" s="9" t="str">
        <f t="shared" si="141"/>
        <v/>
      </c>
      <c r="CS216" s="9" t="str">
        <f t="shared" si="142"/>
        <v/>
      </c>
      <c r="CU216" s="9" t="str">
        <f t="shared" si="143"/>
        <v/>
      </c>
      <c r="CV216" s="9" t="str">
        <f t="shared" si="144"/>
        <v/>
      </c>
      <c r="CW216" s="9" t="str">
        <f t="shared" si="145"/>
        <v/>
      </c>
      <c r="CX216" s="9" t="str">
        <f>IF(CW216="","",MAX(CX$1:CX215)+1)</f>
        <v/>
      </c>
      <c r="CZ216" s="9" t="str">
        <f t="shared" si="146"/>
        <v/>
      </c>
      <c r="DA216" s="9" t="str">
        <f t="shared" si="147"/>
        <v/>
      </c>
      <c r="DB216" s="9" t="str">
        <f t="shared" si="148"/>
        <v/>
      </c>
      <c r="DG216" s="9" t="s">
        <v>301</v>
      </c>
      <c r="DH216" s="9" t="str">
        <f t="shared" si="149"/>
        <v/>
      </c>
      <c r="DI216" s="9" t="str">
        <f t="shared" si="150"/>
        <v/>
      </c>
      <c r="DJ216" s="9" t="str">
        <f t="shared" si="151"/>
        <v/>
      </c>
      <c r="DK216" s="9" t="str">
        <f t="shared" si="152"/>
        <v/>
      </c>
      <c r="DL216" s="9" t="str">
        <f>IF(DK216="","",MAX(DL$1:DL215)+1)</f>
        <v/>
      </c>
      <c r="DM216" s="9" t="str">
        <f t="shared" si="153"/>
        <v/>
      </c>
      <c r="DN216" s="9" t="str">
        <f t="shared" si="154"/>
        <v/>
      </c>
      <c r="DO216" s="9" t="str">
        <f t="shared" si="155"/>
        <v/>
      </c>
    </row>
    <row r="217" spans="21:119" ht="16.2" thickBot="1">
      <c r="U217" s="17" t="b">
        <f t="shared" si="118"/>
        <v>0</v>
      </c>
      <c r="V217" s="9" t="str">
        <f t="shared" si="119"/>
        <v/>
      </c>
      <c r="W217" s="9" t="str">
        <f t="shared" si="120"/>
        <v/>
      </c>
      <c r="X217" s="9" t="str">
        <f t="shared" si="117"/>
        <v/>
      </c>
      <c r="Y217" s="18"/>
      <c r="BC217" s="9" t="str">
        <f>IF(V217="","",MAX(BC$1:BC216)+1)</f>
        <v/>
      </c>
      <c r="BD217" s="9" t="str">
        <f>IFERROR(INDEX('Paste Peptide Data'!$V$2:$V$30000,MATCH(ROW()-ROW($D$1),'Paste Peptide Data'!$BC$2:$BC$30000,0)),"")</f>
        <v/>
      </c>
      <c r="BE217" s="9" t="str">
        <f>IFERROR(INDEX('Paste Peptide Data'!$W$2:$W$30000,MATCH(ROW()-ROW($D$1),'Paste Peptide Data'!$BC$2:$BC$30000,0)),"")</f>
        <v/>
      </c>
      <c r="BF217" s="9" t="str">
        <f>IFERROR(INDEX('Paste Peptide Data'!$X$2:$X$30000,MATCH(ROW()-ROW($D$1),'Paste Peptide Data'!$BC$2:$BC$30000,0)),"")</f>
        <v/>
      </c>
      <c r="BH217" s="19">
        <f>COUNTIF( BF$2:BF217, BF217 )</f>
        <v>216</v>
      </c>
      <c r="BJ217" s="9" t="str">
        <f t="shared" si="121"/>
        <v/>
      </c>
      <c r="BK217" s="9" t="str">
        <f>IF(BJ217="","",MAX(BK$1:BK216)+1)</f>
        <v/>
      </c>
      <c r="BL217" s="9" t="str">
        <f>IFERROR(INDEX('Paste Peptide Data'!$BD$2:$BD$30000,MATCH(ROW()-ROW($D$1),'Paste Peptide Data'!$BK$2:$BK$30000,0)),"")</f>
        <v/>
      </c>
      <c r="BM217" s="9" t="str">
        <f>IFERROR(INDEX('Paste Peptide Data'!$BE$2:$BE$30000,MATCH(ROW()-ROW($D$1),'Paste Peptide Data'!$BK$2:$BK$30000,0)),"")</f>
        <v/>
      </c>
      <c r="BN217" s="9" t="str">
        <f>IFERROR(INDEX('Paste Peptide Data'!$BF$2:$BF$30000,MATCH(ROW()-ROW($D$1),'Paste Peptide Data'!$BK$2:$BK$30000,0)),"")</f>
        <v/>
      </c>
      <c r="BP217" s="20">
        <f t="shared" si="122"/>
        <v>0</v>
      </c>
      <c r="BQ217" s="8">
        <f t="shared" si="123"/>
        <v>0.215</v>
      </c>
      <c r="BR217" s="8">
        <f t="shared" si="124"/>
        <v>0.29199999999999998</v>
      </c>
      <c r="BS217" s="8">
        <f t="shared" si="125"/>
        <v>131</v>
      </c>
      <c r="BT217" s="8"/>
      <c r="BU217" s="21" t="str">
        <f t="shared" si="126"/>
        <v/>
      </c>
      <c r="BV217" s="9" t="str">
        <f t="shared" si="127"/>
        <v/>
      </c>
      <c r="BW217" s="9" t="str">
        <f t="shared" si="128"/>
        <v/>
      </c>
      <c r="BX217" s="20">
        <f t="shared" si="129"/>
        <v>0</v>
      </c>
      <c r="BY217" s="8" t="str">
        <f t="shared" si="130"/>
        <v/>
      </c>
      <c r="BZ217" s="8" t="str">
        <f t="shared" si="131"/>
        <v/>
      </c>
      <c r="CA217" s="8">
        <f t="shared" si="132"/>
        <v>0</v>
      </c>
      <c r="CB217" s="20">
        <f t="shared" si="133"/>
        <v>0</v>
      </c>
      <c r="CC217" s="20">
        <f t="shared" si="134"/>
        <v>1</v>
      </c>
      <c r="CD217" s="20">
        <f t="shared" si="135"/>
        <v>999</v>
      </c>
      <c r="CF217" s="22" t="str">
        <f>IFERROR(INDEX($BU$2:$BU$1000,MATCH(SMALL($CD$2:$CD$1000,ROWS($CF$2:CF217)+$CC$1001),$CD$2:$CD$1000,0)),"")</f>
        <v/>
      </c>
      <c r="CG217" s="22" t="str">
        <f>IFERROR(INDEX($BV$2:$BV$1000,MATCH(SMALL($CD$2:$CD$1000,ROWS($CF$2:CF217)+$CC$1001),$CD$2:$CD$1000,0)),"")</f>
        <v/>
      </c>
      <c r="CH217" s="22" t="str">
        <f>IFERROR(INDEX($BW$2:$BW$1000,MATCH(SMALL($CD$2:$CD$1000,ROWS($CF$2:CF217)+$CC$1001),$CD$2:$CD$1000,0)),"")</f>
        <v/>
      </c>
      <c r="CJ217" s="24"/>
      <c r="CL217" s="18" t="str">
        <f t="shared" si="136"/>
        <v/>
      </c>
      <c r="CM217" s="9" t="str">
        <f t="shared" si="137"/>
        <v/>
      </c>
      <c r="CN217" s="9" t="str">
        <f t="shared" si="138"/>
        <v/>
      </c>
      <c r="CO217" s="9" t="str">
        <f t="shared" si="139"/>
        <v/>
      </c>
      <c r="CP217" s="9" t="str">
        <f>IF(CO217="","",MAX(CP$1:CP216)+1)</f>
        <v/>
      </c>
      <c r="CQ217" s="9" t="str">
        <f t="shared" si="140"/>
        <v/>
      </c>
      <c r="CR217" s="9" t="str">
        <f t="shared" si="141"/>
        <v/>
      </c>
      <c r="CS217" s="9" t="str">
        <f t="shared" si="142"/>
        <v/>
      </c>
      <c r="CU217" s="9" t="str">
        <f t="shared" si="143"/>
        <v/>
      </c>
      <c r="CV217" s="9" t="str">
        <f t="shared" si="144"/>
        <v/>
      </c>
      <c r="CW217" s="9" t="str">
        <f t="shared" si="145"/>
        <v/>
      </c>
      <c r="CX217" s="9" t="str">
        <f>IF(CW217="","",MAX(CX$1:CX216)+1)</f>
        <v/>
      </c>
      <c r="CZ217" s="9" t="str">
        <f t="shared" si="146"/>
        <v/>
      </c>
      <c r="DA217" s="9" t="str">
        <f t="shared" si="147"/>
        <v/>
      </c>
      <c r="DB217" s="9" t="str">
        <f t="shared" si="148"/>
        <v/>
      </c>
      <c r="DG217" s="9" t="s">
        <v>299</v>
      </c>
      <c r="DH217" s="9" t="str">
        <f t="shared" si="149"/>
        <v/>
      </c>
      <c r="DI217" s="9" t="str">
        <f t="shared" si="150"/>
        <v/>
      </c>
      <c r="DJ217" s="9" t="str">
        <f t="shared" si="151"/>
        <v/>
      </c>
      <c r="DK217" s="9" t="str">
        <f t="shared" si="152"/>
        <v/>
      </c>
      <c r="DL217" s="9" t="str">
        <f>IF(DK217="","",MAX(DL$1:DL216)+1)</f>
        <v/>
      </c>
      <c r="DM217" s="9" t="str">
        <f t="shared" si="153"/>
        <v/>
      </c>
      <c r="DN217" s="9" t="str">
        <f t="shared" si="154"/>
        <v/>
      </c>
      <c r="DO217" s="9" t="str">
        <f t="shared" si="155"/>
        <v/>
      </c>
    </row>
    <row r="218" spans="21:119" ht="16.2" thickBot="1">
      <c r="U218" s="17" t="b">
        <f t="shared" si="118"/>
        <v>0</v>
      </c>
      <c r="V218" s="9" t="str">
        <f t="shared" si="119"/>
        <v/>
      </c>
      <c r="W218" s="9" t="str">
        <f t="shared" si="120"/>
        <v/>
      </c>
      <c r="X218" s="9" t="str">
        <f t="shared" si="117"/>
        <v/>
      </c>
      <c r="Y218" s="18"/>
      <c r="BC218" s="9" t="str">
        <f>IF(V218="","",MAX(BC$1:BC217)+1)</f>
        <v/>
      </c>
      <c r="BD218" s="9" t="str">
        <f>IFERROR(INDEX('Paste Peptide Data'!$V$2:$V$30000,MATCH(ROW()-ROW($D$1),'Paste Peptide Data'!$BC$2:$BC$30000,0)),"")</f>
        <v/>
      </c>
      <c r="BE218" s="9" t="str">
        <f>IFERROR(INDEX('Paste Peptide Data'!$W$2:$W$30000,MATCH(ROW()-ROW($D$1),'Paste Peptide Data'!$BC$2:$BC$30000,0)),"")</f>
        <v/>
      </c>
      <c r="BF218" s="9" t="str">
        <f>IFERROR(INDEX('Paste Peptide Data'!$X$2:$X$30000,MATCH(ROW()-ROW($D$1),'Paste Peptide Data'!$BC$2:$BC$30000,0)),"")</f>
        <v/>
      </c>
      <c r="BH218" s="19">
        <f>COUNTIF( BF$2:BF218, BF218 )</f>
        <v>217</v>
      </c>
      <c r="BJ218" s="9" t="str">
        <f t="shared" si="121"/>
        <v/>
      </c>
      <c r="BK218" s="9" t="str">
        <f>IF(BJ218="","",MAX(BK$1:BK217)+1)</f>
        <v/>
      </c>
      <c r="BL218" s="9" t="str">
        <f>IFERROR(INDEX('Paste Peptide Data'!$BD$2:$BD$30000,MATCH(ROW()-ROW($D$1),'Paste Peptide Data'!$BK$2:$BK$30000,0)),"")</f>
        <v/>
      </c>
      <c r="BM218" s="9" t="str">
        <f>IFERROR(INDEX('Paste Peptide Data'!$BE$2:$BE$30000,MATCH(ROW()-ROW($D$1),'Paste Peptide Data'!$BK$2:$BK$30000,0)),"")</f>
        <v/>
      </c>
      <c r="BN218" s="9" t="str">
        <f>IFERROR(INDEX('Paste Peptide Data'!$BF$2:$BF$30000,MATCH(ROW()-ROW($D$1),'Paste Peptide Data'!$BK$2:$BK$30000,0)),"")</f>
        <v/>
      </c>
      <c r="BP218" s="20">
        <f t="shared" si="122"/>
        <v>0</v>
      </c>
      <c r="BQ218" s="8">
        <f t="shared" si="123"/>
        <v>0.216</v>
      </c>
      <c r="BR218" s="8">
        <f t="shared" si="124"/>
        <v>0.29299999999999998</v>
      </c>
      <c r="BS218" s="8">
        <f t="shared" si="125"/>
        <v>132</v>
      </c>
      <c r="BT218" s="8"/>
      <c r="BU218" s="21" t="str">
        <f t="shared" si="126"/>
        <v/>
      </c>
      <c r="BV218" s="9" t="str">
        <f t="shared" si="127"/>
        <v/>
      </c>
      <c r="BW218" s="9" t="str">
        <f t="shared" si="128"/>
        <v/>
      </c>
      <c r="BX218" s="20">
        <f t="shared" si="129"/>
        <v>0</v>
      </c>
      <c r="BY218" s="8" t="str">
        <f t="shared" si="130"/>
        <v/>
      </c>
      <c r="BZ218" s="8" t="str">
        <f t="shared" si="131"/>
        <v/>
      </c>
      <c r="CA218" s="8">
        <f t="shared" si="132"/>
        <v>0</v>
      </c>
      <c r="CB218" s="20">
        <f t="shared" si="133"/>
        <v>0</v>
      </c>
      <c r="CC218" s="20">
        <f t="shared" si="134"/>
        <v>1</v>
      </c>
      <c r="CD218" s="20">
        <f t="shared" si="135"/>
        <v>999</v>
      </c>
      <c r="CF218" s="22" t="str">
        <f>IFERROR(INDEX($BU$2:$BU$1000,MATCH(SMALL($CD$2:$CD$1000,ROWS($CF$2:CF218)+$CC$1001),$CD$2:$CD$1000,0)),"")</f>
        <v/>
      </c>
      <c r="CG218" s="22" t="str">
        <f>IFERROR(INDEX($BV$2:$BV$1000,MATCH(SMALL($CD$2:$CD$1000,ROWS($CF$2:CF218)+$CC$1001),$CD$2:$CD$1000,0)),"")</f>
        <v/>
      </c>
      <c r="CH218" s="22" t="str">
        <f>IFERROR(INDEX($BW$2:$BW$1000,MATCH(SMALL($CD$2:$CD$1000,ROWS($CF$2:CF218)+$CC$1001),$CD$2:$CD$1000,0)),"")</f>
        <v/>
      </c>
      <c r="CJ218" s="24"/>
      <c r="CL218" s="18" t="str">
        <f t="shared" si="136"/>
        <v/>
      </c>
      <c r="CM218" s="9" t="str">
        <f t="shared" si="137"/>
        <v/>
      </c>
      <c r="CN218" s="9" t="str">
        <f t="shared" si="138"/>
        <v/>
      </c>
      <c r="CO218" s="9" t="str">
        <f t="shared" si="139"/>
        <v/>
      </c>
      <c r="CP218" s="9" t="str">
        <f>IF(CO218="","",MAX(CP$1:CP217)+1)</f>
        <v/>
      </c>
      <c r="CQ218" s="9" t="str">
        <f t="shared" si="140"/>
        <v/>
      </c>
      <c r="CR218" s="9" t="str">
        <f t="shared" si="141"/>
        <v/>
      </c>
      <c r="CS218" s="9" t="str">
        <f t="shared" si="142"/>
        <v/>
      </c>
      <c r="CU218" s="9" t="str">
        <f t="shared" si="143"/>
        <v/>
      </c>
      <c r="CV218" s="9" t="str">
        <f t="shared" si="144"/>
        <v/>
      </c>
      <c r="CW218" s="9" t="str">
        <f t="shared" si="145"/>
        <v/>
      </c>
      <c r="CX218" s="9" t="str">
        <f>IF(CW218="","",MAX(CX$1:CX217)+1)</f>
        <v/>
      </c>
      <c r="CZ218" s="9" t="str">
        <f t="shared" si="146"/>
        <v/>
      </c>
      <c r="DA218" s="9" t="str">
        <f t="shared" si="147"/>
        <v/>
      </c>
      <c r="DB218" s="9" t="str">
        <f t="shared" si="148"/>
        <v/>
      </c>
      <c r="DG218" s="9" t="s">
        <v>891</v>
      </c>
      <c r="DH218" s="9" t="str">
        <f t="shared" si="149"/>
        <v/>
      </c>
      <c r="DI218" s="9" t="str">
        <f t="shared" si="150"/>
        <v/>
      </c>
      <c r="DJ218" s="9" t="str">
        <f t="shared" si="151"/>
        <v/>
      </c>
      <c r="DK218" s="9" t="str">
        <f t="shared" si="152"/>
        <v/>
      </c>
      <c r="DL218" s="9" t="str">
        <f>IF(DK218="","",MAX(DL$1:DL217)+1)</f>
        <v/>
      </c>
      <c r="DM218" s="9" t="str">
        <f t="shared" si="153"/>
        <v/>
      </c>
      <c r="DN218" s="9" t="str">
        <f t="shared" si="154"/>
        <v/>
      </c>
      <c r="DO218" s="9" t="str">
        <f t="shared" si="155"/>
        <v/>
      </c>
    </row>
    <row r="219" spans="21:119" ht="16.2" thickBot="1">
      <c r="U219" s="17" t="b">
        <f t="shared" si="118"/>
        <v>0</v>
      </c>
      <c r="V219" s="9" t="str">
        <f t="shared" si="119"/>
        <v/>
      </c>
      <c r="W219" s="9" t="str">
        <f t="shared" si="120"/>
        <v/>
      </c>
      <c r="X219" s="9" t="str">
        <f t="shared" si="117"/>
        <v/>
      </c>
      <c r="Y219" s="18"/>
      <c r="BC219" s="9" t="str">
        <f>IF(V219="","",MAX(BC$1:BC218)+1)</f>
        <v/>
      </c>
      <c r="BD219" s="9" t="str">
        <f>IFERROR(INDEX('Paste Peptide Data'!$V$2:$V$30000,MATCH(ROW()-ROW($D$1),'Paste Peptide Data'!$BC$2:$BC$30000,0)),"")</f>
        <v/>
      </c>
      <c r="BE219" s="9" t="str">
        <f>IFERROR(INDEX('Paste Peptide Data'!$W$2:$W$30000,MATCH(ROW()-ROW($D$1),'Paste Peptide Data'!$BC$2:$BC$30000,0)),"")</f>
        <v/>
      </c>
      <c r="BF219" s="9" t="str">
        <f>IFERROR(INDEX('Paste Peptide Data'!$X$2:$X$30000,MATCH(ROW()-ROW($D$1),'Paste Peptide Data'!$BC$2:$BC$30000,0)),"")</f>
        <v/>
      </c>
      <c r="BH219" s="19">
        <f>COUNTIF( BF$2:BF219, BF219 )</f>
        <v>218</v>
      </c>
      <c r="BJ219" s="9" t="str">
        <f t="shared" si="121"/>
        <v/>
      </c>
      <c r="BK219" s="9" t="str">
        <f>IF(BJ219="","",MAX(BK$1:BK218)+1)</f>
        <v/>
      </c>
      <c r="BL219" s="9" t="str">
        <f>IFERROR(INDEX('Paste Peptide Data'!$BD$2:$BD$30000,MATCH(ROW()-ROW($D$1),'Paste Peptide Data'!$BK$2:$BK$30000,0)),"")</f>
        <v/>
      </c>
      <c r="BM219" s="9" t="str">
        <f>IFERROR(INDEX('Paste Peptide Data'!$BE$2:$BE$30000,MATCH(ROW()-ROW($D$1),'Paste Peptide Data'!$BK$2:$BK$30000,0)),"")</f>
        <v/>
      </c>
      <c r="BN219" s="9" t="str">
        <f>IFERROR(INDEX('Paste Peptide Data'!$BF$2:$BF$30000,MATCH(ROW()-ROW($D$1),'Paste Peptide Data'!$BK$2:$BK$30000,0)),"")</f>
        <v/>
      </c>
      <c r="BP219" s="20">
        <f t="shared" si="122"/>
        <v>0</v>
      </c>
      <c r="BQ219" s="8">
        <f t="shared" si="123"/>
        <v>0.217</v>
      </c>
      <c r="BR219" s="8">
        <f t="shared" si="124"/>
        <v>0.29399999999999998</v>
      </c>
      <c r="BS219" s="8">
        <f t="shared" si="125"/>
        <v>133</v>
      </c>
      <c r="BT219" s="8"/>
      <c r="BU219" s="21" t="str">
        <f t="shared" si="126"/>
        <v/>
      </c>
      <c r="BV219" s="9" t="str">
        <f t="shared" si="127"/>
        <v/>
      </c>
      <c r="BW219" s="9" t="str">
        <f t="shared" si="128"/>
        <v/>
      </c>
      <c r="BX219" s="20">
        <f t="shared" si="129"/>
        <v>0</v>
      </c>
      <c r="BY219" s="8" t="str">
        <f t="shared" si="130"/>
        <v/>
      </c>
      <c r="BZ219" s="8" t="str">
        <f t="shared" si="131"/>
        <v/>
      </c>
      <c r="CA219" s="8">
        <f t="shared" si="132"/>
        <v>0</v>
      </c>
      <c r="CB219" s="20">
        <f t="shared" si="133"/>
        <v>0</v>
      </c>
      <c r="CC219" s="20">
        <f t="shared" si="134"/>
        <v>1</v>
      </c>
      <c r="CD219" s="20">
        <f t="shared" si="135"/>
        <v>999</v>
      </c>
      <c r="CF219" s="22" t="str">
        <f>IFERROR(INDEX($BU$2:$BU$1000,MATCH(SMALL($CD$2:$CD$1000,ROWS($CF$2:CF219)+$CC$1001),$CD$2:$CD$1000,0)),"")</f>
        <v/>
      </c>
      <c r="CG219" s="22" t="str">
        <f>IFERROR(INDEX($BV$2:$BV$1000,MATCH(SMALL($CD$2:$CD$1000,ROWS($CF$2:CF219)+$CC$1001),$CD$2:$CD$1000,0)),"")</f>
        <v/>
      </c>
      <c r="CH219" s="22" t="str">
        <f>IFERROR(INDEX($BW$2:$BW$1000,MATCH(SMALL($CD$2:$CD$1000,ROWS($CF$2:CF219)+$CC$1001),$CD$2:$CD$1000,0)),"")</f>
        <v/>
      </c>
      <c r="CJ219" s="24"/>
      <c r="CL219" s="18" t="str">
        <f t="shared" si="136"/>
        <v/>
      </c>
      <c r="CM219" s="9" t="str">
        <f t="shared" si="137"/>
        <v/>
      </c>
      <c r="CN219" s="9" t="str">
        <f t="shared" si="138"/>
        <v/>
      </c>
      <c r="CO219" s="9" t="str">
        <f t="shared" si="139"/>
        <v/>
      </c>
      <c r="CP219" s="9" t="str">
        <f>IF(CO219="","",MAX(CP$1:CP218)+1)</f>
        <v/>
      </c>
      <c r="CQ219" s="9" t="str">
        <f t="shared" si="140"/>
        <v/>
      </c>
      <c r="CR219" s="9" t="str">
        <f t="shared" si="141"/>
        <v/>
      </c>
      <c r="CS219" s="9" t="str">
        <f t="shared" si="142"/>
        <v/>
      </c>
      <c r="CU219" s="9" t="str">
        <f t="shared" si="143"/>
        <v/>
      </c>
      <c r="CV219" s="9" t="str">
        <f t="shared" si="144"/>
        <v/>
      </c>
      <c r="CW219" s="9" t="str">
        <f t="shared" si="145"/>
        <v/>
      </c>
      <c r="CX219" s="9" t="str">
        <f>IF(CW219="","",MAX(CX$1:CX218)+1)</f>
        <v/>
      </c>
      <c r="CZ219" s="9" t="str">
        <f t="shared" si="146"/>
        <v/>
      </c>
      <c r="DA219" s="9" t="str">
        <f t="shared" si="147"/>
        <v/>
      </c>
      <c r="DB219" s="9" t="str">
        <f t="shared" si="148"/>
        <v/>
      </c>
      <c r="DG219" s="9" t="s">
        <v>892</v>
      </c>
      <c r="DH219" s="9" t="str">
        <f t="shared" si="149"/>
        <v/>
      </c>
      <c r="DI219" s="9" t="str">
        <f t="shared" si="150"/>
        <v/>
      </c>
      <c r="DJ219" s="9" t="str">
        <f t="shared" si="151"/>
        <v/>
      </c>
      <c r="DK219" s="9" t="str">
        <f t="shared" si="152"/>
        <v/>
      </c>
      <c r="DL219" s="9" t="str">
        <f>IF(DK219="","",MAX(DL$1:DL218)+1)</f>
        <v/>
      </c>
      <c r="DM219" s="9" t="str">
        <f t="shared" si="153"/>
        <v/>
      </c>
      <c r="DN219" s="9" t="str">
        <f t="shared" si="154"/>
        <v/>
      </c>
      <c r="DO219" s="9" t="str">
        <f t="shared" si="155"/>
        <v/>
      </c>
    </row>
    <row r="220" spans="21:119" ht="16.2" thickBot="1">
      <c r="U220" s="17" t="b">
        <f t="shared" si="118"/>
        <v>0</v>
      </c>
      <c r="V220" s="9" t="str">
        <f t="shared" si="119"/>
        <v/>
      </c>
      <c r="W220" s="9" t="str">
        <f t="shared" si="120"/>
        <v/>
      </c>
      <c r="X220" s="9" t="str">
        <f t="shared" si="117"/>
        <v/>
      </c>
      <c r="Y220" s="18"/>
      <c r="BC220" s="9" t="str">
        <f>IF(V220="","",MAX(BC$1:BC219)+1)</f>
        <v/>
      </c>
      <c r="BD220" s="9" t="str">
        <f>IFERROR(INDEX('Paste Peptide Data'!$V$2:$V$30000,MATCH(ROW()-ROW($D$1),'Paste Peptide Data'!$BC$2:$BC$30000,0)),"")</f>
        <v/>
      </c>
      <c r="BE220" s="9" t="str">
        <f>IFERROR(INDEX('Paste Peptide Data'!$W$2:$W$30000,MATCH(ROW()-ROW($D$1),'Paste Peptide Data'!$BC$2:$BC$30000,0)),"")</f>
        <v/>
      </c>
      <c r="BF220" s="9" t="str">
        <f>IFERROR(INDEX('Paste Peptide Data'!$X$2:$X$30000,MATCH(ROW()-ROW($D$1),'Paste Peptide Data'!$BC$2:$BC$30000,0)),"")</f>
        <v/>
      </c>
      <c r="BH220" s="19">
        <f>COUNTIF( BF$2:BF220, BF220 )</f>
        <v>219</v>
      </c>
      <c r="BJ220" s="9" t="str">
        <f t="shared" si="121"/>
        <v/>
      </c>
      <c r="BK220" s="9" t="str">
        <f>IF(BJ220="","",MAX(BK$1:BK219)+1)</f>
        <v/>
      </c>
      <c r="BL220" s="9" t="str">
        <f>IFERROR(INDEX('Paste Peptide Data'!$BD$2:$BD$30000,MATCH(ROW()-ROW($D$1),'Paste Peptide Data'!$BK$2:$BK$30000,0)),"")</f>
        <v/>
      </c>
      <c r="BM220" s="9" t="str">
        <f>IFERROR(INDEX('Paste Peptide Data'!$BE$2:$BE$30000,MATCH(ROW()-ROW($D$1),'Paste Peptide Data'!$BK$2:$BK$30000,0)),"")</f>
        <v/>
      </c>
      <c r="BN220" s="9" t="str">
        <f>IFERROR(INDEX('Paste Peptide Data'!$BF$2:$BF$30000,MATCH(ROW()-ROW($D$1),'Paste Peptide Data'!$BK$2:$BK$30000,0)),"")</f>
        <v/>
      </c>
      <c r="BP220" s="20">
        <f t="shared" si="122"/>
        <v>0</v>
      </c>
      <c r="BQ220" s="8">
        <f t="shared" si="123"/>
        <v>0.218</v>
      </c>
      <c r="BR220" s="8">
        <f t="shared" si="124"/>
        <v>0.29499999999999998</v>
      </c>
      <c r="BS220" s="8">
        <f t="shared" si="125"/>
        <v>134</v>
      </c>
      <c r="BT220" s="8"/>
      <c r="BU220" s="21" t="str">
        <f t="shared" si="126"/>
        <v/>
      </c>
      <c r="BV220" s="9" t="str">
        <f t="shared" si="127"/>
        <v/>
      </c>
      <c r="BW220" s="9" t="str">
        <f t="shared" si="128"/>
        <v/>
      </c>
      <c r="BX220" s="20">
        <f t="shared" si="129"/>
        <v>0</v>
      </c>
      <c r="BY220" s="8" t="str">
        <f t="shared" si="130"/>
        <v/>
      </c>
      <c r="BZ220" s="8" t="str">
        <f t="shared" si="131"/>
        <v/>
      </c>
      <c r="CA220" s="8">
        <f t="shared" si="132"/>
        <v>0</v>
      </c>
      <c r="CB220" s="20">
        <f t="shared" si="133"/>
        <v>0</v>
      </c>
      <c r="CC220" s="20">
        <f t="shared" si="134"/>
        <v>1</v>
      </c>
      <c r="CD220" s="20">
        <f t="shared" si="135"/>
        <v>999</v>
      </c>
      <c r="CF220" s="22" t="str">
        <f>IFERROR(INDEX($BU$2:$BU$1000,MATCH(SMALL($CD$2:$CD$1000,ROWS($CF$2:CF220)+$CC$1001),$CD$2:$CD$1000,0)),"")</f>
        <v/>
      </c>
      <c r="CG220" s="22" t="str">
        <f>IFERROR(INDEX($BV$2:$BV$1000,MATCH(SMALL($CD$2:$CD$1000,ROWS($CF$2:CF220)+$CC$1001),$CD$2:$CD$1000,0)),"")</f>
        <v/>
      </c>
      <c r="CH220" s="22" t="str">
        <f>IFERROR(INDEX($BW$2:$BW$1000,MATCH(SMALL($CD$2:$CD$1000,ROWS($CF$2:CF220)+$CC$1001),$CD$2:$CD$1000,0)),"")</f>
        <v/>
      </c>
      <c r="CJ220" s="24"/>
      <c r="CL220" s="18" t="str">
        <f t="shared" si="136"/>
        <v/>
      </c>
      <c r="CM220" s="9" t="str">
        <f t="shared" si="137"/>
        <v/>
      </c>
      <c r="CN220" s="9" t="str">
        <f t="shared" si="138"/>
        <v/>
      </c>
      <c r="CO220" s="9" t="str">
        <f t="shared" si="139"/>
        <v/>
      </c>
      <c r="CP220" s="9" t="str">
        <f>IF(CO220="","",MAX(CP$1:CP219)+1)</f>
        <v/>
      </c>
      <c r="CQ220" s="9" t="str">
        <f t="shared" si="140"/>
        <v/>
      </c>
      <c r="CR220" s="9" t="str">
        <f t="shared" si="141"/>
        <v/>
      </c>
      <c r="CS220" s="9" t="str">
        <f t="shared" si="142"/>
        <v/>
      </c>
      <c r="CU220" s="9" t="str">
        <f t="shared" si="143"/>
        <v/>
      </c>
      <c r="CV220" s="9" t="str">
        <f t="shared" si="144"/>
        <v/>
      </c>
      <c r="CW220" s="9" t="str">
        <f t="shared" si="145"/>
        <v/>
      </c>
      <c r="CX220" s="9" t="str">
        <f>IF(CW220="","",MAX(CX$1:CX219)+1)</f>
        <v/>
      </c>
      <c r="CZ220" s="9" t="str">
        <f t="shared" si="146"/>
        <v/>
      </c>
      <c r="DA220" s="9" t="str">
        <f t="shared" si="147"/>
        <v/>
      </c>
      <c r="DB220" s="9" t="str">
        <f t="shared" si="148"/>
        <v/>
      </c>
      <c r="DG220" s="9" t="s">
        <v>217</v>
      </c>
      <c r="DH220" s="9" t="str">
        <f t="shared" si="149"/>
        <v/>
      </c>
      <c r="DI220" s="9" t="str">
        <f t="shared" si="150"/>
        <v/>
      </c>
      <c r="DJ220" s="9" t="str">
        <f t="shared" si="151"/>
        <v/>
      </c>
      <c r="DK220" s="9" t="str">
        <f t="shared" si="152"/>
        <v/>
      </c>
      <c r="DL220" s="9" t="str">
        <f>IF(DK220="","",MAX(DL$1:DL219)+1)</f>
        <v/>
      </c>
      <c r="DM220" s="9" t="str">
        <f t="shared" si="153"/>
        <v/>
      </c>
      <c r="DN220" s="9" t="str">
        <f t="shared" si="154"/>
        <v/>
      </c>
      <c r="DO220" s="9" t="str">
        <f t="shared" si="155"/>
        <v/>
      </c>
    </row>
    <row r="221" spans="21:119" ht="16.2" thickBot="1">
      <c r="U221" s="17" t="b">
        <f t="shared" si="118"/>
        <v>0</v>
      </c>
      <c r="V221" s="9" t="str">
        <f t="shared" si="119"/>
        <v/>
      </c>
      <c r="W221" s="9" t="str">
        <f t="shared" si="120"/>
        <v/>
      </c>
      <c r="X221" s="9" t="str">
        <f t="shared" si="117"/>
        <v/>
      </c>
      <c r="Y221" s="18"/>
      <c r="BC221" s="9" t="str">
        <f>IF(V221="","",MAX(BC$1:BC220)+1)</f>
        <v/>
      </c>
      <c r="BD221" s="9" t="str">
        <f>IFERROR(INDEX('Paste Peptide Data'!$V$2:$V$30000,MATCH(ROW()-ROW($D$1),'Paste Peptide Data'!$BC$2:$BC$30000,0)),"")</f>
        <v/>
      </c>
      <c r="BE221" s="9" t="str">
        <f>IFERROR(INDEX('Paste Peptide Data'!$W$2:$W$30000,MATCH(ROW()-ROW($D$1),'Paste Peptide Data'!$BC$2:$BC$30000,0)),"")</f>
        <v/>
      </c>
      <c r="BF221" s="9" t="str">
        <f>IFERROR(INDEX('Paste Peptide Data'!$X$2:$X$30000,MATCH(ROW()-ROW($D$1),'Paste Peptide Data'!$BC$2:$BC$30000,0)),"")</f>
        <v/>
      </c>
      <c r="BH221" s="19">
        <f>COUNTIF( BF$2:BF221, BF221 )</f>
        <v>220</v>
      </c>
      <c r="BJ221" s="9" t="str">
        <f t="shared" si="121"/>
        <v/>
      </c>
      <c r="BK221" s="9" t="str">
        <f>IF(BJ221="","",MAX(BK$1:BK220)+1)</f>
        <v/>
      </c>
      <c r="BL221" s="9" t="str">
        <f>IFERROR(INDEX('Paste Peptide Data'!$BD$2:$BD$30000,MATCH(ROW()-ROW($D$1),'Paste Peptide Data'!$BK$2:$BK$30000,0)),"")</f>
        <v/>
      </c>
      <c r="BM221" s="9" t="str">
        <f>IFERROR(INDEX('Paste Peptide Data'!$BE$2:$BE$30000,MATCH(ROW()-ROW($D$1),'Paste Peptide Data'!$BK$2:$BK$30000,0)),"")</f>
        <v/>
      </c>
      <c r="BN221" s="9" t="str">
        <f>IFERROR(INDEX('Paste Peptide Data'!$BF$2:$BF$30000,MATCH(ROW()-ROW($D$1),'Paste Peptide Data'!$BK$2:$BK$30000,0)),"")</f>
        <v/>
      </c>
      <c r="BP221" s="20">
        <f t="shared" si="122"/>
        <v>0</v>
      </c>
      <c r="BQ221" s="8">
        <f t="shared" si="123"/>
        <v>0.219</v>
      </c>
      <c r="BR221" s="8">
        <f t="shared" si="124"/>
        <v>0.29599999999999999</v>
      </c>
      <c r="BS221" s="8">
        <f t="shared" si="125"/>
        <v>135</v>
      </c>
      <c r="BT221" s="8"/>
      <c r="BU221" s="21" t="str">
        <f t="shared" si="126"/>
        <v/>
      </c>
      <c r="BV221" s="9" t="str">
        <f t="shared" si="127"/>
        <v/>
      </c>
      <c r="BW221" s="9" t="str">
        <f t="shared" si="128"/>
        <v/>
      </c>
      <c r="BX221" s="20">
        <f t="shared" si="129"/>
        <v>0</v>
      </c>
      <c r="BY221" s="8" t="str">
        <f t="shared" si="130"/>
        <v/>
      </c>
      <c r="BZ221" s="8" t="str">
        <f t="shared" si="131"/>
        <v/>
      </c>
      <c r="CA221" s="8">
        <f t="shared" si="132"/>
        <v>0</v>
      </c>
      <c r="CB221" s="20">
        <f t="shared" si="133"/>
        <v>0</v>
      </c>
      <c r="CC221" s="20">
        <f t="shared" si="134"/>
        <v>1</v>
      </c>
      <c r="CD221" s="20">
        <f t="shared" si="135"/>
        <v>999</v>
      </c>
      <c r="CF221" s="22" t="str">
        <f>IFERROR(INDEX($BU$2:$BU$1000,MATCH(SMALL($CD$2:$CD$1000,ROWS($CF$2:CF221)+$CC$1001),$CD$2:$CD$1000,0)),"")</f>
        <v/>
      </c>
      <c r="CG221" s="22" t="str">
        <f>IFERROR(INDEX($BV$2:$BV$1000,MATCH(SMALL($CD$2:$CD$1000,ROWS($CF$2:CF221)+$CC$1001),$CD$2:$CD$1000,0)),"")</f>
        <v/>
      </c>
      <c r="CH221" s="22" t="str">
        <f>IFERROR(INDEX($BW$2:$BW$1000,MATCH(SMALL($CD$2:$CD$1000,ROWS($CF$2:CF221)+$CC$1001),$CD$2:$CD$1000,0)),"")</f>
        <v/>
      </c>
      <c r="CJ221" s="24"/>
      <c r="CL221" s="18" t="str">
        <f t="shared" si="136"/>
        <v/>
      </c>
      <c r="CM221" s="9" t="str">
        <f t="shared" si="137"/>
        <v/>
      </c>
      <c r="CN221" s="9" t="str">
        <f t="shared" si="138"/>
        <v/>
      </c>
      <c r="CO221" s="9" t="str">
        <f t="shared" si="139"/>
        <v/>
      </c>
      <c r="CP221" s="9" t="str">
        <f>IF(CO221="","",MAX(CP$1:CP220)+1)</f>
        <v/>
      </c>
      <c r="CQ221" s="9" t="str">
        <f t="shared" si="140"/>
        <v/>
      </c>
      <c r="CR221" s="9" t="str">
        <f t="shared" si="141"/>
        <v/>
      </c>
      <c r="CS221" s="9" t="str">
        <f t="shared" si="142"/>
        <v/>
      </c>
      <c r="CU221" s="9" t="str">
        <f t="shared" si="143"/>
        <v/>
      </c>
      <c r="CV221" s="9" t="str">
        <f t="shared" si="144"/>
        <v/>
      </c>
      <c r="CW221" s="9" t="str">
        <f t="shared" si="145"/>
        <v/>
      </c>
      <c r="CX221" s="9" t="str">
        <f>IF(CW221="","",MAX(CX$1:CX220)+1)</f>
        <v/>
      </c>
      <c r="CZ221" s="9" t="str">
        <f t="shared" si="146"/>
        <v/>
      </c>
      <c r="DA221" s="9" t="str">
        <f t="shared" si="147"/>
        <v/>
      </c>
      <c r="DB221" s="9" t="str">
        <f t="shared" si="148"/>
        <v/>
      </c>
      <c r="DG221" s="9" t="s">
        <v>893</v>
      </c>
      <c r="DH221" s="9" t="str">
        <f t="shared" si="149"/>
        <v/>
      </c>
      <c r="DI221" s="9" t="str">
        <f t="shared" si="150"/>
        <v/>
      </c>
      <c r="DJ221" s="9" t="str">
        <f t="shared" si="151"/>
        <v/>
      </c>
      <c r="DK221" s="9" t="str">
        <f t="shared" si="152"/>
        <v/>
      </c>
      <c r="DL221" s="9" t="str">
        <f>IF(DK221="","",MAX(DL$1:DL220)+1)</f>
        <v/>
      </c>
      <c r="DM221" s="9" t="str">
        <f t="shared" si="153"/>
        <v/>
      </c>
      <c r="DN221" s="9" t="str">
        <f t="shared" si="154"/>
        <v/>
      </c>
      <c r="DO221" s="9" t="str">
        <f t="shared" si="155"/>
        <v/>
      </c>
    </row>
    <row r="222" spans="21:119" ht="16.2" thickBot="1">
      <c r="U222" s="17" t="b">
        <f t="shared" si="118"/>
        <v>0</v>
      </c>
      <c r="V222" s="9" t="str">
        <f t="shared" si="119"/>
        <v/>
      </c>
      <c r="W222" s="9" t="str">
        <f t="shared" si="120"/>
        <v/>
      </c>
      <c r="X222" s="9" t="str">
        <f t="shared" ref="X222:X285" si="156">IF(U222=TRUE, MID(LEFT(N222,FIND(")",N222)-1),FIND("(",N222)+1,LEN(N222)), "")</f>
        <v/>
      </c>
      <c r="Y222" s="18"/>
      <c r="BC222" s="9" t="str">
        <f>IF(V222="","",MAX(BC$1:BC221)+1)</f>
        <v/>
      </c>
      <c r="BD222" s="9" t="str">
        <f>IFERROR(INDEX('Paste Peptide Data'!$V$2:$V$30000,MATCH(ROW()-ROW($D$1),'Paste Peptide Data'!$BC$2:$BC$30000,0)),"")</f>
        <v/>
      </c>
      <c r="BE222" s="9" t="str">
        <f>IFERROR(INDEX('Paste Peptide Data'!$W$2:$W$30000,MATCH(ROW()-ROW($D$1),'Paste Peptide Data'!$BC$2:$BC$30000,0)),"")</f>
        <v/>
      </c>
      <c r="BF222" s="9" t="str">
        <f>IFERROR(INDEX('Paste Peptide Data'!$X$2:$X$30000,MATCH(ROW()-ROW($D$1),'Paste Peptide Data'!$BC$2:$BC$30000,0)),"")</f>
        <v/>
      </c>
      <c r="BH222" s="19">
        <f>COUNTIF( BF$2:BF222, BF222 )</f>
        <v>221</v>
      </c>
      <c r="BJ222" s="9" t="str">
        <f t="shared" si="121"/>
        <v/>
      </c>
      <c r="BK222" s="9" t="str">
        <f>IF(BJ222="","",MAX(BK$1:BK221)+1)</f>
        <v/>
      </c>
      <c r="BL222" s="9" t="str">
        <f>IFERROR(INDEX('Paste Peptide Data'!$BD$2:$BD$30000,MATCH(ROW()-ROW($D$1),'Paste Peptide Data'!$BK$2:$BK$30000,0)),"")</f>
        <v/>
      </c>
      <c r="BM222" s="9" t="str">
        <f>IFERROR(INDEX('Paste Peptide Data'!$BE$2:$BE$30000,MATCH(ROW()-ROW($D$1),'Paste Peptide Data'!$BK$2:$BK$30000,0)),"")</f>
        <v/>
      </c>
      <c r="BN222" s="9" t="str">
        <f>IFERROR(INDEX('Paste Peptide Data'!$BF$2:$BF$30000,MATCH(ROW()-ROW($D$1),'Paste Peptide Data'!$BK$2:$BK$30000,0)),"")</f>
        <v/>
      </c>
      <c r="BP222" s="20">
        <f t="shared" si="122"/>
        <v>0</v>
      </c>
      <c r="BQ222" s="8">
        <f t="shared" si="123"/>
        <v>0.22</v>
      </c>
      <c r="BR222" s="8">
        <f t="shared" si="124"/>
        <v>0.29699999999999999</v>
      </c>
      <c r="BS222" s="8">
        <f t="shared" si="125"/>
        <v>136</v>
      </c>
      <c r="BT222" s="8"/>
      <c r="BU222" s="21" t="str">
        <f t="shared" si="126"/>
        <v/>
      </c>
      <c r="BV222" s="9" t="str">
        <f t="shared" si="127"/>
        <v/>
      </c>
      <c r="BW222" s="9" t="str">
        <f t="shared" si="128"/>
        <v/>
      </c>
      <c r="BX222" s="20">
        <f t="shared" si="129"/>
        <v>0</v>
      </c>
      <c r="BY222" s="8" t="str">
        <f t="shared" si="130"/>
        <v/>
      </c>
      <c r="BZ222" s="8" t="str">
        <f t="shared" si="131"/>
        <v/>
      </c>
      <c r="CA222" s="8">
        <f t="shared" si="132"/>
        <v>0</v>
      </c>
      <c r="CB222" s="20">
        <f t="shared" si="133"/>
        <v>0</v>
      </c>
      <c r="CC222" s="20">
        <f t="shared" si="134"/>
        <v>1</v>
      </c>
      <c r="CD222" s="20">
        <f t="shared" si="135"/>
        <v>999</v>
      </c>
      <c r="CF222" s="22" t="str">
        <f>IFERROR(INDEX($BU$2:$BU$1000,MATCH(SMALL($CD$2:$CD$1000,ROWS($CF$2:CF222)+$CC$1001),$CD$2:$CD$1000,0)),"")</f>
        <v/>
      </c>
      <c r="CG222" s="22" t="str">
        <f>IFERROR(INDEX($BV$2:$BV$1000,MATCH(SMALL($CD$2:$CD$1000,ROWS($CF$2:CF222)+$CC$1001),$CD$2:$CD$1000,0)),"")</f>
        <v/>
      </c>
      <c r="CH222" s="22" t="str">
        <f>IFERROR(INDEX($BW$2:$BW$1000,MATCH(SMALL($CD$2:$CD$1000,ROWS($CF$2:CF222)+$CC$1001),$CD$2:$CD$1000,0)),"")</f>
        <v/>
      </c>
      <c r="CJ222" s="24"/>
      <c r="CL222" s="18" t="str">
        <f t="shared" si="136"/>
        <v/>
      </c>
      <c r="CM222" s="9" t="str">
        <f t="shared" si="137"/>
        <v/>
      </c>
      <c r="CN222" s="9" t="str">
        <f t="shared" si="138"/>
        <v/>
      </c>
      <c r="CO222" s="9" t="str">
        <f t="shared" si="139"/>
        <v/>
      </c>
      <c r="CP222" s="9" t="str">
        <f>IF(CO222="","",MAX(CP$1:CP221)+1)</f>
        <v/>
      </c>
      <c r="CQ222" s="9" t="str">
        <f t="shared" si="140"/>
        <v/>
      </c>
      <c r="CR222" s="9" t="str">
        <f t="shared" si="141"/>
        <v/>
      </c>
      <c r="CS222" s="9" t="str">
        <f t="shared" si="142"/>
        <v/>
      </c>
      <c r="CU222" s="9" t="str">
        <f t="shared" si="143"/>
        <v/>
      </c>
      <c r="CV222" s="9" t="str">
        <f t="shared" si="144"/>
        <v/>
      </c>
      <c r="CW222" s="9" t="str">
        <f t="shared" si="145"/>
        <v/>
      </c>
      <c r="CX222" s="9" t="str">
        <f>IF(CW222="","",MAX(CX$1:CX221)+1)</f>
        <v/>
      </c>
      <c r="CZ222" s="9" t="str">
        <f t="shared" si="146"/>
        <v/>
      </c>
      <c r="DA222" s="9" t="str">
        <f t="shared" si="147"/>
        <v/>
      </c>
      <c r="DB222" s="9" t="str">
        <f t="shared" si="148"/>
        <v/>
      </c>
      <c r="DG222" s="9" t="s">
        <v>894</v>
      </c>
      <c r="DH222" s="9" t="str">
        <f t="shared" si="149"/>
        <v/>
      </c>
      <c r="DI222" s="9" t="str">
        <f t="shared" si="150"/>
        <v/>
      </c>
      <c r="DJ222" s="9" t="str">
        <f t="shared" si="151"/>
        <v/>
      </c>
      <c r="DK222" s="9" t="str">
        <f t="shared" si="152"/>
        <v/>
      </c>
      <c r="DL222" s="9" t="str">
        <f>IF(DK222="","",MAX(DL$1:DL221)+1)</f>
        <v/>
      </c>
      <c r="DM222" s="9" t="str">
        <f t="shared" si="153"/>
        <v/>
      </c>
      <c r="DN222" s="9" t="str">
        <f t="shared" si="154"/>
        <v/>
      </c>
      <c r="DO222" s="9" t="str">
        <f t="shared" si="155"/>
        <v/>
      </c>
    </row>
    <row r="223" spans="21:119" ht="16.2" thickBot="1">
      <c r="U223" s="17" t="b">
        <f t="shared" si="118"/>
        <v>0</v>
      </c>
      <c r="V223" s="9" t="str">
        <f t="shared" si="119"/>
        <v/>
      </c>
      <c r="W223" s="9" t="str">
        <f t="shared" si="120"/>
        <v/>
      </c>
      <c r="X223" s="9" t="str">
        <f t="shared" si="156"/>
        <v/>
      </c>
      <c r="Y223" s="18"/>
      <c r="BC223" s="9" t="str">
        <f>IF(V223="","",MAX(BC$1:BC222)+1)</f>
        <v/>
      </c>
      <c r="BD223" s="9" t="str">
        <f>IFERROR(INDEX('Paste Peptide Data'!$V$2:$V$30000,MATCH(ROW()-ROW($D$1),'Paste Peptide Data'!$BC$2:$BC$30000,0)),"")</f>
        <v/>
      </c>
      <c r="BE223" s="9" t="str">
        <f>IFERROR(INDEX('Paste Peptide Data'!$W$2:$W$30000,MATCH(ROW()-ROW($D$1),'Paste Peptide Data'!$BC$2:$BC$30000,0)),"")</f>
        <v/>
      </c>
      <c r="BF223" s="9" t="str">
        <f>IFERROR(INDEX('Paste Peptide Data'!$X$2:$X$30000,MATCH(ROW()-ROW($D$1),'Paste Peptide Data'!$BC$2:$BC$30000,0)),"")</f>
        <v/>
      </c>
      <c r="BH223" s="19">
        <f>COUNTIF( BF$2:BF223, BF223 )</f>
        <v>222</v>
      </c>
      <c r="BJ223" s="9" t="str">
        <f t="shared" si="121"/>
        <v/>
      </c>
      <c r="BK223" s="9" t="str">
        <f>IF(BJ223="","",MAX(BK$1:BK222)+1)</f>
        <v/>
      </c>
      <c r="BL223" s="9" t="str">
        <f>IFERROR(INDEX('Paste Peptide Data'!$BD$2:$BD$30000,MATCH(ROW()-ROW($D$1),'Paste Peptide Data'!$BK$2:$BK$30000,0)),"")</f>
        <v/>
      </c>
      <c r="BM223" s="9" t="str">
        <f>IFERROR(INDEX('Paste Peptide Data'!$BE$2:$BE$30000,MATCH(ROW()-ROW($D$1),'Paste Peptide Data'!$BK$2:$BK$30000,0)),"")</f>
        <v/>
      </c>
      <c r="BN223" s="9" t="str">
        <f>IFERROR(INDEX('Paste Peptide Data'!$BF$2:$BF$30000,MATCH(ROW()-ROW($D$1),'Paste Peptide Data'!$BK$2:$BK$30000,0)),"")</f>
        <v/>
      </c>
      <c r="BP223" s="20">
        <f t="shared" si="122"/>
        <v>0</v>
      </c>
      <c r="BQ223" s="8">
        <f t="shared" si="123"/>
        <v>0.221</v>
      </c>
      <c r="BR223" s="8">
        <f t="shared" si="124"/>
        <v>0.29799999999999999</v>
      </c>
      <c r="BS223" s="8">
        <f t="shared" si="125"/>
        <v>138</v>
      </c>
      <c r="BT223" s="8"/>
      <c r="BU223" s="21" t="str">
        <f t="shared" si="126"/>
        <v/>
      </c>
      <c r="BV223" s="9" t="str">
        <f t="shared" si="127"/>
        <v/>
      </c>
      <c r="BW223" s="9" t="str">
        <f t="shared" si="128"/>
        <v/>
      </c>
      <c r="BX223" s="20">
        <f t="shared" si="129"/>
        <v>0</v>
      </c>
      <c r="BY223" s="8" t="str">
        <f t="shared" si="130"/>
        <v/>
      </c>
      <c r="BZ223" s="8" t="str">
        <f t="shared" si="131"/>
        <v/>
      </c>
      <c r="CA223" s="8">
        <f t="shared" si="132"/>
        <v>0</v>
      </c>
      <c r="CB223" s="20">
        <f t="shared" si="133"/>
        <v>0</v>
      </c>
      <c r="CC223" s="20">
        <f t="shared" si="134"/>
        <v>1</v>
      </c>
      <c r="CD223" s="20">
        <f t="shared" si="135"/>
        <v>999</v>
      </c>
      <c r="CF223" s="22" t="str">
        <f>IFERROR(INDEX($BU$2:$BU$1000,MATCH(SMALL($CD$2:$CD$1000,ROWS($CF$2:CF223)+$CC$1001),$CD$2:$CD$1000,0)),"")</f>
        <v/>
      </c>
      <c r="CG223" s="22" t="str">
        <f>IFERROR(INDEX($BV$2:$BV$1000,MATCH(SMALL($CD$2:$CD$1000,ROWS($CF$2:CF223)+$CC$1001),$CD$2:$CD$1000,0)),"")</f>
        <v/>
      </c>
      <c r="CH223" s="22" t="str">
        <f>IFERROR(INDEX($BW$2:$BW$1000,MATCH(SMALL($CD$2:$CD$1000,ROWS($CF$2:CF223)+$CC$1001),$CD$2:$CD$1000,0)),"")</f>
        <v/>
      </c>
      <c r="CJ223" s="24"/>
      <c r="CL223" s="18" t="str">
        <f t="shared" si="136"/>
        <v/>
      </c>
      <c r="CM223" s="9" t="str">
        <f t="shared" si="137"/>
        <v/>
      </c>
      <c r="CN223" s="9" t="str">
        <f t="shared" si="138"/>
        <v/>
      </c>
      <c r="CO223" s="9" t="str">
        <f t="shared" si="139"/>
        <v/>
      </c>
      <c r="CP223" s="9" t="str">
        <f>IF(CO223="","",MAX(CP$1:CP222)+1)</f>
        <v/>
      </c>
      <c r="CQ223" s="9" t="str">
        <f t="shared" si="140"/>
        <v/>
      </c>
      <c r="CR223" s="9" t="str">
        <f t="shared" si="141"/>
        <v/>
      </c>
      <c r="CS223" s="9" t="str">
        <f t="shared" si="142"/>
        <v/>
      </c>
      <c r="CU223" s="9" t="str">
        <f t="shared" si="143"/>
        <v/>
      </c>
      <c r="CV223" s="9" t="str">
        <f t="shared" si="144"/>
        <v/>
      </c>
      <c r="CW223" s="9" t="str">
        <f t="shared" si="145"/>
        <v/>
      </c>
      <c r="CX223" s="9" t="str">
        <f>IF(CW223="","",MAX(CX$1:CX222)+1)</f>
        <v/>
      </c>
      <c r="CZ223" s="9" t="str">
        <f t="shared" si="146"/>
        <v/>
      </c>
      <c r="DA223" s="9" t="str">
        <f t="shared" si="147"/>
        <v/>
      </c>
      <c r="DB223" s="9" t="str">
        <f t="shared" si="148"/>
        <v/>
      </c>
      <c r="DG223" s="9" t="s">
        <v>895</v>
      </c>
      <c r="DH223" s="9" t="str">
        <f t="shared" si="149"/>
        <v/>
      </c>
      <c r="DI223" s="9" t="str">
        <f t="shared" si="150"/>
        <v/>
      </c>
      <c r="DJ223" s="9" t="str">
        <f t="shared" si="151"/>
        <v/>
      </c>
      <c r="DK223" s="9" t="str">
        <f t="shared" si="152"/>
        <v/>
      </c>
      <c r="DL223" s="9" t="str">
        <f>IF(DK223="","",MAX(DL$1:DL222)+1)</f>
        <v/>
      </c>
      <c r="DM223" s="9" t="str">
        <f t="shared" si="153"/>
        <v/>
      </c>
      <c r="DN223" s="9" t="str">
        <f t="shared" si="154"/>
        <v/>
      </c>
      <c r="DO223" s="9" t="str">
        <f t="shared" si="155"/>
        <v/>
      </c>
    </row>
    <row r="224" spans="21:119" ht="16.2" thickBot="1">
      <c r="U224" s="17" t="b">
        <f t="shared" si="118"/>
        <v>0</v>
      </c>
      <c r="V224" s="9" t="str">
        <f t="shared" si="119"/>
        <v/>
      </c>
      <c r="W224" s="9" t="str">
        <f t="shared" si="120"/>
        <v/>
      </c>
      <c r="X224" s="9" t="str">
        <f t="shared" si="156"/>
        <v/>
      </c>
      <c r="Y224" s="18"/>
      <c r="BC224" s="9" t="str">
        <f>IF(V224="","",MAX(BC$1:BC223)+1)</f>
        <v/>
      </c>
      <c r="BD224" s="9" t="str">
        <f>IFERROR(INDEX('Paste Peptide Data'!$V$2:$V$30000,MATCH(ROW()-ROW($D$1),'Paste Peptide Data'!$BC$2:$BC$30000,0)),"")</f>
        <v/>
      </c>
      <c r="BE224" s="9" t="str">
        <f>IFERROR(INDEX('Paste Peptide Data'!$W$2:$W$30000,MATCH(ROW()-ROW($D$1),'Paste Peptide Data'!$BC$2:$BC$30000,0)),"")</f>
        <v/>
      </c>
      <c r="BF224" s="9" t="str">
        <f>IFERROR(INDEX('Paste Peptide Data'!$X$2:$X$30000,MATCH(ROW()-ROW($D$1),'Paste Peptide Data'!$BC$2:$BC$30000,0)),"")</f>
        <v/>
      </c>
      <c r="BH224" s="19">
        <f>COUNTIF( BF$2:BF224, BF224 )</f>
        <v>223</v>
      </c>
      <c r="BJ224" s="9" t="str">
        <f t="shared" si="121"/>
        <v/>
      </c>
      <c r="BK224" s="9" t="str">
        <f>IF(BJ224="","",MAX(BK$1:BK223)+1)</f>
        <v/>
      </c>
      <c r="BL224" s="9" t="str">
        <f>IFERROR(INDEX('Paste Peptide Data'!$BD$2:$BD$30000,MATCH(ROW()-ROW($D$1),'Paste Peptide Data'!$BK$2:$BK$30000,0)),"")</f>
        <v/>
      </c>
      <c r="BM224" s="9" t="str">
        <f>IFERROR(INDEX('Paste Peptide Data'!$BE$2:$BE$30000,MATCH(ROW()-ROW($D$1),'Paste Peptide Data'!$BK$2:$BK$30000,0)),"")</f>
        <v/>
      </c>
      <c r="BN224" s="9" t="str">
        <f>IFERROR(INDEX('Paste Peptide Data'!$BF$2:$BF$30000,MATCH(ROW()-ROW($D$1),'Paste Peptide Data'!$BK$2:$BK$30000,0)),"")</f>
        <v/>
      </c>
      <c r="BP224" s="20">
        <f t="shared" si="122"/>
        <v>0</v>
      </c>
      <c r="BQ224" s="8">
        <f t="shared" si="123"/>
        <v>0.222</v>
      </c>
      <c r="BR224" s="8">
        <f t="shared" si="124"/>
        <v>0.29899999999999999</v>
      </c>
      <c r="BS224" s="8">
        <f t="shared" si="125"/>
        <v>139</v>
      </c>
      <c r="BT224" s="8"/>
      <c r="BU224" s="21" t="str">
        <f t="shared" si="126"/>
        <v/>
      </c>
      <c r="BV224" s="9" t="str">
        <f t="shared" si="127"/>
        <v/>
      </c>
      <c r="BW224" s="9" t="str">
        <f t="shared" si="128"/>
        <v/>
      </c>
      <c r="BX224" s="20">
        <f t="shared" si="129"/>
        <v>0</v>
      </c>
      <c r="BY224" s="8" t="str">
        <f t="shared" si="130"/>
        <v/>
      </c>
      <c r="BZ224" s="8" t="str">
        <f t="shared" si="131"/>
        <v/>
      </c>
      <c r="CA224" s="8">
        <f t="shared" si="132"/>
        <v>0</v>
      </c>
      <c r="CB224" s="20">
        <f t="shared" si="133"/>
        <v>0</v>
      </c>
      <c r="CC224" s="20">
        <f t="shared" si="134"/>
        <v>1</v>
      </c>
      <c r="CD224" s="20">
        <f t="shared" si="135"/>
        <v>999</v>
      </c>
      <c r="CF224" s="22" t="str">
        <f>IFERROR(INDEX($BU$2:$BU$1000,MATCH(SMALL($CD$2:$CD$1000,ROWS($CF$2:CF224)+$CC$1001),$CD$2:$CD$1000,0)),"")</f>
        <v/>
      </c>
      <c r="CG224" s="22" t="str">
        <f>IFERROR(INDEX($BV$2:$BV$1000,MATCH(SMALL($CD$2:$CD$1000,ROWS($CF$2:CF224)+$CC$1001),$CD$2:$CD$1000,0)),"")</f>
        <v/>
      </c>
      <c r="CH224" s="22" t="str">
        <f>IFERROR(INDEX($BW$2:$BW$1000,MATCH(SMALL($CD$2:$CD$1000,ROWS($CF$2:CF224)+$CC$1001),$CD$2:$CD$1000,0)),"")</f>
        <v/>
      </c>
      <c r="CJ224" s="24"/>
      <c r="CL224" s="18" t="str">
        <f t="shared" si="136"/>
        <v/>
      </c>
      <c r="CM224" s="9" t="str">
        <f t="shared" si="137"/>
        <v/>
      </c>
      <c r="CN224" s="9" t="str">
        <f t="shared" si="138"/>
        <v/>
      </c>
      <c r="CO224" s="9" t="str">
        <f t="shared" si="139"/>
        <v/>
      </c>
      <c r="CP224" s="9" t="str">
        <f>IF(CO224="","",MAX(CP$1:CP223)+1)</f>
        <v/>
      </c>
      <c r="CQ224" s="9" t="str">
        <f t="shared" si="140"/>
        <v/>
      </c>
      <c r="CR224" s="9" t="str">
        <f t="shared" si="141"/>
        <v/>
      </c>
      <c r="CS224" s="9" t="str">
        <f t="shared" si="142"/>
        <v/>
      </c>
      <c r="CU224" s="9" t="str">
        <f t="shared" si="143"/>
        <v/>
      </c>
      <c r="CV224" s="9" t="str">
        <f t="shared" si="144"/>
        <v/>
      </c>
      <c r="CW224" s="9" t="str">
        <f t="shared" si="145"/>
        <v/>
      </c>
      <c r="CX224" s="9" t="str">
        <f>IF(CW224="","",MAX(CX$1:CX223)+1)</f>
        <v/>
      </c>
      <c r="CZ224" s="9" t="str">
        <f t="shared" si="146"/>
        <v/>
      </c>
      <c r="DA224" s="9" t="str">
        <f t="shared" si="147"/>
        <v/>
      </c>
      <c r="DB224" s="9" t="str">
        <f t="shared" si="148"/>
        <v/>
      </c>
      <c r="DG224" s="9" t="s">
        <v>896</v>
      </c>
      <c r="DH224" s="9" t="str">
        <f t="shared" si="149"/>
        <v/>
      </c>
      <c r="DI224" s="9" t="str">
        <f t="shared" si="150"/>
        <v/>
      </c>
      <c r="DJ224" s="9" t="str">
        <f t="shared" si="151"/>
        <v/>
      </c>
      <c r="DK224" s="9" t="str">
        <f t="shared" si="152"/>
        <v/>
      </c>
      <c r="DL224" s="9" t="str">
        <f>IF(DK224="","",MAX(DL$1:DL223)+1)</f>
        <v/>
      </c>
      <c r="DM224" s="9" t="str">
        <f t="shared" si="153"/>
        <v/>
      </c>
      <c r="DN224" s="9" t="str">
        <f t="shared" si="154"/>
        <v/>
      </c>
      <c r="DO224" s="9" t="str">
        <f t="shared" si="155"/>
        <v/>
      </c>
    </row>
    <row r="225" spans="21:119" ht="16.2" thickBot="1">
      <c r="U225" s="17" t="b">
        <f t="shared" si="118"/>
        <v>0</v>
      </c>
      <c r="V225" s="9" t="str">
        <f t="shared" si="119"/>
        <v/>
      </c>
      <c r="W225" s="9" t="str">
        <f t="shared" si="120"/>
        <v/>
      </c>
      <c r="X225" s="9" t="str">
        <f t="shared" si="156"/>
        <v/>
      </c>
      <c r="Y225" s="18"/>
      <c r="BC225" s="9" t="str">
        <f>IF(V225="","",MAX(BC$1:BC224)+1)</f>
        <v/>
      </c>
      <c r="BD225" s="9" t="str">
        <f>IFERROR(INDEX('Paste Peptide Data'!$V$2:$V$30000,MATCH(ROW()-ROW($D$1),'Paste Peptide Data'!$BC$2:$BC$30000,0)),"")</f>
        <v/>
      </c>
      <c r="BE225" s="9" t="str">
        <f>IFERROR(INDEX('Paste Peptide Data'!$W$2:$W$30000,MATCH(ROW()-ROW($D$1),'Paste Peptide Data'!$BC$2:$BC$30000,0)),"")</f>
        <v/>
      </c>
      <c r="BF225" s="9" t="str">
        <f>IFERROR(INDEX('Paste Peptide Data'!$X$2:$X$30000,MATCH(ROW()-ROW($D$1),'Paste Peptide Data'!$BC$2:$BC$30000,0)),"")</f>
        <v/>
      </c>
      <c r="BH225" s="19">
        <f>COUNTIF( BF$2:BF225, BF225 )</f>
        <v>224</v>
      </c>
      <c r="BJ225" s="9" t="str">
        <f t="shared" si="121"/>
        <v/>
      </c>
      <c r="BK225" s="9" t="str">
        <f>IF(BJ225="","",MAX(BK$1:BK224)+1)</f>
        <v/>
      </c>
      <c r="BL225" s="9" t="str">
        <f>IFERROR(INDEX('Paste Peptide Data'!$BD$2:$BD$30000,MATCH(ROW()-ROW($D$1),'Paste Peptide Data'!$BK$2:$BK$30000,0)),"")</f>
        <v/>
      </c>
      <c r="BM225" s="9" t="str">
        <f>IFERROR(INDEX('Paste Peptide Data'!$BE$2:$BE$30000,MATCH(ROW()-ROW($D$1),'Paste Peptide Data'!$BK$2:$BK$30000,0)),"")</f>
        <v/>
      </c>
      <c r="BN225" s="9" t="str">
        <f>IFERROR(INDEX('Paste Peptide Data'!$BF$2:$BF$30000,MATCH(ROW()-ROW($D$1),'Paste Peptide Data'!$BK$2:$BK$30000,0)),"")</f>
        <v/>
      </c>
      <c r="BP225" s="20">
        <f t="shared" si="122"/>
        <v>0</v>
      </c>
      <c r="BQ225" s="8">
        <f t="shared" si="123"/>
        <v>0.223</v>
      </c>
      <c r="BR225" s="8">
        <f t="shared" si="124"/>
        <v>0.3</v>
      </c>
      <c r="BS225" s="8">
        <f t="shared" si="125"/>
        <v>140</v>
      </c>
      <c r="BT225" s="8"/>
      <c r="BU225" s="21" t="str">
        <f t="shared" si="126"/>
        <v/>
      </c>
      <c r="BV225" s="9" t="str">
        <f t="shared" si="127"/>
        <v/>
      </c>
      <c r="BW225" s="9" t="str">
        <f t="shared" si="128"/>
        <v/>
      </c>
      <c r="BX225" s="20">
        <f t="shared" si="129"/>
        <v>0</v>
      </c>
      <c r="BY225" s="8" t="str">
        <f t="shared" si="130"/>
        <v/>
      </c>
      <c r="BZ225" s="8" t="str">
        <f t="shared" si="131"/>
        <v/>
      </c>
      <c r="CA225" s="8">
        <f t="shared" si="132"/>
        <v>0</v>
      </c>
      <c r="CB225" s="20">
        <f t="shared" si="133"/>
        <v>0</v>
      </c>
      <c r="CC225" s="20">
        <f t="shared" si="134"/>
        <v>1</v>
      </c>
      <c r="CD225" s="20">
        <f t="shared" si="135"/>
        <v>999</v>
      </c>
      <c r="CF225" s="22" t="str">
        <f>IFERROR(INDEX($BU$2:$BU$1000,MATCH(SMALL($CD$2:$CD$1000,ROWS($CF$2:CF225)+$CC$1001),$CD$2:$CD$1000,0)),"")</f>
        <v/>
      </c>
      <c r="CG225" s="22" t="str">
        <f>IFERROR(INDEX($BV$2:$BV$1000,MATCH(SMALL($CD$2:$CD$1000,ROWS($CF$2:CF225)+$CC$1001),$CD$2:$CD$1000,0)),"")</f>
        <v/>
      </c>
      <c r="CH225" s="22" t="str">
        <f>IFERROR(INDEX($BW$2:$BW$1000,MATCH(SMALL($CD$2:$CD$1000,ROWS($CF$2:CF225)+$CC$1001),$CD$2:$CD$1000,0)),"")</f>
        <v/>
      </c>
      <c r="CJ225" s="24"/>
      <c r="CL225" s="18" t="str">
        <f t="shared" si="136"/>
        <v/>
      </c>
      <c r="CM225" s="9" t="str">
        <f t="shared" si="137"/>
        <v/>
      </c>
      <c r="CN225" s="9" t="str">
        <f t="shared" si="138"/>
        <v/>
      </c>
      <c r="CO225" s="9" t="str">
        <f t="shared" si="139"/>
        <v/>
      </c>
      <c r="CP225" s="9" t="str">
        <f>IF(CO225="","",MAX(CP$1:CP224)+1)</f>
        <v/>
      </c>
      <c r="CQ225" s="9" t="str">
        <f t="shared" si="140"/>
        <v/>
      </c>
      <c r="CR225" s="9" t="str">
        <f t="shared" si="141"/>
        <v/>
      </c>
      <c r="CS225" s="9" t="str">
        <f t="shared" si="142"/>
        <v/>
      </c>
      <c r="CU225" s="9" t="str">
        <f t="shared" si="143"/>
        <v/>
      </c>
      <c r="CV225" s="9" t="str">
        <f t="shared" si="144"/>
        <v/>
      </c>
      <c r="CW225" s="9" t="str">
        <f t="shared" si="145"/>
        <v/>
      </c>
      <c r="CX225" s="9" t="str">
        <f>IF(CW225="","",MAX(CX$1:CX224)+1)</f>
        <v/>
      </c>
      <c r="CZ225" s="9" t="str">
        <f t="shared" si="146"/>
        <v/>
      </c>
      <c r="DA225" s="9" t="str">
        <f t="shared" si="147"/>
        <v/>
      </c>
      <c r="DB225" s="9" t="str">
        <f t="shared" si="148"/>
        <v/>
      </c>
      <c r="DG225" s="9" t="s">
        <v>897</v>
      </c>
      <c r="DH225" s="9" t="str">
        <f t="shared" si="149"/>
        <v/>
      </c>
      <c r="DI225" s="9" t="str">
        <f t="shared" si="150"/>
        <v/>
      </c>
      <c r="DJ225" s="9" t="str">
        <f t="shared" si="151"/>
        <v/>
      </c>
      <c r="DK225" s="9" t="str">
        <f t="shared" si="152"/>
        <v/>
      </c>
      <c r="DL225" s="9" t="str">
        <f>IF(DK225="","",MAX(DL$1:DL224)+1)</f>
        <v/>
      </c>
      <c r="DM225" s="9" t="str">
        <f t="shared" si="153"/>
        <v/>
      </c>
      <c r="DN225" s="9" t="str">
        <f t="shared" si="154"/>
        <v/>
      </c>
      <c r="DO225" s="9" t="str">
        <f t="shared" si="155"/>
        <v/>
      </c>
    </row>
    <row r="226" spans="21:119" ht="16.2" thickBot="1">
      <c r="U226" s="17" t="b">
        <f t="shared" si="118"/>
        <v>0</v>
      </c>
      <c r="V226" s="9" t="str">
        <f t="shared" si="119"/>
        <v/>
      </c>
      <c r="W226" s="9" t="str">
        <f t="shared" si="120"/>
        <v/>
      </c>
      <c r="X226" s="9" t="str">
        <f t="shared" si="156"/>
        <v/>
      </c>
      <c r="Y226" s="18"/>
      <c r="BC226" s="9" t="str">
        <f>IF(V226="","",MAX(BC$1:BC225)+1)</f>
        <v/>
      </c>
      <c r="BD226" s="9" t="str">
        <f>IFERROR(INDEX('Paste Peptide Data'!$V$2:$V$30000,MATCH(ROW()-ROW($D$1),'Paste Peptide Data'!$BC$2:$BC$30000,0)),"")</f>
        <v/>
      </c>
      <c r="BE226" s="9" t="str">
        <f>IFERROR(INDEX('Paste Peptide Data'!$W$2:$W$30000,MATCH(ROW()-ROW($D$1),'Paste Peptide Data'!$BC$2:$BC$30000,0)),"")</f>
        <v/>
      </c>
      <c r="BF226" s="9" t="str">
        <f>IFERROR(INDEX('Paste Peptide Data'!$X$2:$X$30000,MATCH(ROW()-ROW($D$1),'Paste Peptide Data'!$BC$2:$BC$30000,0)),"")</f>
        <v/>
      </c>
      <c r="BH226" s="19">
        <f>COUNTIF( BF$2:BF226, BF226 )</f>
        <v>225</v>
      </c>
      <c r="BJ226" s="9" t="str">
        <f t="shared" si="121"/>
        <v/>
      </c>
      <c r="BK226" s="9" t="str">
        <f>IF(BJ226="","",MAX(BK$1:BK225)+1)</f>
        <v/>
      </c>
      <c r="BL226" s="9" t="str">
        <f>IFERROR(INDEX('Paste Peptide Data'!$BD$2:$BD$30000,MATCH(ROW()-ROW($D$1),'Paste Peptide Data'!$BK$2:$BK$30000,0)),"")</f>
        <v/>
      </c>
      <c r="BM226" s="9" t="str">
        <f>IFERROR(INDEX('Paste Peptide Data'!$BE$2:$BE$30000,MATCH(ROW()-ROW($D$1),'Paste Peptide Data'!$BK$2:$BK$30000,0)),"")</f>
        <v/>
      </c>
      <c r="BN226" s="9" t="str">
        <f>IFERROR(INDEX('Paste Peptide Data'!$BF$2:$BF$30000,MATCH(ROW()-ROW($D$1),'Paste Peptide Data'!$BK$2:$BK$30000,0)),"")</f>
        <v/>
      </c>
      <c r="BP226" s="20">
        <f t="shared" si="122"/>
        <v>0</v>
      </c>
      <c r="BQ226" s="8">
        <f t="shared" si="123"/>
        <v>0.224</v>
      </c>
      <c r="BR226" s="8">
        <f t="shared" si="124"/>
        <v>0.3</v>
      </c>
      <c r="BS226" s="8">
        <f t="shared" si="125"/>
        <v>141</v>
      </c>
      <c r="BT226" s="8"/>
      <c r="BU226" s="21" t="str">
        <f t="shared" si="126"/>
        <v/>
      </c>
      <c r="BV226" s="9" t="str">
        <f t="shared" si="127"/>
        <v/>
      </c>
      <c r="BW226" s="9" t="str">
        <f t="shared" si="128"/>
        <v/>
      </c>
      <c r="BX226" s="20">
        <f t="shared" si="129"/>
        <v>0</v>
      </c>
      <c r="BY226" s="8" t="str">
        <f t="shared" si="130"/>
        <v/>
      </c>
      <c r="BZ226" s="8" t="str">
        <f t="shared" si="131"/>
        <v/>
      </c>
      <c r="CA226" s="8">
        <f t="shared" si="132"/>
        <v>0</v>
      </c>
      <c r="CB226" s="20">
        <f t="shared" si="133"/>
        <v>0</v>
      </c>
      <c r="CC226" s="20">
        <f t="shared" si="134"/>
        <v>1</v>
      </c>
      <c r="CD226" s="20">
        <f t="shared" si="135"/>
        <v>999</v>
      </c>
      <c r="CF226" s="22" t="str">
        <f>IFERROR(INDEX($BU$2:$BU$1000,MATCH(SMALL($CD$2:$CD$1000,ROWS($CF$2:CF226)+$CC$1001),$CD$2:$CD$1000,0)),"")</f>
        <v/>
      </c>
      <c r="CG226" s="22" t="str">
        <f>IFERROR(INDEX($BV$2:$BV$1000,MATCH(SMALL($CD$2:$CD$1000,ROWS($CF$2:CF226)+$CC$1001),$CD$2:$CD$1000,0)),"")</f>
        <v/>
      </c>
      <c r="CH226" s="22" t="str">
        <f>IFERROR(INDEX($BW$2:$BW$1000,MATCH(SMALL($CD$2:$CD$1000,ROWS($CF$2:CF226)+$CC$1001),$CD$2:$CD$1000,0)),"")</f>
        <v/>
      </c>
      <c r="CJ226" s="24"/>
      <c r="CL226" s="18" t="str">
        <f t="shared" si="136"/>
        <v/>
      </c>
      <c r="CM226" s="9" t="str">
        <f t="shared" si="137"/>
        <v/>
      </c>
      <c r="CN226" s="9" t="str">
        <f t="shared" si="138"/>
        <v/>
      </c>
      <c r="CO226" s="9" t="str">
        <f t="shared" si="139"/>
        <v/>
      </c>
      <c r="CP226" s="9" t="str">
        <f>IF(CO226="","",MAX(CP$1:CP225)+1)</f>
        <v/>
      </c>
      <c r="CQ226" s="9" t="str">
        <f t="shared" si="140"/>
        <v/>
      </c>
      <c r="CR226" s="9" t="str">
        <f t="shared" si="141"/>
        <v/>
      </c>
      <c r="CS226" s="9" t="str">
        <f t="shared" si="142"/>
        <v/>
      </c>
      <c r="CU226" s="9" t="str">
        <f t="shared" si="143"/>
        <v/>
      </c>
      <c r="CV226" s="9" t="str">
        <f t="shared" si="144"/>
        <v/>
      </c>
      <c r="CW226" s="9" t="str">
        <f t="shared" si="145"/>
        <v/>
      </c>
      <c r="CX226" s="9" t="str">
        <f>IF(CW226="","",MAX(CX$1:CX225)+1)</f>
        <v/>
      </c>
      <c r="CZ226" s="9" t="str">
        <f t="shared" si="146"/>
        <v/>
      </c>
      <c r="DA226" s="9" t="str">
        <f t="shared" si="147"/>
        <v/>
      </c>
      <c r="DB226" s="9" t="str">
        <f t="shared" si="148"/>
        <v/>
      </c>
      <c r="DG226" s="9" t="s">
        <v>898</v>
      </c>
      <c r="DH226" s="9" t="str">
        <f t="shared" si="149"/>
        <v/>
      </c>
      <c r="DI226" s="9" t="str">
        <f t="shared" si="150"/>
        <v/>
      </c>
      <c r="DJ226" s="9" t="str">
        <f t="shared" si="151"/>
        <v/>
      </c>
      <c r="DK226" s="9" t="str">
        <f t="shared" si="152"/>
        <v/>
      </c>
      <c r="DL226" s="9" t="str">
        <f>IF(DK226="","",MAX(DL$1:DL225)+1)</f>
        <v/>
      </c>
      <c r="DM226" s="9" t="str">
        <f t="shared" si="153"/>
        <v/>
      </c>
      <c r="DN226" s="9" t="str">
        <f t="shared" si="154"/>
        <v/>
      </c>
      <c r="DO226" s="9" t="str">
        <f t="shared" si="155"/>
        <v/>
      </c>
    </row>
    <row r="227" spans="21:119" ht="16.2" thickBot="1">
      <c r="U227" s="17" t="b">
        <f t="shared" si="118"/>
        <v>0</v>
      </c>
      <c r="V227" s="9" t="str">
        <f t="shared" si="119"/>
        <v/>
      </c>
      <c r="W227" s="9" t="str">
        <f t="shared" si="120"/>
        <v/>
      </c>
      <c r="X227" s="9" t="str">
        <f t="shared" si="156"/>
        <v/>
      </c>
      <c r="Y227" s="18"/>
      <c r="BC227" s="9" t="str">
        <f>IF(V227="","",MAX(BC$1:BC226)+1)</f>
        <v/>
      </c>
      <c r="BD227" s="9" t="str">
        <f>IFERROR(INDEX('Paste Peptide Data'!$V$2:$V$30000,MATCH(ROW()-ROW($D$1),'Paste Peptide Data'!$BC$2:$BC$30000,0)),"")</f>
        <v/>
      </c>
      <c r="BE227" s="9" t="str">
        <f>IFERROR(INDEX('Paste Peptide Data'!$W$2:$W$30000,MATCH(ROW()-ROW($D$1),'Paste Peptide Data'!$BC$2:$BC$30000,0)),"")</f>
        <v/>
      </c>
      <c r="BF227" s="9" t="str">
        <f>IFERROR(INDEX('Paste Peptide Data'!$X$2:$X$30000,MATCH(ROW()-ROW($D$1),'Paste Peptide Data'!$BC$2:$BC$30000,0)),"")</f>
        <v/>
      </c>
      <c r="BH227" s="19">
        <f>COUNTIF( BF$2:BF227, BF227 )</f>
        <v>226</v>
      </c>
      <c r="BJ227" s="9" t="str">
        <f t="shared" si="121"/>
        <v/>
      </c>
      <c r="BK227" s="9" t="str">
        <f>IF(BJ227="","",MAX(BK$1:BK226)+1)</f>
        <v/>
      </c>
      <c r="BL227" s="9" t="str">
        <f>IFERROR(INDEX('Paste Peptide Data'!$BD$2:$BD$30000,MATCH(ROW()-ROW($D$1),'Paste Peptide Data'!$BK$2:$BK$30000,0)),"")</f>
        <v/>
      </c>
      <c r="BM227" s="9" t="str">
        <f>IFERROR(INDEX('Paste Peptide Data'!$BE$2:$BE$30000,MATCH(ROW()-ROW($D$1),'Paste Peptide Data'!$BK$2:$BK$30000,0)),"")</f>
        <v/>
      </c>
      <c r="BN227" s="9" t="str">
        <f>IFERROR(INDEX('Paste Peptide Data'!$BF$2:$BF$30000,MATCH(ROW()-ROW($D$1),'Paste Peptide Data'!$BK$2:$BK$30000,0)),"")</f>
        <v/>
      </c>
      <c r="BP227" s="20">
        <f t="shared" si="122"/>
        <v>0</v>
      </c>
      <c r="BQ227" s="8">
        <f t="shared" si="123"/>
        <v>0.22500000000000001</v>
      </c>
      <c r="BR227" s="8">
        <f t="shared" si="124"/>
        <v>0.3</v>
      </c>
      <c r="BS227" s="8">
        <f t="shared" si="125"/>
        <v>142</v>
      </c>
      <c r="BT227" s="8"/>
      <c r="BU227" s="21" t="str">
        <f t="shared" si="126"/>
        <v/>
      </c>
      <c r="BV227" s="9" t="str">
        <f t="shared" si="127"/>
        <v/>
      </c>
      <c r="BW227" s="9" t="str">
        <f t="shared" si="128"/>
        <v/>
      </c>
      <c r="BX227" s="20">
        <f t="shared" si="129"/>
        <v>0</v>
      </c>
      <c r="BY227" s="8" t="str">
        <f t="shared" si="130"/>
        <v/>
      </c>
      <c r="BZ227" s="8" t="str">
        <f t="shared" si="131"/>
        <v/>
      </c>
      <c r="CA227" s="8">
        <f t="shared" si="132"/>
        <v>0</v>
      </c>
      <c r="CB227" s="20">
        <f t="shared" si="133"/>
        <v>0</v>
      </c>
      <c r="CC227" s="20">
        <f t="shared" si="134"/>
        <v>1</v>
      </c>
      <c r="CD227" s="20">
        <f t="shared" si="135"/>
        <v>999</v>
      </c>
      <c r="CF227" s="22" t="str">
        <f>IFERROR(INDEX($BU$2:$BU$1000,MATCH(SMALL($CD$2:$CD$1000,ROWS($CF$2:CF227)+$CC$1001),$CD$2:$CD$1000,0)),"")</f>
        <v/>
      </c>
      <c r="CG227" s="22" t="str">
        <f>IFERROR(INDEX($BV$2:$BV$1000,MATCH(SMALL($CD$2:$CD$1000,ROWS($CF$2:CF227)+$CC$1001),$CD$2:$CD$1000,0)),"")</f>
        <v/>
      </c>
      <c r="CH227" s="22" t="str">
        <f>IFERROR(INDEX($BW$2:$BW$1000,MATCH(SMALL($CD$2:$CD$1000,ROWS($CF$2:CF227)+$CC$1001),$CD$2:$CD$1000,0)),"")</f>
        <v/>
      </c>
      <c r="CJ227" s="24"/>
      <c r="CL227" s="18" t="str">
        <f t="shared" si="136"/>
        <v/>
      </c>
      <c r="CM227" s="9" t="str">
        <f t="shared" si="137"/>
        <v/>
      </c>
      <c r="CN227" s="9" t="str">
        <f t="shared" si="138"/>
        <v/>
      </c>
      <c r="CO227" s="9" t="str">
        <f t="shared" si="139"/>
        <v/>
      </c>
      <c r="CP227" s="9" t="str">
        <f>IF(CO227="","",MAX(CP$1:CP226)+1)</f>
        <v/>
      </c>
      <c r="CQ227" s="9" t="str">
        <f t="shared" si="140"/>
        <v/>
      </c>
      <c r="CR227" s="9" t="str">
        <f t="shared" si="141"/>
        <v/>
      </c>
      <c r="CS227" s="9" t="str">
        <f t="shared" si="142"/>
        <v/>
      </c>
      <c r="CU227" s="9" t="str">
        <f t="shared" si="143"/>
        <v/>
      </c>
      <c r="CV227" s="9" t="str">
        <f t="shared" si="144"/>
        <v/>
      </c>
      <c r="CW227" s="9" t="str">
        <f t="shared" si="145"/>
        <v/>
      </c>
      <c r="CX227" s="9" t="str">
        <f>IF(CW227="","",MAX(CX$1:CX226)+1)</f>
        <v/>
      </c>
      <c r="CZ227" s="9" t="str">
        <f t="shared" si="146"/>
        <v/>
      </c>
      <c r="DA227" s="9" t="str">
        <f t="shared" si="147"/>
        <v/>
      </c>
      <c r="DB227" s="9" t="str">
        <f t="shared" si="148"/>
        <v/>
      </c>
      <c r="DG227" s="9" t="s">
        <v>899</v>
      </c>
      <c r="DH227" s="9" t="str">
        <f t="shared" si="149"/>
        <v/>
      </c>
      <c r="DI227" s="9" t="str">
        <f t="shared" si="150"/>
        <v/>
      </c>
      <c r="DJ227" s="9" t="str">
        <f t="shared" si="151"/>
        <v/>
      </c>
      <c r="DK227" s="9" t="str">
        <f t="shared" si="152"/>
        <v/>
      </c>
      <c r="DL227" s="9" t="str">
        <f>IF(DK227="","",MAX(DL$1:DL226)+1)</f>
        <v/>
      </c>
      <c r="DM227" s="9" t="str">
        <f t="shared" si="153"/>
        <v/>
      </c>
      <c r="DN227" s="9" t="str">
        <f t="shared" si="154"/>
        <v/>
      </c>
      <c r="DO227" s="9" t="str">
        <f t="shared" si="155"/>
        <v/>
      </c>
    </row>
    <row r="228" spans="21:119" ht="16.2" thickBot="1">
      <c r="U228" s="17" t="b">
        <f t="shared" si="118"/>
        <v>0</v>
      </c>
      <c r="V228" s="9" t="str">
        <f t="shared" si="119"/>
        <v/>
      </c>
      <c r="W228" s="9" t="str">
        <f t="shared" si="120"/>
        <v/>
      </c>
      <c r="X228" s="9" t="str">
        <f t="shared" si="156"/>
        <v/>
      </c>
      <c r="Y228" s="18"/>
      <c r="BC228" s="9" t="str">
        <f>IF(V228="","",MAX(BC$1:BC227)+1)</f>
        <v/>
      </c>
      <c r="BD228" s="9" t="str">
        <f>IFERROR(INDEX('Paste Peptide Data'!$V$2:$V$30000,MATCH(ROW()-ROW($D$1),'Paste Peptide Data'!$BC$2:$BC$30000,0)),"")</f>
        <v/>
      </c>
      <c r="BE228" s="9" t="str">
        <f>IFERROR(INDEX('Paste Peptide Data'!$W$2:$W$30000,MATCH(ROW()-ROW($D$1),'Paste Peptide Data'!$BC$2:$BC$30000,0)),"")</f>
        <v/>
      </c>
      <c r="BF228" s="9" t="str">
        <f>IFERROR(INDEX('Paste Peptide Data'!$X$2:$X$30000,MATCH(ROW()-ROW($D$1),'Paste Peptide Data'!$BC$2:$BC$30000,0)),"")</f>
        <v/>
      </c>
      <c r="BH228" s="19">
        <f>COUNTIF( BF$2:BF228, BF228 )</f>
        <v>227</v>
      </c>
      <c r="BJ228" s="9" t="str">
        <f t="shared" si="121"/>
        <v/>
      </c>
      <c r="BK228" s="9" t="str">
        <f>IF(BJ228="","",MAX(BK$1:BK227)+1)</f>
        <v/>
      </c>
      <c r="BL228" s="9" t="str">
        <f>IFERROR(INDEX('Paste Peptide Data'!$BD$2:$BD$30000,MATCH(ROW()-ROW($D$1),'Paste Peptide Data'!$BK$2:$BK$30000,0)),"")</f>
        <v/>
      </c>
      <c r="BM228" s="9" t="str">
        <f>IFERROR(INDEX('Paste Peptide Data'!$BE$2:$BE$30000,MATCH(ROW()-ROW($D$1),'Paste Peptide Data'!$BK$2:$BK$30000,0)),"")</f>
        <v/>
      </c>
      <c r="BN228" s="9" t="str">
        <f>IFERROR(INDEX('Paste Peptide Data'!$BF$2:$BF$30000,MATCH(ROW()-ROW($D$1),'Paste Peptide Data'!$BK$2:$BK$30000,0)),"")</f>
        <v/>
      </c>
      <c r="BP228" s="20">
        <f t="shared" si="122"/>
        <v>0</v>
      </c>
      <c r="BQ228" s="8">
        <f t="shared" si="123"/>
        <v>0.22600000000000001</v>
      </c>
      <c r="BR228" s="8">
        <f t="shared" si="124"/>
        <v>0.30099999999999999</v>
      </c>
      <c r="BS228" s="8">
        <f t="shared" si="125"/>
        <v>143</v>
      </c>
      <c r="BT228" s="8"/>
      <c r="BU228" s="21" t="str">
        <f t="shared" si="126"/>
        <v/>
      </c>
      <c r="BV228" s="9" t="str">
        <f t="shared" si="127"/>
        <v/>
      </c>
      <c r="BW228" s="9" t="str">
        <f t="shared" si="128"/>
        <v/>
      </c>
      <c r="BX228" s="20">
        <f t="shared" si="129"/>
        <v>0</v>
      </c>
      <c r="BY228" s="8" t="str">
        <f t="shared" si="130"/>
        <v/>
      </c>
      <c r="BZ228" s="8" t="str">
        <f t="shared" si="131"/>
        <v/>
      </c>
      <c r="CA228" s="8">
        <f t="shared" si="132"/>
        <v>0</v>
      </c>
      <c r="CB228" s="20">
        <f t="shared" si="133"/>
        <v>0</v>
      </c>
      <c r="CC228" s="20">
        <f t="shared" si="134"/>
        <v>1</v>
      </c>
      <c r="CD228" s="20">
        <f t="shared" si="135"/>
        <v>999</v>
      </c>
      <c r="CF228" s="22" t="str">
        <f>IFERROR(INDEX($BU$2:$BU$1000,MATCH(SMALL($CD$2:$CD$1000,ROWS($CF$2:CF228)+$CC$1001),$CD$2:$CD$1000,0)),"")</f>
        <v/>
      </c>
      <c r="CG228" s="22" t="str">
        <f>IFERROR(INDEX($BV$2:$BV$1000,MATCH(SMALL($CD$2:$CD$1000,ROWS($CF$2:CF228)+$CC$1001),$CD$2:$CD$1000,0)),"")</f>
        <v/>
      </c>
      <c r="CH228" s="22" t="str">
        <f>IFERROR(INDEX($BW$2:$BW$1000,MATCH(SMALL($CD$2:$CD$1000,ROWS($CF$2:CF228)+$CC$1001),$CD$2:$CD$1000,0)),"")</f>
        <v/>
      </c>
      <c r="CJ228" s="24"/>
      <c r="CL228" s="18" t="str">
        <f t="shared" si="136"/>
        <v/>
      </c>
      <c r="CM228" s="9" t="str">
        <f t="shared" si="137"/>
        <v/>
      </c>
      <c r="CN228" s="9" t="str">
        <f t="shared" si="138"/>
        <v/>
      </c>
      <c r="CO228" s="9" t="str">
        <f t="shared" si="139"/>
        <v/>
      </c>
      <c r="CP228" s="9" t="str">
        <f>IF(CO228="","",MAX(CP$1:CP227)+1)</f>
        <v/>
      </c>
      <c r="CQ228" s="9" t="str">
        <f t="shared" si="140"/>
        <v/>
      </c>
      <c r="CR228" s="9" t="str">
        <f t="shared" si="141"/>
        <v/>
      </c>
      <c r="CS228" s="9" t="str">
        <f t="shared" si="142"/>
        <v/>
      </c>
      <c r="CU228" s="9" t="str">
        <f t="shared" si="143"/>
        <v/>
      </c>
      <c r="CV228" s="9" t="str">
        <f t="shared" si="144"/>
        <v/>
      </c>
      <c r="CW228" s="9" t="str">
        <f t="shared" si="145"/>
        <v/>
      </c>
      <c r="CX228" s="9" t="str">
        <f>IF(CW228="","",MAX(CX$1:CX227)+1)</f>
        <v/>
      </c>
      <c r="CZ228" s="9" t="str">
        <f t="shared" si="146"/>
        <v/>
      </c>
      <c r="DA228" s="9" t="str">
        <f t="shared" si="147"/>
        <v/>
      </c>
      <c r="DB228" s="9" t="str">
        <f t="shared" si="148"/>
        <v/>
      </c>
      <c r="DG228" s="9" t="s">
        <v>296</v>
      </c>
      <c r="DH228" s="9" t="str">
        <f t="shared" si="149"/>
        <v/>
      </c>
      <c r="DI228" s="9" t="str">
        <f t="shared" si="150"/>
        <v/>
      </c>
      <c r="DJ228" s="9" t="str">
        <f t="shared" si="151"/>
        <v/>
      </c>
      <c r="DK228" s="9" t="str">
        <f t="shared" si="152"/>
        <v/>
      </c>
      <c r="DL228" s="9" t="str">
        <f>IF(DK228="","",MAX(DL$1:DL227)+1)</f>
        <v/>
      </c>
      <c r="DM228" s="9" t="str">
        <f t="shared" si="153"/>
        <v/>
      </c>
      <c r="DN228" s="9" t="str">
        <f t="shared" si="154"/>
        <v/>
      </c>
      <c r="DO228" s="9" t="str">
        <f t="shared" si="155"/>
        <v/>
      </c>
    </row>
    <row r="229" spans="21:119" ht="16.2" thickBot="1">
      <c r="U229" s="17" t="b">
        <f t="shared" si="118"/>
        <v>0</v>
      </c>
      <c r="V229" s="9" t="str">
        <f t="shared" si="119"/>
        <v/>
      </c>
      <c r="W229" s="9" t="str">
        <f t="shared" si="120"/>
        <v/>
      </c>
      <c r="X229" s="9" t="str">
        <f t="shared" si="156"/>
        <v/>
      </c>
      <c r="Y229" s="18"/>
      <c r="BC229" s="9" t="str">
        <f>IF(V229="","",MAX(BC$1:BC228)+1)</f>
        <v/>
      </c>
      <c r="BD229" s="9" t="str">
        <f>IFERROR(INDEX('Paste Peptide Data'!$V$2:$V$30000,MATCH(ROW()-ROW($D$1),'Paste Peptide Data'!$BC$2:$BC$30000,0)),"")</f>
        <v/>
      </c>
      <c r="BE229" s="9" t="str">
        <f>IFERROR(INDEX('Paste Peptide Data'!$W$2:$W$30000,MATCH(ROW()-ROW($D$1),'Paste Peptide Data'!$BC$2:$BC$30000,0)),"")</f>
        <v/>
      </c>
      <c r="BF229" s="9" t="str">
        <f>IFERROR(INDEX('Paste Peptide Data'!$X$2:$X$30000,MATCH(ROW()-ROW($D$1),'Paste Peptide Data'!$BC$2:$BC$30000,0)),"")</f>
        <v/>
      </c>
      <c r="BH229" s="19">
        <f>COUNTIF( BF$2:BF229, BF229 )</f>
        <v>228</v>
      </c>
      <c r="BJ229" s="9" t="str">
        <f t="shared" si="121"/>
        <v/>
      </c>
      <c r="BK229" s="9" t="str">
        <f>IF(BJ229="","",MAX(BK$1:BK228)+1)</f>
        <v/>
      </c>
      <c r="BL229" s="9" t="str">
        <f>IFERROR(INDEX('Paste Peptide Data'!$BD$2:$BD$30000,MATCH(ROW()-ROW($D$1),'Paste Peptide Data'!$BK$2:$BK$30000,0)),"")</f>
        <v/>
      </c>
      <c r="BM229" s="9" t="str">
        <f>IFERROR(INDEX('Paste Peptide Data'!$BE$2:$BE$30000,MATCH(ROW()-ROW($D$1),'Paste Peptide Data'!$BK$2:$BK$30000,0)),"")</f>
        <v/>
      </c>
      <c r="BN229" s="9" t="str">
        <f>IFERROR(INDEX('Paste Peptide Data'!$BF$2:$BF$30000,MATCH(ROW()-ROW($D$1),'Paste Peptide Data'!$BK$2:$BK$30000,0)),"")</f>
        <v/>
      </c>
      <c r="BP229" s="20">
        <f t="shared" si="122"/>
        <v>0</v>
      </c>
      <c r="BQ229" s="8">
        <f t="shared" si="123"/>
        <v>0.22700000000000001</v>
      </c>
      <c r="BR229" s="8">
        <f t="shared" si="124"/>
        <v>0.30199999999999999</v>
      </c>
      <c r="BS229" s="8">
        <f t="shared" si="125"/>
        <v>144</v>
      </c>
      <c r="BT229" s="8"/>
      <c r="BU229" s="21" t="str">
        <f t="shared" si="126"/>
        <v/>
      </c>
      <c r="BV229" s="9" t="str">
        <f t="shared" si="127"/>
        <v/>
      </c>
      <c r="BW229" s="9" t="str">
        <f t="shared" si="128"/>
        <v/>
      </c>
      <c r="BX229" s="20">
        <f t="shared" si="129"/>
        <v>0</v>
      </c>
      <c r="BY229" s="8" t="str">
        <f t="shared" si="130"/>
        <v/>
      </c>
      <c r="BZ229" s="8" t="str">
        <f t="shared" si="131"/>
        <v/>
      </c>
      <c r="CA229" s="8">
        <f t="shared" si="132"/>
        <v>0</v>
      </c>
      <c r="CB229" s="20">
        <f t="shared" si="133"/>
        <v>0</v>
      </c>
      <c r="CC229" s="20">
        <f t="shared" si="134"/>
        <v>1</v>
      </c>
      <c r="CD229" s="20">
        <f t="shared" si="135"/>
        <v>999</v>
      </c>
      <c r="CF229" s="22" t="str">
        <f>IFERROR(INDEX($BU$2:$BU$1000,MATCH(SMALL($CD$2:$CD$1000,ROWS($CF$2:CF229)+$CC$1001),$CD$2:$CD$1000,0)),"")</f>
        <v/>
      </c>
      <c r="CG229" s="22" t="str">
        <f>IFERROR(INDEX($BV$2:$BV$1000,MATCH(SMALL($CD$2:$CD$1000,ROWS($CF$2:CF229)+$CC$1001),$CD$2:$CD$1000,0)),"")</f>
        <v/>
      </c>
      <c r="CH229" s="22" t="str">
        <f>IFERROR(INDEX($BW$2:$BW$1000,MATCH(SMALL($CD$2:$CD$1000,ROWS($CF$2:CF229)+$CC$1001),$CD$2:$CD$1000,0)),"")</f>
        <v/>
      </c>
      <c r="CJ229" s="24"/>
      <c r="CL229" s="18" t="str">
        <f t="shared" si="136"/>
        <v/>
      </c>
      <c r="CM229" s="9" t="str">
        <f t="shared" si="137"/>
        <v/>
      </c>
      <c r="CN229" s="9" t="str">
        <f t="shared" si="138"/>
        <v/>
      </c>
      <c r="CO229" s="9" t="str">
        <f t="shared" si="139"/>
        <v/>
      </c>
      <c r="CP229" s="9" t="str">
        <f>IF(CO229="","",MAX(CP$1:CP228)+1)</f>
        <v/>
      </c>
      <c r="CQ229" s="9" t="str">
        <f t="shared" si="140"/>
        <v/>
      </c>
      <c r="CR229" s="9" t="str">
        <f t="shared" si="141"/>
        <v/>
      </c>
      <c r="CS229" s="9" t="str">
        <f t="shared" si="142"/>
        <v/>
      </c>
      <c r="CU229" s="9" t="str">
        <f t="shared" si="143"/>
        <v/>
      </c>
      <c r="CV229" s="9" t="str">
        <f t="shared" si="144"/>
        <v/>
      </c>
      <c r="CW229" s="9" t="str">
        <f t="shared" si="145"/>
        <v/>
      </c>
      <c r="CX229" s="9" t="str">
        <f>IF(CW229="","",MAX(CX$1:CX228)+1)</f>
        <v/>
      </c>
      <c r="CZ229" s="9" t="str">
        <f t="shared" si="146"/>
        <v/>
      </c>
      <c r="DA229" s="9" t="str">
        <f t="shared" si="147"/>
        <v/>
      </c>
      <c r="DB229" s="9" t="str">
        <f t="shared" si="148"/>
        <v/>
      </c>
      <c r="DG229" s="9" t="s">
        <v>297</v>
      </c>
      <c r="DH229" s="9" t="str">
        <f t="shared" si="149"/>
        <v/>
      </c>
      <c r="DI229" s="9" t="str">
        <f t="shared" si="150"/>
        <v/>
      </c>
      <c r="DJ229" s="9" t="str">
        <f t="shared" si="151"/>
        <v/>
      </c>
      <c r="DK229" s="9" t="str">
        <f t="shared" si="152"/>
        <v/>
      </c>
      <c r="DL229" s="9" t="str">
        <f>IF(DK229="","",MAX(DL$1:DL228)+1)</f>
        <v/>
      </c>
      <c r="DM229" s="9" t="str">
        <f t="shared" si="153"/>
        <v/>
      </c>
      <c r="DN229" s="9" t="str">
        <f t="shared" si="154"/>
        <v/>
      </c>
      <c r="DO229" s="9" t="str">
        <f t="shared" si="155"/>
        <v/>
      </c>
    </row>
    <row r="230" spans="21:119" ht="16.2" thickBot="1">
      <c r="U230" s="17" t="b">
        <f t="shared" si="118"/>
        <v>0</v>
      </c>
      <c r="V230" s="9" t="str">
        <f t="shared" si="119"/>
        <v/>
      </c>
      <c r="W230" s="9" t="str">
        <f t="shared" si="120"/>
        <v/>
      </c>
      <c r="X230" s="9" t="str">
        <f t="shared" si="156"/>
        <v/>
      </c>
      <c r="Y230" s="18"/>
      <c r="BC230" s="9" t="str">
        <f>IF(V230="","",MAX(BC$1:BC229)+1)</f>
        <v/>
      </c>
      <c r="BD230" s="9" t="str">
        <f>IFERROR(INDEX('Paste Peptide Data'!$V$2:$V$30000,MATCH(ROW()-ROW($D$1),'Paste Peptide Data'!$BC$2:$BC$30000,0)),"")</f>
        <v/>
      </c>
      <c r="BE230" s="9" t="str">
        <f>IFERROR(INDEX('Paste Peptide Data'!$W$2:$W$30000,MATCH(ROW()-ROW($D$1),'Paste Peptide Data'!$BC$2:$BC$30000,0)),"")</f>
        <v/>
      </c>
      <c r="BF230" s="9" t="str">
        <f>IFERROR(INDEX('Paste Peptide Data'!$X$2:$X$30000,MATCH(ROW()-ROW($D$1),'Paste Peptide Data'!$BC$2:$BC$30000,0)),"")</f>
        <v/>
      </c>
      <c r="BH230" s="19">
        <f>COUNTIF( BF$2:BF230, BF230 )</f>
        <v>229</v>
      </c>
      <c r="BJ230" s="9" t="str">
        <f t="shared" si="121"/>
        <v/>
      </c>
      <c r="BK230" s="9" t="str">
        <f>IF(BJ230="","",MAX(BK$1:BK229)+1)</f>
        <v/>
      </c>
      <c r="BL230" s="9" t="str">
        <f>IFERROR(INDEX('Paste Peptide Data'!$BD$2:$BD$30000,MATCH(ROW()-ROW($D$1),'Paste Peptide Data'!$BK$2:$BK$30000,0)),"")</f>
        <v/>
      </c>
      <c r="BM230" s="9" t="str">
        <f>IFERROR(INDEX('Paste Peptide Data'!$BE$2:$BE$30000,MATCH(ROW()-ROW($D$1),'Paste Peptide Data'!$BK$2:$BK$30000,0)),"")</f>
        <v/>
      </c>
      <c r="BN230" s="9" t="str">
        <f>IFERROR(INDEX('Paste Peptide Data'!$BF$2:$BF$30000,MATCH(ROW()-ROW($D$1),'Paste Peptide Data'!$BK$2:$BK$30000,0)),"")</f>
        <v/>
      </c>
      <c r="BP230" s="20">
        <f t="shared" si="122"/>
        <v>0</v>
      </c>
      <c r="BQ230" s="8">
        <f t="shared" si="123"/>
        <v>0.22800000000000001</v>
      </c>
      <c r="BR230" s="8">
        <f t="shared" si="124"/>
        <v>0.30299999999999999</v>
      </c>
      <c r="BS230" s="8">
        <f t="shared" si="125"/>
        <v>145</v>
      </c>
      <c r="BT230" s="8"/>
      <c r="BU230" s="21" t="str">
        <f t="shared" si="126"/>
        <v/>
      </c>
      <c r="BV230" s="9" t="str">
        <f t="shared" si="127"/>
        <v/>
      </c>
      <c r="BW230" s="9" t="str">
        <f t="shared" si="128"/>
        <v/>
      </c>
      <c r="BX230" s="20">
        <f t="shared" si="129"/>
        <v>0</v>
      </c>
      <c r="BY230" s="8" t="str">
        <f t="shared" si="130"/>
        <v/>
      </c>
      <c r="BZ230" s="8" t="str">
        <f t="shared" si="131"/>
        <v/>
      </c>
      <c r="CA230" s="8">
        <f t="shared" si="132"/>
        <v>0</v>
      </c>
      <c r="CB230" s="20">
        <f t="shared" si="133"/>
        <v>0</v>
      </c>
      <c r="CC230" s="20">
        <f t="shared" si="134"/>
        <v>1</v>
      </c>
      <c r="CD230" s="20">
        <f t="shared" si="135"/>
        <v>999</v>
      </c>
      <c r="CF230" s="22" t="str">
        <f>IFERROR(INDEX($BU$2:$BU$1000,MATCH(SMALL($CD$2:$CD$1000,ROWS($CF$2:CF230)+$CC$1001),$CD$2:$CD$1000,0)),"")</f>
        <v/>
      </c>
      <c r="CG230" s="22" t="str">
        <f>IFERROR(INDEX($BV$2:$BV$1000,MATCH(SMALL($CD$2:$CD$1000,ROWS($CF$2:CF230)+$CC$1001),$CD$2:$CD$1000,0)),"")</f>
        <v/>
      </c>
      <c r="CH230" s="22" t="str">
        <f>IFERROR(INDEX($BW$2:$BW$1000,MATCH(SMALL($CD$2:$CD$1000,ROWS($CF$2:CF230)+$CC$1001),$CD$2:$CD$1000,0)),"")</f>
        <v/>
      </c>
      <c r="CJ230" s="24"/>
      <c r="CL230" s="18" t="str">
        <f t="shared" si="136"/>
        <v/>
      </c>
      <c r="CM230" s="9" t="str">
        <f t="shared" si="137"/>
        <v/>
      </c>
      <c r="CN230" s="9" t="str">
        <f t="shared" si="138"/>
        <v/>
      </c>
      <c r="CO230" s="9" t="str">
        <f t="shared" si="139"/>
        <v/>
      </c>
      <c r="CP230" s="9" t="str">
        <f>IF(CO230="","",MAX(CP$1:CP229)+1)</f>
        <v/>
      </c>
      <c r="CQ230" s="9" t="str">
        <f t="shared" si="140"/>
        <v/>
      </c>
      <c r="CR230" s="9" t="str">
        <f t="shared" si="141"/>
        <v/>
      </c>
      <c r="CS230" s="9" t="str">
        <f t="shared" si="142"/>
        <v/>
      </c>
      <c r="CU230" s="9" t="str">
        <f t="shared" si="143"/>
        <v/>
      </c>
      <c r="CV230" s="9" t="str">
        <f t="shared" si="144"/>
        <v/>
      </c>
      <c r="CW230" s="9" t="str">
        <f t="shared" si="145"/>
        <v/>
      </c>
      <c r="CX230" s="9" t="str">
        <f>IF(CW230="","",MAX(CX$1:CX229)+1)</f>
        <v/>
      </c>
      <c r="CZ230" s="9" t="str">
        <f t="shared" si="146"/>
        <v/>
      </c>
      <c r="DA230" s="9" t="str">
        <f t="shared" si="147"/>
        <v/>
      </c>
      <c r="DB230" s="9" t="str">
        <f t="shared" si="148"/>
        <v/>
      </c>
      <c r="DG230" s="9" t="s">
        <v>900</v>
      </c>
      <c r="DH230" s="9" t="str">
        <f t="shared" si="149"/>
        <v/>
      </c>
      <c r="DI230" s="9" t="str">
        <f t="shared" si="150"/>
        <v/>
      </c>
      <c r="DJ230" s="9" t="str">
        <f t="shared" si="151"/>
        <v/>
      </c>
      <c r="DK230" s="9" t="str">
        <f t="shared" si="152"/>
        <v/>
      </c>
      <c r="DL230" s="9" t="str">
        <f>IF(DK230="","",MAX(DL$1:DL229)+1)</f>
        <v/>
      </c>
      <c r="DM230" s="9" t="str">
        <f t="shared" si="153"/>
        <v/>
      </c>
      <c r="DN230" s="9" t="str">
        <f t="shared" si="154"/>
        <v/>
      </c>
      <c r="DO230" s="9" t="str">
        <f t="shared" si="155"/>
        <v/>
      </c>
    </row>
    <row r="231" spans="21:119" ht="16.2" thickBot="1">
      <c r="U231" s="17" t="b">
        <f t="shared" si="118"/>
        <v>0</v>
      </c>
      <c r="V231" s="9" t="str">
        <f t="shared" si="119"/>
        <v/>
      </c>
      <c r="W231" s="9" t="str">
        <f t="shared" si="120"/>
        <v/>
      </c>
      <c r="X231" s="9" t="str">
        <f t="shared" si="156"/>
        <v/>
      </c>
      <c r="Y231" s="18"/>
      <c r="BC231" s="9" t="str">
        <f>IF(V231="","",MAX(BC$1:BC230)+1)</f>
        <v/>
      </c>
      <c r="BD231" s="9" t="str">
        <f>IFERROR(INDEX('Paste Peptide Data'!$V$2:$V$30000,MATCH(ROW()-ROW($D$1),'Paste Peptide Data'!$BC$2:$BC$30000,0)),"")</f>
        <v/>
      </c>
      <c r="BE231" s="9" t="str">
        <f>IFERROR(INDEX('Paste Peptide Data'!$W$2:$W$30000,MATCH(ROW()-ROW($D$1),'Paste Peptide Data'!$BC$2:$BC$30000,0)),"")</f>
        <v/>
      </c>
      <c r="BF231" s="9" t="str">
        <f>IFERROR(INDEX('Paste Peptide Data'!$X$2:$X$30000,MATCH(ROW()-ROW($D$1),'Paste Peptide Data'!$BC$2:$BC$30000,0)),"")</f>
        <v/>
      </c>
      <c r="BH231" s="19">
        <f>COUNTIF( BF$2:BF231, BF231 )</f>
        <v>230</v>
      </c>
      <c r="BJ231" s="9" t="str">
        <f t="shared" si="121"/>
        <v/>
      </c>
      <c r="BK231" s="9" t="str">
        <f>IF(BJ231="","",MAX(BK$1:BK230)+1)</f>
        <v/>
      </c>
      <c r="BL231" s="9" t="str">
        <f>IFERROR(INDEX('Paste Peptide Data'!$BD$2:$BD$30000,MATCH(ROW()-ROW($D$1),'Paste Peptide Data'!$BK$2:$BK$30000,0)),"")</f>
        <v/>
      </c>
      <c r="BM231" s="9" t="str">
        <f>IFERROR(INDEX('Paste Peptide Data'!$BE$2:$BE$30000,MATCH(ROW()-ROW($D$1),'Paste Peptide Data'!$BK$2:$BK$30000,0)),"")</f>
        <v/>
      </c>
      <c r="BN231" s="9" t="str">
        <f>IFERROR(INDEX('Paste Peptide Data'!$BF$2:$BF$30000,MATCH(ROW()-ROW($D$1),'Paste Peptide Data'!$BK$2:$BK$30000,0)),"")</f>
        <v/>
      </c>
      <c r="BP231" s="20">
        <f t="shared" si="122"/>
        <v>0</v>
      </c>
      <c r="BQ231" s="8">
        <f t="shared" si="123"/>
        <v>0.22900000000000001</v>
      </c>
      <c r="BR231" s="8">
        <f t="shared" si="124"/>
        <v>0.30399999999999999</v>
      </c>
      <c r="BS231" s="8">
        <f t="shared" si="125"/>
        <v>146</v>
      </c>
      <c r="BT231" s="8"/>
      <c r="BU231" s="21" t="str">
        <f t="shared" si="126"/>
        <v/>
      </c>
      <c r="BV231" s="9" t="str">
        <f t="shared" si="127"/>
        <v/>
      </c>
      <c r="BW231" s="9" t="str">
        <f t="shared" si="128"/>
        <v/>
      </c>
      <c r="BX231" s="20">
        <f t="shared" si="129"/>
        <v>0</v>
      </c>
      <c r="BY231" s="8" t="str">
        <f t="shared" si="130"/>
        <v/>
      </c>
      <c r="BZ231" s="8" t="str">
        <f t="shared" si="131"/>
        <v/>
      </c>
      <c r="CA231" s="8">
        <f t="shared" si="132"/>
        <v>0</v>
      </c>
      <c r="CB231" s="20">
        <f t="shared" si="133"/>
        <v>0</v>
      </c>
      <c r="CC231" s="20">
        <f t="shared" si="134"/>
        <v>1</v>
      </c>
      <c r="CD231" s="20">
        <f t="shared" si="135"/>
        <v>999</v>
      </c>
      <c r="CF231" s="22" t="str">
        <f>IFERROR(INDEX($BU$2:$BU$1000,MATCH(SMALL($CD$2:$CD$1000,ROWS($CF$2:CF231)+$CC$1001),$CD$2:$CD$1000,0)),"")</f>
        <v/>
      </c>
      <c r="CG231" s="22" t="str">
        <f>IFERROR(INDEX($BV$2:$BV$1000,MATCH(SMALL($CD$2:$CD$1000,ROWS($CF$2:CF231)+$CC$1001),$CD$2:$CD$1000,0)),"")</f>
        <v/>
      </c>
      <c r="CH231" s="22" t="str">
        <f>IFERROR(INDEX($BW$2:$BW$1000,MATCH(SMALL($CD$2:$CD$1000,ROWS($CF$2:CF231)+$CC$1001),$CD$2:$CD$1000,0)),"")</f>
        <v/>
      </c>
      <c r="CJ231" s="24"/>
      <c r="CL231" s="18" t="str">
        <f t="shared" si="136"/>
        <v/>
      </c>
      <c r="CM231" s="9" t="str">
        <f t="shared" si="137"/>
        <v/>
      </c>
      <c r="CN231" s="9" t="str">
        <f t="shared" si="138"/>
        <v/>
      </c>
      <c r="CO231" s="9" t="str">
        <f t="shared" si="139"/>
        <v/>
      </c>
      <c r="CP231" s="9" t="str">
        <f>IF(CO231="","",MAX(CP$1:CP230)+1)</f>
        <v/>
      </c>
      <c r="CQ231" s="9" t="str">
        <f t="shared" si="140"/>
        <v/>
      </c>
      <c r="CR231" s="9" t="str">
        <f t="shared" si="141"/>
        <v/>
      </c>
      <c r="CS231" s="9" t="str">
        <f t="shared" si="142"/>
        <v/>
      </c>
      <c r="CU231" s="9" t="str">
        <f t="shared" si="143"/>
        <v/>
      </c>
      <c r="CV231" s="9" t="str">
        <f t="shared" si="144"/>
        <v/>
      </c>
      <c r="CW231" s="9" t="str">
        <f t="shared" si="145"/>
        <v/>
      </c>
      <c r="CX231" s="9" t="str">
        <f>IF(CW231="","",MAX(CX$1:CX230)+1)</f>
        <v/>
      </c>
      <c r="CZ231" s="9" t="str">
        <f t="shared" si="146"/>
        <v/>
      </c>
      <c r="DA231" s="9" t="str">
        <f t="shared" si="147"/>
        <v/>
      </c>
      <c r="DB231" s="9" t="str">
        <f t="shared" si="148"/>
        <v/>
      </c>
      <c r="DG231" s="9" t="s">
        <v>901</v>
      </c>
      <c r="DH231" s="9" t="str">
        <f t="shared" si="149"/>
        <v/>
      </c>
      <c r="DI231" s="9" t="str">
        <f t="shared" si="150"/>
        <v/>
      </c>
      <c r="DJ231" s="9" t="str">
        <f t="shared" si="151"/>
        <v/>
      </c>
      <c r="DK231" s="9" t="str">
        <f t="shared" si="152"/>
        <v/>
      </c>
      <c r="DL231" s="9" t="str">
        <f>IF(DK231="","",MAX(DL$1:DL230)+1)</f>
        <v/>
      </c>
      <c r="DM231" s="9" t="str">
        <f t="shared" si="153"/>
        <v/>
      </c>
      <c r="DN231" s="9" t="str">
        <f t="shared" si="154"/>
        <v/>
      </c>
      <c r="DO231" s="9" t="str">
        <f t="shared" si="155"/>
        <v/>
      </c>
    </row>
    <row r="232" spans="21:119" ht="16.2" thickBot="1">
      <c r="U232" s="17" t="b">
        <f t="shared" si="118"/>
        <v>0</v>
      </c>
      <c r="V232" s="9" t="str">
        <f t="shared" si="119"/>
        <v/>
      </c>
      <c r="W232" s="9" t="str">
        <f t="shared" si="120"/>
        <v/>
      </c>
      <c r="X232" s="9" t="str">
        <f t="shared" si="156"/>
        <v/>
      </c>
      <c r="Y232" s="18"/>
      <c r="BC232" s="9" t="str">
        <f>IF(V232="","",MAX(BC$1:BC231)+1)</f>
        <v/>
      </c>
      <c r="BD232" s="9" t="str">
        <f>IFERROR(INDEX('Paste Peptide Data'!$V$2:$V$30000,MATCH(ROW()-ROW($D$1),'Paste Peptide Data'!$BC$2:$BC$30000,0)),"")</f>
        <v/>
      </c>
      <c r="BE232" s="9" t="str">
        <f>IFERROR(INDEX('Paste Peptide Data'!$W$2:$W$30000,MATCH(ROW()-ROW($D$1),'Paste Peptide Data'!$BC$2:$BC$30000,0)),"")</f>
        <v/>
      </c>
      <c r="BF232" s="9" t="str">
        <f>IFERROR(INDEX('Paste Peptide Data'!$X$2:$X$30000,MATCH(ROW()-ROW($D$1),'Paste Peptide Data'!$BC$2:$BC$30000,0)),"")</f>
        <v/>
      </c>
      <c r="BH232" s="19">
        <f>COUNTIF( BF$2:BF232, BF232 )</f>
        <v>231</v>
      </c>
      <c r="BJ232" s="9" t="str">
        <f t="shared" si="121"/>
        <v/>
      </c>
      <c r="BK232" s="9" t="str">
        <f>IF(BJ232="","",MAX(BK$1:BK231)+1)</f>
        <v/>
      </c>
      <c r="BL232" s="9" t="str">
        <f>IFERROR(INDEX('Paste Peptide Data'!$BD$2:$BD$30000,MATCH(ROW()-ROW($D$1),'Paste Peptide Data'!$BK$2:$BK$30000,0)),"")</f>
        <v/>
      </c>
      <c r="BM232" s="9" t="str">
        <f>IFERROR(INDEX('Paste Peptide Data'!$BE$2:$BE$30000,MATCH(ROW()-ROW($D$1),'Paste Peptide Data'!$BK$2:$BK$30000,0)),"")</f>
        <v/>
      </c>
      <c r="BN232" s="9" t="str">
        <f>IFERROR(INDEX('Paste Peptide Data'!$BF$2:$BF$30000,MATCH(ROW()-ROW($D$1),'Paste Peptide Data'!$BK$2:$BK$30000,0)),"")</f>
        <v/>
      </c>
      <c r="BP232" s="20">
        <f t="shared" si="122"/>
        <v>0</v>
      </c>
      <c r="BQ232" s="8">
        <f t="shared" si="123"/>
        <v>0.23</v>
      </c>
      <c r="BR232" s="8">
        <f t="shared" si="124"/>
        <v>0.30499999999999999</v>
      </c>
      <c r="BS232" s="8">
        <f t="shared" si="125"/>
        <v>147</v>
      </c>
      <c r="BT232" s="8"/>
      <c r="BU232" s="21" t="str">
        <f t="shared" si="126"/>
        <v/>
      </c>
      <c r="BV232" s="9" t="str">
        <f t="shared" si="127"/>
        <v/>
      </c>
      <c r="BW232" s="9" t="str">
        <f t="shared" si="128"/>
        <v/>
      </c>
      <c r="BX232" s="20">
        <f t="shared" si="129"/>
        <v>0</v>
      </c>
      <c r="BY232" s="8" t="str">
        <f t="shared" si="130"/>
        <v/>
      </c>
      <c r="BZ232" s="8" t="str">
        <f t="shared" si="131"/>
        <v/>
      </c>
      <c r="CA232" s="8">
        <f t="shared" si="132"/>
        <v>0</v>
      </c>
      <c r="CB232" s="20">
        <f t="shared" si="133"/>
        <v>0</v>
      </c>
      <c r="CC232" s="20">
        <f t="shared" si="134"/>
        <v>1</v>
      </c>
      <c r="CD232" s="20">
        <f t="shared" si="135"/>
        <v>999</v>
      </c>
      <c r="CF232" s="22" t="str">
        <f>IFERROR(INDEX($BU$2:$BU$1000,MATCH(SMALL($CD$2:$CD$1000,ROWS($CF$2:CF232)+$CC$1001),$CD$2:$CD$1000,0)),"")</f>
        <v/>
      </c>
      <c r="CG232" s="22" t="str">
        <f>IFERROR(INDEX($BV$2:$BV$1000,MATCH(SMALL($CD$2:$CD$1000,ROWS($CF$2:CF232)+$CC$1001),$CD$2:$CD$1000,0)),"")</f>
        <v/>
      </c>
      <c r="CH232" s="22" t="str">
        <f>IFERROR(INDEX($BW$2:$BW$1000,MATCH(SMALL($CD$2:$CD$1000,ROWS($CF$2:CF232)+$CC$1001),$CD$2:$CD$1000,0)),"")</f>
        <v/>
      </c>
      <c r="CJ232" s="24"/>
      <c r="CL232" s="18" t="str">
        <f t="shared" si="136"/>
        <v/>
      </c>
      <c r="CM232" s="9" t="str">
        <f t="shared" si="137"/>
        <v/>
      </c>
      <c r="CN232" s="9" t="str">
        <f t="shared" si="138"/>
        <v/>
      </c>
      <c r="CO232" s="9" t="str">
        <f t="shared" si="139"/>
        <v/>
      </c>
      <c r="CP232" s="9" t="str">
        <f>IF(CO232="","",MAX(CP$1:CP231)+1)</f>
        <v/>
      </c>
      <c r="CQ232" s="9" t="str">
        <f t="shared" si="140"/>
        <v/>
      </c>
      <c r="CR232" s="9" t="str">
        <f t="shared" si="141"/>
        <v/>
      </c>
      <c r="CS232" s="9" t="str">
        <f t="shared" si="142"/>
        <v/>
      </c>
      <c r="CU232" s="9" t="str">
        <f t="shared" si="143"/>
        <v/>
      </c>
      <c r="CV232" s="9" t="str">
        <f t="shared" si="144"/>
        <v/>
      </c>
      <c r="CW232" s="9" t="str">
        <f t="shared" si="145"/>
        <v/>
      </c>
      <c r="CX232" s="9" t="str">
        <f>IF(CW232="","",MAX(CX$1:CX231)+1)</f>
        <v/>
      </c>
      <c r="CZ232" s="9" t="str">
        <f t="shared" si="146"/>
        <v/>
      </c>
      <c r="DA232" s="9" t="str">
        <f t="shared" si="147"/>
        <v/>
      </c>
      <c r="DB232" s="9" t="str">
        <f t="shared" si="148"/>
        <v/>
      </c>
      <c r="DG232" s="9" t="s">
        <v>902</v>
      </c>
      <c r="DH232" s="9" t="str">
        <f t="shared" si="149"/>
        <v/>
      </c>
      <c r="DI232" s="9" t="str">
        <f t="shared" si="150"/>
        <v/>
      </c>
      <c r="DJ232" s="9" t="str">
        <f t="shared" si="151"/>
        <v/>
      </c>
      <c r="DK232" s="9" t="str">
        <f t="shared" si="152"/>
        <v/>
      </c>
      <c r="DL232" s="9" t="str">
        <f>IF(DK232="","",MAX(DL$1:DL231)+1)</f>
        <v/>
      </c>
      <c r="DM232" s="9" t="str">
        <f t="shared" si="153"/>
        <v/>
      </c>
      <c r="DN232" s="9" t="str">
        <f t="shared" si="154"/>
        <v/>
      </c>
      <c r="DO232" s="9" t="str">
        <f t="shared" si="155"/>
        <v/>
      </c>
    </row>
    <row r="233" spans="21:119" ht="16.2" thickBot="1">
      <c r="U233" s="17" t="b">
        <f t="shared" si="118"/>
        <v>0</v>
      </c>
      <c r="V233" s="9" t="str">
        <f t="shared" si="119"/>
        <v/>
      </c>
      <c r="W233" s="9" t="str">
        <f t="shared" si="120"/>
        <v/>
      </c>
      <c r="X233" s="9" t="str">
        <f t="shared" si="156"/>
        <v/>
      </c>
      <c r="Y233" s="18"/>
      <c r="BC233" s="9" t="str">
        <f>IF(V233="","",MAX(BC$1:BC232)+1)</f>
        <v/>
      </c>
      <c r="BD233" s="9" t="str">
        <f>IFERROR(INDEX('Paste Peptide Data'!$V$2:$V$30000,MATCH(ROW()-ROW($D$1),'Paste Peptide Data'!$BC$2:$BC$30000,0)),"")</f>
        <v/>
      </c>
      <c r="BE233" s="9" t="str">
        <f>IFERROR(INDEX('Paste Peptide Data'!$W$2:$W$30000,MATCH(ROW()-ROW($D$1),'Paste Peptide Data'!$BC$2:$BC$30000,0)),"")</f>
        <v/>
      </c>
      <c r="BF233" s="9" t="str">
        <f>IFERROR(INDEX('Paste Peptide Data'!$X$2:$X$30000,MATCH(ROW()-ROW($D$1),'Paste Peptide Data'!$BC$2:$BC$30000,0)),"")</f>
        <v/>
      </c>
      <c r="BH233" s="19">
        <f>COUNTIF( BF$2:BF233, BF233 )</f>
        <v>232</v>
      </c>
      <c r="BJ233" s="9" t="str">
        <f t="shared" si="121"/>
        <v/>
      </c>
      <c r="BK233" s="9" t="str">
        <f>IF(BJ233="","",MAX(BK$1:BK232)+1)</f>
        <v/>
      </c>
      <c r="BL233" s="9" t="str">
        <f>IFERROR(INDEX('Paste Peptide Data'!$BD$2:$BD$30000,MATCH(ROW()-ROW($D$1),'Paste Peptide Data'!$BK$2:$BK$30000,0)),"")</f>
        <v/>
      </c>
      <c r="BM233" s="9" t="str">
        <f>IFERROR(INDEX('Paste Peptide Data'!$BE$2:$BE$30000,MATCH(ROW()-ROW($D$1),'Paste Peptide Data'!$BK$2:$BK$30000,0)),"")</f>
        <v/>
      </c>
      <c r="BN233" s="9" t="str">
        <f>IFERROR(INDEX('Paste Peptide Data'!$BF$2:$BF$30000,MATCH(ROW()-ROW($D$1),'Paste Peptide Data'!$BK$2:$BK$30000,0)),"")</f>
        <v/>
      </c>
      <c r="BP233" s="20">
        <f t="shared" si="122"/>
        <v>0</v>
      </c>
      <c r="BQ233" s="8">
        <f t="shared" si="123"/>
        <v>0.23100000000000001</v>
      </c>
      <c r="BR233" s="8">
        <f t="shared" si="124"/>
        <v>0.30599999999999999</v>
      </c>
      <c r="BS233" s="8">
        <f t="shared" si="125"/>
        <v>149</v>
      </c>
      <c r="BT233" s="8"/>
      <c r="BU233" s="21" t="str">
        <f t="shared" si="126"/>
        <v/>
      </c>
      <c r="BV233" s="9" t="str">
        <f t="shared" si="127"/>
        <v/>
      </c>
      <c r="BW233" s="9" t="str">
        <f t="shared" si="128"/>
        <v/>
      </c>
      <c r="BX233" s="20">
        <f t="shared" si="129"/>
        <v>0</v>
      </c>
      <c r="BY233" s="8" t="str">
        <f t="shared" si="130"/>
        <v/>
      </c>
      <c r="BZ233" s="8" t="str">
        <f t="shared" si="131"/>
        <v/>
      </c>
      <c r="CA233" s="8">
        <f t="shared" si="132"/>
        <v>0</v>
      </c>
      <c r="CB233" s="20">
        <f t="shared" si="133"/>
        <v>0</v>
      </c>
      <c r="CC233" s="20">
        <f t="shared" si="134"/>
        <v>1</v>
      </c>
      <c r="CD233" s="20">
        <f t="shared" si="135"/>
        <v>999</v>
      </c>
      <c r="CF233" s="22" t="str">
        <f>IFERROR(INDEX($BU$2:$BU$1000,MATCH(SMALL($CD$2:$CD$1000,ROWS($CF$2:CF233)+$CC$1001),$CD$2:$CD$1000,0)),"")</f>
        <v/>
      </c>
      <c r="CG233" s="22" t="str">
        <f>IFERROR(INDEX($BV$2:$BV$1000,MATCH(SMALL($CD$2:$CD$1000,ROWS($CF$2:CF233)+$CC$1001),$CD$2:$CD$1000,0)),"")</f>
        <v/>
      </c>
      <c r="CH233" s="22" t="str">
        <f>IFERROR(INDEX($BW$2:$BW$1000,MATCH(SMALL($CD$2:$CD$1000,ROWS($CF$2:CF233)+$CC$1001),$CD$2:$CD$1000,0)),"")</f>
        <v/>
      </c>
      <c r="CJ233" s="24"/>
      <c r="CL233" s="18" t="str">
        <f t="shared" si="136"/>
        <v/>
      </c>
      <c r="CM233" s="9" t="str">
        <f t="shared" si="137"/>
        <v/>
      </c>
      <c r="CN233" s="9" t="str">
        <f t="shared" si="138"/>
        <v/>
      </c>
      <c r="CO233" s="9" t="str">
        <f t="shared" si="139"/>
        <v/>
      </c>
      <c r="CP233" s="9" t="str">
        <f>IF(CO233="","",MAX(CP$1:CP232)+1)</f>
        <v/>
      </c>
      <c r="CQ233" s="9" t="str">
        <f t="shared" si="140"/>
        <v/>
      </c>
      <c r="CR233" s="9" t="str">
        <f t="shared" si="141"/>
        <v/>
      </c>
      <c r="CS233" s="9" t="str">
        <f t="shared" si="142"/>
        <v/>
      </c>
      <c r="CU233" s="9" t="str">
        <f t="shared" si="143"/>
        <v/>
      </c>
      <c r="CV233" s="9" t="str">
        <f t="shared" si="144"/>
        <v/>
      </c>
      <c r="CW233" s="9" t="str">
        <f t="shared" si="145"/>
        <v/>
      </c>
      <c r="CX233" s="9" t="str">
        <f>IF(CW233="","",MAX(CX$1:CX232)+1)</f>
        <v/>
      </c>
      <c r="CZ233" s="9" t="str">
        <f t="shared" si="146"/>
        <v/>
      </c>
      <c r="DA233" s="9" t="str">
        <f t="shared" si="147"/>
        <v/>
      </c>
      <c r="DB233" s="9" t="str">
        <f t="shared" si="148"/>
        <v/>
      </c>
      <c r="DG233" s="9" t="s">
        <v>903</v>
      </c>
      <c r="DH233" s="9" t="str">
        <f t="shared" si="149"/>
        <v/>
      </c>
      <c r="DI233" s="9" t="str">
        <f t="shared" si="150"/>
        <v/>
      </c>
      <c r="DJ233" s="9" t="str">
        <f t="shared" si="151"/>
        <v/>
      </c>
      <c r="DK233" s="9" t="str">
        <f t="shared" si="152"/>
        <v/>
      </c>
      <c r="DL233" s="9" t="str">
        <f>IF(DK233="","",MAX(DL$1:DL232)+1)</f>
        <v/>
      </c>
      <c r="DM233" s="9" t="str">
        <f t="shared" si="153"/>
        <v/>
      </c>
      <c r="DN233" s="9" t="str">
        <f t="shared" si="154"/>
        <v/>
      </c>
      <c r="DO233" s="9" t="str">
        <f t="shared" si="155"/>
        <v/>
      </c>
    </row>
    <row r="234" spans="21:119" ht="16.2" thickBot="1">
      <c r="U234" s="17" t="b">
        <f t="shared" si="118"/>
        <v>0</v>
      </c>
      <c r="V234" s="9" t="str">
        <f t="shared" si="119"/>
        <v/>
      </c>
      <c r="W234" s="9" t="str">
        <f t="shared" si="120"/>
        <v/>
      </c>
      <c r="X234" s="9" t="str">
        <f t="shared" si="156"/>
        <v/>
      </c>
      <c r="Y234" s="18"/>
      <c r="BC234" s="9" t="str">
        <f>IF(V234="","",MAX(BC$1:BC233)+1)</f>
        <v/>
      </c>
      <c r="BD234" s="9" t="str">
        <f>IFERROR(INDEX('Paste Peptide Data'!$V$2:$V$30000,MATCH(ROW()-ROW($D$1),'Paste Peptide Data'!$BC$2:$BC$30000,0)),"")</f>
        <v/>
      </c>
      <c r="BE234" s="9" t="str">
        <f>IFERROR(INDEX('Paste Peptide Data'!$W$2:$W$30000,MATCH(ROW()-ROW($D$1),'Paste Peptide Data'!$BC$2:$BC$30000,0)),"")</f>
        <v/>
      </c>
      <c r="BF234" s="9" t="str">
        <f>IFERROR(INDEX('Paste Peptide Data'!$X$2:$X$30000,MATCH(ROW()-ROW($D$1),'Paste Peptide Data'!$BC$2:$BC$30000,0)),"")</f>
        <v/>
      </c>
      <c r="BH234" s="19">
        <f>COUNTIF( BF$2:BF234, BF234 )</f>
        <v>233</v>
      </c>
      <c r="BJ234" s="9" t="str">
        <f t="shared" si="121"/>
        <v/>
      </c>
      <c r="BK234" s="9" t="str">
        <f>IF(BJ234="","",MAX(BK$1:BK233)+1)</f>
        <v/>
      </c>
      <c r="BL234" s="9" t="str">
        <f>IFERROR(INDEX('Paste Peptide Data'!$BD$2:$BD$30000,MATCH(ROW()-ROW($D$1),'Paste Peptide Data'!$BK$2:$BK$30000,0)),"")</f>
        <v/>
      </c>
      <c r="BM234" s="9" t="str">
        <f>IFERROR(INDEX('Paste Peptide Data'!$BE$2:$BE$30000,MATCH(ROW()-ROW($D$1),'Paste Peptide Data'!$BK$2:$BK$30000,0)),"")</f>
        <v/>
      </c>
      <c r="BN234" s="9" t="str">
        <f>IFERROR(INDEX('Paste Peptide Data'!$BF$2:$BF$30000,MATCH(ROW()-ROW($D$1),'Paste Peptide Data'!$BK$2:$BK$30000,0)),"")</f>
        <v/>
      </c>
      <c r="BP234" s="20">
        <f t="shared" si="122"/>
        <v>0</v>
      </c>
      <c r="BQ234" s="8">
        <f t="shared" si="123"/>
        <v>0.23200000000000001</v>
      </c>
      <c r="BR234" s="8">
        <f t="shared" si="124"/>
        <v>0.307</v>
      </c>
      <c r="BS234" s="8">
        <f t="shared" si="125"/>
        <v>150</v>
      </c>
      <c r="BT234" s="8"/>
      <c r="BU234" s="21" t="str">
        <f t="shared" si="126"/>
        <v/>
      </c>
      <c r="BV234" s="9" t="str">
        <f t="shared" si="127"/>
        <v/>
      </c>
      <c r="BW234" s="9" t="str">
        <f t="shared" si="128"/>
        <v/>
      </c>
      <c r="BX234" s="20">
        <f t="shared" si="129"/>
        <v>0</v>
      </c>
      <c r="BY234" s="8" t="str">
        <f t="shared" si="130"/>
        <v/>
      </c>
      <c r="BZ234" s="8" t="str">
        <f t="shared" si="131"/>
        <v/>
      </c>
      <c r="CA234" s="8">
        <f t="shared" si="132"/>
        <v>0</v>
      </c>
      <c r="CB234" s="20">
        <f t="shared" si="133"/>
        <v>0</v>
      </c>
      <c r="CC234" s="20">
        <f t="shared" si="134"/>
        <v>1</v>
      </c>
      <c r="CD234" s="20">
        <f t="shared" si="135"/>
        <v>999</v>
      </c>
      <c r="CF234" s="22" t="str">
        <f>IFERROR(INDEX($BU$2:$BU$1000,MATCH(SMALL($CD$2:$CD$1000,ROWS($CF$2:CF234)+$CC$1001),$CD$2:$CD$1000,0)),"")</f>
        <v/>
      </c>
      <c r="CG234" s="22" t="str">
        <f>IFERROR(INDEX($BV$2:$BV$1000,MATCH(SMALL($CD$2:$CD$1000,ROWS($CF$2:CF234)+$CC$1001),$CD$2:$CD$1000,0)),"")</f>
        <v/>
      </c>
      <c r="CH234" s="22" t="str">
        <f>IFERROR(INDEX($BW$2:$BW$1000,MATCH(SMALL($CD$2:$CD$1000,ROWS($CF$2:CF234)+$CC$1001),$CD$2:$CD$1000,0)),"")</f>
        <v/>
      </c>
      <c r="CJ234" s="24"/>
      <c r="CL234" s="18" t="str">
        <f t="shared" si="136"/>
        <v/>
      </c>
      <c r="CM234" s="9" t="str">
        <f t="shared" si="137"/>
        <v/>
      </c>
      <c r="CN234" s="9" t="str">
        <f t="shared" si="138"/>
        <v/>
      </c>
      <c r="CO234" s="9" t="str">
        <f t="shared" si="139"/>
        <v/>
      </c>
      <c r="CP234" s="9" t="str">
        <f>IF(CO234="","",MAX(CP$1:CP233)+1)</f>
        <v/>
      </c>
      <c r="CQ234" s="9" t="str">
        <f t="shared" si="140"/>
        <v/>
      </c>
      <c r="CR234" s="9" t="str">
        <f t="shared" si="141"/>
        <v/>
      </c>
      <c r="CS234" s="9" t="str">
        <f t="shared" si="142"/>
        <v/>
      </c>
      <c r="CU234" s="9" t="str">
        <f t="shared" si="143"/>
        <v/>
      </c>
      <c r="CV234" s="9" t="str">
        <f t="shared" si="144"/>
        <v/>
      </c>
      <c r="CW234" s="9" t="str">
        <f t="shared" si="145"/>
        <v/>
      </c>
      <c r="CX234" s="9" t="str">
        <f>IF(CW234="","",MAX(CX$1:CX233)+1)</f>
        <v/>
      </c>
      <c r="CZ234" s="9" t="str">
        <f t="shared" si="146"/>
        <v/>
      </c>
      <c r="DA234" s="9" t="str">
        <f t="shared" si="147"/>
        <v/>
      </c>
      <c r="DB234" s="9" t="str">
        <f t="shared" si="148"/>
        <v/>
      </c>
      <c r="DG234" s="9" t="s">
        <v>904</v>
      </c>
      <c r="DH234" s="9" t="str">
        <f t="shared" si="149"/>
        <v/>
      </c>
      <c r="DI234" s="9" t="str">
        <f t="shared" si="150"/>
        <v/>
      </c>
      <c r="DJ234" s="9" t="str">
        <f t="shared" si="151"/>
        <v/>
      </c>
      <c r="DK234" s="9" t="str">
        <f t="shared" si="152"/>
        <v/>
      </c>
      <c r="DL234" s="9" t="str">
        <f>IF(DK234="","",MAX(DL$1:DL233)+1)</f>
        <v/>
      </c>
      <c r="DM234" s="9" t="str">
        <f t="shared" si="153"/>
        <v/>
      </c>
      <c r="DN234" s="9" t="str">
        <f t="shared" si="154"/>
        <v/>
      </c>
      <c r="DO234" s="9" t="str">
        <f t="shared" si="155"/>
        <v/>
      </c>
    </row>
    <row r="235" spans="21:119" ht="16.2" thickBot="1">
      <c r="U235" s="17" t="b">
        <f t="shared" si="118"/>
        <v>0</v>
      </c>
      <c r="V235" s="9" t="str">
        <f t="shared" si="119"/>
        <v/>
      </c>
      <c r="W235" s="9" t="str">
        <f t="shared" si="120"/>
        <v/>
      </c>
      <c r="X235" s="9" t="str">
        <f t="shared" si="156"/>
        <v/>
      </c>
      <c r="Y235" s="18"/>
      <c r="BC235" s="9" t="str">
        <f>IF(V235="","",MAX(BC$1:BC234)+1)</f>
        <v/>
      </c>
      <c r="BD235" s="9" t="str">
        <f>IFERROR(INDEX('Paste Peptide Data'!$V$2:$V$30000,MATCH(ROW()-ROW($D$1),'Paste Peptide Data'!$BC$2:$BC$30000,0)),"")</f>
        <v/>
      </c>
      <c r="BE235" s="9" t="str">
        <f>IFERROR(INDEX('Paste Peptide Data'!$W$2:$W$30000,MATCH(ROW()-ROW($D$1),'Paste Peptide Data'!$BC$2:$BC$30000,0)),"")</f>
        <v/>
      </c>
      <c r="BF235" s="9" t="str">
        <f>IFERROR(INDEX('Paste Peptide Data'!$X$2:$X$30000,MATCH(ROW()-ROW($D$1),'Paste Peptide Data'!$BC$2:$BC$30000,0)),"")</f>
        <v/>
      </c>
      <c r="BH235" s="19">
        <f>COUNTIF( BF$2:BF235, BF235 )</f>
        <v>234</v>
      </c>
      <c r="BJ235" s="9" t="str">
        <f t="shared" si="121"/>
        <v/>
      </c>
      <c r="BK235" s="9" t="str">
        <f>IF(BJ235="","",MAX(BK$1:BK234)+1)</f>
        <v/>
      </c>
      <c r="BL235" s="9" t="str">
        <f>IFERROR(INDEX('Paste Peptide Data'!$BD$2:$BD$30000,MATCH(ROW()-ROW($D$1),'Paste Peptide Data'!$BK$2:$BK$30000,0)),"")</f>
        <v/>
      </c>
      <c r="BM235" s="9" t="str">
        <f>IFERROR(INDEX('Paste Peptide Data'!$BE$2:$BE$30000,MATCH(ROW()-ROW($D$1),'Paste Peptide Data'!$BK$2:$BK$30000,0)),"")</f>
        <v/>
      </c>
      <c r="BN235" s="9" t="str">
        <f>IFERROR(INDEX('Paste Peptide Data'!$BF$2:$BF$30000,MATCH(ROW()-ROW($D$1),'Paste Peptide Data'!$BK$2:$BK$30000,0)),"")</f>
        <v/>
      </c>
      <c r="BP235" s="20">
        <f t="shared" si="122"/>
        <v>0</v>
      </c>
      <c r="BQ235" s="8">
        <f t="shared" si="123"/>
        <v>0.23300000000000001</v>
      </c>
      <c r="BR235" s="8">
        <f t="shared" si="124"/>
        <v>0.308</v>
      </c>
      <c r="BS235" s="8">
        <f t="shared" si="125"/>
        <v>151</v>
      </c>
      <c r="BT235" s="8"/>
      <c r="BU235" s="21" t="str">
        <f t="shared" si="126"/>
        <v/>
      </c>
      <c r="BV235" s="9" t="str">
        <f t="shared" si="127"/>
        <v/>
      </c>
      <c r="BW235" s="9" t="str">
        <f t="shared" si="128"/>
        <v/>
      </c>
      <c r="BX235" s="20">
        <f t="shared" si="129"/>
        <v>0</v>
      </c>
      <c r="BY235" s="8" t="str">
        <f t="shared" si="130"/>
        <v/>
      </c>
      <c r="BZ235" s="8" t="str">
        <f t="shared" si="131"/>
        <v/>
      </c>
      <c r="CA235" s="8">
        <f t="shared" si="132"/>
        <v>0</v>
      </c>
      <c r="CB235" s="20">
        <f t="shared" si="133"/>
        <v>0</v>
      </c>
      <c r="CC235" s="20">
        <f t="shared" si="134"/>
        <v>1</v>
      </c>
      <c r="CD235" s="20">
        <f t="shared" si="135"/>
        <v>999</v>
      </c>
      <c r="CF235" s="22" t="str">
        <f>IFERROR(INDEX($BU$2:$BU$1000,MATCH(SMALL($CD$2:$CD$1000,ROWS($CF$2:CF235)+$CC$1001),$CD$2:$CD$1000,0)),"")</f>
        <v/>
      </c>
      <c r="CG235" s="22" t="str">
        <f>IFERROR(INDEX($BV$2:$BV$1000,MATCH(SMALL($CD$2:$CD$1000,ROWS($CF$2:CF235)+$CC$1001),$CD$2:$CD$1000,0)),"")</f>
        <v/>
      </c>
      <c r="CH235" s="22" t="str">
        <f>IFERROR(INDEX($BW$2:$BW$1000,MATCH(SMALL($CD$2:$CD$1000,ROWS($CF$2:CF235)+$CC$1001),$CD$2:$CD$1000,0)),"")</f>
        <v/>
      </c>
      <c r="CJ235" s="24"/>
      <c r="CL235" s="18" t="str">
        <f t="shared" si="136"/>
        <v/>
      </c>
      <c r="CM235" s="9" t="str">
        <f t="shared" si="137"/>
        <v/>
      </c>
      <c r="CN235" s="9" t="str">
        <f t="shared" si="138"/>
        <v/>
      </c>
      <c r="CO235" s="9" t="str">
        <f t="shared" si="139"/>
        <v/>
      </c>
      <c r="CP235" s="9" t="str">
        <f>IF(CO235="","",MAX(CP$1:CP234)+1)</f>
        <v/>
      </c>
      <c r="CQ235" s="9" t="str">
        <f t="shared" si="140"/>
        <v/>
      </c>
      <c r="CR235" s="9" t="str">
        <f t="shared" si="141"/>
        <v/>
      </c>
      <c r="CS235" s="9" t="str">
        <f t="shared" si="142"/>
        <v/>
      </c>
      <c r="CU235" s="9" t="str">
        <f t="shared" si="143"/>
        <v/>
      </c>
      <c r="CV235" s="9" t="str">
        <f t="shared" si="144"/>
        <v/>
      </c>
      <c r="CW235" s="9" t="str">
        <f t="shared" si="145"/>
        <v/>
      </c>
      <c r="CX235" s="9" t="str">
        <f>IF(CW235="","",MAX(CX$1:CX234)+1)</f>
        <v/>
      </c>
      <c r="CZ235" s="9" t="str">
        <f t="shared" si="146"/>
        <v/>
      </c>
      <c r="DA235" s="9" t="str">
        <f t="shared" si="147"/>
        <v/>
      </c>
      <c r="DB235" s="9" t="str">
        <f t="shared" si="148"/>
        <v/>
      </c>
      <c r="DG235" s="9" t="s">
        <v>905</v>
      </c>
      <c r="DH235" s="9" t="str">
        <f t="shared" si="149"/>
        <v/>
      </c>
      <c r="DI235" s="9" t="str">
        <f t="shared" si="150"/>
        <v/>
      </c>
      <c r="DJ235" s="9" t="str">
        <f t="shared" si="151"/>
        <v/>
      </c>
      <c r="DK235" s="9" t="str">
        <f t="shared" si="152"/>
        <v/>
      </c>
      <c r="DL235" s="9" t="str">
        <f>IF(DK235="","",MAX(DL$1:DL234)+1)</f>
        <v/>
      </c>
      <c r="DM235" s="9" t="str">
        <f t="shared" si="153"/>
        <v/>
      </c>
      <c r="DN235" s="9" t="str">
        <f t="shared" si="154"/>
        <v/>
      </c>
      <c r="DO235" s="9" t="str">
        <f t="shared" si="155"/>
        <v/>
      </c>
    </row>
    <row r="236" spans="21:119" ht="16.2" thickBot="1">
      <c r="U236" s="17" t="b">
        <f t="shared" si="118"/>
        <v>0</v>
      </c>
      <c r="V236" s="9" t="str">
        <f t="shared" si="119"/>
        <v/>
      </c>
      <c r="W236" s="9" t="str">
        <f t="shared" si="120"/>
        <v/>
      </c>
      <c r="X236" s="9" t="str">
        <f t="shared" si="156"/>
        <v/>
      </c>
      <c r="Y236" s="18"/>
      <c r="BC236" s="9" t="str">
        <f>IF(V236="","",MAX(BC$1:BC235)+1)</f>
        <v/>
      </c>
      <c r="BD236" s="9" t="str">
        <f>IFERROR(INDEX('Paste Peptide Data'!$V$2:$V$30000,MATCH(ROW()-ROW($D$1),'Paste Peptide Data'!$BC$2:$BC$30000,0)),"")</f>
        <v/>
      </c>
      <c r="BE236" s="9" t="str">
        <f>IFERROR(INDEX('Paste Peptide Data'!$W$2:$W$30000,MATCH(ROW()-ROW($D$1),'Paste Peptide Data'!$BC$2:$BC$30000,0)),"")</f>
        <v/>
      </c>
      <c r="BF236" s="9" t="str">
        <f>IFERROR(INDEX('Paste Peptide Data'!$X$2:$X$30000,MATCH(ROW()-ROW($D$1),'Paste Peptide Data'!$BC$2:$BC$30000,0)),"")</f>
        <v/>
      </c>
      <c r="BH236" s="19">
        <f>COUNTIF( BF$2:BF236, BF236 )</f>
        <v>235</v>
      </c>
      <c r="BJ236" s="9" t="str">
        <f t="shared" si="121"/>
        <v/>
      </c>
      <c r="BK236" s="9" t="str">
        <f>IF(BJ236="","",MAX(BK$1:BK235)+1)</f>
        <v/>
      </c>
      <c r="BL236" s="9" t="str">
        <f>IFERROR(INDEX('Paste Peptide Data'!$BD$2:$BD$30000,MATCH(ROW()-ROW($D$1),'Paste Peptide Data'!$BK$2:$BK$30000,0)),"")</f>
        <v/>
      </c>
      <c r="BM236" s="9" t="str">
        <f>IFERROR(INDEX('Paste Peptide Data'!$BE$2:$BE$30000,MATCH(ROW()-ROW($D$1),'Paste Peptide Data'!$BK$2:$BK$30000,0)),"")</f>
        <v/>
      </c>
      <c r="BN236" s="9" t="str">
        <f>IFERROR(INDEX('Paste Peptide Data'!$BF$2:$BF$30000,MATCH(ROW()-ROW($D$1),'Paste Peptide Data'!$BK$2:$BK$30000,0)),"")</f>
        <v/>
      </c>
      <c r="BP236" s="20">
        <f t="shared" si="122"/>
        <v>0</v>
      </c>
      <c r="BQ236" s="8">
        <f t="shared" si="123"/>
        <v>0.23400000000000001</v>
      </c>
      <c r="BR236" s="8">
        <f t="shared" si="124"/>
        <v>0.309</v>
      </c>
      <c r="BS236" s="8">
        <f t="shared" si="125"/>
        <v>152</v>
      </c>
      <c r="BT236" s="8"/>
      <c r="BU236" s="21" t="str">
        <f t="shared" si="126"/>
        <v/>
      </c>
      <c r="BV236" s="9" t="str">
        <f t="shared" si="127"/>
        <v/>
      </c>
      <c r="BW236" s="9" t="str">
        <f t="shared" si="128"/>
        <v/>
      </c>
      <c r="BX236" s="20">
        <f t="shared" si="129"/>
        <v>0</v>
      </c>
      <c r="BY236" s="8" t="str">
        <f t="shared" si="130"/>
        <v/>
      </c>
      <c r="BZ236" s="8" t="str">
        <f t="shared" si="131"/>
        <v/>
      </c>
      <c r="CA236" s="8">
        <f t="shared" si="132"/>
        <v>0</v>
      </c>
      <c r="CB236" s="20">
        <f t="shared" si="133"/>
        <v>0</v>
      </c>
      <c r="CC236" s="20">
        <f t="shared" si="134"/>
        <v>1</v>
      </c>
      <c r="CD236" s="20">
        <f t="shared" si="135"/>
        <v>999</v>
      </c>
      <c r="CF236" s="22" t="str">
        <f>IFERROR(INDEX($BU$2:$BU$1000,MATCH(SMALL($CD$2:$CD$1000,ROWS($CF$2:CF236)+$CC$1001),$CD$2:$CD$1000,0)),"")</f>
        <v/>
      </c>
      <c r="CG236" s="22" t="str">
        <f>IFERROR(INDEX($BV$2:$BV$1000,MATCH(SMALL($CD$2:$CD$1000,ROWS($CF$2:CF236)+$CC$1001),$CD$2:$CD$1000,0)),"")</f>
        <v/>
      </c>
      <c r="CH236" s="22" t="str">
        <f>IFERROR(INDEX($BW$2:$BW$1000,MATCH(SMALL($CD$2:$CD$1000,ROWS($CF$2:CF236)+$CC$1001),$CD$2:$CD$1000,0)),"")</f>
        <v/>
      </c>
      <c r="CJ236" s="24"/>
      <c r="CL236" s="18" t="str">
        <f t="shared" si="136"/>
        <v/>
      </c>
      <c r="CM236" s="9" t="str">
        <f t="shared" si="137"/>
        <v/>
      </c>
      <c r="CN236" s="9" t="str">
        <f t="shared" si="138"/>
        <v/>
      </c>
      <c r="CO236" s="9" t="str">
        <f t="shared" si="139"/>
        <v/>
      </c>
      <c r="CP236" s="9" t="str">
        <f>IF(CO236="","",MAX(CP$1:CP235)+1)</f>
        <v/>
      </c>
      <c r="CQ236" s="9" t="str">
        <f t="shared" si="140"/>
        <v/>
      </c>
      <c r="CR236" s="9" t="str">
        <f t="shared" si="141"/>
        <v/>
      </c>
      <c r="CS236" s="9" t="str">
        <f t="shared" si="142"/>
        <v/>
      </c>
      <c r="CU236" s="9" t="str">
        <f t="shared" si="143"/>
        <v/>
      </c>
      <c r="CV236" s="9" t="str">
        <f t="shared" si="144"/>
        <v/>
      </c>
      <c r="CW236" s="9" t="str">
        <f t="shared" si="145"/>
        <v/>
      </c>
      <c r="CX236" s="9" t="str">
        <f>IF(CW236="","",MAX(CX$1:CX235)+1)</f>
        <v/>
      </c>
      <c r="CZ236" s="9" t="str">
        <f t="shared" si="146"/>
        <v/>
      </c>
      <c r="DA236" s="9" t="str">
        <f t="shared" si="147"/>
        <v/>
      </c>
      <c r="DB236" s="9" t="str">
        <f t="shared" si="148"/>
        <v/>
      </c>
      <c r="DG236" s="9" t="s">
        <v>906</v>
      </c>
      <c r="DH236" s="9" t="str">
        <f t="shared" si="149"/>
        <v/>
      </c>
      <c r="DI236" s="9" t="str">
        <f t="shared" si="150"/>
        <v/>
      </c>
      <c r="DJ236" s="9" t="str">
        <f t="shared" si="151"/>
        <v/>
      </c>
      <c r="DK236" s="9" t="str">
        <f t="shared" si="152"/>
        <v/>
      </c>
      <c r="DL236" s="9" t="str">
        <f>IF(DK236="","",MAX(DL$1:DL235)+1)</f>
        <v/>
      </c>
      <c r="DM236" s="9" t="str">
        <f t="shared" si="153"/>
        <v/>
      </c>
      <c r="DN236" s="9" t="str">
        <f t="shared" si="154"/>
        <v/>
      </c>
      <c r="DO236" s="9" t="str">
        <f t="shared" si="155"/>
        <v/>
      </c>
    </row>
    <row r="237" spans="21:119" ht="16.2" thickBot="1">
      <c r="U237" s="17" t="b">
        <f t="shared" si="118"/>
        <v>0</v>
      </c>
      <c r="V237" s="9" t="str">
        <f t="shared" si="119"/>
        <v/>
      </c>
      <c r="W237" s="9" t="str">
        <f t="shared" si="120"/>
        <v/>
      </c>
      <c r="X237" s="9" t="str">
        <f t="shared" si="156"/>
        <v/>
      </c>
      <c r="Y237" s="18"/>
      <c r="BC237" s="9" t="str">
        <f>IF(V237="","",MAX(BC$1:BC236)+1)</f>
        <v/>
      </c>
      <c r="BD237" s="9" t="str">
        <f>IFERROR(INDEX('Paste Peptide Data'!$V$2:$V$30000,MATCH(ROW()-ROW($D$1),'Paste Peptide Data'!$BC$2:$BC$30000,0)),"")</f>
        <v/>
      </c>
      <c r="BE237" s="9" t="str">
        <f>IFERROR(INDEX('Paste Peptide Data'!$W$2:$W$30000,MATCH(ROW()-ROW($D$1),'Paste Peptide Data'!$BC$2:$BC$30000,0)),"")</f>
        <v/>
      </c>
      <c r="BF237" s="9" t="str">
        <f>IFERROR(INDEX('Paste Peptide Data'!$X$2:$X$30000,MATCH(ROW()-ROW($D$1),'Paste Peptide Data'!$BC$2:$BC$30000,0)),"")</f>
        <v/>
      </c>
      <c r="BH237" s="19">
        <f>COUNTIF( BF$2:BF237, BF237 )</f>
        <v>236</v>
      </c>
      <c r="BJ237" s="9" t="str">
        <f t="shared" si="121"/>
        <v/>
      </c>
      <c r="BK237" s="9" t="str">
        <f>IF(BJ237="","",MAX(BK$1:BK236)+1)</f>
        <v/>
      </c>
      <c r="BL237" s="9" t="str">
        <f>IFERROR(INDEX('Paste Peptide Data'!$BD$2:$BD$30000,MATCH(ROW()-ROW($D$1),'Paste Peptide Data'!$BK$2:$BK$30000,0)),"")</f>
        <v/>
      </c>
      <c r="BM237" s="9" t="str">
        <f>IFERROR(INDEX('Paste Peptide Data'!$BE$2:$BE$30000,MATCH(ROW()-ROW($D$1),'Paste Peptide Data'!$BK$2:$BK$30000,0)),"")</f>
        <v/>
      </c>
      <c r="BN237" s="9" t="str">
        <f>IFERROR(INDEX('Paste Peptide Data'!$BF$2:$BF$30000,MATCH(ROW()-ROW($D$1),'Paste Peptide Data'!$BK$2:$BK$30000,0)),"")</f>
        <v/>
      </c>
      <c r="BP237" s="20">
        <f t="shared" si="122"/>
        <v>0</v>
      </c>
      <c r="BQ237" s="8">
        <f t="shared" si="123"/>
        <v>0.23499999999999999</v>
      </c>
      <c r="BR237" s="8">
        <f t="shared" si="124"/>
        <v>0.31</v>
      </c>
      <c r="BS237" s="8">
        <f t="shared" si="125"/>
        <v>153</v>
      </c>
      <c r="BT237" s="8"/>
      <c r="BU237" s="21" t="str">
        <f t="shared" si="126"/>
        <v/>
      </c>
      <c r="BV237" s="9" t="str">
        <f t="shared" si="127"/>
        <v/>
      </c>
      <c r="BW237" s="9" t="str">
        <f t="shared" si="128"/>
        <v/>
      </c>
      <c r="BX237" s="20">
        <f t="shared" si="129"/>
        <v>0</v>
      </c>
      <c r="BY237" s="8" t="str">
        <f t="shared" si="130"/>
        <v/>
      </c>
      <c r="BZ237" s="8" t="str">
        <f t="shared" si="131"/>
        <v/>
      </c>
      <c r="CA237" s="8">
        <f t="shared" si="132"/>
        <v>0</v>
      </c>
      <c r="CB237" s="20">
        <f t="shared" si="133"/>
        <v>0</v>
      </c>
      <c r="CC237" s="20">
        <f t="shared" si="134"/>
        <v>1</v>
      </c>
      <c r="CD237" s="20">
        <f t="shared" si="135"/>
        <v>999</v>
      </c>
      <c r="CF237" s="22" t="str">
        <f>IFERROR(INDEX($BU$2:$BU$1000,MATCH(SMALL($CD$2:$CD$1000,ROWS($CF$2:CF237)+$CC$1001),$CD$2:$CD$1000,0)),"")</f>
        <v/>
      </c>
      <c r="CG237" s="22" t="str">
        <f>IFERROR(INDEX($BV$2:$BV$1000,MATCH(SMALL($CD$2:$CD$1000,ROWS($CF$2:CF237)+$CC$1001),$CD$2:$CD$1000,0)),"")</f>
        <v/>
      </c>
      <c r="CH237" s="22" t="str">
        <f>IFERROR(INDEX($BW$2:$BW$1000,MATCH(SMALL($CD$2:$CD$1000,ROWS($CF$2:CF237)+$CC$1001),$CD$2:$CD$1000,0)),"")</f>
        <v/>
      </c>
      <c r="CJ237" s="24"/>
      <c r="CL237" s="18" t="str">
        <f t="shared" si="136"/>
        <v/>
      </c>
      <c r="CM237" s="9" t="str">
        <f t="shared" si="137"/>
        <v/>
      </c>
      <c r="CN237" s="9" t="str">
        <f t="shared" si="138"/>
        <v/>
      </c>
      <c r="CO237" s="9" t="str">
        <f t="shared" si="139"/>
        <v/>
      </c>
      <c r="CP237" s="9" t="str">
        <f>IF(CO237="","",MAX(CP$1:CP236)+1)</f>
        <v/>
      </c>
      <c r="CQ237" s="9" t="str">
        <f t="shared" si="140"/>
        <v/>
      </c>
      <c r="CR237" s="9" t="str">
        <f t="shared" si="141"/>
        <v/>
      </c>
      <c r="CS237" s="9" t="str">
        <f t="shared" si="142"/>
        <v/>
      </c>
      <c r="CU237" s="9" t="str">
        <f t="shared" si="143"/>
        <v/>
      </c>
      <c r="CV237" s="9" t="str">
        <f t="shared" si="144"/>
        <v/>
      </c>
      <c r="CW237" s="9" t="str">
        <f t="shared" si="145"/>
        <v/>
      </c>
      <c r="CX237" s="9" t="str">
        <f>IF(CW237="","",MAX(CX$1:CX236)+1)</f>
        <v/>
      </c>
      <c r="CZ237" s="9" t="str">
        <f t="shared" si="146"/>
        <v/>
      </c>
      <c r="DA237" s="9" t="str">
        <f t="shared" si="147"/>
        <v/>
      </c>
      <c r="DB237" s="9" t="str">
        <f t="shared" si="148"/>
        <v/>
      </c>
      <c r="DG237" s="9" t="s">
        <v>907</v>
      </c>
      <c r="DH237" s="9" t="str">
        <f t="shared" si="149"/>
        <v/>
      </c>
      <c r="DI237" s="9" t="str">
        <f t="shared" si="150"/>
        <v/>
      </c>
      <c r="DJ237" s="9" t="str">
        <f t="shared" si="151"/>
        <v/>
      </c>
      <c r="DK237" s="9" t="str">
        <f t="shared" si="152"/>
        <v/>
      </c>
      <c r="DL237" s="9" t="str">
        <f>IF(DK237="","",MAX(DL$1:DL236)+1)</f>
        <v/>
      </c>
      <c r="DM237" s="9" t="str">
        <f t="shared" si="153"/>
        <v/>
      </c>
      <c r="DN237" s="9" t="str">
        <f t="shared" si="154"/>
        <v/>
      </c>
      <c r="DO237" s="9" t="str">
        <f t="shared" si="155"/>
        <v/>
      </c>
    </row>
    <row r="238" spans="21:119" ht="16.2" thickBot="1">
      <c r="U238" s="17" t="b">
        <f t="shared" si="118"/>
        <v>0</v>
      </c>
      <c r="V238" s="9" t="str">
        <f t="shared" si="119"/>
        <v/>
      </c>
      <c r="W238" s="9" t="str">
        <f t="shared" si="120"/>
        <v/>
      </c>
      <c r="X238" s="9" t="str">
        <f t="shared" si="156"/>
        <v/>
      </c>
      <c r="Y238" s="18"/>
      <c r="BC238" s="9" t="str">
        <f>IF(V238="","",MAX(BC$1:BC237)+1)</f>
        <v/>
      </c>
      <c r="BD238" s="9" t="str">
        <f>IFERROR(INDEX('Paste Peptide Data'!$V$2:$V$30000,MATCH(ROW()-ROW($D$1),'Paste Peptide Data'!$BC$2:$BC$30000,0)),"")</f>
        <v/>
      </c>
      <c r="BE238" s="9" t="str">
        <f>IFERROR(INDEX('Paste Peptide Data'!$W$2:$W$30000,MATCH(ROW()-ROW($D$1),'Paste Peptide Data'!$BC$2:$BC$30000,0)),"")</f>
        <v/>
      </c>
      <c r="BF238" s="9" t="str">
        <f>IFERROR(INDEX('Paste Peptide Data'!$X$2:$X$30000,MATCH(ROW()-ROW($D$1),'Paste Peptide Data'!$BC$2:$BC$30000,0)),"")</f>
        <v/>
      </c>
      <c r="BH238" s="19">
        <f>COUNTIF( BF$2:BF238, BF238 )</f>
        <v>237</v>
      </c>
      <c r="BJ238" s="9" t="str">
        <f t="shared" si="121"/>
        <v/>
      </c>
      <c r="BK238" s="9" t="str">
        <f>IF(BJ238="","",MAX(BK$1:BK237)+1)</f>
        <v/>
      </c>
      <c r="BL238" s="9" t="str">
        <f>IFERROR(INDEX('Paste Peptide Data'!$BD$2:$BD$30000,MATCH(ROW()-ROW($D$1),'Paste Peptide Data'!$BK$2:$BK$30000,0)),"")</f>
        <v/>
      </c>
      <c r="BM238" s="9" t="str">
        <f>IFERROR(INDEX('Paste Peptide Data'!$BE$2:$BE$30000,MATCH(ROW()-ROW($D$1),'Paste Peptide Data'!$BK$2:$BK$30000,0)),"")</f>
        <v/>
      </c>
      <c r="BN238" s="9" t="str">
        <f>IFERROR(INDEX('Paste Peptide Data'!$BF$2:$BF$30000,MATCH(ROW()-ROW($D$1),'Paste Peptide Data'!$BK$2:$BK$30000,0)),"")</f>
        <v/>
      </c>
      <c r="BP238" s="20">
        <f t="shared" si="122"/>
        <v>0</v>
      </c>
      <c r="BQ238" s="8">
        <f t="shared" si="123"/>
        <v>0.23599999999999999</v>
      </c>
      <c r="BR238" s="8">
        <f t="shared" si="124"/>
        <v>0.31</v>
      </c>
      <c r="BS238" s="8">
        <f t="shared" si="125"/>
        <v>154</v>
      </c>
      <c r="BT238" s="8"/>
      <c r="BU238" s="21" t="str">
        <f t="shared" si="126"/>
        <v/>
      </c>
      <c r="BV238" s="9" t="str">
        <f t="shared" si="127"/>
        <v/>
      </c>
      <c r="BW238" s="9" t="str">
        <f t="shared" si="128"/>
        <v/>
      </c>
      <c r="BX238" s="20">
        <f t="shared" si="129"/>
        <v>0</v>
      </c>
      <c r="BY238" s="8" t="str">
        <f t="shared" si="130"/>
        <v/>
      </c>
      <c r="BZ238" s="8" t="str">
        <f t="shared" si="131"/>
        <v/>
      </c>
      <c r="CA238" s="8">
        <f t="shared" si="132"/>
        <v>0</v>
      </c>
      <c r="CB238" s="20">
        <f t="shared" si="133"/>
        <v>0</v>
      </c>
      <c r="CC238" s="20">
        <f t="shared" si="134"/>
        <v>1</v>
      </c>
      <c r="CD238" s="20">
        <f t="shared" si="135"/>
        <v>999</v>
      </c>
      <c r="CF238" s="22" t="str">
        <f>IFERROR(INDEX($BU$2:$BU$1000,MATCH(SMALL($CD$2:$CD$1000,ROWS($CF$2:CF238)+$CC$1001),$CD$2:$CD$1000,0)),"")</f>
        <v/>
      </c>
      <c r="CG238" s="22" t="str">
        <f>IFERROR(INDEX($BV$2:$BV$1000,MATCH(SMALL($CD$2:$CD$1000,ROWS($CF$2:CF238)+$CC$1001),$CD$2:$CD$1000,0)),"")</f>
        <v/>
      </c>
      <c r="CH238" s="22" t="str">
        <f>IFERROR(INDEX($BW$2:$BW$1000,MATCH(SMALL($CD$2:$CD$1000,ROWS($CF$2:CF238)+$CC$1001),$CD$2:$CD$1000,0)),"")</f>
        <v/>
      </c>
      <c r="CJ238" s="24"/>
      <c r="CL238" s="18" t="str">
        <f t="shared" si="136"/>
        <v/>
      </c>
      <c r="CM238" s="9" t="str">
        <f t="shared" si="137"/>
        <v/>
      </c>
      <c r="CN238" s="9" t="str">
        <f t="shared" si="138"/>
        <v/>
      </c>
      <c r="CO238" s="9" t="str">
        <f t="shared" si="139"/>
        <v/>
      </c>
      <c r="CP238" s="9" t="str">
        <f>IF(CO238="","",MAX(CP$1:CP237)+1)</f>
        <v/>
      </c>
      <c r="CQ238" s="9" t="str">
        <f t="shared" si="140"/>
        <v/>
      </c>
      <c r="CR238" s="9" t="str">
        <f t="shared" si="141"/>
        <v/>
      </c>
      <c r="CS238" s="9" t="str">
        <f t="shared" si="142"/>
        <v/>
      </c>
      <c r="CU238" s="9" t="str">
        <f t="shared" si="143"/>
        <v/>
      </c>
      <c r="CV238" s="9" t="str">
        <f t="shared" si="144"/>
        <v/>
      </c>
      <c r="CW238" s="9" t="str">
        <f t="shared" si="145"/>
        <v/>
      </c>
      <c r="CX238" s="9" t="str">
        <f>IF(CW238="","",MAX(CX$1:CX237)+1)</f>
        <v/>
      </c>
      <c r="CZ238" s="9" t="str">
        <f t="shared" si="146"/>
        <v/>
      </c>
      <c r="DA238" s="9" t="str">
        <f t="shared" si="147"/>
        <v/>
      </c>
      <c r="DB238" s="9" t="str">
        <f t="shared" si="148"/>
        <v/>
      </c>
      <c r="DG238" s="9" t="s">
        <v>908</v>
      </c>
      <c r="DH238" s="9" t="str">
        <f t="shared" si="149"/>
        <v/>
      </c>
      <c r="DI238" s="9" t="str">
        <f t="shared" si="150"/>
        <v/>
      </c>
      <c r="DJ238" s="9" t="str">
        <f t="shared" si="151"/>
        <v/>
      </c>
      <c r="DK238" s="9" t="str">
        <f t="shared" si="152"/>
        <v/>
      </c>
      <c r="DL238" s="9" t="str">
        <f>IF(DK238="","",MAX(DL$1:DL237)+1)</f>
        <v/>
      </c>
      <c r="DM238" s="9" t="str">
        <f t="shared" si="153"/>
        <v/>
      </c>
      <c r="DN238" s="9" t="str">
        <f t="shared" si="154"/>
        <v/>
      </c>
      <c r="DO238" s="9" t="str">
        <f t="shared" si="155"/>
        <v/>
      </c>
    </row>
    <row r="239" spans="21:119" ht="16.2" thickBot="1">
      <c r="U239" s="17" t="b">
        <f t="shared" si="118"/>
        <v>0</v>
      </c>
      <c r="V239" s="9" t="str">
        <f t="shared" si="119"/>
        <v/>
      </c>
      <c r="W239" s="9" t="str">
        <f t="shared" si="120"/>
        <v/>
      </c>
      <c r="X239" s="9" t="str">
        <f t="shared" si="156"/>
        <v/>
      </c>
      <c r="Y239" s="18"/>
      <c r="BC239" s="9" t="str">
        <f>IF(V239="","",MAX(BC$1:BC238)+1)</f>
        <v/>
      </c>
      <c r="BD239" s="9" t="str">
        <f>IFERROR(INDEX('Paste Peptide Data'!$V$2:$V$30000,MATCH(ROW()-ROW($D$1),'Paste Peptide Data'!$BC$2:$BC$30000,0)),"")</f>
        <v/>
      </c>
      <c r="BE239" s="9" t="str">
        <f>IFERROR(INDEX('Paste Peptide Data'!$W$2:$W$30000,MATCH(ROW()-ROW($D$1),'Paste Peptide Data'!$BC$2:$BC$30000,0)),"")</f>
        <v/>
      </c>
      <c r="BF239" s="9" t="str">
        <f>IFERROR(INDEX('Paste Peptide Data'!$X$2:$X$30000,MATCH(ROW()-ROW($D$1),'Paste Peptide Data'!$BC$2:$BC$30000,0)),"")</f>
        <v/>
      </c>
      <c r="BH239" s="19">
        <f>COUNTIF( BF$2:BF239, BF239 )</f>
        <v>238</v>
      </c>
      <c r="BJ239" s="9" t="str">
        <f t="shared" si="121"/>
        <v/>
      </c>
      <c r="BK239" s="9" t="str">
        <f>IF(BJ239="","",MAX(BK$1:BK238)+1)</f>
        <v/>
      </c>
      <c r="BL239" s="9" t="str">
        <f>IFERROR(INDEX('Paste Peptide Data'!$BD$2:$BD$30000,MATCH(ROW()-ROW($D$1),'Paste Peptide Data'!$BK$2:$BK$30000,0)),"")</f>
        <v/>
      </c>
      <c r="BM239" s="9" t="str">
        <f>IFERROR(INDEX('Paste Peptide Data'!$BE$2:$BE$30000,MATCH(ROW()-ROW($D$1),'Paste Peptide Data'!$BK$2:$BK$30000,0)),"")</f>
        <v/>
      </c>
      <c r="BN239" s="9" t="str">
        <f>IFERROR(INDEX('Paste Peptide Data'!$BF$2:$BF$30000,MATCH(ROW()-ROW($D$1),'Paste Peptide Data'!$BK$2:$BK$30000,0)),"")</f>
        <v/>
      </c>
      <c r="BP239" s="20">
        <f t="shared" si="122"/>
        <v>0</v>
      </c>
      <c r="BQ239" s="8">
        <f t="shared" si="123"/>
        <v>0.23699999999999999</v>
      </c>
      <c r="BR239" s="8">
        <f t="shared" si="124"/>
        <v>0.311</v>
      </c>
      <c r="BS239" s="8">
        <f t="shared" si="125"/>
        <v>155</v>
      </c>
      <c r="BT239" s="8"/>
      <c r="BU239" s="21" t="str">
        <f t="shared" si="126"/>
        <v/>
      </c>
      <c r="BV239" s="9" t="str">
        <f t="shared" si="127"/>
        <v/>
      </c>
      <c r="BW239" s="9" t="str">
        <f t="shared" si="128"/>
        <v/>
      </c>
      <c r="BX239" s="20">
        <f t="shared" si="129"/>
        <v>0</v>
      </c>
      <c r="BY239" s="8" t="str">
        <f t="shared" si="130"/>
        <v/>
      </c>
      <c r="BZ239" s="8" t="str">
        <f t="shared" si="131"/>
        <v/>
      </c>
      <c r="CA239" s="8">
        <f t="shared" si="132"/>
        <v>0</v>
      </c>
      <c r="CB239" s="20">
        <f t="shared" si="133"/>
        <v>0</v>
      </c>
      <c r="CC239" s="20">
        <f t="shared" si="134"/>
        <v>1</v>
      </c>
      <c r="CD239" s="20">
        <f t="shared" si="135"/>
        <v>999</v>
      </c>
      <c r="CF239" s="22" t="str">
        <f>IFERROR(INDEX($BU$2:$BU$1000,MATCH(SMALL($CD$2:$CD$1000,ROWS($CF$2:CF239)+$CC$1001),$CD$2:$CD$1000,0)),"")</f>
        <v/>
      </c>
      <c r="CG239" s="22" t="str">
        <f>IFERROR(INDEX($BV$2:$BV$1000,MATCH(SMALL($CD$2:$CD$1000,ROWS($CF$2:CF239)+$CC$1001),$CD$2:$CD$1000,0)),"")</f>
        <v/>
      </c>
      <c r="CH239" s="22" t="str">
        <f>IFERROR(INDEX($BW$2:$BW$1000,MATCH(SMALL($CD$2:$CD$1000,ROWS($CF$2:CF239)+$CC$1001),$CD$2:$CD$1000,0)),"")</f>
        <v/>
      </c>
      <c r="CJ239" s="24"/>
      <c r="CL239" s="18" t="str">
        <f t="shared" si="136"/>
        <v/>
      </c>
      <c r="CM239" s="9" t="str">
        <f t="shared" si="137"/>
        <v/>
      </c>
      <c r="CN239" s="9" t="str">
        <f t="shared" si="138"/>
        <v/>
      </c>
      <c r="CO239" s="9" t="str">
        <f t="shared" si="139"/>
        <v/>
      </c>
      <c r="CP239" s="9" t="str">
        <f>IF(CO239="","",MAX(CP$1:CP238)+1)</f>
        <v/>
      </c>
      <c r="CQ239" s="9" t="str">
        <f t="shared" si="140"/>
        <v/>
      </c>
      <c r="CR239" s="9" t="str">
        <f t="shared" si="141"/>
        <v/>
      </c>
      <c r="CS239" s="9" t="str">
        <f t="shared" si="142"/>
        <v/>
      </c>
      <c r="CU239" s="9" t="str">
        <f t="shared" si="143"/>
        <v/>
      </c>
      <c r="CV239" s="9" t="str">
        <f t="shared" si="144"/>
        <v/>
      </c>
      <c r="CW239" s="9" t="str">
        <f t="shared" si="145"/>
        <v/>
      </c>
      <c r="CX239" s="9" t="str">
        <f>IF(CW239="","",MAX(CX$1:CX238)+1)</f>
        <v/>
      </c>
      <c r="CZ239" s="9" t="str">
        <f t="shared" si="146"/>
        <v/>
      </c>
      <c r="DA239" s="9" t="str">
        <f t="shared" si="147"/>
        <v/>
      </c>
      <c r="DB239" s="9" t="str">
        <f t="shared" si="148"/>
        <v/>
      </c>
      <c r="DG239" s="9" t="s">
        <v>909</v>
      </c>
      <c r="DH239" s="9" t="str">
        <f t="shared" si="149"/>
        <v/>
      </c>
      <c r="DI239" s="9" t="str">
        <f t="shared" si="150"/>
        <v/>
      </c>
      <c r="DJ239" s="9" t="str">
        <f t="shared" si="151"/>
        <v/>
      </c>
      <c r="DK239" s="9" t="str">
        <f t="shared" si="152"/>
        <v/>
      </c>
      <c r="DL239" s="9" t="str">
        <f>IF(DK239="","",MAX(DL$1:DL238)+1)</f>
        <v/>
      </c>
      <c r="DM239" s="9" t="str">
        <f t="shared" si="153"/>
        <v/>
      </c>
      <c r="DN239" s="9" t="str">
        <f t="shared" si="154"/>
        <v/>
      </c>
      <c r="DO239" s="9" t="str">
        <f t="shared" si="155"/>
        <v/>
      </c>
    </row>
    <row r="240" spans="21:119" ht="16.2" thickBot="1">
      <c r="U240" s="17" t="b">
        <f t="shared" si="118"/>
        <v>0</v>
      </c>
      <c r="V240" s="9" t="str">
        <f t="shared" si="119"/>
        <v/>
      </c>
      <c r="W240" s="9" t="str">
        <f t="shared" si="120"/>
        <v/>
      </c>
      <c r="X240" s="9" t="str">
        <f t="shared" si="156"/>
        <v/>
      </c>
      <c r="Y240" s="18"/>
      <c r="BC240" s="9" t="str">
        <f>IF(V240="","",MAX(BC$1:BC239)+1)</f>
        <v/>
      </c>
      <c r="BD240" s="9" t="str">
        <f>IFERROR(INDEX('Paste Peptide Data'!$V$2:$V$30000,MATCH(ROW()-ROW($D$1),'Paste Peptide Data'!$BC$2:$BC$30000,0)),"")</f>
        <v/>
      </c>
      <c r="BE240" s="9" t="str">
        <f>IFERROR(INDEX('Paste Peptide Data'!$W$2:$W$30000,MATCH(ROW()-ROW($D$1),'Paste Peptide Data'!$BC$2:$BC$30000,0)),"")</f>
        <v/>
      </c>
      <c r="BF240" s="9" t="str">
        <f>IFERROR(INDEX('Paste Peptide Data'!$X$2:$X$30000,MATCH(ROW()-ROW($D$1),'Paste Peptide Data'!$BC$2:$BC$30000,0)),"")</f>
        <v/>
      </c>
      <c r="BH240" s="19">
        <f>COUNTIF( BF$2:BF240, BF240 )</f>
        <v>239</v>
      </c>
      <c r="BJ240" s="9" t="str">
        <f t="shared" si="121"/>
        <v/>
      </c>
      <c r="BK240" s="9" t="str">
        <f>IF(BJ240="","",MAX(BK$1:BK239)+1)</f>
        <v/>
      </c>
      <c r="BL240" s="9" t="str">
        <f>IFERROR(INDEX('Paste Peptide Data'!$BD$2:$BD$30000,MATCH(ROW()-ROW($D$1),'Paste Peptide Data'!$BK$2:$BK$30000,0)),"")</f>
        <v/>
      </c>
      <c r="BM240" s="9" t="str">
        <f>IFERROR(INDEX('Paste Peptide Data'!$BE$2:$BE$30000,MATCH(ROW()-ROW($D$1),'Paste Peptide Data'!$BK$2:$BK$30000,0)),"")</f>
        <v/>
      </c>
      <c r="BN240" s="9" t="str">
        <f>IFERROR(INDEX('Paste Peptide Data'!$BF$2:$BF$30000,MATCH(ROW()-ROW($D$1),'Paste Peptide Data'!$BK$2:$BK$30000,0)),"")</f>
        <v/>
      </c>
      <c r="BP240" s="20">
        <f t="shared" si="122"/>
        <v>0</v>
      </c>
      <c r="BQ240" s="8">
        <f t="shared" si="123"/>
        <v>0.23799999999999999</v>
      </c>
      <c r="BR240" s="8">
        <f t="shared" si="124"/>
        <v>0.312</v>
      </c>
      <c r="BS240" s="8">
        <f t="shared" si="125"/>
        <v>156</v>
      </c>
      <c r="BT240" s="8"/>
      <c r="BU240" s="21" t="str">
        <f t="shared" si="126"/>
        <v/>
      </c>
      <c r="BV240" s="9" t="str">
        <f t="shared" si="127"/>
        <v/>
      </c>
      <c r="BW240" s="9" t="str">
        <f t="shared" si="128"/>
        <v/>
      </c>
      <c r="BX240" s="20">
        <f t="shared" si="129"/>
        <v>0</v>
      </c>
      <c r="BY240" s="8" t="str">
        <f t="shared" si="130"/>
        <v/>
      </c>
      <c r="BZ240" s="8" t="str">
        <f t="shared" si="131"/>
        <v/>
      </c>
      <c r="CA240" s="8">
        <f t="shared" si="132"/>
        <v>0</v>
      </c>
      <c r="CB240" s="20">
        <f t="shared" si="133"/>
        <v>0</v>
      </c>
      <c r="CC240" s="20">
        <f t="shared" si="134"/>
        <v>1</v>
      </c>
      <c r="CD240" s="20">
        <f t="shared" si="135"/>
        <v>999</v>
      </c>
      <c r="CF240" s="22" t="str">
        <f>IFERROR(INDEX($BU$2:$BU$1000,MATCH(SMALL($CD$2:$CD$1000,ROWS($CF$2:CF240)+$CC$1001),$CD$2:$CD$1000,0)),"")</f>
        <v/>
      </c>
      <c r="CG240" s="22" t="str">
        <f>IFERROR(INDEX($BV$2:$BV$1000,MATCH(SMALL($CD$2:$CD$1000,ROWS($CF$2:CF240)+$CC$1001),$CD$2:$CD$1000,0)),"")</f>
        <v/>
      </c>
      <c r="CH240" s="22" t="str">
        <f>IFERROR(INDEX($BW$2:$BW$1000,MATCH(SMALL($CD$2:$CD$1000,ROWS($CF$2:CF240)+$CC$1001),$CD$2:$CD$1000,0)),"")</f>
        <v/>
      </c>
      <c r="CL240" s="18" t="str">
        <f t="shared" si="136"/>
        <v/>
      </c>
      <c r="CM240" s="9" t="str">
        <f t="shared" si="137"/>
        <v/>
      </c>
      <c r="CN240" s="9" t="str">
        <f t="shared" si="138"/>
        <v/>
      </c>
      <c r="CO240" s="9" t="str">
        <f t="shared" si="139"/>
        <v/>
      </c>
      <c r="CP240" s="9" t="str">
        <f>IF(CO240="","",MAX(CP$1:CP239)+1)</f>
        <v/>
      </c>
      <c r="CQ240" s="9" t="str">
        <f t="shared" si="140"/>
        <v/>
      </c>
      <c r="CR240" s="9" t="str">
        <f t="shared" si="141"/>
        <v/>
      </c>
      <c r="CS240" s="9" t="str">
        <f t="shared" si="142"/>
        <v/>
      </c>
      <c r="CU240" s="9" t="str">
        <f t="shared" si="143"/>
        <v/>
      </c>
      <c r="CV240" s="9" t="str">
        <f t="shared" si="144"/>
        <v/>
      </c>
      <c r="CW240" s="9" t="str">
        <f t="shared" si="145"/>
        <v/>
      </c>
      <c r="CX240" s="9" t="str">
        <f>IF(CW240="","",MAX(CX$1:CX239)+1)</f>
        <v/>
      </c>
      <c r="CZ240" s="9" t="str">
        <f t="shared" si="146"/>
        <v/>
      </c>
      <c r="DA240" s="9" t="str">
        <f t="shared" si="147"/>
        <v/>
      </c>
      <c r="DB240" s="9" t="str">
        <f t="shared" si="148"/>
        <v/>
      </c>
      <c r="DG240" s="9" t="s">
        <v>910</v>
      </c>
      <c r="DH240" s="9" t="str">
        <f t="shared" si="149"/>
        <v/>
      </c>
      <c r="DI240" s="9" t="str">
        <f t="shared" si="150"/>
        <v/>
      </c>
      <c r="DJ240" s="9" t="str">
        <f t="shared" si="151"/>
        <v/>
      </c>
      <c r="DK240" s="9" t="str">
        <f t="shared" si="152"/>
        <v/>
      </c>
      <c r="DL240" s="9" t="str">
        <f>IF(DK240="","",MAX(DL$1:DL239)+1)</f>
        <v/>
      </c>
      <c r="DM240" s="9" t="str">
        <f t="shared" si="153"/>
        <v/>
      </c>
      <c r="DN240" s="9" t="str">
        <f t="shared" si="154"/>
        <v/>
      </c>
      <c r="DO240" s="9" t="str">
        <f t="shared" si="155"/>
        <v/>
      </c>
    </row>
    <row r="241" spans="21:119" ht="16.2" thickBot="1">
      <c r="U241" s="17" t="b">
        <f t="shared" si="118"/>
        <v>0</v>
      </c>
      <c r="V241" s="9" t="str">
        <f t="shared" si="119"/>
        <v/>
      </c>
      <c r="W241" s="9" t="str">
        <f t="shared" si="120"/>
        <v/>
      </c>
      <c r="X241" s="9" t="str">
        <f t="shared" si="156"/>
        <v/>
      </c>
      <c r="Y241" s="18"/>
      <c r="BC241" s="9" t="str">
        <f>IF(V241="","",MAX(BC$1:BC240)+1)</f>
        <v/>
      </c>
      <c r="BD241" s="9" t="str">
        <f>IFERROR(INDEX('Paste Peptide Data'!$V$2:$V$30000,MATCH(ROW()-ROW($D$1),'Paste Peptide Data'!$BC$2:$BC$30000,0)),"")</f>
        <v/>
      </c>
      <c r="BE241" s="9" t="str">
        <f>IFERROR(INDEX('Paste Peptide Data'!$W$2:$W$30000,MATCH(ROW()-ROW($D$1),'Paste Peptide Data'!$BC$2:$BC$30000,0)),"")</f>
        <v/>
      </c>
      <c r="BF241" s="9" t="str">
        <f>IFERROR(INDEX('Paste Peptide Data'!$X$2:$X$30000,MATCH(ROW()-ROW($D$1),'Paste Peptide Data'!$BC$2:$BC$30000,0)),"")</f>
        <v/>
      </c>
      <c r="BH241" s="19">
        <f>COUNTIF( BF$2:BF241, BF241 )</f>
        <v>240</v>
      </c>
      <c r="BJ241" s="9" t="str">
        <f t="shared" si="121"/>
        <v/>
      </c>
      <c r="BK241" s="9" t="str">
        <f>IF(BJ241="","",MAX(BK$1:BK240)+1)</f>
        <v/>
      </c>
      <c r="BL241" s="9" t="str">
        <f>IFERROR(INDEX('Paste Peptide Data'!$BD$2:$BD$30000,MATCH(ROW()-ROW($D$1),'Paste Peptide Data'!$BK$2:$BK$30000,0)),"")</f>
        <v/>
      </c>
      <c r="BM241" s="9" t="str">
        <f>IFERROR(INDEX('Paste Peptide Data'!$BE$2:$BE$30000,MATCH(ROW()-ROW($D$1),'Paste Peptide Data'!$BK$2:$BK$30000,0)),"")</f>
        <v/>
      </c>
      <c r="BN241" s="9" t="str">
        <f>IFERROR(INDEX('Paste Peptide Data'!$BF$2:$BF$30000,MATCH(ROW()-ROW($D$1),'Paste Peptide Data'!$BK$2:$BK$30000,0)),"")</f>
        <v/>
      </c>
      <c r="BP241" s="20">
        <f t="shared" si="122"/>
        <v>0</v>
      </c>
      <c r="BQ241" s="8">
        <f t="shared" si="123"/>
        <v>0.23899999999999999</v>
      </c>
      <c r="BR241" s="8">
        <f t="shared" si="124"/>
        <v>0.313</v>
      </c>
      <c r="BS241" s="8">
        <f t="shared" si="125"/>
        <v>157</v>
      </c>
      <c r="BT241" s="8"/>
      <c r="BU241" s="21" t="str">
        <f t="shared" si="126"/>
        <v/>
      </c>
      <c r="BV241" s="9" t="str">
        <f t="shared" si="127"/>
        <v/>
      </c>
      <c r="BW241" s="9" t="str">
        <f t="shared" si="128"/>
        <v/>
      </c>
      <c r="BX241" s="20">
        <f t="shared" si="129"/>
        <v>0</v>
      </c>
      <c r="BY241" s="8" t="str">
        <f t="shared" si="130"/>
        <v/>
      </c>
      <c r="BZ241" s="8" t="str">
        <f t="shared" si="131"/>
        <v/>
      </c>
      <c r="CA241" s="8">
        <f t="shared" si="132"/>
        <v>0</v>
      </c>
      <c r="CB241" s="20">
        <f t="shared" si="133"/>
        <v>0</v>
      </c>
      <c r="CC241" s="20">
        <f t="shared" si="134"/>
        <v>1</v>
      </c>
      <c r="CD241" s="20">
        <f t="shared" si="135"/>
        <v>999</v>
      </c>
      <c r="CF241" s="22" t="str">
        <f>IFERROR(INDEX($BU$2:$BU$1000,MATCH(SMALL($CD$2:$CD$1000,ROWS($CF$2:CF241)+$CC$1001),$CD$2:$CD$1000,0)),"")</f>
        <v/>
      </c>
      <c r="CG241" s="22" t="str">
        <f>IFERROR(INDEX($BV$2:$BV$1000,MATCH(SMALL($CD$2:$CD$1000,ROWS($CF$2:CF241)+$CC$1001),$CD$2:$CD$1000,0)),"")</f>
        <v/>
      </c>
      <c r="CH241" s="22" t="str">
        <f>IFERROR(INDEX($BW$2:$BW$1000,MATCH(SMALL($CD$2:$CD$1000,ROWS($CF$2:CF241)+$CC$1001),$CD$2:$CD$1000,0)),"")</f>
        <v/>
      </c>
      <c r="CL241" s="18" t="str">
        <f t="shared" si="136"/>
        <v/>
      </c>
      <c r="CM241" s="9" t="str">
        <f t="shared" si="137"/>
        <v/>
      </c>
      <c r="CN241" s="9" t="str">
        <f t="shared" si="138"/>
        <v/>
      </c>
      <c r="CO241" s="9" t="str">
        <f t="shared" si="139"/>
        <v/>
      </c>
      <c r="CP241" s="9" t="str">
        <f>IF(CO241="","",MAX(CP$1:CP240)+1)</f>
        <v/>
      </c>
      <c r="CQ241" s="9" t="str">
        <f t="shared" si="140"/>
        <v/>
      </c>
      <c r="CR241" s="9" t="str">
        <f t="shared" si="141"/>
        <v/>
      </c>
      <c r="CS241" s="9" t="str">
        <f t="shared" si="142"/>
        <v/>
      </c>
      <c r="CU241" s="9" t="str">
        <f t="shared" si="143"/>
        <v/>
      </c>
      <c r="CV241" s="9" t="str">
        <f t="shared" si="144"/>
        <v/>
      </c>
      <c r="CW241" s="9" t="str">
        <f t="shared" si="145"/>
        <v/>
      </c>
      <c r="CX241" s="9" t="str">
        <f>IF(CW241="","",MAX(CX$1:CX240)+1)</f>
        <v/>
      </c>
      <c r="CZ241" s="9" t="str">
        <f t="shared" si="146"/>
        <v/>
      </c>
      <c r="DA241" s="9" t="str">
        <f t="shared" si="147"/>
        <v/>
      </c>
      <c r="DB241" s="9" t="str">
        <f t="shared" si="148"/>
        <v/>
      </c>
      <c r="DG241" s="9" t="s">
        <v>911</v>
      </c>
      <c r="DH241" s="9" t="str">
        <f t="shared" si="149"/>
        <v/>
      </c>
      <c r="DI241" s="9" t="str">
        <f t="shared" si="150"/>
        <v/>
      </c>
      <c r="DJ241" s="9" t="str">
        <f t="shared" si="151"/>
        <v/>
      </c>
      <c r="DK241" s="9" t="str">
        <f t="shared" si="152"/>
        <v/>
      </c>
      <c r="DL241" s="9" t="str">
        <f>IF(DK241="","",MAX(DL$1:DL240)+1)</f>
        <v/>
      </c>
      <c r="DM241" s="9" t="str">
        <f t="shared" si="153"/>
        <v/>
      </c>
      <c r="DN241" s="9" t="str">
        <f t="shared" si="154"/>
        <v/>
      </c>
      <c r="DO241" s="9" t="str">
        <f t="shared" si="155"/>
        <v/>
      </c>
    </row>
    <row r="242" spans="21:119" ht="16.2" thickBot="1">
      <c r="U242" s="17" t="b">
        <f t="shared" si="118"/>
        <v>0</v>
      </c>
      <c r="V242" s="9" t="str">
        <f t="shared" si="119"/>
        <v/>
      </c>
      <c r="W242" s="9" t="str">
        <f t="shared" si="120"/>
        <v/>
      </c>
      <c r="X242" s="9" t="str">
        <f t="shared" si="156"/>
        <v/>
      </c>
      <c r="Y242" s="18"/>
      <c r="BC242" s="9" t="str">
        <f>IF(V242="","",MAX(BC$1:BC241)+1)</f>
        <v/>
      </c>
      <c r="BD242" s="9" t="str">
        <f>IFERROR(INDEX('Paste Peptide Data'!$V$2:$V$30000,MATCH(ROW()-ROW($D$1),'Paste Peptide Data'!$BC$2:$BC$30000,0)),"")</f>
        <v/>
      </c>
      <c r="BE242" s="9" t="str">
        <f>IFERROR(INDEX('Paste Peptide Data'!$W$2:$W$30000,MATCH(ROW()-ROW($D$1),'Paste Peptide Data'!$BC$2:$BC$30000,0)),"")</f>
        <v/>
      </c>
      <c r="BF242" s="9" t="str">
        <f>IFERROR(INDEX('Paste Peptide Data'!$X$2:$X$30000,MATCH(ROW()-ROW($D$1),'Paste Peptide Data'!$BC$2:$BC$30000,0)),"")</f>
        <v/>
      </c>
      <c r="BH242" s="19">
        <f>COUNTIF( BF$2:BF242, BF242 )</f>
        <v>241</v>
      </c>
      <c r="BJ242" s="9" t="str">
        <f t="shared" si="121"/>
        <v/>
      </c>
      <c r="BK242" s="9" t="str">
        <f>IF(BJ242="","",MAX(BK$1:BK241)+1)</f>
        <v/>
      </c>
      <c r="BL242" s="9" t="str">
        <f>IFERROR(INDEX('Paste Peptide Data'!$BD$2:$BD$30000,MATCH(ROW()-ROW($D$1),'Paste Peptide Data'!$BK$2:$BK$30000,0)),"")</f>
        <v/>
      </c>
      <c r="BM242" s="9" t="str">
        <f>IFERROR(INDEX('Paste Peptide Data'!$BE$2:$BE$30000,MATCH(ROW()-ROW($D$1),'Paste Peptide Data'!$BK$2:$BK$30000,0)),"")</f>
        <v/>
      </c>
      <c r="BN242" s="9" t="str">
        <f>IFERROR(INDEX('Paste Peptide Data'!$BF$2:$BF$30000,MATCH(ROW()-ROW($D$1),'Paste Peptide Data'!$BK$2:$BK$30000,0)),"")</f>
        <v/>
      </c>
      <c r="BP242" s="20">
        <f t="shared" si="122"/>
        <v>0</v>
      </c>
      <c r="BQ242" s="8">
        <f t="shared" si="123"/>
        <v>0.24</v>
      </c>
      <c r="BR242" s="8">
        <f t="shared" si="124"/>
        <v>0.314</v>
      </c>
      <c r="BS242" s="8">
        <f t="shared" si="125"/>
        <v>158</v>
      </c>
      <c r="BT242" s="8"/>
      <c r="BU242" s="21" t="str">
        <f t="shared" si="126"/>
        <v/>
      </c>
      <c r="BV242" s="9" t="str">
        <f t="shared" si="127"/>
        <v/>
      </c>
      <c r="BW242" s="9" t="str">
        <f t="shared" si="128"/>
        <v/>
      </c>
      <c r="BX242" s="20">
        <f t="shared" si="129"/>
        <v>0</v>
      </c>
      <c r="BY242" s="8" t="str">
        <f t="shared" si="130"/>
        <v/>
      </c>
      <c r="BZ242" s="8" t="str">
        <f t="shared" si="131"/>
        <v/>
      </c>
      <c r="CA242" s="8">
        <f t="shared" si="132"/>
        <v>0</v>
      </c>
      <c r="CB242" s="20">
        <f t="shared" si="133"/>
        <v>0</v>
      </c>
      <c r="CC242" s="20">
        <f t="shared" si="134"/>
        <v>1</v>
      </c>
      <c r="CD242" s="20">
        <f t="shared" si="135"/>
        <v>999</v>
      </c>
      <c r="CF242" s="22" t="str">
        <f>IFERROR(INDEX($BU$2:$BU$1000,MATCH(SMALL($CD$2:$CD$1000,ROWS($CF$2:CF242)+$CC$1001),$CD$2:$CD$1000,0)),"")</f>
        <v/>
      </c>
      <c r="CG242" s="22" t="str">
        <f>IFERROR(INDEX($BV$2:$BV$1000,MATCH(SMALL($CD$2:$CD$1000,ROWS($CF$2:CF242)+$CC$1001),$CD$2:$CD$1000,0)),"")</f>
        <v/>
      </c>
      <c r="CH242" s="22" t="str">
        <f>IFERROR(INDEX($BW$2:$BW$1000,MATCH(SMALL($CD$2:$CD$1000,ROWS($CF$2:CF242)+$CC$1001),$CD$2:$CD$1000,0)),"")</f>
        <v/>
      </c>
      <c r="CL242" s="18" t="str">
        <f t="shared" si="136"/>
        <v/>
      </c>
      <c r="CM242" s="9" t="str">
        <f t="shared" si="137"/>
        <v/>
      </c>
      <c r="CN242" s="9" t="str">
        <f t="shared" si="138"/>
        <v/>
      </c>
      <c r="CO242" s="9" t="str">
        <f t="shared" si="139"/>
        <v/>
      </c>
      <c r="CP242" s="9" t="str">
        <f>IF(CO242="","",MAX(CP$1:CP241)+1)</f>
        <v/>
      </c>
      <c r="CQ242" s="9" t="str">
        <f t="shared" si="140"/>
        <v/>
      </c>
      <c r="CR242" s="9" t="str">
        <f t="shared" si="141"/>
        <v/>
      </c>
      <c r="CS242" s="9" t="str">
        <f t="shared" si="142"/>
        <v/>
      </c>
      <c r="CU242" s="9" t="str">
        <f t="shared" si="143"/>
        <v/>
      </c>
      <c r="CV242" s="9" t="str">
        <f t="shared" si="144"/>
        <v/>
      </c>
      <c r="CW242" s="9" t="str">
        <f t="shared" si="145"/>
        <v/>
      </c>
      <c r="CX242" s="9" t="str">
        <f>IF(CW242="","",MAX(CX$1:CX241)+1)</f>
        <v/>
      </c>
      <c r="CZ242" s="9" t="str">
        <f t="shared" si="146"/>
        <v/>
      </c>
      <c r="DA242" s="9" t="str">
        <f t="shared" si="147"/>
        <v/>
      </c>
      <c r="DB242" s="9" t="str">
        <f t="shared" si="148"/>
        <v/>
      </c>
      <c r="DG242" s="9" t="s">
        <v>604</v>
      </c>
      <c r="DH242" s="9" t="str">
        <f t="shared" si="149"/>
        <v/>
      </c>
      <c r="DI242" s="9" t="str">
        <f t="shared" si="150"/>
        <v/>
      </c>
      <c r="DJ242" s="9" t="str">
        <f t="shared" si="151"/>
        <v/>
      </c>
      <c r="DK242" s="9" t="str">
        <f t="shared" si="152"/>
        <v/>
      </c>
      <c r="DL242" s="9" t="str">
        <f>IF(DK242="","",MAX(DL$1:DL241)+1)</f>
        <v/>
      </c>
      <c r="DM242" s="9" t="str">
        <f t="shared" si="153"/>
        <v/>
      </c>
      <c r="DN242" s="9" t="str">
        <f t="shared" si="154"/>
        <v/>
      </c>
      <c r="DO242" s="9" t="str">
        <f t="shared" si="155"/>
        <v/>
      </c>
    </row>
    <row r="243" spans="21:119" ht="16.2" thickBot="1">
      <c r="U243" s="17" t="b">
        <f t="shared" si="118"/>
        <v>0</v>
      </c>
      <c r="V243" s="9" t="str">
        <f t="shared" si="119"/>
        <v/>
      </c>
      <c r="W243" s="9" t="str">
        <f t="shared" si="120"/>
        <v/>
      </c>
      <c r="X243" s="9" t="str">
        <f t="shared" si="156"/>
        <v/>
      </c>
      <c r="Y243" s="18"/>
      <c r="BC243" s="9" t="str">
        <f>IF(V243="","",MAX(BC$1:BC242)+1)</f>
        <v/>
      </c>
      <c r="BD243" s="9" t="str">
        <f>IFERROR(INDEX('Paste Peptide Data'!$V$2:$V$30000,MATCH(ROW()-ROW($D$1),'Paste Peptide Data'!$BC$2:$BC$30000,0)),"")</f>
        <v/>
      </c>
      <c r="BE243" s="9" t="str">
        <f>IFERROR(INDEX('Paste Peptide Data'!$W$2:$W$30000,MATCH(ROW()-ROW($D$1),'Paste Peptide Data'!$BC$2:$BC$30000,0)),"")</f>
        <v/>
      </c>
      <c r="BF243" s="9" t="str">
        <f>IFERROR(INDEX('Paste Peptide Data'!$X$2:$X$30000,MATCH(ROW()-ROW($D$1),'Paste Peptide Data'!$BC$2:$BC$30000,0)),"")</f>
        <v/>
      </c>
      <c r="BH243" s="19">
        <f>COUNTIF( BF$2:BF243, BF243 )</f>
        <v>242</v>
      </c>
      <c r="BJ243" s="9" t="str">
        <f t="shared" si="121"/>
        <v/>
      </c>
      <c r="BK243" s="9" t="str">
        <f>IF(BJ243="","",MAX(BK$1:BK242)+1)</f>
        <v/>
      </c>
      <c r="BL243" s="9" t="str">
        <f>IFERROR(INDEX('Paste Peptide Data'!$BD$2:$BD$30000,MATCH(ROW()-ROW($D$1),'Paste Peptide Data'!$BK$2:$BK$30000,0)),"")</f>
        <v/>
      </c>
      <c r="BM243" s="9" t="str">
        <f>IFERROR(INDEX('Paste Peptide Data'!$BE$2:$BE$30000,MATCH(ROW()-ROW($D$1),'Paste Peptide Data'!$BK$2:$BK$30000,0)),"")</f>
        <v/>
      </c>
      <c r="BN243" s="9" t="str">
        <f>IFERROR(INDEX('Paste Peptide Data'!$BF$2:$BF$30000,MATCH(ROW()-ROW($D$1),'Paste Peptide Data'!$BK$2:$BK$30000,0)),"")</f>
        <v/>
      </c>
      <c r="BP243" s="20">
        <f t="shared" si="122"/>
        <v>0</v>
      </c>
      <c r="BQ243" s="8">
        <f t="shared" si="123"/>
        <v>0.24099999999999999</v>
      </c>
      <c r="BR243" s="8">
        <f t="shared" si="124"/>
        <v>0.315</v>
      </c>
      <c r="BS243" s="8">
        <f t="shared" si="125"/>
        <v>160</v>
      </c>
      <c r="BT243" s="8"/>
      <c r="BU243" s="21" t="str">
        <f t="shared" si="126"/>
        <v/>
      </c>
      <c r="BV243" s="9" t="str">
        <f t="shared" si="127"/>
        <v/>
      </c>
      <c r="BW243" s="9" t="str">
        <f t="shared" si="128"/>
        <v/>
      </c>
      <c r="BX243" s="20">
        <f t="shared" si="129"/>
        <v>0</v>
      </c>
      <c r="BY243" s="8" t="str">
        <f t="shared" si="130"/>
        <v/>
      </c>
      <c r="BZ243" s="8" t="str">
        <f t="shared" si="131"/>
        <v/>
      </c>
      <c r="CA243" s="8">
        <f t="shared" si="132"/>
        <v>0</v>
      </c>
      <c r="CB243" s="20">
        <f t="shared" si="133"/>
        <v>0</v>
      </c>
      <c r="CC243" s="20">
        <f t="shared" si="134"/>
        <v>1</v>
      </c>
      <c r="CD243" s="20">
        <f t="shared" si="135"/>
        <v>999</v>
      </c>
      <c r="CF243" s="22" t="str">
        <f>IFERROR(INDEX($BU$2:$BU$1000,MATCH(SMALL($CD$2:$CD$1000,ROWS($CF$2:CF243)+$CC$1001),$CD$2:$CD$1000,0)),"")</f>
        <v/>
      </c>
      <c r="CG243" s="22" t="str">
        <f>IFERROR(INDEX($BV$2:$BV$1000,MATCH(SMALL($CD$2:$CD$1000,ROWS($CF$2:CF243)+$CC$1001),$CD$2:$CD$1000,0)),"")</f>
        <v/>
      </c>
      <c r="CH243" s="22" t="str">
        <f>IFERROR(INDEX($BW$2:$BW$1000,MATCH(SMALL($CD$2:$CD$1000,ROWS($CF$2:CF243)+$CC$1001),$CD$2:$CD$1000,0)),"")</f>
        <v/>
      </c>
      <c r="CL243" s="18" t="str">
        <f t="shared" si="136"/>
        <v/>
      </c>
      <c r="CM243" s="9" t="str">
        <f t="shared" si="137"/>
        <v/>
      </c>
      <c r="CN243" s="9" t="str">
        <f t="shared" si="138"/>
        <v/>
      </c>
      <c r="CO243" s="9" t="str">
        <f t="shared" si="139"/>
        <v/>
      </c>
      <c r="CP243" s="9" t="str">
        <f>IF(CO243="","",MAX(CP$1:CP242)+1)</f>
        <v/>
      </c>
      <c r="CQ243" s="9" t="str">
        <f t="shared" si="140"/>
        <v/>
      </c>
      <c r="CR243" s="9" t="str">
        <f t="shared" si="141"/>
        <v/>
      </c>
      <c r="CS243" s="9" t="str">
        <f t="shared" si="142"/>
        <v/>
      </c>
      <c r="CU243" s="9" t="str">
        <f t="shared" si="143"/>
        <v/>
      </c>
      <c r="CV243" s="9" t="str">
        <f t="shared" si="144"/>
        <v/>
      </c>
      <c r="CW243" s="9" t="str">
        <f t="shared" si="145"/>
        <v/>
      </c>
      <c r="CX243" s="9" t="str">
        <f>IF(CW243="","",MAX(CX$1:CX242)+1)</f>
        <v/>
      </c>
      <c r="CZ243" s="9" t="str">
        <f t="shared" si="146"/>
        <v/>
      </c>
      <c r="DA243" s="9" t="str">
        <f t="shared" si="147"/>
        <v/>
      </c>
      <c r="DB243" s="9" t="str">
        <f t="shared" si="148"/>
        <v/>
      </c>
      <c r="DG243" s="9" t="s">
        <v>912</v>
      </c>
      <c r="DH243" s="9" t="str">
        <f t="shared" si="149"/>
        <v/>
      </c>
      <c r="DI243" s="9" t="str">
        <f t="shared" si="150"/>
        <v/>
      </c>
      <c r="DJ243" s="9" t="str">
        <f t="shared" si="151"/>
        <v/>
      </c>
      <c r="DK243" s="9" t="str">
        <f t="shared" si="152"/>
        <v/>
      </c>
      <c r="DL243" s="9" t="str">
        <f>IF(DK243="","",MAX(DL$1:DL242)+1)</f>
        <v/>
      </c>
      <c r="DM243" s="9" t="str">
        <f t="shared" si="153"/>
        <v/>
      </c>
      <c r="DN243" s="9" t="str">
        <f t="shared" si="154"/>
        <v/>
      </c>
      <c r="DO243" s="9" t="str">
        <f t="shared" si="155"/>
        <v/>
      </c>
    </row>
    <row r="244" spans="21:119" ht="16.2" thickBot="1">
      <c r="U244" s="17" t="b">
        <f t="shared" si="118"/>
        <v>0</v>
      </c>
      <c r="V244" s="9" t="str">
        <f t="shared" si="119"/>
        <v/>
      </c>
      <c r="W244" s="9" t="str">
        <f t="shared" si="120"/>
        <v/>
      </c>
      <c r="X244" s="9" t="str">
        <f t="shared" si="156"/>
        <v/>
      </c>
      <c r="Y244" s="18"/>
      <c r="BC244" s="9" t="str">
        <f>IF(V244="","",MAX(BC$1:BC243)+1)</f>
        <v/>
      </c>
      <c r="BD244" s="9" t="str">
        <f>IFERROR(INDEX('Paste Peptide Data'!$V$2:$V$30000,MATCH(ROW()-ROW($D$1),'Paste Peptide Data'!$BC$2:$BC$30000,0)),"")</f>
        <v/>
      </c>
      <c r="BE244" s="9" t="str">
        <f>IFERROR(INDEX('Paste Peptide Data'!$W$2:$W$30000,MATCH(ROW()-ROW($D$1),'Paste Peptide Data'!$BC$2:$BC$30000,0)),"")</f>
        <v/>
      </c>
      <c r="BF244" s="9" t="str">
        <f>IFERROR(INDEX('Paste Peptide Data'!$X$2:$X$30000,MATCH(ROW()-ROW($D$1),'Paste Peptide Data'!$BC$2:$BC$30000,0)),"")</f>
        <v/>
      </c>
      <c r="BH244" s="19">
        <f>COUNTIF( BF$2:BF244, BF244 )</f>
        <v>243</v>
      </c>
      <c r="BJ244" s="9" t="str">
        <f t="shared" si="121"/>
        <v/>
      </c>
      <c r="BK244" s="9" t="str">
        <f>IF(BJ244="","",MAX(BK$1:BK243)+1)</f>
        <v/>
      </c>
      <c r="BL244" s="9" t="str">
        <f>IFERROR(INDEX('Paste Peptide Data'!$BD$2:$BD$30000,MATCH(ROW()-ROW($D$1),'Paste Peptide Data'!$BK$2:$BK$30000,0)),"")</f>
        <v/>
      </c>
      <c r="BM244" s="9" t="str">
        <f>IFERROR(INDEX('Paste Peptide Data'!$BE$2:$BE$30000,MATCH(ROW()-ROW($D$1),'Paste Peptide Data'!$BK$2:$BK$30000,0)),"")</f>
        <v/>
      </c>
      <c r="BN244" s="9" t="str">
        <f>IFERROR(INDEX('Paste Peptide Data'!$BF$2:$BF$30000,MATCH(ROW()-ROW($D$1),'Paste Peptide Data'!$BK$2:$BK$30000,0)),"")</f>
        <v/>
      </c>
      <c r="BP244" s="20">
        <f t="shared" si="122"/>
        <v>0</v>
      </c>
      <c r="BQ244" s="8">
        <f t="shared" si="123"/>
        <v>0.24199999999999999</v>
      </c>
      <c r="BR244" s="8">
        <f t="shared" si="124"/>
        <v>0.316</v>
      </c>
      <c r="BS244" s="8">
        <f t="shared" si="125"/>
        <v>161</v>
      </c>
      <c r="BT244" s="8"/>
      <c r="BU244" s="21" t="str">
        <f t="shared" si="126"/>
        <v/>
      </c>
      <c r="BV244" s="9" t="str">
        <f t="shared" si="127"/>
        <v/>
      </c>
      <c r="BW244" s="9" t="str">
        <f t="shared" si="128"/>
        <v/>
      </c>
      <c r="BX244" s="20">
        <f t="shared" si="129"/>
        <v>0</v>
      </c>
      <c r="BY244" s="8" t="str">
        <f t="shared" si="130"/>
        <v/>
      </c>
      <c r="BZ244" s="8" t="str">
        <f t="shared" si="131"/>
        <v/>
      </c>
      <c r="CA244" s="8">
        <f t="shared" si="132"/>
        <v>0</v>
      </c>
      <c r="CB244" s="20">
        <f t="shared" si="133"/>
        <v>0</v>
      </c>
      <c r="CC244" s="20">
        <f t="shared" si="134"/>
        <v>1</v>
      </c>
      <c r="CD244" s="20">
        <f t="shared" si="135"/>
        <v>999</v>
      </c>
      <c r="CF244" s="22" t="str">
        <f>IFERROR(INDEX($BU$2:$BU$1000,MATCH(SMALL($CD$2:$CD$1000,ROWS($CF$2:CF244)+$CC$1001),$CD$2:$CD$1000,0)),"")</f>
        <v/>
      </c>
      <c r="CG244" s="22" t="str">
        <f>IFERROR(INDEX($BV$2:$BV$1000,MATCH(SMALL($CD$2:$CD$1000,ROWS($CF$2:CF244)+$CC$1001),$CD$2:$CD$1000,0)),"")</f>
        <v/>
      </c>
      <c r="CH244" s="22" t="str">
        <f>IFERROR(INDEX($BW$2:$BW$1000,MATCH(SMALL($CD$2:$CD$1000,ROWS($CF$2:CF244)+$CC$1001),$CD$2:$CD$1000,0)),"")</f>
        <v/>
      </c>
      <c r="CL244" s="18" t="str">
        <f t="shared" si="136"/>
        <v/>
      </c>
      <c r="CM244" s="9" t="str">
        <f t="shared" si="137"/>
        <v/>
      </c>
      <c r="CN244" s="9" t="str">
        <f t="shared" si="138"/>
        <v/>
      </c>
      <c r="CO244" s="9" t="str">
        <f t="shared" si="139"/>
        <v/>
      </c>
      <c r="CP244" s="9" t="str">
        <f>IF(CO244="","",MAX(CP$1:CP243)+1)</f>
        <v/>
      </c>
      <c r="CQ244" s="9" t="str">
        <f t="shared" si="140"/>
        <v/>
      </c>
      <c r="CR244" s="9" t="str">
        <f t="shared" si="141"/>
        <v/>
      </c>
      <c r="CS244" s="9" t="str">
        <f t="shared" si="142"/>
        <v/>
      </c>
      <c r="CU244" s="9" t="str">
        <f t="shared" si="143"/>
        <v/>
      </c>
      <c r="CV244" s="9" t="str">
        <f t="shared" si="144"/>
        <v/>
      </c>
      <c r="CW244" s="9" t="str">
        <f t="shared" si="145"/>
        <v/>
      </c>
      <c r="CX244" s="9" t="str">
        <f>IF(CW244="","",MAX(CX$1:CX243)+1)</f>
        <v/>
      </c>
      <c r="CZ244" s="9" t="str">
        <f t="shared" si="146"/>
        <v/>
      </c>
      <c r="DA244" s="9" t="str">
        <f t="shared" si="147"/>
        <v/>
      </c>
      <c r="DB244" s="9" t="str">
        <f t="shared" si="148"/>
        <v/>
      </c>
      <c r="DG244" s="9" t="s">
        <v>595</v>
      </c>
      <c r="DH244" s="9" t="str">
        <f t="shared" si="149"/>
        <v/>
      </c>
      <c r="DI244" s="9" t="str">
        <f t="shared" si="150"/>
        <v/>
      </c>
      <c r="DJ244" s="9" t="str">
        <f t="shared" si="151"/>
        <v/>
      </c>
      <c r="DK244" s="9" t="str">
        <f t="shared" si="152"/>
        <v/>
      </c>
      <c r="DL244" s="9" t="str">
        <f>IF(DK244="","",MAX(DL$1:DL243)+1)</f>
        <v/>
      </c>
      <c r="DM244" s="9" t="str">
        <f t="shared" si="153"/>
        <v/>
      </c>
      <c r="DN244" s="9" t="str">
        <f t="shared" si="154"/>
        <v/>
      </c>
      <c r="DO244" s="9" t="str">
        <f t="shared" si="155"/>
        <v/>
      </c>
    </row>
    <row r="245" spans="21:119" ht="16.2" thickBot="1">
      <c r="U245" s="17" t="b">
        <f t="shared" si="118"/>
        <v>0</v>
      </c>
      <c r="V245" s="9" t="str">
        <f t="shared" si="119"/>
        <v/>
      </c>
      <c r="W245" s="9" t="str">
        <f t="shared" si="120"/>
        <v/>
      </c>
      <c r="X245" s="9" t="str">
        <f t="shared" si="156"/>
        <v/>
      </c>
      <c r="Y245" s="18"/>
      <c r="BC245" s="9" t="str">
        <f>IF(V245="","",MAX(BC$1:BC244)+1)</f>
        <v/>
      </c>
      <c r="BD245" s="9" t="str">
        <f>IFERROR(INDEX('Paste Peptide Data'!$V$2:$V$30000,MATCH(ROW()-ROW($D$1),'Paste Peptide Data'!$BC$2:$BC$30000,0)),"")</f>
        <v/>
      </c>
      <c r="BE245" s="9" t="str">
        <f>IFERROR(INDEX('Paste Peptide Data'!$W$2:$W$30000,MATCH(ROW()-ROW($D$1),'Paste Peptide Data'!$BC$2:$BC$30000,0)),"")</f>
        <v/>
      </c>
      <c r="BF245" s="9" t="str">
        <f>IFERROR(INDEX('Paste Peptide Data'!$X$2:$X$30000,MATCH(ROW()-ROW($D$1),'Paste Peptide Data'!$BC$2:$BC$30000,0)),"")</f>
        <v/>
      </c>
      <c r="BH245" s="19">
        <f>COUNTIF( BF$2:BF245, BF245 )</f>
        <v>244</v>
      </c>
      <c r="BJ245" s="9" t="str">
        <f t="shared" si="121"/>
        <v/>
      </c>
      <c r="BK245" s="9" t="str">
        <f>IF(BJ245="","",MAX(BK$1:BK244)+1)</f>
        <v/>
      </c>
      <c r="BL245" s="9" t="str">
        <f>IFERROR(INDEX('Paste Peptide Data'!$BD$2:$BD$30000,MATCH(ROW()-ROW($D$1),'Paste Peptide Data'!$BK$2:$BK$30000,0)),"")</f>
        <v/>
      </c>
      <c r="BM245" s="9" t="str">
        <f>IFERROR(INDEX('Paste Peptide Data'!$BE$2:$BE$30000,MATCH(ROW()-ROW($D$1),'Paste Peptide Data'!$BK$2:$BK$30000,0)),"")</f>
        <v/>
      </c>
      <c r="BN245" s="9" t="str">
        <f>IFERROR(INDEX('Paste Peptide Data'!$BF$2:$BF$30000,MATCH(ROW()-ROW($D$1),'Paste Peptide Data'!$BK$2:$BK$30000,0)),"")</f>
        <v/>
      </c>
      <c r="BP245" s="20">
        <f t="shared" si="122"/>
        <v>0</v>
      </c>
      <c r="BQ245" s="8">
        <f t="shared" si="123"/>
        <v>0.24299999999999999</v>
      </c>
      <c r="BR245" s="8">
        <f t="shared" si="124"/>
        <v>0.317</v>
      </c>
      <c r="BS245" s="8">
        <f t="shared" si="125"/>
        <v>162</v>
      </c>
      <c r="BT245" s="8"/>
      <c r="BU245" s="21" t="str">
        <f t="shared" si="126"/>
        <v/>
      </c>
      <c r="BV245" s="9" t="str">
        <f t="shared" si="127"/>
        <v/>
      </c>
      <c r="BW245" s="9" t="str">
        <f t="shared" si="128"/>
        <v/>
      </c>
      <c r="BX245" s="20">
        <f t="shared" si="129"/>
        <v>0</v>
      </c>
      <c r="BY245" s="8" t="str">
        <f t="shared" si="130"/>
        <v/>
      </c>
      <c r="BZ245" s="8" t="str">
        <f t="shared" si="131"/>
        <v/>
      </c>
      <c r="CA245" s="8">
        <f t="shared" si="132"/>
        <v>0</v>
      </c>
      <c r="CB245" s="20">
        <f t="shared" si="133"/>
        <v>0</v>
      </c>
      <c r="CC245" s="20">
        <f t="shared" si="134"/>
        <v>1</v>
      </c>
      <c r="CD245" s="20">
        <f t="shared" si="135"/>
        <v>999</v>
      </c>
      <c r="CF245" s="22" t="str">
        <f>IFERROR(INDEX($BU$2:$BU$1000,MATCH(SMALL($CD$2:$CD$1000,ROWS($CF$2:CF245)+$CC$1001),$CD$2:$CD$1000,0)),"")</f>
        <v/>
      </c>
      <c r="CG245" s="22" t="str">
        <f>IFERROR(INDEX($BV$2:$BV$1000,MATCH(SMALL($CD$2:$CD$1000,ROWS($CF$2:CF245)+$CC$1001),$CD$2:$CD$1000,0)),"")</f>
        <v/>
      </c>
      <c r="CH245" s="22" t="str">
        <f>IFERROR(INDEX($BW$2:$BW$1000,MATCH(SMALL($CD$2:$CD$1000,ROWS($CF$2:CF245)+$CC$1001),$CD$2:$CD$1000,0)),"")</f>
        <v/>
      </c>
      <c r="CL245" s="18" t="str">
        <f t="shared" si="136"/>
        <v/>
      </c>
      <c r="CM245" s="9" t="str">
        <f t="shared" si="137"/>
        <v/>
      </c>
      <c r="CN245" s="9" t="str">
        <f t="shared" si="138"/>
        <v/>
      </c>
      <c r="CO245" s="9" t="str">
        <f t="shared" si="139"/>
        <v/>
      </c>
      <c r="CP245" s="9" t="str">
        <f>IF(CO245="","",MAX(CP$1:CP244)+1)</f>
        <v/>
      </c>
      <c r="CQ245" s="9" t="str">
        <f t="shared" si="140"/>
        <v/>
      </c>
      <c r="CR245" s="9" t="str">
        <f t="shared" si="141"/>
        <v/>
      </c>
      <c r="CS245" s="9" t="str">
        <f t="shared" si="142"/>
        <v/>
      </c>
      <c r="CU245" s="9" t="str">
        <f t="shared" si="143"/>
        <v/>
      </c>
      <c r="CV245" s="9" t="str">
        <f t="shared" si="144"/>
        <v/>
      </c>
      <c r="CW245" s="9" t="str">
        <f t="shared" si="145"/>
        <v/>
      </c>
      <c r="CX245" s="9" t="str">
        <f>IF(CW245="","",MAX(CX$1:CX244)+1)</f>
        <v/>
      </c>
      <c r="CZ245" s="9" t="str">
        <f t="shared" si="146"/>
        <v/>
      </c>
      <c r="DA245" s="9" t="str">
        <f t="shared" si="147"/>
        <v/>
      </c>
      <c r="DB245" s="9" t="str">
        <f t="shared" si="148"/>
        <v/>
      </c>
      <c r="DG245" s="9" t="s">
        <v>596</v>
      </c>
      <c r="DH245" s="9" t="str">
        <f t="shared" si="149"/>
        <v/>
      </c>
      <c r="DI245" s="9" t="str">
        <f t="shared" si="150"/>
        <v/>
      </c>
      <c r="DJ245" s="9" t="str">
        <f t="shared" si="151"/>
        <v/>
      </c>
      <c r="DK245" s="9" t="str">
        <f t="shared" si="152"/>
        <v/>
      </c>
      <c r="DL245" s="9" t="str">
        <f>IF(DK245="","",MAX(DL$1:DL244)+1)</f>
        <v/>
      </c>
      <c r="DM245" s="9" t="str">
        <f t="shared" si="153"/>
        <v/>
      </c>
      <c r="DN245" s="9" t="str">
        <f t="shared" si="154"/>
        <v/>
      </c>
      <c r="DO245" s="9" t="str">
        <f t="shared" si="155"/>
        <v/>
      </c>
    </row>
    <row r="246" spans="21:119" ht="16.2" thickBot="1">
      <c r="U246" s="17" t="b">
        <f t="shared" si="118"/>
        <v>0</v>
      </c>
      <c r="V246" s="9" t="str">
        <f t="shared" si="119"/>
        <v/>
      </c>
      <c r="W246" s="9" t="str">
        <f t="shared" si="120"/>
        <v/>
      </c>
      <c r="X246" s="9" t="str">
        <f t="shared" si="156"/>
        <v/>
      </c>
      <c r="Y246" s="18"/>
      <c r="BC246" s="9" t="str">
        <f>IF(V246="","",MAX(BC$1:BC245)+1)</f>
        <v/>
      </c>
      <c r="BD246" s="9" t="str">
        <f>IFERROR(INDEX('Paste Peptide Data'!$V$2:$V$30000,MATCH(ROW()-ROW($D$1),'Paste Peptide Data'!$BC$2:$BC$30000,0)),"")</f>
        <v/>
      </c>
      <c r="BE246" s="9" t="str">
        <f>IFERROR(INDEX('Paste Peptide Data'!$W$2:$W$30000,MATCH(ROW()-ROW($D$1),'Paste Peptide Data'!$BC$2:$BC$30000,0)),"")</f>
        <v/>
      </c>
      <c r="BF246" s="9" t="str">
        <f>IFERROR(INDEX('Paste Peptide Data'!$X$2:$X$30000,MATCH(ROW()-ROW($D$1),'Paste Peptide Data'!$BC$2:$BC$30000,0)),"")</f>
        <v/>
      </c>
      <c r="BH246" s="19">
        <f>COUNTIF( BF$2:BF246, BF246 )</f>
        <v>245</v>
      </c>
      <c r="BJ246" s="9" t="str">
        <f t="shared" si="121"/>
        <v/>
      </c>
      <c r="BK246" s="9" t="str">
        <f>IF(BJ246="","",MAX(BK$1:BK245)+1)</f>
        <v/>
      </c>
      <c r="BL246" s="9" t="str">
        <f>IFERROR(INDEX('Paste Peptide Data'!$BD$2:$BD$30000,MATCH(ROW()-ROW($D$1),'Paste Peptide Data'!$BK$2:$BK$30000,0)),"")</f>
        <v/>
      </c>
      <c r="BM246" s="9" t="str">
        <f>IFERROR(INDEX('Paste Peptide Data'!$BE$2:$BE$30000,MATCH(ROW()-ROW($D$1),'Paste Peptide Data'!$BK$2:$BK$30000,0)),"")</f>
        <v/>
      </c>
      <c r="BN246" s="9" t="str">
        <f>IFERROR(INDEX('Paste Peptide Data'!$BF$2:$BF$30000,MATCH(ROW()-ROW($D$1),'Paste Peptide Data'!$BK$2:$BK$30000,0)),"")</f>
        <v/>
      </c>
      <c r="BP246" s="20">
        <f t="shared" si="122"/>
        <v>0</v>
      </c>
      <c r="BQ246" s="8">
        <f t="shared" si="123"/>
        <v>0.24399999999999999</v>
      </c>
      <c r="BR246" s="8">
        <f t="shared" si="124"/>
        <v>0.318</v>
      </c>
      <c r="BS246" s="8">
        <f t="shared" si="125"/>
        <v>163</v>
      </c>
      <c r="BT246" s="8"/>
      <c r="BU246" s="21" t="str">
        <f t="shared" si="126"/>
        <v/>
      </c>
      <c r="BV246" s="9" t="str">
        <f t="shared" si="127"/>
        <v/>
      </c>
      <c r="BW246" s="9" t="str">
        <f t="shared" si="128"/>
        <v/>
      </c>
      <c r="BX246" s="20">
        <f t="shared" si="129"/>
        <v>0</v>
      </c>
      <c r="BY246" s="8" t="str">
        <f t="shared" si="130"/>
        <v/>
      </c>
      <c r="BZ246" s="8" t="str">
        <f t="shared" si="131"/>
        <v/>
      </c>
      <c r="CA246" s="8">
        <f t="shared" si="132"/>
        <v>0</v>
      </c>
      <c r="CB246" s="20">
        <f t="shared" si="133"/>
        <v>0</v>
      </c>
      <c r="CC246" s="20">
        <f t="shared" si="134"/>
        <v>1</v>
      </c>
      <c r="CD246" s="20">
        <f t="shared" si="135"/>
        <v>999</v>
      </c>
      <c r="CF246" s="22" t="str">
        <f>IFERROR(INDEX($BU$2:$BU$1000,MATCH(SMALL($CD$2:$CD$1000,ROWS($CF$2:CF246)+$CC$1001),$CD$2:$CD$1000,0)),"")</f>
        <v/>
      </c>
      <c r="CG246" s="22" t="str">
        <f>IFERROR(INDEX($BV$2:$BV$1000,MATCH(SMALL($CD$2:$CD$1000,ROWS($CF$2:CF246)+$CC$1001),$CD$2:$CD$1000,0)),"")</f>
        <v/>
      </c>
      <c r="CH246" s="22" t="str">
        <f>IFERROR(INDEX($BW$2:$BW$1000,MATCH(SMALL($CD$2:$CD$1000,ROWS($CF$2:CF246)+$CC$1001),$CD$2:$CD$1000,0)),"")</f>
        <v/>
      </c>
      <c r="CL246" s="18" t="str">
        <f t="shared" si="136"/>
        <v/>
      </c>
      <c r="CM246" s="9" t="str">
        <f t="shared" si="137"/>
        <v/>
      </c>
      <c r="CN246" s="9" t="str">
        <f t="shared" si="138"/>
        <v/>
      </c>
      <c r="CO246" s="9" t="str">
        <f t="shared" si="139"/>
        <v/>
      </c>
      <c r="CP246" s="9" t="str">
        <f>IF(CO246="","",MAX(CP$1:CP245)+1)</f>
        <v/>
      </c>
      <c r="CQ246" s="9" t="str">
        <f t="shared" si="140"/>
        <v/>
      </c>
      <c r="CR246" s="9" t="str">
        <f t="shared" si="141"/>
        <v/>
      </c>
      <c r="CS246" s="9" t="str">
        <f t="shared" si="142"/>
        <v/>
      </c>
      <c r="CU246" s="9" t="str">
        <f t="shared" si="143"/>
        <v/>
      </c>
      <c r="CV246" s="9" t="str">
        <f t="shared" si="144"/>
        <v/>
      </c>
      <c r="CW246" s="9" t="str">
        <f t="shared" si="145"/>
        <v/>
      </c>
      <c r="CX246" s="9" t="str">
        <f>IF(CW246="","",MAX(CX$1:CX245)+1)</f>
        <v/>
      </c>
      <c r="CZ246" s="9" t="str">
        <f t="shared" si="146"/>
        <v/>
      </c>
      <c r="DA246" s="9" t="str">
        <f t="shared" si="147"/>
        <v/>
      </c>
      <c r="DB246" s="9" t="str">
        <f t="shared" si="148"/>
        <v/>
      </c>
      <c r="DG246" s="9" t="s">
        <v>597</v>
      </c>
      <c r="DH246" s="9" t="str">
        <f t="shared" si="149"/>
        <v/>
      </c>
      <c r="DI246" s="9" t="str">
        <f t="shared" si="150"/>
        <v/>
      </c>
      <c r="DJ246" s="9" t="str">
        <f t="shared" si="151"/>
        <v/>
      </c>
      <c r="DK246" s="9" t="str">
        <f t="shared" si="152"/>
        <v/>
      </c>
      <c r="DL246" s="9" t="str">
        <f>IF(DK246="","",MAX(DL$1:DL245)+1)</f>
        <v/>
      </c>
      <c r="DM246" s="9" t="str">
        <f t="shared" si="153"/>
        <v/>
      </c>
      <c r="DN246" s="9" t="str">
        <f t="shared" si="154"/>
        <v/>
      </c>
      <c r="DO246" s="9" t="str">
        <f t="shared" si="155"/>
        <v/>
      </c>
    </row>
    <row r="247" spans="21:119" ht="16.2" thickBot="1">
      <c r="U247" s="17" t="b">
        <f t="shared" si="118"/>
        <v>0</v>
      </c>
      <c r="V247" s="9" t="str">
        <f t="shared" si="119"/>
        <v/>
      </c>
      <c r="W247" s="9" t="str">
        <f t="shared" si="120"/>
        <v/>
      </c>
      <c r="X247" s="9" t="str">
        <f t="shared" si="156"/>
        <v/>
      </c>
      <c r="Y247" s="18"/>
      <c r="BC247" s="9" t="str">
        <f>IF(V247="","",MAX(BC$1:BC246)+1)</f>
        <v/>
      </c>
      <c r="BD247" s="9" t="str">
        <f>IFERROR(INDEX('Paste Peptide Data'!$V$2:$V$30000,MATCH(ROW()-ROW($D$1),'Paste Peptide Data'!$BC$2:$BC$30000,0)),"")</f>
        <v/>
      </c>
      <c r="BE247" s="9" t="str">
        <f>IFERROR(INDEX('Paste Peptide Data'!$W$2:$W$30000,MATCH(ROW()-ROW($D$1),'Paste Peptide Data'!$BC$2:$BC$30000,0)),"")</f>
        <v/>
      </c>
      <c r="BF247" s="9" t="str">
        <f>IFERROR(INDEX('Paste Peptide Data'!$X$2:$X$30000,MATCH(ROW()-ROW($D$1),'Paste Peptide Data'!$BC$2:$BC$30000,0)),"")</f>
        <v/>
      </c>
      <c r="BH247" s="19">
        <f>COUNTIF( BF$2:BF247, BF247 )</f>
        <v>246</v>
      </c>
      <c r="BJ247" s="9" t="str">
        <f t="shared" si="121"/>
        <v/>
      </c>
      <c r="BK247" s="9" t="str">
        <f>IF(BJ247="","",MAX(BK$1:BK246)+1)</f>
        <v/>
      </c>
      <c r="BL247" s="9" t="str">
        <f>IFERROR(INDEX('Paste Peptide Data'!$BD$2:$BD$30000,MATCH(ROW()-ROW($D$1),'Paste Peptide Data'!$BK$2:$BK$30000,0)),"")</f>
        <v/>
      </c>
      <c r="BM247" s="9" t="str">
        <f>IFERROR(INDEX('Paste Peptide Data'!$BE$2:$BE$30000,MATCH(ROW()-ROW($D$1),'Paste Peptide Data'!$BK$2:$BK$30000,0)),"")</f>
        <v/>
      </c>
      <c r="BN247" s="9" t="str">
        <f>IFERROR(INDEX('Paste Peptide Data'!$BF$2:$BF$30000,MATCH(ROW()-ROW($D$1),'Paste Peptide Data'!$BK$2:$BK$30000,0)),"")</f>
        <v/>
      </c>
      <c r="BP247" s="20">
        <f t="shared" si="122"/>
        <v>0</v>
      </c>
      <c r="BQ247" s="8">
        <f t="shared" si="123"/>
        <v>0.245</v>
      </c>
      <c r="BR247" s="8">
        <f t="shared" si="124"/>
        <v>0.31900000000000001</v>
      </c>
      <c r="BS247" s="8">
        <f t="shared" si="125"/>
        <v>164</v>
      </c>
      <c r="BT247" s="8"/>
      <c r="BU247" s="21" t="str">
        <f t="shared" si="126"/>
        <v/>
      </c>
      <c r="BV247" s="9" t="str">
        <f t="shared" si="127"/>
        <v/>
      </c>
      <c r="BW247" s="9" t="str">
        <f t="shared" si="128"/>
        <v/>
      </c>
      <c r="BX247" s="20">
        <f t="shared" si="129"/>
        <v>0</v>
      </c>
      <c r="BY247" s="8" t="str">
        <f t="shared" si="130"/>
        <v/>
      </c>
      <c r="BZ247" s="8" t="str">
        <f t="shared" si="131"/>
        <v/>
      </c>
      <c r="CA247" s="8">
        <f t="shared" si="132"/>
        <v>0</v>
      </c>
      <c r="CB247" s="20">
        <f t="shared" si="133"/>
        <v>0</v>
      </c>
      <c r="CC247" s="20">
        <f t="shared" si="134"/>
        <v>1</v>
      </c>
      <c r="CD247" s="20">
        <f t="shared" si="135"/>
        <v>999</v>
      </c>
      <c r="CF247" s="22" t="str">
        <f>IFERROR(INDEX($BU$2:$BU$1000,MATCH(SMALL($CD$2:$CD$1000,ROWS($CF$2:CF247)+$CC$1001),$CD$2:$CD$1000,0)),"")</f>
        <v/>
      </c>
      <c r="CG247" s="22" t="str">
        <f>IFERROR(INDEX($BV$2:$BV$1000,MATCH(SMALL($CD$2:$CD$1000,ROWS($CF$2:CF247)+$CC$1001),$CD$2:$CD$1000,0)),"")</f>
        <v/>
      </c>
      <c r="CH247" s="22" t="str">
        <f>IFERROR(INDEX($BW$2:$BW$1000,MATCH(SMALL($CD$2:$CD$1000,ROWS($CF$2:CF247)+$CC$1001),$CD$2:$CD$1000,0)),"")</f>
        <v/>
      </c>
      <c r="CL247" s="18" t="str">
        <f t="shared" si="136"/>
        <v/>
      </c>
      <c r="CM247" s="9" t="str">
        <f t="shared" si="137"/>
        <v/>
      </c>
      <c r="CN247" s="9" t="str">
        <f t="shared" si="138"/>
        <v/>
      </c>
      <c r="CO247" s="9" t="str">
        <f t="shared" si="139"/>
        <v/>
      </c>
      <c r="CP247" s="9" t="str">
        <f>IF(CO247="","",MAX(CP$1:CP246)+1)</f>
        <v/>
      </c>
      <c r="CQ247" s="9" t="str">
        <f t="shared" si="140"/>
        <v/>
      </c>
      <c r="CR247" s="9" t="str">
        <f t="shared" si="141"/>
        <v/>
      </c>
      <c r="CS247" s="9" t="str">
        <f t="shared" si="142"/>
        <v/>
      </c>
      <c r="CU247" s="9" t="str">
        <f t="shared" si="143"/>
        <v/>
      </c>
      <c r="CV247" s="9" t="str">
        <f t="shared" si="144"/>
        <v/>
      </c>
      <c r="CW247" s="9" t="str">
        <f t="shared" si="145"/>
        <v/>
      </c>
      <c r="CX247" s="9" t="str">
        <f>IF(CW247="","",MAX(CX$1:CX246)+1)</f>
        <v/>
      </c>
      <c r="CZ247" s="9" t="str">
        <f t="shared" si="146"/>
        <v/>
      </c>
      <c r="DA247" s="9" t="str">
        <f t="shared" si="147"/>
        <v/>
      </c>
      <c r="DB247" s="9" t="str">
        <f t="shared" si="148"/>
        <v/>
      </c>
      <c r="DG247" s="9" t="s">
        <v>913</v>
      </c>
      <c r="DH247" s="9" t="str">
        <f t="shared" si="149"/>
        <v/>
      </c>
      <c r="DI247" s="9" t="str">
        <f t="shared" si="150"/>
        <v/>
      </c>
      <c r="DJ247" s="9" t="str">
        <f t="shared" si="151"/>
        <v/>
      </c>
      <c r="DK247" s="9" t="str">
        <f t="shared" si="152"/>
        <v/>
      </c>
      <c r="DL247" s="9" t="str">
        <f>IF(DK247="","",MAX(DL$1:DL246)+1)</f>
        <v/>
      </c>
      <c r="DM247" s="9" t="str">
        <f t="shared" si="153"/>
        <v/>
      </c>
      <c r="DN247" s="9" t="str">
        <f t="shared" si="154"/>
        <v/>
      </c>
      <c r="DO247" s="9" t="str">
        <f t="shared" si="155"/>
        <v/>
      </c>
    </row>
    <row r="248" spans="21:119" ht="16.2" thickBot="1">
      <c r="U248" s="17" t="b">
        <f t="shared" si="118"/>
        <v>0</v>
      </c>
      <c r="V248" s="9" t="str">
        <f t="shared" si="119"/>
        <v/>
      </c>
      <c r="W248" s="9" t="str">
        <f t="shared" si="120"/>
        <v/>
      </c>
      <c r="X248" s="9" t="str">
        <f t="shared" si="156"/>
        <v/>
      </c>
      <c r="Y248" s="18"/>
      <c r="BC248" s="9" t="str">
        <f>IF(V248="","",MAX(BC$1:BC247)+1)</f>
        <v/>
      </c>
      <c r="BD248" s="9" t="str">
        <f>IFERROR(INDEX('Paste Peptide Data'!$V$2:$V$30000,MATCH(ROW()-ROW($D$1),'Paste Peptide Data'!$BC$2:$BC$30000,0)),"")</f>
        <v/>
      </c>
      <c r="BE248" s="9" t="str">
        <f>IFERROR(INDEX('Paste Peptide Data'!$W$2:$W$30000,MATCH(ROW()-ROW($D$1),'Paste Peptide Data'!$BC$2:$BC$30000,0)),"")</f>
        <v/>
      </c>
      <c r="BF248" s="9" t="str">
        <f>IFERROR(INDEX('Paste Peptide Data'!$X$2:$X$30000,MATCH(ROW()-ROW($D$1),'Paste Peptide Data'!$BC$2:$BC$30000,0)),"")</f>
        <v/>
      </c>
      <c r="BH248" s="19">
        <f>COUNTIF( BF$2:BF248, BF248 )</f>
        <v>247</v>
      </c>
      <c r="BJ248" s="9" t="str">
        <f t="shared" si="121"/>
        <v/>
      </c>
      <c r="BK248" s="9" t="str">
        <f>IF(BJ248="","",MAX(BK$1:BK247)+1)</f>
        <v/>
      </c>
      <c r="BL248" s="9" t="str">
        <f>IFERROR(INDEX('Paste Peptide Data'!$BD$2:$BD$30000,MATCH(ROW()-ROW($D$1),'Paste Peptide Data'!$BK$2:$BK$30000,0)),"")</f>
        <v/>
      </c>
      <c r="BM248" s="9" t="str">
        <f>IFERROR(INDEX('Paste Peptide Data'!$BE$2:$BE$30000,MATCH(ROW()-ROW($D$1),'Paste Peptide Data'!$BK$2:$BK$30000,0)),"")</f>
        <v/>
      </c>
      <c r="BN248" s="9" t="str">
        <f>IFERROR(INDEX('Paste Peptide Data'!$BF$2:$BF$30000,MATCH(ROW()-ROW($D$1),'Paste Peptide Data'!$BK$2:$BK$30000,0)),"")</f>
        <v/>
      </c>
      <c r="BP248" s="20">
        <f t="shared" si="122"/>
        <v>0</v>
      </c>
      <c r="BQ248" s="8">
        <f t="shared" si="123"/>
        <v>0.246</v>
      </c>
      <c r="BR248" s="8">
        <f t="shared" si="124"/>
        <v>0.32</v>
      </c>
      <c r="BS248" s="8">
        <f t="shared" si="125"/>
        <v>165</v>
      </c>
      <c r="BT248" s="8"/>
      <c r="BU248" s="21" t="str">
        <f t="shared" si="126"/>
        <v/>
      </c>
      <c r="BV248" s="9" t="str">
        <f t="shared" si="127"/>
        <v/>
      </c>
      <c r="BW248" s="9" t="str">
        <f t="shared" si="128"/>
        <v/>
      </c>
      <c r="BX248" s="20">
        <f t="shared" si="129"/>
        <v>0</v>
      </c>
      <c r="BY248" s="8" t="str">
        <f t="shared" si="130"/>
        <v/>
      </c>
      <c r="BZ248" s="8" t="str">
        <f t="shared" si="131"/>
        <v/>
      </c>
      <c r="CA248" s="8">
        <f t="shared" si="132"/>
        <v>0</v>
      </c>
      <c r="CB248" s="20">
        <f t="shared" si="133"/>
        <v>0</v>
      </c>
      <c r="CC248" s="20">
        <f t="shared" si="134"/>
        <v>1</v>
      </c>
      <c r="CD248" s="20">
        <f t="shared" si="135"/>
        <v>999</v>
      </c>
      <c r="CF248" s="22" t="str">
        <f>IFERROR(INDEX($BU$2:$BU$1000,MATCH(SMALL($CD$2:$CD$1000,ROWS($CF$2:CF248)+$CC$1001),$CD$2:$CD$1000,0)),"")</f>
        <v/>
      </c>
      <c r="CG248" s="22" t="str">
        <f>IFERROR(INDEX($BV$2:$BV$1000,MATCH(SMALL($CD$2:$CD$1000,ROWS($CF$2:CF248)+$CC$1001),$CD$2:$CD$1000,0)),"")</f>
        <v/>
      </c>
      <c r="CH248" s="22" t="str">
        <f>IFERROR(INDEX($BW$2:$BW$1000,MATCH(SMALL($CD$2:$CD$1000,ROWS($CF$2:CF248)+$CC$1001),$CD$2:$CD$1000,0)),"")</f>
        <v/>
      </c>
      <c r="CL248" s="18" t="str">
        <f t="shared" si="136"/>
        <v/>
      </c>
      <c r="CM248" s="9" t="str">
        <f t="shared" si="137"/>
        <v/>
      </c>
      <c r="CN248" s="9" t="str">
        <f t="shared" si="138"/>
        <v/>
      </c>
      <c r="CO248" s="9" t="str">
        <f t="shared" si="139"/>
        <v/>
      </c>
      <c r="CP248" s="9" t="str">
        <f>IF(CO248="","",MAX(CP$1:CP247)+1)</f>
        <v/>
      </c>
      <c r="CQ248" s="9" t="str">
        <f t="shared" si="140"/>
        <v/>
      </c>
      <c r="CR248" s="9" t="str">
        <f t="shared" si="141"/>
        <v/>
      </c>
      <c r="CS248" s="9" t="str">
        <f t="shared" si="142"/>
        <v/>
      </c>
      <c r="CU248" s="9" t="str">
        <f t="shared" si="143"/>
        <v/>
      </c>
      <c r="CV248" s="9" t="str">
        <f t="shared" si="144"/>
        <v/>
      </c>
      <c r="CW248" s="9" t="str">
        <f t="shared" si="145"/>
        <v/>
      </c>
      <c r="CX248" s="9" t="str">
        <f>IF(CW248="","",MAX(CX$1:CX247)+1)</f>
        <v/>
      </c>
      <c r="CZ248" s="9" t="str">
        <f t="shared" si="146"/>
        <v/>
      </c>
      <c r="DA248" s="9" t="str">
        <f t="shared" si="147"/>
        <v/>
      </c>
      <c r="DB248" s="9" t="str">
        <f t="shared" si="148"/>
        <v/>
      </c>
      <c r="DG248" s="9" t="s">
        <v>190</v>
      </c>
      <c r="DH248" s="9" t="str">
        <f t="shared" si="149"/>
        <v/>
      </c>
      <c r="DI248" s="9" t="str">
        <f t="shared" si="150"/>
        <v/>
      </c>
      <c r="DJ248" s="9" t="str">
        <f t="shared" si="151"/>
        <v/>
      </c>
      <c r="DK248" s="9" t="str">
        <f t="shared" si="152"/>
        <v/>
      </c>
      <c r="DL248" s="9" t="str">
        <f>IF(DK248="","",MAX(DL$1:DL247)+1)</f>
        <v/>
      </c>
      <c r="DM248" s="9" t="str">
        <f t="shared" si="153"/>
        <v/>
      </c>
      <c r="DN248" s="9" t="str">
        <f t="shared" si="154"/>
        <v/>
      </c>
      <c r="DO248" s="9" t="str">
        <f t="shared" si="155"/>
        <v/>
      </c>
    </row>
    <row r="249" spans="21:119" ht="16.2" thickBot="1">
      <c r="U249" s="17" t="b">
        <f t="shared" si="118"/>
        <v>0</v>
      </c>
      <c r="V249" s="9" t="str">
        <f t="shared" si="119"/>
        <v/>
      </c>
      <c r="W249" s="9" t="str">
        <f t="shared" si="120"/>
        <v/>
      </c>
      <c r="X249" s="9" t="str">
        <f t="shared" si="156"/>
        <v/>
      </c>
      <c r="Y249" s="18"/>
      <c r="BC249" s="9" t="str">
        <f>IF(V249="","",MAX(BC$1:BC248)+1)</f>
        <v/>
      </c>
      <c r="BD249" s="9" t="str">
        <f>IFERROR(INDEX('Paste Peptide Data'!$V$2:$V$30000,MATCH(ROW()-ROW($D$1),'Paste Peptide Data'!$BC$2:$BC$30000,0)),"")</f>
        <v/>
      </c>
      <c r="BE249" s="9" t="str">
        <f>IFERROR(INDEX('Paste Peptide Data'!$W$2:$W$30000,MATCH(ROW()-ROW($D$1),'Paste Peptide Data'!$BC$2:$BC$30000,0)),"")</f>
        <v/>
      </c>
      <c r="BF249" s="9" t="str">
        <f>IFERROR(INDEX('Paste Peptide Data'!$X$2:$X$30000,MATCH(ROW()-ROW($D$1),'Paste Peptide Data'!$BC$2:$BC$30000,0)),"")</f>
        <v/>
      </c>
      <c r="BH249" s="19">
        <f>COUNTIF( BF$2:BF249, BF249 )</f>
        <v>248</v>
      </c>
      <c r="BJ249" s="9" t="str">
        <f t="shared" si="121"/>
        <v/>
      </c>
      <c r="BK249" s="9" t="str">
        <f>IF(BJ249="","",MAX(BK$1:BK248)+1)</f>
        <v/>
      </c>
      <c r="BL249" s="9" t="str">
        <f>IFERROR(INDEX('Paste Peptide Data'!$BD$2:$BD$30000,MATCH(ROW()-ROW($D$1),'Paste Peptide Data'!$BK$2:$BK$30000,0)),"")</f>
        <v/>
      </c>
      <c r="BM249" s="9" t="str">
        <f>IFERROR(INDEX('Paste Peptide Data'!$BE$2:$BE$30000,MATCH(ROW()-ROW($D$1),'Paste Peptide Data'!$BK$2:$BK$30000,0)),"")</f>
        <v/>
      </c>
      <c r="BN249" s="9" t="str">
        <f>IFERROR(INDEX('Paste Peptide Data'!$BF$2:$BF$30000,MATCH(ROW()-ROW($D$1),'Paste Peptide Data'!$BK$2:$BK$30000,0)),"")</f>
        <v/>
      </c>
      <c r="BP249" s="20">
        <f t="shared" si="122"/>
        <v>0</v>
      </c>
      <c r="BQ249" s="8">
        <f t="shared" si="123"/>
        <v>0.247</v>
      </c>
      <c r="BR249" s="8">
        <f t="shared" si="124"/>
        <v>0.32</v>
      </c>
      <c r="BS249" s="8">
        <f t="shared" si="125"/>
        <v>166</v>
      </c>
      <c r="BT249" s="8"/>
      <c r="BU249" s="21" t="str">
        <f t="shared" si="126"/>
        <v/>
      </c>
      <c r="BV249" s="9" t="str">
        <f t="shared" si="127"/>
        <v/>
      </c>
      <c r="BW249" s="9" t="str">
        <f t="shared" si="128"/>
        <v/>
      </c>
      <c r="BX249" s="20">
        <f t="shared" si="129"/>
        <v>0</v>
      </c>
      <c r="BY249" s="8" t="str">
        <f t="shared" si="130"/>
        <v/>
      </c>
      <c r="BZ249" s="8" t="str">
        <f t="shared" si="131"/>
        <v/>
      </c>
      <c r="CA249" s="8">
        <f t="shared" si="132"/>
        <v>0</v>
      </c>
      <c r="CB249" s="20">
        <f t="shared" si="133"/>
        <v>0</v>
      </c>
      <c r="CC249" s="20">
        <f t="shared" si="134"/>
        <v>1</v>
      </c>
      <c r="CD249" s="20">
        <f t="shared" si="135"/>
        <v>999</v>
      </c>
      <c r="CF249" s="22" t="str">
        <f>IFERROR(INDEX($BU$2:$BU$1000,MATCH(SMALL($CD$2:$CD$1000,ROWS($CF$2:CF249)+$CC$1001),$CD$2:$CD$1000,0)),"")</f>
        <v/>
      </c>
      <c r="CG249" s="22" t="str">
        <f>IFERROR(INDEX($BV$2:$BV$1000,MATCH(SMALL($CD$2:$CD$1000,ROWS($CF$2:CF249)+$CC$1001),$CD$2:$CD$1000,0)),"")</f>
        <v/>
      </c>
      <c r="CH249" s="22" t="str">
        <f>IFERROR(INDEX($BW$2:$BW$1000,MATCH(SMALL($CD$2:$CD$1000,ROWS($CF$2:CF249)+$CC$1001),$CD$2:$CD$1000,0)),"")</f>
        <v/>
      </c>
      <c r="CL249" s="18" t="str">
        <f t="shared" si="136"/>
        <v/>
      </c>
      <c r="CM249" s="9" t="str">
        <f t="shared" si="137"/>
        <v/>
      </c>
      <c r="CN249" s="9" t="str">
        <f t="shared" si="138"/>
        <v/>
      </c>
      <c r="CO249" s="9" t="str">
        <f t="shared" si="139"/>
        <v/>
      </c>
      <c r="CP249" s="9" t="str">
        <f>IF(CO249="","",MAX(CP$1:CP248)+1)</f>
        <v/>
      </c>
      <c r="CQ249" s="9" t="str">
        <f t="shared" si="140"/>
        <v/>
      </c>
      <c r="CR249" s="9" t="str">
        <f t="shared" si="141"/>
        <v/>
      </c>
      <c r="CS249" s="9" t="str">
        <f t="shared" si="142"/>
        <v/>
      </c>
      <c r="CU249" s="9" t="str">
        <f t="shared" si="143"/>
        <v/>
      </c>
      <c r="CV249" s="9" t="str">
        <f t="shared" si="144"/>
        <v/>
      </c>
      <c r="CW249" s="9" t="str">
        <f t="shared" si="145"/>
        <v/>
      </c>
      <c r="CX249" s="9" t="str">
        <f>IF(CW249="","",MAX(CX$1:CX248)+1)</f>
        <v/>
      </c>
      <c r="CZ249" s="9" t="str">
        <f t="shared" si="146"/>
        <v/>
      </c>
      <c r="DA249" s="9" t="str">
        <f t="shared" si="147"/>
        <v/>
      </c>
      <c r="DB249" s="9" t="str">
        <f t="shared" si="148"/>
        <v/>
      </c>
      <c r="DG249" s="9" t="s">
        <v>914</v>
      </c>
      <c r="DH249" s="9" t="str">
        <f t="shared" si="149"/>
        <v/>
      </c>
      <c r="DI249" s="9" t="str">
        <f t="shared" si="150"/>
        <v/>
      </c>
      <c r="DJ249" s="9" t="str">
        <f t="shared" si="151"/>
        <v/>
      </c>
      <c r="DK249" s="9" t="str">
        <f t="shared" si="152"/>
        <v/>
      </c>
      <c r="DL249" s="9" t="str">
        <f>IF(DK249="","",MAX(DL$1:DL248)+1)</f>
        <v/>
      </c>
      <c r="DM249" s="9" t="str">
        <f t="shared" si="153"/>
        <v/>
      </c>
      <c r="DN249" s="9" t="str">
        <f t="shared" si="154"/>
        <v/>
      </c>
      <c r="DO249" s="9" t="str">
        <f t="shared" si="155"/>
        <v/>
      </c>
    </row>
    <row r="250" spans="21:119" ht="16.2" thickBot="1">
      <c r="U250" s="17" t="b">
        <f t="shared" si="118"/>
        <v>0</v>
      </c>
      <c r="V250" s="9" t="str">
        <f t="shared" si="119"/>
        <v/>
      </c>
      <c r="W250" s="9" t="str">
        <f t="shared" si="120"/>
        <v/>
      </c>
      <c r="X250" s="9" t="str">
        <f t="shared" si="156"/>
        <v/>
      </c>
      <c r="Y250" s="18"/>
      <c r="BC250" s="9" t="str">
        <f>IF(V250="","",MAX(BC$1:BC249)+1)</f>
        <v/>
      </c>
      <c r="BD250" s="9" t="str">
        <f>IFERROR(INDEX('Paste Peptide Data'!$V$2:$V$30000,MATCH(ROW()-ROW($D$1),'Paste Peptide Data'!$BC$2:$BC$30000,0)),"")</f>
        <v/>
      </c>
      <c r="BE250" s="9" t="str">
        <f>IFERROR(INDEX('Paste Peptide Data'!$W$2:$W$30000,MATCH(ROW()-ROW($D$1),'Paste Peptide Data'!$BC$2:$BC$30000,0)),"")</f>
        <v/>
      </c>
      <c r="BF250" s="9" t="str">
        <f>IFERROR(INDEX('Paste Peptide Data'!$X$2:$X$30000,MATCH(ROW()-ROW($D$1),'Paste Peptide Data'!$BC$2:$BC$30000,0)),"")</f>
        <v/>
      </c>
      <c r="BH250" s="19">
        <f>COUNTIF( BF$2:BF250, BF250 )</f>
        <v>249</v>
      </c>
      <c r="BJ250" s="9" t="str">
        <f t="shared" si="121"/>
        <v/>
      </c>
      <c r="BK250" s="9" t="str">
        <f>IF(BJ250="","",MAX(BK$1:BK249)+1)</f>
        <v/>
      </c>
      <c r="BL250" s="9" t="str">
        <f>IFERROR(INDEX('Paste Peptide Data'!$BD$2:$BD$30000,MATCH(ROW()-ROW($D$1),'Paste Peptide Data'!$BK$2:$BK$30000,0)),"")</f>
        <v/>
      </c>
      <c r="BM250" s="9" t="str">
        <f>IFERROR(INDEX('Paste Peptide Data'!$BE$2:$BE$30000,MATCH(ROW()-ROW($D$1),'Paste Peptide Data'!$BK$2:$BK$30000,0)),"")</f>
        <v/>
      </c>
      <c r="BN250" s="9" t="str">
        <f>IFERROR(INDEX('Paste Peptide Data'!$BF$2:$BF$30000,MATCH(ROW()-ROW($D$1),'Paste Peptide Data'!$BK$2:$BK$30000,0)),"")</f>
        <v/>
      </c>
      <c r="BP250" s="20">
        <f t="shared" si="122"/>
        <v>0</v>
      </c>
      <c r="BQ250" s="8">
        <f t="shared" si="123"/>
        <v>0.248</v>
      </c>
      <c r="BR250" s="8">
        <f t="shared" si="124"/>
        <v>0.32100000000000001</v>
      </c>
      <c r="BS250" s="8">
        <f t="shared" si="125"/>
        <v>167</v>
      </c>
      <c r="BT250" s="8"/>
      <c r="BU250" s="21" t="str">
        <f t="shared" si="126"/>
        <v/>
      </c>
      <c r="BV250" s="9" t="str">
        <f t="shared" si="127"/>
        <v/>
      </c>
      <c r="BW250" s="9" t="str">
        <f t="shared" si="128"/>
        <v/>
      </c>
      <c r="BX250" s="20">
        <f t="shared" si="129"/>
        <v>0</v>
      </c>
      <c r="BY250" s="8" t="str">
        <f t="shared" si="130"/>
        <v/>
      </c>
      <c r="BZ250" s="8" t="str">
        <f t="shared" si="131"/>
        <v/>
      </c>
      <c r="CA250" s="8">
        <f t="shared" si="132"/>
        <v>0</v>
      </c>
      <c r="CB250" s="20">
        <f t="shared" si="133"/>
        <v>0</v>
      </c>
      <c r="CC250" s="20">
        <f t="shared" si="134"/>
        <v>1</v>
      </c>
      <c r="CD250" s="20">
        <f t="shared" si="135"/>
        <v>999</v>
      </c>
      <c r="CF250" s="22" t="str">
        <f>IFERROR(INDEX($BU$2:$BU$1000,MATCH(SMALL($CD$2:$CD$1000,ROWS($CF$2:CF250)+$CC$1001),$CD$2:$CD$1000,0)),"")</f>
        <v/>
      </c>
      <c r="CG250" s="22" t="str">
        <f>IFERROR(INDEX($BV$2:$BV$1000,MATCH(SMALL($CD$2:$CD$1000,ROWS($CF$2:CF250)+$CC$1001),$CD$2:$CD$1000,0)),"")</f>
        <v/>
      </c>
      <c r="CH250" s="22" t="str">
        <f>IFERROR(INDEX($BW$2:$BW$1000,MATCH(SMALL($CD$2:$CD$1000,ROWS($CF$2:CF250)+$CC$1001),$CD$2:$CD$1000,0)),"")</f>
        <v/>
      </c>
      <c r="CL250" s="18" t="str">
        <f t="shared" si="136"/>
        <v/>
      </c>
      <c r="CM250" s="9" t="str">
        <f t="shared" si="137"/>
        <v/>
      </c>
      <c r="CN250" s="9" t="str">
        <f t="shared" si="138"/>
        <v/>
      </c>
      <c r="CO250" s="9" t="str">
        <f t="shared" si="139"/>
        <v/>
      </c>
      <c r="CP250" s="9" t="str">
        <f>IF(CO250="","",MAX(CP$1:CP249)+1)</f>
        <v/>
      </c>
      <c r="CQ250" s="9" t="str">
        <f t="shared" si="140"/>
        <v/>
      </c>
      <c r="CR250" s="9" t="str">
        <f t="shared" si="141"/>
        <v/>
      </c>
      <c r="CS250" s="9" t="str">
        <f t="shared" si="142"/>
        <v/>
      </c>
      <c r="CU250" s="9" t="str">
        <f t="shared" si="143"/>
        <v/>
      </c>
      <c r="CV250" s="9" t="str">
        <f t="shared" si="144"/>
        <v/>
      </c>
      <c r="CW250" s="9" t="str">
        <f t="shared" si="145"/>
        <v/>
      </c>
      <c r="CX250" s="9" t="str">
        <f>IF(CW250="","",MAX(CX$1:CX249)+1)</f>
        <v/>
      </c>
      <c r="CZ250" s="9" t="str">
        <f t="shared" si="146"/>
        <v/>
      </c>
      <c r="DA250" s="9" t="str">
        <f t="shared" si="147"/>
        <v/>
      </c>
      <c r="DB250" s="9" t="str">
        <f t="shared" si="148"/>
        <v/>
      </c>
      <c r="DG250" s="9" t="s">
        <v>915</v>
      </c>
      <c r="DH250" s="9" t="str">
        <f t="shared" si="149"/>
        <v/>
      </c>
      <c r="DI250" s="9" t="str">
        <f t="shared" si="150"/>
        <v/>
      </c>
      <c r="DJ250" s="9" t="str">
        <f t="shared" si="151"/>
        <v/>
      </c>
      <c r="DK250" s="9" t="str">
        <f t="shared" si="152"/>
        <v/>
      </c>
      <c r="DL250" s="9" t="str">
        <f>IF(DK250="","",MAX(DL$1:DL249)+1)</f>
        <v/>
      </c>
      <c r="DM250" s="9" t="str">
        <f t="shared" si="153"/>
        <v/>
      </c>
      <c r="DN250" s="9" t="str">
        <f t="shared" si="154"/>
        <v/>
      </c>
      <c r="DO250" s="9" t="str">
        <f t="shared" si="155"/>
        <v/>
      </c>
    </row>
    <row r="251" spans="21:119" ht="16.2" thickBot="1">
      <c r="U251" s="17" t="b">
        <f t="shared" si="118"/>
        <v>0</v>
      </c>
      <c r="V251" s="9" t="str">
        <f t="shared" si="119"/>
        <v/>
      </c>
      <c r="W251" s="9" t="str">
        <f t="shared" si="120"/>
        <v/>
      </c>
      <c r="X251" s="9" t="str">
        <f t="shared" si="156"/>
        <v/>
      </c>
      <c r="Y251" s="18"/>
      <c r="BC251" s="9" t="str">
        <f>IF(V251="","",MAX(BC$1:BC250)+1)</f>
        <v/>
      </c>
      <c r="BD251" s="9" t="str">
        <f>IFERROR(INDEX('Paste Peptide Data'!$V$2:$V$30000,MATCH(ROW()-ROW($D$1),'Paste Peptide Data'!$BC$2:$BC$30000,0)),"")</f>
        <v/>
      </c>
      <c r="BE251" s="9" t="str">
        <f>IFERROR(INDEX('Paste Peptide Data'!$W$2:$W$30000,MATCH(ROW()-ROW($D$1),'Paste Peptide Data'!$BC$2:$BC$30000,0)),"")</f>
        <v/>
      </c>
      <c r="BF251" s="9" t="str">
        <f>IFERROR(INDEX('Paste Peptide Data'!$X$2:$X$30000,MATCH(ROW()-ROW($D$1),'Paste Peptide Data'!$BC$2:$BC$30000,0)),"")</f>
        <v/>
      </c>
      <c r="BH251" s="19">
        <f>COUNTIF( BF$2:BF251, BF251 )</f>
        <v>250</v>
      </c>
      <c r="BJ251" s="9" t="str">
        <f t="shared" si="121"/>
        <v/>
      </c>
      <c r="BK251" s="9" t="str">
        <f>IF(BJ251="","",MAX(BK$1:BK250)+1)</f>
        <v/>
      </c>
      <c r="BL251" s="9" t="str">
        <f>IFERROR(INDEX('Paste Peptide Data'!$BD$2:$BD$30000,MATCH(ROW()-ROW($D$1),'Paste Peptide Data'!$BK$2:$BK$30000,0)),"")</f>
        <v/>
      </c>
      <c r="BM251" s="9" t="str">
        <f>IFERROR(INDEX('Paste Peptide Data'!$BE$2:$BE$30000,MATCH(ROW()-ROW($D$1),'Paste Peptide Data'!$BK$2:$BK$30000,0)),"")</f>
        <v/>
      </c>
      <c r="BN251" s="9" t="str">
        <f>IFERROR(INDEX('Paste Peptide Data'!$BF$2:$BF$30000,MATCH(ROW()-ROW($D$1),'Paste Peptide Data'!$BK$2:$BK$30000,0)),"")</f>
        <v/>
      </c>
      <c r="BP251" s="20">
        <f t="shared" si="122"/>
        <v>0</v>
      </c>
      <c r="BQ251" s="8">
        <f t="shared" si="123"/>
        <v>0.249</v>
      </c>
      <c r="BR251" s="8">
        <f t="shared" si="124"/>
        <v>0.32200000000000001</v>
      </c>
      <c r="BS251" s="8">
        <f t="shared" si="125"/>
        <v>168</v>
      </c>
      <c r="BT251" s="8"/>
      <c r="BU251" s="21" t="str">
        <f t="shared" si="126"/>
        <v/>
      </c>
      <c r="BV251" s="9" t="str">
        <f t="shared" si="127"/>
        <v/>
      </c>
      <c r="BW251" s="9" t="str">
        <f t="shared" si="128"/>
        <v/>
      </c>
      <c r="BX251" s="20">
        <f t="shared" si="129"/>
        <v>0</v>
      </c>
      <c r="BY251" s="8" t="str">
        <f t="shared" si="130"/>
        <v/>
      </c>
      <c r="BZ251" s="8" t="str">
        <f t="shared" si="131"/>
        <v/>
      </c>
      <c r="CA251" s="8">
        <f t="shared" si="132"/>
        <v>0</v>
      </c>
      <c r="CB251" s="20">
        <f t="shared" si="133"/>
        <v>0</v>
      </c>
      <c r="CC251" s="20">
        <f t="shared" si="134"/>
        <v>1</v>
      </c>
      <c r="CD251" s="20">
        <f t="shared" si="135"/>
        <v>999</v>
      </c>
      <c r="CF251" s="22" t="str">
        <f>IFERROR(INDEX($BU$2:$BU$1000,MATCH(SMALL($CD$2:$CD$1000,ROWS($CF$2:CF251)+$CC$1001),$CD$2:$CD$1000,0)),"")</f>
        <v/>
      </c>
      <c r="CG251" s="22" t="str">
        <f>IFERROR(INDEX($BV$2:$BV$1000,MATCH(SMALL($CD$2:$CD$1000,ROWS($CF$2:CF251)+$CC$1001),$CD$2:$CD$1000,0)),"")</f>
        <v/>
      </c>
      <c r="CH251" s="22" t="str">
        <f>IFERROR(INDEX($BW$2:$BW$1000,MATCH(SMALL($CD$2:$CD$1000,ROWS($CF$2:CF251)+$CC$1001),$CD$2:$CD$1000,0)),"")</f>
        <v/>
      </c>
      <c r="CL251" s="18" t="str">
        <f t="shared" si="136"/>
        <v/>
      </c>
      <c r="CM251" s="9" t="str">
        <f t="shared" si="137"/>
        <v/>
      </c>
      <c r="CN251" s="9" t="str">
        <f t="shared" si="138"/>
        <v/>
      </c>
      <c r="CO251" s="9" t="str">
        <f t="shared" si="139"/>
        <v/>
      </c>
      <c r="CP251" s="9" t="str">
        <f>IF(CO251="","",MAX(CP$1:CP250)+1)</f>
        <v/>
      </c>
      <c r="CQ251" s="9" t="str">
        <f t="shared" si="140"/>
        <v/>
      </c>
      <c r="CR251" s="9" t="str">
        <f t="shared" si="141"/>
        <v/>
      </c>
      <c r="CS251" s="9" t="str">
        <f t="shared" si="142"/>
        <v/>
      </c>
      <c r="CU251" s="9" t="str">
        <f t="shared" si="143"/>
        <v/>
      </c>
      <c r="CV251" s="9" t="str">
        <f t="shared" si="144"/>
        <v/>
      </c>
      <c r="CW251" s="9" t="str">
        <f t="shared" si="145"/>
        <v/>
      </c>
      <c r="CX251" s="9" t="str">
        <f>IF(CW251="","",MAX(CX$1:CX250)+1)</f>
        <v/>
      </c>
      <c r="CZ251" s="9" t="str">
        <f t="shared" si="146"/>
        <v/>
      </c>
      <c r="DA251" s="9" t="str">
        <f t="shared" si="147"/>
        <v/>
      </c>
      <c r="DB251" s="9" t="str">
        <f t="shared" si="148"/>
        <v/>
      </c>
      <c r="DG251" s="9" t="s">
        <v>916</v>
      </c>
      <c r="DH251" s="9" t="str">
        <f t="shared" si="149"/>
        <v/>
      </c>
      <c r="DI251" s="9" t="str">
        <f t="shared" si="150"/>
        <v/>
      </c>
      <c r="DJ251" s="9" t="str">
        <f t="shared" si="151"/>
        <v/>
      </c>
      <c r="DK251" s="9" t="str">
        <f t="shared" si="152"/>
        <v/>
      </c>
      <c r="DL251" s="9" t="str">
        <f>IF(DK251="","",MAX(DL$1:DL250)+1)</f>
        <v/>
      </c>
      <c r="DM251" s="9" t="str">
        <f t="shared" si="153"/>
        <v/>
      </c>
      <c r="DN251" s="9" t="str">
        <f t="shared" si="154"/>
        <v/>
      </c>
      <c r="DO251" s="9" t="str">
        <f t="shared" si="155"/>
        <v/>
      </c>
    </row>
    <row r="252" spans="21:119" ht="16.2" thickBot="1">
      <c r="U252" s="17" t="b">
        <f t="shared" si="118"/>
        <v>0</v>
      </c>
      <c r="V252" s="9" t="str">
        <f t="shared" si="119"/>
        <v/>
      </c>
      <c r="W252" s="9" t="str">
        <f t="shared" si="120"/>
        <v/>
      </c>
      <c r="X252" s="9" t="str">
        <f t="shared" si="156"/>
        <v/>
      </c>
      <c r="Y252" s="18"/>
      <c r="BC252" s="9" t="str">
        <f>IF(V252="","",MAX(BC$1:BC251)+1)</f>
        <v/>
      </c>
      <c r="BD252" s="9" t="str">
        <f>IFERROR(INDEX('Paste Peptide Data'!$V$2:$V$30000,MATCH(ROW()-ROW($D$1),'Paste Peptide Data'!$BC$2:$BC$30000,0)),"")</f>
        <v/>
      </c>
      <c r="BE252" s="9" t="str">
        <f>IFERROR(INDEX('Paste Peptide Data'!$W$2:$W$30000,MATCH(ROW()-ROW($D$1),'Paste Peptide Data'!$BC$2:$BC$30000,0)),"")</f>
        <v/>
      </c>
      <c r="BF252" s="9" t="str">
        <f>IFERROR(INDEX('Paste Peptide Data'!$X$2:$X$30000,MATCH(ROW()-ROW($D$1),'Paste Peptide Data'!$BC$2:$BC$30000,0)),"")</f>
        <v/>
      </c>
      <c r="BH252" s="19">
        <f>COUNTIF( BF$2:BF252, BF252 )</f>
        <v>251</v>
      </c>
      <c r="BJ252" s="9" t="str">
        <f t="shared" si="121"/>
        <v/>
      </c>
      <c r="BK252" s="9" t="str">
        <f>IF(BJ252="","",MAX(BK$1:BK251)+1)</f>
        <v/>
      </c>
      <c r="BL252" s="9" t="str">
        <f>IFERROR(INDEX('Paste Peptide Data'!$BD$2:$BD$30000,MATCH(ROW()-ROW($D$1),'Paste Peptide Data'!$BK$2:$BK$30000,0)),"")</f>
        <v/>
      </c>
      <c r="BM252" s="9" t="str">
        <f>IFERROR(INDEX('Paste Peptide Data'!$BE$2:$BE$30000,MATCH(ROW()-ROW($D$1),'Paste Peptide Data'!$BK$2:$BK$30000,0)),"")</f>
        <v/>
      </c>
      <c r="BN252" s="9" t="str">
        <f>IFERROR(INDEX('Paste Peptide Data'!$BF$2:$BF$30000,MATCH(ROW()-ROW($D$1),'Paste Peptide Data'!$BK$2:$BK$30000,0)),"")</f>
        <v/>
      </c>
      <c r="BP252" s="20">
        <f t="shared" si="122"/>
        <v>0</v>
      </c>
      <c r="BQ252" s="8">
        <f t="shared" si="123"/>
        <v>0.25</v>
      </c>
      <c r="BR252" s="8">
        <f t="shared" si="124"/>
        <v>0.32300000000000001</v>
      </c>
      <c r="BS252" s="8">
        <f t="shared" si="125"/>
        <v>169</v>
      </c>
      <c r="BT252" s="8"/>
      <c r="BU252" s="21" t="str">
        <f t="shared" si="126"/>
        <v/>
      </c>
      <c r="BV252" s="9" t="str">
        <f t="shared" si="127"/>
        <v/>
      </c>
      <c r="BW252" s="9" t="str">
        <f t="shared" si="128"/>
        <v/>
      </c>
      <c r="BX252" s="20">
        <f t="shared" si="129"/>
        <v>0</v>
      </c>
      <c r="BY252" s="8" t="str">
        <f t="shared" si="130"/>
        <v/>
      </c>
      <c r="BZ252" s="8" t="str">
        <f t="shared" si="131"/>
        <v/>
      </c>
      <c r="CA252" s="8">
        <f t="shared" si="132"/>
        <v>0</v>
      </c>
      <c r="CB252" s="20">
        <f t="shared" si="133"/>
        <v>0</v>
      </c>
      <c r="CC252" s="20">
        <f t="shared" si="134"/>
        <v>1</v>
      </c>
      <c r="CD252" s="20">
        <f t="shared" si="135"/>
        <v>999</v>
      </c>
      <c r="CF252" s="22" t="str">
        <f>IFERROR(INDEX($BU$2:$BU$1000,MATCH(SMALL($CD$2:$CD$1000,ROWS($CF$2:CF252)+$CC$1001),$CD$2:$CD$1000,0)),"")</f>
        <v/>
      </c>
      <c r="CG252" s="22" t="str">
        <f>IFERROR(INDEX($BV$2:$BV$1000,MATCH(SMALL($CD$2:$CD$1000,ROWS($CF$2:CF252)+$CC$1001),$CD$2:$CD$1000,0)),"")</f>
        <v/>
      </c>
      <c r="CH252" s="22" t="str">
        <f>IFERROR(INDEX($BW$2:$BW$1000,MATCH(SMALL($CD$2:$CD$1000,ROWS($CF$2:CF252)+$CC$1001),$CD$2:$CD$1000,0)),"")</f>
        <v/>
      </c>
      <c r="CL252" s="18" t="str">
        <f t="shared" si="136"/>
        <v/>
      </c>
      <c r="CM252" s="9" t="str">
        <f t="shared" si="137"/>
        <v/>
      </c>
      <c r="CN252" s="9" t="str">
        <f t="shared" si="138"/>
        <v/>
      </c>
      <c r="CO252" s="9" t="str">
        <f t="shared" si="139"/>
        <v/>
      </c>
      <c r="CP252" s="9" t="str">
        <f>IF(CO252="","",MAX(CP$1:CP251)+1)</f>
        <v/>
      </c>
      <c r="CQ252" s="9" t="str">
        <f t="shared" si="140"/>
        <v/>
      </c>
      <c r="CR252" s="9" t="str">
        <f t="shared" si="141"/>
        <v/>
      </c>
      <c r="CS252" s="9" t="str">
        <f t="shared" si="142"/>
        <v/>
      </c>
      <c r="CU252" s="9" t="str">
        <f t="shared" si="143"/>
        <v/>
      </c>
      <c r="CV252" s="9" t="str">
        <f t="shared" si="144"/>
        <v/>
      </c>
      <c r="CW252" s="9" t="str">
        <f t="shared" si="145"/>
        <v/>
      </c>
      <c r="CX252" s="9" t="str">
        <f>IF(CW252="","",MAX(CX$1:CX251)+1)</f>
        <v/>
      </c>
      <c r="CZ252" s="9" t="str">
        <f t="shared" si="146"/>
        <v/>
      </c>
      <c r="DA252" s="9" t="str">
        <f t="shared" si="147"/>
        <v/>
      </c>
      <c r="DB252" s="9" t="str">
        <f t="shared" si="148"/>
        <v/>
      </c>
      <c r="DG252" s="9" t="s">
        <v>917</v>
      </c>
      <c r="DH252" s="9" t="str">
        <f t="shared" si="149"/>
        <v/>
      </c>
      <c r="DI252" s="9" t="str">
        <f t="shared" si="150"/>
        <v/>
      </c>
      <c r="DJ252" s="9" t="str">
        <f t="shared" si="151"/>
        <v/>
      </c>
      <c r="DK252" s="9" t="str">
        <f t="shared" si="152"/>
        <v/>
      </c>
      <c r="DL252" s="9" t="str">
        <f>IF(DK252="","",MAX(DL$1:DL251)+1)</f>
        <v/>
      </c>
      <c r="DM252" s="9" t="str">
        <f t="shared" si="153"/>
        <v/>
      </c>
      <c r="DN252" s="9" t="str">
        <f t="shared" si="154"/>
        <v/>
      </c>
      <c r="DO252" s="9" t="str">
        <f t="shared" si="155"/>
        <v/>
      </c>
    </row>
    <row r="253" spans="21:119" ht="16.2" thickBot="1">
      <c r="U253" s="17" t="b">
        <f t="shared" si="118"/>
        <v>0</v>
      </c>
      <c r="V253" s="9" t="str">
        <f t="shared" si="119"/>
        <v/>
      </c>
      <c r="W253" s="9" t="str">
        <f t="shared" si="120"/>
        <v/>
      </c>
      <c r="X253" s="9" t="str">
        <f t="shared" si="156"/>
        <v/>
      </c>
      <c r="Y253" s="18"/>
      <c r="BC253" s="9" t="str">
        <f>IF(V253="","",MAX(BC$1:BC252)+1)</f>
        <v/>
      </c>
      <c r="BD253" s="9" t="str">
        <f>IFERROR(INDEX('Paste Peptide Data'!$V$2:$V$30000,MATCH(ROW()-ROW($D$1),'Paste Peptide Data'!$BC$2:$BC$30000,0)),"")</f>
        <v/>
      </c>
      <c r="BE253" s="9" t="str">
        <f>IFERROR(INDEX('Paste Peptide Data'!$W$2:$W$30000,MATCH(ROW()-ROW($D$1),'Paste Peptide Data'!$BC$2:$BC$30000,0)),"")</f>
        <v/>
      </c>
      <c r="BF253" s="9" t="str">
        <f>IFERROR(INDEX('Paste Peptide Data'!$X$2:$X$30000,MATCH(ROW()-ROW($D$1),'Paste Peptide Data'!$BC$2:$BC$30000,0)),"")</f>
        <v/>
      </c>
      <c r="BH253" s="19">
        <f>COUNTIF( BF$2:BF253, BF253 )</f>
        <v>252</v>
      </c>
      <c r="BJ253" s="9" t="str">
        <f t="shared" si="121"/>
        <v/>
      </c>
      <c r="BK253" s="9" t="str">
        <f>IF(BJ253="","",MAX(BK$1:BK252)+1)</f>
        <v/>
      </c>
      <c r="BL253" s="9" t="str">
        <f>IFERROR(INDEX('Paste Peptide Data'!$BD$2:$BD$30000,MATCH(ROW()-ROW($D$1),'Paste Peptide Data'!$BK$2:$BK$30000,0)),"")</f>
        <v/>
      </c>
      <c r="BM253" s="9" t="str">
        <f>IFERROR(INDEX('Paste Peptide Data'!$BE$2:$BE$30000,MATCH(ROW()-ROW($D$1),'Paste Peptide Data'!$BK$2:$BK$30000,0)),"")</f>
        <v/>
      </c>
      <c r="BN253" s="9" t="str">
        <f>IFERROR(INDEX('Paste Peptide Data'!$BF$2:$BF$30000,MATCH(ROW()-ROW($D$1),'Paste Peptide Data'!$BK$2:$BK$30000,0)),"")</f>
        <v/>
      </c>
      <c r="BP253" s="20">
        <f t="shared" si="122"/>
        <v>0</v>
      </c>
      <c r="BQ253" s="8">
        <f t="shared" si="123"/>
        <v>0.251</v>
      </c>
      <c r="BR253" s="8">
        <f t="shared" si="124"/>
        <v>0.32400000000000001</v>
      </c>
      <c r="BS253" s="8">
        <f t="shared" si="125"/>
        <v>171</v>
      </c>
      <c r="BT253" s="8"/>
      <c r="BU253" s="21" t="str">
        <f t="shared" si="126"/>
        <v/>
      </c>
      <c r="BV253" s="9" t="str">
        <f t="shared" si="127"/>
        <v/>
      </c>
      <c r="BW253" s="9" t="str">
        <f t="shared" si="128"/>
        <v/>
      </c>
      <c r="BX253" s="20">
        <f t="shared" si="129"/>
        <v>0</v>
      </c>
      <c r="BY253" s="8" t="str">
        <f t="shared" si="130"/>
        <v/>
      </c>
      <c r="BZ253" s="8" t="str">
        <f t="shared" si="131"/>
        <v/>
      </c>
      <c r="CA253" s="8">
        <f t="shared" si="132"/>
        <v>0</v>
      </c>
      <c r="CB253" s="20">
        <f t="shared" si="133"/>
        <v>0</v>
      </c>
      <c r="CC253" s="20">
        <f t="shared" si="134"/>
        <v>1</v>
      </c>
      <c r="CD253" s="20">
        <f t="shared" si="135"/>
        <v>999</v>
      </c>
      <c r="CF253" s="22" t="str">
        <f>IFERROR(INDEX($BU$2:$BU$1000,MATCH(SMALL($CD$2:$CD$1000,ROWS($CF$2:CF253)+$CC$1001),$CD$2:$CD$1000,0)),"")</f>
        <v/>
      </c>
      <c r="CG253" s="22" t="str">
        <f>IFERROR(INDEX($BV$2:$BV$1000,MATCH(SMALL($CD$2:$CD$1000,ROWS($CF$2:CF253)+$CC$1001),$CD$2:$CD$1000,0)),"")</f>
        <v/>
      </c>
      <c r="CH253" s="22" t="str">
        <f>IFERROR(INDEX($BW$2:$BW$1000,MATCH(SMALL($CD$2:$CD$1000,ROWS($CF$2:CF253)+$CC$1001),$CD$2:$CD$1000,0)),"")</f>
        <v/>
      </c>
      <c r="CL253" s="18" t="str">
        <f t="shared" si="136"/>
        <v/>
      </c>
      <c r="CM253" s="9" t="str">
        <f t="shared" si="137"/>
        <v/>
      </c>
      <c r="CN253" s="9" t="str">
        <f t="shared" si="138"/>
        <v/>
      </c>
      <c r="CO253" s="9" t="str">
        <f t="shared" si="139"/>
        <v/>
      </c>
      <c r="CP253" s="9" t="str">
        <f>IF(CO253="","",MAX(CP$1:CP252)+1)</f>
        <v/>
      </c>
      <c r="CQ253" s="9" t="str">
        <f t="shared" si="140"/>
        <v/>
      </c>
      <c r="CR253" s="9" t="str">
        <f t="shared" si="141"/>
        <v/>
      </c>
      <c r="CS253" s="9" t="str">
        <f t="shared" si="142"/>
        <v/>
      </c>
      <c r="CU253" s="9" t="str">
        <f t="shared" si="143"/>
        <v/>
      </c>
      <c r="CV253" s="9" t="str">
        <f t="shared" si="144"/>
        <v/>
      </c>
      <c r="CW253" s="9" t="str">
        <f t="shared" si="145"/>
        <v/>
      </c>
      <c r="CX253" s="9" t="str">
        <f>IF(CW253="","",MAX(CX$1:CX252)+1)</f>
        <v/>
      </c>
      <c r="CZ253" s="9" t="str">
        <f t="shared" si="146"/>
        <v/>
      </c>
      <c r="DA253" s="9" t="str">
        <f t="shared" si="147"/>
        <v/>
      </c>
      <c r="DB253" s="9" t="str">
        <f t="shared" si="148"/>
        <v/>
      </c>
      <c r="DG253" s="9" t="s">
        <v>918</v>
      </c>
      <c r="DH253" s="9" t="str">
        <f t="shared" si="149"/>
        <v/>
      </c>
      <c r="DI253" s="9" t="str">
        <f t="shared" si="150"/>
        <v/>
      </c>
      <c r="DJ253" s="9" t="str">
        <f t="shared" si="151"/>
        <v/>
      </c>
      <c r="DK253" s="9" t="str">
        <f t="shared" si="152"/>
        <v/>
      </c>
      <c r="DL253" s="9" t="str">
        <f>IF(DK253="","",MAX(DL$1:DL252)+1)</f>
        <v/>
      </c>
      <c r="DM253" s="9" t="str">
        <f t="shared" si="153"/>
        <v/>
      </c>
      <c r="DN253" s="9" t="str">
        <f t="shared" si="154"/>
        <v/>
      </c>
      <c r="DO253" s="9" t="str">
        <f t="shared" si="155"/>
        <v/>
      </c>
    </row>
    <row r="254" spans="21:119" ht="16.2" thickBot="1">
      <c r="U254" s="17" t="b">
        <f t="shared" si="118"/>
        <v>0</v>
      </c>
      <c r="V254" s="9" t="str">
        <f t="shared" si="119"/>
        <v/>
      </c>
      <c r="W254" s="9" t="str">
        <f t="shared" si="120"/>
        <v/>
      </c>
      <c r="X254" s="9" t="str">
        <f t="shared" si="156"/>
        <v/>
      </c>
      <c r="Y254" s="18"/>
      <c r="BC254" s="9" t="str">
        <f>IF(V254="","",MAX(BC$1:BC253)+1)</f>
        <v/>
      </c>
      <c r="BD254" s="9" t="str">
        <f>IFERROR(INDEX('Paste Peptide Data'!$V$2:$V$30000,MATCH(ROW()-ROW($D$1),'Paste Peptide Data'!$BC$2:$BC$30000,0)),"")</f>
        <v/>
      </c>
      <c r="BE254" s="9" t="str">
        <f>IFERROR(INDEX('Paste Peptide Data'!$W$2:$W$30000,MATCH(ROW()-ROW($D$1),'Paste Peptide Data'!$BC$2:$BC$30000,0)),"")</f>
        <v/>
      </c>
      <c r="BF254" s="9" t="str">
        <f>IFERROR(INDEX('Paste Peptide Data'!$X$2:$X$30000,MATCH(ROW()-ROW($D$1),'Paste Peptide Data'!$BC$2:$BC$30000,0)),"")</f>
        <v/>
      </c>
      <c r="BH254" s="19">
        <f>COUNTIF( BF$2:BF254, BF254 )</f>
        <v>253</v>
      </c>
      <c r="BJ254" s="9" t="str">
        <f t="shared" si="121"/>
        <v/>
      </c>
      <c r="BK254" s="9" t="str">
        <f>IF(BJ254="","",MAX(BK$1:BK253)+1)</f>
        <v/>
      </c>
      <c r="BL254" s="9" t="str">
        <f>IFERROR(INDEX('Paste Peptide Data'!$BD$2:$BD$30000,MATCH(ROW()-ROW($D$1),'Paste Peptide Data'!$BK$2:$BK$30000,0)),"")</f>
        <v/>
      </c>
      <c r="BM254" s="9" t="str">
        <f>IFERROR(INDEX('Paste Peptide Data'!$BE$2:$BE$30000,MATCH(ROW()-ROW($D$1),'Paste Peptide Data'!$BK$2:$BK$30000,0)),"")</f>
        <v/>
      </c>
      <c r="BN254" s="9" t="str">
        <f>IFERROR(INDEX('Paste Peptide Data'!$BF$2:$BF$30000,MATCH(ROW()-ROW($D$1),'Paste Peptide Data'!$BK$2:$BK$30000,0)),"")</f>
        <v/>
      </c>
      <c r="BP254" s="20">
        <f t="shared" si="122"/>
        <v>0</v>
      </c>
      <c r="BQ254" s="8">
        <f t="shared" si="123"/>
        <v>0.252</v>
      </c>
      <c r="BR254" s="8">
        <f t="shared" si="124"/>
        <v>0.32500000000000001</v>
      </c>
      <c r="BS254" s="8">
        <f t="shared" si="125"/>
        <v>172</v>
      </c>
      <c r="BT254" s="8"/>
      <c r="BU254" s="21" t="str">
        <f t="shared" si="126"/>
        <v/>
      </c>
      <c r="BV254" s="9" t="str">
        <f t="shared" si="127"/>
        <v/>
      </c>
      <c r="BW254" s="9" t="str">
        <f t="shared" si="128"/>
        <v/>
      </c>
      <c r="BX254" s="20">
        <f t="shared" si="129"/>
        <v>0</v>
      </c>
      <c r="BY254" s="8" t="str">
        <f t="shared" si="130"/>
        <v/>
      </c>
      <c r="BZ254" s="8" t="str">
        <f t="shared" si="131"/>
        <v/>
      </c>
      <c r="CA254" s="8">
        <f t="shared" si="132"/>
        <v>0</v>
      </c>
      <c r="CB254" s="20">
        <f t="shared" si="133"/>
        <v>0</v>
      </c>
      <c r="CC254" s="20">
        <f t="shared" si="134"/>
        <v>1</v>
      </c>
      <c r="CD254" s="20">
        <f t="shared" si="135"/>
        <v>999</v>
      </c>
      <c r="CF254" s="22" t="str">
        <f>IFERROR(INDEX($BU$2:$BU$1000,MATCH(SMALL($CD$2:$CD$1000,ROWS($CF$2:CF254)+$CC$1001),$CD$2:$CD$1000,0)),"")</f>
        <v/>
      </c>
      <c r="CG254" s="22" t="str">
        <f>IFERROR(INDEX($BV$2:$BV$1000,MATCH(SMALL($CD$2:$CD$1000,ROWS($CF$2:CF254)+$CC$1001),$CD$2:$CD$1000,0)),"")</f>
        <v/>
      </c>
      <c r="CH254" s="22" t="str">
        <f>IFERROR(INDEX($BW$2:$BW$1000,MATCH(SMALL($CD$2:$CD$1000,ROWS($CF$2:CF254)+$CC$1001),$CD$2:$CD$1000,0)),"")</f>
        <v/>
      </c>
      <c r="CL254" s="18" t="str">
        <f t="shared" si="136"/>
        <v/>
      </c>
      <c r="CM254" s="9" t="str">
        <f t="shared" si="137"/>
        <v/>
      </c>
      <c r="CN254" s="9" t="str">
        <f t="shared" si="138"/>
        <v/>
      </c>
      <c r="CO254" s="9" t="str">
        <f t="shared" si="139"/>
        <v/>
      </c>
      <c r="CP254" s="9" t="str">
        <f>IF(CO254="","",MAX(CP$1:CP253)+1)</f>
        <v/>
      </c>
      <c r="CQ254" s="9" t="str">
        <f t="shared" si="140"/>
        <v/>
      </c>
      <c r="CR254" s="9" t="str">
        <f t="shared" si="141"/>
        <v/>
      </c>
      <c r="CS254" s="9" t="str">
        <f t="shared" si="142"/>
        <v/>
      </c>
      <c r="CU254" s="9" t="str">
        <f t="shared" si="143"/>
        <v/>
      </c>
      <c r="CV254" s="9" t="str">
        <f t="shared" si="144"/>
        <v/>
      </c>
      <c r="CW254" s="9" t="str">
        <f t="shared" si="145"/>
        <v/>
      </c>
      <c r="CX254" s="9" t="str">
        <f>IF(CW254="","",MAX(CX$1:CX253)+1)</f>
        <v/>
      </c>
      <c r="CZ254" s="9" t="str">
        <f t="shared" si="146"/>
        <v/>
      </c>
      <c r="DA254" s="9" t="str">
        <f t="shared" si="147"/>
        <v/>
      </c>
      <c r="DB254" s="9" t="str">
        <f t="shared" si="148"/>
        <v/>
      </c>
      <c r="DG254" s="9" t="s">
        <v>919</v>
      </c>
      <c r="DH254" s="9" t="str">
        <f t="shared" si="149"/>
        <v/>
      </c>
      <c r="DI254" s="9" t="str">
        <f t="shared" si="150"/>
        <v/>
      </c>
      <c r="DJ254" s="9" t="str">
        <f t="shared" si="151"/>
        <v/>
      </c>
      <c r="DK254" s="9" t="str">
        <f t="shared" si="152"/>
        <v/>
      </c>
      <c r="DL254" s="9" t="str">
        <f>IF(DK254="","",MAX(DL$1:DL253)+1)</f>
        <v/>
      </c>
      <c r="DM254" s="9" t="str">
        <f t="shared" si="153"/>
        <v/>
      </c>
      <c r="DN254" s="9" t="str">
        <f t="shared" si="154"/>
        <v/>
      </c>
      <c r="DO254" s="9" t="str">
        <f t="shared" si="155"/>
        <v/>
      </c>
    </row>
    <row r="255" spans="21:119" ht="16.2" thickBot="1">
      <c r="U255" s="17" t="b">
        <f t="shared" si="118"/>
        <v>0</v>
      </c>
      <c r="V255" s="9" t="str">
        <f t="shared" si="119"/>
        <v/>
      </c>
      <c r="W255" s="9" t="str">
        <f t="shared" si="120"/>
        <v/>
      </c>
      <c r="X255" s="9" t="str">
        <f t="shared" si="156"/>
        <v/>
      </c>
      <c r="Y255" s="18"/>
      <c r="BC255" s="9" t="str">
        <f>IF(V255="","",MAX(BC$1:BC254)+1)</f>
        <v/>
      </c>
      <c r="BD255" s="9" t="str">
        <f>IFERROR(INDEX('Paste Peptide Data'!$V$2:$V$30000,MATCH(ROW()-ROW($D$1),'Paste Peptide Data'!$BC$2:$BC$30000,0)),"")</f>
        <v/>
      </c>
      <c r="BE255" s="9" t="str">
        <f>IFERROR(INDEX('Paste Peptide Data'!$W$2:$W$30000,MATCH(ROW()-ROW($D$1),'Paste Peptide Data'!$BC$2:$BC$30000,0)),"")</f>
        <v/>
      </c>
      <c r="BF255" s="9" t="str">
        <f>IFERROR(INDEX('Paste Peptide Data'!$X$2:$X$30000,MATCH(ROW()-ROW($D$1),'Paste Peptide Data'!$BC$2:$BC$30000,0)),"")</f>
        <v/>
      </c>
      <c r="BH255" s="19">
        <f>COUNTIF( BF$2:BF255, BF255 )</f>
        <v>254</v>
      </c>
      <c r="BJ255" s="9" t="str">
        <f t="shared" si="121"/>
        <v/>
      </c>
      <c r="BK255" s="9" t="str">
        <f>IF(BJ255="","",MAX(BK$1:BK254)+1)</f>
        <v/>
      </c>
      <c r="BL255" s="9" t="str">
        <f>IFERROR(INDEX('Paste Peptide Data'!$BD$2:$BD$30000,MATCH(ROW()-ROW($D$1),'Paste Peptide Data'!$BK$2:$BK$30000,0)),"")</f>
        <v/>
      </c>
      <c r="BM255" s="9" t="str">
        <f>IFERROR(INDEX('Paste Peptide Data'!$BE$2:$BE$30000,MATCH(ROW()-ROW($D$1),'Paste Peptide Data'!$BK$2:$BK$30000,0)),"")</f>
        <v/>
      </c>
      <c r="BN255" s="9" t="str">
        <f>IFERROR(INDEX('Paste Peptide Data'!$BF$2:$BF$30000,MATCH(ROW()-ROW($D$1),'Paste Peptide Data'!$BK$2:$BK$30000,0)),"")</f>
        <v/>
      </c>
      <c r="BP255" s="20">
        <f t="shared" si="122"/>
        <v>0</v>
      </c>
      <c r="BQ255" s="8">
        <f t="shared" si="123"/>
        <v>0.253</v>
      </c>
      <c r="BR255" s="8">
        <f t="shared" si="124"/>
        <v>0.32600000000000001</v>
      </c>
      <c r="BS255" s="8">
        <f t="shared" si="125"/>
        <v>173</v>
      </c>
      <c r="BT255" s="8"/>
      <c r="BU255" s="21" t="str">
        <f t="shared" si="126"/>
        <v/>
      </c>
      <c r="BV255" s="9" t="str">
        <f t="shared" si="127"/>
        <v/>
      </c>
      <c r="BW255" s="9" t="str">
        <f t="shared" si="128"/>
        <v/>
      </c>
      <c r="BX255" s="20">
        <f t="shared" si="129"/>
        <v>0</v>
      </c>
      <c r="BY255" s="8" t="str">
        <f t="shared" si="130"/>
        <v/>
      </c>
      <c r="BZ255" s="8" t="str">
        <f t="shared" si="131"/>
        <v/>
      </c>
      <c r="CA255" s="8">
        <f t="shared" si="132"/>
        <v>0</v>
      </c>
      <c r="CB255" s="20">
        <f t="shared" si="133"/>
        <v>0</v>
      </c>
      <c r="CC255" s="20">
        <f t="shared" si="134"/>
        <v>1</v>
      </c>
      <c r="CD255" s="20">
        <f t="shared" si="135"/>
        <v>999</v>
      </c>
      <c r="CF255" s="22" t="str">
        <f>IFERROR(INDEX($BU$2:$BU$1000,MATCH(SMALL($CD$2:$CD$1000,ROWS($CF$2:CF255)+$CC$1001),$CD$2:$CD$1000,0)),"")</f>
        <v/>
      </c>
      <c r="CG255" s="22" t="str">
        <f>IFERROR(INDEX($BV$2:$BV$1000,MATCH(SMALL($CD$2:$CD$1000,ROWS($CF$2:CF255)+$CC$1001),$CD$2:$CD$1000,0)),"")</f>
        <v/>
      </c>
      <c r="CH255" s="22" t="str">
        <f>IFERROR(INDEX($BW$2:$BW$1000,MATCH(SMALL($CD$2:$CD$1000,ROWS($CF$2:CF255)+$CC$1001),$CD$2:$CD$1000,0)),"")</f>
        <v/>
      </c>
      <c r="CL255" s="18" t="str">
        <f t="shared" si="136"/>
        <v/>
      </c>
      <c r="CM255" s="9" t="str">
        <f t="shared" si="137"/>
        <v/>
      </c>
      <c r="CN255" s="9" t="str">
        <f t="shared" si="138"/>
        <v/>
      </c>
      <c r="CO255" s="9" t="str">
        <f t="shared" si="139"/>
        <v/>
      </c>
      <c r="CP255" s="9" t="str">
        <f>IF(CO255="","",MAX(CP$1:CP254)+1)</f>
        <v/>
      </c>
      <c r="CQ255" s="9" t="str">
        <f t="shared" si="140"/>
        <v/>
      </c>
      <c r="CR255" s="9" t="str">
        <f t="shared" si="141"/>
        <v/>
      </c>
      <c r="CS255" s="9" t="str">
        <f t="shared" si="142"/>
        <v/>
      </c>
      <c r="CU255" s="9" t="str">
        <f t="shared" si="143"/>
        <v/>
      </c>
      <c r="CV255" s="9" t="str">
        <f t="shared" si="144"/>
        <v/>
      </c>
      <c r="CW255" s="9" t="str">
        <f t="shared" si="145"/>
        <v/>
      </c>
      <c r="CX255" s="9" t="str">
        <f>IF(CW255="","",MAX(CX$1:CX254)+1)</f>
        <v/>
      </c>
      <c r="CZ255" s="9" t="str">
        <f t="shared" si="146"/>
        <v/>
      </c>
      <c r="DA255" s="9" t="str">
        <f t="shared" si="147"/>
        <v/>
      </c>
      <c r="DB255" s="9" t="str">
        <f t="shared" si="148"/>
        <v/>
      </c>
      <c r="DG255" s="9" t="s">
        <v>920</v>
      </c>
      <c r="DH255" s="9" t="str">
        <f t="shared" si="149"/>
        <v/>
      </c>
      <c r="DI255" s="9" t="str">
        <f t="shared" si="150"/>
        <v/>
      </c>
      <c r="DJ255" s="9" t="str">
        <f t="shared" si="151"/>
        <v/>
      </c>
      <c r="DK255" s="9" t="str">
        <f t="shared" si="152"/>
        <v/>
      </c>
      <c r="DL255" s="9" t="str">
        <f>IF(DK255="","",MAX(DL$1:DL254)+1)</f>
        <v/>
      </c>
      <c r="DM255" s="9" t="str">
        <f t="shared" si="153"/>
        <v/>
      </c>
      <c r="DN255" s="9" t="str">
        <f t="shared" si="154"/>
        <v/>
      </c>
      <c r="DO255" s="9" t="str">
        <f t="shared" si="155"/>
        <v/>
      </c>
    </row>
    <row r="256" spans="21:119" ht="16.2" thickBot="1">
      <c r="U256" s="17" t="b">
        <f t="shared" si="118"/>
        <v>0</v>
      </c>
      <c r="V256" s="9" t="str">
        <f t="shared" si="119"/>
        <v/>
      </c>
      <c r="W256" s="9" t="str">
        <f t="shared" si="120"/>
        <v/>
      </c>
      <c r="X256" s="9" t="str">
        <f t="shared" si="156"/>
        <v/>
      </c>
      <c r="Y256" s="18"/>
      <c r="BC256" s="9" t="str">
        <f>IF(V256="","",MAX(BC$1:BC255)+1)</f>
        <v/>
      </c>
      <c r="BD256" s="9" t="str">
        <f>IFERROR(INDEX('Paste Peptide Data'!$V$2:$V$30000,MATCH(ROW()-ROW($D$1),'Paste Peptide Data'!$BC$2:$BC$30000,0)),"")</f>
        <v/>
      </c>
      <c r="BE256" s="9" t="str">
        <f>IFERROR(INDEX('Paste Peptide Data'!$W$2:$W$30000,MATCH(ROW()-ROW($D$1),'Paste Peptide Data'!$BC$2:$BC$30000,0)),"")</f>
        <v/>
      </c>
      <c r="BF256" s="9" t="str">
        <f>IFERROR(INDEX('Paste Peptide Data'!$X$2:$X$30000,MATCH(ROW()-ROW($D$1),'Paste Peptide Data'!$BC$2:$BC$30000,0)),"")</f>
        <v/>
      </c>
      <c r="BH256" s="19">
        <f>COUNTIF( BF$2:BF256, BF256 )</f>
        <v>255</v>
      </c>
      <c r="BJ256" s="9" t="str">
        <f t="shared" si="121"/>
        <v/>
      </c>
      <c r="BK256" s="9" t="str">
        <f>IF(BJ256="","",MAX(BK$1:BK255)+1)</f>
        <v/>
      </c>
      <c r="BL256" s="9" t="str">
        <f>IFERROR(INDEX('Paste Peptide Data'!$BD$2:$BD$30000,MATCH(ROW()-ROW($D$1),'Paste Peptide Data'!$BK$2:$BK$30000,0)),"")</f>
        <v/>
      </c>
      <c r="BM256" s="9" t="str">
        <f>IFERROR(INDEX('Paste Peptide Data'!$BE$2:$BE$30000,MATCH(ROW()-ROW($D$1),'Paste Peptide Data'!$BK$2:$BK$30000,0)),"")</f>
        <v/>
      </c>
      <c r="BN256" s="9" t="str">
        <f>IFERROR(INDEX('Paste Peptide Data'!$BF$2:$BF$30000,MATCH(ROW()-ROW($D$1),'Paste Peptide Data'!$BK$2:$BK$30000,0)),"")</f>
        <v/>
      </c>
      <c r="BP256" s="20">
        <f t="shared" si="122"/>
        <v>0</v>
      </c>
      <c r="BQ256" s="8">
        <f t="shared" si="123"/>
        <v>0.254</v>
      </c>
      <c r="BR256" s="8">
        <f t="shared" si="124"/>
        <v>0.32700000000000001</v>
      </c>
      <c r="BS256" s="8">
        <f t="shared" si="125"/>
        <v>174</v>
      </c>
      <c r="BT256" s="8"/>
      <c r="BU256" s="21" t="str">
        <f t="shared" si="126"/>
        <v/>
      </c>
      <c r="BV256" s="9" t="str">
        <f t="shared" si="127"/>
        <v/>
      </c>
      <c r="BW256" s="9" t="str">
        <f t="shared" si="128"/>
        <v/>
      </c>
      <c r="BX256" s="20">
        <f t="shared" si="129"/>
        <v>0</v>
      </c>
      <c r="BY256" s="8" t="str">
        <f t="shared" si="130"/>
        <v/>
      </c>
      <c r="BZ256" s="8" t="str">
        <f t="shared" si="131"/>
        <v/>
      </c>
      <c r="CA256" s="8">
        <f t="shared" si="132"/>
        <v>0</v>
      </c>
      <c r="CB256" s="20">
        <f t="shared" si="133"/>
        <v>0</v>
      </c>
      <c r="CC256" s="20">
        <f t="shared" si="134"/>
        <v>1</v>
      </c>
      <c r="CD256" s="20">
        <f t="shared" si="135"/>
        <v>999</v>
      </c>
      <c r="CF256" s="22" t="str">
        <f>IFERROR(INDEX($BU$2:$BU$1000,MATCH(SMALL($CD$2:$CD$1000,ROWS($CF$2:CF256)+$CC$1001),$CD$2:$CD$1000,0)),"")</f>
        <v/>
      </c>
      <c r="CG256" s="22" t="str">
        <f>IFERROR(INDEX($BV$2:$BV$1000,MATCH(SMALL($CD$2:$CD$1000,ROWS($CF$2:CF256)+$CC$1001),$CD$2:$CD$1000,0)),"")</f>
        <v/>
      </c>
      <c r="CH256" s="22" t="str">
        <f>IFERROR(INDEX($BW$2:$BW$1000,MATCH(SMALL($CD$2:$CD$1000,ROWS($CF$2:CF256)+$CC$1001),$CD$2:$CD$1000,0)),"")</f>
        <v/>
      </c>
      <c r="CL256" s="18" t="str">
        <f t="shared" si="136"/>
        <v/>
      </c>
      <c r="CM256" s="9" t="str">
        <f t="shared" si="137"/>
        <v/>
      </c>
      <c r="CN256" s="9" t="str">
        <f t="shared" si="138"/>
        <v/>
      </c>
      <c r="CO256" s="9" t="str">
        <f t="shared" si="139"/>
        <v/>
      </c>
      <c r="CP256" s="9" t="str">
        <f>IF(CO256="","",MAX(CP$1:CP255)+1)</f>
        <v/>
      </c>
      <c r="CQ256" s="9" t="str">
        <f t="shared" si="140"/>
        <v/>
      </c>
      <c r="CR256" s="9" t="str">
        <f t="shared" si="141"/>
        <v/>
      </c>
      <c r="CS256" s="9" t="str">
        <f t="shared" si="142"/>
        <v/>
      </c>
      <c r="CU256" s="9" t="str">
        <f t="shared" si="143"/>
        <v/>
      </c>
      <c r="CV256" s="9" t="str">
        <f t="shared" si="144"/>
        <v/>
      </c>
      <c r="CW256" s="9" t="str">
        <f t="shared" si="145"/>
        <v/>
      </c>
      <c r="CX256" s="9" t="str">
        <f>IF(CW256="","",MAX(CX$1:CX255)+1)</f>
        <v/>
      </c>
      <c r="CZ256" s="9" t="str">
        <f t="shared" si="146"/>
        <v/>
      </c>
      <c r="DA256" s="9" t="str">
        <f t="shared" si="147"/>
        <v/>
      </c>
      <c r="DB256" s="9" t="str">
        <f t="shared" si="148"/>
        <v/>
      </c>
      <c r="DG256" s="9" t="s">
        <v>921</v>
      </c>
      <c r="DH256" s="9" t="str">
        <f t="shared" si="149"/>
        <v/>
      </c>
      <c r="DI256" s="9" t="str">
        <f t="shared" si="150"/>
        <v/>
      </c>
      <c r="DJ256" s="9" t="str">
        <f t="shared" si="151"/>
        <v/>
      </c>
      <c r="DK256" s="9" t="str">
        <f t="shared" si="152"/>
        <v/>
      </c>
      <c r="DL256" s="9" t="str">
        <f>IF(DK256="","",MAX(DL$1:DL255)+1)</f>
        <v/>
      </c>
      <c r="DM256" s="9" t="str">
        <f t="shared" si="153"/>
        <v/>
      </c>
      <c r="DN256" s="9" t="str">
        <f t="shared" si="154"/>
        <v/>
      </c>
      <c r="DO256" s="9" t="str">
        <f t="shared" si="155"/>
        <v/>
      </c>
    </row>
    <row r="257" spans="21:119" ht="16.2" thickBot="1">
      <c r="U257" s="17" t="b">
        <f t="shared" si="118"/>
        <v>0</v>
      </c>
      <c r="V257" s="9" t="str">
        <f t="shared" si="119"/>
        <v/>
      </c>
      <c r="W257" s="9" t="str">
        <f t="shared" si="120"/>
        <v/>
      </c>
      <c r="X257" s="9" t="str">
        <f t="shared" si="156"/>
        <v/>
      </c>
      <c r="Y257" s="18"/>
      <c r="BC257" s="9" t="str">
        <f>IF(V257="","",MAX(BC$1:BC256)+1)</f>
        <v/>
      </c>
      <c r="BD257" s="9" t="str">
        <f>IFERROR(INDEX('Paste Peptide Data'!$V$2:$V$30000,MATCH(ROW()-ROW($D$1),'Paste Peptide Data'!$BC$2:$BC$30000,0)),"")</f>
        <v/>
      </c>
      <c r="BE257" s="9" t="str">
        <f>IFERROR(INDEX('Paste Peptide Data'!$W$2:$W$30000,MATCH(ROW()-ROW($D$1),'Paste Peptide Data'!$BC$2:$BC$30000,0)),"")</f>
        <v/>
      </c>
      <c r="BF257" s="9" t="str">
        <f>IFERROR(INDEX('Paste Peptide Data'!$X$2:$X$30000,MATCH(ROW()-ROW($D$1),'Paste Peptide Data'!$BC$2:$BC$30000,0)),"")</f>
        <v/>
      </c>
      <c r="BH257" s="19">
        <f>COUNTIF( BF$2:BF257, BF257 )</f>
        <v>256</v>
      </c>
      <c r="BJ257" s="9" t="str">
        <f t="shared" si="121"/>
        <v/>
      </c>
      <c r="BK257" s="9" t="str">
        <f>IF(BJ257="","",MAX(BK$1:BK256)+1)</f>
        <v/>
      </c>
      <c r="BL257" s="9" t="str">
        <f>IFERROR(INDEX('Paste Peptide Data'!$BD$2:$BD$30000,MATCH(ROW()-ROW($D$1),'Paste Peptide Data'!$BK$2:$BK$30000,0)),"")</f>
        <v/>
      </c>
      <c r="BM257" s="9" t="str">
        <f>IFERROR(INDEX('Paste Peptide Data'!$BE$2:$BE$30000,MATCH(ROW()-ROW($D$1),'Paste Peptide Data'!$BK$2:$BK$30000,0)),"")</f>
        <v/>
      </c>
      <c r="BN257" s="9" t="str">
        <f>IFERROR(INDEX('Paste Peptide Data'!$BF$2:$BF$30000,MATCH(ROW()-ROW($D$1),'Paste Peptide Data'!$BK$2:$BK$30000,0)),"")</f>
        <v/>
      </c>
      <c r="BP257" s="20">
        <f t="shared" si="122"/>
        <v>0</v>
      </c>
      <c r="BQ257" s="8">
        <f t="shared" si="123"/>
        <v>0.255</v>
      </c>
      <c r="BR257" s="8">
        <f t="shared" si="124"/>
        <v>0.32800000000000001</v>
      </c>
      <c r="BS257" s="8">
        <f t="shared" si="125"/>
        <v>175</v>
      </c>
      <c r="BT257" s="8"/>
      <c r="BU257" s="21" t="str">
        <f t="shared" si="126"/>
        <v/>
      </c>
      <c r="BV257" s="9" t="str">
        <f t="shared" si="127"/>
        <v/>
      </c>
      <c r="BW257" s="9" t="str">
        <f t="shared" si="128"/>
        <v/>
      </c>
      <c r="BX257" s="20">
        <f t="shared" si="129"/>
        <v>0</v>
      </c>
      <c r="BY257" s="8" t="str">
        <f t="shared" si="130"/>
        <v/>
      </c>
      <c r="BZ257" s="8" t="str">
        <f t="shared" si="131"/>
        <v/>
      </c>
      <c r="CA257" s="8">
        <f t="shared" si="132"/>
        <v>0</v>
      </c>
      <c r="CB257" s="20">
        <f t="shared" si="133"/>
        <v>0</v>
      </c>
      <c r="CC257" s="20">
        <f t="shared" si="134"/>
        <v>1</v>
      </c>
      <c r="CD257" s="20">
        <f t="shared" si="135"/>
        <v>999</v>
      </c>
      <c r="CF257" s="22" t="str">
        <f>IFERROR(INDEX($BU$2:$BU$1000,MATCH(SMALL($CD$2:$CD$1000,ROWS($CF$2:CF257)+$CC$1001),$CD$2:$CD$1000,0)),"")</f>
        <v/>
      </c>
      <c r="CG257" s="22" t="str">
        <f>IFERROR(INDEX($BV$2:$BV$1000,MATCH(SMALL($CD$2:$CD$1000,ROWS($CF$2:CF257)+$CC$1001),$CD$2:$CD$1000,0)),"")</f>
        <v/>
      </c>
      <c r="CH257" s="22" t="str">
        <f>IFERROR(INDEX($BW$2:$BW$1000,MATCH(SMALL($CD$2:$CD$1000,ROWS($CF$2:CF257)+$CC$1001),$CD$2:$CD$1000,0)),"")</f>
        <v/>
      </c>
      <c r="CL257" s="18" t="str">
        <f t="shared" si="136"/>
        <v/>
      </c>
      <c r="CM257" s="9" t="str">
        <f t="shared" si="137"/>
        <v/>
      </c>
      <c r="CN257" s="9" t="str">
        <f t="shared" si="138"/>
        <v/>
      </c>
      <c r="CO257" s="9" t="str">
        <f t="shared" si="139"/>
        <v/>
      </c>
      <c r="CP257" s="9" t="str">
        <f>IF(CO257="","",MAX(CP$1:CP256)+1)</f>
        <v/>
      </c>
      <c r="CQ257" s="9" t="str">
        <f t="shared" si="140"/>
        <v/>
      </c>
      <c r="CR257" s="9" t="str">
        <f t="shared" si="141"/>
        <v/>
      </c>
      <c r="CS257" s="9" t="str">
        <f t="shared" si="142"/>
        <v/>
      </c>
      <c r="CU257" s="9" t="str">
        <f t="shared" si="143"/>
        <v/>
      </c>
      <c r="CV257" s="9" t="str">
        <f t="shared" si="144"/>
        <v/>
      </c>
      <c r="CW257" s="9" t="str">
        <f t="shared" si="145"/>
        <v/>
      </c>
      <c r="CX257" s="9" t="str">
        <f>IF(CW257="","",MAX(CX$1:CX256)+1)</f>
        <v/>
      </c>
      <c r="CZ257" s="9" t="str">
        <f t="shared" si="146"/>
        <v/>
      </c>
      <c r="DA257" s="9" t="str">
        <f t="shared" si="147"/>
        <v/>
      </c>
      <c r="DB257" s="9" t="str">
        <f t="shared" si="148"/>
        <v/>
      </c>
      <c r="DG257" s="9" t="s">
        <v>922</v>
      </c>
      <c r="DH257" s="9" t="str">
        <f t="shared" si="149"/>
        <v/>
      </c>
      <c r="DI257" s="9" t="str">
        <f t="shared" si="150"/>
        <v/>
      </c>
      <c r="DJ257" s="9" t="str">
        <f t="shared" si="151"/>
        <v/>
      </c>
      <c r="DK257" s="9" t="str">
        <f t="shared" si="152"/>
        <v/>
      </c>
      <c r="DL257" s="9" t="str">
        <f>IF(DK257="","",MAX(DL$1:DL256)+1)</f>
        <v/>
      </c>
      <c r="DM257" s="9" t="str">
        <f t="shared" si="153"/>
        <v/>
      </c>
      <c r="DN257" s="9" t="str">
        <f t="shared" si="154"/>
        <v/>
      </c>
      <c r="DO257" s="9" t="str">
        <f t="shared" si="155"/>
        <v/>
      </c>
    </row>
    <row r="258" spans="21:119" ht="16.2" thickBot="1">
      <c r="U258" s="17" t="b">
        <f t="shared" ref="U258:U321" si="157">AND(ISNUMBER(SEARCH("(rs",N258)),NOT(ISNUMBER(SEARCH("oxidation",N258))),NOT(ISNUMBER(SEARCH("deamidated",N258))),NOT(ISNUMBER(SEARCH("ammonia",N258))),NOT(ISNUMBER(SEARCH("acetyl",N258))),NOT(ISNUMBER(SEARCH("phospho",N258))),NOT(ISNUMBER(SEARCH("dehydrated",N258))))</f>
        <v>0</v>
      </c>
      <c r="V258" s="9" t="str">
        <f t="shared" ref="V258:V321" si="158">IF(U258=TRUE, IF(ISNUMBER(SEARCH(":",P258))=TRUE, LEFT(P258,FIND(":",P258)-1),P258), "")</f>
        <v/>
      </c>
      <c r="W258" s="9" t="str">
        <f t="shared" ref="W258:W321" si="159">IF(U258=TRUE,IF(ISNUMBER(SEARCH("Carb",N258))=TRUE,MID(LEFT(N258,FIND("#",N258)-1),FIND(CHAR(1),SUBSTITUTE(N258," ",CHAR(1),(LEN(N258)-LEN(SUBSTITUTE(N258," ","")))-1))+1,LEN(N258)),LEFT(N258,FIND("#",N258)-1)),"")</f>
        <v/>
      </c>
      <c r="X258" s="9" t="str">
        <f t="shared" si="156"/>
        <v/>
      </c>
      <c r="Y258" s="18"/>
      <c r="BC258" s="9" t="str">
        <f>IF(V258="","",MAX(BC$1:BC257)+1)</f>
        <v/>
      </c>
      <c r="BD258" s="9" t="str">
        <f>IFERROR(INDEX('Paste Peptide Data'!$V$2:$V$30000,MATCH(ROW()-ROW($D$1),'Paste Peptide Data'!$BC$2:$BC$30000,0)),"")</f>
        <v/>
      </c>
      <c r="BE258" s="9" t="str">
        <f>IFERROR(INDEX('Paste Peptide Data'!$W$2:$W$30000,MATCH(ROW()-ROW($D$1),'Paste Peptide Data'!$BC$2:$BC$30000,0)),"")</f>
        <v/>
      </c>
      <c r="BF258" s="9" t="str">
        <f>IFERROR(INDEX('Paste Peptide Data'!$X$2:$X$30000,MATCH(ROW()-ROW($D$1),'Paste Peptide Data'!$BC$2:$BC$30000,0)),"")</f>
        <v/>
      </c>
      <c r="BH258" s="19">
        <f>COUNTIF( BF$2:BF258, BF258 )</f>
        <v>257</v>
      </c>
      <c r="BJ258" s="9" t="str">
        <f t="shared" si="121"/>
        <v/>
      </c>
      <c r="BK258" s="9" t="str">
        <f>IF(BJ258="","",MAX(BK$1:BK257)+1)</f>
        <v/>
      </c>
      <c r="BL258" s="9" t="str">
        <f>IFERROR(INDEX('Paste Peptide Data'!$BD$2:$BD$30000,MATCH(ROW()-ROW($D$1),'Paste Peptide Data'!$BK$2:$BK$30000,0)),"")</f>
        <v/>
      </c>
      <c r="BM258" s="9" t="str">
        <f>IFERROR(INDEX('Paste Peptide Data'!$BE$2:$BE$30000,MATCH(ROW()-ROW($D$1),'Paste Peptide Data'!$BK$2:$BK$30000,0)),"")</f>
        <v/>
      </c>
      <c r="BN258" s="9" t="str">
        <f>IFERROR(INDEX('Paste Peptide Data'!$BF$2:$BF$30000,MATCH(ROW()-ROW($D$1),'Paste Peptide Data'!$BK$2:$BK$30000,0)),"")</f>
        <v/>
      </c>
      <c r="BP258" s="20">
        <f t="shared" si="122"/>
        <v>0</v>
      </c>
      <c r="BQ258" s="8">
        <f t="shared" si="123"/>
        <v>0.25600000000000001</v>
      </c>
      <c r="BR258" s="8">
        <f t="shared" si="124"/>
        <v>0.32900000000000001</v>
      </c>
      <c r="BS258" s="8">
        <f t="shared" si="125"/>
        <v>176</v>
      </c>
      <c r="BT258" s="8"/>
      <c r="BU258" s="21" t="str">
        <f t="shared" si="126"/>
        <v/>
      </c>
      <c r="BV258" s="9" t="str">
        <f t="shared" si="127"/>
        <v/>
      </c>
      <c r="BW258" s="9" t="str">
        <f t="shared" si="128"/>
        <v/>
      </c>
      <c r="BX258" s="20">
        <f t="shared" si="129"/>
        <v>0</v>
      </c>
      <c r="BY258" s="8" t="str">
        <f t="shared" si="130"/>
        <v/>
      </c>
      <c r="BZ258" s="8" t="str">
        <f t="shared" si="131"/>
        <v/>
      </c>
      <c r="CA258" s="8">
        <f t="shared" si="132"/>
        <v>0</v>
      </c>
      <c r="CB258" s="20">
        <f t="shared" si="133"/>
        <v>0</v>
      </c>
      <c r="CC258" s="20">
        <f t="shared" si="134"/>
        <v>1</v>
      </c>
      <c r="CD258" s="20">
        <f t="shared" si="135"/>
        <v>999</v>
      </c>
      <c r="CF258" s="22" t="str">
        <f>IFERROR(INDEX($BU$2:$BU$1000,MATCH(SMALL($CD$2:$CD$1000,ROWS($CF$2:CF258)+$CC$1001),$CD$2:$CD$1000,0)),"")</f>
        <v/>
      </c>
      <c r="CG258" s="22" t="str">
        <f>IFERROR(INDEX($BV$2:$BV$1000,MATCH(SMALL($CD$2:$CD$1000,ROWS($CF$2:CF258)+$CC$1001),$CD$2:$CD$1000,0)),"")</f>
        <v/>
      </c>
      <c r="CH258" s="22" t="str">
        <f>IFERROR(INDEX($BW$2:$BW$1000,MATCH(SMALL($CD$2:$CD$1000,ROWS($CF$2:CF258)+$CC$1001),$CD$2:$CD$1000,0)),"")</f>
        <v/>
      </c>
      <c r="CL258" s="18" t="str">
        <f t="shared" si="136"/>
        <v/>
      </c>
      <c r="CM258" s="9" t="str">
        <f t="shared" si="137"/>
        <v/>
      </c>
      <c r="CN258" s="9" t="str">
        <f t="shared" si="138"/>
        <v/>
      </c>
      <c r="CO258" s="9" t="str">
        <f t="shared" si="139"/>
        <v/>
      </c>
      <c r="CP258" s="9" t="str">
        <f>IF(CO258="","",MAX(CP$1:CP257)+1)</f>
        <v/>
      </c>
      <c r="CQ258" s="9" t="str">
        <f t="shared" si="140"/>
        <v/>
      </c>
      <c r="CR258" s="9" t="str">
        <f t="shared" si="141"/>
        <v/>
      </c>
      <c r="CS258" s="9" t="str">
        <f t="shared" si="142"/>
        <v/>
      </c>
      <c r="CU258" s="9" t="str">
        <f t="shared" si="143"/>
        <v/>
      </c>
      <c r="CV258" s="9" t="str">
        <f t="shared" si="144"/>
        <v/>
      </c>
      <c r="CW258" s="9" t="str">
        <f t="shared" si="145"/>
        <v/>
      </c>
      <c r="CX258" s="9" t="str">
        <f>IF(CW258="","",MAX(CX$1:CX257)+1)</f>
        <v/>
      </c>
      <c r="CZ258" s="9" t="str">
        <f t="shared" si="146"/>
        <v/>
      </c>
      <c r="DA258" s="9" t="str">
        <f t="shared" si="147"/>
        <v/>
      </c>
      <c r="DB258" s="9" t="str">
        <f t="shared" si="148"/>
        <v/>
      </c>
      <c r="DG258" s="9" t="s">
        <v>923</v>
      </c>
      <c r="DH258" s="9" t="str">
        <f t="shared" si="149"/>
        <v/>
      </c>
      <c r="DI258" s="9" t="str">
        <f t="shared" si="150"/>
        <v/>
      </c>
      <c r="DJ258" s="9" t="str">
        <f t="shared" si="151"/>
        <v/>
      </c>
      <c r="DK258" s="9" t="str">
        <f t="shared" si="152"/>
        <v/>
      </c>
      <c r="DL258" s="9" t="str">
        <f>IF(DK258="","",MAX(DL$1:DL257)+1)</f>
        <v/>
      </c>
      <c r="DM258" s="9" t="str">
        <f t="shared" si="153"/>
        <v/>
      </c>
      <c r="DN258" s="9" t="str">
        <f t="shared" si="154"/>
        <v/>
      </c>
      <c r="DO258" s="9" t="str">
        <f t="shared" si="155"/>
        <v/>
      </c>
    </row>
    <row r="259" spans="21:119" ht="16.2" thickBot="1">
      <c r="U259" s="17" t="b">
        <f t="shared" si="157"/>
        <v>0</v>
      </c>
      <c r="V259" s="9" t="str">
        <f t="shared" si="158"/>
        <v/>
      </c>
      <c r="W259" s="9" t="str">
        <f t="shared" si="159"/>
        <v/>
      </c>
      <c r="X259" s="9" t="str">
        <f t="shared" si="156"/>
        <v/>
      </c>
      <c r="Y259" s="18"/>
      <c r="BC259" s="9" t="str">
        <f>IF(V259="","",MAX(BC$1:BC258)+1)</f>
        <v/>
      </c>
      <c r="BD259" s="9" t="str">
        <f>IFERROR(INDEX('Paste Peptide Data'!$V$2:$V$30000,MATCH(ROW()-ROW($D$1),'Paste Peptide Data'!$BC$2:$BC$30000,0)),"")</f>
        <v/>
      </c>
      <c r="BE259" s="9" t="str">
        <f>IFERROR(INDEX('Paste Peptide Data'!$W$2:$W$30000,MATCH(ROW()-ROW($D$1),'Paste Peptide Data'!$BC$2:$BC$30000,0)),"")</f>
        <v/>
      </c>
      <c r="BF259" s="9" t="str">
        <f>IFERROR(INDEX('Paste Peptide Data'!$X$2:$X$30000,MATCH(ROW()-ROW($D$1),'Paste Peptide Data'!$BC$2:$BC$30000,0)),"")</f>
        <v/>
      </c>
      <c r="BH259" s="19">
        <f>COUNTIF( BF$2:BF259, BF259 )</f>
        <v>258</v>
      </c>
      <c r="BJ259" s="9" t="str">
        <f t="shared" ref="BJ259:BJ322" si="160">IF(BH259=1,1,"")</f>
        <v/>
      </c>
      <c r="BK259" s="9" t="str">
        <f>IF(BJ259="","",MAX(BK$1:BK258)+1)</f>
        <v/>
      </c>
      <c r="BL259" s="9" t="str">
        <f>IFERROR(INDEX('Paste Peptide Data'!$BD$2:$BD$30000,MATCH(ROW()-ROW($D$1),'Paste Peptide Data'!$BK$2:$BK$30000,0)),"")</f>
        <v/>
      </c>
      <c r="BM259" s="9" t="str">
        <f>IFERROR(INDEX('Paste Peptide Data'!$BE$2:$BE$30000,MATCH(ROW()-ROW($D$1),'Paste Peptide Data'!$BK$2:$BK$30000,0)),"")</f>
        <v/>
      </c>
      <c r="BN259" s="9" t="str">
        <f>IFERROR(INDEX('Paste Peptide Data'!$BF$2:$BF$30000,MATCH(ROW()-ROW($D$1),'Paste Peptide Data'!$BK$2:$BK$30000,0)),"")</f>
        <v/>
      </c>
      <c r="BP259" s="20">
        <f t="shared" ref="BP259:BP322" si="161">COUNTIF($BL$2:$BL$1000,"&lt;="&amp;BL259)</f>
        <v>0</v>
      </c>
      <c r="BQ259" s="8">
        <f t="shared" ref="BQ259:BQ322" si="162">IF(ISBLANK($BP259),"",VALUE($BP259&amp;"."&amp;(ROW()-ROW($BQ$2))))</f>
        <v>0.25700000000000001</v>
      </c>
      <c r="BR259" s="8">
        <f t="shared" ref="BR259:BR322" si="163">SMALL($BQ$2:$BQ$1000,ROW()-ROW($BR$1))</f>
        <v>0.33</v>
      </c>
      <c r="BS259" s="8">
        <f t="shared" ref="BS259:BS322" si="164">IFERROR(MATCH($BQ259,$BR$2:$BR$1000,0),"")</f>
        <v>177</v>
      </c>
      <c r="BT259" s="8"/>
      <c r="BU259" s="21" t="str">
        <f t="shared" ref="BU259:BU322" si="165">IFERROR(INDEX($BL$2:$BL$1000,MATCH(ROW()-ROW($D$1),$BS$2:$BS$1000,0)),"")</f>
        <v/>
      </c>
      <c r="BV259" s="9" t="str">
        <f t="shared" ref="BV259:BV322" si="166">IFERROR(INDEX($BM$2:$BM$1000,MATCH(ROW()-ROW($D$1),$BS$2:$BS$1000,0)),"")</f>
        <v/>
      </c>
      <c r="BW259" s="9" t="str">
        <f t="shared" ref="BW259:BW322" si="167">IFERROR(INDEX($BN$2:$BN$1000,MATCH(ROW()-ROW($D$1),$BS$2:$BS$1000,0)),"")</f>
        <v/>
      </c>
      <c r="BX259" s="20">
        <f t="shared" ref="BX259:BX322" si="168">COUNTIF($BU$2:$BU$1000,"&lt;="&amp;BU259)</f>
        <v>0</v>
      </c>
      <c r="BY259" s="8" t="str">
        <f t="shared" ref="BY259:BY322" si="169">IF(BX259&gt;0,IF(ISBLANK($BX259),"",VALUE($BX259&amp;"."&amp;(ROW()-ROW($BY$1)))),"")</f>
        <v/>
      </c>
      <c r="BZ259" s="8" t="str">
        <f t="shared" ref="BZ259:BZ322" si="170">IF(BY259&gt;0,BY259,"")</f>
        <v/>
      </c>
      <c r="CA259" s="8">
        <f t="shared" ref="CA259:CA322" si="171">COUNTIF($BZ$2:$BZ$1000,"&lt;="&amp;BZ259)</f>
        <v>0</v>
      </c>
      <c r="CB259" s="20">
        <f t="shared" ref="CB259:CB322" si="172">--ISNUMBER(BZ259)</f>
        <v>0</v>
      </c>
      <c r="CC259" s="20">
        <f t="shared" ref="CC259:CC322" si="173">IF(BZ259="",1,0)</f>
        <v>1</v>
      </c>
      <c r="CD259" s="20">
        <f t="shared" ref="CD259:CD322" si="174">IF(ISNUMBER(BU259),CA259,IF(ISBLANK(BU259),CA259,CA259+$CB$1001))+$CC$1001</f>
        <v>999</v>
      </c>
      <c r="CF259" s="22" t="str">
        <f>IFERROR(INDEX($BU$2:$BU$1000,MATCH(SMALL($CD$2:$CD$1000,ROWS($CF$2:CF259)+$CC$1001),$CD$2:$CD$1000,0)),"")</f>
        <v/>
      </c>
      <c r="CG259" s="22" t="str">
        <f>IFERROR(INDEX($BV$2:$BV$1000,MATCH(SMALL($CD$2:$CD$1000,ROWS($CF$2:CF259)+$CC$1001),$CD$2:$CD$1000,0)),"")</f>
        <v/>
      </c>
      <c r="CH259" s="22" t="str">
        <f>IFERROR(INDEX($BW$2:$BW$1000,MATCH(SMALL($CD$2:$CD$1000,ROWS($CF$2:CF259)+$CC$1001),$CD$2:$CD$1000,0)),"")</f>
        <v/>
      </c>
      <c r="CL259" s="18" t="str">
        <f t="shared" ref="CL259:CL322" si="175">IF(CH259&lt;&gt;"",IF(ISNA(VLOOKUP(CH259,$CJ$2:$CJ$44,1,FALSE)), "NEW", "OLD"),"")</f>
        <v/>
      </c>
      <c r="CM259" s="9" t="str">
        <f t="shared" ref="CM259:CM322" si="176">IF(CL259="NEW",CF259,"")</f>
        <v/>
      </c>
      <c r="CN259" s="9" t="str">
        <f t="shared" ref="CN259:CN322" si="177">IF(CL259="NEW",CG259,"")</f>
        <v/>
      </c>
      <c r="CO259" s="9" t="str">
        <f t="shared" ref="CO259:CO322" si="178">IF(CL259="NEW",CH259,"")</f>
        <v/>
      </c>
      <c r="CP259" s="9" t="str">
        <f>IF(CO259="","",MAX(CP$1:CP258)+1)</f>
        <v/>
      </c>
      <c r="CQ259" s="9" t="str">
        <f t="shared" ref="CQ259:CQ322" si="179">IFERROR(INDEX($CM$2:$CM$1000,MATCH(ROW()-ROW($D$1),$CP$2:$CP$1000,0)),"")</f>
        <v/>
      </c>
      <c r="CR259" s="9" t="str">
        <f t="shared" ref="CR259:CR322" si="180">IFERROR(INDEX($CN$2:$CN$1000,MATCH(ROW()-ROW($D$1),$CP$2:$CP$1000,0)),"")</f>
        <v/>
      </c>
      <c r="CS259" s="9" t="str">
        <f t="shared" ref="CS259:CS322" si="181">IFERROR(INDEX($CO$2:$CO$1000,MATCH(ROW()-ROW($D$1),$CP$2:$CP$1000,0)),"")</f>
        <v/>
      </c>
      <c r="CU259" s="9" t="str">
        <f t="shared" ref="CU259:CU322" si="182">IF(CL259="OLD",CF259,"")</f>
        <v/>
      </c>
      <c r="CV259" s="9" t="str">
        <f t="shared" ref="CV259:CV322" si="183">IF(CL259="OLD",CG259,"")</f>
        <v/>
      </c>
      <c r="CW259" s="9" t="str">
        <f t="shared" ref="CW259:CW322" si="184">IF(CL259="OLD",CH259,"")</f>
        <v/>
      </c>
      <c r="CX259" s="9" t="str">
        <f>IF(CW259="","",MAX(CX$1:CX258)+1)</f>
        <v/>
      </c>
      <c r="CZ259" s="9" t="str">
        <f t="shared" ref="CZ259:CZ322" si="185">IFERROR(INDEX($CU$2:$CU$1000,MATCH(ROW()-ROW($D$1),$CX$2:$CX$1000,0)),"")</f>
        <v/>
      </c>
      <c r="DA259" s="9" t="str">
        <f t="shared" ref="DA259:DA322" si="186">IFERROR(INDEX($CV$2:$CV$1000,MATCH(ROW()-ROW($D$1),$CX$2:$CX$1000,0)),"")</f>
        <v/>
      </c>
      <c r="DB259" s="9" t="str">
        <f t="shared" ref="DB259:DB322" si="187">IFERROR(INDEX($CW$2:$CW$1000,MATCH(ROW()-ROW($D$1),$CX$2:$CX$1000,0)),"")</f>
        <v/>
      </c>
      <c r="DG259" s="9" t="s">
        <v>924</v>
      </c>
      <c r="DH259" s="9" t="str">
        <f t="shared" ref="DH259:DH322" si="188">IF(CH259&lt;&gt;"",IF(ISNA(VLOOKUP(CH259,$DG$2:$DG$1718,1,FALSE)), "", "YES"),"")</f>
        <v/>
      </c>
      <c r="DI259" s="9" t="str">
        <f t="shared" ref="DI259:DI322" si="189">IF(DH259="YES",CF259,"")</f>
        <v/>
      </c>
      <c r="DJ259" s="9" t="str">
        <f t="shared" ref="DJ259:DJ322" si="190">IF(DH259="YES",CG259,"")</f>
        <v/>
      </c>
      <c r="DK259" s="9" t="str">
        <f t="shared" ref="DK259:DK322" si="191">IF(DH259="YES",CH259,"")</f>
        <v/>
      </c>
      <c r="DL259" s="9" t="str">
        <f>IF(DK259="","",MAX(DL$1:DL258)+1)</f>
        <v/>
      </c>
      <c r="DM259" s="9" t="str">
        <f t="shared" ref="DM259:DM322" si="192">IFERROR(INDEX($DI$2:$DI$1000,MATCH(ROW()-ROW($D$1),$DL$2:$DL$1000,0)),"")</f>
        <v/>
      </c>
      <c r="DN259" s="9" t="str">
        <f t="shared" ref="DN259:DN322" si="193">IFERROR(INDEX($DJ$2:$DJ$1000,MATCH(ROW()-ROW($D$1),$DL$2:$DL$1000,0)),"")</f>
        <v/>
      </c>
      <c r="DO259" s="9" t="str">
        <f t="shared" ref="DO259:DO322" si="194">IFERROR(INDEX($DK$2:$DK$1000,MATCH(ROW()-ROW($D$1),$DL$2:$DL$1000,0)),"")</f>
        <v/>
      </c>
    </row>
    <row r="260" spans="21:119" ht="16.2" thickBot="1">
      <c r="U260" s="17" t="b">
        <f t="shared" si="157"/>
        <v>0</v>
      </c>
      <c r="V260" s="9" t="str">
        <f t="shared" si="158"/>
        <v/>
      </c>
      <c r="W260" s="9" t="str">
        <f t="shared" si="159"/>
        <v/>
      </c>
      <c r="X260" s="9" t="str">
        <f t="shared" si="156"/>
        <v/>
      </c>
      <c r="Y260" s="18"/>
      <c r="BC260" s="9" t="str">
        <f>IF(V260="","",MAX(BC$1:BC259)+1)</f>
        <v/>
      </c>
      <c r="BD260" s="9" t="str">
        <f>IFERROR(INDEX('Paste Peptide Data'!$V$2:$V$30000,MATCH(ROW()-ROW($D$1),'Paste Peptide Data'!$BC$2:$BC$30000,0)),"")</f>
        <v/>
      </c>
      <c r="BE260" s="9" t="str">
        <f>IFERROR(INDEX('Paste Peptide Data'!$W$2:$W$30000,MATCH(ROW()-ROW($D$1),'Paste Peptide Data'!$BC$2:$BC$30000,0)),"")</f>
        <v/>
      </c>
      <c r="BF260" s="9" t="str">
        <f>IFERROR(INDEX('Paste Peptide Data'!$X$2:$X$30000,MATCH(ROW()-ROW($D$1),'Paste Peptide Data'!$BC$2:$BC$30000,0)),"")</f>
        <v/>
      </c>
      <c r="BH260" s="19">
        <f>COUNTIF( BF$2:BF260, BF260 )</f>
        <v>259</v>
      </c>
      <c r="BJ260" s="9" t="str">
        <f t="shared" si="160"/>
        <v/>
      </c>
      <c r="BK260" s="9" t="str">
        <f>IF(BJ260="","",MAX(BK$1:BK259)+1)</f>
        <v/>
      </c>
      <c r="BL260" s="9" t="str">
        <f>IFERROR(INDEX('Paste Peptide Data'!$BD$2:$BD$30000,MATCH(ROW()-ROW($D$1),'Paste Peptide Data'!$BK$2:$BK$30000,0)),"")</f>
        <v/>
      </c>
      <c r="BM260" s="9" t="str">
        <f>IFERROR(INDEX('Paste Peptide Data'!$BE$2:$BE$30000,MATCH(ROW()-ROW($D$1),'Paste Peptide Data'!$BK$2:$BK$30000,0)),"")</f>
        <v/>
      </c>
      <c r="BN260" s="9" t="str">
        <f>IFERROR(INDEX('Paste Peptide Data'!$BF$2:$BF$30000,MATCH(ROW()-ROW($D$1),'Paste Peptide Data'!$BK$2:$BK$30000,0)),"")</f>
        <v/>
      </c>
      <c r="BP260" s="20">
        <f t="shared" si="161"/>
        <v>0</v>
      </c>
      <c r="BQ260" s="8">
        <f t="shared" si="162"/>
        <v>0.25800000000000001</v>
      </c>
      <c r="BR260" s="8">
        <f t="shared" si="163"/>
        <v>0.33</v>
      </c>
      <c r="BS260" s="8">
        <f t="shared" si="164"/>
        <v>178</v>
      </c>
      <c r="BT260" s="8"/>
      <c r="BU260" s="21" t="str">
        <f t="shared" si="165"/>
        <v/>
      </c>
      <c r="BV260" s="9" t="str">
        <f t="shared" si="166"/>
        <v/>
      </c>
      <c r="BW260" s="9" t="str">
        <f t="shared" si="167"/>
        <v/>
      </c>
      <c r="BX260" s="20">
        <f t="shared" si="168"/>
        <v>0</v>
      </c>
      <c r="BY260" s="8" t="str">
        <f t="shared" si="169"/>
        <v/>
      </c>
      <c r="BZ260" s="8" t="str">
        <f t="shared" si="170"/>
        <v/>
      </c>
      <c r="CA260" s="8">
        <f t="shared" si="171"/>
        <v>0</v>
      </c>
      <c r="CB260" s="20">
        <f t="shared" si="172"/>
        <v>0</v>
      </c>
      <c r="CC260" s="20">
        <f t="shared" si="173"/>
        <v>1</v>
      </c>
      <c r="CD260" s="20">
        <f t="shared" si="174"/>
        <v>999</v>
      </c>
      <c r="CF260" s="22" t="str">
        <f>IFERROR(INDEX($BU$2:$BU$1000,MATCH(SMALL($CD$2:$CD$1000,ROWS($CF$2:CF260)+$CC$1001),$CD$2:$CD$1000,0)),"")</f>
        <v/>
      </c>
      <c r="CG260" s="22" t="str">
        <f>IFERROR(INDEX($BV$2:$BV$1000,MATCH(SMALL($CD$2:$CD$1000,ROWS($CF$2:CF260)+$CC$1001),$CD$2:$CD$1000,0)),"")</f>
        <v/>
      </c>
      <c r="CH260" s="22" t="str">
        <f>IFERROR(INDEX($BW$2:$BW$1000,MATCH(SMALL($CD$2:$CD$1000,ROWS($CF$2:CF260)+$CC$1001),$CD$2:$CD$1000,0)),"")</f>
        <v/>
      </c>
      <c r="CL260" s="18" t="str">
        <f t="shared" si="175"/>
        <v/>
      </c>
      <c r="CM260" s="9" t="str">
        <f t="shared" si="176"/>
        <v/>
      </c>
      <c r="CN260" s="9" t="str">
        <f t="shared" si="177"/>
        <v/>
      </c>
      <c r="CO260" s="9" t="str">
        <f t="shared" si="178"/>
        <v/>
      </c>
      <c r="CP260" s="9" t="str">
        <f>IF(CO260="","",MAX(CP$1:CP259)+1)</f>
        <v/>
      </c>
      <c r="CQ260" s="9" t="str">
        <f t="shared" si="179"/>
        <v/>
      </c>
      <c r="CR260" s="9" t="str">
        <f t="shared" si="180"/>
        <v/>
      </c>
      <c r="CS260" s="9" t="str">
        <f t="shared" si="181"/>
        <v/>
      </c>
      <c r="CU260" s="9" t="str">
        <f t="shared" si="182"/>
        <v/>
      </c>
      <c r="CV260" s="9" t="str">
        <f t="shared" si="183"/>
        <v/>
      </c>
      <c r="CW260" s="9" t="str">
        <f t="shared" si="184"/>
        <v/>
      </c>
      <c r="CX260" s="9" t="str">
        <f>IF(CW260="","",MAX(CX$1:CX259)+1)</f>
        <v/>
      </c>
      <c r="CZ260" s="9" t="str">
        <f t="shared" si="185"/>
        <v/>
      </c>
      <c r="DA260" s="9" t="str">
        <f t="shared" si="186"/>
        <v/>
      </c>
      <c r="DB260" s="9" t="str">
        <f t="shared" si="187"/>
        <v/>
      </c>
      <c r="DG260" s="9" t="s">
        <v>925</v>
      </c>
      <c r="DH260" s="9" t="str">
        <f t="shared" si="188"/>
        <v/>
      </c>
      <c r="DI260" s="9" t="str">
        <f t="shared" si="189"/>
        <v/>
      </c>
      <c r="DJ260" s="9" t="str">
        <f t="shared" si="190"/>
        <v/>
      </c>
      <c r="DK260" s="9" t="str">
        <f t="shared" si="191"/>
        <v/>
      </c>
      <c r="DL260" s="9" t="str">
        <f>IF(DK260="","",MAX(DL$1:DL259)+1)</f>
        <v/>
      </c>
      <c r="DM260" s="9" t="str">
        <f t="shared" si="192"/>
        <v/>
      </c>
      <c r="DN260" s="9" t="str">
        <f t="shared" si="193"/>
        <v/>
      </c>
      <c r="DO260" s="9" t="str">
        <f t="shared" si="194"/>
        <v/>
      </c>
    </row>
    <row r="261" spans="21:119" ht="16.2" thickBot="1">
      <c r="U261" s="17" t="b">
        <f t="shared" si="157"/>
        <v>0</v>
      </c>
      <c r="V261" s="9" t="str">
        <f t="shared" si="158"/>
        <v/>
      </c>
      <c r="W261" s="9" t="str">
        <f t="shared" si="159"/>
        <v/>
      </c>
      <c r="X261" s="9" t="str">
        <f t="shared" si="156"/>
        <v/>
      </c>
      <c r="Y261" s="18"/>
      <c r="BC261" s="9" t="str">
        <f>IF(V261="","",MAX(BC$1:BC260)+1)</f>
        <v/>
      </c>
      <c r="BD261" s="9" t="str">
        <f>IFERROR(INDEX('Paste Peptide Data'!$V$2:$V$30000,MATCH(ROW()-ROW($D$1),'Paste Peptide Data'!$BC$2:$BC$30000,0)),"")</f>
        <v/>
      </c>
      <c r="BE261" s="9" t="str">
        <f>IFERROR(INDEX('Paste Peptide Data'!$W$2:$W$30000,MATCH(ROW()-ROW($D$1),'Paste Peptide Data'!$BC$2:$BC$30000,0)),"")</f>
        <v/>
      </c>
      <c r="BF261" s="9" t="str">
        <f>IFERROR(INDEX('Paste Peptide Data'!$X$2:$X$30000,MATCH(ROW()-ROW($D$1),'Paste Peptide Data'!$BC$2:$BC$30000,0)),"")</f>
        <v/>
      </c>
      <c r="BH261" s="19">
        <f>COUNTIF( BF$2:BF261, BF261 )</f>
        <v>260</v>
      </c>
      <c r="BJ261" s="9" t="str">
        <f t="shared" si="160"/>
        <v/>
      </c>
      <c r="BK261" s="9" t="str">
        <f>IF(BJ261="","",MAX(BK$1:BK260)+1)</f>
        <v/>
      </c>
      <c r="BL261" s="9" t="str">
        <f>IFERROR(INDEX('Paste Peptide Data'!$BD$2:$BD$30000,MATCH(ROW()-ROW($D$1),'Paste Peptide Data'!$BK$2:$BK$30000,0)),"")</f>
        <v/>
      </c>
      <c r="BM261" s="9" t="str">
        <f>IFERROR(INDEX('Paste Peptide Data'!$BE$2:$BE$30000,MATCH(ROW()-ROW($D$1),'Paste Peptide Data'!$BK$2:$BK$30000,0)),"")</f>
        <v/>
      </c>
      <c r="BN261" s="9" t="str">
        <f>IFERROR(INDEX('Paste Peptide Data'!$BF$2:$BF$30000,MATCH(ROW()-ROW($D$1),'Paste Peptide Data'!$BK$2:$BK$30000,0)),"")</f>
        <v/>
      </c>
      <c r="BP261" s="20">
        <f t="shared" si="161"/>
        <v>0</v>
      </c>
      <c r="BQ261" s="8">
        <f t="shared" si="162"/>
        <v>0.25900000000000001</v>
      </c>
      <c r="BR261" s="8">
        <f t="shared" si="163"/>
        <v>0.33100000000000002</v>
      </c>
      <c r="BS261" s="8">
        <f t="shared" si="164"/>
        <v>179</v>
      </c>
      <c r="BT261" s="8"/>
      <c r="BU261" s="21" t="str">
        <f t="shared" si="165"/>
        <v/>
      </c>
      <c r="BV261" s="9" t="str">
        <f t="shared" si="166"/>
        <v/>
      </c>
      <c r="BW261" s="9" t="str">
        <f t="shared" si="167"/>
        <v/>
      </c>
      <c r="BX261" s="20">
        <f t="shared" si="168"/>
        <v>0</v>
      </c>
      <c r="BY261" s="8" t="str">
        <f t="shared" si="169"/>
        <v/>
      </c>
      <c r="BZ261" s="8" t="str">
        <f t="shared" si="170"/>
        <v/>
      </c>
      <c r="CA261" s="8">
        <f t="shared" si="171"/>
        <v>0</v>
      </c>
      <c r="CB261" s="20">
        <f t="shared" si="172"/>
        <v>0</v>
      </c>
      <c r="CC261" s="20">
        <f t="shared" si="173"/>
        <v>1</v>
      </c>
      <c r="CD261" s="20">
        <f t="shared" si="174"/>
        <v>999</v>
      </c>
      <c r="CF261" s="22" t="str">
        <f>IFERROR(INDEX($BU$2:$BU$1000,MATCH(SMALL($CD$2:$CD$1000,ROWS($CF$2:CF261)+$CC$1001),$CD$2:$CD$1000,0)),"")</f>
        <v/>
      </c>
      <c r="CG261" s="22" t="str">
        <f>IFERROR(INDEX($BV$2:$BV$1000,MATCH(SMALL($CD$2:$CD$1000,ROWS($CF$2:CF261)+$CC$1001),$CD$2:$CD$1000,0)),"")</f>
        <v/>
      </c>
      <c r="CH261" s="22" t="str">
        <f>IFERROR(INDEX($BW$2:$BW$1000,MATCH(SMALL($CD$2:$CD$1000,ROWS($CF$2:CF261)+$CC$1001),$CD$2:$CD$1000,0)),"")</f>
        <v/>
      </c>
      <c r="CL261" s="18" t="str">
        <f t="shared" si="175"/>
        <v/>
      </c>
      <c r="CM261" s="9" t="str">
        <f t="shared" si="176"/>
        <v/>
      </c>
      <c r="CN261" s="9" t="str">
        <f t="shared" si="177"/>
        <v/>
      </c>
      <c r="CO261" s="9" t="str">
        <f t="shared" si="178"/>
        <v/>
      </c>
      <c r="CP261" s="9" t="str">
        <f>IF(CO261="","",MAX(CP$1:CP260)+1)</f>
        <v/>
      </c>
      <c r="CQ261" s="9" t="str">
        <f t="shared" si="179"/>
        <v/>
      </c>
      <c r="CR261" s="9" t="str">
        <f t="shared" si="180"/>
        <v/>
      </c>
      <c r="CS261" s="9" t="str">
        <f t="shared" si="181"/>
        <v/>
      </c>
      <c r="CU261" s="9" t="str">
        <f t="shared" si="182"/>
        <v/>
      </c>
      <c r="CV261" s="9" t="str">
        <f t="shared" si="183"/>
        <v/>
      </c>
      <c r="CW261" s="9" t="str">
        <f t="shared" si="184"/>
        <v/>
      </c>
      <c r="CX261" s="9" t="str">
        <f>IF(CW261="","",MAX(CX$1:CX260)+1)</f>
        <v/>
      </c>
      <c r="CZ261" s="9" t="str">
        <f t="shared" si="185"/>
        <v/>
      </c>
      <c r="DA261" s="9" t="str">
        <f t="shared" si="186"/>
        <v/>
      </c>
      <c r="DB261" s="9" t="str">
        <f t="shared" si="187"/>
        <v/>
      </c>
      <c r="DG261" s="9" t="s">
        <v>926</v>
      </c>
      <c r="DH261" s="9" t="str">
        <f t="shared" si="188"/>
        <v/>
      </c>
      <c r="DI261" s="9" t="str">
        <f t="shared" si="189"/>
        <v/>
      </c>
      <c r="DJ261" s="9" t="str">
        <f t="shared" si="190"/>
        <v/>
      </c>
      <c r="DK261" s="9" t="str">
        <f t="shared" si="191"/>
        <v/>
      </c>
      <c r="DL261" s="9" t="str">
        <f>IF(DK261="","",MAX(DL$1:DL260)+1)</f>
        <v/>
      </c>
      <c r="DM261" s="9" t="str">
        <f t="shared" si="192"/>
        <v/>
      </c>
      <c r="DN261" s="9" t="str">
        <f t="shared" si="193"/>
        <v/>
      </c>
      <c r="DO261" s="9" t="str">
        <f t="shared" si="194"/>
        <v/>
      </c>
    </row>
    <row r="262" spans="21:119" ht="16.2" thickBot="1">
      <c r="U262" s="17" t="b">
        <f t="shared" si="157"/>
        <v>0</v>
      </c>
      <c r="V262" s="9" t="str">
        <f t="shared" si="158"/>
        <v/>
      </c>
      <c r="W262" s="9" t="str">
        <f t="shared" si="159"/>
        <v/>
      </c>
      <c r="X262" s="9" t="str">
        <f t="shared" si="156"/>
        <v/>
      </c>
      <c r="Y262" s="18"/>
      <c r="BC262" s="9" t="str">
        <f>IF(V262="","",MAX(BC$1:BC261)+1)</f>
        <v/>
      </c>
      <c r="BD262" s="9" t="str">
        <f>IFERROR(INDEX('Paste Peptide Data'!$V$2:$V$30000,MATCH(ROW()-ROW($D$1),'Paste Peptide Data'!$BC$2:$BC$30000,0)),"")</f>
        <v/>
      </c>
      <c r="BE262" s="9" t="str">
        <f>IFERROR(INDEX('Paste Peptide Data'!$W$2:$W$30000,MATCH(ROW()-ROW($D$1),'Paste Peptide Data'!$BC$2:$BC$30000,0)),"")</f>
        <v/>
      </c>
      <c r="BF262" s="9" t="str">
        <f>IFERROR(INDEX('Paste Peptide Data'!$X$2:$X$30000,MATCH(ROW()-ROW($D$1),'Paste Peptide Data'!$BC$2:$BC$30000,0)),"")</f>
        <v/>
      </c>
      <c r="BH262" s="19">
        <f>COUNTIF( BF$2:BF262, BF262 )</f>
        <v>261</v>
      </c>
      <c r="BJ262" s="9" t="str">
        <f t="shared" si="160"/>
        <v/>
      </c>
      <c r="BK262" s="9" t="str">
        <f>IF(BJ262="","",MAX(BK$1:BK261)+1)</f>
        <v/>
      </c>
      <c r="BL262" s="9" t="str">
        <f>IFERROR(INDEX('Paste Peptide Data'!$BD$2:$BD$30000,MATCH(ROW()-ROW($D$1),'Paste Peptide Data'!$BK$2:$BK$30000,0)),"")</f>
        <v/>
      </c>
      <c r="BM262" s="9" t="str">
        <f>IFERROR(INDEX('Paste Peptide Data'!$BE$2:$BE$30000,MATCH(ROW()-ROW($D$1),'Paste Peptide Data'!$BK$2:$BK$30000,0)),"")</f>
        <v/>
      </c>
      <c r="BN262" s="9" t="str">
        <f>IFERROR(INDEX('Paste Peptide Data'!$BF$2:$BF$30000,MATCH(ROW()-ROW($D$1),'Paste Peptide Data'!$BK$2:$BK$30000,0)),"")</f>
        <v/>
      </c>
      <c r="BP262" s="20">
        <f t="shared" si="161"/>
        <v>0</v>
      </c>
      <c r="BQ262" s="8">
        <f t="shared" si="162"/>
        <v>0.26</v>
      </c>
      <c r="BR262" s="8">
        <f t="shared" si="163"/>
        <v>0.33200000000000002</v>
      </c>
      <c r="BS262" s="8">
        <f t="shared" si="164"/>
        <v>180</v>
      </c>
      <c r="BT262" s="8"/>
      <c r="BU262" s="21" t="str">
        <f t="shared" si="165"/>
        <v/>
      </c>
      <c r="BV262" s="9" t="str">
        <f t="shared" si="166"/>
        <v/>
      </c>
      <c r="BW262" s="9" t="str">
        <f t="shared" si="167"/>
        <v/>
      </c>
      <c r="BX262" s="20">
        <f t="shared" si="168"/>
        <v>0</v>
      </c>
      <c r="BY262" s="8" t="str">
        <f t="shared" si="169"/>
        <v/>
      </c>
      <c r="BZ262" s="8" t="str">
        <f t="shared" si="170"/>
        <v/>
      </c>
      <c r="CA262" s="8">
        <f t="shared" si="171"/>
        <v>0</v>
      </c>
      <c r="CB262" s="20">
        <f t="shared" si="172"/>
        <v>0</v>
      </c>
      <c r="CC262" s="20">
        <f t="shared" si="173"/>
        <v>1</v>
      </c>
      <c r="CD262" s="20">
        <f t="shared" si="174"/>
        <v>999</v>
      </c>
      <c r="CF262" s="22" t="str">
        <f>IFERROR(INDEX($BU$2:$BU$1000,MATCH(SMALL($CD$2:$CD$1000,ROWS($CF$2:CF262)+$CC$1001),$CD$2:$CD$1000,0)),"")</f>
        <v/>
      </c>
      <c r="CG262" s="22" t="str">
        <f>IFERROR(INDEX($BV$2:$BV$1000,MATCH(SMALL($CD$2:$CD$1000,ROWS($CF$2:CF262)+$CC$1001),$CD$2:$CD$1000,0)),"")</f>
        <v/>
      </c>
      <c r="CH262" s="22" t="str">
        <f>IFERROR(INDEX($BW$2:$BW$1000,MATCH(SMALL($CD$2:$CD$1000,ROWS($CF$2:CF262)+$CC$1001),$CD$2:$CD$1000,0)),"")</f>
        <v/>
      </c>
      <c r="CL262" s="18" t="str">
        <f t="shared" si="175"/>
        <v/>
      </c>
      <c r="CM262" s="9" t="str">
        <f t="shared" si="176"/>
        <v/>
      </c>
      <c r="CN262" s="9" t="str">
        <f t="shared" si="177"/>
        <v/>
      </c>
      <c r="CO262" s="9" t="str">
        <f t="shared" si="178"/>
        <v/>
      </c>
      <c r="CP262" s="9" t="str">
        <f>IF(CO262="","",MAX(CP$1:CP261)+1)</f>
        <v/>
      </c>
      <c r="CQ262" s="9" t="str">
        <f t="shared" si="179"/>
        <v/>
      </c>
      <c r="CR262" s="9" t="str">
        <f t="shared" si="180"/>
        <v/>
      </c>
      <c r="CS262" s="9" t="str">
        <f t="shared" si="181"/>
        <v/>
      </c>
      <c r="CU262" s="9" t="str">
        <f t="shared" si="182"/>
        <v/>
      </c>
      <c r="CV262" s="9" t="str">
        <f t="shared" si="183"/>
        <v/>
      </c>
      <c r="CW262" s="9" t="str">
        <f t="shared" si="184"/>
        <v/>
      </c>
      <c r="CX262" s="9" t="str">
        <f>IF(CW262="","",MAX(CX$1:CX261)+1)</f>
        <v/>
      </c>
      <c r="CZ262" s="9" t="str">
        <f t="shared" si="185"/>
        <v/>
      </c>
      <c r="DA262" s="9" t="str">
        <f t="shared" si="186"/>
        <v/>
      </c>
      <c r="DB262" s="9" t="str">
        <f t="shared" si="187"/>
        <v/>
      </c>
      <c r="DG262" s="9" t="s">
        <v>927</v>
      </c>
      <c r="DH262" s="9" t="str">
        <f t="shared" si="188"/>
        <v/>
      </c>
      <c r="DI262" s="9" t="str">
        <f t="shared" si="189"/>
        <v/>
      </c>
      <c r="DJ262" s="9" t="str">
        <f t="shared" si="190"/>
        <v/>
      </c>
      <c r="DK262" s="9" t="str">
        <f t="shared" si="191"/>
        <v/>
      </c>
      <c r="DL262" s="9" t="str">
        <f>IF(DK262="","",MAX(DL$1:DL261)+1)</f>
        <v/>
      </c>
      <c r="DM262" s="9" t="str">
        <f t="shared" si="192"/>
        <v/>
      </c>
      <c r="DN262" s="9" t="str">
        <f t="shared" si="193"/>
        <v/>
      </c>
      <c r="DO262" s="9" t="str">
        <f t="shared" si="194"/>
        <v/>
      </c>
    </row>
    <row r="263" spans="21:119" ht="16.2" thickBot="1">
      <c r="U263" s="17" t="b">
        <f t="shared" si="157"/>
        <v>0</v>
      </c>
      <c r="V263" s="9" t="str">
        <f t="shared" si="158"/>
        <v/>
      </c>
      <c r="W263" s="9" t="str">
        <f t="shared" si="159"/>
        <v/>
      </c>
      <c r="X263" s="9" t="str">
        <f t="shared" si="156"/>
        <v/>
      </c>
      <c r="Y263" s="18"/>
      <c r="BC263" s="9" t="str">
        <f>IF(V263="","",MAX(BC$1:BC262)+1)</f>
        <v/>
      </c>
      <c r="BD263" s="9" t="str">
        <f>IFERROR(INDEX('Paste Peptide Data'!$V$2:$V$30000,MATCH(ROW()-ROW($D$1),'Paste Peptide Data'!$BC$2:$BC$30000,0)),"")</f>
        <v/>
      </c>
      <c r="BE263" s="9" t="str">
        <f>IFERROR(INDEX('Paste Peptide Data'!$W$2:$W$30000,MATCH(ROW()-ROW($D$1),'Paste Peptide Data'!$BC$2:$BC$30000,0)),"")</f>
        <v/>
      </c>
      <c r="BF263" s="9" t="str">
        <f>IFERROR(INDEX('Paste Peptide Data'!$X$2:$X$30000,MATCH(ROW()-ROW($D$1),'Paste Peptide Data'!$BC$2:$BC$30000,0)),"")</f>
        <v/>
      </c>
      <c r="BH263" s="19">
        <f>COUNTIF( BF$2:BF263, BF263 )</f>
        <v>262</v>
      </c>
      <c r="BJ263" s="9" t="str">
        <f t="shared" si="160"/>
        <v/>
      </c>
      <c r="BK263" s="9" t="str">
        <f>IF(BJ263="","",MAX(BK$1:BK262)+1)</f>
        <v/>
      </c>
      <c r="BL263" s="9" t="str">
        <f>IFERROR(INDEX('Paste Peptide Data'!$BD$2:$BD$30000,MATCH(ROW()-ROW($D$1),'Paste Peptide Data'!$BK$2:$BK$30000,0)),"")</f>
        <v/>
      </c>
      <c r="BM263" s="9" t="str">
        <f>IFERROR(INDEX('Paste Peptide Data'!$BE$2:$BE$30000,MATCH(ROW()-ROW($D$1),'Paste Peptide Data'!$BK$2:$BK$30000,0)),"")</f>
        <v/>
      </c>
      <c r="BN263" s="9" t="str">
        <f>IFERROR(INDEX('Paste Peptide Data'!$BF$2:$BF$30000,MATCH(ROW()-ROW($D$1),'Paste Peptide Data'!$BK$2:$BK$30000,0)),"")</f>
        <v/>
      </c>
      <c r="BP263" s="20">
        <f t="shared" si="161"/>
        <v>0</v>
      </c>
      <c r="BQ263" s="8">
        <f t="shared" si="162"/>
        <v>0.26100000000000001</v>
      </c>
      <c r="BR263" s="8">
        <f t="shared" si="163"/>
        <v>0.33300000000000002</v>
      </c>
      <c r="BS263" s="8">
        <f t="shared" si="164"/>
        <v>182</v>
      </c>
      <c r="BT263" s="8"/>
      <c r="BU263" s="21" t="str">
        <f t="shared" si="165"/>
        <v/>
      </c>
      <c r="BV263" s="9" t="str">
        <f t="shared" si="166"/>
        <v/>
      </c>
      <c r="BW263" s="9" t="str">
        <f t="shared" si="167"/>
        <v/>
      </c>
      <c r="BX263" s="20">
        <f t="shared" si="168"/>
        <v>0</v>
      </c>
      <c r="BY263" s="8" t="str">
        <f t="shared" si="169"/>
        <v/>
      </c>
      <c r="BZ263" s="8" t="str">
        <f t="shared" si="170"/>
        <v/>
      </c>
      <c r="CA263" s="8">
        <f t="shared" si="171"/>
        <v>0</v>
      </c>
      <c r="CB263" s="20">
        <f t="shared" si="172"/>
        <v>0</v>
      </c>
      <c r="CC263" s="20">
        <f t="shared" si="173"/>
        <v>1</v>
      </c>
      <c r="CD263" s="20">
        <f t="shared" si="174"/>
        <v>999</v>
      </c>
      <c r="CF263" s="22" t="str">
        <f>IFERROR(INDEX($BU$2:$BU$1000,MATCH(SMALL($CD$2:$CD$1000,ROWS($CF$2:CF263)+$CC$1001),$CD$2:$CD$1000,0)),"")</f>
        <v/>
      </c>
      <c r="CG263" s="22" t="str">
        <f>IFERROR(INDEX($BV$2:$BV$1000,MATCH(SMALL($CD$2:$CD$1000,ROWS($CF$2:CF263)+$CC$1001),$CD$2:$CD$1000,0)),"")</f>
        <v/>
      </c>
      <c r="CH263" s="22" t="str">
        <f>IFERROR(INDEX($BW$2:$BW$1000,MATCH(SMALL($CD$2:$CD$1000,ROWS($CF$2:CF263)+$CC$1001),$CD$2:$CD$1000,0)),"")</f>
        <v/>
      </c>
      <c r="CL263" s="18" t="str">
        <f t="shared" si="175"/>
        <v/>
      </c>
      <c r="CM263" s="9" t="str">
        <f t="shared" si="176"/>
        <v/>
      </c>
      <c r="CN263" s="9" t="str">
        <f t="shared" si="177"/>
        <v/>
      </c>
      <c r="CO263" s="9" t="str">
        <f t="shared" si="178"/>
        <v/>
      </c>
      <c r="CP263" s="9" t="str">
        <f>IF(CO263="","",MAX(CP$1:CP262)+1)</f>
        <v/>
      </c>
      <c r="CQ263" s="9" t="str">
        <f t="shared" si="179"/>
        <v/>
      </c>
      <c r="CR263" s="9" t="str">
        <f t="shared" si="180"/>
        <v/>
      </c>
      <c r="CS263" s="9" t="str">
        <f t="shared" si="181"/>
        <v/>
      </c>
      <c r="CU263" s="9" t="str">
        <f t="shared" si="182"/>
        <v/>
      </c>
      <c r="CV263" s="9" t="str">
        <f t="shared" si="183"/>
        <v/>
      </c>
      <c r="CW263" s="9" t="str">
        <f t="shared" si="184"/>
        <v/>
      </c>
      <c r="CX263" s="9" t="str">
        <f>IF(CW263="","",MAX(CX$1:CX262)+1)</f>
        <v/>
      </c>
      <c r="CZ263" s="9" t="str">
        <f t="shared" si="185"/>
        <v/>
      </c>
      <c r="DA263" s="9" t="str">
        <f t="shared" si="186"/>
        <v/>
      </c>
      <c r="DB263" s="9" t="str">
        <f t="shared" si="187"/>
        <v/>
      </c>
      <c r="DG263" s="9" t="s">
        <v>928</v>
      </c>
      <c r="DH263" s="9" t="str">
        <f t="shared" si="188"/>
        <v/>
      </c>
      <c r="DI263" s="9" t="str">
        <f t="shared" si="189"/>
        <v/>
      </c>
      <c r="DJ263" s="9" t="str">
        <f t="shared" si="190"/>
        <v/>
      </c>
      <c r="DK263" s="9" t="str">
        <f t="shared" si="191"/>
        <v/>
      </c>
      <c r="DL263" s="9" t="str">
        <f>IF(DK263="","",MAX(DL$1:DL262)+1)</f>
        <v/>
      </c>
      <c r="DM263" s="9" t="str">
        <f t="shared" si="192"/>
        <v/>
      </c>
      <c r="DN263" s="9" t="str">
        <f t="shared" si="193"/>
        <v/>
      </c>
      <c r="DO263" s="9" t="str">
        <f t="shared" si="194"/>
        <v/>
      </c>
    </row>
    <row r="264" spans="21:119" ht="16.2" thickBot="1">
      <c r="U264" s="17" t="b">
        <f t="shared" si="157"/>
        <v>0</v>
      </c>
      <c r="V264" s="9" t="str">
        <f t="shared" si="158"/>
        <v/>
      </c>
      <c r="W264" s="9" t="str">
        <f t="shared" si="159"/>
        <v/>
      </c>
      <c r="X264" s="9" t="str">
        <f t="shared" si="156"/>
        <v/>
      </c>
      <c r="Y264" s="18"/>
      <c r="BC264" s="9" t="str">
        <f>IF(V264="","",MAX(BC$1:BC263)+1)</f>
        <v/>
      </c>
      <c r="BD264" s="9" t="str">
        <f>IFERROR(INDEX('Paste Peptide Data'!$V$2:$V$30000,MATCH(ROW()-ROW($D$1),'Paste Peptide Data'!$BC$2:$BC$30000,0)),"")</f>
        <v/>
      </c>
      <c r="BE264" s="9" t="str">
        <f>IFERROR(INDEX('Paste Peptide Data'!$W$2:$W$30000,MATCH(ROW()-ROW($D$1),'Paste Peptide Data'!$BC$2:$BC$30000,0)),"")</f>
        <v/>
      </c>
      <c r="BF264" s="9" t="str">
        <f>IFERROR(INDEX('Paste Peptide Data'!$X$2:$X$30000,MATCH(ROW()-ROW($D$1),'Paste Peptide Data'!$BC$2:$BC$30000,0)),"")</f>
        <v/>
      </c>
      <c r="BH264" s="19">
        <f>COUNTIF( BF$2:BF264, BF264 )</f>
        <v>263</v>
      </c>
      <c r="BJ264" s="9" t="str">
        <f t="shared" si="160"/>
        <v/>
      </c>
      <c r="BK264" s="9" t="str">
        <f>IF(BJ264="","",MAX(BK$1:BK263)+1)</f>
        <v/>
      </c>
      <c r="BL264" s="9" t="str">
        <f>IFERROR(INDEX('Paste Peptide Data'!$BD$2:$BD$30000,MATCH(ROW()-ROW($D$1),'Paste Peptide Data'!$BK$2:$BK$30000,0)),"")</f>
        <v/>
      </c>
      <c r="BM264" s="9" t="str">
        <f>IFERROR(INDEX('Paste Peptide Data'!$BE$2:$BE$30000,MATCH(ROW()-ROW($D$1),'Paste Peptide Data'!$BK$2:$BK$30000,0)),"")</f>
        <v/>
      </c>
      <c r="BN264" s="9" t="str">
        <f>IFERROR(INDEX('Paste Peptide Data'!$BF$2:$BF$30000,MATCH(ROW()-ROW($D$1),'Paste Peptide Data'!$BK$2:$BK$30000,0)),"")</f>
        <v/>
      </c>
      <c r="BP264" s="20">
        <f t="shared" si="161"/>
        <v>0</v>
      </c>
      <c r="BQ264" s="8">
        <f t="shared" si="162"/>
        <v>0.26200000000000001</v>
      </c>
      <c r="BR264" s="8">
        <f t="shared" si="163"/>
        <v>0.33400000000000002</v>
      </c>
      <c r="BS264" s="8">
        <f t="shared" si="164"/>
        <v>183</v>
      </c>
      <c r="BT264" s="8"/>
      <c r="BU264" s="21" t="str">
        <f t="shared" si="165"/>
        <v/>
      </c>
      <c r="BV264" s="9" t="str">
        <f t="shared" si="166"/>
        <v/>
      </c>
      <c r="BW264" s="9" t="str">
        <f t="shared" si="167"/>
        <v/>
      </c>
      <c r="BX264" s="20">
        <f t="shared" si="168"/>
        <v>0</v>
      </c>
      <c r="BY264" s="8" t="str">
        <f t="shared" si="169"/>
        <v/>
      </c>
      <c r="BZ264" s="8" t="str">
        <f t="shared" si="170"/>
        <v/>
      </c>
      <c r="CA264" s="8">
        <f t="shared" si="171"/>
        <v>0</v>
      </c>
      <c r="CB264" s="20">
        <f t="shared" si="172"/>
        <v>0</v>
      </c>
      <c r="CC264" s="20">
        <f t="shared" si="173"/>
        <v>1</v>
      </c>
      <c r="CD264" s="20">
        <f t="shared" si="174"/>
        <v>999</v>
      </c>
      <c r="CF264" s="22" t="str">
        <f>IFERROR(INDEX($BU$2:$BU$1000,MATCH(SMALL($CD$2:$CD$1000,ROWS($CF$2:CF264)+$CC$1001),$CD$2:$CD$1000,0)),"")</f>
        <v/>
      </c>
      <c r="CG264" s="22" t="str">
        <f>IFERROR(INDEX($BV$2:$BV$1000,MATCH(SMALL($CD$2:$CD$1000,ROWS($CF$2:CF264)+$CC$1001),$CD$2:$CD$1000,0)),"")</f>
        <v/>
      </c>
      <c r="CH264" s="22" t="str">
        <f>IFERROR(INDEX($BW$2:$BW$1000,MATCH(SMALL($CD$2:$CD$1000,ROWS($CF$2:CF264)+$CC$1001),$CD$2:$CD$1000,0)),"")</f>
        <v/>
      </c>
      <c r="CL264" s="18" t="str">
        <f t="shared" si="175"/>
        <v/>
      </c>
      <c r="CM264" s="9" t="str">
        <f t="shared" si="176"/>
        <v/>
      </c>
      <c r="CN264" s="9" t="str">
        <f t="shared" si="177"/>
        <v/>
      </c>
      <c r="CO264" s="9" t="str">
        <f t="shared" si="178"/>
        <v/>
      </c>
      <c r="CP264" s="9" t="str">
        <f>IF(CO264="","",MAX(CP$1:CP263)+1)</f>
        <v/>
      </c>
      <c r="CQ264" s="9" t="str">
        <f t="shared" si="179"/>
        <v/>
      </c>
      <c r="CR264" s="9" t="str">
        <f t="shared" si="180"/>
        <v/>
      </c>
      <c r="CS264" s="9" t="str">
        <f t="shared" si="181"/>
        <v/>
      </c>
      <c r="CU264" s="9" t="str">
        <f t="shared" si="182"/>
        <v/>
      </c>
      <c r="CV264" s="9" t="str">
        <f t="shared" si="183"/>
        <v/>
      </c>
      <c r="CW264" s="9" t="str">
        <f t="shared" si="184"/>
        <v/>
      </c>
      <c r="CX264" s="9" t="str">
        <f>IF(CW264="","",MAX(CX$1:CX263)+1)</f>
        <v/>
      </c>
      <c r="CZ264" s="9" t="str">
        <f t="shared" si="185"/>
        <v/>
      </c>
      <c r="DA264" s="9" t="str">
        <f t="shared" si="186"/>
        <v/>
      </c>
      <c r="DB264" s="9" t="str">
        <f t="shared" si="187"/>
        <v/>
      </c>
      <c r="DG264" s="9" t="s">
        <v>929</v>
      </c>
      <c r="DH264" s="9" t="str">
        <f t="shared" si="188"/>
        <v/>
      </c>
      <c r="DI264" s="9" t="str">
        <f t="shared" si="189"/>
        <v/>
      </c>
      <c r="DJ264" s="9" t="str">
        <f t="shared" si="190"/>
        <v/>
      </c>
      <c r="DK264" s="9" t="str">
        <f t="shared" si="191"/>
        <v/>
      </c>
      <c r="DL264" s="9" t="str">
        <f>IF(DK264="","",MAX(DL$1:DL263)+1)</f>
        <v/>
      </c>
      <c r="DM264" s="9" t="str">
        <f t="shared" si="192"/>
        <v/>
      </c>
      <c r="DN264" s="9" t="str">
        <f t="shared" si="193"/>
        <v/>
      </c>
      <c r="DO264" s="9" t="str">
        <f t="shared" si="194"/>
        <v/>
      </c>
    </row>
    <row r="265" spans="21:119" ht="16.2" thickBot="1">
      <c r="U265" s="17" t="b">
        <f t="shared" si="157"/>
        <v>0</v>
      </c>
      <c r="V265" s="9" t="str">
        <f t="shared" si="158"/>
        <v/>
      </c>
      <c r="W265" s="9" t="str">
        <f t="shared" si="159"/>
        <v/>
      </c>
      <c r="X265" s="9" t="str">
        <f t="shared" si="156"/>
        <v/>
      </c>
      <c r="Y265" s="18"/>
      <c r="BC265" s="9" t="str">
        <f>IF(V265="","",MAX(BC$1:BC264)+1)</f>
        <v/>
      </c>
      <c r="BD265" s="9" t="str">
        <f>IFERROR(INDEX('Paste Peptide Data'!$V$2:$V$30000,MATCH(ROW()-ROW($D$1),'Paste Peptide Data'!$BC$2:$BC$30000,0)),"")</f>
        <v/>
      </c>
      <c r="BE265" s="9" t="str">
        <f>IFERROR(INDEX('Paste Peptide Data'!$W$2:$W$30000,MATCH(ROW()-ROW($D$1),'Paste Peptide Data'!$BC$2:$BC$30000,0)),"")</f>
        <v/>
      </c>
      <c r="BF265" s="9" t="str">
        <f>IFERROR(INDEX('Paste Peptide Data'!$X$2:$X$30000,MATCH(ROW()-ROW($D$1),'Paste Peptide Data'!$BC$2:$BC$30000,0)),"")</f>
        <v/>
      </c>
      <c r="BH265" s="19">
        <f>COUNTIF( BF$2:BF265, BF265 )</f>
        <v>264</v>
      </c>
      <c r="BJ265" s="9" t="str">
        <f t="shared" si="160"/>
        <v/>
      </c>
      <c r="BK265" s="9" t="str">
        <f>IF(BJ265="","",MAX(BK$1:BK264)+1)</f>
        <v/>
      </c>
      <c r="BL265" s="9" t="str">
        <f>IFERROR(INDEX('Paste Peptide Data'!$BD$2:$BD$30000,MATCH(ROW()-ROW($D$1),'Paste Peptide Data'!$BK$2:$BK$30000,0)),"")</f>
        <v/>
      </c>
      <c r="BM265" s="9" t="str">
        <f>IFERROR(INDEX('Paste Peptide Data'!$BE$2:$BE$30000,MATCH(ROW()-ROW($D$1),'Paste Peptide Data'!$BK$2:$BK$30000,0)),"")</f>
        <v/>
      </c>
      <c r="BN265" s="9" t="str">
        <f>IFERROR(INDEX('Paste Peptide Data'!$BF$2:$BF$30000,MATCH(ROW()-ROW($D$1),'Paste Peptide Data'!$BK$2:$BK$30000,0)),"")</f>
        <v/>
      </c>
      <c r="BP265" s="20">
        <f t="shared" si="161"/>
        <v>0</v>
      </c>
      <c r="BQ265" s="8">
        <f t="shared" si="162"/>
        <v>0.26300000000000001</v>
      </c>
      <c r="BR265" s="8">
        <f t="shared" si="163"/>
        <v>0.33500000000000002</v>
      </c>
      <c r="BS265" s="8">
        <f t="shared" si="164"/>
        <v>184</v>
      </c>
      <c r="BT265" s="8"/>
      <c r="BU265" s="21" t="str">
        <f t="shared" si="165"/>
        <v/>
      </c>
      <c r="BV265" s="9" t="str">
        <f t="shared" si="166"/>
        <v/>
      </c>
      <c r="BW265" s="9" t="str">
        <f t="shared" si="167"/>
        <v/>
      </c>
      <c r="BX265" s="20">
        <f t="shared" si="168"/>
        <v>0</v>
      </c>
      <c r="BY265" s="8" t="str">
        <f t="shared" si="169"/>
        <v/>
      </c>
      <c r="BZ265" s="8" t="str">
        <f t="shared" si="170"/>
        <v/>
      </c>
      <c r="CA265" s="8">
        <f t="shared" si="171"/>
        <v>0</v>
      </c>
      <c r="CB265" s="20">
        <f t="shared" si="172"/>
        <v>0</v>
      </c>
      <c r="CC265" s="20">
        <f t="shared" si="173"/>
        <v>1</v>
      </c>
      <c r="CD265" s="20">
        <f t="shared" si="174"/>
        <v>999</v>
      </c>
      <c r="CF265" s="22" t="str">
        <f>IFERROR(INDEX($BU$2:$BU$1000,MATCH(SMALL($CD$2:$CD$1000,ROWS($CF$2:CF265)+$CC$1001),$CD$2:$CD$1000,0)),"")</f>
        <v/>
      </c>
      <c r="CG265" s="22" t="str">
        <f>IFERROR(INDEX($BV$2:$BV$1000,MATCH(SMALL($CD$2:$CD$1000,ROWS($CF$2:CF265)+$CC$1001),$CD$2:$CD$1000,0)),"")</f>
        <v/>
      </c>
      <c r="CH265" s="22" t="str">
        <f>IFERROR(INDEX($BW$2:$BW$1000,MATCH(SMALL($CD$2:$CD$1000,ROWS($CF$2:CF265)+$CC$1001),$CD$2:$CD$1000,0)),"")</f>
        <v/>
      </c>
      <c r="CL265" s="18" t="str">
        <f t="shared" si="175"/>
        <v/>
      </c>
      <c r="CM265" s="9" t="str">
        <f t="shared" si="176"/>
        <v/>
      </c>
      <c r="CN265" s="9" t="str">
        <f t="shared" si="177"/>
        <v/>
      </c>
      <c r="CO265" s="9" t="str">
        <f t="shared" si="178"/>
        <v/>
      </c>
      <c r="CP265" s="9" t="str">
        <f>IF(CO265="","",MAX(CP$1:CP264)+1)</f>
        <v/>
      </c>
      <c r="CQ265" s="9" t="str">
        <f t="shared" si="179"/>
        <v/>
      </c>
      <c r="CR265" s="9" t="str">
        <f t="shared" si="180"/>
        <v/>
      </c>
      <c r="CS265" s="9" t="str">
        <f t="shared" si="181"/>
        <v/>
      </c>
      <c r="CU265" s="9" t="str">
        <f t="shared" si="182"/>
        <v/>
      </c>
      <c r="CV265" s="9" t="str">
        <f t="shared" si="183"/>
        <v/>
      </c>
      <c r="CW265" s="9" t="str">
        <f t="shared" si="184"/>
        <v/>
      </c>
      <c r="CX265" s="9" t="str">
        <f>IF(CW265="","",MAX(CX$1:CX264)+1)</f>
        <v/>
      </c>
      <c r="CZ265" s="9" t="str">
        <f t="shared" si="185"/>
        <v/>
      </c>
      <c r="DA265" s="9" t="str">
        <f t="shared" si="186"/>
        <v/>
      </c>
      <c r="DB265" s="9" t="str">
        <f t="shared" si="187"/>
        <v/>
      </c>
      <c r="DG265" s="9" t="s">
        <v>930</v>
      </c>
      <c r="DH265" s="9" t="str">
        <f t="shared" si="188"/>
        <v/>
      </c>
      <c r="DI265" s="9" t="str">
        <f t="shared" si="189"/>
        <v/>
      </c>
      <c r="DJ265" s="9" t="str">
        <f t="shared" si="190"/>
        <v/>
      </c>
      <c r="DK265" s="9" t="str">
        <f t="shared" si="191"/>
        <v/>
      </c>
      <c r="DL265" s="9" t="str">
        <f>IF(DK265="","",MAX(DL$1:DL264)+1)</f>
        <v/>
      </c>
      <c r="DM265" s="9" t="str">
        <f t="shared" si="192"/>
        <v/>
      </c>
      <c r="DN265" s="9" t="str">
        <f t="shared" si="193"/>
        <v/>
      </c>
      <c r="DO265" s="9" t="str">
        <f t="shared" si="194"/>
        <v/>
      </c>
    </row>
    <row r="266" spans="21:119" ht="16.2" thickBot="1">
      <c r="U266" s="17" t="b">
        <f t="shared" si="157"/>
        <v>0</v>
      </c>
      <c r="V266" s="9" t="str">
        <f t="shared" si="158"/>
        <v/>
      </c>
      <c r="W266" s="9" t="str">
        <f t="shared" si="159"/>
        <v/>
      </c>
      <c r="X266" s="9" t="str">
        <f t="shared" si="156"/>
        <v/>
      </c>
      <c r="Y266" s="18"/>
      <c r="BC266" s="9" t="str">
        <f>IF(V266="","",MAX(BC$1:BC265)+1)</f>
        <v/>
      </c>
      <c r="BD266" s="9" t="str">
        <f>IFERROR(INDEX('Paste Peptide Data'!$V$2:$V$30000,MATCH(ROW()-ROW($D$1),'Paste Peptide Data'!$BC$2:$BC$30000,0)),"")</f>
        <v/>
      </c>
      <c r="BE266" s="9" t="str">
        <f>IFERROR(INDEX('Paste Peptide Data'!$W$2:$W$30000,MATCH(ROW()-ROW($D$1),'Paste Peptide Data'!$BC$2:$BC$30000,0)),"")</f>
        <v/>
      </c>
      <c r="BF266" s="9" t="str">
        <f>IFERROR(INDEX('Paste Peptide Data'!$X$2:$X$30000,MATCH(ROW()-ROW($D$1),'Paste Peptide Data'!$BC$2:$BC$30000,0)),"")</f>
        <v/>
      </c>
      <c r="BH266" s="19">
        <f>COUNTIF( BF$2:BF266, BF266 )</f>
        <v>265</v>
      </c>
      <c r="BJ266" s="9" t="str">
        <f t="shared" si="160"/>
        <v/>
      </c>
      <c r="BK266" s="9" t="str">
        <f>IF(BJ266="","",MAX(BK$1:BK265)+1)</f>
        <v/>
      </c>
      <c r="BL266" s="9" t="str">
        <f>IFERROR(INDEX('Paste Peptide Data'!$BD$2:$BD$30000,MATCH(ROW()-ROW($D$1),'Paste Peptide Data'!$BK$2:$BK$30000,0)),"")</f>
        <v/>
      </c>
      <c r="BM266" s="9" t="str">
        <f>IFERROR(INDEX('Paste Peptide Data'!$BE$2:$BE$30000,MATCH(ROW()-ROW($D$1),'Paste Peptide Data'!$BK$2:$BK$30000,0)),"")</f>
        <v/>
      </c>
      <c r="BN266" s="9" t="str">
        <f>IFERROR(INDEX('Paste Peptide Data'!$BF$2:$BF$30000,MATCH(ROW()-ROW($D$1),'Paste Peptide Data'!$BK$2:$BK$30000,0)),"")</f>
        <v/>
      </c>
      <c r="BP266" s="20">
        <f t="shared" si="161"/>
        <v>0</v>
      </c>
      <c r="BQ266" s="8">
        <f t="shared" si="162"/>
        <v>0.26400000000000001</v>
      </c>
      <c r="BR266" s="8">
        <f t="shared" si="163"/>
        <v>0.33600000000000002</v>
      </c>
      <c r="BS266" s="8">
        <f t="shared" si="164"/>
        <v>185</v>
      </c>
      <c r="BT266" s="8"/>
      <c r="BU266" s="21" t="str">
        <f t="shared" si="165"/>
        <v/>
      </c>
      <c r="BV266" s="9" t="str">
        <f t="shared" si="166"/>
        <v/>
      </c>
      <c r="BW266" s="9" t="str">
        <f t="shared" si="167"/>
        <v/>
      </c>
      <c r="BX266" s="20">
        <f t="shared" si="168"/>
        <v>0</v>
      </c>
      <c r="BY266" s="8" t="str">
        <f t="shared" si="169"/>
        <v/>
      </c>
      <c r="BZ266" s="8" t="str">
        <f t="shared" si="170"/>
        <v/>
      </c>
      <c r="CA266" s="8">
        <f t="shared" si="171"/>
        <v>0</v>
      </c>
      <c r="CB266" s="20">
        <f t="shared" si="172"/>
        <v>0</v>
      </c>
      <c r="CC266" s="20">
        <f t="shared" si="173"/>
        <v>1</v>
      </c>
      <c r="CD266" s="20">
        <f t="shared" si="174"/>
        <v>999</v>
      </c>
      <c r="CF266" s="22" t="str">
        <f>IFERROR(INDEX($BU$2:$BU$1000,MATCH(SMALL($CD$2:$CD$1000,ROWS($CF$2:CF266)+$CC$1001),$CD$2:$CD$1000,0)),"")</f>
        <v/>
      </c>
      <c r="CG266" s="22" t="str">
        <f>IFERROR(INDEX($BV$2:$BV$1000,MATCH(SMALL($CD$2:$CD$1000,ROWS($CF$2:CF266)+$CC$1001),$CD$2:$CD$1000,0)),"")</f>
        <v/>
      </c>
      <c r="CH266" s="22" t="str">
        <f>IFERROR(INDEX($BW$2:$BW$1000,MATCH(SMALL($CD$2:$CD$1000,ROWS($CF$2:CF266)+$CC$1001),$CD$2:$CD$1000,0)),"")</f>
        <v/>
      </c>
      <c r="CL266" s="18" t="str">
        <f t="shared" si="175"/>
        <v/>
      </c>
      <c r="CM266" s="9" t="str">
        <f t="shared" si="176"/>
        <v/>
      </c>
      <c r="CN266" s="9" t="str">
        <f t="shared" si="177"/>
        <v/>
      </c>
      <c r="CO266" s="9" t="str">
        <f t="shared" si="178"/>
        <v/>
      </c>
      <c r="CP266" s="9" t="str">
        <f>IF(CO266="","",MAX(CP$1:CP265)+1)</f>
        <v/>
      </c>
      <c r="CQ266" s="9" t="str">
        <f t="shared" si="179"/>
        <v/>
      </c>
      <c r="CR266" s="9" t="str">
        <f t="shared" si="180"/>
        <v/>
      </c>
      <c r="CS266" s="9" t="str">
        <f t="shared" si="181"/>
        <v/>
      </c>
      <c r="CU266" s="9" t="str">
        <f t="shared" si="182"/>
        <v/>
      </c>
      <c r="CV266" s="9" t="str">
        <f t="shared" si="183"/>
        <v/>
      </c>
      <c r="CW266" s="9" t="str">
        <f t="shared" si="184"/>
        <v/>
      </c>
      <c r="CX266" s="9" t="str">
        <f>IF(CW266="","",MAX(CX$1:CX265)+1)</f>
        <v/>
      </c>
      <c r="CZ266" s="9" t="str">
        <f t="shared" si="185"/>
        <v/>
      </c>
      <c r="DA266" s="9" t="str">
        <f t="shared" si="186"/>
        <v/>
      </c>
      <c r="DB266" s="9" t="str">
        <f t="shared" si="187"/>
        <v/>
      </c>
      <c r="DG266" s="9" t="s">
        <v>931</v>
      </c>
      <c r="DH266" s="9" t="str">
        <f t="shared" si="188"/>
        <v/>
      </c>
      <c r="DI266" s="9" t="str">
        <f t="shared" si="189"/>
        <v/>
      </c>
      <c r="DJ266" s="9" t="str">
        <f t="shared" si="190"/>
        <v/>
      </c>
      <c r="DK266" s="9" t="str">
        <f t="shared" si="191"/>
        <v/>
      </c>
      <c r="DL266" s="9" t="str">
        <f>IF(DK266="","",MAX(DL$1:DL265)+1)</f>
        <v/>
      </c>
      <c r="DM266" s="9" t="str">
        <f t="shared" si="192"/>
        <v/>
      </c>
      <c r="DN266" s="9" t="str">
        <f t="shared" si="193"/>
        <v/>
      </c>
      <c r="DO266" s="9" t="str">
        <f t="shared" si="194"/>
        <v/>
      </c>
    </row>
    <row r="267" spans="21:119" ht="16.2" thickBot="1">
      <c r="U267" s="17" t="b">
        <f t="shared" si="157"/>
        <v>0</v>
      </c>
      <c r="V267" s="9" t="str">
        <f t="shared" si="158"/>
        <v/>
      </c>
      <c r="W267" s="9" t="str">
        <f t="shared" si="159"/>
        <v/>
      </c>
      <c r="X267" s="9" t="str">
        <f t="shared" si="156"/>
        <v/>
      </c>
      <c r="Y267" s="18"/>
      <c r="BC267" s="9" t="str">
        <f>IF(V267="","",MAX(BC$1:BC266)+1)</f>
        <v/>
      </c>
      <c r="BD267" s="9" t="str">
        <f>IFERROR(INDEX('Paste Peptide Data'!$V$2:$V$30000,MATCH(ROW()-ROW($D$1),'Paste Peptide Data'!$BC$2:$BC$30000,0)),"")</f>
        <v/>
      </c>
      <c r="BE267" s="9" t="str">
        <f>IFERROR(INDEX('Paste Peptide Data'!$W$2:$W$30000,MATCH(ROW()-ROW($D$1),'Paste Peptide Data'!$BC$2:$BC$30000,0)),"")</f>
        <v/>
      </c>
      <c r="BF267" s="9" t="str">
        <f>IFERROR(INDEX('Paste Peptide Data'!$X$2:$X$30000,MATCH(ROW()-ROW($D$1),'Paste Peptide Data'!$BC$2:$BC$30000,0)),"")</f>
        <v/>
      </c>
      <c r="BH267" s="19">
        <f>COUNTIF( BF$2:BF267, BF267 )</f>
        <v>266</v>
      </c>
      <c r="BJ267" s="9" t="str">
        <f t="shared" si="160"/>
        <v/>
      </c>
      <c r="BK267" s="9" t="str">
        <f>IF(BJ267="","",MAX(BK$1:BK266)+1)</f>
        <v/>
      </c>
      <c r="BL267" s="9" t="str">
        <f>IFERROR(INDEX('Paste Peptide Data'!$BD$2:$BD$30000,MATCH(ROW()-ROW($D$1),'Paste Peptide Data'!$BK$2:$BK$30000,0)),"")</f>
        <v/>
      </c>
      <c r="BM267" s="9" t="str">
        <f>IFERROR(INDEX('Paste Peptide Data'!$BE$2:$BE$30000,MATCH(ROW()-ROW($D$1),'Paste Peptide Data'!$BK$2:$BK$30000,0)),"")</f>
        <v/>
      </c>
      <c r="BN267" s="9" t="str">
        <f>IFERROR(INDEX('Paste Peptide Data'!$BF$2:$BF$30000,MATCH(ROW()-ROW($D$1),'Paste Peptide Data'!$BK$2:$BK$30000,0)),"")</f>
        <v/>
      </c>
      <c r="BP267" s="20">
        <f t="shared" si="161"/>
        <v>0</v>
      </c>
      <c r="BQ267" s="8">
        <f t="shared" si="162"/>
        <v>0.26500000000000001</v>
      </c>
      <c r="BR267" s="8">
        <f t="shared" si="163"/>
        <v>0.33700000000000002</v>
      </c>
      <c r="BS267" s="8">
        <f t="shared" si="164"/>
        <v>186</v>
      </c>
      <c r="BT267" s="8"/>
      <c r="BU267" s="21" t="str">
        <f t="shared" si="165"/>
        <v/>
      </c>
      <c r="BV267" s="9" t="str">
        <f t="shared" si="166"/>
        <v/>
      </c>
      <c r="BW267" s="9" t="str">
        <f t="shared" si="167"/>
        <v/>
      </c>
      <c r="BX267" s="20">
        <f t="shared" si="168"/>
        <v>0</v>
      </c>
      <c r="BY267" s="8" t="str">
        <f t="shared" si="169"/>
        <v/>
      </c>
      <c r="BZ267" s="8" t="str">
        <f t="shared" si="170"/>
        <v/>
      </c>
      <c r="CA267" s="8">
        <f t="shared" si="171"/>
        <v>0</v>
      </c>
      <c r="CB267" s="20">
        <f t="shared" si="172"/>
        <v>0</v>
      </c>
      <c r="CC267" s="20">
        <f t="shared" si="173"/>
        <v>1</v>
      </c>
      <c r="CD267" s="20">
        <f t="shared" si="174"/>
        <v>999</v>
      </c>
      <c r="CF267" s="22" t="str">
        <f>IFERROR(INDEX($BU$2:$BU$1000,MATCH(SMALL($CD$2:$CD$1000,ROWS($CF$2:CF267)+$CC$1001),$CD$2:$CD$1000,0)),"")</f>
        <v/>
      </c>
      <c r="CG267" s="22" t="str">
        <f>IFERROR(INDEX($BV$2:$BV$1000,MATCH(SMALL($CD$2:$CD$1000,ROWS($CF$2:CF267)+$CC$1001),$CD$2:$CD$1000,0)),"")</f>
        <v/>
      </c>
      <c r="CH267" s="22" t="str">
        <f>IFERROR(INDEX($BW$2:$BW$1000,MATCH(SMALL($CD$2:$CD$1000,ROWS($CF$2:CF267)+$CC$1001),$CD$2:$CD$1000,0)),"")</f>
        <v/>
      </c>
      <c r="CL267" s="18" t="str">
        <f t="shared" si="175"/>
        <v/>
      </c>
      <c r="CM267" s="9" t="str">
        <f t="shared" si="176"/>
        <v/>
      </c>
      <c r="CN267" s="9" t="str">
        <f t="shared" si="177"/>
        <v/>
      </c>
      <c r="CO267" s="9" t="str">
        <f t="shared" si="178"/>
        <v/>
      </c>
      <c r="CP267" s="9" t="str">
        <f>IF(CO267="","",MAX(CP$1:CP266)+1)</f>
        <v/>
      </c>
      <c r="CQ267" s="9" t="str">
        <f t="shared" si="179"/>
        <v/>
      </c>
      <c r="CR267" s="9" t="str">
        <f t="shared" si="180"/>
        <v/>
      </c>
      <c r="CS267" s="9" t="str">
        <f t="shared" si="181"/>
        <v/>
      </c>
      <c r="CU267" s="9" t="str">
        <f t="shared" si="182"/>
        <v/>
      </c>
      <c r="CV267" s="9" t="str">
        <f t="shared" si="183"/>
        <v/>
      </c>
      <c r="CW267" s="9" t="str">
        <f t="shared" si="184"/>
        <v/>
      </c>
      <c r="CX267" s="9" t="str">
        <f>IF(CW267="","",MAX(CX$1:CX266)+1)</f>
        <v/>
      </c>
      <c r="CZ267" s="9" t="str">
        <f t="shared" si="185"/>
        <v/>
      </c>
      <c r="DA267" s="9" t="str">
        <f t="shared" si="186"/>
        <v/>
      </c>
      <c r="DB267" s="9" t="str">
        <f t="shared" si="187"/>
        <v/>
      </c>
      <c r="DG267" s="9" t="s">
        <v>268</v>
      </c>
      <c r="DH267" s="9" t="str">
        <f t="shared" si="188"/>
        <v/>
      </c>
      <c r="DI267" s="9" t="str">
        <f t="shared" si="189"/>
        <v/>
      </c>
      <c r="DJ267" s="9" t="str">
        <f t="shared" si="190"/>
        <v/>
      </c>
      <c r="DK267" s="9" t="str">
        <f t="shared" si="191"/>
        <v/>
      </c>
      <c r="DL267" s="9" t="str">
        <f>IF(DK267="","",MAX(DL$1:DL266)+1)</f>
        <v/>
      </c>
      <c r="DM267" s="9" t="str">
        <f t="shared" si="192"/>
        <v/>
      </c>
      <c r="DN267" s="9" t="str">
        <f t="shared" si="193"/>
        <v/>
      </c>
      <c r="DO267" s="9" t="str">
        <f t="shared" si="194"/>
        <v/>
      </c>
    </row>
    <row r="268" spans="21:119" ht="16.2" thickBot="1">
      <c r="U268" s="17" t="b">
        <f t="shared" si="157"/>
        <v>0</v>
      </c>
      <c r="V268" s="9" t="str">
        <f t="shared" si="158"/>
        <v/>
      </c>
      <c r="W268" s="9" t="str">
        <f t="shared" si="159"/>
        <v/>
      </c>
      <c r="X268" s="9" t="str">
        <f t="shared" si="156"/>
        <v/>
      </c>
      <c r="Y268" s="18"/>
      <c r="BC268" s="9" t="str">
        <f>IF(V268="","",MAX(BC$1:BC267)+1)</f>
        <v/>
      </c>
      <c r="BD268" s="9" t="str">
        <f>IFERROR(INDEX('Paste Peptide Data'!$V$2:$V$30000,MATCH(ROW()-ROW($D$1),'Paste Peptide Data'!$BC$2:$BC$30000,0)),"")</f>
        <v/>
      </c>
      <c r="BE268" s="9" t="str">
        <f>IFERROR(INDEX('Paste Peptide Data'!$W$2:$W$30000,MATCH(ROW()-ROW($D$1),'Paste Peptide Data'!$BC$2:$BC$30000,0)),"")</f>
        <v/>
      </c>
      <c r="BF268" s="9" t="str">
        <f>IFERROR(INDEX('Paste Peptide Data'!$X$2:$X$30000,MATCH(ROW()-ROW($D$1),'Paste Peptide Data'!$BC$2:$BC$30000,0)),"")</f>
        <v/>
      </c>
      <c r="BH268" s="19">
        <f>COUNTIF( BF$2:BF268, BF268 )</f>
        <v>267</v>
      </c>
      <c r="BJ268" s="9" t="str">
        <f t="shared" si="160"/>
        <v/>
      </c>
      <c r="BK268" s="9" t="str">
        <f>IF(BJ268="","",MAX(BK$1:BK267)+1)</f>
        <v/>
      </c>
      <c r="BL268" s="9" t="str">
        <f>IFERROR(INDEX('Paste Peptide Data'!$BD$2:$BD$30000,MATCH(ROW()-ROW($D$1),'Paste Peptide Data'!$BK$2:$BK$30000,0)),"")</f>
        <v/>
      </c>
      <c r="BM268" s="9" t="str">
        <f>IFERROR(INDEX('Paste Peptide Data'!$BE$2:$BE$30000,MATCH(ROW()-ROW($D$1),'Paste Peptide Data'!$BK$2:$BK$30000,0)),"")</f>
        <v/>
      </c>
      <c r="BN268" s="9" t="str">
        <f>IFERROR(INDEX('Paste Peptide Data'!$BF$2:$BF$30000,MATCH(ROW()-ROW($D$1),'Paste Peptide Data'!$BK$2:$BK$30000,0)),"")</f>
        <v/>
      </c>
      <c r="BP268" s="20">
        <f t="shared" si="161"/>
        <v>0</v>
      </c>
      <c r="BQ268" s="8">
        <f t="shared" si="162"/>
        <v>0.26600000000000001</v>
      </c>
      <c r="BR268" s="8">
        <f t="shared" si="163"/>
        <v>0.33800000000000002</v>
      </c>
      <c r="BS268" s="8">
        <f t="shared" si="164"/>
        <v>187</v>
      </c>
      <c r="BT268" s="8"/>
      <c r="BU268" s="21" t="str">
        <f t="shared" si="165"/>
        <v/>
      </c>
      <c r="BV268" s="9" t="str">
        <f t="shared" si="166"/>
        <v/>
      </c>
      <c r="BW268" s="9" t="str">
        <f t="shared" si="167"/>
        <v/>
      </c>
      <c r="BX268" s="20">
        <f t="shared" si="168"/>
        <v>0</v>
      </c>
      <c r="BY268" s="8" t="str">
        <f t="shared" si="169"/>
        <v/>
      </c>
      <c r="BZ268" s="8" t="str">
        <f t="shared" si="170"/>
        <v/>
      </c>
      <c r="CA268" s="8">
        <f t="shared" si="171"/>
        <v>0</v>
      </c>
      <c r="CB268" s="20">
        <f t="shared" si="172"/>
        <v>0</v>
      </c>
      <c r="CC268" s="20">
        <f t="shared" si="173"/>
        <v>1</v>
      </c>
      <c r="CD268" s="20">
        <f t="shared" si="174"/>
        <v>999</v>
      </c>
      <c r="CF268" s="22" t="str">
        <f>IFERROR(INDEX($BU$2:$BU$1000,MATCH(SMALL($CD$2:$CD$1000,ROWS($CF$2:CF268)+$CC$1001),$CD$2:$CD$1000,0)),"")</f>
        <v/>
      </c>
      <c r="CG268" s="22" t="str">
        <f>IFERROR(INDEX($BV$2:$BV$1000,MATCH(SMALL($CD$2:$CD$1000,ROWS($CF$2:CF268)+$CC$1001),$CD$2:$CD$1000,0)),"")</f>
        <v/>
      </c>
      <c r="CH268" s="22" t="str">
        <f>IFERROR(INDEX($BW$2:$BW$1000,MATCH(SMALL($CD$2:$CD$1000,ROWS($CF$2:CF268)+$CC$1001),$CD$2:$CD$1000,0)),"")</f>
        <v/>
      </c>
      <c r="CL268" s="18" t="str">
        <f t="shared" si="175"/>
        <v/>
      </c>
      <c r="CM268" s="9" t="str">
        <f t="shared" si="176"/>
        <v/>
      </c>
      <c r="CN268" s="9" t="str">
        <f t="shared" si="177"/>
        <v/>
      </c>
      <c r="CO268" s="9" t="str">
        <f t="shared" si="178"/>
        <v/>
      </c>
      <c r="CP268" s="9" t="str">
        <f>IF(CO268="","",MAX(CP$1:CP267)+1)</f>
        <v/>
      </c>
      <c r="CQ268" s="9" t="str">
        <f t="shared" si="179"/>
        <v/>
      </c>
      <c r="CR268" s="9" t="str">
        <f t="shared" si="180"/>
        <v/>
      </c>
      <c r="CS268" s="9" t="str">
        <f t="shared" si="181"/>
        <v/>
      </c>
      <c r="CU268" s="9" t="str">
        <f t="shared" si="182"/>
        <v/>
      </c>
      <c r="CV268" s="9" t="str">
        <f t="shared" si="183"/>
        <v/>
      </c>
      <c r="CW268" s="9" t="str">
        <f t="shared" si="184"/>
        <v/>
      </c>
      <c r="CX268" s="9" t="str">
        <f>IF(CW268="","",MAX(CX$1:CX267)+1)</f>
        <v/>
      </c>
      <c r="CZ268" s="9" t="str">
        <f t="shared" si="185"/>
        <v/>
      </c>
      <c r="DA268" s="9" t="str">
        <f t="shared" si="186"/>
        <v/>
      </c>
      <c r="DB268" s="9" t="str">
        <f t="shared" si="187"/>
        <v/>
      </c>
      <c r="DG268" s="9" t="s">
        <v>269</v>
      </c>
      <c r="DH268" s="9" t="str">
        <f t="shared" si="188"/>
        <v/>
      </c>
      <c r="DI268" s="9" t="str">
        <f t="shared" si="189"/>
        <v/>
      </c>
      <c r="DJ268" s="9" t="str">
        <f t="shared" si="190"/>
        <v/>
      </c>
      <c r="DK268" s="9" t="str">
        <f t="shared" si="191"/>
        <v/>
      </c>
      <c r="DL268" s="9" t="str">
        <f>IF(DK268="","",MAX(DL$1:DL267)+1)</f>
        <v/>
      </c>
      <c r="DM268" s="9" t="str">
        <f t="shared" si="192"/>
        <v/>
      </c>
      <c r="DN268" s="9" t="str">
        <f t="shared" si="193"/>
        <v/>
      </c>
      <c r="DO268" s="9" t="str">
        <f t="shared" si="194"/>
        <v/>
      </c>
    </row>
    <row r="269" spans="21:119" ht="16.2" thickBot="1">
      <c r="U269" s="17" t="b">
        <f t="shared" si="157"/>
        <v>0</v>
      </c>
      <c r="V269" s="9" t="str">
        <f t="shared" si="158"/>
        <v/>
      </c>
      <c r="W269" s="9" t="str">
        <f t="shared" si="159"/>
        <v/>
      </c>
      <c r="X269" s="9" t="str">
        <f t="shared" si="156"/>
        <v/>
      </c>
      <c r="Y269" s="18"/>
      <c r="BC269" s="9" t="str">
        <f>IF(V269="","",MAX(BC$1:BC268)+1)</f>
        <v/>
      </c>
      <c r="BD269" s="9" t="str">
        <f>IFERROR(INDEX('Paste Peptide Data'!$V$2:$V$30000,MATCH(ROW()-ROW($D$1),'Paste Peptide Data'!$BC$2:$BC$30000,0)),"")</f>
        <v/>
      </c>
      <c r="BE269" s="9" t="str">
        <f>IFERROR(INDEX('Paste Peptide Data'!$W$2:$W$30000,MATCH(ROW()-ROW($D$1),'Paste Peptide Data'!$BC$2:$BC$30000,0)),"")</f>
        <v/>
      </c>
      <c r="BF269" s="9" t="str">
        <f>IFERROR(INDEX('Paste Peptide Data'!$X$2:$X$30000,MATCH(ROW()-ROW($D$1),'Paste Peptide Data'!$BC$2:$BC$30000,0)),"")</f>
        <v/>
      </c>
      <c r="BH269" s="19">
        <f>COUNTIF( BF$2:BF269, BF269 )</f>
        <v>268</v>
      </c>
      <c r="BJ269" s="9" t="str">
        <f t="shared" si="160"/>
        <v/>
      </c>
      <c r="BK269" s="9" t="str">
        <f>IF(BJ269="","",MAX(BK$1:BK268)+1)</f>
        <v/>
      </c>
      <c r="BL269" s="9" t="str">
        <f>IFERROR(INDEX('Paste Peptide Data'!$BD$2:$BD$30000,MATCH(ROW()-ROW($D$1),'Paste Peptide Data'!$BK$2:$BK$30000,0)),"")</f>
        <v/>
      </c>
      <c r="BM269" s="9" t="str">
        <f>IFERROR(INDEX('Paste Peptide Data'!$BE$2:$BE$30000,MATCH(ROW()-ROW($D$1),'Paste Peptide Data'!$BK$2:$BK$30000,0)),"")</f>
        <v/>
      </c>
      <c r="BN269" s="9" t="str">
        <f>IFERROR(INDEX('Paste Peptide Data'!$BF$2:$BF$30000,MATCH(ROW()-ROW($D$1),'Paste Peptide Data'!$BK$2:$BK$30000,0)),"")</f>
        <v/>
      </c>
      <c r="BP269" s="20">
        <f t="shared" si="161"/>
        <v>0</v>
      </c>
      <c r="BQ269" s="8">
        <f t="shared" si="162"/>
        <v>0.26700000000000002</v>
      </c>
      <c r="BR269" s="8">
        <f t="shared" si="163"/>
        <v>0.33900000000000002</v>
      </c>
      <c r="BS269" s="8">
        <f t="shared" si="164"/>
        <v>188</v>
      </c>
      <c r="BT269" s="8"/>
      <c r="BU269" s="21" t="str">
        <f t="shared" si="165"/>
        <v/>
      </c>
      <c r="BV269" s="9" t="str">
        <f t="shared" si="166"/>
        <v/>
      </c>
      <c r="BW269" s="9" t="str">
        <f t="shared" si="167"/>
        <v/>
      </c>
      <c r="BX269" s="20">
        <f t="shared" si="168"/>
        <v>0</v>
      </c>
      <c r="BY269" s="8" t="str">
        <f t="shared" si="169"/>
        <v/>
      </c>
      <c r="BZ269" s="8" t="str">
        <f t="shared" si="170"/>
        <v/>
      </c>
      <c r="CA269" s="8">
        <f t="shared" si="171"/>
        <v>0</v>
      </c>
      <c r="CB269" s="20">
        <f t="shared" si="172"/>
        <v>0</v>
      </c>
      <c r="CC269" s="20">
        <f t="shared" si="173"/>
        <v>1</v>
      </c>
      <c r="CD269" s="20">
        <f t="shared" si="174"/>
        <v>999</v>
      </c>
      <c r="CF269" s="22" t="str">
        <f>IFERROR(INDEX($BU$2:$BU$1000,MATCH(SMALL($CD$2:$CD$1000,ROWS($CF$2:CF269)+$CC$1001),$CD$2:$CD$1000,0)),"")</f>
        <v/>
      </c>
      <c r="CG269" s="22" t="str">
        <f>IFERROR(INDEX($BV$2:$BV$1000,MATCH(SMALL($CD$2:$CD$1000,ROWS($CF$2:CF269)+$CC$1001),$CD$2:$CD$1000,0)),"")</f>
        <v/>
      </c>
      <c r="CH269" s="22" t="str">
        <f>IFERROR(INDEX($BW$2:$BW$1000,MATCH(SMALL($CD$2:$CD$1000,ROWS($CF$2:CF269)+$CC$1001),$CD$2:$CD$1000,0)),"")</f>
        <v/>
      </c>
      <c r="CL269" s="18" t="str">
        <f t="shared" si="175"/>
        <v/>
      </c>
      <c r="CM269" s="9" t="str">
        <f t="shared" si="176"/>
        <v/>
      </c>
      <c r="CN269" s="9" t="str">
        <f t="shared" si="177"/>
        <v/>
      </c>
      <c r="CO269" s="9" t="str">
        <f t="shared" si="178"/>
        <v/>
      </c>
      <c r="CP269" s="9" t="str">
        <f>IF(CO269="","",MAX(CP$1:CP268)+1)</f>
        <v/>
      </c>
      <c r="CQ269" s="9" t="str">
        <f t="shared" si="179"/>
        <v/>
      </c>
      <c r="CR269" s="9" t="str">
        <f t="shared" si="180"/>
        <v/>
      </c>
      <c r="CS269" s="9" t="str">
        <f t="shared" si="181"/>
        <v/>
      </c>
      <c r="CU269" s="9" t="str">
        <f t="shared" si="182"/>
        <v/>
      </c>
      <c r="CV269" s="9" t="str">
        <f t="shared" si="183"/>
        <v/>
      </c>
      <c r="CW269" s="9" t="str">
        <f t="shared" si="184"/>
        <v/>
      </c>
      <c r="CX269" s="9" t="str">
        <f>IF(CW269="","",MAX(CX$1:CX268)+1)</f>
        <v/>
      </c>
      <c r="CZ269" s="9" t="str">
        <f t="shared" si="185"/>
        <v/>
      </c>
      <c r="DA269" s="9" t="str">
        <f t="shared" si="186"/>
        <v/>
      </c>
      <c r="DB269" s="9" t="str">
        <f t="shared" si="187"/>
        <v/>
      </c>
      <c r="DG269" s="9" t="s">
        <v>270</v>
      </c>
      <c r="DH269" s="9" t="str">
        <f t="shared" si="188"/>
        <v/>
      </c>
      <c r="DI269" s="9" t="str">
        <f t="shared" si="189"/>
        <v/>
      </c>
      <c r="DJ269" s="9" t="str">
        <f t="shared" si="190"/>
        <v/>
      </c>
      <c r="DK269" s="9" t="str">
        <f t="shared" si="191"/>
        <v/>
      </c>
      <c r="DL269" s="9" t="str">
        <f>IF(DK269="","",MAX(DL$1:DL268)+1)</f>
        <v/>
      </c>
      <c r="DM269" s="9" t="str">
        <f t="shared" si="192"/>
        <v/>
      </c>
      <c r="DN269" s="9" t="str">
        <f t="shared" si="193"/>
        <v/>
      </c>
      <c r="DO269" s="9" t="str">
        <f t="shared" si="194"/>
        <v/>
      </c>
    </row>
    <row r="270" spans="21:119" ht="16.2" thickBot="1">
      <c r="U270" s="17" t="b">
        <f t="shared" si="157"/>
        <v>0</v>
      </c>
      <c r="V270" s="9" t="str">
        <f t="shared" si="158"/>
        <v/>
      </c>
      <c r="W270" s="9" t="str">
        <f t="shared" si="159"/>
        <v/>
      </c>
      <c r="X270" s="9" t="str">
        <f t="shared" si="156"/>
        <v/>
      </c>
      <c r="Y270" s="18"/>
      <c r="BC270" s="9" t="str">
        <f>IF(V270="","",MAX(BC$1:BC269)+1)</f>
        <v/>
      </c>
      <c r="BD270" s="9" t="str">
        <f>IFERROR(INDEX('Paste Peptide Data'!$V$2:$V$30000,MATCH(ROW()-ROW($D$1),'Paste Peptide Data'!$BC$2:$BC$30000,0)),"")</f>
        <v/>
      </c>
      <c r="BE270" s="9" t="str">
        <f>IFERROR(INDEX('Paste Peptide Data'!$W$2:$W$30000,MATCH(ROW()-ROW($D$1),'Paste Peptide Data'!$BC$2:$BC$30000,0)),"")</f>
        <v/>
      </c>
      <c r="BF270" s="9" t="str">
        <f>IFERROR(INDEX('Paste Peptide Data'!$X$2:$X$30000,MATCH(ROW()-ROW($D$1),'Paste Peptide Data'!$BC$2:$BC$30000,0)),"")</f>
        <v/>
      </c>
      <c r="BH270" s="19">
        <f>COUNTIF( BF$2:BF270, BF270 )</f>
        <v>269</v>
      </c>
      <c r="BJ270" s="9" t="str">
        <f t="shared" si="160"/>
        <v/>
      </c>
      <c r="BK270" s="9" t="str">
        <f>IF(BJ270="","",MAX(BK$1:BK269)+1)</f>
        <v/>
      </c>
      <c r="BL270" s="9" t="str">
        <f>IFERROR(INDEX('Paste Peptide Data'!$BD$2:$BD$30000,MATCH(ROW()-ROW($D$1),'Paste Peptide Data'!$BK$2:$BK$30000,0)),"")</f>
        <v/>
      </c>
      <c r="BM270" s="9" t="str">
        <f>IFERROR(INDEX('Paste Peptide Data'!$BE$2:$BE$30000,MATCH(ROW()-ROW($D$1),'Paste Peptide Data'!$BK$2:$BK$30000,0)),"")</f>
        <v/>
      </c>
      <c r="BN270" s="9" t="str">
        <f>IFERROR(INDEX('Paste Peptide Data'!$BF$2:$BF$30000,MATCH(ROW()-ROW($D$1),'Paste Peptide Data'!$BK$2:$BK$30000,0)),"")</f>
        <v/>
      </c>
      <c r="BP270" s="20">
        <f t="shared" si="161"/>
        <v>0</v>
      </c>
      <c r="BQ270" s="8">
        <f t="shared" si="162"/>
        <v>0.26800000000000002</v>
      </c>
      <c r="BR270" s="8">
        <f t="shared" si="163"/>
        <v>0.34</v>
      </c>
      <c r="BS270" s="8">
        <f t="shared" si="164"/>
        <v>189</v>
      </c>
      <c r="BT270" s="8"/>
      <c r="BU270" s="21" t="str">
        <f t="shared" si="165"/>
        <v/>
      </c>
      <c r="BV270" s="9" t="str">
        <f t="shared" si="166"/>
        <v/>
      </c>
      <c r="BW270" s="9" t="str">
        <f t="shared" si="167"/>
        <v/>
      </c>
      <c r="BX270" s="20">
        <f t="shared" si="168"/>
        <v>0</v>
      </c>
      <c r="BY270" s="8" t="str">
        <f t="shared" si="169"/>
        <v/>
      </c>
      <c r="BZ270" s="8" t="str">
        <f t="shared" si="170"/>
        <v/>
      </c>
      <c r="CA270" s="8">
        <f t="shared" si="171"/>
        <v>0</v>
      </c>
      <c r="CB270" s="20">
        <f t="shared" si="172"/>
        <v>0</v>
      </c>
      <c r="CC270" s="20">
        <f t="shared" si="173"/>
        <v>1</v>
      </c>
      <c r="CD270" s="20">
        <f t="shared" si="174"/>
        <v>999</v>
      </c>
      <c r="CF270" s="22" t="str">
        <f>IFERROR(INDEX($BU$2:$BU$1000,MATCH(SMALL($CD$2:$CD$1000,ROWS($CF$2:CF270)+$CC$1001),$CD$2:$CD$1000,0)),"")</f>
        <v/>
      </c>
      <c r="CG270" s="22" t="str">
        <f>IFERROR(INDEX($BV$2:$BV$1000,MATCH(SMALL($CD$2:$CD$1000,ROWS($CF$2:CF270)+$CC$1001),$CD$2:$CD$1000,0)),"")</f>
        <v/>
      </c>
      <c r="CH270" s="22" t="str">
        <f>IFERROR(INDEX($BW$2:$BW$1000,MATCH(SMALL($CD$2:$CD$1000,ROWS($CF$2:CF270)+$CC$1001),$CD$2:$CD$1000,0)),"")</f>
        <v/>
      </c>
      <c r="CL270" s="18" t="str">
        <f t="shared" si="175"/>
        <v/>
      </c>
      <c r="CM270" s="9" t="str">
        <f t="shared" si="176"/>
        <v/>
      </c>
      <c r="CN270" s="9" t="str">
        <f t="shared" si="177"/>
        <v/>
      </c>
      <c r="CO270" s="9" t="str">
        <f t="shared" si="178"/>
        <v/>
      </c>
      <c r="CP270" s="9" t="str">
        <f>IF(CO270="","",MAX(CP$1:CP269)+1)</f>
        <v/>
      </c>
      <c r="CQ270" s="9" t="str">
        <f t="shared" si="179"/>
        <v/>
      </c>
      <c r="CR270" s="9" t="str">
        <f t="shared" si="180"/>
        <v/>
      </c>
      <c r="CS270" s="9" t="str">
        <f t="shared" si="181"/>
        <v/>
      </c>
      <c r="CU270" s="9" t="str">
        <f t="shared" si="182"/>
        <v/>
      </c>
      <c r="CV270" s="9" t="str">
        <f t="shared" si="183"/>
        <v/>
      </c>
      <c r="CW270" s="9" t="str">
        <f t="shared" si="184"/>
        <v/>
      </c>
      <c r="CX270" s="9" t="str">
        <f>IF(CW270="","",MAX(CX$1:CX269)+1)</f>
        <v/>
      </c>
      <c r="CZ270" s="9" t="str">
        <f t="shared" si="185"/>
        <v/>
      </c>
      <c r="DA270" s="9" t="str">
        <f t="shared" si="186"/>
        <v/>
      </c>
      <c r="DB270" s="9" t="str">
        <f t="shared" si="187"/>
        <v/>
      </c>
      <c r="DG270" s="9" t="s">
        <v>284</v>
      </c>
      <c r="DH270" s="9" t="str">
        <f t="shared" si="188"/>
        <v/>
      </c>
      <c r="DI270" s="9" t="str">
        <f t="shared" si="189"/>
        <v/>
      </c>
      <c r="DJ270" s="9" t="str">
        <f t="shared" si="190"/>
        <v/>
      </c>
      <c r="DK270" s="9" t="str">
        <f t="shared" si="191"/>
        <v/>
      </c>
      <c r="DL270" s="9" t="str">
        <f>IF(DK270="","",MAX(DL$1:DL269)+1)</f>
        <v/>
      </c>
      <c r="DM270" s="9" t="str">
        <f t="shared" si="192"/>
        <v/>
      </c>
      <c r="DN270" s="9" t="str">
        <f t="shared" si="193"/>
        <v/>
      </c>
      <c r="DO270" s="9" t="str">
        <f t="shared" si="194"/>
        <v/>
      </c>
    </row>
    <row r="271" spans="21:119" ht="16.2" thickBot="1">
      <c r="U271" s="17" t="b">
        <f t="shared" si="157"/>
        <v>0</v>
      </c>
      <c r="V271" s="9" t="str">
        <f t="shared" si="158"/>
        <v/>
      </c>
      <c r="W271" s="9" t="str">
        <f t="shared" si="159"/>
        <v/>
      </c>
      <c r="X271" s="9" t="str">
        <f t="shared" si="156"/>
        <v/>
      </c>
      <c r="Y271" s="18"/>
      <c r="BC271" s="9" t="str">
        <f>IF(V271="","",MAX(BC$1:BC270)+1)</f>
        <v/>
      </c>
      <c r="BD271" s="9" t="str">
        <f>IFERROR(INDEX('Paste Peptide Data'!$V$2:$V$30000,MATCH(ROW()-ROW($D$1),'Paste Peptide Data'!$BC$2:$BC$30000,0)),"")</f>
        <v/>
      </c>
      <c r="BE271" s="9" t="str">
        <f>IFERROR(INDEX('Paste Peptide Data'!$W$2:$W$30000,MATCH(ROW()-ROW($D$1),'Paste Peptide Data'!$BC$2:$BC$30000,0)),"")</f>
        <v/>
      </c>
      <c r="BF271" s="9" t="str">
        <f>IFERROR(INDEX('Paste Peptide Data'!$X$2:$X$30000,MATCH(ROW()-ROW($D$1),'Paste Peptide Data'!$BC$2:$BC$30000,0)),"")</f>
        <v/>
      </c>
      <c r="BH271" s="19">
        <f>COUNTIF( BF$2:BF271, BF271 )</f>
        <v>270</v>
      </c>
      <c r="BJ271" s="9" t="str">
        <f t="shared" si="160"/>
        <v/>
      </c>
      <c r="BK271" s="9" t="str">
        <f>IF(BJ271="","",MAX(BK$1:BK270)+1)</f>
        <v/>
      </c>
      <c r="BL271" s="9" t="str">
        <f>IFERROR(INDEX('Paste Peptide Data'!$BD$2:$BD$30000,MATCH(ROW()-ROW($D$1),'Paste Peptide Data'!$BK$2:$BK$30000,0)),"")</f>
        <v/>
      </c>
      <c r="BM271" s="9" t="str">
        <f>IFERROR(INDEX('Paste Peptide Data'!$BE$2:$BE$30000,MATCH(ROW()-ROW($D$1),'Paste Peptide Data'!$BK$2:$BK$30000,0)),"")</f>
        <v/>
      </c>
      <c r="BN271" s="9" t="str">
        <f>IFERROR(INDEX('Paste Peptide Data'!$BF$2:$BF$30000,MATCH(ROW()-ROW($D$1),'Paste Peptide Data'!$BK$2:$BK$30000,0)),"")</f>
        <v/>
      </c>
      <c r="BP271" s="20">
        <f t="shared" si="161"/>
        <v>0</v>
      </c>
      <c r="BQ271" s="8">
        <f t="shared" si="162"/>
        <v>0.26900000000000002</v>
      </c>
      <c r="BR271" s="8">
        <f t="shared" si="163"/>
        <v>0.34</v>
      </c>
      <c r="BS271" s="8">
        <f t="shared" si="164"/>
        <v>190</v>
      </c>
      <c r="BT271" s="8"/>
      <c r="BU271" s="21" t="str">
        <f t="shared" si="165"/>
        <v/>
      </c>
      <c r="BV271" s="9" t="str">
        <f t="shared" si="166"/>
        <v/>
      </c>
      <c r="BW271" s="9" t="str">
        <f t="shared" si="167"/>
        <v/>
      </c>
      <c r="BX271" s="20">
        <f t="shared" si="168"/>
        <v>0</v>
      </c>
      <c r="BY271" s="8" t="str">
        <f t="shared" si="169"/>
        <v/>
      </c>
      <c r="BZ271" s="8" t="str">
        <f t="shared" si="170"/>
        <v/>
      </c>
      <c r="CA271" s="8">
        <f t="shared" si="171"/>
        <v>0</v>
      </c>
      <c r="CB271" s="20">
        <f t="shared" si="172"/>
        <v>0</v>
      </c>
      <c r="CC271" s="20">
        <f t="shared" si="173"/>
        <v>1</v>
      </c>
      <c r="CD271" s="20">
        <f t="shared" si="174"/>
        <v>999</v>
      </c>
      <c r="CF271" s="22" t="str">
        <f>IFERROR(INDEX($BU$2:$BU$1000,MATCH(SMALL($CD$2:$CD$1000,ROWS($CF$2:CF271)+$CC$1001),$CD$2:$CD$1000,0)),"")</f>
        <v/>
      </c>
      <c r="CG271" s="22" t="str">
        <f>IFERROR(INDEX($BV$2:$BV$1000,MATCH(SMALL($CD$2:$CD$1000,ROWS($CF$2:CF271)+$CC$1001),$CD$2:$CD$1000,0)),"")</f>
        <v/>
      </c>
      <c r="CH271" s="22" t="str">
        <f>IFERROR(INDEX($BW$2:$BW$1000,MATCH(SMALL($CD$2:$CD$1000,ROWS($CF$2:CF271)+$CC$1001),$CD$2:$CD$1000,0)),"")</f>
        <v/>
      </c>
      <c r="CL271" s="18" t="str">
        <f t="shared" si="175"/>
        <v/>
      </c>
      <c r="CM271" s="9" t="str">
        <f t="shared" si="176"/>
        <v/>
      </c>
      <c r="CN271" s="9" t="str">
        <f t="shared" si="177"/>
        <v/>
      </c>
      <c r="CO271" s="9" t="str">
        <f t="shared" si="178"/>
        <v/>
      </c>
      <c r="CP271" s="9" t="str">
        <f>IF(CO271="","",MAX(CP$1:CP270)+1)</f>
        <v/>
      </c>
      <c r="CQ271" s="9" t="str">
        <f t="shared" si="179"/>
        <v/>
      </c>
      <c r="CR271" s="9" t="str">
        <f t="shared" si="180"/>
        <v/>
      </c>
      <c r="CS271" s="9" t="str">
        <f t="shared" si="181"/>
        <v/>
      </c>
      <c r="CU271" s="9" t="str">
        <f t="shared" si="182"/>
        <v/>
      </c>
      <c r="CV271" s="9" t="str">
        <f t="shared" si="183"/>
        <v/>
      </c>
      <c r="CW271" s="9" t="str">
        <f t="shared" si="184"/>
        <v/>
      </c>
      <c r="CX271" s="9" t="str">
        <f>IF(CW271="","",MAX(CX$1:CX270)+1)</f>
        <v/>
      </c>
      <c r="CZ271" s="9" t="str">
        <f t="shared" si="185"/>
        <v/>
      </c>
      <c r="DA271" s="9" t="str">
        <f t="shared" si="186"/>
        <v/>
      </c>
      <c r="DB271" s="9" t="str">
        <f t="shared" si="187"/>
        <v/>
      </c>
      <c r="DG271" s="9" t="s">
        <v>285</v>
      </c>
      <c r="DH271" s="9" t="str">
        <f t="shared" si="188"/>
        <v/>
      </c>
      <c r="DI271" s="9" t="str">
        <f t="shared" si="189"/>
        <v/>
      </c>
      <c r="DJ271" s="9" t="str">
        <f t="shared" si="190"/>
        <v/>
      </c>
      <c r="DK271" s="9" t="str">
        <f t="shared" si="191"/>
        <v/>
      </c>
      <c r="DL271" s="9" t="str">
        <f>IF(DK271="","",MAX(DL$1:DL270)+1)</f>
        <v/>
      </c>
      <c r="DM271" s="9" t="str">
        <f t="shared" si="192"/>
        <v/>
      </c>
      <c r="DN271" s="9" t="str">
        <f t="shared" si="193"/>
        <v/>
      </c>
      <c r="DO271" s="9" t="str">
        <f t="shared" si="194"/>
        <v/>
      </c>
    </row>
    <row r="272" spans="21:119" ht="16.2" thickBot="1">
      <c r="U272" s="17" t="b">
        <f t="shared" si="157"/>
        <v>0</v>
      </c>
      <c r="V272" s="9" t="str">
        <f t="shared" si="158"/>
        <v/>
      </c>
      <c r="W272" s="9" t="str">
        <f t="shared" si="159"/>
        <v/>
      </c>
      <c r="X272" s="9" t="str">
        <f t="shared" si="156"/>
        <v/>
      </c>
      <c r="Y272" s="18"/>
      <c r="BC272" s="9" t="str">
        <f>IF(V272="","",MAX(BC$1:BC271)+1)</f>
        <v/>
      </c>
      <c r="BD272" s="9" t="str">
        <f>IFERROR(INDEX('Paste Peptide Data'!$V$2:$V$30000,MATCH(ROW()-ROW($D$1),'Paste Peptide Data'!$BC$2:$BC$30000,0)),"")</f>
        <v/>
      </c>
      <c r="BE272" s="9" t="str">
        <f>IFERROR(INDEX('Paste Peptide Data'!$W$2:$W$30000,MATCH(ROW()-ROW($D$1),'Paste Peptide Data'!$BC$2:$BC$30000,0)),"")</f>
        <v/>
      </c>
      <c r="BF272" s="9" t="str">
        <f>IFERROR(INDEX('Paste Peptide Data'!$X$2:$X$30000,MATCH(ROW()-ROW($D$1),'Paste Peptide Data'!$BC$2:$BC$30000,0)),"")</f>
        <v/>
      </c>
      <c r="BH272" s="19">
        <f>COUNTIF( BF$2:BF272, BF272 )</f>
        <v>271</v>
      </c>
      <c r="BJ272" s="9" t="str">
        <f t="shared" si="160"/>
        <v/>
      </c>
      <c r="BK272" s="9" t="str">
        <f>IF(BJ272="","",MAX(BK$1:BK271)+1)</f>
        <v/>
      </c>
      <c r="BL272" s="9" t="str">
        <f>IFERROR(INDEX('Paste Peptide Data'!$BD$2:$BD$30000,MATCH(ROW()-ROW($D$1),'Paste Peptide Data'!$BK$2:$BK$30000,0)),"")</f>
        <v/>
      </c>
      <c r="BM272" s="9" t="str">
        <f>IFERROR(INDEX('Paste Peptide Data'!$BE$2:$BE$30000,MATCH(ROW()-ROW($D$1),'Paste Peptide Data'!$BK$2:$BK$30000,0)),"")</f>
        <v/>
      </c>
      <c r="BN272" s="9" t="str">
        <f>IFERROR(INDEX('Paste Peptide Data'!$BF$2:$BF$30000,MATCH(ROW()-ROW($D$1),'Paste Peptide Data'!$BK$2:$BK$30000,0)),"")</f>
        <v/>
      </c>
      <c r="BP272" s="20">
        <f t="shared" si="161"/>
        <v>0</v>
      </c>
      <c r="BQ272" s="8">
        <f t="shared" si="162"/>
        <v>0.27</v>
      </c>
      <c r="BR272" s="8">
        <f t="shared" si="163"/>
        <v>0.34100000000000003</v>
      </c>
      <c r="BS272" s="8">
        <f t="shared" si="164"/>
        <v>191</v>
      </c>
      <c r="BT272" s="8"/>
      <c r="BU272" s="21" t="str">
        <f t="shared" si="165"/>
        <v/>
      </c>
      <c r="BV272" s="9" t="str">
        <f t="shared" si="166"/>
        <v/>
      </c>
      <c r="BW272" s="9" t="str">
        <f t="shared" si="167"/>
        <v/>
      </c>
      <c r="BX272" s="20">
        <f t="shared" si="168"/>
        <v>0</v>
      </c>
      <c r="BY272" s="8" t="str">
        <f t="shared" si="169"/>
        <v/>
      </c>
      <c r="BZ272" s="8" t="str">
        <f t="shared" si="170"/>
        <v/>
      </c>
      <c r="CA272" s="8">
        <f t="shared" si="171"/>
        <v>0</v>
      </c>
      <c r="CB272" s="20">
        <f t="shared" si="172"/>
        <v>0</v>
      </c>
      <c r="CC272" s="20">
        <f t="shared" si="173"/>
        <v>1</v>
      </c>
      <c r="CD272" s="20">
        <f t="shared" si="174"/>
        <v>999</v>
      </c>
      <c r="CF272" s="22" t="str">
        <f>IFERROR(INDEX($BU$2:$BU$1000,MATCH(SMALL($CD$2:$CD$1000,ROWS($CF$2:CF272)+$CC$1001),$CD$2:$CD$1000,0)),"")</f>
        <v/>
      </c>
      <c r="CG272" s="22" t="str">
        <f>IFERROR(INDEX($BV$2:$BV$1000,MATCH(SMALL($CD$2:$CD$1000,ROWS($CF$2:CF272)+$CC$1001),$CD$2:$CD$1000,0)),"")</f>
        <v/>
      </c>
      <c r="CH272" s="22" t="str">
        <f>IFERROR(INDEX($BW$2:$BW$1000,MATCH(SMALL($CD$2:$CD$1000,ROWS($CF$2:CF272)+$CC$1001),$CD$2:$CD$1000,0)),"")</f>
        <v/>
      </c>
      <c r="CL272" s="18" t="str">
        <f t="shared" si="175"/>
        <v/>
      </c>
      <c r="CM272" s="9" t="str">
        <f t="shared" si="176"/>
        <v/>
      </c>
      <c r="CN272" s="9" t="str">
        <f t="shared" si="177"/>
        <v/>
      </c>
      <c r="CO272" s="9" t="str">
        <f t="shared" si="178"/>
        <v/>
      </c>
      <c r="CP272" s="9" t="str">
        <f>IF(CO272="","",MAX(CP$1:CP271)+1)</f>
        <v/>
      </c>
      <c r="CQ272" s="9" t="str">
        <f t="shared" si="179"/>
        <v/>
      </c>
      <c r="CR272" s="9" t="str">
        <f t="shared" si="180"/>
        <v/>
      </c>
      <c r="CS272" s="9" t="str">
        <f t="shared" si="181"/>
        <v/>
      </c>
      <c r="CU272" s="9" t="str">
        <f t="shared" si="182"/>
        <v/>
      </c>
      <c r="CV272" s="9" t="str">
        <f t="shared" si="183"/>
        <v/>
      </c>
      <c r="CW272" s="9" t="str">
        <f t="shared" si="184"/>
        <v/>
      </c>
      <c r="CX272" s="9" t="str">
        <f>IF(CW272="","",MAX(CX$1:CX271)+1)</f>
        <v/>
      </c>
      <c r="CZ272" s="9" t="str">
        <f t="shared" si="185"/>
        <v/>
      </c>
      <c r="DA272" s="9" t="str">
        <f t="shared" si="186"/>
        <v/>
      </c>
      <c r="DB272" s="9" t="str">
        <f t="shared" si="187"/>
        <v/>
      </c>
      <c r="DG272" s="9" t="s">
        <v>286</v>
      </c>
      <c r="DH272" s="9" t="str">
        <f t="shared" si="188"/>
        <v/>
      </c>
      <c r="DI272" s="9" t="str">
        <f t="shared" si="189"/>
        <v/>
      </c>
      <c r="DJ272" s="9" t="str">
        <f t="shared" si="190"/>
        <v/>
      </c>
      <c r="DK272" s="9" t="str">
        <f t="shared" si="191"/>
        <v/>
      </c>
      <c r="DL272" s="9" t="str">
        <f>IF(DK272="","",MAX(DL$1:DL271)+1)</f>
        <v/>
      </c>
      <c r="DM272" s="9" t="str">
        <f t="shared" si="192"/>
        <v/>
      </c>
      <c r="DN272" s="9" t="str">
        <f t="shared" si="193"/>
        <v/>
      </c>
      <c r="DO272" s="9" t="str">
        <f t="shared" si="194"/>
        <v/>
      </c>
    </row>
    <row r="273" spans="21:119" ht="16.2" thickBot="1">
      <c r="U273" s="17" t="b">
        <f t="shared" si="157"/>
        <v>0</v>
      </c>
      <c r="V273" s="9" t="str">
        <f t="shared" si="158"/>
        <v/>
      </c>
      <c r="W273" s="9" t="str">
        <f t="shared" si="159"/>
        <v/>
      </c>
      <c r="X273" s="9" t="str">
        <f t="shared" si="156"/>
        <v/>
      </c>
      <c r="Y273" s="18"/>
      <c r="BC273" s="9" t="str">
        <f>IF(V273="","",MAX(BC$1:BC272)+1)</f>
        <v/>
      </c>
      <c r="BD273" s="9" t="str">
        <f>IFERROR(INDEX('Paste Peptide Data'!$V$2:$V$30000,MATCH(ROW()-ROW($D$1),'Paste Peptide Data'!$BC$2:$BC$30000,0)),"")</f>
        <v/>
      </c>
      <c r="BE273" s="9" t="str">
        <f>IFERROR(INDEX('Paste Peptide Data'!$W$2:$W$30000,MATCH(ROW()-ROW($D$1),'Paste Peptide Data'!$BC$2:$BC$30000,0)),"")</f>
        <v/>
      </c>
      <c r="BF273" s="9" t="str">
        <f>IFERROR(INDEX('Paste Peptide Data'!$X$2:$X$30000,MATCH(ROW()-ROW($D$1),'Paste Peptide Data'!$BC$2:$BC$30000,0)),"")</f>
        <v/>
      </c>
      <c r="BH273" s="19">
        <f>COUNTIF( BF$2:BF273, BF273 )</f>
        <v>272</v>
      </c>
      <c r="BJ273" s="9" t="str">
        <f t="shared" si="160"/>
        <v/>
      </c>
      <c r="BK273" s="9" t="str">
        <f>IF(BJ273="","",MAX(BK$1:BK272)+1)</f>
        <v/>
      </c>
      <c r="BL273" s="9" t="str">
        <f>IFERROR(INDEX('Paste Peptide Data'!$BD$2:$BD$30000,MATCH(ROW()-ROW($D$1),'Paste Peptide Data'!$BK$2:$BK$30000,0)),"")</f>
        <v/>
      </c>
      <c r="BM273" s="9" t="str">
        <f>IFERROR(INDEX('Paste Peptide Data'!$BE$2:$BE$30000,MATCH(ROW()-ROW($D$1),'Paste Peptide Data'!$BK$2:$BK$30000,0)),"")</f>
        <v/>
      </c>
      <c r="BN273" s="9" t="str">
        <f>IFERROR(INDEX('Paste Peptide Data'!$BF$2:$BF$30000,MATCH(ROW()-ROW($D$1),'Paste Peptide Data'!$BK$2:$BK$30000,0)),"")</f>
        <v/>
      </c>
      <c r="BP273" s="20">
        <f t="shared" si="161"/>
        <v>0</v>
      </c>
      <c r="BQ273" s="8">
        <f t="shared" si="162"/>
        <v>0.27100000000000002</v>
      </c>
      <c r="BR273" s="8">
        <f t="shared" si="163"/>
        <v>0.34200000000000003</v>
      </c>
      <c r="BS273" s="8">
        <f t="shared" si="164"/>
        <v>193</v>
      </c>
      <c r="BT273" s="8"/>
      <c r="BU273" s="21" t="str">
        <f t="shared" si="165"/>
        <v/>
      </c>
      <c r="BV273" s="9" t="str">
        <f t="shared" si="166"/>
        <v/>
      </c>
      <c r="BW273" s="9" t="str">
        <f t="shared" si="167"/>
        <v/>
      </c>
      <c r="BX273" s="20">
        <f t="shared" si="168"/>
        <v>0</v>
      </c>
      <c r="BY273" s="8" t="str">
        <f t="shared" si="169"/>
        <v/>
      </c>
      <c r="BZ273" s="8" t="str">
        <f t="shared" si="170"/>
        <v/>
      </c>
      <c r="CA273" s="8">
        <f t="shared" si="171"/>
        <v>0</v>
      </c>
      <c r="CB273" s="20">
        <f t="shared" si="172"/>
        <v>0</v>
      </c>
      <c r="CC273" s="20">
        <f t="shared" si="173"/>
        <v>1</v>
      </c>
      <c r="CD273" s="20">
        <f t="shared" si="174"/>
        <v>999</v>
      </c>
      <c r="CF273" s="22" t="str">
        <f>IFERROR(INDEX($BU$2:$BU$1000,MATCH(SMALL($CD$2:$CD$1000,ROWS($CF$2:CF273)+$CC$1001),$CD$2:$CD$1000,0)),"")</f>
        <v/>
      </c>
      <c r="CG273" s="22" t="str">
        <f>IFERROR(INDEX($BV$2:$BV$1000,MATCH(SMALL($CD$2:$CD$1000,ROWS($CF$2:CF273)+$CC$1001),$CD$2:$CD$1000,0)),"")</f>
        <v/>
      </c>
      <c r="CH273" s="22" t="str">
        <f>IFERROR(INDEX($BW$2:$BW$1000,MATCH(SMALL($CD$2:$CD$1000,ROWS($CF$2:CF273)+$CC$1001),$CD$2:$CD$1000,0)),"")</f>
        <v/>
      </c>
      <c r="CL273" s="18" t="str">
        <f t="shared" si="175"/>
        <v/>
      </c>
      <c r="CM273" s="9" t="str">
        <f t="shared" si="176"/>
        <v/>
      </c>
      <c r="CN273" s="9" t="str">
        <f t="shared" si="177"/>
        <v/>
      </c>
      <c r="CO273" s="9" t="str">
        <f t="shared" si="178"/>
        <v/>
      </c>
      <c r="CP273" s="9" t="str">
        <f>IF(CO273="","",MAX(CP$1:CP272)+1)</f>
        <v/>
      </c>
      <c r="CQ273" s="9" t="str">
        <f t="shared" si="179"/>
        <v/>
      </c>
      <c r="CR273" s="9" t="str">
        <f t="shared" si="180"/>
        <v/>
      </c>
      <c r="CS273" s="9" t="str">
        <f t="shared" si="181"/>
        <v/>
      </c>
      <c r="CU273" s="9" t="str">
        <f t="shared" si="182"/>
        <v/>
      </c>
      <c r="CV273" s="9" t="str">
        <f t="shared" si="183"/>
        <v/>
      </c>
      <c r="CW273" s="9" t="str">
        <f t="shared" si="184"/>
        <v/>
      </c>
      <c r="CX273" s="9" t="str">
        <f>IF(CW273="","",MAX(CX$1:CX272)+1)</f>
        <v/>
      </c>
      <c r="CZ273" s="9" t="str">
        <f t="shared" si="185"/>
        <v/>
      </c>
      <c r="DA273" s="9" t="str">
        <f t="shared" si="186"/>
        <v/>
      </c>
      <c r="DB273" s="9" t="str">
        <f t="shared" si="187"/>
        <v/>
      </c>
      <c r="DG273" s="9" t="s">
        <v>16</v>
      </c>
      <c r="DH273" s="9" t="str">
        <f t="shared" si="188"/>
        <v/>
      </c>
      <c r="DI273" s="9" t="str">
        <f t="shared" si="189"/>
        <v/>
      </c>
      <c r="DJ273" s="9" t="str">
        <f t="shared" si="190"/>
        <v/>
      </c>
      <c r="DK273" s="9" t="str">
        <f t="shared" si="191"/>
        <v/>
      </c>
      <c r="DL273" s="9" t="str">
        <f>IF(DK273="","",MAX(DL$1:DL272)+1)</f>
        <v/>
      </c>
      <c r="DM273" s="9" t="str">
        <f t="shared" si="192"/>
        <v/>
      </c>
      <c r="DN273" s="9" t="str">
        <f t="shared" si="193"/>
        <v/>
      </c>
      <c r="DO273" s="9" t="str">
        <f t="shared" si="194"/>
        <v/>
      </c>
    </row>
    <row r="274" spans="21:119" ht="16.2" thickBot="1">
      <c r="U274" s="17" t="b">
        <f t="shared" si="157"/>
        <v>0</v>
      </c>
      <c r="V274" s="9" t="str">
        <f t="shared" si="158"/>
        <v/>
      </c>
      <c r="W274" s="9" t="str">
        <f t="shared" si="159"/>
        <v/>
      </c>
      <c r="X274" s="9" t="str">
        <f t="shared" si="156"/>
        <v/>
      </c>
      <c r="Y274" s="18"/>
      <c r="BC274" s="9" t="str">
        <f>IF(V274="","",MAX(BC$1:BC273)+1)</f>
        <v/>
      </c>
      <c r="BD274" s="9" t="str">
        <f>IFERROR(INDEX('Paste Peptide Data'!$V$2:$V$30000,MATCH(ROW()-ROW($D$1),'Paste Peptide Data'!$BC$2:$BC$30000,0)),"")</f>
        <v/>
      </c>
      <c r="BE274" s="9" t="str">
        <f>IFERROR(INDEX('Paste Peptide Data'!$W$2:$W$30000,MATCH(ROW()-ROW($D$1),'Paste Peptide Data'!$BC$2:$BC$30000,0)),"")</f>
        <v/>
      </c>
      <c r="BF274" s="9" t="str">
        <f>IFERROR(INDEX('Paste Peptide Data'!$X$2:$X$30000,MATCH(ROW()-ROW($D$1),'Paste Peptide Data'!$BC$2:$BC$30000,0)),"")</f>
        <v/>
      </c>
      <c r="BH274" s="19">
        <f>COUNTIF( BF$2:BF274, BF274 )</f>
        <v>273</v>
      </c>
      <c r="BJ274" s="9" t="str">
        <f t="shared" si="160"/>
        <v/>
      </c>
      <c r="BK274" s="9" t="str">
        <f>IF(BJ274="","",MAX(BK$1:BK273)+1)</f>
        <v/>
      </c>
      <c r="BL274" s="9" t="str">
        <f>IFERROR(INDEX('Paste Peptide Data'!$BD$2:$BD$30000,MATCH(ROW()-ROW($D$1),'Paste Peptide Data'!$BK$2:$BK$30000,0)),"")</f>
        <v/>
      </c>
      <c r="BM274" s="9" t="str">
        <f>IFERROR(INDEX('Paste Peptide Data'!$BE$2:$BE$30000,MATCH(ROW()-ROW($D$1),'Paste Peptide Data'!$BK$2:$BK$30000,0)),"")</f>
        <v/>
      </c>
      <c r="BN274" s="9" t="str">
        <f>IFERROR(INDEX('Paste Peptide Data'!$BF$2:$BF$30000,MATCH(ROW()-ROW($D$1),'Paste Peptide Data'!$BK$2:$BK$30000,0)),"")</f>
        <v/>
      </c>
      <c r="BP274" s="20">
        <f t="shared" si="161"/>
        <v>0</v>
      </c>
      <c r="BQ274" s="8">
        <f t="shared" si="162"/>
        <v>0.27200000000000002</v>
      </c>
      <c r="BR274" s="8">
        <f t="shared" si="163"/>
        <v>0.34300000000000003</v>
      </c>
      <c r="BS274" s="8">
        <f t="shared" si="164"/>
        <v>194</v>
      </c>
      <c r="BT274" s="8"/>
      <c r="BU274" s="21" t="str">
        <f t="shared" si="165"/>
        <v/>
      </c>
      <c r="BV274" s="9" t="str">
        <f t="shared" si="166"/>
        <v/>
      </c>
      <c r="BW274" s="9" t="str">
        <f t="shared" si="167"/>
        <v/>
      </c>
      <c r="BX274" s="20">
        <f t="shared" si="168"/>
        <v>0</v>
      </c>
      <c r="BY274" s="8" t="str">
        <f t="shared" si="169"/>
        <v/>
      </c>
      <c r="BZ274" s="8" t="str">
        <f t="shared" si="170"/>
        <v/>
      </c>
      <c r="CA274" s="8">
        <f t="shared" si="171"/>
        <v>0</v>
      </c>
      <c r="CB274" s="20">
        <f t="shared" si="172"/>
        <v>0</v>
      </c>
      <c r="CC274" s="20">
        <f t="shared" si="173"/>
        <v>1</v>
      </c>
      <c r="CD274" s="20">
        <f t="shared" si="174"/>
        <v>999</v>
      </c>
      <c r="CF274" s="22" t="str">
        <f>IFERROR(INDEX($BU$2:$BU$1000,MATCH(SMALL($CD$2:$CD$1000,ROWS($CF$2:CF274)+$CC$1001),$CD$2:$CD$1000,0)),"")</f>
        <v/>
      </c>
      <c r="CG274" s="22" t="str">
        <f>IFERROR(INDEX($BV$2:$BV$1000,MATCH(SMALL($CD$2:$CD$1000,ROWS($CF$2:CF274)+$CC$1001),$CD$2:$CD$1000,0)),"")</f>
        <v/>
      </c>
      <c r="CH274" s="22" t="str">
        <f>IFERROR(INDEX($BW$2:$BW$1000,MATCH(SMALL($CD$2:$CD$1000,ROWS($CF$2:CF274)+$CC$1001),$CD$2:$CD$1000,0)),"")</f>
        <v/>
      </c>
      <c r="CL274" s="18" t="str">
        <f t="shared" si="175"/>
        <v/>
      </c>
      <c r="CM274" s="9" t="str">
        <f t="shared" si="176"/>
        <v/>
      </c>
      <c r="CN274" s="9" t="str">
        <f t="shared" si="177"/>
        <v/>
      </c>
      <c r="CO274" s="9" t="str">
        <f t="shared" si="178"/>
        <v/>
      </c>
      <c r="CP274" s="9" t="str">
        <f>IF(CO274="","",MAX(CP$1:CP273)+1)</f>
        <v/>
      </c>
      <c r="CQ274" s="9" t="str">
        <f t="shared" si="179"/>
        <v/>
      </c>
      <c r="CR274" s="9" t="str">
        <f t="shared" si="180"/>
        <v/>
      </c>
      <c r="CS274" s="9" t="str">
        <f t="shared" si="181"/>
        <v/>
      </c>
      <c r="CU274" s="9" t="str">
        <f t="shared" si="182"/>
        <v/>
      </c>
      <c r="CV274" s="9" t="str">
        <f t="shared" si="183"/>
        <v/>
      </c>
      <c r="CW274" s="9" t="str">
        <f t="shared" si="184"/>
        <v/>
      </c>
      <c r="CX274" s="9" t="str">
        <f>IF(CW274="","",MAX(CX$1:CX273)+1)</f>
        <v/>
      </c>
      <c r="CZ274" s="9" t="str">
        <f t="shared" si="185"/>
        <v/>
      </c>
      <c r="DA274" s="9" t="str">
        <f t="shared" si="186"/>
        <v/>
      </c>
      <c r="DB274" s="9" t="str">
        <f t="shared" si="187"/>
        <v/>
      </c>
      <c r="DG274" s="9" t="s">
        <v>287</v>
      </c>
      <c r="DH274" s="9" t="str">
        <f t="shared" si="188"/>
        <v/>
      </c>
      <c r="DI274" s="9" t="str">
        <f t="shared" si="189"/>
        <v/>
      </c>
      <c r="DJ274" s="9" t="str">
        <f t="shared" si="190"/>
        <v/>
      </c>
      <c r="DK274" s="9" t="str">
        <f t="shared" si="191"/>
        <v/>
      </c>
      <c r="DL274" s="9" t="str">
        <f>IF(DK274="","",MAX(DL$1:DL273)+1)</f>
        <v/>
      </c>
      <c r="DM274" s="9" t="str">
        <f t="shared" si="192"/>
        <v/>
      </c>
      <c r="DN274" s="9" t="str">
        <f t="shared" si="193"/>
        <v/>
      </c>
      <c r="DO274" s="9" t="str">
        <f t="shared" si="194"/>
        <v/>
      </c>
    </row>
    <row r="275" spans="21:119" ht="16.2" thickBot="1">
      <c r="U275" s="17" t="b">
        <f t="shared" si="157"/>
        <v>0</v>
      </c>
      <c r="V275" s="9" t="str">
        <f t="shared" si="158"/>
        <v/>
      </c>
      <c r="W275" s="9" t="str">
        <f t="shared" si="159"/>
        <v/>
      </c>
      <c r="X275" s="9" t="str">
        <f t="shared" si="156"/>
        <v/>
      </c>
      <c r="Y275" s="18"/>
      <c r="BC275" s="9" t="str">
        <f>IF(V275="","",MAX(BC$1:BC274)+1)</f>
        <v/>
      </c>
      <c r="BD275" s="9" t="str">
        <f>IFERROR(INDEX('Paste Peptide Data'!$V$2:$V$30000,MATCH(ROW()-ROW($D$1),'Paste Peptide Data'!$BC$2:$BC$30000,0)),"")</f>
        <v/>
      </c>
      <c r="BE275" s="9" t="str">
        <f>IFERROR(INDEX('Paste Peptide Data'!$W$2:$W$30000,MATCH(ROW()-ROW($D$1),'Paste Peptide Data'!$BC$2:$BC$30000,0)),"")</f>
        <v/>
      </c>
      <c r="BF275" s="9" t="str">
        <f>IFERROR(INDEX('Paste Peptide Data'!$X$2:$X$30000,MATCH(ROW()-ROW($D$1),'Paste Peptide Data'!$BC$2:$BC$30000,0)),"")</f>
        <v/>
      </c>
      <c r="BH275" s="19">
        <f>COUNTIF( BF$2:BF275, BF275 )</f>
        <v>274</v>
      </c>
      <c r="BJ275" s="9" t="str">
        <f t="shared" si="160"/>
        <v/>
      </c>
      <c r="BK275" s="9" t="str">
        <f>IF(BJ275="","",MAX(BK$1:BK274)+1)</f>
        <v/>
      </c>
      <c r="BL275" s="9" t="str">
        <f>IFERROR(INDEX('Paste Peptide Data'!$BD$2:$BD$30000,MATCH(ROW()-ROW($D$1),'Paste Peptide Data'!$BK$2:$BK$30000,0)),"")</f>
        <v/>
      </c>
      <c r="BM275" s="9" t="str">
        <f>IFERROR(INDEX('Paste Peptide Data'!$BE$2:$BE$30000,MATCH(ROW()-ROW($D$1),'Paste Peptide Data'!$BK$2:$BK$30000,0)),"")</f>
        <v/>
      </c>
      <c r="BN275" s="9" t="str">
        <f>IFERROR(INDEX('Paste Peptide Data'!$BF$2:$BF$30000,MATCH(ROW()-ROW($D$1),'Paste Peptide Data'!$BK$2:$BK$30000,0)),"")</f>
        <v/>
      </c>
      <c r="BP275" s="20">
        <f t="shared" si="161"/>
        <v>0</v>
      </c>
      <c r="BQ275" s="8">
        <f t="shared" si="162"/>
        <v>0.27300000000000002</v>
      </c>
      <c r="BR275" s="8">
        <f t="shared" si="163"/>
        <v>0.34399999999999997</v>
      </c>
      <c r="BS275" s="8">
        <f t="shared" si="164"/>
        <v>195</v>
      </c>
      <c r="BT275" s="8"/>
      <c r="BU275" s="21" t="str">
        <f t="shared" si="165"/>
        <v/>
      </c>
      <c r="BV275" s="9" t="str">
        <f t="shared" si="166"/>
        <v/>
      </c>
      <c r="BW275" s="9" t="str">
        <f t="shared" si="167"/>
        <v/>
      </c>
      <c r="BX275" s="20">
        <f t="shared" si="168"/>
        <v>0</v>
      </c>
      <c r="BY275" s="8" t="str">
        <f t="shared" si="169"/>
        <v/>
      </c>
      <c r="BZ275" s="8" t="str">
        <f t="shared" si="170"/>
        <v/>
      </c>
      <c r="CA275" s="8">
        <f t="shared" si="171"/>
        <v>0</v>
      </c>
      <c r="CB275" s="20">
        <f t="shared" si="172"/>
        <v>0</v>
      </c>
      <c r="CC275" s="20">
        <f t="shared" si="173"/>
        <v>1</v>
      </c>
      <c r="CD275" s="20">
        <f t="shared" si="174"/>
        <v>999</v>
      </c>
      <c r="CF275" s="22" t="str">
        <f>IFERROR(INDEX($BU$2:$BU$1000,MATCH(SMALL($CD$2:$CD$1000,ROWS($CF$2:CF275)+$CC$1001),$CD$2:$CD$1000,0)),"")</f>
        <v/>
      </c>
      <c r="CG275" s="22" t="str">
        <f>IFERROR(INDEX($BV$2:$BV$1000,MATCH(SMALL($CD$2:$CD$1000,ROWS($CF$2:CF275)+$CC$1001),$CD$2:$CD$1000,0)),"")</f>
        <v/>
      </c>
      <c r="CH275" s="22" t="str">
        <f>IFERROR(INDEX($BW$2:$BW$1000,MATCH(SMALL($CD$2:$CD$1000,ROWS($CF$2:CF275)+$CC$1001),$CD$2:$CD$1000,0)),"")</f>
        <v/>
      </c>
      <c r="CL275" s="18" t="str">
        <f t="shared" si="175"/>
        <v/>
      </c>
      <c r="CM275" s="9" t="str">
        <f t="shared" si="176"/>
        <v/>
      </c>
      <c r="CN275" s="9" t="str">
        <f t="shared" si="177"/>
        <v/>
      </c>
      <c r="CO275" s="9" t="str">
        <f t="shared" si="178"/>
        <v/>
      </c>
      <c r="CP275" s="9" t="str">
        <f>IF(CO275="","",MAX(CP$1:CP274)+1)</f>
        <v/>
      </c>
      <c r="CQ275" s="9" t="str">
        <f t="shared" si="179"/>
        <v/>
      </c>
      <c r="CR275" s="9" t="str">
        <f t="shared" si="180"/>
        <v/>
      </c>
      <c r="CS275" s="9" t="str">
        <f t="shared" si="181"/>
        <v/>
      </c>
      <c r="CU275" s="9" t="str">
        <f t="shared" si="182"/>
        <v/>
      </c>
      <c r="CV275" s="9" t="str">
        <f t="shared" si="183"/>
        <v/>
      </c>
      <c r="CW275" s="9" t="str">
        <f t="shared" si="184"/>
        <v/>
      </c>
      <c r="CX275" s="9" t="str">
        <f>IF(CW275="","",MAX(CX$1:CX274)+1)</f>
        <v/>
      </c>
      <c r="CZ275" s="9" t="str">
        <f t="shared" si="185"/>
        <v/>
      </c>
      <c r="DA275" s="9" t="str">
        <f t="shared" si="186"/>
        <v/>
      </c>
      <c r="DB275" s="9" t="str">
        <f t="shared" si="187"/>
        <v/>
      </c>
      <c r="DG275" s="9" t="s">
        <v>932</v>
      </c>
      <c r="DH275" s="9" t="str">
        <f t="shared" si="188"/>
        <v/>
      </c>
      <c r="DI275" s="9" t="str">
        <f t="shared" si="189"/>
        <v/>
      </c>
      <c r="DJ275" s="9" t="str">
        <f t="shared" si="190"/>
        <v/>
      </c>
      <c r="DK275" s="9" t="str">
        <f t="shared" si="191"/>
        <v/>
      </c>
      <c r="DL275" s="9" t="str">
        <f>IF(DK275="","",MAX(DL$1:DL274)+1)</f>
        <v/>
      </c>
      <c r="DM275" s="9" t="str">
        <f t="shared" si="192"/>
        <v/>
      </c>
      <c r="DN275" s="9" t="str">
        <f t="shared" si="193"/>
        <v/>
      </c>
      <c r="DO275" s="9" t="str">
        <f t="shared" si="194"/>
        <v/>
      </c>
    </row>
    <row r="276" spans="21:119" ht="16.2" thickBot="1">
      <c r="U276" s="17" t="b">
        <f t="shared" si="157"/>
        <v>0</v>
      </c>
      <c r="V276" s="9" t="str">
        <f t="shared" si="158"/>
        <v/>
      </c>
      <c r="W276" s="9" t="str">
        <f t="shared" si="159"/>
        <v/>
      </c>
      <c r="X276" s="9" t="str">
        <f t="shared" si="156"/>
        <v/>
      </c>
      <c r="Y276" s="18"/>
      <c r="BC276" s="9" t="str">
        <f>IF(V276="","",MAX(BC$1:BC275)+1)</f>
        <v/>
      </c>
      <c r="BD276" s="9" t="str">
        <f>IFERROR(INDEX('Paste Peptide Data'!$V$2:$V$30000,MATCH(ROW()-ROW($D$1),'Paste Peptide Data'!$BC$2:$BC$30000,0)),"")</f>
        <v/>
      </c>
      <c r="BE276" s="9" t="str">
        <f>IFERROR(INDEX('Paste Peptide Data'!$W$2:$W$30000,MATCH(ROW()-ROW($D$1),'Paste Peptide Data'!$BC$2:$BC$30000,0)),"")</f>
        <v/>
      </c>
      <c r="BF276" s="9" t="str">
        <f>IFERROR(INDEX('Paste Peptide Data'!$X$2:$X$30000,MATCH(ROW()-ROW($D$1),'Paste Peptide Data'!$BC$2:$BC$30000,0)),"")</f>
        <v/>
      </c>
      <c r="BH276" s="19">
        <f>COUNTIF( BF$2:BF276, BF276 )</f>
        <v>275</v>
      </c>
      <c r="BJ276" s="9" t="str">
        <f t="shared" si="160"/>
        <v/>
      </c>
      <c r="BK276" s="9" t="str">
        <f>IF(BJ276="","",MAX(BK$1:BK275)+1)</f>
        <v/>
      </c>
      <c r="BL276" s="9" t="str">
        <f>IFERROR(INDEX('Paste Peptide Data'!$BD$2:$BD$30000,MATCH(ROW()-ROW($D$1),'Paste Peptide Data'!$BK$2:$BK$30000,0)),"")</f>
        <v/>
      </c>
      <c r="BM276" s="9" t="str">
        <f>IFERROR(INDEX('Paste Peptide Data'!$BE$2:$BE$30000,MATCH(ROW()-ROW($D$1),'Paste Peptide Data'!$BK$2:$BK$30000,0)),"")</f>
        <v/>
      </c>
      <c r="BN276" s="9" t="str">
        <f>IFERROR(INDEX('Paste Peptide Data'!$BF$2:$BF$30000,MATCH(ROW()-ROW($D$1),'Paste Peptide Data'!$BK$2:$BK$30000,0)),"")</f>
        <v/>
      </c>
      <c r="BP276" s="20">
        <f t="shared" si="161"/>
        <v>0</v>
      </c>
      <c r="BQ276" s="8">
        <f t="shared" si="162"/>
        <v>0.27400000000000002</v>
      </c>
      <c r="BR276" s="8">
        <f t="shared" si="163"/>
        <v>0.34499999999999997</v>
      </c>
      <c r="BS276" s="8">
        <f t="shared" si="164"/>
        <v>196</v>
      </c>
      <c r="BT276" s="8"/>
      <c r="BU276" s="21" t="str">
        <f t="shared" si="165"/>
        <v/>
      </c>
      <c r="BV276" s="9" t="str">
        <f t="shared" si="166"/>
        <v/>
      </c>
      <c r="BW276" s="9" t="str">
        <f t="shared" si="167"/>
        <v/>
      </c>
      <c r="BX276" s="20">
        <f t="shared" si="168"/>
        <v>0</v>
      </c>
      <c r="BY276" s="8" t="str">
        <f t="shared" si="169"/>
        <v/>
      </c>
      <c r="BZ276" s="8" t="str">
        <f t="shared" si="170"/>
        <v/>
      </c>
      <c r="CA276" s="8">
        <f t="shared" si="171"/>
        <v>0</v>
      </c>
      <c r="CB276" s="20">
        <f t="shared" si="172"/>
        <v>0</v>
      </c>
      <c r="CC276" s="20">
        <f t="shared" si="173"/>
        <v>1</v>
      </c>
      <c r="CD276" s="20">
        <f t="shared" si="174"/>
        <v>999</v>
      </c>
      <c r="CF276" s="22" t="str">
        <f>IFERROR(INDEX($BU$2:$BU$1000,MATCH(SMALL($CD$2:$CD$1000,ROWS($CF$2:CF276)+$CC$1001),$CD$2:$CD$1000,0)),"")</f>
        <v/>
      </c>
      <c r="CG276" s="22" t="str">
        <f>IFERROR(INDEX($BV$2:$BV$1000,MATCH(SMALL($CD$2:$CD$1000,ROWS($CF$2:CF276)+$CC$1001),$CD$2:$CD$1000,0)),"")</f>
        <v/>
      </c>
      <c r="CH276" s="22" t="str">
        <f>IFERROR(INDEX($BW$2:$BW$1000,MATCH(SMALL($CD$2:$CD$1000,ROWS($CF$2:CF276)+$CC$1001),$CD$2:$CD$1000,0)),"")</f>
        <v/>
      </c>
      <c r="CL276" s="18" t="str">
        <f t="shared" si="175"/>
        <v/>
      </c>
      <c r="CM276" s="9" t="str">
        <f t="shared" si="176"/>
        <v/>
      </c>
      <c r="CN276" s="9" t="str">
        <f t="shared" si="177"/>
        <v/>
      </c>
      <c r="CO276" s="9" t="str">
        <f t="shared" si="178"/>
        <v/>
      </c>
      <c r="CP276" s="9" t="str">
        <f>IF(CO276="","",MAX(CP$1:CP275)+1)</f>
        <v/>
      </c>
      <c r="CQ276" s="9" t="str">
        <f t="shared" si="179"/>
        <v/>
      </c>
      <c r="CR276" s="9" t="str">
        <f t="shared" si="180"/>
        <v/>
      </c>
      <c r="CS276" s="9" t="str">
        <f t="shared" si="181"/>
        <v/>
      </c>
      <c r="CU276" s="9" t="str">
        <f t="shared" si="182"/>
        <v/>
      </c>
      <c r="CV276" s="9" t="str">
        <f t="shared" si="183"/>
        <v/>
      </c>
      <c r="CW276" s="9" t="str">
        <f t="shared" si="184"/>
        <v/>
      </c>
      <c r="CX276" s="9" t="str">
        <f>IF(CW276="","",MAX(CX$1:CX275)+1)</f>
        <v/>
      </c>
      <c r="CZ276" s="9" t="str">
        <f t="shared" si="185"/>
        <v/>
      </c>
      <c r="DA276" s="9" t="str">
        <f t="shared" si="186"/>
        <v/>
      </c>
      <c r="DB276" s="9" t="str">
        <f t="shared" si="187"/>
        <v/>
      </c>
      <c r="DG276" s="9" t="s">
        <v>271</v>
      </c>
      <c r="DH276" s="9" t="str">
        <f t="shared" si="188"/>
        <v/>
      </c>
      <c r="DI276" s="9" t="str">
        <f t="shared" si="189"/>
        <v/>
      </c>
      <c r="DJ276" s="9" t="str">
        <f t="shared" si="190"/>
        <v/>
      </c>
      <c r="DK276" s="9" t="str">
        <f t="shared" si="191"/>
        <v/>
      </c>
      <c r="DL276" s="9" t="str">
        <f>IF(DK276="","",MAX(DL$1:DL275)+1)</f>
        <v/>
      </c>
      <c r="DM276" s="9" t="str">
        <f t="shared" si="192"/>
        <v/>
      </c>
      <c r="DN276" s="9" t="str">
        <f t="shared" si="193"/>
        <v/>
      </c>
      <c r="DO276" s="9" t="str">
        <f t="shared" si="194"/>
        <v/>
      </c>
    </row>
    <row r="277" spans="21:119" ht="16.2" thickBot="1">
      <c r="U277" s="17" t="b">
        <f t="shared" si="157"/>
        <v>0</v>
      </c>
      <c r="V277" s="9" t="str">
        <f t="shared" si="158"/>
        <v/>
      </c>
      <c r="W277" s="9" t="str">
        <f t="shared" si="159"/>
        <v/>
      </c>
      <c r="X277" s="9" t="str">
        <f t="shared" si="156"/>
        <v/>
      </c>
      <c r="Y277" s="18"/>
      <c r="BC277" s="9" t="str">
        <f>IF(V277="","",MAX(BC$1:BC276)+1)</f>
        <v/>
      </c>
      <c r="BD277" s="9" t="str">
        <f>IFERROR(INDEX('Paste Peptide Data'!$V$2:$V$30000,MATCH(ROW()-ROW($D$1),'Paste Peptide Data'!$BC$2:$BC$30000,0)),"")</f>
        <v/>
      </c>
      <c r="BE277" s="9" t="str">
        <f>IFERROR(INDEX('Paste Peptide Data'!$W$2:$W$30000,MATCH(ROW()-ROW($D$1),'Paste Peptide Data'!$BC$2:$BC$30000,0)),"")</f>
        <v/>
      </c>
      <c r="BF277" s="9" t="str">
        <f>IFERROR(INDEX('Paste Peptide Data'!$X$2:$X$30000,MATCH(ROW()-ROW($D$1),'Paste Peptide Data'!$BC$2:$BC$30000,0)),"")</f>
        <v/>
      </c>
      <c r="BH277" s="19">
        <f>COUNTIF( BF$2:BF277, BF277 )</f>
        <v>276</v>
      </c>
      <c r="BJ277" s="9" t="str">
        <f t="shared" si="160"/>
        <v/>
      </c>
      <c r="BK277" s="9" t="str">
        <f>IF(BJ277="","",MAX(BK$1:BK276)+1)</f>
        <v/>
      </c>
      <c r="BL277" s="9" t="str">
        <f>IFERROR(INDEX('Paste Peptide Data'!$BD$2:$BD$30000,MATCH(ROW()-ROW($D$1),'Paste Peptide Data'!$BK$2:$BK$30000,0)),"")</f>
        <v/>
      </c>
      <c r="BM277" s="9" t="str">
        <f>IFERROR(INDEX('Paste Peptide Data'!$BE$2:$BE$30000,MATCH(ROW()-ROW($D$1),'Paste Peptide Data'!$BK$2:$BK$30000,0)),"")</f>
        <v/>
      </c>
      <c r="BN277" s="9" t="str">
        <f>IFERROR(INDEX('Paste Peptide Data'!$BF$2:$BF$30000,MATCH(ROW()-ROW($D$1),'Paste Peptide Data'!$BK$2:$BK$30000,0)),"")</f>
        <v/>
      </c>
      <c r="BP277" s="20">
        <f t="shared" si="161"/>
        <v>0</v>
      </c>
      <c r="BQ277" s="8">
        <f t="shared" si="162"/>
        <v>0.27500000000000002</v>
      </c>
      <c r="BR277" s="8">
        <f t="shared" si="163"/>
        <v>0.34599999999999997</v>
      </c>
      <c r="BS277" s="8">
        <f t="shared" si="164"/>
        <v>197</v>
      </c>
      <c r="BT277" s="8"/>
      <c r="BU277" s="21" t="str">
        <f t="shared" si="165"/>
        <v/>
      </c>
      <c r="BV277" s="9" t="str">
        <f t="shared" si="166"/>
        <v/>
      </c>
      <c r="BW277" s="9" t="str">
        <f t="shared" si="167"/>
        <v/>
      </c>
      <c r="BX277" s="20">
        <f t="shared" si="168"/>
        <v>0</v>
      </c>
      <c r="BY277" s="8" t="str">
        <f t="shared" si="169"/>
        <v/>
      </c>
      <c r="BZ277" s="8" t="str">
        <f t="shared" si="170"/>
        <v/>
      </c>
      <c r="CA277" s="8">
        <f t="shared" si="171"/>
        <v>0</v>
      </c>
      <c r="CB277" s="20">
        <f t="shared" si="172"/>
        <v>0</v>
      </c>
      <c r="CC277" s="20">
        <f t="shared" si="173"/>
        <v>1</v>
      </c>
      <c r="CD277" s="20">
        <f t="shared" si="174"/>
        <v>999</v>
      </c>
      <c r="CF277" s="22" t="str">
        <f>IFERROR(INDEX($BU$2:$BU$1000,MATCH(SMALL($CD$2:$CD$1000,ROWS($CF$2:CF277)+$CC$1001),$CD$2:$CD$1000,0)),"")</f>
        <v/>
      </c>
      <c r="CG277" s="22" t="str">
        <f>IFERROR(INDEX($BV$2:$BV$1000,MATCH(SMALL($CD$2:$CD$1000,ROWS($CF$2:CF277)+$CC$1001),$CD$2:$CD$1000,0)),"")</f>
        <v/>
      </c>
      <c r="CH277" s="22" t="str">
        <f>IFERROR(INDEX($BW$2:$BW$1000,MATCH(SMALL($CD$2:$CD$1000,ROWS($CF$2:CF277)+$CC$1001),$CD$2:$CD$1000,0)),"")</f>
        <v/>
      </c>
      <c r="CL277" s="18" t="str">
        <f t="shared" si="175"/>
        <v/>
      </c>
      <c r="CM277" s="9" t="str">
        <f t="shared" si="176"/>
        <v/>
      </c>
      <c r="CN277" s="9" t="str">
        <f t="shared" si="177"/>
        <v/>
      </c>
      <c r="CO277" s="9" t="str">
        <f t="shared" si="178"/>
        <v/>
      </c>
      <c r="CP277" s="9" t="str">
        <f>IF(CO277="","",MAX(CP$1:CP276)+1)</f>
        <v/>
      </c>
      <c r="CQ277" s="9" t="str">
        <f t="shared" si="179"/>
        <v/>
      </c>
      <c r="CR277" s="9" t="str">
        <f t="shared" si="180"/>
        <v/>
      </c>
      <c r="CS277" s="9" t="str">
        <f t="shared" si="181"/>
        <v/>
      </c>
      <c r="CU277" s="9" t="str">
        <f t="shared" si="182"/>
        <v/>
      </c>
      <c r="CV277" s="9" t="str">
        <f t="shared" si="183"/>
        <v/>
      </c>
      <c r="CW277" s="9" t="str">
        <f t="shared" si="184"/>
        <v/>
      </c>
      <c r="CX277" s="9" t="str">
        <f>IF(CW277="","",MAX(CX$1:CX276)+1)</f>
        <v/>
      </c>
      <c r="CZ277" s="9" t="str">
        <f t="shared" si="185"/>
        <v/>
      </c>
      <c r="DA277" s="9" t="str">
        <f t="shared" si="186"/>
        <v/>
      </c>
      <c r="DB277" s="9" t="str">
        <f t="shared" si="187"/>
        <v/>
      </c>
      <c r="DG277" s="9" t="s">
        <v>272</v>
      </c>
      <c r="DH277" s="9" t="str">
        <f t="shared" si="188"/>
        <v/>
      </c>
      <c r="DI277" s="9" t="str">
        <f t="shared" si="189"/>
        <v/>
      </c>
      <c r="DJ277" s="9" t="str">
        <f t="shared" si="190"/>
        <v/>
      </c>
      <c r="DK277" s="9" t="str">
        <f t="shared" si="191"/>
        <v/>
      </c>
      <c r="DL277" s="9" t="str">
        <f>IF(DK277="","",MAX(DL$1:DL276)+1)</f>
        <v/>
      </c>
      <c r="DM277" s="9" t="str">
        <f t="shared" si="192"/>
        <v/>
      </c>
      <c r="DN277" s="9" t="str">
        <f t="shared" si="193"/>
        <v/>
      </c>
      <c r="DO277" s="9" t="str">
        <f t="shared" si="194"/>
        <v/>
      </c>
    </row>
    <row r="278" spans="21:119" ht="16.2" thickBot="1">
      <c r="U278" s="17" t="b">
        <f t="shared" si="157"/>
        <v>0</v>
      </c>
      <c r="V278" s="9" t="str">
        <f t="shared" si="158"/>
        <v/>
      </c>
      <c r="W278" s="9" t="str">
        <f t="shared" si="159"/>
        <v/>
      </c>
      <c r="X278" s="9" t="str">
        <f t="shared" si="156"/>
        <v/>
      </c>
      <c r="Y278" s="18"/>
      <c r="BC278" s="9" t="str">
        <f>IF(V278="","",MAX(BC$1:BC277)+1)</f>
        <v/>
      </c>
      <c r="BD278" s="9" t="str">
        <f>IFERROR(INDEX('Paste Peptide Data'!$V$2:$V$30000,MATCH(ROW()-ROW($D$1),'Paste Peptide Data'!$BC$2:$BC$30000,0)),"")</f>
        <v/>
      </c>
      <c r="BE278" s="9" t="str">
        <f>IFERROR(INDEX('Paste Peptide Data'!$W$2:$W$30000,MATCH(ROW()-ROW($D$1),'Paste Peptide Data'!$BC$2:$BC$30000,0)),"")</f>
        <v/>
      </c>
      <c r="BF278" s="9" t="str">
        <f>IFERROR(INDEX('Paste Peptide Data'!$X$2:$X$30000,MATCH(ROW()-ROW($D$1),'Paste Peptide Data'!$BC$2:$BC$30000,0)),"")</f>
        <v/>
      </c>
      <c r="BH278" s="19">
        <f>COUNTIF( BF$2:BF278, BF278 )</f>
        <v>277</v>
      </c>
      <c r="BJ278" s="9" t="str">
        <f t="shared" si="160"/>
        <v/>
      </c>
      <c r="BK278" s="9" t="str">
        <f>IF(BJ278="","",MAX(BK$1:BK277)+1)</f>
        <v/>
      </c>
      <c r="BL278" s="9" t="str">
        <f>IFERROR(INDEX('Paste Peptide Data'!$BD$2:$BD$30000,MATCH(ROW()-ROW($D$1),'Paste Peptide Data'!$BK$2:$BK$30000,0)),"")</f>
        <v/>
      </c>
      <c r="BM278" s="9" t="str">
        <f>IFERROR(INDEX('Paste Peptide Data'!$BE$2:$BE$30000,MATCH(ROW()-ROW($D$1),'Paste Peptide Data'!$BK$2:$BK$30000,0)),"")</f>
        <v/>
      </c>
      <c r="BN278" s="9" t="str">
        <f>IFERROR(INDEX('Paste Peptide Data'!$BF$2:$BF$30000,MATCH(ROW()-ROW($D$1),'Paste Peptide Data'!$BK$2:$BK$30000,0)),"")</f>
        <v/>
      </c>
      <c r="BP278" s="20">
        <f t="shared" si="161"/>
        <v>0</v>
      </c>
      <c r="BQ278" s="8">
        <f t="shared" si="162"/>
        <v>0.27600000000000002</v>
      </c>
      <c r="BR278" s="8">
        <f t="shared" si="163"/>
        <v>0.34699999999999998</v>
      </c>
      <c r="BS278" s="8">
        <f t="shared" si="164"/>
        <v>198</v>
      </c>
      <c r="BT278" s="8"/>
      <c r="BU278" s="21" t="str">
        <f t="shared" si="165"/>
        <v/>
      </c>
      <c r="BV278" s="9" t="str">
        <f t="shared" si="166"/>
        <v/>
      </c>
      <c r="BW278" s="9" t="str">
        <f t="shared" si="167"/>
        <v/>
      </c>
      <c r="BX278" s="20">
        <f t="shared" si="168"/>
        <v>0</v>
      </c>
      <c r="BY278" s="8" t="str">
        <f t="shared" si="169"/>
        <v/>
      </c>
      <c r="BZ278" s="8" t="str">
        <f t="shared" si="170"/>
        <v/>
      </c>
      <c r="CA278" s="8">
        <f t="shared" si="171"/>
        <v>0</v>
      </c>
      <c r="CB278" s="20">
        <f t="shared" si="172"/>
        <v>0</v>
      </c>
      <c r="CC278" s="20">
        <f t="shared" si="173"/>
        <v>1</v>
      </c>
      <c r="CD278" s="20">
        <f t="shared" si="174"/>
        <v>999</v>
      </c>
      <c r="CF278" s="22" t="str">
        <f>IFERROR(INDEX($BU$2:$BU$1000,MATCH(SMALL($CD$2:$CD$1000,ROWS($CF$2:CF278)+$CC$1001),$CD$2:$CD$1000,0)),"")</f>
        <v/>
      </c>
      <c r="CG278" s="22" t="str">
        <f>IFERROR(INDEX($BV$2:$BV$1000,MATCH(SMALL($CD$2:$CD$1000,ROWS($CF$2:CF278)+$CC$1001),$CD$2:$CD$1000,0)),"")</f>
        <v/>
      </c>
      <c r="CH278" s="22" t="str">
        <f>IFERROR(INDEX($BW$2:$BW$1000,MATCH(SMALL($CD$2:$CD$1000,ROWS($CF$2:CF278)+$CC$1001),$CD$2:$CD$1000,0)),"")</f>
        <v/>
      </c>
      <c r="CL278" s="18" t="str">
        <f t="shared" si="175"/>
        <v/>
      </c>
      <c r="CM278" s="9" t="str">
        <f t="shared" si="176"/>
        <v/>
      </c>
      <c r="CN278" s="9" t="str">
        <f t="shared" si="177"/>
        <v/>
      </c>
      <c r="CO278" s="9" t="str">
        <f t="shared" si="178"/>
        <v/>
      </c>
      <c r="CP278" s="9" t="str">
        <f>IF(CO278="","",MAX(CP$1:CP277)+1)</f>
        <v/>
      </c>
      <c r="CQ278" s="9" t="str">
        <f t="shared" si="179"/>
        <v/>
      </c>
      <c r="CR278" s="9" t="str">
        <f t="shared" si="180"/>
        <v/>
      </c>
      <c r="CS278" s="9" t="str">
        <f t="shared" si="181"/>
        <v/>
      </c>
      <c r="CU278" s="9" t="str">
        <f t="shared" si="182"/>
        <v/>
      </c>
      <c r="CV278" s="9" t="str">
        <f t="shared" si="183"/>
        <v/>
      </c>
      <c r="CW278" s="9" t="str">
        <f t="shared" si="184"/>
        <v/>
      </c>
      <c r="CX278" s="9" t="str">
        <f>IF(CW278="","",MAX(CX$1:CX277)+1)</f>
        <v/>
      </c>
      <c r="CZ278" s="9" t="str">
        <f t="shared" si="185"/>
        <v/>
      </c>
      <c r="DA278" s="9" t="str">
        <f t="shared" si="186"/>
        <v/>
      </c>
      <c r="DB278" s="9" t="str">
        <f t="shared" si="187"/>
        <v/>
      </c>
      <c r="DG278" s="9" t="s">
        <v>273</v>
      </c>
      <c r="DH278" s="9" t="str">
        <f t="shared" si="188"/>
        <v/>
      </c>
      <c r="DI278" s="9" t="str">
        <f t="shared" si="189"/>
        <v/>
      </c>
      <c r="DJ278" s="9" t="str">
        <f t="shared" si="190"/>
        <v/>
      </c>
      <c r="DK278" s="9" t="str">
        <f t="shared" si="191"/>
        <v/>
      </c>
      <c r="DL278" s="9" t="str">
        <f>IF(DK278="","",MAX(DL$1:DL277)+1)</f>
        <v/>
      </c>
      <c r="DM278" s="9" t="str">
        <f t="shared" si="192"/>
        <v/>
      </c>
      <c r="DN278" s="9" t="str">
        <f t="shared" si="193"/>
        <v/>
      </c>
      <c r="DO278" s="9" t="str">
        <f t="shared" si="194"/>
        <v/>
      </c>
    </row>
    <row r="279" spans="21:119" ht="16.2" thickBot="1">
      <c r="U279" s="17" t="b">
        <f t="shared" si="157"/>
        <v>0</v>
      </c>
      <c r="V279" s="9" t="str">
        <f t="shared" si="158"/>
        <v/>
      </c>
      <c r="W279" s="9" t="str">
        <f t="shared" si="159"/>
        <v/>
      </c>
      <c r="X279" s="9" t="str">
        <f t="shared" si="156"/>
        <v/>
      </c>
      <c r="Y279" s="18"/>
      <c r="BC279" s="9" t="str">
        <f>IF(V279="","",MAX(BC$1:BC278)+1)</f>
        <v/>
      </c>
      <c r="BD279" s="9" t="str">
        <f>IFERROR(INDEX('Paste Peptide Data'!$V$2:$V$30000,MATCH(ROW()-ROW($D$1),'Paste Peptide Data'!$BC$2:$BC$30000,0)),"")</f>
        <v/>
      </c>
      <c r="BE279" s="9" t="str">
        <f>IFERROR(INDEX('Paste Peptide Data'!$W$2:$W$30000,MATCH(ROW()-ROW($D$1),'Paste Peptide Data'!$BC$2:$BC$30000,0)),"")</f>
        <v/>
      </c>
      <c r="BF279" s="9" t="str">
        <f>IFERROR(INDEX('Paste Peptide Data'!$X$2:$X$30000,MATCH(ROW()-ROW($D$1),'Paste Peptide Data'!$BC$2:$BC$30000,0)),"")</f>
        <v/>
      </c>
      <c r="BH279" s="19">
        <f>COUNTIF( BF$2:BF279, BF279 )</f>
        <v>278</v>
      </c>
      <c r="BJ279" s="9" t="str">
        <f t="shared" si="160"/>
        <v/>
      </c>
      <c r="BK279" s="9" t="str">
        <f>IF(BJ279="","",MAX(BK$1:BK278)+1)</f>
        <v/>
      </c>
      <c r="BL279" s="9" t="str">
        <f>IFERROR(INDEX('Paste Peptide Data'!$BD$2:$BD$30000,MATCH(ROW()-ROW($D$1),'Paste Peptide Data'!$BK$2:$BK$30000,0)),"")</f>
        <v/>
      </c>
      <c r="BM279" s="9" t="str">
        <f>IFERROR(INDEX('Paste Peptide Data'!$BE$2:$BE$30000,MATCH(ROW()-ROW($D$1),'Paste Peptide Data'!$BK$2:$BK$30000,0)),"")</f>
        <v/>
      </c>
      <c r="BN279" s="9" t="str">
        <f>IFERROR(INDEX('Paste Peptide Data'!$BF$2:$BF$30000,MATCH(ROW()-ROW($D$1),'Paste Peptide Data'!$BK$2:$BK$30000,0)),"")</f>
        <v/>
      </c>
      <c r="BP279" s="20">
        <f t="shared" si="161"/>
        <v>0</v>
      </c>
      <c r="BQ279" s="8">
        <f t="shared" si="162"/>
        <v>0.27700000000000002</v>
      </c>
      <c r="BR279" s="8">
        <f t="shared" si="163"/>
        <v>0.34799999999999998</v>
      </c>
      <c r="BS279" s="8">
        <f t="shared" si="164"/>
        <v>199</v>
      </c>
      <c r="BT279" s="8"/>
      <c r="BU279" s="21" t="str">
        <f t="shared" si="165"/>
        <v/>
      </c>
      <c r="BV279" s="9" t="str">
        <f t="shared" si="166"/>
        <v/>
      </c>
      <c r="BW279" s="9" t="str">
        <f t="shared" si="167"/>
        <v/>
      </c>
      <c r="BX279" s="20">
        <f t="shared" si="168"/>
        <v>0</v>
      </c>
      <c r="BY279" s="8" t="str">
        <f t="shared" si="169"/>
        <v/>
      </c>
      <c r="BZ279" s="8" t="str">
        <f t="shared" si="170"/>
        <v/>
      </c>
      <c r="CA279" s="8">
        <f t="shared" si="171"/>
        <v>0</v>
      </c>
      <c r="CB279" s="20">
        <f t="shared" si="172"/>
        <v>0</v>
      </c>
      <c r="CC279" s="20">
        <f t="shared" si="173"/>
        <v>1</v>
      </c>
      <c r="CD279" s="20">
        <f t="shared" si="174"/>
        <v>999</v>
      </c>
      <c r="CF279" s="22" t="str">
        <f>IFERROR(INDEX($BU$2:$BU$1000,MATCH(SMALL($CD$2:$CD$1000,ROWS($CF$2:CF279)+$CC$1001),$CD$2:$CD$1000,0)),"")</f>
        <v/>
      </c>
      <c r="CG279" s="22" t="str">
        <f>IFERROR(INDEX($BV$2:$BV$1000,MATCH(SMALL($CD$2:$CD$1000,ROWS($CF$2:CF279)+$CC$1001),$CD$2:$CD$1000,0)),"")</f>
        <v/>
      </c>
      <c r="CH279" s="22" t="str">
        <f>IFERROR(INDEX($BW$2:$BW$1000,MATCH(SMALL($CD$2:$CD$1000,ROWS($CF$2:CF279)+$CC$1001),$CD$2:$CD$1000,0)),"")</f>
        <v/>
      </c>
      <c r="CL279" s="18" t="str">
        <f t="shared" si="175"/>
        <v/>
      </c>
      <c r="CM279" s="9" t="str">
        <f t="shared" si="176"/>
        <v/>
      </c>
      <c r="CN279" s="9" t="str">
        <f t="shared" si="177"/>
        <v/>
      </c>
      <c r="CO279" s="9" t="str">
        <f t="shared" si="178"/>
        <v/>
      </c>
      <c r="CP279" s="9" t="str">
        <f>IF(CO279="","",MAX(CP$1:CP278)+1)</f>
        <v/>
      </c>
      <c r="CQ279" s="9" t="str">
        <f t="shared" si="179"/>
        <v/>
      </c>
      <c r="CR279" s="9" t="str">
        <f t="shared" si="180"/>
        <v/>
      </c>
      <c r="CS279" s="9" t="str">
        <f t="shared" si="181"/>
        <v/>
      </c>
      <c r="CU279" s="9" t="str">
        <f t="shared" si="182"/>
        <v/>
      </c>
      <c r="CV279" s="9" t="str">
        <f t="shared" si="183"/>
        <v/>
      </c>
      <c r="CW279" s="9" t="str">
        <f t="shared" si="184"/>
        <v/>
      </c>
      <c r="CX279" s="9" t="str">
        <f>IF(CW279="","",MAX(CX$1:CX278)+1)</f>
        <v/>
      </c>
      <c r="CZ279" s="9" t="str">
        <f t="shared" si="185"/>
        <v/>
      </c>
      <c r="DA279" s="9" t="str">
        <f t="shared" si="186"/>
        <v/>
      </c>
      <c r="DB279" s="9" t="str">
        <f t="shared" si="187"/>
        <v/>
      </c>
      <c r="DG279" s="9" t="s">
        <v>274</v>
      </c>
      <c r="DH279" s="9" t="str">
        <f t="shared" si="188"/>
        <v/>
      </c>
      <c r="DI279" s="9" t="str">
        <f t="shared" si="189"/>
        <v/>
      </c>
      <c r="DJ279" s="9" t="str">
        <f t="shared" si="190"/>
        <v/>
      </c>
      <c r="DK279" s="9" t="str">
        <f t="shared" si="191"/>
        <v/>
      </c>
      <c r="DL279" s="9" t="str">
        <f>IF(DK279="","",MAX(DL$1:DL278)+1)</f>
        <v/>
      </c>
      <c r="DM279" s="9" t="str">
        <f t="shared" si="192"/>
        <v/>
      </c>
      <c r="DN279" s="9" t="str">
        <f t="shared" si="193"/>
        <v/>
      </c>
      <c r="DO279" s="9" t="str">
        <f t="shared" si="194"/>
        <v/>
      </c>
    </row>
    <row r="280" spans="21:119" ht="16.2" thickBot="1">
      <c r="U280" s="17" t="b">
        <f t="shared" si="157"/>
        <v>0</v>
      </c>
      <c r="V280" s="9" t="str">
        <f t="shared" si="158"/>
        <v/>
      </c>
      <c r="W280" s="9" t="str">
        <f t="shared" si="159"/>
        <v/>
      </c>
      <c r="X280" s="9" t="str">
        <f t="shared" si="156"/>
        <v/>
      </c>
      <c r="Y280" s="18"/>
      <c r="BC280" s="9" t="str">
        <f>IF(V280="","",MAX(BC$1:BC279)+1)</f>
        <v/>
      </c>
      <c r="BD280" s="9" t="str">
        <f>IFERROR(INDEX('Paste Peptide Data'!$V$2:$V$30000,MATCH(ROW()-ROW($D$1),'Paste Peptide Data'!$BC$2:$BC$30000,0)),"")</f>
        <v/>
      </c>
      <c r="BE280" s="9" t="str">
        <f>IFERROR(INDEX('Paste Peptide Data'!$W$2:$W$30000,MATCH(ROW()-ROW($D$1),'Paste Peptide Data'!$BC$2:$BC$30000,0)),"")</f>
        <v/>
      </c>
      <c r="BF280" s="9" t="str">
        <f>IFERROR(INDEX('Paste Peptide Data'!$X$2:$X$30000,MATCH(ROW()-ROW($D$1),'Paste Peptide Data'!$BC$2:$BC$30000,0)),"")</f>
        <v/>
      </c>
      <c r="BH280" s="19">
        <f>COUNTIF( BF$2:BF280, BF280 )</f>
        <v>279</v>
      </c>
      <c r="BJ280" s="9" t="str">
        <f t="shared" si="160"/>
        <v/>
      </c>
      <c r="BK280" s="9" t="str">
        <f>IF(BJ280="","",MAX(BK$1:BK279)+1)</f>
        <v/>
      </c>
      <c r="BL280" s="9" t="str">
        <f>IFERROR(INDEX('Paste Peptide Data'!$BD$2:$BD$30000,MATCH(ROW()-ROW($D$1),'Paste Peptide Data'!$BK$2:$BK$30000,0)),"")</f>
        <v/>
      </c>
      <c r="BM280" s="9" t="str">
        <f>IFERROR(INDEX('Paste Peptide Data'!$BE$2:$BE$30000,MATCH(ROW()-ROW($D$1),'Paste Peptide Data'!$BK$2:$BK$30000,0)),"")</f>
        <v/>
      </c>
      <c r="BN280" s="9" t="str">
        <f>IFERROR(INDEX('Paste Peptide Data'!$BF$2:$BF$30000,MATCH(ROW()-ROW($D$1),'Paste Peptide Data'!$BK$2:$BK$30000,0)),"")</f>
        <v/>
      </c>
      <c r="BP280" s="20">
        <f t="shared" si="161"/>
        <v>0</v>
      </c>
      <c r="BQ280" s="8">
        <f t="shared" si="162"/>
        <v>0.27800000000000002</v>
      </c>
      <c r="BR280" s="8">
        <f t="shared" si="163"/>
        <v>0.34899999999999998</v>
      </c>
      <c r="BS280" s="8">
        <f t="shared" si="164"/>
        <v>200</v>
      </c>
      <c r="BT280" s="8"/>
      <c r="BU280" s="21" t="str">
        <f t="shared" si="165"/>
        <v/>
      </c>
      <c r="BV280" s="9" t="str">
        <f t="shared" si="166"/>
        <v/>
      </c>
      <c r="BW280" s="9" t="str">
        <f t="shared" si="167"/>
        <v/>
      </c>
      <c r="BX280" s="20">
        <f t="shared" si="168"/>
        <v>0</v>
      </c>
      <c r="BY280" s="8" t="str">
        <f t="shared" si="169"/>
        <v/>
      </c>
      <c r="BZ280" s="8" t="str">
        <f t="shared" si="170"/>
        <v/>
      </c>
      <c r="CA280" s="8">
        <f t="shared" si="171"/>
        <v>0</v>
      </c>
      <c r="CB280" s="20">
        <f t="shared" si="172"/>
        <v>0</v>
      </c>
      <c r="CC280" s="20">
        <f t="shared" si="173"/>
        <v>1</v>
      </c>
      <c r="CD280" s="20">
        <f t="shared" si="174"/>
        <v>999</v>
      </c>
      <c r="CF280" s="22" t="str">
        <f>IFERROR(INDEX($BU$2:$BU$1000,MATCH(SMALL($CD$2:$CD$1000,ROWS($CF$2:CF280)+$CC$1001),$CD$2:$CD$1000,0)),"")</f>
        <v/>
      </c>
      <c r="CG280" s="22" t="str">
        <f>IFERROR(INDEX($BV$2:$BV$1000,MATCH(SMALL($CD$2:$CD$1000,ROWS($CF$2:CF280)+$CC$1001),$CD$2:$CD$1000,0)),"")</f>
        <v/>
      </c>
      <c r="CH280" s="22" t="str">
        <f>IFERROR(INDEX($BW$2:$BW$1000,MATCH(SMALL($CD$2:$CD$1000,ROWS($CF$2:CF280)+$CC$1001),$CD$2:$CD$1000,0)),"")</f>
        <v/>
      </c>
      <c r="CL280" s="18" t="str">
        <f t="shared" si="175"/>
        <v/>
      </c>
      <c r="CM280" s="9" t="str">
        <f t="shared" si="176"/>
        <v/>
      </c>
      <c r="CN280" s="9" t="str">
        <f t="shared" si="177"/>
        <v/>
      </c>
      <c r="CO280" s="9" t="str">
        <f t="shared" si="178"/>
        <v/>
      </c>
      <c r="CP280" s="9" t="str">
        <f>IF(CO280="","",MAX(CP$1:CP279)+1)</f>
        <v/>
      </c>
      <c r="CQ280" s="9" t="str">
        <f t="shared" si="179"/>
        <v/>
      </c>
      <c r="CR280" s="9" t="str">
        <f t="shared" si="180"/>
        <v/>
      </c>
      <c r="CS280" s="9" t="str">
        <f t="shared" si="181"/>
        <v/>
      </c>
      <c r="CU280" s="9" t="str">
        <f t="shared" si="182"/>
        <v/>
      </c>
      <c r="CV280" s="9" t="str">
        <f t="shared" si="183"/>
        <v/>
      </c>
      <c r="CW280" s="9" t="str">
        <f t="shared" si="184"/>
        <v/>
      </c>
      <c r="CX280" s="9" t="str">
        <f>IF(CW280="","",MAX(CX$1:CX279)+1)</f>
        <v/>
      </c>
      <c r="CZ280" s="9" t="str">
        <f t="shared" si="185"/>
        <v/>
      </c>
      <c r="DA280" s="9" t="str">
        <f t="shared" si="186"/>
        <v/>
      </c>
      <c r="DB280" s="9" t="str">
        <f t="shared" si="187"/>
        <v/>
      </c>
      <c r="DG280" s="9" t="s">
        <v>933</v>
      </c>
      <c r="DH280" s="9" t="str">
        <f t="shared" si="188"/>
        <v/>
      </c>
      <c r="DI280" s="9" t="str">
        <f t="shared" si="189"/>
        <v/>
      </c>
      <c r="DJ280" s="9" t="str">
        <f t="shared" si="190"/>
        <v/>
      </c>
      <c r="DK280" s="9" t="str">
        <f t="shared" si="191"/>
        <v/>
      </c>
      <c r="DL280" s="9" t="str">
        <f>IF(DK280="","",MAX(DL$1:DL279)+1)</f>
        <v/>
      </c>
      <c r="DM280" s="9" t="str">
        <f t="shared" si="192"/>
        <v/>
      </c>
      <c r="DN280" s="9" t="str">
        <f t="shared" si="193"/>
        <v/>
      </c>
      <c r="DO280" s="9" t="str">
        <f t="shared" si="194"/>
        <v/>
      </c>
    </row>
    <row r="281" spans="21:119" ht="16.2" thickBot="1">
      <c r="U281" s="17" t="b">
        <f t="shared" si="157"/>
        <v>0</v>
      </c>
      <c r="V281" s="9" t="str">
        <f t="shared" si="158"/>
        <v/>
      </c>
      <c r="W281" s="9" t="str">
        <f t="shared" si="159"/>
        <v/>
      </c>
      <c r="X281" s="9" t="str">
        <f t="shared" si="156"/>
        <v/>
      </c>
      <c r="Y281" s="18"/>
      <c r="BC281" s="9" t="str">
        <f>IF(V281="","",MAX(BC$1:BC280)+1)</f>
        <v/>
      </c>
      <c r="BD281" s="9" t="str">
        <f>IFERROR(INDEX('Paste Peptide Data'!$V$2:$V$30000,MATCH(ROW()-ROW($D$1),'Paste Peptide Data'!$BC$2:$BC$30000,0)),"")</f>
        <v/>
      </c>
      <c r="BE281" s="9" t="str">
        <f>IFERROR(INDEX('Paste Peptide Data'!$W$2:$W$30000,MATCH(ROW()-ROW($D$1),'Paste Peptide Data'!$BC$2:$BC$30000,0)),"")</f>
        <v/>
      </c>
      <c r="BF281" s="9" t="str">
        <f>IFERROR(INDEX('Paste Peptide Data'!$X$2:$X$30000,MATCH(ROW()-ROW($D$1),'Paste Peptide Data'!$BC$2:$BC$30000,0)),"")</f>
        <v/>
      </c>
      <c r="BH281" s="19">
        <f>COUNTIF( BF$2:BF281, BF281 )</f>
        <v>280</v>
      </c>
      <c r="BJ281" s="9" t="str">
        <f t="shared" si="160"/>
        <v/>
      </c>
      <c r="BK281" s="9" t="str">
        <f>IF(BJ281="","",MAX(BK$1:BK280)+1)</f>
        <v/>
      </c>
      <c r="BL281" s="9" t="str">
        <f>IFERROR(INDEX('Paste Peptide Data'!$BD$2:$BD$30000,MATCH(ROW()-ROW($D$1),'Paste Peptide Data'!$BK$2:$BK$30000,0)),"")</f>
        <v/>
      </c>
      <c r="BM281" s="9" t="str">
        <f>IFERROR(INDEX('Paste Peptide Data'!$BE$2:$BE$30000,MATCH(ROW()-ROW($D$1),'Paste Peptide Data'!$BK$2:$BK$30000,0)),"")</f>
        <v/>
      </c>
      <c r="BN281" s="9" t="str">
        <f>IFERROR(INDEX('Paste Peptide Data'!$BF$2:$BF$30000,MATCH(ROW()-ROW($D$1),'Paste Peptide Data'!$BK$2:$BK$30000,0)),"")</f>
        <v/>
      </c>
      <c r="BP281" s="20">
        <f t="shared" si="161"/>
        <v>0</v>
      </c>
      <c r="BQ281" s="8">
        <f t="shared" si="162"/>
        <v>0.27900000000000003</v>
      </c>
      <c r="BR281" s="8">
        <f t="shared" si="163"/>
        <v>0.35</v>
      </c>
      <c r="BS281" s="8">
        <f t="shared" si="164"/>
        <v>201</v>
      </c>
      <c r="BT281" s="8"/>
      <c r="BU281" s="21" t="str">
        <f t="shared" si="165"/>
        <v/>
      </c>
      <c r="BV281" s="9" t="str">
        <f t="shared" si="166"/>
        <v/>
      </c>
      <c r="BW281" s="9" t="str">
        <f t="shared" si="167"/>
        <v/>
      </c>
      <c r="BX281" s="20">
        <f t="shared" si="168"/>
        <v>0</v>
      </c>
      <c r="BY281" s="8" t="str">
        <f t="shared" si="169"/>
        <v/>
      </c>
      <c r="BZ281" s="8" t="str">
        <f t="shared" si="170"/>
        <v/>
      </c>
      <c r="CA281" s="8">
        <f t="shared" si="171"/>
        <v>0</v>
      </c>
      <c r="CB281" s="20">
        <f t="shared" si="172"/>
        <v>0</v>
      </c>
      <c r="CC281" s="20">
        <f t="shared" si="173"/>
        <v>1</v>
      </c>
      <c r="CD281" s="20">
        <f t="shared" si="174"/>
        <v>999</v>
      </c>
      <c r="CF281" s="22" t="str">
        <f>IFERROR(INDEX($BU$2:$BU$1000,MATCH(SMALL($CD$2:$CD$1000,ROWS($CF$2:CF281)+$CC$1001),$CD$2:$CD$1000,0)),"")</f>
        <v/>
      </c>
      <c r="CG281" s="22" t="str">
        <f>IFERROR(INDEX($BV$2:$BV$1000,MATCH(SMALL($CD$2:$CD$1000,ROWS($CF$2:CF281)+$CC$1001),$CD$2:$CD$1000,0)),"")</f>
        <v/>
      </c>
      <c r="CH281" s="22" t="str">
        <f>IFERROR(INDEX($BW$2:$BW$1000,MATCH(SMALL($CD$2:$CD$1000,ROWS($CF$2:CF281)+$CC$1001),$CD$2:$CD$1000,0)),"")</f>
        <v/>
      </c>
      <c r="CL281" s="18" t="str">
        <f t="shared" si="175"/>
        <v/>
      </c>
      <c r="CM281" s="9" t="str">
        <f t="shared" si="176"/>
        <v/>
      </c>
      <c r="CN281" s="9" t="str">
        <f t="shared" si="177"/>
        <v/>
      </c>
      <c r="CO281" s="9" t="str">
        <f t="shared" si="178"/>
        <v/>
      </c>
      <c r="CP281" s="9" t="str">
        <f>IF(CO281="","",MAX(CP$1:CP280)+1)</f>
        <v/>
      </c>
      <c r="CQ281" s="9" t="str">
        <f t="shared" si="179"/>
        <v/>
      </c>
      <c r="CR281" s="9" t="str">
        <f t="shared" si="180"/>
        <v/>
      </c>
      <c r="CS281" s="9" t="str">
        <f t="shared" si="181"/>
        <v/>
      </c>
      <c r="CU281" s="9" t="str">
        <f t="shared" si="182"/>
        <v/>
      </c>
      <c r="CV281" s="9" t="str">
        <f t="shared" si="183"/>
        <v/>
      </c>
      <c r="CW281" s="9" t="str">
        <f t="shared" si="184"/>
        <v/>
      </c>
      <c r="CX281" s="9" t="str">
        <f>IF(CW281="","",MAX(CX$1:CX280)+1)</f>
        <v/>
      </c>
      <c r="CZ281" s="9" t="str">
        <f t="shared" si="185"/>
        <v/>
      </c>
      <c r="DA281" s="9" t="str">
        <f t="shared" si="186"/>
        <v/>
      </c>
      <c r="DB281" s="9" t="str">
        <f t="shared" si="187"/>
        <v/>
      </c>
      <c r="DG281" s="9" t="s">
        <v>275</v>
      </c>
      <c r="DH281" s="9" t="str">
        <f t="shared" si="188"/>
        <v/>
      </c>
      <c r="DI281" s="9" t="str">
        <f t="shared" si="189"/>
        <v/>
      </c>
      <c r="DJ281" s="9" t="str">
        <f t="shared" si="190"/>
        <v/>
      </c>
      <c r="DK281" s="9" t="str">
        <f t="shared" si="191"/>
        <v/>
      </c>
      <c r="DL281" s="9" t="str">
        <f>IF(DK281="","",MAX(DL$1:DL280)+1)</f>
        <v/>
      </c>
      <c r="DM281" s="9" t="str">
        <f t="shared" si="192"/>
        <v/>
      </c>
      <c r="DN281" s="9" t="str">
        <f t="shared" si="193"/>
        <v/>
      </c>
      <c r="DO281" s="9" t="str">
        <f t="shared" si="194"/>
        <v/>
      </c>
    </row>
    <row r="282" spans="21:119" ht="16.2" thickBot="1">
      <c r="U282" s="17" t="b">
        <f t="shared" si="157"/>
        <v>0</v>
      </c>
      <c r="V282" s="9" t="str">
        <f t="shared" si="158"/>
        <v/>
      </c>
      <c r="W282" s="9" t="str">
        <f t="shared" si="159"/>
        <v/>
      </c>
      <c r="X282" s="9" t="str">
        <f t="shared" si="156"/>
        <v/>
      </c>
      <c r="Y282" s="18"/>
      <c r="BC282" s="9" t="str">
        <f>IF(V282="","",MAX(BC$1:BC281)+1)</f>
        <v/>
      </c>
      <c r="BD282" s="9" t="str">
        <f>IFERROR(INDEX('Paste Peptide Data'!$V$2:$V$30000,MATCH(ROW()-ROW($D$1),'Paste Peptide Data'!$BC$2:$BC$30000,0)),"")</f>
        <v/>
      </c>
      <c r="BE282" s="9" t="str">
        <f>IFERROR(INDEX('Paste Peptide Data'!$W$2:$W$30000,MATCH(ROW()-ROW($D$1),'Paste Peptide Data'!$BC$2:$BC$30000,0)),"")</f>
        <v/>
      </c>
      <c r="BF282" s="9" t="str">
        <f>IFERROR(INDEX('Paste Peptide Data'!$X$2:$X$30000,MATCH(ROW()-ROW($D$1),'Paste Peptide Data'!$BC$2:$BC$30000,0)),"")</f>
        <v/>
      </c>
      <c r="BH282" s="19">
        <f>COUNTIF( BF$2:BF282, BF282 )</f>
        <v>281</v>
      </c>
      <c r="BJ282" s="9" t="str">
        <f t="shared" si="160"/>
        <v/>
      </c>
      <c r="BK282" s="9" t="str">
        <f>IF(BJ282="","",MAX(BK$1:BK281)+1)</f>
        <v/>
      </c>
      <c r="BL282" s="9" t="str">
        <f>IFERROR(INDEX('Paste Peptide Data'!$BD$2:$BD$30000,MATCH(ROW()-ROW($D$1),'Paste Peptide Data'!$BK$2:$BK$30000,0)),"")</f>
        <v/>
      </c>
      <c r="BM282" s="9" t="str">
        <f>IFERROR(INDEX('Paste Peptide Data'!$BE$2:$BE$30000,MATCH(ROW()-ROW($D$1),'Paste Peptide Data'!$BK$2:$BK$30000,0)),"")</f>
        <v/>
      </c>
      <c r="BN282" s="9" t="str">
        <f>IFERROR(INDEX('Paste Peptide Data'!$BF$2:$BF$30000,MATCH(ROW()-ROW($D$1),'Paste Peptide Data'!$BK$2:$BK$30000,0)),"")</f>
        <v/>
      </c>
      <c r="BP282" s="20">
        <f t="shared" si="161"/>
        <v>0</v>
      </c>
      <c r="BQ282" s="8">
        <f t="shared" si="162"/>
        <v>0.28000000000000003</v>
      </c>
      <c r="BR282" s="8">
        <f t="shared" si="163"/>
        <v>0.35</v>
      </c>
      <c r="BS282" s="8">
        <f t="shared" si="164"/>
        <v>202</v>
      </c>
      <c r="BT282" s="8"/>
      <c r="BU282" s="21" t="str">
        <f t="shared" si="165"/>
        <v/>
      </c>
      <c r="BV282" s="9" t="str">
        <f t="shared" si="166"/>
        <v/>
      </c>
      <c r="BW282" s="9" t="str">
        <f t="shared" si="167"/>
        <v/>
      </c>
      <c r="BX282" s="20">
        <f t="shared" si="168"/>
        <v>0</v>
      </c>
      <c r="BY282" s="8" t="str">
        <f t="shared" si="169"/>
        <v/>
      </c>
      <c r="BZ282" s="8" t="str">
        <f t="shared" si="170"/>
        <v/>
      </c>
      <c r="CA282" s="8">
        <f t="shared" si="171"/>
        <v>0</v>
      </c>
      <c r="CB282" s="20">
        <f t="shared" si="172"/>
        <v>0</v>
      </c>
      <c r="CC282" s="20">
        <f t="shared" si="173"/>
        <v>1</v>
      </c>
      <c r="CD282" s="20">
        <f t="shared" si="174"/>
        <v>999</v>
      </c>
      <c r="CF282" s="22" t="str">
        <f>IFERROR(INDEX($BU$2:$BU$1000,MATCH(SMALL($CD$2:$CD$1000,ROWS($CF$2:CF282)+$CC$1001),$CD$2:$CD$1000,0)),"")</f>
        <v/>
      </c>
      <c r="CG282" s="22" t="str">
        <f>IFERROR(INDEX($BV$2:$BV$1000,MATCH(SMALL($CD$2:$CD$1000,ROWS($CF$2:CF282)+$CC$1001),$CD$2:$CD$1000,0)),"")</f>
        <v/>
      </c>
      <c r="CH282" s="22" t="str">
        <f>IFERROR(INDEX($BW$2:$BW$1000,MATCH(SMALL($CD$2:$CD$1000,ROWS($CF$2:CF282)+$CC$1001),$CD$2:$CD$1000,0)),"")</f>
        <v/>
      </c>
      <c r="CL282" s="18" t="str">
        <f t="shared" si="175"/>
        <v/>
      </c>
      <c r="CM282" s="9" t="str">
        <f t="shared" si="176"/>
        <v/>
      </c>
      <c r="CN282" s="9" t="str">
        <f t="shared" si="177"/>
        <v/>
      </c>
      <c r="CO282" s="9" t="str">
        <f t="shared" si="178"/>
        <v/>
      </c>
      <c r="CP282" s="9" t="str">
        <f>IF(CO282="","",MAX(CP$1:CP281)+1)</f>
        <v/>
      </c>
      <c r="CQ282" s="9" t="str">
        <f t="shared" si="179"/>
        <v/>
      </c>
      <c r="CR282" s="9" t="str">
        <f t="shared" si="180"/>
        <v/>
      </c>
      <c r="CS282" s="9" t="str">
        <f t="shared" si="181"/>
        <v/>
      </c>
      <c r="CU282" s="9" t="str">
        <f t="shared" si="182"/>
        <v/>
      </c>
      <c r="CV282" s="9" t="str">
        <f t="shared" si="183"/>
        <v/>
      </c>
      <c r="CW282" s="9" t="str">
        <f t="shared" si="184"/>
        <v/>
      </c>
      <c r="CX282" s="9" t="str">
        <f>IF(CW282="","",MAX(CX$1:CX281)+1)</f>
        <v/>
      </c>
      <c r="CZ282" s="9" t="str">
        <f t="shared" si="185"/>
        <v/>
      </c>
      <c r="DA282" s="9" t="str">
        <f t="shared" si="186"/>
        <v/>
      </c>
      <c r="DB282" s="9" t="str">
        <f t="shared" si="187"/>
        <v/>
      </c>
      <c r="DG282" s="9" t="s">
        <v>276</v>
      </c>
      <c r="DH282" s="9" t="str">
        <f t="shared" si="188"/>
        <v/>
      </c>
      <c r="DI282" s="9" t="str">
        <f t="shared" si="189"/>
        <v/>
      </c>
      <c r="DJ282" s="9" t="str">
        <f t="shared" si="190"/>
        <v/>
      </c>
      <c r="DK282" s="9" t="str">
        <f t="shared" si="191"/>
        <v/>
      </c>
      <c r="DL282" s="9" t="str">
        <f>IF(DK282="","",MAX(DL$1:DL281)+1)</f>
        <v/>
      </c>
      <c r="DM282" s="9" t="str">
        <f t="shared" si="192"/>
        <v/>
      </c>
      <c r="DN282" s="9" t="str">
        <f t="shared" si="193"/>
        <v/>
      </c>
      <c r="DO282" s="9" t="str">
        <f t="shared" si="194"/>
        <v/>
      </c>
    </row>
    <row r="283" spans="21:119" ht="16.2" thickBot="1">
      <c r="U283" s="17" t="b">
        <f t="shared" si="157"/>
        <v>0</v>
      </c>
      <c r="V283" s="9" t="str">
        <f t="shared" si="158"/>
        <v/>
      </c>
      <c r="W283" s="9" t="str">
        <f t="shared" si="159"/>
        <v/>
      </c>
      <c r="X283" s="9" t="str">
        <f t="shared" si="156"/>
        <v/>
      </c>
      <c r="Y283" s="18"/>
      <c r="BC283" s="9" t="str">
        <f>IF(V283="","",MAX(BC$1:BC282)+1)</f>
        <v/>
      </c>
      <c r="BD283" s="9" t="str">
        <f>IFERROR(INDEX('Paste Peptide Data'!$V$2:$V$30000,MATCH(ROW()-ROW($D$1),'Paste Peptide Data'!$BC$2:$BC$30000,0)),"")</f>
        <v/>
      </c>
      <c r="BE283" s="9" t="str">
        <f>IFERROR(INDEX('Paste Peptide Data'!$W$2:$W$30000,MATCH(ROW()-ROW($D$1),'Paste Peptide Data'!$BC$2:$BC$30000,0)),"")</f>
        <v/>
      </c>
      <c r="BF283" s="9" t="str">
        <f>IFERROR(INDEX('Paste Peptide Data'!$X$2:$X$30000,MATCH(ROW()-ROW($D$1),'Paste Peptide Data'!$BC$2:$BC$30000,0)),"")</f>
        <v/>
      </c>
      <c r="BH283" s="19">
        <f>COUNTIF( BF$2:BF283, BF283 )</f>
        <v>282</v>
      </c>
      <c r="BJ283" s="9" t="str">
        <f t="shared" si="160"/>
        <v/>
      </c>
      <c r="BK283" s="9" t="str">
        <f>IF(BJ283="","",MAX(BK$1:BK282)+1)</f>
        <v/>
      </c>
      <c r="BL283" s="9" t="str">
        <f>IFERROR(INDEX('Paste Peptide Data'!$BD$2:$BD$30000,MATCH(ROW()-ROW($D$1),'Paste Peptide Data'!$BK$2:$BK$30000,0)),"")</f>
        <v/>
      </c>
      <c r="BM283" s="9" t="str">
        <f>IFERROR(INDEX('Paste Peptide Data'!$BE$2:$BE$30000,MATCH(ROW()-ROW($D$1),'Paste Peptide Data'!$BK$2:$BK$30000,0)),"")</f>
        <v/>
      </c>
      <c r="BN283" s="9" t="str">
        <f>IFERROR(INDEX('Paste Peptide Data'!$BF$2:$BF$30000,MATCH(ROW()-ROW($D$1),'Paste Peptide Data'!$BK$2:$BK$30000,0)),"")</f>
        <v/>
      </c>
      <c r="BP283" s="20">
        <f t="shared" si="161"/>
        <v>0</v>
      </c>
      <c r="BQ283" s="8">
        <f t="shared" si="162"/>
        <v>0.28100000000000003</v>
      </c>
      <c r="BR283" s="8">
        <f t="shared" si="163"/>
        <v>0.35099999999999998</v>
      </c>
      <c r="BS283" s="8">
        <f t="shared" si="164"/>
        <v>204</v>
      </c>
      <c r="BT283" s="8"/>
      <c r="BU283" s="21" t="str">
        <f t="shared" si="165"/>
        <v/>
      </c>
      <c r="BV283" s="9" t="str">
        <f t="shared" si="166"/>
        <v/>
      </c>
      <c r="BW283" s="9" t="str">
        <f t="shared" si="167"/>
        <v/>
      </c>
      <c r="BX283" s="20">
        <f t="shared" si="168"/>
        <v>0</v>
      </c>
      <c r="BY283" s="8" t="str">
        <f t="shared" si="169"/>
        <v/>
      </c>
      <c r="BZ283" s="8" t="str">
        <f t="shared" si="170"/>
        <v/>
      </c>
      <c r="CA283" s="8">
        <f t="shared" si="171"/>
        <v>0</v>
      </c>
      <c r="CB283" s="20">
        <f t="shared" si="172"/>
        <v>0</v>
      </c>
      <c r="CC283" s="20">
        <f t="shared" si="173"/>
        <v>1</v>
      </c>
      <c r="CD283" s="20">
        <f t="shared" si="174"/>
        <v>999</v>
      </c>
      <c r="CF283" s="22" t="str">
        <f>IFERROR(INDEX($BU$2:$BU$1000,MATCH(SMALL($CD$2:$CD$1000,ROWS($CF$2:CF283)+$CC$1001),$CD$2:$CD$1000,0)),"")</f>
        <v/>
      </c>
      <c r="CG283" s="22" t="str">
        <f>IFERROR(INDEX($BV$2:$BV$1000,MATCH(SMALL($CD$2:$CD$1000,ROWS($CF$2:CF283)+$CC$1001),$CD$2:$CD$1000,0)),"")</f>
        <v/>
      </c>
      <c r="CH283" s="22" t="str">
        <f>IFERROR(INDEX($BW$2:$BW$1000,MATCH(SMALL($CD$2:$CD$1000,ROWS($CF$2:CF283)+$CC$1001),$CD$2:$CD$1000,0)),"")</f>
        <v/>
      </c>
      <c r="CL283" s="18" t="str">
        <f t="shared" si="175"/>
        <v/>
      </c>
      <c r="CM283" s="9" t="str">
        <f t="shared" si="176"/>
        <v/>
      </c>
      <c r="CN283" s="9" t="str">
        <f t="shared" si="177"/>
        <v/>
      </c>
      <c r="CO283" s="9" t="str">
        <f t="shared" si="178"/>
        <v/>
      </c>
      <c r="CP283" s="9" t="str">
        <f>IF(CO283="","",MAX(CP$1:CP282)+1)</f>
        <v/>
      </c>
      <c r="CQ283" s="9" t="str">
        <f t="shared" si="179"/>
        <v/>
      </c>
      <c r="CR283" s="9" t="str">
        <f t="shared" si="180"/>
        <v/>
      </c>
      <c r="CS283" s="9" t="str">
        <f t="shared" si="181"/>
        <v/>
      </c>
      <c r="CU283" s="9" t="str">
        <f t="shared" si="182"/>
        <v/>
      </c>
      <c r="CV283" s="9" t="str">
        <f t="shared" si="183"/>
        <v/>
      </c>
      <c r="CW283" s="9" t="str">
        <f t="shared" si="184"/>
        <v/>
      </c>
      <c r="CX283" s="9" t="str">
        <f>IF(CW283="","",MAX(CX$1:CX282)+1)</f>
        <v/>
      </c>
      <c r="CZ283" s="9" t="str">
        <f t="shared" si="185"/>
        <v/>
      </c>
      <c r="DA283" s="9" t="str">
        <f t="shared" si="186"/>
        <v/>
      </c>
      <c r="DB283" s="9" t="str">
        <f t="shared" si="187"/>
        <v/>
      </c>
      <c r="DG283" s="9" t="s">
        <v>277</v>
      </c>
      <c r="DH283" s="9" t="str">
        <f t="shared" si="188"/>
        <v/>
      </c>
      <c r="DI283" s="9" t="str">
        <f t="shared" si="189"/>
        <v/>
      </c>
      <c r="DJ283" s="9" t="str">
        <f t="shared" si="190"/>
        <v/>
      </c>
      <c r="DK283" s="9" t="str">
        <f t="shared" si="191"/>
        <v/>
      </c>
      <c r="DL283" s="9" t="str">
        <f>IF(DK283="","",MAX(DL$1:DL282)+1)</f>
        <v/>
      </c>
      <c r="DM283" s="9" t="str">
        <f t="shared" si="192"/>
        <v/>
      </c>
      <c r="DN283" s="9" t="str">
        <f t="shared" si="193"/>
        <v/>
      </c>
      <c r="DO283" s="9" t="str">
        <f t="shared" si="194"/>
        <v/>
      </c>
    </row>
    <row r="284" spans="21:119" ht="16.2" thickBot="1">
      <c r="U284" s="17" t="b">
        <f t="shared" si="157"/>
        <v>0</v>
      </c>
      <c r="V284" s="9" t="str">
        <f t="shared" si="158"/>
        <v/>
      </c>
      <c r="W284" s="9" t="str">
        <f t="shared" si="159"/>
        <v/>
      </c>
      <c r="X284" s="9" t="str">
        <f t="shared" si="156"/>
        <v/>
      </c>
      <c r="Y284" s="18"/>
      <c r="BC284" s="9" t="str">
        <f>IF(V284="","",MAX(BC$1:BC283)+1)</f>
        <v/>
      </c>
      <c r="BD284" s="9" t="str">
        <f>IFERROR(INDEX('Paste Peptide Data'!$V$2:$V$30000,MATCH(ROW()-ROW($D$1),'Paste Peptide Data'!$BC$2:$BC$30000,0)),"")</f>
        <v/>
      </c>
      <c r="BE284" s="9" t="str">
        <f>IFERROR(INDEX('Paste Peptide Data'!$W$2:$W$30000,MATCH(ROW()-ROW($D$1),'Paste Peptide Data'!$BC$2:$BC$30000,0)),"")</f>
        <v/>
      </c>
      <c r="BF284" s="9" t="str">
        <f>IFERROR(INDEX('Paste Peptide Data'!$X$2:$X$30000,MATCH(ROW()-ROW($D$1),'Paste Peptide Data'!$BC$2:$BC$30000,0)),"")</f>
        <v/>
      </c>
      <c r="BH284" s="19">
        <f>COUNTIF( BF$2:BF284, BF284 )</f>
        <v>283</v>
      </c>
      <c r="BJ284" s="9" t="str">
        <f t="shared" si="160"/>
        <v/>
      </c>
      <c r="BK284" s="9" t="str">
        <f>IF(BJ284="","",MAX(BK$1:BK283)+1)</f>
        <v/>
      </c>
      <c r="BL284" s="9" t="str">
        <f>IFERROR(INDEX('Paste Peptide Data'!$BD$2:$BD$30000,MATCH(ROW()-ROW($D$1),'Paste Peptide Data'!$BK$2:$BK$30000,0)),"")</f>
        <v/>
      </c>
      <c r="BM284" s="9" t="str">
        <f>IFERROR(INDEX('Paste Peptide Data'!$BE$2:$BE$30000,MATCH(ROW()-ROW($D$1),'Paste Peptide Data'!$BK$2:$BK$30000,0)),"")</f>
        <v/>
      </c>
      <c r="BN284" s="9" t="str">
        <f>IFERROR(INDEX('Paste Peptide Data'!$BF$2:$BF$30000,MATCH(ROW()-ROW($D$1),'Paste Peptide Data'!$BK$2:$BK$30000,0)),"")</f>
        <v/>
      </c>
      <c r="BP284" s="20">
        <f t="shared" si="161"/>
        <v>0</v>
      </c>
      <c r="BQ284" s="8">
        <f t="shared" si="162"/>
        <v>0.28199999999999997</v>
      </c>
      <c r="BR284" s="8">
        <f t="shared" si="163"/>
        <v>0.35199999999999998</v>
      </c>
      <c r="BS284" s="8">
        <f t="shared" si="164"/>
        <v>205</v>
      </c>
      <c r="BT284" s="8"/>
      <c r="BU284" s="21" t="str">
        <f t="shared" si="165"/>
        <v/>
      </c>
      <c r="BV284" s="9" t="str">
        <f t="shared" si="166"/>
        <v/>
      </c>
      <c r="BW284" s="9" t="str">
        <f t="shared" si="167"/>
        <v/>
      </c>
      <c r="BX284" s="20">
        <f t="shared" si="168"/>
        <v>0</v>
      </c>
      <c r="BY284" s="8" t="str">
        <f t="shared" si="169"/>
        <v/>
      </c>
      <c r="BZ284" s="8" t="str">
        <f t="shared" si="170"/>
        <v/>
      </c>
      <c r="CA284" s="8">
        <f t="shared" si="171"/>
        <v>0</v>
      </c>
      <c r="CB284" s="20">
        <f t="shared" si="172"/>
        <v>0</v>
      </c>
      <c r="CC284" s="20">
        <f t="shared" si="173"/>
        <v>1</v>
      </c>
      <c r="CD284" s="20">
        <f t="shared" si="174"/>
        <v>999</v>
      </c>
      <c r="CF284" s="22" t="str">
        <f>IFERROR(INDEX($BU$2:$BU$1000,MATCH(SMALL($CD$2:$CD$1000,ROWS($CF$2:CF284)+$CC$1001),$CD$2:$CD$1000,0)),"")</f>
        <v/>
      </c>
      <c r="CG284" s="22" t="str">
        <f>IFERROR(INDEX($BV$2:$BV$1000,MATCH(SMALL($CD$2:$CD$1000,ROWS($CF$2:CF284)+$CC$1001),$CD$2:$CD$1000,0)),"")</f>
        <v/>
      </c>
      <c r="CH284" s="22" t="str">
        <f>IFERROR(INDEX($BW$2:$BW$1000,MATCH(SMALL($CD$2:$CD$1000,ROWS($CF$2:CF284)+$CC$1001),$CD$2:$CD$1000,0)),"")</f>
        <v/>
      </c>
      <c r="CL284" s="18" t="str">
        <f t="shared" si="175"/>
        <v/>
      </c>
      <c r="CM284" s="9" t="str">
        <f t="shared" si="176"/>
        <v/>
      </c>
      <c r="CN284" s="9" t="str">
        <f t="shared" si="177"/>
        <v/>
      </c>
      <c r="CO284" s="9" t="str">
        <f t="shared" si="178"/>
        <v/>
      </c>
      <c r="CP284" s="9" t="str">
        <f>IF(CO284="","",MAX(CP$1:CP283)+1)</f>
        <v/>
      </c>
      <c r="CQ284" s="9" t="str">
        <f t="shared" si="179"/>
        <v/>
      </c>
      <c r="CR284" s="9" t="str">
        <f t="shared" si="180"/>
        <v/>
      </c>
      <c r="CS284" s="9" t="str">
        <f t="shared" si="181"/>
        <v/>
      </c>
      <c r="CU284" s="9" t="str">
        <f t="shared" si="182"/>
        <v/>
      </c>
      <c r="CV284" s="9" t="str">
        <f t="shared" si="183"/>
        <v/>
      </c>
      <c r="CW284" s="9" t="str">
        <f t="shared" si="184"/>
        <v/>
      </c>
      <c r="CX284" s="9" t="str">
        <f>IF(CW284="","",MAX(CX$1:CX283)+1)</f>
        <v/>
      </c>
      <c r="CZ284" s="9" t="str">
        <f t="shared" si="185"/>
        <v/>
      </c>
      <c r="DA284" s="9" t="str">
        <f t="shared" si="186"/>
        <v/>
      </c>
      <c r="DB284" s="9" t="str">
        <f t="shared" si="187"/>
        <v/>
      </c>
      <c r="DG284" s="9" t="s">
        <v>934</v>
      </c>
      <c r="DH284" s="9" t="str">
        <f t="shared" si="188"/>
        <v/>
      </c>
      <c r="DI284" s="9" t="str">
        <f t="shared" si="189"/>
        <v/>
      </c>
      <c r="DJ284" s="9" t="str">
        <f t="shared" si="190"/>
        <v/>
      </c>
      <c r="DK284" s="9" t="str">
        <f t="shared" si="191"/>
        <v/>
      </c>
      <c r="DL284" s="9" t="str">
        <f>IF(DK284="","",MAX(DL$1:DL283)+1)</f>
        <v/>
      </c>
      <c r="DM284" s="9" t="str">
        <f t="shared" si="192"/>
        <v/>
      </c>
      <c r="DN284" s="9" t="str">
        <f t="shared" si="193"/>
        <v/>
      </c>
      <c r="DO284" s="9" t="str">
        <f t="shared" si="194"/>
        <v/>
      </c>
    </row>
    <row r="285" spans="21:119" ht="16.2" thickBot="1">
      <c r="U285" s="17" t="b">
        <f t="shared" si="157"/>
        <v>0</v>
      </c>
      <c r="V285" s="9" t="str">
        <f t="shared" si="158"/>
        <v/>
      </c>
      <c r="W285" s="9" t="str">
        <f t="shared" si="159"/>
        <v/>
      </c>
      <c r="X285" s="9" t="str">
        <f t="shared" si="156"/>
        <v/>
      </c>
      <c r="Y285" s="18"/>
      <c r="BC285" s="9" t="str">
        <f>IF(V285="","",MAX(BC$1:BC284)+1)</f>
        <v/>
      </c>
      <c r="BD285" s="9" t="str">
        <f>IFERROR(INDEX('Paste Peptide Data'!$V$2:$V$30000,MATCH(ROW()-ROW($D$1),'Paste Peptide Data'!$BC$2:$BC$30000,0)),"")</f>
        <v/>
      </c>
      <c r="BE285" s="9" t="str">
        <f>IFERROR(INDEX('Paste Peptide Data'!$W$2:$W$30000,MATCH(ROW()-ROW($D$1),'Paste Peptide Data'!$BC$2:$BC$30000,0)),"")</f>
        <v/>
      </c>
      <c r="BF285" s="9" t="str">
        <f>IFERROR(INDEX('Paste Peptide Data'!$X$2:$X$30000,MATCH(ROW()-ROW($D$1),'Paste Peptide Data'!$BC$2:$BC$30000,0)),"")</f>
        <v/>
      </c>
      <c r="BH285" s="19">
        <f>COUNTIF( BF$2:BF285, BF285 )</f>
        <v>284</v>
      </c>
      <c r="BJ285" s="9" t="str">
        <f t="shared" si="160"/>
        <v/>
      </c>
      <c r="BK285" s="9" t="str">
        <f>IF(BJ285="","",MAX(BK$1:BK284)+1)</f>
        <v/>
      </c>
      <c r="BL285" s="9" t="str">
        <f>IFERROR(INDEX('Paste Peptide Data'!$BD$2:$BD$30000,MATCH(ROW()-ROW($D$1),'Paste Peptide Data'!$BK$2:$BK$30000,0)),"")</f>
        <v/>
      </c>
      <c r="BM285" s="9" t="str">
        <f>IFERROR(INDEX('Paste Peptide Data'!$BE$2:$BE$30000,MATCH(ROW()-ROW($D$1),'Paste Peptide Data'!$BK$2:$BK$30000,0)),"")</f>
        <v/>
      </c>
      <c r="BN285" s="9" t="str">
        <f>IFERROR(INDEX('Paste Peptide Data'!$BF$2:$BF$30000,MATCH(ROW()-ROW($D$1),'Paste Peptide Data'!$BK$2:$BK$30000,0)),"")</f>
        <v/>
      </c>
      <c r="BP285" s="20">
        <f t="shared" si="161"/>
        <v>0</v>
      </c>
      <c r="BQ285" s="8">
        <f t="shared" si="162"/>
        <v>0.28299999999999997</v>
      </c>
      <c r="BR285" s="8">
        <f t="shared" si="163"/>
        <v>0.35299999999999998</v>
      </c>
      <c r="BS285" s="8">
        <f t="shared" si="164"/>
        <v>206</v>
      </c>
      <c r="BT285" s="8"/>
      <c r="BU285" s="21" t="str">
        <f t="shared" si="165"/>
        <v/>
      </c>
      <c r="BV285" s="9" t="str">
        <f t="shared" si="166"/>
        <v/>
      </c>
      <c r="BW285" s="9" t="str">
        <f t="shared" si="167"/>
        <v/>
      </c>
      <c r="BX285" s="20">
        <f t="shared" si="168"/>
        <v>0</v>
      </c>
      <c r="BY285" s="8" t="str">
        <f t="shared" si="169"/>
        <v/>
      </c>
      <c r="BZ285" s="8" t="str">
        <f t="shared" si="170"/>
        <v/>
      </c>
      <c r="CA285" s="8">
        <f t="shared" si="171"/>
        <v>0</v>
      </c>
      <c r="CB285" s="20">
        <f t="shared" si="172"/>
        <v>0</v>
      </c>
      <c r="CC285" s="20">
        <f t="shared" si="173"/>
        <v>1</v>
      </c>
      <c r="CD285" s="20">
        <f t="shared" si="174"/>
        <v>999</v>
      </c>
      <c r="CF285" s="22" t="str">
        <f>IFERROR(INDEX($BU$2:$BU$1000,MATCH(SMALL($CD$2:$CD$1000,ROWS($CF$2:CF285)+$CC$1001),$CD$2:$CD$1000,0)),"")</f>
        <v/>
      </c>
      <c r="CG285" s="22" t="str">
        <f>IFERROR(INDEX($BV$2:$BV$1000,MATCH(SMALL($CD$2:$CD$1000,ROWS($CF$2:CF285)+$CC$1001),$CD$2:$CD$1000,0)),"")</f>
        <v/>
      </c>
      <c r="CH285" s="22" t="str">
        <f>IFERROR(INDEX($BW$2:$BW$1000,MATCH(SMALL($CD$2:$CD$1000,ROWS($CF$2:CF285)+$CC$1001),$CD$2:$CD$1000,0)),"")</f>
        <v/>
      </c>
      <c r="CL285" s="18" t="str">
        <f t="shared" si="175"/>
        <v/>
      </c>
      <c r="CM285" s="9" t="str">
        <f t="shared" si="176"/>
        <v/>
      </c>
      <c r="CN285" s="9" t="str">
        <f t="shared" si="177"/>
        <v/>
      </c>
      <c r="CO285" s="9" t="str">
        <f t="shared" si="178"/>
        <v/>
      </c>
      <c r="CP285" s="9" t="str">
        <f>IF(CO285="","",MAX(CP$1:CP284)+1)</f>
        <v/>
      </c>
      <c r="CQ285" s="9" t="str">
        <f t="shared" si="179"/>
        <v/>
      </c>
      <c r="CR285" s="9" t="str">
        <f t="shared" si="180"/>
        <v/>
      </c>
      <c r="CS285" s="9" t="str">
        <f t="shared" si="181"/>
        <v/>
      </c>
      <c r="CU285" s="9" t="str">
        <f t="shared" si="182"/>
        <v/>
      </c>
      <c r="CV285" s="9" t="str">
        <f t="shared" si="183"/>
        <v/>
      </c>
      <c r="CW285" s="9" t="str">
        <f t="shared" si="184"/>
        <v/>
      </c>
      <c r="CX285" s="9" t="str">
        <f>IF(CW285="","",MAX(CX$1:CX284)+1)</f>
        <v/>
      </c>
      <c r="CZ285" s="9" t="str">
        <f t="shared" si="185"/>
        <v/>
      </c>
      <c r="DA285" s="9" t="str">
        <f t="shared" si="186"/>
        <v/>
      </c>
      <c r="DB285" s="9" t="str">
        <f t="shared" si="187"/>
        <v/>
      </c>
      <c r="DG285" s="9" t="s">
        <v>278</v>
      </c>
      <c r="DH285" s="9" t="str">
        <f t="shared" si="188"/>
        <v/>
      </c>
      <c r="DI285" s="9" t="str">
        <f t="shared" si="189"/>
        <v/>
      </c>
      <c r="DJ285" s="9" t="str">
        <f t="shared" si="190"/>
        <v/>
      </c>
      <c r="DK285" s="9" t="str">
        <f t="shared" si="191"/>
        <v/>
      </c>
      <c r="DL285" s="9" t="str">
        <f>IF(DK285="","",MAX(DL$1:DL284)+1)</f>
        <v/>
      </c>
      <c r="DM285" s="9" t="str">
        <f t="shared" si="192"/>
        <v/>
      </c>
      <c r="DN285" s="9" t="str">
        <f t="shared" si="193"/>
        <v/>
      </c>
      <c r="DO285" s="9" t="str">
        <f t="shared" si="194"/>
        <v/>
      </c>
    </row>
    <row r="286" spans="21:119" ht="16.2" thickBot="1">
      <c r="U286" s="17" t="b">
        <f t="shared" si="157"/>
        <v>0</v>
      </c>
      <c r="V286" s="9" t="str">
        <f t="shared" si="158"/>
        <v/>
      </c>
      <c r="W286" s="9" t="str">
        <f t="shared" si="159"/>
        <v/>
      </c>
      <c r="X286" s="9" t="str">
        <f t="shared" ref="X286:X349" si="195">IF(U286=TRUE, MID(LEFT(N286,FIND(")",N286)-1),FIND("(",N286)+1,LEN(N286)), "")</f>
        <v/>
      </c>
      <c r="Y286" s="18"/>
      <c r="BC286" s="9" t="str">
        <f>IF(V286="","",MAX(BC$1:BC285)+1)</f>
        <v/>
      </c>
      <c r="BD286" s="9" t="str">
        <f>IFERROR(INDEX('Paste Peptide Data'!$V$2:$V$30000,MATCH(ROW()-ROW($D$1),'Paste Peptide Data'!$BC$2:$BC$30000,0)),"")</f>
        <v/>
      </c>
      <c r="BE286" s="9" t="str">
        <f>IFERROR(INDEX('Paste Peptide Data'!$W$2:$W$30000,MATCH(ROW()-ROW($D$1),'Paste Peptide Data'!$BC$2:$BC$30000,0)),"")</f>
        <v/>
      </c>
      <c r="BF286" s="9" t="str">
        <f>IFERROR(INDEX('Paste Peptide Data'!$X$2:$X$30000,MATCH(ROW()-ROW($D$1),'Paste Peptide Data'!$BC$2:$BC$30000,0)),"")</f>
        <v/>
      </c>
      <c r="BH286" s="19">
        <f>COUNTIF( BF$2:BF286, BF286 )</f>
        <v>285</v>
      </c>
      <c r="BJ286" s="9" t="str">
        <f t="shared" si="160"/>
        <v/>
      </c>
      <c r="BK286" s="9" t="str">
        <f>IF(BJ286="","",MAX(BK$1:BK285)+1)</f>
        <v/>
      </c>
      <c r="BL286" s="9" t="str">
        <f>IFERROR(INDEX('Paste Peptide Data'!$BD$2:$BD$30000,MATCH(ROW()-ROW($D$1),'Paste Peptide Data'!$BK$2:$BK$30000,0)),"")</f>
        <v/>
      </c>
      <c r="BM286" s="9" t="str">
        <f>IFERROR(INDEX('Paste Peptide Data'!$BE$2:$BE$30000,MATCH(ROW()-ROW($D$1),'Paste Peptide Data'!$BK$2:$BK$30000,0)),"")</f>
        <v/>
      </c>
      <c r="BN286" s="9" t="str">
        <f>IFERROR(INDEX('Paste Peptide Data'!$BF$2:$BF$30000,MATCH(ROW()-ROW($D$1),'Paste Peptide Data'!$BK$2:$BK$30000,0)),"")</f>
        <v/>
      </c>
      <c r="BP286" s="20">
        <f t="shared" si="161"/>
        <v>0</v>
      </c>
      <c r="BQ286" s="8">
        <f t="shared" si="162"/>
        <v>0.28399999999999997</v>
      </c>
      <c r="BR286" s="8">
        <f t="shared" si="163"/>
        <v>0.35399999999999998</v>
      </c>
      <c r="BS286" s="8">
        <f t="shared" si="164"/>
        <v>207</v>
      </c>
      <c r="BT286" s="8"/>
      <c r="BU286" s="21" t="str">
        <f t="shared" si="165"/>
        <v/>
      </c>
      <c r="BV286" s="9" t="str">
        <f t="shared" si="166"/>
        <v/>
      </c>
      <c r="BW286" s="9" t="str">
        <f t="shared" si="167"/>
        <v/>
      </c>
      <c r="BX286" s="20">
        <f t="shared" si="168"/>
        <v>0</v>
      </c>
      <c r="BY286" s="8" t="str">
        <f t="shared" si="169"/>
        <v/>
      </c>
      <c r="BZ286" s="8" t="str">
        <f t="shared" si="170"/>
        <v/>
      </c>
      <c r="CA286" s="8">
        <f t="shared" si="171"/>
        <v>0</v>
      </c>
      <c r="CB286" s="20">
        <f t="shared" si="172"/>
        <v>0</v>
      </c>
      <c r="CC286" s="20">
        <f t="shared" si="173"/>
        <v>1</v>
      </c>
      <c r="CD286" s="20">
        <f t="shared" si="174"/>
        <v>999</v>
      </c>
      <c r="CF286" s="22" t="str">
        <f>IFERROR(INDEX($BU$2:$BU$1000,MATCH(SMALL($CD$2:$CD$1000,ROWS($CF$2:CF286)+$CC$1001),$CD$2:$CD$1000,0)),"")</f>
        <v/>
      </c>
      <c r="CG286" s="22" t="str">
        <f>IFERROR(INDEX($BV$2:$BV$1000,MATCH(SMALL($CD$2:$CD$1000,ROWS($CF$2:CF286)+$CC$1001),$CD$2:$CD$1000,0)),"")</f>
        <v/>
      </c>
      <c r="CH286" s="22" t="str">
        <f>IFERROR(INDEX($BW$2:$BW$1000,MATCH(SMALL($CD$2:$CD$1000,ROWS($CF$2:CF286)+$CC$1001),$CD$2:$CD$1000,0)),"")</f>
        <v/>
      </c>
      <c r="CL286" s="18" t="str">
        <f t="shared" si="175"/>
        <v/>
      </c>
      <c r="CM286" s="9" t="str">
        <f t="shared" si="176"/>
        <v/>
      </c>
      <c r="CN286" s="9" t="str">
        <f t="shared" si="177"/>
        <v/>
      </c>
      <c r="CO286" s="9" t="str">
        <f t="shared" si="178"/>
        <v/>
      </c>
      <c r="CP286" s="9" t="str">
        <f>IF(CO286="","",MAX(CP$1:CP285)+1)</f>
        <v/>
      </c>
      <c r="CQ286" s="9" t="str">
        <f t="shared" si="179"/>
        <v/>
      </c>
      <c r="CR286" s="9" t="str">
        <f t="shared" si="180"/>
        <v/>
      </c>
      <c r="CS286" s="9" t="str">
        <f t="shared" si="181"/>
        <v/>
      </c>
      <c r="CU286" s="9" t="str">
        <f t="shared" si="182"/>
        <v/>
      </c>
      <c r="CV286" s="9" t="str">
        <f t="shared" si="183"/>
        <v/>
      </c>
      <c r="CW286" s="9" t="str">
        <f t="shared" si="184"/>
        <v/>
      </c>
      <c r="CX286" s="9" t="str">
        <f>IF(CW286="","",MAX(CX$1:CX285)+1)</f>
        <v/>
      </c>
      <c r="CZ286" s="9" t="str">
        <f t="shared" si="185"/>
        <v/>
      </c>
      <c r="DA286" s="9" t="str">
        <f t="shared" si="186"/>
        <v/>
      </c>
      <c r="DB286" s="9" t="str">
        <f t="shared" si="187"/>
        <v/>
      </c>
      <c r="DG286" s="9" t="s">
        <v>279</v>
      </c>
      <c r="DH286" s="9" t="str">
        <f t="shared" si="188"/>
        <v/>
      </c>
      <c r="DI286" s="9" t="str">
        <f t="shared" si="189"/>
        <v/>
      </c>
      <c r="DJ286" s="9" t="str">
        <f t="shared" si="190"/>
        <v/>
      </c>
      <c r="DK286" s="9" t="str">
        <f t="shared" si="191"/>
        <v/>
      </c>
      <c r="DL286" s="9" t="str">
        <f>IF(DK286="","",MAX(DL$1:DL285)+1)</f>
        <v/>
      </c>
      <c r="DM286" s="9" t="str">
        <f t="shared" si="192"/>
        <v/>
      </c>
      <c r="DN286" s="9" t="str">
        <f t="shared" si="193"/>
        <v/>
      </c>
      <c r="DO286" s="9" t="str">
        <f t="shared" si="194"/>
        <v/>
      </c>
    </row>
    <row r="287" spans="21:119" ht="16.2" thickBot="1">
      <c r="U287" s="17" t="b">
        <f t="shared" si="157"/>
        <v>0</v>
      </c>
      <c r="V287" s="9" t="str">
        <f t="shared" si="158"/>
        <v/>
      </c>
      <c r="W287" s="9" t="str">
        <f t="shared" si="159"/>
        <v/>
      </c>
      <c r="X287" s="9" t="str">
        <f t="shared" si="195"/>
        <v/>
      </c>
      <c r="Y287" s="18"/>
      <c r="BC287" s="9" t="str">
        <f>IF(V287="","",MAX(BC$1:BC286)+1)</f>
        <v/>
      </c>
      <c r="BD287" s="9" t="str">
        <f>IFERROR(INDEX('Paste Peptide Data'!$V$2:$V$30000,MATCH(ROW()-ROW($D$1),'Paste Peptide Data'!$BC$2:$BC$30000,0)),"")</f>
        <v/>
      </c>
      <c r="BE287" s="9" t="str">
        <f>IFERROR(INDEX('Paste Peptide Data'!$W$2:$W$30000,MATCH(ROW()-ROW($D$1),'Paste Peptide Data'!$BC$2:$BC$30000,0)),"")</f>
        <v/>
      </c>
      <c r="BF287" s="9" t="str">
        <f>IFERROR(INDEX('Paste Peptide Data'!$X$2:$X$30000,MATCH(ROW()-ROW($D$1),'Paste Peptide Data'!$BC$2:$BC$30000,0)),"")</f>
        <v/>
      </c>
      <c r="BH287" s="19">
        <f>COUNTIF( BF$2:BF287, BF287 )</f>
        <v>286</v>
      </c>
      <c r="BJ287" s="9" t="str">
        <f t="shared" si="160"/>
        <v/>
      </c>
      <c r="BK287" s="9" t="str">
        <f>IF(BJ287="","",MAX(BK$1:BK286)+1)</f>
        <v/>
      </c>
      <c r="BL287" s="9" t="str">
        <f>IFERROR(INDEX('Paste Peptide Data'!$BD$2:$BD$30000,MATCH(ROW()-ROW($D$1),'Paste Peptide Data'!$BK$2:$BK$30000,0)),"")</f>
        <v/>
      </c>
      <c r="BM287" s="9" t="str">
        <f>IFERROR(INDEX('Paste Peptide Data'!$BE$2:$BE$30000,MATCH(ROW()-ROW($D$1),'Paste Peptide Data'!$BK$2:$BK$30000,0)),"")</f>
        <v/>
      </c>
      <c r="BN287" s="9" t="str">
        <f>IFERROR(INDEX('Paste Peptide Data'!$BF$2:$BF$30000,MATCH(ROW()-ROW($D$1),'Paste Peptide Data'!$BK$2:$BK$30000,0)),"")</f>
        <v/>
      </c>
      <c r="BP287" s="20">
        <f t="shared" si="161"/>
        <v>0</v>
      </c>
      <c r="BQ287" s="8">
        <f t="shared" si="162"/>
        <v>0.28499999999999998</v>
      </c>
      <c r="BR287" s="8">
        <f t="shared" si="163"/>
        <v>0.35499999999999998</v>
      </c>
      <c r="BS287" s="8">
        <f t="shared" si="164"/>
        <v>208</v>
      </c>
      <c r="BT287" s="8"/>
      <c r="BU287" s="21" t="str">
        <f t="shared" si="165"/>
        <v/>
      </c>
      <c r="BV287" s="9" t="str">
        <f t="shared" si="166"/>
        <v/>
      </c>
      <c r="BW287" s="9" t="str">
        <f t="shared" si="167"/>
        <v/>
      </c>
      <c r="BX287" s="20">
        <f t="shared" si="168"/>
        <v>0</v>
      </c>
      <c r="BY287" s="8" t="str">
        <f t="shared" si="169"/>
        <v/>
      </c>
      <c r="BZ287" s="8" t="str">
        <f t="shared" si="170"/>
        <v/>
      </c>
      <c r="CA287" s="8">
        <f t="shared" si="171"/>
        <v>0</v>
      </c>
      <c r="CB287" s="20">
        <f t="shared" si="172"/>
        <v>0</v>
      </c>
      <c r="CC287" s="20">
        <f t="shared" si="173"/>
        <v>1</v>
      </c>
      <c r="CD287" s="20">
        <f t="shared" si="174"/>
        <v>999</v>
      </c>
      <c r="CF287" s="22" t="str">
        <f>IFERROR(INDEX($BU$2:$BU$1000,MATCH(SMALL($CD$2:$CD$1000,ROWS($CF$2:CF287)+$CC$1001),$CD$2:$CD$1000,0)),"")</f>
        <v/>
      </c>
      <c r="CG287" s="22" t="str">
        <f>IFERROR(INDEX($BV$2:$BV$1000,MATCH(SMALL($CD$2:$CD$1000,ROWS($CF$2:CF287)+$CC$1001),$CD$2:$CD$1000,0)),"")</f>
        <v/>
      </c>
      <c r="CH287" s="22" t="str">
        <f>IFERROR(INDEX($BW$2:$BW$1000,MATCH(SMALL($CD$2:$CD$1000,ROWS($CF$2:CF287)+$CC$1001),$CD$2:$CD$1000,0)),"")</f>
        <v/>
      </c>
      <c r="CL287" s="18" t="str">
        <f t="shared" si="175"/>
        <v/>
      </c>
      <c r="CM287" s="9" t="str">
        <f t="shared" si="176"/>
        <v/>
      </c>
      <c r="CN287" s="9" t="str">
        <f t="shared" si="177"/>
        <v/>
      </c>
      <c r="CO287" s="9" t="str">
        <f t="shared" si="178"/>
        <v/>
      </c>
      <c r="CP287" s="9" t="str">
        <f>IF(CO287="","",MAX(CP$1:CP286)+1)</f>
        <v/>
      </c>
      <c r="CQ287" s="9" t="str">
        <f t="shared" si="179"/>
        <v/>
      </c>
      <c r="CR287" s="9" t="str">
        <f t="shared" si="180"/>
        <v/>
      </c>
      <c r="CS287" s="9" t="str">
        <f t="shared" si="181"/>
        <v/>
      </c>
      <c r="CU287" s="9" t="str">
        <f t="shared" si="182"/>
        <v/>
      </c>
      <c r="CV287" s="9" t="str">
        <f t="shared" si="183"/>
        <v/>
      </c>
      <c r="CW287" s="9" t="str">
        <f t="shared" si="184"/>
        <v/>
      </c>
      <c r="CX287" s="9" t="str">
        <f>IF(CW287="","",MAX(CX$1:CX286)+1)</f>
        <v/>
      </c>
      <c r="CZ287" s="9" t="str">
        <f t="shared" si="185"/>
        <v/>
      </c>
      <c r="DA287" s="9" t="str">
        <f t="shared" si="186"/>
        <v/>
      </c>
      <c r="DB287" s="9" t="str">
        <f t="shared" si="187"/>
        <v/>
      </c>
      <c r="DG287" s="9" t="s">
        <v>280</v>
      </c>
      <c r="DH287" s="9" t="str">
        <f t="shared" si="188"/>
        <v/>
      </c>
      <c r="DI287" s="9" t="str">
        <f t="shared" si="189"/>
        <v/>
      </c>
      <c r="DJ287" s="9" t="str">
        <f t="shared" si="190"/>
        <v/>
      </c>
      <c r="DK287" s="9" t="str">
        <f t="shared" si="191"/>
        <v/>
      </c>
      <c r="DL287" s="9" t="str">
        <f>IF(DK287="","",MAX(DL$1:DL286)+1)</f>
        <v/>
      </c>
      <c r="DM287" s="9" t="str">
        <f t="shared" si="192"/>
        <v/>
      </c>
      <c r="DN287" s="9" t="str">
        <f t="shared" si="193"/>
        <v/>
      </c>
      <c r="DO287" s="9" t="str">
        <f t="shared" si="194"/>
        <v/>
      </c>
    </row>
    <row r="288" spans="21:119" ht="16.2" thickBot="1">
      <c r="U288" s="17" t="b">
        <f t="shared" si="157"/>
        <v>0</v>
      </c>
      <c r="V288" s="9" t="str">
        <f t="shared" si="158"/>
        <v/>
      </c>
      <c r="W288" s="9" t="str">
        <f t="shared" si="159"/>
        <v/>
      </c>
      <c r="X288" s="9" t="str">
        <f t="shared" si="195"/>
        <v/>
      </c>
      <c r="Y288" s="18"/>
      <c r="BC288" s="9" t="str">
        <f>IF(V288="","",MAX(BC$1:BC287)+1)</f>
        <v/>
      </c>
      <c r="BD288" s="9" t="str">
        <f>IFERROR(INDEX('Paste Peptide Data'!$V$2:$V$30000,MATCH(ROW()-ROW($D$1),'Paste Peptide Data'!$BC$2:$BC$30000,0)),"")</f>
        <v/>
      </c>
      <c r="BE288" s="9" t="str">
        <f>IFERROR(INDEX('Paste Peptide Data'!$W$2:$W$30000,MATCH(ROW()-ROW($D$1),'Paste Peptide Data'!$BC$2:$BC$30000,0)),"")</f>
        <v/>
      </c>
      <c r="BF288" s="9" t="str">
        <f>IFERROR(INDEX('Paste Peptide Data'!$X$2:$X$30000,MATCH(ROW()-ROW($D$1),'Paste Peptide Data'!$BC$2:$BC$30000,0)),"")</f>
        <v/>
      </c>
      <c r="BH288" s="19">
        <f>COUNTIF( BF$2:BF288, BF288 )</f>
        <v>287</v>
      </c>
      <c r="BJ288" s="9" t="str">
        <f t="shared" si="160"/>
        <v/>
      </c>
      <c r="BK288" s="9" t="str">
        <f>IF(BJ288="","",MAX(BK$1:BK287)+1)</f>
        <v/>
      </c>
      <c r="BL288" s="9" t="str">
        <f>IFERROR(INDEX('Paste Peptide Data'!$BD$2:$BD$30000,MATCH(ROW()-ROW($D$1),'Paste Peptide Data'!$BK$2:$BK$30000,0)),"")</f>
        <v/>
      </c>
      <c r="BM288" s="9" t="str">
        <f>IFERROR(INDEX('Paste Peptide Data'!$BE$2:$BE$30000,MATCH(ROW()-ROW($D$1),'Paste Peptide Data'!$BK$2:$BK$30000,0)),"")</f>
        <v/>
      </c>
      <c r="BN288" s="9" t="str">
        <f>IFERROR(INDEX('Paste Peptide Data'!$BF$2:$BF$30000,MATCH(ROW()-ROW($D$1),'Paste Peptide Data'!$BK$2:$BK$30000,0)),"")</f>
        <v/>
      </c>
      <c r="BP288" s="20">
        <f t="shared" si="161"/>
        <v>0</v>
      </c>
      <c r="BQ288" s="8">
        <f t="shared" si="162"/>
        <v>0.28599999999999998</v>
      </c>
      <c r="BR288" s="8">
        <f t="shared" si="163"/>
        <v>0.35599999999999998</v>
      </c>
      <c r="BS288" s="8">
        <f t="shared" si="164"/>
        <v>209</v>
      </c>
      <c r="BT288" s="8"/>
      <c r="BU288" s="21" t="str">
        <f t="shared" si="165"/>
        <v/>
      </c>
      <c r="BV288" s="9" t="str">
        <f t="shared" si="166"/>
        <v/>
      </c>
      <c r="BW288" s="9" t="str">
        <f t="shared" si="167"/>
        <v/>
      </c>
      <c r="BX288" s="20">
        <f t="shared" si="168"/>
        <v>0</v>
      </c>
      <c r="BY288" s="8" t="str">
        <f t="shared" si="169"/>
        <v/>
      </c>
      <c r="BZ288" s="8" t="str">
        <f t="shared" si="170"/>
        <v/>
      </c>
      <c r="CA288" s="8">
        <f t="shared" si="171"/>
        <v>0</v>
      </c>
      <c r="CB288" s="20">
        <f t="shared" si="172"/>
        <v>0</v>
      </c>
      <c r="CC288" s="20">
        <f t="shared" si="173"/>
        <v>1</v>
      </c>
      <c r="CD288" s="20">
        <f t="shared" si="174"/>
        <v>999</v>
      </c>
      <c r="CF288" s="22" t="str">
        <f>IFERROR(INDEX($BU$2:$BU$1000,MATCH(SMALL($CD$2:$CD$1000,ROWS($CF$2:CF288)+$CC$1001),$CD$2:$CD$1000,0)),"")</f>
        <v/>
      </c>
      <c r="CG288" s="22" t="str">
        <f>IFERROR(INDEX($BV$2:$BV$1000,MATCH(SMALL($CD$2:$CD$1000,ROWS($CF$2:CF288)+$CC$1001),$CD$2:$CD$1000,0)),"")</f>
        <v/>
      </c>
      <c r="CH288" s="22" t="str">
        <f>IFERROR(INDEX($BW$2:$BW$1000,MATCH(SMALL($CD$2:$CD$1000,ROWS($CF$2:CF288)+$CC$1001),$CD$2:$CD$1000,0)),"")</f>
        <v/>
      </c>
      <c r="CL288" s="18" t="str">
        <f t="shared" si="175"/>
        <v/>
      </c>
      <c r="CM288" s="9" t="str">
        <f t="shared" si="176"/>
        <v/>
      </c>
      <c r="CN288" s="9" t="str">
        <f t="shared" si="177"/>
        <v/>
      </c>
      <c r="CO288" s="9" t="str">
        <f t="shared" si="178"/>
        <v/>
      </c>
      <c r="CP288" s="9" t="str">
        <f>IF(CO288="","",MAX(CP$1:CP287)+1)</f>
        <v/>
      </c>
      <c r="CQ288" s="9" t="str">
        <f t="shared" si="179"/>
        <v/>
      </c>
      <c r="CR288" s="9" t="str">
        <f t="shared" si="180"/>
        <v/>
      </c>
      <c r="CS288" s="9" t="str">
        <f t="shared" si="181"/>
        <v/>
      </c>
      <c r="CU288" s="9" t="str">
        <f t="shared" si="182"/>
        <v/>
      </c>
      <c r="CV288" s="9" t="str">
        <f t="shared" si="183"/>
        <v/>
      </c>
      <c r="CW288" s="9" t="str">
        <f t="shared" si="184"/>
        <v/>
      </c>
      <c r="CX288" s="9" t="str">
        <f>IF(CW288="","",MAX(CX$1:CX287)+1)</f>
        <v/>
      </c>
      <c r="CZ288" s="9" t="str">
        <f t="shared" si="185"/>
        <v/>
      </c>
      <c r="DA288" s="9" t="str">
        <f t="shared" si="186"/>
        <v/>
      </c>
      <c r="DB288" s="9" t="str">
        <f t="shared" si="187"/>
        <v/>
      </c>
      <c r="DG288" s="9" t="s">
        <v>281</v>
      </c>
      <c r="DH288" s="9" t="str">
        <f t="shared" si="188"/>
        <v/>
      </c>
      <c r="DI288" s="9" t="str">
        <f t="shared" si="189"/>
        <v/>
      </c>
      <c r="DJ288" s="9" t="str">
        <f t="shared" si="190"/>
        <v/>
      </c>
      <c r="DK288" s="9" t="str">
        <f t="shared" si="191"/>
        <v/>
      </c>
      <c r="DL288" s="9" t="str">
        <f>IF(DK288="","",MAX(DL$1:DL287)+1)</f>
        <v/>
      </c>
      <c r="DM288" s="9" t="str">
        <f t="shared" si="192"/>
        <v/>
      </c>
      <c r="DN288" s="9" t="str">
        <f t="shared" si="193"/>
        <v/>
      </c>
      <c r="DO288" s="9" t="str">
        <f t="shared" si="194"/>
        <v/>
      </c>
    </row>
    <row r="289" spans="21:119" ht="16.2" thickBot="1">
      <c r="U289" s="17" t="b">
        <f t="shared" si="157"/>
        <v>0</v>
      </c>
      <c r="V289" s="9" t="str">
        <f t="shared" si="158"/>
        <v/>
      </c>
      <c r="W289" s="9" t="str">
        <f t="shared" si="159"/>
        <v/>
      </c>
      <c r="X289" s="9" t="str">
        <f t="shared" si="195"/>
        <v/>
      </c>
      <c r="Y289" s="18"/>
      <c r="BC289" s="9" t="str">
        <f>IF(V289="","",MAX(BC$1:BC288)+1)</f>
        <v/>
      </c>
      <c r="BD289" s="9" t="str">
        <f>IFERROR(INDEX('Paste Peptide Data'!$V$2:$V$30000,MATCH(ROW()-ROW($D$1),'Paste Peptide Data'!$BC$2:$BC$30000,0)),"")</f>
        <v/>
      </c>
      <c r="BE289" s="9" t="str">
        <f>IFERROR(INDEX('Paste Peptide Data'!$W$2:$W$30000,MATCH(ROW()-ROW($D$1),'Paste Peptide Data'!$BC$2:$BC$30000,0)),"")</f>
        <v/>
      </c>
      <c r="BF289" s="9" t="str">
        <f>IFERROR(INDEX('Paste Peptide Data'!$X$2:$X$30000,MATCH(ROW()-ROW($D$1),'Paste Peptide Data'!$BC$2:$BC$30000,0)),"")</f>
        <v/>
      </c>
      <c r="BH289" s="19">
        <f>COUNTIF( BF$2:BF289, BF289 )</f>
        <v>288</v>
      </c>
      <c r="BJ289" s="9" t="str">
        <f t="shared" si="160"/>
        <v/>
      </c>
      <c r="BK289" s="9" t="str">
        <f>IF(BJ289="","",MAX(BK$1:BK288)+1)</f>
        <v/>
      </c>
      <c r="BL289" s="9" t="str">
        <f>IFERROR(INDEX('Paste Peptide Data'!$BD$2:$BD$30000,MATCH(ROW()-ROW($D$1),'Paste Peptide Data'!$BK$2:$BK$30000,0)),"")</f>
        <v/>
      </c>
      <c r="BM289" s="9" t="str">
        <f>IFERROR(INDEX('Paste Peptide Data'!$BE$2:$BE$30000,MATCH(ROW()-ROW($D$1),'Paste Peptide Data'!$BK$2:$BK$30000,0)),"")</f>
        <v/>
      </c>
      <c r="BN289" s="9" t="str">
        <f>IFERROR(INDEX('Paste Peptide Data'!$BF$2:$BF$30000,MATCH(ROW()-ROW($D$1),'Paste Peptide Data'!$BK$2:$BK$30000,0)),"")</f>
        <v/>
      </c>
      <c r="BP289" s="20">
        <f t="shared" si="161"/>
        <v>0</v>
      </c>
      <c r="BQ289" s="8">
        <f t="shared" si="162"/>
        <v>0.28699999999999998</v>
      </c>
      <c r="BR289" s="8">
        <f t="shared" si="163"/>
        <v>0.35699999999999998</v>
      </c>
      <c r="BS289" s="8">
        <f t="shared" si="164"/>
        <v>210</v>
      </c>
      <c r="BT289" s="8"/>
      <c r="BU289" s="21" t="str">
        <f t="shared" si="165"/>
        <v/>
      </c>
      <c r="BV289" s="9" t="str">
        <f t="shared" si="166"/>
        <v/>
      </c>
      <c r="BW289" s="9" t="str">
        <f t="shared" si="167"/>
        <v/>
      </c>
      <c r="BX289" s="20">
        <f t="shared" si="168"/>
        <v>0</v>
      </c>
      <c r="BY289" s="8" t="str">
        <f t="shared" si="169"/>
        <v/>
      </c>
      <c r="BZ289" s="8" t="str">
        <f t="shared" si="170"/>
        <v/>
      </c>
      <c r="CA289" s="8">
        <f t="shared" si="171"/>
        <v>0</v>
      </c>
      <c r="CB289" s="20">
        <f t="shared" si="172"/>
        <v>0</v>
      </c>
      <c r="CC289" s="20">
        <f t="shared" si="173"/>
        <v>1</v>
      </c>
      <c r="CD289" s="20">
        <f t="shared" si="174"/>
        <v>999</v>
      </c>
      <c r="CF289" s="22" t="str">
        <f>IFERROR(INDEX($BU$2:$BU$1000,MATCH(SMALL($CD$2:$CD$1000,ROWS($CF$2:CF289)+$CC$1001),$CD$2:$CD$1000,0)),"")</f>
        <v/>
      </c>
      <c r="CG289" s="22" t="str">
        <f>IFERROR(INDEX($BV$2:$BV$1000,MATCH(SMALL($CD$2:$CD$1000,ROWS($CF$2:CF289)+$CC$1001),$CD$2:$CD$1000,0)),"")</f>
        <v/>
      </c>
      <c r="CH289" s="22" t="str">
        <f>IFERROR(INDEX($BW$2:$BW$1000,MATCH(SMALL($CD$2:$CD$1000,ROWS($CF$2:CF289)+$CC$1001),$CD$2:$CD$1000,0)),"")</f>
        <v/>
      </c>
      <c r="CL289" s="18" t="str">
        <f t="shared" si="175"/>
        <v/>
      </c>
      <c r="CM289" s="9" t="str">
        <f t="shared" si="176"/>
        <v/>
      </c>
      <c r="CN289" s="9" t="str">
        <f t="shared" si="177"/>
        <v/>
      </c>
      <c r="CO289" s="9" t="str">
        <f t="shared" si="178"/>
        <v/>
      </c>
      <c r="CP289" s="9" t="str">
        <f>IF(CO289="","",MAX(CP$1:CP288)+1)</f>
        <v/>
      </c>
      <c r="CQ289" s="9" t="str">
        <f t="shared" si="179"/>
        <v/>
      </c>
      <c r="CR289" s="9" t="str">
        <f t="shared" si="180"/>
        <v/>
      </c>
      <c r="CS289" s="9" t="str">
        <f t="shared" si="181"/>
        <v/>
      </c>
      <c r="CU289" s="9" t="str">
        <f t="shared" si="182"/>
        <v/>
      </c>
      <c r="CV289" s="9" t="str">
        <f t="shared" si="183"/>
        <v/>
      </c>
      <c r="CW289" s="9" t="str">
        <f t="shared" si="184"/>
        <v/>
      </c>
      <c r="CX289" s="9" t="str">
        <f>IF(CW289="","",MAX(CX$1:CX288)+1)</f>
        <v/>
      </c>
      <c r="CZ289" s="9" t="str">
        <f t="shared" si="185"/>
        <v/>
      </c>
      <c r="DA289" s="9" t="str">
        <f t="shared" si="186"/>
        <v/>
      </c>
      <c r="DB289" s="9" t="str">
        <f t="shared" si="187"/>
        <v/>
      </c>
      <c r="DG289" s="9" t="s">
        <v>282</v>
      </c>
      <c r="DH289" s="9" t="str">
        <f t="shared" si="188"/>
        <v/>
      </c>
      <c r="DI289" s="9" t="str">
        <f t="shared" si="189"/>
        <v/>
      </c>
      <c r="DJ289" s="9" t="str">
        <f t="shared" si="190"/>
        <v/>
      </c>
      <c r="DK289" s="9" t="str">
        <f t="shared" si="191"/>
        <v/>
      </c>
      <c r="DL289" s="9" t="str">
        <f>IF(DK289="","",MAX(DL$1:DL288)+1)</f>
        <v/>
      </c>
      <c r="DM289" s="9" t="str">
        <f t="shared" si="192"/>
        <v/>
      </c>
      <c r="DN289" s="9" t="str">
        <f t="shared" si="193"/>
        <v/>
      </c>
      <c r="DO289" s="9" t="str">
        <f t="shared" si="194"/>
        <v/>
      </c>
    </row>
    <row r="290" spans="21:119" ht="16.2" thickBot="1">
      <c r="U290" s="17" t="b">
        <f t="shared" si="157"/>
        <v>0</v>
      </c>
      <c r="V290" s="9" t="str">
        <f t="shared" si="158"/>
        <v/>
      </c>
      <c r="W290" s="9" t="str">
        <f t="shared" si="159"/>
        <v/>
      </c>
      <c r="X290" s="9" t="str">
        <f t="shared" si="195"/>
        <v/>
      </c>
      <c r="Y290" s="18"/>
      <c r="BC290" s="9" t="str">
        <f>IF(V290="","",MAX(BC$1:BC289)+1)</f>
        <v/>
      </c>
      <c r="BD290" s="9" t="str">
        <f>IFERROR(INDEX('Paste Peptide Data'!$V$2:$V$30000,MATCH(ROW()-ROW($D$1),'Paste Peptide Data'!$BC$2:$BC$30000,0)),"")</f>
        <v/>
      </c>
      <c r="BE290" s="9" t="str">
        <f>IFERROR(INDEX('Paste Peptide Data'!$W$2:$W$30000,MATCH(ROW()-ROW($D$1),'Paste Peptide Data'!$BC$2:$BC$30000,0)),"")</f>
        <v/>
      </c>
      <c r="BF290" s="9" t="str">
        <f>IFERROR(INDEX('Paste Peptide Data'!$X$2:$X$30000,MATCH(ROW()-ROW($D$1),'Paste Peptide Data'!$BC$2:$BC$30000,0)),"")</f>
        <v/>
      </c>
      <c r="BH290" s="19">
        <f>COUNTIF( BF$2:BF290, BF290 )</f>
        <v>289</v>
      </c>
      <c r="BJ290" s="9" t="str">
        <f t="shared" si="160"/>
        <v/>
      </c>
      <c r="BK290" s="9" t="str">
        <f>IF(BJ290="","",MAX(BK$1:BK289)+1)</f>
        <v/>
      </c>
      <c r="BL290" s="9" t="str">
        <f>IFERROR(INDEX('Paste Peptide Data'!$BD$2:$BD$30000,MATCH(ROW()-ROW($D$1),'Paste Peptide Data'!$BK$2:$BK$30000,0)),"")</f>
        <v/>
      </c>
      <c r="BM290" s="9" t="str">
        <f>IFERROR(INDEX('Paste Peptide Data'!$BE$2:$BE$30000,MATCH(ROW()-ROW($D$1),'Paste Peptide Data'!$BK$2:$BK$30000,0)),"")</f>
        <v/>
      </c>
      <c r="BN290" s="9" t="str">
        <f>IFERROR(INDEX('Paste Peptide Data'!$BF$2:$BF$30000,MATCH(ROW()-ROW($D$1),'Paste Peptide Data'!$BK$2:$BK$30000,0)),"")</f>
        <v/>
      </c>
      <c r="BP290" s="20">
        <f t="shared" si="161"/>
        <v>0</v>
      </c>
      <c r="BQ290" s="8">
        <f t="shared" si="162"/>
        <v>0.28799999999999998</v>
      </c>
      <c r="BR290" s="8">
        <f t="shared" si="163"/>
        <v>0.35799999999999998</v>
      </c>
      <c r="BS290" s="8">
        <f t="shared" si="164"/>
        <v>211</v>
      </c>
      <c r="BT290" s="8"/>
      <c r="BU290" s="21" t="str">
        <f t="shared" si="165"/>
        <v/>
      </c>
      <c r="BV290" s="9" t="str">
        <f t="shared" si="166"/>
        <v/>
      </c>
      <c r="BW290" s="9" t="str">
        <f t="shared" si="167"/>
        <v/>
      </c>
      <c r="BX290" s="20">
        <f t="shared" si="168"/>
        <v>0</v>
      </c>
      <c r="BY290" s="8" t="str">
        <f t="shared" si="169"/>
        <v/>
      </c>
      <c r="BZ290" s="8" t="str">
        <f t="shared" si="170"/>
        <v/>
      </c>
      <c r="CA290" s="8">
        <f t="shared" si="171"/>
        <v>0</v>
      </c>
      <c r="CB290" s="20">
        <f t="shared" si="172"/>
        <v>0</v>
      </c>
      <c r="CC290" s="20">
        <f t="shared" si="173"/>
        <v>1</v>
      </c>
      <c r="CD290" s="20">
        <f t="shared" si="174"/>
        <v>999</v>
      </c>
      <c r="CF290" s="22" t="str">
        <f>IFERROR(INDEX($BU$2:$BU$1000,MATCH(SMALL($CD$2:$CD$1000,ROWS($CF$2:CF290)+$CC$1001),$CD$2:$CD$1000,0)),"")</f>
        <v/>
      </c>
      <c r="CG290" s="22" t="str">
        <f>IFERROR(INDEX($BV$2:$BV$1000,MATCH(SMALL($CD$2:$CD$1000,ROWS($CF$2:CF290)+$CC$1001),$CD$2:$CD$1000,0)),"")</f>
        <v/>
      </c>
      <c r="CH290" s="22" t="str">
        <f>IFERROR(INDEX($BW$2:$BW$1000,MATCH(SMALL($CD$2:$CD$1000,ROWS($CF$2:CF290)+$CC$1001),$CD$2:$CD$1000,0)),"")</f>
        <v/>
      </c>
      <c r="CL290" s="18" t="str">
        <f t="shared" si="175"/>
        <v/>
      </c>
      <c r="CM290" s="9" t="str">
        <f t="shared" si="176"/>
        <v/>
      </c>
      <c r="CN290" s="9" t="str">
        <f t="shared" si="177"/>
        <v/>
      </c>
      <c r="CO290" s="9" t="str">
        <f t="shared" si="178"/>
        <v/>
      </c>
      <c r="CP290" s="9" t="str">
        <f>IF(CO290="","",MAX(CP$1:CP289)+1)</f>
        <v/>
      </c>
      <c r="CQ290" s="9" t="str">
        <f t="shared" si="179"/>
        <v/>
      </c>
      <c r="CR290" s="9" t="str">
        <f t="shared" si="180"/>
        <v/>
      </c>
      <c r="CS290" s="9" t="str">
        <f t="shared" si="181"/>
        <v/>
      </c>
      <c r="CU290" s="9" t="str">
        <f t="shared" si="182"/>
        <v/>
      </c>
      <c r="CV290" s="9" t="str">
        <f t="shared" si="183"/>
        <v/>
      </c>
      <c r="CW290" s="9" t="str">
        <f t="shared" si="184"/>
        <v/>
      </c>
      <c r="CX290" s="9" t="str">
        <f>IF(CW290="","",MAX(CX$1:CX289)+1)</f>
        <v/>
      </c>
      <c r="CZ290" s="9" t="str">
        <f t="shared" si="185"/>
        <v/>
      </c>
      <c r="DA290" s="9" t="str">
        <f t="shared" si="186"/>
        <v/>
      </c>
      <c r="DB290" s="9" t="str">
        <f t="shared" si="187"/>
        <v/>
      </c>
      <c r="DG290" s="9" t="s">
        <v>283</v>
      </c>
      <c r="DH290" s="9" t="str">
        <f t="shared" si="188"/>
        <v/>
      </c>
      <c r="DI290" s="9" t="str">
        <f t="shared" si="189"/>
        <v/>
      </c>
      <c r="DJ290" s="9" t="str">
        <f t="shared" si="190"/>
        <v/>
      </c>
      <c r="DK290" s="9" t="str">
        <f t="shared" si="191"/>
        <v/>
      </c>
      <c r="DL290" s="9" t="str">
        <f>IF(DK290="","",MAX(DL$1:DL289)+1)</f>
        <v/>
      </c>
      <c r="DM290" s="9" t="str">
        <f t="shared" si="192"/>
        <v/>
      </c>
      <c r="DN290" s="9" t="str">
        <f t="shared" si="193"/>
        <v/>
      </c>
      <c r="DO290" s="9" t="str">
        <f t="shared" si="194"/>
        <v/>
      </c>
    </row>
    <row r="291" spans="21:119" ht="16.2" thickBot="1">
      <c r="U291" s="17" t="b">
        <f t="shared" si="157"/>
        <v>0</v>
      </c>
      <c r="V291" s="9" t="str">
        <f t="shared" si="158"/>
        <v/>
      </c>
      <c r="W291" s="9" t="str">
        <f t="shared" si="159"/>
        <v/>
      </c>
      <c r="X291" s="9" t="str">
        <f t="shared" si="195"/>
        <v/>
      </c>
      <c r="Y291" s="18"/>
      <c r="BC291" s="9" t="str">
        <f>IF(V291="","",MAX(BC$1:BC290)+1)</f>
        <v/>
      </c>
      <c r="BD291" s="9" t="str">
        <f>IFERROR(INDEX('Paste Peptide Data'!$V$2:$V$30000,MATCH(ROW()-ROW($D$1),'Paste Peptide Data'!$BC$2:$BC$30000,0)),"")</f>
        <v/>
      </c>
      <c r="BE291" s="9" t="str">
        <f>IFERROR(INDEX('Paste Peptide Data'!$W$2:$W$30000,MATCH(ROW()-ROW($D$1),'Paste Peptide Data'!$BC$2:$BC$30000,0)),"")</f>
        <v/>
      </c>
      <c r="BF291" s="9" t="str">
        <f>IFERROR(INDEX('Paste Peptide Data'!$X$2:$X$30000,MATCH(ROW()-ROW($D$1),'Paste Peptide Data'!$BC$2:$BC$30000,0)),"")</f>
        <v/>
      </c>
      <c r="BH291" s="19">
        <f>COUNTIF( BF$2:BF291, BF291 )</f>
        <v>290</v>
      </c>
      <c r="BJ291" s="9" t="str">
        <f t="shared" si="160"/>
        <v/>
      </c>
      <c r="BK291" s="9" t="str">
        <f>IF(BJ291="","",MAX(BK$1:BK290)+1)</f>
        <v/>
      </c>
      <c r="BL291" s="9" t="str">
        <f>IFERROR(INDEX('Paste Peptide Data'!$BD$2:$BD$30000,MATCH(ROW()-ROW($D$1),'Paste Peptide Data'!$BK$2:$BK$30000,0)),"")</f>
        <v/>
      </c>
      <c r="BM291" s="9" t="str">
        <f>IFERROR(INDEX('Paste Peptide Data'!$BE$2:$BE$30000,MATCH(ROW()-ROW($D$1),'Paste Peptide Data'!$BK$2:$BK$30000,0)),"")</f>
        <v/>
      </c>
      <c r="BN291" s="9" t="str">
        <f>IFERROR(INDEX('Paste Peptide Data'!$BF$2:$BF$30000,MATCH(ROW()-ROW($D$1),'Paste Peptide Data'!$BK$2:$BK$30000,0)),"")</f>
        <v/>
      </c>
      <c r="BP291" s="20">
        <f t="shared" si="161"/>
        <v>0</v>
      </c>
      <c r="BQ291" s="8">
        <f t="shared" si="162"/>
        <v>0.28899999999999998</v>
      </c>
      <c r="BR291" s="8">
        <f t="shared" si="163"/>
        <v>0.35899999999999999</v>
      </c>
      <c r="BS291" s="8">
        <f t="shared" si="164"/>
        <v>212</v>
      </c>
      <c r="BT291" s="8"/>
      <c r="BU291" s="21" t="str">
        <f t="shared" si="165"/>
        <v/>
      </c>
      <c r="BV291" s="9" t="str">
        <f t="shared" si="166"/>
        <v/>
      </c>
      <c r="BW291" s="9" t="str">
        <f t="shared" si="167"/>
        <v/>
      </c>
      <c r="BX291" s="20">
        <f t="shared" si="168"/>
        <v>0</v>
      </c>
      <c r="BY291" s="8" t="str">
        <f t="shared" si="169"/>
        <v/>
      </c>
      <c r="BZ291" s="8" t="str">
        <f t="shared" si="170"/>
        <v/>
      </c>
      <c r="CA291" s="8">
        <f t="shared" si="171"/>
        <v>0</v>
      </c>
      <c r="CB291" s="20">
        <f t="shared" si="172"/>
        <v>0</v>
      </c>
      <c r="CC291" s="20">
        <f t="shared" si="173"/>
        <v>1</v>
      </c>
      <c r="CD291" s="20">
        <f t="shared" si="174"/>
        <v>999</v>
      </c>
      <c r="CF291" s="22" t="str">
        <f>IFERROR(INDEX($BU$2:$BU$1000,MATCH(SMALL($CD$2:$CD$1000,ROWS($CF$2:CF291)+$CC$1001),$CD$2:$CD$1000,0)),"")</f>
        <v/>
      </c>
      <c r="CG291" s="22" t="str">
        <f>IFERROR(INDEX($BV$2:$BV$1000,MATCH(SMALL($CD$2:$CD$1000,ROWS($CF$2:CF291)+$CC$1001),$CD$2:$CD$1000,0)),"")</f>
        <v/>
      </c>
      <c r="CH291" s="22" t="str">
        <f>IFERROR(INDEX($BW$2:$BW$1000,MATCH(SMALL($CD$2:$CD$1000,ROWS($CF$2:CF291)+$CC$1001),$CD$2:$CD$1000,0)),"")</f>
        <v/>
      </c>
      <c r="CL291" s="18" t="str">
        <f t="shared" si="175"/>
        <v/>
      </c>
      <c r="CM291" s="9" t="str">
        <f t="shared" si="176"/>
        <v/>
      </c>
      <c r="CN291" s="9" t="str">
        <f t="shared" si="177"/>
        <v/>
      </c>
      <c r="CO291" s="9" t="str">
        <f t="shared" si="178"/>
        <v/>
      </c>
      <c r="CP291" s="9" t="str">
        <f>IF(CO291="","",MAX(CP$1:CP290)+1)</f>
        <v/>
      </c>
      <c r="CQ291" s="9" t="str">
        <f t="shared" si="179"/>
        <v/>
      </c>
      <c r="CR291" s="9" t="str">
        <f t="shared" si="180"/>
        <v/>
      </c>
      <c r="CS291" s="9" t="str">
        <f t="shared" si="181"/>
        <v/>
      </c>
      <c r="CU291" s="9" t="str">
        <f t="shared" si="182"/>
        <v/>
      </c>
      <c r="CV291" s="9" t="str">
        <f t="shared" si="183"/>
        <v/>
      </c>
      <c r="CW291" s="9" t="str">
        <f t="shared" si="184"/>
        <v/>
      </c>
      <c r="CX291" s="9" t="str">
        <f>IF(CW291="","",MAX(CX$1:CX290)+1)</f>
        <v/>
      </c>
      <c r="CZ291" s="9" t="str">
        <f t="shared" si="185"/>
        <v/>
      </c>
      <c r="DA291" s="9" t="str">
        <f t="shared" si="186"/>
        <v/>
      </c>
      <c r="DB291" s="9" t="str">
        <f t="shared" si="187"/>
        <v/>
      </c>
      <c r="DG291" s="9" t="s">
        <v>935</v>
      </c>
      <c r="DH291" s="9" t="str">
        <f t="shared" si="188"/>
        <v/>
      </c>
      <c r="DI291" s="9" t="str">
        <f t="shared" si="189"/>
        <v/>
      </c>
      <c r="DJ291" s="9" t="str">
        <f t="shared" si="190"/>
        <v/>
      </c>
      <c r="DK291" s="9" t="str">
        <f t="shared" si="191"/>
        <v/>
      </c>
      <c r="DL291" s="9" t="str">
        <f>IF(DK291="","",MAX(DL$1:DL290)+1)</f>
        <v/>
      </c>
      <c r="DM291" s="9" t="str">
        <f t="shared" si="192"/>
        <v/>
      </c>
      <c r="DN291" s="9" t="str">
        <f t="shared" si="193"/>
        <v/>
      </c>
      <c r="DO291" s="9" t="str">
        <f t="shared" si="194"/>
        <v/>
      </c>
    </row>
    <row r="292" spans="21:119" ht="16.2" thickBot="1">
      <c r="U292" s="17" t="b">
        <f t="shared" si="157"/>
        <v>0</v>
      </c>
      <c r="V292" s="9" t="str">
        <f t="shared" si="158"/>
        <v/>
      </c>
      <c r="W292" s="9" t="str">
        <f t="shared" si="159"/>
        <v/>
      </c>
      <c r="X292" s="9" t="str">
        <f t="shared" si="195"/>
        <v/>
      </c>
      <c r="Y292" s="18"/>
      <c r="BC292" s="9" t="str">
        <f>IF(V292="","",MAX(BC$1:BC291)+1)</f>
        <v/>
      </c>
      <c r="BD292" s="9" t="str">
        <f>IFERROR(INDEX('Paste Peptide Data'!$V$2:$V$30000,MATCH(ROW()-ROW($D$1),'Paste Peptide Data'!$BC$2:$BC$30000,0)),"")</f>
        <v/>
      </c>
      <c r="BE292" s="9" t="str">
        <f>IFERROR(INDEX('Paste Peptide Data'!$W$2:$W$30000,MATCH(ROW()-ROW($D$1),'Paste Peptide Data'!$BC$2:$BC$30000,0)),"")</f>
        <v/>
      </c>
      <c r="BF292" s="9" t="str">
        <f>IFERROR(INDEX('Paste Peptide Data'!$X$2:$X$30000,MATCH(ROW()-ROW($D$1),'Paste Peptide Data'!$BC$2:$BC$30000,0)),"")</f>
        <v/>
      </c>
      <c r="BH292" s="19">
        <f>COUNTIF( BF$2:BF292, BF292 )</f>
        <v>291</v>
      </c>
      <c r="BJ292" s="9" t="str">
        <f t="shared" si="160"/>
        <v/>
      </c>
      <c r="BK292" s="9" t="str">
        <f>IF(BJ292="","",MAX(BK$1:BK291)+1)</f>
        <v/>
      </c>
      <c r="BL292" s="9" t="str">
        <f>IFERROR(INDEX('Paste Peptide Data'!$BD$2:$BD$30000,MATCH(ROW()-ROW($D$1),'Paste Peptide Data'!$BK$2:$BK$30000,0)),"")</f>
        <v/>
      </c>
      <c r="BM292" s="9" t="str">
        <f>IFERROR(INDEX('Paste Peptide Data'!$BE$2:$BE$30000,MATCH(ROW()-ROW($D$1),'Paste Peptide Data'!$BK$2:$BK$30000,0)),"")</f>
        <v/>
      </c>
      <c r="BN292" s="9" t="str">
        <f>IFERROR(INDEX('Paste Peptide Data'!$BF$2:$BF$30000,MATCH(ROW()-ROW($D$1),'Paste Peptide Data'!$BK$2:$BK$30000,0)),"")</f>
        <v/>
      </c>
      <c r="BP292" s="20">
        <f t="shared" si="161"/>
        <v>0</v>
      </c>
      <c r="BQ292" s="8">
        <f t="shared" si="162"/>
        <v>0.28999999999999998</v>
      </c>
      <c r="BR292" s="8">
        <f t="shared" si="163"/>
        <v>0.36</v>
      </c>
      <c r="BS292" s="8">
        <f t="shared" si="164"/>
        <v>213</v>
      </c>
      <c r="BT292" s="8"/>
      <c r="BU292" s="21" t="str">
        <f t="shared" si="165"/>
        <v/>
      </c>
      <c r="BV292" s="9" t="str">
        <f t="shared" si="166"/>
        <v/>
      </c>
      <c r="BW292" s="9" t="str">
        <f t="shared" si="167"/>
        <v/>
      </c>
      <c r="BX292" s="20">
        <f t="shared" si="168"/>
        <v>0</v>
      </c>
      <c r="BY292" s="8" t="str">
        <f t="shared" si="169"/>
        <v/>
      </c>
      <c r="BZ292" s="8" t="str">
        <f t="shared" si="170"/>
        <v/>
      </c>
      <c r="CA292" s="8">
        <f t="shared" si="171"/>
        <v>0</v>
      </c>
      <c r="CB292" s="20">
        <f t="shared" si="172"/>
        <v>0</v>
      </c>
      <c r="CC292" s="20">
        <f t="shared" si="173"/>
        <v>1</v>
      </c>
      <c r="CD292" s="20">
        <f t="shared" si="174"/>
        <v>999</v>
      </c>
      <c r="CF292" s="22" t="str">
        <f>IFERROR(INDEX($BU$2:$BU$1000,MATCH(SMALL($CD$2:$CD$1000,ROWS($CF$2:CF292)+$CC$1001),$CD$2:$CD$1000,0)),"")</f>
        <v/>
      </c>
      <c r="CG292" s="22" t="str">
        <f>IFERROR(INDEX($BV$2:$BV$1000,MATCH(SMALL($CD$2:$CD$1000,ROWS($CF$2:CF292)+$CC$1001),$CD$2:$CD$1000,0)),"")</f>
        <v/>
      </c>
      <c r="CH292" s="22" t="str">
        <f>IFERROR(INDEX($BW$2:$BW$1000,MATCH(SMALL($CD$2:$CD$1000,ROWS($CF$2:CF292)+$CC$1001),$CD$2:$CD$1000,0)),"")</f>
        <v/>
      </c>
      <c r="CL292" s="18" t="str">
        <f t="shared" si="175"/>
        <v/>
      </c>
      <c r="CM292" s="9" t="str">
        <f t="shared" si="176"/>
        <v/>
      </c>
      <c r="CN292" s="9" t="str">
        <f t="shared" si="177"/>
        <v/>
      </c>
      <c r="CO292" s="9" t="str">
        <f t="shared" si="178"/>
        <v/>
      </c>
      <c r="CP292" s="9" t="str">
        <f>IF(CO292="","",MAX(CP$1:CP291)+1)</f>
        <v/>
      </c>
      <c r="CQ292" s="9" t="str">
        <f t="shared" si="179"/>
        <v/>
      </c>
      <c r="CR292" s="9" t="str">
        <f t="shared" si="180"/>
        <v/>
      </c>
      <c r="CS292" s="9" t="str">
        <f t="shared" si="181"/>
        <v/>
      </c>
      <c r="CU292" s="9" t="str">
        <f t="shared" si="182"/>
        <v/>
      </c>
      <c r="CV292" s="9" t="str">
        <f t="shared" si="183"/>
        <v/>
      </c>
      <c r="CW292" s="9" t="str">
        <f t="shared" si="184"/>
        <v/>
      </c>
      <c r="CX292" s="9" t="str">
        <f>IF(CW292="","",MAX(CX$1:CX291)+1)</f>
        <v/>
      </c>
      <c r="CZ292" s="9" t="str">
        <f t="shared" si="185"/>
        <v/>
      </c>
      <c r="DA292" s="9" t="str">
        <f t="shared" si="186"/>
        <v/>
      </c>
      <c r="DB292" s="9" t="str">
        <f t="shared" si="187"/>
        <v/>
      </c>
      <c r="DG292" s="9" t="s">
        <v>306</v>
      </c>
      <c r="DH292" s="9" t="str">
        <f t="shared" si="188"/>
        <v/>
      </c>
      <c r="DI292" s="9" t="str">
        <f t="shared" si="189"/>
        <v/>
      </c>
      <c r="DJ292" s="9" t="str">
        <f t="shared" si="190"/>
        <v/>
      </c>
      <c r="DK292" s="9" t="str">
        <f t="shared" si="191"/>
        <v/>
      </c>
      <c r="DL292" s="9" t="str">
        <f>IF(DK292="","",MAX(DL$1:DL291)+1)</f>
        <v/>
      </c>
      <c r="DM292" s="9" t="str">
        <f t="shared" si="192"/>
        <v/>
      </c>
      <c r="DN292" s="9" t="str">
        <f t="shared" si="193"/>
        <v/>
      </c>
      <c r="DO292" s="9" t="str">
        <f t="shared" si="194"/>
        <v/>
      </c>
    </row>
    <row r="293" spans="21:119" ht="16.2" thickBot="1">
      <c r="U293" s="17" t="b">
        <f t="shared" si="157"/>
        <v>0</v>
      </c>
      <c r="V293" s="9" t="str">
        <f t="shared" si="158"/>
        <v/>
      </c>
      <c r="W293" s="9" t="str">
        <f t="shared" si="159"/>
        <v/>
      </c>
      <c r="X293" s="9" t="str">
        <f t="shared" si="195"/>
        <v/>
      </c>
      <c r="Y293" s="18"/>
      <c r="BC293" s="9" t="str">
        <f>IF(V293="","",MAX(BC$1:BC292)+1)</f>
        <v/>
      </c>
      <c r="BD293" s="9" t="str">
        <f>IFERROR(INDEX('Paste Peptide Data'!$V$2:$V$30000,MATCH(ROW()-ROW($D$1),'Paste Peptide Data'!$BC$2:$BC$30000,0)),"")</f>
        <v/>
      </c>
      <c r="BE293" s="9" t="str">
        <f>IFERROR(INDEX('Paste Peptide Data'!$W$2:$W$30000,MATCH(ROW()-ROW($D$1),'Paste Peptide Data'!$BC$2:$BC$30000,0)),"")</f>
        <v/>
      </c>
      <c r="BF293" s="9" t="str">
        <f>IFERROR(INDEX('Paste Peptide Data'!$X$2:$X$30000,MATCH(ROW()-ROW($D$1),'Paste Peptide Data'!$BC$2:$BC$30000,0)),"")</f>
        <v/>
      </c>
      <c r="BH293" s="19">
        <f>COUNTIF( BF$2:BF293, BF293 )</f>
        <v>292</v>
      </c>
      <c r="BJ293" s="9" t="str">
        <f t="shared" si="160"/>
        <v/>
      </c>
      <c r="BK293" s="9" t="str">
        <f>IF(BJ293="","",MAX(BK$1:BK292)+1)</f>
        <v/>
      </c>
      <c r="BL293" s="9" t="str">
        <f>IFERROR(INDEX('Paste Peptide Data'!$BD$2:$BD$30000,MATCH(ROW()-ROW($D$1),'Paste Peptide Data'!$BK$2:$BK$30000,0)),"")</f>
        <v/>
      </c>
      <c r="BM293" s="9" t="str">
        <f>IFERROR(INDEX('Paste Peptide Data'!$BE$2:$BE$30000,MATCH(ROW()-ROW($D$1),'Paste Peptide Data'!$BK$2:$BK$30000,0)),"")</f>
        <v/>
      </c>
      <c r="BN293" s="9" t="str">
        <f>IFERROR(INDEX('Paste Peptide Data'!$BF$2:$BF$30000,MATCH(ROW()-ROW($D$1),'Paste Peptide Data'!$BK$2:$BK$30000,0)),"")</f>
        <v/>
      </c>
      <c r="BP293" s="20">
        <f t="shared" si="161"/>
        <v>0</v>
      </c>
      <c r="BQ293" s="8">
        <f t="shared" si="162"/>
        <v>0.29099999999999998</v>
      </c>
      <c r="BR293" s="8">
        <f t="shared" si="163"/>
        <v>0.36</v>
      </c>
      <c r="BS293" s="8">
        <f t="shared" si="164"/>
        <v>215</v>
      </c>
      <c r="BT293" s="8"/>
      <c r="BU293" s="21" t="str">
        <f t="shared" si="165"/>
        <v/>
      </c>
      <c r="BV293" s="9" t="str">
        <f t="shared" si="166"/>
        <v/>
      </c>
      <c r="BW293" s="9" t="str">
        <f t="shared" si="167"/>
        <v/>
      </c>
      <c r="BX293" s="20">
        <f t="shared" si="168"/>
        <v>0</v>
      </c>
      <c r="BY293" s="8" t="str">
        <f t="shared" si="169"/>
        <v/>
      </c>
      <c r="BZ293" s="8" t="str">
        <f t="shared" si="170"/>
        <v/>
      </c>
      <c r="CA293" s="8">
        <f t="shared" si="171"/>
        <v>0</v>
      </c>
      <c r="CB293" s="20">
        <f t="shared" si="172"/>
        <v>0</v>
      </c>
      <c r="CC293" s="20">
        <f t="shared" si="173"/>
        <v>1</v>
      </c>
      <c r="CD293" s="20">
        <f t="shared" si="174"/>
        <v>999</v>
      </c>
      <c r="CF293" s="22" t="str">
        <f>IFERROR(INDEX($BU$2:$BU$1000,MATCH(SMALL($CD$2:$CD$1000,ROWS($CF$2:CF293)+$CC$1001),$CD$2:$CD$1000,0)),"")</f>
        <v/>
      </c>
      <c r="CG293" s="22" t="str">
        <f>IFERROR(INDEX($BV$2:$BV$1000,MATCH(SMALL($CD$2:$CD$1000,ROWS($CF$2:CF293)+$CC$1001),$CD$2:$CD$1000,0)),"")</f>
        <v/>
      </c>
      <c r="CH293" s="22" t="str">
        <f>IFERROR(INDEX($BW$2:$BW$1000,MATCH(SMALL($CD$2:$CD$1000,ROWS($CF$2:CF293)+$CC$1001),$CD$2:$CD$1000,0)),"")</f>
        <v/>
      </c>
      <c r="CL293" s="18" t="str">
        <f t="shared" si="175"/>
        <v/>
      </c>
      <c r="CM293" s="9" t="str">
        <f t="shared" si="176"/>
        <v/>
      </c>
      <c r="CN293" s="9" t="str">
        <f t="shared" si="177"/>
        <v/>
      </c>
      <c r="CO293" s="9" t="str">
        <f t="shared" si="178"/>
        <v/>
      </c>
      <c r="CP293" s="9" t="str">
        <f>IF(CO293="","",MAX(CP$1:CP292)+1)</f>
        <v/>
      </c>
      <c r="CQ293" s="9" t="str">
        <f t="shared" si="179"/>
        <v/>
      </c>
      <c r="CR293" s="9" t="str">
        <f t="shared" si="180"/>
        <v/>
      </c>
      <c r="CS293" s="9" t="str">
        <f t="shared" si="181"/>
        <v/>
      </c>
      <c r="CU293" s="9" t="str">
        <f t="shared" si="182"/>
        <v/>
      </c>
      <c r="CV293" s="9" t="str">
        <f t="shared" si="183"/>
        <v/>
      </c>
      <c r="CW293" s="9" t="str">
        <f t="shared" si="184"/>
        <v/>
      </c>
      <c r="CX293" s="9" t="str">
        <f>IF(CW293="","",MAX(CX$1:CX292)+1)</f>
        <v/>
      </c>
      <c r="CZ293" s="9" t="str">
        <f t="shared" si="185"/>
        <v/>
      </c>
      <c r="DA293" s="9" t="str">
        <f t="shared" si="186"/>
        <v/>
      </c>
      <c r="DB293" s="9" t="str">
        <f t="shared" si="187"/>
        <v/>
      </c>
      <c r="DG293" s="9" t="s">
        <v>305</v>
      </c>
      <c r="DH293" s="9" t="str">
        <f t="shared" si="188"/>
        <v/>
      </c>
      <c r="DI293" s="9" t="str">
        <f t="shared" si="189"/>
        <v/>
      </c>
      <c r="DJ293" s="9" t="str">
        <f t="shared" si="190"/>
        <v/>
      </c>
      <c r="DK293" s="9" t="str">
        <f t="shared" si="191"/>
        <v/>
      </c>
      <c r="DL293" s="9" t="str">
        <f>IF(DK293="","",MAX(DL$1:DL292)+1)</f>
        <v/>
      </c>
      <c r="DM293" s="9" t="str">
        <f t="shared" si="192"/>
        <v/>
      </c>
      <c r="DN293" s="9" t="str">
        <f t="shared" si="193"/>
        <v/>
      </c>
      <c r="DO293" s="9" t="str">
        <f t="shared" si="194"/>
        <v/>
      </c>
    </row>
    <row r="294" spans="21:119" ht="16.2" thickBot="1">
      <c r="U294" s="17" t="b">
        <f t="shared" si="157"/>
        <v>0</v>
      </c>
      <c r="V294" s="9" t="str">
        <f t="shared" si="158"/>
        <v/>
      </c>
      <c r="W294" s="9" t="str">
        <f t="shared" si="159"/>
        <v/>
      </c>
      <c r="X294" s="9" t="str">
        <f t="shared" si="195"/>
        <v/>
      </c>
      <c r="Y294" s="18"/>
      <c r="BC294" s="9" t="str">
        <f>IF(V294="","",MAX(BC$1:BC293)+1)</f>
        <v/>
      </c>
      <c r="BD294" s="9" t="str">
        <f>IFERROR(INDEX('Paste Peptide Data'!$V$2:$V$30000,MATCH(ROW()-ROW($D$1),'Paste Peptide Data'!$BC$2:$BC$30000,0)),"")</f>
        <v/>
      </c>
      <c r="BE294" s="9" t="str">
        <f>IFERROR(INDEX('Paste Peptide Data'!$W$2:$W$30000,MATCH(ROW()-ROW($D$1),'Paste Peptide Data'!$BC$2:$BC$30000,0)),"")</f>
        <v/>
      </c>
      <c r="BF294" s="9" t="str">
        <f>IFERROR(INDEX('Paste Peptide Data'!$X$2:$X$30000,MATCH(ROW()-ROW($D$1),'Paste Peptide Data'!$BC$2:$BC$30000,0)),"")</f>
        <v/>
      </c>
      <c r="BH294" s="19">
        <f>COUNTIF( BF$2:BF294, BF294 )</f>
        <v>293</v>
      </c>
      <c r="BJ294" s="9" t="str">
        <f t="shared" si="160"/>
        <v/>
      </c>
      <c r="BK294" s="9" t="str">
        <f>IF(BJ294="","",MAX(BK$1:BK293)+1)</f>
        <v/>
      </c>
      <c r="BL294" s="9" t="str">
        <f>IFERROR(INDEX('Paste Peptide Data'!$BD$2:$BD$30000,MATCH(ROW()-ROW($D$1),'Paste Peptide Data'!$BK$2:$BK$30000,0)),"")</f>
        <v/>
      </c>
      <c r="BM294" s="9" t="str">
        <f>IFERROR(INDEX('Paste Peptide Data'!$BE$2:$BE$30000,MATCH(ROW()-ROW($D$1),'Paste Peptide Data'!$BK$2:$BK$30000,0)),"")</f>
        <v/>
      </c>
      <c r="BN294" s="9" t="str">
        <f>IFERROR(INDEX('Paste Peptide Data'!$BF$2:$BF$30000,MATCH(ROW()-ROW($D$1),'Paste Peptide Data'!$BK$2:$BK$30000,0)),"")</f>
        <v/>
      </c>
      <c r="BP294" s="20">
        <f t="shared" si="161"/>
        <v>0</v>
      </c>
      <c r="BQ294" s="8">
        <f t="shared" si="162"/>
        <v>0.29199999999999998</v>
      </c>
      <c r="BR294" s="8">
        <f t="shared" si="163"/>
        <v>0.36099999999999999</v>
      </c>
      <c r="BS294" s="8">
        <f t="shared" si="164"/>
        <v>216</v>
      </c>
      <c r="BT294" s="8"/>
      <c r="BU294" s="21" t="str">
        <f t="shared" si="165"/>
        <v/>
      </c>
      <c r="BV294" s="9" t="str">
        <f t="shared" si="166"/>
        <v/>
      </c>
      <c r="BW294" s="9" t="str">
        <f t="shared" si="167"/>
        <v/>
      </c>
      <c r="BX294" s="20">
        <f t="shared" si="168"/>
        <v>0</v>
      </c>
      <c r="BY294" s="8" t="str">
        <f t="shared" si="169"/>
        <v/>
      </c>
      <c r="BZ294" s="8" t="str">
        <f t="shared" si="170"/>
        <v/>
      </c>
      <c r="CA294" s="8">
        <f t="shared" si="171"/>
        <v>0</v>
      </c>
      <c r="CB294" s="20">
        <f t="shared" si="172"/>
        <v>0</v>
      </c>
      <c r="CC294" s="20">
        <f t="shared" si="173"/>
        <v>1</v>
      </c>
      <c r="CD294" s="20">
        <f t="shared" si="174"/>
        <v>999</v>
      </c>
      <c r="CF294" s="22" t="str">
        <f>IFERROR(INDEX($BU$2:$BU$1000,MATCH(SMALL($CD$2:$CD$1000,ROWS($CF$2:CF294)+$CC$1001),$CD$2:$CD$1000,0)),"")</f>
        <v/>
      </c>
      <c r="CG294" s="22" t="str">
        <f>IFERROR(INDEX($BV$2:$BV$1000,MATCH(SMALL($CD$2:$CD$1000,ROWS($CF$2:CF294)+$CC$1001),$CD$2:$CD$1000,0)),"")</f>
        <v/>
      </c>
      <c r="CH294" s="22" t="str">
        <f>IFERROR(INDEX($BW$2:$BW$1000,MATCH(SMALL($CD$2:$CD$1000,ROWS($CF$2:CF294)+$CC$1001),$CD$2:$CD$1000,0)),"")</f>
        <v/>
      </c>
      <c r="CL294" s="18" t="str">
        <f t="shared" si="175"/>
        <v/>
      </c>
      <c r="CM294" s="9" t="str">
        <f t="shared" si="176"/>
        <v/>
      </c>
      <c r="CN294" s="9" t="str">
        <f t="shared" si="177"/>
        <v/>
      </c>
      <c r="CO294" s="9" t="str">
        <f t="shared" si="178"/>
        <v/>
      </c>
      <c r="CP294" s="9" t="str">
        <f>IF(CO294="","",MAX(CP$1:CP293)+1)</f>
        <v/>
      </c>
      <c r="CQ294" s="9" t="str">
        <f t="shared" si="179"/>
        <v/>
      </c>
      <c r="CR294" s="9" t="str">
        <f t="shared" si="180"/>
        <v/>
      </c>
      <c r="CS294" s="9" t="str">
        <f t="shared" si="181"/>
        <v/>
      </c>
      <c r="CU294" s="9" t="str">
        <f t="shared" si="182"/>
        <v/>
      </c>
      <c r="CV294" s="9" t="str">
        <f t="shared" si="183"/>
        <v/>
      </c>
      <c r="CW294" s="9" t="str">
        <f t="shared" si="184"/>
        <v/>
      </c>
      <c r="CX294" s="9" t="str">
        <f>IF(CW294="","",MAX(CX$1:CX293)+1)</f>
        <v/>
      </c>
      <c r="CZ294" s="9" t="str">
        <f t="shared" si="185"/>
        <v/>
      </c>
      <c r="DA294" s="9" t="str">
        <f t="shared" si="186"/>
        <v/>
      </c>
      <c r="DB294" s="9" t="str">
        <f t="shared" si="187"/>
        <v/>
      </c>
      <c r="DG294" s="9" t="s">
        <v>936</v>
      </c>
      <c r="DH294" s="9" t="str">
        <f t="shared" si="188"/>
        <v/>
      </c>
      <c r="DI294" s="9" t="str">
        <f t="shared" si="189"/>
        <v/>
      </c>
      <c r="DJ294" s="9" t="str">
        <f t="shared" si="190"/>
        <v/>
      </c>
      <c r="DK294" s="9" t="str">
        <f t="shared" si="191"/>
        <v/>
      </c>
      <c r="DL294" s="9" t="str">
        <f>IF(DK294="","",MAX(DL$1:DL293)+1)</f>
        <v/>
      </c>
      <c r="DM294" s="9" t="str">
        <f t="shared" si="192"/>
        <v/>
      </c>
      <c r="DN294" s="9" t="str">
        <f t="shared" si="193"/>
        <v/>
      </c>
      <c r="DO294" s="9" t="str">
        <f t="shared" si="194"/>
        <v/>
      </c>
    </row>
    <row r="295" spans="21:119" ht="16.2" thickBot="1">
      <c r="U295" s="17" t="b">
        <f t="shared" si="157"/>
        <v>0</v>
      </c>
      <c r="V295" s="9" t="str">
        <f t="shared" si="158"/>
        <v/>
      </c>
      <c r="W295" s="9" t="str">
        <f t="shared" si="159"/>
        <v/>
      </c>
      <c r="X295" s="9" t="str">
        <f t="shared" si="195"/>
        <v/>
      </c>
      <c r="Y295" s="18"/>
      <c r="BC295" s="9" t="str">
        <f>IF(V295="","",MAX(BC$1:BC294)+1)</f>
        <v/>
      </c>
      <c r="BD295" s="9" t="str">
        <f>IFERROR(INDEX('Paste Peptide Data'!$V$2:$V$30000,MATCH(ROW()-ROW($D$1),'Paste Peptide Data'!$BC$2:$BC$30000,0)),"")</f>
        <v/>
      </c>
      <c r="BE295" s="9" t="str">
        <f>IFERROR(INDEX('Paste Peptide Data'!$W$2:$W$30000,MATCH(ROW()-ROW($D$1),'Paste Peptide Data'!$BC$2:$BC$30000,0)),"")</f>
        <v/>
      </c>
      <c r="BF295" s="9" t="str">
        <f>IFERROR(INDEX('Paste Peptide Data'!$X$2:$X$30000,MATCH(ROW()-ROW($D$1),'Paste Peptide Data'!$BC$2:$BC$30000,0)),"")</f>
        <v/>
      </c>
      <c r="BH295" s="19">
        <f>COUNTIF( BF$2:BF295, BF295 )</f>
        <v>294</v>
      </c>
      <c r="BJ295" s="9" t="str">
        <f t="shared" si="160"/>
        <v/>
      </c>
      <c r="BK295" s="9" t="str">
        <f>IF(BJ295="","",MAX(BK$1:BK294)+1)</f>
        <v/>
      </c>
      <c r="BL295" s="9" t="str">
        <f>IFERROR(INDEX('Paste Peptide Data'!$BD$2:$BD$30000,MATCH(ROW()-ROW($D$1),'Paste Peptide Data'!$BK$2:$BK$30000,0)),"")</f>
        <v/>
      </c>
      <c r="BM295" s="9" t="str">
        <f>IFERROR(INDEX('Paste Peptide Data'!$BE$2:$BE$30000,MATCH(ROW()-ROW($D$1),'Paste Peptide Data'!$BK$2:$BK$30000,0)),"")</f>
        <v/>
      </c>
      <c r="BN295" s="9" t="str">
        <f>IFERROR(INDEX('Paste Peptide Data'!$BF$2:$BF$30000,MATCH(ROW()-ROW($D$1),'Paste Peptide Data'!$BK$2:$BK$30000,0)),"")</f>
        <v/>
      </c>
      <c r="BP295" s="20">
        <f t="shared" si="161"/>
        <v>0</v>
      </c>
      <c r="BQ295" s="8">
        <f t="shared" si="162"/>
        <v>0.29299999999999998</v>
      </c>
      <c r="BR295" s="8">
        <f t="shared" si="163"/>
        <v>0.36199999999999999</v>
      </c>
      <c r="BS295" s="8">
        <f t="shared" si="164"/>
        <v>217</v>
      </c>
      <c r="BT295" s="8"/>
      <c r="BU295" s="21" t="str">
        <f t="shared" si="165"/>
        <v/>
      </c>
      <c r="BV295" s="9" t="str">
        <f t="shared" si="166"/>
        <v/>
      </c>
      <c r="BW295" s="9" t="str">
        <f t="shared" si="167"/>
        <v/>
      </c>
      <c r="BX295" s="20">
        <f t="shared" si="168"/>
        <v>0</v>
      </c>
      <c r="BY295" s="8" t="str">
        <f t="shared" si="169"/>
        <v/>
      </c>
      <c r="BZ295" s="8" t="str">
        <f t="shared" si="170"/>
        <v/>
      </c>
      <c r="CA295" s="8">
        <f t="shared" si="171"/>
        <v>0</v>
      </c>
      <c r="CB295" s="20">
        <f t="shared" si="172"/>
        <v>0</v>
      </c>
      <c r="CC295" s="20">
        <f t="shared" si="173"/>
        <v>1</v>
      </c>
      <c r="CD295" s="20">
        <f t="shared" si="174"/>
        <v>999</v>
      </c>
      <c r="CF295" s="22" t="str">
        <f>IFERROR(INDEX($BU$2:$BU$1000,MATCH(SMALL($CD$2:$CD$1000,ROWS($CF$2:CF295)+$CC$1001),$CD$2:$CD$1000,0)),"")</f>
        <v/>
      </c>
      <c r="CG295" s="22" t="str">
        <f>IFERROR(INDEX($BV$2:$BV$1000,MATCH(SMALL($CD$2:$CD$1000,ROWS($CF$2:CF295)+$CC$1001),$CD$2:$CD$1000,0)),"")</f>
        <v/>
      </c>
      <c r="CH295" s="22" t="str">
        <f>IFERROR(INDEX($BW$2:$BW$1000,MATCH(SMALL($CD$2:$CD$1000,ROWS($CF$2:CF295)+$CC$1001),$CD$2:$CD$1000,0)),"")</f>
        <v/>
      </c>
      <c r="CL295" s="18" t="str">
        <f t="shared" si="175"/>
        <v/>
      </c>
      <c r="CM295" s="9" t="str">
        <f t="shared" si="176"/>
        <v/>
      </c>
      <c r="CN295" s="9" t="str">
        <f t="shared" si="177"/>
        <v/>
      </c>
      <c r="CO295" s="9" t="str">
        <f t="shared" si="178"/>
        <v/>
      </c>
      <c r="CP295" s="9" t="str">
        <f>IF(CO295="","",MAX(CP$1:CP294)+1)</f>
        <v/>
      </c>
      <c r="CQ295" s="9" t="str">
        <f t="shared" si="179"/>
        <v/>
      </c>
      <c r="CR295" s="9" t="str">
        <f t="shared" si="180"/>
        <v/>
      </c>
      <c r="CS295" s="9" t="str">
        <f t="shared" si="181"/>
        <v/>
      </c>
      <c r="CU295" s="9" t="str">
        <f t="shared" si="182"/>
        <v/>
      </c>
      <c r="CV295" s="9" t="str">
        <f t="shared" si="183"/>
        <v/>
      </c>
      <c r="CW295" s="9" t="str">
        <f t="shared" si="184"/>
        <v/>
      </c>
      <c r="CX295" s="9" t="str">
        <f>IF(CW295="","",MAX(CX$1:CX294)+1)</f>
        <v/>
      </c>
      <c r="CZ295" s="9" t="str">
        <f t="shared" si="185"/>
        <v/>
      </c>
      <c r="DA295" s="9" t="str">
        <f t="shared" si="186"/>
        <v/>
      </c>
      <c r="DB295" s="9" t="str">
        <f t="shared" si="187"/>
        <v/>
      </c>
      <c r="DG295" s="9" t="s">
        <v>307</v>
      </c>
      <c r="DH295" s="9" t="str">
        <f t="shared" si="188"/>
        <v/>
      </c>
      <c r="DI295" s="9" t="str">
        <f t="shared" si="189"/>
        <v/>
      </c>
      <c r="DJ295" s="9" t="str">
        <f t="shared" si="190"/>
        <v/>
      </c>
      <c r="DK295" s="9" t="str">
        <f t="shared" si="191"/>
        <v/>
      </c>
      <c r="DL295" s="9" t="str">
        <f>IF(DK295="","",MAX(DL$1:DL294)+1)</f>
        <v/>
      </c>
      <c r="DM295" s="9" t="str">
        <f t="shared" si="192"/>
        <v/>
      </c>
      <c r="DN295" s="9" t="str">
        <f t="shared" si="193"/>
        <v/>
      </c>
      <c r="DO295" s="9" t="str">
        <f t="shared" si="194"/>
        <v/>
      </c>
    </row>
    <row r="296" spans="21:119" ht="16.2" thickBot="1">
      <c r="U296" s="17" t="b">
        <f t="shared" si="157"/>
        <v>0</v>
      </c>
      <c r="V296" s="9" t="str">
        <f t="shared" si="158"/>
        <v/>
      </c>
      <c r="W296" s="9" t="str">
        <f t="shared" si="159"/>
        <v/>
      </c>
      <c r="X296" s="9" t="str">
        <f t="shared" si="195"/>
        <v/>
      </c>
      <c r="Y296" s="18"/>
      <c r="BC296" s="9" t="str">
        <f>IF(V296="","",MAX(BC$1:BC295)+1)</f>
        <v/>
      </c>
      <c r="BD296" s="9" t="str">
        <f>IFERROR(INDEX('Paste Peptide Data'!$V$2:$V$30000,MATCH(ROW()-ROW($D$1),'Paste Peptide Data'!$BC$2:$BC$30000,0)),"")</f>
        <v/>
      </c>
      <c r="BE296" s="9" t="str">
        <f>IFERROR(INDEX('Paste Peptide Data'!$W$2:$W$30000,MATCH(ROW()-ROW($D$1),'Paste Peptide Data'!$BC$2:$BC$30000,0)),"")</f>
        <v/>
      </c>
      <c r="BF296" s="9" t="str">
        <f>IFERROR(INDEX('Paste Peptide Data'!$X$2:$X$30000,MATCH(ROW()-ROW($D$1),'Paste Peptide Data'!$BC$2:$BC$30000,0)),"")</f>
        <v/>
      </c>
      <c r="BH296" s="19">
        <f>COUNTIF( BF$2:BF296, BF296 )</f>
        <v>295</v>
      </c>
      <c r="BJ296" s="9" t="str">
        <f t="shared" si="160"/>
        <v/>
      </c>
      <c r="BK296" s="9" t="str">
        <f>IF(BJ296="","",MAX(BK$1:BK295)+1)</f>
        <v/>
      </c>
      <c r="BL296" s="9" t="str">
        <f>IFERROR(INDEX('Paste Peptide Data'!$BD$2:$BD$30000,MATCH(ROW()-ROW($D$1),'Paste Peptide Data'!$BK$2:$BK$30000,0)),"")</f>
        <v/>
      </c>
      <c r="BM296" s="9" t="str">
        <f>IFERROR(INDEX('Paste Peptide Data'!$BE$2:$BE$30000,MATCH(ROW()-ROW($D$1),'Paste Peptide Data'!$BK$2:$BK$30000,0)),"")</f>
        <v/>
      </c>
      <c r="BN296" s="9" t="str">
        <f>IFERROR(INDEX('Paste Peptide Data'!$BF$2:$BF$30000,MATCH(ROW()-ROW($D$1),'Paste Peptide Data'!$BK$2:$BK$30000,0)),"")</f>
        <v/>
      </c>
      <c r="BP296" s="20">
        <f t="shared" si="161"/>
        <v>0</v>
      </c>
      <c r="BQ296" s="8">
        <f t="shared" si="162"/>
        <v>0.29399999999999998</v>
      </c>
      <c r="BR296" s="8">
        <f t="shared" si="163"/>
        <v>0.36299999999999999</v>
      </c>
      <c r="BS296" s="8">
        <f t="shared" si="164"/>
        <v>218</v>
      </c>
      <c r="BT296" s="8"/>
      <c r="BU296" s="21" t="str">
        <f t="shared" si="165"/>
        <v/>
      </c>
      <c r="BV296" s="9" t="str">
        <f t="shared" si="166"/>
        <v/>
      </c>
      <c r="BW296" s="9" t="str">
        <f t="shared" si="167"/>
        <v/>
      </c>
      <c r="BX296" s="20">
        <f t="shared" si="168"/>
        <v>0</v>
      </c>
      <c r="BY296" s="8" t="str">
        <f t="shared" si="169"/>
        <v/>
      </c>
      <c r="BZ296" s="8" t="str">
        <f t="shared" si="170"/>
        <v/>
      </c>
      <c r="CA296" s="8">
        <f t="shared" si="171"/>
        <v>0</v>
      </c>
      <c r="CB296" s="20">
        <f t="shared" si="172"/>
        <v>0</v>
      </c>
      <c r="CC296" s="20">
        <f t="shared" si="173"/>
        <v>1</v>
      </c>
      <c r="CD296" s="20">
        <f t="shared" si="174"/>
        <v>999</v>
      </c>
      <c r="CF296" s="22" t="str">
        <f>IFERROR(INDEX($BU$2:$BU$1000,MATCH(SMALL($CD$2:$CD$1000,ROWS($CF$2:CF296)+$CC$1001),$CD$2:$CD$1000,0)),"")</f>
        <v/>
      </c>
      <c r="CG296" s="22" t="str">
        <f>IFERROR(INDEX($BV$2:$BV$1000,MATCH(SMALL($CD$2:$CD$1000,ROWS($CF$2:CF296)+$CC$1001),$CD$2:$CD$1000,0)),"")</f>
        <v/>
      </c>
      <c r="CH296" s="22" t="str">
        <f>IFERROR(INDEX($BW$2:$BW$1000,MATCH(SMALL($CD$2:$CD$1000,ROWS($CF$2:CF296)+$CC$1001),$CD$2:$CD$1000,0)),"")</f>
        <v/>
      </c>
      <c r="CL296" s="18" t="str">
        <f t="shared" si="175"/>
        <v/>
      </c>
      <c r="CM296" s="9" t="str">
        <f t="shared" si="176"/>
        <v/>
      </c>
      <c r="CN296" s="9" t="str">
        <f t="shared" si="177"/>
        <v/>
      </c>
      <c r="CO296" s="9" t="str">
        <f t="shared" si="178"/>
        <v/>
      </c>
      <c r="CP296" s="9" t="str">
        <f>IF(CO296="","",MAX(CP$1:CP295)+1)</f>
        <v/>
      </c>
      <c r="CQ296" s="9" t="str">
        <f t="shared" si="179"/>
        <v/>
      </c>
      <c r="CR296" s="9" t="str">
        <f t="shared" si="180"/>
        <v/>
      </c>
      <c r="CS296" s="9" t="str">
        <f t="shared" si="181"/>
        <v/>
      </c>
      <c r="CU296" s="9" t="str">
        <f t="shared" si="182"/>
        <v/>
      </c>
      <c r="CV296" s="9" t="str">
        <f t="shared" si="183"/>
        <v/>
      </c>
      <c r="CW296" s="9" t="str">
        <f t="shared" si="184"/>
        <v/>
      </c>
      <c r="CX296" s="9" t="str">
        <f>IF(CW296="","",MAX(CX$1:CX295)+1)</f>
        <v/>
      </c>
      <c r="CZ296" s="9" t="str">
        <f t="shared" si="185"/>
        <v/>
      </c>
      <c r="DA296" s="9" t="str">
        <f t="shared" si="186"/>
        <v/>
      </c>
      <c r="DB296" s="9" t="str">
        <f t="shared" si="187"/>
        <v/>
      </c>
      <c r="DG296" s="9" t="s">
        <v>308</v>
      </c>
      <c r="DH296" s="9" t="str">
        <f t="shared" si="188"/>
        <v/>
      </c>
      <c r="DI296" s="9" t="str">
        <f t="shared" si="189"/>
        <v/>
      </c>
      <c r="DJ296" s="9" t="str">
        <f t="shared" si="190"/>
        <v/>
      </c>
      <c r="DK296" s="9" t="str">
        <f t="shared" si="191"/>
        <v/>
      </c>
      <c r="DL296" s="9" t="str">
        <f>IF(DK296="","",MAX(DL$1:DL295)+1)</f>
        <v/>
      </c>
      <c r="DM296" s="9" t="str">
        <f t="shared" si="192"/>
        <v/>
      </c>
      <c r="DN296" s="9" t="str">
        <f t="shared" si="193"/>
        <v/>
      </c>
      <c r="DO296" s="9" t="str">
        <f t="shared" si="194"/>
        <v/>
      </c>
    </row>
    <row r="297" spans="21:119" ht="16.2" thickBot="1">
      <c r="U297" s="17" t="b">
        <f t="shared" si="157"/>
        <v>0</v>
      </c>
      <c r="V297" s="9" t="str">
        <f t="shared" si="158"/>
        <v/>
      </c>
      <c r="W297" s="9" t="str">
        <f t="shared" si="159"/>
        <v/>
      </c>
      <c r="X297" s="9" t="str">
        <f t="shared" si="195"/>
        <v/>
      </c>
      <c r="Y297" s="18"/>
      <c r="BC297" s="9" t="str">
        <f>IF(V297="","",MAX(BC$1:BC296)+1)</f>
        <v/>
      </c>
      <c r="BD297" s="9" t="str">
        <f>IFERROR(INDEX('Paste Peptide Data'!$V$2:$V$30000,MATCH(ROW()-ROW($D$1),'Paste Peptide Data'!$BC$2:$BC$30000,0)),"")</f>
        <v/>
      </c>
      <c r="BE297" s="9" t="str">
        <f>IFERROR(INDEX('Paste Peptide Data'!$W$2:$W$30000,MATCH(ROW()-ROW($D$1),'Paste Peptide Data'!$BC$2:$BC$30000,0)),"")</f>
        <v/>
      </c>
      <c r="BF297" s="9" t="str">
        <f>IFERROR(INDEX('Paste Peptide Data'!$X$2:$X$30000,MATCH(ROW()-ROW($D$1),'Paste Peptide Data'!$BC$2:$BC$30000,0)),"")</f>
        <v/>
      </c>
      <c r="BH297" s="19">
        <f>COUNTIF( BF$2:BF297, BF297 )</f>
        <v>296</v>
      </c>
      <c r="BJ297" s="9" t="str">
        <f t="shared" si="160"/>
        <v/>
      </c>
      <c r="BK297" s="9" t="str">
        <f>IF(BJ297="","",MAX(BK$1:BK296)+1)</f>
        <v/>
      </c>
      <c r="BL297" s="9" t="str">
        <f>IFERROR(INDEX('Paste Peptide Data'!$BD$2:$BD$30000,MATCH(ROW()-ROW($D$1),'Paste Peptide Data'!$BK$2:$BK$30000,0)),"")</f>
        <v/>
      </c>
      <c r="BM297" s="9" t="str">
        <f>IFERROR(INDEX('Paste Peptide Data'!$BE$2:$BE$30000,MATCH(ROW()-ROW($D$1),'Paste Peptide Data'!$BK$2:$BK$30000,0)),"")</f>
        <v/>
      </c>
      <c r="BN297" s="9" t="str">
        <f>IFERROR(INDEX('Paste Peptide Data'!$BF$2:$BF$30000,MATCH(ROW()-ROW($D$1),'Paste Peptide Data'!$BK$2:$BK$30000,0)),"")</f>
        <v/>
      </c>
      <c r="BP297" s="20">
        <f t="shared" si="161"/>
        <v>0</v>
      </c>
      <c r="BQ297" s="8">
        <f t="shared" si="162"/>
        <v>0.29499999999999998</v>
      </c>
      <c r="BR297" s="8">
        <f t="shared" si="163"/>
        <v>0.36399999999999999</v>
      </c>
      <c r="BS297" s="8">
        <f t="shared" si="164"/>
        <v>219</v>
      </c>
      <c r="BT297" s="8"/>
      <c r="BU297" s="21" t="str">
        <f t="shared" si="165"/>
        <v/>
      </c>
      <c r="BV297" s="9" t="str">
        <f t="shared" si="166"/>
        <v/>
      </c>
      <c r="BW297" s="9" t="str">
        <f t="shared" si="167"/>
        <v/>
      </c>
      <c r="BX297" s="20">
        <f t="shared" si="168"/>
        <v>0</v>
      </c>
      <c r="BY297" s="8" t="str">
        <f t="shared" si="169"/>
        <v/>
      </c>
      <c r="BZ297" s="8" t="str">
        <f t="shared" si="170"/>
        <v/>
      </c>
      <c r="CA297" s="8">
        <f t="shared" si="171"/>
        <v>0</v>
      </c>
      <c r="CB297" s="20">
        <f t="shared" si="172"/>
        <v>0</v>
      </c>
      <c r="CC297" s="20">
        <f t="shared" si="173"/>
        <v>1</v>
      </c>
      <c r="CD297" s="20">
        <f t="shared" si="174"/>
        <v>999</v>
      </c>
      <c r="CF297" s="22" t="str">
        <f>IFERROR(INDEX($BU$2:$BU$1000,MATCH(SMALL($CD$2:$CD$1000,ROWS($CF$2:CF297)+$CC$1001),$CD$2:$CD$1000,0)),"")</f>
        <v/>
      </c>
      <c r="CG297" s="22" t="str">
        <f>IFERROR(INDEX($BV$2:$BV$1000,MATCH(SMALL($CD$2:$CD$1000,ROWS($CF$2:CF297)+$CC$1001),$CD$2:$CD$1000,0)),"")</f>
        <v/>
      </c>
      <c r="CH297" s="22" t="str">
        <f>IFERROR(INDEX($BW$2:$BW$1000,MATCH(SMALL($CD$2:$CD$1000,ROWS($CF$2:CF297)+$CC$1001),$CD$2:$CD$1000,0)),"")</f>
        <v/>
      </c>
      <c r="CL297" s="18" t="str">
        <f t="shared" si="175"/>
        <v/>
      </c>
      <c r="CM297" s="9" t="str">
        <f t="shared" si="176"/>
        <v/>
      </c>
      <c r="CN297" s="9" t="str">
        <f t="shared" si="177"/>
        <v/>
      </c>
      <c r="CO297" s="9" t="str">
        <f t="shared" si="178"/>
        <v/>
      </c>
      <c r="CP297" s="9" t="str">
        <f>IF(CO297="","",MAX(CP$1:CP296)+1)</f>
        <v/>
      </c>
      <c r="CQ297" s="9" t="str">
        <f t="shared" si="179"/>
        <v/>
      </c>
      <c r="CR297" s="9" t="str">
        <f t="shared" si="180"/>
        <v/>
      </c>
      <c r="CS297" s="9" t="str">
        <f t="shared" si="181"/>
        <v/>
      </c>
      <c r="CU297" s="9" t="str">
        <f t="shared" si="182"/>
        <v/>
      </c>
      <c r="CV297" s="9" t="str">
        <f t="shared" si="183"/>
        <v/>
      </c>
      <c r="CW297" s="9" t="str">
        <f t="shared" si="184"/>
        <v/>
      </c>
      <c r="CX297" s="9" t="str">
        <f>IF(CW297="","",MAX(CX$1:CX296)+1)</f>
        <v/>
      </c>
      <c r="CZ297" s="9" t="str">
        <f t="shared" si="185"/>
        <v/>
      </c>
      <c r="DA297" s="9" t="str">
        <f t="shared" si="186"/>
        <v/>
      </c>
      <c r="DB297" s="9" t="str">
        <f t="shared" si="187"/>
        <v/>
      </c>
      <c r="DG297" s="9" t="s">
        <v>937</v>
      </c>
      <c r="DH297" s="9" t="str">
        <f t="shared" si="188"/>
        <v/>
      </c>
      <c r="DI297" s="9" t="str">
        <f t="shared" si="189"/>
        <v/>
      </c>
      <c r="DJ297" s="9" t="str">
        <f t="shared" si="190"/>
        <v/>
      </c>
      <c r="DK297" s="9" t="str">
        <f t="shared" si="191"/>
        <v/>
      </c>
      <c r="DL297" s="9" t="str">
        <f>IF(DK297="","",MAX(DL$1:DL296)+1)</f>
        <v/>
      </c>
      <c r="DM297" s="9" t="str">
        <f t="shared" si="192"/>
        <v/>
      </c>
      <c r="DN297" s="9" t="str">
        <f t="shared" si="193"/>
        <v/>
      </c>
      <c r="DO297" s="9" t="str">
        <f t="shared" si="194"/>
        <v/>
      </c>
    </row>
    <row r="298" spans="21:119" ht="16.2" thickBot="1">
      <c r="U298" s="17" t="b">
        <f t="shared" si="157"/>
        <v>0</v>
      </c>
      <c r="V298" s="9" t="str">
        <f t="shared" si="158"/>
        <v/>
      </c>
      <c r="W298" s="9" t="str">
        <f t="shared" si="159"/>
        <v/>
      </c>
      <c r="X298" s="9" t="str">
        <f t="shared" si="195"/>
        <v/>
      </c>
      <c r="Y298" s="18"/>
      <c r="BC298" s="9" t="str">
        <f>IF(V298="","",MAX(BC$1:BC297)+1)</f>
        <v/>
      </c>
      <c r="BD298" s="9" t="str">
        <f>IFERROR(INDEX('Paste Peptide Data'!$V$2:$V$30000,MATCH(ROW()-ROW($D$1),'Paste Peptide Data'!$BC$2:$BC$30000,0)),"")</f>
        <v/>
      </c>
      <c r="BE298" s="9" t="str">
        <f>IFERROR(INDEX('Paste Peptide Data'!$W$2:$W$30000,MATCH(ROW()-ROW($D$1),'Paste Peptide Data'!$BC$2:$BC$30000,0)),"")</f>
        <v/>
      </c>
      <c r="BF298" s="9" t="str">
        <f>IFERROR(INDEX('Paste Peptide Data'!$X$2:$X$30000,MATCH(ROW()-ROW($D$1),'Paste Peptide Data'!$BC$2:$BC$30000,0)),"")</f>
        <v/>
      </c>
      <c r="BH298" s="19">
        <f>COUNTIF( BF$2:BF298, BF298 )</f>
        <v>297</v>
      </c>
      <c r="BJ298" s="9" t="str">
        <f t="shared" si="160"/>
        <v/>
      </c>
      <c r="BK298" s="9" t="str">
        <f>IF(BJ298="","",MAX(BK$1:BK297)+1)</f>
        <v/>
      </c>
      <c r="BL298" s="9" t="str">
        <f>IFERROR(INDEX('Paste Peptide Data'!$BD$2:$BD$30000,MATCH(ROW()-ROW($D$1),'Paste Peptide Data'!$BK$2:$BK$30000,0)),"")</f>
        <v/>
      </c>
      <c r="BM298" s="9" t="str">
        <f>IFERROR(INDEX('Paste Peptide Data'!$BE$2:$BE$30000,MATCH(ROW()-ROW($D$1),'Paste Peptide Data'!$BK$2:$BK$30000,0)),"")</f>
        <v/>
      </c>
      <c r="BN298" s="9" t="str">
        <f>IFERROR(INDEX('Paste Peptide Data'!$BF$2:$BF$30000,MATCH(ROW()-ROW($D$1),'Paste Peptide Data'!$BK$2:$BK$30000,0)),"")</f>
        <v/>
      </c>
      <c r="BP298" s="20">
        <f t="shared" si="161"/>
        <v>0</v>
      </c>
      <c r="BQ298" s="8">
        <f t="shared" si="162"/>
        <v>0.29599999999999999</v>
      </c>
      <c r="BR298" s="8">
        <f t="shared" si="163"/>
        <v>0.36499999999999999</v>
      </c>
      <c r="BS298" s="8">
        <f t="shared" si="164"/>
        <v>220</v>
      </c>
      <c r="BT298" s="8"/>
      <c r="BU298" s="21" t="str">
        <f t="shared" si="165"/>
        <v/>
      </c>
      <c r="BV298" s="9" t="str">
        <f t="shared" si="166"/>
        <v/>
      </c>
      <c r="BW298" s="9" t="str">
        <f t="shared" si="167"/>
        <v/>
      </c>
      <c r="BX298" s="20">
        <f t="shared" si="168"/>
        <v>0</v>
      </c>
      <c r="BY298" s="8" t="str">
        <f t="shared" si="169"/>
        <v/>
      </c>
      <c r="BZ298" s="8" t="str">
        <f t="shared" si="170"/>
        <v/>
      </c>
      <c r="CA298" s="8">
        <f t="shared" si="171"/>
        <v>0</v>
      </c>
      <c r="CB298" s="20">
        <f t="shared" si="172"/>
        <v>0</v>
      </c>
      <c r="CC298" s="20">
        <f t="shared" si="173"/>
        <v>1</v>
      </c>
      <c r="CD298" s="20">
        <f t="shared" si="174"/>
        <v>999</v>
      </c>
      <c r="CF298" s="22" t="str">
        <f>IFERROR(INDEX($BU$2:$BU$1000,MATCH(SMALL($CD$2:$CD$1000,ROWS($CF$2:CF298)+$CC$1001),$CD$2:$CD$1000,0)),"")</f>
        <v/>
      </c>
      <c r="CG298" s="22" t="str">
        <f>IFERROR(INDEX($BV$2:$BV$1000,MATCH(SMALL($CD$2:$CD$1000,ROWS($CF$2:CF298)+$CC$1001),$CD$2:$CD$1000,0)),"")</f>
        <v/>
      </c>
      <c r="CH298" s="22" t="str">
        <f>IFERROR(INDEX($BW$2:$BW$1000,MATCH(SMALL($CD$2:$CD$1000,ROWS($CF$2:CF298)+$CC$1001),$CD$2:$CD$1000,0)),"")</f>
        <v/>
      </c>
      <c r="CL298" s="18" t="str">
        <f t="shared" si="175"/>
        <v/>
      </c>
      <c r="CM298" s="9" t="str">
        <f t="shared" si="176"/>
        <v/>
      </c>
      <c r="CN298" s="9" t="str">
        <f t="shared" si="177"/>
        <v/>
      </c>
      <c r="CO298" s="9" t="str">
        <f t="shared" si="178"/>
        <v/>
      </c>
      <c r="CP298" s="9" t="str">
        <f>IF(CO298="","",MAX(CP$1:CP297)+1)</f>
        <v/>
      </c>
      <c r="CQ298" s="9" t="str">
        <f t="shared" si="179"/>
        <v/>
      </c>
      <c r="CR298" s="9" t="str">
        <f t="shared" si="180"/>
        <v/>
      </c>
      <c r="CS298" s="9" t="str">
        <f t="shared" si="181"/>
        <v/>
      </c>
      <c r="CU298" s="9" t="str">
        <f t="shared" si="182"/>
        <v/>
      </c>
      <c r="CV298" s="9" t="str">
        <f t="shared" si="183"/>
        <v/>
      </c>
      <c r="CW298" s="9" t="str">
        <f t="shared" si="184"/>
        <v/>
      </c>
      <c r="CX298" s="9" t="str">
        <f>IF(CW298="","",MAX(CX$1:CX297)+1)</f>
        <v/>
      </c>
      <c r="CZ298" s="9" t="str">
        <f t="shared" si="185"/>
        <v/>
      </c>
      <c r="DA298" s="9" t="str">
        <f t="shared" si="186"/>
        <v/>
      </c>
      <c r="DB298" s="9" t="str">
        <f t="shared" si="187"/>
        <v/>
      </c>
      <c r="DG298" s="9" t="s">
        <v>309</v>
      </c>
      <c r="DH298" s="9" t="str">
        <f t="shared" si="188"/>
        <v/>
      </c>
      <c r="DI298" s="9" t="str">
        <f t="shared" si="189"/>
        <v/>
      </c>
      <c r="DJ298" s="9" t="str">
        <f t="shared" si="190"/>
        <v/>
      </c>
      <c r="DK298" s="9" t="str">
        <f t="shared" si="191"/>
        <v/>
      </c>
      <c r="DL298" s="9" t="str">
        <f>IF(DK298="","",MAX(DL$1:DL297)+1)</f>
        <v/>
      </c>
      <c r="DM298" s="9" t="str">
        <f t="shared" si="192"/>
        <v/>
      </c>
      <c r="DN298" s="9" t="str">
        <f t="shared" si="193"/>
        <v/>
      </c>
      <c r="DO298" s="9" t="str">
        <f t="shared" si="194"/>
        <v/>
      </c>
    </row>
    <row r="299" spans="21:119" ht="16.2" thickBot="1">
      <c r="U299" s="17" t="b">
        <f t="shared" si="157"/>
        <v>0</v>
      </c>
      <c r="V299" s="9" t="str">
        <f t="shared" si="158"/>
        <v/>
      </c>
      <c r="W299" s="9" t="str">
        <f t="shared" si="159"/>
        <v/>
      </c>
      <c r="X299" s="9" t="str">
        <f t="shared" si="195"/>
        <v/>
      </c>
      <c r="Y299" s="18"/>
      <c r="BC299" s="9" t="str">
        <f>IF(V299="","",MAX(BC$1:BC298)+1)</f>
        <v/>
      </c>
      <c r="BD299" s="9" t="str">
        <f>IFERROR(INDEX('Paste Peptide Data'!$V$2:$V$30000,MATCH(ROW()-ROW($D$1),'Paste Peptide Data'!$BC$2:$BC$30000,0)),"")</f>
        <v/>
      </c>
      <c r="BE299" s="9" t="str">
        <f>IFERROR(INDEX('Paste Peptide Data'!$W$2:$W$30000,MATCH(ROW()-ROW($D$1),'Paste Peptide Data'!$BC$2:$BC$30000,0)),"")</f>
        <v/>
      </c>
      <c r="BF299" s="9" t="str">
        <f>IFERROR(INDEX('Paste Peptide Data'!$X$2:$X$30000,MATCH(ROW()-ROW($D$1),'Paste Peptide Data'!$BC$2:$BC$30000,0)),"")</f>
        <v/>
      </c>
      <c r="BH299" s="19">
        <f>COUNTIF( BF$2:BF299, BF299 )</f>
        <v>298</v>
      </c>
      <c r="BJ299" s="9" t="str">
        <f t="shared" si="160"/>
        <v/>
      </c>
      <c r="BK299" s="9" t="str">
        <f>IF(BJ299="","",MAX(BK$1:BK298)+1)</f>
        <v/>
      </c>
      <c r="BL299" s="9" t="str">
        <f>IFERROR(INDEX('Paste Peptide Data'!$BD$2:$BD$30000,MATCH(ROW()-ROW($D$1),'Paste Peptide Data'!$BK$2:$BK$30000,0)),"")</f>
        <v/>
      </c>
      <c r="BM299" s="9" t="str">
        <f>IFERROR(INDEX('Paste Peptide Data'!$BE$2:$BE$30000,MATCH(ROW()-ROW($D$1),'Paste Peptide Data'!$BK$2:$BK$30000,0)),"")</f>
        <v/>
      </c>
      <c r="BN299" s="9" t="str">
        <f>IFERROR(INDEX('Paste Peptide Data'!$BF$2:$BF$30000,MATCH(ROW()-ROW($D$1),'Paste Peptide Data'!$BK$2:$BK$30000,0)),"")</f>
        <v/>
      </c>
      <c r="BP299" s="20">
        <f t="shared" si="161"/>
        <v>0</v>
      </c>
      <c r="BQ299" s="8">
        <f t="shared" si="162"/>
        <v>0.29699999999999999</v>
      </c>
      <c r="BR299" s="8">
        <f t="shared" si="163"/>
        <v>0.36599999999999999</v>
      </c>
      <c r="BS299" s="8">
        <f t="shared" si="164"/>
        <v>221</v>
      </c>
      <c r="BT299" s="8"/>
      <c r="BU299" s="21" t="str">
        <f t="shared" si="165"/>
        <v/>
      </c>
      <c r="BV299" s="9" t="str">
        <f t="shared" si="166"/>
        <v/>
      </c>
      <c r="BW299" s="9" t="str">
        <f t="shared" si="167"/>
        <v/>
      </c>
      <c r="BX299" s="20">
        <f t="shared" si="168"/>
        <v>0</v>
      </c>
      <c r="BY299" s="8" t="str">
        <f t="shared" si="169"/>
        <v/>
      </c>
      <c r="BZ299" s="8" t="str">
        <f t="shared" si="170"/>
        <v/>
      </c>
      <c r="CA299" s="8">
        <f t="shared" si="171"/>
        <v>0</v>
      </c>
      <c r="CB299" s="20">
        <f t="shared" si="172"/>
        <v>0</v>
      </c>
      <c r="CC299" s="20">
        <f t="shared" si="173"/>
        <v>1</v>
      </c>
      <c r="CD299" s="20">
        <f t="shared" si="174"/>
        <v>999</v>
      </c>
      <c r="CF299" s="22" t="str">
        <f>IFERROR(INDEX($BU$2:$BU$1000,MATCH(SMALL($CD$2:$CD$1000,ROWS($CF$2:CF299)+$CC$1001),$CD$2:$CD$1000,0)),"")</f>
        <v/>
      </c>
      <c r="CG299" s="22" t="str">
        <f>IFERROR(INDEX($BV$2:$BV$1000,MATCH(SMALL($CD$2:$CD$1000,ROWS($CF$2:CF299)+$CC$1001),$CD$2:$CD$1000,0)),"")</f>
        <v/>
      </c>
      <c r="CH299" s="22" t="str">
        <f>IFERROR(INDEX($BW$2:$BW$1000,MATCH(SMALL($CD$2:$CD$1000,ROWS($CF$2:CF299)+$CC$1001),$CD$2:$CD$1000,0)),"")</f>
        <v/>
      </c>
      <c r="CL299" s="18" t="str">
        <f t="shared" si="175"/>
        <v/>
      </c>
      <c r="CM299" s="9" t="str">
        <f t="shared" si="176"/>
        <v/>
      </c>
      <c r="CN299" s="9" t="str">
        <f t="shared" si="177"/>
        <v/>
      </c>
      <c r="CO299" s="9" t="str">
        <f t="shared" si="178"/>
        <v/>
      </c>
      <c r="CP299" s="9" t="str">
        <f>IF(CO299="","",MAX(CP$1:CP298)+1)</f>
        <v/>
      </c>
      <c r="CQ299" s="9" t="str">
        <f t="shared" si="179"/>
        <v/>
      </c>
      <c r="CR299" s="9" t="str">
        <f t="shared" si="180"/>
        <v/>
      </c>
      <c r="CS299" s="9" t="str">
        <f t="shared" si="181"/>
        <v/>
      </c>
      <c r="CU299" s="9" t="str">
        <f t="shared" si="182"/>
        <v/>
      </c>
      <c r="CV299" s="9" t="str">
        <f t="shared" si="183"/>
        <v/>
      </c>
      <c r="CW299" s="9" t="str">
        <f t="shared" si="184"/>
        <v/>
      </c>
      <c r="CX299" s="9" t="str">
        <f>IF(CW299="","",MAX(CX$1:CX298)+1)</f>
        <v/>
      </c>
      <c r="CZ299" s="9" t="str">
        <f t="shared" si="185"/>
        <v/>
      </c>
      <c r="DA299" s="9" t="str">
        <f t="shared" si="186"/>
        <v/>
      </c>
      <c r="DB299" s="9" t="str">
        <f t="shared" si="187"/>
        <v/>
      </c>
      <c r="DG299" s="9" t="s">
        <v>208</v>
      </c>
      <c r="DH299" s="9" t="str">
        <f t="shared" si="188"/>
        <v/>
      </c>
      <c r="DI299" s="9" t="str">
        <f t="shared" si="189"/>
        <v/>
      </c>
      <c r="DJ299" s="9" t="str">
        <f t="shared" si="190"/>
        <v/>
      </c>
      <c r="DK299" s="9" t="str">
        <f t="shared" si="191"/>
        <v/>
      </c>
      <c r="DL299" s="9" t="str">
        <f>IF(DK299="","",MAX(DL$1:DL298)+1)</f>
        <v/>
      </c>
      <c r="DM299" s="9" t="str">
        <f t="shared" si="192"/>
        <v/>
      </c>
      <c r="DN299" s="9" t="str">
        <f t="shared" si="193"/>
        <v/>
      </c>
      <c r="DO299" s="9" t="str">
        <f t="shared" si="194"/>
        <v/>
      </c>
    </row>
    <row r="300" spans="21:119" ht="16.2" thickBot="1">
      <c r="U300" s="17" t="b">
        <f t="shared" si="157"/>
        <v>0</v>
      </c>
      <c r="V300" s="9" t="str">
        <f t="shared" si="158"/>
        <v/>
      </c>
      <c r="W300" s="9" t="str">
        <f t="shared" si="159"/>
        <v/>
      </c>
      <c r="X300" s="9" t="str">
        <f t="shared" si="195"/>
        <v/>
      </c>
      <c r="Y300" s="18"/>
      <c r="BC300" s="9" t="str">
        <f>IF(V300="","",MAX(BC$1:BC299)+1)</f>
        <v/>
      </c>
      <c r="BD300" s="9" t="str">
        <f>IFERROR(INDEX('Paste Peptide Data'!$V$2:$V$30000,MATCH(ROW()-ROW($D$1),'Paste Peptide Data'!$BC$2:$BC$30000,0)),"")</f>
        <v/>
      </c>
      <c r="BE300" s="9" t="str">
        <f>IFERROR(INDEX('Paste Peptide Data'!$W$2:$W$30000,MATCH(ROW()-ROW($D$1),'Paste Peptide Data'!$BC$2:$BC$30000,0)),"")</f>
        <v/>
      </c>
      <c r="BF300" s="9" t="str">
        <f>IFERROR(INDEX('Paste Peptide Data'!$X$2:$X$30000,MATCH(ROW()-ROW($D$1),'Paste Peptide Data'!$BC$2:$BC$30000,0)),"")</f>
        <v/>
      </c>
      <c r="BH300" s="19">
        <f>COUNTIF( BF$2:BF300, BF300 )</f>
        <v>299</v>
      </c>
      <c r="BJ300" s="9" t="str">
        <f t="shared" si="160"/>
        <v/>
      </c>
      <c r="BK300" s="9" t="str">
        <f>IF(BJ300="","",MAX(BK$1:BK299)+1)</f>
        <v/>
      </c>
      <c r="BL300" s="9" t="str">
        <f>IFERROR(INDEX('Paste Peptide Data'!$BD$2:$BD$30000,MATCH(ROW()-ROW($D$1),'Paste Peptide Data'!$BK$2:$BK$30000,0)),"")</f>
        <v/>
      </c>
      <c r="BM300" s="9" t="str">
        <f>IFERROR(INDEX('Paste Peptide Data'!$BE$2:$BE$30000,MATCH(ROW()-ROW($D$1),'Paste Peptide Data'!$BK$2:$BK$30000,0)),"")</f>
        <v/>
      </c>
      <c r="BN300" s="9" t="str">
        <f>IFERROR(INDEX('Paste Peptide Data'!$BF$2:$BF$30000,MATCH(ROW()-ROW($D$1),'Paste Peptide Data'!$BK$2:$BK$30000,0)),"")</f>
        <v/>
      </c>
      <c r="BP300" s="20">
        <f t="shared" si="161"/>
        <v>0</v>
      </c>
      <c r="BQ300" s="8">
        <f t="shared" si="162"/>
        <v>0.29799999999999999</v>
      </c>
      <c r="BR300" s="8">
        <f t="shared" si="163"/>
        <v>0.36699999999999999</v>
      </c>
      <c r="BS300" s="8">
        <f t="shared" si="164"/>
        <v>222</v>
      </c>
      <c r="BT300" s="8"/>
      <c r="BU300" s="21" t="str">
        <f t="shared" si="165"/>
        <v/>
      </c>
      <c r="BV300" s="9" t="str">
        <f t="shared" si="166"/>
        <v/>
      </c>
      <c r="BW300" s="9" t="str">
        <f t="shared" si="167"/>
        <v/>
      </c>
      <c r="BX300" s="20">
        <f t="shared" si="168"/>
        <v>0</v>
      </c>
      <c r="BY300" s="8" t="str">
        <f t="shared" si="169"/>
        <v/>
      </c>
      <c r="BZ300" s="8" t="str">
        <f t="shared" si="170"/>
        <v/>
      </c>
      <c r="CA300" s="8">
        <f t="shared" si="171"/>
        <v>0</v>
      </c>
      <c r="CB300" s="20">
        <f t="shared" si="172"/>
        <v>0</v>
      </c>
      <c r="CC300" s="20">
        <f t="shared" si="173"/>
        <v>1</v>
      </c>
      <c r="CD300" s="20">
        <f t="shared" si="174"/>
        <v>999</v>
      </c>
      <c r="CF300" s="22" t="str">
        <f>IFERROR(INDEX($BU$2:$BU$1000,MATCH(SMALL($CD$2:$CD$1000,ROWS($CF$2:CF300)+$CC$1001),$CD$2:$CD$1000,0)),"")</f>
        <v/>
      </c>
      <c r="CG300" s="22" t="str">
        <f>IFERROR(INDEX($BV$2:$BV$1000,MATCH(SMALL($CD$2:$CD$1000,ROWS($CF$2:CF300)+$CC$1001),$CD$2:$CD$1000,0)),"")</f>
        <v/>
      </c>
      <c r="CH300" s="22" t="str">
        <f>IFERROR(INDEX($BW$2:$BW$1000,MATCH(SMALL($CD$2:$CD$1000,ROWS($CF$2:CF300)+$CC$1001),$CD$2:$CD$1000,0)),"")</f>
        <v/>
      </c>
      <c r="CL300" s="18" t="str">
        <f t="shared" si="175"/>
        <v/>
      </c>
      <c r="CM300" s="9" t="str">
        <f t="shared" si="176"/>
        <v/>
      </c>
      <c r="CN300" s="9" t="str">
        <f t="shared" si="177"/>
        <v/>
      </c>
      <c r="CO300" s="9" t="str">
        <f t="shared" si="178"/>
        <v/>
      </c>
      <c r="CP300" s="9" t="str">
        <f>IF(CO300="","",MAX(CP$1:CP299)+1)</f>
        <v/>
      </c>
      <c r="CQ300" s="9" t="str">
        <f t="shared" si="179"/>
        <v/>
      </c>
      <c r="CR300" s="9" t="str">
        <f t="shared" si="180"/>
        <v/>
      </c>
      <c r="CS300" s="9" t="str">
        <f t="shared" si="181"/>
        <v/>
      </c>
      <c r="CU300" s="9" t="str">
        <f t="shared" si="182"/>
        <v/>
      </c>
      <c r="CV300" s="9" t="str">
        <f t="shared" si="183"/>
        <v/>
      </c>
      <c r="CW300" s="9" t="str">
        <f t="shared" si="184"/>
        <v/>
      </c>
      <c r="CX300" s="9" t="str">
        <f>IF(CW300="","",MAX(CX$1:CX299)+1)</f>
        <v/>
      </c>
      <c r="CZ300" s="9" t="str">
        <f t="shared" si="185"/>
        <v/>
      </c>
      <c r="DA300" s="9" t="str">
        <f t="shared" si="186"/>
        <v/>
      </c>
      <c r="DB300" s="9" t="str">
        <f t="shared" si="187"/>
        <v/>
      </c>
      <c r="DG300" s="9" t="s">
        <v>207</v>
      </c>
      <c r="DH300" s="9" t="str">
        <f t="shared" si="188"/>
        <v/>
      </c>
      <c r="DI300" s="9" t="str">
        <f t="shared" si="189"/>
        <v/>
      </c>
      <c r="DJ300" s="9" t="str">
        <f t="shared" si="190"/>
        <v/>
      </c>
      <c r="DK300" s="9" t="str">
        <f t="shared" si="191"/>
        <v/>
      </c>
      <c r="DL300" s="9" t="str">
        <f>IF(DK300="","",MAX(DL$1:DL299)+1)</f>
        <v/>
      </c>
      <c r="DM300" s="9" t="str">
        <f t="shared" si="192"/>
        <v/>
      </c>
      <c r="DN300" s="9" t="str">
        <f t="shared" si="193"/>
        <v/>
      </c>
      <c r="DO300" s="9" t="str">
        <f t="shared" si="194"/>
        <v/>
      </c>
    </row>
    <row r="301" spans="21:119" ht="16.2" thickBot="1">
      <c r="U301" s="17" t="b">
        <f t="shared" si="157"/>
        <v>0</v>
      </c>
      <c r="V301" s="9" t="str">
        <f t="shared" si="158"/>
        <v/>
      </c>
      <c r="W301" s="9" t="str">
        <f t="shared" si="159"/>
        <v/>
      </c>
      <c r="X301" s="9" t="str">
        <f t="shared" si="195"/>
        <v/>
      </c>
      <c r="Y301" s="18"/>
      <c r="BC301" s="9" t="str">
        <f>IF(V301="","",MAX(BC$1:BC300)+1)</f>
        <v/>
      </c>
      <c r="BD301" s="9" t="str">
        <f>IFERROR(INDEX('Paste Peptide Data'!$V$2:$V$30000,MATCH(ROW()-ROW($D$1),'Paste Peptide Data'!$BC$2:$BC$30000,0)),"")</f>
        <v/>
      </c>
      <c r="BE301" s="9" t="str">
        <f>IFERROR(INDEX('Paste Peptide Data'!$W$2:$W$30000,MATCH(ROW()-ROW($D$1),'Paste Peptide Data'!$BC$2:$BC$30000,0)),"")</f>
        <v/>
      </c>
      <c r="BF301" s="9" t="str">
        <f>IFERROR(INDEX('Paste Peptide Data'!$X$2:$X$30000,MATCH(ROW()-ROW($D$1),'Paste Peptide Data'!$BC$2:$BC$30000,0)),"")</f>
        <v/>
      </c>
      <c r="BH301" s="19">
        <f>COUNTIF( BF$2:BF301, BF301 )</f>
        <v>300</v>
      </c>
      <c r="BJ301" s="9" t="str">
        <f t="shared" si="160"/>
        <v/>
      </c>
      <c r="BK301" s="9" t="str">
        <f>IF(BJ301="","",MAX(BK$1:BK300)+1)</f>
        <v/>
      </c>
      <c r="BL301" s="9" t="str">
        <f>IFERROR(INDEX('Paste Peptide Data'!$BD$2:$BD$30000,MATCH(ROW()-ROW($D$1),'Paste Peptide Data'!$BK$2:$BK$30000,0)),"")</f>
        <v/>
      </c>
      <c r="BM301" s="9" t="str">
        <f>IFERROR(INDEX('Paste Peptide Data'!$BE$2:$BE$30000,MATCH(ROW()-ROW($D$1),'Paste Peptide Data'!$BK$2:$BK$30000,0)),"")</f>
        <v/>
      </c>
      <c r="BN301" s="9" t="str">
        <f>IFERROR(INDEX('Paste Peptide Data'!$BF$2:$BF$30000,MATCH(ROW()-ROW($D$1),'Paste Peptide Data'!$BK$2:$BK$30000,0)),"")</f>
        <v/>
      </c>
      <c r="BP301" s="20">
        <f t="shared" si="161"/>
        <v>0</v>
      </c>
      <c r="BQ301" s="8">
        <f t="shared" si="162"/>
        <v>0.29899999999999999</v>
      </c>
      <c r="BR301" s="8">
        <f t="shared" si="163"/>
        <v>0.36799999999999999</v>
      </c>
      <c r="BS301" s="8">
        <f t="shared" si="164"/>
        <v>223</v>
      </c>
      <c r="BT301" s="8"/>
      <c r="BU301" s="21" t="str">
        <f t="shared" si="165"/>
        <v/>
      </c>
      <c r="BV301" s="9" t="str">
        <f t="shared" si="166"/>
        <v/>
      </c>
      <c r="BW301" s="9" t="str">
        <f t="shared" si="167"/>
        <v/>
      </c>
      <c r="BX301" s="20">
        <f t="shared" si="168"/>
        <v>0</v>
      </c>
      <c r="BY301" s="8" t="str">
        <f t="shared" si="169"/>
        <v/>
      </c>
      <c r="BZ301" s="8" t="str">
        <f t="shared" si="170"/>
        <v/>
      </c>
      <c r="CA301" s="8">
        <f t="shared" si="171"/>
        <v>0</v>
      </c>
      <c r="CB301" s="20">
        <f t="shared" si="172"/>
        <v>0</v>
      </c>
      <c r="CC301" s="20">
        <f t="shared" si="173"/>
        <v>1</v>
      </c>
      <c r="CD301" s="20">
        <f t="shared" si="174"/>
        <v>999</v>
      </c>
      <c r="CF301" s="22" t="str">
        <f>IFERROR(INDEX($BU$2:$BU$1000,MATCH(SMALL($CD$2:$CD$1000,ROWS($CF$2:CF301)+$CC$1001),$CD$2:$CD$1000,0)),"")</f>
        <v/>
      </c>
      <c r="CG301" s="22" t="str">
        <f>IFERROR(INDEX($BV$2:$BV$1000,MATCH(SMALL($CD$2:$CD$1000,ROWS($CF$2:CF301)+$CC$1001),$CD$2:$CD$1000,0)),"")</f>
        <v/>
      </c>
      <c r="CH301" s="22" t="str">
        <f>IFERROR(INDEX($BW$2:$BW$1000,MATCH(SMALL($CD$2:$CD$1000,ROWS($CF$2:CF301)+$CC$1001),$CD$2:$CD$1000,0)),"")</f>
        <v/>
      </c>
      <c r="CL301" s="18" t="str">
        <f t="shared" si="175"/>
        <v/>
      </c>
      <c r="CM301" s="9" t="str">
        <f t="shared" si="176"/>
        <v/>
      </c>
      <c r="CN301" s="9" t="str">
        <f t="shared" si="177"/>
        <v/>
      </c>
      <c r="CO301" s="9" t="str">
        <f t="shared" si="178"/>
        <v/>
      </c>
      <c r="CP301" s="9" t="str">
        <f>IF(CO301="","",MAX(CP$1:CP300)+1)</f>
        <v/>
      </c>
      <c r="CQ301" s="9" t="str">
        <f t="shared" si="179"/>
        <v/>
      </c>
      <c r="CR301" s="9" t="str">
        <f t="shared" si="180"/>
        <v/>
      </c>
      <c r="CS301" s="9" t="str">
        <f t="shared" si="181"/>
        <v/>
      </c>
      <c r="CU301" s="9" t="str">
        <f t="shared" si="182"/>
        <v/>
      </c>
      <c r="CV301" s="9" t="str">
        <f t="shared" si="183"/>
        <v/>
      </c>
      <c r="CW301" s="9" t="str">
        <f t="shared" si="184"/>
        <v/>
      </c>
      <c r="CX301" s="9" t="str">
        <f>IF(CW301="","",MAX(CX$1:CX300)+1)</f>
        <v/>
      </c>
      <c r="CZ301" s="9" t="str">
        <f t="shared" si="185"/>
        <v/>
      </c>
      <c r="DA301" s="9" t="str">
        <f t="shared" si="186"/>
        <v/>
      </c>
      <c r="DB301" s="9" t="str">
        <f t="shared" si="187"/>
        <v/>
      </c>
      <c r="DG301" s="9" t="s">
        <v>17</v>
      </c>
      <c r="DH301" s="9" t="str">
        <f t="shared" si="188"/>
        <v/>
      </c>
      <c r="DI301" s="9" t="str">
        <f t="shared" si="189"/>
        <v/>
      </c>
      <c r="DJ301" s="9" t="str">
        <f t="shared" si="190"/>
        <v/>
      </c>
      <c r="DK301" s="9" t="str">
        <f t="shared" si="191"/>
        <v/>
      </c>
      <c r="DL301" s="9" t="str">
        <f>IF(DK301="","",MAX(DL$1:DL300)+1)</f>
        <v/>
      </c>
      <c r="DM301" s="9" t="str">
        <f t="shared" si="192"/>
        <v/>
      </c>
      <c r="DN301" s="9" t="str">
        <f t="shared" si="193"/>
        <v/>
      </c>
      <c r="DO301" s="9" t="str">
        <f t="shared" si="194"/>
        <v/>
      </c>
    </row>
    <row r="302" spans="21:119" ht="16.2" thickBot="1">
      <c r="U302" s="17" t="b">
        <f t="shared" si="157"/>
        <v>0</v>
      </c>
      <c r="V302" s="9" t="str">
        <f t="shared" si="158"/>
        <v/>
      </c>
      <c r="W302" s="9" t="str">
        <f t="shared" si="159"/>
        <v/>
      </c>
      <c r="X302" s="9" t="str">
        <f t="shared" si="195"/>
        <v/>
      </c>
      <c r="Y302" s="18"/>
      <c r="BC302" s="9" t="str">
        <f>IF(V302="","",MAX(BC$1:BC301)+1)</f>
        <v/>
      </c>
      <c r="BD302" s="9" t="str">
        <f>IFERROR(INDEX('Paste Peptide Data'!$V$2:$V$30000,MATCH(ROW()-ROW($D$1),'Paste Peptide Data'!$BC$2:$BC$30000,0)),"")</f>
        <v/>
      </c>
      <c r="BE302" s="9" t="str">
        <f>IFERROR(INDEX('Paste Peptide Data'!$W$2:$W$30000,MATCH(ROW()-ROW($D$1),'Paste Peptide Data'!$BC$2:$BC$30000,0)),"")</f>
        <v/>
      </c>
      <c r="BF302" s="9" t="str">
        <f>IFERROR(INDEX('Paste Peptide Data'!$X$2:$X$30000,MATCH(ROW()-ROW($D$1),'Paste Peptide Data'!$BC$2:$BC$30000,0)),"")</f>
        <v/>
      </c>
      <c r="BH302" s="19">
        <f>COUNTIF( BF$2:BF302, BF302 )</f>
        <v>301</v>
      </c>
      <c r="BJ302" s="9" t="str">
        <f t="shared" si="160"/>
        <v/>
      </c>
      <c r="BK302" s="9" t="str">
        <f>IF(BJ302="","",MAX(BK$1:BK301)+1)</f>
        <v/>
      </c>
      <c r="BL302" s="9" t="str">
        <f>IFERROR(INDEX('Paste Peptide Data'!$BD$2:$BD$30000,MATCH(ROW()-ROW($D$1),'Paste Peptide Data'!$BK$2:$BK$30000,0)),"")</f>
        <v/>
      </c>
      <c r="BM302" s="9" t="str">
        <f>IFERROR(INDEX('Paste Peptide Data'!$BE$2:$BE$30000,MATCH(ROW()-ROW($D$1),'Paste Peptide Data'!$BK$2:$BK$30000,0)),"")</f>
        <v/>
      </c>
      <c r="BN302" s="9" t="str">
        <f>IFERROR(INDEX('Paste Peptide Data'!$BF$2:$BF$30000,MATCH(ROW()-ROW($D$1),'Paste Peptide Data'!$BK$2:$BK$30000,0)),"")</f>
        <v/>
      </c>
      <c r="BP302" s="20">
        <f t="shared" si="161"/>
        <v>0</v>
      </c>
      <c r="BQ302" s="8">
        <f t="shared" si="162"/>
        <v>0.3</v>
      </c>
      <c r="BR302" s="8">
        <f t="shared" si="163"/>
        <v>0.36899999999999999</v>
      </c>
      <c r="BS302" s="8">
        <f t="shared" si="164"/>
        <v>224</v>
      </c>
      <c r="BT302" s="8"/>
      <c r="BU302" s="21" t="str">
        <f t="shared" si="165"/>
        <v/>
      </c>
      <c r="BV302" s="9" t="str">
        <f t="shared" si="166"/>
        <v/>
      </c>
      <c r="BW302" s="9" t="str">
        <f t="shared" si="167"/>
        <v/>
      </c>
      <c r="BX302" s="20">
        <f t="shared" si="168"/>
        <v>0</v>
      </c>
      <c r="BY302" s="8" t="str">
        <f t="shared" si="169"/>
        <v/>
      </c>
      <c r="BZ302" s="8" t="str">
        <f t="shared" si="170"/>
        <v/>
      </c>
      <c r="CA302" s="8">
        <f t="shared" si="171"/>
        <v>0</v>
      </c>
      <c r="CB302" s="20">
        <f t="shared" si="172"/>
        <v>0</v>
      </c>
      <c r="CC302" s="20">
        <f t="shared" si="173"/>
        <v>1</v>
      </c>
      <c r="CD302" s="20">
        <f t="shared" si="174"/>
        <v>999</v>
      </c>
      <c r="CF302" s="22" t="str">
        <f>IFERROR(INDEX($BU$2:$BU$1000,MATCH(SMALL($CD$2:$CD$1000,ROWS($CF$2:CF302)+$CC$1001),$CD$2:$CD$1000,0)),"")</f>
        <v/>
      </c>
      <c r="CG302" s="22" t="str">
        <f>IFERROR(INDEX($BV$2:$BV$1000,MATCH(SMALL($CD$2:$CD$1000,ROWS($CF$2:CF302)+$CC$1001),$CD$2:$CD$1000,0)),"")</f>
        <v/>
      </c>
      <c r="CH302" s="22" t="str">
        <f>IFERROR(INDEX($BW$2:$BW$1000,MATCH(SMALL($CD$2:$CD$1000,ROWS($CF$2:CF302)+$CC$1001),$CD$2:$CD$1000,0)),"")</f>
        <v/>
      </c>
      <c r="CL302" s="18" t="str">
        <f t="shared" si="175"/>
        <v/>
      </c>
      <c r="CM302" s="9" t="str">
        <f t="shared" si="176"/>
        <v/>
      </c>
      <c r="CN302" s="9" t="str">
        <f t="shared" si="177"/>
        <v/>
      </c>
      <c r="CO302" s="9" t="str">
        <f t="shared" si="178"/>
        <v/>
      </c>
      <c r="CP302" s="9" t="str">
        <f>IF(CO302="","",MAX(CP$1:CP301)+1)</f>
        <v/>
      </c>
      <c r="CQ302" s="9" t="str">
        <f t="shared" si="179"/>
        <v/>
      </c>
      <c r="CR302" s="9" t="str">
        <f t="shared" si="180"/>
        <v/>
      </c>
      <c r="CS302" s="9" t="str">
        <f t="shared" si="181"/>
        <v/>
      </c>
      <c r="CU302" s="9" t="str">
        <f t="shared" si="182"/>
        <v/>
      </c>
      <c r="CV302" s="9" t="str">
        <f t="shared" si="183"/>
        <v/>
      </c>
      <c r="CW302" s="9" t="str">
        <f t="shared" si="184"/>
        <v/>
      </c>
      <c r="CX302" s="9" t="str">
        <f>IF(CW302="","",MAX(CX$1:CX301)+1)</f>
        <v/>
      </c>
      <c r="CZ302" s="9" t="str">
        <f t="shared" si="185"/>
        <v/>
      </c>
      <c r="DA302" s="9" t="str">
        <f t="shared" si="186"/>
        <v/>
      </c>
      <c r="DB302" s="9" t="str">
        <f t="shared" si="187"/>
        <v/>
      </c>
      <c r="DG302" s="9" t="s">
        <v>206</v>
      </c>
      <c r="DH302" s="9" t="str">
        <f t="shared" si="188"/>
        <v/>
      </c>
      <c r="DI302" s="9" t="str">
        <f t="shared" si="189"/>
        <v/>
      </c>
      <c r="DJ302" s="9" t="str">
        <f t="shared" si="190"/>
        <v/>
      </c>
      <c r="DK302" s="9" t="str">
        <f t="shared" si="191"/>
        <v/>
      </c>
      <c r="DL302" s="9" t="str">
        <f>IF(DK302="","",MAX(DL$1:DL301)+1)</f>
        <v/>
      </c>
      <c r="DM302" s="9" t="str">
        <f t="shared" si="192"/>
        <v/>
      </c>
      <c r="DN302" s="9" t="str">
        <f t="shared" si="193"/>
        <v/>
      </c>
      <c r="DO302" s="9" t="str">
        <f t="shared" si="194"/>
        <v/>
      </c>
    </row>
    <row r="303" spans="21:119" ht="16.2" thickBot="1">
      <c r="U303" s="17" t="b">
        <f t="shared" si="157"/>
        <v>0</v>
      </c>
      <c r="V303" s="9" t="str">
        <f t="shared" si="158"/>
        <v/>
      </c>
      <c r="W303" s="9" t="str">
        <f t="shared" si="159"/>
        <v/>
      </c>
      <c r="X303" s="9" t="str">
        <f t="shared" si="195"/>
        <v/>
      </c>
      <c r="Y303" s="18"/>
      <c r="BC303" s="9" t="str">
        <f>IF(V303="","",MAX(BC$1:BC302)+1)</f>
        <v/>
      </c>
      <c r="BD303" s="9" t="str">
        <f>IFERROR(INDEX('Paste Peptide Data'!$V$2:$V$30000,MATCH(ROW()-ROW($D$1),'Paste Peptide Data'!$BC$2:$BC$30000,0)),"")</f>
        <v/>
      </c>
      <c r="BE303" s="9" t="str">
        <f>IFERROR(INDEX('Paste Peptide Data'!$W$2:$W$30000,MATCH(ROW()-ROW($D$1),'Paste Peptide Data'!$BC$2:$BC$30000,0)),"")</f>
        <v/>
      </c>
      <c r="BF303" s="9" t="str">
        <f>IFERROR(INDEX('Paste Peptide Data'!$X$2:$X$30000,MATCH(ROW()-ROW($D$1),'Paste Peptide Data'!$BC$2:$BC$30000,0)),"")</f>
        <v/>
      </c>
      <c r="BH303" s="19">
        <f>COUNTIF( BF$2:BF303, BF303 )</f>
        <v>302</v>
      </c>
      <c r="BJ303" s="9" t="str">
        <f t="shared" si="160"/>
        <v/>
      </c>
      <c r="BK303" s="9" t="str">
        <f>IF(BJ303="","",MAX(BK$1:BK302)+1)</f>
        <v/>
      </c>
      <c r="BL303" s="9" t="str">
        <f>IFERROR(INDEX('Paste Peptide Data'!$BD$2:$BD$30000,MATCH(ROW()-ROW($D$1),'Paste Peptide Data'!$BK$2:$BK$30000,0)),"")</f>
        <v/>
      </c>
      <c r="BM303" s="9" t="str">
        <f>IFERROR(INDEX('Paste Peptide Data'!$BE$2:$BE$30000,MATCH(ROW()-ROW($D$1),'Paste Peptide Data'!$BK$2:$BK$30000,0)),"")</f>
        <v/>
      </c>
      <c r="BN303" s="9" t="str">
        <f>IFERROR(INDEX('Paste Peptide Data'!$BF$2:$BF$30000,MATCH(ROW()-ROW($D$1),'Paste Peptide Data'!$BK$2:$BK$30000,0)),"")</f>
        <v/>
      </c>
      <c r="BP303" s="20">
        <f t="shared" si="161"/>
        <v>0</v>
      </c>
      <c r="BQ303" s="8">
        <f t="shared" si="162"/>
        <v>0.30099999999999999</v>
      </c>
      <c r="BR303" s="8">
        <f t="shared" si="163"/>
        <v>0.37</v>
      </c>
      <c r="BS303" s="8">
        <f t="shared" si="164"/>
        <v>227</v>
      </c>
      <c r="BT303" s="8"/>
      <c r="BU303" s="21" t="str">
        <f t="shared" si="165"/>
        <v/>
      </c>
      <c r="BV303" s="9" t="str">
        <f t="shared" si="166"/>
        <v/>
      </c>
      <c r="BW303" s="9" t="str">
        <f t="shared" si="167"/>
        <v/>
      </c>
      <c r="BX303" s="20">
        <f t="shared" si="168"/>
        <v>0</v>
      </c>
      <c r="BY303" s="8" t="str">
        <f t="shared" si="169"/>
        <v/>
      </c>
      <c r="BZ303" s="8" t="str">
        <f t="shared" si="170"/>
        <v/>
      </c>
      <c r="CA303" s="8">
        <f t="shared" si="171"/>
        <v>0</v>
      </c>
      <c r="CB303" s="20">
        <f t="shared" si="172"/>
        <v>0</v>
      </c>
      <c r="CC303" s="20">
        <f t="shared" si="173"/>
        <v>1</v>
      </c>
      <c r="CD303" s="20">
        <f t="shared" si="174"/>
        <v>999</v>
      </c>
      <c r="CF303" s="22" t="str">
        <f>IFERROR(INDEX($BU$2:$BU$1000,MATCH(SMALL($CD$2:$CD$1000,ROWS($CF$2:CF303)+$CC$1001),$CD$2:$CD$1000,0)),"")</f>
        <v/>
      </c>
      <c r="CG303" s="22" t="str">
        <f>IFERROR(INDEX($BV$2:$BV$1000,MATCH(SMALL($CD$2:$CD$1000,ROWS($CF$2:CF303)+$CC$1001),$CD$2:$CD$1000,0)),"")</f>
        <v/>
      </c>
      <c r="CH303" s="22" t="str">
        <f>IFERROR(INDEX($BW$2:$BW$1000,MATCH(SMALL($CD$2:$CD$1000,ROWS($CF$2:CF303)+$CC$1001),$CD$2:$CD$1000,0)),"")</f>
        <v/>
      </c>
      <c r="CL303" s="18" t="str">
        <f t="shared" si="175"/>
        <v/>
      </c>
      <c r="CM303" s="9" t="str">
        <f t="shared" si="176"/>
        <v/>
      </c>
      <c r="CN303" s="9" t="str">
        <f t="shared" si="177"/>
        <v/>
      </c>
      <c r="CO303" s="9" t="str">
        <f t="shared" si="178"/>
        <v/>
      </c>
      <c r="CP303" s="9" t="str">
        <f>IF(CO303="","",MAX(CP$1:CP302)+1)</f>
        <v/>
      </c>
      <c r="CQ303" s="9" t="str">
        <f t="shared" si="179"/>
        <v/>
      </c>
      <c r="CR303" s="9" t="str">
        <f t="shared" si="180"/>
        <v/>
      </c>
      <c r="CS303" s="9" t="str">
        <f t="shared" si="181"/>
        <v/>
      </c>
      <c r="CU303" s="9" t="str">
        <f t="shared" si="182"/>
        <v/>
      </c>
      <c r="CV303" s="9" t="str">
        <f t="shared" si="183"/>
        <v/>
      </c>
      <c r="CW303" s="9" t="str">
        <f t="shared" si="184"/>
        <v/>
      </c>
      <c r="CX303" s="9" t="str">
        <f>IF(CW303="","",MAX(CX$1:CX302)+1)</f>
        <v/>
      </c>
      <c r="CZ303" s="9" t="str">
        <f t="shared" si="185"/>
        <v/>
      </c>
      <c r="DA303" s="9" t="str">
        <f t="shared" si="186"/>
        <v/>
      </c>
      <c r="DB303" s="9" t="str">
        <f t="shared" si="187"/>
        <v/>
      </c>
      <c r="DG303" s="9" t="s">
        <v>938</v>
      </c>
      <c r="DH303" s="9" t="str">
        <f t="shared" si="188"/>
        <v/>
      </c>
      <c r="DI303" s="9" t="str">
        <f t="shared" si="189"/>
        <v/>
      </c>
      <c r="DJ303" s="9" t="str">
        <f t="shared" si="190"/>
        <v/>
      </c>
      <c r="DK303" s="9" t="str">
        <f t="shared" si="191"/>
        <v/>
      </c>
      <c r="DL303" s="9" t="str">
        <f>IF(DK303="","",MAX(DL$1:DL302)+1)</f>
        <v/>
      </c>
      <c r="DM303" s="9" t="str">
        <f t="shared" si="192"/>
        <v/>
      </c>
      <c r="DN303" s="9" t="str">
        <f t="shared" si="193"/>
        <v/>
      </c>
      <c r="DO303" s="9" t="str">
        <f t="shared" si="194"/>
        <v/>
      </c>
    </row>
    <row r="304" spans="21:119" ht="16.2" thickBot="1">
      <c r="U304" s="17" t="b">
        <f t="shared" si="157"/>
        <v>0</v>
      </c>
      <c r="V304" s="9" t="str">
        <f t="shared" si="158"/>
        <v/>
      </c>
      <c r="W304" s="9" t="str">
        <f t="shared" si="159"/>
        <v/>
      </c>
      <c r="X304" s="9" t="str">
        <f t="shared" si="195"/>
        <v/>
      </c>
      <c r="Y304" s="18"/>
      <c r="BC304" s="9" t="str">
        <f>IF(V304="","",MAX(BC$1:BC303)+1)</f>
        <v/>
      </c>
      <c r="BD304" s="9" t="str">
        <f>IFERROR(INDEX('Paste Peptide Data'!$V$2:$V$30000,MATCH(ROW()-ROW($D$1),'Paste Peptide Data'!$BC$2:$BC$30000,0)),"")</f>
        <v/>
      </c>
      <c r="BE304" s="9" t="str">
        <f>IFERROR(INDEX('Paste Peptide Data'!$W$2:$W$30000,MATCH(ROW()-ROW($D$1),'Paste Peptide Data'!$BC$2:$BC$30000,0)),"")</f>
        <v/>
      </c>
      <c r="BF304" s="9" t="str">
        <f>IFERROR(INDEX('Paste Peptide Data'!$X$2:$X$30000,MATCH(ROW()-ROW($D$1),'Paste Peptide Data'!$BC$2:$BC$30000,0)),"")</f>
        <v/>
      </c>
      <c r="BH304" s="19">
        <f>COUNTIF( BF$2:BF304, BF304 )</f>
        <v>303</v>
      </c>
      <c r="BJ304" s="9" t="str">
        <f t="shared" si="160"/>
        <v/>
      </c>
      <c r="BK304" s="9" t="str">
        <f>IF(BJ304="","",MAX(BK$1:BK303)+1)</f>
        <v/>
      </c>
      <c r="BL304" s="9" t="str">
        <f>IFERROR(INDEX('Paste Peptide Data'!$BD$2:$BD$30000,MATCH(ROW()-ROW($D$1),'Paste Peptide Data'!$BK$2:$BK$30000,0)),"")</f>
        <v/>
      </c>
      <c r="BM304" s="9" t="str">
        <f>IFERROR(INDEX('Paste Peptide Data'!$BE$2:$BE$30000,MATCH(ROW()-ROW($D$1),'Paste Peptide Data'!$BK$2:$BK$30000,0)),"")</f>
        <v/>
      </c>
      <c r="BN304" s="9" t="str">
        <f>IFERROR(INDEX('Paste Peptide Data'!$BF$2:$BF$30000,MATCH(ROW()-ROW($D$1),'Paste Peptide Data'!$BK$2:$BK$30000,0)),"")</f>
        <v/>
      </c>
      <c r="BP304" s="20">
        <f t="shared" si="161"/>
        <v>0</v>
      </c>
      <c r="BQ304" s="8">
        <f t="shared" si="162"/>
        <v>0.30199999999999999</v>
      </c>
      <c r="BR304" s="8">
        <f t="shared" si="163"/>
        <v>0.37</v>
      </c>
      <c r="BS304" s="8">
        <f t="shared" si="164"/>
        <v>228</v>
      </c>
      <c r="BT304" s="8"/>
      <c r="BU304" s="21" t="str">
        <f t="shared" si="165"/>
        <v/>
      </c>
      <c r="BV304" s="9" t="str">
        <f t="shared" si="166"/>
        <v/>
      </c>
      <c r="BW304" s="9" t="str">
        <f t="shared" si="167"/>
        <v/>
      </c>
      <c r="BX304" s="20">
        <f t="shared" si="168"/>
        <v>0</v>
      </c>
      <c r="BY304" s="8" t="str">
        <f t="shared" si="169"/>
        <v/>
      </c>
      <c r="BZ304" s="8" t="str">
        <f t="shared" si="170"/>
        <v/>
      </c>
      <c r="CA304" s="8">
        <f t="shared" si="171"/>
        <v>0</v>
      </c>
      <c r="CB304" s="20">
        <f t="shared" si="172"/>
        <v>0</v>
      </c>
      <c r="CC304" s="20">
        <f t="shared" si="173"/>
        <v>1</v>
      </c>
      <c r="CD304" s="20">
        <f t="shared" si="174"/>
        <v>999</v>
      </c>
      <c r="CF304" s="22" t="str">
        <f>IFERROR(INDEX($BU$2:$BU$1000,MATCH(SMALL($CD$2:$CD$1000,ROWS($CF$2:CF304)+$CC$1001),$CD$2:$CD$1000,0)),"")</f>
        <v/>
      </c>
      <c r="CG304" s="22" t="str">
        <f>IFERROR(INDEX($BV$2:$BV$1000,MATCH(SMALL($CD$2:$CD$1000,ROWS($CF$2:CF304)+$CC$1001),$CD$2:$CD$1000,0)),"")</f>
        <v/>
      </c>
      <c r="CH304" s="22" t="str">
        <f>IFERROR(INDEX($BW$2:$BW$1000,MATCH(SMALL($CD$2:$CD$1000,ROWS($CF$2:CF304)+$CC$1001),$CD$2:$CD$1000,0)),"")</f>
        <v/>
      </c>
      <c r="CL304" s="18" t="str">
        <f t="shared" si="175"/>
        <v/>
      </c>
      <c r="CM304" s="9" t="str">
        <f t="shared" si="176"/>
        <v/>
      </c>
      <c r="CN304" s="9" t="str">
        <f t="shared" si="177"/>
        <v/>
      </c>
      <c r="CO304" s="9" t="str">
        <f t="shared" si="178"/>
        <v/>
      </c>
      <c r="CP304" s="9" t="str">
        <f>IF(CO304="","",MAX(CP$1:CP303)+1)</f>
        <v/>
      </c>
      <c r="CQ304" s="9" t="str">
        <f t="shared" si="179"/>
        <v/>
      </c>
      <c r="CR304" s="9" t="str">
        <f t="shared" si="180"/>
        <v/>
      </c>
      <c r="CS304" s="9" t="str">
        <f t="shared" si="181"/>
        <v/>
      </c>
      <c r="CU304" s="9" t="str">
        <f t="shared" si="182"/>
        <v/>
      </c>
      <c r="CV304" s="9" t="str">
        <f t="shared" si="183"/>
        <v/>
      </c>
      <c r="CW304" s="9" t="str">
        <f t="shared" si="184"/>
        <v/>
      </c>
      <c r="CX304" s="9" t="str">
        <f>IF(CW304="","",MAX(CX$1:CX303)+1)</f>
        <v/>
      </c>
      <c r="CZ304" s="9" t="str">
        <f t="shared" si="185"/>
        <v/>
      </c>
      <c r="DA304" s="9" t="str">
        <f t="shared" si="186"/>
        <v/>
      </c>
      <c r="DB304" s="9" t="str">
        <f t="shared" si="187"/>
        <v/>
      </c>
      <c r="DG304" s="9" t="s">
        <v>18</v>
      </c>
      <c r="DH304" s="9" t="str">
        <f t="shared" si="188"/>
        <v/>
      </c>
      <c r="DI304" s="9" t="str">
        <f t="shared" si="189"/>
        <v/>
      </c>
      <c r="DJ304" s="9" t="str">
        <f t="shared" si="190"/>
        <v/>
      </c>
      <c r="DK304" s="9" t="str">
        <f t="shared" si="191"/>
        <v/>
      </c>
      <c r="DL304" s="9" t="str">
        <f>IF(DK304="","",MAX(DL$1:DL303)+1)</f>
        <v/>
      </c>
      <c r="DM304" s="9" t="str">
        <f t="shared" si="192"/>
        <v/>
      </c>
      <c r="DN304" s="9" t="str">
        <f t="shared" si="193"/>
        <v/>
      </c>
      <c r="DO304" s="9" t="str">
        <f t="shared" si="194"/>
        <v/>
      </c>
    </row>
    <row r="305" spans="21:119" ht="16.2" thickBot="1">
      <c r="U305" s="17" t="b">
        <f t="shared" si="157"/>
        <v>0</v>
      </c>
      <c r="V305" s="9" t="str">
        <f t="shared" si="158"/>
        <v/>
      </c>
      <c r="W305" s="9" t="str">
        <f t="shared" si="159"/>
        <v/>
      </c>
      <c r="X305" s="9" t="str">
        <f t="shared" si="195"/>
        <v/>
      </c>
      <c r="Y305" s="18"/>
      <c r="BC305" s="9" t="str">
        <f>IF(V305="","",MAX(BC$1:BC304)+1)</f>
        <v/>
      </c>
      <c r="BD305" s="9" t="str">
        <f>IFERROR(INDEX('Paste Peptide Data'!$V$2:$V$30000,MATCH(ROW()-ROW($D$1),'Paste Peptide Data'!$BC$2:$BC$30000,0)),"")</f>
        <v/>
      </c>
      <c r="BE305" s="9" t="str">
        <f>IFERROR(INDEX('Paste Peptide Data'!$W$2:$W$30000,MATCH(ROW()-ROW($D$1),'Paste Peptide Data'!$BC$2:$BC$30000,0)),"")</f>
        <v/>
      </c>
      <c r="BF305" s="9" t="str">
        <f>IFERROR(INDEX('Paste Peptide Data'!$X$2:$X$30000,MATCH(ROW()-ROW($D$1),'Paste Peptide Data'!$BC$2:$BC$30000,0)),"")</f>
        <v/>
      </c>
      <c r="BH305" s="19">
        <f>COUNTIF( BF$2:BF305, BF305 )</f>
        <v>304</v>
      </c>
      <c r="BJ305" s="9" t="str">
        <f t="shared" si="160"/>
        <v/>
      </c>
      <c r="BK305" s="9" t="str">
        <f>IF(BJ305="","",MAX(BK$1:BK304)+1)</f>
        <v/>
      </c>
      <c r="BL305" s="9" t="str">
        <f>IFERROR(INDEX('Paste Peptide Data'!$BD$2:$BD$30000,MATCH(ROW()-ROW($D$1),'Paste Peptide Data'!$BK$2:$BK$30000,0)),"")</f>
        <v/>
      </c>
      <c r="BM305" s="9" t="str">
        <f>IFERROR(INDEX('Paste Peptide Data'!$BE$2:$BE$30000,MATCH(ROW()-ROW($D$1),'Paste Peptide Data'!$BK$2:$BK$30000,0)),"")</f>
        <v/>
      </c>
      <c r="BN305" s="9" t="str">
        <f>IFERROR(INDEX('Paste Peptide Data'!$BF$2:$BF$30000,MATCH(ROW()-ROW($D$1),'Paste Peptide Data'!$BK$2:$BK$30000,0)),"")</f>
        <v/>
      </c>
      <c r="BP305" s="20">
        <f t="shared" si="161"/>
        <v>0</v>
      </c>
      <c r="BQ305" s="8">
        <f t="shared" si="162"/>
        <v>0.30299999999999999</v>
      </c>
      <c r="BR305" s="8">
        <f t="shared" si="163"/>
        <v>0.371</v>
      </c>
      <c r="BS305" s="8">
        <f t="shared" si="164"/>
        <v>229</v>
      </c>
      <c r="BT305" s="8"/>
      <c r="BU305" s="21" t="str">
        <f t="shared" si="165"/>
        <v/>
      </c>
      <c r="BV305" s="9" t="str">
        <f t="shared" si="166"/>
        <v/>
      </c>
      <c r="BW305" s="9" t="str">
        <f t="shared" si="167"/>
        <v/>
      </c>
      <c r="BX305" s="20">
        <f t="shared" si="168"/>
        <v>0</v>
      </c>
      <c r="BY305" s="8" t="str">
        <f t="shared" si="169"/>
        <v/>
      </c>
      <c r="BZ305" s="8" t="str">
        <f t="shared" si="170"/>
        <v/>
      </c>
      <c r="CA305" s="8">
        <f t="shared" si="171"/>
        <v>0</v>
      </c>
      <c r="CB305" s="20">
        <f t="shared" si="172"/>
        <v>0</v>
      </c>
      <c r="CC305" s="20">
        <f t="shared" si="173"/>
        <v>1</v>
      </c>
      <c r="CD305" s="20">
        <f t="shared" si="174"/>
        <v>999</v>
      </c>
      <c r="CF305" s="22" t="str">
        <f>IFERROR(INDEX($BU$2:$BU$1000,MATCH(SMALL($CD$2:$CD$1000,ROWS($CF$2:CF305)+$CC$1001),$CD$2:$CD$1000,0)),"")</f>
        <v/>
      </c>
      <c r="CG305" s="22" t="str">
        <f>IFERROR(INDEX($BV$2:$BV$1000,MATCH(SMALL($CD$2:$CD$1000,ROWS($CF$2:CF305)+$CC$1001),$CD$2:$CD$1000,0)),"")</f>
        <v/>
      </c>
      <c r="CH305" s="22" t="str">
        <f>IFERROR(INDEX($BW$2:$BW$1000,MATCH(SMALL($CD$2:$CD$1000,ROWS($CF$2:CF305)+$CC$1001),$CD$2:$CD$1000,0)),"")</f>
        <v/>
      </c>
      <c r="CL305" s="18" t="str">
        <f t="shared" si="175"/>
        <v/>
      </c>
      <c r="CM305" s="9" t="str">
        <f t="shared" si="176"/>
        <v/>
      </c>
      <c r="CN305" s="9" t="str">
        <f t="shared" si="177"/>
        <v/>
      </c>
      <c r="CO305" s="9" t="str">
        <f t="shared" si="178"/>
        <v/>
      </c>
      <c r="CP305" s="9" t="str">
        <f>IF(CO305="","",MAX(CP$1:CP304)+1)</f>
        <v/>
      </c>
      <c r="CQ305" s="9" t="str">
        <f t="shared" si="179"/>
        <v/>
      </c>
      <c r="CR305" s="9" t="str">
        <f t="shared" si="180"/>
        <v/>
      </c>
      <c r="CS305" s="9" t="str">
        <f t="shared" si="181"/>
        <v/>
      </c>
      <c r="CU305" s="9" t="str">
        <f t="shared" si="182"/>
        <v/>
      </c>
      <c r="CV305" s="9" t="str">
        <f t="shared" si="183"/>
        <v/>
      </c>
      <c r="CW305" s="9" t="str">
        <f t="shared" si="184"/>
        <v/>
      </c>
      <c r="CX305" s="9" t="str">
        <f>IF(CW305="","",MAX(CX$1:CX304)+1)</f>
        <v/>
      </c>
      <c r="CZ305" s="9" t="str">
        <f t="shared" si="185"/>
        <v/>
      </c>
      <c r="DA305" s="9" t="str">
        <f t="shared" si="186"/>
        <v/>
      </c>
      <c r="DB305" s="9" t="str">
        <f t="shared" si="187"/>
        <v/>
      </c>
      <c r="DG305" s="9" t="s">
        <v>939</v>
      </c>
      <c r="DH305" s="9" t="str">
        <f t="shared" si="188"/>
        <v/>
      </c>
      <c r="DI305" s="9" t="str">
        <f t="shared" si="189"/>
        <v/>
      </c>
      <c r="DJ305" s="9" t="str">
        <f t="shared" si="190"/>
        <v/>
      </c>
      <c r="DK305" s="9" t="str">
        <f t="shared" si="191"/>
        <v/>
      </c>
      <c r="DL305" s="9" t="str">
        <f>IF(DK305="","",MAX(DL$1:DL304)+1)</f>
        <v/>
      </c>
      <c r="DM305" s="9" t="str">
        <f t="shared" si="192"/>
        <v/>
      </c>
      <c r="DN305" s="9" t="str">
        <f t="shared" si="193"/>
        <v/>
      </c>
      <c r="DO305" s="9" t="str">
        <f t="shared" si="194"/>
        <v/>
      </c>
    </row>
    <row r="306" spans="21:119" ht="16.2" thickBot="1">
      <c r="U306" s="17" t="b">
        <f t="shared" si="157"/>
        <v>0</v>
      </c>
      <c r="V306" s="9" t="str">
        <f t="shared" si="158"/>
        <v/>
      </c>
      <c r="W306" s="9" t="str">
        <f t="shared" si="159"/>
        <v/>
      </c>
      <c r="X306" s="9" t="str">
        <f t="shared" si="195"/>
        <v/>
      </c>
      <c r="Y306" s="18"/>
      <c r="BC306" s="9" t="str">
        <f>IF(V306="","",MAX(BC$1:BC305)+1)</f>
        <v/>
      </c>
      <c r="BD306" s="9" t="str">
        <f>IFERROR(INDEX('Paste Peptide Data'!$V$2:$V$30000,MATCH(ROW()-ROW($D$1),'Paste Peptide Data'!$BC$2:$BC$30000,0)),"")</f>
        <v/>
      </c>
      <c r="BE306" s="9" t="str">
        <f>IFERROR(INDEX('Paste Peptide Data'!$W$2:$W$30000,MATCH(ROW()-ROW($D$1),'Paste Peptide Data'!$BC$2:$BC$30000,0)),"")</f>
        <v/>
      </c>
      <c r="BF306" s="9" t="str">
        <f>IFERROR(INDEX('Paste Peptide Data'!$X$2:$X$30000,MATCH(ROW()-ROW($D$1),'Paste Peptide Data'!$BC$2:$BC$30000,0)),"")</f>
        <v/>
      </c>
      <c r="BH306" s="19">
        <f>COUNTIF( BF$2:BF306, BF306 )</f>
        <v>305</v>
      </c>
      <c r="BJ306" s="9" t="str">
        <f t="shared" si="160"/>
        <v/>
      </c>
      <c r="BK306" s="9" t="str">
        <f>IF(BJ306="","",MAX(BK$1:BK305)+1)</f>
        <v/>
      </c>
      <c r="BL306" s="9" t="str">
        <f>IFERROR(INDEX('Paste Peptide Data'!$BD$2:$BD$30000,MATCH(ROW()-ROW($D$1),'Paste Peptide Data'!$BK$2:$BK$30000,0)),"")</f>
        <v/>
      </c>
      <c r="BM306" s="9" t="str">
        <f>IFERROR(INDEX('Paste Peptide Data'!$BE$2:$BE$30000,MATCH(ROW()-ROW($D$1),'Paste Peptide Data'!$BK$2:$BK$30000,0)),"")</f>
        <v/>
      </c>
      <c r="BN306" s="9" t="str">
        <f>IFERROR(INDEX('Paste Peptide Data'!$BF$2:$BF$30000,MATCH(ROW()-ROW($D$1),'Paste Peptide Data'!$BK$2:$BK$30000,0)),"")</f>
        <v/>
      </c>
      <c r="BP306" s="20">
        <f t="shared" si="161"/>
        <v>0</v>
      </c>
      <c r="BQ306" s="8">
        <f t="shared" si="162"/>
        <v>0.30399999999999999</v>
      </c>
      <c r="BR306" s="8">
        <f t="shared" si="163"/>
        <v>0.372</v>
      </c>
      <c r="BS306" s="8">
        <f t="shared" si="164"/>
        <v>230</v>
      </c>
      <c r="BT306" s="8"/>
      <c r="BU306" s="21" t="str">
        <f t="shared" si="165"/>
        <v/>
      </c>
      <c r="BV306" s="9" t="str">
        <f t="shared" si="166"/>
        <v/>
      </c>
      <c r="BW306" s="9" t="str">
        <f t="shared" si="167"/>
        <v/>
      </c>
      <c r="BX306" s="20">
        <f t="shared" si="168"/>
        <v>0</v>
      </c>
      <c r="BY306" s="8" t="str">
        <f t="shared" si="169"/>
        <v/>
      </c>
      <c r="BZ306" s="8" t="str">
        <f t="shared" si="170"/>
        <v/>
      </c>
      <c r="CA306" s="8">
        <f t="shared" si="171"/>
        <v>0</v>
      </c>
      <c r="CB306" s="20">
        <f t="shared" si="172"/>
        <v>0</v>
      </c>
      <c r="CC306" s="20">
        <f t="shared" si="173"/>
        <v>1</v>
      </c>
      <c r="CD306" s="20">
        <f t="shared" si="174"/>
        <v>999</v>
      </c>
      <c r="CF306" s="22" t="str">
        <f>IFERROR(INDEX($BU$2:$BU$1000,MATCH(SMALL($CD$2:$CD$1000,ROWS($CF$2:CF306)+$CC$1001),$CD$2:$CD$1000,0)),"")</f>
        <v/>
      </c>
      <c r="CG306" s="22" t="str">
        <f>IFERROR(INDEX($BV$2:$BV$1000,MATCH(SMALL($CD$2:$CD$1000,ROWS($CF$2:CF306)+$CC$1001),$CD$2:$CD$1000,0)),"")</f>
        <v/>
      </c>
      <c r="CH306" s="22" t="str">
        <f>IFERROR(INDEX($BW$2:$BW$1000,MATCH(SMALL($CD$2:$CD$1000,ROWS($CF$2:CF306)+$CC$1001),$CD$2:$CD$1000,0)),"")</f>
        <v/>
      </c>
      <c r="CL306" s="18" t="str">
        <f t="shared" si="175"/>
        <v/>
      </c>
      <c r="CM306" s="9" t="str">
        <f t="shared" si="176"/>
        <v/>
      </c>
      <c r="CN306" s="9" t="str">
        <f t="shared" si="177"/>
        <v/>
      </c>
      <c r="CO306" s="9" t="str">
        <f t="shared" si="178"/>
        <v/>
      </c>
      <c r="CP306" s="9" t="str">
        <f>IF(CO306="","",MAX(CP$1:CP305)+1)</f>
        <v/>
      </c>
      <c r="CQ306" s="9" t="str">
        <f t="shared" si="179"/>
        <v/>
      </c>
      <c r="CR306" s="9" t="str">
        <f t="shared" si="180"/>
        <v/>
      </c>
      <c r="CS306" s="9" t="str">
        <f t="shared" si="181"/>
        <v/>
      </c>
      <c r="CU306" s="9" t="str">
        <f t="shared" si="182"/>
        <v/>
      </c>
      <c r="CV306" s="9" t="str">
        <f t="shared" si="183"/>
        <v/>
      </c>
      <c r="CW306" s="9" t="str">
        <f t="shared" si="184"/>
        <v/>
      </c>
      <c r="CX306" s="9" t="str">
        <f>IF(CW306="","",MAX(CX$1:CX305)+1)</f>
        <v/>
      </c>
      <c r="CZ306" s="9" t="str">
        <f t="shared" si="185"/>
        <v/>
      </c>
      <c r="DA306" s="9" t="str">
        <f t="shared" si="186"/>
        <v/>
      </c>
      <c r="DB306" s="9" t="str">
        <f t="shared" si="187"/>
        <v/>
      </c>
      <c r="DG306" s="9" t="s">
        <v>209</v>
      </c>
      <c r="DH306" s="9" t="str">
        <f t="shared" si="188"/>
        <v/>
      </c>
      <c r="DI306" s="9" t="str">
        <f t="shared" si="189"/>
        <v/>
      </c>
      <c r="DJ306" s="9" t="str">
        <f t="shared" si="190"/>
        <v/>
      </c>
      <c r="DK306" s="9" t="str">
        <f t="shared" si="191"/>
        <v/>
      </c>
      <c r="DL306" s="9" t="str">
        <f>IF(DK306="","",MAX(DL$1:DL305)+1)</f>
        <v/>
      </c>
      <c r="DM306" s="9" t="str">
        <f t="shared" si="192"/>
        <v/>
      </c>
      <c r="DN306" s="9" t="str">
        <f t="shared" si="193"/>
        <v/>
      </c>
      <c r="DO306" s="9" t="str">
        <f t="shared" si="194"/>
        <v/>
      </c>
    </row>
    <row r="307" spans="21:119" ht="16.2" thickBot="1">
      <c r="U307" s="17" t="b">
        <f t="shared" si="157"/>
        <v>0</v>
      </c>
      <c r="V307" s="9" t="str">
        <f t="shared" si="158"/>
        <v/>
      </c>
      <c r="W307" s="9" t="str">
        <f t="shared" si="159"/>
        <v/>
      </c>
      <c r="X307" s="9" t="str">
        <f t="shared" si="195"/>
        <v/>
      </c>
      <c r="Y307" s="18"/>
      <c r="BC307" s="9" t="str">
        <f>IF(V307="","",MAX(BC$1:BC306)+1)</f>
        <v/>
      </c>
      <c r="BD307" s="9" t="str">
        <f>IFERROR(INDEX('Paste Peptide Data'!$V$2:$V$30000,MATCH(ROW()-ROW($D$1),'Paste Peptide Data'!$BC$2:$BC$30000,0)),"")</f>
        <v/>
      </c>
      <c r="BE307" s="9" t="str">
        <f>IFERROR(INDEX('Paste Peptide Data'!$W$2:$W$30000,MATCH(ROW()-ROW($D$1),'Paste Peptide Data'!$BC$2:$BC$30000,0)),"")</f>
        <v/>
      </c>
      <c r="BF307" s="9" t="str">
        <f>IFERROR(INDEX('Paste Peptide Data'!$X$2:$X$30000,MATCH(ROW()-ROW($D$1),'Paste Peptide Data'!$BC$2:$BC$30000,0)),"")</f>
        <v/>
      </c>
      <c r="BH307" s="19">
        <f>COUNTIF( BF$2:BF307, BF307 )</f>
        <v>306</v>
      </c>
      <c r="BJ307" s="9" t="str">
        <f t="shared" si="160"/>
        <v/>
      </c>
      <c r="BK307" s="9" t="str">
        <f>IF(BJ307="","",MAX(BK$1:BK306)+1)</f>
        <v/>
      </c>
      <c r="BL307" s="9" t="str">
        <f>IFERROR(INDEX('Paste Peptide Data'!$BD$2:$BD$30000,MATCH(ROW()-ROW($D$1),'Paste Peptide Data'!$BK$2:$BK$30000,0)),"")</f>
        <v/>
      </c>
      <c r="BM307" s="9" t="str">
        <f>IFERROR(INDEX('Paste Peptide Data'!$BE$2:$BE$30000,MATCH(ROW()-ROW($D$1),'Paste Peptide Data'!$BK$2:$BK$30000,0)),"")</f>
        <v/>
      </c>
      <c r="BN307" s="9" t="str">
        <f>IFERROR(INDEX('Paste Peptide Data'!$BF$2:$BF$30000,MATCH(ROW()-ROW($D$1),'Paste Peptide Data'!$BK$2:$BK$30000,0)),"")</f>
        <v/>
      </c>
      <c r="BP307" s="20">
        <f t="shared" si="161"/>
        <v>0</v>
      </c>
      <c r="BQ307" s="8">
        <f t="shared" si="162"/>
        <v>0.30499999999999999</v>
      </c>
      <c r="BR307" s="8">
        <f t="shared" si="163"/>
        <v>0.373</v>
      </c>
      <c r="BS307" s="8">
        <f t="shared" si="164"/>
        <v>231</v>
      </c>
      <c r="BT307" s="8"/>
      <c r="BU307" s="21" t="str">
        <f t="shared" si="165"/>
        <v/>
      </c>
      <c r="BV307" s="9" t="str">
        <f t="shared" si="166"/>
        <v/>
      </c>
      <c r="BW307" s="9" t="str">
        <f t="shared" si="167"/>
        <v/>
      </c>
      <c r="BX307" s="20">
        <f t="shared" si="168"/>
        <v>0</v>
      </c>
      <c r="BY307" s="8" t="str">
        <f t="shared" si="169"/>
        <v/>
      </c>
      <c r="BZ307" s="8" t="str">
        <f t="shared" si="170"/>
        <v/>
      </c>
      <c r="CA307" s="8">
        <f t="shared" si="171"/>
        <v>0</v>
      </c>
      <c r="CB307" s="20">
        <f t="shared" si="172"/>
        <v>0</v>
      </c>
      <c r="CC307" s="20">
        <f t="shared" si="173"/>
        <v>1</v>
      </c>
      <c r="CD307" s="20">
        <f t="shared" si="174"/>
        <v>999</v>
      </c>
      <c r="CF307" s="22" t="str">
        <f>IFERROR(INDEX($BU$2:$BU$1000,MATCH(SMALL($CD$2:$CD$1000,ROWS($CF$2:CF307)+$CC$1001),$CD$2:$CD$1000,0)),"")</f>
        <v/>
      </c>
      <c r="CG307" s="22" t="str">
        <f>IFERROR(INDEX($BV$2:$BV$1000,MATCH(SMALL($CD$2:$CD$1000,ROWS($CF$2:CF307)+$CC$1001),$CD$2:$CD$1000,0)),"")</f>
        <v/>
      </c>
      <c r="CH307" s="22" t="str">
        <f>IFERROR(INDEX($BW$2:$BW$1000,MATCH(SMALL($CD$2:$CD$1000,ROWS($CF$2:CF307)+$CC$1001),$CD$2:$CD$1000,0)),"")</f>
        <v/>
      </c>
      <c r="CL307" s="18" t="str">
        <f t="shared" si="175"/>
        <v/>
      </c>
      <c r="CM307" s="9" t="str">
        <f t="shared" si="176"/>
        <v/>
      </c>
      <c r="CN307" s="9" t="str">
        <f t="shared" si="177"/>
        <v/>
      </c>
      <c r="CO307" s="9" t="str">
        <f t="shared" si="178"/>
        <v/>
      </c>
      <c r="CP307" s="9" t="str">
        <f>IF(CO307="","",MAX(CP$1:CP306)+1)</f>
        <v/>
      </c>
      <c r="CQ307" s="9" t="str">
        <f t="shared" si="179"/>
        <v/>
      </c>
      <c r="CR307" s="9" t="str">
        <f t="shared" si="180"/>
        <v/>
      </c>
      <c r="CS307" s="9" t="str">
        <f t="shared" si="181"/>
        <v/>
      </c>
      <c r="CU307" s="9" t="str">
        <f t="shared" si="182"/>
        <v/>
      </c>
      <c r="CV307" s="9" t="str">
        <f t="shared" si="183"/>
        <v/>
      </c>
      <c r="CW307" s="9" t="str">
        <f t="shared" si="184"/>
        <v/>
      </c>
      <c r="CX307" s="9" t="str">
        <f>IF(CW307="","",MAX(CX$1:CX306)+1)</f>
        <v/>
      </c>
      <c r="CZ307" s="9" t="str">
        <f t="shared" si="185"/>
        <v/>
      </c>
      <c r="DA307" s="9" t="str">
        <f t="shared" si="186"/>
        <v/>
      </c>
      <c r="DB307" s="9" t="str">
        <f t="shared" si="187"/>
        <v/>
      </c>
      <c r="DG307" s="9" t="s">
        <v>941</v>
      </c>
      <c r="DH307" s="9" t="str">
        <f t="shared" si="188"/>
        <v/>
      </c>
      <c r="DI307" s="9" t="str">
        <f t="shared" si="189"/>
        <v/>
      </c>
      <c r="DJ307" s="9" t="str">
        <f t="shared" si="190"/>
        <v/>
      </c>
      <c r="DK307" s="9" t="str">
        <f t="shared" si="191"/>
        <v/>
      </c>
      <c r="DL307" s="9" t="str">
        <f>IF(DK307="","",MAX(DL$1:DL306)+1)</f>
        <v/>
      </c>
      <c r="DM307" s="9" t="str">
        <f t="shared" si="192"/>
        <v/>
      </c>
      <c r="DN307" s="9" t="str">
        <f t="shared" si="193"/>
        <v/>
      </c>
      <c r="DO307" s="9" t="str">
        <f t="shared" si="194"/>
        <v/>
      </c>
    </row>
    <row r="308" spans="21:119" ht="16.2" thickBot="1">
      <c r="U308" s="17" t="b">
        <f t="shared" si="157"/>
        <v>0</v>
      </c>
      <c r="V308" s="9" t="str">
        <f t="shared" si="158"/>
        <v/>
      </c>
      <c r="W308" s="9" t="str">
        <f t="shared" si="159"/>
        <v/>
      </c>
      <c r="X308" s="9" t="str">
        <f t="shared" si="195"/>
        <v/>
      </c>
      <c r="Y308" s="18"/>
      <c r="BC308" s="9" t="str">
        <f>IF(V308="","",MAX(BC$1:BC307)+1)</f>
        <v/>
      </c>
      <c r="BD308" s="9" t="str">
        <f>IFERROR(INDEX('Paste Peptide Data'!$V$2:$V$30000,MATCH(ROW()-ROW($D$1),'Paste Peptide Data'!$BC$2:$BC$30000,0)),"")</f>
        <v/>
      </c>
      <c r="BE308" s="9" t="str">
        <f>IFERROR(INDEX('Paste Peptide Data'!$W$2:$W$30000,MATCH(ROW()-ROW($D$1),'Paste Peptide Data'!$BC$2:$BC$30000,0)),"")</f>
        <v/>
      </c>
      <c r="BF308" s="9" t="str">
        <f>IFERROR(INDEX('Paste Peptide Data'!$X$2:$X$30000,MATCH(ROW()-ROW($D$1),'Paste Peptide Data'!$BC$2:$BC$30000,0)),"")</f>
        <v/>
      </c>
      <c r="BH308" s="19">
        <f>COUNTIF( BF$2:BF308, BF308 )</f>
        <v>307</v>
      </c>
      <c r="BJ308" s="9" t="str">
        <f t="shared" si="160"/>
        <v/>
      </c>
      <c r="BK308" s="9" t="str">
        <f>IF(BJ308="","",MAX(BK$1:BK307)+1)</f>
        <v/>
      </c>
      <c r="BL308" s="9" t="str">
        <f>IFERROR(INDEX('Paste Peptide Data'!$BD$2:$BD$30000,MATCH(ROW()-ROW($D$1),'Paste Peptide Data'!$BK$2:$BK$30000,0)),"")</f>
        <v/>
      </c>
      <c r="BM308" s="9" t="str">
        <f>IFERROR(INDEX('Paste Peptide Data'!$BE$2:$BE$30000,MATCH(ROW()-ROW($D$1),'Paste Peptide Data'!$BK$2:$BK$30000,0)),"")</f>
        <v/>
      </c>
      <c r="BN308" s="9" t="str">
        <f>IFERROR(INDEX('Paste Peptide Data'!$BF$2:$BF$30000,MATCH(ROW()-ROW($D$1),'Paste Peptide Data'!$BK$2:$BK$30000,0)),"")</f>
        <v/>
      </c>
      <c r="BP308" s="20">
        <f t="shared" si="161"/>
        <v>0</v>
      </c>
      <c r="BQ308" s="8">
        <f t="shared" si="162"/>
        <v>0.30599999999999999</v>
      </c>
      <c r="BR308" s="8">
        <f t="shared" si="163"/>
        <v>0.374</v>
      </c>
      <c r="BS308" s="8">
        <f t="shared" si="164"/>
        <v>232</v>
      </c>
      <c r="BT308" s="8"/>
      <c r="BU308" s="21" t="str">
        <f t="shared" si="165"/>
        <v/>
      </c>
      <c r="BV308" s="9" t="str">
        <f t="shared" si="166"/>
        <v/>
      </c>
      <c r="BW308" s="9" t="str">
        <f t="shared" si="167"/>
        <v/>
      </c>
      <c r="BX308" s="20">
        <f t="shared" si="168"/>
        <v>0</v>
      </c>
      <c r="BY308" s="8" t="str">
        <f t="shared" si="169"/>
        <v/>
      </c>
      <c r="BZ308" s="8" t="str">
        <f t="shared" si="170"/>
        <v/>
      </c>
      <c r="CA308" s="8">
        <f t="shared" si="171"/>
        <v>0</v>
      </c>
      <c r="CB308" s="20">
        <f t="shared" si="172"/>
        <v>0</v>
      </c>
      <c r="CC308" s="20">
        <f t="shared" si="173"/>
        <v>1</v>
      </c>
      <c r="CD308" s="20">
        <f t="shared" si="174"/>
        <v>999</v>
      </c>
      <c r="CF308" s="22" t="str">
        <f>IFERROR(INDEX($BU$2:$BU$1000,MATCH(SMALL($CD$2:$CD$1000,ROWS($CF$2:CF308)+$CC$1001),$CD$2:$CD$1000,0)),"")</f>
        <v/>
      </c>
      <c r="CG308" s="22" t="str">
        <f>IFERROR(INDEX($BV$2:$BV$1000,MATCH(SMALL($CD$2:$CD$1000,ROWS($CF$2:CF308)+$CC$1001),$CD$2:$CD$1000,0)),"")</f>
        <v/>
      </c>
      <c r="CH308" s="22" t="str">
        <f>IFERROR(INDEX($BW$2:$BW$1000,MATCH(SMALL($CD$2:$CD$1000,ROWS($CF$2:CF308)+$CC$1001),$CD$2:$CD$1000,0)),"")</f>
        <v/>
      </c>
      <c r="CL308" s="18" t="str">
        <f t="shared" si="175"/>
        <v/>
      </c>
      <c r="CM308" s="9" t="str">
        <f t="shared" si="176"/>
        <v/>
      </c>
      <c r="CN308" s="9" t="str">
        <f t="shared" si="177"/>
        <v/>
      </c>
      <c r="CO308" s="9" t="str">
        <f t="shared" si="178"/>
        <v/>
      </c>
      <c r="CP308" s="9" t="str">
        <f>IF(CO308="","",MAX(CP$1:CP307)+1)</f>
        <v/>
      </c>
      <c r="CQ308" s="9" t="str">
        <f t="shared" si="179"/>
        <v/>
      </c>
      <c r="CR308" s="9" t="str">
        <f t="shared" si="180"/>
        <v/>
      </c>
      <c r="CS308" s="9" t="str">
        <f t="shared" si="181"/>
        <v/>
      </c>
      <c r="CU308" s="9" t="str">
        <f t="shared" si="182"/>
        <v/>
      </c>
      <c r="CV308" s="9" t="str">
        <f t="shared" si="183"/>
        <v/>
      </c>
      <c r="CW308" s="9" t="str">
        <f t="shared" si="184"/>
        <v/>
      </c>
      <c r="CX308" s="9" t="str">
        <f>IF(CW308="","",MAX(CX$1:CX307)+1)</f>
        <v/>
      </c>
      <c r="CZ308" s="9" t="str">
        <f t="shared" si="185"/>
        <v/>
      </c>
      <c r="DA308" s="9" t="str">
        <f t="shared" si="186"/>
        <v/>
      </c>
      <c r="DB308" s="9" t="str">
        <f t="shared" si="187"/>
        <v/>
      </c>
      <c r="DG308" s="9" t="s">
        <v>942</v>
      </c>
      <c r="DH308" s="9" t="str">
        <f t="shared" si="188"/>
        <v/>
      </c>
      <c r="DI308" s="9" t="str">
        <f t="shared" si="189"/>
        <v/>
      </c>
      <c r="DJ308" s="9" t="str">
        <f t="shared" si="190"/>
        <v/>
      </c>
      <c r="DK308" s="9" t="str">
        <f t="shared" si="191"/>
        <v/>
      </c>
      <c r="DL308" s="9" t="str">
        <f>IF(DK308="","",MAX(DL$1:DL307)+1)</f>
        <v/>
      </c>
      <c r="DM308" s="9" t="str">
        <f t="shared" si="192"/>
        <v/>
      </c>
      <c r="DN308" s="9" t="str">
        <f t="shared" si="193"/>
        <v/>
      </c>
      <c r="DO308" s="9" t="str">
        <f t="shared" si="194"/>
        <v/>
      </c>
    </row>
    <row r="309" spans="21:119" ht="16.2" thickBot="1">
      <c r="U309" s="17" t="b">
        <f t="shared" si="157"/>
        <v>0</v>
      </c>
      <c r="V309" s="9" t="str">
        <f t="shared" si="158"/>
        <v/>
      </c>
      <c r="W309" s="9" t="str">
        <f t="shared" si="159"/>
        <v/>
      </c>
      <c r="X309" s="9" t="str">
        <f t="shared" si="195"/>
        <v/>
      </c>
      <c r="Y309" s="18"/>
      <c r="BC309" s="9" t="str">
        <f>IF(V309="","",MAX(BC$1:BC308)+1)</f>
        <v/>
      </c>
      <c r="BD309" s="9" t="str">
        <f>IFERROR(INDEX('Paste Peptide Data'!$V$2:$V$30000,MATCH(ROW()-ROW($D$1),'Paste Peptide Data'!$BC$2:$BC$30000,0)),"")</f>
        <v/>
      </c>
      <c r="BE309" s="9" t="str">
        <f>IFERROR(INDEX('Paste Peptide Data'!$W$2:$W$30000,MATCH(ROW()-ROW($D$1),'Paste Peptide Data'!$BC$2:$BC$30000,0)),"")</f>
        <v/>
      </c>
      <c r="BF309" s="9" t="str">
        <f>IFERROR(INDEX('Paste Peptide Data'!$X$2:$X$30000,MATCH(ROW()-ROW($D$1),'Paste Peptide Data'!$BC$2:$BC$30000,0)),"")</f>
        <v/>
      </c>
      <c r="BH309" s="19">
        <f>COUNTIF( BF$2:BF309, BF309 )</f>
        <v>308</v>
      </c>
      <c r="BJ309" s="9" t="str">
        <f t="shared" si="160"/>
        <v/>
      </c>
      <c r="BK309" s="9" t="str">
        <f>IF(BJ309="","",MAX(BK$1:BK308)+1)</f>
        <v/>
      </c>
      <c r="BL309" s="9" t="str">
        <f>IFERROR(INDEX('Paste Peptide Data'!$BD$2:$BD$30000,MATCH(ROW()-ROW($D$1),'Paste Peptide Data'!$BK$2:$BK$30000,0)),"")</f>
        <v/>
      </c>
      <c r="BM309" s="9" t="str">
        <f>IFERROR(INDEX('Paste Peptide Data'!$BE$2:$BE$30000,MATCH(ROW()-ROW($D$1),'Paste Peptide Data'!$BK$2:$BK$30000,0)),"")</f>
        <v/>
      </c>
      <c r="BN309" s="9" t="str">
        <f>IFERROR(INDEX('Paste Peptide Data'!$BF$2:$BF$30000,MATCH(ROW()-ROW($D$1),'Paste Peptide Data'!$BK$2:$BK$30000,0)),"")</f>
        <v/>
      </c>
      <c r="BP309" s="20">
        <f t="shared" si="161"/>
        <v>0</v>
      </c>
      <c r="BQ309" s="8">
        <f t="shared" si="162"/>
        <v>0.307</v>
      </c>
      <c r="BR309" s="8">
        <f t="shared" si="163"/>
        <v>0.375</v>
      </c>
      <c r="BS309" s="8">
        <f t="shared" si="164"/>
        <v>233</v>
      </c>
      <c r="BT309" s="8"/>
      <c r="BU309" s="21" t="str">
        <f t="shared" si="165"/>
        <v/>
      </c>
      <c r="BV309" s="9" t="str">
        <f t="shared" si="166"/>
        <v/>
      </c>
      <c r="BW309" s="9" t="str">
        <f t="shared" si="167"/>
        <v/>
      </c>
      <c r="BX309" s="20">
        <f t="shared" si="168"/>
        <v>0</v>
      </c>
      <c r="BY309" s="8" t="str">
        <f t="shared" si="169"/>
        <v/>
      </c>
      <c r="BZ309" s="8" t="str">
        <f t="shared" si="170"/>
        <v/>
      </c>
      <c r="CA309" s="8">
        <f t="shared" si="171"/>
        <v>0</v>
      </c>
      <c r="CB309" s="20">
        <f t="shared" si="172"/>
        <v>0</v>
      </c>
      <c r="CC309" s="20">
        <f t="shared" si="173"/>
        <v>1</v>
      </c>
      <c r="CD309" s="20">
        <f t="shared" si="174"/>
        <v>999</v>
      </c>
      <c r="CF309" s="22" t="str">
        <f>IFERROR(INDEX($BU$2:$BU$1000,MATCH(SMALL($CD$2:$CD$1000,ROWS($CF$2:CF309)+$CC$1001),$CD$2:$CD$1000,0)),"")</f>
        <v/>
      </c>
      <c r="CG309" s="22" t="str">
        <f>IFERROR(INDEX($BV$2:$BV$1000,MATCH(SMALL($CD$2:$CD$1000,ROWS($CF$2:CF309)+$CC$1001),$CD$2:$CD$1000,0)),"")</f>
        <v/>
      </c>
      <c r="CH309" s="22" t="str">
        <f>IFERROR(INDEX($BW$2:$BW$1000,MATCH(SMALL($CD$2:$CD$1000,ROWS($CF$2:CF309)+$CC$1001),$CD$2:$CD$1000,0)),"")</f>
        <v/>
      </c>
      <c r="CL309" s="18" t="str">
        <f t="shared" si="175"/>
        <v/>
      </c>
      <c r="CM309" s="9" t="str">
        <f t="shared" si="176"/>
        <v/>
      </c>
      <c r="CN309" s="9" t="str">
        <f t="shared" si="177"/>
        <v/>
      </c>
      <c r="CO309" s="9" t="str">
        <f t="shared" si="178"/>
        <v/>
      </c>
      <c r="CP309" s="9" t="str">
        <f>IF(CO309="","",MAX(CP$1:CP308)+1)</f>
        <v/>
      </c>
      <c r="CQ309" s="9" t="str">
        <f t="shared" si="179"/>
        <v/>
      </c>
      <c r="CR309" s="9" t="str">
        <f t="shared" si="180"/>
        <v/>
      </c>
      <c r="CS309" s="9" t="str">
        <f t="shared" si="181"/>
        <v/>
      </c>
      <c r="CU309" s="9" t="str">
        <f t="shared" si="182"/>
        <v/>
      </c>
      <c r="CV309" s="9" t="str">
        <f t="shared" si="183"/>
        <v/>
      </c>
      <c r="CW309" s="9" t="str">
        <f t="shared" si="184"/>
        <v/>
      </c>
      <c r="CX309" s="9" t="str">
        <f>IF(CW309="","",MAX(CX$1:CX308)+1)</f>
        <v/>
      </c>
      <c r="CZ309" s="9" t="str">
        <f t="shared" si="185"/>
        <v/>
      </c>
      <c r="DA309" s="9" t="str">
        <f t="shared" si="186"/>
        <v/>
      </c>
      <c r="DB309" s="9" t="str">
        <f t="shared" si="187"/>
        <v/>
      </c>
      <c r="DG309" s="9" t="s">
        <v>943</v>
      </c>
      <c r="DH309" s="9" t="str">
        <f t="shared" si="188"/>
        <v/>
      </c>
      <c r="DI309" s="9" t="str">
        <f t="shared" si="189"/>
        <v/>
      </c>
      <c r="DJ309" s="9" t="str">
        <f t="shared" si="190"/>
        <v/>
      </c>
      <c r="DK309" s="9" t="str">
        <f t="shared" si="191"/>
        <v/>
      </c>
      <c r="DL309" s="9" t="str">
        <f>IF(DK309="","",MAX(DL$1:DL308)+1)</f>
        <v/>
      </c>
      <c r="DM309" s="9" t="str">
        <f t="shared" si="192"/>
        <v/>
      </c>
      <c r="DN309" s="9" t="str">
        <f t="shared" si="193"/>
        <v/>
      </c>
      <c r="DO309" s="9" t="str">
        <f t="shared" si="194"/>
        <v/>
      </c>
    </row>
    <row r="310" spans="21:119" ht="16.2" thickBot="1">
      <c r="U310" s="17" t="b">
        <f t="shared" si="157"/>
        <v>0</v>
      </c>
      <c r="V310" s="9" t="str">
        <f t="shared" si="158"/>
        <v/>
      </c>
      <c r="W310" s="9" t="str">
        <f t="shared" si="159"/>
        <v/>
      </c>
      <c r="X310" s="9" t="str">
        <f t="shared" si="195"/>
        <v/>
      </c>
      <c r="Y310" s="18"/>
      <c r="BC310" s="9" t="str">
        <f>IF(V310="","",MAX(BC$1:BC309)+1)</f>
        <v/>
      </c>
      <c r="BD310" s="9" t="str">
        <f>IFERROR(INDEX('Paste Peptide Data'!$V$2:$V$30000,MATCH(ROW()-ROW($D$1),'Paste Peptide Data'!$BC$2:$BC$30000,0)),"")</f>
        <v/>
      </c>
      <c r="BE310" s="9" t="str">
        <f>IFERROR(INDEX('Paste Peptide Data'!$W$2:$W$30000,MATCH(ROW()-ROW($D$1),'Paste Peptide Data'!$BC$2:$BC$30000,0)),"")</f>
        <v/>
      </c>
      <c r="BF310" s="9" t="str">
        <f>IFERROR(INDEX('Paste Peptide Data'!$X$2:$X$30000,MATCH(ROW()-ROW($D$1),'Paste Peptide Data'!$BC$2:$BC$30000,0)),"")</f>
        <v/>
      </c>
      <c r="BH310" s="19">
        <f>COUNTIF( BF$2:BF310, BF310 )</f>
        <v>309</v>
      </c>
      <c r="BJ310" s="9" t="str">
        <f t="shared" si="160"/>
        <v/>
      </c>
      <c r="BK310" s="9" t="str">
        <f>IF(BJ310="","",MAX(BK$1:BK309)+1)</f>
        <v/>
      </c>
      <c r="BL310" s="9" t="str">
        <f>IFERROR(INDEX('Paste Peptide Data'!$BD$2:$BD$30000,MATCH(ROW()-ROW($D$1),'Paste Peptide Data'!$BK$2:$BK$30000,0)),"")</f>
        <v/>
      </c>
      <c r="BM310" s="9" t="str">
        <f>IFERROR(INDEX('Paste Peptide Data'!$BE$2:$BE$30000,MATCH(ROW()-ROW($D$1),'Paste Peptide Data'!$BK$2:$BK$30000,0)),"")</f>
        <v/>
      </c>
      <c r="BN310" s="9" t="str">
        <f>IFERROR(INDEX('Paste Peptide Data'!$BF$2:$BF$30000,MATCH(ROW()-ROW($D$1),'Paste Peptide Data'!$BK$2:$BK$30000,0)),"")</f>
        <v/>
      </c>
      <c r="BP310" s="20">
        <f t="shared" si="161"/>
        <v>0</v>
      </c>
      <c r="BQ310" s="8">
        <f t="shared" si="162"/>
        <v>0.308</v>
      </c>
      <c r="BR310" s="8">
        <f t="shared" si="163"/>
        <v>0.376</v>
      </c>
      <c r="BS310" s="8">
        <f t="shared" si="164"/>
        <v>234</v>
      </c>
      <c r="BT310" s="8"/>
      <c r="BU310" s="21" t="str">
        <f t="shared" si="165"/>
        <v/>
      </c>
      <c r="BV310" s="9" t="str">
        <f t="shared" si="166"/>
        <v/>
      </c>
      <c r="BW310" s="9" t="str">
        <f t="shared" si="167"/>
        <v/>
      </c>
      <c r="BX310" s="20">
        <f t="shared" si="168"/>
        <v>0</v>
      </c>
      <c r="BY310" s="8" t="str">
        <f t="shared" si="169"/>
        <v/>
      </c>
      <c r="BZ310" s="8" t="str">
        <f t="shared" si="170"/>
        <v/>
      </c>
      <c r="CA310" s="8">
        <f t="shared" si="171"/>
        <v>0</v>
      </c>
      <c r="CB310" s="20">
        <f t="shared" si="172"/>
        <v>0</v>
      </c>
      <c r="CC310" s="20">
        <f t="shared" si="173"/>
        <v>1</v>
      </c>
      <c r="CD310" s="20">
        <f t="shared" si="174"/>
        <v>999</v>
      </c>
      <c r="CF310" s="22" t="str">
        <f>IFERROR(INDEX($BU$2:$BU$1000,MATCH(SMALL($CD$2:$CD$1000,ROWS($CF$2:CF310)+$CC$1001),$CD$2:$CD$1000,0)),"")</f>
        <v/>
      </c>
      <c r="CG310" s="22" t="str">
        <f>IFERROR(INDEX($BV$2:$BV$1000,MATCH(SMALL($CD$2:$CD$1000,ROWS($CF$2:CF310)+$CC$1001),$CD$2:$CD$1000,0)),"")</f>
        <v/>
      </c>
      <c r="CH310" s="22" t="str">
        <f>IFERROR(INDEX($BW$2:$BW$1000,MATCH(SMALL($CD$2:$CD$1000,ROWS($CF$2:CF310)+$CC$1001),$CD$2:$CD$1000,0)),"")</f>
        <v/>
      </c>
      <c r="CL310" s="18" t="str">
        <f t="shared" si="175"/>
        <v/>
      </c>
      <c r="CM310" s="9" t="str">
        <f t="shared" si="176"/>
        <v/>
      </c>
      <c r="CN310" s="9" t="str">
        <f t="shared" si="177"/>
        <v/>
      </c>
      <c r="CO310" s="9" t="str">
        <f t="shared" si="178"/>
        <v/>
      </c>
      <c r="CP310" s="9" t="str">
        <f>IF(CO310="","",MAX(CP$1:CP309)+1)</f>
        <v/>
      </c>
      <c r="CQ310" s="9" t="str">
        <f t="shared" si="179"/>
        <v/>
      </c>
      <c r="CR310" s="9" t="str">
        <f t="shared" si="180"/>
        <v/>
      </c>
      <c r="CS310" s="9" t="str">
        <f t="shared" si="181"/>
        <v/>
      </c>
      <c r="CU310" s="9" t="str">
        <f t="shared" si="182"/>
        <v/>
      </c>
      <c r="CV310" s="9" t="str">
        <f t="shared" si="183"/>
        <v/>
      </c>
      <c r="CW310" s="9" t="str">
        <f t="shared" si="184"/>
        <v/>
      </c>
      <c r="CX310" s="9" t="str">
        <f>IF(CW310="","",MAX(CX$1:CX309)+1)</f>
        <v/>
      </c>
      <c r="CZ310" s="9" t="str">
        <f t="shared" si="185"/>
        <v/>
      </c>
      <c r="DA310" s="9" t="str">
        <f t="shared" si="186"/>
        <v/>
      </c>
      <c r="DB310" s="9" t="str">
        <f t="shared" si="187"/>
        <v/>
      </c>
      <c r="DG310" s="9" t="s">
        <v>944</v>
      </c>
      <c r="DH310" s="9" t="str">
        <f t="shared" si="188"/>
        <v/>
      </c>
      <c r="DI310" s="9" t="str">
        <f t="shared" si="189"/>
        <v/>
      </c>
      <c r="DJ310" s="9" t="str">
        <f t="shared" si="190"/>
        <v/>
      </c>
      <c r="DK310" s="9" t="str">
        <f t="shared" si="191"/>
        <v/>
      </c>
      <c r="DL310" s="9" t="str">
        <f>IF(DK310="","",MAX(DL$1:DL309)+1)</f>
        <v/>
      </c>
      <c r="DM310" s="9" t="str">
        <f t="shared" si="192"/>
        <v/>
      </c>
      <c r="DN310" s="9" t="str">
        <f t="shared" si="193"/>
        <v/>
      </c>
      <c r="DO310" s="9" t="str">
        <f t="shared" si="194"/>
        <v/>
      </c>
    </row>
    <row r="311" spans="21:119" ht="16.2" thickBot="1">
      <c r="U311" s="17" t="b">
        <f t="shared" si="157"/>
        <v>0</v>
      </c>
      <c r="V311" s="9" t="str">
        <f t="shared" si="158"/>
        <v/>
      </c>
      <c r="W311" s="9" t="str">
        <f t="shared" si="159"/>
        <v/>
      </c>
      <c r="X311" s="9" t="str">
        <f t="shared" si="195"/>
        <v/>
      </c>
      <c r="Y311" s="18"/>
      <c r="BC311" s="9" t="str">
        <f>IF(V311="","",MAX(BC$1:BC310)+1)</f>
        <v/>
      </c>
      <c r="BD311" s="9" t="str">
        <f>IFERROR(INDEX('Paste Peptide Data'!$V$2:$V$30000,MATCH(ROW()-ROW($D$1),'Paste Peptide Data'!$BC$2:$BC$30000,0)),"")</f>
        <v/>
      </c>
      <c r="BE311" s="9" t="str">
        <f>IFERROR(INDEX('Paste Peptide Data'!$W$2:$W$30000,MATCH(ROW()-ROW($D$1),'Paste Peptide Data'!$BC$2:$BC$30000,0)),"")</f>
        <v/>
      </c>
      <c r="BF311" s="9" t="str">
        <f>IFERROR(INDEX('Paste Peptide Data'!$X$2:$X$30000,MATCH(ROW()-ROW($D$1),'Paste Peptide Data'!$BC$2:$BC$30000,0)),"")</f>
        <v/>
      </c>
      <c r="BH311" s="19">
        <f>COUNTIF( BF$2:BF311, BF311 )</f>
        <v>310</v>
      </c>
      <c r="BJ311" s="9" t="str">
        <f t="shared" si="160"/>
        <v/>
      </c>
      <c r="BK311" s="9" t="str">
        <f>IF(BJ311="","",MAX(BK$1:BK310)+1)</f>
        <v/>
      </c>
      <c r="BL311" s="9" t="str">
        <f>IFERROR(INDEX('Paste Peptide Data'!$BD$2:$BD$30000,MATCH(ROW()-ROW($D$1),'Paste Peptide Data'!$BK$2:$BK$30000,0)),"")</f>
        <v/>
      </c>
      <c r="BM311" s="9" t="str">
        <f>IFERROR(INDEX('Paste Peptide Data'!$BE$2:$BE$30000,MATCH(ROW()-ROW($D$1),'Paste Peptide Data'!$BK$2:$BK$30000,0)),"")</f>
        <v/>
      </c>
      <c r="BN311" s="9" t="str">
        <f>IFERROR(INDEX('Paste Peptide Data'!$BF$2:$BF$30000,MATCH(ROW()-ROW($D$1),'Paste Peptide Data'!$BK$2:$BK$30000,0)),"")</f>
        <v/>
      </c>
      <c r="BP311" s="20">
        <f t="shared" si="161"/>
        <v>0</v>
      </c>
      <c r="BQ311" s="8">
        <f t="shared" si="162"/>
        <v>0.309</v>
      </c>
      <c r="BR311" s="8">
        <f t="shared" si="163"/>
        <v>0.377</v>
      </c>
      <c r="BS311" s="8">
        <f t="shared" si="164"/>
        <v>235</v>
      </c>
      <c r="BT311" s="8"/>
      <c r="BU311" s="21" t="str">
        <f t="shared" si="165"/>
        <v/>
      </c>
      <c r="BV311" s="9" t="str">
        <f t="shared" si="166"/>
        <v/>
      </c>
      <c r="BW311" s="9" t="str">
        <f t="shared" si="167"/>
        <v/>
      </c>
      <c r="BX311" s="20">
        <f t="shared" si="168"/>
        <v>0</v>
      </c>
      <c r="BY311" s="8" t="str">
        <f t="shared" si="169"/>
        <v/>
      </c>
      <c r="BZ311" s="8" t="str">
        <f t="shared" si="170"/>
        <v/>
      </c>
      <c r="CA311" s="8">
        <f t="shared" si="171"/>
        <v>0</v>
      </c>
      <c r="CB311" s="20">
        <f t="shared" si="172"/>
        <v>0</v>
      </c>
      <c r="CC311" s="20">
        <f t="shared" si="173"/>
        <v>1</v>
      </c>
      <c r="CD311" s="20">
        <f t="shared" si="174"/>
        <v>999</v>
      </c>
      <c r="CF311" s="22" t="str">
        <f>IFERROR(INDEX($BU$2:$BU$1000,MATCH(SMALL($CD$2:$CD$1000,ROWS($CF$2:CF311)+$CC$1001),$CD$2:$CD$1000,0)),"")</f>
        <v/>
      </c>
      <c r="CG311" s="22" t="str">
        <f>IFERROR(INDEX($BV$2:$BV$1000,MATCH(SMALL($CD$2:$CD$1000,ROWS($CF$2:CF311)+$CC$1001),$CD$2:$CD$1000,0)),"")</f>
        <v/>
      </c>
      <c r="CH311" s="22" t="str">
        <f>IFERROR(INDEX($BW$2:$BW$1000,MATCH(SMALL($CD$2:$CD$1000,ROWS($CF$2:CF311)+$CC$1001),$CD$2:$CD$1000,0)),"")</f>
        <v/>
      </c>
      <c r="CL311" s="18" t="str">
        <f t="shared" si="175"/>
        <v/>
      </c>
      <c r="CM311" s="9" t="str">
        <f t="shared" si="176"/>
        <v/>
      </c>
      <c r="CN311" s="9" t="str">
        <f t="shared" si="177"/>
        <v/>
      </c>
      <c r="CO311" s="9" t="str">
        <f t="shared" si="178"/>
        <v/>
      </c>
      <c r="CP311" s="9" t="str">
        <f>IF(CO311="","",MAX(CP$1:CP310)+1)</f>
        <v/>
      </c>
      <c r="CQ311" s="9" t="str">
        <f t="shared" si="179"/>
        <v/>
      </c>
      <c r="CR311" s="9" t="str">
        <f t="shared" si="180"/>
        <v/>
      </c>
      <c r="CS311" s="9" t="str">
        <f t="shared" si="181"/>
        <v/>
      </c>
      <c r="CU311" s="9" t="str">
        <f t="shared" si="182"/>
        <v/>
      </c>
      <c r="CV311" s="9" t="str">
        <f t="shared" si="183"/>
        <v/>
      </c>
      <c r="CW311" s="9" t="str">
        <f t="shared" si="184"/>
        <v/>
      </c>
      <c r="CX311" s="9" t="str">
        <f>IF(CW311="","",MAX(CX$1:CX310)+1)</f>
        <v/>
      </c>
      <c r="CZ311" s="9" t="str">
        <f t="shared" si="185"/>
        <v/>
      </c>
      <c r="DA311" s="9" t="str">
        <f t="shared" si="186"/>
        <v/>
      </c>
      <c r="DB311" s="9" t="str">
        <f t="shared" si="187"/>
        <v/>
      </c>
      <c r="DG311" s="9" t="s">
        <v>945</v>
      </c>
      <c r="DH311" s="9" t="str">
        <f t="shared" si="188"/>
        <v/>
      </c>
      <c r="DI311" s="9" t="str">
        <f t="shared" si="189"/>
        <v/>
      </c>
      <c r="DJ311" s="9" t="str">
        <f t="shared" si="190"/>
        <v/>
      </c>
      <c r="DK311" s="9" t="str">
        <f t="shared" si="191"/>
        <v/>
      </c>
      <c r="DL311" s="9" t="str">
        <f>IF(DK311="","",MAX(DL$1:DL310)+1)</f>
        <v/>
      </c>
      <c r="DM311" s="9" t="str">
        <f t="shared" si="192"/>
        <v/>
      </c>
      <c r="DN311" s="9" t="str">
        <f t="shared" si="193"/>
        <v/>
      </c>
      <c r="DO311" s="9" t="str">
        <f t="shared" si="194"/>
        <v/>
      </c>
    </row>
    <row r="312" spans="21:119" ht="16.2" thickBot="1">
      <c r="U312" s="17" t="b">
        <f t="shared" si="157"/>
        <v>0</v>
      </c>
      <c r="V312" s="9" t="str">
        <f t="shared" si="158"/>
        <v/>
      </c>
      <c r="W312" s="9" t="str">
        <f t="shared" si="159"/>
        <v/>
      </c>
      <c r="X312" s="9" t="str">
        <f t="shared" si="195"/>
        <v/>
      </c>
      <c r="Y312" s="18"/>
      <c r="BC312" s="9" t="str">
        <f>IF(V312="","",MAX(BC$1:BC311)+1)</f>
        <v/>
      </c>
      <c r="BD312" s="9" t="str">
        <f>IFERROR(INDEX('Paste Peptide Data'!$V$2:$V$30000,MATCH(ROW()-ROW($D$1),'Paste Peptide Data'!$BC$2:$BC$30000,0)),"")</f>
        <v/>
      </c>
      <c r="BE312" s="9" t="str">
        <f>IFERROR(INDEX('Paste Peptide Data'!$W$2:$W$30000,MATCH(ROW()-ROW($D$1),'Paste Peptide Data'!$BC$2:$BC$30000,0)),"")</f>
        <v/>
      </c>
      <c r="BF312" s="9" t="str">
        <f>IFERROR(INDEX('Paste Peptide Data'!$X$2:$X$30000,MATCH(ROW()-ROW($D$1),'Paste Peptide Data'!$BC$2:$BC$30000,0)),"")</f>
        <v/>
      </c>
      <c r="BH312" s="19">
        <f>COUNTIF( BF$2:BF312, BF312 )</f>
        <v>311</v>
      </c>
      <c r="BJ312" s="9" t="str">
        <f t="shared" si="160"/>
        <v/>
      </c>
      <c r="BK312" s="9" t="str">
        <f>IF(BJ312="","",MAX(BK$1:BK311)+1)</f>
        <v/>
      </c>
      <c r="BL312" s="9" t="str">
        <f>IFERROR(INDEX('Paste Peptide Data'!$BD$2:$BD$30000,MATCH(ROW()-ROW($D$1),'Paste Peptide Data'!$BK$2:$BK$30000,0)),"")</f>
        <v/>
      </c>
      <c r="BM312" s="9" t="str">
        <f>IFERROR(INDEX('Paste Peptide Data'!$BE$2:$BE$30000,MATCH(ROW()-ROW($D$1),'Paste Peptide Data'!$BK$2:$BK$30000,0)),"")</f>
        <v/>
      </c>
      <c r="BN312" s="9" t="str">
        <f>IFERROR(INDEX('Paste Peptide Data'!$BF$2:$BF$30000,MATCH(ROW()-ROW($D$1),'Paste Peptide Data'!$BK$2:$BK$30000,0)),"")</f>
        <v/>
      </c>
      <c r="BP312" s="20">
        <f t="shared" si="161"/>
        <v>0</v>
      </c>
      <c r="BQ312" s="8">
        <f t="shared" si="162"/>
        <v>0.31</v>
      </c>
      <c r="BR312" s="8">
        <f t="shared" si="163"/>
        <v>0.378</v>
      </c>
      <c r="BS312" s="8">
        <f t="shared" si="164"/>
        <v>236</v>
      </c>
      <c r="BT312" s="8"/>
      <c r="BU312" s="21" t="str">
        <f t="shared" si="165"/>
        <v/>
      </c>
      <c r="BV312" s="9" t="str">
        <f t="shared" si="166"/>
        <v/>
      </c>
      <c r="BW312" s="9" t="str">
        <f t="shared" si="167"/>
        <v/>
      </c>
      <c r="BX312" s="20">
        <f t="shared" si="168"/>
        <v>0</v>
      </c>
      <c r="BY312" s="8" t="str">
        <f t="shared" si="169"/>
        <v/>
      </c>
      <c r="BZ312" s="8" t="str">
        <f t="shared" si="170"/>
        <v/>
      </c>
      <c r="CA312" s="8">
        <f t="shared" si="171"/>
        <v>0</v>
      </c>
      <c r="CB312" s="20">
        <f t="shared" si="172"/>
        <v>0</v>
      </c>
      <c r="CC312" s="20">
        <f t="shared" si="173"/>
        <v>1</v>
      </c>
      <c r="CD312" s="20">
        <f t="shared" si="174"/>
        <v>999</v>
      </c>
      <c r="CF312" s="22" t="str">
        <f>IFERROR(INDEX($BU$2:$BU$1000,MATCH(SMALL($CD$2:$CD$1000,ROWS($CF$2:CF312)+$CC$1001),$CD$2:$CD$1000,0)),"")</f>
        <v/>
      </c>
      <c r="CG312" s="22" t="str">
        <f>IFERROR(INDEX($BV$2:$BV$1000,MATCH(SMALL($CD$2:$CD$1000,ROWS($CF$2:CF312)+$CC$1001),$CD$2:$CD$1000,0)),"")</f>
        <v/>
      </c>
      <c r="CH312" s="22" t="str">
        <f>IFERROR(INDEX($BW$2:$BW$1000,MATCH(SMALL($CD$2:$CD$1000,ROWS($CF$2:CF312)+$CC$1001),$CD$2:$CD$1000,0)),"")</f>
        <v/>
      </c>
      <c r="CL312" s="18" t="str">
        <f t="shared" si="175"/>
        <v/>
      </c>
      <c r="CM312" s="9" t="str">
        <f t="shared" si="176"/>
        <v/>
      </c>
      <c r="CN312" s="9" t="str">
        <f t="shared" si="177"/>
        <v/>
      </c>
      <c r="CO312" s="9" t="str">
        <f t="shared" si="178"/>
        <v/>
      </c>
      <c r="CP312" s="9" t="str">
        <f>IF(CO312="","",MAX(CP$1:CP311)+1)</f>
        <v/>
      </c>
      <c r="CQ312" s="9" t="str">
        <f t="shared" si="179"/>
        <v/>
      </c>
      <c r="CR312" s="9" t="str">
        <f t="shared" si="180"/>
        <v/>
      </c>
      <c r="CS312" s="9" t="str">
        <f t="shared" si="181"/>
        <v/>
      </c>
      <c r="CU312" s="9" t="str">
        <f t="shared" si="182"/>
        <v/>
      </c>
      <c r="CV312" s="9" t="str">
        <f t="shared" si="183"/>
        <v/>
      </c>
      <c r="CW312" s="9" t="str">
        <f t="shared" si="184"/>
        <v/>
      </c>
      <c r="CX312" s="9" t="str">
        <f>IF(CW312="","",MAX(CX$1:CX311)+1)</f>
        <v/>
      </c>
      <c r="CZ312" s="9" t="str">
        <f t="shared" si="185"/>
        <v/>
      </c>
      <c r="DA312" s="9" t="str">
        <f t="shared" si="186"/>
        <v/>
      </c>
      <c r="DB312" s="9" t="str">
        <f t="shared" si="187"/>
        <v/>
      </c>
      <c r="DG312" s="9" t="s">
        <v>946</v>
      </c>
      <c r="DH312" s="9" t="str">
        <f t="shared" si="188"/>
        <v/>
      </c>
      <c r="DI312" s="9" t="str">
        <f t="shared" si="189"/>
        <v/>
      </c>
      <c r="DJ312" s="9" t="str">
        <f t="shared" si="190"/>
        <v/>
      </c>
      <c r="DK312" s="9" t="str">
        <f t="shared" si="191"/>
        <v/>
      </c>
      <c r="DL312" s="9" t="str">
        <f>IF(DK312="","",MAX(DL$1:DL311)+1)</f>
        <v/>
      </c>
      <c r="DM312" s="9" t="str">
        <f t="shared" si="192"/>
        <v/>
      </c>
      <c r="DN312" s="9" t="str">
        <f t="shared" si="193"/>
        <v/>
      </c>
      <c r="DO312" s="9" t="str">
        <f t="shared" si="194"/>
        <v/>
      </c>
    </row>
    <row r="313" spans="21:119" ht="16.2" thickBot="1">
      <c r="U313" s="17" t="b">
        <f t="shared" si="157"/>
        <v>0</v>
      </c>
      <c r="V313" s="9" t="str">
        <f t="shared" si="158"/>
        <v/>
      </c>
      <c r="W313" s="9" t="str">
        <f t="shared" si="159"/>
        <v/>
      </c>
      <c r="X313" s="9" t="str">
        <f t="shared" si="195"/>
        <v/>
      </c>
      <c r="Y313" s="18"/>
      <c r="BC313" s="9" t="str">
        <f>IF(V313="","",MAX(BC$1:BC312)+1)</f>
        <v/>
      </c>
      <c r="BD313" s="9" t="str">
        <f>IFERROR(INDEX('Paste Peptide Data'!$V$2:$V$30000,MATCH(ROW()-ROW($D$1),'Paste Peptide Data'!$BC$2:$BC$30000,0)),"")</f>
        <v/>
      </c>
      <c r="BE313" s="9" t="str">
        <f>IFERROR(INDEX('Paste Peptide Data'!$W$2:$W$30000,MATCH(ROW()-ROW($D$1),'Paste Peptide Data'!$BC$2:$BC$30000,0)),"")</f>
        <v/>
      </c>
      <c r="BF313" s="9" t="str">
        <f>IFERROR(INDEX('Paste Peptide Data'!$X$2:$X$30000,MATCH(ROW()-ROW($D$1),'Paste Peptide Data'!$BC$2:$BC$30000,0)),"")</f>
        <v/>
      </c>
      <c r="BH313" s="19">
        <f>COUNTIF( BF$2:BF313, BF313 )</f>
        <v>312</v>
      </c>
      <c r="BJ313" s="9" t="str">
        <f t="shared" si="160"/>
        <v/>
      </c>
      <c r="BK313" s="9" t="str">
        <f>IF(BJ313="","",MAX(BK$1:BK312)+1)</f>
        <v/>
      </c>
      <c r="BL313" s="9" t="str">
        <f>IFERROR(INDEX('Paste Peptide Data'!$BD$2:$BD$30000,MATCH(ROW()-ROW($D$1),'Paste Peptide Data'!$BK$2:$BK$30000,0)),"")</f>
        <v/>
      </c>
      <c r="BM313" s="9" t="str">
        <f>IFERROR(INDEX('Paste Peptide Data'!$BE$2:$BE$30000,MATCH(ROW()-ROW($D$1),'Paste Peptide Data'!$BK$2:$BK$30000,0)),"")</f>
        <v/>
      </c>
      <c r="BN313" s="9" t="str">
        <f>IFERROR(INDEX('Paste Peptide Data'!$BF$2:$BF$30000,MATCH(ROW()-ROW($D$1),'Paste Peptide Data'!$BK$2:$BK$30000,0)),"")</f>
        <v/>
      </c>
      <c r="BP313" s="20">
        <f t="shared" si="161"/>
        <v>0</v>
      </c>
      <c r="BQ313" s="8">
        <f t="shared" si="162"/>
        <v>0.311</v>
      </c>
      <c r="BR313" s="8">
        <f t="shared" si="163"/>
        <v>0.379</v>
      </c>
      <c r="BS313" s="8">
        <f t="shared" si="164"/>
        <v>238</v>
      </c>
      <c r="BT313" s="8"/>
      <c r="BU313" s="21" t="str">
        <f t="shared" si="165"/>
        <v/>
      </c>
      <c r="BV313" s="9" t="str">
        <f t="shared" si="166"/>
        <v/>
      </c>
      <c r="BW313" s="9" t="str">
        <f t="shared" si="167"/>
        <v/>
      </c>
      <c r="BX313" s="20">
        <f t="shared" si="168"/>
        <v>0</v>
      </c>
      <c r="BY313" s="8" t="str">
        <f t="shared" si="169"/>
        <v/>
      </c>
      <c r="BZ313" s="8" t="str">
        <f t="shared" si="170"/>
        <v/>
      </c>
      <c r="CA313" s="8">
        <f t="shared" si="171"/>
        <v>0</v>
      </c>
      <c r="CB313" s="20">
        <f t="shared" si="172"/>
        <v>0</v>
      </c>
      <c r="CC313" s="20">
        <f t="shared" si="173"/>
        <v>1</v>
      </c>
      <c r="CD313" s="20">
        <f t="shared" si="174"/>
        <v>999</v>
      </c>
      <c r="CF313" s="22" t="str">
        <f>IFERROR(INDEX($BU$2:$BU$1000,MATCH(SMALL($CD$2:$CD$1000,ROWS($CF$2:CF313)+$CC$1001),$CD$2:$CD$1000,0)),"")</f>
        <v/>
      </c>
      <c r="CG313" s="22" t="str">
        <f>IFERROR(INDEX($BV$2:$BV$1000,MATCH(SMALL($CD$2:$CD$1000,ROWS($CF$2:CF313)+$CC$1001),$CD$2:$CD$1000,0)),"")</f>
        <v/>
      </c>
      <c r="CH313" s="22" t="str">
        <f>IFERROR(INDEX($BW$2:$BW$1000,MATCH(SMALL($CD$2:$CD$1000,ROWS($CF$2:CF313)+$CC$1001),$CD$2:$CD$1000,0)),"")</f>
        <v/>
      </c>
      <c r="CL313" s="18" t="str">
        <f t="shared" si="175"/>
        <v/>
      </c>
      <c r="CM313" s="9" t="str">
        <f t="shared" si="176"/>
        <v/>
      </c>
      <c r="CN313" s="9" t="str">
        <f t="shared" si="177"/>
        <v/>
      </c>
      <c r="CO313" s="9" t="str">
        <f t="shared" si="178"/>
        <v/>
      </c>
      <c r="CP313" s="9" t="str">
        <f>IF(CO313="","",MAX(CP$1:CP312)+1)</f>
        <v/>
      </c>
      <c r="CQ313" s="9" t="str">
        <f t="shared" si="179"/>
        <v/>
      </c>
      <c r="CR313" s="9" t="str">
        <f t="shared" si="180"/>
        <v/>
      </c>
      <c r="CS313" s="9" t="str">
        <f t="shared" si="181"/>
        <v/>
      </c>
      <c r="CU313" s="9" t="str">
        <f t="shared" si="182"/>
        <v/>
      </c>
      <c r="CV313" s="9" t="str">
        <f t="shared" si="183"/>
        <v/>
      </c>
      <c r="CW313" s="9" t="str">
        <f t="shared" si="184"/>
        <v/>
      </c>
      <c r="CX313" s="9" t="str">
        <f>IF(CW313="","",MAX(CX$1:CX312)+1)</f>
        <v/>
      </c>
      <c r="CZ313" s="9" t="str">
        <f t="shared" si="185"/>
        <v/>
      </c>
      <c r="DA313" s="9" t="str">
        <f t="shared" si="186"/>
        <v/>
      </c>
      <c r="DB313" s="9" t="str">
        <f t="shared" si="187"/>
        <v/>
      </c>
      <c r="DG313" s="9" t="s">
        <v>947</v>
      </c>
      <c r="DH313" s="9" t="str">
        <f t="shared" si="188"/>
        <v/>
      </c>
      <c r="DI313" s="9" t="str">
        <f t="shared" si="189"/>
        <v/>
      </c>
      <c r="DJ313" s="9" t="str">
        <f t="shared" si="190"/>
        <v/>
      </c>
      <c r="DK313" s="9" t="str">
        <f t="shared" si="191"/>
        <v/>
      </c>
      <c r="DL313" s="9" t="str">
        <f>IF(DK313="","",MAX(DL$1:DL312)+1)</f>
        <v/>
      </c>
      <c r="DM313" s="9" t="str">
        <f t="shared" si="192"/>
        <v/>
      </c>
      <c r="DN313" s="9" t="str">
        <f t="shared" si="193"/>
        <v/>
      </c>
      <c r="DO313" s="9" t="str">
        <f t="shared" si="194"/>
        <v/>
      </c>
    </row>
    <row r="314" spans="21:119" ht="16.2" thickBot="1">
      <c r="U314" s="17" t="b">
        <f t="shared" si="157"/>
        <v>0</v>
      </c>
      <c r="V314" s="9" t="str">
        <f t="shared" si="158"/>
        <v/>
      </c>
      <c r="W314" s="9" t="str">
        <f t="shared" si="159"/>
        <v/>
      </c>
      <c r="X314" s="9" t="str">
        <f t="shared" si="195"/>
        <v/>
      </c>
      <c r="Y314" s="18"/>
      <c r="BC314" s="9" t="str">
        <f>IF(V314="","",MAX(BC$1:BC313)+1)</f>
        <v/>
      </c>
      <c r="BD314" s="9" t="str">
        <f>IFERROR(INDEX('Paste Peptide Data'!$V$2:$V$30000,MATCH(ROW()-ROW($D$1),'Paste Peptide Data'!$BC$2:$BC$30000,0)),"")</f>
        <v/>
      </c>
      <c r="BE314" s="9" t="str">
        <f>IFERROR(INDEX('Paste Peptide Data'!$W$2:$W$30000,MATCH(ROW()-ROW($D$1),'Paste Peptide Data'!$BC$2:$BC$30000,0)),"")</f>
        <v/>
      </c>
      <c r="BF314" s="9" t="str">
        <f>IFERROR(INDEX('Paste Peptide Data'!$X$2:$X$30000,MATCH(ROW()-ROW($D$1),'Paste Peptide Data'!$BC$2:$BC$30000,0)),"")</f>
        <v/>
      </c>
      <c r="BH314" s="19">
        <f>COUNTIF( BF$2:BF314, BF314 )</f>
        <v>313</v>
      </c>
      <c r="BJ314" s="9" t="str">
        <f t="shared" si="160"/>
        <v/>
      </c>
      <c r="BK314" s="9" t="str">
        <f>IF(BJ314="","",MAX(BK$1:BK313)+1)</f>
        <v/>
      </c>
      <c r="BL314" s="9" t="str">
        <f>IFERROR(INDEX('Paste Peptide Data'!$BD$2:$BD$30000,MATCH(ROW()-ROW($D$1),'Paste Peptide Data'!$BK$2:$BK$30000,0)),"")</f>
        <v/>
      </c>
      <c r="BM314" s="9" t="str">
        <f>IFERROR(INDEX('Paste Peptide Data'!$BE$2:$BE$30000,MATCH(ROW()-ROW($D$1),'Paste Peptide Data'!$BK$2:$BK$30000,0)),"")</f>
        <v/>
      </c>
      <c r="BN314" s="9" t="str">
        <f>IFERROR(INDEX('Paste Peptide Data'!$BF$2:$BF$30000,MATCH(ROW()-ROW($D$1),'Paste Peptide Data'!$BK$2:$BK$30000,0)),"")</f>
        <v/>
      </c>
      <c r="BP314" s="20">
        <f t="shared" si="161"/>
        <v>0</v>
      </c>
      <c r="BQ314" s="8">
        <f t="shared" si="162"/>
        <v>0.312</v>
      </c>
      <c r="BR314" s="8">
        <f t="shared" si="163"/>
        <v>0.38</v>
      </c>
      <c r="BS314" s="8">
        <f t="shared" si="164"/>
        <v>239</v>
      </c>
      <c r="BT314" s="8"/>
      <c r="BU314" s="21" t="str">
        <f t="shared" si="165"/>
        <v/>
      </c>
      <c r="BV314" s="9" t="str">
        <f t="shared" si="166"/>
        <v/>
      </c>
      <c r="BW314" s="9" t="str">
        <f t="shared" si="167"/>
        <v/>
      </c>
      <c r="BX314" s="20">
        <f t="shared" si="168"/>
        <v>0</v>
      </c>
      <c r="BY314" s="8" t="str">
        <f t="shared" si="169"/>
        <v/>
      </c>
      <c r="BZ314" s="8" t="str">
        <f t="shared" si="170"/>
        <v/>
      </c>
      <c r="CA314" s="8">
        <f t="shared" si="171"/>
        <v>0</v>
      </c>
      <c r="CB314" s="20">
        <f t="shared" si="172"/>
        <v>0</v>
      </c>
      <c r="CC314" s="20">
        <f t="shared" si="173"/>
        <v>1</v>
      </c>
      <c r="CD314" s="20">
        <f t="shared" si="174"/>
        <v>999</v>
      </c>
      <c r="CF314" s="22" t="str">
        <f>IFERROR(INDEX($BU$2:$BU$1000,MATCH(SMALL($CD$2:$CD$1000,ROWS($CF$2:CF314)+$CC$1001),$CD$2:$CD$1000,0)),"")</f>
        <v/>
      </c>
      <c r="CG314" s="22" t="str">
        <f>IFERROR(INDEX($BV$2:$BV$1000,MATCH(SMALL($CD$2:$CD$1000,ROWS($CF$2:CF314)+$CC$1001),$CD$2:$CD$1000,0)),"")</f>
        <v/>
      </c>
      <c r="CH314" s="22" t="str">
        <f>IFERROR(INDEX($BW$2:$BW$1000,MATCH(SMALL($CD$2:$CD$1000,ROWS($CF$2:CF314)+$CC$1001),$CD$2:$CD$1000,0)),"")</f>
        <v/>
      </c>
      <c r="CL314" s="18" t="str">
        <f t="shared" si="175"/>
        <v/>
      </c>
      <c r="CM314" s="9" t="str">
        <f t="shared" si="176"/>
        <v/>
      </c>
      <c r="CN314" s="9" t="str">
        <f t="shared" si="177"/>
        <v/>
      </c>
      <c r="CO314" s="9" t="str">
        <f t="shared" si="178"/>
        <v/>
      </c>
      <c r="CP314" s="9" t="str">
        <f>IF(CO314="","",MAX(CP$1:CP313)+1)</f>
        <v/>
      </c>
      <c r="CQ314" s="9" t="str">
        <f t="shared" si="179"/>
        <v/>
      </c>
      <c r="CR314" s="9" t="str">
        <f t="shared" si="180"/>
        <v/>
      </c>
      <c r="CS314" s="9" t="str">
        <f t="shared" si="181"/>
        <v/>
      </c>
      <c r="CU314" s="9" t="str">
        <f t="shared" si="182"/>
        <v/>
      </c>
      <c r="CV314" s="9" t="str">
        <f t="shared" si="183"/>
        <v/>
      </c>
      <c r="CW314" s="9" t="str">
        <f t="shared" si="184"/>
        <v/>
      </c>
      <c r="CX314" s="9" t="str">
        <f>IF(CW314="","",MAX(CX$1:CX313)+1)</f>
        <v/>
      </c>
      <c r="CZ314" s="9" t="str">
        <f t="shared" si="185"/>
        <v/>
      </c>
      <c r="DA314" s="9" t="str">
        <f t="shared" si="186"/>
        <v/>
      </c>
      <c r="DB314" s="9" t="str">
        <f t="shared" si="187"/>
        <v/>
      </c>
      <c r="DG314" s="9" t="s">
        <v>948</v>
      </c>
      <c r="DH314" s="9" t="str">
        <f t="shared" si="188"/>
        <v/>
      </c>
      <c r="DI314" s="9" t="str">
        <f t="shared" si="189"/>
        <v/>
      </c>
      <c r="DJ314" s="9" t="str">
        <f t="shared" si="190"/>
        <v/>
      </c>
      <c r="DK314" s="9" t="str">
        <f t="shared" si="191"/>
        <v/>
      </c>
      <c r="DL314" s="9" t="str">
        <f>IF(DK314="","",MAX(DL$1:DL313)+1)</f>
        <v/>
      </c>
      <c r="DM314" s="9" t="str">
        <f t="shared" si="192"/>
        <v/>
      </c>
      <c r="DN314" s="9" t="str">
        <f t="shared" si="193"/>
        <v/>
      </c>
      <c r="DO314" s="9" t="str">
        <f t="shared" si="194"/>
        <v/>
      </c>
    </row>
    <row r="315" spans="21:119" ht="16.2" thickBot="1">
      <c r="U315" s="17" t="b">
        <f t="shared" si="157"/>
        <v>0</v>
      </c>
      <c r="V315" s="9" t="str">
        <f t="shared" si="158"/>
        <v/>
      </c>
      <c r="W315" s="9" t="str">
        <f t="shared" si="159"/>
        <v/>
      </c>
      <c r="X315" s="9" t="str">
        <f t="shared" si="195"/>
        <v/>
      </c>
      <c r="Y315" s="18"/>
      <c r="BC315" s="9" t="str">
        <f>IF(V315="","",MAX(BC$1:BC314)+1)</f>
        <v/>
      </c>
      <c r="BD315" s="9" t="str">
        <f>IFERROR(INDEX('Paste Peptide Data'!$V$2:$V$30000,MATCH(ROW()-ROW($D$1),'Paste Peptide Data'!$BC$2:$BC$30000,0)),"")</f>
        <v/>
      </c>
      <c r="BE315" s="9" t="str">
        <f>IFERROR(INDEX('Paste Peptide Data'!$W$2:$W$30000,MATCH(ROW()-ROW($D$1),'Paste Peptide Data'!$BC$2:$BC$30000,0)),"")</f>
        <v/>
      </c>
      <c r="BF315" s="9" t="str">
        <f>IFERROR(INDEX('Paste Peptide Data'!$X$2:$X$30000,MATCH(ROW()-ROW($D$1),'Paste Peptide Data'!$BC$2:$BC$30000,0)),"")</f>
        <v/>
      </c>
      <c r="BH315" s="19">
        <f>COUNTIF( BF$2:BF315, BF315 )</f>
        <v>314</v>
      </c>
      <c r="BJ315" s="9" t="str">
        <f t="shared" si="160"/>
        <v/>
      </c>
      <c r="BK315" s="9" t="str">
        <f>IF(BJ315="","",MAX(BK$1:BK314)+1)</f>
        <v/>
      </c>
      <c r="BL315" s="9" t="str">
        <f>IFERROR(INDEX('Paste Peptide Data'!$BD$2:$BD$30000,MATCH(ROW()-ROW($D$1),'Paste Peptide Data'!$BK$2:$BK$30000,0)),"")</f>
        <v/>
      </c>
      <c r="BM315" s="9" t="str">
        <f>IFERROR(INDEX('Paste Peptide Data'!$BE$2:$BE$30000,MATCH(ROW()-ROW($D$1),'Paste Peptide Data'!$BK$2:$BK$30000,0)),"")</f>
        <v/>
      </c>
      <c r="BN315" s="9" t="str">
        <f>IFERROR(INDEX('Paste Peptide Data'!$BF$2:$BF$30000,MATCH(ROW()-ROW($D$1),'Paste Peptide Data'!$BK$2:$BK$30000,0)),"")</f>
        <v/>
      </c>
      <c r="BP315" s="20">
        <f t="shared" si="161"/>
        <v>0</v>
      </c>
      <c r="BQ315" s="8">
        <f t="shared" si="162"/>
        <v>0.313</v>
      </c>
      <c r="BR315" s="8">
        <f t="shared" si="163"/>
        <v>0.38</v>
      </c>
      <c r="BS315" s="8">
        <f t="shared" si="164"/>
        <v>240</v>
      </c>
      <c r="BT315" s="8"/>
      <c r="BU315" s="21" t="str">
        <f t="shared" si="165"/>
        <v/>
      </c>
      <c r="BV315" s="9" t="str">
        <f t="shared" si="166"/>
        <v/>
      </c>
      <c r="BW315" s="9" t="str">
        <f t="shared" si="167"/>
        <v/>
      </c>
      <c r="BX315" s="20">
        <f t="shared" si="168"/>
        <v>0</v>
      </c>
      <c r="BY315" s="8" t="str">
        <f t="shared" si="169"/>
        <v/>
      </c>
      <c r="BZ315" s="8" t="str">
        <f t="shared" si="170"/>
        <v/>
      </c>
      <c r="CA315" s="8">
        <f t="shared" si="171"/>
        <v>0</v>
      </c>
      <c r="CB315" s="20">
        <f t="shared" si="172"/>
        <v>0</v>
      </c>
      <c r="CC315" s="20">
        <f t="shared" si="173"/>
        <v>1</v>
      </c>
      <c r="CD315" s="20">
        <f t="shared" si="174"/>
        <v>999</v>
      </c>
      <c r="CF315" s="22" t="str">
        <f>IFERROR(INDEX($BU$2:$BU$1000,MATCH(SMALL($CD$2:$CD$1000,ROWS($CF$2:CF315)+$CC$1001),$CD$2:$CD$1000,0)),"")</f>
        <v/>
      </c>
      <c r="CG315" s="22" t="str">
        <f>IFERROR(INDEX($BV$2:$BV$1000,MATCH(SMALL($CD$2:$CD$1000,ROWS($CF$2:CF315)+$CC$1001),$CD$2:$CD$1000,0)),"")</f>
        <v/>
      </c>
      <c r="CH315" s="22" t="str">
        <f>IFERROR(INDEX($BW$2:$BW$1000,MATCH(SMALL($CD$2:$CD$1000,ROWS($CF$2:CF315)+$CC$1001),$CD$2:$CD$1000,0)),"")</f>
        <v/>
      </c>
      <c r="CL315" s="18" t="str">
        <f t="shared" si="175"/>
        <v/>
      </c>
      <c r="CM315" s="9" t="str">
        <f t="shared" si="176"/>
        <v/>
      </c>
      <c r="CN315" s="9" t="str">
        <f t="shared" si="177"/>
        <v/>
      </c>
      <c r="CO315" s="9" t="str">
        <f t="shared" si="178"/>
        <v/>
      </c>
      <c r="CP315" s="9" t="str">
        <f>IF(CO315="","",MAX(CP$1:CP314)+1)</f>
        <v/>
      </c>
      <c r="CQ315" s="9" t="str">
        <f t="shared" si="179"/>
        <v/>
      </c>
      <c r="CR315" s="9" t="str">
        <f t="shared" si="180"/>
        <v/>
      </c>
      <c r="CS315" s="9" t="str">
        <f t="shared" si="181"/>
        <v/>
      </c>
      <c r="CU315" s="9" t="str">
        <f t="shared" si="182"/>
        <v/>
      </c>
      <c r="CV315" s="9" t="str">
        <f t="shared" si="183"/>
        <v/>
      </c>
      <c r="CW315" s="9" t="str">
        <f t="shared" si="184"/>
        <v/>
      </c>
      <c r="CX315" s="9" t="str">
        <f>IF(CW315="","",MAX(CX$1:CX314)+1)</f>
        <v/>
      </c>
      <c r="CZ315" s="9" t="str">
        <f t="shared" si="185"/>
        <v/>
      </c>
      <c r="DA315" s="9" t="str">
        <f t="shared" si="186"/>
        <v/>
      </c>
      <c r="DB315" s="9" t="str">
        <f t="shared" si="187"/>
        <v/>
      </c>
      <c r="DG315" s="9" t="s">
        <v>949</v>
      </c>
      <c r="DH315" s="9" t="str">
        <f t="shared" si="188"/>
        <v/>
      </c>
      <c r="DI315" s="9" t="str">
        <f t="shared" si="189"/>
        <v/>
      </c>
      <c r="DJ315" s="9" t="str">
        <f t="shared" si="190"/>
        <v/>
      </c>
      <c r="DK315" s="9" t="str">
        <f t="shared" si="191"/>
        <v/>
      </c>
      <c r="DL315" s="9" t="str">
        <f>IF(DK315="","",MAX(DL$1:DL314)+1)</f>
        <v/>
      </c>
      <c r="DM315" s="9" t="str">
        <f t="shared" si="192"/>
        <v/>
      </c>
      <c r="DN315" s="9" t="str">
        <f t="shared" si="193"/>
        <v/>
      </c>
      <c r="DO315" s="9" t="str">
        <f t="shared" si="194"/>
        <v/>
      </c>
    </row>
    <row r="316" spans="21:119" ht="16.2" thickBot="1">
      <c r="U316" s="17" t="b">
        <f t="shared" si="157"/>
        <v>0</v>
      </c>
      <c r="V316" s="9" t="str">
        <f t="shared" si="158"/>
        <v/>
      </c>
      <c r="W316" s="9" t="str">
        <f t="shared" si="159"/>
        <v/>
      </c>
      <c r="X316" s="9" t="str">
        <f t="shared" si="195"/>
        <v/>
      </c>
      <c r="Y316" s="18"/>
      <c r="BC316" s="9" t="str">
        <f>IF(V316="","",MAX(BC$1:BC315)+1)</f>
        <v/>
      </c>
      <c r="BD316" s="9" t="str">
        <f>IFERROR(INDEX('Paste Peptide Data'!$V$2:$V$30000,MATCH(ROW()-ROW($D$1),'Paste Peptide Data'!$BC$2:$BC$30000,0)),"")</f>
        <v/>
      </c>
      <c r="BE316" s="9" t="str">
        <f>IFERROR(INDEX('Paste Peptide Data'!$W$2:$W$30000,MATCH(ROW()-ROW($D$1),'Paste Peptide Data'!$BC$2:$BC$30000,0)),"")</f>
        <v/>
      </c>
      <c r="BF316" s="9" t="str">
        <f>IFERROR(INDEX('Paste Peptide Data'!$X$2:$X$30000,MATCH(ROW()-ROW($D$1),'Paste Peptide Data'!$BC$2:$BC$30000,0)),"")</f>
        <v/>
      </c>
      <c r="BH316" s="19">
        <f>COUNTIF( BF$2:BF316, BF316 )</f>
        <v>315</v>
      </c>
      <c r="BJ316" s="9" t="str">
        <f t="shared" si="160"/>
        <v/>
      </c>
      <c r="BK316" s="9" t="str">
        <f>IF(BJ316="","",MAX(BK$1:BK315)+1)</f>
        <v/>
      </c>
      <c r="BL316" s="9" t="str">
        <f>IFERROR(INDEX('Paste Peptide Data'!$BD$2:$BD$30000,MATCH(ROW()-ROW($D$1),'Paste Peptide Data'!$BK$2:$BK$30000,0)),"")</f>
        <v/>
      </c>
      <c r="BM316" s="9" t="str">
        <f>IFERROR(INDEX('Paste Peptide Data'!$BE$2:$BE$30000,MATCH(ROW()-ROW($D$1),'Paste Peptide Data'!$BK$2:$BK$30000,0)),"")</f>
        <v/>
      </c>
      <c r="BN316" s="9" t="str">
        <f>IFERROR(INDEX('Paste Peptide Data'!$BF$2:$BF$30000,MATCH(ROW()-ROW($D$1),'Paste Peptide Data'!$BK$2:$BK$30000,0)),"")</f>
        <v/>
      </c>
      <c r="BP316" s="20">
        <f t="shared" si="161"/>
        <v>0</v>
      </c>
      <c r="BQ316" s="8">
        <f t="shared" si="162"/>
        <v>0.314</v>
      </c>
      <c r="BR316" s="8">
        <f t="shared" si="163"/>
        <v>0.38100000000000001</v>
      </c>
      <c r="BS316" s="8">
        <f t="shared" si="164"/>
        <v>241</v>
      </c>
      <c r="BT316" s="8"/>
      <c r="BU316" s="21" t="str">
        <f t="shared" si="165"/>
        <v/>
      </c>
      <c r="BV316" s="9" t="str">
        <f t="shared" si="166"/>
        <v/>
      </c>
      <c r="BW316" s="9" t="str">
        <f t="shared" si="167"/>
        <v/>
      </c>
      <c r="BX316" s="20">
        <f t="shared" si="168"/>
        <v>0</v>
      </c>
      <c r="BY316" s="8" t="str">
        <f t="shared" si="169"/>
        <v/>
      </c>
      <c r="BZ316" s="8" t="str">
        <f t="shared" si="170"/>
        <v/>
      </c>
      <c r="CA316" s="8">
        <f t="shared" si="171"/>
        <v>0</v>
      </c>
      <c r="CB316" s="20">
        <f t="shared" si="172"/>
        <v>0</v>
      </c>
      <c r="CC316" s="20">
        <f t="shared" si="173"/>
        <v>1</v>
      </c>
      <c r="CD316" s="20">
        <f t="shared" si="174"/>
        <v>999</v>
      </c>
      <c r="CF316" s="22" t="str">
        <f>IFERROR(INDEX($BU$2:$BU$1000,MATCH(SMALL($CD$2:$CD$1000,ROWS($CF$2:CF316)+$CC$1001),$CD$2:$CD$1000,0)),"")</f>
        <v/>
      </c>
      <c r="CG316" s="22" t="str">
        <f>IFERROR(INDEX($BV$2:$BV$1000,MATCH(SMALL($CD$2:$CD$1000,ROWS($CF$2:CF316)+$CC$1001),$CD$2:$CD$1000,0)),"")</f>
        <v/>
      </c>
      <c r="CH316" s="22" t="str">
        <f>IFERROR(INDEX($BW$2:$BW$1000,MATCH(SMALL($CD$2:$CD$1000,ROWS($CF$2:CF316)+$CC$1001),$CD$2:$CD$1000,0)),"")</f>
        <v/>
      </c>
      <c r="CL316" s="18" t="str">
        <f t="shared" si="175"/>
        <v/>
      </c>
      <c r="CM316" s="9" t="str">
        <f t="shared" si="176"/>
        <v/>
      </c>
      <c r="CN316" s="9" t="str">
        <f t="shared" si="177"/>
        <v/>
      </c>
      <c r="CO316" s="9" t="str">
        <f t="shared" si="178"/>
        <v/>
      </c>
      <c r="CP316" s="9" t="str">
        <f>IF(CO316="","",MAX(CP$1:CP315)+1)</f>
        <v/>
      </c>
      <c r="CQ316" s="9" t="str">
        <f t="shared" si="179"/>
        <v/>
      </c>
      <c r="CR316" s="9" t="str">
        <f t="shared" si="180"/>
        <v/>
      </c>
      <c r="CS316" s="9" t="str">
        <f t="shared" si="181"/>
        <v/>
      </c>
      <c r="CU316" s="9" t="str">
        <f t="shared" si="182"/>
        <v/>
      </c>
      <c r="CV316" s="9" t="str">
        <f t="shared" si="183"/>
        <v/>
      </c>
      <c r="CW316" s="9" t="str">
        <f t="shared" si="184"/>
        <v/>
      </c>
      <c r="CX316" s="9" t="str">
        <f>IF(CW316="","",MAX(CX$1:CX315)+1)</f>
        <v/>
      </c>
      <c r="CZ316" s="9" t="str">
        <f t="shared" si="185"/>
        <v/>
      </c>
      <c r="DA316" s="9" t="str">
        <f t="shared" si="186"/>
        <v/>
      </c>
      <c r="DB316" s="9" t="str">
        <f t="shared" si="187"/>
        <v/>
      </c>
      <c r="DG316" s="9" t="s">
        <v>216</v>
      </c>
      <c r="DH316" s="9" t="str">
        <f t="shared" si="188"/>
        <v/>
      </c>
      <c r="DI316" s="9" t="str">
        <f t="shared" si="189"/>
        <v/>
      </c>
      <c r="DJ316" s="9" t="str">
        <f t="shared" si="190"/>
        <v/>
      </c>
      <c r="DK316" s="9" t="str">
        <f t="shared" si="191"/>
        <v/>
      </c>
      <c r="DL316" s="9" t="str">
        <f>IF(DK316="","",MAX(DL$1:DL315)+1)</f>
        <v/>
      </c>
      <c r="DM316" s="9" t="str">
        <f t="shared" si="192"/>
        <v/>
      </c>
      <c r="DN316" s="9" t="str">
        <f t="shared" si="193"/>
        <v/>
      </c>
      <c r="DO316" s="9" t="str">
        <f t="shared" si="194"/>
        <v/>
      </c>
    </row>
    <row r="317" spans="21:119" ht="16.2" thickBot="1">
      <c r="U317" s="17" t="b">
        <f t="shared" si="157"/>
        <v>0</v>
      </c>
      <c r="V317" s="9" t="str">
        <f t="shared" si="158"/>
        <v/>
      </c>
      <c r="W317" s="9" t="str">
        <f t="shared" si="159"/>
        <v/>
      </c>
      <c r="X317" s="9" t="str">
        <f t="shared" si="195"/>
        <v/>
      </c>
      <c r="Y317" s="18"/>
      <c r="BC317" s="9" t="str">
        <f>IF(V317="","",MAX(BC$1:BC316)+1)</f>
        <v/>
      </c>
      <c r="BD317" s="9" t="str">
        <f>IFERROR(INDEX('Paste Peptide Data'!$V$2:$V$30000,MATCH(ROW()-ROW($D$1),'Paste Peptide Data'!$BC$2:$BC$30000,0)),"")</f>
        <v/>
      </c>
      <c r="BE317" s="9" t="str">
        <f>IFERROR(INDEX('Paste Peptide Data'!$W$2:$W$30000,MATCH(ROW()-ROW($D$1),'Paste Peptide Data'!$BC$2:$BC$30000,0)),"")</f>
        <v/>
      </c>
      <c r="BF317" s="9" t="str">
        <f>IFERROR(INDEX('Paste Peptide Data'!$X$2:$X$30000,MATCH(ROW()-ROW($D$1),'Paste Peptide Data'!$BC$2:$BC$30000,0)),"")</f>
        <v/>
      </c>
      <c r="BH317" s="19">
        <f>COUNTIF( BF$2:BF317, BF317 )</f>
        <v>316</v>
      </c>
      <c r="BJ317" s="9" t="str">
        <f t="shared" si="160"/>
        <v/>
      </c>
      <c r="BK317" s="9" t="str">
        <f>IF(BJ317="","",MAX(BK$1:BK316)+1)</f>
        <v/>
      </c>
      <c r="BL317" s="9" t="str">
        <f>IFERROR(INDEX('Paste Peptide Data'!$BD$2:$BD$30000,MATCH(ROW()-ROW($D$1),'Paste Peptide Data'!$BK$2:$BK$30000,0)),"")</f>
        <v/>
      </c>
      <c r="BM317" s="9" t="str">
        <f>IFERROR(INDEX('Paste Peptide Data'!$BE$2:$BE$30000,MATCH(ROW()-ROW($D$1),'Paste Peptide Data'!$BK$2:$BK$30000,0)),"")</f>
        <v/>
      </c>
      <c r="BN317" s="9" t="str">
        <f>IFERROR(INDEX('Paste Peptide Data'!$BF$2:$BF$30000,MATCH(ROW()-ROW($D$1),'Paste Peptide Data'!$BK$2:$BK$30000,0)),"")</f>
        <v/>
      </c>
      <c r="BP317" s="20">
        <f t="shared" si="161"/>
        <v>0</v>
      </c>
      <c r="BQ317" s="8">
        <f t="shared" si="162"/>
        <v>0.315</v>
      </c>
      <c r="BR317" s="8">
        <f t="shared" si="163"/>
        <v>0.38200000000000001</v>
      </c>
      <c r="BS317" s="8">
        <f t="shared" si="164"/>
        <v>242</v>
      </c>
      <c r="BT317" s="8"/>
      <c r="BU317" s="21" t="str">
        <f t="shared" si="165"/>
        <v/>
      </c>
      <c r="BV317" s="9" t="str">
        <f t="shared" si="166"/>
        <v/>
      </c>
      <c r="BW317" s="9" t="str">
        <f t="shared" si="167"/>
        <v/>
      </c>
      <c r="BX317" s="20">
        <f t="shared" si="168"/>
        <v>0</v>
      </c>
      <c r="BY317" s="8" t="str">
        <f t="shared" si="169"/>
        <v/>
      </c>
      <c r="BZ317" s="8" t="str">
        <f t="shared" si="170"/>
        <v/>
      </c>
      <c r="CA317" s="8">
        <f t="shared" si="171"/>
        <v>0</v>
      </c>
      <c r="CB317" s="20">
        <f t="shared" si="172"/>
        <v>0</v>
      </c>
      <c r="CC317" s="20">
        <f t="shared" si="173"/>
        <v>1</v>
      </c>
      <c r="CD317" s="20">
        <f t="shared" si="174"/>
        <v>999</v>
      </c>
      <c r="CF317" s="22" t="str">
        <f>IFERROR(INDEX($BU$2:$BU$1000,MATCH(SMALL($CD$2:$CD$1000,ROWS($CF$2:CF317)+$CC$1001),$CD$2:$CD$1000,0)),"")</f>
        <v/>
      </c>
      <c r="CG317" s="22" t="str">
        <f>IFERROR(INDEX($BV$2:$BV$1000,MATCH(SMALL($CD$2:$CD$1000,ROWS($CF$2:CF317)+$CC$1001),$CD$2:$CD$1000,0)),"")</f>
        <v/>
      </c>
      <c r="CH317" s="22" t="str">
        <f>IFERROR(INDEX($BW$2:$BW$1000,MATCH(SMALL($CD$2:$CD$1000,ROWS($CF$2:CF317)+$CC$1001),$CD$2:$CD$1000,0)),"")</f>
        <v/>
      </c>
      <c r="CL317" s="18" t="str">
        <f t="shared" si="175"/>
        <v/>
      </c>
      <c r="CM317" s="9" t="str">
        <f t="shared" si="176"/>
        <v/>
      </c>
      <c r="CN317" s="9" t="str">
        <f t="shared" si="177"/>
        <v/>
      </c>
      <c r="CO317" s="9" t="str">
        <f t="shared" si="178"/>
        <v/>
      </c>
      <c r="CP317" s="9" t="str">
        <f>IF(CO317="","",MAX(CP$1:CP316)+1)</f>
        <v/>
      </c>
      <c r="CQ317" s="9" t="str">
        <f t="shared" si="179"/>
        <v/>
      </c>
      <c r="CR317" s="9" t="str">
        <f t="shared" si="180"/>
        <v/>
      </c>
      <c r="CS317" s="9" t="str">
        <f t="shared" si="181"/>
        <v/>
      </c>
      <c r="CU317" s="9" t="str">
        <f t="shared" si="182"/>
        <v/>
      </c>
      <c r="CV317" s="9" t="str">
        <f t="shared" si="183"/>
        <v/>
      </c>
      <c r="CW317" s="9" t="str">
        <f t="shared" si="184"/>
        <v/>
      </c>
      <c r="CX317" s="9" t="str">
        <f>IF(CW317="","",MAX(CX$1:CX316)+1)</f>
        <v/>
      </c>
      <c r="CZ317" s="9" t="str">
        <f t="shared" si="185"/>
        <v/>
      </c>
      <c r="DA317" s="9" t="str">
        <f t="shared" si="186"/>
        <v/>
      </c>
      <c r="DB317" s="9" t="str">
        <f t="shared" si="187"/>
        <v/>
      </c>
      <c r="DG317" s="9" t="s">
        <v>188</v>
      </c>
      <c r="DH317" s="9" t="str">
        <f t="shared" si="188"/>
        <v/>
      </c>
      <c r="DI317" s="9" t="str">
        <f t="shared" si="189"/>
        <v/>
      </c>
      <c r="DJ317" s="9" t="str">
        <f t="shared" si="190"/>
        <v/>
      </c>
      <c r="DK317" s="9" t="str">
        <f t="shared" si="191"/>
        <v/>
      </c>
      <c r="DL317" s="9" t="str">
        <f>IF(DK317="","",MAX(DL$1:DL316)+1)</f>
        <v/>
      </c>
      <c r="DM317" s="9" t="str">
        <f t="shared" si="192"/>
        <v/>
      </c>
      <c r="DN317" s="9" t="str">
        <f t="shared" si="193"/>
        <v/>
      </c>
      <c r="DO317" s="9" t="str">
        <f t="shared" si="194"/>
        <v/>
      </c>
    </row>
    <row r="318" spans="21:119" ht="16.2" thickBot="1">
      <c r="U318" s="17" t="b">
        <f t="shared" si="157"/>
        <v>0</v>
      </c>
      <c r="V318" s="9" t="str">
        <f t="shared" si="158"/>
        <v/>
      </c>
      <c r="W318" s="9" t="str">
        <f t="shared" si="159"/>
        <v/>
      </c>
      <c r="X318" s="9" t="str">
        <f t="shared" si="195"/>
        <v/>
      </c>
      <c r="Y318" s="18"/>
      <c r="BC318" s="9" t="str">
        <f>IF(V318="","",MAX(BC$1:BC317)+1)</f>
        <v/>
      </c>
      <c r="BD318" s="9" t="str">
        <f>IFERROR(INDEX('Paste Peptide Data'!$V$2:$V$30000,MATCH(ROW()-ROW($D$1),'Paste Peptide Data'!$BC$2:$BC$30000,0)),"")</f>
        <v/>
      </c>
      <c r="BE318" s="9" t="str">
        <f>IFERROR(INDEX('Paste Peptide Data'!$W$2:$W$30000,MATCH(ROW()-ROW($D$1),'Paste Peptide Data'!$BC$2:$BC$30000,0)),"")</f>
        <v/>
      </c>
      <c r="BF318" s="9" t="str">
        <f>IFERROR(INDEX('Paste Peptide Data'!$X$2:$X$30000,MATCH(ROW()-ROW($D$1),'Paste Peptide Data'!$BC$2:$BC$30000,0)),"")</f>
        <v/>
      </c>
      <c r="BH318" s="19">
        <f>COUNTIF( BF$2:BF318, BF318 )</f>
        <v>317</v>
      </c>
      <c r="BJ318" s="9" t="str">
        <f t="shared" si="160"/>
        <v/>
      </c>
      <c r="BK318" s="9" t="str">
        <f>IF(BJ318="","",MAX(BK$1:BK317)+1)</f>
        <v/>
      </c>
      <c r="BL318" s="9" t="str">
        <f>IFERROR(INDEX('Paste Peptide Data'!$BD$2:$BD$30000,MATCH(ROW()-ROW($D$1),'Paste Peptide Data'!$BK$2:$BK$30000,0)),"")</f>
        <v/>
      </c>
      <c r="BM318" s="9" t="str">
        <f>IFERROR(INDEX('Paste Peptide Data'!$BE$2:$BE$30000,MATCH(ROW()-ROW($D$1),'Paste Peptide Data'!$BK$2:$BK$30000,0)),"")</f>
        <v/>
      </c>
      <c r="BN318" s="9" t="str">
        <f>IFERROR(INDEX('Paste Peptide Data'!$BF$2:$BF$30000,MATCH(ROW()-ROW($D$1),'Paste Peptide Data'!$BK$2:$BK$30000,0)),"")</f>
        <v/>
      </c>
      <c r="BP318" s="20">
        <f t="shared" si="161"/>
        <v>0</v>
      </c>
      <c r="BQ318" s="8">
        <f t="shared" si="162"/>
        <v>0.316</v>
      </c>
      <c r="BR318" s="8">
        <f t="shared" si="163"/>
        <v>0.38300000000000001</v>
      </c>
      <c r="BS318" s="8">
        <f t="shared" si="164"/>
        <v>243</v>
      </c>
      <c r="BT318" s="8"/>
      <c r="BU318" s="21" t="str">
        <f t="shared" si="165"/>
        <v/>
      </c>
      <c r="BV318" s="9" t="str">
        <f t="shared" si="166"/>
        <v/>
      </c>
      <c r="BW318" s="9" t="str">
        <f t="shared" si="167"/>
        <v/>
      </c>
      <c r="BX318" s="20">
        <f t="shared" si="168"/>
        <v>0</v>
      </c>
      <c r="BY318" s="8" t="str">
        <f t="shared" si="169"/>
        <v/>
      </c>
      <c r="BZ318" s="8" t="str">
        <f t="shared" si="170"/>
        <v/>
      </c>
      <c r="CA318" s="8">
        <f t="shared" si="171"/>
        <v>0</v>
      </c>
      <c r="CB318" s="20">
        <f t="shared" si="172"/>
        <v>0</v>
      </c>
      <c r="CC318" s="20">
        <f t="shared" si="173"/>
        <v>1</v>
      </c>
      <c r="CD318" s="20">
        <f t="shared" si="174"/>
        <v>999</v>
      </c>
      <c r="CF318" s="22" t="str">
        <f>IFERROR(INDEX($BU$2:$BU$1000,MATCH(SMALL($CD$2:$CD$1000,ROWS($CF$2:CF318)+$CC$1001),$CD$2:$CD$1000,0)),"")</f>
        <v/>
      </c>
      <c r="CG318" s="22" t="str">
        <f>IFERROR(INDEX($BV$2:$BV$1000,MATCH(SMALL($CD$2:$CD$1000,ROWS($CF$2:CF318)+$CC$1001),$CD$2:$CD$1000,0)),"")</f>
        <v/>
      </c>
      <c r="CH318" s="22" t="str">
        <f>IFERROR(INDEX($BW$2:$BW$1000,MATCH(SMALL($CD$2:$CD$1000,ROWS($CF$2:CF318)+$CC$1001),$CD$2:$CD$1000,0)),"")</f>
        <v/>
      </c>
      <c r="CL318" s="18" t="str">
        <f t="shared" si="175"/>
        <v/>
      </c>
      <c r="CM318" s="9" t="str">
        <f t="shared" si="176"/>
        <v/>
      </c>
      <c r="CN318" s="9" t="str">
        <f t="shared" si="177"/>
        <v/>
      </c>
      <c r="CO318" s="9" t="str">
        <f t="shared" si="178"/>
        <v/>
      </c>
      <c r="CP318" s="9" t="str">
        <f>IF(CO318="","",MAX(CP$1:CP317)+1)</f>
        <v/>
      </c>
      <c r="CQ318" s="9" t="str">
        <f t="shared" si="179"/>
        <v/>
      </c>
      <c r="CR318" s="9" t="str">
        <f t="shared" si="180"/>
        <v/>
      </c>
      <c r="CS318" s="9" t="str">
        <f t="shared" si="181"/>
        <v/>
      </c>
      <c r="CU318" s="9" t="str">
        <f t="shared" si="182"/>
        <v/>
      </c>
      <c r="CV318" s="9" t="str">
        <f t="shared" si="183"/>
        <v/>
      </c>
      <c r="CW318" s="9" t="str">
        <f t="shared" si="184"/>
        <v/>
      </c>
      <c r="CX318" s="9" t="str">
        <f>IF(CW318="","",MAX(CX$1:CX317)+1)</f>
        <v/>
      </c>
      <c r="CZ318" s="9" t="str">
        <f t="shared" si="185"/>
        <v/>
      </c>
      <c r="DA318" s="9" t="str">
        <f t="shared" si="186"/>
        <v/>
      </c>
      <c r="DB318" s="9" t="str">
        <f t="shared" si="187"/>
        <v/>
      </c>
      <c r="DG318" s="9" t="s">
        <v>19</v>
      </c>
      <c r="DH318" s="9" t="str">
        <f t="shared" si="188"/>
        <v/>
      </c>
      <c r="DI318" s="9" t="str">
        <f t="shared" si="189"/>
        <v/>
      </c>
      <c r="DJ318" s="9" t="str">
        <f t="shared" si="190"/>
        <v/>
      </c>
      <c r="DK318" s="9" t="str">
        <f t="shared" si="191"/>
        <v/>
      </c>
      <c r="DL318" s="9" t="str">
        <f>IF(DK318="","",MAX(DL$1:DL317)+1)</f>
        <v/>
      </c>
      <c r="DM318" s="9" t="str">
        <f t="shared" si="192"/>
        <v/>
      </c>
      <c r="DN318" s="9" t="str">
        <f t="shared" si="193"/>
        <v/>
      </c>
      <c r="DO318" s="9" t="str">
        <f t="shared" si="194"/>
        <v/>
      </c>
    </row>
    <row r="319" spans="21:119" ht="16.2" thickBot="1">
      <c r="U319" s="17" t="b">
        <f t="shared" si="157"/>
        <v>0</v>
      </c>
      <c r="V319" s="9" t="str">
        <f t="shared" si="158"/>
        <v/>
      </c>
      <c r="W319" s="9" t="str">
        <f t="shared" si="159"/>
        <v/>
      </c>
      <c r="X319" s="9" t="str">
        <f t="shared" si="195"/>
        <v/>
      </c>
      <c r="Y319" s="18"/>
      <c r="BC319" s="9" t="str">
        <f>IF(V319="","",MAX(BC$1:BC318)+1)</f>
        <v/>
      </c>
      <c r="BD319" s="9" t="str">
        <f>IFERROR(INDEX('Paste Peptide Data'!$V$2:$V$30000,MATCH(ROW()-ROW($D$1),'Paste Peptide Data'!$BC$2:$BC$30000,0)),"")</f>
        <v/>
      </c>
      <c r="BE319" s="9" t="str">
        <f>IFERROR(INDEX('Paste Peptide Data'!$W$2:$W$30000,MATCH(ROW()-ROW($D$1),'Paste Peptide Data'!$BC$2:$BC$30000,0)),"")</f>
        <v/>
      </c>
      <c r="BF319" s="9" t="str">
        <f>IFERROR(INDEX('Paste Peptide Data'!$X$2:$X$30000,MATCH(ROW()-ROW($D$1),'Paste Peptide Data'!$BC$2:$BC$30000,0)),"")</f>
        <v/>
      </c>
      <c r="BH319" s="19">
        <f>COUNTIF( BF$2:BF319, BF319 )</f>
        <v>318</v>
      </c>
      <c r="BJ319" s="9" t="str">
        <f t="shared" si="160"/>
        <v/>
      </c>
      <c r="BK319" s="9" t="str">
        <f>IF(BJ319="","",MAX(BK$1:BK318)+1)</f>
        <v/>
      </c>
      <c r="BL319" s="9" t="str">
        <f>IFERROR(INDEX('Paste Peptide Data'!$BD$2:$BD$30000,MATCH(ROW()-ROW($D$1),'Paste Peptide Data'!$BK$2:$BK$30000,0)),"")</f>
        <v/>
      </c>
      <c r="BM319" s="9" t="str">
        <f>IFERROR(INDEX('Paste Peptide Data'!$BE$2:$BE$30000,MATCH(ROW()-ROW($D$1),'Paste Peptide Data'!$BK$2:$BK$30000,0)),"")</f>
        <v/>
      </c>
      <c r="BN319" s="9" t="str">
        <f>IFERROR(INDEX('Paste Peptide Data'!$BF$2:$BF$30000,MATCH(ROW()-ROW($D$1),'Paste Peptide Data'!$BK$2:$BK$30000,0)),"")</f>
        <v/>
      </c>
      <c r="BP319" s="20">
        <f t="shared" si="161"/>
        <v>0</v>
      </c>
      <c r="BQ319" s="8">
        <f t="shared" si="162"/>
        <v>0.317</v>
      </c>
      <c r="BR319" s="8">
        <f t="shared" si="163"/>
        <v>0.38400000000000001</v>
      </c>
      <c r="BS319" s="8">
        <f t="shared" si="164"/>
        <v>244</v>
      </c>
      <c r="BT319" s="8"/>
      <c r="BU319" s="21" t="str">
        <f t="shared" si="165"/>
        <v/>
      </c>
      <c r="BV319" s="9" t="str">
        <f t="shared" si="166"/>
        <v/>
      </c>
      <c r="BW319" s="9" t="str">
        <f t="shared" si="167"/>
        <v/>
      </c>
      <c r="BX319" s="20">
        <f t="shared" si="168"/>
        <v>0</v>
      </c>
      <c r="BY319" s="8" t="str">
        <f t="shared" si="169"/>
        <v/>
      </c>
      <c r="BZ319" s="8" t="str">
        <f t="shared" si="170"/>
        <v/>
      </c>
      <c r="CA319" s="8">
        <f t="shared" si="171"/>
        <v>0</v>
      </c>
      <c r="CB319" s="20">
        <f t="shared" si="172"/>
        <v>0</v>
      </c>
      <c r="CC319" s="20">
        <f t="shared" si="173"/>
        <v>1</v>
      </c>
      <c r="CD319" s="20">
        <f t="shared" si="174"/>
        <v>999</v>
      </c>
      <c r="CF319" s="22" t="str">
        <f>IFERROR(INDEX($BU$2:$BU$1000,MATCH(SMALL($CD$2:$CD$1000,ROWS($CF$2:CF319)+$CC$1001),$CD$2:$CD$1000,0)),"")</f>
        <v/>
      </c>
      <c r="CG319" s="22" t="str">
        <f>IFERROR(INDEX($BV$2:$BV$1000,MATCH(SMALL($CD$2:$CD$1000,ROWS($CF$2:CF319)+$CC$1001),$CD$2:$CD$1000,0)),"")</f>
        <v/>
      </c>
      <c r="CH319" s="22" t="str">
        <f>IFERROR(INDEX($BW$2:$BW$1000,MATCH(SMALL($CD$2:$CD$1000,ROWS($CF$2:CF319)+$CC$1001),$CD$2:$CD$1000,0)),"")</f>
        <v/>
      </c>
      <c r="CL319" s="18" t="str">
        <f t="shared" si="175"/>
        <v/>
      </c>
      <c r="CM319" s="9" t="str">
        <f t="shared" si="176"/>
        <v/>
      </c>
      <c r="CN319" s="9" t="str">
        <f t="shared" si="177"/>
        <v/>
      </c>
      <c r="CO319" s="9" t="str">
        <f t="shared" si="178"/>
        <v/>
      </c>
      <c r="CP319" s="9" t="str">
        <f>IF(CO319="","",MAX(CP$1:CP318)+1)</f>
        <v/>
      </c>
      <c r="CQ319" s="9" t="str">
        <f t="shared" si="179"/>
        <v/>
      </c>
      <c r="CR319" s="9" t="str">
        <f t="shared" si="180"/>
        <v/>
      </c>
      <c r="CS319" s="9" t="str">
        <f t="shared" si="181"/>
        <v/>
      </c>
      <c r="CU319" s="9" t="str">
        <f t="shared" si="182"/>
        <v/>
      </c>
      <c r="CV319" s="9" t="str">
        <f t="shared" si="183"/>
        <v/>
      </c>
      <c r="CW319" s="9" t="str">
        <f t="shared" si="184"/>
        <v/>
      </c>
      <c r="CX319" s="9" t="str">
        <f>IF(CW319="","",MAX(CX$1:CX318)+1)</f>
        <v/>
      </c>
      <c r="CZ319" s="9" t="str">
        <f t="shared" si="185"/>
        <v/>
      </c>
      <c r="DA319" s="9" t="str">
        <f t="shared" si="186"/>
        <v/>
      </c>
      <c r="DB319" s="9" t="str">
        <f t="shared" si="187"/>
        <v/>
      </c>
      <c r="DG319" s="9" t="s">
        <v>950</v>
      </c>
      <c r="DH319" s="9" t="str">
        <f t="shared" si="188"/>
        <v/>
      </c>
      <c r="DI319" s="9" t="str">
        <f t="shared" si="189"/>
        <v/>
      </c>
      <c r="DJ319" s="9" t="str">
        <f t="shared" si="190"/>
        <v/>
      </c>
      <c r="DK319" s="9" t="str">
        <f t="shared" si="191"/>
        <v/>
      </c>
      <c r="DL319" s="9" t="str">
        <f>IF(DK319="","",MAX(DL$1:DL318)+1)</f>
        <v/>
      </c>
      <c r="DM319" s="9" t="str">
        <f t="shared" si="192"/>
        <v/>
      </c>
      <c r="DN319" s="9" t="str">
        <f t="shared" si="193"/>
        <v/>
      </c>
      <c r="DO319" s="9" t="str">
        <f t="shared" si="194"/>
        <v/>
      </c>
    </row>
    <row r="320" spans="21:119" ht="16.2" thickBot="1">
      <c r="U320" s="17" t="b">
        <f t="shared" si="157"/>
        <v>0</v>
      </c>
      <c r="V320" s="9" t="str">
        <f t="shared" si="158"/>
        <v/>
      </c>
      <c r="W320" s="9" t="str">
        <f t="shared" si="159"/>
        <v/>
      </c>
      <c r="X320" s="9" t="str">
        <f t="shared" si="195"/>
        <v/>
      </c>
      <c r="Y320" s="18"/>
      <c r="BC320" s="9" t="str">
        <f>IF(V320="","",MAX(BC$1:BC319)+1)</f>
        <v/>
      </c>
      <c r="BD320" s="9" t="str">
        <f>IFERROR(INDEX('Paste Peptide Data'!$V$2:$V$30000,MATCH(ROW()-ROW($D$1),'Paste Peptide Data'!$BC$2:$BC$30000,0)),"")</f>
        <v/>
      </c>
      <c r="BE320" s="9" t="str">
        <f>IFERROR(INDEX('Paste Peptide Data'!$W$2:$W$30000,MATCH(ROW()-ROW($D$1),'Paste Peptide Data'!$BC$2:$BC$30000,0)),"")</f>
        <v/>
      </c>
      <c r="BF320" s="9" t="str">
        <f>IFERROR(INDEX('Paste Peptide Data'!$X$2:$X$30000,MATCH(ROW()-ROW($D$1),'Paste Peptide Data'!$BC$2:$BC$30000,0)),"")</f>
        <v/>
      </c>
      <c r="BH320" s="19">
        <f>COUNTIF( BF$2:BF320, BF320 )</f>
        <v>319</v>
      </c>
      <c r="BJ320" s="9" t="str">
        <f t="shared" si="160"/>
        <v/>
      </c>
      <c r="BK320" s="9" t="str">
        <f>IF(BJ320="","",MAX(BK$1:BK319)+1)</f>
        <v/>
      </c>
      <c r="BL320" s="9" t="str">
        <f>IFERROR(INDEX('Paste Peptide Data'!$BD$2:$BD$30000,MATCH(ROW()-ROW($D$1),'Paste Peptide Data'!$BK$2:$BK$30000,0)),"")</f>
        <v/>
      </c>
      <c r="BM320" s="9" t="str">
        <f>IFERROR(INDEX('Paste Peptide Data'!$BE$2:$BE$30000,MATCH(ROW()-ROW($D$1),'Paste Peptide Data'!$BK$2:$BK$30000,0)),"")</f>
        <v/>
      </c>
      <c r="BN320" s="9" t="str">
        <f>IFERROR(INDEX('Paste Peptide Data'!$BF$2:$BF$30000,MATCH(ROW()-ROW($D$1),'Paste Peptide Data'!$BK$2:$BK$30000,0)),"")</f>
        <v/>
      </c>
      <c r="BP320" s="20">
        <f t="shared" si="161"/>
        <v>0</v>
      </c>
      <c r="BQ320" s="8">
        <f t="shared" si="162"/>
        <v>0.318</v>
      </c>
      <c r="BR320" s="8">
        <f t="shared" si="163"/>
        <v>0.38500000000000001</v>
      </c>
      <c r="BS320" s="8">
        <f t="shared" si="164"/>
        <v>245</v>
      </c>
      <c r="BT320" s="8"/>
      <c r="BU320" s="21" t="str">
        <f t="shared" si="165"/>
        <v/>
      </c>
      <c r="BV320" s="9" t="str">
        <f t="shared" si="166"/>
        <v/>
      </c>
      <c r="BW320" s="9" t="str">
        <f t="shared" si="167"/>
        <v/>
      </c>
      <c r="BX320" s="20">
        <f t="shared" si="168"/>
        <v>0</v>
      </c>
      <c r="BY320" s="8" t="str">
        <f t="shared" si="169"/>
        <v/>
      </c>
      <c r="BZ320" s="8" t="str">
        <f t="shared" si="170"/>
        <v/>
      </c>
      <c r="CA320" s="8">
        <f t="shared" si="171"/>
        <v>0</v>
      </c>
      <c r="CB320" s="20">
        <f t="shared" si="172"/>
        <v>0</v>
      </c>
      <c r="CC320" s="20">
        <f t="shared" si="173"/>
        <v>1</v>
      </c>
      <c r="CD320" s="20">
        <f t="shared" si="174"/>
        <v>999</v>
      </c>
      <c r="CF320" s="22" t="str">
        <f>IFERROR(INDEX($BU$2:$BU$1000,MATCH(SMALL($CD$2:$CD$1000,ROWS($CF$2:CF320)+$CC$1001),$CD$2:$CD$1000,0)),"")</f>
        <v/>
      </c>
      <c r="CG320" s="22" t="str">
        <f>IFERROR(INDEX($BV$2:$BV$1000,MATCH(SMALL($CD$2:$CD$1000,ROWS($CF$2:CF320)+$CC$1001),$CD$2:$CD$1000,0)),"")</f>
        <v/>
      </c>
      <c r="CH320" s="22" t="str">
        <f>IFERROR(INDEX($BW$2:$BW$1000,MATCH(SMALL($CD$2:$CD$1000,ROWS($CF$2:CF320)+$CC$1001),$CD$2:$CD$1000,0)),"")</f>
        <v/>
      </c>
      <c r="CL320" s="18" t="str">
        <f t="shared" si="175"/>
        <v/>
      </c>
      <c r="CM320" s="9" t="str">
        <f t="shared" si="176"/>
        <v/>
      </c>
      <c r="CN320" s="9" t="str">
        <f t="shared" si="177"/>
        <v/>
      </c>
      <c r="CO320" s="9" t="str">
        <f t="shared" si="178"/>
        <v/>
      </c>
      <c r="CP320" s="9" t="str">
        <f>IF(CO320="","",MAX(CP$1:CP319)+1)</f>
        <v/>
      </c>
      <c r="CQ320" s="9" t="str">
        <f t="shared" si="179"/>
        <v/>
      </c>
      <c r="CR320" s="9" t="str">
        <f t="shared" si="180"/>
        <v/>
      </c>
      <c r="CS320" s="9" t="str">
        <f t="shared" si="181"/>
        <v/>
      </c>
      <c r="CU320" s="9" t="str">
        <f t="shared" si="182"/>
        <v/>
      </c>
      <c r="CV320" s="9" t="str">
        <f t="shared" si="183"/>
        <v/>
      </c>
      <c r="CW320" s="9" t="str">
        <f t="shared" si="184"/>
        <v/>
      </c>
      <c r="CX320" s="9" t="str">
        <f>IF(CW320="","",MAX(CX$1:CX319)+1)</f>
        <v/>
      </c>
      <c r="CZ320" s="9" t="str">
        <f t="shared" si="185"/>
        <v/>
      </c>
      <c r="DA320" s="9" t="str">
        <f t="shared" si="186"/>
        <v/>
      </c>
      <c r="DB320" s="9" t="str">
        <f t="shared" si="187"/>
        <v/>
      </c>
      <c r="DG320" s="9" t="s">
        <v>951</v>
      </c>
      <c r="DH320" s="9" t="str">
        <f t="shared" si="188"/>
        <v/>
      </c>
      <c r="DI320" s="9" t="str">
        <f t="shared" si="189"/>
        <v/>
      </c>
      <c r="DJ320" s="9" t="str">
        <f t="shared" si="190"/>
        <v/>
      </c>
      <c r="DK320" s="9" t="str">
        <f t="shared" si="191"/>
        <v/>
      </c>
      <c r="DL320" s="9" t="str">
        <f>IF(DK320="","",MAX(DL$1:DL319)+1)</f>
        <v/>
      </c>
      <c r="DM320" s="9" t="str">
        <f t="shared" si="192"/>
        <v/>
      </c>
      <c r="DN320" s="9" t="str">
        <f t="shared" si="193"/>
        <v/>
      </c>
      <c r="DO320" s="9" t="str">
        <f t="shared" si="194"/>
        <v/>
      </c>
    </row>
    <row r="321" spans="21:119" ht="16.2" thickBot="1">
      <c r="U321" s="17" t="b">
        <f t="shared" si="157"/>
        <v>0</v>
      </c>
      <c r="V321" s="9" t="str">
        <f t="shared" si="158"/>
        <v/>
      </c>
      <c r="W321" s="9" t="str">
        <f t="shared" si="159"/>
        <v/>
      </c>
      <c r="X321" s="9" t="str">
        <f t="shared" si="195"/>
        <v/>
      </c>
      <c r="Y321" s="18"/>
      <c r="BC321" s="9" t="str">
        <f>IF(V321="","",MAX(BC$1:BC320)+1)</f>
        <v/>
      </c>
      <c r="BD321" s="9" t="str">
        <f>IFERROR(INDEX('Paste Peptide Data'!$V$2:$V$30000,MATCH(ROW()-ROW($D$1),'Paste Peptide Data'!$BC$2:$BC$30000,0)),"")</f>
        <v/>
      </c>
      <c r="BE321" s="9" t="str">
        <f>IFERROR(INDEX('Paste Peptide Data'!$W$2:$W$30000,MATCH(ROW()-ROW($D$1),'Paste Peptide Data'!$BC$2:$BC$30000,0)),"")</f>
        <v/>
      </c>
      <c r="BF321" s="9" t="str">
        <f>IFERROR(INDEX('Paste Peptide Data'!$X$2:$X$30000,MATCH(ROW()-ROW($D$1),'Paste Peptide Data'!$BC$2:$BC$30000,0)),"")</f>
        <v/>
      </c>
      <c r="BH321" s="19">
        <f>COUNTIF( BF$2:BF321, BF321 )</f>
        <v>320</v>
      </c>
      <c r="BJ321" s="9" t="str">
        <f t="shared" si="160"/>
        <v/>
      </c>
      <c r="BK321" s="9" t="str">
        <f>IF(BJ321="","",MAX(BK$1:BK320)+1)</f>
        <v/>
      </c>
      <c r="BL321" s="9" t="str">
        <f>IFERROR(INDEX('Paste Peptide Data'!$BD$2:$BD$30000,MATCH(ROW()-ROW($D$1),'Paste Peptide Data'!$BK$2:$BK$30000,0)),"")</f>
        <v/>
      </c>
      <c r="BM321" s="9" t="str">
        <f>IFERROR(INDEX('Paste Peptide Data'!$BE$2:$BE$30000,MATCH(ROW()-ROW($D$1),'Paste Peptide Data'!$BK$2:$BK$30000,0)),"")</f>
        <v/>
      </c>
      <c r="BN321" s="9" t="str">
        <f>IFERROR(INDEX('Paste Peptide Data'!$BF$2:$BF$30000,MATCH(ROW()-ROW($D$1),'Paste Peptide Data'!$BK$2:$BK$30000,0)),"")</f>
        <v/>
      </c>
      <c r="BP321" s="20">
        <f t="shared" si="161"/>
        <v>0</v>
      </c>
      <c r="BQ321" s="8">
        <f t="shared" si="162"/>
        <v>0.31900000000000001</v>
      </c>
      <c r="BR321" s="8">
        <f t="shared" si="163"/>
        <v>0.38600000000000001</v>
      </c>
      <c r="BS321" s="8">
        <f t="shared" si="164"/>
        <v>246</v>
      </c>
      <c r="BT321" s="8"/>
      <c r="BU321" s="21" t="str">
        <f t="shared" si="165"/>
        <v/>
      </c>
      <c r="BV321" s="9" t="str">
        <f t="shared" si="166"/>
        <v/>
      </c>
      <c r="BW321" s="9" t="str">
        <f t="shared" si="167"/>
        <v/>
      </c>
      <c r="BX321" s="20">
        <f t="shared" si="168"/>
        <v>0</v>
      </c>
      <c r="BY321" s="8" t="str">
        <f t="shared" si="169"/>
        <v/>
      </c>
      <c r="BZ321" s="8" t="str">
        <f t="shared" si="170"/>
        <v/>
      </c>
      <c r="CA321" s="8">
        <f t="shared" si="171"/>
        <v>0</v>
      </c>
      <c r="CB321" s="20">
        <f t="shared" si="172"/>
        <v>0</v>
      </c>
      <c r="CC321" s="20">
        <f t="shared" si="173"/>
        <v>1</v>
      </c>
      <c r="CD321" s="20">
        <f t="shared" si="174"/>
        <v>999</v>
      </c>
      <c r="CF321" s="22" t="str">
        <f>IFERROR(INDEX($BU$2:$BU$1000,MATCH(SMALL($CD$2:$CD$1000,ROWS($CF$2:CF321)+$CC$1001),$CD$2:$CD$1000,0)),"")</f>
        <v/>
      </c>
      <c r="CG321" s="22" t="str">
        <f>IFERROR(INDEX($BV$2:$BV$1000,MATCH(SMALL($CD$2:$CD$1000,ROWS($CF$2:CF321)+$CC$1001),$CD$2:$CD$1000,0)),"")</f>
        <v/>
      </c>
      <c r="CH321" s="22" t="str">
        <f>IFERROR(INDEX($BW$2:$BW$1000,MATCH(SMALL($CD$2:$CD$1000,ROWS($CF$2:CF321)+$CC$1001),$CD$2:$CD$1000,0)),"")</f>
        <v/>
      </c>
      <c r="CL321" s="18" t="str">
        <f t="shared" si="175"/>
        <v/>
      </c>
      <c r="CM321" s="9" t="str">
        <f t="shared" si="176"/>
        <v/>
      </c>
      <c r="CN321" s="9" t="str">
        <f t="shared" si="177"/>
        <v/>
      </c>
      <c r="CO321" s="9" t="str">
        <f t="shared" si="178"/>
        <v/>
      </c>
      <c r="CP321" s="9" t="str">
        <f>IF(CO321="","",MAX(CP$1:CP320)+1)</f>
        <v/>
      </c>
      <c r="CQ321" s="9" t="str">
        <f t="shared" si="179"/>
        <v/>
      </c>
      <c r="CR321" s="9" t="str">
        <f t="shared" si="180"/>
        <v/>
      </c>
      <c r="CS321" s="9" t="str">
        <f t="shared" si="181"/>
        <v/>
      </c>
      <c r="CU321" s="9" t="str">
        <f t="shared" si="182"/>
        <v/>
      </c>
      <c r="CV321" s="9" t="str">
        <f t="shared" si="183"/>
        <v/>
      </c>
      <c r="CW321" s="9" t="str">
        <f t="shared" si="184"/>
        <v/>
      </c>
      <c r="CX321" s="9" t="str">
        <f>IF(CW321="","",MAX(CX$1:CX320)+1)</f>
        <v/>
      </c>
      <c r="CZ321" s="9" t="str">
        <f t="shared" si="185"/>
        <v/>
      </c>
      <c r="DA321" s="9" t="str">
        <f t="shared" si="186"/>
        <v/>
      </c>
      <c r="DB321" s="9" t="str">
        <f t="shared" si="187"/>
        <v/>
      </c>
      <c r="DG321" s="9" t="s">
        <v>952</v>
      </c>
      <c r="DH321" s="9" t="str">
        <f t="shared" si="188"/>
        <v/>
      </c>
      <c r="DI321" s="9" t="str">
        <f t="shared" si="189"/>
        <v/>
      </c>
      <c r="DJ321" s="9" t="str">
        <f t="shared" si="190"/>
        <v/>
      </c>
      <c r="DK321" s="9" t="str">
        <f t="shared" si="191"/>
        <v/>
      </c>
      <c r="DL321" s="9" t="str">
        <f>IF(DK321="","",MAX(DL$1:DL320)+1)</f>
        <v/>
      </c>
      <c r="DM321" s="9" t="str">
        <f t="shared" si="192"/>
        <v/>
      </c>
      <c r="DN321" s="9" t="str">
        <f t="shared" si="193"/>
        <v/>
      </c>
      <c r="DO321" s="9" t="str">
        <f t="shared" si="194"/>
        <v/>
      </c>
    </row>
    <row r="322" spans="21:119" ht="16.2" thickBot="1">
      <c r="U322" s="17" t="b">
        <f t="shared" ref="U322:U385" si="196">AND(ISNUMBER(SEARCH("(rs",N322)),NOT(ISNUMBER(SEARCH("oxidation",N322))),NOT(ISNUMBER(SEARCH("deamidated",N322))),NOT(ISNUMBER(SEARCH("ammonia",N322))),NOT(ISNUMBER(SEARCH("acetyl",N322))),NOT(ISNUMBER(SEARCH("phospho",N322))),NOT(ISNUMBER(SEARCH("dehydrated",N322))))</f>
        <v>0</v>
      </c>
      <c r="V322" s="9" t="str">
        <f t="shared" ref="V322:V385" si="197">IF(U322=TRUE, IF(ISNUMBER(SEARCH(":",P322))=TRUE, LEFT(P322,FIND(":",P322)-1),P322), "")</f>
        <v/>
      </c>
      <c r="W322" s="9" t="str">
        <f t="shared" ref="W322:W385" si="198">IF(U322=TRUE,IF(ISNUMBER(SEARCH("Carb",N322))=TRUE,MID(LEFT(N322,FIND("#",N322)-1),FIND(CHAR(1),SUBSTITUTE(N322," ",CHAR(1),(LEN(N322)-LEN(SUBSTITUTE(N322," ","")))-1))+1,LEN(N322)),LEFT(N322,FIND("#",N322)-1)),"")</f>
        <v/>
      </c>
      <c r="X322" s="9" t="str">
        <f t="shared" si="195"/>
        <v/>
      </c>
      <c r="Y322" s="18"/>
      <c r="BC322" s="9" t="str">
        <f>IF(V322="","",MAX(BC$1:BC321)+1)</f>
        <v/>
      </c>
      <c r="BD322" s="9" t="str">
        <f>IFERROR(INDEX('Paste Peptide Data'!$V$2:$V$30000,MATCH(ROW()-ROW($D$1),'Paste Peptide Data'!$BC$2:$BC$30000,0)),"")</f>
        <v/>
      </c>
      <c r="BE322" s="9" t="str">
        <f>IFERROR(INDEX('Paste Peptide Data'!$W$2:$W$30000,MATCH(ROW()-ROW($D$1),'Paste Peptide Data'!$BC$2:$BC$30000,0)),"")</f>
        <v/>
      </c>
      <c r="BF322" s="9" t="str">
        <f>IFERROR(INDEX('Paste Peptide Data'!$X$2:$X$30000,MATCH(ROW()-ROW($D$1),'Paste Peptide Data'!$BC$2:$BC$30000,0)),"")</f>
        <v/>
      </c>
      <c r="BH322" s="19">
        <f>COUNTIF( BF$2:BF322, BF322 )</f>
        <v>321</v>
      </c>
      <c r="BJ322" s="9" t="str">
        <f t="shared" si="160"/>
        <v/>
      </c>
      <c r="BK322" s="9" t="str">
        <f>IF(BJ322="","",MAX(BK$1:BK321)+1)</f>
        <v/>
      </c>
      <c r="BL322" s="9" t="str">
        <f>IFERROR(INDEX('Paste Peptide Data'!$BD$2:$BD$30000,MATCH(ROW()-ROW($D$1),'Paste Peptide Data'!$BK$2:$BK$30000,0)),"")</f>
        <v/>
      </c>
      <c r="BM322" s="9" t="str">
        <f>IFERROR(INDEX('Paste Peptide Data'!$BE$2:$BE$30000,MATCH(ROW()-ROW($D$1),'Paste Peptide Data'!$BK$2:$BK$30000,0)),"")</f>
        <v/>
      </c>
      <c r="BN322" s="9" t="str">
        <f>IFERROR(INDEX('Paste Peptide Data'!$BF$2:$BF$30000,MATCH(ROW()-ROW($D$1),'Paste Peptide Data'!$BK$2:$BK$30000,0)),"")</f>
        <v/>
      </c>
      <c r="BP322" s="20">
        <f t="shared" si="161"/>
        <v>0</v>
      </c>
      <c r="BQ322" s="8">
        <f t="shared" si="162"/>
        <v>0.32</v>
      </c>
      <c r="BR322" s="8">
        <f t="shared" si="163"/>
        <v>0.38700000000000001</v>
      </c>
      <c r="BS322" s="8">
        <f t="shared" si="164"/>
        <v>247</v>
      </c>
      <c r="BT322" s="8"/>
      <c r="BU322" s="21" t="str">
        <f t="shared" si="165"/>
        <v/>
      </c>
      <c r="BV322" s="9" t="str">
        <f t="shared" si="166"/>
        <v/>
      </c>
      <c r="BW322" s="9" t="str">
        <f t="shared" si="167"/>
        <v/>
      </c>
      <c r="BX322" s="20">
        <f t="shared" si="168"/>
        <v>0</v>
      </c>
      <c r="BY322" s="8" t="str">
        <f t="shared" si="169"/>
        <v/>
      </c>
      <c r="BZ322" s="8" t="str">
        <f t="shared" si="170"/>
        <v/>
      </c>
      <c r="CA322" s="8">
        <f t="shared" si="171"/>
        <v>0</v>
      </c>
      <c r="CB322" s="20">
        <f t="shared" si="172"/>
        <v>0</v>
      </c>
      <c r="CC322" s="20">
        <f t="shared" si="173"/>
        <v>1</v>
      </c>
      <c r="CD322" s="20">
        <f t="shared" si="174"/>
        <v>999</v>
      </c>
      <c r="CF322" s="22" t="str">
        <f>IFERROR(INDEX($BU$2:$BU$1000,MATCH(SMALL($CD$2:$CD$1000,ROWS($CF$2:CF322)+$CC$1001),$CD$2:$CD$1000,0)),"")</f>
        <v/>
      </c>
      <c r="CG322" s="22" t="str">
        <f>IFERROR(INDEX($BV$2:$BV$1000,MATCH(SMALL($CD$2:$CD$1000,ROWS($CF$2:CF322)+$CC$1001),$CD$2:$CD$1000,0)),"")</f>
        <v/>
      </c>
      <c r="CH322" s="22" t="str">
        <f>IFERROR(INDEX($BW$2:$BW$1000,MATCH(SMALL($CD$2:$CD$1000,ROWS($CF$2:CF322)+$CC$1001),$CD$2:$CD$1000,0)),"")</f>
        <v/>
      </c>
      <c r="CL322" s="18" t="str">
        <f t="shared" si="175"/>
        <v/>
      </c>
      <c r="CM322" s="9" t="str">
        <f t="shared" si="176"/>
        <v/>
      </c>
      <c r="CN322" s="9" t="str">
        <f t="shared" si="177"/>
        <v/>
      </c>
      <c r="CO322" s="9" t="str">
        <f t="shared" si="178"/>
        <v/>
      </c>
      <c r="CP322" s="9" t="str">
        <f>IF(CO322="","",MAX(CP$1:CP321)+1)</f>
        <v/>
      </c>
      <c r="CQ322" s="9" t="str">
        <f t="shared" si="179"/>
        <v/>
      </c>
      <c r="CR322" s="9" t="str">
        <f t="shared" si="180"/>
        <v/>
      </c>
      <c r="CS322" s="9" t="str">
        <f t="shared" si="181"/>
        <v/>
      </c>
      <c r="CU322" s="9" t="str">
        <f t="shared" si="182"/>
        <v/>
      </c>
      <c r="CV322" s="9" t="str">
        <f t="shared" si="183"/>
        <v/>
      </c>
      <c r="CW322" s="9" t="str">
        <f t="shared" si="184"/>
        <v/>
      </c>
      <c r="CX322" s="9" t="str">
        <f>IF(CW322="","",MAX(CX$1:CX321)+1)</f>
        <v/>
      </c>
      <c r="CZ322" s="9" t="str">
        <f t="shared" si="185"/>
        <v/>
      </c>
      <c r="DA322" s="9" t="str">
        <f t="shared" si="186"/>
        <v/>
      </c>
      <c r="DB322" s="9" t="str">
        <f t="shared" si="187"/>
        <v/>
      </c>
      <c r="DG322" s="9" t="s">
        <v>953</v>
      </c>
      <c r="DH322" s="9" t="str">
        <f t="shared" si="188"/>
        <v/>
      </c>
      <c r="DI322" s="9" t="str">
        <f t="shared" si="189"/>
        <v/>
      </c>
      <c r="DJ322" s="9" t="str">
        <f t="shared" si="190"/>
        <v/>
      </c>
      <c r="DK322" s="9" t="str">
        <f t="shared" si="191"/>
        <v/>
      </c>
      <c r="DL322" s="9" t="str">
        <f>IF(DK322="","",MAX(DL$1:DL321)+1)</f>
        <v/>
      </c>
      <c r="DM322" s="9" t="str">
        <f t="shared" si="192"/>
        <v/>
      </c>
      <c r="DN322" s="9" t="str">
        <f t="shared" si="193"/>
        <v/>
      </c>
      <c r="DO322" s="9" t="str">
        <f t="shared" si="194"/>
        <v/>
      </c>
    </row>
    <row r="323" spans="21:119" ht="16.2" thickBot="1">
      <c r="U323" s="17" t="b">
        <f t="shared" si="196"/>
        <v>0</v>
      </c>
      <c r="V323" s="9" t="str">
        <f t="shared" si="197"/>
        <v/>
      </c>
      <c r="W323" s="9" t="str">
        <f t="shared" si="198"/>
        <v/>
      </c>
      <c r="X323" s="9" t="str">
        <f t="shared" si="195"/>
        <v/>
      </c>
      <c r="Y323" s="18"/>
      <c r="BC323" s="9" t="str">
        <f>IF(V323="","",MAX(BC$1:BC322)+1)</f>
        <v/>
      </c>
      <c r="BD323" s="9" t="str">
        <f>IFERROR(INDEX('Paste Peptide Data'!$V$2:$V$30000,MATCH(ROW()-ROW($D$1),'Paste Peptide Data'!$BC$2:$BC$30000,0)),"")</f>
        <v/>
      </c>
      <c r="BE323" s="9" t="str">
        <f>IFERROR(INDEX('Paste Peptide Data'!$W$2:$W$30000,MATCH(ROW()-ROW($D$1),'Paste Peptide Data'!$BC$2:$BC$30000,0)),"")</f>
        <v/>
      </c>
      <c r="BF323" s="9" t="str">
        <f>IFERROR(INDEX('Paste Peptide Data'!$X$2:$X$30000,MATCH(ROW()-ROW($D$1),'Paste Peptide Data'!$BC$2:$BC$30000,0)),"")</f>
        <v/>
      </c>
      <c r="BH323" s="19">
        <f>COUNTIF( BF$2:BF323, BF323 )</f>
        <v>322</v>
      </c>
      <c r="BJ323" s="9" t="str">
        <f t="shared" ref="BJ323:BJ386" si="199">IF(BH323=1,1,"")</f>
        <v/>
      </c>
      <c r="BK323" s="9" t="str">
        <f>IF(BJ323="","",MAX(BK$1:BK322)+1)</f>
        <v/>
      </c>
      <c r="BL323" s="9" t="str">
        <f>IFERROR(INDEX('Paste Peptide Data'!$BD$2:$BD$30000,MATCH(ROW()-ROW($D$1),'Paste Peptide Data'!$BK$2:$BK$30000,0)),"")</f>
        <v/>
      </c>
      <c r="BM323" s="9" t="str">
        <f>IFERROR(INDEX('Paste Peptide Data'!$BE$2:$BE$30000,MATCH(ROW()-ROW($D$1),'Paste Peptide Data'!$BK$2:$BK$30000,0)),"")</f>
        <v/>
      </c>
      <c r="BN323" s="9" t="str">
        <f>IFERROR(INDEX('Paste Peptide Data'!$BF$2:$BF$30000,MATCH(ROW()-ROW($D$1),'Paste Peptide Data'!$BK$2:$BK$30000,0)),"")</f>
        <v/>
      </c>
      <c r="BP323" s="20">
        <f t="shared" ref="BP323:BP386" si="200">COUNTIF($BL$2:$BL$1000,"&lt;="&amp;BL323)</f>
        <v>0</v>
      </c>
      <c r="BQ323" s="8">
        <f t="shared" ref="BQ323:BQ386" si="201">IF(ISBLANK($BP323),"",VALUE($BP323&amp;"."&amp;(ROW()-ROW($BQ$2))))</f>
        <v>0.32100000000000001</v>
      </c>
      <c r="BR323" s="8">
        <f t="shared" ref="BR323:BR386" si="202">SMALL($BQ$2:$BQ$1000,ROW()-ROW($BR$1))</f>
        <v>0.38800000000000001</v>
      </c>
      <c r="BS323" s="8">
        <f t="shared" ref="BS323:BS386" si="203">IFERROR(MATCH($BQ323,$BR$2:$BR$1000,0),"")</f>
        <v>249</v>
      </c>
      <c r="BT323" s="8"/>
      <c r="BU323" s="21" t="str">
        <f t="shared" ref="BU323:BU386" si="204">IFERROR(INDEX($BL$2:$BL$1000,MATCH(ROW()-ROW($D$1),$BS$2:$BS$1000,0)),"")</f>
        <v/>
      </c>
      <c r="BV323" s="9" t="str">
        <f t="shared" ref="BV323:BV386" si="205">IFERROR(INDEX($BM$2:$BM$1000,MATCH(ROW()-ROW($D$1),$BS$2:$BS$1000,0)),"")</f>
        <v/>
      </c>
      <c r="BW323" s="9" t="str">
        <f t="shared" ref="BW323:BW386" si="206">IFERROR(INDEX($BN$2:$BN$1000,MATCH(ROW()-ROW($D$1),$BS$2:$BS$1000,0)),"")</f>
        <v/>
      </c>
      <c r="BX323" s="20">
        <f t="shared" ref="BX323:BX386" si="207">COUNTIF($BU$2:$BU$1000,"&lt;="&amp;BU323)</f>
        <v>0</v>
      </c>
      <c r="BY323" s="8" t="str">
        <f t="shared" ref="BY323:BY386" si="208">IF(BX323&gt;0,IF(ISBLANK($BX323),"",VALUE($BX323&amp;"."&amp;(ROW()-ROW($BY$1)))),"")</f>
        <v/>
      </c>
      <c r="BZ323" s="8" t="str">
        <f t="shared" ref="BZ323:BZ386" si="209">IF(BY323&gt;0,BY323,"")</f>
        <v/>
      </c>
      <c r="CA323" s="8">
        <f t="shared" ref="CA323:CA386" si="210">COUNTIF($BZ$2:$BZ$1000,"&lt;="&amp;BZ323)</f>
        <v>0</v>
      </c>
      <c r="CB323" s="20">
        <f t="shared" ref="CB323:CB386" si="211">--ISNUMBER(BZ323)</f>
        <v>0</v>
      </c>
      <c r="CC323" s="20">
        <f t="shared" ref="CC323:CC386" si="212">IF(BZ323="",1,0)</f>
        <v>1</v>
      </c>
      <c r="CD323" s="20">
        <f t="shared" ref="CD323:CD386" si="213">IF(ISNUMBER(BU323),CA323,IF(ISBLANK(BU323),CA323,CA323+$CB$1001))+$CC$1001</f>
        <v>999</v>
      </c>
      <c r="CF323" s="22" t="str">
        <f>IFERROR(INDEX($BU$2:$BU$1000,MATCH(SMALL($CD$2:$CD$1000,ROWS($CF$2:CF323)+$CC$1001),$CD$2:$CD$1000,0)),"")</f>
        <v/>
      </c>
      <c r="CG323" s="22" t="str">
        <f>IFERROR(INDEX($BV$2:$BV$1000,MATCH(SMALL($CD$2:$CD$1000,ROWS($CF$2:CF323)+$CC$1001),$CD$2:$CD$1000,0)),"")</f>
        <v/>
      </c>
      <c r="CH323" s="22" t="str">
        <f>IFERROR(INDEX($BW$2:$BW$1000,MATCH(SMALL($CD$2:$CD$1000,ROWS($CF$2:CF323)+$CC$1001),$CD$2:$CD$1000,0)),"")</f>
        <v/>
      </c>
      <c r="CL323" s="18" t="str">
        <f t="shared" ref="CL323:CL386" si="214">IF(CH323&lt;&gt;"",IF(ISNA(VLOOKUP(CH323,$CJ$2:$CJ$44,1,FALSE)), "NEW", "OLD"),"")</f>
        <v/>
      </c>
      <c r="CM323" s="9" t="str">
        <f t="shared" ref="CM323:CM386" si="215">IF(CL323="NEW",CF323,"")</f>
        <v/>
      </c>
      <c r="CN323" s="9" t="str">
        <f t="shared" ref="CN323:CN386" si="216">IF(CL323="NEW",CG323,"")</f>
        <v/>
      </c>
      <c r="CO323" s="9" t="str">
        <f t="shared" ref="CO323:CO386" si="217">IF(CL323="NEW",CH323,"")</f>
        <v/>
      </c>
      <c r="CP323" s="9" t="str">
        <f>IF(CO323="","",MAX(CP$1:CP322)+1)</f>
        <v/>
      </c>
      <c r="CQ323" s="9" t="str">
        <f t="shared" ref="CQ323:CQ386" si="218">IFERROR(INDEX($CM$2:$CM$1000,MATCH(ROW()-ROW($D$1),$CP$2:$CP$1000,0)),"")</f>
        <v/>
      </c>
      <c r="CR323" s="9" t="str">
        <f t="shared" ref="CR323:CR386" si="219">IFERROR(INDEX($CN$2:$CN$1000,MATCH(ROW()-ROW($D$1),$CP$2:$CP$1000,0)),"")</f>
        <v/>
      </c>
      <c r="CS323" s="9" t="str">
        <f t="shared" ref="CS323:CS386" si="220">IFERROR(INDEX($CO$2:$CO$1000,MATCH(ROW()-ROW($D$1),$CP$2:$CP$1000,0)),"")</f>
        <v/>
      </c>
      <c r="CU323" s="9" t="str">
        <f t="shared" ref="CU323:CU386" si="221">IF(CL323="OLD",CF323,"")</f>
        <v/>
      </c>
      <c r="CV323" s="9" t="str">
        <f t="shared" ref="CV323:CV386" si="222">IF(CL323="OLD",CG323,"")</f>
        <v/>
      </c>
      <c r="CW323" s="9" t="str">
        <f t="shared" ref="CW323:CW386" si="223">IF(CL323="OLD",CH323,"")</f>
        <v/>
      </c>
      <c r="CX323" s="9" t="str">
        <f>IF(CW323="","",MAX(CX$1:CX322)+1)</f>
        <v/>
      </c>
      <c r="CZ323" s="9" t="str">
        <f t="shared" ref="CZ323:CZ386" si="224">IFERROR(INDEX($CU$2:$CU$1000,MATCH(ROW()-ROW($D$1),$CX$2:$CX$1000,0)),"")</f>
        <v/>
      </c>
      <c r="DA323" s="9" t="str">
        <f t="shared" ref="DA323:DA386" si="225">IFERROR(INDEX($CV$2:$CV$1000,MATCH(ROW()-ROW($D$1),$CX$2:$CX$1000,0)),"")</f>
        <v/>
      </c>
      <c r="DB323" s="9" t="str">
        <f t="shared" ref="DB323:DB386" si="226">IFERROR(INDEX($CW$2:$CW$1000,MATCH(ROW()-ROW($D$1),$CX$2:$CX$1000,0)),"")</f>
        <v/>
      </c>
      <c r="DG323" s="9" t="s">
        <v>954</v>
      </c>
      <c r="DH323" s="9" t="str">
        <f t="shared" ref="DH323:DH386" si="227">IF(CH323&lt;&gt;"",IF(ISNA(VLOOKUP(CH323,$DG$2:$DG$1718,1,FALSE)), "", "YES"),"")</f>
        <v/>
      </c>
      <c r="DI323" s="9" t="str">
        <f t="shared" ref="DI323:DI386" si="228">IF(DH323="YES",CF323,"")</f>
        <v/>
      </c>
      <c r="DJ323" s="9" t="str">
        <f t="shared" ref="DJ323:DJ386" si="229">IF(DH323="YES",CG323,"")</f>
        <v/>
      </c>
      <c r="DK323" s="9" t="str">
        <f t="shared" ref="DK323:DK386" si="230">IF(DH323="YES",CH323,"")</f>
        <v/>
      </c>
      <c r="DL323" s="9" t="str">
        <f>IF(DK323="","",MAX(DL$1:DL322)+1)</f>
        <v/>
      </c>
      <c r="DM323" s="9" t="str">
        <f t="shared" ref="DM323:DM386" si="231">IFERROR(INDEX($DI$2:$DI$1000,MATCH(ROW()-ROW($D$1),$DL$2:$DL$1000,0)),"")</f>
        <v/>
      </c>
      <c r="DN323" s="9" t="str">
        <f t="shared" ref="DN323:DN386" si="232">IFERROR(INDEX($DJ$2:$DJ$1000,MATCH(ROW()-ROW($D$1),$DL$2:$DL$1000,0)),"")</f>
        <v/>
      </c>
      <c r="DO323" s="9" t="str">
        <f t="shared" ref="DO323:DO386" si="233">IFERROR(INDEX($DK$2:$DK$1000,MATCH(ROW()-ROW($D$1),$DL$2:$DL$1000,0)),"")</f>
        <v/>
      </c>
    </row>
    <row r="324" spans="21:119" ht="16.2" thickBot="1">
      <c r="U324" s="17" t="b">
        <f t="shared" si="196"/>
        <v>0</v>
      </c>
      <c r="V324" s="9" t="str">
        <f t="shared" si="197"/>
        <v/>
      </c>
      <c r="W324" s="9" t="str">
        <f t="shared" si="198"/>
        <v/>
      </c>
      <c r="X324" s="9" t="str">
        <f t="shared" si="195"/>
        <v/>
      </c>
      <c r="Y324" s="18"/>
      <c r="BC324" s="9" t="str">
        <f>IF(V324="","",MAX(BC$1:BC323)+1)</f>
        <v/>
      </c>
      <c r="BD324" s="9" t="str">
        <f>IFERROR(INDEX('Paste Peptide Data'!$V$2:$V$30000,MATCH(ROW()-ROW($D$1),'Paste Peptide Data'!$BC$2:$BC$30000,0)),"")</f>
        <v/>
      </c>
      <c r="BE324" s="9" t="str">
        <f>IFERROR(INDEX('Paste Peptide Data'!$W$2:$W$30000,MATCH(ROW()-ROW($D$1),'Paste Peptide Data'!$BC$2:$BC$30000,0)),"")</f>
        <v/>
      </c>
      <c r="BF324" s="9" t="str">
        <f>IFERROR(INDEX('Paste Peptide Data'!$X$2:$X$30000,MATCH(ROW()-ROW($D$1),'Paste Peptide Data'!$BC$2:$BC$30000,0)),"")</f>
        <v/>
      </c>
      <c r="BH324" s="19">
        <f>COUNTIF( BF$2:BF324, BF324 )</f>
        <v>323</v>
      </c>
      <c r="BJ324" s="9" t="str">
        <f t="shared" si="199"/>
        <v/>
      </c>
      <c r="BK324" s="9" t="str">
        <f>IF(BJ324="","",MAX(BK$1:BK323)+1)</f>
        <v/>
      </c>
      <c r="BL324" s="9" t="str">
        <f>IFERROR(INDEX('Paste Peptide Data'!$BD$2:$BD$30000,MATCH(ROW()-ROW($D$1),'Paste Peptide Data'!$BK$2:$BK$30000,0)),"")</f>
        <v/>
      </c>
      <c r="BM324" s="9" t="str">
        <f>IFERROR(INDEX('Paste Peptide Data'!$BE$2:$BE$30000,MATCH(ROW()-ROW($D$1),'Paste Peptide Data'!$BK$2:$BK$30000,0)),"")</f>
        <v/>
      </c>
      <c r="BN324" s="9" t="str">
        <f>IFERROR(INDEX('Paste Peptide Data'!$BF$2:$BF$30000,MATCH(ROW()-ROW($D$1),'Paste Peptide Data'!$BK$2:$BK$30000,0)),"")</f>
        <v/>
      </c>
      <c r="BP324" s="20">
        <f t="shared" si="200"/>
        <v>0</v>
      </c>
      <c r="BQ324" s="8">
        <f t="shared" si="201"/>
        <v>0.32200000000000001</v>
      </c>
      <c r="BR324" s="8">
        <f t="shared" si="202"/>
        <v>0.38900000000000001</v>
      </c>
      <c r="BS324" s="8">
        <f t="shared" si="203"/>
        <v>250</v>
      </c>
      <c r="BT324" s="8"/>
      <c r="BU324" s="21" t="str">
        <f t="shared" si="204"/>
        <v/>
      </c>
      <c r="BV324" s="9" t="str">
        <f t="shared" si="205"/>
        <v/>
      </c>
      <c r="BW324" s="9" t="str">
        <f t="shared" si="206"/>
        <v/>
      </c>
      <c r="BX324" s="20">
        <f t="shared" si="207"/>
        <v>0</v>
      </c>
      <c r="BY324" s="8" t="str">
        <f t="shared" si="208"/>
        <v/>
      </c>
      <c r="BZ324" s="8" t="str">
        <f t="shared" si="209"/>
        <v/>
      </c>
      <c r="CA324" s="8">
        <f t="shared" si="210"/>
        <v>0</v>
      </c>
      <c r="CB324" s="20">
        <f t="shared" si="211"/>
        <v>0</v>
      </c>
      <c r="CC324" s="20">
        <f t="shared" si="212"/>
        <v>1</v>
      </c>
      <c r="CD324" s="20">
        <f t="shared" si="213"/>
        <v>999</v>
      </c>
      <c r="CF324" s="22" t="str">
        <f>IFERROR(INDEX($BU$2:$BU$1000,MATCH(SMALL($CD$2:$CD$1000,ROWS($CF$2:CF324)+$CC$1001),$CD$2:$CD$1000,0)),"")</f>
        <v/>
      </c>
      <c r="CG324" s="22" t="str">
        <f>IFERROR(INDEX($BV$2:$BV$1000,MATCH(SMALL($CD$2:$CD$1000,ROWS($CF$2:CF324)+$CC$1001),$CD$2:$CD$1000,0)),"")</f>
        <v/>
      </c>
      <c r="CH324" s="22" t="str">
        <f>IFERROR(INDEX($BW$2:$BW$1000,MATCH(SMALL($CD$2:$CD$1000,ROWS($CF$2:CF324)+$CC$1001),$CD$2:$CD$1000,0)),"")</f>
        <v/>
      </c>
      <c r="CL324" s="18" t="str">
        <f t="shared" si="214"/>
        <v/>
      </c>
      <c r="CM324" s="9" t="str">
        <f t="shared" si="215"/>
        <v/>
      </c>
      <c r="CN324" s="9" t="str">
        <f t="shared" si="216"/>
        <v/>
      </c>
      <c r="CO324" s="9" t="str">
        <f t="shared" si="217"/>
        <v/>
      </c>
      <c r="CP324" s="9" t="str">
        <f>IF(CO324="","",MAX(CP$1:CP323)+1)</f>
        <v/>
      </c>
      <c r="CQ324" s="9" t="str">
        <f t="shared" si="218"/>
        <v/>
      </c>
      <c r="CR324" s="9" t="str">
        <f t="shared" si="219"/>
        <v/>
      </c>
      <c r="CS324" s="9" t="str">
        <f t="shared" si="220"/>
        <v/>
      </c>
      <c r="CU324" s="9" t="str">
        <f t="shared" si="221"/>
        <v/>
      </c>
      <c r="CV324" s="9" t="str">
        <f t="shared" si="222"/>
        <v/>
      </c>
      <c r="CW324" s="9" t="str">
        <f t="shared" si="223"/>
        <v/>
      </c>
      <c r="CX324" s="9" t="str">
        <f>IF(CW324="","",MAX(CX$1:CX323)+1)</f>
        <v/>
      </c>
      <c r="CZ324" s="9" t="str">
        <f t="shared" si="224"/>
        <v/>
      </c>
      <c r="DA324" s="9" t="str">
        <f t="shared" si="225"/>
        <v/>
      </c>
      <c r="DB324" s="9" t="str">
        <f t="shared" si="226"/>
        <v/>
      </c>
      <c r="DG324" s="9" t="s">
        <v>955</v>
      </c>
      <c r="DH324" s="9" t="str">
        <f t="shared" si="227"/>
        <v/>
      </c>
      <c r="DI324" s="9" t="str">
        <f t="shared" si="228"/>
        <v/>
      </c>
      <c r="DJ324" s="9" t="str">
        <f t="shared" si="229"/>
        <v/>
      </c>
      <c r="DK324" s="9" t="str">
        <f t="shared" si="230"/>
        <v/>
      </c>
      <c r="DL324" s="9" t="str">
        <f>IF(DK324="","",MAX(DL$1:DL323)+1)</f>
        <v/>
      </c>
      <c r="DM324" s="9" t="str">
        <f t="shared" si="231"/>
        <v/>
      </c>
      <c r="DN324" s="9" t="str">
        <f t="shared" si="232"/>
        <v/>
      </c>
      <c r="DO324" s="9" t="str">
        <f t="shared" si="233"/>
        <v/>
      </c>
    </row>
    <row r="325" spans="21:119" ht="16.2" thickBot="1">
      <c r="U325" s="17" t="b">
        <f t="shared" si="196"/>
        <v>0</v>
      </c>
      <c r="V325" s="9" t="str">
        <f t="shared" si="197"/>
        <v/>
      </c>
      <c r="W325" s="9" t="str">
        <f t="shared" si="198"/>
        <v/>
      </c>
      <c r="X325" s="9" t="str">
        <f t="shared" si="195"/>
        <v/>
      </c>
      <c r="Y325" s="18"/>
      <c r="BC325" s="9" t="str">
        <f>IF(V325="","",MAX(BC$1:BC324)+1)</f>
        <v/>
      </c>
      <c r="BD325" s="9" t="str">
        <f>IFERROR(INDEX('Paste Peptide Data'!$V$2:$V$30000,MATCH(ROW()-ROW($D$1),'Paste Peptide Data'!$BC$2:$BC$30000,0)),"")</f>
        <v/>
      </c>
      <c r="BE325" s="9" t="str">
        <f>IFERROR(INDEX('Paste Peptide Data'!$W$2:$W$30000,MATCH(ROW()-ROW($D$1),'Paste Peptide Data'!$BC$2:$BC$30000,0)),"")</f>
        <v/>
      </c>
      <c r="BF325" s="9" t="str">
        <f>IFERROR(INDEX('Paste Peptide Data'!$X$2:$X$30000,MATCH(ROW()-ROW($D$1),'Paste Peptide Data'!$BC$2:$BC$30000,0)),"")</f>
        <v/>
      </c>
      <c r="BH325" s="19">
        <f>COUNTIF( BF$2:BF325, BF325 )</f>
        <v>324</v>
      </c>
      <c r="BJ325" s="9" t="str">
        <f t="shared" si="199"/>
        <v/>
      </c>
      <c r="BK325" s="9" t="str">
        <f>IF(BJ325="","",MAX(BK$1:BK324)+1)</f>
        <v/>
      </c>
      <c r="BL325" s="9" t="str">
        <f>IFERROR(INDEX('Paste Peptide Data'!$BD$2:$BD$30000,MATCH(ROW()-ROW($D$1),'Paste Peptide Data'!$BK$2:$BK$30000,0)),"")</f>
        <v/>
      </c>
      <c r="BM325" s="9" t="str">
        <f>IFERROR(INDEX('Paste Peptide Data'!$BE$2:$BE$30000,MATCH(ROW()-ROW($D$1),'Paste Peptide Data'!$BK$2:$BK$30000,0)),"")</f>
        <v/>
      </c>
      <c r="BN325" s="9" t="str">
        <f>IFERROR(INDEX('Paste Peptide Data'!$BF$2:$BF$30000,MATCH(ROW()-ROW($D$1),'Paste Peptide Data'!$BK$2:$BK$30000,0)),"")</f>
        <v/>
      </c>
      <c r="BP325" s="20">
        <f t="shared" si="200"/>
        <v>0</v>
      </c>
      <c r="BQ325" s="8">
        <f t="shared" si="201"/>
        <v>0.32300000000000001</v>
      </c>
      <c r="BR325" s="8">
        <f t="shared" si="202"/>
        <v>0.39</v>
      </c>
      <c r="BS325" s="8">
        <f t="shared" si="203"/>
        <v>251</v>
      </c>
      <c r="BT325" s="8"/>
      <c r="BU325" s="21" t="str">
        <f t="shared" si="204"/>
        <v/>
      </c>
      <c r="BV325" s="9" t="str">
        <f t="shared" si="205"/>
        <v/>
      </c>
      <c r="BW325" s="9" t="str">
        <f t="shared" si="206"/>
        <v/>
      </c>
      <c r="BX325" s="20">
        <f t="shared" si="207"/>
        <v>0</v>
      </c>
      <c r="BY325" s="8" t="str">
        <f t="shared" si="208"/>
        <v/>
      </c>
      <c r="BZ325" s="8" t="str">
        <f t="shared" si="209"/>
        <v/>
      </c>
      <c r="CA325" s="8">
        <f t="shared" si="210"/>
        <v>0</v>
      </c>
      <c r="CB325" s="20">
        <f t="shared" si="211"/>
        <v>0</v>
      </c>
      <c r="CC325" s="20">
        <f t="shared" si="212"/>
        <v>1</v>
      </c>
      <c r="CD325" s="20">
        <f t="shared" si="213"/>
        <v>999</v>
      </c>
      <c r="CF325" s="22" t="str">
        <f>IFERROR(INDEX($BU$2:$BU$1000,MATCH(SMALL($CD$2:$CD$1000,ROWS($CF$2:CF325)+$CC$1001),$CD$2:$CD$1000,0)),"")</f>
        <v/>
      </c>
      <c r="CG325" s="22" t="str">
        <f>IFERROR(INDEX($BV$2:$BV$1000,MATCH(SMALL($CD$2:$CD$1000,ROWS($CF$2:CF325)+$CC$1001),$CD$2:$CD$1000,0)),"")</f>
        <v/>
      </c>
      <c r="CH325" s="22" t="str">
        <f>IFERROR(INDEX($BW$2:$BW$1000,MATCH(SMALL($CD$2:$CD$1000,ROWS($CF$2:CF325)+$CC$1001),$CD$2:$CD$1000,0)),"")</f>
        <v/>
      </c>
      <c r="CL325" s="18" t="str">
        <f t="shared" si="214"/>
        <v/>
      </c>
      <c r="CM325" s="9" t="str">
        <f t="shared" si="215"/>
        <v/>
      </c>
      <c r="CN325" s="9" t="str">
        <f t="shared" si="216"/>
        <v/>
      </c>
      <c r="CO325" s="9" t="str">
        <f t="shared" si="217"/>
        <v/>
      </c>
      <c r="CP325" s="9" t="str">
        <f>IF(CO325="","",MAX(CP$1:CP324)+1)</f>
        <v/>
      </c>
      <c r="CQ325" s="9" t="str">
        <f t="shared" si="218"/>
        <v/>
      </c>
      <c r="CR325" s="9" t="str">
        <f t="shared" si="219"/>
        <v/>
      </c>
      <c r="CS325" s="9" t="str">
        <f t="shared" si="220"/>
        <v/>
      </c>
      <c r="CU325" s="9" t="str">
        <f t="shared" si="221"/>
        <v/>
      </c>
      <c r="CV325" s="9" t="str">
        <f t="shared" si="222"/>
        <v/>
      </c>
      <c r="CW325" s="9" t="str">
        <f t="shared" si="223"/>
        <v/>
      </c>
      <c r="CX325" s="9" t="str">
        <f>IF(CW325="","",MAX(CX$1:CX324)+1)</f>
        <v/>
      </c>
      <c r="CZ325" s="9" t="str">
        <f t="shared" si="224"/>
        <v/>
      </c>
      <c r="DA325" s="9" t="str">
        <f t="shared" si="225"/>
        <v/>
      </c>
      <c r="DB325" s="9" t="str">
        <f t="shared" si="226"/>
        <v/>
      </c>
      <c r="DG325" s="9" t="s">
        <v>956</v>
      </c>
      <c r="DH325" s="9" t="str">
        <f t="shared" si="227"/>
        <v/>
      </c>
      <c r="DI325" s="9" t="str">
        <f t="shared" si="228"/>
        <v/>
      </c>
      <c r="DJ325" s="9" t="str">
        <f t="shared" si="229"/>
        <v/>
      </c>
      <c r="DK325" s="9" t="str">
        <f t="shared" si="230"/>
        <v/>
      </c>
      <c r="DL325" s="9" t="str">
        <f>IF(DK325="","",MAX(DL$1:DL324)+1)</f>
        <v/>
      </c>
      <c r="DM325" s="9" t="str">
        <f t="shared" si="231"/>
        <v/>
      </c>
      <c r="DN325" s="9" t="str">
        <f t="shared" si="232"/>
        <v/>
      </c>
      <c r="DO325" s="9" t="str">
        <f t="shared" si="233"/>
        <v/>
      </c>
    </row>
    <row r="326" spans="21:119" ht="16.2" thickBot="1">
      <c r="U326" s="17" t="b">
        <f t="shared" si="196"/>
        <v>0</v>
      </c>
      <c r="V326" s="9" t="str">
        <f t="shared" si="197"/>
        <v/>
      </c>
      <c r="W326" s="9" t="str">
        <f t="shared" si="198"/>
        <v/>
      </c>
      <c r="X326" s="9" t="str">
        <f t="shared" si="195"/>
        <v/>
      </c>
      <c r="Y326" s="18"/>
      <c r="BC326" s="9" t="str">
        <f>IF(V326="","",MAX(BC$1:BC325)+1)</f>
        <v/>
      </c>
      <c r="BD326" s="9" t="str">
        <f>IFERROR(INDEX('Paste Peptide Data'!$V$2:$V$30000,MATCH(ROW()-ROW($D$1),'Paste Peptide Data'!$BC$2:$BC$30000,0)),"")</f>
        <v/>
      </c>
      <c r="BE326" s="9" t="str">
        <f>IFERROR(INDEX('Paste Peptide Data'!$W$2:$W$30000,MATCH(ROW()-ROW($D$1),'Paste Peptide Data'!$BC$2:$BC$30000,0)),"")</f>
        <v/>
      </c>
      <c r="BF326" s="9" t="str">
        <f>IFERROR(INDEX('Paste Peptide Data'!$X$2:$X$30000,MATCH(ROW()-ROW($D$1),'Paste Peptide Data'!$BC$2:$BC$30000,0)),"")</f>
        <v/>
      </c>
      <c r="BH326" s="19">
        <f>COUNTIF( BF$2:BF326, BF326 )</f>
        <v>325</v>
      </c>
      <c r="BJ326" s="9" t="str">
        <f t="shared" si="199"/>
        <v/>
      </c>
      <c r="BK326" s="9" t="str">
        <f>IF(BJ326="","",MAX(BK$1:BK325)+1)</f>
        <v/>
      </c>
      <c r="BL326" s="9" t="str">
        <f>IFERROR(INDEX('Paste Peptide Data'!$BD$2:$BD$30000,MATCH(ROW()-ROW($D$1),'Paste Peptide Data'!$BK$2:$BK$30000,0)),"")</f>
        <v/>
      </c>
      <c r="BM326" s="9" t="str">
        <f>IFERROR(INDEX('Paste Peptide Data'!$BE$2:$BE$30000,MATCH(ROW()-ROW($D$1),'Paste Peptide Data'!$BK$2:$BK$30000,0)),"")</f>
        <v/>
      </c>
      <c r="BN326" s="9" t="str">
        <f>IFERROR(INDEX('Paste Peptide Data'!$BF$2:$BF$30000,MATCH(ROW()-ROW($D$1),'Paste Peptide Data'!$BK$2:$BK$30000,0)),"")</f>
        <v/>
      </c>
      <c r="BP326" s="20">
        <f t="shared" si="200"/>
        <v>0</v>
      </c>
      <c r="BQ326" s="8">
        <f t="shared" si="201"/>
        <v>0.32400000000000001</v>
      </c>
      <c r="BR326" s="8">
        <f t="shared" si="202"/>
        <v>0.39</v>
      </c>
      <c r="BS326" s="8">
        <f t="shared" si="203"/>
        <v>252</v>
      </c>
      <c r="BT326" s="8"/>
      <c r="BU326" s="21" t="str">
        <f t="shared" si="204"/>
        <v/>
      </c>
      <c r="BV326" s="9" t="str">
        <f t="shared" si="205"/>
        <v/>
      </c>
      <c r="BW326" s="9" t="str">
        <f t="shared" si="206"/>
        <v/>
      </c>
      <c r="BX326" s="20">
        <f t="shared" si="207"/>
        <v>0</v>
      </c>
      <c r="BY326" s="8" t="str">
        <f t="shared" si="208"/>
        <v/>
      </c>
      <c r="BZ326" s="8" t="str">
        <f t="shared" si="209"/>
        <v/>
      </c>
      <c r="CA326" s="8">
        <f t="shared" si="210"/>
        <v>0</v>
      </c>
      <c r="CB326" s="20">
        <f t="shared" si="211"/>
        <v>0</v>
      </c>
      <c r="CC326" s="20">
        <f t="shared" si="212"/>
        <v>1</v>
      </c>
      <c r="CD326" s="20">
        <f t="shared" si="213"/>
        <v>999</v>
      </c>
      <c r="CF326" s="22" t="str">
        <f>IFERROR(INDEX($BU$2:$BU$1000,MATCH(SMALL($CD$2:$CD$1000,ROWS($CF$2:CF326)+$CC$1001),$CD$2:$CD$1000,0)),"")</f>
        <v/>
      </c>
      <c r="CG326" s="22" t="str">
        <f>IFERROR(INDEX($BV$2:$BV$1000,MATCH(SMALL($CD$2:$CD$1000,ROWS($CF$2:CF326)+$CC$1001),$CD$2:$CD$1000,0)),"")</f>
        <v/>
      </c>
      <c r="CH326" s="22" t="str">
        <f>IFERROR(INDEX($BW$2:$BW$1000,MATCH(SMALL($CD$2:$CD$1000,ROWS($CF$2:CF326)+$CC$1001),$CD$2:$CD$1000,0)),"")</f>
        <v/>
      </c>
      <c r="CL326" s="18" t="str">
        <f t="shared" si="214"/>
        <v/>
      </c>
      <c r="CM326" s="9" t="str">
        <f t="shared" si="215"/>
        <v/>
      </c>
      <c r="CN326" s="9" t="str">
        <f t="shared" si="216"/>
        <v/>
      </c>
      <c r="CO326" s="9" t="str">
        <f t="shared" si="217"/>
        <v/>
      </c>
      <c r="CP326" s="9" t="str">
        <f>IF(CO326="","",MAX(CP$1:CP325)+1)</f>
        <v/>
      </c>
      <c r="CQ326" s="9" t="str">
        <f t="shared" si="218"/>
        <v/>
      </c>
      <c r="CR326" s="9" t="str">
        <f t="shared" si="219"/>
        <v/>
      </c>
      <c r="CS326" s="9" t="str">
        <f t="shared" si="220"/>
        <v/>
      </c>
      <c r="CU326" s="9" t="str">
        <f t="shared" si="221"/>
        <v/>
      </c>
      <c r="CV326" s="9" t="str">
        <f t="shared" si="222"/>
        <v/>
      </c>
      <c r="CW326" s="9" t="str">
        <f t="shared" si="223"/>
        <v/>
      </c>
      <c r="CX326" s="9" t="str">
        <f>IF(CW326="","",MAX(CX$1:CX325)+1)</f>
        <v/>
      </c>
      <c r="CZ326" s="9" t="str">
        <f t="shared" si="224"/>
        <v/>
      </c>
      <c r="DA326" s="9" t="str">
        <f t="shared" si="225"/>
        <v/>
      </c>
      <c r="DB326" s="9" t="str">
        <f t="shared" si="226"/>
        <v/>
      </c>
      <c r="DG326" s="9" t="s">
        <v>957</v>
      </c>
      <c r="DH326" s="9" t="str">
        <f t="shared" si="227"/>
        <v/>
      </c>
      <c r="DI326" s="9" t="str">
        <f t="shared" si="228"/>
        <v/>
      </c>
      <c r="DJ326" s="9" t="str">
        <f t="shared" si="229"/>
        <v/>
      </c>
      <c r="DK326" s="9" t="str">
        <f t="shared" si="230"/>
        <v/>
      </c>
      <c r="DL326" s="9" t="str">
        <f>IF(DK326="","",MAX(DL$1:DL325)+1)</f>
        <v/>
      </c>
      <c r="DM326" s="9" t="str">
        <f t="shared" si="231"/>
        <v/>
      </c>
      <c r="DN326" s="9" t="str">
        <f t="shared" si="232"/>
        <v/>
      </c>
      <c r="DO326" s="9" t="str">
        <f t="shared" si="233"/>
        <v/>
      </c>
    </row>
    <row r="327" spans="21:119" ht="16.2" thickBot="1">
      <c r="U327" s="17" t="b">
        <f t="shared" si="196"/>
        <v>0</v>
      </c>
      <c r="V327" s="9" t="str">
        <f t="shared" si="197"/>
        <v/>
      </c>
      <c r="W327" s="9" t="str">
        <f t="shared" si="198"/>
        <v/>
      </c>
      <c r="X327" s="9" t="str">
        <f t="shared" si="195"/>
        <v/>
      </c>
      <c r="Y327" s="18"/>
      <c r="BC327" s="9" t="str">
        <f>IF(V327="","",MAX(BC$1:BC326)+1)</f>
        <v/>
      </c>
      <c r="BD327" s="9" t="str">
        <f>IFERROR(INDEX('Paste Peptide Data'!$V$2:$V$30000,MATCH(ROW()-ROW($D$1),'Paste Peptide Data'!$BC$2:$BC$30000,0)),"")</f>
        <v/>
      </c>
      <c r="BE327" s="9" t="str">
        <f>IFERROR(INDEX('Paste Peptide Data'!$W$2:$W$30000,MATCH(ROW()-ROW($D$1),'Paste Peptide Data'!$BC$2:$BC$30000,0)),"")</f>
        <v/>
      </c>
      <c r="BF327" s="9" t="str">
        <f>IFERROR(INDEX('Paste Peptide Data'!$X$2:$X$30000,MATCH(ROW()-ROW($D$1),'Paste Peptide Data'!$BC$2:$BC$30000,0)),"")</f>
        <v/>
      </c>
      <c r="BH327" s="19">
        <f>COUNTIF( BF$2:BF327, BF327 )</f>
        <v>326</v>
      </c>
      <c r="BJ327" s="9" t="str">
        <f t="shared" si="199"/>
        <v/>
      </c>
      <c r="BK327" s="9" t="str">
        <f>IF(BJ327="","",MAX(BK$1:BK326)+1)</f>
        <v/>
      </c>
      <c r="BL327" s="9" t="str">
        <f>IFERROR(INDEX('Paste Peptide Data'!$BD$2:$BD$30000,MATCH(ROW()-ROW($D$1),'Paste Peptide Data'!$BK$2:$BK$30000,0)),"")</f>
        <v/>
      </c>
      <c r="BM327" s="9" t="str">
        <f>IFERROR(INDEX('Paste Peptide Data'!$BE$2:$BE$30000,MATCH(ROW()-ROW($D$1),'Paste Peptide Data'!$BK$2:$BK$30000,0)),"")</f>
        <v/>
      </c>
      <c r="BN327" s="9" t="str">
        <f>IFERROR(INDEX('Paste Peptide Data'!$BF$2:$BF$30000,MATCH(ROW()-ROW($D$1),'Paste Peptide Data'!$BK$2:$BK$30000,0)),"")</f>
        <v/>
      </c>
      <c r="BP327" s="20">
        <f t="shared" si="200"/>
        <v>0</v>
      </c>
      <c r="BQ327" s="8">
        <f t="shared" si="201"/>
        <v>0.32500000000000001</v>
      </c>
      <c r="BR327" s="8">
        <f t="shared" si="202"/>
        <v>0.39100000000000001</v>
      </c>
      <c r="BS327" s="8">
        <f t="shared" si="203"/>
        <v>253</v>
      </c>
      <c r="BT327" s="8"/>
      <c r="BU327" s="21" t="str">
        <f t="shared" si="204"/>
        <v/>
      </c>
      <c r="BV327" s="9" t="str">
        <f t="shared" si="205"/>
        <v/>
      </c>
      <c r="BW327" s="9" t="str">
        <f t="shared" si="206"/>
        <v/>
      </c>
      <c r="BX327" s="20">
        <f t="shared" si="207"/>
        <v>0</v>
      </c>
      <c r="BY327" s="8" t="str">
        <f t="shared" si="208"/>
        <v/>
      </c>
      <c r="BZ327" s="8" t="str">
        <f t="shared" si="209"/>
        <v/>
      </c>
      <c r="CA327" s="8">
        <f t="shared" si="210"/>
        <v>0</v>
      </c>
      <c r="CB327" s="20">
        <f t="shared" si="211"/>
        <v>0</v>
      </c>
      <c r="CC327" s="20">
        <f t="shared" si="212"/>
        <v>1</v>
      </c>
      <c r="CD327" s="20">
        <f t="shared" si="213"/>
        <v>999</v>
      </c>
      <c r="CF327" s="22" t="str">
        <f>IFERROR(INDEX($BU$2:$BU$1000,MATCH(SMALL($CD$2:$CD$1000,ROWS($CF$2:CF327)+$CC$1001),$CD$2:$CD$1000,0)),"")</f>
        <v/>
      </c>
      <c r="CG327" s="22" t="str">
        <f>IFERROR(INDEX($BV$2:$BV$1000,MATCH(SMALL($CD$2:$CD$1000,ROWS($CF$2:CF327)+$CC$1001),$CD$2:$CD$1000,0)),"")</f>
        <v/>
      </c>
      <c r="CH327" s="22" t="str">
        <f>IFERROR(INDEX($BW$2:$BW$1000,MATCH(SMALL($CD$2:$CD$1000,ROWS($CF$2:CF327)+$CC$1001),$CD$2:$CD$1000,0)),"")</f>
        <v/>
      </c>
      <c r="CL327" s="18" t="str">
        <f t="shared" si="214"/>
        <v/>
      </c>
      <c r="CM327" s="9" t="str">
        <f t="shared" si="215"/>
        <v/>
      </c>
      <c r="CN327" s="9" t="str">
        <f t="shared" si="216"/>
        <v/>
      </c>
      <c r="CO327" s="9" t="str">
        <f t="shared" si="217"/>
        <v/>
      </c>
      <c r="CP327" s="9" t="str">
        <f>IF(CO327="","",MAX(CP$1:CP326)+1)</f>
        <v/>
      </c>
      <c r="CQ327" s="9" t="str">
        <f t="shared" si="218"/>
        <v/>
      </c>
      <c r="CR327" s="9" t="str">
        <f t="shared" si="219"/>
        <v/>
      </c>
      <c r="CS327" s="9" t="str">
        <f t="shared" si="220"/>
        <v/>
      </c>
      <c r="CU327" s="9" t="str">
        <f t="shared" si="221"/>
        <v/>
      </c>
      <c r="CV327" s="9" t="str">
        <f t="shared" si="222"/>
        <v/>
      </c>
      <c r="CW327" s="9" t="str">
        <f t="shared" si="223"/>
        <v/>
      </c>
      <c r="CX327" s="9" t="str">
        <f>IF(CW327="","",MAX(CX$1:CX326)+1)</f>
        <v/>
      </c>
      <c r="CZ327" s="9" t="str">
        <f t="shared" si="224"/>
        <v/>
      </c>
      <c r="DA327" s="9" t="str">
        <f t="shared" si="225"/>
        <v/>
      </c>
      <c r="DB327" s="9" t="str">
        <f t="shared" si="226"/>
        <v/>
      </c>
      <c r="DG327" s="9" t="s">
        <v>958</v>
      </c>
      <c r="DH327" s="9" t="str">
        <f t="shared" si="227"/>
        <v/>
      </c>
      <c r="DI327" s="9" t="str">
        <f t="shared" si="228"/>
        <v/>
      </c>
      <c r="DJ327" s="9" t="str">
        <f t="shared" si="229"/>
        <v/>
      </c>
      <c r="DK327" s="9" t="str">
        <f t="shared" si="230"/>
        <v/>
      </c>
      <c r="DL327" s="9" t="str">
        <f>IF(DK327="","",MAX(DL$1:DL326)+1)</f>
        <v/>
      </c>
      <c r="DM327" s="9" t="str">
        <f t="shared" si="231"/>
        <v/>
      </c>
      <c r="DN327" s="9" t="str">
        <f t="shared" si="232"/>
        <v/>
      </c>
      <c r="DO327" s="9" t="str">
        <f t="shared" si="233"/>
        <v/>
      </c>
    </row>
    <row r="328" spans="21:119" ht="16.2" thickBot="1">
      <c r="U328" s="17" t="b">
        <f t="shared" si="196"/>
        <v>0</v>
      </c>
      <c r="V328" s="9" t="str">
        <f t="shared" si="197"/>
        <v/>
      </c>
      <c r="W328" s="9" t="str">
        <f t="shared" si="198"/>
        <v/>
      </c>
      <c r="X328" s="9" t="str">
        <f t="shared" si="195"/>
        <v/>
      </c>
      <c r="Y328" s="18"/>
      <c r="BC328" s="9" t="str">
        <f>IF(V328="","",MAX(BC$1:BC327)+1)</f>
        <v/>
      </c>
      <c r="BD328" s="9" t="str">
        <f>IFERROR(INDEX('Paste Peptide Data'!$V$2:$V$30000,MATCH(ROW()-ROW($D$1),'Paste Peptide Data'!$BC$2:$BC$30000,0)),"")</f>
        <v/>
      </c>
      <c r="BE328" s="9" t="str">
        <f>IFERROR(INDEX('Paste Peptide Data'!$W$2:$W$30000,MATCH(ROW()-ROW($D$1),'Paste Peptide Data'!$BC$2:$BC$30000,0)),"")</f>
        <v/>
      </c>
      <c r="BF328" s="9" t="str">
        <f>IFERROR(INDEX('Paste Peptide Data'!$X$2:$X$30000,MATCH(ROW()-ROW($D$1),'Paste Peptide Data'!$BC$2:$BC$30000,0)),"")</f>
        <v/>
      </c>
      <c r="BH328" s="19">
        <f>COUNTIF( BF$2:BF328, BF328 )</f>
        <v>327</v>
      </c>
      <c r="BJ328" s="9" t="str">
        <f t="shared" si="199"/>
        <v/>
      </c>
      <c r="BK328" s="9" t="str">
        <f>IF(BJ328="","",MAX(BK$1:BK327)+1)</f>
        <v/>
      </c>
      <c r="BL328" s="9" t="str">
        <f>IFERROR(INDEX('Paste Peptide Data'!$BD$2:$BD$30000,MATCH(ROW()-ROW($D$1),'Paste Peptide Data'!$BK$2:$BK$30000,0)),"")</f>
        <v/>
      </c>
      <c r="BM328" s="9" t="str">
        <f>IFERROR(INDEX('Paste Peptide Data'!$BE$2:$BE$30000,MATCH(ROW()-ROW($D$1),'Paste Peptide Data'!$BK$2:$BK$30000,0)),"")</f>
        <v/>
      </c>
      <c r="BN328" s="9" t="str">
        <f>IFERROR(INDEX('Paste Peptide Data'!$BF$2:$BF$30000,MATCH(ROW()-ROW($D$1),'Paste Peptide Data'!$BK$2:$BK$30000,0)),"")</f>
        <v/>
      </c>
      <c r="BP328" s="20">
        <f t="shared" si="200"/>
        <v>0</v>
      </c>
      <c r="BQ328" s="8">
        <f t="shared" si="201"/>
        <v>0.32600000000000001</v>
      </c>
      <c r="BR328" s="8">
        <f t="shared" si="202"/>
        <v>0.39200000000000002</v>
      </c>
      <c r="BS328" s="8">
        <f t="shared" si="203"/>
        <v>254</v>
      </c>
      <c r="BT328" s="8"/>
      <c r="BU328" s="21" t="str">
        <f t="shared" si="204"/>
        <v/>
      </c>
      <c r="BV328" s="9" t="str">
        <f t="shared" si="205"/>
        <v/>
      </c>
      <c r="BW328" s="9" t="str">
        <f t="shared" si="206"/>
        <v/>
      </c>
      <c r="BX328" s="20">
        <f t="shared" si="207"/>
        <v>0</v>
      </c>
      <c r="BY328" s="8" t="str">
        <f t="shared" si="208"/>
        <v/>
      </c>
      <c r="BZ328" s="8" t="str">
        <f t="shared" si="209"/>
        <v/>
      </c>
      <c r="CA328" s="8">
        <f t="shared" si="210"/>
        <v>0</v>
      </c>
      <c r="CB328" s="20">
        <f t="shared" si="211"/>
        <v>0</v>
      </c>
      <c r="CC328" s="20">
        <f t="shared" si="212"/>
        <v>1</v>
      </c>
      <c r="CD328" s="20">
        <f t="shared" si="213"/>
        <v>999</v>
      </c>
      <c r="CF328" s="22" t="str">
        <f>IFERROR(INDEX($BU$2:$BU$1000,MATCH(SMALL($CD$2:$CD$1000,ROWS($CF$2:CF328)+$CC$1001),$CD$2:$CD$1000,0)),"")</f>
        <v/>
      </c>
      <c r="CG328" s="22" t="str">
        <f>IFERROR(INDEX($BV$2:$BV$1000,MATCH(SMALL($CD$2:$CD$1000,ROWS($CF$2:CF328)+$CC$1001),$CD$2:$CD$1000,0)),"")</f>
        <v/>
      </c>
      <c r="CH328" s="22" t="str">
        <f>IFERROR(INDEX($BW$2:$BW$1000,MATCH(SMALL($CD$2:$CD$1000,ROWS($CF$2:CF328)+$CC$1001),$CD$2:$CD$1000,0)),"")</f>
        <v/>
      </c>
      <c r="CL328" s="18" t="str">
        <f t="shared" si="214"/>
        <v/>
      </c>
      <c r="CM328" s="9" t="str">
        <f t="shared" si="215"/>
        <v/>
      </c>
      <c r="CN328" s="9" t="str">
        <f t="shared" si="216"/>
        <v/>
      </c>
      <c r="CO328" s="9" t="str">
        <f t="shared" si="217"/>
        <v/>
      </c>
      <c r="CP328" s="9" t="str">
        <f>IF(CO328="","",MAX(CP$1:CP327)+1)</f>
        <v/>
      </c>
      <c r="CQ328" s="9" t="str">
        <f t="shared" si="218"/>
        <v/>
      </c>
      <c r="CR328" s="9" t="str">
        <f t="shared" si="219"/>
        <v/>
      </c>
      <c r="CS328" s="9" t="str">
        <f t="shared" si="220"/>
        <v/>
      </c>
      <c r="CU328" s="9" t="str">
        <f t="shared" si="221"/>
        <v/>
      </c>
      <c r="CV328" s="9" t="str">
        <f t="shared" si="222"/>
        <v/>
      </c>
      <c r="CW328" s="9" t="str">
        <f t="shared" si="223"/>
        <v/>
      </c>
      <c r="CX328" s="9" t="str">
        <f>IF(CW328="","",MAX(CX$1:CX327)+1)</f>
        <v/>
      </c>
      <c r="CZ328" s="9" t="str">
        <f t="shared" si="224"/>
        <v/>
      </c>
      <c r="DA328" s="9" t="str">
        <f t="shared" si="225"/>
        <v/>
      </c>
      <c r="DB328" s="9" t="str">
        <f t="shared" si="226"/>
        <v/>
      </c>
      <c r="DG328" s="9" t="s">
        <v>959</v>
      </c>
      <c r="DH328" s="9" t="str">
        <f t="shared" si="227"/>
        <v/>
      </c>
      <c r="DI328" s="9" t="str">
        <f t="shared" si="228"/>
        <v/>
      </c>
      <c r="DJ328" s="9" t="str">
        <f t="shared" si="229"/>
        <v/>
      </c>
      <c r="DK328" s="9" t="str">
        <f t="shared" si="230"/>
        <v/>
      </c>
      <c r="DL328" s="9" t="str">
        <f>IF(DK328="","",MAX(DL$1:DL327)+1)</f>
        <v/>
      </c>
      <c r="DM328" s="9" t="str">
        <f t="shared" si="231"/>
        <v/>
      </c>
      <c r="DN328" s="9" t="str">
        <f t="shared" si="232"/>
        <v/>
      </c>
      <c r="DO328" s="9" t="str">
        <f t="shared" si="233"/>
        <v/>
      </c>
    </row>
    <row r="329" spans="21:119" ht="16.2" thickBot="1">
      <c r="U329" s="17" t="b">
        <f t="shared" si="196"/>
        <v>0</v>
      </c>
      <c r="V329" s="9" t="str">
        <f t="shared" si="197"/>
        <v/>
      </c>
      <c r="W329" s="9" t="str">
        <f t="shared" si="198"/>
        <v/>
      </c>
      <c r="X329" s="9" t="str">
        <f t="shared" si="195"/>
        <v/>
      </c>
      <c r="Y329" s="18"/>
      <c r="BC329" s="9" t="str">
        <f>IF(V329="","",MAX(BC$1:BC328)+1)</f>
        <v/>
      </c>
      <c r="BD329" s="9" t="str">
        <f>IFERROR(INDEX('Paste Peptide Data'!$V$2:$V$30000,MATCH(ROW()-ROW($D$1),'Paste Peptide Data'!$BC$2:$BC$30000,0)),"")</f>
        <v/>
      </c>
      <c r="BE329" s="9" t="str">
        <f>IFERROR(INDEX('Paste Peptide Data'!$W$2:$W$30000,MATCH(ROW()-ROW($D$1),'Paste Peptide Data'!$BC$2:$BC$30000,0)),"")</f>
        <v/>
      </c>
      <c r="BF329" s="9" t="str">
        <f>IFERROR(INDEX('Paste Peptide Data'!$X$2:$X$30000,MATCH(ROW()-ROW($D$1),'Paste Peptide Data'!$BC$2:$BC$30000,0)),"")</f>
        <v/>
      </c>
      <c r="BH329" s="19">
        <f>COUNTIF( BF$2:BF329, BF329 )</f>
        <v>328</v>
      </c>
      <c r="BJ329" s="9" t="str">
        <f t="shared" si="199"/>
        <v/>
      </c>
      <c r="BK329" s="9" t="str">
        <f>IF(BJ329="","",MAX(BK$1:BK328)+1)</f>
        <v/>
      </c>
      <c r="BL329" s="9" t="str">
        <f>IFERROR(INDEX('Paste Peptide Data'!$BD$2:$BD$30000,MATCH(ROW()-ROW($D$1),'Paste Peptide Data'!$BK$2:$BK$30000,0)),"")</f>
        <v/>
      </c>
      <c r="BM329" s="9" t="str">
        <f>IFERROR(INDEX('Paste Peptide Data'!$BE$2:$BE$30000,MATCH(ROW()-ROW($D$1),'Paste Peptide Data'!$BK$2:$BK$30000,0)),"")</f>
        <v/>
      </c>
      <c r="BN329" s="9" t="str">
        <f>IFERROR(INDEX('Paste Peptide Data'!$BF$2:$BF$30000,MATCH(ROW()-ROW($D$1),'Paste Peptide Data'!$BK$2:$BK$30000,0)),"")</f>
        <v/>
      </c>
      <c r="BP329" s="20">
        <f t="shared" si="200"/>
        <v>0</v>
      </c>
      <c r="BQ329" s="8">
        <f t="shared" si="201"/>
        <v>0.32700000000000001</v>
      </c>
      <c r="BR329" s="8">
        <f t="shared" si="202"/>
        <v>0.39300000000000002</v>
      </c>
      <c r="BS329" s="8">
        <f t="shared" si="203"/>
        <v>255</v>
      </c>
      <c r="BT329" s="8"/>
      <c r="BU329" s="21" t="str">
        <f t="shared" si="204"/>
        <v/>
      </c>
      <c r="BV329" s="9" t="str">
        <f t="shared" si="205"/>
        <v/>
      </c>
      <c r="BW329" s="9" t="str">
        <f t="shared" si="206"/>
        <v/>
      </c>
      <c r="BX329" s="20">
        <f t="shared" si="207"/>
        <v>0</v>
      </c>
      <c r="BY329" s="8" t="str">
        <f t="shared" si="208"/>
        <v/>
      </c>
      <c r="BZ329" s="8" t="str">
        <f t="shared" si="209"/>
        <v/>
      </c>
      <c r="CA329" s="8">
        <f t="shared" si="210"/>
        <v>0</v>
      </c>
      <c r="CB329" s="20">
        <f t="shared" si="211"/>
        <v>0</v>
      </c>
      <c r="CC329" s="20">
        <f t="shared" si="212"/>
        <v>1</v>
      </c>
      <c r="CD329" s="20">
        <f t="shared" si="213"/>
        <v>999</v>
      </c>
      <c r="CF329" s="22" t="str">
        <f>IFERROR(INDEX($BU$2:$BU$1000,MATCH(SMALL($CD$2:$CD$1000,ROWS($CF$2:CF329)+$CC$1001),$CD$2:$CD$1000,0)),"")</f>
        <v/>
      </c>
      <c r="CG329" s="22" t="str">
        <f>IFERROR(INDEX($BV$2:$BV$1000,MATCH(SMALL($CD$2:$CD$1000,ROWS($CF$2:CF329)+$CC$1001),$CD$2:$CD$1000,0)),"")</f>
        <v/>
      </c>
      <c r="CH329" s="22" t="str">
        <f>IFERROR(INDEX($BW$2:$BW$1000,MATCH(SMALL($CD$2:$CD$1000,ROWS($CF$2:CF329)+$CC$1001),$CD$2:$CD$1000,0)),"")</f>
        <v/>
      </c>
      <c r="CL329" s="18" t="str">
        <f t="shared" si="214"/>
        <v/>
      </c>
      <c r="CM329" s="9" t="str">
        <f t="shared" si="215"/>
        <v/>
      </c>
      <c r="CN329" s="9" t="str">
        <f t="shared" si="216"/>
        <v/>
      </c>
      <c r="CO329" s="9" t="str">
        <f t="shared" si="217"/>
        <v/>
      </c>
      <c r="CP329" s="9" t="str">
        <f>IF(CO329="","",MAX(CP$1:CP328)+1)</f>
        <v/>
      </c>
      <c r="CQ329" s="9" t="str">
        <f t="shared" si="218"/>
        <v/>
      </c>
      <c r="CR329" s="9" t="str">
        <f t="shared" si="219"/>
        <v/>
      </c>
      <c r="CS329" s="9" t="str">
        <f t="shared" si="220"/>
        <v/>
      </c>
      <c r="CU329" s="9" t="str">
        <f t="shared" si="221"/>
        <v/>
      </c>
      <c r="CV329" s="9" t="str">
        <f t="shared" si="222"/>
        <v/>
      </c>
      <c r="CW329" s="9" t="str">
        <f t="shared" si="223"/>
        <v/>
      </c>
      <c r="CX329" s="9" t="str">
        <f>IF(CW329="","",MAX(CX$1:CX328)+1)</f>
        <v/>
      </c>
      <c r="CZ329" s="9" t="str">
        <f t="shared" si="224"/>
        <v/>
      </c>
      <c r="DA329" s="9" t="str">
        <f t="shared" si="225"/>
        <v/>
      </c>
      <c r="DB329" s="9" t="str">
        <f t="shared" si="226"/>
        <v/>
      </c>
      <c r="DG329" s="9" t="s">
        <v>960</v>
      </c>
      <c r="DH329" s="9" t="str">
        <f t="shared" si="227"/>
        <v/>
      </c>
      <c r="DI329" s="9" t="str">
        <f t="shared" si="228"/>
        <v/>
      </c>
      <c r="DJ329" s="9" t="str">
        <f t="shared" si="229"/>
        <v/>
      </c>
      <c r="DK329" s="9" t="str">
        <f t="shared" si="230"/>
        <v/>
      </c>
      <c r="DL329" s="9" t="str">
        <f>IF(DK329="","",MAX(DL$1:DL328)+1)</f>
        <v/>
      </c>
      <c r="DM329" s="9" t="str">
        <f t="shared" si="231"/>
        <v/>
      </c>
      <c r="DN329" s="9" t="str">
        <f t="shared" si="232"/>
        <v/>
      </c>
      <c r="DO329" s="9" t="str">
        <f t="shared" si="233"/>
        <v/>
      </c>
    </row>
    <row r="330" spans="21:119" ht="16.2" thickBot="1">
      <c r="U330" s="17" t="b">
        <f t="shared" si="196"/>
        <v>0</v>
      </c>
      <c r="V330" s="9" t="str">
        <f t="shared" si="197"/>
        <v/>
      </c>
      <c r="W330" s="9" t="str">
        <f t="shared" si="198"/>
        <v/>
      </c>
      <c r="X330" s="9" t="str">
        <f t="shared" si="195"/>
        <v/>
      </c>
      <c r="Y330" s="18"/>
      <c r="BC330" s="9" t="str">
        <f>IF(V330="","",MAX(BC$1:BC329)+1)</f>
        <v/>
      </c>
      <c r="BD330" s="9" t="str">
        <f>IFERROR(INDEX('Paste Peptide Data'!$V$2:$V$30000,MATCH(ROW()-ROW($D$1),'Paste Peptide Data'!$BC$2:$BC$30000,0)),"")</f>
        <v/>
      </c>
      <c r="BE330" s="9" t="str">
        <f>IFERROR(INDEX('Paste Peptide Data'!$W$2:$W$30000,MATCH(ROW()-ROW($D$1),'Paste Peptide Data'!$BC$2:$BC$30000,0)),"")</f>
        <v/>
      </c>
      <c r="BF330" s="9" t="str">
        <f>IFERROR(INDEX('Paste Peptide Data'!$X$2:$X$30000,MATCH(ROW()-ROW($D$1),'Paste Peptide Data'!$BC$2:$BC$30000,0)),"")</f>
        <v/>
      </c>
      <c r="BH330" s="19">
        <f>COUNTIF( BF$2:BF330, BF330 )</f>
        <v>329</v>
      </c>
      <c r="BJ330" s="9" t="str">
        <f t="shared" si="199"/>
        <v/>
      </c>
      <c r="BK330" s="9" t="str">
        <f>IF(BJ330="","",MAX(BK$1:BK329)+1)</f>
        <v/>
      </c>
      <c r="BL330" s="9" t="str">
        <f>IFERROR(INDEX('Paste Peptide Data'!$BD$2:$BD$30000,MATCH(ROW()-ROW($D$1),'Paste Peptide Data'!$BK$2:$BK$30000,0)),"")</f>
        <v/>
      </c>
      <c r="BM330" s="9" t="str">
        <f>IFERROR(INDEX('Paste Peptide Data'!$BE$2:$BE$30000,MATCH(ROW()-ROW($D$1),'Paste Peptide Data'!$BK$2:$BK$30000,0)),"")</f>
        <v/>
      </c>
      <c r="BN330" s="9" t="str">
        <f>IFERROR(INDEX('Paste Peptide Data'!$BF$2:$BF$30000,MATCH(ROW()-ROW($D$1),'Paste Peptide Data'!$BK$2:$BK$30000,0)),"")</f>
        <v/>
      </c>
      <c r="BP330" s="20">
        <f t="shared" si="200"/>
        <v>0</v>
      </c>
      <c r="BQ330" s="8">
        <f t="shared" si="201"/>
        <v>0.32800000000000001</v>
      </c>
      <c r="BR330" s="8">
        <f t="shared" si="202"/>
        <v>0.39400000000000002</v>
      </c>
      <c r="BS330" s="8">
        <f t="shared" si="203"/>
        <v>256</v>
      </c>
      <c r="BT330" s="8"/>
      <c r="BU330" s="21" t="str">
        <f t="shared" si="204"/>
        <v/>
      </c>
      <c r="BV330" s="9" t="str">
        <f t="shared" si="205"/>
        <v/>
      </c>
      <c r="BW330" s="9" t="str">
        <f t="shared" si="206"/>
        <v/>
      </c>
      <c r="BX330" s="20">
        <f t="shared" si="207"/>
        <v>0</v>
      </c>
      <c r="BY330" s="8" t="str">
        <f t="shared" si="208"/>
        <v/>
      </c>
      <c r="BZ330" s="8" t="str">
        <f t="shared" si="209"/>
        <v/>
      </c>
      <c r="CA330" s="8">
        <f t="shared" si="210"/>
        <v>0</v>
      </c>
      <c r="CB330" s="20">
        <f t="shared" si="211"/>
        <v>0</v>
      </c>
      <c r="CC330" s="20">
        <f t="shared" si="212"/>
        <v>1</v>
      </c>
      <c r="CD330" s="20">
        <f t="shared" si="213"/>
        <v>999</v>
      </c>
      <c r="CF330" s="22" t="str">
        <f>IFERROR(INDEX($BU$2:$BU$1000,MATCH(SMALL($CD$2:$CD$1000,ROWS($CF$2:CF330)+$CC$1001),$CD$2:$CD$1000,0)),"")</f>
        <v/>
      </c>
      <c r="CG330" s="22" t="str">
        <f>IFERROR(INDEX($BV$2:$BV$1000,MATCH(SMALL($CD$2:$CD$1000,ROWS($CF$2:CF330)+$CC$1001),$CD$2:$CD$1000,0)),"")</f>
        <v/>
      </c>
      <c r="CH330" s="22" t="str">
        <f>IFERROR(INDEX($BW$2:$BW$1000,MATCH(SMALL($CD$2:$CD$1000,ROWS($CF$2:CF330)+$CC$1001),$CD$2:$CD$1000,0)),"")</f>
        <v/>
      </c>
      <c r="CL330" s="18" t="str">
        <f t="shared" si="214"/>
        <v/>
      </c>
      <c r="CM330" s="9" t="str">
        <f t="shared" si="215"/>
        <v/>
      </c>
      <c r="CN330" s="9" t="str">
        <f t="shared" si="216"/>
        <v/>
      </c>
      <c r="CO330" s="9" t="str">
        <f t="shared" si="217"/>
        <v/>
      </c>
      <c r="CP330" s="9" t="str">
        <f>IF(CO330="","",MAX(CP$1:CP329)+1)</f>
        <v/>
      </c>
      <c r="CQ330" s="9" t="str">
        <f t="shared" si="218"/>
        <v/>
      </c>
      <c r="CR330" s="9" t="str">
        <f t="shared" si="219"/>
        <v/>
      </c>
      <c r="CS330" s="9" t="str">
        <f t="shared" si="220"/>
        <v/>
      </c>
      <c r="CU330" s="9" t="str">
        <f t="shared" si="221"/>
        <v/>
      </c>
      <c r="CV330" s="9" t="str">
        <f t="shared" si="222"/>
        <v/>
      </c>
      <c r="CW330" s="9" t="str">
        <f t="shared" si="223"/>
        <v/>
      </c>
      <c r="CX330" s="9" t="str">
        <f>IF(CW330="","",MAX(CX$1:CX329)+1)</f>
        <v/>
      </c>
      <c r="CZ330" s="9" t="str">
        <f t="shared" si="224"/>
        <v/>
      </c>
      <c r="DA330" s="9" t="str">
        <f t="shared" si="225"/>
        <v/>
      </c>
      <c r="DB330" s="9" t="str">
        <f t="shared" si="226"/>
        <v/>
      </c>
      <c r="DG330" s="9" t="s">
        <v>961</v>
      </c>
      <c r="DH330" s="9" t="str">
        <f t="shared" si="227"/>
        <v/>
      </c>
      <c r="DI330" s="9" t="str">
        <f t="shared" si="228"/>
        <v/>
      </c>
      <c r="DJ330" s="9" t="str">
        <f t="shared" si="229"/>
        <v/>
      </c>
      <c r="DK330" s="9" t="str">
        <f t="shared" si="230"/>
        <v/>
      </c>
      <c r="DL330" s="9" t="str">
        <f>IF(DK330="","",MAX(DL$1:DL329)+1)</f>
        <v/>
      </c>
      <c r="DM330" s="9" t="str">
        <f t="shared" si="231"/>
        <v/>
      </c>
      <c r="DN330" s="9" t="str">
        <f t="shared" si="232"/>
        <v/>
      </c>
      <c r="DO330" s="9" t="str">
        <f t="shared" si="233"/>
        <v/>
      </c>
    </row>
    <row r="331" spans="21:119" ht="16.2" thickBot="1">
      <c r="U331" s="17" t="b">
        <f t="shared" si="196"/>
        <v>0</v>
      </c>
      <c r="V331" s="9" t="str">
        <f t="shared" si="197"/>
        <v/>
      </c>
      <c r="W331" s="9" t="str">
        <f t="shared" si="198"/>
        <v/>
      </c>
      <c r="X331" s="9" t="str">
        <f t="shared" si="195"/>
        <v/>
      </c>
      <c r="Y331" s="18"/>
      <c r="BC331" s="9" t="str">
        <f>IF(V331="","",MAX(BC$1:BC330)+1)</f>
        <v/>
      </c>
      <c r="BD331" s="9" t="str">
        <f>IFERROR(INDEX('Paste Peptide Data'!$V$2:$V$30000,MATCH(ROW()-ROW($D$1),'Paste Peptide Data'!$BC$2:$BC$30000,0)),"")</f>
        <v/>
      </c>
      <c r="BE331" s="9" t="str">
        <f>IFERROR(INDEX('Paste Peptide Data'!$W$2:$W$30000,MATCH(ROW()-ROW($D$1),'Paste Peptide Data'!$BC$2:$BC$30000,0)),"")</f>
        <v/>
      </c>
      <c r="BF331" s="9" t="str">
        <f>IFERROR(INDEX('Paste Peptide Data'!$X$2:$X$30000,MATCH(ROW()-ROW($D$1),'Paste Peptide Data'!$BC$2:$BC$30000,0)),"")</f>
        <v/>
      </c>
      <c r="BH331" s="19">
        <f>COUNTIF( BF$2:BF331, BF331 )</f>
        <v>330</v>
      </c>
      <c r="BJ331" s="9" t="str">
        <f t="shared" si="199"/>
        <v/>
      </c>
      <c r="BK331" s="9" t="str">
        <f>IF(BJ331="","",MAX(BK$1:BK330)+1)</f>
        <v/>
      </c>
      <c r="BL331" s="9" t="str">
        <f>IFERROR(INDEX('Paste Peptide Data'!$BD$2:$BD$30000,MATCH(ROW()-ROW($D$1),'Paste Peptide Data'!$BK$2:$BK$30000,0)),"")</f>
        <v/>
      </c>
      <c r="BM331" s="9" t="str">
        <f>IFERROR(INDEX('Paste Peptide Data'!$BE$2:$BE$30000,MATCH(ROW()-ROW($D$1),'Paste Peptide Data'!$BK$2:$BK$30000,0)),"")</f>
        <v/>
      </c>
      <c r="BN331" s="9" t="str">
        <f>IFERROR(INDEX('Paste Peptide Data'!$BF$2:$BF$30000,MATCH(ROW()-ROW($D$1),'Paste Peptide Data'!$BK$2:$BK$30000,0)),"")</f>
        <v/>
      </c>
      <c r="BP331" s="20">
        <f t="shared" si="200"/>
        <v>0</v>
      </c>
      <c r="BQ331" s="8">
        <f t="shared" si="201"/>
        <v>0.32900000000000001</v>
      </c>
      <c r="BR331" s="8">
        <f t="shared" si="202"/>
        <v>0.39500000000000002</v>
      </c>
      <c r="BS331" s="8">
        <f t="shared" si="203"/>
        <v>257</v>
      </c>
      <c r="BT331" s="8"/>
      <c r="BU331" s="21" t="str">
        <f t="shared" si="204"/>
        <v/>
      </c>
      <c r="BV331" s="9" t="str">
        <f t="shared" si="205"/>
        <v/>
      </c>
      <c r="BW331" s="9" t="str">
        <f t="shared" si="206"/>
        <v/>
      </c>
      <c r="BX331" s="20">
        <f t="shared" si="207"/>
        <v>0</v>
      </c>
      <c r="BY331" s="8" t="str">
        <f t="shared" si="208"/>
        <v/>
      </c>
      <c r="BZ331" s="8" t="str">
        <f t="shared" si="209"/>
        <v/>
      </c>
      <c r="CA331" s="8">
        <f t="shared" si="210"/>
        <v>0</v>
      </c>
      <c r="CB331" s="20">
        <f t="shared" si="211"/>
        <v>0</v>
      </c>
      <c r="CC331" s="20">
        <f t="shared" si="212"/>
        <v>1</v>
      </c>
      <c r="CD331" s="20">
        <f t="shared" si="213"/>
        <v>999</v>
      </c>
      <c r="CF331" s="22" t="str">
        <f>IFERROR(INDEX($BU$2:$BU$1000,MATCH(SMALL($CD$2:$CD$1000,ROWS($CF$2:CF331)+$CC$1001),$CD$2:$CD$1000,0)),"")</f>
        <v/>
      </c>
      <c r="CG331" s="22" t="str">
        <f>IFERROR(INDEX($BV$2:$BV$1000,MATCH(SMALL($CD$2:$CD$1000,ROWS($CF$2:CF331)+$CC$1001),$CD$2:$CD$1000,0)),"")</f>
        <v/>
      </c>
      <c r="CH331" s="22" t="str">
        <f>IFERROR(INDEX($BW$2:$BW$1000,MATCH(SMALL($CD$2:$CD$1000,ROWS($CF$2:CF331)+$CC$1001),$CD$2:$CD$1000,0)),"")</f>
        <v/>
      </c>
      <c r="CL331" s="18" t="str">
        <f t="shared" si="214"/>
        <v/>
      </c>
      <c r="CM331" s="9" t="str">
        <f t="shared" si="215"/>
        <v/>
      </c>
      <c r="CN331" s="9" t="str">
        <f t="shared" si="216"/>
        <v/>
      </c>
      <c r="CO331" s="9" t="str">
        <f t="shared" si="217"/>
        <v/>
      </c>
      <c r="CP331" s="9" t="str">
        <f>IF(CO331="","",MAX(CP$1:CP330)+1)</f>
        <v/>
      </c>
      <c r="CQ331" s="9" t="str">
        <f t="shared" si="218"/>
        <v/>
      </c>
      <c r="CR331" s="9" t="str">
        <f t="shared" si="219"/>
        <v/>
      </c>
      <c r="CS331" s="9" t="str">
        <f t="shared" si="220"/>
        <v/>
      </c>
      <c r="CU331" s="9" t="str">
        <f t="shared" si="221"/>
        <v/>
      </c>
      <c r="CV331" s="9" t="str">
        <f t="shared" si="222"/>
        <v/>
      </c>
      <c r="CW331" s="9" t="str">
        <f t="shared" si="223"/>
        <v/>
      </c>
      <c r="CX331" s="9" t="str">
        <f>IF(CW331="","",MAX(CX$1:CX330)+1)</f>
        <v/>
      </c>
      <c r="CZ331" s="9" t="str">
        <f t="shared" si="224"/>
        <v/>
      </c>
      <c r="DA331" s="9" t="str">
        <f t="shared" si="225"/>
        <v/>
      </c>
      <c r="DB331" s="9" t="str">
        <f t="shared" si="226"/>
        <v/>
      </c>
      <c r="DG331" s="9" t="s">
        <v>409</v>
      </c>
      <c r="DH331" s="9" t="str">
        <f t="shared" si="227"/>
        <v/>
      </c>
      <c r="DI331" s="9" t="str">
        <f t="shared" si="228"/>
        <v/>
      </c>
      <c r="DJ331" s="9" t="str">
        <f t="shared" si="229"/>
        <v/>
      </c>
      <c r="DK331" s="9" t="str">
        <f t="shared" si="230"/>
        <v/>
      </c>
      <c r="DL331" s="9" t="str">
        <f>IF(DK331="","",MAX(DL$1:DL330)+1)</f>
        <v/>
      </c>
      <c r="DM331" s="9" t="str">
        <f t="shared" si="231"/>
        <v/>
      </c>
      <c r="DN331" s="9" t="str">
        <f t="shared" si="232"/>
        <v/>
      </c>
      <c r="DO331" s="9" t="str">
        <f t="shared" si="233"/>
        <v/>
      </c>
    </row>
    <row r="332" spans="21:119" ht="16.2" thickBot="1">
      <c r="U332" s="17" t="b">
        <f t="shared" si="196"/>
        <v>0</v>
      </c>
      <c r="V332" s="9" t="str">
        <f t="shared" si="197"/>
        <v/>
      </c>
      <c r="W332" s="9" t="str">
        <f t="shared" si="198"/>
        <v/>
      </c>
      <c r="X332" s="9" t="str">
        <f t="shared" si="195"/>
        <v/>
      </c>
      <c r="Y332" s="18"/>
      <c r="BC332" s="9" t="str">
        <f>IF(V332="","",MAX(BC$1:BC331)+1)</f>
        <v/>
      </c>
      <c r="BD332" s="9" t="str">
        <f>IFERROR(INDEX('Paste Peptide Data'!$V$2:$V$30000,MATCH(ROW()-ROW($D$1),'Paste Peptide Data'!$BC$2:$BC$30000,0)),"")</f>
        <v/>
      </c>
      <c r="BE332" s="9" t="str">
        <f>IFERROR(INDEX('Paste Peptide Data'!$W$2:$W$30000,MATCH(ROW()-ROW($D$1),'Paste Peptide Data'!$BC$2:$BC$30000,0)),"")</f>
        <v/>
      </c>
      <c r="BF332" s="9" t="str">
        <f>IFERROR(INDEX('Paste Peptide Data'!$X$2:$X$30000,MATCH(ROW()-ROW($D$1),'Paste Peptide Data'!$BC$2:$BC$30000,0)),"")</f>
        <v/>
      </c>
      <c r="BH332" s="19">
        <f>COUNTIF( BF$2:BF332, BF332 )</f>
        <v>331</v>
      </c>
      <c r="BJ332" s="9" t="str">
        <f t="shared" si="199"/>
        <v/>
      </c>
      <c r="BK332" s="9" t="str">
        <f>IF(BJ332="","",MAX(BK$1:BK331)+1)</f>
        <v/>
      </c>
      <c r="BL332" s="9" t="str">
        <f>IFERROR(INDEX('Paste Peptide Data'!$BD$2:$BD$30000,MATCH(ROW()-ROW($D$1),'Paste Peptide Data'!$BK$2:$BK$30000,0)),"")</f>
        <v/>
      </c>
      <c r="BM332" s="9" t="str">
        <f>IFERROR(INDEX('Paste Peptide Data'!$BE$2:$BE$30000,MATCH(ROW()-ROW($D$1),'Paste Peptide Data'!$BK$2:$BK$30000,0)),"")</f>
        <v/>
      </c>
      <c r="BN332" s="9" t="str">
        <f>IFERROR(INDEX('Paste Peptide Data'!$BF$2:$BF$30000,MATCH(ROW()-ROW($D$1),'Paste Peptide Data'!$BK$2:$BK$30000,0)),"")</f>
        <v/>
      </c>
      <c r="BP332" s="20">
        <f t="shared" si="200"/>
        <v>0</v>
      </c>
      <c r="BQ332" s="8">
        <f t="shared" si="201"/>
        <v>0.33</v>
      </c>
      <c r="BR332" s="8">
        <f t="shared" si="202"/>
        <v>0.39600000000000002</v>
      </c>
      <c r="BS332" s="8">
        <f t="shared" si="203"/>
        <v>258</v>
      </c>
      <c r="BT332" s="8"/>
      <c r="BU332" s="21" t="str">
        <f t="shared" si="204"/>
        <v/>
      </c>
      <c r="BV332" s="9" t="str">
        <f t="shared" si="205"/>
        <v/>
      </c>
      <c r="BW332" s="9" t="str">
        <f t="shared" si="206"/>
        <v/>
      </c>
      <c r="BX332" s="20">
        <f t="shared" si="207"/>
        <v>0</v>
      </c>
      <c r="BY332" s="8" t="str">
        <f t="shared" si="208"/>
        <v/>
      </c>
      <c r="BZ332" s="8" t="str">
        <f t="shared" si="209"/>
        <v/>
      </c>
      <c r="CA332" s="8">
        <f t="shared" si="210"/>
        <v>0</v>
      </c>
      <c r="CB332" s="20">
        <f t="shared" si="211"/>
        <v>0</v>
      </c>
      <c r="CC332" s="20">
        <f t="shared" si="212"/>
        <v>1</v>
      </c>
      <c r="CD332" s="20">
        <f t="shared" si="213"/>
        <v>999</v>
      </c>
      <c r="CF332" s="22" t="str">
        <f>IFERROR(INDEX($BU$2:$BU$1000,MATCH(SMALL($CD$2:$CD$1000,ROWS($CF$2:CF332)+$CC$1001),$CD$2:$CD$1000,0)),"")</f>
        <v/>
      </c>
      <c r="CG332" s="22" t="str">
        <f>IFERROR(INDEX($BV$2:$BV$1000,MATCH(SMALL($CD$2:$CD$1000,ROWS($CF$2:CF332)+$CC$1001),$CD$2:$CD$1000,0)),"")</f>
        <v/>
      </c>
      <c r="CH332" s="22" t="str">
        <f>IFERROR(INDEX($BW$2:$BW$1000,MATCH(SMALL($CD$2:$CD$1000,ROWS($CF$2:CF332)+$CC$1001),$CD$2:$CD$1000,0)),"")</f>
        <v/>
      </c>
      <c r="CL332" s="18" t="str">
        <f t="shared" si="214"/>
        <v/>
      </c>
      <c r="CM332" s="9" t="str">
        <f t="shared" si="215"/>
        <v/>
      </c>
      <c r="CN332" s="9" t="str">
        <f t="shared" si="216"/>
        <v/>
      </c>
      <c r="CO332" s="9" t="str">
        <f t="shared" si="217"/>
        <v/>
      </c>
      <c r="CP332" s="9" t="str">
        <f>IF(CO332="","",MAX(CP$1:CP331)+1)</f>
        <v/>
      </c>
      <c r="CQ332" s="9" t="str">
        <f t="shared" si="218"/>
        <v/>
      </c>
      <c r="CR332" s="9" t="str">
        <f t="shared" si="219"/>
        <v/>
      </c>
      <c r="CS332" s="9" t="str">
        <f t="shared" si="220"/>
        <v/>
      </c>
      <c r="CU332" s="9" t="str">
        <f t="shared" si="221"/>
        <v/>
      </c>
      <c r="CV332" s="9" t="str">
        <f t="shared" si="222"/>
        <v/>
      </c>
      <c r="CW332" s="9" t="str">
        <f t="shared" si="223"/>
        <v/>
      </c>
      <c r="CX332" s="9" t="str">
        <f>IF(CW332="","",MAX(CX$1:CX331)+1)</f>
        <v/>
      </c>
      <c r="CZ332" s="9" t="str">
        <f t="shared" si="224"/>
        <v/>
      </c>
      <c r="DA332" s="9" t="str">
        <f t="shared" si="225"/>
        <v/>
      </c>
      <c r="DB332" s="9" t="str">
        <f t="shared" si="226"/>
        <v/>
      </c>
      <c r="DG332" s="9" t="s">
        <v>403</v>
      </c>
      <c r="DH332" s="9" t="str">
        <f t="shared" si="227"/>
        <v/>
      </c>
      <c r="DI332" s="9" t="str">
        <f t="shared" si="228"/>
        <v/>
      </c>
      <c r="DJ332" s="9" t="str">
        <f t="shared" si="229"/>
        <v/>
      </c>
      <c r="DK332" s="9" t="str">
        <f t="shared" si="230"/>
        <v/>
      </c>
      <c r="DL332" s="9" t="str">
        <f>IF(DK332="","",MAX(DL$1:DL331)+1)</f>
        <v/>
      </c>
      <c r="DM332" s="9" t="str">
        <f t="shared" si="231"/>
        <v/>
      </c>
      <c r="DN332" s="9" t="str">
        <f t="shared" si="232"/>
        <v/>
      </c>
      <c r="DO332" s="9" t="str">
        <f t="shared" si="233"/>
        <v/>
      </c>
    </row>
    <row r="333" spans="21:119" ht="16.2" thickBot="1">
      <c r="U333" s="17" t="b">
        <f t="shared" si="196"/>
        <v>0</v>
      </c>
      <c r="V333" s="9" t="str">
        <f t="shared" si="197"/>
        <v/>
      </c>
      <c r="W333" s="9" t="str">
        <f t="shared" si="198"/>
        <v/>
      </c>
      <c r="X333" s="9" t="str">
        <f t="shared" si="195"/>
        <v/>
      </c>
      <c r="Y333" s="18"/>
      <c r="BC333" s="9" t="str">
        <f>IF(V333="","",MAX(BC$1:BC332)+1)</f>
        <v/>
      </c>
      <c r="BD333" s="9" t="str">
        <f>IFERROR(INDEX('Paste Peptide Data'!$V$2:$V$30000,MATCH(ROW()-ROW($D$1),'Paste Peptide Data'!$BC$2:$BC$30000,0)),"")</f>
        <v/>
      </c>
      <c r="BE333" s="9" t="str">
        <f>IFERROR(INDEX('Paste Peptide Data'!$W$2:$W$30000,MATCH(ROW()-ROW($D$1),'Paste Peptide Data'!$BC$2:$BC$30000,0)),"")</f>
        <v/>
      </c>
      <c r="BF333" s="9" t="str">
        <f>IFERROR(INDEX('Paste Peptide Data'!$X$2:$X$30000,MATCH(ROW()-ROW($D$1),'Paste Peptide Data'!$BC$2:$BC$30000,0)),"")</f>
        <v/>
      </c>
      <c r="BH333" s="19">
        <f>COUNTIF( BF$2:BF333, BF333 )</f>
        <v>332</v>
      </c>
      <c r="BJ333" s="9" t="str">
        <f t="shared" si="199"/>
        <v/>
      </c>
      <c r="BK333" s="9" t="str">
        <f>IF(BJ333="","",MAX(BK$1:BK332)+1)</f>
        <v/>
      </c>
      <c r="BL333" s="9" t="str">
        <f>IFERROR(INDEX('Paste Peptide Data'!$BD$2:$BD$30000,MATCH(ROW()-ROW($D$1),'Paste Peptide Data'!$BK$2:$BK$30000,0)),"")</f>
        <v/>
      </c>
      <c r="BM333" s="9" t="str">
        <f>IFERROR(INDEX('Paste Peptide Data'!$BE$2:$BE$30000,MATCH(ROW()-ROW($D$1),'Paste Peptide Data'!$BK$2:$BK$30000,0)),"")</f>
        <v/>
      </c>
      <c r="BN333" s="9" t="str">
        <f>IFERROR(INDEX('Paste Peptide Data'!$BF$2:$BF$30000,MATCH(ROW()-ROW($D$1),'Paste Peptide Data'!$BK$2:$BK$30000,0)),"")</f>
        <v/>
      </c>
      <c r="BP333" s="20">
        <f t="shared" si="200"/>
        <v>0</v>
      </c>
      <c r="BQ333" s="8">
        <f t="shared" si="201"/>
        <v>0.33100000000000002</v>
      </c>
      <c r="BR333" s="8">
        <f t="shared" si="202"/>
        <v>0.39700000000000002</v>
      </c>
      <c r="BS333" s="8">
        <f t="shared" si="203"/>
        <v>260</v>
      </c>
      <c r="BT333" s="8"/>
      <c r="BU333" s="21" t="str">
        <f t="shared" si="204"/>
        <v/>
      </c>
      <c r="BV333" s="9" t="str">
        <f t="shared" si="205"/>
        <v/>
      </c>
      <c r="BW333" s="9" t="str">
        <f t="shared" si="206"/>
        <v/>
      </c>
      <c r="BX333" s="20">
        <f t="shared" si="207"/>
        <v>0</v>
      </c>
      <c r="BY333" s="8" t="str">
        <f t="shared" si="208"/>
        <v/>
      </c>
      <c r="BZ333" s="8" t="str">
        <f t="shared" si="209"/>
        <v/>
      </c>
      <c r="CA333" s="8">
        <f t="shared" si="210"/>
        <v>0</v>
      </c>
      <c r="CB333" s="20">
        <f t="shared" si="211"/>
        <v>0</v>
      </c>
      <c r="CC333" s="20">
        <f t="shared" si="212"/>
        <v>1</v>
      </c>
      <c r="CD333" s="20">
        <f t="shared" si="213"/>
        <v>999</v>
      </c>
      <c r="CF333" s="22" t="str">
        <f>IFERROR(INDEX($BU$2:$BU$1000,MATCH(SMALL($CD$2:$CD$1000,ROWS($CF$2:CF333)+$CC$1001),$CD$2:$CD$1000,0)),"")</f>
        <v/>
      </c>
      <c r="CG333" s="22" t="str">
        <f>IFERROR(INDEX($BV$2:$BV$1000,MATCH(SMALL($CD$2:$CD$1000,ROWS($CF$2:CF333)+$CC$1001),$CD$2:$CD$1000,0)),"")</f>
        <v/>
      </c>
      <c r="CH333" s="22" t="str">
        <f>IFERROR(INDEX($BW$2:$BW$1000,MATCH(SMALL($CD$2:$CD$1000,ROWS($CF$2:CF333)+$CC$1001),$CD$2:$CD$1000,0)),"")</f>
        <v/>
      </c>
      <c r="CL333" s="18" t="str">
        <f t="shared" si="214"/>
        <v/>
      </c>
      <c r="CM333" s="9" t="str">
        <f t="shared" si="215"/>
        <v/>
      </c>
      <c r="CN333" s="9" t="str">
        <f t="shared" si="216"/>
        <v/>
      </c>
      <c r="CO333" s="9" t="str">
        <f t="shared" si="217"/>
        <v/>
      </c>
      <c r="CP333" s="9" t="str">
        <f>IF(CO333="","",MAX(CP$1:CP332)+1)</f>
        <v/>
      </c>
      <c r="CQ333" s="9" t="str">
        <f t="shared" si="218"/>
        <v/>
      </c>
      <c r="CR333" s="9" t="str">
        <f t="shared" si="219"/>
        <v/>
      </c>
      <c r="CS333" s="9" t="str">
        <f t="shared" si="220"/>
        <v/>
      </c>
      <c r="CU333" s="9" t="str">
        <f t="shared" si="221"/>
        <v/>
      </c>
      <c r="CV333" s="9" t="str">
        <f t="shared" si="222"/>
        <v/>
      </c>
      <c r="CW333" s="9" t="str">
        <f t="shared" si="223"/>
        <v/>
      </c>
      <c r="CX333" s="9" t="str">
        <f>IF(CW333="","",MAX(CX$1:CX332)+1)</f>
        <v/>
      </c>
      <c r="CZ333" s="9" t="str">
        <f t="shared" si="224"/>
        <v/>
      </c>
      <c r="DA333" s="9" t="str">
        <f t="shared" si="225"/>
        <v/>
      </c>
      <c r="DB333" s="9" t="str">
        <f t="shared" si="226"/>
        <v/>
      </c>
      <c r="DG333" s="9" t="s">
        <v>405</v>
      </c>
      <c r="DH333" s="9" t="str">
        <f t="shared" si="227"/>
        <v/>
      </c>
      <c r="DI333" s="9" t="str">
        <f t="shared" si="228"/>
        <v/>
      </c>
      <c r="DJ333" s="9" t="str">
        <f t="shared" si="229"/>
        <v/>
      </c>
      <c r="DK333" s="9" t="str">
        <f t="shared" si="230"/>
        <v/>
      </c>
      <c r="DL333" s="9" t="str">
        <f>IF(DK333="","",MAX(DL$1:DL332)+1)</f>
        <v/>
      </c>
      <c r="DM333" s="9" t="str">
        <f t="shared" si="231"/>
        <v/>
      </c>
      <c r="DN333" s="9" t="str">
        <f t="shared" si="232"/>
        <v/>
      </c>
      <c r="DO333" s="9" t="str">
        <f t="shared" si="233"/>
        <v/>
      </c>
    </row>
    <row r="334" spans="21:119" ht="16.2" thickBot="1">
      <c r="U334" s="17" t="b">
        <f t="shared" si="196"/>
        <v>0</v>
      </c>
      <c r="V334" s="9" t="str">
        <f t="shared" si="197"/>
        <v/>
      </c>
      <c r="W334" s="9" t="str">
        <f t="shared" si="198"/>
        <v/>
      </c>
      <c r="X334" s="9" t="str">
        <f t="shared" si="195"/>
        <v/>
      </c>
      <c r="Y334" s="18"/>
      <c r="BC334" s="9" t="str">
        <f>IF(V334="","",MAX(BC$1:BC333)+1)</f>
        <v/>
      </c>
      <c r="BD334" s="9" t="str">
        <f>IFERROR(INDEX('Paste Peptide Data'!$V$2:$V$30000,MATCH(ROW()-ROW($D$1),'Paste Peptide Data'!$BC$2:$BC$30000,0)),"")</f>
        <v/>
      </c>
      <c r="BE334" s="9" t="str">
        <f>IFERROR(INDEX('Paste Peptide Data'!$W$2:$W$30000,MATCH(ROW()-ROW($D$1),'Paste Peptide Data'!$BC$2:$BC$30000,0)),"")</f>
        <v/>
      </c>
      <c r="BF334" s="9" t="str">
        <f>IFERROR(INDEX('Paste Peptide Data'!$X$2:$X$30000,MATCH(ROW()-ROW($D$1),'Paste Peptide Data'!$BC$2:$BC$30000,0)),"")</f>
        <v/>
      </c>
      <c r="BH334" s="19">
        <f>COUNTIF( BF$2:BF334, BF334 )</f>
        <v>333</v>
      </c>
      <c r="BJ334" s="9" t="str">
        <f t="shared" si="199"/>
        <v/>
      </c>
      <c r="BK334" s="9" t="str">
        <f>IF(BJ334="","",MAX(BK$1:BK333)+1)</f>
        <v/>
      </c>
      <c r="BL334" s="9" t="str">
        <f>IFERROR(INDEX('Paste Peptide Data'!$BD$2:$BD$30000,MATCH(ROW()-ROW($D$1),'Paste Peptide Data'!$BK$2:$BK$30000,0)),"")</f>
        <v/>
      </c>
      <c r="BM334" s="9" t="str">
        <f>IFERROR(INDEX('Paste Peptide Data'!$BE$2:$BE$30000,MATCH(ROW()-ROW($D$1),'Paste Peptide Data'!$BK$2:$BK$30000,0)),"")</f>
        <v/>
      </c>
      <c r="BN334" s="9" t="str">
        <f>IFERROR(INDEX('Paste Peptide Data'!$BF$2:$BF$30000,MATCH(ROW()-ROW($D$1),'Paste Peptide Data'!$BK$2:$BK$30000,0)),"")</f>
        <v/>
      </c>
      <c r="BP334" s="20">
        <f t="shared" si="200"/>
        <v>0</v>
      </c>
      <c r="BQ334" s="8">
        <f t="shared" si="201"/>
        <v>0.33200000000000002</v>
      </c>
      <c r="BR334" s="8">
        <f t="shared" si="202"/>
        <v>0.39800000000000002</v>
      </c>
      <c r="BS334" s="8">
        <f t="shared" si="203"/>
        <v>261</v>
      </c>
      <c r="BT334" s="8"/>
      <c r="BU334" s="21" t="str">
        <f t="shared" si="204"/>
        <v/>
      </c>
      <c r="BV334" s="9" t="str">
        <f t="shared" si="205"/>
        <v/>
      </c>
      <c r="BW334" s="9" t="str">
        <f t="shared" si="206"/>
        <v/>
      </c>
      <c r="BX334" s="20">
        <f t="shared" si="207"/>
        <v>0</v>
      </c>
      <c r="BY334" s="8" t="str">
        <f t="shared" si="208"/>
        <v/>
      </c>
      <c r="BZ334" s="8" t="str">
        <f t="shared" si="209"/>
        <v/>
      </c>
      <c r="CA334" s="8">
        <f t="shared" si="210"/>
        <v>0</v>
      </c>
      <c r="CB334" s="20">
        <f t="shared" si="211"/>
        <v>0</v>
      </c>
      <c r="CC334" s="20">
        <f t="shared" si="212"/>
        <v>1</v>
      </c>
      <c r="CD334" s="20">
        <f t="shared" si="213"/>
        <v>999</v>
      </c>
      <c r="CF334" s="22" t="str">
        <f>IFERROR(INDEX($BU$2:$BU$1000,MATCH(SMALL($CD$2:$CD$1000,ROWS($CF$2:CF334)+$CC$1001),$CD$2:$CD$1000,0)),"")</f>
        <v/>
      </c>
      <c r="CG334" s="22" t="str">
        <f>IFERROR(INDEX($BV$2:$BV$1000,MATCH(SMALL($CD$2:$CD$1000,ROWS($CF$2:CF334)+$CC$1001),$CD$2:$CD$1000,0)),"")</f>
        <v/>
      </c>
      <c r="CH334" s="22" t="str">
        <f>IFERROR(INDEX($BW$2:$BW$1000,MATCH(SMALL($CD$2:$CD$1000,ROWS($CF$2:CF334)+$CC$1001),$CD$2:$CD$1000,0)),"")</f>
        <v/>
      </c>
      <c r="CL334" s="18" t="str">
        <f t="shared" si="214"/>
        <v/>
      </c>
      <c r="CM334" s="9" t="str">
        <f t="shared" si="215"/>
        <v/>
      </c>
      <c r="CN334" s="9" t="str">
        <f t="shared" si="216"/>
        <v/>
      </c>
      <c r="CO334" s="9" t="str">
        <f t="shared" si="217"/>
        <v/>
      </c>
      <c r="CP334" s="9" t="str">
        <f>IF(CO334="","",MAX(CP$1:CP333)+1)</f>
        <v/>
      </c>
      <c r="CQ334" s="9" t="str">
        <f t="shared" si="218"/>
        <v/>
      </c>
      <c r="CR334" s="9" t="str">
        <f t="shared" si="219"/>
        <v/>
      </c>
      <c r="CS334" s="9" t="str">
        <f t="shared" si="220"/>
        <v/>
      </c>
      <c r="CU334" s="9" t="str">
        <f t="shared" si="221"/>
        <v/>
      </c>
      <c r="CV334" s="9" t="str">
        <f t="shared" si="222"/>
        <v/>
      </c>
      <c r="CW334" s="9" t="str">
        <f t="shared" si="223"/>
        <v/>
      </c>
      <c r="CX334" s="9" t="str">
        <f>IF(CW334="","",MAX(CX$1:CX333)+1)</f>
        <v/>
      </c>
      <c r="CZ334" s="9" t="str">
        <f t="shared" si="224"/>
        <v/>
      </c>
      <c r="DA334" s="9" t="str">
        <f t="shared" si="225"/>
        <v/>
      </c>
      <c r="DB334" s="9" t="str">
        <f t="shared" si="226"/>
        <v/>
      </c>
      <c r="DG334" s="9" t="s">
        <v>408</v>
      </c>
      <c r="DH334" s="9" t="str">
        <f t="shared" si="227"/>
        <v/>
      </c>
      <c r="DI334" s="9" t="str">
        <f t="shared" si="228"/>
        <v/>
      </c>
      <c r="DJ334" s="9" t="str">
        <f t="shared" si="229"/>
        <v/>
      </c>
      <c r="DK334" s="9" t="str">
        <f t="shared" si="230"/>
        <v/>
      </c>
      <c r="DL334" s="9" t="str">
        <f>IF(DK334="","",MAX(DL$1:DL333)+1)</f>
        <v/>
      </c>
      <c r="DM334" s="9" t="str">
        <f t="shared" si="231"/>
        <v/>
      </c>
      <c r="DN334" s="9" t="str">
        <f t="shared" si="232"/>
        <v/>
      </c>
      <c r="DO334" s="9" t="str">
        <f t="shared" si="233"/>
        <v/>
      </c>
    </row>
    <row r="335" spans="21:119" ht="16.2" thickBot="1">
      <c r="U335" s="17" t="b">
        <f t="shared" si="196"/>
        <v>0</v>
      </c>
      <c r="V335" s="9" t="str">
        <f t="shared" si="197"/>
        <v/>
      </c>
      <c r="W335" s="9" t="str">
        <f t="shared" si="198"/>
        <v/>
      </c>
      <c r="X335" s="9" t="str">
        <f t="shared" si="195"/>
        <v/>
      </c>
      <c r="Y335" s="18"/>
      <c r="BC335" s="9" t="str">
        <f>IF(V335="","",MAX(BC$1:BC334)+1)</f>
        <v/>
      </c>
      <c r="BD335" s="9" t="str">
        <f>IFERROR(INDEX('Paste Peptide Data'!$V$2:$V$30000,MATCH(ROW()-ROW($D$1),'Paste Peptide Data'!$BC$2:$BC$30000,0)),"")</f>
        <v/>
      </c>
      <c r="BE335" s="9" t="str">
        <f>IFERROR(INDEX('Paste Peptide Data'!$W$2:$W$30000,MATCH(ROW()-ROW($D$1),'Paste Peptide Data'!$BC$2:$BC$30000,0)),"")</f>
        <v/>
      </c>
      <c r="BF335" s="9" t="str">
        <f>IFERROR(INDEX('Paste Peptide Data'!$X$2:$X$30000,MATCH(ROW()-ROW($D$1),'Paste Peptide Data'!$BC$2:$BC$30000,0)),"")</f>
        <v/>
      </c>
      <c r="BH335" s="19">
        <f>COUNTIF( BF$2:BF335, BF335 )</f>
        <v>334</v>
      </c>
      <c r="BJ335" s="9" t="str">
        <f t="shared" si="199"/>
        <v/>
      </c>
      <c r="BK335" s="9" t="str">
        <f>IF(BJ335="","",MAX(BK$1:BK334)+1)</f>
        <v/>
      </c>
      <c r="BL335" s="9" t="str">
        <f>IFERROR(INDEX('Paste Peptide Data'!$BD$2:$BD$30000,MATCH(ROW()-ROW($D$1),'Paste Peptide Data'!$BK$2:$BK$30000,0)),"")</f>
        <v/>
      </c>
      <c r="BM335" s="9" t="str">
        <f>IFERROR(INDEX('Paste Peptide Data'!$BE$2:$BE$30000,MATCH(ROW()-ROW($D$1),'Paste Peptide Data'!$BK$2:$BK$30000,0)),"")</f>
        <v/>
      </c>
      <c r="BN335" s="9" t="str">
        <f>IFERROR(INDEX('Paste Peptide Data'!$BF$2:$BF$30000,MATCH(ROW()-ROW($D$1),'Paste Peptide Data'!$BK$2:$BK$30000,0)),"")</f>
        <v/>
      </c>
      <c r="BP335" s="20">
        <f t="shared" si="200"/>
        <v>0</v>
      </c>
      <c r="BQ335" s="8">
        <f t="shared" si="201"/>
        <v>0.33300000000000002</v>
      </c>
      <c r="BR335" s="8">
        <f t="shared" si="202"/>
        <v>0.39900000000000002</v>
      </c>
      <c r="BS335" s="8">
        <f t="shared" si="203"/>
        <v>262</v>
      </c>
      <c r="BT335" s="8"/>
      <c r="BU335" s="21" t="str">
        <f t="shared" si="204"/>
        <v/>
      </c>
      <c r="BV335" s="9" t="str">
        <f t="shared" si="205"/>
        <v/>
      </c>
      <c r="BW335" s="9" t="str">
        <f t="shared" si="206"/>
        <v/>
      </c>
      <c r="BX335" s="20">
        <f t="shared" si="207"/>
        <v>0</v>
      </c>
      <c r="BY335" s="8" t="str">
        <f t="shared" si="208"/>
        <v/>
      </c>
      <c r="BZ335" s="8" t="str">
        <f t="shared" si="209"/>
        <v/>
      </c>
      <c r="CA335" s="8">
        <f t="shared" si="210"/>
        <v>0</v>
      </c>
      <c r="CB335" s="20">
        <f t="shared" si="211"/>
        <v>0</v>
      </c>
      <c r="CC335" s="20">
        <f t="shared" si="212"/>
        <v>1</v>
      </c>
      <c r="CD335" s="20">
        <f t="shared" si="213"/>
        <v>999</v>
      </c>
      <c r="CF335" s="22" t="str">
        <f>IFERROR(INDEX($BU$2:$BU$1000,MATCH(SMALL($CD$2:$CD$1000,ROWS($CF$2:CF335)+$CC$1001),$CD$2:$CD$1000,0)),"")</f>
        <v/>
      </c>
      <c r="CG335" s="22" t="str">
        <f>IFERROR(INDEX($BV$2:$BV$1000,MATCH(SMALL($CD$2:$CD$1000,ROWS($CF$2:CF335)+$CC$1001),$CD$2:$CD$1000,0)),"")</f>
        <v/>
      </c>
      <c r="CH335" s="22" t="str">
        <f>IFERROR(INDEX($BW$2:$BW$1000,MATCH(SMALL($CD$2:$CD$1000,ROWS($CF$2:CF335)+$CC$1001),$CD$2:$CD$1000,0)),"")</f>
        <v/>
      </c>
      <c r="CL335" s="18" t="str">
        <f t="shared" si="214"/>
        <v/>
      </c>
      <c r="CM335" s="9" t="str">
        <f t="shared" si="215"/>
        <v/>
      </c>
      <c r="CN335" s="9" t="str">
        <f t="shared" si="216"/>
        <v/>
      </c>
      <c r="CO335" s="9" t="str">
        <f t="shared" si="217"/>
        <v/>
      </c>
      <c r="CP335" s="9" t="str">
        <f>IF(CO335="","",MAX(CP$1:CP334)+1)</f>
        <v/>
      </c>
      <c r="CQ335" s="9" t="str">
        <f t="shared" si="218"/>
        <v/>
      </c>
      <c r="CR335" s="9" t="str">
        <f t="shared" si="219"/>
        <v/>
      </c>
      <c r="CS335" s="9" t="str">
        <f t="shared" si="220"/>
        <v/>
      </c>
      <c r="CU335" s="9" t="str">
        <f t="shared" si="221"/>
        <v/>
      </c>
      <c r="CV335" s="9" t="str">
        <f t="shared" si="222"/>
        <v/>
      </c>
      <c r="CW335" s="9" t="str">
        <f t="shared" si="223"/>
        <v/>
      </c>
      <c r="CX335" s="9" t="str">
        <f>IF(CW335="","",MAX(CX$1:CX334)+1)</f>
        <v/>
      </c>
      <c r="CZ335" s="9" t="str">
        <f t="shared" si="224"/>
        <v/>
      </c>
      <c r="DA335" s="9" t="str">
        <f t="shared" si="225"/>
        <v/>
      </c>
      <c r="DB335" s="9" t="str">
        <f t="shared" si="226"/>
        <v/>
      </c>
      <c r="DG335" s="9" t="s">
        <v>962</v>
      </c>
      <c r="DH335" s="9" t="str">
        <f t="shared" si="227"/>
        <v/>
      </c>
      <c r="DI335" s="9" t="str">
        <f t="shared" si="228"/>
        <v/>
      </c>
      <c r="DJ335" s="9" t="str">
        <f t="shared" si="229"/>
        <v/>
      </c>
      <c r="DK335" s="9" t="str">
        <f t="shared" si="230"/>
        <v/>
      </c>
      <c r="DL335" s="9" t="str">
        <f>IF(DK335="","",MAX(DL$1:DL334)+1)</f>
        <v/>
      </c>
      <c r="DM335" s="9" t="str">
        <f t="shared" si="231"/>
        <v/>
      </c>
      <c r="DN335" s="9" t="str">
        <f t="shared" si="232"/>
        <v/>
      </c>
      <c r="DO335" s="9" t="str">
        <f t="shared" si="233"/>
        <v/>
      </c>
    </row>
    <row r="336" spans="21:119" ht="16.2" thickBot="1">
      <c r="U336" s="17" t="b">
        <f t="shared" si="196"/>
        <v>0</v>
      </c>
      <c r="V336" s="9" t="str">
        <f t="shared" si="197"/>
        <v/>
      </c>
      <c r="W336" s="9" t="str">
        <f t="shared" si="198"/>
        <v/>
      </c>
      <c r="X336" s="9" t="str">
        <f t="shared" si="195"/>
        <v/>
      </c>
      <c r="Y336" s="18"/>
      <c r="BC336" s="9" t="str">
        <f>IF(V336="","",MAX(BC$1:BC335)+1)</f>
        <v/>
      </c>
      <c r="BD336" s="9" t="str">
        <f>IFERROR(INDEX('Paste Peptide Data'!$V$2:$V$30000,MATCH(ROW()-ROW($D$1),'Paste Peptide Data'!$BC$2:$BC$30000,0)),"")</f>
        <v/>
      </c>
      <c r="BE336" s="9" t="str">
        <f>IFERROR(INDEX('Paste Peptide Data'!$W$2:$W$30000,MATCH(ROW()-ROW($D$1),'Paste Peptide Data'!$BC$2:$BC$30000,0)),"")</f>
        <v/>
      </c>
      <c r="BF336" s="9" t="str">
        <f>IFERROR(INDEX('Paste Peptide Data'!$X$2:$X$30000,MATCH(ROW()-ROW($D$1),'Paste Peptide Data'!$BC$2:$BC$30000,0)),"")</f>
        <v/>
      </c>
      <c r="BH336" s="19">
        <f>COUNTIF( BF$2:BF336, BF336 )</f>
        <v>335</v>
      </c>
      <c r="BJ336" s="9" t="str">
        <f t="shared" si="199"/>
        <v/>
      </c>
      <c r="BK336" s="9" t="str">
        <f>IF(BJ336="","",MAX(BK$1:BK335)+1)</f>
        <v/>
      </c>
      <c r="BL336" s="9" t="str">
        <f>IFERROR(INDEX('Paste Peptide Data'!$BD$2:$BD$30000,MATCH(ROW()-ROW($D$1),'Paste Peptide Data'!$BK$2:$BK$30000,0)),"")</f>
        <v/>
      </c>
      <c r="BM336" s="9" t="str">
        <f>IFERROR(INDEX('Paste Peptide Data'!$BE$2:$BE$30000,MATCH(ROW()-ROW($D$1),'Paste Peptide Data'!$BK$2:$BK$30000,0)),"")</f>
        <v/>
      </c>
      <c r="BN336" s="9" t="str">
        <f>IFERROR(INDEX('Paste Peptide Data'!$BF$2:$BF$30000,MATCH(ROW()-ROW($D$1),'Paste Peptide Data'!$BK$2:$BK$30000,0)),"")</f>
        <v/>
      </c>
      <c r="BP336" s="20">
        <f t="shared" si="200"/>
        <v>0</v>
      </c>
      <c r="BQ336" s="8">
        <f t="shared" si="201"/>
        <v>0.33400000000000002</v>
      </c>
      <c r="BR336" s="8">
        <f t="shared" si="202"/>
        <v>0.4</v>
      </c>
      <c r="BS336" s="8">
        <f t="shared" si="203"/>
        <v>263</v>
      </c>
      <c r="BT336" s="8"/>
      <c r="BU336" s="21" t="str">
        <f t="shared" si="204"/>
        <v/>
      </c>
      <c r="BV336" s="9" t="str">
        <f t="shared" si="205"/>
        <v/>
      </c>
      <c r="BW336" s="9" t="str">
        <f t="shared" si="206"/>
        <v/>
      </c>
      <c r="BX336" s="20">
        <f t="shared" si="207"/>
        <v>0</v>
      </c>
      <c r="BY336" s="8" t="str">
        <f t="shared" si="208"/>
        <v/>
      </c>
      <c r="BZ336" s="8" t="str">
        <f t="shared" si="209"/>
        <v/>
      </c>
      <c r="CA336" s="8">
        <f t="shared" si="210"/>
        <v>0</v>
      </c>
      <c r="CB336" s="20">
        <f t="shared" si="211"/>
        <v>0</v>
      </c>
      <c r="CC336" s="20">
        <f t="shared" si="212"/>
        <v>1</v>
      </c>
      <c r="CD336" s="20">
        <f t="shared" si="213"/>
        <v>999</v>
      </c>
      <c r="CF336" s="22" t="str">
        <f>IFERROR(INDEX($BU$2:$BU$1000,MATCH(SMALL($CD$2:$CD$1000,ROWS($CF$2:CF336)+$CC$1001),$CD$2:$CD$1000,0)),"")</f>
        <v/>
      </c>
      <c r="CG336" s="22" t="str">
        <f>IFERROR(INDEX($BV$2:$BV$1000,MATCH(SMALL($CD$2:$CD$1000,ROWS($CF$2:CF336)+$CC$1001),$CD$2:$CD$1000,0)),"")</f>
        <v/>
      </c>
      <c r="CH336" s="22" t="str">
        <f>IFERROR(INDEX($BW$2:$BW$1000,MATCH(SMALL($CD$2:$CD$1000,ROWS($CF$2:CF336)+$CC$1001),$CD$2:$CD$1000,0)),"")</f>
        <v/>
      </c>
      <c r="CL336" s="18" t="str">
        <f t="shared" si="214"/>
        <v/>
      </c>
      <c r="CM336" s="9" t="str">
        <f t="shared" si="215"/>
        <v/>
      </c>
      <c r="CN336" s="9" t="str">
        <f t="shared" si="216"/>
        <v/>
      </c>
      <c r="CO336" s="9" t="str">
        <f t="shared" si="217"/>
        <v/>
      </c>
      <c r="CP336" s="9" t="str">
        <f>IF(CO336="","",MAX(CP$1:CP335)+1)</f>
        <v/>
      </c>
      <c r="CQ336" s="9" t="str">
        <f t="shared" si="218"/>
        <v/>
      </c>
      <c r="CR336" s="9" t="str">
        <f t="shared" si="219"/>
        <v/>
      </c>
      <c r="CS336" s="9" t="str">
        <f t="shared" si="220"/>
        <v/>
      </c>
      <c r="CU336" s="9" t="str">
        <f t="shared" si="221"/>
        <v/>
      </c>
      <c r="CV336" s="9" t="str">
        <f t="shared" si="222"/>
        <v/>
      </c>
      <c r="CW336" s="9" t="str">
        <f t="shared" si="223"/>
        <v/>
      </c>
      <c r="CX336" s="9" t="str">
        <f>IF(CW336="","",MAX(CX$1:CX335)+1)</f>
        <v/>
      </c>
      <c r="CZ336" s="9" t="str">
        <f t="shared" si="224"/>
        <v/>
      </c>
      <c r="DA336" s="9" t="str">
        <f t="shared" si="225"/>
        <v/>
      </c>
      <c r="DB336" s="9" t="str">
        <f t="shared" si="226"/>
        <v/>
      </c>
      <c r="DG336" s="9" t="s">
        <v>410</v>
      </c>
      <c r="DH336" s="9" t="str">
        <f t="shared" si="227"/>
        <v/>
      </c>
      <c r="DI336" s="9" t="str">
        <f t="shared" si="228"/>
        <v/>
      </c>
      <c r="DJ336" s="9" t="str">
        <f t="shared" si="229"/>
        <v/>
      </c>
      <c r="DK336" s="9" t="str">
        <f t="shared" si="230"/>
        <v/>
      </c>
      <c r="DL336" s="9" t="str">
        <f>IF(DK336="","",MAX(DL$1:DL335)+1)</f>
        <v/>
      </c>
      <c r="DM336" s="9" t="str">
        <f t="shared" si="231"/>
        <v/>
      </c>
      <c r="DN336" s="9" t="str">
        <f t="shared" si="232"/>
        <v/>
      </c>
      <c r="DO336" s="9" t="str">
        <f t="shared" si="233"/>
        <v/>
      </c>
    </row>
    <row r="337" spans="21:119" ht="16.2" thickBot="1">
      <c r="U337" s="17" t="b">
        <f t="shared" si="196"/>
        <v>0</v>
      </c>
      <c r="V337" s="9" t="str">
        <f t="shared" si="197"/>
        <v/>
      </c>
      <c r="W337" s="9" t="str">
        <f t="shared" si="198"/>
        <v/>
      </c>
      <c r="X337" s="9" t="str">
        <f t="shared" si="195"/>
        <v/>
      </c>
      <c r="Y337" s="18"/>
      <c r="BC337" s="9" t="str">
        <f>IF(V337="","",MAX(BC$1:BC336)+1)</f>
        <v/>
      </c>
      <c r="BD337" s="9" t="str">
        <f>IFERROR(INDEX('Paste Peptide Data'!$V$2:$V$30000,MATCH(ROW()-ROW($D$1),'Paste Peptide Data'!$BC$2:$BC$30000,0)),"")</f>
        <v/>
      </c>
      <c r="BE337" s="9" t="str">
        <f>IFERROR(INDEX('Paste Peptide Data'!$W$2:$W$30000,MATCH(ROW()-ROW($D$1),'Paste Peptide Data'!$BC$2:$BC$30000,0)),"")</f>
        <v/>
      </c>
      <c r="BF337" s="9" t="str">
        <f>IFERROR(INDEX('Paste Peptide Data'!$X$2:$X$30000,MATCH(ROW()-ROW($D$1),'Paste Peptide Data'!$BC$2:$BC$30000,0)),"")</f>
        <v/>
      </c>
      <c r="BH337" s="19">
        <f>COUNTIF( BF$2:BF337, BF337 )</f>
        <v>336</v>
      </c>
      <c r="BJ337" s="9" t="str">
        <f t="shared" si="199"/>
        <v/>
      </c>
      <c r="BK337" s="9" t="str">
        <f>IF(BJ337="","",MAX(BK$1:BK336)+1)</f>
        <v/>
      </c>
      <c r="BL337" s="9" t="str">
        <f>IFERROR(INDEX('Paste Peptide Data'!$BD$2:$BD$30000,MATCH(ROW()-ROW($D$1),'Paste Peptide Data'!$BK$2:$BK$30000,0)),"")</f>
        <v/>
      </c>
      <c r="BM337" s="9" t="str">
        <f>IFERROR(INDEX('Paste Peptide Data'!$BE$2:$BE$30000,MATCH(ROW()-ROW($D$1),'Paste Peptide Data'!$BK$2:$BK$30000,0)),"")</f>
        <v/>
      </c>
      <c r="BN337" s="9" t="str">
        <f>IFERROR(INDEX('Paste Peptide Data'!$BF$2:$BF$30000,MATCH(ROW()-ROW($D$1),'Paste Peptide Data'!$BK$2:$BK$30000,0)),"")</f>
        <v/>
      </c>
      <c r="BP337" s="20">
        <f t="shared" si="200"/>
        <v>0</v>
      </c>
      <c r="BQ337" s="8">
        <f t="shared" si="201"/>
        <v>0.33500000000000002</v>
      </c>
      <c r="BR337" s="8">
        <f t="shared" si="202"/>
        <v>0.4</v>
      </c>
      <c r="BS337" s="8">
        <f t="shared" si="203"/>
        <v>264</v>
      </c>
      <c r="BT337" s="8"/>
      <c r="BU337" s="21" t="str">
        <f t="shared" si="204"/>
        <v/>
      </c>
      <c r="BV337" s="9" t="str">
        <f t="shared" si="205"/>
        <v/>
      </c>
      <c r="BW337" s="9" t="str">
        <f t="shared" si="206"/>
        <v/>
      </c>
      <c r="BX337" s="20">
        <f t="shared" si="207"/>
        <v>0</v>
      </c>
      <c r="BY337" s="8" t="str">
        <f t="shared" si="208"/>
        <v/>
      </c>
      <c r="BZ337" s="8" t="str">
        <f t="shared" si="209"/>
        <v/>
      </c>
      <c r="CA337" s="8">
        <f t="shared" si="210"/>
        <v>0</v>
      </c>
      <c r="CB337" s="20">
        <f t="shared" si="211"/>
        <v>0</v>
      </c>
      <c r="CC337" s="20">
        <f t="shared" si="212"/>
        <v>1</v>
      </c>
      <c r="CD337" s="20">
        <f t="shared" si="213"/>
        <v>999</v>
      </c>
      <c r="CF337" s="22" t="str">
        <f>IFERROR(INDEX($BU$2:$BU$1000,MATCH(SMALL($CD$2:$CD$1000,ROWS($CF$2:CF337)+$CC$1001),$CD$2:$CD$1000,0)),"")</f>
        <v/>
      </c>
      <c r="CG337" s="22" t="str">
        <f>IFERROR(INDEX($BV$2:$BV$1000,MATCH(SMALL($CD$2:$CD$1000,ROWS($CF$2:CF337)+$CC$1001),$CD$2:$CD$1000,0)),"")</f>
        <v/>
      </c>
      <c r="CH337" s="22" t="str">
        <f>IFERROR(INDEX($BW$2:$BW$1000,MATCH(SMALL($CD$2:$CD$1000,ROWS($CF$2:CF337)+$CC$1001),$CD$2:$CD$1000,0)),"")</f>
        <v/>
      </c>
      <c r="CL337" s="18" t="str">
        <f t="shared" si="214"/>
        <v/>
      </c>
      <c r="CM337" s="9" t="str">
        <f t="shared" si="215"/>
        <v/>
      </c>
      <c r="CN337" s="9" t="str">
        <f t="shared" si="216"/>
        <v/>
      </c>
      <c r="CO337" s="9" t="str">
        <f t="shared" si="217"/>
        <v/>
      </c>
      <c r="CP337" s="9" t="str">
        <f>IF(CO337="","",MAX(CP$1:CP336)+1)</f>
        <v/>
      </c>
      <c r="CQ337" s="9" t="str">
        <f t="shared" si="218"/>
        <v/>
      </c>
      <c r="CR337" s="9" t="str">
        <f t="shared" si="219"/>
        <v/>
      </c>
      <c r="CS337" s="9" t="str">
        <f t="shared" si="220"/>
        <v/>
      </c>
      <c r="CU337" s="9" t="str">
        <f t="shared" si="221"/>
        <v/>
      </c>
      <c r="CV337" s="9" t="str">
        <f t="shared" si="222"/>
        <v/>
      </c>
      <c r="CW337" s="9" t="str">
        <f t="shared" si="223"/>
        <v/>
      </c>
      <c r="CX337" s="9" t="str">
        <f>IF(CW337="","",MAX(CX$1:CX336)+1)</f>
        <v/>
      </c>
      <c r="CZ337" s="9" t="str">
        <f t="shared" si="224"/>
        <v/>
      </c>
      <c r="DA337" s="9" t="str">
        <f t="shared" si="225"/>
        <v/>
      </c>
      <c r="DB337" s="9" t="str">
        <f t="shared" si="226"/>
        <v/>
      </c>
      <c r="DG337" s="9" t="s">
        <v>411</v>
      </c>
      <c r="DH337" s="9" t="str">
        <f t="shared" si="227"/>
        <v/>
      </c>
      <c r="DI337" s="9" t="str">
        <f t="shared" si="228"/>
        <v/>
      </c>
      <c r="DJ337" s="9" t="str">
        <f t="shared" si="229"/>
        <v/>
      </c>
      <c r="DK337" s="9" t="str">
        <f t="shared" si="230"/>
        <v/>
      </c>
      <c r="DL337" s="9" t="str">
        <f>IF(DK337="","",MAX(DL$1:DL336)+1)</f>
        <v/>
      </c>
      <c r="DM337" s="9" t="str">
        <f t="shared" si="231"/>
        <v/>
      </c>
      <c r="DN337" s="9" t="str">
        <f t="shared" si="232"/>
        <v/>
      </c>
      <c r="DO337" s="9" t="str">
        <f t="shared" si="233"/>
        <v/>
      </c>
    </row>
    <row r="338" spans="21:119" ht="16.2" thickBot="1">
      <c r="U338" s="17" t="b">
        <f t="shared" si="196"/>
        <v>0</v>
      </c>
      <c r="V338" s="9" t="str">
        <f t="shared" si="197"/>
        <v/>
      </c>
      <c r="W338" s="9" t="str">
        <f t="shared" si="198"/>
        <v/>
      </c>
      <c r="X338" s="9" t="str">
        <f t="shared" si="195"/>
        <v/>
      </c>
      <c r="Y338" s="18"/>
      <c r="BC338" s="9" t="str">
        <f>IF(V338="","",MAX(BC$1:BC337)+1)</f>
        <v/>
      </c>
      <c r="BD338" s="9" t="str">
        <f>IFERROR(INDEX('Paste Peptide Data'!$V$2:$V$30000,MATCH(ROW()-ROW($D$1),'Paste Peptide Data'!$BC$2:$BC$30000,0)),"")</f>
        <v/>
      </c>
      <c r="BE338" s="9" t="str">
        <f>IFERROR(INDEX('Paste Peptide Data'!$W$2:$W$30000,MATCH(ROW()-ROW($D$1),'Paste Peptide Data'!$BC$2:$BC$30000,0)),"")</f>
        <v/>
      </c>
      <c r="BF338" s="9" t="str">
        <f>IFERROR(INDEX('Paste Peptide Data'!$X$2:$X$30000,MATCH(ROW()-ROW($D$1),'Paste Peptide Data'!$BC$2:$BC$30000,0)),"")</f>
        <v/>
      </c>
      <c r="BH338" s="19">
        <f>COUNTIF( BF$2:BF338, BF338 )</f>
        <v>337</v>
      </c>
      <c r="BJ338" s="9" t="str">
        <f t="shared" si="199"/>
        <v/>
      </c>
      <c r="BK338" s="9" t="str">
        <f>IF(BJ338="","",MAX(BK$1:BK337)+1)</f>
        <v/>
      </c>
      <c r="BL338" s="9" t="str">
        <f>IFERROR(INDEX('Paste Peptide Data'!$BD$2:$BD$30000,MATCH(ROW()-ROW($D$1),'Paste Peptide Data'!$BK$2:$BK$30000,0)),"")</f>
        <v/>
      </c>
      <c r="BM338" s="9" t="str">
        <f>IFERROR(INDEX('Paste Peptide Data'!$BE$2:$BE$30000,MATCH(ROW()-ROW($D$1),'Paste Peptide Data'!$BK$2:$BK$30000,0)),"")</f>
        <v/>
      </c>
      <c r="BN338" s="9" t="str">
        <f>IFERROR(INDEX('Paste Peptide Data'!$BF$2:$BF$30000,MATCH(ROW()-ROW($D$1),'Paste Peptide Data'!$BK$2:$BK$30000,0)),"")</f>
        <v/>
      </c>
      <c r="BP338" s="20">
        <f t="shared" si="200"/>
        <v>0</v>
      </c>
      <c r="BQ338" s="8">
        <f t="shared" si="201"/>
        <v>0.33600000000000002</v>
      </c>
      <c r="BR338" s="8">
        <f t="shared" si="202"/>
        <v>0.4</v>
      </c>
      <c r="BS338" s="8">
        <f t="shared" si="203"/>
        <v>265</v>
      </c>
      <c r="BT338" s="8"/>
      <c r="BU338" s="21" t="str">
        <f t="shared" si="204"/>
        <v/>
      </c>
      <c r="BV338" s="9" t="str">
        <f t="shared" si="205"/>
        <v/>
      </c>
      <c r="BW338" s="9" t="str">
        <f t="shared" si="206"/>
        <v/>
      </c>
      <c r="BX338" s="20">
        <f t="shared" si="207"/>
        <v>0</v>
      </c>
      <c r="BY338" s="8" t="str">
        <f t="shared" si="208"/>
        <v/>
      </c>
      <c r="BZ338" s="8" t="str">
        <f t="shared" si="209"/>
        <v/>
      </c>
      <c r="CA338" s="8">
        <f t="shared" si="210"/>
        <v>0</v>
      </c>
      <c r="CB338" s="20">
        <f t="shared" si="211"/>
        <v>0</v>
      </c>
      <c r="CC338" s="20">
        <f t="shared" si="212"/>
        <v>1</v>
      </c>
      <c r="CD338" s="20">
        <f t="shared" si="213"/>
        <v>999</v>
      </c>
      <c r="CF338" s="22" t="str">
        <f>IFERROR(INDEX($BU$2:$BU$1000,MATCH(SMALL($CD$2:$CD$1000,ROWS($CF$2:CF338)+$CC$1001),$CD$2:$CD$1000,0)),"")</f>
        <v/>
      </c>
      <c r="CG338" s="22" t="str">
        <f>IFERROR(INDEX($BV$2:$BV$1000,MATCH(SMALL($CD$2:$CD$1000,ROWS($CF$2:CF338)+$CC$1001),$CD$2:$CD$1000,0)),"")</f>
        <v/>
      </c>
      <c r="CH338" s="22" t="str">
        <f>IFERROR(INDEX($BW$2:$BW$1000,MATCH(SMALL($CD$2:$CD$1000,ROWS($CF$2:CF338)+$CC$1001),$CD$2:$CD$1000,0)),"")</f>
        <v/>
      </c>
      <c r="CL338" s="18" t="str">
        <f t="shared" si="214"/>
        <v/>
      </c>
      <c r="CM338" s="9" t="str">
        <f t="shared" si="215"/>
        <v/>
      </c>
      <c r="CN338" s="9" t="str">
        <f t="shared" si="216"/>
        <v/>
      </c>
      <c r="CO338" s="9" t="str">
        <f t="shared" si="217"/>
        <v/>
      </c>
      <c r="CP338" s="9" t="str">
        <f>IF(CO338="","",MAX(CP$1:CP337)+1)</f>
        <v/>
      </c>
      <c r="CQ338" s="9" t="str">
        <f t="shared" si="218"/>
        <v/>
      </c>
      <c r="CR338" s="9" t="str">
        <f t="shared" si="219"/>
        <v/>
      </c>
      <c r="CS338" s="9" t="str">
        <f t="shared" si="220"/>
        <v/>
      </c>
      <c r="CU338" s="9" t="str">
        <f t="shared" si="221"/>
        <v/>
      </c>
      <c r="CV338" s="9" t="str">
        <f t="shared" si="222"/>
        <v/>
      </c>
      <c r="CW338" s="9" t="str">
        <f t="shared" si="223"/>
        <v/>
      </c>
      <c r="CX338" s="9" t="str">
        <f>IF(CW338="","",MAX(CX$1:CX337)+1)</f>
        <v/>
      </c>
      <c r="CZ338" s="9" t="str">
        <f t="shared" si="224"/>
        <v/>
      </c>
      <c r="DA338" s="9" t="str">
        <f t="shared" si="225"/>
        <v/>
      </c>
      <c r="DB338" s="9" t="str">
        <f t="shared" si="226"/>
        <v/>
      </c>
      <c r="DG338" s="9" t="s">
        <v>412</v>
      </c>
      <c r="DH338" s="9" t="str">
        <f t="shared" si="227"/>
        <v/>
      </c>
      <c r="DI338" s="9" t="str">
        <f t="shared" si="228"/>
        <v/>
      </c>
      <c r="DJ338" s="9" t="str">
        <f t="shared" si="229"/>
        <v/>
      </c>
      <c r="DK338" s="9" t="str">
        <f t="shared" si="230"/>
        <v/>
      </c>
      <c r="DL338" s="9" t="str">
        <f>IF(DK338="","",MAX(DL$1:DL337)+1)</f>
        <v/>
      </c>
      <c r="DM338" s="9" t="str">
        <f t="shared" si="231"/>
        <v/>
      </c>
      <c r="DN338" s="9" t="str">
        <f t="shared" si="232"/>
        <v/>
      </c>
      <c r="DO338" s="9" t="str">
        <f t="shared" si="233"/>
        <v/>
      </c>
    </row>
    <row r="339" spans="21:119" ht="16.2" thickBot="1">
      <c r="U339" s="17" t="b">
        <f t="shared" si="196"/>
        <v>0</v>
      </c>
      <c r="V339" s="9" t="str">
        <f t="shared" si="197"/>
        <v/>
      </c>
      <c r="W339" s="9" t="str">
        <f t="shared" si="198"/>
        <v/>
      </c>
      <c r="X339" s="9" t="str">
        <f t="shared" si="195"/>
        <v/>
      </c>
      <c r="Y339" s="18"/>
      <c r="BC339" s="9" t="str">
        <f>IF(V339="","",MAX(BC$1:BC338)+1)</f>
        <v/>
      </c>
      <c r="BD339" s="9" t="str">
        <f>IFERROR(INDEX('Paste Peptide Data'!$V$2:$V$30000,MATCH(ROW()-ROW($D$1),'Paste Peptide Data'!$BC$2:$BC$30000,0)),"")</f>
        <v/>
      </c>
      <c r="BE339" s="9" t="str">
        <f>IFERROR(INDEX('Paste Peptide Data'!$W$2:$W$30000,MATCH(ROW()-ROW($D$1),'Paste Peptide Data'!$BC$2:$BC$30000,0)),"")</f>
        <v/>
      </c>
      <c r="BF339" s="9" t="str">
        <f>IFERROR(INDEX('Paste Peptide Data'!$X$2:$X$30000,MATCH(ROW()-ROW($D$1),'Paste Peptide Data'!$BC$2:$BC$30000,0)),"")</f>
        <v/>
      </c>
      <c r="BH339" s="19">
        <f>COUNTIF( BF$2:BF339, BF339 )</f>
        <v>338</v>
      </c>
      <c r="BJ339" s="9" t="str">
        <f t="shared" si="199"/>
        <v/>
      </c>
      <c r="BK339" s="9" t="str">
        <f>IF(BJ339="","",MAX(BK$1:BK338)+1)</f>
        <v/>
      </c>
      <c r="BL339" s="9" t="str">
        <f>IFERROR(INDEX('Paste Peptide Data'!$BD$2:$BD$30000,MATCH(ROW()-ROW($D$1),'Paste Peptide Data'!$BK$2:$BK$30000,0)),"")</f>
        <v/>
      </c>
      <c r="BM339" s="9" t="str">
        <f>IFERROR(INDEX('Paste Peptide Data'!$BE$2:$BE$30000,MATCH(ROW()-ROW($D$1),'Paste Peptide Data'!$BK$2:$BK$30000,0)),"")</f>
        <v/>
      </c>
      <c r="BN339" s="9" t="str">
        <f>IFERROR(INDEX('Paste Peptide Data'!$BF$2:$BF$30000,MATCH(ROW()-ROW($D$1),'Paste Peptide Data'!$BK$2:$BK$30000,0)),"")</f>
        <v/>
      </c>
      <c r="BP339" s="20">
        <f t="shared" si="200"/>
        <v>0</v>
      </c>
      <c r="BQ339" s="8">
        <f t="shared" si="201"/>
        <v>0.33700000000000002</v>
      </c>
      <c r="BR339" s="8">
        <f t="shared" si="202"/>
        <v>0.40100000000000002</v>
      </c>
      <c r="BS339" s="8">
        <f t="shared" si="203"/>
        <v>266</v>
      </c>
      <c r="BT339" s="8"/>
      <c r="BU339" s="21" t="str">
        <f t="shared" si="204"/>
        <v/>
      </c>
      <c r="BV339" s="9" t="str">
        <f t="shared" si="205"/>
        <v/>
      </c>
      <c r="BW339" s="9" t="str">
        <f t="shared" si="206"/>
        <v/>
      </c>
      <c r="BX339" s="20">
        <f t="shared" si="207"/>
        <v>0</v>
      </c>
      <c r="BY339" s="8" t="str">
        <f t="shared" si="208"/>
        <v/>
      </c>
      <c r="BZ339" s="8" t="str">
        <f t="shared" si="209"/>
        <v/>
      </c>
      <c r="CA339" s="8">
        <f t="shared" si="210"/>
        <v>0</v>
      </c>
      <c r="CB339" s="20">
        <f t="shared" si="211"/>
        <v>0</v>
      </c>
      <c r="CC339" s="20">
        <f t="shared" si="212"/>
        <v>1</v>
      </c>
      <c r="CD339" s="20">
        <f t="shared" si="213"/>
        <v>999</v>
      </c>
      <c r="CF339" s="22" t="str">
        <f>IFERROR(INDEX($BU$2:$BU$1000,MATCH(SMALL($CD$2:$CD$1000,ROWS($CF$2:CF339)+$CC$1001),$CD$2:$CD$1000,0)),"")</f>
        <v/>
      </c>
      <c r="CG339" s="22" t="str">
        <f>IFERROR(INDEX($BV$2:$BV$1000,MATCH(SMALL($CD$2:$CD$1000,ROWS($CF$2:CF339)+$CC$1001),$CD$2:$CD$1000,0)),"")</f>
        <v/>
      </c>
      <c r="CH339" s="22" t="str">
        <f>IFERROR(INDEX($BW$2:$BW$1000,MATCH(SMALL($CD$2:$CD$1000,ROWS($CF$2:CF339)+$CC$1001),$CD$2:$CD$1000,0)),"")</f>
        <v/>
      </c>
      <c r="CL339" s="18" t="str">
        <f t="shared" si="214"/>
        <v/>
      </c>
      <c r="CM339" s="9" t="str">
        <f t="shared" si="215"/>
        <v/>
      </c>
      <c r="CN339" s="9" t="str">
        <f t="shared" si="216"/>
        <v/>
      </c>
      <c r="CO339" s="9" t="str">
        <f t="shared" si="217"/>
        <v/>
      </c>
      <c r="CP339" s="9" t="str">
        <f>IF(CO339="","",MAX(CP$1:CP338)+1)</f>
        <v/>
      </c>
      <c r="CQ339" s="9" t="str">
        <f t="shared" si="218"/>
        <v/>
      </c>
      <c r="CR339" s="9" t="str">
        <f t="shared" si="219"/>
        <v/>
      </c>
      <c r="CS339" s="9" t="str">
        <f t="shared" si="220"/>
        <v/>
      </c>
      <c r="CU339" s="9" t="str">
        <f t="shared" si="221"/>
        <v/>
      </c>
      <c r="CV339" s="9" t="str">
        <f t="shared" si="222"/>
        <v/>
      </c>
      <c r="CW339" s="9" t="str">
        <f t="shared" si="223"/>
        <v/>
      </c>
      <c r="CX339" s="9" t="str">
        <f>IF(CW339="","",MAX(CX$1:CX338)+1)</f>
        <v/>
      </c>
      <c r="CZ339" s="9" t="str">
        <f t="shared" si="224"/>
        <v/>
      </c>
      <c r="DA339" s="9" t="str">
        <f t="shared" si="225"/>
        <v/>
      </c>
      <c r="DB339" s="9" t="str">
        <f t="shared" si="226"/>
        <v/>
      </c>
      <c r="DG339" s="9" t="s">
        <v>963</v>
      </c>
      <c r="DH339" s="9" t="str">
        <f t="shared" si="227"/>
        <v/>
      </c>
      <c r="DI339" s="9" t="str">
        <f t="shared" si="228"/>
        <v/>
      </c>
      <c r="DJ339" s="9" t="str">
        <f t="shared" si="229"/>
        <v/>
      </c>
      <c r="DK339" s="9" t="str">
        <f t="shared" si="230"/>
        <v/>
      </c>
      <c r="DL339" s="9" t="str">
        <f>IF(DK339="","",MAX(DL$1:DL338)+1)</f>
        <v/>
      </c>
      <c r="DM339" s="9" t="str">
        <f t="shared" si="231"/>
        <v/>
      </c>
      <c r="DN339" s="9" t="str">
        <f t="shared" si="232"/>
        <v/>
      </c>
      <c r="DO339" s="9" t="str">
        <f t="shared" si="233"/>
        <v/>
      </c>
    </row>
    <row r="340" spans="21:119" ht="16.2" thickBot="1">
      <c r="U340" s="17" t="b">
        <f t="shared" si="196"/>
        <v>0</v>
      </c>
      <c r="V340" s="9" t="str">
        <f t="shared" si="197"/>
        <v/>
      </c>
      <c r="W340" s="9" t="str">
        <f t="shared" si="198"/>
        <v/>
      </c>
      <c r="X340" s="9" t="str">
        <f t="shared" si="195"/>
        <v/>
      </c>
      <c r="Y340" s="18"/>
      <c r="BC340" s="9" t="str">
        <f>IF(V340="","",MAX(BC$1:BC339)+1)</f>
        <v/>
      </c>
      <c r="BD340" s="9" t="str">
        <f>IFERROR(INDEX('Paste Peptide Data'!$V$2:$V$30000,MATCH(ROW()-ROW($D$1),'Paste Peptide Data'!$BC$2:$BC$30000,0)),"")</f>
        <v/>
      </c>
      <c r="BE340" s="9" t="str">
        <f>IFERROR(INDEX('Paste Peptide Data'!$W$2:$W$30000,MATCH(ROW()-ROW($D$1),'Paste Peptide Data'!$BC$2:$BC$30000,0)),"")</f>
        <v/>
      </c>
      <c r="BF340" s="9" t="str">
        <f>IFERROR(INDEX('Paste Peptide Data'!$X$2:$X$30000,MATCH(ROW()-ROW($D$1),'Paste Peptide Data'!$BC$2:$BC$30000,0)),"")</f>
        <v/>
      </c>
      <c r="BH340" s="19">
        <f>COUNTIF( BF$2:BF340, BF340 )</f>
        <v>339</v>
      </c>
      <c r="BJ340" s="9" t="str">
        <f t="shared" si="199"/>
        <v/>
      </c>
      <c r="BK340" s="9" t="str">
        <f>IF(BJ340="","",MAX(BK$1:BK339)+1)</f>
        <v/>
      </c>
      <c r="BL340" s="9" t="str">
        <f>IFERROR(INDEX('Paste Peptide Data'!$BD$2:$BD$30000,MATCH(ROW()-ROW($D$1),'Paste Peptide Data'!$BK$2:$BK$30000,0)),"")</f>
        <v/>
      </c>
      <c r="BM340" s="9" t="str">
        <f>IFERROR(INDEX('Paste Peptide Data'!$BE$2:$BE$30000,MATCH(ROW()-ROW($D$1),'Paste Peptide Data'!$BK$2:$BK$30000,0)),"")</f>
        <v/>
      </c>
      <c r="BN340" s="9" t="str">
        <f>IFERROR(INDEX('Paste Peptide Data'!$BF$2:$BF$30000,MATCH(ROW()-ROW($D$1),'Paste Peptide Data'!$BK$2:$BK$30000,0)),"")</f>
        <v/>
      </c>
      <c r="BP340" s="20">
        <f t="shared" si="200"/>
        <v>0</v>
      </c>
      <c r="BQ340" s="8">
        <f t="shared" si="201"/>
        <v>0.33800000000000002</v>
      </c>
      <c r="BR340" s="8">
        <f t="shared" si="202"/>
        <v>0.40200000000000002</v>
      </c>
      <c r="BS340" s="8">
        <f t="shared" si="203"/>
        <v>267</v>
      </c>
      <c r="BT340" s="8"/>
      <c r="BU340" s="21" t="str">
        <f t="shared" si="204"/>
        <v/>
      </c>
      <c r="BV340" s="9" t="str">
        <f t="shared" si="205"/>
        <v/>
      </c>
      <c r="BW340" s="9" t="str">
        <f t="shared" si="206"/>
        <v/>
      </c>
      <c r="BX340" s="20">
        <f t="shared" si="207"/>
        <v>0</v>
      </c>
      <c r="BY340" s="8" t="str">
        <f t="shared" si="208"/>
        <v/>
      </c>
      <c r="BZ340" s="8" t="str">
        <f t="shared" si="209"/>
        <v/>
      </c>
      <c r="CA340" s="8">
        <f t="shared" si="210"/>
        <v>0</v>
      </c>
      <c r="CB340" s="20">
        <f t="shared" si="211"/>
        <v>0</v>
      </c>
      <c r="CC340" s="20">
        <f t="shared" si="212"/>
        <v>1</v>
      </c>
      <c r="CD340" s="20">
        <f t="shared" si="213"/>
        <v>999</v>
      </c>
      <c r="CF340" s="22" t="str">
        <f>IFERROR(INDEX($BU$2:$BU$1000,MATCH(SMALL($CD$2:$CD$1000,ROWS($CF$2:CF340)+$CC$1001),$CD$2:$CD$1000,0)),"")</f>
        <v/>
      </c>
      <c r="CG340" s="22" t="str">
        <f>IFERROR(INDEX($BV$2:$BV$1000,MATCH(SMALL($CD$2:$CD$1000,ROWS($CF$2:CF340)+$CC$1001),$CD$2:$CD$1000,0)),"")</f>
        <v/>
      </c>
      <c r="CH340" s="22" t="str">
        <f>IFERROR(INDEX($BW$2:$BW$1000,MATCH(SMALL($CD$2:$CD$1000,ROWS($CF$2:CF340)+$CC$1001),$CD$2:$CD$1000,0)),"")</f>
        <v/>
      </c>
      <c r="CL340" s="18" t="str">
        <f t="shared" si="214"/>
        <v/>
      </c>
      <c r="CM340" s="9" t="str">
        <f t="shared" si="215"/>
        <v/>
      </c>
      <c r="CN340" s="9" t="str">
        <f t="shared" si="216"/>
        <v/>
      </c>
      <c r="CO340" s="9" t="str">
        <f t="shared" si="217"/>
        <v/>
      </c>
      <c r="CP340" s="9" t="str">
        <f>IF(CO340="","",MAX(CP$1:CP339)+1)</f>
        <v/>
      </c>
      <c r="CQ340" s="9" t="str">
        <f t="shared" si="218"/>
        <v/>
      </c>
      <c r="CR340" s="9" t="str">
        <f t="shared" si="219"/>
        <v/>
      </c>
      <c r="CS340" s="9" t="str">
        <f t="shared" si="220"/>
        <v/>
      </c>
      <c r="CU340" s="9" t="str">
        <f t="shared" si="221"/>
        <v/>
      </c>
      <c r="CV340" s="9" t="str">
        <f t="shared" si="222"/>
        <v/>
      </c>
      <c r="CW340" s="9" t="str">
        <f t="shared" si="223"/>
        <v/>
      </c>
      <c r="CX340" s="9" t="str">
        <f>IF(CW340="","",MAX(CX$1:CX339)+1)</f>
        <v/>
      </c>
      <c r="CZ340" s="9" t="str">
        <f t="shared" si="224"/>
        <v/>
      </c>
      <c r="DA340" s="9" t="str">
        <f t="shared" si="225"/>
        <v/>
      </c>
      <c r="DB340" s="9" t="str">
        <f t="shared" si="226"/>
        <v/>
      </c>
      <c r="DG340" s="9" t="s">
        <v>964</v>
      </c>
      <c r="DH340" s="9" t="str">
        <f t="shared" si="227"/>
        <v/>
      </c>
      <c r="DI340" s="9" t="str">
        <f t="shared" si="228"/>
        <v/>
      </c>
      <c r="DJ340" s="9" t="str">
        <f t="shared" si="229"/>
        <v/>
      </c>
      <c r="DK340" s="9" t="str">
        <f t="shared" si="230"/>
        <v/>
      </c>
      <c r="DL340" s="9" t="str">
        <f>IF(DK340="","",MAX(DL$1:DL339)+1)</f>
        <v/>
      </c>
      <c r="DM340" s="9" t="str">
        <f t="shared" si="231"/>
        <v/>
      </c>
      <c r="DN340" s="9" t="str">
        <f t="shared" si="232"/>
        <v/>
      </c>
      <c r="DO340" s="9" t="str">
        <f t="shared" si="233"/>
        <v/>
      </c>
    </row>
    <row r="341" spans="21:119" ht="16.2" thickBot="1">
      <c r="U341" s="17" t="b">
        <f t="shared" si="196"/>
        <v>0</v>
      </c>
      <c r="V341" s="9" t="str">
        <f t="shared" si="197"/>
        <v/>
      </c>
      <c r="W341" s="9" t="str">
        <f t="shared" si="198"/>
        <v/>
      </c>
      <c r="X341" s="9" t="str">
        <f t="shared" si="195"/>
        <v/>
      </c>
      <c r="Y341" s="18"/>
      <c r="BC341" s="9" t="str">
        <f>IF(V341="","",MAX(BC$1:BC340)+1)</f>
        <v/>
      </c>
      <c r="BD341" s="9" t="str">
        <f>IFERROR(INDEX('Paste Peptide Data'!$V$2:$V$30000,MATCH(ROW()-ROW($D$1),'Paste Peptide Data'!$BC$2:$BC$30000,0)),"")</f>
        <v/>
      </c>
      <c r="BE341" s="9" t="str">
        <f>IFERROR(INDEX('Paste Peptide Data'!$W$2:$W$30000,MATCH(ROW()-ROW($D$1),'Paste Peptide Data'!$BC$2:$BC$30000,0)),"")</f>
        <v/>
      </c>
      <c r="BF341" s="9" t="str">
        <f>IFERROR(INDEX('Paste Peptide Data'!$X$2:$X$30000,MATCH(ROW()-ROW($D$1),'Paste Peptide Data'!$BC$2:$BC$30000,0)),"")</f>
        <v/>
      </c>
      <c r="BH341" s="19">
        <f>COUNTIF( BF$2:BF341, BF341 )</f>
        <v>340</v>
      </c>
      <c r="BJ341" s="9" t="str">
        <f t="shared" si="199"/>
        <v/>
      </c>
      <c r="BK341" s="9" t="str">
        <f>IF(BJ341="","",MAX(BK$1:BK340)+1)</f>
        <v/>
      </c>
      <c r="BL341" s="9" t="str">
        <f>IFERROR(INDEX('Paste Peptide Data'!$BD$2:$BD$30000,MATCH(ROW()-ROW($D$1),'Paste Peptide Data'!$BK$2:$BK$30000,0)),"")</f>
        <v/>
      </c>
      <c r="BM341" s="9" t="str">
        <f>IFERROR(INDEX('Paste Peptide Data'!$BE$2:$BE$30000,MATCH(ROW()-ROW($D$1),'Paste Peptide Data'!$BK$2:$BK$30000,0)),"")</f>
        <v/>
      </c>
      <c r="BN341" s="9" t="str">
        <f>IFERROR(INDEX('Paste Peptide Data'!$BF$2:$BF$30000,MATCH(ROW()-ROW($D$1),'Paste Peptide Data'!$BK$2:$BK$30000,0)),"")</f>
        <v/>
      </c>
      <c r="BP341" s="20">
        <f t="shared" si="200"/>
        <v>0</v>
      </c>
      <c r="BQ341" s="8">
        <f t="shared" si="201"/>
        <v>0.33900000000000002</v>
      </c>
      <c r="BR341" s="8">
        <f t="shared" si="202"/>
        <v>0.40300000000000002</v>
      </c>
      <c r="BS341" s="8">
        <f t="shared" si="203"/>
        <v>268</v>
      </c>
      <c r="BT341" s="8"/>
      <c r="BU341" s="21" t="str">
        <f t="shared" si="204"/>
        <v/>
      </c>
      <c r="BV341" s="9" t="str">
        <f t="shared" si="205"/>
        <v/>
      </c>
      <c r="BW341" s="9" t="str">
        <f t="shared" si="206"/>
        <v/>
      </c>
      <c r="BX341" s="20">
        <f t="shared" si="207"/>
        <v>0</v>
      </c>
      <c r="BY341" s="8" t="str">
        <f t="shared" si="208"/>
        <v/>
      </c>
      <c r="BZ341" s="8" t="str">
        <f t="shared" si="209"/>
        <v/>
      </c>
      <c r="CA341" s="8">
        <f t="shared" si="210"/>
        <v>0</v>
      </c>
      <c r="CB341" s="20">
        <f t="shared" si="211"/>
        <v>0</v>
      </c>
      <c r="CC341" s="20">
        <f t="shared" si="212"/>
        <v>1</v>
      </c>
      <c r="CD341" s="20">
        <f t="shared" si="213"/>
        <v>999</v>
      </c>
      <c r="CF341" s="22" t="str">
        <f>IFERROR(INDEX($BU$2:$BU$1000,MATCH(SMALL($CD$2:$CD$1000,ROWS($CF$2:CF341)+$CC$1001),$CD$2:$CD$1000,0)),"")</f>
        <v/>
      </c>
      <c r="CG341" s="22" t="str">
        <f>IFERROR(INDEX($BV$2:$BV$1000,MATCH(SMALL($CD$2:$CD$1000,ROWS($CF$2:CF341)+$CC$1001),$CD$2:$CD$1000,0)),"")</f>
        <v/>
      </c>
      <c r="CH341" s="22" t="str">
        <f>IFERROR(INDEX($BW$2:$BW$1000,MATCH(SMALL($CD$2:$CD$1000,ROWS($CF$2:CF341)+$CC$1001),$CD$2:$CD$1000,0)),"")</f>
        <v/>
      </c>
      <c r="CL341" s="18" t="str">
        <f t="shared" si="214"/>
        <v/>
      </c>
      <c r="CM341" s="9" t="str">
        <f t="shared" si="215"/>
        <v/>
      </c>
      <c r="CN341" s="9" t="str">
        <f t="shared" si="216"/>
        <v/>
      </c>
      <c r="CO341" s="9" t="str">
        <f t="shared" si="217"/>
        <v/>
      </c>
      <c r="CP341" s="9" t="str">
        <f>IF(CO341="","",MAX(CP$1:CP340)+1)</f>
        <v/>
      </c>
      <c r="CQ341" s="9" t="str">
        <f t="shared" si="218"/>
        <v/>
      </c>
      <c r="CR341" s="9" t="str">
        <f t="shared" si="219"/>
        <v/>
      </c>
      <c r="CS341" s="9" t="str">
        <f t="shared" si="220"/>
        <v/>
      </c>
      <c r="CU341" s="9" t="str">
        <f t="shared" si="221"/>
        <v/>
      </c>
      <c r="CV341" s="9" t="str">
        <f t="shared" si="222"/>
        <v/>
      </c>
      <c r="CW341" s="9" t="str">
        <f t="shared" si="223"/>
        <v/>
      </c>
      <c r="CX341" s="9" t="str">
        <f>IF(CW341="","",MAX(CX$1:CX340)+1)</f>
        <v/>
      </c>
      <c r="CZ341" s="9" t="str">
        <f t="shared" si="224"/>
        <v/>
      </c>
      <c r="DA341" s="9" t="str">
        <f t="shared" si="225"/>
        <v/>
      </c>
      <c r="DB341" s="9" t="str">
        <f t="shared" si="226"/>
        <v/>
      </c>
      <c r="DG341" s="9" t="s">
        <v>965</v>
      </c>
      <c r="DH341" s="9" t="str">
        <f t="shared" si="227"/>
        <v/>
      </c>
      <c r="DI341" s="9" t="str">
        <f t="shared" si="228"/>
        <v/>
      </c>
      <c r="DJ341" s="9" t="str">
        <f t="shared" si="229"/>
        <v/>
      </c>
      <c r="DK341" s="9" t="str">
        <f t="shared" si="230"/>
        <v/>
      </c>
      <c r="DL341" s="9" t="str">
        <f>IF(DK341="","",MAX(DL$1:DL340)+1)</f>
        <v/>
      </c>
      <c r="DM341" s="9" t="str">
        <f t="shared" si="231"/>
        <v/>
      </c>
      <c r="DN341" s="9" t="str">
        <f t="shared" si="232"/>
        <v/>
      </c>
      <c r="DO341" s="9" t="str">
        <f t="shared" si="233"/>
        <v/>
      </c>
    </row>
    <row r="342" spans="21:119" ht="16.2" thickBot="1">
      <c r="U342" s="17" t="b">
        <f t="shared" si="196"/>
        <v>0</v>
      </c>
      <c r="V342" s="9" t="str">
        <f t="shared" si="197"/>
        <v/>
      </c>
      <c r="W342" s="9" t="str">
        <f t="shared" si="198"/>
        <v/>
      </c>
      <c r="X342" s="9" t="str">
        <f t="shared" si="195"/>
        <v/>
      </c>
      <c r="Y342" s="18"/>
      <c r="BC342" s="9" t="str">
        <f>IF(V342="","",MAX(BC$1:BC341)+1)</f>
        <v/>
      </c>
      <c r="BD342" s="9" t="str">
        <f>IFERROR(INDEX('Paste Peptide Data'!$V$2:$V$30000,MATCH(ROW()-ROW($D$1),'Paste Peptide Data'!$BC$2:$BC$30000,0)),"")</f>
        <v/>
      </c>
      <c r="BE342" s="9" t="str">
        <f>IFERROR(INDEX('Paste Peptide Data'!$W$2:$W$30000,MATCH(ROW()-ROW($D$1),'Paste Peptide Data'!$BC$2:$BC$30000,0)),"")</f>
        <v/>
      </c>
      <c r="BF342" s="9" t="str">
        <f>IFERROR(INDEX('Paste Peptide Data'!$X$2:$X$30000,MATCH(ROW()-ROW($D$1),'Paste Peptide Data'!$BC$2:$BC$30000,0)),"")</f>
        <v/>
      </c>
      <c r="BH342" s="19">
        <f>COUNTIF( BF$2:BF342, BF342 )</f>
        <v>341</v>
      </c>
      <c r="BJ342" s="9" t="str">
        <f t="shared" si="199"/>
        <v/>
      </c>
      <c r="BK342" s="9" t="str">
        <f>IF(BJ342="","",MAX(BK$1:BK341)+1)</f>
        <v/>
      </c>
      <c r="BL342" s="9" t="str">
        <f>IFERROR(INDEX('Paste Peptide Data'!$BD$2:$BD$30000,MATCH(ROW()-ROW($D$1),'Paste Peptide Data'!$BK$2:$BK$30000,0)),"")</f>
        <v/>
      </c>
      <c r="BM342" s="9" t="str">
        <f>IFERROR(INDEX('Paste Peptide Data'!$BE$2:$BE$30000,MATCH(ROW()-ROW($D$1),'Paste Peptide Data'!$BK$2:$BK$30000,0)),"")</f>
        <v/>
      </c>
      <c r="BN342" s="9" t="str">
        <f>IFERROR(INDEX('Paste Peptide Data'!$BF$2:$BF$30000,MATCH(ROW()-ROW($D$1),'Paste Peptide Data'!$BK$2:$BK$30000,0)),"")</f>
        <v/>
      </c>
      <c r="BP342" s="20">
        <f t="shared" si="200"/>
        <v>0</v>
      </c>
      <c r="BQ342" s="8">
        <f t="shared" si="201"/>
        <v>0.34</v>
      </c>
      <c r="BR342" s="8">
        <f t="shared" si="202"/>
        <v>0.40400000000000003</v>
      </c>
      <c r="BS342" s="8">
        <f t="shared" si="203"/>
        <v>269</v>
      </c>
      <c r="BT342" s="8"/>
      <c r="BU342" s="21" t="str">
        <f t="shared" si="204"/>
        <v/>
      </c>
      <c r="BV342" s="9" t="str">
        <f t="shared" si="205"/>
        <v/>
      </c>
      <c r="BW342" s="9" t="str">
        <f t="shared" si="206"/>
        <v/>
      </c>
      <c r="BX342" s="20">
        <f t="shared" si="207"/>
        <v>0</v>
      </c>
      <c r="BY342" s="8" t="str">
        <f t="shared" si="208"/>
        <v/>
      </c>
      <c r="BZ342" s="8" t="str">
        <f t="shared" si="209"/>
        <v/>
      </c>
      <c r="CA342" s="8">
        <f t="shared" si="210"/>
        <v>0</v>
      </c>
      <c r="CB342" s="20">
        <f t="shared" si="211"/>
        <v>0</v>
      </c>
      <c r="CC342" s="20">
        <f t="shared" si="212"/>
        <v>1</v>
      </c>
      <c r="CD342" s="20">
        <f t="shared" si="213"/>
        <v>999</v>
      </c>
      <c r="CF342" s="22" t="str">
        <f>IFERROR(INDEX($BU$2:$BU$1000,MATCH(SMALL($CD$2:$CD$1000,ROWS($CF$2:CF342)+$CC$1001),$CD$2:$CD$1000,0)),"")</f>
        <v/>
      </c>
      <c r="CG342" s="22" t="str">
        <f>IFERROR(INDEX($BV$2:$BV$1000,MATCH(SMALL($CD$2:$CD$1000,ROWS($CF$2:CF342)+$CC$1001),$CD$2:$CD$1000,0)),"")</f>
        <v/>
      </c>
      <c r="CH342" s="22" t="str">
        <f>IFERROR(INDEX($BW$2:$BW$1000,MATCH(SMALL($CD$2:$CD$1000,ROWS($CF$2:CF342)+$CC$1001),$CD$2:$CD$1000,0)),"")</f>
        <v/>
      </c>
      <c r="CL342" s="18" t="str">
        <f t="shared" si="214"/>
        <v/>
      </c>
      <c r="CM342" s="9" t="str">
        <f t="shared" si="215"/>
        <v/>
      </c>
      <c r="CN342" s="9" t="str">
        <f t="shared" si="216"/>
        <v/>
      </c>
      <c r="CO342" s="9" t="str">
        <f t="shared" si="217"/>
        <v/>
      </c>
      <c r="CP342" s="9" t="str">
        <f>IF(CO342="","",MAX(CP$1:CP341)+1)</f>
        <v/>
      </c>
      <c r="CQ342" s="9" t="str">
        <f t="shared" si="218"/>
        <v/>
      </c>
      <c r="CR342" s="9" t="str">
        <f t="shared" si="219"/>
        <v/>
      </c>
      <c r="CS342" s="9" t="str">
        <f t="shared" si="220"/>
        <v/>
      </c>
      <c r="CU342" s="9" t="str">
        <f t="shared" si="221"/>
        <v/>
      </c>
      <c r="CV342" s="9" t="str">
        <f t="shared" si="222"/>
        <v/>
      </c>
      <c r="CW342" s="9" t="str">
        <f t="shared" si="223"/>
        <v/>
      </c>
      <c r="CX342" s="9" t="str">
        <f>IF(CW342="","",MAX(CX$1:CX341)+1)</f>
        <v/>
      </c>
      <c r="CZ342" s="9" t="str">
        <f t="shared" si="224"/>
        <v/>
      </c>
      <c r="DA342" s="9" t="str">
        <f t="shared" si="225"/>
        <v/>
      </c>
      <c r="DB342" s="9" t="str">
        <f t="shared" si="226"/>
        <v/>
      </c>
      <c r="DG342" s="9" t="s">
        <v>966</v>
      </c>
      <c r="DH342" s="9" t="str">
        <f t="shared" si="227"/>
        <v/>
      </c>
      <c r="DI342" s="9" t="str">
        <f t="shared" si="228"/>
        <v/>
      </c>
      <c r="DJ342" s="9" t="str">
        <f t="shared" si="229"/>
        <v/>
      </c>
      <c r="DK342" s="9" t="str">
        <f t="shared" si="230"/>
        <v/>
      </c>
      <c r="DL342" s="9" t="str">
        <f>IF(DK342="","",MAX(DL$1:DL341)+1)</f>
        <v/>
      </c>
      <c r="DM342" s="9" t="str">
        <f t="shared" si="231"/>
        <v/>
      </c>
      <c r="DN342" s="9" t="str">
        <f t="shared" si="232"/>
        <v/>
      </c>
      <c r="DO342" s="9" t="str">
        <f t="shared" si="233"/>
        <v/>
      </c>
    </row>
    <row r="343" spans="21:119" ht="16.2" thickBot="1">
      <c r="U343" s="17" t="b">
        <f t="shared" si="196"/>
        <v>0</v>
      </c>
      <c r="V343" s="9" t="str">
        <f t="shared" si="197"/>
        <v/>
      </c>
      <c r="W343" s="9" t="str">
        <f t="shared" si="198"/>
        <v/>
      </c>
      <c r="X343" s="9" t="str">
        <f t="shared" si="195"/>
        <v/>
      </c>
      <c r="Y343" s="18"/>
      <c r="BC343" s="9" t="str">
        <f>IF(V343="","",MAX(BC$1:BC342)+1)</f>
        <v/>
      </c>
      <c r="BD343" s="9" t="str">
        <f>IFERROR(INDEX('Paste Peptide Data'!$V$2:$V$30000,MATCH(ROW()-ROW($D$1),'Paste Peptide Data'!$BC$2:$BC$30000,0)),"")</f>
        <v/>
      </c>
      <c r="BE343" s="9" t="str">
        <f>IFERROR(INDEX('Paste Peptide Data'!$W$2:$W$30000,MATCH(ROW()-ROW($D$1),'Paste Peptide Data'!$BC$2:$BC$30000,0)),"")</f>
        <v/>
      </c>
      <c r="BF343" s="9" t="str">
        <f>IFERROR(INDEX('Paste Peptide Data'!$X$2:$X$30000,MATCH(ROW()-ROW($D$1),'Paste Peptide Data'!$BC$2:$BC$30000,0)),"")</f>
        <v/>
      </c>
      <c r="BH343" s="19">
        <f>COUNTIF( BF$2:BF343, BF343 )</f>
        <v>342</v>
      </c>
      <c r="BJ343" s="9" t="str">
        <f t="shared" si="199"/>
        <v/>
      </c>
      <c r="BK343" s="9" t="str">
        <f>IF(BJ343="","",MAX(BK$1:BK342)+1)</f>
        <v/>
      </c>
      <c r="BL343" s="9" t="str">
        <f>IFERROR(INDEX('Paste Peptide Data'!$BD$2:$BD$30000,MATCH(ROW()-ROW($D$1),'Paste Peptide Data'!$BK$2:$BK$30000,0)),"")</f>
        <v/>
      </c>
      <c r="BM343" s="9" t="str">
        <f>IFERROR(INDEX('Paste Peptide Data'!$BE$2:$BE$30000,MATCH(ROW()-ROW($D$1),'Paste Peptide Data'!$BK$2:$BK$30000,0)),"")</f>
        <v/>
      </c>
      <c r="BN343" s="9" t="str">
        <f>IFERROR(INDEX('Paste Peptide Data'!$BF$2:$BF$30000,MATCH(ROW()-ROW($D$1),'Paste Peptide Data'!$BK$2:$BK$30000,0)),"")</f>
        <v/>
      </c>
      <c r="BP343" s="20">
        <f t="shared" si="200"/>
        <v>0</v>
      </c>
      <c r="BQ343" s="8">
        <f t="shared" si="201"/>
        <v>0.34100000000000003</v>
      </c>
      <c r="BR343" s="8">
        <f t="shared" si="202"/>
        <v>0.40500000000000003</v>
      </c>
      <c r="BS343" s="8">
        <f t="shared" si="203"/>
        <v>271</v>
      </c>
      <c r="BT343" s="8"/>
      <c r="BU343" s="21" t="str">
        <f t="shared" si="204"/>
        <v/>
      </c>
      <c r="BV343" s="9" t="str">
        <f t="shared" si="205"/>
        <v/>
      </c>
      <c r="BW343" s="9" t="str">
        <f t="shared" si="206"/>
        <v/>
      </c>
      <c r="BX343" s="20">
        <f t="shared" si="207"/>
        <v>0</v>
      </c>
      <c r="BY343" s="8" t="str">
        <f t="shared" si="208"/>
        <v/>
      </c>
      <c r="BZ343" s="8" t="str">
        <f t="shared" si="209"/>
        <v/>
      </c>
      <c r="CA343" s="8">
        <f t="shared" si="210"/>
        <v>0</v>
      </c>
      <c r="CB343" s="20">
        <f t="shared" si="211"/>
        <v>0</v>
      </c>
      <c r="CC343" s="20">
        <f t="shared" si="212"/>
        <v>1</v>
      </c>
      <c r="CD343" s="20">
        <f t="shared" si="213"/>
        <v>999</v>
      </c>
      <c r="CF343" s="22" t="str">
        <f>IFERROR(INDEX($BU$2:$BU$1000,MATCH(SMALL($CD$2:$CD$1000,ROWS($CF$2:CF343)+$CC$1001),$CD$2:$CD$1000,0)),"")</f>
        <v/>
      </c>
      <c r="CG343" s="22" t="str">
        <f>IFERROR(INDEX($BV$2:$BV$1000,MATCH(SMALL($CD$2:$CD$1000,ROWS($CF$2:CF343)+$CC$1001),$CD$2:$CD$1000,0)),"")</f>
        <v/>
      </c>
      <c r="CH343" s="22" t="str">
        <f>IFERROR(INDEX($BW$2:$BW$1000,MATCH(SMALL($CD$2:$CD$1000,ROWS($CF$2:CF343)+$CC$1001),$CD$2:$CD$1000,0)),"")</f>
        <v/>
      </c>
      <c r="CL343" s="18" t="str">
        <f t="shared" si="214"/>
        <v/>
      </c>
      <c r="CM343" s="9" t="str">
        <f t="shared" si="215"/>
        <v/>
      </c>
      <c r="CN343" s="9" t="str">
        <f t="shared" si="216"/>
        <v/>
      </c>
      <c r="CO343" s="9" t="str">
        <f t="shared" si="217"/>
        <v/>
      </c>
      <c r="CP343" s="9" t="str">
        <f>IF(CO343="","",MAX(CP$1:CP342)+1)</f>
        <v/>
      </c>
      <c r="CQ343" s="9" t="str">
        <f t="shared" si="218"/>
        <v/>
      </c>
      <c r="CR343" s="9" t="str">
        <f t="shared" si="219"/>
        <v/>
      </c>
      <c r="CS343" s="9" t="str">
        <f t="shared" si="220"/>
        <v/>
      </c>
      <c r="CU343" s="9" t="str">
        <f t="shared" si="221"/>
        <v/>
      </c>
      <c r="CV343" s="9" t="str">
        <f t="shared" si="222"/>
        <v/>
      </c>
      <c r="CW343" s="9" t="str">
        <f t="shared" si="223"/>
        <v/>
      </c>
      <c r="CX343" s="9" t="str">
        <f>IF(CW343="","",MAX(CX$1:CX342)+1)</f>
        <v/>
      </c>
      <c r="CZ343" s="9" t="str">
        <f t="shared" si="224"/>
        <v/>
      </c>
      <c r="DA343" s="9" t="str">
        <f t="shared" si="225"/>
        <v/>
      </c>
      <c r="DB343" s="9" t="str">
        <f t="shared" si="226"/>
        <v/>
      </c>
      <c r="DG343" s="9" t="s">
        <v>413</v>
      </c>
      <c r="DH343" s="9" t="str">
        <f t="shared" si="227"/>
        <v/>
      </c>
      <c r="DI343" s="9" t="str">
        <f t="shared" si="228"/>
        <v/>
      </c>
      <c r="DJ343" s="9" t="str">
        <f t="shared" si="229"/>
        <v/>
      </c>
      <c r="DK343" s="9" t="str">
        <f t="shared" si="230"/>
        <v/>
      </c>
      <c r="DL343" s="9" t="str">
        <f>IF(DK343="","",MAX(DL$1:DL342)+1)</f>
        <v/>
      </c>
      <c r="DM343" s="9" t="str">
        <f t="shared" si="231"/>
        <v/>
      </c>
      <c r="DN343" s="9" t="str">
        <f t="shared" si="232"/>
        <v/>
      </c>
      <c r="DO343" s="9" t="str">
        <f t="shared" si="233"/>
        <v/>
      </c>
    </row>
    <row r="344" spans="21:119" ht="16.2" thickBot="1">
      <c r="U344" s="17" t="b">
        <f t="shared" si="196"/>
        <v>0</v>
      </c>
      <c r="V344" s="9" t="str">
        <f t="shared" si="197"/>
        <v/>
      </c>
      <c r="W344" s="9" t="str">
        <f t="shared" si="198"/>
        <v/>
      </c>
      <c r="X344" s="9" t="str">
        <f t="shared" si="195"/>
        <v/>
      </c>
      <c r="Y344" s="18"/>
      <c r="BC344" s="9" t="str">
        <f>IF(V344="","",MAX(BC$1:BC343)+1)</f>
        <v/>
      </c>
      <c r="BD344" s="9" t="str">
        <f>IFERROR(INDEX('Paste Peptide Data'!$V$2:$V$30000,MATCH(ROW()-ROW($D$1),'Paste Peptide Data'!$BC$2:$BC$30000,0)),"")</f>
        <v/>
      </c>
      <c r="BE344" s="9" t="str">
        <f>IFERROR(INDEX('Paste Peptide Data'!$W$2:$W$30000,MATCH(ROW()-ROW($D$1),'Paste Peptide Data'!$BC$2:$BC$30000,0)),"")</f>
        <v/>
      </c>
      <c r="BF344" s="9" t="str">
        <f>IFERROR(INDEX('Paste Peptide Data'!$X$2:$X$30000,MATCH(ROW()-ROW($D$1),'Paste Peptide Data'!$BC$2:$BC$30000,0)),"")</f>
        <v/>
      </c>
      <c r="BH344" s="19">
        <f>COUNTIF( BF$2:BF344, BF344 )</f>
        <v>343</v>
      </c>
      <c r="BJ344" s="9" t="str">
        <f t="shared" si="199"/>
        <v/>
      </c>
      <c r="BK344" s="9" t="str">
        <f>IF(BJ344="","",MAX(BK$1:BK343)+1)</f>
        <v/>
      </c>
      <c r="BL344" s="9" t="str">
        <f>IFERROR(INDEX('Paste Peptide Data'!$BD$2:$BD$30000,MATCH(ROW()-ROW($D$1),'Paste Peptide Data'!$BK$2:$BK$30000,0)),"")</f>
        <v/>
      </c>
      <c r="BM344" s="9" t="str">
        <f>IFERROR(INDEX('Paste Peptide Data'!$BE$2:$BE$30000,MATCH(ROW()-ROW($D$1),'Paste Peptide Data'!$BK$2:$BK$30000,0)),"")</f>
        <v/>
      </c>
      <c r="BN344" s="9" t="str">
        <f>IFERROR(INDEX('Paste Peptide Data'!$BF$2:$BF$30000,MATCH(ROW()-ROW($D$1),'Paste Peptide Data'!$BK$2:$BK$30000,0)),"")</f>
        <v/>
      </c>
      <c r="BP344" s="20">
        <f t="shared" si="200"/>
        <v>0</v>
      </c>
      <c r="BQ344" s="8">
        <f t="shared" si="201"/>
        <v>0.34200000000000003</v>
      </c>
      <c r="BR344" s="8">
        <f t="shared" si="202"/>
        <v>0.40600000000000003</v>
      </c>
      <c r="BS344" s="8">
        <f t="shared" si="203"/>
        <v>272</v>
      </c>
      <c r="BT344" s="8"/>
      <c r="BU344" s="21" t="str">
        <f t="shared" si="204"/>
        <v/>
      </c>
      <c r="BV344" s="9" t="str">
        <f t="shared" si="205"/>
        <v/>
      </c>
      <c r="BW344" s="9" t="str">
        <f t="shared" si="206"/>
        <v/>
      </c>
      <c r="BX344" s="20">
        <f t="shared" si="207"/>
        <v>0</v>
      </c>
      <c r="BY344" s="8" t="str">
        <f t="shared" si="208"/>
        <v/>
      </c>
      <c r="BZ344" s="8" t="str">
        <f t="shared" si="209"/>
        <v/>
      </c>
      <c r="CA344" s="8">
        <f t="shared" si="210"/>
        <v>0</v>
      </c>
      <c r="CB344" s="20">
        <f t="shared" si="211"/>
        <v>0</v>
      </c>
      <c r="CC344" s="20">
        <f t="shared" si="212"/>
        <v>1</v>
      </c>
      <c r="CD344" s="20">
        <f t="shared" si="213"/>
        <v>999</v>
      </c>
      <c r="CF344" s="22" t="str">
        <f>IFERROR(INDEX($BU$2:$BU$1000,MATCH(SMALL($CD$2:$CD$1000,ROWS($CF$2:CF344)+$CC$1001),$CD$2:$CD$1000,0)),"")</f>
        <v/>
      </c>
      <c r="CG344" s="22" t="str">
        <f>IFERROR(INDEX($BV$2:$BV$1000,MATCH(SMALL($CD$2:$CD$1000,ROWS($CF$2:CF344)+$CC$1001),$CD$2:$CD$1000,0)),"")</f>
        <v/>
      </c>
      <c r="CH344" s="22" t="str">
        <f>IFERROR(INDEX($BW$2:$BW$1000,MATCH(SMALL($CD$2:$CD$1000,ROWS($CF$2:CF344)+$CC$1001),$CD$2:$CD$1000,0)),"")</f>
        <v/>
      </c>
      <c r="CL344" s="18" t="str">
        <f t="shared" si="214"/>
        <v/>
      </c>
      <c r="CM344" s="9" t="str">
        <f t="shared" si="215"/>
        <v/>
      </c>
      <c r="CN344" s="9" t="str">
        <f t="shared" si="216"/>
        <v/>
      </c>
      <c r="CO344" s="9" t="str">
        <f t="shared" si="217"/>
        <v/>
      </c>
      <c r="CP344" s="9" t="str">
        <f>IF(CO344="","",MAX(CP$1:CP343)+1)</f>
        <v/>
      </c>
      <c r="CQ344" s="9" t="str">
        <f t="shared" si="218"/>
        <v/>
      </c>
      <c r="CR344" s="9" t="str">
        <f t="shared" si="219"/>
        <v/>
      </c>
      <c r="CS344" s="9" t="str">
        <f t="shared" si="220"/>
        <v/>
      </c>
      <c r="CU344" s="9" t="str">
        <f t="shared" si="221"/>
        <v/>
      </c>
      <c r="CV344" s="9" t="str">
        <f t="shared" si="222"/>
        <v/>
      </c>
      <c r="CW344" s="9" t="str">
        <f t="shared" si="223"/>
        <v/>
      </c>
      <c r="CX344" s="9" t="str">
        <f>IF(CW344="","",MAX(CX$1:CX343)+1)</f>
        <v/>
      </c>
      <c r="CZ344" s="9" t="str">
        <f t="shared" si="224"/>
        <v/>
      </c>
      <c r="DA344" s="9" t="str">
        <f t="shared" si="225"/>
        <v/>
      </c>
      <c r="DB344" s="9" t="str">
        <f t="shared" si="226"/>
        <v/>
      </c>
      <c r="DG344" s="9" t="s">
        <v>407</v>
      </c>
      <c r="DH344" s="9" t="str">
        <f t="shared" si="227"/>
        <v/>
      </c>
      <c r="DI344" s="9" t="str">
        <f t="shared" si="228"/>
        <v/>
      </c>
      <c r="DJ344" s="9" t="str">
        <f t="shared" si="229"/>
        <v/>
      </c>
      <c r="DK344" s="9" t="str">
        <f t="shared" si="230"/>
        <v/>
      </c>
      <c r="DL344" s="9" t="str">
        <f>IF(DK344="","",MAX(DL$1:DL343)+1)</f>
        <v/>
      </c>
      <c r="DM344" s="9" t="str">
        <f t="shared" si="231"/>
        <v/>
      </c>
      <c r="DN344" s="9" t="str">
        <f t="shared" si="232"/>
        <v/>
      </c>
      <c r="DO344" s="9" t="str">
        <f t="shared" si="233"/>
        <v/>
      </c>
    </row>
    <row r="345" spans="21:119" ht="16.2" thickBot="1">
      <c r="U345" s="17" t="b">
        <f t="shared" si="196"/>
        <v>0</v>
      </c>
      <c r="V345" s="9" t="str">
        <f t="shared" si="197"/>
        <v/>
      </c>
      <c r="W345" s="9" t="str">
        <f t="shared" si="198"/>
        <v/>
      </c>
      <c r="X345" s="9" t="str">
        <f t="shared" si="195"/>
        <v/>
      </c>
      <c r="Y345" s="18"/>
      <c r="BC345" s="9" t="str">
        <f>IF(V345="","",MAX(BC$1:BC344)+1)</f>
        <v/>
      </c>
      <c r="BD345" s="9" t="str">
        <f>IFERROR(INDEX('Paste Peptide Data'!$V$2:$V$30000,MATCH(ROW()-ROW($D$1),'Paste Peptide Data'!$BC$2:$BC$30000,0)),"")</f>
        <v/>
      </c>
      <c r="BE345" s="9" t="str">
        <f>IFERROR(INDEX('Paste Peptide Data'!$W$2:$W$30000,MATCH(ROW()-ROW($D$1),'Paste Peptide Data'!$BC$2:$BC$30000,0)),"")</f>
        <v/>
      </c>
      <c r="BF345" s="9" t="str">
        <f>IFERROR(INDEX('Paste Peptide Data'!$X$2:$X$30000,MATCH(ROW()-ROW($D$1),'Paste Peptide Data'!$BC$2:$BC$30000,0)),"")</f>
        <v/>
      </c>
      <c r="BH345" s="19">
        <f>COUNTIF( BF$2:BF345, BF345 )</f>
        <v>344</v>
      </c>
      <c r="BJ345" s="9" t="str">
        <f t="shared" si="199"/>
        <v/>
      </c>
      <c r="BK345" s="9" t="str">
        <f>IF(BJ345="","",MAX(BK$1:BK344)+1)</f>
        <v/>
      </c>
      <c r="BL345" s="9" t="str">
        <f>IFERROR(INDEX('Paste Peptide Data'!$BD$2:$BD$30000,MATCH(ROW()-ROW($D$1),'Paste Peptide Data'!$BK$2:$BK$30000,0)),"")</f>
        <v/>
      </c>
      <c r="BM345" s="9" t="str">
        <f>IFERROR(INDEX('Paste Peptide Data'!$BE$2:$BE$30000,MATCH(ROW()-ROW($D$1),'Paste Peptide Data'!$BK$2:$BK$30000,0)),"")</f>
        <v/>
      </c>
      <c r="BN345" s="9" t="str">
        <f>IFERROR(INDEX('Paste Peptide Data'!$BF$2:$BF$30000,MATCH(ROW()-ROW($D$1),'Paste Peptide Data'!$BK$2:$BK$30000,0)),"")</f>
        <v/>
      </c>
      <c r="BP345" s="20">
        <f t="shared" si="200"/>
        <v>0</v>
      </c>
      <c r="BQ345" s="8">
        <f t="shared" si="201"/>
        <v>0.34300000000000003</v>
      </c>
      <c r="BR345" s="8">
        <f t="shared" si="202"/>
        <v>0.40699999999999997</v>
      </c>
      <c r="BS345" s="8">
        <f t="shared" si="203"/>
        <v>273</v>
      </c>
      <c r="BT345" s="8"/>
      <c r="BU345" s="21" t="str">
        <f t="shared" si="204"/>
        <v/>
      </c>
      <c r="BV345" s="9" t="str">
        <f t="shared" si="205"/>
        <v/>
      </c>
      <c r="BW345" s="9" t="str">
        <f t="shared" si="206"/>
        <v/>
      </c>
      <c r="BX345" s="20">
        <f t="shared" si="207"/>
        <v>0</v>
      </c>
      <c r="BY345" s="8" t="str">
        <f t="shared" si="208"/>
        <v/>
      </c>
      <c r="BZ345" s="8" t="str">
        <f t="shared" si="209"/>
        <v/>
      </c>
      <c r="CA345" s="8">
        <f t="shared" si="210"/>
        <v>0</v>
      </c>
      <c r="CB345" s="20">
        <f t="shared" si="211"/>
        <v>0</v>
      </c>
      <c r="CC345" s="20">
        <f t="shared" si="212"/>
        <v>1</v>
      </c>
      <c r="CD345" s="20">
        <f t="shared" si="213"/>
        <v>999</v>
      </c>
      <c r="CF345" s="22" t="str">
        <f>IFERROR(INDEX($BU$2:$BU$1000,MATCH(SMALL($CD$2:$CD$1000,ROWS($CF$2:CF345)+$CC$1001),$CD$2:$CD$1000,0)),"")</f>
        <v/>
      </c>
      <c r="CG345" s="22" t="str">
        <f>IFERROR(INDEX($BV$2:$BV$1000,MATCH(SMALL($CD$2:$CD$1000,ROWS($CF$2:CF345)+$CC$1001),$CD$2:$CD$1000,0)),"")</f>
        <v/>
      </c>
      <c r="CH345" s="22" t="str">
        <f>IFERROR(INDEX($BW$2:$BW$1000,MATCH(SMALL($CD$2:$CD$1000,ROWS($CF$2:CF345)+$CC$1001),$CD$2:$CD$1000,0)),"")</f>
        <v/>
      </c>
      <c r="CL345" s="18" t="str">
        <f t="shared" si="214"/>
        <v/>
      </c>
      <c r="CM345" s="9" t="str">
        <f t="shared" si="215"/>
        <v/>
      </c>
      <c r="CN345" s="9" t="str">
        <f t="shared" si="216"/>
        <v/>
      </c>
      <c r="CO345" s="9" t="str">
        <f t="shared" si="217"/>
        <v/>
      </c>
      <c r="CP345" s="9" t="str">
        <f>IF(CO345="","",MAX(CP$1:CP344)+1)</f>
        <v/>
      </c>
      <c r="CQ345" s="9" t="str">
        <f t="shared" si="218"/>
        <v/>
      </c>
      <c r="CR345" s="9" t="str">
        <f t="shared" si="219"/>
        <v/>
      </c>
      <c r="CS345" s="9" t="str">
        <f t="shared" si="220"/>
        <v/>
      </c>
      <c r="CU345" s="9" t="str">
        <f t="shared" si="221"/>
        <v/>
      </c>
      <c r="CV345" s="9" t="str">
        <f t="shared" si="222"/>
        <v/>
      </c>
      <c r="CW345" s="9" t="str">
        <f t="shared" si="223"/>
        <v/>
      </c>
      <c r="CX345" s="9" t="str">
        <f>IF(CW345="","",MAX(CX$1:CX344)+1)</f>
        <v/>
      </c>
      <c r="CZ345" s="9" t="str">
        <f t="shared" si="224"/>
        <v/>
      </c>
      <c r="DA345" s="9" t="str">
        <f t="shared" si="225"/>
        <v/>
      </c>
      <c r="DB345" s="9" t="str">
        <f t="shared" si="226"/>
        <v/>
      </c>
      <c r="DG345" s="9" t="s">
        <v>406</v>
      </c>
      <c r="DH345" s="9" t="str">
        <f t="shared" si="227"/>
        <v/>
      </c>
      <c r="DI345" s="9" t="str">
        <f t="shared" si="228"/>
        <v/>
      </c>
      <c r="DJ345" s="9" t="str">
        <f t="shared" si="229"/>
        <v/>
      </c>
      <c r="DK345" s="9" t="str">
        <f t="shared" si="230"/>
        <v/>
      </c>
      <c r="DL345" s="9" t="str">
        <f>IF(DK345="","",MAX(DL$1:DL344)+1)</f>
        <v/>
      </c>
      <c r="DM345" s="9" t="str">
        <f t="shared" si="231"/>
        <v/>
      </c>
      <c r="DN345" s="9" t="str">
        <f t="shared" si="232"/>
        <v/>
      </c>
      <c r="DO345" s="9" t="str">
        <f t="shared" si="233"/>
        <v/>
      </c>
    </row>
    <row r="346" spans="21:119" ht="16.2" thickBot="1">
      <c r="U346" s="17" t="b">
        <f t="shared" si="196"/>
        <v>0</v>
      </c>
      <c r="V346" s="9" t="str">
        <f t="shared" si="197"/>
        <v/>
      </c>
      <c r="W346" s="9" t="str">
        <f t="shared" si="198"/>
        <v/>
      </c>
      <c r="X346" s="9" t="str">
        <f t="shared" si="195"/>
        <v/>
      </c>
      <c r="Y346" s="18"/>
      <c r="BC346" s="9" t="str">
        <f>IF(V346="","",MAX(BC$1:BC345)+1)</f>
        <v/>
      </c>
      <c r="BD346" s="9" t="str">
        <f>IFERROR(INDEX('Paste Peptide Data'!$V$2:$V$30000,MATCH(ROW()-ROW($D$1),'Paste Peptide Data'!$BC$2:$BC$30000,0)),"")</f>
        <v/>
      </c>
      <c r="BE346" s="9" t="str">
        <f>IFERROR(INDEX('Paste Peptide Data'!$W$2:$W$30000,MATCH(ROW()-ROW($D$1),'Paste Peptide Data'!$BC$2:$BC$30000,0)),"")</f>
        <v/>
      </c>
      <c r="BF346" s="9" t="str">
        <f>IFERROR(INDEX('Paste Peptide Data'!$X$2:$X$30000,MATCH(ROW()-ROW($D$1),'Paste Peptide Data'!$BC$2:$BC$30000,0)),"")</f>
        <v/>
      </c>
      <c r="BH346" s="19">
        <f>COUNTIF( BF$2:BF346, BF346 )</f>
        <v>345</v>
      </c>
      <c r="BJ346" s="9" t="str">
        <f t="shared" si="199"/>
        <v/>
      </c>
      <c r="BK346" s="9" t="str">
        <f>IF(BJ346="","",MAX(BK$1:BK345)+1)</f>
        <v/>
      </c>
      <c r="BL346" s="9" t="str">
        <f>IFERROR(INDEX('Paste Peptide Data'!$BD$2:$BD$30000,MATCH(ROW()-ROW($D$1),'Paste Peptide Data'!$BK$2:$BK$30000,0)),"")</f>
        <v/>
      </c>
      <c r="BM346" s="9" t="str">
        <f>IFERROR(INDEX('Paste Peptide Data'!$BE$2:$BE$30000,MATCH(ROW()-ROW($D$1),'Paste Peptide Data'!$BK$2:$BK$30000,0)),"")</f>
        <v/>
      </c>
      <c r="BN346" s="9" t="str">
        <f>IFERROR(INDEX('Paste Peptide Data'!$BF$2:$BF$30000,MATCH(ROW()-ROW($D$1),'Paste Peptide Data'!$BK$2:$BK$30000,0)),"")</f>
        <v/>
      </c>
      <c r="BP346" s="20">
        <f t="shared" si="200"/>
        <v>0</v>
      </c>
      <c r="BQ346" s="8">
        <f t="shared" si="201"/>
        <v>0.34399999999999997</v>
      </c>
      <c r="BR346" s="8">
        <f t="shared" si="202"/>
        <v>0.40799999999999997</v>
      </c>
      <c r="BS346" s="8">
        <f t="shared" si="203"/>
        <v>274</v>
      </c>
      <c r="BT346" s="8"/>
      <c r="BU346" s="21" t="str">
        <f t="shared" si="204"/>
        <v/>
      </c>
      <c r="BV346" s="9" t="str">
        <f t="shared" si="205"/>
        <v/>
      </c>
      <c r="BW346" s="9" t="str">
        <f t="shared" si="206"/>
        <v/>
      </c>
      <c r="BX346" s="20">
        <f t="shared" si="207"/>
        <v>0</v>
      </c>
      <c r="BY346" s="8" t="str">
        <f t="shared" si="208"/>
        <v/>
      </c>
      <c r="BZ346" s="8" t="str">
        <f t="shared" si="209"/>
        <v/>
      </c>
      <c r="CA346" s="8">
        <f t="shared" si="210"/>
        <v>0</v>
      </c>
      <c r="CB346" s="20">
        <f t="shared" si="211"/>
        <v>0</v>
      </c>
      <c r="CC346" s="20">
        <f t="shared" si="212"/>
        <v>1</v>
      </c>
      <c r="CD346" s="20">
        <f t="shared" si="213"/>
        <v>999</v>
      </c>
      <c r="CF346" s="22" t="str">
        <f>IFERROR(INDEX($BU$2:$BU$1000,MATCH(SMALL($CD$2:$CD$1000,ROWS($CF$2:CF346)+$CC$1001),$CD$2:$CD$1000,0)),"")</f>
        <v/>
      </c>
      <c r="CG346" s="22" t="str">
        <f>IFERROR(INDEX($BV$2:$BV$1000,MATCH(SMALL($CD$2:$CD$1000,ROWS($CF$2:CF346)+$CC$1001),$CD$2:$CD$1000,0)),"")</f>
        <v/>
      </c>
      <c r="CH346" s="22" t="str">
        <f>IFERROR(INDEX($BW$2:$BW$1000,MATCH(SMALL($CD$2:$CD$1000,ROWS($CF$2:CF346)+$CC$1001),$CD$2:$CD$1000,0)),"")</f>
        <v/>
      </c>
      <c r="CL346" s="18" t="str">
        <f t="shared" si="214"/>
        <v/>
      </c>
      <c r="CM346" s="9" t="str">
        <f t="shared" si="215"/>
        <v/>
      </c>
      <c r="CN346" s="9" t="str">
        <f t="shared" si="216"/>
        <v/>
      </c>
      <c r="CO346" s="9" t="str">
        <f t="shared" si="217"/>
        <v/>
      </c>
      <c r="CP346" s="9" t="str">
        <f>IF(CO346="","",MAX(CP$1:CP345)+1)</f>
        <v/>
      </c>
      <c r="CQ346" s="9" t="str">
        <f t="shared" si="218"/>
        <v/>
      </c>
      <c r="CR346" s="9" t="str">
        <f t="shared" si="219"/>
        <v/>
      </c>
      <c r="CS346" s="9" t="str">
        <f t="shared" si="220"/>
        <v/>
      </c>
      <c r="CU346" s="9" t="str">
        <f t="shared" si="221"/>
        <v/>
      </c>
      <c r="CV346" s="9" t="str">
        <f t="shared" si="222"/>
        <v/>
      </c>
      <c r="CW346" s="9" t="str">
        <f t="shared" si="223"/>
        <v/>
      </c>
      <c r="CX346" s="9" t="str">
        <f>IF(CW346="","",MAX(CX$1:CX345)+1)</f>
        <v/>
      </c>
      <c r="CZ346" s="9" t="str">
        <f t="shared" si="224"/>
        <v/>
      </c>
      <c r="DA346" s="9" t="str">
        <f t="shared" si="225"/>
        <v/>
      </c>
      <c r="DB346" s="9" t="str">
        <f t="shared" si="226"/>
        <v/>
      </c>
      <c r="DG346" s="9" t="s">
        <v>404</v>
      </c>
      <c r="DH346" s="9" t="str">
        <f t="shared" si="227"/>
        <v/>
      </c>
      <c r="DI346" s="9" t="str">
        <f t="shared" si="228"/>
        <v/>
      </c>
      <c r="DJ346" s="9" t="str">
        <f t="shared" si="229"/>
        <v/>
      </c>
      <c r="DK346" s="9" t="str">
        <f t="shared" si="230"/>
        <v/>
      </c>
      <c r="DL346" s="9" t="str">
        <f>IF(DK346="","",MAX(DL$1:DL345)+1)</f>
        <v/>
      </c>
      <c r="DM346" s="9" t="str">
        <f t="shared" si="231"/>
        <v/>
      </c>
      <c r="DN346" s="9" t="str">
        <f t="shared" si="232"/>
        <v/>
      </c>
      <c r="DO346" s="9" t="str">
        <f t="shared" si="233"/>
        <v/>
      </c>
    </row>
    <row r="347" spans="21:119" ht="16.2" thickBot="1">
      <c r="U347" s="17" t="b">
        <f t="shared" si="196"/>
        <v>0</v>
      </c>
      <c r="V347" s="9" t="str">
        <f t="shared" si="197"/>
        <v/>
      </c>
      <c r="W347" s="9" t="str">
        <f t="shared" si="198"/>
        <v/>
      </c>
      <c r="X347" s="9" t="str">
        <f t="shared" si="195"/>
        <v/>
      </c>
      <c r="Y347" s="18"/>
      <c r="BC347" s="9" t="str">
        <f>IF(V347="","",MAX(BC$1:BC346)+1)</f>
        <v/>
      </c>
      <c r="BD347" s="9" t="str">
        <f>IFERROR(INDEX('Paste Peptide Data'!$V$2:$V$30000,MATCH(ROW()-ROW($D$1),'Paste Peptide Data'!$BC$2:$BC$30000,0)),"")</f>
        <v/>
      </c>
      <c r="BE347" s="9" t="str">
        <f>IFERROR(INDEX('Paste Peptide Data'!$W$2:$W$30000,MATCH(ROW()-ROW($D$1),'Paste Peptide Data'!$BC$2:$BC$30000,0)),"")</f>
        <v/>
      </c>
      <c r="BF347" s="9" t="str">
        <f>IFERROR(INDEX('Paste Peptide Data'!$X$2:$X$30000,MATCH(ROW()-ROW($D$1),'Paste Peptide Data'!$BC$2:$BC$30000,0)),"")</f>
        <v/>
      </c>
      <c r="BH347" s="19">
        <f>COUNTIF( BF$2:BF347, BF347 )</f>
        <v>346</v>
      </c>
      <c r="BJ347" s="9" t="str">
        <f t="shared" si="199"/>
        <v/>
      </c>
      <c r="BK347" s="9" t="str">
        <f>IF(BJ347="","",MAX(BK$1:BK346)+1)</f>
        <v/>
      </c>
      <c r="BL347" s="9" t="str">
        <f>IFERROR(INDEX('Paste Peptide Data'!$BD$2:$BD$30000,MATCH(ROW()-ROW($D$1),'Paste Peptide Data'!$BK$2:$BK$30000,0)),"")</f>
        <v/>
      </c>
      <c r="BM347" s="9" t="str">
        <f>IFERROR(INDEX('Paste Peptide Data'!$BE$2:$BE$30000,MATCH(ROW()-ROW($D$1),'Paste Peptide Data'!$BK$2:$BK$30000,0)),"")</f>
        <v/>
      </c>
      <c r="BN347" s="9" t="str">
        <f>IFERROR(INDEX('Paste Peptide Data'!$BF$2:$BF$30000,MATCH(ROW()-ROW($D$1),'Paste Peptide Data'!$BK$2:$BK$30000,0)),"")</f>
        <v/>
      </c>
      <c r="BP347" s="20">
        <f t="shared" si="200"/>
        <v>0</v>
      </c>
      <c r="BQ347" s="8">
        <f t="shared" si="201"/>
        <v>0.34499999999999997</v>
      </c>
      <c r="BR347" s="8">
        <f t="shared" si="202"/>
        <v>0.40899999999999997</v>
      </c>
      <c r="BS347" s="8">
        <f t="shared" si="203"/>
        <v>275</v>
      </c>
      <c r="BT347" s="8"/>
      <c r="BU347" s="21" t="str">
        <f t="shared" si="204"/>
        <v/>
      </c>
      <c r="BV347" s="9" t="str">
        <f t="shared" si="205"/>
        <v/>
      </c>
      <c r="BW347" s="9" t="str">
        <f t="shared" si="206"/>
        <v/>
      </c>
      <c r="BX347" s="20">
        <f t="shared" si="207"/>
        <v>0</v>
      </c>
      <c r="BY347" s="8" t="str">
        <f t="shared" si="208"/>
        <v/>
      </c>
      <c r="BZ347" s="8" t="str">
        <f t="shared" si="209"/>
        <v/>
      </c>
      <c r="CA347" s="8">
        <f t="shared" si="210"/>
        <v>0</v>
      </c>
      <c r="CB347" s="20">
        <f t="shared" si="211"/>
        <v>0</v>
      </c>
      <c r="CC347" s="20">
        <f t="shared" si="212"/>
        <v>1</v>
      </c>
      <c r="CD347" s="20">
        <f t="shared" si="213"/>
        <v>999</v>
      </c>
      <c r="CF347" s="22" t="str">
        <f>IFERROR(INDEX($BU$2:$BU$1000,MATCH(SMALL($CD$2:$CD$1000,ROWS($CF$2:CF347)+$CC$1001),$CD$2:$CD$1000,0)),"")</f>
        <v/>
      </c>
      <c r="CG347" s="22" t="str">
        <f>IFERROR(INDEX($BV$2:$BV$1000,MATCH(SMALL($CD$2:$CD$1000,ROWS($CF$2:CF347)+$CC$1001),$CD$2:$CD$1000,0)),"")</f>
        <v/>
      </c>
      <c r="CH347" s="22" t="str">
        <f>IFERROR(INDEX($BW$2:$BW$1000,MATCH(SMALL($CD$2:$CD$1000,ROWS($CF$2:CF347)+$CC$1001),$CD$2:$CD$1000,0)),"")</f>
        <v/>
      </c>
      <c r="CL347" s="18" t="str">
        <f t="shared" si="214"/>
        <v/>
      </c>
      <c r="CM347" s="9" t="str">
        <f t="shared" si="215"/>
        <v/>
      </c>
      <c r="CN347" s="9" t="str">
        <f t="shared" si="216"/>
        <v/>
      </c>
      <c r="CO347" s="9" t="str">
        <f t="shared" si="217"/>
        <v/>
      </c>
      <c r="CP347" s="9" t="str">
        <f>IF(CO347="","",MAX(CP$1:CP346)+1)</f>
        <v/>
      </c>
      <c r="CQ347" s="9" t="str">
        <f t="shared" si="218"/>
        <v/>
      </c>
      <c r="CR347" s="9" t="str">
        <f t="shared" si="219"/>
        <v/>
      </c>
      <c r="CS347" s="9" t="str">
        <f t="shared" si="220"/>
        <v/>
      </c>
      <c r="CU347" s="9" t="str">
        <f t="shared" si="221"/>
        <v/>
      </c>
      <c r="CV347" s="9" t="str">
        <f t="shared" si="222"/>
        <v/>
      </c>
      <c r="CW347" s="9" t="str">
        <f t="shared" si="223"/>
        <v/>
      </c>
      <c r="CX347" s="9" t="str">
        <f>IF(CW347="","",MAX(CX$1:CX346)+1)</f>
        <v/>
      </c>
      <c r="CZ347" s="9" t="str">
        <f t="shared" si="224"/>
        <v/>
      </c>
      <c r="DA347" s="9" t="str">
        <f t="shared" si="225"/>
        <v/>
      </c>
      <c r="DB347" s="9" t="str">
        <f t="shared" si="226"/>
        <v/>
      </c>
      <c r="DG347" s="9" t="s">
        <v>967</v>
      </c>
      <c r="DH347" s="9" t="str">
        <f t="shared" si="227"/>
        <v/>
      </c>
      <c r="DI347" s="9" t="str">
        <f t="shared" si="228"/>
        <v/>
      </c>
      <c r="DJ347" s="9" t="str">
        <f t="shared" si="229"/>
        <v/>
      </c>
      <c r="DK347" s="9" t="str">
        <f t="shared" si="230"/>
        <v/>
      </c>
      <c r="DL347" s="9" t="str">
        <f>IF(DK347="","",MAX(DL$1:DL346)+1)</f>
        <v/>
      </c>
      <c r="DM347" s="9" t="str">
        <f t="shared" si="231"/>
        <v/>
      </c>
      <c r="DN347" s="9" t="str">
        <f t="shared" si="232"/>
        <v/>
      </c>
      <c r="DO347" s="9" t="str">
        <f t="shared" si="233"/>
        <v/>
      </c>
    </row>
    <row r="348" spans="21:119" ht="16.2" thickBot="1">
      <c r="U348" s="17" t="b">
        <f t="shared" si="196"/>
        <v>0</v>
      </c>
      <c r="V348" s="9" t="str">
        <f t="shared" si="197"/>
        <v/>
      </c>
      <c r="W348" s="9" t="str">
        <f t="shared" si="198"/>
        <v/>
      </c>
      <c r="X348" s="9" t="str">
        <f t="shared" si="195"/>
        <v/>
      </c>
      <c r="Y348" s="18"/>
      <c r="BC348" s="9" t="str">
        <f>IF(V348="","",MAX(BC$1:BC347)+1)</f>
        <v/>
      </c>
      <c r="BD348" s="9" t="str">
        <f>IFERROR(INDEX('Paste Peptide Data'!$V$2:$V$30000,MATCH(ROW()-ROW($D$1),'Paste Peptide Data'!$BC$2:$BC$30000,0)),"")</f>
        <v/>
      </c>
      <c r="BE348" s="9" t="str">
        <f>IFERROR(INDEX('Paste Peptide Data'!$W$2:$W$30000,MATCH(ROW()-ROW($D$1),'Paste Peptide Data'!$BC$2:$BC$30000,0)),"")</f>
        <v/>
      </c>
      <c r="BF348" s="9" t="str">
        <f>IFERROR(INDEX('Paste Peptide Data'!$X$2:$X$30000,MATCH(ROW()-ROW($D$1),'Paste Peptide Data'!$BC$2:$BC$30000,0)),"")</f>
        <v/>
      </c>
      <c r="BH348" s="19">
        <f>COUNTIF( BF$2:BF348, BF348 )</f>
        <v>347</v>
      </c>
      <c r="BJ348" s="9" t="str">
        <f t="shared" si="199"/>
        <v/>
      </c>
      <c r="BK348" s="9" t="str">
        <f>IF(BJ348="","",MAX(BK$1:BK347)+1)</f>
        <v/>
      </c>
      <c r="BL348" s="9" t="str">
        <f>IFERROR(INDEX('Paste Peptide Data'!$BD$2:$BD$30000,MATCH(ROW()-ROW($D$1),'Paste Peptide Data'!$BK$2:$BK$30000,0)),"")</f>
        <v/>
      </c>
      <c r="BM348" s="9" t="str">
        <f>IFERROR(INDEX('Paste Peptide Data'!$BE$2:$BE$30000,MATCH(ROW()-ROW($D$1),'Paste Peptide Data'!$BK$2:$BK$30000,0)),"")</f>
        <v/>
      </c>
      <c r="BN348" s="9" t="str">
        <f>IFERROR(INDEX('Paste Peptide Data'!$BF$2:$BF$30000,MATCH(ROW()-ROW($D$1),'Paste Peptide Data'!$BK$2:$BK$30000,0)),"")</f>
        <v/>
      </c>
      <c r="BP348" s="20">
        <f t="shared" si="200"/>
        <v>0</v>
      </c>
      <c r="BQ348" s="8">
        <f t="shared" si="201"/>
        <v>0.34599999999999997</v>
      </c>
      <c r="BR348" s="8">
        <f t="shared" si="202"/>
        <v>0.41</v>
      </c>
      <c r="BS348" s="8">
        <f t="shared" si="203"/>
        <v>276</v>
      </c>
      <c r="BT348" s="8"/>
      <c r="BU348" s="21" t="str">
        <f t="shared" si="204"/>
        <v/>
      </c>
      <c r="BV348" s="9" t="str">
        <f t="shared" si="205"/>
        <v/>
      </c>
      <c r="BW348" s="9" t="str">
        <f t="shared" si="206"/>
        <v/>
      </c>
      <c r="BX348" s="20">
        <f t="shared" si="207"/>
        <v>0</v>
      </c>
      <c r="BY348" s="8" t="str">
        <f t="shared" si="208"/>
        <v/>
      </c>
      <c r="BZ348" s="8" t="str">
        <f t="shared" si="209"/>
        <v/>
      </c>
      <c r="CA348" s="8">
        <f t="shared" si="210"/>
        <v>0</v>
      </c>
      <c r="CB348" s="20">
        <f t="shared" si="211"/>
        <v>0</v>
      </c>
      <c r="CC348" s="20">
        <f t="shared" si="212"/>
        <v>1</v>
      </c>
      <c r="CD348" s="20">
        <f t="shared" si="213"/>
        <v>999</v>
      </c>
      <c r="CF348" s="22" t="str">
        <f>IFERROR(INDEX($BU$2:$BU$1000,MATCH(SMALL($CD$2:$CD$1000,ROWS($CF$2:CF348)+$CC$1001),$CD$2:$CD$1000,0)),"")</f>
        <v/>
      </c>
      <c r="CG348" s="22" t="str">
        <f>IFERROR(INDEX($BV$2:$BV$1000,MATCH(SMALL($CD$2:$CD$1000,ROWS($CF$2:CF348)+$CC$1001),$CD$2:$CD$1000,0)),"")</f>
        <v/>
      </c>
      <c r="CH348" s="22" t="str">
        <f>IFERROR(INDEX($BW$2:$BW$1000,MATCH(SMALL($CD$2:$CD$1000,ROWS($CF$2:CF348)+$CC$1001),$CD$2:$CD$1000,0)),"")</f>
        <v/>
      </c>
      <c r="CL348" s="18" t="str">
        <f t="shared" si="214"/>
        <v/>
      </c>
      <c r="CM348" s="9" t="str">
        <f t="shared" si="215"/>
        <v/>
      </c>
      <c r="CN348" s="9" t="str">
        <f t="shared" si="216"/>
        <v/>
      </c>
      <c r="CO348" s="9" t="str">
        <f t="shared" si="217"/>
        <v/>
      </c>
      <c r="CP348" s="9" t="str">
        <f>IF(CO348="","",MAX(CP$1:CP347)+1)</f>
        <v/>
      </c>
      <c r="CQ348" s="9" t="str">
        <f t="shared" si="218"/>
        <v/>
      </c>
      <c r="CR348" s="9" t="str">
        <f t="shared" si="219"/>
        <v/>
      </c>
      <c r="CS348" s="9" t="str">
        <f t="shared" si="220"/>
        <v/>
      </c>
      <c r="CU348" s="9" t="str">
        <f t="shared" si="221"/>
        <v/>
      </c>
      <c r="CV348" s="9" t="str">
        <f t="shared" si="222"/>
        <v/>
      </c>
      <c r="CW348" s="9" t="str">
        <f t="shared" si="223"/>
        <v/>
      </c>
      <c r="CX348" s="9" t="str">
        <f>IF(CW348="","",MAX(CX$1:CX347)+1)</f>
        <v/>
      </c>
      <c r="CZ348" s="9" t="str">
        <f t="shared" si="224"/>
        <v/>
      </c>
      <c r="DA348" s="9" t="str">
        <f t="shared" si="225"/>
        <v/>
      </c>
      <c r="DB348" s="9" t="str">
        <f t="shared" si="226"/>
        <v/>
      </c>
      <c r="DG348" s="9" t="s">
        <v>968</v>
      </c>
      <c r="DH348" s="9" t="str">
        <f t="shared" si="227"/>
        <v/>
      </c>
      <c r="DI348" s="9" t="str">
        <f t="shared" si="228"/>
        <v/>
      </c>
      <c r="DJ348" s="9" t="str">
        <f t="shared" si="229"/>
        <v/>
      </c>
      <c r="DK348" s="9" t="str">
        <f t="shared" si="230"/>
        <v/>
      </c>
      <c r="DL348" s="9" t="str">
        <f>IF(DK348="","",MAX(DL$1:DL347)+1)</f>
        <v/>
      </c>
      <c r="DM348" s="9" t="str">
        <f t="shared" si="231"/>
        <v/>
      </c>
      <c r="DN348" s="9" t="str">
        <f t="shared" si="232"/>
        <v/>
      </c>
      <c r="DO348" s="9" t="str">
        <f t="shared" si="233"/>
        <v/>
      </c>
    </row>
    <row r="349" spans="21:119" ht="16.2" thickBot="1">
      <c r="U349" s="17" t="b">
        <f t="shared" si="196"/>
        <v>0</v>
      </c>
      <c r="V349" s="9" t="str">
        <f t="shared" si="197"/>
        <v/>
      </c>
      <c r="W349" s="9" t="str">
        <f t="shared" si="198"/>
        <v/>
      </c>
      <c r="X349" s="9" t="str">
        <f t="shared" si="195"/>
        <v/>
      </c>
      <c r="Y349" s="18"/>
      <c r="BC349" s="9" t="str">
        <f>IF(V349="","",MAX(BC$1:BC348)+1)</f>
        <v/>
      </c>
      <c r="BD349" s="9" t="str">
        <f>IFERROR(INDEX('Paste Peptide Data'!$V$2:$V$30000,MATCH(ROW()-ROW($D$1),'Paste Peptide Data'!$BC$2:$BC$30000,0)),"")</f>
        <v/>
      </c>
      <c r="BE349" s="9" t="str">
        <f>IFERROR(INDEX('Paste Peptide Data'!$W$2:$W$30000,MATCH(ROW()-ROW($D$1),'Paste Peptide Data'!$BC$2:$BC$30000,0)),"")</f>
        <v/>
      </c>
      <c r="BF349" s="9" t="str">
        <f>IFERROR(INDEX('Paste Peptide Data'!$X$2:$X$30000,MATCH(ROW()-ROW($D$1),'Paste Peptide Data'!$BC$2:$BC$30000,0)),"")</f>
        <v/>
      </c>
      <c r="BH349" s="19">
        <f>COUNTIF( BF$2:BF349, BF349 )</f>
        <v>348</v>
      </c>
      <c r="BJ349" s="9" t="str">
        <f t="shared" si="199"/>
        <v/>
      </c>
      <c r="BK349" s="9" t="str">
        <f>IF(BJ349="","",MAX(BK$1:BK348)+1)</f>
        <v/>
      </c>
      <c r="BL349" s="9" t="str">
        <f>IFERROR(INDEX('Paste Peptide Data'!$BD$2:$BD$30000,MATCH(ROW()-ROW($D$1),'Paste Peptide Data'!$BK$2:$BK$30000,0)),"")</f>
        <v/>
      </c>
      <c r="BM349" s="9" t="str">
        <f>IFERROR(INDEX('Paste Peptide Data'!$BE$2:$BE$30000,MATCH(ROW()-ROW($D$1),'Paste Peptide Data'!$BK$2:$BK$30000,0)),"")</f>
        <v/>
      </c>
      <c r="BN349" s="9" t="str">
        <f>IFERROR(INDEX('Paste Peptide Data'!$BF$2:$BF$30000,MATCH(ROW()-ROW($D$1),'Paste Peptide Data'!$BK$2:$BK$30000,0)),"")</f>
        <v/>
      </c>
      <c r="BP349" s="20">
        <f t="shared" si="200"/>
        <v>0</v>
      </c>
      <c r="BQ349" s="8">
        <f t="shared" si="201"/>
        <v>0.34699999999999998</v>
      </c>
      <c r="BR349" s="8">
        <f t="shared" si="202"/>
        <v>0.41</v>
      </c>
      <c r="BS349" s="8">
        <f t="shared" si="203"/>
        <v>277</v>
      </c>
      <c r="BT349" s="8"/>
      <c r="BU349" s="21" t="str">
        <f t="shared" si="204"/>
        <v/>
      </c>
      <c r="BV349" s="9" t="str">
        <f t="shared" si="205"/>
        <v/>
      </c>
      <c r="BW349" s="9" t="str">
        <f t="shared" si="206"/>
        <v/>
      </c>
      <c r="BX349" s="20">
        <f t="shared" si="207"/>
        <v>0</v>
      </c>
      <c r="BY349" s="8" t="str">
        <f t="shared" si="208"/>
        <v/>
      </c>
      <c r="BZ349" s="8" t="str">
        <f t="shared" si="209"/>
        <v/>
      </c>
      <c r="CA349" s="8">
        <f t="shared" si="210"/>
        <v>0</v>
      </c>
      <c r="CB349" s="20">
        <f t="shared" si="211"/>
        <v>0</v>
      </c>
      <c r="CC349" s="20">
        <f t="shared" si="212"/>
        <v>1</v>
      </c>
      <c r="CD349" s="20">
        <f t="shared" si="213"/>
        <v>999</v>
      </c>
      <c r="CF349" s="22" t="str">
        <f>IFERROR(INDEX($BU$2:$BU$1000,MATCH(SMALL($CD$2:$CD$1000,ROWS($CF$2:CF349)+$CC$1001),$CD$2:$CD$1000,0)),"")</f>
        <v/>
      </c>
      <c r="CG349" s="22" t="str">
        <f>IFERROR(INDEX($BV$2:$BV$1000,MATCH(SMALL($CD$2:$CD$1000,ROWS($CF$2:CF349)+$CC$1001),$CD$2:$CD$1000,0)),"")</f>
        <v/>
      </c>
      <c r="CH349" s="22" t="str">
        <f>IFERROR(INDEX($BW$2:$BW$1000,MATCH(SMALL($CD$2:$CD$1000,ROWS($CF$2:CF349)+$CC$1001),$CD$2:$CD$1000,0)),"")</f>
        <v/>
      </c>
      <c r="CL349" s="18" t="str">
        <f t="shared" si="214"/>
        <v/>
      </c>
      <c r="CM349" s="9" t="str">
        <f t="shared" si="215"/>
        <v/>
      </c>
      <c r="CN349" s="9" t="str">
        <f t="shared" si="216"/>
        <v/>
      </c>
      <c r="CO349" s="9" t="str">
        <f t="shared" si="217"/>
        <v/>
      </c>
      <c r="CP349" s="9" t="str">
        <f>IF(CO349="","",MAX(CP$1:CP348)+1)</f>
        <v/>
      </c>
      <c r="CQ349" s="9" t="str">
        <f t="shared" si="218"/>
        <v/>
      </c>
      <c r="CR349" s="9" t="str">
        <f t="shared" si="219"/>
        <v/>
      </c>
      <c r="CS349" s="9" t="str">
        <f t="shared" si="220"/>
        <v/>
      </c>
      <c r="CU349" s="9" t="str">
        <f t="shared" si="221"/>
        <v/>
      </c>
      <c r="CV349" s="9" t="str">
        <f t="shared" si="222"/>
        <v/>
      </c>
      <c r="CW349" s="9" t="str">
        <f t="shared" si="223"/>
        <v/>
      </c>
      <c r="CX349" s="9" t="str">
        <f>IF(CW349="","",MAX(CX$1:CX348)+1)</f>
        <v/>
      </c>
      <c r="CZ349" s="9" t="str">
        <f t="shared" si="224"/>
        <v/>
      </c>
      <c r="DA349" s="9" t="str">
        <f t="shared" si="225"/>
        <v/>
      </c>
      <c r="DB349" s="9" t="str">
        <f t="shared" si="226"/>
        <v/>
      </c>
      <c r="DG349" s="9" t="s">
        <v>969</v>
      </c>
      <c r="DH349" s="9" t="str">
        <f t="shared" si="227"/>
        <v/>
      </c>
      <c r="DI349" s="9" t="str">
        <f t="shared" si="228"/>
        <v/>
      </c>
      <c r="DJ349" s="9" t="str">
        <f t="shared" si="229"/>
        <v/>
      </c>
      <c r="DK349" s="9" t="str">
        <f t="shared" si="230"/>
        <v/>
      </c>
      <c r="DL349" s="9" t="str">
        <f>IF(DK349="","",MAX(DL$1:DL348)+1)</f>
        <v/>
      </c>
      <c r="DM349" s="9" t="str">
        <f t="shared" si="231"/>
        <v/>
      </c>
      <c r="DN349" s="9" t="str">
        <f t="shared" si="232"/>
        <v/>
      </c>
      <c r="DO349" s="9" t="str">
        <f t="shared" si="233"/>
        <v/>
      </c>
    </row>
    <row r="350" spans="21:119" ht="16.2" thickBot="1">
      <c r="U350" s="17" t="b">
        <f t="shared" si="196"/>
        <v>0</v>
      </c>
      <c r="V350" s="9" t="str">
        <f t="shared" si="197"/>
        <v/>
      </c>
      <c r="W350" s="9" t="str">
        <f t="shared" si="198"/>
        <v/>
      </c>
      <c r="X350" s="9" t="str">
        <f t="shared" ref="X350:X413" si="234">IF(U350=TRUE, MID(LEFT(N350,FIND(")",N350)-1),FIND("(",N350)+1,LEN(N350)), "")</f>
        <v/>
      </c>
      <c r="Y350" s="18"/>
      <c r="BC350" s="9" t="str">
        <f>IF(V350="","",MAX(BC$1:BC349)+1)</f>
        <v/>
      </c>
      <c r="BD350" s="9" t="str">
        <f>IFERROR(INDEX('Paste Peptide Data'!$V$2:$V$30000,MATCH(ROW()-ROW($D$1),'Paste Peptide Data'!$BC$2:$BC$30000,0)),"")</f>
        <v/>
      </c>
      <c r="BE350" s="9" t="str">
        <f>IFERROR(INDEX('Paste Peptide Data'!$W$2:$W$30000,MATCH(ROW()-ROW($D$1),'Paste Peptide Data'!$BC$2:$BC$30000,0)),"")</f>
        <v/>
      </c>
      <c r="BF350" s="9" t="str">
        <f>IFERROR(INDEX('Paste Peptide Data'!$X$2:$X$30000,MATCH(ROW()-ROW($D$1),'Paste Peptide Data'!$BC$2:$BC$30000,0)),"")</f>
        <v/>
      </c>
      <c r="BH350" s="19">
        <f>COUNTIF( BF$2:BF350, BF350 )</f>
        <v>349</v>
      </c>
      <c r="BJ350" s="9" t="str">
        <f t="shared" si="199"/>
        <v/>
      </c>
      <c r="BK350" s="9" t="str">
        <f>IF(BJ350="","",MAX(BK$1:BK349)+1)</f>
        <v/>
      </c>
      <c r="BL350" s="9" t="str">
        <f>IFERROR(INDEX('Paste Peptide Data'!$BD$2:$BD$30000,MATCH(ROW()-ROW($D$1),'Paste Peptide Data'!$BK$2:$BK$30000,0)),"")</f>
        <v/>
      </c>
      <c r="BM350" s="9" t="str">
        <f>IFERROR(INDEX('Paste Peptide Data'!$BE$2:$BE$30000,MATCH(ROW()-ROW($D$1),'Paste Peptide Data'!$BK$2:$BK$30000,0)),"")</f>
        <v/>
      </c>
      <c r="BN350" s="9" t="str">
        <f>IFERROR(INDEX('Paste Peptide Data'!$BF$2:$BF$30000,MATCH(ROW()-ROW($D$1),'Paste Peptide Data'!$BK$2:$BK$30000,0)),"")</f>
        <v/>
      </c>
      <c r="BP350" s="20">
        <f t="shared" si="200"/>
        <v>0</v>
      </c>
      <c r="BQ350" s="8">
        <f t="shared" si="201"/>
        <v>0.34799999999999998</v>
      </c>
      <c r="BR350" s="8">
        <f t="shared" si="202"/>
        <v>0.41099999999999998</v>
      </c>
      <c r="BS350" s="8">
        <f t="shared" si="203"/>
        <v>278</v>
      </c>
      <c r="BT350" s="8"/>
      <c r="BU350" s="21" t="str">
        <f t="shared" si="204"/>
        <v/>
      </c>
      <c r="BV350" s="9" t="str">
        <f t="shared" si="205"/>
        <v/>
      </c>
      <c r="BW350" s="9" t="str">
        <f t="shared" si="206"/>
        <v/>
      </c>
      <c r="BX350" s="20">
        <f t="shared" si="207"/>
        <v>0</v>
      </c>
      <c r="BY350" s="8" t="str">
        <f t="shared" si="208"/>
        <v/>
      </c>
      <c r="BZ350" s="8" t="str">
        <f t="shared" si="209"/>
        <v/>
      </c>
      <c r="CA350" s="8">
        <f t="shared" si="210"/>
        <v>0</v>
      </c>
      <c r="CB350" s="20">
        <f t="shared" si="211"/>
        <v>0</v>
      </c>
      <c r="CC350" s="20">
        <f t="shared" si="212"/>
        <v>1</v>
      </c>
      <c r="CD350" s="20">
        <f t="shared" si="213"/>
        <v>999</v>
      </c>
      <c r="CF350" s="22" t="str">
        <f>IFERROR(INDEX($BU$2:$BU$1000,MATCH(SMALL($CD$2:$CD$1000,ROWS($CF$2:CF350)+$CC$1001),$CD$2:$CD$1000,0)),"")</f>
        <v/>
      </c>
      <c r="CG350" s="22" t="str">
        <f>IFERROR(INDEX($BV$2:$BV$1000,MATCH(SMALL($CD$2:$CD$1000,ROWS($CF$2:CF350)+$CC$1001),$CD$2:$CD$1000,0)),"")</f>
        <v/>
      </c>
      <c r="CH350" s="22" t="str">
        <f>IFERROR(INDEX($BW$2:$BW$1000,MATCH(SMALL($CD$2:$CD$1000,ROWS($CF$2:CF350)+$CC$1001),$CD$2:$CD$1000,0)),"")</f>
        <v/>
      </c>
      <c r="CL350" s="18" t="str">
        <f t="shared" si="214"/>
        <v/>
      </c>
      <c r="CM350" s="9" t="str">
        <f t="shared" si="215"/>
        <v/>
      </c>
      <c r="CN350" s="9" t="str">
        <f t="shared" si="216"/>
        <v/>
      </c>
      <c r="CO350" s="9" t="str">
        <f t="shared" si="217"/>
        <v/>
      </c>
      <c r="CP350" s="9" t="str">
        <f>IF(CO350="","",MAX(CP$1:CP349)+1)</f>
        <v/>
      </c>
      <c r="CQ350" s="9" t="str">
        <f t="shared" si="218"/>
        <v/>
      </c>
      <c r="CR350" s="9" t="str">
        <f t="shared" si="219"/>
        <v/>
      </c>
      <c r="CS350" s="9" t="str">
        <f t="shared" si="220"/>
        <v/>
      </c>
      <c r="CU350" s="9" t="str">
        <f t="shared" si="221"/>
        <v/>
      </c>
      <c r="CV350" s="9" t="str">
        <f t="shared" si="222"/>
        <v/>
      </c>
      <c r="CW350" s="9" t="str">
        <f t="shared" si="223"/>
        <v/>
      </c>
      <c r="CX350" s="9" t="str">
        <f>IF(CW350="","",MAX(CX$1:CX349)+1)</f>
        <v/>
      </c>
      <c r="CZ350" s="9" t="str">
        <f t="shared" si="224"/>
        <v/>
      </c>
      <c r="DA350" s="9" t="str">
        <f t="shared" si="225"/>
        <v/>
      </c>
      <c r="DB350" s="9" t="str">
        <f t="shared" si="226"/>
        <v/>
      </c>
      <c r="DG350" s="9" t="s">
        <v>414</v>
      </c>
      <c r="DH350" s="9" t="str">
        <f t="shared" si="227"/>
        <v/>
      </c>
      <c r="DI350" s="9" t="str">
        <f t="shared" si="228"/>
        <v/>
      </c>
      <c r="DJ350" s="9" t="str">
        <f t="shared" si="229"/>
        <v/>
      </c>
      <c r="DK350" s="9" t="str">
        <f t="shared" si="230"/>
        <v/>
      </c>
      <c r="DL350" s="9" t="str">
        <f>IF(DK350="","",MAX(DL$1:DL349)+1)</f>
        <v/>
      </c>
      <c r="DM350" s="9" t="str">
        <f t="shared" si="231"/>
        <v/>
      </c>
      <c r="DN350" s="9" t="str">
        <f t="shared" si="232"/>
        <v/>
      </c>
      <c r="DO350" s="9" t="str">
        <f t="shared" si="233"/>
        <v/>
      </c>
    </row>
    <row r="351" spans="21:119" ht="16.2" thickBot="1">
      <c r="U351" s="17" t="b">
        <f t="shared" si="196"/>
        <v>0</v>
      </c>
      <c r="V351" s="9" t="str">
        <f t="shared" si="197"/>
        <v/>
      </c>
      <c r="W351" s="9" t="str">
        <f t="shared" si="198"/>
        <v/>
      </c>
      <c r="X351" s="9" t="str">
        <f t="shared" si="234"/>
        <v/>
      </c>
      <c r="Y351" s="18"/>
      <c r="BC351" s="9" t="str">
        <f>IF(V351="","",MAX(BC$1:BC350)+1)</f>
        <v/>
      </c>
      <c r="BD351" s="9" t="str">
        <f>IFERROR(INDEX('Paste Peptide Data'!$V$2:$V$30000,MATCH(ROW()-ROW($D$1),'Paste Peptide Data'!$BC$2:$BC$30000,0)),"")</f>
        <v/>
      </c>
      <c r="BE351" s="9" t="str">
        <f>IFERROR(INDEX('Paste Peptide Data'!$W$2:$W$30000,MATCH(ROW()-ROW($D$1),'Paste Peptide Data'!$BC$2:$BC$30000,0)),"")</f>
        <v/>
      </c>
      <c r="BF351" s="9" t="str">
        <f>IFERROR(INDEX('Paste Peptide Data'!$X$2:$X$30000,MATCH(ROW()-ROW($D$1),'Paste Peptide Data'!$BC$2:$BC$30000,0)),"")</f>
        <v/>
      </c>
      <c r="BH351" s="19">
        <f>COUNTIF( BF$2:BF351, BF351 )</f>
        <v>350</v>
      </c>
      <c r="BJ351" s="9" t="str">
        <f t="shared" si="199"/>
        <v/>
      </c>
      <c r="BK351" s="9" t="str">
        <f>IF(BJ351="","",MAX(BK$1:BK350)+1)</f>
        <v/>
      </c>
      <c r="BL351" s="9" t="str">
        <f>IFERROR(INDEX('Paste Peptide Data'!$BD$2:$BD$30000,MATCH(ROW()-ROW($D$1),'Paste Peptide Data'!$BK$2:$BK$30000,0)),"")</f>
        <v/>
      </c>
      <c r="BM351" s="9" t="str">
        <f>IFERROR(INDEX('Paste Peptide Data'!$BE$2:$BE$30000,MATCH(ROW()-ROW($D$1),'Paste Peptide Data'!$BK$2:$BK$30000,0)),"")</f>
        <v/>
      </c>
      <c r="BN351" s="9" t="str">
        <f>IFERROR(INDEX('Paste Peptide Data'!$BF$2:$BF$30000,MATCH(ROW()-ROW($D$1),'Paste Peptide Data'!$BK$2:$BK$30000,0)),"")</f>
        <v/>
      </c>
      <c r="BP351" s="20">
        <f t="shared" si="200"/>
        <v>0</v>
      </c>
      <c r="BQ351" s="8">
        <f t="shared" si="201"/>
        <v>0.34899999999999998</v>
      </c>
      <c r="BR351" s="8">
        <f t="shared" si="202"/>
        <v>0.41199999999999998</v>
      </c>
      <c r="BS351" s="8">
        <f t="shared" si="203"/>
        <v>279</v>
      </c>
      <c r="BT351" s="8"/>
      <c r="BU351" s="21" t="str">
        <f t="shared" si="204"/>
        <v/>
      </c>
      <c r="BV351" s="9" t="str">
        <f t="shared" si="205"/>
        <v/>
      </c>
      <c r="BW351" s="9" t="str">
        <f t="shared" si="206"/>
        <v/>
      </c>
      <c r="BX351" s="20">
        <f t="shared" si="207"/>
        <v>0</v>
      </c>
      <c r="BY351" s="8" t="str">
        <f t="shared" si="208"/>
        <v/>
      </c>
      <c r="BZ351" s="8" t="str">
        <f t="shared" si="209"/>
        <v/>
      </c>
      <c r="CA351" s="8">
        <f t="shared" si="210"/>
        <v>0</v>
      </c>
      <c r="CB351" s="20">
        <f t="shared" si="211"/>
        <v>0</v>
      </c>
      <c r="CC351" s="20">
        <f t="shared" si="212"/>
        <v>1</v>
      </c>
      <c r="CD351" s="20">
        <f t="shared" si="213"/>
        <v>999</v>
      </c>
      <c r="CF351" s="22" t="str">
        <f>IFERROR(INDEX($BU$2:$BU$1000,MATCH(SMALL($CD$2:$CD$1000,ROWS($CF$2:CF351)+$CC$1001),$CD$2:$CD$1000,0)),"")</f>
        <v/>
      </c>
      <c r="CG351" s="22" t="str">
        <f>IFERROR(INDEX($BV$2:$BV$1000,MATCH(SMALL($CD$2:$CD$1000,ROWS($CF$2:CF351)+$CC$1001),$CD$2:$CD$1000,0)),"")</f>
        <v/>
      </c>
      <c r="CH351" s="22" t="str">
        <f>IFERROR(INDEX($BW$2:$BW$1000,MATCH(SMALL($CD$2:$CD$1000,ROWS($CF$2:CF351)+$CC$1001),$CD$2:$CD$1000,0)),"")</f>
        <v/>
      </c>
      <c r="CL351" s="18" t="str">
        <f t="shared" si="214"/>
        <v/>
      </c>
      <c r="CM351" s="9" t="str">
        <f t="shared" si="215"/>
        <v/>
      </c>
      <c r="CN351" s="9" t="str">
        <f t="shared" si="216"/>
        <v/>
      </c>
      <c r="CO351" s="9" t="str">
        <f t="shared" si="217"/>
        <v/>
      </c>
      <c r="CP351" s="9" t="str">
        <f>IF(CO351="","",MAX(CP$1:CP350)+1)</f>
        <v/>
      </c>
      <c r="CQ351" s="9" t="str">
        <f t="shared" si="218"/>
        <v/>
      </c>
      <c r="CR351" s="9" t="str">
        <f t="shared" si="219"/>
        <v/>
      </c>
      <c r="CS351" s="9" t="str">
        <f t="shared" si="220"/>
        <v/>
      </c>
      <c r="CU351" s="9" t="str">
        <f t="shared" si="221"/>
        <v/>
      </c>
      <c r="CV351" s="9" t="str">
        <f t="shared" si="222"/>
        <v/>
      </c>
      <c r="CW351" s="9" t="str">
        <f t="shared" si="223"/>
        <v/>
      </c>
      <c r="CX351" s="9" t="str">
        <f>IF(CW351="","",MAX(CX$1:CX350)+1)</f>
        <v/>
      </c>
      <c r="CZ351" s="9" t="str">
        <f t="shared" si="224"/>
        <v/>
      </c>
      <c r="DA351" s="9" t="str">
        <f t="shared" si="225"/>
        <v/>
      </c>
      <c r="DB351" s="9" t="str">
        <f t="shared" si="226"/>
        <v/>
      </c>
      <c r="DG351" s="9" t="s">
        <v>970</v>
      </c>
      <c r="DH351" s="9" t="str">
        <f t="shared" si="227"/>
        <v/>
      </c>
      <c r="DI351" s="9" t="str">
        <f t="shared" si="228"/>
        <v/>
      </c>
      <c r="DJ351" s="9" t="str">
        <f t="shared" si="229"/>
        <v/>
      </c>
      <c r="DK351" s="9" t="str">
        <f t="shared" si="230"/>
        <v/>
      </c>
      <c r="DL351" s="9" t="str">
        <f>IF(DK351="","",MAX(DL$1:DL350)+1)</f>
        <v/>
      </c>
      <c r="DM351" s="9" t="str">
        <f t="shared" si="231"/>
        <v/>
      </c>
      <c r="DN351" s="9" t="str">
        <f t="shared" si="232"/>
        <v/>
      </c>
      <c r="DO351" s="9" t="str">
        <f t="shared" si="233"/>
        <v/>
      </c>
    </row>
    <row r="352" spans="21:119" ht="16.2" thickBot="1">
      <c r="U352" s="17" t="b">
        <f t="shared" si="196"/>
        <v>0</v>
      </c>
      <c r="V352" s="9" t="str">
        <f t="shared" si="197"/>
        <v/>
      </c>
      <c r="W352" s="9" t="str">
        <f t="shared" si="198"/>
        <v/>
      </c>
      <c r="X352" s="9" t="str">
        <f t="shared" si="234"/>
        <v/>
      </c>
      <c r="Y352" s="18"/>
      <c r="BC352" s="9" t="str">
        <f>IF(V352="","",MAX(BC$1:BC351)+1)</f>
        <v/>
      </c>
      <c r="BD352" s="9" t="str">
        <f>IFERROR(INDEX('Paste Peptide Data'!$V$2:$V$30000,MATCH(ROW()-ROW($D$1),'Paste Peptide Data'!$BC$2:$BC$30000,0)),"")</f>
        <v/>
      </c>
      <c r="BE352" s="9" t="str">
        <f>IFERROR(INDEX('Paste Peptide Data'!$W$2:$W$30000,MATCH(ROW()-ROW($D$1),'Paste Peptide Data'!$BC$2:$BC$30000,0)),"")</f>
        <v/>
      </c>
      <c r="BF352" s="9" t="str">
        <f>IFERROR(INDEX('Paste Peptide Data'!$X$2:$X$30000,MATCH(ROW()-ROW($D$1),'Paste Peptide Data'!$BC$2:$BC$30000,0)),"")</f>
        <v/>
      </c>
      <c r="BH352" s="19">
        <f>COUNTIF( BF$2:BF352, BF352 )</f>
        <v>351</v>
      </c>
      <c r="BJ352" s="9" t="str">
        <f t="shared" si="199"/>
        <v/>
      </c>
      <c r="BK352" s="9" t="str">
        <f>IF(BJ352="","",MAX(BK$1:BK351)+1)</f>
        <v/>
      </c>
      <c r="BL352" s="9" t="str">
        <f>IFERROR(INDEX('Paste Peptide Data'!$BD$2:$BD$30000,MATCH(ROW()-ROW($D$1),'Paste Peptide Data'!$BK$2:$BK$30000,0)),"")</f>
        <v/>
      </c>
      <c r="BM352" s="9" t="str">
        <f>IFERROR(INDEX('Paste Peptide Data'!$BE$2:$BE$30000,MATCH(ROW()-ROW($D$1),'Paste Peptide Data'!$BK$2:$BK$30000,0)),"")</f>
        <v/>
      </c>
      <c r="BN352" s="9" t="str">
        <f>IFERROR(INDEX('Paste Peptide Data'!$BF$2:$BF$30000,MATCH(ROW()-ROW($D$1),'Paste Peptide Data'!$BK$2:$BK$30000,0)),"")</f>
        <v/>
      </c>
      <c r="BP352" s="20">
        <f t="shared" si="200"/>
        <v>0</v>
      </c>
      <c r="BQ352" s="8">
        <f t="shared" si="201"/>
        <v>0.35</v>
      </c>
      <c r="BR352" s="8">
        <f t="shared" si="202"/>
        <v>0.41299999999999998</v>
      </c>
      <c r="BS352" s="8">
        <f t="shared" si="203"/>
        <v>280</v>
      </c>
      <c r="BT352" s="8"/>
      <c r="BU352" s="21" t="str">
        <f t="shared" si="204"/>
        <v/>
      </c>
      <c r="BV352" s="9" t="str">
        <f t="shared" si="205"/>
        <v/>
      </c>
      <c r="BW352" s="9" t="str">
        <f t="shared" si="206"/>
        <v/>
      </c>
      <c r="BX352" s="20">
        <f t="shared" si="207"/>
        <v>0</v>
      </c>
      <c r="BY352" s="8" t="str">
        <f t="shared" si="208"/>
        <v/>
      </c>
      <c r="BZ352" s="8" t="str">
        <f t="shared" si="209"/>
        <v/>
      </c>
      <c r="CA352" s="8">
        <f t="shared" si="210"/>
        <v>0</v>
      </c>
      <c r="CB352" s="20">
        <f t="shared" si="211"/>
        <v>0</v>
      </c>
      <c r="CC352" s="20">
        <f t="shared" si="212"/>
        <v>1</v>
      </c>
      <c r="CD352" s="20">
        <f t="shared" si="213"/>
        <v>999</v>
      </c>
      <c r="CF352" s="22" t="str">
        <f>IFERROR(INDEX($BU$2:$BU$1000,MATCH(SMALL($CD$2:$CD$1000,ROWS($CF$2:CF352)+$CC$1001),$CD$2:$CD$1000,0)),"")</f>
        <v/>
      </c>
      <c r="CG352" s="22" t="str">
        <f>IFERROR(INDEX($BV$2:$BV$1000,MATCH(SMALL($CD$2:$CD$1000,ROWS($CF$2:CF352)+$CC$1001),$CD$2:$CD$1000,0)),"")</f>
        <v/>
      </c>
      <c r="CH352" s="22" t="str">
        <f>IFERROR(INDEX($BW$2:$BW$1000,MATCH(SMALL($CD$2:$CD$1000,ROWS($CF$2:CF352)+$CC$1001),$CD$2:$CD$1000,0)),"")</f>
        <v/>
      </c>
      <c r="CL352" s="18" t="str">
        <f t="shared" si="214"/>
        <v/>
      </c>
      <c r="CM352" s="9" t="str">
        <f t="shared" si="215"/>
        <v/>
      </c>
      <c r="CN352" s="9" t="str">
        <f t="shared" si="216"/>
        <v/>
      </c>
      <c r="CO352" s="9" t="str">
        <f t="shared" si="217"/>
        <v/>
      </c>
      <c r="CP352" s="9" t="str">
        <f>IF(CO352="","",MAX(CP$1:CP351)+1)</f>
        <v/>
      </c>
      <c r="CQ352" s="9" t="str">
        <f t="shared" si="218"/>
        <v/>
      </c>
      <c r="CR352" s="9" t="str">
        <f t="shared" si="219"/>
        <v/>
      </c>
      <c r="CS352" s="9" t="str">
        <f t="shared" si="220"/>
        <v/>
      </c>
      <c r="CU352" s="9" t="str">
        <f t="shared" si="221"/>
        <v/>
      </c>
      <c r="CV352" s="9" t="str">
        <f t="shared" si="222"/>
        <v/>
      </c>
      <c r="CW352" s="9" t="str">
        <f t="shared" si="223"/>
        <v/>
      </c>
      <c r="CX352" s="9" t="str">
        <f>IF(CW352="","",MAX(CX$1:CX351)+1)</f>
        <v/>
      </c>
      <c r="CZ352" s="9" t="str">
        <f t="shared" si="224"/>
        <v/>
      </c>
      <c r="DA352" s="9" t="str">
        <f t="shared" si="225"/>
        <v/>
      </c>
      <c r="DB352" s="9" t="str">
        <f t="shared" si="226"/>
        <v/>
      </c>
      <c r="DG352" s="9" t="s">
        <v>971</v>
      </c>
      <c r="DH352" s="9" t="str">
        <f t="shared" si="227"/>
        <v/>
      </c>
      <c r="DI352" s="9" t="str">
        <f t="shared" si="228"/>
        <v/>
      </c>
      <c r="DJ352" s="9" t="str">
        <f t="shared" si="229"/>
        <v/>
      </c>
      <c r="DK352" s="9" t="str">
        <f t="shared" si="230"/>
        <v/>
      </c>
      <c r="DL352" s="9" t="str">
        <f>IF(DK352="","",MAX(DL$1:DL351)+1)</f>
        <v/>
      </c>
      <c r="DM352" s="9" t="str">
        <f t="shared" si="231"/>
        <v/>
      </c>
      <c r="DN352" s="9" t="str">
        <f t="shared" si="232"/>
        <v/>
      </c>
      <c r="DO352" s="9" t="str">
        <f t="shared" si="233"/>
        <v/>
      </c>
    </row>
    <row r="353" spans="21:119" ht="16.2" thickBot="1">
      <c r="U353" s="17" t="b">
        <f t="shared" si="196"/>
        <v>0</v>
      </c>
      <c r="V353" s="9" t="str">
        <f t="shared" si="197"/>
        <v/>
      </c>
      <c r="W353" s="9" t="str">
        <f t="shared" si="198"/>
        <v/>
      </c>
      <c r="X353" s="9" t="str">
        <f t="shared" si="234"/>
        <v/>
      </c>
      <c r="Y353" s="18"/>
      <c r="BC353" s="9" t="str">
        <f>IF(V353="","",MAX(BC$1:BC352)+1)</f>
        <v/>
      </c>
      <c r="BD353" s="9" t="str">
        <f>IFERROR(INDEX('Paste Peptide Data'!$V$2:$V$30000,MATCH(ROW()-ROW($D$1),'Paste Peptide Data'!$BC$2:$BC$30000,0)),"")</f>
        <v/>
      </c>
      <c r="BE353" s="9" t="str">
        <f>IFERROR(INDEX('Paste Peptide Data'!$W$2:$W$30000,MATCH(ROW()-ROW($D$1),'Paste Peptide Data'!$BC$2:$BC$30000,0)),"")</f>
        <v/>
      </c>
      <c r="BF353" s="9" t="str">
        <f>IFERROR(INDEX('Paste Peptide Data'!$X$2:$X$30000,MATCH(ROW()-ROW($D$1),'Paste Peptide Data'!$BC$2:$BC$30000,0)),"")</f>
        <v/>
      </c>
      <c r="BH353" s="19">
        <f>COUNTIF( BF$2:BF353, BF353 )</f>
        <v>352</v>
      </c>
      <c r="BJ353" s="9" t="str">
        <f t="shared" si="199"/>
        <v/>
      </c>
      <c r="BK353" s="9" t="str">
        <f>IF(BJ353="","",MAX(BK$1:BK352)+1)</f>
        <v/>
      </c>
      <c r="BL353" s="9" t="str">
        <f>IFERROR(INDEX('Paste Peptide Data'!$BD$2:$BD$30000,MATCH(ROW()-ROW($D$1),'Paste Peptide Data'!$BK$2:$BK$30000,0)),"")</f>
        <v/>
      </c>
      <c r="BM353" s="9" t="str">
        <f>IFERROR(INDEX('Paste Peptide Data'!$BE$2:$BE$30000,MATCH(ROW()-ROW($D$1),'Paste Peptide Data'!$BK$2:$BK$30000,0)),"")</f>
        <v/>
      </c>
      <c r="BN353" s="9" t="str">
        <f>IFERROR(INDEX('Paste Peptide Data'!$BF$2:$BF$30000,MATCH(ROW()-ROW($D$1),'Paste Peptide Data'!$BK$2:$BK$30000,0)),"")</f>
        <v/>
      </c>
      <c r="BP353" s="20">
        <f t="shared" si="200"/>
        <v>0</v>
      </c>
      <c r="BQ353" s="8">
        <f t="shared" si="201"/>
        <v>0.35099999999999998</v>
      </c>
      <c r="BR353" s="8">
        <f t="shared" si="202"/>
        <v>0.41399999999999998</v>
      </c>
      <c r="BS353" s="8">
        <f t="shared" si="203"/>
        <v>282</v>
      </c>
      <c r="BT353" s="8"/>
      <c r="BU353" s="21" t="str">
        <f t="shared" si="204"/>
        <v/>
      </c>
      <c r="BV353" s="9" t="str">
        <f t="shared" si="205"/>
        <v/>
      </c>
      <c r="BW353" s="9" t="str">
        <f t="shared" si="206"/>
        <v/>
      </c>
      <c r="BX353" s="20">
        <f t="shared" si="207"/>
        <v>0</v>
      </c>
      <c r="BY353" s="8" t="str">
        <f t="shared" si="208"/>
        <v/>
      </c>
      <c r="BZ353" s="8" t="str">
        <f t="shared" si="209"/>
        <v/>
      </c>
      <c r="CA353" s="8">
        <f t="shared" si="210"/>
        <v>0</v>
      </c>
      <c r="CB353" s="20">
        <f t="shared" si="211"/>
        <v>0</v>
      </c>
      <c r="CC353" s="20">
        <f t="shared" si="212"/>
        <v>1</v>
      </c>
      <c r="CD353" s="20">
        <f t="shared" si="213"/>
        <v>999</v>
      </c>
      <c r="CF353" s="22" t="str">
        <f>IFERROR(INDEX($BU$2:$BU$1000,MATCH(SMALL($CD$2:$CD$1000,ROWS($CF$2:CF353)+$CC$1001),$CD$2:$CD$1000,0)),"")</f>
        <v/>
      </c>
      <c r="CG353" s="22" t="str">
        <f>IFERROR(INDEX($BV$2:$BV$1000,MATCH(SMALL($CD$2:$CD$1000,ROWS($CF$2:CF353)+$CC$1001),$CD$2:$CD$1000,0)),"")</f>
        <v/>
      </c>
      <c r="CH353" s="22" t="str">
        <f>IFERROR(INDEX($BW$2:$BW$1000,MATCH(SMALL($CD$2:$CD$1000,ROWS($CF$2:CF353)+$CC$1001),$CD$2:$CD$1000,0)),"")</f>
        <v/>
      </c>
      <c r="CL353" s="18" t="str">
        <f t="shared" si="214"/>
        <v/>
      </c>
      <c r="CM353" s="9" t="str">
        <f t="shared" si="215"/>
        <v/>
      </c>
      <c r="CN353" s="9" t="str">
        <f t="shared" si="216"/>
        <v/>
      </c>
      <c r="CO353" s="9" t="str">
        <f t="shared" si="217"/>
        <v/>
      </c>
      <c r="CP353" s="9" t="str">
        <f>IF(CO353="","",MAX(CP$1:CP352)+1)</f>
        <v/>
      </c>
      <c r="CQ353" s="9" t="str">
        <f t="shared" si="218"/>
        <v/>
      </c>
      <c r="CR353" s="9" t="str">
        <f t="shared" si="219"/>
        <v/>
      </c>
      <c r="CS353" s="9" t="str">
        <f t="shared" si="220"/>
        <v/>
      </c>
      <c r="CU353" s="9" t="str">
        <f t="shared" si="221"/>
        <v/>
      </c>
      <c r="CV353" s="9" t="str">
        <f t="shared" si="222"/>
        <v/>
      </c>
      <c r="CW353" s="9" t="str">
        <f t="shared" si="223"/>
        <v/>
      </c>
      <c r="CX353" s="9" t="str">
        <f>IF(CW353="","",MAX(CX$1:CX352)+1)</f>
        <v/>
      </c>
      <c r="CZ353" s="9" t="str">
        <f t="shared" si="224"/>
        <v/>
      </c>
      <c r="DA353" s="9" t="str">
        <f t="shared" si="225"/>
        <v/>
      </c>
      <c r="DB353" s="9" t="str">
        <f t="shared" si="226"/>
        <v/>
      </c>
      <c r="DG353" s="9" t="s">
        <v>972</v>
      </c>
      <c r="DH353" s="9" t="str">
        <f t="shared" si="227"/>
        <v/>
      </c>
      <c r="DI353" s="9" t="str">
        <f t="shared" si="228"/>
        <v/>
      </c>
      <c r="DJ353" s="9" t="str">
        <f t="shared" si="229"/>
        <v/>
      </c>
      <c r="DK353" s="9" t="str">
        <f t="shared" si="230"/>
        <v/>
      </c>
      <c r="DL353" s="9" t="str">
        <f>IF(DK353="","",MAX(DL$1:DL352)+1)</f>
        <v/>
      </c>
      <c r="DM353" s="9" t="str">
        <f t="shared" si="231"/>
        <v/>
      </c>
      <c r="DN353" s="9" t="str">
        <f t="shared" si="232"/>
        <v/>
      </c>
      <c r="DO353" s="9" t="str">
        <f t="shared" si="233"/>
        <v/>
      </c>
    </row>
    <row r="354" spans="21:119" ht="16.2" thickBot="1">
      <c r="U354" s="17" t="b">
        <f t="shared" si="196"/>
        <v>0</v>
      </c>
      <c r="V354" s="9" t="str">
        <f t="shared" si="197"/>
        <v/>
      </c>
      <c r="W354" s="9" t="str">
        <f t="shared" si="198"/>
        <v/>
      </c>
      <c r="X354" s="9" t="str">
        <f t="shared" si="234"/>
        <v/>
      </c>
      <c r="Y354" s="18"/>
      <c r="BC354" s="9" t="str">
        <f>IF(V354="","",MAX(BC$1:BC353)+1)</f>
        <v/>
      </c>
      <c r="BD354" s="9" t="str">
        <f>IFERROR(INDEX('Paste Peptide Data'!$V$2:$V$30000,MATCH(ROW()-ROW($D$1),'Paste Peptide Data'!$BC$2:$BC$30000,0)),"")</f>
        <v/>
      </c>
      <c r="BE354" s="9" t="str">
        <f>IFERROR(INDEX('Paste Peptide Data'!$W$2:$W$30000,MATCH(ROW()-ROW($D$1),'Paste Peptide Data'!$BC$2:$BC$30000,0)),"")</f>
        <v/>
      </c>
      <c r="BF354" s="9" t="str">
        <f>IFERROR(INDEX('Paste Peptide Data'!$X$2:$X$30000,MATCH(ROW()-ROW($D$1),'Paste Peptide Data'!$BC$2:$BC$30000,0)),"")</f>
        <v/>
      </c>
      <c r="BH354" s="19">
        <f>COUNTIF( BF$2:BF354, BF354 )</f>
        <v>353</v>
      </c>
      <c r="BJ354" s="9" t="str">
        <f t="shared" si="199"/>
        <v/>
      </c>
      <c r="BK354" s="9" t="str">
        <f>IF(BJ354="","",MAX(BK$1:BK353)+1)</f>
        <v/>
      </c>
      <c r="BL354" s="9" t="str">
        <f>IFERROR(INDEX('Paste Peptide Data'!$BD$2:$BD$30000,MATCH(ROW()-ROW($D$1),'Paste Peptide Data'!$BK$2:$BK$30000,0)),"")</f>
        <v/>
      </c>
      <c r="BM354" s="9" t="str">
        <f>IFERROR(INDEX('Paste Peptide Data'!$BE$2:$BE$30000,MATCH(ROW()-ROW($D$1),'Paste Peptide Data'!$BK$2:$BK$30000,0)),"")</f>
        <v/>
      </c>
      <c r="BN354" s="9" t="str">
        <f>IFERROR(INDEX('Paste Peptide Data'!$BF$2:$BF$30000,MATCH(ROW()-ROW($D$1),'Paste Peptide Data'!$BK$2:$BK$30000,0)),"")</f>
        <v/>
      </c>
      <c r="BP354" s="20">
        <f t="shared" si="200"/>
        <v>0</v>
      </c>
      <c r="BQ354" s="8">
        <f t="shared" si="201"/>
        <v>0.35199999999999998</v>
      </c>
      <c r="BR354" s="8">
        <f t="shared" si="202"/>
        <v>0.41499999999999998</v>
      </c>
      <c r="BS354" s="8">
        <f t="shared" si="203"/>
        <v>283</v>
      </c>
      <c r="BT354" s="8"/>
      <c r="BU354" s="21" t="str">
        <f t="shared" si="204"/>
        <v/>
      </c>
      <c r="BV354" s="9" t="str">
        <f t="shared" si="205"/>
        <v/>
      </c>
      <c r="BW354" s="9" t="str">
        <f t="shared" si="206"/>
        <v/>
      </c>
      <c r="BX354" s="20">
        <f t="shared" si="207"/>
        <v>0</v>
      </c>
      <c r="BY354" s="8" t="str">
        <f t="shared" si="208"/>
        <v/>
      </c>
      <c r="BZ354" s="8" t="str">
        <f t="shared" si="209"/>
        <v/>
      </c>
      <c r="CA354" s="8">
        <f t="shared" si="210"/>
        <v>0</v>
      </c>
      <c r="CB354" s="20">
        <f t="shared" si="211"/>
        <v>0</v>
      </c>
      <c r="CC354" s="20">
        <f t="shared" si="212"/>
        <v>1</v>
      </c>
      <c r="CD354" s="20">
        <f t="shared" si="213"/>
        <v>999</v>
      </c>
      <c r="CF354" s="22" t="str">
        <f>IFERROR(INDEX($BU$2:$BU$1000,MATCH(SMALL($CD$2:$CD$1000,ROWS($CF$2:CF354)+$CC$1001),$CD$2:$CD$1000,0)),"")</f>
        <v/>
      </c>
      <c r="CG354" s="22" t="str">
        <f>IFERROR(INDEX($BV$2:$BV$1000,MATCH(SMALL($CD$2:$CD$1000,ROWS($CF$2:CF354)+$CC$1001),$CD$2:$CD$1000,0)),"")</f>
        <v/>
      </c>
      <c r="CH354" s="22" t="str">
        <f>IFERROR(INDEX($BW$2:$BW$1000,MATCH(SMALL($CD$2:$CD$1000,ROWS($CF$2:CF354)+$CC$1001),$CD$2:$CD$1000,0)),"")</f>
        <v/>
      </c>
      <c r="CL354" s="18" t="str">
        <f t="shared" si="214"/>
        <v/>
      </c>
      <c r="CM354" s="9" t="str">
        <f t="shared" si="215"/>
        <v/>
      </c>
      <c r="CN354" s="9" t="str">
        <f t="shared" si="216"/>
        <v/>
      </c>
      <c r="CO354" s="9" t="str">
        <f t="shared" si="217"/>
        <v/>
      </c>
      <c r="CP354" s="9" t="str">
        <f>IF(CO354="","",MAX(CP$1:CP353)+1)</f>
        <v/>
      </c>
      <c r="CQ354" s="9" t="str">
        <f t="shared" si="218"/>
        <v/>
      </c>
      <c r="CR354" s="9" t="str">
        <f t="shared" si="219"/>
        <v/>
      </c>
      <c r="CS354" s="9" t="str">
        <f t="shared" si="220"/>
        <v/>
      </c>
      <c r="CU354" s="9" t="str">
        <f t="shared" si="221"/>
        <v/>
      </c>
      <c r="CV354" s="9" t="str">
        <f t="shared" si="222"/>
        <v/>
      </c>
      <c r="CW354" s="9" t="str">
        <f t="shared" si="223"/>
        <v/>
      </c>
      <c r="CX354" s="9" t="str">
        <f>IF(CW354="","",MAX(CX$1:CX353)+1)</f>
        <v/>
      </c>
      <c r="CZ354" s="9" t="str">
        <f t="shared" si="224"/>
        <v/>
      </c>
      <c r="DA354" s="9" t="str">
        <f t="shared" si="225"/>
        <v/>
      </c>
      <c r="DB354" s="9" t="str">
        <f t="shared" si="226"/>
        <v/>
      </c>
      <c r="DG354" s="9" t="s">
        <v>973</v>
      </c>
      <c r="DH354" s="9" t="str">
        <f t="shared" si="227"/>
        <v/>
      </c>
      <c r="DI354" s="9" t="str">
        <f t="shared" si="228"/>
        <v/>
      </c>
      <c r="DJ354" s="9" t="str">
        <f t="shared" si="229"/>
        <v/>
      </c>
      <c r="DK354" s="9" t="str">
        <f t="shared" si="230"/>
        <v/>
      </c>
      <c r="DL354" s="9" t="str">
        <f>IF(DK354="","",MAX(DL$1:DL353)+1)</f>
        <v/>
      </c>
      <c r="DM354" s="9" t="str">
        <f t="shared" si="231"/>
        <v/>
      </c>
      <c r="DN354" s="9" t="str">
        <f t="shared" si="232"/>
        <v/>
      </c>
      <c r="DO354" s="9" t="str">
        <f t="shared" si="233"/>
        <v/>
      </c>
    </row>
    <row r="355" spans="21:119" ht="16.2" thickBot="1">
      <c r="U355" s="17" t="b">
        <f t="shared" si="196"/>
        <v>0</v>
      </c>
      <c r="V355" s="9" t="str">
        <f t="shared" si="197"/>
        <v/>
      </c>
      <c r="W355" s="9" t="str">
        <f t="shared" si="198"/>
        <v/>
      </c>
      <c r="X355" s="9" t="str">
        <f t="shared" si="234"/>
        <v/>
      </c>
      <c r="Y355" s="18"/>
      <c r="BC355" s="9" t="str">
        <f>IF(V355="","",MAX(BC$1:BC354)+1)</f>
        <v/>
      </c>
      <c r="BD355" s="9" t="str">
        <f>IFERROR(INDEX('Paste Peptide Data'!$V$2:$V$30000,MATCH(ROW()-ROW($D$1),'Paste Peptide Data'!$BC$2:$BC$30000,0)),"")</f>
        <v/>
      </c>
      <c r="BE355" s="9" t="str">
        <f>IFERROR(INDEX('Paste Peptide Data'!$W$2:$W$30000,MATCH(ROW()-ROW($D$1),'Paste Peptide Data'!$BC$2:$BC$30000,0)),"")</f>
        <v/>
      </c>
      <c r="BF355" s="9" t="str">
        <f>IFERROR(INDEX('Paste Peptide Data'!$X$2:$X$30000,MATCH(ROW()-ROW($D$1),'Paste Peptide Data'!$BC$2:$BC$30000,0)),"")</f>
        <v/>
      </c>
      <c r="BH355" s="19">
        <f>COUNTIF( BF$2:BF355, BF355 )</f>
        <v>354</v>
      </c>
      <c r="BJ355" s="9" t="str">
        <f t="shared" si="199"/>
        <v/>
      </c>
      <c r="BK355" s="9" t="str">
        <f>IF(BJ355="","",MAX(BK$1:BK354)+1)</f>
        <v/>
      </c>
      <c r="BL355" s="9" t="str">
        <f>IFERROR(INDEX('Paste Peptide Data'!$BD$2:$BD$30000,MATCH(ROW()-ROW($D$1),'Paste Peptide Data'!$BK$2:$BK$30000,0)),"")</f>
        <v/>
      </c>
      <c r="BM355" s="9" t="str">
        <f>IFERROR(INDEX('Paste Peptide Data'!$BE$2:$BE$30000,MATCH(ROW()-ROW($D$1),'Paste Peptide Data'!$BK$2:$BK$30000,0)),"")</f>
        <v/>
      </c>
      <c r="BN355" s="9" t="str">
        <f>IFERROR(INDEX('Paste Peptide Data'!$BF$2:$BF$30000,MATCH(ROW()-ROW($D$1),'Paste Peptide Data'!$BK$2:$BK$30000,0)),"")</f>
        <v/>
      </c>
      <c r="BP355" s="20">
        <f t="shared" si="200"/>
        <v>0</v>
      </c>
      <c r="BQ355" s="8">
        <f t="shared" si="201"/>
        <v>0.35299999999999998</v>
      </c>
      <c r="BR355" s="8">
        <f t="shared" si="202"/>
        <v>0.41599999999999998</v>
      </c>
      <c r="BS355" s="8">
        <f t="shared" si="203"/>
        <v>284</v>
      </c>
      <c r="BT355" s="8"/>
      <c r="BU355" s="21" t="str">
        <f t="shared" si="204"/>
        <v/>
      </c>
      <c r="BV355" s="9" t="str">
        <f t="shared" si="205"/>
        <v/>
      </c>
      <c r="BW355" s="9" t="str">
        <f t="shared" si="206"/>
        <v/>
      </c>
      <c r="BX355" s="20">
        <f t="shared" si="207"/>
        <v>0</v>
      </c>
      <c r="BY355" s="8" t="str">
        <f t="shared" si="208"/>
        <v/>
      </c>
      <c r="BZ355" s="8" t="str">
        <f t="shared" si="209"/>
        <v/>
      </c>
      <c r="CA355" s="8">
        <f t="shared" si="210"/>
        <v>0</v>
      </c>
      <c r="CB355" s="20">
        <f t="shared" si="211"/>
        <v>0</v>
      </c>
      <c r="CC355" s="20">
        <f t="shared" si="212"/>
        <v>1</v>
      </c>
      <c r="CD355" s="20">
        <f t="shared" si="213"/>
        <v>999</v>
      </c>
      <c r="CF355" s="22" t="str">
        <f>IFERROR(INDEX($BU$2:$BU$1000,MATCH(SMALL($CD$2:$CD$1000,ROWS($CF$2:CF355)+$CC$1001),$CD$2:$CD$1000,0)),"")</f>
        <v/>
      </c>
      <c r="CG355" s="22" t="str">
        <f>IFERROR(INDEX($BV$2:$BV$1000,MATCH(SMALL($CD$2:$CD$1000,ROWS($CF$2:CF355)+$CC$1001),$CD$2:$CD$1000,0)),"")</f>
        <v/>
      </c>
      <c r="CH355" s="22" t="str">
        <f>IFERROR(INDEX($BW$2:$BW$1000,MATCH(SMALL($CD$2:$CD$1000,ROWS($CF$2:CF355)+$CC$1001),$CD$2:$CD$1000,0)),"")</f>
        <v/>
      </c>
      <c r="CL355" s="18" t="str">
        <f t="shared" si="214"/>
        <v/>
      </c>
      <c r="CM355" s="9" t="str">
        <f t="shared" si="215"/>
        <v/>
      </c>
      <c r="CN355" s="9" t="str">
        <f t="shared" si="216"/>
        <v/>
      </c>
      <c r="CO355" s="9" t="str">
        <f t="shared" si="217"/>
        <v/>
      </c>
      <c r="CP355" s="9" t="str">
        <f>IF(CO355="","",MAX(CP$1:CP354)+1)</f>
        <v/>
      </c>
      <c r="CQ355" s="9" t="str">
        <f t="shared" si="218"/>
        <v/>
      </c>
      <c r="CR355" s="9" t="str">
        <f t="shared" si="219"/>
        <v/>
      </c>
      <c r="CS355" s="9" t="str">
        <f t="shared" si="220"/>
        <v/>
      </c>
      <c r="CU355" s="9" t="str">
        <f t="shared" si="221"/>
        <v/>
      </c>
      <c r="CV355" s="9" t="str">
        <f t="shared" si="222"/>
        <v/>
      </c>
      <c r="CW355" s="9" t="str">
        <f t="shared" si="223"/>
        <v/>
      </c>
      <c r="CX355" s="9" t="str">
        <f>IF(CW355="","",MAX(CX$1:CX354)+1)</f>
        <v/>
      </c>
      <c r="CZ355" s="9" t="str">
        <f t="shared" si="224"/>
        <v/>
      </c>
      <c r="DA355" s="9" t="str">
        <f t="shared" si="225"/>
        <v/>
      </c>
      <c r="DB355" s="9" t="str">
        <f t="shared" si="226"/>
        <v/>
      </c>
      <c r="DG355" s="9" t="s">
        <v>974</v>
      </c>
      <c r="DH355" s="9" t="str">
        <f t="shared" si="227"/>
        <v/>
      </c>
      <c r="DI355" s="9" t="str">
        <f t="shared" si="228"/>
        <v/>
      </c>
      <c r="DJ355" s="9" t="str">
        <f t="shared" si="229"/>
        <v/>
      </c>
      <c r="DK355" s="9" t="str">
        <f t="shared" si="230"/>
        <v/>
      </c>
      <c r="DL355" s="9" t="str">
        <f>IF(DK355="","",MAX(DL$1:DL354)+1)</f>
        <v/>
      </c>
      <c r="DM355" s="9" t="str">
        <f t="shared" si="231"/>
        <v/>
      </c>
      <c r="DN355" s="9" t="str">
        <f t="shared" si="232"/>
        <v/>
      </c>
      <c r="DO355" s="9" t="str">
        <f t="shared" si="233"/>
        <v/>
      </c>
    </row>
    <row r="356" spans="21:119" ht="16.2" thickBot="1">
      <c r="U356" s="17" t="b">
        <f t="shared" si="196"/>
        <v>0</v>
      </c>
      <c r="V356" s="9" t="str">
        <f t="shared" si="197"/>
        <v/>
      </c>
      <c r="W356" s="9" t="str">
        <f t="shared" si="198"/>
        <v/>
      </c>
      <c r="X356" s="9" t="str">
        <f t="shared" si="234"/>
        <v/>
      </c>
      <c r="Y356" s="18"/>
      <c r="BC356" s="9" t="str">
        <f>IF(V356="","",MAX(BC$1:BC355)+1)</f>
        <v/>
      </c>
      <c r="BD356" s="9" t="str">
        <f>IFERROR(INDEX('Paste Peptide Data'!$V$2:$V$30000,MATCH(ROW()-ROW($D$1),'Paste Peptide Data'!$BC$2:$BC$30000,0)),"")</f>
        <v/>
      </c>
      <c r="BE356" s="9" t="str">
        <f>IFERROR(INDEX('Paste Peptide Data'!$W$2:$W$30000,MATCH(ROW()-ROW($D$1),'Paste Peptide Data'!$BC$2:$BC$30000,0)),"")</f>
        <v/>
      </c>
      <c r="BF356" s="9" t="str">
        <f>IFERROR(INDEX('Paste Peptide Data'!$X$2:$X$30000,MATCH(ROW()-ROW($D$1),'Paste Peptide Data'!$BC$2:$BC$30000,0)),"")</f>
        <v/>
      </c>
      <c r="BH356" s="19">
        <f>COUNTIF( BF$2:BF356, BF356 )</f>
        <v>355</v>
      </c>
      <c r="BJ356" s="9" t="str">
        <f t="shared" si="199"/>
        <v/>
      </c>
      <c r="BK356" s="9" t="str">
        <f>IF(BJ356="","",MAX(BK$1:BK355)+1)</f>
        <v/>
      </c>
      <c r="BL356" s="9" t="str">
        <f>IFERROR(INDEX('Paste Peptide Data'!$BD$2:$BD$30000,MATCH(ROW()-ROW($D$1),'Paste Peptide Data'!$BK$2:$BK$30000,0)),"")</f>
        <v/>
      </c>
      <c r="BM356" s="9" t="str">
        <f>IFERROR(INDEX('Paste Peptide Data'!$BE$2:$BE$30000,MATCH(ROW()-ROW($D$1),'Paste Peptide Data'!$BK$2:$BK$30000,0)),"")</f>
        <v/>
      </c>
      <c r="BN356" s="9" t="str">
        <f>IFERROR(INDEX('Paste Peptide Data'!$BF$2:$BF$30000,MATCH(ROW()-ROW($D$1),'Paste Peptide Data'!$BK$2:$BK$30000,0)),"")</f>
        <v/>
      </c>
      <c r="BP356" s="20">
        <f t="shared" si="200"/>
        <v>0</v>
      </c>
      <c r="BQ356" s="8">
        <f t="shared" si="201"/>
        <v>0.35399999999999998</v>
      </c>
      <c r="BR356" s="8">
        <f t="shared" si="202"/>
        <v>0.41699999999999998</v>
      </c>
      <c r="BS356" s="8">
        <f t="shared" si="203"/>
        <v>285</v>
      </c>
      <c r="BT356" s="8"/>
      <c r="BU356" s="21" t="str">
        <f t="shared" si="204"/>
        <v/>
      </c>
      <c r="BV356" s="9" t="str">
        <f t="shared" si="205"/>
        <v/>
      </c>
      <c r="BW356" s="9" t="str">
        <f t="shared" si="206"/>
        <v/>
      </c>
      <c r="BX356" s="20">
        <f t="shared" si="207"/>
        <v>0</v>
      </c>
      <c r="BY356" s="8" t="str">
        <f t="shared" si="208"/>
        <v/>
      </c>
      <c r="BZ356" s="8" t="str">
        <f t="shared" si="209"/>
        <v/>
      </c>
      <c r="CA356" s="8">
        <f t="shared" si="210"/>
        <v>0</v>
      </c>
      <c r="CB356" s="20">
        <f t="shared" si="211"/>
        <v>0</v>
      </c>
      <c r="CC356" s="20">
        <f t="shared" si="212"/>
        <v>1</v>
      </c>
      <c r="CD356" s="20">
        <f t="shared" si="213"/>
        <v>999</v>
      </c>
      <c r="CF356" s="22" t="str">
        <f>IFERROR(INDEX($BU$2:$BU$1000,MATCH(SMALL($CD$2:$CD$1000,ROWS($CF$2:CF356)+$CC$1001),$CD$2:$CD$1000,0)),"")</f>
        <v/>
      </c>
      <c r="CG356" s="22" t="str">
        <f>IFERROR(INDEX($BV$2:$BV$1000,MATCH(SMALL($CD$2:$CD$1000,ROWS($CF$2:CF356)+$CC$1001),$CD$2:$CD$1000,0)),"")</f>
        <v/>
      </c>
      <c r="CH356" s="22" t="str">
        <f>IFERROR(INDEX($BW$2:$BW$1000,MATCH(SMALL($CD$2:$CD$1000,ROWS($CF$2:CF356)+$CC$1001),$CD$2:$CD$1000,0)),"")</f>
        <v/>
      </c>
      <c r="CL356" s="18" t="str">
        <f t="shared" si="214"/>
        <v/>
      </c>
      <c r="CM356" s="9" t="str">
        <f t="shared" si="215"/>
        <v/>
      </c>
      <c r="CN356" s="9" t="str">
        <f t="shared" si="216"/>
        <v/>
      </c>
      <c r="CO356" s="9" t="str">
        <f t="shared" si="217"/>
        <v/>
      </c>
      <c r="CP356" s="9" t="str">
        <f>IF(CO356="","",MAX(CP$1:CP355)+1)</f>
        <v/>
      </c>
      <c r="CQ356" s="9" t="str">
        <f t="shared" si="218"/>
        <v/>
      </c>
      <c r="CR356" s="9" t="str">
        <f t="shared" si="219"/>
        <v/>
      </c>
      <c r="CS356" s="9" t="str">
        <f t="shared" si="220"/>
        <v/>
      </c>
      <c r="CU356" s="9" t="str">
        <f t="shared" si="221"/>
        <v/>
      </c>
      <c r="CV356" s="9" t="str">
        <f t="shared" si="222"/>
        <v/>
      </c>
      <c r="CW356" s="9" t="str">
        <f t="shared" si="223"/>
        <v/>
      </c>
      <c r="CX356" s="9" t="str">
        <f>IF(CW356="","",MAX(CX$1:CX355)+1)</f>
        <v/>
      </c>
      <c r="CZ356" s="9" t="str">
        <f t="shared" si="224"/>
        <v/>
      </c>
      <c r="DA356" s="9" t="str">
        <f t="shared" si="225"/>
        <v/>
      </c>
      <c r="DB356" s="9" t="str">
        <f t="shared" si="226"/>
        <v/>
      </c>
      <c r="DG356" s="9" t="s">
        <v>975</v>
      </c>
      <c r="DH356" s="9" t="str">
        <f t="shared" si="227"/>
        <v/>
      </c>
      <c r="DI356" s="9" t="str">
        <f t="shared" si="228"/>
        <v/>
      </c>
      <c r="DJ356" s="9" t="str">
        <f t="shared" si="229"/>
        <v/>
      </c>
      <c r="DK356" s="9" t="str">
        <f t="shared" si="230"/>
        <v/>
      </c>
      <c r="DL356" s="9" t="str">
        <f>IF(DK356="","",MAX(DL$1:DL355)+1)</f>
        <v/>
      </c>
      <c r="DM356" s="9" t="str">
        <f t="shared" si="231"/>
        <v/>
      </c>
      <c r="DN356" s="9" t="str">
        <f t="shared" si="232"/>
        <v/>
      </c>
      <c r="DO356" s="9" t="str">
        <f t="shared" si="233"/>
        <v/>
      </c>
    </row>
    <row r="357" spans="21:119" ht="16.2" thickBot="1">
      <c r="U357" s="17" t="b">
        <f t="shared" si="196"/>
        <v>0</v>
      </c>
      <c r="V357" s="9" t="str">
        <f t="shared" si="197"/>
        <v/>
      </c>
      <c r="W357" s="9" t="str">
        <f t="shared" si="198"/>
        <v/>
      </c>
      <c r="X357" s="9" t="str">
        <f t="shared" si="234"/>
        <v/>
      </c>
      <c r="Y357" s="18"/>
      <c r="BC357" s="9" t="str">
        <f>IF(V357="","",MAX(BC$1:BC356)+1)</f>
        <v/>
      </c>
      <c r="BD357" s="9" t="str">
        <f>IFERROR(INDEX('Paste Peptide Data'!$V$2:$V$30000,MATCH(ROW()-ROW($D$1),'Paste Peptide Data'!$BC$2:$BC$30000,0)),"")</f>
        <v/>
      </c>
      <c r="BE357" s="9" t="str">
        <f>IFERROR(INDEX('Paste Peptide Data'!$W$2:$W$30000,MATCH(ROW()-ROW($D$1),'Paste Peptide Data'!$BC$2:$BC$30000,0)),"")</f>
        <v/>
      </c>
      <c r="BF357" s="9" t="str">
        <f>IFERROR(INDEX('Paste Peptide Data'!$X$2:$X$30000,MATCH(ROW()-ROW($D$1),'Paste Peptide Data'!$BC$2:$BC$30000,0)),"")</f>
        <v/>
      </c>
      <c r="BH357" s="19">
        <f>COUNTIF( BF$2:BF357, BF357 )</f>
        <v>356</v>
      </c>
      <c r="BJ357" s="9" t="str">
        <f t="shared" si="199"/>
        <v/>
      </c>
      <c r="BK357" s="9" t="str">
        <f>IF(BJ357="","",MAX(BK$1:BK356)+1)</f>
        <v/>
      </c>
      <c r="BL357" s="9" t="str">
        <f>IFERROR(INDEX('Paste Peptide Data'!$BD$2:$BD$30000,MATCH(ROW()-ROW($D$1),'Paste Peptide Data'!$BK$2:$BK$30000,0)),"")</f>
        <v/>
      </c>
      <c r="BM357" s="9" t="str">
        <f>IFERROR(INDEX('Paste Peptide Data'!$BE$2:$BE$30000,MATCH(ROW()-ROW($D$1),'Paste Peptide Data'!$BK$2:$BK$30000,0)),"")</f>
        <v/>
      </c>
      <c r="BN357" s="9" t="str">
        <f>IFERROR(INDEX('Paste Peptide Data'!$BF$2:$BF$30000,MATCH(ROW()-ROW($D$1),'Paste Peptide Data'!$BK$2:$BK$30000,0)),"")</f>
        <v/>
      </c>
      <c r="BP357" s="20">
        <f t="shared" si="200"/>
        <v>0</v>
      </c>
      <c r="BQ357" s="8">
        <f t="shared" si="201"/>
        <v>0.35499999999999998</v>
      </c>
      <c r="BR357" s="8">
        <f t="shared" si="202"/>
        <v>0.41799999999999998</v>
      </c>
      <c r="BS357" s="8">
        <f t="shared" si="203"/>
        <v>286</v>
      </c>
      <c r="BT357" s="8"/>
      <c r="BU357" s="21" t="str">
        <f t="shared" si="204"/>
        <v/>
      </c>
      <c r="BV357" s="9" t="str">
        <f t="shared" si="205"/>
        <v/>
      </c>
      <c r="BW357" s="9" t="str">
        <f t="shared" si="206"/>
        <v/>
      </c>
      <c r="BX357" s="20">
        <f t="shared" si="207"/>
        <v>0</v>
      </c>
      <c r="BY357" s="8" t="str">
        <f t="shared" si="208"/>
        <v/>
      </c>
      <c r="BZ357" s="8" t="str">
        <f t="shared" si="209"/>
        <v/>
      </c>
      <c r="CA357" s="8">
        <f t="shared" si="210"/>
        <v>0</v>
      </c>
      <c r="CB357" s="20">
        <f t="shared" si="211"/>
        <v>0</v>
      </c>
      <c r="CC357" s="20">
        <f t="shared" si="212"/>
        <v>1</v>
      </c>
      <c r="CD357" s="20">
        <f t="shared" si="213"/>
        <v>999</v>
      </c>
      <c r="CF357" s="22" t="str">
        <f>IFERROR(INDEX($BU$2:$BU$1000,MATCH(SMALL($CD$2:$CD$1000,ROWS($CF$2:CF357)+$CC$1001),$CD$2:$CD$1000,0)),"")</f>
        <v/>
      </c>
      <c r="CG357" s="22" t="str">
        <f>IFERROR(INDEX($BV$2:$BV$1000,MATCH(SMALL($CD$2:$CD$1000,ROWS($CF$2:CF357)+$CC$1001),$CD$2:$CD$1000,0)),"")</f>
        <v/>
      </c>
      <c r="CH357" s="22" t="str">
        <f>IFERROR(INDEX($BW$2:$BW$1000,MATCH(SMALL($CD$2:$CD$1000,ROWS($CF$2:CF357)+$CC$1001),$CD$2:$CD$1000,0)),"")</f>
        <v/>
      </c>
      <c r="CL357" s="18" t="str">
        <f t="shared" si="214"/>
        <v/>
      </c>
      <c r="CM357" s="9" t="str">
        <f t="shared" si="215"/>
        <v/>
      </c>
      <c r="CN357" s="9" t="str">
        <f t="shared" si="216"/>
        <v/>
      </c>
      <c r="CO357" s="9" t="str">
        <f t="shared" si="217"/>
        <v/>
      </c>
      <c r="CP357" s="9" t="str">
        <f>IF(CO357="","",MAX(CP$1:CP356)+1)</f>
        <v/>
      </c>
      <c r="CQ357" s="9" t="str">
        <f t="shared" si="218"/>
        <v/>
      </c>
      <c r="CR357" s="9" t="str">
        <f t="shared" si="219"/>
        <v/>
      </c>
      <c r="CS357" s="9" t="str">
        <f t="shared" si="220"/>
        <v/>
      </c>
      <c r="CU357" s="9" t="str">
        <f t="shared" si="221"/>
        <v/>
      </c>
      <c r="CV357" s="9" t="str">
        <f t="shared" si="222"/>
        <v/>
      </c>
      <c r="CW357" s="9" t="str">
        <f t="shared" si="223"/>
        <v/>
      </c>
      <c r="CX357" s="9" t="str">
        <f>IF(CW357="","",MAX(CX$1:CX356)+1)</f>
        <v/>
      </c>
      <c r="CZ357" s="9" t="str">
        <f t="shared" si="224"/>
        <v/>
      </c>
      <c r="DA357" s="9" t="str">
        <f t="shared" si="225"/>
        <v/>
      </c>
      <c r="DB357" s="9" t="str">
        <f t="shared" si="226"/>
        <v/>
      </c>
      <c r="DG357" s="9" t="s">
        <v>976</v>
      </c>
      <c r="DH357" s="9" t="str">
        <f t="shared" si="227"/>
        <v/>
      </c>
      <c r="DI357" s="9" t="str">
        <f t="shared" si="228"/>
        <v/>
      </c>
      <c r="DJ357" s="9" t="str">
        <f t="shared" si="229"/>
        <v/>
      </c>
      <c r="DK357" s="9" t="str">
        <f t="shared" si="230"/>
        <v/>
      </c>
      <c r="DL357" s="9" t="str">
        <f>IF(DK357="","",MAX(DL$1:DL356)+1)</f>
        <v/>
      </c>
      <c r="DM357" s="9" t="str">
        <f t="shared" si="231"/>
        <v/>
      </c>
      <c r="DN357" s="9" t="str">
        <f t="shared" si="232"/>
        <v/>
      </c>
      <c r="DO357" s="9" t="str">
        <f t="shared" si="233"/>
        <v/>
      </c>
    </row>
    <row r="358" spans="21:119" ht="16.2" thickBot="1">
      <c r="U358" s="17" t="b">
        <f t="shared" si="196"/>
        <v>0</v>
      </c>
      <c r="V358" s="9" t="str">
        <f t="shared" si="197"/>
        <v/>
      </c>
      <c r="W358" s="9" t="str">
        <f t="shared" si="198"/>
        <v/>
      </c>
      <c r="X358" s="9" t="str">
        <f t="shared" si="234"/>
        <v/>
      </c>
      <c r="Y358" s="18"/>
      <c r="BC358" s="9" t="str">
        <f>IF(V358="","",MAX(BC$1:BC357)+1)</f>
        <v/>
      </c>
      <c r="BD358" s="9" t="str">
        <f>IFERROR(INDEX('Paste Peptide Data'!$V$2:$V$30000,MATCH(ROW()-ROW($D$1),'Paste Peptide Data'!$BC$2:$BC$30000,0)),"")</f>
        <v/>
      </c>
      <c r="BE358" s="9" t="str">
        <f>IFERROR(INDEX('Paste Peptide Data'!$W$2:$W$30000,MATCH(ROW()-ROW($D$1),'Paste Peptide Data'!$BC$2:$BC$30000,0)),"")</f>
        <v/>
      </c>
      <c r="BF358" s="9" t="str">
        <f>IFERROR(INDEX('Paste Peptide Data'!$X$2:$X$30000,MATCH(ROW()-ROW($D$1),'Paste Peptide Data'!$BC$2:$BC$30000,0)),"")</f>
        <v/>
      </c>
      <c r="BH358" s="19">
        <f>COUNTIF( BF$2:BF358, BF358 )</f>
        <v>357</v>
      </c>
      <c r="BJ358" s="9" t="str">
        <f t="shared" si="199"/>
        <v/>
      </c>
      <c r="BK358" s="9" t="str">
        <f>IF(BJ358="","",MAX(BK$1:BK357)+1)</f>
        <v/>
      </c>
      <c r="BL358" s="9" t="str">
        <f>IFERROR(INDEX('Paste Peptide Data'!$BD$2:$BD$30000,MATCH(ROW()-ROW($D$1),'Paste Peptide Data'!$BK$2:$BK$30000,0)),"")</f>
        <v/>
      </c>
      <c r="BM358" s="9" t="str">
        <f>IFERROR(INDEX('Paste Peptide Data'!$BE$2:$BE$30000,MATCH(ROW()-ROW($D$1),'Paste Peptide Data'!$BK$2:$BK$30000,0)),"")</f>
        <v/>
      </c>
      <c r="BN358" s="9" t="str">
        <f>IFERROR(INDEX('Paste Peptide Data'!$BF$2:$BF$30000,MATCH(ROW()-ROW($D$1),'Paste Peptide Data'!$BK$2:$BK$30000,0)),"")</f>
        <v/>
      </c>
      <c r="BP358" s="20">
        <f t="shared" si="200"/>
        <v>0</v>
      </c>
      <c r="BQ358" s="8">
        <f t="shared" si="201"/>
        <v>0.35599999999999998</v>
      </c>
      <c r="BR358" s="8">
        <f t="shared" si="202"/>
        <v>0.41899999999999998</v>
      </c>
      <c r="BS358" s="8">
        <f t="shared" si="203"/>
        <v>287</v>
      </c>
      <c r="BT358" s="8"/>
      <c r="BU358" s="21" t="str">
        <f t="shared" si="204"/>
        <v/>
      </c>
      <c r="BV358" s="9" t="str">
        <f t="shared" si="205"/>
        <v/>
      </c>
      <c r="BW358" s="9" t="str">
        <f t="shared" si="206"/>
        <v/>
      </c>
      <c r="BX358" s="20">
        <f t="shared" si="207"/>
        <v>0</v>
      </c>
      <c r="BY358" s="8" t="str">
        <f t="shared" si="208"/>
        <v/>
      </c>
      <c r="BZ358" s="8" t="str">
        <f t="shared" si="209"/>
        <v/>
      </c>
      <c r="CA358" s="8">
        <f t="shared" si="210"/>
        <v>0</v>
      </c>
      <c r="CB358" s="20">
        <f t="shared" si="211"/>
        <v>0</v>
      </c>
      <c r="CC358" s="20">
        <f t="shared" si="212"/>
        <v>1</v>
      </c>
      <c r="CD358" s="20">
        <f t="shared" si="213"/>
        <v>999</v>
      </c>
      <c r="CF358" s="22" t="str">
        <f>IFERROR(INDEX($BU$2:$BU$1000,MATCH(SMALL($CD$2:$CD$1000,ROWS($CF$2:CF358)+$CC$1001),$CD$2:$CD$1000,0)),"")</f>
        <v/>
      </c>
      <c r="CG358" s="22" t="str">
        <f>IFERROR(INDEX($BV$2:$BV$1000,MATCH(SMALL($CD$2:$CD$1000,ROWS($CF$2:CF358)+$CC$1001),$CD$2:$CD$1000,0)),"")</f>
        <v/>
      </c>
      <c r="CH358" s="22" t="str">
        <f>IFERROR(INDEX($BW$2:$BW$1000,MATCH(SMALL($CD$2:$CD$1000,ROWS($CF$2:CF358)+$CC$1001),$CD$2:$CD$1000,0)),"")</f>
        <v/>
      </c>
      <c r="CL358" s="18" t="str">
        <f t="shared" si="214"/>
        <v/>
      </c>
      <c r="CM358" s="9" t="str">
        <f t="shared" si="215"/>
        <v/>
      </c>
      <c r="CN358" s="9" t="str">
        <f t="shared" si="216"/>
        <v/>
      </c>
      <c r="CO358" s="9" t="str">
        <f t="shared" si="217"/>
        <v/>
      </c>
      <c r="CP358" s="9" t="str">
        <f>IF(CO358="","",MAX(CP$1:CP357)+1)</f>
        <v/>
      </c>
      <c r="CQ358" s="9" t="str">
        <f t="shared" si="218"/>
        <v/>
      </c>
      <c r="CR358" s="9" t="str">
        <f t="shared" si="219"/>
        <v/>
      </c>
      <c r="CS358" s="9" t="str">
        <f t="shared" si="220"/>
        <v/>
      </c>
      <c r="CU358" s="9" t="str">
        <f t="shared" si="221"/>
        <v/>
      </c>
      <c r="CV358" s="9" t="str">
        <f t="shared" si="222"/>
        <v/>
      </c>
      <c r="CW358" s="9" t="str">
        <f t="shared" si="223"/>
        <v/>
      </c>
      <c r="CX358" s="9" t="str">
        <f>IF(CW358="","",MAX(CX$1:CX357)+1)</f>
        <v/>
      </c>
      <c r="CZ358" s="9" t="str">
        <f t="shared" si="224"/>
        <v/>
      </c>
      <c r="DA358" s="9" t="str">
        <f t="shared" si="225"/>
        <v/>
      </c>
      <c r="DB358" s="9" t="str">
        <f t="shared" si="226"/>
        <v/>
      </c>
      <c r="DG358" s="9" t="s">
        <v>977</v>
      </c>
      <c r="DH358" s="9" t="str">
        <f t="shared" si="227"/>
        <v/>
      </c>
      <c r="DI358" s="9" t="str">
        <f t="shared" si="228"/>
        <v/>
      </c>
      <c r="DJ358" s="9" t="str">
        <f t="shared" si="229"/>
        <v/>
      </c>
      <c r="DK358" s="9" t="str">
        <f t="shared" si="230"/>
        <v/>
      </c>
      <c r="DL358" s="9" t="str">
        <f>IF(DK358="","",MAX(DL$1:DL357)+1)</f>
        <v/>
      </c>
      <c r="DM358" s="9" t="str">
        <f t="shared" si="231"/>
        <v/>
      </c>
      <c r="DN358" s="9" t="str">
        <f t="shared" si="232"/>
        <v/>
      </c>
      <c r="DO358" s="9" t="str">
        <f t="shared" si="233"/>
        <v/>
      </c>
    </row>
    <row r="359" spans="21:119" ht="16.2" thickBot="1">
      <c r="U359" s="17" t="b">
        <f t="shared" si="196"/>
        <v>0</v>
      </c>
      <c r="V359" s="9" t="str">
        <f t="shared" si="197"/>
        <v/>
      </c>
      <c r="W359" s="9" t="str">
        <f t="shared" si="198"/>
        <v/>
      </c>
      <c r="X359" s="9" t="str">
        <f t="shared" si="234"/>
        <v/>
      </c>
      <c r="Y359" s="18"/>
      <c r="BC359" s="9" t="str">
        <f>IF(V359="","",MAX(BC$1:BC358)+1)</f>
        <v/>
      </c>
      <c r="BD359" s="9" t="str">
        <f>IFERROR(INDEX('Paste Peptide Data'!$V$2:$V$30000,MATCH(ROW()-ROW($D$1),'Paste Peptide Data'!$BC$2:$BC$30000,0)),"")</f>
        <v/>
      </c>
      <c r="BE359" s="9" t="str">
        <f>IFERROR(INDEX('Paste Peptide Data'!$W$2:$W$30000,MATCH(ROW()-ROW($D$1),'Paste Peptide Data'!$BC$2:$BC$30000,0)),"")</f>
        <v/>
      </c>
      <c r="BF359" s="9" t="str">
        <f>IFERROR(INDEX('Paste Peptide Data'!$X$2:$X$30000,MATCH(ROW()-ROW($D$1),'Paste Peptide Data'!$BC$2:$BC$30000,0)),"")</f>
        <v/>
      </c>
      <c r="BH359" s="19">
        <f>COUNTIF( BF$2:BF359, BF359 )</f>
        <v>358</v>
      </c>
      <c r="BJ359" s="9" t="str">
        <f t="shared" si="199"/>
        <v/>
      </c>
      <c r="BK359" s="9" t="str">
        <f>IF(BJ359="","",MAX(BK$1:BK358)+1)</f>
        <v/>
      </c>
      <c r="BL359" s="9" t="str">
        <f>IFERROR(INDEX('Paste Peptide Data'!$BD$2:$BD$30000,MATCH(ROW()-ROW($D$1),'Paste Peptide Data'!$BK$2:$BK$30000,0)),"")</f>
        <v/>
      </c>
      <c r="BM359" s="9" t="str">
        <f>IFERROR(INDEX('Paste Peptide Data'!$BE$2:$BE$30000,MATCH(ROW()-ROW($D$1),'Paste Peptide Data'!$BK$2:$BK$30000,0)),"")</f>
        <v/>
      </c>
      <c r="BN359" s="9" t="str">
        <f>IFERROR(INDEX('Paste Peptide Data'!$BF$2:$BF$30000,MATCH(ROW()-ROW($D$1),'Paste Peptide Data'!$BK$2:$BK$30000,0)),"")</f>
        <v/>
      </c>
      <c r="BP359" s="20">
        <f t="shared" si="200"/>
        <v>0</v>
      </c>
      <c r="BQ359" s="8">
        <f t="shared" si="201"/>
        <v>0.35699999999999998</v>
      </c>
      <c r="BR359" s="8">
        <f t="shared" si="202"/>
        <v>0.42</v>
      </c>
      <c r="BS359" s="8">
        <f t="shared" si="203"/>
        <v>288</v>
      </c>
      <c r="BT359" s="8"/>
      <c r="BU359" s="21" t="str">
        <f t="shared" si="204"/>
        <v/>
      </c>
      <c r="BV359" s="9" t="str">
        <f t="shared" si="205"/>
        <v/>
      </c>
      <c r="BW359" s="9" t="str">
        <f t="shared" si="206"/>
        <v/>
      </c>
      <c r="BX359" s="20">
        <f t="shared" si="207"/>
        <v>0</v>
      </c>
      <c r="BY359" s="8" t="str">
        <f t="shared" si="208"/>
        <v/>
      </c>
      <c r="BZ359" s="8" t="str">
        <f t="shared" si="209"/>
        <v/>
      </c>
      <c r="CA359" s="8">
        <f t="shared" si="210"/>
        <v>0</v>
      </c>
      <c r="CB359" s="20">
        <f t="shared" si="211"/>
        <v>0</v>
      </c>
      <c r="CC359" s="20">
        <f t="shared" si="212"/>
        <v>1</v>
      </c>
      <c r="CD359" s="20">
        <f t="shared" si="213"/>
        <v>999</v>
      </c>
      <c r="CF359" s="22" t="str">
        <f>IFERROR(INDEX($BU$2:$BU$1000,MATCH(SMALL($CD$2:$CD$1000,ROWS($CF$2:CF359)+$CC$1001),$CD$2:$CD$1000,0)),"")</f>
        <v/>
      </c>
      <c r="CG359" s="22" t="str">
        <f>IFERROR(INDEX($BV$2:$BV$1000,MATCH(SMALL($CD$2:$CD$1000,ROWS($CF$2:CF359)+$CC$1001),$CD$2:$CD$1000,0)),"")</f>
        <v/>
      </c>
      <c r="CH359" s="22" t="str">
        <f>IFERROR(INDEX($BW$2:$BW$1000,MATCH(SMALL($CD$2:$CD$1000,ROWS($CF$2:CF359)+$CC$1001),$CD$2:$CD$1000,0)),"")</f>
        <v/>
      </c>
      <c r="CL359" s="18" t="str">
        <f t="shared" si="214"/>
        <v/>
      </c>
      <c r="CM359" s="9" t="str">
        <f t="shared" si="215"/>
        <v/>
      </c>
      <c r="CN359" s="9" t="str">
        <f t="shared" si="216"/>
        <v/>
      </c>
      <c r="CO359" s="9" t="str">
        <f t="shared" si="217"/>
        <v/>
      </c>
      <c r="CP359" s="9" t="str">
        <f>IF(CO359="","",MAX(CP$1:CP358)+1)</f>
        <v/>
      </c>
      <c r="CQ359" s="9" t="str">
        <f t="shared" si="218"/>
        <v/>
      </c>
      <c r="CR359" s="9" t="str">
        <f t="shared" si="219"/>
        <v/>
      </c>
      <c r="CS359" s="9" t="str">
        <f t="shared" si="220"/>
        <v/>
      </c>
      <c r="CU359" s="9" t="str">
        <f t="shared" si="221"/>
        <v/>
      </c>
      <c r="CV359" s="9" t="str">
        <f t="shared" si="222"/>
        <v/>
      </c>
      <c r="CW359" s="9" t="str">
        <f t="shared" si="223"/>
        <v/>
      </c>
      <c r="CX359" s="9" t="str">
        <f>IF(CW359="","",MAX(CX$1:CX358)+1)</f>
        <v/>
      </c>
      <c r="CZ359" s="9" t="str">
        <f t="shared" si="224"/>
        <v/>
      </c>
      <c r="DA359" s="9" t="str">
        <f t="shared" si="225"/>
        <v/>
      </c>
      <c r="DB359" s="9" t="str">
        <f t="shared" si="226"/>
        <v/>
      </c>
      <c r="DG359" s="9" t="s">
        <v>978</v>
      </c>
      <c r="DH359" s="9" t="str">
        <f t="shared" si="227"/>
        <v/>
      </c>
      <c r="DI359" s="9" t="str">
        <f t="shared" si="228"/>
        <v/>
      </c>
      <c r="DJ359" s="9" t="str">
        <f t="shared" si="229"/>
        <v/>
      </c>
      <c r="DK359" s="9" t="str">
        <f t="shared" si="230"/>
        <v/>
      </c>
      <c r="DL359" s="9" t="str">
        <f>IF(DK359="","",MAX(DL$1:DL358)+1)</f>
        <v/>
      </c>
      <c r="DM359" s="9" t="str">
        <f t="shared" si="231"/>
        <v/>
      </c>
      <c r="DN359" s="9" t="str">
        <f t="shared" si="232"/>
        <v/>
      </c>
      <c r="DO359" s="9" t="str">
        <f t="shared" si="233"/>
        <v/>
      </c>
    </row>
    <row r="360" spans="21:119" ht="16.2" thickBot="1">
      <c r="U360" s="17" t="b">
        <f t="shared" si="196"/>
        <v>0</v>
      </c>
      <c r="V360" s="9" t="str">
        <f t="shared" si="197"/>
        <v/>
      </c>
      <c r="W360" s="9" t="str">
        <f t="shared" si="198"/>
        <v/>
      </c>
      <c r="X360" s="9" t="str">
        <f t="shared" si="234"/>
        <v/>
      </c>
      <c r="Y360" s="18"/>
      <c r="BC360" s="9" t="str">
        <f>IF(V360="","",MAX(BC$1:BC359)+1)</f>
        <v/>
      </c>
      <c r="BD360" s="9" t="str">
        <f>IFERROR(INDEX('Paste Peptide Data'!$V$2:$V$30000,MATCH(ROW()-ROW($D$1),'Paste Peptide Data'!$BC$2:$BC$30000,0)),"")</f>
        <v/>
      </c>
      <c r="BE360" s="9" t="str">
        <f>IFERROR(INDEX('Paste Peptide Data'!$W$2:$W$30000,MATCH(ROW()-ROW($D$1),'Paste Peptide Data'!$BC$2:$BC$30000,0)),"")</f>
        <v/>
      </c>
      <c r="BF360" s="9" t="str">
        <f>IFERROR(INDEX('Paste Peptide Data'!$X$2:$X$30000,MATCH(ROW()-ROW($D$1),'Paste Peptide Data'!$BC$2:$BC$30000,0)),"")</f>
        <v/>
      </c>
      <c r="BH360" s="19">
        <f>COUNTIF( BF$2:BF360, BF360 )</f>
        <v>359</v>
      </c>
      <c r="BJ360" s="9" t="str">
        <f t="shared" si="199"/>
        <v/>
      </c>
      <c r="BK360" s="9" t="str">
        <f>IF(BJ360="","",MAX(BK$1:BK359)+1)</f>
        <v/>
      </c>
      <c r="BL360" s="9" t="str">
        <f>IFERROR(INDEX('Paste Peptide Data'!$BD$2:$BD$30000,MATCH(ROW()-ROW($D$1),'Paste Peptide Data'!$BK$2:$BK$30000,0)),"")</f>
        <v/>
      </c>
      <c r="BM360" s="9" t="str">
        <f>IFERROR(INDEX('Paste Peptide Data'!$BE$2:$BE$30000,MATCH(ROW()-ROW($D$1),'Paste Peptide Data'!$BK$2:$BK$30000,0)),"")</f>
        <v/>
      </c>
      <c r="BN360" s="9" t="str">
        <f>IFERROR(INDEX('Paste Peptide Data'!$BF$2:$BF$30000,MATCH(ROW()-ROW($D$1),'Paste Peptide Data'!$BK$2:$BK$30000,0)),"")</f>
        <v/>
      </c>
      <c r="BP360" s="20">
        <f t="shared" si="200"/>
        <v>0</v>
      </c>
      <c r="BQ360" s="8">
        <f t="shared" si="201"/>
        <v>0.35799999999999998</v>
      </c>
      <c r="BR360" s="8">
        <f t="shared" si="202"/>
        <v>0.42</v>
      </c>
      <c r="BS360" s="8">
        <f t="shared" si="203"/>
        <v>289</v>
      </c>
      <c r="BT360" s="8"/>
      <c r="BU360" s="21" t="str">
        <f t="shared" si="204"/>
        <v/>
      </c>
      <c r="BV360" s="9" t="str">
        <f t="shared" si="205"/>
        <v/>
      </c>
      <c r="BW360" s="9" t="str">
        <f t="shared" si="206"/>
        <v/>
      </c>
      <c r="BX360" s="20">
        <f t="shared" si="207"/>
        <v>0</v>
      </c>
      <c r="BY360" s="8" t="str">
        <f t="shared" si="208"/>
        <v/>
      </c>
      <c r="BZ360" s="8" t="str">
        <f t="shared" si="209"/>
        <v/>
      </c>
      <c r="CA360" s="8">
        <f t="shared" si="210"/>
        <v>0</v>
      </c>
      <c r="CB360" s="20">
        <f t="shared" si="211"/>
        <v>0</v>
      </c>
      <c r="CC360" s="20">
        <f t="shared" si="212"/>
        <v>1</v>
      </c>
      <c r="CD360" s="20">
        <f t="shared" si="213"/>
        <v>999</v>
      </c>
      <c r="CF360" s="22" t="str">
        <f>IFERROR(INDEX($BU$2:$BU$1000,MATCH(SMALL($CD$2:$CD$1000,ROWS($CF$2:CF360)+$CC$1001),$CD$2:$CD$1000,0)),"")</f>
        <v/>
      </c>
      <c r="CG360" s="22" t="str">
        <f>IFERROR(INDEX($BV$2:$BV$1000,MATCH(SMALL($CD$2:$CD$1000,ROWS($CF$2:CF360)+$CC$1001),$CD$2:$CD$1000,0)),"")</f>
        <v/>
      </c>
      <c r="CH360" s="22" t="str">
        <f>IFERROR(INDEX($BW$2:$BW$1000,MATCH(SMALL($CD$2:$CD$1000,ROWS($CF$2:CF360)+$CC$1001),$CD$2:$CD$1000,0)),"")</f>
        <v/>
      </c>
      <c r="CL360" s="18" t="str">
        <f t="shared" si="214"/>
        <v/>
      </c>
      <c r="CM360" s="9" t="str">
        <f t="shared" si="215"/>
        <v/>
      </c>
      <c r="CN360" s="9" t="str">
        <f t="shared" si="216"/>
        <v/>
      </c>
      <c r="CO360" s="9" t="str">
        <f t="shared" si="217"/>
        <v/>
      </c>
      <c r="CP360" s="9" t="str">
        <f>IF(CO360="","",MAX(CP$1:CP359)+1)</f>
        <v/>
      </c>
      <c r="CQ360" s="9" t="str">
        <f t="shared" si="218"/>
        <v/>
      </c>
      <c r="CR360" s="9" t="str">
        <f t="shared" si="219"/>
        <v/>
      </c>
      <c r="CS360" s="9" t="str">
        <f t="shared" si="220"/>
        <v/>
      </c>
      <c r="CU360" s="9" t="str">
        <f t="shared" si="221"/>
        <v/>
      </c>
      <c r="CV360" s="9" t="str">
        <f t="shared" si="222"/>
        <v/>
      </c>
      <c r="CW360" s="9" t="str">
        <f t="shared" si="223"/>
        <v/>
      </c>
      <c r="CX360" s="9" t="str">
        <f>IF(CW360="","",MAX(CX$1:CX359)+1)</f>
        <v/>
      </c>
      <c r="CZ360" s="9" t="str">
        <f t="shared" si="224"/>
        <v/>
      </c>
      <c r="DA360" s="9" t="str">
        <f t="shared" si="225"/>
        <v/>
      </c>
      <c r="DB360" s="9" t="str">
        <f t="shared" si="226"/>
        <v/>
      </c>
      <c r="DG360" s="9" t="s">
        <v>979</v>
      </c>
      <c r="DH360" s="9" t="str">
        <f t="shared" si="227"/>
        <v/>
      </c>
      <c r="DI360" s="9" t="str">
        <f t="shared" si="228"/>
        <v/>
      </c>
      <c r="DJ360" s="9" t="str">
        <f t="shared" si="229"/>
        <v/>
      </c>
      <c r="DK360" s="9" t="str">
        <f t="shared" si="230"/>
        <v/>
      </c>
      <c r="DL360" s="9" t="str">
        <f>IF(DK360="","",MAX(DL$1:DL359)+1)</f>
        <v/>
      </c>
      <c r="DM360" s="9" t="str">
        <f t="shared" si="231"/>
        <v/>
      </c>
      <c r="DN360" s="9" t="str">
        <f t="shared" si="232"/>
        <v/>
      </c>
      <c r="DO360" s="9" t="str">
        <f t="shared" si="233"/>
        <v/>
      </c>
    </row>
    <row r="361" spans="21:119" ht="16.2" thickBot="1">
      <c r="U361" s="17" t="b">
        <f t="shared" si="196"/>
        <v>0</v>
      </c>
      <c r="V361" s="9" t="str">
        <f t="shared" si="197"/>
        <v/>
      </c>
      <c r="W361" s="9" t="str">
        <f t="shared" si="198"/>
        <v/>
      </c>
      <c r="X361" s="9" t="str">
        <f t="shared" si="234"/>
        <v/>
      </c>
      <c r="Y361" s="18"/>
      <c r="BC361" s="9" t="str">
        <f>IF(V361="","",MAX(BC$1:BC360)+1)</f>
        <v/>
      </c>
      <c r="BD361" s="9" t="str">
        <f>IFERROR(INDEX('Paste Peptide Data'!$V$2:$V$30000,MATCH(ROW()-ROW($D$1),'Paste Peptide Data'!$BC$2:$BC$30000,0)),"")</f>
        <v/>
      </c>
      <c r="BE361" s="9" t="str">
        <f>IFERROR(INDEX('Paste Peptide Data'!$W$2:$W$30000,MATCH(ROW()-ROW($D$1),'Paste Peptide Data'!$BC$2:$BC$30000,0)),"")</f>
        <v/>
      </c>
      <c r="BF361" s="9" t="str">
        <f>IFERROR(INDEX('Paste Peptide Data'!$X$2:$X$30000,MATCH(ROW()-ROW($D$1),'Paste Peptide Data'!$BC$2:$BC$30000,0)),"")</f>
        <v/>
      </c>
      <c r="BH361" s="19">
        <f>COUNTIF( BF$2:BF361, BF361 )</f>
        <v>360</v>
      </c>
      <c r="BJ361" s="9" t="str">
        <f t="shared" si="199"/>
        <v/>
      </c>
      <c r="BK361" s="9" t="str">
        <f>IF(BJ361="","",MAX(BK$1:BK360)+1)</f>
        <v/>
      </c>
      <c r="BL361" s="9" t="str">
        <f>IFERROR(INDEX('Paste Peptide Data'!$BD$2:$BD$30000,MATCH(ROW()-ROW($D$1),'Paste Peptide Data'!$BK$2:$BK$30000,0)),"")</f>
        <v/>
      </c>
      <c r="BM361" s="9" t="str">
        <f>IFERROR(INDEX('Paste Peptide Data'!$BE$2:$BE$30000,MATCH(ROW()-ROW($D$1),'Paste Peptide Data'!$BK$2:$BK$30000,0)),"")</f>
        <v/>
      </c>
      <c r="BN361" s="9" t="str">
        <f>IFERROR(INDEX('Paste Peptide Data'!$BF$2:$BF$30000,MATCH(ROW()-ROW($D$1),'Paste Peptide Data'!$BK$2:$BK$30000,0)),"")</f>
        <v/>
      </c>
      <c r="BP361" s="20">
        <f t="shared" si="200"/>
        <v>0</v>
      </c>
      <c r="BQ361" s="8">
        <f t="shared" si="201"/>
        <v>0.35899999999999999</v>
      </c>
      <c r="BR361" s="8">
        <f t="shared" si="202"/>
        <v>0.42099999999999999</v>
      </c>
      <c r="BS361" s="8">
        <f t="shared" si="203"/>
        <v>290</v>
      </c>
      <c r="BT361" s="8"/>
      <c r="BU361" s="21" t="str">
        <f t="shared" si="204"/>
        <v/>
      </c>
      <c r="BV361" s="9" t="str">
        <f t="shared" si="205"/>
        <v/>
      </c>
      <c r="BW361" s="9" t="str">
        <f t="shared" si="206"/>
        <v/>
      </c>
      <c r="BX361" s="20">
        <f t="shared" si="207"/>
        <v>0</v>
      </c>
      <c r="BY361" s="8" t="str">
        <f t="shared" si="208"/>
        <v/>
      </c>
      <c r="BZ361" s="8" t="str">
        <f t="shared" si="209"/>
        <v/>
      </c>
      <c r="CA361" s="8">
        <f t="shared" si="210"/>
        <v>0</v>
      </c>
      <c r="CB361" s="20">
        <f t="shared" si="211"/>
        <v>0</v>
      </c>
      <c r="CC361" s="20">
        <f t="shared" si="212"/>
        <v>1</v>
      </c>
      <c r="CD361" s="20">
        <f t="shared" si="213"/>
        <v>999</v>
      </c>
      <c r="CF361" s="22" t="str">
        <f>IFERROR(INDEX($BU$2:$BU$1000,MATCH(SMALL($CD$2:$CD$1000,ROWS($CF$2:CF361)+$CC$1001),$CD$2:$CD$1000,0)),"")</f>
        <v/>
      </c>
      <c r="CG361" s="22" t="str">
        <f>IFERROR(INDEX($BV$2:$BV$1000,MATCH(SMALL($CD$2:$CD$1000,ROWS($CF$2:CF361)+$CC$1001),$CD$2:$CD$1000,0)),"")</f>
        <v/>
      </c>
      <c r="CH361" s="22" t="str">
        <f>IFERROR(INDEX($BW$2:$BW$1000,MATCH(SMALL($CD$2:$CD$1000,ROWS($CF$2:CF361)+$CC$1001),$CD$2:$CD$1000,0)),"")</f>
        <v/>
      </c>
      <c r="CL361" s="18" t="str">
        <f t="shared" si="214"/>
        <v/>
      </c>
      <c r="CM361" s="9" t="str">
        <f t="shared" si="215"/>
        <v/>
      </c>
      <c r="CN361" s="9" t="str">
        <f t="shared" si="216"/>
        <v/>
      </c>
      <c r="CO361" s="9" t="str">
        <f t="shared" si="217"/>
        <v/>
      </c>
      <c r="CP361" s="9" t="str">
        <f>IF(CO361="","",MAX(CP$1:CP360)+1)</f>
        <v/>
      </c>
      <c r="CQ361" s="9" t="str">
        <f t="shared" si="218"/>
        <v/>
      </c>
      <c r="CR361" s="9" t="str">
        <f t="shared" si="219"/>
        <v/>
      </c>
      <c r="CS361" s="9" t="str">
        <f t="shared" si="220"/>
        <v/>
      </c>
      <c r="CU361" s="9" t="str">
        <f t="shared" si="221"/>
        <v/>
      </c>
      <c r="CV361" s="9" t="str">
        <f t="shared" si="222"/>
        <v/>
      </c>
      <c r="CW361" s="9" t="str">
        <f t="shared" si="223"/>
        <v/>
      </c>
      <c r="CX361" s="9" t="str">
        <f>IF(CW361="","",MAX(CX$1:CX360)+1)</f>
        <v/>
      </c>
      <c r="CZ361" s="9" t="str">
        <f t="shared" si="224"/>
        <v/>
      </c>
      <c r="DA361" s="9" t="str">
        <f t="shared" si="225"/>
        <v/>
      </c>
      <c r="DB361" s="9" t="str">
        <f t="shared" si="226"/>
        <v/>
      </c>
      <c r="DG361" s="9" t="s">
        <v>980</v>
      </c>
      <c r="DH361" s="9" t="str">
        <f t="shared" si="227"/>
        <v/>
      </c>
      <c r="DI361" s="9" t="str">
        <f t="shared" si="228"/>
        <v/>
      </c>
      <c r="DJ361" s="9" t="str">
        <f t="shared" si="229"/>
        <v/>
      </c>
      <c r="DK361" s="9" t="str">
        <f t="shared" si="230"/>
        <v/>
      </c>
      <c r="DL361" s="9" t="str">
        <f>IF(DK361="","",MAX(DL$1:DL360)+1)</f>
        <v/>
      </c>
      <c r="DM361" s="9" t="str">
        <f t="shared" si="231"/>
        <v/>
      </c>
      <c r="DN361" s="9" t="str">
        <f t="shared" si="232"/>
        <v/>
      </c>
      <c r="DO361" s="9" t="str">
        <f t="shared" si="233"/>
        <v/>
      </c>
    </row>
    <row r="362" spans="21:119" ht="16.2" thickBot="1">
      <c r="U362" s="17" t="b">
        <f t="shared" si="196"/>
        <v>0</v>
      </c>
      <c r="V362" s="9" t="str">
        <f t="shared" si="197"/>
        <v/>
      </c>
      <c r="W362" s="9" t="str">
        <f t="shared" si="198"/>
        <v/>
      </c>
      <c r="X362" s="9" t="str">
        <f t="shared" si="234"/>
        <v/>
      </c>
      <c r="Y362" s="18"/>
      <c r="BC362" s="9" t="str">
        <f>IF(V362="","",MAX(BC$1:BC361)+1)</f>
        <v/>
      </c>
      <c r="BD362" s="9" t="str">
        <f>IFERROR(INDEX('Paste Peptide Data'!$V$2:$V$30000,MATCH(ROW()-ROW($D$1),'Paste Peptide Data'!$BC$2:$BC$30000,0)),"")</f>
        <v/>
      </c>
      <c r="BE362" s="9" t="str">
        <f>IFERROR(INDEX('Paste Peptide Data'!$W$2:$W$30000,MATCH(ROW()-ROW($D$1),'Paste Peptide Data'!$BC$2:$BC$30000,0)),"")</f>
        <v/>
      </c>
      <c r="BF362" s="9" t="str">
        <f>IFERROR(INDEX('Paste Peptide Data'!$X$2:$X$30000,MATCH(ROW()-ROW($D$1),'Paste Peptide Data'!$BC$2:$BC$30000,0)),"")</f>
        <v/>
      </c>
      <c r="BH362" s="19">
        <f>COUNTIF( BF$2:BF362, BF362 )</f>
        <v>361</v>
      </c>
      <c r="BJ362" s="9" t="str">
        <f t="shared" si="199"/>
        <v/>
      </c>
      <c r="BK362" s="9" t="str">
        <f>IF(BJ362="","",MAX(BK$1:BK361)+1)</f>
        <v/>
      </c>
      <c r="BL362" s="9" t="str">
        <f>IFERROR(INDEX('Paste Peptide Data'!$BD$2:$BD$30000,MATCH(ROW()-ROW($D$1),'Paste Peptide Data'!$BK$2:$BK$30000,0)),"")</f>
        <v/>
      </c>
      <c r="BM362" s="9" t="str">
        <f>IFERROR(INDEX('Paste Peptide Data'!$BE$2:$BE$30000,MATCH(ROW()-ROW($D$1),'Paste Peptide Data'!$BK$2:$BK$30000,0)),"")</f>
        <v/>
      </c>
      <c r="BN362" s="9" t="str">
        <f>IFERROR(INDEX('Paste Peptide Data'!$BF$2:$BF$30000,MATCH(ROW()-ROW($D$1),'Paste Peptide Data'!$BK$2:$BK$30000,0)),"")</f>
        <v/>
      </c>
      <c r="BP362" s="20">
        <f t="shared" si="200"/>
        <v>0</v>
      </c>
      <c r="BQ362" s="8">
        <f t="shared" si="201"/>
        <v>0.36</v>
      </c>
      <c r="BR362" s="8">
        <f t="shared" si="202"/>
        <v>0.42199999999999999</v>
      </c>
      <c r="BS362" s="8">
        <f t="shared" si="203"/>
        <v>291</v>
      </c>
      <c r="BT362" s="8"/>
      <c r="BU362" s="21" t="str">
        <f t="shared" si="204"/>
        <v/>
      </c>
      <c r="BV362" s="9" t="str">
        <f t="shared" si="205"/>
        <v/>
      </c>
      <c r="BW362" s="9" t="str">
        <f t="shared" si="206"/>
        <v/>
      </c>
      <c r="BX362" s="20">
        <f t="shared" si="207"/>
        <v>0</v>
      </c>
      <c r="BY362" s="8" t="str">
        <f t="shared" si="208"/>
        <v/>
      </c>
      <c r="BZ362" s="8" t="str">
        <f t="shared" si="209"/>
        <v/>
      </c>
      <c r="CA362" s="8">
        <f t="shared" si="210"/>
        <v>0</v>
      </c>
      <c r="CB362" s="20">
        <f t="shared" si="211"/>
        <v>0</v>
      </c>
      <c r="CC362" s="20">
        <f t="shared" si="212"/>
        <v>1</v>
      </c>
      <c r="CD362" s="20">
        <f t="shared" si="213"/>
        <v>999</v>
      </c>
      <c r="CF362" s="22" t="str">
        <f>IFERROR(INDEX($BU$2:$BU$1000,MATCH(SMALL($CD$2:$CD$1000,ROWS($CF$2:CF362)+$CC$1001),$CD$2:$CD$1000,0)),"")</f>
        <v/>
      </c>
      <c r="CG362" s="22" t="str">
        <f>IFERROR(INDEX($BV$2:$BV$1000,MATCH(SMALL($CD$2:$CD$1000,ROWS($CF$2:CF362)+$CC$1001),$CD$2:$CD$1000,0)),"")</f>
        <v/>
      </c>
      <c r="CH362" s="22" t="str">
        <f>IFERROR(INDEX($BW$2:$BW$1000,MATCH(SMALL($CD$2:$CD$1000,ROWS($CF$2:CF362)+$CC$1001),$CD$2:$CD$1000,0)),"")</f>
        <v/>
      </c>
      <c r="CL362" s="18" t="str">
        <f t="shared" si="214"/>
        <v/>
      </c>
      <c r="CM362" s="9" t="str">
        <f t="shared" si="215"/>
        <v/>
      </c>
      <c r="CN362" s="9" t="str">
        <f t="shared" si="216"/>
        <v/>
      </c>
      <c r="CO362" s="9" t="str">
        <f t="shared" si="217"/>
        <v/>
      </c>
      <c r="CP362" s="9" t="str">
        <f>IF(CO362="","",MAX(CP$1:CP361)+1)</f>
        <v/>
      </c>
      <c r="CQ362" s="9" t="str">
        <f t="shared" si="218"/>
        <v/>
      </c>
      <c r="CR362" s="9" t="str">
        <f t="shared" si="219"/>
        <v/>
      </c>
      <c r="CS362" s="9" t="str">
        <f t="shared" si="220"/>
        <v/>
      </c>
      <c r="CU362" s="9" t="str">
        <f t="shared" si="221"/>
        <v/>
      </c>
      <c r="CV362" s="9" t="str">
        <f t="shared" si="222"/>
        <v/>
      </c>
      <c r="CW362" s="9" t="str">
        <f t="shared" si="223"/>
        <v/>
      </c>
      <c r="CX362" s="9" t="str">
        <f>IF(CW362="","",MAX(CX$1:CX361)+1)</f>
        <v/>
      </c>
      <c r="CZ362" s="9" t="str">
        <f t="shared" si="224"/>
        <v/>
      </c>
      <c r="DA362" s="9" t="str">
        <f t="shared" si="225"/>
        <v/>
      </c>
      <c r="DB362" s="9" t="str">
        <f t="shared" si="226"/>
        <v/>
      </c>
      <c r="DG362" s="9" t="s">
        <v>981</v>
      </c>
      <c r="DH362" s="9" t="str">
        <f t="shared" si="227"/>
        <v/>
      </c>
      <c r="DI362" s="9" t="str">
        <f t="shared" si="228"/>
        <v/>
      </c>
      <c r="DJ362" s="9" t="str">
        <f t="shared" si="229"/>
        <v/>
      </c>
      <c r="DK362" s="9" t="str">
        <f t="shared" si="230"/>
        <v/>
      </c>
      <c r="DL362" s="9" t="str">
        <f>IF(DK362="","",MAX(DL$1:DL361)+1)</f>
        <v/>
      </c>
      <c r="DM362" s="9" t="str">
        <f t="shared" si="231"/>
        <v/>
      </c>
      <c r="DN362" s="9" t="str">
        <f t="shared" si="232"/>
        <v/>
      </c>
      <c r="DO362" s="9" t="str">
        <f t="shared" si="233"/>
        <v/>
      </c>
    </row>
    <row r="363" spans="21:119" ht="16.2" thickBot="1">
      <c r="U363" s="17" t="b">
        <f t="shared" si="196"/>
        <v>0</v>
      </c>
      <c r="V363" s="9" t="str">
        <f t="shared" si="197"/>
        <v/>
      </c>
      <c r="W363" s="9" t="str">
        <f t="shared" si="198"/>
        <v/>
      </c>
      <c r="X363" s="9" t="str">
        <f t="shared" si="234"/>
        <v/>
      </c>
      <c r="Y363" s="18"/>
      <c r="BC363" s="9" t="str">
        <f>IF(V363="","",MAX(BC$1:BC362)+1)</f>
        <v/>
      </c>
      <c r="BD363" s="9" t="str">
        <f>IFERROR(INDEX('Paste Peptide Data'!$V$2:$V$30000,MATCH(ROW()-ROW($D$1),'Paste Peptide Data'!$BC$2:$BC$30000,0)),"")</f>
        <v/>
      </c>
      <c r="BE363" s="9" t="str">
        <f>IFERROR(INDEX('Paste Peptide Data'!$W$2:$W$30000,MATCH(ROW()-ROW($D$1),'Paste Peptide Data'!$BC$2:$BC$30000,0)),"")</f>
        <v/>
      </c>
      <c r="BF363" s="9" t="str">
        <f>IFERROR(INDEX('Paste Peptide Data'!$X$2:$X$30000,MATCH(ROW()-ROW($D$1),'Paste Peptide Data'!$BC$2:$BC$30000,0)),"")</f>
        <v/>
      </c>
      <c r="BH363" s="19">
        <f>COUNTIF( BF$2:BF363, BF363 )</f>
        <v>362</v>
      </c>
      <c r="BJ363" s="9" t="str">
        <f t="shared" si="199"/>
        <v/>
      </c>
      <c r="BK363" s="9" t="str">
        <f>IF(BJ363="","",MAX(BK$1:BK362)+1)</f>
        <v/>
      </c>
      <c r="BL363" s="9" t="str">
        <f>IFERROR(INDEX('Paste Peptide Data'!$BD$2:$BD$30000,MATCH(ROW()-ROW($D$1),'Paste Peptide Data'!$BK$2:$BK$30000,0)),"")</f>
        <v/>
      </c>
      <c r="BM363" s="9" t="str">
        <f>IFERROR(INDEX('Paste Peptide Data'!$BE$2:$BE$30000,MATCH(ROW()-ROW($D$1),'Paste Peptide Data'!$BK$2:$BK$30000,0)),"")</f>
        <v/>
      </c>
      <c r="BN363" s="9" t="str">
        <f>IFERROR(INDEX('Paste Peptide Data'!$BF$2:$BF$30000,MATCH(ROW()-ROW($D$1),'Paste Peptide Data'!$BK$2:$BK$30000,0)),"")</f>
        <v/>
      </c>
      <c r="BP363" s="20">
        <f t="shared" si="200"/>
        <v>0</v>
      </c>
      <c r="BQ363" s="8">
        <f t="shared" si="201"/>
        <v>0.36099999999999999</v>
      </c>
      <c r="BR363" s="8">
        <f t="shared" si="202"/>
        <v>0.42299999999999999</v>
      </c>
      <c r="BS363" s="8">
        <f t="shared" si="203"/>
        <v>293</v>
      </c>
      <c r="BT363" s="8"/>
      <c r="BU363" s="21" t="str">
        <f t="shared" si="204"/>
        <v/>
      </c>
      <c r="BV363" s="9" t="str">
        <f t="shared" si="205"/>
        <v/>
      </c>
      <c r="BW363" s="9" t="str">
        <f t="shared" si="206"/>
        <v/>
      </c>
      <c r="BX363" s="20">
        <f t="shared" si="207"/>
        <v>0</v>
      </c>
      <c r="BY363" s="8" t="str">
        <f t="shared" si="208"/>
        <v/>
      </c>
      <c r="BZ363" s="8" t="str">
        <f t="shared" si="209"/>
        <v/>
      </c>
      <c r="CA363" s="8">
        <f t="shared" si="210"/>
        <v>0</v>
      </c>
      <c r="CB363" s="20">
        <f t="shared" si="211"/>
        <v>0</v>
      </c>
      <c r="CC363" s="20">
        <f t="shared" si="212"/>
        <v>1</v>
      </c>
      <c r="CD363" s="20">
        <f t="shared" si="213"/>
        <v>999</v>
      </c>
      <c r="CF363" s="22" t="str">
        <f>IFERROR(INDEX($BU$2:$BU$1000,MATCH(SMALL($CD$2:$CD$1000,ROWS($CF$2:CF363)+$CC$1001),$CD$2:$CD$1000,0)),"")</f>
        <v/>
      </c>
      <c r="CG363" s="22" t="str">
        <f>IFERROR(INDEX($BV$2:$BV$1000,MATCH(SMALL($CD$2:$CD$1000,ROWS($CF$2:CF363)+$CC$1001),$CD$2:$CD$1000,0)),"")</f>
        <v/>
      </c>
      <c r="CH363" s="22" t="str">
        <f>IFERROR(INDEX($BW$2:$BW$1000,MATCH(SMALL($CD$2:$CD$1000,ROWS($CF$2:CF363)+$CC$1001),$CD$2:$CD$1000,0)),"")</f>
        <v/>
      </c>
      <c r="CL363" s="18" t="str">
        <f t="shared" si="214"/>
        <v/>
      </c>
      <c r="CM363" s="9" t="str">
        <f t="shared" si="215"/>
        <v/>
      </c>
      <c r="CN363" s="9" t="str">
        <f t="shared" si="216"/>
        <v/>
      </c>
      <c r="CO363" s="9" t="str">
        <f t="shared" si="217"/>
        <v/>
      </c>
      <c r="CP363" s="9" t="str">
        <f>IF(CO363="","",MAX(CP$1:CP362)+1)</f>
        <v/>
      </c>
      <c r="CQ363" s="9" t="str">
        <f t="shared" si="218"/>
        <v/>
      </c>
      <c r="CR363" s="9" t="str">
        <f t="shared" si="219"/>
        <v/>
      </c>
      <c r="CS363" s="9" t="str">
        <f t="shared" si="220"/>
        <v/>
      </c>
      <c r="CU363" s="9" t="str">
        <f t="shared" si="221"/>
        <v/>
      </c>
      <c r="CV363" s="9" t="str">
        <f t="shared" si="222"/>
        <v/>
      </c>
      <c r="CW363" s="9" t="str">
        <f t="shared" si="223"/>
        <v/>
      </c>
      <c r="CX363" s="9" t="str">
        <f>IF(CW363="","",MAX(CX$1:CX362)+1)</f>
        <v/>
      </c>
      <c r="CZ363" s="9" t="str">
        <f t="shared" si="224"/>
        <v/>
      </c>
      <c r="DA363" s="9" t="str">
        <f t="shared" si="225"/>
        <v/>
      </c>
      <c r="DB363" s="9" t="str">
        <f t="shared" si="226"/>
        <v/>
      </c>
      <c r="DG363" s="9" t="s">
        <v>982</v>
      </c>
      <c r="DH363" s="9" t="str">
        <f t="shared" si="227"/>
        <v/>
      </c>
      <c r="DI363" s="9" t="str">
        <f t="shared" si="228"/>
        <v/>
      </c>
      <c r="DJ363" s="9" t="str">
        <f t="shared" si="229"/>
        <v/>
      </c>
      <c r="DK363" s="9" t="str">
        <f t="shared" si="230"/>
        <v/>
      </c>
      <c r="DL363" s="9" t="str">
        <f>IF(DK363="","",MAX(DL$1:DL362)+1)</f>
        <v/>
      </c>
      <c r="DM363" s="9" t="str">
        <f t="shared" si="231"/>
        <v/>
      </c>
      <c r="DN363" s="9" t="str">
        <f t="shared" si="232"/>
        <v/>
      </c>
      <c r="DO363" s="9" t="str">
        <f t="shared" si="233"/>
        <v/>
      </c>
    </row>
    <row r="364" spans="21:119" ht="16.2" thickBot="1">
      <c r="U364" s="17" t="b">
        <f t="shared" si="196"/>
        <v>0</v>
      </c>
      <c r="V364" s="9" t="str">
        <f t="shared" si="197"/>
        <v/>
      </c>
      <c r="W364" s="9" t="str">
        <f t="shared" si="198"/>
        <v/>
      </c>
      <c r="X364" s="9" t="str">
        <f t="shared" si="234"/>
        <v/>
      </c>
      <c r="Y364" s="18"/>
      <c r="BC364" s="9" t="str">
        <f>IF(V364="","",MAX(BC$1:BC363)+1)</f>
        <v/>
      </c>
      <c r="BD364" s="9" t="str">
        <f>IFERROR(INDEX('Paste Peptide Data'!$V$2:$V$30000,MATCH(ROW()-ROW($D$1),'Paste Peptide Data'!$BC$2:$BC$30000,0)),"")</f>
        <v/>
      </c>
      <c r="BE364" s="9" t="str">
        <f>IFERROR(INDEX('Paste Peptide Data'!$W$2:$W$30000,MATCH(ROW()-ROW($D$1),'Paste Peptide Data'!$BC$2:$BC$30000,0)),"")</f>
        <v/>
      </c>
      <c r="BF364" s="9" t="str">
        <f>IFERROR(INDEX('Paste Peptide Data'!$X$2:$X$30000,MATCH(ROW()-ROW($D$1),'Paste Peptide Data'!$BC$2:$BC$30000,0)),"")</f>
        <v/>
      </c>
      <c r="BH364" s="19">
        <f>COUNTIF( BF$2:BF364, BF364 )</f>
        <v>363</v>
      </c>
      <c r="BJ364" s="9" t="str">
        <f t="shared" si="199"/>
        <v/>
      </c>
      <c r="BK364" s="9" t="str">
        <f>IF(BJ364="","",MAX(BK$1:BK363)+1)</f>
        <v/>
      </c>
      <c r="BL364" s="9" t="str">
        <f>IFERROR(INDEX('Paste Peptide Data'!$BD$2:$BD$30000,MATCH(ROW()-ROW($D$1),'Paste Peptide Data'!$BK$2:$BK$30000,0)),"")</f>
        <v/>
      </c>
      <c r="BM364" s="9" t="str">
        <f>IFERROR(INDEX('Paste Peptide Data'!$BE$2:$BE$30000,MATCH(ROW()-ROW($D$1),'Paste Peptide Data'!$BK$2:$BK$30000,0)),"")</f>
        <v/>
      </c>
      <c r="BN364" s="9" t="str">
        <f>IFERROR(INDEX('Paste Peptide Data'!$BF$2:$BF$30000,MATCH(ROW()-ROW($D$1),'Paste Peptide Data'!$BK$2:$BK$30000,0)),"")</f>
        <v/>
      </c>
      <c r="BP364" s="20">
        <f t="shared" si="200"/>
        <v>0</v>
      </c>
      <c r="BQ364" s="8">
        <f t="shared" si="201"/>
        <v>0.36199999999999999</v>
      </c>
      <c r="BR364" s="8">
        <f t="shared" si="202"/>
        <v>0.42399999999999999</v>
      </c>
      <c r="BS364" s="8">
        <f t="shared" si="203"/>
        <v>294</v>
      </c>
      <c r="BT364" s="8"/>
      <c r="BU364" s="21" t="str">
        <f t="shared" si="204"/>
        <v/>
      </c>
      <c r="BV364" s="9" t="str">
        <f t="shared" si="205"/>
        <v/>
      </c>
      <c r="BW364" s="9" t="str">
        <f t="shared" si="206"/>
        <v/>
      </c>
      <c r="BX364" s="20">
        <f t="shared" si="207"/>
        <v>0</v>
      </c>
      <c r="BY364" s="8" t="str">
        <f t="shared" si="208"/>
        <v/>
      </c>
      <c r="BZ364" s="8" t="str">
        <f t="shared" si="209"/>
        <v/>
      </c>
      <c r="CA364" s="8">
        <f t="shared" si="210"/>
        <v>0</v>
      </c>
      <c r="CB364" s="20">
        <f t="shared" si="211"/>
        <v>0</v>
      </c>
      <c r="CC364" s="20">
        <f t="shared" si="212"/>
        <v>1</v>
      </c>
      <c r="CD364" s="20">
        <f t="shared" si="213"/>
        <v>999</v>
      </c>
      <c r="CF364" s="22" t="str">
        <f>IFERROR(INDEX($BU$2:$BU$1000,MATCH(SMALL($CD$2:$CD$1000,ROWS($CF$2:CF364)+$CC$1001),$CD$2:$CD$1000,0)),"")</f>
        <v/>
      </c>
      <c r="CG364" s="22" t="str">
        <f>IFERROR(INDEX($BV$2:$BV$1000,MATCH(SMALL($CD$2:$CD$1000,ROWS($CF$2:CF364)+$CC$1001),$CD$2:$CD$1000,0)),"")</f>
        <v/>
      </c>
      <c r="CH364" s="22" t="str">
        <f>IFERROR(INDEX($BW$2:$BW$1000,MATCH(SMALL($CD$2:$CD$1000,ROWS($CF$2:CF364)+$CC$1001),$CD$2:$CD$1000,0)),"")</f>
        <v/>
      </c>
      <c r="CL364" s="18" t="str">
        <f t="shared" si="214"/>
        <v/>
      </c>
      <c r="CM364" s="9" t="str">
        <f t="shared" si="215"/>
        <v/>
      </c>
      <c r="CN364" s="9" t="str">
        <f t="shared" si="216"/>
        <v/>
      </c>
      <c r="CO364" s="9" t="str">
        <f t="shared" si="217"/>
        <v/>
      </c>
      <c r="CP364" s="9" t="str">
        <f>IF(CO364="","",MAX(CP$1:CP363)+1)</f>
        <v/>
      </c>
      <c r="CQ364" s="9" t="str">
        <f t="shared" si="218"/>
        <v/>
      </c>
      <c r="CR364" s="9" t="str">
        <f t="shared" si="219"/>
        <v/>
      </c>
      <c r="CS364" s="9" t="str">
        <f t="shared" si="220"/>
        <v/>
      </c>
      <c r="CU364" s="9" t="str">
        <f t="shared" si="221"/>
        <v/>
      </c>
      <c r="CV364" s="9" t="str">
        <f t="shared" si="222"/>
        <v/>
      </c>
      <c r="CW364" s="9" t="str">
        <f t="shared" si="223"/>
        <v/>
      </c>
      <c r="CX364" s="9" t="str">
        <f>IF(CW364="","",MAX(CX$1:CX363)+1)</f>
        <v/>
      </c>
      <c r="CZ364" s="9" t="str">
        <f t="shared" si="224"/>
        <v/>
      </c>
      <c r="DA364" s="9" t="str">
        <f t="shared" si="225"/>
        <v/>
      </c>
      <c r="DB364" s="9" t="str">
        <f t="shared" si="226"/>
        <v/>
      </c>
      <c r="DG364" s="9" t="s">
        <v>983</v>
      </c>
      <c r="DH364" s="9" t="str">
        <f t="shared" si="227"/>
        <v/>
      </c>
      <c r="DI364" s="9" t="str">
        <f t="shared" si="228"/>
        <v/>
      </c>
      <c r="DJ364" s="9" t="str">
        <f t="shared" si="229"/>
        <v/>
      </c>
      <c r="DK364" s="9" t="str">
        <f t="shared" si="230"/>
        <v/>
      </c>
      <c r="DL364" s="9" t="str">
        <f>IF(DK364="","",MAX(DL$1:DL363)+1)</f>
        <v/>
      </c>
      <c r="DM364" s="9" t="str">
        <f t="shared" si="231"/>
        <v/>
      </c>
      <c r="DN364" s="9" t="str">
        <f t="shared" si="232"/>
        <v/>
      </c>
      <c r="DO364" s="9" t="str">
        <f t="shared" si="233"/>
        <v/>
      </c>
    </row>
    <row r="365" spans="21:119" ht="16.2" thickBot="1">
      <c r="U365" s="17" t="b">
        <f t="shared" si="196"/>
        <v>0</v>
      </c>
      <c r="V365" s="9" t="str">
        <f t="shared" si="197"/>
        <v/>
      </c>
      <c r="W365" s="9" t="str">
        <f t="shared" si="198"/>
        <v/>
      </c>
      <c r="X365" s="9" t="str">
        <f t="shared" si="234"/>
        <v/>
      </c>
      <c r="Y365" s="18"/>
      <c r="BC365" s="9" t="str">
        <f>IF(V365="","",MAX(BC$1:BC364)+1)</f>
        <v/>
      </c>
      <c r="BD365" s="9" t="str">
        <f>IFERROR(INDEX('Paste Peptide Data'!$V$2:$V$30000,MATCH(ROW()-ROW($D$1),'Paste Peptide Data'!$BC$2:$BC$30000,0)),"")</f>
        <v/>
      </c>
      <c r="BE365" s="9" t="str">
        <f>IFERROR(INDEX('Paste Peptide Data'!$W$2:$W$30000,MATCH(ROW()-ROW($D$1),'Paste Peptide Data'!$BC$2:$BC$30000,0)),"")</f>
        <v/>
      </c>
      <c r="BF365" s="9" t="str">
        <f>IFERROR(INDEX('Paste Peptide Data'!$X$2:$X$30000,MATCH(ROW()-ROW($D$1),'Paste Peptide Data'!$BC$2:$BC$30000,0)),"")</f>
        <v/>
      </c>
      <c r="BH365" s="19">
        <f>COUNTIF( BF$2:BF365, BF365 )</f>
        <v>364</v>
      </c>
      <c r="BJ365" s="9" t="str">
        <f t="shared" si="199"/>
        <v/>
      </c>
      <c r="BK365" s="9" t="str">
        <f>IF(BJ365="","",MAX(BK$1:BK364)+1)</f>
        <v/>
      </c>
      <c r="BL365" s="9" t="str">
        <f>IFERROR(INDEX('Paste Peptide Data'!$BD$2:$BD$30000,MATCH(ROW()-ROW($D$1),'Paste Peptide Data'!$BK$2:$BK$30000,0)),"")</f>
        <v/>
      </c>
      <c r="BM365" s="9" t="str">
        <f>IFERROR(INDEX('Paste Peptide Data'!$BE$2:$BE$30000,MATCH(ROW()-ROW($D$1),'Paste Peptide Data'!$BK$2:$BK$30000,0)),"")</f>
        <v/>
      </c>
      <c r="BN365" s="9" t="str">
        <f>IFERROR(INDEX('Paste Peptide Data'!$BF$2:$BF$30000,MATCH(ROW()-ROW($D$1),'Paste Peptide Data'!$BK$2:$BK$30000,0)),"")</f>
        <v/>
      </c>
      <c r="BP365" s="20">
        <f t="shared" si="200"/>
        <v>0</v>
      </c>
      <c r="BQ365" s="8">
        <f t="shared" si="201"/>
        <v>0.36299999999999999</v>
      </c>
      <c r="BR365" s="8">
        <f t="shared" si="202"/>
        <v>0.42499999999999999</v>
      </c>
      <c r="BS365" s="8">
        <f t="shared" si="203"/>
        <v>295</v>
      </c>
      <c r="BT365" s="8"/>
      <c r="BU365" s="21" t="str">
        <f t="shared" si="204"/>
        <v/>
      </c>
      <c r="BV365" s="9" t="str">
        <f t="shared" si="205"/>
        <v/>
      </c>
      <c r="BW365" s="9" t="str">
        <f t="shared" si="206"/>
        <v/>
      </c>
      <c r="BX365" s="20">
        <f t="shared" si="207"/>
        <v>0</v>
      </c>
      <c r="BY365" s="8" t="str">
        <f t="shared" si="208"/>
        <v/>
      </c>
      <c r="BZ365" s="8" t="str">
        <f t="shared" si="209"/>
        <v/>
      </c>
      <c r="CA365" s="8">
        <f t="shared" si="210"/>
        <v>0</v>
      </c>
      <c r="CB365" s="20">
        <f t="shared" si="211"/>
        <v>0</v>
      </c>
      <c r="CC365" s="20">
        <f t="shared" si="212"/>
        <v>1</v>
      </c>
      <c r="CD365" s="20">
        <f t="shared" si="213"/>
        <v>999</v>
      </c>
      <c r="CF365" s="22" t="str">
        <f>IFERROR(INDEX($BU$2:$BU$1000,MATCH(SMALL($CD$2:$CD$1000,ROWS($CF$2:CF365)+$CC$1001),$CD$2:$CD$1000,0)),"")</f>
        <v/>
      </c>
      <c r="CG365" s="22" t="str">
        <f>IFERROR(INDEX($BV$2:$BV$1000,MATCH(SMALL($CD$2:$CD$1000,ROWS($CF$2:CF365)+$CC$1001),$CD$2:$CD$1000,0)),"")</f>
        <v/>
      </c>
      <c r="CH365" s="22" t="str">
        <f>IFERROR(INDEX($BW$2:$BW$1000,MATCH(SMALL($CD$2:$CD$1000,ROWS($CF$2:CF365)+$CC$1001),$CD$2:$CD$1000,0)),"")</f>
        <v/>
      </c>
      <c r="CL365" s="18" t="str">
        <f t="shared" si="214"/>
        <v/>
      </c>
      <c r="CM365" s="9" t="str">
        <f t="shared" si="215"/>
        <v/>
      </c>
      <c r="CN365" s="9" t="str">
        <f t="shared" si="216"/>
        <v/>
      </c>
      <c r="CO365" s="9" t="str">
        <f t="shared" si="217"/>
        <v/>
      </c>
      <c r="CP365" s="9" t="str">
        <f>IF(CO365="","",MAX(CP$1:CP364)+1)</f>
        <v/>
      </c>
      <c r="CQ365" s="9" t="str">
        <f t="shared" si="218"/>
        <v/>
      </c>
      <c r="CR365" s="9" t="str">
        <f t="shared" si="219"/>
        <v/>
      </c>
      <c r="CS365" s="9" t="str">
        <f t="shared" si="220"/>
        <v/>
      </c>
      <c r="CU365" s="9" t="str">
        <f t="shared" si="221"/>
        <v/>
      </c>
      <c r="CV365" s="9" t="str">
        <f t="shared" si="222"/>
        <v/>
      </c>
      <c r="CW365" s="9" t="str">
        <f t="shared" si="223"/>
        <v/>
      </c>
      <c r="CX365" s="9" t="str">
        <f>IF(CW365="","",MAX(CX$1:CX364)+1)</f>
        <v/>
      </c>
      <c r="CZ365" s="9" t="str">
        <f t="shared" si="224"/>
        <v/>
      </c>
      <c r="DA365" s="9" t="str">
        <f t="shared" si="225"/>
        <v/>
      </c>
      <c r="DB365" s="9" t="str">
        <f t="shared" si="226"/>
        <v/>
      </c>
      <c r="DG365" s="9" t="s">
        <v>499</v>
      </c>
      <c r="DH365" s="9" t="str">
        <f t="shared" si="227"/>
        <v/>
      </c>
      <c r="DI365" s="9" t="str">
        <f t="shared" si="228"/>
        <v/>
      </c>
      <c r="DJ365" s="9" t="str">
        <f t="shared" si="229"/>
        <v/>
      </c>
      <c r="DK365" s="9" t="str">
        <f t="shared" si="230"/>
        <v/>
      </c>
      <c r="DL365" s="9" t="str">
        <f>IF(DK365="","",MAX(DL$1:DL364)+1)</f>
        <v/>
      </c>
      <c r="DM365" s="9" t="str">
        <f t="shared" si="231"/>
        <v/>
      </c>
      <c r="DN365" s="9" t="str">
        <f t="shared" si="232"/>
        <v/>
      </c>
      <c r="DO365" s="9" t="str">
        <f t="shared" si="233"/>
        <v/>
      </c>
    </row>
    <row r="366" spans="21:119" ht="16.2" thickBot="1">
      <c r="U366" s="17" t="b">
        <f t="shared" si="196"/>
        <v>0</v>
      </c>
      <c r="V366" s="9" t="str">
        <f t="shared" si="197"/>
        <v/>
      </c>
      <c r="W366" s="9" t="str">
        <f t="shared" si="198"/>
        <v/>
      </c>
      <c r="X366" s="9" t="str">
        <f t="shared" si="234"/>
        <v/>
      </c>
      <c r="Y366" s="18"/>
      <c r="BC366" s="9" t="str">
        <f>IF(V366="","",MAX(BC$1:BC365)+1)</f>
        <v/>
      </c>
      <c r="BD366" s="9" t="str">
        <f>IFERROR(INDEX('Paste Peptide Data'!$V$2:$V$30000,MATCH(ROW()-ROW($D$1),'Paste Peptide Data'!$BC$2:$BC$30000,0)),"")</f>
        <v/>
      </c>
      <c r="BE366" s="9" t="str">
        <f>IFERROR(INDEX('Paste Peptide Data'!$W$2:$W$30000,MATCH(ROW()-ROW($D$1),'Paste Peptide Data'!$BC$2:$BC$30000,0)),"")</f>
        <v/>
      </c>
      <c r="BF366" s="9" t="str">
        <f>IFERROR(INDEX('Paste Peptide Data'!$X$2:$X$30000,MATCH(ROW()-ROW($D$1),'Paste Peptide Data'!$BC$2:$BC$30000,0)),"")</f>
        <v/>
      </c>
      <c r="BH366" s="19">
        <f>COUNTIF( BF$2:BF366, BF366 )</f>
        <v>365</v>
      </c>
      <c r="BJ366" s="9" t="str">
        <f t="shared" si="199"/>
        <v/>
      </c>
      <c r="BK366" s="9" t="str">
        <f>IF(BJ366="","",MAX(BK$1:BK365)+1)</f>
        <v/>
      </c>
      <c r="BL366" s="9" t="str">
        <f>IFERROR(INDEX('Paste Peptide Data'!$BD$2:$BD$30000,MATCH(ROW()-ROW($D$1),'Paste Peptide Data'!$BK$2:$BK$30000,0)),"")</f>
        <v/>
      </c>
      <c r="BM366" s="9" t="str">
        <f>IFERROR(INDEX('Paste Peptide Data'!$BE$2:$BE$30000,MATCH(ROW()-ROW($D$1),'Paste Peptide Data'!$BK$2:$BK$30000,0)),"")</f>
        <v/>
      </c>
      <c r="BN366" s="9" t="str">
        <f>IFERROR(INDEX('Paste Peptide Data'!$BF$2:$BF$30000,MATCH(ROW()-ROW($D$1),'Paste Peptide Data'!$BK$2:$BK$30000,0)),"")</f>
        <v/>
      </c>
      <c r="BP366" s="20">
        <f t="shared" si="200"/>
        <v>0</v>
      </c>
      <c r="BQ366" s="8">
        <f t="shared" si="201"/>
        <v>0.36399999999999999</v>
      </c>
      <c r="BR366" s="8">
        <f t="shared" si="202"/>
        <v>0.42599999999999999</v>
      </c>
      <c r="BS366" s="8">
        <f t="shared" si="203"/>
        <v>296</v>
      </c>
      <c r="BT366" s="8"/>
      <c r="BU366" s="21" t="str">
        <f t="shared" si="204"/>
        <v/>
      </c>
      <c r="BV366" s="9" t="str">
        <f t="shared" si="205"/>
        <v/>
      </c>
      <c r="BW366" s="9" t="str">
        <f t="shared" si="206"/>
        <v/>
      </c>
      <c r="BX366" s="20">
        <f t="shared" si="207"/>
        <v>0</v>
      </c>
      <c r="BY366" s="8" t="str">
        <f t="shared" si="208"/>
        <v/>
      </c>
      <c r="BZ366" s="8" t="str">
        <f t="shared" si="209"/>
        <v/>
      </c>
      <c r="CA366" s="8">
        <f t="shared" si="210"/>
        <v>0</v>
      </c>
      <c r="CB366" s="20">
        <f t="shared" si="211"/>
        <v>0</v>
      </c>
      <c r="CC366" s="20">
        <f t="shared" si="212"/>
        <v>1</v>
      </c>
      <c r="CD366" s="20">
        <f t="shared" si="213"/>
        <v>999</v>
      </c>
      <c r="CF366" s="22" t="str">
        <f>IFERROR(INDEX($BU$2:$BU$1000,MATCH(SMALL($CD$2:$CD$1000,ROWS($CF$2:CF366)+$CC$1001),$CD$2:$CD$1000,0)),"")</f>
        <v/>
      </c>
      <c r="CG366" s="22" t="str">
        <f>IFERROR(INDEX($BV$2:$BV$1000,MATCH(SMALL($CD$2:$CD$1000,ROWS($CF$2:CF366)+$CC$1001),$CD$2:$CD$1000,0)),"")</f>
        <v/>
      </c>
      <c r="CH366" s="22" t="str">
        <f>IFERROR(INDEX($BW$2:$BW$1000,MATCH(SMALL($CD$2:$CD$1000,ROWS($CF$2:CF366)+$CC$1001),$CD$2:$CD$1000,0)),"")</f>
        <v/>
      </c>
      <c r="CL366" s="18" t="str">
        <f t="shared" si="214"/>
        <v/>
      </c>
      <c r="CM366" s="9" t="str">
        <f t="shared" si="215"/>
        <v/>
      </c>
      <c r="CN366" s="9" t="str">
        <f t="shared" si="216"/>
        <v/>
      </c>
      <c r="CO366" s="9" t="str">
        <f t="shared" si="217"/>
        <v/>
      </c>
      <c r="CP366" s="9" t="str">
        <f>IF(CO366="","",MAX(CP$1:CP365)+1)</f>
        <v/>
      </c>
      <c r="CQ366" s="9" t="str">
        <f t="shared" si="218"/>
        <v/>
      </c>
      <c r="CR366" s="9" t="str">
        <f t="shared" si="219"/>
        <v/>
      </c>
      <c r="CS366" s="9" t="str">
        <f t="shared" si="220"/>
        <v/>
      </c>
      <c r="CU366" s="9" t="str">
        <f t="shared" si="221"/>
        <v/>
      </c>
      <c r="CV366" s="9" t="str">
        <f t="shared" si="222"/>
        <v/>
      </c>
      <c r="CW366" s="9" t="str">
        <f t="shared" si="223"/>
        <v/>
      </c>
      <c r="CX366" s="9" t="str">
        <f>IF(CW366="","",MAX(CX$1:CX365)+1)</f>
        <v/>
      </c>
      <c r="CZ366" s="9" t="str">
        <f t="shared" si="224"/>
        <v/>
      </c>
      <c r="DA366" s="9" t="str">
        <f t="shared" si="225"/>
        <v/>
      </c>
      <c r="DB366" s="9" t="str">
        <f t="shared" si="226"/>
        <v/>
      </c>
      <c r="DG366" s="9" t="s">
        <v>984</v>
      </c>
      <c r="DH366" s="9" t="str">
        <f t="shared" si="227"/>
        <v/>
      </c>
      <c r="DI366" s="9" t="str">
        <f t="shared" si="228"/>
        <v/>
      </c>
      <c r="DJ366" s="9" t="str">
        <f t="shared" si="229"/>
        <v/>
      </c>
      <c r="DK366" s="9" t="str">
        <f t="shared" si="230"/>
        <v/>
      </c>
      <c r="DL366" s="9" t="str">
        <f>IF(DK366="","",MAX(DL$1:DL365)+1)</f>
        <v/>
      </c>
      <c r="DM366" s="9" t="str">
        <f t="shared" si="231"/>
        <v/>
      </c>
      <c r="DN366" s="9" t="str">
        <f t="shared" si="232"/>
        <v/>
      </c>
      <c r="DO366" s="9" t="str">
        <f t="shared" si="233"/>
        <v/>
      </c>
    </row>
    <row r="367" spans="21:119" ht="16.2" thickBot="1">
      <c r="U367" s="17" t="b">
        <f t="shared" si="196"/>
        <v>0</v>
      </c>
      <c r="V367" s="9" t="str">
        <f t="shared" si="197"/>
        <v/>
      </c>
      <c r="W367" s="9" t="str">
        <f t="shared" si="198"/>
        <v/>
      </c>
      <c r="X367" s="9" t="str">
        <f t="shared" si="234"/>
        <v/>
      </c>
      <c r="Y367" s="18"/>
      <c r="BC367" s="9" t="str">
        <f>IF(V367="","",MAX(BC$1:BC366)+1)</f>
        <v/>
      </c>
      <c r="BD367" s="9" t="str">
        <f>IFERROR(INDEX('Paste Peptide Data'!$V$2:$V$30000,MATCH(ROW()-ROW($D$1),'Paste Peptide Data'!$BC$2:$BC$30000,0)),"")</f>
        <v/>
      </c>
      <c r="BE367" s="9" t="str">
        <f>IFERROR(INDEX('Paste Peptide Data'!$W$2:$W$30000,MATCH(ROW()-ROW($D$1),'Paste Peptide Data'!$BC$2:$BC$30000,0)),"")</f>
        <v/>
      </c>
      <c r="BF367" s="9" t="str">
        <f>IFERROR(INDEX('Paste Peptide Data'!$X$2:$X$30000,MATCH(ROW()-ROW($D$1),'Paste Peptide Data'!$BC$2:$BC$30000,0)),"")</f>
        <v/>
      </c>
      <c r="BH367" s="19">
        <f>COUNTIF( BF$2:BF367, BF367 )</f>
        <v>366</v>
      </c>
      <c r="BJ367" s="9" t="str">
        <f t="shared" si="199"/>
        <v/>
      </c>
      <c r="BK367" s="9" t="str">
        <f>IF(BJ367="","",MAX(BK$1:BK366)+1)</f>
        <v/>
      </c>
      <c r="BL367" s="9" t="str">
        <f>IFERROR(INDEX('Paste Peptide Data'!$BD$2:$BD$30000,MATCH(ROW()-ROW($D$1),'Paste Peptide Data'!$BK$2:$BK$30000,0)),"")</f>
        <v/>
      </c>
      <c r="BM367" s="9" t="str">
        <f>IFERROR(INDEX('Paste Peptide Data'!$BE$2:$BE$30000,MATCH(ROW()-ROW($D$1),'Paste Peptide Data'!$BK$2:$BK$30000,0)),"")</f>
        <v/>
      </c>
      <c r="BN367" s="9" t="str">
        <f>IFERROR(INDEX('Paste Peptide Data'!$BF$2:$BF$30000,MATCH(ROW()-ROW($D$1),'Paste Peptide Data'!$BK$2:$BK$30000,0)),"")</f>
        <v/>
      </c>
      <c r="BP367" s="20">
        <f t="shared" si="200"/>
        <v>0</v>
      </c>
      <c r="BQ367" s="8">
        <f t="shared" si="201"/>
        <v>0.36499999999999999</v>
      </c>
      <c r="BR367" s="8">
        <f t="shared" si="202"/>
        <v>0.42699999999999999</v>
      </c>
      <c r="BS367" s="8">
        <f t="shared" si="203"/>
        <v>297</v>
      </c>
      <c r="BT367" s="8"/>
      <c r="BU367" s="21" t="str">
        <f t="shared" si="204"/>
        <v/>
      </c>
      <c r="BV367" s="9" t="str">
        <f t="shared" si="205"/>
        <v/>
      </c>
      <c r="BW367" s="9" t="str">
        <f t="shared" si="206"/>
        <v/>
      </c>
      <c r="BX367" s="20">
        <f t="shared" si="207"/>
        <v>0</v>
      </c>
      <c r="BY367" s="8" t="str">
        <f t="shared" si="208"/>
        <v/>
      </c>
      <c r="BZ367" s="8" t="str">
        <f t="shared" si="209"/>
        <v/>
      </c>
      <c r="CA367" s="8">
        <f t="shared" si="210"/>
        <v>0</v>
      </c>
      <c r="CB367" s="20">
        <f t="shared" si="211"/>
        <v>0</v>
      </c>
      <c r="CC367" s="20">
        <f t="shared" si="212"/>
        <v>1</v>
      </c>
      <c r="CD367" s="20">
        <f t="shared" si="213"/>
        <v>999</v>
      </c>
      <c r="CF367" s="22" t="str">
        <f>IFERROR(INDEX($BU$2:$BU$1000,MATCH(SMALL($CD$2:$CD$1000,ROWS($CF$2:CF367)+$CC$1001),$CD$2:$CD$1000,0)),"")</f>
        <v/>
      </c>
      <c r="CG367" s="22" t="str">
        <f>IFERROR(INDEX($BV$2:$BV$1000,MATCH(SMALL($CD$2:$CD$1000,ROWS($CF$2:CF367)+$CC$1001),$CD$2:$CD$1000,0)),"")</f>
        <v/>
      </c>
      <c r="CH367" s="22" t="str">
        <f>IFERROR(INDEX($BW$2:$BW$1000,MATCH(SMALL($CD$2:$CD$1000,ROWS($CF$2:CF367)+$CC$1001),$CD$2:$CD$1000,0)),"")</f>
        <v/>
      </c>
      <c r="CL367" s="18" t="str">
        <f t="shared" si="214"/>
        <v/>
      </c>
      <c r="CM367" s="9" t="str">
        <f t="shared" si="215"/>
        <v/>
      </c>
      <c r="CN367" s="9" t="str">
        <f t="shared" si="216"/>
        <v/>
      </c>
      <c r="CO367" s="9" t="str">
        <f t="shared" si="217"/>
        <v/>
      </c>
      <c r="CP367" s="9" t="str">
        <f>IF(CO367="","",MAX(CP$1:CP366)+1)</f>
        <v/>
      </c>
      <c r="CQ367" s="9" t="str">
        <f t="shared" si="218"/>
        <v/>
      </c>
      <c r="CR367" s="9" t="str">
        <f t="shared" si="219"/>
        <v/>
      </c>
      <c r="CS367" s="9" t="str">
        <f t="shared" si="220"/>
        <v/>
      </c>
      <c r="CU367" s="9" t="str">
        <f t="shared" si="221"/>
        <v/>
      </c>
      <c r="CV367" s="9" t="str">
        <f t="shared" si="222"/>
        <v/>
      </c>
      <c r="CW367" s="9" t="str">
        <f t="shared" si="223"/>
        <v/>
      </c>
      <c r="CX367" s="9" t="str">
        <f>IF(CW367="","",MAX(CX$1:CX366)+1)</f>
        <v/>
      </c>
      <c r="CZ367" s="9" t="str">
        <f t="shared" si="224"/>
        <v/>
      </c>
      <c r="DA367" s="9" t="str">
        <f t="shared" si="225"/>
        <v/>
      </c>
      <c r="DB367" s="9" t="str">
        <f t="shared" si="226"/>
        <v/>
      </c>
      <c r="DG367" s="9" t="s">
        <v>985</v>
      </c>
      <c r="DH367" s="9" t="str">
        <f t="shared" si="227"/>
        <v/>
      </c>
      <c r="DI367" s="9" t="str">
        <f t="shared" si="228"/>
        <v/>
      </c>
      <c r="DJ367" s="9" t="str">
        <f t="shared" si="229"/>
        <v/>
      </c>
      <c r="DK367" s="9" t="str">
        <f t="shared" si="230"/>
        <v/>
      </c>
      <c r="DL367" s="9" t="str">
        <f>IF(DK367="","",MAX(DL$1:DL366)+1)</f>
        <v/>
      </c>
      <c r="DM367" s="9" t="str">
        <f t="shared" si="231"/>
        <v/>
      </c>
      <c r="DN367" s="9" t="str">
        <f t="shared" si="232"/>
        <v/>
      </c>
      <c r="DO367" s="9" t="str">
        <f t="shared" si="233"/>
        <v/>
      </c>
    </row>
    <row r="368" spans="21:119" ht="16.2" thickBot="1">
      <c r="U368" s="17" t="b">
        <f t="shared" si="196"/>
        <v>0</v>
      </c>
      <c r="V368" s="9" t="str">
        <f t="shared" si="197"/>
        <v/>
      </c>
      <c r="W368" s="9" t="str">
        <f t="shared" si="198"/>
        <v/>
      </c>
      <c r="X368" s="9" t="str">
        <f t="shared" si="234"/>
        <v/>
      </c>
      <c r="Y368" s="18"/>
      <c r="BC368" s="9" t="str">
        <f>IF(V368="","",MAX(BC$1:BC367)+1)</f>
        <v/>
      </c>
      <c r="BD368" s="9" t="str">
        <f>IFERROR(INDEX('Paste Peptide Data'!$V$2:$V$30000,MATCH(ROW()-ROW($D$1),'Paste Peptide Data'!$BC$2:$BC$30000,0)),"")</f>
        <v/>
      </c>
      <c r="BE368" s="9" t="str">
        <f>IFERROR(INDEX('Paste Peptide Data'!$W$2:$W$30000,MATCH(ROW()-ROW($D$1),'Paste Peptide Data'!$BC$2:$BC$30000,0)),"")</f>
        <v/>
      </c>
      <c r="BF368" s="9" t="str">
        <f>IFERROR(INDEX('Paste Peptide Data'!$X$2:$X$30000,MATCH(ROW()-ROW($D$1),'Paste Peptide Data'!$BC$2:$BC$30000,0)),"")</f>
        <v/>
      </c>
      <c r="BH368" s="19">
        <f>COUNTIF( BF$2:BF368, BF368 )</f>
        <v>367</v>
      </c>
      <c r="BJ368" s="9" t="str">
        <f t="shared" si="199"/>
        <v/>
      </c>
      <c r="BK368" s="9" t="str">
        <f>IF(BJ368="","",MAX(BK$1:BK367)+1)</f>
        <v/>
      </c>
      <c r="BL368" s="9" t="str">
        <f>IFERROR(INDEX('Paste Peptide Data'!$BD$2:$BD$30000,MATCH(ROW()-ROW($D$1),'Paste Peptide Data'!$BK$2:$BK$30000,0)),"")</f>
        <v/>
      </c>
      <c r="BM368" s="9" t="str">
        <f>IFERROR(INDEX('Paste Peptide Data'!$BE$2:$BE$30000,MATCH(ROW()-ROW($D$1),'Paste Peptide Data'!$BK$2:$BK$30000,0)),"")</f>
        <v/>
      </c>
      <c r="BN368" s="9" t="str">
        <f>IFERROR(INDEX('Paste Peptide Data'!$BF$2:$BF$30000,MATCH(ROW()-ROW($D$1),'Paste Peptide Data'!$BK$2:$BK$30000,0)),"")</f>
        <v/>
      </c>
      <c r="BP368" s="20">
        <f t="shared" si="200"/>
        <v>0</v>
      </c>
      <c r="BQ368" s="8">
        <f t="shared" si="201"/>
        <v>0.36599999999999999</v>
      </c>
      <c r="BR368" s="8">
        <f t="shared" si="202"/>
        <v>0.42799999999999999</v>
      </c>
      <c r="BS368" s="8">
        <f t="shared" si="203"/>
        <v>298</v>
      </c>
      <c r="BT368" s="8"/>
      <c r="BU368" s="21" t="str">
        <f t="shared" si="204"/>
        <v/>
      </c>
      <c r="BV368" s="9" t="str">
        <f t="shared" si="205"/>
        <v/>
      </c>
      <c r="BW368" s="9" t="str">
        <f t="shared" si="206"/>
        <v/>
      </c>
      <c r="BX368" s="20">
        <f t="shared" si="207"/>
        <v>0</v>
      </c>
      <c r="BY368" s="8" t="str">
        <f t="shared" si="208"/>
        <v/>
      </c>
      <c r="BZ368" s="8" t="str">
        <f t="shared" si="209"/>
        <v/>
      </c>
      <c r="CA368" s="8">
        <f t="shared" si="210"/>
        <v>0</v>
      </c>
      <c r="CB368" s="20">
        <f t="shared" si="211"/>
        <v>0</v>
      </c>
      <c r="CC368" s="20">
        <f t="shared" si="212"/>
        <v>1</v>
      </c>
      <c r="CD368" s="20">
        <f t="shared" si="213"/>
        <v>999</v>
      </c>
      <c r="CF368" s="22" t="str">
        <f>IFERROR(INDEX($BU$2:$BU$1000,MATCH(SMALL($CD$2:$CD$1000,ROWS($CF$2:CF368)+$CC$1001),$CD$2:$CD$1000,0)),"")</f>
        <v/>
      </c>
      <c r="CG368" s="22" t="str">
        <f>IFERROR(INDEX($BV$2:$BV$1000,MATCH(SMALL($CD$2:$CD$1000,ROWS($CF$2:CF368)+$CC$1001),$CD$2:$CD$1000,0)),"")</f>
        <v/>
      </c>
      <c r="CH368" s="22" t="str">
        <f>IFERROR(INDEX($BW$2:$BW$1000,MATCH(SMALL($CD$2:$CD$1000,ROWS($CF$2:CF368)+$CC$1001),$CD$2:$CD$1000,0)),"")</f>
        <v/>
      </c>
      <c r="CL368" s="18" t="str">
        <f t="shared" si="214"/>
        <v/>
      </c>
      <c r="CM368" s="9" t="str">
        <f t="shared" si="215"/>
        <v/>
      </c>
      <c r="CN368" s="9" t="str">
        <f t="shared" si="216"/>
        <v/>
      </c>
      <c r="CO368" s="9" t="str">
        <f t="shared" si="217"/>
        <v/>
      </c>
      <c r="CP368" s="9" t="str">
        <f>IF(CO368="","",MAX(CP$1:CP367)+1)</f>
        <v/>
      </c>
      <c r="CQ368" s="9" t="str">
        <f t="shared" si="218"/>
        <v/>
      </c>
      <c r="CR368" s="9" t="str">
        <f t="shared" si="219"/>
        <v/>
      </c>
      <c r="CS368" s="9" t="str">
        <f t="shared" si="220"/>
        <v/>
      </c>
      <c r="CU368" s="9" t="str">
        <f t="shared" si="221"/>
        <v/>
      </c>
      <c r="CV368" s="9" t="str">
        <f t="shared" si="222"/>
        <v/>
      </c>
      <c r="CW368" s="9" t="str">
        <f t="shared" si="223"/>
        <v/>
      </c>
      <c r="CX368" s="9" t="str">
        <f>IF(CW368="","",MAX(CX$1:CX367)+1)</f>
        <v/>
      </c>
      <c r="CZ368" s="9" t="str">
        <f t="shared" si="224"/>
        <v/>
      </c>
      <c r="DA368" s="9" t="str">
        <f t="shared" si="225"/>
        <v/>
      </c>
      <c r="DB368" s="9" t="str">
        <f t="shared" si="226"/>
        <v/>
      </c>
      <c r="DG368" s="9" t="s">
        <v>986</v>
      </c>
      <c r="DH368" s="9" t="str">
        <f t="shared" si="227"/>
        <v/>
      </c>
      <c r="DI368" s="9" t="str">
        <f t="shared" si="228"/>
        <v/>
      </c>
      <c r="DJ368" s="9" t="str">
        <f t="shared" si="229"/>
        <v/>
      </c>
      <c r="DK368" s="9" t="str">
        <f t="shared" si="230"/>
        <v/>
      </c>
      <c r="DL368" s="9" t="str">
        <f>IF(DK368="","",MAX(DL$1:DL367)+1)</f>
        <v/>
      </c>
      <c r="DM368" s="9" t="str">
        <f t="shared" si="231"/>
        <v/>
      </c>
      <c r="DN368" s="9" t="str">
        <f t="shared" si="232"/>
        <v/>
      </c>
      <c r="DO368" s="9" t="str">
        <f t="shared" si="233"/>
        <v/>
      </c>
    </row>
    <row r="369" spans="21:119" ht="16.2" thickBot="1">
      <c r="U369" s="17" t="b">
        <f t="shared" si="196"/>
        <v>0</v>
      </c>
      <c r="V369" s="9" t="str">
        <f t="shared" si="197"/>
        <v/>
      </c>
      <c r="W369" s="9" t="str">
        <f t="shared" si="198"/>
        <v/>
      </c>
      <c r="X369" s="9" t="str">
        <f t="shared" si="234"/>
        <v/>
      </c>
      <c r="Y369" s="18"/>
      <c r="BC369" s="9" t="str">
        <f>IF(V369="","",MAX(BC$1:BC368)+1)</f>
        <v/>
      </c>
      <c r="BD369" s="9" t="str">
        <f>IFERROR(INDEX('Paste Peptide Data'!$V$2:$V$30000,MATCH(ROW()-ROW($D$1),'Paste Peptide Data'!$BC$2:$BC$30000,0)),"")</f>
        <v/>
      </c>
      <c r="BE369" s="9" t="str">
        <f>IFERROR(INDEX('Paste Peptide Data'!$W$2:$W$30000,MATCH(ROW()-ROW($D$1),'Paste Peptide Data'!$BC$2:$BC$30000,0)),"")</f>
        <v/>
      </c>
      <c r="BF369" s="9" t="str">
        <f>IFERROR(INDEX('Paste Peptide Data'!$X$2:$X$30000,MATCH(ROW()-ROW($D$1),'Paste Peptide Data'!$BC$2:$BC$30000,0)),"")</f>
        <v/>
      </c>
      <c r="BH369" s="19">
        <f>COUNTIF( BF$2:BF369, BF369 )</f>
        <v>368</v>
      </c>
      <c r="BJ369" s="9" t="str">
        <f t="shared" si="199"/>
        <v/>
      </c>
      <c r="BK369" s="9" t="str">
        <f>IF(BJ369="","",MAX(BK$1:BK368)+1)</f>
        <v/>
      </c>
      <c r="BL369" s="9" t="str">
        <f>IFERROR(INDEX('Paste Peptide Data'!$BD$2:$BD$30000,MATCH(ROW()-ROW($D$1),'Paste Peptide Data'!$BK$2:$BK$30000,0)),"")</f>
        <v/>
      </c>
      <c r="BM369" s="9" t="str">
        <f>IFERROR(INDEX('Paste Peptide Data'!$BE$2:$BE$30000,MATCH(ROW()-ROW($D$1),'Paste Peptide Data'!$BK$2:$BK$30000,0)),"")</f>
        <v/>
      </c>
      <c r="BN369" s="9" t="str">
        <f>IFERROR(INDEX('Paste Peptide Data'!$BF$2:$BF$30000,MATCH(ROW()-ROW($D$1),'Paste Peptide Data'!$BK$2:$BK$30000,0)),"")</f>
        <v/>
      </c>
      <c r="BP369" s="20">
        <f t="shared" si="200"/>
        <v>0</v>
      </c>
      <c r="BQ369" s="8">
        <f t="shared" si="201"/>
        <v>0.36699999999999999</v>
      </c>
      <c r="BR369" s="8">
        <f t="shared" si="202"/>
        <v>0.42899999999999999</v>
      </c>
      <c r="BS369" s="8">
        <f t="shared" si="203"/>
        <v>299</v>
      </c>
      <c r="BT369" s="8"/>
      <c r="BU369" s="21" t="str">
        <f t="shared" si="204"/>
        <v/>
      </c>
      <c r="BV369" s="9" t="str">
        <f t="shared" si="205"/>
        <v/>
      </c>
      <c r="BW369" s="9" t="str">
        <f t="shared" si="206"/>
        <v/>
      </c>
      <c r="BX369" s="20">
        <f t="shared" si="207"/>
        <v>0</v>
      </c>
      <c r="BY369" s="8" t="str">
        <f t="shared" si="208"/>
        <v/>
      </c>
      <c r="BZ369" s="8" t="str">
        <f t="shared" si="209"/>
        <v/>
      </c>
      <c r="CA369" s="8">
        <f t="shared" si="210"/>
        <v>0</v>
      </c>
      <c r="CB369" s="20">
        <f t="shared" si="211"/>
        <v>0</v>
      </c>
      <c r="CC369" s="20">
        <f t="shared" si="212"/>
        <v>1</v>
      </c>
      <c r="CD369" s="20">
        <f t="shared" si="213"/>
        <v>999</v>
      </c>
      <c r="CF369" s="22" t="str">
        <f>IFERROR(INDEX($BU$2:$BU$1000,MATCH(SMALL($CD$2:$CD$1000,ROWS($CF$2:CF369)+$CC$1001),$CD$2:$CD$1000,0)),"")</f>
        <v/>
      </c>
      <c r="CG369" s="22" t="str">
        <f>IFERROR(INDEX($BV$2:$BV$1000,MATCH(SMALL($CD$2:$CD$1000,ROWS($CF$2:CF369)+$CC$1001),$CD$2:$CD$1000,0)),"")</f>
        <v/>
      </c>
      <c r="CH369" s="22" t="str">
        <f>IFERROR(INDEX($BW$2:$BW$1000,MATCH(SMALL($CD$2:$CD$1000,ROWS($CF$2:CF369)+$CC$1001),$CD$2:$CD$1000,0)),"")</f>
        <v/>
      </c>
      <c r="CL369" s="18" t="str">
        <f t="shared" si="214"/>
        <v/>
      </c>
      <c r="CM369" s="9" t="str">
        <f t="shared" si="215"/>
        <v/>
      </c>
      <c r="CN369" s="9" t="str">
        <f t="shared" si="216"/>
        <v/>
      </c>
      <c r="CO369" s="9" t="str">
        <f t="shared" si="217"/>
        <v/>
      </c>
      <c r="CP369" s="9" t="str">
        <f>IF(CO369="","",MAX(CP$1:CP368)+1)</f>
        <v/>
      </c>
      <c r="CQ369" s="9" t="str">
        <f t="shared" si="218"/>
        <v/>
      </c>
      <c r="CR369" s="9" t="str">
        <f t="shared" si="219"/>
        <v/>
      </c>
      <c r="CS369" s="9" t="str">
        <f t="shared" si="220"/>
        <v/>
      </c>
      <c r="CU369" s="9" t="str">
        <f t="shared" si="221"/>
        <v/>
      </c>
      <c r="CV369" s="9" t="str">
        <f t="shared" si="222"/>
        <v/>
      </c>
      <c r="CW369" s="9" t="str">
        <f t="shared" si="223"/>
        <v/>
      </c>
      <c r="CX369" s="9" t="str">
        <f>IF(CW369="","",MAX(CX$1:CX368)+1)</f>
        <v/>
      </c>
      <c r="CZ369" s="9" t="str">
        <f t="shared" si="224"/>
        <v/>
      </c>
      <c r="DA369" s="9" t="str">
        <f t="shared" si="225"/>
        <v/>
      </c>
      <c r="DB369" s="9" t="str">
        <f t="shared" si="226"/>
        <v/>
      </c>
      <c r="DG369" s="9" t="s">
        <v>987</v>
      </c>
      <c r="DH369" s="9" t="str">
        <f t="shared" si="227"/>
        <v/>
      </c>
      <c r="DI369" s="9" t="str">
        <f t="shared" si="228"/>
        <v/>
      </c>
      <c r="DJ369" s="9" t="str">
        <f t="shared" si="229"/>
        <v/>
      </c>
      <c r="DK369" s="9" t="str">
        <f t="shared" si="230"/>
        <v/>
      </c>
      <c r="DL369" s="9" t="str">
        <f>IF(DK369="","",MAX(DL$1:DL368)+1)</f>
        <v/>
      </c>
      <c r="DM369" s="9" t="str">
        <f t="shared" si="231"/>
        <v/>
      </c>
      <c r="DN369" s="9" t="str">
        <f t="shared" si="232"/>
        <v/>
      </c>
      <c r="DO369" s="9" t="str">
        <f t="shared" si="233"/>
        <v/>
      </c>
    </row>
    <row r="370" spans="21:119" ht="16.2" thickBot="1">
      <c r="U370" s="17" t="b">
        <f t="shared" si="196"/>
        <v>0</v>
      </c>
      <c r="V370" s="9" t="str">
        <f t="shared" si="197"/>
        <v/>
      </c>
      <c r="W370" s="9" t="str">
        <f t="shared" si="198"/>
        <v/>
      </c>
      <c r="X370" s="9" t="str">
        <f t="shared" si="234"/>
        <v/>
      </c>
      <c r="Y370" s="18"/>
      <c r="BC370" s="9" t="str">
        <f>IF(V370="","",MAX(BC$1:BC369)+1)</f>
        <v/>
      </c>
      <c r="BD370" s="9" t="str">
        <f>IFERROR(INDEX('Paste Peptide Data'!$V$2:$V$30000,MATCH(ROW()-ROW($D$1),'Paste Peptide Data'!$BC$2:$BC$30000,0)),"")</f>
        <v/>
      </c>
      <c r="BE370" s="9" t="str">
        <f>IFERROR(INDEX('Paste Peptide Data'!$W$2:$W$30000,MATCH(ROW()-ROW($D$1),'Paste Peptide Data'!$BC$2:$BC$30000,0)),"")</f>
        <v/>
      </c>
      <c r="BF370" s="9" t="str">
        <f>IFERROR(INDEX('Paste Peptide Data'!$X$2:$X$30000,MATCH(ROW()-ROW($D$1),'Paste Peptide Data'!$BC$2:$BC$30000,0)),"")</f>
        <v/>
      </c>
      <c r="BH370" s="19">
        <f>COUNTIF( BF$2:BF370, BF370 )</f>
        <v>369</v>
      </c>
      <c r="BJ370" s="9" t="str">
        <f t="shared" si="199"/>
        <v/>
      </c>
      <c r="BK370" s="9" t="str">
        <f>IF(BJ370="","",MAX(BK$1:BK369)+1)</f>
        <v/>
      </c>
      <c r="BL370" s="9" t="str">
        <f>IFERROR(INDEX('Paste Peptide Data'!$BD$2:$BD$30000,MATCH(ROW()-ROW($D$1),'Paste Peptide Data'!$BK$2:$BK$30000,0)),"")</f>
        <v/>
      </c>
      <c r="BM370" s="9" t="str">
        <f>IFERROR(INDEX('Paste Peptide Data'!$BE$2:$BE$30000,MATCH(ROW()-ROW($D$1),'Paste Peptide Data'!$BK$2:$BK$30000,0)),"")</f>
        <v/>
      </c>
      <c r="BN370" s="9" t="str">
        <f>IFERROR(INDEX('Paste Peptide Data'!$BF$2:$BF$30000,MATCH(ROW()-ROW($D$1),'Paste Peptide Data'!$BK$2:$BK$30000,0)),"")</f>
        <v/>
      </c>
      <c r="BP370" s="20">
        <f t="shared" si="200"/>
        <v>0</v>
      </c>
      <c r="BQ370" s="8">
        <f t="shared" si="201"/>
        <v>0.36799999999999999</v>
      </c>
      <c r="BR370" s="8">
        <f t="shared" si="202"/>
        <v>0.43</v>
      </c>
      <c r="BS370" s="8">
        <f t="shared" si="203"/>
        <v>300</v>
      </c>
      <c r="BT370" s="8"/>
      <c r="BU370" s="21" t="str">
        <f t="shared" si="204"/>
        <v/>
      </c>
      <c r="BV370" s="9" t="str">
        <f t="shared" si="205"/>
        <v/>
      </c>
      <c r="BW370" s="9" t="str">
        <f t="shared" si="206"/>
        <v/>
      </c>
      <c r="BX370" s="20">
        <f t="shared" si="207"/>
        <v>0</v>
      </c>
      <c r="BY370" s="8" t="str">
        <f t="shared" si="208"/>
        <v/>
      </c>
      <c r="BZ370" s="8" t="str">
        <f t="shared" si="209"/>
        <v/>
      </c>
      <c r="CA370" s="8">
        <f t="shared" si="210"/>
        <v>0</v>
      </c>
      <c r="CB370" s="20">
        <f t="shared" si="211"/>
        <v>0</v>
      </c>
      <c r="CC370" s="20">
        <f t="shared" si="212"/>
        <v>1</v>
      </c>
      <c r="CD370" s="20">
        <f t="shared" si="213"/>
        <v>999</v>
      </c>
      <c r="CF370" s="22" t="str">
        <f>IFERROR(INDEX($BU$2:$BU$1000,MATCH(SMALL($CD$2:$CD$1000,ROWS($CF$2:CF370)+$CC$1001),$CD$2:$CD$1000,0)),"")</f>
        <v/>
      </c>
      <c r="CG370" s="22" t="str">
        <f>IFERROR(INDEX($BV$2:$BV$1000,MATCH(SMALL($CD$2:$CD$1000,ROWS($CF$2:CF370)+$CC$1001),$CD$2:$CD$1000,0)),"")</f>
        <v/>
      </c>
      <c r="CH370" s="22" t="str">
        <f>IFERROR(INDEX($BW$2:$BW$1000,MATCH(SMALL($CD$2:$CD$1000,ROWS($CF$2:CF370)+$CC$1001),$CD$2:$CD$1000,0)),"")</f>
        <v/>
      </c>
      <c r="CL370" s="18" t="str">
        <f t="shared" si="214"/>
        <v/>
      </c>
      <c r="CM370" s="9" t="str">
        <f t="shared" si="215"/>
        <v/>
      </c>
      <c r="CN370" s="9" t="str">
        <f t="shared" si="216"/>
        <v/>
      </c>
      <c r="CO370" s="9" t="str">
        <f t="shared" si="217"/>
        <v/>
      </c>
      <c r="CP370" s="9" t="str">
        <f>IF(CO370="","",MAX(CP$1:CP369)+1)</f>
        <v/>
      </c>
      <c r="CQ370" s="9" t="str">
        <f t="shared" si="218"/>
        <v/>
      </c>
      <c r="CR370" s="9" t="str">
        <f t="shared" si="219"/>
        <v/>
      </c>
      <c r="CS370" s="9" t="str">
        <f t="shared" si="220"/>
        <v/>
      </c>
      <c r="CU370" s="9" t="str">
        <f t="shared" si="221"/>
        <v/>
      </c>
      <c r="CV370" s="9" t="str">
        <f t="shared" si="222"/>
        <v/>
      </c>
      <c r="CW370" s="9" t="str">
        <f t="shared" si="223"/>
        <v/>
      </c>
      <c r="CX370" s="9" t="str">
        <f>IF(CW370="","",MAX(CX$1:CX369)+1)</f>
        <v/>
      </c>
      <c r="CZ370" s="9" t="str">
        <f t="shared" si="224"/>
        <v/>
      </c>
      <c r="DA370" s="9" t="str">
        <f t="shared" si="225"/>
        <v/>
      </c>
      <c r="DB370" s="9" t="str">
        <f t="shared" si="226"/>
        <v/>
      </c>
      <c r="DG370" s="9" t="s">
        <v>988</v>
      </c>
      <c r="DH370" s="9" t="str">
        <f t="shared" si="227"/>
        <v/>
      </c>
      <c r="DI370" s="9" t="str">
        <f t="shared" si="228"/>
        <v/>
      </c>
      <c r="DJ370" s="9" t="str">
        <f t="shared" si="229"/>
        <v/>
      </c>
      <c r="DK370" s="9" t="str">
        <f t="shared" si="230"/>
        <v/>
      </c>
      <c r="DL370" s="9" t="str">
        <f>IF(DK370="","",MAX(DL$1:DL369)+1)</f>
        <v/>
      </c>
      <c r="DM370" s="9" t="str">
        <f t="shared" si="231"/>
        <v/>
      </c>
      <c r="DN370" s="9" t="str">
        <f t="shared" si="232"/>
        <v/>
      </c>
      <c r="DO370" s="9" t="str">
        <f t="shared" si="233"/>
        <v/>
      </c>
    </row>
    <row r="371" spans="21:119" ht="16.2" thickBot="1">
      <c r="U371" s="17" t="b">
        <f t="shared" si="196"/>
        <v>0</v>
      </c>
      <c r="V371" s="9" t="str">
        <f t="shared" si="197"/>
        <v/>
      </c>
      <c r="W371" s="9" t="str">
        <f t="shared" si="198"/>
        <v/>
      </c>
      <c r="X371" s="9" t="str">
        <f t="shared" si="234"/>
        <v/>
      </c>
      <c r="Y371" s="18"/>
      <c r="BC371" s="9" t="str">
        <f>IF(V371="","",MAX(BC$1:BC370)+1)</f>
        <v/>
      </c>
      <c r="BD371" s="9" t="str">
        <f>IFERROR(INDEX('Paste Peptide Data'!$V$2:$V$30000,MATCH(ROW()-ROW($D$1),'Paste Peptide Data'!$BC$2:$BC$30000,0)),"")</f>
        <v/>
      </c>
      <c r="BE371" s="9" t="str">
        <f>IFERROR(INDEX('Paste Peptide Data'!$W$2:$W$30000,MATCH(ROW()-ROW($D$1),'Paste Peptide Data'!$BC$2:$BC$30000,0)),"")</f>
        <v/>
      </c>
      <c r="BF371" s="9" t="str">
        <f>IFERROR(INDEX('Paste Peptide Data'!$X$2:$X$30000,MATCH(ROW()-ROW($D$1),'Paste Peptide Data'!$BC$2:$BC$30000,0)),"")</f>
        <v/>
      </c>
      <c r="BH371" s="19">
        <f>COUNTIF( BF$2:BF371, BF371 )</f>
        <v>370</v>
      </c>
      <c r="BJ371" s="9" t="str">
        <f t="shared" si="199"/>
        <v/>
      </c>
      <c r="BK371" s="9" t="str">
        <f>IF(BJ371="","",MAX(BK$1:BK370)+1)</f>
        <v/>
      </c>
      <c r="BL371" s="9" t="str">
        <f>IFERROR(INDEX('Paste Peptide Data'!$BD$2:$BD$30000,MATCH(ROW()-ROW($D$1),'Paste Peptide Data'!$BK$2:$BK$30000,0)),"")</f>
        <v/>
      </c>
      <c r="BM371" s="9" t="str">
        <f>IFERROR(INDEX('Paste Peptide Data'!$BE$2:$BE$30000,MATCH(ROW()-ROW($D$1),'Paste Peptide Data'!$BK$2:$BK$30000,0)),"")</f>
        <v/>
      </c>
      <c r="BN371" s="9" t="str">
        <f>IFERROR(INDEX('Paste Peptide Data'!$BF$2:$BF$30000,MATCH(ROW()-ROW($D$1),'Paste Peptide Data'!$BK$2:$BK$30000,0)),"")</f>
        <v/>
      </c>
      <c r="BP371" s="20">
        <f t="shared" si="200"/>
        <v>0</v>
      </c>
      <c r="BQ371" s="8">
        <f t="shared" si="201"/>
        <v>0.36899999999999999</v>
      </c>
      <c r="BR371" s="8">
        <f t="shared" si="202"/>
        <v>0.43</v>
      </c>
      <c r="BS371" s="8">
        <f t="shared" si="203"/>
        <v>301</v>
      </c>
      <c r="BT371" s="8"/>
      <c r="BU371" s="21" t="str">
        <f t="shared" si="204"/>
        <v/>
      </c>
      <c r="BV371" s="9" t="str">
        <f t="shared" si="205"/>
        <v/>
      </c>
      <c r="BW371" s="9" t="str">
        <f t="shared" si="206"/>
        <v/>
      </c>
      <c r="BX371" s="20">
        <f t="shared" si="207"/>
        <v>0</v>
      </c>
      <c r="BY371" s="8" t="str">
        <f t="shared" si="208"/>
        <v/>
      </c>
      <c r="BZ371" s="8" t="str">
        <f t="shared" si="209"/>
        <v/>
      </c>
      <c r="CA371" s="8">
        <f t="shared" si="210"/>
        <v>0</v>
      </c>
      <c r="CB371" s="20">
        <f t="shared" si="211"/>
        <v>0</v>
      </c>
      <c r="CC371" s="20">
        <f t="shared" si="212"/>
        <v>1</v>
      </c>
      <c r="CD371" s="20">
        <f t="shared" si="213"/>
        <v>999</v>
      </c>
      <c r="CF371" s="22" t="str">
        <f>IFERROR(INDEX($BU$2:$BU$1000,MATCH(SMALL($CD$2:$CD$1000,ROWS($CF$2:CF371)+$CC$1001),$CD$2:$CD$1000,0)),"")</f>
        <v/>
      </c>
      <c r="CG371" s="22" t="str">
        <f>IFERROR(INDEX($BV$2:$BV$1000,MATCH(SMALL($CD$2:$CD$1000,ROWS($CF$2:CF371)+$CC$1001),$CD$2:$CD$1000,0)),"")</f>
        <v/>
      </c>
      <c r="CH371" s="22" t="str">
        <f>IFERROR(INDEX($BW$2:$BW$1000,MATCH(SMALL($CD$2:$CD$1000,ROWS($CF$2:CF371)+$CC$1001),$CD$2:$CD$1000,0)),"")</f>
        <v/>
      </c>
      <c r="CL371" s="18" t="str">
        <f t="shared" si="214"/>
        <v/>
      </c>
      <c r="CM371" s="9" t="str">
        <f t="shared" si="215"/>
        <v/>
      </c>
      <c r="CN371" s="9" t="str">
        <f t="shared" si="216"/>
        <v/>
      </c>
      <c r="CO371" s="9" t="str">
        <f t="shared" si="217"/>
        <v/>
      </c>
      <c r="CP371" s="9" t="str">
        <f>IF(CO371="","",MAX(CP$1:CP370)+1)</f>
        <v/>
      </c>
      <c r="CQ371" s="9" t="str">
        <f t="shared" si="218"/>
        <v/>
      </c>
      <c r="CR371" s="9" t="str">
        <f t="shared" si="219"/>
        <v/>
      </c>
      <c r="CS371" s="9" t="str">
        <f t="shared" si="220"/>
        <v/>
      </c>
      <c r="CU371" s="9" t="str">
        <f t="shared" si="221"/>
        <v/>
      </c>
      <c r="CV371" s="9" t="str">
        <f t="shared" si="222"/>
        <v/>
      </c>
      <c r="CW371" s="9" t="str">
        <f t="shared" si="223"/>
        <v/>
      </c>
      <c r="CX371" s="9" t="str">
        <f>IF(CW371="","",MAX(CX$1:CX370)+1)</f>
        <v/>
      </c>
      <c r="CZ371" s="9" t="str">
        <f t="shared" si="224"/>
        <v/>
      </c>
      <c r="DA371" s="9" t="str">
        <f t="shared" si="225"/>
        <v/>
      </c>
      <c r="DB371" s="9" t="str">
        <f t="shared" si="226"/>
        <v/>
      </c>
      <c r="DG371" s="9" t="s">
        <v>989</v>
      </c>
      <c r="DH371" s="9" t="str">
        <f t="shared" si="227"/>
        <v/>
      </c>
      <c r="DI371" s="9" t="str">
        <f t="shared" si="228"/>
        <v/>
      </c>
      <c r="DJ371" s="9" t="str">
        <f t="shared" si="229"/>
        <v/>
      </c>
      <c r="DK371" s="9" t="str">
        <f t="shared" si="230"/>
        <v/>
      </c>
      <c r="DL371" s="9" t="str">
        <f>IF(DK371="","",MAX(DL$1:DL370)+1)</f>
        <v/>
      </c>
      <c r="DM371" s="9" t="str">
        <f t="shared" si="231"/>
        <v/>
      </c>
      <c r="DN371" s="9" t="str">
        <f t="shared" si="232"/>
        <v/>
      </c>
      <c r="DO371" s="9" t="str">
        <f t="shared" si="233"/>
        <v/>
      </c>
    </row>
    <row r="372" spans="21:119" ht="16.2" thickBot="1">
      <c r="U372" s="17" t="b">
        <f t="shared" si="196"/>
        <v>0</v>
      </c>
      <c r="V372" s="9" t="str">
        <f t="shared" si="197"/>
        <v/>
      </c>
      <c r="W372" s="9" t="str">
        <f t="shared" si="198"/>
        <v/>
      </c>
      <c r="X372" s="9" t="str">
        <f t="shared" si="234"/>
        <v/>
      </c>
      <c r="Y372" s="18"/>
      <c r="BC372" s="9" t="str">
        <f>IF(V372="","",MAX(BC$1:BC371)+1)</f>
        <v/>
      </c>
      <c r="BD372" s="9" t="str">
        <f>IFERROR(INDEX('Paste Peptide Data'!$V$2:$V$30000,MATCH(ROW()-ROW($D$1),'Paste Peptide Data'!$BC$2:$BC$30000,0)),"")</f>
        <v/>
      </c>
      <c r="BE372" s="9" t="str">
        <f>IFERROR(INDEX('Paste Peptide Data'!$W$2:$W$30000,MATCH(ROW()-ROW($D$1),'Paste Peptide Data'!$BC$2:$BC$30000,0)),"")</f>
        <v/>
      </c>
      <c r="BF372" s="9" t="str">
        <f>IFERROR(INDEX('Paste Peptide Data'!$X$2:$X$30000,MATCH(ROW()-ROW($D$1),'Paste Peptide Data'!$BC$2:$BC$30000,0)),"")</f>
        <v/>
      </c>
      <c r="BH372" s="19">
        <f>COUNTIF( BF$2:BF372, BF372 )</f>
        <v>371</v>
      </c>
      <c r="BJ372" s="9" t="str">
        <f t="shared" si="199"/>
        <v/>
      </c>
      <c r="BK372" s="9" t="str">
        <f>IF(BJ372="","",MAX(BK$1:BK371)+1)</f>
        <v/>
      </c>
      <c r="BL372" s="9" t="str">
        <f>IFERROR(INDEX('Paste Peptide Data'!$BD$2:$BD$30000,MATCH(ROW()-ROW($D$1),'Paste Peptide Data'!$BK$2:$BK$30000,0)),"")</f>
        <v/>
      </c>
      <c r="BM372" s="9" t="str">
        <f>IFERROR(INDEX('Paste Peptide Data'!$BE$2:$BE$30000,MATCH(ROW()-ROW($D$1),'Paste Peptide Data'!$BK$2:$BK$30000,0)),"")</f>
        <v/>
      </c>
      <c r="BN372" s="9" t="str">
        <f>IFERROR(INDEX('Paste Peptide Data'!$BF$2:$BF$30000,MATCH(ROW()-ROW($D$1),'Paste Peptide Data'!$BK$2:$BK$30000,0)),"")</f>
        <v/>
      </c>
      <c r="BP372" s="20">
        <f t="shared" si="200"/>
        <v>0</v>
      </c>
      <c r="BQ372" s="8">
        <f t="shared" si="201"/>
        <v>0.37</v>
      </c>
      <c r="BR372" s="8">
        <f t="shared" si="202"/>
        <v>0.43099999999999999</v>
      </c>
      <c r="BS372" s="8">
        <f t="shared" si="203"/>
        <v>302</v>
      </c>
      <c r="BT372" s="8"/>
      <c r="BU372" s="21" t="str">
        <f t="shared" si="204"/>
        <v/>
      </c>
      <c r="BV372" s="9" t="str">
        <f t="shared" si="205"/>
        <v/>
      </c>
      <c r="BW372" s="9" t="str">
        <f t="shared" si="206"/>
        <v/>
      </c>
      <c r="BX372" s="20">
        <f t="shared" si="207"/>
        <v>0</v>
      </c>
      <c r="BY372" s="8" t="str">
        <f t="shared" si="208"/>
        <v/>
      </c>
      <c r="BZ372" s="8" t="str">
        <f t="shared" si="209"/>
        <v/>
      </c>
      <c r="CA372" s="8">
        <f t="shared" si="210"/>
        <v>0</v>
      </c>
      <c r="CB372" s="20">
        <f t="shared" si="211"/>
        <v>0</v>
      </c>
      <c r="CC372" s="20">
        <f t="shared" si="212"/>
        <v>1</v>
      </c>
      <c r="CD372" s="20">
        <f t="shared" si="213"/>
        <v>999</v>
      </c>
      <c r="CF372" s="22" t="str">
        <f>IFERROR(INDEX($BU$2:$BU$1000,MATCH(SMALL($CD$2:$CD$1000,ROWS($CF$2:CF372)+$CC$1001),$CD$2:$CD$1000,0)),"")</f>
        <v/>
      </c>
      <c r="CG372" s="22" t="str">
        <f>IFERROR(INDEX($BV$2:$BV$1000,MATCH(SMALL($CD$2:$CD$1000,ROWS($CF$2:CF372)+$CC$1001),$CD$2:$CD$1000,0)),"")</f>
        <v/>
      </c>
      <c r="CH372" s="22" t="str">
        <f>IFERROR(INDEX($BW$2:$BW$1000,MATCH(SMALL($CD$2:$CD$1000,ROWS($CF$2:CF372)+$CC$1001),$CD$2:$CD$1000,0)),"")</f>
        <v/>
      </c>
      <c r="CL372" s="18" t="str">
        <f t="shared" si="214"/>
        <v/>
      </c>
      <c r="CM372" s="9" t="str">
        <f t="shared" si="215"/>
        <v/>
      </c>
      <c r="CN372" s="9" t="str">
        <f t="shared" si="216"/>
        <v/>
      </c>
      <c r="CO372" s="9" t="str">
        <f t="shared" si="217"/>
        <v/>
      </c>
      <c r="CP372" s="9" t="str">
        <f>IF(CO372="","",MAX(CP$1:CP371)+1)</f>
        <v/>
      </c>
      <c r="CQ372" s="9" t="str">
        <f t="shared" si="218"/>
        <v/>
      </c>
      <c r="CR372" s="9" t="str">
        <f t="shared" si="219"/>
        <v/>
      </c>
      <c r="CS372" s="9" t="str">
        <f t="shared" si="220"/>
        <v/>
      </c>
      <c r="CU372" s="9" t="str">
        <f t="shared" si="221"/>
        <v/>
      </c>
      <c r="CV372" s="9" t="str">
        <f t="shared" si="222"/>
        <v/>
      </c>
      <c r="CW372" s="9" t="str">
        <f t="shared" si="223"/>
        <v/>
      </c>
      <c r="CX372" s="9" t="str">
        <f>IF(CW372="","",MAX(CX$1:CX371)+1)</f>
        <v/>
      </c>
      <c r="CZ372" s="9" t="str">
        <f t="shared" si="224"/>
        <v/>
      </c>
      <c r="DA372" s="9" t="str">
        <f t="shared" si="225"/>
        <v/>
      </c>
      <c r="DB372" s="9" t="str">
        <f t="shared" si="226"/>
        <v/>
      </c>
      <c r="DG372" s="9" t="s">
        <v>990</v>
      </c>
      <c r="DH372" s="9" t="str">
        <f t="shared" si="227"/>
        <v/>
      </c>
      <c r="DI372" s="9" t="str">
        <f t="shared" si="228"/>
        <v/>
      </c>
      <c r="DJ372" s="9" t="str">
        <f t="shared" si="229"/>
        <v/>
      </c>
      <c r="DK372" s="9" t="str">
        <f t="shared" si="230"/>
        <v/>
      </c>
      <c r="DL372" s="9" t="str">
        <f>IF(DK372="","",MAX(DL$1:DL371)+1)</f>
        <v/>
      </c>
      <c r="DM372" s="9" t="str">
        <f t="shared" si="231"/>
        <v/>
      </c>
      <c r="DN372" s="9" t="str">
        <f t="shared" si="232"/>
        <v/>
      </c>
      <c r="DO372" s="9" t="str">
        <f t="shared" si="233"/>
        <v/>
      </c>
    </row>
    <row r="373" spans="21:119" ht="16.2" thickBot="1">
      <c r="U373" s="17" t="b">
        <f t="shared" si="196"/>
        <v>0</v>
      </c>
      <c r="V373" s="9" t="str">
        <f t="shared" si="197"/>
        <v/>
      </c>
      <c r="W373" s="9" t="str">
        <f t="shared" si="198"/>
        <v/>
      </c>
      <c r="X373" s="9" t="str">
        <f t="shared" si="234"/>
        <v/>
      </c>
      <c r="Y373" s="18"/>
      <c r="BC373" s="9" t="str">
        <f>IF(V373="","",MAX(BC$1:BC372)+1)</f>
        <v/>
      </c>
      <c r="BD373" s="9" t="str">
        <f>IFERROR(INDEX('Paste Peptide Data'!$V$2:$V$30000,MATCH(ROW()-ROW($D$1),'Paste Peptide Data'!$BC$2:$BC$30000,0)),"")</f>
        <v/>
      </c>
      <c r="BE373" s="9" t="str">
        <f>IFERROR(INDEX('Paste Peptide Data'!$W$2:$W$30000,MATCH(ROW()-ROW($D$1),'Paste Peptide Data'!$BC$2:$BC$30000,0)),"")</f>
        <v/>
      </c>
      <c r="BF373" s="9" t="str">
        <f>IFERROR(INDEX('Paste Peptide Data'!$X$2:$X$30000,MATCH(ROW()-ROW($D$1),'Paste Peptide Data'!$BC$2:$BC$30000,0)),"")</f>
        <v/>
      </c>
      <c r="BH373" s="19">
        <f>COUNTIF( BF$2:BF373, BF373 )</f>
        <v>372</v>
      </c>
      <c r="BJ373" s="9" t="str">
        <f t="shared" si="199"/>
        <v/>
      </c>
      <c r="BK373" s="9" t="str">
        <f>IF(BJ373="","",MAX(BK$1:BK372)+1)</f>
        <v/>
      </c>
      <c r="BL373" s="9" t="str">
        <f>IFERROR(INDEX('Paste Peptide Data'!$BD$2:$BD$30000,MATCH(ROW()-ROW($D$1),'Paste Peptide Data'!$BK$2:$BK$30000,0)),"")</f>
        <v/>
      </c>
      <c r="BM373" s="9" t="str">
        <f>IFERROR(INDEX('Paste Peptide Data'!$BE$2:$BE$30000,MATCH(ROW()-ROW($D$1),'Paste Peptide Data'!$BK$2:$BK$30000,0)),"")</f>
        <v/>
      </c>
      <c r="BN373" s="9" t="str">
        <f>IFERROR(INDEX('Paste Peptide Data'!$BF$2:$BF$30000,MATCH(ROW()-ROW($D$1),'Paste Peptide Data'!$BK$2:$BK$30000,0)),"")</f>
        <v/>
      </c>
      <c r="BP373" s="20">
        <f t="shared" si="200"/>
        <v>0</v>
      </c>
      <c r="BQ373" s="8">
        <f t="shared" si="201"/>
        <v>0.371</v>
      </c>
      <c r="BR373" s="8">
        <f t="shared" si="202"/>
        <v>0.432</v>
      </c>
      <c r="BS373" s="8">
        <f t="shared" si="203"/>
        <v>304</v>
      </c>
      <c r="BT373" s="8"/>
      <c r="BU373" s="21" t="str">
        <f t="shared" si="204"/>
        <v/>
      </c>
      <c r="BV373" s="9" t="str">
        <f t="shared" si="205"/>
        <v/>
      </c>
      <c r="BW373" s="9" t="str">
        <f t="shared" si="206"/>
        <v/>
      </c>
      <c r="BX373" s="20">
        <f t="shared" si="207"/>
        <v>0</v>
      </c>
      <c r="BY373" s="8" t="str">
        <f t="shared" si="208"/>
        <v/>
      </c>
      <c r="BZ373" s="8" t="str">
        <f t="shared" si="209"/>
        <v/>
      </c>
      <c r="CA373" s="8">
        <f t="shared" si="210"/>
        <v>0</v>
      </c>
      <c r="CB373" s="20">
        <f t="shared" si="211"/>
        <v>0</v>
      </c>
      <c r="CC373" s="20">
        <f t="shared" si="212"/>
        <v>1</v>
      </c>
      <c r="CD373" s="20">
        <f t="shared" si="213"/>
        <v>999</v>
      </c>
      <c r="CF373" s="22" t="str">
        <f>IFERROR(INDEX($BU$2:$BU$1000,MATCH(SMALL($CD$2:$CD$1000,ROWS($CF$2:CF373)+$CC$1001),$CD$2:$CD$1000,0)),"")</f>
        <v/>
      </c>
      <c r="CG373" s="22" t="str">
        <f>IFERROR(INDEX($BV$2:$BV$1000,MATCH(SMALL($CD$2:$CD$1000,ROWS($CF$2:CF373)+$CC$1001),$CD$2:$CD$1000,0)),"")</f>
        <v/>
      </c>
      <c r="CH373" s="22" t="str">
        <f>IFERROR(INDEX($BW$2:$BW$1000,MATCH(SMALL($CD$2:$CD$1000,ROWS($CF$2:CF373)+$CC$1001),$CD$2:$CD$1000,0)),"")</f>
        <v/>
      </c>
      <c r="CL373" s="18" t="str">
        <f t="shared" si="214"/>
        <v/>
      </c>
      <c r="CM373" s="9" t="str">
        <f t="shared" si="215"/>
        <v/>
      </c>
      <c r="CN373" s="9" t="str">
        <f t="shared" si="216"/>
        <v/>
      </c>
      <c r="CO373" s="9" t="str">
        <f t="shared" si="217"/>
        <v/>
      </c>
      <c r="CP373" s="9" t="str">
        <f>IF(CO373="","",MAX(CP$1:CP372)+1)</f>
        <v/>
      </c>
      <c r="CQ373" s="9" t="str">
        <f t="shared" si="218"/>
        <v/>
      </c>
      <c r="CR373" s="9" t="str">
        <f t="shared" si="219"/>
        <v/>
      </c>
      <c r="CS373" s="9" t="str">
        <f t="shared" si="220"/>
        <v/>
      </c>
      <c r="CU373" s="9" t="str">
        <f t="shared" si="221"/>
        <v/>
      </c>
      <c r="CV373" s="9" t="str">
        <f t="shared" si="222"/>
        <v/>
      </c>
      <c r="CW373" s="9" t="str">
        <f t="shared" si="223"/>
        <v/>
      </c>
      <c r="CX373" s="9" t="str">
        <f>IF(CW373="","",MAX(CX$1:CX372)+1)</f>
        <v/>
      </c>
      <c r="CZ373" s="9" t="str">
        <f t="shared" si="224"/>
        <v/>
      </c>
      <c r="DA373" s="9" t="str">
        <f t="shared" si="225"/>
        <v/>
      </c>
      <c r="DB373" s="9" t="str">
        <f t="shared" si="226"/>
        <v/>
      </c>
      <c r="DG373" s="9" t="s">
        <v>991</v>
      </c>
      <c r="DH373" s="9" t="str">
        <f t="shared" si="227"/>
        <v/>
      </c>
      <c r="DI373" s="9" t="str">
        <f t="shared" si="228"/>
        <v/>
      </c>
      <c r="DJ373" s="9" t="str">
        <f t="shared" si="229"/>
        <v/>
      </c>
      <c r="DK373" s="9" t="str">
        <f t="shared" si="230"/>
        <v/>
      </c>
      <c r="DL373" s="9" t="str">
        <f>IF(DK373="","",MAX(DL$1:DL372)+1)</f>
        <v/>
      </c>
      <c r="DM373" s="9" t="str">
        <f t="shared" si="231"/>
        <v/>
      </c>
      <c r="DN373" s="9" t="str">
        <f t="shared" si="232"/>
        <v/>
      </c>
      <c r="DO373" s="9" t="str">
        <f t="shared" si="233"/>
        <v/>
      </c>
    </row>
    <row r="374" spans="21:119" ht="16.2" thickBot="1">
      <c r="U374" s="17" t="b">
        <f t="shared" si="196"/>
        <v>0</v>
      </c>
      <c r="V374" s="9" t="str">
        <f t="shared" si="197"/>
        <v/>
      </c>
      <c r="W374" s="9" t="str">
        <f t="shared" si="198"/>
        <v/>
      </c>
      <c r="X374" s="9" t="str">
        <f t="shared" si="234"/>
        <v/>
      </c>
      <c r="Y374" s="18"/>
      <c r="BC374" s="9" t="str">
        <f>IF(V374="","",MAX(BC$1:BC373)+1)</f>
        <v/>
      </c>
      <c r="BD374" s="9" t="str">
        <f>IFERROR(INDEX('Paste Peptide Data'!$V$2:$V$30000,MATCH(ROW()-ROW($D$1),'Paste Peptide Data'!$BC$2:$BC$30000,0)),"")</f>
        <v/>
      </c>
      <c r="BE374" s="9" t="str">
        <f>IFERROR(INDEX('Paste Peptide Data'!$W$2:$W$30000,MATCH(ROW()-ROW($D$1),'Paste Peptide Data'!$BC$2:$BC$30000,0)),"")</f>
        <v/>
      </c>
      <c r="BF374" s="9" t="str">
        <f>IFERROR(INDEX('Paste Peptide Data'!$X$2:$X$30000,MATCH(ROW()-ROW($D$1),'Paste Peptide Data'!$BC$2:$BC$30000,0)),"")</f>
        <v/>
      </c>
      <c r="BH374" s="19">
        <f>COUNTIF( BF$2:BF374, BF374 )</f>
        <v>373</v>
      </c>
      <c r="BJ374" s="9" t="str">
        <f t="shared" si="199"/>
        <v/>
      </c>
      <c r="BK374" s="9" t="str">
        <f>IF(BJ374="","",MAX(BK$1:BK373)+1)</f>
        <v/>
      </c>
      <c r="BL374" s="9" t="str">
        <f>IFERROR(INDEX('Paste Peptide Data'!$BD$2:$BD$30000,MATCH(ROW()-ROW($D$1),'Paste Peptide Data'!$BK$2:$BK$30000,0)),"")</f>
        <v/>
      </c>
      <c r="BM374" s="9" t="str">
        <f>IFERROR(INDEX('Paste Peptide Data'!$BE$2:$BE$30000,MATCH(ROW()-ROW($D$1),'Paste Peptide Data'!$BK$2:$BK$30000,0)),"")</f>
        <v/>
      </c>
      <c r="BN374" s="9" t="str">
        <f>IFERROR(INDEX('Paste Peptide Data'!$BF$2:$BF$30000,MATCH(ROW()-ROW($D$1),'Paste Peptide Data'!$BK$2:$BK$30000,0)),"")</f>
        <v/>
      </c>
      <c r="BP374" s="20">
        <f t="shared" si="200"/>
        <v>0</v>
      </c>
      <c r="BQ374" s="8">
        <f t="shared" si="201"/>
        <v>0.372</v>
      </c>
      <c r="BR374" s="8">
        <f t="shared" si="202"/>
        <v>0.433</v>
      </c>
      <c r="BS374" s="8">
        <f t="shared" si="203"/>
        <v>305</v>
      </c>
      <c r="BT374" s="8"/>
      <c r="BU374" s="21" t="str">
        <f t="shared" si="204"/>
        <v/>
      </c>
      <c r="BV374" s="9" t="str">
        <f t="shared" si="205"/>
        <v/>
      </c>
      <c r="BW374" s="9" t="str">
        <f t="shared" si="206"/>
        <v/>
      </c>
      <c r="BX374" s="20">
        <f t="shared" si="207"/>
        <v>0</v>
      </c>
      <c r="BY374" s="8" t="str">
        <f t="shared" si="208"/>
        <v/>
      </c>
      <c r="BZ374" s="8" t="str">
        <f t="shared" si="209"/>
        <v/>
      </c>
      <c r="CA374" s="8">
        <f t="shared" si="210"/>
        <v>0</v>
      </c>
      <c r="CB374" s="20">
        <f t="shared" si="211"/>
        <v>0</v>
      </c>
      <c r="CC374" s="20">
        <f t="shared" si="212"/>
        <v>1</v>
      </c>
      <c r="CD374" s="20">
        <f t="shared" si="213"/>
        <v>999</v>
      </c>
      <c r="CF374" s="22" t="str">
        <f>IFERROR(INDEX($BU$2:$BU$1000,MATCH(SMALL($CD$2:$CD$1000,ROWS($CF$2:CF374)+$CC$1001),$CD$2:$CD$1000,0)),"")</f>
        <v/>
      </c>
      <c r="CG374" s="22" t="str">
        <f>IFERROR(INDEX($BV$2:$BV$1000,MATCH(SMALL($CD$2:$CD$1000,ROWS($CF$2:CF374)+$CC$1001),$CD$2:$CD$1000,0)),"")</f>
        <v/>
      </c>
      <c r="CH374" s="22" t="str">
        <f>IFERROR(INDEX($BW$2:$BW$1000,MATCH(SMALL($CD$2:$CD$1000,ROWS($CF$2:CF374)+$CC$1001),$CD$2:$CD$1000,0)),"")</f>
        <v/>
      </c>
      <c r="CL374" s="18" t="str">
        <f t="shared" si="214"/>
        <v/>
      </c>
      <c r="CM374" s="9" t="str">
        <f t="shared" si="215"/>
        <v/>
      </c>
      <c r="CN374" s="9" t="str">
        <f t="shared" si="216"/>
        <v/>
      </c>
      <c r="CO374" s="9" t="str">
        <f t="shared" si="217"/>
        <v/>
      </c>
      <c r="CP374" s="9" t="str">
        <f>IF(CO374="","",MAX(CP$1:CP373)+1)</f>
        <v/>
      </c>
      <c r="CQ374" s="9" t="str">
        <f t="shared" si="218"/>
        <v/>
      </c>
      <c r="CR374" s="9" t="str">
        <f t="shared" si="219"/>
        <v/>
      </c>
      <c r="CS374" s="9" t="str">
        <f t="shared" si="220"/>
        <v/>
      </c>
      <c r="CU374" s="9" t="str">
        <f t="shared" si="221"/>
        <v/>
      </c>
      <c r="CV374" s="9" t="str">
        <f t="shared" si="222"/>
        <v/>
      </c>
      <c r="CW374" s="9" t="str">
        <f t="shared" si="223"/>
        <v/>
      </c>
      <c r="CX374" s="9" t="str">
        <f>IF(CW374="","",MAX(CX$1:CX373)+1)</f>
        <v/>
      </c>
      <c r="CZ374" s="9" t="str">
        <f t="shared" si="224"/>
        <v/>
      </c>
      <c r="DA374" s="9" t="str">
        <f t="shared" si="225"/>
        <v/>
      </c>
      <c r="DB374" s="9" t="str">
        <f t="shared" si="226"/>
        <v/>
      </c>
      <c r="DG374" s="9" t="s">
        <v>992</v>
      </c>
      <c r="DH374" s="9" t="str">
        <f t="shared" si="227"/>
        <v/>
      </c>
      <c r="DI374" s="9" t="str">
        <f t="shared" si="228"/>
        <v/>
      </c>
      <c r="DJ374" s="9" t="str">
        <f t="shared" si="229"/>
        <v/>
      </c>
      <c r="DK374" s="9" t="str">
        <f t="shared" si="230"/>
        <v/>
      </c>
      <c r="DL374" s="9" t="str">
        <f>IF(DK374="","",MAX(DL$1:DL373)+1)</f>
        <v/>
      </c>
      <c r="DM374" s="9" t="str">
        <f t="shared" si="231"/>
        <v/>
      </c>
      <c r="DN374" s="9" t="str">
        <f t="shared" si="232"/>
        <v/>
      </c>
      <c r="DO374" s="9" t="str">
        <f t="shared" si="233"/>
        <v/>
      </c>
    </row>
    <row r="375" spans="21:119" ht="16.2" thickBot="1">
      <c r="U375" s="17" t="b">
        <f t="shared" si="196"/>
        <v>0</v>
      </c>
      <c r="V375" s="9" t="str">
        <f t="shared" si="197"/>
        <v/>
      </c>
      <c r="W375" s="9" t="str">
        <f t="shared" si="198"/>
        <v/>
      </c>
      <c r="X375" s="9" t="str">
        <f t="shared" si="234"/>
        <v/>
      </c>
      <c r="Y375" s="18"/>
      <c r="BC375" s="9" t="str">
        <f>IF(V375="","",MAX(BC$1:BC374)+1)</f>
        <v/>
      </c>
      <c r="BD375" s="9" t="str">
        <f>IFERROR(INDEX('Paste Peptide Data'!$V$2:$V$30000,MATCH(ROW()-ROW($D$1),'Paste Peptide Data'!$BC$2:$BC$30000,0)),"")</f>
        <v/>
      </c>
      <c r="BE375" s="9" t="str">
        <f>IFERROR(INDEX('Paste Peptide Data'!$W$2:$W$30000,MATCH(ROW()-ROW($D$1),'Paste Peptide Data'!$BC$2:$BC$30000,0)),"")</f>
        <v/>
      </c>
      <c r="BF375" s="9" t="str">
        <f>IFERROR(INDEX('Paste Peptide Data'!$X$2:$X$30000,MATCH(ROW()-ROW($D$1),'Paste Peptide Data'!$BC$2:$BC$30000,0)),"")</f>
        <v/>
      </c>
      <c r="BH375" s="19">
        <f>COUNTIF( BF$2:BF375, BF375 )</f>
        <v>374</v>
      </c>
      <c r="BJ375" s="9" t="str">
        <f t="shared" si="199"/>
        <v/>
      </c>
      <c r="BK375" s="9" t="str">
        <f>IF(BJ375="","",MAX(BK$1:BK374)+1)</f>
        <v/>
      </c>
      <c r="BL375" s="9" t="str">
        <f>IFERROR(INDEX('Paste Peptide Data'!$BD$2:$BD$30000,MATCH(ROW()-ROW($D$1),'Paste Peptide Data'!$BK$2:$BK$30000,0)),"")</f>
        <v/>
      </c>
      <c r="BM375" s="9" t="str">
        <f>IFERROR(INDEX('Paste Peptide Data'!$BE$2:$BE$30000,MATCH(ROW()-ROW($D$1),'Paste Peptide Data'!$BK$2:$BK$30000,0)),"")</f>
        <v/>
      </c>
      <c r="BN375" s="9" t="str">
        <f>IFERROR(INDEX('Paste Peptide Data'!$BF$2:$BF$30000,MATCH(ROW()-ROW($D$1),'Paste Peptide Data'!$BK$2:$BK$30000,0)),"")</f>
        <v/>
      </c>
      <c r="BP375" s="20">
        <f t="shared" si="200"/>
        <v>0</v>
      </c>
      <c r="BQ375" s="8">
        <f t="shared" si="201"/>
        <v>0.373</v>
      </c>
      <c r="BR375" s="8">
        <f t="shared" si="202"/>
        <v>0.434</v>
      </c>
      <c r="BS375" s="8">
        <f t="shared" si="203"/>
        <v>306</v>
      </c>
      <c r="BT375" s="8"/>
      <c r="BU375" s="21" t="str">
        <f t="shared" si="204"/>
        <v/>
      </c>
      <c r="BV375" s="9" t="str">
        <f t="shared" si="205"/>
        <v/>
      </c>
      <c r="BW375" s="9" t="str">
        <f t="shared" si="206"/>
        <v/>
      </c>
      <c r="BX375" s="20">
        <f t="shared" si="207"/>
        <v>0</v>
      </c>
      <c r="BY375" s="8" t="str">
        <f t="shared" si="208"/>
        <v/>
      </c>
      <c r="BZ375" s="8" t="str">
        <f t="shared" si="209"/>
        <v/>
      </c>
      <c r="CA375" s="8">
        <f t="shared" si="210"/>
        <v>0</v>
      </c>
      <c r="CB375" s="20">
        <f t="shared" si="211"/>
        <v>0</v>
      </c>
      <c r="CC375" s="20">
        <f t="shared" si="212"/>
        <v>1</v>
      </c>
      <c r="CD375" s="20">
        <f t="shared" si="213"/>
        <v>999</v>
      </c>
      <c r="CF375" s="22" t="str">
        <f>IFERROR(INDEX($BU$2:$BU$1000,MATCH(SMALL($CD$2:$CD$1000,ROWS($CF$2:CF375)+$CC$1001),$CD$2:$CD$1000,0)),"")</f>
        <v/>
      </c>
      <c r="CG375" s="22" t="str">
        <f>IFERROR(INDEX($BV$2:$BV$1000,MATCH(SMALL($CD$2:$CD$1000,ROWS($CF$2:CF375)+$CC$1001),$CD$2:$CD$1000,0)),"")</f>
        <v/>
      </c>
      <c r="CH375" s="22" t="str">
        <f>IFERROR(INDEX($BW$2:$BW$1000,MATCH(SMALL($CD$2:$CD$1000,ROWS($CF$2:CF375)+$CC$1001),$CD$2:$CD$1000,0)),"")</f>
        <v/>
      </c>
      <c r="CL375" s="18" t="str">
        <f t="shared" si="214"/>
        <v/>
      </c>
      <c r="CM375" s="9" t="str">
        <f t="shared" si="215"/>
        <v/>
      </c>
      <c r="CN375" s="9" t="str">
        <f t="shared" si="216"/>
        <v/>
      </c>
      <c r="CO375" s="9" t="str">
        <f t="shared" si="217"/>
        <v/>
      </c>
      <c r="CP375" s="9" t="str">
        <f>IF(CO375="","",MAX(CP$1:CP374)+1)</f>
        <v/>
      </c>
      <c r="CQ375" s="9" t="str">
        <f t="shared" si="218"/>
        <v/>
      </c>
      <c r="CR375" s="9" t="str">
        <f t="shared" si="219"/>
        <v/>
      </c>
      <c r="CS375" s="9" t="str">
        <f t="shared" si="220"/>
        <v/>
      </c>
      <c r="CU375" s="9" t="str">
        <f t="shared" si="221"/>
        <v/>
      </c>
      <c r="CV375" s="9" t="str">
        <f t="shared" si="222"/>
        <v/>
      </c>
      <c r="CW375" s="9" t="str">
        <f t="shared" si="223"/>
        <v/>
      </c>
      <c r="CX375" s="9" t="str">
        <f>IF(CW375="","",MAX(CX$1:CX374)+1)</f>
        <v/>
      </c>
      <c r="CZ375" s="9" t="str">
        <f t="shared" si="224"/>
        <v/>
      </c>
      <c r="DA375" s="9" t="str">
        <f t="shared" si="225"/>
        <v/>
      </c>
      <c r="DB375" s="9" t="str">
        <f t="shared" si="226"/>
        <v/>
      </c>
      <c r="DG375" s="9" t="s">
        <v>993</v>
      </c>
      <c r="DH375" s="9" t="str">
        <f t="shared" si="227"/>
        <v/>
      </c>
      <c r="DI375" s="9" t="str">
        <f t="shared" si="228"/>
        <v/>
      </c>
      <c r="DJ375" s="9" t="str">
        <f t="shared" si="229"/>
        <v/>
      </c>
      <c r="DK375" s="9" t="str">
        <f t="shared" si="230"/>
        <v/>
      </c>
      <c r="DL375" s="9" t="str">
        <f>IF(DK375="","",MAX(DL$1:DL374)+1)</f>
        <v/>
      </c>
      <c r="DM375" s="9" t="str">
        <f t="shared" si="231"/>
        <v/>
      </c>
      <c r="DN375" s="9" t="str">
        <f t="shared" si="232"/>
        <v/>
      </c>
      <c r="DO375" s="9" t="str">
        <f t="shared" si="233"/>
        <v/>
      </c>
    </row>
    <row r="376" spans="21:119" ht="16.2" thickBot="1">
      <c r="U376" s="17" t="b">
        <f t="shared" si="196"/>
        <v>0</v>
      </c>
      <c r="V376" s="9" t="str">
        <f t="shared" si="197"/>
        <v/>
      </c>
      <c r="W376" s="9" t="str">
        <f t="shared" si="198"/>
        <v/>
      </c>
      <c r="X376" s="9" t="str">
        <f t="shared" si="234"/>
        <v/>
      </c>
      <c r="Y376" s="18"/>
      <c r="BC376" s="9" t="str">
        <f>IF(V376="","",MAX(BC$1:BC375)+1)</f>
        <v/>
      </c>
      <c r="BD376" s="9" t="str">
        <f>IFERROR(INDEX('Paste Peptide Data'!$V$2:$V$30000,MATCH(ROW()-ROW($D$1),'Paste Peptide Data'!$BC$2:$BC$30000,0)),"")</f>
        <v/>
      </c>
      <c r="BE376" s="9" t="str">
        <f>IFERROR(INDEX('Paste Peptide Data'!$W$2:$W$30000,MATCH(ROW()-ROW($D$1),'Paste Peptide Data'!$BC$2:$BC$30000,0)),"")</f>
        <v/>
      </c>
      <c r="BF376" s="9" t="str">
        <f>IFERROR(INDEX('Paste Peptide Data'!$X$2:$X$30000,MATCH(ROW()-ROW($D$1),'Paste Peptide Data'!$BC$2:$BC$30000,0)),"")</f>
        <v/>
      </c>
      <c r="BH376" s="19">
        <f>COUNTIF( BF$2:BF376, BF376 )</f>
        <v>375</v>
      </c>
      <c r="BJ376" s="9" t="str">
        <f t="shared" si="199"/>
        <v/>
      </c>
      <c r="BK376" s="9" t="str">
        <f>IF(BJ376="","",MAX(BK$1:BK375)+1)</f>
        <v/>
      </c>
      <c r="BL376" s="9" t="str">
        <f>IFERROR(INDEX('Paste Peptide Data'!$BD$2:$BD$30000,MATCH(ROW()-ROW($D$1),'Paste Peptide Data'!$BK$2:$BK$30000,0)),"")</f>
        <v/>
      </c>
      <c r="BM376" s="9" t="str">
        <f>IFERROR(INDEX('Paste Peptide Data'!$BE$2:$BE$30000,MATCH(ROW()-ROW($D$1),'Paste Peptide Data'!$BK$2:$BK$30000,0)),"")</f>
        <v/>
      </c>
      <c r="BN376" s="9" t="str">
        <f>IFERROR(INDEX('Paste Peptide Data'!$BF$2:$BF$30000,MATCH(ROW()-ROW($D$1),'Paste Peptide Data'!$BK$2:$BK$30000,0)),"")</f>
        <v/>
      </c>
      <c r="BP376" s="20">
        <f t="shared" si="200"/>
        <v>0</v>
      </c>
      <c r="BQ376" s="8">
        <f t="shared" si="201"/>
        <v>0.374</v>
      </c>
      <c r="BR376" s="8">
        <f t="shared" si="202"/>
        <v>0.435</v>
      </c>
      <c r="BS376" s="8">
        <f t="shared" si="203"/>
        <v>307</v>
      </c>
      <c r="BT376" s="8"/>
      <c r="BU376" s="21" t="str">
        <f t="shared" si="204"/>
        <v/>
      </c>
      <c r="BV376" s="9" t="str">
        <f t="shared" si="205"/>
        <v/>
      </c>
      <c r="BW376" s="9" t="str">
        <f t="shared" si="206"/>
        <v/>
      </c>
      <c r="BX376" s="20">
        <f t="shared" si="207"/>
        <v>0</v>
      </c>
      <c r="BY376" s="8" t="str">
        <f t="shared" si="208"/>
        <v/>
      </c>
      <c r="BZ376" s="8" t="str">
        <f t="shared" si="209"/>
        <v/>
      </c>
      <c r="CA376" s="8">
        <f t="shared" si="210"/>
        <v>0</v>
      </c>
      <c r="CB376" s="20">
        <f t="shared" si="211"/>
        <v>0</v>
      </c>
      <c r="CC376" s="20">
        <f t="shared" si="212"/>
        <v>1</v>
      </c>
      <c r="CD376" s="20">
        <f t="shared" si="213"/>
        <v>999</v>
      </c>
      <c r="CF376" s="22" t="str">
        <f>IFERROR(INDEX($BU$2:$BU$1000,MATCH(SMALL($CD$2:$CD$1000,ROWS($CF$2:CF376)+$CC$1001),$CD$2:$CD$1000,0)),"")</f>
        <v/>
      </c>
      <c r="CG376" s="22" t="str">
        <f>IFERROR(INDEX($BV$2:$BV$1000,MATCH(SMALL($CD$2:$CD$1000,ROWS($CF$2:CF376)+$CC$1001),$CD$2:$CD$1000,0)),"")</f>
        <v/>
      </c>
      <c r="CH376" s="22" t="str">
        <f>IFERROR(INDEX($BW$2:$BW$1000,MATCH(SMALL($CD$2:$CD$1000,ROWS($CF$2:CF376)+$CC$1001),$CD$2:$CD$1000,0)),"")</f>
        <v/>
      </c>
      <c r="CL376" s="18" t="str">
        <f t="shared" si="214"/>
        <v/>
      </c>
      <c r="CM376" s="9" t="str">
        <f t="shared" si="215"/>
        <v/>
      </c>
      <c r="CN376" s="9" t="str">
        <f t="shared" si="216"/>
        <v/>
      </c>
      <c r="CO376" s="9" t="str">
        <f t="shared" si="217"/>
        <v/>
      </c>
      <c r="CP376" s="9" t="str">
        <f>IF(CO376="","",MAX(CP$1:CP375)+1)</f>
        <v/>
      </c>
      <c r="CQ376" s="9" t="str">
        <f t="shared" si="218"/>
        <v/>
      </c>
      <c r="CR376" s="9" t="str">
        <f t="shared" si="219"/>
        <v/>
      </c>
      <c r="CS376" s="9" t="str">
        <f t="shared" si="220"/>
        <v/>
      </c>
      <c r="CU376" s="9" t="str">
        <f t="shared" si="221"/>
        <v/>
      </c>
      <c r="CV376" s="9" t="str">
        <f t="shared" si="222"/>
        <v/>
      </c>
      <c r="CW376" s="9" t="str">
        <f t="shared" si="223"/>
        <v/>
      </c>
      <c r="CX376" s="9" t="str">
        <f>IF(CW376="","",MAX(CX$1:CX375)+1)</f>
        <v/>
      </c>
      <c r="CZ376" s="9" t="str">
        <f t="shared" si="224"/>
        <v/>
      </c>
      <c r="DA376" s="9" t="str">
        <f t="shared" si="225"/>
        <v/>
      </c>
      <c r="DB376" s="9" t="str">
        <f t="shared" si="226"/>
        <v/>
      </c>
      <c r="DG376" s="9" t="s">
        <v>994</v>
      </c>
      <c r="DH376" s="9" t="str">
        <f t="shared" si="227"/>
        <v/>
      </c>
      <c r="DI376" s="9" t="str">
        <f t="shared" si="228"/>
        <v/>
      </c>
      <c r="DJ376" s="9" t="str">
        <f t="shared" si="229"/>
        <v/>
      </c>
      <c r="DK376" s="9" t="str">
        <f t="shared" si="230"/>
        <v/>
      </c>
      <c r="DL376" s="9" t="str">
        <f>IF(DK376="","",MAX(DL$1:DL375)+1)</f>
        <v/>
      </c>
      <c r="DM376" s="9" t="str">
        <f t="shared" si="231"/>
        <v/>
      </c>
      <c r="DN376" s="9" t="str">
        <f t="shared" si="232"/>
        <v/>
      </c>
      <c r="DO376" s="9" t="str">
        <f t="shared" si="233"/>
        <v/>
      </c>
    </row>
    <row r="377" spans="21:119" ht="16.2" thickBot="1">
      <c r="U377" s="17" t="b">
        <f t="shared" si="196"/>
        <v>0</v>
      </c>
      <c r="V377" s="9" t="str">
        <f t="shared" si="197"/>
        <v/>
      </c>
      <c r="W377" s="9" t="str">
        <f t="shared" si="198"/>
        <v/>
      </c>
      <c r="X377" s="9" t="str">
        <f t="shared" si="234"/>
        <v/>
      </c>
      <c r="Y377" s="18"/>
      <c r="BC377" s="9" t="str">
        <f>IF(V377="","",MAX(BC$1:BC376)+1)</f>
        <v/>
      </c>
      <c r="BD377" s="9" t="str">
        <f>IFERROR(INDEX('Paste Peptide Data'!$V$2:$V$30000,MATCH(ROW()-ROW($D$1),'Paste Peptide Data'!$BC$2:$BC$30000,0)),"")</f>
        <v/>
      </c>
      <c r="BE377" s="9" t="str">
        <f>IFERROR(INDEX('Paste Peptide Data'!$W$2:$W$30000,MATCH(ROW()-ROW($D$1),'Paste Peptide Data'!$BC$2:$BC$30000,0)),"")</f>
        <v/>
      </c>
      <c r="BF377" s="9" t="str">
        <f>IFERROR(INDEX('Paste Peptide Data'!$X$2:$X$30000,MATCH(ROW()-ROW($D$1),'Paste Peptide Data'!$BC$2:$BC$30000,0)),"")</f>
        <v/>
      </c>
      <c r="BH377" s="19">
        <f>COUNTIF( BF$2:BF377, BF377 )</f>
        <v>376</v>
      </c>
      <c r="BJ377" s="9" t="str">
        <f t="shared" si="199"/>
        <v/>
      </c>
      <c r="BK377" s="9" t="str">
        <f>IF(BJ377="","",MAX(BK$1:BK376)+1)</f>
        <v/>
      </c>
      <c r="BL377" s="9" t="str">
        <f>IFERROR(INDEX('Paste Peptide Data'!$BD$2:$BD$30000,MATCH(ROW()-ROW($D$1),'Paste Peptide Data'!$BK$2:$BK$30000,0)),"")</f>
        <v/>
      </c>
      <c r="BM377" s="9" t="str">
        <f>IFERROR(INDEX('Paste Peptide Data'!$BE$2:$BE$30000,MATCH(ROW()-ROW($D$1),'Paste Peptide Data'!$BK$2:$BK$30000,0)),"")</f>
        <v/>
      </c>
      <c r="BN377" s="9" t="str">
        <f>IFERROR(INDEX('Paste Peptide Data'!$BF$2:$BF$30000,MATCH(ROW()-ROW($D$1),'Paste Peptide Data'!$BK$2:$BK$30000,0)),"")</f>
        <v/>
      </c>
      <c r="BP377" s="20">
        <f t="shared" si="200"/>
        <v>0</v>
      </c>
      <c r="BQ377" s="8">
        <f t="shared" si="201"/>
        <v>0.375</v>
      </c>
      <c r="BR377" s="8">
        <f t="shared" si="202"/>
        <v>0.436</v>
      </c>
      <c r="BS377" s="8">
        <f t="shared" si="203"/>
        <v>308</v>
      </c>
      <c r="BT377" s="8"/>
      <c r="BU377" s="21" t="str">
        <f t="shared" si="204"/>
        <v/>
      </c>
      <c r="BV377" s="9" t="str">
        <f t="shared" si="205"/>
        <v/>
      </c>
      <c r="BW377" s="9" t="str">
        <f t="shared" si="206"/>
        <v/>
      </c>
      <c r="BX377" s="20">
        <f t="shared" si="207"/>
        <v>0</v>
      </c>
      <c r="BY377" s="8" t="str">
        <f t="shared" si="208"/>
        <v/>
      </c>
      <c r="BZ377" s="8" t="str">
        <f t="shared" si="209"/>
        <v/>
      </c>
      <c r="CA377" s="8">
        <f t="shared" si="210"/>
        <v>0</v>
      </c>
      <c r="CB377" s="20">
        <f t="shared" si="211"/>
        <v>0</v>
      </c>
      <c r="CC377" s="20">
        <f t="shared" si="212"/>
        <v>1</v>
      </c>
      <c r="CD377" s="20">
        <f t="shared" si="213"/>
        <v>999</v>
      </c>
      <c r="CF377" s="22" t="str">
        <f>IFERROR(INDEX($BU$2:$BU$1000,MATCH(SMALL($CD$2:$CD$1000,ROWS($CF$2:CF377)+$CC$1001),$CD$2:$CD$1000,0)),"")</f>
        <v/>
      </c>
      <c r="CG377" s="22" t="str">
        <f>IFERROR(INDEX($BV$2:$BV$1000,MATCH(SMALL($CD$2:$CD$1000,ROWS($CF$2:CF377)+$CC$1001),$CD$2:$CD$1000,0)),"")</f>
        <v/>
      </c>
      <c r="CH377" s="22" t="str">
        <f>IFERROR(INDEX($BW$2:$BW$1000,MATCH(SMALL($CD$2:$CD$1000,ROWS($CF$2:CF377)+$CC$1001),$CD$2:$CD$1000,0)),"")</f>
        <v/>
      </c>
      <c r="CL377" s="18" t="str">
        <f t="shared" si="214"/>
        <v/>
      </c>
      <c r="CM377" s="9" t="str">
        <f t="shared" si="215"/>
        <v/>
      </c>
      <c r="CN377" s="9" t="str">
        <f t="shared" si="216"/>
        <v/>
      </c>
      <c r="CO377" s="9" t="str">
        <f t="shared" si="217"/>
        <v/>
      </c>
      <c r="CP377" s="9" t="str">
        <f>IF(CO377="","",MAX(CP$1:CP376)+1)</f>
        <v/>
      </c>
      <c r="CQ377" s="9" t="str">
        <f t="shared" si="218"/>
        <v/>
      </c>
      <c r="CR377" s="9" t="str">
        <f t="shared" si="219"/>
        <v/>
      </c>
      <c r="CS377" s="9" t="str">
        <f t="shared" si="220"/>
        <v/>
      </c>
      <c r="CU377" s="9" t="str">
        <f t="shared" si="221"/>
        <v/>
      </c>
      <c r="CV377" s="9" t="str">
        <f t="shared" si="222"/>
        <v/>
      </c>
      <c r="CW377" s="9" t="str">
        <f t="shared" si="223"/>
        <v/>
      </c>
      <c r="CX377" s="9" t="str">
        <f>IF(CW377="","",MAX(CX$1:CX376)+1)</f>
        <v/>
      </c>
      <c r="CZ377" s="9" t="str">
        <f t="shared" si="224"/>
        <v/>
      </c>
      <c r="DA377" s="9" t="str">
        <f t="shared" si="225"/>
        <v/>
      </c>
      <c r="DB377" s="9" t="str">
        <f t="shared" si="226"/>
        <v/>
      </c>
      <c r="DG377" s="9" t="s">
        <v>205</v>
      </c>
      <c r="DH377" s="9" t="str">
        <f t="shared" si="227"/>
        <v/>
      </c>
      <c r="DI377" s="9" t="str">
        <f t="shared" si="228"/>
        <v/>
      </c>
      <c r="DJ377" s="9" t="str">
        <f t="shared" si="229"/>
        <v/>
      </c>
      <c r="DK377" s="9" t="str">
        <f t="shared" si="230"/>
        <v/>
      </c>
      <c r="DL377" s="9" t="str">
        <f>IF(DK377="","",MAX(DL$1:DL376)+1)</f>
        <v/>
      </c>
      <c r="DM377" s="9" t="str">
        <f t="shared" si="231"/>
        <v/>
      </c>
      <c r="DN377" s="9" t="str">
        <f t="shared" si="232"/>
        <v/>
      </c>
      <c r="DO377" s="9" t="str">
        <f t="shared" si="233"/>
        <v/>
      </c>
    </row>
    <row r="378" spans="21:119" ht="16.2" thickBot="1">
      <c r="U378" s="17" t="b">
        <f t="shared" si="196"/>
        <v>0</v>
      </c>
      <c r="V378" s="9" t="str">
        <f t="shared" si="197"/>
        <v/>
      </c>
      <c r="W378" s="9" t="str">
        <f t="shared" si="198"/>
        <v/>
      </c>
      <c r="X378" s="9" t="str">
        <f t="shared" si="234"/>
        <v/>
      </c>
      <c r="Y378" s="18"/>
      <c r="BC378" s="9" t="str">
        <f>IF(V378="","",MAX(BC$1:BC377)+1)</f>
        <v/>
      </c>
      <c r="BD378" s="9" t="str">
        <f>IFERROR(INDEX('Paste Peptide Data'!$V$2:$V$30000,MATCH(ROW()-ROW($D$1),'Paste Peptide Data'!$BC$2:$BC$30000,0)),"")</f>
        <v/>
      </c>
      <c r="BE378" s="9" t="str">
        <f>IFERROR(INDEX('Paste Peptide Data'!$W$2:$W$30000,MATCH(ROW()-ROW($D$1),'Paste Peptide Data'!$BC$2:$BC$30000,0)),"")</f>
        <v/>
      </c>
      <c r="BF378" s="9" t="str">
        <f>IFERROR(INDEX('Paste Peptide Data'!$X$2:$X$30000,MATCH(ROW()-ROW($D$1),'Paste Peptide Data'!$BC$2:$BC$30000,0)),"")</f>
        <v/>
      </c>
      <c r="BH378" s="19">
        <f>COUNTIF( BF$2:BF378, BF378 )</f>
        <v>377</v>
      </c>
      <c r="BJ378" s="9" t="str">
        <f t="shared" si="199"/>
        <v/>
      </c>
      <c r="BK378" s="9" t="str">
        <f>IF(BJ378="","",MAX(BK$1:BK377)+1)</f>
        <v/>
      </c>
      <c r="BL378" s="9" t="str">
        <f>IFERROR(INDEX('Paste Peptide Data'!$BD$2:$BD$30000,MATCH(ROW()-ROW($D$1),'Paste Peptide Data'!$BK$2:$BK$30000,0)),"")</f>
        <v/>
      </c>
      <c r="BM378" s="9" t="str">
        <f>IFERROR(INDEX('Paste Peptide Data'!$BE$2:$BE$30000,MATCH(ROW()-ROW($D$1),'Paste Peptide Data'!$BK$2:$BK$30000,0)),"")</f>
        <v/>
      </c>
      <c r="BN378" s="9" t="str">
        <f>IFERROR(INDEX('Paste Peptide Data'!$BF$2:$BF$30000,MATCH(ROW()-ROW($D$1),'Paste Peptide Data'!$BK$2:$BK$30000,0)),"")</f>
        <v/>
      </c>
      <c r="BP378" s="20">
        <f t="shared" si="200"/>
        <v>0</v>
      </c>
      <c r="BQ378" s="8">
        <f t="shared" si="201"/>
        <v>0.376</v>
      </c>
      <c r="BR378" s="8">
        <f t="shared" si="202"/>
        <v>0.437</v>
      </c>
      <c r="BS378" s="8">
        <f t="shared" si="203"/>
        <v>309</v>
      </c>
      <c r="BT378" s="8"/>
      <c r="BU378" s="21" t="str">
        <f t="shared" si="204"/>
        <v/>
      </c>
      <c r="BV378" s="9" t="str">
        <f t="shared" si="205"/>
        <v/>
      </c>
      <c r="BW378" s="9" t="str">
        <f t="shared" si="206"/>
        <v/>
      </c>
      <c r="BX378" s="20">
        <f t="shared" si="207"/>
        <v>0</v>
      </c>
      <c r="BY378" s="8" t="str">
        <f t="shared" si="208"/>
        <v/>
      </c>
      <c r="BZ378" s="8" t="str">
        <f t="shared" si="209"/>
        <v/>
      </c>
      <c r="CA378" s="8">
        <f t="shared" si="210"/>
        <v>0</v>
      </c>
      <c r="CB378" s="20">
        <f t="shared" si="211"/>
        <v>0</v>
      </c>
      <c r="CC378" s="20">
        <f t="shared" si="212"/>
        <v>1</v>
      </c>
      <c r="CD378" s="20">
        <f t="shared" si="213"/>
        <v>999</v>
      </c>
      <c r="CF378" s="22" t="str">
        <f>IFERROR(INDEX($BU$2:$BU$1000,MATCH(SMALL($CD$2:$CD$1000,ROWS($CF$2:CF378)+$CC$1001),$CD$2:$CD$1000,0)),"")</f>
        <v/>
      </c>
      <c r="CG378" s="22" t="str">
        <f>IFERROR(INDEX($BV$2:$BV$1000,MATCH(SMALL($CD$2:$CD$1000,ROWS($CF$2:CF378)+$CC$1001),$CD$2:$CD$1000,0)),"")</f>
        <v/>
      </c>
      <c r="CH378" s="22" t="str">
        <f>IFERROR(INDEX($BW$2:$BW$1000,MATCH(SMALL($CD$2:$CD$1000,ROWS($CF$2:CF378)+$CC$1001),$CD$2:$CD$1000,0)),"")</f>
        <v/>
      </c>
      <c r="CL378" s="18" t="str">
        <f t="shared" si="214"/>
        <v/>
      </c>
      <c r="CM378" s="9" t="str">
        <f t="shared" si="215"/>
        <v/>
      </c>
      <c r="CN378" s="9" t="str">
        <f t="shared" si="216"/>
        <v/>
      </c>
      <c r="CO378" s="9" t="str">
        <f t="shared" si="217"/>
        <v/>
      </c>
      <c r="CP378" s="9" t="str">
        <f>IF(CO378="","",MAX(CP$1:CP377)+1)</f>
        <v/>
      </c>
      <c r="CQ378" s="9" t="str">
        <f t="shared" si="218"/>
        <v/>
      </c>
      <c r="CR378" s="9" t="str">
        <f t="shared" si="219"/>
        <v/>
      </c>
      <c r="CS378" s="9" t="str">
        <f t="shared" si="220"/>
        <v/>
      </c>
      <c r="CU378" s="9" t="str">
        <f t="shared" si="221"/>
        <v/>
      </c>
      <c r="CV378" s="9" t="str">
        <f t="shared" si="222"/>
        <v/>
      </c>
      <c r="CW378" s="9" t="str">
        <f t="shared" si="223"/>
        <v/>
      </c>
      <c r="CX378" s="9" t="str">
        <f>IF(CW378="","",MAX(CX$1:CX377)+1)</f>
        <v/>
      </c>
      <c r="CZ378" s="9" t="str">
        <f t="shared" si="224"/>
        <v/>
      </c>
      <c r="DA378" s="9" t="str">
        <f t="shared" si="225"/>
        <v/>
      </c>
      <c r="DB378" s="9" t="str">
        <f t="shared" si="226"/>
        <v/>
      </c>
      <c r="DG378" s="9" t="s">
        <v>995</v>
      </c>
      <c r="DH378" s="9" t="str">
        <f t="shared" si="227"/>
        <v/>
      </c>
      <c r="DI378" s="9" t="str">
        <f t="shared" si="228"/>
        <v/>
      </c>
      <c r="DJ378" s="9" t="str">
        <f t="shared" si="229"/>
        <v/>
      </c>
      <c r="DK378" s="9" t="str">
        <f t="shared" si="230"/>
        <v/>
      </c>
      <c r="DL378" s="9" t="str">
        <f>IF(DK378="","",MAX(DL$1:DL377)+1)</f>
        <v/>
      </c>
      <c r="DM378" s="9" t="str">
        <f t="shared" si="231"/>
        <v/>
      </c>
      <c r="DN378" s="9" t="str">
        <f t="shared" si="232"/>
        <v/>
      </c>
      <c r="DO378" s="9" t="str">
        <f t="shared" si="233"/>
        <v/>
      </c>
    </row>
    <row r="379" spans="21:119" ht="16.2" thickBot="1">
      <c r="U379" s="17" t="b">
        <f t="shared" si="196"/>
        <v>0</v>
      </c>
      <c r="V379" s="9" t="str">
        <f t="shared" si="197"/>
        <v/>
      </c>
      <c r="W379" s="9" t="str">
        <f t="shared" si="198"/>
        <v/>
      </c>
      <c r="X379" s="9" t="str">
        <f t="shared" si="234"/>
        <v/>
      </c>
      <c r="Y379" s="18"/>
      <c r="BC379" s="9" t="str">
        <f>IF(V379="","",MAX(BC$1:BC378)+1)</f>
        <v/>
      </c>
      <c r="BD379" s="9" t="str">
        <f>IFERROR(INDEX('Paste Peptide Data'!$V$2:$V$30000,MATCH(ROW()-ROW($D$1),'Paste Peptide Data'!$BC$2:$BC$30000,0)),"")</f>
        <v/>
      </c>
      <c r="BE379" s="9" t="str">
        <f>IFERROR(INDEX('Paste Peptide Data'!$W$2:$W$30000,MATCH(ROW()-ROW($D$1),'Paste Peptide Data'!$BC$2:$BC$30000,0)),"")</f>
        <v/>
      </c>
      <c r="BF379" s="9" t="str">
        <f>IFERROR(INDEX('Paste Peptide Data'!$X$2:$X$30000,MATCH(ROW()-ROW($D$1),'Paste Peptide Data'!$BC$2:$BC$30000,0)),"")</f>
        <v/>
      </c>
      <c r="BH379" s="19">
        <f>COUNTIF( BF$2:BF379, BF379 )</f>
        <v>378</v>
      </c>
      <c r="BJ379" s="9" t="str">
        <f t="shared" si="199"/>
        <v/>
      </c>
      <c r="BK379" s="9" t="str">
        <f>IF(BJ379="","",MAX(BK$1:BK378)+1)</f>
        <v/>
      </c>
      <c r="BL379" s="9" t="str">
        <f>IFERROR(INDEX('Paste Peptide Data'!$BD$2:$BD$30000,MATCH(ROW()-ROW($D$1),'Paste Peptide Data'!$BK$2:$BK$30000,0)),"")</f>
        <v/>
      </c>
      <c r="BM379" s="9" t="str">
        <f>IFERROR(INDEX('Paste Peptide Data'!$BE$2:$BE$30000,MATCH(ROW()-ROW($D$1),'Paste Peptide Data'!$BK$2:$BK$30000,0)),"")</f>
        <v/>
      </c>
      <c r="BN379" s="9" t="str">
        <f>IFERROR(INDEX('Paste Peptide Data'!$BF$2:$BF$30000,MATCH(ROW()-ROW($D$1),'Paste Peptide Data'!$BK$2:$BK$30000,0)),"")</f>
        <v/>
      </c>
      <c r="BP379" s="20">
        <f t="shared" si="200"/>
        <v>0</v>
      </c>
      <c r="BQ379" s="8">
        <f t="shared" si="201"/>
        <v>0.377</v>
      </c>
      <c r="BR379" s="8">
        <f t="shared" si="202"/>
        <v>0.438</v>
      </c>
      <c r="BS379" s="8">
        <f t="shared" si="203"/>
        <v>310</v>
      </c>
      <c r="BT379" s="8"/>
      <c r="BU379" s="21" t="str">
        <f t="shared" si="204"/>
        <v/>
      </c>
      <c r="BV379" s="9" t="str">
        <f t="shared" si="205"/>
        <v/>
      </c>
      <c r="BW379" s="9" t="str">
        <f t="shared" si="206"/>
        <v/>
      </c>
      <c r="BX379" s="20">
        <f t="shared" si="207"/>
        <v>0</v>
      </c>
      <c r="BY379" s="8" t="str">
        <f t="shared" si="208"/>
        <v/>
      </c>
      <c r="BZ379" s="8" t="str">
        <f t="shared" si="209"/>
        <v/>
      </c>
      <c r="CA379" s="8">
        <f t="shared" si="210"/>
        <v>0</v>
      </c>
      <c r="CB379" s="20">
        <f t="shared" si="211"/>
        <v>0</v>
      </c>
      <c r="CC379" s="20">
        <f t="shared" si="212"/>
        <v>1</v>
      </c>
      <c r="CD379" s="20">
        <f t="shared" si="213"/>
        <v>999</v>
      </c>
      <c r="CF379" s="22" t="str">
        <f>IFERROR(INDEX($BU$2:$BU$1000,MATCH(SMALL($CD$2:$CD$1000,ROWS($CF$2:CF379)+$CC$1001),$CD$2:$CD$1000,0)),"")</f>
        <v/>
      </c>
      <c r="CG379" s="22" t="str">
        <f>IFERROR(INDEX($BV$2:$BV$1000,MATCH(SMALL($CD$2:$CD$1000,ROWS($CF$2:CF379)+$CC$1001),$CD$2:$CD$1000,0)),"")</f>
        <v/>
      </c>
      <c r="CH379" s="22" t="str">
        <f>IFERROR(INDEX($BW$2:$BW$1000,MATCH(SMALL($CD$2:$CD$1000,ROWS($CF$2:CF379)+$CC$1001),$CD$2:$CD$1000,0)),"")</f>
        <v/>
      </c>
      <c r="CL379" s="18" t="str">
        <f t="shared" si="214"/>
        <v/>
      </c>
      <c r="CM379" s="9" t="str">
        <f t="shared" si="215"/>
        <v/>
      </c>
      <c r="CN379" s="9" t="str">
        <f t="shared" si="216"/>
        <v/>
      </c>
      <c r="CO379" s="9" t="str">
        <f t="shared" si="217"/>
        <v/>
      </c>
      <c r="CP379" s="9" t="str">
        <f>IF(CO379="","",MAX(CP$1:CP378)+1)</f>
        <v/>
      </c>
      <c r="CQ379" s="9" t="str">
        <f t="shared" si="218"/>
        <v/>
      </c>
      <c r="CR379" s="9" t="str">
        <f t="shared" si="219"/>
        <v/>
      </c>
      <c r="CS379" s="9" t="str">
        <f t="shared" si="220"/>
        <v/>
      </c>
      <c r="CU379" s="9" t="str">
        <f t="shared" si="221"/>
        <v/>
      </c>
      <c r="CV379" s="9" t="str">
        <f t="shared" si="222"/>
        <v/>
      </c>
      <c r="CW379" s="9" t="str">
        <f t="shared" si="223"/>
        <v/>
      </c>
      <c r="CX379" s="9" t="str">
        <f>IF(CW379="","",MAX(CX$1:CX378)+1)</f>
        <v/>
      </c>
      <c r="CZ379" s="9" t="str">
        <f t="shared" si="224"/>
        <v/>
      </c>
      <c r="DA379" s="9" t="str">
        <f t="shared" si="225"/>
        <v/>
      </c>
      <c r="DB379" s="9" t="str">
        <f t="shared" si="226"/>
        <v/>
      </c>
      <c r="DG379" s="9" t="s">
        <v>996</v>
      </c>
      <c r="DH379" s="9" t="str">
        <f t="shared" si="227"/>
        <v/>
      </c>
      <c r="DI379" s="9" t="str">
        <f t="shared" si="228"/>
        <v/>
      </c>
      <c r="DJ379" s="9" t="str">
        <f t="shared" si="229"/>
        <v/>
      </c>
      <c r="DK379" s="9" t="str">
        <f t="shared" si="230"/>
        <v/>
      </c>
      <c r="DL379" s="9" t="str">
        <f>IF(DK379="","",MAX(DL$1:DL378)+1)</f>
        <v/>
      </c>
      <c r="DM379" s="9" t="str">
        <f t="shared" si="231"/>
        <v/>
      </c>
      <c r="DN379" s="9" t="str">
        <f t="shared" si="232"/>
        <v/>
      </c>
      <c r="DO379" s="9" t="str">
        <f t="shared" si="233"/>
        <v/>
      </c>
    </row>
    <row r="380" spans="21:119" ht="16.2" thickBot="1">
      <c r="U380" s="17" t="b">
        <f t="shared" si="196"/>
        <v>0</v>
      </c>
      <c r="V380" s="9" t="str">
        <f t="shared" si="197"/>
        <v/>
      </c>
      <c r="W380" s="9" t="str">
        <f t="shared" si="198"/>
        <v/>
      </c>
      <c r="X380" s="9" t="str">
        <f t="shared" si="234"/>
        <v/>
      </c>
      <c r="Y380" s="18"/>
      <c r="BC380" s="9" t="str">
        <f>IF(V380="","",MAX(BC$1:BC379)+1)</f>
        <v/>
      </c>
      <c r="BD380" s="9" t="str">
        <f>IFERROR(INDEX('Paste Peptide Data'!$V$2:$V$30000,MATCH(ROW()-ROW($D$1),'Paste Peptide Data'!$BC$2:$BC$30000,0)),"")</f>
        <v/>
      </c>
      <c r="BE380" s="9" t="str">
        <f>IFERROR(INDEX('Paste Peptide Data'!$W$2:$W$30000,MATCH(ROW()-ROW($D$1),'Paste Peptide Data'!$BC$2:$BC$30000,0)),"")</f>
        <v/>
      </c>
      <c r="BF380" s="9" t="str">
        <f>IFERROR(INDEX('Paste Peptide Data'!$X$2:$X$30000,MATCH(ROW()-ROW($D$1),'Paste Peptide Data'!$BC$2:$BC$30000,0)),"")</f>
        <v/>
      </c>
      <c r="BH380" s="19">
        <f>COUNTIF( BF$2:BF380, BF380 )</f>
        <v>379</v>
      </c>
      <c r="BJ380" s="9" t="str">
        <f t="shared" si="199"/>
        <v/>
      </c>
      <c r="BK380" s="9" t="str">
        <f>IF(BJ380="","",MAX(BK$1:BK379)+1)</f>
        <v/>
      </c>
      <c r="BL380" s="9" t="str">
        <f>IFERROR(INDEX('Paste Peptide Data'!$BD$2:$BD$30000,MATCH(ROW()-ROW($D$1),'Paste Peptide Data'!$BK$2:$BK$30000,0)),"")</f>
        <v/>
      </c>
      <c r="BM380" s="9" t="str">
        <f>IFERROR(INDEX('Paste Peptide Data'!$BE$2:$BE$30000,MATCH(ROW()-ROW($D$1),'Paste Peptide Data'!$BK$2:$BK$30000,0)),"")</f>
        <v/>
      </c>
      <c r="BN380" s="9" t="str">
        <f>IFERROR(INDEX('Paste Peptide Data'!$BF$2:$BF$30000,MATCH(ROW()-ROW($D$1),'Paste Peptide Data'!$BK$2:$BK$30000,0)),"")</f>
        <v/>
      </c>
      <c r="BP380" s="20">
        <f t="shared" si="200"/>
        <v>0</v>
      </c>
      <c r="BQ380" s="8">
        <f t="shared" si="201"/>
        <v>0.378</v>
      </c>
      <c r="BR380" s="8">
        <f t="shared" si="202"/>
        <v>0.439</v>
      </c>
      <c r="BS380" s="8">
        <f t="shared" si="203"/>
        <v>311</v>
      </c>
      <c r="BT380" s="8"/>
      <c r="BU380" s="21" t="str">
        <f t="shared" si="204"/>
        <v/>
      </c>
      <c r="BV380" s="9" t="str">
        <f t="shared" si="205"/>
        <v/>
      </c>
      <c r="BW380" s="9" t="str">
        <f t="shared" si="206"/>
        <v/>
      </c>
      <c r="BX380" s="20">
        <f t="shared" si="207"/>
        <v>0</v>
      </c>
      <c r="BY380" s="8" t="str">
        <f t="shared" si="208"/>
        <v/>
      </c>
      <c r="BZ380" s="8" t="str">
        <f t="shared" si="209"/>
        <v/>
      </c>
      <c r="CA380" s="8">
        <f t="shared" si="210"/>
        <v>0</v>
      </c>
      <c r="CB380" s="20">
        <f t="shared" si="211"/>
        <v>0</v>
      </c>
      <c r="CC380" s="20">
        <f t="shared" si="212"/>
        <v>1</v>
      </c>
      <c r="CD380" s="20">
        <f t="shared" si="213"/>
        <v>999</v>
      </c>
      <c r="CF380" s="22" t="str">
        <f>IFERROR(INDEX($BU$2:$BU$1000,MATCH(SMALL($CD$2:$CD$1000,ROWS($CF$2:CF380)+$CC$1001),$CD$2:$CD$1000,0)),"")</f>
        <v/>
      </c>
      <c r="CG380" s="22" t="str">
        <f>IFERROR(INDEX($BV$2:$BV$1000,MATCH(SMALL($CD$2:$CD$1000,ROWS($CF$2:CF380)+$CC$1001),$CD$2:$CD$1000,0)),"")</f>
        <v/>
      </c>
      <c r="CH380" s="22" t="str">
        <f>IFERROR(INDEX($BW$2:$BW$1000,MATCH(SMALL($CD$2:$CD$1000,ROWS($CF$2:CF380)+$CC$1001),$CD$2:$CD$1000,0)),"")</f>
        <v/>
      </c>
      <c r="CL380" s="18" t="str">
        <f t="shared" si="214"/>
        <v/>
      </c>
      <c r="CM380" s="9" t="str">
        <f t="shared" si="215"/>
        <v/>
      </c>
      <c r="CN380" s="9" t="str">
        <f t="shared" si="216"/>
        <v/>
      </c>
      <c r="CO380" s="9" t="str">
        <f t="shared" si="217"/>
        <v/>
      </c>
      <c r="CP380" s="9" t="str">
        <f>IF(CO380="","",MAX(CP$1:CP379)+1)</f>
        <v/>
      </c>
      <c r="CQ380" s="9" t="str">
        <f t="shared" si="218"/>
        <v/>
      </c>
      <c r="CR380" s="9" t="str">
        <f t="shared" si="219"/>
        <v/>
      </c>
      <c r="CS380" s="9" t="str">
        <f t="shared" si="220"/>
        <v/>
      </c>
      <c r="CU380" s="9" t="str">
        <f t="shared" si="221"/>
        <v/>
      </c>
      <c r="CV380" s="9" t="str">
        <f t="shared" si="222"/>
        <v/>
      </c>
      <c r="CW380" s="9" t="str">
        <f t="shared" si="223"/>
        <v/>
      </c>
      <c r="CX380" s="9" t="str">
        <f>IF(CW380="","",MAX(CX$1:CX379)+1)</f>
        <v/>
      </c>
      <c r="CZ380" s="9" t="str">
        <f t="shared" si="224"/>
        <v/>
      </c>
      <c r="DA380" s="9" t="str">
        <f t="shared" si="225"/>
        <v/>
      </c>
      <c r="DB380" s="9" t="str">
        <f t="shared" si="226"/>
        <v/>
      </c>
      <c r="DG380" s="9" t="s">
        <v>521</v>
      </c>
      <c r="DH380" s="9" t="str">
        <f t="shared" si="227"/>
        <v/>
      </c>
      <c r="DI380" s="9" t="str">
        <f t="shared" si="228"/>
        <v/>
      </c>
      <c r="DJ380" s="9" t="str">
        <f t="shared" si="229"/>
        <v/>
      </c>
      <c r="DK380" s="9" t="str">
        <f t="shared" si="230"/>
        <v/>
      </c>
      <c r="DL380" s="9" t="str">
        <f>IF(DK380="","",MAX(DL$1:DL379)+1)</f>
        <v/>
      </c>
      <c r="DM380" s="9" t="str">
        <f t="shared" si="231"/>
        <v/>
      </c>
      <c r="DN380" s="9" t="str">
        <f t="shared" si="232"/>
        <v/>
      </c>
      <c r="DO380" s="9" t="str">
        <f t="shared" si="233"/>
        <v/>
      </c>
    </row>
    <row r="381" spans="21:119" ht="16.2" thickBot="1">
      <c r="U381" s="17" t="b">
        <f t="shared" si="196"/>
        <v>0</v>
      </c>
      <c r="V381" s="9" t="str">
        <f t="shared" si="197"/>
        <v/>
      </c>
      <c r="W381" s="9" t="str">
        <f t="shared" si="198"/>
        <v/>
      </c>
      <c r="X381" s="9" t="str">
        <f t="shared" si="234"/>
        <v/>
      </c>
      <c r="Y381" s="18"/>
      <c r="BC381" s="9" t="str">
        <f>IF(V381="","",MAX(BC$1:BC380)+1)</f>
        <v/>
      </c>
      <c r="BD381" s="9" t="str">
        <f>IFERROR(INDEX('Paste Peptide Data'!$V$2:$V$30000,MATCH(ROW()-ROW($D$1),'Paste Peptide Data'!$BC$2:$BC$30000,0)),"")</f>
        <v/>
      </c>
      <c r="BE381" s="9" t="str">
        <f>IFERROR(INDEX('Paste Peptide Data'!$W$2:$W$30000,MATCH(ROW()-ROW($D$1),'Paste Peptide Data'!$BC$2:$BC$30000,0)),"")</f>
        <v/>
      </c>
      <c r="BF381" s="9" t="str">
        <f>IFERROR(INDEX('Paste Peptide Data'!$X$2:$X$30000,MATCH(ROW()-ROW($D$1),'Paste Peptide Data'!$BC$2:$BC$30000,0)),"")</f>
        <v/>
      </c>
      <c r="BH381" s="19">
        <f>COUNTIF( BF$2:BF381, BF381 )</f>
        <v>380</v>
      </c>
      <c r="BJ381" s="9" t="str">
        <f t="shared" si="199"/>
        <v/>
      </c>
      <c r="BK381" s="9" t="str">
        <f>IF(BJ381="","",MAX(BK$1:BK380)+1)</f>
        <v/>
      </c>
      <c r="BL381" s="9" t="str">
        <f>IFERROR(INDEX('Paste Peptide Data'!$BD$2:$BD$30000,MATCH(ROW()-ROW($D$1),'Paste Peptide Data'!$BK$2:$BK$30000,0)),"")</f>
        <v/>
      </c>
      <c r="BM381" s="9" t="str">
        <f>IFERROR(INDEX('Paste Peptide Data'!$BE$2:$BE$30000,MATCH(ROW()-ROW($D$1),'Paste Peptide Data'!$BK$2:$BK$30000,0)),"")</f>
        <v/>
      </c>
      <c r="BN381" s="9" t="str">
        <f>IFERROR(INDEX('Paste Peptide Data'!$BF$2:$BF$30000,MATCH(ROW()-ROW($D$1),'Paste Peptide Data'!$BK$2:$BK$30000,0)),"")</f>
        <v/>
      </c>
      <c r="BP381" s="20">
        <f t="shared" si="200"/>
        <v>0</v>
      </c>
      <c r="BQ381" s="8">
        <f t="shared" si="201"/>
        <v>0.379</v>
      </c>
      <c r="BR381" s="8">
        <f t="shared" si="202"/>
        <v>0.44</v>
      </c>
      <c r="BS381" s="8">
        <f t="shared" si="203"/>
        <v>312</v>
      </c>
      <c r="BT381" s="8"/>
      <c r="BU381" s="21" t="str">
        <f t="shared" si="204"/>
        <v/>
      </c>
      <c r="BV381" s="9" t="str">
        <f t="shared" si="205"/>
        <v/>
      </c>
      <c r="BW381" s="9" t="str">
        <f t="shared" si="206"/>
        <v/>
      </c>
      <c r="BX381" s="20">
        <f t="shared" si="207"/>
        <v>0</v>
      </c>
      <c r="BY381" s="8" t="str">
        <f t="shared" si="208"/>
        <v/>
      </c>
      <c r="BZ381" s="8" t="str">
        <f t="shared" si="209"/>
        <v/>
      </c>
      <c r="CA381" s="8">
        <f t="shared" si="210"/>
        <v>0</v>
      </c>
      <c r="CB381" s="20">
        <f t="shared" si="211"/>
        <v>0</v>
      </c>
      <c r="CC381" s="20">
        <f t="shared" si="212"/>
        <v>1</v>
      </c>
      <c r="CD381" s="20">
        <f t="shared" si="213"/>
        <v>999</v>
      </c>
      <c r="CF381" s="22" t="str">
        <f>IFERROR(INDEX($BU$2:$BU$1000,MATCH(SMALL($CD$2:$CD$1000,ROWS($CF$2:CF381)+$CC$1001),$CD$2:$CD$1000,0)),"")</f>
        <v/>
      </c>
      <c r="CG381" s="22" t="str">
        <f>IFERROR(INDEX($BV$2:$BV$1000,MATCH(SMALL($CD$2:$CD$1000,ROWS($CF$2:CF381)+$CC$1001),$CD$2:$CD$1000,0)),"")</f>
        <v/>
      </c>
      <c r="CH381" s="22" t="str">
        <f>IFERROR(INDEX($BW$2:$BW$1000,MATCH(SMALL($CD$2:$CD$1000,ROWS($CF$2:CF381)+$CC$1001),$CD$2:$CD$1000,0)),"")</f>
        <v/>
      </c>
      <c r="CL381" s="18" t="str">
        <f t="shared" si="214"/>
        <v/>
      </c>
      <c r="CM381" s="9" t="str">
        <f t="shared" si="215"/>
        <v/>
      </c>
      <c r="CN381" s="9" t="str">
        <f t="shared" si="216"/>
        <v/>
      </c>
      <c r="CO381" s="9" t="str">
        <f t="shared" si="217"/>
        <v/>
      </c>
      <c r="CP381" s="9" t="str">
        <f>IF(CO381="","",MAX(CP$1:CP380)+1)</f>
        <v/>
      </c>
      <c r="CQ381" s="9" t="str">
        <f t="shared" si="218"/>
        <v/>
      </c>
      <c r="CR381" s="9" t="str">
        <f t="shared" si="219"/>
        <v/>
      </c>
      <c r="CS381" s="9" t="str">
        <f t="shared" si="220"/>
        <v/>
      </c>
      <c r="CU381" s="9" t="str">
        <f t="shared" si="221"/>
        <v/>
      </c>
      <c r="CV381" s="9" t="str">
        <f t="shared" si="222"/>
        <v/>
      </c>
      <c r="CW381" s="9" t="str">
        <f t="shared" si="223"/>
        <v/>
      </c>
      <c r="CX381" s="9" t="str">
        <f>IF(CW381="","",MAX(CX$1:CX380)+1)</f>
        <v/>
      </c>
      <c r="CZ381" s="9" t="str">
        <f t="shared" si="224"/>
        <v/>
      </c>
      <c r="DA381" s="9" t="str">
        <f t="shared" si="225"/>
        <v/>
      </c>
      <c r="DB381" s="9" t="str">
        <f t="shared" si="226"/>
        <v/>
      </c>
      <c r="DG381" s="9" t="s">
        <v>522</v>
      </c>
      <c r="DH381" s="9" t="str">
        <f t="shared" si="227"/>
        <v/>
      </c>
      <c r="DI381" s="9" t="str">
        <f t="shared" si="228"/>
        <v/>
      </c>
      <c r="DJ381" s="9" t="str">
        <f t="shared" si="229"/>
        <v/>
      </c>
      <c r="DK381" s="9" t="str">
        <f t="shared" si="230"/>
        <v/>
      </c>
      <c r="DL381" s="9" t="str">
        <f>IF(DK381="","",MAX(DL$1:DL380)+1)</f>
        <v/>
      </c>
      <c r="DM381" s="9" t="str">
        <f t="shared" si="231"/>
        <v/>
      </c>
      <c r="DN381" s="9" t="str">
        <f t="shared" si="232"/>
        <v/>
      </c>
      <c r="DO381" s="9" t="str">
        <f t="shared" si="233"/>
        <v/>
      </c>
    </row>
    <row r="382" spans="21:119" ht="16.2" thickBot="1">
      <c r="U382" s="17" t="b">
        <f t="shared" si="196"/>
        <v>0</v>
      </c>
      <c r="V382" s="9" t="str">
        <f t="shared" si="197"/>
        <v/>
      </c>
      <c r="W382" s="9" t="str">
        <f t="shared" si="198"/>
        <v/>
      </c>
      <c r="X382" s="9" t="str">
        <f t="shared" si="234"/>
        <v/>
      </c>
      <c r="Y382" s="18"/>
      <c r="BC382" s="9" t="str">
        <f>IF(V382="","",MAX(BC$1:BC381)+1)</f>
        <v/>
      </c>
      <c r="BD382" s="9" t="str">
        <f>IFERROR(INDEX('Paste Peptide Data'!$V$2:$V$30000,MATCH(ROW()-ROW($D$1),'Paste Peptide Data'!$BC$2:$BC$30000,0)),"")</f>
        <v/>
      </c>
      <c r="BE382" s="9" t="str">
        <f>IFERROR(INDEX('Paste Peptide Data'!$W$2:$W$30000,MATCH(ROW()-ROW($D$1),'Paste Peptide Data'!$BC$2:$BC$30000,0)),"")</f>
        <v/>
      </c>
      <c r="BF382" s="9" t="str">
        <f>IFERROR(INDEX('Paste Peptide Data'!$X$2:$X$30000,MATCH(ROW()-ROW($D$1),'Paste Peptide Data'!$BC$2:$BC$30000,0)),"")</f>
        <v/>
      </c>
      <c r="BH382" s="19">
        <f>COUNTIF( BF$2:BF382, BF382 )</f>
        <v>381</v>
      </c>
      <c r="BJ382" s="9" t="str">
        <f t="shared" si="199"/>
        <v/>
      </c>
      <c r="BK382" s="9" t="str">
        <f>IF(BJ382="","",MAX(BK$1:BK381)+1)</f>
        <v/>
      </c>
      <c r="BL382" s="9" t="str">
        <f>IFERROR(INDEX('Paste Peptide Data'!$BD$2:$BD$30000,MATCH(ROW()-ROW($D$1),'Paste Peptide Data'!$BK$2:$BK$30000,0)),"")</f>
        <v/>
      </c>
      <c r="BM382" s="9" t="str">
        <f>IFERROR(INDEX('Paste Peptide Data'!$BE$2:$BE$30000,MATCH(ROW()-ROW($D$1),'Paste Peptide Data'!$BK$2:$BK$30000,0)),"")</f>
        <v/>
      </c>
      <c r="BN382" s="9" t="str">
        <f>IFERROR(INDEX('Paste Peptide Data'!$BF$2:$BF$30000,MATCH(ROW()-ROW($D$1),'Paste Peptide Data'!$BK$2:$BK$30000,0)),"")</f>
        <v/>
      </c>
      <c r="BP382" s="20">
        <f t="shared" si="200"/>
        <v>0</v>
      </c>
      <c r="BQ382" s="8">
        <f t="shared" si="201"/>
        <v>0.38</v>
      </c>
      <c r="BR382" s="8">
        <f t="shared" si="202"/>
        <v>0.44</v>
      </c>
      <c r="BS382" s="8">
        <f t="shared" si="203"/>
        <v>313</v>
      </c>
      <c r="BT382" s="8"/>
      <c r="BU382" s="21" t="str">
        <f t="shared" si="204"/>
        <v/>
      </c>
      <c r="BV382" s="9" t="str">
        <f t="shared" si="205"/>
        <v/>
      </c>
      <c r="BW382" s="9" t="str">
        <f t="shared" si="206"/>
        <v/>
      </c>
      <c r="BX382" s="20">
        <f t="shared" si="207"/>
        <v>0</v>
      </c>
      <c r="BY382" s="8" t="str">
        <f t="shared" si="208"/>
        <v/>
      </c>
      <c r="BZ382" s="8" t="str">
        <f t="shared" si="209"/>
        <v/>
      </c>
      <c r="CA382" s="8">
        <f t="shared" si="210"/>
        <v>0</v>
      </c>
      <c r="CB382" s="20">
        <f t="shared" si="211"/>
        <v>0</v>
      </c>
      <c r="CC382" s="20">
        <f t="shared" si="212"/>
        <v>1</v>
      </c>
      <c r="CD382" s="20">
        <f t="shared" si="213"/>
        <v>999</v>
      </c>
      <c r="CF382" s="22" t="str">
        <f>IFERROR(INDEX($BU$2:$BU$1000,MATCH(SMALL($CD$2:$CD$1000,ROWS($CF$2:CF382)+$CC$1001),$CD$2:$CD$1000,0)),"")</f>
        <v/>
      </c>
      <c r="CG382" s="22" t="str">
        <f>IFERROR(INDEX($BV$2:$BV$1000,MATCH(SMALL($CD$2:$CD$1000,ROWS($CF$2:CF382)+$CC$1001),$CD$2:$CD$1000,0)),"")</f>
        <v/>
      </c>
      <c r="CH382" s="22" t="str">
        <f>IFERROR(INDEX($BW$2:$BW$1000,MATCH(SMALL($CD$2:$CD$1000,ROWS($CF$2:CF382)+$CC$1001),$CD$2:$CD$1000,0)),"")</f>
        <v/>
      </c>
      <c r="CL382" s="18" t="str">
        <f t="shared" si="214"/>
        <v/>
      </c>
      <c r="CM382" s="9" t="str">
        <f t="shared" si="215"/>
        <v/>
      </c>
      <c r="CN382" s="9" t="str">
        <f t="shared" si="216"/>
        <v/>
      </c>
      <c r="CO382" s="9" t="str">
        <f t="shared" si="217"/>
        <v/>
      </c>
      <c r="CP382" s="9" t="str">
        <f>IF(CO382="","",MAX(CP$1:CP381)+1)</f>
        <v/>
      </c>
      <c r="CQ382" s="9" t="str">
        <f t="shared" si="218"/>
        <v/>
      </c>
      <c r="CR382" s="9" t="str">
        <f t="shared" si="219"/>
        <v/>
      </c>
      <c r="CS382" s="9" t="str">
        <f t="shared" si="220"/>
        <v/>
      </c>
      <c r="CU382" s="9" t="str">
        <f t="shared" si="221"/>
        <v/>
      </c>
      <c r="CV382" s="9" t="str">
        <f t="shared" si="222"/>
        <v/>
      </c>
      <c r="CW382" s="9" t="str">
        <f t="shared" si="223"/>
        <v/>
      </c>
      <c r="CX382" s="9" t="str">
        <f>IF(CW382="","",MAX(CX$1:CX381)+1)</f>
        <v/>
      </c>
      <c r="CZ382" s="9" t="str">
        <f t="shared" si="224"/>
        <v/>
      </c>
      <c r="DA382" s="9" t="str">
        <f t="shared" si="225"/>
        <v/>
      </c>
      <c r="DB382" s="9" t="str">
        <f t="shared" si="226"/>
        <v/>
      </c>
      <c r="DG382" s="9" t="s">
        <v>523</v>
      </c>
      <c r="DH382" s="9" t="str">
        <f t="shared" si="227"/>
        <v/>
      </c>
      <c r="DI382" s="9" t="str">
        <f t="shared" si="228"/>
        <v/>
      </c>
      <c r="DJ382" s="9" t="str">
        <f t="shared" si="229"/>
        <v/>
      </c>
      <c r="DK382" s="9" t="str">
        <f t="shared" si="230"/>
        <v/>
      </c>
      <c r="DL382" s="9" t="str">
        <f>IF(DK382="","",MAX(DL$1:DL381)+1)</f>
        <v/>
      </c>
      <c r="DM382" s="9" t="str">
        <f t="shared" si="231"/>
        <v/>
      </c>
      <c r="DN382" s="9" t="str">
        <f t="shared" si="232"/>
        <v/>
      </c>
      <c r="DO382" s="9" t="str">
        <f t="shared" si="233"/>
        <v/>
      </c>
    </row>
    <row r="383" spans="21:119" ht="16.2" thickBot="1">
      <c r="U383" s="17" t="b">
        <f t="shared" si="196"/>
        <v>0</v>
      </c>
      <c r="V383" s="9" t="str">
        <f t="shared" si="197"/>
        <v/>
      </c>
      <c r="W383" s="9" t="str">
        <f t="shared" si="198"/>
        <v/>
      </c>
      <c r="X383" s="9" t="str">
        <f t="shared" si="234"/>
        <v/>
      </c>
      <c r="Y383" s="18"/>
      <c r="BC383" s="9" t="str">
        <f>IF(V383="","",MAX(BC$1:BC382)+1)</f>
        <v/>
      </c>
      <c r="BD383" s="9" t="str">
        <f>IFERROR(INDEX('Paste Peptide Data'!$V$2:$V$30000,MATCH(ROW()-ROW($D$1),'Paste Peptide Data'!$BC$2:$BC$30000,0)),"")</f>
        <v/>
      </c>
      <c r="BE383" s="9" t="str">
        <f>IFERROR(INDEX('Paste Peptide Data'!$W$2:$W$30000,MATCH(ROW()-ROW($D$1),'Paste Peptide Data'!$BC$2:$BC$30000,0)),"")</f>
        <v/>
      </c>
      <c r="BF383" s="9" t="str">
        <f>IFERROR(INDEX('Paste Peptide Data'!$X$2:$X$30000,MATCH(ROW()-ROW($D$1),'Paste Peptide Data'!$BC$2:$BC$30000,0)),"")</f>
        <v/>
      </c>
      <c r="BH383" s="19">
        <f>COUNTIF( BF$2:BF383, BF383 )</f>
        <v>382</v>
      </c>
      <c r="BJ383" s="9" t="str">
        <f t="shared" si="199"/>
        <v/>
      </c>
      <c r="BK383" s="9" t="str">
        <f>IF(BJ383="","",MAX(BK$1:BK382)+1)</f>
        <v/>
      </c>
      <c r="BL383" s="9" t="str">
        <f>IFERROR(INDEX('Paste Peptide Data'!$BD$2:$BD$30000,MATCH(ROW()-ROW($D$1),'Paste Peptide Data'!$BK$2:$BK$30000,0)),"")</f>
        <v/>
      </c>
      <c r="BM383" s="9" t="str">
        <f>IFERROR(INDEX('Paste Peptide Data'!$BE$2:$BE$30000,MATCH(ROW()-ROW($D$1),'Paste Peptide Data'!$BK$2:$BK$30000,0)),"")</f>
        <v/>
      </c>
      <c r="BN383" s="9" t="str">
        <f>IFERROR(INDEX('Paste Peptide Data'!$BF$2:$BF$30000,MATCH(ROW()-ROW($D$1),'Paste Peptide Data'!$BK$2:$BK$30000,0)),"")</f>
        <v/>
      </c>
      <c r="BP383" s="20">
        <f t="shared" si="200"/>
        <v>0</v>
      </c>
      <c r="BQ383" s="8">
        <f t="shared" si="201"/>
        <v>0.38100000000000001</v>
      </c>
      <c r="BR383" s="8">
        <f t="shared" si="202"/>
        <v>0.441</v>
      </c>
      <c r="BS383" s="8">
        <f t="shared" si="203"/>
        <v>315</v>
      </c>
      <c r="BT383" s="8"/>
      <c r="BU383" s="21" t="str">
        <f t="shared" si="204"/>
        <v/>
      </c>
      <c r="BV383" s="9" t="str">
        <f t="shared" si="205"/>
        <v/>
      </c>
      <c r="BW383" s="9" t="str">
        <f t="shared" si="206"/>
        <v/>
      </c>
      <c r="BX383" s="20">
        <f t="shared" si="207"/>
        <v>0</v>
      </c>
      <c r="BY383" s="8" t="str">
        <f t="shared" si="208"/>
        <v/>
      </c>
      <c r="BZ383" s="8" t="str">
        <f t="shared" si="209"/>
        <v/>
      </c>
      <c r="CA383" s="8">
        <f t="shared" si="210"/>
        <v>0</v>
      </c>
      <c r="CB383" s="20">
        <f t="shared" si="211"/>
        <v>0</v>
      </c>
      <c r="CC383" s="20">
        <f t="shared" si="212"/>
        <v>1</v>
      </c>
      <c r="CD383" s="20">
        <f t="shared" si="213"/>
        <v>999</v>
      </c>
      <c r="CF383" s="22" t="str">
        <f>IFERROR(INDEX($BU$2:$BU$1000,MATCH(SMALL($CD$2:$CD$1000,ROWS($CF$2:CF383)+$CC$1001),$CD$2:$CD$1000,0)),"")</f>
        <v/>
      </c>
      <c r="CG383" s="22" t="str">
        <f>IFERROR(INDEX($BV$2:$BV$1000,MATCH(SMALL($CD$2:$CD$1000,ROWS($CF$2:CF383)+$CC$1001),$CD$2:$CD$1000,0)),"")</f>
        <v/>
      </c>
      <c r="CH383" s="22" t="str">
        <f>IFERROR(INDEX($BW$2:$BW$1000,MATCH(SMALL($CD$2:$CD$1000,ROWS($CF$2:CF383)+$CC$1001),$CD$2:$CD$1000,0)),"")</f>
        <v/>
      </c>
      <c r="CL383" s="18" t="str">
        <f t="shared" si="214"/>
        <v/>
      </c>
      <c r="CM383" s="9" t="str">
        <f t="shared" si="215"/>
        <v/>
      </c>
      <c r="CN383" s="9" t="str">
        <f t="shared" si="216"/>
        <v/>
      </c>
      <c r="CO383" s="9" t="str">
        <f t="shared" si="217"/>
        <v/>
      </c>
      <c r="CP383" s="9" t="str">
        <f>IF(CO383="","",MAX(CP$1:CP382)+1)</f>
        <v/>
      </c>
      <c r="CQ383" s="9" t="str">
        <f t="shared" si="218"/>
        <v/>
      </c>
      <c r="CR383" s="9" t="str">
        <f t="shared" si="219"/>
        <v/>
      </c>
      <c r="CS383" s="9" t="str">
        <f t="shared" si="220"/>
        <v/>
      </c>
      <c r="CU383" s="9" t="str">
        <f t="shared" si="221"/>
        <v/>
      </c>
      <c r="CV383" s="9" t="str">
        <f t="shared" si="222"/>
        <v/>
      </c>
      <c r="CW383" s="9" t="str">
        <f t="shared" si="223"/>
        <v/>
      </c>
      <c r="CX383" s="9" t="str">
        <f>IF(CW383="","",MAX(CX$1:CX382)+1)</f>
        <v/>
      </c>
      <c r="CZ383" s="9" t="str">
        <f t="shared" si="224"/>
        <v/>
      </c>
      <c r="DA383" s="9" t="str">
        <f t="shared" si="225"/>
        <v/>
      </c>
      <c r="DB383" s="9" t="str">
        <f t="shared" si="226"/>
        <v/>
      </c>
      <c r="DG383" s="9" t="s">
        <v>997</v>
      </c>
      <c r="DH383" s="9" t="str">
        <f t="shared" si="227"/>
        <v/>
      </c>
      <c r="DI383" s="9" t="str">
        <f t="shared" si="228"/>
        <v/>
      </c>
      <c r="DJ383" s="9" t="str">
        <f t="shared" si="229"/>
        <v/>
      </c>
      <c r="DK383" s="9" t="str">
        <f t="shared" si="230"/>
        <v/>
      </c>
      <c r="DL383" s="9" t="str">
        <f>IF(DK383="","",MAX(DL$1:DL382)+1)</f>
        <v/>
      </c>
      <c r="DM383" s="9" t="str">
        <f t="shared" si="231"/>
        <v/>
      </c>
      <c r="DN383" s="9" t="str">
        <f t="shared" si="232"/>
        <v/>
      </c>
      <c r="DO383" s="9" t="str">
        <f t="shared" si="233"/>
        <v/>
      </c>
    </row>
    <row r="384" spans="21:119" ht="16.2" thickBot="1">
      <c r="U384" s="17" t="b">
        <f t="shared" si="196"/>
        <v>0</v>
      </c>
      <c r="V384" s="9" t="str">
        <f t="shared" si="197"/>
        <v/>
      </c>
      <c r="W384" s="9" t="str">
        <f t="shared" si="198"/>
        <v/>
      </c>
      <c r="X384" s="9" t="str">
        <f t="shared" si="234"/>
        <v/>
      </c>
      <c r="Y384" s="18"/>
      <c r="BC384" s="9" t="str">
        <f>IF(V384="","",MAX(BC$1:BC383)+1)</f>
        <v/>
      </c>
      <c r="BD384" s="9" t="str">
        <f>IFERROR(INDEX('Paste Peptide Data'!$V$2:$V$30000,MATCH(ROW()-ROW($D$1),'Paste Peptide Data'!$BC$2:$BC$30000,0)),"")</f>
        <v/>
      </c>
      <c r="BE384" s="9" t="str">
        <f>IFERROR(INDEX('Paste Peptide Data'!$W$2:$W$30000,MATCH(ROW()-ROW($D$1),'Paste Peptide Data'!$BC$2:$BC$30000,0)),"")</f>
        <v/>
      </c>
      <c r="BF384" s="9" t="str">
        <f>IFERROR(INDEX('Paste Peptide Data'!$X$2:$X$30000,MATCH(ROW()-ROW($D$1),'Paste Peptide Data'!$BC$2:$BC$30000,0)),"")</f>
        <v/>
      </c>
      <c r="BH384" s="19">
        <f>COUNTIF( BF$2:BF384, BF384 )</f>
        <v>383</v>
      </c>
      <c r="BJ384" s="9" t="str">
        <f t="shared" si="199"/>
        <v/>
      </c>
      <c r="BK384" s="9" t="str">
        <f>IF(BJ384="","",MAX(BK$1:BK383)+1)</f>
        <v/>
      </c>
      <c r="BL384" s="9" t="str">
        <f>IFERROR(INDEX('Paste Peptide Data'!$BD$2:$BD$30000,MATCH(ROW()-ROW($D$1),'Paste Peptide Data'!$BK$2:$BK$30000,0)),"")</f>
        <v/>
      </c>
      <c r="BM384" s="9" t="str">
        <f>IFERROR(INDEX('Paste Peptide Data'!$BE$2:$BE$30000,MATCH(ROW()-ROW($D$1),'Paste Peptide Data'!$BK$2:$BK$30000,0)),"")</f>
        <v/>
      </c>
      <c r="BN384" s="9" t="str">
        <f>IFERROR(INDEX('Paste Peptide Data'!$BF$2:$BF$30000,MATCH(ROW()-ROW($D$1),'Paste Peptide Data'!$BK$2:$BK$30000,0)),"")</f>
        <v/>
      </c>
      <c r="BP384" s="20">
        <f t="shared" si="200"/>
        <v>0</v>
      </c>
      <c r="BQ384" s="8">
        <f t="shared" si="201"/>
        <v>0.38200000000000001</v>
      </c>
      <c r="BR384" s="8">
        <f t="shared" si="202"/>
        <v>0.442</v>
      </c>
      <c r="BS384" s="8">
        <f t="shared" si="203"/>
        <v>316</v>
      </c>
      <c r="BT384" s="8"/>
      <c r="BU384" s="21" t="str">
        <f t="shared" si="204"/>
        <v/>
      </c>
      <c r="BV384" s="9" t="str">
        <f t="shared" si="205"/>
        <v/>
      </c>
      <c r="BW384" s="9" t="str">
        <f t="shared" si="206"/>
        <v/>
      </c>
      <c r="BX384" s="20">
        <f t="shared" si="207"/>
        <v>0</v>
      </c>
      <c r="BY384" s="8" t="str">
        <f t="shared" si="208"/>
        <v/>
      </c>
      <c r="BZ384" s="8" t="str">
        <f t="shared" si="209"/>
        <v/>
      </c>
      <c r="CA384" s="8">
        <f t="shared" si="210"/>
        <v>0</v>
      </c>
      <c r="CB384" s="20">
        <f t="shared" si="211"/>
        <v>0</v>
      </c>
      <c r="CC384" s="20">
        <f t="shared" si="212"/>
        <v>1</v>
      </c>
      <c r="CD384" s="20">
        <f t="shared" si="213"/>
        <v>999</v>
      </c>
      <c r="CF384" s="22" t="str">
        <f>IFERROR(INDEX($BU$2:$BU$1000,MATCH(SMALL($CD$2:$CD$1000,ROWS($CF$2:CF384)+$CC$1001),$CD$2:$CD$1000,0)),"")</f>
        <v/>
      </c>
      <c r="CG384" s="22" t="str">
        <f>IFERROR(INDEX($BV$2:$BV$1000,MATCH(SMALL($CD$2:$CD$1000,ROWS($CF$2:CF384)+$CC$1001),$CD$2:$CD$1000,0)),"")</f>
        <v/>
      </c>
      <c r="CH384" s="22" t="str">
        <f>IFERROR(INDEX($BW$2:$BW$1000,MATCH(SMALL($CD$2:$CD$1000,ROWS($CF$2:CF384)+$CC$1001),$CD$2:$CD$1000,0)),"")</f>
        <v/>
      </c>
      <c r="CL384" s="18" t="str">
        <f t="shared" si="214"/>
        <v/>
      </c>
      <c r="CM384" s="9" t="str">
        <f t="shared" si="215"/>
        <v/>
      </c>
      <c r="CN384" s="9" t="str">
        <f t="shared" si="216"/>
        <v/>
      </c>
      <c r="CO384" s="9" t="str">
        <f t="shared" si="217"/>
        <v/>
      </c>
      <c r="CP384" s="9" t="str">
        <f>IF(CO384="","",MAX(CP$1:CP383)+1)</f>
        <v/>
      </c>
      <c r="CQ384" s="9" t="str">
        <f t="shared" si="218"/>
        <v/>
      </c>
      <c r="CR384" s="9" t="str">
        <f t="shared" si="219"/>
        <v/>
      </c>
      <c r="CS384" s="9" t="str">
        <f t="shared" si="220"/>
        <v/>
      </c>
      <c r="CU384" s="9" t="str">
        <f t="shared" si="221"/>
        <v/>
      </c>
      <c r="CV384" s="9" t="str">
        <f t="shared" si="222"/>
        <v/>
      </c>
      <c r="CW384" s="9" t="str">
        <f t="shared" si="223"/>
        <v/>
      </c>
      <c r="CX384" s="9" t="str">
        <f>IF(CW384="","",MAX(CX$1:CX383)+1)</f>
        <v/>
      </c>
      <c r="CZ384" s="9" t="str">
        <f t="shared" si="224"/>
        <v/>
      </c>
      <c r="DA384" s="9" t="str">
        <f t="shared" si="225"/>
        <v/>
      </c>
      <c r="DB384" s="9" t="str">
        <f t="shared" si="226"/>
        <v/>
      </c>
      <c r="DG384" s="9" t="s">
        <v>524</v>
      </c>
      <c r="DH384" s="9" t="str">
        <f t="shared" si="227"/>
        <v/>
      </c>
      <c r="DI384" s="9" t="str">
        <f t="shared" si="228"/>
        <v/>
      </c>
      <c r="DJ384" s="9" t="str">
        <f t="shared" si="229"/>
        <v/>
      </c>
      <c r="DK384" s="9" t="str">
        <f t="shared" si="230"/>
        <v/>
      </c>
      <c r="DL384" s="9" t="str">
        <f>IF(DK384="","",MAX(DL$1:DL383)+1)</f>
        <v/>
      </c>
      <c r="DM384" s="9" t="str">
        <f t="shared" si="231"/>
        <v/>
      </c>
      <c r="DN384" s="9" t="str">
        <f t="shared" si="232"/>
        <v/>
      </c>
      <c r="DO384" s="9" t="str">
        <f t="shared" si="233"/>
        <v/>
      </c>
    </row>
    <row r="385" spans="21:119" ht="16.2" thickBot="1">
      <c r="U385" s="17" t="b">
        <f t="shared" si="196"/>
        <v>0</v>
      </c>
      <c r="V385" s="9" t="str">
        <f t="shared" si="197"/>
        <v/>
      </c>
      <c r="W385" s="9" t="str">
        <f t="shared" si="198"/>
        <v/>
      </c>
      <c r="X385" s="9" t="str">
        <f t="shared" si="234"/>
        <v/>
      </c>
      <c r="Y385" s="18"/>
      <c r="BC385" s="9" t="str">
        <f>IF(V385="","",MAX(BC$1:BC384)+1)</f>
        <v/>
      </c>
      <c r="BD385" s="9" t="str">
        <f>IFERROR(INDEX('Paste Peptide Data'!$V$2:$V$30000,MATCH(ROW()-ROW($D$1),'Paste Peptide Data'!$BC$2:$BC$30000,0)),"")</f>
        <v/>
      </c>
      <c r="BE385" s="9" t="str">
        <f>IFERROR(INDEX('Paste Peptide Data'!$W$2:$W$30000,MATCH(ROW()-ROW($D$1),'Paste Peptide Data'!$BC$2:$BC$30000,0)),"")</f>
        <v/>
      </c>
      <c r="BF385" s="9" t="str">
        <f>IFERROR(INDEX('Paste Peptide Data'!$X$2:$X$30000,MATCH(ROW()-ROW($D$1),'Paste Peptide Data'!$BC$2:$BC$30000,0)),"")</f>
        <v/>
      </c>
      <c r="BH385" s="19">
        <f>COUNTIF( BF$2:BF385, BF385 )</f>
        <v>384</v>
      </c>
      <c r="BJ385" s="9" t="str">
        <f t="shared" si="199"/>
        <v/>
      </c>
      <c r="BK385" s="9" t="str">
        <f>IF(BJ385="","",MAX(BK$1:BK384)+1)</f>
        <v/>
      </c>
      <c r="BL385" s="9" t="str">
        <f>IFERROR(INDEX('Paste Peptide Data'!$BD$2:$BD$30000,MATCH(ROW()-ROW($D$1),'Paste Peptide Data'!$BK$2:$BK$30000,0)),"")</f>
        <v/>
      </c>
      <c r="BM385" s="9" t="str">
        <f>IFERROR(INDEX('Paste Peptide Data'!$BE$2:$BE$30000,MATCH(ROW()-ROW($D$1),'Paste Peptide Data'!$BK$2:$BK$30000,0)),"")</f>
        <v/>
      </c>
      <c r="BN385" s="9" t="str">
        <f>IFERROR(INDEX('Paste Peptide Data'!$BF$2:$BF$30000,MATCH(ROW()-ROW($D$1),'Paste Peptide Data'!$BK$2:$BK$30000,0)),"")</f>
        <v/>
      </c>
      <c r="BP385" s="20">
        <f t="shared" si="200"/>
        <v>0</v>
      </c>
      <c r="BQ385" s="8">
        <f t="shared" si="201"/>
        <v>0.38300000000000001</v>
      </c>
      <c r="BR385" s="8">
        <f t="shared" si="202"/>
        <v>0.443</v>
      </c>
      <c r="BS385" s="8">
        <f t="shared" si="203"/>
        <v>317</v>
      </c>
      <c r="BT385" s="8"/>
      <c r="BU385" s="21" t="str">
        <f t="shared" si="204"/>
        <v/>
      </c>
      <c r="BV385" s="9" t="str">
        <f t="shared" si="205"/>
        <v/>
      </c>
      <c r="BW385" s="9" t="str">
        <f t="shared" si="206"/>
        <v/>
      </c>
      <c r="BX385" s="20">
        <f t="shared" si="207"/>
        <v>0</v>
      </c>
      <c r="BY385" s="8" t="str">
        <f t="shared" si="208"/>
        <v/>
      </c>
      <c r="BZ385" s="8" t="str">
        <f t="shared" si="209"/>
        <v/>
      </c>
      <c r="CA385" s="8">
        <f t="shared" si="210"/>
        <v>0</v>
      </c>
      <c r="CB385" s="20">
        <f t="shared" si="211"/>
        <v>0</v>
      </c>
      <c r="CC385" s="20">
        <f t="shared" si="212"/>
        <v>1</v>
      </c>
      <c r="CD385" s="20">
        <f t="shared" si="213"/>
        <v>999</v>
      </c>
      <c r="CF385" s="22" t="str">
        <f>IFERROR(INDEX($BU$2:$BU$1000,MATCH(SMALL($CD$2:$CD$1000,ROWS($CF$2:CF385)+$CC$1001),$CD$2:$CD$1000,0)),"")</f>
        <v/>
      </c>
      <c r="CG385" s="22" t="str">
        <f>IFERROR(INDEX($BV$2:$BV$1000,MATCH(SMALL($CD$2:$CD$1000,ROWS($CF$2:CF385)+$CC$1001),$CD$2:$CD$1000,0)),"")</f>
        <v/>
      </c>
      <c r="CH385" s="22" t="str">
        <f>IFERROR(INDEX($BW$2:$BW$1000,MATCH(SMALL($CD$2:$CD$1000,ROWS($CF$2:CF385)+$CC$1001),$CD$2:$CD$1000,0)),"")</f>
        <v/>
      </c>
      <c r="CL385" s="18" t="str">
        <f t="shared" si="214"/>
        <v/>
      </c>
      <c r="CM385" s="9" t="str">
        <f t="shared" si="215"/>
        <v/>
      </c>
      <c r="CN385" s="9" t="str">
        <f t="shared" si="216"/>
        <v/>
      </c>
      <c r="CO385" s="9" t="str">
        <f t="shared" si="217"/>
        <v/>
      </c>
      <c r="CP385" s="9" t="str">
        <f>IF(CO385="","",MAX(CP$1:CP384)+1)</f>
        <v/>
      </c>
      <c r="CQ385" s="9" t="str">
        <f t="shared" si="218"/>
        <v/>
      </c>
      <c r="CR385" s="9" t="str">
        <f t="shared" si="219"/>
        <v/>
      </c>
      <c r="CS385" s="9" t="str">
        <f t="shared" si="220"/>
        <v/>
      </c>
      <c r="CU385" s="9" t="str">
        <f t="shared" si="221"/>
        <v/>
      </c>
      <c r="CV385" s="9" t="str">
        <f t="shared" si="222"/>
        <v/>
      </c>
      <c r="CW385" s="9" t="str">
        <f t="shared" si="223"/>
        <v/>
      </c>
      <c r="CX385" s="9" t="str">
        <f>IF(CW385="","",MAX(CX$1:CX384)+1)</f>
        <v/>
      </c>
      <c r="CZ385" s="9" t="str">
        <f t="shared" si="224"/>
        <v/>
      </c>
      <c r="DA385" s="9" t="str">
        <f t="shared" si="225"/>
        <v/>
      </c>
      <c r="DB385" s="9" t="str">
        <f t="shared" si="226"/>
        <v/>
      </c>
      <c r="DG385" s="9" t="s">
        <v>998</v>
      </c>
      <c r="DH385" s="9" t="str">
        <f t="shared" si="227"/>
        <v/>
      </c>
      <c r="DI385" s="9" t="str">
        <f t="shared" si="228"/>
        <v/>
      </c>
      <c r="DJ385" s="9" t="str">
        <f t="shared" si="229"/>
        <v/>
      </c>
      <c r="DK385" s="9" t="str">
        <f t="shared" si="230"/>
        <v/>
      </c>
      <c r="DL385" s="9" t="str">
        <f>IF(DK385="","",MAX(DL$1:DL384)+1)</f>
        <v/>
      </c>
      <c r="DM385" s="9" t="str">
        <f t="shared" si="231"/>
        <v/>
      </c>
      <c r="DN385" s="9" t="str">
        <f t="shared" si="232"/>
        <v/>
      </c>
      <c r="DO385" s="9" t="str">
        <f t="shared" si="233"/>
        <v/>
      </c>
    </row>
    <row r="386" spans="21:119" ht="16.2" thickBot="1">
      <c r="U386" s="17" t="b">
        <f t="shared" ref="U386:U449" si="235">AND(ISNUMBER(SEARCH("(rs",N386)),NOT(ISNUMBER(SEARCH("oxidation",N386))),NOT(ISNUMBER(SEARCH("deamidated",N386))),NOT(ISNUMBER(SEARCH("ammonia",N386))),NOT(ISNUMBER(SEARCH("acetyl",N386))),NOT(ISNUMBER(SEARCH("phospho",N386))),NOT(ISNUMBER(SEARCH("dehydrated",N386))))</f>
        <v>0</v>
      </c>
      <c r="V386" s="9" t="str">
        <f t="shared" ref="V386:V449" si="236">IF(U386=TRUE, IF(ISNUMBER(SEARCH(":",P386))=TRUE, LEFT(P386,FIND(":",P386)-1),P386), "")</f>
        <v/>
      </c>
      <c r="W386" s="9" t="str">
        <f t="shared" ref="W386:W449" si="237">IF(U386=TRUE,IF(ISNUMBER(SEARCH("Carb",N386))=TRUE,MID(LEFT(N386,FIND("#",N386)-1),FIND(CHAR(1),SUBSTITUTE(N386," ",CHAR(1),(LEN(N386)-LEN(SUBSTITUTE(N386," ","")))-1))+1,LEN(N386)),LEFT(N386,FIND("#",N386)-1)),"")</f>
        <v/>
      </c>
      <c r="X386" s="9" t="str">
        <f t="shared" si="234"/>
        <v/>
      </c>
      <c r="Y386" s="18"/>
      <c r="BC386" s="9" t="str">
        <f>IF(V386="","",MAX(BC$1:BC385)+1)</f>
        <v/>
      </c>
      <c r="BD386" s="9" t="str">
        <f>IFERROR(INDEX('Paste Peptide Data'!$V$2:$V$30000,MATCH(ROW()-ROW($D$1),'Paste Peptide Data'!$BC$2:$BC$30000,0)),"")</f>
        <v/>
      </c>
      <c r="BE386" s="9" t="str">
        <f>IFERROR(INDEX('Paste Peptide Data'!$W$2:$W$30000,MATCH(ROW()-ROW($D$1),'Paste Peptide Data'!$BC$2:$BC$30000,0)),"")</f>
        <v/>
      </c>
      <c r="BF386" s="9" t="str">
        <f>IFERROR(INDEX('Paste Peptide Data'!$X$2:$X$30000,MATCH(ROW()-ROW($D$1),'Paste Peptide Data'!$BC$2:$BC$30000,0)),"")</f>
        <v/>
      </c>
      <c r="BH386" s="19">
        <f>COUNTIF( BF$2:BF386, BF386 )</f>
        <v>385</v>
      </c>
      <c r="BJ386" s="9" t="str">
        <f t="shared" si="199"/>
        <v/>
      </c>
      <c r="BK386" s="9" t="str">
        <f>IF(BJ386="","",MAX(BK$1:BK385)+1)</f>
        <v/>
      </c>
      <c r="BL386" s="9" t="str">
        <f>IFERROR(INDEX('Paste Peptide Data'!$BD$2:$BD$30000,MATCH(ROW()-ROW($D$1),'Paste Peptide Data'!$BK$2:$BK$30000,0)),"")</f>
        <v/>
      </c>
      <c r="BM386" s="9" t="str">
        <f>IFERROR(INDEX('Paste Peptide Data'!$BE$2:$BE$30000,MATCH(ROW()-ROW($D$1),'Paste Peptide Data'!$BK$2:$BK$30000,0)),"")</f>
        <v/>
      </c>
      <c r="BN386" s="9" t="str">
        <f>IFERROR(INDEX('Paste Peptide Data'!$BF$2:$BF$30000,MATCH(ROW()-ROW($D$1),'Paste Peptide Data'!$BK$2:$BK$30000,0)),"")</f>
        <v/>
      </c>
      <c r="BP386" s="20">
        <f t="shared" si="200"/>
        <v>0</v>
      </c>
      <c r="BQ386" s="8">
        <f t="shared" si="201"/>
        <v>0.38400000000000001</v>
      </c>
      <c r="BR386" s="8">
        <f t="shared" si="202"/>
        <v>0.44400000000000001</v>
      </c>
      <c r="BS386" s="8">
        <f t="shared" si="203"/>
        <v>318</v>
      </c>
      <c r="BT386" s="8"/>
      <c r="BU386" s="21" t="str">
        <f t="shared" si="204"/>
        <v/>
      </c>
      <c r="BV386" s="9" t="str">
        <f t="shared" si="205"/>
        <v/>
      </c>
      <c r="BW386" s="9" t="str">
        <f t="shared" si="206"/>
        <v/>
      </c>
      <c r="BX386" s="20">
        <f t="shared" si="207"/>
        <v>0</v>
      </c>
      <c r="BY386" s="8" t="str">
        <f t="shared" si="208"/>
        <v/>
      </c>
      <c r="BZ386" s="8" t="str">
        <f t="shared" si="209"/>
        <v/>
      </c>
      <c r="CA386" s="8">
        <f t="shared" si="210"/>
        <v>0</v>
      </c>
      <c r="CB386" s="20">
        <f t="shared" si="211"/>
        <v>0</v>
      </c>
      <c r="CC386" s="20">
        <f t="shared" si="212"/>
        <v>1</v>
      </c>
      <c r="CD386" s="20">
        <f t="shared" si="213"/>
        <v>999</v>
      </c>
      <c r="CF386" s="22" t="str">
        <f>IFERROR(INDEX($BU$2:$BU$1000,MATCH(SMALL($CD$2:$CD$1000,ROWS($CF$2:CF386)+$CC$1001),$CD$2:$CD$1000,0)),"")</f>
        <v/>
      </c>
      <c r="CG386" s="22" t="str">
        <f>IFERROR(INDEX($BV$2:$BV$1000,MATCH(SMALL($CD$2:$CD$1000,ROWS($CF$2:CF386)+$CC$1001),$CD$2:$CD$1000,0)),"")</f>
        <v/>
      </c>
      <c r="CH386" s="22" t="str">
        <f>IFERROR(INDEX($BW$2:$BW$1000,MATCH(SMALL($CD$2:$CD$1000,ROWS($CF$2:CF386)+$CC$1001),$CD$2:$CD$1000,0)),"")</f>
        <v/>
      </c>
      <c r="CL386" s="18" t="str">
        <f t="shared" si="214"/>
        <v/>
      </c>
      <c r="CM386" s="9" t="str">
        <f t="shared" si="215"/>
        <v/>
      </c>
      <c r="CN386" s="9" t="str">
        <f t="shared" si="216"/>
        <v/>
      </c>
      <c r="CO386" s="9" t="str">
        <f t="shared" si="217"/>
        <v/>
      </c>
      <c r="CP386" s="9" t="str">
        <f>IF(CO386="","",MAX(CP$1:CP385)+1)</f>
        <v/>
      </c>
      <c r="CQ386" s="9" t="str">
        <f t="shared" si="218"/>
        <v/>
      </c>
      <c r="CR386" s="9" t="str">
        <f t="shared" si="219"/>
        <v/>
      </c>
      <c r="CS386" s="9" t="str">
        <f t="shared" si="220"/>
        <v/>
      </c>
      <c r="CU386" s="9" t="str">
        <f t="shared" si="221"/>
        <v/>
      </c>
      <c r="CV386" s="9" t="str">
        <f t="shared" si="222"/>
        <v/>
      </c>
      <c r="CW386" s="9" t="str">
        <f t="shared" si="223"/>
        <v/>
      </c>
      <c r="CX386" s="9" t="str">
        <f>IF(CW386="","",MAX(CX$1:CX385)+1)</f>
        <v/>
      </c>
      <c r="CZ386" s="9" t="str">
        <f t="shared" si="224"/>
        <v/>
      </c>
      <c r="DA386" s="9" t="str">
        <f t="shared" si="225"/>
        <v/>
      </c>
      <c r="DB386" s="9" t="str">
        <f t="shared" si="226"/>
        <v/>
      </c>
      <c r="DG386" s="9" t="s">
        <v>999</v>
      </c>
      <c r="DH386" s="9" t="str">
        <f t="shared" si="227"/>
        <v/>
      </c>
      <c r="DI386" s="9" t="str">
        <f t="shared" si="228"/>
        <v/>
      </c>
      <c r="DJ386" s="9" t="str">
        <f t="shared" si="229"/>
        <v/>
      </c>
      <c r="DK386" s="9" t="str">
        <f t="shared" si="230"/>
        <v/>
      </c>
      <c r="DL386" s="9" t="str">
        <f>IF(DK386="","",MAX(DL$1:DL385)+1)</f>
        <v/>
      </c>
      <c r="DM386" s="9" t="str">
        <f t="shared" si="231"/>
        <v/>
      </c>
      <c r="DN386" s="9" t="str">
        <f t="shared" si="232"/>
        <v/>
      </c>
      <c r="DO386" s="9" t="str">
        <f t="shared" si="233"/>
        <v/>
      </c>
    </row>
    <row r="387" spans="21:119" ht="16.2" thickBot="1">
      <c r="U387" s="17" t="b">
        <f t="shared" si="235"/>
        <v>0</v>
      </c>
      <c r="V387" s="9" t="str">
        <f t="shared" si="236"/>
        <v/>
      </c>
      <c r="W387" s="9" t="str">
        <f t="shared" si="237"/>
        <v/>
      </c>
      <c r="X387" s="9" t="str">
        <f t="shared" si="234"/>
        <v/>
      </c>
      <c r="Y387" s="18"/>
      <c r="BC387" s="9" t="str">
        <f>IF(V387="","",MAX(BC$1:BC386)+1)</f>
        <v/>
      </c>
      <c r="BD387" s="9" t="str">
        <f>IFERROR(INDEX('Paste Peptide Data'!$V$2:$V$30000,MATCH(ROW()-ROW($D$1),'Paste Peptide Data'!$BC$2:$BC$30000,0)),"")</f>
        <v/>
      </c>
      <c r="BE387" s="9" t="str">
        <f>IFERROR(INDEX('Paste Peptide Data'!$W$2:$W$30000,MATCH(ROW()-ROW($D$1),'Paste Peptide Data'!$BC$2:$BC$30000,0)),"")</f>
        <v/>
      </c>
      <c r="BF387" s="9" t="str">
        <f>IFERROR(INDEX('Paste Peptide Data'!$X$2:$X$30000,MATCH(ROW()-ROW($D$1),'Paste Peptide Data'!$BC$2:$BC$30000,0)),"")</f>
        <v/>
      </c>
      <c r="BH387" s="19">
        <f>COUNTIF( BF$2:BF387, BF387 )</f>
        <v>386</v>
      </c>
      <c r="BJ387" s="9" t="str">
        <f t="shared" ref="BJ387:BJ450" si="238">IF(BH387=1,1,"")</f>
        <v/>
      </c>
      <c r="BK387" s="9" t="str">
        <f>IF(BJ387="","",MAX(BK$1:BK386)+1)</f>
        <v/>
      </c>
      <c r="BL387" s="9" t="str">
        <f>IFERROR(INDEX('Paste Peptide Data'!$BD$2:$BD$30000,MATCH(ROW()-ROW($D$1),'Paste Peptide Data'!$BK$2:$BK$30000,0)),"")</f>
        <v/>
      </c>
      <c r="BM387" s="9" t="str">
        <f>IFERROR(INDEX('Paste Peptide Data'!$BE$2:$BE$30000,MATCH(ROW()-ROW($D$1),'Paste Peptide Data'!$BK$2:$BK$30000,0)),"")</f>
        <v/>
      </c>
      <c r="BN387" s="9" t="str">
        <f>IFERROR(INDEX('Paste Peptide Data'!$BF$2:$BF$30000,MATCH(ROW()-ROW($D$1),'Paste Peptide Data'!$BK$2:$BK$30000,0)),"")</f>
        <v/>
      </c>
      <c r="BP387" s="20">
        <f t="shared" ref="BP387:BP450" si="239">COUNTIF($BL$2:$BL$1000,"&lt;="&amp;BL387)</f>
        <v>0</v>
      </c>
      <c r="BQ387" s="8">
        <f t="shared" ref="BQ387:BQ450" si="240">IF(ISBLANK($BP387),"",VALUE($BP387&amp;"."&amp;(ROW()-ROW($BQ$2))))</f>
        <v>0.38500000000000001</v>
      </c>
      <c r="BR387" s="8">
        <f t="shared" ref="BR387:BR450" si="241">SMALL($BQ$2:$BQ$1000,ROW()-ROW($BR$1))</f>
        <v>0.44500000000000001</v>
      </c>
      <c r="BS387" s="8">
        <f t="shared" ref="BS387:BS450" si="242">IFERROR(MATCH($BQ387,$BR$2:$BR$1000,0),"")</f>
        <v>319</v>
      </c>
      <c r="BT387" s="8"/>
      <c r="BU387" s="21" t="str">
        <f t="shared" ref="BU387:BU450" si="243">IFERROR(INDEX($BL$2:$BL$1000,MATCH(ROW()-ROW($D$1),$BS$2:$BS$1000,0)),"")</f>
        <v/>
      </c>
      <c r="BV387" s="9" t="str">
        <f t="shared" ref="BV387:BV450" si="244">IFERROR(INDEX($BM$2:$BM$1000,MATCH(ROW()-ROW($D$1),$BS$2:$BS$1000,0)),"")</f>
        <v/>
      </c>
      <c r="BW387" s="9" t="str">
        <f t="shared" ref="BW387:BW450" si="245">IFERROR(INDEX($BN$2:$BN$1000,MATCH(ROW()-ROW($D$1),$BS$2:$BS$1000,0)),"")</f>
        <v/>
      </c>
      <c r="BX387" s="20">
        <f t="shared" ref="BX387:BX450" si="246">COUNTIF($BU$2:$BU$1000,"&lt;="&amp;BU387)</f>
        <v>0</v>
      </c>
      <c r="BY387" s="8" t="str">
        <f t="shared" ref="BY387:BY450" si="247">IF(BX387&gt;0,IF(ISBLANK($BX387),"",VALUE($BX387&amp;"."&amp;(ROW()-ROW($BY$1)))),"")</f>
        <v/>
      </c>
      <c r="BZ387" s="8" t="str">
        <f t="shared" ref="BZ387:BZ450" si="248">IF(BY387&gt;0,BY387,"")</f>
        <v/>
      </c>
      <c r="CA387" s="8">
        <f t="shared" ref="CA387:CA450" si="249">COUNTIF($BZ$2:$BZ$1000,"&lt;="&amp;BZ387)</f>
        <v>0</v>
      </c>
      <c r="CB387" s="20">
        <f t="shared" ref="CB387:CB450" si="250">--ISNUMBER(BZ387)</f>
        <v>0</v>
      </c>
      <c r="CC387" s="20">
        <f t="shared" ref="CC387:CC450" si="251">IF(BZ387="",1,0)</f>
        <v>1</v>
      </c>
      <c r="CD387" s="20">
        <f t="shared" ref="CD387:CD450" si="252">IF(ISNUMBER(BU387),CA387,IF(ISBLANK(BU387),CA387,CA387+$CB$1001))+$CC$1001</f>
        <v>999</v>
      </c>
      <c r="CF387" s="22" t="str">
        <f>IFERROR(INDEX($BU$2:$BU$1000,MATCH(SMALL($CD$2:$CD$1000,ROWS($CF$2:CF387)+$CC$1001),$CD$2:$CD$1000,0)),"")</f>
        <v/>
      </c>
      <c r="CG387" s="22" t="str">
        <f>IFERROR(INDEX($BV$2:$BV$1000,MATCH(SMALL($CD$2:$CD$1000,ROWS($CF$2:CF387)+$CC$1001),$CD$2:$CD$1000,0)),"")</f>
        <v/>
      </c>
      <c r="CH387" s="22" t="str">
        <f>IFERROR(INDEX($BW$2:$BW$1000,MATCH(SMALL($CD$2:$CD$1000,ROWS($CF$2:CF387)+$CC$1001),$CD$2:$CD$1000,0)),"")</f>
        <v/>
      </c>
      <c r="CL387" s="18" t="str">
        <f t="shared" ref="CL387:CL450" si="253">IF(CH387&lt;&gt;"",IF(ISNA(VLOOKUP(CH387,$CJ$2:$CJ$44,1,FALSE)), "NEW", "OLD"),"")</f>
        <v/>
      </c>
      <c r="CM387" s="9" t="str">
        <f t="shared" ref="CM387:CM450" si="254">IF(CL387="NEW",CF387,"")</f>
        <v/>
      </c>
      <c r="CN387" s="9" t="str">
        <f t="shared" ref="CN387:CN450" si="255">IF(CL387="NEW",CG387,"")</f>
        <v/>
      </c>
      <c r="CO387" s="9" t="str">
        <f t="shared" ref="CO387:CO450" si="256">IF(CL387="NEW",CH387,"")</f>
        <v/>
      </c>
      <c r="CP387" s="9" t="str">
        <f>IF(CO387="","",MAX(CP$1:CP386)+1)</f>
        <v/>
      </c>
      <c r="CQ387" s="9" t="str">
        <f t="shared" ref="CQ387:CQ450" si="257">IFERROR(INDEX($CM$2:$CM$1000,MATCH(ROW()-ROW($D$1),$CP$2:$CP$1000,0)),"")</f>
        <v/>
      </c>
      <c r="CR387" s="9" t="str">
        <f t="shared" ref="CR387:CR450" si="258">IFERROR(INDEX($CN$2:$CN$1000,MATCH(ROW()-ROW($D$1),$CP$2:$CP$1000,0)),"")</f>
        <v/>
      </c>
      <c r="CS387" s="9" t="str">
        <f t="shared" ref="CS387:CS450" si="259">IFERROR(INDEX($CO$2:$CO$1000,MATCH(ROW()-ROW($D$1),$CP$2:$CP$1000,0)),"")</f>
        <v/>
      </c>
      <c r="CU387" s="9" t="str">
        <f t="shared" ref="CU387:CU450" si="260">IF(CL387="OLD",CF387,"")</f>
        <v/>
      </c>
      <c r="CV387" s="9" t="str">
        <f t="shared" ref="CV387:CV450" si="261">IF(CL387="OLD",CG387,"")</f>
        <v/>
      </c>
      <c r="CW387" s="9" t="str">
        <f t="shared" ref="CW387:CW450" si="262">IF(CL387="OLD",CH387,"")</f>
        <v/>
      </c>
      <c r="CX387" s="9" t="str">
        <f>IF(CW387="","",MAX(CX$1:CX386)+1)</f>
        <v/>
      </c>
      <c r="CZ387" s="9" t="str">
        <f t="shared" ref="CZ387:CZ450" si="263">IFERROR(INDEX($CU$2:$CU$1000,MATCH(ROW()-ROW($D$1),$CX$2:$CX$1000,0)),"")</f>
        <v/>
      </c>
      <c r="DA387" s="9" t="str">
        <f t="shared" ref="DA387:DA450" si="264">IFERROR(INDEX($CV$2:$CV$1000,MATCH(ROW()-ROW($D$1),$CX$2:$CX$1000,0)),"")</f>
        <v/>
      </c>
      <c r="DB387" s="9" t="str">
        <f t="shared" ref="DB387:DB450" si="265">IFERROR(INDEX($CW$2:$CW$1000,MATCH(ROW()-ROW($D$1),$CX$2:$CX$1000,0)),"")</f>
        <v/>
      </c>
      <c r="DG387" s="9" t="s">
        <v>1000</v>
      </c>
      <c r="DH387" s="9" t="str">
        <f t="shared" ref="DH387:DH450" si="266">IF(CH387&lt;&gt;"",IF(ISNA(VLOOKUP(CH387,$DG$2:$DG$1718,1,FALSE)), "", "YES"),"")</f>
        <v/>
      </c>
      <c r="DI387" s="9" t="str">
        <f t="shared" ref="DI387:DI450" si="267">IF(DH387="YES",CF387,"")</f>
        <v/>
      </c>
      <c r="DJ387" s="9" t="str">
        <f t="shared" ref="DJ387:DJ450" si="268">IF(DH387="YES",CG387,"")</f>
        <v/>
      </c>
      <c r="DK387" s="9" t="str">
        <f t="shared" ref="DK387:DK450" si="269">IF(DH387="YES",CH387,"")</f>
        <v/>
      </c>
      <c r="DL387" s="9" t="str">
        <f>IF(DK387="","",MAX(DL$1:DL386)+1)</f>
        <v/>
      </c>
      <c r="DM387" s="9" t="str">
        <f t="shared" ref="DM387:DM450" si="270">IFERROR(INDEX($DI$2:$DI$1000,MATCH(ROW()-ROW($D$1),$DL$2:$DL$1000,0)),"")</f>
        <v/>
      </c>
      <c r="DN387" s="9" t="str">
        <f t="shared" ref="DN387:DN450" si="271">IFERROR(INDEX($DJ$2:$DJ$1000,MATCH(ROW()-ROW($D$1),$DL$2:$DL$1000,0)),"")</f>
        <v/>
      </c>
      <c r="DO387" s="9" t="str">
        <f t="shared" ref="DO387:DO450" si="272">IFERROR(INDEX($DK$2:$DK$1000,MATCH(ROW()-ROW($D$1),$DL$2:$DL$1000,0)),"")</f>
        <v/>
      </c>
    </row>
    <row r="388" spans="21:119" ht="16.2" thickBot="1">
      <c r="U388" s="17" t="b">
        <f t="shared" si="235"/>
        <v>0</v>
      </c>
      <c r="V388" s="9" t="str">
        <f t="shared" si="236"/>
        <v/>
      </c>
      <c r="W388" s="9" t="str">
        <f t="shared" si="237"/>
        <v/>
      </c>
      <c r="X388" s="9" t="str">
        <f t="shared" si="234"/>
        <v/>
      </c>
      <c r="Y388" s="18"/>
      <c r="BC388" s="9" t="str">
        <f>IF(V388="","",MAX(BC$1:BC387)+1)</f>
        <v/>
      </c>
      <c r="BD388" s="9" t="str">
        <f>IFERROR(INDEX('Paste Peptide Data'!$V$2:$V$30000,MATCH(ROW()-ROW($D$1),'Paste Peptide Data'!$BC$2:$BC$30000,0)),"")</f>
        <v/>
      </c>
      <c r="BE388" s="9" t="str">
        <f>IFERROR(INDEX('Paste Peptide Data'!$W$2:$W$30000,MATCH(ROW()-ROW($D$1),'Paste Peptide Data'!$BC$2:$BC$30000,0)),"")</f>
        <v/>
      </c>
      <c r="BF388" s="9" t="str">
        <f>IFERROR(INDEX('Paste Peptide Data'!$X$2:$X$30000,MATCH(ROW()-ROW($D$1),'Paste Peptide Data'!$BC$2:$BC$30000,0)),"")</f>
        <v/>
      </c>
      <c r="BH388" s="19">
        <f>COUNTIF( BF$2:BF388, BF388 )</f>
        <v>387</v>
      </c>
      <c r="BJ388" s="9" t="str">
        <f t="shared" si="238"/>
        <v/>
      </c>
      <c r="BK388" s="9" t="str">
        <f>IF(BJ388="","",MAX(BK$1:BK387)+1)</f>
        <v/>
      </c>
      <c r="BL388" s="9" t="str">
        <f>IFERROR(INDEX('Paste Peptide Data'!$BD$2:$BD$30000,MATCH(ROW()-ROW($D$1),'Paste Peptide Data'!$BK$2:$BK$30000,0)),"")</f>
        <v/>
      </c>
      <c r="BM388" s="9" t="str">
        <f>IFERROR(INDEX('Paste Peptide Data'!$BE$2:$BE$30000,MATCH(ROW()-ROW($D$1),'Paste Peptide Data'!$BK$2:$BK$30000,0)),"")</f>
        <v/>
      </c>
      <c r="BN388" s="9" t="str">
        <f>IFERROR(INDEX('Paste Peptide Data'!$BF$2:$BF$30000,MATCH(ROW()-ROW($D$1),'Paste Peptide Data'!$BK$2:$BK$30000,0)),"")</f>
        <v/>
      </c>
      <c r="BP388" s="20">
        <f t="shared" si="239"/>
        <v>0</v>
      </c>
      <c r="BQ388" s="8">
        <f t="shared" si="240"/>
        <v>0.38600000000000001</v>
      </c>
      <c r="BR388" s="8">
        <f t="shared" si="241"/>
        <v>0.44600000000000001</v>
      </c>
      <c r="BS388" s="8">
        <f t="shared" si="242"/>
        <v>320</v>
      </c>
      <c r="BT388" s="8"/>
      <c r="BU388" s="21" t="str">
        <f t="shared" si="243"/>
        <v/>
      </c>
      <c r="BV388" s="9" t="str">
        <f t="shared" si="244"/>
        <v/>
      </c>
      <c r="BW388" s="9" t="str">
        <f t="shared" si="245"/>
        <v/>
      </c>
      <c r="BX388" s="20">
        <f t="shared" si="246"/>
        <v>0</v>
      </c>
      <c r="BY388" s="8" t="str">
        <f t="shared" si="247"/>
        <v/>
      </c>
      <c r="BZ388" s="8" t="str">
        <f t="shared" si="248"/>
        <v/>
      </c>
      <c r="CA388" s="8">
        <f t="shared" si="249"/>
        <v>0</v>
      </c>
      <c r="CB388" s="20">
        <f t="shared" si="250"/>
        <v>0</v>
      </c>
      <c r="CC388" s="20">
        <f t="shared" si="251"/>
        <v>1</v>
      </c>
      <c r="CD388" s="20">
        <f t="shared" si="252"/>
        <v>999</v>
      </c>
      <c r="CF388" s="22" t="str">
        <f>IFERROR(INDEX($BU$2:$BU$1000,MATCH(SMALL($CD$2:$CD$1000,ROWS($CF$2:CF388)+$CC$1001),$CD$2:$CD$1000,0)),"")</f>
        <v/>
      </c>
      <c r="CG388" s="22" t="str">
        <f>IFERROR(INDEX($BV$2:$BV$1000,MATCH(SMALL($CD$2:$CD$1000,ROWS($CF$2:CF388)+$CC$1001),$CD$2:$CD$1000,0)),"")</f>
        <v/>
      </c>
      <c r="CH388" s="22" t="str">
        <f>IFERROR(INDEX($BW$2:$BW$1000,MATCH(SMALL($CD$2:$CD$1000,ROWS($CF$2:CF388)+$CC$1001),$CD$2:$CD$1000,0)),"")</f>
        <v/>
      </c>
      <c r="CL388" s="18" t="str">
        <f t="shared" si="253"/>
        <v/>
      </c>
      <c r="CM388" s="9" t="str">
        <f t="shared" si="254"/>
        <v/>
      </c>
      <c r="CN388" s="9" t="str">
        <f t="shared" si="255"/>
        <v/>
      </c>
      <c r="CO388" s="9" t="str">
        <f t="shared" si="256"/>
        <v/>
      </c>
      <c r="CP388" s="9" t="str">
        <f>IF(CO388="","",MAX(CP$1:CP387)+1)</f>
        <v/>
      </c>
      <c r="CQ388" s="9" t="str">
        <f t="shared" si="257"/>
        <v/>
      </c>
      <c r="CR388" s="9" t="str">
        <f t="shared" si="258"/>
        <v/>
      </c>
      <c r="CS388" s="9" t="str">
        <f t="shared" si="259"/>
        <v/>
      </c>
      <c r="CU388" s="9" t="str">
        <f t="shared" si="260"/>
        <v/>
      </c>
      <c r="CV388" s="9" t="str">
        <f t="shared" si="261"/>
        <v/>
      </c>
      <c r="CW388" s="9" t="str">
        <f t="shared" si="262"/>
        <v/>
      </c>
      <c r="CX388" s="9" t="str">
        <f>IF(CW388="","",MAX(CX$1:CX387)+1)</f>
        <v/>
      </c>
      <c r="CZ388" s="9" t="str">
        <f t="shared" si="263"/>
        <v/>
      </c>
      <c r="DA388" s="9" t="str">
        <f t="shared" si="264"/>
        <v/>
      </c>
      <c r="DB388" s="9" t="str">
        <f t="shared" si="265"/>
        <v/>
      </c>
      <c r="DG388" s="9" t="s">
        <v>1001</v>
      </c>
      <c r="DH388" s="9" t="str">
        <f t="shared" si="266"/>
        <v/>
      </c>
      <c r="DI388" s="9" t="str">
        <f t="shared" si="267"/>
        <v/>
      </c>
      <c r="DJ388" s="9" t="str">
        <f t="shared" si="268"/>
        <v/>
      </c>
      <c r="DK388" s="9" t="str">
        <f t="shared" si="269"/>
        <v/>
      </c>
      <c r="DL388" s="9" t="str">
        <f>IF(DK388="","",MAX(DL$1:DL387)+1)</f>
        <v/>
      </c>
      <c r="DM388" s="9" t="str">
        <f t="shared" si="270"/>
        <v/>
      </c>
      <c r="DN388" s="9" t="str">
        <f t="shared" si="271"/>
        <v/>
      </c>
      <c r="DO388" s="9" t="str">
        <f t="shared" si="272"/>
        <v/>
      </c>
    </row>
    <row r="389" spans="21:119" ht="16.2" thickBot="1">
      <c r="U389" s="17" t="b">
        <f t="shared" si="235"/>
        <v>0</v>
      </c>
      <c r="V389" s="9" t="str">
        <f t="shared" si="236"/>
        <v/>
      </c>
      <c r="W389" s="9" t="str">
        <f t="shared" si="237"/>
        <v/>
      </c>
      <c r="X389" s="9" t="str">
        <f t="shared" si="234"/>
        <v/>
      </c>
      <c r="Y389" s="18"/>
      <c r="BC389" s="9" t="str">
        <f>IF(V389="","",MAX(BC$1:BC388)+1)</f>
        <v/>
      </c>
      <c r="BD389" s="9" t="str">
        <f>IFERROR(INDEX('Paste Peptide Data'!$V$2:$V$30000,MATCH(ROW()-ROW($D$1),'Paste Peptide Data'!$BC$2:$BC$30000,0)),"")</f>
        <v/>
      </c>
      <c r="BE389" s="9" t="str">
        <f>IFERROR(INDEX('Paste Peptide Data'!$W$2:$W$30000,MATCH(ROW()-ROW($D$1),'Paste Peptide Data'!$BC$2:$BC$30000,0)),"")</f>
        <v/>
      </c>
      <c r="BF389" s="9" t="str">
        <f>IFERROR(INDEX('Paste Peptide Data'!$X$2:$X$30000,MATCH(ROW()-ROW($D$1),'Paste Peptide Data'!$BC$2:$BC$30000,0)),"")</f>
        <v/>
      </c>
      <c r="BH389" s="19">
        <f>COUNTIF( BF$2:BF389, BF389 )</f>
        <v>388</v>
      </c>
      <c r="BJ389" s="9" t="str">
        <f t="shared" si="238"/>
        <v/>
      </c>
      <c r="BK389" s="9" t="str">
        <f>IF(BJ389="","",MAX(BK$1:BK388)+1)</f>
        <v/>
      </c>
      <c r="BL389" s="9" t="str">
        <f>IFERROR(INDEX('Paste Peptide Data'!$BD$2:$BD$30000,MATCH(ROW()-ROW($D$1),'Paste Peptide Data'!$BK$2:$BK$30000,0)),"")</f>
        <v/>
      </c>
      <c r="BM389" s="9" t="str">
        <f>IFERROR(INDEX('Paste Peptide Data'!$BE$2:$BE$30000,MATCH(ROW()-ROW($D$1),'Paste Peptide Data'!$BK$2:$BK$30000,0)),"")</f>
        <v/>
      </c>
      <c r="BN389" s="9" t="str">
        <f>IFERROR(INDEX('Paste Peptide Data'!$BF$2:$BF$30000,MATCH(ROW()-ROW($D$1),'Paste Peptide Data'!$BK$2:$BK$30000,0)),"")</f>
        <v/>
      </c>
      <c r="BP389" s="20">
        <f t="shared" si="239"/>
        <v>0</v>
      </c>
      <c r="BQ389" s="8">
        <f t="shared" si="240"/>
        <v>0.38700000000000001</v>
      </c>
      <c r="BR389" s="8">
        <f t="shared" si="241"/>
        <v>0.44700000000000001</v>
      </c>
      <c r="BS389" s="8">
        <f t="shared" si="242"/>
        <v>321</v>
      </c>
      <c r="BT389" s="8"/>
      <c r="BU389" s="21" t="str">
        <f t="shared" si="243"/>
        <v/>
      </c>
      <c r="BV389" s="9" t="str">
        <f t="shared" si="244"/>
        <v/>
      </c>
      <c r="BW389" s="9" t="str">
        <f t="shared" si="245"/>
        <v/>
      </c>
      <c r="BX389" s="20">
        <f t="shared" si="246"/>
        <v>0</v>
      </c>
      <c r="BY389" s="8" t="str">
        <f t="shared" si="247"/>
        <v/>
      </c>
      <c r="BZ389" s="8" t="str">
        <f t="shared" si="248"/>
        <v/>
      </c>
      <c r="CA389" s="8">
        <f t="shared" si="249"/>
        <v>0</v>
      </c>
      <c r="CB389" s="20">
        <f t="shared" si="250"/>
        <v>0</v>
      </c>
      <c r="CC389" s="20">
        <f t="shared" si="251"/>
        <v>1</v>
      </c>
      <c r="CD389" s="20">
        <f t="shared" si="252"/>
        <v>999</v>
      </c>
      <c r="CF389" s="22" t="str">
        <f>IFERROR(INDEX($BU$2:$BU$1000,MATCH(SMALL($CD$2:$CD$1000,ROWS($CF$2:CF389)+$CC$1001),$CD$2:$CD$1000,0)),"")</f>
        <v/>
      </c>
      <c r="CG389" s="22" t="str">
        <f>IFERROR(INDEX($BV$2:$BV$1000,MATCH(SMALL($CD$2:$CD$1000,ROWS($CF$2:CF389)+$CC$1001),$CD$2:$CD$1000,0)),"")</f>
        <v/>
      </c>
      <c r="CH389" s="22" t="str">
        <f>IFERROR(INDEX($BW$2:$BW$1000,MATCH(SMALL($CD$2:$CD$1000,ROWS($CF$2:CF389)+$CC$1001),$CD$2:$CD$1000,0)),"")</f>
        <v/>
      </c>
      <c r="CL389" s="18" t="str">
        <f t="shared" si="253"/>
        <v/>
      </c>
      <c r="CM389" s="9" t="str">
        <f t="shared" si="254"/>
        <v/>
      </c>
      <c r="CN389" s="9" t="str">
        <f t="shared" si="255"/>
        <v/>
      </c>
      <c r="CO389" s="9" t="str">
        <f t="shared" si="256"/>
        <v/>
      </c>
      <c r="CP389" s="9" t="str">
        <f>IF(CO389="","",MAX(CP$1:CP388)+1)</f>
        <v/>
      </c>
      <c r="CQ389" s="9" t="str">
        <f t="shared" si="257"/>
        <v/>
      </c>
      <c r="CR389" s="9" t="str">
        <f t="shared" si="258"/>
        <v/>
      </c>
      <c r="CS389" s="9" t="str">
        <f t="shared" si="259"/>
        <v/>
      </c>
      <c r="CU389" s="9" t="str">
        <f t="shared" si="260"/>
        <v/>
      </c>
      <c r="CV389" s="9" t="str">
        <f t="shared" si="261"/>
        <v/>
      </c>
      <c r="CW389" s="9" t="str">
        <f t="shared" si="262"/>
        <v/>
      </c>
      <c r="CX389" s="9" t="str">
        <f>IF(CW389="","",MAX(CX$1:CX388)+1)</f>
        <v/>
      </c>
      <c r="CZ389" s="9" t="str">
        <f t="shared" si="263"/>
        <v/>
      </c>
      <c r="DA389" s="9" t="str">
        <f t="shared" si="264"/>
        <v/>
      </c>
      <c r="DB389" s="9" t="str">
        <f t="shared" si="265"/>
        <v/>
      </c>
      <c r="DG389" s="9" t="s">
        <v>1002</v>
      </c>
      <c r="DH389" s="9" t="str">
        <f t="shared" si="266"/>
        <v/>
      </c>
      <c r="DI389" s="9" t="str">
        <f t="shared" si="267"/>
        <v/>
      </c>
      <c r="DJ389" s="9" t="str">
        <f t="shared" si="268"/>
        <v/>
      </c>
      <c r="DK389" s="9" t="str">
        <f t="shared" si="269"/>
        <v/>
      </c>
      <c r="DL389" s="9" t="str">
        <f>IF(DK389="","",MAX(DL$1:DL388)+1)</f>
        <v/>
      </c>
      <c r="DM389" s="9" t="str">
        <f t="shared" si="270"/>
        <v/>
      </c>
      <c r="DN389" s="9" t="str">
        <f t="shared" si="271"/>
        <v/>
      </c>
      <c r="DO389" s="9" t="str">
        <f t="shared" si="272"/>
        <v/>
      </c>
    </row>
    <row r="390" spans="21:119" ht="16.2" thickBot="1">
      <c r="U390" s="17" t="b">
        <f t="shared" si="235"/>
        <v>0</v>
      </c>
      <c r="V390" s="9" t="str">
        <f t="shared" si="236"/>
        <v/>
      </c>
      <c r="W390" s="9" t="str">
        <f t="shared" si="237"/>
        <v/>
      </c>
      <c r="X390" s="9" t="str">
        <f t="shared" si="234"/>
        <v/>
      </c>
      <c r="Y390" s="18"/>
      <c r="BC390" s="9" t="str">
        <f>IF(V390="","",MAX(BC$1:BC389)+1)</f>
        <v/>
      </c>
      <c r="BD390" s="9" t="str">
        <f>IFERROR(INDEX('Paste Peptide Data'!$V$2:$V$30000,MATCH(ROW()-ROW($D$1),'Paste Peptide Data'!$BC$2:$BC$30000,0)),"")</f>
        <v/>
      </c>
      <c r="BE390" s="9" t="str">
        <f>IFERROR(INDEX('Paste Peptide Data'!$W$2:$W$30000,MATCH(ROW()-ROW($D$1),'Paste Peptide Data'!$BC$2:$BC$30000,0)),"")</f>
        <v/>
      </c>
      <c r="BF390" s="9" t="str">
        <f>IFERROR(INDEX('Paste Peptide Data'!$X$2:$X$30000,MATCH(ROW()-ROW($D$1),'Paste Peptide Data'!$BC$2:$BC$30000,0)),"")</f>
        <v/>
      </c>
      <c r="BH390" s="19">
        <f>COUNTIF( BF$2:BF390, BF390 )</f>
        <v>389</v>
      </c>
      <c r="BJ390" s="9" t="str">
        <f t="shared" si="238"/>
        <v/>
      </c>
      <c r="BK390" s="9" t="str">
        <f>IF(BJ390="","",MAX(BK$1:BK389)+1)</f>
        <v/>
      </c>
      <c r="BL390" s="9" t="str">
        <f>IFERROR(INDEX('Paste Peptide Data'!$BD$2:$BD$30000,MATCH(ROW()-ROW($D$1),'Paste Peptide Data'!$BK$2:$BK$30000,0)),"")</f>
        <v/>
      </c>
      <c r="BM390" s="9" t="str">
        <f>IFERROR(INDEX('Paste Peptide Data'!$BE$2:$BE$30000,MATCH(ROW()-ROW($D$1),'Paste Peptide Data'!$BK$2:$BK$30000,0)),"")</f>
        <v/>
      </c>
      <c r="BN390" s="9" t="str">
        <f>IFERROR(INDEX('Paste Peptide Data'!$BF$2:$BF$30000,MATCH(ROW()-ROW($D$1),'Paste Peptide Data'!$BK$2:$BK$30000,0)),"")</f>
        <v/>
      </c>
      <c r="BP390" s="20">
        <f t="shared" si="239"/>
        <v>0</v>
      </c>
      <c r="BQ390" s="8">
        <f t="shared" si="240"/>
        <v>0.38800000000000001</v>
      </c>
      <c r="BR390" s="8">
        <f t="shared" si="241"/>
        <v>0.44800000000000001</v>
      </c>
      <c r="BS390" s="8">
        <f t="shared" si="242"/>
        <v>322</v>
      </c>
      <c r="BT390" s="8"/>
      <c r="BU390" s="21" t="str">
        <f t="shared" si="243"/>
        <v/>
      </c>
      <c r="BV390" s="9" t="str">
        <f t="shared" si="244"/>
        <v/>
      </c>
      <c r="BW390" s="9" t="str">
        <f t="shared" si="245"/>
        <v/>
      </c>
      <c r="BX390" s="20">
        <f t="shared" si="246"/>
        <v>0</v>
      </c>
      <c r="BY390" s="8" t="str">
        <f t="shared" si="247"/>
        <v/>
      </c>
      <c r="BZ390" s="8" t="str">
        <f t="shared" si="248"/>
        <v/>
      </c>
      <c r="CA390" s="8">
        <f t="shared" si="249"/>
        <v>0</v>
      </c>
      <c r="CB390" s="20">
        <f t="shared" si="250"/>
        <v>0</v>
      </c>
      <c r="CC390" s="20">
        <f t="shared" si="251"/>
        <v>1</v>
      </c>
      <c r="CD390" s="20">
        <f t="shared" si="252"/>
        <v>999</v>
      </c>
      <c r="CF390" s="22" t="str">
        <f>IFERROR(INDEX($BU$2:$BU$1000,MATCH(SMALL($CD$2:$CD$1000,ROWS($CF$2:CF390)+$CC$1001),$CD$2:$CD$1000,0)),"")</f>
        <v/>
      </c>
      <c r="CG390" s="22" t="str">
        <f>IFERROR(INDEX($BV$2:$BV$1000,MATCH(SMALL($CD$2:$CD$1000,ROWS($CF$2:CF390)+$CC$1001),$CD$2:$CD$1000,0)),"")</f>
        <v/>
      </c>
      <c r="CH390" s="22" t="str">
        <f>IFERROR(INDEX($BW$2:$BW$1000,MATCH(SMALL($CD$2:$CD$1000,ROWS($CF$2:CF390)+$CC$1001),$CD$2:$CD$1000,0)),"")</f>
        <v/>
      </c>
      <c r="CL390" s="18" t="str">
        <f t="shared" si="253"/>
        <v/>
      </c>
      <c r="CM390" s="9" t="str">
        <f t="shared" si="254"/>
        <v/>
      </c>
      <c r="CN390" s="9" t="str">
        <f t="shared" si="255"/>
        <v/>
      </c>
      <c r="CO390" s="9" t="str">
        <f t="shared" si="256"/>
        <v/>
      </c>
      <c r="CP390" s="9" t="str">
        <f>IF(CO390="","",MAX(CP$1:CP389)+1)</f>
        <v/>
      </c>
      <c r="CQ390" s="9" t="str">
        <f t="shared" si="257"/>
        <v/>
      </c>
      <c r="CR390" s="9" t="str">
        <f t="shared" si="258"/>
        <v/>
      </c>
      <c r="CS390" s="9" t="str">
        <f t="shared" si="259"/>
        <v/>
      </c>
      <c r="CU390" s="9" t="str">
        <f t="shared" si="260"/>
        <v/>
      </c>
      <c r="CV390" s="9" t="str">
        <f t="shared" si="261"/>
        <v/>
      </c>
      <c r="CW390" s="9" t="str">
        <f t="shared" si="262"/>
        <v/>
      </c>
      <c r="CX390" s="9" t="str">
        <f>IF(CW390="","",MAX(CX$1:CX389)+1)</f>
        <v/>
      </c>
      <c r="CZ390" s="9" t="str">
        <f t="shared" si="263"/>
        <v/>
      </c>
      <c r="DA390" s="9" t="str">
        <f t="shared" si="264"/>
        <v/>
      </c>
      <c r="DB390" s="9" t="str">
        <f t="shared" si="265"/>
        <v/>
      </c>
      <c r="DG390" s="9" t="s">
        <v>1003</v>
      </c>
      <c r="DH390" s="9" t="str">
        <f t="shared" si="266"/>
        <v/>
      </c>
      <c r="DI390" s="9" t="str">
        <f t="shared" si="267"/>
        <v/>
      </c>
      <c r="DJ390" s="9" t="str">
        <f t="shared" si="268"/>
        <v/>
      </c>
      <c r="DK390" s="9" t="str">
        <f t="shared" si="269"/>
        <v/>
      </c>
      <c r="DL390" s="9" t="str">
        <f>IF(DK390="","",MAX(DL$1:DL389)+1)</f>
        <v/>
      </c>
      <c r="DM390" s="9" t="str">
        <f t="shared" si="270"/>
        <v/>
      </c>
      <c r="DN390" s="9" t="str">
        <f t="shared" si="271"/>
        <v/>
      </c>
      <c r="DO390" s="9" t="str">
        <f t="shared" si="272"/>
        <v/>
      </c>
    </row>
    <row r="391" spans="21:119" ht="16.2" thickBot="1">
      <c r="U391" s="17" t="b">
        <f t="shared" si="235"/>
        <v>0</v>
      </c>
      <c r="V391" s="9" t="str">
        <f t="shared" si="236"/>
        <v/>
      </c>
      <c r="W391" s="9" t="str">
        <f t="shared" si="237"/>
        <v/>
      </c>
      <c r="X391" s="9" t="str">
        <f t="shared" si="234"/>
        <v/>
      </c>
      <c r="Y391" s="18"/>
      <c r="BC391" s="9" t="str">
        <f>IF(V391="","",MAX(BC$1:BC390)+1)</f>
        <v/>
      </c>
      <c r="BD391" s="9" t="str">
        <f>IFERROR(INDEX('Paste Peptide Data'!$V$2:$V$30000,MATCH(ROW()-ROW($D$1),'Paste Peptide Data'!$BC$2:$BC$30000,0)),"")</f>
        <v/>
      </c>
      <c r="BE391" s="9" t="str">
        <f>IFERROR(INDEX('Paste Peptide Data'!$W$2:$W$30000,MATCH(ROW()-ROW($D$1),'Paste Peptide Data'!$BC$2:$BC$30000,0)),"")</f>
        <v/>
      </c>
      <c r="BF391" s="9" t="str">
        <f>IFERROR(INDEX('Paste Peptide Data'!$X$2:$X$30000,MATCH(ROW()-ROW($D$1),'Paste Peptide Data'!$BC$2:$BC$30000,0)),"")</f>
        <v/>
      </c>
      <c r="BH391" s="19">
        <f>COUNTIF( BF$2:BF391, BF391 )</f>
        <v>390</v>
      </c>
      <c r="BJ391" s="9" t="str">
        <f t="shared" si="238"/>
        <v/>
      </c>
      <c r="BK391" s="9" t="str">
        <f>IF(BJ391="","",MAX(BK$1:BK390)+1)</f>
        <v/>
      </c>
      <c r="BL391" s="9" t="str">
        <f>IFERROR(INDEX('Paste Peptide Data'!$BD$2:$BD$30000,MATCH(ROW()-ROW($D$1),'Paste Peptide Data'!$BK$2:$BK$30000,0)),"")</f>
        <v/>
      </c>
      <c r="BM391" s="9" t="str">
        <f>IFERROR(INDEX('Paste Peptide Data'!$BE$2:$BE$30000,MATCH(ROW()-ROW($D$1),'Paste Peptide Data'!$BK$2:$BK$30000,0)),"")</f>
        <v/>
      </c>
      <c r="BN391" s="9" t="str">
        <f>IFERROR(INDEX('Paste Peptide Data'!$BF$2:$BF$30000,MATCH(ROW()-ROW($D$1),'Paste Peptide Data'!$BK$2:$BK$30000,0)),"")</f>
        <v/>
      </c>
      <c r="BP391" s="20">
        <f t="shared" si="239"/>
        <v>0</v>
      </c>
      <c r="BQ391" s="8">
        <f t="shared" si="240"/>
        <v>0.38900000000000001</v>
      </c>
      <c r="BR391" s="8">
        <f t="shared" si="241"/>
        <v>0.44900000000000001</v>
      </c>
      <c r="BS391" s="8">
        <f t="shared" si="242"/>
        <v>323</v>
      </c>
      <c r="BT391" s="8"/>
      <c r="BU391" s="21" t="str">
        <f t="shared" si="243"/>
        <v/>
      </c>
      <c r="BV391" s="9" t="str">
        <f t="shared" si="244"/>
        <v/>
      </c>
      <c r="BW391" s="9" t="str">
        <f t="shared" si="245"/>
        <v/>
      </c>
      <c r="BX391" s="20">
        <f t="shared" si="246"/>
        <v>0</v>
      </c>
      <c r="BY391" s="8" t="str">
        <f t="shared" si="247"/>
        <v/>
      </c>
      <c r="BZ391" s="8" t="str">
        <f t="shared" si="248"/>
        <v/>
      </c>
      <c r="CA391" s="8">
        <f t="shared" si="249"/>
        <v>0</v>
      </c>
      <c r="CB391" s="20">
        <f t="shared" si="250"/>
        <v>0</v>
      </c>
      <c r="CC391" s="20">
        <f t="shared" si="251"/>
        <v>1</v>
      </c>
      <c r="CD391" s="20">
        <f t="shared" si="252"/>
        <v>999</v>
      </c>
      <c r="CF391" s="22" t="str">
        <f>IFERROR(INDEX($BU$2:$BU$1000,MATCH(SMALL($CD$2:$CD$1000,ROWS($CF$2:CF391)+$CC$1001),$CD$2:$CD$1000,0)),"")</f>
        <v/>
      </c>
      <c r="CG391" s="22" t="str">
        <f>IFERROR(INDEX($BV$2:$BV$1000,MATCH(SMALL($CD$2:$CD$1000,ROWS($CF$2:CF391)+$CC$1001),$CD$2:$CD$1000,0)),"")</f>
        <v/>
      </c>
      <c r="CH391" s="22" t="str">
        <f>IFERROR(INDEX($BW$2:$BW$1000,MATCH(SMALL($CD$2:$CD$1000,ROWS($CF$2:CF391)+$CC$1001),$CD$2:$CD$1000,0)),"")</f>
        <v/>
      </c>
      <c r="CL391" s="18" t="str">
        <f t="shared" si="253"/>
        <v/>
      </c>
      <c r="CM391" s="9" t="str">
        <f t="shared" si="254"/>
        <v/>
      </c>
      <c r="CN391" s="9" t="str">
        <f t="shared" si="255"/>
        <v/>
      </c>
      <c r="CO391" s="9" t="str">
        <f t="shared" si="256"/>
        <v/>
      </c>
      <c r="CP391" s="9" t="str">
        <f>IF(CO391="","",MAX(CP$1:CP390)+1)</f>
        <v/>
      </c>
      <c r="CQ391" s="9" t="str">
        <f t="shared" si="257"/>
        <v/>
      </c>
      <c r="CR391" s="9" t="str">
        <f t="shared" si="258"/>
        <v/>
      </c>
      <c r="CS391" s="9" t="str">
        <f t="shared" si="259"/>
        <v/>
      </c>
      <c r="CU391" s="9" t="str">
        <f t="shared" si="260"/>
        <v/>
      </c>
      <c r="CV391" s="9" t="str">
        <f t="shared" si="261"/>
        <v/>
      </c>
      <c r="CW391" s="9" t="str">
        <f t="shared" si="262"/>
        <v/>
      </c>
      <c r="CX391" s="9" t="str">
        <f>IF(CW391="","",MAX(CX$1:CX390)+1)</f>
        <v/>
      </c>
      <c r="CZ391" s="9" t="str">
        <f t="shared" si="263"/>
        <v/>
      </c>
      <c r="DA391" s="9" t="str">
        <f t="shared" si="264"/>
        <v/>
      </c>
      <c r="DB391" s="9" t="str">
        <f t="shared" si="265"/>
        <v/>
      </c>
      <c r="DG391" s="9" t="s">
        <v>1004</v>
      </c>
      <c r="DH391" s="9" t="str">
        <f t="shared" si="266"/>
        <v/>
      </c>
      <c r="DI391" s="9" t="str">
        <f t="shared" si="267"/>
        <v/>
      </c>
      <c r="DJ391" s="9" t="str">
        <f t="shared" si="268"/>
        <v/>
      </c>
      <c r="DK391" s="9" t="str">
        <f t="shared" si="269"/>
        <v/>
      </c>
      <c r="DL391" s="9" t="str">
        <f>IF(DK391="","",MAX(DL$1:DL390)+1)</f>
        <v/>
      </c>
      <c r="DM391" s="9" t="str">
        <f t="shared" si="270"/>
        <v/>
      </c>
      <c r="DN391" s="9" t="str">
        <f t="shared" si="271"/>
        <v/>
      </c>
      <c r="DO391" s="9" t="str">
        <f t="shared" si="272"/>
        <v/>
      </c>
    </row>
    <row r="392" spans="21:119" ht="16.2" thickBot="1">
      <c r="U392" s="17" t="b">
        <f t="shared" si="235"/>
        <v>0</v>
      </c>
      <c r="V392" s="9" t="str">
        <f t="shared" si="236"/>
        <v/>
      </c>
      <c r="W392" s="9" t="str">
        <f t="shared" si="237"/>
        <v/>
      </c>
      <c r="X392" s="9" t="str">
        <f t="shared" si="234"/>
        <v/>
      </c>
      <c r="Y392" s="18"/>
      <c r="BC392" s="9" t="str">
        <f>IF(V392="","",MAX(BC$1:BC391)+1)</f>
        <v/>
      </c>
      <c r="BD392" s="9" t="str">
        <f>IFERROR(INDEX('Paste Peptide Data'!$V$2:$V$30000,MATCH(ROW()-ROW($D$1),'Paste Peptide Data'!$BC$2:$BC$30000,0)),"")</f>
        <v/>
      </c>
      <c r="BE392" s="9" t="str">
        <f>IFERROR(INDEX('Paste Peptide Data'!$W$2:$W$30000,MATCH(ROW()-ROW($D$1),'Paste Peptide Data'!$BC$2:$BC$30000,0)),"")</f>
        <v/>
      </c>
      <c r="BF392" s="9" t="str">
        <f>IFERROR(INDEX('Paste Peptide Data'!$X$2:$X$30000,MATCH(ROW()-ROW($D$1),'Paste Peptide Data'!$BC$2:$BC$30000,0)),"")</f>
        <v/>
      </c>
      <c r="BH392" s="19">
        <f>COUNTIF( BF$2:BF392, BF392 )</f>
        <v>391</v>
      </c>
      <c r="BJ392" s="9" t="str">
        <f t="shared" si="238"/>
        <v/>
      </c>
      <c r="BK392" s="9" t="str">
        <f>IF(BJ392="","",MAX(BK$1:BK391)+1)</f>
        <v/>
      </c>
      <c r="BL392" s="9" t="str">
        <f>IFERROR(INDEX('Paste Peptide Data'!$BD$2:$BD$30000,MATCH(ROW()-ROW($D$1),'Paste Peptide Data'!$BK$2:$BK$30000,0)),"")</f>
        <v/>
      </c>
      <c r="BM392" s="9" t="str">
        <f>IFERROR(INDEX('Paste Peptide Data'!$BE$2:$BE$30000,MATCH(ROW()-ROW($D$1),'Paste Peptide Data'!$BK$2:$BK$30000,0)),"")</f>
        <v/>
      </c>
      <c r="BN392" s="9" t="str">
        <f>IFERROR(INDEX('Paste Peptide Data'!$BF$2:$BF$30000,MATCH(ROW()-ROW($D$1),'Paste Peptide Data'!$BK$2:$BK$30000,0)),"")</f>
        <v/>
      </c>
      <c r="BP392" s="20">
        <f t="shared" si="239"/>
        <v>0</v>
      </c>
      <c r="BQ392" s="8">
        <f t="shared" si="240"/>
        <v>0.39</v>
      </c>
      <c r="BR392" s="8">
        <f t="shared" si="241"/>
        <v>0.45</v>
      </c>
      <c r="BS392" s="8">
        <f t="shared" si="242"/>
        <v>324</v>
      </c>
      <c r="BT392" s="8"/>
      <c r="BU392" s="21" t="str">
        <f t="shared" si="243"/>
        <v/>
      </c>
      <c r="BV392" s="9" t="str">
        <f t="shared" si="244"/>
        <v/>
      </c>
      <c r="BW392" s="9" t="str">
        <f t="shared" si="245"/>
        <v/>
      </c>
      <c r="BX392" s="20">
        <f t="shared" si="246"/>
        <v>0</v>
      </c>
      <c r="BY392" s="8" t="str">
        <f t="shared" si="247"/>
        <v/>
      </c>
      <c r="BZ392" s="8" t="str">
        <f t="shared" si="248"/>
        <v/>
      </c>
      <c r="CA392" s="8">
        <f t="shared" si="249"/>
        <v>0</v>
      </c>
      <c r="CB392" s="20">
        <f t="shared" si="250"/>
        <v>0</v>
      </c>
      <c r="CC392" s="20">
        <f t="shared" si="251"/>
        <v>1</v>
      </c>
      <c r="CD392" s="20">
        <f t="shared" si="252"/>
        <v>999</v>
      </c>
      <c r="CF392" s="22" t="str">
        <f>IFERROR(INDEX($BU$2:$BU$1000,MATCH(SMALL($CD$2:$CD$1000,ROWS($CF$2:CF392)+$CC$1001),$CD$2:$CD$1000,0)),"")</f>
        <v/>
      </c>
      <c r="CG392" s="22" t="str">
        <f>IFERROR(INDEX($BV$2:$BV$1000,MATCH(SMALL($CD$2:$CD$1000,ROWS($CF$2:CF392)+$CC$1001),$CD$2:$CD$1000,0)),"")</f>
        <v/>
      </c>
      <c r="CH392" s="22" t="str">
        <f>IFERROR(INDEX($BW$2:$BW$1000,MATCH(SMALL($CD$2:$CD$1000,ROWS($CF$2:CF392)+$CC$1001),$CD$2:$CD$1000,0)),"")</f>
        <v/>
      </c>
      <c r="CL392" s="18" t="str">
        <f t="shared" si="253"/>
        <v/>
      </c>
      <c r="CM392" s="9" t="str">
        <f t="shared" si="254"/>
        <v/>
      </c>
      <c r="CN392" s="9" t="str">
        <f t="shared" si="255"/>
        <v/>
      </c>
      <c r="CO392" s="9" t="str">
        <f t="shared" si="256"/>
        <v/>
      </c>
      <c r="CP392" s="9" t="str">
        <f>IF(CO392="","",MAX(CP$1:CP391)+1)</f>
        <v/>
      </c>
      <c r="CQ392" s="9" t="str">
        <f t="shared" si="257"/>
        <v/>
      </c>
      <c r="CR392" s="9" t="str">
        <f t="shared" si="258"/>
        <v/>
      </c>
      <c r="CS392" s="9" t="str">
        <f t="shared" si="259"/>
        <v/>
      </c>
      <c r="CU392" s="9" t="str">
        <f t="shared" si="260"/>
        <v/>
      </c>
      <c r="CV392" s="9" t="str">
        <f t="shared" si="261"/>
        <v/>
      </c>
      <c r="CW392" s="9" t="str">
        <f t="shared" si="262"/>
        <v/>
      </c>
      <c r="CX392" s="9" t="str">
        <f>IF(CW392="","",MAX(CX$1:CX391)+1)</f>
        <v/>
      </c>
      <c r="CZ392" s="9" t="str">
        <f t="shared" si="263"/>
        <v/>
      </c>
      <c r="DA392" s="9" t="str">
        <f t="shared" si="264"/>
        <v/>
      </c>
      <c r="DB392" s="9" t="str">
        <f t="shared" si="265"/>
        <v/>
      </c>
      <c r="DG392" s="9" t="s">
        <v>1005</v>
      </c>
      <c r="DH392" s="9" t="str">
        <f t="shared" si="266"/>
        <v/>
      </c>
      <c r="DI392" s="9" t="str">
        <f t="shared" si="267"/>
        <v/>
      </c>
      <c r="DJ392" s="9" t="str">
        <f t="shared" si="268"/>
        <v/>
      </c>
      <c r="DK392" s="9" t="str">
        <f t="shared" si="269"/>
        <v/>
      </c>
      <c r="DL392" s="9" t="str">
        <f>IF(DK392="","",MAX(DL$1:DL391)+1)</f>
        <v/>
      </c>
      <c r="DM392" s="9" t="str">
        <f t="shared" si="270"/>
        <v/>
      </c>
      <c r="DN392" s="9" t="str">
        <f t="shared" si="271"/>
        <v/>
      </c>
      <c r="DO392" s="9" t="str">
        <f t="shared" si="272"/>
        <v/>
      </c>
    </row>
    <row r="393" spans="21:119" ht="16.2" thickBot="1">
      <c r="U393" s="17" t="b">
        <f t="shared" si="235"/>
        <v>0</v>
      </c>
      <c r="V393" s="9" t="str">
        <f t="shared" si="236"/>
        <v/>
      </c>
      <c r="W393" s="9" t="str">
        <f t="shared" si="237"/>
        <v/>
      </c>
      <c r="X393" s="9" t="str">
        <f t="shared" si="234"/>
        <v/>
      </c>
      <c r="Y393" s="18"/>
      <c r="BC393" s="9" t="str">
        <f>IF(V393="","",MAX(BC$1:BC392)+1)</f>
        <v/>
      </c>
      <c r="BD393" s="9" t="str">
        <f>IFERROR(INDEX('Paste Peptide Data'!$V$2:$V$30000,MATCH(ROW()-ROW($D$1),'Paste Peptide Data'!$BC$2:$BC$30000,0)),"")</f>
        <v/>
      </c>
      <c r="BE393" s="9" t="str">
        <f>IFERROR(INDEX('Paste Peptide Data'!$W$2:$W$30000,MATCH(ROW()-ROW($D$1),'Paste Peptide Data'!$BC$2:$BC$30000,0)),"")</f>
        <v/>
      </c>
      <c r="BF393" s="9" t="str">
        <f>IFERROR(INDEX('Paste Peptide Data'!$X$2:$X$30000,MATCH(ROW()-ROW($D$1),'Paste Peptide Data'!$BC$2:$BC$30000,0)),"")</f>
        <v/>
      </c>
      <c r="BH393" s="19">
        <f>COUNTIF( BF$2:BF393, BF393 )</f>
        <v>392</v>
      </c>
      <c r="BJ393" s="9" t="str">
        <f t="shared" si="238"/>
        <v/>
      </c>
      <c r="BK393" s="9" t="str">
        <f>IF(BJ393="","",MAX(BK$1:BK392)+1)</f>
        <v/>
      </c>
      <c r="BL393" s="9" t="str">
        <f>IFERROR(INDEX('Paste Peptide Data'!$BD$2:$BD$30000,MATCH(ROW()-ROW($D$1),'Paste Peptide Data'!$BK$2:$BK$30000,0)),"")</f>
        <v/>
      </c>
      <c r="BM393" s="9" t="str">
        <f>IFERROR(INDEX('Paste Peptide Data'!$BE$2:$BE$30000,MATCH(ROW()-ROW($D$1),'Paste Peptide Data'!$BK$2:$BK$30000,0)),"")</f>
        <v/>
      </c>
      <c r="BN393" s="9" t="str">
        <f>IFERROR(INDEX('Paste Peptide Data'!$BF$2:$BF$30000,MATCH(ROW()-ROW($D$1),'Paste Peptide Data'!$BK$2:$BK$30000,0)),"")</f>
        <v/>
      </c>
      <c r="BP393" s="20">
        <f t="shared" si="239"/>
        <v>0</v>
      </c>
      <c r="BQ393" s="8">
        <f t="shared" si="240"/>
        <v>0.39100000000000001</v>
      </c>
      <c r="BR393" s="8">
        <f t="shared" si="241"/>
        <v>0.45</v>
      </c>
      <c r="BS393" s="8">
        <f t="shared" si="242"/>
        <v>326</v>
      </c>
      <c r="BT393" s="8"/>
      <c r="BU393" s="21" t="str">
        <f t="shared" si="243"/>
        <v/>
      </c>
      <c r="BV393" s="9" t="str">
        <f t="shared" si="244"/>
        <v/>
      </c>
      <c r="BW393" s="9" t="str">
        <f t="shared" si="245"/>
        <v/>
      </c>
      <c r="BX393" s="20">
        <f t="shared" si="246"/>
        <v>0</v>
      </c>
      <c r="BY393" s="8" t="str">
        <f t="shared" si="247"/>
        <v/>
      </c>
      <c r="BZ393" s="8" t="str">
        <f t="shared" si="248"/>
        <v/>
      </c>
      <c r="CA393" s="8">
        <f t="shared" si="249"/>
        <v>0</v>
      </c>
      <c r="CB393" s="20">
        <f t="shared" si="250"/>
        <v>0</v>
      </c>
      <c r="CC393" s="20">
        <f t="shared" si="251"/>
        <v>1</v>
      </c>
      <c r="CD393" s="20">
        <f t="shared" si="252"/>
        <v>999</v>
      </c>
      <c r="CF393" s="22" t="str">
        <f>IFERROR(INDEX($BU$2:$BU$1000,MATCH(SMALL($CD$2:$CD$1000,ROWS($CF$2:CF393)+$CC$1001),$CD$2:$CD$1000,0)),"")</f>
        <v/>
      </c>
      <c r="CG393" s="22" t="str">
        <f>IFERROR(INDEX($BV$2:$BV$1000,MATCH(SMALL($CD$2:$CD$1000,ROWS($CF$2:CF393)+$CC$1001),$CD$2:$CD$1000,0)),"")</f>
        <v/>
      </c>
      <c r="CH393" s="22" t="str">
        <f>IFERROR(INDEX($BW$2:$BW$1000,MATCH(SMALL($CD$2:$CD$1000,ROWS($CF$2:CF393)+$CC$1001),$CD$2:$CD$1000,0)),"")</f>
        <v/>
      </c>
      <c r="CL393" s="18" t="str">
        <f t="shared" si="253"/>
        <v/>
      </c>
      <c r="CM393" s="9" t="str">
        <f t="shared" si="254"/>
        <v/>
      </c>
      <c r="CN393" s="9" t="str">
        <f t="shared" si="255"/>
        <v/>
      </c>
      <c r="CO393" s="9" t="str">
        <f t="shared" si="256"/>
        <v/>
      </c>
      <c r="CP393" s="9" t="str">
        <f>IF(CO393="","",MAX(CP$1:CP392)+1)</f>
        <v/>
      </c>
      <c r="CQ393" s="9" t="str">
        <f t="shared" si="257"/>
        <v/>
      </c>
      <c r="CR393" s="9" t="str">
        <f t="shared" si="258"/>
        <v/>
      </c>
      <c r="CS393" s="9" t="str">
        <f t="shared" si="259"/>
        <v/>
      </c>
      <c r="CU393" s="9" t="str">
        <f t="shared" si="260"/>
        <v/>
      </c>
      <c r="CV393" s="9" t="str">
        <f t="shared" si="261"/>
        <v/>
      </c>
      <c r="CW393" s="9" t="str">
        <f t="shared" si="262"/>
        <v/>
      </c>
      <c r="CX393" s="9" t="str">
        <f>IF(CW393="","",MAX(CX$1:CX392)+1)</f>
        <v/>
      </c>
      <c r="CZ393" s="9" t="str">
        <f t="shared" si="263"/>
        <v/>
      </c>
      <c r="DA393" s="9" t="str">
        <f t="shared" si="264"/>
        <v/>
      </c>
      <c r="DB393" s="9" t="str">
        <f t="shared" si="265"/>
        <v/>
      </c>
      <c r="DG393" s="9" t="s">
        <v>1006</v>
      </c>
      <c r="DH393" s="9" t="str">
        <f t="shared" si="266"/>
        <v/>
      </c>
      <c r="DI393" s="9" t="str">
        <f t="shared" si="267"/>
        <v/>
      </c>
      <c r="DJ393" s="9" t="str">
        <f t="shared" si="268"/>
        <v/>
      </c>
      <c r="DK393" s="9" t="str">
        <f t="shared" si="269"/>
        <v/>
      </c>
      <c r="DL393" s="9" t="str">
        <f>IF(DK393="","",MAX(DL$1:DL392)+1)</f>
        <v/>
      </c>
      <c r="DM393" s="9" t="str">
        <f t="shared" si="270"/>
        <v/>
      </c>
      <c r="DN393" s="9" t="str">
        <f t="shared" si="271"/>
        <v/>
      </c>
      <c r="DO393" s="9" t="str">
        <f t="shared" si="272"/>
        <v/>
      </c>
    </row>
    <row r="394" spans="21:119" ht="16.2" thickBot="1">
      <c r="U394" s="17" t="b">
        <f t="shared" si="235"/>
        <v>0</v>
      </c>
      <c r="V394" s="9" t="str">
        <f t="shared" si="236"/>
        <v/>
      </c>
      <c r="W394" s="9" t="str">
        <f t="shared" si="237"/>
        <v/>
      </c>
      <c r="X394" s="9" t="str">
        <f t="shared" si="234"/>
        <v/>
      </c>
      <c r="Y394" s="18"/>
      <c r="BC394" s="9" t="str">
        <f>IF(V394="","",MAX(BC$1:BC393)+1)</f>
        <v/>
      </c>
      <c r="BD394" s="9" t="str">
        <f>IFERROR(INDEX('Paste Peptide Data'!$V$2:$V$30000,MATCH(ROW()-ROW($D$1),'Paste Peptide Data'!$BC$2:$BC$30000,0)),"")</f>
        <v/>
      </c>
      <c r="BE394" s="9" t="str">
        <f>IFERROR(INDEX('Paste Peptide Data'!$W$2:$W$30000,MATCH(ROW()-ROW($D$1),'Paste Peptide Data'!$BC$2:$BC$30000,0)),"")</f>
        <v/>
      </c>
      <c r="BF394" s="9" t="str">
        <f>IFERROR(INDEX('Paste Peptide Data'!$X$2:$X$30000,MATCH(ROW()-ROW($D$1),'Paste Peptide Data'!$BC$2:$BC$30000,0)),"")</f>
        <v/>
      </c>
      <c r="BH394" s="19">
        <f>COUNTIF( BF$2:BF394, BF394 )</f>
        <v>393</v>
      </c>
      <c r="BJ394" s="9" t="str">
        <f t="shared" si="238"/>
        <v/>
      </c>
      <c r="BK394" s="9" t="str">
        <f>IF(BJ394="","",MAX(BK$1:BK393)+1)</f>
        <v/>
      </c>
      <c r="BL394" s="9" t="str">
        <f>IFERROR(INDEX('Paste Peptide Data'!$BD$2:$BD$30000,MATCH(ROW()-ROW($D$1),'Paste Peptide Data'!$BK$2:$BK$30000,0)),"")</f>
        <v/>
      </c>
      <c r="BM394" s="9" t="str">
        <f>IFERROR(INDEX('Paste Peptide Data'!$BE$2:$BE$30000,MATCH(ROW()-ROW($D$1),'Paste Peptide Data'!$BK$2:$BK$30000,0)),"")</f>
        <v/>
      </c>
      <c r="BN394" s="9" t="str">
        <f>IFERROR(INDEX('Paste Peptide Data'!$BF$2:$BF$30000,MATCH(ROW()-ROW($D$1),'Paste Peptide Data'!$BK$2:$BK$30000,0)),"")</f>
        <v/>
      </c>
      <c r="BP394" s="20">
        <f t="shared" si="239"/>
        <v>0</v>
      </c>
      <c r="BQ394" s="8">
        <f t="shared" si="240"/>
        <v>0.39200000000000002</v>
      </c>
      <c r="BR394" s="8">
        <f t="shared" si="241"/>
        <v>0.45100000000000001</v>
      </c>
      <c r="BS394" s="8">
        <f t="shared" si="242"/>
        <v>327</v>
      </c>
      <c r="BT394" s="8"/>
      <c r="BU394" s="21" t="str">
        <f t="shared" si="243"/>
        <v/>
      </c>
      <c r="BV394" s="9" t="str">
        <f t="shared" si="244"/>
        <v/>
      </c>
      <c r="BW394" s="9" t="str">
        <f t="shared" si="245"/>
        <v/>
      </c>
      <c r="BX394" s="20">
        <f t="shared" si="246"/>
        <v>0</v>
      </c>
      <c r="BY394" s="8" t="str">
        <f t="shared" si="247"/>
        <v/>
      </c>
      <c r="BZ394" s="8" t="str">
        <f t="shared" si="248"/>
        <v/>
      </c>
      <c r="CA394" s="8">
        <f t="shared" si="249"/>
        <v>0</v>
      </c>
      <c r="CB394" s="20">
        <f t="shared" si="250"/>
        <v>0</v>
      </c>
      <c r="CC394" s="20">
        <f t="shared" si="251"/>
        <v>1</v>
      </c>
      <c r="CD394" s="20">
        <f t="shared" si="252"/>
        <v>999</v>
      </c>
      <c r="CF394" s="22" t="str">
        <f>IFERROR(INDEX($BU$2:$BU$1000,MATCH(SMALL($CD$2:$CD$1000,ROWS($CF$2:CF394)+$CC$1001),$CD$2:$CD$1000,0)),"")</f>
        <v/>
      </c>
      <c r="CG394" s="22" t="str">
        <f>IFERROR(INDEX($BV$2:$BV$1000,MATCH(SMALL($CD$2:$CD$1000,ROWS($CF$2:CF394)+$CC$1001),$CD$2:$CD$1000,0)),"")</f>
        <v/>
      </c>
      <c r="CH394" s="22" t="str">
        <f>IFERROR(INDEX($BW$2:$BW$1000,MATCH(SMALL($CD$2:$CD$1000,ROWS($CF$2:CF394)+$CC$1001),$CD$2:$CD$1000,0)),"")</f>
        <v/>
      </c>
      <c r="CL394" s="18" t="str">
        <f t="shared" si="253"/>
        <v/>
      </c>
      <c r="CM394" s="9" t="str">
        <f t="shared" si="254"/>
        <v/>
      </c>
      <c r="CN394" s="9" t="str">
        <f t="shared" si="255"/>
        <v/>
      </c>
      <c r="CO394" s="9" t="str">
        <f t="shared" si="256"/>
        <v/>
      </c>
      <c r="CP394" s="9" t="str">
        <f>IF(CO394="","",MAX(CP$1:CP393)+1)</f>
        <v/>
      </c>
      <c r="CQ394" s="9" t="str">
        <f t="shared" si="257"/>
        <v/>
      </c>
      <c r="CR394" s="9" t="str">
        <f t="shared" si="258"/>
        <v/>
      </c>
      <c r="CS394" s="9" t="str">
        <f t="shared" si="259"/>
        <v/>
      </c>
      <c r="CU394" s="9" t="str">
        <f t="shared" si="260"/>
        <v/>
      </c>
      <c r="CV394" s="9" t="str">
        <f t="shared" si="261"/>
        <v/>
      </c>
      <c r="CW394" s="9" t="str">
        <f t="shared" si="262"/>
        <v/>
      </c>
      <c r="CX394" s="9" t="str">
        <f>IF(CW394="","",MAX(CX$1:CX393)+1)</f>
        <v/>
      </c>
      <c r="CZ394" s="9" t="str">
        <f t="shared" si="263"/>
        <v/>
      </c>
      <c r="DA394" s="9" t="str">
        <f t="shared" si="264"/>
        <v/>
      </c>
      <c r="DB394" s="9" t="str">
        <f t="shared" si="265"/>
        <v/>
      </c>
      <c r="DG394" s="9" t="s">
        <v>20</v>
      </c>
      <c r="DH394" s="9" t="str">
        <f t="shared" si="266"/>
        <v/>
      </c>
      <c r="DI394" s="9" t="str">
        <f t="shared" si="267"/>
        <v/>
      </c>
      <c r="DJ394" s="9" t="str">
        <f t="shared" si="268"/>
        <v/>
      </c>
      <c r="DK394" s="9" t="str">
        <f t="shared" si="269"/>
        <v/>
      </c>
      <c r="DL394" s="9" t="str">
        <f>IF(DK394="","",MAX(DL$1:DL393)+1)</f>
        <v/>
      </c>
      <c r="DM394" s="9" t="str">
        <f t="shared" si="270"/>
        <v/>
      </c>
      <c r="DN394" s="9" t="str">
        <f t="shared" si="271"/>
        <v/>
      </c>
      <c r="DO394" s="9" t="str">
        <f t="shared" si="272"/>
        <v/>
      </c>
    </row>
    <row r="395" spans="21:119" ht="16.2" thickBot="1">
      <c r="U395" s="17" t="b">
        <f t="shared" si="235"/>
        <v>0</v>
      </c>
      <c r="V395" s="9" t="str">
        <f t="shared" si="236"/>
        <v/>
      </c>
      <c r="W395" s="9" t="str">
        <f t="shared" si="237"/>
        <v/>
      </c>
      <c r="X395" s="9" t="str">
        <f t="shared" si="234"/>
        <v/>
      </c>
      <c r="Y395" s="18"/>
      <c r="BC395" s="9" t="str">
        <f>IF(V395="","",MAX(BC$1:BC394)+1)</f>
        <v/>
      </c>
      <c r="BD395" s="9" t="str">
        <f>IFERROR(INDEX('Paste Peptide Data'!$V$2:$V$30000,MATCH(ROW()-ROW($D$1),'Paste Peptide Data'!$BC$2:$BC$30000,0)),"")</f>
        <v/>
      </c>
      <c r="BE395" s="9" t="str">
        <f>IFERROR(INDEX('Paste Peptide Data'!$W$2:$W$30000,MATCH(ROW()-ROW($D$1),'Paste Peptide Data'!$BC$2:$BC$30000,0)),"")</f>
        <v/>
      </c>
      <c r="BF395" s="9" t="str">
        <f>IFERROR(INDEX('Paste Peptide Data'!$X$2:$X$30000,MATCH(ROW()-ROW($D$1),'Paste Peptide Data'!$BC$2:$BC$30000,0)),"")</f>
        <v/>
      </c>
      <c r="BH395" s="19">
        <f>COUNTIF( BF$2:BF395, BF395 )</f>
        <v>394</v>
      </c>
      <c r="BJ395" s="9" t="str">
        <f t="shared" si="238"/>
        <v/>
      </c>
      <c r="BK395" s="9" t="str">
        <f>IF(BJ395="","",MAX(BK$1:BK394)+1)</f>
        <v/>
      </c>
      <c r="BL395" s="9" t="str">
        <f>IFERROR(INDEX('Paste Peptide Data'!$BD$2:$BD$30000,MATCH(ROW()-ROW($D$1),'Paste Peptide Data'!$BK$2:$BK$30000,0)),"")</f>
        <v/>
      </c>
      <c r="BM395" s="9" t="str">
        <f>IFERROR(INDEX('Paste Peptide Data'!$BE$2:$BE$30000,MATCH(ROW()-ROW($D$1),'Paste Peptide Data'!$BK$2:$BK$30000,0)),"")</f>
        <v/>
      </c>
      <c r="BN395" s="9" t="str">
        <f>IFERROR(INDEX('Paste Peptide Data'!$BF$2:$BF$30000,MATCH(ROW()-ROW($D$1),'Paste Peptide Data'!$BK$2:$BK$30000,0)),"")</f>
        <v/>
      </c>
      <c r="BP395" s="20">
        <f t="shared" si="239"/>
        <v>0</v>
      </c>
      <c r="BQ395" s="8">
        <f t="shared" si="240"/>
        <v>0.39300000000000002</v>
      </c>
      <c r="BR395" s="8">
        <f t="shared" si="241"/>
        <v>0.45200000000000001</v>
      </c>
      <c r="BS395" s="8">
        <f t="shared" si="242"/>
        <v>328</v>
      </c>
      <c r="BT395" s="8"/>
      <c r="BU395" s="21" t="str">
        <f t="shared" si="243"/>
        <v/>
      </c>
      <c r="BV395" s="9" t="str">
        <f t="shared" si="244"/>
        <v/>
      </c>
      <c r="BW395" s="9" t="str">
        <f t="shared" si="245"/>
        <v/>
      </c>
      <c r="BX395" s="20">
        <f t="shared" si="246"/>
        <v>0</v>
      </c>
      <c r="BY395" s="8" t="str">
        <f t="shared" si="247"/>
        <v/>
      </c>
      <c r="BZ395" s="8" t="str">
        <f t="shared" si="248"/>
        <v/>
      </c>
      <c r="CA395" s="8">
        <f t="shared" si="249"/>
        <v>0</v>
      </c>
      <c r="CB395" s="20">
        <f t="shared" si="250"/>
        <v>0</v>
      </c>
      <c r="CC395" s="20">
        <f t="shared" si="251"/>
        <v>1</v>
      </c>
      <c r="CD395" s="20">
        <f t="shared" si="252"/>
        <v>999</v>
      </c>
      <c r="CF395" s="22" t="str">
        <f>IFERROR(INDEX($BU$2:$BU$1000,MATCH(SMALL($CD$2:$CD$1000,ROWS($CF$2:CF395)+$CC$1001),$CD$2:$CD$1000,0)),"")</f>
        <v/>
      </c>
      <c r="CG395" s="22" t="str">
        <f>IFERROR(INDEX($BV$2:$BV$1000,MATCH(SMALL($CD$2:$CD$1000,ROWS($CF$2:CF395)+$CC$1001),$CD$2:$CD$1000,0)),"")</f>
        <v/>
      </c>
      <c r="CH395" s="22" t="str">
        <f>IFERROR(INDEX($BW$2:$BW$1000,MATCH(SMALL($CD$2:$CD$1000,ROWS($CF$2:CF395)+$CC$1001),$CD$2:$CD$1000,0)),"")</f>
        <v/>
      </c>
      <c r="CL395" s="18" t="str">
        <f t="shared" si="253"/>
        <v/>
      </c>
      <c r="CM395" s="9" t="str">
        <f t="shared" si="254"/>
        <v/>
      </c>
      <c r="CN395" s="9" t="str">
        <f t="shared" si="255"/>
        <v/>
      </c>
      <c r="CO395" s="9" t="str">
        <f t="shared" si="256"/>
        <v/>
      </c>
      <c r="CP395" s="9" t="str">
        <f>IF(CO395="","",MAX(CP$1:CP394)+1)</f>
        <v/>
      </c>
      <c r="CQ395" s="9" t="str">
        <f t="shared" si="257"/>
        <v/>
      </c>
      <c r="CR395" s="9" t="str">
        <f t="shared" si="258"/>
        <v/>
      </c>
      <c r="CS395" s="9" t="str">
        <f t="shared" si="259"/>
        <v/>
      </c>
      <c r="CU395" s="9" t="str">
        <f t="shared" si="260"/>
        <v/>
      </c>
      <c r="CV395" s="9" t="str">
        <f t="shared" si="261"/>
        <v/>
      </c>
      <c r="CW395" s="9" t="str">
        <f t="shared" si="262"/>
        <v/>
      </c>
      <c r="CX395" s="9" t="str">
        <f>IF(CW395="","",MAX(CX$1:CX394)+1)</f>
        <v/>
      </c>
      <c r="CZ395" s="9" t="str">
        <f t="shared" si="263"/>
        <v/>
      </c>
      <c r="DA395" s="9" t="str">
        <f t="shared" si="264"/>
        <v/>
      </c>
      <c r="DB395" s="9" t="str">
        <f t="shared" si="265"/>
        <v/>
      </c>
      <c r="DG395" s="9" t="s">
        <v>1007</v>
      </c>
      <c r="DH395" s="9" t="str">
        <f t="shared" si="266"/>
        <v/>
      </c>
      <c r="DI395" s="9" t="str">
        <f t="shared" si="267"/>
        <v/>
      </c>
      <c r="DJ395" s="9" t="str">
        <f t="shared" si="268"/>
        <v/>
      </c>
      <c r="DK395" s="9" t="str">
        <f t="shared" si="269"/>
        <v/>
      </c>
      <c r="DL395" s="9" t="str">
        <f>IF(DK395="","",MAX(DL$1:DL394)+1)</f>
        <v/>
      </c>
      <c r="DM395" s="9" t="str">
        <f t="shared" si="270"/>
        <v/>
      </c>
      <c r="DN395" s="9" t="str">
        <f t="shared" si="271"/>
        <v/>
      </c>
      <c r="DO395" s="9" t="str">
        <f t="shared" si="272"/>
        <v/>
      </c>
    </row>
    <row r="396" spans="21:119" ht="16.2" thickBot="1">
      <c r="U396" s="17" t="b">
        <f t="shared" si="235"/>
        <v>0</v>
      </c>
      <c r="V396" s="9" t="str">
        <f t="shared" si="236"/>
        <v/>
      </c>
      <c r="W396" s="9" t="str">
        <f t="shared" si="237"/>
        <v/>
      </c>
      <c r="X396" s="9" t="str">
        <f t="shared" si="234"/>
        <v/>
      </c>
      <c r="Y396" s="18"/>
      <c r="BC396" s="9" t="str">
        <f>IF(V396="","",MAX(BC$1:BC395)+1)</f>
        <v/>
      </c>
      <c r="BD396" s="9" t="str">
        <f>IFERROR(INDEX('Paste Peptide Data'!$V$2:$V$30000,MATCH(ROW()-ROW($D$1),'Paste Peptide Data'!$BC$2:$BC$30000,0)),"")</f>
        <v/>
      </c>
      <c r="BE396" s="9" t="str">
        <f>IFERROR(INDEX('Paste Peptide Data'!$W$2:$W$30000,MATCH(ROW()-ROW($D$1),'Paste Peptide Data'!$BC$2:$BC$30000,0)),"")</f>
        <v/>
      </c>
      <c r="BF396" s="9" t="str">
        <f>IFERROR(INDEX('Paste Peptide Data'!$X$2:$X$30000,MATCH(ROW()-ROW($D$1),'Paste Peptide Data'!$BC$2:$BC$30000,0)),"")</f>
        <v/>
      </c>
      <c r="BH396" s="19">
        <f>COUNTIF( BF$2:BF396, BF396 )</f>
        <v>395</v>
      </c>
      <c r="BJ396" s="9" t="str">
        <f t="shared" si="238"/>
        <v/>
      </c>
      <c r="BK396" s="9" t="str">
        <f>IF(BJ396="","",MAX(BK$1:BK395)+1)</f>
        <v/>
      </c>
      <c r="BL396" s="9" t="str">
        <f>IFERROR(INDEX('Paste Peptide Data'!$BD$2:$BD$30000,MATCH(ROW()-ROW($D$1),'Paste Peptide Data'!$BK$2:$BK$30000,0)),"")</f>
        <v/>
      </c>
      <c r="BM396" s="9" t="str">
        <f>IFERROR(INDEX('Paste Peptide Data'!$BE$2:$BE$30000,MATCH(ROW()-ROW($D$1),'Paste Peptide Data'!$BK$2:$BK$30000,0)),"")</f>
        <v/>
      </c>
      <c r="BN396" s="9" t="str">
        <f>IFERROR(INDEX('Paste Peptide Data'!$BF$2:$BF$30000,MATCH(ROW()-ROW($D$1),'Paste Peptide Data'!$BK$2:$BK$30000,0)),"")</f>
        <v/>
      </c>
      <c r="BP396" s="20">
        <f t="shared" si="239"/>
        <v>0</v>
      </c>
      <c r="BQ396" s="8">
        <f t="shared" si="240"/>
        <v>0.39400000000000002</v>
      </c>
      <c r="BR396" s="8">
        <f t="shared" si="241"/>
        <v>0.45300000000000001</v>
      </c>
      <c r="BS396" s="8">
        <f t="shared" si="242"/>
        <v>329</v>
      </c>
      <c r="BT396" s="8"/>
      <c r="BU396" s="21" t="str">
        <f t="shared" si="243"/>
        <v/>
      </c>
      <c r="BV396" s="9" t="str">
        <f t="shared" si="244"/>
        <v/>
      </c>
      <c r="BW396" s="9" t="str">
        <f t="shared" si="245"/>
        <v/>
      </c>
      <c r="BX396" s="20">
        <f t="shared" si="246"/>
        <v>0</v>
      </c>
      <c r="BY396" s="8" t="str">
        <f t="shared" si="247"/>
        <v/>
      </c>
      <c r="BZ396" s="8" t="str">
        <f t="shared" si="248"/>
        <v/>
      </c>
      <c r="CA396" s="8">
        <f t="shared" si="249"/>
        <v>0</v>
      </c>
      <c r="CB396" s="20">
        <f t="shared" si="250"/>
        <v>0</v>
      </c>
      <c r="CC396" s="20">
        <f t="shared" si="251"/>
        <v>1</v>
      </c>
      <c r="CD396" s="20">
        <f t="shared" si="252"/>
        <v>999</v>
      </c>
      <c r="CF396" s="22" t="str">
        <f>IFERROR(INDEX($BU$2:$BU$1000,MATCH(SMALL($CD$2:$CD$1000,ROWS($CF$2:CF396)+$CC$1001),$CD$2:$CD$1000,0)),"")</f>
        <v/>
      </c>
      <c r="CG396" s="22" t="str">
        <f>IFERROR(INDEX($BV$2:$BV$1000,MATCH(SMALL($CD$2:$CD$1000,ROWS($CF$2:CF396)+$CC$1001),$CD$2:$CD$1000,0)),"")</f>
        <v/>
      </c>
      <c r="CH396" s="22" t="str">
        <f>IFERROR(INDEX($BW$2:$BW$1000,MATCH(SMALL($CD$2:$CD$1000,ROWS($CF$2:CF396)+$CC$1001),$CD$2:$CD$1000,0)),"")</f>
        <v/>
      </c>
      <c r="CL396" s="18" t="str">
        <f t="shared" si="253"/>
        <v/>
      </c>
      <c r="CM396" s="9" t="str">
        <f t="shared" si="254"/>
        <v/>
      </c>
      <c r="CN396" s="9" t="str">
        <f t="shared" si="255"/>
        <v/>
      </c>
      <c r="CO396" s="9" t="str">
        <f t="shared" si="256"/>
        <v/>
      </c>
      <c r="CP396" s="9" t="str">
        <f>IF(CO396="","",MAX(CP$1:CP395)+1)</f>
        <v/>
      </c>
      <c r="CQ396" s="9" t="str">
        <f t="shared" si="257"/>
        <v/>
      </c>
      <c r="CR396" s="9" t="str">
        <f t="shared" si="258"/>
        <v/>
      </c>
      <c r="CS396" s="9" t="str">
        <f t="shared" si="259"/>
        <v/>
      </c>
      <c r="CU396" s="9" t="str">
        <f t="shared" si="260"/>
        <v/>
      </c>
      <c r="CV396" s="9" t="str">
        <f t="shared" si="261"/>
        <v/>
      </c>
      <c r="CW396" s="9" t="str">
        <f t="shared" si="262"/>
        <v/>
      </c>
      <c r="CX396" s="9" t="str">
        <f>IF(CW396="","",MAX(CX$1:CX395)+1)</f>
        <v/>
      </c>
      <c r="CZ396" s="9" t="str">
        <f t="shared" si="263"/>
        <v/>
      </c>
      <c r="DA396" s="9" t="str">
        <f t="shared" si="264"/>
        <v/>
      </c>
      <c r="DB396" s="9" t="str">
        <f t="shared" si="265"/>
        <v/>
      </c>
      <c r="DG396" s="9" t="s">
        <v>1008</v>
      </c>
      <c r="DH396" s="9" t="str">
        <f t="shared" si="266"/>
        <v/>
      </c>
      <c r="DI396" s="9" t="str">
        <f t="shared" si="267"/>
        <v/>
      </c>
      <c r="DJ396" s="9" t="str">
        <f t="shared" si="268"/>
        <v/>
      </c>
      <c r="DK396" s="9" t="str">
        <f t="shared" si="269"/>
        <v/>
      </c>
      <c r="DL396" s="9" t="str">
        <f>IF(DK396="","",MAX(DL$1:DL395)+1)</f>
        <v/>
      </c>
      <c r="DM396" s="9" t="str">
        <f t="shared" si="270"/>
        <v/>
      </c>
      <c r="DN396" s="9" t="str">
        <f t="shared" si="271"/>
        <v/>
      </c>
      <c r="DO396" s="9" t="str">
        <f t="shared" si="272"/>
        <v/>
      </c>
    </row>
    <row r="397" spans="21:119" ht="16.2" thickBot="1">
      <c r="U397" s="17" t="b">
        <f t="shared" si="235"/>
        <v>0</v>
      </c>
      <c r="V397" s="9" t="str">
        <f t="shared" si="236"/>
        <v/>
      </c>
      <c r="W397" s="9" t="str">
        <f t="shared" si="237"/>
        <v/>
      </c>
      <c r="X397" s="9" t="str">
        <f t="shared" si="234"/>
        <v/>
      </c>
      <c r="Y397" s="18"/>
      <c r="BC397" s="9" t="str">
        <f>IF(V397="","",MAX(BC$1:BC396)+1)</f>
        <v/>
      </c>
      <c r="BD397" s="9" t="str">
        <f>IFERROR(INDEX('Paste Peptide Data'!$V$2:$V$30000,MATCH(ROW()-ROW($D$1),'Paste Peptide Data'!$BC$2:$BC$30000,0)),"")</f>
        <v/>
      </c>
      <c r="BE397" s="9" t="str">
        <f>IFERROR(INDEX('Paste Peptide Data'!$W$2:$W$30000,MATCH(ROW()-ROW($D$1),'Paste Peptide Data'!$BC$2:$BC$30000,0)),"")</f>
        <v/>
      </c>
      <c r="BF397" s="9" t="str">
        <f>IFERROR(INDEX('Paste Peptide Data'!$X$2:$X$30000,MATCH(ROW()-ROW($D$1),'Paste Peptide Data'!$BC$2:$BC$30000,0)),"")</f>
        <v/>
      </c>
      <c r="BH397" s="19">
        <f>COUNTIF( BF$2:BF397, BF397 )</f>
        <v>396</v>
      </c>
      <c r="BJ397" s="9" t="str">
        <f t="shared" si="238"/>
        <v/>
      </c>
      <c r="BK397" s="9" t="str">
        <f>IF(BJ397="","",MAX(BK$1:BK396)+1)</f>
        <v/>
      </c>
      <c r="BL397" s="9" t="str">
        <f>IFERROR(INDEX('Paste Peptide Data'!$BD$2:$BD$30000,MATCH(ROW()-ROW($D$1),'Paste Peptide Data'!$BK$2:$BK$30000,0)),"")</f>
        <v/>
      </c>
      <c r="BM397" s="9" t="str">
        <f>IFERROR(INDEX('Paste Peptide Data'!$BE$2:$BE$30000,MATCH(ROW()-ROW($D$1),'Paste Peptide Data'!$BK$2:$BK$30000,0)),"")</f>
        <v/>
      </c>
      <c r="BN397" s="9" t="str">
        <f>IFERROR(INDEX('Paste Peptide Data'!$BF$2:$BF$30000,MATCH(ROW()-ROW($D$1),'Paste Peptide Data'!$BK$2:$BK$30000,0)),"")</f>
        <v/>
      </c>
      <c r="BP397" s="20">
        <f t="shared" si="239"/>
        <v>0</v>
      </c>
      <c r="BQ397" s="8">
        <f t="shared" si="240"/>
        <v>0.39500000000000002</v>
      </c>
      <c r="BR397" s="8">
        <f t="shared" si="241"/>
        <v>0.45400000000000001</v>
      </c>
      <c r="BS397" s="8">
        <f t="shared" si="242"/>
        <v>330</v>
      </c>
      <c r="BT397" s="8"/>
      <c r="BU397" s="21" t="str">
        <f t="shared" si="243"/>
        <v/>
      </c>
      <c r="BV397" s="9" t="str">
        <f t="shared" si="244"/>
        <v/>
      </c>
      <c r="BW397" s="9" t="str">
        <f t="shared" si="245"/>
        <v/>
      </c>
      <c r="BX397" s="20">
        <f t="shared" si="246"/>
        <v>0</v>
      </c>
      <c r="BY397" s="8" t="str">
        <f t="shared" si="247"/>
        <v/>
      </c>
      <c r="BZ397" s="8" t="str">
        <f t="shared" si="248"/>
        <v/>
      </c>
      <c r="CA397" s="8">
        <f t="shared" si="249"/>
        <v>0</v>
      </c>
      <c r="CB397" s="20">
        <f t="shared" si="250"/>
        <v>0</v>
      </c>
      <c r="CC397" s="20">
        <f t="shared" si="251"/>
        <v>1</v>
      </c>
      <c r="CD397" s="20">
        <f t="shared" si="252"/>
        <v>999</v>
      </c>
      <c r="CF397" s="22" t="str">
        <f>IFERROR(INDEX($BU$2:$BU$1000,MATCH(SMALL($CD$2:$CD$1000,ROWS($CF$2:CF397)+$CC$1001),$CD$2:$CD$1000,0)),"")</f>
        <v/>
      </c>
      <c r="CG397" s="22" t="str">
        <f>IFERROR(INDEX($BV$2:$BV$1000,MATCH(SMALL($CD$2:$CD$1000,ROWS($CF$2:CF397)+$CC$1001),$CD$2:$CD$1000,0)),"")</f>
        <v/>
      </c>
      <c r="CH397" s="22" t="str">
        <f>IFERROR(INDEX($BW$2:$BW$1000,MATCH(SMALL($CD$2:$CD$1000,ROWS($CF$2:CF397)+$CC$1001),$CD$2:$CD$1000,0)),"")</f>
        <v/>
      </c>
      <c r="CL397" s="18" t="str">
        <f t="shared" si="253"/>
        <v/>
      </c>
      <c r="CM397" s="9" t="str">
        <f t="shared" si="254"/>
        <v/>
      </c>
      <c r="CN397" s="9" t="str">
        <f t="shared" si="255"/>
        <v/>
      </c>
      <c r="CO397" s="9" t="str">
        <f t="shared" si="256"/>
        <v/>
      </c>
      <c r="CP397" s="9" t="str">
        <f>IF(CO397="","",MAX(CP$1:CP396)+1)</f>
        <v/>
      </c>
      <c r="CQ397" s="9" t="str">
        <f t="shared" si="257"/>
        <v/>
      </c>
      <c r="CR397" s="9" t="str">
        <f t="shared" si="258"/>
        <v/>
      </c>
      <c r="CS397" s="9" t="str">
        <f t="shared" si="259"/>
        <v/>
      </c>
      <c r="CU397" s="9" t="str">
        <f t="shared" si="260"/>
        <v/>
      </c>
      <c r="CV397" s="9" t="str">
        <f t="shared" si="261"/>
        <v/>
      </c>
      <c r="CW397" s="9" t="str">
        <f t="shared" si="262"/>
        <v/>
      </c>
      <c r="CX397" s="9" t="str">
        <f>IF(CW397="","",MAX(CX$1:CX396)+1)</f>
        <v/>
      </c>
      <c r="CZ397" s="9" t="str">
        <f t="shared" si="263"/>
        <v/>
      </c>
      <c r="DA397" s="9" t="str">
        <f t="shared" si="264"/>
        <v/>
      </c>
      <c r="DB397" s="9" t="str">
        <f t="shared" si="265"/>
        <v/>
      </c>
      <c r="DG397" s="9" t="s">
        <v>1009</v>
      </c>
      <c r="DH397" s="9" t="str">
        <f t="shared" si="266"/>
        <v/>
      </c>
      <c r="DI397" s="9" t="str">
        <f t="shared" si="267"/>
        <v/>
      </c>
      <c r="DJ397" s="9" t="str">
        <f t="shared" si="268"/>
        <v/>
      </c>
      <c r="DK397" s="9" t="str">
        <f t="shared" si="269"/>
        <v/>
      </c>
      <c r="DL397" s="9" t="str">
        <f>IF(DK397="","",MAX(DL$1:DL396)+1)</f>
        <v/>
      </c>
      <c r="DM397" s="9" t="str">
        <f t="shared" si="270"/>
        <v/>
      </c>
      <c r="DN397" s="9" t="str">
        <f t="shared" si="271"/>
        <v/>
      </c>
      <c r="DO397" s="9" t="str">
        <f t="shared" si="272"/>
        <v/>
      </c>
    </row>
    <row r="398" spans="21:119" ht="16.2" thickBot="1">
      <c r="U398" s="17" t="b">
        <f t="shared" si="235"/>
        <v>0</v>
      </c>
      <c r="V398" s="9" t="str">
        <f t="shared" si="236"/>
        <v/>
      </c>
      <c r="W398" s="9" t="str">
        <f t="shared" si="237"/>
        <v/>
      </c>
      <c r="X398" s="9" t="str">
        <f t="shared" si="234"/>
        <v/>
      </c>
      <c r="Y398" s="18"/>
      <c r="BC398" s="9" t="str">
        <f>IF(V398="","",MAX(BC$1:BC397)+1)</f>
        <v/>
      </c>
      <c r="BD398" s="9" t="str">
        <f>IFERROR(INDEX('Paste Peptide Data'!$V$2:$V$30000,MATCH(ROW()-ROW($D$1),'Paste Peptide Data'!$BC$2:$BC$30000,0)),"")</f>
        <v/>
      </c>
      <c r="BE398" s="9" t="str">
        <f>IFERROR(INDEX('Paste Peptide Data'!$W$2:$W$30000,MATCH(ROW()-ROW($D$1),'Paste Peptide Data'!$BC$2:$BC$30000,0)),"")</f>
        <v/>
      </c>
      <c r="BF398" s="9" t="str">
        <f>IFERROR(INDEX('Paste Peptide Data'!$X$2:$X$30000,MATCH(ROW()-ROW($D$1),'Paste Peptide Data'!$BC$2:$BC$30000,0)),"")</f>
        <v/>
      </c>
      <c r="BH398" s="19">
        <f>COUNTIF( BF$2:BF398, BF398 )</f>
        <v>397</v>
      </c>
      <c r="BJ398" s="9" t="str">
        <f t="shared" si="238"/>
        <v/>
      </c>
      <c r="BK398" s="9" t="str">
        <f>IF(BJ398="","",MAX(BK$1:BK397)+1)</f>
        <v/>
      </c>
      <c r="BL398" s="9" t="str">
        <f>IFERROR(INDEX('Paste Peptide Data'!$BD$2:$BD$30000,MATCH(ROW()-ROW($D$1),'Paste Peptide Data'!$BK$2:$BK$30000,0)),"")</f>
        <v/>
      </c>
      <c r="BM398" s="9" t="str">
        <f>IFERROR(INDEX('Paste Peptide Data'!$BE$2:$BE$30000,MATCH(ROW()-ROW($D$1),'Paste Peptide Data'!$BK$2:$BK$30000,0)),"")</f>
        <v/>
      </c>
      <c r="BN398" s="9" t="str">
        <f>IFERROR(INDEX('Paste Peptide Data'!$BF$2:$BF$30000,MATCH(ROW()-ROW($D$1),'Paste Peptide Data'!$BK$2:$BK$30000,0)),"")</f>
        <v/>
      </c>
      <c r="BP398" s="20">
        <f t="shared" si="239"/>
        <v>0</v>
      </c>
      <c r="BQ398" s="8">
        <f t="shared" si="240"/>
        <v>0.39600000000000002</v>
      </c>
      <c r="BR398" s="8">
        <f t="shared" si="241"/>
        <v>0.45500000000000002</v>
      </c>
      <c r="BS398" s="8">
        <f t="shared" si="242"/>
        <v>331</v>
      </c>
      <c r="BT398" s="8"/>
      <c r="BU398" s="21" t="str">
        <f t="shared" si="243"/>
        <v/>
      </c>
      <c r="BV398" s="9" t="str">
        <f t="shared" si="244"/>
        <v/>
      </c>
      <c r="BW398" s="9" t="str">
        <f t="shared" si="245"/>
        <v/>
      </c>
      <c r="BX398" s="20">
        <f t="shared" si="246"/>
        <v>0</v>
      </c>
      <c r="BY398" s="8" t="str">
        <f t="shared" si="247"/>
        <v/>
      </c>
      <c r="BZ398" s="8" t="str">
        <f t="shared" si="248"/>
        <v/>
      </c>
      <c r="CA398" s="8">
        <f t="shared" si="249"/>
        <v>0</v>
      </c>
      <c r="CB398" s="20">
        <f t="shared" si="250"/>
        <v>0</v>
      </c>
      <c r="CC398" s="20">
        <f t="shared" si="251"/>
        <v>1</v>
      </c>
      <c r="CD398" s="20">
        <f t="shared" si="252"/>
        <v>999</v>
      </c>
      <c r="CF398" s="22" t="str">
        <f>IFERROR(INDEX($BU$2:$BU$1000,MATCH(SMALL($CD$2:$CD$1000,ROWS($CF$2:CF398)+$CC$1001),$CD$2:$CD$1000,0)),"")</f>
        <v/>
      </c>
      <c r="CG398" s="22" t="str">
        <f>IFERROR(INDEX($BV$2:$BV$1000,MATCH(SMALL($CD$2:$CD$1000,ROWS($CF$2:CF398)+$CC$1001),$CD$2:$CD$1000,0)),"")</f>
        <v/>
      </c>
      <c r="CH398" s="22" t="str">
        <f>IFERROR(INDEX($BW$2:$BW$1000,MATCH(SMALL($CD$2:$CD$1000,ROWS($CF$2:CF398)+$CC$1001),$CD$2:$CD$1000,0)),"")</f>
        <v/>
      </c>
      <c r="CL398" s="18" t="str">
        <f t="shared" si="253"/>
        <v/>
      </c>
      <c r="CM398" s="9" t="str">
        <f t="shared" si="254"/>
        <v/>
      </c>
      <c r="CN398" s="9" t="str">
        <f t="shared" si="255"/>
        <v/>
      </c>
      <c r="CO398" s="9" t="str">
        <f t="shared" si="256"/>
        <v/>
      </c>
      <c r="CP398" s="9" t="str">
        <f>IF(CO398="","",MAX(CP$1:CP397)+1)</f>
        <v/>
      </c>
      <c r="CQ398" s="9" t="str">
        <f t="shared" si="257"/>
        <v/>
      </c>
      <c r="CR398" s="9" t="str">
        <f t="shared" si="258"/>
        <v/>
      </c>
      <c r="CS398" s="9" t="str">
        <f t="shared" si="259"/>
        <v/>
      </c>
      <c r="CU398" s="9" t="str">
        <f t="shared" si="260"/>
        <v/>
      </c>
      <c r="CV398" s="9" t="str">
        <f t="shared" si="261"/>
        <v/>
      </c>
      <c r="CW398" s="9" t="str">
        <f t="shared" si="262"/>
        <v/>
      </c>
      <c r="CX398" s="9" t="str">
        <f>IF(CW398="","",MAX(CX$1:CX397)+1)</f>
        <v/>
      </c>
      <c r="CZ398" s="9" t="str">
        <f t="shared" si="263"/>
        <v/>
      </c>
      <c r="DA398" s="9" t="str">
        <f t="shared" si="264"/>
        <v/>
      </c>
      <c r="DB398" s="9" t="str">
        <f t="shared" si="265"/>
        <v/>
      </c>
      <c r="DG398" s="9" t="s">
        <v>1010</v>
      </c>
      <c r="DH398" s="9" t="str">
        <f t="shared" si="266"/>
        <v/>
      </c>
      <c r="DI398" s="9" t="str">
        <f t="shared" si="267"/>
        <v/>
      </c>
      <c r="DJ398" s="9" t="str">
        <f t="shared" si="268"/>
        <v/>
      </c>
      <c r="DK398" s="9" t="str">
        <f t="shared" si="269"/>
        <v/>
      </c>
      <c r="DL398" s="9" t="str">
        <f>IF(DK398="","",MAX(DL$1:DL397)+1)</f>
        <v/>
      </c>
      <c r="DM398" s="9" t="str">
        <f t="shared" si="270"/>
        <v/>
      </c>
      <c r="DN398" s="9" t="str">
        <f t="shared" si="271"/>
        <v/>
      </c>
      <c r="DO398" s="9" t="str">
        <f t="shared" si="272"/>
        <v/>
      </c>
    </row>
    <row r="399" spans="21:119" ht="16.2" thickBot="1">
      <c r="U399" s="17" t="b">
        <f t="shared" si="235"/>
        <v>0</v>
      </c>
      <c r="V399" s="9" t="str">
        <f t="shared" si="236"/>
        <v/>
      </c>
      <c r="W399" s="9" t="str">
        <f t="shared" si="237"/>
        <v/>
      </c>
      <c r="X399" s="9" t="str">
        <f t="shared" si="234"/>
        <v/>
      </c>
      <c r="Y399" s="18"/>
      <c r="BC399" s="9" t="str">
        <f>IF(V399="","",MAX(BC$1:BC398)+1)</f>
        <v/>
      </c>
      <c r="BD399" s="9" t="str">
        <f>IFERROR(INDEX('Paste Peptide Data'!$V$2:$V$30000,MATCH(ROW()-ROW($D$1),'Paste Peptide Data'!$BC$2:$BC$30000,0)),"")</f>
        <v/>
      </c>
      <c r="BE399" s="9" t="str">
        <f>IFERROR(INDEX('Paste Peptide Data'!$W$2:$W$30000,MATCH(ROW()-ROW($D$1),'Paste Peptide Data'!$BC$2:$BC$30000,0)),"")</f>
        <v/>
      </c>
      <c r="BF399" s="9" t="str">
        <f>IFERROR(INDEX('Paste Peptide Data'!$X$2:$X$30000,MATCH(ROW()-ROW($D$1),'Paste Peptide Data'!$BC$2:$BC$30000,0)),"")</f>
        <v/>
      </c>
      <c r="BH399" s="19">
        <f>COUNTIF( BF$2:BF399, BF399 )</f>
        <v>398</v>
      </c>
      <c r="BJ399" s="9" t="str">
        <f t="shared" si="238"/>
        <v/>
      </c>
      <c r="BK399" s="9" t="str">
        <f>IF(BJ399="","",MAX(BK$1:BK398)+1)</f>
        <v/>
      </c>
      <c r="BL399" s="9" t="str">
        <f>IFERROR(INDEX('Paste Peptide Data'!$BD$2:$BD$30000,MATCH(ROW()-ROW($D$1),'Paste Peptide Data'!$BK$2:$BK$30000,0)),"")</f>
        <v/>
      </c>
      <c r="BM399" s="9" t="str">
        <f>IFERROR(INDEX('Paste Peptide Data'!$BE$2:$BE$30000,MATCH(ROW()-ROW($D$1),'Paste Peptide Data'!$BK$2:$BK$30000,0)),"")</f>
        <v/>
      </c>
      <c r="BN399" s="9" t="str">
        <f>IFERROR(INDEX('Paste Peptide Data'!$BF$2:$BF$30000,MATCH(ROW()-ROW($D$1),'Paste Peptide Data'!$BK$2:$BK$30000,0)),"")</f>
        <v/>
      </c>
      <c r="BP399" s="20">
        <f t="shared" si="239"/>
        <v>0</v>
      </c>
      <c r="BQ399" s="8">
        <f t="shared" si="240"/>
        <v>0.39700000000000002</v>
      </c>
      <c r="BR399" s="8">
        <f t="shared" si="241"/>
        <v>0.45600000000000002</v>
      </c>
      <c r="BS399" s="8">
        <f t="shared" si="242"/>
        <v>332</v>
      </c>
      <c r="BT399" s="8"/>
      <c r="BU399" s="21" t="str">
        <f t="shared" si="243"/>
        <v/>
      </c>
      <c r="BV399" s="9" t="str">
        <f t="shared" si="244"/>
        <v/>
      </c>
      <c r="BW399" s="9" t="str">
        <f t="shared" si="245"/>
        <v/>
      </c>
      <c r="BX399" s="20">
        <f t="shared" si="246"/>
        <v>0</v>
      </c>
      <c r="BY399" s="8" t="str">
        <f t="shared" si="247"/>
        <v/>
      </c>
      <c r="BZ399" s="8" t="str">
        <f t="shared" si="248"/>
        <v/>
      </c>
      <c r="CA399" s="8">
        <f t="shared" si="249"/>
        <v>0</v>
      </c>
      <c r="CB399" s="20">
        <f t="shared" si="250"/>
        <v>0</v>
      </c>
      <c r="CC399" s="20">
        <f t="shared" si="251"/>
        <v>1</v>
      </c>
      <c r="CD399" s="20">
        <f t="shared" si="252"/>
        <v>999</v>
      </c>
      <c r="CF399" s="22" t="str">
        <f>IFERROR(INDEX($BU$2:$BU$1000,MATCH(SMALL($CD$2:$CD$1000,ROWS($CF$2:CF399)+$CC$1001),$CD$2:$CD$1000,0)),"")</f>
        <v/>
      </c>
      <c r="CG399" s="22" t="str">
        <f>IFERROR(INDEX($BV$2:$BV$1000,MATCH(SMALL($CD$2:$CD$1000,ROWS($CF$2:CF399)+$CC$1001),$CD$2:$CD$1000,0)),"")</f>
        <v/>
      </c>
      <c r="CH399" s="22" t="str">
        <f>IFERROR(INDEX($BW$2:$BW$1000,MATCH(SMALL($CD$2:$CD$1000,ROWS($CF$2:CF399)+$CC$1001),$CD$2:$CD$1000,0)),"")</f>
        <v/>
      </c>
      <c r="CL399" s="18" t="str">
        <f t="shared" si="253"/>
        <v/>
      </c>
      <c r="CM399" s="9" t="str">
        <f t="shared" si="254"/>
        <v/>
      </c>
      <c r="CN399" s="9" t="str">
        <f t="shared" si="255"/>
        <v/>
      </c>
      <c r="CO399" s="9" t="str">
        <f t="shared" si="256"/>
        <v/>
      </c>
      <c r="CP399" s="9" t="str">
        <f>IF(CO399="","",MAX(CP$1:CP398)+1)</f>
        <v/>
      </c>
      <c r="CQ399" s="9" t="str">
        <f t="shared" si="257"/>
        <v/>
      </c>
      <c r="CR399" s="9" t="str">
        <f t="shared" si="258"/>
        <v/>
      </c>
      <c r="CS399" s="9" t="str">
        <f t="shared" si="259"/>
        <v/>
      </c>
      <c r="CU399" s="9" t="str">
        <f t="shared" si="260"/>
        <v/>
      </c>
      <c r="CV399" s="9" t="str">
        <f t="shared" si="261"/>
        <v/>
      </c>
      <c r="CW399" s="9" t="str">
        <f t="shared" si="262"/>
        <v/>
      </c>
      <c r="CX399" s="9" t="str">
        <f>IF(CW399="","",MAX(CX$1:CX398)+1)</f>
        <v/>
      </c>
      <c r="CZ399" s="9" t="str">
        <f t="shared" si="263"/>
        <v/>
      </c>
      <c r="DA399" s="9" t="str">
        <f t="shared" si="264"/>
        <v/>
      </c>
      <c r="DB399" s="9" t="str">
        <f t="shared" si="265"/>
        <v/>
      </c>
      <c r="DG399" s="9" t="s">
        <v>1011</v>
      </c>
      <c r="DH399" s="9" t="str">
        <f t="shared" si="266"/>
        <v/>
      </c>
      <c r="DI399" s="9" t="str">
        <f t="shared" si="267"/>
        <v/>
      </c>
      <c r="DJ399" s="9" t="str">
        <f t="shared" si="268"/>
        <v/>
      </c>
      <c r="DK399" s="9" t="str">
        <f t="shared" si="269"/>
        <v/>
      </c>
      <c r="DL399" s="9" t="str">
        <f>IF(DK399="","",MAX(DL$1:DL398)+1)</f>
        <v/>
      </c>
      <c r="DM399" s="9" t="str">
        <f t="shared" si="270"/>
        <v/>
      </c>
      <c r="DN399" s="9" t="str">
        <f t="shared" si="271"/>
        <v/>
      </c>
      <c r="DO399" s="9" t="str">
        <f t="shared" si="272"/>
        <v/>
      </c>
    </row>
    <row r="400" spans="21:119" ht="16.2" thickBot="1">
      <c r="U400" s="17" t="b">
        <f t="shared" si="235"/>
        <v>0</v>
      </c>
      <c r="V400" s="9" t="str">
        <f t="shared" si="236"/>
        <v/>
      </c>
      <c r="W400" s="9" t="str">
        <f t="shared" si="237"/>
        <v/>
      </c>
      <c r="X400" s="9" t="str">
        <f t="shared" si="234"/>
        <v/>
      </c>
      <c r="Y400" s="18"/>
      <c r="BC400" s="9" t="str">
        <f>IF(V400="","",MAX(BC$1:BC399)+1)</f>
        <v/>
      </c>
      <c r="BD400" s="9" t="str">
        <f>IFERROR(INDEX('Paste Peptide Data'!$V$2:$V$30000,MATCH(ROW()-ROW($D$1),'Paste Peptide Data'!$BC$2:$BC$30000,0)),"")</f>
        <v/>
      </c>
      <c r="BE400" s="9" t="str">
        <f>IFERROR(INDEX('Paste Peptide Data'!$W$2:$W$30000,MATCH(ROW()-ROW($D$1),'Paste Peptide Data'!$BC$2:$BC$30000,0)),"")</f>
        <v/>
      </c>
      <c r="BF400" s="9" t="str">
        <f>IFERROR(INDEX('Paste Peptide Data'!$X$2:$X$30000,MATCH(ROW()-ROW($D$1),'Paste Peptide Data'!$BC$2:$BC$30000,0)),"")</f>
        <v/>
      </c>
      <c r="BH400" s="19">
        <f>COUNTIF( BF$2:BF400, BF400 )</f>
        <v>399</v>
      </c>
      <c r="BJ400" s="9" t="str">
        <f t="shared" si="238"/>
        <v/>
      </c>
      <c r="BK400" s="9" t="str">
        <f>IF(BJ400="","",MAX(BK$1:BK399)+1)</f>
        <v/>
      </c>
      <c r="BL400" s="9" t="str">
        <f>IFERROR(INDEX('Paste Peptide Data'!$BD$2:$BD$30000,MATCH(ROW()-ROW($D$1),'Paste Peptide Data'!$BK$2:$BK$30000,0)),"")</f>
        <v/>
      </c>
      <c r="BM400" s="9" t="str">
        <f>IFERROR(INDEX('Paste Peptide Data'!$BE$2:$BE$30000,MATCH(ROW()-ROW($D$1),'Paste Peptide Data'!$BK$2:$BK$30000,0)),"")</f>
        <v/>
      </c>
      <c r="BN400" s="9" t="str">
        <f>IFERROR(INDEX('Paste Peptide Data'!$BF$2:$BF$30000,MATCH(ROW()-ROW($D$1),'Paste Peptide Data'!$BK$2:$BK$30000,0)),"")</f>
        <v/>
      </c>
      <c r="BP400" s="20">
        <f t="shared" si="239"/>
        <v>0</v>
      </c>
      <c r="BQ400" s="8">
        <f t="shared" si="240"/>
        <v>0.39800000000000002</v>
      </c>
      <c r="BR400" s="8">
        <f t="shared" si="241"/>
        <v>0.45700000000000002</v>
      </c>
      <c r="BS400" s="8">
        <f t="shared" si="242"/>
        <v>333</v>
      </c>
      <c r="BT400" s="8"/>
      <c r="BU400" s="21" t="str">
        <f t="shared" si="243"/>
        <v/>
      </c>
      <c r="BV400" s="9" t="str">
        <f t="shared" si="244"/>
        <v/>
      </c>
      <c r="BW400" s="9" t="str">
        <f t="shared" si="245"/>
        <v/>
      </c>
      <c r="BX400" s="20">
        <f t="shared" si="246"/>
        <v>0</v>
      </c>
      <c r="BY400" s="8" t="str">
        <f t="shared" si="247"/>
        <v/>
      </c>
      <c r="BZ400" s="8" t="str">
        <f t="shared" si="248"/>
        <v/>
      </c>
      <c r="CA400" s="8">
        <f t="shared" si="249"/>
        <v>0</v>
      </c>
      <c r="CB400" s="20">
        <f t="shared" si="250"/>
        <v>0</v>
      </c>
      <c r="CC400" s="20">
        <f t="shared" si="251"/>
        <v>1</v>
      </c>
      <c r="CD400" s="20">
        <f t="shared" si="252"/>
        <v>999</v>
      </c>
      <c r="CF400" s="22" t="str">
        <f>IFERROR(INDEX($BU$2:$BU$1000,MATCH(SMALL($CD$2:$CD$1000,ROWS($CF$2:CF400)+$CC$1001),$CD$2:$CD$1000,0)),"")</f>
        <v/>
      </c>
      <c r="CG400" s="22" t="str">
        <f>IFERROR(INDEX($BV$2:$BV$1000,MATCH(SMALL($CD$2:$CD$1000,ROWS($CF$2:CF400)+$CC$1001),$CD$2:$CD$1000,0)),"")</f>
        <v/>
      </c>
      <c r="CH400" s="22" t="str">
        <f>IFERROR(INDEX($BW$2:$BW$1000,MATCH(SMALL($CD$2:$CD$1000,ROWS($CF$2:CF400)+$CC$1001),$CD$2:$CD$1000,0)),"")</f>
        <v/>
      </c>
      <c r="CL400" s="18" t="str">
        <f t="shared" si="253"/>
        <v/>
      </c>
      <c r="CM400" s="9" t="str">
        <f t="shared" si="254"/>
        <v/>
      </c>
      <c r="CN400" s="9" t="str">
        <f t="shared" si="255"/>
        <v/>
      </c>
      <c r="CO400" s="9" t="str">
        <f t="shared" si="256"/>
        <v/>
      </c>
      <c r="CP400" s="9" t="str">
        <f>IF(CO400="","",MAX(CP$1:CP399)+1)</f>
        <v/>
      </c>
      <c r="CQ400" s="9" t="str">
        <f t="shared" si="257"/>
        <v/>
      </c>
      <c r="CR400" s="9" t="str">
        <f t="shared" si="258"/>
        <v/>
      </c>
      <c r="CS400" s="9" t="str">
        <f t="shared" si="259"/>
        <v/>
      </c>
      <c r="CU400" s="9" t="str">
        <f t="shared" si="260"/>
        <v/>
      </c>
      <c r="CV400" s="9" t="str">
        <f t="shared" si="261"/>
        <v/>
      </c>
      <c r="CW400" s="9" t="str">
        <f t="shared" si="262"/>
        <v/>
      </c>
      <c r="CX400" s="9" t="str">
        <f>IF(CW400="","",MAX(CX$1:CX399)+1)</f>
        <v/>
      </c>
      <c r="CZ400" s="9" t="str">
        <f t="shared" si="263"/>
        <v/>
      </c>
      <c r="DA400" s="9" t="str">
        <f t="shared" si="264"/>
        <v/>
      </c>
      <c r="DB400" s="9" t="str">
        <f t="shared" si="265"/>
        <v/>
      </c>
      <c r="DG400" s="9" t="s">
        <v>1012</v>
      </c>
      <c r="DH400" s="9" t="str">
        <f t="shared" si="266"/>
        <v/>
      </c>
      <c r="DI400" s="9" t="str">
        <f t="shared" si="267"/>
        <v/>
      </c>
      <c r="DJ400" s="9" t="str">
        <f t="shared" si="268"/>
        <v/>
      </c>
      <c r="DK400" s="9" t="str">
        <f t="shared" si="269"/>
        <v/>
      </c>
      <c r="DL400" s="9" t="str">
        <f>IF(DK400="","",MAX(DL$1:DL399)+1)</f>
        <v/>
      </c>
      <c r="DM400" s="9" t="str">
        <f t="shared" si="270"/>
        <v/>
      </c>
      <c r="DN400" s="9" t="str">
        <f t="shared" si="271"/>
        <v/>
      </c>
      <c r="DO400" s="9" t="str">
        <f t="shared" si="272"/>
        <v/>
      </c>
    </row>
    <row r="401" spans="21:119" ht="16.2" thickBot="1">
      <c r="U401" s="17" t="b">
        <f t="shared" si="235"/>
        <v>0</v>
      </c>
      <c r="V401" s="9" t="str">
        <f t="shared" si="236"/>
        <v/>
      </c>
      <c r="W401" s="9" t="str">
        <f t="shared" si="237"/>
        <v/>
      </c>
      <c r="X401" s="9" t="str">
        <f t="shared" si="234"/>
        <v/>
      </c>
      <c r="Y401" s="18"/>
      <c r="BC401" s="9" t="str">
        <f>IF(V401="","",MAX(BC$1:BC400)+1)</f>
        <v/>
      </c>
      <c r="BD401" s="9" t="str">
        <f>IFERROR(INDEX('Paste Peptide Data'!$V$2:$V$30000,MATCH(ROW()-ROW($D$1),'Paste Peptide Data'!$BC$2:$BC$30000,0)),"")</f>
        <v/>
      </c>
      <c r="BE401" s="9" t="str">
        <f>IFERROR(INDEX('Paste Peptide Data'!$W$2:$W$30000,MATCH(ROW()-ROW($D$1),'Paste Peptide Data'!$BC$2:$BC$30000,0)),"")</f>
        <v/>
      </c>
      <c r="BF401" s="9" t="str">
        <f>IFERROR(INDEX('Paste Peptide Data'!$X$2:$X$30000,MATCH(ROW()-ROW($D$1),'Paste Peptide Data'!$BC$2:$BC$30000,0)),"")</f>
        <v/>
      </c>
      <c r="BH401" s="19">
        <f>COUNTIF( BF$2:BF401, BF401 )</f>
        <v>400</v>
      </c>
      <c r="BJ401" s="9" t="str">
        <f t="shared" si="238"/>
        <v/>
      </c>
      <c r="BK401" s="9" t="str">
        <f>IF(BJ401="","",MAX(BK$1:BK400)+1)</f>
        <v/>
      </c>
      <c r="BL401" s="9" t="str">
        <f>IFERROR(INDEX('Paste Peptide Data'!$BD$2:$BD$30000,MATCH(ROW()-ROW($D$1),'Paste Peptide Data'!$BK$2:$BK$30000,0)),"")</f>
        <v/>
      </c>
      <c r="BM401" s="9" t="str">
        <f>IFERROR(INDEX('Paste Peptide Data'!$BE$2:$BE$30000,MATCH(ROW()-ROW($D$1),'Paste Peptide Data'!$BK$2:$BK$30000,0)),"")</f>
        <v/>
      </c>
      <c r="BN401" s="9" t="str">
        <f>IFERROR(INDEX('Paste Peptide Data'!$BF$2:$BF$30000,MATCH(ROW()-ROW($D$1),'Paste Peptide Data'!$BK$2:$BK$30000,0)),"")</f>
        <v/>
      </c>
      <c r="BP401" s="20">
        <f t="shared" si="239"/>
        <v>0</v>
      </c>
      <c r="BQ401" s="8">
        <f t="shared" si="240"/>
        <v>0.39900000000000002</v>
      </c>
      <c r="BR401" s="8">
        <f t="shared" si="241"/>
        <v>0.45800000000000002</v>
      </c>
      <c r="BS401" s="8">
        <f t="shared" si="242"/>
        <v>334</v>
      </c>
      <c r="BT401" s="8"/>
      <c r="BU401" s="21" t="str">
        <f t="shared" si="243"/>
        <v/>
      </c>
      <c r="BV401" s="9" t="str">
        <f t="shared" si="244"/>
        <v/>
      </c>
      <c r="BW401" s="9" t="str">
        <f t="shared" si="245"/>
        <v/>
      </c>
      <c r="BX401" s="20">
        <f t="shared" si="246"/>
        <v>0</v>
      </c>
      <c r="BY401" s="8" t="str">
        <f t="shared" si="247"/>
        <v/>
      </c>
      <c r="BZ401" s="8" t="str">
        <f t="shared" si="248"/>
        <v/>
      </c>
      <c r="CA401" s="8">
        <f t="shared" si="249"/>
        <v>0</v>
      </c>
      <c r="CB401" s="20">
        <f t="shared" si="250"/>
        <v>0</v>
      </c>
      <c r="CC401" s="20">
        <f t="shared" si="251"/>
        <v>1</v>
      </c>
      <c r="CD401" s="20">
        <f t="shared" si="252"/>
        <v>999</v>
      </c>
      <c r="CF401" s="22" t="str">
        <f>IFERROR(INDEX($BU$2:$BU$1000,MATCH(SMALL($CD$2:$CD$1000,ROWS($CF$2:CF401)+$CC$1001),$CD$2:$CD$1000,0)),"")</f>
        <v/>
      </c>
      <c r="CG401" s="22" t="str">
        <f>IFERROR(INDEX($BV$2:$BV$1000,MATCH(SMALL($CD$2:$CD$1000,ROWS($CF$2:CF401)+$CC$1001),$CD$2:$CD$1000,0)),"")</f>
        <v/>
      </c>
      <c r="CH401" s="22" t="str">
        <f>IFERROR(INDEX($BW$2:$BW$1000,MATCH(SMALL($CD$2:$CD$1000,ROWS($CF$2:CF401)+$CC$1001),$CD$2:$CD$1000,0)),"")</f>
        <v/>
      </c>
      <c r="CL401" s="18" t="str">
        <f t="shared" si="253"/>
        <v/>
      </c>
      <c r="CM401" s="9" t="str">
        <f t="shared" si="254"/>
        <v/>
      </c>
      <c r="CN401" s="9" t="str">
        <f t="shared" si="255"/>
        <v/>
      </c>
      <c r="CO401" s="9" t="str">
        <f t="shared" si="256"/>
        <v/>
      </c>
      <c r="CP401" s="9" t="str">
        <f>IF(CO401="","",MAX(CP$1:CP400)+1)</f>
        <v/>
      </c>
      <c r="CQ401" s="9" t="str">
        <f t="shared" si="257"/>
        <v/>
      </c>
      <c r="CR401" s="9" t="str">
        <f t="shared" si="258"/>
        <v/>
      </c>
      <c r="CS401" s="9" t="str">
        <f t="shared" si="259"/>
        <v/>
      </c>
      <c r="CU401" s="9" t="str">
        <f t="shared" si="260"/>
        <v/>
      </c>
      <c r="CV401" s="9" t="str">
        <f t="shared" si="261"/>
        <v/>
      </c>
      <c r="CW401" s="9" t="str">
        <f t="shared" si="262"/>
        <v/>
      </c>
      <c r="CX401" s="9" t="str">
        <f>IF(CW401="","",MAX(CX$1:CX400)+1)</f>
        <v/>
      </c>
      <c r="CZ401" s="9" t="str">
        <f t="shared" si="263"/>
        <v/>
      </c>
      <c r="DA401" s="9" t="str">
        <f t="shared" si="264"/>
        <v/>
      </c>
      <c r="DB401" s="9" t="str">
        <f t="shared" si="265"/>
        <v/>
      </c>
      <c r="DG401" s="9" t="s">
        <v>1013</v>
      </c>
      <c r="DH401" s="9" t="str">
        <f t="shared" si="266"/>
        <v/>
      </c>
      <c r="DI401" s="9" t="str">
        <f t="shared" si="267"/>
        <v/>
      </c>
      <c r="DJ401" s="9" t="str">
        <f t="shared" si="268"/>
        <v/>
      </c>
      <c r="DK401" s="9" t="str">
        <f t="shared" si="269"/>
        <v/>
      </c>
      <c r="DL401" s="9" t="str">
        <f>IF(DK401="","",MAX(DL$1:DL400)+1)</f>
        <v/>
      </c>
      <c r="DM401" s="9" t="str">
        <f t="shared" si="270"/>
        <v/>
      </c>
      <c r="DN401" s="9" t="str">
        <f t="shared" si="271"/>
        <v/>
      </c>
      <c r="DO401" s="9" t="str">
        <f t="shared" si="272"/>
        <v/>
      </c>
    </row>
    <row r="402" spans="21:119" ht="16.2" thickBot="1">
      <c r="U402" s="17" t="b">
        <f t="shared" si="235"/>
        <v>0</v>
      </c>
      <c r="V402" s="9" t="str">
        <f t="shared" si="236"/>
        <v/>
      </c>
      <c r="W402" s="9" t="str">
        <f t="shared" si="237"/>
        <v/>
      </c>
      <c r="X402" s="9" t="str">
        <f t="shared" si="234"/>
        <v/>
      </c>
      <c r="Y402" s="18"/>
      <c r="BC402" s="9" t="str">
        <f>IF(V402="","",MAX(BC$1:BC401)+1)</f>
        <v/>
      </c>
      <c r="BD402" s="9" t="str">
        <f>IFERROR(INDEX('Paste Peptide Data'!$V$2:$V$30000,MATCH(ROW()-ROW($D$1),'Paste Peptide Data'!$BC$2:$BC$30000,0)),"")</f>
        <v/>
      </c>
      <c r="BE402" s="9" t="str">
        <f>IFERROR(INDEX('Paste Peptide Data'!$W$2:$W$30000,MATCH(ROW()-ROW($D$1),'Paste Peptide Data'!$BC$2:$BC$30000,0)),"")</f>
        <v/>
      </c>
      <c r="BF402" s="9" t="str">
        <f>IFERROR(INDEX('Paste Peptide Data'!$X$2:$X$30000,MATCH(ROW()-ROW($D$1),'Paste Peptide Data'!$BC$2:$BC$30000,0)),"")</f>
        <v/>
      </c>
      <c r="BH402" s="19">
        <f>COUNTIF( BF$2:BF402, BF402 )</f>
        <v>401</v>
      </c>
      <c r="BJ402" s="9" t="str">
        <f t="shared" si="238"/>
        <v/>
      </c>
      <c r="BK402" s="9" t="str">
        <f>IF(BJ402="","",MAX(BK$1:BK401)+1)</f>
        <v/>
      </c>
      <c r="BL402" s="9" t="str">
        <f>IFERROR(INDEX('Paste Peptide Data'!$BD$2:$BD$30000,MATCH(ROW()-ROW($D$1),'Paste Peptide Data'!$BK$2:$BK$30000,0)),"")</f>
        <v/>
      </c>
      <c r="BM402" s="9" t="str">
        <f>IFERROR(INDEX('Paste Peptide Data'!$BE$2:$BE$30000,MATCH(ROW()-ROW($D$1),'Paste Peptide Data'!$BK$2:$BK$30000,0)),"")</f>
        <v/>
      </c>
      <c r="BN402" s="9" t="str">
        <f>IFERROR(INDEX('Paste Peptide Data'!$BF$2:$BF$30000,MATCH(ROW()-ROW($D$1),'Paste Peptide Data'!$BK$2:$BK$30000,0)),"")</f>
        <v/>
      </c>
      <c r="BP402" s="20">
        <f t="shared" si="239"/>
        <v>0</v>
      </c>
      <c r="BQ402" s="8">
        <f t="shared" si="240"/>
        <v>0.4</v>
      </c>
      <c r="BR402" s="8">
        <f t="shared" si="241"/>
        <v>0.45900000000000002</v>
      </c>
      <c r="BS402" s="8">
        <f t="shared" si="242"/>
        <v>335</v>
      </c>
      <c r="BT402" s="8"/>
      <c r="BU402" s="21" t="str">
        <f t="shared" si="243"/>
        <v/>
      </c>
      <c r="BV402" s="9" t="str">
        <f t="shared" si="244"/>
        <v/>
      </c>
      <c r="BW402" s="9" t="str">
        <f t="shared" si="245"/>
        <v/>
      </c>
      <c r="BX402" s="20">
        <f t="shared" si="246"/>
        <v>0</v>
      </c>
      <c r="BY402" s="8" t="str">
        <f t="shared" si="247"/>
        <v/>
      </c>
      <c r="BZ402" s="8" t="str">
        <f t="shared" si="248"/>
        <v/>
      </c>
      <c r="CA402" s="8">
        <f t="shared" si="249"/>
        <v>0</v>
      </c>
      <c r="CB402" s="20">
        <f t="shared" si="250"/>
        <v>0</v>
      </c>
      <c r="CC402" s="20">
        <f t="shared" si="251"/>
        <v>1</v>
      </c>
      <c r="CD402" s="20">
        <f t="shared" si="252"/>
        <v>999</v>
      </c>
      <c r="CF402" s="22" t="str">
        <f>IFERROR(INDEX($BU$2:$BU$1000,MATCH(SMALL($CD$2:$CD$1000,ROWS($CF$2:CF402)+$CC$1001),$CD$2:$CD$1000,0)),"")</f>
        <v/>
      </c>
      <c r="CG402" s="22" t="str">
        <f>IFERROR(INDEX($BV$2:$BV$1000,MATCH(SMALL($CD$2:$CD$1000,ROWS($CF$2:CF402)+$CC$1001),$CD$2:$CD$1000,0)),"")</f>
        <v/>
      </c>
      <c r="CH402" s="22" t="str">
        <f>IFERROR(INDEX($BW$2:$BW$1000,MATCH(SMALL($CD$2:$CD$1000,ROWS($CF$2:CF402)+$CC$1001),$CD$2:$CD$1000,0)),"")</f>
        <v/>
      </c>
      <c r="CL402" s="18" t="str">
        <f t="shared" si="253"/>
        <v/>
      </c>
      <c r="CM402" s="9" t="str">
        <f t="shared" si="254"/>
        <v/>
      </c>
      <c r="CN402" s="9" t="str">
        <f t="shared" si="255"/>
        <v/>
      </c>
      <c r="CO402" s="9" t="str">
        <f t="shared" si="256"/>
        <v/>
      </c>
      <c r="CP402" s="9" t="str">
        <f>IF(CO402="","",MAX(CP$1:CP401)+1)</f>
        <v/>
      </c>
      <c r="CQ402" s="9" t="str">
        <f t="shared" si="257"/>
        <v/>
      </c>
      <c r="CR402" s="9" t="str">
        <f t="shared" si="258"/>
        <v/>
      </c>
      <c r="CS402" s="9" t="str">
        <f t="shared" si="259"/>
        <v/>
      </c>
      <c r="CU402" s="9" t="str">
        <f t="shared" si="260"/>
        <v/>
      </c>
      <c r="CV402" s="9" t="str">
        <f t="shared" si="261"/>
        <v/>
      </c>
      <c r="CW402" s="9" t="str">
        <f t="shared" si="262"/>
        <v/>
      </c>
      <c r="CX402" s="9" t="str">
        <f>IF(CW402="","",MAX(CX$1:CX401)+1)</f>
        <v/>
      </c>
      <c r="CZ402" s="9" t="str">
        <f t="shared" si="263"/>
        <v/>
      </c>
      <c r="DA402" s="9" t="str">
        <f t="shared" si="264"/>
        <v/>
      </c>
      <c r="DB402" s="9" t="str">
        <f t="shared" si="265"/>
        <v/>
      </c>
      <c r="DG402" s="9" t="s">
        <v>1014</v>
      </c>
      <c r="DH402" s="9" t="str">
        <f t="shared" si="266"/>
        <v/>
      </c>
      <c r="DI402" s="9" t="str">
        <f t="shared" si="267"/>
        <v/>
      </c>
      <c r="DJ402" s="9" t="str">
        <f t="shared" si="268"/>
        <v/>
      </c>
      <c r="DK402" s="9" t="str">
        <f t="shared" si="269"/>
        <v/>
      </c>
      <c r="DL402" s="9" t="str">
        <f>IF(DK402="","",MAX(DL$1:DL401)+1)</f>
        <v/>
      </c>
      <c r="DM402" s="9" t="str">
        <f t="shared" si="270"/>
        <v/>
      </c>
      <c r="DN402" s="9" t="str">
        <f t="shared" si="271"/>
        <v/>
      </c>
      <c r="DO402" s="9" t="str">
        <f t="shared" si="272"/>
        <v/>
      </c>
    </row>
    <row r="403" spans="21:119" ht="16.2" thickBot="1">
      <c r="U403" s="17" t="b">
        <f t="shared" si="235"/>
        <v>0</v>
      </c>
      <c r="V403" s="9" t="str">
        <f t="shared" si="236"/>
        <v/>
      </c>
      <c r="W403" s="9" t="str">
        <f t="shared" si="237"/>
        <v/>
      </c>
      <c r="X403" s="9" t="str">
        <f t="shared" si="234"/>
        <v/>
      </c>
      <c r="Y403" s="18"/>
      <c r="BC403" s="9" t="str">
        <f>IF(V403="","",MAX(BC$1:BC402)+1)</f>
        <v/>
      </c>
      <c r="BD403" s="9" t="str">
        <f>IFERROR(INDEX('Paste Peptide Data'!$V$2:$V$30000,MATCH(ROW()-ROW($D$1),'Paste Peptide Data'!$BC$2:$BC$30000,0)),"")</f>
        <v/>
      </c>
      <c r="BE403" s="9" t="str">
        <f>IFERROR(INDEX('Paste Peptide Data'!$W$2:$W$30000,MATCH(ROW()-ROW($D$1),'Paste Peptide Data'!$BC$2:$BC$30000,0)),"")</f>
        <v/>
      </c>
      <c r="BF403" s="9" t="str">
        <f>IFERROR(INDEX('Paste Peptide Data'!$X$2:$X$30000,MATCH(ROW()-ROW($D$1),'Paste Peptide Data'!$BC$2:$BC$30000,0)),"")</f>
        <v/>
      </c>
      <c r="BH403" s="19">
        <f>COUNTIF( BF$2:BF403, BF403 )</f>
        <v>402</v>
      </c>
      <c r="BJ403" s="9" t="str">
        <f t="shared" si="238"/>
        <v/>
      </c>
      <c r="BK403" s="9" t="str">
        <f>IF(BJ403="","",MAX(BK$1:BK402)+1)</f>
        <v/>
      </c>
      <c r="BL403" s="9" t="str">
        <f>IFERROR(INDEX('Paste Peptide Data'!$BD$2:$BD$30000,MATCH(ROW()-ROW($D$1),'Paste Peptide Data'!$BK$2:$BK$30000,0)),"")</f>
        <v/>
      </c>
      <c r="BM403" s="9" t="str">
        <f>IFERROR(INDEX('Paste Peptide Data'!$BE$2:$BE$30000,MATCH(ROW()-ROW($D$1),'Paste Peptide Data'!$BK$2:$BK$30000,0)),"")</f>
        <v/>
      </c>
      <c r="BN403" s="9" t="str">
        <f>IFERROR(INDEX('Paste Peptide Data'!$BF$2:$BF$30000,MATCH(ROW()-ROW($D$1),'Paste Peptide Data'!$BK$2:$BK$30000,0)),"")</f>
        <v/>
      </c>
      <c r="BP403" s="20">
        <f t="shared" si="239"/>
        <v>0</v>
      </c>
      <c r="BQ403" s="8">
        <f t="shared" si="240"/>
        <v>0.40100000000000002</v>
      </c>
      <c r="BR403" s="8">
        <f t="shared" si="241"/>
        <v>0.46</v>
      </c>
      <c r="BS403" s="8">
        <f t="shared" si="242"/>
        <v>338</v>
      </c>
      <c r="BT403" s="8"/>
      <c r="BU403" s="21" t="str">
        <f t="shared" si="243"/>
        <v/>
      </c>
      <c r="BV403" s="9" t="str">
        <f t="shared" si="244"/>
        <v/>
      </c>
      <c r="BW403" s="9" t="str">
        <f t="shared" si="245"/>
        <v/>
      </c>
      <c r="BX403" s="20">
        <f t="shared" si="246"/>
        <v>0</v>
      </c>
      <c r="BY403" s="8" t="str">
        <f t="shared" si="247"/>
        <v/>
      </c>
      <c r="BZ403" s="8" t="str">
        <f t="shared" si="248"/>
        <v/>
      </c>
      <c r="CA403" s="8">
        <f t="shared" si="249"/>
        <v>0</v>
      </c>
      <c r="CB403" s="20">
        <f t="shared" si="250"/>
        <v>0</v>
      </c>
      <c r="CC403" s="20">
        <f t="shared" si="251"/>
        <v>1</v>
      </c>
      <c r="CD403" s="20">
        <f t="shared" si="252"/>
        <v>999</v>
      </c>
      <c r="CF403" s="22" t="str">
        <f>IFERROR(INDEX($BU$2:$BU$1000,MATCH(SMALL($CD$2:$CD$1000,ROWS($CF$2:CF403)+$CC$1001),$CD$2:$CD$1000,0)),"")</f>
        <v/>
      </c>
      <c r="CG403" s="22" t="str">
        <f>IFERROR(INDEX($BV$2:$BV$1000,MATCH(SMALL($CD$2:$CD$1000,ROWS($CF$2:CF403)+$CC$1001),$CD$2:$CD$1000,0)),"")</f>
        <v/>
      </c>
      <c r="CH403" s="22" t="str">
        <f>IFERROR(INDEX($BW$2:$BW$1000,MATCH(SMALL($CD$2:$CD$1000,ROWS($CF$2:CF403)+$CC$1001),$CD$2:$CD$1000,0)),"")</f>
        <v/>
      </c>
      <c r="CL403" s="18" t="str">
        <f t="shared" si="253"/>
        <v/>
      </c>
      <c r="CM403" s="9" t="str">
        <f t="shared" si="254"/>
        <v/>
      </c>
      <c r="CN403" s="9" t="str">
        <f t="shared" si="255"/>
        <v/>
      </c>
      <c r="CO403" s="9" t="str">
        <f t="shared" si="256"/>
        <v/>
      </c>
      <c r="CP403" s="9" t="str">
        <f>IF(CO403="","",MAX(CP$1:CP402)+1)</f>
        <v/>
      </c>
      <c r="CQ403" s="9" t="str">
        <f t="shared" si="257"/>
        <v/>
      </c>
      <c r="CR403" s="9" t="str">
        <f t="shared" si="258"/>
        <v/>
      </c>
      <c r="CS403" s="9" t="str">
        <f t="shared" si="259"/>
        <v/>
      </c>
      <c r="CU403" s="9" t="str">
        <f t="shared" si="260"/>
        <v/>
      </c>
      <c r="CV403" s="9" t="str">
        <f t="shared" si="261"/>
        <v/>
      </c>
      <c r="CW403" s="9" t="str">
        <f t="shared" si="262"/>
        <v/>
      </c>
      <c r="CX403" s="9" t="str">
        <f>IF(CW403="","",MAX(CX$1:CX402)+1)</f>
        <v/>
      </c>
      <c r="CZ403" s="9" t="str">
        <f t="shared" si="263"/>
        <v/>
      </c>
      <c r="DA403" s="9" t="str">
        <f t="shared" si="264"/>
        <v/>
      </c>
      <c r="DB403" s="9" t="str">
        <f t="shared" si="265"/>
        <v/>
      </c>
      <c r="DG403" s="9" t="s">
        <v>1015</v>
      </c>
      <c r="DH403" s="9" t="str">
        <f t="shared" si="266"/>
        <v/>
      </c>
      <c r="DI403" s="9" t="str">
        <f t="shared" si="267"/>
        <v/>
      </c>
      <c r="DJ403" s="9" t="str">
        <f t="shared" si="268"/>
        <v/>
      </c>
      <c r="DK403" s="9" t="str">
        <f t="shared" si="269"/>
        <v/>
      </c>
      <c r="DL403" s="9" t="str">
        <f>IF(DK403="","",MAX(DL$1:DL402)+1)</f>
        <v/>
      </c>
      <c r="DM403" s="9" t="str">
        <f t="shared" si="270"/>
        <v/>
      </c>
      <c r="DN403" s="9" t="str">
        <f t="shared" si="271"/>
        <v/>
      </c>
      <c r="DO403" s="9" t="str">
        <f t="shared" si="272"/>
        <v/>
      </c>
    </row>
    <row r="404" spans="21:119" ht="16.2" thickBot="1">
      <c r="U404" s="17" t="b">
        <f t="shared" si="235"/>
        <v>0</v>
      </c>
      <c r="V404" s="9" t="str">
        <f t="shared" si="236"/>
        <v/>
      </c>
      <c r="W404" s="9" t="str">
        <f t="shared" si="237"/>
        <v/>
      </c>
      <c r="X404" s="9" t="str">
        <f t="shared" si="234"/>
        <v/>
      </c>
      <c r="Y404" s="18"/>
      <c r="BC404" s="9" t="str">
        <f>IF(V404="","",MAX(BC$1:BC403)+1)</f>
        <v/>
      </c>
      <c r="BD404" s="9" t="str">
        <f>IFERROR(INDEX('Paste Peptide Data'!$V$2:$V$30000,MATCH(ROW()-ROW($D$1),'Paste Peptide Data'!$BC$2:$BC$30000,0)),"")</f>
        <v/>
      </c>
      <c r="BE404" s="9" t="str">
        <f>IFERROR(INDEX('Paste Peptide Data'!$W$2:$W$30000,MATCH(ROW()-ROW($D$1),'Paste Peptide Data'!$BC$2:$BC$30000,0)),"")</f>
        <v/>
      </c>
      <c r="BF404" s="9" t="str">
        <f>IFERROR(INDEX('Paste Peptide Data'!$X$2:$X$30000,MATCH(ROW()-ROW($D$1),'Paste Peptide Data'!$BC$2:$BC$30000,0)),"")</f>
        <v/>
      </c>
      <c r="BH404" s="19">
        <f>COUNTIF( BF$2:BF404, BF404 )</f>
        <v>403</v>
      </c>
      <c r="BJ404" s="9" t="str">
        <f t="shared" si="238"/>
        <v/>
      </c>
      <c r="BK404" s="9" t="str">
        <f>IF(BJ404="","",MAX(BK$1:BK403)+1)</f>
        <v/>
      </c>
      <c r="BL404" s="9" t="str">
        <f>IFERROR(INDEX('Paste Peptide Data'!$BD$2:$BD$30000,MATCH(ROW()-ROW($D$1),'Paste Peptide Data'!$BK$2:$BK$30000,0)),"")</f>
        <v/>
      </c>
      <c r="BM404" s="9" t="str">
        <f>IFERROR(INDEX('Paste Peptide Data'!$BE$2:$BE$30000,MATCH(ROW()-ROW($D$1),'Paste Peptide Data'!$BK$2:$BK$30000,0)),"")</f>
        <v/>
      </c>
      <c r="BN404" s="9" t="str">
        <f>IFERROR(INDEX('Paste Peptide Data'!$BF$2:$BF$30000,MATCH(ROW()-ROW($D$1),'Paste Peptide Data'!$BK$2:$BK$30000,0)),"")</f>
        <v/>
      </c>
      <c r="BP404" s="20">
        <f t="shared" si="239"/>
        <v>0</v>
      </c>
      <c r="BQ404" s="8">
        <f t="shared" si="240"/>
        <v>0.40200000000000002</v>
      </c>
      <c r="BR404" s="8">
        <f t="shared" si="241"/>
        <v>0.46</v>
      </c>
      <c r="BS404" s="8">
        <f t="shared" si="242"/>
        <v>339</v>
      </c>
      <c r="BT404" s="8"/>
      <c r="BU404" s="21" t="str">
        <f t="shared" si="243"/>
        <v/>
      </c>
      <c r="BV404" s="9" t="str">
        <f t="shared" si="244"/>
        <v/>
      </c>
      <c r="BW404" s="9" t="str">
        <f t="shared" si="245"/>
        <v/>
      </c>
      <c r="BX404" s="20">
        <f t="shared" si="246"/>
        <v>0</v>
      </c>
      <c r="BY404" s="8" t="str">
        <f t="shared" si="247"/>
        <v/>
      </c>
      <c r="BZ404" s="8" t="str">
        <f t="shared" si="248"/>
        <v/>
      </c>
      <c r="CA404" s="8">
        <f t="shared" si="249"/>
        <v>0</v>
      </c>
      <c r="CB404" s="20">
        <f t="shared" si="250"/>
        <v>0</v>
      </c>
      <c r="CC404" s="20">
        <f t="shared" si="251"/>
        <v>1</v>
      </c>
      <c r="CD404" s="20">
        <f t="shared" si="252"/>
        <v>999</v>
      </c>
      <c r="CF404" s="22" t="str">
        <f>IFERROR(INDEX($BU$2:$BU$1000,MATCH(SMALL($CD$2:$CD$1000,ROWS($CF$2:CF404)+$CC$1001),$CD$2:$CD$1000,0)),"")</f>
        <v/>
      </c>
      <c r="CG404" s="22" t="str">
        <f>IFERROR(INDEX($BV$2:$BV$1000,MATCH(SMALL($CD$2:$CD$1000,ROWS($CF$2:CF404)+$CC$1001),$CD$2:$CD$1000,0)),"")</f>
        <v/>
      </c>
      <c r="CH404" s="22" t="str">
        <f>IFERROR(INDEX($BW$2:$BW$1000,MATCH(SMALL($CD$2:$CD$1000,ROWS($CF$2:CF404)+$CC$1001),$CD$2:$CD$1000,0)),"")</f>
        <v/>
      </c>
      <c r="CL404" s="18" t="str">
        <f t="shared" si="253"/>
        <v/>
      </c>
      <c r="CM404" s="9" t="str">
        <f t="shared" si="254"/>
        <v/>
      </c>
      <c r="CN404" s="9" t="str">
        <f t="shared" si="255"/>
        <v/>
      </c>
      <c r="CO404" s="9" t="str">
        <f t="shared" si="256"/>
        <v/>
      </c>
      <c r="CP404" s="9" t="str">
        <f>IF(CO404="","",MAX(CP$1:CP403)+1)</f>
        <v/>
      </c>
      <c r="CQ404" s="9" t="str">
        <f t="shared" si="257"/>
        <v/>
      </c>
      <c r="CR404" s="9" t="str">
        <f t="shared" si="258"/>
        <v/>
      </c>
      <c r="CS404" s="9" t="str">
        <f t="shared" si="259"/>
        <v/>
      </c>
      <c r="CU404" s="9" t="str">
        <f t="shared" si="260"/>
        <v/>
      </c>
      <c r="CV404" s="9" t="str">
        <f t="shared" si="261"/>
        <v/>
      </c>
      <c r="CW404" s="9" t="str">
        <f t="shared" si="262"/>
        <v/>
      </c>
      <c r="CX404" s="9" t="str">
        <f>IF(CW404="","",MAX(CX$1:CX403)+1)</f>
        <v/>
      </c>
      <c r="CZ404" s="9" t="str">
        <f t="shared" si="263"/>
        <v/>
      </c>
      <c r="DA404" s="9" t="str">
        <f t="shared" si="264"/>
        <v/>
      </c>
      <c r="DB404" s="9" t="str">
        <f t="shared" si="265"/>
        <v/>
      </c>
      <c r="DG404" s="9" t="s">
        <v>1016</v>
      </c>
      <c r="DH404" s="9" t="str">
        <f t="shared" si="266"/>
        <v/>
      </c>
      <c r="DI404" s="9" t="str">
        <f t="shared" si="267"/>
        <v/>
      </c>
      <c r="DJ404" s="9" t="str">
        <f t="shared" si="268"/>
        <v/>
      </c>
      <c r="DK404" s="9" t="str">
        <f t="shared" si="269"/>
        <v/>
      </c>
      <c r="DL404" s="9" t="str">
        <f>IF(DK404="","",MAX(DL$1:DL403)+1)</f>
        <v/>
      </c>
      <c r="DM404" s="9" t="str">
        <f t="shared" si="270"/>
        <v/>
      </c>
      <c r="DN404" s="9" t="str">
        <f t="shared" si="271"/>
        <v/>
      </c>
      <c r="DO404" s="9" t="str">
        <f t="shared" si="272"/>
        <v/>
      </c>
    </row>
    <row r="405" spans="21:119" ht="16.2" thickBot="1">
      <c r="U405" s="17" t="b">
        <f t="shared" si="235"/>
        <v>0</v>
      </c>
      <c r="V405" s="9" t="str">
        <f t="shared" si="236"/>
        <v/>
      </c>
      <c r="W405" s="9" t="str">
        <f t="shared" si="237"/>
        <v/>
      </c>
      <c r="X405" s="9" t="str">
        <f t="shared" si="234"/>
        <v/>
      </c>
      <c r="Y405" s="18"/>
      <c r="BC405" s="9" t="str">
        <f>IF(V405="","",MAX(BC$1:BC404)+1)</f>
        <v/>
      </c>
      <c r="BD405" s="9" t="str">
        <f>IFERROR(INDEX('Paste Peptide Data'!$V$2:$V$30000,MATCH(ROW()-ROW($D$1),'Paste Peptide Data'!$BC$2:$BC$30000,0)),"")</f>
        <v/>
      </c>
      <c r="BE405" s="9" t="str">
        <f>IFERROR(INDEX('Paste Peptide Data'!$W$2:$W$30000,MATCH(ROW()-ROW($D$1),'Paste Peptide Data'!$BC$2:$BC$30000,0)),"")</f>
        <v/>
      </c>
      <c r="BF405" s="9" t="str">
        <f>IFERROR(INDEX('Paste Peptide Data'!$X$2:$X$30000,MATCH(ROW()-ROW($D$1),'Paste Peptide Data'!$BC$2:$BC$30000,0)),"")</f>
        <v/>
      </c>
      <c r="BH405" s="19">
        <f>COUNTIF( BF$2:BF405, BF405 )</f>
        <v>404</v>
      </c>
      <c r="BJ405" s="9" t="str">
        <f t="shared" si="238"/>
        <v/>
      </c>
      <c r="BK405" s="9" t="str">
        <f>IF(BJ405="","",MAX(BK$1:BK404)+1)</f>
        <v/>
      </c>
      <c r="BL405" s="9" t="str">
        <f>IFERROR(INDEX('Paste Peptide Data'!$BD$2:$BD$30000,MATCH(ROW()-ROW($D$1),'Paste Peptide Data'!$BK$2:$BK$30000,0)),"")</f>
        <v/>
      </c>
      <c r="BM405" s="9" t="str">
        <f>IFERROR(INDEX('Paste Peptide Data'!$BE$2:$BE$30000,MATCH(ROW()-ROW($D$1),'Paste Peptide Data'!$BK$2:$BK$30000,0)),"")</f>
        <v/>
      </c>
      <c r="BN405" s="9" t="str">
        <f>IFERROR(INDEX('Paste Peptide Data'!$BF$2:$BF$30000,MATCH(ROW()-ROW($D$1),'Paste Peptide Data'!$BK$2:$BK$30000,0)),"")</f>
        <v/>
      </c>
      <c r="BP405" s="20">
        <f t="shared" si="239"/>
        <v>0</v>
      </c>
      <c r="BQ405" s="8">
        <f t="shared" si="240"/>
        <v>0.40300000000000002</v>
      </c>
      <c r="BR405" s="8">
        <f t="shared" si="241"/>
        <v>0.46100000000000002</v>
      </c>
      <c r="BS405" s="8">
        <f t="shared" si="242"/>
        <v>340</v>
      </c>
      <c r="BT405" s="8"/>
      <c r="BU405" s="21" t="str">
        <f t="shared" si="243"/>
        <v/>
      </c>
      <c r="BV405" s="9" t="str">
        <f t="shared" si="244"/>
        <v/>
      </c>
      <c r="BW405" s="9" t="str">
        <f t="shared" si="245"/>
        <v/>
      </c>
      <c r="BX405" s="20">
        <f t="shared" si="246"/>
        <v>0</v>
      </c>
      <c r="BY405" s="8" t="str">
        <f t="shared" si="247"/>
        <v/>
      </c>
      <c r="BZ405" s="8" t="str">
        <f t="shared" si="248"/>
        <v/>
      </c>
      <c r="CA405" s="8">
        <f t="shared" si="249"/>
        <v>0</v>
      </c>
      <c r="CB405" s="20">
        <f t="shared" si="250"/>
        <v>0</v>
      </c>
      <c r="CC405" s="20">
        <f t="shared" si="251"/>
        <v>1</v>
      </c>
      <c r="CD405" s="20">
        <f t="shared" si="252"/>
        <v>999</v>
      </c>
      <c r="CF405" s="22" t="str">
        <f>IFERROR(INDEX($BU$2:$BU$1000,MATCH(SMALL($CD$2:$CD$1000,ROWS($CF$2:CF405)+$CC$1001),$CD$2:$CD$1000,0)),"")</f>
        <v/>
      </c>
      <c r="CG405" s="22" t="str">
        <f>IFERROR(INDEX($BV$2:$BV$1000,MATCH(SMALL($CD$2:$CD$1000,ROWS($CF$2:CF405)+$CC$1001),$CD$2:$CD$1000,0)),"")</f>
        <v/>
      </c>
      <c r="CH405" s="22" t="str">
        <f>IFERROR(INDEX($BW$2:$BW$1000,MATCH(SMALL($CD$2:$CD$1000,ROWS($CF$2:CF405)+$CC$1001),$CD$2:$CD$1000,0)),"")</f>
        <v/>
      </c>
      <c r="CL405" s="18" t="str">
        <f t="shared" si="253"/>
        <v/>
      </c>
      <c r="CM405" s="9" t="str">
        <f t="shared" si="254"/>
        <v/>
      </c>
      <c r="CN405" s="9" t="str">
        <f t="shared" si="255"/>
        <v/>
      </c>
      <c r="CO405" s="9" t="str">
        <f t="shared" si="256"/>
        <v/>
      </c>
      <c r="CP405" s="9" t="str">
        <f>IF(CO405="","",MAX(CP$1:CP404)+1)</f>
        <v/>
      </c>
      <c r="CQ405" s="9" t="str">
        <f t="shared" si="257"/>
        <v/>
      </c>
      <c r="CR405" s="9" t="str">
        <f t="shared" si="258"/>
        <v/>
      </c>
      <c r="CS405" s="9" t="str">
        <f t="shared" si="259"/>
        <v/>
      </c>
      <c r="CU405" s="9" t="str">
        <f t="shared" si="260"/>
        <v/>
      </c>
      <c r="CV405" s="9" t="str">
        <f t="shared" si="261"/>
        <v/>
      </c>
      <c r="CW405" s="9" t="str">
        <f t="shared" si="262"/>
        <v/>
      </c>
      <c r="CX405" s="9" t="str">
        <f>IF(CW405="","",MAX(CX$1:CX404)+1)</f>
        <v/>
      </c>
      <c r="CZ405" s="9" t="str">
        <f t="shared" si="263"/>
        <v/>
      </c>
      <c r="DA405" s="9" t="str">
        <f t="shared" si="264"/>
        <v/>
      </c>
      <c r="DB405" s="9" t="str">
        <f t="shared" si="265"/>
        <v/>
      </c>
      <c r="DG405" s="9" t="s">
        <v>1017</v>
      </c>
      <c r="DH405" s="9" t="str">
        <f t="shared" si="266"/>
        <v/>
      </c>
      <c r="DI405" s="9" t="str">
        <f t="shared" si="267"/>
        <v/>
      </c>
      <c r="DJ405" s="9" t="str">
        <f t="shared" si="268"/>
        <v/>
      </c>
      <c r="DK405" s="9" t="str">
        <f t="shared" si="269"/>
        <v/>
      </c>
      <c r="DL405" s="9" t="str">
        <f>IF(DK405="","",MAX(DL$1:DL404)+1)</f>
        <v/>
      </c>
      <c r="DM405" s="9" t="str">
        <f t="shared" si="270"/>
        <v/>
      </c>
      <c r="DN405" s="9" t="str">
        <f t="shared" si="271"/>
        <v/>
      </c>
      <c r="DO405" s="9" t="str">
        <f t="shared" si="272"/>
        <v/>
      </c>
    </row>
    <row r="406" spans="21:119" ht="16.2" thickBot="1">
      <c r="U406" s="17" t="b">
        <f t="shared" si="235"/>
        <v>0</v>
      </c>
      <c r="V406" s="9" t="str">
        <f t="shared" si="236"/>
        <v/>
      </c>
      <c r="W406" s="9" t="str">
        <f t="shared" si="237"/>
        <v/>
      </c>
      <c r="X406" s="9" t="str">
        <f t="shared" si="234"/>
        <v/>
      </c>
      <c r="Y406" s="18"/>
      <c r="BC406" s="9" t="str">
        <f>IF(V406="","",MAX(BC$1:BC405)+1)</f>
        <v/>
      </c>
      <c r="BD406" s="9" t="str">
        <f>IFERROR(INDEX('Paste Peptide Data'!$V$2:$V$30000,MATCH(ROW()-ROW($D$1),'Paste Peptide Data'!$BC$2:$BC$30000,0)),"")</f>
        <v/>
      </c>
      <c r="BE406" s="9" t="str">
        <f>IFERROR(INDEX('Paste Peptide Data'!$W$2:$W$30000,MATCH(ROW()-ROW($D$1),'Paste Peptide Data'!$BC$2:$BC$30000,0)),"")</f>
        <v/>
      </c>
      <c r="BF406" s="9" t="str">
        <f>IFERROR(INDEX('Paste Peptide Data'!$X$2:$X$30000,MATCH(ROW()-ROW($D$1),'Paste Peptide Data'!$BC$2:$BC$30000,0)),"")</f>
        <v/>
      </c>
      <c r="BH406" s="19">
        <f>COUNTIF( BF$2:BF406, BF406 )</f>
        <v>405</v>
      </c>
      <c r="BJ406" s="9" t="str">
        <f t="shared" si="238"/>
        <v/>
      </c>
      <c r="BK406" s="9" t="str">
        <f>IF(BJ406="","",MAX(BK$1:BK405)+1)</f>
        <v/>
      </c>
      <c r="BL406" s="9" t="str">
        <f>IFERROR(INDEX('Paste Peptide Data'!$BD$2:$BD$30000,MATCH(ROW()-ROW($D$1),'Paste Peptide Data'!$BK$2:$BK$30000,0)),"")</f>
        <v/>
      </c>
      <c r="BM406" s="9" t="str">
        <f>IFERROR(INDEX('Paste Peptide Data'!$BE$2:$BE$30000,MATCH(ROW()-ROW($D$1),'Paste Peptide Data'!$BK$2:$BK$30000,0)),"")</f>
        <v/>
      </c>
      <c r="BN406" s="9" t="str">
        <f>IFERROR(INDEX('Paste Peptide Data'!$BF$2:$BF$30000,MATCH(ROW()-ROW($D$1),'Paste Peptide Data'!$BK$2:$BK$30000,0)),"")</f>
        <v/>
      </c>
      <c r="BP406" s="20">
        <f t="shared" si="239"/>
        <v>0</v>
      </c>
      <c r="BQ406" s="8">
        <f t="shared" si="240"/>
        <v>0.40400000000000003</v>
      </c>
      <c r="BR406" s="8">
        <f t="shared" si="241"/>
        <v>0.46200000000000002</v>
      </c>
      <c r="BS406" s="8">
        <f t="shared" si="242"/>
        <v>341</v>
      </c>
      <c r="BT406" s="8"/>
      <c r="BU406" s="21" t="str">
        <f t="shared" si="243"/>
        <v/>
      </c>
      <c r="BV406" s="9" t="str">
        <f t="shared" si="244"/>
        <v/>
      </c>
      <c r="BW406" s="9" t="str">
        <f t="shared" si="245"/>
        <v/>
      </c>
      <c r="BX406" s="20">
        <f t="shared" si="246"/>
        <v>0</v>
      </c>
      <c r="BY406" s="8" t="str">
        <f t="shared" si="247"/>
        <v/>
      </c>
      <c r="BZ406" s="8" t="str">
        <f t="shared" si="248"/>
        <v/>
      </c>
      <c r="CA406" s="8">
        <f t="shared" si="249"/>
        <v>0</v>
      </c>
      <c r="CB406" s="20">
        <f t="shared" si="250"/>
        <v>0</v>
      </c>
      <c r="CC406" s="20">
        <f t="shared" si="251"/>
        <v>1</v>
      </c>
      <c r="CD406" s="20">
        <f t="shared" si="252"/>
        <v>999</v>
      </c>
      <c r="CF406" s="22" t="str">
        <f>IFERROR(INDEX($BU$2:$BU$1000,MATCH(SMALL($CD$2:$CD$1000,ROWS($CF$2:CF406)+$CC$1001),$CD$2:$CD$1000,0)),"")</f>
        <v/>
      </c>
      <c r="CG406" s="22" t="str">
        <f>IFERROR(INDEX($BV$2:$BV$1000,MATCH(SMALL($CD$2:$CD$1000,ROWS($CF$2:CF406)+$CC$1001),$CD$2:$CD$1000,0)),"")</f>
        <v/>
      </c>
      <c r="CH406" s="22" t="str">
        <f>IFERROR(INDEX($BW$2:$BW$1000,MATCH(SMALL($CD$2:$CD$1000,ROWS($CF$2:CF406)+$CC$1001),$CD$2:$CD$1000,0)),"")</f>
        <v/>
      </c>
      <c r="CL406" s="18" t="str">
        <f t="shared" si="253"/>
        <v/>
      </c>
      <c r="CM406" s="9" t="str">
        <f t="shared" si="254"/>
        <v/>
      </c>
      <c r="CN406" s="9" t="str">
        <f t="shared" si="255"/>
        <v/>
      </c>
      <c r="CO406" s="9" t="str">
        <f t="shared" si="256"/>
        <v/>
      </c>
      <c r="CP406" s="9" t="str">
        <f>IF(CO406="","",MAX(CP$1:CP405)+1)</f>
        <v/>
      </c>
      <c r="CQ406" s="9" t="str">
        <f t="shared" si="257"/>
        <v/>
      </c>
      <c r="CR406" s="9" t="str">
        <f t="shared" si="258"/>
        <v/>
      </c>
      <c r="CS406" s="9" t="str">
        <f t="shared" si="259"/>
        <v/>
      </c>
      <c r="CU406" s="9" t="str">
        <f t="shared" si="260"/>
        <v/>
      </c>
      <c r="CV406" s="9" t="str">
        <f t="shared" si="261"/>
        <v/>
      </c>
      <c r="CW406" s="9" t="str">
        <f t="shared" si="262"/>
        <v/>
      </c>
      <c r="CX406" s="9" t="str">
        <f>IF(CW406="","",MAX(CX$1:CX405)+1)</f>
        <v/>
      </c>
      <c r="CZ406" s="9" t="str">
        <f t="shared" si="263"/>
        <v/>
      </c>
      <c r="DA406" s="9" t="str">
        <f t="shared" si="264"/>
        <v/>
      </c>
      <c r="DB406" s="9" t="str">
        <f t="shared" si="265"/>
        <v/>
      </c>
      <c r="DG406" s="9" t="s">
        <v>1018</v>
      </c>
      <c r="DH406" s="9" t="str">
        <f t="shared" si="266"/>
        <v/>
      </c>
      <c r="DI406" s="9" t="str">
        <f t="shared" si="267"/>
        <v/>
      </c>
      <c r="DJ406" s="9" t="str">
        <f t="shared" si="268"/>
        <v/>
      </c>
      <c r="DK406" s="9" t="str">
        <f t="shared" si="269"/>
        <v/>
      </c>
      <c r="DL406" s="9" t="str">
        <f>IF(DK406="","",MAX(DL$1:DL405)+1)</f>
        <v/>
      </c>
      <c r="DM406" s="9" t="str">
        <f t="shared" si="270"/>
        <v/>
      </c>
      <c r="DN406" s="9" t="str">
        <f t="shared" si="271"/>
        <v/>
      </c>
      <c r="DO406" s="9" t="str">
        <f t="shared" si="272"/>
        <v/>
      </c>
    </row>
    <row r="407" spans="21:119" ht="16.2" thickBot="1">
      <c r="U407" s="17" t="b">
        <f t="shared" si="235"/>
        <v>0</v>
      </c>
      <c r="V407" s="9" t="str">
        <f t="shared" si="236"/>
        <v/>
      </c>
      <c r="W407" s="9" t="str">
        <f t="shared" si="237"/>
        <v/>
      </c>
      <c r="X407" s="9" t="str">
        <f t="shared" si="234"/>
        <v/>
      </c>
      <c r="Y407" s="18"/>
      <c r="BC407" s="9" t="str">
        <f>IF(V407="","",MAX(BC$1:BC406)+1)</f>
        <v/>
      </c>
      <c r="BD407" s="9" t="str">
        <f>IFERROR(INDEX('Paste Peptide Data'!$V$2:$V$30000,MATCH(ROW()-ROW($D$1),'Paste Peptide Data'!$BC$2:$BC$30000,0)),"")</f>
        <v/>
      </c>
      <c r="BE407" s="9" t="str">
        <f>IFERROR(INDEX('Paste Peptide Data'!$W$2:$W$30000,MATCH(ROW()-ROW($D$1),'Paste Peptide Data'!$BC$2:$BC$30000,0)),"")</f>
        <v/>
      </c>
      <c r="BF407" s="9" t="str">
        <f>IFERROR(INDEX('Paste Peptide Data'!$X$2:$X$30000,MATCH(ROW()-ROW($D$1),'Paste Peptide Data'!$BC$2:$BC$30000,0)),"")</f>
        <v/>
      </c>
      <c r="BH407" s="19">
        <f>COUNTIF( BF$2:BF407, BF407 )</f>
        <v>406</v>
      </c>
      <c r="BJ407" s="9" t="str">
        <f t="shared" si="238"/>
        <v/>
      </c>
      <c r="BK407" s="9" t="str">
        <f>IF(BJ407="","",MAX(BK$1:BK406)+1)</f>
        <v/>
      </c>
      <c r="BL407" s="9" t="str">
        <f>IFERROR(INDEX('Paste Peptide Data'!$BD$2:$BD$30000,MATCH(ROW()-ROW($D$1),'Paste Peptide Data'!$BK$2:$BK$30000,0)),"")</f>
        <v/>
      </c>
      <c r="BM407" s="9" t="str">
        <f>IFERROR(INDEX('Paste Peptide Data'!$BE$2:$BE$30000,MATCH(ROW()-ROW($D$1),'Paste Peptide Data'!$BK$2:$BK$30000,0)),"")</f>
        <v/>
      </c>
      <c r="BN407" s="9" t="str">
        <f>IFERROR(INDEX('Paste Peptide Data'!$BF$2:$BF$30000,MATCH(ROW()-ROW($D$1),'Paste Peptide Data'!$BK$2:$BK$30000,0)),"")</f>
        <v/>
      </c>
      <c r="BP407" s="20">
        <f t="shared" si="239"/>
        <v>0</v>
      </c>
      <c r="BQ407" s="8">
        <f t="shared" si="240"/>
        <v>0.40500000000000003</v>
      </c>
      <c r="BR407" s="8">
        <f t="shared" si="241"/>
        <v>0.46300000000000002</v>
      </c>
      <c r="BS407" s="8">
        <f t="shared" si="242"/>
        <v>342</v>
      </c>
      <c r="BT407" s="8"/>
      <c r="BU407" s="21" t="str">
        <f t="shared" si="243"/>
        <v/>
      </c>
      <c r="BV407" s="9" t="str">
        <f t="shared" si="244"/>
        <v/>
      </c>
      <c r="BW407" s="9" t="str">
        <f t="shared" si="245"/>
        <v/>
      </c>
      <c r="BX407" s="20">
        <f t="shared" si="246"/>
        <v>0</v>
      </c>
      <c r="BY407" s="8" t="str">
        <f t="shared" si="247"/>
        <v/>
      </c>
      <c r="BZ407" s="8" t="str">
        <f t="shared" si="248"/>
        <v/>
      </c>
      <c r="CA407" s="8">
        <f t="shared" si="249"/>
        <v>0</v>
      </c>
      <c r="CB407" s="20">
        <f t="shared" si="250"/>
        <v>0</v>
      </c>
      <c r="CC407" s="20">
        <f t="shared" si="251"/>
        <v>1</v>
      </c>
      <c r="CD407" s="20">
        <f t="shared" si="252"/>
        <v>999</v>
      </c>
      <c r="CF407" s="22" t="str">
        <f>IFERROR(INDEX($BU$2:$BU$1000,MATCH(SMALL($CD$2:$CD$1000,ROWS($CF$2:CF407)+$CC$1001),$CD$2:$CD$1000,0)),"")</f>
        <v/>
      </c>
      <c r="CG407" s="22" t="str">
        <f>IFERROR(INDEX($BV$2:$BV$1000,MATCH(SMALL($CD$2:$CD$1000,ROWS($CF$2:CF407)+$CC$1001),$CD$2:$CD$1000,0)),"")</f>
        <v/>
      </c>
      <c r="CH407" s="22" t="str">
        <f>IFERROR(INDEX($BW$2:$BW$1000,MATCH(SMALL($CD$2:$CD$1000,ROWS($CF$2:CF407)+$CC$1001),$CD$2:$CD$1000,0)),"")</f>
        <v/>
      </c>
      <c r="CL407" s="18" t="str">
        <f t="shared" si="253"/>
        <v/>
      </c>
      <c r="CM407" s="9" t="str">
        <f t="shared" si="254"/>
        <v/>
      </c>
      <c r="CN407" s="9" t="str">
        <f t="shared" si="255"/>
        <v/>
      </c>
      <c r="CO407" s="9" t="str">
        <f t="shared" si="256"/>
        <v/>
      </c>
      <c r="CP407" s="9" t="str">
        <f>IF(CO407="","",MAX(CP$1:CP406)+1)</f>
        <v/>
      </c>
      <c r="CQ407" s="9" t="str">
        <f t="shared" si="257"/>
        <v/>
      </c>
      <c r="CR407" s="9" t="str">
        <f t="shared" si="258"/>
        <v/>
      </c>
      <c r="CS407" s="9" t="str">
        <f t="shared" si="259"/>
        <v/>
      </c>
      <c r="CU407" s="9" t="str">
        <f t="shared" si="260"/>
        <v/>
      </c>
      <c r="CV407" s="9" t="str">
        <f t="shared" si="261"/>
        <v/>
      </c>
      <c r="CW407" s="9" t="str">
        <f t="shared" si="262"/>
        <v/>
      </c>
      <c r="CX407" s="9" t="str">
        <f>IF(CW407="","",MAX(CX$1:CX406)+1)</f>
        <v/>
      </c>
      <c r="CZ407" s="9" t="str">
        <f t="shared" si="263"/>
        <v/>
      </c>
      <c r="DA407" s="9" t="str">
        <f t="shared" si="264"/>
        <v/>
      </c>
      <c r="DB407" s="9" t="str">
        <f t="shared" si="265"/>
        <v/>
      </c>
      <c r="DG407" s="9" t="s">
        <v>1019</v>
      </c>
      <c r="DH407" s="9" t="str">
        <f t="shared" si="266"/>
        <v/>
      </c>
      <c r="DI407" s="9" t="str">
        <f t="shared" si="267"/>
        <v/>
      </c>
      <c r="DJ407" s="9" t="str">
        <f t="shared" si="268"/>
        <v/>
      </c>
      <c r="DK407" s="9" t="str">
        <f t="shared" si="269"/>
        <v/>
      </c>
      <c r="DL407" s="9" t="str">
        <f>IF(DK407="","",MAX(DL$1:DL406)+1)</f>
        <v/>
      </c>
      <c r="DM407" s="9" t="str">
        <f t="shared" si="270"/>
        <v/>
      </c>
      <c r="DN407" s="9" t="str">
        <f t="shared" si="271"/>
        <v/>
      </c>
      <c r="DO407" s="9" t="str">
        <f t="shared" si="272"/>
        <v/>
      </c>
    </row>
    <row r="408" spans="21:119" ht="16.2" thickBot="1">
      <c r="U408" s="17" t="b">
        <f t="shared" si="235"/>
        <v>0</v>
      </c>
      <c r="V408" s="9" t="str">
        <f t="shared" si="236"/>
        <v/>
      </c>
      <c r="W408" s="9" t="str">
        <f t="shared" si="237"/>
        <v/>
      </c>
      <c r="X408" s="9" t="str">
        <f t="shared" si="234"/>
        <v/>
      </c>
      <c r="Y408" s="18"/>
      <c r="BC408" s="9" t="str">
        <f>IF(V408="","",MAX(BC$1:BC407)+1)</f>
        <v/>
      </c>
      <c r="BD408" s="9" t="str">
        <f>IFERROR(INDEX('Paste Peptide Data'!$V$2:$V$30000,MATCH(ROW()-ROW($D$1),'Paste Peptide Data'!$BC$2:$BC$30000,0)),"")</f>
        <v/>
      </c>
      <c r="BE408" s="9" t="str">
        <f>IFERROR(INDEX('Paste Peptide Data'!$W$2:$W$30000,MATCH(ROW()-ROW($D$1),'Paste Peptide Data'!$BC$2:$BC$30000,0)),"")</f>
        <v/>
      </c>
      <c r="BF408" s="9" t="str">
        <f>IFERROR(INDEX('Paste Peptide Data'!$X$2:$X$30000,MATCH(ROW()-ROW($D$1),'Paste Peptide Data'!$BC$2:$BC$30000,0)),"")</f>
        <v/>
      </c>
      <c r="BH408" s="19">
        <f>COUNTIF( BF$2:BF408, BF408 )</f>
        <v>407</v>
      </c>
      <c r="BJ408" s="9" t="str">
        <f t="shared" si="238"/>
        <v/>
      </c>
      <c r="BK408" s="9" t="str">
        <f>IF(BJ408="","",MAX(BK$1:BK407)+1)</f>
        <v/>
      </c>
      <c r="BL408" s="9" t="str">
        <f>IFERROR(INDEX('Paste Peptide Data'!$BD$2:$BD$30000,MATCH(ROW()-ROW($D$1),'Paste Peptide Data'!$BK$2:$BK$30000,0)),"")</f>
        <v/>
      </c>
      <c r="BM408" s="9" t="str">
        <f>IFERROR(INDEX('Paste Peptide Data'!$BE$2:$BE$30000,MATCH(ROW()-ROW($D$1),'Paste Peptide Data'!$BK$2:$BK$30000,0)),"")</f>
        <v/>
      </c>
      <c r="BN408" s="9" t="str">
        <f>IFERROR(INDEX('Paste Peptide Data'!$BF$2:$BF$30000,MATCH(ROW()-ROW($D$1),'Paste Peptide Data'!$BK$2:$BK$30000,0)),"")</f>
        <v/>
      </c>
      <c r="BP408" s="20">
        <f t="shared" si="239"/>
        <v>0</v>
      </c>
      <c r="BQ408" s="8">
        <f t="shared" si="240"/>
        <v>0.40600000000000003</v>
      </c>
      <c r="BR408" s="8">
        <f t="shared" si="241"/>
        <v>0.46400000000000002</v>
      </c>
      <c r="BS408" s="8">
        <f t="shared" si="242"/>
        <v>343</v>
      </c>
      <c r="BT408" s="8"/>
      <c r="BU408" s="21" t="str">
        <f t="shared" si="243"/>
        <v/>
      </c>
      <c r="BV408" s="9" t="str">
        <f t="shared" si="244"/>
        <v/>
      </c>
      <c r="BW408" s="9" t="str">
        <f t="shared" si="245"/>
        <v/>
      </c>
      <c r="BX408" s="20">
        <f t="shared" si="246"/>
        <v>0</v>
      </c>
      <c r="BY408" s="8" t="str">
        <f t="shared" si="247"/>
        <v/>
      </c>
      <c r="BZ408" s="8" t="str">
        <f t="shared" si="248"/>
        <v/>
      </c>
      <c r="CA408" s="8">
        <f t="shared" si="249"/>
        <v>0</v>
      </c>
      <c r="CB408" s="20">
        <f t="shared" si="250"/>
        <v>0</v>
      </c>
      <c r="CC408" s="20">
        <f t="shared" si="251"/>
        <v>1</v>
      </c>
      <c r="CD408" s="20">
        <f t="shared" si="252"/>
        <v>999</v>
      </c>
      <c r="CF408" s="22" t="str">
        <f>IFERROR(INDEX($BU$2:$BU$1000,MATCH(SMALL($CD$2:$CD$1000,ROWS($CF$2:CF408)+$CC$1001),$CD$2:$CD$1000,0)),"")</f>
        <v/>
      </c>
      <c r="CG408" s="22" t="str">
        <f>IFERROR(INDEX($BV$2:$BV$1000,MATCH(SMALL($CD$2:$CD$1000,ROWS($CF$2:CF408)+$CC$1001),$CD$2:$CD$1000,0)),"")</f>
        <v/>
      </c>
      <c r="CH408" s="22" t="str">
        <f>IFERROR(INDEX($BW$2:$BW$1000,MATCH(SMALL($CD$2:$CD$1000,ROWS($CF$2:CF408)+$CC$1001),$CD$2:$CD$1000,0)),"")</f>
        <v/>
      </c>
      <c r="CL408" s="18" t="str">
        <f t="shared" si="253"/>
        <v/>
      </c>
      <c r="CM408" s="9" t="str">
        <f t="shared" si="254"/>
        <v/>
      </c>
      <c r="CN408" s="9" t="str">
        <f t="shared" si="255"/>
        <v/>
      </c>
      <c r="CO408" s="9" t="str">
        <f t="shared" si="256"/>
        <v/>
      </c>
      <c r="CP408" s="9" t="str">
        <f>IF(CO408="","",MAX(CP$1:CP407)+1)</f>
        <v/>
      </c>
      <c r="CQ408" s="9" t="str">
        <f t="shared" si="257"/>
        <v/>
      </c>
      <c r="CR408" s="9" t="str">
        <f t="shared" si="258"/>
        <v/>
      </c>
      <c r="CS408" s="9" t="str">
        <f t="shared" si="259"/>
        <v/>
      </c>
      <c r="CU408" s="9" t="str">
        <f t="shared" si="260"/>
        <v/>
      </c>
      <c r="CV408" s="9" t="str">
        <f t="shared" si="261"/>
        <v/>
      </c>
      <c r="CW408" s="9" t="str">
        <f t="shared" si="262"/>
        <v/>
      </c>
      <c r="CX408" s="9" t="str">
        <f>IF(CW408="","",MAX(CX$1:CX407)+1)</f>
        <v/>
      </c>
      <c r="CZ408" s="9" t="str">
        <f t="shared" si="263"/>
        <v/>
      </c>
      <c r="DA408" s="9" t="str">
        <f t="shared" si="264"/>
        <v/>
      </c>
      <c r="DB408" s="9" t="str">
        <f t="shared" si="265"/>
        <v/>
      </c>
      <c r="DG408" s="9" t="s">
        <v>1020</v>
      </c>
      <c r="DH408" s="9" t="str">
        <f t="shared" si="266"/>
        <v/>
      </c>
      <c r="DI408" s="9" t="str">
        <f t="shared" si="267"/>
        <v/>
      </c>
      <c r="DJ408" s="9" t="str">
        <f t="shared" si="268"/>
        <v/>
      </c>
      <c r="DK408" s="9" t="str">
        <f t="shared" si="269"/>
        <v/>
      </c>
      <c r="DL408" s="9" t="str">
        <f>IF(DK408="","",MAX(DL$1:DL407)+1)</f>
        <v/>
      </c>
      <c r="DM408" s="9" t="str">
        <f t="shared" si="270"/>
        <v/>
      </c>
      <c r="DN408" s="9" t="str">
        <f t="shared" si="271"/>
        <v/>
      </c>
      <c r="DO408" s="9" t="str">
        <f t="shared" si="272"/>
        <v/>
      </c>
    </row>
    <row r="409" spans="21:119" ht="16.2" thickBot="1">
      <c r="U409" s="17" t="b">
        <f t="shared" si="235"/>
        <v>0</v>
      </c>
      <c r="V409" s="9" t="str">
        <f t="shared" si="236"/>
        <v/>
      </c>
      <c r="W409" s="9" t="str">
        <f t="shared" si="237"/>
        <v/>
      </c>
      <c r="X409" s="9" t="str">
        <f t="shared" si="234"/>
        <v/>
      </c>
      <c r="Y409" s="18"/>
      <c r="BC409" s="9" t="str">
        <f>IF(V409="","",MAX(BC$1:BC408)+1)</f>
        <v/>
      </c>
      <c r="BD409" s="9" t="str">
        <f>IFERROR(INDEX('Paste Peptide Data'!$V$2:$V$30000,MATCH(ROW()-ROW($D$1),'Paste Peptide Data'!$BC$2:$BC$30000,0)),"")</f>
        <v/>
      </c>
      <c r="BE409" s="9" t="str">
        <f>IFERROR(INDEX('Paste Peptide Data'!$W$2:$W$30000,MATCH(ROW()-ROW($D$1),'Paste Peptide Data'!$BC$2:$BC$30000,0)),"")</f>
        <v/>
      </c>
      <c r="BF409" s="9" t="str">
        <f>IFERROR(INDEX('Paste Peptide Data'!$X$2:$X$30000,MATCH(ROW()-ROW($D$1),'Paste Peptide Data'!$BC$2:$BC$30000,0)),"")</f>
        <v/>
      </c>
      <c r="BH409" s="19">
        <f>COUNTIF( BF$2:BF409, BF409 )</f>
        <v>408</v>
      </c>
      <c r="BJ409" s="9" t="str">
        <f t="shared" si="238"/>
        <v/>
      </c>
      <c r="BK409" s="9" t="str">
        <f>IF(BJ409="","",MAX(BK$1:BK408)+1)</f>
        <v/>
      </c>
      <c r="BL409" s="9" t="str">
        <f>IFERROR(INDEX('Paste Peptide Data'!$BD$2:$BD$30000,MATCH(ROW()-ROW($D$1),'Paste Peptide Data'!$BK$2:$BK$30000,0)),"")</f>
        <v/>
      </c>
      <c r="BM409" s="9" t="str">
        <f>IFERROR(INDEX('Paste Peptide Data'!$BE$2:$BE$30000,MATCH(ROW()-ROW($D$1),'Paste Peptide Data'!$BK$2:$BK$30000,0)),"")</f>
        <v/>
      </c>
      <c r="BN409" s="9" t="str">
        <f>IFERROR(INDEX('Paste Peptide Data'!$BF$2:$BF$30000,MATCH(ROW()-ROW($D$1),'Paste Peptide Data'!$BK$2:$BK$30000,0)),"")</f>
        <v/>
      </c>
      <c r="BP409" s="20">
        <f t="shared" si="239"/>
        <v>0</v>
      </c>
      <c r="BQ409" s="8">
        <f t="shared" si="240"/>
        <v>0.40699999999999997</v>
      </c>
      <c r="BR409" s="8">
        <f t="shared" si="241"/>
        <v>0.46500000000000002</v>
      </c>
      <c r="BS409" s="8">
        <f t="shared" si="242"/>
        <v>344</v>
      </c>
      <c r="BT409" s="8"/>
      <c r="BU409" s="21" t="str">
        <f t="shared" si="243"/>
        <v/>
      </c>
      <c r="BV409" s="9" t="str">
        <f t="shared" si="244"/>
        <v/>
      </c>
      <c r="BW409" s="9" t="str">
        <f t="shared" si="245"/>
        <v/>
      </c>
      <c r="BX409" s="20">
        <f t="shared" si="246"/>
        <v>0</v>
      </c>
      <c r="BY409" s="8" t="str">
        <f t="shared" si="247"/>
        <v/>
      </c>
      <c r="BZ409" s="8" t="str">
        <f t="shared" si="248"/>
        <v/>
      </c>
      <c r="CA409" s="8">
        <f t="shared" si="249"/>
        <v>0</v>
      </c>
      <c r="CB409" s="20">
        <f t="shared" si="250"/>
        <v>0</v>
      </c>
      <c r="CC409" s="20">
        <f t="shared" si="251"/>
        <v>1</v>
      </c>
      <c r="CD409" s="20">
        <f t="shared" si="252"/>
        <v>999</v>
      </c>
      <c r="CF409" s="22" t="str">
        <f>IFERROR(INDEX($BU$2:$BU$1000,MATCH(SMALL($CD$2:$CD$1000,ROWS($CF$2:CF409)+$CC$1001),$CD$2:$CD$1000,0)),"")</f>
        <v/>
      </c>
      <c r="CG409" s="22" t="str">
        <f>IFERROR(INDEX($BV$2:$BV$1000,MATCH(SMALL($CD$2:$CD$1000,ROWS($CF$2:CF409)+$CC$1001),$CD$2:$CD$1000,0)),"")</f>
        <v/>
      </c>
      <c r="CH409" s="22" t="str">
        <f>IFERROR(INDEX($BW$2:$BW$1000,MATCH(SMALL($CD$2:$CD$1000,ROWS($CF$2:CF409)+$CC$1001),$CD$2:$CD$1000,0)),"")</f>
        <v/>
      </c>
      <c r="CL409" s="18" t="str">
        <f t="shared" si="253"/>
        <v/>
      </c>
      <c r="CM409" s="9" t="str">
        <f t="shared" si="254"/>
        <v/>
      </c>
      <c r="CN409" s="9" t="str">
        <f t="shared" si="255"/>
        <v/>
      </c>
      <c r="CO409" s="9" t="str">
        <f t="shared" si="256"/>
        <v/>
      </c>
      <c r="CP409" s="9" t="str">
        <f>IF(CO409="","",MAX(CP$1:CP408)+1)</f>
        <v/>
      </c>
      <c r="CQ409" s="9" t="str">
        <f t="shared" si="257"/>
        <v/>
      </c>
      <c r="CR409" s="9" t="str">
        <f t="shared" si="258"/>
        <v/>
      </c>
      <c r="CS409" s="9" t="str">
        <f t="shared" si="259"/>
        <v/>
      </c>
      <c r="CU409" s="9" t="str">
        <f t="shared" si="260"/>
        <v/>
      </c>
      <c r="CV409" s="9" t="str">
        <f t="shared" si="261"/>
        <v/>
      </c>
      <c r="CW409" s="9" t="str">
        <f t="shared" si="262"/>
        <v/>
      </c>
      <c r="CX409" s="9" t="str">
        <f>IF(CW409="","",MAX(CX$1:CX408)+1)</f>
        <v/>
      </c>
      <c r="CZ409" s="9" t="str">
        <f t="shared" si="263"/>
        <v/>
      </c>
      <c r="DA409" s="9" t="str">
        <f t="shared" si="264"/>
        <v/>
      </c>
      <c r="DB409" s="9" t="str">
        <f t="shared" si="265"/>
        <v/>
      </c>
      <c r="DG409" s="9" t="s">
        <v>1021</v>
      </c>
      <c r="DH409" s="9" t="str">
        <f t="shared" si="266"/>
        <v/>
      </c>
      <c r="DI409" s="9" t="str">
        <f t="shared" si="267"/>
        <v/>
      </c>
      <c r="DJ409" s="9" t="str">
        <f t="shared" si="268"/>
        <v/>
      </c>
      <c r="DK409" s="9" t="str">
        <f t="shared" si="269"/>
        <v/>
      </c>
      <c r="DL409" s="9" t="str">
        <f>IF(DK409="","",MAX(DL$1:DL408)+1)</f>
        <v/>
      </c>
      <c r="DM409" s="9" t="str">
        <f t="shared" si="270"/>
        <v/>
      </c>
      <c r="DN409" s="9" t="str">
        <f t="shared" si="271"/>
        <v/>
      </c>
      <c r="DO409" s="9" t="str">
        <f t="shared" si="272"/>
        <v/>
      </c>
    </row>
    <row r="410" spans="21:119" ht="16.2" thickBot="1">
      <c r="U410" s="17" t="b">
        <f t="shared" si="235"/>
        <v>0</v>
      </c>
      <c r="V410" s="9" t="str">
        <f t="shared" si="236"/>
        <v/>
      </c>
      <c r="W410" s="9" t="str">
        <f t="shared" si="237"/>
        <v/>
      </c>
      <c r="X410" s="9" t="str">
        <f t="shared" si="234"/>
        <v/>
      </c>
      <c r="Y410" s="18"/>
      <c r="BC410" s="9" t="str">
        <f>IF(V410="","",MAX(BC$1:BC409)+1)</f>
        <v/>
      </c>
      <c r="BD410" s="9" t="str">
        <f>IFERROR(INDEX('Paste Peptide Data'!$V$2:$V$30000,MATCH(ROW()-ROW($D$1),'Paste Peptide Data'!$BC$2:$BC$30000,0)),"")</f>
        <v/>
      </c>
      <c r="BE410" s="9" t="str">
        <f>IFERROR(INDEX('Paste Peptide Data'!$W$2:$W$30000,MATCH(ROW()-ROW($D$1),'Paste Peptide Data'!$BC$2:$BC$30000,0)),"")</f>
        <v/>
      </c>
      <c r="BF410" s="9" t="str">
        <f>IFERROR(INDEX('Paste Peptide Data'!$X$2:$X$30000,MATCH(ROW()-ROW($D$1),'Paste Peptide Data'!$BC$2:$BC$30000,0)),"")</f>
        <v/>
      </c>
      <c r="BH410" s="19">
        <f>COUNTIF( BF$2:BF410, BF410 )</f>
        <v>409</v>
      </c>
      <c r="BJ410" s="9" t="str">
        <f t="shared" si="238"/>
        <v/>
      </c>
      <c r="BK410" s="9" t="str">
        <f>IF(BJ410="","",MAX(BK$1:BK409)+1)</f>
        <v/>
      </c>
      <c r="BL410" s="9" t="str">
        <f>IFERROR(INDEX('Paste Peptide Data'!$BD$2:$BD$30000,MATCH(ROW()-ROW($D$1),'Paste Peptide Data'!$BK$2:$BK$30000,0)),"")</f>
        <v/>
      </c>
      <c r="BM410" s="9" t="str">
        <f>IFERROR(INDEX('Paste Peptide Data'!$BE$2:$BE$30000,MATCH(ROW()-ROW($D$1),'Paste Peptide Data'!$BK$2:$BK$30000,0)),"")</f>
        <v/>
      </c>
      <c r="BN410" s="9" t="str">
        <f>IFERROR(INDEX('Paste Peptide Data'!$BF$2:$BF$30000,MATCH(ROW()-ROW($D$1),'Paste Peptide Data'!$BK$2:$BK$30000,0)),"")</f>
        <v/>
      </c>
      <c r="BP410" s="20">
        <f t="shared" si="239"/>
        <v>0</v>
      </c>
      <c r="BQ410" s="8">
        <f t="shared" si="240"/>
        <v>0.40799999999999997</v>
      </c>
      <c r="BR410" s="8">
        <f t="shared" si="241"/>
        <v>0.46600000000000003</v>
      </c>
      <c r="BS410" s="8">
        <f t="shared" si="242"/>
        <v>345</v>
      </c>
      <c r="BT410" s="8"/>
      <c r="BU410" s="21" t="str">
        <f t="shared" si="243"/>
        <v/>
      </c>
      <c r="BV410" s="9" t="str">
        <f t="shared" si="244"/>
        <v/>
      </c>
      <c r="BW410" s="9" t="str">
        <f t="shared" si="245"/>
        <v/>
      </c>
      <c r="BX410" s="20">
        <f t="shared" si="246"/>
        <v>0</v>
      </c>
      <c r="BY410" s="8" t="str">
        <f t="shared" si="247"/>
        <v/>
      </c>
      <c r="BZ410" s="8" t="str">
        <f t="shared" si="248"/>
        <v/>
      </c>
      <c r="CA410" s="8">
        <f t="shared" si="249"/>
        <v>0</v>
      </c>
      <c r="CB410" s="20">
        <f t="shared" si="250"/>
        <v>0</v>
      </c>
      <c r="CC410" s="20">
        <f t="shared" si="251"/>
        <v>1</v>
      </c>
      <c r="CD410" s="20">
        <f t="shared" si="252"/>
        <v>999</v>
      </c>
      <c r="CF410" s="22" t="str">
        <f>IFERROR(INDEX($BU$2:$BU$1000,MATCH(SMALL($CD$2:$CD$1000,ROWS($CF$2:CF410)+$CC$1001),$CD$2:$CD$1000,0)),"")</f>
        <v/>
      </c>
      <c r="CG410" s="22" t="str">
        <f>IFERROR(INDEX($BV$2:$BV$1000,MATCH(SMALL($CD$2:$CD$1000,ROWS($CF$2:CF410)+$CC$1001),$CD$2:$CD$1000,0)),"")</f>
        <v/>
      </c>
      <c r="CH410" s="22" t="str">
        <f>IFERROR(INDEX($BW$2:$BW$1000,MATCH(SMALL($CD$2:$CD$1000,ROWS($CF$2:CF410)+$CC$1001),$CD$2:$CD$1000,0)),"")</f>
        <v/>
      </c>
      <c r="CL410" s="18" t="str">
        <f t="shared" si="253"/>
        <v/>
      </c>
      <c r="CM410" s="9" t="str">
        <f t="shared" si="254"/>
        <v/>
      </c>
      <c r="CN410" s="9" t="str">
        <f t="shared" si="255"/>
        <v/>
      </c>
      <c r="CO410" s="9" t="str">
        <f t="shared" si="256"/>
        <v/>
      </c>
      <c r="CP410" s="9" t="str">
        <f>IF(CO410="","",MAX(CP$1:CP409)+1)</f>
        <v/>
      </c>
      <c r="CQ410" s="9" t="str">
        <f t="shared" si="257"/>
        <v/>
      </c>
      <c r="CR410" s="9" t="str">
        <f t="shared" si="258"/>
        <v/>
      </c>
      <c r="CS410" s="9" t="str">
        <f t="shared" si="259"/>
        <v/>
      </c>
      <c r="CU410" s="9" t="str">
        <f t="shared" si="260"/>
        <v/>
      </c>
      <c r="CV410" s="9" t="str">
        <f t="shared" si="261"/>
        <v/>
      </c>
      <c r="CW410" s="9" t="str">
        <f t="shared" si="262"/>
        <v/>
      </c>
      <c r="CX410" s="9" t="str">
        <f>IF(CW410="","",MAX(CX$1:CX409)+1)</f>
        <v/>
      </c>
      <c r="CZ410" s="9" t="str">
        <f t="shared" si="263"/>
        <v/>
      </c>
      <c r="DA410" s="9" t="str">
        <f t="shared" si="264"/>
        <v/>
      </c>
      <c r="DB410" s="9" t="str">
        <f t="shared" si="265"/>
        <v/>
      </c>
      <c r="DG410" s="9" t="s">
        <v>1022</v>
      </c>
      <c r="DH410" s="9" t="str">
        <f t="shared" si="266"/>
        <v/>
      </c>
      <c r="DI410" s="9" t="str">
        <f t="shared" si="267"/>
        <v/>
      </c>
      <c r="DJ410" s="9" t="str">
        <f t="shared" si="268"/>
        <v/>
      </c>
      <c r="DK410" s="9" t="str">
        <f t="shared" si="269"/>
        <v/>
      </c>
      <c r="DL410" s="9" t="str">
        <f>IF(DK410="","",MAX(DL$1:DL409)+1)</f>
        <v/>
      </c>
      <c r="DM410" s="9" t="str">
        <f t="shared" si="270"/>
        <v/>
      </c>
      <c r="DN410" s="9" t="str">
        <f t="shared" si="271"/>
        <v/>
      </c>
      <c r="DO410" s="9" t="str">
        <f t="shared" si="272"/>
        <v/>
      </c>
    </row>
    <row r="411" spans="21:119" ht="16.2" thickBot="1">
      <c r="U411" s="17" t="b">
        <f t="shared" si="235"/>
        <v>0</v>
      </c>
      <c r="V411" s="9" t="str">
        <f t="shared" si="236"/>
        <v/>
      </c>
      <c r="W411" s="9" t="str">
        <f t="shared" si="237"/>
        <v/>
      </c>
      <c r="X411" s="9" t="str">
        <f t="shared" si="234"/>
        <v/>
      </c>
      <c r="Y411" s="18"/>
      <c r="BC411" s="9" t="str">
        <f>IF(V411="","",MAX(BC$1:BC410)+1)</f>
        <v/>
      </c>
      <c r="BD411" s="9" t="str">
        <f>IFERROR(INDEX('Paste Peptide Data'!$V$2:$V$30000,MATCH(ROW()-ROW($D$1),'Paste Peptide Data'!$BC$2:$BC$30000,0)),"")</f>
        <v/>
      </c>
      <c r="BE411" s="9" t="str">
        <f>IFERROR(INDEX('Paste Peptide Data'!$W$2:$W$30000,MATCH(ROW()-ROW($D$1),'Paste Peptide Data'!$BC$2:$BC$30000,0)),"")</f>
        <v/>
      </c>
      <c r="BF411" s="9" t="str">
        <f>IFERROR(INDEX('Paste Peptide Data'!$X$2:$X$30000,MATCH(ROW()-ROW($D$1),'Paste Peptide Data'!$BC$2:$BC$30000,0)),"")</f>
        <v/>
      </c>
      <c r="BH411" s="19">
        <f>COUNTIF( BF$2:BF411, BF411 )</f>
        <v>410</v>
      </c>
      <c r="BJ411" s="9" t="str">
        <f t="shared" si="238"/>
        <v/>
      </c>
      <c r="BK411" s="9" t="str">
        <f>IF(BJ411="","",MAX(BK$1:BK410)+1)</f>
        <v/>
      </c>
      <c r="BL411" s="9" t="str">
        <f>IFERROR(INDEX('Paste Peptide Data'!$BD$2:$BD$30000,MATCH(ROW()-ROW($D$1),'Paste Peptide Data'!$BK$2:$BK$30000,0)),"")</f>
        <v/>
      </c>
      <c r="BM411" s="9" t="str">
        <f>IFERROR(INDEX('Paste Peptide Data'!$BE$2:$BE$30000,MATCH(ROW()-ROW($D$1),'Paste Peptide Data'!$BK$2:$BK$30000,0)),"")</f>
        <v/>
      </c>
      <c r="BN411" s="9" t="str">
        <f>IFERROR(INDEX('Paste Peptide Data'!$BF$2:$BF$30000,MATCH(ROW()-ROW($D$1),'Paste Peptide Data'!$BK$2:$BK$30000,0)),"")</f>
        <v/>
      </c>
      <c r="BP411" s="20">
        <f t="shared" si="239"/>
        <v>0</v>
      </c>
      <c r="BQ411" s="8">
        <f t="shared" si="240"/>
        <v>0.40899999999999997</v>
      </c>
      <c r="BR411" s="8">
        <f t="shared" si="241"/>
        <v>0.46700000000000003</v>
      </c>
      <c r="BS411" s="8">
        <f t="shared" si="242"/>
        <v>346</v>
      </c>
      <c r="BT411" s="8"/>
      <c r="BU411" s="21" t="str">
        <f t="shared" si="243"/>
        <v/>
      </c>
      <c r="BV411" s="9" t="str">
        <f t="shared" si="244"/>
        <v/>
      </c>
      <c r="BW411" s="9" t="str">
        <f t="shared" si="245"/>
        <v/>
      </c>
      <c r="BX411" s="20">
        <f t="shared" si="246"/>
        <v>0</v>
      </c>
      <c r="BY411" s="8" t="str">
        <f t="shared" si="247"/>
        <v/>
      </c>
      <c r="BZ411" s="8" t="str">
        <f t="shared" si="248"/>
        <v/>
      </c>
      <c r="CA411" s="8">
        <f t="shared" si="249"/>
        <v>0</v>
      </c>
      <c r="CB411" s="20">
        <f t="shared" si="250"/>
        <v>0</v>
      </c>
      <c r="CC411" s="20">
        <f t="shared" si="251"/>
        <v>1</v>
      </c>
      <c r="CD411" s="20">
        <f t="shared" si="252"/>
        <v>999</v>
      </c>
      <c r="CF411" s="22" t="str">
        <f>IFERROR(INDEX($BU$2:$BU$1000,MATCH(SMALL($CD$2:$CD$1000,ROWS($CF$2:CF411)+$CC$1001),$CD$2:$CD$1000,0)),"")</f>
        <v/>
      </c>
      <c r="CG411" s="22" t="str">
        <f>IFERROR(INDEX($BV$2:$BV$1000,MATCH(SMALL($CD$2:$CD$1000,ROWS($CF$2:CF411)+$CC$1001),$CD$2:$CD$1000,0)),"")</f>
        <v/>
      </c>
      <c r="CH411" s="22" t="str">
        <f>IFERROR(INDEX($BW$2:$BW$1000,MATCH(SMALL($CD$2:$CD$1000,ROWS($CF$2:CF411)+$CC$1001),$CD$2:$CD$1000,0)),"")</f>
        <v/>
      </c>
      <c r="CL411" s="18" t="str">
        <f t="shared" si="253"/>
        <v/>
      </c>
      <c r="CM411" s="9" t="str">
        <f t="shared" si="254"/>
        <v/>
      </c>
      <c r="CN411" s="9" t="str">
        <f t="shared" si="255"/>
        <v/>
      </c>
      <c r="CO411" s="9" t="str">
        <f t="shared" si="256"/>
        <v/>
      </c>
      <c r="CP411" s="9" t="str">
        <f>IF(CO411="","",MAX(CP$1:CP410)+1)</f>
        <v/>
      </c>
      <c r="CQ411" s="9" t="str">
        <f t="shared" si="257"/>
        <v/>
      </c>
      <c r="CR411" s="9" t="str">
        <f t="shared" si="258"/>
        <v/>
      </c>
      <c r="CS411" s="9" t="str">
        <f t="shared" si="259"/>
        <v/>
      </c>
      <c r="CU411" s="9" t="str">
        <f t="shared" si="260"/>
        <v/>
      </c>
      <c r="CV411" s="9" t="str">
        <f t="shared" si="261"/>
        <v/>
      </c>
      <c r="CW411" s="9" t="str">
        <f t="shared" si="262"/>
        <v/>
      </c>
      <c r="CX411" s="9" t="str">
        <f>IF(CW411="","",MAX(CX$1:CX410)+1)</f>
        <v/>
      </c>
      <c r="CZ411" s="9" t="str">
        <f t="shared" si="263"/>
        <v/>
      </c>
      <c r="DA411" s="9" t="str">
        <f t="shared" si="264"/>
        <v/>
      </c>
      <c r="DB411" s="9" t="str">
        <f t="shared" si="265"/>
        <v/>
      </c>
      <c r="DG411" s="9" t="s">
        <v>1023</v>
      </c>
      <c r="DH411" s="9" t="str">
        <f t="shared" si="266"/>
        <v/>
      </c>
      <c r="DI411" s="9" t="str">
        <f t="shared" si="267"/>
        <v/>
      </c>
      <c r="DJ411" s="9" t="str">
        <f t="shared" si="268"/>
        <v/>
      </c>
      <c r="DK411" s="9" t="str">
        <f t="shared" si="269"/>
        <v/>
      </c>
      <c r="DL411" s="9" t="str">
        <f>IF(DK411="","",MAX(DL$1:DL410)+1)</f>
        <v/>
      </c>
      <c r="DM411" s="9" t="str">
        <f t="shared" si="270"/>
        <v/>
      </c>
      <c r="DN411" s="9" t="str">
        <f t="shared" si="271"/>
        <v/>
      </c>
      <c r="DO411" s="9" t="str">
        <f t="shared" si="272"/>
        <v/>
      </c>
    </row>
    <row r="412" spans="21:119" ht="16.2" thickBot="1">
      <c r="U412" s="17" t="b">
        <f t="shared" si="235"/>
        <v>0</v>
      </c>
      <c r="V412" s="9" t="str">
        <f t="shared" si="236"/>
        <v/>
      </c>
      <c r="W412" s="9" t="str">
        <f t="shared" si="237"/>
        <v/>
      </c>
      <c r="X412" s="9" t="str">
        <f t="shared" si="234"/>
        <v/>
      </c>
      <c r="Y412" s="18"/>
      <c r="BC412" s="9" t="str">
        <f>IF(V412="","",MAX(BC$1:BC411)+1)</f>
        <v/>
      </c>
      <c r="BD412" s="9" t="str">
        <f>IFERROR(INDEX('Paste Peptide Data'!$V$2:$V$30000,MATCH(ROW()-ROW($D$1),'Paste Peptide Data'!$BC$2:$BC$30000,0)),"")</f>
        <v/>
      </c>
      <c r="BE412" s="9" t="str">
        <f>IFERROR(INDEX('Paste Peptide Data'!$W$2:$W$30000,MATCH(ROW()-ROW($D$1),'Paste Peptide Data'!$BC$2:$BC$30000,0)),"")</f>
        <v/>
      </c>
      <c r="BF412" s="9" t="str">
        <f>IFERROR(INDEX('Paste Peptide Data'!$X$2:$X$30000,MATCH(ROW()-ROW($D$1),'Paste Peptide Data'!$BC$2:$BC$30000,0)),"")</f>
        <v/>
      </c>
      <c r="BH412" s="19">
        <f>COUNTIF( BF$2:BF412, BF412 )</f>
        <v>411</v>
      </c>
      <c r="BJ412" s="9" t="str">
        <f t="shared" si="238"/>
        <v/>
      </c>
      <c r="BK412" s="9" t="str">
        <f>IF(BJ412="","",MAX(BK$1:BK411)+1)</f>
        <v/>
      </c>
      <c r="BL412" s="9" t="str">
        <f>IFERROR(INDEX('Paste Peptide Data'!$BD$2:$BD$30000,MATCH(ROW()-ROW($D$1),'Paste Peptide Data'!$BK$2:$BK$30000,0)),"")</f>
        <v/>
      </c>
      <c r="BM412" s="9" t="str">
        <f>IFERROR(INDEX('Paste Peptide Data'!$BE$2:$BE$30000,MATCH(ROW()-ROW($D$1),'Paste Peptide Data'!$BK$2:$BK$30000,0)),"")</f>
        <v/>
      </c>
      <c r="BN412" s="9" t="str">
        <f>IFERROR(INDEX('Paste Peptide Data'!$BF$2:$BF$30000,MATCH(ROW()-ROW($D$1),'Paste Peptide Data'!$BK$2:$BK$30000,0)),"")</f>
        <v/>
      </c>
      <c r="BP412" s="20">
        <f t="shared" si="239"/>
        <v>0</v>
      </c>
      <c r="BQ412" s="8">
        <f t="shared" si="240"/>
        <v>0.41</v>
      </c>
      <c r="BR412" s="8">
        <f t="shared" si="241"/>
        <v>0.46800000000000003</v>
      </c>
      <c r="BS412" s="8">
        <f t="shared" si="242"/>
        <v>347</v>
      </c>
      <c r="BT412" s="8"/>
      <c r="BU412" s="21" t="str">
        <f t="shared" si="243"/>
        <v/>
      </c>
      <c r="BV412" s="9" t="str">
        <f t="shared" si="244"/>
        <v/>
      </c>
      <c r="BW412" s="9" t="str">
        <f t="shared" si="245"/>
        <v/>
      </c>
      <c r="BX412" s="20">
        <f t="shared" si="246"/>
        <v>0</v>
      </c>
      <c r="BY412" s="8" t="str">
        <f t="shared" si="247"/>
        <v/>
      </c>
      <c r="BZ412" s="8" t="str">
        <f t="shared" si="248"/>
        <v/>
      </c>
      <c r="CA412" s="8">
        <f t="shared" si="249"/>
        <v>0</v>
      </c>
      <c r="CB412" s="20">
        <f t="shared" si="250"/>
        <v>0</v>
      </c>
      <c r="CC412" s="20">
        <f t="shared" si="251"/>
        <v>1</v>
      </c>
      <c r="CD412" s="20">
        <f t="shared" si="252"/>
        <v>999</v>
      </c>
      <c r="CF412" s="22" t="str">
        <f>IFERROR(INDEX($BU$2:$BU$1000,MATCH(SMALL($CD$2:$CD$1000,ROWS($CF$2:CF412)+$CC$1001),$CD$2:$CD$1000,0)),"")</f>
        <v/>
      </c>
      <c r="CG412" s="22" t="str">
        <f>IFERROR(INDEX($BV$2:$BV$1000,MATCH(SMALL($CD$2:$CD$1000,ROWS($CF$2:CF412)+$CC$1001),$CD$2:$CD$1000,0)),"")</f>
        <v/>
      </c>
      <c r="CH412" s="22" t="str">
        <f>IFERROR(INDEX($BW$2:$BW$1000,MATCH(SMALL($CD$2:$CD$1000,ROWS($CF$2:CF412)+$CC$1001),$CD$2:$CD$1000,0)),"")</f>
        <v/>
      </c>
      <c r="CL412" s="18" t="str">
        <f t="shared" si="253"/>
        <v/>
      </c>
      <c r="CM412" s="9" t="str">
        <f t="shared" si="254"/>
        <v/>
      </c>
      <c r="CN412" s="9" t="str">
        <f t="shared" si="255"/>
        <v/>
      </c>
      <c r="CO412" s="9" t="str">
        <f t="shared" si="256"/>
        <v/>
      </c>
      <c r="CP412" s="9" t="str">
        <f>IF(CO412="","",MAX(CP$1:CP411)+1)</f>
        <v/>
      </c>
      <c r="CQ412" s="9" t="str">
        <f t="shared" si="257"/>
        <v/>
      </c>
      <c r="CR412" s="9" t="str">
        <f t="shared" si="258"/>
        <v/>
      </c>
      <c r="CS412" s="9" t="str">
        <f t="shared" si="259"/>
        <v/>
      </c>
      <c r="CU412" s="9" t="str">
        <f t="shared" si="260"/>
        <v/>
      </c>
      <c r="CV412" s="9" t="str">
        <f t="shared" si="261"/>
        <v/>
      </c>
      <c r="CW412" s="9" t="str">
        <f t="shared" si="262"/>
        <v/>
      </c>
      <c r="CX412" s="9" t="str">
        <f>IF(CW412="","",MAX(CX$1:CX411)+1)</f>
        <v/>
      </c>
      <c r="CZ412" s="9" t="str">
        <f t="shared" si="263"/>
        <v/>
      </c>
      <c r="DA412" s="9" t="str">
        <f t="shared" si="264"/>
        <v/>
      </c>
      <c r="DB412" s="9" t="str">
        <f t="shared" si="265"/>
        <v/>
      </c>
      <c r="DG412" s="9" t="s">
        <v>1024</v>
      </c>
      <c r="DH412" s="9" t="str">
        <f t="shared" si="266"/>
        <v/>
      </c>
      <c r="DI412" s="9" t="str">
        <f t="shared" si="267"/>
        <v/>
      </c>
      <c r="DJ412" s="9" t="str">
        <f t="shared" si="268"/>
        <v/>
      </c>
      <c r="DK412" s="9" t="str">
        <f t="shared" si="269"/>
        <v/>
      </c>
      <c r="DL412" s="9" t="str">
        <f>IF(DK412="","",MAX(DL$1:DL411)+1)</f>
        <v/>
      </c>
      <c r="DM412" s="9" t="str">
        <f t="shared" si="270"/>
        <v/>
      </c>
      <c r="DN412" s="9" t="str">
        <f t="shared" si="271"/>
        <v/>
      </c>
      <c r="DO412" s="9" t="str">
        <f t="shared" si="272"/>
        <v/>
      </c>
    </row>
    <row r="413" spans="21:119" ht="16.2" thickBot="1">
      <c r="U413" s="17" t="b">
        <f t="shared" si="235"/>
        <v>0</v>
      </c>
      <c r="V413" s="9" t="str">
        <f t="shared" si="236"/>
        <v/>
      </c>
      <c r="W413" s="9" t="str">
        <f t="shared" si="237"/>
        <v/>
      </c>
      <c r="X413" s="9" t="str">
        <f t="shared" si="234"/>
        <v/>
      </c>
      <c r="Y413" s="18"/>
      <c r="BC413" s="9" t="str">
        <f>IF(V413="","",MAX(BC$1:BC412)+1)</f>
        <v/>
      </c>
      <c r="BD413" s="9" t="str">
        <f>IFERROR(INDEX('Paste Peptide Data'!$V$2:$V$30000,MATCH(ROW()-ROW($D$1),'Paste Peptide Data'!$BC$2:$BC$30000,0)),"")</f>
        <v/>
      </c>
      <c r="BE413" s="9" t="str">
        <f>IFERROR(INDEX('Paste Peptide Data'!$W$2:$W$30000,MATCH(ROW()-ROW($D$1),'Paste Peptide Data'!$BC$2:$BC$30000,0)),"")</f>
        <v/>
      </c>
      <c r="BF413" s="9" t="str">
        <f>IFERROR(INDEX('Paste Peptide Data'!$X$2:$X$30000,MATCH(ROW()-ROW($D$1),'Paste Peptide Data'!$BC$2:$BC$30000,0)),"")</f>
        <v/>
      </c>
      <c r="BH413" s="19">
        <f>COUNTIF( BF$2:BF413, BF413 )</f>
        <v>412</v>
      </c>
      <c r="BJ413" s="9" t="str">
        <f t="shared" si="238"/>
        <v/>
      </c>
      <c r="BK413" s="9" t="str">
        <f>IF(BJ413="","",MAX(BK$1:BK412)+1)</f>
        <v/>
      </c>
      <c r="BL413" s="9" t="str">
        <f>IFERROR(INDEX('Paste Peptide Data'!$BD$2:$BD$30000,MATCH(ROW()-ROW($D$1),'Paste Peptide Data'!$BK$2:$BK$30000,0)),"")</f>
        <v/>
      </c>
      <c r="BM413" s="9" t="str">
        <f>IFERROR(INDEX('Paste Peptide Data'!$BE$2:$BE$30000,MATCH(ROW()-ROW($D$1),'Paste Peptide Data'!$BK$2:$BK$30000,0)),"")</f>
        <v/>
      </c>
      <c r="BN413" s="9" t="str">
        <f>IFERROR(INDEX('Paste Peptide Data'!$BF$2:$BF$30000,MATCH(ROW()-ROW($D$1),'Paste Peptide Data'!$BK$2:$BK$30000,0)),"")</f>
        <v/>
      </c>
      <c r="BP413" s="20">
        <f t="shared" si="239"/>
        <v>0</v>
      </c>
      <c r="BQ413" s="8">
        <f t="shared" si="240"/>
        <v>0.41099999999999998</v>
      </c>
      <c r="BR413" s="8">
        <f t="shared" si="241"/>
        <v>0.46899999999999997</v>
      </c>
      <c r="BS413" s="8">
        <f t="shared" si="242"/>
        <v>349</v>
      </c>
      <c r="BT413" s="8"/>
      <c r="BU413" s="21" t="str">
        <f t="shared" si="243"/>
        <v/>
      </c>
      <c r="BV413" s="9" t="str">
        <f t="shared" si="244"/>
        <v/>
      </c>
      <c r="BW413" s="9" t="str">
        <f t="shared" si="245"/>
        <v/>
      </c>
      <c r="BX413" s="20">
        <f t="shared" si="246"/>
        <v>0</v>
      </c>
      <c r="BY413" s="8" t="str">
        <f t="shared" si="247"/>
        <v/>
      </c>
      <c r="BZ413" s="8" t="str">
        <f t="shared" si="248"/>
        <v/>
      </c>
      <c r="CA413" s="8">
        <f t="shared" si="249"/>
        <v>0</v>
      </c>
      <c r="CB413" s="20">
        <f t="shared" si="250"/>
        <v>0</v>
      </c>
      <c r="CC413" s="20">
        <f t="shared" si="251"/>
        <v>1</v>
      </c>
      <c r="CD413" s="20">
        <f t="shared" si="252"/>
        <v>999</v>
      </c>
      <c r="CF413" s="22" t="str">
        <f>IFERROR(INDEX($BU$2:$BU$1000,MATCH(SMALL($CD$2:$CD$1000,ROWS($CF$2:CF413)+$CC$1001),$CD$2:$CD$1000,0)),"")</f>
        <v/>
      </c>
      <c r="CG413" s="22" t="str">
        <f>IFERROR(INDEX($BV$2:$BV$1000,MATCH(SMALL($CD$2:$CD$1000,ROWS($CF$2:CF413)+$CC$1001),$CD$2:$CD$1000,0)),"")</f>
        <v/>
      </c>
      <c r="CH413" s="22" t="str">
        <f>IFERROR(INDEX($BW$2:$BW$1000,MATCH(SMALL($CD$2:$CD$1000,ROWS($CF$2:CF413)+$CC$1001),$CD$2:$CD$1000,0)),"")</f>
        <v/>
      </c>
      <c r="CL413" s="18" t="str">
        <f t="shared" si="253"/>
        <v/>
      </c>
      <c r="CM413" s="9" t="str">
        <f t="shared" si="254"/>
        <v/>
      </c>
      <c r="CN413" s="9" t="str">
        <f t="shared" si="255"/>
        <v/>
      </c>
      <c r="CO413" s="9" t="str">
        <f t="shared" si="256"/>
        <v/>
      </c>
      <c r="CP413" s="9" t="str">
        <f>IF(CO413="","",MAX(CP$1:CP412)+1)</f>
        <v/>
      </c>
      <c r="CQ413" s="9" t="str">
        <f t="shared" si="257"/>
        <v/>
      </c>
      <c r="CR413" s="9" t="str">
        <f t="shared" si="258"/>
        <v/>
      </c>
      <c r="CS413" s="9" t="str">
        <f t="shared" si="259"/>
        <v/>
      </c>
      <c r="CU413" s="9" t="str">
        <f t="shared" si="260"/>
        <v/>
      </c>
      <c r="CV413" s="9" t="str">
        <f t="shared" si="261"/>
        <v/>
      </c>
      <c r="CW413" s="9" t="str">
        <f t="shared" si="262"/>
        <v/>
      </c>
      <c r="CX413" s="9" t="str">
        <f>IF(CW413="","",MAX(CX$1:CX412)+1)</f>
        <v/>
      </c>
      <c r="CZ413" s="9" t="str">
        <f t="shared" si="263"/>
        <v/>
      </c>
      <c r="DA413" s="9" t="str">
        <f t="shared" si="264"/>
        <v/>
      </c>
      <c r="DB413" s="9" t="str">
        <f t="shared" si="265"/>
        <v/>
      </c>
      <c r="DG413" s="9" t="s">
        <v>1025</v>
      </c>
      <c r="DH413" s="9" t="str">
        <f t="shared" si="266"/>
        <v/>
      </c>
      <c r="DI413" s="9" t="str">
        <f t="shared" si="267"/>
        <v/>
      </c>
      <c r="DJ413" s="9" t="str">
        <f t="shared" si="268"/>
        <v/>
      </c>
      <c r="DK413" s="9" t="str">
        <f t="shared" si="269"/>
        <v/>
      </c>
      <c r="DL413" s="9" t="str">
        <f>IF(DK413="","",MAX(DL$1:DL412)+1)</f>
        <v/>
      </c>
      <c r="DM413" s="9" t="str">
        <f t="shared" si="270"/>
        <v/>
      </c>
      <c r="DN413" s="9" t="str">
        <f t="shared" si="271"/>
        <v/>
      </c>
      <c r="DO413" s="9" t="str">
        <f t="shared" si="272"/>
        <v/>
      </c>
    </row>
    <row r="414" spans="21:119" ht="16.2" thickBot="1">
      <c r="U414" s="17" t="b">
        <f t="shared" si="235"/>
        <v>0</v>
      </c>
      <c r="V414" s="9" t="str">
        <f t="shared" si="236"/>
        <v/>
      </c>
      <c r="W414" s="9" t="str">
        <f t="shared" si="237"/>
        <v/>
      </c>
      <c r="X414" s="9" t="str">
        <f t="shared" ref="X414:X477" si="273">IF(U414=TRUE, MID(LEFT(N414,FIND(")",N414)-1),FIND("(",N414)+1,LEN(N414)), "")</f>
        <v/>
      </c>
      <c r="Y414" s="18"/>
      <c r="BC414" s="9" t="str">
        <f>IF(V414="","",MAX(BC$1:BC413)+1)</f>
        <v/>
      </c>
      <c r="BD414" s="9" t="str">
        <f>IFERROR(INDEX('Paste Peptide Data'!$V$2:$V$30000,MATCH(ROW()-ROW($D$1),'Paste Peptide Data'!$BC$2:$BC$30000,0)),"")</f>
        <v/>
      </c>
      <c r="BE414" s="9" t="str">
        <f>IFERROR(INDEX('Paste Peptide Data'!$W$2:$W$30000,MATCH(ROW()-ROW($D$1),'Paste Peptide Data'!$BC$2:$BC$30000,0)),"")</f>
        <v/>
      </c>
      <c r="BF414" s="9" t="str">
        <f>IFERROR(INDEX('Paste Peptide Data'!$X$2:$X$30000,MATCH(ROW()-ROW($D$1),'Paste Peptide Data'!$BC$2:$BC$30000,0)),"")</f>
        <v/>
      </c>
      <c r="BH414" s="19">
        <f>COUNTIF( BF$2:BF414, BF414 )</f>
        <v>413</v>
      </c>
      <c r="BJ414" s="9" t="str">
        <f t="shared" si="238"/>
        <v/>
      </c>
      <c r="BK414" s="9" t="str">
        <f>IF(BJ414="","",MAX(BK$1:BK413)+1)</f>
        <v/>
      </c>
      <c r="BL414" s="9" t="str">
        <f>IFERROR(INDEX('Paste Peptide Data'!$BD$2:$BD$30000,MATCH(ROW()-ROW($D$1),'Paste Peptide Data'!$BK$2:$BK$30000,0)),"")</f>
        <v/>
      </c>
      <c r="BM414" s="9" t="str">
        <f>IFERROR(INDEX('Paste Peptide Data'!$BE$2:$BE$30000,MATCH(ROW()-ROW($D$1),'Paste Peptide Data'!$BK$2:$BK$30000,0)),"")</f>
        <v/>
      </c>
      <c r="BN414" s="9" t="str">
        <f>IFERROR(INDEX('Paste Peptide Data'!$BF$2:$BF$30000,MATCH(ROW()-ROW($D$1),'Paste Peptide Data'!$BK$2:$BK$30000,0)),"")</f>
        <v/>
      </c>
      <c r="BP414" s="20">
        <f t="shared" si="239"/>
        <v>0</v>
      </c>
      <c r="BQ414" s="8">
        <f t="shared" si="240"/>
        <v>0.41199999999999998</v>
      </c>
      <c r="BR414" s="8">
        <f t="shared" si="241"/>
        <v>0.47</v>
      </c>
      <c r="BS414" s="8">
        <f t="shared" si="242"/>
        <v>350</v>
      </c>
      <c r="BT414" s="8"/>
      <c r="BU414" s="21" t="str">
        <f t="shared" si="243"/>
        <v/>
      </c>
      <c r="BV414" s="9" t="str">
        <f t="shared" si="244"/>
        <v/>
      </c>
      <c r="BW414" s="9" t="str">
        <f t="shared" si="245"/>
        <v/>
      </c>
      <c r="BX414" s="20">
        <f t="shared" si="246"/>
        <v>0</v>
      </c>
      <c r="BY414" s="8" t="str">
        <f t="shared" si="247"/>
        <v/>
      </c>
      <c r="BZ414" s="8" t="str">
        <f t="shared" si="248"/>
        <v/>
      </c>
      <c r="CA414" s="8">
        <f t="shared" si="249"/>
        <v>0</v>
      </c>
      <c r="CB414" s="20">
        <f t="shared" si="250"/>
        <v>0</v>
      </c>
      <c r="CC414" s="20">
        <f t="shared" si="251"/>
        <v>1</v>
      </c>
      <c r="CD414" s="20">
        <f t="shared" si="252"/>
        <v>999</v>
      </c>
      <c r="CF414" s="22" t="str">
        <f>IFERROR(INDEX($BU$2:$BU$1000,MATCH(SMALL($CD$2:$CD$1000,ROWS($CF$2:CF414)+$CC$1001),$CD$2:$CD$1000,0)),"")</f>
        <v/>
      </c>
      <c r="CG414" s="22" t="str">
        <f>IFERROR(INDEX($BV$2:$BV$1000,MATCH(SMALL($CD$2:$CD$1000,ROWS($CF$2:CF414)+$CC$1001),$CD$2:$CD$1000,0)),"")</f>
        <v/>
      </c>
      <c r="CH414" s="22" t="str">
        <f>IFERROR(INDEX($BW$2:$BW$1000,MATCH(SMALL($CD$2:$CD$1000,ROWS($CF$2:CF414)+$CC$1001),$CD$2:$CD$1000,0)),"")</f>
        <v/>
      </c>
      <c r="CL414" s="18" t="str">
        <f t="shared" si="253"/>
        <v/>
      </c>
      <c r="CM414" s="9" t="str">
        <f t="shared" si="254"/>
        <v/>
      </c>
      <c r="CN414" s="9" t="str">
        <f t="shared" si="255"/>
        <v/>
      </c>
      <c r="CO414" s="9" t="str">
        <f t="shared" si="256"/>
        <v/>
      </c>
      <c r="CP414" s="9" t="str">
        <f>IF(CO414="","",MAX(CP$1:CP413)+1)</f>
        <v/>
      </c>
      <c r="CQ414" s="9" t="str">
        <f t="shared" si="257"/>
        <v/>
      </c>
      <c r="CR414" s="9" t="str">
        <f t="shared" si="258"/>
        <v/>
      </c>
      <c r="CS414" s="9" t="str">
        <f t="shared" si="259"/>
        <v/>
      </c>
      <c r="CU414" s="9" t="str">
        <f t="shared" si="260"/>
        <v/>
      </c>
      <c r="CV414" s="9" t="str">
        <f t="shared" si="261"/>
        <v/>
      </c>
      <c r="CW414" s="9" t="str">
        <f t="shared" si="262"/>
        <v/>
      </c>
      <c r="CX414" s="9" t="str">
        <f>IF(CW414="","",MAX(CX$1:CX413)+1)</f>
        <v/>
      </c>
      <c r="CZ414" s="9" t="str">
        <f t="shared" si="263"/>
        <v/>
      </c>
      <c r="DA414" s="9" t="str">
        <f t="shared" si="264"/>
        <v/>
      </c>
      <c r="DB414" s="9" t="str">
        <f t="shared" si="265"/>
        <v/>
      </c>
      <c r="DG414" s="9" t="s">
        <v>1026</v>
      </c>
      <c r="DH414" s="9" t="str">
        <f t="shared" si="266"/>
        <v/>
      </c>
      <c r="DI414" s="9" t="str">
        <f t="shared" si="267"/>
        <v/>
      </c>
      <c r="DJ414" s="9" t="str">
        <f t="shared" si="268"/>
        <v/>
      </c>
      <c r="DK414" s="9" t="str">
        <f t="shared" si="269"/>
        <v/>
      </c>
      <c r="DL414" s="9" t="str">
        <f>IF(DK414="","",MAX(DL$1:DL413)+1)</f>
        <v/>
      </c>
      <c r="DM414" s="9" t="str">
        <f t="shared" si="270"/>
        <v/>
      </c>
      <c r="DN414" s="9" t="str">
        <f t="shared" si="271"/>
        <v/>
      </c>
      <c r="DO414" s="9" t="str">
        <f t="shared" si="272"/>
        <v/>
      </c>
    </row>
    <row r="415" spans="21:119" ht="16.2" thickBot="1">
      <c r="U415" s="17" t="b">
        <f t="shared" si="235"/>
        <v>0</v>
      </c>
      <c r="V415" s="9" t="str">
        <f t="shared" si="236"/>
        <v/>
      </c>
      <c r="W415" s="9" t="str">
        <f t="shared" si="237"/>
        <v/>
      </c>
      <c r="X415" s="9" t="str">
        <f t="shared" si="273"/>
        <v/>
      </c>
      <c r="Y415" s="18"/>
      <c r="BC415" s="9" t="str">
        <f>IF(V415="","",MAX(BC$1:BC414)+1)</f>
        <v/>
      </c>
      <c r="BD415" s="9" t="str">
        <f>IFERROR(INDEX('Paste Peptide Data'!$V$2:$V$30000,MATCH(ROW()-ROW($D$1),'Paste Peptide Data'!$BC$2:$BC$30000,0)),"")</f>
        <v/>
      </c>
      <c r="BE415" s="9" t="str">
        <f>IFERROR(INDEX('Paste Peptide Data'!$W$2:$W$30000,MATCH(ROW()-ROW($D$1),'Paste Peptide Data'!$BC$2:$BC$30000,0)),"")</f>
        <v/>
      </c>
      <c r="BF415" s="9" t="str">
        <f>IFERROR(INDEX('Paste Peptide Data'!$X$2:$X$30000,MATCH(ROW()-ROW($D$1),'Paste Peptide Data'!$BC$2:$BC$30000,0)),"")</f>
        <v/>
      </c>
      <c r="BH415" s="19">
        <f>COUNTIF( BF$2:BF415, BF415 )</f>
        <v>414</v>
      </c>
      <c r="BJ415" s="9" t="str">
        <f t="shared" si="238"/>
        <v/>
      </c>
      <c r="BK415" s="9" t="str">
        <f>IF(BJ415="","",MAX(BK$1:BK414)+1)</f>
        <v/>
      </c>
      <c r="BL415" s="9" t="str">
        <f>IFERROR(INDEX('Paste Peptide Data'!$BD$2:$BD$30000,MATCH(ROW()-ROW($D$1),'Paste Peptide Data'!$BK$2:$BK$30000,0)),"")</f>
        <v/>
      </c>
      <c r="BM415" s="9" t="str">
        <f>IFERROR(INDEX('Paste Peptide Data'!$BE$2:$BE$30000,MATCH(ROW()-ROW($D$1),'Paste Peptide Data'!$BK$2:$BK$30000,0)),"")</f>
        <v/>
      </c>
      <c r="BN415" s="9" t="str">
        <f>IFERROR(INDEX('Paste Peptide Data'!$BF$2:$BF$30000,MATCH(ROW()-ROW($D$1),'Paste Peptide Data'!$BK$2:$BK$30000,0)),"")</f>
        <v/>
      </c>
      <c r="BP415" s="20">
        <f t="shared" si="239"/>
        <v>0</v>
      </c>
      <c r="BQ415" s="8">
        <f t="shared" si="240"/>
        <v>0.41299999999999998</v>
      </c>
      <c r="BR415" s="8">
        <f t="shared" si="241"/>
        <v>0.47</v>
      </c>
      <c r="BS415" s="8">
        <f t="shared" si="242"/>
        <v>351</v>
      </c>
      <c r="BT415" s="8"/>
      <c r="BU415" s="21" t="str">
        <f t="shared" si="243"/>
        <v/>
      </c>
      <c r="BV415" s="9" t="str">
        <f t="shared" si="244"/>
        <v/>
      </c>
      <c r="BW415" s="9" t="str">
        <f t="shared" si="245"/>
        <v/>
      </c>
      <c r="BX415" s="20">
        <f t="shared" si="246"/>
        <v>0</v>
      </c>
      <c r="BY415" s="8" t="str">
        <f t="shared" si="247"/>
        <v/>
      </c>
      <c r="BZ415" s="8" t="str">
        <f t="shared" si="248"/>
        <v/>
      </c>
      <c r="CA415" s="8">
        <f t="shared" si="249"/>
        <v>0</v>
      </c>
      <c r="CB415" s="20">
        <f t="shared" si="250"/>
        <v>0</v>
      </c>
      <c r="CC415" s="20">
        <f t="shared" si="251"/>
        <v>1</v>
      </c>
      <c r="CD415" s="20">
        <f t="shared" si="252"/>
        <v>999</v>
      </c>
      <c r="CF415" s="22" t="str">
        <f>IFERROR(INDEX($BU$2:$BU$1000,MATCH(SMALL($CD$2:$CD$1000,ROWS($CF$2:CF415)+$CC$1001),$CD$2:$CD$1000,0)),"")</f>
        <v/>
      </c>
      <c r="CG415" s="22" t="str">
        <f>IFERROR(INDEX($BV$2:$BV$1000,MATCH(SMALL($CD$2:$CD$1000,ROWS($CF$2:CF415)+$CC$1001),$CD$2:$CD$1000,0)),"")</f>
        <v/>
      </c>
      <c r="CH415" s="22" t="str">
        <f>IFERROR(INDEX($BW$2:$BW$1000,MATCH(SMALL($CD$2:$CD$1000,ROWS($CF$2:CF415)+$CC$1001),$CD$2:$CD$1000,0)),"")</f>
        <v/>
      </c>
      <c r="CL415" s="18" t="str">
        <f t="shared" si="253"/>
        <v/>
      </c>
      <c r="CM415" s="9" t="str">
        <f t="shared" si="254"/>
        <v/>
      </c>
      <c r="CN415" s="9" t="str">
        <f t="shared" si="255"/>
        <v/>
      </c>
      <c r="CO415" s="9" t="str">
        <f t="shared" si="256"/>
        <v/>
      </c>
      <c r="CP415" s="9" t="str">
        <f>IF(CO415="","",MAX(CP$1:CP414)+1)</f>
        <v/>
      </c>
      <c r="CQ415" s="9" t="str">
        <f t="shared" si="257"/>
        <v/>
      </c>
      <c r="CR415" s="9" t="str">
        <f t="shared" si="258"/>
        <v/>
      </c>
      <c r="CS415" s="9" t="str">
        <f t="shared" si="259"/>
        <v/>
      </c>
      <c r="CU415" s="9" t="str">
        <f t="shared" si="260"/>
        <v/>
      </c>
      <c r="CV415" s="9" t="str">
        <f t="shared" si="261"/>
        <v/>
      </c>
      <c r="CW415" s="9" t="str">
        <f t="shared" si="262"/>
        <v/>
      </c>
      <c r="CX415" s="9" t="str">
        <f>IF(CW415="","",MAX(CX$1:CX414)+1)</f>
        <v/>
      </c>
      <c r="CZ415" s="9" t="str">
        <f t="shared" si="263"/>
        <v/>
      </c>
      <c r="DA415" s="9" t="str">
        <f t="shared" si="264"/>
        <v/>
      </c>
      <c r="DB415" s="9" t="str">
        <f t="shared" si="265"/>
        <v/>
      </c>
      <c r="DG415" s="9" t="s">
        <v>1027</v>
      </c>
      <c r="DH415" s="9" t="str">
        <f t="shared" si="266"/>
        <v/>
      </c>
      <c r="DI415" s="9" t="str">
        <f t="shared" si="267"/>
        <v/>
      </c>
      <c r="DJ415" s="9" t="str">
        <f t="shared" si="268"/>
        <v/>
      </c>
      <c r="DK415" s="9" t="str">
        <f t="shared" si="269"/>
        <v/>
      </c>
      <c r="DL415" s="9" t="str">
        <f>IF(DK415="","",MAX(DL$1:DL414)+1)</f>
        <v/>
      </c>
      <c r="DM415" s="9" t="str">
        <f t="shared" si="270"/>
        <v/>
      </c>
      <c r="DN415" s="9" t="str">
        <f t="shared" si="271"/>
        <v/>
      </c>
      <c r="DO415" s="9" t="str">
        <f t="shared" si="272"/>
        <v/>
      </c>
    </row>
    <row r="416" spans="21:119" ht="16.2" thickBot="1">
      <c r="U416" s="17" t="b">
        <f t="shared" si="235"/>
        <v>0</v>
      </c>
      <c r="V416" s="9" t="str">
        <f t="shared" si="236"/>
        <v/>
      </c>
      <c r="W416" s="9" t="str">
        <f t="shared" si="237"/>
        <v/>
      </c>
      <c r="X416" s="9" t="str">
        <f t="shared" si="273"/>
        <v/>
      </c>
      <c r="Y416" s="18"/>
      <c r="BC416" s="9" t="str">
        <f>IF(V416="","",MAX(BC$1:BC415)+1)</f>
        <v/>
      </c>
      <c r="BD416" s="9" t="str">
        <f>IFERROR(INDEX('Paste Peptide Data'!$V$2:$V$30000,MATCH(ROW()-ROW($D$1),'Paste Peptide Data'!$BC$2:$BC$30000,0)),"")</f>
        <v/>
      </c>
      <c r="BE416" s="9" t="str">
        <f>IFERROR(INDEX('Paste Peptide Data'!$W$2:$W$30000,MATCH(ROW()-ROW($D$1),'Paste Peptide Data'!$BC$2:$BC$30000,0)),"")</f>
        <v/>
      </c>
      <c r="BF416" s="9" t="str">
        <f>IFERROR(INDEX('Paste Peptide Data'!$X$2:$X$30000,MATCH(ROW()-ROW($D$1),'Paste Peptide Data'!$BC$2:$BC$30000,0)),"")</f>
        <v/>
      </c>
      <c r="BH416" s="19">
        <f>COUNTIF( BF$2:BF416, BF416 )</f>
        <v>415</v>
      </c>
      <c r="BJ416" s="9" t="str">
        <f t="shared" si="238"/>
        <v/>
      </c>
      <c r="BK416" s="9" t="str">
        <f>IF(BJ416="","",MAX(BK$1:BK415)+1)</f>
        <v/>
      </c>
      <c r="BL416" s="9" t="str">
        <f>IFERROR(INDEX('Paste Peptide Data'!$BD$2:$BD$30000,MATCH(ROW()-ROW($D$1),'Paste Peptide Data'!$BK$2:$BK$30000,0)),"")</f>
        <v/>
      </c>
      <c r="BM416" s="9" t="str">
        <f>IFERROR(INDEX('Paste Peptide Data'!$BE$2:$BE$30000,MATCH(ROW()-ROW($D$1),'Paste Peptide Data'!$BK$2:$BK$30000,0)),"")</f>
        <v/>
      </c>
      <c r="BN416" s="9" t="str">
        <f>IFERROR(INDEX('Paste Peptide Data'!$BF$2:$BF$30000,MATCH(ROW()-ROW($D$1),'Paste Peptide Data'!$BK$2:$BK$30000,0)),"")</f>
        <v/>
      </c>
      <c r="BP416" s="20">
        <f t="shared" si="239"/>
        <v>0</v>
      </c>
      <c r="BQ416" s="8">
        <f t="shared" si="240"/>
        <v>0.41399999999999998</v>
      </c>
      <c r="BR416" s="8">
        <f t="shared" si="241"/>
        <v>0.47099999999999997</v>
      </c>
      <c r="BS416" s="8">
        <f t="shared" si="242"/>
        <v>352</v>
      </c>
      <c r="BT416" s="8"/>
      <c r="BU416" s="21" t="str">
        <f t="shared" si="243"/>
        <v/>
      </c>
      <c r="BV416" s="9" t="str">
        <f t="shared" si="244"/>
        <v/>
      </c>
      <c r="BW416" s="9" t="str">
        <f t="shared" si="245"/>
        <v/>
      </c>
      <c r="BX416" s="20">
        <f t="shared" si="246"/>
        <v>0</v>
      </c>
      <c r="BY416" s="8" t="str">
        <f t="shared" si="247"/>
        <v/>
      </c>
      <c r="BZ416" s="8" t="str">
        <f t="shared" si="248"/>
        <v/>
      </c>
      <c r="CA416" s="8">
        <f t="shared" si="249"/>
        <v>0</v>
      </c>
      <c r="CB416" s="20">
        <f t="shared" si="250"/>
        <v>0</v>
      </c>
      <c r="CC416" s="20">
        <f t="shared" si="251"/>
        <v>1</v>
      </c>
      <c r="CD416" s="20">
        <f t="shared" si="252"/>
        <v>999</v>
      </c>
      <c r="CF416" s="22" t="str">
        <f>IFERROR(INDEX($BU$2:$BU$1000,MATCH(SMALL($CD$2:$CD$1000,ROWS($CF$2:CF416)+$CC$1001),$CD$2:$CD$1000,0)),"")</f>
        <v/>
      </c>
      <c r="CG416" s="22" t="str">
        <f>IFERROR(INDEX($BV$2:$BV$1000,MATCH(SMALL($CD$2:$CD$1000,ROWS($CF$2:CF416)+$CC$1001),$CD$2:$CD$1000,0)),"")</f>
        <v/>
      </c>
      <c r="CH416" s="22" t="str">
        <f>IFERROR(INDEX($BW$2:$BW$1000,MATCH(SMALL($CD$2:$CD$1000,ROWS($CF$2:CF416)+$CC$1001),$CD$2:$CD$1000,0)),"")</f>
        <v/>
      </c>
      <c r="CL416" s="18" t="str">
        <f t="shared" si="253"/>
        <v/>
      </c>
      <c r="CM416" s="9" t="str">
        <f t="shared" si="254"/>
        <v/>
      </c>
      <c r="CN416" s="9" t="str">
        <f t="shared" si="255"/>
        <v/>
      </c>
      <c r="CO416" s="9" t="str">
        <f t="shared" si="256"/>
        <v/>
      </c>
      <c r="CP416" s="9" t="str">
        <f>IF(CO416="","",MAX(CP$1:CP415)+1)</f>
        <v/>
      </c>
      <c r="CQ416" s="9" t="str">
        <f t="shared" si="257"/>
        <v/>
      </c>
      <c r="CR416" s="9" t="str">
        <f t="shared" si="258"/>
        <v/>
      </c>
      <c r="CS416" s="9" t="str">
        <f t="shared" si="259"/>
        <v/>
      </c>
      <c r="CU416" s="9" t="str">
        <f t="shared" si="260"/>
        <v/>
      </c>
      <c r="CV416" s="9" t="str">
        <f t="shared" si="261"/>
        <v/>
      </c>
      <c r="CW416" s="9" t="str">
        <f t="shared" si="262"/>
        <v/>
      </c>
      <c r="CX416" s="9" t="str">
        <f>IF(CW416="","",MAX(CX$1:CX415)+1)</f>
        <v/>
      </c>
      <c r="CZ416" s="9" t="str">
        <f t="shared" si="263"/>
        <v/>
      </c>
      <c r="DA416" s="9" t="str">
        <f t="shared" si="264"/>
        <v/>
      </c>
      <c r="DB416" s="9" t="str">
        <f t="shared" si="265"/>
        <v/>
      </c>
      <c r="DG416" s="9" t="s">
        <v>1028</v>
      </c>
      <c r="DH416" s="9" t="str">
        <f t="shared" si="266"/>
        <v/>
      </c>
      <c r="DI416" s="9" t="str">
        <f t="shared" si="267"/>
        <v/>
      </c>
      <c r="DJ416" s="9" t="str">
        <f t="shared" si="268"/>
        <v/>
      </c>
      <c r="DK416" s="9" t="str">
        <f t="shared" si="269"/>
        <v/>
      </c>
      <c r="DL416" s="9" t="str">
        <f>IF(DK416="","",MAX(DL$1:DL415)+1)</f>
        <v/>
      </c>
      <c r="DM416" s="9" t="str">
        <f t="shared" si="270"/>
        <v/>
      </c>
      <c r="DN416" s="9" t="str">
        <f t="shared" si="271"/>
        <v/>
      </c>
      <c r="DO416" s="9" t="str">
        <f t="shared" si="272"/>
        <v/>
      </c>
    </row>
    <row r="417" spans="21:119" ht="16.2" thickBot="1">
      <c r="U417" s="17" t="b">
        <f t="shared" si="235"/>
        <v>0</v>
      </c>
      <c r="V417" s="9" t="str">
        <f t="shared" si="236"/>
        <v/>
      </c>
      <c r="W417" s="9" t="str">
        <f t="shared" si="237"/>
        <v/>
      </c>
      <c r="X417" s="9" t="str">
        <f t="shared" si="273"/>
        <v/>
      </c>
      <c r="Y417" s="18"/>
      <c r="BC417" s="9" t="str">
        <f>IF(V417="","",MAX(BC$1:BC416)+1)</f>
        <v/>
      </c>
      <c r="BD417" s="9" t="str">
        <f>IFERROR(INDEX('Paste Peptide Data'!$V$2:$V$30000,MATCH(ROW()-ROW($D$1),'Paste Peptide Data'!$BC$2:$BC$30000,0)),"")</f>
        <v/>
      </c>
      <c r="BE417" s="9" t="str">
        <f>IFERROR(INDEX('Paste Peptide Data'!$W$2:$W$30000,MATCH(ROW()-ROW($D$1),'Paste Peptide Data'!$BC$2:$BC$30000,0)),"")</f>
        <v/>
      </c>
      <c r="BF417" s="9" t="str">
        <f>IFERROR(INDEX('Paste Peptide Data'!$X$2:$X$30000,MATCH(ROW()-ROW($D$1),'Paste Peptide Data'!$BC$2:$BC$30000,0)),"")</f>
        <v/>
      </c>
      <c r="BH417" s="19">
        <f>COUNTIF( BF$2:BF417, BF417 )</f>
        <v>416</v>
      </c>
      <c r="BJ417" s="9" t="str">
        <f t="shared" si="238"/>
        <v/>
      </c>
      <c r="BK417" s="9" t="str">
        <f>IF(BJ417="","",MAX(BK$1:BK416)+1)</f>
        <v/>
      </c>
      <c r="BL417" s="9" t="str">
        <f>IFERROR(INDEX('Paste Peptide Data'!$BD$2:$BD$30000,MATCH(ROW()-ROW($D$1),'Paste Peptide Data'!$BK$2:$BK$30000,0)),"")</f>
        <v/>
      </c>
      <c r="BM417" s="9" t="str">
        <f>IFERROR(INDEX('Paste Peptide Data'!$BE$2:$BE$30000,MATCH(ROW()-ROW($D$1),'Paste Peptide Data'!$BK$2:$BK$30000,0)),"")</f>
        <v/>
      </c>
      <c r="BN417" s="9" t="str">
        <f>IFERROR(INDEX('Paste Peptide Data'!$BF$2:$BF$30000,MATCH(ROW()-ROW($D$1),'Paste Peptide Data'!$BK$2:$BK$30000,0)),"")</f>
        <v/>
      </c>
      <c r="BP417" s="20">
        <f t="shared" si="239"/>
        <v>0</v>
      </c>
      <c r="BQ417" s="8">
        <f t="shared" si="240"/>
        <v>0.41499999999999998</v>
      </c>
      <c r="BR417" s="8">
        <f t="shared" si="241"/>
        <v>0.47199999999999998</v>
      </c>
      <c r="BS417" s="8">
        <f t="shared" si="242"/>
        <v>353</v>
      </c>
      <c r="BT417" s="8"/>
      <c r="BU417" s="21" t="str">
        <f t="shared" si="243"/>
        <v/>
      </c>
      <c r="BV417" s="9" t="str">
        <f t="shared" si="244"/>
        <v/>
      </c>
      <c r="BW417" s="9" t="str">
        <f t="shared" si="245"/>
        <v/>
      </c>
      <c r="BX417" s="20">
        <f t="shared" si="246"/>
        <v>0</v>
      </c>
      <c r="BY417" s="8" t="str">
        <f t="shared" si="247"/>
        <v/>
      </c>
      <c r="BZ417" s="8" t="str">
        <f t="shared" si="248"/>
        <v/>
      </c>
      <c r="CA417" s="8">
        <f t="shared" si="249"/>
        <v>0</v>
      </c>
      <c r="CB417" s="20">
        <f t="shared" si="250"/>
        <v>0</v>
      </c>
      <c r="CC417" s="20">
        <f t="shared" si="251"/>
        <v>1</v>
      </c>
      <c r="CD417" s="20">
        <f t="shared" si="252"/>
        <v>999</v>
      </c>
      <c r="CF417" s="22" t="str">
        <f>IFERROR(INDEX($BU$2:$BU$1000,MATCH(SMALL($CD$2:$CD$1000,ROWS($CF$2:CF417)+$CC$1001),$CD$2:$CD$1000,0)),"")</f>
        <v/>
      </c>
      <c r="CG417" s="22" t="str">
        <f>IFERROR(INDEX($BV$2:$BV$1000,MATCH(SMALL($CD$2:$CD$1000,ROWS($CF$2:CF417)+$CC$1001),$CD$2:$CD$1000,0)),"")</f>
        <v/>
      </c>
      <c r="CH417" s="22" t="str">
        <f>IFERROR(INDEX($BW$2:$BW$1000,MATCH(SMALL($CD$2:$CD$1000,ROWS($CF$2:CF417)+$CC$1001),$CD$2:$CD$1000,0)),"")</f>
        <v/>
      </c>
      <c r="CL417" s="18" t="str">
        <f t="shared" si="253"/>
        <v/>
      </c>
      <c r="CM417" s="9" t="str">
        <f t="shared" si="254"/>
        <v/>
      </c>
      <c r="CN417" s="9" t="str">
        <f t="shared" si="255"/>
        <v/>
      </c>
      <c r="CO417" s="9" t="str">
        <f t="shared" si="256"/>
        <v/>
      </c>
      <c r="CP417" s="9" t="str">
        <f>IF(CO417="","",MAX(CP$1:CP416)+1)</f>
        <v/>
      </c>
      <c r="CQ417" s="9" t="str">
        <f t="shared" si="257"/>
        <v/>
      </c>
      <c r="CR417" s="9" t="str">
        <f t="shared" si="258"/>
        <v/>
      </c>
      <c r="CS417" s="9" t="str">
        <f t="shared" si="259"/>
        <v/>
      </c>
      <c r="CU417" s="9" t="str">
        <f t="shared" si="260"/>
        <v/>
      </c>
      <c r="CV417" s="9" t="str">
        <f t="shared" si="261"/>
        <v/>
      </c>
      <c r="CW417" s="9" t="str">
        <f t="shared" si="262"/>
        <v/>
      </c>
      <c r="CX417" s="9" t="str">
        <f>IF(CW417="","",MAX(CX$1:CX416)+1)</f>
        <v/>
      </c>
      <c r="CZ417" s="9" t="str">
        <f t="shared" si="263"/>
        <v/>
      </c>
      <c r="DA417" s="9" t="str">
        <f t="shared" si="264"/>
        <v/>
      </c>
      <c r="DB417" s="9" t="str">
        <f t="shared" si="265"/>
        <v/>
      </c>
      <c r="DG417" s="9" t="s">
        <v>1029</v>
      </c>
      <c r="DH417" s="9" t="str">
        <f t="shared" si="266"/>
        <v/>
      </c>
      <c r="DI417" s="9" t="str">
        <f t="shared" si="267"/>
        <v/>
      </c>
      <c r="DJ417" s="9" t="str">
        <f t="shared" si="268"/>
        <v/>
      </c>
      <c r="DK417" s="9" t="str">
        <f t="shared" si="269"/>
        <v/>
      </c>
      <c r="DL417" s="9" t="str">
        <f>IF(DK417="","",MAX(DL$1:DL416)+1)</f>
        <v/>
      </c>
      <c r="DM417" s="9" t="str">
        <f t="shared" si="270"/>
        <v/>
      </c>
      <c r="DN417" s="9" t="str">
        <f t="shared" si="271"/>
        <v/>
      </c>
      <c r="DO417" s="9" t="str">
        <f t="shared" si="272"/>
        <v/>
      </c>
    </row>
    <row r="418" spans="21:119" ht="16.2" thickBot="1">
      <c r="U418" s="17" t="b">
        <f t="shared" si="235"/>
        <v>0</v>
      </c>
      <c r="V418" s="9" t="str">
        <f t="shared" si="236"/>
        <v/>
      </c>
      <c r="W418" s="9" t="str">
        <f t="shared" si="237"/>
        <v/>
      </c>
      <c r="X418" s="9" t="str">
        <f t="shared" si="273"/>
        <v/>
      </c>
      <c r="Y418" s="18"/>
      <c r="BC418" s="9" t="str">
        <f>IF(V418="","",MAX(BC$1:BC417)+1)</f>
        <v/>
      </c>
      <c r="BD418" s="9" t="str">
        <f>IFERROR(INDEX('Paste Peptide Data'!$V$2:$V$30000,MATCH(ROW()-ROW($D$1),'Paste Peptide Data'!$BC$2:$BC$30000,0)),"")</f>
        <v/>
      </c>
      <c r="BE418" s="9" t="str">
        <f>IFERROR(INDEX('Paste Peptide Data'!$W$2:$W$30000,MATCH(ROW()-ROW($D$1),'Paste Peptide Data'!$BC$2:$BC$30000,0)),"")</f>
        <v/>
      </c>
      <c r="BF418" s="9" t="str">
        <f>IFERROR(INDEX('Paste Peptide Data'!$X$2:$X$30000,MATCH(ROW()-ROW($D$1),'Paste Peptide Data'!$BC$2:$BC$30000,0)),"")</f>
        <v/>
      </c>
      <c r="BH418" s="19">
        <f>COUNTIF( BF$2:BF418, BF418 )</f>
        <v>417</v>
      </c>
      <c r="BJ418" s="9" t="str">
        <f t="shared" si="238"/>
        <v/>
      </c>
      <c r="BK418" s="9" t="str">
        <f>IF(BJ418="","",MAX(BK$1:BK417)+1)</f>
        <v/>
      </c>
      <c r="BL418" s="9" t="str">
        <f>IFERROR(INDEX('Paste Peptide Data'!$BD$2:$BD$30000,MATCH(ROW()-ROW($D$1),'Paste Peptide Data'!$BK$2:$BK$30000,0)),"")</f>
        <v/>
      </c>
      <c r="BM418" s="9" t="str">
        <f>IFERROR(INDEX('Paste Peptide Data'!$BE$2:$BE$30000,MATCH(ROW()-ROW($D$1),'Paste Peptide Data'!$BK$2:$BK$30000,0)),"")</f>
        <v/>
      </c>
      <c r="BN418" s="9" t="str">
        <f>IFERROR(INDEX('Paste Peptide Data'!$BF$2:$BF$30000,MATCH(ROW()-ROW($D$1),'Paste Peptide Data'!$BK$2:$BK$30000,0)),"")</f>
        <v/>
      </c>
      <c r="BP418" s="20">
        <f t="shared" si="239"/>
        <v>0</v>
      </c>
      <c r="BQ418" s="8">
        <f t="shared" si="240"/>
        <v>0.41599999999999998</v>
      </c>
      <c r="BR418" s="8">
        <f t="shared" si="241"/>
        <v>0.47299999999999998</v>
      </c>
      <c r="BS418" s="8">
        <f t="shared" si="242"/>
        <v>354</v>
      </c>
      <c r="BT418" s="8"/>
      <c r="BU418" s="21" t="str">
        <f t="shared" si="243"/>
        <v/>
      </c>
      <c r="BV418" s="9" t="str">
        <f t="shared" si="244"/>
        <v/>
      </c>
      <c r="BW418" s="9" t="str">
        <f t="shared" si="245"/>
        <v/>
      </c>
      <c r="BX418" s="20">
        <f t="shared" si="246"/>
        <v>0</v>
      </c>
      <c r="BY418" s="8" t="str">
        <f t="shared" si="247"/>
        <v/>
      </c>
      <c r="BZ418" s="8" t="str">
        <f t="shared" si="248"/>
        <v/>
      </c>
      <c r="CA418" s="8">
        <f t="shared" si="249"/>
        <v>0</v>
      </c>
      <c r="CB418" s="20">
        <f t="shared" si="250"/>
        <v>0</v>
      </c>
      <c r="CC418" s="20">
        <f t="shared" si="251"/>
        <v>1</v>
      </c>
      <c r="CD418" s="20">
        <f t="shared" si="252"/>
        <v>999</v>
      </c>
      <c r="CF418" s="22" t="str">
        <f>IFERROR(INDEX($BU$2:$BU$1000,MATCH(SMALL($CD$2:$CD$1000,ROWS($CF$2:CF418)+$CC$1001),$CD$2:$CD$1000,0)),"")</f>
        <v/>
      </c>
      <c r="CG418" s="22" t="str">
        <f>IFERROR(INDEX($BV$2:$BV$1000,MATCH(SMALL($CD$2:$CD$1000,ROWS($CF$2:CF418)+$CC$1001),$CD$2:$CD$1000,0)),"")</f>
        <v/>
      </c>
      <c r="CH418" s="22" t="str">
        <f>IFERROR(INDEX($BW$2:$BW$1000,MATCH(SMALL($CD$2:$CD$1000,ROWS($CF$2:CF418)+$CC$1001),$CD$2:$CD$1000,0)),"")</f>
        <v/>
      </c>
      <c r="CL418" s="18" t="str">
        <f t="shared" si="253"/>
        <v/>
      </c>
      <c r="CM418" s="9" t="str">
        <f t="shared" si="254"/>
        <v/>
      </c>
      <c r="CN418" s="9" t="str">
        <f t="shared" si="255"/>
        <v/>
      </c>
      <c r="CO418" s="9" t="str">
        <f t="shared" si="256"/>
        <v/>
      </c>
      <c r="CP418" s="9" t="str">
        <f>IF(CO418="","",MAX(CP$1:CP417)+1)</f>
        <v/>
      </c>
      <c r="CQ418" s="9" t="str">
        <f t="shared" si="257"/>
        <v/>
      </c>
      <c r="CR418" s="9" t="str">
        <f t="shared" si="258"/>
        <v/>
      </c>
      <c r="CS418" s="9" t="str">
        <f t="shared" si="259"/>
        <v/>
      </c>
      <c r="CU418" s="9" t="str">
        <f t="shared" si="260"/>
        <v/>
      </c>
      <c r="CV418" s="9" t="str">
        <f t="shared" si="261"/>
        <v/>
      </c>
      <c r="CW418" s="9" t="str">
        <f t="shared" si="262"/>
        <v/>
      </c>
      <c r="CX418" s="9" t="str">
        <f>IF(CW418="","",MAX(CX$1:CX417)+1)</f>
        <v/>
      </c>
      <c r="CZ418" s="9" t="str">
        <f t="shared" si="263"/>
        <v/>
      </c>
      <c r="DA418" s="9" t="str">
        <f t="shared" si="264"/>
        <v/>
      </c>
      <c r="DB418" s="9" t="str">
        <f t="shared" si="265"/>
        <v/>
      </c>
      <c r="DG418" s="9" t="s">
        <v>1030</v>
      </c>
      <c r="DH418" s="9" t="str">
        <f t="shared" si="266"/>
        <v/>
      </c>
      <c r="DI418" s="9" t="str">
        <f t="shared" si="267"/>
        <v/>
      </c>
      <c r="DJ418" s="9" t="str">
        <f t="shared" si="268"/>
        <v/>
      </c>
      <c r="DK418" s="9" t="str">
        <f t="shared" si="269"/>
        <v/>
      </c>
      <c r="DL418" s="9" t="str">
        <f>IF(DK418="","",MAX(DL$1:DL417)+1)</f>
        <v/>
      </c>
      <c r="DM418" s="9" t="str">
        <f t="shared" si="270"/>
        <v/>
      </c>
      <c r="DN418" s="9" t="str">
        <f t="shared" si="271"/>
        <v/>
      </c>
      <c r="DO418" s="9" t="str">
        <f t="shared" si="272"/>
        <v/>
      </c>
    </row>
    <row r="419" spans="21:119" ht="16.2" thickBot="1">
      <c r="U419" s="17" t="b">
        <f t="shared" si="235"/>
        <v>0</v>
      </c>
      <c r="V419" s="9" t="str">
        <f t="shared" si="236"/>
        <v/>
      </c>
      <c r="W419" s="9" t="str">
        <f t="shared" si="237"/>
        <v/>
      </c>
      <c r="X419" s="9" t="str">
        <f t="shared" si="273"/>
        <v/>
      </c>
      <c r="Y419" s="18"/>
      <c r="BC419" s="9" t="str">
        <f>IF(V419="","",MAX(BC$1:BC418)+1)</f>
        <v/>
      </c>
      <c r="BD419" s="9" t="str">
        <f>IFERROR(INDEX('Paste Peptide Data'!$V$2:$V$30000,MATCH(ROW()-ROW($D$1),'Paste Peptide Data'!$BC$2:$BC$30000,0)),"")</f>
        <v/>
      </c>
      <c r="BE419" s="9" t="str">
        <f>IFERROR(INDEX('Paste Peptide Data'!$W$2:$W$30000,MATCH(ROW()-ROW($D$1),'Paste Peptide Data'!$BC$2:$BC$30000,0)),"")</f>
        <v/>
      </c>
      <c r="BF419" s="9" t="str">
        <f>IFERROR(INDEX('Paste Peptide Data'!$X$2:$X$30000,MATCH(ROW()-ROW($D$1),'Paste Peptide Data'!$BC$2:$BC$30000,0)),"")</f>
        <v/>
      </c>
      <c r="BH419" s="19">
        <f>COUNTIF( BF$2:BF419, BF419 )</f>
        <v>418</v>
      </c>
      <c r="BJ419" s="9" t="str">
        <f t="shared" si="238"/>
        <v/>
      </c>
      <c r="BK419" s="9" t="str">
        <f>IF(BJ419="","",MAX(BK$1:BK418)+1)</f>
        <v/>
      </c>
      <c r="BL419" s="9" t="str">
        <f>IFERROR(INDEX('Paste Peptide Data'!$BD$2:$BD$30000,MATCH(ROW()-ROW($D$1),'Paste Peptide Data'!$BK$2:$BK$30000,0)),"")</f>
        <v/>
      </c>
      <c r="BM419" s="9" t="str">
        <f>IFERROR(INDEX('Paste Peptide Data'!$BE$2:$BE$30000,MATCH(ROW()-ROW($D$1),'Paste Peptide Data'!$BK$2:$BK$30000,0)),"")</f>
        <v/>
      </c>
      <c r="BN419" s="9" t="str">
        <f>IFERROR(INDEX('Paste Peptide Data'!$BF$2:$BF$30000,MATCH(ROW()-ROW($D$1),'Paste Peptide Data'!$BK$2:$BK$30000,0)),"")</f>
        <v/>
      </c>
      <c r="BP419" s="20">
        <f t="shared" si="239"/>
        <v>0</v>
      </c>
      <c r="BQ419" s="8">
        <f t="shared" si="240"/>
        <v>0.41699999999999998</v>
      </c>
      <c r="BR419" s="8">
        <f t="shared" si="241"/>
        <v>0.47399999999999998</v>
      </c>
      <c r="BS419" s="8">
        <f t="shared" si="242"/>
        <v>355</v>
      </c>
      <c r="BT419" s="8"/>
      <c r="BU419" s="21" t="str">
        <f t="shared" si="243"/>
        <v/>
      </c>
      <c r="BV419" s="9" t="str">
        <f t="shared" si="244"/>
        <v/>
      </c>
      <c r="BW419" s="9" t="str">
        <f t="shared" si="245"/>
        <v/>
      </c>
      <c r="BX419" s="20">
        <f t="shared" si="246"/>
        <v>0</v>
      </c>
      <c r="BY419" s="8" t="str">
        <f t="shared" si="247"/>
        <v/>
      </c>
      <c r="BZ419" s="8" t="str">
        <f t="shared" si="248"/>
        <v/>
      </c>
      <c r="CA419" s="8">
        <f t="shared" si="249"/>
        <v>0</v>
      </c>
      <c r="CB419" s="20">
        <f t="shared" si="250"/>
        <v>0</v>
      </c>
      <c r="CC419" s="20">
        <f t="shared" si="251"/>
        <v>1</v>
      </c>
      <c r="CD419" s="20">
        <f t="shared" si="252"/>
        <v>999</v>
      </c>
      <c r="CF419" s="22" t="str">
        <f>IFERROR(INDEX($BU$2:$BU$1000,MATCH(SMALL($CD$2:$CD$1000,ROWS($CF$2:CF419)+$CC$1001),$CD$2:$CD$1000,0)),"")</f>
        <v/>
      </c>
      <c r="CG419" s="22" t="str">
        <f>IFERROR(INDEX($BV$2:$BV$1000,MATCH(SMALL($CD$2:$CD$1000,ROWS($CF$2:CF419)+$CC$1001),$CD$2:$CD$1000,0)),"")</f>
        <v/>
      </c>
      <c r="CH419" s="22" t="str">
        <f>IFERROR(INDEX($BW$2:$BW$1000,MATCH(SMALL($CD$2:$CD$1000,ROWS($CF$2:CF419)+$CC$1001),$CD$2:$CD$1000,0)),"")</f>
        <v/>
      </c>
      <c r="CL419" s="18" t="str">
        <f t="shared" si="253"/>
        <v/>
      </c>
      <c r="CM419" s="9" t="str">
        <f t="shared" si="254"/>
        <v/>
      </c>
      <c r="CN419" s="9" t="str">
        <f t="shared" si="255"/>
        <v/>
      </c>
      <c r="CO419" s="9" t="str">
        <f t="shared" si="256"/>
        <v/>
      </c>
      <c r="CP419" s="9" t="str">
        <f>IF(CO419="","",MAX(CP$1:CP418)+1)</f>
        <v/>
      </c>
      <c r="CQ419" s="9" t="str">
        <f t="shared" si="257"/>
        <v/>
      </c>
      <c r="CR419" s="9" t="str">
        <f t="shared" si="258"/>
        <v/>
      </c>
      <c r="CS419" s="9" t="str">
        <f t="shared" si="259"/>
        <v/>
      </c>
      <c r="CU419" s="9" t="str">
        <f t="shared" si="260"/>
        <v/>
      </c>
      <c r="CV419" s="9" t="str">
        <f t="shared" si="261"/>
        <v/>
      </c>
      <c r="CW419" s="9" t="str">
        <f t="shared" si="262"/>
        <v/>
      </c>
      <c r="CX419" s="9" t="str">
        <f>IF(CW419="","",MAX(CX$1:CX418)+1)</f>
        <v/>
      </c>
      <c r="CZ419" s="9" t="str">
        <f t="shared" si="263"/>
        <v/>
      </c>
      <c r="DA419" s="9" t="str">
        <f t="shared" si="264"/>
        <v/>
      </c>
      <c r="DB419" s="9" t="str">
        <f t="shared" si="265"/>
        <v/>
      </c>
      <c r="DG419" s="9" t="s">
        <v>1031</v>
      </c>
      <c r="DH419" s="9" t="str">
        <f t="shared" si="266"/>
        <v/>
      </c>
      <c r="DI419" s="9" t="str">
        <f t="shared" si="267"/>
        <v/>
      </c>
      <c r="DJ419" s="9" t="str">
        <f t="shared" si="268"/>
        <v/>
      </c>
      <c r="DK419" s="9" t="str">
        <f t="shared" si="269"/>
        <v/>
      </c>
      <c r="DL419" s="9" t="str">
        <f>IF(DK419="","",MAX(DL$1:DL418)+1)</f>
        <v/>
      </c>
      <c r="DM419" s="9" t="str">
        <f t="shared" si="270"/>
        <v/>
      </c>
      <c r="DN419" s="9" t="str">
        <f t="shared" si="271"/>
        <v/>
      </c>
      <c r="DO419" s="9" t="str">
        <f t="shared" si="272"/>
        <v/>
      </c>
    </row>
    <row r="420" spans="21:119" ht="16.2" thickBot="1">
      <c r="U420" s="17" t="b">
        <f t="shared" si="235"/>
        <v>0</v>
      </c>
      <c r="V420" s="9" t="str">
        <f t="shared" si="236"/>
        <v/>
      </c>
      <c r="W420" s="9" t="str">
        <f t="shared" si="237"/>
        <v/>
      </c>
      <c r="X420" s="9" t="str">
        <f t="shared" si="273"/>
        <v/>
      </c>
      <c r="Y420" s="18"/>
      <c r="BC420" s="9" t="str">
        <f>IF(V420="","",MAX(BC$1:BC419)+1)</f>
        <v/>
      </c>
      <c r="BD420" s="9" t="str">
        <f>IFERROR(INDEX('Paste Peptide Data'!$V$2:$V$30000,MATCH(ROW()-ROW($D$1),'Paste Peptide Data'!$BC$2:$BC$30000,0)),"")</f>
        <v/>
      </c>
      <c r="BE420" s="9" t="str">
        <f>IFERROR(INDEX('Paste Peptide Data'!$W$2:$W$30000,MATCH(ROW()-ROW($D$1),'Paste Peptide Data'!$BC$2:$BC$30000,0)),"")</f>
        <v/>
      </c>
      <c r="BF420" s="9" t="str">
        <f>IFERROR(INDEX('Paste Peptide Data'!$X$2:$X$30000,MATCH(ROW()-ROW($D$1),'Paste Peptide Data'!$BC$2:$BC$30000,0)),"")</f>
        <v/>
      </c>
      <c r="BH420" s="19">
        <f>COUNTIF( BF$2:BF420, BF420 )</f>
        <v>419</v>
      </c>
      <c r="BJ420" s="9" t="str">
        <f t="shared" si="238"/>
        <v/>
      </c>
      <c r="BK420" s="9" t="str">
        <f>IF(BJ420="","",MAX(BK$1:BK419)+1)</f>
        <v/>
      </c>
      <c r="BL420" s="9" t="str">
        <f>IFERROR(INDEX('Paste Peptide Data'!$BD$2:$BD$30000,MATCH(ROW()-ROW($D$1),'Paste Peptide Data'!$BK$2:$BK$30000,0)),"")</f>
        <v/>
      </c>
      <c r="BM420" s="9" t="str">
        <f>IFERROR(INDEX('Paste Peptide Data'!$BE$2:$BE$30000,MATCH(ROW()-ROW($D$1),'Paste Peptide Data'!$BK$2:$BK$30000,0)),"")</f>
        <v/>
      </c>
      <c r="BN420" s="9" t="str">
        <f>IFERROR(INDEX('Paste Peptide Data'!$BF$2:$BF$30000,MATCH(ROW()-ROW($D$1),'Paste Peptide Data'!$BK$2:$BK$30000,0)),"")</f>
        <v/>
      </c>
      <c r="BP420" s="20">
        <f t="shared" si="239"/>
        <v>0</v>
      </c>
      <c r="BQ420" s="8">
        <f t="shared" si="240"/>
        <v>0.41799999999999998</v>
      </c>
      <c r="BR420" s="8">
        <f t="shared" si="241"/>
        <v>0.47499999999999998</v>
      </c>
      <c r="BS420" s="8">
        <f t="shared" si="242"/>
        <v>356</v>
      </c>
      <c r="BT420" s="8"/>
      <c r="BU420" s="21" t="str">
        <f t="shared" si="243"/>
        <v/>
      </c>
      <c r="BV420" s="9" t="str">
        <f t="shared" si="244"/>
        <v/>
      </c>
      <c r="BW420" s="9" t="str">
        <f t="shared" si="245"/>
        <v/>
      </c>
      <c r="BX420" s="20">
        <f t="shared" si="246"/>
        <v>0</v>
      </c>
      <c r="BY420" s="8" t="str">
        <f t="shared" si="247"/>
        <v/>
      </c>
      <c r="BZ420" s="8" t="str">
        <f t="shared" si="248"/>
        <v/>
      </c>
      <c r="CA420" s="8">
        <f t="shared" si="249"/>
        <v>0</v>
      </c>
      <c r="CB420" s="20">
        <f t="shared" si="250"/>
        <v>0</v>
      </c>
      <c r="CC420" s="20">
        <f t="shared" si="251"/>
        <v>1</v>
      </c>
      <c r="CD420" s="20">
        <f t="shared" si="252"/>
        <v>999</v>
      </c>
      <c r="CF420" s="22" t="str">
        <f>IFERROR(INDEX($BU$2:$BU$1000,MATCH(SMALL($CD$2:$CD$1000,ROWS($CF$2:CF420)+$CC$1001),$CD$2:$CD$1000,0)),"")</f>
        <v/>
      </c>
      <c r="CG420" s="22" t="str">
        <f>IFERROR(INDEX($BV$2:$BV$1000,MATCH(SMALL($CD$2:$CD$1000,ROWS($CF$2:CF420)+$CC$1001),$CD$2:$CD$1000,0)),"")</f>
        <v/>
      </c>
      <c r="CH420" s="22" t="str">
        <f>IFERROR(INDEX($BW$2:$BW$1000,MATCH(SMALL($CD$2:$CD$1000,ROWS($CF$2:CF420)+$CC$1001),$CD$2:$CD$1000,0)),"")</f>
        <v/>
      </c>
      <c r="CL420" s="18" t="str">
        <f t="shared" si="253"/>
        <v/>
      </c>
      <c r="CM420" s="9" t="str">
        <f t="shared" si="254"/>
        <v/>
      </c>
      <c r="CN420" s="9" t="str">
        <f t="shared" si="255"/>
        <v/>
      </c>
      <c r="CO420" s="9" t="str">
        <f t="shared" si="256"/>
        <v/>
      </c>
      <c r="CP420" s="9" t="str">
        <f>IF(CO420="","",MAX(CP$1:CP419)+1)</f>
        <v/>
      </c>
      <c r="CQ420" s="9" t="str">
        <f t="shared" si="257"/>
        <v/>
      </c>
      <c r="CR420" s="9" t="str">
        <f t="shared" si="258"/>
        <v/>
      </c>
      <c r="CS420" s="9" t="str">
        <f t="shared" si="259"/>
        <v/>
      </c>
      <c r="CU420" s="9" t="str">
        <f t="shared" si="260"/>
        <v/>
      </c>
      <c r="CV420" s="9" t="str">
        <f t="shared" si="261"/>
        <v/>
      </c>
      <c r="CW420" s="9" t="str">
        <f t="shared" si="262"/>
        <v/>
      </c>
      <c r="CX420" s="9" t="str">
        <f>IF(CW420="","",MAX(CX$1:CX419)+1)</f>
        <v/>
      </c>
      <c r="CZ420" s="9" t="str">
        <f t="shared" si="263"/>
        <v/>
      </c>
      <c r="DA420" s="9" t="str">
        <f t="shared" si="264"/>
        <v/>
      </c>
      <c r="DB420" s="9" t="str">
        <f t="shared" si="265"/>
        <v/>
      </c>
      <c r="DG420" s="9" t="s">
        <v>1032</v>
      </c>
      <c r="DH420" s="9" t="str">
        <f t="shared" si="266"/>
        <v/>
      </c>
      <c r="DI420" s="9" t="str">
        <f t="shared" si="267"/>
        <v/>
      </c>
      <c r="DJ420" s="9" t="str">
        <f t="shared" si="268"/>
        <v/>
      </c>
      <c r="DK420" s="9" t="str">
        <f t="shared" si="269"/>
        <v/>
      </c>
      <c r="DL420" s="9" t="str">
        <f>IF(DK420="","",MAX(DL$1:DL419)+1)</f>
        <v/>
      </c>
      <c r="DM420" s="9" t="str">
        <f t="shared" si="270"/>
        <v/>
      </c>
      <c r="DN420" s="9" t="str">
        <f t="shared" si="271"/>
        <v/>
      </c>
      <c r="DO420" s="9" t="str">
        <f t="shared" si="272"/>
        <v/>
      </c>
    </row>
    <row r="421" spans="21:119" ht="16.2" thickBot="1">
      <c r="U421" s="17" t="b">
        <f t="shared" si="235"/>
        <v>0</v>
      </c>
      <c r="V421" s="9" t="str">
        <f t="shared" si="236"/>
        <v/>
      </c>
      <c r="W421" s="9" t="str">
        <f t="shared" si="237"/>
        <v/>
      </c>
      <c r="X421" s="9" t="str">
        <f t="shared" si="273"/>
        <v/>
      </c>
      <c r="Y421" s="18"/>
      <c r="BC421" s="9" t="str">
        <f>IF(V421="","",MAX(BC$1:BC420)+1)</f>
        <v/>
      </c>
      <c r="BD421" s="9" t="str">
        <f>IFERROR(INDEX('Paste Peptide Data'!$V$2:$V$30000,MATCH(ROW()-ROW($D$1),'Paste Peptide Data'!$BC$2:$BC$30000,0)),"")</f>
        <v/>
      </c>
      <c r="BE421" s="9" t="str">
        <f>IFERROR(INDEX('Paste Peptide Data'!$W$2:$W$30000,MATCH(ROW()-ROW($D$1),'Paste Peptide Data'!$BC$2:$BC$30000,0)),"")</f>
        <v/>
      </c>
      <c r="BF421" s="9" t="str">
        <f>IFERROR(INDEX('Paste Peptide Data'!$X$2:$X$30000,MATCH(ROW()-ROW($D$1),'Paste Peptide Data'!$BC$2:$BC$30000,0)),"")</f>
        <v/>
      </c>
      <c r="BH421" s="19">
        <f>COUNTIF( BF$2:BF421, BF421 )</f>
        <v>420</v>
      </c>
      <c r="BJ421" s="9" t="str">
        <f t="shared" si="238"/>
        <v/>
      </c>
      <c r="BK421" s="9" t="str">
        <f>IF(BJ421="","",MAX(BK$1:BK420)+1)</f>
        <v/>
      </c>
      <c r="BL421" s="9" t="str">
        <f>IFERROR(INDEX('Paste Peptide Data'!$BD$2:$BD$30000,MATCH(ROW()-ROW($D$1),'Paste Peptide Data'!$BK$2:$BK$30000,0)),"")</f>
        <v/>
      </c>
      <c r="BM421" s="9" t="str">
        <f>IFERROR(INDEX('Paste Peptide Data'!$BE$2:$BE$30000,MATCH(ROW()-ROW($D$1),'Paste Peptide Data'!$BK$2:$BK$30000,0)),"")</f>
        <v/>
      </c>
      <c r="BN421" s="9" t="str">
        <f>IFERROR(INDEX('Paste Peptide Data'!$BF$2:$BF$30000,MATCH(ROW()-ROW($D$1),'Paste Peptide Data'!$BK$2:$BK$30000,0)),"")</f>
        <v/>
      </c>
      <c r="BP421" s="20">
        <f t="shared" si="239"/>
        <v>0</v>
      </c>
      <c r="BQ421" s="8">
        <f t="shared" si="240"/>
        <v>0.41899999999999998</v>
      </c>
      <c r="BR421" s="8">
        <f t="shared" si="241"/>
        <v>0.47599999999999998</v>
      </c>
      <c r="BS421" s="8">
        <f t="shared" si="242"/>
        <v>357</v>
      </c>
      <c r="BT421" s="8"/>
      <c r="BU421" s="21" t="str">
        <f t="shared" si="243"/>
        <v/>
      </c>
      <c r="BV421" s="9" t="str">
        <f t="shared" si="244"/>
        <v/>
      </c>
      <c r="BW421" s="9" t="str">
        <f t="shared" si="245"/>
        <v/>
      </c>
      <c r="BX421" s="20">
        <f t="shared" si="246"/>
        <v>0</v>
      </c>
      <c r="BY421" s="8" t="str">
        <f t="shared" si="247"/>
        <v/>
      </c>
      <c r="BZ421" s="8" t="str">
        <f t="shared" si="248"/>
        <v/>
      </c>
      <c r="CA421" s="8">
        <f t="shared" si="249"/>
        <v>0</v>
      </c>
      <c r="CB421" s="20">
        <f t="shared" si="250"/>
        <v>0</v>
      </c>
      <c r="CC421" s="20">
        <f t="shared" si="251"/>
        <v>1</v>
      </c>
      <c r="CD421" s="20">
        <f t="shared" si="252"/>
        <v>999</v>
      </c>
      <c r="CF421" s="22" t="str">
        <f>IFERROR(INDEX($BU$2:$BU$1000,MATCH(SMALL($CD$2:$CD$1000,ROWS($CF$2:CF421)+$CC$1001),$CD$2:$CD$1000,0)),"")</f>
        <v/>
      </c>
      <c r="CG421" s="22" t="str">
        <f>IFERROR(INDEX($BV$2:$BV$1000,MATCH(SMALL($CD$2:$CD$1000,ROWS($CF$2:CF421)+$CC$1001),$CD$2:$CD$1000,0)),"")</f>
        <v/>
      </c>
      <c r="CH421" s="22" t="str">
        <f>IFERROR(INDEX($BW$2:$BW$1000,MATCH(SMALL($CD$2:$CD$1000,ROWS($CF$2:CF421)+$CC$1001),$CD$2:$CD$1000,0)),"")</f>
        <v/>
      </c>
      <c r="CL421" s="18" t="str">
        <f t="shared" si="253"/>
        <v/>
      </c>
      <c r="CM421" s="9" t="str">
        <f t="shared" si="254"/>
        <v/>
      </c>
      <c r="CN421" s="9" t="str">
        <f t="shared" si="255"/>
        <v/>
      </c>
      <c r="CO421" s="9" t="str">
        <f t="shared" si="256"/>
        <v/>
      </c>
      <c r="CP421" s="9" t="str">
        <f>IF(CO421="","",MAX(CP$1:CP420)+1)</f>
        <v/>
      </c>
      <c r="CQ421" s="9" t="str">
        <f t="shared" si="257"/>
        <v/>
      </c>
      <c r="CR421" s="9" t="str">
        <f t="shared" si="258"/>
        <v/>
      </c>
      <c r="CS421" s="9" t="str">
        <f t="shared" si="259"/>
        <v/>
      </c>
      <c r="CU421" s="9" t="str">
        <f t="shared" si="260"/>
        <v/>
      </c>
      <c r="CV421" s="9" t="str">
        <f t="shared" si="261"/>
        <v/>
      </c>
      <c r="CW421" s="9" t="str">
        <f t="shared" si="262"/>
        <v/>
      </c>
      <c r="CX421" s="9" t="str">
        <f>IF(CW421="","",MAX(CX$1:CX420)+1)</f>
        <v/>
      </c>
      <c r="CZ421" s="9" t="str">
        <f t="shared" si="263"/>
        <v/>
      </c>
      <c r="DA421" s="9" t="str">
        <f t="shared" si="264"/>
        <v/>
      </c>
      <c r="DB421" s="9" t="str">
        <f t="shared" si="265"/>
        <v/>
      </c>
      <c r="DG421" s="9" t="s">
        <v>1033</v>
      </c>
      <c r="DH421" s="9" t="str">
        <f t="shared" si="266"/>
        <v/>
      </c>
      <c r="DI421" s="9" t="str">
        <f t="shared" si="267"/>
        <v/>
      </c>
      <c r="DJ421" s="9" t="str">
        <f t="shared" si="268"/>
        <v/>
      </c>
      <c r="DK421" s="9" t="str">
        <f t="shared" si="269"/>
        <v/>
      </c>
      <c r="DL421" s="9" t="str">
        <f>IF(DK421="","",MAX(DL$1:DL420)+1)</f>
        <v/>
      </c>
      <c r="DM421" s="9" t="str">
        <f t="shared" si="270"/>
        <v/>
      </c>
      <c r="DN421" s="9" t="str">
        <f t="shared" si="271"/>
        <v/>
      </c>
      <c r="DO421" s="9" t="str">
        <f t="shared" si="272"/>
        <v/>
      </c>
    </row>
    <row r="422" spans="21:119" ht="16.2" thickBot="1">
      <c r="U422" s="17" t="b">
        <f t="shared" si="235"/>
        <v>0</v>
      </c>
      <c r="V422" s="9" t="str">
        <f t="shared" si="236"/>
        <v/>
      </c>
      <c r="W422" s="9" t="str">
        <f t="shared" si="237"/>
        <v/>
      </c>
      <c r="X422" s="9" t="str">
        <f t="shared" si="273"/>
        <v/>
      </c>
      <c r="Y422" s="18"/>
      <c r="BC422" s="9" t="str">
        <f>IF(V422="","",MAX(BC$1:BC421)+1)</f>
        <v/>
      </c>
      <c r="BD422" s="9" t="str">
        <f>IFERROR(INDEX('Paste Peptide Data'!$V$2:$V$30000,MATCH(ROW()-ROW($D$1),'Paste Peptide Data'!$BC$2:$BC$30000,0)),"")</f>
        <v/>
      </c>
      <c r="BE422" s="9" t="str">
        <f>IFERROR(INDEX('Paste Peptide Data'!$W$2:$W$30000,MATCH(ROW()-ROW($D$1),'Paste Peptide Data'!$BC$2:$BC$30000,0)),"")</f>
        <v/>
      </c>
      <c r="BF422" s="9" t="str">
        <f>IFERROR(INDEX('Paste Peptide Data'!$X$2:$X$30000,MATCH(ROW()-ROW($D$1),'Paste Peptide Data'!$BC$2:$BC$30000,0)),"")</f>
        <v/>
      </c>
      <c r="BH422" s="19">
        <f>COUNTIF( BF$2:BF422, BF422 )</f>
        <v>421</v>
      </c>
      <c r="BJ422" s="9" t="str">
        <f t="shared" si="238"/>
        <v/>
      </c>
      <c r="BK422" s="9" t="str">
        <f>IF(BJ422="","",MAX(BK$1:BK421)+1)</f>
        <v/>
      </c>
      <c r="BL422" s="9" t="str">
        <f>IFERROR(INDEX('Paste Peptide Data'!$BD$2:$BD$30000,MATCH(ROW()-ROW($D$1),'Paste Peptide Data'!$BK$2:$BK$30000,0)),"")</f>
        <v/>
      </c>
      <c r="BM422" s="9" t="str">
        <f>IFERROR(INDEX('Paste Peptide Data'!$BE$2:$BE$30000,MATCH(ROW()-ROW($D$1),'Paste Peptide Data'!$BK$2:$BK$30000,0)),"")</f>
        <v/>
      </c>
      <c r="BN422" s="9" t="str">
        <f>IFERROR(INDEX('Paste Peptide Data'!$BF$2:$BF$30000,MATCH(ROW()-ROW($D$1),'Paste Peptide Data'!$BK$2:$BK$30000,0)),"")</f>
        <v/>
      </c>
      <c r="BP422" s="20">
        <f t="shared" si="239"/>
        <v>0</v>
      </c>
      <c r="BQ422" s="8">
        <f t="shared" si="240"/>
        <v>0.42</v>
      </c>
      <c r="BR422" s="8">
        <f t="shared" si="241"/>
        <v>0.47699999999999998</v>
      </c>
      <c r="BS422" s="8">
        <f t="shared" si="242"/>
        <v>358</v>
      </c>
      <c r="BT422" s="8"/>
      <c r="BU422" s="21" t="str">
        <f t="shared" si="243"/>
        <v/>
      </c>
      <c r="BV422" s="9" t="str">
        <f t="shared" si="244"/>
        <v/>
      </c>
      <c r="BW422" s="9" t="str">
        <f t="shared" si="245"/>
        <v/>
      </c>
      <c r="BX422" s="20">
        <f t="shared" si="246"/>
        <v>0</v>
      </c>
      <c r="BY422" s="8" t="str">
        <f t="shared" si="247"/>
        <v/>
      </c>
      <c r="BZ422" s="8" t="str">
        <f t="shared" si="248"/>
        <v/>
      </c>
      <c r="CA422" s="8">
        <f t="shared" si="249"/>
        <v>0</v>
      </c>
      <c r="CB422" s="20">
        <f t="shared" si="250"/>
        <v>0</v>
      </c>
      <c r="CC422" s="20">
        <f t="shared" si="251"/>
        <v>1</v>
      </c>
      <c r="CD422" s="20">
        <f t="shared" si="252"/>
        <v>999</v>
      </c>
      <c r="CF422" s="22" t="str">
        <f>IFERROR(INDEX($BU$2:$BU$1000,MATCH(SMALL($CD$2:$CD$1000,ROWS($CF$2:CF422)+$CC$1001),$CD$2:$CD$1000,0)),"")</f>
        <v/>
      </c>
      <c r="CG422" s="22" t="str">
        <f>IFERROR(INDEX($BV$2:$BV$1000,MATCH(SMALL($CD$2:$CD$1000,ROWS($CF$2:CF422)+$CC$1001),$CD$2:$CD$1000,0)),"")</f>
        <v/>
      </c>
      <c r="CH422" s="22" t="str">
        <f>IFERROR(INDEX($BW$2:$BW$1000,MATCH(SMALL($CD$2:$CD$1000,ROWS($CF$2:CF422)+$CC$1001),$CD$2:$CD$1000,0)),"")</f>
        <v/>
      </c>
      <c r="CL422" s="18" t="str">
        <f t="shared" si="253"/>
        <v/>
      </c>
      <c r="CM422" s="9" t="str">
        <f t="shared" si="254"/>
        <v/>
      </c>
      <c r="CN422" s="9" t="str">
        <f t="shared" si="255"/>
        <v/>
      </c>
      <c r="CO422" s="9" t="str">
        <f t="shared" si="256"/>
        <v/>
      </c>
      <c r="CP422" s="9" t="str">
        <f>IF(CO422="","",MAX(CP$1:CP421)+1)</f>
        <v/>
      </c>
      <c r="CQ422" s="9" t="str">
        <f t="shared" si="257"/>
        <v/>
      </c>
      <c r="CR422" s="9" t="str">
        <f t="shared" si="258"/>
        <v/>
      </c>
      <c r="CS422" s="9" t="str">
        <f t="shared" si="259"/>
        <v/>
      </c>
      <c r="CU422" s="9" t="str">
        <f t="shared" si="260"/>
        <v/>
      </c>
      <c r="CV422" s="9" t="str">
        <f t="shared" si="261"/>
        <v/>
      </c>
      <c r="CW422" s="9" t="str">
        <f t="shared" si="262"/>
        <v/>
      </c>
      <c r="CX422" s="9" t="str">
        <f>IF(CW422="","",MAX(CX$1:CX421)+1)</f>
        <v/>
      </c>
      <c r="CZ422" s="9" t="str">
        <f t="shared" si="263"/>
        <v/>
      </c>
      <c r="DA422" s="9" t="str">
        <f t="shared" si="264"/>
        <v/>
      </c>
      <c r="DB422" s="9" t="str">
        <f t="shared" si="265"/>
        <v/>
      </c>
      <c r="DG422" s="9" t="s">
        <v>1034</v>
      </c>
      <c r="DH422" s="9" t="str">
        <f t="shared" si="266"/>
        <v/>
      </c>
      <c r="DI422" s="9" t="str">
        <f t="shared" si="267"/>
        <v/>
      </c>
      <c r="DJ422" s="9" t="str">
        <f t="shared" si="268"/>
        <v/>
      </c>
      <c r="DK422" s="9" t="str">
        <f t="shared" si="269"/>
        <v/>
      </c>
      <c r="DL422" s="9" t="str">
        <f>IF(DK422="","",MAX(DL$1:DL421)+1)</f>
        <v/>
      </c>
      <c r="DM422" s="9" t="str">
        <f t="shared" si="270"/>
        <v/>
      </c>
      <c r="DN422" s="9" t="str">
        <f t="shared" si="271"/>
        <v/>
      </c>
      <c r="DO422" s="9" t="str">
        <f t="shared" si="272"/>
        <v/>
      </c>
    </row>
    <row r="423" spans="21:119" ht="16.2" thickBot="1">
      <c r="U423" s="17" t="b">
        <f t="shared" si="235"/>
        <v>0</v>
      </c>
      <c r="V423" s="9" t="str">
        <f t="shared" si="236"/>
        <v/>
      </c>
      <c r="W423" s="9" t="str">
        <f t="shared" si="237"/>
        <v/>
      </c>
      <c r="X423" s="9" t="str">
        <f t="shared" si="273"/>
        <v/>
      </c>
      <c r="Y423" s="18"/>
      <c r="BC423" s="9" t="str">
        <f>IF(V423="","",MAX(BC$1:BC422)+1)</f>
        <v/>
      </c>
      <c r="BD423" s="9" t="str">
        <f>IFERROR(INDEX('Paste Peptide Data'!$V$2:$V$30000,MATCH(ROW()-ROW($D$1),'Paste Peptide Data'!$BC$2:$BC$30000,0)),"")</f>
        <v/>
      </c>
      <c r="BE423" s="9" t="str">
        <f>IFERROR(INDEX('Paste Peptide Data'!$W$2:$W$30000,MATCH(ROW()-ROW($D$1),'Paste Peptide Data'!$BC$2:$BC$30000,0)),"")</f>
        <v/>
      </c>
      <c r="BF423" s="9" t="str">
        <f>IFERROR(INDEX('Paste Peptide Data'!$X$2:$X$30000,MATCH(ROW()-ROW($D$1),'Paste Peptide Data'!$BC$2:$BC$30000,0)),"")</f>
        <v/>
      </c>
      <c r="BH423" s="19">
        <f>COUNTIF( BF$2:BF423, BF423 )</f>
        <v>422</v>
      </c>
      <c r="BJ423" s="9" t="str">
        <f t="shared" si="238"/>
        <v/>
      </c>
      <c r="BK423" s="9" t="str">
        <f>IF(BJ423="","",MAX(BK$1:BK422)+1)</f>
        <v/>
      </c>
      <c r="BL423" s="9" t="str">
        <f>IFERROR(INDEX('Paste Peptide Data'!$BD$2:$BD$30000,MATCH(ROW()-ROW($D$1),'Paste Peptide Data'!$BK$2:$BK$30000,0)),"")</f>
        <v/>
      </c>
      <c r="BM423" s="9" t="str">
        <f>IFERROR(INDEX('Paste Peptide Data'!$BE$2:$BE$30000,MATCH(ROW()-ROW($D$1),'Paste Peptide Data'!$BK$2:$BK$30000,0)),"")</f>
        <v/>
      </c>
      <c r="BN423" s="9" t="str">
        <f>IFERROR(INDEX('Paste Peptide Data'!$BF$2:$BF$30000,MATCH(ROW()-ROW($D$1),'Paste Peptide Data'!$BK$2:$BK$30000,0)),"")</f>
        <v/>
      </c>
      <c r="BP423" s="20">
        <f t="shared" si="239"/>
        <v>0</v>
      </c>
      <c r="BQ423" s="8">
        <f t="shared" si="240"/>
        <v>0.42099999999999999</v>
      </c>
      <c r="BR423" s="8">
        <f t="shared" si="241"/>
        <v>0.47799999999999998</v>
      </c>
      <c r="BS423" s="8">
        <f t="shared" si="242"/>
        <v>360</v>
      </c>
      <c r="BT423" s="8"/>
      <c r="BU423" s="21" t="str">
        <f t="shared" si="243"/>
        <v/>
      </c>
      <c r="BV423" s="9" t="str">
        <f t="shared" si="244"/>
        <v/>
      </c>
      <c r="BW423" s="9" t="str">
        <f t="shared" si="245"/>
        <v/>
      </c>
      <c r="BX423" s="20">
        <f t="shared" si="246"/>
        <v>0</v>
      </c>
      <c r="BY423" s="8" t="str">
        <f t="shared" si="247"/>
        <v/>
      </c>
      <c r="BZ423" s="8" t="str">
        <f t="shared" si="248"/>
        <v/>
      </c>
      <c r="CA423" s="8">
        <f t="shared" si="249"/>
        <v>0</v>
      </c>
      <c r="CB423" s="20">
        <f t="shared" si="250"/>
        <v>0</v>
      </c>
      <c r="CC423" s="20">
        <f t="shared" si="251"/>
        <v>1</v>
      </c>
      <c r="CD423" s="20">
        <f t="shared" si="252"/>
        <v>999</v>
      </c>
      <c r="CF423" s="22" t="str">
        <f>IFERROR(INDEX($BU$2:$BU$1000,MATCH(SMALL($CD$2:$CD$1000,ROWS($CF$2:CF423)+$CC$1001),$CD$2:$CD$1000,0)),"")</f>
        <v/>
      </c>
      <c r="CG423" s="22" t="str">
        <f>IFERROR(INDEX($BV$2:$BV$1000,MATCH(SMALL($CD$2:$CD$1000,ROWS($CF$2:CF423)+$CC$1001),$CD$2:$CD$1000,0)),"")</f>
        <v/>
      </c>
      <c r="CH423" s="22" t="str">
        <f>IFERROR(INDEX($BW$2:$BW$1000,MATCH(SMALL($CD$2:$CD$1000,ROWS($CF$2:CF423)+$CC$1001),$CD$2:$CD$1000,0)),"")</f>
        <v/>
      </c>
      <c r="CL423" s="18" t="str">
        <f t="shared" si="253"/>
        <v/>
      </c>
      <c r="CM423" s="9" t="str">
        <f t="shared" si="254"/>
        <v/>
      </c>
      <c r="CN423" s="9" t="str">
        <f t="shared" si="255"/>
        <v/>
      </c>
      <c r="CO423" s="9" t="str">
        <f t="shared" si="256"/>
        <v/>
      </c>
      <c r="CP423" s="9" t="str">
        <f>IF(CO423="","",MAX(CP$1:CP422)+1)</f>
        <v/>
      </c>
      <c r="CQ423" s="9" t="str">
        <f t="shared" si="257"/>
        <v/>
      </c>
      <c r="CR423" s="9" t="str">
        <f t="shared" si="258"/>
        <v/>
      </c>
      <c r="CS423" s="9" t="str">
        <f t="shared" si="259"/>
        <v/>
      </c>
      <c r="CU423" s="9" t="str">
        <f t="shared" si="260"/>
        <v/>
      </c>
      <c r="CV423" s="9" t="str">
        <f t="shared" si="261"/>
        <v/>
      </c>
      <c r="CW423" s="9" t="str">
        <f t="shared" si="262"/>
        <v/>
      </c>
      <c r="CX423" s="9" t="str">
        <f>IF(CW423="","",MAX(CX$1:CX422)+1)</f>
        <v/>
      </c>
      <c r="CZ423" s="9" t="str">
        <f t="shared" si="263"/>
        <v/>
      </c>
      <c r="DA423" s="9" t="str">
        <f t="shared" si="264"/>
        <v/>
      </c>
      <c r="DB423" s="9" t="str">
        <f t="shared" si="265"/>
        <v/>
      </c>
      <c r="DG423" s="9" t="s">
        <v>1035</v>
      </c>
      <c r="DH423" s="9" t="str">
        <f t="shared" si="266"/>
        <v/>
      </c>
      <c r="DI423" s="9" t="str">
        <f t="shared" si="267"/>
        <v/>
      </c>
      <c r="DJ423" s="9" t="str">
        <f t="shared" si="268"/>
        <v/>
      </c>
      <c r="DK423" s="9" t="str">
        <f t="shared" si="269"/>
        <v/>
      </c>
      <c r="DL423" s="9" t="str">
        <f>IF(DK423="","",MAX(DL$1:DL422)+1)</f>
        <v/>
      </c>
      <c r="DM423" s="9" t="str">
        <f t="shared" si="270"/>
        <v/>
      </c>
      <c r="DN423" s="9" t="str">
        <f t="shared" si="271"/>
        <v/>
      </c>
      <c r="DO423" s="9" t="str">
        <f t="shared" si="272"/>
        <v/>
      </c>
    </row>
    <row r="424" spans="21:119" ht="16.2" thickBot="1">
      <c r="U424" s="17" t="b">
        <f t="shared" si="235"/>
        <v>0</v>
      </c>
      <c r="V424" s="9" t="str">
        <f t="shared" si="236"/>
        <v/>
      </c>
      <c r="W424" s="9" t="str">
        <f t="shared" si="237"/>
        <v/>
      </c>
      <c r="X424" s="9" t="str">
        <f t="shared" si="273"/>
        <v/>
      </c>
      <c r="Y424" s="18"/>
      <c r="BC424" s="9" t="str">
        <f>IF(V424="","",MAX(BC$1:BC423)+1)</f>
        <v/>
      </c>
      <c r="BD424" s="9" t="str">
        <f>IFERROR(INDEX('Paste Peptide Data'!$V$2:$V$30000,MATCH(ROW()-ROW($D$1),'Paste Peptide Data'!$BC$2:$BC$30000,0)),"")</f>
        <v/>
      </c>
      <c r="BE424" s="9" t="str">
        <f>IFERROR(INDEX('Paste Peptide Data'!$W$2:$W$30000,MATCH(ROW()-ROW($D$1),'Paste Peptide Data'!$BC$2:$BC$30000,0)),"")</f>
        <v/>
      </c>
      <c r="BF424" s="9" t="str">
        <f>IFERROR(INDEX('Paste Peptide Data'!$X$2:$X$30000,MATCH(ROW()-ROW($D$1),'Paste Peptide Data'!$BC$2:$BC$30000,0)),"")</f>
        <v/>
      </c>
      <c r="BH424" s="19">
        <f>COUNTIF( BF$2:BF424, BF424 )</f>
        <v>423</v>
      </c>
      <c r="BJ424" s="9" t="str">
        <f t="shared" si="238"/>
        <v/>
      </c>
      <c r="BK424" s="9" t="str">
        <f>IF(BJ424="","",MAX(BK$1:BK423)+1)</f>
        <v/>
      </c>
      <c r="BL424" s="9" t="str">
        <f>IFERROR(INDEX('Paste Peptide Data'!$BD$2:$BD$30000,MATCH(ROW()-ROW($D$1),'Paste Peptide Data'!$BK$2:$BK$30000,0)),"")</f>
        <v/>
      </c>
      <c r="BM424" s="9" t="str">
        <f>IFERROR(INDEX('Paste Peptide Data'!$BE$2:$BE$30000,MATCH(ROW()-ROW($D$1),'Paste Peptide Data'!$BK$2:$BK$30000,0)),"")</f>
        <v/>
      </c>
      <c r="BN424" s="9" t="str">
        <f>IFERROR(INDEX('Paste Peptide Data'!$BF$2:$BF$30000,MATCH(ROW()-ROW($D$1),'Paste Peptide Data'!$BK$2:$BK$30000,0)),"")</f>
        <v/>
      </c>
      <c r="BP424" s="20">
        <f t="shared" si="239"/>
        <v>0</v>
      </c>
      <c r="BQ424" s="8">
        <f t="shared" si="240"/>
        <v>0.42199999999999999</v>
      </c>
      <c r="BR424" s="8">
        <f t="shared" si="241"/>
        <v>0.47899999999999998</v>
      </c>
      <c r="BS424" s="8">
        <f t="shared" si="242"/>
        <v>361</v>
      </c>
      <c r="BT424" s="8"/>
      <c r="BU424" s="21" t="str">
        <f t="shared" si="243"/>
        <v/>
      </c>
      <c r="BV424" s="9" t="str">
        <f t="shared" si="244"/>
        <v/>
      </c>
      <c r="BW424" s="9" t="str">
        <f t="shared" si="245"/>
        <v/>
      </c>
      <c r="BX424" s="20">
        <f t="shared" si="246"/>
        <v>0</v>
      </c>
      <c r="BY424" s="8" t="str">
        <f t="shared" si="247"/>
        <v/>
      </c>
      <c r="BZ424" s="8" t="str">
        <f t="shared" si="248"/>
        <v/>
      </c>
      <c r="CA424" s="8">
        <f t="shared" si="249"/>
        <v>0</v>
      </c>
      <c r="CB424" s="20">
        <f t="shared" si="250"/>
        <v>0</v>
      </c>
      <c r="CC424" s="20">
        <f t="shared" si="251"/>
        <v>1</v>
      </c>
      <c r="CD424" s="20">
        <f t="shared" si="252"/>
        <v>999</v>
      </c>
      <c r="CF424" s="22" t="str">
        <f>IFERROR(INDEX($BU$2:$BU$1000,MATCH(SMALL($CD$2:$CD$1000,ROWS($CF$2:CF424)+$CC$1001),$CD$2:$CD$1000,0)),"")</f>
        <v/>
      </c>
      <c r="CG424" s="22" t="str">
        <f>IFERROR(INDEX($BV$2:$BV$1000,MATCH(SMALL($CD$2:$CD$1000,ROWS($CF$2:CF424)+$CC$1001),$CD$2:$CD$1000,0)),"")</f>
        <v/>
      </c>
      <c r="CH424" s="22" t="str">
        <f>IFERROR(INDEX($BW$2:$BW$1000,MATCH(SMALL($CD$2:$CD$1000,ROWS($CF$2:CF424)+$CC$1001),$CD$2:$CD$1000,0)),"")</f>
        <v/>
      </c>
      <c r="CL424" s="18" t="str">
        <f t="shared" si="253"/>
        <v/>
      </c>
      <c r="CM424" s="9" t="str">
        <f t="shared" si="254"/>
        <v/>
      </c>
      <c r="CN424" s="9" t="str">
        <f t="shared" si="255"/>
        <v/>
      </c>
      <c r="CO424" s="9" t="str">
        <f t="shared" si="256"/>
        <v/>
      </c>
      <c r="CP424" s="9" t="str">
        <f>IF(CO424="","",MAX(CP$1:CP423)+1)</f>
        <v/>
      </c>
      <c r="CQ424" s="9" t="str">
        <f t="shared" si="257"/>
        <v/>
      </c>
      <c r="CR424" s="9" t="str">
        <f t="shared" si="258"/>
        <v/>
      </c>
      <c r="CS424" s="9" t="str">
        <f t="shared" si="259"/>
        <v/>
      </c>
      <c r="CU424" s="9" t="str">
        <f t="shared" si="260"/>
        <v/>
      </c>
      <c r="CV424" s="9" t="str">
        <f t="shared" si="261"/>
        <v/>
      </c>
      <c r="CW424" s="9" t="str">
        <f t="shared" si="262"/>
        <v/>
      </c>
      <c r="CX424" s="9" t="str">
        <f>IF(CW424="","",MAX(CX$1:CX423)+1)</f>
        <v/>
      </c>
      <c r="CZ424" s="9" t="str">
        <f t="shared" si="263"/>
        <v/>
      </c>
      <c r="DA424" s="9" t="str">
        <f t="shared" si="264"/>
        <v/>
      </c>
      <c r="DB424" s="9" t="str">
        <f t="shared" si="265"/>
        <v/>
      </c>
      <c r="DG424" s="9" t="s">
        <v>1036</v>
      </c>
      <c r="DH424" s="9" t="str">
        <f t="shared" si="266"/>
        <v/>
      </c>
      <c r="DI424" s="9" t="str">
        <f t="shared" si="267"/>
        <v/>
      </c>
      <c r="DJ424" s="9" t="str">
        <f t="shared" si="268"/>
        <v/>
      </c>
      <c r="DK424" s="9" t="str">
        <f t="shared" si="269"/>
        <v/>
      </c>
      <c r="DL424" s="9" t="str">
        <f>IF(DK424="","",MAX(DL$1:DL423)+1)</f>
        <v/>
      </c>
      <c r="DM424" s="9" t="str">
        <f t="shared" si="270"/>
        <v/>
      </c>
      <c r="DN424" s="9" t="str">
        <f t="shared" si="271"/>
        <v/>
      </c>
      <c r="DO424" s="9" t="str">
        <f t="shared" si="272"/>
        <v/>
      </c>
    </row>
    <row r="425" spans="21:119" ht="16.2" thickBot="1">
      <c r="U425" s="17" t="b">
        <f t="shared" si="235"/>
        <v>0</v>
      </c>
      <c r="V425" s="9" t="str">
        <f t="shared" si="236"/>
        <v/>
      </c>
      <c r="W425" s="9" t="str">
        <f t="shared" si="237"/>
        <v/>
      </c>
      <c r="X425" s="9" t="str">
        <f t="shared" si="273"/>
        <v/>
      </c>
      <c r="Y425" s="18"/>
      <c r="BC425" s="9" t="str">
        <f>IF(V425="","",MAX(BC$1:BC424)+1)</f>
        <v/>
      </c>
      <c r="BD425" s="9" t="str">
        <f>IFERROR(INDEX('Paste Peptide Data'!$V$2:$V$30000,MATCH(ROW()-ROW($D$1),'Paste Peptide Data'!$BC$2:$BC$30000,0)),"")</f>
        <v/>
      </c>
      <c r="BE425" s="9" t="str">
        <f>IFERROR(INDEX('Paste Peptide Data'!$W$2:$W$30000,MATCH(ROW()-ROW($D$1),'Paste Peptide Data'!$BC$2:$BC$30000,0)),"")</f>
        <v/>
      </c>
      <c r="BF425" s="9" t="str">
        <f>IFERROR(INDEX('Paste Peptide Data'!$X$2:$X$30000,MATCH(ROW()-ROW($D$1),'Paste Peptide Data'!$BC$2:$BC$30000,0)),"")</f>
        <v/>
      </c>
      <c r="BH425" s="19">
        <f>COUNTIF( BF$2:BF425, BF425 )</f>
        <v>424</v>
      </c>
      <c r="BJ425" s="9" t="str">
        <f t="shared" si="238"/>
        <v/>
      </c>
      <c r="BK425" s="9" t="str">
        <f>IF(BJ425="","",MAX(BK$1:BK424)+1)</f>
        <v/>
      </c>
      <c r="BL425" s="9" t="str">
        <f>IFERROR(INDEX('Paste Peptide Data'!$BD$2:$BD$30000,MATCH(ROW()-ROW($D$1),'Paste Peptide Data'!$BK$2:$BK$30000,0)),"")</f>
        <v/>
      </c>
      <c r="BM425" s="9" t="str">
        <f>IFERROR(INDEX('Paste Peptide Data'!$BE$2:$BE$30000,MATCH(ROW()-ROW($D$1),'Paste Peptide Data'!$BK$2:$BK$30000,0)),"")</f>
        <v/>
      </c>
      <c r="BN425" s="9" t="str">
        <f>IFERROR(INDEX('Paste Peptide Data'!$BF$2:$BF$30000,MATCH(ROW()-ROW($D$1),'Paste Peptide Data'!$BK$2:$BK$30000,0)),"")</f>
        <v/>
      </c>
      <c r="BP425" s="20">
        <f t="shared" si="239"/>
        <v>0</v>
      </c>
      <c r="BQ425" s="8">
        <f t="shared" si="240"/>
        <v>0.42299999999999999</v>
      </c>
      <c r="BR425" s="8">
        <f t="shared" si="241"/>
        <v>0.48</v>
      </c>
      <c r="BS425" s="8">
        <f t="shared" si="242"/>
        <v>362</v>
      </c>
      <c r="BT425" s="8"/>
      <c r="BU425" s="21" t="str">
        <f t="shared" si="243"/>
        <v/>
      </c>
      <c r="BV425" s="9" t="str">
        <f t="shared" si="244"/>
        <v/>
      </c>
      <c r="BW425" s="9" t="str">
        <f t="shared" si="245"/>
        <v/>
      </c>
      <c r="BX425" s="20">
        <f t="shared" si="246"/>
        <v>0</v>
      </c>
      <c r="BY425" s="8" t="str">
        <f t="shared" si="247"/>
        <v/>
      </c>
      <c r="BZ425" s="8" t="str">
        <f t="shared" si="248"/>
        <v/>
      </c>
      <c r="CA425" s="8">
        <f t="shared" si="249"/>
        <v>0</v>
      </c>
      <c r="CB425" s="20">
        <f t="shared" si="250"/>
        <v>0</v>
      </c>
      <c r="CC425" s="20">
        <f t="shared" si="251"/>
        <v>1</v>
      </c>
      <c r="CD425" s="20">
        <f t="shared" si="252"/>
        <v>999</v>
      </c>
      <c r="CF425" s="22" t="str">
        <f>IFERROR(INDEX($BU$2:$BU$1000,MATCH(SMALL($CD$2:$CD$1000,ROWS($CF$2:CF425)+$CC$1001),$CD$2:$CD$1000,0)),"")</f>
        <v/>
      </c>
      <c r="CG425" s="22" t="str">
        <f>IFERROR(INDEX($BV$2:$BV$1000,MATCH(SMALL($CD$2:$CD$1000,ROWS($CF$2:CF425)+$CC$1001),$CD$2:$CD$1000,0)),"")</f>
        <v/>
      </c>
      <c r="CH425" s="22" t="str">
        <f>IFERROR(INDEX($BW$2:$BW$1000,MATCH(SMALL($CD$2:$CD$1000,ROWS($CF$2:CF425)+$CC$1001),$CD$2:$CD$1000,0)),"")</f>
        <v/>
      </c>
      <c r="CL425" s="18" t="str">
        <f t="shared" si="253"/>
        <v/>
      </c>
      <c r="CM425" s="9" t="str">
        <f t="shared" si="254"/>
        <v/>
      </c>
      <c r="CN425" s="9" t="str">
        <f t="shared" si="255"/>
        <v/>
      </c>
      <c r="CO425" s="9" t="str">
        <f t="shared" si="256"/>
        <v/>
      </c>
      <c r="CP425" s="9" t="str">
        <f>IF(CO425="","",MAX(CP$1:CP424)+1)</f>
        <v/>
      </c>
      <c r="CQ425" s="9" t="str">
        <f t="shared" si="257"/>
        <v/>
      </c>
      <c r="CR425" s="9" t="str">
        <f t="shared" si="258"/>
        <v/>
      </c>
      <c r="CS425" s="9" t="str">
        <f t="shared" si="259"/>
        <v/>
      </c>
      <c r="CU425" s="9" t="str">
        <f t="shared" si="260"/>
        <v/>
      </c>
      <c r="CV425" s="9" t="str">
        <f t="shared" si="261"/>
        <v/>
      </c>
      <c r="CW425" s="9" t="str">
        <f t="shared" si="262"/>
        <v/>
      </c>
      <c r="CX425" s="9" t="str">
        <f>IF(CW425="","",MAX(CX$1:CX424)+1)</f>
        <v/>
      </c>
      <c r="CZ425" s="9" t="str">
        <f t="shared" si="263"/>
        <v/>
      </c>
      <c r="DA425" s="9" t="str">
        <f t="shared" si="264"/>
        <v/>
      </c>
      <c r="DB425" s="9" t="str">
        <f t="shared" si="265"/>
        <v/>
      </c>
      <c r="DG425" s="9" t="s">
        <v>1037</v>
      </c>
      <c r="DH425" s="9" t="str">
        <f t="shared" si="266"/>
        <v/>
      </c>
      <c r="DI425" s="9" t="str">
        <f t="shared" si="267"/>
        <v/>
      </c>
      <c r="DJ425" s="9" t="str">
        <f t="shared" si="268"/>
        <v/>
      </c>
      <c r="DK425" s="9" t="str">
        <f t="shared" si="269"/>
        <v/>
      </c>
      <c r="DL425" s="9" t="str">
        <f>IF(DK425="","",MAX(DL$1:DL424)+1)</f>
        <v/>
      </c>
      <c r="DM425" s="9" t="str">
        <f t="shared" si="270"/>
        <v/>
      </c>
      <c r="DN425" s="9" t="str">
        <f t="shared" si="271"/>
        <v/>
      </c>
      <c r="DO425" s="9" t="str">
        <f t="shared" si="272"/>
        <v/>
      </c>
    </row>
    <row r="426" spans="21:119" ht="16.2" thickBot="1">
      <c r="U426" s="17" t="b">
        <f t="shared" si="235"/>
        <v>0</v>
      </c>
      <c r="V426" s="9" t="str">
        <f t="shared" si="236"/>
        <v/>
      </c>
      <c r="W426" s="9" t="str">
        <f t="shared" si="237"/>
        <v/>
      </c>
      <c r="X426" s="9" t="str">
        <f t="shared" si="273"/>
        <v/>
      </c>
      <c r="Y426" s="18"/>
      <c r="BC426" s="9" t="str">
        <f>IF(V426="","",MAX(BC$1:BC425)+1)</f>
        <v/>
      </c>
      <c r="BD426" s="9" t="str">
        <f>IFERROR(INDEX('Paste Peptide Data'!$V$2:$V$30000,MATCH(ROW()-ROW($D$1),'Paste Peptide Data'!$BC$2:$BC$30000,0)),"")</f>
        <v/>
      </c>
      <c r="BE426" s="9" t="str">
        <f>IFERROR(INDEX('Paste Peptide Data'!$W$2:$W$30000,MATCH(ROW()-ROW($D$1),'Paste Peptide Data'!$BC$2:$BC$30000,0)),"")</f>
        <v/>
      </c>
      <c r="BF426" s="9" t="str">
        <f>IFERROR(INDEX('Paste Peptide Data'!$X$2:$X$30000,MATCH(ROW()-ROW($D$1),'Paste Peptide Data'!$BC$2:$BC$30000,0)),"")</f>
        <v/>
      </c>
      <c r="BH426" s="19">
        <f>COUNTIF( BF$2:BF426, BF426 )</f>
        <v>425</v>
      </c>
      <c r="BJ426" s="9" t="str">
        <f t="shared" si="238"/>
        <v/>
      </c>
      <c r="BK426" s="9" t="str">
        <f>IF(BJ426="","",MAX(BK$1:BK425)+1)</f>
        <v/>
      </c>
      <c r="BL426" s="9" t="str">
        <f>IFERROR(INDEX('Paste Peptide Data'!$BD$2:$BD$30000,MATCH(ROW()-ROW($D$1),'Paste Peptide Data'!$BK$2:$BK$30000,0)),"")</f>
        <v/>
      </c>
      <c r="BM426" s="9" t="str">
        <f>IFERROR(INDEX('Paste Peptide Data'!$BE$2:$BE$30000,MATCH(ROW()-ROW($D$1),'Paste Peptide Data'!$BK$2:$BK$30000,0)),"")</f>
        <v/>
      </c>
      <c r="BN426" s="9" t="str">
        <f>IFERROR(INDEX('Paste Peptide Data'!$BF$2:$BF$30000,MATCH(ROW()-ROW($D$1),'Paste Peptide Data'!$BK$2:$BK$30000,0)),"")</f>
        <v/>
      </c>
      <c r="BP426" s="20">
        <f t="shared" si="239"/>
        <v>0</v>
      </c>
      <c r="BQ426" s="8">
        <f t="shared" si="240"/>
        <v>0.42399999999999999</v>
      </c>
      <c r="BR426" s="8">
        <f t="shared" si="241"/>
        <v>0.48</v>
      </c>
      <c r="BS426" s="8">
        <f t="shared" si="242"/>
        <v>363</v>
      </c>
      <c r="BT426" s="8"/>
      <c r="BU426" s="21" t="str">
        <f t="shared" si="243"/>
        <v/>
      </c>
      <c r="BV426" s="9" t="str">
        <f t="shared" si="244"/>
        <v/>
      </c>
      <c r="BW426" s="9" t="str">
        <f t="shared" si="245"/>
        <v/>
      </c>
      <c r="BX426" s="20">
        <f t="shared" si="246"/>
        <v>0</v>
      </c>
      <c r="BY426" s="8" t="str">
        <f t="shared" si="247"/>
        <v/>
      </c>
      <c r="BZ426" s="8" t="str">
        <f t="shared" si="248"/>
        <v/>
      </c>
      <c r="CA426" s="8">
        <f t="shared" si="249"/>
        <v>0</v>
      </c>
      <c r="CB426" s="20">
        <f t="shared" si="250"/>
        <v>0</v>
      </c>
      <c r="CC426" s="20">
        <f t="shared" si="251"/>
        <v>1</v>
      </c>
      <c r="CD426" s="20">
        <f t="shared" si="252"/>
        <v>999</v>
      </c>
      <c r="CF426" s="22" t="str">
        <f>IFERROR(INDEX($BU$2:$BU$1000,MATCH(SMALL($CD$2:$CD$1000,ROWS($CF$2:CF426)+$CC$1001),$CD$2:$CD$1000,0)),"")</f>
        <v/>
      </c>
      <c r="CG426" s="22" t="str">
        <f>IFERROR(INDEX($BV$2:$BV$1000,MATCH(SMALL($CD$2:$CD$1000,ROWS($CF$2:CF426)+$CC$1001),$CD$2:$CD$1000,0)),"")</f>
        <v/>
      </c>
      <c r="CH426" s="22" t="str">
        <f>IFERROR(INDEX($BW$2:$BW$1000,MATCH(SMALL($CD$2:$CD$1000,ROWS($CF$2:CF426)+$CC$1001),$CD$2:$CD$1000,0)),"")</f>
        <v/>
      </c>
      <c r="CL426" s="18" t="str">
        <f t="shared" si="253"/>
        <v/>
      </c>
      <c r="CM426" s="9" t="str">
        <f t="shared" si="254"/>
        <v/>
      </c>
      <c r="CN426" s="9" t="str">
        <f t="shared" si="255"/>
        <v/>
      </c>
      <c r="CO426" s="9" t="str">
        <f t="shared" si="256"/>
        <v/>
      </c>
      <c r="CP426" s="9" t="str">
        <f>IF(CO426="","",MAX(CP$1:CP425)+1)</f>
        <v/>
      </c>
      <c r="CQ426" s="9" t="str">
        <f t="shared" si="257"/>
        <v/>
      </c>
      <c r="CR426" s="9" t="str">
        <f t="shared" si="258"/>
        <v/>
      </c>
      <c r="CS426" s="9" t="str">
        <f t="shared" si="259"/>
        <v/>
      </c>
      <c r="CU426" s="9" t="str">
        <f t="shared" si="260"/>
        <v/>
      </c>
      <c r="CV426" s="9" t="str">
        <f t="shared" si="261"/>
        <v/>
      </c>
      <c r="CW426" s="9" t="str">
        <f t="shared" si="262"/>
        <v/>
      </c>
      <c r="CX426" s="9" t="str">
        <f>IF(CW426="","",MAX(CX$1:CX425)+1)</f>
        <v/>
      </c>
      <c r="CZ426" s="9" t="str">
        <f t="shared" si="263"/>
        <v/>
      </c>
      <c r="DA426" s="9" t="str">
        <f t="shared" si="264"/>
        <v/>
      </c>
      <c r="DB426" s="9" t="str">
        <f t="shared" si="265"/>
        <v/>
      </c>
      <c r="DG426" s="9" t="s">
        <v>1038</v>
      </c>
      <c r="DH426" s="9" t="str">
        <f t="shared" si="266"/>
        <v/>
      </c>
      <c r="DI426" s="9" t="str">
        <f t="shared" si="267"/>
        <v/>
      </c>
      <c r="DJ426" s="9" t="str">
        <f t="shared" si="268"/>
        <v/>
      </c>
      <c r="DK426" s="9" t="str">
        <f t="shared" si="269"/>
        <v/>
      </c>
      <c r="DL426" s="9" t="str">
        <f>IF(DK426="","",MAX(DL$1:DL425)+1)</f>
        <v/>
      </c>
      <c r="DM426" s="9" t="str">
        <f t="shared" si="270"/>
        <v/>
      </c>
      <c r="DN426" s="9" t="str">
        <f t="shared" si="271"/>
        <v/>
      </c>
      <c r="DO426" s="9" t="str">
        <f t="shared" si="272"/>
        <v/>
      </c>
    </row>
    <row r="427" spans="21:119" ht="16.2" thickBot="1">
      <c r="U427" s="17" t="b">
        <f t="shared" si="235"/>
        <v>0</v>
      </c>
      <c r="V427" s="9" t="str">
        <f t="shared" si="236"/>
        <v/>
      </c>
      <c r="W427" s="9" t="str">
        <f t="shared" si="237"/>
        <v/>
      </c>
      <c r="X427" s="9" t="str">
        <f t="shared" si="273"/>
        <v/>
      </c>
      <c r="Y427" s="18"/>
      <c r="BC427" s="9" t="str">
        <f>IF(V427="","",MAX(BC$1:BC426)+1)</f>
        <v/>
      </c>
      <c r="BD427" s="9" t="str">
        <f>IFERROR(INDEX('Paste Peptide Data'!$V$2:$V$30000,MATCH(ROW()-ROW($D$1),'Paste Peptide Data'!$BC$2:$BC$30000,0)),"")</f>
        <v/>
      </c>
      <c r="BE427" s="9" t="str">
        <f>IFERROR(INDEX('Paste Peptide Data'!$W$2:$W$30000,MATCH(ROW()-ROW($D$1),'Paste Peptide Data'!$BC$2:$BC$30000,0)),"")</f>
        <v/>
      </c>
      <c r="BF427" s="9" t="str">
        <f>IFERROR(INDEX('Paste Peptide Data'!$X$2:$X$30000,MATCH(ROW()-ROW($D$1),'Paste Peptide Data'!$BC$2:$BC$30000,0)),"")</f>
        <v/>
      </c>
      <c r="BH427" s="19">
        <f>COUNTIF( BF$2:BF427, BF427 )</f>
        <v>426</v>
      </c>
      <c r="BJ427" s="9" t="str">
        <f t="shared" si="238"/>
        <v/>
      </c>
      <c r="BK427" s="9" t="str">
        <f>IF(BJ427="","",MAX(BK$1:BK426)+1)</f>
        <v/>
      </c>
      <c r="BL427" s="9" t="str">
        <f>IFERROR(INDEX('Paste Peptide Data'!$BD$2:$BD$30000,MATCH(ROW()-ROW($D$1),'Paste Peptide Data'!$BK$2:$BK$30000,0)),"")</f>
        <v/>
      </c>
      <c r="BM427" s="9" t="str">
        <f>IFERROR(INDEX('Paste Peptide Data'!$BE$2:$BE$30000,MATCH(ROW()-ROW($D$1),'Paste Peptide Data'!$BK$2:$BK$30000,0)),"")</f>
        <v/>
      </c>
      <c r="BN427" s="9" t="str">
        <f>IFERROR(INDEX('Paste Peptide Data'!$BF$2:$BF$30000,MATCH(ROW()-ROW($D$1),'Paste Peptide Data'!$BK$2:$BK$30000,0)),"")</f>
        <v/>
      </c>
      <c r="BP427" s="20">
        <f t="shared" si="239"/>
        <v>0</v>
      </c>
      <c r="BQ427" s="8">
        <f t="shared" si="240"/>
        <v>0.42499999999999999</v>
      </c>
      <c r="BR427" s="8">
        <f t="shared" si="241"/>
        <v>0.48099999999999998</v>
      </c>
      <c r="BS427" s="8">
        <f t="shared" si="242"/>
        <v>364</v>
      </c>
      <c r="BT427" s="8"/>
      <c r="BU427" s="21" t="str">
        <f t="shared" si="243"/>
        <v/>
      </c>
      <c r="BV427" s="9" t="str">
        <f t="shared" si="244"/>
        <v/>
      </c>
      <c r="BW427" s="9" t="str">
        <f t="shared" si="245"/>
        <v/>
      </c>
      <c r="BX427" s="20">
        <f t="shared" si="246"/>
        <v>0</v>
      </c>
      <c r="BY427" s="8" t="str">
        <f t="shared" si="247"/>
        <v/>
      </c>
      <c r="BZ427" s="8" t="str">
        <f t="shared" si="248"/>
        <v/>
      </c>
      <c r="CA427" s="8">
        <f t="shared" si="249"/>
        <v>0</v>
      </c>
      <c r="CB427" s="20">
        <f t="shared" si="250"/>
        <v>0</v>
      </c>
      <c r="CC427" s="20">
        <f t="shared" si="251"/>
        <v>1</v>
      </c>
      <c r="CD427" s="20">
        <f t="shared" si="252"/>
        <v>999</v>
      </c>
      <c r="CF427" s="22" t="str">
        <f>IFERROR(INDEX($BU$2:$BU$1000,MATCH(SMALL($CD$2:$CD$1000,ROWS($CF$2:CF427)+$CC$1001),$CD$2:$CD$1000,0)),"")</f>
        <v/>
      </c>
      <c r="CG427" s="22" t="str">
        <f>IFERROR(INDEX($BV$2:$BV$1000,MATCH(SMALL($CD$2:$CD$1000,ROWS($CF$2:CF427)+$CC$1001),$CD$2:$CD$1000,0)),"")</f>
        <v/>
      </c>
      <c r="CH427" s="22" t="str">
        <f>IFERROR(INDEX($BW$2:$BW$1000,MATCH(SMALL($CD$2:$CD$1000,ROWS($CF$2:CF427)+$CC$1001),$CD$2:$CD$1000,0)),"")</f>
        <v/>
      </c>
      <c r="CL427" s="18" t="str">
        <f t="shared" si="253"/>
        <v/>
      </c>
      <c r="CM427" s="9" t="str">
        <f t="shared" si="254"/>
        <v/>
      </c>
      <c r="CN427" s="9" t="str">
        <f t="shared" si="255"/>
        <v/>
      </c>
      <c r="CO427" s="9" t="str">
        <f t="shared" si="256"/>
        <v/>
      </c>
      <c r="CP427" s="9" t="str">
        <f>IF(CO427="","",MAX(CP$1:CP426)+1)</f>
        <v/>
      </c>
      <c r="CQ427" s="9" t="str">
        <f t="shared" si="257"/>
        <v/>
      </c>
      <c r="CR427" s="9" t="str">
        <f t="shared" si="258"/>
        <v/>
      </c>
      <c r="CS427" s="9" t="str">
        <f t="shared" si="259"/>
        <v/>
      </c>
      <c r="CU427" s="9" t="str">
        <f t="shared" si="260"/>
        <v/>
      </c>
      <c r="CV427" s="9" t="str">
        <f t="shared" si="261"/>
        <v/>
      </c>
      <c r="CW427" s="9" t="str">
        <f t="shared" si="262"/>
        <v/>
      </c>
      <c r="CX427" s="9" t="str">
        <f>IF(CW427="","",MAX(CX$1:CX426)+1)</f>
        <v/>
      </c>
      <c r="CZ427" s="9" t="str">
        <f t="shared" si="263"/>
        <v/>
      </c>
      <c r="DA427" s="9" t="str">
        <f t="shared" si="264"/>
        <v/>
      </c>
      <c r="DB427" s="9" t="str">
        <f t="shared" si="265"/>
        <v/>
      </c>
      <c r="DG427" s="9" t="s">
        <v>1039</v>
      </c>
      <c r="DH427" s="9" t="str">
        <f t="shared" si="266"/>
        <v/>
      </c>
      <c r="DI427" s="9" t="str">
        <f t="shared" si="267"/>
        <v/>
      </c>
      <c r="DJ427" s="9" t="str">
        <f t="shared" si="268"/>
        <v/>
      </c>
      <c r="DK427" s="9" t="str">
        <f t="shared" si="269"/>
        <v/>
      </c>
      <c r="DL427" s="9" t="str">
        <f>IF(DK427="","",MAX(DL$1:DL426)+1)</f>
        <v/>
      </c>
      <c r="DM427" s="9" t="str">
        <f t="shared" si="270"/>
        <v/>
      </c>
      <c r="DN427" s="9" t="str">
        <f t="shared" si="271"/>
        <v/>
      </c>
      <c r="DO427" s="9" t="str">
        <f t="shared" si="272"/>
        <v/>
      </c>
    </row>
    <row r="428" spans="21:119" ht="16.2" thickBot="1">
      <c r="U428" s="17" t="b">
        <f t="shared" si="235"/>
        <v>0</v>
      </c>
      <c r="V428" s="9" t="str">
        <f t="shared" si="236"/>
        <v/>
      </c>
      <c r="W428" s="9" t="str">
        <f t="shared" si="237"/>
        <v/>
      </c>
      <c r="X428" s="9" t="str">
        <f t="shared" si="273"/>
        <v/>
      </c>
      <c r="Y428" s="18"/>
      <c r="BC428" s="9" t="str">
        <f>IF(V428="","",MAX(BC$1:BC427)+1)</f>
        <v/>
      </c>
      <c r="BD428" s="9" t="str">
        <f>IFERROR(INDEX('Paste Peptide Data'!$V$2:$V$30000,MATCH(ROW()-ROW($D$1),'Paste Peptide Data'!$BC$2:$BC$30000,0)),"")</f>
        <v/>
      </c>
      <c r="BE428" s="9" t="str">
        <f>IFERROR(INDEX('Paste Peptide Data'!$W$2:$W$30000,MATCH(ROW()-ROW($D$1),'Paste Peptide Data'!$BC$2:$BC$30000,0)),"")</f>
        <v/>
      </c>
      <c r="BF428" s="9" t="str">
        <f>IFERROR(INDEX('Paste Peptide Data'!$X$2:$X$30000,MATCH(ROW()-ROW($D$1),'Paste Peptide Data'!$BC$2:$BC$30000,0)),"")</f>
        <v/>
      </c>
      <c r="BH428" s="19">
        <f>COUNTIF( BF$2:BF428, BF428 )</f>
        <v>427</v>
      </c>
      <c r="BJ428" s="9" t="str">
        <f t="shared" si="238"/>
        <v/>
      </c>
      <c r="BK428" s="9" t="str">
        <f>IF(BJ428="","",MAX(BK$1:BK427)+1)</f>
        <v/>
      </c>
      <c r="BL428" s="9" t="str">
        <f>IFERROR(INDEX('Paste Peptide Data'!$BD$2:$BD$30000,MATCH(ROW()-ROW($D$1),'Paste Peptide Data'!$BK$2:$BK$30000,0)),"")</f>
        <v/>
      </c>
      <c r="BM428" s="9" t="str">
        <f>IFERROR(INDEX('Paste Peptide Data'!$BE$2:$BE$30000,MATCH(ROW()-ROW($D$1),'Paste Peptide Data'!$BK$2:$BK$30000,0)),"")</f>
        <v/>
      </c>
      <c r="BN428" s="9" t="str">
        <f>IFERROR(INDEX('Paste Peptide Data'!$BF$2:$BF$30000,MATCH(ROW()-ROW($D$1),'Paste Peptide Data'!$BK$2:$BK$30000,0)),"")</f>
        <v/>
      </c>
      <c r="BP428" s="20">
        <f t="shared" si="239"/>
        <v>0</v>
      </c>
      <c r="BQ428" s="8">
        <f t="shared" si="240"/>
        <v>0.42599999999999999</v>
      </c>
      <c r="BR428" s="8">
        <f t="shared" si="241"/>
        <v>0.48199999999999998</v>
      </c>
      <c r="BS428" s="8">
        <f t="shared" si="242"/>
        <v>365</v>
      </c>
      <c r="BT428" s="8"/>
      <c r="BU428" s="21" t="str">
        <f t="shared" si="243"/>
        <v/>
      </c>
      <c r="BV428" s="9" t="str">
        <f t="shared" si="244"/>
        <v/>
      </c>
      <c r="BW428" s="9" t="str">
        <f t="shared" si="245"/>
        <v/>
      </c>
      <c r="BX428" s="20">
        <f t="shared" si="246"/>
        <v>0</v>
      </c>
      <c r="BY428" s="8" t="str">
        <f t="shared" si="247"/>
        <v/>
      </c>
      <c r="BZ428" s="8" t="str">
        <f t="shared" si="248"/>
        <v/>
      </c>
      <c r="CA428" s="8">
        <f t="shared" si="249"/>
        <v>0</v>
      </c>
      <c r="CB428" s="20">
        <f t="shared" si="250"/>
        <v>0</v>
      </c>
      <c r="CC428" s="20">
        <f t="shared" si="251"/>
        <v>1</v>
      </c>
      <c r="CD428" s="20">
        <f t="shared" si="252"/>
        <v>999</v>
      </c>
      <c r="CF428" s="22" t="str">
        <f>IFERROR(INDEX($BU$2:$BU$1000,MATCH(SMALL($CD$2:$CD$1000,ROWS($CF$2:CF428)+$CC$1001),$CD$2:$CD$1000,0)),"")</f>
        <v/>
      </c>
      <c r="CG428" s="22" t="str">
        <f>IFERROR(INDEX($BV$2:$BV$1000,MATCH(SMALL($CD$2:$CD$1000,ROWS($CF$2:CF428)+$CC$1001),$CD$2:$CD$1000,0)),"")</f>
        <v/>
      </c>
      <c r="CH428" s="22" t="str">
        <f>IFERROR(INDEX($BW$2:$BW$1000,MATCH(SMALL($CD$2:$CD$1000,ROWS($CF$2:CF428)+$CC$1001),$CD$2:$CD$1000,0)),"")</f>
        <v/>
      </c>
      <c r="CL428" s="18" t="str">
        <f t="shared" si="253"/>
        <v/>
      </c>
      <c r="CM428" s="9" t="str">
        <f t="shared" si="254"/>
        <v/>
      </c>
      <c r="CN428" s="9" t="str">
        <f t="shared" si="255"/>
        <v/>
      </c>
      <c r="CO428" s="9" t="str">
        <f t="shared" si="256"/>
        <v/>
      </c>
      <c r="CP428" s="9" t="str">
        <f>IF(CO428="","",MAX(CP$1:CP427)+1)</f>
        <v/>
      </c>
      <c r="CQ428" s="9" t="str">
        <f t="shared" si="257"/>
        <v/>
      </c>
      <c r="CR428" s="9" t="str">
        <f t="shared" si="258"/>
        <v/>
      </c>
      <c r="CS428" s="9" t="str">
        <f t="shared" si="259"/>
        <v/>
      </c>
      <c r="CU428" s="9" t="str">
        <f t="shared" si="260"/>
        <v/>
      </c>
      <c r="CV428" s="9" t="str">
        <f t="shared" si="261"/>
        <v/>
      </c>
      <c r="CW428" s="9" t="str">
        <f t="shared" si="262"/>
        <v/>
      </c>
      <c r="CX428" s="9" t="str">
        <f>IF(CW428="","",MAX(CX$1:CX427)+1)</f>
        <v/>
      </c>
      <c r="CZ428" s="9" t="str">
        <f t="shared" si="263"/>
        <v/>
      </c>
      <c r="DA428" s="9" t="str">
        <f t="shared" si="264"/>
        <v/>
      </c>
      <c r="DB428" s="9" t="str">
        <f t="shared" si="265"/>
        <v/>
      </c>
      <c r="DG428" s="9" t="s">
        <v>1040</v>
      </c>
      <c r="DH428" s="9" t="str">
        <f t="shared" si="266"/>
        <v/>
      </c>
      <c r="DI428" s="9" t="str">
        <f t="shared" si="267"/>
        <v/>
      </c>
      <c r="DJ428" s="9" t="str">
        <f t="shared" si="268"/>
        <v/>
      </c>
      <c r="DK428" s="9" t="str">
        <f t="shared" si="269"/>
        <v/>
      </c>
      <c r="DL428" s="9" t="str">
        <f>IF(DK428="","",MAX(DL$1:DL427)+1)</f>
        <v/>
      </c>
      <c r="DM428" s="9" t="str">
        <f t="shared" si="270"/>
        <v/>
      </c>
      <c r="DN428" s="9" t="str">
        <f t="shared" si="271"/>
        <v/>
      </c>
      <c r="DO428" s="9" t="str">
        <f t="shared" si="272"/>
        <v/>
      </c>
    </row>
    <row r="429" spans="21:119" ht="16.2" thickBot="1">
      <c r="U429" s="17" t="b">
        <f t="shared" si="235"/>
        <v>0</v>
      </c>
      <c r="V429" s="9" t="str">
        <f t="shared" si="236"/>
        <v/>
      </c>
      <c r="W429" s="9" t="str">
        <f t="shared" si="237"/>
        <v/>
      </c>
      <c r="X429" s="9" t="str">
        <f t="shared" si="273"/>
        <v/>
      </c>
      <c r="Y429" s="18"/>
      <c r="BC429" s="9" t="str">
        <f>IF(V429="","",MAX(BC$1:BC428)+1)</f>
        <v/>
      </c>
      <c r="BD429" s="9" t="str">
        <f>IFERROR(INDEX('Paste Peptide Data'!$V$2:$V$30000,MATCH(ROW()-ROW($D$1),'Paste Peptide Data'!$BC$2:$BC$30000,0)),"")</f>
        <v/>
      </c>
      <c r="BE429" s="9" t="str">
        <f>IFERROR(INDEX('Paste Peptide Data'!$W$2:$W$30000,MATCH(ROW()-ROW($D$1),'Paste Peptide Data'!$BC$2:$BC$30000,0)),"")</f>
        <v/>
      </c>
      <c r="BF429" s="9" t="str">
        <f>IFERROR(INDEX('Paste Peptide Data'!$X$2:$X$30000,MATCH(ROW()-ROW($D$1),'Paste Peptide Data'!$BC$2:$BC$30000,0)),"")</f>
        <v/>
      </c>
      <c r="BH429" s="19">
        <f>COUNTIF( BF$2:BF429, BF429 )</f>
        <v>428</v>
      </c>
      <c r="BJ429" s="9" t="str">
        <f t="shared" si="238"/>
        <v/>
      </c>
      <c r="BK429" s="9" t="str">
        <f>IF(BJ429="","",MAX(BK$1:BK428)+1)</f>
        <v/>
      </c>
      <c r="BL429" s="9" t="str">
        <f>IFERROR(INDEX('Paste Peptide Data'!$BD$2:$BD$30000,MATCH(ROW()-ROW($D$1),'Paste Peptide Data'!$BK$2:$BK$30000,0)),"")</f>
        <v/>
      </c>
      <c r="BM429" s="9" t="str">
        <f>IFERROR(INDEX('Paste Peptide Data'!$BE$2:$BE$30000,MATCH(ROW()-ROW($D$1),'Paste Peptide Data'!$BK$2:$BK$30000,0)),"")</f>
        <v/>
      </c>
      <c r="BN429" s="9" t="str">
        <f>IFERROR(INDEX('Paste Peptide Data'!$BF$2:$BF$30000,MATCH(ROW()-ROW($D$1),'Paste Peptide Data'!$BK$2:$BK$30000,0)),"")</f>
        <v/>
      </c>
      <c r="BP429" s="20">
        <f t="shared" si="239"/>
        <v>0</v>
      </c>
      <c r="BQ429" s="8">
        <f t="shared" si="240"/>
        <v>0.42699999999999999</v>
      </c>
      <c r="BR429" s="8">
        <f t="shared" si="241"/>
        <v>0.48299999999999998</v>
      </c>
      <c r="BS429" s="8">
        <f t="shared" si="242"/>
        <v>366</v>
      </c>
      <c r="BT429" s="8"/>
      <c r="BU429" s="21" t="str">
        <f t="shared" si="243"/>
        <v/>
      </c>
      <c r="BV429" s="9" t="str">
        <f t="shared" si="244"/>
        <v/>
      </c>
      <c r="BW429" s="9" t="str">
        <f t="shared" si="245"/>
        <v/>
      </c>
      <c r="BX429" s="20">
        <f t="shared" si="246"/>
        <v>0</v>
      </c>
      <c r="BY429" s="8" t="str">
        <f t="shared" si="247"/>
        <v/>
      </c>
      <c r="BZ429" s="8" t="str">
        <f t="shared" si="248"/>
        <v/>
      </c>
      <c r="CA429" s="8">
        <f t="shared" si="249"/>
        <v>0</v>
      </c>
      <c r="CB429" s="20">
        <f t="shared" si="250"/>
        <v>0</v>
      </c>
      <c r="CC429" s="20">
        <f t="shared" si="251"/>
        <v>1</v>
      </c>
      <c r="CD429" s="20">
        <f t="shared" si="252"/>
        <v>999</v>
      </c>
      <c r="CF429" s="22" t="str">
        <f>IFERROR(INDEX($BU$2:$BU$1000,MATCH(SMALL($CD$2:$CD$1000,ROWS($CF$2:CF429)+$CC$1001),$CD$2:$CD$1000,0)),"")</f>
        <v/>
      </c>
      <c r="CG429" s="22" t="str">
        <f>IFERROR(INDEX($BV$2:$BV$1000,MATCH(SMALL($CD$2:$CD$1000,ROWS($CF$2:CF429)+$CC$1001),$CD$2:$CD$1000,0)),"")</f>
        <v/>
      </c>
      <c r="CH429" s="22" t="str">
        <f>IFERROR(INDEX($BW$2:$BW$1000,MATCH(SMALL($CD$2:$CD$1000,ROWS($CF$2:CF429)+$CC$1001),$CD$2:$CD$1000,0)),"")</f>
        <v/>
      </c>
      <c r="CL429" s="18" t="str">
        <f t="shared" si="253"/>
        <v/>
      </c>
      <c r="CM429" s="9" t="str">
        <f t="shared" si="254"/>
        <v/>
      </c>
      <c r="CN429" s="9" t="str">
        <f t="shared" si="255"/>
        <v/>
      </c>
      <c r="CO429" s="9" t="str">
        <f t="shared" si="256"/>
        <v/>
      </c>
      <c r="CP429" s="9" t="str">
        <f>IF(CO429="","",MAX(CP$1:CP428)+1)</f>
        <v/>
      </c>
      <c r="CQ429" s="9" t="str">
        <f t="shared" si="257"/>
        <v/>
      </c>
      <c r="CR429" s="9" t="str">
        <f t="shared" si="258"/>
        <v/>
      </c>
      <c r="CS429" s="9" t="str">
        <f t="shared" si="259"/>
        <v/>
      </c>
      <c r="CU429" s="9" t="str">
        <f t="shared" si="260"/>
        <v/>
      </c>
      <c r="CV429" s="9" t="str">
        <f t="shared" si="261"/>
        <v/>
      </c>
      <c r="CW429" s="9" t="str">
        <f t="shared" si="262"/>
        <v/>
      </c>
      <c r="CX429" s="9" t="str">
        <f>IF(CW429="","",MAX(CX$1:CX428)+1)</f>
        <v/>
      </c>
      <c r="CZ429" s="9" t="str">
        <f t="shared" si="263"/>
        <v/>
      </c>
      <c r="DA429" s="9" t="str">
        <f t="shared" si="264"/>
        <v/>
      </c>
      <c r="DB429" s="9" t="str">
        <f t="shared" si="265"/>
        <v/>
      </c>
      <c r="DG429" s="9" t="s">
        <v>1041</v>
      </c>
      <c r="DH429" s="9" t="str">
        <f t="shared" si="266"/>
        <v/>
      </c>
      <c r="DI429" s="9" t="str">
        <f t="shared" si="267"/>
        <v/>
      </c>
      <c r="DJ429" s="9" t="str">
        <f t="shared" si="268"/>
        <v/>
      </c>
      <c r="DK429" s="9" t="str">
        <f t="shared" si="269"/>
        <v/>
      </c>
      <c r="DL429" s="9" t="str">
        <f>IF(DK429="","",MAX(DL$1:DL428)+1)</f>
        <v/>
      </c>
      <c r="DM429" s="9" t="str">
        <f t="shared" si="270"/>
        <v/>
      </c>
      <c r="DN429" s="9" t="str">
        <f t="shared" si="271"/>
        <v/>
      </c>
      <c r="DO429" s="9" t="str">
        <f t="shared" si="272"/>
        <v/>
      </c>
    </row>
    <row r="430" spans="21:119" ht="16.2" thickBot="1">
      <c r="U430" s="17" t="b">
        <f t="shared" si="235"/>
        <v>0</v>
      </c>
      <c r="V430" s="9" t="str">
        <f t="shared" si="236"/>
        <v/>
      </c>
      <c r="W430" s="9" t="str">
        <f t="shared" si="237"/>
        <v/>
      </c>
      <c r="X430" s="9" t="str">
        <f t="shared" si="273"/>
        <v/>
      </c>
      <c r="Y430" s="18"/>
      <c r="BC430" s="9" t="str">
        <f>IF(V430="","",MAX(BC$1:BC429)+1)</f>
        <v/>
      </c>
      <c r="BD430" s="9" t="str">
        <f>IFERROR(INDEX('Paste Peptide Data'!$V$2:$V$30000,MATCH(ROW()-ROW($D$1),'Paste Peptide Data'!$BC$2:$BC$30000,0)),"")</f>
        <v/>
      </c>
      <c r="BE430" s="9" t="str">
        <f>IFERROR(INDEX('Paste Peptide Data'!$W$2:$W$30000,MATCH(ROW()-ROW($D$1),'Paste Peptide Data'!$BC$2:$BC$30000,0)),"")</f>
        <v/>
      </c>
      <c r="BF430" s="9" t="str">
        <f>IFERROR(INDEX('Paste Peptide Data'!$X$2:$X$30000,MATCH(ROW()-ROW($D$1),'Paste Peptide Data'!$BC$2:$BC$30000,0)),"")</f>
        <v/>
      </c>
      <c r="BH430" s="19">
        <f>COUNTIF( BF$2:BF430, BF430 )</f>
        <v>429</v>
      </c>
      <c r="BJ430" s="9" t="str">
        <f t="shared" si="238"/>
        <v/>
      </c>
      <c r="BK430" s="9" t="str">
        <f>IF(BJ430="","",MAX(BK$1:BK429)+1)</f>
        <v/>
      </c>
      <c r="BL430" s="9" t="str">
        <f>IFERROR(INDEX('Paste Peptide Data'!$BD$2:$BD$30000,MATCH(ROW()-ROW($D$1),'Paste Peptide Data'!$BK$2:$BK$30000,0)),"")</f>
        <v/>
      </c>
      <c r="BM430" s="9" t="str">
        <f>IFERROR(INDEX('Paste Peptide Data'!$BE$2:$BE$30000,MATCH(ROW()-ROW($D$1),'Paste Peptide Data'!$BK$2:$BK$30000,0)),"")</f>
        <v/>
      </c>
      <c r="BN430" s="9" t="str">
        <f>IFERROR(INDEX('Paste Peptide Data'!$BF$2:$BF$30000,MATCH(ROW()-ROW($D$1),'Paste Peptide Data'!$BK$2:$BK$30000,0)),"")</f>
        <v/>
      </c>
      <c r="BP430" s="20">
        <f t="shared" si="239"/>
        <v>0</v>
      </c>
      <c r="BQ430" s="8">
        <f t="shared" si="240"/>
        <v>0.42799999999999999</v>
      </c>
      <c r="BR430" s="8">
        <f t="shared" si="241"/>
        <v>0.48399999999999999</v>
      </c>
      <c r="BS430" s="8">
        <f t="shared" si="242"/>
        <v>367</v>
      </c>
      <c r="BT430" s="8"/>
      <c r="BU430" s="21" t="str">
        <f t="shared" si="243"/>
        <v/>
      </c>
      <c r="BV430" s="9" t="str">
        <f t="shared" si="244"/>
        <v/>
      </c>
      <c r="BW430" s="9" t="str">
        <f t="shared" si="245"/>
        <v/>
      </c>
      <c r="BX430" s="20">
        <f t="shared" si="246"/>
        <v>0</v>
      </c>
      <c r="BY430" s="8" t="str">
        <f t="shared" si="247"/>
        <v/>
      </c>
      <c r="BZ430" s="8" t="str">
        <f t="shared" si="248"/>
        <v/>
      </c>
      <c r="CA430" s="8">
        <f t="shared" si="249"/>
        <v>0</v>
      </c>
      <c r="CB430" s="20">
        <f t="shared" si="250"/>
        <v>0</v>
      </c>
      <c r="CC430" s="20">
        <f t="shared" si="251"/>
        <v>1</v>
      </c>
      <c r="CD430" s="20">
        <f t="shared" si="252"/>
        <v>999</v>
      </c>
      <c r="CF430" s="22" t="str">
        <f>IFERROR(INDEX($BU$2:$BU$1000,MATCH(SMALL($CD$2:$CD$1000,ROWS($CF$2:CF430)+$CC$1001),$CD$2:$CD$1000,0)),"")</f>
        <v/>
      </c>
      <c r="CG430" s="22" t="str">
        <f>IFERROR(INDEX($BV$2:$BV$1000,MATCH(SMALL($CD$2:$CD$1000,ROWS($CF$2:CF430)+$CC$1001),$CD$2:$CD$1000,0)),"")</f>
        <v/>
      </c>
      <c r="CH430" s="22" t="str">
        <f>IFERROR(INDEX($BW$2:$BW$1000,MATCH(SMALL($CD$2:$CD$1000,ROWS($CF$2:CF430)+$CC$1001),$CD$2:$CD$1000,0)),"")</f>
        <v/>
      </c>
      <c r="CL430" s="18" t="str">
        <f t="shared" si="253"/>
        <v/>
      </c>
      <c r="CM430" s="9" t="str">
        <f t="shared" si="254"/>
        <v/>
      </c>
      <c r="CN430" s="9" t="str">
        <f t="shared" si="255"/>
        <v/>
      </c>
      <c r="CO430" s="9" t="str">
        <f t="shared" si="256"/>
        <v/>
      </c>
      <c r="CP430" s="9" t="str">
        <f>IF(CO430="","",MAX(CP$1:CP429)+1)</f>
        <v/>
      </c>
      <c r="CQ430" s="9" t="str">
        <f t="shared" si="257"/>
        <v/>
      </c>
      <c r="CR430" s="9" t="str">
        <f t="shared" si="258"/>
        <v/>
      </c>
      <c r="CS430" s="9" t="str">
        <f t="shared" si="259"/>
        <v/>
      </c>
      <c r="CU430" s="9" t="str">
        <f t="shared" si="260"/>
        <v/>
      </c>
      <c r="CV430" s="9" t="str">
        <f t="shared" si="261"/>
        <v/>
      </c>
      <c r="CW430" s="9" t="str">
        <f t="shared" si="262"/>
        <v/>
      </c>
      <c r="CX430" s="9" t="str">
        <f>IF(CW430="","",MAX(CX$1:CX429)+1)</f>
        <v/>
      </c>
      <c r="CZ430" s="9" t="str">
        <f t="shared" si="263"/>
        <v/>
      </c>
      <c r="DA430" s="9" t="str">
        <f t="shared" si="264"/>
        <v/>
      </c>
      <c r="DB430" s="9" t="str">
        <f t="shared" si="265"/>
        <v/>
      </c>
      <c r="DG430" s="9" t="s">
        <v>1042</v>
      </c>
      <c r="DH430" s="9" t="str">
        <f t="shared" si="266"/>
        <v/>
      </c>
      <c r="DI430" s="9" t="str">
        <f t="shared" si="267"/>
        <v/>
      </c>
      <c r="DJ430" s="9" t="str">
        <f t="shared" si="268"/>
        <v/>
      </c>
      <c r="DK430" s="9" t="str">
        <f t="shared" si="269"/>
        <v/>
      </c>
      <c r="DL430" s="9" t="str">
        <f>IF(DK430="","",MAX(DL$1:DL429)+1)</f>
        <v/>
      </c>
      <c r="DM430" s="9" t="str">
        <f t="shared" si="270"/>
        <v/>
      </c>
      <c r="DN430" s="9" t="str">
        <f t="shared" si="271"/>
        <v/>
      </c>
      <c r="DO430" s="9" t="str">
        <f t="shared" si="272"/>
        <v/>
      </c>
    </row>
    <row r="431" spans="21:119" ht="16.2" thickBot="1">
      <c r="U431" s="17" t="b">
        <f t="shared" si="235"/>
        <v>0</v>
      </c>
      <c r="V431" s="9" t="str">
        <f t="shared" si="236"/>
        <v/>
      </c>
      <c r="W431" s="9" t="str">
        <f t="shared" si="237"/>
        <v/>
      </c>
      <c r="X431" s="9" t="str">
        <f t="shared" si="273"/>
        <v/>
      </c>
      <c r="Y431" s="18"/>
      <c r="BC431" s="9" t="str">
        <f>IF(V431="","",MAX(BC$1:BC430)+1)</f>
        <v/>
      </c>
      <c r="BD431" s="9" t="str">
        <f>IFERROR(INDEX('Paste Peptide Data'!$V$2:$V$30000,MATCH(ROW()-ROW($D$1),'Paste Peptide Data'!$BC$2:$BC$30000,0)),"")</f>
        <v/>
      </c>
      <c r="BE431" s="9" t="str">
        <f>IFERROR(INDEX('Paste Peptide Data'!$W$2:$W$30000,MATCH(ROW()-ROW($D$1),'Paste Peptide Data'!$BC$2:$BC$30000,0)),"")</f>
        <v/>
      </c>
      <c r="BF431" s="9" t="str">
        <f>IFERROR(INDEX('Paste Peptide Data'!$X$2:$X$30000,MATCH(ROW()-ROW($D$1),'Paste Peptide Data'!$BC$2:$BC$30000,0)),"")</f>
        <v/>
      </c>
      <c r="BH431" s="19">
        <f>COUNTIF( BF$2:BF431, BF431 )</f>
        <v>430</v>
      </c>
      <c r="BJ431" s="9" t="str">
        <f t="shared" si="238"/>
        <v/>
      </c>
      <c r="BK431" s="9" t="str">
        <f>IF(BJ431="","",MAX(BK$1:BK430)+1)</f>
        <v/>
      </c>
      <c r="BL431" s="9" t="str">
        <f>IFERROR(INDEX('Paste Peptide Data'!$BD$2:$BD$30000,MATCH(ROW()-ROW($D$1),'Paste Peptide Data'!$BK$2:$BK$30000,0)),"")</f>
        <v/>
      </c>
      <c r="BM431" s="9" t="str">
        <f>IFERROR(INDEX('Paste Peptide Data'!$BE$2:$BE$30000,MATCH(ROW()-ROW($D$1),'Paste Peptide Data'!$BK$2:$BK$30000,0)),"")</f>
        <v/>
      </c>
      <c r="BN431" s="9" t="str">
        <f>IFERROR(INDEX('Paste Peptide Data'!$BF$2:$BF$30000,MATCH(ROW()-ROW($D$1),'Paste Peptide Data'!$BK$2:$BK$30000,0)),"")</f>
        <v/>
      </c>
      <c r="BP431" s="20">
        <f t="shared" si="239"/>
        <v>0</v>
      </c>
      <c r="BQ431" s="8">
        <f t="shared" si="240"/>
        <v>0.42899999999999999</v>
      </c>
      <c r="BR431" s="8">
        <f t="shared" si="241"/>
        <v>0.48499999999999999</v>
      </c>
      <c r="BS431" s="8">
        <f t="shared" si="242"/>
        <v>368</v>
      </c>
      <c r="BT431" s="8"/>
      <c r="BU431" s="21" t="str">
        <f t="shared" si="243"/>
        <v/>
      </c>
      <c r="BV431" s="9" t="str">
        <f t="shared" si="244"/>
        <v/>
      </c>
      <c r="BW431" s="9" t="str">
        <f t="shared" si="245"/>
        <v/>
      </c>
      <c r="BX431" s="20">
        <f t="shared" si="246"/>
        <v>0</v>
      </c>
      <c r="BY431" s="8" t="str">
        <f t="shared" si="247"/>
        <v/>
      </c>
      <c r="BZ431" s="8" t="str">
        <f t="shared" si="248"/>
        <v/>
      </c>
      <c r="CA431" s="8">
        <f t="shared" si="249"/>
        <v>0</v>
      </c>
      <c r="CB431" s="20">
        <f t="shared" si="250"/>
        <v>0</v>
      </c>
      <c r="CC431" s="20">
        <f t="shared" si="251"/>
        <v>1</v>
      </c>
      <c r="CD431" s="20">
        <f t="shared" si="252"/>
        <v>999</v>
      </c>
      <c r="CF431" s="22" t="str">
        <f>IFERROR(INDEX($BU$2:$BU$1000,MATCH(SMALL($CD$2:$CD$1000,ROWS($CF$2:CF431)+$CC$1001),$CD$2:$CD$1000,0)),"")</f>
        <v/>
      </c>
      <c r="CG431" s="22" t="str">
        <f>IFERROR(INDEX($BV$2:$BV$1000,MATCH(SMALL($CD$2:$CD$1000,ROWS($CF$2:CF431)+$CC$1001),$CD$2:$CD$1000,0)),"")</f>
        <v/>
      </c>
      <c r="CH431" s="22" t="str">
        <f>IFERROR(INDEX($BW$2:$BW$1000,MATCH(SMALL($CD$2:$CD$1000,ROWS($CF$2:CF431)+$CC$1001),$CD$2:$CD$1000,0)),"")</f>
        <v/>
      </c>
      <c r="CL431" s="18" t="str">
        <f t="shared" si="253"/>
        <v/>
      </c>
      <c r="CM431" s="9" t="str">
        <f t="shared" si="254"/>
        <v/>
      </c>
      <c r="CN431" s="9" t="str">
        <f t="shared" si="255"/>
        <v/>
      </c>
      <c r="CO431" s="9" t="str">
        <f t="shared" si="256"/>
        <v/>
      </c>
      <c r="CP431" s="9" t="str">
        <f>IF(CO431="","",MAX(CP$1:CP430)+1)</f>
        <v/>
      </c>
      <c r="CQ431" s="9" t="str">
        <f t="shared" si="257"/>
        <v/>
      </c>
      <c r="CR431" s="9" t="str">
        <f t="shared" si="258"/>
        <v/>
      </c>
      <c r="CS431" s="9" t="str">
        <f t="shared" si="259"/>
        <v/>
      </c>
      <c r="CU431" s="9" t="str">
        <f t="shared" si="260"/>
        <v/>
      </c>
      <c r="CV431" s="9" t="str">
        <f t="shared" si="261"/>
        <v/>
      </c>
      <c r="CW431" s="9" t="str">
        <f t="shared" si="262"/>
        <v/>
      </c>
      <c r="CX431" s="9" t="str">
        <f>IF(CW431="","",MAX(CX$1:CX430)+1)</f>
        <v/>
      </c>
      <c r="CZ431" s="9" t="str">
        <f t="shared" si="263"/>
        <v/>
      </c>
      <c r="DA431" s="9" t="str">
        <f t="shared" si="264"/>
        <v/>
      </c>
      <c r="DB431" s="9" t="str">
        <f t="shared" si="265"/>
        <v/>
      </c>
      <c r="DG431" s="9" t="s">
        <v>1043</v>
      </c>
      <c r="DH431" s="9" t="str">
        <f t="shared" si="266"/>
        <v/>
      </c>
      <c r="DI431" s="9" t="str">
        <f t="shared" si="267"/>
        <v/>
      </c>
      <c r="DJ431" s="9" t="str">
        <f t="shared" si="268"/>
        <v/>
      </c>
      <c r="DK431" s="9" t="str">
        <f t="shared" si="269"/>
        <v/>
      </c>
      <c r="DL431" s="9" t="str">
        <f>IF(DK431="","",MAX(DL$1:DL430)+1)</f>
        <v/>
      </c>
      <c r="DM431" s="9" t="str">
        <f t="shared" si="270"/>
        <v/>
      </c>
      <c r="DN431" s="9" t="str">
        <f t="shared" si="271"/>
        <v/>
      </c>
      <c r="DO431" s="9" t="str">
        <f t="shared" si="272"/>
        <v/>
      </c>
    </row>
    <row r="432" spans="21:119" ht="16.2" thickBot="1">
      <c r="U432" s="17" t="b">
        <f t="shared" si="235"/>
        <v>0</v>
      </c>
      <c r="V432" s="9" t="str">
        <f t="shared" si="236"/>
        <v/>
      </c>
      <c r="W432" s="9" t="str">
        <f t="shared" si="237"/>
        <v/>
      </c>
      <c r="X432" s="9" t="str">
        <f t="shared" si="273"/>
        <v/>
      </c>
      <c r="Y432" s="18"/>
      <c r="BC432" s="9" t="str">
        <f>IF(V432="","",MAX(BC$1:BC431)+1)</f>
        <v/>
      </c>
      <c r="BD432" s="9" t="str">
        <f>IFERROR(INDEX('Paste Peptide Data'!$V$2:$V$30000,MATCH(ROW()-ROW($D$1),'Paste Peptide Data'!$BC$2:$BC$30000,0)),"")</f>
        <v/>
      </c>
      <c r="BE432" s="9" t="str">
        <f>IFERROR(INDEX('Paste Peptide Data'!$W$2:$W$30000,MATCH(ROW()-ROW($D$1),'Paste Peptide Data'!$BC$2:$BC$30000,0)),"")</f>
        <v/>
      </c>
      <c r="BF432" s="9" t="str">
        <f>IFERROR(INDEX('Paste Peptide Data'!$X$2:$X$30000,MATCH(ROW()-ROW($D$1),'Paste Peptide Data'!$BC$2:$BC$30000,0)),"")</f>
        <v/>
      </c>
      <c r="BH432" s="19">
        <f>COUNTIF( BF$2:BF432, BF432 )</f>
        <v>431</v>
      </c>
      <c r="BJ432" s="9" t="str">
        <f t="shared" si="238"/>
        <v/>
      </c>
      <c r="BK432" s="9" t="str">
        <f>IF(BJ432="","",MAX(BK$1:BK431)+1)</f>
        <v/>
      </c>
      <c r="BL432" s="9" t="str">
        <f>IFERROR(INDEX('Paste Peptide Data'!$BD$2:$BD$30000,MATCH(ROW()-ROW($D$1),'Paste Peptide Data'!$BK$2:$BK$30000,0)),"")</f>
        <v/>
      </c>
      <c r="BM432" s="9" t="str">
        <f>IFERROR(INDEX('Paste Peptide Data'!$BE$2:$BE$30000,MATCH(ROW()-ROW($D$1),'Paste Peptide Data'!$BK$2:$BK$30000,0)),"")</f>
        <v/>
      </c>
      <c r="BN432" s="9" t="str">
        <f>IFERROR(INDEX('Paste Peptide Data'!$BF$2:$BF$30000,MATCH(ROW()-ROW($D$1),'Paste Peptide Data'!$BK$2:$BK$30000,0)),"")</f>
        <v/>
      </c>
      <c r="BP432" s="20">
        <f t="shared" si="239"/>
        <v>0</v>
      </c>
      <c r="BQ432" s="8">
        <f t="shared" si="240"/>
        <v>0.43</v>
      </c>
      <c r="BR432" s="8">
        <f t="shared" si="241"/>
        <v>0.48599999999999999</v>
      </c>
      <c r="BS432" s="8">
        <f t="shared" si="242"/>
        <v>369</v>
      </c>
      <c r="BT432" s="8"/>
      <c r="BU432" s="21" t="str">
        <f t="shared" si="243"/>
        <v/>
      </c>
      <c r="BV432" s="9" t="str">
        <f t="shared" si="244"/>
        <v/>
      </c>
      <c r="BW432" s="9" t="str">
        <f t="shared" si="245"/>
        <v/>
      </c>
      <c r="BX432" s="20">
        <f t="shared" si="246"/>
        <v>0</v>
      </c>
      <c r="BY432" s="8" t="str">
        <f t="shared" si="247"/>
        <v/>
      </c>
      <c r="BZ432" s="8" t="str">
        <f t="shared" si="248"/>
        <v/>
      </c>
      <c r="CA432" s="8">
        <f t="shared" si="249"/>
        <v>0</v>
      </c>
      <c r="CB432" s="20">
        <f t="shared" si="250"/>
        <v>0</v>
      </c>
      <c r="CC432" s="20">
        <f t="shared" si="251"/>
        <v>1</v>
      </c>
      <c r="CD432" s="20">
        <f t="shared" si="252"/>
        <v>999</v>
      </c>
      <c r="CF432" s="22" t="str">
        <f>IFERROR(INDEX($BU$2:$BU$1000,MATCH(SMALL($CD$2:$CD$1000,ROWS($CF$2:CF432)+$CC$1001),$CD$2:$CD$1000,0)),"")</f>
        <v/>
      </c>
      <c r="CG432" s="22" t="str">
        <f>IFERROR(INDEX($BV$2:$BV$1000,MATCH(SMALL($CD$2:$CD$1000,ROWS($CF$2:CF432)+$CC$1001),$CD$2:$CD$1000,0)),"")</f>
        <v/>
      </c>
      <c r="CH432" s="22" t="str">
        <f>IFERROR(INDEX($BW$2:$BW$1000,MATCH(SMALL($CD$2:$CD$1000,ROWS($CF$2:CF432)+$CC$1001),$CD$2:$CD$1000,0)),"")</f>
        <v/>
      </c>
      <c r="CL432" s="18" t="str">
        <f t="shared" si="253"/>
        <v/>
      </c>
      <c r="CM432" s="9" t="str">
        <f t="shared" si="254"/>
        <v/>
      </c>
      <c r="CN432" s="9" t="str">
        <f t="shared" si="255"/>
        <v/>
      </c>
      <c r="CO432" s="9" t="str">
        <f t="shared" si="256"/>
        <v/>
      </c>
      <c r="CP432" s="9" t="str">
        <f>IF(CO432="","",MAX(CP$1:CP431)+1)</f>
        <v/>
      </c>
      <c r="CQ432" s="9" t="str">
        <f t="shared" si="257"/>
        <v/>
      </c>
      <c r="CR432" s="9" t="str">
        <f t="shared" si="258"/>
        <v/>
      </c>
      <c r="CS432" s="9" t="str">
        <f t="shared" si="259"/>
        <v/>
      </c>
      <c r="CU432" s="9" t="str">
        <f t="shared" si="260"/>
        <v/>
      </c>
      <c r="CV432" s="9" t="str">
        <f t="shared" si="261"/>
        <v/>
      </c>
      <c r="CW432" s="9" t="str">
        <f t="shared" si="262"/>
        <v/>
      </c>
      <c r="CX432" s="9" t="str">
        <f>IF(CW432="","",MAX(CX$1:CX431)+1)</f>
        <v/>
      </c>
      <c r="CZ432" s="9" t="str">
        <f t="shared" si="263"/>
        <v/>
      </c>
      <c r="DA432" s="9" t="str">
        <f t="shared" si="264"/>
        <v/>
      </c>
      <c r="DB432" s="9" t="str">
        <f t="shared" si="265"/>
        <v/>
      </c>
      <c r="DG432" s="9" t="s">
        <v>1044</v>
      </c>
      <c r="DH432" s="9" t="str">
        <f t="shared" si="266"/>
        <v/>
      </c>
      <c r="DI432" s="9" t="str">
        <f t="shared" si="267"/>
        <v/>
      </c>
      <c r="DJ432" s="9" t="str">
        <f t="shared" si="268"/>
        <v/>
      </c>
      <c r="DK432" s="9" t="str">
        <f t="shared" si="269"/>
        <v/>
      </c>
      <c r="DL432" s="9" t="str">
        <f>IF(DK432="","",MAX(DL$1:DL431)+1)</f>
        <v/>
      </c>
      <c r="DM432" s="9" t="str">
        <f t="shared" si="270"/>
        <v/>
      </c>
      <c r="DN432" s="9" t="str">
        <f t="shared" si="271"/>
        <v/>
      </c>
      <c r="DO432" s="9" t="str">
        <f t="shared" si="272"/>
        <v/>
      </c>
    </row>
    <row r="433" spans="21:119" ht="16.2" thickBot="1">
      <c r="U433" s="17" t="b">
        <f t="shared" si="235"/>
        <v>0</v>
      </c>
      <c r="V433" s="9" t="str">
        <f t="shared" si="236"/>
        <v/>
      </c>
      <c r="W433" s="9" t="str">
        <f t="shared" si="237"/>
        <v/>
      </c>
      <c r="X433" s="9" t="str">
        <f t="shared" si="273"/>
        <v/>
      </c>
      <c r="Y433" s="18"/>
      <c r="BC433" s="9" t="str">
        <f>IF(V433="","",MAX(BC$1:BC432)+1)</f>
        <v/>
      </c>
      <c r="BD433" s="9" t="str">
        <f>IFERROR(INDEX('Paste Peptide Data'!$V$2:$V$30000,MATCH(ROW()-ROW($D$1),'Paste Peptide Data'!$BC$2:$BC$30000,0)),"")</f>
        <v/>
      </c>
      <c r="BE433" s="9" t="str">
        <f>IFERROR(INDEX('Paste Peptide Data'!$W$2:$W$30000,MATCH(ROW()-ROW($D$1),'Paste Peptide Data'!$BC$2:$BC$30000,0)),"")</f>
        <v/>
      </c>
      <c r="BF433" s="9" t="str">
        <f>IFERROR(INDEX('Paste Peptide Data'!$X$2:$X$30000,MATCH(ROW()-ROW($D$1),'Paste Peptide Data'!$BC$2:$BC$30000,0)),"")</f>
        <v/>
      </c>
      <c r="BH433" s="19">
        <f>COUNTIF( BF$2:BF433, BF433 )</f>
        <v>432</v>
      </c>
      <c r="BJ433" s="9" t="str">
        <f t="shared" si="238"/>
        <v/>
      </c>
      <c r="BK433" s="9" t="str">
        <f>IF(BJ433="","",MAX(BK$1:BK432)+1)</f>
        <v/>
      </c>
      <c r="BL433" s="9" t="str">
        <f>IFERROR(INDEX('Paste Peptide Data'!$BD$2:$BD$30000,MATCH(ROW()-ROW($D$1),'Paste Peptide Data'!$BK$2:$BK$30000,0)),"")</f>
        <v/>
      </c>
      <c r="BM433" s="9" t="str">
        <f>IFERROR(INDEX('Paste Peptide Data'!$BE$2:$BE$30000,MATCH(ROW()-ROW($D$1),'Paste Peptide Data'!$BK$2:$BK$30000,0)),"")</f>
        <v/>
      </c>
      <c r="BN433" s="9" t="str">
        <f>IFERROR(INDEX('Paste Peptide Data'!$BF$2:$BF$30000,MATCH(ROW()-ROW($D$1),'Paste Peptide Data'!$BK$2:$BK$30000,0)),"")</f>
        <v/>
      </c>
      <c r="BP433" s="20">
        <f t="shared" si="239"/>
        <v>0</v>
      </c>
      <c r="BQ433" s="8">
        <f t="shared" si="240"/>
        <v>0.43099999999999999</v>
      </c>
      <c r="BR433" s="8">
        <f t="shared" si="241"/>
        <v>0.48699999999999999</v>
      </c>
      <c r="BS433" s="8">
        <f t="shared" si="242"/>
        <v>371</v>
      </c>
      <c r="BT433" s="8"/>
      <c r="BU433" s="21" t="str">
        <f t="shared" si="243"/>
        <v/>
      </c>
      <c r="BV433" s="9" t="str">
        <f t="shared" si="244"/>
        <v/>
      </c>
      <c r="BW433" s="9" t="str">
        <f t="shared" si="245"/>
        <v/>
      </c>
      <c r="BX433" s="20">
        <f t="shared" si="246"/>
        <v>0</v>
      </c>
      <c r="BY433" s="8" t="str">
        <f t="shared" si="247"/>
        <v/>
      </c>
      <c r="BZ433" s="8" t="str">
        <f t="shared" si="248"/>
        <v/>
      </c>
      <c r="CA433" s="8">
        <f t="shared" si="249"/>
        <v>0</v>
      </c>
      <c r="CB433" s="20">
        <f t="shared" si="250"/>
        <v>0</v>
      </c>
      <c r="CC433" s="20">
        <f t="shared" si="251"/>
        <v>1</v>
      </c>
      <c r="CD433" s="20">
        <f t="shared" si="252"/>
        <v>999</v>
      </c>
      <c r="CF433" s="22" t="str">
        <f>IFERROR(INDEX($BU$2:$BU$1000,MATCH(SMALL($CD$2:$CD$1000,ROWS($CF$2:CF433)+$CC$1001),$CD$2:$CD$1000,0)),"")</f>
        <v/>
      </c>
      <c r="CG433" s="22" t="str">
        <f>IFERROR(INDEX($BV$2:$BV$1000,MATCH(SMALL($CD$2:$CD$1000,ROWS($CF$2:CF433)+$CC$1001),$CD$2:$CD$1000,0)),"")</f>
        <v/>
      </c>
      <c r="CH433" s="22" t="str">
        <f>IFERROR(INDEX($BW$2:$BW$1000,MATCH(SMALL($CD$2:$CD$1000,ROWS($CF$2:CF433)+$CC$1001),$CD$2:$CD$1000,0)),"")</f>
        <v/>
      </c>
      <c r="CL433" s="18" t="str">
        <f t="shared" si="253"/>
        <v/>
      </c>
      <c r="CM433" s="9" t="str">
        <f t="shared" si="254"/>
        <v/>
      </c>
      <c r="CN433" s="9" t="str">
        <f t="shared" si="255"/>
        <v/>
      </c>
      <c r="CO433" s="9" t="str">
        <f t="shared" si="256"/>
        <v/>
      </c>
      <c r="CP433" s="9" t="str">
        <f>IF(CO433="","",MAX(CP$1:CP432)+1)</f>
        <v/>
      </c>
      <c r="CQ433" s="9" t="str">
        <f t="shared" si="257"/>
        <v/>
      </c>
      <c r="CR433" s="9" t="str">
        <f t="shared" si="258"/>
        <v/>
      </c>
      <c r="CS433" s="9" t="str">
        <f t="shared" si="259"/>
        <v/>
      </c>
      <c r="CU433" s="9" t="str">
        <f t="shared" si="260"/>
        <v/>
      </c>
      <c r="CV433" s="9" t="str">
        <f t="shared" si="261"/>
        <v/>
      </c>
      <c r="CW433" s="9" t="str">
        <f t="shared" si="262"/>
        <v/>
      </c>
      <c r="CX433" s="9" t="str">
        <f>IF(CW433="","",MAX(CX$1:CX432)+1)</f>
        <v/>
      </c>
      <c r="CZ433" s="9" t="str">
        <f t="shared" si="263"/>
        <v/>
      </c>
      <c r="DA433" s="9" t="str">
        <f t="shared" si="264"/>
        <v/>
      </c>
      <c r="DB433" s="9" t="str">
        <f t="shared" si="265"/>
        <v/>
      </c>
      <c r="DG433" s="9" t="s">
        <v>1045</v>
      </c>
      <c r="DH433" s="9" t="str">
        <f t="shared" si="266"/>
        <v/>
      </c>
      <c r="DI433" s="9" t="str">
        <f t="shared" si="267"/>
        <v/>
      </c>
      <c r="DJ433" s="9" t="str">
        <f t="shared" si="268"/>
        <v/>
      </c>
      <c r="DK433" s="9" t="str">
        <f t="shared" si="269"/>
        <v/>
      </c>
      <c r="DL433" s="9" t="str">
        <f>IF(DK433="","",MAX(DL$1:DL432)+1)</f>
        <v/>
      </c>
      <c r="DM433" s="9" t="str">
        <f t="shared" si="270"/>
        <v/>
      </c>
      <c r="DN433" s="9" t="str">
        <f t="shared" si="271"/>
        <v/>
      </c>
      <c r="DO433" s="9" t="str">
        <f t="shared" si="272"/>
        <v/>
      </c>
    </row>
    <row r="434" spans="21:119" ht="16.2" thickBot="1">
      <c r="U434" s="17" t="b">
        <f t="shared" si="235"/>
        <v>0</v>
      </c>
      <c r="V434" s="9" t="str">
        <f t="shared" si="236"/>
        <v/>
      </c>
      <c r="W434" s="9" t="str">
        <f t="shared" si="237"/>
        <v/>
      </c>
      <c r="X434" s="9" t="str">
        <f t="shared" si="273"/>
        <v/>
      </c>
      <c r="Y434" s="18"/>
      <c r="BC434" s="9" t="str">
        <f>IF(V434="","",MAX(BC$1:BC433)+1)</f>
        <v/>
      </c>
      <c r="BD434" s="9" t="str">
        <f>IFERROR(INDEX('Paste Peptide Data'!$V$2:$V$30000,MATCH(ROW()-ROW($D$1),'Paste Peptide Data'!$BC$2:$BC$30000,0)),"")</f>
        <v/>
      </c>
      <c r="BE434" s="9" t="str">
        <f>IFERROR(INDEX('Paste Peptide Data'!$W$2:$W$30000,MATCH(ROW()-ROW($D$1),'Paste Peptide Data'!$BC$2:$BC$30000,0)),"")</f>
        <v/>
      </c>
      <c r="BF434" s="9" t="str">
        <f>IFERROR(INDEX('Paste Peptide Data'!$X$2:$X$30000,MATCH(ROW()-ROW($D$1),'Paste Peptide Data'!$BC$2:$BC$30000,0)),"")</f>
        <v/>
      </c>
      <c r="BH434" s="19">
        <f>COUNTIF( BF$2:BF434, BF434 )</f>
        <v>433</v>
      </c>
      <c r="BJ434" s="9" t="str">
        <f t="shared" si="238"/>
        <v/>
      </c>
      <c r="BK434" s="9" t="str">
        <f>IF(BJ434="","",MAX(BK$1:BK433)+1)</f>
        <v/>
      </c>
      <c r="BL434" s="9" t="str">
        <f>IFERROR(INDEX('Paste Peptide Data'!$BD$2:$BD$30000,MATCH(ROW()-ROW($D$1),'Paste Peptide Data'!$BK$2:$BK$30000,0)),"")</f>
        <v/>
      </c>
      <c r="BM434" s="9" t="str">
        <f>IFERROR(INDEX('Paste Peptide Data'!$BE$2:$BE$30000,MATCH(ROW()-ROW($D$1),'Paste Peptide Data'!$BK$2:$BK$30000,0)),"")</f>
        <v/>
      </c>
      <c r="BN434" s="9" t="str">
        <f>IFERROR(INDEX('Paste Peptide Data'!$BF$2:$BF$30000,MATCH(ROW()-ROW($D$1),'Paste Peptide Data'!$BK$2:$BK$30000,0)),"")</f>
        <v/>
      </c>
      <c r="BP434" s="20">
        <f t="shared" si="239"/>
        <v>0</v>
      </c>
      <c r="BQ434" s="8">
        <f t="shared" si="240"/>
        <v>0.432</v>
      </c>
      <c r="BR434" s="8">
        <f t="shared" si="241"/>
        <v>0.48799999999999999</v>
      </c>
      <c r="BS434" s="8">
        <f t="shared" si="242"/>
        <v>372</v>
      </c>
      <c r="BT434" s="8"/>
      <c r="BU434" s="21" t="str">
        <f t="shared" si="243"/>
        <v/>
      </c>
      <c r="BV434" s="9" t="str">
        <f t="shared" si="244"/>
        <v/>
      </c>
      <c r="BW434" s="9" t="str">
        <f t="shared" si="245"/>
        <v/>
      </c>
      <c r="BX434" s="20">
        <f t="shared" si="246"/>
        <v>0</v>
      </c>
      <c r="BY434" s="8" t="str">
        <f t="shared" si="247"/>
        <v/>
      </c>
      <c r="BZ434" s="8" t="str">
        <f t="shared" si="248"/>
        <v/>
      </c>
      <c r="CA434" s="8">
        <f t="shared" si="249"/>
        <v>0</v>
      </c>
      <c r="CB434" s="20">
        <f t="shared" si="250"/>
        <v>0</v>
      </c>
      <c r="CC434" s="20">
        <f t="shared" si="251"/>
        <v>1</v>
      </c>
      <c r="CD434" s="20">
        <f t="shared" si="252"/>
        <v>999</v>
      </c>
      <c r="CF434" s="22" t="str">
        <f>IFERROR(INDEX($BU$2:$BU$1000,MATCH(SMALL($CD$2:$CD$1000,ROWS($CF$2:CF434)+$CC$1001),$CD$2:$CD$1000,0)),"")</f>
        <v/>
      </c>
      <c r="CG434" s="22" t="str">
        <f>IFERROR(INDEX($BV$2:$BV$1000,MATCH(SMALL($CD$2:$CD$1000,ROWS($CF$2:CF434)+$CC$1001),$CD$2:$CD$1000,0)),"")</f>
        <v/>
      </c>
      <c r="CH434" s="22" t="str">
        <f>IFERROR(INDEX($BW$2:$BW$1000,MATCH(SMALL($CD$2:$CD$1000,ROWS($CF$2:CF434)+$CC$1001),$CD$2:$CD$1000,0)),"")</f>
        <v/>
      </c>
      <c r="CL434" s="18" t="str">
        <f t="shared" si="253"/>
        <v/>
      </c>
      <c r="CM434" s="9" t="str">
        <f t="shared" si="254"/>
        <v/>
      </c>
      <c r="CN434" s="9" t="str">
        <f t="shared" si="255"/>
        <v/>
      </c>
      <c r="CO434" s="9" t="str">
        <f t="shared" si="256"/>
        <v/>
      </c>
      <c r="CP434" s="9" t="str">
        <f>IF(CO434="","",MAX(CP$1:CP433)+1)</f>
        <v/>
      </c>
      <c r="CQ434" s="9" t="str">
        <f t="shared" si="257"/>
        <v/>
      </c>
      <c r="CR434" s="9" t="str">
        <f t="shared" si="258"/>
        <v/>
      </c>
      <c r="CS434" s="9" t="str">
        <f t="shared" si="259"/>
        <v/>
      </c>
      <c r="CU434" s="9" t="str">
        <f t="shared" si="260"/>
        <v/>
      </c>
      <c r="CV434" s="9" t="str">
        <f t="shared" si="261"/>
        <v/>
      </c>
      <c r="CW434" s="9" t="str">
        <f t="shared" si="262"/>
        <v/>
      </c>
      <c r="CX434" s="9" t="str">
        <f>IF(CW434="","",MAX(CX$1:CX433)+1)</f>
        <v/>
      </c>
      <c r="CZ434" s="9" t="str">
        <f t="shared" si="263"/>
        <v/>
      </c>
      <c r="DA434" s="9" t="str">
        <f t="shared" si="264"/>
        <v/>
      </c>
      <c r="DB434" s="9" t="str">
        <f t="shared" si="265"/>
        <v/>
      </c>
      <c r="DG434" s="9" t="s">
        <v>1046</v>
      </c>
      <c r="DH434" s="9" t="str">
        <f t="shared" si="266"/>
        <v/>
      </c>
      <c r="DI434" s="9" t="str">
        <f t="shared" si="267"/>
        <v/>
      </c>
      <c r="DJ434" s="9" t="str">
        <f t="shared" si="268"/>
        <v/>
      </c>
      <c r="DK434" s="9" t="str">
        <f t="shared" si="269"/>
        <v/>
      </c>
      <c r="DL434" s="9" t="str">
        <f>IF(DK434="","",MAX(DL$1:DL433)+1)</f>
        <v/>
      </c>
      <c r="DM434" s="9" t="str">
        <f t="shared" si="270"/>
        <v/>
      </c>
      <c r="DN434" s="9" t="str">
        <f t="shared" si="271"/>
        <v/>
      </c>
      <c r="DO434" s="9" t="str">
        <f t="shared" si="272"/>
        <v/>
      </c>
    </row>
    <row r="435" spans="21:119" ht="16.2" thickBot="1">
      <c r="U435" s="17" t="b">
        <f t="shared" si="235"/>
        <v>0</v>
      </c>
      <c r="V435" s="9" t="str">
        <f t="shared" si="236"/>
        <v/>
      </c>
      <c r="W435" s="9" t="str">
        <f t="shared" si="237"/>
        <v/>
      </c>
      <c r="X435" s="9" t="str">
        <f t="shared" si="273"/>
        <v/>
      </c>
      <c r="Y435" s="18"/>
      <c r="BC435" s="9" t="str">
        <f>IF(V435="","",MAX(BC$1:BC434)+1)</f>
        <v/>
      </c>
      <c r="BD435" s="9" t="str">
        <f>IFERROR(INDEX('Paste Peptide Data'!$V$2:$V$30000,MATCH(ROW()-ROW($D$1),'Paste Peptide Data'!$BC$2:$BC$30000,0)),"")</f>
        <v/>
      </c>
      <c r="BE435" s="9" t="str">
        <f>IFERROR(INDEX('Paste Peptide Data'!$W$2:$W$30000,MATCH(ROW()-ROW($D$1),'Paste Peptide Data'!$BC$2:$BC$30000,0)),"")</f>
        <v/>
      </c>
      <c r="BF435" s="9" t="str">
        <f>IFERROR(INDEX('Paste Peptide Data'!$X$2:$X$30000,MATCH(ROW()-ROW($D$1),'Paste Peptide Data'!$BC$2:$BC$30000,0)),"")</f>
        <v/>
      </c>
      <c r="BH435" s="19">
        <f>COUNTIF( BF$2:BF435, BF435 )</f>
        <v>434</v>
      </c>
      <c r="BJ435" s="9" t="str">
        <f t="shared" si="238"/>
        <v/>
      </c>
      <c r="BK435" s="9" t="str">
        <f>IF(BJ435="","",MAX(BK$1:BK434)+1)</f>
        <v/>
      </c>
      <c r="BL435" s="9" t="str">
        <f>IFERROR(INDEX('Paste Peptide Data'!$BD$2:$BD$30000,MATCH(ROW()-ROW($D$1),'Paste Peptide Data'!$BK$2:$BK$30000,0)),"")</f>
        <v/>
      </c>
      <c r="BM435" s="9" t="str">
        <f>IFERROR(INDEX('Paste Peptide Data'!$BE$2:$BE$30000,MATCH(ROW()-ROW($D$1),'Paste Peptide Data'!$BK$2:$BK$30000,0)),"")</f>
        <v/>
      </c>
      <c r="BN435" s="9" t="str">
        <f>IFERROR(INDEX('Paste Peptide Data'!$BF$2:$BF$30000,MATCH(ROW()-ROW($D$1),'Paste Peptide Data'!$BK$2:$BK$30000,0)),"")</f>
        <v/>
      </c>
      <c r="BP435" s="20">
        <f t="shared" si="239"/>
        <v>0</v>
      </c>
      <c r="BQ435" s="8">
        <f t="shared" si="240"/>
        <v>0.433</v>
      </c>
      <c r="BR435" s="8">
        <f t="shared" si="241"/>
        <v>0.48899999999999999</v>
      </c>
      <c r="BS435" s="8">
        <f t="shared" si="242"/>
        <v>373</v>
      </c>
      <c r="BT435" s="8"/>
      <c r="BU435" s="21" t="str">
        <f t="shared" si="243"/>
        <v/>
      </c>
      <c r="BV435" s="9" t="str">
        <f t="shared" si="244"/>
        <v/>
      </c>
      <c r="BW435" s="9" t="str">
        <f t="shared" si="245"/>
        <v/>
      </c>
      <c r="BX435" s="20">
        <f t="shared" si="246"/>
        <v>0</v>
      </c>
      <c r="BY435" s="8" t="str">
        <f t="shared" si="247"/>
        <v/>
      </c>
      <c r="BZ435" s="8" t="str">
        <f t="shared" si="248"/>
        <v/>
      </c>
      <c r="CA435" s="8">
        <f t="shared" si="249"/>
        <v>0</v>
      </c>
      <c r="CB435" s="20">
        <f t="shared" si="250"/>
        <v>0</v>
      </c>
      <c r="CC435" s="20">
        <f t="shared" si="251"/>
        <v>1</v>
      </c>
      <c r="CD435" s="20">
        <f t="shared" si="252"/>
        <v>999</v>
      </c>
      <c r="CF435" s="22" t="str">
        <f>IFERROR(INDEX($BU$2:$BU$1000,MATCH(SMALL($CD$2:$CD$1000,ROWS($CF$2:CF435)+$CC$1001),$CD$2:$CD$1000,0)),"")</f>
        <v/>
      </c>
      <c r="CG435" s="22" t="str">
        <f>IFERROR(INDEX($BV$2:$BV$1000,MATCH(SMALL($CD$2:$CD$1000,ROWS($CF$2:CF435)+$CC$1001),$CD$2:$CD$1000,0)),"")</f>
        <v/>
      </c>
      <c r="CH435" s="22" t="str">
        <f>IFERROR(INDEX($BW$2:$BW$1000,MATCH(SMALL($CD$2:$CD$1000,ROWS($CF$2:CF435)+$CC$1001),$CD$2:$CD$1000,0)),"")</f>
        <v/>
      </c>
      <c r="CL435" s="18" t="str">
        <f t="shared" si="253"/>
        <v/>
      </c>
      <c r="CM435" s="9" t="str">
        <f t="shared" si="254"/>
        <v/>
      </c>
      <c r="CN435" s="9" t="str">
        <f t="shared" si="255"/>
        <v/>
      </c>
      <c r="CO435" s="9" t="str">
        <f t="shared" si="256"/>
        <v/>
      </c>
      <c r="CP435" s="9" t="str">
        <f>IF(CO435="","",MAX(CP$1:CP434)+1)</f>
        <v/>
      </c>
      <c r="CQ435" s="9" t="str">
        <f t="shared" si="257"/>
        <v/>
      </c>
      <c r="CR435" s="9" t="str">
        <f t="shared" si="258"/>
        <v/>
      </c>
      <c r="CS435" s="9" t="str">
        <f t="shared" si="259"/>
        <v/>
      </c>
      <c r="CU435" s="9" t="str">
        <f t="shared" si="260"/>
        <v/>
      </c>
      <c r="CV435" s="9" t="str">
        <f t="shared" si="261"/>
        <v/>
      </c>
      <c r="CW435" s="9" t="str">
        <f t="shared" si="262"/>
        <v/>
      </c>
      <c r="CX435" s="9" t="str">
        <f>IF(CW435="","",MAX(CX$1:CX434)+1)</f>
        <v/>
      </c>
      <c r="CZ435" s="9" t="str">
        <f t="shared" si="263"/>
        <v/>
      </c>
      <c r="DA435" s="9" t="str">
        <f t="shared" si="264"/>
        <v/>
      </c>
      <c r="DB435" s="9" t="str">
        <f t="shared" si="265"/>
        <v/>
      </c>
      <c r="DG435" s="9" t="s">
        <v>1047</v>
      </c>
      <c r="DH435" s="9" t="str">
        <f t="shared" si="266"/>
        <v/>
      </c>
      <c r="DI435" s="9" t="str">
        <f t="shared" si="267"/>
        <v/>
      </c>
      <c r="DJ435" s="9" t="str">
        <f t="shared" si="268"/>
        <v/>
      </c>
      <c r="DK435" s="9" t="str">
        <f t="shared" si="269"/>
        <v/>
      </c>
      <c r="DL435" s="9" t="str">
        <f>IF(DK435="","",MAX(DL$1:DL434)+1)</f>
        <v/>
      </c>
      <c r="DM435" s="9" t="str">
        <f t="shared" si="270"/>
        <v/>
      </c>
      <c r="DN435" s="9" t="str">
        <f t="shared" si="271"/>
        <v/>
      </c>
      <c r="DO435" s="9" t="str">
        <f t="shared" si="272"/>
        <v/>
      </c>
    </row>
    <row r="436" spans="21:119" ht="16.2" thickBot="1">
      <c r="U436" s="17" t="b">
        <f t="shared" si="235"/>
        <v>0</v>
      </c>
      <c r="V436" s="9" t="str">
        <f t="shared" si="236"/>
        <v/>
      </c>
      <c r="W436" s="9" t="str">
        <f t="shared" si="237"/>
        <v/>
      </c>
      <c r="X436" s="9" t="str">
        <f t="shared" si="273"/>
        <v/>
      </c>
      <c r="Y436" s="18"/>
      <c r="BC436" s="9" t="str">
        <f>IF(V436="","",MAX(BC$1:BC435)+1)</f>
        <v/>
      </c>
      <c r="BD436" s="9" t="str">
        <f>IFERROR(INDEX('Paste Peptide Data'!$V$2:$V$30000,MATCH(ROW()-ROW($D$1),'Paste Peptide Data'!$BC$2:$BC$30000,0)),"")</f>
        <v/>
      </c>
      <c r="BE436" s="9" t="str">
        <f>IFERROR(INDEX('Paste Peptide Data'!$W$2:$W$30000,MATCH(ROW()-ROW($D$1),'Paste Peptide Data'!$BC$2:$BC$30000,0)),"")</f>
        <v/>
      </c>
      <c r="BF436" s="9" t="str">
        <f>IFERROR(INDEX('Paste Peptide Data'!$X$2:$X$30000,MATCH(ROW()-ROW($D$1),'Paste Peptide Data'!$BC$2:$BC$30000,0)),"")</f>
        <v/>
      </c>
      <c r="BH436" s="19">
        <f>COUNTIF( BF$2:BF436, BF436 )</f>
        <v>435</v>
      </c>
      <c r="BJ436" s="9" t="str">
        <f t="shared" si="238"/>
        <v/>
      </c>
      <c r="BK436" s="9" t="str">
        <f>IF(BJ436="","",MAX(BK$1:BK435)+1)</f>
        <v/>
      </c>
      <c r="BL436" s="9" t="str">
        <f>IFERROR(INDEX('Paste Peptide Data'!$BD$2:$BD$30000,MATCH(ROW()-ROW($D$1),'Paste Peptide Data'!$BK$2:$BK$30000,0)),"")</f>
        <v/>
      </c>
      <c r="BM436" s="9" t="str">
        <f>IFERROR(INDEX('Paste Peptide Data'!$BE$2:$BE$30000,MATCH(ROW()-ROW($D$1),'Paste Peptide Data'!$BK$2:$BK$30000,0)),"")</f>
        <v/>
      </c>
      <c r="BN436" s="9" t="str">
        <f>IFERROR(INDEX('Paste Peptide Data'!$BF$2:$BF$30000,MATCH(ROW()-ROW($D$1),'Paste Peptide Data'!$BK$2:$BK$30000,0)),"")</f>
        <v/>
      </c>
      <c r="BP436" s="20">
        <f t="shared" si="239"/>
        <v>0</v>
      </c>
      <c r="BQ436" s="8">
        <f t="shared" si="240"/>
        <v>0.434</v>
      </c>
      <c r="BR436" s="8">
        <f t="shared" si="241"/>
        <v>0.49</v>
      </c>
      <c r="BS436" s="8">
        <f t="shared" si="242"/>
        <v>374</v>
      </c>
      <c r="BT436" s="8"/>
      <c r="BU436" s="21" t="str">
        <f t="shared" si="243"/>
        <v/>
      </c>
      <c r="BV436" s="9" t="str">
        <f t="shared" si="244"/>
        <v/>
      </c>
      <c r="BW436" s="9" t="str">
        <f t="shared" si="245"/>
        <v/>
      </c>
      <c r="BX436" s="20">
        <f t="shared" si="246"/>
        <v>0</v>
      </c>
      <c r="BY436" s="8" t="str">
        <f t="shared" si="247"/>
        <v/>
      </c>
      <c r="BZ436" s="8" t="str">
        <f t="shared" si="248"/>
        <v/>
      </c>
      <c r="CA436" s="8">
        <f t="shared" si="249"/>
        <v>0</v>
      </c>
      <c r="CB436" s="20">
        <f t="shared" si="250"/>
        <v>0</v>
      </c>
      <c r="CC436" s="20">
        <f t="shared" si="251"/>
        <v>1</v>
      </c>
      <c r="CD436" s="20">
        <f t="shared" si="252"/>
        <v>999</v>
      </c>
      <c r="CF436" s="22" t="str">
        <f>IFERROR(INDEX($BU$2:$BU$1000,MATCH(SMALL($CD$2:$CD$1000,ROWS($CF$2:CF436)+$CC$1001),$CD$2:$CD$1000,0)),"")</f>
        <v/>
      </c>
      <c r="CG436" s="22" t="str">
        <f>IFERROR(INDEX($BV$2:$BV$1000,MATCH(SMALL($CD$2:$CD$1000,ROWS($CF$2:CF436)+$CC$1001),$CD$2:$CD$1000,0)),"")</f>
        <v/>
      </c>
      <c r="CH436" s="22" t="str">
        <f>IFERROR(INDEX($BW$2:$BW$1000,MATCH(SMALL($CD$2:$CD$1000,ROWS($CF$2:CF436)+$CC$1001),$CD$2:$CD$1000,0)),"")</f>
        <v/>
      </c>
      <c r="CL436" s="18" t="str">
        <f t="shared" si="253"/>
        <v/>
      </c>
      <c r="CM436" s="9" t="str">
        <f t="shared" si="254"/>
        <v/>
      </c>
      <c r="CN436" s="9" t="str">
        <f t="shared" si="255"/>
        <v/>
      </c>
      <c r="CO436" s="9" t="str">
        <f t="shared" si="256"/>
        <v/>
      </c>
      <c r="CP436" s="9" t="str">
        <f>IF(CO436="","",MAX(CP$1:CP435)+1)</f>
        <v/>
      </c>
      <c r="CQ436" s="9" t="str">
        <f t="shared" si="257"/>
        <v/>
      </c>
      <c r="CR436" s="9" t="str">
        <f t="shared" si="258"/>
        <v/>
      </c>
      <c r="CS436" s="9" t="str">
        <f t="shared" si="259"/>
        <v/>
      </c>
      <c r="CU436" s="9" t="str">
        <f t="shared" si="260"/>
        <v/>
      </c>
      <c r="CV436" s="9" t="str">
        <f t="shared" si="261"/>
        <v/>
      </c>
      <c r="CW436" s="9" t="str">
        <f t="shared" si="262"/>
        <v/>
      </c>
      <c r="CX436" s="9" t="str">
        <f>IF(CW436="","",MAX(CX$1:CX435)+1)</f>
        <v/>
      </c>
      <c r="CZ436" s="9" t="str">
        <f t="shared" si="263"/>
        <v/>
      </c>
      <c r="DA436" s="9" t="str">
        <f t="shared" si="264"/>
        <v/>
      </c>
      <c r="DB436" s="9" t="str">
        <f t="shared" si="265"/>
        <v/>
      </c>
      <c r="DG436" s="9" t="s">
        <v>1048</v>
      </c>
      <c r="DH436" s="9" t="str">
        <f t="shared" si="266"/>
        <v/>
      </c>
      <c r="DI436" s="9" t="str">
        <f t="shared" si="267"/>
        <v/>
      </c>
      <c r="DJ436" s="9" t="str">
        <f t="shared" si="268"/>
        <v/>
      </c>
      <c r="DK436" s="9" t="str">
        <f t="shared" si="269"/>
        <v/>
      </c>
      <c r="DL436" s="9" t="str">
        <f>IF(DK436="","",MAX(DL$1:DL435)+1)</f>
        <v/>
      </c>
      <c r="DM436" s="9" t="str">
        <f t="shared" si="270"/>
        <v/>
      </c>
      <c r="DN436" s="9" t="str">
        <f t="shared" si="271"/>
        <v/>
      </c>
      <c r="DO436" s="9" t="str">
        <f t="shared" si="272"/>
        <v/>
      </c>
    </row>
    <row r="437" spans="21:119" ht="16.2" thickBot="1">
      <c r="U437" s="17" t="b">
        <f t="shared" si="235"/>
        <v>0</v>
      </c>
      <c r="V437" s="9" t="str">
        <f t="shared" si="236"/>
        <v/>
      </c>
      <c r="W437" s="9" t="str">
        <f t="shared" si="237"/>
        <v/>
      </c>
      <c r="X437" s="9" t="str">
        <f t="shared" si="273"/>
        <v/>
      </c>
      <c r="Y437" s="18"/>
      <c r="BC437" s="9" t="str">
        <f>IF(V437="","",MAX(BC$1:BC436)+1)</f>
        <v/>
      </c>
      <c r="BD437" s="9" t="str">
        <f>IFERROR(INDEX('Paste Peptide Data'!$V$2:$V$30000,MATCH(ROW()-ROW($D$1),'Paste Peptide Data'!$BC$2:$BC$30000,0)),"")</f>
        <v/>
      </c>
      <c r="BE437" s="9" t="str">
        <f>IFERROR(INDEX('Paste Peptide Data'!$W$2:$W$30000,MATCH(ROW()-ROW($D$1),'Paste Peptide Data'!$BC$2:$BC$30000,0)),"")</f>
        <v/>
      </c>
      <c r="BF437" s="9" t="str">
        <f>IFERROR(INDEX('Paste Peptide Data'!$X$2:$X$30000,MATCH(ROW()-ROW($D$1),'Paste Peptide Data'!$BC$2:$BC$30000,0)),"")</f>
        <v/>
      </c>
      <c r="BH437" s="19">
        <f>COUNTIF( BF$2:BF437, BF437 )</f>
        <v>436</v>
      </c>
      <c r="BJ437" s="9" t="str">
        <f t="shared" si="238"/>
        <v/>
      </c>
      <c r="BK437" s="9" t="str">
        <f>IF(BJ437="","",MAX(BK$1:BK436)+1)</f>
        <v/>
      </c>
      <c r="BL437" s="9" t="str">
        <f>IFERROR(INDEX('Paste Peptide Data'!$BD$2:$BD$30000,MATCH(ROW()-ROW($D$1),'Paste Peptide Data'!$BK$2:$BK$30000,0)),"")</f>
        <v/>
      </c>
      <c r="BM437" s="9" t="str">
        <f>IFERROR(INDEX('Paste Peptide Data'!$BE$2:$BE$30000,MATCH(ROW()-ROW($D$1),'Paste Peptide Data'!$BK$2:$BK$30000,0)),"")</f>
        <v/>
      </c>
      <c r="BN437" s="9" t="str">
        <f>IFERROR(INDEX('Paste Peptide Data'!$BF$2:$BF$30000,MATCH(ROW()-ROW($D$1),'Paste Peptide Data'!$BK$2:$BK$30000,0)),"")</f>
        <v/>
      </c>
      <c r="BP437" s="20">
        <f t="shared" si="239"/>
        <v>0</v>
      </c>
      <c r="BQ437" s="8">
        <f t="shared" si="240"/>
        <v>0.435</v>
      </c>
      <c r="BR437" s="8">
        <f t="shared" si="241"/>
        <v>0.49</v>
      </c>
      <c r="BS437" s="8">
        <f t="shared" si="242"/>
        <v>375</v>
      </c>
      <c r="BT437" s="8"/>
      <c r="BU437" s="21" t="str">
        <f t="shared" si="243"/>
        <v/>
      </c>
      <c r="BV437" s="9" t="str">
        <f t="shared" si="244"/>
        <v/>
      </c>
      <c r="BW437" s="9" t="str">
        <f t="shared" si="245"/>
        <v/>
      </c>
      <c r="BX437" s="20">
        <f t="shared" si="246"/>
        <v>0</v>
      </c>
      <c r="BY437" s="8" t="str">
        <f t="shared" si="247"/>
        <v/>
      </c>
      <c r="BZ437" s="8" t="str">
        <f t="shared" si="248"/>
        <v/>
      </c>
      <c r="CA437" s="8">
        <f t="shared" si="249"/>
        <v>0</v>
      </c>
      <c r="CB437" s="20">
        <f t="shared" si="250"/>
        <v>0</v>
      </c>
      <c r="CC437" s="20">
        <f t="shared" si="251"/>
        <v>1</v>
      </c>
      <c r="CD437" s="20">
        <f t="shared" si="252"/>
        <v>999</v>
      </c>
      <c r="CF437" s="22" t="str">
        <f>IFERROR(INDEX($BU$2:$BU$1000,MATCH(SMALL($CD$2:$CD$1000,ROWS($CF$2:CF437)+$CC$1001),$CD$2:$CD$1000,0)),"")</f>
        <v/>
      </c>
      <c r="CG437" s="22" t="str">
        <f>IFERROR(INDEX($BV$2:$BV$1000,MATCH(SMALL($CD$2:$CD$1000,ROWS($CF$2:CF437)+$CC$1001),$CD$2:$CD$1000,0)),"")</f>
        <v/>
      </c>
      <c r="CH437" s="22" t="str">
        <f>IFERROR(INDEX($BW$2:$BW$1000,MATCH(SMALL($CD$2:$CD$1000,ROWS($CF$2:CF437)+$CC$1001),$CD$2:$CD$1000,0)),"")</f>
        <v/>
      </c>
      <c r="CL437" s="18" t="str">
        <f t="shared" si="253"/>
        <v/>
      </c>
      <c r="CM437" s="9" t="str">
        <f t="shared" si="254"/>
        <v/>
      </c>
      <c r="CN437" s="9" t="str">
        <f t="shared" si="255"/>
        <v/>
      </c>
      <c r="CO437" s="9" t="str">
        <f t="shared" si="256"/>
        <v/>
      </c>
      <c r="CP437" s="9" t="str">
        <f>IF(CO437="","",MAX(CP$1:CP436)+1)</f>
        <v/>
      </c>
      <c r="CQ437" s="9" t="str">
        <f t="shared" si="257"/>
        <v/>
      </c>
      <c r="CR437" s="9" t="str">
        <f t="shared" si="258"/>
        <v/>
      </c>
      <c r="CS437" s="9" t="str">
        <f t="shared" si="259"/>
        <v/>
      </c>
      <c r="CU437" s="9" t="str">
        <f t="shared" si="260"/>
        <v/>
      </c>
      <c r="CV437" s="9" t="str">
        <f t="shared" si="261"/>
        <v/>
      </c>
      <c r="CW437" s="9" t="str">
        <f t="shared" si="262"/>
        <v/>
      </c>
      <c r="CX437" s="9" t="str">
        <f>IF(CW437="","",MAX(CX$1:CX436)+1)</f>
        <v/>
      </c>
      <c r="CZ437" s="9" t="str">
        <f t="shared" si="263"/>
        <v/>
      </c>
      <c r="DA437" s="9" t="str">
        <f t="shared" si="264"/>
        <v/>
      </c>
      <c r="DB437" s="9" t="str">
        <f t="shared" si="265"/>
        <v/>
      </c>
      <c r="DG437" s="9" t="s">
        <v>1049</v>
      </c>
      <c r="DH437" s="9" t="str">
        <f t="shared" si="266"/>
        <v/>
      </c>
      <c r="DI437" s="9" t="str">
        <f t="shared" si="267"/>
        <v/>
      </c>
      <c r="DJ437" s="9" t="str">
        <f t="shared" si="268"/>
        <v/>
      </c>
      <c r="DK437" s="9" t="str">
        <f t="shared" si="269"/>
        <v/>
      </c>
      <c r="DL437" s="9" t="str">
        <f>IF(DK437="","",MAX(DL$1:DL436)+1)</f>
        <v/>
      </c>
      <c r="DM437" s="9" t="str">
        <f t="shared" si="270"/>
        <v/>
      </c>
      <c r="DN437" s="9" t="str">
        <f t="shared" si="271"/>
        <v/>
      </c>
      <c r="DO437" s="9" t="str">
        <f t="shared" si="272"/>
        <v/>
      </c>
    </row>
    <row r="438" spans="21:119" ht="16.2" thickBot="1">
      <c r="U438" s="17" t="b">
        <f t="shared" si="235"/>
        <v>0</v>
      </c>
      <c r="V438" s="9" t="str">
        <f t="shared" si="236"/>
        <v/>
      </c>
      <c r="W438" s="9" t="str">
        <f t="shared" si="237"/>
        <v/>
      </c>
      <c r="X438" s="9" t="str">
        <f t="shared" si="273"/>
        <v/>
      </c>
      <c r="Y438" s="18"/>
      <c r="BC438" s="9" t="str">
        <f>IF(V438="","",MAX(BC$1:BC437)+1)</f>
        <v/>
      </c>
      <c r="BD438" s="9" t="str">
        <f>IFERROR(INDEX('Paste Peptide Data'!$V$2:$V$30000,MATCH(ROW()-ROW($D$1),'Paste Peptide Data'!$BC$2:$BC$30000,0)),"")</f>
        <v/>
      </c>
      <c r="BE438" s="9" t="str">
        <f>IFERROR(INDEX('Paste Peptide Data'!$W$2:$W$30000,MATCH(ROW()-ROW($D$1),'Paste Peptide Data'!$BC$2:$BC$30000,0)),"")</f>
        <v/>
      </c>
      <c r="BF438" s="9" t="str">
        <f>IFERROR(INDEX('Paste Peptide Data'!$X$2:$X$30000,MATCH(ROW()-ROW($D$1),'Paste Peptide Data'!$BC$2:$BC$30000,0)),"")</f>
        <v/>
      </c>
      <c r="BH438" s="19">
        <f>COUNTIF( BF$2:BF438, BF438 )</f>
        <v>437</v>
      </c>
      <c r="BJ438" s="9" t="str">
        <f t="shared" si="238"/>
        <v/>
      </c>
      <c r="BK438" s="9" t="str">
        <f>IF(BJ438="","",MAX(BK$1:BK437)+1)</f>
        <v/>
      </c>
      <c r="BL438" s="9" t="str">
        <f>IFERROR(INDEX('Paste Peptide Data'!$BD$2:$BD$30000,MATCH(ROW()-ROW($D$1),'Paste Peptide Data'!$BK$2:$BK$30000,0)),"")</f>
        <v/>
      </c>
      <c r="BM438" s="9" t="str">
        <f>IFERROR(INDEX('Paste Peptide Data'!$BE$2:$BE$30000,MATCH(ROW()-ROW($D$1),'Paste Peptide Data'!$BK$2:$BK$30000,0)),"")</f>
        <v/>
      </c>
      <c r="BN438" s="9" t="str">
        <f>IFERROR(INDEX('Paste Peptide Data'!$BF$2:$BF$30000,MATCH(ROW()-ROW($D$1),'Paste Peptide Data'!$BK$2:$BK$30000,0)),"")</f>
        <v/>
      </c>
      <c r="BP438" s="20">
        <f t="shared" si="239"/>
        <v>0</v>
      </c>
      <c r="BQ438" s="8">
        <f t="shared" si="240"/>
        <v>0.436</v>
      </c>
      <c r="BR438" s="8">
        <f t="shared" si="241"/>
        <v>0.49099999999999999</v>
      </c>
      <c r="BS438" s="8">
        <f t="shared" si="242"/>
        <v>376</v>
      </c>
      <c r="BT438" s="8"/>
      <c r="BU438" s="21" t="str">
        <f t="shared" si="243"/>
        <v/>
      </c>
      <c r="BV438" s="9" t="str">
        <f t="shared" si="244"/>
        <v/>
      </c>
      <c r="BW438" s="9" t="str">
        <f t="shared" si="245"/>
        <v/>
      </c>
      <c r="BX438" s="20">
        <f t="shared" si="246"/>
        <v>0</v>
      </c>
      <c r="BY438" s="8" t="str">
        <f t="shared" si="247"/>
        <v/>
      </c>
      <c r="BZ438" s="8" t="str">
        <f t="shared" si="248"/>
        <v/>
      </c>
      <c r="CA438" s="8">
        <f t="shared" si="249"/>
        <v>0</v>
      </c>
      <c r="CB438" s="20">
        <f t="shared" si="250"/>
        <v>0</v>
      </c>
      <c r="CC438" s="20">
        <f t="shared" si="251"/>
        <v>1</v>
      </c>
      <c r="CD438" s="20">
        <f t="shared" si="252"/>
        <v>999</v>
      </c>
      <c r="CF438" s="22" t="str">
        <f>IFERROR(INDEX($BU$2:$BU$1000,MATCH(SMALL($CD$2:$CD$1000,ROWS($CF$2:CF438)+$CC$1001),$CD$2:$CD$1000,0)),"")</f>
        <v/>
      </c>
      <c r="CG438" s="22" t="str">
        <f>IFERROR(INDEX($BV$2:$BV$1000,MATCH(SMALL($CD$2:$CD$1000,ROWS($CF$2:CF438)+$CC$1001),$CD$2:$CD$1000,0)),"")</f>
        <v/>
      </c>
      <c r="CH438" s="22" t="str">
        <f>IFERROR(INDEX($BW$2:$BW$1000,MATCH(SMALL($CD$2:$CD$1000,ROWS($CF$2:CF438)+$CC$1001),$CD$2:$CD$1000,0)),"")</f>
        <v/>
      </c>
      <c r="CL438" s="18" t="str">
        <f t="shared" si="253"/>
        <v/>
      </c>
      <c r="CM438" s="9" t="str">
        <f t="shared" si="254"/>
        <v/>
      </c>
      <c r="CN438" s="9" t="str">
        <f t="shared" si="255"/>
        <v/>
      </c>
      <c r="CO438" s="9" t="str">
        <f t="shared" si="256"/>
        <v/>
      </c>
      <c r="CP438" s="9" t="str">
        <f>IF(CO438="","",MAX(CP$1:CP437)+1)</f>
        <v/>
      </c>
      <c r="CQ438" s="9" t="str">
        <f t="shared" si="257"/>
        <v/>
      </c>
      <c r="CR438" s="9" t="str">
        <f t="shared" si="258"/>
        <v/>
      </c>
      <c r="CS438" s="9" t="str">
        <f t="shared" si="259"/>
        <v/>
      </c>
      <c r="CU438" s="9" t="str">
        <f t="shared" si="260"/>
        <v/>
      </c>
      <c r="CV438" s="9" t="str">
        <f t="shared" si="261"/>
        <v/>
      </c>
      <c r="CW438" s="9" t="str">
        <f t="shared" si="262"/>
        <v/>
      </c>
      <c r="CX438" s="9" t="str">
        <f>IF(CW438="","",MAX(CX$1:CX437)+1)</f>
        <v/>
      </c>
      <c r="CZ438" s="9" t="str">
        <f t="shared" si="263"/>
        <v/>
      </c>
      <c r="DA438" s="9" t="str">
        <f t="shared" si="264"/>
        <v/>
      </c>
      <c r="DB438" s="9" t="str">
        <f t="shared" si="265"/>
        <v/>
      </c>
      <c r="DG438" s="9" t="s">
        <v>1050</v>
      </c>
      <c r="DH438" s="9" t="str">
        <f t="shared" si="266"/>
        <v/>
      </c>
      <c r="DI438" s="9" t="str">
        <f t="shared" si="267"/>
        <v/>
      </c>
      <c r="DJ438" s="9" t="str">
        <f t="shared" si="268"/>
        <v/>
      </c>
      <c r="DK438" s="9" t="str">
        <f t="shared" si="269"/>
        <v/>
      </c>
      <c r="DL438" s="9" t="str">
        <f>IF(DK438="","",MAX(DL$1:DL437)+1)</f>
        <v/>
      </c>
      <c r="DM438" s="9" t="str">
        <f t="shared" si="270"/>
        <v/>
      </c>
      <c r="DN438" s="9" t="str">
        <f t="shared" si="271"/>
        <v/>
      </c>
      <c r="DO438" s="9" t="str">
        <f t="shared" si="272"/>
        <v/>
      </c>
    </row>
    <row r="439" spans="21:119" ht="16.2" thickBot="1">
      <c r="U439" s="17" t="b">
        <f t="shared" si="235"/>
        <v>0</v>
      </c>
      <c r="V439" s="9" t="str">
        <f t="shared" si="236"/>
        <v/>
      </c>
      <c r="W439" s="9" t="str">
        <f t="shared" si="237"/>
        <v/>
      </c>
      <c r="X439" s="9" t="str">
        <f t="shared" si="273"/>
        <v/>
      </c>
      <c r="Y439" s="18"/>
      <c r="BC439" s="9" t="str">
        <f>IF(V439="","",MAX(BC$1:BC438)+1)</f>
        <v/>
      </c>
      <c r="BD439" s="9" t="str">
        <f>IFERROR(INDEX('Paste Peptide Data'!$V$2:$V$30000,MATCH(ROW()-ROW($D$1),'Paste Peptide Data'!$BC$2:$BC$30000,0)),"")</f>
        <v/>
      </c>
      <c r="BE439" s="9" t="str">
        <f>IFERROR(INDEX('Paste Peptide Data'!$W$2:$W$30000,MATCH(ROW()-ROW($D$1),'Paste Peptide Data'!$BC$2:$BC$30000,0)),"")</f>
        <v/>
      </c>
      <c r="BF439" s="9" t="str">
        <f>IFERROR(INDEX('Paste Peptide Data'!$X$2:$X$30000,MATCH(ROW()-ROW($D$1),'Paste Peptide Data'!$BC$2:$BC$30000,0)),"")</f>
        <v/>
      </c>
      <c r="BH439" s="19">
        <f>COUNTIF( BF$2:BF439, BF439 )</f>
        <v>438</v>
      </c>
      <c r="BJ439" s="9" t="str">
        <f t="shared" si="238"/>
        <v/>
      </c>
      <c r="BK439" s="9" t="str">
        <f>IF(BJ439="","",MAX(BK$1:BK438)+1)</f>
        <v/>
      </c>
      <c r="BL439" s="9" t="str">
        <f>IFERROR(INDEX('Paste Peptide Data'!$BD$2:$BD$30000,MATCH(ROW()-ROW($D$1),'Paste Peptide Data'!$BK$2:$BK$30000,0)),"")</f>
        <v/>
      </c>
      <c r="BM439" s="9" t="str">
        <f>IFERROR(INDEX('Paste Peptide Data'!$BE$2:$BE$30000,MATCH(ROW()-ROW($D$1),'Paste Peptide Data'!$BK$2:$BK$30000,0)),"")</f>
        <v/>
      </c>
      <c r="BN439" s="9" t="str">
        <f>IFERROR(INDEX('Paste Peptide Data'!$BF$2:$BF$30000,MATCH(ROW()-ROW($D$1),'Paste Peptide Data'!$BK$2:$BK$30000,0)),"")</f>
        <v/>
      </c>
      <c r="BP439" s="20">
        <f t="shared" si="239"/>
        <v>0</v>
      </c>
      <c r="BQ439" s="8">
        <f t="shared" si="240"/>
        <v>0.437</v>
      </c>
      <c r="BR439" s="8">
        <f t="shared" si="241"/>
        <v>0.49199999999999999</v>
      </c>
      <c r="BS439" s="8">
        <f t="shared" si="242"/>
        <v>377</v>
      </c>
      <c r="BT439" s="8"/>
      <c r="BU439" s="21" t="str">
        <f t="shared" si="243"/>
        <v/>
      </c>
      <c r="BV439" s="9" t="str">
        <f t="shared" si="244"/>
        <v/>
      </c>
      <c r="BW439" s="9" t="str">
        <f t="shared" si="245"/>
        <v/>
      </c>
      <c r="BX439" s="20">
        <f t="shared" si="246"/>
        <v>0</v>
      </c>
      <c r="BY439" s="8" t="str">
        <f t="shared" si="247"/>
        <v/>
      </c>
      <c r="BZ439" s="8" t="str">
        <f t="shared" si="248"/>
        <v/>
      </c>
      <c r="CA439" s="8">
        <f t="shared" si="249"/>
        <v>0</v>
      </c>
      <c r="CB439" s="20">
        <f t="shared" si="250"/>
        <v>0</v>
      </c>
      <c r="CC439" s="20">
        <f t="shared" si="251"/>
        <v>1</v>
      </c>
      <c r="CD439" s="20">
        <f t="shared" si="252"/>
        <v>999</v>
      </c>
      <c r="CF439" s="22" t="str">
        <f>IFERROR(INDEX($BU$2:$BU$1000,MATCH(SMALL($CD$2:$CD$1000,ROWS($CF$2:CF439)+$CC$1001),$CD$2:$CD$1000,0)),"")</f>
        <v/>
      </c>
      <c r="CG439" s="22" t="str">
        <f>IFERROR(INDEX($BV$2:$BV$1000,MATCH(SMALL($CD$2:$CD$1000,ROWS($CF$2:CF439)+$CC$1001),$CD$2:$CD$1000,0)),"")</f>
        <v/>
      </c>
      <c r="CH439" s="22" t="str">
        <f>IFERROR(INDEX($BW$2:$BW$1000,MATCH(SMALL($CD$2:$CD$1000,ROWS($CF$2:CF439)+$CC$1001),$CD$2:$CD$1000,0)),"")</f>
        <v/>
      </c>
      <c r="CL439" s="18" t="str">
        <f t="shared" si="253"/>
        <v/>
      </c>
      <c r="CM439" s="9" t="str">
        <f t="shared" si="254"/>
        <v/>
      </c>
      <c r="CN439" s="9" t="str">
        <f t="shared" si="255"/>
        <v/>
      </c>
      <c r="CO439" s="9" t="str">
        <f t="shared" si="256"/>
        <v/>
      </c>
      <c r="CP439" s="9" t="str">
        <f>IF(CO439="","",MAX(CP$1:CP438)+1)</f>
        <v/>
      </c>
      <c r="CQ439" s="9" t="str">
        <f t="shared" si="257"/>
        <v/>
      </c>
      <c r="CR439" s="9" t="str">
        <f t="shared" si="258"/>
        <v/>
      </c>
      <c r="CS439" s="9" t="str">
        <f t="shared" si="259"/>
        <v/>
      </c>
      <c r="CU439" s="9" t="str">
        <f t="shared" si="260"/>
        <v/>
      </c>
      <c r="CV439" s="9" t="str">
        <f t="shared" si="261"/>
        <v/>
      </c>
      <c r="CW439" s="9" t="str">
        <f t="shared" si="262"/>
        <v/>
      </c>
      <c r="CX439" s="9" t="str">
        <f>IF(CW439="","",MAX(CX$1:CX438)+1)</f>
        <v/>
      </c>
      <c r="CZ439" s="9" t="str">
        <f t="shared" si="263"/>
        <v/>
      </c>
      <c r="DA439" s="9" t="str">
        <f t="shared" si="264"/>
        <v/>
      </c>
      <c r="DB439" s="9" t="str">
        <f t="shared" si="265"/>
        <v/>
      </c>
      <c r="DG439" s="9" t="s">
        <v>1051</v>
      </c>
      <c r="DH439" s="9" t="str">
        <f t="shared" si="266"/>
        <v/>
      </c>
      <c r="DI439" s="9" t="str">
        <f t="shared" si="267"/>
        <v/>
      </c>
      <c r="DJ439" s="9" t="str">
        <f t="shared" si="268"/>
        <v/>
      </c>
      <c r="DK439" s="9" t="str">
        <f t="shared" si="269"/>
        <v/>
      </c>
      <c r="DL439" s="9" t="str">
        <f>IF(DK439="","",MAX(DL$1:DL438)+1)</f>
        <v/>
      </c>
      <c r="DM439" s="9" t="str">
        <f t="shared" si="270"/>
        <v/>
      </c>
      <c r="DN439" s="9" t="str">
        <f t="shared" si="271"/>
        <v/>
      </c>
      <c r="DO439" s="9" t="str">
        <f t="shared" si="272"/>
        <v/>
      </c>
    </row>
    <row r="440" spans="21:119" ht="16.2" thickBot="1">
      <c r="U440" s="17" t="b">
        <f t="shared" si="235"/>
        <v>0</v>
      </c>
      <c r="V440" s="9" t="str">
        <f t="shared" si="236"/>
        <v/>
      </c>
      <c r="W440" s="9" t="str">
        <f t="shared" si="237"/>
        <v/>
      </c>
      <c r="X440" s="9" t="str">
        <f t="shared" si="273"/>
        <v/>
      </c>
      <c r="BC440" s="9" t="str">
        <f>IF(V440="","",MAX(BC$1:BC439)+1)</f>
        <v/>
      </c>
      <c r="BD440" s="9" t="str">
        <f>IFERROR(INDEX('Paste Peptide Data'!$V$2:$V$30000,MATCH(ROW()-ROW($D$1),'Paste Peptide Data'!$BC$2:$BC$30000,0)),"")</f>
        <v/>
      </c>
      <c r="BE440" s="9" t="str">
        <f>IFERROR(INDEX('Paste Peptide Data'!$W$2:$W$30000,MATCH(ROW()-ROW($D$1),'Paste Peptide Data'!$BC$2:$BC$30000,0)),"")</f>
        <v/>
      </c>
      <c r="BF440" s="9" t="str">
        <f>IFERROR(INDEX('Paste Peptide Data'!$X$2:$X$30000,MATCH(ROW()-ROW($D$1),'Paste Peptide Data'!$BC$2:$BC$30000,0)),"")</f>
        <v/>
      </c>
      <c r="BH440" s="19">
        <f>COUNTIF( BF$2:BF440, BF440 )</f>
        <v>439</v>
      </c>
      <c r="BJ440" s="9" t="str">
        <f t="shared" si="238"/>
        <v/>
      </c>
      <c r="BK440" s="9" t="str">
        <f>IF(BJ440="","",MAX(BK$1:BK439)+1)</f>
        <v/>
      </c>
      <c r="BL440" s="9" t="str">
        <f>IFERROR(INDEX('Paste Peptide Data'!$BD$2:$BD$30000,MATCH(ROW()-ROW($D$1),'Paste Peptide Data'!$BK$2:$BK$30000,0)),"")</f>
        <v/>
      </c>
      <c r="BM440" s="9" t="str">
        <f>IFERROR(INDEX('Paste Peptide Data'!$BE$2:$BE$30000,MATCH(ROW()-ROW($D$1),'Paste Peptide Data'!$BK$2:$BK$30000,0)),"")</f>
        <v/>
      </c>
      <c r="BN440" s="9" t="str">
        <f>IFERROR(INDEX('Paste Peptide Data'!$BF$2:$BF$30000,MATCH(ROW()-ROW($D$1),'Paste Peptide Data'!$BK$2:$BK$30000,0)),"")</f>
        <v/>
      </c>
      <c r="BP440" s="20">
        <f t="shared" si="239"/>
        <v>0</v>
      </c>
      <c r="BQ440" s="8">
        <f t="shared" si="240"/>
        <v>0.438</v>
      </c>
      <c r="BR440" s="8">
        <f t="shared" si="241"/>
        <v>0.49299999999999999</v>
      </c>
      <c r="BS440" s="8">
        <f t="shared" si="242"/>
        <v>378</v>
      </c>
      <c r="BT440" s="8"/>
      <c r="BU440" s="21" t="str">
        <f t="shared" si="243"/>
        <v/>
      </c>
      <c r="BV440" s="9" t="str">
        <f t="shared" si="244"/>
        <v/>
      </c>
      <c r="BW440" s="9" t="str">
        <f t="shared" si="245"/>
        <v/>
      </c>
      <c r="BX440" s="20">
        <f t="shared" si="246"/>
        <v>0</v>
      </c>
      <c r="BY440" s="8" t="str">
        <f t="shared" si="247"/>
        <v/>
      </c>
      <c r="BZ440" s="8" t="str">
        <f t="shared" si="248"/>
        <v/>
      </c>
      <c r="CA440" s="8">
        <f t="shared" si="249"/>
        <v>0</v>
      </c>
      <c r="CB440" s="20">
        <f t="shared" si="250"/>
        <v>0</v>
      </c>
      <c r="CC440" s="20">
        <f t="shared" si="251"/>
        <v>1</v>
      </c>
      <c r="CD440" s="20">
        <f t="shared" si="252"/>
        <v>999</v>
      </c>
      <c r="CF440" s="22" t="str">
        <f>IFERROR(INDEX($BU$2:$BU$1000,MATCH(SMALL($CD$2:$CD$1000,ROWS($CF$2:CF440)+$CC$1001),$CD$2:$CD$1000,0)),"")</f>
        <v/>
      </c>
      <c r="CG440" s="22" t="str">
        <f>IFERROR(INDEX($BV$2:$BV$1000,MATCH(SMALL($CD$2:$CD$1000,ROWS($CF$2:CF440)+$CC$1001),$CD$2:$CD$1000,0)),"")</f>
        <v/>
      </c>
      <c r="CH440" s="22" t="str">
        <f>IFERROR(INDEX($BW$2:$BW$1000,MATCH(SMALL($CD$2:$CD$1000,ROWS($CF$2:CF440)+$CC$1001),$CD$2:$CD$1000,0)),"")</f>
        <v/>
      </c>
      <c r="CL440" s="18" t="str">
        <f t="shared" si="253"/>
        <v/>
      </c>
      <c r="CM440" s="9" t="str">
        <f t="shared" si="254"/>
        <v/>
      </c>
      <c r="CN440" s="9" t="str">
        <f t="shared" si="255"/>
        <v/>
      </c>
      <c r="CO440" s="9" t="str">
        <f t="shared" si="256"/>
        <v/>
      </c>
      <c r="CP440" s="9" t="str">
        <f>IF(CO440="","",MAX(CP$1:CP439)+1)</f>
        <v/>
      </c>
      <c r="CQ440" s="9" t="str">
        <f t="shared" si="257"/>
        <v/>
      </c>
      <c r="CR440" s="9" t="str">
        <f t="shared" si="258"/>
        <v/>
      </c>
      <c r="CS440" s="9" t="str">
        <f t="shared" si="259"/>
        <v/>
      </c>
      <c r="CU440" s="9" t="str">
        <f t="shared" si="260"/>
        <v/>
      </c>
      <c r="CV440" s="9" t="str">
        <f t="shared" si="261"/>
        <v/>
      </c>
      <c r="CW440" s="9" t="str">
        <f t="shared" si="262"/>
        <v/>
      </c>
      <c r="CX440" s="9" t="str">
        <f>IF(CW440="","",MAX(CX$1:CX439)+1)</f>
        <v/>
      </c>
      <c r="CZ440" s="9" t="str">
        <f t="shared" si="263"/>
        <v/>
      </c>
      <c r="DA440" s="9" t="str">
        <f t="shared" si="264"/>
        <v/>
      </c>
      <c r="DB440" s="9" t="str">
        <f t="shared" si="265"/>
        <v/>
      </c>
      <c r="DG440" s="9" t="s">
        <v>1052</v>
      </c>
      <c r="DH440" s="9" t="str">
        <f t="shared" si="266"/>
        <v/>
      </c>
      <c r="DI440" s="9" t="str">
        <f t="shared" si="267"/>
        <v/>
      </c>
      <c r="DJ440" s="9" t="str">
        <f t="shared" si="268"/>
        <v/>
      </c>
      <c r="DK440" s="9" t="str">
        <f t="shared" si="269"/>
        <v/>
      </c>
      <c r="DL440" s="9" t="str">
        <f>IF(DK440="","",MAX(DL$1:DL439)+1)</f>
        <v/>
      </c>
      <c r="DM440" s="9" t="str">
        <f t="shared" si="270"/>
        <v/>
      </c>
      <c r="DN440" s="9" t="str">
        <f t="shared" si="271"/>
        <v/>
      </c>
      <c r="DO440" s="9" t="str">
        <f t="shared" si="272"/>
        <v/>
      </c>
    </row>
    <row r="441" spans="21:119" ht="16.2" thickBot="1">
      <c r="U441" s="17" t="b">
        <f t="shared" si="235"/>
        <v>0</v>
      </c>
      <c r="V441" s="9" t="str">
        <f t="shared" si="236"/>
        <v/>
      </c>
      <c r="W441" s="9" t="str">
        <f t="shared" si="237"/>
        <v/>
      </c>
      <c r="X441" s="9" t="str">
        <f t="shared" si="273"/>
        <v/>
      </c>
      <c r="BC441" s="9" t="str">
        <f>IF(V441="","",MAX(BC$1:BC440)+1)</f>
        <v/>
      </c>
      <c r="BD441" s="9" t="str">
        <f>IFERROR(INDEX('Paste Peptide Data'!$V$2:$V$30000,MATCH(ROW()-ROW($D$1),'Paste Peptide Data'!$BC$2:$BC$30000,0)),"")</f>
        <v/>
      </c>
      <c r="BE441" s="9" t="str">
        <f>IFERROR(INDEX('Paste Peptide Data'!$W$2:$W$30000,MATCH(ROW()-ROW($D$1),'Paste Peptide Data'!$BC$2:$BC$30000,0)),"")</f>
        <v/>
      </c>
      <c r="BF441" s="9" t="str">
        <f>IFERROR(INDEX('Paste Peptide Data'!$X$2:$X$30000,MATCH(ROW()-ROW($D$1),'Paste Peptide Data'!$BC$2:$BC$30000,0)),"")</f>
        <v/>
      </c>
      <c r="BH441" s="19">
        <f>COUNTIF( BF$2:BF441, BF441 )</f>
        <v>440</v>
      </c>
      <c r="BJ441" s="9" t="str">
        <f t="shared" si="238"/>
        <v/>
      </c>
      <c r="BK441" s="9" t="str">
        <f>IF(BJ441="","",MAX(BK$1:BK440)+1)</f>
        <v/>
      </c>
      <c r="BL441" s="9" t="str">
        <f>IFERROR(INDEX('Paste Peptide Data'!$BD$2:$BD$30000,MATCH(ROW()-ROW($D$1),'Paste Peptide Data'!$BK$2:$BK$30000,0)),"")</f>
        <v/>
      </c>
      <c r="BM441" s="9" t="str">
        <f>IFERROR(INDEX('Paste Peptide Data'!$BE$2:$BE$30000,MATCH(ROW()-ROW($D$1),'Paste Peptide Data'!$BK$2:$BK$30000,0)),"")</f>
        <v/>
      </c>
      <c r="BN441" s="9" t="str">
        <f>IFERROR(INDEX('Paste Peptide Data'!$BF$2:$BF$30000,MATCH(ROW()-ROW($D$1),'Paste Peptide Data'!$BK$2:$BK$30000,0)),"")</f>
        <v/>
      </c>
      <c r="BP441" s="20">
        <f t="shared" si="239"/>
        <v>0</v>
      </c>
      <c r="BQ441" s="8">
        <f t="shared" si="240"/>
        <v>0.439</v>
      </c>
      <c r="BR441" s="8">
        <f t="shared" si="241"/>
        <v>0.49399999999999999</v>
      </c>
      <c r="BS441" s="8">
        <f t="shared" si="242"/>
        <v>379</v>
      </c>
      <c r="BT441" s="8"/>
      <c r="BU441" s="21" t="str">
        <f t="shared" si="243"/>
        <v/>
      </c>
      <c r="BV441" s="9" t="str">
        <f t="shared" si="244"/>
        <v/>
      </c>
      <c r="BW441" s="9" t="str">
        <f t="shared" si="245"/>
        <v/>
      </c>
      <c r="BX441" s="20">
        <f t="shared" si="246"/>
        <v>0</v>
      </c>
      <c r="BY441" s="8" t="str">
        <f t="shared" si="247"/>
        <v/>
      </c>
      <c r="BZ441" s="8" t="str">
        <f t="shared" si="248"/>
        <v/>
      </c>
      <c r="CA441" s="8">
        <f t="shared" si="249"/>
        <v>0</v>
      </c>
      <c r="CB441" s="20">
        <f t="shared" si="250"/>
        <v>0</v>
      </c>
      <c r="CC441" s="20">
        <f t="shared" si="251"/>
        <v>1</v>
      </c>
      <c r="CD441" s="20">
        <f t="shared" si="252"/>
        <v>999</v>
      </c>
      <c r="CF441" s="22" t="str">
        <f>IFERROR(INDEX($BU$2:$BU$1000,MATCH(SMALL($CD$2:$CD$1000,ROWS($CF$2:CF441)+$CC$1001),$CD$2:$CD$1000,0)),"")</f>
        <v/>
      </c>
      <c r="CG441" s="22" t="str">
        <f>IFERROR(INDEX($BV$2:$BV$1000,MATCH(SMALL($CD$2:$CD$1000,ROWS($CF$2:CF441)+$CC$1001),$CD$2:$CD$1000,0)),"")</f>
        <v/>
      </c>
      <c r="CH441" s="22" t="str">
        <f>IFERROR(INDEX($BW$2:$BW$1000,MATCH(SMALL($CD$2:$CD$1000,ROWS($CF$2:CF441)+$CC$1001),$CD$2:$CD$1000,0)),"")</f>
        <v/>
      </c>
      <c r="CL441" s="18" t="str">
        <f t="shared" si="253"/>
        <v/>
      </c>
      <c r="CM441" s="9" t="str">
        <f t="shared" si="254"/>
        <v/>
      </c>
      <c r="CN441" s="9" t="str">
        <f t="shared" si="255"/>
        <v/>
      </c>
      <c r="CO441" s="9" t="str">
        <f t="shared" si="256"/>
        <v/>
      </c>
      <c r="CP441" s="9" t="str">
        <f>IF(CO441="","",MAX(CP$1:CP440)+1)</f>
        <v/>
      </c>
      <c r="CQ441" s="9" t="str">
        <f t="shared" si="257"/>
        <v/>
      </c>
      <c r="CR441" s="9" t="str">
        <f t="shared" si="258"/>
        <v/>
      </c>
      <c r="CS441" s="9" t="str">
        <f t="shared" si="259"/>
        <v/>
      </c>
      <c r="CU441" s="9" t="str">
        <f t="shared" si="260"/>
        <v/>
      </c>
      <c r="CV441" s="9" t="str">
        <f t="shared" si="261"/>
        <v/>
      </c>
      <c r="CW441" s="9" t="str">
        <f t="shared" si="262"/>
        <v/>
      </c>
      <c r="CX441" s="9" t="str">
        <f>IF(CW441="","",MAX(CX$1:CX440)+1)</f>
        <v/>
      </c>
      <c r="CZ441" s="9" t="str">
        <f t="shared" si="263"/>
        <v/>
      </c>
      <c r="DA441" s="9" t="str">
        <f t="shared" si="264"/>
        <v/>
      </c>
      <c r="DB441" s="9" t="str">
        <f t="shared" si="265"/>
        <v/>
      </c>
      <c r="DG441" s="9" t="s">
        <v>1053</v>
      </c>
      <c r="DH441" s="9" t="str">
        <f t="shared" si="266"/>
        <v/>
      </c>
      <c r="DI441" s="9" t="str">
        <f t="shared" si="267"/>
        <v/>
      </c>
      <c r="DJ441" s="9" t="str">
        <f t="shared" si="268"/>
        <v/>
      </c>
      <c r="DK441" s="9" t="str">
        <f t="shared" si="269"/>
        <v/>
      </c>
      <c r="DL441" s="9" t="str">
        <f>IF(DK441="","",MAX(DL$1:DL440)+1)</f>
        <v/>
      </c>
      <c r="DM441" s="9" t="str">
        <f t="shared" si="270"/>
        <v/>
      </c>
      <c r="DN441" s="9" t="str">
        <f t="shared" si="271"/>
        <v/>
      </c>
      <c r="DO441" s="9" t="str">
        <f t="shared" si="272"/>
        <v/>
      </c>
    </row>
    <row r="442" spans="21:119" ht="16.2" thickBot="1">
      <c r="U442" s="17" t="b">
        <f t="shared" si="235"/>
        <v>0</v>
      </c>
      <c r="V442" s="9" t="str">
        <f t="shared" si="236"/>
        <v/>
      </c>
      <c r="W442" s="9" t="str">
        <f t="shared" si="237"/>
        <v/>
      </c>
      <c r="X442" s="9" t="str">
        <f t="shared" si="273"/>
        <v/>
      </c>
      <c r="BC442" s="9" t="str">
        <f>IF(V442="","",MAX(BC$1:BC441)+1)</f>
        <v/>
      </c>
      <c r="BD442" s="9" t="str">
        <f>IFERROR(INDEX('Paste Peptide Data'!$V$2:$V$30000,MATCH(ROW()-ROW($D$1),'Paste Peptide Data'!$BC$2:$BC$30000,0)),"")</f>
        <v/>
      </c>
      <c r="BE442" s="9" t="str">
        <f>IFERROR(INDEX('Paste Peptide Data'!$W$2:$W$30000,MATCH(ROW()-ROW($D$1),'Paste Peptide Data'!$BC$2:$BC$30000,0)),"")</f>
        <v/>
      </c>
      <c r="BF442" s="9" t="str">
        <f>IFERROR(INDEX('Paste Peptide Data'!$X$2:$X$30000,MATCH(ROW()-ROW($D$1),'Paste Peptide Data'!$BC$2:$BC$30000,0)),"")</f>
        <v/>
      </c>
      <c r="BH442" s="19">
        <f>COUNTIF( BF$2:BF442, BF442 )</f>
        <v>441</v>
      </c>
      <c r="BJ442" s="9" t="str">
        <f t="shared" si="238"/>
        <v/>
      </c>
      <c r="BK442" s="9" t="str">
        <f>IF(BJ442="","",MAX(BK$1:BK441)+1)</f>
        <v/>
      </c>
      <c r="BL442" s="9" t="str">
        <f>IFERROR(INDEX('Paste Peptide Data'!$BD$2:$BD$30000,MATCH(ROW()-ROW($D$1),'Paste Peptide Data'!$BK$2:$BK$30000,0)),"")</f>
        <v/>
      </c>
      <c r="BM442" s="9" t="str">
        <f>IFERROR(INDEX('Paste Peptide Data'!$BE$2:$BE$30000,MATCH(ROW()-ROW($D$1),'Paste Peptide Data'!$BK$2:$BK$30000,0)),"")</f>
        <v/>
      </c>
      <c r="BN442" s="9" t="str">
        <f>IFERROR(INDEX('Paste Peptide Data'!$BF$2:$BF$30000,MATCH(ROW()-ROW($D$1),'Paste Peptide Data'!$BK$2:$BK$30000,0)),"")</f>
        <v/>
      </c>
      <c r="BP442" s="20">
        <f t="shared" si="239"/>
        <v>0</v>
      </c>
      <c r="BQ442" s="8">
        <f t="shared" si="240"/>
        <v>0.44</v>
      </c>
      <c r="BR442" s="8">
        <f t="shared" si="241"/>
        <v>0.495</v>
      </c>
      <c r="BS442" s="8">
        <f t="shared" si="242"/>
        <v>380</v>
      </c>
      <c r="BT442" s="8"/>
      <c r="BU442" s="21" t="str">
        <f t="shared" si="243"/>
        <v/>
      </c>
      <c r="BV442" s="9" t="str">
        <f t="shared" si="244"/>
        <v/>
      </c>
      <c r="BW442" s="9" t="str">
        <f t="shared" si="245"/>
        <v/>
      </c>
      <c r="BX442" s="20">
        <f t="shared" si="246"/>
        <v>0</v>
      </c>
      <c r="BY442" s="8" t="str">
        <f t="shared" si="247"/>
        <v/>
      </c>
      <c r="BZ442" s="8" t="str">
        <f t="shared" si="248"/>
        <v/>
      </c>
      <c r="CA442" s="8">
        <f t="shared" si="249"/>
        <v>0</v>
      </c>
      <c r="CB442" s="20">
        <f t="shared" si="250"/>
        <v>0</v>
      </c>
      <c r="CC442" s="20">
        <f t="shared" si="251"/>
        <v>1</v>
      </c>
      <c r="CD442" s="20">
        <f t="shared" si="252"/>
        <v>999</v>
      </c>
      <c r="CF442" s="22" t="str">
        <f>IFERROR(INDEX($BU$2:$BU$1000,MATCH(SMALL($CD$2:$CD$1000,ROWS($CF$2:CF442)+$CC$1001),$CD$2:$CD$1000,0)),"")</f>
        <v/>
      </c>
      <c r="CG442" s="22" t="str">
        <f>IFERROR(INDEX($BV$2:$BV$1000,MATCH(SMALL($CD$2:$CD$1000,ROWS($CF$2:CF442)+$CC$1001),$CD$2:$CD$1000,0)),"")</f>
        <v/>
      </c>
      <c r="CH442" s="22" t="str">
        <f>IFERROR(INDEX($BW$2:$BW$1000,MATCH(SMALL($CD$2:$CD$1000,ROWS($CF$2:CF442)+$CC$1001),$CD$2:$CD$1000,0)),"")</f>
        <v/>
      </c>
      <c r="CL442" s="18" t="str">
        <f t="shared" si="253"/>
        <v/>
      </c>
      <c r="CM442" s="9" t="str">
        <f t="shared" si="254"/>
        <v/>
      </c>
      <c r="CN442" s="9" t="str">
        <f t="shared" si="255"/>
        <v/>
      </c>
      <c r="CO442" s="9" t="str">
        <f t="shared" si="256"/>
        <v/>
      </c>
      <c r="CP442" s="9" t="str">
        <f>IF(CO442="","",MAX(CP$1:CP441)+1)</f>
        <v/>
      </c>
      <c r="CQ442" s="9" t="str">
        <f t="shared" si="257"/>
        <v/>
      </c>
      <c r="CR442" s="9" t="str">
        <f t="shared" si="258"/>
        <v/>
      </c>
      <c r="CS442" s="9" t="str">
        <f t="shared" si="259"/>
        <v/>
      </c>
      <c r="CU442" s="9" t="str">
        <f t="shared" si="260"/>
        <v/>
      </c>
      <c r="CV442" s="9" t="str">
        <f t="shared" si="261"/>
        <v/>
      </c>
      <c r="CW442" s="9" t="str">
        <f t="shared" si="262"/>
        <v/>
      </c>
      <c r="CX442" s="9" t="str">
        <f>IF(CW442="","",MAX(CX$1:CX441)+1)</f>
        <v/>
      </c>
      <c r="CZ442" s="9" t="str">
        <f t="shared" si="263"/>
        <v/>
      </c>
      <c r="DA442" s="9" t="str">
        <f t="shared" si="264"/>
        <v/>
      </c>
      <c r="DB442" s="9" t="str">
        <f t="shared" si="265"/>
        <v/>
      </c>
      <c r="DG442" s="9" t="s">
        <v>1054</v>
      </c>
      <c r="DH442" s="9" t="str">
        <f t="shared" si="266"/>
        <v/>
      </c>
      <c r="DI442" s="9" t="str">
        <f t="shared" si="267"/>
        <v/>
      </c>
      <c r="DJ442" s="9" t="str">
        <f t="shared" si="268"/>
        <v/>
      </c>
      <c r="DK442" s="9" t="str">
        <f t="shared" si="269"/>
        <v/>
      </c>
      <c r="DL442" s="9" t="str">
        <f>IF(DK442="","",MAX(DL$1:DL441)+1)</f>
        <v/>
      </c>
      <c r="DM442" s="9" t="str">
        <f t="shared" si="270"/>
        <v/>
      </c>
      <c r="DN442" s="9" t="str">
        <f t="shared" si="271"/>
        <v/>
      </c>
      <c r="DO442" s="9" t="str">
        <f t="shared" si="272"/>
        <v/>
      </c>
    </row>
    <row r="443" spans="21:119" ht="16.2" thickBot="1">
      <c r="U443" s="17" t="b">
        <f t="shared" si="235"/>
        <v>0</v>
      </c>
      <c r="V443" s="9" t="str">
        <f t="shared" si="236"/>
        <v/>
      </c>
      <c r="W443" s="9" t="str">
        <f t="shared" si="237"/>
        <v/>
      </c>
      <c r="X443" s="9" t="str">
        <f t="shared" si="273"/>
        <v/>
      </c>
      <c r="BC443" s="9" t="str">
        <f>IF(V443="","",MAX(BC$1:BC442)+1)</f>
        <v/>
      </c>
      <c r="BD443" s="9" t="str">
        <f>IFERROR(INDEX('Paste Peptide Data'!$V$2:$V$30000,MATCH(ROW()-ROW($D$1),'Paste Peptide Data'!$BC$2:$BC$30000,0)),"")</f>
        <v/>
      </c>
      <c r="BE443" s="9" t="str">
        <f>IFERROR(INDEX('Paste Peptide Data'!$W$2:$W$30000,MATCH(ROW()-ROW($D$1),'Paste Peptide Data'!$BC$2:$BC$30000,0)),"")</f>
        <v/>
      </c>
      <c r="BF443" s="9" t="str">
        <f>IFERROR(INDEX('Paste Peptide Data'!$X$2:$X$30000,MATCH(ROW()-ROW($D$1),'Paste Peptide Data'!$BC$2:$BC$30000,0)),"")</f>
        <v/>
      </c>
      <c r="BH443" s="19">
        <f>COUNTIF( BF$2:BF443, BF443 )</f>
        <v>442</v>
      </c>
      <c r="BJ443" s="9" t="str">
        <f t="shared" si="238"/>
        <v/>
      </c>
      <c r="BK443" s="9" t="str">
        <f>IF(BJ443="","",MAX(BK$1:BK442)+1)</f>
        <v/>
      </c>
      <c r="BL443" s="9" t="str">
        <f>IFERROR(INDEX('Paste Peptide Data'!$BD$2:$BD$30000,MATCH(ROW()-ROW($D$1),'Paste Peptide Data'!$BK$2:$BK$30000,0)),"")</f>
        <v/>
      </c>
      <c r="BM443" s="9" t="str">
        <f>IFERROR(INDEX('Paste Peptide Data'!$BE$2:$BE$30000,MATCH(ROW()-ROW($D$1),'Paste Peptide Data'!$BK$2:$BK$30000,0)),"")</f>
        <v/>
      </c>
      <c r="BN443" s="9" t="str">
        <f>IFERROR(INDEX('Paste Peptide Data'!$BF$2:$BF$30000,MATCH(ROW()-ROW($D$1),'Paste Peptide Data'!$BK$2:$BK$30000,0)),"")</f>
        <v/>
      </c>
      <c r="BP443" s="20">
        <f t="shared" si="239"/>
        <v>0</v>
      </c>
      <c r="BQ443" s="8">
        <f t="shared" si="240"/>
        <v>0.441</v>
      </c>
      <c r="BR443" s="8">
        <f t="shared" si="241"/>
        <v>0.496</v>
      </c>
      <c r="BS443" s="8">
        <f t="shared" si="242"/>
        <v>382</v>
      </c>
      <c r="BT443" s="8"/>
      <c r="BU443" s="21" t="str">
        <f t="shared" si="243"/>
        <v/>
      </c>
      <c r="BV443" s="9" t="str">
        <f t="shared" si="244"/>
        <v/>
      </c>
      <c r="BW443" s="9" t="str">
        <f t="shared" si="245"/>
        <v/>
      </c>
      <c r="BX443" s="20">
        <f t="shared" si="246"/>
        <v>0</v>
      </c>
      <c r="BY443" s="8" t="str">
        <f t="shared" si="247"/>
        <v/>
      </c>
      <c r="BZ443" s="8" t="str">
        <f t="shared" si="248"/>
        <v/>
      </c>
      <c r="CA443" s="8">
        <f t="shared" si="249"/>
        <v>0</v>
      </c>
      <c r="CB443" s="20">
        <f t="shared" si="250"/>
        <v>0</v>
      </c>
      <c r="CC443" s="20">
        <f t="shared" si="251"/>
        <v>1</v>
      </c>
      <c r="CD443" s="20">
        <f t="shared" si="252"/>
        <v>999</v>
      </c>
      <c r="CF443" s="22" t="str">
        <f>IFERROR(INDEX($BU$2:$BU$1000,MATCH(SMALL($CD$2:$CD$1000,ROWS($CF$2:CF443)+$CC$1001),$CD$2:$CD$1000,0)),"")</f>
        <v/>
      </c>
      <c r="CG443" s="22" t="str">
        <f>IFERROR(INDEX($BV$2:$BV$1000,MATCH(SMALL($CD$2:$CD$1000,ROWS($CF$2:CF443)+$CC$1001),$CD$2:$CD$1000,0)),"")</f>
        <v/>
      </c>
      <c r="CH443" s="22" t="str">
        <f>IFERROR(INDEX($BW$2:$BW$1000,MATCH(SMALL($CD$2:$CD$1000,ROWS($CF$2:CF443)+$CC$1001),$CD$2:$CD$1000,0)),"")</f>
        <v/>
      </c>
      <c r="CL443" s="18" t="str">
        <f t="shared" si="253"/>
        <v/>
      </c>
      <c r="CM443" s="9" t="str">
        <f t="shared" si="254"/>
        <v/>
      </c>
      <c r="CN443" s="9" t="str">
        <f t="shared" si="255"/>
        <v/>
      </c>
      <c r="CO443" s="9" t="str">
        <f t="shared" si="256"/>
        <v/>
      </c>
      <c r="CP443" s="9" t="str">
        <f>IF(CO443="","",MAX(CP$1:CP442)+1)</f>
        <v/>
      </c>
      <c r="CQ443" s="9" t="str">
        <f t="shared" si="257"/>
        <v/>
      </c>
      <c r="CR443" s="9" t="str">
        <f t="shared" si="258"/>
        <v/>
      </c>
      <c r="CS443" s="9" t="str">
        <f t="shared" si="259"/>
        <v/>
      </c>
      <c r="CU443" s="9" t="str">
        <f t="shared" si="260"/>
        <v/>
      </c>
      <c r="CV443" s="9" t="str">
        <f t="shared" si="261"/>
        <v/>
      </c>
      <c r="CW443" s="9" t="str">
        <f t="shared" si="262"/>
        <v/>
      </c>
      <c r="CX443" s="9" t="str">
        <f>IF(CW443="","",MAX(CX$1:CX442)+1)</f>
        <v/>
      </c>
      <c r="CZ443" s="9" t="str">
        <f t="shared" si="263"/>
        <v/>
      </c>
      <c r="DA443" s="9" t="str">
        <f t="shared" si="264"/>
        <v/>
      </c>
      <c r="DB443" s="9" t="str">
        <f t="shared" si="265"/>
        <v/>
      </c>
      <c r="DG443" s="9" t="s">
        <v>1055</v>
      </c>
      <c r="DH443" s="9" t="str">
        <f t="shared" si="266"/>
        <v/>
      </c>
      <c r="DI443" s="9" t="str">
        <f t="shared" si="267"/>
        <v/>
      </c>
      <c r="DJ443" s="9" t="str">
        <f t="shared" si="268"/>
        <v/>
      </c>
      <c r="DK443" s="9" t="str">
        <f t="shared" si="269"/>
        <v/>
      </c>
      <c r="DL443" s="9" t="str">
        <f>IF(DK443="","",MAX(DL$1:DL442)+1)</f>
        <v/>
      </c>
      <c r="DM443" s="9" t="str">
        <f t="shared" si="270"/>
        <v/>
      </c>
      <c r="DN443" s="9" t="str">
        <f t="shared" si="271"/>
        <v/>
      </c>
      <c r="DO443" s="9" t="str">
        <f t="shared" si="272"/>
        <v/>
      </c>
    </row>
    <row r="444" spans="21:119" ht="16.2" thickBot="1">
      <c r="U444" s="17" t="b">
        <f t="shared" si="235"/>
        <v>0</v>
      </c>
      <c r="V444" s="9" t="str">
        <f t="shared" si="236"/>
        <v/>
      </c>
      <c r="W444" s="9" t="str">
        <f t="shared" si="237"/>
        <v/>
      </c>
      <c r="X444" s="9" t="str">
        <f t="shared" si="273"/>
        <v/>
      </c>
      <c r="BC444" s="9" t="str">
        <f>IF(V444="","",MAX(BC$1:BC443)+1)</f>
        <v/>
      </c>
      <c r="BD444" s="9" t="str">
        <f>IFERROR(INDEX('Paste Peptide Data'!$V$2:$V$30000,MATCH(ROW()-ROW($D$1),'Paste Peptide Data'!$BC$2:$BC$30000,0)),"")</f>
        <v/>
      </c>
      <c r="BE444" s="9" t="str">
        <f>IFERROR(INDEX('Paste Peptide Data'!$W$2:$W$30000,MATCH(ROW()-ROW($D$1),'Paste Peptide Data'!$BC$2:$BC$30000,0)),"")</f>
        <v/>
      </c>
      <c r="BF444" s="9" t="str">
        <f>IFERROR(INDEX('Paste Peptide Data'!$X$2:$X$30000,MATCH(ROW()-ROW($D$1),'Paste Peptide Data'!$BC$2:$BC$30000,0)),"")</f>
        <v/>
      </c>
      <c r="BH444" s="19">
        <f>COUNTIF( BF$2:BF444, BF444 )</f>
        <v>443</v>
      </c>
      <c r="BJ444" s="9" t="str">
        <f t="shared" si="238"/>
        <v/>
      </c>
      <c r="BK444" s="9" t="str">
        <f>IF(BJ444="","",MAX(BK$1:BK443)+1)</f>
        <v/>
      </c>
      <c r="BL444" s="9" t="str">
        <f>IFERROR(INDEX('Paste Peptide Data'!$BD$2:$BD$30000,MATCH(ROW()-ROW($D$1),'Paste Peptide Data'!$BK$2:$BK$30000,0)),"")</f>
        <v/>
      </c>
      <c r="BM444" s="9" t="str">
        <f>IFERROR(INDEX('Paste Peptide Data'!$BE$2:$BE$30000,MATCH(ROW()-ROW($D$1),'Paste Peptide Data'!$BK$2:$BK$30000,0)),"")</f>
        <v/>
      </c>
      <c r="BN444" s="9" t="str">
        <f>IFERROR(INDEX('Paste Peptide Data'!$BF$2:$BF$30000,MATCH(ROW()-ROW($D$1),'Paste Peptide Data'!$BK$2:$BK$30000,0)),"")</f>
        <v/>
      </c>
      <c r="BP444" s="20">
        <f t="shared" si="239"/>
        <v>0</v>
      </c>
      <c r="BQ444" s="8">
        <f t="shared" si="240"/>
        <v>0.442</v>
      </c>
      <c r="BR444" s="8">
        <f t="shared" si="241"/>
        <v>0.497</v>
      </c>
      <c r="BS444" s="8">
        <f t="shared" si="242"/>
        <v>383</v>
      </c>
      <c r="BT444" s="8"/>
      <c r="BU444" s="21" t="str">
        <f t="shared" si="243"/>
        <v/>
      </c>
      <c r="BV444" s="9" t="str">
        <f t="shared" si="244"/>
        <v/>
      </c>
      <c r="BW444" s="9" t="str">
        <f t="shared" si="245"/>
        <v/>
      </c>
      <c r="BX444" s="20">
        <f t="shared" si="246"/>
        <v>0</v>
      </c>
      <c r="BY444" s="8" t="str">
        <f t="shared" si="247"/>
        <v/>
      </c>
      <c r="BZ444" s="8" t="str">
        <f t="shared" si="248"/>
        <v/>
      </c>
      <c r="CA444" s="8">
        <f t="shared" si="249"/>
        <v>0</v>
      </c>
      <c r="CB444" s="20">
        <f t="shared" si="250"/>
        <v>0</v>
      </c>
      <c r="CC444" s="20">
        <f t="shared" si="251"/>
        <v>1</v>
      </c>
      <c r="CD444" s="20">
        <f t="shared" si="252"/>
        <v>999</v>
      </c>
      <c r="CF444" s="22" t="str">
        <f>IFERROR(INDEX($BU$2:$BU$1000,MATCH(SMALL($CD$2:$CD$1000,ROWS($CF$2:CF444)+$CC$1001),$CD$2:$CD$1000,0)),"")</f>
        <v/>
      </c>
      <c r="CG444" s="22" t="str">
        <f>IFERROR(INDEX($BV$2:$BV$1000,MATCH(SMALL($CD$2:$CD$1000,ROWS($CF$2:CF444)+$CC$1001),$CD$2:$CD$1000,0)),"")</f>
        <v/>
      </c>
      <c r="CH444" s="22" t="str">
        <f>IFERROR(INDEX($BW$2:$BW$1000,MATCH(SMALL($CD$2:$CD$1000,ROWS($CF$2:CF444)+$CC$1001),$CD$2:$CD$1000,0)),"")</f>
        <v/>
      </c>
      <c r="CL444" s="18" t="str">
        <f t="shared" si="253"/>
        <v/>
      </c>
      <c r="CM444" s="9" t="str">
        <f t="shared" si="254"/>
        <v/>
      </c>
      <c r="CN444" s="9" t="str">
        <f t="shared" si="255"/>
        <v/>
      </c>
      <c r="CO444" s="9" t="str">
        <f t="shared" si="256"/>
        <v/>
      </c>
      <c r="CP444" s="9" t="str">
        <f>IF(CO444="","",MAX(CP$1:CP443)+1)</f>
        <v/>
      </c>
      <c r="CQ444" s="9" t="str">
        <f t="shared" si="257"/>
        <v/>
      </c>
      <c r="CR444" s="9" t="str">
        <f t="shared" si="258"/>
        <v/>
      </c>
      <c r="CS444" s="9" t="str">
        <f t="shared" si="259"/>
        <v/>
      </c>
      <c r="CU444" s="9" t="str">
        <f t="shared" si="260"/>
        <v/>
      </c>
      <c r="CV444" s="9" t="str">
        <f t="shared" si="261"/>
        <v/>
      </c>
      <c r="CW444" s="9" t="str">
        <f t="shared" si="262"/>
        <v/>
      </c>
      <c r="CX444" s="9" t="str">
        <f>IF(CW444="","",MAX(CX$1:CX443)+1)</f>
        <v/>
      </c>
      <c r="CZ444" s="9" t="str">
        <f t="shared" si="263"/>
        <v/>
      </c>
      <c r="DA444" s="9" t="str">
        <f t="shared" si="264"/>
        <v/>
      </c>
      <c r="DB444" s="9" t="str">
        <f t="shared" si="265"/>
        <v/>
      </c>
      <c r="DG444" s="9" t="s">
        <v>1056</v>
      </c>
      <c r="DH444" s="9" t="str">
        <f t="shared" si="266"/>
        <v/>
      </c>
      <c r="DI444" s="9" t="str">
        <f t="shared" si="267"/>
        <v/>
      </c>
      <c r="DJ444" s="9" t="str">
        <f t="shared" si="268"/>
        <v/>
      </c>
      <c r="DK444" s="9" t="str">
        <f t="shared" si="269"/>
        <v/>
      </c>
      <c r="DL444" s="9" t="str">
        <f>IF(DK444="","",MAX(DL$1:DL443)+1)</f>
        <v/>
      </c>
      <c r="DM444" s="9" t="str">
        <f t="shared" si="270"/>
        <v/>
      </c>
      <c r="DN444" s="9" t="str">
        <f t="shared" si="271"/>
        <v/>
      </c>
      <c r="DO444" s="9" t="str">
        <f t="shared" si="272"/>
        <v/>
      </c>
    </row>
    <row r="445" spans="21:119" ht="16.2" thickBot="1">
      <c r="U445" s="17" t="b">
        <f t="shared" si="235"/>
        <v>0</v>
      </c>
      <c r="V445" s="9" t="str">
        <f t="shared" si="236"/>
        <v/>
      </c>
      <c r="W445" s="9" t="str">
        <f t="shared" si="237"/>
        <v/>
      </c>
      <c r="X445" s="9" t="str">
        <f t="shared" si="273"/>
        <v/>
      </c>
      <c r="BC445" s="9" t="str">
        <f>IF(V445="","",MAX(BC$1:BC444)+1)</f>
        <v/>
      </c>
      <c r="BD445" s="9" t="str">
        <f>IFERROR(INDEX('Paste Peptide Data'!$V$2:$V$30000,MATCH(ROW()-ROW($D$1),'Paste Peptide Data'!$BC$2:$BC$30000,0)),"")</f>
        <v/>
      </c>
      <c r="BE445" s="9" t="str">
        <f>IFERROR(INDEX('Paste Peptide Data'!$W$2:$W$30000,MATCH(ROW()-ROW($D$1),'Paste Peptide Data'!$BC$2:$BC$30000,0)),"")</f>
        <v/>
      </c>
      <c r="BF445" s="9" t="str">
        <f>IFERROR(INDEX('Paste Peptide Data'!$X$2:$X$30000,MATCH(ROW()-ROW($D$1),'Paste Peptide Data'!$BC$2:$BC$30000,0)),"")</f>
        <v/>
      </c>
      <c r="BH445" s="19">
        <f>COUNTIF( BF$2:BF445, BF445 )</f>
        <v>444</v>
      </c>
      <c r="BJ445" s="9" t="str">
        <f t="shared" si="238"/>
        <v/>
      </c>
      <c r="BK445" s="9" t="str">
        <f>IF(BJ445="","",MAX(BK$1:BK444)+1)</f>
        <v/>
      </c>
      <c r="BL445" s="9" t="str">
        <f>IFERROR(INDEX('Paste Peptide Data'!$BD$2:$BD$30000,MATCH(ROW()-ROW($D$1),'Paste Peptide Data'!$BK$2:$BK$30000,0)),"")</f>
        <v/>
      </c>
      <c r="BM445" s="9" t="str">
        <f>IFERROR(INDEX('Paste Peptide Data'!$BE$2:$BE$30000,MATCH(ROW()-ROW($D$1),'Paste Peptide Data'!$BK$2:$BK$30000,0)),"")</f>
        <v/>
      </c>
      <c r="BN445" s="9" t="str">
        <f>IFERROR(INDEX('Paste Peptide Data'!$BF$2:$BF$30000,MATCH(ROW()-ROW($D$1),'Paste Peptide Data'!$BK$2:$BK$30000,0)),"")</f>
        <v/>
      </c>
      <c r="BP445" s="20">
        <f t="shared" si="239"/>
        <v>0</v>
      </c>
      <c r="BQ445" s="8">
        <f t="shared" si="240"/>
        <v>0.443</v>
      </c>
      <c r="BR445" s="8">
        <f t="shared" si="241"/>
        <v>0.498</v>
      </c>
      <c r="BS445" s="8">
        <f t="shared" si="242"/>
        <v>384</v>
      </c>
      <c r="BT445" s="8"/>
      <c r="BU445" s="21" t="str">
        <f t="shared" si="243"/>
        <v/>
      </c>
      <c r="BV445" s="9" t="str">
        <f t="shared" si="244"/>
        <v/>
      </c>
      <c r="BW445" s="9" t="str">
        <f t="shared" si="245"/>
        <v/>
      </c>
      <c r="BX445" s="20">
        <f t="shared" si="246"/>
        <v>0</v>
      </c>
      <c r="BY445" s="8" t="str">
        <f t="shared" si="247"/>
        <v/>
      </c>
      <c r="BZ445" s="8" t="str">
        <f t="shared" si="248"/>
        <v/>
      </c>
      <c r="CA445" s="8">
        <f t="shared" si="249"/>
        <v>0</v>
      </c>
      <c r="CB445" s="20">
        <f t="shared" si="250"/>
        <v>0</v>
      </c>
      <c r="CC445" s="20">
        <f t="shared" si="251"/>
        <v>1</v>
      </c>
      <c r="CD445" s="20">
        <f t="shared" si="252"/>
        <v>999</v>
      </c>
      <c r="CF445" s="22" t="str">
        <f>IFERROR(INDEX($BU$2:$BU$1000,MATCH(SMALL($CD$2:$CD$1000,ROWS($CF$2:CF445)+$CC$1001),$CD$2:$CD$1000,0)),"")</f>
        <v/>
      </c>
      <c r="CG445" s="22" t="str">
        <f>IFERROR(INDEX($BV$2:$BV$1000,MATCH(SMALL($CD$2:$CD$1000,ROWS($CF$2:CF445)+$CC$1001),$CD$2:$CD$1000,0)),"")</f>
        <v/>
      </c>
      <c r="CH445" s="22" t="str">
        <f>IFERROR(INDEX($BW$2:$BW$1000,MATCH(SMALL($CD$2:$CD$1000,ROWS($CF$2:CF445)+$CC$1001),$CD$2:$CD$1000,0)),"")</f>
        <v/>
      </c>
      <c r="CL445" s="18" t="str">
        <f t="shared" si="253"/>
        <v/>
      </c>
      <c r="CM445" s="9" t="str">
        <f t="shared" si="254"/>
        <v/>
      </c>
      <c r="CN445" s="9" t="str">
        <f t="shared" si="255"/>
        <v/>
      </c>
      <c r="CO445" s="9" t="str">
        <f t="shared" si="256"/>
        <v/>
      </c>
      <c r="CP445" s="9" t="str">
        <f>IF(CO445="","",MAX(CP$1:CP444)+1)</f>
        <v/>
      </c>
      <c r="CQ445" s="9" t="str">
        <f t="shared" si="257"/>
        <v/>
      </c>
      <c r="CR445" s="9" t="str">
        <f t="shared" si="258"/>
        <v/>
      </c>
      <c r="CS445" s="9" t="str">
        <f t="shared" si="259"/>
        <v/>
      </c>
      <c r="CU445" s="9" t="str">
        <f t="shared" si="260"/>
        <v/>
      </c>
      <c r="CV445" s="9" t="str">
        <f t="shared" si="261"/>
        <v/>
      </c>
      <c r="CW445" s="9" t="str">
        <f t="shared" si="262"/>
        <v/>
      </c>
      <c r="CX445" s="9" t="str">
        <f>IF(CW445="","",MAX(CX$1:CX444)+1)</f>
        <v/>
      </c>
      <c r="CZ445" s="9" t="str">
        <f t="shared" si="263"/>
        <v/>
      </c>
      <c r="DA445" s="9" t="str">
        <f t="shared" si="264"/>
        <v/>
      </c>
      <c r="DB445" s="9" t="str">
        <f t="shared" si="265"/>
        <v/>
      </c>
      <c r="DG445" s="9" t="s">
        <v>1057</v>
      </c>
      <c r="DH445" s="9" t="str">
        <f t="shared" si="266"/>
        <v/>
      </c>
      <c r="DI445" s="9" t="str">
        <f t="shared" si="267"/>
        <v/>
      </c>
      <c r="DJ445" s="9" t="str">
        <f t="shared" si="268"/>
        <v/>
      </c>
      <c r="DK445" s="9" t="str">
        <f t="shared" si="269"/>
        <v/>
      </c>
      <c r="DL445" s="9" t="str">
        <f>IF(DK445="","",MAX(DL$1:DL444)+1)</f>
        <v/>
      </c>
      <c r="DM445" s="9" t="str">
        <f t="shared" si="270"/>
        <v/>
      </c>
      <c r="DN445" s="9" t="str">
        <f t="shared" si="271"/>
        <v/>
      </c>
      <c r="DO445" s="9" t="str">
        <f t="shared" si="272"/>
        <v/>
      </c>
    </row>
    <row r="446" spans="21:119" ht="16.2" thickBot="1">
      <c r="U446" s="17" t="b">
        <f t="shared" si="235"/>
        <v>0</v>
      </c>
      <c r="V446" s="9" t="str">
        <f t="shared" si="236"/>
        <v/>
      </c>
      <c r="W446" s="9" t="str">
        <f t="shared" si="237"/>
        <v/>
      </c>
      <c r="X446" s="9" t="str">
        <f t="shared" si="273"/>
        <v/>
      </c>
      <c r="BC446" s="9" t="str">
        <f>IF(V446="","",MAX(BC$1:BC445)+1)</f>
        <v/>
      </c>
      <c r="BD446" s="9" t="str">
        <f>IFERROR(INDEX('Paste Peptide Data'!$V$2:$V$30000,MATCH(ROW()-ROW($D$1),'Paste Peptide Data'!$BC$2:$BC$30000,0)),"")</f>
        <v/>
      </c>
      <c r="BE446" s="9" t="str">
        <f>IFERROR(INDEX('Paste Peptide Data'!$W$2:$W$30000,MATCH(ROW()-ROW($D$1),'Paste Peptide Data'!$BC$2:$BC$30000,0)),"")</f>
        <v/>
      </c>
      <c r="BF446" s="9" t="str">
        <f>IFERROR(INDEX('Paste Peptide Data'!$X$2:$X$30000,MATCH(ROW()-ROW($D$1),'Paste Peptide Data'!$BC$2:$BC$30000,0)),"")</f>
        <v/>
      </c>
      <c r="BH446" s="19">
        <f>COUNTIF( BF$2:BF446, BF446 )</f>
        <v>445</v>
      </c>
      <c r="BJ446" s="9" t="str">
        <f t="shared" si="238"/>
        <v/>
      </c>
      <c r="BK446" s="9" t="str">
        <f>IF(BJ446="","",MAX(BK$1:BK445)+1)</f>
        <v/>
      </c>
      <c r="BL446" s="9" t="str">
        <f>IFERROR(INDEX('Paste Peptide Data'!$BD$2:$BD$30000,MATCH(ROW()-ROW($D$1),'Paste Peptide Data'!$BK$2:$BK$30000,0)),"")</f>
        <v/>
      </c>
      <c r="BM446" s="9" t="str">
        <f>IFERROR(INDEX('Paste Peptide Data'!$BE$2:$BE$30000,MATCH(ROW()-ROW($D$1),'Paste Peptide Data'!$BK$2:$BK$30000,0)),"")</f>
        <v/>
      </c>
      <c r="BN446" s="9" t="str">
        <f>IFERROR(INDEX('Paste Peptide Data'!$BF$2:$BF$30000,MATCH(ROW()-ROW($D$1),'Paste Peptide Data'!$BK$2:$BK$30000,0)),"")</f>
        <v/>
      </c>
      <c r="BP446" s="20">
        <f t="shared" si="239"/>
        <v>0</v>
      </c>
      <c r="BQ446" s="8">
        <f t="shared" si="240"/>
        <v>0.44400000000000001</v>
      </c>
      <c r="BR446" s="8">
        <f t="shared" si="241"/>
        <v>0.499</v>
      </c>
      <c r="BS446" s="8">
        <f t="shared" si="242"/>
        <v>385</v>
      </c>
      <c r="BT446" s="8"/>
      <c r="BU446" s="21" t="str">
        <f t="shared" si="243"/>
        <v/>
      </c>
      <c r="BV446" s="9" t="str">
        <f t="shared" si="244"/>
        <v/>
      </c>
      <c r="BW446" s="9" t="str">
        <f t="shared" si="245"/>
        <v/>
      </c>
      <c r="BX446" s="20">
        <f t="shared" si="246"/>
        <v>0</v>
      </c>
      <c r="BY446" s="8" t="str">
        <f t="shared" si="247"/>
        <v/>
      </c>
      <c r="BZ446" s="8" t="str">
        <f t="shared" si="248"/>
        <v/>
      </c>
      <c r="CA446" s="8">
        <f t="shared" si="249"/>
        <v>0</v>
      </c>
      <c r="CB446" s="20">
        <f t="shared" si="250"/>
        <v>0</v>
      </c>
      <c r="CC446" s="20">
        <f t="shared" si="251"/>
        <v>1</v>
      </c>
      <c r="CD446" s="20">
        <f t="shared" si="252"/>
        <v>999</v>
      </c>
      <c r="CF446" s="22" t="str">
        <f>IFERROR(INDEX($BU$2:$BU$1000,MATCH(SMALL($CD$2:$CD$1000,ROWS($CF$2:CF446)+$CC$1001),$CD$2:$CD$1000,0)),"")</f>
        <v/>
      </c>
      <c r="CG446" s="22" t="str">
        <f>IFERROR(INDEX($BV$2:$BV$1000,MATCH(SMALL($CD$2:$CD$1000,ROWS($CF$2:CF446)+$CC$1001),$CD$2:$CD$1000,0)),"")</f>
        <v/>
      </c>
      <c r="CH446" s="22" t="str">
        <f>IFERROR(INDEX($BW$2:$BW$1000,MATCH(SMALL($CD$2:$CD$1000,ROWS($CF$2:CF446)+$CC$1001),$CD$2:$CD$1000,0)),"")</f>
        <v/>
      </c>
      <c r="CL446" s="18" t="str">
        <f t="shared" si="253"/>
        <v/>
      </c>
      <c r="CM446" s="9" t="str">
        <f t="shared" si="254"/>
        <v/>
      </c>
      <c r="CN446" s="9" t="str">
        <f t="shared" si="255"/>
        <v/>
      </c>
      <c r="CO446" s="9" t="str">
        <f t="shared" si="256"/>
        <v/>
      </c>
      <c r="CP446" s="9" t="str">
        <f>IF(CO446="","",MAX(CP$1:CP445)+1)</f>
        <v/>
      </c>
      <c r="CQ446" s="9" t="str">
        <f t="shared" si="257"/>
        <v/>
      </c>
      <c r="CR446" s="9" t="str">
        <f t="shared" si="258"/>
        <v/>
      </c>
      <c r="CS446" s="9" t="str">
        <f t="shared" si="259"/>
        <v/>
      </c>
      <c r="CU446" s="9" t="str">
        <f t="shared" si="260"/>
        <v/>
      </c>
      <c r="CV446" s="9" t="str">
        <f t="shared" si="261"/>
        <v/>
      </c>
      <c r="CW446" s="9" t="str">
        <f t="shared" si="262"/>
        <v/>
      </c>
      <c r="CX446" s="9" t="str">
        <f>IF(CW446="","",MAX(CX$1:CX445)+1)</f>
        <v/>
      </c>
      <c r="CZ446" s="9" t="str">
        <f t="shared" si="263"/>
        <v/>
      </c>
      <c r="DA446" s="9" t="str">
        <f t="shared" si="264"/>
        <v/>
      </c>
      <c r="DB446" s="9" t="str">
        <f t="shared" si="265"/>
        <v/>
      </c>
      <c r="DG446" s="9" t="s">
        <v>1058</v>
      </c>
      <c r="DH446" s="9" t="str">
        <f t="shared" si="266"/>
        <v/>
      </c>
      <c r="DI446" s="9" t="str">
        <f t="shared" si="267"/>
        <v/>
      </c>
      <c r="DJ446" s="9" t="str">
        <f t="shared" si="268"/>
        <v/>
      </c>
      <c r="DK446" s="9" t="str">
        <f t="shared" si="269"/>
        <v/>
      </c>
      <c r="DL446" s="9" t="str">
        <f>IF(DK446="","",MAX(DL$1:DL445)+1)</f>
        <v/>
      </c>
      <c r="DM446" s="9" t="str">
        <f t="shared" si="270"/>
        <v/>
      </c>
      <c r="DN446" s="9" t="str">
        <f t="shared" si="271"/>
        <v/>
      </c>
      <c r="DO446" s="9" t="str">
        <f t="shared" si="272"/>
        <v/>
      </c>
    </row>
    <row r="447" spans="21:119" ht="16.2" thickBot="1">
      <c r="U447" s="17" t="b">
        <f t="shared" si="235"/>
        <v>0</v>
      </c>
      <c r="V447" s="9" t="str">
        <f t="shared" si="236"/>
        <v/>
      </c>
      <c r="W447" s="9" t="str">
        <f t="shared" si="237"/>
        <v/>
      </c>
      <c r="X447" s="9" t="str">
        <f t="shared" si="273"/>
        <v/>
      </c>
      <c r="BC447" s="9" t="str">
        <f>IF(V447="","",MAX(BC$1:BC446)+1)</f>
        <v/>
      </c>
      <c r="BD447" s="9" t="str">
        <f>IFERROR(INDEX('Paste Peptide Data'!$V$2:$V$30000,MATCH(ROW()-ROW($D$1),'Paste Peptide Data'!$BC$2:$BC$30000,0)),"")</f>
        <v/>
      </c>
      <c r="BE447" s="9" t="str">
        <f>IFERROR(INDEX('Paste Peptide Data'!$W$2:$W$30000,MATCH(ROW()-ROW($D$1),'Paste Peptide Data'!$BC$2:$BC$30000,0)),"")</f>
        <v/>
      </c>
      <c r="BF447" s="9" t="str">
        <f>IFERROR(INDEX('Paste Peptide Data'!$X$2:$X$30000,MATCH(ROW()-ROW($D$1),'Paste Peptide Data'!$BC$2:$BC$30000,0)),"")</f>
        <v/>
      </c>
      <c r="BH447" s="19">
        <f>COUNTIF( BF$2:BF447, BF447 )</f>
        <v>446</v>
      </c>
      <c r="BJ447" s="9" t="str">
        <f t="shared" si="238"/>
        <v/>
      </c>
      <c r="BK447" s="9" t="str">
        <f>IF(BJ447="","",MAX(BK$1:BK446)+1)</f>
        <v/>
      </c>
      <c r="BL447" s="9" t="str">
        <f>IFERROR(INDEX('Paste Peptide Data'!$BD$2:$BD$30000,MATCH(ROW()-ROW($D$1),'Paste Peptide Data'!$BK$2:$BK$30000,0)),"")</f>
        <v/>
      </c>
      <c r="BM447" s="9" t="str">
        <f>IFERROR(INDEX('Paste Peptide Data'!$BE$2:$BE$30000,MATCH(ROW()-ROW($D$1),'Paste Peptide Data'!$BK$2:$BK$30000,0)),"")</f>
        <v/>
      </c>
      <c r="BN447" s="9" t="str">
        <f>IFERROR(INDEX('Paste Peptide Data'!$BF$2:$BF$30000,MATCH(ROW()-ROW($D$1),'Paste Peptide Data'!$BK$2:$BK$30000,0)),"")</f>
        <v/>
      </c>
      <c r="BP447" s="20">
        <f t="shared" si="239"/>
        <v>0</v>
      </c>
      <c r="BQ447" s="8">
        <f t="shared" si="240"/>
        <v>0.44500000000000001</v>
      </c>
      <c r="BR447" s="8">
        <f t="shared" si="241"/>
        <v>0.5</v>
      </c>
      <c r="BS447" s="8">
        <f t="shared" si="242"/>
        <v>386</v>
      </c>
      <c r="BT447" s="8"/>
      <c r="BU447" s="21" t="str">
        <f t="shared" si="243"/>
        <v/>
      </c>
      <c r="BV447" s="9" t="str">
        <f t="shared" si="244"/>
        <v/>
      </c>
      <c r="BW447" s="9" t="str">
        <f t="shared" si="245"/>
        <v/>
      </c>
      <c r="BX447" s="20">
        <f t="shared" si="246"/>
        <v>0</v>
      </c>
      <c r="BY447" s="8" t="str">
        <f t="shared" si="247"/>
        <v/>
      </c>
      <c r="BZ447" s="8" t="str">
        <f t="shared" si="248"/>
        <v/>
      </c>
      <c r="CA447" s="8">
        <f t="shared" si="249"/>
        <v>0</v>
      </c>
      <c r="CB447" s="20">
        <f t="shared" si="250"/>
        <v>0</v>
      </c>
      <c r="CC447" s="20">
        <f t="shared" si="251"/>
        <v>1</v>
      </c>
      <c r="CD447" s="20">
        <f t="shared" si="252"/>
        <v>999</v>
      </c>
      <c r="CF447" s="22" t="str">
        <f>IFERROR(INDEX($BU$2:$BU$1000,MATCH(SMALL($CD$2:$CD$1000,ROWS($CF$2:CF447)+$CC$1001),$CD$2:$CD$1000,0)),"")</f>
        <v/>
      </c>
      <c r="CG447" s="22" t="str">
        <f>IFERROR(INDEX($BV$2:$BV$1000,MATCH(SMALL($CD$2:$CD$1000,ROWS($CF$2:CF447)+$CC$1001),$CD$2:$CD$1000,0)),"")</f>
        <v/>
      </c>
      <c r="CH447" s="22" t="str">
        <f>IFERROR(INDEX($BW$2:$BW$1000,MATCH(SMALL($CD$2:$CD$1000,ROWS($CF$2:CF447)+$CC$1001),$CD$2:$CD$1000,0)),"")</f>
        <v/>
      </c>
      <c r="CL447" s="18" t="str">
        <f t="shared" si="253"/>
        <v/>
      </c>
      <c r="CM447" s="9" t="str">
        <f t="shared" si="254"/>
        <v/>
      </c>
      <c r="CN447" s="9" t="str">
        <f t="shared" si="255"/>
        <v/>
      </c>
      <c r="CO447" s="9" t="str">
        <f t="shared" si="256"/>
        <v/>
      </c>
      <c r="CP447" s="9" t="str">
        <f>IF(CO447="","",MAX(CP$1:CP446)+1)</f>
        <v/>
      </c>
      <c r="CQ447" s="9" t="str">
        <f t="shared" si="257"/>
        <v/>
      </c>
      <c r="CR447" s="9" t="str">
        <f t="shared" si="258"/>
        <v/>
      </c>
      <c r="CS447" s="9" t="str">
        <f t="shared" si="259"/>
        <v/>
      </c>
      <c r="CU447" s="9" t="str">
        <f t="shared" si="260"/>
        <v/>
      </c>
      <c r="CV447" s="9" t="str">
        <f t="shared" si="261"/>
        <v/>
      </c>
      <c r="CW447" s="9" t="str">
        <f t="shared" si="262"/>
        <v/>
      </c>
      <c r="CX447" s="9" t="str">
        <f>IF(CW447="","",MAX(CX$1:CX446)+1)</f>
        <v/>
      </c>
      <c r="CZ447" s="9" t="str">
        <f t="shared" si="263"/>
        <v/>
      </c>
      <c r="DA447" s="9" t="str">
        <f t="shared" si="264"/>
        <v/>
      </c>
      <c r="DB447" s="9" t="str">
        <f t="shared" si="265"/>
        <v/>
      </c>
      <c r="DG447" s="9" t="s">
        <v>1059</v>
      </c>
      <c r="DH447" s="9" t="str">
        <f t="shared" si="266"/>
        <v/>
      </c>
      <c r="DI447" s="9" t="str">
        <f t="shared" si="267"/>
        <v/>
      </c>
      <c r="DJ447" s="9" t="str">
        <f t="shared" si="268"/>
        <v/>
      </c>
      <c r="DK447" s="9" t="str">
        <f t="shared" si="269"/>
        <v/>
      </c>
      <c r="DL447" s="9" t="str">
        <f>IF(DK447="","",MAX(DL$1:DL446)+1)</f>
        <v/>
      </c>
      <c r="DM447" s="9" t="str">
        <f t="shared" si="270"/>
        <v/>
      </c>
      <c r="DN447" s="9" t="str">
        <f t="shared" si="271"/>
        <v/>
      </c>
      <c r="DO447" s="9" t="str">
        <f t="shared" si="272"/>
        <v/>
      </c>
    </row>
    <row r="448" spans="21:119" ht="16.2" thickBot="1">
      <c r="U448" s="17" t="b">
        <f t="shared" si="235"/>
        <v>0</v>
      </c>
      <c r="V448" s="9" t="str">
        <f t="shared" si="236"/>
        <v/>
      </c>
      <c r="W448" s="9" t="str">
        <f t="shared" si="237"/>
        <v/>
      </c>
      <c r="X448" s="9" t="str">
        <f t="shared" si="273"/>
        <v/>
      </c>
      <c r="BC448" s="9" t="str">
        <f>IF(V448="","",MAX(BC$1:BC447)+1)</f>
        <v/>
      </c>
      <c r="BD448" s="9" t="str">
        <f>IFERROR(INDEX('Paste Peptide Data'!$V$2:$V$30000,MATCH(ROW()-ROW($D$1),'Paste Peptide Data'!$BC$2:$BC$30000,0)),"")</f>
        <v/>
      </c>
      <c r="BE448" s="9" t="str">
        <f>IFERROR(INDEX('Paste Peptide Data'!$W$2:$W$30000,MATCH(ROW()-ROW($D$1),'Paste Peptide Data'!$BC$2:$BC$30000,0)),"")</f>
        <v/>
      </c>
      <c r="BF448" s="9" t="str">
        <f>IFERROR(INDEX('Paste Peptide Data'!$X$2:$X$30000,MATCH(ROW()-ROW($D$1),'Paste Peptide Data'!$BC$2:$BC$30000,0)),"")</f>
        <v/>
      </c>
      <c r="BH448" s="19">
        <f>COUNTIF( BF$2:BF448, BF448 )</f>
        <v>447</v>
      </c>
      <c r="BJ448" s="9" t="str">
        <f t="shared" si="238"/>
        <v/>
      </c>
      <c r="BK448" s="9" t="str">
        <f>IF(BJ448="","",MAX(BK$1:BK447)+1)</f>
        <v/>
      </c>
      <c r="BL448" s="9" t="str">
        <f>IFERROR(INDEX('Paste Peptide Data'!$BD$2:$BD$30000,MATCH(ROW()-ROW($D$1),'Paste Peptide Data'!$BK$2:$BK$30000,0)),"")</f>
        <v/>
      </c>
      <c r="BM448" s="9" t="str">
        <f>IFERROR(INDEX('Paste Peptide Data'!$BE$2:$BE$30000,MATCH(ROW()-ROW($D$1),'Paste Peptide Data'!$BK$2:$BK$30000,0)),"")</f>
        <v/>
      </c>
      <c r="BN448" s="9" t="str">
        <f>IFERROR(INDEX('Paste Peptide Data'!$BF$2:$BF$30000,MATCH(ROW()-ROW($D$1),'Paste Peptide Data'!$BK$2:$BK$30000,0)),"")</f>
        <v/>
      </c>
      <c r="BP448" s="20">
        <f t="shared" si="239"/>
        <v>0</v>
      </c>
      <c r="BQ448" s="8">
        <f t="shared" si="240"/>
        <v>0.44600000000000001</v>
      </c>
      <c r="BR448" s="8">
        <f t="shared" si="241"/>
        <v>0.5</v>
      </c>
      <c r="BS448" s="8">
        <f t="shared" si="242"/>
        <v>387</v>
      </c>
      <c r="BT448" s="8"/>
      <c r="BU448" s="21" t="str">
        <f t="shared" si="243"/>
        <v/>
      </c>
      <c r="BV448" s="9" t="str">
        <f t="shared" si="244"/>
        <v/>
      </c>
      <c r="BW448" s="9" t="str">
        <f t="shared" si="245"/>
        <v/>
      </c>
      <c r="BX448" s="20">
        <f t="shared" si="246"/>
        <v>0</v>
      </c>
      <c r="BY448" s="8" t="str">
        <f t="shared" si="247"/>
        <v/>
      </c>
      <c r="BZ448" s="8" t="str">
        <f t="shared" si="248"/>
        <v/>
      </c>
      <c r="CA448" s="8">
        <f t="shared" si="249"/>
        <v>0</v>
      </c>
      <c r="CB448" s="20">
        <f t="shared" si="250"/>
        <v>0</v>
      </c>
      <c r="CC448" s="20">
        <f t="shared" si="251"/>
        <v>1</v>
      </c>
      <c r="CD448" s="20">
        <f t="shared" si="252"/>
        <v>999</v>
      </c>
      <c r="CF448" s="22" t="str">
        <f>IFERROR(INDEX($BU$2:$BU$1000,MATCH(SMALL($CD$2:$CD$1000,ROWS($CF$2:CF448)+$CC$1001),$CD$2:$CD$1000,0)),"")</f>
        <v/>
      </c>
      <c r="CG448" s="22" t="str">
        <f>IFERROR(INDEX($BV$2:$BV$1000,MATCH(SMALL($CD$2:$CD$1000,ROWS($CF$2:CF448)+$CC$1001),$CD$2:$CD$1000,0)),"")</f>
        <v/>
      </c>
      <c r="CH448" s="22" t="str">
        <f>IFERROR(INDEX($BW$2:$BW$1000,MATCH(SMALL($CD$2:$CD$1000,ROWS($CF$2:CF448)+$CC$1001),$CD$2:$CD$1000,0)),"")</f>
        <v/>
      </c>
      <c r="CL448" s="18" t="str">
        <f t="shared" si="253"/>
        <v/>
      </c>
      <c r="CM448" s="9" t="str">
        <f t="shared" si="254"/>
        <v/>
      </c>
      <c r="CN448" s="9" t="str">
        <f t="shared" si="255"/>
        <v/>
      </c>
      <c r="CO448" s="9" t="str">
        <f t="shared" si="256"/>
        <v/>
      </c>
      <c r="CP448" s="9" t="str">
        <f>IF(CO448="","",MAX(CP$1:CP447)+1)</f>
        <v/>
      </c>
      <c r="CQ448" s="9" t="str">
        <f t="shared" si="257"/>
        <v/>
      </c>
      <c r="CR448" s="9" t="str">
        <f t="shared" si="258"/>
        <v/>
      </c>
      <c r="CS448" s="9" t="str">
        <f t="shared" si="259"/>
        <v/>
      </c>
      <c r="CU448" s="9" t="str">
        <f t="shared" si="260"/>
        <v/>
      </c>
      <c r="CV448" s="9" t="str">
        <f t="shared" si="261"/>
        <v/>
      </c>
      <c r="CW448" s="9" t="str">
        <f t="shared" si="262"/>
        <v/>
      </c>
      <c r="CX448" s="9" t="str">
        <f>IF(CW448="","",MAX(CX$1:CX447)+1)</f>
        <v/>
      </c>
      <c r="CZ448" s="9" t="str">
        <f t="shared" si="263"/>
        <v/>
      </c>
      <c r="DA448" s="9" t="str">
        <f t="shared" si="264"/>
        <v/>
      </c>
      <c r="DB448" s="9" t="str">
        <f t="shared" si="265"/>
        <v/>
      </c>
      <c r="DG448" s="9" t="s">
        <v>1060</v>
      </c>
      <c r="DH448" s="9" t="str">
        <f t="shared" si="266"/>
        <v/>
      </c>
      <c r="DI448" s="9" t="str">
        <f t="shared" si="267"/>
        <v/>
      </c>
      <c r="DJ448" s="9" t="str">
        <f t="shared" si="268"/>
        <v/>
      </c>
      <c r="DK448" s="9" t="str">
        <f t="shared" si="269"/>
        <v/>
      </c>
      <c r="DL448" s="9" t="str">
        <f>IF(DK448="","",MAX(DL$1:DL447)+1)</f>
        <v/>
      </c>
      <c r="DM448" s="9" t="str">
        <f t="shared" si="270"/>
        <v/>
      </c>
      <c r="DN448" s="9" t="str">
        <f t="shared" si="271"/>
        <v/>
      </c>
      <c r="DO448" s="9" t="str">
        <f t="shared" si="272"/>
        <v/>
      </c>
    </row>
    <row r="449" spans="21:119" ht="16.2" thickBot="1">
      <c r="U449" s="17" t="b">
        <f t="shared" si="235"/>
        <v>0</v>
      </c>
      <c r="V449" s="9" t="str">
        <f t="shared" si="236"/>
        <v/>
      </c>
      <c r="W449" s="9" t="str">
        <f t="shared" si="237"/>
        <v/>
      </c>
      <c r="X449" s="9" t="str">
        <f t="shared" si="273"/>
        <v/>
      </c>
      <c r="BC449" s="9" t="str">
        <f>IF(V449="","",MAX(BC$1:BC448)+1)</f>
        <v/>
      </c>
      <c r="BD449" s="9" t="str">
        <f>IFERROR(INDEX('Paste Peptide Data'!$V$2:$V$30000,MATCH(ROW()-ROW($D$1),'Paste Peptide Data'!$BC$2:$BC$30000,0)),"")</f>
        <v/>
      </c>
      <c r="BE449" s="9" t="str">
        <f>IFERROR(INDEX('Paste Peptide Data'!$W$2:$W$30000,MATCH(ROW()-ROW($D$1),'Paste Peptide Data'!$BC$2:$BC$30000,0)),"")</f>
        <v/>
      </c>
      <c r="BF449" s="9" t="str">
        <f>IFERROR(INDEX('Paste Peptide Data'!$X$2:$X$30000,MATCH(ROW()-ROW($D$1),'Paste Peptide Data'!$BC$2:$BC$30000,0)),"")</f>
        <v/>
      </c>
      <c r="BH449" s="19">
        <f>COUNTIF( BF$2:BF449, BF449 )</f>
        <v>448</v>
      </c>
      <c r="BJ449" s="9" t="str">
        <f t="shared" si="238"/>
        <v/>
      </c>
      <c r="BK449" s="9" t="str">
        <f>IF(BJ449="","",MAX(BK$1:BK448)+1)</f>
        <v/>
      </c>
      <c r="BL449" s="9" t="str">
        <f>IFERROR(INDEX('Paste Peptide Data'!$BD$2:$BD$30000,MATCH(ROW()-ROW($D$1),'Paste Peptide Data'!$BK$2:$BK$30000,0)),"")</f>
        <v/>
      </c>
      <c r="BM449" s="9" t="str">
        <f>IFERROR(INDEX('Paste Peptide Data'!$BE$2:$BE$30000,MATCH(ROW()-ROW($D$1),'Paste Peptide Data'!$BK$2:$BK$30000,0)),"")</f>
        <v/>
      </c>
      <c r="BN449" s="9" t="str">
        <f>IFERROR(INDEX('Paste Peptide Data'!$BF$2:$BF$30000,MATCH(ROW()-ROW($D$1),'Paste Peptide Data'!$BK$2:$BK$30000,0)),"")</f>
        <v/>
      </c>
      <c r="BP449" s="20">
        <f t="shared" si="239"/>
        <v>0</v>
      </c>
      <c r="BQ449" s="8">
        <f t="shared" si="240"/>
        <v>0.44700000000000001</v>
      </c>
      <c r="BR449" s="8">
        <f t="shared" si="241"/>
        <v>0.5</v>
      </c>
      <c r="BS449" s="8">
        <f t="shared" si="242"/>
        <v>388</v>
      </c>
      <c r="BT449" s="8"/>
      <c r="BU449" s="21" t="str">
        <f t="shared" si="243"/>
        <v/>
      </c>
      <c r="BV449" s="9" t="str">
        <f t="shared" si="244"/>
        <v/>
      </c>
      <c r="BW449" s="9" t="str">
        <f t="shared" si="245"/>
        <v/>
      </c>
      <c r="BX449" s="20">
        <f t="shared" si="246"/>
        <v>0</v>
      </c>
      <c r="BY449" s="8" t="str">
        <f t="shared" si="247"/>
        <v/>
      </c>
      <c r="BZ449" s="8" t="str">
        <f t="shared" si="248"/>
        <v/>
      </c>
      <c r="CA449" s="8">
        <f t="shared" si="249"/>
        <v>0</v>
      </c>
      <c r="CB449" s="20">
        <f t="shared" si="250"/>
        <v>0</v>
      </c>
      <c r="CC449" s="20">
        <f t="shared" si="251"/>
        <v>1</v>
      </c>
      <c r="CD449" s="20">
        <f t="shared" si="252"/>
        <v>999</v>
      </c>
      <c r="CF449" s="22" t="str">
        <f>IFERROR(INDEX($BU$2:$BU$1000,MATCH(SMALL($CD$2:$CD$1000,ROWS($CF$2:CF449)+$CC$1001),$CD$2:$CD$1000,0)),"")</f>
        <v/>
      </c>
      <c r="CG449" s="22" t="str">
        <f>IFERROR(INDEX($BV$2:$BV$1000,MATCH(SMALL($CD$2:$CD$1000,ROWS($CF$2:CF449)+$CC$1001),$CD$2:$CD$1000,0)),"")</f>
        <v/>
      </c>
      <c r="CH449" s="22" t="str">
        <f>IFERROR(INDEX($BW$2:$BW$1000,MATCH(SMALL($CD$2:$CD$1000,ROWS($CF$2:CF449)+$CC$1001),$CD$2:$CD$1000,0)),"")</f>
        <v/>
      </c>
      <c r="CL449" s="18" t="str">
        <f t="shared" si="253"/>
        <v/>
      </c>
      <c r="CM449" s="9" t="str">
        <f t="shared" si="254"/>
        <v/>
      </c>
      <c r="CN449" s="9" t="str">
        <f t="shared" si="255"/>
        <v/>
      </c>
      <c r="CO449" s="9" t="str">
        <f t="shared" si="256"/>
        <v/>
      </c>
      <c r="CP449" s="9" t="str">
        <f>IF(CO449="","",MAX(CP$1:CP448)+1)</f>
        <v/>
      </c>
      <c r="CQ449" s="9" t="str">
        <f t="shared" si="257"/>
        <v/>
      </c>
      <c r="CR449" s="9" t="str">
        <f t="shared" si="258"/>
        <v/>
      </c>
      <c r="CS449" s="9" t="str">
        <f t="shared" si="259"/>
        <v/>
      </c>
      <c r="CU449" s="9" t="str">
        <f t="shared" si="260"/>
        <v/>
      </c>
      <c r="CV449" s="9" t="str">
        <f t="shared" si="261"/>
        <v/>
      </c>
      <c r="CW449" s="9" t="str">
        <f t="shared" si="262"/>
        <v/>
      </c>
      <c r="CX449" s="9" t="str">
        <f>IF(CW449="","",MAX(CX$1:CX448)+1)</f>
        <v/>
      </c>
      <c r="CZ449" s="9" t="str">
        <f t="shared" si="263"/>
        <v/>
      </c>
      <c r="DA449" s="9" t="str">
        <f t="shared" si="264"/>
        <v/>
      </c>
      <c r="DB449" s="9" t="str">
        <f t="shared" si="265"/>
        <v/>
      </c>
      <c r="DG449" s="9" t="s">
        <v>1061</v>
      </c>
      <c r="DH449" s="9" t="str">
        <f t="shared" si="266"/>
        <v/>
      </c>
      <c r="DI449" s="9" t="str">
        <f t="shared" si="267"/>
        <v/>
      </c>
      <c r="DJ449" s="9" t="str">
        <f t="shared" si="268"/>
        <v/>
      </c>
      <c r="DK449" s="9" t="str">
        <f t="shared" si="269"/>
        <v/>
      </c>
      <c r="DL449" s="9" t="str">
        <f>IF(DK449="","",MAX(DL$1:DL448)+1)</f>
        <v/>
      </c>
      <c r="DM449" s="9" t="str">
        <f t="shared" si="270"/>
        <v/>
      </c>
      <c r="DN449" s="9" t="str">
        <f t="shared" si="271"/>
        <v/>
      </c>
      <c r="DO449" s="9" t="str">
        <f t="shared" si="272"/>
        <v/>
      </c>
    </row>
    <row r="450" spans="21:119" ht="16.2" thickBot="1">
      <c r="U450" s="17" t="b">
        <f t="shared" ref="U450:U513" si="274">AND(ISNUMBER(SEARCH("(rs",N450)),NOT(ISNUMBER(SEARCH("oxidation",N450))),NOT(ISNUMBER(SEARCH("deamidated",N450))),NOT(ISNUMBER(SEARCH("ammonia",N450))),NOT(ISNUMBER(SEARCH("acetyl",N450))),NOT(ISNUMBER(SEARCH("phospho",N450))),NOT(ISNUMBER(SEARCH("dehydrated",N450))))</f>
        <v>0</v>
      </c>
      <c r="V450" s="9" t="str">
        <f t="shared" ref="V450:V513" si="275">IF(U450=TRUE, IF(ISNUMBER(SEARCH(":",P450))=TRUE, LEFT(P450,FIND(":",P450)-1),P450), "")</f>
        <v/>
      </c>
      <c r="W450" s="9" t="str">
        <f t="shared" ref="W450:W513" si="276">IF(U450=TRUE,IF(ISNUMBER(SEARCH("Carb",N450))=TRUE,MID(LEFT(N450,FIND("#",N450)-1),FIND(CHAR(1),SUBSTITUTE(N450," ",CHAR(1),(LEN(N450)-LEN(SUBSTITUTE(N450," ","")))-1))+1,LEN(N450)),LEFT(N450,FIND("#",N450)-1)),"")</f>
        <v/>
      </c>
      <c r="X450" s="9" t="str">
        <f t="shared" si="273"/>
        <v/>
      </c>
      <c r="BC450" s="9" t="str">
        <f>IF(V450="","",MAX(BC$1:BC449)+1)</f>
        <v/>
      </c>
      <c r="BD450" s="9" t="str">
        <f>IFERROR(INDEX('Paste Peptide Data'!$V$2:$V$30000,MATCH(ROW()-ROW($D$1),'Paste Peptide Data'!$BC$2:$BC$30000,0)),"")</f>
        <v/>
      </c>
      <c r="BE450" s="9" t="str">
        <f>IFERROR(INDEX('Paste Peptide Data'!$W$2:$W$30000,MATCH(ROW()-ROW($D$1),'Paste Peptide Data'!$BC$2:$BC$30000,0)),"")</f>
        <v/>
      </c>
      <c r="BF450" s="9" t="str">
        <f>IFERROR(INDEX('Paste Peptide Data'!$X$2:$X$30000,MATCH(ROW()-ROW($D$1),'Paste Peptide Data'!$BC$2:$BC$30000,0)),"")</f>
        <v/>
      </c>
      <c r="BH450" s="19">
        <f>COUNTIF( BF$2:BF450, BF450 )</f>
        <v>449</v>
      </c>
      <c r="BJ450" s="9" t="str">
        <f t="shared" si="238"/>
        <v/>
      </c>
      <c r="BK450" s="9" t="str">
        <f>IF(BJ450="","",MAX(BK$1:BK449)+1)</f>
        <v/>
      </c>
      <c r="BL450" s="9" t="str">
        <f>IFERROR(INDEX('Paste Peptide Data'!$BD$2:$BD$30000,MATCH(ROW()-ROW($D$1),'Paste Peptide Data'!$BK$2:$BK$30000,0)),"")</f>
        <v/>
      </c>
      <c r="BM450" s="9" t="str">
        <f>IFERROR(INDEX('Paste Peptide Data'!$BE$2:$BE$30000,MATCH(ROW()-ROW($D$1),'Paste Peptide Data'!$BK$2:$BK$30000,0)),"")</f>
        <v/>
      </c>
      <c r="BN450" s="9" t="str">
        <f>IFERROR(INDEX('Paste Peptide Data'!$BF$2:$BF$30000,MATCH(ROW()-ROW($D$1),'Paste Peptide Data'!$BK$2:$BK$30000,0)),"")</f>
        <v/>
      </c>
      <c r="BP450" s="20">
        <f t="shared" si="239"/>
        <v>0</v>
      </c>
      <c r="BQ450" s="8">
        <f t="shared" si="240"/>
        <v>0.44800000000000001</v>
      </c>
      <c r="BR450" s="8">
        <f t="shared" si="241"/>
        <v>0.501</v>
      </c>
      <c r="BS450" s="8">
        <f t="shared" si="242"/>
        <v>389</v>
      </c>
      <c r="BT450" s="8"/>
      <c r="BU450" s="21" t="str">
        <f t="shared" si="243"/>
        <v/>
      </c>
      <c r="BV450" s="9" t="str">
        <f t="shared" si="244"/>
        <v/>
      </c>
      <c r="BW450" s="9" t="str">
        <f t="shared" si="245"/>
        <v/>
      </c>
      <c r="BX450" s="20">
        <f t="shared" si="246"/>
        <v>0</v>
      </c>
      <c r="BY450" s="8" t="str">
        <f t="shared" si="247"/>
        <v/>
      </c>
      <c r="BZ450" s="8" t="str">
        <f t="shared" si="248"/>
        <v/>
      </c>
      <c r="CA450" s="8">
        <f t="shared" si="249"/>
        <v>0</v>
      </c>
      <c r="CB450" s="20">
        <f t="shared" si="250"/>
        <v>0</v>
      </c>
      <c r="CC450" s="20">
        <f t="shared" si="251"/>
        <v>1</v>
      </c>
      <c r="CD450" s="20">
        <f t="shared" si="252"/>
        <v>999</v>
      </c>
      <c r="CF450" s="22" t="str">
        <f>IFERROR(INDEX($BU$2:$BU$1000,MATCH(SMALL($CD$2:$CD$1000,ROWS($CF$2:CF450)+$CC$1001),$CD$2:$CD$1000,0)),"")</f>
        <v/>
      </c>
      <c r="CG450" s="22" t="str">
        <f>IFERROR(INDEX($BV$2:$BV$1000,MATCH(SMALL($CD$2:$CD$1000,ROWS($CF$2:CF450)+$CC$1001),$CD$2:$CD$1000,0)),"")</f>
        <v/>
      </c>
      <c r="CH450" s="22" t="str">
        <f>IFERROR(INDEX($BW$2:$BW$1000,MATCH(SMALL($CD$2:$CD$1000,ROWS($CF$2:CF450)+$CC$1001),$CD$2:$CD$1000,0)),"")</f>
        <v/>
      </c>
      <c r="CL450" s="18" t="str">
        <f t="shared" si="253"/>
        <v/>
      </c>
      <c r="CM450" s="9" t="str">
        <f t="shared" si="254"/>
        <v/>
      </c>
      <c r="CN450" s="9" t="str">
        <f t="shared" si="255"/>
        <v/>
      </c>
      <c r="CO450" s="9" t="str">
        <f t="shared" si="256"/>
        <v/>
      </c>
      <c r="CP450" s="9" t="str">
        <f>IF(CO450="","",MAX(CP$1:CP449)+1)</f>
        <v/>
      </c>
      <c r="CQ450" s="9" t="str">
        <f t="shared" si="257"/>
        <v/>
      </c>
      <c r="CR450" s="9" t="str">
        <f t="shared" si="258"/>
        <v/>
      </c>
      <c r="CS450" s="9" t="str">
        <f t="shared" si="259"/>
        <v/>
      </c>
      <c r="CU450" s="9" t="str">
        <f t="shared" si="260"/>
        <v/>
      </c>
      <c r="CV450" s="9" t="str">
        <f t="shared" si="261"/>
        <v/>
      </c>
      <c r="CW450" s="9" t="str">
        <f t="shared" si="262"/>
        <v/>
      </c>
      <c r="CX450" s="9" t="str">
        <f>IF(CW450="","",MAX(CX$1:CX449)+1)</f>
        <v/>
      </c>
      <c r="CZ450" s="9" t="str">
        <f t="shared" si="263"/>
        <v/>
      </c>
      <c r="DA450" s="9" t="str">
        <f t="shared" si="264"/>
        <v/>
      </c>
      <c r="DB450" s="9" t="str">
        <f t="shared" si="265"/>
        <v/>
      </c>
      <c r="DG450" s="9" t="s">
        <v>1062</v>
      </c>
      <c r="DH450" s="9" t="str">
        <f t="shared" si="266"/>
        <v/>
      </c>
      <c r="DI450" s="9" t="str">
        <f t="shared" si="267"/>
        <v/>
      </c>
      <c r="DJ450" s="9" t="str">
        <f t="shared" si="268"/>
        <v/>
      </c>
      <c r="DK450" s="9" t="str">
        <f t="shared" si="269"/>
        <v/>
      </c>
      <c r="DL450" s="9" t="str">
        <f>IF(DK450="","",MAX(DL$1:DL449)+1)</f>
        <v/>
      </c>
      <c r="DM450" s="9" t="str">
        <f t="shared" si="270"/>
        <v/>
      </c>
      <c r="DN450" s="9" t="str">
        <f t="shared" si="271"/>
        <v/>
      </c>
      <c r="DO450" s="9" t="str">
        <f t="shared" si="272"/>
        <v/>
      </c>
    </row>
    <row r="451" spans="21:119" ht="16.2" thickBot="1">
      <c r="U451" s="17" t="b">
        <f t="shared" si="274"/>
        <v>0</v>
      </c>
      <c r="V451" s="9" t="str">
        <f t="shared" si="275"/>
        <v/>
      </c>
      <c r="W451" s="9" t="str">
        <f t="shared" si="276"/>
        <v/>
      </c>
      <c r="X451" s="9" t="str">
        <f t="shared" si="273"/>
        <v/>
      </c>
      <c r="BC451" s="9" t="str">
        <f>IF(V451="","",MAX(BC$1:BC450)+1)</f>
        <v/>
      </c>
      <c r="BD451" s="9" t="str">
        <f>IFERROR(INDEX('Paste Peptide Data'!$V$2:$V$30000,MATCH(ROW()-ROW($D$1),'Paste Peptide Data'!$BC$2:$BC$30000,0)),"")</f>
        <v/>
      </c>
      <c r="BE451" s="9" t="str">
        <f>IFERROR(INDEX('Paste Peptide Data'!$W$2:$W$30000,MATCH(ROW()-ROW($D$1),'Paste Peptide Data'!$BC$2:$BC$30000,0)),"")</f>
        <v/>
      </c>
      <c r="BF451" s="9" t="str">
        <f>IFERROR(INDEX('Paste Peptide Data'!$X$2:$X$30000,MATCH(ROW()-ROW($D$1),'Paste Peptide Data'!$BC$2:$BC$30000,0)),"")</f>
        <v/>
      </c>
      <c r="BH451" s="19">
        <f>COUNTIF( BF$2:BF451, BF451 )</f>
        <v>450</v>
      </c>
      <c r="BJ451" s="9" t="str">
        <f t="shared" ref="BJ451:BJ514" si="277">IF(BH451=1,1,"")</f>
        <v/>
      </c>
      <c r="BK451" s="9" t="str">
        <f>IF(BJ451="","",MAX(BK$1:BK450)+1)</f>
        <v/>
      </c>
      <c r="BL451" s="9" t="str">
        <f>IFERROR(INDEX('Paste Peptide Data'!$BD$2:$BD$30000,MATCH(ROW()-ROW($D$1),'Paste Peptide Data'!$BK$2:$BK$30000,0)),"")</f>
        <v/>
      </c>
      <c r="BM451" s="9" t="str">
        <f>IFERROR(INDEX('Paste Peptide Data'!$BE$2:$BE$30000,MATCH(ROW()-ROW($D$1),'Paste Peptide Data'!$BK$2:$BK$30000,0)),"")</f>
        <v/>
      </c>
      <c r="BN451" s="9" t="str">
        <f>IFERROR(INDEX('Paste Peptide Data'!$BF$2:$BF$30000,MATCH(ROW()-ROW($D$1),'Paste Peptide Data'!$BK$2:$BK$30000,0)),"")</f>
        <v/>
      </c>
      <c r="BP451" s="20">
        <f t="shared" ref="BP451:BP514" si="278">COUNTIF($BL$2:$BL$1000,"&lt;="&amp;BL451)</f>
        <v>0</v>
      </c>
      <c r="BQ451" s="8">
        <f t="shared" ref="BQ451:BQ514" si="279">IF(ISBLANK($BP451),"",VALUE($BP451&amp;"."&amp;(ROW()-ROW($BQ$2))))</f>
        <v>0.44900000000000001</v>
      </c>
      <c r="BR451" s="8">
        <f t="shared" ref="BR451:BR514" si="280">SMALL($BQ$2:$BQ$1000,ROW()-ROW($BR$1))</f>
        <v>0.502</v>
      </c>
      <c r="BS451" s="8">
        <f t="shared" ref="BS451:BS514" si="281">IFERROR(MATCH($BQ451,$BR$2:$BR$1000,0),"")</f>
        <v>390</v>
      </c>
      <c r="BT451" s="8"/>
      <c r="BU451" s="21" t="str">
        <f t="shared" ref="BU451:BU514" si="282">IFERROR(INDEX($BL$2:$BL$1000,MATCH(ROW()-ROW($D$1),$BS$2:$BS$1000,0)),"")</f>
        <v/>
      </c>
      <c r="BV451" s="9" t="str">
        <f t="shared" ref="BV451:BV514" si="283">IFERROR(INDEX($BM$2:$BM$1000,MATCH(ROW()-ROW($D$1),$BS$2:$BS$1000,0)),"")</f>
        <v/>
      </c>
      <c r="BW451" s="9" t="str">
        <f t="shared" ref="BW451:BW514" si="284">IFERROR(INDEX($BN$2:$BN$1000,MATCH(ROW()-ROW($D$1),$BS$2:$BS$1000,0)),"")</f>
        <v/>
      </c>
      <c r="BX451" s="20">
        <f t="shared" ref="BX451:BX514" si="285">COUNTIF($BU$2:$BU$1000,"&lt;="&amp;BU451)</f>
        <v>0</v>
      </c>
      <c r="BY451" s="8" t="str">
        <f t="shared" ref="BY451:BY514" si="286">IF(BX451&gt;0,IF(ISBLANK($BX451),"",VALUE($BX451&amp;"."&amp;(ROW()-ROW($BY$1)))),"")</f>
        <v/>
      </c>
      <c r="BZ451" s="8" t="str">
        <f t="shared" ref="BZ451:BZ514" si="287">IF(BY451&gt;0,BY451,"")</f>
        <v/>
      </c>
      <c r="CA451" s="8">
        <f t="shared" ref="CA451:CA514" si="288">COUNTIF($BZ$2:$BZ$1000,"&lt;="&amp;BZ451)</f>
        <v>0</v>
      </c>
      <c r="CB451" s="20">
        <f t="shared" ref="CB451:CB514" si="289">--ISNUMBER(BZ451)</f>
        <v>0</v>
      </c>
      <c r="CC451" s="20">
        <f t="shared" ref="CC451:CC514" si="290">IF(BZ451="",1,0)</f>
        <v>1</v>
      </c>
      <c r="CD451" s="20">
        <f t="shared" ref="CD451:CD514" si="291">IF(ISNUMBER(BU451),CA451,IF(ISBLANK(BU451),CA451,CA451+$CB$1001))+$CC$1001</f>
        <v>999</v>
      </c>
      <c r="CF451" s="22" t="str">
        <f>IFERROR(INDEX($BU$2:$BU$1000,MATCH(SMALL($CD$2:$CD$1000,ROWS($CF$2:CF451)+$CC$1001),$CD$2:$CD$1000,0)),"")</f>
        <v/>
      </c>
      <c r="CG451" s="22" t="str">
        <f>IFERROR(INDEX($BV$2:$BV$1000,MATCH(SMALL($CD$2:$CD$1000,ROWS($CF$2:CF451)+$CC$1001),$CD$2:$CD$1000,0)),"")</f>
        <v/>
      </c>
      <c r="CH451" s="22" t="str">
        <f>IFERROR(INDEX($BW$2:$BW$1000,MATCH(SMALL($CD$2:$CD$1000,ROWS($CF$2:CF451)+$CC$1001),$CD$2:$CD$1000,0)),"")</f>
        <v/>
      </c>
      <c r="CL451" s="18" t="str">
        <f t="shared" ref="CL451:CL514" si="292">IF(CH451&lt;&gt;"",IF(ISNA(VLOOKUP(CH451,$CJ$2:$CJ$44,1,FALSE)), "NEW", "OLD"),"")</f>
        <v/>
      </c>
      <c r="CM451" s="9" t="str">
        <f t="shared" ref="CM451:CM514" si="293">IF(CL451="NEW",CF451,"")</f>
        <v/>
      </c>
      <c r="CN451" s="9" t="str">
        <f t="shared" ref="CN451:CN514" si="294">IF(CL451="NEW",CG451,"")</f>
        <v/>
      </c>
      <c r="CO451" s="9" t="str">
        <f t="shared" ref="CO451:CO514" si="295">IF(CL451="NEW",CH451,"")</f>
        <v/>
      </c>
      <c r="CP451" s="9" t="str">
        <f>IF(CO451="","",MAX(CP$1:CP450)+1)</f>
        <v/>
      </c>
      <c r="CQ451" s="9" t="str">
        <f t="shared" ref="CQ451:CQ514" si="296">IFERROR(INDEX($CM$2:$CM$1000,MATCH(ROW()-ROW($D$1),$CP$2:$CP$1000,0)),"")</f>
        <v/>
      </c>
      <c r="CR451" s="9" t="str">
        <f t="shared" ref="CR451:CR514" si="297">IFERROR(INDEX($CN$2:$CN$1000,MATCH(ROW()-ROW($D$1),$CP$2:$CP$1000,0)),"")</f>
        <v/>
      </c>
      <c r="CS451" s="9" t="str">
        <f t="shared" ref="CS451:CS514" si="298">IFERROR(INDEX($CO$2:$CO$1000,MATCH(ROW()-ROW($D$1),$CP$2:$CP$1000,0)),"")</f>
        <v/>
      </c>
      <c r="CU451" s="9" t="str">
        <f t="shared" ref="CU451:CU514" si="299">IF(CL451="OLD",CF451,"")</f>
        <v/>
      </c>
      <c r="CV451" s="9" t="str">
        <f t="shared" ref="CV451:CV514" si="300">IF(CL451="OLD",CG451,"")</f>
        <v/>
      </c>
      <c r="CW451" s="9" t="str">
        <f t="shared" ref="CW451:CW514" si="301">IF(CL451="OLD",CH451,"")</f>
        <v/>
      </c>
      <c r="CX451" s="9" t="str">
        <f>IF(CW451="","",MAX(CX$1:CX450)+1)</f>
        <v/>
      </c>
      <c r="CZ451" s="9" t="str">
        <f t="shared" ref="CZ451:CZ514" si="302">IFERROR(INDEX($CU$2:$CU$1000,MATCH(ROW()-ROW($D$1),$CX$2:$CX$1000,0)),"")</f>
        <v/>
      </c>
      <c r="DA451" s="9" t="str">
        <f t="shared" ref="DA451:DA514" si="303">IFERROR(INDEX($CV$2:$CV$1000,MATCH(ROW()-ROW($D$1),$CX$2:$CX$1000,0)),"")</f>
        <v/>
      </c>
      <c r="DB451" s="9" t="str">
        <f t="shared" ref="DB451:DB514" si="304">IFERROR(INDEX($CW$2:$CW$1000,MATCH(ROW()-ROW($D$1),$CX$2:$CX$1000,0)),"")</f>
        <v/>
      </c>
      <c r="DG451" s="9" t="s">
        <v>1063</v>
      </c>
      <c r="DH451" s="9" t="str">
        <f t="shared" ref="DH451:DH514" si="305">IF(CH451&lt;&gt;"",IF(ISNA(VLOOKUP(CH451,$DG$2:$DG$1718,1,FALSE)), "", "YES"),"")</f>
        <v/>
      </c>
      <c r="DI451" s="9" t="str">
        <f t="shared" ref="DI451:DI514" si="306">IF(DH451="YES",CF451,"")</f>
        <v/>
      </c>
      <c r="DJ451" s="9" t="str">
        <f t="shared" ref="DJ451:DJ514" si="307">IF(DH451="YES",CG451,"")</f>
        <v/>
      </c>
      <c r="DK451" s="9" t="str">
        <f t="shared" ref="DK451:DK514" si="308">IF(DH451="YES",CH451,"")</f>
        <v/>
      </c>
      <c r="DL451" s="9" t="str">
        <f>IF(DK451="","",MAX(DL$1:DL450)+1)</f>
        <v/>
      </c>
      <c r="DM451" s="9" t="str">
        <f t="shared" ref="DM451:DM514" si="309">IFERROR(INDEX($DI$2:$DI$1000,MATCH(ROW()-ROW($D$1),$DL$2:$DL$1000,0)),"")</f>
        <v/>
      </c>
      <c r="DN451" s="9" t="str">
        <f t="shared" ref="DN451:DN514" si="310">IFERROR(INDEX($DJ$2:$DJ$1000,MATCH(ROW()-ROW($D$1),$DL$2:$DL$1000,0)),"")</f>
        <v/>
      </c>
      <c r="DO451" s="9" t="str">
        <f t="shared" ref="DO451:DO514" si="311">IFERROR(INDEX($DK$2:$DK$1000,MATCH(ROW()-ROW($D$1),$DL$2:$DL$1000,0)),"")</f>
        <v/>
      </c>
    </row>
    <row r="452" spans="21:119" ht="16.2" thickBot="1">
      <c r="U452" s="17" t="b">
        <f t="shared" si="274"/>
        <v>0</v>
      </c>
      <c r="V452" s="9" t="str">
        <f t="shared" si="275"/>
        <v/>
      </c>
      <c r="W452" s="9" t="str">
        <f t="shared" si="276"/>
        <v/>
      </c>
      <c r="X452" s="9" t="str">
        <f t="shared" si="273"/>
        <v/>
      </c>
      <c r="BC452" s="9" t="str">
        <f>IF(V452="","",MAX(BC$1:BC451)+1)</f>
        <v/>
      </c>
      <c r="BD452" s="9" t="str">
        <f>IFERROR(INDEX('Paste Peptide Data'!$V$2:$V$30000,MATCH(ROW()-ROW($D$1),'Paste Peptide Data'!$BC$2:$BC$30000,0)),"")</f>
        <v/>
      </c>
      <c r="BE452" s="9" t="str">
        <f>IFERROR(INDEX('Paste Peptide Data'!$W$2:$W$30000,MATCH(ROW()-ROW($D$1),'Paste Peptide Data'!$BC$2:$BC$30000,0)),"")</f>
        <v/>
      </c>
      <c r="BF452" s="9" t="str">
        <f>IFERROR(INDEX('Paste Peptide Data'!$X$2:$X$30000,MATCH(ROW()-ROW($D$1),'Paste Peptide Data'!$BC$2:$BC$30000,0)),"")</f>
        <v/>
      </c>
      <c r="BH452" s="19">
        <f>COUNTIF( BF$2:BF452, BF452 )</f>
        <v>451</v>
      </c>
      <c r="BJ452" s="9" t="str">
        <f t="shared" si="277"/>
        <v/>
      </c>
      <c r="BK452" s="9" t="str">
        <f>IF(BJ452="","",MAX(BK$1:BK451)+1)</f>
        <v/>
      </c>
      <c r="BL452" s="9" t="str">
        <f>IFERROR(INDEX('Paste Peptide Data'!$BD$2:$BD$30000,MATCH(ROW()-ROW($D$1),'Paste Peptide Data'!$BK$2:$BK$30000,0)),"")</f>
        <v/>
      </c>
      <c r="BM452" s="9" t="str">
        <f>IFERROR(INDEX('Paste Peptide Data'!$BE$2:$BE$30000,MATCH(ROW()-ROW($D$1),'Paste Peptide Data'!$BK$2:$BK$30000,0)),"")</f>
        <v/>
      </c>
      <c r="BN452" s="9" t="str">
        <f>IFERROR(INDEX('Paste Peptide Data'!$BF$2:$BF$30000,MATCH(ROW()-ROW($D$1),'Paste Peptide Data'!$BK$2:$BK$30000,0)),"")</f>
        <v/>
      </c>
      <c r="BP452" s="20">
        <f t="shared" si="278"/>
        <v>0</v>
      </c>
      <c r="BQ452" s="8">
        <f t="shared" si="279"/>
        <v>0.45</v>
      </c>
      <c r="BR452" s="8">
        <f t="shared" si="280"/>
        <v>0.503</v>
      </c>
      <c r="BS452" s="8">
        <f t="shared" si="281"/>
        <v>391</v>
      </c>
      <c r="BT452" s="8"/>
      <c r="BU452" s="21" t="str">
        <f t="shared" si="282"/>
        <v/>
      </c>
      <c r="BV452" s="9" t="str">
        <f t="shared" si="283"/>
        <v/>
      </c>
      <c r="BW452" s="9" t="str">
        <f t="shared" si="284"/>
        <v/>
      </c>
      <c r="BX452" s="20">
        <f t="shared" si="285"/>
        <v>0</v>
      </c>
      <c r="BY452" s="8" t="str">
        <f t="shared" si="286"/>
        <v/>
      </c>
      <c r="BZ452" s="8" t="str">
        <f t="shared" si="287"/>
        <v/>
      </c>
      <c r="CA452" s="8">
        <f t="shared" si="288"/>
        <v>0</v>
      </c>
      <c r="CB452" s="20">
        <f t="shared" si="289"/>
        <v>0</v>
      </c>
      <c r="CC452" s="20">
        <f t="shared" si="290"/>
        <v>1</v>
      </c>
      <c r="CD452" s="20">
        <f t="shared" si="291"/>
        <v>999</v>
      </c>
      <c r="CF452" s="22" t="str">
        <f>IFERROR(INDEX($BU$2:$BU$1000,MATCH(SMALL($CD$2:$CD$1000,ROWS($CF$2:CF452)+$CC$1001),$CD$2:$CD$1000,0)),"")</f>
        <v/>
      </c>
      <c r="CG452" s="22" t="str">
        <f>IFERROR(INDEX($BV$2:$BV$1000,MATCH(SMALL($CD$2:$CD$1000,ROWS($CF$2:CF452)+$CC$1001),$CD$2:$CD$1000,0)),"")</f>
        <v/>
      </c>
      <c r="CH452" s="22" t="str">
        <f>IFERROR(INDEX($BW$2:$BW$1000,MATCH(SMALL($CD$2:$CD$1000,ROWS($CF$2:CF452)+$CC$1001),$CD$2:$CD$1000,0)),"")</f>
        <v/>
      </c>
      <c r="CL452" s="18" t="str">
        <f t="shared" si="292"/>
        <v/>
      </c>
      <c r="CM452" s="9" t="str">
        <f t="shared" si="293"/>
        <v/>
      </c>
      <c r="CN452" s="9" t="str">
        <f t="shared" si="294"/>
        <v/>
      </c>
      <c r="CO452" s="9" t="str">
        <f t="shared" si="295"/>
        <v/>
      </c>
      <c r="CP452" s="9" t="str">
        <f>IF(CO452="","",MAX(CP$1:CP451)+1)</f>
        <v/>
      </c>
      <c r="CQ452" s="9" t="str">
        <f t="shared" si="296"/>
        <v/>
      </c>
      <c r="CR452" s="9" t="str">
        <f t="shared" si="297"/>
        <v/>
      </c>
      <c r="CS452" s="9" t="str">
        <f t="shared" si="298"/>
        <v/>
      </c>
      <c r="CU452" s="9" t="str">
        <f t="shared" si="299"/>
        <v/>
      </c>
      <c r="CV452" s="9" t="str">
        <f t="shared" si="300"/>
        <v/>
      </c>
      <c r="CW452" s="9" t="str">
        <f t="shared" si="301"/>
        <v/>
      </c>
      <c r="CX452" s="9" t="str">
        <f>IF(CW452="","",MAX(CX$1:CX451)+1)</f>
        <v/>
      </c>
      <c r="CZ452" s="9" t="str">
        <f t="shared" si="302"/>
        <v/>
      </c>
      <c r="DA452" s="9" t="str">
        <f t="shared" si="303"/>
        <v/>
      </c>
      <c r="DB452" s="9" t="str">
        <f t="shared" si="304"/>
        <v/>
      </c>
      <c r="DG452" s="9" t="s">
        <v>1064</v>
      </c>
      <c r="DH452" s="9" t="str">
        <f t="shared" si="305"/>
        <v/>
      </c>
      <c r="DI452" s="9" t="str">
        <f t="shared" si="306"/>
        <v/>
      </c>
      <c r="DJ452" s="9" t="str">
        <f t="shared" si="307"/>
        <v/>
      </c>
      <c r="DK452" s="9" t="str">
        <f t="shared" si="308"/>
        <v/>
      </c>
      <c r="DL452" s="9" t="str">
        <f>IF(DK452="","",MAX(DL$1:DL451)+1)</f>
        <v/>
      </c>
      <c r="DM452" s="9" t="str">
        <f t="shared" si="309"/>
        <v/>
      </c>
      <c r="DN452" s="9" t="str">
        <f t="shared" si="310"/>
        <v/>
      </c>
      <c r="DO452" s="9" t="str">
        <f t="shared" si="311"/>
        <v/>
      </c>
    </row>
    <row r="453" spans="21:119" ht="16.2" thickBot="1">
      <c r="U453" s="17" t="b">
        <f t="shared" si="274"/>
        <v>0</v>
      </c>
      <c r="V453" s="9" t="str">
        <f t="shared" si="275"/>
        <v/>
      </c>
      <c r="W453" s="9" t="str">
        <f t="shared" si="276"/>
        <v/>
      </c>
      <c r="X453" s="9" t="str">
        <f t="shared" si="273"/>
        <v/>
      </c>
      <c r="BC453" s="9" t="str">
        <f>IF(V453="","",MAX(BC$1:BC452)+1)</f>
        <v/>
      </c>
      <c r="BD453" s="9" t="str">
        <f>IFERROR(INDEX('Paste Peptide Data'!$V$2:$V$30000,MATCH(ROW()-ROW($D$1),'Paste Peptide Data'!$BC$2:$BC$30000,0)),"")</f>
        <v/>
      </c>
      <c r="BE453" s="9" t="str">
        <f>IFERROR(INDEX('Paste Peptide Data'!$W$2:$W$30000,MATCH(ROW()-ROW($D$1),'Paste Peptide Data'!$BC$2:$BC$30000,0)),"")</f>
        <v/>
      </c>
      <c r="BF453" s="9" t="str">
        <f>IFERROR(INDEX('Paste Peptide Data'!$X$2:$X$30000,MATCH(ROW()-ROW($D$1),'Paste Peptide Data'!$BC$2:$BC$30000,0)),"")</f>
        <v/>
      </c>
      <c r="BH453" s="19">
        <f>COUNTIF( BF$2:BF453, BF453 )</f>
        <v>452</v>
      </c>
      <c r="BJ453" s="9" t="str">
        <f t="shared" si="277"/>
        <v/>
      </c>
      <c r="BK453" s="9" t="str">
        <f>IF(BJ453="","",MAX(BK$1:BK452)+1)</f>
        <v/>
      </c>
      <c r="BL453" s="9" t="str">
        <f>IFERROR(INDEX('Paste Peptide Data'!$BD$2:$BD$30000,MATCH(ROW()-ROW($D$1),'Paste Peptide Data'!$BK$2:$BK$30000,0)),"")</f>
        <v/>
      </c>
      <c r="BM453" s="9" t="str">
        <f>IFERROR(INDEX('Paste Peptide Data'!$BE$2:$BE$30000,MATCH(ROW()-ROW($D$1),'Paste Peptide Data'!$BK$2:$BK$30000,0)),"")</f>
        <v/>
      </c>
      <c r="BN453" s="9" t="str">
        <f>IFERROR(INDEX('Paste Peptide Data'!$BF$2:$BF$30000,MATCH(ROW()-ROW($D$1),'Paste Peptide Data'!$BK$2:$BK$30000,0)),"")</f>
        <v/>
      </c>
      <c r="BP453" s="20">
        <f t="shared" si="278"/>
        <v>0</v>
      </c>
      <c r="BQ453" s="8">
        <f t="shared" si="279"/>
        <v>0.45100000000000001</v>
      </c>
      <c r="BR453" s="8">
        <f t="shared" si="280"/>
        <v>0.504</v>
      </c>
      <c r="BS453" s="8">
        <f t="shared" si="281"/>
        <v>393</v>
      </c>
      <c r="BT453" s="8"/>
      <c r="BU453" s="21" t="str">
        <f t="shared" si="282"/>
        <v/>
      </c>
      <c r="BV453" s="9" t="str">
        <f t="shared" si="283"/>
        <v/>
      </c>
      <c r="BW453" s="9" t="str">
        <f t="shared" si="284"/>
        <v/>
      </c>
      <c r="BX453" s="20">
        <f t="shared" si="285"/>
        <v>0</v>
      </c>
      <c r="BY453" s="8" t="str">
        <f t="shared" si="286"/>
        <v/>
      </c>
      <c r="BZ453" s="8" t="str">
        <f t="shared" si="287"/>
        <v/>
      </c>
      <c r="CA453" s="8">
        <f t="shared" si="288"/>
        <v>0</v>
      </c>
      <c r="CB453" s="20">
        <f t="shared" si="289"/>
        <v>0</v>
      </c>
      <c r="CC453" s="20">
        <f t="shared" si="290"/>
        <v>1</v>
      </c>
      <c r="CD453" s="20">
        <f t="shared" si="291"/>
        <v>999</v>
      </c>
      <c r="CF453" s="22" t="str">
        <f>IFERROR(INDEX($BU$2:$BU$1000,MATCH(SMALL($CD$2:$CD$1000,ROWS($CF$2:CF453)+$CC$1001),$CD$2:$CD$1000,0)),"")</f>
        <v/>
      </c>
      <c r="CG453" s="22" t="str">
        <f>IFERROR(INDEX($BV$2:$BV$1000,MATCH(SMALL($CD$2:$CD$1000,ROWS($CF$2:CF453)+$CC$1001),$CD$2:$CD$1000,0)),"")</f>
        <v/>
      </c>
      <c r="CH453" s="22" t="str">
        <f>IFERROR(INDEX($BW$2:$BW$1000,MATCH(SMALL($CD$2:$CD$1000,ROWS($CF$2:CF453)+$CC$1001),$CD$2:$CD$1000,0)),"")</f>
        <v/>
      </c>
      <c r="CL453" s="18" t="str">
        <f t="shared" si="292"/>
        <v/>
      </c>
      <c r="CM453" s="9" t="str">
        <f t="shared" si="293"/>
        <v/>
      </c>
      <c r="CN453" s="9" t="str">
        <f t="shared" si="294"/>
        <v/>
      </c>
      <c r="CO453" s="9" t="str">
        <f t="shared" si="295"/>
        <v/>
      </c>
      <c r="CP453" s="9" t="str">
        <f>IF(CO453="","",MAX(CP$1:CP452)+1)</f>
        <v/>
      </c>
      <c r="CQ453" s="9" t="str">
        <f t="shared" si="296"/>
        <v/>
      </c>
      <c r="CR453" s="9" t="str">
        <f t="shared" si="297"/>
        <v/>
      </c>
      <c r="CS453" s="9" t="str">
        <f t="shared" si="298"/>
        <v/>
      </c>
      <c r="CU453" s="9" t="str">
        <f t="shared" si="299"/>
        <v/>
      </c>
      <c r="CV453" s="9" t="str">
        <f t="shared" si="300"/>
        <v/>
      </c>
      <c r="CW453" s="9" t="str">
        <f t="shared" si="301"/>
        <v/>
      </c>
      <c r="CX453" s="9" t="str">
        <f>IF(CW453="","",MAX(CX$1:CX452)+1)</f>
        <v/>
      </c>
      <c r="CZ453" s="9" t="str">
        <f t="shared" si="302"/>
        <v/>
      </c>
      <c r="DA453" s="9" t="str">
        <f t="shared" si="303"/>
        <v/>
      </c>
      <c r="DB453" s="9" t="str">
        <f t="shared" si="304"/>
        <v/>
      </c>
      <c r="DG453" s="9" t="s">
        <v>21</v>
      </c>
      <c r="DH453" s="9" t="str">
        <f t="shared" si="305"/>
        <v/>
      </c>
      <c r="DI453" s="9" t="str">
        <f t="shared" si="306"/>
        <v/>
      </c>
      <c r="DJ453" s="9" t="str">
        <f t="shared" si="307"/>
        <v/>
      </c>
      <c r="DK453" s="9" t="str">
        <f t="shared" si="308"/>
        <v/>
      </c>
      <c r="DL453" s="9" t="str">
        <f>IF(DK453="","",MAX(DL$1:DL452)+1)</f>
        <v/>
      </c>
      <c r="DM453" s="9" t="str">
        <f t="shared" si="309"/>
        <v/>
      </c>
      <c r="DN453" s="9" t="str">
        <f t="shared" si="310"/>
        <v/>
      </c>
      <c r="DO453" s="9" t="str">
        <f t="shared" si="311"/>
        <v/>
      </c>
    </row>
    <row r="454" spans="21:119" ht="16.2" thickBot="1">
      <c r="U454" s="17" t="b">
        <f t="shared" si="274"/>
        <v>0</v>
      </c>
      <c r="V454" s="9" t="str">
        <f t="shared" si="275"/>
        <v/>
      </c>
      <c r="W454" s="9" t="str">
        <f t="shared" si="276"/>
        <v/>
      </c>
      <c r="X454" s="9" t="str">
        <f t="shared" si="273"/>
        <v/>
      </c>
      <c r="BC454" s="9" t="str">
        <f>IF(V454="","",MAX(BC$1:BC453)+1)</f>
        <v/>
      </c>
      <c r="BD454" s="9" t="str">
        <f>IFERROR(INDEX('Paste Peptide Data'!$V$2:$V$30000,MATCH(ROW()-ROW($D$1),'Paste Peptide Data'!$BC$2:$BC$30000,0)),"")</f>
        <v/>
      </c>
      <c r="BE454" s="9" t="str">
        <f>IFERROR(INDEX('Paste Peptide Data'!$W$2:$W$30000,MATCH(ROW()-ROW($D$1),'Paste Peptide Data'!$BC$2:$BC$30000,0)),"")</f>
        <v/>
      </c>
      <c r="BF454" s="9" t="str">
        <f>IFERROR(INDEX('Paste Peptide Data'!$X$2:$X$30000,MATCH(ROW()-ROW($D$1),'Paste Peptide Data'!$BC$2:$BC$30000,0)),"")</f>
        <v/>
      </c>
      <c r="BH454" s="19">
        <f>COUNTIF( BF$2:BF454, BF454 )</f>
        <v>453</v>
      </c>
      <c r="BJ454" s="9" t="str">
        <f t="shared" si="277"/>
        <v/>
      </c>
      <c r="BK454" s="9" t="str">
        <f>IF(BJ454="","",MAX(BK$1:BK453)+1)</f>
        <v/>
      </c>
      <c r="BL454" s="9" t="str">
        <f>IFERROR(INDEX('Paste Peptide Data'!$BD$2:$BD$30000,MATCH(ROW()-ROW($D$1),'Paste Peptide Data'!$BK$2:$BK$30000,0)),"")</f>
        <v/>
      </c>
      <c r="BM454" s="9" t="str">
        <f>IFERROR(INDEX('Paste Peptide Data'!$BE$2:$BE$30000,MATCH(ROW()-ROW($D$1),'Paste Peptide Data'!$BK$2:$BK$30000,0)),"")</f>
        <v/>
      </c>
      <c r="BN454" s="9" t="str">
        <f>IFERROR(INDEX('Paste Peptide Data'!$BF$2:$BF$30000,MATCH(ROW()-ROW($D$1),'Paste Peptide Data'!$BK$2:$BK$30000,0)),"")</f>
        <v/>
      </c>
      <c r="BP454" s="20">
        <f t="shared" si="278"/>
        <v>0</v>
      </c>
      <c r="BQ454" s="8">
        <f t="shared" si="279"/>
        <v>0.45200000000000001</v>
      </c>
      <c r="BR454" s="8">
        <f t="shared" si="280"/>
        <v>0.505</v>
      </c>
      <c r="BS454" s="8">
        <f t="shared" si="281"/>
        <v>394</v>
      </c>
      <c r="BT454" s="8"/>
      <c r="BU454" s="21" t="str">
        <f t="shared" si="282"/>
        <v/>
      </c>
      <c r="BV454" s="9" t="str">
        <f t="shared" si="283"/>
        <v/>
      </c>
      <c r="BW454" s="9" t="str">
        <f t="shared" si="284"/>
        <v/>
      </c>
      <c r="BX454" s="20">
        <f t="shared" si="285"/>
        <v>0</v>
      </c>
      <c r="BY454" s="8" t="str">
        <f t="shared" si="286"/>
        <v/>
      </c>
      <c r="BZ454" s="8" t="str">
        <f t="shared" si="287"/>
        <v/>
      </c>
      <c r="CA454" s="8">
        <f t="shared" si="288"/>
        <v>0</v>
      </c>
      <c r="CB454" s="20">
        <f t="shared" si="289"/>
        <v>0</v>
      </c>
      <c r="CC454" s="20">
        <f t="shared" si="290"/>
        <v>1</v>
      </c>
      <c r="CD454" s="20">
        <f t="shared" si="291"/>
        <v>999</v>
      </c>
      <c r="CF454" s="22" t="str">
        <f>IFERROR(INDEX($BU$2:$BU$1000,MATCH(SMALL($CD$2:$CD$1000,ROWS($CF$2:CF454)+$CC$1001),$CD$2:$CD$1000,0)),"")</f>
        <v/>
      </c>
      <c r="CG454" s="22" t="str">
        <f>IFERROR(INDEX($BV$2:$BV$1000,MATCH(SMALL($CD$2:$CD$1000,ROWS($CF$2:CF454)+$CC$1001),$CD$2:$CD$1000,0)),"")</f>
        <v/>
      </c>
      <c r="CH454" s="22" t="str">
        <f>IFERROR(INDEX($BW$2:$BW$1000,MATCH(SMALL($CD$2:$CD$1000,ROWS($CF$2:CF454)+$CC$1001),$CD$2:$CD$1000,0)),"")</f>
        <v/>
      </c>
      <c r="CL454" s="18" t="str">
        <f t="shared" si="292"/>
        <v/>
      </c>
      <c r="CM454" s="9" t="str">
        <f t="shared" si="293"/>
        <v/>
      </c>
      <c r="CN454" s="9" t="str">
        <f t="shared" si="294"/>
        <v/>
      </c>
      <c r="CO454" s="9" t="str">
        <f t="shared" si="295"/>
        <v/>
      </c>
      <c r="CP454" s="9" t="str">
        <f>IF(CO454="","",MAX(CP$1:CP453)+1)</f>
        <v/>
      </c>
      <c r="CQ454" s="9" t="str">
        <f t="shared" si="296"/>
        <v/>
      </c>
      <c r="CR454" s="9" t="str">
        <f t="shared" si="297"/>
        <v/>
      </c>
      <c r="CS454" s="9" t="str">
        <f t="shared" si="298"/>
        <v/>
      </c>
      <c r="CU454" s="9" t="str">
        <f t="shared" si="299"/>
        <v/>
      </c>
      <c r="CV454" s="9" t="str">
        <f t="shared" si="300"/>
        <v/>
      </c>
      <c r="CW454" s="9" t="str">
        <f t="shared" si="301"/>
        <v/>
      </c>
      <c r="CX454" s="9" t="str">
        <f>IF(CW454="","",MAX(CX$1:CX453)+1)</f>
        <v/>
      </c>
      <c r="CZ454" s="9" t="str">
        <f t="shared" si="302"/>
        <v/>
      </c>
      <c r="DA454" s="9" t="str">
        <f t="shared" si="303"/>
        <v/>
      </c>
      <c r="DB454" s="9" t="str">
        <f t="shared" si="304"/>
        <v/>
      </c>
      <c r="DG454" s="9" t="s">
        <v>1065</v>
      </c>
      <c r="DH454" s="9" t="str">
        <f t="shared" si="305"/>
        <v/>
      </c>
      <c r="DI454" s="9" t="str">
        <f t="shared" si="306"/>
        <v/>
      </c>
      <c r="DJ454" s="9" t="str">
        <f t="shared" si="307"/>
        <v/>
      </c>
      <c r="DK454" s="9" t="str">
        <f t="shared" si="308"/>
        <v/>
      </c>
      <c r="DL454" s="9" t="str">
        <f>IF(DK454="","",MAX(DL$1:DL453)+1)</f>
        <v/>
      </c>
      <c r="DM454" s="9" t="str">
        <f t="shared" si="309"/>
        <v/>
      </c>
      <c r="DN454" s="9" t="str">
        <f t="shared" si="310"/>
        <v/>
      </c>
      <c r="DO454" s="9" t="str">
        <f t="shared" si="311"/>
        <v/>
      </c>
    </row>
    <row r="455" spans="21:119" ht="16.2" thickBot="1">
      <c r="U455" s="17" t="b">
        <f t="shared" si="274"/>
        <v>0</v>
      </c>
      <c r="V455" s="9" t="str">
        <f t="shared" si="275"/>
        <v/>
      </c>
      <c r="W455" s="9" t="str">
        <f t="shared" si="276"/>
        <v/>
      </c>
      <c r="X455" s="9" t="str">
        <f t="shared" si="273"/>
        <v/>
      </c>
      <c r="BC455" s="9" t="str">
        <f>IF(V455="","",MAX(BC$1:BC454)+1)</f>
        <v/>
      </c>
      <c r="BD455" s="9" t="str">
        <f>IFERROR(INDEX('Paste Peptide Data'!$V$2:$V$30000,MATCH(ROW()-ROW($D$1),'Paste Peptide Data'!$BC$2:$BC$30000,0)),"")</f>
        <v/>
      </c>
      <c r="BE455" s="9" t="str">
        <f>IFERROR(INDEX('Paste Peptide Data'!$W$2:$W$30000,MATCH(ROW()-ROW($D$1),'Paste Peptide Data'!$BC$2:$BC$30000,0)),"")</f>
        <v/>
      </c>
      <c r="BF455" s="9" t="str">
        <f>IFERROR(INDEX('Paste Peptide Data'!$X$2:$X$30000,MATCH(ROW()-ROW($D$1),'Paste Peptide Data'!$BC$2:$BC$30000,0)),"")</f>
        <v/>
      </c>
      <c r="BH455" s="19">
        <f>COUNTIF( BF$2:BF455, BF455 )</f>
        <v>454</v>
      </c>
      <c r="BJ455" s="9" t="str">
        <f t="shared" si="277"/>
        <v/>
      </c>
      <c r="BK455" s="9" t="str">
        <f>IF(BJ455="","",MAX(BK$1:BK454)+1)</f>
        <v/>
      </c>
      <c r="BL455" s="9" t="str">
        <f>IFERROR(INDEX('Paste Peptide Data'!$BD$2:$BD$30000,MATCH(ROW()-ROW($D$1),'Paste Peptide Data'!$BK$2:$BK$30000,0)),"")</f>
        <v/>
      </c>
      <c r="BM455" s="9" t="str">
        <f>IFERROR(INDEX('Paste Peptide Data'!$BE$2:$BE$30000,MATCH(ROW()-ROW($D$1),'Paste Peptide Data'!$BK$2:$BK$30000,0)),"")</f>
        <v/>
      </c>
      <c r="BN455" s="9" t="str">
        <f>IFERROR(INDEX('Paste Peptide Data'!$BF$2:$BF$30000,MATCH(ROW()-ROW($D$1),'Paste Peptide Data'!$BK$2:$BK$30000,0)),"")</f>
        <v/>
      </c>
      <c r="BP455" s="20">
        <f t="shared" si="278"/>
        <v>0</v>
      </c>
      <c r="BQ455" s="8">
        <f t="shared" si="279"/>
        <v>0.45300000000000001</v>
      </c>
      <c r="BR455" s="8">
        <f t="shared" si="280"/>
        <v>0.50600000000000001</v>
      </c>
      <c r="BS455" s="8">
        <f t="shared" si="281"/>
        <v>395</v>
      </c>
      <c r="BT455" s="8"/>
      <c r="BU455" s="21" t="str">
        <f t="shared" si="282"/>
        <v/>
      </c>
      <c r="BV455" s="9" t="str">
        <f t="shared" si="283"/>
        <v/>
      </c>
      <c r="BW455" s="9" t="str">
        <f t="shared" si="284"/>
        <v/>
      </c>
      <c r="BX455" s="20">
        <f t="shared" si="285"/>
        <v>0</v>
      </c>
      <c r="BY455" s="8" t="str">
        <f t="shared" si="286"/>
        <v/>
      </c>
      <c r="BZ455" s="8" t="str">
        <f t="shared" si="287"/>
        <v/>
      </c>
      <c r="CA455" s="8">
        <f t="shared" si="288"/>
        <v>0</v>
      </c>
      <c r="CB455" s="20">
        <f t="shared" si="289"/>
        <v>0</v>
      </c>
      <c r="CC455" s="20">
        <f t="shared" si="290"/>
        <v>1</v>
      </c>
      <c r="CD455" s="20">
        <f t="shared" si="291"/>
        <v>999</v>
      </c>
      <c r="CF455" s="22" t="str">
        <f>IFERROR(INDEX($BU$2:$BU$1000,MATCH(SMALL($CD$2:$CD$1000,ROWS($CF$2:CF455)+$CC$1001),$CD$2:$CD$1000,0)),"")</f>
        <v/>
      </c>
      <c r="CG455" s="22" t="str">
        <f>IFERROR(INDEX($BV$2:$BV$1000,MATCH(SMALL($CD$2:$CD$1000,ROWS($CF$2:CF455)+$CC$1001),$CD$2:$CD$1000,0)),"")</f>
        <v/>
      </c>
      <c r="CH455" s="22" t="str">
        <f>IFERROR(INDEX($BW$2:$BW$1000,MATCH(SMALL($CD$2:$CD$1000,ROWS($CF$2:CF455)+$CC$1001),$CD$2:$CD$1000,0)),"")</f>
        <v/>
      </c>
      <c r="CL455" s="18" t="str">
        <f t="shared" si="292"/>
        <v/>
      </c>
      <c r="CM455" s="9" t="str">
        <f t="shared" si="293"/>
        <v/>
      </c>
      <c r="CN455" s="9" t="str">
        <f t="shared" si="294"/>
        <v/>
      </c>
      <c r="CO455" s="9" t="str">
        <f t="shared" si="295"/>
        <v/>
      </c>
      <c r="CP455" s="9" t="str">
        <f>IF(CO455="","",MAX(CP$1:CP454)+1)</f>
        <v/>
      </c>
      <c r="CQ455" s="9" t="str">
        <f t="shared" si="296"/>
        <v/>
      </c>
      <c r="CR455" s="9" t="str">
        <f t="shared" si="297"/>
        <v/>
      </c>
      <c r="CS455" s="9" t="str">
        <f t="shared" si="298"/>
        <v/>
      </c>
      <c r="CU455" s="9" t="str">
        <f t="shared" si="299"/>
        <v/>
      </c>
      <c r="CV455" s="9" t="str">
        <f t="shared" si="300"/>
        <v/>
      </c>
      <c r="CW455" s="9" t="str">
        <f t="shared" si="301"/>
        <v/>
      </c>
      <c r="CX455" s="9" t="str">
        <f>IF(CW455="","",MAX(CX$1:CX454)+1)</f>
        <v/>
      </c>
      <c r="CZ455" s="9" t="str">
        <f t="shared" si="302"/>
        <v/>
      </c>
      <c r="DA455" s="9" t="str">
        <f t="shared" si="303"/>
        <v/>
      </c>
      <c r="DB455" s="9" t="str">
        <f t="shared" si="304"/>
        <v/>
      </c>
      <c r="DG455" s="9" t="s">
        <v>1066</v>
      </c>
      <c r="DH455" s="9" t="str">
        <f t="shared" si="305"/>
        <v/>
      </c>
      <c r="DI455" s="9" t="str">
        <f t="shared" si="306"/>
        <v/>
      </c>
      <c r="DJ455" s="9" t="str">
        <f t="shared" si="307"/>
        <v/>
      </c>
      <c r="DK455" s="9" t="str">
        <f t="shared" si="308"/>
        <v/>
      </c>
      <c r="DL455" s="9" t="str">
        <f>IF(DK455="","",MAX(DL$1:DL454)+1)</f>
        <v/>
      </c>
      <c r="DM455" s="9" t="str">
        <f t="shared" si="309"/>
        <v/>
      </c>
      <c r="DN455" s="9" t="str">
        <f t="shared" si="310"/>
        <v/>
      </c>
      <c r="DO455" s="9" t="str">
        <f t="shared" si="311"/>
        <v/>
      </c>
    </row>
    <row r="456" spans="21:119" ht="16.2" thickBot="1">
      <c r="U456" s="17" t="b">
        <f t="shared" si="274"/>
        <v>0</v>
      </c>
      <c r="V456" s="9" t="str">
        <f t="shared" si="275"/>
        <v/>
      </c>
      <c r="W456" s="9" t="str">
        <f t="shared" si="276"/>
        <v/>
      </c>
      <c r="X456" s="9" t="str">
        <f t="shared" si="273"/>
        <v/>
      </c>
      <c r="BC456" s="9" t="str">
        <f>IF(V456="","",MAX(BC$1:BC455)+1)</f>
        <v/>
      </c>
      <c r="BD456" s="9" t="str">
        <f>IFERROR(INDEX('Paste Peptide Data'!$V$2:$V$30000,MATCH(ROW()-ROW($D$1),'Paste Peptide Data'!$BC$2:$BC$30000,0)),"")</f>
        <v/>
      </c>
      <c r="BE456" s="9" t="str">
        <f>IFERROR(INDEX('Paste Peptide Data'!$W$2:$W$30000,MATCH(ROW()-ROW($D$1),'Paste Peptide Data'!$BC$2:$BC$30000,0)),"")</f>
        <v/>
      </c>
      <c r="BF456" s="9" t="str">
        <f>IFERROR(INDEX('Paste Peptide Data'!$X$2:$X$30000,MATCH(ROW()-ROW($D$1),'Paste Peptide Data'!$BC$2:$BC$30000,0)),"")</f>
        <v/>
      </c>
      <c r="BH456" s="19">
        <f>COUNTIF( BF$2:BF456, BF456 )</f>
        <v>455</v>
      </c>
      <c r="BJ456" s="9" t="str">
        <f t="shared" si="277"/>
        <v/>
      </c>
      <c r="BK456" s="9" t="str">
        <f>IF(BJ456="","",MAX(BK$1:BK455)+1)</f>
        <v/>
      </c>
      <c r="BL456" s="9" t="str">
        <f>IFERROR(INDEX('Paste Peptide Data'!$BD$2:$BD$30000,MATCH(ROW()-ROW($D$1),'Paste Peptide Data'!$BK$2:$BK$30000,0)),"")</f>
        <v/>
      </c>
      <c r="BM456" s="9" t="str">
        <f>IFERROR(INDEX('Paste Peptide Data'!$BE$2:$BE$30000,MATCH(ROW()-ROW($D$1),'Paste Peptide Data'!$BK$2:$BK$30000,0)),"")</f>
        <v/>
      </c>
      <c r="BN456" s="9" t="str">
        <f>IFERROR(INDEX('Paste Peptide Data'!$BF$2:$BF$30000,MATCH(ROW()-ROW($D$1),'Paste Peptide Data'!$BK$2:$BK$30000,0)),"")</f>
        <v/>
      </c>
      <c r="BP456" s="20">
        <f t="shared" si="278"/>
        <v>0</v>
      </c>
      <c r="BQ456" s="8">
        <f t="shared" si="279"/>
        <v>0.45400000000000001</v>
      </c>
      <c r="BR456" s="8">
        <f t="shared" si="280"/>
        <v>0.50700000000000001</v>
      </c>
      <c r="BS456" s="8">
        <f t="shared" si="281"/>
        <v>396</v>
      </c>
      <c r="BT456" s="8"/>
      <c r="BU456" s="21" t="str">
        <f t="shared" si="282"/>
        <v/>
      </c>
      <c r="BV456" s="9" t="str">
        <f t="shared" si="283"/>
        <v/>
      </c>
      <c r="BW456" s="9" t="str">
        <f t="shared" si="284"/>
        <v/>
      </c>
      <c r="BX456" s="20">
        <f t="shared" si="285"/>
        <v>0</v>
      </c>
      <c r="BY456" s="8" t="str">
        <f t="shared" si="286"/>
        <v/>
      </c>
      <c r="BZ456" s="8" t="str">
        <f t="shared" si="287"/>
        <v/>
      </c>
      <c r="CA456" s="8">
        <f t="shared" si="288"/>
        <v>0</v>
      </c>
      <c r="CB456" s="20">
        <f t="shared" si="289"/>
        <v>0</v>
      </c>
      <c r="CC456" s="20">
        <f t="shared" si="290"/>
        <v>1</v>
      </c>
      <c r="CD456" s="20">
        <f t="shared" si="291"/>
        <v>999</v>
      </c>
      <c r="CF456" s="22" t="str">
        <f>IFERROR(INDEX($BU$2:$BU$1000,MATCH(SMALL($CD$2:$CD$1000,ROWS($CF$2:CF456)+$CC$1001),$CD$2:$CD$1000,0)),"")</f>
        <v/>
      </c>
      <c r="CG456" s="22" t="str">
        <f>IFERROR(INDEX($BV$2:$BV$1000,MATCH(SMALL($CD$2:$CD$1000,ROWS($CF$2:CF456)+$CC$1001),$CD$2:$CD$1000,0)),"")</f>
        <v/>
      </c>
      <c r="CH456" s="22" t="str">
        <f>IFERROR(INDEX($BW$2:$BW$1000,MATCH(SMALL($CD$2:$CD$1000,ROWS($CF$2:CF456)+$CC$1001),$CD$2:$CD$1000,0)),"")</f>
        <v/>
      </c>
      <c r="CL456" s="18" t="str">
        <f t="shared" si="292"/>
        <v/>
      </c>
      <c r="CM456" s="9" t="str">
        <f t="shared" si="293"/>
        <v/>
      </c>
      <c r="CN456" s="9" t="str">
        <f t="shared" si="294"/>
        <v/>
      </c>
      <c r="CO456" s="9" t="str">
        <f t="shared" si="295"/>
        <v/>
      </c>
      <c r="CP456" s="9" t="str">
        <f>IF(CO456="","",MAX(CP$1:CP455)+1)</f>
        <v/>
      </c>
      <c r="CQ456" s="9" t="str">
        <f t="shared" si="296"/>
        <v/>
      </c>
      <c r="CR456" s="9" t="str">
        <f t="shared" si="297"/>
        <v/>
      </c>
      <c r="CS456" s="9" t="str">
        <f t="shared" si="298"/>
        <v/>
      </c>
      <c r="CU456" s="9" t="str">
        <f t="shared" si="299"/>
        <v/>
      </c>
      <c r="CV456" s="9" t="str">
        <f t="shared" si="300"/>
        <v/>
      </c>
      <c r="CW456" s="9" t="str">
        <f t="shared" si="301"/>
        <v/>
      </c>
      <c r="CX456" s="9" t="str">
        <f>IF(CW456="","",MAX(CX$1:CX455)+1)</f>
        <v/>
      </c>
      <c r="CZ456" s="9" t="str">
        <f t="shared" si="302"/>
        <v/>
      </c>
      <c r="DA456" s="9" t="str">
        <f t="shared" si="303"/>
        <v/>
      </c>
      <c r="DB456" s="9" t="str">
        <f t="shared" si="304"/>
        <v/>
      </c>
      <c r="DG456" s="9" t="s">
        <v>1067</v>
      </c>
      <c r="DH456" s="9" t="str">
        <f t="shared" si="305"/>
        <v/>
      </c>
      <c r="DI456" s="9" t="str">
        <f t="shared" si="306"/>
        <v/>
      </c>
      <c r="DJ456" s="9" t="str">
        <f t="shared" si="307"/>
        <v/>
      </c>
      <c r="DK456" s="9" t="str">
        <f t="shared" si="308"/>
        <v/>
      </c>
      <c r="DL456" s="9" t="str">
        <f>IF(DK456="","",MAX(DL$1:DL455)+1)</f>
        <v/>
      </c>
      <c r="DM456" s="9" t="str">
        <f t="shared" si="309"/>
        <v/>
      </c>
      <c r="DN456" s="9" t="str">
        <f t="shared" si="310"/>
        <v/>
      </c>
      <c r="DO456" s="9" t="str">
        <f t="shared" si="311"/>
        <v/>
      </c>
    </row>
    <row r="457" spans="21:119" ht="16.2" thickBot="1">
      <c r="U457" s="17" t="b">
        <f t="shared" si="274"/>
        <v>0</v>
      </c>
      <c r="V457" s="9" t="str">
        <f t="shared" si="275"/>
        <v/>
      </c>
      <c r="W457" s="9" t="str">
        <f t="shared" si="276"/>
        <v/>
      </c>
      <c r="X457" s="9" t="str">
        <f t="shared" si="273"/>
        <v/>
      </c>
      <c r="BC457" s="9" t="str">
        <f>IF(V457="","",MAX(BC$1:BC456)+1)</f>
        <v/>
      </c>
      <c r="BD457" s="9" t="str">
        <f>IFERROR(INDEX('Paste Peptide Data'!$V$2:$V$30000,MATCH(ROW()-ROW($D$1),'Paste Peptide Data'!$BC$2:$BC$30000,0)),"")</f>
        <v/>
      </c>
      <c r="BE457" s="9" t="str">
        <f>IFERROR(INDEX('Paste Peptide Data'!$W$2:$W$30000,MATCH(ROW()-ROW($D$1),'Paste Peptide Data'!$BC$2:$BC$30000,0)),"")</f>
        <v/>
      </c>
      <c r="BF457" s="9" t="str">
        <f>IFERROR(INDEX('Paste Peptide Data'!$X$2:$X$30000,MATCH(ROW()-ROW($D$1),'Paste Peptide Data'!$BC$2:$BC$30000,0)),"")</f>
        <v/>
      </c>
      <c r="BH457" s="19">
        <f>COUNTIF( BF$2:BF457, BF457 )</f>
        <v>456</v>
      </c>
      <c r="BJ457" s="9" t="str">
        <f t="shared" si="277"/>
        <v/>
      </c>
      <c r="BK457" s="9" t="str">
        <f>IF(BJ457="","",MAX(BK$1:BK456)+1)</f>
        <v/>
      </c>
      <c r="BL457" s="9" t="str">
        <f>IFERROR(INDEX('Paste Peptide Data'!$BD$2:$BD$30000,MATCH(ROW()-ROW($D$1),'Paste Peptide Data'!$BK$2:$BK$30000,0)),"")</f>
        <v/>
      </c>
      <c r="BM457" s="9" t="str">
        <f>IFERROR(INDEX('Paste Peptide Data'!$BE$2:$BE$30000,MATCH(ROW()-ROW($D$1),'Paste Peptide Data'!$BK$2:$BK$30000,0)),"")</f>
        <v/>
      </c>
      <c r="BN457" s="9" t="str">
        <f>IFERROR(INDEX('Paste Peptide Data'!$BF$2:$BF$30000,MATCH(ROW()-ROW($D$1),'Paste Peptide Data'!$BK$2:$BK$30000,0)),"")</f>
        <v/>
      </c>
      <c r="BP457" s="20">
        <f t="shared" si="278"/>
        <v>0</v>
      </c>
      <c r="BQ457" s="8">
        <f t="shared" si="279"/>
        <v>0.45500000000000002</v>
      </c>
      <c r="BR457" s="8">
        <f t="shared" si="280"/>
        <v>0.50800000000000001</v>
      </c>
      <c r="BS457" s="8">
        <f t="shared" si="281"/>
        <v>397</v>
      </c>
      <c r="BT457" s="8"/>
      <c r="BU457" s="21" t="str">
        <f t="shared" si="282"/>
        <v/>
      </c>
      <c r="BV457" s="9" t="str">
        <f t="shared" si="283"/>
        <v/>
      </c>
      <c r="BW457" s="9" t="str">
        <f t="shared" si="284"/>
        <v/>
      </c>
      <c r="BX457" s="20">
        <f t="shared" si="285"/>
        <v>0</v>
      </c>
      <c r="BY457" s="8" t="str">
        <f t="shared" si="286"/>
        <v/>
      </c>
      <c r="BZ457" s="8" t="str">
        <f t="shared" si="287"/>
        <v/>
      </c>
      <c r="CA457" s="8">
        <f t="shared" si="288"/>
        <v>0</v>
      </c>
      <c r="CB457" s="20">
        <f t="shared" si="289"/>
        <v>0</v>
      </c>
      <c r="CC457" s="20">
        <f t="shared" si="290"/>
        <v>1</v>
      </c>
      <c r="CD457" s="20">
        <f t="shared" si="291"/>
        <v>999</v>
      </c>
      <c r="CF457" s="22" t="str">
        <f>IFERROR(INDEX($BU$2:$BU$1000,MATCH(SMALL($CD$2:$CD$1000,ROWS($CF$2:CF457)+$CC$1001),$CD$2:$CD$1000,0)),"")</f>
        <v/>
      </c>
      <c r="CG457" s="22" t="str">
        <f>IFERROR(INDEX($BV$2:$BV$1000,MATCH(SMALL($CD$2:$CD$1000,ROWS($CF$2:CF457)+$CC$1001),$CD$2:$CD$1000,0)),"")</f>
        <v/>
      </c>
      <c r="CH457" s="22" t="str">
        <f>IFERROR(INDEX($BW$2:$BW$1000,MATCH(SMALL($CD$2:$CD$1000,ROWS($CF$2:CF457)+$CC$1001),$CD$2:$CD$1000,0)),"")</f>
        <v/>
      </c>
      <c r="CL457" s="18" t="str">
        <f t="shared" si="292"/>
        <v/>
      </c>
      <c r="CM457" s="9" t="str">
        <f t="shared" si="293"/>
        <v/>
      </c>
      <c r="CN457" s="9" t="str">
        <f t="shared" si="294"/>
        <v/>
      </c>
      <c r="CO457" s="9" t="str">
        <f t="shared" si="295"/>
        <v/>
      </c>
      <c r="CP457" s="9" t="str">
        <f>IF(CO457="","",MAX(CP$1:CP456)+1)</f>
        <v/>
      </c>
      <c r="CQ457" s="9" t="str">
        <f t="shared" si="296"/>
        <v/>
      </c>
      <c r="CR457" s="9" t="str">
        <f t="shared" si="297"/>
        <v/>
      </c>
      <c r="CS457" s="9" t="str">
        <f t="shared" si="298"/>
        <v/>
      </c>
      <c r="CU457" s="9" t="str">
        <f t="shared" si="299"/>
        <v/>
      </c>
      <c r="CV457" s="9" t="str">
        <f t="shared" si="300"/>
        <v/>
      </c>
      <c r="CW457" s="9" t="str">
        <f t="shared" si="301"/>
        <v/>
      </c>
      <c r="CX457" s="9" t="str">
        <f>IF(CW457="","",MAX(CX$1:CX456)+1)</f>
        <v/>
      </c>
      <c r="CZ457" s="9" t="str">
        <f t="shared" si="302"/>
        <v/>
      </c>
      <c r="DA457" s="9" t="str">
        <f t="shared" si="303"/>
        <v/>
      </c>
      <c r="DB457" s="9" t="str">
        <f t="shared" si="304"/>
        <v/>
      </c>
      <c r="DG457" s="9" t="s">
        <v>1068</v>
      </c>
      <c r="DH457" s="9" t="str">
        <f t="shared" si="305"/>
        <v/>
      </c>
      <c r="DI457" s="9" t="str">
        <f t="shared" si="306"/>
        <v/>
      </c>
      <c r="DJ457" s="9" t="str">
        <f t="shared" si="307"/>
        <v/>
      </c>
      <c r="DK457" s="9" t="str">
        <f t="shared" si="308"/>
        <v/>
      </c>
      <c r="DL457" s="9" t="str">
        <f>IF(DK457="","",MAX(DL$1:DL456)+1)</f>
        <v/>
      </c>
      <c r="DM457" s="9" t="str">
        <f t="shared" si="309"/>
        <v/>
      </c>
      <c r="DN457" s="9" t="str">
        <f t="shared" si="310"/>
        <v/>
      </c>
      <c r="DO457" s="9" t="str">
        <f t="shared" si="311"/>
        <v/>
      </c>
    </row>
    <row r="458" spans="21:119" ht="16.2" thickBot="1">
      <c r="U458" s="17" t="b">
        <f t="shared" si="274"/>
        <v>0</v>
      </c>
      <c r="V458" s="9" t="str">
        <f t="shared" si="275"/>
        <v/>
      </c>
      <c r="W458" s="9" t="str">
        <f t="shared" si="276"/>
        <v/>
      </c>
      <c r="X458" s="9" t="str">
        <f t="shared" si="273"/>
        <v/>
      </c>
      <c r="BC458" s="9" t="str">
        <f>IF(V458="","",MAX(BC$1:BC457)+1)</f>
        <v/>
      </c>
      <c r="BD458" s="9" t="str">
        <f>IFERROR(INDEX('Paste Peptide Data'!$V$2:$V$30000,MATCH(ROW()-ROW($D$1),'Paste Peptide Data'!$BC$2:$BC$30000,0)),"")</f>
        <v/>
      </c>
      <c r="BE458" s="9" t="str">
        <f>IFERROR(INDEX('Paste Peptide Data'!$W$2:$W$30000,MATCH(ROW()-ROW($D$1),'Paste Peptide Data'!$BC$2:$BC$30000,0)),"")</f>
        <v/>
      </c>
      <c r="BF458" s="9" t="str">
        <f>IFERROR(INDEX('Paste Peptide Data'!$X$2:$X$30000,MATCH(ROW()-ROW($D$1),'Paste Peptide Data'!$BC$2:$BC$30000,0)),"")</f>
        <v/>
      </c>
      <c r="BH458" s="19">
        <f>COUNTIF( BF$2:BF458, BF458 )</f>
        <v>457</v>
      </c>
      <c r="BJ458" s="9" t="str">
        <f t="shared" si="277"/>
        <v/>
      </c>
      <c r="BK458" s="9" t="str">
        <f>IF(BJ458="","",MAX(BK$1:BK457)+1)</f>
        <v/>
      </c>
      <c r="BL458" s="9" t="str">
        <f>IFERROR(INDEX('Paste Peptide Data'!$BD$2:$BD$30000,MATCH(ROW()-ROW($D$1),'Paste Peptide Data'!$BK$2:$BK$30000,0)),"")</f>
        <v/>
      </c>
      <c r="BM458" s="9" t="str">
        <f>IFERROR(INDEX('Paste Peptide Data'!$BE$2:$BE$30000,MATCH(ROW()-ROW($D$1),'Paste Peptide Data'!$BK$2:$BK$30000,0)),"")</f>
        <v/>
      </c>
      <c r="BN458" s="9" t="str">
        <f>IFERROR(INDEX('Paste Peptide Data'!$BF$2:$BF$30000,MATCH(ROW()-ROW($D$1),'Paste Peptide Data'!$BK$2:$BK$30000,0)),"")</f>
        <v/>
      </c>
      <c r="BP458" s="20">
        <f t="shared" si="278"/>
        <v>0</v>
      </c>
      <c r="BQ458" s="8">
        <f t="shared" si="279"/>
        <v>0.45600000000000002</v>
      </c>
      <c r="BR458" s="8">
        <f t="shared" si="280"/>
        <v>0.50900000000000001</v>
      </c>
      <c r="BS458" s="8">
        <f t="shared" si="281"/>
        <v>398</v>
      </c>
      <c r="BT458" s="8"/>
      <c r="BU458" s="21" t="str">
        <f t="shared" si="282"/>
        <v/>
      </c>
      <c r="BV458" s="9" t="str">
        <f t="shared" si="283"/>
        <v/>
      </c>
      <c r="BW458" s="9" t="str">
        <f t="shared" si="284"/>
        <v/>
      </c>
      <c r="BX458" s="20">
        <f t="shared" si="285"/>
        <v>0</v>
      </c>
      <c r="BY458" s="8" t="str">
        <f t="shared" si="286"/>
        <v/>
      </c>
      <c r="BZ458" s="8" t="str">
        <f t="shared" si="287"/>
        <v/>
      </c>
      <c r="CA458" s="8">
        <f t="shared" si="288"/>
        <v>0</v>
      </c>
      <c r="CB458" s="20">
        <f t="shared" si="289"/>
        <v>0</v>
      </c>
      <c r="CC458" s="20">
        <f t="shared" si="290"/>
        <v>1</v>
      </c>
      <c r="CD458" s="20">
        <f t="shared" si="291"/>
        <v>999</v>
      </c>
      <c r="CF458" s="22" t="str">
        <f>IFERROR(INDEX($BU$2:$BU$1000,MATCH(SMALL($CD$2:$CD$1000,ROWS($CF$2:CF458)+$CC$1001),$CD$2:$CD$1000,0)),"")</f>
        <v/>
      </c>
      <c r="CG458" s="22" t="str">
        <f>IFERROR(INDEX($BV$2:$BV$1000,MATCH(SMALL($CD$2:$CD$1000,ROWS($CF$2:CF458)+$CC$1001),$CD$2:$CD$1000,0)),"")</f>
        <v/>
      </c>
      <c r="CH458" s="22" t="str">
        <f>IFERROR(INDEX($BW$2:$BW$1000,MATCH(SMALL($CD$2:$CD$1000,ROWS($CF$2:CF458)+$CC$1001),$CD$2:$CD$1000,0)),"")</f>
        <v/>
      </c>
      <c r="CL458" s="18" t="str">
        <f t="shared" si="292"/>
        <v/>
      </c>
      <c r="CM458" s="9" t="str">
        <f t="shared" si="293"/>
        <v/>
      </c>
      <c r="CN458" s="9" t="str">
        <f t="shared" si="294"/>
        <v/>
      </c>
      <c r="CO458" s="9" t="str">
        <f t="shared" si="295"/>
        <v/>
      </c>
      <c r="CP458" s="9" t="str">
        <f>IF(CO458="","",MAX(CP$1:CP457)+1)</f>
        <v/>
      </c>
      <c r="CQ458" s="9" t="str">
        <f t="shared" si="296"/>
        <v/>
      </c>
      <c r="CR458" s="9" t="str">
        <f t="shared" si="297"/>
        <v/>
      </c>
      <c r="CS458" s="9" t="str">
        <f t="shared" si="298"/>
        <v/>
      </c>
      <c r="CU458" s="9" t="str">
        <f t="shared" si="299"/>
        <v/>
      </c>
      <c r="CV458" s="9" t="str">
        <f t="shared" si="300"/>
        <v/>
      </c>
      <c r="CW458" s="9" t="str">
        <f t="shared" si="301"/>
        <v/>
      </c>
      <c r="CX458" s="9" t="str">
        <f>IF(CW458="","",MAX(CX$1:CX457)+1)</f>
        <v/>
      </c>
      <c r="CZ458" s="9" t="str">
        <f t="shared" si="302"/>
        <v/>
      </c>
      <c r="DA458" s="9" t="str">
        <f t="shared" si="303"/>
        <v/>
      </c>
      <c r="DB458" s="9" t="str">
        <f t="shared" si="304"/>
        <v/>
      </c>
      <c r="DG458" s="9" t="s">
        <v>1069</v>
      </c>
      <c r="DH458" s="9" t="str">
        <f t="shared" si="305"/>
        <v/>
      </c>
      <c r="DI458" s="9" t="str">
        <f t="shared" si="306"/>
        <v/>
      </c>
      <c r="DJ458" s="9" t="str">
        <f t="shared" si="307"/>
        <v/>
      </c>
      <c r="DK458" s="9" t="str">
        <f t="shared" si="308"/>
        <v/>
      </c>
      <c r="DL458" s="9" t="str">
        <f>IF(DK458="","",MAX(DL$1:DL457)+1)</f>
        <v/>
      </c>
      <c r="DM458" s="9" t="str">
        <f t="shared" si="309"/>
        <v/>
      </c>
      <c r="DN458" s="9" t="str">
        <f t="shared" si="310"/>
        <v/>
      </c>
      <c r="DO458" s="9" t="str">
        <f t="shared" si="311"/>
        <v/>
      </c>
    </row>
    <row r="459" spans="21:119" ht="16.2" thickBot="1">
      <c r="U459" s="17" t="b">
        <f t="shared" si="274"/>
        <v>0</v>
      </c>
      <c r="V459" s="9" t="str">
        <f t="shared" si="275"/>
        <v/>
      </c>
      <c r="W459" s="9" t="str">
        <f t="shared" si="276"/>
        <v/>
      </c>
      <c r="X459" s="9" t="str">
        <f t="shared" si="273"/>
        <v/>
      </c>
      <c r="BC459" s="9" t="str">
        <f>IF(V459="","",MAX(BC$1:BC458)+1)</f>
        <v/>
      </c>
      <c r="BD459" s="9" t="str">
        <f>IFERROR(INDEX('Paste Peptide Data'!$V$2:$V$30000,MATCH(ROW()-ROW($D$1),'Paste Peptide Data'!$BC$2:$BC$30000,0)),"")</f>
        <v/>
      </c>
      <c r="BE459" s="9" t="str">
        <f>IFERROR(INDEX('Paste Peptide Data'!$W$2:$W$30000,MATCH(ROW()-ROW($D$1),'Paste Peptide Data'!$BC$2:$BC$30000,0)),"")</f>
        <v/>
      </c>
      <c r="BF459" s="9" t="str">
        <f>IFERROR(INDEX('Paste Peptide Data'!$X$2:$X$30000,MATCH(ROW()-ROW($D$1),'Paste Peptide Data'!$BC$2:$BC$30000,0)),"")</f>
        <v/>
      </c>
      <c r="BH459" s="19">
        <f>COUNTIF( BF$2:BF459, BF459 )</f>
        <v>458</v>
      </c>
      <c r="BJ459" s="9" t="str">
        <f t="shared" si="277"/>
        <v/>
      </c>
      <c r="BK459" s="9" t="str">
        <f>IF(BJ459="","",MAX(BK$1:BK458)+1)</f>
        <v/>
      </c>
      <c r="BL459" s="9" t="str">
        <f>IFERROR(INDEX('Paste Peptide Data'!$BD$2:$BD$30000,MATCH(ROW()-ROW($D$1),'Paste Peptide Data'!$BK$2:$BK$30000,0)),"")</f>
        <v/>
      </c>
      <c r="BM459" s="9" t="str">
        <f>IFERROR(INDEX('Paste Peptide Data'!$BE$2:$BE$30000,MATCH(ROW()-ROW($D$1),'Paste Peptide Data'!$BK$2:$BK$30000,0)),"")</f>
        <v/>
      </c>
      <c r="BN459" s="9" t="str">
        <f>IFERROR(INDEX('Paste Peptide Data'!$BF$2:$BF$30000,MATCH(ROW()-ROW($D$1),'Paste Peptide Data'!$BK$2:$BK$30000,0)),"")</f>
        <v/>
      </c>
      <c r="BP459" s="20">
        <f t="shared" si="278"/>
        <v>0</v>
      </c>
      <c r="BQ459" s="8">
        <f t="shared" si="279"/>
        <v>0.45700000000000002</v>
      </c>
      <c r="BR459" s="8">
        <f t="shared" si="280"/>
        <v>0.51</v>
      </c>
      <c r="BS459" s="8">
        <f t="shared" si="281"/>
        <v>399</v>
      </c>
      <c r="BT459" s="8"/>
      <c r="BU459" s="21" t="str">
        <f t="shared" si="282"/>
        <v/>
      </c>
      <c r="BV459" s="9" t="str">
        <f t="shared" si="283"/>
        <v/>
      </c>
      <c r="BW459" s="9" t="str">
        <f t="shared" si="284"/>
        <v/>
      </c>
      <c r="BX459" s="20">
        <f t="shared" si="285"/>
        <v>0</v>
      </c>
      <c r="BY459" s="8" t="str">
        <f t="shared" si="286"/>
        <v/>
      </c>
      <c r="BZ459" s="8" t="str">
        <f t="shared" si="287"/>
        <v/>
      </c>
      <c r="CA459" s="8">
        <f t="shared" si="288"/>
        <v>0</v>
      </c>
      <c r="CB459" s="20">
        <f t="shared" si="289"/>
        <v>0</v>
      </c>
      <c r="CC459" s="20">
        <f t="shared" si="290"/>
        <v>1</v>
      </c>
      <c r="CD459" s="20">
        <f t="shared" si="291"/>
        <v>999</v>
      </c>
      <c r="CF459" s="22" t="str">
        <f>IFERROR(INDEX($BU$2:$BU$1000,MATCH(SMALL($CD$2:$CD$1000,ROWS($CF$2:CF459)+$CC$1001),$CD$2:$CD$1000,0)),"")</f>
        <v/>
      </c>
      <c r="CG459" s="22" t="str">
        <f>IFERROR(INDEX($BV$2:$BV$1000,MATCH(SMALL($CD$2:$CD$1000,ROWS($CF$2:CF459)+$CC$1001),$CD$2:$CD$1000,0)),"")</f>
        <v/>
      </c>
      <c r="CH459" s="22" t="str">
        <f>IFERROR(INDEX($BW$2:$BW$1000,MATCH(SMALL($CD$2:$CD$1000,ROWS($CF$2:CF459)+$CC$1001),$CD$2:$CD$1000,0)),"")</f>
        <v/>
      </c>
      <c r="CL459" s="18" t="str">
        <f t="shared" si="292"/>
        <v/>
      </c>
      <c r="CM459" s="9" t="str">
        <f t="shared" si="293"/>
        <v/>
      </c>
      <c r="CN459" s="9" t="str">
        <f t="shared" si="294"/>
        <v/>
      </c>
      <c r="CO459" s="9" t="str">
        <f t="shared" si="295"/>
        <v/>
      </c>
      <c r="CP459" s="9" t="str">
        <f>IF(CO459="","",MAX(CP$1:CP458)+1)</f>
        <v/>
      </c>
      <c r="CQ459" s="9" t="str">
        <f t="shared" si="296"/>
        <v/>
      </c>
      <c r="CR459" s="9" t="str">
        <f t="shared" si="297"/>
        <v/>
      </c>
      <c r="CS459" s="9" t="str">
        <f t="shared" si="298"/>
        <v/>
      </c>
      <c r="CU459" s="9" t="str">
        <f t="shared" si="299"/>
        <v/>
      </c>
      <c r="CV459" s="9" t="str">
        <f t="shared" si="300"/>
        <v/>
      </c>
      <c r="CW459" s="9" t="str">
        <f t="shared" si="301"/>
        <v/>
      </c>
      <c r="CX459" s="9" t="str">
        <f>IF(CW459="","",MAX(CX$1:CX458)+1)</f>
        <v/>
      </c>
      <c r="CZ459" s="9" t="str">
        <f t="shared" si="302"/>
        <v/>
      </c>
      <c r="DA459" s="9" t="str">
        <f t="shared" si="303"/>
        <v/>
      </c>
      <c r="DB459" s="9" t="str">
        <f t="shared" si="304"/>
        <v/>
      </c>
      <c r="DG459" s="9" t="s">
        <v>1070</v>
      </c>
      <c r="DH459" s="9" t="str">
        <f t="shared" si="305"/>
        <v/>
      </c>
      <c r="DI459" s="9" t="str">
        <f t="shared" si="306"/>
        <v/>
      </c>
      <c r="DJ459" s="9" t="str">
        <f t="shared" si="307"/>
        <v/>
      </c>
      <c r="DK459" s="9" t="str">
        <f t="shared" si="308"/>
        <v/>
      </c>
      <c r="DL459" s="9" t="str">
        <f>IF(DK459="","",MAX(DL$1:DL458)+1)</f>
        <v/>
      </c>
      <c r="DM459" s="9" t="str">
        <f t="shared" si="309"/>
        <v/>
      </c>
      <c r="DN459" s="9" t="str">
        <f t="shared" si="310"/>
        <v/>
      </c>
      <c r="DO459" s="9" t="str">
        <f t="shared" si="311"/>
        <v/>
      </c>
    </row>
    <row r="460" spans="21:119" ht="16.2" thickBot="1">
      <c r="U460" s="17" t="b">
        <f t="shared" si="274"/>
        <v>0</v>
      </c>
      <c r="V460" s="9" t="str">
        <f t="shared" si="275"/>
        <v/>
      </c>
      <c r="W460" s="9" t="str">
        <f t="shared" si="276"/>
        <v/>
      </c>
      <c r="X460" s="9" t="str">
        <f t="shared" si="273"/>
        <v/>
      </c>
      <c r="BC460" s="9" t="str">
        <f>IF(V460="","",MAX(BC$1:BC459)+1)</f>
        <v/>
      </c>
      <c r="BD460" s="9" t="str">
        <f>IFERROR(INDEX('Paste Peptide Data'!$V$2:$V$30000,MATCH(ROW()-ROW($D$1),'Paste Peptide Data'!$BC$2:$BC$30000,0)),"")</f>
        <v/>
      </c>
      <c r="BE460" s="9" t="str">
        <f>IFERROR(INDEX('Paste Peptide Data'!$W$2:$W$30000,MATCH(ROW()-ROW($D$1),'Paste Peptide Data'!$BC$2:$BC$30000,0)),"")</f>
        <v/>
      </c>
      <c r="BF460" s="9" t="str">
        <f>IFERROR(INDEX('Paste Peptide Data'!$X$2:$X$30000,MATCH(ROW()-ROW($D$1),'Paste Peptide Data'!$BC$2:$BC$30000,0)),"")</f>
        <v/>
      </c>
      <c r="BH460" s="19">
        <f>COUNTIF( BF$2:BF460, BF460 )</f>
        <v>459</v>
      </c>
      <c r="BJ460" s="9" t="str">
        <f t="shared" si="277"/>
        <v/>
      </c>
      <c r="BK460" s="9" t="str">
        <f>IF(BJ460="","",MAX(BK$1:BK459)+1)</f>
        <v/>
      </c>
      <c r="BL460" s="9" t="str">
        <f>IFERROR(INDEX('Paste Peptide Data'!$BD$2:$BD$30000,MATCH(ROW()-ROW($D$1),'Paste Peptide Data'!$BK$2:$BK$30000,0)),"")</f>
        <v/>
      </c>
      <c r="BM460" s="9" t="str">
        <f>IFERROR(INDEX('Paste Peptide Data'!$BE$2:$BE$30000,MATCH(ROW()-ROW($D$1),'Paste Peptide Data'!$BK$2:$BK$30000,0)),"")</f>
        <v/>
      </c>
      <c r="BN460" s="9" t="str">
        <f>IFERROR(INDEX('Paste Peptide Data'!$BF$2:$BF$30000,MATCH(ROW()-ROW($D$1),'Paste Peptide Data'!$BK$2:$BK$30000,0)),"")</f>
        <v/>
      </c>
      <c r="BP460" s="20">
        <f t="shared" si="278"/>
        <v>0</v>
      </c>
      <c r="BQ460" s="8">
        <f t="shared" si="279"/>
        <v>0.45800000000000002</v>
      </c>
      <c r="BR460" s="8">
        <f t="shared" si="280"/>
        <v>0.51</v>
      </c>
      <c r="BS460" s="8">
        <f t="shared" si="281"/>
        <v>400</v>
      </c>
      <c r="BT460" s="8"/>
      <c r="BU460" s="21" t="str">
        <f t="shared" si="282"/>
        <v/>
      </c>
      <c r="BV460" s="9" t="str">
        <f t="shared" si="283"/>
        <v/>
      </c>
      <c r="BW460" s="9" t="str">
        <f t="shared" si="284"/>
        <v/>
      </c>
      <c r="BX460" s="20">
        <f t="shared" si="285"/>
        <v>0</v>
      </c>
      <c r="BY460" s="8" t="str">
        <f t="shared" si="286"/>
        <v/>
      </c>
      <c r="BZ460" s="8" t="str">
        <f t="shared" si="287"/>
        <v/>
      </c>
      <c r="CA460" s="8">
        <f t="shared" si="288"/>
        <v>0</v>
      </c>
      <c r="CB460" s="20">
        <f t="shared" si="289"/>
        <v>0</v>
      </c>
      <c r="CC460" s="20">
        <f t="shared" si="290"/>
        <v>1</v>
      </c>
      <c r="CD460" s="20">
        <f t="shared" si="291"/>
        <v>999</v>
      </c>
      <c r="CF460" s="22" t="str">
        <f>IFERROR(INDEX($BU$2:$BU$1000,MATCH(SMALL($CD$2:$CD$1000,ROWS($CF$2:CF460)+$CC$1001),$CD$2:$CD$1000,0)),"")</f>
        <v/>
      </c>
      <c r="CG460" s="22" t="str">
        <f>IFERROR(INDEX($BV$2:$BV$1000,MATCH(SMALL($CD$2:$CD$1000,ROWS($CF$2:CF460)+$CC$1001),$CD$2:$CD$1000,0)),"")</f>
        <v/>
      </c>
      <c r="CH460" s="22" t="str">
        <f>IFERROR(INDEX($BW$2:$BW$1000,MATCH(SMALL($CD$2:$CD$1000,ROWS($CF$2:CF460)+$CC$1001),$CD$2:$CD$1000,0)),"")</f>
        <v/>
      </c>
      <c r="CL460" s="18" t="str">
        <f t="shared" si="292"/>
        <v/>
      </c>
      <c r="CM460" s="9" t="str">
        <f t="shared" si="293"/>
        <v/>
      </c>
      <c r="CN460" s="9" t="str">
        <f t="shared" si="294"/>
        <v/>
      </c>
      <c r="CO460" s="9" t="str">
        <f t="shared" si="295"/>
        <v/>
      </c>
      <c r="CP460" s="9" t="str">
        <f>IF(CO460="","",MAX(CP$1:CP459)+1)</f>
        <v/>
      </c>
      <c r="CQ460" s="9" t="str">
        <f t="shared" si="296"/>
        <v/>
      </c>
      <c r="CR460" s="9" t="str">
        <f t="shared" si="297"/>
        <v/>
      </c>
      <c r="CS460" s="9" t="str">
        <f t="shared" si="298"/>
        <v/>
      </c>
      <c r="CU460" s="9" t="str">
        <f t="shared" si="299"/>
        <v/>
      </c>
      <c r="CV460" s="9" t="str">
        <f t="shared" si="300"/>
        <v/>
      </c>
      <c r="CW460" s="9" t="str">
        <f t="shared" si="301"/>
        <v/>
      </c>
      <c r="CX460" s="9" t="str">
        <f>IF(CW460="","",MAX(CX$1:CX459)+1)</f>
        <v/>
      </c>
      <c r="CZ460" s="9" t="str">
        <f t="shared" si="302"/>
        <v/>
      </c>
      <c r="DA460" s="9" t="str">
        <f t="shared" si="303"/>
        <v/>
      </c>
      <c r="DB460" s="9" t="str">
        <f t="shared" si="304"/>
        <v/>
      </c>
      <c r="DG460" s="9" t="s">
        <v>1071</v>
      </c>
      <c r="DH460" s="9" t="str">
        <f t="shared" si="305"/>
        <v/>
      </c>
      <c r="DI460" s="9" t="str">
        <f t="shared" si="306"/>
        <v/>
      </c>
      <c r="DJ460" s="9" t="str">
        <f t="shared" si="307"/>
        <v/>
      </c>
      <c r="DK460" s="9" t="str">
        <f t="shared" si="308"/>
        <v/>
      </c>
      <c r="DL460" s="9" t="str">
        <f>IF(DK460="","",MAX(DL$1:DL459)+1)</f>
        <v/>
      </c>
      <c r="DM460" s="9" t="str">
        <f t="shared" si="309"/>
        <v/>
      </c>
      <c r="DN460" s="9" t="str">
        <f t="shared" si="310"/>
        <v/>
      </c>
      <c r="DO460" s="9" t="str">
        <f t="shared" si="311"/>
        <v/>
      </c>
    </row>
    <row r="461" spans="21:119" ht="16.2" thickBot="1">
      <c r="U461" s="17" t="b">
        <f t="shared" si="274"/>
        <v>0</v>
      </c>
      <c r="V461" s="9" t="str">
        <f t="shared" si="275"/>
        <v/>
      </c>
      <c r="W461" s="9" t="str">
        <f t="shared" si="276"/>
        <v/>
      </c>
      <c r="X461" s="9" t="str">
        <f t="shared" si="273"/>
        <v/>
      </c>
      <c r="BC461" s="9" t="str">
        <f>IF(V461="","",MAX(BC$1:BC460)+1)</f>
        <v/>
      </c>
      <c r="BD461" s="9" t="str">
        <f>IFERROR(INDEX('Paste Peptide Data'!$V$2:$V$30000,MATCH(ROW()-ROW($D$1),'Paste Peptide Data'!$BC$2:$BC$30000,0)),"")</f>
        <v/>
      </c>
      <c r="BE461" s="9" t="str">
        <f>IFERROR(INDEX('Paste Peptide Data'!$W$2:$W$30000,MATCH(ROW()-ROW($D$1),'Paste Peptide Data'!$BC$2:$BC$30000,0)),"")</f>
        <v/>
      </c>
      <c r="BF461" s="9" t="str">
        <f>IFERROR(INDEX('Paste Peptide Data'!$X$2:$X$30000,MATCH(ROW()-ROW($D$1),'Paste Peptide Data'!$BC$2:$BC$30000,0)),"")</f>
        <v/>
      </c>
      <c r="BH461" s="19">
        <f>COUNTIF( BF$2:BF461, BF461 )</f>
        <v>460</v>
      </c>
      <c r="BJ461" s="9" t="str">
        <f t="shared" si="277"/>
        <v/>
      </c>
      <c r="BK461" s="9" t="str">
        <f>IF(BJ461="","",MAX(BK$1:BK460)+1)</f>
        <v/>
      </c>
      <c r="BL461" s="9" t="str">
        <f>IFERROR(INDEX('Paste Peptide Data'!$BD$2:$BD$30000,MATCH(ROW()-ROW($D$1),'Paste Peptide Data'!$BK$2:$BK$30000,0)),"")</f>
        <v/>
      </c>
      <c r="BM461" s="9" t="str">
        <f>IFERROR(INDEX('Paste Peptide Data'!$BE$2:$BE$30000,MATCH(ROW()-ROW($D$1),'Paste Peptide Data'!$BK$2:$BK$30000,0)),"")</f>
        <v/>
      </c>
      <c r="BN461" s="9" t="str">
        <f>IFERROR(INDEX('Paste Peptide Data'!$BF$2:$BF$30000,MATCH(ROW()-ROW($D$1),'Paste Peptide Data'!$BK$2:$BK$30000,0)),"")</f>
        <v/>
      </c>
      <c r="BP461" s="20">
        <f t="shared" si="278"/>
        <v>0</v>
      </c>
      <c r="BQ461" s="8">
        <f t="shared" si="279"/>
        <v>0.45900000000000002</v>
      </c>
      <c r="BR461" s="8">
        <f t="shared" si="280"/>
        <v>0.51100000000000001</v>
      </c>
      <c r="BS461" s="8">
        <f t="shared" si="281"/>
        <v>401</v>
      </c>
      <c r="BT461" s="8"/>
      <c r="BU461" s="21" t="str">
        <f t="shared" si="282"/>
        <v/>
      </c>
      <c r="BV461" s="9" t="str">
        <f t="shared" si="283"/>
        <v/>
      </c>
      <c r="BW461" s="9" t="str">
        <f t="shared" si="284"/>
        <v/>
      </c>
      <c r="BX461" s="20">
        <f t="shared" si="285"/>
        <v>0</v>
      </c>
      <c r="BY461" s="8" t="str">
        <f t="shared" si="286"/>
        <v/>
      </c>
      <c r="BZ461" s="8" t="str">
        <f t="shared" si="287"/>
        <v/>
      </c>
      <c r="CA461" s="8">
        <f t="shared" si="288"/>
        <v>0</v>
      </c>
      <c r="CB461" s="20">
        <f t="shared" si="289"/>
        <v>0</v>
      </c>
      <c r="CC461" s="20">
        <f t="shared" si="290"/>
        <v>1</v>
      </c>
      <c r="CD461" s="20">
        <f t="shared" si="291"/>
        <v>999</v>
      </c>
      <c r="CF461" s="22" t="str">
        <f>IFERROR(INDEX($BU$2:$BU$1000,MATCH(SMALL($CD$2:$CD$1000,ROWS($CF$2:CF461)+$CC$1001),$CD$2:$CD$1000,0)),"")</f>
        <v/>
      </c>
      <c r="CG461" s="22" t="str">
        <f>IFERROR(INDEX($BV$2:$BV$1000,MATCH(SMALL($CD$2:$CD$1000,ROWS($CF$2:CF461)+$CC$1001),$CD$2:$CD$1000,0)),"")</f>
        <v/>
      </c>
      <c r="CH461" s="22" t="str">
        <f>IFERROR(INDEX($BW$2:$BW$1000,MATCH(SMALL($CD$2:$CD$1000,ROWS($CF$2:CF461)+$CC$1001),$CD$2:$CD$1000,0)),"")</f>
        <v/>
      </c>
      <c r="CL461" s="18" t="str">
        <f t="shared" si="292"/>
        <v/>
      </c>
      <c r="CM461" s="9" t="str">
        <f t="shared" si="293"/>
        <v/>
      </c>
      <c r="CN461" s="9" t="str">
        <f t="shared" si="294"/>
        <v/>
      </c>
      <c r="CO461" s="9" t="str">
        <f t="shared" si="295"/>
        <v/>
      </c>
      <c r="CP461" s="9" t="str">
        <f>IF(CO461="","",MAX(CP$1:CP460)+1)</f>
        <v/>
      </c>
      <c r="CQ461" s="9" t="str">
        <f t="shared" si="296"/>
        <v/>
      </c>
      <c r="CR461" s="9" t="str">
        <f t="shared" si="297"/>
        <v/>
      </c>
      <c r="CS461" s="9" t="str">
        <f t="shared" si="298"/>
        <v/>
      </c>
      <c r="CU461" s="9" t="str">
        <f t="shared" si="299"/>
        <v/>
      </c>
      <c r="CV461" s="9" t="str">
        <f t="shared" si="300"/>
        <v/>
      </c>
      <c r="CW461" s="9" t="str">
        <f t="shared" si="301"/>
        <v/>
      </c>
      <c r="CX461" s="9" t="str">
        <f>IF(CW461="","",MAX(CX$1:CX460)+1)</f>
        <v/>
      </c>
      <c r="CZ461" s="9" t="str">
        <f t="shared" si="302"/>
        <v/>
      </c>
      <c r="DA461" s="9" t="str">
        <f t="shared" si="303"/>
        <v/>
      </c>
      <c r="DB461" s="9" t="str">
        <f t="shared" si="304"/>
        <v/>
      </c>
      <c r="DG461" s="9" t="s">
        <v>1072</v>
      </c>
      <c r="DH461" s="9" t="str">
        <f t="shared" si="305"/>
        <v/>
      </c>
      <c r="DI461" s="9" t="str">
        <f t="shared" si="306"/>
        <v/>
      </c>
      <c r="DJ461" s="9" t="str">
        <f t="shared" si="307"/>
        <v/>
      </c>
      <c r="DK461" s="9" t="str">
        <f t="shared" si="308"/>
        <v/>
      </c>
      <c r="DL461" s="9" t="str">
        <f>IF(DK461="","",MAX(DL$1:DL460)+1)</f>
        <v/>
      </c>
      <c r="DM461" s="9" t="str">
        <f t="shared" si="309"/>
        <v/>
      </c>
      <c r="DN461" s="9" t="str">
        <f t="shared" si="310"/>
        <v/>
      </c>
      <c r="DO461" s="9" t="str">
        <f t="shared" si="311"/>
        <v/>
      </c>
    </row>
    <row r="462" spans="21:119" ht="16.2" thickBot="1">
      <c r="U462" s="17" t="b">
        <f t="shared" si="274"/>
        <v>0</v>
      </c>
      <c r="V462" s="9" t="str">
        <f t="shared" si="275"/>
        <v/>
      </c>
      <c r="W462" s="9" t="str">
        <f t="shared" si="276"/>
        <v/>
      </c>
      <c r="X462" s="9" t="str">
        <f t="shared" si="273"/>
        <v/>
      </c>
      <c r="BC462" s="9" t="str">
        <f>IF(V462="","",MAX(BC$1:BC461)+1)</f>
        <v/>
      </c>
      <c r="BD462" s="9" t="str">
        <f>IFERROR(INDEX('Paste Peptide Data'!$V$2:$V$30000,MATCH(ROW()-ROW($D$1),'Paste Peptide Data'!$BC$2:$BC$30000,0)),"")</f>
        <v/>
      </c>
      <c r="BE462" s="9" t="str">
        <f>IFERROR(INDEX('Paste Peptide Data'!$W$2:$W$30000,MATCH(ROW()-ROW($D$1),'Paste Peptide Data'!$BC$2:$BC$30000,0)),"")</f>
        <v/>
      </c>
      <c r="BF462" s="9" t="str">
        <f>IFERROR(INDEX('Paste Peptide Data'!$X$2:$X$30000,MATCH(ROW()-ROW($D$1),'Paste Peptide Data'!$BC$2:$BC$30000,0)),"")</f>
        <v/>
      </c>
      <c r="BH462" s="19">
        <f>COUNTIF( BF$2:BF462, BF462 )</f>
        <v>461</v>
      </c>
      <c r="BJ462" s="9" t="str">
        <f t="shared" si="277"/>
        <v/>
      </c>
      <c r="BK462" s="9" t="str">
        <f>IF(BJ462="","",MAX(BK$1:BK461)+1)</f>
        <v/>
      </c>
      <c r="BL462" s="9" t="str">
        <f>IFERROR(INDEX('Paste Peptide Data'!$BD$2:$BD$30000,MATCH(ROW()-ROW($D$1),'Paste Peptide Data'!$BK$2:$BK$30000,0)),"")</f>
        <v/>
      </c>
      <c r="BM462" s="9" t="str">
        <f>IFERROR(INDEX('Paste Peptide Data'!$BE$2:$BE$30000,MATCH(ROW()-ROW($D$1),'Paste Peptide Data'!$BK$2:$BK$30000,0)),"")</f>
        <v/>
      </c>
      <c r="BN462" s="9" t="str">
        <f>IFERROR(INDEX('Paste Peptide Data'!$BF$2:$BF$30000,MATCH(ROW()-ROW($D$1),'Paste Peptide Data'!$BK$2:$BK$30000,0)),"")</f>
        <v/>
      </c>
      <c r="BP462" s="20">
        <f t="shared" si="278"/>
        <v>0</v>
      </c>
      <c r="BQ462" s="8">
        <f t="shared" si="279"/>
        <v>0.46</v>
      </c>
      <c r="BR462" s="8">
        <f t="shared" si="280"/>
        <v>0.51200000000000001</v>
      </c>
      <c r="BS462" s="8">
        <f t="shared" si="281"/>
        <v>402</v>
      </c>
      <c r="BT462" s="8"/>
      <c r="BU462" s="21" t="str">
        <f t="shared" si="282"/>
        <v/>
      </c>
      <c r="BV462" s="9" t="str">
        <f t="shared" si="283"/>
        <v/>
      </c>
      <c r="BW462" s="9" t="str">
        <f t="shared" si="284"/>
        <v/>
      </c>
      <c r="BX462" s="20">
        <f t="shared" si="285"/>
        <v>0</v>
      </c>
      <c r="BY462" s="8" t="str">
        <f t="shared" si="286"/>
        <v/>
      </c>
      <c r="BZ462" s="8" t="str">
        <f t="shared" si="287"/>
        <v/>
      </c>
      <c r="CA462" s="8">
        <f t="shared" si="288"/>
        <v>0</v>
      </c>
      <c r="CB462" s="20">
        <f t="shared" si="289"/>
        <v>0</v>
      </c>
      <c r="CC462" s="20">
        <f t="shared" si="290"/>
        <v>1</v>
      </c>
      <c r="CD462" s="20">
        <f t="shared" si="291"/>
        <v>999</v>
      </c>
      <c r="CF462" s="22" t="str">
        <f>IFERROR(INDEX($BU$2:$BU$1000,MATCH(SMALL($CD$2:$CD$1000,ROWS($CF$2:CF462)+$CC$1001),$CD$2:$CD$1000,0)),"")</f>
        <v/>
      </c>
      <c r="CG462" s="22" t="str">
        <f>IFERROR(INDEX($BV$2:$BV$1000,MATCH(SMALL($CD$2:$CD$1000,ROWS($CF$2:CF462)+$CC$1001),$CD$2:$CD$1000,0)),"")</f>
        <v/>
      </c>
      <c r="CH462" s="22" t="str">
        <f>IFERROR(INDEX($BW$2:$BW$1000,MATCH(SMALL($CD$2:$CD$1000,ROWS($CF$2:CF462)+$CC$1001),$CD$2:$CD$1000,0)),"")</f>
        <v/>
      </c>
      <c r="CL462" s="18" t="str">
        <f t="shared" si="292"/>
        <v/>
      </c>
      <c r="CM462" s="9" t="str">
        <f t="shared" si="293"/>
        <v/>
      </c>
      <c r="CN462" s="9" t="str">
        <f t="shared" si="294"/>
        <v/>
      </c>
      <c r="CO462" s="9" t="str">
        <f t="shared" si="295"/>
        <v/>
      </c>
      <c r="CP462" s="9" t="str">
        <f>IF(CO462="","",MAX(CP$1:CP461)+1)</f>
        <v/>
      </c>
      <c r="CQ462" s="9" t="str">
        <f t="shared" si="296"/>
        <v/>
      </c>
      <c r="CR462" s="9" t="str">
        <f t="shared" si="297"/>
        <v/>
      </c>
      <c r="CS462" s="9" t="str">
        <f t="shared" si="298"/>
        <v/>
      </c>
      <c r="CU462" s="9" t="str">
        <f t="shared" si="299"/>
        <v/>
      </c>
      <c r="CV462" s="9" t="str">
        <f t="shared" si="300"/>
        <v/>
      </c>
      <c r="CW462" s="9" t="str">
        <f t="shared" si="301"/>
        <v/>
      </c>
      <c r="CX462" s="9" t="str">
        <f>IF(CW462="","",MAX(CX$1:CX461)+1)</f>
        <v/>
      </c>
      <c r="CZ462" s="9" t="str">
        <f t="shared" si="302"/>
        <v/>
      </c>
      <c r="DA462" s="9" t="str">
        <f t="shared" si="303"/>
        <v/>
      </c>
      <c r="DB462" s="9" t="str">
        <f t="shared" si="304"/>
        <v/>
      </c>
      <c r="DG462" s="9" t="s">
        <v>1073</v>
      </c>
      <c r="DH462" s="9" t="str">
        <f t="shared" si="305"/>
        <v/>
      </c>
      <c r="DI462" s="9" t="str">
        <f t="shared" si="306"/>
        <v/>
      </c>
      <c r="DJ462" s="9" t="str">
        <f t="shared" si="307"/>
        <v/>
      </c>
      <c r="DK462" s="9" t="str">
        <f t="shared" si="308"/>
        <v/>
      </c>
      <c r="DL462" s="9" t="str">
        <f>IF(DK462="","",MAX(DL$1:DL461)+1)</f>
        <v/>
      </c>
      <c r="DM462" s="9" t="str">
        <f t="shared" si="309"/>
        <v/>
      </c>
      <c r="DN462" s="9" t="str">
        <f t="shared" si="310"/>
        <v/>
      </c>
      <c r="DO462" s="9" t="str">
        <f t="shared" si="311"/>
        <v/>
      </c>
    </row>
    <row r="463" spans="21:119" ht="16.2" thickBot="1">
      <c r="U463" s="17" t="b">
        <f t="shared" si="274"/>
        <v>0</v>
      </c>
      <c r="V463" s="9" t="str">
        <f t="shared" si="275"/>
        <v/>
      </c>
      <c r="W463" s="9" t="str">
        <f t="shared" si="276"/>
        <v/>
      </c>
      <c r="X463" s="9" t="str">
        <f t="shared" si="273"/>
        <v/>
      </c>
      <c r="BC463" s="9" t="str">
        <f>IF(V463="","",MAX(BC$1:BC462)+1)</f>
        <v/>
      </c>
      <c r="BD463" s="9" t="str">
        <f>IFERROR(INDEX('Paste Peptide Data'!$V$2:$V$30000,MATCH(ROW()-ROW($D$1),'Paste Peptide Data'!$BC$2:$BC$30000,0)),"")</f>
        <v/>
      </c>
      <c r="BE463" s="9" t="str">
        <f>IFERROR(INDEX('Paste Peptide Data'!$W$2:$W$30000,MATCH(ROW()-ROW($D$1),'Paste Peptide Data'!$BC$2:$BC$30000,0)),"")</f>
        <v/>
      </c>
      <c r="BF463" s="9" t="str">
        <f>IFERROR(INDEX('Paste Peptide Data'!$X$2:$X$30000,MATCH(ROW()-ROW($D$1),'Paste Peptide Data'!$BC$2:$BC$30000,0)),"")</f>
        <v/>
      </c>
      <c r="BH463" s="19">
        <f>COUNTIF( BF$2:BF463, BF463 )</f>
        <v>462</v>
      </c>
      <c r="BJ463" s="9" t="str">
        <f t="shared" si="277"/>
        <v/>
      </c>
      <c r="BK463" s="9" t="str">
        <f>IF(BJ463="","",MAX(BK$1:BK462)+1)</f>
        <v/>
      </c>
      <c r="BL463" s="9" t="str">
        <f>IFERROR(INDEX('Paste Peptide Data'!$BD$2:$BD$30000,MATCH(ROW()-ROW($D$1),'Paste Peptide Data'!$BK$2:$BK$30000,0)),"")</f>
        <v/>
      </c>
      <c r="BM463" s="9" t="str">
        <f>IFERROR(INDEX('Paste Peptide Data'!$BE$2:$BE$30000,MATCH(ROW()-ROW($D$1),'Paste Peptide Data'!$BK$2:$BK$30000,0)),"")</f>
        <v/>
      </c>
      <c r="BN463" s="9" t="str">
        <f>IFERROR(INDEX('Paste Peptide Data'!$BF$2:$BF$30000,MATCH(ROW()-ROW($D$1),'Paste Peptide Data'!$BK$2:$BK$30000,0)),"")</f>
        <v/>
      </c>
      <c r="BP463" s="20">
        <f t="shared" si="278"/>
        <v>0</v>
      </c>
      <c r="BQ463" s="8">
        <f t="shared" si="279"/>
        <v>0.46100000000000002</v>
      </c>
      <c r="BR463" s="8">
        <f t="shared" si="280"/>
        <v>0.51300000000000001</v>
      </c>
      <c r="BS463" s="8">
        <f t="shared" si="281"/>
        <v>404</v>
      </c>
      <c r="BT463" s="8"/>
      <c r="BU463" s="21" t="str">
        <f t="shared" si="282"/>
        <v/>
      </c>
      <c r="BV463" s="9" t="str">
        <f t="shared" si="283"/>
        <v/>
      </c>
      <c r="BW463" s="9" t="str">
        <f t="shared" si="284"/>
        <v/>
      </c>
      <c r="BX463" s="20">
        <f t="shared" si="285"/>
        <v>0</v>
      </c>
      <c r="BY463" s="8" t="str">
        <f t="shared" si="286"/>
        <v/>
      </c>
      <c r="BZ463" s="8" t="str">
        <f t="shared" si="287"/>
        <v/>
      </c>
      <c r="CA463" s="8">
        <f t="shared" si="288"/>
        <v>0</v>
      </c>
      <c r="CB463" s="20">
        <f t="shared" si="289"/>
        <v>0</v>
      </c>
      <c r="CC463" s="20">
        <f t="shared" si="290"/>
        <v>1</v>
      </c>
      <c r="CD463" s="20">
        <f t="shared" si="291"/>
        <v>999</v>
      </c>
      <c r="CF463" s="22" t="str">
        <f>IFERROR(INDEX($BU$2:$BU$1000,MATCH(SMALL($CD$2:$CD$1000,ROWS($CF$2:CF463)+$CC$1001),$CD$2:$CD$1000,0)),"")</f>
        <v/>
      </c>
      <c r="CG463" s="22" t="str">
        <f>IFERROR(INDEX($BV$2:$BV$1000,MATCH(SMALL($CD$2:$CD$1000,ROWS($CF$2:CF463)+$CC$1001),$CD$2:$CD$1000,0)),"")</f>
        <v/>
      </c>
      <c r="CH463" s="22" t="str">
        <f>IFERROR(INDEX($BW$2:$BW$1000,MATCH(SMALL($CD$2:$CD$1000,ROWS($CF$2:CF463)+$CC$1001),$CD$2:$CD$1000,0)),"")</f>
        <v/>
      </c>
      <c r="CL463" s="18" t="str">
        <f t="shared" si="292"/>
        <v/>
      </c>
      <c r="CM463" s="9" t="str">
        <f t="shared" si="293"/>
        <v/>
      </c>
      <c r="CN463" s="9" t="str">
        <f t="shared" si="294"/>
        <v/>
      </c>
      <c r="CO463" s="9" t="str">
        <f t="shared" si="295"/>
        <v/>
      </c>
      <c r="CP463" s="9" t="str">
        <f>IF(CO463="","",MAX(CP$1:CP462)+1)</f>
        <v/>
      </c>
      <c r="CQ463" s="9" t="str">
        <f t="shared" si="296"/>
        <v/>
      </c>
      <c r="CR463" s="9" t="str">
        <f t="shared" si="297"/>
        <v/>
      </c>
      <c r="CS463" s="9" t="str">
        <f t="shared" si="298"/>
        <v/>
      </c>
      <c r="CU463" s="9" t="str">
        <f t="shared" si="299"/>
        <v/>
      </c>
      <c r="CV463" s="9" t="str">
        <f t="shared" si="300"/>
        <v/>
      </c>
      <c r="CW463" s="9" t="str">
        <f t="shared" si="301"/>
        <v/>
      </c>
      <c r="CX463" s="9" t="str">
        <f>IF(CW463="","",MAX(CX$1:CX462)+1)</f>
        <v/>
      </c>
      <c r="CZ463" s="9" t="str">
        <f t="shared" si="302"/>
        <v/>
      </c>
      <c r="DA463" s="9" t="str">
        <f t="shared" si="303"/>
        <v/>
      </c>
      <c r="DB463" s="9" t="str">
        <f t="shared" si="304"/>
        <v/>
      </c>
      <c r="DG463" s="9" t="s">
        <v>1074</v>
      </c>
      <c r="DH463" s="9" t="str">
        <f t="shared" si="305"/>
        <v/>
      </c>
      <c r="DI463" s="9" t="str">
        <f t="shared" si="306"/>
        <v/>
      </c>
      <c r="DJ463" s="9" t="str">
        <f t="shared" si="307"/>
        <v/>
      </c>
      <c r="DK463" s="9" t="str">
        <f t="shared" si="308"/>
        <v/>
      </c>
      <c r="DL463" s="9" t="str">
        <f>IF(DK463="","",MAX(DL$1:DL462)+1)</f>
        <v/>
      </c>
      <c r="DM463" s="9" t="str">
        <f t="shared" si="309"/>
        <v/>
      </c>
      <c r="DN463" s="9" t="str">
        <f t="shared" si="310"/>
        <v/>
      </c>
      <c r="DO463" s="9" t="str">
        <f t="shared" si="311"/>
        <v/>
      </c>
    </row>
    <row r="464" spans="21:119" ht="16.2" thickBot="1">
      <c r="U464" s="17" t="b">
        <f t="shared" si="274"/>
        <v>0</v>
      </c>
      <c r="V464" s="9" t="str">
        <f t="shared" si="275"/>
        <v/>
      </c>
      <c r="W464" s="9" t="str">
        <f t="shared" si="276"/>
        <v/>
      </c>
      <c r="X464" s="9" t="str">
        <f t="shared" si="273"/>
        <v/>
      </c>
      <c r="BC464" s="9" t="str">
        <f>IF(V464="","",MAX(BC$1:BC463)+1)</f>
        <v/>
      </c>
      <c r="BD464" s="9" t="str">
        <f>IFERROR(INDEX('Paste Peptide Data'!$V$2:$V$30000,MATCH(ROW()-ROW($D$1),'Paste Peptide Data'!$BC$2:$BC$30000,0)),"")</f>
        <v/>
      </c>
      <c r="BE464" s="9" t="str">
        <f>IFERROR(INDEX('Paste Peptide Data'!$W$2:$W$30000,MATCH(ROW()-ROW($D$1),'Paste Peptide Data'!$BC$2:$BC$30000,0)),"")</f>
        <v/>
      </c>
      <c r="BF464" s="9" t="str">
        <f>IFERROR(INDEX('Paste Peptide Data'!$X$2:$X$30000,MATCH(ROW()-ROW($D$1),'Paste Peptide Data'!$BC$2:$BC$30000,0)),"")</f>
        <v/>
      </c>
      <c r="BH464" s="19">
        <f>COUNTIF( BF$2:BF464, BF464 )</f>
        <v>463</v>
      </c>
      <c r="BJ464" s="9" t="str">
        <f t="shared" si="277"/>
        <v/>
      </c>
      <c r="BK464" s="9" t="str">
        <f>IF(BJ464="","",MAX(BK$1:BK463)+1)</f>
        <v/>
      </c>
      <c r="BL464" s="9" t="str">
        <f>IFERROR(INDEX('Paste Peptide Data'!$BD$2:$BD$30000,MATCH(ROW()-ROW($D$1),'Paste Peptide Data'!$BK$2:$BK$30000,0)),"")</f>
        <v/>
      </c>
      <c r="BM464" s="9" t="str">
        <f>IFERROR(INDEX('Paste Peptide Data'!$BE$2:$BE$30000,MATCH(ROW()-ROW($D$1),'Paste Peptide Data'!$BK$2:$BK$30000,0)),"")</f>
        <v/>
      </c>
      <c r="BN464" s="9" t="str">
        <f>IFERROR(INDEX('Paste Peptide Data'!$BF$2:$BF$30000,MATCH(ROW()-ROW($D$1),'Paste Peptide Data'!$BK$2:$BK$30000,0)),"")</f>
        <v/>
      </c>
      <c r="BP464" s="20">
        <f t="shared" si="278"/>
        <v>0</v>
      </c>
      <c r="BQ464" s="8">
        <f t="shared" si="279"/>
        <v>0.46200000000000002</v>
      </c>
      <c r="BR464" s="8">
        <f t="shared" si="280"/>
        <v>0.51400000000000001</v>
      </c>
      <c r="BS464" s="8">
        <f t="shared" si="281"/>
        <v>405</v>
      </c>
      <c r="BT464" s="8"/>
      <c r="BU464" s="21" t="str">
        <f t="shared" si="282"/>
        <v/>
      </c>
      <c r="BV464" s="9" t="str">
        <f t="shared" si="283"/>
        <v/>
      </c>
      <c r="BW464" s="9" t="str">
        <f t="shared" si="284"/>
        <v/>
      </c>
      <c r="BX464" s="20">
        <f t="shared" si="285"/>
        <v>0</v>
      </c>
      <c r="BY464" s="8" t="str">
        <f t="shared" si="286"/>
        <v/>
      </c>
      <c r="BZ464" s="8" t="str">
        <f t="shared" si="287"/>
        <v/>
      </c>
      <c r="CA464" s="8">
        <f t="shared" si="288"/>
        <v>0</v>
      </c>
      <c r="CB464" s="20">
        <f t="shared" si="289"/>
        <v>0</v>
      </c>
      <c r="CC464" s="20">
        <f t="shared" si="290"/>
        <v>1</v>
      </c>
      <c r="CD464" s="20">
        <f t="shared" si="291"/>
        <v>999</v>
      </c>
      <c r="CF464" s="22" t="str">
        <f>IFERROR(INDEX($BU$2:$BU$1000,MATCH(SMALL($CD$2:$CD$1000,ROWS($CF$2:CF464)+$CC$1001),$CD$2:$CD$1000,0)),"")</f>
        <v/>
      </c>
      <c r="CG464" s="22" t="str">
        <f>IFERROR(INDEX($BV$2:$BV$1000,MATCH(SMALL($CD$2:$CD$1000,ROWS($CF$2:CF464)+$CC$1001),$CD$2:$CD$1000,0)),"")</f>
        <v/>
      </c>
      <c r="CH464" s="22" t="str">
        <f>IFERROR(INDEX($BW$2:$BW$1000,MATCH(SMALL($CD$2:$CD$1000,ROWS($CF$2:CF464)+$CC$1001),$CD$2:$CD$1000,0)),"")</f>
        <v/>
      </c>
      <c r="CL464" s="18" t="str">
        <f t="shared" si="292"/>
        <v/>
      </c>
      <c r="CM464" s="9" t="str">
        <f t="shared" si="293"/>
        <v/>
      </c>
      <c r="CN464" s="9" t="str">
        <f t="shared" si="294"/>
        <v/>
      </c>
      <c r="CO464" s="9" t="str">
        <f t="shared" si="295"/>
        <v/>
      </c>
      <c r="CP464" s="9" t="str">
        <f>IF(CO464="","",MAX(CP$1:CP463)+1)</f>
        <v/>
      </c>
      <c r="CQ464" s="9" t="str">
        <f t="shared" si="296"/>
        <v/>
      </c>
      <c r="CR464" s="9" t="str">
        <f t="shared" si="297"/>
        <v/>
      </c>
      <c r="CS464" s="9" t="str">
        <f t="shared" si="298"/>
        <v/>
      </c>
      <c r="CU464" s="9" t="str">
        <f t="shared" si="299"/>
        <v/>
      </c>
      <c r="CV464" s="9" t="str">
        <f t="shared" si="300"/>
        <v/>
      </c>
      <c r="CW464" s="9" t="str">
        <f t="shared" si="301"/>
        <v/>
      </c>
      <c r="CX464" s="9" t="str">
        <f>IF(CW464="","",MAX(CX$1:CX463)+1)</f>
        <v/>
      </c>
      <c r="CZ464" s="9" t="str">
        <f t="shared" si="302"/>
        <v/>
      </c>
      <c r="DA464" s="9" t="str">
        <f t="shared" si="303"/>
        <v/>
      </c>
      <c r="DB464" s="9" t="str">
        <f t="shared" si="304"/>
        <v/>
      </c>
      <c r="DG464" s="9" t="s">
        <v>1075</v>
      </c>
      <c r="DH464" s="9" t="str">
        <f t="shared" si="305"/>
        <v/>
      </c>
      <c r="DI464" s="9" t="str">
        <f t="shared" si="306"/>
        <v/>
      </c>
      <c r="DJ464" s="9" t="str">
        <f t="shared" si="307"/>
        <v/>
      </c>
      <c r="DK464" s="9" t="str">
        <f t="shared" si="308"/>
        <v/>
      </c>
      <c r="DL464" s="9" t="str">
        <f>IF(DK464="","",MAX(DL$1:DL463)+1)</f>
        <v/>
      </c>
      <c r="DM464" s="9" t="str">
        <f t="shared" si="309"/>
        <v/>
      </c>
      <c r="DN464" s="9" t="str">
        <f t="shared" si="310"/>
        <v/>
      </c>
      <c r="DO464" s="9" t="str">
        <f t="shared" si="311"/>
        <v/>
      </c>
    </row>
    <row r="465" spans="21:119" ht="16.2" thickBot="1">
      <c r="U465" s="17" t="b">
        <f t="shared" si="274"/>
        <v>0</v>
      </c>
      <c r="V465" s="9" t="str">
        <f t="shared" si="275"/>
        <v/>
      </c>
      <c r="W465" s="9" t="str">
        <f t="shared" si="276"/>
        <v/>
      </c>
      <c r="X465" s="9" t="str">
        <f t="shared" si="273"/>
        <v/>
      </c>
      <c r="BC465" s="9" t="str">
        <f>IF(V465="","",MAX(BC$1:BC464)+1)</f>
        <v/>
      </c>
      <c r="BD465" s="9" t="str">
        <f>IFERROR(INDEX('Paste Peptide Data'!$V$2:$V$30000,MATCH(ROW()-ROW($D$1),'Paste Peptide Data'!$BC$2:$BC$30000,0)),"")</f>
        <v/>
      </c>
      <c r="BE465" s="9" t="str">
        <f>IFERROR(INDEX('Paste Peptide Data'!$W$2:$W$30000,MATCH(ROW()-ROW($D$1),'Paste Peptide Data'!$BC$2:$BC$30000,0)),"")</f>
        <v/>
      </c>
      <c r="BF465" s="9" t="str">
        <f>IFERROR(INDEX('Paste Peptide Data'!$X$2:$X$30000,MATCH(ROW()-ROW($D$1),'Paste Peptide Data'!$BC$2:$BC$30000,0)),"")</f>
        <v/>
      </c>
      <c r="BH465" s="19">
        <f>COUNTIF( BF$2:BF465, BF465 )</f>
        <v>464</v>
      </c>
      <c r="BJ465" s="9" t="str">
        <f t="shared" si="277"/>
        <v/>
      </c>
      <c r="BK465" s="9" t="str">
        <f>IF(BJ465="","",MAX(BK$1:BK464)+1)</f>
        <v/>
      </c>
      <c r="BL465" s="9" t="str">
        <f>IFERROR(INDEX('Paste Peptide Data'!$BD$2:$BD$30000,MATCH(ROW()-ROW($D$1),'Paste Peptide Data'!$BK$2:$BK$30000,0)),"")</f>
        <v/>
      </c>
      <c r="BM465" s="9" t="str">
        <f>IFERROR(INDEX('Paste Peptide Data'!$BE$2:$BE$30000,MATCH(ROW()-ROW($D$1),'Paste Peptide Data'!$BK$2:$BK$30000,0)),"")</f>
        <v/>
      </c>
      <c r="BN465" s="9" t="str">
        <f>IFERROR(INDEX('Paste Peptide Data'!$BF$2:$BF$30000,MATCH(ROW()-ROW($D$1),'Paste Peptide Data'!$BK$2:$BK$30000,0)),"")</f>
        <v/>
      </c>
      <c r="BP465" s="20">
        <f t="shared" si="278"/>
        <v>0</v>
      </c>
      <c r="BQ465" s="8">
        <f t="shared" si="279"/>
        <v>0.46300000000000002</v>
      </c>
      <c r="BR465" s="8">
        <f t="shared" si="280"/>
        <v>0.51500000000000001</v>
      </c>
      <c r="BS465" s="8">
        <f t="shared" si="281"/>
        <v>406</v>
      </c>
      <c r="BT465" s="8"/>
      <c r="BU465" s="21" t="str">
        <f t="shared" si="282"/>
        <v/>
      </c>
      <c r="BV465" s="9" t="str">
        <f t="shared" si="283"/>
        <v/>
      </c>
      <c r="BW465" s="9" t="str">
        <f t="shared" si="284"/>
        <v/>
      </c>
      <c r="BX465" s="20">
        <f t="shared" si="285"/>
        <v>0</v>
      </c>
      <c r="BY465" s="8" t="str">
        <f t="shared" si="286"/>
        <v/>
      </c>
      <c r="BZ465" s="8" t="str">
        <f t="shared" si="287"/>
        <v/>
      </c>
      <c r="CA465" s="8">
        <f t="shared" si="288"/>
        <v>0</v>
      </c>
      <c r="CB465" s="20">
        <f t="shared" si="289"/>
        <v>0</v>
      </c>
      <c r="CC465" s="20">
        <f t="shared" si="290"/>
        <v>1</v>
      </c>
      <c r="CD465" s="20">
        <f t="shared" si="291"/>
        <v>999</v>
      </c>
      <c r="CF465" s="22" t="str">
        <f>IFERROR(INDEX($BU$2:$BU$1000,MATCH(SMALL($CD$2:$CD$1000,ROWS($CF$2:CF465)+$CC$1001),$CD$2:$CD$1000,0)),"")</f>
        <v/>
      </c>
      <c r="CG465" s="22" t="str">
        <f>IFERROR(INDEX($BV$2:$BV$1000,MATCH(SMALL($CD$2:$CD$1000,ROWS($CF$2:CF465)+$CC$1001),$CD$2:$CD$1000,0)),"")</f>
        <v/>
      </c>
      <c r="CH465" s="22" t="str">
        <f>IFERROR(INDEX($BW$2:$BW$1000,MATCH(SMALL($CD$2:$CD$1000,ROWS($CF$2:CF465)+$CC$1001),$CD$2:$CD$1000,0)),"")</f>
        <v/>
      </c>
      <c r="CL465" s="18" t="str">
        <f t="shared" si="292"/>
        <v/>
      </c>
      <c r="CM465" s="9" t="str">
        <f t="shared" si="293"/>
        <v/>
      </c>
      <c r="CN465" s="9" t="str">
        <f t="shared" si="294"/>
        <v/>
      </c>
      <c r="CO465" s="9" t="str">
        <f t="shared" si="295"/>
        <v/>
      </c>
      <c r="CP465" s="9" t="str">
        <f>IF(CO465="","",MAX(CP$1:CP464)+1)</f>
        <v/>
      </c>
      <c r="CQ465" s="9" t="str">
        <f t="shared" si="296"/>
        <v/>
      </c>
      <c r="CR465" s="9" t="str">
        <f t="shared" si="297"/>
        <v/>
      </c>
      <c r="CS465" s="9" t="str">
        <f t="shared" si="298"/>
        <v/>
      </c>
      <c r="CU465" s="9" t="str">
        <f t="shared" si="299"/>
        <v/>
      </c>
      <c r="CV465" s="9" t="str">
        <f t="shared" si="300"/>
        <v/>
      </c>
      <c r="CW465" s="9" t="str">
        <f t="shared" si="301"/>
        <v/>
      </c>
      <c r="CX465" s="9" t="str">
        <f>IF(CW465="","",MAX(CX$1:CX464)+1)</f>
        <v/>
      </c>
      <c r="CZ465" s="9" t="str">
        <f t="shared" si="302"/>
        <v/>
      </c>
      <c r="DA465" s="9" t="str">
        <f t="shared" si="303"/>
        <v/>
      </c>
      <c r="DB465" s="9" t="str">
        <f t="shared" si="304"/>
        <v/>
      </c>
      <c r="DG465" s="9" t="s">
        <v>1076</v>
      </c>
      <c r="DH465" s="9" t="str">
        <f t="shared" si="305"/>
        <v/>
      </c>
      <c r="DI465" s="9" t="str">
        <f t="shared" si="306"/>
        <v/>
      </c>
      <c r="DJ465" s="9" t="str">
        <f t="shared" si="307"/>
        <v/>
      </c>
      <c r="DK465" s="9" t="str">
        <f t="shared" si="308"/>
        <v/>
      </c>
      <c r="DL465" s="9" t="str">
        <f>IF(DK465="","",MAX(DL$1:DL464)+1)</f>
        <v/>
      </c>
      <c r="DM465" s="9" t="str">
        <f t="shared" si="309"/>
        <v/>
      </c>
      <c r="DN465" s="9" t="str">
        <f t="shared" si="310"/>
        <v/>
      </c>
      <c r="DO465" s="9" t="str">
        <f t="shared" si="311"/>
        <v/>
      </c>
    </row>
    <row r="466" spans="21:119" ht="16.2" thickBot="1">
      <c r="U466" s="17" t="b">
        <f t="shared" si="274"/>
        <v>0</v>
      </c>
      <c r="V466" s="9" t="str">
        <f t="shared" si="275"/>
        <v/>
      </c>
      <c r="W466" s="9" t="str">
        <f t="shared" si="276"/>
        <v/>
      </c>
      <c r="X466" s="9" t="str">
        <f t="shared" si="273"/>
        <v/>
      </c>
      <c r="BC466" s="9" t="str">
        <f>IF(V466="","",MAX(BC$1:BC465)+1)</f>
        <v/>
      </c>
      <c r="BD466" s="9" t="str">
        <f>IFERROR(INDEX('Paste Peptide Data'!$V$2:$V$30000,MATCH(ROW()-ROW($D$1),'Paste Peptide Data'!$BC$2:$BC$30000,0)),"")</f>
        <v/>
      </c>
      <c r="BE466" s="9" t="str">
        <f>IFERROR(INDEX('Paste Peptide Data'!$W$2:$W$30000,MATCH(ROW()-ROW($D$1),'Paste Peptide Data'!$BC$2:$BC$30000,0)),"")</f>
        <v/>
      </c>
      <c r="BF466" s="9" t="str">
        <f>IFERROR(INDEX('Paste Peptide Data'!$X$2:$X$30000,MATCH(ROW()-ROW($D$1),'Paste Peptide Data'!$BC$2:$BC$30000,0)),"")</f>
        <v/>
      </c>
      <c r="BH466" s="19">
        <f>COUNTIF( BF$2:BF466, BF466 )</f>
        <v>465</v>
      </c>
      <c r="BJ466" s="9" t="str">
        <f t="shared" si="277"/>
        <v/>
      </c>
      <c r="BK466" s="9" t="str">
        <f>IF(BJ466="","",MAX(BK$1:BK465)+1)</f>
        <v/>
      </c>
      <c r="BL466" s="9" t="str">
        <f>IFERROR(INDEX('Paste Peptide Data'!$BD$2:$BD$30000,MATCH(ROW()-ROW($D$1),'Paste Peptide Data'!$BK$2:$BK$30000,0)),"")</f>
        <v/>
      </c>
      <c r="BM466" s="9" t="str">
        <f>IFERROR(INDEX('Paste Peptide Data'!$BE$2:$BE$30000,MATCH(ROW()-ROW($D$1),'Paste Peptide Data'!$BK$2:$BK$30000,0)),"")</f>
        <v/>
      </c>
      <c r="BN466" s="9" t="str">
        <f>IFERROR(INDEX('Paste Peptide Data'!$BF$2:$BF$30000,MATCH(ROW()-ROW($D$1),'Paste Peptide Data'!$BK$2:$BK$30000,0)),"")</f>
        <v/>
      </c>
      <c r="BP466" s="20">
        <f t="shared" si="278"/>
        <v>0</v>
      </c>
      <c r="BQ466" s="8">
        <f t="shared" si="279"/>
        <v>0.46400000000000002</v>
      </c>
      <c r="BR466" s="8">
        <f t="shared" si="280"/>
        <v>0.51600000000000001</v>
      </c>
      <c r="BS466" s="8">
        <f t="shared" si="281"/>
        <v>407</v>
      </c>
      <c r="BT466" s="8"/>
      <c r="BU466" s="21" t="str">
        <f t="shared" si="282"/>
        <v/>
      </c>
      <c r="BV466" s="9" t="str">
        <f t="shared" si="283"/>
        <v/>
      </c>
      <c r="BW466" s="9" t="str">
        <f t="shared" si="284"/>
        <v/>
      </c>
      <c r="BX466" s="20">
        <f t="shared" si="285"/>
        <v>0</v>
      </c>
      <c r="BY466" s="8" t="str">
        <f t="shared" si="286"/>
        <v/>
      </c>
      <c r="BZ466" s="8" t="str">
        <f t="shared" si="287"/>
        <v/>
      </c>
      <c r="CA466" s="8">
        <f t="shared" si="288"/>
        <v>0</v>
      </c>
      <c r="CB466" s="20">
        <f t="shared" si="289"/>
        <v>0</v>
      </c>
      <c r="CC466" s="20">
        <f t="shared" si="290"/>
        <v>1</v>
      </c>
      <c r="CD466" s="20">
        <f t="shared" si="291"/>
        <v>999</v>
      </c>
      <c r="CF466" s="22" t="str">
        <f>IFERROR(INDEX($BU$2:$BU$1000,MATCH(SMALL($CD$2:$CD$1000,ROWS($CF$2:CF466)+$CC$1001),$CD$2:$CD$1000,0)),"")</f>
        <v/>
      </c>
      <c r="CG466" s="22" t="str">
        <f>IFERROR(INDEX($BV$2:$BV$1000,MATCH(SMALL($CD$2:$CD$1000,ROWS($CF$2:CF466)+$CC$1001),$CD$2:$CD$1000,0)),"")</f>
        <v/>
      </c>
      <c r="CH466" s="22" t="str">
        <f>IFERROR(INDEX($BW$2:$BW$1000,MATCH(SMALL($CD$2:$CD$1000,ROWS($CF$2:CF466)+$CC$1001),$CD$2:$CD$1000,0)),"")</f>
        <v/>
      </c>
      <c r="CL466" s="18" t="str">
        <f t="shared" si="292"/>
        <v/>
      </c>
      <c r="CM466" s="9" t="str">
        <f t="shared" si="293"/>
        <v/>
      </c>
      <c r="CN466" s="9" t="str">
        <f t="shared" si="294"/>
        <v/>
      </c>
      <c r="CO466" s="9" t="str">
        <f t="shared" si="295"/>
        <v/>
      </c>
      <c r="CP466" s="9" t="str">
        <f>IF(CO466="","",MAX(CP$1:CP465)+1)</f>
        <v/>
      </c>
      <c r="CQ466" s="9" t="str">
        <f t="shared" si="296"/>
        <v/>
      </c>
      <c r="CR466" s="9" t="str">
        <f t="shared" si="297"/>
        <v/>
      </c>
      <c r="CS466" s="9" t="str">
        <f t="shared" si="298"/>
        <v/>
      </c>
      <c r="CU466" s="9" t="str">
        <f t="shared" si="299"/>
        <v/>
      </c>
      <c r="CV466" s="9" t="str">
        <f t="shared" si="300"/>
        <v/>
      </c>
      <c r="CW466" s="9" t="str">
        <f t="shared" si="301"/>
        <v/>
      </c>
      <c r="CX466" s="9" t="str">
        <f>IF(CW466="","",MAX(CX$1:CX465)+1)</f>
        <v/>
      </c>
      <c r="CZ466" s="9" t="str">
        <f t="shared" si="302"/>
        <v/>
      </c>
      <c r="DA466" s="9" t="str">
        <f t="shared" si="303"/>
        <v/>
      </c>
      <c r="DB466" s="9" t="str">
        <f t="shared" si="304"/>
        <v/>
      </c>
      <c r="DG466" s="9" t="s">
        <v>1077</v>
      </c>
      <c r="DH466" s="9" t="str">
        <f t="shared" si="305"/>
        <v/>
      </c>
      <c r="DI466" s="9" t="str">
        <f t="shared" si="306"/>
        <v/>
      </c>
      <c r="DJ466" s="9" t="str">
        <f t="shared" si="307"/>
        <v/>
      </c>
      <c r="DK466" s="9" t="str">
        <f t="shared" si="308"/>
        <v/>
      </c>
      <c r="DL466" s="9" t="str">
        <f>IF(DK466="","",MAX(DL$1:DL465)+1)</f>
        <v/>
      </c>
      <c r="DM466" s="9" t="str">
        <f t="shared" si="309"/>
        <v/>
      </c>
      <c r="DN466" s="9" t="str">
        <f t="shared" si="310"/>
        <v/>
      </c>
      <c r="DO466" s="9" t="str">
        <f t="shared" si="311"/>
        <v/>
      </c>
    </row>
    <row r="467" spans="21:119" ht="16.2" thickBot="1">
      <c r="U467" s="17" t="b">
        <f t="shared" si="274"/>
        <v>0</v>
      </c>
      <c r="V467" s="9" t="str">
        <f t="shared" si="275"/>
        <v/>
      </c>
      <c r="W467" s="9" t="str">
        <f t="shared" si="276"/>
        <v/>
      </c>
      <c r="X467" s="9" t="str">
        <f t="shared" si="273"/>
        <v/>
      </c>
      <c r="BC467" s="9" t="str">
        <f>IF(V467="","",MAX(BC$1:BC466)+1)</f>
        <v/>
      </c>
      <c r="BD467" s="9" t="str">
        <f>IFERROR(INDEX('Paste Peptide Data'!$V$2:$V$30000,MATCH(ROW()-ROW($D$1),'Paste Peptide Data'!$BC$2:$BC$30000,0)),"")</f>
        <v/>
      </c>
      <c r="BE467" s="9" t="str">
        <f>IFERROR(INDEX('Paste Peptide Data'!$W$2:$W$30000,MATCH(ROW()-ROW($D$1),'Paste Peptide Data'!$BC$2:$BC$30000,0)),"")</f>
        <v/>
      </c>
      <c r="BF467" s="9" t="str">
        <f>IFERROR(INDEX('Paste Peptide Data'!$X$2:$X$30000,MATCH(ROW()-ROW($D$1),'Paste Peptide Data'!$BC$2:$BC$30000,0)),"")</f>
        <v/>
      </c>
      <c r="BH467" s="19">
        <f>COUNTIF( BF$2:BF467, BF467 )</f>
        <v>466</v>
      </c>
      <c r="BJ467" s="9" t="str">
        <f t="shared" si="277"/>
        <v/>
      </c>
      <c r="BK467" s="9" t="str">
        <f>IF(BJ467="","",MAX(BK$1:BK466)+1)</f>
        <v/>
      </c>
      <c r="BL467" s="9" t="str">
        <f>IFERROR(INDEX('Paste Peptide Data'!$BD$2:$BD$30000,MATCH(ROW()-ROW($D$1),'Paste Peptide Data'!$BK$2:$BK$30000,0)),"")</f>
        <v/>
      </c>
      <c r="BM467" s="9" t="str">
        <f>IFERROR(INDEX('Paste Peptide Data'!$BE$2:$BE$30000,MATCH(ROW()-ROW($D$1),'Paste Peptide Data'!$BK$2:$BK$30000,0)),"")</f>
        <v/>
      </c>
      <c r="BN467" s="9" t="str">
        <f>IFERROR(INDEX('Paste Peptide Data'!$BF$2:$BF$30000,MATCH(ROW()-ROW($D$1),'Paste Peptide Data'!$BK$2:$BK$30000,0)),"")</f>
        <v/>
      </c>
      <c r="BP467" s="20">
        <f t="shared" si="278"/>
        <v>0</v>
      </c>
      <c r="BQ467" s="8">
        <f t="shared" si="279"/>
        <v>0.46500000000000002</v>
      </c>
      <c r="BR467" s="8">
        <f t="shared" si="280"/>
        <v>0.51700000000000002</v>
      </c>
      <c r="BS467" s="8">
        <f t="shared" si="281"/>
        <v>408</v>
      </c>
      <c r="BT467" s="8"/>
      <c r="BU467" s="21" t="str">
        <f t="shared" si="282"/>
        <v/>
      </c>
      <c r="BV467" s="9" t="str">
        <f t="shared" si="283"/>
        <v/>
      </c>
      <c r="BW467" s="9" t="str">
        <f t="shared" si="284"/>
        <v/>
      </c>
      <c r="BX467" s="20">
        <f t="shared" si="285"/>
        <v>0</v>
      </c>
      <c r="BY467" s="8" t="str">
        <f t="shared" si="286"/>
        <v/>
      </c>
      <c r="BZ467" s="8" t="str">
        <f t="shared" si="287"/>
        <v/>
      </c>
      <c r="CA467" s="8">
        <f t="shared" si="288"/>
        <v>0</v>
      </c>
      <c r="CB467" s="20">
        <f t="shared" si="289"/>
        <v>0</v>
      </c>
      <c r="CC467" s="20">
        <f t="shared" si="290"/>
        <v>1</v>
      </c>
      <c r="CD467" s="20">
        <f t="shared" si="291"/>
        <v>999</v>
      </c>
      <c r="CF467" s="22" t="str">
        <f>IFERROR(INDEX($BU$2:$BU$1000,MATCH(SMALL($CD$2:$CD$1000,ROWS($CF$2:CF467)+$CC$1001),$CD$2:$CD$1000,0)),"")</f>
        <v/>
      </c>
      <c r="CG467" s="22" t="str">
        <f>IFERROR(INDEX($BV$2:$BV$1000,MATCH(SMALL($CD$2:$CD$1000,ROWS($CF$2:CF467)+$CC$1001),$CD$2:$CD$1000,0)),"")</f>
        <v/>
      </c>
      <c r="CH467" s="22" t="str">
        <f>IFERROR(INDEX($BW$2:$BW$1000,MATCH(SMALL($CD$2:$CD$1000,ROWS($CF$2:CF467)+$CC$1001),$CD$2:$CD$1000,0)),"")</f>
        <v/>
      </c>
      <c r="CL467" s="18" t="str">
        <f t="shared" si="292"/>
        <v/>
      </c>
      <c r="CM467" s="9" t="str">
        <f t="shared" si="293"/>
        <v/>
      </c>
      <c r="CN467" s="9" t="str">
        <f t="shared" si="294"/>
        <v/>
      </c>
      <c r="CO467" s="9" t="str">
        <f t="shared" si="295"/>
        <v/>
      </c>
      <c r="CP467" s="9" t="str">
        <f>IF(CO467="","",MAX(CP$1:CP466)+1)</f>
        <v/>
      </c>
      <c r="CQ467" s="9" t="str">
        <f t="shared" si="296"/>
        <v/>
      </c>
      <c r="CR467" s="9" t="str">
        <f t="shared" si="297"/>
        <v/>
      </c>
      <c r="CS467" s="9" t="str">
        <f t="shared" si="298"/>
        <v/>
      </c>
      <c r="CU467" s="9" t="str">
        <f t="shared" si="299"/>
        <v/>
      </c>
      <c r="CV467" s="9" t="str">
        <f t="shared" si="300"/>
        <v/>
      </c>
      <c r="CW467" s="9" t="str">
        <f t="shared" si="301"/>
        <v/>
      </c>
      <c r="CX467" s="9" t="str">
        <f>IF(CW467="","",MAX(CX$1:CX466)+1)</f>
        <v/>
      </c>
      <c r="CZ467" s="9" t="str">
        <f t="shared" si="302"/>
        <v/>
      </c>
      <c r="DA467" s="9" t="str">
        <f t="shared" si="303"/>
        <v/>
      </c>
      <c r="DB467" s="9" t="str">
        <f t="shared" si="304"/>
        <v/>
      </c>
      <c r="DG467" s="9" t="s">
        <v>1078</v>
      </c>
      <c r="DH467" s="9" t="str">
        <f t="shared" si="305"/>
        <v/>
      </c>
      <c r="DI467" s="9" t="str">
        <f t="shared" si="306"/>
        <v/>
      </c>
      <c r="DJ467" s="9" t="str">
        <f t="shared" si="307"/>
        <v/>
      </c>
      <c r="DK467" s="9" t="str">
        <f t="shared" si="308"/>
        <v/>
      </c>
      <c r="DL467" s="9" t="str">
        <f>IF(DK467="","",MAX(DL$1:DL466)+1)</f>
        <v/>
      </c>
      <c r="DM467" s="9" t="str">
        <f t="shared" si="309"/>
        <v/>
      </c>
      <c r="DN467" s="9" t="str">
        <f t="shared" si="310"/>
        <v/>
      </c>
      <c r="DO467" s="9" t="str">
        <f t="shared" si="311"/>
        <v/>
      </c>
    </row>
    <row r="468" spans="21:119" ht="16.2" thickBot="1">
      <c r="U468" s="17" t="b">
        <f t="shared" si="274"/>
        <v>0</v>
      </c>
      <c r="V468" s="9" t="str">
        <f t="shared" si="275"/>
        <v/>
      </c>
      <c r="W468" s="9" t="str">
        <f t="shared" si="276"/>
        <v/>
      </c>
      <c r="X468" s="9" t="str">
        <f t="shared" si="273"/>
        <v/>
      </c>
      <c r="BC468" s="9" t="str">
        <f>IF(V468="","",MAX(BC$1:BC467)+1)</f>
        <v/>
      </c>
      <c r="BD468" s="9" t="str">
        <f>IFERROR(INDEX('Paste Peptide Data'!$V$2:$V$30000,MATCH(ROW()-ROW($D$1),'Paste Peptide Data'!$BC$2:$BC$30000,0)),"")</f>
        <v/>
      </c>
      <c r="BE468" s="9" t="str">
        <f>IFERROR(INDEX('Paste Peptide Data'!$W$2:$W$30000,MATCH(ROW()-ROW($D$1),'Paste Peptide Data'!$BC$2:$BC$30000,0)),"")</f>
        <v/>
      </c>
      <c r="BF468" s="9" t="str">
        <f>IFERROR(INDEX('Paste Peptide Data'!$X$2:$X$30000,MATCH(ROW()-ROW($D$1),'Paste Peptide Data'!$BC$2:$BC$30000,0)),"")</f>
        <v/>
      </c>
      <c r="BH468" s="19">
        <f>COUNTIF( BF$2:BF468, BF468 )</f>
        <v>467</v>
      </c>
      <c r="BJ468" s="9" t="str">
        <f t="shared" si="277"/>
        <v/>
      </c>
      <c r="BK468" s="9" t="str">
        <f>IF(BJ468="","",MAX(BK$1:BK467)+1)</f>
        <v/>
      </c>
      <c r="BL468" s="9" t="str">
        <f>IFERROR(INDEX('Paste Peptide Data'!$BD$2:$BD$30000,MATCH(ROW()-ROW($D$1),'Paste Peptide Data'!$BK$2:$BK$30000,0)),"")</f>
        <v/>
      </c>
      <c r="BM468" s="9" t="str">
        <f>IFERROR(INDEX('Paste Peptide Data'!$BE$2:$BE$30000,MATCH(ROW()-ROW($D$1),'Paste Peptide Data'!$BK$2:$BK$30000,0)),"")</f>
        <v/>
      </c>
      <c r="BN468" s="9" t="str">
        <f>IFERROR(INDEX('Paste Peptide Data'!$BF$2:$BF$30000,MATCH(ROW()-ROW($D$1),'Paste Peptide Data'!$BK$2:$BK$30000,0)),"")</f>
        <v/>
      </c>
      <c r="BP468" s="20">
        <f t="shared" si="278"/>
        <v>0</v>
      </c>
      <c r="BQ468" s="8">
        <f t="shared" si="279"/>
        <v>0.46600000000000003</v>
      </c>
      <c r="BR468" s="8">
        <f t="shared" si="280"/>
        <v>0.51800000000000002</v>
      </c>
      <c r="BS468" s="8">
        <f t="shared" si="281"/>
        <v>409</v>
      </c>
      <c r="BT468" s="8"/>
      <c r="BU468" s="21" t="str">
        <f t="shared" si="282"/>
        <v/>
      </c>
      <c r="BV468" s="9" t="str">
        <f t="shared" si="283"/>
        <v/>
      </c>
      <c r="BW468" s="9" t="str">
        <f t="shared" si="284"/>
        <v/>
      </c>
      <c r="BX468" s="20">
        <f t="shared" si="285"/>
        <v>0</v>
      </c>
      <c r="BY468" s="8" t="str">
        <f t="shared" si="286"/>
        <v/>
      </c>
      <c r="BZ468" s="8" t="str">
        <f t="shared" si="287"/>
        <v/>
      </c>
      <c r="CA468" s="8">
        <f t="shared" si="288"/>
        <v>0</v>
      </c>
      <c r="CB468" s="20">
        <f t="shared" si="289"/>
        <v>0</v>
      </c>
      <c r="CC468" s="20">
        <f t="shared" si="290"/>
        <v>1</v>
      </c>
      <c r="CD468" s="20">
        <f t="shared" si="291"/>
        <v>999</v>
      </c>
      <c r="CF468" s="22" t="str">
        <f>IFERROR(INDEX($BU$2:$BU$1000,MATCH(SMALL($CD$2:$CD$1000,ROWS($CF$2:CF468)+$CC$1001),$CD$2:$CD$1000,0)),"")</f>
        <v/>
      </c>
      <c r="CG468" s="22" t="str">
        <f>IFERROR(INDEX($BV$2:$BV$1000,MATCH(SMALL($CD$2:$CD$1000,ROWS($CF$2:CF468)+$CC$1001),$CD$2:$CD$1000,0)),"")</f>
        <v/>
      </c>
      <c r="CH468" s="22" t="str">
        <f>IFERROR(INDEX($BW$2:$BW$1000,MATCH(SMALL($CD$2:$CD$1000,ROWS($CF$2:CF468)+$CC$1001),$CD$2:$CD$1000,0)),"")</f>
        <v/>
      </c>
      <c r="CL468" s="18" t="str">
        <f t="shared" si="292"/>
        <v/>
      </c>
      <c r="CM468" s="9" t="str">
        <f t="shared" si="293"/>
        <v/>
      </c>
      <c r="CN468" s="9" t="str">
        <f t="shared" si="294"/>
        <v/>
      </c>
      <c r="CO468" s="9" t="str">
        <f t="shared" si="295"/>
        <v/>
      </c>
      <c r="CP468" s="9" t="str">
        <f>IF(CO468="","",MAX(CP$1:CP467)+1)</f>
        <v/>
      </c>
      <c r="CQ468" s="9" t="str">
        <f t="shared" si="296"/>
        <v/>
      </c>
      <c r="CR468" s="9" t="str">
        <f t="shared" si="297"/>
        <v/>
      </c>
      <c r="CS468" s="9" t="str">
        <f t="shared" si="298"/>
        <v/>
      </c>
      <c r="CU468" s="9" t="str">
        <f t="shared" si="299"/>
        <v/>
      </c>
      <c r="CV468" s="9" t="str">
        <f t="shared" si="300"/>
        <v/>
      </c>
      <c r="CW468" s="9" t="str">
        <f t="shared" si="301"/>
        <v/>
      </c>
      <c r="CX468" s="9" t="str">
        <f>IF(CW468="","",MAX(CX$1:CX467)+1)</f>
        <v/>
      </c>
      <c r="CZ468" s="9" t="str">
        <f t="shared" si="302"/>
        <v/>
      </c>
      <c r="DA468" s="9" t="str">
        <f t="shared" si="303"/>
        <v/>
      </c>
      <c r="DB468" s="9" t="str">
        <f t="shared" si="304"/>
        <v/>
      </c>
      <c r="DG468" s="9" t="s">
        <v>1079</v>
      </c>
      <c r="DH468" s="9" t="str">
        <f t="shared" si="305"/>
        <v/>
      </c>
      <c r="DI468" s="9" t="str">
        <f t="shared" si="306"/>
        <v/>
      </c>
      <c r="DJ468" s="9" t="str">
        <f t="shared" si="307"/>
        <v/>
      </c>
      <c r="DK468" s="9" t="str">
        <f t="shared" si="308"/>
        <v/>
      </c>
      <c r="DL468" s="9" t="str">
        <f>IF(DK468="","",MAX(DL$1:DL467)+1)</f>
        <v/>
      </c>
      <c r="DM468" s="9" t="str">
        <f t="shared" si="309"/>
        <v/>
      </c>
      <c r="DN468" s="9" t="str">
        <f t="shared" si="310"/>
        <v/>
      </c>
      <c r="DO468" s="9" t="str">
        <f t="shared" si="311"/>
        <v/>
      </c>
    </row>
    <row r="469" spans="21:119" ht="16.2" thickBot="1">
      <c r="U469" s="17" t="b">
        <f t="shared" si="274"/>
        <v>0</v>
      </c>
      <c r="V469" s="9" t="str">
        <f t="shared" si="275"/>
        <v/>
      </c>
      <c r="W469" s="9" t="str">
        <f t="shared" si="276"/>
        <v/>
      </c>
      <c r="X469" s="9" t="str">
        <f t="shared" si="273"/>
        <v/>
      </c>
      <c r="BC469" s="9" t="str">
        <f>IF(V469="","",MAX(BC$1:BC468)+1)</f>
        <v/>
      </c>
      <c r="BD469" s="9" t="str">
        <f>IFERROR(INDEX('Paste Peptide Data'!$V$2:$V$30000,MATCH(ROW()-ROW($D$1),'Paste Peptide Data'!$BC$2:$BC$30000,0)),"")</f>
        <v/>
      </c>
      <c r="BE469" s="9" t="str">
        <f>IFERROR(INDEX('Paste Peptide Data'!$W$2:$W$30000,MATCH(ROW()-ROW($D$1),'Paste Peptide Data'!$BC$2:$BC$30000,0)),"")</f>
        <v/>
      </c>
      <c r="BF469" s="9" t="str">
        <f>IFERROR(INDEX('Paste Peptide Data'!$X$2:$X$30000,MATCH(ROW()-ROW($D$1),'Paste Peptide Data'!$BC$2:$BC$30000,0)),"")</f>
        <v/>
      </c>
      <c r="BH469" s="19">
        <f>COUNTIF( BF$2:BF469, BF469 )</f>
        <v>468</v>
      </c>
      <c r="BJ469" s="9" t="str">
        <f t="shared" si="277"/>
        <v/>
      </c>
      <c r="BK469" s="9" t="str">
        <f>IF(BJ469="","",MAX(BK$1:BK468)+1)</f>
        <v/>
      </c>
      <c r="BL469" s="9" t="str">
        <f>IFERROR(INDEX('Paste Peptide Data'!$BD$2:$BD$30000,MATCH(ROW()-ROW($D$1),'Paste Peptide Data'!$BK$2:$BK$30000,0)),"")</f>
        <v/>
      </c>
      <c r="BM469" s="9" t="str">
        <f>IFERROR(INDEX('Paste Peptide Data'!$BE$2:$BE$30000,MATCH(ROW()-ROW($D$1),'Paste Peptide Data'!$BK$2:$BK$30000,0)),"")</f>
        <v/>
      </c>
      <c r="BN469" s="9" t="str">
        <f>IFERROR(INDEX('Paste Peptide Data'!$BF$2:$BF$30000,MATCH(ROW()-ROW($D$1),'Paste Peptide Data'!$BK$2:$BK$30000,0)),"")</f>
        <v/>
      </c>
      <c r="BP469" s="20">
        <f t="shared" si="278"/>
        <v>0</v>
      </c>
      <c r="BQ469" s="8">
        <f t="shared" si="279"/>
        <v>0.46700000000000003</v>
      </c>
      <c r="BR469" s="8">
        <f t="shared" si="280"/>
        <v>0.51900000000000002</v>
      </c>
      <c r="BS469" s="8">
        <f t="shared" si="281"/>
        <v>410</v>
      </c>
      <c r="BT469" s="8"/>
      <c r="BU469" s="21" t="str">
        <f t="shared" si="282"/>
        <v/>
      </c>
      <c r="BV469" s="9" t="str">
        <f t="shared" si="283"/>
        <v/>
      </c>
      <c r="BW469" s="9" t="str">
        <f t="shared" si="284"/>
        <v/>
      </c>
      <c r="BX469" s="20">
        <f t="shared" si="285"/>
        <v>0</v>
      </c>
      <c r="BY469" s="8" t="str">
        <f t="shared" si="286"/>
        <v/>
      </c>
      <c r="BZ469" s="8" t="str">
        <f t="shared" si="287"/>
        <v/>
      </c>
      <c r="CA469" s="8">
        <f t="shared" si="288"/>
        <v>0</v>
      </c>
      <c r="CB469" s="20">
        <f t="shared" si="289"/>
        <v>0</v>
      </c>
      <c r="CC469" s="20">
        <f t="shared" si="290"/>
        <v>1</v>
      </c>
      <c r="CD469" s="20">
        <f t="shared" si="291"/>
        <v>999</v>
      </c>
      <c r="CF469" s="22" t="str">
        <f>IFERROR(INDEX($BU$2:$BU$1000,MATCH(SMALL($CD$2:$CD$1000,ROWS($CF$2:CF469)+$CC$1001),$CD$2:$CD$1000,0)),"")</f>
        <v/>
      </c>
      <c r="CG469" s="22" t="str">
        <f>IFERROR(INDEX($BV$2:$BV$1000,MATCH(SMALL($CD$2:$CD$1000,ROWS($CF$2:CF469)+$CC$1001),$CD$2:$CD$1000,0)),"")</f>
        <v/>
      </c>
      <c r="CH469" s="22" t="str">
        <f>IFERROR(INDEX($BW$2:$BW$1000,MATCH(SMALL($CD$2:$CD$1000,ROWS($CF$2:CF469)+$CC$1001),$CD$2:$CD$1000,0)),"")</f>
        <v/>
      </c>
      <c r="CL469" s="18" t="str">
        <f t="shared" si="292"/>
        <v/>
      </c>
      <c r="CM469" s="9" t="str">
        <f t="shared" si="293"/>
        <v/>
      </c>
      <c r="CN469" s="9" t="str">
        <f t="shared" si="294"/>
        <v/>
      </c>
      <c r="CO469" s="9" t="str">
        <f t="shared" si="295"/>
        <v/>
      </c>
      <c r="CP469" s="9" t="str">
        <f>IF(CO469="","",MAX(CP$1:CP468)+1)</f>
        <v/>
      </c>
      <c r="CQ469" s="9" t="str">
        <f t="shared" si="296"/>
        <v/>
      </c>
      <c r="CR469" s="9" t="str">
        <f t="shared" si="297"/>
        <v/>
      </c>
      <c r="CS469" s="9" t="str">
        <f t="shared" si="298"/>
        <v/>
      </c>
      <c r="CU469" s="9" t="str">
        <f t="shared" si="299"/>
        <v/>
      </c>
      <c r="CV469" s="9" t="str">
        <f t="shared" si="300"/>
        <v/>
      </c>
      <c r="CW469" s="9" t="str">
        <f t="shared" si="301"/>
        <v/>
      </c>
      <c r="CX469" s="9" t="str">
        <f>IF(CW469="","",MAX(CX$1:CX468)+1)</f>
        <v/>
      </c>
      <c r="CZ469" s="9" t="str">
        <f t="shared" si="302"/>
        <v/>
      </c>
      <c r="DA469" s="9" t="str">
        <f t="shared" si="303"/>
        <v/>
      </c>
      <c r="DB469" s="9" t="str">
        <f t="shared" si="304"/>
        <v/>
      </c>
      <c r="DG469" s="9" t="s">
        <v>1080</v>
      </c>
      <c r="DH469" s="9" t="str">
        <f t="shared" si="305"/>
        <v/>
      </c>
      <c r="DI469" s="9" t="str">
        <f t="shared" si="306"/>
        <v/>
      </c>
      <c r="DJ469" s="9" t="str">
        <f t="shared" si="307"/>
        <v/>
      </c>
      <c r="DK469" s="9" t="str">
        <f t="shared" si="308"/>
        <v/>
      </c>
      <c r="DL469" s="9" t="str">
        <f>IF(DK469="","",MAX(DL$1:DL468)+1)</f>
        <v/>
      </c>
      <c r="DM469" s="9" t="str">
        <f t="shared" si="309"/>
        <v/>
      </c>
      <c r="DN469" s="9" t="str">
        <f t="shared" si="310"/>
        <v/>
      </c>
      <c r="DO469" s="9" t="str">
        <f t="shared" si="311"/>
        <v/>
      </c>
    </row>
    <row r="470" spans="21:119" ht="16.2" thickBot="1">
      <c r="U470" s="17" t="b">
        <f t="shared" si="274"/>
        <v>0</v>
      </c>
      <c r="V470" s="9" t="str">
        <f t="shared" si="275"/>
        <v/>
      </c>
      <c r="W470" s="9" t="str">
        <f t="shared" si="276"/>
        <v/>
      </c>
      <c r="X470" s="9" t="str">
        <f t="shared" si="273"/>
        <v/>
      </c>
      <c r="BC470" s="9" t="str">
        <f>IF(V470="","",MAX(BC$1:BC469)+1)</f>
        <v/>
      </c>
      <c r="BD470" s="9" t="str">
        <f>IFERROR(INDEX('Paste Peptide Data'!$V$2:$V$30000,MATCH(ROW()-ROW($D$1),'Paste Peptide Data'!$BC$2:$BC$30000,0)),"")</f>
        <v/>
      </c>
      <c r="BE470" s="9" t="str">
        <f>IFERROR(INDEX('Paste Peptide Data'!$W$2:$W$30000,MATCH(ROW()-ROW($D$1),'Paste Peptide Data'!$BC$2:$BC$30000,0)),"")</f>
        <v/>
      </c>
      <c r="BF470" s="9" t="str">
        <f>IFERROR(INDEX('Paste Peptide Data'!$X$2:$X$30000,MATCH(ROW()-ROW($D$1),'Paste Peptide Data'!$BC$2:$BC$30000,0)),"")</f>
        <v/>
      </c>
      <c r="BH470" s="19">
        <f>COUNTIF( BF$2:BF470, BF470 )</f>
        <v>469</v>
      </c>
      <c r="BJ470" s="9" t="str">
        <f t="shared" si="277"/>
        <v/>
      </c>
      <c r="BK470" s="9" t="str">
        <f>IF(BJ470="","",MAX(BK$1:BK469)+1)</f>
        <v/>
      </c>
      <c r="BL470" s="9" t="str">
        <f>IFERROR(INDEX('Paste Peptide Data'!$BD$2:$BD$30000,MATCH(ROW()-ROW($D$1),'Paste Peptide Data'!$BK$2:$BK$30000,0)),"")</f>
        <v/>
      </c>
      <c r="BM470" s="9" t="str">
        <f>IFERROR(INDEX('Paste Peptide Data'!$BE$2:$BE$30000,MATCH(ROW()-ROW($D$1),'Paste Peptide Data'!$BK$2:$BK$30000,0)),"")</f>
        <v/>
      </c>
      <c r="BN470" s="9" t="str">
        <f>IFERROR(INDEX('Paste Peptide Data'!$BF$2:$BF$30000,MATCH(ROW()-ROW($D$1),'Paste Peptide Data'!$BK$2:$BK$30000,0)),"")</f>
        <v/>
      </c>
      <c r="BP470" s="20">
        <f t="shared" si="278"/>
        <v>0</v>
      </c>
      <c r="BQ470" s="8">
        <f t="shared" si="279"/>
        <v>0.46800000000000003</v>
      </c>
      <c r="BR470" s="8">
        <f t="shared" si="280"/>
        <v>0.52</v>
      </c>
      <c r="BS470" s="8">
        <f t="shared" si="281"/>
        <v>411</v>
      </c>
      <c r="BT470" s="8"/>
      <c r="BU470" s="21" t="str">
        <f t="shared" si="282"/>
        <v/>
      </c>
      <c r="BV470" s="9" t="str">
        <f t="shared" si="283"/>
        <v/>
      </c>
      <c r="BW470" s="9" t="str">
        <f t="shared" si="284"/>
        <v/>
      </c>
      <c r="BX470" s="20">
        <f t="shared" si="285"/>
        <v>0</v>
      </c>
      <c r="BY470" s="8" t="str">
        <f t="shared" si="286"/>
        <v/>
      </c>
      <c r="BZ470" s="8" t="str">
        <f t="shared" si="287"/>
        <v/>
      </c>
      <c r="CA470" s="8">
        <f t="shared" si="288"/>
        <v>0</v>
      </c>
      <c r="CB470" s="20">
        <f t="shared" si="289"/>
        <v>0</v>
      </c>
      <c r="CC470" s="20">
        <f t="shared" si="290"/>
        <v>1</v>
      </c>
      <c r="CD470" s="20">
        <f t="shared" si="291"/>
        <v>999</v>
      </c>
      <c r="CF470" s="22" t="str">
        <f>IFERROR(INDEX($BU$2:$BU$1000,MATCH(SMALL($CD$2:$CD$1000,ROWS($CF$2:CF470)+$CC$1001),$CD$2:$CD$1000,0)),"")</f>
        <v/>
      </c>
      <c r="CG470" s="22" t="str">
        <f>IFERROR(INDEX($BV$2:$BV$1000,MATCH(SMALL($CD$2:$CD$1000,ROWS($CF$2:CF470)+$CC$1001),$CD$2:$CD$1000,0)),"")</f>
        <v/>
      </c>
      <c r="CH470" s="22" t="str">
        <f>IFERROR(INDEX($BW$2:$BW$1000,MATCH(SMALL($CD$2:$CD$1000,ROWS($CF$2:CF470)+$CC$1001),$CD$2:$CD$1000,0)),"")</f>
        <v/>
      </c>
      <c r="CL470" s="18" t="str">
        <f t="shared" si="292"/>
        <v/>
      </c>
      <c r="CM470" s="9" t="str">
        <f t="shared" si="293"/>
        <v/>
      </c>
      <c r="CN470" s="9" t="str">
        <f t="shared" si="294"/>
        <v/>
      </c>
      <c r="CO470" s="9" t="str">
        <f t="shared" si="295"/>
        <v/>
      </c>
      <c r="CP470" s="9" t="str">
        <f>IF(CO470="","",MAX(CP$1:CP469)+1)</f>
        <v/>
      </c>
      <c r="CQ470" s="9" t="str">
        <f t="shared" si="296"/>
        <v/>
      </c>
      <c r="CR470" s="9" t="str">
        <f t="shared" si="297"/>
        <v/>
      </c>
      <c r="CS470" s="9" t="str">
        <f t="shared" si="298"/>
        <v/>
      </c>
      <c r="CU470" s="9" t="str">
        <f t="shared" si="299"/>
        <v/>
      </c>
      <c r="CV470" s="9" t="str">
        <f t="shared" si="300"/>
        <v/>
      </c>
      <c r="CW470" s="9" t="str">
        <f t="shared" si="301"/>
        <v/>
      </c>
      <c r="CX470" s="9" t="str">
        <f>IF(CW470="","",MAX(CX$1:CX469)+1)</f>
        <v/>
      </c>
      <c r="CZ470" s="9" t="str">
        <f t="shared" si="302"/>
        <v/>
      </c>
      <c r="DA470" s="9" t="str">
        <f t="shared" si="303"/>
        <v/>
      </c>
      <c r="DB470" s="9" t="str">
        <f t="shared" si="304"/>
        <v/>
      </c>
      <c r="DG470" s="9" t="s">
        <v>1081</v>
      </c>
      <c r="DH470" s="9" t="str">
        <f t="shared" si="305"/>
        <v/>
      </c>
      <c r="DI470" s="9" t="str">
        <f t="shared" si="306"/>
        <v/>
      </c>
      <c r="DJ470" s="9" t="str">
        <f t="shared" si="307"/>
        <v/>
      </c>
      <c r="DK470" s="9" t="str">
        <f t="shared" si="308"/>
        <v/>
      </c>
      <c r="DL470" s="9" t="str">
        <f>IF(DK470="","",MAX(DL$1:DL469)+1)</f>
        <v/>
      </c>
      <c r="DM470" s="9" t="str">
        <f t="shared" si="309"/>
        <v/>
      </c>
      <c r="DN470" s="9" t="str">
        <f t="shared" si="310"/>
        <v/>
      </c>
      <c r="DO470" s="9" t="str">
        <f t="shared" si="311"/>
        <v/>
      </c>
    </row>
    <row r="471" spans="21:119" ht="16.2" thickBot="1">
      <c r="U471" s="17" t="b">
        <f t="shared" si="274"/>
        <v>0</v>
      </c>
      <c r="V471" s="9" t="str">
        <f t="shared" si="275"/>
        <v/>
      </c>
      <c r="W471" s="9" t="str">
        <f t="shared" si="276"/>
        <v/>
      </c>
      <c r="X471" s="9" t="str">
        <f t="shared" si="273"/>
        <v/>
      </c>
      <c r="BC471" s="9" t="str">
        <f>IF(V471="","",MAX(BC$1:BC470)+1)</f>
        <v/>
      </c>
      <c r="BD471" s="9" t="str">
        <f>IFERROR(INDEX('Paste Peptide Data'!$V$2:$V$30000,MATCH(ROW()-ROW($D$1),'Paste Peptide Data'!$BC$2:$BC$30000,0)),"")</f>
        <v/>
      </c>
      <c r="BE471" s="9" t="str">
        <f>IFERROR(INDEX('Paste Peptide Data'!$W$2:$W$30000,MATCH(ROW()-ROW($D$1),'Paste Peptide Data'!$BC$2:$BC$30000,0)),"")</f>
        <v/>
      </c>
      <c r="BF471" s="9" t="str">
        <f>IFERROR(INDEX('Paste Peptide Data'!$X$2:$X$30000,MATCH(ROW()-ROW($D$1),'Paste Peptide Data'!$BC$2:$BC$30000,0)),"")</f>
        <v/>
      </c>
      <c r="BH471" s="19">
        <f>COUNTIF( BF$2:BF471, BF471 )</f>
        <v>470</v>
      </c>
      <c r="BJ471" s="9" t="str">
        <f t="shared" si="277"/>
        <v/>
      </c>
      <c r="BK471" s="9" t="str">
        <f>IF(BJ471="","",MAX(BK$1:BK470)+1)</f>
        <v/>
      </c>
      <c r="BL471" s="9" t="str">
        <f>IFERROR(INDEX('Paste Peptide Data'!$BD$2:$BD$30000,MATCH(ROW()-ROW($D$1),'Paste Peptide Data'!$BK$2:$BK$30000,0)),"")</f>
        <v/>
      </c>
      <c r="BM471" s="9" t="str">
        <f>IFERROR(INDEX('Paste Peptide Data'!$BE$2:$BE$30000,MATCH(ROW()-ROW($D$1),'Paste Peptide Data'!$BK$2:$BK$30000,0)),"")</f>
        <v/>
      </c>
      <c r="BN471" s="9" t="str">
        <f>IFERROR(INDEX('Paste Peptide Data'!$BF$2:$BF$30000,MATCH(ROW()-ROW($D$1),'Paste Peptide Data'!$BK$2:$BK$30000,0)),"")</f>
        <v/>
      </c>
      <c r="BP471" s="20">
        <f t="shared" si="278"/>
        <v>0</v>
      </c>
      <c r="BQ471" s="8">
        <f t="shared" si="279"/>
        <v>0.46899999999999997</v>
      </c>
      <c r="BR471" s="8">
        <f t="shared" si="280"/>
        <v>0.52</v>
      </c>
      <c r="BS471" s="8">
        <f t="shared" si="281"/>
        <v>412</v>
      </c>
      <c r="BT471" s="8"/>
      <c r="BU471" s="21" t="str">
        <f t="shared" si="282"/>
        <v/>
      </c>
      <c r="BV471" s="9" t="str">
        <f t="shared" si="283"/>
        <v/>
      </c>
      <c r="BW471" s="9" t="str">
        <f t="shared" si="284"/>
        <v/>
      </c>
      <c r="BX471" s="20">
        <f t="shared" si="285"/>
        <v>0</v>
      </c>
      <c r="BY471" s="8" t="str">
        <f t="shared" si="286"/>
        <v/>
      </c>
      <c r="BZ471" s="8" t="str">
        <f t="shared" si="287"/>
        <v/>
      </c>
      <c r="CA471" s="8">
        <f t="shared" si="288"/>
        <v>0</v>
      </c>
      <c r="CB471" s="20">
        <f t="shared" si="289"/>
        <v>0</v>
      </c>
      <c r="CC471" s="20">
        <f t="shared" si="290"/>
        <v>1</v>
      </c>
      <c r="CD471" s="20">
        <f t="shared" si="291"/>
        <v>999</v>
      </c>
      <c r="CF471" s="22" t="str">
        <f>IFERROR(INDEX($BU$2:$BU$1000,MATCH(SMALL($CD$2:$CD$1000,ROWS($CF$2:CF471)+$CC$1001),$CD$2:$CD$1000,0)),"")</f>
        <v/>
      </c>
      <c r="CG471" s="22" t="str">
        <f>IFERROR(INDEX($BV$2:$BV$1000,MATCH(SMALL($CD$2:$CD$1000,ROWS($CF$2:CF471)+$CC$1001),$CD$2:$CD$1000,0)),"")</f>
        <v/>
      </c>
      <c r="CH471" s="22" t="str">
        <f>IFERROR(INDEX($BW$2:$BW$1000,MATCH(SMALL($CD$2:$CD$1000,ROWS($CF$2:CF471)+$CC$1001),$CD$2:$CD$1000,0)),"")</f>
        <v/>
      </c>
      <c r="CL471" s="18" t="str">
        <f t="shared" si="292"/>
        <v/>
      </c>
      <c r="CM471" s="9" t="str">
        <f t="shared" si="293"/>
        <v/>
      </c>
      <c r="CN471" s="9" t="str">
        <f t="shared" si="294"/>
        <v/>
      </c>
      <c r="CO471" s="9" t="str">
        <f t="shared" si="295"/>
        <v/>
      </c>
      <c r="CP471" s="9" t="str">
        <f>IF(CO471="","",MAX(CP$1:CP470)+1)</f>
        <v/>
      </c>
      <c r="CQ471" s="9" t="str">
        <f t="shared" si="296"/>
        <v/>
      </c>
      <c r="CR471" s="9" t="str">
        <f t="shared" si="297"/>
        <v/>
      </c>
      <c r="CS471" s="9" t="str">
        <f t="shared" si="298"/>
        <v/>
      </c>
      <c r="CU471" s="9" t="str">
        <f t="shared" si="299"/>
        <v/>
      </c>
      <c r="CV471" s="9" t="str">
        <f t="shared" si="300"/>
        <v/>
      </c>
      <c r="CW471" s="9" t="str">
        <f t="shared" si="301"/>
        <v/>
      </c>
      <c r="CX471" s="9" t="str">
        <f>IF(CW471="","",MAX(CX$1:CX470)+1)</f>
        <v/>
      </c>
      <c r="CZ471" s="9" t="str">
        <f t="shared" si="302"/>
        <v/>
      </c>
      <c r="DA471" s="9" t="str">
        <f t="shared" si="303"/>
        <v/>
      </c>
      <c r="DB471" s="9" t="str">
        <f t="shared" si="304"/>
        <v/>
      </c>
      <c r="DG471" s="9" t="s">
        <v>1082</v>
      </c>
      <c r="DH471" s="9" t="str">
        <f t="shared" si="305"/>
        <v/>
      </c>
      <c r="DI471" s="9" t="str">
        <f t="shared" si="306"/>
        <v/>
      </c>
      <c r="DJ471" s="9" t="str">
        <f t="shared" si="307"/>
        <v/>
      </c>
      <c r="DK471" s="9" t="str">
        <f t="shared" si="308"/>
        <v/>
      </c>
      <c r="DL471" s="9" t="str">
        <f>IF(DK471="","",MAX(DL$1:DL470)+1)</f>
        <v/>
      </c>
      <c r="DM471" s="9" t="str">
        <f t="shared" si="309"/>
        <v/>
      </c>
      <c r="DN471" s="9" t="str">
        <f t="shared" si="310"/>
        <v/>
      </c>
      <c r="DO471" s="9" t="str">
        <f t="shared" si="311"/>
        <v/>
      </c>
    </row>
    <row r="472" spans="21:119" ht="16.2" thickBot="1">
      <c r="U472" s="17" t="b">
        <f t="shared" si="274"/>
        <v>0</v>
      </c>
      <c r="V472" s="9" t="str">
        <f t="shared" si="275"/>
        <v/>
      </c>
      <c r="W472" s="9" t="str">
        <f t="shared" si="276"/>
        <v/>
      </c>
      <c r="X472" s="9" t="str">
        <f t="shared" si="273"/>
        <v/>
      </c>
      <c r="BC472" s="9" t="str">
        <f>IF(V472="","",MAX(BC$1:BC471)+1)</f>
        <v/>
      </c>
      <c r="BD472" s="9" t="str">
        <f>IFERROR(INDEX('Paste Peptide Data'!$V$2:$V$30000,MATCH(ROW()-ROW($D$1),'Paste Peptide Data'!$BC$2:$BC$30000,0)),"")</f>
        <v/>
      </c>
      <c r="BE472" s="9" t="str">
        <f>IFERROR(INDEX('Paste Peptide Data'!$W$2:$W$30000,MATCH(ROW()-ROW($D$1),'Paste Peptide Data'!$BC$2:$BC$30000,0)),"")</f>
        <v/>
      </c>
      <c r="BF472" s="9" t="str">
        <f>IFERROR(INDEX('Paste Peptide Data'!$X$2:$X$30000,MATCH(ROW()-ROW($D$1),'Paste Peptide Data'!$BC$2:$BC$30000,0)),"")</f>
        <v/>
      </c>
      <c r="BH472" s="19">
        <f>COUNTIF( BF$2:BF472, BF472 )</f>
        <v>471</v>
      </c>
      <c r="BJ472" s="9" t="str">
        <f t="shared" si="277"/>
        <v/>
      </c>
      <c r="BK472" s="9" t="str">
        <f>IF(BJ472="","",MAX(BK$1:BK471)+1)</f>
        <v/>
      </c>
      <c r="BL472" s="9" t="str">
        <f>IFERROR(INDEX('Paste Peptide Data'!$BD$2:$BD$30000,MATCH(ROW()-ROW($D$1),'Paste Peptide Data'!$BK$2:$BK$30000,0)),"")</f>
        <v/>
      </c>
      <c r="BM472" s="9" t="str">
        <f>IFERROR(INDEX('Paste Peptide Data'!$BE$2:$BE$30000,MATCH(ROW()-ROW($D$1),'Paste Peptide Data'!$BK$2:$BK$30000,0)),"")</f>
        <v/>
      </c>
      <c r="BN472" s="9" t="str">
        <f>IFERROR(INDEX('Paste Peptide Data'!$BF$2:$BF$30000,MATCH(ROW()-ROW($D$1),'Paste Peptide Data'!$BK$2:$BK$30000,0)),"")</f>
        <v/>
      </c>
      <c r="BP472" s="20">
        <f t="shared" si="278"/>
        <v>0</v>
      </c>
      <c r="BQ472" s="8">
        <f t="shared" si="279"/>
        <v>0.47</v>
      </c>
      <c r="BR472" s="8">
        <f t="shared" si="280"/>
        <v>0.52100000000000002</v>
      </c>
      <c r="BS472" s="8">
        <f t="shared" si="281"/>
        <v>413</v>
      </c>
      <c r="BT472" s="8"/>
      <c r="BU472" s="21" t="str">
        <f t="shared" si="282"/>
        <v/>
      </c>
      <c r="BV472" s="9" t="str">
        <f t="shared" si="283"/>
        <v/>
      </c>
      <c r="BW472" s="9" t="str">
        <f t="shared" si="284"/>
        <v/>
      </c>
      <c r="BX472" s="20">
        <f t="shared" si="285"/>
        <v>0</v>
      </c>
      <c r="BY472" s="8" t="str">
        <f t="shared" si="286"/>
        <v/>
      </c>
      <c r="BZ472" s="8" t="str">
        <f t="shared" si="287"/>
        <v/>
      </c>
      <c r="CA472" s="8">
        <f t="shared" si="288"/>
        <v>0</v>
      </c>
      <c r="CB472" s="20">
        <f t="shared" si="289"/>
        <v>0</v>
      </c>
      <c r="CC472" s="20">
        <f t="shared" si="290"/>
        <v>1</v>
      </c>
      <c r="CD472" s="20">
        <f t="shared" si="291"/>
        <v>999</v>
      </c>
      <c r="CF472" s="22" t="str">
        <f>IFERROR(INDEX($BU$2:$BU$1000,MATCH(SMALL($CD$2:$CD$1000,ROWS($CF$2:CF472)+$CC$1001),$CD$2:$CD$1000,0)),"")</f>
        <v/>
      </c>
      <c r="CG472" s="22" t="str">
        <f>IFERROR(INDEX($BV$2:$BV$1000,MATCH(SMALL($CD$2:$CD$1000,ROWS($CF$2:CF472)+$CC$1001),$CD$2:$CD$1000,0)),"")</f>
        <v/>
      </c>
      <c r="CH472" s="22" t="str">
        <f>IFERROR(INDEX($BW$2:$BW$1000,MATCH(SMALL($CD$2:$CD$1000,ROWS($CF$2:CF472)+$CC$1001),$CD$2:$CD$1000,0)),"")</f>
        <v/>
      </c>
      <c r="CL472" s="18" t="str">
        <f t="shared" si="292"/>
        <v/>
      </c>
      <c r="CM472" s="9" t="str">
        <f t="shared" si="293"/>
        <v/>
      </c>
      <c r="CN472" s="9" t="str">
        <f t="shared" si="294"/>
        <v/>
      </c>
      <c r="CO472" s="9" t="str">
        <f t="shared" si="295"/>
        <v/>
      </c>
      <c r="CP472" s="9" t="str">
        <f>IF(CO472="","",MAX(CP$1:CP471)+1)</f>
        <v/>
      </c>
      <c r="CQ472" s="9" t="str">
        <f t="shared" si="296"/>
        <v/>
      </c>
      <c r="CR472" s="9" t="str">
        <f t="shared" si="297"/>
        <v/>
      </c>
      <c r="CS472" s="9" t="str">
        <f t="shared" si="298"/>
        <v/>
      </c>
      <c r="CU472" s="9" t="str">
        <f t="shared" si="299"/>
        <v/>
      </c>
      <c r="CV472" s="9" t="str">
        <f t="shared" si="300"/>
        <v/>
      </c>
      <c r="CW472" s="9" t="str">
        <f t="shared" si="301"/>
        <v/>
      </c>
      <c r="CX472" s="9" t="str">
        <f>IF(CW472="","",MAX(CX$1:CX471)+1)</f>
        <v/>
      </c>
      <c r="CZ472" s="9" t="str">
        <f t="shared" si="302"/>
        <v/>
      </c>
      <c r="DA472" s="9" t="str">
        <f t="shared" si="303"/>
        <v/>
      </c>
      <c r="DB472" s="9" t="str">
        <f t="shared" si="304"/>
        <v/>
      </c>
      <c r="DG472" s="9" t="s">
        <v>1083</v>
      </c>
      <c r="DH472" s="9" t="str">
        <f t="shared" si="305"/>
        <v/>
      </c>
      <c r="DI472" s="9" t="str">
        <f t="shared" si="306"/>
        <v/>
      </c>
      <c r="DJ472" s="9" t="str">
        <f t="shared" si="307"/>
        <v/>
      </c>
      <c r="DK472" s="9" t="str">
        <f t="shared" si="308"/>
        <v/>
      </c>
      <c r="DL472" s="9" t="str">
        <f>IF(DK472="","",MAX(DL$1:DL471)+1)</f>
        <v/>
      </c>
      <c r="DM472" s="9" t="str">
        <f t="shared" si="309"/>
        <v/>
      </c>
      <c r="DN472" s="9" t="str">
        <f t="shared" si="310"/>
        <v/>
      </c>
      <c r="DO472" s="9" t="str">
        <f t="shared" si="311"/>
        <v/>
      </c>
    </row>
    <row r="473" spans="21:119" ht="16.2" thickBot="1">
      <c r="U473" s="17" t="b">
        <f t="shared" si="274"/>
        <v>0</v>
      </c>
      <c r="V473" s="9" t="str">
        <f t="shared" si="275"/>
        <v/>
      </c>
      <c r="W473" s="9" t="str">
        <f t="shared" si="276"/>
        <v/>
      </c>
      <c r="X473" s="9" t="str">
        <f t="shared" si="273"/>
        <v/>
      </c>
      <c r="BC473" s="9" t="str">
        <f>IF(V473="","",MAX(BC$1:BC472)+1)</f>
        <v/>
      </c>
      <c r="BD473" s="9" t="str">
        <f>IFERROR(INDEX('Paste Peptide Data'!$V$2:$V$30000,MATCH(ROW()-ROW($D$1),'Paste Peptide Data'!$BC$2:$BC$30000,0)),"")</f>
        <v/>
      </c>
      <c r="BE473" s="9" t="str">
        <f>IFERROR(INDEX('Paste Peptide Data'!$W$2:$W$30000,MATCH(ROW()-ROW($D$1),'Paste Peptide Data'!$BC$2:$BC$30000,0)),"")</f>
        <v/>
      </c>
      <c r="BF473" s="9" t="str">
        <f>IFERROR(INDEX('Paste Peptide Data'!$X$2:$X$30000,MATCH(ROW()-ROW($D$1),'Paste Peptide Data'!$BC$2:$BC$30000,0)),"")</f>
        <v/>
      </c>
      <c r="BH473" s="19">
        <f>COUNTIF( BF$2:BF473, BF473 )</f>
        <v>472</v>
      </c>
      <c r="BJ473" s="9" t="str">
        <f t="shared" si="277"/>
        <v/>
      </c>
      <c r="BK473" s="9" t="str">
        <f>IF(BJ473="","",MAX(BK$1:BK472)+1)</f>
        <v/>
      </c>
      <c r="BL473" s="9" t="str">
        <f>IFERROR(INDEX('Paste Peptide Data'!$BD$2:$BD$30000,MATCH(ROW()-ROW($D$1),'Paste Peptide Data'!$BK$2:$BK$30000,0)),"")</f>
        <v/>
      </c>
      <c r="BM473" s="9" t="str">
        <f>IFERROR(INDEX('Paste Peptide Data'!$BE$2:$BE$30000,MATCH(ROW()-ROW($D$1),'Paste Peptide Data'!$BK$2:$BK$30000,0)),"")</f>
        <v/>
      </c>
      <c r="BN473" s="9" t="str">
        <f>IFERROR(INDEX('Paste Peptide Data'!$BF$2:$BF$30000,MATCH(ROW()-ROW($D$1),'Paste Peptide Data'!$BK$2:$BK$30000,0)),"")</f>
        <v/>
      </c>
      <c r="BP473" s="20">
        <f t="shared" si="278"/>
        <v>0</v>
      </c>
      <c r="BQ473" s="8">
        <f t="shared" si="279"/>
        <v>0.47099999999999997</v>
      </c>
      <c r="BR473" s="8">
        <f t="shared" si="280"/>
        <v>0.52200000000000002</v>
      </c>
      <c r="BS473" s="8">
        <f t="shared" si="281"/>
        <v>415</v>
      </c>
      <c r="BT473" s="8"/>
      <c r="BU473" s="21" t="str">
        <f t="shared" si="282"/>
        <v/>
      </c>
      <c r="BV473" s="9" t="str">
        <f t="shared" si="283"/>
        <v/>
      </c>
      <c r="BW473" s="9" t="str">
        <f t="shared" si="284"/>
        <v/>
      </c>
      <c r="BX473" s="20">
        <f t="shared" si="285"/>
        <v>0</v>
      </c>
      <c r="BY473" s="8" t="str">
        <f t="shared" si="286"/>
        <v/>
      </c>
      <c r="BZ473" s="8" t="str">
        <f t="shared" si="287"/>
        <v/>
      </c>
      <c r="CA473" s="8">
        <f t="shared" si="288"/>
        <v>0</v>
      </c>
      <c r="CB473" s="20">
        <f t="shared" si="289"/>
        <v>0</v>
      </c>
      <c r="CC473" s="20">
        <f t="shared" si="290"/>
        <v>1</v>
      </c>
      <c r="CD473" s="20">
        <f t="shared" si="291"/>
        <v>999</v>
      </c>
      <c r="CF473" s="22" t="str">
        <f>IFERROR(INDEX($BU$2:$BU$1000,MATCH(SMALL($CD$2:$CD$1000,ROWS($CF$2:CF473)+$CC$1001),$CD$2:$CD$1000,0)),"")</f>
        <v/>
      </c>
      <c r="CG473" s="22" t="str">
        <f>IFERROR(INDEX($BV$2:$BV$1000,MATCH(SMALL($CD$2:$CD$1000,ROWS($CF$2:CF473)+$CC$1001),$CD$2:$CD$1000,0)),"")</f>
        <v/>
      </c>
      <c r="CH473" s="22" t="str">
        <f>IFERROR(INDEX($BW$2:$BW$1000,MATCH(SMALL($CD$2:$CD$1000,ROWS($CF$2:CF473)+$CC$1001),$CD$2:$CD$1000,0)),"")</f>
        <v/>
      </c>
      <c r="CL473" s="18" t="str">
        <f t="shared" si="292"/>
        <v/>
      </c>
      <c r="CM473" s="9" t="str">
        <f t="shared" si="293"/>
        <v/>
      </c>
      <c r="CN473" s="9" t="str">
        <f t="shared" si="294"/>
        <v/>
      </c>
      <c r="CO473" s="9" t="str">
        <f t="shared" si="295"/>
        <v/>
      </c>
      <c r="CP473" s="9" t="str">
        <f>IF(CO473="","",MAX(CP$1:CP472)+1)</f>
        <v/>
      </c>
      <c r="CQ473" s="9" t="str">
        <f t="shared" si="296"/>
        <v/>
      </c>
      <c r="CR473" s="9" t="str">
        <f t="shared" si="297"/>
        <v/>
      </c>
      <c r="CS473" s="9" t="str">
        <f t="shared" si="298"/>
        <v/>
      </c>
      <c r="CU473" s="9" t="str">
        <f t="shared" si="299"/>
        <v/>
      </c>
      <c r="CV473" s="9" t="str">
        <f t="shared" si="300"/>
        <v/>
      </c>
      <c r="CW473" s="9" t="str">
        <f t="shared" si="301"/>
        <v/>
      </c>
      <c r="CX473" s="9" t="str">
        <f>IF(CW473="","",MAX(CX$1:CX472)+1)</f>
        <v/>
      </c>
      <c r="CZ473" s="9" t="str">
        <f t="shared" si="302"/>
        <v/>
      </c>
      <c r="DA473" s="9" t="str">
        <f t="shared" si="303"/>
        <v/>
      </c>
      <c r="DB473" s="9" t="str">
        <f t="shared" si="304"/>
        <v/>
      </c>
      <c r="DG473" s="9" t="s">
        <v>1084</v>
      </c>
      <c r="DH473" s="9" t="str">
        <f t="shared" si="305"/>
        <v/>
      </c>
      <c r="DI473" s="9" t="str">
        <f t="shared" si="306"/>
        <v/>
      </c>
      <c r="DJ473" s="9" t="str">
        <f t="shared" si="307"/>
        <v/>
      </c>
      <c r="DK473" s="9" t="str">
        <f t="shared" si="308"/>
        <v/>
      </c>
      <c r="DL473" s="9" t="str">
        <f>IF(DK473="","",MAX(DL$1:DL472)+1)</f>
        <v/>
      </c>
      <c r="DM473" s="9" t="str">
        <f t="shared" si="309"/>
        <v/>
      </c>
      <c r="DN473" s="9" t="str">
        <f t="shared" si="310"/>
        <v/>
      </c>
      <c r="DO473" s="9" t="str">
        <f t="shared" si="311"/>
        <v/>
      </c>
    </row>
    <row r="474" spans="21:119" ht="16.2" thickBot="1">
      <c r="U474" s="17" t="b">
        <f t="shared" si="274"/>
        <v>0</v>
      </c>
      <c r="V474" s="9" t="str">
        <f t="shared" si="275"/>
        <v/>
      </c>
      <c r="W474" s="9" t="str">
        <f t="shared" si="276"/>
        <v/>
      </c>
      <c r="X474" s="9" t="str">
        <f t="shared" si="273"/>
        <v/>
      </c>
      <c r="BC474" s="9" t="str">
        <f>IF(V474="","",MAX(BC$1:BC473)+1)</f>
        <v/>
      </c>
      <c r="BD474" s="9" t="str">
        <f>IFERROR(INDEX('Paste Peptide Data'!$V$2:$V$30000,MATCH(ROW()-ROW($D$1),'Paste Peptide Data'!$BC$2:$BC$30000,0)),"")</f>
        <v/>
      </c>
      <c r="BE474" s="9" t="str">
        <f>IFERROR(INDEX('Paste Peptide Data'!$W$2:$W$30000,MATCH(ROW()-ROW($D$1),'Paste Peptide Data'!$BC$2:$BC$30000,0)),"")</f>
        <v/>
      </c>
      <c r="BF474" s="9" t="str">
        <f>IFERROR(INDEX('Paste Peptide Data'!$X$2:$X$30000,MATCH(ROW()-ROW($D$1),'Paste Peptide Data'!$BC$2:$BC$30000,0)),"")</f>
        <v/>
      </c>
      <c r="BH474" s="19">
        <f>COUNTIF( BF$2:BF474, BF474 )</f>
        <v>473</v>
      </c>
      <c r="BJ474" s="9" t="str">
        <f t="shared" si="277"/>
        <v/>
      </c>
      <c r="BK474" s="9" t="str">
        <f>IF(BJ474="","",MAX(BK$1:BK473)+1)</f>
        <v/>
      </c>
      <c r="BL474" s="9" t="str">
        <f>IFERROR(INDEX('Paste Peptide Data'!$BD$2:$BD$30000,MATCH(ROW()-ROW($D$1),'Paste Peptide Data'!$BK$2:$BK$30000,0)),"")</f>
        <v/>
      </c>
      <c r="BM474" s="9" t="str">
        <f>IFERROR(INDEX('Paste Peptide Data'!$BE$2:$BE$30000,MATCH(ROW()-ROW($D$1),'Paste Peptide Data'!$BK$2:$BK$30000,0)),"")</f>
        <v/>
      </c>
      <c r="BN474" s="9" t="str">
        <f>IFERROR(INDEX('Paste Peptide Data'!$BF$2:$BF$30000,MATCH(ROW()-ROW($D$1),'Paste Peptide Data'!$BK$2:$BK$30000,0)),"")</f>
        <v/>
      </c>
      <c r="BP474" s="20">
        <f t="shared" si="278"/>
        <v>0</v>
      </c>
      <c r="BQ474" s="8">
        <f t="shared" si="279"/>
        <v>0.47199999999999998</v>
      </c>
      <c r="BR474" s="8">
        <f t="shared" si="280"/>
        <v>0.52300000000000002</v>
      </c>
      <c r="BS474" s="8">
        <f t="shared" si="281"/>
        <v>416</v>
      </c>
      <c r="BT474" s="8"/>
      <c r="BU474" s="21" t="str">
        <f t="shared" si="282"/>
        <v/>
      </c>
      <c r="BV474" s="9" t="str">
        <f t="shared" si="283"/>
        <v/>
      </c>
      <c r="BW474" s="9" t="str">
        <f t="shared" si="284"/>
        <v/>
      </c>
      <c r="BX474" s="20">
        <f t="shared" si="285"/>
        <v>0</v>
      </c>
      <c r="BY474" s="8" t="str">
        <f t="shared" si="286"/>
        <v/>
      </c>
      <c r="BZ474" s="8" t="str">
        <f t="shared" si="287"/>
        <v/>
      </c>
      <c r="CA474" s="8">
        <f t="shared" si="288"/>
        <v>0</v>
      </c>
      <c r="CB474" s="20">
        <f t="shared" si="289"/>
        <v>0</v>
      </c>
      <c r="CC474" s="20">
        <f t="shared" si="290"/>
        <v>1</v>
      </c>
      <c r="CD474" s="20">
        <f t="shared" si="291"/>
        <v>999</v>
      </c>
      <c r="CF474" s="22" t="str">
        <f>IFERROR(INDEX($BU$2:$BU$1000,MATCH(SMALL($CD$2:$CD$1000,ROWS($CF$2:CF474)+$CC$1001),$CD$2:$CD$1000,0)),"")</f>
        <v/>
      </c>
      <c r="CG474" s="22" t="str">
        <f>IFERROR(INDEX($BV$2:$BV$1000,MATCH(SMALL($CD$2:$CD$1000,ROWS($CF$2:CF474)+$CC$1001),$CD$2:$CD$1000,0)),"")</f>
        <v/>
      </c>
      <c r="CH474" s="22" t="str">
        <f>IFERROR(INDEX($BW$2:$BW$1000,MATCH(SMALL($CD$2:$CD$1000,ROWS($CF$2:CF474)+$CC$1001),$CD$2:$CD$1000,0)),"")</f>
        <v/>
      </c>
      <c r="CL474" s="18" t="str">
        <f t="shared" si="292"/>
        <v/>
      </c>
      <c r="CM474" s="9" t="str">
        <f t="shared" si="293"/>
        <v/>
      </c>
      <c r="CN474" s="9" t="str">
        <f t="shared" si="294"/>
        <v/>
      </c>
      <c r="CO474" s="9" t="str">
        <f t="shared" si="295"/>
        <v/>
      </c>
      <c r="CP474" s="9" t="str">
        <f>IF(CO474="","",MAX(CP$1:CP473)+1)</f>
        <v/>
      </c>
      <c r="CQ474" s="9" t="str">
        <f t="shared" si="296"/>
        <v/>
      </c>
      <c r="CR474" s="9" t="str">
        <f t="shared" si="297"/>
        <v/>
      </c>
      <c r="CS474" s="9" t="str">
        <f t="shared" si="298"/>
        <v/>
      </c>
      <c r="CU474" s="9" t="str">
        <f t="shared" si="299"/>
        <v/>
      </c>
      <c r="CV474" s="9" t="str">
        <f t="shared" si="300"/>
        <v/>
      </c>
      <c r="CW474" s="9" t="str">
        <f t="shared" si="301"/>
        <v/>
      </c>
      <c r="CX474" s="9" t="str">
        <f>IF(CW474="","",MAX(CX$1:CX473)+1)</f>
        <v/>
      </c>
      <c r="CZ474" s="9" t="str">
        <f t="shared" si="302"/>
        <v/>
      </c>
      <c r="DA474" s="9" t="str">
        <f t="shared" si="303"/>
        <v/>
      </c>
      <c r="DB474" s="9" t="str">
        <f t="shared" si="304"/>
        <v/>
      </c>
      <c r="DG474" s="9" t="s">
        <v>1085</v>
      </c>
      <c r="DH474" s="9" t="str">
        <f t="shared" si="305"/>
        <v/>
      </c>
      <c r="DI474" s="9" t="str">
        <f t="shared" si="306"/>
        <v/>
      </c>
      <c r="DJ474" s="9" t="str">
        <f t="shared" si="307"/>
        <v/>
      </c>
      <c r="DK474" s="9" t="str">
        <f t="shared" si="308"/>
        <v/>
      </c>
      <c r="DL474" s="9" t="str">
        <f>IF(DK474="","",MAX(DL$1:DL473)+1)</f>
        <v/>
      </c>
      <c r="DM474" s="9" t="str">
        <f t="shared" si="309"/>
        <v/>
      </c>
      <c r="DN474" s="9" t="str">
        <f t="shared" si="310"/>
        <v/>
      </c>
      <c r="DO474" s="9" t="str">
        <f t="shared" si="311"/>
        <v/>
      </c>
    </row>
    <row r="475" spans="21:119" ht="16.2" thickBot="1">
      <c r="U475" s="17" t="b">
        <f t="shared" si="274"/>
        <v>0</v>
      </c>
      <c r="V475" s="9" t="str">
        <f t="shared" si="275"/>
        <v/>
      </c>
      <c r="W475" s="9" t="str">
        <f t="shared" si="276"/>
        <v/>
      </c>
      <c r="X475" s="9" t="str">
        <f t="shared" si="273"/>
        <v/>
      </c>
      <c r="BC475" s="9" t="str">
        <f>IF(V475="","",MAX(BC$1:BC474)+1)</f>
        <v/>
      </c>
      <c r="BD475" s="9" t="str">
        <f>IFERROR(INDEX('Paste Peptide Data'!$V$2:$V$30000,MATCH(ROW()-ROW($D$1),'Paste Peptide Data'!$BC$2:$BC$30000,0)),"")</f>
        <v/>
      </c>
      <c r="BE475" s="9" t="str">
        <f>IFERROR(INDEX('Paste Peptide Data'!$W$2:$W$30000,MATCH(ROW()-ROW($D$1),'Paste Peptide Data'!$BC$2:$BC$30000,0)),"")</f>
        <v/>
      </c>
      <c r="BF475" s="9" t="str">
        <f>IFERROR(INDEX('Paste Peptide Data'!$X$2:$X$30000,MATCH(ROW()-ROW($D$1),'Paste Peptide Data'!$BC$2:$BC$30000,0)),"")</f>
        <v/>
      </c>
      <c r="BH475" s="19">
        <f>COUNTIF( BF$2:BF475, BF475 )</f>
        <v>474</v>
      </c>
      <c r="BJ475" s="9" t="str">
        <f t="shared" si="277"/>
        <v/>
      </c>
      <c r="BK475" s="9" t="str">
        <f>IF(BJ475="","",MAX(BK$1:BK474)+1)</f>
        <v/>
      </c>
      <c r="BL475" s="9" t="str">
        <f>IFERROR(INDEX('Paste Peptide Data'!$BD$2:$BD$30000,MATCH(ROW()-ROW($D$1),'Paste Peptide Data'!$BK$2:$BK$30000,0)),"")</f>
        <v/>
      </c>
      <c r="BM475" s="9" t="str">
        <f>IFERROR(INDEX('Paste Peptide Data'!$BE$2:$BE$30000,MATCH(ROW()-ROW($D$1),'Paste Peptide Data'!$BK$2:$BK$30000,0)),"")</f>
        <v/>
      </c>
      <c r="BN475" s="9" t="str">
        <f>IFERROR(INDEX('Paste Peptide Data'!$BF$2:$BF$30000,MATCH(ROW()-ROW($D$1),'Paste Peptide Data'!$BK$2:$BK$30000,0)),"")</f>
        <v/>
      </c>
      <c r="BP475" s="20">
        <f t="shared" si="278"/>
        <v>0</v>
      </c>
      <c r="BQ475" s="8">
        <f t="shared" si="279"/>
        <v>0.47299999999999998</v>
      </c>
      <c r="BR475" s="8">
        <f t="shared" si="280"/>
        <v>0.52400000000000002</v>
      </c>
      <c r="BS475" s="8">
        <f t="shared" si="281"/>
        <v>417</v>
      </c>
      <c r="BT475" s="8"/>
      <c r="BU475" s="21" t="str">
        <f t="shared" si="282"/>
        <v/>
      </c>
      <c r="BV475" s="9" t="str">
        <f t="shared" si="283"/>
        <v/>
      </c>
      <c r="BW475" s="9" t="str">
        <f t="shared" si="284"/>
        <v/>
      </c>
      <c r="BX475" s="20">
        <f t="shared" si="285"/>
        <v>0</v>
      </c>
      <c r="BY475" s="8" t="str">
        <f t="shared" si="286"/>
        <v/>
      </c>
      <c r="BZ475" s="8" t="str">
        <f t="shared" si="287"/>
        <v/>
      </c>
      <c r="CA475" s="8">
        <f t="shared" si="288"/>
        <v>0</v>
      </c>
      <c r="CB475" s="20">
        <f t="shared" si="289"/>
        <v>0</v>
      </c>
      <c r="CC475" s="20">
        <f t="shared" si="290"/>
        <v>1</v>
      </c>
      <c r="CD475" s="20">
        <f t="shared" si="291"/>
        <v>999</v>
      </c>
      <c r="CF475" s="22" t="str">
        <f>IFERROR(INDEX($BU$2:$BU$1000,MATCH(SMALL($CD$2:$CD$1000,ROWS($CF$2:CF475)+$CC$1001),$CD$2:$CD$1000,0)),"")</f>
        <v/>
      </c>
      <c r="CG475" s="22" t="str">
        <f>IFERROR(INDEX($BV$2:$BV$1000,MATCH(SMALL($CD$2:$CD$1000,ROWS($CF$2:CF475)+$CC$1001),$CD$2:$CD$1000,0)),"")</f>
        <v/>
      </c>
      <c r="CH475" s="22" t="str">
        <f>IFERROR(INDEX($BW$2:$BW$1000,MATCH(SMALL($CD$2:$CD$1000,ROWS($CF$2:CF475)+$CC$1001),$CD$2:$CD$1000,0)),"")</f>
        <v/>
      </c>
      <c r="CL475" s="18" t="str">
        <f t="shared" si="292"/>
        <v/>
      </c>
      <c r="CM475" s="9" t="str">
        <f t="shared" si="293"/>
        <v/>
      </c>
      <c r="CN475" s="9" t="str">
        <f t="shared" si="294"/>
        <v/>
      </c>
      <c r="CO475" s="9" t="str">
        <f t="shared" si="295"/>
        <v/>
      </c>
      <c r="CP475" s="9" t="str">
        <f>IF(CO475="","",MAX(CP$1:CP474)+1)</f>
        <v/>
      </c>
      <c r="CQ475" s="9" t="str">
        <f t="shared" si="296"/>
        <v/>
      </c>
      <c r="CR475" s="9" t="str">
        <f t="shared" si="297"/>
        <v/>
      </c>
      <c r="CS475" s="9" t="str">
        <f t="shared" si="298"/>
        <v/>
      </c>
      <c r="CU475" s="9" t="str">
        <f t="shared" si="299"/>
        <v/>
      </c>
      <c r="CV475" s="9" t="str">
        <f t="shared" si="300"/>
        <v/>
      </c>
      <c r="CW475" s="9" t="str">
        <f t="shared" si="301"/>
        <v/>
      </c>
      <c r="CX475" s="9" t="str">
        <f>IF(CW475="","",MAX(CX$1:CX474)+1)</f>
        <v/>
      </c>
      <c r="CZ475" s="9" t="str">
        <f t="shared" si="302"/>
        <v/>
      </c>
      <c r="DA475" s="9" t="str">
        <f t="shared" si="303"/>
        <v/>
      </c>
      <c r="DB475" s="9" t="str">
        <f t="shared" si="304"/>
        <v/>
      </c>
      <c r="DG475" s="9" t="s">
        <v>1086</v>
      </c>
      <c r="DH475" s="9" t="str">
        <f t="shared" si="305"/>
        <v/>
      </c>
      <c r="DI475" s="9" t="str">
        <f t="shared" si="306"/>
        <v/>
      </c>
      <c r="DJ475" s="9" t="str">
        <f t="shared" si="307"/>
        <v/>
      </c>
      <c r="DK475" s="9" t="str">
        <f t="shared" si="308"/>
        <v/>
      </c>
      <c r="DL475" s="9" t="str">
        <f>IF(DK475="","",MAX(DL$1:DL474)+1)</f>
        <v/>
      </c>
      <c r="DM475" s="9" t="str">
        <f t="shared" si="309"/>
        <v/>
      </c>
      <c r="DN475" s="9" t="str">
        <f t="shared" si="310"/>
        <v/>
      </c>
      <c r="DO475" s="9" t="str">
        <f t="shared" si="311"/>
        <v/>
      </c>
    </row>
    <row r="476" spans="21:119" ht="16.2" thickBot="1">
      <c r="U476" s="17" t="b">
        <f t="shared" si="274"/>
        <v>0</v>
      </c>
      <c r="V476" s="9" t="str">
        <f t="shared" si="275"/>
        <v/>
      </c>
      <c r="W476" s="9" t="str">
        <f t="shared" si="276"/>
        <v/>
      </c>
      <c r="X476" s="9" t="str">
        <f t="shared" si="273"/>
        <v/>
      </c>
      <c r="BC476" s="9" t="str">
        <f>IF(V476="","",MAX(BC$1:BC475)+1)</f>
        <v/>
      </c>
      <c r="BD476" s="9" t="str">
        <f>IFERROR(INDEX('Paste Peptide Data'!$V$2:$V$30000,MATCH(ROW()-ROW($D$1),'Paste Peptide Data'!$BC$2:$BC$30000,0)),"")</f>
        <v/>
      </c>
      <c r="BE476" s="9" t="str">
        <f>IFERROR(INDEX('Paste Peptide Data'!$W$2:$W$30000,MATCH(ROW()-ROW($D$1),'Paste Peptide Data'!$BC$2:$BC$30000,0)),"")</f>
        <v/>
      </c>
      <c r="BF476" s="9" t="str">
        <f>IFERROR(INDEX('Paste Peptide Data'!$X$2:$X$30000,MATCH(ROW()-ROW($D$1),'Paste Peptide Data'!$BC$2:$BC$30000,0)),"")</f>
        <v/>
      </c>
      <c r="BH476" s="19">
        <f>COUNTIF( BF$2:BF476, BF476 )</f>
        <v>475</v>
      </c>
      <c r="BJ476" s="9" t="str">
        <f t="shared" si="277"/>
        <v/>
      </c>
      <c r="BK476" s="9" t="str">
        <f>IF(BJ476="","",MAX(BK$1:BK475)+1)</f>
        <v/>
      </c>
      <c r="BL476" s="9" t="str">
        <f>IFERROR(INDEX('Paste Peptide Data'!$BD$2:$BD$30000,MATCH(ROW()-ROW($D$1),'Paste Peptide Data'!$BK$2:$BK$30000,0)),"")</f>
        <v/>
      </c>
      <c r="BM476" s="9" t="str">
        <f>IFERROR(INDEX('Paste Peptide Data'!$BE$2:$BE$30000,MATCH(ROW()-ROW($D$1),'Paste Peptide Data'!$BK$2:$BK$30000,0)),"")</f>
        <v/>
      </c>
      <c r="BN476" s="9" t="str">
        <f>IFERROR(INDEX('Paste Peptide Data'!$BF$2:$BF$30000,MATCH(ROW()-ROW($D$1),'Paste Peptide Data'!$BK$2:$BK$30000,0)),"")</f>
        <v/>
      </c>
      <c r="BP476" s="20">
        <f t="shared" si="278"/>
        <v>0</v>
      </c>
      <c r="BQ476" s="8">
        <f t="shared" si="279"/>
        <v>0.47399999999999998</v>
      </c>
      <c r="BR476" s="8">
        <f t="shared" si="280"/>
        <v>0.52500000000000002</v>
      </c>
      <c r="BS476" s="8">
        <f t="shared" si="281"/>
        <v>418</v>
      </c>
      <c r="BT476" s="8"/>
      <c r="BU476" s="21" t="str">
        <f t="shared" si="282"/>
        <v/>
      </c>
      <c r="BV476" s="9" t="str">
        <f t="shared" si="283"/>
        <v/>
      </c>
      <c r="BW476" s="9" t="str">
        <f t="shared" si="284"/>
        <v/>
      </c>
      <c r="BX476" s="20">
        <f t="shared" si="285"/>
        <v>0</v>
      </c>
      <c r="BY476" s="8" t="str">
        <f t="shared" si="286"/>
        <v/>
      </c>
      <c r="BZ476" s="8" t="str">
        <f t="shared" si="287"/>
        <v/>
      </c>
      <c r="CA476" s="8">
        <f t="shared" si="288"/>
        <v>0</v>
      </c>
      <c r="CB476" s="20">
        <f t="shared" si="289"/>
        <v>0</v>
      </c>
      <c r="CC476" s="20">
        <f t="shared" si="290"/>
        <v>1</v>
      </c>
      <c r="CD476" s="20">
        <f t="shared" si="291"/>
        <v>999</v>
      </c>
      <c r="CF476" s="22" t="str">
        <f>IFERROR(INDEX($BU$2:$BU$1000,MATCH(SMALL($CD$2:$CD$1000,ROWS($CF$2:CF476)+$CC$1001),$CD$2:$CD$1000,0)),"")</f>
        <v/>
      </c>
      <c r="CG476" s="22" t="str">
        <f>IFERROR(INDEX($BV$2:$BV$1000,MATCH(SMALL($CD$2:$CD$1000,ROWS($CF$2:CF476)+$CC$1001),$CD$2:$CD$1000,0)),"")</f>
        <v/>
      </c>
      <c r="CH476" s="22" t="str">
        <f>IFERROR(INDEX($BW$2:$BW$1000,MATCH(SMALL($CD$2:$CD$1000,ROWS($CF$2:CF476)+$CC$1001),$CD$2:$CD$1000,0)),"")</f>
        <v/>
      </c>
      <c r="CL476" s="18" t="str">
        <f t="shared" si="292"/>
        <v/>
      </c>
      <c r="CM476" s="9" t="str">
        <f t="shared" si="293"/>
        <v/>
      </c>
      <c r="CN476" s="9" t="str">
        <f t="shared" si="294"/>
        <v/>
      </c>
      <c r="CO476" s="9" t="str">
        <f t="shared" si="295"/>
        <v/>
      </c>
      <c r="CP476" s="9" t="str">
        <f>IF(CO476="","",MAX(CP$1:CP475)+1)</f>
        <v/>
      </c>
      <c r="CQ476" s="9" t="str">
        <f t="shared" si="296"/>
        <v/>
      </c>
      <c r="CR476" s="9" t="str">
        <f t="shared" si="297"/>
        <v/>
      </c>
      <c r="CS476" s="9" t="str">
        <f t="shared" si="298"/>
        <v/>
      </c>
      <c r="CU476" s="9" t="str">
        <f t="shared" si="299"/>
        <v/>
      </c>
      <c r="CV476" s="9" t="str">
        <f t="shared" si="300"/>
        <v/>
      </c>
      <c r="CW476" s="9" t="str">
        <f t="shared" si="301"/>
        <v/>
      </c>
      <c r="CX476" s="9" t="str">
        <f>IF(CW476="","",MAX(CX$1:CX475)+1)</f>
        <v/>
      </c>
      <c r="CZ476" s="9" t="str">
        <f t="shared" si="302"/>
        <v/>
      </c>
      <c r="DA476" s="9" t="str">
        <f t="shared" si="303"/>
        <v/>
      </c>
      <c r="DB476" s="9" t="str">
        <f t="shared" si="304"/>
        <v/>
      </c>
      <c r="DG476" s="9" t="s">
        <v>1087</v>
      </c>
      <c r="DH476" s="9" t="str">
        <f t="shared" si="305"/>
        <v/>
      </c>
      <c r="DI476" s="9" t="str">
        <f t="shared" si="306"/>
        <v/>
      </c>
      <c r="DJ476" s="9" t="str">
        <f t="shared" si="307"/>
        <v/>
      </c>
      <c r="DK476" s="9" t="str">
        <f t="shared" si="308"/>
        <v/>
      </c>
      <c r="DL476" s="9" t="str">
        <f>IF(DK476="","",MAX(DL$1:DL475)+1)</f>
        <v/>
      </c>
      <c r="DM476" s="9" t="str">
        <f t="shared" si="309"/>
        <v/>
      </c>
      <c r="DN476" s="9" t="str">
        <f t="shared" si="310"/>
        <v/>
      </c>
      <c r="DO476" s="9" t="str">
        <f t="shared" si="311"/>
        <v/>
      </c>
    </row>
    <row r="477" spans="21:119" ht="16.2" thickBot="1">
      <c r="U477" s="17" t="b">
        <f t="shared" si="274"/>
        <v>0</v>
      </c>
      <c r="V477" s="9" t="str">
        <f t="shared" si="275"/>
        <v/>
      </c>
      <c r="W477" s="9" t="str">
        <f t="shared" si="276"/>
        <v/>
      </c>
      <c r="X477" s="9" t="str">
        <f t="shared" si="273"/>
        <v/>
      </c>
      <c r="BC477" s="9" t="str">
        <f>IF(V477="","",MAX(BC$1:BC476)+1)</f>
        <v/>
      </c>
      <c r="BD477" s="9" t="str">
        <f>IFERROR(INDEX('Paste Peptide Data'!$V$2:$V$30000,MATCH(ROW()-ROW($D$1),'Paste Peptide Data'!$BC$2:$BC$30000,0)),"")</f>
        <v/>
      </c>
      <c r="BE477" s="9" t="str">
        <f>IFERROR(INDEX('Paste Peptide Data'!$W$2:$W$30000,MATCH(ROW()-ROW($D$1),'Paste Peptide Data'!$BC$2:$BC$30000,0)),"")</f>
        <v/>
      </c>
      <c r="BF477" s="9" t="str">
        <f>IFERROR(INDEX('Paste Peptide Data'!$X$2:$X$30000,MATCH(ROW()-ROW($D$1),'Paste Peptide Data'!$BC$2:$BC$30000,0)),"")</f>
        <v/>
      </c>
      <c r="BH477" s="19">
        <f>COUNTIF( BF$2:BF477, BF477 )</f>
        <v>476</v>
      </c>
      <c r="BJ477" s="9" t="str">
        <f t="shared" si="277"/>
        <v/>
      </c>
      <c r="BK477" s="9" t="str">
        <f>IF(BJ477="","",MAX(BK$1:BK476)+1)</f>
        <v/>
      </c>
      <c r="BL477" s="9" t="str">
        <f>IFERROR(INDEX('Paste Peptide Data'!$BD$2:$BD$30000,MATCH(ROW()-ROW($D$1),'Paste Peptide Data'!$BK$2:$BK$30000,0)),"")</f>
        <v/>
      </c>
      <c r="BM477" s="9" t="str">
        <f>IFERROR(INDEX('Paste Peptide Data'!$BE$2:$BE$30000,MATCH(ROW()-ROW($D$1),'Paste Peptide Data'!$BK$2:$BK$30000,0)),"")</f>
        <v/>
      </c>
      <c r="BN477" s="9" t="str">
        <f>IFERROR(INDEX('Paste Peptide Data'!$BF$2:$BF$30000,MATCH(ROW()-ROW($D$1),'Paste Peptide Data'!$BK$2:$BK$30000,0)),"")</f>
        <v/>
      </c>
      <c r="BP477" s="20">
        <f t="shared" si="278"/>
        <v>0</v>
      </c>
      <c r="BQ477" s="8">
        <f t="shared" si="279"/>
        <v>0.47499999999999998</v>
      </c>
      <c r="BR477" s="8">
        <f t="shared" si="280"/>
        <v>0.52600000000000002</v>
      </c>
      <c r="BS477" s="8">
        <f t="shared" si="281"/>
        <v>419</v>
      </c>
      <c r="BT477" s="8"/>
      <c r="BU477" s="21" t="str">
        <f t="shared" si="282"/>
        <v/>
      </c>
      <c r="BV477" s="9" t="str">
        <f t="shared" si="283"/>
        <v/>
      </c>
      <c r="BW477" s="9" t="str">
        <f t="shared" si="284"/>
        <v/>
      </c>
      <c r="BX477" s="20">
        <f t="shared" si="285"/>
        <v>0</v>
      </c>
      <c r="BY477" s="8" t="str">
        <f t="shared" si="286"/>
        <v/>
      </c>
      <c r="BZ477" s="8" t="str">
        <f t="shared" si="287"/>
        <v/>
      </c>
      <c r="CA477" s="8">
        <f t="shared" si="288"/>
        <v>0</v>
      </c>
      <c r="CB477" s="20">
        <f t="shared" si="289"/>
        <v>0</v>
      </c>
      <c r="CC477" s="20">
        <f t="shared" si="290"/>
        <v>1</v>
      </c>
      <c r="CD477" s="20">
        <f t="shared" si="291"/>
        <v>999</v>
      </c>
      <c r="CF477" s="22" t="str">
        <f>IFERROR(INDEX($BU$2:$BU$1000,MATCH(SMALL($CD$2:$CD$1000,ROWS($CF$2:CF477)+$CC$1001),$CD$2:$CD$1000,0)),"")</f>
        <v/>
      </c>
      <c r="CG477" s="22" t="str">
        <f>IFERROR(INDEX($BV$2:$BV$1000,MATCH(SMALL($CD$2:$CD$1000,ROWS($CF$2:CF477)+$CC$1001),$CD$2:$CD$1000,0)),"")</f>
        <v/>
      </c>
      <c r="CH477" s="22" t="str">
        <f>IFERROR(INDEX($BW$2:$BW$1000,MATCH(SMALL($CD$2:$CD$1000,ROWS($CF$2:CF477)+$CC$1001),$CD$2:$CD$1000,0)),"")</f>
        <v/>
      </c>
      <c r="CL477" s="18" t="str">
        <f t="shared" si="292"/>
        <v/>
      </c>
      <c r="CM477" s="9" t="str">
        <f t="shared" si="293"/>
        <v/>
      </c>
      <c r="CN477" s="9" t="str">
        <f t="shared" si="294"/>
        <v/>
      </c>
      <c r="CO477" s="9" t="str">
        <f t="shared" si="295"/>
        <v/>
      </c>
      <c r="CP477" s="9" t="str">
        <f>IF(CO477="","",MAX(CP$1:CP476)+1)</f>
        <v/>
      </c>
      <c r="CQ477" s="9" t="str">
        <f t="shared" si="296"/>
        <v/>
      </c>
      <c r="CR477" s="9" t="str">
        <f t="shared" si="297"/>
        <v/>
      </c>
      <c r="CS477" s="9" t="str">
        <f t="shared" si="298"/>
        <v/>
      </c>
      <c r="CU477" s="9" t="str">
        <f t="shared" si="299"/>
        <v/>
      </c>
      <c r="CV477" s="9" t="str">
        <f t="shared" si="300"/>
        <v/>
      </c>
      <c r="CW477" s="9" t="str">
        <f t="shared" si="301"/>
        <v/>
      </c>
      <c r="CX477" s="9" t="str">
        <f>IF(CW477="","",MAX(CX$1:CX476)+1)</f>
        <v/>
      </c>
      <c r="CZ477" s="9" t="str">
        <f t="shared" si="302"/>
        <v/>
      </c>
      <c r="DA477" s="9" t="str">
        <f t="shared" si="303"/>
        <v/>
      </c>
      <c r="DB477" s="9" t="str">
        <f t="shared" si="304"/>
        <v/>
      </c>
      <c r="DG477" s="9" t="s">
        <v>1088</v>
      </c>
      <c r="DH477" s="9" t="str">
        <f t="shared" si="305"/>
        <v/>
      </c>
      <c r="DI477" s="9" t="str">
        <f t="shared" si="306"/>
        <v/>
      </c>
      <c r="DJ477" s="9" t="str">
        <f t="shared" si="307"/>
        <v/>
      </c>
      <c r="DK477" s="9" t="str">
        <f t="shared" si="308"/>
        <v/>
      </c>
      <c r="DL477" s="9" t="str">
        <f>IF(DK477="","",MAX(DL$1:DL476)+1)</f>
        <v/>
      </c>
      <c r="DM477" s="9" t="str">
        <f t="shared" si="309"/>
        <v/>
      </c>
      <c r="DN477" s="9" t="str">
        <f t="shared" si="310"/>
        <v/>
      </c>
      <c r="DO477" s="9" t="str">
        <f t="shared" si="311"/>
        <v/>
      </c>
    </row>
    <row r="478" spans="21:119" ht="16.2" thickBot="1">
      <c r="U478" s="17" t="b">
        <f t="shared" si="274"/>
        <v>0</v>
      </c>
      <c r="V478" s="9" t="str">
        <f t="shared" si="275"/>
        <v/>
      </c>
      <c r="W478" s="9" t="str">
        <f t="shared" si="276"/>
        <v/>
      </c>
      <c r="X478" s="9" t="str">
        <f t="shared" ref="X478:X541" si="312">IF(U478=TRUE, MID(LEFT(N478,FIND(")",N478)-1),FIND("(",N478)+1,LEN(N478)), "")</f>
        <v/>
      </c>
      <c r="BC478" s="9" t="str">
        <f>IF(V478="","",MAX(BC$1:BC477)+1)</f>
        <v/>
      </c>
      <c r="BD478" s="9" t="str">
        <f>IFERROR(INDEX('Paste Peptide Data'!$V$2:$V$30000,MATCH(ROW()-ROW($D$1),'Paste Peptide Data'!$BC$2:$BC$30000,0)),"")</f>
        <v/>
      </c>
      <c r="BE478" s="9" t="str">
        <f>IFERROR(INDEX('Paste Peptide Data'!$W$2:$W$30000,MATCH(ROW()-ROW($D$1),'Paste Peptide Data'!$BC$2:$BC$30000,0)),"")</f>
        <v/>
      </c>
      <c r="BF478" s="9" t="str">
        <f>IFERROR(INDEX('Paste Peptide Data'!$X$2:$X$30000,MATCH(ROW()-ROW($D$1),'Paste Peptide Data'!$BC$2:$BC$30000,0)),"")</f>
        <v/>
      </c>
      <c r="BH478" s="19">
        <f>COUNTIF( BF$2:BF478, BF478 )</f>
        <v>477</v>
      </c>
      <c r="BJ478" s="9" t="str">
        <f t="shared" si="277"/>
        <v/>
      </c>
      <c r="BK478" s="9" t="str">
        <f>IF(BJ478="","",MAX(BK$1:BK477)+1)</f>
        <v/>
      </c>
      <c r="BL478" s="9" t="str">
        <f>IFERROR(INDEX('Paste Peptide Data'!$BD$2:$BD$30000,MATCH(ROW()-ROW($D$1),'Paste Peptide Data'!$BK$2:$BK$30000,0)),"")</f>
        <v/>
      </c>
      <c r="BM478" s="9" t="str">
        <f>IFERROR(INDEX('Paste Peptide Data'!$BE$2:$BE$30000,MATCH(ROW()-ROW($D$1),'Paste Peptide Data'!$BK$2:$BK$30000,0)),"")</f>
        <v/>
      </c>
      <c r="BN478" s="9" t="str">
        <f>IFERROR(INDEX('Paste Peptide Data'!$BF$2:$BF$30000,MATCH(ROW()-ROW($D$1),'Paste Peptide Data'!$BK$2:$BK$30000,0)),"")</f>
        <v/>
      </c>
      <c r="BP478" s="20">
        <f t="shared" si="278"/>
        <v>0</v>
      </c>
      <c r="BQ478" s="8">
        <f t="shared" si="279"/>
        <v>0.47599999999999998</v>
      </c>
      <c r="BR478" s="8">
        <f t="shared" si="280"/>
        <v>0.52700000000000002</v>
      </c>
      <c r="BS478" s="8">
        <f t="shared" si="281"/>
        <v>420</v>
      </c>
      <c r="BT478" s="8"/>
      <c r="BU478" s="21" t="str">
        <f t="shared" si="282"/>
        <v/>
      </c>
      <c r="BV478" s="9" t="str">
        <f t="shared" si="283"/>
        <v/>
      </c>
      <c r="BW478" s="9" t="str">
        <f t="shared" si="284"/>
        <v/>
      </c>
      <c r="BX478" s="20">
        <f t="shared" si="285"/>
        <v>0</v>
      </c>
      <c r="BY478" s="8" t="str">
        <f t="shared" si="286"/>
        <v/>
      </c>
      <c r="BZ478" s="8" t="str">
        <f t="shared" si="287"/>
        <v/>
      </c>
      <c r="CA478" s="8">
        <f t="shared" si="288"/>
        <v>0</v>
      </c>
      <c r="CB478" s="20">
        <f t="shared" si="289"/>
        <v>0</v>
      </c>
      <c r="CC478" s="20">
        <f t="shared" si="290"/>
        <v>1</v>
      </c>
      <c r="CD478" s="20">
        <f t="shared" si="291"/>
        <v>999</v>
      </c>
      <c r="CF478" s="22" t="str">
        <f>IFERROR(INDEX($BU$2:$BU$1000,MATCH(SMALL($CD$2:$CD$1000,ROWS($CF$2:CF478)+$CC$1001),$CD$2:$CD$1000,0)),"")</f>
        <v/>
      </c>
      <c r="CG478" s="22" t="str">
        <f>IFERROR(INDEX($BV$2:$BV$1000,MATCH(SMALL($CD$2:$CD$1000,ROWS($CF$2:CF478)+$CC$1001),$CD$2:$CD$1000,0)),"")</f>
        <v/>
      </c>
      <c r="CH478" s="22" t="str">
        <f>IFERROR(INDEX($BW$2:$BW$1000,MATCH(SMALL($CD$2:$CD$1000,ROWS($CF$2:CF478)+$CC$1001),$CD$2:$CD$1000,0)),"")</f>
        <v/>
      </c>
      <c r="CL478" s="18" t="str">
        <f t="shared" si="292"/>
        <v/>
      </c>
      <c r="CM478" s="9" t="str">
        <f t="shared" si="293"/>
        <v/>
      </c>
      <c r="CN478" s="9" t="str">
        <f t="shared" si="294"/>
        <v/>
      </c>
      <c r="CO478" s="9" t="str">
        <f t="shared" si="295"/>
        <v/>
      </c>
      <c r="CP478" s="9" t="str">
        <f>IF(CO478="","",MAX(CP$1:CP477)+1)</f>
        <v/>
      </c>
      <c r="CQ478" s="9" t="str">
        <f t="shared" si="296"/>
        <v/>
      </c>
      <c r="CR478" s="9" t="str">
        <f t="shared" si="297"/>
        <v/>
      </c>
      <c r="CS478" s="9" t="str">
        <f t="shared" si="298"/>
        <v/>
      </c>
      <c r="CU478" s="9" t="str">
        <f t="shared" si="299"/>
        <v/>
      </c>
      <c r="CV478" s="9" t="str">
        <f t="shared" si="300"/>
        <v/>
      </c>
      <c r="CW478" s="9" t="str">
        <f t="shared" si="301"/>
        <v/>
      </c>
      <c r="CX478" s="9" t="str">
        <f>IF(CW478="","",MAX(CX$1:CX477)+1)</f>
        <v/>
      </c>
      <c r="CZ478" s="9" t="str">
        <f t="shared" si="302"/>
        <v/>
      </c>
      <c r="DA478" s="9" t="str">
        <f t="shared" si="303"/>
        <v/>
      </c>
      <c r="DB478" s="9" t="str">
        <f t="shared" si="304"/>
        <v/>
      </c>
      <c r="DG478" s="9" t="s">
        <v>1089</v>
      </c>
      <c r="DH478" s="9" t="str">
        <f t="shared" si="305"/>
        <v/>
      </c>
      <c r="DI478" s="9" t="str">
        <f t="shared" si="306"/>
        <v/>
      </c>
      <c r="DJ478" s="9" t="str">
        <f t="shared" si="307"/>
        <v/>
      </c>
      <c r="DK478" s="9" t="str">
        <f t="shared" si="308"/>
        <v/>
      </c>
      <c r="DL478" s="9" t="str">
        <f>IF(DK478="","",MAX(DL$1:DL477)+1)</f>
        <v/>
      </c>
      <c r="DM478" s="9" t="str">
        <f t="shared" si="309"/>
        <v/>
      </c>
      <c r="DN478" s="9" t="str">
        <f t="shared" si="310"/>
        <v/>
      </c>
      <c r="DO478" s="9" t="str">
        <f t="shared" si="311"/>
        <v/>
      </c>
    </row>
    <row r="479" spans="21:119" ht="16.2" thickBot="1">
      <c r="U479" s="17" t="b">
        <f t="shared" si="274"/>
        <v>0</v>
      </c>
      <c r="V479" s="9" t="str">
        <f t="shared" si="275"/>
        <v/>
      </c>
      <c r="W479" s="9" t="str">
        <f t="shared" si="276"/>
        <v/>
      </c>
      <c r="X479" s="9" t="str">
        <f t="shared" si="312"/>
        <v/>
      </c>
      <c r="BC479" s="9" t="str">
        <f>IF(V479="","",MAX(BC$1:BC478)+1)</f>
        <v/>
      </c>
      <c r="BD479" s="9" t="str">
        <f>IFERROR(INDEX('Paste Peptide Data'!$V$2:$V$30000,MATCH(ROW()-ROW($D$1),'Paste Peptide Data'!$BC$2:$BC$30000,0)),"")</f>
        <v/>
      </c>
      <c r="BE479" s="9" t="str">
        <f>IFERROR(INDEX('Paste Peptide Data'!$W$2:$W$30000,MATCH(ROW()-ROW($D$1),'Paste Peptide Data'!$BC$2:$BC$30000,0)),"")</f>
        <v/>
      </c>
      <c r="BF479" s="9" t="str">
        <f>IFERROR(INDEX('Paste Peptide Data'!$X$2:$X$30000,MATCH(ROW()-ROW($D$1),'Paste Peptide Data'!$BC$2:$BC$30000,0)),"")</f>
        <v/>
      </c>
      <c r="BH479" s="19">
        <f>COUNTIF( BF$2:BF479, BF479 )</f>
        <v>478</v>
      </c>
      <c r="BJ479" s="9" t="str">
        <f t="shared" si="277"/>
        <v/>
      </c>
      <c r="BK479" s="9" t="str">
        <f>IF(BJ479="","",MAX(BK$1:BK478)+1)</f>
        <v/>
      </c>
      <c r="BL479" s="9" t="str">
        <f>IFERROR(INDEX('Paste Peptide Data'!$BD$2:$BD$30000,MATCH(ROW()-ROW($D$1),'Paste Peptide Data'!$BK$2:$BK$30000,0)),"")</f>
        <v/>
      </c>
      <c r="BM479" s="9" t="str">
        <f>IFERROR(INDEX('Paste Peptide Data'!$BE$2:$BE$30000,MATCH(ROW()-ROW($D$1),'Paste Peptide Data'!$BK$2:$BK$30000,0)),"")</f>
        <v/>
      </c>
      <c r="BN479" s="9" t="str">
        <f>IFERROR(INDEX('Paste Peptide Data'!$BF$2:$BF$30000,MATCH(ROW()-ROW($D$1),'Paste Peptide Data'!$BK$2:$BK$30000,0)),"")</f>
        <v/>
      </c>
      <c r="BP479" s="20">
        <f t="shared" si="278"/>
        <v>0</v>
      </c>
      <c r="BQ479" s="8">
        <f t="shared" si="279"/>
        <v>0.47699999999999998</v>
      </c>
      <c r="BR479" s="8">
        <f t="shared" si="280"/>
        <v>0.52800000000000002</v>
      </c>
      <c r="BS479" s="8">
        <f t="shared" si="281"/>
        <v>421</v>
      </c>
      <c r="BT479" s="8"/>
      <c r="BU479" s="21" t="str">
        <f t="shared" si="282"/>
        <v/>
      </c>
      <c r="BV479" s="9" t="str">
        <f t="shared" si="283"/>
        <v/>
      </c>
      <c r="BW479" s="9" t="str">
        <f t="shared" si="284"/>
        <v/>
      </c>
      <c r="BX479" s="20">
        <f t="shared" si="285"/>
        <v>0</v>
      </c>
      <c r="BY479" s="8" t="str">
        <f t="shared" si="286"/>
        <v/>
      </c>
      <c r="BZ479" s="8" t="str">
        <f t="shared" si="287"/>
        <v/>
      </c>
      <c r="CA479" s="8">
        <f t="shared" si="288"/>
        <v>0</v>
      </c>
      <c r="CB479" s="20">
        <f t="shared" si="289"/>
        <v>0</v>
      </c>
      <c r="CC479" s="20">
        <f t="shared" si="290"/>
        <v>1</v>
      </c>
      <c r="CD479" s="20">
        <f t="shared" si="291"/>
        <v>999</v>
      </c>
      <c r="CF479" s="22" t="str">
        <f>IFERROR(INDEX($BU$2:$BU$1000,MATCH(SMALL($CD$2:$CD$1000,ROWS($CF$2:CF479)+$CC$1001),$CD$2:$CD$1000,0)),"")</f>
        <v/>
      </c>
      <c r="CG479" s="22" t="str">
        <f>IFERROR(INDEX($BV$2:$BV$1000,MATCH(SMALL($CD$2:$CD$1000,ROWS($CF$2:CF479)+$CC$1001),$CD$2:$CD$1000,0)),"")</f>
        <v/>
      </c>
      <c r="CH479" s="22" t="str">
        <f>IFERROR(INDEX($BW$2:$BW$1000,MATCH(SMALL($CD$2:$CD$1000,ROWS($CF$2:CF479)+$CC$1001),$CD$2:$CD$1000,0)),"")</f>
        <v/>
      </c>
      <c r="CL479" s="18" t="str">
        <f t="shared" si="292"/>
        <v/>
      </c>
      <c r="CM479" s="9" t="str">
        <f t="shared" si="293"/>
        <v/>
      </c>
      <c r="CN479" s="9" t="str">
        <f t="shared" si="294"/>
        <v/>
      </c>
      <c r="CO479" s="9" t="str">
        <f t="shared" si="295"/>
        <v/>
      </c>
      <c r="CP479" s="9" t="str">
        <f>IF(CO479="","",MAX(CP$1:CP478)+1)</f>
        <v/>
      </c>
      <c r="CQ479" s="9" t="str">
        <f t="shared" si="296"/>
        <v/>
      </c>
      <c r="CR479" s="9" t="str">
        <f t="shared" si="297"/>
        <v/>
      </c>
      <c r="CS479" s="9" t="str">
        <f t="shared" si="298"/>
        <v/>
      </c>
      <c r="CU479" s="9" t="str">
        <f t="shared" si="299"/>
        <v/>
      </c>
      <c r="CV479" s="9" t="str">
        <f t="shared" si="300"/>
        <v/>
      </c>
      <c r="CW479" s="9" t="str">
        <f t="shared" si="301"/>
        <v/>
      </c>
      <c r="CX479" s="9" t="str">
        <f>IF(CW479="","",MAX(CX$1:CX478)+1)</f>
        <v/>
      </c>
      <c r="CZ479" s="9" t="str">
        <f t="shared" si="302"/>
        <v/>
      </c>
      <c r="DA479" s="9" t="str">
        <f t="shared" si="303"/>
        <v/>
      </c>
      <c r="DB479" s="9" t="str">
        <f t="shared" si="304"/>
        <v/>
      </c>
      <c r="DG479" s="9" t="s">
        <v>1090</v>
      </c>
      <c r="DH479" s="9" t="str">
        <f t="shared" si="305"/>
        <v/>
      </c>
      <c r="DI479" s="9" t="str">
        <f t="shared" si="306"/>
        <v/>
      </c>
      <c r="DJ479" s="9" t="str">
        <f t="shared" si="307"/>
        <v/>
      </c>
      <c r="DK479" s="9" t="str">
        <f t="shared" si="308"/>
        <v/>
      </c>
      <c r="DL479" s="9" t="str">
        <f>IF(DK479="","",MAX(DL$1:DL478)+1)</f>
        <v/>
      </c>
      <c r="DM479" s="9" t="str">
        <f t="shared" si="309"/>
        <v/>
      </c>
      <c r="DN479" s="9" t="str">
        <f t="shared" si="310"/>
        <v/>
      </c>
      <c r="DO479" s="9" t="str">
        <f t="shared" si="311"/>
        <v/>
      </c>
    </row>
    <row r="480" spans="21:119" ht="16.2" thickBot="1">
      <c r="U480" s="17" t="b">
        <f t="shared" si="274"/>
        <v>0</v>
      </c>
      <c r="V480" s="9" t="str">
        <f t="shared" si="275"/>
        <v/>
      </c>
      <c r="W480" s="9" t="str">
        <f t="shared" si="276"/>
        <v/>
      </c>
      <c r="X480" s="9" t="str">
        <f t="shared" si="312"/>
        <v/>
      </c>
      <c r="BC480" s="9" t="str">
        <f>IF(V480="","",MAX(BC$1:BC479)+1)</f>
        <v/>
      </c>
      <c r="BD480" s="9" t="str">
        <f>IFERROR(INDEX('Paste Peptide Data'!$V$2:$V$30000,MATCH(ROW()-ROW($D$1),'Paste Peptide Data'!$BC$2:$BC$30000,0)),"")</f>
        <v/>
      </c>
      <c r="BE480" s="9" t="str">
        <f>IFERROR(INDEX('Paste Peptide Data'!$W$2:$W$30000,MATCH(ROW()-ROW($D$1),'Paste Peptide Data'!$BC$2:$BC$30000,0)),"")</f>
        <v/>
      </c>
      <c r="BF480" s="9" t="str">
        <f>IFERROR(INDEX('Paste Peptide Data'!$X$2:$X$30000,MATCH(ROW()-ROW($D$1),'Paste Peptide Data'!$BC$2:$BC$30000,0)),"")</f>
        <v/>
      </c>
      <c r="BH480" s="19">
        <f>COUNTIF( BF$2:BF480, BF480 )</f>
        <v>479</v>
      </c>
      <c r="BJ480" s="9" t="str">
        <f t="shared" si="277"/>
        <v/>
      </c>
      <c r="BK480" s="9" t="str">
        <f>IF(BJ480="","",MAX(BK$1:BK479)+1)</f>
        <v/>
      </c>
      <c r="BL480" s="9" t="str">
        <f>IFERROR(INDEX('Paste Peptide Data'!$BD$2:$BD$30000,MATCH(ROW()-ROW($D$1),'Paste Peptide Data'!$BK$2:$BK$30000,0)),"")</f>
        <v/>
      </c>
      <c r="BM480" s="9" t="str">
        <f>IFERROR(INDEX('Paste Peptide Data'!$BE$2:$BE$30000,MATCH(ROW()-ROW($D$1),'Paste Peptide Data'!$BK$2:$BK$30000,0)),"")</f>
        <v/>
      </c>
      <c r="BN480" s="9" t="str">
        <f>IFERROR(INDEX('Paste Peptide Data'!$BF$2:$BF$30000,MATCH(ROW()-ROW($D$1),'Paste Peptide Data'!$BK$2:$BK$30000,0)),"")</f>
        <v/>
      </c>
      <c r="BP480" s="20">
        <f t="shared" si="278"/>
        <v>0</v>
      </c>
      <c r="BQ480" s="8">
        <f t="shared" si="279"/>
        <v>0.47799999999999998</v>
      </c>
      <c r="BR480" s="8">
        <f t="shared" si="280"/>
        <v>0.52900000000000003</v>
      </c>
      <c r="BS480" s="8">
        <f t="shared" si="281"/>
        <v>422</v>
      </c>
      <c r="BT480" s="8"/>
      <c r="BU480" s="21" t="str">
        <f t="shared" si="282"/>
        <v/>
      </c>
      <c r="BV480" s="9" t="str">
        <f t="shared" si="283"/>
        <v/>
      </c>
      <c r="BW480" s="9" t="str">
        <f t="shared" si="284"/>
        <v/>
      </c>
      <c r="BX480" s="20">
        <f t="shared" si="285"/>
        <v>0</v>
      </c>
      <c r="BY480" s="8" t="str">
        <f t="shared" si="286"/>
        <v/>
      </c>
      <c r="BZ480" s="8" t="str">
        <f t="shared" si="287"/>
        <v/>
      </c>
      <c r="CA480" s="8">
        <f t="shared" si="288"/>
        <v>0</v>
      </c>
      <c r="CB480" s="20">
        <f t="shared" si="289"/>
        <v>0</v>
      </c>
      <c r="CC480" s="20">
        <f t="shared" si="290"/>
        <v>1</v>
      </c>
      <c r="CD480" s="20">
        <f t="shared" si="291"/>
        <v>999</v>
      </c>
      <c r="CF480" s="22" t="str">
        <f>IFERROR(INDEX($BU$2:$BU$1000,MATCH(SMALL($CD$2:$CD$1000,ROWS($CF$2:CF480)+$CC$1001),$CD$2:$CD$1000,0)),"")</f>
        <v/>
      </c>
      <c r="CG480" s="22" t="str">
        <f>IFERROR(INDEX($BV$2:$BV$1000,MATCH(SMALL($CD$2:$CD$1000,ROWS($CF$2:CF480)+$CC$1001),$CD$2:$CD$1000,0)),"")</f>
        <v/>
      </c>
      <c r="CH480" s="22" t="str">
        <f>IFERROR(INDEX($BW$2:$BW$1000,MATCH(SMALL($CD$2:$CD$1000,ROWS($CF$2:CF480)+$CC$1001),$CD$2:$CD$1000,0)),"")</f>
        <v/>
      </c>
      <c r="CL480" s="18" t="str">
        <f t="shared" si="292"/>
        <v/>
      </c>
      <c r="CM480" s="9" t="str">
        <f t="shared" si="293"/>
        <v/>
      </c>
      <c r="CN480" s="9" t="str">
        <f t="shared" si="294"/>
        <v/>
      </c>
      <c r="CO480" s="9" t="str">
        <f t="shared" si="295"/>
        <v/>
      </c>
      <c r="CP480" s="9" t="str">
        <f>IF(CO480="","",MAX(CP$1:CP479)+1)</f>
        <v/>
      </c>
      <c r="CQ480" s="9" t="str">
        <f t="shared" si="296"/>
        <v/>
      </c>
      <c r="CR480" s="9" t="str">
        <f t="shared" si="297"/>
        <v/>
      </c>
      <c r="CS480" s="9" t="str">
        <f t="shared" si="298"/>
        <v/>
      </c>
      <c r="CU480" s="9" t="str">
        <f t="shared" si="299"/>
        <v/>
      </c>
      <c r="CV480" s="9" t="str">
        <f t="shared" si="300"/>
        <v/>
      </c>
      <c r="CW480" s="9" t="str">
        <f t="shared" si="301"/>
        <v/>
      </c>
      <c r="CX480" s="9" t="str">
        <f>IF(CW480="","",MAX(CX$1:CX479)+1)</f>
        <v/>
      </c>
      <c r="CZ480" s="9" t="str">
        <f t="shared" si="302"/>
        <v/>
      </c>
      <c r="DA480" s="9" t="str">
        <f t="shared" si="303"/>
        <v/>
      </c>
      <c r="DB480" s="9" t="str">
        <f t="shared" si="304"/>
        <v/>
      </c>
      <c r="DG480" s="9" t="s">
        <v>22</v>
      </c>
      <c r="DH480" s="9" t="str">
        <f t="shared" si="305"/>
        <v/>
      </c>
      <c r="DI480" s="9" t="str">
        <f t="shared" si="306"/>
        <v/>
      </c>
      <c r="DJ480" s="9" t="str">
        <f t="shared" si="307"/>
        <v/>
      </c>
      <c r="DK480" s="9" t="str">
        <f t="shared" si="308"/>
        <v/>
      </c>
      <c r="DL480" s="9" t="str">
        <f>IF(DK480="","",MAX(DL$1:DL479)+1)</f>
        <v/>
      </c>
      <c r="DM480" s="9" t="str">
        <f t="shared" si="309"/>
        <v/>
      </c>
      <c r="DN480" s="9" t="str">
        <f t="shared" si="310"/>
        <v/>
      </c>
      <c r="DO480" s="9" t="str">
        <f t="shared" si="311"/>
        <v/>
      </c>
    </row>
    <row r="481" spans="21:119" ht="16.2" thickBot="1">
      <c r="U481" s="17" t="b">
        <f t="shared" si="274"/>
        <v>0</v>
      </c>
      <c r="V481" s="9" t="str">
        <f t="shared" si="275"/>
        <v/>
      </c>
      <c r="W481" s="9" t="str">
        <f t="shared" si="276"/>
        <v/>
      </c>
      <c r="X481" s="9" t="str">
        <f t="shared" si="312"/>
        <v/>
      </c>
      <c r="BC481" s="9" t="str">
        <f>IF(V481="","",MAX(BC$1:BC480)+1)</f>
        <v/>
      </c>
      <c r="BD481" s="9" t="str">
        <f>IFERROR(INDEX('Paste Peptide Data'!$V$2:$V$30000,MATCH(ROW()-ROW($D$1),'Paste Peptide Data'!$BC$2:$BC$30000,0)),"")</f>
        <v/>
      </c>
      <c r="BE481" s="9" t="str">
        <f>IFERROR(INDEX('Paste Peptide Data'!$W$2:$W$30000,MATCH(ROW()-ROW($D$1),'Paste Peptide Data'!$BC$2:$BC$30000,0)),"")</f>
        <v/>
      </c>
      <c r="BF481" s="9" t="str">
        <f>IFERROR(INDEX('Paste Peptide Data'!$X$2:$X$30000,MATCH(ROW()-ROW($D$1),'Paste Peptide Data'!$BC$2:$BC$30000,0)),"")</f>
        <v/>
      </c>
      <c r="BH481" s="19">
        <f>COUNTIF( BF$2:BF481, BF481 )</f>
        <v>480</v>
      </c>
      <c r="BJ481" s="9" t="str">
        <f t="shared" si="277"/>
        <v/>
      </c>
      <c r="BK481" s="9" t="str">
        <f>IF(BJ481="","",MAX(BK$1:BK480)+1)</f>
        <v/>
      </c>
      <c r="BL481" s="9" t="str">
        <f>IFERROR(INDEX('Paste Peptide Data'!$BD$2:$BD$30000,MATCH(ROW()-ROW($D$1),'Paste Peptide Data'!$BK$2:$BK$30000,0)),"")</f>
        <v/>
      </c>
      <c r="BM481" s="9" t="str">
        <f>IFERROR(INDEX('Paste Peptide Data'!$BE$2:$BE$30000,MATCH(ROW()-ROW($D$1),'Paste Peptide Data'!$BK$2:$BK$30000,0)),"")</f>
        <v/>
      </c>
      <c r="BN481" s="9" t="str">
        <f>IFERROR(INDEX('Paste Peptide Data'!$BF$2:$BF$30000,MATCH(ROW()-ROW($D$1),'Paste Peptide Data'!$BK$2:$BK$30000,0)),"")</f>
        <v/>
      </c>
      <c r="BP481" s="20">
        <f t="shared" si="278"/>
        <v>0</v>
      </c>
      <c r="BQ481" s="8">
        <f t="shared" si="279"/>
        <v>0.47899999999999998</v>
      </c>
      <c r="BR481" s="8">
        <f t="shared" si="280"/>
        <v>0.53</v>
      </c>
      <c r="BS481" s="8">
        <f t="shared" si="281"/>
        <v>423</v>
      </c>
      <c r="BT481" s="8"/>
      <c r="BU481" s="21" t="str">
        <f t="shared" si="282"/>
        <v/>
      </c>
      <c r="BV481" s="9" t="str">
        <f t="shared" si="283"/>
        <v/>
      </c>
      <c r="BW481" s="9" t="str">
        <f t="shared" si="284"/>
        <v/>
      </c>
      <c r="BX481" s="20">
        <f t="shared" si="285"/>
        <v>0</v>
      </c>
      <c r="BY481" s="8" t="str">
        <f t="shared" si="286"/>
        <v/>
      </c>
      <c r="BZ481" s="8" t="str">
        <f t="shared" si="287"/>
        <v/>
      </c>
      <c r="CA481" s="8">
        <f t="shared" si="288"/>
        <v>0</v>
      </c>
      <c r="CB481" s="20">
        <f t="shared" si="289"/>
        <v>0</v>
      </c>
      <c r="CC481" s="20">
        <f t="shared" si="290"/>
        <v>1</v>
      </c>
      <c r="CD481" s="20">
        <f t="shared" si="291"/>
        <v>999</v>
      </c>
      <c r="CF481" s="22" t="str">
        <f>IFERROR(INDEX($BU$2:$BU$1000,MATCH(SMALL($CD$2:$CD$1000,ROWS($CF$2:CF481)+$CC$1001),$CD$2:$CD$1000,0)),"")</f>
        <v/>
      </c>
      <c r="CG481" s="22" t="str">
        <f>IFERROR(INDEX($BV$2:$BV$1000,MATCH(SMALL($CD$2:$CD$1000,ROWS($CF$2:CF481)+$CC$1001),$CD$2:$CD$1000,0)),"")</f>
        <v/>
      </c>
      <c r="CH481" s="22" t="str">
        <f>IFERROR(INDEX($BW$2:$BW$1000,MATCH(SMALL($CD$2:$CD$1000,ROWS($CF$2:CF481)+$CC$1001),$CD$2:$CD$1000,0)),"")</f>
        <v/>
      </c>
      <c r="CL481" s="18" t="str">
        <f t="shared" si="292"/>
        <v/>
      </c>
      <c r="CM481" s="9" t="str">
        <f t="shared" si="293"/>
        <v/>
      </c>
      <c r="CN481" s="9" t="str">
        <f t="shared" si="294"/>
        <v/>
      </c>
      <c r="CO481" s="9" t="str">
        <f t="shared" si="295"/>
        <v/>
      </c>
      <c r="CP481" s="9" t="str">
        <f>IF(CO481="","",MAX(CP$1:CP480)+1)</f>
        <v/>
      </c>
      <c r="CQ481" s="9" t="str">
        <f t="shared" si="296"/>
        <v/>
      </c>
      <c r="CR481" s="9" t="str">
        <f t="shared" si="297"/>
        <v/>
      </c>
      <c r="CS481" s="9" t="str">
        <f t="shared" si="298"/>
        <v/>
      </c>
      <c r="CU481" s="9" t="str">
        <f t="shared" si="299"/>
        <v/>
      </c>
      <c r="CV481" s="9" t="str">
        <f t="shared" si="300"/>
        <v/>
      </c>
      <c r="CW481" s="9" t="str">
        <f t="shared" si="301"/>
        <v/>
      </c>
      <c r="CX481" s="9" t="str">
        <f>IF(CW481="","",MAX(CX$1:CX480)+1)</f>
        <v/>
      </c>
      <c r="CZ481" s="9" t="str">
        <f t="shared" si="302"/>
        <v/>
      </c>
      <c r="DA481" s="9" t="str">
        <f t="shared" si="303"/>
        <v/>
      </c>
      <c r="DB481" s="9" t="str">
        <f t="shared" si="304"/>
        <v/>
      </c>
      <c r="DG481" s="9" t="s">
        <v>1091</v>
      </c>
      <c r="DH481" s="9" t="str">
        <f t="shared" si="305"/>
        <v/>
      </c>
      <c r="DI481" s="9" t="str">
        <f t="shared" si="306"/>
        <v/>
      </c>
      <c r="DJ481" s="9" t="str">
        <f t="shared" si="307"/>
        <v/>
      </c>
      <c r="DK481" s="9" t="str">
        <f t="shared" si="308"/>
        <v/>
      </c>
      <c r="DL481" s="9" t="str">
        <f>IF(DK481="","",MAX(DL$1:DL480)+1)</f>
        <v/>
      </c>
      <c r="DM481" s="9" t="str">
        <f t="shared" si="309"/>
        <v/>
      </c>
      <c r="DN481" s="9" t="str">
        <f t="shared" si="310"/>
        <v/>
      </c>
      <c r="DO481" s="9" t="str">
        <f t="shared" si="311"/>
        <v/>
      </c>
    </row>
    <row r="482" spans="21:119" ht="16.2" thickBot="1">
      <c r="U482" s="17" t="b">
        <f t="shared" si="274"/>
        <v>0</v>
      </c>
      <c r="V482" s="9" t="str">
        <f t="shared" si="275"/>
        <v/>
      </c>
      <c r="W482" s="9" t="str">
        <f t="shared" si="276"/>
        <v/>
      </c>
      <c r="X482" s="9" t="str">
        <f t="shared" si="312"/>
        <v/>
      </c>
      <c r="BC482" s="9" t="str">
        <f>IF(V482="","",MAX(BC$1:BC481)+1)</f>
        <v/>
      </c>
      <c r="BD482" s="9" t="str">
        <f>IFERROR(INDEX('Paste Peptide Data'!$V$2:$V$30000,MATCH(ROW()-ROW($D$1),'Paste Peptide Data'!$BC$2:$BC$30000,0)),"")</f>
        <v/>
      </c>
      <c r="BE482" s="9" t="str">
        <f>IFERROR(INDEX('Paste Peptide Data'!$W$2:$W$30000,MATCH(ROW()-ROW($D$1),'Paste Peptide Data'!$BC$2:$BC$30000,0)),"")</f>
        <v/>
      </c>
      <c r="BF482" s="9" t="str">
        <f>IFERROR(INDEX('Paste Peptide Data'!$X$2:$X$30000,MATCH(ROW()-ROW($D$1),'Paste Peptide Data'!$BC$2:$BC$30000,0)),"")</f>
        <v/>
      </c>
      <c r="BH482" s="19">
        <f>COUNTIF( BF$2:BF482, BF482 )</f>
        <v>481</v>
      </c>
      <c r="BJ482" s="9" t="str">
        <f t="shared" si="277"/>
        <v/>
      </c>
      <c r="BK482" s="9" t="str">
        <f>IF(BJ482="","",MAX(BK$1:BK481)+1)</f>
        <v/>
      </c>
      <c r="BL482" s="9" t="str">
        <f>IFERROR(INDEX('Paste Peptide Data'!$BD$2:$BD$30000,MATCH(ROW()-ROW($D$1),'Paste Peptide Data'!$BK$2:$BK$30000,0)),"")</f>
        <v/>
      </c>
      <c r="BM482" s="9" t="str">
        <f>IFERROR(INDEX('Paste Peptide Data'!$BE$2:$BE$30000,MATCH(ROW()-ROW($D$1),'Paste Peptide Data'!$BK$2:$BK$30000,0)),"")</f>
        <v/>
      </c>
      <c r="BN482" s="9" t="str">
        <f>IFERROR(INDEX('Paste Peptide Data'!$BF$2:$BF$30000,MATCH(ROW()-ROW($D$1),'Paste Peptide Data'!$BK$2:$BK$30000,0)),"")</f>
        <v/>
      </c>
      <c r="BP482" s="20">
        <f t="shared" si="278"/>
        <v>0</v>
      </c>
      <c r="BQ482" s="8">
        <f t="shared" si="279"/>
        <v>0.48</v>
      </c>
      <c r="BR482" s="8">
        <f t="shared" si="280"/>
        <v>0.53</v>
      </c>
      <c r="BS482" s="8">
        <f t="shared" si="281"/>
        <v>424</v>
      </c>
      <c r="BT482" s="8"/>
      <c r="BU482" s="21" t="str">
        <f t="shared" si="282"/>
        <v/>
      </c>
      <c r="BV482" s="9" t="str">
        <f t="shared" si="283"/>
        <v/>
      </c>
      <c r="BW482" s="9" t="str">
        <f t="shared" si="284"/>
        <v/>
      </c>
      <c r="BX482" s="20">
        <f t="shared" si="285"/>
        <v>0</v>
      </c>
      <c r="BY482" s="8" t="str">
        <f t="shared" si="286"/>
        <v/>
      </c>
      <c r="BZ482" s="8" t="str">
        <f t="shared" si="287"/>
        <v/>
      </c>
      <c r="CA482" s="8">
        <f t="shared" si="288"/>
        <v>0</v>
      </c>
      <c r="CB482" s="20">
        <f t="shared" si="289"/>
        <v>0</v>
      </c>
      <c r="CC482" s="20">
        <f t="shared" si="290"/>
        <v>1</v>
      </c>
      <c r="CD482" s="20">
        <f t="shared" si="291"/>
        <v>999</v>
      </c>
      <c r="CF482" s="22" t="str">
        <f>IFERROR(INDEX($BU$2:$BU$1000,MATCH(SMALL($CD$2:$CD$1000,ROWS($CF$2:CF482)+$CC$1001),$CD$2:$CD$1000,0)),"")</f>
        <v/>
      </c>
      <c r="CG482" s="22" t="str">
        <f>IFERROR(INDEX($BV$2:$BV$1000,MATCH(SMALL($CD$2:$CD$1000,ROWS($CF$2:CF482)+$CC$1001),$CD$2:$CD$1000,0)),"")</f>
        <v/>
      </c>
      <c r="CH482" s="22" t="str">
        <f>IFERROR(INDEX($BW$2:$BW$1000,MATCH(SMALL($CD$2:$CD$1000,ROWS($CF$2:CF482)+$CC$1001),$CD$2:$CD$1000,0)),"")</f>
        <v/>
      </c>
      <c r="CL482" s="18" t="str">
        <f t="shared" si="292"/>
        <v/>
      </c>
      <c r="CM482" s="9" t="str">
        <f t="shared" si="293"/>
        <v/>
      </c>
      <c r="CN482" s="9" t="str">
        <f t="shared" si="294"/>
        <v/>
      </c>
      <c r="CO482" s="9" t="str">
        <f t="shared" si="295"/>
        <v/>
      </c>
      <c r="CP482" s="9" t="str">
        <f>IF(CO482="","",MAX(CP$1:CP481)+1)</f>
        <v/>
      </c>
      <c r="CQ482" s="9" t="str">
        <f t="shared" si="296"/>
        <v/>
      </c>
      <c r="CR482" s="9" t="str">
        <f t="shared" si="297"/>
        <v/>
      </c>
      <c r="CS482" s="9" t="str">
        <f t="shared" si="298"/>
        <v/>
      </c>
      <c r="CU482" s="9" t="str">
        <f t="shared" si="299"/>
        <v/>
      </c>
      <c r="CV482" s="9" t="str">
        <f t="shared" si="300"/>
        <v/>
      </c>
      <c r="CW482" s="9" t="str">
        <f t="shared" si="301"/>
        <v/>
      </c>
      <c r="CX482" s="9" t="str">
        <f>IF(CW482="","",MAX(CX$1:CX481)+1)</f>
        <v/>
      </c>
      <c r="CZ482" s="9" t="str">
        <f t="shared" si="302"/>
        <v/>
      </c>
      <c r="DA482" s="9" t="str">
        <f t="shared" si="303"/>
        <v/>
      </c>
      <c r="DB482" s="9" t="str">
        <f t="shared" si="304"/>
        <v/>
      </c>
      <c r="DG482" s="9" t="s">
        <v>1092</v>
      </c>
      <c r="DH482" s="9" t="str">
        <f t="shared" si="305"/>
        <v/>
      </c>
      <c r="DI482" s="9" t="str">
        <f t="shared" si="306"/>
        <v/>
      </c>
      <c r="DJ482" s="9" t="str">
        <f t="shared" si="307"/>
        <v/>
      </c>
      <c r="DK482" s="9" t="str">
        <f t="shared" si="308"/>
        <v/>
      </c>
      <c r="DL482" s="9" t="str">
        <f>IF(DK482="","",MAX(DL$1:DL481)+1)</f>
        <v/>
      </c>
      <c r="DM482" s="9" t="str">
        <f t="shared" si="309"/>
        <v/>
      </c>
      <c r="DN482" s="9" t="str">
        <f t="shared" si="310"/>
        <v/>
      </c>
      <c r="DO482" s="9" t="str">
        <f t="shared" si="311"/>
        <v/>
      </c>
    </row>
    <row r="483" spans="21:119" ht="16.2" thickBot="1">
      <c r="U483" s="17" t="b">
        <f t="shared" si="274"/>
        <v>0</v>
      </c>
      <c r="V483" s="9" t="str">
        <f t="shared" si="275"/>
        <v/>
      </c>
      <c r="W483" s="9" t="str">
        <f t="shared" si="276"/>
        <v/>
      </c>
      <c r="X483" s="9" t="str">
        <f t="shared" si="312"/>
        <v/>
      </c>
      <c r="BC483" s="9" t="str">
        <f>IF(V483="","",MAX(BC$1:BC482)+1)</f>
        <v/>
      </c>
      <c r="BD483" s="9" t="str">
        <f>IFERROR(INDEX('Paste Peptide Data'!$V$2:$V$30000,MATCH(ROW()-ROW($D$1),'Paste Peptide Data'!$BC$2:$BC$30000,0)),"")</f>
        <v/>
      </c>
      <c r="BE483" s="9" t="str">
        <f>IFERROR(INDEX('Paste Peptide Data'!$W$2:$W$30000,MATCH(ROW()-ROW($D$1),'Paste Peptide Data'!$BC$2:$BC$30000,0)),"")</f>
        <v/>
      </c>
      <c r="BF483" s="9" t="str">
        <f>IFERROR(INDEX('Paste Peptide Data'!$X$2:$X$30000,MATCH(ROW()-ROW($D$1),'Paste Peptide Data'!$BC$2:$BC$30000,0)),"")</f>
        <v/>
      </c>
      <c r="BH483" s="19">
        <f>COUNTIF( BF$2:BF483, BF483 )</f>
        <v>482</v>
      </c>
      <c r="BJ483" s="9" t="str">
        <f t="shared" si="277"/>
        <v/>
      </c>
      <c r="BK483" s="9" t="str">
        <f>IF(BJ483="","",MAX(BK$1:BK482)+1)</f>
        <v/>
      </c>
      <c r="BL483" s="9" t="str">
        <f>IFERROR(INDEX('Paste Peptide Data'!$BD$2:$BD$30000,MATCH(ROW()-ROW($D$1),'Paste Peptide Data'!$BK$2:$BK$30000,0)),"")</f>
        <v/>
      </c>
      <c r="BM483" s="9" t="str">
        <f>IFERROR(INDEX('Paste Peptide Data'!$BE$2:$BE$30000,MATCH(ROW()-ROW($D$1),'Paste Peptide Data'!$BK$2:$BK$30000,0)),"")</f>
        <v/>
      </c>
      <c r="BN483" s="9" t="str">
        <f>IFERROR(INDEX('Paste Peptide Data'!$BF$2:$BF$30000,MATCH(ROW()-ROW($D$1),'Paste Peptide Data'!$BK$2:$BK$30000,0)),"")</f>
        <v/>
      </c>
      <c r="BP483" s="20">
        <f t="shared" si="278"/>
        <v>0</v>
      </c>
      <c r="BQ483" s="8">
        <f t="shared" si="279"/>
        <v>0.48099999999999998</v>
      </c>
      <c r="BR483" s="8">
        <f t="shared" si="280"/>
        <v>0.53100000000000003</v>
      </c>
      <c r="BS483" s="8">
        <f t="shared" si="281"/>
        <v>426</v>
      </c>
      <c r="BT483" s="8"/>
      <c r="BU483" s="21" t="str">
        <f t="shared" si="282"/>
        <v/>
      </c>
      <c r="BV483" s="9" t="str">
        <f t="shared" si="283"/>
        <v/>
      </c>
      <c r="BW483" s="9" t="str">
        <f t="shared" si="284"/>
        <v/>
      </c>
      <c r="BX483" s="20">
        <f t="shared" si="285"/>
        <v>0</v>
      </c>
      <c r="BY483" s="8" t="str">
        <f t="shared" si="286"/>
        <v/>
      </c>
      <c r="BZ483" s="8" t="str">
        <f t="shared" si="287"/>
        <v/>
      </c>
      <c r="CA483" s="8">
        <f t="shared" si="288"/>
        <v>0</v>
      </c>
      <c r="CB483" s="20">
        <f t="shared" si="289"/>
        <v>0</v>
      </c>
      <c r="CC483" s="20">
        <f t="shared" si="290"/>
        <v>1</v>
      </c>
      <c r="CD483" s="20">
        <f t="shared" si="291"/>
        <v>999</v>
      </c>
      <c r="CF483" s="22" t="str">
        <f>IFERROR(INDEX($BU$2:$BU$1000,MATCH(SMALL($CD$2:$CD$1000,ROWS($CF$2:CF483)+$CC$1001),$CD$2:$CD$1000,0)),"")</f>
        <v/>
      </c>
      <c r="CG483" s="22" t="str">
        <f>IFERROR(INDEX($BV$2:$BV$1000,MATCH(SMALL($CD$2:$CD$1000,ROWS($CF$2:CF483)+$CC$1001),$CD$2:$CD$1000,0)),"")</f>
        <v/>
      </c>
      <c r="CH483" s="22" t="str">
        <f>IFERROR(INDEX($BW$2:$BW$1000,MATCH(SMALL($CD$2:$CD$1000,ROWS($CF$2:CF483)+$CC$1001),$CD$2:$CD$1000,0)),"")</f>
        <v/>
      </c>
      <c r="CL483" s="18" t="str">
        <f t="shared" si="292"/>
        <v/>
      </c>
      <c r="CM483" s="9" t="str">
        <f t="shared" si="293"/>
        <v/>
      </c>
      <c r="CN483" s="9" t="str">
        <f t="shared" si="294"/>
        <v/>
      </c>
      <c r="CO483" s="9" t="str">
        <f t="shared" si="295"/>
        <v/>
      </c>
      <c r="CP483" s="9" t="str">
        <f>IF(CO483="","",MAX(CP$1:CP482)+1)</f>
        <v/>
      </c>
      <c r="CQ483" s="9" t="str">
        <f t="shared" si="296"/>
        <v/>
      </c>
      <c r="CR483" s="9" t="str">
        <f t="shared" si="297"/>
        <v/>
      </c>
      <c r="CS483" s="9" t="str">
        <f t="shared" si="298"/>
        <v/>
      </c>
      <c r="CU483" s="9" t="str">
        <f t="shared" si="299"/>
        <v/>
      </c>
      <c r="CV483" s="9" t="str">
        <f t="shared" si="300"/>
        <v/>
      </c>
      <c r="CW483" s="9" t="str">
        <f t="shared" si="301"/>
        <v/>
      </c>
      <c r="CX483" s="9" t="str">
        <f>IF(CW483="","",MAX(CX$1:CX482)+1)</f>
        <v/>
      </c>
      <c r="CZ483" s="9" t="str">
        <f t="shared" si="302"/>
        <v/>
      </c>
      <c r="DA483" s="9" t="str">
        <f t="shared" si="303"/>
        <v/>
      </c>
      <c r="DB483" s="9" t="str">
        <f t="shared" si="304"/>
        <v/>
      </c>
      <c r="DG483" s="9" t="s">
        <v>1093</v>
      </c>
      <c r="DH483" s="9" t="str">
        <f t="shared" si="305"/>
        <v/>
      </c>
      <c r="DI483" s="9" t="str">
        <f t="shared" si="306"/>
        <v/>
      </c>
      <c r="DJ483" s="9" t="str">
        <f t="shared" si="307"/>
        <v/>
      </c>
      <c r="DK483" s="9" t="str">
        <f t="shared" si="308"/>
        <v/>
      </c>
      <c r="DL483" s="9" t="str">
        <f>IF(DK483="","",MAX(DL$1:DL482)+1)</f>
        <v/>
      </c>
      <c r="DM483" s="9" t="str">
        <f t="shared" si="309"/>
        <v/>
      </c>
      <c r="DN483" s="9" t="str">
        <f t="shared" si="310"/>
        <v/>
      </c>
      <c r="DO483" s="9" t="str">
        <f t="shared" si="311"/>
        <v/>
      </c>
    </row>
    <row r="484" spans="21:119" ht="16.2" thickBot="1">
      <c r="U484" s="17" t="b">
        <f t="shared" si="274"/>
        <v>0</v>
      </c>
      <c r="V484" s="9" t="str">
        <f t="shared" si="275"/>
        <v/>
      </c>
      <c r="W484" s="9" t="str">
        <f t="shared" si="276"/>
        <v/>
      </c>
      <c r="X484" s="9" t="str">
        <f t="shared" si="312"/>
        <v/>
      </c>
      <c r="BC484" s="9" t="str">
        <f>IF(V484="","",MAX(BC$1:BC483)+1)</f>
        <v/>
      </c>
      <c r="BD484" s="9" t="str">
        <f>IFERROR(INDEX('Paste Peptide Data'!$V$2:$V$30000,MATCH(ROW()-ROW($D$1),'Paste Peptide Data'!$BC$2:$BC$30000,0)),"")</f>
        <v/>
      </c>
      <c r="BE484" s="9" t="str">
        <f>IFERROR(INDEX('Paste Peptide Data'!$W$2:$W$30000,MATCH(ROW()-ROW($D$1),'Paste Peptide Data'!$BC$2:$BC$30000,0)),"")</f>
        <v/>
      </c>
      <c r="BF484" s="9" t="str">
        <f>IFERROR(INDEX('Paste Peptide Data'!$X$2:$X$30000,MATCH(ROW()-ROW($D$1),'Paste Peptide Data'!$BC$2:$BC$30000,0)),"")</f>
        <v/>
      </c>
      <c r="BH484" s="19">
        <f>COUNTIF( BF$2:BF484, BF484 )</f>
        <v>483</v>
      </c>
      <c r="BJ484" s="9" t="str">
        <f t="shared" si="277"/>
        <v/>
      </c>
      <c r="BK484" s="9" t="str">
        <f>IF(BJ484="","",MAX(BK$1:BK483)+1)</f>
        <v/>
      </c>
      <c r="BL484" s="9" t="str">
        <f>IFERROR(INDEX('Paste Peptide Data'!$BD$2:$BD$30000,MATCH(ROW()-ROW($D$1),'Paste Peptide Data'!$BK$2:$BK$30000,0)),"")</f>
        <v/>
      </c>
      <c r="BM484" s="9" t="str">
        <f>IFERROR(INDEX('Paste Peptide Data'!$BE$2:$BE$30000,MATCH(ROW()-ROW($D$1),'Paste Peptide Data'!$BK$2:$BK$30000,0)),"")</f>
        <v/>
      </c>
      <c r="BN484" s="9" t="str">
        <f>IFERROR(INDEX('Paste Peptide Data'!$BF$2:$BF$30000,MATCH(ROW()-ROW($D$1),'Paste Peptide Data'!$BK$2:$BK$30000,0)),"")</f>
        <v/>
      </c>
      <c r="BP484" s="20">
        <f t="shared" si="278"/>
        <v>0</v>
      </c>
      <c r="BQ484" s="8">
        <f t="shared" si="279"/>
        <v>0.48199999999999998</v>
      </c>
      <c r="BR484" s="8">
        <f t="shared" si="280"/>
        <v>0.53200000000000003</v>
      </c>
      <c r="BS484" s="8">
        <f t="shared" si="281"/>
        <v>427</v>
      </c>
      <c r="BT484" s="8"/>
      <c r="BU484" s="21" t="str">
        <f t="shared" si="282"/>
        <v/>
      </c>
      <c r="BV484" s="9" t="str">
        <f t="shared" si="283"/>
        <v/>
      </c>
      <c r="BW484" s="9" t="str">
        <f t="shared" si="284"/>
        <v/>
      </c>
      <c r="BX484" s="20">
        <f t="shared" si="285"/>
        <v>0</v>
      </c>
      <c r="BY484" s="8" t="str">
        <f t="shared" si="286"/>
        <v/>
      </c>
      <c r="BZ484" s="8" t="str">
        <f t="shared" si="287"/>
        <v/>
      </c>
      <c r="CA484" s="8">
        <f t="shared" si="288"/>
        <v>0</v>
      </c>
      <c r="CB484" s="20">
        <f t="shared" si="289"/>
        <v>0</v>
      </c>
      <c r="CC484" s="20">
        <f t="shared" si="290"/>
        <v>1</v>
      </c>
      <c r="CD484" s="20">
        <f t="shared" si="291"/>
        <v>999</v>
      </c>
      <c r="CF484" s="22" t="str">
        <f>IFERROR(INDEX($BU$2:$BU$1000,MATCH(SMALL($CD$2:$CD$1000,ROWS($CF$2:CF484)+$CC$1001),$CD$2:$CD$1000,0)),"")</f>
        <v/>
      </c>
      <c r="CG484" s="22" t="str">
        <f>IFERROR(INDEX($BV$2:$BV$1000,MATCH(SMALL($CD$2:$CD$1000,ROWS($CF$2:CF484)+$CC$1001),$CD$2:$CD$1000,0)),"")</f>
        <v/>
      </c>
      <c r="CH484" s="22" t="str">
        <f>IFERROR(INDEX($BW$2:$BW$1000,MATCH(SMALL($CD$2:$CD$1000,ROWS($CF$2:CF484)+$CC$1001),$CD$2:$CD$1000,0)),"")</f>
        <v/>
      </c>
      <c r="CL484" s="18" t="str">
        <f t="shared" si="292"/>
        <v/>
      </c>
      <c r="CM484" s="9" t="str">
        <f t="shared" si="293"/>
        <v/>
      </c>
      <c r="CN484" s="9" t="str">
        <f t="shared" si="294"/>
        <v/>
      </c>
      <c r="CO484" s="9" t="str">
        <f t="shared" si="295"/>
        <v/>
      </c>
      <c r="CP484" s="9" t="str">
        <f>IF(CO484="","",MAX(CP$1:CP483)+1)</f>
        <v/>
      </c>
      <c r="CQ484" s="9" t="str">
        <f t="shared" si="296"/>
        <v/>
      </c>
      <c r="CR484" s="9" t="str">
        <f t="shared" si="297"/>
        <v/>
      </c>
      <c r="CS484" s="9" t="str">
        <f t="shared" si="298"/>
        <v/>
      </c>
      <c r="CU484" s="9" t="str">
        <f t="shared" si="299"/>
        <v/>
      </c>
      <c r="CV484" s="9" t="str">
        <f t="shared" si="300"/>
        <v/>
      </c>
      <c r="CW484" s="9" t="str">
        <f t="shared" si="301"/>
        <v/>
      </c>
      <c r="CX484" s="9" t="str">
        <f>IF(CW484="","",MAX(CX$1:CX483)+1)</f>
        <v/>
      </c>
      <c r="CZ484" s="9" t="str">
        <f t="shared" si="302"/>
        <v/>
      </c>
      <c r="DA484" s="9" t="str">
        <f t="shared" si="303"/>
        <v/>
      </c>
      <c r="DB484" s="9" t="str">
        <f t="shared" si="304"/>
        <v/>
      </c>
      <c r="DG484" s="9" t="s">
        <v>1094</v>
      </c>
      <c r="DH484" s="9" t="str">
        <f t="shared" si="305"/>
        <v/>
      </c>
      <c r="DI484" s="9" t="str">
        <f t="shared" si="306"/>
        <v/>
      </c>
      <c r="DJ484" s="9" t="str">
        <f t="shared" si="307"/>
        <v/>
      </c>
      <c r="DK484" s="9" t="str">
        <f t="shared" si="308"/>
        <v/>
      </c>
      <c r="DL484" s="9" t="str">
        <f>IF(DK484="","",MAX(DL$1:DL483)+1)</f>
        <v/>
      </c>
      <c r="DM484" s="9" t="str">
        <f t="shared" si="309"/>
        <v/>
      </c>
      <c r="DN484" s="9" t="str">
        <f t="shared" si="310"/>
        <v/>
      </c>
      <c r="DO484" s="9" t="str">
        <f t="shared" si="311"/>
        <v/>
      </c>
    </row>
    <row r="485" spans="21:119" ht="16.2" thickBot="1">
      <c r="U485" s="17" t="b">
        <f t="shared" si="274"/>
        <v>0</v>
      </c>
      <c r="V485" s="9" t="str">
        <f t="shared" si="275"/>
        <v/>
      </c>
      <c r="W485" s="9" t="str">
        <f t="shared" si="276"/>
        <v/>
      </c>
      <c r="X485" s="9" t="str">
        <f t="shared" si="312"/>
        <v/>
      </c>
      <c r="BC485" s="9" t="str">
        <f>IF(V485="","",MAX(BC$1:BC484)+1)</f>
        <v/>
      </c>
      <c r="BD485" s="9" t="str">
        <f>IFERROR(INDEX('Paste Peptide Data'!$V$2:$V$30000,MATCH(ROW()-ROW($D$1),'Paste Peptide Data'!$BC$2:$BC$30000,0)),"")</f>
        <v/>
      </c>
      <c r="BE485" s="9" t="str">
        <f>IFERROR(INDEX('Paste Peptide Data'!$W$2:$W$30000,MATCH(ROW()-ROW($D$1),'Paste Peptide Data'!$BC$2:$BC$30000,0)),"")</f>
        <v/>
      </c>
      <c r="BF485" s="9" t="str">
        <f>IFERROR(INDEX('Paste Peptide Data'!$X$2:$X$30000,MATCH(ROW()-ROW($D$1),'Paste Peptide Data'!$BC$2:$BC$30000,0)),"")</f>
        <v/>
      </c>
      <c r="BH485" s="19">
        <f>COUNTIF( BF$2:BF485, BF485 )</f>
        <v>484</v>
      </c>
      <c r="BJ485" s="9" t="str">
        <f t="shared" si="277"/>
        <v/>
      </c>
      <c r="BK485" s="9" t="str">
        <f>IF(BJ485="","",MAX(BK$1:BK484)+1)</f>
        <v/>
      </c>
      <c r="BL485" s="9" t="str">
        <f>IFERROR(INDEX('Paste Peptide Data'!$BD$2:$BD$30000,MATCH(ROW()-ROW($D$1),'Paste Peptide Data'!$BK$2:$BK$30000,0)),"")</f>
        <v/>
      </c>
      <c r="BM485" s="9" t="str">
        <f>IFERROR(INDEX('Paste Peptide Data'!$BE$2:$BE$30000,MATCH(ROW()-ROW($D$1),'Paste Peptide Data'!$BK$2:$BK$30000,0)),"")</f>
        <v/>
      </c>
      <c r="BN485" s="9" t="str">
        <f>IFERROR(INDEX('Paste Peptide Data'!$BF$2:$BF$30000,MATCH(ROW()-ROW($D$1),'Paste Peptide Data'!$BK$2:$BK$30000,0)),"")</f>
        <v/>
      </c>
      <c r="BP485" s="20">
        <f t="shared" si="278"/>
        <v>0</v>
      </c>
      <c r="BQ485" s="8">
        <f t="shared" si="279"/>
        <v>0.48299999999999998</v>
      </c>
      <c r="BR485" s="8">
        <f t="shared" si="280"/>
        <v>0.53300000000000003</v>
      </c>
      <c r="BS485" s="8">
        <f t="shared" si="281"/>
        <v>428</v>
      </c>
      <c r="BT485" s="8"/>
      <c r="BU485" s="21" t="str">
        <f t="shared" si="282"/>
        <v/>
      </c>
      <c r="BV485" s="9" t="str">
        <f t="shared" si="283"/>
        <v/>
      </c>
      <c r="BW485" s="9" t="str">
        <f t="shared" si="284"/>
        <v/>
      </c>
      <c r="BX485" s="20">
        <f t="shared" si="285"/>
        <v>0</v>
      </c>
      <c r="BY485" s="8" t="str">
        <f t="shared" si="286"/>
        <v/>
      </c>
      <c r="BZ485" s="8" t="str">
        <f t="shared" si="287"/>
        <v/>
      </c>
      <c r="CA485" s="8">
        <f t="shared" si="288"/>
        <v>0</v>
      </c>
      <c r="CB485" s="20">
        <f t="shared" si="289"/>
        <v>0</v>
      </c>
      <c r="CC485" s="20">
        <f t="shared" si="290"/>
        <v>1</v>
      </c>
      <c r="CD485" s="20">
        <f t="shared" si="291"/>
        <v>999</v>
      </c>
      <c r="CF485" s="22" t="str">
        <f>IFERROR(INDEX($BU$2:$BU$1000,MATCH(SMALL($CD$2:$CD$1000,ROWS($CF$2:CF485)+$CC$1001),$CD$2:$CD$1000,0)),"")</f>
        <v/>
      </c>
      <c r="CG485" s="22" t="str">
        <f>IFERROR(INDEX($BV$2:$BV$1000,MATCH(SMALL($CD$2:$CD$1000,ROWS($CF$2:CF485)+$CC$1001),$CD$2:$CD$1000,0)),"")</f>
        <v/>
      </c>
      <c r="CH485" s="22" t="str">
        <f>IFERROR(INDEX($BW$2:$BW$1000,MATCH(SMALL($CD$2:$CD$1000,ROWS($CF$2:CF485)+$CC$1001),$CD$2:$CD$1000,0)),"")</f>
        <v/>
      </c>
      <c r="CL485" s="18" t="str">
        <f t="shared" si="292"/>
        <v/>
      </c>
      <c r="CM485" s="9" t="str">
        <f t="shared" si="293"/>
        <v/>
      </c>
      <c r="CN485" s="9" t="str">
        <f t="shared" si="294"/>
        <v/>
      </c>
      <c r="CO485" s="9" t="str">
        <f t="shared" si="295"/>
        <v/>
      </c>
      <c r="CP485" s="9" t="str">
        <f>IF(CO485="","",MAX(CP$1:CP484)+1)</f>
        <v/>
      </c>
      <c r="CQ485" s="9" t="str">
        <f t="shared" si="296"/>
        <v/>
      </c>
      <c r="CR485" s="9" t="str">
        <f t="shared" si="297"/>
        <v/>
      </c>
      <c r="CS485" s="9" t="str">
        <f t="shared" si="298"/>
        <v/>
      </c>
      <c r="CU485" s="9" t="str">
        <f t="shared" si="299"/>
        <v/>
      </c>
      <c r="CV485" s="9" t="str">
        <f t="shared" si="300"/>
        <v/>
      </c>
      <c r="CW485" s="9" t="str">
        <f t="shared" si="301"/>
        <v/>
      </c>
      <c r="CX485" s="9" t="str">
        <f>IF(CW485="","",MAX(CX$1:CX484)+1)</f>
        <v/>
      </c>
      <c r="CZ485" s="9" t="str">
        <f t="shared" si="302"/>
        <v/>
      </c>
      <c r="DA485" s="9" t="str">
        <f t="shared" si="303"/>
        <v/>
      </c>
      <c r="DB485" s="9" t="str">
        <f t="shared" si="304"/>
        <v/>
      </c>
      <c r="DG485" s="9" t="s">
        <v>1095</v>
      </c>
      <c r="DH485" s="9" t="str">
        <f t="shared" si="305"/>
        <v/>
      </c>
      <c r="DI485" s="9" t="str">
        <f t="shared" si="306"/>
        <v/>
      </c>
      <c r="DJ485" s="9" t="str">
        <f t="shared" si="307"/>
        <v/>
      </c>
      <c r="DK485" s="9" t="str">
        <f t="shared" si="308"/>
        <v/>
      </c>
      <c r="DL485" s="9" t="str">
        <f>IF(DK485="","",MAX(DL$1:DL484)+1)</f>
        <v/>
      </c>
      <c r="DM485" s="9" t="str">
        <f t="shared" si="309"/>
        <v/>
      </c>
      <c r="DN485" s="9" t="str">
        <f t="shared" si="310"/>
        <v/>
      </c>
      <c r="DO485" s="9" t="str">
        <f t="shared" si="311"/>
        <v/>
      </c>
    </row>
    <row r="486" spans="21:119" ht="16.2" thickBot="1">
      <c r="U486" s="17" t="b">
        <f t="shared" si="274"/>
        <v>0</v>
      </c>
      <c r="V486" s="9" t="str">
        <f t="shared" si="275"/>
        <v/>
      </c>
      <c r="W486" s="9" t="str">
        <f t="shared" si="276"/>
        <v/>
      </c>
      <c r="X486" s="9" t="str">
        <f t="shared" si="312"/>
        <v/>
      </c>
      <c r="BC486" s="9" t="str">
        <f>IF(V486="","",MAX(BC$1:BC485)+1)</f>
        <v/>
      </c>
      <c r="BD486" s="9" t="str">
        <f>IFERROR(INDEX('Paste Peptide Data'!$V$2:$V$30000,MATCH(ROW()-ROW($D$1),'Paste Peptide Data'!$BC$2:$BC$30000,0)),"")</f>
        <v/>
      </c>
      <c r="BE486" s="9" t="str">
        <f>IFERROR(INDEX('Paste Peptide Data'!$W$2:$W$30000,MATCH(ROW()-ROW($D$1),'Paste Peptide Data'!$BC$2:$BC$30000,0)),"")</f>
        <v/>
      </c>
      <c r="BF486" s="9" t="str">
        <f>IFERROR(INDEX('Paste Peptide Data'!$X$2:$X$30000,MATCH(ROW()-ROW($D$1),'Paste Peptide Data'!$BC$2:$BC$30000,0)),"")</f>
        <v/>
      </c>
      <c r="BH486" s="19">
        <f>COUNTIF( BF$2:BF486, BF486 )</f>
        <v>485</v>
      </c>
      <c r="BJ486" s="9" t="str">
        <f t="shared" si="277"/>
        <v/>
      </c>
      <c r="BK486" s="9" t="str">
        <f>IF(BJ486="","",MAX(BK$1:BK485)+1)</f>
        <v/>
      </c>
      <c r="BL486" s="9" t="str">
        <f>IFERROR(INDEX('Paste Peptide Data'!$BD$2:$BD$30000,MATCH(ROW()-ROW($D$1),'Paste Peptide Data'!$BK$2:$BK$30000,0)),"")</f>
        <v/>
      </c>
      <c r="BM486" s="9" t="str">
        <f>IFERROR(INDEX('Paste Peptide Data'!$BE$2:$BE$30000,MATCH(ROW()-ROW($D$1),'Paste Peptide Data'!$BK$2:$BK$30000,0)),"")</f>
        <v/>
      </c>
      <c r="BN486" s="9" t="str">
        <f>IFERROR(INDEX('Paste Peptide Data'!$BF$2:$BF$30000,MATCH(ROW()-ROW($D$1),'Paste Peptide Data'!$BK$2:$BK$30000,0)),"")</f>
        <v/>
      </c>
      <c r="BP486" s="20">
        <f t="shared" si="278"/>
        <v>0</v>
      </c>
      <c r="BQ486" s="8">
        <f t="shared" si="279"/>
        <v>0.48399999999999999</v>
      </c>
      <c r="BR486" s="8">
        <f t="shared" si="280"/>
        <v>0.53400000000000003</v>
      </c>
      <c r="BS486" s="8">
        <f t="shared" si="281"/>
        <v>429</v>
      </c>
      <c r="BT486" s="8"/>
      <c r="BU486" s="21" t="str">
        <f t="shared" si="282"/>
        <v/>
      </c>
      <c r="BV486" s="9" t="str">
        <f t="shared" si="283"/>
        <v/>
      </c>
      <c r="BW486" s="9" t="str">
        <f t="shared" si="284"/>
        <v/>
      </c>
      <c r="BX486" s="20">
        <f t="shared" si="285"/>
        <v>0</v>
      </c>
      <c r="BY486" s="8" t="str">
        <f t="shared" si="286"/>
        <v/>
      </c>
      <c r="BZ486" s="8" t="str">
        <f t="shared" si="287"/>
        <v/>
      </c>
      <c r="CA486" s="8">
        <f t="shared" si="288"/>
        <v>0</v>
      </c>
      <c r="CB486" s="20">
        <f t="shared" si="289"/>
        <v>0</v>
      </c>
      <c r="CC486" s="20">
        <f t="shared" si="290"/>
        <v>1</v>
      </c>
      <c r="CD486" s="20">
        <f t="shared" si="291"/>
        <v>999</v>
      </c>
      <c r="CF486" s="22" t="str">
        <f>IFERROR(INDEX($BU$2:$BU$1000,MATCH(SMALL($CD$2:$CD$1000,ROWS($CF$2:CF486)+$CC$1001),$CD$2:$CD$1000,0)),"")</f>
        <v/>
      </c>
      <c r="CG486" s="22" t="str">
        <f>IFERROR(INDEX($BV$2:$BV$1000,MATCH(SMALL($CD$2:$CD$1000,ROWS($CF$2:CF486)+$CC$1001),$CD$2:$CD$1000,0)),"")</f>
        <v/>
      </c>
      <c r="CH486" s="22" t="str">
        <f>IFERROR(INDEX($BW$2:$BW$1000,MATCH(SMALL($CD$2:$CD$1000,ROWS($CF$2:CF486)+$CC$1001),$CD$2:$CD$1000,0)),"")</f>
        <v/>
      </c>
      <c r="CL486" s="18" t="str">
        <f t="shared" si="292"/>
        <v/>
      </c>
      <c r="CM486" s="9" t="str">
        <f t="shared" si="293"/>
        <v/>
      </c>
      <c r="CN486" s="9" t="str">
        <f t="shared" si="294"/>
        <v/>
      </c>
      <c r="CO486" s="9" t="str">
        <f t="shared" si="295"/>
        <v/>
      </c>
      <c r="CP486" s="9" t="str">
        <f>IF(CO486="","",MAX(CP$1:CP485)+1)</f>
        <v/>
      </c>
      <c r="CQ486" s="9" t="str">
        <f t="shared" si="296"/>
        <v/>
      </c>
      <c r="CR486" s="9" t="str">
        <f t="shared" si="297"/>
        <v/>
      </c>
      <c r="CS486" s="9" t="str">
        <f t="shared" si="298"/>
        <v/>
      </c>
      <c r="CU486" s="9" t="str">
        <f t="shared" si="299"/>
        <v/>
      </c>
      <c r="CV486" s="9" t="str">
        <f t="shared" si="300"/>
        <v/>
      </c>
      <c r="CW486" s="9" t="str">
        <f t="shared" si="301"/>
        <v/>
      </c>
      <c r="CX486" s="9" t="str">
        <f>IF(CW486="","",MAX(CX$1:CX485)+1)</f>
        <v/>
      </c>
      <c r="CZ486" s="9" t="str">
        <f t="shared" si="302"/>
        <v/>
      </c>
      <c r="DA486" s="9" t="str">
        <f t="shared" si="303"/>
        <v/>
      </c>
      <c r="DB486" s="9" t="str">
        <f t="shared" si="304"/>
        <v/>
      </c>
      <c r="DG486" s="9" t="s">
        <v>1096</v>
      </c>
      <c r="DH486" s="9" t="str">
        <f t="shared" si="305"/>
        <v/>
      </c>
      <c r="DI486" s="9" t="str">
        <f t="shared" si="306"/>
        <v/>
      </c>
      <c r="DJ486" s="9" t="str">
        <f t="shared" si="307"/>
        <v/>
      </c>
      <c r="DK486" s="9" t="str">
        <f t="shared" si="308"/>
        <v/>
      </c>
      <c r="DL486" s="9" t="str">
        <f>IF(DK486="","",MAX(DL$1:DL485)+1)</f>
        <v/>
      </c>
      <c r="DM486" s="9" t="str">
        <f t="shared" si="309"/>
        <v/>
      </c>
      <c r="DN486" s="9" t="str">
        <f t="shared" si="310"/>
        <v/>
      </c>
      <c r="DO486" s="9" t="str">
        <f t="shared" si="311"/>
        <v/>
      </c>
    </row>
    <row r="487" spans="21:119" ht="16.2" thickBot="1">
      <c r="U487" s="17" t="b">
        <f t="shared" si="274"/>
        <v>0</v>
      </c>
      <c r="V487" s="9" t="str">
        <f t="shared" si="275"/>
        <v/>
      </c>
      <c r="W487" s="9" t="str">
        <f t="shared" si="276"/>
        <v/>
      </c>
      <c r="X487" s="9" t="str">
        <f t="shared" si="312"/>
        <v/>
      </c>
      <c r="BC487" s="9" t="str">
        <f>IF(V487="","",MAX(BC$1:BC486)+1)</f>
        <v/>
      </c>
      <c r="BD487" s="9" t="str">
        <f>IFERROR(INDEX('Paste Peptide Data'!$V$2:$V$30000,MATCH(ROW()-ROW($D$1),'Paste Peptide Data'!$BC$2:$BC$30000,0)),"")</f>
        <v/>
      </c>
      <c r="BE487" s="9" t="str">
        <f>IFERROR(INDEX('Paste Peptide Data'!$W$2:$W$30000,MATCH(ROW()-ROW($D$1),'Paste Peptide Data'!$BC$2:$BC$30000,0)),"")</f>
        <v/>
      </c>
      <c r="BF487" s="9" t="str">
        <f>IFERROR(INDEX('Paste Peptide Data'!$X$2:$X$30000,MATCH(ROW()-ROW($D$1),'Paste Peptide Data'!$BC$2:$BC$30000,0)),"")</f>
        <v/>
      </c>
      <c r="BH487" s="19">
        <f>COUNTIF( BF$2:BF487, BF487 )</f>
        <v>486</v>
      </c>
      <c r="BJ487" s="9" t="str">
        <f t="shared" si="277"/>
        <v/>
      </c>
      <c r="BK487" s="9" t="str">
        <f>IF(BJ487="","",MAX(BK$1:BK486)+1)</f>
        <v/>
      </c>
      <c r="BL487" s="9" t="str">
        <f>IFERROR(INDEX('Paste Peptide Data'!$BD$2:$BD$30000,MATCH(ROW()-ROW($D$1),'Paste Peptide Data'!$BK$2:$BK$30000,0)),"")</f>
        <v/>
      </c>
      <c r="BM487" s="9" t="str">
        <f>IFERROR(INDEX('Paste Peptide Data'!$BE$2:$BE$30000,MATCH(ROW()-ROW($D$1),'Paste Peptide Data'!$BK$2:$BK$30000,0)),"")</f>
        <v/>
      </c>
      <c r="BN487" s="9" t="str">
        <f>IFERROR(INDEX('Paste Peptide Data'!$BF$2:$BF$30000,MATCH(ROW()-ROW($D$1),'Paste Peptide Data'!$BK$2:$BK$30000,0)),"")</f>
        <v/>
      </c>
      <c r="BP487" s="20">
        <f t="shared" si="278"/>
        <v>0</v>
      </c>
      <c r="BQ487" s="8">
        <f t="shared" si="279"/>
        <v>0.48499999999999999</v>
      </c>
      <c r="BR487" s="8">
        <f t="shared" si="280"/>
        <v>0.53500000000000003</v>
      </c>
      <c r="BS487" s="8">
        <f t="shared" si="281"/>
        <v>430</v>
      </c>
      <c r="BT487" s="8"/>
      <c r="BU487" s="21" t="str">
        <f t="shared" si="282"/>
        <v/>
      </c>
      <c r="BV487" s="9" t="str">
        <f t="shared" si="283"/>
        <v/>
      </c>
      <c r="BW487" s="9" t="str">
        <f t="shared" si="284"/>
        <v/>
      </c>
      <c r="BX487" s="20">
        <f t="shared" si="285"/>
        <v>0</v>
      </c>
      <c r="BY487" s="8" t="str">
        <f t="shared" si="286"/>
        <v/>
      </c>
      <c r="BZ487" s="8" t="str">
        <f t="shared" si="287"/>
        <v/>
      </c>
      <c r="CA487" s="8">
        <f t="shared" si="288"/>
        <v>0</v>
      </c>
      <c r="CB487" s="20">
        <f t="shared" si="289"/>
        <v>0</v>
      </c>
      <c r="CC487" s="20">
        <f t="shared" si="290"/>
        <v>1</v>
      </c>
      <c r="CD487" s="20">
        <f t="shared" si="291"/>
        <v>999</v>
      </c>
      <c r="CF487" s="22" t="str">
        <f>IFERROR(INDEX($BU$2:$BU$1000,MATCH(SMALL($CD$2:$CD$1000,ROWS($CF$2:CF487)+$CC$1001),$CD$2:$CD$1000,0)),"")</f>
        <v/>
      </c>
      <c r="CG487" s="22" t="str">
        <f>IFERROR(INDEX($BV$2:$BV$1000,MATCH(SMALL($CD$2:$CD$1000,ROWS($CF$2:CF487)+$CC$1001),$CD$2:$CD$1000,0)),"")</f>
        <v/>
      </c>
      <c r="CH487" s="22" t="str">
        <f>IFERROR(INDEX($BW$2:$BW$1000,MATCH(SMALL($CD$2:$CD$1000,ROWS($CF$2:CF487)+$CC$1001),$CD$2:$CD$1000,0)),"")</f>
        <v/>
      </c>
      <c r="CL487" s="18" t="str">
        <f t="shared" si="292"/>
        <v/>
      </c>
      <c r="CM487" s="9" t="str">
        <f t="shared" si="293"/>
        <v/>
      </c>
      <c r="CN487" s="9" t="str">
        <f t="shared" si="294"/>
        <v/>
      </c>
      <c r="CO487" s="9" t="str">
        <f t="shared" si="295"/>
        <v/>
      </c>
      <c r="CP487" s="9" t="str">
        <f>IF(CO487="","",MAX(CP$1:CP486)+1)</f>
        <v/>
      </c>
      <c r="CQ487" s="9" t="str">
        <f t="shared" si="296"/>
        <v/>
      </c>
      <c r="CR487" s="9" t="str">
        <f t="shared" si="297"/>
        <v/>
      </c>
      <c r="CS487" s="9" t="str">
        <f t="shared" si="298"/>
        <v/>
      </c>
      <c r="CU487" s="9" t="str">
        <f t="shared" si="299"/>
        <v/>
      </c>
      <c r="CV487" s="9" t="str">
        <f t="shared" si="300"/>
        <v/>
      </c>
      <c r="CW487" s="9" t="str">
        <f t="shared" si="301"/>
        <v/>
      </c>
      <c r="CX487" s="9" t="str">
        <f>IF(CW487="","",MAX(CX$1:CX486)+1)</f>
        <v/>
      </c>
      <c r="CZ487" s="9" t="str">
        <f t="shared" si="302"/>
        <v/>
      </c>
      <c r="DA487" s="9" t="str">
        <f t="shared" si="303"/>
        <v/>
      </c>
      <c r="DB487" s="9" t="str">
        <f t="shared" si="304"/>
        <v/>
      </c>
      <c r="DG487" s="9" t="s">
        <v>1097</v>
      </c>
      <c r="DH487" s="9" t="str">
        <f t="shared" si="305"/>
        <v/>
      </c>
      <c r="DI487" s="9" t="str">
        <f t="shared" si="306"/>
        <v/>
      </c>
      <c r="DJ487" s="9" t="str">
        <f t="shared" si="307"/>
        <v/>
      </c>
      <c r="DK487" s="9" t="str">
        <f t="shared" si="308"/>
        <v/>
      </c>
      <c r="DL487" s="9" t="str">
        <f>IF(DK487="","",MAX(DL$1:DL486)+1)</f>
        <v/>
      </c>
      <c r="DM487" s="9" t="str">
        <f t="shared" si="309"/>
        <v/>
      </c>
      <c r="DN487" s="9" t="str">
        <f t="shared" si="310"/>
        <v/>
      </c>
      <c r="DO487" s="9" t="str">
        <f t="shared" si="311"/>
        <v/>
      </c>
    </row>
    <row r="488" spans="21:119" ht="16.2" thickBot="1">
      <c r="U488" s="17" t="b">
        <f t="shared" si="274"/>
        <v>0</v>
      </c>
      <c r="V488" s="9" t="str">
        <f t="shared" si="275"/>
        <v/>
      </c>
      <c r="W488" s="9" t="str">
        <f t="shared" si="276"/>
        <v/>
      </c>
      <c r="X488" s="9" t="str">
        <f t="shared" si="312"/>
        <v/>
      </c>
      <c r="BC488" s="9" t="str">
        <f>IF(V488="","",MAX(BC$1:BC487)+1)</f>
        <v/>
      </c>
      <c r="BD488" s="9" t="str">
        <f>IFERROR(INDEX('Paste Peptide Data'!$V$2:$V$30000,MATCH(ROW()-ROW($D$1),'Paste Peptide Data'!$BC$2:$BC$30000,0)),"")</f>
        <v/>
      </c>
      <c r="BE488" s="9" t="str">
        <f>IFERROR(INDEX('Paste Peptide Data'!$W$2:$W$30000,MATCH(ROW()-ROW($D$1),'Paste Peptide Data'!$BC$2:$BC$30000,0)),"")</f>
        <v/>
      </c>
      <c r="BF488" s="9" t="str">
        <f>IFERROR(INDEX('Paste Peptide Data'!$X$2:$X$30000,MATCH(ROW()-ROW($D$1),'Paste Peptide Data'!$BC$2:$BC$30000,0)),"")</f>
        <v/>
      </c>
      <c r="BH488" s="19">
        <f>COUNTIF( BF$2:BF488, BF488 )</f>
        <v>487</v>
      </c>
      <c r="BJ488" s="9" t="str">
        <f t="shared" si="277"/>
        <v/>
      </c>
      <c r="BK488" s="9" t="str">
        <f>IF(BJ488="","",MAX(BK$1:BK487)+1)</f>
        <v/>
      </c>
      <c r="BL488" s="9" t="str">
        <f>IFERROR(INDEX('Paste Peptide Data'!$BD$2:$BD$30000,MATCH(ROW()-ROW($D$1),'Paste Peptide Data'!$BK$2:$BK$30000,0)),"")</f>
        <v/>
      </c>
      <c r="BM488" s="9" t="str">
        <f>IFERROR(INDEX('Paste Peptide Data'!$BE$2:$BE$30000,MATCH(ROW()-ROW($D$1),'Paste Peptide Data'!$BK$2:$BK$30000,0)),"")</f>
        <v/>
      </c>
      <c r="BN488" s="9" t="str">
        <f>IFERROR(INDEX('Paste Peptide Data'!$BF$2:$BF$30000,MATCH(ROW()-ROW($D$1),'Paste Peptide Data'!$BK$2:$BK$30000,0)),"")</f>
        <v/>
      </c>
      <c r="BP488" s="20">
        <f t="shared" si="278"/>
        <v>0</v>
      </c>
      <c r="BQ488" s="8">
        <f t="shared" si="279"/>
        <v>0.48599999999999999</v>
      </c>
      <c r="BR488" s="8">
        <f t="shared" si="280"/>
        <v>0.53600000000000003</v>
      </c>
      <c r="BS488" s="8">
        <f t="shared" si="281"/>
        <v>431</v>
      </c>
      <c r="BT488" s="8"/>
      <c r="BU488" s="21" t="str">
        <f t="shared" si="282"/>
        <v/>
      </c>
      <c r="BV488" s="9" t="str">
        <f t="shared" si="283"/>
        <v/>
      </c>
      <c r="BW488" s="9" t="str">
        <f t="shared" si="284"/>
        <v/>
      </c>
      <c r="BX488" s="20">
        <f t="shared" si="285"/>
        <v>0</v>
      </c>
      <c r="BY488" s="8" t="str">
        <f t="shared" si="286"/>
        <v/>
      </c>
      <c r="BZ488" s="8" t="str">
        <f t="shared" si="287"/>
        <v/>
      </c>
      <c r="CA488" s="8">
        <f t="shared" si="288"/>
        <v>0</v>
      </c>
      <c r="CB488" s="20">
        <f t="shared" si="289"/>
        <v>0</v>
      </c>
      <c r="CC488" s="20">
        <f t="shared" si="290"/>
        <v>1</v>
      </c>
      <c r="CD488" s="20">
        <f t="shared" si="291"/>
        <v>999</v>
      </c>
      <c r="CF488" s="22" t="str">
        <f>IFERROR(INDEX($BU$2:$BU$1000,MATCH(SMALL($CD$2:$CD$1000,ROWS($CF$2:CF488)+$CC$1001),$CD$2:$CD$1000,0)),"")</f>
        <v/>
      </c>
      <c r="CG488" s="22" t="str">
        <f>IFERROR(INDEX($BV$2:$BV$1000,MATCH(SMALL($CD$2:$CD$1000,ROWS($CF$2:CF488)+$CC$1001),$CD$2:$CD$1000,0)),"")</f>
        <v/>
      </c>
      <c r="CH488" s="22" t="str">
        <f>IFERROR(INDEX($BW$2:$BW$1000,MATCH(SMALL($CD$2:$CD$1000,ROWS($CF$2:CF488)+$CC$1001),$CD$2:$CD$1000,0)),"")</f>
        <v/>
      </c>
      <c r="CL488" s="18" t="str">
        <f t="shared" si="292"/>
        <v/>
      </c>
      <c r="CM488" s="9" t="str">
        <f t="shared" si="293"/>
        <v/>
      </c>
      <c r="CN488" s="9" t="str">
        <f t="shared" si="294"/>
        <v/>
      </c>
      <c r="CO488" s="9" t="str">
        <f t="shared" si="295"/>
        <v/>
      </c>
      <c r="CP488" s="9" t="str">
        <f>IF(CO488="","",MAX(CP$1:CP487)+1)</f>
        <v/>
      </c>
      <c r="CQ488" s="9" t="str">
        <f t="shared" si="296"/>
        <v/>
      </c>
      <c r="CR488" s="9" t="str">
        <f t="shared" si="297"/>
        <v/>
      </c>
      <c r="CS488" s="9" t="str">
        <f t="shared" si="298"/>
        <v/>
      </c>
      <c r="CU488" s="9" t="str">
        <f t="shared" si="299"/>
        <v/>
      </c>
      <c r="CV488" s="9" t="str">
        <f t="shared" si="300"/>
        <v/>
      </c>
      <c r="CW488" s="9" t="str">
        <f t="shared" si="301"/>
        <v/>
      </c>
      <c r="CX488" s="9" t="str">
        <f>IF(CW488="","",MAX(CX$1:CX487)+1)</f>
        <v/>
      </c>
      <c r="CZ488" s="9" t="str">
        <f t="shared" si="302"/>
        <v/>
      </c>
      <c r="DA488" s="9" t="str">
        <f t="shared" si="303"/>
        <v/>
      </c>
      <c r="DB488" s="9" t="str">
        <f t="shared" si="304"/>
        <v/>
      </c>
      <c r="DG488" s="9" t="s">
        <v>1098</v>
      </c>
      <c r="DH488" s="9" t="str">
        <f t="shared" si="305"/>
        <v/>
      </c>
      <c r="DI488" s="9" t="str">
        <f t="shared" si="306"/>
        <v/>
      </c>
      <c r="DJ488" s="9" t="str">
        <f t="shared" si="307"/>
        <v/>
      </c>
      <c r="DK488" s="9" t="str">
        <f t="shared" si="308"/>
        <v/>
      </c>
      <c r="DL488" s="9" t="str">
        <f>IF(DK488="","",MAX(DL$1:DL487)+1)</f>
        <v/>
      </c>
      <c r="DM488" s="9" t="str">
        <f t="shared" si="309"/>
        <v/>
      </c>
      <c r="DN488" s="9" t="str">
        <f t="shared" si="310"/>
        <v/>
      </c>
      <c r="DO488" s="9" t="str">
        <f t="shared" si="311"/>
        <v/>
      </c>
    </row>
    <row r="489" spans="21:119" ht="16.2" thickBot="1">
      <c r="U489" s="17" t="b">
        <f t="shared" si="274"/>
        <v>0</v>
      </c>
      <c r="V489" s="9" t="str">
        <f t="shared" si="275"/>
        <v/>
      </c>
      <c r="W489" s="9" t="str">
        <f t="shared" si="276"/>
        <v/>
      </c>
      <c r="X489" s="9" t="str">
        <f t="shared" si="312"/>
        <v/>
      </c>
      <c r="BC489" s="9" t="str">
        <f>IF(V489="","",MAX(BC$1:BC488)+1)</f>
        <v/>
      </c>
      <c r="BD489" s="9" t="str">
        <f>IFERROR(INDEX('Paste Peptide Data'!$V$2:$V$30000,MATCH(ROW()-ROW($D$1),'Paste Peptide Data'!$BC$2:$BC$30000,0)),"")</f>
        <v/>
      </c>
      <c r="BE489" s="9" t="str">
        <f>IFERROR(INDEX('Paste Peptide Data'!$W$2:$W$30000,MATCH(ROW()-ROW($D$1),'Paste Peptide Data'!$BC$2:$BC$30000,0)),"")</f>
        <v/>
      </c>
      <c r="BF489" s="9" t="str">
        <f>IFERROR(INDEX('Paste Peptide Data'!$X$2:$X$30000,MATCH(ROW()-ROW($D$1),'Paste Peptide Data'!$BC$2:$BC$30000,0)),"")</f>
        <v/>
      </c>
      <c r="BH489" s="19">
        <f>COUNTIF( BF$2:BF489, BF489 )</f>
        <v>488</v>
      </c>
      <c r="BJ489" s="9" t="str">
        <f t="shared" si="277"/>
        <v/>
      </c>
      <c r="BK489" s="9" t="str">
        <f>IF(BJ489="","",MAX(BK$1:BK488)+1)</f>
        <v/>
      </c>
      <c r="BL489" s="9" t="str">
        <f>IFERROR(INDEX('Paste Peptide Data'!$BD$2:$BD$30000,MATCH(ROW()-ROW($D$1),'Paste Peptide Data'!$BK$2:$BK$30000,0)),"")</f>
        <v/>
      </c>
      <c r="BM489" s="9" t="str">
        <f>IFERROR(INDEX('Paste Peptide Data'!$BE$2:$BE$30000,MATCH(ROW()-ROW($D$1),'Paste Peptide Data'!$BK$2:$BK$30000,0)),"")</f>
        <v/>
      </c>
      <c r="BN489" s="9" t="str">
        <f>IFERROR(INDEX('Paste Peptide Data'!$BF$2:$BF$30000,MATCH(ROW()-ROW($D$1),'Paste Peptide Data'!$BK$2:$BK$30000,0)),"")</f>
        <v/>
      </c>
      <c r="BP489" s="20">
        <f t="shared" si="278"/>
        <v>0</v>
      </c>
      <c r="BQ489" s="8">
        <f t="shared" si="279"/>
        <v>0.48699999999999999</v>
      </c>
      <c r="BR489" s="8">
        <f t="shared" si="280"/>
        <v>0.53700000000000003</v>
      </c>
      <c r="BS489" s="8">
        <f t="shared" si="281"/>
        <v>432</v>
      </c>
      <c r="BT489" s="8"/>
      <c r="BU489" s="21" t="str">
        <f t="shared" si="282"/>
        <v/>
      </c>
      <c r="BV489" s="9" t="str">
        <f t="shared" si="283"/>
        <v/>
      </c>
      <c r="BW489" s="9" t="str">
        <f t="shared" si="284"/>
        <v/>
      </c>
      <c r="BX489" s="20">
        <f t="shared" si="285"/>
        <v>0</v>
      </c>
      <c r="BY489" s="8" t="str">
        <f t="shared" si="286"/>
        <v/>
      </c>
      <c r="BZ489" s="8" t="str">
        <f t="shared" si="287"/>
        <v/>
      </c>
      <c r="CA489" s="8">
        <f t="shared" si="288"/>
        <v>0</v>
      </c>
      <c r="CB489" s="20">
        <f t="shared" si="289"/>
        <v>0</v>
      </c>
      <c r="CC489" s="20">
        <f t="shared" si="290"/>
        <v>1</v>
      </c>
      <c r="CD489" s="20">
        <f t="shared" si="291"/>
        <v>999</v>
      </c>
      <c r="CF489" s="22" t="str">
        <f>IFERROR(INDEX($BU$2:$BU$1000,MATCH(SMALL($CD$2:$CD$1000,ROWS($CF$2:CF489)+$CC$1001),$CD$2:$CD$1000,0)),"")</f>
        <v/>
      </c>
      <c r="CG489" s="22" t="str">
        <f>IFERROR(INDEX($BV$2:$BV$1000,MATCH(SMALL($CD$2:$CD$1000,ROWS($CF$2:CF489)+$CC$1001),$CD$2:$CD$1000,0)),"")</f>
        <v/>
      </c>
      <c r="CH489" s="22" t="str">
        <f>IFERROR(INDEX($BW$2:$BW$1000,MATCH(SMALL($CD$2:$CD$1000,ROWS($CF$2:CF489)+$CC$1001),$CD$2:$CD$1000,0)),"")</f>
        <v/>
      </c>
      <c r="CL489" s="18" t="str">
        <f t="shared" si="292"/>
        <v/>
      </c>
      <c r="CM489" s="9" t="str">
        <f t="shared" si="293"/>
        <v/>
      </c>
      <c r="CN489" s="9" t="str">
        <f t="shared" si="294"/>
        <v/>
      </c>
      <c r="CO489" s="9" t="str">
        <f t="shared" si="295"/>
        <v/>
      </c>
      <c r="CP489" s="9" t="str">
        <f>IF(CO489="","",MAX(CP$1:CP488)+1)</f>
        <v/>
      </c>
      <c r="CQ489" s="9" t="str">
        <f t="shared" si="296"/>
        <v/>
      </c>
      <c r="CR489" s="9" t="str">
        <f t="shared" si="297"/>
        <v/>
      </c>
      <c r="CS489" s="9" t="str">
        <f t="shared" si="298"/>
        <v/>
      </c>
      <c r="CU489" s="9" t="str">
        <f t="shared" si="299"/>
        <v/>
      </c>
      <c r="CV489" s="9" t="str">
        <f t="shared" si="300"/>
        <v/>
      </c>
      <c r="CW489" s="9" t="str">
        <f t="shared" si="301"/>
        <v/>
      </c>
      <c r="CX489" s="9" t="str">
        <f>IF(CW489="","",MAX(CX$1:CX488)+1)</f>
        <v/>
      </c>
      <c r="CZ489" s="9" t="str">
        <f t="shared" si="302"/>
        <v/>
      </c>
      <c r="DA489" s="9" t="str">
        <f t="shared" si="303"/>
        <v/>
      </c>
      <c r="DB489" s="9" t="str">
        <f t="shared" si="304"/>
        <v/>
      </c>
      <c r="DG489" s="9" t="s">
        <v>1099</v>
      </c>
      <c r="DH489" s="9" t="str">
        <f t="shared" si="305"/>
        <v/>
      </c>
      <c r="DI489" s="9" t="str">
        <f t="shared" si="306"/>
        <v/>
      </c>
      <c r="DJ489" s="9" t="str">
        <f t="shared" si="307"/>
        <v/>
      </c>
      <c r="DK489" s="9" t="str">
        <f t="shared" si="308"/>
        <v/>
      </c>
      <c r="DL489" s="9" t="str">
        <f>IF(DK489="","",MAX(DL$1:DL488)+1)</f>
        <v/>
      </c>
      <c r="DM489" s="9" t="str">
        <f t="shared" si="309"/>
        <v/>
      </c>
      <c r="DN489" s="9" t="str">
        <f t="shared" si="310"/>
        <v/>
      </c>
      <c r="DO489" s="9" t="str">
        <f t="shared" si="311"/>
        <v/>
      </c>
    </row>
    <row r="490" spans="21:119" ht="16.2" thickBot="1">
      <c r="U490" s="17" t="b">
        <f t="shared" si="274"/>
        <v>0</v>
      </c>
      <c r="V490" s="9" t="str">
        <f t="shared" si="275"/>
        <v/>
      </c>
      <c r="W490" s="9" t="str">
        <f t="shared" si="276"/>
        <v/>
      </c>
      <c r="X490" s="9" t="str">
        <f t="shared" si="312"/>
        <v/>
      </c>
      <c r="BC490" s="9" t="str">
        <f>IF(V490="","",MAX(BC$1:BC489)+1)</f>
        <v/>
      </c>
      <c r="BD490" s="9" t="str">
        <f>IFERROR(INDEX('Paste Peptide Data'!$V$2:$V$30000,MATCH(ROW()-ROW($D$1),'Paste Peptide Data'!$BC$2:$BC$30000,0)),"")</f>
        <v/>
      </c>
      <c r="BE490" s="9" t="str">
        <f>IFERROR(INDEX('Paste Peptide Data'!$W$2:$W$30000,MATCH(ROW()-ROW($D$1),'Paste Peptide Data'!$BC$2:$BC$30000,0)),"")</f>
        <v/>
      </c>
      <c r="BF490" s="9" t="str">
        <f>IFERROR(INDEX('Paste Peptide Data'!$X$2:$X$30000,MATCH(ROW()-ROW($D$1),'Paste Peptide Data'!$BC$2:$BC$30000,0)),"")</f>
        <v/>
      </c>
      <c r="BH490" s="19">
        <f>COUNTIF( BF$2:BF490, BF490 )</f>
        <v>489</v>
      </c>
      <c r="BJ490" s="9" t="str">
        <f t="shared" si="277"/>
        <v/>
      </c>
      <c r="BK490" s="9" t="str">
        <f>IF(BJ490="","",MAX(BK$1:BK489)+1)</f>
        <v/>
      </c>
      <c r="BL490" s="9" t="str">
        <f>IFERROR(INDEX('Paste Peptide Data'!$BD$2:$BD$30000,MATCH(ROW()-ROW($D$1),'Paste Peptide Data'!$BK$2:$BK$30000,0)),"")</f>
        <v/>
      </c>
      <c r="BM490" s="9" t="str">
        <f>IFERROR(INDEX('Paste Peptide Data'!$BE$2:$BE$30000,MATCH(ROW()-ROW($D$1),'Paste Peptide Data'!$BK$2:$BK$30000,0)),"")</f>
        <v/>
      </c>
      <c r="BN490" s="9" t="str">
        <f>IFERROR(INDEX('Paste Peptide Data'!$BF$2:$BF$30000,MATCH(ROW()-ROW($D$1),'Paste Peptide Data'!$BK$2:$BK$30000,0)),"")</f>
        <v/>
      </c>
      <c r="BP490" s="20">
        <f t="shared" si="278"/>
        <v>0</v>
      </c>
      <c r="BQ490" s="8">
        <f t="shared" si="279"/>
        <v>0.48799999999999999</v>
      </c>
      <c r="BR490" s="8">
        <f t="shared" si="280"/>
        <v>0.53800000000000003</v>
      </c>
      <c r="BS490" s="8">
        <f t="shared" si="281"/>
        <v>433</v>
      </c>
      <c r="BT490" s="8"/>
      <c r="BU490" s="21" t="str">
        <f t="shared" si="282"/>
        <v/>
      </c>
      <c r="BV490" s="9" t="str">
        <f t="shared" si="283"/>
        <v/>
      </c>
      <c r="BW490" s="9" t="str">
        <f t="shared" si="284"/>
        <v/>
      </c>
      <c r="BX490" s="20">
        <f t="shared" si="285"/>
        <v>0</v>
      </c>
      <c r="BY490" s="8" t="str">
        <f t="shared" si="286"/>
        <v/>
      </c>
      <c r="BZ490" s="8" t="str">
        <f t="shared" si="287"/>
        <v/>
      </c>
      <c r="CA490" s="8">
        <f t="shared" si="288"/>
        <v>0</v>
      </c>
      <c r="CB490" s="20">
        <f t="shared" si="289"/>
        <v>0</v>
      </c>
      <c r="CC490" s="20">
        <f t="shared" si="290"/>
        <v>1</v>
      </c>
      <c r="CD490" s="20">
        <f t="shared" si="291"/>
        <v>999</v>
      </c>
      <c r="CF490" s="22" t="str">
        <f>IFERROR(INDEX($BU$2:$BU$1000,MATCH(SMALL($CD$2:$CD$1000,ROWS($CF$2:CF490)+$CC$1001),$CD$2:$CD$1000,0)),"")</f>
        <v/>
      </c>
      <c r="CG490" s="22" t="str">
        <f>IFERROR(INDEX($BV$2:$BV$1000,MATCH(SMALL($CD$2:$CD$1000,ROWS($CF$2:CF490)+$CC$1001),$CD$2:$CD$1000,0)),"")</f>
        <v/>
      </c>
      <c r="CH490" s="22" t="str">
        <f>IFERROR(INDEX($BW$2:$BW$1000,MATCH(SMALL($CD$2:$CD$1000,ROWS($CF$2:CF490)+$CC$1001),$CD$2:$CD$1000,0)),"")</f>
        <v/>
      </c>
      <c r="CL490" s="18" t="str">
        <f t="shared" si="292"/>
        <v/>
      </c>
      <c r="CM490" s="9" t="str">
        <f t="shared" si="293"/>
        <v/>
      </c>
      <c r="CN490" s="9" t="str">
        <f t="shared" si="294"/>
        <v/>
      </c>
      <c r="CO490" s="9" t="str">
        <f t="shared" si="295"/>
        <v/>
      </c>
      <c r="CP490" s="9" t="str">
        <f>IF(CO490="","",MAX(CP$1:CP489)+1)</f>
        <v/>
      </c>
      <c r="CQ490" s="9" t="str">
        <f t="shared" si="296"/>
        <v/>
      </c>
      <c r="CR490" s="9" t="str">
        <f t="shared" si="297"/>
        <v/>
      </c>
      <c r="CS490" s="9" t="str">
        <f t="shared" si="298"/>
        <v/>
      </c>
      <c r="CU490" s="9" t="str">
        <f t="shared" si="299"/>
        <v/>
      </c>
      <c r="CV490" s="9" t="str">
        <f t="shared" si="300"/>
        <v/>
      </c>
      <c r="CW490" s="9" t="str">
        <f t="shared" si="301"/>
        <v/>
      </c>
      <c r="CX490" s="9" t="str">
        <f>IF(CW490="","",MAX(CX$1:CX489)+1)</f>
        <v/>
      </c>
      <c r="CZ490" s="9" t="str">
        <f t="shared" si="302"/>
        <v/>
      </c>
      <c r="DA490" s="9" t="str">
        <f t="shared" si="303"/>
        <v/>
      </c>
      <c r="DB490" s="9" t="str">
        <f t="shared" si="304"/>
        <v/>
      </c>
      <c r="DG490" s="9" t="s">
        <v>1100</v>
      </c>
      <c r="DH490" s="9" t="str">
        <f t="shared" si="305"/>
        <v/>
      </c>
      <c r="DI490" s="9" t="str">
        <f t="shared" si="306"/>
        <v/>
      </c>
      <c r="DJ490" s="9" t="str">
        <f t="shared" si="307"/>
        <v/>
      </c>
      <c r="DK490" s="9" t="str">
        <f t="shared" si="308"/>
        <v/>
      </c>
      <c r="DL490" s="9" t="str">
        <f>IF(DK490="","",MAX(DL$1:DL489)+1)</f>
        <v/>
      </c>
      <c r="DM490" s="9" t="str">
        <f t="shared" si="309"/>
        <v/>
      </c>
      <c r="DN490" s="9" t="str">
        <f t="shared" si="310"/>
        <v/>
      </c>
      <c r="DO490" s="9" t="str">
        <f t="shared" si="311"/>
        <v/>
      </c>
    </row>
    <row r="491" spans="21:119" ht="16.2" thickBot="1">
      <c r="U491" s="17" t="b">
        <f t="shared" si="274"/>
        <v>0</v>
      </c>
      <c r="V491" s="9" t="str">
        <f t="shared" si="275"/>
        <v/>
      </c>
      <c r="W491" s="9" t="str">
        <f t="shared" si="276"/>
        <v/>
      </c>
      <c r="X491" s="9" t="str">
        <f t="shared" si="312"/>
        <v/>
      </c>
      <c r="BC491" s="9" t="str">
        <f>IF(V491="","",MAX(BC$1:BC490)+1)</f>
        <v/>
      </c>
      <c r="BD491" s="9" t="str">
        <f>IFERROR(INDEX('Paste Peptide Data'!$V$2:$V$30000,MATCH(ROW()-ROW($D$1),'Paste Peptide Data'!$BC$2:$BC$30000,0)),"")</f>
        <v/>
      </c>
      <c r="BE491" s="9" t="str">
        <f>IFERROR(INDEX('Paste Peptide Data'!$W$2:$W$30000,MATCH(ROW()-ROW($D$1),'Paste Peptide Data'!$BC$2:$BC$30000,0)),"")</f>
        <v/>
      </c>
      <c r="BF491" s="9" t="str">
        <f>IFERROR(INDEX('Paste Peptide Data'!$X$2:$X$30000,MATCH(ROW()-ROW($D$1),'Paste Peptide Data'!$BC$2:$BC$30000,0)),"")</f>
        <v/>
      </c>
      <c r="BH491" s="19">
        <f>COUNTIF( BF$2:BF491, BF491 )</f>
        <v>490</v>
      </c>
      <c r="BJ491" s="9" t="str">
        <f t="shared" si="277"/>
        <v/>
      </c>
      <c r="BK491" s="9" t="str">
        <f>IF(BJ491="","",MAX(BK$1:BK490)+1)</f>
        <v/>
      </c>
      <c r="BL491" s="9" t="str">
        <f>IFERROR(INDEX('Paste Peptide Data'!$BD$2:$BD$30000,MATCH(ROW()-ROW($D$1),'Paste Peptide Data'!$BK$2:$BK$30000,0)),"")</f>
        <v/>
      </c>
      <c r="BM491" s="9" t="str">
        <f>IFERROR(INDEX('Paste Peptide Data'!$BE$2:$BE$30000,MATCH(ROW()-ROW($D$1),'Paste Peptide Data'!$BK$2:$BK$30000,0)),"")</f>
        <v/>
      </c>
      <c r="BN491" s="9" t="str">
        <f>IFERROR(INDEX('Paste Peptide Data'!$BF$2:$BF$30000,MATCH(ROW()-ROW($D$1),'Paste Peptide Data'!$BK$2:$BK$30000,0)),"")</f>
        <v/>
      </c>
      <c r="BP491" s="20">
        <f t="shared" si="278"/>
        <v>0</v>
      </c>
      <c r="BQ491" s="8">
        <f t="shared" si="279"/>
        <v>0.48899999999999999</v>
      </c>
      <c r="BR491" s="8">
        <f t="shared" si="280"/>
        <v>0.53900000000000003</v>
      </c>
      <c r="BS491" s="8">
        <f t="shared" si="281"/>
        <v>434</v>
      </c>
      <c r="BT491" s="8"/>
      <c r="BU491" s="21" t="str">
        <f t="shared" si="282"/>
        <v/>
      </c>
      <c r="BV491" s="9" t="str">
        <f t="shared" si="283"/>
        <v/>
      </c>
      <c r="BW491" s="9" t="str">
        <f t="shared" si="284"/>
        <v/>
      </c>
      <c r="BX491" s="20">
        <f t="shared" si="285"/>
        <v>0</v>
      </c>
      <c r="BY491" s="8" t="str">
        <f t="shared" si="286"/>
        <v/>
      </c>
      <c r="BZ491" s="8" t="str">
        <f t="shared" si="287"/>
        <v/>
      </c>
      <c r="CA491" s="8">
        <f t="shared" si="288"/>
        <v>0</v>
      </c>
      <c r="CB491" s="20">
        <f t="shared" si="289"/>
        <v>0</v>
      </c>
      <c r="CC491" s="20">
        <f t="shared" si="290"/>
        <v>1</v>
      </c>
      <c r="CD491" s="20">
        <f t="shared" si="291"/>
        <v>999</v>
      </c>
      <c r="CF491" s="22" t="str">
        <f>IFERROR(INDEX($BU$2:$BU$1000,MATCH(SMALL($CD$2:$CD$1000,ROWS($CF$2:CF491)+$CC$1001),$CD$2:$CD$1000,0)),"")</f>
        <v/>
      </c>
      <c r="CG491" s="22" t="str">
        <f>IFERROR(INDEX($BV$2:$BV$1000,MATCH(SMALL($CD$2:$CD$1000,ROWS($CF$2:CF491)+$CC$1001),$CD$2:$CD$1000,0)),"")</f>
        <v/>
      </c>
      <c r="CH491" s="22" t="str">
        <f>IFERROR(INDEX($BW$2:$BW$1000,MATCH(SMALL($CD$2:$CD$1000,ROWS($CF$2:CF491)+$CC$1001),$CD$2:$CD$1000,0)),"")</f>
        <v/>
      </c>
      <c r="CL491" s="18" t="str">
        <f t="shared" si="292"/>
        <v/>
      </c>
      <c r="CM491" s="9" t="str">
        <f t="shared" si="293"/>
        <v/>
      </c>
      <c r="CN491" s="9" t="str">
        <f t="shared" si="294"/>
        <v/>
      </c>
      <c r="CO491" s="9" t="str">
        <f t="shared" si="295"/>
        <v/>
      </c>
      <c r="CP491" s="9" t="str">
        <f>IF(CO491="","",MAX(CP$1:CP490)+1)</f>
        <v/>
      </c>
      <c r="CQ491" s="9" t="str">
        <f t="shared" si="296"/>
        <v/>
      </c>
      <c r="CR491" s="9" t="str">
        <f t="shared" si="297"/>
        <v/>
      </c>
      <c r="CS491" s="9" t="str">
        <f t="shared" si="298"/>
        <v/>
      </c>
      <c r="CU491" s="9" t="str">
        <f t="shared" si="299"/>
        <v/>
      </c>
      <c r="CV491" s="9" t="str">
        <f t="shared" si="300"/>
        <v/>
      </c>
      <c r="CW491" s="9" t="str">
        <f t="shared" si="301"/>
        <v/>
      </c>
      <c r="CX491" s="9" t="str">
        <f>IF(CW491="","",MAX(CX$1:CX490)+1)</f>
        <v/>
      </c>
      <c r="CZ491" s="9" t="str">
        <f t="shared" si="302"/>
        <v/>
      </c>
      <c r="DA491" s="9" t="str">
        <f t="shared" si="303"/>
        <v/>
      </c>
      <c r="DB491" s="9" t="str">
        <f t="shared" si="304"/>
        <v/>
      </c>
      <c r="DG491" s="9" t="s">
        <v>1101</v>
      </c>
      <c r="DH491" s="9" t="str">
        <f t="shared" si="305"/>
        <v/>
      </c>
      <c r="DI491" s="9" t="str">
        <f t="shared" si="306"/>
        <v/>
      </c>
      <c r="DJ491" s="9" t="str">
        <f t="shared" si="307"/>
        <v/>
      </c>
      <c r="DK491" s="9" t="str">
        <f t="shared" si="308"/>
        <v/>
      </c>
      <c r="DL491" s="9" t="str">
        <f>IF(DK491="","",MAX(DL$1:DL490)+1)</f>
        <v/>
      </c>
      <c r="DM491" s="9" t="str">
        <f t="shared" si="309"/>
        <v/>
      </c>
      <c r="DN491" s="9" t="str">
        <f t="shared" si="310"/>
        <v/>
      </c>
      <c r="DO491" s="9" t="str">
        <f t="shared" si="311"/>
        <v/>
      </c>
    </row>
    <row r="492" spans="21:119" ht="16.2" thickBot="1">
      <c r="U492" s="17" t="b">
        <f t="shared" si="274"/>
        <v>0</v>
      </c>
      <c r="V492" s="9" t="str">
        <f t="shared" si="275"/>
        <v/>
      </c>
      <c r="W492" s="9" t="str">
        <f t="shared" si="276"/>
        <v/>
      </c>
      <c r="X492" s="9" t="str">
        <f t="shared" si="312"/>
        <v/>
      </c>
      <c r="BC492" s="9" t="str">
        <f>IF(V492="","",MAX(BC$1:BC491)+1)</f>
        <v/>
      </c>
      <c r="BD492" s="9" t="str">
        <f>IFERROR(INDEX('Paste Peptide Data'!$V$2:$V$30000,MATCH(ROW()-ROW($D$1),'Paste Peptide Data'!$BC$2:$BC$30000,0)),"")</f>
        <v/>
      </c>
      <c r="BE492" s="9" t="str">
        <f>IFERROR(INDEX('Paste Peptide Data'!$W$2:$W$30000,MATCH(ROW()-ROW($D$1),'Paste Peptide Data'!$BC$2:$BC$30000,0)),"")</f>
        <v/>
      </c>
      <c r="BF492" s="9" t="str">
        <f>IFERROR(INDEX('Paste Peptide Data'!$X$2:$X$30000,MATCH(ROW()-ROW($D$1),'Paste Peptide Data'!$BC$2:$BC$30000,0)),"")</f>
        <v/>
      </c>
      <c r="BH492" s="19">
        <f>COUNTIF( BF$2:BF492, BF492 )</f>
        <v>491</v>
      </c>
      <c r="BJ492" s="9" t="str">
        <f t="shared" si="277"/>
        <v/>
      </c>
      <c r="BK492" s="9" t="str">
        <f>IF(BJ492="","",MAX(BK$1:BK491)+1)</f>
        <v/>
      </c>
      <c r="BL492" s="9" t="str">
        <f>IFERROR(INDEX('Paste Peptide Data'!$BD$2:$BD$30000,MATCH(ROW()-ROW($D$1),'Paste Peptide Data'!$BK$2:$BK$30000,0)),"")</f>
        <v/>
      </c>
      <c r="BM492" s="9" t="str">
        <f>IFERROR(INDEX('Paste Peptide Data'!$BE$2:$BE$30000,MATCH(ROW()-ROW($D$1),'Paste Peptide Data'!$BK$2:$BK$30000,0)),"")</f>
        <v/>
      </c>
      <c r="BN492" s="9" t="str">
        <f>IFERROR(INDEX('Paste Peptide Data'!$BF$2:$BF$30000,MATCH(ROW()-ROW($D$1),'Paste Peptide Data'!$BK$2:$BK$30000,0)),"")</f>
        <v/>
      </c>
      <c r="BP492" s="20">
        <f t="shared" si="278"/>
        <v>0</v>
      </c>
      <c r="BQ492" s="8">
        <f t="shared" si="279"/>
        <v>0.49</v>
      </c>
      <c r="BR492" s="8">
        <f t="shared" si="280"/>
        <v>0.54</v>
      </c>
      <c r="BS492" s="8">
        <f t="shared" si="281"/>
        <v>435</v>
      </c>
      <c r="BT492" s="8"/>
      <c r="BU492" s="21" t="str">
        <f t="shared" si="282"/>
        <v/>
      </c>
      <c r="BV492" s="9" t="str">
        <f t="shared" si="283"/>
        <v/>
      </c>
      <c r="BW492" s="9" t="str">
        <f t="shared" si="284"/>
        <v/>
      </c>
      <c r="BX492" s="20">
        <f t="shared" si="285"/>
        <v>0</v>
      </c>
      <c r="BY492" s="8" t="str">
        <f t="shared" si="286"/>
        <v/>
      </c>
      <c r="BZ492" s="8" t="str">
        <f t="shared" si="287"/>
        <v/>
      </c>
      <c r="CA492" s="8">
        <f t="shared" si="288"/>
        <v>0</v>
      </c>
      <c r="CB492" s="20">
        <f t="shared" si="289"/>
        <v>0</v>
      </c>
      <c r="CC492" s="20">
        <f t="shared" si="290"/>
        <v>1</v>
      </c>
      <c r="CD492" s="20">
        <f t="shared" si="291"/>
        <v>999</v>
      </c>
      <c r="CF492" s="22" t="str">
        <f>IFERROR(INDEX($BU$2:$BU$1000,MATCH(SMALL($CD$2:$CD$1000,ROWS($CF$2:CF492)+$CC$1001),$CD$2:$CD$1000,0)),"")</f>
        <v/>
      </c>
      <c r="CG492" s="22" t="str">
        <f>IFERROR(INDEX($BV$2:$BV$1000,MATCH(SMALL($CD$2:$CD$1000,ROWS($CF$2:CF492)+$CC$1001),$CD$2:$CD$1000,0)),"")</f>
        <v/>
      </c>
      <c r="CH492" s="22" t="str">
        <f>IFERROR(INDEX($BW$2:$BW$1000,MATCH(SMALL($CD$2:$CD$1000,ROWS($CF$2:CF492)+$CC$1001),$CD$2:$CD$1000,0)),"")</f>
        <v/>
      </c>
      <c r="CL492" s="18" t="str">
        <f t="shared" si="292"/>
        <v/>
      </c>
      <c r="CM492" s="9" t="str">
        <f t="shared" si="293"/>
        <v/>
      </c>
      <c r="CN492" s="9" t="str">
        <f t="shared" si="294"/>
        <v/>
      </c>
      <c r="CO492" s="9" t="str">
        <f t="shared" si="295"/>
        <v/>
      </c>
      <c r="CP492" s="9" t="str">
        <f>IF(CO492="","",MAX(CP$1:CP491)+1)</f>
        <v/>
      </c>
      <c r="CQ492" s="9" t="str">
        <f t="shared" si="296"/>
        <v/>
      </c>
      <c r="CR492" s="9" t="str">
        <f t="shared" si="297"/>
        <v/>
      </c>
      <c r="CS492" s="9" t="str">
        <f t="shared" si="298"/>
        <v/>
      </c>
      <c r="CU492" s="9" t="str">
        <f t="shared" si="299"/>
        <v/>
      </c>
      <c r="CV492" s="9" t="str">
        <f t="shared" si="300"/>
        <v/>
      </c>
      <c r="CW492" s="9" t="str">
        <f t="shared" si="301"/>
        <v/>
      </c>
      <c r="CX492" s="9" t="str">
        <f>IF(CW492="","",MAX(CX$1:CX491)+1)</f>
        <v/>
      </c>
      <c r="CZ492" s="9" t="str">
        <f t="shared" si="302"/>
        <v/>
      </c>
      <c r="DA492" s="9" t="str">
        <f t="shared" si="303"/>
        <v/>
      </c>
      <c r="DB492" s="9" t="str">
        <f t="shared" si="304"/>
        <v/>
      </c>
      <c r="DG492" s="9" t="s">
        <v>1102</v>
      </c>
      <c r="DH492" s="9" t="str">
        <f t="shared" si="305"/>
        <v/>
      </c>
      <c r="DI492" s="9" t="str">
        <f t="shared" si="306"/>
        <v/>
      </c>
      <c r="DJ492" s="9" t="str">
        <f t="shared" si="307"/>
        <v/>
      </c>
      <c r="DK492" s="9" t="str">
        <f t="shared" si="308"/>
        <v/>
      </c>
      <c r="DL492" s="9" t="str">
        <f>IF(DK492="","",MAX(DL$1:DL491)+1)</f>
        <v/>
      </c>
      <c r="DM492" s="9" t="str">
        <f t="shared" si="309"/>
        <v/>
      </c>
      <c r="DN492" s="9" t="str">
        <f t="shared" si="310"/>
        <v/>
      </c>
      <c r="DO492" s="9" t="str">
        <f t="shared" si="311"/>
        <v/>
      </c>
    </row>
    <row r="493" spans="21:119" ht="16.2" thickBot="1">
      <c r="U493" s="17" t="b">
        <f t="shared" si="274"/>
        <v>0</v>
      </c>
      <c r="V493" s="9" t="str">
        <f t="shared" si="275"/>
        <v/>
      </c>
      <c r="W493" s="9" t="str">
        <f t="shared" si="276"/>
        <v/>
      </c>
      <c r="X493" s="9" t="str">
        <f t="shared" si="312"/>
        <v/>
      </c>
      <c r="BC493" s="9" t="str">
        <f>IF(V493="","",MAX(BC$1:BC492)+1)</f>
        <v/>
      </c>
      <c r="BD493" s="9" t="str">
        <f>IFERROR(INDEX('Paste Peptide Data'!$V$2:$V$30000,MATCH(ROW()-ROW($D$1),'Paste Peptide Data'!$BC$2:$BC$30000,0)),"")</f>
        <v/>
      </c>
      <c r="BE493" s="9" t="str">
        <f>IFERROR(INDEX('Paste Peptide Data'!$W$2:$W$30000,MATCH(ROW()-ROW($D$1),'Paste Peptide Data'!$BC$2:$BC$30000,0)),"")</f>
        <v/>
      </c>
      <c r="BF493" s="9" t="str">
        <f>IFERROR(INDEX('Paste Peptide Data'!$X$2:$X$30000,MATCH(ROW()-ROW($D$1),'Paste Peptide Data'!$BC$2:$BC$30000,0)),"")</f>
        <v/>
      </c>
      <c r="BH493" s="19">
        <f>COUNTIF( BF$2:BF493, BF493 )</f>
        <v>492</v>
      </c>
      <c r="BJ493" s="9" t="str">
        <f t="shared" si="277"/>
        <v/>
      </c>
      <c r="BK493" s="9" t="str">
        <f>IF(BJ493="","",MAX(BK$1:BK492)+1)</f>
        <v/>
      </c>
      <c r="BL493" s="9" t="str">
        <f>IFERROR(INDEX('Paste Peptide Data'!$BD$2:$BD$30000,MATCH(ROW()-ROW($D$1),'Paste Peptide Data'!$BK$2:$BK$30000,0)),"")</f>
        <v/>
      </c>
      <c r="BM493" s="9" t="str">
        <f>IFERROR(INDEX('Paste Peptide Data'!$BE$2:$BE$30000,MATCH(ROW()-ROW($D$1),'Paste Peptide Data'!$BK$2:$BK$30000,0)),"")</f>
        <v/>
      </c>
      <c r="BN493" s="9" t="str">
        <f>IFERROR(INDEX('Paste Peptide Data'!$BF$2:$BF$30000,MATCH(ROW()-ROW($D$1),'Paste Peptide Data'!$BK$2:$BK$30000,0)),"")</f>
        <v/>
      </c>
      <c r="BP493" s="20">
        <f t="shared" si="278"/>
        <v>0</v>
      </c>
      <c r="BQ493" s="8">
        <f t="shared" si="279"/>
        <v>0.49099999999999999</v>
      </c>
      <c r="BR493" s="8">
        <f t="shared" si="280"/>
        <v>0.54</v>
      </c>
      <c r="BS493" s="8">
        <f t="shared" si="281"/>
        <v>437</v>
      </c>
      <c r="BT493" s="8"/>
      <c r="BU493" s="21" t="str">
        <f t="shared" si="282"/>
        <v/>
      </c>
      <c r="BV493" s="9" t="str">
        <f t="shared" si="283"/>
        <v/>
      </c>
      <c r="BW493" s="9" t="str">
        <f t="shared" si="284"/>
        <v/>
      </c>
      <c r="BX493" s="20">
        <f t="shared" si="285"/>
        <v>0</v>
      </c>
      <c r="BY493" s="8" t="str">
        <f t="shared" si="286"/>
        <v/>
      </c>
      <c r="BZ493" s="8" t="str">
        <f t="shared" si="287"/>
        <v/>
      </c>
      <c r="CA493" s="8">
        <f t="shared" si="288"/>
        <v>0</v>
      </c>
      <c r="CB493" s="20">
        <f t="shared" si="289"/>
        <v>0</v>
      </c>
      <c r="CC493" s="20">
        <f t="shared" si="290"/>
        <v>1</v>
      </c>
      <c r="CD493" s="20">
        <f t="shared" si="291"/>
        <v>999</v>
      </c>
      <c r="CF493" s="22" t="str">
        <f>IFERROR(INDEX($BU$2:$BU$1000,MATCH(SMALL($CD$2:$CD$1000,ROWS($CF$2:CF493)+$CC$1001),$CD$2:$CD$1000,0)),"")</f>
        <v/>
      </c>
      <c r="CG493" s="22" t="str">
        <f>IFERROR(INDEX($BV$2:$BV$1000,MATCH(SMALL($CD$2:$CD$1000,ROWS($CF$2:CF493)+$CC$1001),$CD$2:$CD$1000,0)),"")</f>
        <v/>
      </c>
      <c r="CH493" s="22" t="str">
        <f>IFERROR(INDEX($BW$2:$BW$1000,MATCH(SMALL($CD$2:$CD$1000,ROWS($CF$2:CF493)+$CC$1001),$CD$2:$CD$1000,0)),"")</f>
        <v/>
      </c>
      <c r="CL493" s="18" t="str">
        <f t="shared" si="292"/>
        <v/>
      </c>
      <c r="CM493" s="9" t="str">
        <f t="shared" si="293"/>
        <v/>
      </c>
      <c r="CN493" s="9" t="str">
        <f t="shared" si="294"/>
        <v/>
      </c>
      <c r="CO493" s="9" t="str">
        <f t="shared" si="295"/>
        <v/>
      </c>
      <c r="CP493" s="9" t="str">
        <f>IF(CO493="","",MAX(CP$1:CP492)+1)</f>
        <v/>
      </c>
      <c r="CQ493" s="9" t="str">
        <f t="shared" si="296"/>
        <v/>
      </c>
      <c r="CR493" s="9" t="str">
        <f t="shared" si="297"/>
        <v/>
      </c>
      <c r="CS493" s="9" t="str">
        <f t="shared" si="298"/>
        <v/>
      </c>
      <c r="CU493" s="9" t="str">
        <f t="shared" si="299"/>
        <v/>
      </c>
      <c r="CV493" s="9" t="str">
        <f t="shared" si="300"/>
        <v/>
      </c>
      <c r="CW493" s="9" t="str">
        <f t="shared" si="301"/>
        <v/>
      </c>
      <c r="CX493" s="9" t="str">
        <f>IF(CW493="","",MAX(CX$1:CX492)+1)</f>
        <v/>
      </c>
      <c r="CZ493" s="9" t="str">
        <f t="shared" si="302"/>
        <v/>
      </c>
      <c r="DA493" s="9" t="str">
        <f t="shared" si="303"/>
        <v/>
      </c>
      <c r="DB493" s="9" t="str">
        <f t="shared" si="304"/>
        <v/>
      </c>
      <c r="DG493" s="9" t="s">
        <v>1103</v>
      </c>
      <c r="DH493" s="9" t="str">
        <f t="shared" si="305"/>
        <v/>
      </c>
      <c r="DI493" s="9" t="str">
        <f t="shared" si="306"/>
        <v/>
      </c>
      <c r="DJ493" s="9" t="str">
        <f t="shared" si="307"/>
        <v/>
      </c>
      <c r="DK493" s="9" t="str">
        <f t="shared" si="308"/>
        <v/>
      </c>
      <c r="DL493" s="9" t="str">
        <f>IF(DK493="","",MAX(DL$1:DL492)+1)</f>
        <v/>
      </c>
      <c r="DM493" s="9" t="str">
        <f t="shared" si="309"/>
        <v/>
      </c>
      <c r="DN493" s="9" t="str">
        <f t="shared" si="310"/>
        <v/>
      </c>
      <c r="DO493" s="9" t="str">
        <f t="shared" si="311"/>
        <v/>
      </c>
    </row>
    <row r="494" spans="21:119" ht="16.2" thickBot="1">
      <c r="U494" s="17" t="b">
        <f t="shared" si="274"/>
        <v>0</v>
      </c>
      <c r="V494" s="9" t="str">
        <f t="shared" si="275"/>
        <v/>
      </c>
      <c r="W494" s="9" t="str">
        <f t="shared" si="276"/>
        <v/>
      </c>
      <c r="X494" s="9" t="str">
        <f t="shared" si="312"/>
        <v/>
      </c>
      <c r="BC494" s="9" t="str">
        <f>IF(V494="","",MAX(BC$1:BC493)+1)</f>
        <v/>
      </c>
      <c r="BD494" s="9" t="str">
        <f>IFERROR(INDEX('Paste Peptide Data'!$V$2:$V$30000,MATCH(ROW()-ROW($D$1),'Paste Peptide Data'!$BC$2:$BC$30000,0)),"")</f>
        <v/>
      </c>
      <c r="BE494" s="9" t="str">
        <f>IFERROR(INDEX('Paste Peptide Data'!$W$2:$W$30000,MATCH(ROW()-ROW($D$1),'Paste Peptide Data'!$BC$2:$BC$30000,0)),"")</f>
        <v/>
      </c>
      <c r="BF494" s="9" t="str">
        <f>IFERROR(INDEX('Paste Peptide Data'!$X$2:$X$30000,MATCH(ROW()-ROW($D$1),'Paste Peptide Data'!$BC$2:$BC$30000,0)),"")</f>
        <v/>
      </c>
      <c r="BH494" s="19">
        <f>COUNTIF( BF$2:BF494, BF494 )</f>
        <v>493</v>
      </c>
      <c r="BJ494" s="9" t="str">
        <f t="shared" si="277"/>
        <v/>
      </c>
      <c r="BK494" s="9" t="str">
        <f>IF(BJ494="","",MAX(BK$1:BK493)+1)</f>
        <v/>
      </c>
      <c r="BL494" s="9" t="str">
        <f>IFERROR(INDEX('Paste Peptide Data'!$BD$2:$BD$30000,MATCH(ROW()-ROW($D$1),'Paste Peptide Data'!$BK$2:$BK$30000,0)),"")</f>
        <v/>
      </c>
      <c r="BM494" s="9" t="str">
        <f>IFERROR(INDEX('Paste Peptide Data'!$BE$2:$BE$30000,MATCH(ROW()-ROW($D$1),'Paste Peptide Data'!$BK$2:$BK$30000,0)),"")</f>
        <v/>
      </c>
      <c r="BN494" s="9" t="str">
        <f>IFERROR(INDEX('Paste Peptide Data'!$BF$2:$BF$30000,MATCH(ROW()-ROW($D$1),'Paste Peptide Data'!$BK$2:$BK$30000,0)),"")</f>
        <v/>
      </c>
      <c r="BP494" s="20">
        <f t="shared" si="278"/>
        <v>0</v>
      </c>
      <c r="BQ494" s="8">
        <f t="shared" si="279"/>
        <v>0.49199999999999999</v>
      </c>
      <c r="BR494" s="8">
        <f t="shared" si="280"/>
        <v>0.54100000000000004</v>
      </c>
      <c r="BS494" s="8">
        <f t="shared" si="281"/>
        <v>438</v>
      </c>
      <c r="BT494" s="8"/>
      <c r="BU494" s="21" t="str">
        <f t="shared" si="282"/>
        <v/>
      </c>
      <c r="BV494" s="9" t="str">
        <f t="shared" si="283"/>
        <v/>
      </c>
      <c r="BW494" s="9" t="str">
        <f t="shared" si="284"/>
        <v/>
      </c>
      <c r="BX494" s="20">
        <f t="shared" si="285"/>
        <v>0</v>
      </c>
      <c r="BY494" s="8" t="str">
        <f t="shared" si="286"/>
        <v/>
      </c>
      <c r="BZ494" s="8" t="str">
        <f t="shared" si="287"/>
        <v/>
      </c>
      <c r="CA494" s="8">
        <f t="shared" si="288"/>
        <v>0</v>
      </c>
      <c r="CB494" s="20">
        <f t="shared" si="289"/>
        <v>0</v>
      </c>
      <c r="CC494" s="20">
        <f t="shared" si="290"/>
        <v>1</v>
      </c>
      <c r="CD494" s="20">
        <f t="shared" si="291"/>
        <v>999</v>
      </c>
      <c r="CF494" s="22" t="str">
        <f>IFERROR(INDEX($BU$2:$BU$1000,MATCH(SMALL($CD$2:$CD$1000,ROWS($CF$2:CF494)+$CC$1001),$CD$2:$CD$1000,0)),"")</f>
        <v/>
      </c>
      <c r="CG494" s="22" t="str">
        <f>IFERROR(INDEX($BV$2:$BV$1000,MATCH(SMALL($CD$2:$CD$1000,ROWS($CF$2:CF494)+$CC$1001),$CD$2:$CD$1000,0)),"")</f>
        <v/>
      </c>
      <c r="CH494" s="22" t="str">
        <f>IFERROR(INDEX($BW$2:$BW$1000,MATCH(SMALL($CD$2:$CD$1000,ROWS($CF$2:CF494)+$CC$1001),$CD$2:$CD$1000,0)),"")</f>
        <v/>
      </c>
      <c r="CL494" s="18" t="str">
        <f t="shared" si="292"/>
        <v/>
      </c>
      <c r="CM494" s="9" t="str">
        <f t="shared" si="293"/>
        <v/>
      </c>
      <c r="CN494" s="9" t="str">
        <f t="shared" si="294"/>
        <v/>
      </c>
      <c r="CO494" s="9" t="str">
        <f t="shared" si="295"/>
        <v/>
      </c>
      <c r="CP494" s="9" t="str">
        <f>IF(CO494="","",MAX(CP$1:CP493)+1)</f>
        <v/>
      </c>
      <c r="CQ494" s="9" t="str">
        <f t="shared" si="296"/>
        <v/>
      </c>
      <c r="CR494" s="9" t="str">
        <f t="shared" si="297"/>
        <v/>
      </c>
      <c r="CS494" s="9" t="str">
        <f t="shared" si="298"/>
        <v/>
      </c>
      <c r="CU494" s="9" t="str">
        <f t="shared" si="299"/>
        <v/>
      </c>
      <c r="CV494" s="9" t="str">
        <f t="shared" si="300"/>
        <v/>
      </c>
      <c r="CW494" s="9" t="str">
        <f t="shared" si="301"/>
        <v/>
      </c>
      <c r="CX494" s="9" t="str">
        <f>IF(CW494="","",MAX(CX$1:CX493)+1)</f>
        <v/>
      </c>
      <c r="CZ494" s="9" t="str">
        <f t="shared" si="302"/>
        <v/>
      </c>
      <c r="DA494" s="9" t="str">
        <f t="shared" si="303"/>
        <v/>
      </c>
      <c r="DB494" s="9" t="str">
        <f t="shared" si="304"/>
        <v/>
      </c>
      <c r="DG494" s="9" t="s">
        <v>1104</v>
      </c>
      <c r="DH494" s="9" t="str">
        <f t="shared" si="305"/>
        <v/>
      </c>
      <c r="DI494" s="9" t="str">
        <f t="shared" si="306"/>
        <v/>
      </c>
      <c r="DJ494" s="9" t="str">
        <f t="shared" si="307"/>
        <v/>
      </c>
      <c r="DK494" s="9" t="str">
        <f t="shared" si="308"/>
        <v/>
      </c>
      <c r="DL494" s="9" t="str">
        <f>IF(DK494="","",MAX(DL$1:DL493)+1)</f>
        <v/>
      </c>
      <c r="DM494" s="9" t="str">
        <f t="shared" si="309"/>
        <v/>
      </c>
      <c r="DN494" s="9" t="str">
        <f t="shared" si="310"/>
        <v/>
      </c>
      <c r="DO494" s="9" t="str">
        <f t="shared" si="311"/>
        <v/>
      </c>
    </row>
    <row r="495" spans="21:119" ht="16.2" thickBot="1">
      <c r="U495" s="17" t="b">
        <f t="shared" si="274"/>
        <v>0</v>
      </c>
      <c r="V495" s="9" t="str">
        <f t="shared" si="275"/>
        <v/>
      </c>
      <c r="W495" s="9" t="str">
        <f t="shared" si="276"/>
        <v/>
      </c>
      <c r="X495" s="9" t="str">
        <f t="shared" si="312"/>
        <v/>
      </c>
      <c r="BC495" s="9" t="str">
        <f>IF(V495="","",MAX(BC$1:BC494)+1)</f>
        <v/>
      </c>
      <c r="BD495" s="9" t="str">
        <f>IFERROR(INDEX('Paste Peptide Data'!$V$2:$V$30000,MATCH(ROW()-ROW($D$1),'Paste Peptide Data'!$BC$2:$BC$30000,0)),"")</f>
        <v/>
      </c>
      <c r="BE495" s="9" t="str">
        <f>IFERROR(INDEX('Paste Peptide Data'!$W$2:$W$30000,MATCH(ROW()-ROW($D$1),'Paste Peptide Data'!$BC$2:$BC$30000,0)),"")</f>
        <v/>
      </c>
      <c r="BF495" s="9" t="str">
        <f>IFERROR(INDEX('Paste Peptide Data'!$X$2:$X$30000,MATCH(ROW()-ROW($D$1),'Paste Peptide Data'!$BC$2:$BC$30000,0)),"")</f>
        <v/>
      </c>
      <c r="BH495" s="19">
        <f>COUNTIF( BF$2:BF495, BF495 )</f>
        <v>494</v>
      </c>
      <c r="BJ495" s="9" t="str">
        <f t="shared" si="277"/>
        <v/>
      </c>
      <c r="BK495" s="9" t="str">
        <f>IF(BJ495="","",MAX(BK$1:BK494)+1)</f>
        <v/>
      </c>
      <c r="BL495" s="9" t="str">
        <f>IFERROR(INDEX('Paste Peptide Data'!$BD$2:$BD$30000,MATCH(ROW()-ROW($D$1),'Paste Peptide Data'!$BK$2:$BK$30000,0)),"")</f>
        <v/>
      </c>
      <c r="BM495" s="9" t="str">
        <f>IFERROR(INDEX('Paste Peptide Data'!$BE$2:$BE$30000,MATCH(ROW()-ROW($D$1),'Paste Peptide Data'!$BK$2:$BK$30000,0)),"")</f>
        <v/>
      </c>
      <c r="BN495" s="9" t="str">
        <f>IFERROR(INDEX('Paste Peptide Data'!$BF$2:$BF$30000,MATCH(ROW()-ROW($D$1),'Paste Peptide Data'!$BK$2:$BK$30000,0)),"")</f>
        <v/>
      </c>
      <c r="BP495" s="20">
        <f t="shared" si="278"/>
        <v>0</v>
      </c>
      <c r="BQ495" s="8">
        <f t="shared" si="279"/>
        <v>0.49299999999999999</v>
      </c>
      <c r="BR495" s="8">
        <f t="shared" si="280"/>
        <v>0.54200000000000004</v>
      </c>
      <c r="BS495" s="8">
        <f t="shared" si="281"/>
        <v>439</v>
      </c>
      <c r="BT495" s="8"/>
      <c r="BU495" s="21" t="str">
        <f t="shared" si="282"/>
        <v/>
      </c>
      <c r="BV495" s="9" t="str">
        <f t="shared" si="283"/>
        <v/>
      </c>
      <c r="BW495" s="9" t="str">
        <f t="shared" si="284"/>
        <v/>
      </c>
      <c r="BX495" s="20">
        <f t="shared" si="285"/>
        <v>0</v>
      </c>
      <c r="BY495" s="8" t="str">
        <f t="shared" si="286"/>
        <v/>
      </c>
      <c r="BZ495" s="8" t="str">
        <f t="shared" si="287"/>
        <v/>
      </c>
      <c r="CA495" s="8">
        <f t="shared" si="288"/>
        <v>0</v>
      </c>
      <c r="CB495" s="20">
        <f t="shared" si="289"/>
        <v>0</v>
      </c>
      <c r="CC495" s="20">
        <f t="shared" si="290"/>
        <v>1</v>
      </c>
      <c r="CD495" s="20">
        <f t="shared" si="291"/>
        <v>999</v>
      </c>
      <c r="CF495" s="22" t="str">
        <f>IFERROR(INDEX($BU$2:$BU$1000,MATCH(SMALL($CD$2:$CD$1000,ROWS($CF$2:CF495)+$CC$1001),$CD$2:$CD$1000,0)),"")</f>
        <v/>
      </c>
      <c r="CG495" s="22" t="str">
        <f>IFERROR(INDEX($BV$2:$BV$1000,MATCH(SMALL($CD$2:$CD$1000,ROWS($CF$2:CF495)+$CC$1001),$CD$2:$CD$1000,0)),"")</f>
        <v/>
      </c>
      <c r="CH495" s="22" t="str">
        <f>IFERROR(INDEX($BW$2:$BW$1000,MATCH(SMALL($CD$2:$CD$1000,ROWS($CF$2:CF495)+$CC$1001),$CD$2:$CD$1000,0)),"")</f>
        <v/>
      </c>
      <c r="CL495" s="18" t="str">
        <f t="shared" si="292"/>
        <v/>
      </c>
      <c r="CM495" s="9" t="str">
        <f t="shared" si="293"/>
        <v/>
      </c>
      <c r="CN495" s="9" t="str">
        <f t="shared" si="294"/>
        <v/>
      </c>
      <c r="CO495" s="9" t="str">
        <f t="shared" si="295"/>
        <v/>
      </c>
      <c r="CP495" s="9" t="str">
        <f>IF(CO495="","",MAX(CP$1:CP494)+1)</f>
        <v/>
      </c>
      <c r="CQ495" s="9" t="str">
        <f t="shared" si="296"/>
        <v/>
      </c>
      <c r="CR495" s="9" t="str">
        <f t="shared" si="297"/>
        <v/>
      </c>
      <c r="CS495" s="9" t="str">
        <f t="shared" si="298"/>
        <v/>
      </c>
      <c r="CU495" s="9" t="str">
        <f t="shared" si="299"/>
        <v/>
      </c>
      <c r="CV495" s="9" t="str">
        <f t="shared" si="300"/>
        <v/>
      </c>
      <c r="CW495" s="9" t="str">
        <f t="shared" si="301"/>
        <v/>
      </c>
      <c r="CX495" s="9" t="str">
        <f>IF(CW495="","",MAX(CX$1:CX494)+1)</f>
        <v/>
      </c>
      <c r="CZ495" s="9" t="str">
        <f t="shared" si="302"/>
        <v/>
      </c>
      <c r="DA495" s="9" t="str">
        <f t="shared" si="303"/>
        <v/>
      </c>
      <c r="DB495" s="9" t="str">
        <f t="shared" si="304"/>
        <v/>
      </c>
      <c r="DG495" s="9" t="s">
        <v>1105</v>
      </c>
      <c r="DH495" s="9" t="str">
        <f t="shared" si="305"/>
        <v/>
      </c>
      <c r="DI495" s="9" t="str">
        <f t="shared" si="306"/>
        <v/>
      </c>
      <c r="DJ495" s="9" t="str">
        <f t="shared" si="307"/>
        <v/>
      </c>
      <c r="DK495" s="9" t="str">
        <f t="shared" si="308"/>
        <v/>
      </c>
      <c r="DL495" s="9" t="str">
        <f>IF(DK495="","",MAX(DL$1:DL494)+1)</f>
        <v/>
      </c>
      <c r="DM495" s="9" t="str">
        <f t="shared" si="309"/>
        <v/>
      </c>
      <c r="DN495" s="9" t="str">
        <f t="shared" si="310"/>
        <v/>
      </c>
      <c r="DO495" s="9" t="str">
        <f t="shared" si="311"/>
        <v/>
      </c>
    </row>
    <row r="496" spans="21:119" ht="16.2" thickBot="1">
      <c r="U496" s="17" t="b">
        <f t="shared" si="274"/>
        <v>0</v>
      </c>
      <c r="V496" s="9" t="str">
        <f t="shared" si="275"/>
        <v/>
      </c>
      <c r="W496" s="9" t="str">
        <f t="shared" si="276"/>
        <v/>
      </c>
      <c r="X496" s="9" t="str">
        <f t="shared" si="312"/>
        <v/>
      </c>
      <c r="BC496" s="9" t="str">
        <f>IF(V496="","",MAX(BC$1:BC495)+1)</f>
        <v/>
      </c>
      <c r="BD496" s="9" t="str">
        <f>IFERROR(INDEX('Paste Peptide Data'!$V$2:$V$30000,MATCH(ROW()-ROW($D$1),'Paste Peptide Data'!$BC$2:$BC$30000,0)),"")</f>
        <v/>
      </c>
      <c r="BE496" s="9" t="str">
        <f>IFERROR(INDEX('Paste Peptide Data'!$W$2:$W$30000,MATCH(ROW()-ROW($D$1),'Paste Peptide Data'!$BC$2:$BC$30000,0)),"")</f>
        <v/>
      </c>
      <c r="BF496" s="9" t="str">
        <f>IFERROR(INDEX('Paste Peptide Data'!$X$2:$X$30000,MATCH(ROW()-ROW($D$1),'Paste Peptide Data'!$BC$2:$BC$30000,0)),"")</f>
        <v/>
      </c>
      <c r="BH496" s="19">
        <f>COUNTIF( BF$2:BF496, BF496 )</f>
        <v>495</v>
      </c>
      <c r="BJ496" s="9" t="str">
        <f t="shared" si="277"/>
        <v/>
      </c>
      <c r="BK496" s="9" t="str">
        <f>IF(BJ496="","",MAX(BK$1:BK495)+1)</f>
        <v/>
      </c>
      <c r="BL496" s="9" t="str">
        <f>IFERROR(INDEX('Paste Peptide Data'!$BD$2:$BD$30000,MATCH(ROW()-ROW($D$1),'Paste Peptide Data'!$BK$2:$BK$30000,0)),"")</f>
        <v/>
      </c>
      <c r="BM496" s="9" t="str">
        <f>IFERROR(INDEX('Paste Peptide Data'!$BE$2:$BE$30000,MATCH(ROW()-ROW($D$1),'Paste Peptide Data'!$BK$2:$BK$30000,0)),"")</f>
        <v/>
      </c>
      <c r="BN496" s="9" t="str">
        <f>IFERROR(INDEX('Paste Peptide Data'!$BF$2:$BF$30000,MATCH(ROW()-ROW($D$1),'Paste Peptide Data'!$BK$2:$BK$30000,0)),"")</f>
        <v/>
      </c>
      <c r="BP496" s="20">
        <f t="shared" si="278"/>
        <v>0</v>
      </c>
      <c r="BQ496" s="8">
        <f t="shared" si="279"/>
        <v>0.49399999999999999</v>
      </c>
      <c r="BR496" s="8">
        <f t="shared" si="280"/>
        <v>0.54300000000000004</v>
      </c>
      <c r="BS496" s="8">
        <f t="shared" si="281"/>
        <v>440</v>
      </c>
      <c r="BT496" s="8"/>
      <c r="BU496" s="21" t="str">
        <f t="shared" si="282"/>
        <v/>
      </c>
      <c r="BV496" s="9" t="str">
        <f t="shared" si="283"/>
        <v/>
      </c>
      <c r="BW496" s="9" t="str">
        <f t="shared" si="284"/>
        <v/>
      </c>
      <c r="BX496" s="20">
        <f t="shared" si="285"/>
        <v>0</v>
      </c>
      <c r="BY496" s="8" t="str">
        <f t="shared" si="286"/>
        <v/>
      </c>
      <c r="BZ496" s="8" t="str">
        <f t="shared" si="287"/>
        <v/>
      </c>
      <c r="CA496" s="8">
        <f t="shared" si="288"/>
        <v>0</v>
      </c>
      <c r="CB496" s="20">
        <f t="shared" si="289"/>
        <v>0</v>
      </c>
      <c r="CC496" s="20">
        <f t="shared" si="290"/>
        <v>1</v>
      </c>
      <c r="CD496" s="20">
        <f t="shared" si="291"/>
        <v>999</v>
      </c>
      <c r="CF496" s="22" t="str">
        <f>IFERROR(INDEX($BU$2:$BU$1000,MATCH(SMALL($CD$2:$CD$1000,ROWS($CF$2:CF496)+$CC$1001),$CD$2:$CD$1000,0)),"")</f>
        <v/>
      </c>
      <c r="CG496" s="22" t="str">
        <f>IFERROR(INDEX($BV$2:$BV$1000,MATCH(SMALL($CD$2:$CD$1000,ROWS($CF$2:CF496)+$CC$1001),$CD$2:$CD$1000,0)),"")</f>
        <v/>
      </c>
      <c r="CH496" s="22" t="str">
        <f>IFERROR(INDEX($BW$2:$BW$1000,MATCH(SMALL($CD$2:$CD$1000,ROWS($CF$2:CF496)+$CC$1001),$CD$2:$CD$1000,0)),"")</f>
        <v/>
      </c>
      <c r="CL496" s="18" t="str">
        <f t="shared" si="292"/>
        <v/>
      </c>
      <c r="CM496" s="9" t="str">
        <f t="shared" si="293"/>
        <v/>
      </c>
      <c r="CN496" s="9" t="str">
        <f t="shared" si="294"/>
        <v/>
      </c>
      <c r="CO496" s="9" t="str">
        <f t="shared" si="295"/>
        <v/>
      </c>
      <c r="CP496" s="9" t="str">
        <f>IF(CO496="","",MAX(CP$1:CP495)+1)</f>
        <v/>
      </c>
      <c r="CQ496" s="9" t="str">
        <f t="shared" si="296"/>
        <v/>
      </c>
      <c r="CR496" s="9" t="str">
        <f t="shared" si="297"/>
        <v/>
      </c>
      <c r="CS496" s="9" t="str">
        <f t="shared" si="298"/>
        <v/>
      </c>
      <c r="CU496" s="9" t="str">
        <f t="shared" si="299"/>
        <v/>
      </c>
      <c r="CV496" s="9" t="str">
        <f t="shared" si="300"/>
        <v/>
      </c>
      <c r="CW496" s="9" t="str">
        <f t="shared" si="301"/>
        <v/>
      </c>
      <c r="CX496" s="9" t="str">
        <f>IF(CW496="","",MAX(CX$1:CX495)+1)</f>
        <v/>
      </c>
      <c r="CZ496" s="9" t="str">
        <f t="shared" si="302"/>
        <v/>
      </c>
      <c r="DA496" s="9" t="str">
        <f t="shared" si="303"/>
        <v/>
      </c>
      <c r="DB496" s="9" t="str">
        <f t="shared" si="304"/>
        <v/>
      </c>
      <c r="DG496" s="9" t="s">
        <v>1106</v>
      </c>
      <c r="DH496" s="9" t="str">
        <f t="shared" si="305"/>
        <v/>
      </c>
      <c r="DI496" s="9" t="str">
        <f t="shared" si="306"/>
        <v/>
      </c>
      <c r="DJ496" s="9" t="str">
        <f t="shared" si="307"/>
        <v/>
      </c>
      <c r="DK496" s="9" t="str">
        <f t="shared" si="308"/>
        <v/>
      </c>
      <c r="DL496" s="9" t="str">
        <f>IF(DK496="","",MAX(DL$1:DL495)+1)</f>
        <v/>
      </c>
      <c r="DM496" s="9" t="str">
        <f t="shared" si="309"/>
        <v/>
      </c>
      <c r="DN496" s="9" t="str">
        <f t="shared" si="310"/>
        <v/>
      </c>
      <c r="DO496" s="9" t="str">
        <f t="shared" si="311"/>
        <v/>
      </c>
    </row>
    <row r="497" spans="21:119" ht="16.2" thickBot="1">
      <c r="U497" s="17" t="b">
        <f t="shared" si="274"/>
        <v>0</v>
      </c>
      <c r="V497" s="9" t="str">
        <f t="shared" si="275"/>
        <v/>
      </c>
      <c r="W497" s="9" t="str">
        <f t="shared" si="276"/>
        <v/>
      </c>
      <c r="X497" s="9" t="str">
        <f t="shared" si="312"/>
        <v/>
      </c>
      <c r="BC497" s="9" t="str">
        <f>IF(V497="","",MAX(BC$1:BC496)+1)</f>
        <v/>
      </c>
      <c r="BD497" s="9" t="str">
        <f>IFERROR(INDEX('Paste Peptide Data'!$V$2:$V$30000,MATCH(ROW()-ROW($D$1),'Paste Peptide Data'!$BC$2:$BC$30000,0)),"")</f>
        <v/>
      </c>
      <c r="BE497" s="9" t="str">
        <f>IFERROR(INDEX('Paste Peptide Data'!$W$2:$W$30000,MATCH(ROW()-ROW($D$1),'Paste Peptide Data'!$BC$2:$BC$30000,0)),"")</f>
        <v/>
      </c>
      <c r="BF497" s="9" t="str">
        <f>IFERROR(INDEX('Paste Peptide Data'!$X$2:$X$30000,MATCH(ROW()-ROW($D$1),'Paste Peptide Data'!$BC$2:$BC$30000,0)),"")</f>
        <v/>
      </c>
      <c r="BH497" s="19">
        <f>COUNTIF( BF$2:BF497, BF497 )</f>
        <v>496</v>
      </c>
      <c r="BJ497" s="9" t="str">
        <f t="shared" si="277"/>
        <v/>
      </c>
      <c r="BK497" s="9" t="str">
        <f>IF(BJ497="","",MAX(BK$1:BK496)+1)</f>
        <v/>
      </c>
      <c r="BL497" s="9" t="str">
        <f>IFERROR(INDEX('Paste Peptide Data'!$BD$2:$BD$30000,MATCH(ROW()-ROW($D$1),'Paste Peptide Data'!$BK$2:$BK$30000,0)),"")</f>
        <v/>
      </c>
      <c r="BM497" s="9" t="str">
        <f>IFERROR(INDEX('Paste Peptide Data'!$BE$2:$BE$30000,MATCH(ROW()-ROW($D$1),'Paste Peptide Data'!$BK$2:$BK$30000,0)),"")</f>
        <v/>
      </c>
      <c r="BN497" s="9" t="str">
        <f>IFERROR(INDEX('Paste Peptide Data'!$BF$2:$BF$30000,MATCH(ROW()-ROW($D$1),'Paste Peptide Data'!$BK$2:$BK$30000,0)),"")</f>
        <v/>
      </c>
      <c r="BP497" s="20">
        <f t="shared" si="278"/>
        <v>0</v>
      </c>
      <c r="BQ497" s="8">
        <f t="shared" si="279"/>
        <v>0.495</v>
      </c>
      <c r="BR497" s="8">
        <f t="shared" si="280"/>
        <v>0.54400000000000004</v>
      </c>
      <c r="BS497" s="8">
        <f t="shared" si="281"/>
        <v>441</v>
      </c>
      <c r="BT497" s="8"/>
      <c r="BU497" s="21" t="str">
        <f t="shared" si="282"/>
        <v/>
      </c>
      <c r="BV497" s="9" t="str">
        <f t="shared" si="283"/>
        <v/>
      </c>
      <c r="BW497" s="9" t="str">
        <f t="shared" si="284"/>
        <v/>
      </c>
      <c r="BX497" s="20">
        <f t="shared" si="285"/>
        <v>0</v>
      </c>
      <c r="BY497" s="8" t="str">
        <f t="shared" si="286"/>
        <v/>
      </c>
      <c r="BZ497" s="8" t="str">
        <f t="shared" si="287"/>
        <v/>
      </c>
      <c r="CA497" s="8">
        <f t="shared" si="288"/>
        <v>0</v>
      </c>
      <c r="CB497" s="20">
        <f t="shared" si="289"/>
        <v>0</v>
      </c>
      <c r="CC497" s="20">
        <f t="shared" si="290"/>
        <v>1</v>
      </c>
      <c r="CD497" s="20">
        <f t="shared" si="291"/>
        <v>999</v>
      </c>
      <c r="CF497" s="22" t="str">
        <f>IFERROR(INDEX($BU$2:$BU$1000,MATCH(SMALL($CD$2:$CD$1000,ROWS($CF$2:CF497)+$CC$1001),$CD$2:$CD$1000,0)),"")</f>
        <v/>
      </c>
      <c r="CG497" s="22" t="str">
        <f>IFERROR(INDEX($BV$2:$BV$1000,MATCH(SMALL($CD$2:$CD$1000,ROWS($CF$2:CF497)+$CC$1001),$CD$2:$CD$1000,0)),"")</f>
        <v/>
      </c>
      <c r="CH497" s="22" t="str">
        <f>IFERROR(INDEX($BW$2:$BW$1000,MATCH(SMALL($CD$2:$CD$1000,ROWS($CF$2:CF497)+$CC$1001),$CD$2:$CD$1000,0)),"")</f>
        <v/>
      </c>
      <c r="CL497" s="18" t="str">
        <f t="shared" si="292"/>
        <v/>
      </c>
      <c r="CM497" s="9" t="str">
        <f t="shared" si="293"/>
        <v/>
      </c>
      <c r="CN497" s="9" t="str">
        <f t="shared" si="294"/>
        <v/>
      </c>
      <c r="CO497" s="9" t="str">
        <f t="shared" si="295"/>
        <v/>
      </c>
      <c r="CP497" s="9" t="str">
        <f>IF(CO497="","",MAX(CP$1:CP496)+1)</f>
        <v/>
      </c>
      <c r="CQ497" s="9" t="str">
        <f t="shared" si="296"/>
        <v/>
      </c>
      <c r="CR497" s="9" t="str">
        <f t="shared" si="297"/>
        <v/>
      </c>
      <c r="CS497" s="9" t="str">
        <f t="shared" si="298"/>
        <v/>
      </c>
      <c r="CU497" s="9" t="str">
        <f t="shared" si="299"/>
        <v/>
      </c>
      <c r="CV497" s="9" t="str">
        <f t="shared" si="300"/>
        <v/>
      </c>
      <c r="CW497" s="9" t="str">
        <f t="shared" si="301"/>
        <v/>
      </c>
      <c r="CX497" s="9" t="str">
        <f>IF(CW497="","",MAX(CX$1:CX496)+1)</f>
        <v/>
      </c>
      <c r="CZ497" s="9" t="str">
        <f t="shared" si="302"/>
        <v/>
      </c>
      <c r="DA497" s="9" t="str">
        <f t="shared" si="303"/>
        <v/>
      </c>
      <c r="DB497" s="9" t="str">
        <f t="shared" si="304"/>
        <v/>
      </c>
      <c r="DG497" s="9" t="s">
        <v>1107</v>
      </c>
      <c r="DH497" s="9" t="str">
        <f t="shared" si="305"/>
        <v/>
      </c>
      <c r="DI497" s="9" t="str">
        <f t="shared" si="306"/>
        <v/>
      </c>
      <c r="DJ497" s="9" t="str">
        <f t="shared" si="307"/>
        <v/>
      </c>
      <c r="DK497" s="9" t="str">
        <f t="shared" si="308"/>
        <v/>
      </c>
      <c r="DL497" s="9" t="str">
        <f>IF(DK497="","",MAX(DL$1:DL496)+1)</f>
        <v/>
      </c>
      <c r="DM497" s="9" t="str">
        <f t="shared" si="309"/>
        <v/>
      </c>
      <c r="DN497" s="9" t="str">
        <f t="shared" si="310"/>
        <v/>
      </c>
      <c r="DO497" s="9" t="str">
        <f t="shared" si="311"/>
        <v/>
      </c>
    </row>
    <row r="498" spans="21:119" ht="16.2" thickBot="1">
      <c r="U498" s="17" t="b">
        <f t="shared" si="274"/>
        <v>0</v>
      </c>
      <c r="V498" s="9" t="str">
        <f t="shared" si="275"/>
        <v/>
      </c>
      <c r="W498" s="9" t="str">
        <f t="shared" si="276"/>
        <v/>
      </c>
      <c r="X498" s="9" t="str">
        <f t="shared" si="312"/>
        <v/>
      </c>
      <c r="BC498" s="9" t="str">
        <f>IF(V498="","",MAX(BC$1:BC497)+1)</f>
        <v/>
      </c>
      <c r="BD498" s="9" t="str">
        <f>IFERROR(INDEX('Paste Peptide Data'!$V$2:$V$30000,MATCH(ROW()-ROW($D$1),'Paste Peptide Data'!$BC$2:$BC$30000,0)),"")</f>
        <v/>
      </c>
      <c r="BE498" s="9" t="str">
        <f>IFERROR(INDEX('Paste Peptide Data'!$W$2:$W$30000,MATCH(ROW()-ROW($D$1),'Paste Peptide Data'!$BC$2:$BC$30000,0)),"")</f>
        <v/>
      </c>
      <c r="BF498" s="9" t="str">
        <f>IFERROR(INDEX('Paste Peptide Data'!$X$2:$X$30000,MATCH(ROW()-ROW($D$1),'Paste Peptide Data'!$BC$2:$BC$30000,0)),"")</f>
        <v/>
      </c>
      <c r="BH498" s="19">
        <f>COUNTIF( BF$2:BF498, BF498 )</f>
        <v>497</v>
      </c>
      <c r="BJ498" s="9" t="str">
        <f t="shared" si="277"/>
        <v/>
      </c>
      <c r="BK498" s="9" t="str">
        <f>IF(BJ498="","",MAX(BK$1:BK497)+1)</f>
        <v/>
      </c>
      <c r="BL498" s="9" t="str">
        <f>IFERROR(INDEX('Paste Peptide Data'!$BD$2:$BD$30000,MATCH(ROW()-ROW($D$1),'Paste Peptide Data'!$BK$2:$BK$30000,0)),"")</f>
        <v/>
      </c>
      <c r="BM498" s="9" t="str">
        <f>IFERROR(INDEX('Paste Peptide Data'!$BE$2:$BE$30000,MATCH(ROW()-ROW($D$1),'Paste Peptide Data'!$BK$2:$BK$30000,0)),"")</f>
        <v/>
      </c>
      <c r="BN498" s="9" t="str">
        <f>IFERROR(INDEX('Paste Peptide Data'!$BF$2:$BF$30000,MATCH(ROW()-ROW($D$1),'Paste Peptide Data'!$BK$2:$BK$30000,0)),"")</f>
        <v/>
      </c>
      <c r="BP498" s="20">
        <f t="shared" si="278"/>
        <v>0</v>
      </c>
      <c r="BQ498" s="8">
        <f t="shared" si="279"/>
        <v>0.496</v>
      </c>
      <c r="BR498" s="8">
        <f t="shared" si="280"/>
        <v>0.54500000000000004</v>
      </c>
      <c r="BS498" s="8">
        <f t="shared" si="281"/>
        <v>442</v>
      </c>
      <c r="BT498" s="8"/>
      <c r="BU498" s="21" t="str">
        <f t="shared" si="282"/>
        <v/>
      </c>
      <c r="BV498" s="9" t="str">
        <f t="shared" si="283"/>
        <v/>
      </c>
      <c r="BW498" s="9" t="str">
        <f t="shared" si="284"/>
        <v/>
      </c>
      <c r="BX498" s="20">
        <f t="shared" si="285"/>
        <v>0</v>
      </c>
      <c r="BY498" s="8" t="str">
        <f t="shared" si="286"/>
        <v/>
      </c>
      <c r="BZ498" s="8" t="str">
        <f t="shared" si="287"/>
        <v/>
      </c>
      <c r="CA498" s="8">
        <f t="shared" si="288"/>
        <v>0</v>
      </c>
      <c r="CB498" s="20">
        <f t="shared" si="289"/>
        <v>0</v>
      </c>
      <c r="CC498" s="20">
        <f t="shared" si="290"/>
        <v>1</v>
      </c>
      <c r="CD498" s="20">
        <f t="shared" si="291"/>
        <v>999</v>
      </c>
      <c r="CF498" s="22" t="str">
        <f>IFERROR(INDEX($BU$2:$BU$1000,MATCH(SMALL($CD$2:$CD$1000,ROWS($CF$2:CF498)+$CC$1001),$CD$2:$CD$1000,0)),"")</f>
        <v/>
      </c>
      <c r="CG498" s="22" t="str">
        <f>IFERROR(INDEX($BV$2:$BV$1000,MATCH(SMALL($CD$2:$CD$1000,ROWS($CF$2:CF498)+$CC$1001),$CD$2:$CD$1000,0)),"")</f>
        <v/>
      </c>
      <c r="CH498" s="22" t="str">
        <f>IFERROR(INDEX($BW$2:$BW$1000,MATCH(SMALL($CD$2:$CD$1000,ROWS($CF$2:CF498)+$CC$1001),$CD$2:$CD$1000,0)),"")</f>
        <v/>
      </c>
      <c r="CL498" s="18" t="str">
        <f t="shared" si="292"/>
        <v/>
      </c>
      <c r="CM498" s="9" t="str">
        <f t="shared" si="293"/>
        <v/>
      </c>
      <c r="CN498" s="9" t="str">
        <f t="shared" si="294"/>
        <v/>
      </c>
      <c r="CO498" s="9" t="str">
        <f t="shared" si="295"/>
        <v/>
      </c>
      <c r="CP498" s="9" t="str">
        <f>IF(CO498="","",MAX(CP$1:CP497)+1)</f>
        <v/>
      </c>
      <c r="CQ498" s="9" t="str">
        <f t="shared" si="296"/>
        <v/>
      </c>
      <c r="CR498" s="9" t="str">
        <f t="shared" si="297"/>
        <v/>
      </c>
      <c r="CS498" s="9" t="str">
        <f t="shared" si="298"/>
        <v/>
      </c>
      <c r="CU498" s="9" t="str">
        <f t="shared" si="299"/>
        <v/>
      </c>
      <c r="CV498" s="9" t="str">
        <f t="shared" si="300"/>
        <v/>
      </c>
      <c r="CW498" s="9" t="str">
        <f t="shared" si="301"/>
        <v/>
      </c>
      <c r="CX498" s="9" t="str">
        <f>IF(CW498="","",MAX(CX$1:CX497)+1)</f>
        <v/>
      </c>
      <c r="CZ498" s="9" t="str">
        <f t="shared" si="302"/>
        <v/>
      </c>
      <c r="DA498" s="9" t="str">
        <f t="shared" si="303"/>
        <v/>
      </c>
      <c r="DB498" s="9" t="str">
        <f t="shared" si="304"/>
        <v/>
      </c>
      <c r="DG498" s="9" t="s">
        <v>1108</v>
      </c>
      <c r="DH498" s="9" t="str">
        <f t="shared" si="305"/>
        <v/>
      </c>
      <c r="DI498" s="9" t="str">
        <f t="shared" si="306"/>
        <v/>
      </c>
      <c r="DJ498" s="9" t="str">
        <f t="shared" si="307"/>
        <v/>
      </c>
      <c r="DK498" s="9" t="str">
        <f t="shared" si="308"/>
        <v/>
      </c>
      <c r="DL498" s="9" t="str">
        <f>IF(DK498="","",MAX(DL$1:DL497)+1)</f>
        <v/>
      </c>
      <c r="DM498" s="9" t="str">
        <f t="shared" si="309"/>
        <v/>
      </c>
      <c r="DN498" s="9" t="str">
        <f t="shared" si="310"/>
        <v/>
      </c>
      <c r="DO498" s="9" t="str">
        <f t="shared" si="311"/>
        <v/>
      </c>
    </row>
    <row r="499" spans="21:119" ht="16.2" thickBot="1">
      <c r="U499" s="17" t="b">
        <f t="shared" si="274"/>
        <v>0</v>
      </c>
      <c r="V499" s="9" t="str">
        <f t="shared" si="275"/>
        <v/>
      </c>
      <c r="W499" s="9" t="str">
        <f t="shared" si="276"/>
        <v/>
      </c>
      <c r="X499" s="9" t="str">
        <f t="shared" si="312"/>
        <v/>
      </c>
      <c r="BC499" s="9" t="str">
        <f>IF(V499="","",MAX(BC$1:BC498)+1)</f>
        <v/>
      </c>
      <c r="BD499" s="9" t="str">
        <f>IFERROR(INDEX('Paste Peptide Data'!$V$2:$V$30000,MATCH(ROW()-ROW($D$1),'Paste Peptide Data'!$BC$2:$BC$30000,0)),"")</f>
        <v/>
      </c>
      <c r="BE499" s="9" t="str">
        <f>IFERROR(INDEX('Paste Peptide Data'!$W$2:$W$30000,MATCH(ROW()-ROW($D$1),'Paste Peptide Data'!$BC$2:$BC$30000,0)),"")</f>
        <v/>
      </c>
      <c r="BF499" s="9" t="str">
        <f>IFERROR(INDEX('Paste Peptide Data'!$X$2:$X$30000,MATCH(ROW()-ROW($D$1),'Paste Peptide Data'!$BC$2:$BC$30000,0)),"")</f>
        <v/>
      </c>
      <c r="BH499" s="19">
        <f>COUNTIF( BF$2:BF499, BF499 )</f>
        <v>498</v>
      </c>
      <c r="BJ499" s="9" t="str">
        <f t="shared" si="277"/>
        <v/>
      </c>
      <c r="BK499" s="9" t="str">
        <f>IF(BJ499="","",MAX(BK$1:BK498)+1)</f>
        <v/>
      </c>
      <c r="BL499" s="9" t="str">
        <f>IFERROR(INDEX('Paste Peptide Data'!$BD$2:$BD$30000,MATCH(ROW()-ROW($D$1),'Paste Peptide Data'!$BK$2:$BK$30000,0)),"")</f>
        <v/>
      </c>
      <c r="BM499" s="9" t="str">
        <f>IFERROR(INDEX('Paste Peptide Data'!$BE$2:$BE$30000,MATCH(ROW()-ROW($D$1),'Paste Peptide Data'!$BK$2:$BK$30000,0)),"")</f>
        <v/>
      </c>
      <c r="BN499" s="9" t="str">
        <f>IFERROR(INDEX('Paste Peptide Data'!$BF$2:$BF$30000,MATCH(ROW()-ROW($D$1),'Paste Peptide Data'!$BK$2:$BK$30000,0)),"")</f>
        <v/>
      </c>
      <c r="BP499" s="20">
        <f t="shared" si="278"/>
        <v>0</v>
      </c>
      <c r="BQ499" s="8">
        <f t="shared" si="279"/>
        <v>0.497</v>
      </c>
      <c r="BR499" s="8">
        <f t="shared" si="280"/>
        <v>0.54600000000000004</v>
      </c>
      <c r="BS499" s="8">
        <f t="shared" si="281"/>
        <v>443</v>
      </c>
      <c r="BT499" s="8"/>
      <c r="BU499" s="21" t="str">
        <f t="shared" si="282"/>
        <v/>
      </c>
      <c r="BV499" s="9" t="str">
        <f t="shared" si="283"/>
        <v/>
      </c>
      <c r="BW499" s="9" t="str">
        <f t="shared" si="284"/>
        <v/>
      </c>
      <c r="BX499" s="20">
        <f t="shared" si="285"/>
        <v>0</v>
      </c>
      <c r="BY499" s="8" t="str">
        <f t="shared" si="286"/>
        <v/>
      </c>
      <c r="BZ499" s="8" t="str">
        <f t="shared" si="287"/>
        <v/>
      </c>
      <c r="CA499" s="8">
        <f t="shared" si="288"/>
        <v>0</v>
      </c>
      <c r="CB499" s="20">
        <f t="shared" si="289"/>
        <v>0</v>
      </c>
      <c r="CC499" s="20">
        <f t="shared" si="290"/>
        <v>1</v>
      </c>
      <c r="CD499" s="20">
        <f t="shared" si="291"/>
        <v>999</v>
      </c>
      <c r="CF499" s="22" t="str">
        <f>IFERROR(INDEX($BU$2:$BU$1000,MATCH(SMALL($CD$2:$CD$1000,ROWS($CF$2:CF499)+$CC$1001),$CD$2:$CD$1000,0)),"")</f>
        <v/>
      </c>
      <c r="CG499" s="22" t="str">
        <f>IFERROR(INDEX($BV$2:$BV$1000,MATCH(SMALL($CD$2:$CD$1000,ROWS($CF$2:CF499)+$CC$1001),$CD$2:$CD$1000,0)),"")</f>
        <v/>
      </c>
      <c r="CH499" s="22" t="str">
        <f>IFERROR(INDEX($BW$2:$BW$1000,MATCH(SMALL($CD$2:$CD$1000,ROWS($CF$2:CF499)+$CC$1001),$CD$2:$CD$1000,0)),"")</f>
        <v/>
      </c>
      <c r="CL499" s="18" t="str">
        <f t="shared" si="292"/>
        <v/>
      </c>
      <c r="CM499" s="9" t="str">
        <f t="shared" si="293"/>
        <v/>
      </c>
      <c r="CN499" s="9" t="str">
        <f t="shared" si="294"/>
        <v/>
      </c>
      <c r="CO499" s="9" t="str">
        <f t="shared" si="295"/>
        <v/>
      </c>
      <c r="CP499" s="9" t="str">
        <f>IF(CO499="","",MAX(CP$1:CP498)+1)</f>
        <v/>
      </c>
      <c r="CQ499" s="9" t="str">
        <f t="shared" si="296"/>
        <v/>
      </c>
      <c r="CR499" s="9" t="str">
        <f t="shared" si="297"/>
        <v/>
      </c>
      <c r="CS499" s="9" t="str">
        <f t="shared" si="298"/>
        <v/>
      </c>
      <c r="CU499" s="9" t="str">
        <f t="shared" si="299"/>
        <v/>
      </c>
      <c r="CV499" s="9" t="str">
        <f t="shared" si="300"/>
        <v/>
      </c>
      <c r="CW499" s="9" t="str">
        <f t="shared" si="301"/>
        <v/>
      </c>
      <c r="CX499" s="9" t="str">
        <f>IF(CW499="","",MAX(CX$1:CX498)+1)</f>
        <v/>
      </c>
      <c r="CZ499" s="9" t="str">
        <f t="shared" si="302"/>
        <v/>
      </c>
      <c r="DA499" s="9" t="str">
        <f t="shared" si="303"/>
        <v/>
      </c>
      <c r="DB499" s="9" t="str">
        <f t="shared" si="304"/>
        <v/>
      </c>
      <c r="DG499" s="9" t="s">
        <v>1109</v>
      </c>
      <c r="DH499" s="9" t="str">
        <f t="shared" si="305"/>
        <v/>
      </c>
      <c r="DI499" s="9" t="str">
        <f t="shared" si="306"/>
        <v/>
      </c>
      <c r="DJ499" s="9" t="str">
        <f t="shared" si="307"/>
        <v/>
      </c>
      <c r="DK499" s="9" t="str">
        <f t="shared" si="308"/>
        <v/>
      </c>
      <c r="DL499" s="9" t="str">
        <f>IF(DK499="","",MAX(DL$1:DL498)+1)</f>
        <v/>
      </c>
      <c r="DM499" s="9" t="str">
        <f t="shared" si="309"/>
        <v/>
      </c>
      <c r="DN499" s="9" t="str">
        <f t="shared" si="310"/>
        <v/>
      </c>
      <c r="DO499" s="9" t="str">
        <f t="shared" si="311"/>
        <v/>
      </c>
    </row>
    <row r="500" spans="21:119" ht="16.2" thickBot="1">
      <c r="U500" s="17" t="b">
        <f t="shared" si="274"/>
        <v>0</v>
      </c>
      <c r="V500" s="9" t="str">
        <f t="shared" si="275"/>
        <v/>
      </c>
      <c r="W500" s="9" t="str">
        <f t="shared" si="276"/>
        <v/>
      </c>
      <c r="X500" s="9" t="str">
        <f t="shared" si="312"/>
        <v/>
      </c>
      <c r="BC500" s="9" t="str">
        <f>IF(V500="","",MAX(BC$1:BC499)+1)</f>
        <v/>
      </c>
      <c r="BD500" s="9" t="str">
        <f>IFERROR(INDEX('Paste Peptide Data'!$V$2:$V$30000,MATCH(ROW()-ROW($D$1),'Paste Peptide Data'!$BC$2:$BC$30000,0)),"")</f>
        <v/>
      </c>
      <c r="BE500" s="9" t="str">
        <f>IFERROR(INDEX('Paste Peptide Data'!$W$2:$W$30000,MATCH(ROW()-ROW($D$1),'Paste Peptide Data'!$BC$2:$BC$30000,0)),"")</f>
        <v/>
      </c>
      <c r="BF500" s="9" t="str">
        <f>IFERROR(INDEX('Paste Peptide Data'!$X$2:$X$30000,MATCH(ROW()-ROW($D$1),'Paste Peptide Data'!$BC$2:$BC$30000,0)),"")</f>
        <v/>
      </c>
      <c r="BH500" s="19">
        <f>COUNTIF( BF$2:BF500, BF500 )</f>
        <v>499</v>
      </c>
      <c r="BJ500" s="9" t="str">
        <f t="shared" si="277"/>
        <v/>
      </c>
      <c r="BK500" s="9" t="str">
        <f>IF(BJ500="","",MAX(BK$1:BK499)+1)</f>
        <v/>
      </c>
      <c r="BL500" s="9" t="str">
        <f>IFERROR(INDEX('Paste Peptide Data'!$BD$2:$BD$30000,MATCH(ROW()-ROW($D$1),'Paste Peptide Data'!$BK$2:$BK$30000,0)),"")</f>
        <v/>
      </c>
      <c r="BM500" s="9" t="str">
        <f>IFERROR(INDEX('Paste Peptide Data'!$BE$2:$BE$30000,MATCH(ROW()-ROW($D$1),'Paste Peptide Data'!$BK$2:$BK$30000,0)),"")</f>
        <v/>
      </c>
      <c r="BN500" s="9" t="str">
        <f>IFERROR(INDEX('Paste Peptide Data'!$BF$2:$BF$30000,MATCH(ROW()-ROW($D$1),'Paste Peptide Data'!$BK$2:$BK$30000,0)),"")</f>
        <v/>
      </c>
      <c r="BP500" s="20">
        <f t="shared" si="278"/>
        <v>0</v>
      </c>
      <c r="BQ500" s="8">
        <f t="shared" si="279"/>
        <v>0.498</v>
      </c>
      <c r="BR500" s="8">
        <f t="shared" si="280"/>
        <v>0.54700000000000004</v>
      </c>
      <c r="BS500" s="8">
        <f t="shared" si="281"/>
        <v>444</v>
      </c>
      <c r="BT500" s="8"/>
      <c r="BU500" s="21" t="str">
        <f t="shared" si="282"/>
        <v/>
      </c>
      <c r="BV500" s="9" t="str">
        <f t="shared" si="283"/>
        <v/>
      </c>
      <c r="BW500" s="9" t="str">
        <f t="shared" si="284"/>
        <v/>
      </c>
      <c r="BX500" s="20">
        <f t="shared" si="285"/>
        <v>0</v>
      </c>
      <c r="BY500" s="8" t="str">
        <f t="shared" si="286"/>
        <v/>
      </c>
      <c r="BZ500" s="8" t="str">
        <f t="shared" si="287"/>
        <v/>
      </c>
      <c r="CA500" s="8">
        <f t="shared" si="288"/>
        <v>0</v>
      </c>
      <c r="CB500" s="20">
        <f t="shared" si="289"/>
        <v>0</v>
      </c>
      <c r="CC500" s="20">
        <f t="shared" si="290"/>
        <v>1</v>
      </c>
      <c r="CD500" s="20">
        <f t="shared" si="291"/>
        <v>999</v>
      </c>
      <c r="CF500" s="22" t="str">
        <f>IFERROR(INDEX($BU$2:$BU$1000,MATCH(SMALL($CD$2:$CD$1000,ROWS($CF$2:CF500)+$CC$1001),$CD$2:$CD$1000,0)),"")</f>
        <v/>
      </c>
      <c r="CG500" s="22" t="str">
        <f>IFERROR(INDEX($BV$2:$BV$1000,MATCH(SMALL($CD$2:$CD$1000,ROWS($CF$2:CF500)+$CC$1001),$CD$2:$CD$1000,0)),"")</f>
        <v/>
      </c>
      <c r="CH500" s="22" t="str">
        <f>IFERROR(INDEX($BW$2:$BW$1000,MATCH(SMALL($CD$2:$CD$1000,ROWS($CF$2:CF500)+$CC$1001),$CD$2:$CD$1000,0)),"")</f>
        <v/>
      </c>
      <c r="CL500" s="18" t="str">
        <f t="shared" si="292"/>
        <v/>
      </c>
      <c r="CM500" s="9" t="str">
        <f t="shared" si="293"/>
        <v/>
      </c>
      <c r="CN500" s="9" t="str">
        <f t="shared" si="294"/>
        <v/>
      </c>
      <c r="CO500" s="9" t="str">
        <f t="shared" si="295"/>
        <v/>
      </c>
      <c r="CP500" s="9" t="str">
        <f>IF(CO500="","",MAX(CP$1:CP499)+1)</f>
        <v/>
      </c>
      <c r="CQ500" s="9" t="str">
        <f t="shared" si="296"/>
        <v/>
      </c>
      <c r="CR500" s="9" t="str">
        <f t="shared" si="297"/>
        <v/>
      </c>
      <c r="CS500" s="9" t="str">
        <f t="shared" si="298"/>
        <v/>
      </c>
      <c r="CU500" s="9" t="str">
        <f t="shared" si="299"/>
        <v/>
      </c>
      <c r="CV500" s="9" t="str">
        <f t="shared" si="300"/>
        <v/>
      </c>
      <c r="CW500" s="9" t="str">
        <f t="shared" si="301"/>
        <v/>
      </c>
      <c r="CX500" s="9" t="str">
        <f>IF(CW500="","",MAX(CX$1:CX499)+1)</f>
        <v/>
      </c>
      <c r="CZ500" s="9" t="str">
        <f t="shared" si="302"/>
        <v/>
      </c>
      <c r="DA500" s="9" t="str">
        <f t="shared" si="303"/>
        <v/>
      </c>
      <c r="DB500" s="9" t="str">
        <f t="shared" si="304"/>
        <v/>
      </c>
      <c r="DG500" s="9" t="s">
        <v>1110</v>
      </c>
      <c r="DH500" s="9" t="str">
        <f t="shared" si="305"/>
        <v/>
      </c>
      <c r="DI500" s="9" t="str">
        <f t="shared" si="306"/>
        <v/>
      </c>
      <c r="DJ500" s="9" t="str">
        <f t="shared" si="307"/>
        <v/>
      </c>
      <c r="DK500" s="9" t="str">
        <f t="shared" si="308"/>
        <v/>
      </c>
      <c r="DL500" s="9" t="str">
        <f>IF(DK500="","",MAX(DL$1:DL499)+1)</f>
        <v/>
      </c>
      <c r="DM500" s="9" t="str">
        <f t="shared" si="309"/>
        <v/>
      </c>
      <c r="DN500" s="9" t="str">
        <f t="shared" si="310"/>
        <v/>
      </c>
      <c r="DO500" s="9" t="str">
        <f t="shared" si="311"/>
        <v/>
      </c>
    </row>
    <row r="501" spans="21:119" ht="16.2" thickBot="1">
      <c r="U501" s="17" t="b">
        <f t="shared" si="274"/>
        <v>0</v>
      </c>
      <c r="V501" s="9" t="str">
        <f t="shared" si="275"/>
        <v/>
      </c>
      <c r="W501" s="9" t="str">
        <f t="shared" si="276"/>
        <v/>
      </c>
      <c r="X501" s="9" t="str">
        <f t="shared" si="312"/>
        <v/>
      </c>
      <c r="BC501" s="9" t="str">
        <f>IF(V501="","",MAX(BC$1:BC500)+1)</f>
        <v/>
      </c>
      <c r="BD501" s="9" t="str">
        <f>IFERROR(INDEX('Paste Peptide Data'!$V$2:$V$30000,MATCH(ROW()-ROW($D$1),'Paste Peptide Data'!$BC$2:$BC$30000,0)),"")</f>
        <v/>
      </c>
      <c r="BE501" s="9" t="str">
        <f>IFERROR(INDEX('Paste Peptide Data'!$W$2:$W$30000,MATCH(ROW()-ROW($D$1),'Paste Peptide Data'!$BC$2:$BC$30000,0)),"")</f>
        <v/>
      </c>
      <c r="BF501" s="9" t="str">
        <f>IFERROR(INDEX('Paste Peptide Data'!$X$2:$X$30000,MATCH(ROW()-ROW($D$1),'Paste Peptide Data'!$BC$2:$BC$30000,0)),"")</f>
        <v/>
      </c>
      <c r="BH501" s="19">
        <f>COUNTIF( BF$2:BF501, BF501 )</f>
        <v>500</v>
      </c>
      <c r="BJ501" s="9" t="str">
        <f t="shared" si="277"/>
        <v/>
      </c>
      <c r="BK501" s="9" t="str">
        <f>IF(BJ501="","",MAX(BK$1:BK500)+1)</f>
        <v/>
      </c>
      <c r="BL501" s="9" t="str">
        <f>IFERROR(INDEX('Paste Peptide Data'!$BD$2:$BD$30000,MATCH(ROW()-ROW($D$1),'Paste Peptide Data'!$BK$2:$BK$30000,0)),"")</f>
        <v/>
      </c>
      <c r="BM501" s="9" t="str">
        <f>IFERROR(INDEX('Paste Peptide Data'!$BE$2:$BE$30000,MATCH(ROW()-ROW($D$1),'Paste Peptide Data'!$BK$2:$BK$30000,0)),"")</f>
        <v/>
      </c>
      <c r="BN501" s="9" t="str">
        <f>IFERROR(INDEX('Paste Peptide Data'!$BF$2:$BF$30000,MATCH(ROW()-ROW($D$1),'Paste Peptide Data'!$BK$2:$BK$30000,0)),"")</f>
        <v/>
      </c>
      <c r="BP501" s="20">
        <f t="shared" si="278"/>
        <v>0</v>
      </c>
      <c r="BQ501" s="8">
        <f t="shared" si="279"/>
        <v>0.499</v>
      </c>
      <c r="BR501" s="8">
        <f t="shared" si="280"/>
        <v>0.54800000000000004</v>
      </c>
      <c r="BS501" s="8">
        <f t="shared" si="281"/>
        <v>445</v>
      </c>
      <c r="BT501" s="8"/>
      <c r="BU501" s="21" t="str">
        <f t="shared" si="282"/>
        <v/>
      </c>
      <c r="BV501" s="9" t="str">
        <f t="shared" si="283"/>
        <v/>
      </c>
      <c r="BW501" s="9" t="str">
        <f t="shared" si="284"/>
        <v/>
      </c>
      <c r="BX501" s="20">
        <f t="shared" si="285"/>
        <v>0</v>
      </c>
      <c r="BY501" s="8" t="str">
        <f t="shared" si="286"/>
        <v/>
      </c>
      <c r="BZ501" s="8" t="str">
        <f t="shared" si="287"/>
        <v/>
      </c>
      <c r="CA501" s="8">
        <f t="shared" si="288"/>
        <v>0</v>
      </c>
      <c r="CB501" s="20">
        <f t="shared" si="289"/>
        <v>0</v>
      </c>
      <c r="CC501" s="20">
        <f t="shared" si="290"/>
        <v>1</v>
      </c>
      <c r="CD501" s="20">
        <f t="shared" si="291"/>
        <v>999</v>
      </c>
      <c r="CF501" s="22" t="str">
        <f>IFERROR(INDEX($BU$2:$BU$1000,MATCH(SMALL($CD$2:$CD$1000,ROWS($CF$2:CF501)+$CC$1001),$CD$2:$CD$1000,0)),"")</f>
        <v/>
      </c>
      <c r="CG501" s="22" t="str">
        <f>IFERROR(INDEX($BV$2:$BV$1000,MATCH(SMALL($CD$2:$CD$1000,ROWS($CF$2:CF501)+$CC$1001),$CD$2:$CD$1000,0)),"")</f>
        <v/>
      </c>
      <c r="CH501" s="22" t="str">
        <f>IFERROR(INDEX($BW$2:$BW$1000,MATCH(SMALL($CD$2:$CD$1000,ROWS($CF$2:CF501)+$CC$1001),$CD$2:$CD$1000,0)),"")</f>
        <v/>
      </c>
      <c r="CL501" s="18" t="str">
        <f t="shared" si="292"/>
        <v/>
      </c>
      <c r="CM501" s="9" t="str">
        <f t="shared" si="293"/>
        <v/>
      </c>
      <c r="CN501" s="9" t="str">
        <f t="shared" si="294"/>
        <v/>
      </c>
      <c r="CO501" s="9" t="str">
        <f t="shared" si="295"/>
        <v/>
      </c>
      <c r="CP501" s="9" t="str">
        <f>IF(CO501="","",MAX(CP$1:CP500)+1)</f>
        <v/>
      </c>
      <c r="CQ501" s="9" t="str">
        <f t="shared" si="296"/>
        <v/>
      </c>
      <c r="CR501" s="9" t="str">
        <f t="shared" si="297"/>
        <v/>
      </c>
      <c r="CS501" s="9" t="str">
        <f t="shared" si="298"/>
        <v/>
      </c>
      <c r="CU501" s="9" t="str">
        <f t="shared" si="299"/>
        <v/>
      </c>
      <c r="CV501" s="9" t="str">
        <f t="shared" si="300"/>
        <v/>
      </c>
      <c r="CW501" s="9" t="str">
        <f t="shared" si="301"/>
        <v/>
      </c>
      <c r="CX501" s="9" t="str">
        <f>IF(CW501="","",MAX(CX$1:CX500)+1)</f>
        <v/>
      </c>
      <c r="CZ501" s="9" t="str">
        <f t="shared" si="302"/>
        <v/>
      </c>
      <c r="DA501" s="9" t="str">
        <f t="shared" si="303"/>
        <v/>
      </c>
      <c r="DB501" s="9" t="str">
        <f t="shared" si="304"/>
        <v/>
      </c>
      <c r="DG501" s="9" t="s">
        <v>1111</v>
      </c>
      <c r="DH501" s="9" t="str">
        <f t="shared" si="305"/>
        <v/>
      </c>
      <c r="DI501" s="9" t="str">
        <f t="shared" si="306"/>
        <v/>
      </c>
      <c r="DJ501" s="9" t="str">
        <f t="shared" si="307"/>
        <v/>
      </c>
      <c r="DK501" s="9" t="str">
        <f t="shared" si="308"/>
        <v/>
      </c>
      <c r="DL501" s="9" t="str">
        <f>IF(DK501="","",MAX(DL$1:DL500)+1)</f>
        <v/>
      </c>
      <c r="DM501" s="9" t="str">
        <f t="shared" si="309"/>
        <v/>
      </c>
      <c r="DN501" s="9" t="str">
        <f t="shared" si="310"/>
        <v/>
      </c>
      <c r="DO501" s="9" t="str">
        <f t="shared" si="311"/>
        <v/>
      </c>
    </row>
    <row r="502" spans="21:119" ht="16.2" thickBot="1">
      <c r="U502" s="17" t="b">
        <f t="shared" si="274"/>
        <v>0</v>
      </c>
      <c r="V502" s="9" t="str">
        <f t="shared" si="275"/>
        <v/>
      </c>
      <c r="W502" s="9" t="str">
        <f t="shared" si="276"/>
        <v/>
      </c>
      <c r="X502" s="9" t="str">
        <f t="shared" si="312"/>
        <v/>
      </c>
      <c r="BC502" s="9" t="str">
        <f>IF(V502="","",MAX(BC$1:BC501)+1)</f>
        <v/>
      </c>
      <c r="BD502" s="9" t="str">
        <f>IFERROR(INDEX('Paste Peptide Data'!$V$2:$V$30000,MATCH(ROW()-ROW($D$1),'Paste Peptide Data'!$BC$2:$BC$30000,0)),"")</f>
        <v/>
      </c>
      <c r="BE502" s="9" t="str">
        <f>IFERROR(INDEX('Paste Peptide Data'!$W$2:$W$30000,MATCH(ROW()-ROW($D$1),'Paste Peptide Data'!$BC$2:$BC$30000,0)),"")</f>
        <v/>
      </c>
      <c r="BF502" s="9" t="str">
        <f>IFERROR(INDEX('Paste Peptide Data'!$X$2:$X$30000,MATCH(ROW()-ROW($D$1),'Paste Peptide Data'!$BC$2:$BC$30000,0)),"")</f>
        <v/>
      </c>
      <c r="BH502" s="19">
        <f>COUNTIF( BF$2:BF502, BF502 )</f>
        <v>501</v>
      </c>
      <c r="BJ502" s="9" t="str">
        <f t="shared" si="277"/>
        <v/>
      </c>
      <c r="BK502" s="9" t="str">
        <f>IF(BJ502="","",MAX(BK$1:BK501)+1)</f>
        <v/>
      </c>
      <c r="BL502" s="9" t="str">
        <f>IFERROR(INDEX('Paste Peptide Data'!$BD$2:$BD$30000,MATCH(ROW()-ROW($D$1),'Paste Peptide Data'!$BK$2:$BK$30000,0)),"")</f>
        <v/>
      </c>
      <c r="BM502" s="9" t="str">
        <f>IFERROR(INDEX('Paste Peptide Data'!$BE$2:$BE$30000,MATCH(ROW()-ROW($D$1),'Paste Peptide Data'!$BK$2:$BK$30000,0)),"")</f>
        <v/>
      </c>
      <c r="BN502" s="9" t="str">
        <f>IFERROR(INDEX('Paste Peptide Data'!$BF$2:$BF$30000,MATCH(ROW()-ROW($D$1),'Paste Peptide Data'!$BK$2:$BK$30000,0)),"")</f>
        <v/>
      </c>
      <c r="BP502" s="20">
        <f t="shared" si="278"/>
        <v>0</v>
      </c>
      <c r="BQ502" s="8">
        <f t="shared" si="279"/>
        <v>0.5</v>
      </c>
      <c r="BR502" s="8">
        <f t="shared" si="280"/>
        <v>0.54900000000000004</v>
      </c>
      <c r="BS502" s="8">
        <f t="shared" si="281"/>
        <v>446</v>
      </c>
      <c r="BT502" s="8"/>
      <c r="BU502" s="21" t="str">
        <f t="shared" si="282"/>
        <v/>
      </c>
      <c r="BV502" s="9" t="str">
        <f t="shared" si="283"/>
        <v/>
      </c>
      <c r="BW502" s="9" t="str">
        <f t="shared" si="284"/>
        <v/>
      </c>
      <c r="BX502" s="20">
        <f t="shared" si="285"/>
        <v>0</v>
      </c>
      <c r="BY502" s="8" t="str">
        <f t="shared" si="286"/>
        <v/>
      </c>
      <c r="BZ502" s="8" t="str">
        <f t="shared" si="287"/>
        <v/>
      </c>
      <c r="CA502" s="8">
        <f t="shared" si="288"/>
        <v>0</v>
      </c>
      <c r="CB502" s="20">
        <f t="shared" si="289"/>
        <v>0</v>
      </c>
      <c r="CC502" s="20">
        <f t="shared" si="290"/>
        <v>1</v>
      </c>
      <c r="CD502" s="20">
        <f t="shared" si="291"/>
        <v>999</v>
      </c>
      <c r="CF502" s="22" t="str">
        <f>IFERROR(INDEX($BU$2:$BU$1000,MATCH(SMALL($CD$2:$CD$1000,ROWS($CF$2:CF502)+$CC$1001),$CD$2:$CD$1000,0)),"")</f>
        <v/>
      </c>
      <c r="CG502" s="22" t="str">
        <f>IFERROR(INDEX($BV$2:$BV$1000,MATCH(SMALL($CD$2:$CD$1000,ROWS($CF$2:CF502)+$CC$1001),$CD$2:$CD$1000,0)),"")</f>
        <v/>
      </c>
      <c r="CH502" s="22" t="str">
        <f>IFERROR(INDEX($BW$2:$BW$1000,MATCH(SMALL($CD$2:$CD$1000,ROWS($CF$2:CF502)+$CC$1001),$CD$2:$CD$1000,0)),"")</f>
        <v/>
      </c>
      <c r="CL502" s="18" t="str">
        <f t="shared" si="292"/>
        <v/>
      </c>
      <c r="CM502" s="9" t="str">
        <f t="shared" si="293"/>
        <v/>
      </c>
      <c r="CN502" s="9" t="str">
        <f t="shared" si="294"/>
        <v/>
      </c>
      <c r="CO502" s="9" t="str">
        <f t="shared" si="295"/>
        <v/>
      </c>
      <c r="CP502" s="9" t="str">
        <f>IF(CO502="","",MAX(CP$1:CP501)+1)</f>
        <v/>
      </c>
      <c r="CQ502" s="9" t="str">
        <f t="shared" si="296"/>
        <v/>
      </c>
      <c r="CR502" s="9" t="str">
        <f t="shared" si="297"/>
        <v/>
      </c>
      <c r="CS502" s="9" t="str">
        <f t="shared" si="298"/>
        <v/>
      </c>
      <c r="CU502" s="9" t="str">
        <f t="shared" si="299"/>
        <v/>
      </c>
      <c r="CV502" s="9" t="str">
        <f t="shared" si="300"/>
        <v/>
      </c>
      <c r="CW502" s="9" t="str">
        <f t="shared" si="301"/>
        <v/>
      </c>
      <c r="CX502" s="9" t="str">
        <f>IF(CW502="","",MAX(CX$1:CX501)+1)</f>
        <v/>
      </c>
      <c r="CZ502" s="9" t="str">
        <f t="shared" si="302"/>
        <v/>
      </c>
      <c r="DA502" s="9" t="str">
        <f t="shared" si="303"/>
        <v/>
      </c>
      <c r="DB502" s="9" t="str">
        <f t="shared" si="304"/>
        <v/>
      </c>
      <c r="DG502" s="9" t="s">
        <v>1112</v>
      </c>
      <c r="DH502" s="9" t="str">
        <f t="shared" si="305"/>
        <v/>
      </c>
      <c r="DI502" s="9" t="str">
        <f t="shared" si="306"/>
        <v/>
      </c>
      <c r="DJ502" s="9" t="str">
        <f t="shared" si="307"/>
        <v/>
      </c>
      <c r="DK502" s="9" t="str">
        <f t="shared" si="308"/>
        <v/>
      </c>
      <c r="DL502" s="9" t="str">
        <f>IF(DK502="","",MAX(DL$1:DL501)+1)</f>
        <v/>
      </c>
      <c r="DM502" s="9" t="str">
        <f t="shared" si="309"/>
        <v/>
      </c>
      <c r="DN502" s="9" t="str">
        <f t="shared" si="310"/>
        <v/>
      </c>
      <c r="DO502" s="9" t="str">
        <f t="shared" si="311"/>
        <v/>
      </c>
    </row>
    <row r="503" spans="21:119" ht="16.2" thickBot="1">
      <c r="U503" s="17" t="b">
        <f t="shared" si="274"/>
        <v>0</v>
      </c>
      <c r="V503" s="9" t="str">
        <f t="shared" si="275"/>
        <v/>
      </c>
      <c r="W503" s="9" t="str">
        <f t="shared" si="276"/>
        <v/>
      </c>
      <c r="X503" s="9" t="str">
        <f t="shared" si="312"/>
        <v/>
      </c>
      <c r="BC503" s="9" t="str">
        <f>IF(V503="","",MAX(BC$1:BC502)+1)</f>
        <v/>
      </c>
      <c r="BD503" s="9" t="str">
        <f>IFERROR(INDEX('Paste Peptide Data'!$V$2:$V$30000,MATCH(ROW()-ROW($D$1),'Paste Peptide Data'!$BC$2:$BC$30000,0)),"")</f>
        <v/>
      </c>
      <c r="BE503" s="9" t="str">
        <f>IFERROR(INDEX('Paste Peptide Data'!$W$2:$W$30000,MATCH(ROW()-ROW($D$1),'Paste Peptide Data'!$BC$2:$BC$30000,0)),"")</f>
        <v/>
      </c>
      <c r="BF503" s="9" t="str">
        <f>IFERROR(INDEX('Paste Peptide Data'!$X$2:$X$30000,MATCH(ROW()-ROW($D$1),'Paste Peptide Data'!$BC$2:$BC$30000,0)),"")</f>
        <v/>
      </c>
      <c r="BH503" s="19">
        <f>COUNTIF( BF$2:BF503, BF503 )</f>
        <v>502</v>
      </c>
      <c r="BJ503" s="9" t="str">
        <f t="shared" si="277"/>
        <v/>
      </c>
      <c r="BK503" s="9" t="str">
        <f>IF(BJ503="","",MAX(BK$1:BK502)+1)</f>
        <v/>
      </c>
      <c r="BL503" s="9" t="str">
        <f>IFERROR(INDEX('Paste Peptide Data'!$BD$2:$BD$30000,MATCH(ROW()-ROW($D$1),'Paste Peptide Data'!$BK$2:$BK$30000,0)),"")</f>
        <v/>
      </c>
      <c r="BM503" s="9" t="str">
        <f>IFERROR(INDEX('Paste Peptide Data'!$BE$2:$BE$30000,MATCH(ROW()-ROW($D$1),'Paste Peptide Data'!$BK$2:$BK$30000,0)),"")</f>
        <v/>
      </c>
      <c r="BN503" s="9" t="str">
        <f>IFERROR(INDEX('Paste Peptide Data'!$BF$2:$BF$30000,MATCH(ROW()-ROW($D$1),'Paste Peptide Data'!$BK$2:$BK$30000,0)),"")</f>
        <v/>
      </c>
      <c r="BP503" s="20">
        <f t="shared" si="278"/>
        <v>0</v>
      </c>
      <c r="BQ503" s="8">
        <f t="shared" si="279"/>
        <v>0.501</v>
      </c>
      <c r="BR503" s="8">
        <f t="shared" si="280"/>
        <v>0.55000000000000004</v>
      </c>
      <c r="BS503" s="8">
        <f t="shared" si="281"/>
        <v>449</v>
      </c>
      <c r="BT503" s="8"/>
      <c r="BU503" s="21" t="str">
        <f t="shared" si="282"/>
        <v/>
      </c>
      <c r="BV503" s="9" t="str">
        <f t="shared" si="283"/>
        <v/>
      </c>
      <c r="BW503" s="9" t="str">
        <f t="shared" si="284"/>
        <v/>
      </c>
      <c r="BX503" s="20">
        <f t="shared" si="285"/>
        <v>0</v>
      </c>
      <c r="BY503" s="8" t="str">
        <f t="shared" si="286"/>
        <v/>
      </c>
      <c r="BZ503" s="8" t="str">
        <f t="shared" si="287"/>
        <v/>
      </c>
      <c r="CA503" s="8">
        <f t="shared" si="288"/>
        <v>0</v>
      </c>
      <c r="CB503" s="20">
        <f t="shared" si="289"/>
        <v>0</v>
      </c>
      <c r="CC503" s="20">
        <f t="shared" si="290"/>
        <v>1</v>
      </c>
      <c r="CD503" s="20">
        <f t="shared" si="291"/>
        <v>999</v>
      </c>
      <c r="CF503" s="22" t="str">
        <f>IFERROR(INDEX($BU$2:$BU$1000,MATCH(SMALL($CD$2:$CD$1000,ROWS($CF$2:CF503)+$CC$1001),$CD$2:$CD$1000,0)),"")</f>
        <v/>
      </c>
      <c r="CG503" s="22" t="str">
        <f>IFERROR(INDEX($BV$2:$BV$1000,MATCH(SMALL($CD$2:$CD$1000,ROWS($CF$2:CF503)+$CC$1001),$CD$2:$CD$1000,0)),"")</f>
        <v/>
      </c>
      <c r="CH503" s="22" t="str">
        <f>IFERROR(INDEX($BW$2:$BW$1000,MATCH(SMALL($CD$2:$CD$1000,ROWS($CF$2:CF503)+$CC$1001),$CD$2:$CD$1000,0)),"")</f>
        <v/>
      </c>
      <c r="CL503" s="18" t="str">
        <f t="shared" si="292"/>
        <v/>
      </c>
      <c r="CM503" s="9" t="str">
        <f t="shared" si="293"/>
        <v/>
      </c>
      <c r="CN503" s="9" t="str">
        <f t="shared" si="294"/>
        <v/>
      </c>
      <c r="CO503" s="9" t="str">
        <f t="shared" si="295"/>
        <v/>
      </c>
      <c r="CP503" s="9" t="str">
        <f>IF(CO503="","",MAX(CP$1:CP502)+1)</f>
        <v/>
      </c>
      <c r="CQ503" s="9" t="str">
        <f t="shared" si="296"/>
        <v/>
      </c>
      <c r="CR503" s="9" t="str">
        <f t="shared" si="297"/>
        <v/>
      </c>
      <c r="CS503" s="9" t="str">
        <f t="shared" si="298"/>
        <v/>
      </c>
      <c r="CU503" s="9" t="str">
        <f t="shared" si="299"/>
        <v/>
      </c>
      <c r="CV503" s="9" t="str">
        <f t="shared" si="300"/>
        <v/>
      </c>
      <c r="CW503" s="9" t="str">
        <f t="shared" si="301"/>
        <v/>
      </c>
      <c r="CX503" s="9" t="str">
        <f>IF(CW503="","",MAX(CX$1:CX502)+1)</f>
        <v/>
      </c>
      <c r="CZ503" s="9" t="str">
        <f t="shared" si="302"/>
        <v/>
      </c>
      <c r="DA503" s="9" t="str">
        <f t="shared" si="303"/>
        <v/>
      </c>
      <c r="DB503" s="9" t="str">
        <f t="shared" si="304"/>
        <v/>
      </c>
      <c r="DG503" s="9" t="s">
        <v>1113</v>
      </c>
      <c r="DH503" s="9" t="str">
        <f t="shared" si="305"/>
        <v/>
      </c>
      <c r="DI503" s="9" t="str">
        <f t="shared" si="306"/>
        <v/>
      </c>
      <c r="DJ503" s="9" t="str">
        <f t="shared" si="307"/>
        <v/>
      </c>
      <c r="DK503" s="9" t="str">
        <f t="shared" si="308"/>
        <v/>
      </c>
      <c r="DL503" s="9" t="str">
        <f>IF(DK503="","",MAX(DL$1:DL502)+1)</f>
        <v/>
      </c>
      <c r="DM503" s="9" t="str">
        <f t="shared" si="309"/>
        <v/>
      </c>
      <c r="DN503" s="9" t="str">
        <f t="shared" si="310"/>
        <v/>
      </c>
      <c r="DO503" s="9" t="str">
        <f t="shared" si="311"/>
        <v/>
      </c>
    </row>
    <row r="504" spans="21:119" ht="16.2" thickBot="1">
      <c r="U504" s="17" t="b">
        <f t="shared" si="274"/>
        <v>0</v>
      </c>
      <c r="V504" s="9" t="str">
        <f t="shared" si="275"/>
        <v/>
      </c>
      <c r="W504" s="9" t="str">
        <f t="shared" si="276"/>
        <v/>
      </c>
      <c r="X504" s="9" t="str">
        <f t="shared" si="312"/>
        <v/>
      </c>
      <c r="BC504" s="9" t="str">
        <f>IF(V504="","",MAX(BC$1:BC503)+1)</f>
        <v/>
      </c>
      <c r="BD504" s="9" t="str">
        <f>IFERROR(INDEX('Paste Peptide Data'!$V$2:$V$30000,MATCH(ROW()-ROW($D$1),'Paste Peptide Data'!$BC$2:$BC$30000,0)),"")</f>
        <v/>
      </c>
      <c r="BE504" s="9" t="str">
        <f>IFERROR(INDEX('Paste Peptide Data'!$W$2:$W$30000,MATCH(ROW()-ROW($D$1),'Paste Peptide Data'!$BC$2:$BC$30000,0)),"")</f>
        <v/>
      </c>
      <c r="BF504" s="9" t="str">
        <f>IFERROR(INDEX('Paste Peptide Data'!$X$2:$X$30000,MATCH(ROW()-ROW($D$1),'Paste Peptide Data'!$BC$2:$BC$30000,0)),"")</f>
        <v/>
      </c>
      <c r="BH504" s="19">
        <f>COUNTIF( BF$2:BF504, BF504 )</f>
        <v>503</v>
      </c>
      <c r="BJ504" s="9" t="str">
        <f t="shared" si="277"/>
        <v/>
      </c>
      <c r="BK504" s="9" t="str">
        <f>IF(BJ504="","",MAX(BK$1:BK503)+1)</f>
        <v/>
      </c>
      <c r="BL504" s="9" t="str">
        <f>IFERROR(INDEX('Paste Peptide Data'!$BD$2:$BD$30000,MATCH(ROW()-ROW($D$1),'Paste Peptide Data'!$BK$2:$BK$30000,0)),"")</f>
        <v/>
      </c>
      <c r="BM504" s="9" t="str">
        <f>IFERROR(INDEX('Paste Peptide Data'!$BE$2:$BE$30000,MATCH(ROW()-ROW($D$1),'Paste Peptide Data'!$BK$2:$BK$30000,0)),"")</f>
        <v/>
      </c>
      <c r="BN504" s="9" t="str">
        <f>IFERROR(INDEX('Paste Peptide Data'!$BF$2:$BF$30000,MATCH(ROW()-ROW($D$1),'Paste Peptide Data'!$BK$2:$BK$30000,0)),"")</f>
        <v/>
      </c>
      <c r="BP504" s="20">
        <f t="shared" si="278"/>
        <v>0</v>
      </c>
      <c r="BQ504" s="8">
        <f t="shared" si="279"/>
        <v>0.502</v>
      </c>
      <c r="BR504" s="8">
        <f t="shared" si="280"/>
        <v>0.55000000000000004</v>
      </c>
      <c r="BS504" s="8">
        <f t="shared" si="281"/>
        <v>450</v>
      </c>
      <c r="BT504" s="8"/>
      <c r="BU504" s="21" t="str">
        <f t="shared" si="282"/>
        <v/>
      </c>
      <c r="BV504" s="9" t="str">
        <f t="shared" si="283"/>
        <v/>
      </c>
      <c r="BW504" s="9" t="str">
        <f t="shared" si="284"/>
        <v/>
      </c>
      <c r="BX504" s="20">
        <f t="shared" si="285"/>
        <v>0</v>
      </c>
      <c r="BY504" s="8" t="str">
        <f t="shared" si="286"/>
        <v/>
      </c>
      <c r="BZ504" s="8" t="str">
        <f t="shared" si="287"/>
        <v/>
      </c>
      <c r="CA504" s="8">
        <f t="shared" si="288"/>
        <v>0</v>
      </c>
      <c r="CB504" s="20">
        <f t="shared" si="289"/>
        <v>0</v>
      </c>
      <c r="CC504" s="20">
        <f t="shared" si="290"/>
        <v>1</v>
      </c>
      <c r="CD504" s="20">
        <f t="shared" si="291"/>
        <v>999</v>
      </c>
      <c r="CF504" s="22" t="str">
        <f>IFERROR(INDEX($BU$2:$BU$1000,MATCH(SMALL($CD$2:$CD$1000,ROWS($CF$2:CF504)+$CC$1001),$CD$2:$CD$1000,0)),"")</f>
        <v/>
      </c>
      <c r="CG504" s="22" t="str">
        <f>IFERROR(INDEX($BV$2:$BV$1000,MATCH(SMALL($CD$2:$CD$1000,ROWS($CF$2:CF504)+$CC$1001),$CD$2:$CD$1000,0)),"")</f>
        <v/>
      </c>
      <c r="CH504" s="22" t="str">
        <f>IFERROR(INDEX($BW$2:$BW$1000,MATCH(SMALL($CD$2:$CD$1000,ROWS($CF$2:CF504)+$CC$1001),$CD$2:$CD$1000,0)),"")</f>
        <v/>
      </c>
      <c r="CL504" s="18" t="str">
        <f t="shared" si="292"/>
        <v/>
      </c>
      <c r="CM504" s="9" t="str">
        <f t="shared" si="293"/>
        <v/>
      </c>
      <c r="CN504" s="9" t="str">
        <f t="shared" si="294"/>
        <v/>
      </c>
      <c r="CO504" s="9" t="str">
        <f t="shared" si="295"/>
        <v/>
      </c>
      <c r="CP504" s="9" t="str">
        <f>IF(CO504="","",MAX(CP$1:CP503)+1)</f>
        <v/>
      </c>
      <c r="CQ504" s="9" t="str">
        <f t="shared" si="296"/>
        <v/>
      </c>
      <c r="CR504" s="9" t="str">
        <f t="shared" si="297"/>
        <v/>
      </c>
      <c r="CS504" s="9" t="str">
        <f t="shared" si="298"/>
        <v/>
      </c>
      <c r="CU504" s="9" t="str">
        <f t="shared" si="299"/>
        <v/>
      </c>
      <c r="CV504" s="9" t="str">
        <f t="shared" si="300"/>
        <v/>
      </c>
      <c r="CW504" s="9" t="str">
        <f t="shared" si="301"/>
        <v/>
      </c>
      <c r="CX504" s="9" t="str">
        <f>IF(CW504="","",MAX(CX$1:CX503)+1)</f>
        <v/>
      </c>
      <c r="CZ504" s="9" t="str">
        <f t="shared" si="302"/>
        <v/>
      </c>
      <c r="DA504" s="9" t="str">
        <f t="shared" si="303"/>
        <v/>
      </c>
      <c r="DB504" s="9" t="str">
        <f t="shared" si="304"/>
        <v/>
      </c>
      <c r="DG504" s="9" t="s">
        <v>1114</v>
      </c>
      <c r="DH504" s="9" t="str">
        <f t="shared" si="305"/>
        <v/>
      </c>
      <c r="DI504" s="9" t="str">
        <f t="shared" si="306"/>
        <v/>
      </c>
      <c r="DJ504" s="9" t="str">
        <f t="shared" si="307"/>
        <v/>
      </c>
      <c r="DK504" s="9" t="str">
        <f t="shared" si="308"/>
        <v/>
      </c>
      <c r="DL504" s="9" t="str">
        <f>IF(DK504="","",MAX(DL$1:DL503)+1)</f>
        <v/>
      </c>
      <c r="DM504" s="9" t="str">
        <f t="shared" si="309"/>
        <v/>
      </c>
      <c r="DN504" s="9" t="str">
        <f t="shared" si="310"/>
        <v/>
      </c>
      <c r="DO504" s="9" t="str">
        <f t="shared" si="311"/>
        <v/>
      </c>
    </row>
    <row r="505" spans="21:119" ht="16.2" thickBot="1">
      <c r="U505" s="17" t="b">
        <f t="shared" si="274"/>
        <v>0</v>
      </c>
      <c r="V505" s="9" t="str">
        <f t="shared" si="275"/>
        <v/>
      </c>
      <c r="W505" s="9" t="str">
        <f t="shared" si="276"/>
        <v/>
      </c>
      <c r="X505" s="9" t="str">
        <f t="shared" si="312"/>
        <v/>
      </c>
      <c r="BC505" s="9" t="str">
        <f>IF(V505="","",MAX(BC$1:BC504)+1)</f>
        <v/>
      </c>
      <c r="BD505" s="9" t="str">
        <f>IFERROR(INDEX('Paste Peptide Data'!$V$2:$V$30000,MATCH(ROW()-ROW($D$1),'Paste Peptide Data'!$BC$2:$BC$30000,0)),"")</f>
        <v/>
      </c>
      <c r="BE505" s="9" t="str">
        <f>IFERROR(INDEX('Paste Peptide Data'!$W$2:$W$30000,MATCH(ROW()-ROW($D$1),'Paste Peptide Data'!$BC$2:$BC$30000,0)),"")</f>
        <v/>
      </c>
      <c r="BF505" s="9" t="str">
        <f>IFERROR(INDEX('Paste Peptide Data'!$X$2:$X$30000,MATCH(ROW()-ROW($D$1),'Paste Peptide Data'!$BC$2:$BC$30000,0)),"")</f>
        <v/>
      </c>
      <c r="BH505" s="19">
        <f>COUNTIF( BF$2:BF505, BF505 )</f>
        <v>504</v>
      </c>
      <c r="BJ505" s="9" t="str">
        <f t="shared" si="277"/>
        <v/>
      </c>
      <c r="BK505" s="9" t="str">
        <f>IF(BJ505="","",MAX(BK$1:BK504)+1)</f>
        <v/>
      </c>
      <c r="BL505" s="9" t="str">
        <f>IFERROR(INDEX('Paste Peptide Data'!$BD$2:$BD$30000,MATCH(ROW()-ROW($D$1),'Paste Peptide Data'!$BK$2:$BK$30000,0)),"")</f>
        <v/>
      </c>
      <c r="BM505" s="9" t="str">
        <f>IFERROR(INDEX('Paste Peptide Data'!$BE$2:$BE$30000,MATCH(ROW()-ROW($D$1),'Paste Peptide Data'!$BK$2:$BK$30000,0)),"")</f>
        <v/>
      </c>
      <c r="BN505" s="9" t="str">
        <f>IFERROR(INDEX('Paste Peptide Data'!$BF$2:$BF$30000,MATCH(ROW()-ROW($D$1),'Paste Peptide Data'!$BK$2:$BK$30000,0)),"")</f>
        <v/>
      </c>
      <c r="BP505" s="20">
        <f t="shared" si="278"/>
        <v>0</v>
      </c>
      <c r="BQ505" s="8">
        <f t="shared" si="279"/>
        <v>0.503</v>
      </c>
      <c r="BR505" s="8">
        <f t="shared" si="280"/>
        <v>0.55100000000000005</v>
      </c>
      <c r="BS505" s="8">
        <f t="shared" si="281"/>
        <v>451</v>
      </c>
      <c r="BT505" s="8"/>
      <c r="BU505" s="21" t="str">
        <f t="shared" si="282"/>
        <v/>
      </c>
      <c r="BV505" s="9" t="str">
        <f t="shared" si="283"/>
        <v/>
      </c>
      <c r="BW505" s="9" t="str">
        <f t="shared" si="284"/>
        <v/>
      </c>
      <c r="BX505" s="20">
        <f t="shared" si="285"/>
        <v>0</v>
      </c>
      <c r="BY505" s="8" t="str">
        <f t="shared" si="286"/>
        <v/>
      </c>
      <c r="BZ505" s="8" t="str">
        <f t="shared" si="287"/>
        <v/>
      </c>
      <c r="CA505" s="8">
        <f t="shared" si="288"/>
        <v>0</v>
      </c>
      <c r="CB505" s="20">
        <f t="shared" si="289"/>
        <v>0</v>
      </c>
      <c r="CC505" s="20">
        <f t="shared" si="290"/>
        <v>1</v>
      </c>
      <c r="CD505" s="20">
        <f t="shared" si="291"/>
        <v>999</v>
      </c>
      <c r="CF505" s="22" t="str">
        <f>IFERROR(INDEX($BU$2:$BU$1000,MATCH(SMALL($CD$2:$CD$1000,ROWS($CF$2:CF505)+$CC$1001),$CD$2:$CD$1000,0)),"")</f>
        <v/>
      </c>
      <c r="CG505" s="22" t="str">
        <f>IFERROR(INDEX($BV$2:$BV$1000,MATCH(SMALL($CD$2:$CD$1000,ROWS($CF$2:CF505)+$CC$1001),$CD$2:$CD$1000,0)),"")</f>
        <v/>
      </c>
      <c r="CH505" s="22" t="str">
        <f>IFERROR(INDEX($BW$2:$BW$1000,MATCH(SMALL($CD$2:$CD$1000,ROWS($CF$2:CF505)+$CC$1001),$CD$2:$CD$1000,0)),"")</f>
        <v/>
      </c>
      <c r="CL505" s="18" t="str">
        <f t="shared" si="292"/>
        <v/>
      </c>
      <c r="CM505" s="9" t="str">
        <f t="shared" si="293"/>
        <v/>
      </c>
      <c r="CN505" s="9" t="str">
        <f t="shared" si="294"/>
        <v/>
      </c>
      <c r="CO505" s="9" t="str">
        <f t="shared" si="295"/>
        <v/>
      </c>
      <c r="CP505" s="9" t="str">
        <f>IF(CO505="","",MAX(CP$1:CP504)+1)</f>
        <v/>
      </c>
      <c r="CQ505" s="9" t="str">
        <f t="shared" si="296"/>
        <v/>
      </c>
      <c r="CR505" s="9" t="str">
        <f t="shared" si="297"/>
        <v/>
      </c>
      <c r="CS505" s="9" t="str">
        <f t="shared" si="298"/>
        <v/>
      </c>
      <c r="CU505" s="9" t="str">
        <f t="shared" si="299"/>
        <v/>
      </c>
      <c r="CV505" s="9" t="str">
        <f t="shared" si="300"/>
        <v/>
      </c>
      <c r="CW505" s="9" t="str">
        <f t="shared" si="301"/>
        <v/>
      </c>
      <c r="CX505" s="9" t="str">
        <f>IF(CW505="","",MAX(CX$1:CX504)+1)</f>
        <v/>
      </c>
      <c r="CZ505" s="9" t="str">
        <f t="shared" si="302"/>
        <v/>
      </c>
      <c r="DA505" s="9" t="str">
        <f t="shared" si="303"/>
        <v/>
      </c>
      <c r="DB505" s="9" t="str">
        <f t="shared" si="304"/>
        <v/>
      </c>
      <c r="DG505" s="9" t="s">
        <v>1115</v>
      </c>
      <c r="DH505" s="9" t="str">
        <f t="shared" si="305"/>
        <v/>
      </c>
      <c r="DI505" s="9" t="str">
        <f t="shared" si="306"/>
        <v/>
      </c>
      <c r="DJ505" s="9" t="str">
        <f t="shared" si="307"/>
        <v/>
      </c>
      <c r="DK505" s="9" t="str">
        <f t="shared" si="308"/>
        <v/>
      </c>
      <c r="DL505" s="9" t="str">
        <f>IF(DK505="","",MAX(DL$1:DL504)+1)</f>
        <v/>
      </c>
      <c r="DM505" s="9" t="str">
        <f t="shared" si="309"/>
        <v/>
      </c>
      <c r="DN505" s="9" t="str">
        <f t="shared" si="310"/>
        <v/>
      </c>
      <c r="DO505" s="9" t="str">
        <f t="shared" si="311"/>
        <v/>
      </c>
    </row>
    <row r="506" spans="21:119" ht="16.2" thickBot="1">
      <c r="U506" s="17" t="b">
        <f t="shared" si="274"/>
        <v>0</v>
      </c>
      <c r="V506" s="9" t="str">
        <f t="shared" si="275"/>
        <v/>
      </c>
      <c r="W506" s="9" t="str">
        <f t="shared" si="276"/>
        <v/>
      </c>
      <c r="X506" s="9" t="str">
        <f t="shared" si="312"/>
        <v/>
      </c>
      <c r="BC506" s="9" t="str">
        <f>IF(V506="","",MAX(BC$1:BC505)+1)</f>
        <v/>
      </c>
      <c r="BD506" s="9" t="str">
        <f>IFERROR(INDEX('Paste Peptide Data'!$V$2:$V$30000,MATCH(ROW()-ROW($D$1),'Paste Peptide Data'!$BC$2:$BC$30000,0)),"")</f>
        <v/>
      </c>
      <c r="BE506" s="9" t="str">
        <f>IFERROR(INDEX('Paste Peptide Data'!$W$2:$W$30000,MATCH(ROW()-ROW($D$1),'Paste Peptide Data'!$BC$2:$BC$30000,0)),"")</f>
        <v/>
      </c>
      <c r="BF506" s="9" t="str">
        <f>IFERROR(INDEX('Paste Peptide Data'!$X$2:$X$30000,MATCH(ROW()-ROW($D$1),'Paste Peptide Data'!$BC$2:$BC$30000,0)),"")</f>
        <v/>
      </c>
      <c r="BH506" s="19">
        <f>COUNTIF( BF$2:BF506, BF506 )</f>
        <v>505</v>
      </c>
      <c r="BJ506" s="9" t="str">
        <f t="shared" si="277"/>
        <v/>
      </c>
      <c r="BK506" s="9" t="str">
        <f>IF(BJ506="","",MAX(BK$1:BK505)+1)</f>
        <v/>
      </c>
      <c r="BL506" s="9" t="str">
        <f>IFERROR(INDEX('Paste Peptide Data'!$BD$2:$BD$30000,MATCH(ROW()-ROW($D$1),'Paste Peptide Data'!$BK$2:$BK$30000,0)),"")</f>
        <v/>
      </c>
      <c r="BM506" s="9" t="str">
        <f>IFERROR(INDEX('Paste Peptide Data'!$BE$2:$BE$30000,MATCH(ROW()-ROW($D$1),'Paste Peptide Data'!$BK$2:$BK$30000,0)),"")</f>
        <v/>
      </c>
      <c r="BN506" s="9" t="str">
        <f>IFERROR(INDEX('Paste Peptide Data'!$BF$2:$BF$30000,MATCH(ROW()-ROW($D$1),'Paste Peptide Data'!$BK$2:$BK$30000,0)),"")</f>
        <v/>
      </c>
      <c r="BP506" s="20">
        <f t="shared" si="278"/>
        <v>0</v>
      </c>
      <c r="BQ506" s="8">
        <f t="shared" si="279"/>
        <v>0.504</v>
      </c>
      <c r="BR506" s="8">
        <f t="shared" si="280"/>
        <v>0.55200000000000005</v>
      </c>
      <c r="BS506" s="8">
        <f t="shared" si="281"/>
        <v>452</v>
      </c>
      <c r="BT506" s="8"/>
      <c r="BU506" s="21" t="str">
        <f t="shared" si="282"/>
        <v/>
      </c>
      <c r="BV506" s="9" t="str">
        <f t="shared" si="283"/>
        <v/>
      </c>
      <c r="BW506" s="9" t="str">
        <f t="shared" si="284"/>
        <v/>
      </c>
      <c r="BX506" s="20">
        <f t="shared" si="285"/>
        <v>0</v>
      </c>
      <c r="BY506" s="8" t="str">
        <f t="shared" si="286"/>
        <v/>
      </c>
      <c r="BZ506" s="8" t="str">
        <f t="shared" si="287"/>
        <v/>
      </c>
      <c r="CA506" s="8">
        <f t="shared" si="288"/>
        <v>0</v>
      </c>
      <c r="CB506" s="20">
        <f t="shared" si="289"/>
        <v>0</v>
      </c>
      <c r="CC506" s="20">
        <f t="shared" si="290"/>
        <v>1</v>
      </c>
      <c r="CD506" s="20">
        <f t="shared" si="291"/>
        <v>999</v>
      </c>
      <c r="CF506" s="22" t="str">
        <f>IFERROR(INDEX($BU$2:$BU$1000,MATCH(SMALL($CD$2:$CD$1000,ROWS($CF$2:CF506)+$CC$1001),$CD$2:$CD$1000,0)),"")</f>
        <v/>
      </c>
      <c r="CG506" s="22" t="str">
        <f>IFERROR(INDEX($BV$2:$BV$1000,MATCH(SMALL($CD$2:$CD$1000,ROWS($CF$2:CF506)+$CC$1001),$CD$2:$CD$1000,0)),"")</f>
        <v/>
      </c>
      <c r="CH506" s="22" t="str">
        <f>IFERROR(INDEX($BW$2:$BW$1000,MATCH(SMALL($CD$2:$CD$1000,ROWS($CF$2:CF506)+$CC$1001),$CD$2:$CD$1000,0)),"")</f>
        <v/>
      </c>
      <c r="CL506" s="18" t="str">
        <f t="shared" si="292"/>
        <v/>
      </c>
      <c r="CM506" s="9" t="str">
        <f t="shared" si="293"/>
        <v/>
      </c>
      <c r="CN506" s="9" t="str">
        <f t="shared" si="294"/>
        <v/>
      </c>
      <c r="CO506" s="9" t="str">
        <f t="shared" si="295"/>
        <v/>
      </c>
      <c r="CP506" s="9" t="str">
        <f>IF(CO506="","",MAX(CP$1:CP505)+1)</f>
        <v/>
      </c>
      <c r="CQ506" s="9" t="str">
        <f t="shared" si="296"/>
        <v/>
      </c>
      <c r="CR506" s="9" t="str">
        <f t="shared" si="297"/>
        <v/>
      </c>
      <c r="CS506" s="9" t="str">
        <f t="shared" si="298"/>
        <v/>
      </c>
      <c r="CU506" s="9" t="str">
        <f t="shared" si="299"/>
        <v/>
      </c>
      <c r="CV506" s="9" t="str">
        <f t="shared" si="300"/>
        <v/>
      </c>
      <c r="CW506" s="9" t="str">
        <f t="shared" si="301"/>
        <v/>
      </c>
      <c r="CX506" s="9" t="str">
        <f>IF(CW506="","",MAX(CX$1:CX505)+1)</f>
        <v/>
      </c>
      <c r="CZ506" s="9" t="str">
        <f t="shared" si="302"/>
        <v/>
      </c>
      <c r="DA506" s="9" t="str">
        <f t="shared" si="303"/>
        <v/>
      </c>
      <c r="DB506" s="9" t="str">
        <f t="shared" si="304"/>
        <v/>
      </c>
      <c r="DG506" s="9" t="s">
        <v>1116</v>
      </c>
      <c r="DH506" s="9" t="str">
        <f t="shared" si="305"/>
        <v/>
      </c>
      <c r="DI506" s="9" t="str">
        <f t="shared" si="306"/>
        <v/>
      </c>
      <c r="DJ506" s="9" t="str">
        <f t="shared" si="307"/>
        <v/>
      </c>
      <c r="DK506" s="9" t="str">
        <f t="shared" si="308"/>
        <v/>
      </c>
      <c r="DL506" s="9" t="str">
        <f>IF(DK506="","",MAX(DL$1:DL505)+1)</f>
        <v/>
      </c>
      <c r="DM506" s="9" t="str">
        <f t="shared" si="309"/>
        <v/>
      </c>
      <c r="DN506" s="9" t="str">
        <f t="shared" si="310"/>
        <v/>
      </c>
      <c r="DO506" s="9" t="str">
        <f t="shared" si="311"/>
        <v/>
      </c>
    </row>
    <row r="507" spans="21:119" ht="16.2" thickBot="1">
      <c r="U507" s="17" t="b">
        <f t="shared" si="274"/>
        <v>0</v>
      </c>
      <c r="V507" s="9" t="str">
        <f t="shared" si="275"/>
        <v/>
      </c>
      <c r="W507" s="9" t="str">
        <f t="shared" si="276"/>
        <v/>
      </c>
      <c r="X507" s="9" t="str">
        <f t="shared" si="312"/>
        <v/>
      </c>
      <c r="BC507" s="9" t="str">
        <f>IF(V507="","",MAX(BC$1:BC506)+1)</f>
        <v/>
      </c>
      <c r="BD507" s="9" t="str">
        <f>IFERROR(INDEX('Paste Peptide Data'!$V$2:$V$30000,MATCH(ROW()-ROW($D$1),'Paste Peptide Data'!$BC$2:$BC$30000,0)),"")</f>
        <v/>
      </c>
      <c r="BE507" s="9" t="str">
        <f>IFERROR(INDEX('Paste Peptide Data'!$W$2:$W$30000,MATCH(ROW()-ROW($D$1),'Paste Peptide Data'!$BC$2:$BC$30000,0)),"")</f>
        <v/>
      </c>
      <c r="BF507" s="9" t="str">
        <f>IFERROR(INDEX('Paste Peptide Data'!$X$2:$X$30000,MATCH(ROW()-ROW($D$1),'Paste Peptide Data'!$BC$2:$BC$30000,0)),"")</f>
        <v/>
      </c>
      <c r="BH507" s="19">
        <f>COUNTIF( BF$2:BF507, BF507 )</f>
        <v>506</v>
      </c>
      <c r="BJ507" s="9" t="str">
        <f t="shared" si="277"/>
        <v/>
      </c>
      <c r="BK507" s="9" t="str">
        <f>IF(BJ507="","",MAX(BK$1:BK506)+1)</f>
        <v/>
      </c>
      <c r="BL507" s="9" t="str">
        <f>IFERROR(INDEX('Paste Peptide Data'!$BD$2:$BD$30000,MATCH(ROW()-ROW($D$1),'Paste Peptide Data'!$BK$2:$BK$30000,0)),"")</f>
        <v/>
      </c>
      <c r="BM507" s="9" t="str">
        <f>IFERROR(INDEX('Paste Peptide Data'!$BE$2:$BE$30000,MATCH(ROW()-ROW($D$1),'Paste Peptide Data'!$BK$2:$BK$30000,0)),"")</f>
        <v/>
      </c>
      <c r="BN507" s="9" t="str">
        <f>IFERROR(INDEX('Paste Peptide Data'!$BF$2:$BF$30000,MATCH(ROW()-ROW($D$1),'Paste Peptide Data'!$BK$2:$BK$30000,0)),"")</f>
        <v/>
      </c>
      <c r="BP507" s="20">
        <f t="shared" si="278"/>
        <v>0</v>
      </c>
      <c r="BQ507" s="8">
        <f t="shared" si="279"/>
        <v>0.505</v>
      </c>
      <c r="BR507" s="8">
        <f t="shared" si="280"/>
        <v>0.55300000000000005</v>
      </c>
      <c r="BS507" s="8">
        <f t="shared" si="281"/>
        <v>453</v>
      </c>
      <c r="BT507" s="8"/>
      <c r="BU507" s="21" t="str">
        <f t="shared" si="282"/>
        <v/>
      </c>
      <c r="BV507" s="9" t="str">
        <f t="shared" si="283"/>
        <v/>
      </c>
      <c r="BW507" s="9" t="str">
        <f t="shared" si="284"/>
        <v/>
      </c>
      <c r="BX507" s="20">
        <f t="shared" si="285"/>
        <v>0</v>
      </c>
      <c r="BY507" s="8" t="str">
        <f t="shared" si="286"/>
        <v/>
      </c>
      <c r="BZ507" s="8" t="str">
        <f t="shared" si="287"/>
        <v/>
      </c>
      <c r="CA507" s="8">
        <f t="shared" si="288"/>
        <v>0</v>
      </c>
      <c r="CB507" s="20">
        <f t="shared" si="289"/>
        <v>0</v>
      </c>
      <c r="CC507" s="20">
        <f t="shared" si="290"/>
        <v>1</v>
      </c>
      <c r="CD507" s="20">
        <f t="shared" si="291"/>
        <v>999</v>
      </c>
      <c r="CF507" s="22" t="str">
        <f>IFERROR(INDEX($BU$2:$BU$1000,MATCH(SMALL($CD$2:$CD$1000,ROWS($CF$2:CF507)+$CC$1001),$CD$2:$CD$1000,0)),"")</f>
        <v/>
      </c>
      <c r="CG507" s="22" t="str">
        <f>IFERROR(INDEX($BV$2:$BV$1000,MATCH(SMALL($CD$2:$CD$1000,ROWS($CF$2:CF507)+$CC$1001),$CD$2:$CD$1000,0)),"")</f>
        <v/>
      </c>
      <c r="CH507" s="22" t="str">
        <f>IFERROR(INDEX($BW$2:$BW$1000,MATCH(SMALL($CD$2:$CD$1000,ROWS($CF$2:CF507)+$CC$1001),$CD$2:$CD$1000,0)),"")</f>
        <v/>
      </c>
      <c r="CL507" s="18" t="str">
        <f t="shared" si="292"/>
        <v/>
      </c>
      <c r="CM507" s="9" t="str">
        <f t="shared" si="293"/>
        <v/>
      </c>
      <c r="CN507" s="9" t="str">
        <f t="shared" si="294"/>
        <v/>
      </c>
      <c r="CO507" s="9" t="str">
        <f t="shared" si="295"/>
        <v/>
      </c>
      <c r="CP507" s="9" t="str">
        <f>IF(CO507="","",MAX(CP$1:CP506)+1)</f>
        <v/>
      </c>
      <c r="CQ507" s="9" t="str">
        <f t="shared" si="296"/>
        <v/>
      </c>
      <c r="CR507" s="9" t="str">
        <f t="shared" si="297"/>
        <v/>
      </c>
      <c r="CS507" s="9" t="str">
        <f t="shared" si="298"/>
        <v/>
      </c>
      <c r="CU507" s="9" t="str">
        <f t="shared" si="299"/>
        <v/>
      </c>
      <c r="CV507" s="9" t="str">
        <f t="shared" si="300"/>
        <v/>
      </c>
      <c r="CW507" s="9" t="str">
        <f t="shared" si="301"/>
        <v/>
      </c>
      <c r="CX507" s="9" t="str">
        <f>IF(CW507="","",MAX(CX$1:CX506)+1)</f>
        <v/>
      </c>
      <c r="CZ507" s="9" t="str">
        <f t="shared" si="302"/>
        <v/>
      </c>
      <c r="DA507" s="9" t="str">
        <f t="shared" si="303"/>
        <v/>
      </c>
      <c r="DB507" s="9" t="str">
        <f t="shared" si="304"/>
        <v/>
      </c>
      <c r="DG507" s="9" t="s">
        <v>1117</v>
      </c>
      <c r="DH507" s="9" t="str">
        <f t="shared" si="305"/>
        <v/>
      </c>
      <c r="DI507" s="9" t="str">
        <f t="shared" si="306"/>
        <v/>
      </c>
      <c r="DJ507" s="9" t="str">
        <f t="shared" si="307"/>
        <v/>
      </c>
      <c r="DK507" s="9" t="str">
        <f t="shared" si="308"/>
        <v/>
      </c>
      <c r="DL507" s="9" t="str">
        <f>IF(DK507="","",MAX(DL$1:DL506)+1)</f>
        <v/>
      </c>
      <c r="DM507" s="9" t="str">
        <f t="shared" si="309"/>
        <v/>
      </c>
      <c r="DN507" s="9" t="str">
        <f t="shared" si="310"/>
        <v/>
      </c>
      <c r="DO507" s="9" t="str">
        <f t="shared" si="311"/>
        <v/>
      </c>
    </row>
    <row r="508" spans="21:119" ht="16.2" thickBot="1">
      <c r="U508" s="17" t="b">
        <f t="shared" si="274"/>
        <v>0</v>
      </c>
      <c r="V508" s="9" t="str">
        <f t="shared" si="275"/>
        <v/>
      </c>
      <c r="W508" s="9" t="str">
        <f t="shared" si="276"/>
        <v/>
      </c>
      <c r="X508" s="9" t="str">
        <f t="shared" si="312"/>
        <v/>
      </c>
      <c r="BC508" s="9" t="str">
        <f>IF(V508="","",MAX(BC$1:BC507)+1)</f>
        <v/>
      </c>
      <c r="BD508" s="9" t="str">
        <f>IFERROR(INDEX('Paste Peptide Data'!$V$2:$V$30000,MATCH(ROW()-ROW($D$1),'Paste Peptide Data'!$BC$2:$BC$30000,0)),"")</f>
        <v/>
      </c>
      <c r="BE508" s="9" t="str">
        <f>IFERROR(INDEX('Paste Peptide Data'!$W$2:$W$30000,MATCH(ROW()-ROW($D$1),'Paste Peptide Data'!$BC$2:$BC$30000,0)),"")</f>
        <v/>
      </c>
      <c r="BF508" s="9" t="str">
        <f>IFERROR(INDEX('Paste Peptide Data'!$X$2:$X$30000,MATCH(ROW()-ROW($D$1),'Paste Peptide Data'!$BC$2:$BC$30000,0)),"")</f>
        <v/>
      </c>
      <c r="BH508" s="19">
        <f>COUNTIF( BF$2:BF508, BF508 )</f>
        <v>507</v>
      </c>
      <c r="BJ508" s="9" t="str">
        <f t="shared" si="277"/>
        <v/>
      </c>
      <c r="BK508" s="9" t="str">
        <f>IF(BJ508="","",MAX(BK$1:BK507)+1)</f>
        <v/>
      </c>
      <c r="BL508" s="9" t="str">
        <f>IFERROR(INDEX('Paste Peptide Data'!$BD$2:$BD$30000,MATCH(ROW()-ROW($D$1),'Paste Peptide Data'!$BK$2:$BK$30000,0)),"")</f>
        <v/>
      </c>
      <c r="BM508" s="9" t="str">
        <f>IFERROR(INDEX('Paste Peptide Data'!$BE$2:$BE$30000,MATCH(ROW()-ROW($D$1),'Paste Peptide Data'!$BK$2:$BK$30000,0)),"")</f>
        <v/>
      </c>
      <c r="BN508" s="9" t="str">
        <f>IFERROR(INDEX('Paste Peptide Data'!$BF$2:$BF$30000,MATCH(ROW()-ROW($D$1),'Paste Peptide Data'!$BK$2:$BK$30000,0)),"")</f>
        <v/>
      </c>
      <c r="BP508" s="20">
        <f t="shared" si="278"/>
        <v>0</v>
      </c>
      <c r="BQ508" s="8">
        <f t="shared" si="279"/>
        <v>0.50600000000000001</v>
      </c>
      <c r="BR508" s="8">
        <f t="shared" si="280"/>
        <v>0.55400000000000005</v>
      </c>
      <c r="BS508" s="8">
        <f t="shared" si="281"/>
        <v>454</v>
      </c>
      <c r="BT508" s="8"/>
      <c r="BU508" s="21" t="str">
        <f t="shared" si="282"/>
        <v/>
      </c>
      <c r="BV508" s="9" t="str">
        <f t="shared" si="283"/>
        <v/>
      </c>
      <c r="BW508" s="9" t="str">
        <f t="shared" si="284"/>
        <v/>
      </c>
      <c r="BX508" s="20">
        <f t="shared" si="285"/>
        <v>0</v>
      </c>
      <c r="BY508" s="8" t="str">
        <f t="shared" si="286"/>
        <v/>
      </c>
      <c r="BZ508" s="8" t="str">
        <f t="shared" si="287"/>
        <v/>
      </c>
      <c r="CA508" s="8">
        <f t="shared" si="288"/>
        <v>0</v>
      </c>
      <c r="CB508" s="20">
        <f t="shared" si="289"/>
        <v>0</v>
      </c>
      <c r="CC508" s="20">
        <f t="shared" si="290"/>
        <v>1</v>
      </c>
      <c r="CD508" s="20">
        <f t="shared" si="291"/>
        <v>999</v>
      </c>
      <c r="CF508" s="22" t="str">
        <f>IFERROR(INDEX($BU$2:$BU$1000,MATCH(SMALL($CD$2:$CD$1000,ROWS($CF$2:CF508)+$CC$1001),$CD$2:$CD$1000,0)),"")</f>
        <v/>
      </c>
      <c r="CG508" s="22" t="str">
        <f>IFERROR(INDEX($BV$2:$BV$1000,MATCH(SMALL($CD$2:$CD$1000,ROWS($CF$2:CF508)+$CC$1001),$CD$2:$CD$1000,0)),"")</f>
        <v/>
      </c>
      <c r="CH508" s="22" t="str">
        <f>IFERROR(INDEX($BW$2:$BW$1000,MATCH(SMALL($CD$2:$CD$1000,ROWS($CF$2:CF508)+$CC$1001),$CD$2:$CD$1000,0)),"")</f>
        <v/>
      </c>
      <c r="CL508" s="18" t="str">
        <f t="shared" si="292"/>
        <v/>
      </c>
      <c r="CM508" s="9" t="str">
        <f t="shared" si="293"/>
        <v/>
      </c>
      <c r="CN508" s="9" t="str">
        <f t="shared" si="294"/>
        <v/>
      </c>
      <c r="CO508" s="9" t="str">
        <f t="shared" si="295"/>
        <v/>
      </c>
      <c r="CP508" s="9" t="str">
        <f>IF(CO508="","",MAX(CP$1:CP507)+1)</f>
        <v/>
      </c>
      <c r="CQ508" s="9" t="str">
        <f t="shared" si="296"/>
        <v/>
      </c>
      <c r="CR508" s="9" t="str">
        <f t="shared" si="297"/>
        <v/>
      </c>
      <c r="CS508" s="9" t="str">
        <f t="shared" si="298"/>
        <v/>
      </c>
      <c r="CU508" s="9" t="str">
        <f t="shared" si="299"/>
        <v/>
      </c>
      <c r="CV508" s="9" t="str">
        <f t="shared" si="300"/>
        <v/>
      </c>
      <c r="CW508" s="9" t="str">
        <f t="shared" si="301"/>
        <v/>
      </c>
      <c r="CX508" s="9" t="str">
        <f>IF(CW508="","",MAX(CX$1:CX507)+1)</f>
        <v/>
      </c>
      <c r="CZ508" s="9" t="str">
        <f t="shared" si="302"/>
        <v/>
      </c>
      <c r="DA508" s="9" t="str">
        <f t="shared" si="303"/>
        <v/>
      </c>
      <c r="DB508" s="9" t="str">
        <f t="shared" si="304"/>
        <v/>
      </c>
      <c r="DG508" s="9" t="s">
        <v>1118</v>
      </c>
      <c r="DH508" s="9" t="str">
        <f t="shared" si="305"/>
        <v/>
      </c>
      <c r="DI508" s="9" t="str">
        <f t="shared" si="306"/>
        <v/>
      </c>
      <c r="DJ508" s="9" t="str">
        <f t="shared" si="307"/>
        <v/>
      </c>
      <c r="DK508" s="9" t="str">
        <f t="shared" si="308"/>
        <v/>
      </c>
      <c r="DL508" s="9" t="str">
        <f>IF(DK508="","",MAX(DL$1:DL507)+1)</f>
        <v/>
      </c>
      <c r="DM508" s="9" t="str">
        <f t="shared" si="309"/>
        <v/>
      </c>
      <c r="DN508" s="9" t="str">
        <f t="shared" si="310"/>
        <v/>
      </c>
      <c r="DO508" s="9" t="str">
        <f t="shared" si="311"/>
        <v/>
      </c>
    </row>
    <row r="509" spans="21:119" ht="16.2" thickBot="1">
      <c r="U509" s="17" t="b">
        <f t="shared" si="274"/>
        <v>0</v>
      </c>
      <c r="V509" s="9" t="str">
        <f t="shared" si="275"/>
        <v/>
      </c>
      <c r="W509" s="9" t="str">
        <f t="shared" si="276"/>
        <v/>
      </c>
      <c r="X509" s="9" t="str">
        <f t="shared" si="312"/>
        <v/>
      </c>
      <c r="BC509" s="9" t="str">
        <f>IF(V509="","",MAX(BC$1:BC508)+1)</f>
        <v/>
      </c>
      <c r="BD509" s="9" t="str">
        <f>IFERROR(INDEX('Paste Peptide Data'!$V$2:$V$30000,MATCH(ROW()-ROW($D$1),'Paste Peptide Data'!$BC$2:$BC$30000,0)),"")</f>
        <v/>
      </c>
      <c r="BE509" s="9" t="str">
        <f>IFERROR(INDEX('Paste Peptide Data'!$W$2:$W$30000,MATCH(ROW()-ROW($D$1),'Paste Peptide Data'!$BC$2:$BC$30000,0)),"")</f>
        <v/>
      </c>
      <c r="BF509" s="9" t="str">
        <f>IFERROR(INDEX('Paste Peptide Data'!$X$2:$X$30000,MATCH(ROW()-ROW($D$1),'Paste Peptide Data'!$BC$2:$BC$30000,0)),"")</f>
        <v/>
      </c>
      <c r="BH509" s="19">
        <f>COUNTIF( BF$2:BF509, BF509 )</f>
        <v>508</v>
      </c>
      <c r="BJ509" s="9" t="str">
        <f t="shared" si="277"/>
        <v/>
      </c>
      <c r="BK509" s="9" t="str">
        <f>IF(BJ509="","",MAX(BK$1:BK508)+1)</f>
        <v/>
      </c>
      <c r="BL509" s="9" t="str">
        <f>IFERROR(INDEX('Paste Peptide Data'!$BD$2:$BD$30000,MATCH(ROW()-ROW($D$1),'Paste Peptide Data'!$BK$2:$BK$30000,0)),"")</f>
        <v/>
      </c>
      <c r="BM509" s="9" t="str">
        <f>IFERROR(INDEX('Paste Peptide Data'!$BE$2:$BE$30000,MATCH(ROW()-ROW($D$1),'Paste Peptide Data'!$BK$2:$BK$30000,0)),"")</f>
        <v/>
      </c>
      <c r="BN509" s="9" t="str">
        <f>IFERROR(INDEX('Paste Peptide Data'!$BF$2:$BF$30000,MATCH(ROW()-ROW($D$1),'Paste Peptide Data'!$BK$2:$BK$30000,0)),"")</f>
        <v/>
      </c>
      <c r="BP509" s="20">
        <f t="shared" si="278"/>
        <v>0</v>
      </c>
      <c r="BQ509" s="8">
        <f t="shared" si="279"/>
        <v>0.50700000000000001</v>
      </c>
      <c r="BR509" s="8">
        <f t="shared" si="280"/>
        <v>0.55500000000000005</v>
      </c>
      <c r="BS509" s="8">
        <f t="shared" si="281"/>
        <v>455</v>
      </c>
      <c r="BT509" s="8"/>
      <c r="BU509" s="21" t="str">
        <f t="shared" si="282"/>
        <v/>
      </c>
      <c r="BV509" s="9" t="str">
        <f t="shared" si="283"/>
        <v/>
      </c>
      <c r="BW509" s="9" t="str">
        <f t="shared" si="284"/>
        <v/>
      </c>
      <c r="BX509" s="20">
        <f t="shared" si="285"/>
        <v>0</v>
      </c>
      <c r="BY509" s="8" t="str">
        <f t="shared" si="286"/>
        <v/>
      </c>
      <c r="BZ509" s="8" t="str">
        <f t="shared" si="287"/>
        <v/>
      </c>
      <c r="CA509" s="8">
        <f t="shared" si="288"/>
        <v>0</v>
      </c>
      <c r="CB509" s="20">
        <f t="shared" si="289"/>
        <v>0</v>
      </c>
      <c r="CC509" s="20">
        <f t="shared" si="290"/>
        <v>1</v>
      </c>
      <c r="CD509" s="20">
        <f t="shared" si="291"/>
        <v>999</v>
      </c>
      <c r="CF509" s="22" t="str">
        <f>IFERROR(INDEX($BU$2:$BU$1000,MATCH(SMALL($CD$2:$CD$1000,ROWS($CF$2:CF509)+$CC$1001),$CD$2:$CD$1000,0)),"")</f>
        <v/>
      </c>
      <c r="CG509" s="22" t="str">
        <f>IFERROR(INDEX($BV$2:$BV$1000,MATCH(SMALL($CD$2:$CD$1000,ROWS($CF$2:CF509)+$CC$1001),$CD$2:$CD$1000,0)),"")</f>
        <v/>
      </c>
      <c r="CH509" s="22" t="str">
        <f>IFERROR(INDEX($BW$2:$BW$1000,MATCH(SMALL($CD$2:$CD$1000,ROWS($CF$2:CF509)+$CC$1001),$CD$2:$CD$1000,0)),"")</f>
        <v/>
      </c>
      <c r="CL509" s="18" t="str">
        <f t="shared" si="292"/>
        <v/>
      </c>
      <c r="CM509" s="9" t="str">
        <f t="shared" si="293"/>
        <v/>
      </c>
      <c r="CN509" s="9" t="str">
        <f t="shared" si="294"/>
        <v/>
      </c>
      <c r="CO509" s="9" t="str">
        <f t="shared" si="295"/>
        <v/>
      </c>
      <c r="CP509" s="9" t="str">
        <f>IF(CO509="","",MAX(CP$1:CP508)+1)</f>
        <v/>
      </c>
      <c r="CQ509" s="9" t="str">
        <f t="shared" si="296"/>
        <v/>
      </c>
      <c r="CR509" s="9" t="str">
        <f t="shared" si="297"/>
        <v/>
      </c>
      <c r="CS509" s="9" t="str">
        <f t="shared" si="298"/>
        <v/>
      </c>
      <c r="CU509" s="9" t="str">
        <f t="shared" si="299"/>
        <v/>
      </c>
      <c r="CV509" s="9" t="str">
        <f t="shared" si="300"/>
        <v/>
      </c>
      <c r="CW509" s="9" t="str">
        <f t="shared" si="301"/>
        <v/>
      </c>
      <c r="CX509" s="9" t="str">
        <f>IF(CW509="","",MAX(CX$1:CX508)+1)</f>
        <v/>
      </c>
      <c r="CZ509" s="9" t="str">
        <f t="shared" si="302"/>
        <v/>
      </c>
      <c r="DA509" s="9" t="str">
        <f t="shared" si="303"/>
        <v/>
      </c>
      <c r="DB509" s="9" t="str">
        <f t="shared" si="304"/>
        <v/>
      </c>
      <c r="DG509" s="9" t="s">
        <v>1119</v>
      </c>
      <c r="DH509" s="9" t="str">
        <f t="shared" si="305"/>
        <v/>
      </c>
      <c r="DI509" s="9" t="str">
        <f t="shared" si="306"/>
        <v/>
      </c>
      <c r="DJ509" s="9" t="str">
        <f t="shared" si="307"/>
        <v/>
      </c>
      <c r="DK509" s="9" t="str">
        <f t="shared" si="308"/>
        <v/>
      </c>
      <c r="DL509" s="9" t="str">
        <f>IF(DK509="","",MAX(DL$1:DL508)+1)</f>
        <v/>
      </c>
      <c r="DM509" s="9" t="str">
        <f t="shared" si="309"/>
        <v/>
      </c>
      <c r="DN509" s="9" t="str">
        <f t="shared" si="310"/>
        <v/>
      </c>
      <c r="DO509" s="9" t="str">
        <f t="shared" si="311"/>
        <v/>
      </c>
    </row>
    <row r="510" spans="21:119" ht="16.2" thickBot="1">
      <c r="U510" s="17" t="b">
        <f t="shared" si="274"/>
        <v>0</v>
      </c>
      <c r="V510" s="9" t="str">
        <f t="shared" si="275"/>
        <v/>
      </c>
      <c r="W510" s="9" t="str">
        <f t="shared" si="276"/>
        <v/>
      </c>
      <c r="X510" s="9" t="str">
        <f t="shared" si="312"/>
        <v/>
      </c>
      <c r="BC510" s="9" t="str">
        <f>IF(V510="","",MAX(BC$1:BC509)+1)</f>
        <v/>
      </c>
      <c r="BD510" s="9" t="str">
        <f>IFERROR(INDEX('Paste Peptide Data'!$V$2:$V$30000,MATCH(ROW()-ROW($D$1),'Paste Peptide Data'!$BC$2:$BC$30000,0)),"")</f>
        <v/>
      </c>
      <c r="BE510" s="9" t="str">
        <f>IFERROR(INDEX('Paste Peptide Data'!$W$2:$W$30000,MATCH(ROW()-ROW($D$1),'Paste Peptide Data'!$BC$2:$BC$30000,0)),"")</f>
        <v/>
      </c>
      <c r="BF510" s="9" t="str">
        <f>IFERROR(INDEX('Paste Peptide Data'!$X$2:$X$30000,MATCH(ROW()-ROW($D$1),'Paste Peptide Data'!$BC$2:$BC$30000,0)),"")</f>
        <v/>
      </c>
      <c r="BH510" s="19">
        <f>COUNTIF( BF$2:BF510, BF510 )</f>
        <v>509</v>
      </c>
      <c r="BJ510" s="9" t="str">
        <f t="shared" si="277"/>
        <v/>
      </c>
      <c r="BK510" s="9" t="str">
        <f>IF(BJ510="","",MAX(BK$1:BK509)+1)</f>
        <v/>
      </c>
      <c r="BL510" s="9" t="str">
        <f>IFERROR(INDEX('Paste Peptide Data'!$BD$2:$BD$30000,MATCH(ROW()-ROW($D$1),'Paste Peptide Data'!$BK$2:$BK$30000,0)),"")</f>
        <v/>
      </c>
      <c r="BM510" s="9" t="str">
        <f>IFERROR(INDEX('Paste Peptide Data'!$BE$2:$BE$30000,MATCH(ROW()-ROW($D$1),'Paste Peptide Data'!$BK$2:$BK$30000,0)),"")</f>
        <v/>
      </c>
      <c r="BN510" s="9" t="str">
        <f>IFERROR(INDEX('Paste Peptide Data'!$BF$2:$BF$30000,MATCH(ROW()-ROW($D$1),'Paste Peptide Data'!$BK$2:$BK$30000,0)),"")</f>
        <v/>
      </c>
      <c r="BP510" s="20">
        <f t="shared" si="278"/>
        <v>0</v>
      </c>
      <c r="BQ510" s="8">
        <f t="shared" si="279"/>
        <v>0.50800000000000001</v>
      </c>
      <c r="BR510" s="8">
        <f t="shared" si="280"/>
        <v>0.55600000000000005</v>
      </c>
      <c r="BS510" s="8">
        <f t="shared" si="281"/>
        <v>456</v>
      </c>
      <c r="BT510" s="8"/>
      <c r="BU510" s="21" t="str">
        <f t="shared" si="282"/>
        <v/>
      </c>
      <c r="BV510" s="9" t="str">
        <f t="shared" si="283"/>
        <v/>
      </c>
      <c r="BW510" s="9" t="str">
        <f t="shared" si="284"/>
        <v/>
      </c>
      <c r="BX510" s="20">
        <f t="shared" si="285"/>
        <v>0</v>
      </c>
      <c r="BY510" s="8" t="str">
        <f t="shared" si="286"/>
        <v/>
      </c>
      <c r="BZ510" s="8" t="str">
        <f t="shared" si="287"/>
        <v/>
      </c>
      <c r="CA510" s="8">
        <f t="shared" si="288"/>
        <v>0</v>
      </c>
      <c r="CB510" s="20">
        <f t="shared" si="289"/>
        <v>0</v>
      </c>
      <c r="CC510" s="20">
        <f t="shared" si="290"/>
        <v>1</v>
      </c>
      <c r="CD510" s="20">
        <f t="shared" si="291"/>
        <v>999</v>
      </c>
      <c r="CF510" s="22" t="str">
        <f>IFERROR(INDEX($BU$2:$BU$1000,MATCH(SMALL($CD$2:$CD$1000,ROWS($CF$2:CF510)+$CC$1001),$CD$2:$CD$1000,0)),"")</f>
        <v/>
      </c>
      <c r="CG510" s="22" t="str">
        <f>IFERROR(INDEX($BV$2:$BV$1000,MATCH(SMALL($CD$2:$CD$1000,ROWS($CF$2:CF510)+$CC$1001),$CD$2:$CD$1000,0)),"")</f>
        <v/>
      </c>
      <c r="CH510" s="22" t="str">
        <f>IFERROR(INDEX($BW$2:$BW$1000,MATCH(SMALL($CD$2:$CD$1000,ROWS($CF$2:CF510)+$CC$1001),$CD$2:$CD$1000,0)),"")</f>
        <v/>
      </c>
      <c r="CL510" s="18" t="str">
        <f t="shared" si="292"/>
        <v/>
      </c>
      <c r="CM510" s="9" t="str">
        <f t="shared" si="293"/>
        <v/>
      </c>
      <c r="CN510" s="9" t="str">
        <f t="shared" si="294"/>
        <v/>
      </c>
      <c r="CO510" s="9" t="str">
        <f t="shared" si="295"/>
        <v/>
      </c>
      <c r="CP510" s="9" t="str">
        <f>IF(CO510="","",MAX(CP$1:CP509)+1)</f>
        <v/>
      </c>
      <c r="CQ510" s="9" t="str">
        <f t="shared" si="296"/>
        <v/>
      </c>
      <c r="CR510" s="9" t="str">
        <f t="shared" si="297"/>
        <v/>
      </c>
      <c r="CS510" s="9" t="str">
        <f t="shared" si="298"/>
        <v/>
      </c>
      <c r="CU510" s="9" t="str">
        <f t="shared" si="299"/>
        <v/>
      </c>
      <c r="CV510" s="9" t="str">
        <f t="shared" si="300"/>
        <v/>
      </c>
      <c r="CW510" s="9" t="str">
        <f t="shared" si="301"/>
        <v/>
      </c>
      <c r="CX510" s="9" t="str">
        <f>IF(CW510="","",MAX(CX$1:CX509)+1)</f>
        <v/>
      </c>
      <c r="CZ510" s="9" t="str">
        <f t="shared" si="302"/>
        <v/>
      </c>
      <c r="DA510" s="9" t="str">
        <f t="shared" si="303"/>
        <v/>
      </c>
      <c r="DB510" s="9" t="str">
        <f t="shared" si="304"/>
        <v/>
      </c>
      <c r="DG510" s="9" t="s">
        <v>1120</v>
      </c>
      <c r="DH510" s="9" t="str">
        <f t="shared" si="305"/>
        <v/>
      </c>
      <c r="DI510" s="9" t="str">
        <f t="shared" si="306"/>
        <v/>
      </c>
      <c r="DJ510" s="9" t="str">
        <f t="shared" si="307"/>
        <v/>
      </c>
      <c r="DK510" s="9" t="str">
        <f t="shared" si="308"/>
        <v/>
      </c>
      <c r="DL510" s="9" t="str">
        <f>IF(DK510="","",MAX(DL$1:DL509)+1)</f>
        <v/>
      </c>
      <c r="DM510" s="9" t="str">
        <f t="shared" si="309"/>
        <v/>
      </c>
      <c r="DN510" s="9" t="str">
        <f t="shared" si="310"/>
        <v/>
      </c>
      <c r="DO510" s="9" t="str">
        <f t="shared" si="311"/>
        <v/>
      </c>
    </row>
    <row r="511" spans="21:119" ht="16.2" thickBot="1">
      <c r="U511" s="17" t="b">
        <f t="shared" si="274"/>
        <v>0</v>
      </c>
      <c r="V511" s="9" t="str">
        <f t="shared" si="275"/>
        <v/>
      </c>
      <c r="W511" s="9" t="str">
        <f t="shared" si="276"/>
        <v/>
      </c>
      <c r="X511" s="9" t="str">
        <f t="shared" si="312"/>
        <v/>
      </c>
      <c r="BC511" s="9" t="str">
        <f>IF(V511="","",MAX(BC$1:BC510)+1)</f>
        <v/>
      </c>
      <c r="BD511" s="9" t="str">
        <f>IFERROR(INDEX('Paste Peptide Data'!$V$2:$V$30000,MATCH(ROW()-ROW($D$1),'Paste Peptide Data'!$BC$2:$BC$30000,0)),"")</f>
        <v/>
      </c>
      <c r="BE511" s="9" t="str">
        <f>IFERROR(INDEX('Paste Peptide Data'!$W$2:$W$30000,MATCH(ROW()-ROW($D$1),'Paste Peptide Data'!$BC$2:$BC$30000,0)),"")</f>
        <v/>
      </c>
      <c r="BF511" s="9" t="str">
        <f>IFERROR(INDEX('Paste Peptide Data'!$X$2:$X$30000,MATCH(ROW()-ROW($D$1),'Paste Peptide Data'!$BC$2:$BC$30000,0)),"")</f>
        <v/>
      </c>
      <c r="BH511" s="19">
        <f>COUNTIF( BF$2:BF511, BF511 )</f>
        <v>510</v>
      </c>
      <c r="BJ511" s="9" t="str">
        <f t="shared" si="277"/>
        <v/>
      </c>
      <c r="BK511" s="9" t="str">
        <f>IF(BJ511="","",MAX(BK$1:BK510)+1)</f>
        <v/>
      </c>
      <c r="BL511" s="9" t="str">
        <f>IFERROR(INDEX('Paste Peptide Data'!$BD$2:$BD$30000,MATCH(ROW()-ROW($D$1),'Paste Peptide Data'!$BK$2:$BK$30000,0)),"")</f>
        <v/>
      </c>
      <c r="BM511" s="9" t="str">
        <f>IFERROR(INDEX('Paste Peptide Data'!$BE$2:$BE$30000,MATCH(ROW()-ROW($D$1),'Paste Peptide Data'!$BK$2:$BK$30000,0)),"")</f>
        <v/>
      </c>
      <c r="BN511" s="9" t="str">
        <f>IFERROR(INDEX('Paste Peptide Data'!$BF$2:$BF$30000,MATCH(ROW()-ROW($D$1),'Paste Peptide Data'!$BK$2:$BK$30000,0)),"")</f>
        <v/>
      </c>
      <c r="BP511" s="20">
        <f t="shared" si="278"/>
        <v>0</v>
      </c>
      <c r="BQ511" s="8">
        <f t="shared" si="279"/>
        <v>0.50900000000000001</v>
      </c>
      <c r="BR511" s="8">
        <f t="shared" si="280"/>
        <v>0.55700000000000005</v>
      </c>
      <c r="BS511" s="8">
        <f t="shared" si="281"/>
        <v>457</v>
      </c>
      <c r="BT511" s="8"/>
      <c r="BU511" s="21" t="str">
        <f t="shared" si="282"/>
        <v/>
      </c>
      <c r="BV511" s="9" t="str">
        <f t="shared" si="283"/>
        <v/>
      </c>
      <c r="BW511" s="9" t="str">
        <f t="shared" si="284"/>
        <v/>
      </c>
      <c r="BX511" s="20">
        <f t="shared" si="285"/>
        <v>0</v>
      </c>
      <c r="BY511" s="8" t="str">
        <f t="shared" si="286"/>
        <v/>
      </c>
      <c r="BZ511" s="8" t="str">
        <f t="shared" si="287"/>
        <v/>
      </c>
      <c r="CA511" s="8">
        <f t="shared" si="288"/>
        <v>0</v>
      </c>
      <c r="CB511" s="20">
        <f t="shared" si="289"/>
        <v>0</v>
      </c>
      <c r="CC511" s="20">
        <f t="shared" si="290"/>
        <v>1</v>
      </c>
      <c r="CD511" s="20">
        <f t="shared" si="291"/>
        <v>999</v>
      </c>
      <c r="CF511" s="22" t="str">
        <f>IFERROR(INDEX($BU$2:$BU$1000,MATCH(SMALL($CD$2:$CD$1000,ROWS($CF$2:CF511)+$CC$1001),$CD$2:$CD$1000,0)),"")</f>
        <v/>
      </c>
      <c r="CG511" s="22" t="str">
        <f>IFERROR(INDEX($BV$2:$BV$1000,MATCH(SMALL($CD$2:$CD$1000,ROWS($CF$2:CF511)+$CC$1001),$CD$2:$CD$1000,0)),"")</f>
        <v/>
      </c>
      <c r="CH511" s="22" t="str">
        <f>IFERROR(INDEX($BW$2:$BW$1000,MATCH(SMALL($CD$2:$CD$1000,ROWS($CF$2:CF511)+$CC$1001),$CD$2:$CD$1000,0)),"")</f>
        <v/>
      </c>
      <c r="CL511" s="18" t="str">
        <f t="shared" si="292"/>
        <v/>
      </c>
      <c r="CM511" s="9" t="str">
        <f t="shared" si="293"/>
        <v/>
      </c>
      <c r="CN511" s="9" t="str">
        <f t="shared" si="294"/>
        <v/>
      </c>
      <c r="CO511" s="9" t="str">
        <f t="shared" si="295"/>
        <v/>
      </c>
      <c r="CP511" s="9" t="str">
        <f>IF(CO511="","",MAX(CP$1:CP510)+1)</f>
        <v/>
      </c>
      <c r="CQ511" s="9" t="str">
        <f t="shared" si="296"/>
        <v/>
      </c>
      <c r="CR511" s="9" t="str">
        <f t="shared" si="297"/>
        <v/>
      </c>
      <c r="CS511" s="9" t="str">
        <f t="shared" si="298"/>
        <v/>
      </c>
      <c r="CU511" s="9" t="str">
        <f t="shared" si="299"/>
        <v/>
      </c>
      <c r="CV511" s="9" t="str">
        <f t="shared" si="300"/>
        <v/>
      </c>
      <c r="CW511" s="9" t="str">
        <f t="shared" si="301"/>
        <v/>
      </c>
      <c r="CX511" s="9" t="str">
        <f>IF(CW511="","",MAX(CX$1:CX510)+1)</f>
        <v/>
      </c>
      <c r="CZ511" s="9" t="str">
        <f t="shared" si="302"/>
        <v/>
      </c>
      <c r="DA511" s="9" t="str">
        <f t="shared" si="303"/>
        <v/>
      </c>
      <c r="DB511" s="9" t="str">
        <f t="shared" si="304"/>
        <v/>
      </c>
      <c r="DG511" s="9" t="s">
        <v>1121</v>
      </c>
      <c r="DH511" s="9" t="str">
        <f t="shared" si="305"/>
        <v/>
      </c>
      <c r="DI511" s="9" t="str">
        <f t="shared" si="306"/>
        <v/>
      </c>
      <c r="DJ511" s="9" t="str">
        <f t="shared" si="307"/>
        <v/>
      </c>
      <c r="DK511" s="9" t="str">
        <f t="shared" si="308"/>
        <v/>
      </c>
      <c r="DL511" s="9" t="str">
        <f>IF(DK511="","",MAX(DL$1:DL510)+1)</f>
        <v/>
      </c>
      <c r="DM511" s="9" t="str">
        <f t="shared" si="309"/>
        <v/>
      </c>
      <c r="DN511" s="9" t="str">
        <f t="shared" si="310"/>
        <v/>
      </c>
      <c r="DO511" s="9" t="str">
        <f t="shared" si="311"/>
        <v/>
      </c>
    </row>
    <row r="512" spans="21:119" ht="16.2" thickBot="1">
      <c r="U512" s="17" t="b">
        <f t="shared" si="274"/>
        <v>0</v>
      </c>
      <c r="V512" s="9" t="str">
        <f t="shared" si="275"/>
        <v/>
      </c>
      <c r="W512" s="9" t="str">
        <f t="shared" si="276"/>
        <v/>
      </c>
      <c r="X512" s="9" t="str">
        <f t="shared" si="312"/>
        <v/>
      </c>
      <c r="BC512" s="9" t="str">
        <f>IF(V512="","",MAX(BC$1:BC511)+1)</f>
        <v/>
      </c>
      <c r="BD512" s="9" t="str">
        <f>IFERROR(INDEX('Paste Peptide Data'!$V$2:$V$30000,MATCH(ROW()-ROW($D$1),'Paste Peptide Data'!$BC$2:$BC$30000,0)),"")</f>
        <v/>
      </c>
      <c r="BE512" s="9" t="str">
        <f>IFERROR(INDEX('Paste Peptide Data'!$W$2:$W$30000,MATCH(ROW()-ROW($D$1),'Paste Peptide Data'!$BC$2:$BC$30000,0)),"")</f>
        <v/>
      </c>
      <c r="BF512" s="9" t="str">
        <f>IFERROR(INDEX('Paste Peptide Data'!$X$2:$X$30000,MATCH(ROW()-ROW($D$1),'Paste Peptide Data'!$BC$2:$BC$30000,0)),"")</f>
        <v/>
      </c>
      <c r="BH512" s="19">
        <f>COUNTIF( BF$2:BF512, BF512 )</f>
        <v>511</v>
      </c>
      <c r="BJ512" s="9" t="str">
        <f t="shared" si="277"/>
        <v/>
      </c>
      <c r="BK512" s="9" t="str">
        <f>IF(BJ512="","",MAX(BK$1:BK511)+1)</f>
        <v/>
      </c>
      <c r="BL512" s="9" t="str">
        <f>IFERROR(INDEX('Paste Peptide Data'!$BD$2:$BD$30000,MATCH(ROW()-ROW($D$1),'Paste Peptide Data'!$BK$2:$BK$30000,0)),"")</f>
        <v/>
      </c>
      <c r="BM512" s="9" t="str">
        <f>IFERROR(INDEX('Paste Peptide Data'!$BE$2:$BE$30000,MATCH(ROW()-ROW($D$1),'Paste Peptide Data'!$BK$2:$BK$30000,0)),"")</f>
        <v/>
      </c>
      <c r="BN512" s="9" t="str">
        <f>IFERROR(INDEX('Paste Peptide Data'!$BF$2:$BF$30000,MATCH(ROW()-ROW($D$1),'Paste Peptide Data'!$BK$2:$BK$30000,0)),"")</f>
        <v/>
      </c>
      <c r="BP512" s="20">
        <f t="shared" si="278"/>
        <v>0</v>
      </c>
      <c r="BQ512" s="8">
        <f t="shared" si="279"/>
        <v>0.51</v>
      </c>
      <c r="BR512" s="8">
        <f t="shared" si="280"/>
        <v>0.55800000000000005</v>
      </c>
      <c r="BS512" s="8">
        <f t="shared" si="281"/>
        <v>458</v>
      </c>
      <c r="BT512" s="8"/>
      <c r="BU512" s="21" t="str">
        <f t="shared" si="282"/>
        <v/>
      </c>
      <c r="BV512" s="9" t="str">
        <f t="shared" si="283"/>
        <v/>
      </c>
      <c r="BW512" s="9" t="str">
        <f t="shared" si="284"/>
        <v/>
      </c>
      <c r="BX512" s="20">
        <f t="shared" si="285"/>
        <v>0</v>
      </c>
      <c r="BY512" s="8" t="str">
        <f t="shared" si="286"/>
        <v/>
      </c>
      <c r="BZ512" s="8" t="str">
        <f t="shared" si="287"/>
        <v/>
      </c>
      <c r="CA512" s="8">
        <f t="shared" si="288"/>
        <v>0</v>
      </c>
      <c r="CB512" s="20">
        <f t="shared" si="289"/>
        <v>0</v>
      </c>
      <c r="CC512" s="20">
        <f t="shared" si="290"/>
        <v>1</v>
      </c>
      <c r="CD512" s="20">
        <f t="shared" si="291"/>
        <v>999</v>
      </c>
      <c r="CF512" s="22" t="str">
        <f>IFERROR(INDEX($BU$2:$BU$1000,MATCH(SMALL($CD$2:$CD$1000,ROWS($CF$2:CF512)+$CC$1001),$CD$2:$CD$1000,0)),"")</f>
        <v/>
      </c>
      <c r="CG512" s="22" t="str">
        <f>IFERROR(INDEX($BV$2:$BV$1000,MATCH(SMALL($CD$2:$CD$1000,ROWS($CF$2:CF512)+$CC$1001),$CD$2:$CD$1000,0)),"")</f>
        <v/>
      </c>
      <c r="CH512" s="22" t="str">
        <f>IFERROR(INDEX($BW$2:$BW$1000,MATCH(SMALL($CD$2:$CD$1000,ROWS($CF$2:CF512)+$CC$1001),$CD$2:$CD$1000,0)),"")</f>
        <v/>
      </c>
      <c r="CL512" s="18" t="str">
        <f t="shared" si="292"/>
        <v/>
      </c>
      <c r="CM512" s="9" t="str">
        <f t="shared" si="293"/>
        <v/>
      </c>
      <c r="CN512" s="9" t="str">
        <f t="shared" si="294"/>
        <v/>
      </c>
      <c r="CO512" s="9" t="str">
        <f t="shared" si="295"/>
        <v/>
      </c>
      <c r="CP512" s="9" t="str">
        <f>IF(CO512="","",MAX(CP$1:CP511)+1)</f>
        <v/>
      </c>
      <c r="CQ512" s="9" t="str">
        <f t="shared" si="296"/>
        <v/>
      </c>
      <c r="CR512" s="9" t="str">
        <f t="shared" si="297"/>
        <v/>
      </c>
      <c r="CS512" s="9" t="str">
        <f t="shared" si="298"/>
        <v/>
      </c>
      <c r="CU512" s="9" t="str">
        <f t="shared" si="299"/>
        <v/>
      </c>
      <c r="CV512" s="9" t="str">
        <f t="shared" si="300"/>
        <v/>
      </c>
      <c r="CW512" s="9" t="str">
        <f t="shared" si="301"/>
        <v/>
      </c>
      <c r="CX512" s="9" t="str">
        <f>IF(CW512="","",MAX(CX$1:CX511)+1)</f>
        <v/>
      </c>
      <c r="CZ512" s="9" t="str">
        <f t="shared" si="302"/>
        <v/>
      </c>
      <c r="DA512" s="9" t="str">
        <f t="shared" si="303"/>
        <v/>
      </c>
      <c r="DB512" s="9" t="str">
        <f t="shared" si="304"/>
        <v/>
      </c>
      <c r="DG512" s="9" t="s">
        <v>1122</v>
      </c>
      <c r="DH512" s="9" t="str">
        <f t="shared" si="305"/>
        <v/>
      </c>
      <c r="DI512" s="9" t="str">
        <f t="shared" si="306"/>
        <v/>
      </c>
      <c r="DJ512" s="9" t="str">
        <f t="shared" si="307"/>
        <v/>
      </c>
      <c r="DK512" s="9" t="str">
        <f t="shared" si="308"/>
        <v/>
      </c>
      <c r="DL512" s="9" t="str">
        <f>IF(DK512="","",MAX(DL$1:DL511)+1)</f>
        <v/>
      </c>
      <c r="DM512" s="9" t="str">
        <f t="shared" si="309"/>
        <v/>
      </c>
      <c r="DN512" s="9" t="str">
        <f t="shared" si="310"/>
        <v/>
      </c>
      <c r="DO512" s="9" t="str">
        <f t="shared" si="311"/>
        <v/>
      </c>
    </row>
    <row r="513" spans="21:119" ht="16.2" thickBot="1">
      <c r="U513" s="17" t="b">
        <f t="shared" si="274"/>
        <v>0</v>
      </c>
      <c r="V513" s="9" t="str">
        <f t="shared" si="275"/>
        <v/>
      </c>
      <c r="W513" s="9" t="str">
        <f t="shared" si="276"/>
        <v/>
      </c>
      <c r="X513" s="9" t="str">
        <f t="shared" si="312"/>
        <v/>
      </c>
      <c r="BC513" s="9" t="str">
        <f>IF(V513="","",MAX(BC$1:BC512)+1)</f>
        <v/>
      </c>
      <c r="BD513" s="9" t="str">
        <f>IFERROR(INDEX('Paste Peptide Data'!$V$2:$V$30000,MATCH(ROW()-ROW($D$1),'Paste Peptide Data'!$BC$2:$BC$30000,0)),"")</f>
        <v/>
      </c>
      <c r="BE513" s="9" t="str">
        <f>IFERROR(INDEX('Paste Peptide Data'!$W$2:$W$30000,MATCH(ROW()-ROW($D$1),'Paste Peptide Data'!$BC$2:$BC$30000,0)),"")</f>
        <v/>
      </c>
      <c r="BF513" s="9" t="str">
        <f>IFERROR(INDEX('Paste Peptide Data'!$X$2:$X$30000,MATCH(ROW()-ROW($D$1),'Paste Peptide Data'!$BC$2:$BC$30000,0)),"")</f>
        <v/>
      </c>
      <c r="BH513" s="19">
        <f>COUNTIF( BF$2:BF513, BF513 )</f>
        <v>512</v>
      </c>
      <c r="BJ513" s="9" t="str">
        <f t="shared" si="277"/>
        <v/>
      </c>
      <c r="BK513" s="9" t="str">
        <f>IF(BJ513="","",MAX(BK$1:BK512)+1)</f>
        <v/>
      </c>
      <c r="BL513" s="9" t="str">
        <f>IFERROR(INDEX('Paste Peptide Data'!$BD$2:$BD$30000,MATCH(ROW()-ROW($D$1),'Paste Peptide Data'!$BK$2:$BK$30000,0)),"")</f>
        <v/>
      </c>
      <c r="BM513" s="9" t="str">
        <f>IFERROR(INDEX('Paste Peptide Data'!$BE$2:$BE$30000,MATCH(ROW()-ROW($D$1),'Paste Peptide Data'!$BK$2:$BK$30000,0)),"")</f>
        <v/>
      </c>
      <c r="BN513" s="9" t="str">
        <f>IFERROR(INDEX('Paste Peptide Data'!$BF$2:$BF$30000,MATCH(ROW()-ROW($D$1),'Paste Peptide Data'!$BK$2:$BK$30000,0)),"")</f>
        <v/>
      </c>
      <c r="BP513" s="20">
        <f t="shared" si="278"/>
        <v>0</v>
      </c>
      <c r="BQ513" s="8">
        <f t="shared" si="279"/>
        <v>0.51100000000000001</v>
      </c>
      <c r="BR513" s="8">
        <f t="shared" si="280"/>
        <v>0.55900000000000005</v>
      </c>
      <c r="BS513" s="8">
        <f t="shared" si="281"/>
        <v>460</v>
      </c>
      <c r="BT513" s="8"/>
      <c r="BU513" s="21" t="str">
        <f t="shared" si="282"/>
        <v/>
      </c>
      <c r="BV513" s="9" t="str">
        <f t="shared" si="283"/>
        <v/>
      </c>
      <c r="BW513" s="9" t="str">
        <f t="shared" si="284"/>
        <v/>
      </c>
      <c r="BX513" s="20">
        <f t="shared" si="285"/>
        <v>0</v>
      </c>
      <c r="BY513" s="8" t="str">
        <f t="shared" si="286"/>
        <v/>
      </c>
      <c r="BZ513" s="8" t="str">
        <f t="shared" si="287"/>
        <v/>
      </c>
      <c r="CA513" s="8">
        <f t="shared" si="288"/>
        <v>0</v>
      </c>
      <c r="CB513" s="20">
        <f t="shared" si="289"/>
        <v>0</v>
      </c>
      <c r="CC513" s="20">
        <f t="shared" si="290"/>
        <v>1</v>
      </c>
      <c r="CD513" s="20">
        <f t="shared" si="291"/>
        <v>999</v>
      </c>
      <c r="CF513" s="22" t="str">
        <f>IFERROR(INDEX($BU$2:$BU$1000,MATCH(SMALL($CD$2:$CD$1000,ROWS($CF$2:CF513)+$CC$1001),$CD$2:$CD$1000,0)),"")</f>
        <v/>
      </c>
      <c r="CG513" s="22" t="str">
        <f>IFERROR(INDEX($BV$2:$BV$1000,MATCH(SMALL($CD$2:$CD$1000,ROWS($CF$2:CF513)+$CC$1001),$CD$2:$CD$1000,0)),"")</f>
        <v/>
      </c>
      <c r="CH513" s="22" t="str">
        <f>IFERROR(INDEX($BW$2:$BW$1000,MATCH(SMALL($CD$2:$CD$1000,ROWS($CF$2:CF513)+$CC$1001),$CD$2:$CD$1000,0)),"")</f>
        <v/>
      </c>
      <c r="CL513" s="18" t="str">
        <f t="shared" si="292"/>
        <v/>
      </c>
      <c r="CM513" s="9" t="str">
        <f t="shared" si="293"/>
        <v/>
      </c>
      <c r="CN513" s="9" t="str">
        <f t="shared" si="294"/>
        <v/>
      </c>
      <c r="CO513" s="9" t="str">
        <f t="shared" si="295"/>
        <v/>
      </c>
      <c r="CP513" s="9" t="str">
        <f>IF(CO513="","",MAX(CP$1:CP512)+1)</f>
        <v/>
      </c>
      <c r="CQ513" s="9" t="str">
        <f t="shared" si="296"/>
        <v/>
      </c>
      <c r="CR513" s="9" t="str">
        <f t="shared" si="297"/>
        <v/>
      </c>
      <c r="CS513" s="9" t="str">
        <f t="shared" si="298"/>
        <v/>
      </c>
      <c r="CU513" s="9" t="str">
        <f t="shared" si="299"/>
        <v/>
      </c>
      <c r="CV513" s="9" t="str">
        <f t="shared" si="300"/>
        <v/>
      </c>
      <c r="CW513" s="9" t="str">
        <f t="shared" si="301"/>
        <v/>
      </c>
      <c r="CX513" s="9" t="str">
        <f>IF(CW513="","",MAX(CX$1:CX512)+1)</f>
        <v/>
      </c>
      <c r="CZ513" s="9" t="str">
        <f t="shared" si="302"/>
        <v/>
      </c>
      <c r="DA513" s="9" t="str">
        <f t="shared" si="303"/>
        <v/>
      </c>
      <c r="DB513" s="9" t="str">
        <f t="shared" si="304"/>
        <v/>
      </c>
      <c r="DG513" s="9" t="s">
        <v>1123</v>
      </c>
      <c r="DH513" s="9" t="str">
        <f t="shared" si="305"/>
        <v/>
      </c>
      <c r="DI513" s="9" t="str">
        <f t="shared" si="306"/>
        <v/>
      </c>
      <c r="DJ513" s="9" t="str">
        <f t="shared" si="307"/>
        <v/>
      </c>
      <c r="DK513" s="9" t="str">
        <f t="shared" si="308"/>
        <v/>
      </c>
      <c r="DL513" s="9" t="str">
        <f>IF(DK513="","",MAX(DL$1:DL512)+1)</f>
        <v/>
      </c>
      <c r="DM513" s="9" t="str">
        <f t="shared" si="309"/>
        <v/>
      </c>
      <c r="DN513" s="9" t="str">
        <f t="shared" si="310"/>
        <v/>
      </c>
      <c r="DO513" s="9" t="str">
        <f t="shared" si="311"/>
        <v/>
      </c>
    </row>
    <row r="514" spans="21:119" ht="16.2" thickBot="1">
      <c r="U514" s="17" t="b">
        <f t="shared" ref="U514:U577" si="313">AND(ISNUMBER(SEARCH("(rs",N514)),NOT(ISNUMBER(SEARCH("oxidation",N514))),NOT(ISNUMBER(SEARCH("deamidated",N514))),NOT(ISNUMBER(SEARCH("ammonia",N514))),NOT(ISNUMBER(SEARCH("acetyl",N514))),NOT(ISNUMBER(SEARCH("phospho",N514))),NOT(ISNUMBER(SEARCH("dehydrated",N514))))</f>
        <v>0</v>
      </c>
      <c r="V514" s="9" t="str">
        <f t="shared" ref="V514:V577" si="314">IF(U514=TRUE, IF(ISNUMBER(SEARCH(":",P514))=TRUE, LEFT(P514,FIND(":",P514)-1),P514), "")</f>
        <v/>
      </c>
      <c r="W514" s="9" t="str">
        <f t="shared" ref="W514:W577" si="315">IF(U514=TRUE,IF(ISNUMBER(SEARCH("Carb",N514))=TRUE,MID(LEFT(N514,FIND("#",N514)-1),FIND(CHAR(1),SUBSTITUTE(N514," ",CHAR(1),(LEN(N514)-LEN(SUBSTITUTE(N514," ","")))-1))+1,LEN(N514)),LEFT(N514,FIND("#",N514)-1)),"")</f>
        <v/>
      </c>
      <c r="X514" s="9" t="str">
        <f t="shared" si="312"/>
        <v/>
      </c>
      <c r="BC514" s="9" t="str">
        <f>IF(V514="","",MAX(BC$1:BC513)+1)</f>
        <v/>
      </c>
      <c r="BD514" s="9" t="str">
        <f>IFERROR(INDEX('Paste Peptide Data'!$V$2:$V$30000,MATCH(ROW()-ROW($D$1),'Paste Peptide Data'!$BC$2:$BC$30000,0)),"")</f>
        <v/>
      </c>
      <c r="BE514" s="9" t="str">
        <f>IFERROR(INDEX('Paste Peptide Data'!$W$2:$W$30000,MATCH(ROW()-ROW($D$1),'Paste Peptide Data'!$BC$2:$BC$30000,0)),"")</f>
        <v/>
      </c>
      <c r="BF514" s="9" t="str">
        <f>IFERROR(INDEX('Paste Peptide Data'!$X$2:$X$30000,MATCH(ROW()-ROW($D$1),'Paste Peptide Data'!$BC$2:$BC$30000,0)),"")</f>
        <v/>
      </c>
      <c r="BH514" s="19">
        <f>COUNTIF( BF$2:BF514, BF514 )</f>
        <v>513</v>
      </c>
      <c r="BJ514" s="9" t="str">
        <f t="shared" si="277"/>
        <v/>
      </c>
      <c r="BK514" s="9" t="str">
        <f>IF(BJ514="","",MAX(BK$1:BK513)+1)</f>
        <v/>
      </c>
      <c r="BL514" s="9" t="str">
        <f>IFERROR(INDEX('Paste Peptide Data'!$BD$2:$BD$30000,MATCH(ROW()-ROW($D$1),'Paste Peptide Data'!$BK$2:$BK$30000,0)),"")</f>
        <v/>
      </c>
      <c r="BM514" s="9" t="str">
        <f>IFERROR(INDEX('Paste Peptide Data'!$BE$2:$BE$30000,MATCH(ROW()-ROW($D$1),'Paste Peptide Data'!$BK$2:$BK$30000,0)),"")</f>
        <v/>
      </c>
      <c r="BN514" s="9" t="str">
        <f>IFERROR(INDEX('Paste Peptide Data'!$BF$2:$BF$30000,MATCH(ROW()-ROW($D$1),'Paste Peptide Data'!$BK$2:$BK$30000,0)),"")</f>
        <v/>
      </c>
      <c r="BP514" s="20">
        <f t="shared" si="278"/>
        <v>0</v>
      </c>
      <c r="BQ514" s="8">
        <f t="shared" si="279"/>
        <v>0.51200000000000001</v>
      </c>
      <c r="BR514" s="8">
        <f t="shared" si="280"/>
        <v>0.56000000000000005</v>
      </c>
      <c r="BS514" s="8">
        <f t="shared" si="281"/>
        <v>461</v>
      </c>
      <c r="BT514" s="8"/>
      <c r="BU514" s="21" t="str">
        <f t="shared" si="282"/>
        <v/>
      </c>
      <c r="BV514" s="9" t="str">
        <f t="shared" si="283"/>
        <v/>
      </c>
      <c r="BW514" s="9" t="str">
        <f t="shared" si="284"/>
        <v/>
      </c>
      <c r="BX514" s="20">
        <f t="shared" si="285"/>
        <v>0</v>
      </c>
      <c r="BY514" s="8" t="str">
        <f t="shared" si="286"/>
        <v/>
      </c>
      <c r="BZ514" s="8" t="str">
        <f t="shared" si="287"/>
        <v/>
      </c>
      <c r="CA514" s="8">
        <f t="shared" si="288"/>
        <v>0</v>
      </c>
      <c r="CB514" s="20">
        <f t="shared" si="289"/>
        <v>0</v>
      </c>
      <c r="CC514" s="20">
        <f t="shared" si="290"/>
        <v>1</v>
      </c>
      <c r="CD514" s="20">
        <f t="shared" si="291"/>
        <v>999</v>
      </c>
      <c r="CF514" s="22" t="str">
        <f>IFERROR(INDEX($BU$2:$BU$1000,MATCH(SMALL($CD$2:$CD$1000,ROWS($CF$2:CF514)+$CC$1001),$CD$2:$CD$1000,0)),"")</f>
        <v/>
      </c>
      <c r="CG514" s="22" t="str">
        <f>IFERROR(INDEX($BV$2:$BV$1000,MATCH(SMALL($CD$2:$CD$1000,ROWS($CF$2:CF514)+$CC$1001),$CD$2:$CD$1000,0)),"")</f>
        <v/>
      </c>
      <c r="CH514" s="22" t="str">
        <f>IFERROR(INDEX($BW$2:$BW$1000,MATCH(SMALL($CD$2:$CD$1000,ROWS($CF$2:CF514)+$CC$1001),$CD$2:$CD$1000,0)),"")</f>
        <v/>
      </c>
      <c r="CL514" s="18" t="str">
        <f t="shared" si="292"/>
        <v/>
      </c>
      <c r="CM514" s="9" t="str">
        <f t="shared" si="293"/>
        <v/>
      </c>
      <c r="CN514" s="9" t="str">
        <f t="shared" si="294"/>
        <v/>
      </c>
      <c r="CO514" s="9" t="str">
        <f t="shared" si="295"/>
        <v/>
      </c>
      <c r="CP514" s="9" t="str">
        <f>IF(CO514="","",MAX(CP$1:CP513)+1)</f>
        <v/>
      </c>
      <c r="CQ514" s="9" t="str">
        <f t="shared" si="296"/>
        <v/>
      </c>
      <c r="CR514" s="9" t="str">
        <f t="shared" si="297"/>
        <v/>
      </c>
      <c r="CS514" s="9" t="str">
        <f t="shared" si="298"/>
        <v/>
      </c>
      <c r="CU514" s="9" t="str">
        <f t="shared" si="299"/>
        <v/>
      </c>
      <c r="CV514" s="9" t="str">
        <f t="shared" si="300"/>
        <v/>
      </c>
      <c r="CW514" s="9" t="str">
        <f t="shared" si="301"/>
        <v/>
      </c>
      <c r="CX514" s="9" t="str">
        <f>IF(CW514="","",MAX(CX$1:CX513)+1)</f>
        <v/>
      </c>
      <c r="CZ514" s="9" t="str">
        <f t="shared" si="302"/>
        <v/>
      </c>
      <c r="DA514" s="9" t="str">
        <f t="shared" si="303"/>
        <v/>
      </c>
      <c r="DB514" s="9" t="str">
        <f t="shared" si="304"/>
        <v/>
      </c>
      <c r="DG514" s="9" t="s">
        <v>1124</v>
      </c>
      <c r="DH514" s="9" t="str">
        <f t="shared" si="305"/>
        <v/>
      </c>
      <c r="DI514" s="9" t="str">
        <f t="shared" si="306"/>
        <v/>
      </c>
      <c r="DJ514" s="9" t="str">
        <f t="shared" si="307"/>
        <v/>
      </c>
      <c r="DK514" s="9" t="str">
        <f t="shared" si="308"/>
        <v/>
      </c>
      <c r="DL514" s="9" t="str">
        <f>IF(DK514="","",MAX(DL$1:DL513)+1)</f>
        <v/>
      </c>
      <c r="DM514" s="9" t="str">
        <f t="shared" si="309"/>
        <v/>
      </c>
      <c r="DN514" s="9" t="str">
        <f t="shared" si="310"/>
        <v/>
      </c>
      <c r="DO514" s="9" t="str">
        <f t="shared" si="311"/>
        <v/>
      </c>
    </row>
    <row r="515" spans="21:119" ht="16.2" thickBot="1">
      <c r="U515" s="17" t="b">
        <f t="shared" si="313"/>
        <v>0</v>
      </c>
      <c r="V515" s="9" t="str">
        <f t="shared" si="314"/>
        <v/>
      </c>
      <c r="W515" s="9" t="str">
        <f t="shared" si="315"/>
        <v/>
      </c>
      <c r="X515" s="9" t="str">
        <f t="shared" si="312"/>
        <v/>
      </c>
      <c r="BC515" s="9" t="str">
        <f>IF(V515="","",MAX(BC$1:BC514)+1)</f>
        <v/>
      </c>
      <c r="BD515" s="9" t="str">
        <f>IFERROR(INDEX('Paste Peptide Data'!$V$2:$V$30000,MATCH(ROW()-ROW($D$1),'Paste Peptide Data'!$BC$2:$BC$30000,0)),"")</f>
        <v/>
      </c>
      <c r="BE515" s="9" t="str">
        <f>IFERROR(INDEX('Paste Peptide Data'!$W$2:$W$30000,MATCH(ROW()-ROW($D$1),'Paste Peptide Data'!$BC$2:$BC$30000,0)),"")</f>
        <v/>
      </c>
      <c r="BF515" s="9" t="str">
        <f>IFERROR(INDEX('Paste Peptide Data'!$X$2:$X$30000,MATCH(ROW()-ROW($D$1),'Paste Peptide Data'!$BC$2:$BC$30000,0)),"")</f>
        <v/>
      </c>
      <c r="BH515" s="19">
        <f>COUNTIF( BF$2:BF515, BF515 )</f>
        <v>514</v>
      </c>
      <c r="BJ515" s="9" t="str">
        <f t="shared" ref="BJ515:BJ578" si="316">IF(BH515=1,1,"")</f>
        <v/>
      </c>
      <c r="BK515" s="9" t="str">
        <f>IF(BJ515="","",MAX(BK$1:BK514)+1)</f>
        <v/>
      </c>
      <c r="BL515" s="9" t="str">
        <f>IFERROR(INDEX('Paste Peptide Data'!$BD$2:$BD$30000,MATCH(ROW()-ROW($D$1),'Paste Peptide Data'!$BK$2:$BK$30000,0)),"")</f>
        <v/>
      </c>
      <c r="BM515" s="9" t="str">
        <f>IFERROR(INDEX('Paste Peptide Data'!$BE$2:$BE$30000,MATCH(ROW()-ROW($D$1),'Paste Peptide Data'!$BK$2:$BK$30000,0)),"")</f>
        <v/>
      </c>
      <c r="BN515" s="9" t="str">
        <f>IFERROR(INDEX('Paste Peptide Data'!$BF$2:$BF$30000,MATCH(ROW()-ROW($D$1),'Paste Peptide Data'!$BK$2:$BK$30000,0)),"")</f>
        <v/>
      </c>
      <c r="BP515" s="20">
        <f t="shared" ref="BP515:BP578" si="317">COUNTIF($BL$2:$BL$1000,"&lt;="&amp;BL515)</f>
        <v>0</v>
      </c>
      <c r="BQ515" s="8">
        <f t="shared" ref="BQ515:BQ578" si="318">IF(ISBLANK($BP515),"",VALUE($BP515&amp;"."&amp;(ROW()-ROW($BQ$2))))</f>
        <v>0.51300000000000001</v>
      </c>
      <c r="BR515" s="8">
        <f t="shared" ref="BR515:BR578" si="319">SMALL($BQ$2:$BQ$1000,ROW()-ROW($BR$1))</f>
        <v>0.56000000000000005</v>
      </c>
      <c r="BS515" s="8">
        <f t="shared" ref="BS515:BS578" si="320">IFERROR(MATCH($BQ515,$BR$2:$BR$1000,0),"")</f>
        <v>462</v>
      </c>
      <c r="BT515" s="8"/>
      <c r="BU515" s="21" t="str">
        <f t="shared" ref="BU515:BU578" si="321">IFERROR(INDEX($BL$2:$BL$1000,MATCH(ROW()-ROW($D$1),$BS$2:$BS$1000,0)),"")</f>
        <v/>
      </c>
      <c r="BV515" s="9" t="str">
        <f t="shared" ref="BV515:BV578" si="322">IFERROR(INDEX($BM$2:$BM$1000,MATCH(ROW()-ROW($D$1),$BS$2:$BS$1000,0)),"")</f>
        <v/>
      </c>
      <c r="BW515" s="9" t="str">
        <f t="shared" ref="BW515:BW578" si="323">IFERROR(INDEX($BN$2:$BN$1000,MATCH(ROW()-ROW($D$1),$BS$2:$BS$1000,0)),"")</f>
        <v/>
      </c>
      <c r="BX515" s="20">
        <f t="shared" ref="BX515:BX578" si="324">COUNTIF($BU$2:$BU$1000,"&lt;="&amp;BU515)</f>
        <v>0</v>
      </c>
      <c r="BY515" s="8" t="str">
        <f t="shared" ref="BY515:BY578" si="325">IF(BX515&gt;0,IF(ISBLANK($BX515),"",VALUE($BX515&amp;"."&amp;(ROW()-ROW($BY$1)))),"")</f>
        <v/>
      </c>
      <c r="BZ515" s="8" t="str">
        <f t="shared" ref="BZ515:BZ578" si="326">IF(BY515&gt;0,BY515,"")</f>
        <v/>
      </c>
      <c r="CA515" s="8">
        <f t="shared" ref="CA515:CA578" si="327">COUNTIF($BZ$2:$BZ$1000,"&lt;="&amp;BZ515)</f>
        <v>0</v>
      </c>
      <c r="CB515" s="20">
        <f t="shared" ref="CB515:CB578" si="328">--ISNUMBER(BZ515)</f>
        <v>0</v>
      </c>
      <c r="CC515" s="20">
        <f t="shared" ref="CC515:CC578" si="329">IF(BZ515="",1,0)</f>
        <v>1</v>
      </c>
      <c r="CD515" s="20">
        <f t="shared" ref="CD515:CD578" si="330">IF(ISNUMBER(BU515),CA515,IF(ISBLANK(BU515),CA515,CA515+$CB$1001))+$CC$1001</f>
        <v>999</v>
      </c>
      <c r="CF515" s="22" t="str">
        <f>IFERROR(INDEX($BU$2:$BU$1000,MATCH(SMALL($CD$2:$CD$1000,ROWS($CF$2:CF515)+$CC$1001),$CD$2:$CD$1000,0)),"")</f>
        <v/>
      </c>
      <c r="CG515" s="22" t="str">
        <f>IFERROR(INDEX($BV$2:$BV$1000,MATCH(SMALL($CD$2:$CD$1000,ROWS($CF$2:CF515)+$CC$1001),$CD$2:$CD$1000,0)),"")</f>
        <v/>
      </c>
      <c r="CH515" s="22" t="str">
        <f>IFERROR(INDEX($BW$2:$BW$1000,MATCH(SMALL($CD$2:$CD$1000,ROWS($CF$2:CF515)+$CC$1001),$CD$2:$CD$1000,0)),"")</f>
        <v/>
      </c>
      <c r="CL515" s="18" t="str">
        <f t="shared" ref="CL515:CL578" si="331">IF(CH515&lt;&gt;"",IF(ISNA(VLOOKUP(CH515,$CJ$2:$CJ$44,1,FALSE)), "NEW", "OLD"),"")</f>
        <v/>
      </c>
      <c r="CM515" s="9" t="str">
        <f t="shared" ref="CM515:CM578" si="332">IF(CL515="NEW",CF515,"")</f>
        <v/>
      </c>
      <c r="CN515" s="9" t="str">
        <f t="shared" ref="CN515:CN578" si="333">IF(CL515="NEW",CG515,"")</f>
        <v/>
      </c>
      <c r="CO515" s="9" t="str">
        <f t="shared" ref="CO515:CO578" si="334">IF(CL515="NEW",CH515,"")</f>
        <v/>
      </c>
      <c r="CP515" s="9" t="str">
        <f>IF(CO515="","",MAX(CP$1:CP514)+1)</f>
        <v/>
      </c>
      <c r="CQ515" s="9" t="str">
        <f t="shared" ref="CQ515:CQ578" si="335">IFERROR(INDEX($CM$2:$CM$1000,MATCH(ROW()-ROW($D$1),$CP$2:$CP$1000,0)),"")</f>
        <v/>
      </c>
      <c r="CR515" s="9" t="str">
        <f t="shared" ref="CR515:CR578" si="336">IFERROR(INDEX($CN$2:$CN$1000,MATCH(ROW()-ROW($D$1),$CP$2:$CP$1000,0)),"")</f>
        <v/>
      </c>
      <c r="CS515" s="9" t="str">
        <f t="shared" ref="CS515:CS578" si="337">IFERROR(INDEX($CO$2:$CO$1000,MATCH(ROW()-ROW($D$1),$CP$2:$CP$1000,0)),"")</f>
        <v/>
      </c>
      <c r="CU515" s="9" t="str">
        <f t="shared" ref="CU515:CU578" si="338">IF(CL515="OLD",CF515,"")</f>
        <v/>
      </c>
      <c r="CV515" s="9" t="str">
        <f t="shared" ref="CV515:CV578" si="339">IF(CL515="OLD",CG515,"")</f>
        <v/>
      </c>
      <c r="CW515" s="9" t="str">
        <f t="shared" ref="CW515:CW578" si="340">IF(CL515="OLD",CH515,"")</f>
        <v/>
      </c>
      <c r="CX515" s="9" t="str">
        <f>IF(CW515="","",MAX(CX$1:CX514)+1)</f>
        <v/>
      </c>
      <c r="CZ515" s="9" t="str">
        <f t="shared" ref="CZ515:CZ578" si="341">IFERROR(INDEX($CU$2:$CU$1000,MATCH(ROW()-ROW($D$1),$CX$2:$CX$1000,0)),"")</f>
        <v/>
      </c>
      <c r="DA515" s="9" t="str">
        <f t="shared" ref="DA515:DA578" si="342">IFERROR(INDEX($CV$2:$CV$1000,MATCH(ROW()-ROW($D$1),$CX$2:$CX$1000,0)),"")</f>
        <v/>
      </c>
      <c r="DB515" s="9" t="str">
        <f t="shared" ref="DB515:DB578" si="343">IFERROR(INDEX($CW$2:$CW$1000,MATCH(ROW()-ROW($D$1),$CX$2:$CX$1000,0)),"")</f>
        <v/>
      </c>
      <c r="DG515" s="9" t="s">
        <v>1125</v>
      </c>
      <c r="DH515" s="9" t="str">
        <f t="shared" ref="DH515:DH578" si="344">IF(CH515&lt;&gt;"",IF(ISNA(VLOOKUP(CH515,$DG$2:$DG$1718,1,FALSE)), "", "YES"),"")</f>
        <v/>
      </c>
      <c r="DI515" s="9" t="str">
        <f t="shared" ref="DI515:DI578" si="345">IF(DH515="YES",CF515,"")</f>
        <v/>
      </c>
      <c r="DJ515" s="9" t="str">
        <f t="shared" ref="DJ515:DJ578" si="346">IF(DH515="YES",CG515,"")</f>
        <v/>
      </c>
      <c r="DK515" s="9" t="str">
        <f t="shared" ref="DK515:DK578" si="347">IF(DH515="YES",CH515,"")</f>
        <v/>
      </c>
      <c r="DL515" s="9" t="str">
        <f>IF(DK515="","",MAX(DL$1:DL514)+1)</f>
        <v/>
      </c>
      <c r="DM515" s="9" t="str">
        <f t="shared" ref="DM515:DM578" si="348">IFERROR(INDEX($DI$2:$DI$1000,MATCH(ROW()-ROW($D$1),$DL$2:$DL$1000,0)),"")</f>
        <v/>
      </c>
      <c r="DN515" s="9" t="str">
        <f t="shared" ref="DN515:DN578" si="349">IFERROR(INDEX($DJ$2:$DJ$1000,MATCH(ROW()-ROW($D$1),$DL$2:$DL$1000,0)),"")</f>
        <v/>
      </c>
      <c r="DO515" s="9" t="str">
        <f t="shared" ref="DO515:DO578" si="350">IFERROR(INDEX($DK$2:$DK$1000,MATCH(ROW()-ROW($D$1),$DL$2:$DL$1000,0)),"")</f>
        <v/>
      </c>
    </row>
    <row r="516" spans="21:119" ht="16.2" thickBot="1">
      <c r="U516" s="17" t="b">
        <f t="shared" si="313"/>
        <v>0</v>
      </c>
      <c r="V516" s="9" t="str">
        <f t="shared" si="314"/>
        <v/>
      </c>
      <c r="W516" s="9" t="str">
        <f t="shared" si="315"/>
        <v/>
      </c>
      <c r="X516" s="9" t="str">
        <f t="shared" si="312"/>
        <v/>
      </c>
      <c r="BC516" s="9" t="str">
        <f>IF(V516="","",MAX(BC$1:BC515)+1)</f>
        <v/>
      </c>
      <c r="BD516" s="9" t="str">
        <f>IFERROR(INDEX('Paste Peptide Data'!$V$2:$V$30000,MATCH(ROW()-ROW($D$1),'Paste Peptide Data'!$BC$2:$BC$30000,0)),"")</f>
        <v/>
      </c>
      <c r="BE516" s="9" t="str">
        <f>IFERROR(INDEX('Paste Peptide Data'!$W$2:$W$30000,MATCH(ROW()-ROW($D$1),'Paste Peptide Data'!$BC$2:$BC$30000,0)),"")</f>
        <v/>
      </c>
      <c r="BF516" s="9" t="str">
        <f>IFERROR(INDEX('Paste Peptide Data'!$X$2:$X$30000,MATCH(ROW()-ROW($D$1),'Paste Peptide Data'!$BC$2:$BC$30000,0)),"")</f>
        <v/>
      </c>
      <c r="BH516" s="19">
        <f>COUNTIF( BF$2:BF516, BF516 )</f>
        <v>515</v>
      </c>
      <c r="BJ516" s="9" t="str">
        <f t="shared" si="316"/>
        <v/>
      </c>
      <c r="BK516" s="9" t="str">
        <f>IF(BJ516="","",MAX(BK$1:BK515)+1)</f>
        <v/>
      </c>
      <c r="BL516" s="9" t="str">
        <f>IFERROR(INDEX('Paste Peptide Data'!$BD$2:$BD$30000,MATCH(ROW()-ROW($D$1),'Paste Peptide Data'!$BK$2:$BK$30000,0)),"")</f>
        <v/>
      </c>
      <c r="BM516" s="9" t="str">
        <f>IFERROR(INDEX('Paste Peptide Data'!$BE$2:$BE$30000,MATCH(ROW()-ROW($D$1),'Paste Peptide Data'!$BK$2:$BK$30000,0)),"")</f>
        <v/>
      </c>
      <c r="BN516" s="9" t="str">
        <f>IFERROR(INDEX('Paste Peptide Data'!$BF$2:$BF$30000,MATCH(ROW()-ROW($D$1),'Paste Peptide Data'!$BK$2:$BK$30000,0)),"")</f>
        <v/>
      </c>
      <c r="BP516" s="20">
        <f t="shared" si="317"/>
        <v>0</v>
      </c>
      <c r="BQ516" s="8">
        <f t="shared" si="318"/>
        <v>0.51400000000000001</v>
      </c>
      <c r="BR516" s="8">
        <f t="shared" si="319"/>
        <v>0.56100000000000005</v>
      </c>
      <c r="BS516" s="8">
        <f t="shared" si="320"/>
        <v>463</v>
      </c>
      <c r="BT516" s="8"/>
      <c r="BU516" s="21" t="str">
        <f t="shared" si="321"/>
        <v/>
      </c>
      <c r="BV516" s="9" t="str">
        <f t="shared" si="322"/>
        <v/>
      </c>
      <c r="BW516" s="9" t="str">
        <f t="shared" si="323"/>
        <v/>
      </c>
      <c r="BX516" s="20">
        <f t="shared" si="324"/>
        <v>0</v>
      </c>
      <c r="BY516" s="8" t="str">
        <f t="shared" si="325"/>
        <v/>
      </c>
      <c r="BZ516" s="8" t="str">
        <f t="shared" si="326"/>
        <v/>
      </c>
      <c r="CA516" s="8">
        <f t="shared" si="327"/>
        <v>0</v>
      </c>
      <c r="CB516" s="20">
        <f t="shared" si="328"/>
        <v>0</v>
      </c>
      <c r="CC516" s="20">
        <f t="shared" si="329"/>
        <v>1</v>
      </c>
      <c r="CD516" s="20">
        <f t="shared" si="330"/>
        <v>999</v>
      </c>
      <c r="CF516" s="22" t="str">
        <f>IFERROR(INDEX($BU$2:$BU$1000,MATCH(SMALL($CD$2:$CD$1000,ROWS($CF$2:CF516)+$CC$1001),$CD$2:$CD$1000,0)),"")</f>
        <v/>
      </c>
      <c r="CG516" s="22" t="str">
        <f>IFERROR(INDEX($BV$2:$BV$1000,MATCH(SMALL($CD$2:$CD$1000,ROWS($CF$2:CF516)+$CC$1001),$CD$2:$CD$1000,0)),"")</f>
        <v/>
      </c>
      <c r="CH516" s="22" t="str">
        <f>IFERROR(INDEX($BW$2:$BW$1000,MATCH(SMALL($CD$2:$CD$1000,ROWS($CF$2:CF516)+$CC$1001),$CD$2:$CD$1000,0)),"")</f>
        <v/>
      </c>
      <c r="CL516" s="18" t="str">
        <f t="shared" si="331"/>
        <v/>
      </c>
      <c r="CM516" s="9" t="str">
        <f t="shared" si="332"/>
        <v/>
      </c>
      <c r="CN516" s="9" t="str">
        <f t="shared" si="333"/>
        <v/>
      </c>
      <c r="CO516" s="9" t="str">
        <f t="shared" si="334"/>
        <v/>
      </c>
      <c r="CP516" s="9" t="str">
        <f>IF(CO516="","",MAX(CP$1:CP515)+1)</f>
        <v/>
      </c>
      <c r="CQ516" s="9" t="str">
        <f t="shared" si="335"/>
        <v/>
      </c>
      <c r="CR516" s="9" t="str">
        <f t="shared" si="336"/>
        <v/>
      </c>
      <c r="CS516" s="9" t="str">
        <f t="shared" si="337"/>
        <v/>
      </c>
      <c r="CU516" s="9" t="str">
        <f t="shared" si="338"/>
        <v/>
      </c>
      <c r="CV516" s="9" t="str">
        <f t="shared" si="339"/>
        <v/>
      </c>
      <c r="CW516" s="9" t="str">
        <f t="shared" si="340"/>
        <v/>
      </c>
      <c r="CX516" s="9" t="str">
        <f>IF(CW516="","",MAX(CX$1:CX515)+1)</f>
        <v/>
      </c>
      <c r="CZ516" s="9" t="str">
        <f t="shared" si="341"/>
        <v/>
      </c>
      <c r="DA516" s="9" t="str">
        <f t="shared" si="342"/>
        <v/>
      </c>
      <c r="DB516" s="9" t="str">
        <f t="shared" si="343"/>
        <v/>
      </c>
      <c r="DG516" s="9" t="s">
        <v>1126</v>
      </c>
      <c r="DH516" s="9" t="str">
        <f t="shared" si="344"/>
        <v/>
      </c>
      <c r="DI516" s="9" t="str">
        <f t="shared" si="345"/>
        <v/>
      </c>
      <c r="DJ516" s="9" t="str">
        <f t="shared" si="346"/>
        <v/>
      </c>
      <c r="DK516" s="9" t="str">
        <f t="shared" si="347"/>
        <v/>
      </c>
      <c r="DL516" s="9" t="str">
        <f>IF(DK516="","",MAX(DL$1:DL515)+1)</f>
        <v/>
      </c>
      <c r="DM516" s="9" t="str">
        <f t="shared" si="348"/>
        <v/>
      </c>
      <c r="DN516" s="9" t="str">
        <f t="shared" si="349"/>
        <v/>
      </c>
      <c r="DO516" s="9" t="str">
        <f t="shared" si="350"/>
        <v/>
      </c>
    </row>
    <row r="517" spans="21:119" ht="16.2" thickBot="1">
      <c r="U517" s="17" t="b">
        <f t="shared" si="313"/>
        <v>0</v>
      </c>
      <c r="V517" s="9" t="str">
        <f t="shared" si="314"/>
        <v/>
      </c>
      <c r="W517" s="9" t="str">
        <f t="shared" si="315"/>
        <v/>
      </c>
      <c r="X517" s="9" t="str">
        <f t="shared" si="312"/>
        <v/>
      </c>
      <c r="BC517" s="9" t="str">
        <f>IF(V517="","",MAX(BC$1:BC516)+1)</f>
        <v/>
      </c>
      <c r="BD517" s="9" t="str">
        <f>IFERROR(INDEX('Paste Peptide Data'!$V$2:$V$30000,MATCH(ROW()-ROW($D$1),'Paste Peptide Data'!$BC$2:$BC$30000,0)),"")</f>
        <v/>
      </c>
      <c r="BE517" s="9" t="str">
        <f>IFERROR(INDEX('Paste Peptide Data'!$W$2:$W$30000,MATCH(ROW()-ROW($D$1),'Paste Peptide Data'!$BC$2:$BC$30000,0)),"")</f>
        <v/>
      </c>
      <c r="BF517" s="9" t="str">
        <f>IFERROR(INDEX('Paste Peptide Data'!$X$2:$X$30000,MATCH(ROW()-ROW($D$1),'Paste Peptide Data'!$BC$2:$BC$30000,0)),"")</f>
        <v/>
      </c>
      <c r="BH517" s="19">
        <f>COUNTIF( BF$2:BF517, BF517 )</f>
        <v>516</v>
      </c>
      <c r="BJ517" s="9" t="str">
        <f t="shared" si="316"/>
        <v/>
      </c>
      <c r="BK517" s="9" t="str">
        <f>IF(BJ517="","",MAX(BK$1:BK516)+1)</f>
        <v/>
      </c>
      <c r="BL517" s="9" t="str">
        <f>IFERROR(INDEX('Paste Peptide Data'!$BD$2:$BD$30000,MATCH(ROW()-ROW($D$1),'Paste Peptide Data'!$BK$2:$BK$30000,0)),"")</f>
        <v/>
      </c>
      <c r="BM517" s="9" t="str">
        <f>IFERROR(INDEX('Paste Peptide Data'!$BE$2:$BE$30000,MATCH(ROW()-ROW($D$1),'Paste Peptide Data'!$BK$2:$BK$30000,0)),"")</f>
        <v/>
      </c>
      <c r="BN517" s="9" t="str">
        <f>IFERROR(INDEX('Paste Peptide Data'!$BF$2:$BF$30000,MATCH(ROW()-ROW($D$1),'Paste Peptide Data'!$BK$2:$BK$30000,0)),"")</f>
        <v/>
      </c>
      <c r="BP517" s="20">
        <f t="shared" si="317"/>
        <v>0</v>
      </c>
      <c r="BQ517" s="8">
        <f t="shared" si="318"/>
        <v>0.51500000000000001</v>
      </c>
      <c r="BR517" s="8">
        <f t="shared" si="319"/>
        <v>0.56200000000000006</v>
      </c>
      <c r="BS517" s="8">
        <f t="shared" si="320"/>
        <v>464</v>
      </c>
      <c r="BT517" s="8"/>
      <c r="BU517" s="21" t="str">
        <f t="shared" si="321"/>
        <v/>
      </c>
      <c r="BV517" s="9" t="str">
        <f t="shared" si="322"/>
        <v/>
      </c>
      <c r="BW517" s="9" t="str">
        <f t="shared" si="323"/>
        <v/>
      </c>
      <c r="BX517" s="20">
        <f t="shared" si="324"/>
        <v>0</v>
      </c>
      <c r="BY517" s="8" t="str">
        <f t="shared" si="325"/>
        <v/>
      </c>
      <c r="BZ517" s="8" t="str">
        <f t="shared" si="326"/>
        <v/>
      </c>
      <c r="CA517" s="8">
        <f t="shared" si="327"/>
        <v>0</v>
      </c>
      <c r="CB517" s="20">
        <f t="shared" si="328"/>
        <v>0</v>
      </c>
      <c r="CC517" s="20">
        <f t="shared" si="329"/>
        <v>1</v>
      </c>
      <c r="CD517" s="20">
        <f t="shared" si="330"/>
        <v>999</v>
      </c>
      <c r="CF517" s="22" t="str">
        <f>IFERROR(INDEX($BU$2:$BU$1000,MATCH(SMALL($CD$2:$CD$1000,ROWS($CF$2:CF517)+$CC$1001),$CD$2:$CD$1000,0)),"")</f>
        <v/>
      </c>
      <c r="CG517" s="22" t="str">
        <f>IFERROR(INDEX($BV$2:$BV$1000,MATCH(SMALL($CD$2:$CD$1000,ROWS($CF$2:CF517)+$CC$1001),$CD$2:$CD$1000,0)),"")</f>
        <v/>
      </c>
      <c r="CH517" s="22" t="str">
        <f>IFERROR(INDEX($BW$2:$BW$1000,MATCH(SMALL($CD$2:$CD$1000,ROWS($CF$2:CF517)+$CC$1001),$CD$2:$CD$1000,0)),"")</f>
        <v/>
      </c>
      <c r="CL517" s="18" t="str">
        <f t="shared" si="331"/>
        <v/>
      </c>
      <c r="CM517" s="9" t="str">
        <f t="shared" si="332"/>
        <v/>
      </c>
      <c r="CN517" s="9" t="str">
        <f t="shared" si="333"/>
        <v/>
      </c>
      <c r="CO517" s="9" t="str">
        <f t="shared" si="334"/>
        <v/>
      </c>
      <c r="CP517" s="9" t="str">
        <f>IF(CO517="","",MAX(CP$1:CP516)+1)</f>
        <v/>
      </c>
      <c r="CQ517" s="9" t="str">
        <f t="shared" si="335"/>
        <v/>
      </c>
      <c r="CR517" s="9" t="str">
        <f t="shared" si="336"/>
        <v/>
      </c>
      <c r="CS517" s="9" t="str">
        <f t="shared" si="337"/>
        <v/>
      </c>
      <c r="CU517" s="9" t="str">
        <f t="shared" si="338"/>
        <v/>
      </c>
      <c r="CV517" s="9" t="str">
        <f t="shared" si="339"/>
        <v/>
      </c>
      <c r="CW517" s="9" t="str">
        <f t="shared" si="340"/>
        <v/>
      </c>
      <c r="CX517" s="9" t="str">
        <f>IF(CW517="","",MAX(CX$1:CX516)+1)</f>
        <v/>
      </c>
      <c r="CZ517" s="9" t="str">
        <f t="shared" si="341"/>
        <v/>
      </c>
      <c r="DA517" s="9" t="str">
        <f t="shared" si="342"/>
        <v/>
      </c>
      <c r="DB517" s="9" t="str">
        <f t="shared" si="343"/>
        <v/>
      </c>
      <c r="DG517" s="9" t="s">
        <v>1127</v>
      </c>
      <c r="DH517" s="9" t="str">
        <f t="shared" si="344"/>
        <v/>
      </c>
      <c r="DI517" s="9" t="str">
        <f t="shared" si="345"/>
        <v/>
      </c>
      <c r="DJ517" s="9" t="str">
        <f t="shared" si="346"/>
        <v/>
      </c>
      <c r="DK517" s="9" t="str">
        <f t="shared" si="347"/>
        <v/>
      </c>
      <c r="DL517" s="9" t="str">
        <f>IF(DK517="","",MAX(DL$1:DL516)+1)</f>
        <v/>
      </c>
      <c r="DM517" s="9" t="str">
        <f t="shared" si="348"/>
        <v/>
      </c>
      <c r="DN517" s="9" t="str">
        <f t="shared" si="349"/>
        <v/>
      </c>
      <c r="DO517" s="9" t="str">
        <f t="shared" si="350"/>
        <v/>
      </c>
    </row>
    <row r="518" spans="21:119" ht="16.2" thickBot="1">
      <c r="U518" s="17" t="b">
        <f t="shared" si="313"/>
        <v>0</v>
      </c>
      <c r="V518" s="9" t="str">
        <f t="shared" si="314"/>
        <v/>
      </c>
      <c r="W518" s="9" t="str">
        <f t="shared" si="315"/>
        <v/>
      </c>
      <c r="X518" s="9" t="str">
        <f t="shared" si="312"/>
        <v/>
      </c>
      <c r="BC518" s="9" t="str">
        <f>IF(V518="","",MAX(BC$1:BC517)+1)</f>
        <v/>
      </c>
      <c r="BD518" s="9" t="str">
        <f>IFERROR(INDEX('Paste Peptide Data'!$V$2:$V$30000,MATCH(ROW()-ROW($D$1),'Paste Peptide Data'!$BC$2:$BC$30000,0)),"")</f>
        <v/>
      </c>
      <c r="BE518" s="9" t="str">
        <f>IFERROR(INDEX('Paste Peptide Data'!$W$2:$W$30000,MATCH(ROW()-ROW($D$1),'Paste Peptide Data'!$BC$2:$BC$30000,0)),"")</f>
        <v/>
      </c>
      <c r="BF518" s="9" t="str">
        <f>IFERROR(INDEX('Paste Peptide Data'!$X$2:$X$30000,MATCH(ROW()-ROW($D$1),'Paste Peptide Data'!$BC$2:$BC$30000,0)),"")</f>
        <v/>
      </c>
      <c r="BH518" s="19">
        <f>COUNTIF( BF$2:BF518, BF518 )</f>
        <v>517</v>
      </c>
      <c r="BJ518" s="9" t="str">
        <f t="shared" si="316"/>
        <v/>
      </c>
      <c r="BK518" s="9" t="str">
        <f>IF(BJ518="","",MAX(BK$1:BK517)+1)</f>
        <v/>
      </c>
      <c r="BL518" s="9" t="str">
        <f>IFERROR(INDEX('Paste Peptide Data'!$BD$2:$BD$30000,MATCH(ROW()-ROW($D$1),'Paste Peptide Data'!$BK$2:$BK$30000,0)),"")</f>
        <v/>
      </c>
      <c r="BM518" s="9" t="str">
        <f>IFERROR(INDEX('Paste Peptide Data'!$BE$2:$BE$30000,MATCH(ROW()-ROW($D$1),'Paste Peptide Data'!$BK$2:$BK$30000,0)),"")</f>
        <v/>
      </c>
      <c r="BN518" s="9" t="str">
        <f>IFERROR(INDEX('Paste Peptide Data'!$BF$2:$BF$30000,MATCH(ROW()-ROW($D$1),'Paste Peptide Data'!$BK$2:$BK$30000,0)),"")</f>
        <v/>
      </c>
      <c r="BP518" s="20">
        <f t="shared" si="317"/>
        <v>0</v>
      </c>
      <c r="BQ518" s="8">
        <f t="shared" si="318"/>
        <v>0.51600000000000001</v>
      </c>
      <c r="BR518" s="8">
        <f t="shared" si="319"/>
        <v>0.56299999999999994</v>
      </c>
      <c r="BS518" s="8">
        <f t="shared" si="320"/>
        <v>465</v>
      </c>
      <c r="BT518" s="8"/>
      <c r="BU518" s="21" t="str">
        <f t="shared" si="321"/>
        <v/>
      </c>
      <c r="BV518" s="9" t="str">
        <f t="shared" si="322"/>
        <v/>
      </c>
      <c r="BW518" s="9" t="str">
        <f t="shared" si="323"/>
        <v/>
      </c>
      <c r="BX518" s="20">
        <f t="shared" si="324"/>
        <v>0</v>
      </c>
      <c r="BY518" s="8" t="str">
        <f t="shared" si="325"/>
        <v/>
      </c>
      <c r="BZ518" s="8" t="str">
        <f t="shared" si="326"/>
        <v/>
      </c>
      <c r="CA518" s="8">
        <f t="shared" si="327"/>
        <v>0</v>
      </c>
      <c r="CB518" s="20">
        <f t="shared" si="328"/>
        <v>0</v>
      </c>
      <c r="CC518" s="20">
        <f t="shared" si="329"/>
        <v>1</v>
      </c>
      <c r="CD518" s="20">
        <f t="shared" si="330"/>
        <v>999</v>
      </c>
      <c r="CF518" s="22" t="str">
        <f>IFERROR(INDEX($BU$2:$BU$1000,MATCH(SMALL($CD$2:$CD$1000,ROWS($CF$2:CF518)+$CC$1001),$CD$2:$CD$1000,0)),"")</f>
        <v/>
      </c>
      <c r="CG518" s="22" t="str">
        <f>IFERROR(INDEX($BV$2:$BV$1000,MATCH(SMALL($CD$2:$CD$1000,ROWS($CF$2:CF518)+$CC$1001),$CD$2:$CD$1000,0)),"")</f>
        <v/>
      </c>
      <c r="CH518" s="22" t="str">
        <f>IFERROR(INDEX($BW$2:$BW$1000,MATCH(SMALL($CD$2:$CD$1000,ROWS($CF$2:CF518)+$CC$1001),$CD$2:$CD$1000,0)),"")</f>
        <v/>
      </c>
      <c r="CL518" s="18" t="str">
        <f t="shared" si="331"/>
        <v/>
      </c>
      <c r="CM518" s="9" t="str">
        <f t="shared" si="332"/>
        <v/>
      </c>
      <c r="CN518" s="9" t="str">
        <f t="shared" si="333"/>
        <v/>
      </c>
      <c r="CO518" s="9" t="str">
        <f t="shared" si="334"/>
        <v/>
      </c>
      <c r="CP518" s="9" t="str">
        <f>IF(CO518="","",MAX(CP$1:CP517)+1)</f>
        <v/>
      </c>
      <c r="CQ518" s="9" t="str">
        <f t="shared" si="335"/>
        <v/>
      </c>
      <c r="CR518" s="9" t="str">
        <f t="shared" si="336"/>
        <v/>
      </c>
      <c r="CS518" s="9" t="str">
        <f t="shared" si="337"/>
        <v/>
      </c>
      <c r="CU518" s="9" t="str">
        <f t="shared" si="338"/>
        <v/>
      </c>
      <c r="CV518" s="9" t="str">
        <f t="shared" si="339"/>
        <v/>
      </c>
      <c r="CW518" s="9" t="str">
        <f t="shared" si="340"/>
        <v/>
      </c>
      <c r="CX518" s="9" t="str">
        <f>IF(CW518="","",MAX(CX$1:CX517)+1)</f>
        <v/>
      </c>
      <c r="CZ518" s="9" t="str">
        <f t="shared" si="341"/>
        <v/>
      </c>
      <c r="DA518" s="9" t="str">
        <f t="shared" si="342"/>
        <v/>
      </c>
      <c r="DB518" s="9" t="str">
        <f t="shared" si="343"/>
        <v/>
      </c>
      <c r="DG518" s="9" t="s">
        <v>1128</v>
      </c>
      <c r="DH518" s="9" t="str">
        <f t="shared" si="344"/>
        <v/>
      </c>
      <c r="DI518" s="9" t="str">
        <f t="shared" si="345"/>
        <v/>
      </c>
      <c r="DJ518" s="9" t="str">
        <f t="shared" si="346"/>
        <v/>
      </c>
      <c r="DK518" s="9" t="str">
        <f t="shared" si="347"/>
        <v/>
      </c>
      <c r="DL518" s="9" t="str">
        <f>IF(DK518="","",MAX(DL$1:DL517)+1)</f>
        <v/>
      </c>
      <c r="DM518" s="9" t="str">
        <f t="shared" si="348"/>
        <v/>
      </c>
      <c r="DN518" s="9" t="str">
        <f t="shared" si="349"/>
        <v/>
      </c>
      <c r="DO518" s="9" t="str">
        <f t="shared" si="350"/>
        <v/>
      </c>
    </row>
    <row r="519" spans="21:119" ht="16.2" thickBot="1">
      <c r="U519" s="17" t="b">
        <f t="shared" si="313"/>
        <v>0</v>
      </c>
      <c r="V519" s="9" t="str">
        <f t="shared" si="314"/>
        <v/>
      </c>
      <c r="W519" s="9" t="str">
        <f t="shared" si="315"/>
        <v/>
      </c>
      <c r="X519" s="9" t="str">
        <f t="shared" si="312"/>
        <v/>
      </c>
      <c r="BC519" s="9" t="str">
        <f>IF(V519="","",MAX(BC$1:BC518)+1)</f>
        <v/>
      </c>
      <c r="BD519" s="9" t="str">
        <f>IFERROR(INDEX('Paste Peptide Data'!$V$2:$V$30000,MATCH(ROW()-ROW($D$1),'Paste Peptide Data'!$BC$2:$BC$30000,0)),"")</f>
        <v/>
      </c>
      <c r="BE519" s="9" t="str">
        <f>IFERROR(INDEX('Paste Peptide Data'!$W$2:$W$30000,MATCH(ROW()-ROW($D$1),'Paste Peptide Data'!$BC$2:$BC$30000,0)),"")</f>
        <v/>
      </c>
      <c r="BF519" s="9" t="str">
        <f>IFERROR(INDEX('Paste Peptide Data'!$X$2:$X$30000,MATCH(ROW()-ROW($D$1),'Paste Peptide Data'!$BC$2:$BC$30000,0)),"")</f>
        <v/>
      </c>
      <c r="BH519" s="19">
        <f>COUNTIF( BF$2:BF519, BF519 )</f>
        <v>518</v>
      </c>
      <c r="BJ519" s="9" t="str">
        <f t="shared" si="316"/>
        <v/>
      </c>
      <c r="BK519" s="9" t="str">
        <f>IF(BJ519="","",MAX(BK$1:BK518)+1)</f>
        <v/>
      </c>
      <c r="BL519" s="9" t="str">
        <f>IFERROR(INDEX('Paste Peptide Data'!$BD$2:$BD$30000,MATCH(ROW()-ROW($D$1),'Paste Peptide Data'!$BK$2:$BK$30000,0)),"")</f>
        <v/>
      </c>
      <c r="BM519" s="9" t="str">
        <f>IFERROR(INDEX('Paste Peptide Data'!$BE$2:$BE$30000,MATCH(ROW()-ROW($D$1),'Paste Peptide Data'!$BK$2:$BK$30000,0)),"")</f>
        <v/>
      </c>
      <c r="BN519" s="9" t="str">
        <f>IFERROR(INDEX('Paste Peptide Data'!$BF$2:$BF$30000,MATCH(ROW()-ROW($D$1),'Paste Peptide Data'!$BK$2:$BK$30000,0)),"")</f>
        <v/>
      </c>
      <c r="BP519" s="20">
        <f t="shared" si="317"/>
        <v>0</v>
      </c>
      <c r="BQ519" s="8">
        <f t="shared" si="318"/>
        <v>0.51700000000000002</v>
      </c>
      <c r="BR519" s="8">
        <f t="shared" si="319"/>
        <v>0.56399999999999995</v>
      </c>
      <c r="BS519" s="8">
        <f t="shared" si="320"/>
        <v>466</v>
      </c>
      <c r="BT519" s="8"/>
      <c r="BU519" s="21" t="str">
        <f t="shared" si="321"/>
        <v/>
      </c>
      <c r="BV519" s="9" t="str">
        <f t="shared" si="322"/>
        <v/>
      </c>
      <c r="BW519" s="9" t="str">
        <f t="shared" si="323"/>
        <v/>
      </c>
      <c r="BX519" s="20">
        <f t="shared" si="324"/>
        <v>0</v>
      </c>
      <c r="BY519" s="8" t="str">
        <f t="shared" si="325"/>
        <v/>
      </c>
      <c r="BZ519" s="8" t="str">
        <f t="shared" si="326"/>
        <v/>
      </c>
      <c r="CA519" s="8">
        <f t="shared" si="327"/>
        <v>0</v>
      </c>
      <c r="CB519" s="20">
        <f t="shared" si="328"/>
        <v>0</v>
      </c>
      <c r="CC519" s="20">
        <f t="shared" si="329"/>
        <v>1</v>
      </c>
      <c r="CD519" s="20">
        <f t="shared" si="330"/>
        <v>999</v>
      </c>
      <c r="CF519" s="22" t="str">
        <f>IFERROR(INDEX($BU$2:$BU$1000,MATCH(SMALL($CD$2:$CD$1000,ROWS($CF$2:CF519)+$CC$1001),$CD$2:$CD$1000,0)),"")</f>
        <v/>
      </c>
      <c r="CG519" s="22" t="str">
        <f>IFERROR(INDEX($BV$2:$BV$1000,MATCH(SMALL($CD$2:$CD$1000,ROWS($CF$2:CF519)+$CC$1001),$CD$2:$CD$1000,0)),"")</f>
        <v/>
      </c>
      <c r="CH519" s="22" t="str">
        <f>IFERROR(INDEX($BW$2:$BW$1000,MATCH(SMALL($CD$2:$CD$1000,ROWS($CF$2:CF519)+$CC$1001),$CD$2:$CD$1000,0)),"")</f>
        <v/>
      </c>
      <c r="CL519" s="18" t="str">
        <f t="shared" si="331"/>
        <v/>
      </c>
      <c r="CM519" s="9" t="str">
        <f t="shared" si="332"/>
        <v/>
      </c>
      <c r="CN519" s="9" t="str">
        <f t="shared" si="333"/>
        <v/>
      </c>
      <c r="CO519" s="9" t="str">
        <f t="shared" si="334"/>
        <v/>
      </c>
      <c r="CP519" s="9" t="str">
        <f>IF(CO519="","",MAX(CP$1:CP518)+1)</f>
        <v/>
      </c>
      <c r="CQ519" s="9" t="str">
        <f t="shared" si="335"/>
        <v/>
      </c>
      <c r="CR519" s="9" t="str">
        <f t="shared" si="336"/>
        <v/>
      </c>
      <c r="CS519" s="9" t="str">
        <f t="shared" si="337"/>
        <v/>
      </c>
      <c r="CU519" s="9" t="str">
        <f t="shared" si="338"/>
        <v/>
      </c>
      <c r="CV519" s="9" t="str">
        <f t="shared" si="339"/>
        <v/>
      </c>
      <c r="CW519" s="9" t="str">
        <f t="shared" si="340"/>
        <v/>
      </c>
      <c r="CX519" s="9" t="str">
        <f>IF(CW519="","",MAX(CX$1:CX518)+1)</f>
        <v/>
      </c>
      <c r="CZ519" s="9" t="str">
        <f t="shared" si="341"/>
        <v/>
      </c>
      <c r="DA519" s="9" t="str">
        <f t="shared" si="342"/>
        <v/>
      </c>
      <c r="DB519" s="9" t="str">
        <f t="shared" si="343"/>
        <v/>
      </c>
      <c r="DG519" s="9" t="s">
        <v>1129</v>
      </c>
      <c r="DH519" s="9" t="str">
        <f t="shared" si="344"/>
        <v/>
      </c>
      <c r="DI519" s="9" t="str">
        <f t="shared" si="345"/>
        <v/>
      </c>
      <c r="DJ519" s="9" t="str">
        <f t="shared" si="346"/>
        <v/>
      </c>
      <c r="DK519" s="9" t="str">
        <f t="shared" si="347"/>
        <v/>
      </c>
      <c r="DL519" s="9" t="str">
        <f>IF(DK519="","",MAX(DL$1:DL518)+1)</f>
        <v/>
      </c>
      <c r="DM519" s="9" t="str">
        <f t="shared" si="348"/>
        <v/>
      </c>
      <c r="DN519" s="9" t="str">
        <f t="shared" si="349"/>
        <v/>
      </c>
      <c r="DO519" s="9" t="str">
        <f t="shared" si="350"/>
        <v/>
      </c>
    </row>
    <row r="520" spans="21:119" ht="16.2" thickBot="1">
      <c r="U520" s="17" t="b">
        <f t="shared" si="313"/>
        <v>0</v>
      </c>
      <c r="V520" s="9" t="str">
        <f t="shared" si="314"/>
        <v/>
      </c>
      <c r="W520" s="9" t="str">
        <f t="shared" si="315"/>
        <v/>
      </c>
      <c r="X520" s="9" t="str">
        <f t="shared" si="312"/>
        <v/>
      </c>
      <c r="BC520" s="9" t="str">
        <f>IF(V520="","",MAX(BC$1:BC519)+1)</f>
        <v/>
      </c>
      <c r="BD520" s="9" t="str">
        <f>IFERROR(INDEX('Paste Peptide Data'!$V$2:$V$30000,MATCH(ROW()-ROW($D$1),'Paste Peptide Data'!$BC$2:$BC$30000,0)),"")</f>
        <v/>
      </c>
      <c r="BE520" s="9" t="str">
        <f>IFERROR(INDEX('Paste Peptide Data'!$W$2:$W$30000,MATCH(ROW()-ROW($D$1),'Paste Peptide Data'!$BC$2:$BC$30000,0)),"")</f>
        <v/>
      </c>
      <c r="BF520" s="9" t="str">
        <f>IFERROR(INDEX('Paste Peptide Data'!$X$2:$X$30000,MATCH(ROW()-ROW($D$1),'Paste Peptide Data'!$BC$2:$BC$30000,0)),"")</f>
        <v/>
      </c>
      <c r="BH520" s="19">
        <f>COUNTIF( BF$2:BF520, BF520 )</f>
        <v>519</v>
      </c>
      <c r="BJ520" s="9" t="str">
        <f t="shared" si="316"/>
        <v/>
      </c>
      <c r="BK520" s="9" t="str">
        <f>IF(BJ520="","",MAX(BK$1:BK519)+1)</f>
        <v/>
      </c>
      <c r="BL520" s="9" t="str">
        <f>IFERROR(INDEX('Paste Peptide Data'!$BD$2:$BD$30000,MATCH(ROW()-ROW($D$1),'Paste Peptide Data'!$BK$2:$BK$30000,0)),"")</f>
        <v/>
      </c>
      <c r="BM520" s="9" t="str">
        <f>IFERROR(INDEX('Paste Peptide Data'!$BE$2:$BE$30000,MATCH(ROW()-ROW($D$1),'Paste Peptide Data'!$BK$2:$BK$30000,0)),"")</f>
        <v/>
      </c>
      <c r="BN520" s="9" t="str">
        <f>IFERROR(INDEX('Paste Peptide Data'!$BF$2:$BF$30000,MATCH(ROW()-ROW($D$1),'Paste Peptide Data'!$BK$2:$BK$30000,0)),"")</f>
        <v/>
      </c>
      <c r="BP520" s="20">
        <f t="shared" si="317"/>
        <v>0</v>
      </c>
      <c r="BQ520" s="8">
        <f t="shared" si="318"/>
        <v>0.51800000000000002</v>
      </c>
      <c r="BR520" s="8">
        <f t="shared" si="319"/>
        <v>0.56499999999999995</v>
      </c>
      <c r="BS520" s="8">
        <f t="shared" si="320"/>
        <v>467</v>
      </c>
      <c r="BT520" s="8"/>
      <c r="BU520" s="21" t="str">
        <f t="shared" si="321"/>
        <v/>
      </c>
      <c r="BV520" s="9" t="str">
        <f t="shared" si="322"/>
        <v/>
      </c>
      <c r="BW520" s="9" t="str">
        <f t="shared" si="323"/>
        <v/>
      </c>
      <c r="BX520" s="20">
        <f t="shared" si="324"/>
        <v>0</v>
      </c>
      <c r="BY520" s="8" t="str">
        <f t="shared" si="325"/>
        <v/>
      </c>
      <c r="BZ520" s="8" t="str">
        <f t="shared" si="326"/>
        <v/>
      </c>
      <c r="CA520" s="8">
        <f t="shared" si="327"/>
        <v>0</v>
      </c>
      <c r="CB520" s="20">
        <f t="shared" si="328"/>
        <v>0</v>
      </c>
      <c r="CC520" s="20">
        <f t="shared" si="329"/>
        <v>1</v>
      </c>
      <c r="CD520" s="20">
        <f t="shared" si="330"/>
        <v>999</v>
      </c>
      <c r="CF520" s="22" t="str">
        <f>IFERROR(INDEX($BU$2:$BU$1000,MATCH(SMALL($CD$2:$CD$1000,ROWS($CF$2:CF520)+$CC$1001),$CD$2:$CD$1000,0)),"")</f>
        <v/>
      </c>
      <c r="CG520" s="22" t="str">
        <f>IFERROR(INDEX($BV$2:$BV$1000,MATCH(SMALL($CD$2:$CD$1000,ROWS($CF$2:CF520)+$CC$1001),$CD$2:$CD$1000,0)),"")</f>
        <v/>
      </c>
      <c r="CH520" s="22" t="str">
        <f>IFERROR(INDEX($BW$2:$BW$1000,MATCH(SMALL($CD$2:$CD$1000,ROWS($CF$2:CF520)+$CC$1001),$CD$2:$CD$1000,0)),"")</f>
        <v/>
      </c>
      <c r="CL520" s="18" t="str">
        <f t="shared" si="331"/>
        <v/>
      </c>
      <c r="CM520" s="9" t="str">
        <f t="shared" si="332"/>
        <v/>
      </c>
      <c r="CN520" s="9" t="str">
        <f t="shared" si="333"/>
        <v/>
      </c>
      <c r="CO520" s="9" t="str">
        <f t="shared" si="334"/>
        <v/>
      </c>
      <c r="CP520" s="9" t="str">
        <f>IF(CO520="","",MAX(CP$1:CP519)+1)</f>
        <v/>
      </c>
      <c r="CQ520" s="9" t="str">
        <f t="shared" si="335"/>
        <v/>
      </c>
      <c r="CR520" s="9" t="str">
        <f t="shared" si="336"/>
        <v/>
      </c>
      <c r="CS520" s="9" t="str">
        <f t="shared" si="337"/>
        <v/>
      </c>
      <c r="CU520" s="9" t="str">
        <f t="shared" si="338"/>
        <v/>
      </c>
      <c r="CV520" s="9" t="str">
        <f t="shared" si="339"/>
        <v/>
      </c>
      <c r="CW520" s="9" t="str">
        <f t="shared" si="340"/>
        <v/>
      </c>
      <c r="CX520" s="9" t="str">
        <f>IF(CW520="","",MAX(CX$1:CX519)+1)</f>
        <v/>
      </c>
      <c r="CZ520" s="9" t="str">
        <f t="shared" si="341"/>
        <v/>
      </c>
      <c r="DA520" s="9" t="str">
        <f t="shared" si="342"/>
        <v/>
      </c>
      <c r="DB520" s="9" t="str">
        <f t="shared" si="343"/>
        <v/>
      </c>
      <c r="DG520" s="9" t="s">
        <v>1130</v>
      </c>
      <c r="DH520" s="9" t="str">
        <f t="shared" si="344"/>
        <v/>
      </c>
      <c r="DI520" s="9" t="str">
        <f t="shared" si="345"/>
        <v/>
      </c>
      <c r="DJ520" s="9" t="str">
        <f t="shared" si="346"/>
        <v/>
      </c>
      <c r="DK520" s="9" t="str">
        <f t="shared" si="347"/>
        <v/>
      </c>
      <c r="DL520" s="9" t="str">
        <f>IF(DK520="","",MAX(DL$1:DL519)+1)</f>
        <v/>
      </c>
      <c r="DM520" s="9" t="str">
        <f t="shared" si="348"/>
        <v/>
      </c>
      <c r="DN520" s="9" t="str">
        <f t="shared" si="349"/>
        <v/>
      </c>
      <c r="DO520" s="9" t="str">
        <f t="shared" si="350"/>
        <v/>
      </c>
    </row>
    <row r="521" spans="21:119" ht="16.2" thickBot="1">
      <c r="U521" s="17" t="b">
        <f t="shared" si="313"/>
        <v>0</v>
      </c>
      <c r="V521" s="9" t="str">
        <f t="shared" si="314"/>
        <v/>
      </c>
      <c r="W521" s="9" t="str">
        <f t="shared" si="315"/>
        <v/>
      </c>
      <c r="X521" s="9" t="str">
        <f t="shared" si="312"/>
        <v/>
      </c>
      <c r="BC521" s="9" t="str">
        <f>IF(V521="","",MAX(BC$1:BC520)+1)</f>
        <v/>
      </c>
      <c r="BD521" s="9" t="str">
        <f>IFERROR(INDEX('Paste Peptide Data'!$V$2:$V$30000,MATCH(ROW()-ROW($D$1),'Paste Peptide Data'!$BC$2:$BC$30000,0)),"")</f>
        <v/>
      </c>
      <c r="BE521" s="9" t="str">
        <f>IFERROR(INDEX('Paste Peptide Data'!$W$2:$W$30000,MATCH(ROW()-ROW($D$1),'Paste Peptide Data'!$BC$2:$BC$30000,0)),"")</f>
        <v/>
      </c>
      <c r="BF521" s="9" t="str">
        <f>IFERROR(INDEX('Paste Peptide Data'!$X$2:$X$30000,MATCH(ROW()-ROW($D$1),'Paste Peptide Data'!$BC$2:$BC$30000,0)),"")</f>
        <v/>
      </c>
      <c r="BH521" s="19">
        <f>COUNTIF( BF$2:BF521, BF521 )</f>
        <v>520</v>
      </c>
      <c r="BJ521" s="9" t="str">
        <f t="shared" si="316"/>
        <v/>
      </c>
      <c r="BK521" s="9" t="str">
        <f>IF(BJ521="","",MAX(BK$1:BK520)+1)</f>
        <v/>
      </c>
      <c r="BL521" s="9" t="str">
        <f>IFERROR(INDEX('Paste Peptide Data'!$BD$2:$BD$30000,MATCH(ROW()-ROW($D$1),'Paste Peptide Data'!$BK$2:$BK$30000,0)),"")</f>
        <v/>
      </c>
      <c r="BM521" s="9" t="str">
        <f>IFERROR(INDEX('Paste Peptide Data'!$BE$2:$BE$30000,MATCH(ROW()-ROW($D$1),'Paste Peptide Data'!$BK$2:$BK$30000,0)),"")</f>
        <v/>
      </c>
      <c r="BN521" s="9" t="str">
        <f>IFERROR(INDEX('Paste Peptide Data'!$BF$2:$BF$30000,MATCH(ROW()-ROW($D$1),'Paste Peptide Data'!$BK$2:$BK$30000,0)),"")</f>
        <v/>
      </c>
      <c r="BP521" s="20">
        <f t="shared" si="317"/>
        <v>0</v>
      </c>
      <c r="BQ521" s="8">
        <f t="shared" si="318"/>
        <v>0.51900000000000002</v>
      </c>
      <c r="BR521" s="8">
        <f t="shared" si="319"/>
        <v>0.56599999999999995</v>
      </c>
      <c r="BS521" s="8">
        <f t="shared" si="320"/>
        <v>468</v>
      </c>
      <c r="BT521" s="8"/>
      <c r="BU521" s="21" t="str">
        <f t="shared" si="321"/>
        <v/>
      </c>
      <c r="BV521" s="9" t="str">
        <f t="shared" si="322"/>
        <v/>
      </c>
      <c r="BW521" s="9" t="str">
        <f t="shared" si="323"/>
        <v/>
      </c>
      <c r="BX521" s="20">
        <f t="shared" si="324"/>
        <v>0</v>
      </c>
      <c r="BY521" s="8" t="str">
        <f t="shared" si="325"/>
        <v/>
      </c>
      <c r="BZ521" s="8" t="str">
        <f t="shared" si="326"/>
        <v/>
      </c>
      <c r="CA521" s="8">
        <f t="shared" si="327"/>
        <v>0</v>
      </c>
      <c r="CB521" s="20">
        <f t="shared" si="328"/>
        <v>0</v>
      </c>
      <c r="CC521" s="20">
        <f t="shared" si="329"/>
        <v>1</v>
      </c>
      <c r="CD521" s="20">
        <f t="shared" si="330"/>
        <v>999</v>
      </c>
      <c r="CF521" s="22" t="str">
        <f>IFERROR(INDEX($BU$2:$BU$1000,MATCH(SMALL($CD$2:$CD$1000,ROWS($CF$2:CF521)+$CC$1001),$CD$2:$CD$1000,0)),"")</f>
        <v/>
      </c>
      <c r="CG521" s="22" t="str">
        <f>IFERROR(INDEX($BV$2:$BV$1000,MATCH(SMALL($CD$2:$CD$1000,ROWS($CF$2:CF521)+$CC$1001),$CD$2:$CD$1000,0)),"")</f>
        <v/>
      </c>
      <c r="CH521" s="22" t="str">
        <f>IFERROR(INDEX($BW$2:$BW$1000,MATCH(SMALL($CD$2:$CD$1000,ROWS($CF$2:CF521)+$CC$1001),$CD$2:$CD$1000,0)),"")</f>
        <v/>
      </c>
      <c r="CL521" s="18" t="str">
        <f t="shared" si="331"/>
        <v/>
      </c>
      <c r="CM521" s="9" t="str">
        <f t="shared" si="332"/>
        <v/>
      </c>
      <c r="CN521" s="9" t="str">
        <f t="shared" si="333"/>
        <v/>
      </c>
      <c r="CO521" s="9" t="str">
        <f t="shared" si="334"/>
        <v/>
      </c>
      <c r="CP521" s="9" t="str">
        <f>IF(CO521="","",MAX(CP$1:CP520)+1)</f>
        <v/>
      </c>
      <c r="CQ521" s="9" t="str">
        <f t="shared" si="335"/>
        <v/>
      </c>
      <c r="CR521" s="9" t="str">
        <f t="shared" si="336"/>
        <v/>
      </c>
      <c r="CS521" s="9" t="str">
        <f t="shared" si="337"/>
        <v/>
      </c>
      <c r="CU521" s="9" t="str">
        <f t="shared" si="338"/>
        <v/>
      </c>
      <c r="CV521" s="9" t="str">
        <f t="shared" si="339"/>
        <v/>
      </c>
      <c r="CW521" s="9" t="str">
        <f t="shared" si="340"/>
        <v/>
      </c>
      <c r="CX521" s="9" t="str">
        <f>IF(CW521="","",MAX(CX$1:CX520)+1)</f>
        <v/>
      </c>
      <c r="CZ521" s="9" t="str">
        <f t="shared" si="341"/>
        <v/>
      </c>
      <c r="DA521" s="9" t="str">
        <f t="shared" si="342"/>
        <v/>
      </c>
      <c r="DB521" s="9" t="str">
        <f t="shared" si="343"/>
        <v/>
      </c>
      <c r="DG521" s="9" t="s">
        <v>1131</v>
      </c>
      <c r="DH521" s="9" t="str">
        <f t="shared" si="344"/>
        <v/>
      </c>
      <c r="DI521" s="9" t="str">
        <f t="shared" si="345"/>
        <v/>
      </c>
      <c r="DJ521" s="9" t="str">
        <f t="shared" si="346"/>
        <v/>
      </c>
      <c r="DK521" s="9" t="str">
        <f t="shared" si="347"/>
        <v/>
      </c>
      <c r="DL521" s="9" t="str">
        <f>IF(DK521="","",MAX(DL$1:DL520)+1)</f>
        <v/>
      </c>
      <c r="DM521" s="9" t="str">
        <f t="shared" si="348"/>
        <v/>
      </c>
      <c r="DN521" s="9" t="str">
        <f t="shared" si="349"/>
        <v/>
      </c>
      <c r="DO521" s="9" t="str">
        <f t="shared" si="350"/>
        <v/>
      </c>
    </row>
    <row r="522" spans="21:119" ht="16.2" thickBot="1">
      <c r="U522" s="17" t="b">
        <f t="shared" si="313"/>
        <v>0</v>
      </c>
      <c r="V522" s="9" t="str">
        <f t="shared" si="314"/>
        <v/>
      </c>
      <c r="W522" s="9" t="str">
        <f t="shared" si="315"/>
        <v/>
      </c>
      <c r="X522" s="9" t="str">
        <f t="shared" si="312"/>
        <v/>
      </c>
      <c r="BC522" s="9" t="str">
        <f>IF(V522="","",MAX(BC$1:BC521)+1)</f>
        <v/>
      </c>
      <c r="BD522" s="9" t="str">
        <f>IFERROR(INDEX('Paste Peptide Data'!$V$2:$V$30000,MATCH(ROW()-ROW($D$1),'Paste Peptide Data'!$BC$2:$BC$30000,0)),"")</f>
        <v/>
      </c>
      <c r="BE522" s="9" t="str">
        <f>IFERROR(INDEX('Paste Peptide Data'!$W$2:$W$30000,MATCH(ROW()-ROW($D$1),'Paste Peptide Data'!$BC$2:$BC$30000,0)),"")</f>
        <v/>
      </c>
      <c r="BF522" s="9" t="str">
        <f>IFERROR(INDEX('Paste Peptide Data'!$X$2:$X$30000,MATCH(ROW()-ROW($D$1),'Paste Peptide Data'!$BC$2:$BC$30000,0)),"")</f>
        <v/>
      </c>
      <c r="BH522" s="19">
        <f>COUNTIF( BF$2:BF522, BF522 )</f>
        <v>521</v>
      </c>
      <c r="BJ522" s="9" t="str">
        <f t="shared" si="316"/>
        <v/>
      </c>
      <c r="BK522" s="9" t="str">
        <f>IF(BJ522="","",MAX(BK$1:BK521)+1)</f>
        <v/>
      </c>
      <c r="BL522" s="9" t="str">
        <f>IFERROR(INDEX('Paste Peptide Data'!$BD$2:$BD$30000,MATCH(ROW()-ROW($D$1),'Paste Peptide Data'!$BK$2:$BK$30000,0)),"")</f>
        <v/>
      </c>
      <c r="BM522" s="9" t="str">
        <f>IFERROR(INDEX('Paste Peptide Data'!$BE$2:$BE$30000,MATCH(ROW()-ROW($D$1),'Paste Peptide Data'!$BK$2:$BK$30000,0)),"")</f>
        <v/>
      </c>
      <c r="BN522" s="9" t="str">
        <f>IFERROR(INDEX('Paste Peptide Data'!$BF$2:$BF$30000,MATCH(ROW()-ROW($D$1),'Paste Peptide Data'!$BK$2:$BK$30000,0)),"")</f>
        <v/>
      </c>
      <c r="BP522" s="20">
        <f t="shared" si="317"/>
        <v>0</v>
      </c>
      <c r="BQ522" s="8">
        <f t="shared" si="318"/>
        <v>0.52</v>
      </c>
      <c r="BR522" s="8">
        <f t="shared" si="319"/>
        <v>0.56699999999999995</v>
      </c>
      <c r="BS522" s="8">
        <f t="shared" si="320"/>
        <v>469</v>
      </c>
      <c r="BT522" s="8"/>
      <c r="BU522" s="21" t="str">
        <f t="shared" si="321"/>
        <v/>
      </c>
      <c r="BV522" s="9" t="str">
        <f t="shared" si="322"/>
        <v/>
      </c>
      <c r="BW522" s="9" t="str">
        <f t="shared" si="323"/>
        <v/>
      </c>
      <c r="BX522" s="20">
        <f t="shared" si="324"/>
        <v>0</v>
      </c>
      <c r="BY522" s="8" t="str">
        <f t="shared" si="325"/>
        <v/>
      </c>
      <c r="BZ522" s="8" t="str">
        <f t="shared" si="326"/>
        <v/>
      </c>
      <c r="CA522" s="8">
        <f t="shared" si="327"/>
        <v>0</v>
      </c>
      <c r="CB522" s="20">
        <f t="shared" si="328"/>
        <v>0</v>
      </c>
      <c r="CC522" s="20">
        <f t="shared" si="329"/>
        <v>1</v>
      </c>
      <c r="CD522" s="20">
        <f t="shared" si="330"/>
        <v>999</v>
      </c>
      <c r="CF522" s="22" t="str">
        <f>IFERROR(INDEX($BU$2:$BU$1000,MATCH(SMALL($CD$2:$CD$1000,ROWS($CF$2:CF522)+$CC$1001),$CD$2:$CD$1000,0)),"")</f>
        <v/>
      </c>
      <c r="CG522" s="22" t="str">
        <f>IFERROR(INDEX($BV$2:$BV$1000,MATCH(SMALL($CD$2:$CD$1000,ROWS($CF$2:CF522)+$CC$1001),$CD$2:$CD$1000,0)),"")</f>
        <v/>
      </c>
      <c r="CH522" s="22" t="str">
        <f>IFERROR(INDEX($BW$2:$BW$1000,MATCH(SMALL($CD$2:$CD$1000,ROWS($CF$2:CF522)+$CC$1001),$CD$2:$CD$1000,0)),"")</f>
        <v/>
      </c>
      <c r="CL522" s="18" t="str">
        <f t="shared" si="331"/>
        <v/>
      </c>
      <c r="CM522" s="9" t="str">
        <f t="shared" si="332"/>
        <v/>
      </c>
      <c r="CN522" s="9" t="str">
        <f t="shared" si="333"/>
        <v/>
      </c>
      <c r="CO522" s="9" t="str">
        <f t="shared" si="334"/>
        <v/>
      </c>
      <c r="CP522" s="9" t="str">
        <f>IF(CO522="","",MAX(CP$1:CP521)+1)</f>
        <v/>
      </c>
      <c r="CQ522" s="9" t="str">
        <f t="shared" si="335"/>
        <v/>
      </c>
      <c r="CR522" s="9" t="str">
        <f t="shared" si="336"/>
        <v/>
      </c>
      <c r="CS522" s="9" t="str">
        <f t="shared" si="337"/>
        <v/>
      </c>
      <c r="CU522" s="9" t="str">
        <f t="shared" si="338"/>
        <v/>
      </c>
      <c r="CV522" s="9" t="str">
        <f t="shared" si="339"/>
        <v/>
      </c>
      <c r="CW522" s="9" t="str">
        <f t="shared" si="340"/>
        <v/>
      </c>
      <c r="CX522" s="9" t="str">
        <f>IF(CW522="","",MAX(CX$1:CX521)+1)</f>
        <v/>
      </c>
      <c r="CZ522" s="9" t="str">
        <f t="shared" si="341"/>
        <v/>
      </c>
      <c r="DA522" s="9" t="str">
        <f t="shared" si="342"/>
        <v/>
      </c>
      <c r="DB522" s="9" t="str">
        <f t="shared" si="343"/>
        <v/>
      </c>
      <c r="DG522" s="9" t="s">
        <v>1132</v>
      </c>
      <c r="DH522" s="9" t="str">
        <f t="shared" si="344"/>
        <v/>
      </c>
      <c r="DI522" s="9" t="str">
        <f t="shared" si="345"/>
        <v/>
      </c>
      <c r="DJ522" s="9" t="str">
        <f t="shared" si="346"/>
        <v/>
      </c>
      <c r="DK522" s="9" t="str">
        <f t="shared" si="347"/>
        <v/>
      </c>
      <c r="DL522" s="9" t="str">
        <f>IF(DK522="","",MAX(DL$1:DL521)+1)</f>
        <v/>
      </c>
      <c r="DM522" s="9" t="str">
        <f t="shared" si="348"/>
        <v/>
      </c>
      <c r="DN522" s="9" t="str">
        <f t="shared" si="349"/>
        <v/>
      </c>
      <c r="DO522" s="9" t="str">
        <f t="shared" si="350"/>
        <v/>
      </c>
    </row>
    <row r="523" spans="21:119" ht="16.2" thickBot="1">
      <c r="U523" s="17" t="b">
        <f t="shared" si="313"/>
        <v>0</v>
      </c>
      <c r="V523" s="9" t="str">
        <f t="shared" si="314"/>
        <v/>
      </c>
      <c r="W523" s="9" t="str">
        <f t="shared" si="315"/>
        <v/>
      </c>
      <c r="X523" s="9" t="str">
        <f t="shared" si="312"/>
        <v/>
      </c>
      <c r="BC523" s="9" t="str">
        <f>IF(V523="","",MAX(BC$1:BC522)+1)</f>
        <v/>
      </c>
      <c r="BD523" s="9" t="str">
        <f>IFERROR(INDEX('Paste Peptide Data'!$V$2:$V$30000,MATCH(ROW()-ROW($D$1),'Paste Peptide Data'!$BC$2:$BC$30000,0)),"")</f>
        <v/>
      </c>
      <c r="BE523" s="9" t="str">
        <f>IFERROR(INDEX('Paste Peptide Data'!$W$2:$W$30000,MATCH(ROW()-ROW($D$1),'Paste Peptide Data'!$BC$2:$BC$30000,0)),"")</f>
        <v/>
      </c>
      <c r="BF523" s="9" t="str">
        <f>IFERROR(INDEX('Paste Peptide Data'!$X$2:$X$30000,MATCH(ROW()-ROW($D$1),'Paste Peptide Data'!$BC$2:$BC$30000,0)),"")</f>
        <v/>
      </c>
      <c r="BH523" s="19">
        <f>COUNTIF( BF$2:BF523, BF523 )</f>
        <v>522</v>
      </c>
      <c r="BJ523" s="9" t="str">
        <f t="shared" si="316"/>
        <v/>
      </c>
      <c r="BK523" s="9" t="str">
        <f>IF(BJ523="","",MAX(BK$1:BK522)+1)</f>
        <v/>
      </c>
      <c r="BL523" s="9" t="str">
        <f>IFERROR(INDEX('Paste Peptide Data'!$BD$2:$BD$30000,MATCH(ROW()-ROW($D$1),'Paste Peptide Data'!$BK$2:$BK$30000,0)),"")</f>
        <v/>
      </c>
      <c r="BM523" s="9" t="str">
        <f>IFERROR(INDEX('Paste Peptide Data'!$BE$2:$BE$30000,MATCH(ROW()-ROW($D$1),'Paste Peptide Data'!$BK$2:$BK$30000,0)),"")</f>
        <v/>
      </c>
      <c r="BN523" s="9" t="str">
        <f>IFERROR(INDEX('Paste Peptide Data'!$BF$2:$BF$30000,MATCH(ROW()-ROW($D$1),'Paste Peptide Data'!$BK$2:$BK$30000,0)),"")</f>
        <v/>
      </c>
      <c r="BP523" s="20">
        <f t="shared" si="317"/>
        <v>0</v>
      </c>
      <c r="BQ523" s="8">
        <f t="shared" si="318"/>
        <v>0.52100000000000002</v>
      </c>
      <c r="BR523" s="8">
        <f t="shared" si="319"/>
        <v>0.56799999999999995</v>
      </c>
      <c r="BS523" s="8">
        <f t="shared" si="320"/>
        <v>471</v>
      </c>
      <c r="BT523" s="8"/>
      <c r="BU523" s="21" t="str">
        <f t="shared" si="321"/>
        <v/>
      </c>
      <c r="BV523" s="9" t="str">
        <f t="shared" si="322"/>
        <v/>
      </c>
      <c r="BW523" s="9" t="str">
        <f t="shared" si="323"/>
        <v/>
      </c>
      <c r="BX523" s="20">
        <f t="shared" si="324"/>
        <v>0</v>
      </c>
      <c r="BY523" s="8" t="str">
        <f t="shared" si="325"/>
        <v/>
      </c>
      <c r="BZ523" s="8" t="str">
        <f t="shared" si="326"/>
        <v/>
      </c>
      <c r="CA523" s="8">
        <f t="shared" si="327"/>
        <v>0</v>
      </c>
      <c r="CB523" s="20">
        <f t="shared" si="328"/>
        <v>0</v>
      </c>
      <c r="CC523" s="20">
        <f t="shared" si="329"/>
        <v>1</v>
      </c>
      <c r="CD523" s="20">
        <f t="shared" si="330"/>
        <v>999</v>
      </c>
      <c r="CF523" s="22" t="str">
        <f>IFERROR(INDEX($BU$2:$BU$1000,MATCH(SMALL($CD$2:$CD$1000,ROWS($CF$2:CF523)+$CC$1001),$CD$2:$CD$1000,0)),"")</f>
        <v/>
      </c>
      <c r="CG523" s="22" t="str">
        <f>IFERROR(INDEX($BV$2:$BV$1000,MATCH(SMALL($CD$2:$CD$1000,ROWS($CF$2:CF523)+$CC$1001),$CD$2:$CD$1000,0)),"")</f>
        <v/>
      </c>
      <c r="CH523" s="22" t="str">
        <f>IFERROR(INDEX($BW$2:$BW$1000,MATCH(SMALL($CD$2:$CD$1000,ROWS($CF$2:CF523)+$CC$1001),$CD$2:$CD$1000,0)),"")</f>
        <v/>
      </c>
      <c r="CL523" s="18" t="str">
        <f t="shared" si="331"/>
        <v/>
      </c>
      <c r="CM523" s="9" t="str">
        <f t="shared" si="332"/>
        <v/>
      </c>
      <c r="CN523" s="9" t="str">
        <f t="shared" si="333"/>
        <v/>
      </c>
      <c r="CO523" s="9" t="str">
        <f t="shared" si="334"/>
        <v/>
      </c>
      <c r="CP523" s="9" t="str">
        <f>IF(CO523="","",MAX(CP$1:CP522)+1)</f>
        <v/>
      </c>
      <c r="CQ523" s="9" t="str">
        <f t="shared" si="335"/>
        <v/>
      </c>
      <c r="CR523" s="9" t="str">
        <f t="shared" si="336"/>
        <v/>
      </c>
      <c r="CS523" s="9" t="str">
        <f t="shared" si="337"/>
        <v/>
      </c>
      <c r="CU523" s="9" t="str">
        <f t="shared" si="338"/>
        <v/>
      </c>
      <c r="CV523" s="9" t="str">
        <f t="shared" si="339"/>
        <v/>
      </c>
      <c r="CW523" s="9" t="str">
        <f t="shared" si="340"/>
        <v/>
      </c>
      <c r="CX523" s="9" t="str">
        <f>IF(CW523="","",MAX(CX$1:CX522)+1)</f>
        <v/>
      </c>
      <c r="CZ523" s="9" t="str">
        <f t="shared" si="341"/>
        <v/>
      </c>
      <c r="DA523" s="9" t="str">
        <f t="shared" si="342"/>
        <v/>
      </c>
      <c r="DB523" s="9" t="str">
        <f t="shared" si="343"/>
        <v/>
      </c>
      <c r="DG523" s="9" t="s">
        <v>1133</v>
      </c>
      <c r="DH523" s="9" t="str">
        <f t="shared" si="344"/>
        <v/>
      </c>
      <c r="DI523" s="9" t="str">
        <f t="shared" si="345"/>
        <v/>
      </c>
      <c r="DJ523" s="9" t="str">
        <f t="shared" si="346"/>
        <v/>
      </c>
      <c r="DK523" s="9" t="str">
        <f t="shared" si="347"/>
        <v/>
      </c>
      <c r="DL523" s="9" t="str">
        <f>IF(DK523="","",MAX(DL$1:DL522)+1)</f>
        <v/>
      </c>
      <c r="DM523" s="9" t="str">
        <f t="shared" si="348"/>
        <v/>
      </c>
      <c r="DN523" s="9" t="str">
        <f t="shared" si="349"/>
        <v/>
      </c>
      <c r="DO523" s="9" t="str">
        <f t="shared" si="350"/>
        <v/>
      </c>
    </row>
    <row r="524" spans="21:119" ht="16.2" thickBot="1">
      <c r="U524" s="17" t="b">
        <f t="shared" si="313"/>
        <v>0</v>
      </c>
      <c r="V524" s="9" t="str">
        <f t="shared" si="314"/>
        <v/>
      </c>
      <c r="W524" s="9" t="str">
        <f t="shared" si="315"/>
        <v/>
      </c>
      <c r="X524" s="9" t="str">
        <f t="shared" si="312"/>
        <v/>
      </c>
      <c r="BC524" s="9" t="str">
        <f>IF(V524="","",MAX(BC$1:BC523)+1)</f>
        <v/>
      </c>
      <c r="BD524" s="9" t="str">
        <f>IFERROR(INDEX('Paste Peptide Data'!$V$2:$V$30000,MATCH(ROW()-ROW($D$1),'Paste Peptide Data'!$BC$2:$BC$30000,0)),"")</f>
        <v/>
      </c>
      <c r="BE524" s="9" t="str">
        <f>IFERROR(INDEX('Paste Peptide Data'!$W$2:$W$30000,MATCH(ROW()-ROW($D$1),'Paste Peptide Data'!$BC$2:$BC$30000,0)),"")</f>
        <v/>
      </c>
      <c r="BF524" s="9" t="str">
        <f>IFERROR(INDEX('Paste Peptide Data'!$X$2:$X$30000,MATCH(ROW()-ROW($D$1),'Paste Peptide Data'!$BC$2:$BC$30000,0)),"")</f>
        <v/>
      </c>
      <c r="BH524" s="19">
        <f>COUNTIF( BF$2:BF524, BF524 )</f>
        <v>523</v>
      </c>
      <c r="BJ524" s="9" t="str">
        <f t="shared" si="316"/>
        <v/>
      </c>
      <c r="BK524" s="9" t="str">
        <f>IF(BJ524="","",MAX(BK$1:BK523)+1)</f>
        <v/>
      </c>
      <c r="BL524" s="9" t="str">
        <f>IFERROR(INDEX('Paste Peptide Data'!$BD$2:$BD$30000,MATCH(ROW()-ROW($D$1),'Paste Peptide Data'!$BK$2:$BK$30000,0)),"")</f>
        <v/>
      </c>
      <c r="BM524" s="9" t="str">
        <f>IFERROR(INDEX('Paste Peptide Data'!$BE$2:$BE$30000,MATCH(ROW()-ROW($D$1),'Paste Peptide Data'!$BK$2:$BK$30000,0)),"")</f>
        <v/>
      </c>
      <c r="BN524" s="9" t="str">
        <f>IFERROR(INDEX('Paste Peptide Data'!$BF$2:$BF$30000,MATCH(ROW()-ROW($D$1),'Paste Peptide Data'!$BK$2:$BK$30000,0)),"")</f>
        <v/>
      </c>
      <c r="BP524" s="20">
        <f t="shared" si="317"/>
        <v>0</v>
      </c>
      <c r="BQ524" s="8">
        <f t="shared" si="318"/>
        <v>0.52200000000000002</v>
      </c>
      <c r="BR524" s="8">
        <f t="shared" si="319"/>
        <v>0.56899999999999995</v>
      </c>
      <c r="BS524" s="8">
        <f t="shared" si="320"/>
        <v>472</v>
      </c>
      <c r="BT524" s="8"/>
      <c r="BU524" s="21" t="str">
        <f t="shared" si="321"/>
        <v/>
      </c>
      <c r="BV524" s="9" t="str">
        <f t="shared" si="322"/>
        <v/>
      </c>
      <c r="BW524" s="9" t="str">
        <f t="shared" si="323"/>
        <v/>
      </c>
      <c r="BX524" s="20">
        <f t="shared" si="324"/>
        <v>0</v>
      </c>
      <c r="BY524" s="8" t="str">
        <f t="shared" si="325"/>
        <v/>
      </c>
      <c r="BZ524" s="8" t="str">
        <f t="shared" si="326"/>
        <v/>
      </c>
      <c r="CA524" s="8">
        <f t="shared" si="327"/>
        <v>0</v>
      </c>
      <c r="CB524" s="20">
        <f t="shared" si="328"/>
        <v>0</v>
      </c>
      <c r="CC524" s="20">
        <f t="shared" si="329"/>
        <v>1</v>
      </c>
      <c r="CD524" s="20">
        <f t="shared" si="330"/>
        <v>999</v>
      </c>
      <c r="CF524" s="22" t="str">
        <f>IFERROR(INDEX($BU$2:$BU$1000,MATCH(SMALL($CD$2:$CD$1000,ROWS($CF$2:CF524)+$CC$1001),$CD$2:$CD$1000,0)),"")</f>
        <v/>
      </c>
      <c r="CG524" s="22" t="str">
        <f>IFERROR(INDEX($BV$2:$BV$1000,MATCH(SMALL($CD$2:$CD$1000,ROWS($CF$2:CF524)+$CC$1001),$CD$2:$CD$1000,0)),"")</f>
        <v/>
      </c>
      <c r="CH524" s="22" t="str">
        <f>IFERROR(INDEX($BW$2:$BW$1000,MATCH(SMALL($CD$2:$CD$1000,ROWS($CF$2:CF524)+$CC$1001),$CD$2:$CD$1000,0)),"")</f>
        <v/>
      </c>
      <c r="CL524" s="18" t="str">
        <f t="shared" si="331"/>
        <v/>
      </c>
      <c r="CM524" s="9" t="str">
        <f t="shared" si="332"/>
        <v/>
      </c>
      <c r="CN524" s="9" t="str">
        <f t="shared" si="333"/>
        <v/>
      </c>
      <c r="CO524" s="9" t="str">
        <f t="shared" si="334"/>
        <v/>
      </c>
      <c r="CP524" s="9" t="str">
        <f>IF(CO524="","",MAX(CP$1:CP523)+1)</f>
        <v/>
      </c>
      <c r="CQ524" s="9" t="str">
        <f t="shared" si="335"/>
        <v/>
      </c>
      <c r="CR524" s="9" t="str">
        <f t="shared" si="336"/>
        <v/>
      </c>
      <c r="CS524" s="9" t="str">
        <f t="shared" si="337"/>
        <v/>
      </c>
      <c r="CU524" s="9" t="str">
        <f t="shared" si="338"/>
        <v/>
      </c>
      <c r="CV524" s="9" t="str">
        <f t="shared" si="339"/>
        <v/>
      </c>
      <c r="CW524" s="9" t="str">
        <f t="shared" si="340"/>
        <v/>
      </c>
      <c r="CX524" s="9" t="str">
        <f>IF(CW524="","",MAX(CX$1:CX523)+1)</f>
        <v/>
      </c>
      <c r="CZ524" s="9" t="str">
        <f t="shared" si="341"/>
        <v/>
      </c>
      <c r="DA524" s="9" t="str">
        <f t="shared" si="342"/>
        <v/>
      </c>
      <c r="DB524" s="9" t="str">
        <f t="shared" si="343"/>
        <v/>
      </c>
      <c r="DG524" s="9" t="s">
        <v>1134</v>
      </c>
      <c r="DH524" s="9" t="str">
        <f t="shared" si="344"/>
        <v/>
      </c>
      <c r="DI524" s="9" t="str">
        <f t="shared" si="345"/>
        <v/>
      </c>
      <c r="DJ524" s="9" t="str">
        <f t="shared" si="346"/>
        <v/>
      </c>
      <c r="DK524" s="9" t="str">
        <f t="shared" si="347"/>
        <v/>
      </c>
      <c r="DL524" s="9" t="str">
        <f>IF(DK524="","",MAX(DL$1:DL523)+1)</f>
        <v/>
      </c>
      <c r="DM524" s="9" t="str">
        <f t="shared" si="348"/>
        <v/>
      </c>
      <c r="DN524" s="9" t="str">
        <f t="shared" si="349"/>
        <v/>
      </c>
      <c r="DO524" s="9" t="str">
        <f t="shared" si="350"/>
        <v/>
      </c>
    </row>
    <row r="525" spans="21:119" ht="16.2" thickBot="1">
      <c r="U525" s="17" t="b">
        <f t="shared" si="313"/>
        <v>0</v>
      </c>
      <c r="V525" s="9" t="str">
        <f t="shared" si="314"/>
        <v/>
      </c>
      <c r="W525" s="9" t="str">
        <f t="shared" si="315"/>
        <v/>
      </c>
      <c r="X525" s="9" t="str">
        <f t="shared" si="312"/>
        <v/>
      </c>
      <c r="BC525" s="9" t="str">
        <f>IF(V525="","",MAX(BC$1:BC524)+1)</f>
        <v/>
      </c>
      <c r="BD525" s="9" t="str">
        <f>IFERROR(INDEX('Paste Peptide Data'!$V$2:$V$30000,MATCH(ROW()-ROW($D$1),'Paste Peptide Data'!$BC$2:$BC$30000,0)),"")</f>
        <v/>
      </c>
      <c r="BE525" s="9" t="str">
        <f>IFERROR(INDEX('Paste Peptide Data'!$W$2:$W$30000,MATCH(ROW()-ROW($D$1),'Paste Peptide Data'!$BC$2:$BC$30000,0)),"")</f>
        <v/>
      </c>
      <c r="BF525" s="9" t="str">
        <f>IFERROR(INDEX('Paste Peptide Data'!$X$2:$X$30000,MATCH(ROW()-ROW($D$1),'Paste Peptide Data'!$BC$2:$BC$30000,0)),"")</f>
        <v/>
      </c>
      <c r="BH525" s="19">
        <f>COUNTIF( BF$2:BF525, BF525 )</f>
        <v>524</v>
      </c>
      <c r="BJ525" s="9" t="str">
        <f t="shared" si="316"/>
        <v/>
      </c>
      <c r="BK525" s="9" t="str">
        <f>IF(BJ525="","",MAX(BK$1:BK524)+1)</f>
        <v/>
      </c>
      <c r="BL525" s="9" t="str">
        <f>IFERROR(INDEX('Paste Peptide Data'!$BD$2:$BD$30000,MATCH(ROW()-ROW($D$1),'Paste Peptide Data'!$BK$2:$BK$30000,0)),"")</f>
        <v/>
      </c>
      <c r="BM525" s="9" t="str">
        <f>IFERROR(INDEX('Paste Peptide Data'!$BE$2:$BE$30000,MATCH(ROW()-ROW($D$1),'Paste Peptide Data'!$BK$2:$BK$30000,0)),"")</f>
        <v/>
      </c>
      <c r="BN525" s="9" t="str">
        <f>IFERROR(INDEX('Paste Peptide Data'!$BF$2:$BF$30000,MATCH(ROW()-ROW($D$1),'Paste Peptide Data'!$BK$2:$BK$30000,0)),"")</f>
        <v/>
      </c>
      <c r="BP525" s="20">
        <f t="shared" si="317"/>
        <v>0</v>
      </c>
      <c r="BQ525" s="8">
        <f t="shared" si="318"/>
        <v>0.52300000000000002</v>
      </c>
      <c r="BR525" s="8">
        <f t="shared" si="319"/>
        <v>0.56999999999999995</v>
      </c>
      <c r="BS525" s="8">
        <f t="shared" si="320"/>
        <v>473</v>
      </c>
      <c r="BT525" s="8"/>
      <c r="BU525" s="21" t="str">
        <f t="shared" si="321"/>
        <v/>
      </c>
      <c r="BV525" s="9" t="str">
        <f t="shared" si="322"/>
        <v/>
      </c>
      <c r="BW525" s="9" t="str">
        <f t="shared" si="323"/>
        <v/>
      </c>
      <c r="BX525" s="20">
        <f t="shared" si="324"/>
        <v>0</v>
      </c>
      <c r="BY525" s="8" t="str">
        <f t="shared" si="325"/>
        <v/>
      </c>
      <c r="BZ525" s="8" t="str">
        <f t="shared" si="326"/>
        <v/>
      </c>
      <c r="CA525" s="8">
        <f t="shared" si="327"/>
        <v>0</v>
      </c>
      <c r="CB525" s="20">
        <f t="shared" si="328"/>
        <v>0</v>
      </c>
      <c r="CC525" s="20">
        <f t="shared" si="329"/>
        <v>1</v>
      </c>
      <c r="CD525" s="20">
        <f t="shared" si="330"/>
        <v>999</v>
      </c>
      <c r="CF525" s="22" t="str">
        <f>IFERROR(INDEX($BU$2:$BU$1000,MATCH(SMALL($CD$2:$CD$1000,ROWS($CF$2:CF525)+$CC$1001),$CD$2:$CD$1000,0)),"")</f>
        <v/>
      </c>
      <c r="CG525" s="22" t="str">
        <f>IFERROR(INDEX($BV$2:$BV$1000,MATCH(SMALL($CD$2:$CD$1000,ROWS($CF$2:CF525)+$CC$1001),$CD$2:$CD$1000,0)),"")</f>
        <v/>
      </c>
      <c r="CH525" s="22" t="str">
        <f>IFERROR(INDEX($BW$2:$BW$1000,MATCH(SMALL($CD$2:$CD$1000,ROWS($CF$2:CF525)+$CC$1001),$CD$2:$CD$1000,0)),"")</f>
        <v/>
      </c>
      <c r="CL525" s="18" t="str">
        <f t="shared" si="331"/>
        <v/>
      </c>
      <c r="CM525" s="9" t="str">
        <f t="shared" si="332"/>
        <v/>
      </c>
      <c r="CN525" s="9" t="str">
        <f t="shared" si="333"/>
        <v/>
      </c>
      <c r="CO525" s="9" t="str">
        <f t="shared" si="334"/>
        <v/>
      </c>
      <c r="CP525" s="9" t="str">
        <f>IF(CO525="","",MAX(CP$1:CP524)+1)</f>
        <v/>
      </c>
      <c r="CQ525" s="9" t="str">
        <f t="shared" si="335"/>
        <v/>
      </c>
      <c r="CR525" s="9" t="str">
        <f t="shared" si="336"/>
        <v/>
      </c>
      <c r="CS525" s="9" t="str">
        <f t="shared" si="337"/>
        <v/>
      </c>
      <c r="CU525" s="9" t="str">
        <f t="shared" si="338"/>
        <v/>
      </c>
      <c r="CV525" s="9" t="str">
        <f t="shared" si="339"/>
        <v/>
      </c>
      <c r="CW525" s="9" t="str">
        <f t="shared" si="340"/>
        <v/>
      </c>
      <c r="CX525" s="9" t="str">
        <f>IF(CW525="","",MAX(CX$1:CX524)+1)</f>
        <v/>
      </c>
      <c r="CZ525" s="9" t="str">
        <f t="shared" si="341"/>
        <v/>
      </c>
      <c r="DA525" s="9" t="str">
        <f t="shared" si="342"/>
        <v/>
      </c>
      <c r="DB525" s="9" t="str">
        <f t="shared" si="343"/>
        <v/>
      </c>
      <c r="DG525" s="9" t="s">
        <v>1135</v>
      </c>
      <c r="DH525" s="9" t="str">
        <f t="shared" si="344"/>
        <v/>
      </c>
      <c r="DI525" s="9" t="str">
        <f t="shared" si="345"/>
        <v/>
      </c>
      <c r="DJ525" s="9" t="str">
        <f t="shared" si="346"/>
        <v/>
      </c>
      <c r="DK525" s="9" t="str">
        <f t="shared" si="347"/>
        <v/>
      </c>
      <c r="DL525" s="9" t="str">
        <f>IF(DK525="","",MAX(DL$1:DL524)+1)</f>
        <v/>
      </c>
      <c r="DM525" s="9" t="str">
        <f t="shared" si="348"/>
        <v/>
      </c>
      <c r="DN525" s="9" t="str">
        <f t="shared" si="349"/>
        <v/>
      </c>
      <c r="DO525" s="9" t="str">
        <f t="shared" si="350"/>
        <v/>
      </c>
    </row>
    <row r="526" spans="21:119" ht="16.2" thickBot="1">
      <c r="U526" s="17" t="b">
        <f t="shared" si="313"/>
        <v>0</v>
      </c>
      <c r="V526" s="9" t="str">
        <f t="shared" si="314"/>
        <v/>
      </c>
      <c r="W526" s="9" t="str">
        <f t="shared" si="315"/>
        <v/>
      </c>
      <c r="X526" s="9" t="str">
        <f t="shared" si="312"/>
        <v/>
      </c>
      <c r="BC526" s="9" t="str">
        <f>IF(V526="","",MAX(BC$1:BC525)+1)</f>
        <v/>
      </c>
      <c r="BD526" s="9" t="str">
        <f>IFERROR(INDEX('Paste Peptide Data'!$V$2:$V$30000,MATCH(ROW()-ROW($D$1),'Paste Peptide Data'!$BC$2:$BC$30000,0)),"")</f>
        <v/>
      </c>
      <c r="BE526" s="9" t="str">
        <f>IFERROR(INDEX('Paste Peptide Data'!$W$2:$W$30000,MATCH(ROW()-ROW($D$1),'Paste Peptide Data'!$BC$2:$BC$30000,0)),"")</f>
        <v/>
      </c>
      <c r="BF526" s="9" t="str">
        <f>IFERROR(INDEX('Paste Peptide Data'!$X$2:$X$30000,MATCH(ROW()-ROW($D$1),'Paste Peptide Data'!$BC$2:$BC$30000,0)),"")</f>
        <v/>
      </c>
      <c r="BH526" s="19">
        <f>COUNTIF( BF$2:BF526, BF526 )</f>
        <v>525</v>
      </c>
      <c r="BJ526" s="9" t="str">
        <f t="shared" si="316"/>
        <v/>
      </c>
      <c r="BK526" s="9" t="str">
        <f>IF(BJ526="","",MAX(BK$1:BK525)+1)</f>
        <v/>
      </c>
      <c r="BL526" s="9" t="str">
        <f>IFERROR(INDEX('Paste Peptide Data'!$BD$2:$BD$30000,MATCH(ROW()-ROW($D$1),'Paste Peptide Data'!$BK$2:$BK$30000,0)),"")</f>
        <v/>
      </c>
      <c r="BM526" s="9" t="str">
        <f>IFERROR(INDEX('Paste Peptide Data'!$BE$2:$BE$30000,MATCH(ROW()-ROW($D$1),'Paste Peptide Data'!$BK$2:$BK$30000,0)),"")</f>
        <v/>
      </c>
      <c r="BN526" s="9" t="str">
        <f>IFERROR(INDEX('Paste Peptide Data'!$BF$2:$BF$30000,MATCH(ROW()-ROW($D$1),'Paste Peptide Data'!$BK$2:$BK$30000,0)),"")</f>
        <v/>
      </c>
      <c r="BP526" s="20">
        <f t="shared" si="317"/>
        <v>0</v>
      </c>
      <c r="BQ526" s="8">
        <f t="shared" si="318"/>
        <v>0.52400000000000002</v>
      </c>
      <c r="BR526" s="8">
        <f t="shared" si="319"/>
        <v>0.56999999999999995</v>
      </c>
      <c r="BS526" s="8">
        <f t="shared" si="320"/>
        <v>474</v>
      </c>
      <c r="BT526" s="8"/>
      <c r="BU526" s="21" t="str">
        <f t="shared" si="321"/>
        <v/>
      </c>
      <c r="BV526" s="9" t="str">
        <f t="shared" si="322"/>
        <v/>
      </c>
      <c r="BW526" s="9" t="str">
        <f t="shared" si="323"/>
        <v/>
      </c>
      <c r="BX526" s="20">
        <f t="shared" si="324"/>
        <v>0</v>
      </c>
      <c r="BY526" s="8" t="str">
        <f t="shared" si="325"/>
        <v/>
      </c>
      <c r="BZ526" s="8" t="str">
        <f t="shared" si="326"/>
        <v/>
      </c>
      <c r="CA526" s="8">
        <f t="shared" si="327"/>
        <v>0</v>
      </c>
      <c r="CB526" s="20">
        <f t="shared" si="328"/>
        <v>0</v>
      </c>
      <c r="CC526" s="20">
        <f t="shared" si="329"/>
        <v>1</v>
      </c>
      <c r="CD526" s="20">
        <f t="shared" si="330"/>
        <v>999</v>
      </c>
      <c r="CF526" s="22" t="str">
        <f>IFERROR(INDEX($BU$2:$BU$1000,MATCH(SMALL($CD$2:$CD$1000,ROWS($CF$2:CF526)+$CC$1001),$CD$2:$CD$1000,0)),"")</f>
        <v/>
      </c>
      <c r="CG526" s="22" t="str">
        <f>IFERROR(INDEX($BV$2:$BV$1000,MATCH(SMALL($CD$2:$CD$1000,ROWS($CF$2:CF526)+$CC$1001),$CD$2:$CD$1000,0)),"")</f>
        <v/>
      </c>
      <c r="CH526" s="22" t="str">
        <f>IFERROR(INDEX($BW$2:$BW$1000,MATCH(SMALL($CD$2:$CD$1000,ROWS($CF$2:CF526)+$CC$1001),$CD$2:$CD$1000,0)),"")</f>
        <v/>
      </c>
      <c r="CL526" s="18" t="str">
        <f t="shared" si="331"/>
        <v/>
      </c>
      <c r="CM526" s="9" t="str">
        <f t="shared" si="332"/>
        <v/>
      </c>
      <c r="CN526" s="9" t="str">
        <f t="shared" si="333"/>
        <v/>
      </c>
      <c r="CO526" s="9" t="str">
        <f t="shared" si="334"/>
        <v/>
      </c>
      <c r="CP526" s="9" t="str">
        <f>IF(CO526="","",MAX(CP$1:CP525)+1)</f>
        <v/>
      </c>
      <c r="CQ526" s="9" t="str">
        <f t="shared" si="335"/>
        <v/>
      </c>
      <c r="CR526" s="9" t="str">
        <f t="shared" si="336"/>
        <v/>
      </c>
      <c r="CS526" s="9" t="str">
        <f t="shared" si="337"/>
        <v/>
      </c>
      <c r="CU526" s="9" t="str">
        <f t="shared" si="338"/>
        <v/>
      </c>
      <c r="CV526" s="9" t="str">
        <f t="shared" si="339"/>
        <v/>
      </c>
      <c r="CW526" s="9" t="str">
        <f t="shared" si="340"/>
        <v/>
      </c>
      <c r="CX526" s="9" t="str">
        <f>IF(CW526="","",MAX(CX$1:CX525)+1)</f>
        <v/>
      </c>
      <c r="CZ526" s="9" t="str">
        <f t="shared" si="341"/>
        <v/>
      </c>
      <c r="DA526" s="9" t="str">
        <f t="shared" si="342"/>
        <v/>
      </c>
      <c r="DB526" s="9" t="str">
        <f t="shared" si="343"/>
        <v/>
      </c>
      <c r="DG526" s="9" t="s">
        <v>1136</v>
      </c>
      <c r="DH526" s="9" t="str">
        <f t="shared" si="344"/>
        <v/>
      </c>
      <c r="DI526" s="9" t="str">
        <f t="shared" si="345"/>
        <v/>
      </c>
      <c r="DJ526" s="9" t="str">
        <f t="shared" si="346"/>
        <v/>
      </c>
      <c r="DK526" s="9" t="str">
        <f t="shared" si="347"/>
        <v/>
      </c>
      <c r="DL526" s="9" t="str">
        <f>IF(DK526="","",MAX(DL$1:DL525)+1)</f>
        <v/>
      </c>
      <c r="DM526" s="9" t="str">
        <f t="shared" si="348"/>
        <v/>
      </c>
      <c r="DN526" s="9" t="str">
        <f t="shared" si="349"/>
        <v/>
      </c>
      <c r="DO526" s="9" t="str">
        <f t="shared" si="350"/>
        <v/>
      </c>
    </row>
    <row r="527" spans="21:119" ht="16.2" thickBot="1">
      <c r="U527" s="17" t="b">
        <f t="shared" si="313"/>
        <v>0</v>
      </c>
      <c r="V527" s="9" t="str">
        <f t="shared" si="314"/>
        <v/>
      </c>
      <c r="W527" s="9" t="str">
        <f t="shared" si="315"/>
        <v/>
      </c>
      <c r="X527" s="9" t="str">
        <f t="shared" si="312"/>
        <v/>
      </c>
      <c r="BC527" s="9" t="str">
        <f>IF(V527="","",MAX(BC$1:BC526)+1)</f>
        <v/>
      </c>
      <c r="BD527" s="9" t="str">
        <f>IFERROR(INDEX('Paste Peptide Data'!$V$2:$V$30000,MATCH(ROW()-ROW($D$1),'Paste Peptide Data'!$BC$2:$BC$30000,0)),"")</f>
        <v/>
      </c>
      <c r="BE527" s="9" t="str">
        <f>IFERROR(INDEX('Paste Peptide Data'!$W$2:$W$30000,MATCH(ROW()-ROW($D$1),'Paste Peptide Data'!$BC$2:$BC$30000,0)),"")</f>
        <v/>
      </c>
      <c r="BF527" s="9" t="str">
        <f>IFERROR(INDEX('Paste Peptide Data'!$X$2:$X$30000,MATCH(ROW()-ROW($D$1),'Paste Peptide Data'!$BC$2:$BC$30000,0)),"")</f>
        <v/>
      </c>
      <c r="BH527" s="19">
        <f>COUNTIF( BF$2:BF527, BF527 )</f>
        <v>526</v>
      </c>
      <c r="BJ527" s="9" t="str">
        <f t="shared" si="316"/>
        <v/>
      </c>
      <c r="BK527" s="9" t="str">
        <f>IF(BJ527="","",MAX(BK$1:BK526)+1)</f>
        <v/>
      </c>
      <c r="BL527" s="9" t="str">
        <f>IFERROR(INDEX('Paste Peptide Data'!$BD$2:$BD$30000,MATCH(ROW()-ROW($D$1),'Paste Peptide Data'!$BK$2:$BK$30000,0)),"")</f>
        <v/>
      </c>
      <c r="BM527" s="9" t="str">
        <f>IFERROR(INDEX('Paste Peptide Data'!$BE$2:$BE$30000,MATCH(ROW()-ROW($D$1),'Paste Peptide Data'!$BK$2:$BK$30000,0)),"")</f>
        <v/>
      </c>
      <c r="BN527" s="9" t="str">
        <f>IFERROR(INDEX('Paste Peptide Data'!$BF$2:$BF$30000,MATCH(ROW()-ROW($D$1),'Paste Peptide Data'!$BK$2:$BK$30000,0)),"")</f>
        <v/>
      </c>
      <c r="BP527" s="20">
        <f t="shared" si="317"/>
        <v>0</v>
      </c>
      <c r="BQ527" s="8">
        <f t="shared" si="318"/>
        <v>0.52500000000000002</v>
      </c>
      <c r="BR527" s="8">
        <f t="shared" si="319"/>
        <v>0.57099999999999995</v>
      </c>
      <c r="BS527" s="8">
        <f t="shared" si="320"/>
        <v>475</v>
      </c>
      <c r="BT527" s="8"/>
      <c r="BU527" s="21" t="str">
        <f t="shared" si="321"/>
        <v/>
      </c>
      <c r="BV527" s="9" t="str">
        <f t="shared" si="322"/>
        <v/>
      </c>
      <c r="BW527" s="9" t="str">
        <f t="shared" si="323"/>
        <v/>
      </c>
      <c r="BX527" s="20">
        <f t="shared" si="324"/>
        <v>0</v>
      </c>
      <c r="BY527" s="8" t="str">
        <f t="shared" si="325"/>
        <v/>
      </c>
      <c r="BZ527" s="8" t="str">
        <f t="shared" si="326"/>
        <v/>
      </c>
      <c r="CA527" s="8">
        <f t="shared" si="327"/>
        <v>0</v>
      </c>
      <c r="CB527" s="20">
        <f t="shared" si="328"/>
        <v>0</v>
      </c>
      <c r="CC527" s="20">
        <f t="shared" si="329"/>
        <v>1</v>
      </c>
      <c r="CD527" s="20">
        <f t="shared" si="330"/>
        <v>999</v>
      </c>
      <c r="CF527" s="22" t="str">
        <f>IFERROR(INDEX($BU$2:$BU$1000,MATCH(SMALL($CD$2:$CD$1000,ROWS($CF$2:CF527)+$CC$1001),$CD$2:$CD$1000,0)),"")</f>
        <v/>
      </c>
      <c r="CG527" s="22" t="str">
        <f>IFERROR(INDEX($BV$2:$BV$1000,MATCH(SMALL($CD$2:$CD$1000,ROWS($CF$2:CF527)+$CC$1001),$CD$2:$CD$1000,0)),"")</f>
        <v/>
      </c>
      <c r="CH527" s="22" t="str">
        <f>IFERROR(INDEX($BW$2:$BW$1000,MATCH(SMALL($CD$2:$CD$1000,ROWS($CF$2:CF527)+$CC$1001),$CD$2:$CD$1000,0)),"")</f>
        <v/>
      </c>
      <c r="CL527" s="18" t="str">
        <f t="shared" si="331"/>
        <v/>
      </c>
      <c r="CM527" s="9" t="str">
        <f t="shared" si="332"/>
        <v/>
      </c>
      <c r="CN527" s="9" t="str">
        <f t="shared" si="333"/>
        <v/>
      </c>
      <c r="CO527" s="9" t="str">
        <f t="shared" si="334"/>
        <v/>
      </c>
      <c r="CP527" s="9" t="str">
        <f>IF(CO527="","",MAX(CP$1:CP526)+1)</f>
        <v/>
      </c>
      <c r="CQ527" s="9" t="str">
        <f t="shared" si="335"/>
        <v/>
      </c>
      <c r="CR527" s="9" t="str">
        <f t="shared" si="336"/>
        <v/>
      </c>
      <c r="CS527" s="9" t="str">
        <f t="shared" si="337"/>
        <v/>
      </c>
      <c r="CU527" s="9" t="str">
        <f t="shared" si="338"/>
        <v/>
      </c>
      <c r="CV527" s="9" t="str">
        <f t="shared" si="339"/>
        <v/>
      </c>
      <c r="CW527" s="9" t="str">
        <f t="shared" si="340"/>
        <v/>
      </c>
      <c r="CX527" s="9" t="str">
        <f>IF(CW527="","",MAX(CX$1:CX526)+1)</f>
        <v/>
      </c>
      <c r="CZ527" s="9" t="str">
        <f t="shared" si="341"/>
        <v/>
      </c>
      <c r="DA527" s="9" t="str">
        <f t="shared" si="342"/>
        <v/>
      </c>
      <c r="DB527" s="9" t="str">
        <f t="shared" si="343"/>
        <v/>
      </c>
      <c r="DG527" s="9" t="s">
        <v>1137</v>
      </c>
      <c r="DH527" s="9" t="str">
        <f t="shared" si="344"/>
        <v/>
      </c>
      <c r="DI527" s="9" t="str">
        <f t="shared" si="345"/>
        <v/>
      </c>
      <c r="DJ527" s="9" t="str">
        <f t="shared" si="346"/>
        <v/>
      </c>
      <c r="DK527" s="9" t="str">
        <f t="shared" si="347"/>
        <v/>
      </c>
      <c r="DL527" s="9" t="str">
        <f>IF(DK527="","",MAX(DL$1:DL526)+1)</f>
        <v/>
      </c>
      <c r="DM527" s="9" t="str">
        <f t="shared" si="348"/>
        <v/>
      </c>
      <c r="DN527" s="9" t="str">
        <f t="shared" si="349"/>
        <v/>
      </c>
      <c r="DO527" s="9" t="str">
        <f t="shared" si="350"/>
        <v/>
      </c>
    </row>
    <row r="528" spans="21:119" ht="16.2" thickBot="1">
      <c r="U528" s="17" t="b">
        <f t="shared" si="313"/>
        <v>0</v>
      </c>
      <c r="V528" s="9" t="str">
        <f t="shared" si="314"/>
        <v/>
      </c>
      <c r="W528" s="9" t="str">
        <f t="shared" si="315"/>
        <v/>
      </c>
      <c r="X528" s="9" t="str">
        <f t="shared" si="312"/>
        <v/>
      </c>
      <c r="BC528" s="9" t="str">
        <f>IF(V528="","",MAX(BC$1:BC527)+1)</f>
        <v/>
      </c>
      <c r="BD528" s="9" t="str">
        <f>IFERROR(INDEX('Paste Peptide Data'!$V$2:$V$30000,MATCH(ROW()-ROW($D$1),'Paste Peptide Data'!$BC$2:$BC$30000,0)),"")</f>
        <v/>
      </c>
      <c r="BE528" s="9" t="str">
        <f>IFERROR(INDEX('Paste Peptide Data'!$W$2:$W$30000,MATCH(ROW()-ROW($D$1),'Paste Peptide Data'!$BC$2:$BC$30000,0)),"")</f>
        <v/>
      </c>
      <c r="BF528" s="9" t="str">
        <f>IFERROR(INDEX('Paste Peptide Data'!$X$2:$X$30000,MATCH(ROW()-ROW($D$1),'Paste Peptide Data'!$BC$2:$BC$30000,0)),"")</f>
        <v/>
      </c>
      <c r="BH528" s="19">
        <f>COUNTIF( BF$2:BF528, BF528 )</f>
        <v>527</v>
      </c>
      <c r="BJ528" s="9" t="str">
        <f t="shared" si="316"/>
        <v/>
      </c>
      <c r="BK528" s="9" t="str">
        <f>IF(BJ528="","",MAX(BK$1:BK527)+1)</f>
        <v/>
      </c>
      <c r="BL528" s="9" t="str">
        <f>IFERROR(INDEX('Paste Peptide Data'!$BD$2:$BD$30000,MATCH(ROW()-ROW($D$1),'Paste Peptide Data'!$BK$2:$BK$30000,0)),"")</f>
        <v/>
      </c>
      <c r="BM528" s="9" t="str">
        <f>IFERROR(INDEX('Paste Peptide Data'!$BE$2:$BE$30000,MATCH(ROW()-ROW($D$1),'Paste Peptide Data'!$BK$2:$BK$30000,0)),"")</f>
        <v/>
      </c>
      <c r="BN528" s="9" t="str">
        <f>IFERROR(INDEX('Paste Peptide Data'!$BF$2:$BF$30000,MATCH(ROW()-ROW($D$1),'Paste Peptide Data'!$BK$2:$BK$30000,0)),"")</f>
        <v/>
      </c>
      <c r="BP528" s="20">
        <f t="shared" si="317"/>
        <v>0</v>
      </c>
      <c r="BQ528" s="8">
        <f t="shared" si="318"/>
        <v>0.52600000000000002</v>
      </c>
      <c r="BR528" s="8">
        <f t="shared" si="319"/>
        <v>0.57199999999999995</v>
      </c>
      <c r="BS528" s="8">
        <f t="shared" si="320"/>
        <v>476</v>
      </c>
      <c r="BT528" s="8"/>
      <c r="BU528" s="21" t="str">
        <f t="shared" si="321"/>
        <v/>
      </c>
      <c r="BV528" s="9" t="str">
        <f t="shared" si="322"/>
        <v/>
      </c>
      <c r="BW528" s="9" t="str">
        <f t="shared" si="323"/>
        <v/>
      </c>
      <c r="BX528" s="20">
        <f t="shared" si="324"/>
        <v>0</v>
      </c>
      <c r="BY528" s="8" t="str">
        <f t="shared" si="325"/>
        <v/>
      </c>
      <c r="BZ528" s="8" t="str">
        <f t="shared" si="326"/>
        <v/>
      </c>
      <c r="CA528" s="8">
        <f t="shared" si="327"/>
        <v>0</v>
      </c>
      <c r="CB528" s="20">
        <f t="shared" si="328"/>
        <v>0</v>
      </c>
      <c r="CC528" s="20">
        <f t="shared" si="329"/>
        <v>1</v>
      </c>
      <c r="CD528" s="20">
        <f t="shared" si="330"/>
        <v>999</v>
      </c>
      <c r="CF528" s="22" t="str">
        <f>IFERROR(INDEX($BU$2:$BU$1000,MATCH(SMALL($CD$2:$CD$1000,ROWS($CF$2:CF528)+$CC$1001),$CD$2:$CD$1000,0)),"")</f>
        <v/>
      </c>
      <c r="CG528" s="22" t="str">
        <f>IFERROR(INDEX($BV$2:$BV$1000,MATCH(SMALL($CD$2:$CD$1000,ROWS($CF$2:CF528)+$CC$1001),$CD$2:$CD$1000,0)),"")</f>
        <v/>
      </c>
      <c r="CH528" s="22" t="str">
        <f>IFERROR(INDEX($BW$2:$BW$1000,MATCH(SMALL($CD$2:$CD$1000,ROWS($CF$2:CF528)+$CC$1001),$CD$2:$CD$1000,0)),"")</f>
        <v/>
      </c>
      <c r="CL528" s="18" t="str">
        <f t="shared" si="331"/>
        <v/>
      </c>
      <c r="CM528" s="9" t="str">
        <f t="shared" si="332"/>
        <v/>
      </c>
      <c r="CN528" s="9" t="str">
        <f t="shared" si="333"/>
        <v/>
      </c>
      <c r="CO528" s="9" t="str">
        <f t="shared" si="334"/>
        <v/>
      </c>
      <c r="CP528" s="9" t="str">
        <f>IF(CO528="","",MAX(CP$1:CP527)+1)</f>
        <v/>
      </c>
      <c r="CQ528" s="9" t="str">
        <f t="shared" si="335"/>
        <v/>
      </c>
      <c r="CR528" s="9" t="str">
        <f t="shared" si="336"/>
        <v/>
      </c>
      <c r="CS528" s="9" t="str">
        <f t="shared" si="337"/>
        <v/>
      </c>
      <c r="CU528" s="9" t="str">
        <f t="shared" si="338"/>
        <v/>
      </c>
      <c r="CV528" s="9" t="str">
        <f t="shared" si="339"/>
        <v/>
      </c>
      <c r="CW528" s="9" t="str">
        <f t="shared" si="340"/>
        <v/>
      </c>
      <c r="CX528" s="9" t="str">
        <f>IF(CW528="","",MAX(CX$1:CX527)+1)</f>
        <v/>
      </c>
      <c r="CZ528" s="9" t="str">
        <f t="shared" si="341"/>
        <v/>
      </c>
      <c r="DA528" s="9" t="str">
        <f t="shared" si="342"/>
        <v/>
      </c>
      <c r="DB528" s="9" t="str">
        <f t="shared" si="343"/>
        <v/>
      </c>
      <c r="DG528" s="9" t="s">
        <v>1138</v>
      </c>
      <c r="DH528" s="9" t="str">
        <f t="shared" si="344"/>
        <v/>
      </c>
      <c r="DI528" s="9" t="str">
        <f t="shared" si="345"/>
        <v/>
      </c>
      <c r="DJ528" s="9" t="str">
        <f t="shared" si="346"/>
        <v/>
      </c>
      <c r="DK528" s="9" t="str">
        <f t="shared" si="347"/>
        <v/>
      </c>
      <c r="DL528" s="9" t="str">
        <f>IF(DK528="","",MAX(DL$1:DL527)+1)</f>
        <v/>
      </c>
      <c r="DM528" s="9" t="str">
        <f t="shared" si="348"/>
        <v/>
      </c>
      <c r="DN528" s="9" t="str">
        <f t="shared" si="349"/>
        <v/>
      </c>
      <c r="DO528" s="9" t="str">
        <f t="shared" si="350"/>
        <v/>
      </c>
    </row>
    <row r="529" spans="21:119" ht="16.2" thickBot="1">
      <c r="U529" s="17" t="b">
        <f t="shared" si="313"/>
        <v>0</v>
      </c>
      <c r="V529" s="9" t="str">
        <f t="shared" si="314"/>
        <v/>
      </c>
      <c r="W529" s="9" t="str">
        <f t="shared" si="315"/>
        <v/>
      </c>
      <c r="X529" s="9" t="str">
        <f t="shared" si="312"/>
        <v/>
      </c>
      <c r="BC529" s="9" t="str">
        <f>IF(V529="","",MAX(BC$1:BC528)+1)</f>
        <v/>
      </c>
      <c r="BD529" s="9" t="str">
        <f>IFERROR(INDEX('Paste Peptide Data'!$V$2:$V$30000,MATCH(ROW()-ROW($D$1),'Paste Peptide Data'!$BC$2:$BC$30000,0)),"")</f>
        <v/>
      </c>
      <c r="BE529" s="9" t="str">
        <f>IFERROR(INDEX('Paste Peptide Data'!$W$2:$W$30000,MATCH(ROW()-ROW($D$1),'Paste Peptide Data'!$BC$2:$BC$30000,0)),"")</f>
        <v/>
      </c>
      <c r="BF529" s="9" t="str">
        <f>IFERROR(INDEX('Paste Peptide Data'!$X$2:$X$30000,MATCH(ROW()-ROW($D$1),'Paste Peptide Data'!$BC$2:$BC$30000,0)),"")</f>
        <v/>
      </c>
      <c r="BH529" s="19">
        <f>COUNTIF( BF$2:BF529, BF529 )</f>
        <v>528</v>
      </c>
      <c r="BJ529" s="9" t="str">
        <f t="shared" si="316"/>
        <v/>
      </c>
      <c r="BK529" s="9" t="str">
        <f>IF(BJ529="","",MAX(BK$1:BK528)+1)</f>
        <v/>
      </c>
      <c r="BL529" s="9" t="str">
        <f>IFERROR(INDEX('Paste Peptide Data'!$BD$2:$BD$30000,MATCH(ROW()-ROW($D$1),'Paste Peptide Data'!$BK$2:$BK$30000,0)),"")</f>
        <v/>
      </c>
      <c r="BM529" s="9" t="str">
        <f>IFERROR(INDEX('Paste Peptide Data'!$BE$2:$BE$30000,MATCH(ROW()-ROW($D$1),'Paste Peptide Data'!$BK$2:$BK$30000,0)),"")</f>
        <v/>
      </c>
      <c r="BN529" s="9" t="str">
        <f>IFERROR(INDEX('Paste Peptide Data'!$BF$2:$BF$30000,MATCH(ROW()-ROW($D$1),'Paste Peptide Data'!$BK$2:$BK$30000,0)),"")</f>
        <v/>
      </c>
      <c r="BP529" s="20">
        <f t="shared" si="317"/>
        <v>0</v>
      </c>
      <c r="BQ529" s="8">
        <f t="shared" si="318"/>
        <v>0.52700000000000002</v>
      </c>
      <c r="BR529" s="8">
        <f t="shared" si="319"/>
        <v>0.57299999999999995</v>
      </c>
      <c r="BS529" s="8">
        <f t="shared" si="320"/>
        <v>477</v>
      </c>
      <c r="BT529" s="8"/>
      <c r="BU529" s="21" t="str">
        <f t="shared" si="321"/>
        <v/>
      </c>
      <c r="BV529" s="9" t="str">
        <f t="shared" si="322"/>
        <v/>
      </c>
      <c r="BW529" s="9" t="str">
        <f t="shared" si="323"/>
        <v/>
      </c>
      <c r="BX529" s="20">
        <f t="shared" si="324"/>
        <v>0</v>
      </c>
      <c r="BY529" s="8" t="str">
        <f t="shared" si="325"/>
        <v/>
      </c>
      <c r="BZ529" s="8" t="str">
        <f t="shared" si="326"/>
        <v/>
      </c>
      <c r="CA529" s="8">
        <f t="shared" si="327"/>
        <v>0</v>
      </c>
      <c r="CB529" s="20">
        <f t="shared" si="328"/>
        <v>0</v>
      </c>
      <c r="CC529" s="20">
        <f t="shared" si="329"/>
        <v>1</v>
      </c>
      <c r="CD529" s="20">
        <f t="shared" si="330"/>
        <v>999</v>
      </c>
      <c r="CF529" s="22" t="str">
        <f>IFERROR(INDEX($BU$2:$BU$1000,MATCH(SMALL($CD$2:$CD$1000,ROWS($CF$2:CF529)+$CC$1001),$CD$2:$CD$1000,0)),"")</f>
        <v/>
      </c>
      <c r="CG529" s="22" t="str">
        <f>IFERROR(INDEX($BV$2:$BV$1000,MATCH(SMALL($CD$2:$CD$1000,ROWS($CF$2:CF529)+$CC$1001),$CD$2:$CD$1000,0)),"")</f>
        <v/>
      </c>
      <c r="CH529" s="22" t="str">
        <f>IFERROR(INDEX($BW$2:$BW$1000,MATCH(SMALL($CD$2:$CD$1000,ROWS($CF$2:CF529)+$CC$1001),$CD$2:$CD$1000,0)),"")</f>
        <v/>
      </c>
      <c r="CL529" s="18" t="str">
        <f t="shared" si="331"/>
        <v/>
      </c>
      <c r="CM529" s="9" t="str">
        <f t="shared" si="332"/>
        <v/>
      </c>
      <c r="CN529" s="9" t="str">
        <f t="shared" si="333"/>
        <v/>
      </c>
      <c r="CO529" s="9" t="str">
        <f t="shared" si="334"/>
        <v/>
      </c>
      <c r="CP529" s="9" t="str">
        <f>IF(CO529="","",MAX(CP$1:CP528)+1)</f>
        <v/>
      </c>
      <c r="CQ529" s="9" t="str">
        <f t="shared" si="335"/>
        <v/>
      </c>
      <c r="CR529" s="9" t="str">
        <f t="shared" si="336"/>
        <v/>
      </c>
      <c r="CS529" s="9" t="str">
        <f t="shared" si="337"/>
        <v/>
      </c>
      <c r="CU529" s="9" t="str">
        <f t="shared" si="338"/>
        <v/>
      </c>
      <c r="CV529" s="9" t="str">
        <f t="shared" si="339"/>
        <v/>
      </c>
      <c r="CW529" s="9" t="str">
        <f t="shared" si="340"/>
        <v/>
      </c>
      <c r="CX529" s="9" t="str">
        <f>IF(CW529="","",MAX(CX$1:CX528)+1)</f>
        <v/>
      </c>
      <c r="CZ529" s="9" t="str">
        <f t="shared" si="341"/>
        <v/>
      </c>
      <c r="DA529" s="9" t="str">
        <f t="shared" si="342"/>
        <v/>
      </c>
      <c r="DB529" s="9" t="str">
        <f t="shared" si="343"/>
        <v/>
      </c>
      <c r="DG529" s="9" t="s">
        <v>1139</v>
      </c>
      <c r="DH529" s="9" t="str">
        <f t="shared" si="344"/>
        <v/>
      </c>
      <c r="DI529" s="9" t="str">
        <f t="shared" si="345"/>
        <v/>
      </c>
      <c r="DJ529" s="9" t="str">
        <f t="shared" si="346"/>
        <v/>
      </c>
      <c r="DK529" s="9" t="str">
        <f t="shared" si="347"/>
        <v/>
      </c>
      <c r="DL529" s="9" t="str">
        <f>IF(DK529="","",MAX(DL$1:DL528)+1)</f>
        <v/>
      </c>
      <c r="DM529" s="9" t="str">
        <f t="shared" si="348"/>
        <v/>
      </c>
      <c r="DN529" s="9" t="str">
        <f t="shared" si="349"/>
        <v/>
      </c>
      <c r="DO529" s="9" t="str">
        <f t="shared" si="350"/>
        <v/>
      </c>
    </row>
    <row r="530" spans="21:119" ht="16.2" thickBot="1">
      <c r="U530" s="17" t="b">
        <f t="shared" si="313"/>
        <v>0</v>
      </c>
      <c r="V530" s="9" t="str">
        <f t="shared" si="314"/>
        <v/>
      </c>
      <c r="W530" s="9" t="str">
        <f t="shared" si="315"/>
        <v/>
      </c>
      <c r="X530" s="9" t="str">
        <f t="shared" si="312"/>
        <v/>
      </c>
      <c r="BC530" s="9" t="str">
        <f>IF(V530="","",MAX(BC$1:BC529)+1)</f>
        <v/>
      </c>
      <c r="BD530" s="9" t="str">
        <f>IFERROR(INDEX('Paste Peptide Data'!$V$2:$V$30000,MATCH(ROW()-ROW($D$1),'Paste Peptide Data'!$BC$2:$BC$30000,0)),"")</f>
        <v/>
      </c>
      <c r="BE530" s="9" t="str">
        <f>IFERROR(INDEX('Paste Peptide Data'!$W$2:$W$30000,MATCH(ROW()-ROW($D$1),'Paste Peptide Data'!$BC$2:$BC$30000,0)),"")</f>
        <v/>
      </c>
      <c r="BF530" s="9" t="str">
        <f>IFERROR(INDEX('Paste Peptide Data'!$X$2:$X$30000,MATCH(ROW()-ROW($D$1),'Paste Peptide Data'!$BC$2:$BC$30000,0)),"")</f>
        <v/>
      </c>
      <c r="BH530" s="19">
        <f>COUNTIF( BF$2:BF530, BF530 )</f>
        <v>529</v>
      </c>
      <c r="BJ530" s="9" t="str">
        <f t="shared" si="316"/>
        <v/>
      </c>
      <c r="BK530" s="9" t="str">
        <f>IF(BJ530="","",MAX(BK$1:BK529)+1)</f>
        <v/>
      </c>
      <c r="BL530" s="9" t="str">
        <f>IFERROR(INDEX('Paste Peptide Data'!$BD$2:$BD$30000,MATCH(ROW()-ROW($D$1),'Paste Peptide Data'!$BK$2:$BK$30000,0)),"")</f>
        <v/>
      </c>
      <c r="BM530" s="9" t="str">
        <f>IFERROR(INDEX('Paste Peptide Data'!$BE$2:$BE$30000,MATCH(ROW()-ROW($D$1),'Paste Peptide Data'!$BK$2:$BK$30000,0)),"")</f>
        <v/>
      </c>
      <c r="BN530" s="9" t="str">
        <f>IFERROR(INDEX('Paste Peptide Data'!$BF$2:$BF$30000,MATCH(ROW()-ROW($D$1),'Paste Peptide Data'!$BK$2:$BK$30000,0)),"")</f>
        <v/>
      </c>
      <c r="BP530" s="20">
        <f t="shared" si="317"/>
        <v>0</v>
      </c>
      <c r="BQ530" s="8">
        <f t="shared" si="318"/>
        <v>0.52800000000000002</v>
      </c>
      <c r="BR530" s="8">
        <f t="shared" si="319"/>
        <v>0.57399999999999995</v>
      </c>
      <c r="BS530" s="8">
        <f t="shared" si="320"/>
        <v>478</v>
      </c>
      <c r="BT530" s="8"/>
      <c r="BU530" s="21" t="str">
        <f t="shared" si="321"/>
        <v/>
      </c>
      <c r="BV530" s="9" t="str">
        <f t="shared" si="322"/>
        <v/>
      </c>
      <c r="BW530" s="9" t="str">
        <f t="shared" si="323"/>
        <v/>
      </c>
      <c r="BX530" s="20">
        <f t="shared" si="324"/>
        <v>0</v>
      </c>
      <c r="BY530" s="8" t="str">
        <f t="shared" si="325"/>
        <v/>
      </c>
      <c r="BZ530" s="8" t="str">
        <f t="shared" si="326"/>
        <v/>
      </c>
      <c r="CA530" s="8">
        <f t="shared" si="327"/>
        <v>0</v>
      </c>
      <c r="CB530" s="20">
        <f t="shared" si="328"/>
        <v>0</v>
      </c>
      <c r="CC530" s="20">
        <f t="shared" si="329"/>
        <v>1</v>
      </c>
      <c r="CD530" s="20">
        <f t="shared" si="330"/>
        <v>999</v>
      </c>
      <c r="CF530" s="22" t="str">
        <f>IFERROR(INDEX($BU$2:$BU$1000,MATCH(SMALL($CD$2:$CD$1000,ROWS($CF$2:CF530)+$CC$1001),$CD$2:$CD$1000,0)),"")</f>
        <v/>
      </c>
      <c r="CG530" s="22" t="str">
        <f>IFERROR(INDEX($BV$2:$BV$1000,MATCH(SMALL($CD$2:$CD$1000,ROWS($CF$2:CF530)+$CC$1001),$CD$2:$CD$1000,0)),"")</f>
        <v/>
      </c>
      <c r="CH530" s="22" t="str">
        <f>IFERROR(INDEX($BW$2:$BW$1000,MATCH(SMALL($CD$2:$CD$1000,ROWS($CF$2:CF530)+$CC$1001),$CD$2:$CD$1000,0)),"")</f>
        <v/>
      </c>
      <c r="CL530" s="18" t="str">
        <f t="shared" si="331"/>
        <v/>
      </c>
      <c r="CM530" s="9" t="str">
        <f t="shared" si="332"/>
        <v/>
      </c>
      <c r="CN530" s="9" t="str">
        <f t="shared" si="333"/>
        <v/>
      </c>
      <c r="CO530" s="9" t="str">
        <f t="shared" si="334"/>
        <v/>
      </c>
      <c r="CP530" s="9" t="str">
        <f>IF(CO530="","",MAX(CP$1:CP529)+1)</f>
        <v/>
      </c>
      <c r="CQ530" s="9" t="str">
        <f t="shared" si="335"/>
        <v/>
      </c>
      <c r="CR530" s="9" t="str">
        <f t="shared" si="336"/>
        <v/>
      </c>
      <c r="CS530" s="9" t="str">
        <f t="shared" si="337"/>
        <v/>
      </c>
      <c r="CU530" s="9" t="str">
        <f t="shared" si="338"/>
        <v/>
      </c>
      <c r="CV530" s="9" t="str">
        <f t="shared" si="339"/>
        <v/>
      </c>
      <c r="CW530" s="9" t="str">
        <f t="shared" si="340"/>
        <v/>
      </c>
      <c r="CX530" s="9" t="str">
        <f>IF(CW530="","",MAX(CX$1:CX529)+1)</f>
        <v/>
      </c>
      <c r="CZ530" s="9" t="str">
        <f t="shared" si="341"/>
        <v/>
      </c>
      <c r="DA530" s="9" t="str">
        <f t="shared" si="342"/>
        <v/>
      </c>
      <c r="DB530" s="9" t="str">
        <f t="shared" si="343"/>
        <v/>
      </c>
      <c r="DG530" s="9" t="s">
        <v>1140</v>
      </c>
      <c r="DH530" s="9" t="str">
        <f t="shared" si="344"/>
        <v/>
      </c>
      <c r="DI530" s="9" t="str">
        <f t="shared" si="345"/>
        <v/>
      </c>
      <c r="DJ530" s="9" t="str">
        <f t="shared" si="346"/>
        <v/>
      </c>
      <c r="DK530" s="9" t="str">
        <f t="shared" si="347"/>
        <v/>
      </c>
      <c r="DL530" s="9" t="str">
        <f>IF(DK530="","",MAX(DL$1:DL529)+1)</f>
        <v/>
      </c>
      <c r="DM530" s="9" t="str">
        <f t="shared" si="348"/>
        <v/>
      </c>
      <c r="DN530" s="9" t="str">
        <f t="shared" si="349"/>
        <v/>
      </c>
      <c r="DO530" s="9" t="str">
        <f t="shared" si="350"/>
        <v/>
      </c>
    </row>
    <row r="531" spans="21:119" ht="16.2" thickBot="1">
      <c r="U531" s="17" t="b">
        <f t="shared" si="313"/>
        <v>0</v>
      </c>
      <c r="V531" s="9" t="str">
        <f t="shared" si="314"/>
        <v/>
      </c>
      <c r="W531" s="9" t="str">
        <f t="shared" si="315"/>
        <v/>
      </c>
      <c r="X531" s="9" t="str">
        <f t="shared" si="312"/>
        <v/>
      </c>
      <c r="BC531" s="9" t="str">
        <f>IF(V531="","",MAX(BC$1:BC530)+1)</f>
        <v/>
      </c>
      <c r="BD531" s="9" t="str">
        <f>IFERROR(INDEX('Paste Peptide Data'!$V$2:$V$30000,MATCH(ROW()-ROW($D$1),'Paste Peptide Data'!$BC$2:$BC$30000,0)),"")</f>
        <v/>
      </c>
      <c r="BE531" s="9" t="str">
        <f>IFERROR(INDEX('Paste Peptide Data'!$W$2:$W$30000,MATCH(ROW()-ROW($D$1),'Paste Peptide Data'!$BC$2:$BC$30000,0)),"")</f>
        <v/>
      </c>
      <c r="BF531" s="9" t="str">
        <f>IFERROR(INDEX('Paste Peptide Data'!$X$2:$X$30000,MATCH(ROW()-ROW($D$1),'Paste Peptide Data'!$BC$2:$BC$30000,0)),"")</f>
        <v/>
      </c>
      <c r="BH531" s="19">
        <f>COUNTIF( BF$2:BF531, BF531 )</f>
        <v>530</v>
      </c>
      <c r="BJ531" s="9" t="str">
        <f t="shared" si="316"/>
        <v/>
      </c>
      <c r="BK531" s="9" t="str">
        <f>IF(BJ531="","",MAX(BK$1:BK530)+1)</f>
        <v/>
      </c>
      <c r="BL531" s="9" t="str">
        <f>IFERROR(INDEX('Paste Peptide Data'!$BD$2:$BD$30000,MATCH(ROW()-ROW($D$1),'Paste Peptide Data'!$BK$2:$BK$30000,0)),"")</f>
        <v/>
      </c>
      <c r="BM531" s="9" t="str">
        <f>IFERROR(INDEX('Paste Peptide Data'!$BE$2:$BE$30000,MATCH(ROW()-ROW($D$1),'Paste Peptide Data'!$BK$2:$BK$30000,0)),"")</f>
        <v/>
      </c>
      <c r="BN531" s="9" t="str">
        <f>IFERROR(INDEX('Paste Peptide Data'!$BF$2:$BF$30000,MATCH(ROW()-ROW($D$1),'Paste Peptide Data'!$BK$2:$BK$30000,0)),"")</f>
        <v/>
      </c>
      <c r="BP531" s="20">
        <f t="shared" si="317"/>
        <v>0</v>
      </c>
      <c r="BQ531" s="8">
        <f t="shared" si="318"/>
        <v>0.52900000000000003</v>
      </c>
      <c r="BR531" s="8">
        <f t="shared" si="319"/>
        <v>0.57499999999999996</v>
      </c>
      <c r="BS531" s="8">
        <f t="shared" si="320"/>
        <v>479</v>
      </c>
      <c r="BT531" s="8"/>
      <c r="BU531" s="21" t="str">
        <f t="shared" si="321"/>
        <v/>
      </c>
      <c r="BV531" s="9" t="str">
        <f t="shared" si="322"/>
        <v/>
      </c>
      <c r="BW531" s="9" t="str">
        <f t="shared" si="323"/>
        <v/>
      </c>
      <c r="BX531" s="20">
        <f t="shared" si="324"/>
        <v>0</v>
      </c>
      <c r="BY531" s="8" t="str">
        <f t="shared" si="325"/>
        <v/>
      </c>
      <c r="BZ531" s="8" t="str">
        <f t="shared" si="326"/>
        <v/>
      </c>
      <c r="CA531" s="8">
        <f t="shared" si="327"/>
        <v>0</v>
      </c>
      <c r="CB531" s="20">
        <f t="shared" si="328"/>
        <v>0</v>
      </c>
      <c r="CC531" s="20">
        <f t="shared" si="329"/>
        <v>1</v>
      </c>
      <c r="CD531" s="20">
        <f t="shared" si="330"/>
        <v>999</v>
      </c>
      <c r="CF531" s="22" t="str">
        <f>IFERROR(INDEX($BU$2:$BU$1000,MATCH(SMALL($CD$2:$CD$1000,ROWS($CF$2:CF531)+$CC$1001),$CD$2:$CD$1000,0)),"")</f>
        <v/>
      </c>
      <c r="CG531" s="22" t="str">
        <f>IFERROR(INDEX($BV$2:$BV$1000,MATCH(SMALL($CD$2:$CD$1000,ROWS($CF$2:CF531)+$CC$1001),$CD$2:$CD$1000,0)),"")</f>
        <v/>
      </c>
      <c r="CH531" s="22" t="str">
        <f>IFERROR(INDEX($BW$2:$BW$1000,MATCH(SMALL($CD$2:$CD$1000,ROWS($CF$2:CF531)+$CC$1001),$CD$2:$CD$1000,0)),"")</f>
        <v/>
      </c>
      <c r="CL531" s="18" t="str">
        <f t="shared" si="331"/>
        <v/>
      </c>
      <c r="CM531" s="9" t="str">
        <f t="shared" si="332"/>
        <v/>
      </c>
      <c r="CN531" s="9" t="str">
        <f t="shared" si="333"/>
        <v/>
      </c>
      <c r="CO531" s="9" t="str">
        <f t="shared" si="334"/>
        <v/>
      </c>
      <c r="CP531" s="9" t="str">
        <f>IF(CO531="","",MAX(CP$1:CP530)+1)</f>
        <v/>
      </c>
      <c r="CQ531" s="9" t="str">
        <f t="shared" si="335"/>
        <v/>
      </c>
      <c r="CR531" s="9" t="str">
        <f t="shared" si="336"/>
        <v/>
      </c>
      <c r="CS531" s="9" t="str">
        <f t="shared" si="337"/>
        <v/>
      </c>
      <c r="CU531" s="9" t="str">
        <f t="shared" si="338"/>
        <v/>
      </c>
      <c r="CV531" s="9" t="str">
        <f t="shared" si="339"/>
        <v/>
      </c>
      <c r="CW531" s="9" t="str">
        <f t="shared" si="340"/>
        <v/>
      </c>
      <c r="CX531" s="9" t="str">
        <f>IF(CW531="","",MAX(CX$1:CX530)+1)</f>
        <v/>
      </c>
      <c r="CZ531" s="9" t="str">
        <f t="shared" si="341"/>
        <v/>
      </c>
      <c r="DA531" s="9" t="str">
        <f t="shared" si="342"/>
        <v/>
      </c>
      <c r="DB531" s="9" t="str">
        <f t="shared" si="343"/>
        <v/>
      </c>
      <c r="DG531" s="9" t="s">
        <v>1141</v>
      </c>
      <c r="DH531" s="9" t="str">
        <f t="shared" si="344"/>
        <v/>
      </c>
      <c r="DI531" s="9" t="str">
        <f t="shared" si="345"/>
        <v/>
      </c>
      <c r="DJ531" s="9" t="str">
        <f t="shared" si="346"/>
        <v/>
      </c>
      <c r="DK531" s="9" t="str">
        <f t="shared" si="347"/>
        <v/>
      </c>
      <c r="DL531" s="9" t="str">
        <f>IF(DK531="","",MAX(DL$1:DL530)+1)</f>
        <v/>
      </c>
      <c r="DM531" s="9" t="str">
        <f t="shared" si="348"/>
        <v/>
      </c>
      <c r="DN531" s="9" t="str">
        <f t="shared" si="349"/>
        <v/>
      </c>
      <c r="DO531" s="9" t="str">
        <f t="shared" si="350"/>
        <v/>
      </c>
    </row>
    <row r="532" spans="21:119" ht="16.2" thickBot="1">
      <c r="U532" s="17" t="b">
        <f t="shared" si="313"/>
        <v>0</v>
      </c>
      <c r="V532" s="9" t="str">
        <f t="shared" si="314"/>
        <v/>
      </c>
      <c r="W532" s="9" t="str">
        <f t="shared" si="315"/>
        <v/>
      </c>
      <c r="X532" s="9" t="str">
        <f t="shared" si="312"/>
        <v/>
      </c>
      <c r="BC532" s="9" t="str">
        <f>IF(V532="","",MAX(BC$1:BC531)+1)</f>
        <v/>
      </c>
      <c r="BD532" s="9" t="str">
        <f>IFERROR(INDEX('Paste Peptide Data'!$V$2:$V$30000,MATCH(ROW()-ROW($D$1),'Paste Peptide Data'!$BC$2:$BC$30000,0)),"")</f>
        <v/>
      </c>
      <c r="BE532" s="9" t="str">
        <f>IFERROR(INDEX('Paste Peptide Data'!$W$2:$W$30000,MATCH(ROW()-ROW($D$1),'Paste Peptide Data'!$BC$2:$BC$30000,0)),"")</f>
        <v/>
      </c>
      <c r="BF532" s="9" t="str">
        <f>IFERROR(INDEX('Paste Peptide Data'!$X$2:$X$30000,MATCH(ROW()-ROW($D$1),'Paste Peptide Data'!$BC$2:$BC$30000,0)),"")</f>
        <v/>
      </c>
      <c r="BH532" s="19">
        <f>COUNTIF( BF$2:BF532, BF532 )</f>
        <v>531</v>
      </c>
      <c r="BJ532" s="9" t="str">
        <f t="shared" si="316"/>
        <v/>
      </c>
      <c r="BK532" s="9" t="str">
        <f>IF(BJ532="","",MAX(BK$1:BK531)+1)</f>
        <v/>
      </c>
      <c r="BL532" s="9" t="str">
        <f>IFERROR(INDEX('Paste Peptide Data'!$BD$2:$BD$30000,MATCH(ROW()-ROW($D$1),'Paste Peptide Data'!$BK$2:$BK$30000,0)),"")</f>
        <v/>
      </c>
      <c r="BM532" s="9" t="str">
        <f>IFERROR(INDEX('Paste Peptide Data'!$BE$2:$BE$30000,MATCH(ROW()-ROW($D$1),'Paste Peptide Data'!$BK$2:$BK$30000,0)),"")</f>
        <v/>
      </c>
      <c r="BN532" s="9" t="str">
        <f>IFERROR(INDEX('Paste Peptide Data'!$BF$2:$BF$30000,MATCH(ROW()-ROW($D$1),'Paste Peptide Data'!$BK$2:$BK$30000,0)),"")</f>
        <v/>
      </c>
      <c r="BP532" s="20">
        <f t="shared" si="317"/>
        <v>0</v>
      </c>
      <c r="BQ532" s="8">
        <f t="shared" si="318"/>
        <v>0.53</v>
      </c>
      <c r="BR532" s="8">
        <f t="shared" si="319"/>
        <v>0.57599999999999996</v>
      </c>
      <c r="BS532" s="8">
        <f t="shared" si="320"/>
        <v>480</v>
      </c>
      <c r="BT532" s="8"/>
      <c r="BU532" s="21" t="str">
        <f t="shared" si="321"/>
        <v/>
      </c>
      <c r="BV532" s="9" t="str">
        <f t="shared" si="322"/>
        <v/>
      </c>
      <c r="BW532" s="9" t="str">
        <f t="shared" si="323"/>
        <v/>
      </c>
      <c r="BX532" s="20">
        <f t="shared" si="324"/>
        <v>0</v>
      </c>
      <c r="BY532" s="8" t="str">
        <f t="shared" si="325"/>
        <v/>
      </c>
      <c r="BZ532" s="8" t="str">
        <f t="shared" si="326"/>
        <v/>
      </c>
      <c r="CA532" s="8">
        <f t="shared" si="327"/>
        <v>0</v>
      </c>
      <c r="CB532" s="20">
        <f t="shared" si="328"/>
        <v>0</v>
      </c>
      <c r="CC532" s="20">
        <f t="shared" si="329"/>
        <v>1</v>
      </c>
      <c r="CD532" s="20">
        <f t="shared" si="330"/>
        <v>999</v>
      </c>
      <c r="CF532" s="22" t="str">
        <f>IFERROR(INDEX($BU$2:$BU$1000,MATCH(SMALL($CD$2:$CD$1000,ROWS($CF$2:CF532)+$CC$1001),$CD$2:$CD$1000,0)),"")</f>
        <v/>
      </c>
      <c r="CG532" s="22" t="str">
        <f>IFERROR(INDEX($BV$2:$BV$1000,MATCH(SMALL($CD$2:$CD$1000,ROWS($CF$2:CF532)+$CC$1001),$CD$2:$CD$1000,0)),"")</f>
        <v/>
      </c>
      <c r="CH532" s="22" t="str">
        <f>IFERROR(INDEX($BW$2:$BW$1000,MATCH(SMALL($CD$2:$CD$1000,ROWS($CF$2:CF532)+$CC$1001),$CD$2:$CD$1000,0)),"")</f>
        <v/>
      </c>
      <c r="CL532" s="18" t="str">
        <f t="shared" si="331"/>
        <v/>
      </c>
      <c r="CM532" s="9" t="str">
        <f t="shared" si="332"/>
        <v/>
      </c>
      <c r="CN532" s="9" t="str">
        <f t="shared" si="333"/>
        <v/>
      </c>
      <c r="CO532" s="9" t="str">
        <f t="shared" si="334"/>
        <v/>
      </c>
      <c r="CP532" s="9" t="str">
        <f>IF(CO532="","",MAX(CP$1:CP531)+1)</f>
        <v/>
      </c>
      <c r="CQ532" s="9" t="str">
        <f t="shared" si="335"/>
        <v/>
      </c>
      <c r="CR532" s="9" t="str">
        <f t="shared" si="336"/>
        <v/>
      </c>
      <c r="CS532" s="9" t="str">
        <f t="shared" si="337"/>
        <v/>
      </c>
      <c r="CU532" s="9" t="str">
        <f t="shared" si="338"/>
        <v/>
      </c>
      <c r="CV532" s="9" t="str">
        <f t="shared" si="339"/>
        <v/>
      </c>
      <c r="CW532" s="9" t="str">
        <f t="shared" si="340"/>
        <v/>
      </c>
      <c r="CX532" s="9" t="str">
        <f>IF(CW532="","",MAX(CX$1:CX531)+1)</f>
        <v/>
      </c>
      <c r="CZ532" s="9" t="str">
        <f t="shared" si="341"/>
        <v/>
      </c>
      <c r="DA532" s="9" t="str">
        <f t="shared" si="342"/>
        <v/>
      </c>
      <c r="DB532" s="9" t="str">
        <f t="shared" si="343"/>
        <v/>
      </c>
      <c r="DG532" s="9" t="s">
        <v>1142</v>
      </c>
      <c r="DH532" s="9" t="str">
        <f t="shared" si="344"/>
        <v/>
      </c>
      <c r="DI532" s="9" t="str">
        <f t="shared" si="345"/>
        <v/>
      </c>
      <c r="DJ532" s="9" t="str">
        <f t="shared" si="346"/>
        <v/>
      </c>
      <c r="DK532" s="9" t="str">
        <f t="shared" si="347"/>
        <v/>
      </c>
      <c r="DL532" s="9" t="str">
        <f>IF(DK532="","",MAX(DL$1:DL531)+1)</f>
        <v/>
      </c>
      <c r="DM532" s="9" t="str">
        <f t="shared" si="348"/>
        <v/>
      </c>
      <c r="DN532" s="9" t="str">
        <f t="shared" si="349"/>
        <v/>
      </c>
      <c r="DO532" s="9" t="str">
        <f t="shared" si="350"/>
        <v/>
      </c>
    </row>
    <row r="533" spans="21:119" ht="16.2" thickBot="1">
      <c r="U533" s="17" t="b">
        <f t="shared" si="313"/>
        <v>0</v>
      </c>
      <c r="V533" s="9" t="str">
        <f t="shared" si="314"/>
        <v/>
      </c>
      <c r="W533" s="9" t="str">
        <f t="shared" si="315"/>
        <v/>
      </c>
      <c r="X533" s="9" t="str">
        <f t="shared" si="312"/>
        <v/>
      </c>
      <c r="BC533" s="9" t="str">
        <f>IF(V533="","",MAX(BC$1:BC532)+1)</f>
        <v/>
      </c>
      <c r="BD533" s="9" t="str">
        <f>IFERROR(INDEX('Paste Peptide Data'!$V$2:$V$30000,MATCH(ROW()-ROW($D$1),'Paste Peptide Data'!$BC$2:$BC$30000,0)),"")</f>
        <v/>
      </c>
      <c r="BE533" s="9" t="str">
        <f>IFERROR(INDEX('Paste Peptide Data'!$W$2:$W$30000,MATCH(ROW()-ROW($D$1),'Paste Peptide Data'!$BC$2:$BC$30000,0)),"")</f>
        <v/>
      </c>
      <c r="BF533" s="9" t="str">
        <f>IFERROR(INDEX('Paste Peptide Data'!$X$2:$X$30000,MATCH(ROW()-ROW($D$1),'Paste Peptide Data'!$BC$2:$BC$30000,0)),"")</f>
        <v/>
      </c>
      <c r="BH533" s="19">
        <f>COUNTIF( BF$2:BF533, BF533 )</f>
        <v>532</v>
      </c>
      <c r="BJ533" s="9" t="str">
        <f t="shared" si="316"/>
        <v/>
      </c>
      <c r="BK533" s="9" t="str">
        <f>IF(BJ533="","",MAX(BK$1:BK532)+1)</f>
        <v/>
      </c>
      <c r="BL533" s="9" t="str">
        <f>IFERROR(INDEX('Paste Peptide Data'!$BD$2:$BD$30000,MATCH(ROW()-ROW($D$1),'Paste Peptide Data'!$BK$2:$BK$30000,0)),"")</f>
        <v/>
      </c>
      <c r="BM533" s="9" t="str">
        <f>IFERROR(INDEX('Paste Peptide Data'!$BE$2:$BE$30000,MATCH(ROW()-ROW($D$1),'Paste Peptide Data'!$BK$2:$BK$30000,0)),"")</f>
        <v/>
      </c>
      <c r="BN533" s="9" t="str">
        <f>IFERROR(INDEX('Paste Peptide Data'!$BF$2:$BF$30000,MATCH(ROW()-ROW($D$1),'Paste Peptide Data'!$BK$2:$BK$30000,0)),"")</f>
        <v/>
      </c>
      <c r="BP533" s="20">
        <f t="shared" si="317"/>
        <v>0</v>
      </c>
      <c r="BQ533" s="8">
        <f t="shared" si="318"/>
        <v>0.53100000000000003</v>
      </c>
      <c r="BR533" s="8">
        <f t="shared" si="319"/>
        <v>0.57699999999999996</v>
      </c>
      <c r="BS533" s="8">
        <f t="shared" si="320"/>
        <v>482</v>
      </c>
      <c r="BT533" s="8"/>
      <c r="BU533" s="21" t="str">
        <f t="shared" si="321"/>
        <v/>
      </c>
      <c r="BV533" s="9" t="str">
        <f t="shared" si="322"/>
        <v/>
      </c>
      <c r="BW533" s="9" t="str">
        <f t="shared" si="323"/>
        <v/>
      </c>
      <c r="BX533" s="20">
        <f t="shared" si="324"/>
        <v>0</v>
      </c>
      <c r="BY533" s="8" t="str">
        <f t="shared" si="325"/>
        <v/>
      </c>
      <c r="BZ533" s="8" t="str">
        <f t="shared" si="326"/>
        <v/>
      </c>
      <c r="CA533" s="8">
        <f t="shared" si="327"/>
        <v>0</v>
      </c>
      <c r="CB533" s="20">
        <f t="shared" si="328"/>
        <v>0</v>
      </c>
      <c r="CC533" s="20">
        <f t="shared" si="329"/>
        <v>1</v>
      </c>
      <c r="CD533" s="20">
        <f t="shared" si="330"/>
        <v>999</v>
      </c>
      <c r="CF533" s="22" t="str">
        <f>IFERROR(INDEX($BU$2:$BU$1000,MATCH(SMALL($CD$2:$CD$1000,ROWS($CF$2:CF533)+$CC$1001),$CD$2:$CD$1000,0)),"")</f>
        <v/>
      </c>
      <c r="CG533" s="22" t="str">
        <f>IFERROR(INDEX($BV$2:$BV$1000,MATCH(SMALL($CD$2:$CD$1000,ROWS($CF$2:CF533)+$CC$1001),$CD$2:$CD$1000,0)),"")</f>
        <v/>
      </c>
      <c r="CH533" s="22" t="str">
        <f>IFERROR(INDEX($BW$2:$BW$1000,MATCH(SMALL($CD$2:$CD$1000,ROWS($CF$2:CF533)+$CC$1001),$CD$2:$CD$1000,0)),"")</f>
        <v/>
      </c>
      <c r="CL533" s="18" t="str">
        <f t="shared" si="331"/>
        <v/>
      </c>
      <c r="CM533" s="9" t="str">
        <f t="shared" si="332"/>
        <v/>
      </c>
      <c r="CN533" s="9" t="str">
        <f t="shared" si="333"/>
        <v/>
      </c>
      <c r="CO533" s="9" t="str">
        <f t="shared" si="334"/>
        <v/>
      </c>
      <c r="CP533" s="9" t="str">
        <f>IF(CO533="","",MAX(CP$1:CP532)+1)</f>
        <v/>
      </c>
      <c r="CQ533" s="9" t="str">
        <f t="shared" si="335"/>
        <v/>
      </c>
      <c r="CR533" s="9" t="str">
        <f t="shared" si="336"/>
        <v/>
      </c>
      <c r="CS533" s="9" t="str">
        <f t="shared" si="337"/>
        <v/>
      </c>
      <c r="CU533" s="9" t="str">
        <f t="shared" si="338"/>
        <v/>
      </c>
      <c r="CV533" s="9" t="str">
        <f t="shared" si="339"/>
        <v/>
      </c>
      <c r="CW533" s="9" t="str">
        <f t="shared" si="340"/>
        <v/>
      </c>
      <c r="CX533" s="9" t="str">
        <f>IF(CW533="","",MAX(CX$1:CX532)+1)</f>
        <v/>
      </c>
      <c r="CZ533" s="9" t="str">
        <f t="shared" si="341"/>
        <v/>
      </c>
      <c r="DA533" s="9" t="str">
        <f t="shared" si="342"/>
        <v/>
      </c>
      <c r="DB533" s="9" t="str">
        <f t="shared" si="343"/>
        <v/>
      </c>
      <c r="DG533" s="9" t="s">
        <v>1143</v>
      </c>
      <c r="DH533" s="9" t="str">
        <f t="shared" si="344"/>
        <v/>
      </c>
      <c r="DI533" s="9" t="str">
        <f t="shared" si="345"/>
        <v/>
      </c>
      <c r="DJ533" s="9" t="str">
        <f t="shared" si="346"/>
        <v/>
      </c>
      <c r="DK533" s="9" t="str">
        <f t="shared" si="347"/>
        <v/>
      </c>
      <c r="DL533" s="9" t="str">
        <f>IF(DK533="","",MAX(DL$1:DL532)+1)</f>
        <v/>
      </c>
      <c r="DM533" s="9" t="str">
        <f t="shared" si="348"/>
        <v/>
      </c>
      <c r="DN533" s="9" t="str">
        <f t="shared" si="349"/>
        <v/>
      </c>
      <c r="DO533" s="9" t="str">
        <f t="shared" si="350"/>
        <v/>
      </c>
    </row>
    <row r="534" spans="21:119" ht="16.2" thickBot="1">
      <c r="U534" s="17" t="b">
        <f t="shared" si="313"/>
        <v>0</v>
      </c>
      <c r="V534" s="9" t="str">
        <f t="shared" si="314"/>
        <v/>
      </c>
      <c r="W534" s="9" t="str">
        <f t="shared" si="315"/>
        <v/>
      </c>
      <c r="X534" s="9" t="str">
        <f t="shared" si="312"/>
        <v/>
      </c>
      <c r="BC534" s="9" t="str">
        <f>IF(V534="","",MAX(BC$1:BC533)+1)</f>
        <v/>
      </c>
      <c r="BD534" s="9" t="str">
        <f>IFERROR(INDEX('Paste Peptide Data'!$V$2:$V$30000,MATCH(ROW()-ROW($D$1),'Paste Peptide Data'!$BC$2:$BC$30000,0)),"")</f>
        <v/>
      </c>
      <c r="BE534" s="9" t="str">
        <f>IFERROR(INDEX('Paste Peptide Data'!$W$2:$W$30000,MATCH(ROW()-ROW($D$1),'Paste Peptide Data'!$BC$2:$BC$30000,0)),"")</f>
        <v/>
      </c>
      <c r="BF534" s="9" t="str">
        <f>IFERROR(INDEX('Paste Peptide Data'!$X$2:$X$30000,MATCH(ROW()-ROW($D$1),'Paste Peptide Data'!$BC$2:$BC$30000,0)),"")</f>
        <v/>
      </c>
      <c r="BH534" s="19">
        <f>COUNTIF( BF$2:BF534, BF534 )</f>
        <v>533</v>
      </c>
      <c r="BJ534" s="9" t="str">
        <f t="shared" si="316"/>
        <v/>
      </c>
      <c r="BK534" s="9" t="str">
        <f>IF(BJ534="","",MAX(BK$1:BK533)+1)</f>
        <v/>
      </c>
      <c r="BL534" s="9" t="str">
        <f>IFERROR(INDEX('Paste Peptide Data'!$BD$2:$BD$30000,MATCH(ROW()-ROW($D$1),'Paste Peptide Data'!$BK$2:$BK$30000,0)),"")</f>
        <v/>
      </c>
      <c r="BM534" s="9" t="str">
        <f>IFERROR(INDEX('Paste Peptide Data'!$BE$2:$BE$30000,MATCH(ROW()-ROW($D$1),'Paste Peptide Data'!$BK$2:$BK$30000,0)),"")</f>
        <v/>
      </c>
      <c r="BN534" s="9" t="str">
        <f>IFERROR(INDEX('Paste Peptide Data'!$BF$2:$BF$30000,MATCH(ROW()-ROW($D$1),'Paste Peptide Data'!$BK$2:$BK$30000,0)),"")</f>
        <v/>
      </c>
      <c r="BP534" s="20">
        <f t="shared" si="317"/>
        <v>0</v>
      </c>
      <c r="BQ534" s="8">
        <f t="shared" si="318"/>
        <v>0.53200000000000003</v>
      </c>
      <c r="BR534" s="8">
        <f t="shared" si="319"/>
        <v>0.57799999999999996</v>
      </c>
      <c r="BS534" s="8">
        <f t="shared" si="320"/>
        <v>483</v>
      </c>
      <c r="BT534" s="8"/>
      <c r="BU534" s="21" t="str">
        <f t="shared" si="321"/>
        <v/>
      </c>
      <c r="BV534" s="9" t="str">
        <f t="shared" si="322"/>
        <v/>
      </c>
      <c r="BW534" s="9" t="str">
        <f t="shared" si="323"/>
        <v/>
      </c>
      <c r="BX534" s="20">
        <f t="shared" si="324"/>
        <v>0</v>
      </c>
      <c r="BY534" s="8" t="str">
        <f t="shared" si="325"/>
        <v/>
      </c>
      <c r="BZ534" s="8" t="str">
        <f t="shared" si="326"/>
        <v/>
      </c>
      <c r="CA534" s="8">
        <f t="shared" si="327"/>
        <v>0</v>
      </c>
      <c r="CB534" s="20">
        <f t="shared" si="328"/>
        <v>0</v>
      </c>
      <c r="CC534" s="20">
        <f t="shared" si="329"/>
        <v>1</v>
      </c>
      <c r="CD534" s="20">
        <f t="shared" si="330"/>
        <v>999</v>
      </c>
      <c r="CF534" s="22" t="str">
        <f>IFERROR(INDEX($BU$2:$BU$1000,MATCH(SMALL($CD$2:$CD$1000,ROWS($CF$2:CF534)+$CC$1001),$CD$2:$CD$1000,0)),"")</f>
        <v/>
      </c>
      <c r="CG534" s="22" t="str">
        <f>IFERROR(INDEX($BV$2:$BV$1000,MATCH(SMALL($CD$2:$CD$1000,ROWS($CF$2:CF534)+$CC$1001),$CD$2:$CD$1000,0)),"")</f>
        <v/>
      </c>
      <c r="CH534" s="22" t="str">
        <f>IFERROR(INDEX($BW$2:$BW$1000,MATCH(SMALL($CD$2:$CD$1000,ROWS($CF$2:CF534)+$CC$1001),$CD$2:$CD$1000,0)),"")</f>
        <v/>
      </c>
      <c r="CL534" s="18" t="str">
        <f t="shared" si="331"/>
        <v/>
      </c>
      <c r="CM534" s="9" t="str">
        <f t="shared" si="332"/>
        <v/>
      </c>
      <c r="CN534" s="9" t="str">
        <f t="shared" si="333"/>
        <v/>
      </c>
      <c r="CO534" s="9" t="str">
        <f t="shared" si="334"/>
        <v/>
      </c>
      <c r="CP534" s="9" t="str">
        <f>IF(CO534="","",MAX(CP$1:CP533)+1)</f>
        <v/>
      </c>
      <c r="CQ534" s="9" t="str">
        <f t="shared" si="335"/>
        <v/>
      </c>
      <c r="CR534" s="9" t="str">
        <f t="shared" si="336"/>
        <v/>
      </c>
      <c r="CS534" s="9" t="str">
        <f t="shared" si="337"/>
        <v/>
      </c>
      <c r="CU534" s="9" t="str">
        <f t="shared" si="338"/>
        <v/>
      </c>
      <c r="CV534" s="9" t="str">
        <f t="shared" si="339"/>
        <v/>
      </c>
      <c r="CW534" s="9" t="str">
        <f t="shared" si="340"/>
        <v/>
      </c>
      <c r="CX534" s="9" t="str">
        <f>IF(CW534="","",MAX(CX$1:CX533)+1)</f>
        <v/>
      </c>
      <c r="CZ534" s="9" t="str">
        <f t="shared" si="341"/>
        <v/>
      </c>
      <c r="DA534" s="9" t="str">
        <f t="shared" si="342"/>
        <v/>
      </c>
      <c r="DB534" s="9" t="str">
        <f t="shared" si="343"/>
        <v/>
      </c>
      <c r="DG534" s="9" t="s">
        <v>1144</v>
      </c>
      <c r="DH534" s="9" t="str">
        <f t="shared" si="344"/>
        <v/>
      </c>
      <c r="DI534" s="9" t="str">
        <f t="shared" si="345"/>
        <v/>
      </c>
      <c r="DJ534" s="9" t="str">
        <f t="shared" si="346"/>
        <v/>
      </c>
      <c r="DK534" s="9" t="str">
        <f t="shared" si="347"/>
        <v/>
      </c>
      <c r="DL534" s="9" t="str">
        <f>IF(DK534="","",MAX(DL$1:DL533)+1)</f>
        <v/>
      </c>
      <c r="DM534" s="9" t="str">
        <f t="shared" si="348"/>
        <v/>
      </c>
      <c r="DN534" s="9" t="str">
        <f t="shared" si="349"/>
        <v/>
      </c>
      <c r="DO534" s="9" t="str">
        <f t="shared" si="350"/>
        <v/>
      </c>
    </row>
    <row r="535" spans="21:119" ht="16.2" thickBot="1">
      <c r="U535" s="17" t="b">
        <f t="shared" si="313"/>
        <v>0</v>
      </c>
      <c r="V535" s="9" t="str">
        <f t="shared" si="314"/>
        <v/>
      </c>
      <c r="W535" s="9" t="str">
        <f t="shared" si="315"/>
        <v/>
      </c>
      <c r="X535" s="9" t="str">
        <f t="shared" si="312"/>
        <v/>
      </c>
      <c r="BC535" s="9" t="str">
        <f>IF(V535="","",MAX(BC$1:BC534)+1)</f>
        <v/>
      </c>
      <c r="BD535" s="9" t="str">
        <f>IFERROR(INDEX('Paste Peptide Data'!$V$2:$V$30000,MATCH(ROW()-ROW($D$1),'Paste Peptide Data'!$BC$2:$BC$30000,0)),"")</f>
        <v/>
      </c>
      <c r="BE535" s="9" t="str">
        <f>IFERROR(INDEX('Paste Peptide Data'!$W$2:$W$30000,MATCH(ROW()-ROW($D$1),'Paste Peptide Data'!$BC$2:$BC$30000,0)),"")</f>
        <v/>
      </c>
      <c r="BF535" s="9" t="str">
        <f>IFERROR(INDEX('Paste Peptide Data'!$X$2:$X$30000,MATCH(ROW()-ROW($D$1),'Paste Peptide Data'!$BC$2:$BC$30000,0)),"")</f>
        <v/>
      </c>
      <c r="BH535" s="19">
        <f>COUNTIF( BF$2:BF535, BF535 )</f>
        <v>534</v>
      </c>
      <c r="BJ535" s="9" t="str">
        <f t="shared" si="316"/>
        <v/>
      </c>
      <c r="BK535" s="9" t="str">
        <f>IF(BJ535="","",MAX(BK$1:BK534)+1)</f>
        <v/>
      </c>
      <c r="BL535" s="9" t="str">
        <f>IFERROR(INDEX('Paste Peptide Data'!$BD$2:$BD$30000,MATCH(ROW()-ROW($D$1),'Paste Peptide Data'!$BK$2:$BK$30000,0)),"")</f>
        <v/>
      </c>
      <c r="BM535" s="9" t="str">
        <f>IFERROR(INDEX('Paste Peptide Data'!$BE$2:$BE$30000,MATCH(ROW()-ROW($D$1),'Paste Peptide Data'!$BK$2:$BK$30000,0)),"")</f>
        <v/>
      </c>
      <c r="BN535" s="9" t="str">
        <f>IFERROR(INDEX('Paste Peptide Data'!$BF$2:$BF$30000,MATCH(ROW()-ROW($D$1),'Paste Peptide Data'!$BK$2:$BK$30000,0)),"")</f>
        <v/>
      </c>
      <c r="BP535" s="20">
        <f t="shared" si="317"/>
        <v>0</v>
      </c>
      <c r="BQ535" s="8">
        <f t="shared" si="318"/>
        <v>0.53300000000000003</v>
      </c>
      <c r="BR535" s="8">
        <f t="shared" si="319"/>
        <v>0.57899999999999996</v>
      </c>
      <c r="BS535" s="8">
        <f t="shared" si="320"/>
        <v>484</v>
      </c>
      <c r="BT535" s="8"/>
      <c r="BU535" s="21" t="str">
        <f t="shared" si="321"/>
        <v/>
      </c>
      <c r="BV535" s="9" t="str">
        <f t="shared" si="322"/>
        <v/>
      </c>
      <c r="BW535" s="9" t="str">
        <f t="shared" si="323"/>
        <v/>
      </c>
      <c r="BX535" s="20">
        <f t="shared" si="324"/>
        <v>0</v>
      </c>
      <c r="BY535" s="8" t="str">
        <f t="shared" si="325"/>
        <v/>
      </c>
      <c r="BZ535" s="8" t="str">
        <f t="shared" si="326"/>
        <v/>
      </c>
      <c r="CA535" s="8">
        <f t="shared" si="327"/>
        <v>0</v>
      </c>
      <c r="CB535" s="20">
        <f t="shared" si="328"/>
        <v>0</v>
      </c>
      <c r="CC535" s="20">
        <f t="shared" si="329"/>
        <v>1</v>
      </c>
      <c r="CD535" s="20">
        <f t="shared" si="330"/>
        <v>999</v>
      </c>
      <c r="CF535" s="22" t="str">
        <f>IFERROR(INDEX($BU$2:$BU$1000,MATCH(SMALL($CD$2:$CD$1000,ROWS($CF$2:CF535)+$CC$1001),$CD$2:$CD$1000,0)),"")</f>
        <v/>
      </c>
      <c r="CG535" s="22" t="str">
        <f>IFERROR(INDEX($BV$2:$BV$1000,MATCH(SMALL($CD$2:$CD$1000,ROWS($CF$2:CF535)+$CC$1001),$CD$2:$CD$1000,0)),"")</f>
        <v/>
      </c>
      <c r="CH535" s="22" t="str">
        <f>IFERROR(INDEX($BW$2:$BW$1000,MATCH(SMALL($CD$2:$CD$1000,ROWS($CF$2:CF535)+$CC$1001),$CD$2:$CD$1000,0)),"")</f>
        <v/>
      </c>
      <c r="CL535" s="18" t="str">
        <f t="shared" si="331"/>
        <v/>
      </c>
      <c r="CM535" s="9" t="str">
        <f t="shared" si="332"/>
        <v/>
      </c>
      <c r="CN535" s="9" t="str">
        <f t="shared" si="333"/>
        <v/>
      </c>
      <c r="CO535" s="9" t="str">
        <f t="shared" si="334"/>
        <v/>
      </c>
      <c r="CP535" s="9" t="str">
        <f>IF(CO535="","",MAX(CP$1:CP534)+1)</f>
        <v/>
      </c>
      <c r="CQ535" s="9" t="str">
        <f t="shared" si="335"/>
        <v/>
      </c>
      <c r="CR535" s="9" t="str">
        <f t="shared" si="336"/>
        <v/>
      </c>
      <c r="CS535" s="9" t="str">
        <f t="shared" si="337"/>
        <v/>
      </c>
      <c r="CU535" s="9" t="str">
        <f t="shared" si="338"/>
        <v/>
      </c>
      <c r="CV535" s="9" t="str">
        <f t="shared" si="339"/>
        <v/>
      </c>
      <c r="CW535" s="9" t="str">
        <f t="shared" si="340"/>
        <v/>
      </c>
      <c r="CX535" s="9" t="str">
        <f>IF(CW535="","",MAX(CX$1:CX534)+1)</f>
        <v/>
      </c>
      <c r="CZ535" s="9" t="str">
        <f t="shared" si="341"/>
        <v/>
      </c>
      <c r="DA535" s="9" t="str">
        <f t="shared" si="342"/>
        <v/>
      </c>
      <c r="DB535" s="9" t="str">
        <f t="shared" si="343"/>
        <v/>
      </c>
      <c r="DG535" s="9" t="s">
        <v>1145</v>
      </c>
      <c r="DH535" s="9" t="str">
        <f t="shared" si="344"/>
        <v/>
      </c>
      <c r="DI535" s="9" t="str">
        <f t="shared" si="345"/>
        <v/>
      </c>
      <c r="DJ535" s="9" t="str">
        <f t="shared" si="346"/>
        <v/>
      </c>
      <c r="DK535" s="9" t="str">
        <f t="shared" si="347"/>
        <v/>
      </c>
      <c r="DL535" s="9" t="str">
        <f>IF(DK535="","",MAX(DL$1:DL534)+1)</f>
        <v/>
      </c>
      <c r="DM535" s="9" t="str">
        <f t="shared" si="348"/>
        <v/>
      </c>
      <c r="DN535" s="9" t="str">
        <f t="shared" si="349"/>
        <v/>
      </c>
      <c r="DO535" s="9" t="str">
        <f t="shared" si="350"/>
        <v/>
      </c>
    </row>
    <row r="536" spans="21:119" ht="16.2" thickBot="1">
      <c r="U536" s="17" t="b">
        <f t="shared" si="313"/>
        <v>0</v>
      </c>
      <c r="V536" s="9" t="str">
        <f t="shared" si="314"/>
        <v/>
      </c>
      <c r="W536" s="9" t="str">
        <f t="shared" si="315"/>
        <v/>
      </c>
      <c r="X536" s="9" t="str">
        <f t="shared" si="312"/>
        <v/>
      </c>
      <c r="BC536" s="9" t="str">
        <f>IF(V536="","",MAX(BC$1:BC535)+1)</f>
        <v/>
      </c>
      <c r="BD536" s="9" t="str">
        <f>IFERROR(INDEX('Paste Peptide Data'!$V$2:$V$30000,MATCH(ROW()-ROW($D$1),'Paste Peptide Data'!$BC$2:$BC$30000,0)),"")</f>
        <v/>
      </c>
      <c r="BE536" s="9" t="str">
        <f>IFERROR(INDEX('Paste Peptide Data'!$W$2:$W$30000,MATCH(ROW()-ROW($D$1),'Paste Peptide Data'!$BC$2:$BC$30000,0)),"")</f>
        <v/>
      </c>
      <c r="BF536" s="9" t="str">
        <f>IFERROR(INDEX('Paste Peptide Data'!$X$2:$X$30000,MATCH(ROW()-ROW($D$1),'Paste Peptide Data'!$BC$2:$BC$30000,0)),"")</f>
        <v/>
      </c>
      <c r="BH536" s="19">
        <f>COUNTIF( BF$2:BF536, BF536 )</f>
        <v>535</v>
      </c>
      <c r="BJ536" s="9" t="str">
        <f t="shared" si="316"/>
        <v/>
      </c>
      <c r="BK536" s="9" t="str">
        <f>IF(BJ536="","",MAX(BK$1:BK535)+1)</f>
        <v/>
      </c>
      <c r="BL536" s="9" t="str">
        <f>IFERROR(INDEX('Paste Peptide Data'!$BD$2:$BD$30000,MATCH(ROW()-ROW($D$1),'Paste Peptide Data'!$BK$2:$BK$30000,0)),"")</f>
        <v/>
      </c>
      <c r="BM536" s="9" t="str">
        <f>IFERROR(INDEX('Paste Peptide Data'!$BE$2:$BE$30000,MATCH(ROW()-ROW($D$1),'Paste Peptide Data'!$BK$2:$BK$30000,0)),"")</f>
        <v/>
      </c>
      <c r="BN536" s="9" t="str">
        <f>IFERROR(INDEX('Paste Peptide Data'!$BF$2:$BF$30000,MATCH(ROW()-ROW($D$1),'Paste Peptide Data'!$BK$2:$BK$30000,0)),"")</f>
        <v/>
      </c>
      <c r="BP536" s="20">
        <f t="shared" si="317"/>
        <v>0</v>
      </c>
      <c r="BQ536" s="8">
        <f t="shared" si="318"/>
        <v>0.53400000000000003</v>
      </c>
      <c r="BR536" s="8">
        <f t="shared" si="319"/>
        <v>0.57999999999999996</v>
      </c>
      <c r="BS536" s="8">
        <f t="shared" si="320"/>
        <v>485</v>
      </c>
      <c r="BT536" s="8"/>
      <c r="BU536" s="21" t="str">
        <f t="shared" si="321"/>
        <v/>
      </c>
      <c r="BV536" s="9" t="str">
        <f t="shared" si="322"/>
        <v/>
      </c>
      <c r="BW536" s="9" t="str">
        <f t="shared" si="323"/>
        <v/>
      </c>
      <c r="BX536" s="20">
        <f t="shared" si="324"/>
        <v>0</v>
      </c>
      <c r="BY536" s="8" t="str">
        <f t="shared" si="325"/>
        <v/>
      </c>
      <c r="BZ536" s="8" t="str">
        <f t="shared" si="326"/>
        <v/>
      </c>
      <c r="CA536" s="8">
        <f t="shared" si="327"/>
        <v>0</v>
      </c>
      <c r="CB536" s="20">
        <f t="shared" si="328"/>
        <v>0</v>
      </c>
      <c r="CC536" s="20">
        <f t="shared" si="329"/>
        <v>1</v>
      </c>
      <c r="CD536" s="20">
        <f t="shared" si="330"/>
        <v>999</v>
      </c>
      <c r="CF536" s="22" t="str">
        <f>IFERROR(INDEX($BU$2:$BU$1000,MATCH(SMALL($CD$2:$CD$1000,ROWS($CF$2:CF536)+$CC$1001),$CD$2:$CD$1000,0)),"")</f>
        <v/>
      </c>
      <c r="CG536" s="22" t="str">
        <f>IFERROR(INDEX($BV$2:$BV$1000,MATCH(SMALL($CD$2:$CD$1000,ROWS($CF$2:CF536)+$CC$1001),$CD$2:$CD$1000,0)),"")</f>
        <v/>
      </c>
      <c r="CH536" s="22" t="str">
        <f>IFERROR(INDEX($BW$2:$BW$1000,MATCH(SMALL($CD$2:$CD$1000,ROWS($CF$2:CF536)+$CC$1001),$CD$2:$CD$1000,0)),"")</f>
        <v/>
      </c>
      <c r="CL536" s="18" t="str">
        <f t="shared" si="331"/>
        <v/>
      </c>
      <c r="CM536" s="9" t="str">
        <f t="shared" si="332"/>
        <v/>
      </c>
      <c r="CN536" s="9" t="str">
        <f t="shared" si="333"/>
        <v/>
      </c>
      <c r="CO536" s="9" t="str">
        <f t="shared" si="334"/>
        <v/>
      </c>
      <c r="CP536" s="9" t="str">
        <f>IF(CO536="","",MAX(CP$1:CP535)+1)</f>
        <v/>
      </c>
      <c r="CQ536" s="9" t="str">
        <f t="shared" si="335"/>
        <v/>
      </c>
      <c r="CR536" s="9" t="str">
        <f t="shared" si="336"/>
        <v/>
      </c>
      <c r="CS536" s="9" t="str">
        <f t="shared" si="337"/>
        <v/>
      </c>
      <c r="CU536" s="9" t="str">
        <f t="shared" si="338"/>
        <v/>
      </c>
      <c r="CV536" s="9" t="str">
        <f t="shared" si="339"/>
        <v/>
      </c>
      <c r="CW536" s="9" t="str">
        <f t="shared" si="340"/>
        <v/>
      </c>
      <c r="CX536" s="9" t="str">
        <f>IF(CW536="","",MAX(CX$1:CX535)+1)</f>
        <v/>
      </c>
      <c r="CZ536" s="9" t="str">
        <f t="shared" si="341"/>
        <v/>
      </c>
      <c r="DA536" s="9" t="str">
        <f t="shared" si="342"/>
        <v/>
      </c>
      <c r="DB536" s="9" t="str">
        <f t="shared" si="343"/>
        <v/>
      </c>
      <c r="DG536" s="9" t="s">
        <v>1146</v>
      </c>
      <c r="DH536" s="9" t="str">
        <f t="shared" si="344"/>
        <v/>
      </c>
      <c r="DI536" s="9" t="str">
        <f t="shared" si="345"/>
        <v/>
      </c>
      <c r="DJ536" s="9" t="str">
        <f t="shared" si="346"/>
        <v/>
      </c>
      <c r="DK536" s="9" t="str">
        <f t="shared" si="347"/>
        <v/>
      </c>
      <c r="DL536" s="9" t="str">
        <f>IF(DK536="","",MAX(DL$1:DL535)+1)</f>
        <v/>
      </c>
      <c r="DM536" s="9" t="str">
        <f t="shared" si="348"/>
        <v/>
      </c>
      <c r="DN536" s="9" t="str">
        <f t="shared" si="349"/>
        <v/>
      </c>
      <c r="DO536" s="9" t="str">
        <f t="shared" si="350"/>
        <v/>
      </c>
    </row>
    <row r="537" spans="21:119" ht="16.2" thickBot="1">
      <c r="U537" s="17" t="b">
        <f t="shared" si="313"/>
        <v>0</v>
      </c>
      <c r="V537" s="9" t="str">
        <f t="shared" si="314"/>
        <v/>
      </c>
      <c r="W537" s="9" t="str">
        <f t="shared" si="315"/>
        <v/>
      </c>
      <c r="X537" s="9" t="str">
        <f t="shared" si="312"/>
        <v/>
      </c>
      <c r="BC537" s="9" t="str">
        <f>IF(V537="","",MAX(BC$1:BC536)+1)</f>
        <v/>
      </c>
      <c r="BD537" s="9" t="str">
        <f>IFERROR(INDEX('Paste Peptide Data'!$V$2:$V$30000,MATCH(ROW()-ROW($D$1),'Paste Peptide Data'!$BC$2:$BC$30000,0)),"")</f>
        <v/>
      </c>
      <c r="BE537" s="9" t="str">
        <f>IFERROR(INDEX('Paste Peptide Data'!$W$2:$W$30000,MATCH(ROW()-ROW($D$1),'Paste Peptide Data'!$BC$2:$BC$30000,0)),"")</f>
        <v/>
      </c>
      <c r="BF537" s="9" t="str">
        <f>IFERROR(INDEX('Paste Peptide Data'!$X$2:$X$30000,MATCH(ROW()-ROW($D$1),'Paste Peptide Data'!$BC$2:$BC$30000,0)),"")</f>
        <v/>
      </c>
      <c r="BH537" s="19">
        <f>COUNTIF( BF$2:BF537, BF537 )</f>
        <v>536</v>
      </c>
      <c r="BJ537" s="9" t="str">
        <f t="shared" si="316"/>
        <v/>
      </c>
      <c r="BK537" s="9" t="str">
        <f>IF(BJ537="","",MAX(BK$1:BK536)+1)</f>
        <v/>
      </c>
      <c r="BL537" s="9" t="str">
        <f>IFERROR(INDEX('Paste Peptide Data'!$BD$2:$BD$30000,MATCH(ROW()-ROW($D$1),'Paste Peptide Data'!$BK$2:$BK$30000,0)),"")</f>
        <v/>
      </c>
      <c r="BM537" s="9" t="str">
        <f>IFERROR(INDEX('Paste Peptide Data'!$BE$2:$BE$30000,MATCH(ROW()-ROW($D$1),'Paste Peptide Data'!$BK$2:$BK$30000,0)),"")</f>
        <v/>
      </c>
      <c r="BN537" s="9" t="str">
        <f>IFERROR(INDEX('Paste Peptide Data'!$BF$2:$BF$30000,MATCH(ROW()-ROW($D$1),'Paste Peptide Data'!$BK$2:$BK$30000,0)),"")</f>
        <v/>
      </c>
      <c r="BP537" s="20">
        <f t="shared" si="317"/>
        <v>0</v>
      </c>
      <c r="BQ537" s="8">
        <f t="shared" si="318"/>
        <v>0.53500000000000003</v>
      </c>
      <c r="BR537" s="8">
        <f t="shared" si="319"/>
        <v>0.57999999999999996</v>
      </c>
      <c r="BS537" s="8">
        <f t="shared" si="320"/>
        <v>486</v>
      </c>
      <c r="BT537" s="8"/>
      <c r="BU537" s="21" t="str">
        <f t="shared" si="321"/>
        <v/>
      </c>
      <c r="BV537" s="9" t="str">
        <f t="shared" si="322"/>
        <v/>
      </c>
      <c r="BW537" s="9" t="str">
        <f t="shared" si="323"/>
        <v/>
      </c>
      <c r="BX537" s="20">
        <f t="shared" si="324"/>
        <v>0</v>
      </c>
      <c r="BY537" s="8" t="str">
        <f t="shared" si="325"/>
        <v/>
      </c>
      <c r="BZ537" s="8" t="str">
        <f t="shared" si="326"/>
        <v/>
      </c>
      <c r="CA537" s="8">
        <f t="shared" si="327"/>
        <v>0</v>
      </c>
      <c r="CB537" s="20">
        <f t="shared" si="328"/>
        <v>0</v>
      </c>
      <c r="CC537" s="20">
        <f t="shared" si="329"/>
        <v>1</v>
      </c>
      <c r="CD537" s="20">
        <f t="shared" si="330"/>
        <v>999</v>
      </c>
      <c r="CF537" s="22" t="str">
        <f>IFERROR(INDEX($BU$2:$BU$1000,MATCH(SMALL($CD$2:$CD$1000,ROWS($CF$2:CF537)+$CC$1001),$CD$2:$CD$1000,0)),"")</f>
        <v/>
      </c>
      <c r="CG537" s="22" t="str">
        <f>IFERROR(INDEX($BV$2:$BV$1000,MATCH(SMALL($CD$2:$CD$1000,ROWS($CF$2:CF537)+$CC$1001),$CD$2:$CD$1000,0)),"")</f>
        <v/>
      </c>
      <c r="CH537" s="22" t="str">
        <f>IFERROR(INDEX($BW$2:$BW$1000,MATCH(SMALL($CD$2:$CD$1000,ROWS($CF$2:CF537)+$CC$1001),$CD$2:$CD$1000,0)),"")</f>
        <v/>
      </c>
      <c r="CL537" s="18" t="str">
        <f t="shared" si="331"/>
        <v/>
      </c>
      <c r="CM537" s="9" t="str">
        <f t="shared" si="332"/>
        <v/>
      </c>
      <c r="CN537" s="9" t="str">
        <f t="shared" si="333"/>
        <v/>
      </c>
      <c r="CO537" s="9" t="str">
        <f t="shared" si="334"/>
        <v/>
      </c>
      <c r="CP537" s="9" t="str">
        <f>IF(CO537="","",MAX(CP$1:CP536)+1)</f>
        <v/>
      </c>
      <c r="CQ537" s="9" t="str">
        <f t="shared" si="335"/>
        <v/>
      </c>
      <c r="CR537" s="9" t="str">
        <f t="shared" si="336"/>
        <v/>
      </c>
      <c r="CS537" s="9" t="str">
        <f t="shared" si="337"/>
        <v/>
      </c>
      <c r="CU537" s="9" t="str">
        <f t="shared" si="338"/>
        <v/>
      </c>
      <c r="CV537" s="9" t="str">
        <f t="shared" si="339"/>
        <v/>
      </c>
      <c r="CW537" s="9" t="str">
        <f t="shared" si="340"/>
        <v/>
      </c>
      <c r="CX537" s="9" t="str">
        <f>IF(CW537="","",MAX(CX$1:CX536)+1)</f>
        <v/>
      </c>
      <c r="CZ537" s="9" t="str">
        <f t="shared" si="341"/>
        <v/>
      </c>
      <c r="DA537" s="9" t="str">
        <f t="shared" si="342"/>
        <v/>
      </c>
      <c r="DB537" s="9" t="str">
        <f t="shared" si="343"/>
        <v/>
      </c>
      <c r="DG537" s="9" t="s">
        <v>1147</v>
      </c>
      <c r="DH537" s="9" t="str">
        <f t="shared" si="344"/>
        <v/>
      </c>
      <c r="DI537" s="9" t="str">
        <f t="shared" si="345"/>
        <v/>
      </c>
      <c r="DJ537" s="9" t="str">
        <f t="shared" si="346"/>
        <v/>
      </c>
      <c r="DK537" s="9" t="str">
        <f t="shared" si="347"/>
        <v/>
      </c>
      <c r="DL537" s="9" t="str">
        <f>IF(DK537="","",MAX(DL$1:DL536)+1)</f>
        <v/>
      </c>
      <c r="DM537" s="9" t="str">
        <f t="shared" si="348"/>
        <v/>
      </c>
      <c r="DN537" s="9" t="str">
        <f t="shared" si="349"/>
        <v/>
      </c>
      <c r="DO537" s="9" t="str">
        <f t="shared" si="350"/>
        <v/>
      </c>
    </row>
    <row r="538" spans="21:119" ht="16.2" thickBot="1">
      <c r="U538" s="17" t="b">
        <f t="shared" si="313"/>
        <v>0</v>
      </c>
      <c r="V538" s="9" t="str">
        <f t="shared" si="314"/>
        <v/>
      </c>
      <c r="W538" s="9" t="str">
        <f t="shared" si="315"/>
        <v/>
      </c>
      <c r="X538" s="9" t="str">
        <f t="shared" si="312"/>
        <v/>
      </c>
      <c r="BC538" s="9" t="str">
        <f>IF(V538="","",MAX(BC$1:BC537)+1)</f>
        <v/>
      </c>
      <c r="BD538" s="9" t="str">
        <f>IFERROR(INDEX('Paste Peptide Data'!$V$2:$V$30000,MATCH(ROW()-ROW($D$1),'Paste Peptide Data'!$BC$2:$BC$30000,0)),"")</f>
        <v/>
      </c>
      <c r="BE538" s="9" t="str">
        <f>IFERROR(INDEX('Paste Peptide Data'!$W$2:$W$30000,MATCH(ROW()-ROW($D$1),'Paste Peptide Data'!$BC$2:$BC$30000,0)),"")</f>
        <v/>
      </c>
      <c r="BF538" s="9" t="str">
        <f>IFERROR(INDEX('Paste Peptide Data'!$X$2:$X$30000,MATCH(ROW()-ROW($D$1),'Paste Peptide Data'!$BC$2:$BC$30000,0)),"")</f>
        <v/>
      </c>
      <c r="BH538" s="19">
        <f>COUNTIF( BF$2:BF538, BF538 )</f>
        <v>537</v>
      </c>
      <c r="BJ538" s="9" t="str">
        <f t="shared" si="316"/>
        <v/>
      </c>
      <c r="BK538" s="9" t="str">
        <f>IF(BJ538="","",MAX(BK$1:BK537)+1)</f>
        <v/>
      </c>
      <c r="BL538" s="9" t="str">
        <f>IFERROR(INDEX('Paste Peptide Data'!$BD$2:$BD$30000,MATCH(ROW()-ROW($D$1),'Paste Peptide Data'!$BK$2:$BK$30000,0)),"")</f>
        <v/>
      </c>
      <c r="BM538" s="9" t="str">
        <f>IFERROR(INDEX('Paste Peptide Data'!$BE$2:$BE$30000,MATCH(ROW()-ROW($D$1),'Paste Peptide Data'!$BK$2:$BK$30000,0)),"")</f>
        <v/>
      </c>
      <c r="BN538" s="9" t="str">
        <f>IFERROR(INDEX('Paste Peptide Data'!$BF$2:$BF$30000,MATCH(ROW()-ROW($D$1),'Paste Peptide Data'!$BK$2:$BK$30000,0)),"")</f>
        <v/>
      </c>
      <c r="BP538" s="20">
        <f t="shared" si="317"/>
        <v>0</v>
      </c>
      <c r="BQ538" s="8">
        <f t="shared" si="318"/>
        <v>0.53600000000000003</v>
      </c>
      <c r="BR538" s="8">
        <f t="shared" si="319"/>
        <v>0.58099999999999996</v>
      </c>
      <c r="BS538" s="8">
        <f t="shared" si="320"/>
        <v>487</v>
      </c>
      <c r="BT538" s="8"/>
      <c r="BU538" s="21" t="str">
        <f t="shared" si="321"/>
        <v/>
      </c>
      <c r="BV538" s="9" t="str">
        <f t="shared" si="322"/>
        <v/>
      </c>
      <c r="BW538" s="9" t="str">
        <f t="shared" si="323"/>
        <v/>
      </c>
      <c r="BX538" s="20">
        <f t="shared" si="324"/>
        <v>0</v>
      </c>
      <c r="BY538" s="8" t="str">
        <f t="shared" si="325"/>
        <v/>
      </c>
      <c r="BZ538" s="8" t="str">
        <f t="shared" si="326"/>
        <v/>
      </c>
      <c r="CA538" s="8">
        <f t="shared" si="327"/>
        <v>0</v>
      </c>
      <c r="CB538" s="20">
        <f t="shared" si="328"/>
        <v>0</v>
      </c>
      <c r="CC538" s="20">
        <f t="shared" si="329"/>
        <v>1</v>
      </c>
      <c r="CD538" s="20">
        <f t="shared" si="330"/>
        <v>999</v>
      </c>
      <c r="CF538" s="22" t="str">
        <f>IFERROR(INDEX($BU$2:$BU$1000,MATCH(SMALL($CD$2:$CD$1000,ROWS($CF$2:CF538)+$CC$1001),$CD$2:$CD$1000,0)),"")</f>
        <v/>
      </c>
      <c r="CG538" s="22" t="str">
        <f>IFERROR(INDEX($BV$2:$BV$1000,MATCH(SMALL($CD$2:$CD$1000,ROWS($CF$2:CF538)+$CC$1001),$CD$2:$CD$1000,0)),"")</f>
        <v/>
      </c>
      <c r="CH538" s="22" t="str">
        <f>IFERROR(INDEX($BW$2:$BW$1000,MATCH(SMALL($CD$2:$CD$1000,ROWS($CF$2:CF538)+$CC$1001),$CD$2:$CD$1000,0)),"")</f>
        <v/>
      </c>
      <c r="CL538" s="18" t="str">
        <f t="shared" si="331"/>
        <v/>
      </c>
      <c r="CM538" s="9" t="str">
        <f t="shared" si="332"/>
        <v/>
      </c>
      <c r="CN538" s="9" t="str">
        <f t="shared" si="333"/>
        <v/>
      </c>
      <c r="CO538" s="9" t="str">
        <f t="shared" si="334"/>
        <v/>
      </c>
      <c r="CP538" s="9" t="str">
        <f>IF(CO538="","",MAX(CP$1:CP537)+1)</f>
        <v/>
      </c>
      <c r="CQ538" s="9" t="str">
        <f t="shared" si="335"/>
        <v/>
      </c>
      <c r="CR538" s="9" t="str">
        <f t="shared" si="336"/>
        <v/>
      </c>
      <c r="CS538" s="9" t="str">
        <f t="shared" si="337"/>
        <v/>
      </c>
      <c r="CU538" s="9" t="str">
        <f t="shared" si="338"/>
        <v/>
      </c>
      <c r="CV538" s="9" t="str">
        <f t="shared" si="339"/>
        <v/>
      </c>
      <c r="CW538" s="9" t="str">
        <f t="shared" si="340"/>
        <v/>
      </c>
      <c r="CX538" s="9" t="str">
        <f>IF(CW538="","",MAX(CX$1:CX537)+1)</f>
        <v/>
      </c>
      <c r="CZ538" s="9" t="str">
        <f t="shared" si="341"/>
        <v/>
      </c>
      <c r="DA538" s="9" t="str">
        <f t="shared" si="342"/>
        <v/>
      </c>
      <c r="DB538" s="9" t="str">
        <f t="shared" si="343"/>
        <v/>
      </c>
      <c r="DG538" s="9" t="s">
        <v>1148</v>
      </c>
      <c r="DH538" s="9" t="str">
        <f t="shared" si="344"/>
        <v/>
      </c>
      <c r="DI538" s="9" t="str">
        <f t="shared" si="345"/>
        <v/>
      </c>
      <c r="DJ538" s="9" t="str">
        <f t="shared" si="346"/>
        <v/>
      </c>
      <c r="DK538" s="9" t="str">
        <f t="shared" si="347"/>
        <v/>
      </c>
      <c r="DL538" s="9" t="str">
        <f>IF(DK538="","",MAX(DL$1:DL537)+1)</f>
        <v/>
      </c>
      <c r="DM538" s="9" t="str">
        <f t="shared" si="348"/>
        <v/>
      </c>
      <c r="DN538" s="9" t="str">
        <f t="shared" si="349"/>
        <v/>
      </c>
      <c r="DO538" s="9" t="str">
        <f t="shared" si="350"/>
        <v/>
      </c>
    </row>
    <row r="539" spans="21:119" ht="16.2" thickBot="1">
      <c r="U539" s="17" t="b">
        <f t="shared" si="313"/>
        <v>0</v>
      </c>
      <c r="V539" s="9" t="str">
        <f t="shared" si="314"/>
        <v/>
      </c>
      <c r="W539" s="9" t="str">
        <f t="shared" si="315"/>
        <v/>
      </c>
      <c r="X539" s="9" t="str">
        <f t="shared" si="312"/>
        <v/>
      </c>
      <c r="BC539" s="9" t="str">
        <f>IF(V539="","",MAX(BC$1:BC538)+1)</f>
        <v/>
      </c>
      <c r="BD539" s="9" t="str">
        <f>IFERROR(INDEX('Paste Peptide Data'!$V$2:$V$30000,MATCH(ROW()-ROW($D$1),'Paste Peptide Data'!$BC$2:$BC$30000,0)),"")</f>
        <v/>
      </c>
      <c r="BE539" s="9" t="str">
        <f>IFERROR(INDEX('Paste Peptide Data'!$W$2:$W$30000,MATCH(ROW()-ROW($D$1),'Paste Peptide Data'!$BC$2:$BC$30000,0)),"")</f>
        <v/>
      </c>
      <c r="BF539" s="9" t="str">
        <f>IFERROR(INDEX('Paste Peptide Data'!$X$2:$X$30000,MATCH(ROW()-ROW($D$1),'Paste Peptide Data'!$BC$2:$BC$30000,0)),"")</f>
        <v/>
      </c>
      <c r="BH539" s="19">
        <f>COUNTIF( BF$2:BF539, BF539 )</f>
        <v>538</v>
      </c>
      <c r="BJ539" s="9" t="str">
        <f t="shared" si="316"/>
        <v/>
      </c>
      <c r="BK539" s="9" t="str">
        <f>IF(BJ539="","",MAX(BK$1:BK538)+1)</f>
        <v/>
      </c>
      <c r="BL539" s="9" t="str">
        <f>IFERROR(INDEX('Paste Peptide Data'!$BD$2:$BD$30000,MATCH(ROW()-ROW($D$1),'Paste Peptide Data'!$BK$2:$BK$30000,0)),"")</f>
        <v/>
      </c>
      <c r="BM539" s="9" t="str">
        <f>IFERROR(INDEX('Paste Peptide Data'!$BE$2:$BE$30000,MATCH(ROW()-ROW($D$1),'Paste Peptide Data'!$BK$2:$BK$30000,0)),"")</f>
        <v/>
      </c>
      <c r="BN539" s="9" t="str">
        <f>IFERROR(INDEX('Paste Peptide Data'!$BF$2:$BF$30000,MATCH(ROW()-ROW($D$1),'Paste Peptide Data'!$BK$2:$BK$30000,0)),"")</f>
        <v/>
      </c>
      <c r="BP539" s="20">
        <f t="shared" si="317"/>
        <v>0</v>
      </c>
      <c r="BQ539" s="8">
        <f t="shared" si="318"/>
        <v>0.53700000000000003</v>
      </c>
      <c r="BR539" s="8">
        <f t="shared" si="319"/>
        <v>0.58199999999999996</v>
      </c>
      <c r="BS539" s="8">
        <f t="shared" si="320"/>
        <v>488</v>
      </c>
      <c r="BT539" s="8"/>
      <c r="BU539" s="21" t="str">
        <f t="shared" si="321"/>
        <v/>
      </c>
      <c r="BV539" s="9" t="str">
        <f t="shared" si="322"/>
        <v/>
      </c>
      <c r="BW539" s="9" t="str">
        <f t="shared" si="323"/>
        <v/>
      </c>
      <c r="BX539" s="20">
        <f t="shared" si="324"/>
        <v>0</v>
      </c>
      <c r="BY539" s="8" t="str">
        <f t="shared" si="325"/>
        <v/>
      </c>
      <c r="BZ539" s="8" t="str">
        <f t="shared" si="326"/>
        <v/>
      </c>
      <c r="CA539" s="8">
        <f t="shared" si="327"/>
        <v>0</v>
      </c>
      <c r="CB539" s="20">
        <f t="shared" si="328"/>
        <v>0</v>
      </c>
      <c r="CC539" s="20">
        <f t="shared" si="329"/>
        <v>1</v>
      </c>
      <c r="CD539" s="20">
        <f t="shared" si="330"/>
        <v>999</v>
      </c>
      <c r="CF539" s="22" t="str">
        <f>IFERROR(INDEX($BU$2:$BU$1000,MATCH(SMALL($CD$2:$CD$1000,ROWS($CF$2:CF539)+$CC$1001),$CD$2:$CD$1000,0)),"")</f>
        <v/>
      </c>
      <c r="CG539" s="22" t="str">
        <f>IFERROR(INDEX($BV$2:$BV$1000,MATCH(SMALL($CD$2:$CD$1000,ROWS($CF$2:CF539)+$CC$1001),$CD$2:$CD$1000,0)),"")</f>
        <v/>
      </c>
      <c r="CH539" s="22" t="str">
        <f>IFERROR(INDEX($BW$2:$BW$1000,MATCH(SMALL($CD$2:$CD$1000,ROWS($CF$2:CF539)+$CC$1001),$CD$2:$CD$1000,0)),"")</f>
        <v/>
      </c>
      <c r="CL539" s="18" t="str">
        <f t="shared" si="331"/>
        <v/>
      </c>
      <c r="CM539" s="9" t="str">
        <f t="shared" si="332"/>
        <v/>
      </c>
      <c r="CN539" s="9" t="str">
        <f t="shared" si="333"/>
        <v/>
      </c>
      <c r="CO539" s="9" t="str">
        <f t="shared" si="334"/>
        <v/>
      </c>
      <c r="CP539" s="9" t="str">
        <f>IF(CO539="","",MAX(CP$1:CP538)+1)</f>
        <v/>
      </c>
      <c r="CQ539" s="9" t="str">
        <f t="shared" si="335"/>
        <v/>
      </c>
      <c r="CR539" s="9" t="str">
        <f t="shared" si="336"/>
        <v/>
      </c>
      <c r="CS539" s="9" t="str">
        <f t="shared" si="337"/>
        <v/>
      </c>
      <c r="CU539" s="9" t="str">
        <f t="shared" si="338"/>
        <v/>
      </c>
      <c r="CV539" s="9" t="str">
        <f t="shared" si="339"/>
        <v/>
      </c>
      <c r="CW539" s="9" t="str">
        <f t="shared" si="340"/>
        <v/>
      </c>
      <c r="CX539" s="9" t="str">
        <f>IF(CW539="","",MAX(CX$1:CX538)+1)</f>
        <v/>
      </c>
      <c r="CZ539" s="9" t="str">
        <f t="shared" si="341"/>
        <v/>
      </c>
      <c r="DA539" s="9" t="str">
        <f t="shared" si="342"/>
        <v/>
      </c>
      <c r="DB539" s="9" t="str">
        <f t="shared" si="343"/>
        <v/>
      </c>
      <c r="DG539" s="9" t="s">
        <v>1149</v>
      </c>
      <c r="DH539" s="9" t="str">
        <f t="shared" si="344"/>
        <v/>
      </c>
      <c r="DI539" s="9" t="str">
        <f t="shared" si="345"/>
        <v/>
      </c>
      <c r="DJ539" s="9" t="str">
        <f t="shared" si="346"/>
        <v/>
      </c>
      <c r="DK539" s="9" t="str">
        <f t="shared" si="347"/>
        <v/>
      </c>
      <c r="DL539" s="9" t="str">
        <f>IF(DK539="","",MAX(DL$1:DL538)+1)</f>
        <v/>
      </c>
      <c r="DM539" s="9" t="str">
        <f t="shared" si="348"/>
        <v/>
      </c>
      <c r="DN539" s="9" t="str">
        <f t="shared" si="349"/>
        <v/>
      </c>
      <c r="DO539" s="9" t="str">
        <f t="shared" si="350"/>
        <v/>
      </c>
    </row>
    <row r="540" spans="21:119" ht="16.2" thickBot="1">
      <c r="U540" s="17" t="b">
        <f t="shared" si="313"/>
        <v>0</v>
      </c>
      <c r="V540" s="9" t="str">
        <f t="shared" si="314"/>
        <v/>
      </c>
      <c r="W540" s="9" t="str">
        <f t="shared" si="315"/>
        <v/>
      </c>
      <c r="X540" s="9" t="str">
        <f t="shared" si="312"/>
        <v/>
      </c>
      <c r="BC540" s="9" t="str">
        <f>IF(V540="","",MAX(BC$1:BC539)+1)</f>
        <v/>
      </c>
      <c r="BD540" s="9" t="str">
        <f>IFERROR(INDEX('Paste Peptide Data'!$V$2:$V$30000,MATCH(ROW()-ROW($D$1),'Paste Peptide Data'!$BC$2:$BC$30000,0)),"")</f>
        <v/>
      </c>
      <c r="BE540" s="9" t="str">
        <f>IFERROR(INDEX('Paste Peptide Data'!$W$2:$W$30000,MATCH(ROW()-ROW($D$1),'Paste Peptide Data'!$BC$2:$BC$30000,0)),"")</f>
        <v/>
      </c>
      <c r="BF540" s="9" t="str">
        <f>IFERROR(INDEX('Paste Peptide Data'!$X$2:$X$30000,MATCH(ROW()-ROW($D$1),'Paste Peptide Data'!$BC$2:$BC$30000,0)),"")</f>
        <v/>
      </c>
      <c r="BH540" s="19">
        <f>COUNTIF( BF$2:BF540, BF540 )</f>
        <v>539</v>
      </c>
      <c r="BJ540" s="9" t="str">
        <f t="shared" si="316"/>
        <v/>
      </c>
      <c r="BK540" s="9" t="str">
        <f>IF(BJ540="","",MAX(BK$1:BK539)+1)</f>
        <v/>
      </c>
      <c r="BL540" s="9" t="str">
        <f>IFERROR(INDEX('Paste Peptide Data'!$BD$2:$BD$30000,MATCH(ROW()-ROW($D$1),'Paste Peptide Data'!$BK$2:$BK$30000,0)),"")</f>
        <v/>
      </c>
      <c r="BM540" s="9" t="str">
        <f>IFERROR(INDEX('Paste Peptide Data'!$BE$2:$BE$30000,MATCH(ROW()-ROW($D$1),'Paste Peptide Data'!$BK$2:$BK$30000,0)),"")</f>
        <v/>
      </c>
      <c r="BN540" s="9" t="str">
        <f>IFERROR(INDEX('Paste Peptide Data'!$BF$2:$BF$30000,MATCH(ROW()-ROW($D$1),'Paste Peptide Data'!$BK$2:$BK$30000,0)),"")</f>
        <v/>
      </c>
      <c r="BP540" s="20">
        <f t="shared" si="317"/>
        <v>0</v>
      </c>
      <c r="BQ540" s="8">
        <f t="shared" si="318"/>
        <v>0.53800000000000003</v>
      </c>
      <c r="BR540" s="8">
        <f t="shared" si="319"/>
        <v>0.58299999999999996</v>
      </c>
      <c r="BS540" s="8">
        <f t="shared" si="320"/>
        <v>489</v>
      </c>
      <c r="BT540" s="8"/>
      <c r="BU540" s="21" t="str">
        <f t="shared" si="321"/>
        <v/>
      </c>
      <c r="BV540" s="9" t="str">
        <f t="shared" si="322"/>
        <v/>
      </c>
      <c r="BW540" s="9" t="str">
        <f t="shared" si="323"/>
        <v/>
      </c>
      <c r="BX540" s="20">
        <f t="shared" si="324"/>
        <v>0</v>
      </c>
      <c r="BY540" s="8" t="str">
        <f t="shared" si="325"/>
        <v/>
      </c>
      <c r="BZ540" s="8" t="str">
        <f t="shared" si="326"/>
        <v/>
      </c>
      <c r="CA540" s="8">
        <f t="shared" si="327"/>
        <v>0</v>
      </c>
      <c r="CB540" s="20">
        <f t="shared" si="328"/>
        <v>0</v>
      </c>
      <c r="CC540" s="20">
        <f t="shared" si="329"/>
        <v>1</v>
      </c>
      <c r="CD540" s="20">
        <f t="shared" si="330"/>
        <v>999</v>
      </c>
      <c r="CF540" s="22" t="str">
        <f>IFERROR(INDEX($BU$2:$BU$1000,MATCH(SMALL($CD$2:$CD$1000,ROWS($CF$2:CF540)+$CC$1001),$CD$2:$CD$1000,0)),"")</f>
        <v/>
      </c>
      <c r="CG540" s="22" t="str">
        <f>IFERROR(INDEX($BV$2:$BV$1000,MATCH(SMALL($CD$2:$CD$1000,ROWS($CF$2:CF540)+$CC$1001),$CD$2:$CD$1000,0)),"")</f>
        <v/>
      </c>
      <c r="CH540" s="22" t="str">
        <f>IFERROR(INDEX($BW$2:$BW$1000,MATCH(SMALL($CD$2:$CD$1000,ROWS($CF$2:CF540)+$CC$1001),$CD$2:$CD$1000,0)),"")</f>
        <v/>
      </c>
      <c r="CL540" s="18" t="str">
        <f t="shared" si="331"/>
        <v/>
      </c>
      <c r="CM540" s="9" t="str">
        <f t="shared" si="332"/>
        <v/>
      </c>
      <c r="CN540" s="9" t="str">
        <f t="shared" si="333"/>
        <v/>
      </c>
      <c r="CO540" s="9" t="str">
        <f t="shared" si="334"/>
        <v/>
      </c>
      <c r="CP540" s="9" t="str">
        <f>IF(CO540="","",MAX(CP$1:CP539)+1)</f>
        <v/>
      </c>
      <c r="CQ540" s="9" t="str">
        <f t="shared" si="335"/>
        <v/>
      </c>
      <c r="CR540" s="9" t="str">
        <f t="shared" si="336"/>
        <v/>
      </c>
      <c r="CS540" s="9" t="str">
        <f t="shared" si="337"/>
        <v/>
      </c>
      <c r="CU540" s="9" t="str">
        <f t="shared" si="338"/>
        <v/>
      </c>
      <c r="CV540" s="9" t="str">
        <f t="shared" si="339"/>
        <v/>
      </c>
      <c r="CW540" s="9" t="str">
        <f t="shared" si="340"/>
        <v/>
      </c>
      <c r="CX540" s="9" t="str">
        <f>IF(CW540="","",MAX(CX$1:CX539)+1)</f>
        <v/>
      </c>
      <c r="CZ540" s="9" t="str">
        <f t="shared" si="341"/>
        <v/>
      </c>
      <c r="DA540" s="9" t="str">
        <f t="shared" si="342"/>
        <v/>
      </c>
      <c r="DB540" s="9" t="str">
        <f t="shared" si="343"/>
        <v/>
      </c>
      <c r="DG540" s="9" t="s">
        <v>1150</v>
      </c>
      <c r="DH540" s="9" t="str">
        <f t="shared" si="344"/>
        <v/>
      </c>
      <c r="DI540" s="9" t="str">
        <f t="shared" si="345"/>
        <v/>
      </c>
      <c r="DJ540" s="9" t="str">
        <f t="shared" si="346"/>
        <v/>
      </c>
      <c r="DK540" s="9" t="str">
        <f t="shared" si="347"/>
        <v/>
      </c>
      <c r="DL540" s="9" t="str">
        <f>IF(DK540="","",MAX(DL$1:DL539)+1)</f>
        <v/>
      </c>
      <c r="DM540" s="9" t="str">
        <f t="shared" si="348"/>
        <v/>
      </c>
      <c r="DN540" s="9" t="str">
        <f t="shared" si="349"/>
        <v/>
      </c>
      <c r="DO540" s="9" t="str">
        <f t="shared" si="350"/>
        <v/>
      </c>
    </row>
    <row r="541" spans="21:119" ht="16.2" thickBot="1">
      <c r="U541" s="17" t="b">
        <f t="shared" si="313"/>
        <v>0</v>
      </c>
      <c r="V541" s="9" t="str">
        <f t="shared" si="314"/>
        <v/>
      </c>
      <c r="W541" s="9" t="str">
        <f t="shared" si="315"/>
        <v/>
      </c>
      <c r="X541" s="9" t="str">
        <f t="shared" si="312"/>
        <v/>
      </c>
      <c r="BC541" s="9" t="str">
        <f>IF(V541="","",MAX(BC$1:BC540)+1)</f>
        <v/>
      </c>
      <c r="BD541" s="9" t="str">
        <f>IFERROR(INDEX('Paste Peptide Data'!$V$2:$V$30000,MATCH(ROW()-ROW($D$1),'Paste Peptide Data'!$BC$2:$BC$30000,0)),"")</f>
        <v/>
      </c>
      <c r="BE541" s="9" t="str">
        <f>IFERROR(INDEX('Paste Peptide Data'!$W$2:$W$30000,MATCH(ROW()-ROW($D$1),'Paste Peptide Data'!$BC$2:$BC$30000,0)),"")</f>
        <v/>
      </c>
      <c r="BF541" s="9" t="str">
        <f>IFERROR(INDEX('Paste Peptide Data'!$X$2:$X$30000,MATCH(ROW()-ROW($D$1),'Paste Peptide Data'!$BC$2:$BC$30000,0)),"")</f>
        <v/>
      </c>
      <c r="BH541" s="19">
        <f>COUNTIF( BF$2:BF541, BF541 )</f>
        <v>540</v>
      </c>
      <c r="BJ541" s="9" t="str">
        <f t="shared" si="316"/>
        <v/>
      </c>
      <c r="BK541" s="9" t="str">
        <f>IF(BJ541="","",MAX(BK$1:BK540)+1)</f>
        <v/>
      </c>
      <c r="BL541" s="9" t="str">
        <f>IFERROR(INDEX('Paste Peptide Data'!$BD$2:$BD$30000,MATCH(ROW()-ROW($D$1),'Paste Peptide Data'!$BK$2:$BK$30000,0)),"")</f>
        <v/>
      </c>
      <c r="BM541" s="9" t="str">
        <f>IFERROR(INDEX('Paste Peptide Data'!$BE$2:$BE$30000,MATCH(ROW()-ROW($D$1),'Paste Peptide Data'!$BK$2:$BK$30000,0)),"")</f>
        <v/>
      </c>
      <c r="BN541" s="9" t="str">
        <f>IFERROR(INDEX('Paste Peptide Data'!$BF$2:$BF$30000,MATCH(ROW()-ROW($D$1),'Paste Peptide Data'!$BK$2:$BK$30000,0)),"")</f>
        <v/>
      </c>
      <c r="BP541" s="20">
        <f t="shared" si="317"/>
        <v>0</v>
      </c>
      <c r="BQ541" s="8">
        <f t="shared" si="318"/>
        <v>0.53900000000000003</v>
      </c>
      <c r="BR541" s="8">
        <f t="shared" si="319"/>
        <v>0.58399999999999996</v>
      </c>
      <c r="BS541" s="8">
        <f t="shared" si="320"/>
        <v>490</v>
      </c>
      <c r="BT541" s="8"/>
      <c r="BU541" s="21" t="str">
        <f t="shared" si="321"/>
        <v/>
      </c>
      <c r="BV541" s="9" t="str">
        <f t="shared" si="322"/>
        <v/>
      </c>
      <c r="BW541" s="9" t="str">
        <f t="shared" si="323"/>
        <v/>
      </c>
      <c r="BX541" s="20">
        <f t="shared" si="324"/>
        <v>0</v>
      </c>
      <c r="BY541" s="8" t="str">
        <f t="shared" si="325"/>
        <v/>
      </c>
      <c r="BZ541" s="8" t="str">
        <f t="shared" si="326"/>
        <v/>
      </c>
      <c r="CA541" s="8">
        <f t="shared" si="327"/>
        <v>0</v>
      </c>
      <c r="CB541" s="20">
        <f t="shared" si="328"/>
        <v>0</v>
      </c>
      <c r="CC541" s="20">
        <f t="shared" si="329"/>
        <v>1</v>
      </c>
      <c r="CD541" s="20">
        <f t="shared" si="330"/>
        <v>999</v>
      </c>
      <c r="CF541" s="22" t="str">
        <f>IFERROR(INDEX($BU$2:$BU$1000,MATCH(SMALL($CD$2:$CD$1000,ROWS($CF$2:CF541)+$CC$1001),$CD$2:$CD$1000,0)),"")</f>
        <v/>
      </c>
      <c r="CG541" s="22" t="str">
        <f>IFERROR(INDEX($BV$2:$BV$1000,MATCH(SMALL($CD$2:$CD$1000,ROWS($CF$2:CF541)+$CC$1001),$CD$2:$CD$1000,0)),"")</f>
        <v/>
      </c>
      <c r="CH541" s="22" t="str">
        <f>IFERROR(INDEX($BW$2:$BW$1000,MATCH(SMALL($CD$2:$CD$1000,ROWS($CF$2:CF541)+$CC$1001),$CD$2:$CD$1000,0)),"")</f>
        <v/>
      </c>
      <c r="CL541" s="18" t="str">
        <f t="shared" si="331"/>
        <v/>
      </c>
      <c r="CM541" s="9" t="str">
        <f t="shared" si="332"/>
        <v/>
      </c>
      <c r="CN541" s="9" t="str">
        <f t="shared" si="333"/>
        <v/>
      </c>
      <c r="CO541" s="9" t="str">
        <f t="shared" si="334"/>
        <v/>
      </c>
      <c r="CP541" s="9" t="str">
        <f>IF(CO541="","",MAX(CP$1:CP540)+1)</f>
        <v/>
      </c>
      <c r="CQ541" s="9" t="str">
        <f t="shared" si="335"/>
        <v/>
      </c>
      <c r="CR541" s="9" t="str">
        <f t="shared" si="336"/>
        <v/>
      </c>
      <c r="CS541" s="9" t="str">
        <f t="shared" si="337"/>
        <v/>
      </c>
      <c r="CU541" s="9" t="str">
        <f t="shared" si="338"/>
        <v/>
      </c>
      <c r="CV541" s="9" t="str">
        <f t="shared" si="339"/>
        <v/>
      </c>
      <c r="CW541" s="9" t="str">
        <f t="shared" si="340"/>
        <v/>
      </c>
      <c r="CX541" s="9" t="str">
        <f>IF(CW541="","",MAX(CX$1:CX540)+1)</f>
        <v/>
      </c>
      <c r="CZ541" s="9" t="str">
        <f t="shared" si="341"/>
        <v/>
      </c>
      <c r="DA541" s="9" t="str">
        <f t="shared" si="342"/>
        <v/>
      </c>
      <c r="DB541" s="9" t="str">
        <f t="shared" si="343"/>
        <v/>
      </c>
      <c r="DG541" s="9" t="s">
        <v>1151</v>
      </c>
      <c r="DH541" s="9" t="str">
        <f t="shared" si="344"/>
        <v/>
      </c>
      <c r="DI541" s="9" t="str">
        <f t="shared" si="345"/>
        <v/>
      </c>
      <c r="DJ541" s="9" t="str">
        <f t="shared" si="346"/>
        <v/>
      </c>
      <c r="DK541" s="9" t="str">
        <f t="shared" si="347"/>
        <v/>
      </c>
      <c r="DL541" s="9" t="str">
        <f>IF(DK541="","",MAX(DL$1:DL540)+1)</f>
        <v/>
      </c>
      <c r="DM541" s="9" t="str">
        <f t="shared" si="348"/>
        <v/>
      </c>
      <c r="DN541" s="9" t="str">
        <f t="shared" si="349"/>
        <v/>
      </c>
      <c r="DO541" s="9" t="str">
        <f t="shared" si="350"/>
        <v/>
      </c>
    </row>
    <row r="542" spans="21:119" ht="16.2" thickBot="1">
      <c r="U542" s="17" t="b">
        <f t="shared" si="313"/>
        <v>0</v>
      </c>
      <c r="V542" s="9" t="str">
        <f t="shared" si="314"/>
        <v/>
      </c>
      <c r="W542" s="9" t="str">
        <f t="shared" si="315"/>
        <v/>
      </c>
      <c r="X542" s="9" t="str">
        <f t="shared" ref="X542:X605" si="351">IF(U542=TRUE, MID(LEFT(N542,FIND(")",N542)-1),FIND("(",N542)+1,LEN(N542)), "")</f>
        <v/>
      </c>
      <c r="BC542" s="9" t="str">
        <f>IF(V542="","",MAX(BC$1:BC541)+1)</f>
        <v/>
      </c>
      <c r="BD542" s="9" t="str">
        <f>IFERROR(INDEX('Paste Peptide Data'!$V$2:$V$30000,MATCH(ROW()-ROW($D$1),'Paste Peptide Data'!$BC$2:$BC$30000,0)),"")</f>
        <v/>
      </c>
      <c r="BE542" s="9" t="str">
        <f>IFERROR(INDEX('Paste Peptide Data'!$W$2:$W$30000,MATCH(ROW()-ROW($D$1),'Paste Peptide Data'!$BC$2:$BC$30000,0)),"")</f>
        <v/>
      </c>
      <c r="BF542" s="9" t="str">
        <f>IFERROR(INDEX('Paste Peptide Data'!$X$2:$X$30000,MATCH(ROW()-ROW($D$1),'Paste Peptide Data'!$BC$2:$BC$30000,0)),"")</f>
        <v/>
      </c>
      <c r="BH542" s="19">
        <f>COUNTIF( BF$2:BF542, BF542 )</f>
        <v>541</v>
      </c>
      <c r="BJ542" s="9" t="str">
        <f t="shared" si="316"/>
        <v/>
      </c>
      <c r="BK542" s="9" t="str">
        <f>IF(BJ542="","",MAX(BK$1:BK541)+1)</f>
        <v/>
      </c>
      <c r="BL542" s="9" t="str">
        <f>IFERROR(INDEX('Paste Peptide Data'!$BD$2:$BD$30000,MATCH(ROW()-ROW($D$1),'Paste Peptide Data'!$BK$2:$BK$30000,0)),"")</f>
        <v/>
      </c>
      <c r="BM542" s="9" t="str">
        <f>IFERROR(INDEX('Paste Peptide Data'!$BE$2:$BE$30000,MATCH(ROW()-ROW($D$1),'Paste Peptide Data'!$BK$2:$BK$30000,0)),"")</f>
        <v/>
      </c>
      <c r="BN542" s="9" t="str">
        <f>IFERROR(INDEX('Paste Peptide Data'!$BF$2:$BF$30000,MATCH(ROW()-ROW($D$1),'Paste Peptide Data'!$BK$2:$BK$30000,0)),"")</f>
        <v/>
      </c>
      <c r="BP542" s="20">
        <f t="shared" si="317"/>
        <v>0</v>
      </c>
      <c r="BQ542" s="8">
        <f t="shared" si="318"/>
        <v>0.54</v>
      </c>
      <c r="BR542" s="8">
        <f t="shared" si="319"/>
        <v>0.58499999999999996</v>
      </c>
      <c r="BS542" s="8">
        <f t="shared" si="320"/>
        <v>491</v>
      </c>
      <c r="BT542" s="8"/>
      <c r="BU542" s="21" t="str">
        <f t="shared" si="321"/>
        <v/>
      </c>
      <c r="BV542" s="9" t="str">
        <f t="shared" si="322"/>
        <v/>
      </c>
      <c r="BW542" s="9" t="str">
        <f t="shared" si="323"/>
        <v/>
      </c>
      <c r="BX542" s="20">
        <f t="shared" si="324"/>
        <v>0</v>
      </c>
      <c r="BY542" s="8" t="str">
        <f t="shared" si="325"/>
        <v/>
      </c>
      <c r="BZ542" s="8" t="str">
        <f t="shared" si="326"/>
        <v/>
      </c>
      <c r="CA542" s="8">
        <f t="shared" si="327"/>
        <v>0</v>
      </c>
      <c r="CB542" s="20">
        <f t="shared" si="328"/>
        <v>0</v>
      </c>
      <c r="CC542" s="20">
        <f t="shared" si="329"/>
        <v>1</v>
      </c>
      <c r="CD542" s="20">
        <f t="shared" si="330"/>
        <v>999</v>
      </c>
      <c r="CF542" s="22" t="str">
        <f>IFERROR(INDEX($BU$2:$BU$1000,MATCH(SMALL($CD$2:$CD$1000,ROWS($CF$2:CF542)+$CC$1001),$CD$2:$CD$1000,0)),"")</f>
        <v/>
      </c>
      <c r="CG542" s="22" t="str">
        <f>IFERROR(INDEX($BV$2:$BV$1000,MATCH(SMALL($CD$2:$CD$1000,ROWS($CF$2:CF542)+$CC$1001),$CD$2:$CD$1000,0)),"")</f>
        <v/>
      </c>
      <c r="CH542" s="22" t="str">
        <f>IFERROR(INDEX($BW$2:$BW$1000,MATCH(SMALL($CD$2:$CD$1000,ROWS($CF$2:CF542)+$CC$1001),$CD$2:$CD$1000,0)),"")</f>
        <v/>
      </c>
      <c r="CL542" s="18" t="str">
        <f t="shared" si="331"/>
        <v/>
      </c>
      <c r="CM542" s="9" t="str">
        <f t="shared" si="332"/>
        <v/>
      </c>
      <c r="CN542" s="9" t="str">
        <f t="shared" si="333"/>
        <v/>
      </c>
      <c r="CO542" s="9" t="str">
        <f t="shared" si="334"/>
        <v/>
      </c>
      <c r="CP542" s="9" t="str">
        <f>IF(CO542="","",MAX(CP$1:CP541)+1)</f>
        <v/>
      </c>
      <c r="CQ542" s="9" t="str">
        <f t="shared" si="335"/>
        <v/>
      </c>
      <c r="CR542" s="9" t="str">
        <f t="shared" si="336"/>
        <v/>
      </c>
      <c r="CS542" s="9" t="str">
        <f t="shared" si="337"/>
        <v/>
      </c>
      <c r="CU542" s="9" t="str">
        <f t="shared" si="338"/>
        <v/>
      </c>
      <c r="CV542" s="9" t="str">
        <f t="shared" si="339"/>
        <v/>
      </c>
      <c r="CW542" s="9" t="str">
        <f t="shared" si="340"/>
        <v/>
      </c>
      <c r="CX542" s="9" t="str">
        <f>IF(CW542="","",MAX(CX$1:CX541)+1)</f>
        <v/>
      </c>
      <c r="CZ542" s="9" t="str">
        <f t="shared" si="341"/>
        <v/>
      </c>
      <c r="DA542" s="9" t="str">
        <f t="shared" si="342"/>
        <v/>
      </c>
      <c r="DB542" s="9" t="str">
        <f t="shared" si="343"/>
        <v/>
      </c>
      <c r="DG542" s="9" t="s">
        <v>1152</v>
      </c>
      <c r="DH542" s="9" t="str">
        <f t="shared" si="344"/>
        <v/>
      </c>
      <c r="DI542" s="9" t="str">
        <f t="shared" si="345"/>
        <v/>
      </c>
      <c r="DJ542" s="9" t="str">
        <f t="shared" si="346"/>
        <v/>
      </c>
      <c r="DK542" s="9" t="str">
        <f t="shared" si="347"/>
        <v/>
      </c>
      <c r="DL542" s="9" t="str">
        <f>IF(DK542="","",MAX(DL$1:DL541)+1)</f>
        <v/>
      </c>
      <c r="DM542" s="9" t="str">
        <f t="shared" si="348"/>
        <v/>
      </c>
      <c r="DN542" s="9" t="str">
        <f t="shared" si="349"/>
        <v/>
      </c>
      <c r="DO542" s="9" t="str">
        <f t="shared" si="350"/>
        <v/>
      </c>
    </row>
    <row r="543" spans="21:119" ht="16.2" thickBot="1">
      <c r="U543" s="17" t="b">
        <f t="shared" si="313"/>
        <v>0</v>
      </c>
      <c r="V543" s="9" t="str">
        <f t="shared" si="314"/>
        <v/>
      </c>
      <c r="W543" s="9" t="str">
        <f t="shared" si="315"/>
        <v/>
      </c>
      <c r="X543" s="9" t="str">
        <f t="shared" si="351"/>
        <v/>
      </c>
      <c r="BC543" s="9" t="str">
        <f>IF(V543="","",MAX(BC$1:BC542)+1)</f>
        <v/>
      </c>
      <c r="BD543" s="9" t="str">
        <f>IFERROR(INDEX('Paste Peptide Data'!$V$2:$V$30000,MATCH(ROW()-ROW($D$1),'Paste Peptide Data'!$BC$2:$BC$30000,0)),"")</f>
        <v/>
      </c>
      <c r="BE543" s="9" t="str">
        <f>IFERROR(INDEX('Paste Peptide Data'!$W$2:$W$30000,MATCH(ROW()-ROW($D$1),'Paste Peptide Data'!$BC$2:$BC$30000,0)),"")</f>
        <v/>
      </c>
      <c r="BF543" s="9" t="str">
        <f>IFERROR(INDEX('Paste Peptide Data'!$X$2:$X$30000,MATCH(ROW()-ROW($D$1),'Paste Peptide Data'!$BC$2:$BC$30000,0)),"")</f>
        <v/>
      </c>
      <c r="BH543" s="19">
        <f>COUNTIF( BF$2:BF543, BF543 )</f>
        <v>542</v>
      </c>
      <c r="BJ543" s="9" t="str">
        <f t="shared" si="316"/>
        <v/>
      </c>
      <c r="BK543" s="9" t="str">
        <f>IF(BJ543="","",MAX(BK$1:BK542)+1)</f>
        <v/>
      </c>
      <c r="BL543" s="9" t="str">
        <f>IFERROR(INDEX('Paste Peptide Data'!$BD$2:$BD$30000,MATCH(ROW()-ROW($D$1),'Paste Peptide Data'!$BK$2:$BK$30000,0)),"")</f>
        <v/>
      </c>
      <c r="BM543" s="9" t="str">
        <f>IFERROR(INDEX('Paste Peptide Data'!$BE$2:$BE$30000,MATCH(ROW()-ROW($D$1),'Paste Peptide Data'!$BK$2:$BK$30000,0)),"")</f>
        <v/>
      </c>
      <c r="BN543" s="9" t="str">
        <f>IFERROR(INDEX('Paste Peptide Data'!$BF$2:$BF$30000,MATCH(ROW()-ROW($D$1),'Paste Peptide Data'!$BK$2:$BK$30000,0)),"")</f>
        <v/>
      </c>
      <c r="BP543" s="20">
        <f t="shared" si="317"/>
        <v>0</v>
      </c>
      <c r="BQ543" s="8">
        <f t="shared" si="318"/>
        <v>0.54100000000000004</v>
      </c>
      <c r="BR543" s="8">
        <f t="shared" si="319"/>
        <v>0.58599999999999997</v>
      </c>
      <c r="BS543" s="8">
        <f t="shared" si="320"/>
        <v>493</v>
      </c>
      <c r="BT543" s="8"/>
      <c r="BU543" s="21" t="str">
        <f t="shared" si="321"/>
        <v/>
      </c>
      <c r="BV543" s="9" t="str">
        <f t="shared" si="322"/>
        <v/>
      </c>
      <c r="BW543" s="9" t="str">
        <f t="shared" si="323"/>
        <v/>
      </c>
      <c r="BX543" s="20">
        <f t="shared" si="324"/>
        <v>0</v>
      </c>
      <c r="BY543" s="8" t="str">
        <f t="shared" si="325"/>
        <v/>
      </c>
      <c r="BZ543" s="8" t="str">
        <f t="shared" si="326"/>
        <v/>
      </c>
      <c r="CA543" s="8">
        <f t="shared" si="327"/>
        <v>0</v>
      </c>
      <c r="CB543" s="20">
        <f t="shared" si="328"/>
        <v>0</v>
      </c>
      <c r="CC543" s="20">
        <f t="shared" si="329"/>
        <v>1</v>
      </c>
      <c r="CD543" s="20">
        <f t="shared" si="330"/>
        <v>999</v>
      </c>
      <c r="CF543" s="22" t="str">
        <f>IFERROR(INDEX($BU$2:$BU$1000,MATCH(SMALL($CD$2:$CD$1000,ROWS($CF$2:CF543)+$CC$1001),$CD$2:$CD$1000,0)),"")</f>
        <v/>
      </c>
      <c r="CG543" s="22" t="str">
        <f>IFERROR(INDEX($BV$2:$BV$1000,MATCH(SMALL($CD$2:$CD$1000,ROWS($CF$2:CF543)+$CC$1001),$CD$2:$CD$1000,0)),"")</f>
        <v/>
      </c>
      <c r="CH543" s="22" t="str">
        <f>IFERROR(INDEX($BW$2:$BW$1000,MATCH(SMALL($CD$2:$CD$1000,ROWS($CF$2:CF543)+$CC$1001),$CD$2:$CD$1000,0)),"")</f>
        <v/>
      </c>
      <c r="CL543" s="18" t="str">
        <f t="shared" si="331"/>
        <v/>
      </c>
      <c r="CM543" s="9" t="str">
        <f t="shared" si="332"/>
        <v/>
      </c>
      <c r="CN543" s="9" t="str">
        <f t="shared" si="333"/>
        <v/>
      </c>
      <c r="CO543" s="9" t="str">
        <f t="shared" si="334"/>
        <v/>
      </c>
      <c r="CP543" s="9" t="str">
        <f>IF(CO543="","",MAX(CP$1:CP542)+1)</f>
        <v/>
      </c>
      <c r="CQ543" s="9" t="str">
        <f t="shared" si="335"/>
        <v/>
      </c>
      <c r="CR543" s="9" t="str">
        <f t="shared" si="336"/>
        <v/>
      </c>
      <c r="CS543" s="9" t="str">
        <f t="shared" si="337"/>
        <v/>
      </c>
      <c r="CU543" s="9" t="str">
        <f t="shared" si="338"/>
        <v/>
      </c>
      <c r="CV543" s="9" t="str">
        <f t="shared" si="339"/>
        <v/>
      </c>
      <c r="CW543" s="9" t="str">
        <f t="shared" si="340"/>
        <v/>
      </c>
      <c r="CX543" s="9" t="str">
        <f>IF(CW543="","",MAX(CX$1:CX542)+1)</f>
        <v/>
      </c>
      <c r="CZ543" s="9" t="str">
        <f t="shared" si="341"/>
        <v/>
      </c>
      <c r="DA543" s="9" t="str">
        <f t="shared" si="342"/>
        <v/>
      </c>
      <c r="DB543" s="9" t="str">
        <f t="shared" si="343"/>
        <v/>
      </c>
      <c r="DG543" s="9" t="s">
        <v>1153</v>
      </c>
      <c r="DH543" s="9" t="str">
        <f t="shared" si="344"/>
        <v/>
      </c>
      <c r="DI543" s="9" t="str">
        <f t="shared" si="345"/>
        <v/>
      </c>
      <c r="DJ543" s="9" t="str">
        <f t="shared" si="346"/>
        <v/>
      </c>
      <c r="DK543" s="9" t="str">
        <f t="shared" si="347"/>
        <v/>
      </c>
      <c r="DL543" s="9" t="str">
        <f>IF(DK543="","",MAX(DL$1:DL542)+1)</f>
        <v/>
      </c>
      <c r="DM543" s="9" t="str">
        <f t="shared" si="348"/>
        <v/>
      </c>
      <c r="DN543" s="9" t="str">
        <f t="shared" si="349"/>
        <v/>
      </c>
      <c r="DO543" s="9" t="str">
        <f t="shared" si="350"/>
        <v/>
      </c>
    </row>
    <row r="544" spans="21:119" ht="16.2" thickBot="1">
      <c r="U544" s="17" t="b">
        <f t="shared" si="313"/>
        <v>0</v>
      </c>
      <c r="V544" s="9" t="str">
        <f t="shared" si="314"/>
        <v/>
      </c>
      <c r="W544" s="9" t="str">
        <f t="shared" si="315"/>
        <v/>
      </c>
      <c r="X544" s="9" t="str">
        <f t="shared" si="351"/>
        <v/>
      </c>
      <c r="BC544" s="9" t="str">
        <f>IF(V544="","",MAX(BC$1:BC543)+1)</f>
        <v/>
      </c>
      <c r="BD544" s="9" t="str">
        <f>IFERROR(INDEX('Paste Peptide Data'!$V$2:$V$30000,MATCH(ROW()-ROW($D$1),'Paste Peptide Data'!$BC$2:$BC$30000,0)),"")</f>
        <v/>
      </c>
      <c r="BE544" s="9" t="str">
        <f>IFERROR(INDEX('Paste Peptide Data'!$W$2:$W$30000,MATCH(ROW()-ROW($D$1),'Paste Peptide Data'!$BC$2:$BC$30000,0)),"")</f>
        <v/>
      </c>
      <c r="BF544" s="9" t="str">
        <f>IFERROR(INDEX('Paste Peptide Data'!$X$2:$X$30000,MATCH(ROW()-ROW($D$1),'Paste Peptide Data'!$BC$2:$BC$30000,0)),"")</f>
        <v/>
      </c>
      <c r="BH544" s="19">
        <f>COUNTIF( BF$2:BF544, BF544 )</f>
        <v>543</v>
      </c>
      <c r="BJ544" s="9" t="str">
        <f t="shared" si="316"/>
        <v/>
      </c>
      <c r="BK544" s="9" t="str">
        <f>IF(BJ544="","",MAX(BK$1:BK543)+1)</f>
        <v/>
      </c>
      <c r="BL544" s="9" t="str">
        <f>IFERROR(INDEX('Paste Peptide Data'!$BD$2:$BD$30000,MATCH(ROW()-ROW($D$1),'Paste Peptide Data'!$BK$2:$BK$30000,0)),"")</f>
        <v/>
      </c>
      <c r="BM544" s="9" t="str">
        <f>IFERROR(INDEX('Paste Peptide Data'!$BE$2:$BE$30000,MATCH(ROW()-ROW($D$1),'Paste Peptide Data'!$BK$2:$BK$30000,0)),"")</f>
        <v/>
      </c>
      <c r="BN544" s="9" t="str">
        <f>IFERROR(INDEX('Paste Peptide Data'!$BF$2:$BF$30000,MATCH(ROW()-ROW($D$1),'Paste Peptide Data'!$BK$2:$BK$30000,0)),"")</f>
        <v/>
      </c>
      <c r="BP544" s="20">
        <f t="shared" si="317"/>
        <v>0</v>
      </c>
      <c r="BQ544" s="8">
        <f t="shared" si="318"/>
        <v>0.54200000000000004</v>
      </c>
      <c r="BR544" s="8">
        <f t="shared" si="319"/>
        <v>0.58699999999999997</v>
      </c>
      <c r="BS544" s="8">
        <f t="shared" si="320"/>
        <v>494</v>
      </c>
      <c r="BT544" s="8"/>
      <c r="BU544" s="21" t="str">
        <f t="shared" si="321"/>
        <v/>
      </c>
      <c r="BV544" s="9" t="str">
        <f t="shared" si="322"/>
        <v/>
      </c>
      <c r="BW544" s="9" t="str">
        <f t="shared" si="323"/>
        <v/>
      </c>
      <c r="BX544" s="20">
        <f t="shared" si="324"/>
        <v>0</v>
      </c>
      <c r="BY544" s="8" t="str">
        <f t="shared" si="325"/>
        <v/>
      </c>
      <c r="BZ544" s="8" t="str">
        <f t="shared" si="326"/>
        <v/>
      </c>
      <c r="CA544" s="8">
        <f t="shared" si="327"/>
        <v>0</v>
      </c>
      <c r="CB544" s="20">
        <f t="shared" si="328"/>
        <v>0</v>
      </c>
      <c r="CC544" s="20">
        <f t="shared" si="329"/>
        <v>1</v>
      </c>
      <c r="CD544" s="20">
        <f t="shared" si="330"/>
        <v>999</v>
      </c>
      <c r="CF544" s="22" t="str">
        <f>IFERROR(INDEX($BU$2:$BU$1000,MATCH(SMALL($CD$2:$CD$1000,ROWS($CF$2:CF544)+$CC$1001),$CD$2:$CD$1000,0)),"")</f>
        <v/>
      </c>
      <c r="CG544" s="22" t="str">
        <f>IFERROR(INDEX($BV$2:$BV$1000,MATCH(SMALL($CD$2:$CD$1000,ROWS($CF$2:CF544)+$CC$1001),$CD$2:$CD$1000,0)),"")</f>
        <v/>
      </c>
      <c r="CH544" s="22" t="str">
        <f>IFERROR(INDEX($BW$2:$BW$1000,MATCH(SMALL($CD$2:$CD$1000,ROWS($CF$2:CF544)+$CC$1001),$CD$2:$CD$1000,0)),"")</f>
        <v/>
      </c>
      <c r="CL544" s="18" t="str">
        <f t="shared" si="331"/>
        <v/>
      </c>
      <c r="CM544" s="9" t="str">
        <f t="shared" si="332"/>
        <v/>
      </c>
      <c r="CN544" s="9" t="str">
        <f t="shared" si="333"/>
        <v/>
      </c>
      <c r="CO544" s="9" t="str">
        <f t="shared" si="334"/>
        <v/>
      </c>
      <c r="CP544" s="9" t="str">
        <f>IF(CO544="","",MAX(CP$1:CP543)+1)</f>
        <v/>
      </c>
      <c r="CQ544" s="9" t="str">
        <f t="shared" si="335"/>
        <v/>
      </c>
      <c r="CR544" s="9" t="str">
        <f t="shared" si="336"/>
        <v/>
      </c>
      <c r="CS544" s="9" t="str">
        <f t="shared" si="337"/>
        <v/>
      </c>
      <c r="CU544" s="9" t="str">
        <f t="shared" si="338"/>
        <v/>
      </c>
      <c r="CV544" s="9" t="str">
        <f t="shared" si="339"/>
        <v/>
      </c>
      <c r="CW544" s="9" t="str">
        <f t="shared" si="340"/>
        <v/>
      </c>
      <c r="CX544" s="9" t="str">
        <f>IF(CW544="","",MAX(CX$1:CX543)+1)</f>
        <v/>
      </c>
      <c r="CZ544" s="9" t="str">
        <f t="shared" si="341"/>
        <v/>
      </c>
      <c r="DA544" s="9" t="str">
        <f t="shared" si="342"/>
        <v/>
      </c>
      <c r="DB544" s="9" t="str">
        <f t="shared" si="343"/>
        <v/>
      </c>
      <c r="DG544" s="9" t="s">
        <v>1154</v>
      </c>
      <c r="DH544" s="9" t="str">
        <f t="shared" si="344"/>
        <v/>
      </c>
      <c r="DI544" s="9" t="str">
        <f t="shared" si="345"/>
        <v/>
      </c>
      <c r="DJ544" s="9" t="str">
        <f t="shared" si="346"/>
        <v/>
      </c>
      <c r="DK544" s="9" t="str">
        <f t="shared" si="347"/>
        <v/>
      </c>
      <c r="DL544" s="9" t="str">
        <f>IF(DK544="","",MAX(DL$1:DL543)+1)</f>
        <v/>
      </c>
      <c r="DM544" s="9" t="str">
        <f t="shared" si="348"/>
        <v/>
      </c>
      <c r="DN544" s="9" t="str">
        <f t="shared" si="349"/>
        <v/>
      </c>
      <c r="DO544" s="9" t="str">
        <f t="shared" si="350"/>
        <v/>
      </c>
    </row>
    <row r="545" spans="21:119" ht="16.2" thickBot="1">
      <c r="U545" s="17" t="b">
        <f t="shared" si="313"/>
        <v>0</v>
      </c>
      <c r="V545" s="9" t="str">
        <f t="shared" si="314"/>
        <v/>
      </c>
      <c r="W545" s="9" t="str">
        <f t="shared" si="315"/>
        <v/>
      </c>
      <c r="X545" s="9" t="str">
        <f t="shared" si="351"/>
        <v/>
      </c>
      <c r="BC545" s="9" t="str">
        <f>IF(V545="","",MAX(BC$1:BC544)+1)</f>
        <v/>
      </c>
      <c r="BD545" s="9" t="str">
        <f>IFERROR(INDEX('Paste Peptide Data'!$V$2:$V$30000,MATCH(ROW()-ROW($D$1),'Paste Peptide Data'!$BC$2:$BC$30000,0)),"")</f>
        <v/>
      </c>
      <c r="BE545" s="9" t="str">
        <f>IFERROR(INDEX('Paste Peptide Data'!$W$2:$W$30000,MATCH(ROW()-ROW($D$1),'Paste Peptide Data'!$BC$2:$BC$30000,0)),"")</f>
        <v/>
      </c>
      <c r="BF545" s="9" t="str">
        <f>IFERROR(INDEX('Paste Peptide Data'!$X$2:$X$30000,MATCH(ROW()-ROW($D$1),'Paste Peptide Data'!$BC$2:$BC$30000,0)),"")</f>
        <v/>
      </c>
      <c r="BH545" s="19">
        <f>COUNTIF( BF$2:BF545, BF545 )</f>
        <v>544</v>
      </c>
      <c r="BJ545" s="9" t="str">
        <f t="shared" si="316"/>
        <v/>
      </c>
      <c r="BK545" s="9" t="str">
        <f>IF(BJ545="","",MAX(BK$1:BK544)+1)</f>
        <v/>
      </c>
      <c r="BL545" s="9" t="str">
        <f>IFERROR(INDEX('Paste Peptide Data'!$BD$2:$BD$30000,MATCH(ROW()-ROW($D$1),'Paste Peptide Data'!$BK$2:$BK$30000,0)),"")</f>
        <v/>
      </c>
      <c r="BM545" s="9" t="str">
        <f>IFERROR(INDEX('Paste Peptide Data'!$BE$2:$BE$30000,MATCH(ROW()-ROW($D$1),'Paste Peptide Data'!$BK$2:$BK$30000,0)),"")</f>
        <v/>
      </c>
      <c r="BN545" s="9" t="str">
        <f>IFERROR(INDEX('Paste Peptide Data'!$BF$2:$BF$30000,MATCH(ROW()-ROW($D$1),'Paste Peptide Data'!$BK$2:$BK$30000,0)),"")</f>
        <v/>
      </c>
      <c r="BP545" s="20">
        <f t="shared" si="317"/>
        <v>0</v>
      </c>
      <c r="BQ545" s="8">
        <f t="shared" si="318"/>
        <v>0.54300000000000004</v>
      </c>
      <c r="BR545" s="8">
        <f t="shared" si="319"/>
        <v>0.58799999999999997</v>
      </c>
      <c r="BS545" s="8">
        <f t="shared" si="320"/>
        <v>495</v>
      </c>
      <c r="BT545" s="8"/>
      <c r="BU545" s="21" t="str">
        <f t="shared" si="321"/>
        <v/>
      </c>
      <c r="BV545" s="9" t="str">
        <f t="shared" si="322"/>
        <v/>
      </c>
      <c r="BW545" s="9" t="str">
        <f t="shared" si="323"/>
        <v/>
      </c>
      <c r="BX545" s="20">
        <f t="shared" si="324"/>
        <v>0</v>
      </c>
      <c r="BY545" s="8" t="str">
        <f t="shared" si="325"/>
        <v/>
      </c>
      <c r="BZ545" s="8" t="str">
        <f t="shared" si="326"/>
        <v/>
      </c>
      <c r="CA545" s="8">
        <f t="shared" si="327"/>
        <v>0</v>
      </c>
      <c r="CB545" s="20">
        <f t="shared" si="328"/>
        <v>0</v>
      </c>
      <c r="CC545" s="20">
        <f t="shared" si="329"/>
        <v>1</v>
      </c>
      <c r="CD545" s="20">
        <f t="shared" si="330"/>
        <v>999</v>
      </c>
      <c r="CF545" s="22" t="str">
        <f>IFERROR(INDEX($BU$2:$BU$1000,MATCH(SMALL($CD$2:$CD$1000,ROWS($CF$2:CF545)+$CC$1001),$CD$2:$CD$1000,0)),"")</f>
        <v/>
      </c>
      <c r="CG545" s="22" t="str">
        <f>IFERROR(INDEX($BV$2:$BV$1000,MATCH(SMALL($CD$2:$CD$1000,ROWS($CF$2:CF545)+$CC$1001),$CD$2:$CD$1000,0)),"")</f>
        <v/>
      </c>
      <c r="CH545" s="22" t="str">
        <f>IFERROR(INDEX($BW$2:$BW$1000,MATCH(SMALL($CD$2:$CD$1000,ROWS($CF$2:CF545)+$CC$1001),$CD$2:$CD$1000,0)),"")</f>
        <v/>
      </c>
      <c r="CL545" s="18" t="str">
        <f t="shared" si="331"/>
        <v/>
      </c>
      <c r="CM545" s="9" t="str">
        <f t="shared" si="332"/>
        <v/>
      </c>
      <c r="CN545" s="9" t="str">
        <f t="shared" si="333"/>
        <v/>
      </c>
      <c r="CO545" s="9" t="str">
        <f t="shared" si="334"/>
        <v/>
      </c>
      <c r="CP545" s="9" t="str">
        <f>IF(CO545="","",MAX(CP$1:CP544)+1)</f>
        <v/>
      </c>
      <c r="CQ545" s="9" t="str">
        <f t="shared" si="335"/>
        <v/>
      </c>
      <c r="CR545" s="9" t="str">
        <f t="shared" si="336"/>
        <v/>
      </c>
      <c r="CS545" s="9" t="str">
        <f t="shared" si="337"/>
        <v/>
      </c>
      <c r="CU545" s="9" t="str">
        <f t="shared" si="338"/>
        <v/>
      </c>
      <c r="CV545" s="9" t="str">
        <f t="shared" si="339"/>
        <v/>
      </c>
      <c r="CW545" s="9" t="str">
        <f t="shared" si="340"/>
        <v/>
      </c>
      <c r="CX545" s="9" t="str">
        <f>IF(CW545="","",MAX(CX$1:CX544)+1)</f>
        <v/>
      </c>
      <c r="CZ545" s="9" t="str">
        <f t="shared" si="341"/>
        <v/>
      </c>
      <c r="DA545" s="9" t="str">
        <f t="shared" si="342"/>
        <v/>
      </c>
      <c r="DB545" s="9" t="str">
        <f t="shared" si="343"/>
        <v/>
      </c>
      <c r="DG545" s="9" t="s">
        <v>1155</v>
      </c>
      <c r="DH545" s="9" t="str">
        <f t="shared" si="344"/>
        <v/>
      </c>
      <c r="DI545" s="9" t="str">
        <f t="shared" si="345"/>
        <v/>
      </c>
      <c r="DJ545" s="9" t="str">
        <f t="shared" si="346"/>
        <v/>
      </c>
      <c r="DK545" s="9" t="str">
        <f t="shared" si="347"/>
        <v/>
      </c>
      <c r="DL545" s="9" t="str">
        <f>IF(DK545="","",MAX(DL$1:DL544)+1)</f>
        <v/>
      </c>
      <c r="DM545" s="9" t="str">
        <f t="shared" si="348"/>
        <v/>
      </c>
      <c r="DN545" s="9" t="str">
        <f t="shared" si="349"/>
        <v/>
      </c>
      <c r="DO545" s="9" t="str">
        <f t="shared" si="350"/>
        <v/>
      </c>
    </row>
    <row r="546" spans="21:119" ht="16.2" thickBot="1">
      <c r="U546" s="17" t="b">
        <f t="shared" si="313"/>
        <v>0</v>
      </c>
      <c r="V546" s="9" t="str">
        <f t="shared" si="314"/>
        <v/>
      </c>
      <c r="W546" s="9" t="str">
        <f t="shared" si="315"/>
        <v/>
      </c>
      <c r="X546" s="9" t="str">
        <f t="shared" si="351"/>
        <v/>
      </c>
      <c r="BC546" s="9" t="str">
        <f>IF(V546="","",MAX(BC$1:BC545)+1)</f>
        <v/>
      </c>
      <c r="BD546" s="9" t="str">
        <f>IFERROR(INDEX('Paste Peptide Data'!$V$2:$V$30000,MATCH(ROW()-ROW($D$1),'Paste Peptide Data'!$BC$2:$BC$30000,0)),"")</f>
        <v/>
      </c>
      <c r="BE546" s="9" t="str">
        <f>IFERROR(INDEX('Paste Peptide Data'!$W$2:$W$30000,MATCH(ROW()-ROW($D$1),'Paste Peptide Data'!$BC$2:$BC$30000,0)),"")</f>
        <v/>
      </c>
      <c r="BF546" s="9" t="str">
        <f>IFERROR(INDEX('Paste Peptide Data'!$X$2:$X$30000,MATCH(ROW()-ROW($D$1),'Paste Peptide Data'!$BC$2:$BC$30000,0)),"")</f>
        <v/>
      </c>
      <c r="BH546" s="19">
        <f>COUNTIF( BF$2:BF546, BF546 )</f>
        <v>545</v>
      </c>
      <c r="BJ546" s="9" t="str">
        <f t="shared" si="316"/>
        <v/>
      </c>
      <c r="BK546" s="9" t="str">
        <f>IF(BJ546="","",MAX(BK$1:BK545)+1)</f>
        <v/>
      </c>
      <c r="BL546" s="9" t="str">
        <f>IFERROR(INDEX('Paste Peptide Data'!$BD$2:$BD$30000,MATCH(ROW()-ROW($D$1),'Paste Peptide Data'!$BK$2:$BK$30000,0)),"")</f>
        <v/>
      </c>
      <c r="BM546" s="9" t="str">
        <f>IFERROR(INDEX('Paste Peptide Data'!$BE$2:$BE$30000,MATCH(ROW()-ROW($D$1),'Paste Peptide Data'!$BK$2:$BK$30000,0)),"")</f>
        <v/>
      </c>
      <c r="BN546" s="9" t="str">
        <f>IFERROR(INDEX('Paste Peptide Data'!$BF$2:$BF$30000,MATCH(ROW()-ROW($D$1),'Paste Peptide Data'!$BK$2:$BK$30000,0)),"")</f>
        <v/>
      </c>
      <c r="BP546" s="20">
        <f t="shared" si="317"/>
        <v>0</v>
      </c>
      <c r="BQ546" s="8">
        <f t="shared" si="318"/>
        <v>0.54400000000000004</v>
      </c>
      <c r="BR546" s="8">
        <f t="shared" si="319"/>
        <v>0.58899999999999997</v>
      </c>
      <c r="BS546" s="8">
        <f t="shared" si="320"/>
        <v>496</v>
      </c>
      <c r="BT546" s="8"/>
      <c r="BU546" s="21" t="str">
        <f t="shared" si="321"/>
        <v/>
      </c>
      <c r="BV546" s="9" t="str">
        <f t="shared" si="322"/>
        <v/>
      </c>
      <c r="BW546" s="9" t="str">
        <f t="shared" si="323"/>
        <v/>
      </c>
      <c r="BX546" s="20">
        <f t="shared" si="324"/>
        <v>0</v>
      </c>
      <c r="BY546" s="8" t="str">
        <f t="shared" si="325"/>
        <v/>
      </c>
      <c r="BZ546" s="8" t="str">
        <f t="shared" si="326"/>
        <v/>
      </c>
      <c r="CA546" s="8">
        <f t="shared" si="327"/>
        <v>0</v>
      </c>
      <c r="CB546" s="20">
        <f t="shared" si="328"/>
        <v>0</v>
      </c>
      <c r="CC546" s="20">
        <f t="shared" si="329"/>
        <v>1</v>
      </c>
      <c r="CD546" s="20">
        <f t="shared" si="330"/>
        <v>999</v>
      </c>
      <c r="CF546" s="22" t="str">
        <f>IFERROR(INDEX($BU$2:$BU$1000,MATCH(SMALL($CD$2:$CD$1000,ROWS($CF$2:CF546)+$CC$1001),$CD$2:$CD$1000,0)),"")</f>
        <v/>
      </c>
      <c r="CG546" s="22" t="str">
        <f>IFERROR(INDEX($BV$2:$BV$1000,MATCH(SMALL($CD$2:$CD$1000,ROWS($CF$2:CF546)+$CC$1001),$CD$2:$CD$1000,0)),"")</f>
        <v/>
      </c>
      <c r="CH546" s="22" t="str">
        <f>IFERROR(INDEX($BW$2:$BW$1000,MATCH(SMALL($CD$2:$CD$1000,ROWS($CF$2:CF546)+$CC$1001),$CD$2:$CD$1000,0)),"")</f>
        <v/>
      </c>
      <c r="CL546" s="18" t="str">
        <f t="shared" si="331"/>
        <v/>
      </c>
      <c r="CM546" s="9" t="str">
        <f t="shared" si="332"/>
        <v/>
      </c>
      <c r="CN546" s="9" t="str">
        <f t="shared" si="333"/>
        <v/>
      </c>
      <c r="CO546" s="9" t="str">
        <f t="shared" si="334"/>
        <v/>
      </c>
      <c r="CP546" s="9" t="str">
        <f>IF(CO546="","",MAX(CP$1:CP545)+1)</f>
        <v/>
      </c>
      <c r="CQ546" s="9" t="str">
        <f t="shared" si="335"/>
        <v/>
      </c>
      <c r="CR546" s="9" t="str">
        <f t="shared" si="336"/>
        <v/>
      </c>
      <c r="CS546" s="9" t="str">
        <f t="shared" si="337"/>
        <v/>
      </c>
      <c r="CU546" s="9" t="str">
        <f t="shared" si="338"/>
        <v/>
      </c>
      <c r="CV546" s="9" t="str">
        <f t="shared" si="339"/>
        <v/>
      </c>
      <c r="CW546" s="9" t="str">
        <f t="shared" si="340"/>
        <v/>
      </c>
      <c r="CX546" s="9" t="str">
        <f>IF(CW546="","",MAX(CX$1:CX545)+1)</f>
        <v/>
      </c>
      <c r="CZ546" s="9" t="str">
        <f t="shared" si="341"/>
        <v/>
      </c>
      <c r="DA546" s="9" t="str">
        <f t="shared" si="342"/>
        <v/>
      </c>
      <c r="DB546" s="9" t="str">
        <f t="shared" si="343"/>
        <v/>
      </c>
      <c r="DG546" s="9" t="s">
        <v>1156</v>
      </c>
      <c r="DH546" s="9" t="str">
        <f t="shared" si="344"/>
        <v/>
      </c>
      <c r="DI546" s="9" t="str">
        <f t="shared" si="345"/>
        <v/>
      </c>
      <c r="DJ546" s="9" t="str">
        <f t="shared" si="346"/>
        <v/>
      </c>
      <c r="DK546" s="9" t="str">
        <f t="shared" si="347"/>
        <v/>
      </c>
      <c r="DL546" s="9" t="str">
        <f>IF(DK546="","",MAX(DL$1:DL545)+1)</f>
        <v/>
      </c>
      <c r="DM546" s="9" t="str">
        <f t="shared" si="348"/>
        <v/>
      </c>
      <c r="DN546" s="9" t="str">
        <f t="shared" si="349"/>
        <v/>
      </c>
      <c r="DO546" s="9" t="str">
        <f t="shared" si="350"/>
        <v/>
      </c>
    </row>
    <row r="547" spans="21:119" ht="16.2" thickBot="1">
      <c r="U547" s="17" t="b">
        <f t="shared" si="313"/>
        <v>0</v>
      </c>
      <c r="V547" s="9" t="str">
        <f t="shared" si="314"/>
        <v/>
      </c>
      <c r="W547" s="9" t="str">
        <f t="shared" si="315"/>
        <v/>
      </c>
      <c r="X547" s="9" t="str">
        <f t="shared" si="351"/>
        <v/>
      </c>
      <c r="BC547" s="9" t="str">
        <f>IF(V547="","",MAX(BC$1:BC546)+1)</f>
        <v/>
      </c>
      <c r="BD547" s="9" t="str">
        <f>IFERROR(INDEX('Paste Peptide Data'!$V$2:$V$30000,MATCH(ROW()-ROW($D$1),'Paste Peptide Data'!$BC$2:$BC$30000,0)),"")</f>
        <v/>
      </c>
      <c r="BE547" s="9" t="str">
        <f>IFERROR(INDEX('Paste Peptide Data'!$W$2:$W$30000,MATCH(ROW()-ROW($D$1),'Paste Peptide Data'!$BC$2:$BC$30000,0)),"")</f>
        <v/>
      </c>
      <c r="BF547" s="9" t="str">
        <f>IFERROR(INDEX('Paste Peptide Data'!$X$2:$X$30000,MATCH(ROW()-ROW($D$1),'Paste Peptide Data'!$BC$2:$BC$30000,0)),"")</f>
        <v/>
      </c>
      <c r="BH547" s="19">
        <f>COUNTIF( BF$2:BF547, BF547 )</f>
        <v>546</v>
      </c>
      <c r="BJ547" s="9" t="str">
        <f t="shared" si="316"/>
        <v/>
      </c>
      <c r="BK547" s="9" t="str">
        <f>IF(BJ547="","",MAX(BK$1:BK546)+1)</f>
        <v/>
      </c>
      <c r="BL547" s="9" t="str">
        <f>IFERROR(INDEX('Paste Peptide Data'!$BD$2:$BD$30000,MATCH(ROW()-ROW($D$1),'Paste Peptide Data'!$BK$2:$BK$30000,0)),"")</f>
        <v/>
      </c>
      <c r="BM547" s="9" t="str">
        <f>IFERROR(INDEX('Paste Peptide Data'!$BE$2:$BE$30000,MATCH(ROW()-ROW($D$1),'Paste Peptide Data'!$BK$2:$BK$30000,0)),"")</f>
        <v/>
      </c>
      <c r="BN547" s="9" t="str">
        <f>IFERROR(INDEX('Paste Peptide Data'!$BF$2:$BF$30000,MATCH(ROW()-ROW($D$1),'Paste Peptide Data'!$BK$2:$BK$30000,0)),"")</f>
        <v/>
      </c>
      <c r="BP547" s="20">
        <f t="shared" si="317"/>
        <v>0</v>
      </c>
      <c r="BQ547" s="8">
        <f t="shared" si="318"/>
        <v>0.54500000000000004</v>
      </c>
      <c r="BR547" s="8">
        <f t="shared" si="319"/>
        <v>0.59</v>
      </c>
      <c r="BS547" s="8">
        <f t="shared" si="320"/>
        <v>497</v>
      </c>
      <c r="BT547" s="8"/>
      <c r="BU547" s="21" t="str">
        <f t="shared" si="321"/>
        <v/>
      </c>
      <c r="BV547" s="9" t="str">
        <f t="shared" si="322"/>
        <v/>
      </c>
      <c r="BW547" s="9" t="str">
        <f t="shared" si="323"/>
        <v/>
      </c>
      <c r="BX547" s="20">
        <f t="shared" si="324"/>
        <v>0</v>
      </c>
      <c r="BY547" s="8" t="str">
        <f t="shared" si="325"/>
        <v/>
      </c>
      <c r="BZ547" s="8" t="str">
        <f t="shared" si="326"/>
        <v/>
      </c>
      <c r="CA547" s="8">
        <f t="shared" si="327"/>
        <v>0</v>
      </c>
      <c r="CB547" s="20">
        <f t="shared" si="328"/>
        <v>0</v>
      </c>
      <c r="CC547" s="20">
        <f t="shared" si="329"/>
        <v>1</v>
      </c>
      <c r="CD547" s="20">
        <f t="shared" si="330"/>
        <v>999</v>
      </c>
      <c r="CF547" s="22" t="str">
        <f>IFERROR(INDEX($BU$2:$BU$1000,MATCH(SMALL($CD$2:$CD$1000,ROWS($CF$2:CF547)+$CC$1001),$CD$2:$CD$1000,0)),"")</f>
        <v/>
      </c>
      <c r="CG547" s="22" t="str">
        <f>IFERROR(INDEX($BV$2:$BV$1000,MATCH(SMALL($CD$2:$CD$1000,ROWS($CF$2:CF547)+$CC$1001),$CD$2:$CD$1000,0)),"")</f>
        <v/>
      </c>
      <c r="CH547" s="22" t="str">
        <f>IFERROR(INDEX($BW$2:$BW$1000,MATCH(SMALL($CD$2:$CD$1000,ROWS($CF$2:CF547)+$CC$1001),$CD$2:$CD$1000,0)),"")</f>
        <v/>
      </c>
      <c r="CL547" s="18" t="str">
        <f t="shared" si="331"/>
        <v/>
      </c>
      <c r="CM547" s="9" t="str">
        <f t="shared" si="332"/>
        <v/>
      </c>
      <c r="CN547" s="9" t="str">
        <f t="shared" si="333"/>
        <v/>
      </c>
      <c r="CO547" s="9" t="str">
        <f t="shared" si="334"/>
        <v/>
      </c>
      <c r="CP547" s="9" t="str">
        <f>IF(CO547="","",MAX(CP$1:CP546)+1)</f>
        <v/>
      </c>
      <c r="CQ547" s="9" t="str">
        <f t="shared" si="335"/>
        <v/>
      </c>
      <c r="CR547" s="9" t="str">
        <f t="shared" si="336"/>
        <v/>
      </c>
      <c r="CS547" s="9" t="str">
        <f t="shared" si="337"/>
        <v/>
      </c>
      <c r="CU547" s="9" t="str">
        <f t="shared" si="338"/>
        <v/>
      </c>
      <c r="CV547" s="9" t="str">
        <f t="shared" si="339"/>
        <v/>
      </c>
      <c r="CW547" s="9" t="str">
        <f t="shared" si="340"/>
        <v/>
      </c>
      <c r="CX547" s="9" t="str">
        <f>IF(CW547="","",MAX(CX$1:CX546)+1)</f>
        <v/>
      </c>
      <c r="CZ547" s="9" t="str">
        <f t="shared" si="341"/>
        <v/>
      </c>
      <c r="DA547" s="9" t="str">
        <f t="shared" si="342"/>
        <v/>
      </c>
      <c r="DB547" s="9" t="str">
        <f t="shared" si="343"/>
        <v/>
      </c>
      <c r="DG547" s="9" t="s">
        <v>1157</v>
      </c>
      <c r="DH547" s="9" t="str">
        <f t="shared" si="344"/>
        <v/>
      </c>
      <c r="DI547" s="9" t="str">
        <f t="shared" si="345"/>
        <v/>
      </c>
      <c r="DJ547" s="9" t="str">
        <f t="shared" si="346"/>
        <v/>
      </c>
      <c r="DK547" s="9" t="str">
        <f t="shared" si="347"/>
        <v/>
      </c>
      <c r="DL547" s="9" t="str">
        <f>IF(DK547="","",MAX(DL$1:DL546)+1)</f>
        <v/>
      </c>
      <c r="DM547" s="9" t="str">
        <f t="shared" si="348"/>
        <v/>
      </c>
      <c r="DN547" s="9" t="str">
        <f t="shared" si="349"/>
        <v/>
      </c>
      <c r="DO547" s="9" t="str">
        <f t="shared" si="350"/>
        <v/>
      </c>
    </row>
    <row r="548" spans="21:119" ht="16.2" thickBot="1">
      <c r="U548" s="17" t="b">
        <f t="shared" si="313"/>
        <v>0</v>
      </c>
      <c r="V548" s="9" t="str">
        <f t="shared" si="314"/>
        <v/>
      </c>
      <c r="W548" s="9" t="str">
        <f t="shared" si="315"/>
        <v/>
      </c>
      <c r="X548" s="9" t="str">
        <f t="shared" si="351"/>
        <v/>
      </c>
      <c r="BC548" s="9" t="str">
        <f>IF(V548="","",MAX(BC$1:BC547)+1)</f>
        <v/>
      </c>
      <c r="BD548" s="9" t="str">
        <f>IFERROR(INDEX('Paste Peptide Data'!$V$2:$V$30000,MATCH(ROW()-ROW($D$1),'Paste Peptide Data'!$BC$2:$BC$30000,0)),"")</f>
        <v/>
      </c>
      <c r="BE548" s="9" t="str">
        <f>IFERROR(INDEX('Paste Peptide Data'!$W$2:$W$30000,MATCH(ROW()-ROW($D$1),'Paste Peptide Data'!$BC$2:$BC$30000,0)),"")</f>
        <v/>
      </c>
      <c r="BF548" s="9" t="str">
        <f>IFERROR(INDEX('Paste Peptide Data'!$X$2:$X$30000,MATCH(ROW()-ROW($D$1),'Paste Peptide Data'!$BC$2:$BC$30000,0)),"")</f>
        <v/>
      </c>
      <c r="BH548" s="19">
        <f>COUNTIF( BF$2:BF548, BF548 )</f>
        <v>547</v>
      </c>
      <c r="BJ548" s="9" t="str">
        <f t="shared" si="316"/>
        <v/>
      </c>
      <c r="BK548" s="9" t="str">
        <f>IF(BJ548="","",MAX(BK$1:BK547)+1)</f>
        <v/>
      </c>
      <c r="BL548" s="9" t="str">
        <f>IFERROR(INDEX('Paste Peptide Data'!$BD$2:$BD$30000,MATCH(ROW()-ROW($D$1),'Paste Peptide Data'!$BK$2:$BK$30000,0)),"")</f>
        <v/>
      </c>
      <c r="BM548" s="9" t="str">
        <f>IFERROR(INDEX('Paste Peptide Data'!$BE$2:$BE$30000,MATCH(ROW()-ROW($D$1),'Paste Peptide Data'!$BK$2:$BK$30000,0)),"")</f>
        <v/>
      </c>
      <c r="BN548" s="9" t="str">
        <f>IFERROR(INDEX('Paste Peptide Data'!$BF$2:$BF$30000,MATCH(ROW()-ROW($D$1),'Paste Peptide Data'!$BK$2:$BK$30000,0)),"")</f>
        <v/>
      </c>
      <c r="BP548" s="20">
        <f t="shared" si="317"/>
        <v>0</v>
      </c>
      <c r="BQ548" s="8">
        <f t="shared" si="318"/>
        <v>0.54600000000000004</v>
      </c>
      <c r="BR548" s="8">
        <f t="shared" si="319"/>
        <v>0.59</v>
      </c>
      <c r="BS548" s="8">
        <f t="shared" si="320"/>
        <v>498</v>
      </c>
      <c r="BT548" s="8"/>
      <c r="BU548" s="21" t="str">
        <f t="shared" si="321"/>
        <v/>
      </c>
      <c r="BV548" s="9" t="str">
        <f t="shared" si="322"/>
        <v/>
      </c>
      <c r="BW548" s="9" t="str">
        <f t="shared" si="323"/>
        <v/>
      </c>
      <c r="BX548" s="20">
        <f t="shared" si="324"/>
        <v>0</v>
      </c>
      <c r="BY548" s="8" t="str">
        <f t="shared" si="325"/>
        <v/>
      </c>
      <c r="BZ548" s="8" t="str">
        <f t="shared" si="326"/>
        <v/>
      </c>
      <c r="CA548" s="8">
        <f t="shared" si="327"/>
        <v>0</v>
      </c>
      <c r="CB548" s="20">
        <f t="shared" si="328"/>
        <v>0</v>
      </c>
      <c r="CC548" s="20">
        <f t="shared" si="329"/>
        <v>1</v>
      </c>
      <c r="CD548" s="20">
        <f t="shared" si="330"/>
        <v>999</v>
      </c>
      <c r="CF548" s="22" t="str">
        <f>IFERROR(INDEX($BU$2:$BU$1000,MATCH(SMALL($CD$2:$CD$1000,ROWS($CF$2:CF548)+$CC$1001),$CD$2:$CD$1000,0)),"")</f>
        <v/>
      </c>
      <c r="CG548" s="22" t="str">
        <f>IFERROR(INDEX($BV$2:$BV$1000,MATCH(SMALL($CD$2:$CD$1000,ROWS($CF$2:CF548)+$CC$1001),$CD$2:$CD$1000,0)),"")</f>
        <v/>
      </c>
      <c r="CH548" s="22" t="str">
        <f>IFERROR(INDEX($BW$2:$BW$1000,MATCH(SMALL($CD$2:$CD$1000,ROWS($CF$2:CF548)+$CC$1001),$CD$2:$CD$1000,0)),"")</f>
        <v/>
      </c>
      <c r="CL548" s="18" t="str">
        <f t="shared" si="331"/>
        <v/>
      </c>
      <c r="CM548" s="9" t="str">
        <f t="shared" si="332"/>
        <v/>
      </c>
      <c r="CN548" s="9" t="str">
        <f t="shared" si="333"/>
        <v/>
      </c>
      <c r="CO548" s="9" t="str">
        <f t="shared" si="334"/>
        <v/>
      </c>
      <c r="CP548" s="9" t="str">
        <f>IF(CO548="","",MAX(CP$1:CP547)+1)</f>
        <v/>
      </c>
      <c r="CQ548" s="9" t="str">
        <f t="shared" si="335"/>
        <v/>
      </c>
      <c r="CR548" s="9" t="str">
        <f t="shared" si="336"/>
        <v/>
      </c>
      <c r="CS548" s="9" t="str">
        <f t="shared" si="337"/>
        <v/>
      </c>
      <c r="CU548" s="9" t="str">
        <f t="shared" si="338"/>
        <v/>
      </c>
      <c r="CV548" s="9" t="str">
        <f t="shared" si="339"/>
        <v/>
      </c>
      <c r="CW548" s="9" t="str">
        <f t="shared" si="340"/>
        <v/>
      </c>
      <c r="CX548" s="9" t="str">
        <f>IF(CW548="","",MAX(CX$1:CX547)+1)</f>
        <v/>
      </c>
      <c r="CZ548" s="9" t="str">
        <f t="shared" si="341"/>
        <v/>
      </c>
      <c r="DA548" s="9" t="str">
        <f t="shared" si="342"/>
        <v/>
      </c>
      <c r="DB548" s="9" t="str">
        <f t="shared" si="343"/>
        <v/>
      </c>
      <c r="DG548" s="9" t="s">
        <v>1158</v>
      </c>
      <c r="DH548" s="9" t="str">
        <f t="shared" si="344"/>
        <v/>
      </c>
      <c r="DI548" s="9" t="str">
        <f t="shared" si="345"/>
        <v/>
      </c>
      <c r="DJ548" s="9" t="str">
        <f t="shared" si="346"/>
        <v/>
      </c>
      <c r="DK548" s="9" t="str">
        <f t="shared" si="347"/>
        <v/>
      </c>
      <c r="DL548" s="9" t="str">
        <f>IF(DK548="","",MAX(DL$1:DL547)+1)</f>
        <v/>
      </c>
      <c r="DM548" s="9" t="str">
        <f t="shared" si="348"/>
        <v/>
      </c>
      <c r="DN548" s="9" t="str">
        <f t="shared" si="349"/>
        <v/>
      </c>
      <c r="DO548" s="9" t="str">
        <f t="shared" si="350"/>
        <v/>
      </c>
    </row>
    <row r="549" spans="21:119" ht="16.2" thickBot="1">
      <c r="U549" s="17" t="b">
        <f t="shared" si="313"/>
        <v>0</v>
      </c>
      <c r="V549" s="9" t="str">
        <f t="shared" si="314"/>
        <v/>
      </c>
      <c r="W549" s="9" t="str">
        <f t="shared" si="315"/>
        <v/>
      </c>
      <c r="X549" s="9" t="str">
        <f t="shared" si="351"/>
        <v/>
      </c>
      <c r="BC549" s="9" t="str">
        <f>IF(V549="","",MAX(BC$1:BC548)+1)</f>
        <v/>
      </c>
      <c r="BD549" s="9" t="str">
        <f>IFERROR(INDEX('Paste Peptide Data'!$V$2:$V$30000,MATCH(ROW()-ROW($D$1),'Paste Peptide Data'!$BC$2:$BC$30000,0)),"")</f>
        <v/>
      </c>
      <c r="BE549" s="9" t="str">
        <f>IFERROR(INDEX('Paste Peptide Data'!$W$2:$W$30000,MATCH(ROW()-ROW($D$1),'Paste Peptide Data'!$BC$2:$BC$30000,0)),"")</f>
        <v/>
      </c>
      <c r="BF549" s="9" t="str">
        <f>IFERROR(INDEX('Paste Peptide Data'!$X$2:$X$30000,MATCH(ROW()-ROW($D$1),'Paste Peptide Data'!$BC$2:$BC$30000,0)),"")</f>
        <v/>
      </c>
      <c r="BH549" s="19">
        <f>COUNTIF( BF$2:BF549, BF549 )</f>
        <v>548</v>
      </c>
      <c r="BJ549" s="9" t="str">
        <f t="shared" si="316"/>
        <v/>
      </c>
      <c r="BK549" s="9" t="str">
        <f>IF(BJ549="","",MAX(BK$1:BK548)+1)</f>
        <v/>
      </c>
      <c r="BL549" s="9" t="str">
        <f>IFERROR(INDEX('Paste Peptide Data'!$BD$2:$BD$30000,MATCH(ROW()-ROW($D$1),'Paste Peptide Data'!$BK$2:$BK$30000,0)),"")</f>
        <v/>
      </c>
      <c r="BM549" s="9" t="str">
        <f>IFERROR(INDEX('Paste Peptide Data'!$BE$2:$BE$30000,MATCH(ROW()-ROW($D$1),'Paste Peptide Data'!$BK$2:$BK$30000,0)),"")</f>
        <v/>
      </c>
      <c r="BN549" s="9" t="str">
        <f>IFERROR(INDEX('Paste Peptide Data'!$BF$2:$BF$30000,MATCH(ROW()-ROW($D$1),'Paste Peptide Data'!$BK$2:$BK$30000,0)),"")</f>
        <v/>
      </c>
      <c r="BP549" s="20">
        <f t="shared" si="317"/>
        <v>0</v>
      </c>
      <c r="BQ549" s="8">
        <f t="shared" si="318"/>
        <v>0.54700000000000004</v>
      </c>
      <c r="BR549" s="8">
        <f t="shared" si="319"/>
        <v>0.59099999999999997</v>
      </c>
      <c r="BS549" s="8">
        <f t="shared" si="320"/>
        <v>499</v>
      </c>
      <c r="BT549" s="8"/>
      <c r="BU549" s="21" t="str">
        <f t="shared" si="321"/>
        <v/>
      </c>
      <c r="BV549" s="9" t="str">
        <f t="shared" si="322"/>
        <v/>
      </c>
      <c r="BW549" s="9" t="str">
        <f t="shared" si="323"/>
        <v/>
      </c>
      <c r="BX549" s="20">
        <f t="shared" si="324"/>
        <v>0</v>
      </c>
      <c r="BY549" s="8" t="str">
        <f t="shared" si="325"/>
        <v/>
      </c>
      <c r="BZ549" s="8" t="str">
        <f t="shared" si="326"/>
        <v/>
      </c>
      <c r="CA549" s="8">
        <f t="shared" si="327"/>
        <v>0</v>
      </c>
      <c r="CB549" s="20">
        <f t="shared" si="328"/>
        <v>0</v>
      </c>
      <c r="CC549" s="20">
        <f t="shared" si="329"/>
        <v>1</v>
      </c>
      <c r="CD549" s="20">
        <f t="shared" si="330"/>
        <v>999</v>
      </c>
      <c r="CF549" s="22" t="str">
        <f>IFERROR(INDEX($BU$2:$BU$1000,MATCH(SMALL($CD$2:$CD$1000,ROWS($CF$2:CF549)+$CC$1001),$CD$2:$CD$1000,0)),"")</f>
        <v/>
      </c>
      <c r="CG549" s="22" t="str">
        <f>IFERROR(INDEX($BV$2:$BV$1000,MATCH(SMALL($CD$2:$CD$1000,ROWS($CF$2:CF549)+$CC$1001),$CD$2:$CD$1000,0)),"")</f>
        <v/>
      </c>
      <c r="CH549" s="22" t="str">
        <f>IFERROR(INDEX($BW$2:$BW$1000,MATCH(SMALL($CD$2:$CD$1000,ROWS($CF$2:CF549)+$CC$1001),$CD$2:$CD$1000,0)),"")</f>
        <v/>
      </c>
      <c r="CL549" s="18" t="str">
        <f t="shared" si="331"/>
        <v/>
      </c>
      <c r="CM549" s="9" t="str">
        <f t="shared" si="332"/>
        <v/>
      </c>
      <c r="CN549" s="9" t="str">
        <f t="shared" si="333"/>
        <v/>
      </c>
      <c r="CO549" s="9" t="str">
        <f t="shared" si="334"/>
        <v/>
      </c>
      <c r="CP549" s="9" t="str">
        <f>IF(CO549="","",MAX(CP$1:CP548)+1)</f>
        <v/>
      </c>
      <c r="CQ549" s="9" t="str">
        <f t="shared" si="335"/>
        <v/>
      </c>
      <c r="CR549" s="9" t="str">
        <f t="shared" si="336"/>
        <v/>
      </c>
      <c r="CS549" s="9" t="str">
        <f t="shared" si="337"/>
        <v/>
      </c>
      <c r="CU549" s="9" t="str">
        <f t="shared" si="338"/>
        <v/>
      </c>
      <c r="CV549" s="9" t="str">
        <f t="shared" si="339"/>
        <v/>
      </c>
      <c r="CW549" s="9" t="str">
        <f t="shared" si="340"/>
        <v/>
      </c>
      <c r="CX549" s="9" t="str">
        <f>IF(CW549="","",MAX(CX$1:CX548)+1)</f>
        <v/>
      </c>
      <c r="CZ549" s="9" t="str">
        <f t="shared" si="341"/>
        <v/>
      </c>
      <c r="DA549" s="9" t="str">
        <f t="shared" si="342"/>
        <v/>
      </c>
      <c r="DB549" s="9" t="str">
        <f t="shared" si="343"/>
        <v/>
      </c>
      <c r="DG549" s="9" t="s">
        <v>1159</v>
      </c>
      <c r="DH549" s="9" t="str">
        <f t="shared" si="344"/>
        <v/>
      </c>
      <c r="DI549" s="9" t="str">
        <f t="shared" si="345"/>
        <v/>
      </c>
      <c r="DJ549" s="9" t="str">
        <f t="shared" si="346"/>
        <v/>
      </c>
      <c r="DK549" s="9" t="str">
        <f t="shared" si="347"/>
        <v/>
      </c>
      <c r="DL549" s="9" t="str">
        <f>IF(DK549="","",MAX(DL$1:DL548)+1)</f>
        <v/>
      </c>
      <c r="DM549" s="9" t="str">
        <f t="shared" si="348"/>
        <v/>
      </c>
      <c r="DN549" s="9" t="str">
        <f t="shared" si="349"/>
        <v/>
      </c>
      <c r="DO549" s="9" t="str">
        <f t="shared" si="350"/>
        <v/>
      </c>
    </row>
    <row r="550" spans="21:119" ht="16.2" thickBot="1">
      <c r="U550" s="17" t="b">
        <f t="shared" si="313"/>
        <v>0</v>
      </c>
      <c r="V550" s="9" t="str">
        <f t="shared" si="314"/>
        <v/>
      </c>
      <c r="W550" s="9" t="str">
        <f t="shared" si="315"/>
        <v/>
      </c>
      <c r="X550" s="9" t="str">
        <f t="shared" si="351"/>
        <v/>
      </c>
      <c r="BC550" s="9" t="str">
        <f>IF(V550="","",MAX(BC$1:BC549)+1)</f>
        <v/>
      </c>
      <c r="BD550" s="9" t="str">
        <f>IFERROR(INDEX('Paste Peptide Data'!$V$2:$V$30000,MATCH(ROW()-ROW($D$1),'Paste Peptide Data'!$BC$2:$BC$30000,0)),"")</f>
        <v/>
      </c>
      <c r="BE550" s="9" t="str">
        <f>IFERROR(INDEX('Paste Peptide Data'!$W$2:$W$30000,MATCH(ROW()-ROW($D$1),'Paste Peptide Data'!$BC$2:$BC$30000,0)),"")</f>
        <v/>
      </c>
      <c r="BF550" s="9" t="str">
        <f>IFERROR(INDEX('Paste Peptide Data'!$X$2:$X$30000,MATCH(ROW()-ROW($D$1),'Paste Peptide Data'!$BC$2:$BC$30000,0)),"")</f>
        <v/>
      </c>
      <c r="BH550" s="19">
        <f>COUNTIF( BF$2:BF550, BF550 )</f>
        <v>549</v>
      </c>
      <c r="BJ550" s="9" t="str">
        <f t="shared" si="316"/>
        <v/>
      </c>
      <c r="BK550" s="9" t="str">
        <f>IF(BJ550="","",MAX(BK$1:BK549)+1)</f>
        <v/>
      </c>
      <c r="BL550" s="9" t="str">
        <f>IFERROR(INDEX('Paste Peptide Data'!$BD$2:$BD$30000,MATCH(ROW()-ROW($D$1),'Paste Peptide Data'!$BK$2:$BK$30000,0)),"")</f>
        <v/>
      </c>
      <c r="BM550" s="9" t="str">
        <f>IFERROR(INDEX('Paste Peptide Data'!$BE$2:$BE$30000,MATCH(ROW()-ROW($D$1),'Paste Peptide Data'!$BK$2:$BK$30000,0)),"")</f>
        <v/>
      </c>
      <c r="BN550" s="9" t="str">
        <f>IFERROR(INDEX('Paste Peptide Data'!$BF$2:$BF$30000,MATCH(ROW()-ROW($D$1),'Paste Peptide Data'!$BK$2:$BK$30000,0)),"")</f>
        <v/>
      </c>
      <c r="BP550" s="20">
        <f t="shared" si="317"/>
        <v>0</v>
      </c>
      <c r="BQ550" s="8">
        <f t="shared" si="318"/>
        <v>0.54800000000000004</v>
      </c>
      <c r="BR550" s="8">
        <f t="shared" si="319"/>
        <v>0.59199999999999997</v>
      </c>
      <c r="BS550" s="8">
        <f t="shared" si="320"/>
        <v>500</v>
      </c>
      <c r="BT550" s="8"/>
      <c r="BU550" s="21" t="str">
        <f t="shared" si="321"/>
        <v/>
      </c>
      <c r="BV550" s="9" t="str">
        <f t="shared" si="322"/>
        <v/>
      </c>
      <c r="BW550" s="9" t="str">
        <f t="shared" si="323"/>
        <v/>
      </c>
      <c r="BX550" s="20">
        <f t="shared" si="324"/>
        <v>0</v>
      </c>
      <c r="BY550" s="8" t="str">
        <f t="shared" si="325"/>
        <v/>
      </c>
      <c r="BZ550" s="8" t="str">
        <f t="shared" si="326"/>
        <v/>
      </c>
      <c r="CA550" s="8">
        <f t="shared" si="327"/>
        <v>0</v>
      </c>
      <c r="CB550" s="20">
        <f t="shared" si="328"/>
        <v>0</v>
      </c>
      <c r="CC550" s="20">
        <f t="shared" si="329"/>
        <v>1</v>
      </c>
      <c r="CD550" s="20">
        <f t="shared" si="330"/>
        <v>999</v>
      </c>
      <c r="CF550" s="22" t="str">
        <f>IFERROR(INDEX($BU$2:$BU$1000,MATCH(SMALL($CD$2:$CD$1000,ROWS($CF$2:CF550)+$CC$1001),$CD$2:$CD$1000,0)),"")</f>
        <v/>
      </c>
      <c r="CG550" s="22" t="str">
        <f>IFERROR(INDEX($BV$2:$BV$1000,MATCH(SMALL($CD$2:$CD$1000,ROWS($CF$2:CF550)+$CC$1001),$CD$2:$CD$1000,0)),"")</f>
        <v/>
      </c>
      <c r="CH550" s="22" t="str">
        <f>IFERROR(INDEX($BW$2:$BW$1000,MATCH(SMALL($CD$2:$CD$1000,ROWS($CF$2:CF550)+$CC$1001),$CD$2:$CD$1000,0)),"")</f>
        <v/>
      </c>
      <c r="CL550" s="18" t="str">
        <f t="shared" si="331"/>
        <v/>
      </c>
      <c r="CM550" s="9" t="str">
        <f t="shared" si="332"/>
        <v/>
      </c>
      <c r="CN550" s="9" t="str">
        <f t="shared" si="333"/>
        <v/>
      </c>
      <c r="CO550" s="9" t="str">
        <f t="shared" si="334"/>
        <v/>
      </c>
      <c r="CP550" s="9" t="str">
        <f>IF(CO550="","",MAX(CP$1:CP549)+1)</f>
        <v/>
      </c>
      <c r="CQ550" s="9" t="str">
        <f t="shared" si="335"/>
        <v/>
      </c>
      <c r="CR550" s="9" t="str">
        <f t="shared" si="336"/>
        <v/>
      </c>
      <c r="CS550" s="9" t="str">
        <f t="shared" si="337"/>
        <v/>
      </c>
      <c r="CU550" s="9" t="str">
        <f t="shared" si="338"/>
        <v/>
      </c>
      <c r="CV550" s="9" t="str">
        <f t="shared" si="339"/>
        <v/>
      </c>
      <c r="CW550" s="9" t="str">
        <f t="shared" si="340"/>
        <v/>
      </c>
      <c r="CX550" s="9" t="str">
        <f>IF(CW550="","",MAX(CX$1:CX549)+1)</f>
        <v/>
      </c>
      <c r="CZ550" s="9" t="str">
        <f t="shared" si="341"/>
        <v/>
      </c>
      <c r="DA550" s="9" t="str">
        <f t="shared" si="342"/>
        <v/>
      </c>
      <c r="DB550" s="9" t="str">
        <f t="shared" si="343"/>
        <v/>
      </c>
      <c r="DG550" s="9" t="s">
        <v>1160</v>
      </c>
      <c r="DH550" s="9" t="str">
        <f t="shared" si="344"/>
        <v/>
      </c>
      <c r="DI550" s="9" t="str">
        <f t="shared" si="345"/>
        <v/>
      </c>
      <c r="DJ550" s="9" t="str">
        <f t="shared" si="346"/>
        <v/>
      </c>
      <c r="DK550" s="9" t="str">
        <f t="shared" si="347"/>
        <v/>
      </c>
      <c r="DL550" s="9" t="str">
        <f>IF(DK550="","",MAX(DL$1:DL549)+1)</f>
        <v/>
      </c>
      <c r="DM550" s="9" t="str">
        <f t="shared" si="348"/>
        <v/>
      </c>
      <c r="DN550" s="9" t="str">
        <f t="shared" si="349"/>
        <v/>
      </c>
      <c r="DO550" s="9" t="str">
        <f t="shared" si="350"/>
        <v/>
      </c>
    </row>
    <row r="551" spans="21:119" ht="16.2" thickBot="1">
      <c r="U551" s="17" t="b">
        <f t="shared" si="313"/>
        <v>0</v>
      </c>
      <c r="V551" s="9" t="str">
        <f t="shared" si="314"/>
        <v/>
      </c>
      <c r="W551" s="9" t="str">
        <f t="shared" si="315"/>
        <v/>
      </c>
      <c r="X551" s="9" t="str">
        <f t="shared" si="351"/>
        <v/>
      </c>
      <c r="BC551" s="9" t="str">
        <f>IF(V551="","",MAX(BC$1:BC550)+1)</f>
        <v/>
      </c>
      <c r="BD551" s="9" t="str">
        <f>IFERROR(INDEX('Paste Peptide Data'!$V$2:$V$30000,MATCH(ROW()-ROW($D$1),'Paste Peptide Data'!$BC$2:$BC$30000,0)),"")</f>
        <v/>
      </c>
      <c r="BE551" s="9" t="str">
        <f>IFERROR(INDEX('Paste Peptide Data'!$W$2:$W$30000,MATCH(ROW()-ROW($D$1),'Paste Peptide Data'!$BC$2:$BC$30000,0)),"")</f>
        <v/>
      </c>
      <c r="BF551" s="9" t="str">
        <f>IFERROR(INDEX('Paste Peptide Data'!$X$2:$X$30000,MATCH(ROW()-ROW($D$1),'Paste Peptide Data'!$BC$2:$BC$30000,0)),"")</f>
        <v/>
      </c>
      <c r="BH551" s="19">
        <f>COUNTIF( BF$2:BF551, BF551 )</f>
        <v>550</v>
      </c>
      <c r="BJ551" s="9" t="str">
        <f t="shared" si="316"/>
        <v/>
      </c>
      <c r="BK551" s="9" t="str">
        <f>IF(BJ551="","",MAX(BK$1:BK550)+1)</f>
        <v/>
      </c>
      <c r="BL551" s="9" t="str">
        <f>IFERROR(INDEX('Paste Peptide Data'!$BD$2:$BD$30000,MATCH(ROW()-ROW($D$1),'Paste Peptide Data'!$BK$2:$BK$30000,0)),"")</f>
        <v/>
      </c>
      <c r="BM551" s="9" t="str">
        <f>IFERROR(INDEX('Paste Peptide Data'!$BE$2:$BE$30000,MATCH(ROW()-ROW($D$1),'Paste Peptide Data'!$BK$2:$BK$30000,0)),"")</f>
        <v/>
      </c>
      <c r="BN551" s="9" t="str">
        <f>IFERROR(INDEX('Paste Peptide Data'!$BF$2:$BF$30000,MATCH(ROW()-ROW($D$1),'Paste Peptide Data'!$BK$2:$BK$30000,0)),"")</f>
        <v/>
      </c>
      <c r="BP551" s="20">
        <f t="shared" si="317"/>
        <v>0</v>
      </c>
      <c r="BQ551" s="8">
        <f t="shared" si="318"/>
        <v>0.54900000000000004</v>
      </c>
      <c r="BR551" s="8">
        <f t="shared" si="319"/>
        <v>0.59299999999999997</v>
      </c>
      <c r="BS551" s="8">
        <f t="shared" si="320"/>
        <v>501</v>
      </c>
      <c r="BT551" s="8"/>
      <c r="BU551" s="21" t="str">
        <f t="shared" si="321"/>
        <v/>
      </c>
      <c r="BV551" s="9" t="str">
        <f t="shared" si="322"/>
        <v/>
      </c>
      <c r="BW551" s="9" t="str">
        <f t="shared" si="323"/>
        <v/>
      </c>
      <c r="BX551" s="20">
        <f t="shared" si="324"/>
        <v>0</v>
      </c>
      <c r="BY551" s="8" t="str">
        <f t="shared" si="325"/>
        <v/>
      </c>
      <c r="BZ551" s="8" t="str">
        <f t="shared" si="326"/>
        <v/>
      </c>
      <c r="CA551" s="8">
        <f t="shared" si="327"/>
        <v>0</v>
      </c>
      <c r="CB551" s="20">
        <f t="shared" si="328"/>
        <v>0</v>
      </c>
      <c r="CC551" s="20">
        <f t="shared" si="329"/>
        <v>1</v>
      </c>
      <c r="CD551" s="20">
        <f t="shared" si="330"/>
        <v>999</v>
      </c>
      <c r="CF551" s="22" t="str">
        <f>IFERROR(INDEX($BU$2:$BU$1000,MATCH(SMALL($CD$2:$CD$1000,ROWS($CF$2:CF551)+$CC$1001),$CD$2:$CD$1000,0)),"")</f>
        <v/>
      </c>
      <c r="CG551" s="22" t="str">
        <f>IFERROR(INDEX($BV$2:$BV$1000,MATCH(SMALL($CD$2:$CD$1000,ROWS($CF$2:CF551)+$CC$1001),$CD$2:$CD$1000,0)),"")</f>
        <v/>
      </c>
      <c r="CH551" s="22" t="str">
        <f>IFERROR(INDEX($BW$2:$BW$1000,MATCH(SMALL($CD$2:$CD$1000,ROWS($CF$2:CF551)+$CC$1001),$CD$2:$CD$1000,0)),"")</f>
        <v/>
      </c>
      <c r="CL551" s="18" t="str">
        <f t="shared" si="331"/>
        <v/>
      </c>
      <c r="CM551" s="9" t="str">
        <f t="shared" si="332"/>
        <v/>
      </c>
      <c r="CN551" s="9" t="str">
        <f t="shared" si="333"/>
        <v/>
      </c>
      <c r="CO551" s="9" t="str">
        <f t="shared" si="334"/>
        <v/>
      </c>
      <c r="CP551" s="9" t="str">
        <f>IF(CO551="","",MAX(CP$1:CP550)+1)</f>
        <v/>
      </c>
      <c r="CQ551" s="9" t="str">
        <f t="shared" si="335"/>
        <v/>
      </c>
      <c r="CR551" s="9" t="str">
        <f t="shared" si="336"/>
        <v/>
      </c>
      <c r="CS551" s="9" t="str">
        <f t="shared" si="337"/>
        <v/>
      </c>
      <c r="CU551" s="9" t="str">
        <f t="shared" si="338"/>
        <v/>
      </c>
      <c r="CV551" s="9" t="str">
        <f t="shared" si="339"/>
        <v/>
      </c>
      <c r="CW551" s="9" t="str">
        <f t="shared" si="340"/>
        <v/>
      </c>
      <c r="CX551" s="9" t="str">
        <f>IF(CW551="","",MAX(CX$1:CX550)+1)</f>
        <v/>
      </c>
      <c r="CZ551" s="9" t="str">
        <f t="shared" si="341"/>
        <v/>
      </c>
      <c r="DA551" s="9" t="str">
        <f t="shared" si="342"/>
        <v/>
      </c>
      <c r="DB551" s="9" t="str">
        <f t="shared" si="343"/>
        <v/>
      </c>
      <c r="DG551" s="9" t="s">
        <v>1161</v>
      </c>
      <c r="DH551" s="9" t="str">
        <f t="shared" si="344"/>
        <v/>
      </c>
      <c r="DI551" s="9" t="str">
        <f t="shared" si="345"/>
        <v/>
      </c>
      <c r="DJ551" s="9" t="str">
        <f t="shared" si="346"/>
        <v/>
      </c>
      <c r="DK551" s="9" t="str">
        <f t="shared" si="347"/>
        <v/>
      </c>
      <c r="DL551" s="9" t="str">
        <f>IF(DK551="","",MAX(DL$1:DL550)+1)</f>
        <v/>
      </c>
      <c r="DM551" s="9" t="str">
        <f t="shared" si="348"/>
        <v/>
      </c>
      <c r="DN551" s="9" t="str">
        <f t="shared" si="349"/>
        <v/>
      </c>
      <c r="DO551" s="9" t="str">
        <f t="shared" si="350"/>
        <v/>
      </c>
    </row>
    <row r="552" spans="21:119" ht="16.2" thickBot="1">
      <c r="U552" s="17" t="b">
        <f t="shared" si="313"/>
        <v>0</v>
      </c>
      <c r="V552" s="9" t="str">
        <f t="shared" si="314"/>
        <v/>
      </c>
      <c r="W552" s="9" t="str">
        <f t="shared" si="315"/>
        <v/>
      </c>
      <c r="X552" s="9" t="str">
        <f t="shared" si="351"/>
        <v/>
      </c>
      <c r="BC552" s="9" t="str">
        <f>IF(V552="","",MAX(BC$1:BC551)+1)</f>
        <v/>
      </c>
      <c r="BD552" s="9" t="str">
        <f>IFERROR(INDEX('Paste Peptide Data'!$V$2:$V$30000,MATCH(ROW()-ROW($D$1),'Paste Peptide Data'!$BC$2:$BC$30000,0)),"")</f>
        <v/>
      </c>
      <c r="BE552" s="9" t="str">
        <f>IFERROR(INDEX('Paste Peptide Data'!$W$2:$W$30000,MATCH(ROW()-ROW($D$1),'Paste Peptide Data'!$BC$2:$BC$30000,0)),"")</f>
        <v/>
      </c>
      <c r="BF552" s="9" t="str">
        <f>IFERROR(INDEX('Paste Peptide Data'!$X$2:$X$30000,MATCH(ROW()-ROW($D$1),'Paste Peptide Data'!$BC$2:$BC$30000,0)),"")</f>
        <v/>
      </c>
      <c r="BH552" s="19">
        <f>COUNTIF( BF$2:BF552, BF552 )</f>
        <v>551</v>
      </c>
      <c r="BJ552" s="9" t="str">
        <f t="shared" si="316"/>
        <v/>
      </c>
      <c r="BK552" s="9" t="str">
        <f>IF(BJ552="","",MAX(BK$1:BK551)+1)</f>
        <v/>
      </c>
      <c r="BL552" s="9" t="str">
        <f>IFERROR(INDEX('Paste Peptide Data'!$BD$2:$BD$30000,MATCH(ROW()-ROW($D$1),'Paste Peptide Data'!$BK$2:$BK$30000,0)),"")</f>
        <v/>
      </c>
      <c r="BM552" s="9" t="str">
        <f>IFERROR(INDEX('Paste Peptide Data'!$BE$2:$BE$30000,MATCH(ROW()-ROW($D$1),'Paste Peptide Data'!$BK$2:$BK$30000,0)),"")</f>
        <v/>
      </c>
      <c r="BN552" s="9" t="str">
        <f>IFERROR(INDEX('Paste Peptide Data'!$BF$2:$BF$30000,MATCH(ROW()-ROW($D$1),'Paste Peptide Data'!$BK$2:$BK$30000,0)),"")</f>
        <v/>
      </c>
      <c r="BP552" s="20">
        <f t="shared" si="317"/>
        <v>0</v>
      </c>
      <c r="BQ552" s="8">
        <f t="shared" si="318"/>
        <v>0.55000000000000004</v>
      </c>
      <c r="BR552" s="8">
        <f t="shared" si="319"/>
        <v>0.59399999999999997</v>
      </c>
      <c r="BS552" s="8">
        <f t="shared" si="320"/>
        <v>502</v>
      </c>
      <c r="BT552" s="8"/>
      <c r="BU552" s="21" t="str">
        <f t="shared" si="321"/>
        <v/>
      </c>
      <c r="BV552" s="9" t="str">
        <f t="shared" si="322"/>
        <v/>
      </c>
      <c r="BW552" s="9" t="str">
        <f t="shared" si="323"/>
        <v/>
      </c>
      <c r="BX552" s="20">
        <f t="shared" si="324"/>
        <v>0</v>
      </c>
      <c r="BY552" s="8" t="str">
        <f t="shared" si="325"/>
        <v/>
      </c>
      <c r="BZ552" s="8" t="str">
        <f t="shared" si="326"/>
        <v/>
      </c>
      <c r="CA552" s="8">
        <f t="shared" si="327"/>
        <v>0</v>
      </c>
      <c r="CB552" s="20">
        <f t="shared" si="328"/>
        <v>0</v>
      </c>
      <c r="CC552" s="20">
        <f t="shared" si="329"/>
        <v>1</v>
      </c>
      <c r="CD552" s="20">
        <f t="shared" si="330"/>
        <v>999</v>
      </c>
      <c r="CF552" s="22" t="str">
        <f>IFERROR(INDEX($BU$2:$BU$1000,MATCH(SMALL($CD$2:$CD$1000,ROWS($CF$2:CF552)+$CC$1001),$CD$2:$CD$1000,0)),"")</f>
        <v/>
      </c>
      <c r="CG552" s="22" t="str">
        <f>IFERROR(INDEX($BV$2:$BV$1000,MATCH(SMALL($CD$2:$CD$1000,ROWS($CF$2:CF552)+$CC$1001),$CD$2:$CD$1000,0)),"")</f>
        <v/>
      </c>
      <c r="CH552" s="22" t="str">
        <f>IFERROR(INDEX($BW$2:$BW$1000,MATCH(SMALL($CD$2:$CD$1000,ROWS($CF$2:CF552)+$CC$1001),$CD$2:$CD$1000,0)),"")</f>
        <v/>
      </c>
      <c r="CL552" s="18" t="str">
        <f t="shared" si="331"/>
        <v/>
      </c>
      <c r="CM552" s="9" t="str">
        <f t="shared" si="332"/>
        <v/>
      </c>
      <c r="CN552" s="9" t="str">
        <f t="shared" si="333"/>
        <v/>
      </c>
      <c r="CO552" s="9" t="str">
        <f t="shared" si="334"/>
        <v/>
      </c>
      <c r="CP552" s="9" t="str">
        <f>IF(CO552="","",MAX(CP$1:CP551)+1)</f>
        <v/>
      </c>
      <c r="CQ552" s="9" t="str">
        <f t="shared" si="335"/>
        <v/>
      </c>
      <c r="CR552" s="9" t="str">
        <f t="shared" si="336"/>
        <v/>
      </c>
      <c r="CS552" s="9" t="str">
        <f t="shared" si="337"/>
        <v/>
      </c>
      <c r="CU552" s="9" t="str">
        <f t="shared" si="338"/>
        <v/>
      </c>
      <c r="CV552" s="9" t="str">
        <f t="shared" si="339"/>
        <v/>
      </c>
      <c r="CW552" s="9" t="str">
        <f t="shared" si="340"/>
        <v/>
      </c>
      <c r="CX552" s="9" t="str">
        <f>IF(CW552="","",MAX(CX$1:CX551)+1)</f>
        <v/>
      </c>
      <c r="CZ552" s="9" t="str">
        <f t="shared" si="341"/>
        <v/>
      </c>
      <c r="DA552" s="9" t="str">
        <f t="shared" si="342"/>
        <v/>
      </c>
      <c r="DB552" s="9" t="str">
        <f t="shared" si="343"/>
        <v/>
      </c>
      <c r="DG552" s="9" t="s">
        <v>1162</v>
      </c>
      <c r="DH552" s="9" t="str">
        <f t="shared" si="344"/>
        <v/>
      </c>
      <c r="DI552" s="9" t="str">
        <f t="shared" si="345"/>
        <v/>
      </c>
      <c r="DJ552" s="9" t="str">
        <f t="shared" si="346"/>
        <v/>
      </c>
      <c r="DK552" s="9" t="str">
        <f t="shared" si="347"/>
        <v/>
      </c>
      <c r="DL552" s="9" t="str">
        <f>IF(DK552="","",MAX(DL$1:DL551)+1)</f>
        <v/>
      </c>
      <c r="DM552" s="9" t="str">
        <f t="shared" si="348"/>
        <v/>
      </c>
      <c r="DN552" s="9" t="str">
        <f t="shared" si="349"/>
        <v/>
      </c>
      <c r="DO552" s="9" t="str">
        <f t="shared" si="350"/>
        <v/>
      </c>
    </row>
    <row r="553" spans="21:119" ht="16.2" thickBot="1">
      <c r="U553" s="17" t="b">
        <f t="shared" si="313"/>
        <v>0</v>
      </c>
      <c r="V553" s="9" t="str">
        <f t="shared" si="314"/>
        <v/>
      </c>
      <c r="W553" s="9" t="str">
        <f t="shared" si="315"/>
        <v/>
      </c>
      <c r="X553" s="9" t="str">
        <f t="shared" si="351"/>
        <v/>
      </c>
      <c r="BC553" s="9" t="str">
        <f>IF(V553="","",MAX(BC$1:BC552)+1)</f>
        <v/>
      </c>
      <c r="BD553" s="9" t="str">
        <f>IFERROR(INDEX('Paste Peptide Data'!$V$2:$V$30000,MATCH(ROW()-ROW($D$1),'Paste Peptide Data'!$BC$2:$BC$30000,0)),"")</f>
        <v/>
      </c>
      <c r="BE553" s="9" t="str">
        <f>IFERROR(INDEX('Paste Peptide Data'!$W$2:$W$30000,MATCH(ROW()-ROW($D$1),'Paste Peptide Data'!$BC$2:$BC$30000,0)),"")</f>
        <v/>
      </c>
      <c r="BF553" s="9" t="str">
        <f>IFERROR(INDEX('Paste Peptide Data'!$X$2:$X$30000,MATCH(ROW()-ROW($D$1),'Paste Peptide Data'!$BC$2:$BC$30000,0)),"")</f>
        <v/>
      </c>
      <c r="BH553" s="19">
        <f>COUNTIF( BF$2:BF553, BF553 )</f>
        <v>552</v>
      </c>
      <c r="BJ553" s="9" t="str">
        <f t="shared" si="316"/>
        <v/>
      </c>
      <c r="BK553" s="9" t="str">
        <f>IF(BJ553="","",MAX(BK$1:BK552)+1)</f>
        <v/>
      </c>
      <c r="BL553" s="9" t="str">
        <f>IFERROR(INDEX('Paste Peptide Data'!$BD$2:$BD$30000,MATCH(ROW()-ROW($D$1),'Paste Peptide Data'!$BK$2:$BK$30000,0)),"")</f>
        <v/>
      </c>
      <c r="BM553" s="9" t="str">
        <f>IFERROR(INDEX('Paste Peptide Data'!$BE$2:$BE$30000,MATCH(ROW()-ROW($D$1),'Paste Peptide Data'!$BK$2:$BK$30000,0)),"")</f>
        <v/>
      </c>
      <c r="BN553" s="9" t="str">
        <f>IFERROR(INDEX('Paste Peptide Data'!$BF$2:$BF$30000,MATCH(ROW()-ROW($D$1),'Paste Peptide Data'!$BK$2:$BK$30000,0)),"")</f>
        <v/>
      </c>
      <c r="BP553" s="20">
        <f t="shared" si="317"/>
        <v>0</v>
      </c>
      <c r="BQ553" s="8">
        <f t="shared" si="318"/>
        <v>0.55100000000000005</v>
      </c>
      <c r="BR553" s="8">
        <f t="shared" si="319"/>
        <v>0.59499999999999997</v>
      </c>
      <c r="BS553" s="8">
        <f t="shared" si="320"/>
        <v>504</v>
      </c>
      <c r="BT553" s="8"/>
      <c r="BU553" s="21" t="str">
        <f t="shared" si="321"/>
        <v/>
      </c>
      <c r="BV553" s="9" t="str">
        <f t="shared" si="322"/>
        <v/>
      </c>
      <c r="BW553" s="9" t="str">
        <f t="shared" si="323"/>
        <v/>
      </c>
      <c r="BX553" s="20">
        <f t="shared" si="324"/>
        <v>0</v>
      </c>
      <c r="BY553" s="8" t="str">
        <f t="shared" si="325"/>
        <v/>
      </c>
      <c r="BZ553" s="8" t="str">
        <f t="shared" si="326"/>
        <v/>
      </c>
      <c r="CA553" s="8">
        <f t="shared" si="327"/>
        <v>0</v>
      </c>
      <c r="CB553" s="20">
        <f t="shared" si="328"/>
        <v>0</v>
      </c>
      <c r="CC553" s="20">
        <f t="shared" si="329"/>
        <v>1</v>
      </c>
      <c r="CD553" s="20">
        <f t="shared" si="330"/>
        <v>999</v>
      </c>
      <c r="CF553" s="22" t="str">
        <f>IFERROR(INDEX($BU$2:$BU$1000,MATCH(SMALL($CD$2:$CD$1000,ROWS($CF$2:CF553)+$CC$1001),$CD$2:$CD$1000,0)),"")</f>
        <v/>
      </c>
      <c r="CG553" s="22" t="str">
        <f>IFERROR(INDEX($BV$2:$BV$1000,MATCH(SMALL($CD$2:$CD$1000,ROWS($CF$2:CF553)+$CC$1001),$CD$2:$CD$1000,0)),"")</f>
        <v/>
      </c>
      <c r="CH553" s="22" t="str">
        <f>IFERROR(INDEX($BW$2:$BW$1000,MATCH(SMALL($CD$2:$CD$1000,ROWS($CF$2:CF553)+$CC$1001),$CD$2:$CD$1000,0)),"")</f>
        <v/>
      </c>
      <c r="CL553" s="18" t="str">
        <f t="shared" si="331"/>
        <v/>
      </c>
      <c r="CM553" s="9" t="str">
        <f t="shared" si="332"/>
        <v/>
      </c>
      <c r="CN553" s="9" t="str">
        <f t="shared" si="333"/>
        <v/>
      </c>
      <c r="CO553" s="9" t="str">
        <f t="shared" si="334"/>
        <v/>
      </c>
      <c r="CP553" s="9" t="str">
        <f>IF(CO553="","",MAX(CP$1:CP552)+1)</f>
        <v/>
      </c>
      <c r="CQ553" s="9" t="str">
        <f t="shared" si="335"/>
        <v/>
      </c>
      <c r="CR553" s="9" t="str">
        <f t="shared" si="336"/>
        <v/>
      </c>
      <c r="CS553" s="9" t="str">
        <f t="shared" si="337"/>
        <v/>
      </c>
      <c r="CU553" s="9" t="str">
        <f t="shared" si="338"/>
        <v/>
      </c>
      <c r="CV553" s="9" t="str">
        <f t="shared" si="339"/>
        <v/>
      </c>
      <c r="CW553" s="9" t="str">
        <f t="shared" si="340"/>
        <v/>
      </c>
      <c r="CX553" s="9" t="str">
        <f>IF(CW553="","",MAX(CX$1:CX552)+1)</f>
        <v/>
      </c>
      <c r="CZ553" s="9" t="str">
        <f t="shared" si="341"/>
        <v/>
      </c>
      <c r="DA553" s="9" t="str">
        <f t="shared" si="342"/>
        <v/>
      </c>
      <c r="DB553" s="9" t="str">
        <f t="shared" si="343"/>
        <v/>
      </c>
      <c r="DG553" s="9" t="s">
        <v>1163</v>
      </c>
      <c r="DH553" s="9" t="str">
        <f t="shared" si="344"/>
        <v/>
      </c>
      <c r="DI553" s="9" t="str">
        <f t="shared" si="345"/>
        <v/>
      </c>
      <c r="DJ553" s="9" t="str">
        <f t="shared" si="346"/>
        <v/>
      </c>
      <c r="DK553" s="9" t="str">
        <f t="shared" si="347"/>
        <v/>
      </c>
      <c r="DL553" s="9" t="str">
        <f>IF(DK553="","",MAX(DL$1:DL552)+1)</f>
        <v/>
      </c>
      <c r="DM553" s="9" t="str">
        <f t="shared" si="348"/>
        <v/>
      </c>
      <c r="DN553" s="9" t="str">
        <f t="shared" si="349"/>
        <v/>
      </c>
      <c r="DO553" s="9" t="str">
        <f t="shared" si="350"/>
        <v/>
      </c>
    </row>
    <row r="554" spans="21:119" ht="16.2" thickBot="1">
      <c r="U554" s="17" t="b">
        <f t="shared" si="313"/>
        <v>0</v>
      </c>
      <c r="V554" s="9" t="str">
        <f t="shared" si="314"/>
        <v/>
      </c>
      <c r="W554" s="9" t="str">
        <f t="shared" si="315"/>
        <v/>
      </c>
      <c r="X554" s="9" t="str">
        <f t="shared" si="351"/>
        <v/>
      </c>
      <c r="BC554" s="9" t="str">
        <f>IF(V554="","",MAX(BC$1:BC553)+1)</f>
        <v/>
      </c>
      <c r="BD554" s="9" t="str">
        <f>IFERROR(INDEX('Paste Peptide Data'!$V$2:$V$30000,MATCH(ROW()-ROW($D$1),'Paste Peptide Data'!$BC$2:$BC$30000,0)),"")</f>
        <v/>
      </c>
      <c r="BE554" s="9" t="str">
        <f>IFERROR(INDEX('Paste Peptide Data'!$W$2:$W$30000,MATCH(ROW()-ROW($D$1),'Paste Peptide Data'!$BC$2:$BC$30000,0)),"")</f>
        <v/>
      </c>
      <c r="BF554" s="9" t="str">
        <f>IFERROR(INDEX('Paste Peptide Data'!$X$2:$X$30000,MATCH(ROW()-ROW($D$1),'Paste Peptide Data'!$BC$2:$BC$30000,0)),"")</f>
        <v/>
      </c>
      <c r="BH554" s="19">
        <f>COUNTIF( BF$2:BF554, BF554 )</f>
        <v>553</v>
      </c>
      <c r="BJ554" s="9" t="str">
        <f t="shared" si="316"/>
        <v/>
      </c>
      <c r="BK554" s="9" t="str">
        <f>IF(BJ554="","",MAX(BK$1:BK553)+1)</f>
        <v/>
      </c>
      <c r="BL554" s="9" t="str">
        <f>IFERROR(INDEX('Paste Peptide Data'!$BD$2:$BD$30000,MATCH(ROW()-ROW($D$1),'Paste Peptide Data'!$BK$2:$BK$30000,0)),"")</f>
        <v/>
      </c>
      <c r="BM554" s="9" t="str">
        <f>IFERROR(INDEX('Paste Peptide Data'!$BE$2:$BE$30000,MATCH(ROW()-ROW($D$1),'Paste Peptide Data'!$BK$2:$BK$30000,0)),"")</f>
        <v/>
      </c>
      <c r="BN554" s="9" t="str">
        <f>IFERROR(INDEX('Paste Peptide Data'!$BF$2:$BF$30000,MATCH(ROW()-ROW($D$1),'Paste Peptide Data'!$BK$2:$BK$30000,0)),"")</f>
        <v/>
      </c>
      <c r="BP554" s="20">
        <f t="shared" si="317"/>
        <v>0</v>
      </c>
      <c r="BQ554" s="8">
        <f t="shared" si="318"/>
        <v>0.55200000000000005</v>
      </c>
      <c r="BR554" s="8">
        <f t="shared" si="319"/>
        <v>0.59599999999999997</v>
      </c>
      <c r="BS554" s="8">
        <f t="shared" si="320"/>
        <v>505</v>
      </c>
      <c r="BT554" s="8"/>
      <c r="BU554" s="21" t="str">
        <f t="shared" si="321"/>
        <v/>
      </c>
      <c r="BV554" s="9" t="str">
        <f t="shared" si="322"/>
        <v/>
      </c>
      <c r="BW554" s="9" t="str">
        <f t="shared" si="323"/>
        <v/>
      </c>
      <c r="BX554" s="20">
        <f t="shared" si="324"/>
        <v>0</v>
      </c>
      <c r="BY554" s="8" t="str">
        <f t="shared" si="325"/>
        <v/>
      </c>
      <c r="BZ554" s="8" t="str">
        <f t="shared" si="326"/>
        <v/>
      </c>
      <c r="CA554" s="8">
        <f t="shared" si="327"/>
        <v>0</v>
      </c>
      <c r="CB554" s="20">
        <f t="shared" si="328"/>
        <v>0</v>
      </c>
      <c r="CC554" s="20">
        <f t="shared" si="329"/>
        <v>1</v>
      </c>
      <c r="CD554" s="20">
        <f t="shared" si="330"/>
        <v>999</v>
      </c>
      <c r="CF554" s="22" t="str">
        <f>IFERROR(INDEX($BU$2:$BU$1000,MATCH(SMALL($CD$2:$CD$1000,ROWS($CF$2:CF554)+$CC$1001),$CD$2:$CD$1000,0)),"")</f>
        <v/>
      </c>
      <c r="CG554" s="22" t="str">
        <f>IFERROR(INDEX($BV$2:$BV$1000,MATCH(SMALL($CD$2:$CD$1000,ROWS($CF$2:CF554)+$CC$1001),$CD$2:$CD$1000,0)),"")</f>
        <v/>
      </c>
      <c r="CH554" s="22" t="str">
        <f>IFERROR(INDEX($BW$2:$BW$1000,MATCH(SMALL($CD$2:$CD$1000,ROWS($CF$2:CF554)+$CC$1001),$CD$2:$CD$1000,0)),"")</f>
        <v/>
      </c>
      <c r="CL554" s="18" t="str">
        <f t="shared" si="331"/>
        <v/>
      </c>
      <c r="CM554" s="9" t="str">
        <f t="shared" si="332"/>
        <v/>
      </c>
      <c r="CN554" s="9" t="str">
        <f t="shared" si="333"/>
        <v/>
      </c>
      <c r="CO554" s="9" t="str">
        <f t="shared" si="334"/>
        <v/>
      </c>
      <c r="CP554" s="9" t="str">
        <f>IF(CO554="","",MAX(CP$1:CP553)+1)</f>
        <v/>
      </c>
      <c r="CQ554" s="9" t="str">
        <f t="shared" si="335"/>
        <v/>
      </c>
      <c r="CR554" s="9" t="str">
        <f t="shared" si="336"/>
        <v/>
      </c>
      <c r="CS554" s="9" t="str">
        <f t="shared" si="337"/>
        <v/>
      </c>
      <c r="CU554" s="9" t="str">
        <f t="shared" si="338"/>
        <v/>
      </c>
      <c r="CV554" s="9" t="str">
        <f t="shared" si="339"/>
        <v/>
      </c>
      <c r="CW554" s="9" t="str">
        <f t="shared" si="340"/>
        <v/>
      </c>
      <c r="CX554" s="9" t="str">
        <f>IF(CW554="","",MAX(CX$1:CX553)+1)</f>
        <v/>
      </c>
      <c r="CZ554" s="9" t="str">
        <f t="shared" si="341"/>
        <v/>
      </c>
      <c r="DA554" s="9" t="str">
        <f t="shared" si="342"/>
        <v/>
      </c>
      <c r="DB554" s="9" t="str">
        <f t="shared" si="343"/>
        <v/>
      </c>
      <c r="DG554" s="9" t="s">
        <v>1164</v>
      </c>
      <c r="DH554" s="9" t="str">
        <f t="shared" si="344"/>
        <v/>
      </c>
      <c r="DI554" s="9" t="str">
        <f t="shared" si="345"/>
        <v/>
      </c>
      <c r="DJ554" s="9" t="str">
        <f t="shared" si="346"/>
        <v/>
      </c>
      <c r="DK554" s="9" t="str">
        <f t="shared" si="347"/>
        <v/>
      </c>
      <c r="DL554" s="9" t="str">
        <f>IF(DK554="","",MAX(DL$1:DL553)+1)</f>
        <v/>
      </c>
      <c r="DM554" s="9" t="str">
        <f t="shared" si="348"/>
        <v/>
      </c>
      <c r="DN554" s="9" t="str">
        <f t="shared" si="349"/>
        <v/>
      </c>
      <c r="DO554" s="9" t="str">
        <f t="shared" si="350"/>
        <v/>
      </c>
    </row>
    <row r="555" spans="21:119" ht="16.2" thickBot="1">
      <c r="U555" s="17" t="b">
        <f t="shared" si="313"/>
        <v>0</v>
      </c>
      <c r="V555" s="9" t="str">
        <f t="shared" si="314"/>
        <v/>
      </c>
      <c r="W555" s="9" t="str">
        <f t="shared" si="315"/>
        <v/>
      </c>
      <c r="X555" s="9" t="str">
        <f t="shared" si="351"/>
        <v/>
      </c>
      <c r="BC555" s="9" t="str">
        <f>IF(V555="","",MAX(BC$1:BC554)+1)</f>
        <v/>
      </c>
      <c r="BD555" s="9" t="str">
        <f>IFERROR(INDEX('Paste Peptide Data'!$V$2:$V$30000,MATCH(ROW()-ROW($D$1),'Paste Peptide Data'!$BC$2:$BC$30000,0)),"")</f>
        <v/>
      </c>
      <c r="BE555" s="9" t="str">
        <f>IFERROR(INDEX('Paste Peptide Data'!$W$2:$W$30000,MATCH(ROW()-ROW($D$1),'Paste Peptide Data'!$BC$2:$BC$30000,0)),"")</f>
        <v/>
      </c>
      <c r="BF555" s="9" t="str">
        <f>IFERROR(INDEX('Paste Peptide Data'!$X$2:$X$30000,MATCH(ROW()-ROW($D$1),'Paste Peptide Data'!$BC$2:$BC$30000,0)),"")</f>
        <v/>
      </c>
      <c r="BH555" s="19">
        <f>COUNTIF( BF$2:BF555, BF555 )</f>
        <v>554</v>
      </c>
      <c r="BJ555" s="9" t="str">
        <f t="shared" si="316"/>
        <v/>
      </c>
      <c r="BK555" s="9" t="str">
        <f>IF(BJ555="","",MAX(BK$1:BK554)+1)</f>
        <v/>
      </c>
      <c r="BL555" s="9" t="str">
        <f>IFERROR(INDEX('Paste Peptide Data'!$BD$2:$BD$30000,MATCH(ROW()-ROW($D$1),'Paste Peptide Data'!$BK$2:$BK$30000,0)),"")</f>
        <v/>
      </c>
      <c r="BM555" s="9" t="str">
        <f>IFERROR(INDEX('Paste Peptide Data'!$BE$2:$BE$30000,MATCH(ROW()-ROW($D$1),'Paste Peptide Data'!$BK$2:$BK$30000,0)),"")</f>
        <v/>
      </c>
      <c r="BN555" s="9" t="str">
        <f>IFERROR(INDEX('Paste Peptide Data'!$BF$2:$BF$30000,MATCH(ROW()-ROW($D$1),'Paste Peptide Data'!$BK$2:$BK$30000,0)),"")</f>
        <v/>
      </c>
      <c r="BP555" s="20">
        <f t="shared" si="317"/>
        <v>0</v>
      </c>
      <c r="BQ555" s="8">
        <f t="shared" si="318"/>
        <v>0.55300000000000005</v>
      </c>
      <c r="BR555" s="8">
        <f t="shared" si="319"/>
        <v>0.59699999999999998</v>
      </c>
      <c r="BS555" s="8">
        <f t="shared" si="320"/>
        <v>506</v>
      </c>
      <c r="BT555" s="8"/>
      <c r="BU555" s="21" t="str">
        <f t="shared" si="321"/>
        <v/>
      </c>
      <c r="BV555" s="9" t="str">
        <f t="shared" si="322"/>
        <v/>
      </c>
      <c r="BW555" s="9" t="str">
        <f t="shared" si="323"/>
        <v/>
      </c>
      <c r="BX555" s="20">
        <f t="shared" si="324"/>
        <v>0</v>
      </c>
      <c r="BY555" s="8" t="str">
        <f t="shared" si="325"/>
        <v/>
      </c>
      <c r="BZ555" s="8" t="str">
        <f t="shared" si="326"/>
        <v/>
      </c>
      <c r="CA555" s="8">
        <f t="shared" si="327"/>
        <v>0</v>
      </c>
      <c r="CB555" s="20">
        <f t="shared" si="328"/>
        <v>0</v>
      </c>
      <c r="CC555" s="20">
        <f t="shared" si="329"/>
        <v>1</v>
      </c>
      <c r="CD555" s="20">
        <f t="shared" si="330"/>
        <v>999</v>
      </c>
      <c r="CF555" s="22" t="str">
        <f>IFERROR(INDEX($BU$2:$BU$1000,MATCH(SMALL($CD$2:$CD$1000,ROWS($CF$2:CF555)+$CC$1001),$CD$2:$CD$1000,0)),"")</f>
        <v/>
      </c>
      <c r="CG555" s="22" t="str">
        <f>IFERROR(INDEX($BV$2:$BV$1000,MATCH(SMALL($CD$2:$CD$1000,ROWS($CF$2:CF555)+$CC$1001),$CD$2:$CD$1000,0)),"")</f>
        <v/>
      </c>
      <c r="CH555" s="22" t="str">
        <f>IFERROR(INDEX($BW$2:$BW$1000,MATCH(SMALL($CD$2:$CD$1000,ROWS($CF$2:CF555)+$CC$1001),$CD$2:$CD$1000,0)),"")</f>
        <v/>
      </c>
      <c r="CL555" s="18" t="str">
        <f t="shared" si="331"/>
        <v/>
      </c>
      <c r="CM555" s="9" t="str">
        <f t="shared" si="332"/>
        <v/>
      </c>
      <c r="CN555" s="9" t="str">
        <f t="shared" si="333"/>
        <v/>
      </c>
      <c r="CO555" s="9" t="str">
        <f t="shared" si="334"/>
        <v/>
      </c>
      <c r="CP555" s="9" t="str">
        <f>IF(CO555="","",MAX(CP$1:CP554)+1)</f>
        <v/>
      </c>
      <c r="CQ555" s="9" t="str">
        <f t="shared" si="335"/>
        <v/>
      </c>
      <c r="CR555" s="9" t="str">
        <f t="shared" si="336"/>
        <v/>
      </c>
      <c r="CS555" s="9" t="str">
        <f t="shared" si="337"/>
        <v/>
      </c>
      <c r="CU555" s="9" t="str">
        <f t="shared" si="338"/>
        <v/>
      </c>
      <c r="CV555" s="9" t="str">
        <f t="shared" si="339"/>
        <v/>
      </c>
      <c r="CW555" s="9" t="str">
        <f t="shared" si="340"/>
        <v/>
      </c>
      <c r="CX555" s="9" t="str">
        <f>IF(CW555="","",MAX(CX$1:CX554)+1)</f>
        <v/>
      </c>
      <c r="CZ555" s="9" t="str">
        <f t="shared" si="341"/>
        <v/>
      </c>
      <c r="DA555" s="9" t="str">
        <f t="shared" si="342"/>
        <v/>
      </c>
      <c r="DB555" s="9" t="str">
        <f t="shared" si="343"/>
        <v/>
      </c>
      <c r="DG555" s="9" t="s">
        <v>1165</v>
      </c>
      <c r="DH555" s="9" t="str">
        <f t="shared" si="344"/>
        <v/>
      </c>
      <c r="DI555" s="9" t="str">
        <f t="shared" si="345"/>
        <v/>
      </c>
      <c r="DJ555" s="9" t="str">
        <f t="shared" si="346"/>
        <v/>
      </c>
      <c r="DK555" s="9" t="str">
        <f t="shared" si="347"/>
        <v/>
      </c>
      <c r="DL555" s="9" t="str">
        <f>IF(DK555="","",MAX(DL$1:DL554)+1)</f>
        <v/>
      </c>
      <c r="DM555" s="9" t="str">
        <f t="shared" si="348"/>
        <v/>
      </c>
      <c r="DN555" s="9" t="str">
        <f t="shared" si="349"/>
        <v/>
      </c>
      <c r="DO555" s="9" t="str">
        <f t="shared" si="350"/>
        <v/>
      </c>
    </row>
    <row r="556" spans="21:119" ht="16.2" thickBot="1">
      <c r="U556" s="17" t="b">
        <f t="shared" si="313"/>
        <v>0</v>
      </c>
      <c r="V556" s="9" t="str">
        <f t="shared" si="314"/>
        <v/>
      </c>
      <c r="W556" s="9" t="str">
        <f t="shared" si="315"/>
        <v/>
      </c>
      <c r="X556" s="9" t="str">
        <f t="shared" si="351"/>
        <v/>
      </c>
      <c r="BC556" s="9" t="str">
        <f>IF(V556="","",MAX(BC$1:BC555)+1)</f>
        <v/>
      </c>
      <c r="BD556" s="9" t="str">
        <f>IFERROR(INDEX('Paste Peptide Data'!$V$2:$V$30000,MATCH(ROW()-ROW($D$1),'Paste Peptide Data'!$BC$2:$BC$30000,0)),"")</f>
        <v/>
      </c>
      <c r="BE556" s="9" t="str">
        <f>IFERROR(INDEX('Paste Peptide Data'!$W$2:$W$30000,MATCH(ROW()-ROW($D$1),'Paste Peptide Data'!$BC$2:$BC$30000,0)),"")</f>
        <v/>
      </c>
      <c r="BF556" s="9" t="str">
        <f>IFERROR(INDEX('Paste Peptide Data'!$X$2:$X$30000,MATCH(ROW()-ROW($D$1),'Paste Peptide Data'!$BC$2:$BC$30000,0)),"")</f>
        <v/>
      </c>
      <c r="BH556" s="19">
        <f>COUNTIF( BF$2:BF556, BF556 )</f>
        <v>555</v>
      </c>
      <c r="BJ556" s="9" t="str">
        <f t="shared" si="316"/>
        <v/>
      </c>
      <c r="BK556" s="9" t="str">
        <f>IF(BJ556="","",MAX(BK$1:BK555)+1)</f>
        <v/>
      </c>
      <c r="BL556" s="9" t="str">
        <f>IFERROR(INDEX('Paste Peptide Data'!$BD$2:$BD$30000,MATCH(ROW()-ROW($D$1),'Paste Peptide Data'!$BK$2:$BK$30000,0)),"")</f>
        <v/>
      </c>
      <c r="BM556" s="9" t="str">
        <f>IFERROR(INDEX('Paste Peptide Data'!$BE$2:$BE$30000,MATCH(ROW()-ROW($D$1),'Paste Peptide Data'!$BK$2:$BK$30000,0)),"")</f>
        <v/>
      </c>
      <c r="BN556" s="9" t="str">
        <f>IFERROR(INDEX('Paste Peptide Data'!$BF$2:$BF$30000,MATCH(ROW()-ROW($D$1),'Paste Peptide Data'!$BK$2:$BK$30000,0)),"")</f>
        <v/>
      </c>
      <c r="BP556" s="20">
        <f t="shared" si="317"/>
        <v>0</v>
      </c>
      <c r="BQ556" s="8">
        <f t="shared" si="318"/>
        <v>0.55400000000000005</v>
      </c>
      <c r="BR556" s="8">
        <f t="shared" si="319"/>
        <v>0.59799999999999998</v>
      </c>
      <c r="BS556" s="8">
        <f t="shared" si="320"/>
        <v>507</v>
      </c>
      <c r="BT556" s="8"/>
      <c r="BU556" s="21" t="str">
        <f t="shared" si="321"/>
        <v/>
      </c>
      <c r="BV556" s="9" t="str">
        <f t="shared" si="322"/>
        <v/>
      </c>
      <c r="BW556" s="9" t="str">
        <f t="shared" si="323"/>
        <v/>
      </c>
      <c r="BX556" s="20">
        <f t="shared" si="324"/>
        <v>0</v>
      </c>
      <c r="BY556" s="8" t="str">
        <f t="shared" si="325"/>
        <v/>
      </c>
      <c r="BZ556" s="8" t="str">
        <f t="shared" si="326"/>
        <v/>
      </c>
      <c r="CA556" s="8">
        <f t="shared" si="327"/>
        <v>0</v>
      </c>
      <c r="CB556" s="20">
        <f t="shared" si="328"/>
        <v>0</v>
      </c>
      <c r="CC556" s="20">
        <f t="shared" si="329"/>
        <v>1</v>
      </c>
      <c r="CD556" s="20">
        <f t="shared" si="330"/>
        <v>999</v>
      </c>
      <c r="CF556" s="22" t="str">
        <f>IFERROR(INDEX($BU$2:$BU$1000,MATCH(SMALL($CD$2:$CD$1000,ROWS($CF$2:CF556)+$CC$1001),$CD$2:$CD$1000,0)),"")</f>
        <v/>
      </c>
      <c r="CG556" s="22" t="str">
        <f>IFERROR(INDEX($BV$2:$BV$1000,MATCH(SMALL($CD$2:$CD$1000,ROWS($CF$2:CF556)+$CC$1001),$CD$2:$CD$1000,0)),"")</f>
        <v/>
      </c>
      <c r="CH556" s="22" t="str">
        <f>IFERROR(INDEX($BW$2:$BW$1000,MATCH(SMALL($CD$2:$CD$1000,ROWS($CF$2:CF556)+$CC$1001),$CD$2:$CD$1000,0)),"")</f>
        <v/>
      </c>
      <c r="CL556" s="18" t="str">
        <f t="shared" si="331"/>
        <v/>
      </c>
      <c r="CM556" s="9" t="str">
        <f t="shared" si="332"/>
        <v/>
      </c>
      <c r="CN556" s="9" t="str">
        <f t="shared" si="333"/>
        <v/>
      </c>
      <c r="CO556" s="9" t="str">
        <f t="shared" si="334"/>
        <v/>
      </c>
      <c r="CP556" s="9" t="str">
        <f>IF(CO556="","",MAX(CP$1:CP555)+1)</f>
        <v/>
      </c>
      <c r="CQ556" s="9" t="str">
        <f t="shared" si="335"/>
        <v/>
      </c>
      <c r="CR556" s="9" t="str">
        <f t="shared" si="336"/>
        <v/>
      </c>
      <c r="CS556" s="9" t="str">
        <f t="shared" si="337"/>
        <v/>
      </c>
      <c r="CU556" s="9" t="str">
        <f t="shared" si="338"/>
        <v/>
      </c>
      <c r="CV556" s="9" t="str">
        <f t="shared" si="339"/>
        <v/>
      </c>
      <c r="CW556" s="9" t="str">
        <f t="shared" si="340"/>
        <v/>
      </c>
      <c r="CX556" s="9" t="str">
        <f>IF(CW556="","",MAX(CX$1:CX555)+1)</f>
        <v/>
      </c>
      <c r="CZ556" s="9" t="str">
        <f t="shared" si="341"/>
        <v/>
      </c>
      <c r="DA556" s="9" t="str">
        <f t="shared" si="342"/>
        <v/>
      </c>
      <c r="DB556" s="9" t="str">
        <f t="shared" si="343"/>
        <v/>
      </c>
      <c r="DG556" s="9" t="s">
        <v>1166</v>
      </c>
      <c r="DH556" s="9" t="str">
        <f t="shared" si="344"/>
        <v/>
      </c>
      <c r="DI556" s="9" t="str">
        <f t="shared" si="345"/>
        <v/>
      </c>
      <c r="DJ556" s="9" t="str">
        <f t="shared" si="346"/>
        <v/>
      </c>
      <c r="DK556" s="9" t="str">
        <f t="shared" si="347"/>
        <v/>
      </c>
      <c r="DL556" s="9" t="str">
        <f>IF(DK556="","",MAX(DL$1:DL555)+1)</f>
        <v/>
      </c>
      <c r="DM556" s="9" t="str">
        <f t="shared" si="348"/>
        <v/>
      </c>
      <c r="DN556" s="9" t="str">
        <f t="shared" si="349"/>
        <v/>
      </c>
      <c r="DO556" s="9" t="str">
        <f t="shared" si="350"/>
        <v/>
      </c>
    </row>
    <row r="557" spans="21:119" ht="16.2" thickBot="1">
      <c r="U557" s="17" t="b">
        <f t="shared" si="313"/>
        <v>0</v>
      </c>
      <c r="V557" s="9" t="str">
        <f t="shared" si="314"/>
        <v/>
      </c>
      <c r="W557" s="9" t="str">
        <f t="shared" si="315"/>
        <v/>
      </c>
      <c r="X557" s="9" t="str">
        <f t="shared" si="351"/>
        <v/>
      </c>
      <c r="BC557" s="9" t="str">
        <f>IF(V557="","",MAX(BC$1:BC556)+1)</f>
        <v/>
      </c>
      <c r="BD557" s="9" t="str">
        <f>IFERROR(INDEX('Paste Peptide Data'!$V$2:$V$30000,MATCH(ROW()-ROW($D$1),'Paste Peptide Data'!$BC$2:$BC$30000,0)),"")</f>
        <v/>
      </c>
      <c r="BE557" s="9" t="str">
        <f>IFERROR(INDEX('Paste Peptide Data'!$W$2:$W$30000,MATCH(ROW()-ROW($D$1),'Paste Peptide Data'!$BC$2:$BC$30000,0)),"")</f>
        <v/>
      </c>
      <c r="BF557" s="9" t="str">
        <f>IFERROR(INDEX('Paste Peptide Data'!$X$2:$X$30000,MATCH(ROW()-ROW($D$1),'Paste Peptide Data'!$BC$2:$BC$30000,0)),"")</f>
        <v/>
      </c>
      <c r="BH557" s="19">
        <f>COUNTIF( BF$2:BF557, BF557 )</f>
        <v>556</v>
      </c>
      <c r="BJ557" s="9" t="str">
        <f t="shared" si="316"/>
        <v/>
      </c>
      <c r="BK557" s="9" t="str">
        <f>IF(BJ557="","",MAX(BK$1:BK556)+1)</f>
        <v/>
      </c>
      <c r="BL557" s="9" t="str">
        <f>IFERROR(INDEX('Paste Peptide Data'!$BD$2:$BD$30000,MATCH(ROW()-ROW($D$1),'Paste Peptide Data'!$BK$2:$BK$30000,0)),"")</f>
        <v/>
      </c>
      <c r="BM557" s="9" t="str">
        <f>IFERROR(INDEX('Paste Peptide Data'!$BE$2:$BE$30000,MATCH(ROW()-ROW($D$1),'Paste Peptide Data'!$BK$2:$BK$30000,0)),"")</f>
        <v/>
      </c>
      <c r="BN557" s="9" t="str">
        <f>IFERROR(INDEX('Paste Peptide Data'!$BF$2:$BF$30000,MATCH(ROW()-ROW($D$1),'Paste Peptide Data'!$BK$2:$BK$30000,0)),"")</f>
        <v/>
      </c>
      <c r="BP557" s="20">
        <f t="shared" si="317"/>
        <v>0</v>
      </c>
      <c r="BQ557" s="8">
        <f t="shared" si="318"/>
        <v>0.55500000000000005</v>
      </c>
      <c r="BR557" s="8">
        <f t="shared" si="319"/>
        <v>0.59899999999999998</v>
      </c>
      <c r="BS557" s="8">
        <f t="shared" si="320"/>
        <v>508</v>
      </c>
      <c r="BT557" s="8"/>
      <c r="BU557" s="21" t="str">
        <f t="shared" si="321"/>
        <v/>
      </c>
      <c r="BV557" s="9" t="str">
        <f t="shared" si="322"/>
        <v/>
      </c>
      <c r="BW557" s="9" t="str">
        <f t="shared" si="323"/>
        <v/>
      </c>
      <c r="BX557" s="20">
        <f t="shared" si="324"/>
        <v>0</v>
      </c>
      <c r="BY557" s="8" t="str">
        <f t="shared" si="325"/>
        <v/>
      </c>
      <c r="BZ557" s="8" t="str">
        <f t="shared" si="326"/>
        <v/>
      </c>
      <c r="CA557" s="8">
        <f t="shared" si="327"/>
        <v>0</v>
      </c>
      <c r="CB557" s="20">
        <f t="shared" si="328"/>
        <v>0</v>
      </c>
      <c r="CC557" s="20">
        <f t="shared" si="329"/>
        <v>1</v>
      </c>
      <c r="CD557" s="20">
        <f t="shared" si="330"/>
        <v>999</v>
      </c>
      <c r="CF557" s="22" t="str">
        <f>IFERROR(INDEX($BU$2:$BU$1000,MATCH(SMALL($CD$2:$CD$1000,ROWS($CF$2:CF557)+$CC$1001),$CD$2:$CD$1000,0)),"")</f>
        <v/>
      </c>
      <c r="CG557" s="22" t="str">
        <f>IFERROR(INDEX($BV$2:$BV$1000,MATCH(SMALL($CD$2:$CD$1000,ROWS($CF$2:CF557)+$CC$1001),$CD$2:$CD$1000,0)),"")</f>
        <v/>
      </c>
      <c r="CH557" s="22" t="str">
        <f>IFERROR(INDEX($BW$2:$BW$1000,MATCH(SMALL($CD$2:$CD$1000,ROWS($CF$2:CF557)+$CC$1001),$CD$2:$CD$1000,0)),"")</f>
        <v/>
      </c>
      <c r="CL557" s="18" t="str">
        <f t="shared" si="331"/>
        <v/>
      </c>
      <c r="CM557" s="9" t="str">
        <f t="shared" si="332"/>
        <v/>
      </c>
      <c r="CN557" s="9" t="str">
        <f t="shared" si="333"/>
        <v/>
      </c>
      <c r="CO557" s="9" t="str">
        <f t="shared" si="334"/>
        <v/>
      </c>
      <c r="CP557" s="9" t="str">
        <f>IF(CO557="","",MAX(CP$1:CP556)+1)</f>
        <v/>
      </c>
      <c r="CQ557" s="9" t="str">
        <f t="shared" si="335"/>
        <v/>
      </c>
      <c r="CR557" s="9" t="str">
        <f t="shared" si="336"/>
        <v/>
      </c>
      <c r="CS557" s="9" t="str">
        <f t="shared" si="337"/>
        <v/>
      </c>
      <c r="CU557" s="9" t="str">
        <f t="shared" si="338"/>
        <v/>
      </c>
      <c r="CV557" s="9" t="str">
        <f t="shared" si="339"/>
        <v/>
      </c>
      <c r="CW557" s="9" t="str">
        <f t="shared" si="340"/>
        <v/>
      </c>
      <c r="CX557" s="9" t="str">
        <f>IF(CW557="","",MAX(CX$1:CX556)+1)</f>
        <v/>
      </c>
      <c r="CZ557" s="9" t="str">
        <f t="shared" si="341"/>
        <v/>
      </c>
      <c r="DA557" s="9" t="str">
        <f t="shared" si="342"/>
        <v/>
      </c>
      <c r="DB557" s="9" t="str">
        <f t="shared" si="343"/>
        <v/>
      </c>
      <c r="DG557" s="9" t="s">
        <v>1167</v>
      </c>
      <c r="DH557" s="9" t="str">
        <f t="shared" si="344"/>
        <v/>
      </c>
      <c r="DI557" s="9" t="str">
        <f t="shared" si="345"/>
        <v/>
      </c>
      <c r="DJ557" s="9" t="str">
        <f t="shared" si="346"/>
        <v/>
      </c>
      <c r="DK557" s="9" t="str">
        <f t="shared" si="347"/>
        <v/>
      </c>
      <c r="DL557" s="9" t="str">
        <f>IF(DK557="","",MAX(DL$1:DL556)+1)</f>
        <v/>
      </c>
      <c r="DM557" s="9" t="str">
        <f t="shared" si="348"/>
        <v/>
      </c>
      <c r="DN557" s="9" t="str">
        <f t="shared" si="349"/>
        <v/>
      </c>
      <c r="DO557" s="9" t="str">
        <f t="shared" si="350"/>
        <v/>
      </c>
    </row>
    <row r="558" spans="21:119" ht="16.2" thickBot="1">
      <c r="U558" s="17" t="b">
        <f t="shared" si="313"/>
        <v>0</v>
      </c>
      <c r="V558" s="9" t="str">
        <f t="shared" si="314"/>
        <v/>
      </c>
      <c r="W558" s="9" t="str">
        <f t="shared" si="315"/>
        <v/>
      </c>
      <c r="X558" s="9" t="str">
        <f t="shared" si="351"/>
        <v/>
      </c>
      <c r="BC558" s="9" t="str">
        <f>IF(V558="","",MAX(BC$1:BC557)+1)</f>
        <v/>
      </c>
      <c r="BD558" s="9" t="str">
        <f>IFERROR(INDEX('Paste Peptide Data'!$V$2:$V$30000,MATCH(ROW()-ROW($D$1),'Paste Peptide Data'!$BC$2:$BC$30000,0)),"")</f>
        <v/>
      </c>
      <c r="BE558" s="9" t="str">
        <f>IFERROR(INDEX('Paste Peptide Data'!$W$2:$W$30000,MATCH(ROW()-ROW($D$1),'Paste Peptide Data'!$BC$2:$BC$30000,0)),"")</f>
        <v/>
      </c>
      <c r="BF558" s="9" t="str">
        <f>IFERROR(INDEX('Paste Peptide Data'!$X$2:$X$30000,MATCH(ROW()-ROW($D$1),'Paste Peptide Data'!$BC$2:$BC$30000,0)),"")</f>
        <v/>
      </c>
      <c r="BH558" s="19">
        <f>COUNTIF( BF$2:BF558, BF558 )</f>
        <v>557</v>
      </c>
      <c r="BJ558" s="9" t="str">
        <f t="shared" si="316"/>
        <v/>
      </c>
      <c r="BK558" s="9" t="str">
        <f>IF(BJ558="","",MAX(BK$1:BK557)+1)</f>
        <v/>
      </c>
      <c r="BL558" s="9" t="str">
        <f>IFERROR(INDEX('Paste Peptide Data'!$BD$2:$BD$30000,MATCH(ROW()-ROW($D$1),'Paste Peptide Data'!$BK$2:$BK$30000,0)),"")</f>
        <v/>
      </c>
      <c r="BM558" s="9" t="str">
        <f>IFERROR(INDEX('Paste Peptide Data'!$BE$2:$BE$30000,MATCH(ROW()-ROW($D$1),'Paste Peptide Data'!$BK$2:$BK$30000,0)),"")</f>
        <v/>
      </c>
      <c r="BN558" s="9" t="str">
        <f>IFERROR(INDEX('Paste Peptide Data'!$BF$2:$BF$30000,MATCH(ROW()-ROW($D$1),'Paste Peptide Data'!$BK$2:$BK$30000,0)),"")</f>
        <v/>
      </c>
      <c r="BP558" s="20">
        <f t="shared" si="317"/>
        <v>0</v>
      </c>
      <c r="BQ558" s="8">
        <f t="shared" si="318"/>
        <v>0.55600000000000005</v>
      </c>
      <c r="BR558" s="8">
        <f t="shared" si="319"/>
        <v>0.6</v>
      </c>
      <c r="BS558" s="8">
        <f t="shared" si="320"/>
        <v>509</v>
      </c>
      <c r="BT558" s="8"/>
      <c r="BU558" s="21" t="str">
        <f t="shared" si="321"/>
        <v/>
      </c>
      <c r="BV558" s="9" t="str">
        <f t="shared" si="322"/>
        <v/>
      </c>
      <c r="BW558" s="9" t="str">
        <f t="shared" si="323"/>
        <v/>
      </c>
      <c r="BX558" s="20">
        <f t="shared" si="324"/>
        <v>0</v>
      </c>
      <c r="BY558" s="8" t="str">
        <f t="shared" si="325"/>
        <v/>
      </c>
      <c r="BZ558" s="8" t="str">
        <f t="shared" si="326"/>
        <v/>
      </c>
      <c r="CA558" s="8">
        <f t="shared" si="327"/>
        <v>0</v>
      </c>
      <c r="CB558" s="20">
        <f t="shared" si="328"/>
        <v>0</v>
      </c>
      <c r="CC558" s="20">
        <f t="shared" si="329"/>
        <v>1</v>
      </c>
      <c r="CD558" s="20">
        <f t="shared" si="330"/>
        <v>999</v>
      </c>
      <c r="CF558" s="22" t="str">
        <f>IFERROR(INDEX($BU$2:$BU$1000,MATCH(SMALL($CD$2:$CD$1000,ROWS($CF$2:CF558)+$CC$1001),$CD$2:$CD$1000,0)),"")</f>
        <v/>
      </c>
      <c r="CG558" s="22" t="str">
        <f>IFERROR(INDEX($BV$2:$BV$1000,MATCH(SMALL($CD$2:$CD$1000,ROWS($CF$2:CF558)+$CC$1001),$CD$2:$CD$1000,0)),"")</f>
        <v/>
      </c>
      <c r="CH558" s="22" t="str">
        <f>IFERROR(INDEX($BW$2:$BW$1000,MATCH(SMALL($CD$2:$CD$1000,ROWS($CF$2:CF558)+$CC$1001),$CD$2:$CD$1000,0)),"")</f>
        <v/>
      </c>
      <c r="CL558" s="18" t="str">
        <f t="shared" si="331"/>
        <v/>
      </c>
      <c r="CM558" s="9" t="str">
        <f t="shared" si="332"/>
        <v/>
      </c>
      <c r="CN558" s="9" t="str">
        <f t="shared" si="333"/>
        <v/>
      </c>
      <c r="CO558" s="9" t="str">
        <f t="shared" si="334"/>
        <v/>
      </c>
      <c r="CP558" s="9" t="str">
        <f>IF(CO558="","",MAX(CP$1:CP557)+1)</f>
        <v/>
      </c>
      <c r="CQ558" s="9" t="str">
        <f t="shared" si="335"/>
        <v/>
      </c>
      <c r="CR558" s="9" t="str">
        <f t="shared" si="336"/>
        <v/>
      </c>
      <c r="CS558" s="9" t="str">
        <f t="shared" si="337"/>
        <v/>
      </c>
      <c r="CU558" s="9" t="str">
        <f t="shared" si="338"/>
        <v/>
      </c>
      <c r="CV558" s="9" t="str">
        <f t="shared" si="339"/>
        <v/>
      </c>
      <c r="CW558" s="9" t="str">
        <f t="shared" si="340"/>
        <v/>
      </c>
      <c r="CX558" s="9" t="str">
        <f>IF(CW558="","",MAX(CX$1:CX557)+1)</f>
        <v/>
      </c>
      <c r="CZ558" s="9" t="str">
        <f t="shared" si="341"/>
        <v/>
      </c>
      <c r="DA558" s="9" t="str">
        <f t="shared" si="342"/>
        <v/>
      </c>
      <c r="DB558" s="9" t="str">
        <f t="shared" si="343"/>
        <v/>
      </c>
      <c r="DG558" s="9" t="s">
        <v>1168</v>
      </c>
      <c r="DH558" s="9" t="str">
        <f t="shared" si="344"/>
        <v/>
      </c>
      <c r="DI558" s="9" t="str">
        <f t="shared" si="345"/>
        <v/>
      </c>
      <c r="DJ558" s="9" t="str">
        <f t="shared" si="346"/>
        <v/>
      </c>
      <c r="DK558" s="9" t="str">
        <f t="shared" si="347"/>
        <v/>
      </c>
      <c r="DL558" s="9" t="str">
        <f>IF(DK558="","",MAX(DL$1:DL557)+1)</f>
        <v/>
      </c>
      <c r="DM558" s="9" t="str">
        <f t="shared" si="348"/>
        <v/>
      </c>
      <c r="DN558" s="9" t="str">
        <f t="shared" si="349"/>
        <v/>
      </c>
      <c r="DO558" s="9" t="str">
        <f t="shared" si="350"/>
        <v/>
      </c>
    </row>
    <row r="559" spans="21:119" ht="16.2" thickBot="1">
      <c r="U559" s="17" t="b">
        <f t="shared" si="313"/>
        <v>0</v>
      </c>
      <c r="V559" s="9" t="str">
        <f t="shared" si="314"/>
        <v/>
      </c>
      <c r="W559" s="9" t="str">
        <f t="shared" si="315"/>
        <v/>
      </c>
      <c r="X559" s="9" t="str">
        <f t="shared" si="351"/>
        <v/>
      </c>
      <c r="BC559" s="9" t="str">
        <f>IF(V559="","",MAX(BC$1:BC558)+1)</f>
        <v/>
      </c>
      <c r="BD559" s="9" t="str">
        <f>IFERROR(INDEX('Paste Peptide Data'!$V$2:$V$30000,MATCH(ROW()-ROW($D$1),'Paste Peptide Data'!$BC$2:$BC$30000,0)),"")</f>
        <v/>
      </c>
      <c r="BE559" s="9" t="str">
        <f>IFERROR(INDEX('Paste Peptide Data'!$W$2:$W$30000,MATCH(ROW()-ROW($D$1),'Paste Peptide Data'!$BC$2:$BC$30000,0)),"")</f>
        <v/>
      </c>
      <c r="BF559" s="9" t="str">
        <f>IFERROR(INDEX('Paste Peptide Data'!$X$2:$X$30000,MATCH(ROW()-ROW($D$1),'Paste Peptide Data'!$BC$2:$BC$30000,0)),"")</f>
        <v/>
      </c>
      <c r="BH559" s="19">
        <f>COUNTIF( BF$2:BF559, BF559 )</f>
        <v>558</v>
      </c>
      <c r="BJ559" s="9" t="str">
        <f t="shared" si="316"/>
        <v/>
      </c>
      <c r="BK559" s="9" t="str">
        <f>IF(BJ559="","",MAX(BK$1:BK558)+1)</f>
        <v/>
      </c>
      <c r="BL559" s="9" t="str">
        <f>IFERROR(INDEX('Paste Peptide Data'!$BD$2:$BD$30000,MATCH(ROW()-ROW($D$1),'Paste Peptide Data'!$BK$2:$BK$30000,0)),"")</f>
        <v/>
      </c>
      <c r="BM559" s="9" t="str">
        <f>IFERROR(INDEX('Paste Peptide Data'!$BE$2:$BE$30000,MATCH(ROW()-ROW($D$1),'Paste Peptide Data'!$BK$2:$BK$30000,0)),"")</f>
        <v/>
      </c>
      <c r="BN559" s="9" t="str">
        <f>IFERROR(INDEX('Paste Peptide Data'!$BF$2:$BF$30000,MATCH(ROW()-ROW($D$1),'Paste Peptide Data'!$BK$2:$BK$30000,0)),"")</f>
        <v/>
      </c>
      <c r="BP559" s="20">
        <f t="shared" si="317"/>
        <v>0</v>
      </c>
      <c r="BQ559" s="8">
        <f t="shared" si="318"/>
        <v>0.55700000000000005</v>
      </c>
      <c r="BR559" s="8">
        <f t="shared" si="319"/>
        <v>0.6</v>
      </c>
      <c r="BS559" s="8">
        <f t="shared" si="320"/>
        <v>510</v>
      </c>
      <c r="BT559" s="8"/>
      <c r="BU559" s="21" t="str">
        <f t="shared" si="321"/>
        <v/>
      </c>
      <c r="BV559" s="9" t="str">
        <f t="shared" si="322"/>
        <v/>
      </c>
      <c r="BW559" s="9" t="str">
        <f t="shared" si="323"/>
        <v/>
      </c>
      <c r="BX559" s="20">
        <f t="shared" si="324"/>
        <v>0</v>
      </c>
      <c r="BY559" s="8" t="str">
        <f t="shared" si="325"/>
        <v/>
      </c>
      <c r="BZ559" s="8" t="str">
        <f t="shared" si="326"/>
        <v/>
      </c>
      <c r="CA559" s="8">
        <f t="shared" si="327"/>
        <v>0</v>
      </c>
      <c r="CB559" s="20">
        <f t="shared" si="328"/>
        <v>0</v>
      </c>
      <c r="CC559" s="20">
        <f t="shared" si="329"/>
        <v>1</v>
      </c>
      <c r="CD559" s="20">
        <f t="shared" si="330"/>
        <v>999</v>
      </c>
      <c r="CF559" s="22" t="str">
        <f>IFERROR(INDEX($BU$2:$BU$1000,MATCH(SMALL($CD$2:$CD$1000,ROWS($CF$2:CF559)+$CC$1001),$CD$2:$CD$1000,0)),"")</f>
        <v/>
      </c>
      <c r="CG559" s="22" t="str">
        <f>IFERROR(INDEX($BV$2:$BV$1000,MATCH(SMALL($CD$2:$CD$1000,ROWS($CF$2:CF559)+$CC$1001),$CD$2:$CD$1000,0)),"")</f>
        <v/>
      </c>
      <c r="CH559" s="22" t="str">
        <f>IFERROR(INDEX($BW$2:$BW$1000,MATCH(SMALL($CD$2:$CD$1000,ROWS($CF$2:CF559)+$CC$1001),$CD$2:$CD$1000,0)),"")</f>
        <v/>
      </c>
      <c r="CL559" s="18" t="str">
        <f t="shared" si="331"/>
        <v/>
      </c>
      <c r="CM559" s="9" t="str">
        <f t="shared" si="332"/>
        <v/>
      </c>
      <c r="CN559" s="9" t="str">
        <f t="shared" si="333"/>
        <v/>
      </c>
      <c r="CO559" s="9" t="str">
        <f t="shared" si="334"/>
        <v/>
      </c>
      <c r="CP559" s="9" t="str">
        <f>IF(CO559="","",MAX(CP$1:CP558)+1)</f>
        <v/>
      </c>
      <c r="CQ559" s="9" t="str">
        <f t="shared" si="335"/>
        <v/>
      </c>
      <c r="CR559" s="9" t="str">
        <f t="shared" si="336"/>
        <v/>
      </c>
      <c r="CS559" s="9" t="str">
        <f t="shared" si="337"/>
        <v/>
      </c>
      <c r="CU559" s="9" t="str">
        <f t="shared" si="338"/>
        <v/>
      </c>
      <c r="CV559" s="9" t="str">
        <f t="shared" si="339"/>
        <v/>
      </c>
      <c r="CW559" s="9" t="str">
        <f t="shared" si="340"/>
        <v/>
      </c>
      <c r="CX559" s="9" t="str">
        <f>IF(CW559="","",MAX(CX$1:CX558)+1)</f>
        <v/>
      </c>
      <c r="CZ559" s="9" t="str">
        <f t="shared" si="341"/>
        <v/>
      </c>
      <c r="DA559" s="9" t="str">
        <f t="shared" si="342"/>
        <v/>
      </c>
      <c r="DB559" s="9" t="str">
        <f t="shared" si="343"/>
        <v/>
      </c>
      <c r="DG559" s="9" t="s">
        <v>1169</v>
      </c>
      <c r="DH559" s="9" t="str">
        <f t="shared" si="344"/>
        <v/>
      </c>
      <c r="DI559" s="9" t="str">
        <f t="shared" si="345"/>
        <v/>
      </c>
      <c r="DJ559" s="9" t="str">
        <f t="shared" si="346"/>
        <v/>
      </c>
      <c r="DK559" s="9" t="str">
        <f t="shared" si="347"/>
        <v/>
      </c>
      <c r="DL559" s="9" t="str">
        <f>IF(DK559="","",MAX(DL$1:DL558)+1)</f>
        <v/>
      </c>
      <c r="DM559" s="9" t="str">
        <f t="shared" si="348"/>
        <v/>
      </c>
      <c r="DN559" s="9" t="str">
        <f t="shared" si="349"/>
        <v/>
      </c>
      <c r="DO559" s="9" t="str">
        <f t="shared" si="350"/>
        <v/>
      </c>
    </row>
    <row r="560" spans="21:119" ht="16.2" thickBot="1">
      <c r="U560" s="17" t="b">
        <f t="shared" si="313"/>
        <v>0</v>
      </c>
      <c r="V560" s="9" t="str">
        <f t="shared" si="314"/>
        <v/>
      </c>
      <c r="W560" s="9" t="str">
        <f t="shared" si="315"/>
        <v/>
      </c>
      <c r="X560" s="9" t="str">
        <f t="shared" si="351"/>
        <v/>
      </c>
      <c r="BC560" s="9" t="str">
        <f>IF(V560="","",MAX(BC$1:BC559)+1)</f>
        <v/>
      </c>
      <c r="BD560" s="9" t="str">
        <f>IFERROR(INDEX('Paste Peptide Data'!$V$2:$V$30000,MATCH(ROW()-ROW($D$1),'Paste Peptide Data'!$BC$2:$BC$30000,0)),"")</f>
        <v/>
      </c>
      <c r="BE560" s="9" t="str">
        <f>IFERROR(INDEX('Paste Peptide Data'!$W$2:$W$30000,MATCH(ROW()-ROW($D$1),'Paste Peptide Data'!$BC$2:$BC$30000,0)),"")</f>
        <v/>
      </c>
      <c r="BF560" s="9" t="str">
        <f>IFERROR(INDEX('Paste Peptide Data'!$X$2:$X$30000,MATCH(ROW()-ROW($D$1),'Paste Peptide Data'!$BC$2:$BC$30000,0)),"")</f>
        <v/>
      </c>
      <c r="BH560" s="19">
        <f>COUNTIF( BF$2:BF560, BF560 )</f>
        <v>559</v>
      </c>
      <c r="BJ560" s="9" t="str">
        <f t="shared" si="316"/>
        <v/>
      </c>
      <c r="BK560" s="9" t="str">
        <f>IF(BJ560="","",MAX(BK$1:BK559)+1)</f>
        <v/>
      </c>
      <c r="BL560" s="9" t="str">
        <f>IFERROR(INDEX('Paste Peptide Data'!$BD$2:$BD$30000,MATCH(ROW()-ROW($D$1),'Paste Peptide Data'!$BK$2:$BK$30000,0)),"")</f>
        <v/>
      </c>
      <c r="BM560" s="9" t="str">
        <f>IFERROR(INDEX('Paste Peptide Data'!$BE$2:$BE$30000,MATCH(ROW()-ROW($D$1),'Paste Peptide Data'!$BK$2:$BK$30000,0)),"")</f>
        <v/>
      </c>
      <c r="BN560" s="9" t="str">
        <f>IFERROR(INDEX('Paste Peptide Data'!$BF$2:$BF$30000,MATCH(ROW()-ROW($D$1),'Paste Peptide Data'!$BK$2:$BK$30000,0)),"")</f>
        <v/>
      </c>
      <c r="BP560" s="20">
        <f t="shared" si="317"/>
        <v>0</v>
      </c>
      <c r="BQ560" s="8">
        <f t="shared" si="318"/>
        <v>0.55800000000000005</v>
      </c>
      <c r="BR560" s="8">
        <f t="shared" si="319"/>
        <v>0.6</v>
      </c>
      <c r="BS560" s="8">
        <f t="shared" si="320"/>
        <v>511</v>
      </c>
      <c r="BT560" s="8"/>
      <c r="BU560" s="21" t="str">
        <f t="shared" si="321"/>
        <v/>
      </c>
      <c r="BV560" s="9" t="str">
        <f t="shared" si="322"/>
        <v/>
      </c>
      <c r="BW560" s="9" t="str">
        <f t="shared" si="323"/>
        <v/>
      </c>
      <c r="BX560" s="20">
        <f t="shared" si="324"/>
        <v>0</v>
      </c>
      <c r="BY560" s="8" t="str">
        <f t="shared" si="325"/>
        <v/>
      </c>
      <c r="BZ560" s="8" t="str">
        <f t="shared" si="326"/>
        <v/>
      </c>
      <c r="CA560" s="8">
        <f t="shared" si="327"/>
        <v>0</v>
      </c>
      <c r="CB560" s="20">
        <f t="shared" si="328"/>
        <v>0</v>
      </c>
      <c r="CC560" s="20">
        <f t="shared" si="329"/>
        <v>1</v>
      </c>
      <c r="CD560" s="20">
        <f t="shared" si="330"/>
        <v>999</v>
      </c>
      <c r="CF560" s="22" t="str">
        <f>IFERROR(INDEX($BU$2:$BU$1000,MATCH(SMALL($CD$2:$CD$1000,ROWS($CF$2:CF560)+$CC$1001),$CD$2:$CD$1000,0)),"")</f>
        <v/>
      </c>
      <c r="CG560" s="22" t="str">
        <f>IFERROR(INDEX($BV$2:$BV$1000,MATCH(SMALL($CD$2:$CD$1000,ROWS($CF$2:CF560)+$CC$1001),$CD$2:$CD$1000,0)),"")</f>
        <v/>
      </c>
      <c r="CH560" s="22" t="str">
        <f>IFERROR(INDEX($BW$2:$BW$1000,MATCH(SMALL($CD$2:$CD$1000,ROWS($CF$2:CF560)+$CC$1001),$CD$2:$CD$1000,0)),"")</f>
        <v/>
      </c>
      <c r="CL560" s="18" t="str">
        <f t="shared" si="331"/>
        <v/>
      </c>
      <c r="CM560" s="9" t="str">
        <f t="shared" si="332"/>
        <v/>
      </c>
      <c r="CN560" s="9" t="str">
        <f t="shared" si="333"/>
        <v/>
      </c>
      <c r="CO560" s="9" t="str">
        <f t="shared" si="334"/>
        <v/>
      </c>
      <c r="CP560" s="9" t="str">
        <f>IF(CO560="","",MAX(CP$1:CP559)+1)</f>
        <v/>
      </c>
      <c r="CQ560" s="9" t="str">
        <f t="shared" si="335"/>
        <v/>
      </c>
      <c r="CR560" s="9" t="str">
        <f t="shared" si="336"/>
        <v/>
      </c>
      <c r="CS560" s="9" t="str">
        <f t="shared" si="337"/>
        <v/>
      </c>
      <c r="CU560" s="9" t="str">
        <f t="shared" si="338"/>
        <v/>
      </c>
      <c r="CV560" s="9" t="str">
        <f t="shared" si="339"/>
        <v/>
      </c>
      <c r="CW560" s="9" t="str">
        <f t="shared" si="340"/>
        <v/>
      </c>
      <c r="CX560" s="9" t="str">
        <f>IF(CW560="","",MAX(CX$1:CX559)+1)</f>
        <v/>
      </c>
      <c r="CZ560" s="9" t="str">
        <f t="shared" si="341"/>
        <v/>
      </c>
      <c r="DA560" s="9" t="str">
        <f t="shared" si="342"/>
        <v/>
      </c>
      <c r="DB560" s="9" t="str">
        <f t="shared" si="343"/>
        <v/>
      </c>
      <c r="DG560" s="9" t="s">
        <v>1170</v>
      </c>
      <c r="DH560" s="9" t="str">
        <f t="shared" si="344"/>
        <v/>
      </c>
      <c r="DI560" s="9" t="str">
        <f t="shared" si="345"/>
        <v/>
      </c>
      <c r="DJ560" s="9" t="str">
        <f t="shared" si="346"/>
        <v/>
      </c>
      <c r="DK560" s="9" t="str">
        <f t="shared" si="347"/>
        <v/>
      </c>
      <c r="DL560" s="9" t="str">
        <f>IF(DK560="","",MAX(DL$1:DL559)+1)</f>
        <v/>
      </c>
      <c r="DM560" s="9" t="str">
        <f t="shared" si="348"/>
        <v/>
      </c>
      <c r="DN560" s="9" t="str">
        <f t="shared" si="349"/>
        <v/>
      </c>
      <c r="DO560" s="9" t="str">
        <f t="shared" si="350"/>
        <v/>
      </c>
    </row>
    <row r="561" spans="21:119" ht="16.2" thickBot="1">
      <c r="U561" s="17" t="b">
        <f t="shared" si="313"/>
        <v>0</v>
      </c>
      <c r="V561" s="9" t="str">
        <f t="shared" si="314"/>
        <v/>
      </c>
      <c r="W561" s="9" t="str">
        <f t="shared" si="315"/>
        <v/>
      </c>
      <c r="X561" s="9" t="str">
        <f t="shared" si="351"/>
        <v/>
      </c>
      <c r="BC561" s="9" t="str">
        <f>IF(V561="","",MAX(BC$1:BC560)+1)</f>
        <v/>
      </c>
      <c r="BD561" s="9" t="str">
        <f>IFERROR(INDEX('Paste Peptide Data'!$V$2:$V$30000,MATCH(ROW()-ROW($D$1),'Paste Peptide Data'!$BC$2:$BC$30000,0)),"")</f>
        <v/>
      </c>
      <c r="BE561" s="9" t="str">
        <f>IFERROR(INDEX('Paste Peptide Data'!$W$2:$W$30000,MATCH(ROW()-ROW($D$1),'Paste Peptide Data'!$BC$2:$BC$30000,0)),"")</f>
        <v/>
      </c>
      <c r="BF561" s="9" t="str">
        <f>IFERROR(INDEX('Paste Peptide Data'!$X$2:$X$30000,MATCH(ROW()-ROW($D$1),'Paste Peptide Data'!$BC$2:$BC$30000,0)),"")</f>
        <v/>
      </c>
      <c r="BH561" s="19">
        <f>COUNTIF( BF$2:BF561, BF561 )</f>
        <v>560</v>
      </c>
      <c r="BJ561" s="9" t="str">
        <f t="shared" si="316"/>
        <v/>
      </c>
      <c r="BK561" s="9" t="str">
        <f>IF(BJ561="","",MAX(BK$1:BK560)+1)</f>
        <v/>
      </c>
      <c r="BL561" s="9" t="str">
        <f>IFERROR(INDEX('Paste Peptide Data'!$BD$2:$BD$30000,MATCH(ROW()-ROW($D$1),'Paste Peptide Data'!$BK$2:$BK$30000,0)),"")</f>
        <v/>
      </c>
      <c r="BM561" s="9" t="str">
        <f>IFERROR(INDEX('Paste Peptide Data'!$BE$2:$BE$30000,MATCH(ROW()-ROW($D$1),'Paste Peptide Data'!$BK$2:$BK$30000,0)),"")</f>
        <v/>
      </c>
      <c r="BN561" s="9" t="str">
        <f>IFERROR(INDEX('Paste Peptide Data'!$BF$2:$BF$30000,MATCH(ROW()-ROW($D$1),'Paste Peptide Data'!$BK$2:$BK$30000,0)),"")</f>
        <v/>
      </c>
      <c r="BP561" s="20">
        <f t="shared" si="317"/>
        <v>0</v>
      </c>
      <c r="BQ561" s="8">
        <f t="shared" si="318"/>
        <v>0.55900000000000005</v>
      </c>
      <c r="BR561" s="8">
        <f t="shared" si="319"/>
        <v>0.60099999999999998</v>
      </c>
      <c r="BS561" s="8">
        <f t="shared" si="320"/>
        <v>512</v>
      </c>
      <c r="BT561" s="8"/>
      <c r="BU561" s="21" t="str">
        <f t="shared" si="321"/>
        <v/>
      </c>
      <c r="BV561" s="9" t="str">
        <f t="shared" si="322"/>
        <v/>
      </c>
      <c r="BW561" s="9" t="str">
        <f t="shared" si="323"/>
        <v/>
      </c>
      <c r="BX561" s="20">
        <f t="shared" si="324"/>
        <v>0</v>
      </c>
      <c r="BY561" s="8" t="str">
        <f t="shared" si="325"/>
        <v/>
      </c>
      <c r="BZ561" s="8" t="str">
        <f t="shared" si="326"/>
        <v/>
      </c>
      <c r="CA561" s="8">
        <f t="shared" si="327"/>
        <v>0</v>
      </c>
      <c r="CB561" s="20">
        <f t="shared" si="328"/>
        <v>0</v>
      </c>
      <c r="CC561" s="20">
        <f t="shared" si="329"/>
        <v>1</v>
      </c>
      <c r="CD561" s="20">
        <f t="shared" si="330"/>
        <v>999</v>
      </c>
      <c r="CF561" s="22" t="str">
        <f>IFERROR(INDEX($BU$2:$BU$1000,MATCH(SMALL($CD$2:$CD$1000,ROWS($CF$2:CF561)+$CC$1001),$CD$2:$CD$1000,0)),"")</f>
        <v/>
      </c>
      <c r="CG561" s="22" t="str">
        <f>IFERROR(INDEX($BV$2:$BV$1000,MATCH(SMALL($CD$2:$CD$1000,ROWS($CF$2:CF561)+$CC$1001),$CD$2:$CD$1000,0)),"")</f>
        <v/>
      </c>
      <c r="CH561" s="22" t="str">
        <f>IFERROR(INDEX($BW$2:$BW$1000,MATCH(SMALL($CD$2:$CD$1000,ROWS($CF$2:CF561)+$CC$1001),$CD$2:$CD$1000,0)),"")</f>
        <v/>
      </c>
      <c r="CL561" s="18" t="str">
        <f t="shared" si="331"/>
        <v/>
      </c>
      <c r="CM561" s="9" t="str">
        <f t="shared" si="332"/>
        <v/>
      </c>
      <c r="CN561" s="9" t="str">
        <f t="shared" si="333"/>
        <v/>
      </c>
      <c r="CO561" s="9" t="str">
        <f t="shared" si="334"/>
        <v/>
      </c>
      <c r="CP561" s="9" t="str">
        <f>IF(CO561="","",MAX(CP$1:CP560)+1)</f>
        <v/>
      </c>
      <c r="CQ561" s="9" t="str">
        <f t="shared" si="335"/>
        <v/>
      </c>
      <c r="CR561" s="9" t="str">
        <f t="shared" si="336"/>
        <v/>
      </c>
      <c r="CS561" s="9" t="str">
        <f t="shared" si="337"/>
        <v/>
      </c>
      <c r="CU561" s="9" t="str">
        <f t="shared" si="338"/>
        <v/>
      </c>
      <c r="CV561" s="9" t="str">
        <f t="shared" si="339"/>
        <v/>
      </c>
      <c r="CW561" s="9" t="str">
        <f t="shared" si="340"/>
        <v/>
      </c>
      <c r="CX561" s="9" t="str">
        <f>IF(CW561="","",MAX(CX$1:CX560)+1)</f>
        <v/>
      </c>
      <c r="CZ561" s="9" t="str">
        <f t="shared" si="341"/>
        <v/>
      </c>
      <c r="DA561" s="9" t="str">
        <f t="shared" si="342"/>
        <v/>
      </c>
      <c r="DB561" s="9" t="str">
        <f t="shared" si="343"/>
        <v/>
      </c>
      <c r="DG561" s="9" t="s">
        <v>1171</v>
      </c>
      <c r="DH561" s="9" t="str">
        <f t="shared" si="344"/>
        <v/>
      </c>
      <c r="DI561" s="9" t="str">
        <f t="shared" si="345"/>
        <v/>
      </c>
      <c r="DJ561" s="9" t="str">
        <f t="shared" si="346"/>
        <v/>
      </c>
      <c r="DK561" s="9" t="str">
        <f t="shared" si="347"/>
        <v/>
      </c>
      <c r="DL561" s="9" t="str">
        <f>IF(DK561="","",MAX(DL$1:DL560)+1)</f>
        <v/>
      </c>
      <c r="DM561" s="9" t="str">
        <f t="shared" si="348"/>
        <v/>
      </c>
      <c r="DN561" s="9" t="str">
        <f t="shared" si="349"/>
        <v/>
      </c>
      <c r="DO561" s="9" t="str">
        <f t="shared" si="350"/>
        <v/>
      </c>
    </row>
    <row r="562" spans="21:119" ht="16.2" thickBot="1">
      <c r="U562" s="17" t="b">
        <f t="shared" si="313"/>
        <v>0</v>
      </c>
      <c r="V562" s="9" t="str">
        <f t="shared" si="314"/>
        <v/>
      </c>
      <c r="W562" s="9" t="str">
        <f t="shared" si="315"/>
        <v/>
      </c>
      <c r="X562" s="9" t="str">
        <f t="shared" si="351"/>
        <v/>
      </c>
      <c r="BC562" s="9" t="str">
        <f>IF(V562="","",MAX(BC$1:BC561)+1)</f>
        <v/>
      </c>
      <c r="BD562" s="9" t="str">
        <f>IFERROR(INDEX('Paste Peptide Data'!$V$2:$V$30000,MATCH(ROW()-ROW($D$1),'Paste Peptide Data'!$BC$2:$BC$30000,0)),"")</f>
        <v/>
      </c>
      <c r="BE562" s="9" t="str">
        <f>IFERROR(INDEX('Paste Peptide Data'!$W$2:$W$30000,MATCH(ROW()-ROW($D$1),'Paste Peptide Data'!$BC$2:$BC$30000,0)),"")</f>
        <v/>
      </c>
      <c r="BF562" s="9" t="str">
        <f>IFERROR(INDEX('Paste Peptide Data'!$X$2:$X$30000,MATCH(ROW()-ROW($D$1),'Paste Peptide Data'!$BC$2:$BC$30000,0)),"")</f>
        <v/>
      </c>
      <c r="BH562" s="19">
        <f>COUNTIF( BF$2:BF562, BF562 )</f>
        <v>561</v>
      </c>
      <c r="BJ562" s="9" t="str">
        <f t="shared" si="316"/>
        <v/>
      </c>
      <c r="BK562" s="9" t="str">
        <f>IF(BJ562="","",MAX(BK$1:BK561)+1)</f>
        <v/>
      </c>
      <c r="BL562" s="9" t="str">
        <f>IFERROR(INDEX('Paste Peptide Data'!$BD$2:$BD$30000,MATCH(ROW()-ROW($D$1),'Paste Peptide Data'!$BK$2:$BK$30000,0)),"")</f>
        <v/>
      </c>
      <c r="BM562" s="9" t="str">
        <f>IFERROR(INDEX('Paste Peptide Data'!$BE$2:$BE$30000,MATCH(ROW()-ROW($D$1),'Paste Peptide Data'!$BK$2:$BK$30000,0)),"")</f>
        <v/>
      </c>
      <c r="BN562" s="9" t="str">
        <f>IFERROR(INDEX('Paste Peptide Data'!$BF$2:$BF$30000,MATCH(ROW()-ROW($D$1),'Paste Peptide Data'!$BK$2:$BK$30000,0)),"")</f>
        <v/>
      </c>
      <c r="BP562" s="20">
        <f t="shared" si="317"/>
        <v>0</v>
      </c>
      <c r="BQ562" s="8">
        <f t="shared" si="318"/>
        <v>0.56000000000000005</v>
      </c>
      <c r="BR562" s="8">
        <f t="shared" si="319"/>
        <v>0.60199999999999998</v>
      </c>
      <c r="BS562" s="8">
        <f t="shared" si="320"/>
        <v>513</v>
      </c>
      <c r="BT562" s="8"/>
      <c r="BU562" s="21" t="str">
        <f t="shared" si="321"/>
        <v/>
      </c>
      <c r="BV562" s="9" t="str">
        <f t="shared" si="322"/>
        <v/>
      </c>
      <c r="BW562" s="9" t="str">
        <f t="shared" si="323"/>
        <v/>
      </c>
      <c r="BX562" s="20">
        <f t="shared" si="324"/>
        <v>0</v>
      </c>
      <c r="BY562" s="8" t="str">
        <f t="shared" si="325"/>
        <v/>
      </c>
      <c r="BZ562" s="8" t="str">
        <f t="shared" si="326"/>
        <v/>
      </c>
      <c r="CA562" s="8">
        <f t="shared" si="327"/>
        <v>0</v>
      </c>
      <c r="CB562" s="20">
        <f t="shared" si="328"/>
        <v>0</v>
      </c>
      <c r="CC562" s="20">
        <f t="shared" si="329"/>
        <v>1</v>
      </c>
      <c r="CD562" s="20">
        <f t="shared" si="330"/>
        <v>999</v>
      </c>
      <c r="CF562" s="22" t="str">
        <f>IFERROR(INDEX($BU$2:$BU$1000,MATCH(SMALL($CD$2:$CD$1000,ROWS($CF$2:CF562)+$CC$1001),$CD$2:$CD$1000,0)),"")</f>
        <v/>
      </c>
      <c r="CG562" s="22" t="str">
        <f>IFERROR(INDEX($BV$2:$BV$1000,MATCH(SMALL($CD$2:$CD$1000,ROWS($CF$2:CF562)+$CC$1001),$CD$2:$CD$1000,0)),"")</f>
        <v/>
      </c>
      <c r="CH562" s="22" t="str">
        <f>IFERROR(INDEX($BW$2:$BW$1000,MATCH(SMALL($CD$2:$CD$1000,ROWS($CF$2:CF562)+$CC$1001),$CD$2:$CD$1000,0)),"")</f>
        <v/>
      </c>
      <c r="CL562" s="18" t="str">
        <f t="shared" si="331"/>
        <v/>
      </c>
      <c r="CM562" s="9" t="str">
        <f t="shared" si="332"/>
        <v/>
      </c>
      <c r="CN562" s="9" t="str">
        <f t="shared" si="333"/>
        <v/>
      </c>
      <c r="CO562" s="9" t="str">
        <f t="shared" si="334"/>
        <v/>
      </c>
      <c r="CP562" s="9" t="str">
        <f>IF(CO562="","",MAX(CP$1:CP561)+1)</f>
        <v/>
      </c>
      <c r="CQ562" s="9" t="str">
        <f t="shared" si="335"/>
        <v/>
      </c>
      <c r="CR562" s="9" t="str">
        <f t="shared" si="336"/>
        <v/>
      </c>
      <c r="CS562" s="9" t="str">
        <f t="shared" si="337"/>
        <v/>
      </c>
      <c r="CU562" s="9" t="str">
        <f t="shared" si="338"/>
        <v/>
      </c>
      <c r="CV562" s="9" t="str">
        <f t="shared" si="339"/>
        <v/>
      </c>
      <c r="CW562" s="9" t="str">
        <f t="shared" si="340"/>
        <v/>
      </c>
      <c r="CX562" s="9" t="str">
        <f>IF(CW562="","",MAX(CX$1:CX561)+1)</f>
        <v/>
      </c>
      <c r="CZ562" s="9" t="str">
        <f t="shared" si="341"/>
        <v/>
      </c>
      <c r="DA562" s="9" t="str">
        <f t="shared" si="342"/>
        <v/>
      </c>
      <c r="DB562" s="9" t="str">
        <f t="shared" si="343"/>
        <v/>
      </c>
      <c r="DG562" s="9" t="s">
        <v>1172</v>
      </c>
      <c r="DH562" s="9" t="str">
        <f t="shared" si="344"/>
        <v/>
      </c>
      <c r="DI562" s="9" t="str">
        <f t="shared" si="345"/>
        <v/>
      </c>
      <c r="DJ562" s="9" t="str">
        <f t="shared" si="346"/>
        <v/>
      </c>
      <c r="DK562" s="9" t="str">
        <f t="shared" si="347"/>
        <v/>
      </c>
      <c r="DL562" s="9" t="str">
        <f>IF(DK562="","",MAX(DL$1:DL561)+1)</f>
        <v/>
      </c>
      <c r="DM562" s="9" t="str">
        <f t="shared" si="348"/>
        <v/>
      </c>
      <c r="DN562" s="9" t="str">
        <f t="shared" si="349"/>
        <v/>
      </c>
      <c r="DO562" s="9" t="str">
        <f t="shared" si="350"/>
        <v/>
      </c>
    </row>
    <row r="563" spans="21:119" ht="16.2" thickBot="1">
      <c r="U563" s="17" t="b">
        <f t="shared" si="313"/>
        <v>0</v>
      </c>
      <c r="V563" s="9" t="str">
        <f t="shared" si="314"/>
        <v/>
      </c>
      <c r="W563" s="9" t="str">
        <f t="shared" si="315"/>
        <v/>
      </c>
      <c r="X563" s="9" t="str">
        <f t="shared" si="351"/>
        <v/>
      </c>
      <c r="BC563" s="9" t="str">
        <f>IF(V563="","",MAX(BC$1:BC562)+1)</f>
        <v/>
      </c>
      <c r="BD563" s="9" t="str">
        <f>IFERROR(INDEX('Paste Peptide Data'!$V$2:$V$30000,MATCH(ROW()-ROW($D$1),'Paste Peptide Data'!$BC$2:$BC$30000,0)),"")</f>
        <v/>
      </c>
      <c r="BE563" s="9" t="str">
        <f>IFERROR(INDEX('Paste Peptide Data'!$W$2:$W$30000,MATCH(ROW()-ROW($D$1),'Paste Peptide Data'!$BC$2:$BC$30000,0)),"")</f>
        <v/>
      </c>
      <c r="BF563" s="9" t="str">
        <f>IFERROR(INDEX('Paste Peptide Data'!$X$2:$X$30000,MATCH(ROW()-ROW($D$1),'Paste Peptide Data'!$BC$2:$BC$30000,0)),"")</f>
        <v/>
      </c>
      <c r="BH563" s="19">
        <f>COUNTIF( BF$2:BF563, BF563 )</f>
        <v>562</v>
      </c>
      <c r="BJ563" s="9" t="str">
        <f t="shared" si="316"/>
        <v/>
      </c>
      <c r="BK563" s="9" t="str">
        <f>IF(BJ563="","",MAX(BK$1:BK562)+1)</f>
        <v/>
      </c>
      <c r="BL563" s="9" t="str">
        <f>IFERROR(INDEX('Paste Peptide Data'!$BD$2:$BD$30000,MATCH(ROW()-ROW($D$1),'Paste Peptide Data'!$BK$2:$BK$30000,0)),"")</f>
        <v/>
      </c>
      <c r="BM563" s="9" t="str">
        <f>IFERROR(INDEX('Paste Peptide Data'!$BE$2:$BE$30000,MATCH(ROW()-ROW($D$1),'Paste Peptide Data'!$BK$2:$BK$30000,0)),"")</f>
        <v/>
      </c>
      <c r="BN563" s="9" t="str">
        <f>IFERROR(INDEX('Paste Peptide Data'!$BF$2:$BF$30000,MATCH(ROW()-ROW($D$1),'Paste Peptide Data'!$BK$2:$BK$30000,0)),"")</f>
        <v/>
      </c>
      <c r="BP563" s="20">
        <f t="shared" si="317"/>
        <v>0</v>
      </c>
      <c r="BQ563" s="8">
        <f t="shared" si="318"/>
        <v>0.56100000000000005</v>
      </c>
      <c r="BR563" s="8">
        <f t="shared" si="319"/>
        <v>0.60299999999999998</v>
      </c>
      <c r="BS563" s="8">
        <f t="shared" si="320"/>
        <v>515</v>
      </c>
      <c r="BT563" s="8"/>
      <c r="BU563" s="21" t="str">
        <f t="shared" si="321"/>
        <v/>
      </c>
      <c r="BV563" s="9" t="str">
        <f t="shared" si="322"/>
        <v/>
      </c>
      <c r="BW563" s="9" t="str">
        <f t="shared" si="323"/>
        <v/>
      </c>
      <c r="BX563" s="20">
        <f t="shared" si="324"/>
        <v>0</v>
      </c>
      <c r="BY563" s="8" t="str">
        <f t="shared" si="325"/>
        <v/>
      </c>
      <c r="BZ563" s="8" t="str">
        <f t="shared" si="326"/>
        <v/>
      </c>
      <c r="CA563" s="8">
        <f t="shared" si="327"/>
        <v>0</v>
      </c>
      <c r="CB563" s="20">
        <f t="shared" si="328"/>
        <v>0</v>
      </c>
      <c r="CC563" s="20">
        <f t="shared" si="329"/>
        <v>1</v>
      </c>
      <c r="CD563" s="20">
        <f t="shared" si="330"/>
        <v>999</v>
      </c>
      <c r="CF563" s="22" t="str">
        <f>IFERROR(INDEX($BU$2:$BU$1000,MATCH(SMALL($CD$2:$CD$1000,ROWS($CF$2:CF563)+$CC$1001),$CD$2:$CD$1000,0)),"")</f>
        <v/>
      </c>
      <c r="CG563" s="22" t="str">
        <f>IFERROR(INDEX($BV$2:$BV$1000,MATCH(SMALL($CD$2:$CD$1000,ROWS($CF$2:CF563)+$CC$1001),$CD$2:$CD$1000,0)),"")</f>
        <v/>
      </c>
      <c r="CH563" s="22" t="str">
        <f>IFERROR(INDEX($BW$2:$BW$1000,MATCH(SMALL($CD$2:$CD$1000,ROWS($CF$2:CF563)+$CC$1001),$CD$2:$CD$1000,0)),"")</f>
        <v/>
      </c>
      <c r="CL563" s="18" t="str">
        <f t="shared" si="331"/>
        <v/>
      </c>
      <c r="CM563" s="9" t="str">
        <f t="shared" si="332"/>
        <v/>
      </c>
      <c r="CN563" s="9" t="str">
        <f t="shared" si="333"/>
        <v/>
      </c>
      <c r="CO563" s="9" t="str">
        <f t="shared" si="334"/>
        <v/>
      </c>
      <c r="CP563" s="9" t="str">
        <f>IF(CO563="","",MAX(CP$1:CP562)+1)</f>
        <v/>
      </c>
      <c r="CQ563" s="9" t="str">
        <f t="shared" si="335"/>
        <v/>
      </c>
      <c r="CR563" s="9" t="str">
        <f t="shared" si="336"/>
        <v/>
      </c>
      <c r="CS563" s="9" t="str">
        <f t="shared" si="337"/>
        <v/>
      </c>
      <c r="CU563" s="9" t="str">
        <f t="shared" si="338"/>
        <v/>
      </c>
      <c r="CV563" s="9" t="str">
        <f t="shared" si="339"/>
        <v/>
      </c>
      <c r="CW563" s="9" t="str">
        <f t="shared" si="340"/>
        <v/>
      </c>
      <c r="CX563" s="9" t="str">
        <f>IF(CW563="","",MAX(CX$1:CX562)+1)</f>
        <v/>
      </c>
      <c r="CZ563" s="9" t="str">
        <f t="shared" si="341"/>
        <v/>
      </c>
      <c r="DA563" s="9" t="str">
        <f t="shared" si="342"/>
        <v/>
      </c>
      <c r="DB563" s="9" t="str">
        <f t="shared" si="343"/>
        <v/>
      </c>
      <c r="DG563" s="9" t="s">
        <v>1173</v>
      </c>
      <c r="DH563" s="9" t="str">
        <f t="shared" si="344"/>
        <v/>
      </c>
      <c r="DI563" s="9" t="str">
        <f t="shared" si="345"/>
        <v/>
      </c>
      <c r="DJ563" s="9" t="str">
        <f t="shared" si="346"/>
        <v/>
      </c>
      <c r="DK563" s="9" t="str">
        <f t="shared" si="347"/>
        <v/>
      </c>
      <c r="DL563" s="9" t="str">
        <f>IF(DK563="","",MAX(DL$1:DL562)+1)</f>
        <v/>
      </c>
      <c r="DM563" s="9" t="str">
        <f t="shared" si="348"/>
        <v/>
      </c>
      <c r="DN563" s="9" t="str">
        <f t="shared" si="349"/>
        <v/>
      </c>
      <c r="DO563" s="9" t="str">
        <f t="shared" si="350"/>
        <v/>
      </c>
    </row>
    <row r="564" spans="21:119" ht="16.2" thickBot="1">
      <c r="U564" s="17" t="b">
        <f t="shared" si="313"/>
        <v>0</v>
      </c>
      <c r="V564" s="9" t="str">
        <f t="shared" si="314"/>
        <v/>
      </c>
      <c r="W564" s="9" t="str">
        <f t="shared" si="315"/>
        <v/>
      </c>
      <c r="X564" s="9" t="str">
        <f t="shared" si="351"/>
        <v/>
      </c>
      <c r="BC564" s="9" t="str">
        <f>IF(V564="","",MAX(BC$1:BC563)+1)</f>
        <v/>
      </c>
      <c r="BD564" s="9" t="str">
        <f>IFERROR(INDEX('Paste Peptide Data'!$V$2:$V$30000,MATCH(ROW()-ROW($D$1),'Paste Peptide Data'!$BC$2:$BC$30000,0)),"")</f>
        <v/>
      </c>
      <c r="BE564" s="9" t="str">
        <f>IFERROR(INDEX('Paste Peptide Data'!$W$2:$W$30000,MATCH(ROW()-ROW($D$1),'Paste Peptide Data'!$BC$2:$BC$30000,0)),"")</f>
        <v/>
      </c>
      <c r="BF564" s="9" t="str">
        <f>IFERROR(INDEX('Paste Peptide Data'!$X$2:$X$30000,MATCH(ROW()-ROW($D$1),'Paste Peptide Data'!$BC$2:$BC$30000,0)),"")</f>
        <v/>
      </c>
      <c r="BH564" s="19">
        <f>COUNTIF( BF$2:BF564, BF564 )</f>
        <v>563</v>
      </c>
      <c r="BJ564" s="9" t="str">
        <f t="shared" si="316"/>
        <v/>
      </c>
      <c r="BK564" s="9" t="str">
        <f>IF(BJ564="","",MAX(BK$1:BK563)+1)</f>
        <v/>
      </c>
      <c r="BL564" s="9" t="str">
        <f>IFERROR(INDEX('Paste Peptide Data'!$BD$2:$BD$30000,MATCH(ROW()-ROW($D$1),'Paste Peptide Data'!$BK$2:$BK$30000,0)),"")</f>
        <v/>
      </c>
      <c r="BM564" s="9" t="str">
        <f>IFERROR(INDEX('Paste Peptide Data'!$BE$2:$BE$30000,MATCH(ROW()-ROW($D$1),'Paste Peptide Data'!$BK$2:$BK$30000,0)),"")</f>
        <v/>
      </c>
      <c r="BN564" s="9" t="str">
        <f>IFERROR(INDEX('Paste Peptide Data'!$BF$2:$BF$30000,MATCH(ROW()-ROW($D$1),'Paste Peptide Data'!$BK$2:$BK$30000,0)),"")</f>
        <v/>
      </c>
      <c r="BP564" s="20">
        <f t="shared" si="317"/>
        <v>0</v>
      </c>
      <c r="BQ564" s="8">
        <f t="shared" si="318"/>
        <v>0.56200000000000006</v>
      </c>
      <c r="BR564" s="8">
        <f t="shared" si="319"/>
        <v>0.60399999999999998</v>
      </c>
      <c r="BS564" s="8">
        <f t="shared" si="320"/>
        <v>516</v>
      </c>
      <c r="BT564" s="8"/>
      <c r="BU564" s="21" t="str">
        <f t="shared" si="321"/>
        <v/>
      </c>
      <c r="BV564" s="9" t="str">
        <f t="shared" si="322"/>
        <v/>
      </c>
      <c r="BW564" s="9" t="str">
        <f t="shared" si="323"/>
        <v/>
      </c>
      <c r="BX564" s="20">
        <f t="shared" si="324"/>
        <v>0</v>
      </c>
      <c r="BY564" s="8" t="str">
        <f t="shared" si="325"/>
        <v/>
      </c>
      <c r="BZ564" s="8" t="str">
        <f t="shared" si="326"/>
        <v/>
      </c>
      <c r="CA564" s="8">
        <f t="shared" si="327"/>
        <v>0</v>
      </c>
      <c r="CB564" s="20">
        <f t="shared" si="328"/>
        <v>0</v>
      </c>
      <c r="CC564" s="20">
        <f t="shared" si="329"/>
        <v>1</v>
      </c>
      <c r="CD564" s="20">
        <f t="shared" si="330"/>
        <v>999</v>
      </c>
      <c r="CF564" s="22" t="str">
        <f>IFERROR(INDEX($BU$2:$BU$1000,MATCH(SMALL($CD$2:$CD$1000,ROWS($CF$2:CF564)+$CC$1001),$CD$2:$CD$1000,0)),"")</f>
        <v/>
      </c>
      <c r="CG564" s="22" t="str">
        <f>IFERROR(INDEX($BV$2:$BV$1000,MATCH(SMALL($CD$2:$CD$1000,ROWS($CF$2:CF564)+$CC$1001),$CD$2:$CD$1000,0)),"")</f>
        <v/>
      </c>
      <c r="CH564" s="22" t="str">
        <f>IFERROR(INDEX($BW$2:$BW$1000,MATCH(SMALL($CD$2:$CD$1000,ROWS($CF$2:CF564)+$CC$1001),$CD$2:$CD$1000,0)),"")</f>
        <v/>
      </c>
      <c r="CL564" s="18" t="str">
        <f t="shared" si="331"/>
        <v/>
      </c>
      <c r="CM564" s="9" t="str">
        <f t="shared" si="332"/>
        <v/>
      </c>
      <c r="CN564" s="9" t="str">
        <f t="shared" si="333"/>
        <v/>
      </c>
      <c r="CO564" s="9" t="str">
        <f t="shared" si="334"/>
        <v/>
      </c>
      <c r="CP564" s="9" t="str">
        <f>IF(CO564="","",MAX(CP$1:CP563)+1)</f>
        <v/>
      </c>
      <c r="CQ564" s="9" t="str">
        <f t="shared" si="335"/>
        <v/>
      </c>
      <c r="CR564" s="9" t="str">
        <f t="shared" si="336"/>
        <v/>
      </c>
      <c r="CS564" s="9" t="str">
        <f t="shared" si="337"/>
        <v/>
      </c>
      <c r="CU564" s="9" t="str">
        <f t="shared" si="338"/>
        <v/>
      </c>
      <c r="CV564" s="9" t="str">
        <f t="shared" si="339"/>
        <v/>
      </c>
      <c r="CW564" s="9" t="str">
        <f t="shared" si="340"/>
        <v/>
      </c>
      <c r="CX564" s="9" t="str">
        <f>IF(CW564="","",MAX(CX$1:CX563)+1)</f>
        <v/>
      </c>
      <c r="CZ564" s="9" t="str">
        <f t="shared" si="341"/>
        <v/>
      </c>
      <c r="DA564" s="9" t="str">
        <f t="shared" si="342"/>
        <v/>
      </c>
      <c r="DB564" s="9" t="str">
        <f t="shared" si="343"/>
        <v/>
      </c>
      <c r="DG564" s="9" t="s">
        <v>1174</v>
      </c>
      <c r="DH564" s="9" t="str">
        <f t="shared" si="344"/>
        <v/>
      </c>
      <c r="DI564" s="9" t="str">
        <f t="shared" si="345"/>
        <v/>
      </c>
      <c r="DJ564" s="9" t="str">
        <f t="shared" si="346"/>
        <v/>
      </c>
      <c r="DK564" s="9" t="str">
        <f t="shared" si="347"/>
        <v/>
      </c>
      <c r="DL564" s="9" t="str">
        <f>IF(DK564="","",MAX(DL$1:DL563)+1)</f>
        <v/>
      </c>
      <c r="DM564" s="9" t="str">
        <f t="shared" si="348"/>
        <v/>
      </c>
      <c r="DN564" s="9" t="str">
        <f t="shared" si="349"/>
        <v/>
      </c>
      <c r="DO564" s="9" t="str">
        <f t="shared" si="350"/>
        <v/>
      </c>
    </row>
    <row r="565" spans="21:119" ht="16.2" thickBot="1">
      <c r="U565" s="17" t="b">
        <f t="shared" si="313"/>
        <v>0</v>
      </c>
      <c r="V565" s="9" t="str">
        <f t="shared" si="314"/>
        <v/>
      </c>
      <c r="W565" s="9" t="str">
        <f t="shared" si="315"/>
        <v/>
      </c>
      <c r="X565" s="9" t="str">
        <f t="shared" si="351"/>
        <v/>
      </c>
      <c r="BC565" s="9" t="str">
        <f>IF(V565="","",MAX(BC$1:BC564)+1)</f>
        <v/>
      </c>
      <c r="BD565" s="9" t="str">
        <f>IFERROR(INDEX('Paste Peptide Data'!$V$2:$V$30000,MATCH(ROW()-ROW($D$1),'Paste Peptide Data'!$BC$2:$BC$30000,0)),"")</f>
        <v/>
      </c>
      <c r="BE565" s="9" t="str">
        <f>IFERROR(INDEX('Paste Peptide Data'!$W$2:$W$30000,MATCH(ROW()-ROW($D$1),'Paste Peptide Data'!$BC$2:$BC$30000,0)),"")</f>
        <v/>
      </c>
      <c r="BF565" s="9" t="str">
        <f>IFERROR(INDEX('Paste Peptide Data'!$X$2:$X$30000,MATCH(ROW()-ROW($D$1),'Paste Peptide Data'!$BC$2:$BC$30000,0)),"")</f>
        <v/>
      </c>
      <c r="BH565" s="19">
        <f>COUNTIF( BF$2:BF565, BF565 )</f>
        <v>564</v>
      </c>
      <c r="BJ565" s="9" t="str">
        <f t="shared" si="316"/>
        <v/>
      </c>
      <c r="BK565" s="9" t="str">
        <f>IF(BJ565="","",MAX(BK$1:BK564)+1)</f>
        <v/>
      </c>
      <c r="BL565" s="9" t="str">
        <f>IFERROR(INDEX('Paste Peptide Data'!$BD$2:$BD$30000,MATCH(ROW()-ROW($D$1),'Paste Peptide Data'!$BK$2:$BK$30000,0)),"")</f>
        <v/>
      </c>
      <c r="BM565" s="9" t="str">
        <f>IFERROR(INDEX('Paste Peptide Data'!$BE$2:$BE$30000,MATCH(ROW()-ROW($D$1),'Paste Peptide Data'!$BK$2:$BK$30000,0)),"")</f>
        <v/>
      </c>
      <c r="BN565" s="9" t="str">
        <f>IFERROR(INDEX('Paste Peptide Data'!$BF$2:$BF$30000,MATCH(ROW()-ROW($D$1),'Paste Peptide Data'!$BK$2:$BK$30000,0)),"")</f>
        <v/>
      </c>
      <c r="BP565" s="20">
        <f t="shared" si="317"/>
        <v>0</v>
      </c>
      <c r="BQ565" s="8">
        <f t="shared" si="318"/>
        <v>0.56299999999999994</v>
      </c>
      <c r="BR565" s="8">
        <f t="shared" si="319"/>
        <v>0.60499999999999998</v>
      </c>
      <c r="BS565" s="8">
        <f t="shared" si="320"/>
        <v>517</v>
      </c>
      <c r="BT565" s="8"/>
      <c r="BU565" s="21" t="str">
        <f t="shared" si="321"/>
        <v/>
      </c>
      <c r="BV565" s="9" t="str">
        <f t="shared" si="322"/>
        <v/>
      </c>
      <c r="BW565" s="9" t="str">
        <f t="shared" si="323"/>
        <v/>
      </c>
      <c r="BX565" s="20">
        <f t="shared" si="324"/>
        <v>0</v>
      </c>
      <c r="BY565" s="8" t="str">
        <f t="shared" si="325"/>
        <v/>
      </c>
      <c r="BZ565" s="8" t="str">
        <f t="shared" si="326"/>
        <v/>
      </c>
      <c r="CA565" s="8">
        <f t="shared" si="327"/>
        <v>0</v>
      </c>
      <c r="CB565" s="20">
        <f t="shared" si="328"/>
        <v>0</v>
      </c>
      <c r="CC565" s="20">
        <f t="shared" si="329"/>
        <v>1</v>
      </c>
      <c r="CD565" s="20">
        <f t="shared" si="330"/>
        <v>999</v>
      </c>
      <c r="CF565" s="22" t="str">
        <f>IFERROR(INDEX($BU$2:$BU$1000,MATCH(SMALL($CD$2:$CD$1000,ROWS($CF$2:CF565)+$CC$1001),$CD$2:$CD$1000,0)),"")</f>
        <v/>
      </c>
      <c r="CG565" s="22" t="str">
        <f>IFERROR(INDEX($BV$2:$BV$1000,MATCH(SMALL($CD$2:$CD$1000,ROWS($CF$2:CF565)+$CC$1001),$CD$2:$CD$1000,0)),"")</f>
        <v/>
      </c>
      <c r="CH565" s="22" t="str">
        <f>IFERROR(INDEX($BW$2:$BW$1000,MATCH(SMALL($CD$2:$CD$1000,ROWS($CF$2:CF565)+$CC$1001),$CD$2:$CD$1000,0)),"")</f>
        <v/>
      </c>
      <c r="CL565" s="18" t="str">
        <f t="shared" si="331"/>
        <v/>
      </c>
      <c r="CM565" s="9" t="str">
        <f t="shared" si="332"/>
        <v/>
      </c>
      <c r="CN565" s="9" t="str">
        <f t="shared" si="333"/>
        <v/>
      </c>
      <c r="CO565" s="9" t="str">
        <f t="shared" si="334"/>
        <v/>
      </c>
      <c r="CP565" s="9" t="str">
        <f>IF(CO565="","",MAX(CP$1:CP564)+1)</f>
        <v/>
      </c>
      <c r="CQ565" s="9" t="str">
        <f t="shared" si="335"/>
        <v/>
      </c>
      <c r="CR565" s="9" t="str">
        <f t="shared" si="336"/>
        <v/>
      </c>
      <c r="CS565" s="9" t="str">
        <f t="shared" si="337"/>
        <v/>
      </c>
      <c r="CU565" s="9" t="str">
        <f t="shared" si="338"/>
        <v/>
      </c>
      <c r="CV565" s="9" t="str">
        <f t="shared" si="339"/>
        <v/>
      </c>
      <c r="CW565" s="9" t="str">
        <f t="shared" si="340"/>
        <v/>
      </c>
      <c r="CX565" s="9" t="str">
        <f>IF(CW565="","",MAX(CX$1:CX564)+1)</f>
        <v/>
      </c>
      <c r="CZ565" s="9" t="str">
        <f t="shared" si="341"/>
        <v/>
      </c>
      <c r="DA565" s="9" t="str">
        <f t="shared" si="342"/>
        <v/>
      </c>
      <c r="DB565" s="9" t="str">
        <f t="shared" si="343"/>
        <v/>
      </c>
      <c r="DG565" s="9" t="s">
        <v>1175</v>
      </c>
      <c r="DH565" s="9" t="str">
        <f t="shared" si="344"/>
        <v/>
      </c>
      <c r="DI565" s="9" t="str">
        <f t="shared" si="345"/>
        <v/>
      </c>
      <c r="DJ565" s="9" t="str">
        <f t="shared" si="346"/>
        <v/>
      </c>
      <c r="DK565" s="9" t="str">
        <f t="shared" si="347"/>
        <v/>
      </c>
      <c r="DL565" s="9" t="str">
        <f>IF(DK565="","",MAX(DL$1:DL564)+1)</f>
        <v/>
      </c>
      <c r="DM565" s="9" t="str">
        <f t="shared" si="348"/>
        <v/>
      </c>
      <c r="DN565" s="9" t="str">
        <f t="shared" si="349"/>
        <v/>
      </c>
      <c r="DO565" s="9" t="str">
        <f t="shared" si="350"/>
        <v/>
      </c>
    </row>
    <row r="566" spans="21:119" ht="16.2" thickBot="1">
      <c r="U566" s="17" t="b">
        <f t="shared" si="313"/>
        <v>0</v>
      </c>
      <c r="V566" s="9" t="str">
        <f t="shared" si="314"/>
        <v/>
      </c>
      <c r="W566" s="9" t="str">
        <f t="shared" si="315"/>
        <v/>
      </c>
      <c r="X566" s="9" t="str">
        <f t="shared" si="351"/>
        <v/>
      </c>
      <c r="BC566" s="9" t="str">
        <f>IF(V566="","",MAX(BC$1:BC565)+1)</f>
        <v/>
      </c>
      <c r="BD566" s="9" t="str">
        <f>IFERROR(INDEX('Paste Peptide Data'!$V$2:$V$30000,MATCH(ROW()-ROW($D$1),'Paste Peptide Data'!$BC$2:$BC$30000,0)),"")</f>
        <v/>
      </c>
      <c r="BE566" s="9" t="str">
        <f>IFERROR(INDEX('Paste Peptide Data'!$W$2:$W$30000,MATCH(ROW()-ROW($D$1),'Paste Peptide Data'!$BC$2:$BC$30000,0)),"")</f>
        <v/>
      </c>
      <c r="BF566" s="9" t="str">
        <f>IFERROR(INDEX('Paste Peptide Data'!$X$2:$X$30000,MATCH(ROW()-ROW($D$1),'Paste Peptide Data'!$BC$2:$BC$30000,0)),"")</f>
        <v/>
      </c>
      <c r="BH566" s="19">
        <f>COUNTIF( BF$2:BF566, BF566 )</f>
        <v>565</v>
      </c>
      <c r="BJ566" s="9" t="str">
        <f t="shared" si="316"/>
        <v/>
      </c>
      <c r="BK566" s="9" t="str">
        <f>IF(BJ566="","",MAX(BK$1:BK565)+1)</f>
        <v/>
      </c>
      <c r="BL566" s="9" t="str">
        <f>IFERROR(INDEX('Paste Peptide Data'!$BD$2:$BD$30000,MATCH(ROW()-ROW($D$1),'Paste Peptide Data'!$BK$2:$BK$30000,0)),"")</f>
        <v/>
      </c>
      <c r="BM566" s="9" t="str">
        <f>IFERROR(INDEX('Paste Peptide Data'!$BE$2:$BE$30000,MATCH(ROW()-ROW($D$1),'Paste Peptide Data'!$BK$2:$BK$30000,0)),"")</f>
        <v/>
      </c>
      <c r="BN566" s="9" t="str">
        <f>IFERROR(INDEX('Paste Peptide Data'!$BF$2:$BF$30000,MATCH(ROW()-ROW($D$1),'Paste Peptide Data'!$BK$2:$BK$30000,0)),"")</f>
        <v/>
      </c>
      <c r="BP566" s="20">
        <f t="shared" si="317"/>
        <v>0</v>
      </c>
      <c r="BQ566" s="8">
        <f t="shared" si="318"/>
        <v>0.56399999999999995</v>
      </c>
      <c r="BR566" s="8">
        <f t="shared" si="319"/>
        <v>0.60599999999999998</v>
      </c>
      <c r="BS566" s="8">
        <f t="shared" si="320"/>
        <v>518</v>
      </c>
      <c r="BT566" s="8"/>
      <c r="BU566" s="21" t="str">
        <f t="shared" si="321"/>
        <v/>
      </c>
      <c r="BV566" s="9" t="str">
        <f t="shared" si="322"/>
        <v/>
      </c>
      <c r="BW566" s="9" t="str">
        <f t="shared" si="323"/>
        <v/>
      </c>
      <c r="BX566" s="20">
        <f t="shared" si="324"/>
        <v>0</v>
      </c>
      <c r="BY566" s="8" t="str">
        <f t="shared" si="325"/>
        <v/>
      </c>
      <c r="BZ566" s="8" t="str">
        <f t="shared" si="326"/>
        <v/>
      </c>
      <c r="CA566" s="8">
        <f t="shared" si="327"/>
        <v>0</v>
      </c>
      <c r="CB566" s="20">
        <f t="shared" si="328"/>
        <v>0</v>
      </c>
      <c r="CC566" s="20">
        <f t="shared" si="329"/>
        <v>1</v>
      </c>
      <c r="CD566" s="20">
        <f t="shared" si="330"/>
        <v>999</v>
      </c>
      <c r="CF566" s="22" t="str">
        <f>IFERROR(INDEX($BU$2:$BU$1000,MATCH(SMALL($CD$2:$CD$1000,ROWS($CF$2:CF566)+$CC$1001),$CD$2:$CD$1000,0)),"")</f>
        <v/>
      </c>
      <c r="CG566" s="22" t="str">
        <f>IFERROR(INDEX($BV$2:$BV$1000,MATCH(SMALL($CD$2:$CD$1000,ROWS($CF$2:CF566)+$CC$1001),$CD$2:$CD$1000,0)),"")</f>
        <v/>
      </c>
      <c r="CH566" s="22" t="str">
        <f>IFERROR(INDEX($BW$2:$BW$1000,MATCH(SMALL($CD$2:$CD$1000,ROWS($CF$2:CF566)+$CC$1001),$CD$2:$CD$1000,0)),"")</f>
        <v/>
      </c>
      <c r="CL566" s="18" t="str">
        <f t="shared" si="331"/>
        <v/>
      </c>
      <c r="CM566" s="9" t="str">
        <f t="shared" si="332"/>
        <v/>
      </c>
      <c r="CN566" s="9" t="str">
        <f t="shared" si="333"/>
        <v/>
      </c>
      <c r="CO566" s="9" t="str">
        <f t="shared" si="334"/>
        <v/>
      </c>
      <c r="CP566" s="9" t="str">
        <f>IF(CO566="","",MAX(CP$1:CP565)+1)</f>
        <v/>
      </c>
      <c r="CQ566" s="9" t="str">
        <f t="shared" si="335"/>
        <v/>
      </c>
      <c r="CR566" s="9" t="str">
        <f t="shared" si="336"/>
        <v/>
      </c>
      <c r="CS566" s="9" t="str">
        <f t="shared" si="337"/>
        <v/>
      </c>
      <c r="CU566" s="9" t="str">
        <f t="shared" si="338"/>
        <v/>
      </c>
      <c r="CV566" s="9" t="str">
        <f t="shared" si="339"/>
        <v/>
      </c>
      <c r="CW566" s="9" t="str">
        <f t="shared" si="340"/>
        <v/>
      </c>
      <c r="CX566" s="9" t="str">
        <f>IF(CW566="","",MAX(CX$1:CX565)+1)</f>
        <v/>
      </c>
      <c r="CZ566" s="9" t="str">
        <f t="shared" si="341"/>
        <v/>
      </c>
      <c r="DA566" s="9" t="str">
        <f t="shared" si="342"/>
        <v/>
      </c>
      <c r="DB566" s="9" t="str">
        <f t="shared" si="343"/>
        <v/>
      </c>
      <c r="DG566" s="9" t="s">
        <v>1176</v>
      </c>
      <c r="DH566" s="9" t="str">
        <f t="shared" si="344"/>
        <v/>
      </c>
      <c r="DI566" s="9" t="str">
        <f t="shared" si="345"/>
        <v/>
      </c>
      <c r="DJ566" s="9" t="str">
        <f t="shared" si="346"/>
        <v/>
      </c>
      <c r="DK566" s="9" t="str">
        <f t="shared" si="347"/>
        <v/>
      </c>
      <c r="DL566" s="9" t="str">
        <f>IF(DK566="","",MAX(DL$1:DL565)+1)</f>
        <v/>
      </c>
      <c r="DM566" s="9" t="str">
        <f t="shared" si="348"/>
        <v/>
      </c>
      <c r="DN566" s="9" t="str">
        <f t="shared" si="349"/>
        <v/>
      </c>
      <c r="DO566" s="9" t="str">
        <f t="shared" si="350"/>
        <v/>
      </c>
    </row>
    <row r="567" spans="21:119" ht="16.2" thickBot="1">
      <c r="U567" s="17" t="b">
        <f t="shared" si="313"/>
        <v>0</v>
      </c>
      <c r="V567" s="9" t="str">
        <f t="shared" si="314"/>
        <v/>
      </c>
      <c r="W567" s="9" t="str">
        <f t="shared" si="315"/>
        <v/>
      </c>
      <c r="X567" s="9" t="str">
        <f t="shared" si="351"/>
        <v/>
      </c>
      <c r="BC567" s="9" t="str">
        <f>IF(V567="","",MAX(BC$1:BC566)+1)</f>
        <v/>
      </c>
      <c r="BD567" s="9" t="str">
        <f>IFERROR(INDEX('Paste Peptide Data'!$V$2:$V$30000,MATCH(ROW()-ROW($D$1),'Paste Peptide Data'!$BC$2:$BC$30000,0)),"")</f>
        <v/>
      </c>
      <c r="BE567" s="9" t="str">
        <f>IFERROR(INDEX('Paste Peptide Data'!$W$2:$W$30000,MATCH(ROW()-ROW($D$1),'Paste Peptide Data'!$BC$2:$BC$30000,0)),"")</f>
        <v/>
      </c>
      <c r="BF567" s="9" t="str">
        <f>IFERROR(INDEX('Paste Peptide Data'!$X$2:$X$30000,MATCH(ROW()-ROW($D$1),'Paste Peptide Data'!$BC$2:$BC$30000,0)),"")</f>
        <v/>
      </c>
      <c r="BH567" s="19">
        <f>COUNTIF( BF$2:BF567, BF567 )</f>
        <v>566</v>
      </c>
      <c r="BJ567" s="9" t="str">
        <f t="shared" si="316"/>
        <v/>
      </c>
      <c r="BK567" s="9" t="str">
        <f>IF(BJ567="","",MAX(BK$1:BK566)+1)</f>
        <v/>
      </c>
      <c r="BL567" s="9" t="str">
        <f>IFERROR(INDEX('Paste Peptide Data'!$BD$2:$BD$30000,MATCH(ROW()-ROW($D$1),'Paste Peptide Data'!$BK$2:$BK$30000,0)),"")</f>
        <v/>
      </c>
      <c r="BM567" s="9" t="str">
        <f>IFERROR(INDEX('Paste Peptide Data'!$BE$2:$BE$30000,MATCH(ROW()-ROW($D$1),'Paste Peptide Data'!$BK$2:$BK$30000,0)),"")</f>
        <v/>
      </c>
      <c r="BN567" s="9" t="str">
        <f>IFERROR(INDEX('Paste Peptide Data'!$BF$2:$BF$30000,MATCH(ROW()-ROW($D$1),'Paste Peptide Data'!$BK$2:$BK$30000,0)),"")</f>
        <v/>
      </c>
      <c r="BP567" s="20">
        <f t="shared" si="317"/>
        <v>0</v>
      </c>
      <c r="BQ567" s="8">
        <f t="shared" si="318"/>
        <v>0.56499999999999995</v>
      </c>
      <c r="BR567" s="8">
        <f t="shared" si="319"/>
        <v>0.60699999999999998</v>
      </c>
      <c r="BS567" s="8">
        <f t="shared" si="320"/>
        <v>519</v>
      </c>
      <c r="BT567" s="8"/>
      <c r="BU567" s="21" t="str">
        <f t="shared" si="321"/>
        <v/>
      </c>
      <c r="BV567" s="9" t="str">
        <f t="shared" si="322"/>
        <v/>
      </c>
      <c r="BW567" s="9" t="str">
        <f t="shared" si="323"/>
        <v/>
      </c>
      <c r="BX567" s="20">
        <f t="shared" si="324"/>
        <v>0</v>
      </c>
      <c r="BY567" s="8" t="str">
        <f t="shared" si="325"/>
        <v/>
      </c>
      <c r="BZ567" s="8" t="str">
        <f t="shared" si="326"/>
        <v/>
      </c>
      <c r="CA567" s="8">
        <f t="shared" si="327"/>
        <v>0</v>
      </c>
      <c r="CB567" s="20">
        <f t="shared" si="328"/>
        <v>0</v>
      </c>
      <c r="CC567" s="20">
        <f t="shared" si="329"/>
        <v>1</v>
      </c>
      <c r="CD567" s="20">
        <f t="shared" si="330"/>
        <v>999</v>
      </c>
      <c r="CF567" s="22" t="str">
        <f>IFERROR(INDEX($BU$2:$BU$1000,MATCH(SMALL($CD$2:$CD$1000,ROWS($CF$2:CF567)+$CC$1001),$CD$2:$CD$1000,0)),"")</f>
        <v/>
      </c>
      <c r="CG567" s="22" t="str">
        <f>IFERROR(INDEX($BV$2:$BV$1000,MATCH(SMALL($CD$2:$CD$1000,ROWS($CF$2:CF567)+$CC$1001),$CD$2:$CD$1000,0)),"")</f>
        <v/>
      </c>
      <c r="CH567" s="22" t="str">
        <f>IFERROR(INDEX($BW$2:$BW$1000,MATCH(SMALL($CD$2:$CD$1000,ROWS($CF$2:CF567)+$CC$1001),$CD$2:$CD$1000,0)),"")</f>
        <v/>
      </c>
      <c r="CL567" s="18" t="str">
        <f t="shared" si="331"/>
        <v/>
      </c>
      <c r="CM567" s="9" t="str">
        <f t="shared" si="332"/>
        <v/>
      </c>
      <c r="CN567" s="9" t="str">
        <f t="shared" si="333"/>
        <v/>
      </c>
      <c r="CO567" s="9" t="str">
        <f t="shared" si="334"/>
        <v/>
      </c>
      <c r="CP567" s="9" t="str">
        <f>IF(CO567="","",MAX(CP$1:CP566)+1)</f>
        <v/>
      </c>
      <c r="CQ567" s="9" t="str">
        <f t="shared" si="335"/>
        <v/>
      </c>
      <c r="CR567" s="9" t="str">
        <f t="shared" si="336"/>
        <v/>
      </c>
      <c r="CS567" s="9" t="str">
        <f t="shared" si="337"/>
        <v/>
      </c>
      <c r="CU567" s="9" t="str">
        <f t="shared" si="338"/>
        <v/>
      </c>
      <c r="CV567" s="9" t="str">
        <f t="shared" si="339"/>
        <v/>
      </c>
      <c r="CW567" s="9" t="str">
        <f t="shared" si="340"/>
        <v/>
      </c>
      <c r="CX567" s="9" t="str">
        <f>IF(CW567="","",MAX(CX$1:CX566)+1)</f>
        <v/>
      </c>
      <c r="CZ567" s="9" t="str">
        <f t="shared" si="341"/>
        <v/>
      </c>
      <c r="DA567" s="9" t="str">
        <f t="shared" si="342"/>
        <v/>
      </c>
      <c r="DB567" s="9" t="str">
        <f t="shared" si="343"/>
        <v/>
      </c>
      <c r="DG567" s="9" t="s">
        <v>1177</v>
      </c>
      <c r="DH567" s="9" t="str">
        <f t="shared" si="344"/>
        <v/>
      </c>
      <c r="DI567" s="9" t="str">
        <f t="shared" si="345"/>
        <v/>
      </c>
      <c r="DJ567" s="9" t="str">
        <f t="shared" si="346"/>
        <v/>
      </c>
      <c r="DK567" s="9" t="str">
        <f t="shared" si="347"/>
        <v/>
      </c>
      <c r="DL567" s="9" t="str">
        <f>IF(DK567="","",MAX(DL$1:DL566)+1)</f>
        <v/>
      </c>
      <c r="DM567" s="9" t="str">
        <f t="shared" si="348"/>
        <v/>
      </c>
      <c r="DN567" s="9" t="str">
        <f t="shared" si="349"/>
        <v/>
      </c>
      <c r="DO567" s="9" t="str">
        <f t="shared" si="350"/>
        <v/>
      </c>
    </row>
    <row r="568" spans="21:119" ht="16.2" thickBot="1">
      <c r="U568" s="17" t="b">
        <f t="shared" si="313"/>
        <v>0</v>
      </c>
      <c r="V568" s="9" t="str">
        <f t="shared" si="314"/>
        <v/>
      </c>
      <c r="W568" s="9" t="str">
        <f t="shared" si="315"/>
        <v/>
      </c>
      <c r="X568" s="9" t="str">
        <f t="shared" si="351"/>
        <v/>
      </c>
      <c r="BC568" s="9" t="str">
        <f>IF(V568="","",MAX(BC$1:BC567)+1)</f>
        <v/>
      </c>
      <c r="BD568" s="9" t="str">
        <f>IFERROR(INDEX('Paste Peptide Data'!$V$2:$V$30000,MATCH(ROW()-ROW($D$1),'Paste Peptide Data'!$BC$2:$BC$30000,0)),"")</f>
        <v/>
      </c>
      <c r="BE568" s="9" t="str">
        <f>IFERROR(INDEX('Paste Peptide Data'!$W$2:$W$30000,MATCH(ROW()-ROW($D$1),'Paste Peptide Data'!$BC$2:$BC$30000,0)),"")</f>
        <v/>
      </c>
      <c r="BF568" s="9" t="str">
        <f>IFERROR(INDEX('Paste Peptide Data'!$X$2:$X$30000,MATCH(ROW()-ROW($D$1),'Paste Peptide Data'!$BC$2:$BC$30000,0)),"")</f>
        <v/>
      </c>
      <c r="BH568" s="19">
        <f>COUNTIF( BF$2:BF568, BF568 )</f>
        <v>567</v>
      </c>
      <c r="BJ568" s="9" t="str">
        <f t="shared" si="316"/>
        <v/>
      </c>
      <c r="BK568" s="9" t="str">
        <f>IF(BJ568="","",MAX(BK$1:BK567)+1)</f>
        <v/>
      </c>
      <c r="BL568" s="9" t="str">
        <f>IFERROR(INDEX('Paste Peptide Data'!$BD$2:$BD$30000,MATCH(ROW()-ROW($D$1),'Paste Peptide Data'!$BK$2:$BK$30000,0)),"")</f>
        <v/>
      </c>
      <c r="BM568" s="9" t="str">
        <f>IFERROR(INDEX('Paste Peptide Data'!$BE$2:$BE$30000,MATCH(ROW()-ROW($D$1),'Paste Peptide Data'!$BK$2:$BK$30000,0)),"")</f>
        <v/>
      </c>
      <c r="BN568" s="9" t="str">
        <f>IFERROR(INDEX('Paste Peptide Data'!$BF$2:$BF$30000,MATCH(ROW()-ROW($D$1),'Paste Peptide Data'!$BK$2:$BK$30000,0)),"")</f>
        <v/>
      </c>
      <c r="BP568" s="20">
        <f t="shared" si="317"/>
        <v>0</v>
      </c>
      <c r="BQ568" s="8">
        <f t="shared" si="318"/>
        <v>0.56599999999999995</v>
      </c>
      <c r="BR568" s="8">
        <f t="shared" si="319"/>
        <v>0.60799999999999998</v>
      </c>
      <c r="BS568" s="8">
        <f t="shared" si="320"/>
        <v>520</v>
      </c>
      <c r="BT568" s="8"/>
      <c r="BU568" s="21" t="str">
        <f t="shared" si="321"/>
        <v/>
      </c>
      <c r="BV568" s="9" t="str">
        <f t="shared" si="322"/>
        <v/>
      </c>
      <c r="BW568" s="9" t="str">
        <f t="shared" si="323"/>
        <v/>
      </c>
      <c r="BX568" s="20">
        <f t="shared" si="324"/>
        <v>0</v>
      </c>
      <c r="BY568" s="8" t="str">
        <f t="shared" si="325"/>
        <v/>
      </c>
      <c r="BZ568" s="8" t="str">
        <f t="shared" si="326"/>
        <v/>
      </c>
      <c r="CA568" s="8">
        <f t="shared" si="327"/>
        <v>0</v>
      </c>
      <c r="CB568" s="20">
        <f t="shared" si="328"/>
        <v>0</v>
      </c>
      <c r="CC568" s="20">
        <f t="shared" si="329"/>
        <v>1</v>
      </c>
      <c r="CD568" s="20">
        <f t="shared" si="330"/>
        <v>999</v>
      </c>
      <c r="CF568" s="22" t="str">
        <f>IFERROR(INDEX($BU$2:$BU$1000,MATCH(SMALL($CD$2:$CD$1000,ROWS($CF$2:CF568)+$CC$1001),$CD$2:$CD$1000,0)),"")</f>
        <v/>
      </c>
      <c r="CG568" s="22" t="str">
        <f>IFERROR(INDEX($BV$2:$BV$1000,MATCH(SMALL($CD$2:$CD$1000,ROWS($CF$2:CF568)+$CC$1001),$CD$2:$CD$1000,0)),"")</f>
        <v/>
      </c>
      <c r="CH568" s="22" t="str">
        <f>IFERROR(INDEX($BW$2:$BW$1000,MATCH(SMALL($CD$2:$CD$1000,ROWS($CF$2:CF568)+$CC$1001),$CD$2:$CD$1000,0)),"")</f>
        <v/>
      </c>
      <c r="CL568" s="18" t="str">
        <f t="shared" si="331"/>
        <v/>
      </c>
      <c r="CM568" s="9" t="str">
        <f t="shared" si="332"/>
        <v/>
      </c>
      <c r="CN568" s="9" t="str">
        <f t="shared" si="333"/>
        <v/>
      </c>
      <c r="CO568" s="9" t="str">
        <f t="shared" si="334"/>
        <v/>
      </c>
      <c r="CP568" s="9" t="str">
        <f>IF(CO568="","",MAX(CP$1:CP567)+1)</f>
        <v/>
      </c>
      <c r="CQ568" s="9" t="str">
        <f t="shared" si="335"/>
        <v/>
      </c>
      <c r="CR568" s="9" t="str">
        <f t="shared" si="336"/>
        <v/>
      </c>
      <c r="CS568" s="9" t="str">
        <f t="shared" si="337"/>
        <v/>
      </c>
      <c r="CU568" s="9" t="str">
        <f t="shared" si="338"/>
        <v/>
      </c>
      <c r="CV568" s="9" t="str">
        <f t="shared" si="339"/>
        <v/>
      </c>
      <c r="CW568" s="9" t="str">
        <f t="shared" si="340"/>
        <v/>
      </c>
      <c r="CX568" s="9" t="str">
        <f>IF(CW568="","",MAX(CX$1:CX567)+1)</f>
        <v/>
      </c>
      <c r="CZ568" s="9" t="str">
        <f t="shared" si="341"/>
        <v/>
      </c>
      <c r="DA568" s="9" t="str">
        <f t="shared" si="342"/>
        <v/>
      </c>
      <c r="DB568" s="9" t="str">
        <f t="shared" si="343"/>
        <v/>
      </c>
      <c r="DG568" s="9" t="s">
        <v>1178</v>
      </c>
      <c r="DH568" s="9" t="str">
        <f t="shared" si="344"/>
        <v/>
      </c>
      <c r="DI568" s="9" t="str">
        <f t="shared" si="345"/>
        <v/>
      </c>
      <c r="DJ568" s="9" t="str">
        <f t="shared" si="346"/>
        <v/>
      </c>
      <c r="DK568" s="9" t="str">
        <f t="shared" si="347"/>
        <v/>
      </c>
      <c r="DL568" s="9" t="str">
        <f>IF(DK568="","",MAX(DL$1:DL567)+1)</f>
        <v/>
      </c>
      <c r="DM568" s="9" t="str">
        <f t="shared" si="348"/>
        <v/>
      </c>
      <c r="DN568" s="9" t="str">
        <f t="shared" si="349"/>
        <v/>
      </c>
      <c r="DO568" s="9" t="str">
        <f t="shared" si="350"/>
        <v/>
      </c>
    </row>
    <row r="569" spans="21:119" ht="16.2" thickBot="1">
      <c r="U569" s="17" t="b">
        <f t="shared" si="313"/>
        <v>0</v>
      </c>
      <c r="V569" s="9" t="str">
        <f t="shared" si="314"/>
        <v/>
      </c>
      <c r="W569" s="9" t="str">
        <f t="shared" si="315"/>
        <v/>
      </c>
      <c r="X569" s="9" t="str">
        <f t="shared" si="351"/>
        <v/>
      </c>
      <c r="BC569" s="9" t="str">
        <f>IF(V569="","",MAX(BC$1:BC568)+1)</f>
        <v/>
      </c>
      <c r="BD569" s="9" t="str">
        <f>IFERROR(INDEX('Paste Peptide Data'!$V$2:$V$30000,MATCH(ROW()-ROW($D$1),'Paste Peptide Data'!$BC$2:$BC$30000,0)),"")</f>
        <v/>
      </c>
      <c r="BE569" s="9" t="str">
        <f>IFERROR(INDEX('Paste Peptide Data'!$W$2:$W$30000,MATCH(ROW()-ROW($D$1),'Paste Peptide Data'!$BC$2:$BC$30000,0)),"")</f>
        <v/>
      </c>
      <c r="BF569" s="9" t="str">
        <f>IFERROR(INDEX('Paste Peptide Data'!$X$2:$X$30000,MATCH(ROW()-ROW($D$1),'Paste Peptide Data'!$BC$2:$BC$30000,0)),"")</f>
        <v/>
      </c>
      <c r="BH569" s="19">
        <f>COUNTIF( BF$2:BF569, BF569 )</f>
        <v>568</v>
      </c>
      <c r="BJ569" s="9" t="str">
        <f t="shared" si="316"/>
        <v/>
      </c>
      <c r="BK569" s="9" t="str">
        <f>IF(BJ569="","",MAX(BK$1:BK568)+1)</f>
        <v/>
      </c>
      <c r="BL569" s="9" t="str">
        <f>IFERROR(INDEX('Paste Peptide Data'!$BD$2:$BD$30000,MATCH(ROW()-ROW($D$1),'Paste Peptide Data'!$BK$2:$BK$30000,0)),"")</f>
        <v/>
      </c>
      <c r="BM569" s="9" t="str">
        <f>IFERROR(INDEX('Paste Peptide Data'!$BE$2:$BE$30000,MATCH(ROW()-ROW($D$1),'Paste Peptide Data'!$BK$2:$BK$30000,0)),"")</f>
        <v/>
      </c>
      <c r="BN569" s="9" t="str">
        <f>IFERROR(INDEX('Paste Peptide Data'!$BF$2:$BF$30000,MATCH(ROW()-ROW($D$1),'Paste Peptide Data'!$BK$2:$BK$30000,0)),"")</f>
        <v/>
      </c>
      <c r="BP569" s="20">
        <f t="shared" si="317"/>
        <v>0</v>
      </c>
      <c r="BQ569" s="8">
        <f t="shared" si="318"/>
        <v>0.56699999999999995</v>
      </c>
      <c r="BR569" s="8">
        <f t="shared" si="319"/>
        <v>0.60899999999999999</v>
      </c>
      <c r="BS569" s="8">
        <f t="shared" si="320"/>
        <v>521</v>
      </c>
      <c r="BT569" s="8"/>
      <c r="BU569" s="21" t="str">
        <f t="shared" si="321"/>
        <v/>
      </c>
      <c r="BV569" s="9" t="str">
        <f t="shared" si="322"/>
        <v/>
      </c>
      <c r="BW569" s="9" t="str">
        <f t="shared" si="323"/>
        <v/>
      </c>
      <c r="BX569" s="20">
        <f t="shared" si="324"/>
        <v>0</v>
      </c>
      <c r="BY569" s="8" t="str">
        <f t="shared" si="325"/>
        <v/>
      </c>
      <c r="BZ569" s="8" t="str">
        <f t="shared" si="326"/>
        <v/>
      </c>
      <c r="CA569" s="8">
        <f t="shared" si="327"/>
        <v>0</v>
      </c>
      <c r="CB569" s="20">
        <f t="shared" si="328"/>
        <v>0</v>
      </c>
      <c r="CC569" s="20">
        <f t="shared" si="329"/>
        <v>1</v>
      </c>
      <c r="CD569" s="20">
        <f t="shared" si="330"/>
        <v>999</v>
      </c>
      <c r="CF569" s="22" t="str">
        <f>IFERROR(INDEX($BU$2:$BU$1000,MATCH(SMALL($CD$2:$CD$1000,ROWS($CF$2:CF569)+$CC$1001),$CD$2:$CD$1000,0)),"")</f>
        <v/>
      </c>
      <c r="CG569" s="22" t="str">
        <f>IFERROR(INDEX($BV$2:$BV$1000,MATCH(SMALL($CD$2:$CD$1000,ROWS($CF$2:CF569)+$CC$1001),$CD$2:$CD$1000,0)),"")</f>
        <v/>
      </c>
      <c r="CH569" s="22" t="str">
        <f>IFERROR(INDEX($BW$2:$BW$1000,MATCH(SMALL($CD$2:$CD$1000,ROWS($CF$2:CF569)+$CC$1001),$CD$2:$CD$1000,0)),"")</f>
        <v/>
      </c>
      <c r="CL569" s="18" t="str">
        <f t="shared" si="331"/>
        <v/>
      </c>
      <c r="CM569" s="9" t="str">
        <f t="shared" si="332"/>
        <v/>
      </c>
      <c r="CN569" s="9" t="str">
        <f t="shared" si="333"/>
        <v/>
      </c>
      <c r="CO569" s="9" t="str">
        <f t="shared" si="334"/>
        <v/>
      </c>
      <c r="CP569" s="9" t="str">
        <f>IF(CO569="","",MAX(CP$1:CP568)+1)</f>
        <v/>
      </c>
      <c r="CQ569" s="9" t="str">
        <f t="shared" si="335"/>
        <v/>
      </c>
      <c r="CR569" s="9" t="str">
        <f t="shared" si="336"/>
        <v/>
      </c>
      <c r="CS569" s="9" t="str">
        <f t="shared" si="337"/>
        <v/>
      </c>
      <c r="CU569" s="9" t="str">
        <f t="shared" si="338"/>
        <v/>
      </c>
      <c r="CV569" s="9" t="str">
        <f t="shared" si="339"/>
        <v/>
      </c>
      <c r="CW569" s="9" t="str">
        <f t="shared" si="340"/>
        <v/>
      </c>
      <c r="CX569" s="9" t="str">
        <f>IF(CW569="","",MAX(CX$1:CX568)+1)</f>
        <v/>
      </c>
      <c r="CZ569" s="9" t="str">
        <f t="shared" si="341"/>
        <v/>
      </c>
      <c r="DA569" s="9" t="str">
        <f t="shared" si="342"/>
        <v/>
      </c>
      <c r="DB569" s="9" t="str">
        <f t="shared" si="343"/>
        <v/>
      </c>
      <c r="DG569" s="9" t="s">
        <v>1179</v>
      </c>
      <c r="DH569" s="9" t="str">
        <f t="shared" si="344"/>
        <v/>
      </c>
      <c r="DI569" s="9" t="str">
        <f t="shared" si="345"/>
        <v/>
      </c>
      <c r="DJ569" s="9" t="str">
        <f t="shared" si="346"/>
        <v/>
      </c>
      <c r="DK569" s="9" t="str">
        <f t="shared" si="347"/>
        <v/>
      </c>
      <c r="DL569" s="9" t="str">
        <f>IF(DK569="","",MAX(DL$1:DL568)+1)</f>
        <v/>
      </c>
      <c r="DM569" s="9" t="str">
        <f t="shared" si="348"/>
        <v/>
      </c>
      <c r="DN569" s="9" t="str">
        <f t="shared" si="349"/>
        <v/>
      </c>
      <c r="DO569" s="9" t="str">
        <f t="shared" si="350"/>
        <v/>
      </c>
    </row>
    <row r="570" spans="21:119" ht="16.2" thickBot="1">
      <c r="U570" s="17" t="b">
        <f t="shared" si="313"/>
        <v>0</v>
      </c>
      <c r="V570" s="9" t="str">
        <f t="shared" si="314"/>
        <v/>
      </c>
      <c r="W570" s="9" t="str">
        <f t="shared" si="315"/>
        <v/>
      </c>
      <c r="X570" s="9" t="str">
        <f t="shared" si="351"/>
        <v/>
      </c>
      <c r="BC570" s="9" t="str">
        <f>IF(V570="","",MAX(BC$1:BC569)+1)</f>
        <v/>
      </c>
      <c r="BD570" s="9" t="str">
        <f>IFERROR(INDEX('Paste Peptide Data'!$V$2:$V$30000,MATCH(ROW()-ROW($D$1),'Paste Peptide Data'!$BC$2:$BC$30000,0)),"")</f>
        <v/>
      </c>
      <c r="BE570" s="9" t="str">
        <f>IFERROR(INDEX('Paste Peptide Data'!$W$2:$W$30000,MATCH(ROW()-ROW($D$1),'Paste Peptide Data'!$BC$2:$BC$30000,0)),"")</f>
        <v/>
      </c>
      <c r="BF570" s="9" t="str">
        <f>IFERROR(INDEX('Paste Peptide Data'!$X$2:$X$30000,MATCH(ROW()-ROW($D$1),'Paste Peptide Data'!$BC$2:$BC$30000,0)),"")</f>
        <v/>
      </c>
      <c r="BH570" s="19">
        <f>COUNTIF( BF$2:BF570, BF570 )</f>
        <v>569</v>
      </c>
      <c r="BJ570" s="9" t="str">
        <f t="shared" si="316"/>
        <v/>
      </c>
      <c r="BK570" s="9" t="str">
        <f>IF(BJ570="","",MAX(BK$1:BK569)+1)</f>
        <v/>
      </c>
      <c r="BL570" s="9" t="str">
        <f>IFERROR(INDEX('Paste Peptide Data'!$BD$2:$BD$30000,MATCH(ROW()-ROW($D$1),'Paste Peptide Data'!$BK$2:$BK$30000,0)),"")</f>
        <v/>
      </c>
      <c r="BM570" s="9" t="str">
        <f>IFERROR(INDEX('Paste Peptide Data'!$BE$2:$BE$30000,MATCH(ROW()-ROW($D$1),'Paste Peptide Data'!$BK$2:$BK$30000,0)),"")</f>
        <v/>
      </c>
      <c r="BN570" s="9" t="str">
        <f>IFERROR(INDEX('Paste Peptide Data'!$BF$2:$BF$30000,MATCH(ROW()-ROW($D$1),'Paste Peptide Data'!$BK$2:$BK$30000,0)),"")</f>
        <v/>
      </c>
      <c r="BP570" s="20">
        <f t="shared" si="317"/>
        <v>0</v>
      </c>
      <c r="BQ570" s="8">
        <f t="shared" si="318"/>
        <v>0.56799999999999995</v>
      </c>
      <c r="BR570" s="8">
        <f t="shared" si="319"/>
        <v>0.61</v>
      </c>
      <c r="BS570" s="8">
        <f t="shared" si="320"/>
        <v>522</v>
      </c>
      <c r="BT570" s="8"/>
      <c r="BU570" s="21" t="str">
        <f t="shared" si="321"/>
        <v/>
      </c>
      <c r="BV570" s="9" t="str">
        <f t="shared" si="322"/>
        <v/>
      </c>
      <c r="BW570" s="9" t="str">
        <f t="shared" si="323"/>
        <v/>
      </c>
      <c r="BX570" s="20">
        <f t="shared" si="324"/>
        <v>0</v>
      </c>
      <c r="BY570" s="8" t="str">
        <f t="shared" si="325"/>
        <v/>
      </c>
      <c r="BZ570" s="8" t="str">
        <f t="shared" si="326"/>
        <v/>
      </c>
      <c r="CA570" s="8">
        <f t="shared" si="327"/>
        <v>0</v>
      </c>
      <c r="CB570" s="20">
        <f t="shared" si="328"/>
        <v>0</v>
      </c>
      <c r="CC570" s="20">
        <f t="shared" si="329"/>
        <v>1</v>
      </c>
      <c r="CD570" s="20">
        <f t="shared" si="330"/>
        <v>999</v>
      </c>
      <c r="CF570" s="22" t="str">
        <f>IFERROR(INDEX($BU$2:$BU$1000,MATCH(SMALL($CD$2:$CD$1000,ROWS($CF$2:CF570)+$CC$1001),$CD$2:$CD$1000,0)),"")</f>
        <v/>
      </c>
      <c r="CG570" s="22" t="str">
        <f>IFERROR(INDEX($BV$2:$BV$1000,MATCH(SMALL($CD$2:$CD$1000,ROWS($CF$2:CF570)+$CC$1001),$CD$2:$CD$1000,0)),"")</f>
        <v/>
      </c>
      <c r="CH570" s="22" t="str">
        <f>IFERROR(INDEX($BW$2:$BW$1000,MATCH(SMALL($CD$2:$CD$1000,ROWS($CF$2:CF570)+$CC$1001),$CD$2:$CD$1000,0)),"")</f>
        <v/>
      </c>
      <c r="CL570" s="18" t="str">
        <f t="shared" si="331"/>
        <v/>
      </c>
      <c r="CM570" s="9" t="str">
        <f t="shared" si="332"/>
        <v/>
      </c>
      <c r="CN570" s="9" t="str">
        <f t="shared" si="333"/>
        <v/>
      </c>
      <c r="CO570" s="9" t="str">
        <f t="shared" si="334"/>
        <v/>
      </c>
      <c r="CP570" s="9" t="str">
        <f>IF(CO570="","",MAX(CP$1:CP569)+1)</f>
        <v/>
      </c>
      <c r="CQ570" s="9" t="str">
        <f t="shared" si="335"/>
        <v/>
      </c>
      <c r="CR570" s="9" t="str">
        <f t="shared" si="336"/>
        <v/>
      </c>
      <c r="CS570" s="9" t="str">
        <f t="shared" si="337"/>
        <v/>
      </c>
      <c r="CU570" s="9" t="str">
        <f t="shared" si="338"/>
        <v/>
      </c>
      <c r="CV570" s="9" t="str">
        <f t="shared" si="339"/>
        <v/>
      </c>
      <c r="CW570" s="9" t="str">
        <f t="shared" si="340"/>
        <v/>
      </c>
      <c r="CX570" s="9" t="str">
        <f>IF(CW570="","",MAX(CX$1:CX569)+1)</f>
        <v/>
      </c>
      <c r="CZ570" s="9" t="str">
        <f t="shared" si="341"/>
        <v/>
      </c>
      <c r="DA570" s="9" t="str">
        <f t="shared" si="342"/>
        <v/>
      </c>
      <c r="DB570" s="9" t="str">
        <f t="shared" si="343"/>
        <v/>
      </c>
      <c r="DG570" s="9" t="s">
        <v>1180</v>
      </c>
      <c r="DH570" s="9" t="str">
        <f t="shared" si="344"/>
        <v/>
      </c>
      <c r="DI570" s="9" t="str">
        <f t="shared" si="345"/>
        <v/>
      </c>
      <c r="DJ570" s="9" t="str">
        <f t="shared" si="346"/>
        <v/>
      </c>
      <c r="DK570" s="9" t="str">
        <f t="shared" si="347"/>
        <v/>
      </c>
      <c r="DL570" s="9" t="str">
        <f>IF(DK570="","",MAX(DL$1:DL569)+1)</f>
        <v/>
      </c>
      <c r="DM570" s="9" t="str">
        <f t="shared" si="348"/>
        <v/>
      </c>
      <c r="DN570" s="9" t="str">
        <f t="shared" si="349"/>
        <v/>
      </c>
      <c r="DO570" s="9" t="str">
        <f t="shared" si="350"/>
        <v/>
      </c>
    </row>
    <row r="571" spans="21:119" ht="16.2" thickBot="1">
      <c r="U571" s="17" t="b">
        <f t="shared" si="313"/>
        <v>0</v>
      </c>
      <c r="V571" s="9" t="str">
        <f t="shared" si="314"/>
        <v/>
      </c>
      <c r="W571" s="9" t="str">
        <f t="shared" si="315"/>
        <v/>
      </c>
      <c r="X571" s="9" t="str">
        <f t="shared" si="351"/>
        <v/>
      </c>
      <c r="BC571" s="9" t="str">
        <f>IF(V571="","",MAX(BC$1:BC570)+1)</f>
        <v/>
      </c>
      <c r="BD571" s="9" t="str">
        <f>IFERROR(INDEX('Paste Peptide Data'!$V$2:$V$30000,MATCH(ROW()-ROW($D$1),'Paste Peptide Data'!$BC$2:$BC$30000,0)),"")</f>
        <v/>
      </c>
      <c r="BE571" s="9" t="str">
        <f>IFERROR(INDEX('Paste Peptide Data'!$W$2:$W$30000,MATCH(ROW()-ROW($D$1),'Paste Peptide Data'!$BC$2:$BC$30000,0)),"")</f>
        <v/>
      </c>
      <c r="BF571" s="9" t="str">
        <f>IFERROR(INDEX('Paste Peptide Data'!$X$2:$X$30000,MATCH(ROW()-ROW($D$1),'Paste Peptide Data'!$BC$2:$BC$30000,0)),"")</f>
        <v/>
      </c>
      <c r="BH571" s="19">
        <f>COUNTIF( BF$2:BF571, BF571 )</f>
        <v>570</v>
      </c>
      <c r="BJ571" s="9" t="str">
        <f t="shared" si="316"/>
        <v/>
      </c>
      <c r="BK571" s="9" t="str">
        <f>IF(BJ571="","",MAX(BK$1:BK570)+1)</f>
        <v/>
      </c>
      <c r="BL571" s="9" t="str">
        <f>IFERROR(INDEX('Paste Peptide Data'!$BD$2:$BD$30000,MATCH(ROW()-ROW($D$1),'Paste Peptide Data'!$BK$2:$BK$30000,0)),"")</f>
        <v/>
      </c>
      <c r="BM571" s="9" t="str">
        <f>IFERROR(INDEX('Paste Peptide Data'!$BE$2:$BE$30000,MATCH(ROW()-ROW($D$1),'Paste Peptide Data'!$BK$2:$BK$30000,0)),"")</f>
        <v/>
      </c>
      <c r="BN571" s="9" t="str">
        <f>IFERROR(INDEX('Paste Peptide Data'!$BF$2:$BF$30000,MATCH(ROW()-ROW($D$1),'Paste Peptide Data'!$BK$2:$BK$30000,0)),"")</f>
        <v/>
      </c>
      <c r="BP571" s="20">
        <f t="shared" si="317"/>
        <v>0</v>
      </c>
      <c r="BQ571" s="8">
        <f t="shared" si="318"/>
        <v>0.56899999999999995</v>
      </c>
      <c r="BR571" s="8">
        <f t="shared" si="319"/>
        <v>0.61</v>
      </c>
      <c r="BS571" s="8">
        <f t="shared" si="320"/>
        <v>523</v>
      </c>
      <c r="BT571" s="8"/>
      <c r="BU571" s="21" t="str">
        <f t="shared" si="321"/>
        <v/>
      </c>
      <c r="BV571" s="9" t="str">
        <f t="shared" si="322"/>
        <v/>
      </c>
      <c r="BW571" s="9" t="str">
        <f t="shared" si="323"/>
        <v/>
      </c>
      <c r="BX571" s="20">
        <f t="shared" si="324"/>
        <v>0</v>
      </c>
      <c r="BY571" s="8" t="str">
        <f t="shared" si="325"/>
        <v/>
      </c>
      <c r="BZ571" s="8" t="str">
        <f t="shared" si="326"/>
        <v/>
      </c>
      <c r="CA571" s="8">
        <f t="shared" si="327"/>
        <v>0</v>
      </c>
      <c r="CB571" s="20">
        <f t="shared" si="328"/>
        <v>0</v>
      </c>
      <c r="CC571" s="20">
        <f t="shared" si="329"/>
        <v>1</v>
      </c>
      <c r="CD571" s="20">
        <f t="shared" si="330"/>
        <v>999</v>
      </c>
      <c r="CF571" s="22" t="str">
        <f>IFERROR(INDEX($BU$2:$BU$1000,MATCH(SMALL($CD$2:$CD$1000,ROWS($CF$2:CF571)+$CC$1001),$CD$2:$CD$1000,0)),"")</f>
        <v/>
      </c>
      <c r="CG571" s="22" t="str">
        <f>IFERROR(INDEX($BV$2:$BV$1000,MATCH(SMALL($CD$2:$CD$1000,ROWS($CF$2:CF571)+$CC$1001),$CD$2:$CD$1000,0)),"")</f>
        <v/>
      </c>
      <c r="CH571" s="22" t="str">
        <f>IFERROR(INDEX($BW$2:$BW$1000,MATCH(SMALL($CD$2:$CD$1000,ROWS($CF$2:CF571)+$CC$1001),$CD$2:$CD$1000,0)),"")</f>
        <v/>
      </c>
      <c r="CL571" s="18" t="str">
        <f t="shared" si="331"/>
        <v/>
      </c>
      <c r="CM571" s="9" t="str">
        <f t="shared" si="332"/>
        <v/>
      </c>
      <c r="CN571" s="9" t="str">
        <f t="shared" si="333"/>
        <v/>
      </c>
      <c r="CO571" s="9" t="str">
        <f t="shared" si="334"/>
        <v/>
      </c>
      <c r="CP571" s="9" t="str">
        <f>IF(CO571="","",MAX(CP$1:CP570)+1)</f>
        <v/>
      </c>
      <c r="CQ571" s="9" t="str">
        <f t="shared" si="335"/>
        <v/>
      </c>
      <c r="CR571" s="9" t="str">
        <f t="shared" si="336"/>
        <v/>
      </c>
      <c r="CS571" s="9" t="str">
        <f t="shared" si="337"/>
        <v/>
      </c>
      <c r="CU571" s="9" t="str">
        <f t="shared" si="338"/>
        <v/>
      </c>
      <c r="CV571" s="9" t="str">
        <f t="shared" si="339"/>
        <v/>
      </c>
      <c r="CW571" s="9" t="str">
        <f t="shared" si="340"/>
        <v/>
      </c>
      <c r="CX571" s="9" t="str">
        <f>IF(CW571="","",MAX(CX$1:CX570)+1)</f>
        <v/>
      </c>
      <c r="CZ571" s="9" t="str">
        <f t="shared" si="341"/>
        <v/>
      </c>
      <c r="DA571" s="9" t="str">
        <f t="shared" si="342"/>
        <v/>
      </c>
      <c r="DB571" s="9" t="str">
        <f t="shared" si="343"/>
        <v/>
      </c>
      <c r="DG571" s="9" t="s">
        <v>1181</v>
      </c>
      <c r="DH571" s="9" t="str">
        <f t="shared" si="344"/>
        <v/>
      </c>
      <c r="DI571" s="9" t="str">
        <f t="shared" si="345"/>
        <v/>
      </c>
      <c r="DJ571" s="9" t="str">
        <f t="shared" si="346"/>
        <v/>
      </c>
      <c r="DK571" s="9" t="str">
        <f t="shared" si="347"/>
        <v/>
      </c>
      <c r="DL571" s="9" t="str">
        <f>IF(DK571="","",MAX(DL$1:DL570)+1)</f>
        <v/>
      </c>
      <c r="DM571" s="9" t="str">
        <f t="shared" si="348"/>
        <v/>
      </c>
      <c r="DN571" s="9" t="str">
        <f t="shared" si="349"/>
        <v/>
      </c>
      <c r="DO571" s="9" t="str">
        <f t="shared" si="350"/>
        <v/>
      </c>
    </row>
    <row r="572" spans="21:119" ht="16.2" thickBot="1">
      <c r="U572" s="17" t="b">
        <f t="shared" si="313"/>
        <v>0</v>
      </c>
      <c r="V572" s="9" t="str">
        <f t="shared" si="314"/>
        <v/>
      </c>
      <c r="W572" s="9" t="str">
        <f t="shared" si="315"/>
        <v/>
      </c>
      <c r="X572" s="9" t="str">
        <f t="shared" si="351"/>
        <v/>
      </c>
      <c r="BC572" s="9" t="str">
        <f>IF(V572="","",MAX(BC$1:BC571)+1)</f>
        <v/>
      </c>
      <c r="BD572" s="9" t="str">
        <f>IFERROR(INDEX('Paste Peptide Data'!$V$2:$V$30000,MATCH(ROW()-ROW($D$1),'Paste Peptide Data'!$BC$2:$BC$30000,0)),"")</f>
        <v/>
      </c>
      <c r="BE572" s="9" t="str">
        <f>IFERROR(INDEX('Paste Peptide Data'!$W$2:$W$30000,MATCH(ROW()-ROW($D$1),'Paste Peptide Data'!$BC$2:$BC$30000,0)),"")</f>
        <v/>
      </c>
      <c r="BF572" s="9" t="str">
        <f>IFERROR(INDEX('Paste Peptide Data'!$X$2:$X$30000,MATCH(ROW()-ROW($D$1),'Paste Peptide Data'!$BC$2:$BC$30000,0)),"")</f>
        <v/>
      </c>
      <c r="BH572" s="19">
        <f>COUNTIF( BF$2:BF572, BF572 )</f>
        <v>571</v>
      </c>
      <c r="BJ572" s="9" t="str">
        <f t="shared" si="316"/>
        <v/>
      </c>
      <c r="BK572" s="9" t="str">
        <f>IF(BJ572="","",MAX(BK$1:BK571)+1)</f>
        <v/>
      </c>
      <c r="BL572" s="9" t="str">
        <f>IFERROR(INDEX('Paste Peptide Data'!$BD$2:$BD$30000,MATCH(ROW()-ROW($D$1),'Paste Peptide Data'!$BK$2:$BK$30000,0)),"")</f>
        <v/>
      </c>
      <c r="BM572" s="9" t="str">
        <f>IFERROR(INDEX('Paste Peptide Data'!$BE$2:$BE$30000,MATCH(ROW()-ROW($D$1),'Paste Peptide Data'!$BK$2:$BK$30000,0)),"")</f>
        <v/>
      </c>
      <c r="BN572" s="9" t="str">
        <f>IFERROR(INDEX('Paste Peptide Data'!$BF$2:$BF$30000,MATCH(ROW()-ROW($D$1),'Paste Peptide Data'!$BK$2:$BK$30000,0)),"")</f>
        <v/>
      </c>
      <c r="BP572" s="20">
        <f t="shared" si="317"/>
        <v>0</v>
      </c>
      <c r="BQ572" s="8">
        <f t="shared" si="318"/>
        <v>0.56999999999999995</v>
      </c>
      <c r="BR572" s="8">
        <f t="shared" si="319"/>
        <v>0.61099999999999999</v>
      </c>
      <c r="BS572" s="8">
        <f t="shared" si="320"/>
        <v>524</v>
      </c>
      <c r="BT572" s="8"/>
      <c r="BU572" s="21" t="str">
        <f t="shared" si="321"/>
        <v/>
      </c>
      <c r="BV572" s="9" t="str">
        <f t="shared" si="322"/>
        <v/>
      </c>
      <c r="BW572" s="9" t="str">
        <f t="shared" si="323"/>
        <v/>
      </c>
      <c r="BX572" s="20">
        <f t="shared" si="324"/>
        <v>0</v>
      </c>
      <c r="BY572" s="8" t="str">
        <f t="shared" si="325"/>
        <v/>
      </c>
      <c r="BZ572" s="8" t="str">
        <f t="shared" si="326"/>
        <v/>
      </c>
      <c r="CA572" s="8">
        <f t="shared" si="327"/>
        <v>0</v>
      </c>
      <c r="CB572" s="20">
        <f t="shared" si="328"/>
        <v>0</v>
      </c>
      <c r="CC572" s="20">
        <f t="shared" si="329"/>
        <v>1</v>
      </c>
      <c r="CD572" s="20">
        <f t="shared" si="330"/>
        <v>999</v>
      </c>
      <c r="CF572" s="22" t="str">
        <f>IFERROR(INDEX($BU$2:$BU$1000,MATCH(SMALL($CD$2:$CD$1000,ROWS($CF$2:CF572)+$CC$1001),$CD$2:$CD$1000,0)),"")</f>
        <v/>
      </c>
      <c r="CG572" s="22" t="str">
        <f>IFERROR(INDEX($BV$2:$BV$1000,MATCH(SMALL($CD$2:$CD$1000,ROWS($CF$2:CF572)+$CC$1001),$CD$2:$CD$1000,0)),"")</f>
        <v/>
      </c>
      <c r="CH572" s="22" t="str">
        <f>IFERROR(INDEX($BW$2:$BW$1000,MATCH(SMALL($CD$2:$CD$1000,ROWS($CF$2:CF572)+$CC$1001),$CD$2:$CD$1000,0)),"")</f>
        <v/>
      </c>
      <c r="CL572" s="18" t="str">
        <f t="shared" si="331"/>
        <v/>
      </c>
      <c r="CM572" s="9" t="str">
        <f t="shared" si="332"/>
        <v/>
      </c>
      <c r="CN572" s="9" t="str">
        <f t="shared" si="333"/>
        <v/>
      </c>
      <c r="CO572" s="9" t="str">
        <f t="shared" si="334"/>
        <v/>
      </c>
      <c r="CP572" s="9" t="str">
        <f>IF(CO572="","",MAX(CP$1:CP571)+1)</f>
        <v/>
      </c>
      <c r="CQ572" s="9" t="str">
        <f t="shared" si="335"/>
        <v/>
      </c>
      <c r="CR572" s="9" t="str">
        <f t="shared" si="336"/>
        <v/>
      </c>
      <c r="CS572" s="9" t="str">
        <f t="shared" si="337"/>
        <v/>
      </c>
      <c r="CU572" s="9" t="str">
        <f t="shared" si="338"/>
        <v/>
      </c>
      <c r="CV572" s="9" t="str">
        <f t="shared" si="339"/>
        <v/>
      </c>
      <c r="CW572" s="9" t="str">
        <f t="shared" si="340"/>
        <v/>
      </c>
      <c r="CX572" s="9" t="str">
        <f>IF(CW572="","",MAX(CX$1:CX571)+1)</f>
        <v/>
      </c>
      <c r="CZ572" s="9" t="str">
        <f t="shared" si="341"/>
        <v/>
      </c>
      <c r="DA572" s="9" t="str">
        <f t="shared" si="342"/>
        <v/>
      </c>
      <c r="DB572" s="9" t="str">
        <f t="shared" si="343"/>
        <v/>
      </c>
      <c r="DG572" s="9" t="s">
        <v>1182</v>
      </c>
      <c r="DH572" s="9" t="str">
        <f t="shared" si="344"/>
        <v/>
      </c>
      <c r="DI572" s="9" t="str">
        <f t="shared" si="345"/>
        <v/>
      </c>
      <c r="DJ572" s="9" t="str">
        <f t="shared" si="346"/>
        <v/>
      </c>
      <c r="DK572" s="9" t="str">
        <f t="shared" si="347"/>
        <v/>
      </c>
      <c r="DL572" s="9" t="str">
        <f>IF(DK572="","",MAX(DL$1:DL571)+1)</f>
        <v/>
      </c>
      <c r="DM572" s="9" t="str">
        <f t="shared" si="348"/>
        <v/>
      </c>
      <c r="DN572" s="9" t="str">
        <f t="shared" si="349"/>
        <v/>
      </c>
      <c r="DO572" s="9" t="str">
        <f t="shared" si="350"/>
        <v/>
      </c>
    </row>
    <row r="573" spans="21:119" ht="16.2" thickBot="1">
      <c r="U573" s="17" t="b">
        <f t="shared" si="313"/>
        <v>0</v>
      </c>
      <c r="V573" s="9" t="str">
        <f t="shared" si="314"/>
        <v/>
      </c>
      <c r="W573" s="9" t="str">
        <f t="shared" si="315"/>
        <v/>
      </c>
      <c r="X573" s="9" t="str">
        <f t="shared" si="351"/>
        <v/>
      </c>
      <c r="BC573" s="9" t="str">
        <f>IF(V573="","",MAX(BC$1:BC572)+1)</f>
        <v/>
      </c>
      <c r="BD573" s="9" t="str">
        <f>IFERROR(INDEX('Paste Peptide Data'!$V$2:$V$30000,MATCH(ROW()-ROW($D$1),'Paste Peptide Data'!$BC$2:$BC$30000,0)),"")</f>
        <v/>
      </c>
      <c r="BE573" s="9" t="str">
        <f>IFERROR(INDEX('Paste Peptide Data'!$W$2:$W$30000,MATCH(ROW()-ROW($D$1),'Paste Peptide Data'!$BC$2:$BC$30000,0)),"")</f>
        <v/>
      </c>
      <c r="BF573" s="9" t="str">
        <f>IFERROR(INDEX('Paste Peptide Data'!$X$2:$X$30000,MATCH(ROW()-ROW($D$1),'Paste Peptide Data'!$BC$2:$BC$30000,0)),"")</f>
        <v/>
      </c>
      <c r="BH573" s="19">
        <f>COUNTIF( BF$2:BF573, BF573 )</f>
        <v>572</v>
      </c>
      <c r="BJ573" s="9" t="str">
        <f t="shared" si="316"/>
        <v/>
      </c>
      <c r="BK573" s="9" t="str">
        <f>IF(BJ573="","",MAX(BK$1:BK572)+1)</f>
        <v/>
      </c>
      <c r="BL573" s="9" t="str">
        <f>IFERROR(INDEX('Paste Peptide Data'!$BD$2:$BD$30000,MATCH(ROW()-ROW($D$1),'Paste Peptide Data'!$BK$2:$BK$30000,0)),"")</f>
        <v/>
      </c>
      <c r="BM573" s="9" t="str">
        <f>IFERROR(INDEX('Paste Peptide Data'!$BE$2:$BE$30000,MATCH(ROW()-ROW($D$1),'Paste Peptide Data'!$BK$2:$BK$30000,0)),"")</f>
        <v/>
      </c>
      <c r="BN573" s="9" t="str">
        <f>IFERROR(INDEX('Paste Peptide Data'!$BF$2:$BF$30000,MATCH(ROW()-ROW($D$1),'Paste Peptide Data'!$BK$2:$BK$30000,0)),"")</f>
        <v/>
      </c>
      <c r="BP573" s="20">
        <f t="shared" si="317"/>
        <v>0</v>
      </c>
      <c r="BQ573" s="8">
        <f t="shared" si="318"/>
        <v>0.57099999999999995</v>
      </c>
      <c r="BR573" s="8">
        <f t="shared" si="319"/>
        <v>0.61199999999999999</v>
      </c>
      <c r="BS573" s="8">
        <f t="shared" si="320"/>
        <v>526</v>
      </c>
      <c r="BT573" s="8"/>
      <c r="BU573" s="21" t="str">
        <f t="shared" si="321"/>
        <v/>
      </c>
      <c r="BV573" s="9" t="str">
        <f t="shared" si="322"/>
        <v/>
      </c>
      <c r="BW573" s="9" t="str">
        <f t="shared" si="323"/>
        <v/>
      </c>
      <c r="BX573" s="20">
        <f t="shared" si="324"/>
        <v>0</v>
      </c>
      <c r="BY573" s="8" t="str">
        <f t="shared" si="325"/>
        <v/>
      </c>
      <c r="BZ573" s="8" t="str">
        <f t="shared" si="326"/>
        <v/>
      </c>
      <c r="CA573" s="8">
        <f t="shared" si="327"/>
        <v>0</v>
      </c>
      <c r="CB573" s="20">
        <f t="shared" si="328"/>
        <v>0</v>
      </c>
      <c r="CC573" s="20">
        <f t="shared" si="329"/>
        <v>1</v>
      </c>
      <c r="CD573" s="20">
        <f t="shared" si="330"/>
        <v>999</v>
      </c>
      <c r="CF573" s="22" t="str">
        <f>IFERROR(INDEX($BU$2:$BU$1000,MATCH(SMALL($CD$2:$CD$1000,ROWS($CF$2:CF573)+$CC$1001),$CD$2:$CD$1000,0)),"")</f>
        <v/>
      </c>
      <c r="CG573" s="22" t="str">
        <f>IFERROR(INDEX($BV$2:$BV$1000,MATCH(SMALL($CD$2:$CD$1000,ROWS($CF$2:CF573)+$CC$1001),$CD$2:$CD$1000,0)),"")</f>
        <v/>
      </c>
      <c r="CH573" s="22" t="str">
        <f>IFERROR(INDEX($BW$2:$BW$1000,MATCH(SMALL($CD$2:$CD$1000,ROWS($CF$2:CF573)+$CC$1001),$CD$2:$CD$1000,0)),"")</f>
        <v/>
      </c>
      <c r="CL573" s="18" t="str">
        <f t="shared" si="331"/>
        <v/>
      </c>
      <c r="CM573" s="9" t="str">
        <f t="shared" si="332"/>
        <v/>
      </c>
      <c r="CN573" s="9" t="str">
        <f t="shared" si="333"/>
        <v/>
      </c>
      <c r="CO573" s="9" t="str">
        <f t="shared" si="334"/>
        <v/>
      </c>
      <c r="CP573" s="9" t="str">
        <f>IF(CO573="","",MAX(CP$1:CP572)+1)</f>
        <v/>
      </c>
      <c r="CQ573" s="9" t="str">
        <f t="shared" si="335"/>
        <v/>
      </c>
      <c r="CR573" s="9" t="str">
        <f t="shared" si="336"/>
        <v/>
      </c>
      <c r="CS573" s="9" t="str">
        <f t="shared" si="337"/>
        <v/>
      </c>
      <c r="CU573" s="9" t="str">
        <f t="shared" si="338"/>
        <v/>
      </c>
      <c r="CV573" s="9" t="str">
        <f t="shared" si="339"/>
        <v/>
      </c>
      <c r="CW573" s="9" t="str">
        <f t="shared" si="340"/>
        <v/>
      </c>
      <c r="CX573" s="9" t="str">
        <f>IF(CW573="","",MAX(CX$1:CX572)+1)</f>
        <v/>
      </c>
      <c r="CZ573" s="9" t="str">
        <f t="shared" si="341"/>
        <v/>
      </c>
      <c r="DA573" s="9" t="str">
        <f t="shared" si="342"/>
        <v/>
      </c>
      <c r="DB573" s="9" t="str">
        <f t="shared" si="343"/>
        <v/>
      </c>
      <c r="DG573" s="9" t="s">
        <v>1183</v>
      </c>
      <c r="DH573" s="9" t="str">
        <f t="shared" si="344"/>
        <v/>
      </c>
      <c r="DI573" s="9" t="str">
        <f t="shared" si="345"/>
        <v/>
      </c>
      <c r="DJ573" s="9" t="str">
        <f t="shared" si="346"/>
        <v/>
      </c>
      <c r="DK573" s="9" t="str">
        <f t="shared" si="347"/>
        <v/>
      </c>
      <c r="DL573" s="9" t="str">
        <f>IF(DK573="","",MAX(DL$1:DL572)+1)</f>
        <v/>
      </c>
      <c r="DM573" s="9" t="str">
        <f t="shared" si="348"/>
        <v/>
      </c>
      <c r="DN573" s="9" t="str">
        <f t="shared" si="349"/>
        <v/>
      </c>
      <c r="DO573" s="9" t="str">
        <f t="shared" si="350"/>
        <v/>
      </c>
    </row>
    <row r="574" spans="21:119" ht="16.2" thickBot="1">
      <c r="U574" s="17" t="b">
        <f t="shared" si="313"/>
        <v>0</v>
      </c>
      <c r="V574" s="9" t="str">
        <f t="shared" si="314"/>
        <v/>
      </c>
      <c r="W574" s="9" t="str">
        <f t="shared" si="315"/>
        <v/>
      </c>
      <c r="X574" s="9" t="str">
        <f t="shared" si="351"/>
        <v/>
      </c>
      <c r="BC574" s="9" t="str">
        <f>IF(V574="","",MAX(BC$1:BC573)+1)</f>
        <v/>
      </c>
      <c r="BD574" s="9" t="str">
        <f>IFERROR(INDEX('Paste Peptide Data'!$V$2:$V$30000,MATCH(ROW()-ROW($D$1),'Paste Peptide Data'!$BC$2:$BC$30000,0)),"")</f>
        <v/>
      </c>
      <c r="BE574" s="9" t="str">
        <f>IFERROR(INDEX('Paste Peptide Data'!$W$2:$W$30000,MATCH(ROW()-ROW($D$1),'Paste Peptide Data'!$BC$2:$BC$30000,0)),"")</f>
        <v/>
      </c>
      <c r="BF574" s="9" t="str">
        <f>IFERROR(INDEX('Paste Peptide Data'!$X$2:$X$30000,MATCH(ROW()-ROW($D$1),'Paste Peptide Data'!$BC$2:$BC$30000,0)),"")</f>
        <v/>
      </c>
      <c r="BH574" s="19">
        <f>COUNTIF( BF$2:BF574, BF574 )</f>
        <v>573</v>
      </c>
      <c r="BJ574" s="9" t="str">
        <f t="shared" si="316"/>
        <v/>
      </c>
      <c r="BK574" s="9" t="str">
        <f>IF(BJ574="","",MAX(BK$1:BK573)+1)</f>
        <v/>
      </c>
      <c r="BL574" s="9" t="str">
        <f>IFERROR(INDEX('Paste Peptide Data'!$BD$2:$BD$30000,MATCH(ROW()-ROW($D$1),'Paste Peptide Data'!$BK$2:$BK$30000,0)),"")</f>
        <v/>
      </c>
      <c r="BM574" s="9" t="str">
        <f>IFERROR(INDEX('Paste Peptide Data'!$BE$2:$BE$30000,MATCH(ROW()-ROW($D$1),'Paste Peptide Data'!$BK$2:$BK$30000,0)),"")</f>
        <v/>
      </c>
      <c r="BN574" s="9" t="str">
        <f>IFERROR(INDEX('Paste Peptide Data'!$BF$2:$BF$30000,MATCH(ROW()-ROW($D$1),'Paste Peptide Data'!$BK$2:$BK$30000,0)),"")</f>
        <v/>
      </c>
      <c r="BP574" s="20">
        <f t="shared" si="317"/>
        <v>0</v>
      </c>
      <c r="BQ574" s="8">
        <f t="shared" si="318"/>
        <v>0.57199999999999995</v>
      </c>
      <c r="BR574" s="8">
        <f t="shared" si="319"/>
        <v>0.61299999999999999</v>
      </c>
      <c r="BS574" s="8">
        <f t="shared" si="320"/>
        <v>527</v>
      </c>
      <c r="BT574" s="8"/>
      <c r="BU574" s="21" t="str">
        <f t="shared" si="321"/>
        <v/>
      </c>
      <c r="BV574" s="9" t="str">
        <f t="shared" si="322"/>
        <v/>
      </c>
      <c r="BW574" s="9" t="str">
        <f t="shared" si="323"/>
        <v/>
      </c>
      <c r="BX574" s="20">
        <f t="shared" si="324"/>
        <v>0</v>
      </c>
      <c r="BY574" s="8" t="str">
        <f t="shared" si="325"/>
        <v/>
      </c>
      <c r="BZ574" s="8" t="str">
        <f t="shared" si="326"/>
        <v/>
      </c>
      <c r="CA574" s="8">
        <f t="shared" si="327"/>
        <v>0</v>
      </c>
      <c r="CB574" s="20">
        <f t="shared" si="328"/>
        <v>0</v>
      </c>
      <c r="CC574" s="20">
        <f t="shared" si="329"/>
        <v>1</v>
      </c>
      <c r="CD574" s="20">
        <f t="shared" si="330"/>
        <v>999</v>
      </c>
      <c r="CF574" s="22" t="str">
        <f>IFERROR(INDEX($BU$2:$BU$1000,MATCH(SMALL($CD$2:$CD$1000,ROWS($CF$2:CF574)+$CC$1001),$CD$2:$CD$1000,0)),"")</f>
        <v/>
      </c>
      <c r="CG574" s="22" t="str">
        <f>IFERROR(INDEX($BV$2:$BV$1000,MATCH(SMALL($CD$2:$CD$1000,ROWS($CF$2:CF574)+$CC$1001),$CD$2:$CD$1000,0)),"")</f>
        <v/>
      </c>
      <c r="CH574" s="22" t="str">
        <f>IFERROR(INDEX($BW$2:$BW$1000,MATCH(SMALL($CD$2:$CD$1000,ROWS($CF$2:CF574)+$CC$1001),$CD$2:$CD$1000,0)),"")</f>
        <v/>
      </c>
      <c r="CL574" s="18" t="str">
        <f t="shared" si="331"/>
        <v/>
      </c>
      <c r="CM574" s="9" t="str">
        <f t="shared" si="332"/>
        <v/>
      </c>
      <c r="CN574" s="9" t="str">
        <f t="shared" si="333"/>
        <v/>
      </c>
      <c r="CO574" s="9" t="str">
        <f t="shared" si="334"/>
        <v/>
      </c>
      <c r="CP574" s="9" t="str">
        <f>IF(CO574="","",MAX(CP$1:CP573)+1)</f>
        <v/>
      </c>
      <c r="CQ574" s="9" t="str">
        <f t="shared" si="335"/>
        <v/>
      </c>
      <c r="CR574" s="9" t="str">
        <f t="shared" si="336"/>
        <v/>
      </c>
      <c r="CS574" s="9" t="str">
        <f t="shared" si="337"/>
        <v/>
      </c>
      <c r="CU574" s="9" t="str">
        <f t="shared" si="338"/>
        <v/>
      </c>
      <c r="CV574" s="9" t="str">
        <f t="shared" si="339"/>
        <v/>
      </c>
      <c r="CW574" s="9" t="str">
        <f t="shared" si="340"/>
        <v/>
      </c>
      <c r="CX574" s="9" t="str">
        <f>IF(CW574="","",MAX(CX$1:CX573)+1)</f>
        <v/>
      </c>
      <c r="CZ574" s="9" t="str">
        <f t="shared" si="341"/>
        <v/>
      </c>
      <c r="DA574" s="9" t="str">
        <f t="shared" si="342"/>
        <v/>
      </c>
      <c r="DB574" s="9" t="str">
        <f t="shared" si="343"/>
        <v/>
      </c>
      <c r="DG574" s="9" t="s">
        <v>342</v>
      </c>
      <c r="DH574" s="9" t="str">
        <f t="shared" si="344"/>
        <v/>
      </c>
      <c r="DI574" s="9" t="str">
        <f t="shared" si="345"/>
        <v/>
      </c>
      <c r="DJ574" s="9" t="str">
        <f t="shared" si="346"/>
        <v/>
      </c>
      <c r="DK574" s="9" t="str">
        <f t="shared" si="347"/>
        <v/>
      </c>
      <c r="DL574" s="9" t="str">
        <f>IF(DK574="","",MAX(DL$1:DL573)+1)</f>
        <v/>
      </c>
      <c r="DM574" s="9" t="str">
        <f t="shared" si="348"/>
        <v/>
      </c>
      <c r="DN574" s="9" t="str">
        <f t="shared" si="349"/>
        <v/>
      </c>
      <c r="DO574" s="9" t="str">
        <f t="shared" si="350"/>
        <v/>
      </c>
    </row>
    <row r="575" spans="21:119" ht="16.2" thickBot="1">
      <c r="U575" s="17" t="b">
        <f t="shared" si="313"/>
        <v>0</v>
      </c>
      <c r="V575" s="9" t="str">
        <f t="shared" si="314"/>
        <v/>
      </c>
      <c r="W575" s="9" t="str">
        <f t="shared" si="315"/>
        <v/>
      </c>
      <c r="X575" s="9" t="str">
        <f t="shared" si="351"/>
        <v/>
      </c>
      <c r="BC575" s="9" t="str">
        <f>IF(V575="","",MAX(BC$1:BC574)+1)</f>
        <v/>
      </c>
      <c r="BD575" s="9" t="str">
        <f>IFERROR(INDEX('Paste Peptide Data'!$V$2:$V$30000,MATCH(ROW()-ROW($D$1),'Paste Peptide Data'!$BC$2:$BC$30000,0)),"")</f>
        <v/>
      </c>
      <c r="BE575" s="9" t="str">
        <f>IFERROR(INDEX('Paste Peptide Data'!$W$2:$W$30000,MATCH(ROW()-ROW($D$1),'Paste Peptide Data'!$BC$2:$BC$30000,0)),"")</f>
        <v/>
      </c>
      <c r="BF575" s="9" t="str">
        <f>IFERROR(INDEX('Paste Peptide Data'!$X$2:$X$30000,MATCH(ROW()-ROW($D$1),'Paste Peptide Data'!$BC$2:$BC$30000,0)),"")</f>
        <v/>
      </c>
      <c r="BH575" s="19">
        <f>COUNTIF( BF$2:BF575, BF575 )</f>
        <v>574</v>
      </c>
      <c r="BJ575" s="9" t="str">
        <f t="shared" si="316"/>
        <v/>
      </c>
      <c r="BK575" s="9" t="str">
        <f>IF(BJ575="","",MAX(BK$1:BK574)+1)</f>
        <v/>
      </c>
      <c r="BL575" s="9" t="str">
        <f>IFERROR(INDEX('Paste Peptide Data'!$BD$2:$BD$30000,MATCH(ROW()-ROW($D$1),'Paste Peptide Data'!$BK$2:$BK$30000,0)),"")</f>
        <v/>
      </c>
      <c r="BM575" s="9" t="str">
        <f>IFERROR(INDEX('Paste Peptide Data'!$BE$2:$BE$30000,MATCH(ROW()-ROW($D$1),'Paste Peptide Data'!$BK$2:$BK$30000,0)),"")</f>
        <v/>
      </c>
      <c r="BN575" s="9" t="str">
        <f>IFERROR(INDEX('Paste Peptide Data'!$BF$2:$BF$30000,MATCH(ROW()-ROW($D$1),'Paste Peptide Data'!$BK$2:$BK$30000,0)),"")</f>
        <v/>
      </c>
      <c r="BP575" s="20">
        <f t="shared" si="317"/>
        <v>0</v>
      </c>
      <c r="BQ575" s="8">
        <f t="shared" si="318"/>
        <v>0.57299999999999995</v>
      </c>
      <c r="BR575" s="8">
        <f t="shared" si="319"/>
        <v>0.61399999999999999</v>
      </c>
      <c r="BS575" s="8">
        <f t="shared" si="320"/>
        <v>528</v>
      </c>
      <c r="BT575" s="8"/>
      <c r="BU575" s="21" t="str">
        <f t="shared" si="321"/>
        <v/>
      </c>
      <c r="BV575" s="9" t="str">
        <f t="shared" si="322"/>
        <v/>
      </c>
      <c r="BW575" s="9" t="str">
        <f t="shared" si="323"/>
        <v/>
      </c>
      <c r="BX575" s="20">
        <f t="shared" si="324"/>
        <v>0</v>
      </c>
      <c r="BY575" s="8" t="str">
        <f t="shared" si="325"/>
        <v/>
      </c>
      <c r="BZ575" s="8" t="str">
        <f t="shared" si="326"/>
        <v/>
      </c>
      <c r="CA575" s="8">
        <f t="shared" si="327"/>
        <v>0</v>
      </c>
      <c r="CB575" s="20">
        <f t="shared" si="328"/>
        <v>0</v>
      </c>
      <c r="CC575" s="20">
        <f t="shared" si="329"/>
        <v>1</v>
      </c>
      <c r="CD575" s="20">
        <f t="shared" si="330"/>
        <v>999</v>
      </c>
      <c r="CF575" s="22" t="str">
        <f>IFERROR(INDEX($BU$2:$BU$1000,MATCH(SMALL($CD$2:$CD$1000,ROWS($CF$2:CF575)+$CC$1001),$CD$2:$CD$1000,0)),"")</f>
        <v/>
      </c>
      <c r="CG575" s="22" t="str">
        <f>IFERROR(INDEX($BV$2:$BV$1000,MATCH(SMALL($CD$2:$CD$1000,ROWS($CF$2:CF575)+$CC$1001),$CD$2:$CD$1000,0)),"")</f>
        <v/>
      </c>
      <c r="CH575" s="22" t="str">
        <f>IFERROR(INDEX($BW$2:$BW$1000,MATCH(SMALL($CD$2:$CD$1000,ROWS($CF$2:CF575)+$CC$1001),$CD$2:$CD$1000,0)),"")</f>
        <v/>
      </c>
      <c r="CL575" s="18" t="str">
        <f t="shared" si="331"/>
        <v/>
      </c>
      <c r="CM575" s="9" t="str">
        <f t="shared" si="332"/>
        <v/>
      </c>
      <c r="CN575" s="9" t="str">
        <f t="shared" si="333"/>
        <v/>
      </c>
      <c r="CO575" s="9" t="str">
        <f t="shared" si="334"/>
        <v/>
      </c>
      <c r="CP575" s="9" t="str">
        <f>IF(CO575="","",MAX(CP$1:CP574)+1)</f>
        <v/>
      </c>
      <c r="CQ575" s="9" t="str">
        <f t="shared" si="335"/>
        <v/>
      </c>
      <c r="CR575" s="9" t="str">
        <f t="shared" si="336"/>
        <v/>
      </c>
      <c r="CS575" s="9" t="str">
        <f t="shared" si="337"/>
        <v/>
      </c>
      <c r="CU575" s="9" t="str">
        <f t="shared" si="338"/>
        <v/>
      </c>
      <c r="CV575" s="9" t="str">
        <f t="shared" si="339"/>
        <v/>
      </c>
      <c r="CW575" s="9" t="str">
        <f t="shared" si="340"/>
        <v/>
      </c>
      <c r="CX575" s="9" t="str">
        <f>IF(CW575="","",MAX(CX$1:CX574)+1)</f>
        <v/>
      </c>
      <c r="CZ575" s="9" t="str">
        <f t="shared" si="341"/>
        <v/>
      </c>
      <c r="DA575" s="9" t="str">
        <f t="shared" si="342"/>
        <v/>
      </c>
      <c r="DB575" s="9" t="str">
        <f t="shared" si="343"/>
        <v/>
      </c>
      <c r="DG575" s="9" t="s">
        <v>341</v>
      </c>
      <c r="DH575" s="9" t="str">
        <f t="shared" si="344"/>
        <v/>
      </c>
      <c r="DI575" s="9" t="str">
        <f t="shared" si="345"/>
        <v/>
      </c>
      <c r="DJ575" s="9" t="str">
        <f t="shared" si="346"/>
        <v/>
      </c>
      <c r="DK575" s="9" t="str">
        <f t="shared" si="347"/>
        <v/>
      </c>
      <c r="DL575" s="9" t="str">
        <f>IF(DK575="","",MAX(DL$1:DL574)+1)</f>
        <v/>
      </c>
      <c r="DM575" s="9" t="str">
        <f t="shared" si="348"/>
        <v/>
      </c>
      <c r="DN575" s="9" t="str">
        <f t="shared" si="349"/>
        <v/>
      </c>
      <c r="DO575" s="9" t="str">
        <f t="shared" si="350"/>
        <v/>
      </c>
    </row>
    <row r="576" spans="21:119" ht="16.2" thickBot="1">
      <c r="U576" s="17" t="b">
        <f t="shared" si="313"/>
        <v>0</v>
      </c>
      <c r="V576" s="9" t="str">
        <f t="shared" si="314"/>
        <v/>
      </c>
      <c r="W576" s="9" t="str">
        <f t="shared" si="315"/>
        <v/>
      </c>
      <c r="X576" s="9" t="str">
        <f t="shared" si="351"/>
        <v/>
      </c>
      <c r="BC576" s="9" t="str">
        <f>IF(V576="","",MAX(BC$1:BC575)+1)</f>
        <v/>
      </c>
      <c r="BD576" s="9" t="str">
        <f>IFERROR(INDEX('Paste Peptide Data'!$V$2:$V$30000,MATCH(ROW()-ROW($D$1),'Paste Peptide Data'!$BC$2:$BC$30000,0)),"")</f>
        <v/>
      </c>
      <c r="BE576" s="9" t="str">
        <f>IFERROR(INDEX('Paste Peptide Data'!$W$2:$W$30000,MATCH(ROW()-ROW($D$1),'Paste Peptide Data'!$BC$2:$BC$30000,0)),"")</f>
        <v/>
      </c>
      <c r="BF576" s="9" t="str">
        <f>IFERROR(INDEX('Paste Peptide Data'!$X$2:$X$30000,MATCH(ROW()-ROW($D$1),'Paste Peptide Data'!$BC$2:$BC$30000,0)),"")</f>
        <v/>
      </c>
      <c r="BH576" s="19">
        <f>COUNTIF( BF$2:BF576, BF576 )</f>
        <v>575</v>
      </c>
      <c r="BJ576" s="9" t="str">
        <f t="shared" si="316"/>
        <v/>
      </c>
      <c r="BK576" s="9" t="str">
        <f>IF(BJ576="","",MAX(BK$1:BK575)+1)</f>
        <v/>
      </c>
      <c r="BL576" s="9" t="str">
        <f>IFERROR(INDEX('Paste Peptide Data'!$BD$2:$BD$30000,MATCH(ROW()-ROW($D$1),'Paste Peptide Data'!$BK$2:$BK$30000,0)),"")</f>
        <v/>
      </c>
      <c r="BM576" s="9" t="str">
        <f>IFERROR(INDEX('Paste Peptide Data'!$BE$2:$BE$30000,MATCH(ROW()-ROW($D$1),'Paste Peptide Data'!$BK$2:$BK$30000,0)),"")</f>
        <v/>
      </c>
      <c r="BN576" s="9" t="str">
        <f>IFERROR(INDEX('Paste Peptide Data'!$BF$2:$BF$30000,MATCH(ROW()-ROW($D$1),'Paste Peptide Data'!$BK$2:$BK$30000,0)),"")</f>
        <v/>
      </c>
      <c r="BP576" s="20">
        <f t="shared" si="317"/>
        <v>0</v>
      </c>
      <c r="BQ576" s="8">
        <f t="shared" si="318"/>
        <v>0.57399999999999995</v>
      </c>
      <c r="BR576" s="8">
        <f t="shared" si="319"/>
        <v>0.61499999999999999</v>
      </c>
      <c r="BS576" s="8">
        <f t="shared" si="320"/>
        <v>529</v>
      </c>
      <c r="BT576" s="8"/>
      <c r="BU576" s="21" t="str">
        <f t="shared" si="321"/>
        <v/>
      </c>
      <c r="BV576" s="9" t="str">
        <f t="shared" si="322"/>
        <v/>
      </c>
      <c r="BW576" s="9" t="str">
        <f t="shared" si="323"/>
        <v/>
      </c>
      <c r="BX576" s="20">
        <f t="shared" si="324"/>
        <v>0</v>
      </c>
      <c r="BY576" s="8" t="str">
        <f t="shared" si="325"/>
        <v/>
      </c>
      <c r="BZ576" s="8" t="str">
        <f t="shared" si="326"/>
        <v/>
      </c>
      <c r="CA576" s="8">
        <f t="shared" si="327"/>
        <v>0</v>
      </c>
      <c r="CB576" s="20">
        <f t="shared" si="328"/>
        <v>0</v>
      </c>
      <c r="CC576" s="20">
        <f t="shared" si="329"/>
        <v>1</v>
      </c>
      <c r="CD576" s="20">
        <f t="shared" si="330"/>
        <v>999</v>
      </c>
      <c r="CF576" s="22" t="str">
        <f>IFERROR(INDEX($BU$2:$BU$1000,MATCH(SMALL($CD$2:$CD$1000,ROWS($CF$2:CF576)+$CC$1001),$CD$2:$CD$1000,0)),"")</f>
        <v/>
      </c>
      <c r="CG576" s="22" t="str">
        <f>IFERROR(INDEX($BV$2:$BV$1000,MATCH(SMALL($CD$2:$CD$1000,ROWS($CF$2:CF576)+$CC$1001),$CD$2:$CD$1000,0)),"")</f>
        <v/>
      </c>
      <c r="CH576" s="22" t="str">
        <f>IFERROR(INDEX($BW$2:$BW$1000,MATCH(SMALL($CD$2:$CD$1000,ROWS($CF$2:CF576)+$CC$1001),$CD$2:$CD$1000,0)),"")</f>
        <v/>
      </c>
      <c r="CL576" s="18" t="str">
        <f t="shared" si="331"/>
        <v/>
      </c>
      <c r="CM576" s="9" t="str">
        <f t="shared" si="332"/>
        <v/>
      </c>
      <c r="CN576" s="9" t="str">
        <f t="shared" si="333"/>
        <v/>
      </c>
      <c r="CO576" s="9" t="str">
        <f t="shared" si="334"/>
        <v/>
      </c>
      <c r="CP576" s="9" t="str">
        <f>IF(CO576="","",MAX(CP$1:CP575)+1)</f>
        <v/>
      </c>
      <c r="CQ576" s="9" t="str">
        <f t="shared" si="335"/>
        <v/>
      </c>
      <c r="CR576" s="9" t="str">
        <f t="shared" si="336"/>
        <v/>
      </c>
      <c r="CS576" s="9" t="str">
        <f t="shared" si="337"/>
        <v/>
      </c>
      <c r="CU576" s="9" t="str">
        <f t="shared" si="338"/>
        <v/>
      </c>
      <c r="CV576" s="9" t="str">
        <f t="shared" si="339"/>
        <v/>
      </c>
      <c r="CW576" s="9" t="str">
        <f t="shared" si="340"/>
        <v/>
      </c>
      <c r="CX576" s="9" t="str">
        <f>IF(CW576="","",MAX(CX$1:CX575)+1)</f>
        <v/>
      </c>
      <c r="CZ576" s="9" t="str">
        <f t="shared" si="341"/>
        <v/>
      </c>
      <c r="DA576" s="9" t="str">
        <f t="shared" si="342"/>
        <v/>
      </c>
      <c r="DB576" s="9" t="str">
        <f t="shared" si="343"/>
        <v/>
      </c>
      <c r="DG576" s="9" t="s">
        <v>343</v>
      </c>
      <c r="DH576" s="9" t="str">
        <f t="shared" si="344"/>
        <v/>
      </c>
      <c r="DI576" s="9" t="str">
        <f t="shared" si="345"/>
        <v/>
      </c>
      <c r="DJ576" s="9" t="str">
        <f t="shared" si="346"/>
        <v/>
      </c>
      <c r="DK576" s="9" t="str">
        <f t="shared" si="347"/>
        <v/>
      </c>
      <c r="DL576" s="9" t="str">
        <f>IF(DK576="","",MAX(DL$1:DL575)+1)</f>
        <v/>
      </c>
      <c r="DM576" s="9" t="str">
        <f t="shared" si="348"/>
        <v/>
      </c>
      <c r="DN576" s="9" t="str">
        <f t="shared" si="349"/>
        <v/>
      </c>
      <c r="DO576" s="9" t="str">
        <f t="shared" si="350"/>
        <v/>
      </c>
    </row>
    <row r="577" spans="21:119" ht="16.2" thickBot="1">
      <c r="U577" s="17" t="b">
        <f t="shared" si="313"/>
        <v>0</v>
      </c>
      <c r="V577" s="9" t="str">
        <f t="shared" si="314"/>
        <v/>
      </c>
      <c r="W577" s="9" t="str">
        <f t="shared" si="315"/>
        <v/>
      </c>
      <c r="X577" s="9" t="str">
        <f t="shared" si="351"/>
        <v/>
      </c>
      <c r="BC577" s="9" t="str">
        <f>IF(V577="","",MAX(BC$1:BC576)+1)</f>
        <v/>
      </c>
      <c r="BD577" s="9" t="str">
        <f>IFERROR(INDEX('Paste Peptide Data'!$V$2:$V$30000,MATCH(ROW()-ROW($D$1),'Paste Peptide Data'!$BC$2:$BC$30000,0)),"")</f>
        <v/>
      </c>
      <c r="BE577" s="9" t="str">
        <f>IFERROR(INDEX('Paste Peptide Data'!$W$2:$W$30000,MATCH(ROW()-ROW($D$1),'Paste Peptide Data'!$BC$2:$BC$30000,0)),"")</f>
        <v/>
      </c>
      <c r="BF577" s="9" t="str">
        <f>IFERROR(INDEX('Paste Peptide Data'!$X$2:$X$30000,MATCH(ROW()-ROW($D$1),'Paste Peptide Data'!$BC$2:$BC$30000,0)),"")</f>
        <v/>
      </c>
      <c r="BH577" s="19">
        <f>COUNTIF( BF$2:BF577, BF577 )</f>
        <v>576</v>
      </c>
      <c r="BJ577" s="9" t="str">
        <f t="shared" si="316"/>
        <v/>
      </c>
      <c r="BK577" s="9" t="str">
        <f>IF(BJ577="","",MAX(BK$1:BK576)+1)</f>
        <v/>
      </c>
      <c r="BL577" s="9" t="str">
        <f>IFERROR(INDEX('Paste Peptide Data'!$BD$2:$BD$30000,MATCH(ROW()-ROW($D$1),'Paste Peptide Data'!$BK$2:$BK$30000,0)),"")</f>
        <v/>
      </c>
      <c r="BM577" s="9" t="str">
        <f>IFERROR(INDEX('Paste Peptide Data'!$BE$2:$BE$30000,MATCH(ROW()-ROW($D$1),'Paste Peptide Data'!$BK$2:$BK$30000,0)),"")</f>
        <v/>
      </c>
      <c r="BN577" s="9" t="str">
        <f>IFERROR(INDEX('Paste Peptide Data'!$BF$2:$BF$30000,MATCH(ROW()-ROW($D$1),'Paste Peptide Data'!$BK$2:$BK$30000,0)),"")</f>
        <v/>
      </c>
      <c r="BP577" s="20">
        <f t="shared" si="317"/>
        <v>0</v>
      </c>
      <c r="BQ577" s="8">
        <f t="shared" si="318"/>
        <v>0.57499999999999996</v>
      </c>
      <c r="BR577" s="8">
        <f t="shared" si="319"/>
        <v>0.61599999999999999</v>
      </c>
      <c r="BS577" s="8">
        <f t="shared" si="320"/>
        <v>530</v>
      </c>
      <c r="BT577" s="8"/>
      <c r="BU577" s="21" t="str">
        <f t="shared" si="321"/>
        <v/>
      </c>
      <c r="BV577" s="9" t="str">
        <f t="shared" si="322"/>
        <v/>
      </c>
      <c r="BW577" s="9" t="str">
        <f t="shared" si="323"/>
        <v/>
      </c>
      <c r="BX577" s="20">
        <f t="shared" si="324"/>
        <v>0</v>
      </c>
      <c r="BY577" s="8" t="str">
        <f t="shared" si="325"/>
        <v/>
      </c>
      <c r="BZ577" s="8" t="str">
        <f t="shared" si="326"/>
        <v/>
      </c>
      <c r="CA577" s="8">
        <f t="shared" si="327"/>
        <v>0</v>
      </c>
      <c r="CB577" s="20">
        <f t="shared" si="328"/>
        <v>0</v>
      </c>
      <c r="CC577" s="20">
        <f t="shared" si="329"/>
        <v>1</v>
      </c>
      <c r="CD577" s="20">
        <f t="shared" si="330"/>
        <v>999</v>
      </c>
      <c r="CF577" s="22" t="str">
        <f>IFERROR(INDEX($BU$2:$BU$1000,MATCH(SMALL($CD$2:$CD$1000,ROWS($CF$2:CF577)+$CC$1001),$CD$2:$CD$1000,0)),"")</f>
        <v/>
      </c>
      <c r="CG577" s="22" t="str">
        <f>IFERROR(INDEX($BV$2:$BV$1000,MATCH(SMALL($CD$2:$CD$1000,ROWS($CF$2:CF577)+$CC$1001),$CD$2:$CD$1000,0)),"")</f>
        <v/>
      </c>
      <c r="CH577" s="22" t="str">
        <f>IFERROR(INDEX($BW$2:$BW$1000,MATCH(SMALL($CD$2:$CD$1000,ROWS($CF$2:CF577)+$CC$1001),$CD$2:$CD$1000,0)),"")</f>
        <v/>
      </c>
      <c r="CL577" s="18" t="str">
        <f t="shared" si="331"/>
        <v/>
      </c>
      <c r="CM577" s="9" t="str">
        <f t="shared" si="332"/>
        <v/>
      </c>
      <c r="CN577" s="9" t="str">
        <f t="shared" si="333"/>
        <v/>
      </c>
      <c r="CO577" s="9" t="str">
        <f t="shared" si="334"/>
        <v/>
      </c>
      <c r="CP577" s="9" t="str">
        <f>IF(CO577="","",MAX(CP$1:CP576)+1)</f>
        <v/>
      </c>
      <c r="CQ577" s="9" t="str">
        <f t="shared" si="335"/>
        <v/>
      </c>
      <c r="CR577" s="9" t="str">
        <f t="shared" si="336"/>
        <v/>
      </c>
      <c r="CS577" s="9" t="str">
        <f t="shared" si="337"/>
        <v/>
      </c>
      <c r="CU577" s="9" t="str">
        <f t="shared" si="338"/>
        <v/>
      </c>
      <c r="CV577" s="9" t="str">
        <f t="shared" si="339"/>
        <v/>
      </c>
      <c r="CW577" s="9" t="str">
        <f t="shared" si="340"/>
        <v/>
      </c>
      <c r="CX577" s="9" t="str">
        <f>IF(CW577="","",MAX(CX$1:CX576)+1)</f>
        <v/>
      </c>
      <c r="CZ577" s="9" t="str">
        <f t="shared" si="341"/>
        <v/>
      </c>
      <c r="DA577" s="9" t="str">
        <f t="shared" si="342"/>
        <v/>
      </c>
      <c r="DB577" s="9" t="str">
        <f t="shared" si="343"/>
        <v/>
      </c>
      <c r="DG577" s="9" t="s">
        <v>1184</v>
      </c>
      <c r="DH577" s="9" t="str">
        <f t="shared" si="344"/>
        <v/>
      </c>
      <c r="DI577" s="9" t="str">
        <f t="shared" si="345"/>
        <v/>
      </c>
      <c r="DJ577" s="9" t="str">
        <f t="shared" si="346"/>
        <v/>
      </c>
      <c r="DK577" s="9" t="str">
        <f t="shared" si="347"/>
        <v/>
      </c>
      <c r="DL577" s="9" t="str">
        <f>IF(DK577="","",MAX(DL$1:DL576)+1)</f>
        <v/>
      </c>
      <c r="DM577" s="9" t="str">
        <f t="shared" si="348"/>
        <v/>
      </c>
      <c r="DN577" s="9" t="str">
        <f t="shared" si="349"/>
        <v/>
      </c>
      <c r="DO577" s="9" t="str">
        <f t="shared" si="350"/>
        <v/>
      </c>
    </row>
    <row r="578" spans="21:119" ht="16.2" thickBot="1">
      <c r="U578" s="17" t="b">
        <f t="shared" ref="U578:U641" si="352">AND(ISNUMBER(SEARCH("(rs",N578)),NOT(ISNUMBER(SEARCH("oxidation",N578))),NOT(ISNUMBER(SEARCH("deamidated",N578))),NOT(ISNUMBER(SEARCH("ammonia",N578))),NOT(ISNUMBER(SEARCH("acetyl",N578))),NOT(ISNUMBER(SEARCH("phospho",N578))),NOT(ISNUMBER(SEARCH("dehydrated",N578))))</f>
        <v>0</v>
      </c>
      <c r="V578" s="9" t="str">
        <f t="shared" ref="V578:V641" si="353">IF(U578=TRUE, IF(ISNUMBER(SEARCH(":",P578))=TRUE, LEFT(P578,FIND(":",P578)-1),P578), "")</f>
        <v/>
      </c>
      <c r="W578" s="9" t="str">
        <f t="shared" ref="W578:W641" si="354">IF(U578=TRUE,IF(ISNUMBER(SEARCH("Carb",N578))=TRUE,MID(LEFT(N578,FIND("#",N578)-1),FIND(CHAR(1),SUBSTITUTE(N578," ",CHAR(1),(LEN(N578)-LEN(SUBSTITUTE(N578," ","")))-1))+1,LEN(N578)),LEFT(N578,FIND("#",N578)-1)),"")</f>
        <v/>
      </c>
      <c r="X578" s="9" t="str">
        <f t="shared" si="351"/>
        <v/>
      </c>
      <c r="BC578" s="9" t="str">
        <f>IF(V578="","",MAX(BC$1:BC577)+1)</f>
        <v/>
      </c>
      <c r="BD578" s="9" t="str">
        <f>IFERROR(INDEX('Paste Peptide Data'!$V$2:$V$30000,MATCH(ROW()-ROW($D$1),'Paste Peptide Data'!$BC$2:$BC$30000,0)),"")</f>
        <v/>
      </c>
      <c r="BE578" s="9" t="str">
        <f>IFERROR(INDEX('Paste Peptide Data'!$W$2:$W$30000,MATCH(ROW()-ROW($D$1),'Paste Peptide Data'!$BC$2:$BC$30000,0)),"")</f>
        <v/>
      </c>
      <c r="BF578" s="9" t="str">
        <f>IFERROR(INDEX('Paste Peptide Data'!$X$2:$X$30000,MATCH(ROW()-ROW($D$1),'Paste Peptide Data'!$BC$2:$BC$30000,0)),"")</f>
        <v/>
      </c>
      <c r="BH578" s="19">
        <f>COUNTIF( BF$2:BF578, BF578 )</f>
        <v>577</v>
      </c>
      <c r="BJ578" s="9" t="str">
        <f t="shared" si="316"/>
        <v/>
      </c>
      <c r="BK578" s="9" t="str">
        <f>IF(BJ578="","",MAX(BK$1:BK577)+1)</f>
        <v/>
      </c>
      <c r="BL578" s="9" t="str">
        <f>IFERROR(INDEX('Paste Peptide Data'!$BD$2:$BD$30000,MATCH(ROW()-ROW($D$1),'Paste Peptide Data'!$BK$2:$BK$30000,0)),"")</f>
        <v/>
      </c>
      <c r="BM578" s="9" t="str">
        <f>IFERROR(INDEX('Paste Peptide Data'!$BE$2:$BE$30000,MATCH(ROW()-ROW($D$1),'Paste Peptide Data'!$BK$2:$BK$30000,0)),"")</f>
        <v/>
      </c>
      <c r="BN578" s="9" t="str">
        <f>IFERROR(INDEX('Paste Peptide Data'!$BF$2:$BF$30000,MATCH(ROW()-ROW($D$1),'Paste Peptide Data'!$BK$2:$BK$30000,0)),"")</f>
        <v/>
      </c>
      <c r="BP578" s="20">
        <f t="shared" si="317"/>
        <v>0</v>
      </c>
      <c r="BQ578" s="8">
        <f t="shared" si="318"/>
        <v>0.57599999999999996</v>
      </c>
      <c r="BR578" s="8">
        <f t="shared" si="319"/>
        <v>0.61699999999999999</v>
      </c>
      <c r="BS578" s="8">
        <f t="shared" si="320"/>
        <v>531</v>
      </c>
      <c r="BT578" s="8"/>
      <c r="BU578" s="21" t="str">
        <f t="shared" si="321"/>
        <v/>
      </c>
      <c r="BV578" s="9" t="str">
        <f t="shared" si="322"/>
        <v/>
      </c>
      <c r="BW578" s="9" t="str">
        <f t="shared" si="323"/>
        <v/>
      </c>
      <c r="BX578" s="20">
        <f t="shared" si="324"/>
        <v>0</v>
      </c>
      <c r="BY578" s="8" t="str">
        <f t="shared" si="325"/>
        <v/>
      </c>
      <c r="BZ578" s="8" t="str">
        <f t="shared" si="326"/>
        <v/>
      </c>
      <c r="CA578" s="8">
        <f t="shared" si="327"/>
        <v>0</v>
      </c>
      <c r="CB578" s="20">
        <f t="shared" si="328"/>
        <v>0</v>
      </c>
      <c r="CC578" s="20">
        <f t="shared" si="329"/>
        <v>1</v>
      </c>
      <c r="CD578" s="20">
        <f t="shared" si="330"/>
        <v>999</v>
      </c>
      <c r="CF578" s="22" t="str">
        <f>IFERROR(INDEX($BU$2:$BU$1000,MATCH(SMALL($CD$2:$CD$1000,ROWS($CF$2:CF578)+$CC$1001),$CD$2:$CD$1000,0)),"")</f>
        <v/>
      </c>
      <c r="CG578" s="22" t="str">
        <f>IFERROR(INDEX($BV$2:$BV$1000,MATCH(SMALL($CD$2:$CD$1000,ROWS($CF$2:CF578)+$CC$1001),$CD$2:$CD$1000,0)),"")</f>
        <v/>
      </c>
      <c r="CH578" s="22" t="str">
        <f>IFERROR(INDEX($BW$2:$BW$1000,MATCH(SMALL($CD$2:$CD$1000,ROWS($CF$2:CF578)+$CC$1001),$CD$2:$CD$1000,0)),"")</f>
        <v/>
      </c>
      <c r="CL578" s="18" t="str">
        <f t="shared" si="331"/>
        <v/>
      </c>
      <c r="CM578" s="9" t="str">
        <f t="shared" si="332"/>
        <v/>
      </c>
      <c r="CN578" s="9" t="str">
        <f t="shared" si="333"/>
        <v/>
      </c>
      <c r="CO578" s="9" t="str">
        <f t="shared" si="334"/>
        <v/>
      </c>
      <c r="CP578" s="9" t="str">
        <f>IF(CO578="","",MAX(CP$1:CP577)+1)</f>
        <v/>
      </c>
      <c r="CQ578" s="9" t="str">
        <f t="shared" si="335"/>
        <v/>
      </c>
      <c r="CR578" s="9" t="str">
        <f t="shared" si="336"/>
        <v/>
      </c>
      <c r="CS578" s="9" t="str">
        <f t="shared" si="337"/>
        <v/>
      </c>
      <c r="CU578" s="9" t="str">
        <f t="shared" si="338"/>
        <v/>
      </c>
      <c r="CV578" s="9" t="str">
        <f t="shared" si="339"/>
        <v/>
      </c>
      <c r="CW578" s="9" t="str">
        <f t="shared" si="340"/>
        <v/>
      </c>
      <c r="CX578" s="9" t="str">
        <f>IF(CW578="","",MAX(CX$1:CX577)+1)</f>
        <v/>
      </c>
      <c r="CZ578" s="9" t="str">
        <f t="shared" si="341"/>
        <v/>
      </c>
      <c r="DA578" s="9" t="str">
        <f t="shared" si="342"/>
        <v/>
      </c>
      <c r="DB578" s="9" t="str">
        <f t="shared" si="343"/>
        <v/>
      </c>
      <c r="DG578" s="9" t="s">
        <v>605</v>
      </c>
      <c r="DH578" s="9" t="str">
        <f t="shared" si="344"/>
        <v/>
      </c>
      <c r="DI578" s="9" t="str">
        <f t="shared" si="345"/>
        <v/>
      </c>
      <c r="DJ578" s="9" t="str">
        <f t="shared" si="346"/>
        <v/>
      </c>
      <c r="DK578" s="9" t="str">
        <f t="shared" si="347"/>
        <v/>
      </c>
      <c r="DL578" s="9" t="str">
        <f>IF(DK578="","",MAX(DL$1:DL577)+1)</f>
        <v/>
      </c>
      <c r="DM578" s="9" t="str">
        <f t="shared" si="348"/>
        <v/>
      </c>
      <c r="DN578" s="9" t="str">
        <f t="shared" si="349"/>
        <v/>
      </c>
      <c r="DO578" s="9" t="str">
        <f t="shared" si="350"/>
        <v/>
      </c>
    </row>
    <row r="579" spans="21:119" ht="16.2" thickBot="1">
      <c r="U579" s="17" t="b">
        <f t="shared" si="352"/>
        <v>0</v>
      </c>
      <c r="V579" s="9" t="str">
        <f t="shared" si="353"/>
        <v/>
      </c>
      <c r="W579" s="9" t="str">
        <f t="shared" si="354"/>
        <v/>
      </c>
      <c r="X579" s="9" t="str">
        <f t="shared" si="351"/>
        <v/>
      </c>
      <c r="BC579" s="9" t="str">
        <f>IF(V579="","",MAX(BC$1:BC578)+1)</f>
        <v/>
      </c>
      <c r="BD579" s="9" t="str">
        <f>IFERROR(INDEX('Paste Peptide Data'!$V$2:$V$30000,MATCH(ROW()-ROW($D$1),'Paste Peptide Data'!$BC$2:$BC$30000,0)),"")</f>
        <v/>
      </c>
      <c r="BE579" s="9" t="str">
        <f>IFERROR(INDEX('Paste Peptide Data'!$W$2:$W$30000,MATCH(ROW()-ROW($D$1),'Paste Peptide Data'!$BC$2:$BC$30000,0)),"")</f>
        <v/>
      </c>
      <c r="BF579" s="9" t="str">
        <f>IFERROR(INDEX('Paste Peptide Data'!$X$2:$X$30000,MATCH(ROW()-ROW($D$1),'Paste Peptide Data'!$BC$2:$BC$30000,0)),"")</f>
        <v/>
      </c>
      <c r="BH579" s="19">
        <f>COUNTIF( BF$2:BF579, BF579 )</f>
        <v>578</v>
      </c>
      <c r="BJ579" s="9" t="str">
        <f t="shared" ref="BJ579:BJ642" si="355">IF(BH579=1,1,"")</f>
        <v/>
      </c>
      <c r="BK579" s="9" t="str">
        <f>IF(BJ579="","",MAX(BK$1:BK578)+1)</f>
        <v/>
      </c>
      <c r="BL579" s="9" t="str">
        <f>IFERROR(INDEX('Paste Peptide Data'!$BD$2:$BD$30000,MATCH(ROW()-ROW($D$1),'Paste Peptide Data'!$BK$2:$BK$30000,0)),"")</f>
        <v/>
      </c>
      <c r="BM579" s="9" t="str">
        <f>IFERROR(INDEX('Paste Peptide Data'!$BE$2:$BE$30000,MATCH(ROW()-ROW($D$1),'Paste Peptide Data'!$BK$2:$BK$30000,0)),"")</f>
        <v/>
      </c>
      <c r="BN579" s="9" t="str">
        <f>IFERROR(INDEX('Paste Peptide Data'!$BF$2:$BF$30000,MATCH(ROW()-ROW($D$1),'Paste Peptide Data'!$BK$2:$BK$30000,0)),"")</f>
        <v/>
      </c>
      <c r="BP579" s="20">
        <f t="shared" ref="BP579:BP642" si="356">COUNTIF($BL$2:$BL$1000,"&lt;="&amp;BL579)</f>
        <v>0</v>
      </c>
      <c r="BQ579" s="8">
        <f t="shared" ref="BQ579:BQ642" si="357">IF(ISBLANK($BP579),"",VALUE($BP579&amp;"."&amp;(ROW()-ROW($BQ$2))))</f>
        <v>0.57699999999999996</v>
      </c>
      <c r="BR579" s="8">
        <f t="shared" ref="BR579:BR642" si="358">SMALL($BQ$2:$BQ$1000,ROW()-ROW($BR$1))</f>
        <v>0.61799999999999999</v>
      </c>
      <c r="BS579" s="8">
        <f t="shared" ref="BS579:BS642" si="359">IFERROR(MATCH($BQ579,$BR$2:$BR$1000,0),"")</f>
        <v>532</v>
      </c>
      <c r="BT579" s="8"/>
      <c r="BU579" s="21" t="str">
        <f t="shared" ref="BU579:BU642" si="360">IFERROR(INDEX($BL$2:$BL$1000,MATCH(ROW()-ROW($D$1),$BS$2:$BS$1000,0)),"")</f>
        <v/>
      </c>
      <c r="BV579" s="9" t="str">
        <f t="shared" ref="BV579:BV642" si="361">IFERROR(INDEX($BM$2:$BM$1000,MATCH(ROW()-ROW($D$1),$BS$2:$BS$1000,0)),"")</f>
        <v/>
      </c>
      <c r="BW579" s="9" t="str">
        <f t="shared" ref="BW579:BW642" si="362">IFERROR(INDEX($BN$2:$BN$1000,MATCH(ROW()-ROW($D$1),$BS$2:$BS$1000,0)),"")</f>
        <v/>
      </c>
      <c r="BX579" s="20">
        <f t="shared" ref="BX579:BX642" si="363">COUNTIF($BU$2:$BU$1000,"&lt;="&amp;BU579)</f>
        <v>0</v>
      </c>
      <c r="BY579" s="8" t="str">
        <f t="shared" ref="BY579:BY642" si="364">IF(BX579&gt;0,IF(ISBLANK($BX579),"",VALUE($BX579&amp;"."&amp;(ROW()-ROW($BY$1)))),"")</f>
        <v/>
      </c>
      <c r="BZ579" s="8" t="str">
        <f t="shared" ref="BZ579:BZ642" si="365">IF(BY579&gt;0,BY579,"")</f>
        <v/>
      </c>
      <c r="CA579" s="8">
        <f t="shared" ref="CA579:CA642" si="366">COUNTIF($BZ$2:$BZ$1000,"&lt;="&amp;BZ579)</f>
        <v>0</v>
      </c>
      <c r="CB579" s="20">
        <f t="shared" ref="CB579:CB642" si="367">--ISNUMBER(BZ579)</f>
        <v>0</v>
      </c>
      <c r="CC579" s="20">
        <f t="shared" ref="CC579:CC642" si="368">IF(BZ579="",1,0)</f>
        <v>1</v>
      </c>
      <c r="CD579" s="20">
        <f t="shared" ref="CD579:CD642" si="369">IF(ISNUMBER(BU579),CA579,IF(ISBLANK(BU579),CA579,CA579+$CB$1001))+$CC$1001</f>
        <v>999</v>
      </c>
      <c r="CF579" s="22" t="str">
        <f>IFERROR(INDEX($BU$2:$BU$1000,MATCH(SMALL($CD$2:$CD$1000,ROWS($CF$2:CF579)+$CC$1001),$CD$2:$CD$1000,0)),"")</f>
        <v/>
      </c>
      <c r="CG579" s="22" t="str">
        <f>IFERROR(INDEX($BV$2:$BV$1000,MATCH(SMALL($CD$2:$CD$1000,ROWS($CF$2:CF579)+$CC$1001),$CD$2:$CD$1000,0)),"")</f>
        <v/>
      </c>
      <c r="CH579" s="22" t="str">
        <f>IFERROR(INDEX($BW$2:$BW$1000,MATCH(SMALL($CD$2:$CD$1000,ROWS($CF$2:CF579)+$CC$1001),$CD$2:$CD$1000,0)),"")</f>
        <v/>
      </c>
      <c r="CL579" s="18" t="str">
        <f t="shared" ref="CL579:CL642" si="370">IF(CH579&lt;&gt;"",IF(ISNA(VLOOKUP(CH579,$CJ$2:$CJ$44,1,FALSE)), "NEW", "OLD"),"")</f>
        <v/>
      </c>
      <c r="CM579" s="9" t="str">
        <f t="shared" ref="CM579:CM642" si="371">IF(CL579="NEW",CF579,"")</f>
        <v/>
      </c>
      <c r="CN579" s="9" t="str">
        <f t="shared" ref="CN579:CN642" si="372">IF(CL579="NEW",CG579,"")</f>
        <v/>
      </c>
      <c r="CO579" s="9" t="str">
        <f t="shared" ref="CO579:CO642" si="373">IF(CL579="NEW",CH579,"")</f>
        <v/>
      </c>
      <c r="CP579" s="9" t="str">
        <f>IF(CO579="","",MAX(CP$1:CP578)+1)</f>
        <v/>
      </c>
      <c r="CQ579" s="9" t="str">
        <f t="shared" ref="CQ579:CQ642" si="374">IFERROR(INDEX($CM$2:$CM$1000,MATCH(ROW()-ROW($D$1),$CP$2:$CP$1000,0)),"")</f>
        <v/>
      </c>
      <c r="CR579" s="9" t="str">
        <f t="shared" ref="CR579:CR642" si="375">IFERROR(INDEX($CN$2:$CN$1000,MATCH(ROW()-ROW($D$1),$CP$2:$CP$1000,0)),"")</f>
        <v/>
      </c>
      <c r="CS579" s="9" t="str">
        <f t="shared" ref="CS579:CS642" si="376">IFERROR(INDEX($CO$2:$CO$1000,MATCH(ROW()-ROW($D$1),$CP$2:$CP$1000,0)),"")</f>
        <v/>
      </c>
      <c r="CU579" s="9" t="str">
        <f t="shared" ref="CU579:CU642" si="377">IF(CL579="OLD",CF579,"")</f>
        <v/>
      </c>
      <c r="CV579" s="9" t="str">
        <f t="shared" ref="CV579:CV642" si="378">IF(CL579="OLD",CG579,"")</f>
        <v/>
      </c>
      <c r="CW579" s="9" t="str">
        <f t="shared" ref="CW579:CW642" si="379">IF(CL579="OLD",CH579,"")</f>
        <v/>
      </c>
      <c r="CX579" s="9" t="str">
        <f>IF(CW579="","",MAX(CX$1:CX578)+1)</f>
        <v/>
      </c>
      <c r="CZ579" s="9" t="str">
        <f t="shared" ref="CZ579:CZ642" si="380">IFERROR(INDEX($CU$2:$CU$1000,MATCH(ROW()-ROW($D$1),$CX$2:$CX$1000,0)),"")</f>
        <v/>
      </c>
      <c r="DA579" s="9" t="str">
        <f t="shared" ref="DA579:DA642" si="381">IFERROR(INDEX($CV$2:$CV$1000,MATCH(ROW()-ROW($D$1),$CX$2:$CX$1000,0)),"")</f>
        <v/>
      </c>
      <c r="DB579" s="9" t="str">
        <f t="shared" ref="DB579:DB642" si="382">IFERROR(INDEX($CW$2:$CW$1000,MATCH(ROW()-ROW($D$1),$CX$2:$CX$1000,0)),"")</f>
        <v/>
      </c>
      <c r="DG579" s="9" t="s">
        <v>1185</v>
      </c>
      <c r="DH579" s="9" t="str">
        <f t="shared" ref="DH579:DH642" si="383">IF(CH579&lt;&gt;"",IF(ISNA(VLOOKUP(CH579,$DG$2:$DG$1718,1,FALSE)), "", "YES"),"")</f>
        <v/>
      </c>
      <c r="DI579" s="9" t="str">
        <f t="shared" ref="DI579:DI642" si="384">IF(DH579="YES",CF579,"")</f>
        <v/>
      </c>
      <c r="DJ579" s="9" t="str">
        <f t="shared" ref="DJ579:DJ642" si="385">IF(DH579="YES",CG579,"")</f>
        <v/>
      </c>
      <c r="DK579" s="9" t="str">
        <f t="shared" ref="DK579:DK642" si="386">IF(DH579="YES",CH579,"")</f>
        <v/>
      </c>
      <c r="DL579" s="9" t="str">
        <f>IF(DK579="","",MAX(DL$1:DL578)+1)</f>
        <v/>
      </c>
      <c r="DM579" s="9" t="str">
        <f t="shared" ref="DM579:DM642" si="387">IFERROR(INDEX($DI$2:$DI$1000,MATCH(ROW()-ROW($D$1),$DL$2:$DL$1000,0)),"")</f>
        <v/>
      </c>
      <c r="DN579" s="9" t="str">
        <f t="shared" ref="DN579:DN642" si="388">IFERROR(INDEX($DJ$2:$DJ$1000,MATCH(ROW()-ROW($D$1),$DL$2:$DL$1000,0)),"")</f>
        <v/>
      </c>
      <c r="DO579" s="9" t="str">
        <f t="shared" ref="DO579:DO642" si="389">IFERROR(INDEX($DK$2:$DK$1000,MATCH(ROW()-ROW($D$1),$DL$2:$DL$1000,0)),"")</f>
        <v/>
      </c>
    </row>
    <row r="580" spans="21:119" ht="16.2" thickBot="1">
      <c r="U580" s="17" t="b">
        <f t="shared" si="352"/>
        <v>0</v>
      </c>
      <c r="V580" s="9" t="str">
        <f t="shared" si="353"/>
        <v/>
      </c>
      <c r="W580" s="9" t="str">
        <f t="shared" si="354"/>
        <v/>
      </c>
      <c r="X580" s="9" t="str">
        <f t="shared" si="351"/>
        <v/>
      </c>
      <c r="BC580" s="9" t="str">
        <f>IF(V580="","",MAX(BC$1:BC579)+1)</f>
        <v/>
      </c>
      <c r="BD580" s="9" t="str">
        <f>IFERROR(INDEX('Paste Peptide Data'!$V$2:$V$30000,MATCH(ROW()-ROW($D$1),'Paste Peptide Data'!$BC$2:$BC$30000,0)),"")</f>
        <v/>
      </c>
      <c r="BE580" s="9" t="str">
        <f>IFERROR(INDEX('Paste Peptide Data'!$W$2:$W$30000,MATCH(ROW()-ROW($D$1),'Paste Peptide Data'!$BC$2:$BC$30000,0)),"")</f>
        <v/>
      </c>
      <c r="BF580" s="9" t="str">
        <f>IFERROR(INDEX('Paste Peptide Data'!$X$2:$X$30000,MATCH(ROW()-ROW($D$1),'Paste Peptide Data'!$BC$2:$BC$30000,0)),"")</f>
        <v/>
      </c>
      <c r="BH580" s="19">
        <f>COUNTIF( BF$2:BF580, BF580 )</f>
        <v>579</v>
      </c>
      <c r="BJ580" s="9" t="str">
        <f t="shared" si="355"/>
        <v/>
      </c>
      <c r="BK580" s="9" t="str">
        <f>IF(BJ580="","",MAX(BK$1:BK579)+1)</f>
        <v/>
      </c>
      <c r="BL580" s="9" t="str">
        <f>IFERROR(INDEX('Paste Peptide Data'!$BD$2:$BD$30000,MATCH(ROW()-ROW($D$1),'Paste Peptide Data'!$BK$2:$BK$30000,0)),"")</f>
        <v/>
      </c>
      <c r="BM580" s="9" t="str">
        <f>IFERROR(INDEX('Paste Peptide Data'!$BE$2:$BE$30000,MATCH(ROW()-ROW($D$1),'Paste Peptide Data'!$BK$2:$BK$30000,0)),"")</f>
        <v/>
      </c>
      <c r="BN580" s="9" t="str">
        <f>IFERROR(INDEX('Paste Peptide Data'!$BF$2:$BF$30000,MATCH(ROW()-ROW($D$1),'Paste Peptide Data'!$BK$2:$BK$30000,0)),"")</f>
        <v/>
      </c>
      <c r="BP580" s="20">
        <f t="shared" si="356"/>
        <v>0</v>
      </c>
      <c r="BQ580" s="8">
        <f t="shared" si="357"/>
        <v>0.57799999999999996</v>
      </c>
      <c r="BR580" s="8">
        <f t="shared" si="358"/>
        <v>0.61899999999999999</v>
      </c>
      <c r="BS580" s="8">
        <f t="shared" si="359"/>
        <v>533</v>
      </c>
      <c r="BT580" s="8"/>
      <c r="BU580" s="21" t="str">
        <f t="shared" si="360"/>
        <v/>
      </c>
      <c r="BV580" s="9" t="str">
        <f t="shared" si="361"/>
        <v/>
      </c>
      <c r="BW580" s="9" t="str">
        <f t="shared" si="362"/>
        <v/>
      </c>
      <c r="BX580" s="20">
        <f t="shared" si="363"/>
        <v>0</v>
      </c>
      <c r="BY580" s="8" t="str">
        <f t="shared" si="364"/>
        <v/>
      </c>
      <c r="BZ580" s="8" t="str">
        <f t="shared" si="365"/>
        <v/>
      </c>
      <c r="CA580" s="8">
        <f t="shared" si="366"/>
        <v>0</v>
      </c>
      <c r="CB580" s="20">
        <f t="shared" si="367"/>
        <v>0</v>
      </c>
      <c r="CC580" s="20">
        <f t="shared" si="368"/>
        <v>1</v>
      </c>
      <c r="CD580" s="20">
        <f t="shared" si="369"/>
        <v>999</v>
      </c>
      <c r="CF580" s="22" t="str">
        <f>IFERROR(INDEX($BU$2:$BU$1000,MATCH(SMALL($CD$2:$CD$1000,ROWS($CF$2:CF580)+$CC$1001),$CD$2:$CD$1000,0)),"")</f>
        <v/>
      </c>
      <c r="CG580" s="22" t="str">
        <f>IFERROR(INDEX($BV$2:$BV$1000,MATCH(SMALL($CD$2:$CD$1000,ROWS($CF$2:CF580)+$CC$1001),$CD$2:$CD$1000,0)),"")</f>
        <v/>
      </c>
      <c r="CH580" s="22" t="str">
        <f>IFERROR(INDEX($BW$2:$BW$1000,MATCH(SMALL($CD$2:$CD$1000,ROWS($CF$2:CF580)+$CC$1001),$CD$2:$CD$1000,0)),"")</f>
        <v/>
      </c>
      <c r="CL580" s="18" t="str">
        <f t="shared" si="370"/>
        <v/>
      </c>
      <c r="CM580" s="9" t="str">
        <f t="shared" si="371"/>
        <v/>
      </c>
      <c r="CN580" s="9" t="str">
        <f t="shared" si="372"/>
        <v/>
      </c>
      <c r="CO580" s="9" t="str">
        <f t="shared" si="373"/>
        <v/>
      </c>
      <c r="CP580" s="9" t="str">
        <f>IF(CO580="","",MAX(CP$1:CP579)+1)</f>
        <v/>
      </c>
      <c r="CQ580" s="9" t="str">
        <f t="shared" si="374"/>
        <v/>
      </c>
      <c r="CR580" s="9" t="str">
        <f t="shared" si="375"/>
        <v/>
      </c>
      <c r="CS580" s="9" t="str">
        <f t="shared" si="376"/>
        <v/>
      </c>
      <c r="CU580" s="9" t="str">
        <f t="shared" si="377"/>
        <v/>
      </c>
      <c r="CV580" s="9" t="str">
        <f t="shared" si="378"/>
        <v/>
      </c>
      <c r="CW580" s="9" t="str">
        <f t="shared" si="379"/>
        <v/>
      </c>
      <c r="CX580" s="9" t="str">
        <f>IF(CW580="","",MAX(CX$1:CX579)+1)</f>
        <v/>
      </c>
      <c r="CZ580" s="9" t="str">
        <f t="shared" si="380"/>
        <v/>
      </c>
      <c r="DA580" s="9" t="str">
        <f t="shared" si="381"/>
        <v/>
      </c>
      <c r="DB580" s="9" t="str">
        <f t="shared" si="382"/>
        <v/>
      </c>
      <c r="DG580" s="9" t="s">
        <v>1186</v>
      </c>
      <c r="DH580" s="9" t="str">
        <f t="shared" si="383"/>
        <v/>
      </c>
      <c r="DI580" s="9" t="str">
        <f t="shared" si="384"/>
        <v/>
      </c>
      <c r="DJ580" s="9" t="str">
        <f t="shared" si="385"/>
        <v/>
      </c>
      <c r="DK580" s="9" t="str">
        <f t="shared" si="386"/>
        <v/>
      </c>
      <c r="DL580" s="9" t="str">
        <f>IF(DK580="","",MAX(DL$1:DL579)+1)</f>
        <v/>
      </c>
      <c r="DM580" s="9" t="str">
        <f t="shared" si="387"/>
        <v/>
      </c>
      <c r="DN580" s="9" t="str">
        <f t="shared" si="388"/>
        <v/>
      </c>
      <c r="DO580" s="9" t="str">
        <f t="shared" si="389"/>
        <v/>
      </c>
    </row>
    <row r="581" spans="21:119" ht="16.2" thickBot="1">
      <c r="U581" s="17" t="b">
        <f t="shared" si="352"/>
        <v>0</v>
      </c>
      <c r="V581" s="9" t="str">
        <f t="shared" si="353"/>
        <v/>
      </c>
      <c r="W581" s="9" t="str">
        <f t="shared" si="354"/>
        <v/>
      </c>
      <c r="X581" s="9" t="str">
        <f t="shared" si="351"/>
        <v/>
      </c>
      <c r="BC581" s="9" t="str">
        <f>IF(V581="","",MAX(BC$1:BC580)+1)</f>
        <v/>
      </c>
      <c r="BD581" s="9" t="str">
        <f>IFERROR(INDEX('Paste Peptide Data'!$V$2:$V$30000,MATCH(ROW()-ROW($D$1),'Paste Peptide Data'!$BC$2:$BC$30000,0)),"")</f>
        <v/>
      </c>
      <c r="BE581" s="9" t="str">
        <f>IFERROR(INDEX('Paste Peptide Data'!$W$2:$W$30000,MATCH(ROW()-ROW($D$1),'Paste Peptide Data'!$BC$2:$BC$30000,0)),"")</f>
        <v/>
      </c>
      <c r="BF581" s="9" t="str">
        <f>IFERROR(INDEX('Paste Peptide Data'!$X$2:$X$30000,MATCH(ROW()-ROW($D$1),'Paste Peptide Data'!$BC$2:$BC$30000,0)),"")</f>
        <v/>
      </c>
      <c r="BH581" s="19">
        <f>COUNTIF( BF$2:BF581, BF581 )</f>
        <v>580</v>
      </c>
      <c r="BJ581" s="9" t="str">
        <f t="shared" si="355"/>
        <v/>
      </c>
      <c r="BK581" s="9" t="str">
        <f>IF(BJ581="","",MAX(BK$1:BK580)+1)</f>
        <v/>
      </c>
      <c r="BL581" s="9" t="str">
        <f>IFERROR(INDEX('Paste Peptide Data'!$BD$2:$BD$30000,MATCH(ROW()-ROW($D$1),'Paste Peptide Data'!$BK$2:$BK$30000,0)),"")</f>
        <v/>
      </c>
      <c r="BM581" s="9" t="str">
        <f>IFERROR(INDEX('Paste Peptide Data'!$BE$2:$BE$30000,MATCH(ROW()-ROW($D$1),'Paste Peptide Data'!$BK$2:$BK$30000,0)),"")</f>
        <v/>
      </c>
      <c r="BN581" s="9" t="str">
        <f>IFERROR(INDEX('Paste Peptide Data'!$BF$2:$BF$30000,MATCH(ROW()-ROW($D$1),'Paste Peptide Data'!$BK$2:$BK$30000,0)),"")</f>
        <v/>
      </c>
      <c r="BP581" s="20">
        <f t="shared" si="356"/>
        <v>0</v>
      </c>
      <c r="BQ581" s="8">
        <f t="shared" si="357"/>
        <v>0.57899999999999996</v>
      </c>
      <c r="BR581" s="8">
        <f t="shared" si="358"/>
        <v>0.62</v>
      </c>
      <c r="BS581" s="8">
        <f t="shared" si="359"/>
        <v>534</v>
      </c>
      <c r="BT581" s="8"/>
      <c r="BU581" s="21" t="str">
        <f t="shared" si="360"/>
        <v/>
      </c>
      <c r="BV581" s="9" t="str">
        <f t="shared" si="361"/>
        <v/>
      </c>
      <c r="BW581" s="9" t="str">
        <f t="shared" si="362"/>
        <v/>
      </c>
      <c r="BX581" s="20">
        <f t="shared" si="363"/>
        <v>0</v>
      </c>
      <c r="BY581" s="8" t="str">
        <f t="shared" si="364"/>
        <v/>
      </c>
      <c r="BZ581" s="8" t="str">
        <f t="shared" si="365"/>
        <v/>
      </c>
      <c r="CA581" s="8">
        <f t="shared" si="366"/>
        <v>0</v>
      </c>
      <c r="CB581" s="20">
        <f t="shared" si="367"/>
        <v>0</v>
      </c>
      <c r="CC581" s="20">
        <f t="shared" si="368"/>
        <v>1</v>
      </c>
      <c r="CD581" s="20">
        <f t="shared" si="369"/>
        <v>999</v>
      </c>
      <c r="CF581" s="22" t="str">
        <f>IFERROR(INDEX($BU$2:$BU$1000,MATCH(SMALL($CD$2:$CD$1000,ROWS($CF$2:CF581)+$CC$1001),$CD$2:$CD$1000,0)),"")</f>
        <v/>
      </c>
      <c r="CG581" s="22" t="str">
        <f>IFERROR(INDEX($BV$2:$BV$1000,MATCH(SMALL($CD$2:$CD$1000,ROWS($CF$2:CF581)+$CC$1001),$CD$2:$CD$1000,0)),"")</f>
        <v/>
      </c>
      <c r="CH581" s="22" t="str">
        <f>IFERROR(INDEX($BW$2:$BW$1000,MATCH(SMALL($CD$2:$CD$1000,ROWS($CF$2:CF581)+$CC$1001),$CD$2:$CD$1000,0)),"")</f>
        <v/>
      </c>
      <c r="CL581" s="18" t="str">
        <f t="shared" si="370"/>
        <v/>
      </c>
      <c r="CM581" s="9" t="str">
        <f t="shared" si="371"/>
        <v/>
      </c>
      <c r="CN581" s="9" t="str">
        <f t="shared" si="372"/>
        <v/>
      </c>
      <c r="CO581" s="9" t="str">
        <f t="shared" si="373"/>
        <v/>
      </c>
      <c r="CP581" s="9" t="str">
        <f>IF(CO581="","",MAX(CP$1:CP580)+1)</f>
        <v/>
      </c>
      <c r="CQ581" s="9" t="str">
        <f t="shared" si="374"/>
        <v/>
      </c>
      <c r="CR581" s="9" t="str">
        <f t="shared" si="375"/>
        <v/>
      </c>
      <c r="CS581" s="9" t="str">
        <f t="shared" si="376"/>
        <v/>
      </c>
      <c r="CU581" s="9" t="str">
        <f t="shared" si="377"/>
        <v/>
      </c>
      <c r="CV581" s="9" t="str">
        <f t="shared" si="378"/>
        <v/>
      </c>
      <c r="CW581" s="9" t="str">
        <f t="shared" si="379"/>
        <v/>
      </c>
      <c r="CX581" s="9" t="str">
        <f>IF(CW581="","",MAX(CX$1:CX580)+1)</f>
        <v/>
      </c>
      <c r="CZ581" s="9" t="str">
        <f t="shared" si="380"/>
        <v/>
      </c>
      <c r="DA581" s="9" t="str">
        <f t="shared" si="381"/>
        <v/>
      </c>
      <c r="DB581" s="9" t="str">
        <f t="shared" si="382"/>
        <v/>
      </c>
      <c r="DG581" s="9" t="s">
        <v>214</v>
      </c>
      <c r="DH581" s="9" t="str">
        <f t="shared" si="383"/>
        <v/>
      </c>
      <c r="DI581" s="9" t="str">
        <f t="shared" si="384"/>
        <v/>
      </c>
      <c r="DJ581" s="9" t="str">
        <f t="shared" si="385"/>
        <v/>
      </c>
      <c r="DK581" s="9" t="str">
        <f t="shared" si="386"/>
        <v/>
      </c>
      <c r="DL581" s="9" t="str">
        <f>IF(DK581="","",MAX(DL$1:DL580)+1)</f>
        <v/>
      </c>
      <c r="DM581" s="9" t="str">
        <f t="shared" si="387"/>
        <v/>
      </c>
      <c r="DN581" s="9" t="str">
        <f t="shared" si="388"/>
        <v/>
      </c>
      <c r="DO581" s="9" t="str">
        <f t="shared" si="389"/>
        <v/>
      </c>
    </row>
    <row r="582" spans="21:119" ht="16.2" thickBot="1">
      <c r="U582" s="17" t="b">
        <f t="shared" si="352"/>
        <v>0</v>
      </c>
      <c r="V582" s="9" t="str">
        <f t="shared" si="353"/>
        <v/>
      </c>
      <c r="W582" s="9" t="str">
        <f t="shared" si="354"/>
        <v/>
      </c>
      <c r="X582" s="9" t="str">
        <f t="shared" si="351"/>
        <v/>
      </c>
      <c r="BC582" s="9" t="str">
        <f>IF(V582="","",MAX(BC$1:BC581)+1)</f>
        <v/>
      </c>
      <c r="BD582" s="9" t="str">
        <f>IFERROR(INDEX('Paste Peptide Data'!$V$2:$V$30000,MATCH(ROW()-ROW($D$1),'Paste Peptide Data'!$BC$2:$BC$30000,0)),"")</f>
        <v/>
      </c>
      <c r="BE582" s="9" t="str">
        <f>IFERROR(INDEX('Paste Peptide Data'!$W$2:$W$30000,MATCH(ROW()-ROW($D$1),'Paste Peptide Data'!$BC$2:$BC$30000,0)),"")</f>
        <v/>
      </c>
      <c r="BF582" s="9" t="str">
        <f>IFERROR(INDEX('Paste Peptide Data'!$X$2:$X$30000,MATCH(ROW()-ROW($D$1),'Paste Peptide Data'!$BC$2:$BC$30000,0)),"")</f>
        <v/>
      </c>
      <c r="BH582" s="19">
        <f>COUNTIF( BF$2:BF582, BF582 )</f>
        <v>581</v>
      </c>
      <c r="BJ582" s="9" t="str">
        <f t="shared" si="355"/>
        <v/>
      </c>
      <c r="BK582" s="9" t="str">
        <f>IF(BJ582="","",MAX(BK$1:BK581)+1)</f>
        <v/>
      </c>
      <c r="BL582" s="9" t="str">
        <f>IFERROR(INDEX('Paste Peptide Data'!$BD$2:$BD$30000,MATCH(ROW()-ROW($D$1),'Paste Peptide Data'!$BK$2:$BK$30000,0)),"")</f>
        <v/>
      </c>
      <c r="BM582" s="9" t="str">
        <f>IFERROR(INDEX('Paste Peptide Data'!$BE$2:$BE$30000,MATCH(ROW()-ROW($D$1),'Paste Peptide Data'!$BK$2:$BK$30000,0)),"")</f>
        <v/>
      </c>
      <c r="BN582" s="9" t="str">
        <f>IFERROR(INDEX('Paste Peptide Data'!$BF$2:$BF$30000,MATCH(ROW()-ROW($D$1),'Paste Peptide Data'!$BK$2:$BK$30000,0)),"")</f>
        <v/>
      </c>
      <c r="BP582" s="20">
        <f t="shared" si="356"/>
        <v>0</v>
      </c>
      <c r="BQ582" s="8">
        <f t="shared" si="357"/>
        <v>0.57999999999999996</v>
      </c>
      <c r="BR582" s="8">
        <f t="shared" si="358"/>
        <v>0.62</v>
      </c>
      <c r="BS582" s="8">
        <f t="shared" si="359"/>
        <v>535</v>
      </c>
      <c r="BT582" s="8"/>
      <c r="BU582" s="21" t="str">
        <f t="shared" si="360"/>
        <v/>
      </c>
      <c r="BV582" s="9" t="str">
        <f t="shared" si="361"/>
        <v/>
      </c>
      <c r="BW582" s="9" t="str">
        <f t="shared" si="362"/>
        <v/>
      </c>
      <c r="BX582" s="20">
        <f t="shared" si="363"/>
        <v>0</v>
      </c>
      <c r="BY582" s="8" t="str">
        <f t="shared" si="364"/>
        <v/>
      </c>
      <c r="BZ582" s="8" t="str">
        <f t="shared" si="365"/>
        <v/>
      </c>
      <c r="CA582" s="8">
        <f t="shared" si="366"/>
        <v>0</v>
      </c>
      <c r="CB582" s="20">
        <f t="shared" si="367"/>
        <v>0</v>
      </c>
      <c r="CC582" s="20">
        <f t="shared" si="368"/>
        <v>1</v>
      </c>
      <c r="CD582" s="20">
        <f t="shared" si="369"/>
        <v>999</v>
      </c>
      <c r="CF582" s="22" t="str">
        <f>IFERROR(INDEX($BU$2:$BU$1000,MATCH(SMALL($CD$2:$CD$1000,ROWS($CF$2:CF582)+$CC$1001),$CD$2:$CD$1000,0)),"")</f>
        <v/>
      </c>
      <c r="CG582" s="22" t="str">
        <f>IFERROR(INDEX($BV$2:$BV$1000,MATCH(SMALL($CD$2:$CD$1000,ROWS($CF$2:CF582)+$CC$1001),$CD$2:$CD$1000,0)),"")</f>
        <v/>
      </c>
      <c r="CH582" s="22" t="str">
        <f>IFERROR(INDEX($BW$2:$BW$1000,MATCH(SMALL($CD$2:$CD$1000,ROWS($CF$2:CF582)+$CC$1001),$CD$2:$CD$1000,0)),"")</f>
        <v/>
      </c>
      <c r="CL582" s="18" t="str">
        <f t="shared" si="370"/>
        <v/>
      </c>
      <c r="CM582" s="9" t="str">
        <f t="shared" si="371"/>
        <v/>
      </c>
      <c r="CN582" s="9" t="str">
        <f t="shared" si="372"/>
        <v/>
      </c>
      <c r="CO582" s="9" t="str">
        <f t="shared" si="373"/>
        <v/>
      </c>
      <c r="CP582" s="9" t="str">
        <f>IF(CO582="","",MAX(CP$1:CP581)+1)</f>
        <v/>
      </c>
      <c r="CQ582" s="9" t="str">
        <f t="shared" si="374"/>
        <v/>
      </c>
      <c r="CR582" s="9" t="str">
        <f t="shared" si="375"/>
        <v/>
      </c>
      <c r="CS582" s="9" t="str">
        <f t="shared" si="376"/>
        <v/>
      </c>
      <c r="CU582" s="9" t="str">
        <f t="shared" si="377"/>
        <v/>
      </c>
      <c r="CV582" s="9" t="str">
        <f t="shared" si="378"/>
        <v/>
      </c>
      <c r="CW582" s="9" t="str">
        <f t="shared" si="379"/>
        <v/>
      </c>
      <c r="CX582" s="9" t="str">
        <f>IF(CW582="","",MAX(CX$1:CX581)+1)</f>
        <v/>
      </c>
      <c r="CZ582" s="9" t="str">
        <f t="shared" si="380"/>
        <v/>
      </c>
      <c r="DA582" s="9" t="str">
        <f t="shared" si="381"/>
        <v/>
      </c>
      <c r="DB582" s="9" t="str">
        <f t="shared" si="382"/>
        <v/>
      </c>
      <c r="DG582" s="9" t="s">
        <v>473</v>
      </c>
      <c r="DH582" s="9" t="str">
        <f t="shared" si="383"/>
        <v/>
      </c>
      <c r="DI582" s="9" t="str">
        <f t="shared" si="384"/>
        <v/>
      </c>
      <c r="DJ582" s="9" t="str">
        <f t="shared" si="385"/>
        <v/>
      </c>
      <c r="DK582" s="9" t="str">
        <f t="shared" si="386"/>
        <v/>
      </c>
      <c r="DL582" s="9" t="str">
        <f>IF(DK582="","",MAX(DL$1:DL581)+1)</f>
        <v/>
      </c>
      <c r="DM582" s="9" t="str">
        <f t="shared" si="387"/>
        <v/>
      </c>
      <c r="DN582" s="9" t="str">
        <f t="shared" si="388"/>
        <v/>
      </c>
      <c r="DO582" s="9" t="str">
        <f t="shared" si="389"/>
        <v/>
      </c>
    </row>
    <row r="583" spans="21:119" ht="16.2" thickBot="1">
      <c r="U583" s="17" t="b">
        <f t="shared" si="352"/>
        <v>0</v>
      </c>
      <c r="V583" s="9" t="str">
        <f t="shared" si="353"/>
        <v/>
      </c>
      <c r="W583" s="9" t="str">
        <f t="shared" si="354"/>
        <v/>
      </c>
      <c r="X583" s="9" t="str">
        <f t="shared" si="351"/>
        <v/>
      </c>
      <c r="BC583" s="9" t="str">
        <f>IF(V583="","",MAX(BC$1:BC582)+1)</f>
        <v/>
      </c>
      <c r="BD583" s="9" t="str">
        <f>IFERROR(INDEX('Paste Peptide Data'!$V$2:$V$30000,MATCH(ROW()-ROW($D$1),'Paste Peptide Data'!$BC$2:$BC$30000,0)),"")</f>
        <v/>
      </c>
      <c r="BE583" s="9" t="str">
        <f>IFERROR(INDEX('Paste Peptide Data'!$W$2:$W$30000,MATCH(ROW()-ROW($D$1),'Paste Peptide Data'!$BC$2:$BC$30000,0)),"")</f>
        <v/>
      </c>
      <c r="BF583" s="9" t="str">
        <f>IFERROR(INDEX('Paste Peptide Data'!$X$2:$X$30000,MATCH(ROW()-ROW($D$1),'Paste Peptide Data'!$BC$2:$BC$30000,0)),"")</f>
        <v/>
      </c>
      <c r="BH583" s="19">
        <f>COUNTIF( BF$2:BF583, BF583 )</f>
        <v>582</v>
      </c>
      <c r="BJ583" s="9" t="str">
        <f t="shared" si="355"/>
        <v/>
      </c>
      <c r="BK583" s="9" t="str">
        <f>IF(BJ583="","",MAX(BK$1:BK582)+1)</f>
        <v/>
      </c>
      <c r="BL583" s="9" t="str">
        <f>IFERROR(INDEX('Paste Peptide Data'!$BD$2:$BD$30000,MATCH(ROW()-ROW($D$1),'Paste Peptide Data'!$BK$2:$BK$30000,0)),"")</f>
        <v/>
      </c>
      <c r="BM583" s="9" t="str">
        <f>IFERROR(INDEX('Paste Peptide Data'!$BE$2:$BE$30000,MATCH(ROW()-ROW($D$1),'Paste Peptide Data'!$BK$2:$BK$30000,0)),"")</f>
        <v/>
      </c>
      <c r="BN583" s="9" t="str">
        <f>IFERROR(INDEX('Paste Peptide Data'!$BF$2:$BF$30000,MATCH(ROW()-ROW($D$1),'Paste Peptide Data'!$BK$2:$BK$30000,0)),"")</f>
        <v/>
      </c>
      <c r="BP583" s="20">
        <f t="shared" si="356"/>
        <v>0</v>
      </c>
      <c r="BQ583" s="8">
        <f t="shared" si="357"/>
        <v>0.58099999999999996</v>
      </c>
      <c r="BR583" s="8">
        <f t="shared" si="358"/>
        <v>0.621</v>
      </c>
      <c r="BS583" s="8">
        <f t="shared" si="359"/>
        <v>537</v>
      </c>
      <c r="BT583" s="8"/>
      <c r="BU583" s="21" t="str">
        <f t="shared" si="360"/>
        <v/>
      </c>
      <c r="BV583" s="9" t="str">
        <f t="shared" si="361"/>
        <v/>
      </c>
      <c r="BW583" s="9" t="str">
        <f t="shared" si="362"/>
        <v/>
      </c>
      <c r="BX583" s="20">
        <f t="shared" si="363"/>
        <v>0</v>
      </c>
      <c r="BY583" s="8" t="str">
        <f t="shared" si="364"/>
        <v/>
      </c>
      <c r="BZ583" s="8" t="str">
        <f t="shared" si="365"/>
        <v/>
      </c>
      <c r="CA583" s="8">
        <f t="shared" si="366"/>
        <v>0</v>
      </c>
      <c r="CB583" s="20">
        <f t="shared" si="367"/>
        <v>0</v>
      </c>
      <c r="CC583" s="20">
        <f t="shared" si="368"/>
        <v>1</v>
      </c>
      <c r="CD583" s="20">
        <f t="shared" si="369"/>
        <v>999</v>
      </c>
      <c r="CF583" s="22" t="str">
        <f>IFERROR(INDEX($BU$2:$BU$1000,MATCH(SMALL($CD$2:$CD$1000,ROWS($CF$2:CF583)+$CC$1001),$CD$2:$CD$1000,0)),"")</f>
        <v/>
      </c>
      <c r="CG583" s="22" t="str">
        <f>IFERROR(INDEX($BV$2:$BV$1000,MATCH(SMALL($CD$2:$CD$1000,ROWS($CF$2:CF583)+$CC$1001),$CD$2:$CD$1000,0)),"")</f>
        <v/>
      </c>
      <c r="CH583" s="22" t="str">
        <f>IFERROR(INDEX($BW$2:$BW$1000,MATCH(SMALL($CD$2:$CD$1000,ROWS($CF$2:CF583)+$CC$1001),$CD$2:$CD$1000,0)),"")</f>
        <v/>
      </c>
      <c r="CL583" s="18" t="str">
        <f t="shared" si="370"/>
        <v/>
      </c>
      <c r="CM583" s="9" t="str">
        <f t="shared" si="371"/>
        <v/>
      </c>
      <c r="CN583" s="9" t="str">
        <f t="shared" si="372"/>
        <v/>
      </c>
      <c r="CO583" s="9" t="str">
        <f t="shared" si="373"/>
        <v/>
      </c>
      <c r="CP583" s="9" t="str">
        <f>IF(CO583="","",MAX(CP$1:CP582)+1)</f>
        <v/>
      </c>
      <c r="CQ583" s="9" t="str">
        <f t="shared" si="374"/>
        <v/>
      </c>
      <c r="CR583" s="9" t="str">
        <f t="shared" si="375"/>
        <v/>
      </c>
      <c r="CS583" s="9" t="str">
        <f t="shared" si="376"/>
        <v/>
      </c>
      <c r="CU583" s="9" t="str">
        <f t="shared" si="377"/>
        <v/>
      </c>
      <c r="CV583" s="9" t="str">
        <f t="shared" si="378"/>
        <v/>
      </c>
      <c r="CW583" s="9" t="str">
        <f t="shared" si="379"/>
        <v/>
      </c>
      <c r="CX583" s="9" t="str">
        <f>IF(CW583="","",MAX(CX$1:CX582)+1)</f>
        <v/>
      </c>
      <c r="CZ583" s="9" t="str">
        <f t="shared" si="380"/>
        <v/>
      </c>
      <c r="DA583" s="9" t="str">
        <f t="shared" si="381"/>
        <v/>
      </c>
      <c r="DB583" s="9" t="str">
        <f t="shared" si="382"/>
        <v/>
      </c>
      <c r="DG583" s="9" t="s">
        <v>475</v>
      </c>
      <c r="DH583" s="9" t="str">
        <f t="shared" si="383"/>
        <v/>
      </c>
      <c r="DI583" s="9" t="str">
        <f t="shared" si="384"/>
        <v/>
      </c>
      <c r="DJ583" s="9" t="str">
        <f t="shared" si="385"/>
        <v/>
      </c>
      <c r="DK583" s="9" t="str">
        <f t="shared" si="386"/>
        <v/>
      </c>
      <c r="DL583" s="9" t="str">
        <f>IF(DK583="","",MAX(DL$1:DL582)+1)</f>
        <v/>
      </c>
      <c r="DM583" s="9" t="str">
        <f t="shared" si="387"/>
        <v/>
      </c>
      <c r="DN583" s="9" t="str">
        <f t="shared" si="388"/>
        <v/>
      </c>
      <c r="DO583" s="9" t="str">
        <f t="shared" si="389"/>
        <v/>
      </c>
    </row>
    <row r="584" spans="21:119" ht="16.2" thickBot="1">
      <c r="U584" s="17" t="b">
        <f t="shared" si="352"/>
        <v>0</v>
      </c>
      <c r="V584" s="9" t="str">
        <f t="shared" si="353"/>
        <v/>
      </c>
      <c r="W584" s="9" t="str">
        <f t="shared" si="354"/>
        <v/>
      </c>
      <c r="X584" s="9" t="str">
        <f t="shared" si="351"/>
        <v/>
      </c>
      <c r="BC584" s="9" t="str">
        <f>IF(V584="","",MAX(BC$1:BC583)+1)</f>
        <v/>
      </c>
      <c r="BD584" s="9" t="str">
        <f>IFERROR(INDEX('Paste Peptide Data'!$V$2:$V$30000,MATCH(ROW()-ROW($D$1),'Paste Peptide Data'!$BC$2:$BC$30000,0)),"")</f>
        <v/>
      </c>
      <c r="BE584" s="9" t="str">
        <f>IFERROR(INDEX('Paste Peptide Data'!$W$2:$W$30000,MATCH(ROW()-ROW($D$1),'Paste Peptide Data'!$BC$2:$BC$30000,0)),"")</f>
        <v/>
      </c>
      <c r="BF584" s="9" t="str">
        <f>IFERROR(INDEX('Paste Peptide Data'!$X$2:$X$30000,MATCH(ROW()-ROW($D$1),'Paste Peptide Data'!$BC$2:$BC$30000,0)),"")</f>
        <v/>
      </c>
      <c r="BH584" s="19">
        <f>COUNTIF( BF$2:BF584, BF584 )</f>
        <v>583</v>
      </c>
      <c r="BJ584" s="9" t="str">
        <f t="shared" si="355"/>
        <v/>
      </c>
      <c r="BK584" s="9" t="str">
        <f>IF(BJ584="","",MAX(BK$1:BK583)+1)</f>
        <v/>
      </c>
      <c r="BL584" s="9" t="str">
        <f>IFERROR(INDEX('Paste Peptide Data'!$BD$2:$BD$30000,MATCH(ROW()-ROW($D$1),'Paste Peptide Data'!$BK$2:$BK$30000,0)),"")</f>
        <v/>
      </c>
      <c r="BM584" s="9" t="str">
        <f>IFERROR(INDEX('Paste Peptide Data'!$BE$2:$BE$30000,MATCH(ROW()-ROW($D$1),'Paste Peptide Data'!$BK$2:$BK$30000,0)),"")</f>
        <v/>
      </c>
      <c r="BN584" s="9" t="str">
        <f>IFERROR(INDEX('Paste Peptide Data'!$BF$2:$BF$30000,MATCH(ROW()-ROW($D$1),'Paste Peptide Data'!$BK$2:$BK$30000,0)),"")</f>
        <v/>
      </c>
      <c r="BP584" s="20">
        <f t="shared" si="356"/>
        <v>0</v>
      </c>
      <c r="BQ584" s="8">
        <f t="shared" si="357"/>
        <v>0.58199999999999996</v>
      </c>
      <c r="BR584" s="8">
        <f t="shared" si="358"/>
        <v>0.622</v>
      </c>
      <c r="BS584" s="8">
        <f t="shared" si="359"/>
        <v>538</v>
      </c>
      <c r="BT584" s="8"/>
      <c r="BU584" s="21" t="str">
        <f t="shared" si="360"/>
        <v/>
      </c>
      <c r="BV584" s="9" t="str">
        <f t="shared" si="361"/>
        <v/>
      </c>
      <c r="BW584" s="9" t="str">
        <f t="shared" si="362"/>
        <v/>
      </c>
      <c r="BX584" s="20">
        <f t="shared" si="363"/>
        <v>0</v>
      </c>
      <c r="BY584" s="8" t="str">
        <f t="shared" si="364"/>
        <v/>
      </c>
      <c r="BZ584" s="8" t="str">
        <f t="shared" si="365"/>
        <v/>
      </c>
      <c r="CA584" s="8">
        <f t="shared" si="366"/>
        <v>0</v>
      </c>
      <c r="CB584" s="20">
        <f t="shared" si="367"/>
        <v>0</v>
      </c>
      <c r="CC584" s="20">
        <f t="shared" si="368"/>
        <v>1</v>
      </c>
      <c r="CD584" s="20">
        <f t="shared" si="369"/>
        <v>999</v>
      </c>
      <c r="CF584" s="22" t="str">
        <f>IFERROR(INDEX($BU$2:$BU$1000,MATCH(SMALL($CD$2:$CD$1000,ROWS($CF$2:CF584)+$CC$1001),$CD$2:$CD$1000,0)),"")</f>
        <v/>
      </c>
      <c r="CG584" s="22" t="str">
        <f>IFERROR(INDEX($BV$2:$BV$1000,MATCH(SMALL($CD$2:$CD$1000,ROWS($CF$2:CF584)+$CC$1001),$CD$2:$CD$1000,0)),"")</f>
        <v/>
      </c>
      <c r="CH584" s="22" t="str">
        <f>IFERROR(INDEX($BW$2:$BW$1000,MATCH(SMALL($CD$2:$CD$1000,ROWS($CF$2:CF584)+$CC$1001),$CD$2:$CD$1000,0)),"")</f>
        <v/>
      </c>
      <c r="CL584" s="18" t="str">
        <f t="shared" si="370"/>
        <v/>
      </c>
      <c r="CM584" s="9" t="str">
        <f t="shared" si="371"/>
        <v/>
      </c>
      <c r="CN584" s="9" t="str">
        <f t="shared" si="372"/>
        <v/>
      </c>
      <c r="CO584" s="9" t="str">
        <f t="shared" si="373"/>
        <v/>
      </c>
      <c r="CP584" s="9" t="str">
        <f>IF(CO584="","",MAX(CP$1:CP583)+1)</f>
        <v/>
      </c>
      <c r="CQ584" s="9" t="str">
        <f t="shared" si="374"/>
        <v/>
      </c>
      <c r="CR584" s="9" t="str">
        <f t="shared" si="375"/>
        <v/>
      </c>
      <c r="CS584" s="9" t="str">
        <f t="shared" si="376"/>
        <v/>
      </c>
      <c r="CU584" s="9" t="str">
        <f t="shared" si="377"/>
        <v/>
      </c>
      <c r="CV584" s="9" t="str">
        <f t="shared" si="378"/>
        <v/>
      </c>
      <c r="CW584" s="9" t="str">
        <f t="shared" si="379"/>
        <v/>
      </c>
      <c r="CX584" s="9" t="str">
        <f>IF(CW584="","",MAX(CX$1:CX583)+1)</f>
        <v/>
      </c>
      <c r="CZ584" s="9" t="str">
        <f t="shared" si="380"/>
        <v/>
      </c>
      <c r="DA584" s="9" t="str">
        <f t="shared" si="381"/>
        <v/>
      </c>
      <c r="DB584" s="9" t="str">
        <f t="shared" si="382"/>
        <v/>
      </c>
      <c r="DG584" s="9" t="s">
        <v>474</v>
      </c>
      <c r="DH584" s="9" t="str">
        <f t="shared" si="383"/>
        <v/>
      </c>
      <c r="DI584" s="9" t="str">
        <f t="shared" si="384"/>
        <v/>
      </c>
      <c r="DJ584" s="9" t="str">
        <f t="shared" si="385"/>
        <v/>
      </c>
      <c r="DK584" s="9" t="str">
        <f t="shared" si="386"/>
        <v/>
      </c>
      <c r="DL584" s="9" t="str">
        <f>IF(DK584="","",MAX(DL$1:DL583)+1)</f>
        <v/>
      </c>
      <c r="DM584" s="9" t="str">
        <f t="shared" si="387"/>
        <v/>
      </c>
      <c r="DN584" s="9" t="str">
        <f t="shared" si="388"/>
        <v/>
      </c>
      <c r="DO584" s="9" t="str">
        <f t="shared" si="389"/>
        <v/>
      </c>
    </row>
    <row r="585" spans="21:119" ht="16.2" thickBot="1">
      <c r="U585" s="17" t="b">
        <f t="shared" si="352"/>
        <v>0</v>
      </c>
      <c r="V585" s="9" t="str">
        <f t="shared" si="353"/>
        <v/>
      </c>
      <c r="W585" s="9" t="str">
        <f t="shared" si="354"/>
        <v/>
      </c>
      <c r="X585" s="9" t="str">
        <f t="shared" si="351"/>
        <v/>
      </c>
      <c r="BC585" s="9" t="str">
        <f>IF(V585="","",MAX(BC$1:BC584)+1)</f>
        <v/>
      </c>
      <c r="BD585" s="9" t="str">
        <f>IFERROR(INDEX('Paste Peptide Data'!$V$2:$V$30000,MATCH(ROW()-ROW($D$1),'Paste Peptide Data'!$BC$2:$BC$30000,0)),"")</f>
        <v/>
      </c>
      <c r="BE585" s="9" t="str">
        <f>IFERROR(INDEX('Paste Peptide Data'!$W$2:$W$30000,MATCH(ROW()-ROW($D$1),'Paste Peptide Data'!$BC$2:$BC$30000,0)),"")</f>
        <v/>
      </c>
      <c r="BF585" s="9" t="str">
        <f>IFERROR(INDEX('Paste Peptide Data'!$X$2:$X$30000,MATCH(ROW()-ROW($D$1),'Paste Peptide Data'!$BC$2:$BC$30000,0)),"")</f>
        <v/>
      </c>
      <c r="BH585" s="19">
        <f>COUNTIF( BF$2:BF585, BF585 )</f>
        <v>584</v>
      </c>
      <c r="BJ585" s="9" t="str">
        <f t="shared" si="355"/>
        <v/>
      </c>
      <c r="BK585" s="9" t="str">
        <f>IF(BJ585="","",MAX(BK$1:BK584)+1)</f>
        <v/>
      </c>
      <c r="BL585" s="9" t="str">
        <f>IFERROR(INDEX('Paste Peptide Data'!$BD$2:$BD$30000,MATCH(ROW()-ROW($D$1),'Paste Peptide Data'!$BK$2:$BK$30000,0)),"")</f>
        <v/>
      </c>
      <c r="BM585" s="9" t="str">
        <f>IFERROR(INDEX('Paste Peptide Data'!$BE$2:$BE$30000,MATCH(ROW()-ROW($D$1),'Paste Peptide Data'!$BK$2:$BK$30000,0)),"")</f>
        <v/>
      </c>
      <c r="BN585" s="9" t="str">
        <f>IFERROR(INDEX('Paste Peptide Data'!$BF$2:$BF$30000,MATCH(ROW()-ROW($D$1),'Paste Peptide Data'!$BK$2:$BK$30000,0)),"")</f>
        <v/>
      </c>
      <c r="BP585" s="20">
        <f t="shared" si="356"/>
        <v>0</v>
      </c>
      <c r="BQ585" s="8">
        <f t="shared" si="357"/>
        <v>0.58299999999999996</v>
      </c>
      <c r="BR585" s="8">
        <f t="shared" si="358"/>
        <v>0.623</v>
      </c>
      <c r="BS585" s="8">
        <f t="shared" si="359"/>
        <v>539</v>
      </c>
      <c r="BT585" s="8"/>
      <c r="BU585" s="21" t="str">
        <f t="shared" si="360"/>
        <v/>
      </c>
      <c r="BV585" s="9" t="str">
        <f t="shared" si="361"/>
        <v/>
      </c>
      <c r="BW585" s="9" t="str">
        <f t="shared" si="362"/>
        <v/>
      </c>
      <c r="BX585" s="20">
        <f t="shared" si="363"/>
        <v>0</v>
      </c>
      <c r="BY585" s="8" t="str">
        <f t="shared" si="364"/>
        <v/>
      </c>
      <c r="BZ585" s="8" t="str">
        <f t="shared" si="365"/>
        <v/>
      </c>
      <c r="CA585" s="8">
        <f t="shared" si="366"/>
        <v>0</v>
      </c>
      <c r="CB585" s="20">
        <f t="shared" si="367"/>
        <v>0</v>
      </c>
      <c r="CC585" s="20">
        <f t="shared" si="368"/>
        <v>1</v>
      </c>
      <c r="CD585" s="20">
        <f t="shared" si="369"/>
        <v>999</v>
      </c>
      <c r="CF585" s="22" t="str">
        <f>IFERROR(INDEX($BU$2:$BU$1000,MATCH(SMALL($CD$2:$CD$1000,ROWS($CF$2:CF585)+$CC$1001),$CD$2:$CD$1000,0)),"")</f>
        <v/>
      </c>
      <c r="CG585" s="22" t="str">
        <f>IFERROR(INDEX($BV$2:$BV$1000,MATCH(SMALL($CD$2:$CD$1000,ROWS($CF$2:CF585)+$CC$1001),$CD$2:$CD$1000,0)),"")</f>
        <v/>
      </c>
      <c r="CH585" s="22" t="str">
        <f>IFERROR(INDEX($BW$2:$BW$1000,MATCH(SMALL($CD$2:$CD$1000,ROWS($CF$2:CF585)+$CC$1001),$CD$2:$CD$1000,0)),"")</f>
        <v/>
      </c>
      <c r="CL585" s="18" t="str">
        <f t="shared" si="370"/>
        <v/>
      </c>
      <c r="CM585" s="9" t="str">
        <f t="shared" si="371"/>
        <v/>
      </c>
      <c r="CN585" s="9" t="str">
        <f t="shared" si="372"/>
        <v/>
      </c>
      <c r="CO585" s="9" t="str">
        <f t="shared" si="373"/>
        <v/>
      </c>
      <c r="CP585" s="9" t="str">
        <f>IF(CO585="","",MAX(CP$1:CP584)+1)</f>
        <v/>
      </c>
      <c r="CQ585" s="9" t="str">
        <f t="shared" si="374"/>
        <v/>
      </c>
      <c r="CR585" s="9" t="str">
        <f t="shared" si="375"/>
        <v/>
      </c>
      <c r="CS585" s="9" t="str">
        <f t="shared" si="376"/>
        <v/>
      </c>
      <c r="CU585" s="9" t="str">
        <f t="shared" si="377"/>
        <v/>
      </c>
      <c r="CV585" s="9" t="str">
        <f t="shared" si="378"/>
        <v/>
      </c>
      <c r="CW585" s="9" t="str">
        <f t="shared" si="379"/>
        <v/>
      </c>
      <c r="CX585" s="9" t="str">
        <f>IF(CW585="","",MAX(CX$1:CX584)+1)</f>
        <v/>
      </c>
      <c r="CZ585" s="9" t="str">
        <f t="shared" si="380"/>
        <v/>
      </c>
      <c r="DA585" s="9" t="str">
        <f t="shared" si="381"/>
        <v/>
      </c>
      <c r="DB585" s="9" t="str">
        <f t="shared" si="382"/>
        <v/>
      </c>
      <c r="DG585" s="9" t="s">
        <v>1187</v>
      </c>
      <c r="DH585" s="9" t="str">
        <f t="shared" si="383"/>
        <v/>
      </c>
      <c r="DI585" s="9" t="str">
        <f t="shared" si="384"/>
        <v/>
      </c>
      <c r="DJ585" s="9" t="str">
        <f t="shared" si="385"/>
        <v/>
      </c>
      <c r="DK585" s="9" t="str">
        <f t="shared" si="386"/>
        <v/>
      </c>
      <c r="DL585" s="9" t="str">
        <f>IF(DK585="","",MAX(DL$1:DL584)+1)</f>
        <v/>
      </c>
      <c r="DM585" s="9" t="str">
        <f t="shared" si="387"/>
        <v/>
      </c>
      <c r="DN585" s="9" t="str">
        <f t="shared" si="388"/>
        <v/>
      </c>
      <c r="DO585" s="9" t="str">
        <f t="shared" si="389"/>
        <v/>
      </c>
    </row>
    <row r="586" spans="21:119" ht="16.2" thickBot="1">
      <c r="U586" s="17" t="b">
        <f t="shared" si="352"/>
        <v>0</v>
      </c>
      <c r="V586" s="9" t="str">
        <f t="shared" si="353"/>
        <v/>
      </c>
      <c r="W586" s="9" t="str">
        <f t="shared" si="354"/>
        <v/>
      </c>
      <c r="X586" s="9" t="str">
        <f t="shared" si="351"/>
        <v/>
      </c>
      <c r="BC586" s="9" t="str">
        <f>IF(V586="","",MAX(BC$1:BC585)+1)</f>
        <v/>
      </c>
      <c r="BD586" s="9" t="str">
        <f>IFERROR(INDEX('Paste Peptide Data'!$V$2:$V$30000,MATCH(ROW()-ROW($D$1),'Paste Peptide Data'!$BC$2:$BC$30000,0)),"")</f>
        <v/>
      </c>
      <c r="BE586" s="9" t="str">
        <f>IFERROR(INDEX('Paste Peptide Data'!$W$2:$W$30000,MATCH(ROW()-ROW($D$1),'Paste Peptide Data'!$BC$2:$BC$30000,0)),"")</f>
        <v/>
      </c>
      <c r="BF586" s="9" t="str">
        <f>IFERROR(INDEX('Paste Peptide Data'!$X$2:$X$30000,MATCH(ROW()-ROW($D$1),'Paste Peptide Data'!$BC$2:$BC$30000,0)),"")</f>
        <v/>
      </c>
      <c r="BH586" s="19">
        <f>COUNTIF( BF$2:BF586, BF586 )</f>
        <v>585</v>
      </c>
      <c r="BJ586" s="9" t="str">
        <f t="shared" si="355"/>
        <v/>
      </c>
      <c r="BK586" s="9" t="str">
        <f>IF(BJ586="","",MAX(BK$1:BK585)+1)</f>
        <v/>
      </c>
      <c r="BL586" s="9" t="str">
        <f>IFERROR(INDEX('Paste Peptide Data'!$BD$2:$BD$30000,MATCH(ROW()-ROW($D$1),'Paste Peptide Data'!$BK$2:$BK$30000,0)),"")</f>
        <v/>
      </c>
      <c r="BM586" s="9" t="str">
        <f>IFERROR(INDEX('Paste Peptide Data'!$BE$2:$BE$30000,MATCH(ROW()-ROW($D$1),'Paste Peptide Data'!$BK$2:$BK$30000,0)),"")</f>
        <v/>
      </c>
      <c r="BN586" s="9" t="str">
        <f>IFERROR(INDEX('Paste Peptide Data'!$BF$2:$BF$30000,MATCH(ROW()-ROW($D$1),'Paste Peptide Data'!$BK$2:$BK$30000,0)),"")</f>
        <v/>
      </c>
      <c r="BP586" s="20">
        <f t="shared" si="356"/>
        <v>0</v>
      </c>
      <c r="BQ586" s="8">
        <f t="shared" si="357"/>
        <v>0.58399999999999996</v>
      </c>
      <c r="BR586" s="8">
        <f t="shared" si="358"/>
        <v>0.624</v>
      </c>
      <c r="BS586" s="8">
        <f t="shared" si="359"/>
        <v>540</v>
      </c>
      <c r="BT586" s="8"/>
      <c r="BU586" s="21" t="str">
        <f t="shared" si="360"/>
        <v/>
      </c>
      <c r="BV586" s="9" t="str">
        <f t="shared" si="361"/>
        <v/>
      </c>
      <c r="BW586" s="9" t="str">
        <f t="shared" si="362"/>
        <v/>
      </c>
      <c r="BX586" s="20">
        <f t="shared" si="363"/>
        <v>0</v>
      </c>
      <c r="BY586" s="8" t="str">
        <f t="shared" si="364"/>
        <v/>
      </c>
      <c r="BZ586" s="8" t="str">
        <f t="shared" si="365"/>
        <v/>
      </c>
      <c r="CA586" s="8">
        <f t="shared" si="366"/>
        <v>0</v>
      </c>
      <c r="CB586" s="20">
        <f t="shared" si="367"/>
        <v>0</v>
      </c>
      <c r="CC586" s="20">
        <f t="shared" si="368"/>
        <v>1</v>
      </c>
      <c r="CD586" s="20">
        <f t="shared" si="369"/>
        <v>999</v>
      </c>
      <c r="CF586" s="22" t="str">
        <f>IFERROR(INDEX($BU$2:$BU$1000,MATCH(SMALL($CD$2:$CD$1000,ROWS($CF$2:CF586)+$CC$1001),$CD$2:$CD$1000,0)),"")</f>
        <v/>
      </c>
      <c r="CG586" s="22" t="str">
        <f>IFERROR(INDEX($BV$2:$BV$1000,MATCH(SMALL($CD$2:$CD$1000,ROWS($CF$2:CF586)+$CC$1001),$CD$2:$CD$1000,0)),"")</f>
        <v/>
      </c>
      <c r="CH586" s="22" t="str">
        <f>IFERROR(INDEX($BW$2:$BW$1000,MATCH(SMALL($CD$2:$CD$1000,ROWS($CF$2:CF586)+$CC$1001),$CD$2:$CD$1000,0)),"")</f>
        <v/>
      </c>
      <c r="CL586" s="18" t="str">
        <f t="shared" si="370"/>
        <v/>
      </c>
      <c r="CM586" s="9" t="str">
        <f t="shared" si="371"/>
        <v/>
      </c>
      <c r="CN586" s="9" t="str">
        <f t="shared" si="372"/>
        <v/>
      </c>
      <c r="CO586" s="9" t="str">
        <f t="shared" si="373"/>
        <v/>
      </c>
      <c r="CP586" s="9" t="str">
        <f>IF(CO586="","",MAX(CP$1:CP585)+1)</f>
        <v/>
      </c>
      <c r="CQ586" s="9" t="str">
        <f t="shared" si="374"/>
        <v/>
      </c>
      <c r="CR586" s="9" t="str">
        <f t="shared" si="375"/>
        <v/>
      </c>
      <c r="CS586" s="9" t="str">
        <f t="shared" si="376"/>
        <v/>
      </c>
      <c r="CU586" s="9" t="str">
        <f t="shared" si="377"/>
        <v/>
      </c>
      <c r="CV586" s="9" t="str">
        <f t="shared" si="378"/>
        <v/>
      </c>
      <c r="CW586" s="9" t="str">
        <f t="shared" si="379"/>
        <v/>
      </c>
      <c r="CX586" s="9" t="str">
        <f>IF(CW586="","",MAX(CX$1:CX585)+1)</f>
        <v/>
      </c>
      <c r="CZ586" s="9" t="str">
        <f t="shared" si="380"/>
        <v/>
      </c>
      <c r="DA586" s="9" t="str">
        <f t="shared" si="381"/>
        <v/>
      </c>
      <c r="DB586" s="9" t="str">
        <f t="shared" si="382"/>
        <v/>
      </c>
      <c r="DG586" s="9" t="s">
        <v>489</v>
      </c>
      <c r="DH586" s="9" t="str">
        <f t="shared" si="383"/>
        <v/>
      </c>
      <c r="DI586" s="9" t="str">
        <f t="shared" si="384"/>
        <v/>
      </c>
      <c r="DJ586" s="9" t="str">
        <f t="shared" si="385"/>
        <v/>
      </c>
      <c r="DK586" s="9" t="str">
        <f t="shared" si="386"/>
        <v/>
      </c>
      <c r="DL586" s="9" t="str">
        <f>IF(DK586="","",MAX(DL$1:DL585)+1)</f>
        <v/>
      </c>
      <c r="DM586" s="9" t="str">
        <f t="shared" si="387"/>
        <v/>
      </c>
      <c r="DN586" s="9" t="str">
        <f t="shared" si="388"/>
        <v/>
      </c>
      <c r="DO586" s="9" t="str">
        <f t="shared" si="389"/>
        <v/>
      </c>
    </row>
    <row r="587" spans="21:119" ht="16.2" thickBot="1">
      <c r="U587" s="17" t="b">
        <f t="shared" si="352"/>
        <v>0</v>
      </c>
      <c r="V587" s="9" t="str">
        <f t="shared" si="353"/>
        <v/>
      </c>
      <c r="W587" s="9" t="str">
        <f t="shared" si="354"/>
        <v/>
      </c>
      <c r="X587" s="9" t="str">
        <f t="shared" si="351"/>
        <v/>
      </c>
      <c r="BC587" s="9" t="str">
        <f>IF(V587="","",MAX(BC$1:BC586)+1)</f>
        <v/>
      </c>
      <c r="BD587" s="9" t="str">
        <f>IFERROR(INDEX('Paste Peptide Data'!$V$2:$V$30000,MATCH(ROW()-ROW($D$1),'Paste Peptide Data'!$BC$2:$BC$30000,0)),"")</f>
        <v/>
      </c>
      <c r="BE587" s="9" t="str">
        <f>IFERROR(INDEX('Paste Peptide Data'!$W$2:$W$30000,MATCH(ROW()-ROW($D$1),'Paste Peptide Data'!$BC$2:$BC$30000,0)),"")</f>
        <v/>
      </c>
      <c r="BF587" s="9" t="str">
        <f>IFERROR(INDEX('Paste Peptide Data'!$X$2:$X$30000,MATCH(ROW()-ROW($D$1),'Paste Peptide Data'!$BC$2:$BC$30000,0)),"")</f>
        <v/>
      </c>
      <c r="BH587" s="19">
        <f>COUNTIF( BF$2:BF587, BF587 )</f>
        <v>586</v>
      </c>
      <c r="BJ587" s="9" t="str">
        <f t="shared" si="355"/>
        <v/>
      </c>
      <c r="BK587" s="9" t="str">
        <f>IF(BJ587="","",MAX(BK$1:BK586)+1)</f>
        <v/>
      </c>
      <c r="BL587" s="9" t="str">
        <f>IFERROR(INDEX('Paste Peptide Data'!$BD$2:$BD$30000,MATCH(ROW()-ROW($D$1),'Paste Peptide Data'!$BK$2:$BK$30000,0)),"")</f>
        <v/>
      </c>
      <c r="BM587" s="9" t="str">
        <f>IFERROR(INDEX('Paste Peptide Data'!$BE$2:$BE$30000,MATCH(ROW()-ROW($D$1),'Paste Peptide Data'!$BK$2:$BK$30000,0)),"")</f>
        <v/>
      </c>
      <c r="BN587" s="9" t="str">
        <f>IFERROR(INDEX('Paste Peptide Data'!$BF$2:$BF$30000,MATCH(ROW()-ROW($D$1),'Paste Peptide Data'!$BK$2:$BK$30000,0)),"")</f>
        <v/>
      </c>
      <c r="BP587" s="20">
        <f t="shared" si="356"/>
        <v>0</v>
      </c>
      <c r="BQ587" s="8">
        <f t="shared" si="357"/>
        <v>0.58499999999999996</v>
      </c>
      <c r="BR587" s="8">
        <f t="shared" si="358"/>
        <v>0.625</v>
      </c>
      <c r="BS587" s="8">
        <f t="shared" si="359"/>
        <v>541</v>
      </c>
      <c r="BT587" s="8"/>
      <c r="BU587" s="21" t="str">
        <f t="shared" si="360"/>
        <v/>
      </c>
      <c r="BV587" s="9" t="str">
        <f t="shared" si="361"/>
        <v/>
      </c>
      <c r="BW587" s="9" t="str">
        <f t="shared" si="362"/>
        <v/>
      </c>
      <c r="BX587" s="20">
        <f t="shared" si="363"/>
        <v>0</v>
      </c>
      <c r="BY587" s="8" t="str">
        <f t="shared" si="364"/>
        <v/>
      </c>
      <c r="BZ587" s="8" t="str">
        <f t="shared" si="365"/>
        <v/>
      </c>
      <c r="CA587" s="8">
        <f t="shared" si="366"/>
        <v>0</v>
      </c>
      <c r="CB587" s="20">
        <f t="shared" si="367"/>
        <v>0</v>
      </c>
      <c r="CC587" s="20">
        <f t="shared" si="368"/>
        <v>1</v>
      </c>
      <c r="CD587" s="20">
        <f t="shared" si="369"/>
        <v>999</v>
      </c>
      <c r="CF587" s="22" t="str">
        <f>IFERROR(INDEX($BU$2:$BU$1000,MATCH(SMALL($CD$2:$CD$1000,ROWS($CF$2:CF587)+$CC$1001),$CD$2:$CD$1000,0)),"")</f>
        <v/>
      </c>
      <c r="CG587" s="22" t="str">
        <f>IFERROR(INDEX($BV$2:$BV$1000,MATCH(SMALL($CD$2:$CD$1000,ROWS($CF$2:CF587)+$CC$1001),$CD$2:$CD$1000,0)),"")</f>
        <v/>
      </c>
      <c r="CH587" s="22" t="str">
        <f>IFERROR(INDEX($BW$2:$BW$1000,MATCH(SMALL($CD$2:$CD$1000,ROWS($CF$2:CF587)+$CC$1001),$CD$2:$CD$1000,0)),"")</f>
        <v/>
      </c>
      <c r="CL587" s="18" t="str">
        <f t="shared" si="370"/>
        <v/>
      </c>
      <c r="CM587" s="9" t="str">
        <f t="shared" si="371"/>
        <v/>
      </c>
      <c r="CN587" s="9" t="str">
        <f t="shared" si="372"/>
        <v/>
      </c>
      <c r="CO587" s="9" t="str">
        <f t="shared" si="373"/>
        <v/>
      </c>
      <c r="CP587" s="9" t="str">
        <f>IF(CO587="","",MAX(CP$1:CP586)+1)</f>
        <v/>
      </c>
      <c r="CQ587" s="9" t="str">
        <f t="shared" si="374"/>
        <v/>
      </c>
      <c r="CR587" s="9" t="str">
        <f t="shared" si="375"/>
        <v/>
      </c>
      <c r="CS587" s="9" t="str">
        <f t="shared" si="376"/>
        <v/>
      </c>
      <c r="CU587" s="9" t="str">
        <f t="shared" si="377"/>
        <v/>
      </c>
      <c r="CV587" s="9" t="str">
        <f t="shared" si="378"/>
        <v/>
      </c>
      <c r="CW587" s="9" t="str">
        <f t="shared" si="379"/>
        <v/>
      </c>
      <c r="CX587" s="9" t="str">
        <f>IF(CW587="","",MAX(CX$1:CX586)+1)</f>
        <v/>
      </c>
      <c r="CZ587" s="9" t="str">
        <f t="shared" si="380"/>
        <v/>
      </c>
      <c r="DA587" s="9" t="str">
        <f t="shared" si="381"/>
        <v/>
      </c>
      <c r="DB587" s="9" t="str">
        <f t="shared" si="382"/>
        <v/>
      </c>
      <c r="DG587" s="9" t="s">
        <v>490</v>
      </c>
      <c r="DH587" s="9" t="str">
        <f t="shared" si="383"/>
        <v/>
      </c>
      <c r="DI587" s="9" t="str">
        <f t="shared" si="384"/>
        <v/>
      </c>
      <c r="DJ587" s="9" t="str">
        <f t="shared" si="385"/>
        <v/>
      </c>
      <c r="DK587" s="9" t="str">
        <f t="shared" si="386"/>
        <v/>
      </c>
      <c r="DL587" s="9" t="str">
        <f>IF(DK587="","",MAX(DL$1:DL586)+1)</f>
        <v/>
      </c>
      <c r="DM587" s="9" t="str">
        <f t="shared" si="387"/>
        <v/>
      </c>
      <c r="DN587" s="9" t="str">
        <f t="shared" si="388"/>
        <v/>
      </c>
      <c r="DO587" s="9" t="str">
        <f t="shared" si="389"/>
        <v/>
      </c>
    </row>
    <row r="588" spans="21:119" ht="16.2" thickBot="1">
      <c r="U588" s="17" t="b">
        <f t="shared" si="352"/>
        <v>0</v>
      </c>
      <c r="V588" s="9" t="str">
        <f t="shared" si="353"/>
        <v/>
      </c>
      <c r="W588" s="9" t="str">
        <f t="shared" si="354"/>
        <v/>
      </c>
      <c r="X588" s="9" t="str">
        <f t="shared" si="351"/>
        <v/>
      </c>
      <c r="BC588" s="9" t="str">
        <f>IF(V588="","",MAX(BC$1:BC587)+1)</f>
        <v/>
      </c>
      <c r="BD588" s="9" t="str">
        <f>IFERROR(INDEX('Paste Peptide Data'!$V$2:$V$30000,MATCH(ROW()-ROW($D$1),'Paste Peptide Data'!$BC$2:$BC$30000,0)),"")</f>
        <v/>
      </c>
      <c r="BE588" s="9" t="str">
        <f>IFERROR(INDEX('Paste Peptide Data'!$W$2:$W$30000,MATCH(ROW()-ROW($D$1),'Paste Peptide Data'!$BC$2:$BC$30000,0)),"")</f>
        <v/>
      </c>
      <c r="BF588" s="9" t="str">
        <f>IFERROR(INDEX('Paste Peptide Data'!$X$2:$X$30000,MATCH(ROW()-ROW($D$1),'Paste Peptide Data'!$BC$2:$BC$30000,0)),"")</f>
        <v/>
      </c>
      <c r="BH588" s="19">
        <f>COUNTIF( BF$2:BF588, BF588 )</f>
        <v>587</v>
      </c>
      <c r="BJ588" s="9" t="str">
        <f t="shared" si="355"/>
        <v/>
      </c>
      <c r="BK588" s="9" t="str">
        <f>IF(BJ588="","",MAX(BK$1:BK587)+1)</f>
        <v/>
      </c>
      <c r="BL588" s="9" t="str">
        <f>IFERROR(INDEX('Paste Peptide Data'!$BD$2:$BD$30000,MATCH(ROW()-ROW($D$1),'Paste Peptide Data'!$BK$2:$BK$30000,0)),"")</f>
        <v/>
      </c>
      <c r="BM588" s="9" t="str">
        <f>IFERROR(INDEX('Paste Peptide Data'!$BE$2:$BE$30000,MATCH(ROW()-ROW($D$1),'Paste Peptide Data'!$BK$2:$BK$30000,0)),"")</f>
        <v/>
      </c>
      <c r="BN588" s="9" t="str">
        <f>IFERROR(INDEX('Paste Peptide Data'!$BF$2:$BF$30000,MATCH(ROW()-ROW($D$1),'Paste Peptide Data'!$BK$2:$BK$30000,0)),"")</f>
        <v/>
      </c>
      <c r="BP588" s="20">
        <f t="shared" si="356"/>
        <v>0</v>
      </c>
      <c r="BQ588" s="8">
        <f t="shared" si="357"/>
        <v>0.58599999999999997</v>
      </c>
      <c r="BR588" s="8">
        <f t="shared" si="358"/>
        <v>0.626</v>
      </c>
      <c r="BS588" s="8">
        <f t="shared" si="359"/>
        <v>542</v>
      </c>
      <c r="BT588" s="8"/>
      <c r="BU588" s="21" t="str">
        <f t="shared" si="360"/>
        <v/>
      </c>
      <c r="BV588" s="9" t="str">
        <f t="shared" si="361"/>
        <v/>
      </c>
      <c r="BW588" s="9" t="str">
        <f t="shared" si="362"/>
        <v/>
      </c>
      <c r="BX588" s="20">
        <f t="shared" si="363"/>
        <v>0</v>
      </c>
      <c r="BY588" s="8" t="str">
        <f t="shared" si="364"/>
        <v/>
      </c>
      <c r="BZ588" s="8" t="str">
        <f t="shared" si="365"/>
        <v/>
      </c>
      <c r="CA588" s="8">
        <f t="shared" si="366"/>
        <v>0</v>
      </c>
      <c r="CB588" s="20">
        <f t="shared" si="367"/>
        <v>0</v>
      </c>
      <c r="CC588" s="20">
        <f t="shared" si="368"/>
        <v>1</v>
      </c>
      <c r="CD588" s="20">
        <f t="shared" si="369"/>
        <v>999</v>
      </c>
      <c r="CF588" s="22" t="str">
        <f>IFERROR(INDEX($BU$2:$BU$1000,MATCH(SMALL($CD$2:$CD$1000,ROWS($CF$2:CF588)+$CC$1001),$CD$2:$CD$1000,0)),"")</f>
        <v/>
      </c>
      <c r="CG588" s="22" t="str">
        <f>IFERROR(INDEX($BV$2:$BV$1000,MATCH(SMALL($CD$2:$CD$1000,ROWS($CF$2:CF588)+$CC$1001),$CD$2:$CD$1000,0)),"")</f>
        <v/>
      </c>
      <c r="CH588" s="22" t="str">
        <f>IFERROR(INDEX($BW$2:$BW$1000,MATCH(SMALL($CD$2:$CD$1000,ROWS($CF$2:CF588)+$CC$1001),$CD$2:$CD$1000,0)),"")</f>
        <v/>
      </c>
      <c r="CL588" s="18" t="str">
        <f t="shared" si="370"/>
        <v/>
      </c>
      <c r="CM588" s="9" t="str">
        <f t="shared" si="371"/>
        <v/>
      </c>
      <c r="CN588" s="9" t="str">
        <f t="shared" si="372"/>
        <v/>
      </c>
      <c r="CO588" s="9" t="str">
        <f t="shared" si="373"/>
        <v/>
      </c>
      <c r="CP588" s="9" t="str">
        <f>IF(CO588="","",MAX(CP$1:CP587)+1)</f>
        <v/>
      </c>
      <c r="CQ588" s="9" t="str">
        <f t="shared" si="374"/>
        <v/>
      </c>
      <c r="CR588" s="9" t="str">
        <f t="shared" si="375"/>
        <v/>
      </c>
      <c r="CS588" s="9" t="str">
        <f t="shared" si="376"/>
        <v/>
      </c>
      <c r="CU588" s="9" t="str">
        <f t="shared" si="377"/>
        <v/>
      </c>
      <c r="CV588" s="9" t="str">
        <f t="shared" si="378"/>
        <v/>
      </c>
      <c r="CW588" s="9" t="str">
        <f t="shared" si="379"/>
        <v/>
      </c>
      <c r="CX588" s="9" t="str">
        <f>IF(CW588="","",MAX(CX$1:CX587)+1)</f>
        <v/>
      </c>
      <c r="CZ588" s="9" t="str">
        <f t="shared" si="380"/>
        <v/>
      </c>
      <c r="DA588" s="9" t="str">
        <f t="shared" si="381"/>
        <v/>
      </c>
      <c r="DB588" s="9" t="str">
        <f t="shared" si="382"/>
        <v/>
      </c>
      <c r="DG588" s="9" t="s">
        <v>491</v>
      </c>
      <c r="DH588" s="9" t="str">
        <f t="shared" si="383"/>
        <v/>
      </c>
      <c r="DI588" s="9" t="str">
        <f t="shared" si="384"/>
        <v/>
      </c>
      <c r="DJ588" s="9" t="str">
        <f t="shared" si="385"/>
        <v/>
      </c>
      <c r="DK588" s="9" t="str">
        <f t="shared" si="386"/>
        <v/>
      </c>
      <c r="DL588" s="9" t="str">
        <f>IF(DK588="","",MAX(DL$1:DL587)+1)</f>
        <v/>
      </c>
      <c r="DM588" s="9" t="str">
        <f t="shared" si="387"/>
        <v/>
      </c>
      <c r="DN588" s="9" t="str">
        <f t="shared" si="388"/>
        <v/>
      </c>
      <c r="DO588" s="9" t="str">
        <f t="shared" si="389"/>
        <v/>
      </c>
    </row>
    <row r="589" spans="21:119" ht="16.2" thickBot="1">
      <c r="U589" s="17" t="b">
        <f t="shared" si="352"/>
        <v>0</v>
      </c>
      <c r="V589" s="9" t="str">
        <f t="shared" si="353"/>
        <v/>
      </c>
      <c r="W589" s="9" t="str">
        <f t="shared" si="354"/>
        <v/>
      </c>
      <c r="X589" s="9" t="str">
        <f t="shared" si="351"/>
        <v/>
      </c>
      <c r="BC589" s="9" t="str">
        <f>IF(V589="","",MAX(BC$1:BC588)+1)</f>
        <v/>
      </c>
      <c r="BD589" s="9" t="str">
        <f>IFERROR(INDEX('Paste Peptide Data'!$V$2:$V$30000,MATCH(ROW()-ROW($D$1),'Paste Peptide Data'!$BC$2:$BC$30000,0)),"")</f>
        <v/>
      </c>
      <c r="BE589" s="9" t="str">
        <f>IFERROR(INDEX('Paste Peptide Data'!$W$2:$W$30000,MATCH(ROW()-ROW($D$1),'Paste Peptide Data'!$BC$2:$BC$30000,0)),"")</f>
        <v/>
      </c>
      <c r="BF589" s="9" t="str">
        <f>IFERROR(INDEX('Paste Peptide Data'!$X$2:$X$30000,MATCH(ROW()-ROW($D$1),'Paste Peptide Data'!$BC$2:$BC$30000,0)),"")</f>
        <v/>
      </c>
      <c r="BH589" s="19">
        <f>COUNTIF( BF$2:BF589, BF589 )</f>
        <v>588</v>
      </c>
      <c r="BJ589" s="9" t="str">
        <f t="shared" si="355"/>
        <v/>
      </c>
      <c r="BK589" s="9" t="str">
        <f>IF(BJ589="","",MAX(BK$1:BK588)+1)</f>
        <v/>
      </c>
      <c r="BL589" s="9" t="str">
        <f>IFERROR(INDEX('Paste Peptide Data'!$BD$2:$BD$30000,MATCH(ROW()-ROW($D$1),'Paste Peptide Data'!$BK$2:$BK$30000,0)),"")</f>
        <v/>
      </c>
      <c r="BM589" s="9" t="str">
        <f>IFERROR(INDEX('Paste Peptide Data'!$BE$2:$BE$30000,MATCH(ROW()-ROW($D$1),'Paste Peptide Data'!$BK$2:$BK$30000,0)),"")</f>
        <v/>
      </c>
      <c r="BN589" s="9" t="str">
        <f>IFERROR(INDEX('Paste Peptide Data'!$BF$2:$BF$30000,MATCH(ROW()-ROW($D$1),'Paste Peptide Data'!$BK$2:$BK$30000,0)),"")</f>
        <v/>
      </c>
      <c r="BP589" s="20">
        <f t="shared" si="356"/>
        <v>0</v>
      </c>
      <c r="BQ589" s="8">
        <f t="shared" si="357"/>
        <v>0.58699999999999997</v>
      </c>
      <c r="BR589" s="8">
        <f t="shared" si="358"/>
        <v>0.627</v>
      </c>
      <c r="BS589" s="8">
        <f t="shared" si="359"/>
        <v>543</v>
      </c>
      <c r="BT589" s="8"/>
      <c r="BU589" s="21" t="str">
        <f t="shared" si="360"/>
        <v/>
      </c>
      <c r="BV589" s="9" t="str">
        <f t="shared" si="361"/>
        <v/>
      </c>
      <c r="BW589" s="9" t="str">
        <f t="shared" si="362"/>
        <v/>
      </c>
      <c r="BX589" s="20">
        <f t="shared" si="363"/>
        <v>0</v>
      </c>
      <c r="BY589" s="8" t="str">
        <f t="shared" si="364"/>
        <v/>
      </c>
      <c r="BZ589" s="8" t="str">
        <f t="shared" si="365"/>
        <v/>
      </c>
      <c r="CA589" s="8">
        <f t="shared" si="366"/>
        <v>0</v>
      </c>
      <c r="CB589" s="20">
        <f t="shared" si="367"/>
        <v>0</v>
      </c>
      <c r="CC589" s="20">
        <f t="shared" si="368"/>
        <v>1</v>
      </c>
      <c r="CD589" s="20">
        <f t="shared" si="369"/>
        <v>999</v>
      </c>
      <c r="CF589" s="22" t="str">
        <f>IFERROR(INDEX($BU$2:$BU$1000,MATCH(SMALL($CD$2:$CD$1000,ROWS($CF$2:CF589)+$CC$1001),$CD$2:$CD$1000,0)),"")</f>
        <v/>
      </c>
      <c r="CG589" s="22" t="str">
        <f>IFERROR(INDEX($BV$2:$BV$1000,MATCH(SMALL($CD$2:$CD$1000,ROWS($CF$2:CF589)+$CC$1001),$CD$2:$CD$1000,0)),"")</f>
        <v/>
      </c>
      <c r="CH589" s="22" t="str">
        <f>IFERROR(INDEX($BW$2:$BW$1000,MATCH(SMALL($CD$2:$CD$1000,ROWS($CF$2:CF589)+$CC$1001),$CD$2:$CD$1000,0)),"")</f>
        <v/>
      </c>
      <c r="CL589" s="18" t="str">
        <f t="shared" si="370"/>
        <v/>
      </c>
      <c r="CM589" s="9" t="str">
        <f t="shared" si="371"/>
        <v/>
      </c>
      <c r="CN589" s="9" t="str">
        <f t="shared" si="372"/>
        <v/>
      </c>
      <c r="CO589" s="9" t="str">
        <f t="shared" si="373"/>
        <v/>
      </c>
      <c r="CP589" s="9" t="str">
        <f>IF(CO589="","",MAX(CP$1:CP588)+1)</f>
        <v/>
      </c>
      <c r="CQ589" s="9" t="str">
        <f t="shared" si="374"/>
        <v/>
      </c>
      <c r="CR589" s="9" t="str">
        <f t="shared" si="375"/>
        <v/>
      </c>
      <c r="CS589" s="9" t="str">
        <f t="shared" si="376"/>
        <v/>
      </c>
      <c r="CU589" s="9" t="str">
        <f t="shared" si="377"/>
        <v/>
      </c>
      <c r="CV589" s="9" t="str">
        <f t="shared" si="378"/>
        <v/>
      </c>
      <c r="CW589" s="9" t="str">
        <f t="shared" si="379"/>
        <v/>
      </c>
      <c r="CX589" s="9" t="str">
        <f>IF(CW589="","",MAX(CX$1:CX588)+1)</f>
        <v/>
      </c>
      <c r="CZ589" s="9" t="str">
        <f t="shared" si="380"/>
        <v/>
      </c>
      <c r="DA589" s="9" t="str">
        <f t="shared" si="381"/>
        <v/>
      </c>
      <c r="DB589" s="9" t="str">
        <f t="shared" si="382"/>
        <v/>
      </c>
      <c r="DG589" s="9" t="s">
        <v>1188</v>
      </c>
      <c r="DH589" s="9" t="str">
        <f t="shared" si="383"/>
        <v/>
      </c>
      <c r="DI589" s="9" t="str">
        <f t="shared" si="384"/>
        <v/>
      </c>
      <c r="DJ589" s="9" t="str">
        <f t="shared" si="385"/>
        <v/>
      </c>
      <c r="DK589" s="9" t="str">
        <f t="shared" si="386"/>
        <v/>
      </c>
      <c r="DL589" s="9" t="str">
        <f>IF(DK589="","",MAX(DL$1:DL588)+1)</f>
        <v/>
      </c>
      <c r="DM589" s="9" t="str">
        <f t="shared" si="387"/>
        <v/>
      </c>
      <c r="DN589" s="9" t="str">
        <f t="shared" si="388"/>
        <v/>
      </c>
      <c r="DO589" s="9" t="str">
        <f t="shared" si="389"/>
        <v/>
      </c>
    </row>
    <row r="590" spans="21:119" ht="16.2" thickBot="1">
      <c r="U590" s="17" t="b">
        <f t="shared" si="352"/>
        <v>0</v>
      </c>
      <c r="V590" s="9" t="str">
        <f t="shared" si="353"/>
        <v/>
      </c>
      <c r="W590" s="9" t="str">
        <f t="shared" si="354"/>
        <v/>
      </c>
      <c r="X590" s="9" t="str">
        <f t="shared" si="351"/>
        <v/>
      </c>
      <c r="BC590" s="9" t="str">
        <f>IF(V590="","",MAX(BC$1:BC589)+1)</f>
        <v/>
      </c>
      <c r="BD590" s="9" t="str">
        <f>IFERROR(INDEX('Paste Peptide Data'!$V$2:$V$30000,MATCH(ROW()-ROW($D$1),'Paste Peptide Data'!$BC$2:$BC$30000,0)),"")</f>
        <v/>
      </c>
      <c r="BE590" s="9" t="str">
        <f>IFERROR(INDEX('Paste Peptide Data'!$W$2:$W$30000,MATCH(ROW()-ROW($D$1),'Paste Peptide Data'!$BC$2:$BC$30000,0)),"")</f>
        <v/>
      </c>
      <c r="BF590" s="9" t="str">
        <f>IFERROR(INDEX('Paste Peptide Data'!$X$2:$X$30000,MATCH(ROW()-ROW($D$1),'Paste Peptide Data'!$BC$2:$BC$30000,0)),"")</f>
        <v/>
      </c>
      <c r="BH590" s="19">
        <f>COUNTIF( BF$2:BF590, BF590 )</f>
        <v>589</v>
      </c>
      <c r="BJ590" s="9" t="str">
        <f t="shared" si="355"/>
        <v/>
      </c>
      <c r="BK590" s="9" t="str">
        <f>IF(BJ590="","",MAX(BK$1:BK589)+1)</f>
        <v/>
      </c>
      <c r="BL590" s="9" t="str">
        <f>IFERROR(INDEX('Paste Peptide Data'!$BD$2:$BD$30000,MATCH(ROW()-ROW($D$1),'Paste Peptide Data'!$BK$2:$BK$30000,0)),"")</f>
        <v/>
      </c>
      <c r="BM590" s="9" t="str">
        <f>IFERROR(INDEX('Paste Peptide Data'!$BE$2:$BE$30000,MATCH(ROW()-ROW($D$1),'Paste Peptide Data'!$BK$2:$BK$30000,0)),"")</f>
        <v/>
      </c>
      <c r="BN590" s="9" t="str">
        <f>IFERROR(INDEX('Paste Peptide Data'!$BF$2:$BF$30000,MATCH(ROW()-ROW($D$1),'Paste Peptide Data'!$BK$2:$BK$30000,0)),"")</f>
        <v/>
      </c>
      <c r="BP590" s="20">
        <f t="shared" si="356"/>
        <v>0</v>
      </c>
      <c r="BQ590" s="8">
        <f t="shared" si="357"/>
        <v>0.58799999999999997</v>
      </c>
      <c r="BR590" s="8">
        <f t="shared" si="358"/>
        <v>0.628</v>
      </c>
      <c r="BS590" s="8">
        <f t="shared" si="359"/>
        <v>544</v>
      </c>
      <c r="BT590" s="8"/>
      <c r="BU590" s="21" t="str">
        <f t="shared" si="360"/>
        <v/>
      </c>
      <c r="BV590" s="9" t="str">
        <f t="shared" si="361"/>
        <v/>
      </c>
      <c r="BW590" s="9" t="str">
        <f t="shared" si="362"/>
        <v/>
      </c>
      <c r="BX590" s="20">
        <f t="shared" si="363"/>
        <v>0</v>
      </c>
      <c r="BY590" s="8" t="str">
        <f t="shared" si="364"/>
        <v/>
      </c>
      <c r="BZ590" s="8" t="str">
        <f t="shared" si="365"/>
        <v/>
      </c>
      <c r="CA590" s="8">
        <f t="shared" si="366"/>
        <v>0</v>
      </c>
      <c r="CB590" s="20">
        <f t="shared" si="367"/>
        <v>0</v>
      </c>
      <c r="CC590" s="20">
        <f t="shared" si="368"/>
        <v>1</v>
      </c>
      <c r="CD590" s="20">
        <f t="shared" si="369"/>
        <v>999</v>
      </c>
      <c r="CF590" s="22" t="str">
        <f>IFERROR(INDEX($BU$2:$BU$1000,MATCH(SMALL($CD$2:$CD$1000,ROWS($CF$2:CF590)+$CC$1001),$CD$2:$CD$1000,0)),"")</f>
        <v/>
      </c>
      <c r="CG590" s="22" t="str">
        <f>IFERROR(INDEX($BV$2:$BV$1000,MATCH(SMALL($CD$2:$CD$1000,ROWS($CF$2:CF590)+$CC$1001),$CD$2:$CD$1000,0)),"")</f>
        <v/>
      </c>
      <c r="CH590" s="22" t="str">
        <f>IFERROR(INDEX($BW$2:$BW$1000,MATCH(SMALL($CD$2:$CD$1000,ROWS($CF$2:CF590)+$CC$1001),$CD$2:$CD$1000,0)),"")</f>
        <v/>
      </c>
      <c r="CL590" s="18" t="str">
        <f t="shared" si="370"/>
        <v/>
      </c>
      <c r="CM590" s="9" t="str">
        <f t="shared" si="371"/>
        <v/>
      </c>
      <c r="CN590" s="9" t="str">
        <f t="shared" si="372"/>
        <v/>
      </c>
      <c r="CO590" s="9" t="str">
        <f t="shared" si="373"/>
        <v/>
      </c>
      <c r="CP590" s="9" t="str">
        <f>IF(CO590="","",MAX(CP$1:CP589)+1)</f>
        <v/>
      </c>
      <c r="CQ590" s="9" t="str">
        <f t="shared" si="374"/>
        <v/>
      </c>
      <c r="CR590" s="9" t="str">
        <f t="shared" si="375"/>
        <v/>
      </c>
      <c r="CS590" s="9" t="str">
        <f t="shared" si="376"/>
        <v/>
      </c>
      <c r="CU590" s="9" t="str">
        <f t="shared" si="377"/>
        <v/>
      </c>
      <c r="CV590" s="9" t="str">
        <f t="shared" si="378"/>
        <v/>
      </c>
      <c r="CW590" s="9" t="str">
        <f t="shared" si="379"/>
        <v/>
      </c>
      <c r="CX590" s="9" t="str">
        <f>IF(CW590="","",MAX(CX$1:CX589)+1)</f>
        <v/>
      </c>
      <c r="CZ590" s="9" t="str">
        <f t="shared" si="380"/>
        <v/>
      </c>
      <c r="DA590" s="9" t="str">
        <f t="shared" si="381"/>
        <v/>
      </c>
      <c r="DB590" s="9" t="str">
        <f t="shared" si="382"/>
        <v/>
      </c>
      <c r="DG590" s="9" t="s">
        <v>668</v>
      </c>
      <c r="DH590" s="9" t="str">
        <f t="shared" si="383"/>
        <v/>
      </c>
      <c r="DI590" s="9" t="str">
        <f t="shared" si="384"/>
        <v/>
      </c>
      <c r="DJ590" s="9" t="str">
        <f t="shared" si="385"/>
        <v/>
      </c>
      <c r="DK590" s="9" t="str">
        <f t="shared" si="386"/>
        <v/>
      </c>
      <c r="DL590" s="9" t="str">
        <f>IF(DK590="","",MAX(DL$1:DL589)+1)</f>
        <v/>
      </c>
      <c r="DM590" s="9" t="str">
        <f t="shared" si="387"/>
        <v/>
      </c>
      <c r="DN590" s="9" t="str">
        <f t="shared" si="388"/>
        <v/>
      </c>
      <c r="DO590" s="9" t="str">
        <f t="shared" si="389"/>
        <v/>
      </c>
    </row>
    <row r="591" spans="21:119" ht="16.2" thickBot="1">
      <c r="U591" s="17" t="b">
        <f t="shared" si="352"/>
        <v>0</v>
      </c>
      <c r="V591" s="9" t="str">
        <f t="shared" si="353"/>
        <v/>
      </c>
      <c r="W591" s="9" t="str">
        <f t="shared" si="354"/>
        <v/>
      </c>
      <c r="X591" s="9" t="str">
        <f t="shared" si="351"/>
        <v/>
      </c>
      <c r="BC591" s="9" t="str">
        <f>IF(V591="","",MAX(BC$1:BC590)+1)</f>
        <v/>
      </c>
      <c r="BD591" s="9" t="str">
        <f>IFERROR(INDEX('Paste Peptide Data'!$V$2:$V$30000,MATCH(ROW()-ROW($D$1),'Paste Peptide Data'!$BC$2:$BC$30000,0)),"")</f>
        <v/>
      </c>
      <c r="BE591" s="9" t="str">
        <f>IFERROR(INDEX('Paste Peptide Data'!$W$2:$W$30000,MATCH(ROW()-ROW($D$1),'Paste Peptide Data'!$BC$2:$BC$30000,0)),"")</f>
        <v/>
      </c>
      <c r="BF591" s="9" t="str">
        <f>IFERROR(INDEX('Paste Peptide Data'!$X$2:$X$30000,MATCH(ROW()-ROW($D$1),'Paste Peptide Data'!$BC$2:$BC$30000,0)),"")</f>
        <v/>
      </c>
      <c r="BH591" s="19">
        <f>COUNTIF( BF$2:BF591, BF591 )</f>
        <v>590</v>
      </c>
      <c r="BJ591" s="9" t="str">
        <f t="shared" si="355"/>
        <v/>
      </c>
      <c r="BK591" s="9" t="str">
        <f>IF(BJ591="","",MAX(BK$1:BK590)+1)</f>
        <v/>
      </c>
      <c r="BL591" s="9" t="str">
        <f>IFERROR(INDEX('Paste Peptide Data'!$BD$2:$BD$30000,MATCH(ROW()-ROW($D$1),'Paste Peptide Data'!$BK$2:$BK$30000,0)),"")</f>
        <v/>
      </c>
      <c r="BM591" s="9" t="str">
        <f>IFERROR(INDEX('Paste Peptide Data'!$BE$2:$BE$30000,MATCH(ROW()-ROW($D$1),'Paste Peptide Data'!$BK$2:$BK$30000,0)),"")</f>
        <v/>
      </c>
      <c r="BN591" s="9" t="str">
        <f>IFERROR(INDEX('Paste Peptide Data'!$BF$2:$BF$30000,MATCH(ROW()-ROW($D$1),'Paste Peptide Data'!$BK$2:$BK$30000,0)),"")</f>
        <v/>
      </c>
      <c r="BP591" s="20">
        <f t="shared" si="356"/>
        <v>0</v>
      </c>
      <c r="BQ591" s="8">
        <f t="shared" si="357"/>
        <v>0.58899999999999997</v>
      </c>
      <c r="BR591" s="8">
        <f t="shared" si="358"/>
        <v>0.629</v>
      </c>
      <c r="BS591" s="8">
        <f t="shared" si="359"/>
        <v>545</v>
      </c>
      <c r="BT591" s="8"/>
      <c r="BU591" s="21" t="str">
        <f t="shared" si="360"/>
        <v/>
      </c>
      <c r="BV591" s="9" t="str">
        <f t="shared" si="361"/>
        <v/>
      </c>
      <c r="BW591" s="9" t="str">
        <f t="shared" si="362"/>
        <v/>
      </c>
      <c r="BX591" s="20">
        <f t="shared" si="363"/>
        <v>0</v>
      </c>
      <c r="BY591" s="8" t="str">
        <f t="shared" si="364"/>
        <v/>
      </c>
      <c r="BZ591" s="8" t="str">
        <f t="shared" si="365"/>
        <v/>
      </c>
      <c r="CA591" s="8">
        <f t="shared" si="366"/>
        <v>0</v>
      </c>
      <c r="CB591" s="20">
        <f t="shared" si="367"/>
        <v>0</v>
      </c>
      <c r="CC591" s="20">
        <f t="shared" si="368"/>
        <v>1</v>
      </c>
      <c r="CD591" s="20">
        <f t="shared" si="369"/>
        <v>999</v>
      </c>
      <c r="CF591" s="22" t="str">
        <f>IFERROR(INDEX($BU$2:$BU$1000,MATCH(SMALL($CD$2:$CD$1000,ROWS($CF$2:CF591)+$CC$1001),$CD$2:$CD$1000,0)),"")</f>
        <v/>
      </c>
      <c r="CG591" s="22" t="str">
        <f>IFERROR(INDEX($BV$2:$BV$1000,MATCH(SMALL($CD$2:$CD$1000,ROWS($CF$2:CF591)+$CC$1001),$CD$2:$CD$1000,0)),"")</f>
        <v/>
      </c>
      <c r="CH591" s="22" t="str">
        <f>IFERROR(INDEX($BW$2:$BW$1000,MATCH(SMALL($CD$2:$CD$1000,ROWS($CF$2:CF591)+$CC$1001),$CD$2:$CD$1000,0)),"")</f>
        <v/>
      </c>
      <c r="CL591" s="18" t="str">
        <f t="shared" si="370"/>
        <v/>
      </c>
      <c r="CM591" s="9" t="str">
        <f t="shared" si="371"/>
        <v/>
      </c>
      <c r="CN591" s="9" t="str">
        <f t="shared" si="372"/>
        <v/>
      </c>
      <c r="CO591" s="9" t="str">
        <f t="shared" si="373"/>
        <v/>
      </c>
      <c r="CP591" s="9" t="str">
        <f>IF(CO591="","",MAX(CP$1:CP590)+1)</f>
        <v/>
      </c>
      <c r="CQ591" s="9" t="str">
        <f t="shared" si="374"/>
        <v/>
      </c>
      <c r="CR591" s="9" t="str">
        <f t="shared" si="375"/>
        <v/>
      </c>
      <c r="CS591" s="9" t="str">
        <f t="shared" si="376"/>
        <v/>
      </c>
      <c r="CU591" s="9" t="str">
        <f t="shared" si="377"/>
        <v/>
      </c>
      <c r="CV591" s="9" t="str">
        <f t="shared" si="378"/>
        <v/>
      </c>
      <c r="CW591" s="9" t="str">
        <f t="shared" si="379"/>
        <v/>
      </c>
      <c r="CX591" s="9" t="str">
        <f>IF(CW591="","",MAX(CX$1:CX590)+1)</f>
        <v/>
      </c>
      <c r="CZ591" s="9" t="str">
        <f t="shared" si="380"/>
        <v/>
      </c>
      <c r="DA591" s="9" t="str">
        <f t="shared" si="381"/>
        <v/>
      </c>
      <c r="DB591" s="9" t="str">
        <f t="shared" si="382"/>
        <v/>
      </c>
      <c r="DG591" s="9" t="s">
        <v>669</v>
      </c>
      <c r="DH591" s="9" t="str">
        <f t="shared" si="383"/>
        <v/>
      </c>
      <c r="DI591" s="9" t="str">
        <f t="shared" si="384"/>
        <v/>
      </c>
      <c r="DJ591" s="9" t="str">
        <f t="shared" si="385"/>
        <v/>
      </c>
      <c r="DK591" s="9" t="str">
        <f t="shared" si="386"/>
        <v/>
      </c>
      <c r="DL591" s="9" t="str">
        <f>IF(DK591="","",MAX(DL$1:DL590)+1)</f>
        <v/>
      </c>
      <c r="DM591" s="9" t="str">
        <f t="shared" si="387"/>
        <v/>
      </c>
      <c r="DN591" s="9" t="str">
        <f t="shared" si="388"/>
        <v/>
      </c>
      <c r="DO591" s="9" t="str">
        <f t="shared" si="389"/>
        <v/>
      </c>
    </row>
    <row r="592" spans="21:119" ht="16.2" thickBot="1">
      <c r="U592" s="17" t="b">
        <f t="shared" si="352"/>
        <v>0</v>
      </c>
      <c r="V592" s="9" t="str">
        <f t="shared" si="353"/>
        <v/>
      </c>
      <c r="W592" s="9" t="str">
        <f t="shared" si="354"/>
        <v/>
      </c>
      <c r="X592" s="9" t="str">
        <f t="shared" si="351"/>
        <v/>
      </c>
      <c r="BC592" s="9" t="str">
        <f>IF(V592="","",MAX(BC$1:BC591)+1)</f>
        <v/>
      </c>
      <c r="BD592" s="9" t="str">
        <f>IFERROR(INDEX('Paste Peptide Data'!$V$2:$V$30000,MATCH(ROW()-ROW($D$1),'Paste Peptide Data'!$BC$2:$BC$30000,0)),"")</f>
        <v/>
      </c>
      <c r="BE592" s="9" t="str">
        <f>IFERROR(INDEX('Paste Peptide Data'!$W$2:$W$30000,MATCH(ROW()-ROW($D$1),'Paste Peptide Data'!$BC$2:$BC$30000,0)),"")</f>
        <v/>
      </c>
      <c r="BF592" s="9" t="str">
        <f>IFERROR(INDEX('Paste Peptide Data'!$X$2:$X$30000,MATCH(ROW()-ROW($D$1),'Paste Peptide Data'!$BC$2:$BC$30000,0)),"")</f>
        <v/>
      </c>
      <c r="BH592" s="19">
        <f>COUNTIF( BF$2:BF592, BF592 )</f>
        <v>591</v>
      </c>
      <c r="BJ592" s="9" t="str">
        <f t="shared" si="355"/>
        <v/>
      </c>
      <c r="BK592" s="9" t="str">
        <f>IF(BJ592="","",MAX(BK$1:BK591)+1)</f>
        <v/>
      </c>
      <c r="BL592" s="9" t="str">
        <f>IFERROR(INDEX('Paste Peptide Data'!$BD$2:$BD$30000,MATCH(ROW()-ROW($D$1),'Paste Peptide Data'!$BK$2:$BK$30000,0)),"")</f>
        <v/>
      </c>
      <c r="BM592" s="9" t="str">
        <f>IFERROR(INDEX('Paste Peptide Data'!$BE$2:$BE$30000,MATCH(ROW()-ROW($D$1),'Paste Peptide Data'!$BK$2:$BK$30000,0)),"")</f>
        <v/>
      </c>
      <c r="BN592" s="9" t="str">
        <f>IFERROR(INDEX('Paste Peptide Data'!$BF$2:$BF$30000,MATCH(ROW()-ROW($D$1),'Paste Peptide Data'!$BK$2:$BK$30000,0)),"")</f>
        <v/>
      </c>
      <c r="BP592" s="20">
        <f t="shared" si="356"/>
        <v>0</v>
      </c>
      <c r="BQ592" s="8">
        <f t="shared" si="357"/>
        <v>0.59</v>
      </c>
      <c r="BR592" s="8">
        <f t="shared" si="358"/>
        <v>0.63</v>
      </c>
      <c r="BS592" s="8">
        <f t="shared" si="359"/>
        <v>546</v>
      </c>
      <c r="BT592" s="8"/>
      <c r="BU592" s="21" t="str">
        <f t="shared" si="360"/>
        <v/>
      </c>
      <c r="BV592" s="9" t="str">
        <f t="shared" si="361"/>
        <v/>
      </c>
      <c r="BW592" s="9" t="str">
        <f t="shared" si="362"/>
        <v/>
      </c>
      <c r="BX592" s="20">
        <f t="shared" si="363"/>
        <v>0</v>
      </c>
      <c r="BY592" s="8" t="str">
        <f t="shared" si="364"/>
        <v/>
      </c>
      <c r="BZ592" s="8" t="str">
        <f t="shared" si="365"/>
        <v/>
      </c>
      <c r="CA592" s="8">
        <f t="shared" si="366"/>
        <v>0</v>
      </c>
      <c r="CB592" s="20">
        <f t="shared" si="367"/>
        <v>0</v>
      </c>
      <c r="CC592" s="20">
        <f t="shared" si="368"/>
        <v>1</v>
      </c>
      <c r="CD592" s="20">
        <f t="shared" si="369"/>
        <v>999</v>
      </c>
      <c r="CF592" s="22" t="str">
        <f>IFERROR(INDEX($BU$2:$BU$1000,MATCH(SMALL($CD$2:$CD$1000,ROWS($CF$2:CF592)+$CC$1001),$CD$2:$CD$1000,0)),"")</f>
        <v/>
      </c>
      <c r="CG592" s="22" t="str">
        <f>IFERROR(INDEX($BV$2:$BV$1000,MATCH(SMALL($CD$2:$CD$1000,ROWS($CF$2:CF592)+$CC$1001),$CD$2:$CD$1000,0)),"")</f>
        <v/>
      </c>
      <c r="CH592" s="22" t="str">
        <f>IFERROR(INDEX($BW$2:$BW$1000,MATCH(SMALL($CD$2:$CD$1000,ROWS($CF$2:CF592)+$CC$1001),$CD$2:$CD$1000,0)),"")</f>
        <v/>
      </c>
      <c r="CL592" s="18" t="str">
        <f t="shared" si="370"/>
        <v/>
      </c>
      <c r="CM592" s="9" t="str">
        <f t="shared" si="371"/>
        <v/>
      </c>
      <c r="CN592" s="9" t="str">
        <f t="shared" si="372"/>
        <v/>
      </c>
      <c r="CO592" s="9" t="str">
        <f t="shared" si="373"/>
        <v/>
      </c>
      <c r="CP592" s="9" t="str">
        <f>IF(CO592="","",MAX(CP$1:CP591)+1)</f>
        <v/>
      </c>
      <c r="CQ592" s="9" t="str">
        <f t="shared" si="374"/>
        <v/>
      </c>
      <c r="CR592" s="9" t="str">
        <f t="shared" si="375"/>
        <v/>
      </c>
      <c r="CS592" s="9" t="str">
        <f t="shared" si="376"/>
        <v/>
      </c>
      <c r="CU592" s="9" t="str">
        <f t="shared" si="377"/>
        <v/>
      </c>
      <c r="CV592" s="9" t="str">
        <f t="shared" si="378"/>
        <v/>
      </c>
      <c r="CW592" s="9" t="str">
        <f t="shared" si="379"/>
        <v/>
      </c>
      <c r="CX592" s="9" t="str">
        <f>IF(CW592="","",MAX(CX$1:CX591)+1)</f>
        <v/>
      </c>
      <c r="CZ592" s="9" t="str">
        <f t="shared" si="380"/>
        <v/>
      </c>
      <c r="DA592" s="9" t="str">
        <f t="shared" si="381"/>
        <v/>
      </c>
      <c r="DB592" s="9" t="str">
        <f t="shared" si="382"/>
        <v/>
      </c>
      <c r="DG592" s="9" t="s">
        <v>670</v>
      </c>
      <c r="DH592" s="9" t="str">
        <f t="shared" si="383"/>
        <v/>
      </c>
      <c r="DI592" s="9" t="str">
        <f t="shared" si="384"/>
        <v/>
      </c>
      <c r="DJ592" s="9" t="str">
        <f t="shared" si="385"/>
        <v/>
      </c>
      <c r="DK592" s="9" t="str">
        <f t="shared" si="386"/>
        <v/>
      </c>
      <c r="DL592" s="9" t="str">
        <f>IF(DK592="","",MAX(DL$1:DL591)+1)</f>
        <v/>
      </c>
      <c r="DM592" s="9" t="str">
        <f t="shared" si="387"/>
        <v/>
      </c>
      <c r="DN592" s="9" t="str">
        <f t="shared" si="388"/>
        <v/>
      </c>
      <c r="DO592" s="9" t="str">
        <f t="shared" si="389"/>
        <v/>
      </c>
    </row>
    <row r="593" spans="21:119" ht="16.2" thickBot="1">
      <c r="U593" s="17" t="b">
        <f t="shared" si="352"/>
        <v>0</v>
      </c>
      <c r="V593" s="9" t="str">
        <f t="shared" si="353"/>
        <v/>
      </c>
      <c r="W593" s="9" t="str">
        <f t="shared" si="354"/>
        <v/>
      </c>
      <c r="X593" s="9" t="str">
        <f t="shared" si="351"/>
        <v/>
      </c>
      <c r="BC593" s="9" t="str">
        <f>IF(V593="","",MAX(BC$1:BC592)+1)</f>
        <v/>
      </c>
      <c r="BD593" s="9" t="str">
        <f>IFERROR(INDEX('Paste Peptide Data'!$V$2:$V$30000,MATCH(ROW()-ROW($D$1),'Paste Peptide Data'!$BC$2:$BC$30000,0)),"")</f>
        <v/>
      </c>
      <c r="BE593" s="9" t="str">
        <f>IFERROR(INDEX('Paste Peptide Data'!$W$2:$W$30000,MATCH(ROW()-ROW($D$1),'Paste Peptide Data'!$BC$2:$BC$30000,0)),"")</f>
        <v/>
      </c>
      <c r="BF593" s="9" t="str">
        <f>IFERROR(INDEX('Paste Peptide Data'!$X$2:$X$30000,MATCH(ROW()-ROW($D$1),'Paste Peptide Data'!$BC$2:$BC$30000,0)),"")</f>
        <v/>
      </c>
      <c r="BH593" s="19">
        <f>COUNTIF( BF$2:BF593, BF593 )</f>
        <v>592</v>
      </c>
      <c r="BJ593" s="9" t="str">
        <f t="shared" si="355"/>
        <v/>
      </c>
      <c r="BK593" s="9" t="str">
        <f>IF(BJ593="","",MAX(BK$1:BK592)+1)</f>
        <v/>
      </c>
      <c r="BL593" s="9" t="str">
        <f>IFERROR(INDEX('Paste Peptide Data'!$BD$2:$BD$30000,MATCH(ROW()-ROW($D$1),'Paste Peptide Data'!$BK$2:$BK$30000,0)),"")</f>
        <v/>
      </c>
      <c r="BM593" s="9" t="str">
        <f>IFERROR(INDEX('Paste Peptide Data'!$BE$2:$BE$30000,MATCH(ROW()-ROW($D$1),'Paste Peptide Data'!$BK$2:$BK$30000,0)),"")</f>
        <v/>
      </c>
      <c r="BN593" s="9" t="str">
        <f>IFERROR(INDEX('Paste Peptide Data'!$BF$2:$BF$30000,MATCH(ROW()-ROW($D$1),'Paste Peptide Data'!$BK$2:$BK$30000,0)),"")</f>
        <v/>
      </c>
      <c r="BP593" s="20">
        <f t="shared" si="356"/>
        <v>0</v>
      </c>
      <c r="BQ593" s="8">
        <f t="shared" si="357"/>
        <v>0.59099999999999997</v>
      </c>
      <c r="BR593" s="8">
        <f t="shared" si="358"/>
        <v>0.63</v>
      </c>
      <c r="BS593" s="8">
        <f t="shared" si="359"/>
        <v>548</v>
      </c>
      <c r="BT593" s="8"/>
      <c r="BU593" s="21" t="str">
        <f t="shared" si="360"/>
        <v/>
      </c>
      <c r="BV593" s="9" t="str">
        <f t="shared" si="361"/>
        <v/>
      </c>
      <c r="BW593" s="9" t="str">
        <f t="shared" si="362"/>
        <v/>
      </c>
      <c r="BX593" s="20">
        <f t="shared" si="363"/>
        <v>0</v>
      </c>
      <c r="BY593" s="8" t="str">
        <f t="shared" si="364"/>
        <v/>
      </c>
      <c r="BZ593" s="8" t="str">
        <f t="shared" si="365"/>
        <v/>
      </c>
      <c r="CA593" s="8">
        <f t="shared" si="366"/>
        <v>0</v>
      </c>
      <c r="CB593" s="20">
        <f t="shared" si="367"/>
        <v>0</v>
      </c>
      <c r="CC593" s="20">
        <f t="shared" si="368"/>
        <v>1</v>
      </c>
      <c r="CD593" s="20">
        <f t="shared" si="369"/>
        <v>999</v>
      </c>
      <c r="CF593" s="22" t="str">
        <f>IFERROR(INDEX($BU$2:$BU$1000,MATCH(SMALL($CD$2:$CD$1000,ROWS($CF$2:CF593)+$CC$1001),$CD$2:$CD$1000,0)),"")</f>
        <v/>
      </c>
      <c r="CG593" s="22" t="str">
        <f>IFERROR(INDEX($BV$2:$BV$1000,MATCH(SMALL($CD$2:$CD$1000,ROWS($CF$2:CF593)+$CC$1001),$CD$2:$CD$1000,0)),"")</f>
        <v/>
      </c>
      <c r="CH593" s="22" t="str">
        <f>IFERROR(INDEX($BW$2:$BW$1000,MATCH(SMALL($CD$2:$CD$1000,ROWS($CF$2:CF593)+$CC$1001),$CD$2:$CD$1000,0)),"")</f>
        <v/>
      </c>
      <c r="CL593" s="18" t="str">
        <f t="shared" si="370"/>
        <v/>
      </c>
      <c r="CM593" s="9" t="str">
        <f t="shared" si="371"/>
        <v/>
      </c>
      <c r="CN593" s="9" t="str">
        <f t="shared" si="372"/>
        <v/>
      </c>
      <c r="CO593" s="9" t="str">
        <f t="shared" si="373"/>
        <v/>
      </c>
      <c r="CP593" s="9" t="str">
        <f>IF(CO593="","",MAX(CP$1:CP592)+1)</f>
        <v/>
      </c>
      <c r="CQ593" s="9" t="str">
        <f t="shared" si="374"/>
        <v/>
      </c>
      <c r="CR593" s="9" t="str">
        <f t="shared" si="375"/>
        <v/>
      </c>
      <c r="CS593" s="9" t="str">
        <f t="shared" si="376"/>
        <v/>
      </c>
      <c r="CU593" s="9" t="str">
        <f t="shared" si="377"/>
        <v/>
      </c>
      <c r="CV593" s="9" t="str">
        <f t="shared" si="378"/>
        <v/>
      </c>
      <c r="CW593" s="9" t="str">
        <f t="shared" si="379"/>
        <v/>
      </c>
      <c r="CX593" s="9" t="str">
        <f>IF(CW593="","",MAX(CX$1:CX592)+1)</f>
        <v/>
      </c>
      <c r="CZ593" s="9" t="str">
        <f t="shared" si="380"/>
        <v/>
      </c>
      <c r="DA593" s="9" t="str">
        <f t="shared" si="381"/>
        <v/>
      </c>
      <c r="DB593" s="9" t="str">
        <f t="shared" si="382"/>
        <v/>
      </c>
      <c r="DG593" s="9" t="s">
        <v>671</v>
      </c>
      <c r="DH593" s="9" t="str">
        <f t="shared" si="383"/>
        <v/>
      </c>
      <c r="DI593" s="9" t="str">
        <f t="shared" si="384"/>
        <v/>
      </c>
      <c r="DJ593" s="9" t="str">
        <f t="shared" si="385"/>
        <v/>
      </c>
      <c r="DK593" s="9" t="str">
        <f t="shared" si="386"/>
        <v/>
      </c>
      <c r="DL593" s="9" t="str">
        <f>IF(DK593="","",MAX(DL$1:DL592)+1)</f>
        <v/>
      </c>
      <c r="DM593" s="9" t="str">
        <f t="shared" si="387"/>
        <v/>
      </c>
      <c r="DN593" s="9" t="str">
        <f t="shared" si="388"/>
        <v/>
      </c>
      <c r="DO593" s="9" t="str">
        <f t="shared" si="389"/>
        <v/>
      </c>
    </row>
    <row r="594" spans="21:119" ht="16.2" thickBot="1">
      <c r="U594" s="17" t="b">
        <f t="shared" si="352"/>
        <v>0</v>
      </c>
      <c r="V594" s="9" t="str">
        <f t="shared" si="353"/>
        <v/>
      </c>
      <c r="W594" s="9" t="str">
        <f t="shared" si="354"/>
        <v/>
      </c>
      <c r="X594" s="9" t="str">
        <f t="shared" si="351"/>
        <v/>
      </c>
      <c r="BC594" s="9" t="str">
        <f>IF(V594="","",MAX(BC$1:BC593)+1)</f>
        <v/>
      </c>
      <c r="BD594" s="9" t="str">
        <f>IFERROR(INDEX('Paste Peptide Data'!$V$2:$V$30000,MATCH(ROW()-ROW($D$1),'Paste Peptide Data'!$BC$2:$BC$30000,0)),"")</f>
        <v/>
      </c>
      <c r="BE594" s="9" t="str">
        <f>IFERROR(INDEX('Paste Peptide Data'!$W$2:$W$30000,MATCH(ROW()-ROW($D$1),'Paste Peptide Data'!$BC$2:$BC$30000,0)),"")</f>
        <v/>
      </c>
      <c r="BF594" s="9" t="str">
        <f>IFERROR(INDEX('Paste Peptide Data'!$X$2:$X$30000,MATCH(ROW()-ROW($D$1),'Paste Peptide Data'!$BC$2:$BC$30000,0)),"")</f>
        <v/>
      </c>
      <c r="BH594" s="19">
        <f>COUNTIF( BF$2:BF594, BF594 )</f>
        <v>593</v>
      </c>
      <c r="BJ594" s="9" t="str">
        <f t="shared" si="355"/>
        <v/>
      </c>
      <c r="BK594" s="9" t="str">
        <f>IF(BJ594="","",MAX(BK$1:BK593)+1)</f>
        <v/>
      </c>
      <c r="BL594" s="9" t="str">
        <f>IFERROR(INDEX('Paste Peptide Data'!$BD$2:$BD$30000,MATCH(ROW()-ROW($D$1),'Paste Peptide Data'!$BK$2:$BK$30000,0)),"")</f>
        <v/>
      </c>
      <c r="BM594" s="9" t="str">
        <f>IFERROR(INDEX('Paste Peptide Data'!$BE$2:$BE$30000,MATCH(ROW()-ROW($D$1),'Paste Peptide Data'!$BK$2:$BK$30000,0)),"")</f>
        <v/>
      </c>
      <c r="BN594" s="9" t="str">
        <f>IFERROR(INDEX('Paste Peptide Data'!$BF$2:$BF$30000,MATCH(ROW()-ROW($D$1),'Paste Peptide Data'!$BK$2:$BK$30000,0)),"")</f>
        <v/>
      </c>
      <c r="BP594" s="20">
        <f t="shared" si="356"/>
        <v>0</v>
      </c>
      <c r="BQ594" s="8">
        <f t="shared" si="357"/>
        <v>0.59199999999999997</v>
      </c>
      <c r="BR594" s="8">
        <f t="shared" si="358"/>
        <v>0.63100000000000001</v>
      </c>
      <c r="BS594" s="8">
        <f t="shared" si="359"/>
        <v>549</v>
      </c>
      <c r="BT594" s="8"/>
      <c r="BU594" s="21" t="str">
        <f t="shared" si="360"/>
        <v/>
      </c>
      <c r="BV594" s="9" t="str">
        <f t="shared" si="361"/>
        <v/>
      </c>
      <c r="BW594" s="9" t="str">
        <f t="shared" si="362"/>
        <v/>
      </c>
      <c r="BX594" s="20">
        <f t="shared" si="363"/>
        <v>0</v>
      </c>
      <c r="BY594" s="8" t="str">
        <f t="shared" si="364"/>
        <v/>
      </c>
      <c r="BZ594" s="8" t="str">
        <f t="shared" si="365"/>
        <v/>
      </c>
      <c r="CA594" s="8">
        <f t="shared" si="366"/>
        <v>0</v>
      </c>
      <c r="CB594" s="20">
        <f t="shared" si="367"/>
        <v>0</v>
      </c>
      <c r="CC594" s="20">
        <f t="shared" si="368"/>
        <v>1</v>
      </c>
      <c r="CD594" s="20">
        <f t="shared" si="369"/>
        <v>999</v>
      </c>
      <c r="CF594" s="22" t="str">
        <f>IFERROR(INDEX($BU$2:$BU$1000,MATCH(SMALL($CD$2:$CD$1000,ROWS($CF$2:CF594)+$CC$1001),$CD$2:$CD$1000,0)),"")</f>
        <v/>
      </c>
      <c r="CG594" s="22" t="str">
        <f>IFERROR(INDEX($BV$2:$BV$1000,MATCH(SMALL($CD$2:$CD$1000,ROWS($CF$2:CF594)+$CC$1001),$CD$2:$CD$1000,0)),"")</f>
        <v/>
      </c>
      <c r="CH594" s="22" t="str">
        <f>IFERROR(INDEX($BW$2:$BW$1000,MATCH(SMALL($CD$2:$CD$1000,ROWS($CF$2:CF594)+$CC$1001),$CD$2:$CD$1000,0)),"")</f>
        <v/>
      </c>
      <c r="CL594" s="18" t="str">
        <f t="shared" si="370"/>
        <v/>
      </c>
      <c r="CM594" s="9" t="str">
        <f t="shared" si="371"/>
        <v/>
      </c>
      <c r="CN594" s="9" t="str">
        <f t="shared" si="372"/>
        <v/>
      </c>
      <c r="CO594" s="9" t="str">
        <f t="shared" si="373"/>
        <v/>
      </c>
      <c r="CP594" s="9" t="str">
        <f>IF(CO594="","",MAX(CP$1:CP593)+1)</f>
        <v/>
      </c>
      <c r="CQ594" s="9" t="str">
        <f t="shared" si="374"/>
        <v/>
      </c>
      <c r="CR594" s="9" t="str">
        <f t="shared" si="375"/>
        <v/>
      </c>
      <c r="CS594" s="9" t="str">
        <f t="shared" si="376"/>
        <v/>
      </c>
      <c r="CU594" s="9" t="str">
        <f t="shared" si="377"/>
        <v/>
      </c>
      <c r="CV594" s="9" t="str">
        <f t="shared" si="378"/>
        <v/>
      </c>
      <c r="CW594" s="9" t="str">
        <f t="shared" si="379"/>
        <v/>
      </c>
      <c r="CX594" s="9" t="str">
        <f>IF(CW594="","",MAX(CX$1:CX593)+1)</f>
        <v/>
      </c>
      <c r="CZ594" s="9" t="str">
        <f t="shared" si="380"/>
        <v/>
      </c>
      <c r="DA594" s="9" t="str">
        <f t="shared" si="381"/>
        <v/>
      </c>
      <c r="DB594" s="9" t="str">
        <f t="shared" si="382"/>
        <v/>
      </c>
      <c r="DG594" s="9" t="s">
        <v>1189</v>
      </c>
      <c r="DH594" s="9" t="str">
        <f t="shared" si="383"/>
        <v/>
      </c>
      <c r="DI594" s="9" t="str">
        <f t="shared" si="384"/>
        <v/>
      </c>
      <c r="DJ594" s="9" t="str">
        <f t="shared" si="385"/>
        <v/>
      </c>
      <c r="DK594" s="9" t="str">
        <f t="shared" si="386"/>
        <v/>
      </c>
      <c r="DL594" s="9" t="str">
        <f>IF(DK594="","",MAX(DL$1:DL593)+1)</f>
        <v/>
      </c>
      <c r="DM594" s="9" t="str">
        <f t="shared" si="387"/>
        <v/>
      </c>
      <c r="DN594" s="9" t="str">
        <f t="shared" si="388"/>
        <v/>
      </c>
      <c r="DO594" s="9" t="str">
        <f t="shared" si="389"/>
        <v/>
      </c>
    </row>
    <row r="595" spans="21:119" ht="16.2" thickBot="1">
      <c r="U595" s="17" t="b">
        <f t="shared" si="352"/>
        <v>0</v>
      </c>
      <c r="V595" s="9" t="str">
        <f t="shared" si="353"/>
        <v/>
      </c>
      <c r="W595" s="9" t="str">
        <f t="shared" si="354"/>
        <v/>
      </c>
      <c r="X595" s="9" t="str">
        <f t="shared" si="351"/>
        <v/>
      </c>
      <c r="BC595" s="9" t="str">
        <f>IF(V595="","",MAX(BC$1:BC594)+1)</f>
        <v/>
      </c>
      <c r="BD595" s="9" t="str">
        <f>IFERROR(INDEX('Paste Peptide Data'!$V$2:$V$30000,MATCH(ROW()-ROW($D$1),'Paste Peptide Data'!$BC$2:$BC$30000,0)),"")</f>
        <v/>
      </c>
      <c r="BE595" s="9" t="str">
        <f>IFERROR(INDEX('Paste Peptide Data'!$W$2:$W$30000,MATCH(ROW()-ROW($D$1),'Paste Peptide Data'!$BC$2:$BC$30000,0)),"")</f>
        <v/>
      </c>
      <c r="BF595" s="9" t="str">
        <f>IFERROR(INDEX('Paste Peptide Data'!$X$2:$X$30000,MATCH(ROW()-ROW($D$1),'Paste Peptide Data'!$BC$2:$BC$30000,0)),"")</f>
        <v/>
      </c>
      <c r="BH595" s="19">
        <f>COUNTIF( BF$2:BF595, BF595 )</f>
        <v>594</v>
      </c>
      <c r="BJ595" s="9" t="str">
        <f t="shared" si="355"/>
        <v/>
      </c>
      <c r="BK595" s="9" t="str">
        <f>IF(BJ595="","",MAX(BK$1:BK594)+1)</f>
        <v/>
      </c>
      <c r="BL595" s="9" t="str">
        <f>IFERROR(INDEX('Paste Peptide Data'!$BD$2:$BD$30000,MATCH(ROW()-ROW($D$1),'Paste Peptide Data'!$BK$2:$BK$30000,0)),"")</f>
        <v/>
      </c>
      <c r="BM595" s="9" t="str">
        <f>IFERROR(INDEX('Paste Peptide Data'!$BE$2:$BE$30000,MATCH(ROW()-ROW($D$1),'Paste Peptide Data'!$BK$2:$BK$30000,0)),"")</f>
        <v/>
      </c>
      <c r="BN595" s="9" t="str">
        <f>IFERROR(INDEX('Paste Peptide Data'!$BF$2:$BF$30000,MATCH(ROW()-ROW($D$1),'Paste Peptide Data'!$BK$2:$BK$30000,0)),"")</f>
        <v/>
      </c>
      <c r="BP595" s="20">
        <f t="shared" si="356"/>
        <v>0</v>
      </c>
      <c r="BQ595" s="8">
        <f t="shared" si="357"/>
        <v>0.59299999999999997</v>
      </c>
      <c r="BR595" s="8">
        <f t="shared" si="358"/>
        <v>0.63200000000000001</v>
      </c>
      <c r="BS595" s="8">
        <f t="shared" si="359"/>
        <v>550</v>
      </c>
      <c r="BT595" s="8"/>
      <c r="BU595" s="21" t="str">
        <f t="shared" si="360"/>
        <v/>
      </c>
      <c r="BV595" s="9" t="str">
        <f t="shared" si="361"/>
        <v/>
      </c>
      <c r="BW595" s="9" t="str">
        <f t="shared" si="362"/>
        <v/>
      </c>
      <c r="BX595" s="20">
        <f t="shared" si="363"/>
        <v>0</v>
      </c>
      <c r="BY595" s="8" t="str">
        <f t="shared" si="364"/>
        <v/>
      </c>
      <c r="BZ595" s="8" t="str">
        <f t="shared" si="365"/>
        <v/>
      </c>
      <c r="CA595" s="8">
        <f t="shared" si="366"/>
        <v>0</v>
      </c>
      <c r="CB595" s="20">
        <f t="shared" si="367"/>
        <v>0</v>
      </c>
      <c r="CC595" s="20">
        <f t="shared" si="368"/>
        <v>1</v>
      </c>
      <c r="CD595" s="20">
        <f t="shared" si="369"/>
        <v>999</v>
      </c>
      <c r="CF595" s="22" t="str">
        <f>IFERROR(INDEX($BU$2:$BU$1000,MATCH(SMALL($CD$2:$CD$1000,ROWS($CF$2:CF595)+$CC$1001),$CD$2:$CD$1000,0)),"")</f>
        <v/>
      </c>
      <c r="CG595" s="22" t="str">
        <f>IFERROR(INDEX($BV$2:$BV$1000,MATCH(SMALL($CD$2:$CD$1000,ROWS($CF$2:CF595)+$CC$1001),$CD$2:$CD$1000,0)),"")</f>
        <v/>
      </c>
      <c r="CH595" s="22" t="str">
        <f>IFERROR(INDEX($BW$2:$BW$1000,MATCH(SMALL($CD$2:$CD$1000,ROWS($CF$2:CF595)+$CC$1001),$CD$2:$CD$1000,0)),"")</f>
        <v/>
      </c>
      <c r="CL595" s="18" t="str">
        <f t="shared" si="370"/>
        <v/>
      </c>
      <c r="CM595" s="9" t="str">
        <f t="shared" si="371"/>
        <v/>
      </c>
      <c r="CN595" s="9" t="str">
        <f t="shared" si="372"/>
        <v/>
      </c>
      <c r="CO595" s="9" t="str">
        <f t="shared" si="373"/>
        <v/>
      </c>
      <c r="CP595" s="9" t="str">
        <f>IF(CO595="","",MAX(CP$1:CP594)+1)</f>
        <v/>
      </c>
      <c r="CQ595" s="9" t="str">
        <f t="shared" si="374"/>
        <v/>
      </c>
      <c r="CR595" s="9" t="str">
        <f t="shared" si="375"/>
        <v/>
      </c>
      <c r="CS595" s="9" t="str">
        <f t="shared" si="376"/>
        <v/>
      </c>
      <c r="CU595" s="9" t="str">
        <f t="shared" si="377"/>
        <v/>
      </c>
      <c r="CV595" s="9" t="str">
        <f t="shared" si="378"/>
        <v/>
      </c>
      <c r="CW595" s="9" t="str">
        <f t="shared" si="379"/>
        <v/>
      </c>
      <c r="CX595" s="9" t="str">
        <f>IF(CW595="","",MAX(CX$1:CX594)+1)</f>
        <v/>
      </c>
      <c r="CZ595" s="9" t="str">
        <f t="shared" si="380"/>
        <v/>
      </c>
      <c r="DA595" s="9" t="str">
        <f t="shared" si="381"/>
        <v/>
      </c>
      <c r="DB595" s="9" t="str">
        <f t="shared" si="382"/>
        <v/>
      </c>
      <c r="DG595" s="9" t="s">
        <v>1190</v>
      </c>
      <c r="DH595" s="9" t="str">
        <f t="shared" si="383"/>
        <v/>
      </c>
      <c r="DI595" s="9" t="str">
        <f t="shared" si="384"/>
        <v/>
      </c>
      <c r="DJ595" s="9" t="str">
        <f t="shared" si="385"/>
        <v/>
      </c>
      <c r="DK595" s="9" t="str">
        <f t="shared" si="386"/>
        <v/>
      </c>
      <c r="DL595" s="9" t="str">
        <f>IF(DK595="","",MAX(DL$1:DL594)+1)</f>
        <v/>
      </c>
      <c r="DM595" s="9" t="str">
        <f t="shared" si="387"/>
        <v/>
      </c>
      <c r="DN595" s="9" t="str">
        <f t="shared" si="388"/>
        <v/>
      </c>
      <c r="DO595" s="9" t="str">
        <f t="shared" si="389"/>
        <v/>
      </c>
    </row>
    <row r="596" spans="21:119" ht="16.2" thickBot="1">
      <c r="U596" s="17" t="b">
        <f t="shared" si="352"/>
        <v>0</v>
      </c>
      <c r="V596" s="9" t="str">
        <f t="shared" si="353"/>
        <v/>
      </c>
      <c r="W596" s="9" t="str">
        <f t="shared" si="354"/>
        <v/>
      </c>
      <c r="X596" s="9" t="str">
        <f t="shared" si="351"/>
        <v/>
      </c>
      <c r="BC596" s="9" t="str">
        <f>IF(V596="","",MAX(BC$1:BC595)+1)</f>
        <v/>
      </c>
      <c r="BD596" s="9" t="str">
        <f>IFERROR(INDEX('Paste Peptide Data'!$V$2:$V$30000,MATCH(ROW()-ROW($D$1),'Paste Peptide Data'!$BC$2:$BC$30000,0)),"")</f>
        <v/>
      </c>
      <c r="BE596" s="9" t="str">
        <f>IFERROR(INDEX('Paste Peptide Data'!$W$2:$W$30000,MATCH(ROW()-ROW($D$1),'Paste Peptide Data'!$BC$2:$BC$30000,0)),"")</f>
        <v/>
      </c>
      <c r="BF596" s="9" t="str">
        <f>IFERROR(INDEX('Paste Peptide Data'!$X$2:$X$30000,MATCH(ROW()-ROW($D$1),'Paste Peptide Data'!$BC$2:$BC$30000,0)),"")</f>
        <v/>
      </c>
      <c r="BH596" s="19">
        <f>COUNTIF( BF$2:BF596, BF596 )</f>
        <v>595</v>
      </c>
      <c r="BJ596" s="9" t="str">
        <f t="shared" si="355"/>
        <v/>
      </c>
      <c r="BK596" s="9" t="str">
        <f>IF(BJ596="","",MAX(BK$1:BK595)+1)</f>
        <v/>
      </c>
      <c r="BL596" s="9" t="str">
        <f>IFERROR(INDEX('Paste Peptide Data'!$BD$2:$BD$30000,MATCH(ROW()-ROW($D$1),'Paste Peptide Data'!$BK$2:$BK$30000,0)),"")</f>
        <v/>
      </c>
      <c r="BM596" s="9" t="str">
        <f>IFERROR(INDEX('Paste Peptide Data'!$BE$2:$BE$30000,MATCH(ROW()-ROW($D$1),'Paste Peptide Data'!$BK$2:$BK$30000,0)),"")</f>
        <v/>
      </c>
      <c r="BN596" s="9" t="str">
        <f>IFERROR(INDEX('Paste Peptide Data'!$BF$2:$BF$30000,MATCH(ROW()-ROW($D$1),'Paste Peptide Data'!$BK$2:$BK$30000,0)),"")</f>
        <v/>
      </c>
      <c r="BP596" s="20">
        <f t="shared" si="356"/>
        <v>0</v>
      </c>
      <c r="BQ596" s="8">
        <f t="shared" si="357"/>
        <v>0.59399999999999997</v>
      </c>
      <c r="BR596" s="8">
        <f t="shared" si="358"/>
        <v>0.63300000000000001</v>
      </c>
      <c r="BS596" s="8">
        <f t="shared" si="359"/>
        <v>551</v>
      </c>
      <c r="BT596" s="8"/>
      <c r="BU596" s="21" t="str">
        <f t="shared" si="360"/>
        <v/>
      </c>
      <c r="BV596" s="9" t="str">
        <f t="shared" si="361"/>
        <v/>
      </c>
      <c r="BW596" s="9" t="str">
        <f t="shared" si="362"/>
        <v/>
      </c>
      <c r="BX596" s="20">
        <f t="shared" si="363"/>
        <v>0</v>
      </c>
      <c r="BY596" s="8" t="str">
        <f t="shared" si="364"/>
        <v/>
      </c>
      <c r="BZ596" s="8" t="str">
        <f t="shared" si="365"/>
        <v/>
      </c>
      <c r="CA596" s="8">
        <f t="shared" si="366"/>
        <v>0</v>
      </c>
      <c r="CB596" s="20">
        <f t="shared" si="367"/>
        <v>0</v>
      </c>
      <c r="CC596" s="20">
        <f t="shared" si="368"/>
        <v>1</v>
      </c>
      <c r="CD596" s="20">
        <f t="shared" si="369"/>
        <v>999</v>
      </c>
      <c r="CF596" s="22" t="str">
        <f>IFERROR(INDEX($BU$2:$BU$1000,MATCH(SMALL($CD$2:$CD$1000,ROWS($CF$2:CF596)+$CC$1001),$CD$2:$CD$1000,0)),"")</f>
        <v/>
      </c>
      <c r="CG596" s="22" t="str">
        <f>IFERROR(INDEX($BV$2:$BV$1000,MATCH(SMALL($CD$2:$CD$1000,ROWS($CF$2:CF596)+$CC$1001),$CD$2:$CD$1000,0)),"")</f>
        <v/>
      </c>
      <c r="CH596" s="22" t="str">
        <f>IFERROR(INDEX($BW$2:$BW$1000,MATCH(SMALL($CD$2:$CD$1000,ROWS($CF$2:CF596)+$CC$1001),$CD$2:$CD$1000,0)),"")</f>
        <v/>
      </c>
      <c r="CL596" s="18" t="str">
        <f t="shared" si="370"/>
        <v/>
      </c>
      <c r="CM596" s="9" t="str">
        <f t="shared" si="371"/>
        <v/>
      </c>
      <c r="CN596" s="9" t="str">
        <f t="shared" si="372"/>
        <v/>
      </c>
      <c r="CO596" s="9" t="str">
        <f t="shared" si="373"/>
        <v/>
      </c>
      <c r="CP596" s="9" t="str">
        <f>IF(CO596="","",MAX(CP$1:CP595)+1)</f>
        <v/>
      </c>
      <c r="CQ596" s="9" t="str">
        <f t="shared" si="374"/>
        <v/>
      </c>
      <c r="CR596" s="9" t="str">
        <f t="shared" si="375"/>
        <v/>
      </c>
      <c r="CS596" s="9" t="str">
        <f t="shared" si="376"/>
        <v/>
      </c>
      <c r="CU596" s="9" t="str">
        <f t="shared" si="377"/>
        <v/>
      </c>
      <c r="CV596" s="9" t="str">
        <f t="shared" si="378"/>
        <v/>
      </c>
      <c r="CW596" s="9" t="str">
        <f t="shared" si="379"/>
        <v/>
      </c>
      <c r="CX596" s="9" t="str">
        <f>IF(CW596="","",MAX(CX$1:CX595)+1)</f>
        <v/>
      </c>
      <c r="CZ596" s="9" t="str">
        <f t="shared" si="380"/>
        <v/>
      </c>
      <c r="DA596" s="9" t="str">
        <f t="shared" si="381"/>
        <v/>
      </c>
      <c r="DB596" s="9" t="str">
        <f t="shared" si="382"/>
        <v/>
      </c>
      <c r="DG596" s="9" t="s">
        <v>1191</v>
      </c>
      <c r="DH596" s="9" t="str">
        <f t="shared" si="383"/>
        <v/>
      </c>
      <c r="DI596" s="9" t="str">
        <f t="shared" si="384"/>
        <v/>
      </c>
      <c r="DJ596" s="9" t="str">
        <f t="shared" si="385"/>
        <v/>
      </c>
      <c r="DK596" s="9" t="str">
        <f t="shared" si="386"/>
        <v/>
      </c>
      <c r="DL596" s="9" t="str">
        <f>IF(DK596="","",MAX(DL$1:DL595)+1)</f>
        <v/>
      </c>
      <c r="DM596" s="9" t="str">
        <f t="shared" si="387"/>
        <v/>
      </c>
      <c r="DN596" s="9" t="str">
        <f t="shared" si="388"/>
        <v/>
      </c>
      <c r="DO596" s="9" t="str">
        <f t="shared" si="389"/>
        <v/>
      </c>
    </row>
    <row r="597" spans="21:119" ht="16.2" thickBot="1">
      <c r="U597" s="17" t="b">
        <f t="shared" si="352"/>
        <v>0</v>
      </c>
      <c r="V597" s="9" t="str">
        <f t="shared" si="353"/>
        <v/>
      </c>
      <c r="W597" s="9" t="str">
        <f t="shared" si="354"/>
        <v/>
      </c>
      <c r="X597" s="9" t="str">
        <f t="shared" si="351"/>
        <v/>
      </c>
      <c r="BC597" s="9" t="str">
        <f>IF(V597="","",MAX(BC$1:BC596)+1)</f>
        <v/>
      </c>
      <c r="BD597" s="9" t="str">
        <f>IFERROR(INDEX('Paste Peptide Data'!$V$2:$V$30000,MATCH(ROW()-ROW($D$1),'Paste Peptide Data'!$BC$2:$BC$30000,0)),"")</f>
        <v/>
      </c>
      <c r="BE597" s="9" t="str">
        <f>IFERROR(INDEX('Paste Peptide Data'!$W$2:$W$30000,MATCH(ROW()-ROW($D$1),'Paste Peptide Data'!$BC$2:$BC$30000,0)),"")</f>
        <v/>
      </c>
      <c r="BF597" s="9" t="str">
        <f>IFERROR(INDEX('Paste Peptide Data'!$X$2:$X$30000,MATCH(ROW()-ROW($D$1),'Paste Peptide Data'!$BC$2:$BC$30000,0)),"")</f>
        <v/>
      </c>
      <c r="BH597" s="19">
        <f>COUNTIF( BF$2:BF597, BF597 )</f>
        <v>596</v>
      </c>
      <c r="BJ597" s="9" t="str">
        <f t="shared" si="355"/>
        <v/>
      </c>
      <c r="BK597" s="9" t="str">
        <f>IF(BJ597="","",MAX(BK$1:BK596)+1)</f>
        <v/>
      </c>
      <c r="BL597" s="9" t="str">
        <f>IFERROR(INDEX('Paste Peptide Data'!$BD$2:$BD$30000,MATCH(ROW()-ROW($D$1),'Paste Peptide Data'!$BK$2:$BK$30000,0)),"")</f>
        <v/>
      </c>
      <c r="BM597" s="9" t="str">
        <f>IFERROR(INDEX('Paste Peptide Data'!$BE$2:$BE$30000,MATCH(ROW()-ROW($D$1),'Paste Peptide Data'!$BK$2:$BK$30000,0)),"")</f>
        <v/>
      </c>
      <c r="BN597" s="9" t="str">
        <f>IFERROR(INDEX('Paste Peptide Data'!$BF$2:$BF$30000,MATCH(ROW()-ROW($D$1),'Paste Peptide Data'!$BK$2:$BK$30000,0)),"")</f>
        <v/>
      </c>
      <c r="BP597" s="20">
        <f t="shared" si="356"/>
        <v>0</v>
      </c>
      <c r="BQ597" s="8">
        <f t="shared" si="357"/>
        <v>0.59499999999999997</v>
      </c>
      <c r="BR597" s="8">
        <f t="shared" si="358"/>
        <v>0.63400000000000001</v>
      </c>
      <c r="BS597" s="8">
        <f t="shared" si="359"/>
        <v>552</v>
      </c>
      <c r="BT597" s="8"/>
      <c r="BU597" s="21" t="str">
        <f t="shared" si="360"/>
        <v/>
      </c>
      <c r="BV597" s="9" t="str">
        <f t="shared" si="361"/>
        <v/>
      </c>
      <c r="BW597" s="9" t="str">
        <f t="shared" si="362"/>
        <v/>
      </c>
      <c r="BX597" s="20">
        <f t="shared" si="363"/>
        <v>0</v>
      </c>
      <c r="BY597" s="8" t="str">
        <f t="shared" si="364"/>
        <v/>
      </c>
      <c r="BZ597" s="8" t="str">
        <f t="shared" si="365"/>
        <v/>
      </c>
      <c r="CA597" s="8">
        <f t="shared" si="366"/>
        <v>0</v>
      </c>
      <c r="CB597" s="20">
        <f t="shared" si="367"/>
        <v>0</v>
      </c>
      <c r="CC597" s="20">
        <f t="shared" si="368"/>
        <v>1</v>
      </c>
      <c r="CD597" s="20">
        <f t="shared" si="369"/>
        <v>999</v>
      </c>
      <c r="CF597" s="22" t="str">
        <f>IFERROR(INDEX($BU$2:$BU$1000,MATCH(SMALL($CD$2:$CD$1000,ROWS($CF$2:CF597)+$CC$1001),$CD$2:$CD$1000,0)),"")</f>
        <v/>
      </c>
      <c r="CG597" s="22" t="str">
        <f>IFERROR(INDEX($BV$2:$BV$1000,MATCH(SMALL($CD$2:$CD$1000,ROWS($CF$2:CF597)+$CC$1001),$CD$2:$CD$1000,0)),"")</f>
        <v/>
      </c>
      <c r="CH597" s="22" t="str">
        <f>IFERROR(INDEX($BW$2:$BW$1000,MATCH(SMALL($CD$2:$CD$1000,ROWS($CF$2:CF597)+$CC$1001),$CD$2:$CD$1000,0)),"")</f>
        <v/>
      </c>
      <c r="CL597" s="18" t="str">
        <f t="shared" si="370"/>
        <v/>
      </c>
      <c r="CM597" s="9" t="str">
        <f t="shared" si="371"/>
        <v/>
      </c>
      <c r="CN597" s="9" t="str">
        <f t="shared" si="372"/>
        <v/>
      </c>
      <c r="CO597" s="9" t="str">
        <f t="shared" si="373"/>
        <v/>
      </c>
      <c r="CP597" s="9" t="str">
        <f>IF(CO597="","",MAX(CP$1:CP596)+1)</f>
        <v/>
      </c>
      <c r="CQ597" s="9" t="str">
        <f t="shared" si="374"/>
        <v/>
      </c>
      <c r="CR597" s="9" t="str">
        <f t="shared" si="375"/>
        <v/>
      </c>
      <c r="CS597" s="9" t="str">
        <f t="shared" si="376"/>
        <v/>
      </c>
      <c r="CU597" s="9" t="str">
        <f t="shared" si="377"/>
        <v/>
      </c>
      <c r="CV597" s="9" t="str">
        <f t="shared" si="378"/>
        <v/>
      </c>
      <c r="CW597" s="9" t="str">
        <f t="shared" si="379"/>
        <v/>
      </c>
      <c r="CX597" s="9" t="str">
        <f>IF(CW597="","",MAX(CX$1:CX596)+1)</f>
        <v/>
      </c>
      <c r="CZ597" s="9" t="str">
        <f t="shared" si="380"/>
        <v/>
      </c>
      <c r="DA597" s="9" t="str">
        <f t="shared" si="381"/>
        <v/>
      </c>
      <c r="DB597" s="9" t="str">
        <f t="shared" si="382"/>
        <v/>
      </c>
      <c r="DG597" s="9" t="s">
        <v>1192</v>
      </c>
      <c r="DH597" s="9" t="str">
        <f t="shared" si="383"/>
        <v/>
      </c>
      <c r="DI597" s="9" t="str">
        <f t="shared" si="384"/>
        <v/>
      </c>
      <c r="DJ597" s="9" t="str">
        <f t="shared" si="385"/>
        <v/>
      </c>
      <c r="DK597" s="9" t="str">
        <f t="shared" si="386"/>
        <v/>
      </c>
      <c r="DL597" s="9" t="str">
        <f>IF(DK597="","",MAX(DL$1:DL596)+1)</f>
        <v/>
      </c>
      <c r="DM597" s="9" t="str">
        <f t="shared" si="387"/>
        <v/>
      </c>
      <c r="DN597" s="9" t="str">
        <f t="shared" si="388"/>
        <v/>
      </c>
      <c r="DO597" s="9" t="str">
        <f t="shared" si="389"/>
        <v/>
      </c>
    </row>
    <row r="598" spans="21:119" ht="16.2" thickBot="1">
      <c r="U598" s="17" t="b">
        <f t="shared" si="352"/>
        <v>0</v>
      </c>
      <c r="V598" s="9" t="str">
        <f t="shared" si="353"/>
        <v/>
      </c>
      <c r="W598" s="9" t="str">
        <f t="shared" si="354"/>
        <v/>
      </c>
      <c r="X598" s="9" t="str">
        <f t="shared" si="351"/>
        <v/>
      </c>
      <c r="BC598" s="9" t="str">
        <f>IF(V598="","",MAX(BC$1:BC597)+1)</f>
        <v/>
      </c>
      <c r="BD598" s="9" t="str">
        <f>IFERROR(INDEX('Paste Peptide Data'!$V$2:$V$30000,MATCH(ROW()-ROW($D$1),'Paste Peptide Data'!$BC$2:$BC$30000,0)),"")</f>
        <v/>
      </c>
      <c r="BE598" s="9" t="str">
        <f>IFERROR(INDEX('Paste Peptide Data'!$W$2:$W$30000,MATCH(ROW()-ROW($D$1),'Paste Peptide Data'!$BC$2:$BC$30000,0)),"")</f>
        <v/>
      </c>
      <c r="BF598" s="9" t="str">
        <f>IFERROR(INDEX('Paste Peptide Data'!$X$2:$X$30000,MATCH(ROW()-ROW($D$1),'Paste Peptide Data'!$BC$2:$BC$30000,0)),"")</f>
        <v/>
      </c>
      <c r="BH598" s="19">
        <f>COUNTIF( BF$2:BF598, BF598 )</f>
        <v>597</v>
      </c>
      <c r="BJ598" s="9" t="str">
        <f t="shared" si="355"/>
        <v/>
      </c>
      <c r="BK598" s="9" t="str">
        <f>IF(BJ598="","",MAX(BK$1:BK597)+1)</f>
        <v/>
      </c>
      <c r="BL598" s="9" t="str">
        <f>IFERROR(INDEX('Paste Peptide Data'!$BD$2:$BD$30000,MATCH(ROW()-ROW($D$1),'Paste Peptide Data'!$BK$2:$BK$30000,0)),"")</f>
        <v/>
      </c>
      <c r="BM598" s="9" t="str">
        <f>IFERROR(INDEX('Paste Peptide Data'!$BE$2:$BE$30000,MATCH(ROW()-ROW($D$1),'Paste Peptide Data'!$BK$2:$BK$30000,0)),"")</f>
        <v/>
      </c>
      <c r="BN598" s="9" t="str">
        <f>IFERROR(INDEX('Paste Peptide Data'!$BF$2:$BF$30000,MATCH(ROW()-ROW($D$1),'Paste Peptide Data'!$BK$2:$BK$30000,0)),"")</f>
        <v/>
      </c>
      <c r="BP598" s="20">
        <f t="shared" si="356"/>
        <v>0</v>
      </c>
      <c r="BQ598" s="8">
        <f t="shared" si="357"/>
        <v>0.59599999999999997</v>
      </c>
      <c r="BR598" s="8">
        <f t="shared" si="358"/>
        <v>0.63500000000000001</v>
      </c>
      <c r="BS598" s="8">
        <f t="shared" si="359"/>
        <v>553</v>
      </c>
      <c r="BT598" s="8"/>
      <c r="BU598" s="21" t="str">
        <f t="shared" si="360"/>
        <v/>
      </c>
      <c r="BV598" s="9" t="str">
        <f t="shared" si="361"/>
        <v/>
      </c>
      <c r="BW598" s="9" t="str">
        <f t="shared" si="362"/>
        <v/>
      </c>
      <c r="BX598" s="20">
        <f t="shared" si="363"/>
        <v>0</v>
      </c>
      <c r="BY598" s="8" t="str">
        <f t="shared" si="364"/>
        <v/>
      </c>
      <c r="BZ598" s="8" t="str">
        <f t="shared" si="365"/>
        <v/>
      </c>
      <c r="CA598" s="8">
        <f t="shared" si="366"/>
        <v>0</v>
      </c>
      <c r="CB598" s="20">
        <f t="shared" si="367"/>
        <v>0</v>
      </c>
      <c r="CC598" s="20">
        <f t="shared" si="368"/>
        <v>1</v>
      </c>
      <c r="CD598" s="20">
        <f t="shared" si="369"/>
        <v>999</v>
      </c>
      <c r="CF598" s="22" t="str">
        <f>IFERROR(INDEX($BU$2:$BU$1000,MATCH(SMALL($CD$2:$CD$1000,ROWS($CF$2:CF598)+$CC$1001),$CD$2:$CD$1000,0)),"")</f>
        <v/>
      </c>
      <c r="CG598" s="22" t="str">
        <f>IFERROR(INDEX($BV$2:$BV$1000,MATCH(SMALL($CD$2:$CD$1000,ROWS($CF$2:CF598)+$CC$1001),$CD$2:$CD$1000,0)),"")</f>
        <v/>
      </c>
      <c r="CH598" s="22" t="str">
        <f>IFERROR(INDEX($BW$2:$BW$1000,MATCH(SMALL($CD$2:$CD$1000,ROWS($CF$2:CF598)+$CC$1001),$CD$2:$CD$1000,0)),"")</f>
        <v/>
      </c>
      <c r="CL598" s="18" t="str">
        <f t="shared" si="370"/>
        <v/>
      </c>
      <c r="CM598" s="9" t="str">
        <f t="shared" si="371"/>
        <v/>
      </c>
      <c r="CN598" s="9" t="str">
        <f t="shared" si="372"/>
        <v/>
      </c>
      <c r="CO598" s="9" t="str">
        <f t="shared" si="373"/>
        <v/>
      </c>
      <c r="CP598" s="9" t="str">
        <f>IF(CO598="","",MAX(CP$1:CP597)+1)</f>
        <v/>
      </c>
      <c r="CQ598" s="9" t="str">
        <f t="shared" si="374"/>
        <v/>
      </c>
      <c r="CR598" s="9" t="str">
        <f t="shared" si="375"/>
        <v/>
      </c>
      <c r="CS598" s="9" t="str">
        <f t="shared" si="376"/>
        <v/>
      </c>
      <c r="CU598" s="9" t="str">
        <f t="shared" si="377"/>
        <v/>
      </c>
      <c r="CV598" s="9" t="str">
        <f t="shared" si="378"/>
        <v/>
      </c>
      <c r="CW598" s="9" t="str">
        <f t="shared" si="379"/>
        <v/>
      </c>
      <c r="CX598" s="9" t="str">
        <f>IF(CW598="","",MAX(CX$1:CX597)+1)</f>
        <v/>
      </c>
      <c r="CZ598" s="9" t="str">
        <f t="shared" si="380"/>
        <v/>
      </c>
      <c r="DA598" s="9" t="str">
        <f t="shared" si="381"/>
        <v/>
      </c>
      <c r="DB598" s="9" t="str">
        <f t="shared" si="382"/>
        <v/>
      </c>
      <c r="DG598" s="9" t="s">
        <v>1193</v>
      </c>
      <c r="DH598" s="9" t="str">
        <f t="shared" si="383"/>
        <v/>
      </c>
      <c r="DI598" s="9" t="str">
        <f t="shared" si="384"/>
        <v/>
      </c>
      <c r="DJ598" s="9" t="str">
        <f t="shared" si="385"/>
        <v/>
      </c>
      <c r="DK598" s="9" t="str">
        <f t="shared" si="386"/>
        <v/>
      </c>
      <c r="DL598" s="9" t="str">
        <f>IF(DK598="","",MAX(DL$1:DL597)+1)</f>
        <v/>
      </c>
      <c r="DM598" s="9" t="str">
        <f t="shared" si="387"/>
        <v/>
      </c>
      <c r="DN598" s="9" t="str">
        <f t="shared" si="388"/>
        <v/>
      </c>
      <c r="DO598" s="9" t="str">
        <f t="shared" si="389"/>
        <v/>
      </c>
    </row>
    <row r="599" spans="21:119" ht="16.2" thickBot="1">
      <c r="U599" s="17" t="b">
        <f t="shared" si="352"/>
        <v>0</v>
      </c>
      <c r="V599" s="9" t="str">
        <f t="shared" si="353"/>
        <v/>
      </c>
      <c r="W599" s="9" t="str">
        <f t="shared" si="354"/>
        <v/>
      </c>
      <c r="X599" s="9" t="str">
        <f t="shared" si="351"/>
        <v/>
      </c>
      <c r="BC599" s="9" t="str">
        <f>IF(V599="","",MAX(BC$1:BC598)+1)</f>
        <v/>
      </c>
      <c r="BD599" s="9" t="str">
        <f>IFERROR(INDEX('Paste Peptide Data'!$V$2:$V$30000,MATCH(ROW()-ROW($D$1),'Paste Peptide Data'!$BC$2:$BC$30000,0)),"")</f>
        <v/>
      </c>
      <c r="BE599" s="9" t="str">
        <f>IFERROR(INDEX('Paste Peptide Data'!$W$2:$W$30000,MATCH(ROW()-ROW($D$1),'Paste Peptide Data'!$BC$2:$BC$30000,0)),"")</f>
        <v/>
      </c>
      <c r="BF599" s="9" t="str">
        <f>IFERROR(INDEX('Paste Peptide Data'!$X$2:$X$30000,MATCH(ROW()-ROW($D$1),'Paste Peptide Data'!$BC$2:$BC$30000,0)),"")</f>
        <v/>
      </c>
      <c r="BH599" s="19">
        <f>COUNTIF( BF$2:BF599, BF599 )</f>
        <v>598</v>
      </c>
      <c r="BJ599" s="9" t="str">
        <f t="shared" si="355"/>
        <v/>
      </c>
      <c r="BK599" s="9" t="str">
        <f>IF(BJ599="","",MAX(BK$1:BK598)+1)</f>
        <v/>
      </c>
      <c r="BL599" s="9" t="str">
        <f>IFERROR(INDEX('Paste Peptide Data'!$BD$2:$BD$30000,MATCH(ROW()-ROW($D$1),'Paste Peptide Data'!$BK$2:$BK$30000,0)),"")</f>
        <v/>
      </c>
      <c r="BM599" s="9" t="str">
        <f>IFERROR(INDEX('Paste Peptide Data'!$BE$2:$BE$30000,MATCH(ROW()-ROW($D$1),'Paste Peptide Data'!$BK$2:$BK$30000,0)),"")</f>
        <v/>
      </c>
      <c r="BN599" s="9" t="str">
        <f>IFERROR(INDEX('Paste Peptide Data'!$BF$2:$BF$30000,MATCH(ROW()-ROW($D$1),'Paste Peptide Data'!$BK$2:$BK$30000,0)),"")</f>
        <v/>
      </c>
      <c r="BP599" s="20">
        <f t="shared" si="356"/>
        <v>0</v>
      </c>
      <c r="BQ599" s="8">
        <f t="shared" si="357"/>
        <v>0.59699999999999998</v>
      </c>
      <c r="BR599" s="8">
        <f t="shared" si="358"/>
        <v>0.63600000000000001</v>
      </c>
      <c r="BS599" s="8">
        <f t="shared" si="359"/>
        <v>554</v>
      </c>
      <c r="BT599" s="8"/>
      <c r="BU599" s="21" t="str">
        <f t="shared" si="360"/>
        <v/>
      </c>
      <c r="BV599" s="9" t="str">
        <f t="shared" si="361"/>
        <v/>
      </c>
      <c r="BW599" s="9" t="str">
        <f t="shared" si="362"/>
        <v/>
      </c>
      <c r="BX599" s="20">
        <f t="shared" si="363"/>
        <v>0</v>
      </c>
      <c r="BY599" s="8" t="str">
        <f t="shared" si="364"/>
        <v/>
      </c>
      <c r="BZ599" s="8" t="str">
        <f t="shared" si="365"/>
        <v/>
      </c>
      <c r="CA599" s="8">
        <f t="shared" si="366"/>
        <v>0</v>
      </c>
      <c r="CB599" s="20">
        <f t="shared" si="367"/>
        <v>0</v>
      </c>
      <c r="CC599" s="20">
        <f t="shared" si="368"/>
        <v>1</v>
      </c>
      <c r="CD599" s="20">
        <f t="shared" si="369"/>
        <v>999</v>
      </c>
      <c r="CF599" s="22" t="str">
        <f>IFERROR(INDEX($BU$2:$BU$1000,MATCH(SMALL($CD$2:$CD$1000,ROWS($CF$2:CF599)+$CC$1001),$CD$2:$CD$1000,0)),"")</f>
        <v/>
      </c>
      <c r="CG599" s="22" t="str">
        <f>IFERROR(INDEX($BV$2:$BV$1000,MATCH(SMALL($CD$2:$CD$1000,ROWS($CF$2:CF599)+$CC$1001),$CD$2:$CD$1000,0)),"")</f>
        <v/>
      </c>
      <c r="CH599" s="22" t="str">
        <f>IFERROR(INDEX($BW$2:$BW$1000,MATCH(SMALL($CD$2:$CD$1000,ROWS($CF$2:CF599)+$CC$1001),$CD$2:$CD$1000,0)),"")</f>
        <v/>
      </c>
      <c r="CL599" s="18" t="str">
        <f t="shared" si="370"/>
        <v/>
      </c>
      <c r="CM599" s="9" t="str">
        <f t="shared" si="371"/>
        <v/>
      </c>
      <c r="CN599" s="9" t="str">
        <f t="shared" si="372"/>
        <v/>
      </c>
      <c r="CO599" s="9" t="str">
        <f t="shared" si="373"/>
        <v/>
      </c>
      <c r="CP599" s="9" t="str">
        <f>IF(CO599="","",MAX(CP$1:CP598)+1)</f>
        <v/>
      </c>
      <c r="CQ599" s="9" t="str">
        <f t="shared" si="374"/>
        <v/>
      </c>
      <c r="CR599" s="9" t="str">
        <f t="shared" si="375"/>
        <v/>
      </c>
      <c r="CS599" s="9" t="str">
        <f t="shared" si="376"/>
        <v/>
      </c>
      <c r="CU599" s="9" t="str">
        <f t="shared" si="377"/>
        <v/>
      </c>
      <c r="CV599" s="9" t="str">
        <f t="shared" si="378"/>
        <v/>
      </c>
      <c r="CW599" s="9" t="str">
        <f t="shared" si="379"/>
        <v/>
      </c>
      <c r="CX599" s="9" t="str">
        <f>IF(CW599="","",MAX(CX$1:CX598)+1)</f>
        <v/>
      </c>
      <c r="CZ599" s="9" t="str">
        <f t="shared" si="380"/>
        <v/>
      </c>
      <c r="DA599" s="9" t="str">
        <f t="shared" si="381"/>
        <v/>
      </c>
      <c r="DB599" s="9" t="str">
        <f t="shared" si="382"/>
        <v/>
      </c>
      <c r="DG599" s="9" t="s">
        <v>1194</v>
      </c>
      <c r="DH599" s="9" t="str">
        <f t="shared" si="383"/>
        <v/>
      </c>
      <c r="DI599" s="9" t="str">
        <f t="shared" si="384"/>
        <v/>
      </c>
      <c r="DJ599" s="9" t="str">
        <f t="shared" si="385"/>
        <v/>
      </c>
      <c r="DK599" s="9" t="str">
        <f t="shared" si="386"/>
        <v/>
      </c>
      <c r="DL599" s="9" t="str">
        <f>IF(DK599="","",MAX(DL$1:DL598)+1)</f>
        <v/>
      </c>
      <c r="DM599" s="9" t="str">
        <f t="shared" si="387"/>
        <v/>
      </c>
      <c r="DN599" s="9" t="str">
        <f t="shared" si="388"/>
        <v/>
      </c>
      <c r="DO599" s="9" t="str">
        <f t="shared" si="389"/>
        <v/>
      </c>
    </row>
    <row r="600" spans="21:119" ht="16.2" thickBot="1">
      <c r="U600" s="17" t="b">
        <f t="shared" si="352"/>
        <v>0</v>
      </c>
      <c r="V600" s="9" t="str">
        <f t="shared" si="353"/>
        <v/>
      </c>
      <c r="W600" s="9" t="str">
        <f t="shared" si="354"/>
        <v/>
      </c>
      <c r="X600" s="9" t="str">
        <f t="shared" si="351"/>
        <v/>
      </c>
      <c r="BC600" s="9" t="str">
        <f>IF(V600="","",MAX(BC$1:BC599)+1)</f>
        <v/>
      </c>
      <c r="BD600" s="9" t="str">
        <f>IFERROR(INDEX('Paste Peptide Data'!$V$2:$V$30000,MATCH(ROW()-ROW($D$1),'Paste Peptide Data'!$BC$2:$BC$30000,0)),"")</f>
        <v/>
      </c>
      <c r="BE600" s="9" t="str">
        <f>IFERROR(INDEX('Paste Peptide Data'!$W$2:$W$30000,MATCH(ROW()-ROW($D$1),'Paste Peptide Data'!$BC$2:$BC$30000,0)),"")</f>
        <v/>
      </c>
      <c r="BF600" s="9" t="str">
        <f>IFERROR(INDEX('Paste Peptide Data'!$X$2:$X$30000,MATCH(ROW()-ROW($D$1),'Paste Peptide Data'!$BC$2:$BC$30000,0)),"")</f>
        <v/>
      </c>
      <c r="BH600" s="19">
        <f>COUNTIF( BF$2:BF600, BF600 )</f>
        <v>599</v>
      </c>
      <c r="BJ600" s="9" t="str">
        <f t="shared" si="355"/>
        <v/>
      </c>
      <c r="BK600" s="9" t="str">
        <f>IF(BJ600="","",MAX(BK$1:BK599)+1)</f>
        <v/>
      </c>
      <c r="BL600" s="9" t="str">
        <f>IFERROR(INDEX('Paste Peptide Data'!$BD$2:$BD$30000,MATCH(ROW()-ROW($D$1),'Paste Peptide Data'!$BK$2:$BK$30000,0)),"")</f>
        <v/>
      </c>
      <c r="BM600" s="9" t="str">
        <f>IFERROR(INDEX('Paste Peptide Data'!$BE$2:$BE$30000,MATCH(ROW()-ROW($D$1),'Paste Peptide Data'!$BK$2:$BK$30000,0)),"")</f>
        <v/>
      </c>
      <c r="BN600" s="9" t="str">
        <f>IFERROR(INDEX('Paste Peptide Data'!$BF$2:$BF$30000,MATCH(ROW()-ROW($D$1),'Paste Peptide Data'!$BK$2:$BK$30000,0)),"")</f>
        <v/>
      </c>
      <c r="BP600" s="20">
        <f t="shared" si="356"/>
        <v>0</v>
      </c>
      <c r="BQ600" s="8">
        <f t="shared" si="357"/>
        <v>0.59799999999999998</v>
      </c>
      <c r="BR600" s="8">
        <f t="shared" si="358"/>
        <v>0.63700000000000001</v>
      </c>
      <c r="BS600" s="8">
        <f t="shared" si="359"/>
        <v>555</v>
      </c>
      <c r="BT600" s="8"/>
      <c r="BU600" s="21" t="str">
        <f t="shared" si="360"/>
        <v/>
      </c>
      <c r="BV600" s="9" t="str">
        <f t="shared" si="361"/>
        <v/>
      </c>
      <c r="BW600" s="9" t="str">
        <f t="shared" si="362"/>
        <v/>
      </c>
      <c r="BX600" s="20">
        <f t="shared" si="363"/>
        <v>0</v>
      </c>
      <c r="BY600" s="8" t="str">
        <f t="shared" si="364"/>
        <v/>
      </c>
      <c r="BZ600" s="8" t="str">
        <f t="shared" si="365"/>
        <v/>
      </c>
      <c r="CA600" s="8">
        <f t="shared" si="366"/>
        <v>0</v>
      </c>
      <c r="CB600" s="20">
        <f t="shared" si="367"/>
        <v>0</v>
      </c>
      <c r="CC600" s="20">
        <f t="shared" si="368"/>
        <v>1</v>
      </c>
      <c r="CD600" s="20">
        <f t="shared" si="369"/>
        <v>999</v>
      </c>
      <c r="CF600" s="22" t="str">
        <f>IFERROR(INDEX($BU$2:$BU$1000,MATCH(SMALL($CD$2:$CD$1000,ROWS($CF$2:CF600)+$CC$1001),$CD$2:$CD$1000,0)),"")</f>
        <v/>
      </c>
      <c r="CG600" s="22" t="str">
        <f>IFERROR(INDEX($BV$2:$BV$1000,MATCH(SMALL($CD$2:$CD$1000,ROWS($CF$2:CF600)+$CC$1001),$CD$2:$CD$1000,0)),"")</f>
        <v/>
      </c>
      <c r="CH600" s="22" t="str">
        <f>IFERROR(INDEX($BW$2:$BW$1000,MATCH(SMALL($CD$2:$CD$1000,ROWS($CF$2:CF600)+$CC$1001),$CD$2:$CD$1000,0)),"")</f>
        <v/>
      </c>
      <c r="CL600" s="18" t="str">
        <f t="shared" si="370"/>
        <v/>
      </c>
      <c r="CM600" s="9" t="str">
        <f t="shared" si="371"/>
        <v/>
      </c>
      <c r="CN600" s="9" t="str">
        <f t="shared" si="372"/>
        <v/>
      </c>
      <c r="CO600" s="9" t="str">
        <f t="shared" si="373"/>
        <v/>
      </c>
      <c r="CP600" s="9" t="str">
        <f>IF(CO600="","",MAX(CP$1:CP599)+1)</f>
        <v/>
      </c>
      <c r="CQ600" s="9" t="str">
        <f t="shared" si="374"/>
        <v/>
      </c>
      <c r="CR600" s="9" t="str">
        <f t="shared" si="375"/>
        <v/>
      </c>
      <c r="CS600" s="9" t="str">
        <f t="shared" si="376"/>
        <v/>
      </c>
      <c r="CU600" s="9" t="str">
        <f t="shared" si="377"/>
        <v/>
      </c>
      <c r="CV600" s="9" t="str">
        <f t="shared" si="378"/>
        <v/>
      </c>
      <c r="CW600" s="9" t="str">
        <f t="shared" si="379"/>
        <v/>
      </c>
      <c r="CX600" s="9" t="str">
        <f>IF(CW600="","",MAX(CX$1:CX599)+1)</f>
        <v/>
      </c>
      <c r="CZ600" s="9" t="str">
        <f t="shared" si="380"/>
        <v/>
      </c>
      <c r="DA600" s="9" t="str">
        <f t="shared" si="381"/>
        <v/>
      </c>
      <c r="DB600" s="9" t="str">
        <f t="shared" si="382"/>
        <v/>
      </c>
      <c r="DG600" s="9" t="s">
        <v>486</v>
      </c>
      <c r="DH600" s="9" t="str">
        <f t="shared" si="383"/>
        <v/>
      </c>
      <c r="DI600" s="9" t="str">
        <f t="shared" si="384"/>
        <v/>
      </c>
      <c r="DJ600" s="9" t="str">
        <f t="shared" si="385"/>
        <v/>
      </c>
      <c r="DK600" s="9" t="str">
        <f t="shared" si="386"/>
        <v/>
      </c>
      <c r="DL600" s="9" t="str">
        <f>IF(DK600="","",MAX(DL$1:DL599)+1)</f>
        <v/>
      </c>
      <c r="DM600" s="9" t="str">
        <f t="shared" si="387"/>
        <v/>
      </c>
      <c r="DN600" s="9" t="str">
        <f t="shared" si="388"/>
        <v/>
      </c>
      <c r="DO600" s="9" t="str">
        <f t="shared" si="389"/>
        <v/>
      </c>
    </row>
    <row r="601" spans="21:119" ht="16.2" thickBot="1">
      <c r="U601" s="17" t="b">
        <f t="shared" si="352"/>
        <v>0</v>
      </c>
      <c r="V601" s="9" t="str">
        <f t="shared" si="353"/>
        <v/>
      </c>
      <c r="W601" s="9" t="str">
        <f t="shared" si="354"/>
        <v/>
      </c>
      <c r="X601" s="9" t="str">
        <f t="shared" si="351"/>
        <v/>
      </c>
      <c r="BC601" s="9" t="str">
        <f>IF(V601="","",MAX(BC$1:BC600)+1)</f>
        <v/>
      </c>
      <c r="BD601" s="9" t="str">
        <f>IFERROR(INDEX('Paste Peptide Data'!$V$2:$V$30000,MATCH(ROW()-ROW($D$1),'Paste Peptide Data'!$BC$2:$BC$30000,0)),"")</f>
        <v/>
      </c>
      <c r="BE601" s="9" t="str">
        <f>IFERROR(INDEX('Paste Peptide Data'!$W$2:$W$30000,MATCH(ROW()-ROW($D$1),'Paste Peptide Data'!$BC$2:$BC$30000,0)),"")</f>
        <v/>
      </c>
      <c r="BF601" s="9" t="str">
        <f>IFERROR(INDEX('Paste Peptide Data'!$X$2:$X$30000,MATCH(ROW()-ROW($D$1),'Paste Peptide Data'!$BC$2:$BC$30000,0)),"")</f>
        <v/>
      </c>
      <c r="BH601" s="19">
        <f>COUNTIF( BF$2:BF601, BF601 )</f>
        <v>600</v>
      </c>
      <c r="BJ601" s="9" t="str">
        <f t="shared" si="355"/>
        <v/>
      </c>
      <c r="BK601" s="9" t="str">
        <f>IF(BJ601="","",MAX(BK$1:BK600)+1)</f>
        <v/>
      </c>
      <c r="BL601" s="9" t="str">
        <f>IFERROR(INDEX('Paste Peptide Data'!$BD$2:$BD$30000,MATCH(ROW()-ROW($D$1),'Paste Peptide Data'!$BK$2:$BK$30000,0)),"")</f>
        <v/>
      </c>
      <c r="BM601" s="9" t="str">
        <f>IFERROR(INDEX('Paste Peptide Data'!$BE$2:$BE$30000,MATCH(ROW()-ROW($D$1),'Paste Peptide Data'!$BK$2:$BK$30000,0)),"")</f>
        <v/>
      </c>
      <c r="BN601" s="9" t="str">
        <f>IFERROR(INDEX('Paste Peptide Data'!$BF$2:$BF$30000,MATCH(ROW()-ROW($D$1),'Paste Peptide Data'!$BK$2:$BK$30000,0)),"")</f>
        <v/>
      </c>
      <c r="BP601" s="20">
        <f t="shared" si="356"/>
        <v>0</v>
      </c>
      <c r="BQ601" s="8">
        <f t="shared" si="357"/>
        <v>0.59899999999999998</v>
      </c>
      <c r="BR601" s="8">
        <f t="shared" si="358"/>
        <v>0.63800000000000001</v>
      </c>
      <c r="BS601" s="8">
        <f t="shared" si="359"/>
        <v>556</v>
      </c>
      <c r="BT601" s="8"/>
      <c r="BU601" s="21" t="str">
        <f t="shared" si="360"/>
        <v/>
      </c>
      <c r="BV601" s="9" t="str">
        <f t="shared" si="361"/>
        <v/>
      </c>
      <c r="BW601" s="9" t="str">
        <f t="shared" si="362"/>
        <v/>
      </c>
      <c r="BX601" s="20">
        <f t="shared" si="363"/>
        <v>0</v>
      </c>
      <c r="BY601" s="8" t="str">
        <f t="shared" si="364"/>
        <v/>
      </c>
      <c r="BZ601" s="8" t="str">
        <f t="shared" si="365"/>
        <v/>
      </c>
      <c r="CA601" s="8">
        <f t="shared" si="366"/>
        <v>0</v>
      </c>
      <c r="CB601" s="20">
        <f t="shared" si="367"/>
        <v>0</v>
      </c>
      <c r="CC601" s="20">
        <f t="shared" si="368"/>
        <v>1</v>
      </c>
      <c r="CD601" s="20">
        <f t="shared" si="369"/>
        <v>999</v>
      </c>
      <c r="CF601" s="22" t="str">
        <f>IFERROR(INDEX($BU$2:$BU$1000,MATCH(SMALL($CD$2:$CD$1000,ROWS($CF$2:CF601)+$CC$1001),$CD$2:$CD$1000,0)),"")</f>
        <v/>
      </c>
      <c r="CG601" s="22" t="str">
        <f>IFERROR(INDEX($BV$2:$BV$1000,MATCH(SMALL($CD$2:$CD$1000,ROWS($CF$2:CF601)+$CC$1001),$CD$2:$CD$1000,0)),"")</f>
        <v/>
      </c>
      <c r="CH601" s="22" t="str">
        <f>IFERROR(INDEX($BW$2:$BW$1000,MATCH(SMALL($CD$2:$CD$1000,ROWS($CF$2:CF601)+$CC$1001),$CD$2:$CD$1000,0)),"")</f>
        <v/>
      </c>
      <c r="CL601" s="18" t="str">
        <f t="shared" si="370"/>
        <v/>
      </c>
      <c r="CM601" s="9" t="str">
        <f t="shared" si="371"/>
        <v/>
      </c>
      <c r="CN601" s="9" t="str">
        <f t="shared" si="372"/>
        <v/>
      </c>
      <c r="CO601" s="9" t="str">
        <f t="shared" si="373"/>
        <v/>
      </c>
      <c r="CP601" s="9" t="str">
        <f>IF(CO601="","",MAX(CP$1:CP600)+1)</f>
        <v/>
      </c>
      <c r="CQ601" s="9" t="str">
        <f t="shared" si="374"/>
        <v/>
      </c>
      <c r="CR601" s="9" t="str">
        <f t="shared" si="375"/>
        <v/>
      </c>
      <c r="CS601" s="9" t="str">
        <f t="shared" si="376"/>
        <v/>
      </c>
      <c r="CU601" s="9" t="str">
        <f t="shared" si="377"/>
        <v/>
      </c>
      <c r="CV601" s="9" t="str">
        <f t="shared" si="378"/>
        <v/>
      </c>
      <c r="CW601" s="9" t="str">
        <f t="shared" si="379"/>
        <v/>
      </c>
      <c r="CX601" s="9" t="str">
        <f>IF(CW601="","",MAX(CX$1:CX600)+1)</f>
        <v/>
      </c>
      <c r="CZ601" s="9" t="str">
        <f t="shared" si="380"/>
        <v/>
      </c>
      <c r="DA601" s="9" t="str">
        <f t="shared" si="381"/>
        <v/>
      </c>
      <c r="DB601" s="9" t="str">
        <f t="shared" si="382"/>
        <v/>
      </c>
      <c r="DG601" s="9" t="s">
        <v>1195</v>
      </c>
      <c r="DH601" s="9" t="str">
        <f t="shared" si="383"/>
        <v/>
      </c>
      <c r="DI601" s="9" t="str">
        <f t="shared" si="384"/>
        <v/>
      </c>
      <c r="DJ601" s="9" t="str">
        <f t="shared" si="385"/>
        <v/>
      </c>
      <c r="DK601" s="9" t="str">
        <f t="shared" si="386"/>
        <v/>
      </c>
      <c r="DL601" s="9" t="str">
        <f>IF(DK601="","",MAX(DL$1:DL600)+1)</f>
        <v/>
      </c>
      <c r="DM601" s="9" t="str">
        <f t="shared" si="387"/>
        <v/>
      </c>
      <c r="DN601" s="9" t="str">
        <f t="shared" si="388"/>
        <v/>
      </c>
      <c r="DO601" s="9" t="str">
        <f t="shared" si="389"/>
        <v/>
      </c>
    </row>
    <row r="602" spans="21:119" ht="16.2" thickBot="1">
      <c r="U602" s="17" t="b">
        <f t="shared" si="352"/>
        <v>0</v>
      </c>
      <c r="V602" s="9" t="str">
        <f t="shared" si="353"/>
        <v/>
      </c>
      <c r="W602" s="9" t="str">
        <f t="shared" si="354"/>
        <v/>
      </c>
      <c r="X602" s="9" t="str">
        <f t="shared" si="351"/>
        <v/>
      </c>
      <c r="BC602" s="9" t="str">
        <f>IF(V602="","",MAX(BC$1:BC601)+1)</f>
        <v/>
      </c>
      <c r="BD602" s="9" t="str">
        <f>IFERROR(INDEX('Paste Peptide Data'!$V$2:$V$30000,MATCH(ROW()-ROW($D$1),'Paste Peptide Data'!$BC$2:$BC$30000,0)),"")</f>
        <v/>
      </c>
      <c r="BE602" s="9" t="str">
        <f>IFERROR(INDEX('Paste Peptide Data'!$W$2:$W$30000,MATCH(ROW()-ROW($D$1),'Paste Peptide Data'!$BC$2:$BC$30000,0)),"")</f>
        <v/>
      </c>
      <c r="BF602" s="9" t="str">
        <f>IFERROR(INDEX('Paste Peptide Data'!$X$2:$X$30000,MATCH(ROW()-ROW($D$1),'Paste Peptide Data'!$BC$2:$BC$30000,0)),"")</f>
        <v/>
      </c>
      <c r="BH602" s="19">
        <f>COUNTIF( BF$2:BF602, BF602 )</f>
        <v>601</v>
      </c>
      <c r="BJ602" s="9" t="str">
        <f t="shared" si="355"/>
        <v/>
      </c>
      <c r="BK602" s="9" t="str">
        <f>IF(BJ602="","",MAX(BK$1:BK601)+1)</f>
        <v/>
      </c>
      <c r="BL602" s="9" t="str">
        <f>IFERROR(INDEX('Paste Peptide Data'!$BD$2:$BD$30000,MATCH(ROW()-ROW($D$1),'Paste Peptide Data'!$BK$2:$BK$30000,0)),"")</f>
        <v/>
      </c>
      <c r="BM602" s="9" t="str">
        <f>IFERROR(INDEX('Paste Peptide Data'!$BE$2:$BE$30000,MATCH(ROW()-ROW($D$1),'Paste Peptide Data'!$BK$2:$BK$30000,0)),"")</f>
        <v/>
      </c>
      <c r="BN602" s="9" t="str">
        <f>IFERROR(INDEX('Paste Peptide Data'!$BF$2:$BF$30000,MATCH(ROW()-ROW($D$1),'Paste Peptide Data'!$BK$2:$BK$30000,0)),"")</f>
        <v/>
      </c>
      <c r="BP602" s="20">
        <f t="shared" si="356"/>
        <v>0</v>
      </c>
      <c r="BQ602" s="8">
        <f t="shared" si="357"/>
        <v>0.6</v>
      </c>
      <c r="BR602" s="8">
        <f t="shared" si="358"/>
        <v>0.63900000000000001</v>
      </c>
      <c r="BS602" s="8">
        <f t="shared" si="359"/>
        <v>557</v>
      </c>
      <c r="BT602" s="8"/>
      <c r="BU602" s="21" t="str">
        <f t="shared" si="360"/>
        <v/>
      </c>
      <c r="BV602" s="9" t="str">
        <f t="shared" si="361"/>
        <v/>
      </c>
      <c r="BW602" s="9" t="str">
        <f t="shared" si="362"/>
        <v/>
      </c>
      <c r="BX602" s="20">
        <f t="shared" si="363"/>
        <v>0</v>
      </c>
      <c r="BY602" s="8" t="str">
        <f t="shared" si="364"/>
        <v/>
      </c>
      <c r="BZ602" s="8" t="str">
        <f t="shared" si="365"/>
        <v/>
      </c>
      <c r="CA602" s="8">
        <f t="shared" si="366"/>
        <v>0</v>
      </c>
      <c r="CB602" s="20">
        <f t="shared" si="367"/>
        <v>0</v>
      </c>
      <c r="CC602" s="20">
        <f t="shared" si="368"/>
        <v>1</v>
      </c>
      <c r="CD602" s="20">
        <f t="shared" si="369"/>
        <v>999</v>
      </c>
      <c r="CF602" s="22" t="str">
        <f>IFERROR(INDEX($BU$2:$BU$1000,MATCH(SMALL($CD$2:$CD$1000,ROWS($CF$2:CF602)+$CC$1001),$CD$2:$CD$1000,0)),"")</f>
        <v/>
      </c>
      <c r="CG602" s="22" t="str">
        <f>IFERROR(INDEX($BV$2:$BV$1000,MATCH(SMALL($CD$2:$CD$1000,ROWS($CF$2:CF602)+$CC$1001),$CD$2:$CD$1000,0)),"")</f>
        <v/>
      </c>
      <c r="CH602" s="22" t="str">
        <f>IFERROR(INDEX($BW$2:$BW$1000,MATCH(SMALL($CD$2:$CD$1000,ROWS($CF$2:CF602)+$CC$1001),$CD$2:$CD$1000,0)),"")</f>
        <v/>
      </c>
      <c r="CL602" s="18" t="str">
        <f t="shared" si="370"/>
        <v/>
      </c>
      <c r="CM602" s="9" t="str">
        <f t="shared" si="371"/>
        <v/>
      </c>
      <c r="CN602" s="9" t="str">
        <f t="shared" si="372"/>
        <v/>
      </c>
      <c r="CO602" s="9" t="str">
        <f t="shared" si="373"/>
        <v/>
      </c>
      <c r="CP602" s="9" t="str">
        <f>IF(CO602="","",MAX(CP$1:CP601)+1)</f>
        <v/>
      </c>
      <c r="CQ602" s="9" t="str">
        <f t="shared" si="374"/>
        <v/>
      </c>
      <c r="CR602" s="9" t="str">
        <f t="shared" si="375"/>
        <v/>
      </c>
      <c r="CS602" s="9" t="str">
        <f t="shared" si="376"/>
        <v/>
      </c>
      <c r="CU602" s="9" t="str">
        <f t="shared" si="377"/>
        <v/>
      </c>
      <c r="CV602" s="9" t="str">
        <f t="shared" si="378"/>
        <v/>
      </c>
      <c r="CW602" s="9" t="str">
        <f t="shared" si="379"/>
        <v/>
      </c>
      <c r="CX602" s="9" t="str">
        <f>IF(CW602="","",MAX(CX$1:CX601)+1)</f>
        <v/>
      </c>
      <c r="CZ602" s="9" t="str">
        <f t="shared" si="380"/>
        <v/>
      </c>
      <c r="DA602" s="9" t="str">
        <f t="shared" si="381"/>
        <v/>
      </c>
      <c r="DB602" s="9" t="str">
        <f t="shared" si="382"/>
        <v/>
      </c>
      <c r="DG602" s="9" t="s">
        <v>23</v>
      </c>
      <c r="DH602" s="9" t="str">
        <f t="shared" si="383"/>
        <v/>
      </c>
      <c r="DI602" s="9" t="str">
        <f t="shared" si="384"/>
        <v/>
      </c>
      <c r="DJ602" s="9" t="str">
        <f t="shared" si="385"/>
        <v/>
      </c>
      <c r="DK602" s="9" t="str">
        <f t="shared" si="386"/>
        <v/>
      </c>
      <c r="DL602" s="9" t="str">
        <f>IF(DK602="","",MAX(DL$1:DL601)+1)</f>
        <v/>
      </c>
      <c r="DM602" s="9" t="str">
        <f t="shared" si="387"/>
        <v/>
      </c>
      <c r="DN602" s="9" t="str">
        <f t="shared" si="388"/>
        <v/>
      </c>
      <c r="DO602" s="9" t="str">
        <f t="shared" si="389"/>
        <v/>
      </c>
    </row>
    <row r="603" spans="21:119" ht="16.2" thickBot="1">
      <c r="U603" s="17" t="b">
        <f t="shared" si="352"/>
        <v>0</v>
      </c>
      <c r="V603" s="9" t="str">
        <f t="shared" si="353"/>
        <v/>
      </c>
      <c r="W603" s="9" t="str">
        <f t="shared" si="354"/>
        <v/>
      </c>
      <c r="X603" s="9" t="str">
        <f t="shared" si="351"/>
        <v/>
      </c>
      <c r="BC603" s="9" t="str">
        <f>IF(V603="","",MAX(BC$1:BC602)+1)</f>
        <v/>
      </c>
      <c r="BD603" s="9" t="str">
        <f>IFERROR(INDEX('Paste Peptide Data'!$V$2:$V$30000,MATCH(ROW()-ROW($D$1),'Paste Peptide Data'!$BC$2:$BC$30000,0)),"")</f>
        <v/>
      </c>
      <c r="BE603" s="9" t="str">
        <f>IFERROR(INDEX('Paste Peptide Data'!$W$2:$W$30000,MATCH(ROW()-ROW($D$1),'Paste Peptide Data'!$BC$2:$BC$30000,0)),"")</f>
        <v/>
      </c>
      <c r="BF603" s="9" t="str">
        <f>IFERROR(INDEX('Paste Peptide Data'!$X$2:$X$30000,MATCH(ROW()-ROW($D$1),'Paste Peptide Data'!$BC$2:$BC$30000,0)),"")</f>
        <v/>
      </c>
      <c r="BH603" s="19">
        <f>COUNTIF( BF$2:BF603, BF603 )</f>
        <v>602</v>
      </c>
      <c r="BJ603" s="9" t="str">
        <f t="shared" si="355"/>
        <v/>
      </c>
      <c r="BK603" s="9" t="str">
        <f>IF(BJ603="","",MAX(BK$1:BK602)+1)</f>
        <v/>
      </c>
      <c r="BL603" s="9" t="str">
        <f>IFERROR(INDEX('Paste Peptide Data'!$BD$2:$BD$30000,MATCH(ROW()-ROW($D$1),'Paste Peptide Data'!$BK$2:$BK$30000,0)),"")</f>
        <v/>
      </c>
      <c r="BM603" s="9" t="str">
        <f>IFERROR(INDEX('Paste Peptide Data'!$BE$2:$BE$30000,MATCH(ROW()-ROW($D$1),'Paste Peptide Data'!$BK$2:$BK$30000,0)),"")</f>
        <v/>
      </c>
      <c r="BN603" s="9" t="str">
        <f>IFERROR(INDEX('Paste Peptide Data'!$BF$2:$BF$30000,MATCH(ROW()-ROW($D$1),'Paste Peptide Data'!$BK$2:$BK$30000,0)),"")</f>
        <v/>
      </c>
      <c r="BP603" s="20">
        <f t="shared" si="356"/>
        <v>0</v>
      </c>
      <c r="BQ603" s="8">
        <f t="shared" si="357"/>
        <v>0.60099999999999998</v>
      </c>
      <c r="BR603" s="8">
        <f t="shared" si="358"/>
        <v>0.64</v>
      </c>
      <c r="BS603" s="8">
        <f t="shared" si="359"/>
        <v>560</v>
      </c>
      <c r="BT603" s="8"/>
      <c r="BU603" s="21" t="str">
        <f t="shared" si="360"/>
        <v/>
      </c>
      <c r="BV603" s="9" t="str">
        <f t="shared" si="361"/>
        <v/>
      </c>
      <c r="BW603" s="9" t="str">
        <f t="shared" si="362"/>
        <v/>
      </c>
      <c r="BX603" s="20">
        <f t="shared" si="363"/>
        <v>0</v>
      </c>
      <c r="BY603" s="8" t="str">
        <f t="shared" si="364"/>
        <v/>
      </c>
      <c r="BZ603" s="8" t="str">
        <f t="shared" si="365"/>
        <v/>
      </c>
      <c r="CA603" s="8">
        <f t="shared" si="366"/>
        <v>0</v>
      </c>
      <c r="CB603" s="20">
        <f t="shared" si="367"/>
        <v>0</v>
      </c>
      <c r="CC603" s="20">
        <f t="shared" si="368"/>
        <v>1</v>
      </c>
      <c r="CD603" s="20">
        <f t="shared" si="369"/>
        <v>999</v>
      </c>
      <c r="CF603" s="22" t="str">
        <f>IFERROR(INDEX($BU$2:$BU$1000,MATCH(SMALL($CD$2:$CD$1000,ROWS($CF$2:CF603)+$CC$1001),$CD$2:$CD$1000,0)),"")</f>
        <v/>
      </c>
      <c r="CG603" s="22" t="str">
        <f>IFERROR(INDEX($BV$2:$BV$1000,MATCH(SMALL($CD$2:$CD$1000,ROWS($CF$2:CF603)+$CC$1001),$CD$2:$CD$1000,0)),"")</f>
        <v/>
      </c>
      <c r="CH603" s="22" t="str">
        <f>IFERROR(INDEX($BW$2:$BW$1000,MATCH(SMALL($CD$2:$CD$1000,ROWS($CF$2:CF603)+$CC$1001),$CD$2:$CD$1000,0)),"")</f>
        <v/>
      </c>
      <c r="CL603" s="18" t="str">
        <f t="shared" si="370"/>
        <v/>
      </c>
      <c r="CM603" s="9" t="str">
        <f t="shared" si="371"/>
        <v/>
      </c>
      <c r="CN603" s="9" t="str">
        <f t="shared" si="372"/>
        <v/>
      </c>
      <c r="CO603" s="9" t="str">
        <f t="shared" si="373"/>
        <v/>
      </c>
      <c r="CP603" s="9" t="str">
        <f>IF(CO603="","",MAX(CP$1:CP602)+1)</f>
        <v/>
      </c>
      <c r="CQ603" s="9" t="str">
        <f t="shared" si="374"/>
        <v/>
      </c>
      <c r="CR603" s="9" t="str">
        <f t="shared" si="375"/>
        <v/>
      </c>
      <c r="CS603" s="9" t="str">
        <f t="shared" si="376"/>
        <v/>
      </c>
      <c r="CU603" s="9" t="str">
        <f t="shared" si="377"/>
        <v/>
      </c>
      <c r="CV603" s="9" t="str">
        <f t="shared" si="378"/>
        <v/>
      </c>
      <c r="CW603" s="9" t="str">
        <f t="shared" si="379"/>
        <v/>
      </c>
      <c r="CX603" s="9" t="str">
        <f>IF(CW603="","",MAX(CX$1:CX602)+1)</f>
        <v/>
      </c>
      <c r="CZ603" s="9" t="str">
        <f t="shared" si="380"/>
        <v/>
      </c>
      <c r="DA603" s="9" t="str">
        <f t="shared" si="381"/>
        <v/>
      </c>
      <c r="DB603" s="9" t="str">
        <f t="shared" si="382"/>
        <v/>
      </c>
      <c r="DG603" s="9" t="s">
        <v>487</v>
      </c>
      <c r="DH603" s="9" t="str">
        <f t="shared" si="383"/>
        <v/>
      </c>
      <c r="DI603" s="9" t="str">
        <f t="shared" si="384"/>
        <v/>
      </c>
      <c r="DJ603" s="9" t="str">
        <f t="shared" si="385"/>
        <v/>
      </c>
      <c r="DK603" s="9" t="str">
        <f t="shared" si="386"/>
        <v/>
      </c>
      <c r="DL603" s="9" t="str">
        <f>IF(DK603="","",MAX(DL$1:DL602)+1)</f>
        <v/>
      </c>
      <c r="DM603" s="9" t="str">
        <f t="shared" si="387"/>
        <v/>
      </c>
      <c r="DN603" s="9" t="str">
        <f t="shared" si="388"/>
        <v/>
      </c>
      <c r="DO603" s="9" t="str">
        <f t="shared" si="389"/>
        <v/>
      </c>
    </row>
    <row r="604" spans="21:119" ht="16.2" thickBot="1">
      <c r="U604" s="17" t="b">
        <f t="shared" si="352"/>
        <v>0</v>
      </c>
      <c r="V604" s="9" t="str">
        <f t="shared" si="353"/>
        <v/>
      </c>
      <c r="W604" s="9" t="str">
        <f t="shared" si="354"/>
        <v/>
      </c>
      <c r="X604" s="9" t="str">
        <f t="shared" si="351"/>
        <v/>
      </c>
      <c r="BC604" s="9" t="str">
        <f>IF(V604="","",MAX(BC$1:BC603)+1)</f>
        <v/>
      </c>
      <c r="BD604" s="9" t="str">
        <f>IFERROR(INDEX('Paste Peptide Data'!$V$2:$V$30000,MATCH(ROW()-ROW($D$1),'Paste Peptide Data'!$BC$2:$BC$30000,0)),"")</f>
        <v/>
      </c>
      <c r="BE604" s="9" t="str">
        <f>IFERROR(INDEX('Paste Peptide Data'!$W$2:$W$30000,MATCH(ROW()-ROW($D$1),'Paste Peptide Data'!$BC$2:$BC$30000,0)),"")</f>
        <v/>
      </c>
      <c r="BF604" s="9" t="str">
        <f>IFERROR(INDEX('Paste Peptide Data'!$X$2:$X$30000,MATCH(ROW()-ROW($D$1),'Paste Peptide Data'!$BC$2:$BC$30000,0)),"")</f>
        <v/>
      </c>
      <c r="BH604" s="19">
        <f>COUNTIF( BF$2:BF604, BF604 )</f>
        <v>603</v>
      </c>
      <c r="BJ604" s="9" t="str">
        <f t="shared" si="355"/>
        <v/>
      </c>
      <c r="BK604" s="9" t="str">
        <f>IF(BJ604="","",MAX(BK$1:BK603)+1)</f>
        <v/>
      </c>
      <c r="BL604" s="9" t="str">
        <f>IFERROR(INDEX('Paste Peptide Data'!$BD$2:$BD$30000,MATCH(ROW()-ROW($D$1),'Paste Peptide Data'!$BK$2:$BK$30000,0)),"")</f>
        <v/>
      </c>
      <c r="BM604" s="9" t="str">
        <f>IFERROR(INDEX('Paste Peptide Data'!$BE$2:$BE$30000,MATCH(ROW()-ROW($D$1),'Paste Peptide Data'!$BK$2:$BK$30000,0)),"")</f>
        <v/>
      </c>
      <c r="BN604" s="9" t="str">
        <f>IFERROR(INDEX('Paste Peptide Data'!$BF$2:$BF$30000,MATCH(ROW()-ROW($D$1),'Paste Peptide Data'!$BK$2:$BK$30000,0)),"")</f>
        <v/>
      </c>
      <c r="BP604" s="20">
        <f t="shared" si="356"/>
        <v>0</v>
      </c>
      <c r="BQ604" s="8">
        <f t="shared" si="357"/>
        <v>0.60199999999999998</v>
      </c>
      <c r="BR604" s="8">
        <f t="shared" si="358"/>
        <v>0.64</v>
      </c>
      <c r="BS604" s="8">
        <f t="shared" si="359"/>
        <v>561</v>
      </c>
      <c r="BT604" s="8"/>
      <c r="BU604" s="21" t="str">
        <f t="shared" si="360"/>
        <v/>
      </c>
      <c r="BV604" s="9" t="str">
        <f t="shared" si="361"/>
        <v/>
      </c>
      <c r="BW604" s="9" t="str">
        <f t="shared" si="362"/>
        <v/>
      </c>
      <c r="BX604" s="20">
        <f t="shared" si="363"/>
        <v>0</v>
      </c>
      <c r="BY604" s="8" t="str">
        <f t="shared" si="364"/>
        <v/>
      </c>
      <c r="BZ604" s="8" t="str">
        <f t="shared" si="365"/>
        <v/>
      </c>
      <c r="CA604" s="8">
        <f t="shared" si="366"/>
        <v>0</v>
      </c>
      <c r="CB604" s="20">
        <f t="shared" si="367"/>
        <v>0</v>
      </c>
      <c r="CC604" s="20">
        <f t="shared" si="368"/>
        <v>1</v>
      </c>
      <c r="CD604" s="20">
        <f t="shared" si="369"/>
        <v>999</v>
      </c>
      <c r="CF604" s="22" t="str">
        <f>IFERROR(INDEX($BU$2:$BU$1000,MATCH(SMALL($CD$2:$CD$1000,ROWS($CF$2:CF604)+$CC$1001),$CD$2:$CD$1000,0)),"")</f>
        <v/>
      </c>
      <c r="CG604" s="22" t="str">
        <f>IFERROR(INDEX($BV$2:$BV$1000,MATCH(SMALL($CD$2:$CD$1000,ROWS($CF$2:CF604)+$CC$1001),$CD$2:$CD$1000,0)),"")</f>
        <v/>
      </c>
      <c r="CH604" s="22" t="str">
        <f>IFERROR(INDEX($BW$2:$BW$1000,MATCH(SMALL($CD$2:$CD$1000,ROWS($CF$2:CF604)+$CC$1001),$CD$2:$CD$1000,0)),"")</f>
        <v/>
      </c>
      <c r="CL604" s="18" t="str">
        <f t="shared" si="370"/>
        <v/>
      </c>
      <c r="CM604" s="9" t="str">
        <f t="shared" si="371"/>
        <v/>
      </c>
      <c r="CN604" s="9" t="str">
        <f t="shared" si="372"/>
        <v/>
      </c>
      <c r="CO604" s="9" t="str">
        <f t="shared" si="373"/>
        <v/>
      </c>
      <c r="CP604" s="9" t="str">
        <f>IF(CO604="","",MAX(CP$1:CP603)+1)</f>
        <v/>
      </c>
      <c r="CQ604" s="9" t="str">
        <f t="shared" si="374"/>
        <v/>
      </c>
      <c r="CR604" s="9" t="str">
        <f t="shared" si="375"/>
        <v/>
      </c>
      <c r="CS604" s="9" t="str">
        <f t="shared" si="376"/>
        <v/>
      </c>
      <c r="CU604" s="9" t="str">
        <f t="shared" si="377"/>
        <v/>
      </c>
      <c r="CV604" s="9" t="str">
        <f t="shared" si="378"/>
        <v/>
      </c>
      <c r="CW604" s="9" t="str">
        <f t="shared" si="379"/>
        <v/>
      </c>
      <c r="CX604" s="9" t="str">
        <f>IF(CW604="","",MAX(CX$1:CX603)+1)</f>
        <v/>
      </c>
      <c r="CZ604" s="9" t="str">
        <f t="shared" si="380"/>
        <v/>
      </c>
      <c r="DA604" s="9" t="str">
        <f t="shared" si="381"/>
        <v/>
      </c>
      <c r="DB604" s="9" t="str">
        <f t="shared" si="382"/>
        <v/>
      </c>
      <c r="DG604" s="9" t="s">
        <v>1196</v>
      </c>
      <c r="DH604" s="9" t="str">
        <f t="shared" si="383"/>
        <v/>
      </c>
      <c r="DI604" s="9" t="str">
        <f t="shared" si="384"/>
        <v/>
      </c>
      <c r="DJ604" s="9" t="str">
        <f t="shared" si="385"/>
        <v/>
      </c>
      <c r="DK604" s="9" t="str">
        <f t="shared" si="386"/>
        <v/>
      </c>
      <c r="DL604" s="9" t="str">
        <f>IF(DK604="","",MAX(DL$1:DL603)+1)</f>
        <v/>
      </c>
      <c r="DM604" s="9" t="str">
        <f t="shared" si="387"/>
        <v/>
      </c>
      <c r="DN604" s="9" t="str">
        <f t="shared" si="388"/>
        <v/>
      </c>
      <c r="DO604" s="9" t="str">
        <f t="shared" si="389"/>
        <v/>
      </c>
    </row>
    <row r="605" spans="21:119" ht="16.2" thickBot="1">
      <c r="U605" s="17" t="b">
        <f t="shared" si="352"/>
        <v>0</v>
      </c>
      <c r="V605" s="9" t="str">
        <f t="shared" si="353"/>
        <v/>
      </c>
      <c r="W605" s="9" t="str">
        <f t="shared" si="354"/>
        <v/>
      </c>
      <c r="X605" s="9" t="str">
        <f t="shared" si="351"/>
        <v/>
      </c>
      <c r="BC605" s="9" t="str">
        <f>IF(V605="","",MAX(BC$1:BC604)+1)</f>
        <v/>
      </c>
      <c r="BD605" s="9" t="str">
        <f>IFERROR(INDEX('Paste Peptide Data'!$V$2:$V$30000,MATCH(ROW()-ROW($D$1),'Paste Peptide Data'!$BC$2:$BC$30000,0)),"")</f>
        <v/>
      </c>
      <c r="BE605" s="9" t="str">
        <f>IFERROR(INDEX('Paste Peptide Data'!$W$2:$W$30000,MATCH(ROW()-ROW($D$1),'Paste Peptide Data'!$BC$2:$BC$30000,0)),"")</f>
        <v/>
      </c>
      <c r="BF605" s="9" t="str">
        <f>IFERROR(INDEX('Paste Peptide Data'!$X$2:$X$30000,MATCH(ROW()-ROW($D$1),'Paste Peptide Data'!$BC$2:$BC$30000,0)),"")</f>
        <v/>
      </c>
      <c r="BH605" s="19">
        <f>COUNTIF( BF$2:BF605, BF605 )</f>
        <v>604</v>
      </c>
      <c r="BJ605" s="9" t="str">
        <f t="shared" si="355"/>
        <v/>
      </c>
      <c r="BK605" s="9" t="str">
        <f>IF(BJ605="","",MAX(BK$1:BK604)+1)</f>
        <v/>
      </c>
      <c r="BL605" s="9" t="str">
        <f>IFERROR(INDEX('Paste Peptide Data'!$BD$2:$BD$30000,MATCH(ROW()-ROW($D$1),'Paste Peptide Data'!$BK$2:$BK$30000,0)),"")</f>
        <v/>
      </c>
      <c r="BM605" s="9" t="str">
        <f>IFERROR(INDEX('Paste Peptide Data'!$BE$2:$BE$30000,MATCH(ROW()-ROW($D$1),'Paste Peptide Data'!$BK$2:$BK$30000,0)),"")</f>
        <v/>
      </c>
      <c r="BN605" s="9" t="str">
        <f>IFERROR(INDEX('Paste Peptide Data'!$BF$2:$BF$30000,MATCH(ROW()-ROW($D$1),'Paste Peptide Data'!$BK$2:$BK$30000,0)),"")</f>
        <v/>
      </c>
      <c r="BP605" s="20">
        <f t="shared" si="356"/>
        <v>0</v>
      </c>
      <c r="BQ605" s="8">
        <f t="shared" si="357"/>
        <v>0.60299999999999998</v>
      </c>
      <c r="BR605" s="8">
        <f t="shared" si="358"/>
        <v>0.64100000000000001</v>
      </c>
      <c r="BS605" s="8">
        <f t="shared" si="359"/>
        <v>562</v>
      </c>
      <c r="BT605" s="8"/>
      <c r="BU605" s="21" t="str">
        <f t="shared" si="360"/>
        <v/>
      </c>
      <c r="BV605" s="9" t="str">
        <f t="shared" si="361"/>
        <v/>
      </c>
      <c r="BW605" s="9" t="str">
        <f t="shared" si="362"/>
        <v/>
      </c>
      <c r="BX605" s="20">
        <f t="shared" si="363"/>
        <v>0</v>
      </c>
      <c r="BY605" s="8" t="str">
        <f t="shared" si="364"/>
        <v/>
      </c>
      <c r="BZ605" s="8" t="str">
        <f t="shared" si="365"/>
        <v/>
      </c>
      <c r="CA605" s="8">
        <f t="shared" si="366"/>
        <v>0</v>
      </c>
      <c r="CB605" s="20">
        <f t="shared" si="367"/>
        <v>0</v>
      </c>
      <c r="CC605" s="20">
        <f t="shared" si="368"/>
        <v>1</v>
      </c>
      <c r="CD605" s="20">
        <f t="shared" si="369"/>
        <v>999</v>
      </c>
      <c r="CF605" s="22" t="str">
        <f>IFERROR(INDEX($BU$2:$BU$1000,MATCH(SMALL($CD$2:$CD$1000,ROWS($CF$2:CF605)+$CC$1001),$CD$2:$CD$1000,0)),"")</f>
        <v/>
      </c>
      <c r="CG605" s="22" t="str">
        <f>IFERROR(INDEX($BV$2:$BV$1000,MATCH(SMALL($CD$2:$CD$1000,ROWS($CF$2:CF605)+$CC$1001),$CD$2:$CD$1000,0)),"")</f>
        <v/>
      </c>
      <c r="CH605" s="22" t="str">
        <f>IFERROR(INDEX($BW$2:$BW$1000,MATCH(SMALL($CD$2:$CD$1000,ROWS($CF$2:CF605)+$CC$1001),$CD$2:$CD$1000,0)),"")</f>
        <v/>
      </c>
      <c r="CL605" s="18" t="str">
        <f t="shared" si="370"/>
        <v/>
      </c>
      <c r="CM605" s="9" t="str">
        <f t="shared" si="371"/>
        <v/>
      </c>
      <c r="CN605" s="9" t="str">
        <f t="shared" si="372"/>
        <v/>
      </c>
      <c r="CO605" s="9" t="str">
        <f t="shared" si="373"/>
        <v/>
      </c>
      <c r="CP605" s="9" t="str">
        <f>IF(CO605="","",MAX(CP$1:CP604)+1)</f>
        <v/>
      </c>
      <c r="CQ605" s="9" t="str">
        <f t="shared" si="374"/>
        <v/>
      </c>
      <c r="CR605" s="9" t="str">
        <f t="shared" si="375"/>
        <v/>
      </c>
      <c r="CS605" s="9" t="str">
        <f t="shared" si="376"/>
        <v/>
      </c>
      <c r="CU605" s="9" t="str">
        <f t="shared" si="377"/>
        <v/>
      </c>
      <c r="CV605" s="9" t="str">
        <f t="shared" si="378"/>
        <v/>
      </c>
      <c r="CW605" s="9" t="str">
        <f t="shared" si="379"/>
        <v/>
      </c>
      <c r="CX605" s="9" t="str">
        <f>IF(CW605="","",MAX(CX$1:CX604)+1)</f>
        <v/>
      </c>
      <c r="CZ605" s="9" t="str">
        <f t="shared" si="380"/>
        <v/>
      </c>
      <c r="DA605" s="9" t="str">
        <f t="shared" si="381"/>
        <v/>
      </c>
      <c r="DB605" s="9" t="str">
        <f t="shared" si="382"/>
        <v/>
      </c>
      <c r="DG605" s="9" t="s">
        <v>488</v>
      </c>
      <c r="DH605" s="9" t="str">
        <f t="shared" si="383"/>
        <v/>
      </c>
      <c r="DI605" s="9" t="str">
        <f t="shared" si="384"/>
        <v/>
      </c>
      <c r="DJ605" s="9" t="str">
        <f t="shared" si="385"/>
        <v/>
      </c>
      <c r="DK605" s="9" t="str">
        <f t="shared" si="386"/>
        <v/>
      </c>
      <c r="DL605" s="9" t="str">
        <f>IF(DK605="","",MAX(DL$1:DL604)+1)</f>
        <v/>
      </c>
      <c r="DM605" s="9" t="str">
        <f t="shared" si="387"/>
        <v/>
      </c>
      <c r="DN605" s="9" t="str">
        <f t="shared" si="388"/>
        <v/>
      </c>
      <c r="DO605" s="9" t="str">
        <f t="shared" si="389"/>
        <v/>
      </c>
    </row>
    <row r="606" spans="21:119" ht="16.2" thickBot="1">
      <c r="U606" s="17" t="b">
        <f t="shared" si="352"/>
        <v>0</v>
      </c>
      <c r="V606" s="9" t="str">
        <f t="shared" si="353"/>
        <v/>
      </c>
      <c r="W606" s="9" t="str">
        <f t="shared" si="354"/>
        <v/>
      </c>
      <c r="X606" s="9" t="str">
        <f t="shared" ref="X606:X669" si="390">IF(U606=TRUE, MID(LEFT(N606,FIND(")",N606)-1),FIND("(",N606)+1,LEN(N606)), "")</f>
        <v/>
      </c>
      <c r="BC606" s="9" t="str">
        <f>IF(V606="","",MAX(BC$1:BC605)+1)</f>
        <v/>
      </c>
      <c r="BD606" s="9" t="str">
        <f>IFERROR(INDEX('Paste Peptide Data'!$V$2:$V$30000,MATCH(ROW()-ROW($D$1),'Paste Peptide Data'!$BC$2:$BC$30000,0)),"")</f>
        <v/>
      </c>
      <c r="BE606" s="9" t="str">
        <f>IFERROR(INDEX('Paste Peptide Data'!$W$2:$W$30000,MATCH(ROW()-ROW($D$1),'Paste Peptide Data'!$BC$2:$BC$30000,0)),"")</f>
        <v/>
      </c>
      <c r="BF606" s="9" t="str">
        <f>IFERROR(INDEX('Paste Peptide Data'!$X$2:$X$30000,MATCH(ROW()-ROW($D$1),'Paste Peptide Data'!$BC$2:$BC$30000,0)),"")</f>
        <v/>
      </c>
      <c r="BH606" s="19">
        <f>COUNTIF( BF$2:BF606, BF606 )</f>
        <v>605</v>
      </c>
      <c r="BJ606" s="9" t="str">
        <f t="shared" si="355"/>
        <v/>
      </c>
      <c r="BK606" s="9" t="str">
        <f>IF(BJ606="","",MAX(BK$1:BK605)+1)</f>
        <v/>
      </c>
      <c r="BL606" s="9" t="str">
        <f>IFERROR(INDEX('Paste Peptide Data'!$BD$2:$BD$30000,MATCH(ROW()-ROW($D$1),'Paste Peptide Data'!$BK$2:$BK$30000,0)),"")</f>
        <v/>
      </c>
      <c r="BM606" s="9" t="str">
        <f>IFERROR(INDEX('Paste Peptide Data'!$BE$2:$BE$30000,MATCH(ROW()-ROW($D$1),'Paste Peptide Data'!$BK$2:$BK$30000,0)),"")</f>
        <v/>
      </c>
      <c r="BN606" s="9" t="str">
        <f>IFERROR(INDEX('Paste Peptide Data'!$BF$2:$BF$30000,MATCH(ROW()-ROW($D$1),'Paste Peptide Data'!$BK$2:$BK$30000,0)),"")</f>
        <v/>
      </c>
      <c r="BP606" s="20">
        <f t="shared" si="356"/>
        <v>0</v>
      </c>
      <c r="BQ606" s="8">
        <f t="shared" si="357"/>
        <v>0.60399999999999998</v>
      </c>
      <c r="BR606" s="8">
        <f t="shared" si="358"/>
        <v>0.64200000000000002</v>
      </c>
      <c r="BS606" s="8">
        <f t="shared" si="359"/>
        <v>563</v>
      </c>
      <c r="BT606" s="8"/>
      <c r="BU606" s="21" t="str">
        <f t="shared" si="360"/>
        <v/>
      </c>
      <c r="BV606" s="9" t="str">
        <f t="shared" si="361"/>
        <v/>
      </c>
      <c r="BW606" s="9" t="str">
        <f t="shared" si="362"/>
        <v/>
      </c>
      <c r="BX606" s="20">
        <f t="shared" si="363"/>
        <v>0</v>
      </c>
      <c r="BY606" s="8" t="str">
        <f t="shared" si="364"/>
        <v/>
      </c>
      <c r="BZ606" s="8" t="str">
        <f t="shared" si="365"/>
        <v/>
      </c>
      <c r="CA606" s="8">
        <f t="shared" si="366"/>
        <v>0</v>
      </c>
      <c r="CB606" s="20">
        <f t="shared" si="367"/>
        <v>0</v>
      </c>
      <c r="CC606" s="20">
        <f t="shared" si="368"/>
        <v>1</v>
      </c>
      <c r="CD606" s="20">
        <f t="shared" si="369"/>
        <v>999</v>
      </c>
      <c r="CF606" s="22" t="str">
        <f>IFERROR(INDEX($BU$2:$BU$1000,MATCH(SMALL($CD$2:$CD$1000,ROWS($CF$2:CF606)+$CC$1001),$CD$2:$CD$1000,0)),"")</f>
        <v/>
      </c>
      <c r="CG606" s="22" t="str">
        <f>IFERROR(INDEX($BV$2:$BV$1000,MATCH(SMALL($CD$2:$CD$1000,ROWS($CF$2:CF606)+$CC$1001),$CD$2:$CD$1000,0)),"")</f>
        <v/>
      </c>
      <c r="CH606" s="22" t="str">
        <f>IFERROR(INDEX($BW$2:$BW$1000,MATCH(SMALL($CD$2:$CD$1000,ROWS($CF$2:CF606)+$CC$1001),$CD$2:$CD$1000,0)),"")</f>
        <v/>
      </c>
      <c r="CL606" s="18" t="str">
        <f t="shared" si="370"/>
        <v/>
      </c>
      <c r="CM606" s="9" t="str">
        <f t="shared" si="371"/>
        <v/>
      </c>
      <c r="CN606" s="9" t="str">
        <f t="shared" si="372"/>
        <v/>
      </c>
      <c r="CO606" s="9" t="str">
        <f t="shared" si="373"/>
        <v/>
      </c>
      <c r="CP606" s="9" t="str">
        <f>IF(CO606="","",MAX(CP$1:CP605)+1)</f>
        <v/>
      </c>
      <c r="CQ606" s="9" t="str">
        <f t="shared" si="374"/>
        <v/>
      </c>
      <c r="CR606" s="9" t="str">
        <f t="shared" si="375"/>
        <v/>
      </c>
      <c r="CS606" s="9" t="str">
        <f t="shared" si="376"/>
        <v/>
      </c>
      <c r="CU606" s="9" t="str">
        <f t="shared" si="377"/>
        <v/>
      </c>
      <c r="CV606" s="9" t="str">
        <f t="shared" si="378"/>
        <v/>
      </c>
      <c r="CW606" s="9" t="str">
        <f t="shared" si="379"/>
        <v/>
      </c>
      <c r="CX606" s="9" t="str">
        <f>IF(CW606="","",MAX(CX$1:CX605)+1)</f>
        <v/>
      </c>
      <c r="CZ606" s="9" t="str">
        <f t="shared" si="380"/>
        <v/>
      </c>
      <c r="DA606" s="9" t="str">
        <f t="shared" si="381"/>
        <v/>
      </c>
      <c r="DB606" s="9" t="str">
        <f t="shared" si="382"/>
        <v/>
      </c>
      <c r="DG606" s="9" t="s">
        <v>1197</v>
      </c>
      <c r="DH606" s="9" t="str">
        <f t="shared" si="383"/>
        <v/>
      </c>
      <c r="DI606" s="9" t="str">
        <f t="shared" si="384"/>
        <v/>
      </c>
      <c r="DJ606" s="9" t="str">
        <f t="shared" si="385"/>
        <v/>
      </c>
      <c r="DK606" s="9" t="str">
        <f t="shared" si="386"/>
        <v/>
      </c>
      <c r="DL606" s="9" t="str">
        <f>IF(DK606="","",MAX(DL$1:DL605)+1)</f>
        <v/>
      </c>
      <c r="DM606" s="9" t="str">
        <f t="shared" si="387"/>
        <v/>
      </c>
      <c r="DN606" s="9" t="str">
        <f t="shared" si="388"/>
        <v/>
      </c>
      <c r="DO606" s="9" t="str">
        <f t="shared" si="389"/>
        <v/>
      </c>
    </row>
    <row r="607" spans="21:119" ht="16.2" thickBot="1">
      <c r="U607" s="17" t="b">
        <f t="shared" si="352"/>
        <v>0</v>
      </c>
      <c r="V607" s="9" t="str">
        <f t="shared" si="353"/>
        <v/>
      </c>
      <c r="W607" s="9" t="str">
        <f t="shared" si="354"/>
        <v/>
      </c>
      <c r="X607" s="9" t="str">
        <f t="shared" si="390"/>
        <v/>
      </c>
      <c r="BC607" s="9" t="str">
        <f>IF(V607="","",MAX(BC$1:BC606)+1)</f>
        <v/>
      </c>
      <c r="BD607" s="9" t="str">
        <f>IFERROR(INDEX('Paste Peptide Data'!$V$2:$V$30000,MATCH(ROW()-ROW($D$1),'Paste Peptide Data'!$BC$2:$BC$30000,0)),"")</f>
        <v/>
      </c>
      <c r="BE607" s="9" t="str">
        <f>IFERROR(INDEX('Paste Peptide Data'!$W$2:$W$30000,MATCH(ROW()-ROW($D$1),'Paste Peptide Data'!$BC$2:$BC$30000,0)),"")</f>
        <v/>
      </c>
      <c r="BF607" s="9" t="str">
        <f>IFERROR(INDEX('Paste Peptide Data'!$X$2:$X$30000,MATCH(ROW()-ROW($D$1),'Paste Peptide Data'!$BC$2:$BC$30000,0)),"")</f>
        <v/>
      </c>
      <c r="BH607" s="19">
        <f>COUNTIF( BF$2:BF607, BF607 )</f>
        <v>606</v>
      </c>
      <c r="BJ607" s="9" t="str">
        <f t="shared" si="355"/>
        <v/>
      </c>
      <c r="BK607" s="9" t="str">
        <f>IF(BJ607="","",MAX(BK$1:BK606)+1)</f>
        <v/>
      </c>
      <c r="BL607" s="9" t="str">
        <f>IFERROR(INDEX('Paste Peptide Data'!$BD$2:$BD$30000,MATCH(ROW()-ROW($D$1),'Paste Peptide Data'!$BK$2:$BK$30000,0)),"")</f>
        <v/>
      </c>
      <c r="BM607" s="9" t="str">
        <f>IFERROR(INDEX('Paste Peptide Data'!$BE$2:$BE$30000,MATCH(ROW()-ROW($D$1),'Paste Peptide Data'!$BK$2:$BK$30000,0)),"")</f>
        <v/>
      </c>
      <c r="BN607" s="9" t="str">
        <f>IFERROR(INDEX('Paste Peptide Data'!$BF$2:$BF$30000,MATCH(ROW()-ROW($D$1),'Paste Peptide Data'!$BK$2:$BK$30000,0)),"")</f>
        <v/>
      </c>
      <c r="BP607" s="20">
        <f t="shared" si="356"/>
        <v>0</v>
      </c>
      <c r="BQ607" s="8">
        <f t="shared" si="357"/>
        <v>0.60499999999999998</v>
      </c>
      <c r="BR607" s="8">
        <f t="shared" si="358"/>
        <v>0.64300000000000002</v>
      </c>
      <c r="BS607" s="8">
        <f t="shared" si="359"/>
        <v>564</v>
      </c>
      <c r="BT607" s="8"/>
      <c r="BU607" s="21" t="str">
        <f t="shared" si="360"/>
        <v/>
      </c>
      <c r="BV607" s="9" t="str">
        <f t="shared" si="361"/>
        <v/>
      </c>
      <c r="BW607" s="9" t="str">
        <f t="shared" si="362"/>
        <v/>
      </c>
      <c r="BX607" s="20">
        <f t="shared" si="363"/>
        <v>0</v>
      </c>
      <c r="BY607" s="8" t="str">
        <f t="shared" si="364"/>
        <v/>
      </c>
      <c r="BZ607" s="8" t="str">
        <f t="shared" si="365"/>
        <v/>
      </c>
      <c r="CA607" s="8">
        <f t="shared" si="366"/>
        <v>0</v>
      </c>
      <c r="CB607" s="20">
        <f t="shared" si="367"/>
        <v>0</v>
      </c>
      <c r="CC607" s="20">
        <f t="shared" si="368"/>
        <v>1</v>
      </c>
      <c r="CD607" s="20">
        <f t="shared" si="369"/>
        <v>999</v>
      </c>
      <c r="CF607" s="22" t="str">
        <f>IFERROR(INDEX($BU$2:$BU$1000,MATCH(SMALL($CD$2:$CD$1000,ROWS($CF$2:CF607)+$CC$1001),$CD$2:$CD$1000,0)),"")</f>
        <v/>
      </c>
      <c r="CG607" s="22" t="str">
        <f>IFERROR(INDEX($BV$2:$BV$1000,MATCH(SMALL($CD$2:$CD$1000,ROWS($CF$2:CF607)+$CC$1001),$CD$2:$CD$1000,0)),"")</f>
        <v/>
      </c>
      <c r="CH607" s="22" t="str">
        <f>IFERROR(INDEX($BW$2:$BW$1000,MATCH(SMALL($CD$2:$CD$1000,ROWS($CF$2:CF607)+$CC$1001),$CD$2:$CD$1000,0)),"")</f>
        <v/>
      </c>
      <c r="CL607" s="18" t="str">
        <f t="shared" si="370"/>
        <v/>
      </c>
      <c r="CM607" s="9" t="str">
        <f t="shared" si="371"/>
        <v/>
      </c>
      <c r="CN607" s="9" t="str">
        <f t="shared" si="372"/>
        <v/>
      </c>
      <c r="CO607" s="9" t="str">
        <f t="shared" si="373"/>
        <v/>
      </c>
      <c r="CP607" s="9" t="str">
        <f>IF(CO607="","",MAX(CP$1:CP606)+1)</f>
        <v/>
      </c>
      <c r="CQ607" s="9" t="str">
        <f t="shared" si="374"/>
        <v/>
      </c>
      <c r="CR607" s="9" t="str">
        <f t="shared" si="375"/>
        <v/>
      </c>
      <c r="CS607" s="9" t="str">
        <f t="shared" si="376"/>
        <v/>
      </c>
      <c r="CU607" s="9" t="str">
        <f t="shared" si="377"/>
        <v/>
      </c>
      <c r="CV607" s="9" t="str">
        <f t="shared" si="378"/>
        <v/>
      </c>
      <c r="CW607" s="9" t="str">
        <f t="shared" si="379"/>
        <v/>
      </c>
      <c r="CX607" s="9" t="str">
        <f>IF(CW607="","",MAX(CX$1:CX606)+1)</f>
        <v/>
      </c>
      <c r="CZ607" s="9" t="str">
        <f t="shared" si="380"/>
        <v/>
      </c>
      <c r="DA607" s="9" t="str">
        <f t="shared" si="381"/>
        <v/>
      </c>
      <c r="DB607" s="9" t="str">
        <f t="shared" si="382"/>
        <v/>
      </c>
      <c r="DG607" s="9" t="s">
        <v>1198</v>
      </c>
      <c r="DH607" s="9" t="str">
        <f t="shared" si="383"/>
        <v/>
      </c>
      <c r="DI607" s="9" t="str">
        <f t="shared" si="384"/>
        <v/>
      </c>
      <c r="DJ607" s="9" t="str">
        <f t="shared" si="385"/>
        <v/>
      </c>
      <c r="DK607" s="9" t="str">
        <f t="shared" si="386"/>
        <v/>
      </c>
      <c r="DL607" s="9" t="str">
        <f>IF(DK607="","",MAX(DL$1:DL606)+1)</f>
        <v/>
      </c>
      <c r="DM607" s="9" t="str">
        <f t="shared" si="387"/>
        <v/>
      </c>
      <c r="DN607" s="9" t="str">
        <f t="shared" si="388"/>
        <v/>
      </c>
      <c r="DO607" s="9" t="str">
        <f t="shared" si="389"/>
        <v/>
      </c>
    </row>
    <row r="608" spans="21:119" ht="16.2" thickBot="1">
      <c r="U608" s="17" t="b">
        <f t="shared" si="352"/>
        <v>0</v>
      </c>
      <c r="V608" s="9" t="str">
        <f t="shared" si="353"/>
        <v/>
      </c>
      <c r="W608" s="9" t="str">
        <f t="shared" si="354"/>
        <v/>
      </c>
      <c r="X608" s="9" t="str">
        <f t="shared" si="390"/>
        <v/>
      </c>
      <c r="BC608" s="9" t="str">
        <f>IF(V608="","",MAX(BC$1:BC607)+1)</f>
        <v/>
      </c>
      <c r="BD608" s="9" t="str">
        <f>IFERROR(INDEX('Paste Peptide Data'!$V$2:$V$30000,MATCH(ROW()-ROW($D$1),'Paste Peptide Data'!$BC$2:$BC$30000,0)),"")</f>
        <v/>
      </c>
      <c r="BE608" s="9" t="str">
        <f>IFERROR(INDEX('Paste Peptide Data'!$W$2:$W$30000,MATCH(ROW()-ROW($D$1),'Paste Peptide Data'!$BC$2:$BC$30000,0)),"")</f>
        <v/>
      </c>
      <c r="BF608" s="9" t="str">
        <f>IFERROR(INDEX('Paste Peptide Data'!$X$2:$X$30000,MATCH(ROW()-ROW($D$1),'Paste Peptide Data'!$BC$2:$BC$30000,0)),"")</f>
        <v/>
      </c>
      <c r="BH608" s="19">
        <f>COUNTIF( BF$2:BF608, BF608 )</f>
        <v>607</v>
      </c>
      <c r="BJ608" s="9" t="str">
        <f t="shared" si="355"/>
        <v/>
      </c>
      <c r="BK608" s="9" t="str">
        <f>IF(BJ608="","",MAX(BK$1:BK607)+1)</f>
        <v/>
      </c>
      <c r="BL608" s="9" t="str">
        <f>IFERROR(INDEX('Paste Peptide Data'!$BD$2:$BD$30000,MATCH(ROW()-ROW($D$1),'Paste Peptide Data'!$BK$2:$BK$30000,0)),"")</f>
        <v/>
      </c>
      <c r="BM608" s="9" t="str">
        <f>IFERROR(INDEX('Paste Peptide Data'!$BE$2:$BE$30000,MATCH(ROW()-ROW($D$1),'Paste Peptide Data'!$BK$2:$BK$30000,0)),"")</f>
        <v/>
      </c>
      <c r="BN608" s="9" t="str">
        <f>IFERROR(INDEX('Paste Peptide Data'!$BF$2:$BF$30000,MATCH(ROW()-ROW($D$1),'Paste Peptide Data'!$BK$2:$BK$30000,0)),"")</f>
        <v/>
      </c>
      <c r="BP608" s="20">
        <f t="shared" si="356"/>
        <v>0</v>
      </c>
      <c r="BQ608" s="8">
        <f t="shared" si="357"/>
        <v>0.60599999999999998</v>
      </c>
      <c r="BR608" s="8">
        <f t="shared" si="358"/>
        <v>0.64400000000000002</v>
      </c>
      <c r="BS608" s="8">
        <f t="shared" si="359"/>
        <v>565</v>
      </c>
      <c r="BT608" s="8"/>
      <c r="BU608" s="21" t="str">
        <f t="shared" si="360"/>
        <v/>
      </c>
      <c r="BV608" s="9" t="str">
        <f t="shared" si="361"/>
        <v/>
      </c>
      <c r="BW608" s="9" t="str">
        <f t="shared" si="362"/>
        <v/>
      </c>
      <c r="BX608" s="20">
        <f t="shared" si="363"/>
        <v>0</v>
      </c>
      <c r="BY608" s="8" t="str">
        <f t="shared" si="364"/>
        <v/>
      </c>
      <c r="BZ608" s="8" t="str">
        <f t="shared" si="365"/>
        <v/>
      </c>
      <c r="CA608" s="8">
        <f t="shared" si="366"/>
        <v>0</v>
      </c>
      <c r="CB608" s="20">
        <f t="shared" si="367"/>
        <v>0</v>
      </c>
      <c r="CC608" s="20">
        <f t="shared" si="368"/>
        <v>1</v>
      </c>
      <c r="CD608" s="20">
        <f t="shared" si="369"/>
        <v>999</v>
      </c>
      <c r="CF608" s="22" t="str">
        <f>IFERROR(INDEX($BU$2:$BU$1000,MATCH(SMALL($CD$2:$CD$1000,ROWS($CF$2:CF608)+$CC$1001),$CD$2:$CD$1000,0)),"")</f>
        <v/>
      </c>
      <c r="CG608" s="22" t="str">
        <f>IFERROR(INDEX($BV$2:$BV$1000,MATCH(SMALL($CD$2:$CD$1000,ROWS($CF$2:CF608)+$CC$1001),$CD$2:$CD$1000,0)),"")</f>
        <v/>
      </c>
      <c r="CH608" s="22" t="str">
        <f>IFERROR(INDEX($BW$2:$BW$1000,MATCH(SMALL($CD$2:$CD$1000,ROWS($CF$2:CF608)+$CC$1001),$CD$2:$CD$1000,0)),"")</f>
        <v/>
      </c>
      <c r="CL608" s="18" t="str">
        <f t="shared" si="370"/>
        <v/>
      </c>
      <c r="CM608" s="9" t="str">
        <f t="shared" si="371"/>
        <v/>
      </c>
      <c r="CN608" s="9" t="str">
        <f t="shared" si="372"/>
        <v/>
      </c>
      <c r="CO608" s="9" t="str">
        <f t="shared" si="373"/>
        <v/>
      </c>
      <c r="CP608" s="9" t="str">
        <f>IF(CO608="","",MAX(CP$1:CP607)+1)</f>
        <v/>
      </c>
      <c r="CQ608" s="9" t="str">
        <f t="shared" si="374"/>
        <v/>
      </c>
      <c r="CR608" s="9" t="str">
        <f t="shared" si="375"/>
        <v/>
      </c>
      <c r="CS608" s="9" t="str">
        <f t="shared" si="376"/>
        <v/>
      </c>
      <c r="CU608" s="9" t="str">
        <f t="shared" si="377"/>
        <v/>
      </c>
      <c r="CV608" s="9" t="str">
        <f t="shared" si="378"/>
        <v/>
      </c>
      <c r="CW608" s="9" t="str">
        <f t="shared" si="379"/>
        <v/>
      </c>
      <c r="CX608" s="9" t="str">
        <f>IF(CW608="","",MAX(CX$1:CX607)+1)</f>
        <v/>
      </c>
      <c r="CZ608" s="9" t="str">
        <f t="shared" si="380"/>
        <v/>
      </c>
      <c r="DA608" s="9" t="str">
        <f t="shared" si="381"/>
        <v/>
      </c>
      <c r="DB608" s="9" t="str">
        <f t="shared" si="382"/>
        <v/>
      </c>
      <c r="DG608" s="9" t="s">
        <v>1199</v>
      </c>
      <c r="DH608" s="9" t="str">
        <f t="shared" si="383"/>
        <v/>
      </c>
      <c r="DI608" s="9" t="str">
        <f t="shared" si="384"/>
        <v/>
      </c>
      <c r="DJ608" s="9" t="str">
        <f t="shared" si="385"/>
        <v/>
      </c>
      <c r="DK608" s="9" t="str">
        <f t="shared" si="386"/>
        <v/>
      </c>
      <c r="DL608" s="9" t="str">
        <f>IF(DK608="","",MAX(DL$1:DL607)+1)</f>
        <v/>
      </c>
      <c r="DM608" s="9" t="str">
        <f t="shared" si="387"/>
        <v/>
      </c>
      <c r="DN608" s="9" t="str">
        <f t="shared" si="388"/>
        <v/>
      </c>
      <c r="DO608" s="9" t="str">
        <f t="shared" si="389"/>
        <v/>
      </c>
    </row>
    <row r="609" spans="21:119" ht="16.2" thickBot="1">
      <c r="U609" s="17" t="b">
        <f t="shared" si="352"/>
        <v>0</v>
      </c>
      <c r="V609" s="9" t="str">
        <f t="shared" si="353"/>
        <v/>
      </c>
      <c r="W609" s="9" t="str">
        <f t="shared" si="354"/>
        <v/>
      </c>
      <c r="X609" s="9" t="str">
        <f t="shared" si="390"/>
        <v/>
      </c>
      <c r="BC609" s="9" t="str">
        <f>IF(V609="","",MAX(BC$1:BC608)+1)</f>
        <v/>
      </c>
      <c r="BD609" s="9" t="str">
        <f>IFERROR(INDEX('Paste Peptide Data'!$V$2:$V$30000,MATCH(ROW()-ROW($D$1),'Paste Peptide Data'!$BC$2:$BC$30000,0)),"")</f>
        <v/>
      </c>
      <c r="BE609" s="9" t="str">
        <f>IFERROR(INDEX('Paste Peptide Data'!$W$2:$W$30000,MATCH(ROW()-ROW($D$1),'Paste Peptide Data'!$BC$2:$BC$30000,0)),"")</f>
        <v/>
      </c>
      <c r="BF609" s="9" t="str">
        <f>IFERROR(INDEX('Paste Peptide Data'!$X$2:$X$30000,MATCH(ROW()-ROW($D$1),'Paste Peptide Data'!$BC$2:$BC$30000,0)),"")</f>
        <v/>
      </c>
      <c r="BH609" s="19">
        <f>COUNTIF( BF$2:BF609, BF609 )</f>
        <v>608</v>
      </c>
      <c r="BJ609" s="9" t="str">
        <f t="shared" si="355"/>
        <v/>
      </c>
      <c r="BK609" s="9" t="str">
        <f>IF(BJ609="","",MAX(BK$1:BK608)+1)</f>
        <v/>
      </c>
      <c r="BL609" s="9" t="str">
        <f>IFERROR(INDEX('Paste Peptide Data'!$BD$2:$BD$30000,MATCH(ROW()-ROW($D$1),'Paste Peptide Data'!$BK$2:$BK$30000,0)),"")</f>
        <v/>
      </c>
      <c r="BM609" s="9" t="str">
        <f>IFERROR(INDEX('Paste Peptide Data'!$BE$2:$BE$30000,MATCH(ROW()-ROW($D$1),'Paste Peptide Data'!$BK$2:$BK$30000,0)),"")</f>
        <v/>
      </c>
      <c r="BN609" s="9" t="str">
        <f>IFERROR(INDEX('Paste Peptide Data'!$BF$2:$BF$30000,MATCH(ROW()-ROW($D$1),'Paste Peptide Data'!$BK$2:$BK$30000,0)),"")</f>
        <v/>
      </c>
      <c r="BP609" s="20">
        <f t="shared" si="356"/>
        <v>0</v>
      </c>
      <c r="BQ609" s="8">
        <f t="shared" si="357"/>
        <v>0.60699999999999998</v>
      </c>
      <c r="BR609" s="8">
        <f t="shared" si="358"/>
        <v>0.64500000000000002</v>
      </c>
      <c r="BS609" s="8">
        <f t="shared" si="359"/>
        <v>566</v>
      </c>
      <c r="BT609" s="8"/>
      <c r="BU609" s="21" t="str">
        <f t="shared" si="360"/>
        <v/>
      </c>
      <c r="BV609" s="9" t="str">
        <f t="shared" si="361"/>
        <v/>
      </c>
      <c r="BW609" s="9" t="str">
        <f t="shared" si="362"/>
        <v/>
      </c>
      <c r="BX609" s="20">
        <f t="shared" si="363"/>
        <v>0</v>
      </c>
      <c r="BY609" s="8" t="str">
        <f t="shared" si="364"/>
        <v/>
      </c>
      <c r="BZ609" s="8" t="str">
        <f t="shared" si="365"/>
        <v/>
      </c>
      <c r="CA609" s="8">
        <f t="shared" si="366"/>
        <v>0</v>
      </c>
      <c r="CB609" s="20">
        <f t="shared" si="367"/>
        <v>0</v>
      </c>
      <c r="CC609" s="20">
        <f t="shared" si="368"/>
        <v>1</v>
      </c>
      <c r="CD609" s="20">
        <f t="shared" si="369"/>
        <v>999</v>
      </c>
      <c r="CF609" s="22" t="str">
        <f>IFERROR(INDEX($BU$2:$BU$1000,MATCH(SMALL($CD$2:$CD$1000,ROWS($CF$2:CF609)+$CC$1001),$CD$2:$CD$1000,0)),"")</f>
        <v/>
      </c>
      <c r="CG609" s="22" t="str">
        <f>IFERROR(INDEX($BV$2:$BV$1000,MATCH(SMALL($CD$2:$CD$1000,ROWS($CF$2:CF609)+$CC$1001),$CD$2:$CD$1000,0)),"")</f>
        <v/>
      </c>
      <c r="CH609" s="22" t="str">
        <f>IFERROR(INDEX($BW$2:$BW$1000,MATCH(SMALL($CD$2:$CD$1000,ROWS($CF$2:CF609)+$CC$1001),$CD$2:$CD$1000,0)),"")</f>
        <v/>
      </c>
      <c r="CL609" s="18" t="str">
        <f t="shared" si="370"/>
        <v/>
      </c>
      <c r="CM609" s="9" t="str">
        <f t="shared" si="371"/>
        <v/>
      </c>
      <c r="CN609" s="9" t="str">
        <f t="shared" si="372"/>
        <v/>
      </c>
      <c r="CO609" s="9" t="str">
        <f t="shared" si="373"/>
        <v/>
      </c>
      <c r="CP609" s="9" t="str">
        <f>IF(CO609="","",MAX(CP$1:CP608)+1)</f>
        <v/>
      </c>
      <c r="CQ609" s="9" t="str">
        <f t="shared" si="374"/>
        <v/>
      </c>
      <c r="CR609" s="9" t="str">
        <f t="shared" si="375"/>
        <v/>
      </c>
      <c r="CS609" s="9" t="str">
        <f t="shared" si="376"/>
        <v/>
      </c>
      <c r="CU609" s="9" t="str">
        <f t="shared" si="377"/>
        <v/>
      </c>
      <c r="CV609" s="9" t="str">
        <f t="shared" si="378"/>
        <v/>
      </c>
      <c r="CW609" s="9" t="str">
        <f t="shared" si="379"/>
        <v/>
      </c>
      <c r="CX609" s="9" t="str">
        <f>IF(CW609="","",MAX(CX$1:CX608)+1)</f>
        <v/>
      </c>
      <c r="CZ609" s="9" t="str">
        <f t="shared" si="380"/>
        <v/>
      </c>
      <c r="DA609" s="9" t="str">
        <f t="shared" si="381"/>
        <v/>
      </c>
      <c r="DB609" s="9" t="str">
        <f t="shared" si="382"/>
        <v/>
      </c>
      <c r="DG609" s="9" t="s">
        <v>1200</v>
      </c>
      <c r="DH609" s="9" t="str">
        <f t="shared" si="383"/>
        <v/>
      </c>
      <c r="DI609" s="9" t="str">
        <f t="shared" si="384"/>
        <v/>
      </c>
      <c r="DJ609" s="9" t="str">
        <f t="shared" si="385"/>
        <v/>
      </c>
      <c r="DK609" s="9" t="str">
        <f t="shared" si="386"/>
        <v/>
      </c>
      <c r="DL609" s="9" t="str">
        <f>IF(DK609="","",MAX(DL$1:DL608)+1)</f>
        <v/>
      </c>
      <c r="DM609" s="9" t="str">
        <f t="shared" si="387"/>
        <v/>
      </c>
      <c r="DN609" s="9" t="str">
        <f t="shared" si="388"/>
        <v/>
      </c>
      <c r="DO609" s="9" t="str">
        <f t="shared" si="389"/>
        <v/>
      </c>
    </row>
    <row r="610" spans="21:119" ht="16.2" thickBot="1">
      <c r="U610" s="17" t="b">
        <f t="shared" si="352"/>
        <v>0</v>
      </c>
      <c r="V610" s="9" t="str">
        <f t="shared" si="353"/>
        <v/>
      </c>
      <c r="W610" s="9" t="str">
        <f t="shared" si="354"/>
        <v/>
      </c>
      <c r="X610" s="9" t="str">
        <f t="shared" si="390"/>
        <v/>
      </c>
      <c r="BC610" s="9" t="str">
        <f>IF(V610="","",MAX(BC$1:BC609)+1)</f>
        <v/>
      </c>
      <c r="BD610" s="9" t="str">
        <f>IFERROR(INDEX('Paste Peptide Data'!$V$2:$V$30000,MATCH(ROW()-ROW($D$1),'Paste Peptide Data'!$BC$2:$BC$30000,0)),"")</f>
        <v/>
      </c>
      <c r="BE610" s="9" t="str">
        <f>IFERROR(INDEX('Paste Peptide Data'!$W$2:$W$30000,MATCH(ROW()-ROW($D$1),'Paste Peptide Data'!$BC$2:$BC$30000,0)),"")</f>
        <v/>
      </c>
      <c r="BF610" s="9" t="str">
        <f>IFERROR(INDEX('Paste Peptide Data'!$X$2:$X$30000,MATCH(ROW()-ROW($D$1),'Paste Peptide Data'!$BC$2:$BC$30000,0)),"")</f>
        <v/>
      </c>
      <c r="BH610" s="19">
        <f>COUNTIF( BF$2:BF610, BF610 )</f>
        <v>609</v>
      </c>
      <c r="BJ610" s="9" t="str">
        <f t="shared" si="355"/>
        <v/>
      </c>
      <c r="BK610" s="9" t="str">
        <f>IF(BJ610="","",MAX(BK$1:BK609)+1)</f>
        <v/>
      </c>
      <c r="BL610" s="9" t="str">
        <f>IFERROR(INDEX('Paste Peptide Data'!$BD$2:$BD$30000,MATCH(ROW()-ROW($D$1),'Paste Peptide Data'!$BK$2:$BK$30000,0)),"")</f>
        <v/>
      </c>
      <c r="BM610" s="9" t="str">
        <f>IFERROR(INDEX('Paste Peptide Data'!$BE$2:$BE$30000,MATCH(ROW()-ROW($D$1),'Paste Peptide Data'!$BK$2:$BK$30000,0)),"")</f>
        <v/>
      </c>
      <c r="BN610" s="9" t="str">
        <f>IFERROR(INDEX('Paste Peptide Data'!$BF$2:$BF$30000,MATCH(ROW()-ROW($D$1),'Paste Peptide Data'!$BK$2:$BK$30000,0)),"")</f>
        <v/>
      </c>
      <c r="BP610" s="20">
        <f t="shared" si="356"/>
        <v>0</v>
      </c>
      <c r="BQ610" s="8">
        <f t="shared" si="357"/>
        <v>0.60799999999999998</v>
      </c>
      <c r="BR610" s="8">
        <f t="shared" si="358"/>
        <v>0.64600000000000002</v>
      </c>
      <c r="BS610" s="8">
        <f t="shared" si="359"/>
        <v>567</v>
      </c>
      <c r="BT610" s="8"/>
      <c r="BU610" s="21" t="str">
        <f t="shared" si="360"/>
        <v/>
      </c>
      <c r="BV610" s="9" t="str">
        <f t="shared" si="361"/>
        <v/>
      </c>
      <c r="BW610" s="9" t="str">
        <f t="shared" si="362"/>
        <v/>
      </c>
      <c r="BX610" s="20">
        <f t="shared" si="363"/>
        <v>0</v>
      </c>
      <c r="BY610" s="8" t="str">
        <f t="shared" si="364"/>
        <v/>
      </c>
      <c r="BZ610" s="8" t="str">
        <f t="shared" si="365"/>
        <v/>
      </c>
      <c r="CA610" s="8">
        <f t="shared" si="366"/>
        <v>0</v>
      </c>
      <c r="CB610" s="20">
        <f t="shared" si="367"/>
        <v>0</v>
      </c>
      <c r="CC610" s="20">
        <f t="shared" si="368"/>
        <v>1</v>
      </c>
      <c r="CD610" s="20">
        <f t="shared" si="369"/>
        <v>999</v>
      </c>
      <c r="CF610" s="22" t="str">
        <f>IFERROR(INDEX($BU$2:$BU$1000,MATCH(SMALL($CD$2:$CD$1000,ROWS($CF$2:CF610)+$CC$1001),$CD$2:$CD$1000,0)),"")</f>
        <v/>
      </c>
      <c r="CG610" s="22" t="str">
        <f>IFERROR(INDEX($BV$2:$BV$1000,MATCH(SMALL($CD$2:$CD$1000,ROWS($CF$2:CF610)+$CC$1001),$CD$2:$CD$1000,0)),"")</f>
        <v/>
      </c>
      <c r="CH610" s="22" t="str">
        <f>IFERROR(INDEX($BW$2:$BW$1000,MATCH(SMALL($CD$2:$CD$1000,ROWS($CF$2:CF610)+$CC$1001),$CD$2:$CD$1000,0)),"")</f>
        <v/>
      </c>
      <c r="CL610" s="18" t="str">
        <f t="shared" si="370"/>
        <v/>
      </c>
      <c r="CM610" s="9" t="str">
        <f t="shared" si="371"/>
        <v/>
      </c>
      <c r="CN610" s="9" t="str">
        <f t="shared" si="372"/>
        <v/>
      </c>
      <c r="CO610" s="9" t="str">
        <f t="shared" si="373"/>
        <v/>
      </c>
      <c r="CP610" s="9" t="str">
        <f>IF(CO610="","",MAX(CP$1:CP609)+1)</f>
        <v/>
      </c>
      <c r="CQ610" s="9" t="str">
        <f t="shared" si="374"/>
        <v/>
      </c>
      <c r="CR610" s="9" t="str">
        <f t="shared" si="375"/>
        <v/>
      </c>
      <c r="CS610" s="9" t="str">
        <f t="shared" si="376"/>
        <v/>
      </c>
      <c r="CU610" s="9" t="str">
        <f t="shared" si="377"/>
        <v/>
      </c>
      <c r="CV610" s="9" t="str">
        <f t="shared" si="378"/>
        <v/>
      </c>
      <c r="CW610" s="9" t="str">
        <f t="shared" si="379"/>
        <v/>
      </c>
      <c r="CX610" s="9" t="str">
        <f>IF(CW610="","",MAX(CX$1:CX609)+1)</f>
        <v/>
      </c>
      <c r="CZ610" s="9" t="str">
        <f t="shared" si="380"/>
        <v/>
      </c>
      <c r="DA610" s="9" t="str">
        <f t="shared" si="381"/>
        <v/>
      </c>
      <c r="DB610" s="9" t="str">
        <f t="shared" si="382"/>
        <v/>
      </c>
      <c r="DG610" s="9" t="s">
        <v>421</v>
      </c>
      <c r="DH610" s="9" t="str">
        <f t="shared" si="383"/>
        <v/>
      </c>
      <c r="DI610" s="9" t="str">
        <f t="shared" si="384"/>
        <v/>
      </c>
      <c r="DJ610" s="9" t="str">
        <f t="shared" si="385"/>
        <v/>
      </c>
      <c r="DK610" s="9" t="str">
        <f t="shared" si="386"/>
        <v/>
      </c>
      <c r="DL610" s="9" t="str">
        <f>IF(DK610="","",MAX(DL$1:DL609)+1)</f>
        <v/>
      </c>
      <c r="DM610" s="9" t="str">
        <f t="shared" si="387"/>
        <v/>
      </c>
      <c r="DN610" s="9" t="str">
        <f t="shared" si="388"/>
        <v/>
      </c>
      <c r="DO610" s="9" t="str">
        <f t="shared" si="389"/>
        <v/>
      </c>
    </row>
    <row r="611" spans="21:119" ht="16.2" thickBot="1">
      <c r="U611" s="17" t="b">
        <f t="shared" si="352"/>
        <v>0</v>
      </c>
      <c r="V611" s="9" t="str">
        <f t="shared" si="353"/>
        <v/>
      </c>
      <c r="W611" s="9" t="str">
        <f t="shared" si="354"/>
        <v/>
      </c>
      <c r="X611" s="9" t="str">
        <f t="shared" si="390"/>
        <v/>
      </c>
      <c r="BC611" s="9" t="str">
        <f>IF(V611="","",MAX(BC$1:BC610)+1)</f>
        <v/>
      </c>
      <c r="BD611" s="9" t="str">
        <f>IFERROR(INDEX('Paste Peptide Data'!$V$2:$V$30000,MATCH(ROW()-ROW($D$1),'Paste Peptide Data'!$BC$2:$BC$30000,0)),"")</f>
        <v/>
      </c>
      <c r="BE611" s="9" t="str">
        <f>IFERROR(INDEX('Paste Peptide Data'!$W$2:$W$30000,MATCH(ROW()-ROW($D$1),'Paste Peptide Data'!$BC$2:$BC$30000,0)),"")</f>
        <v/>
      </c>
      <c r="BF611" s="9" t="str">
        <f>IFERROR(INDEX('Paste Peptide Data'!$X$2:$X$30000,MATCH(ROW()-ROW($D$1),'Paste Peptide Data'!$BC$2:$BC$30000,0)),"")</f>
        <v/>
      </c>
      <c r="BH611" s="19">
        <f>COUNTIF( BF$2:BF611, BF611 )</f>
        <v>610</v>
      </c>
      <c r="BJ611" s="9" t="str">
        <f t="shared" si="355"/>
        <v/>
      </c>
      <c r="BK611" s="9" t="str">
        <f>IF(BJ611="","",MAX(BK$1:BK610)+1)</f>
        <v/>
      </c>
      <c r="BL611" s="9" t="str">
        <f>IFERROR(INDEX('Paste Peptide Data'!$BD$2:$BD$30000,MATCH(ROW()-ROW($D$1),'Paste Peptide Data'!$BK$2:$BK$30000,0)),"")</f>
        <v/>
      </c>
      <c r="BM611" s="9" t="str">
        <f>IFERROR(INDEX('Paste Peptide Data'!$BE$2:$BE$30000,MATCH(ROW()-ROW($D$1),'Paste Peptide Data'!$BK$2:$BK$30000,0)),"")</f>
        <v/>
      </c>
      <c r="BN611" s="9" t="str">
        <f>IFERROR(INDEX('Paste Peptide Data'!$BF$2:$BF$30000,MATCH(ROW()-ROW($D$1),'Paste Peptide Data'!$BK$2:$BK$30000,0)),"")</f>
        <v/>
      </c>
      <c r="BP611" s="20">
        <f t="shared" si="356"/>
        <v>0</v>
      </c>
      <c r="BQ611" s="8">
        <f t="shared" si="357"/>
        <v>0.60899999999999999</v>
      </c>
      <c r="BR611" s="8">
        <f t="shared" si="358"/>
        <v>0.64700000000000002</v>
      </c>
      <c r="BS611" s="8">
        <f t="shared" si="359"/>
        <v>568</v>
      </c>
      <c r="BT611" s="8"/>
      <c r="BU611" s="21" t="str">
        <f t="shared" si="360"/>
        <v/>
      </c>
      <c r="BV611" s="9" t="str">
        <f t="shared" si="361"/>
        <v/>
      </c>
      <c r="BW611" s="9" t="str">
        <f t="shared" si="362"/>
        <v/>
      </c>
      <c r="BX611" s="20">
        <f t="shared" si="363"/>
        <v>0</v>
      </c>
      <c r="BY611" s="8" t="str">
        <f t="shared" si="364"/>
        <v/>
      </c>
      <c r="BZ611" s="8" t="str">
        <f t="shared" si="365"/>
        <v/>
      </c>
      <c r="CA611" s="8">
        <f t="shared" si="366"/>
        <v>0</v>
      </c>
      <c r="CB611" s="20">
        <f t="shared" si="367"/>
        <v>0</v>
      </c>
      <c r="CC611" s="20">
        <f t="shared" si="368"/>
        <v>1</v>
      </c>
      <c r="CD611" s="20">
        <f t="shared" si="369"/>
        <v>999</v>
      </c>
      <c r="CF611" s="22" t="str">
        <f>IFERROR(INDEX($BU$2:$BU$1000,MATCH(SMALL($CD$2:$CD$1000,ROWS($CF$2:CF611)+$CC$1001),$CD$2:$CD$1000,0)),"")</f>
        <v/>
      </c>
      <c r="CG611" s="22" t="str">
        <f>IFERROR(INDEX($BV$2:$BV$1000,MATCH(SMALL($CD$2:$CD$1000,ROWS($CF$2:CF611)+$CC$1001),$CD$2:$CD$1000,0)),"")</f>
        <v/>
      </c>
      <c r="CH611" s="22" t="str">
        <f>IFERROR(INDEX($BW$2:$BW$1000,MATCH(SMALL($CD$2:$CD$1000,ROWS($CF$2:CF611)+$CC$1001),$CD$2:$CD$1000,0)),"")</f>
        <v/>
      </c>
      <c r="CL611" s="18" t="str">
        <f t="shared" si="370"/>
        <v/>
      </c>
      <c r="CM611" s="9" t="str">
        <f t="shared" si="371"/>
        <v/>
      </c>
      <c r="CN611" s="9" t="str">
        <f t="shared" si="372"/>
        <v/>
      </c>
      <c r="CO611" s="9" t="str">
        <f t="shared" si="373"/>
        <v/>
      </c>
      <c r="CP611" s="9" t="str">
        <f>IF(CO611="","",MAX(CP$1:CP610)+1)</f>
        <v/>
      </c>
      <c r="CQ611" s="9" t="str">
        <f t="shared" si="374"/>
        <v/>
      </c>
      <c r="CR611" s="9" t="str">
        <f t="shared" si="375"/>
        <v/>
      </c>
      <c r="CS611" s="9" t="str">
        <f t="shared" si="376"/>
        <v/>
      </c>
      <c r="CU611" s="9" t="str">
        <f t="shared" si="377"/>
        <v/>
      </c>
      <c r="CV611" s="9" t="str">
        <f t="shared" si="378"/>
        <v/>
      </c>
      <c r="CW611" s="9" t="str">
        <f t="shared" si="379"/>
        <v/>
      </c>
      <c r="CX611" s="9" t="str">
        <f>IF(CW611="","",MAX(CX$1:CX610)+1)</f>
        <v/>
      </c>
      <c r="CZ611" s="9" t="str">
        <f t="shared" si="380"/>
        <v/>
      </c>
      <c r="DA611" s="9" t="str">
        <f t="shared" si="381"/>
        <v/>
      </c>
      <c r="DB611" s="9" t="str">
        <f t="shared" si="382"/>
        <v/>
      </c>
      <c r="DG611" s="9" t="s">
        <v>304</v>
      </c>
      <c r="DH611" s="9" t="str">
        <f t="shared" si="383"/>
        <v/>
      </c>
      <c r="DI611" s="9" t="str">
        <f t="shared" si="384"/>
        <v/>
      </c>
      <c r="DJ611" s="9" t="str">
        <f t="shared" si="385"/>
        <v/>
      </c>
      <c r="DK611" s="9" t="str">
        <f t="shared" si="386"/>
        <v/>
      </c>
      <c r="DL611" s="9" t="str">
        <f>IF(DK611="","",MAX(DL$1:DL610)+1)</f>
        <v/>
      </c>
      <c r="DM611" s="9" t="str">
        <f t="shared" si="387"/>
        <v/>
      </c>
      <c r="DN611" s="9" t="str">
        <f t="shared" si="388"/>
        <v/>
      </c>
      <c r="DO611" s="9" t="str">
        <f t="shared" si="389"/>
        <v/>
      </c>
    </row>
    <row r="612" spans="21:119" ht="16.2" thickBot="1">
      <c r="U612" s="17" t="b">
        <f t="shared" si="352"/>
        <v>0</v>
      </c>
      <c r="V612" s="9" t="str">
        <f t="shared" si="353"/>
        <v/>
      </c>
      <c r="W612" s="9" t="str">
        <f t="shared" si="354"/>
        <v/>
      </c>
      <c r="X612" s="9" t="str">
        <f t="shared" si="390"/>
        <v/>
      </c>
      <c r="BC612" s="9" t="str">
        <f>IF(V612="","",MAX(BC$1:BC611)+1)</f>
        <v/>
      </c>
      <c r="BD612" s="9" t="str">
        <f>IFERROR(INDEX('Paste Peptide Data'!$V$2:$V$30000,MATCH(ROW()-ROW($D$1),'Paste Peptide Data'!$BC$2:$BC$30000,0)),"")</f>
        <v/>
      </c>
      <c r="BE612" s="9" t="str">
        <f>IFERROR(INDEX('Paste Peptide Data'!$W$2:$W$30000,MATCH(ROW()-ROW($D$1),'Paste Peptide Data'!$BC$2:$BC$30000,0)),"")</f>
        <v/>
      </c>
      <c r="BF612" s="9" t="str">
        <f>IFERROR(INDEX('Paste Peptide Data'!$X$2:$X$30000,MATCH(ROW()-ROW($D$1),'Paste Peptide Data'!$BC$2:$BC$30000,0)),"")</f>
        <v/>
      </c>
      <c r="BH612" s="19">
        <f>COUNTIF( BF$2:BF612, BF612 )</f>
        <v>611</v>
      </c>
      <c r="BJ612" s="9" t="str">
        <f t="shared" si="355"/>
        <v/>
      </c>
      <c r="BK612" s="9" t="str">
        <f>IF(BJ612="","",MAX(BK$1:BK611)+1)</f>
        <v/>
      </c>
      <c r="BL612" s="9" t="str">
        <f>IFERROR(INDEX('Paste Peptide Data'!$BD$2:$BD$30000,MATCH(ROW()-ROW($D$1),'Paste Peptide Data'!$BK$2:$BK$30000,0)),"")</f>
        <v/>
      </c>
      <c r="BM612" s="9" t="str">
        <f>IFERROR(INDEX('Paste Peptide Data'!$BE$2:$BE$30000,MATCH(ROW()-ROW($D$1),'Paste Peptide Data'!$BK$2:$BK$30000,0)),"")</f>
        <v/>
      </c>
      <c r="BN612" s="9" t="str">
        <f>IFERROR(INDEX('Paste Peptide Data'!$BF$2:$BF$30000,MATCH(ROW()-ROW($D$1),'Paste Peptide Data'!$BK$2:$BK$30000,0)),"")</f>
        <v/>
      </c>
      <c r="BP612" s="20">
        <f t="shared" si="356"/>
        <v>0</v>
      </c>
      <c r="BQ612" s="8">
        <f t="shared" si="357"/>
        <v>0.61</v>
      </c>
      <c r="BR612" s="8">
        <f t="shared" si="358"/>
        <v>0.64800000000000002</v>
      </c>
      <c r="BS612" s="8">
        <f t="shared" si="359"/>
        <v>569</v>
      </c>
      <c r="BT612" s="8"/>
      <c r="BU612" s="21" t="str">
        <f t="shared" si="360"/>
        <v/>
      </c>
      <c r="BV612" s="9" t="str">
        <f t="shared" si="361"/>
        <v/>
      </c>
      <c r="BW612" s="9" t="str">
        <f t="shared" si="362"/>
        <v/>
      </c>
      <c r="BX612" s="20">
        <f t="shared" si="363"/>
        <v>0</v>
      </c>
      <c r="BY612" s="8" t="str">
        <f t="shared" si="364"/>
        <v/>
      </c>
      <c r="BZ612" s="8" t="str">
        <f t="shared" si="365"/>
        <v/>
      </c>
      <c r="CA612" s="8">
        <f t="shared" si="366"/>
        <v>0</v>
      </c>
      <c r="CB612" s="20">
        <f t="shared" si="367"/>
        <v>0</v>
      </c>
      <c r="CC612" s="20">
        <f t="shared" si="368"/>
        <v>1</v>
      </c>
      <c r="CD612" s="20">
        <f t="shared" si="369"/>
        <v>999</v>
      </c>
      <c r="CF612" s="22" t="str">
        <f>IFERROR(INDEX($BU$2:$BU$1000,MATCH(SMALL($CD$2:$CD$1000,ROWS($CF$2:CF612)+$CC$1001),$CD$2:$CD$1000,0)),"")</f>
        <v/>
      </c>
      <c r="CG612" s="22" t="str">
        <f>IFERROR(INDEX($BV$2:$BV$1000,MATCH(SMALL($CD$2:$CD$1000,ROWS($CF$2:CF612)+$CC$1001),$CD$2:$CD$1000,0)),"")</f>
        <v/>
      </c>
      <c r="CH612" s="22" t="str">
        <f>IFERROR(INDEX($BW$2:$BW$1000,MATCH(SMALL($CD$2:$CD$1000,ROWS($CF$2:CF612)+$CC$1001),$CD$2:$CD$1000,0)),"")</f>
        <v/>
      </c>
      <c r="CL612" s="18" t="str">
        <f t="shared" si="370"/>
        <v/>
      </c>
      <c r="CM612" s="9" t="str">
        <f t="shared" si="371"/>
        <v/>
      </c>
      <c r="CN612" s="9" t="str">
        <f t="shared" si="372"/>
        <v/>
      </c>
      <c r="CO612" s="9" t="str">
        <f t="shared" si="373"/>
        <v/>
      </c>
      <c r="CP612" s="9" t="str">
        <f>IF(CO612="","",MAX(CP$1:CP611)+1)</f>
        <v/>
      </c>
      <c r="CQ612" s="9" t="str">
        <f t="shared" si="374"/>
        <v/>
      </c>
      <c r="CR612" s="9" t="str">
        <f t="shared" si="375"/>
        <v/>
      </c>
      <c r="CS612" s="9" t="str">
        <f t="shared" si="376"/>
        <v/>
      </c>
      <c r="CU612" s="9" t="str">
        <f t="shared" si="377"/>
        <v/>
      </c>
      <c r="CV612" s="9" t="str">
        <f t="shared" si="378"/>
        <v/>
      </c>
      <c r="CW612" s="9" t="str">
        <f t="shared" si="379"/>
        <v/>
      </c>
      <c r="CX612" s="9" t="str">
        <f>IF(CW612="","",MAX(CX$1:CX611)+1)</f>
        <v/>
      </c>
      <c r="CZ612" s="9" t="str">
        <f t="shared" si="380"/>
        <v/>
      </c>
      <c r="DA612" s="9" t="str">
        <f t="shared" si="381"/>
        <v/>
      </c>
      <c r="DB612" s="9" t="str">
        <f t="shared" si="382"/>
        <v/>
      </c>
      <c r="DG612" s="9" t="s">
        <v>25</v>
      </c>
      <c r="DH612" s="9" t="str">
        <f t="shared" si="383"/>
        <v/>
      </c>
      <c r="DI612" s="9" t="str">
        <f t="shared" si="384"/>
        <v/>
      </c>
      <c r="DJ612" s="9" t="str">
        <f t="shared" si="385"/>
        <v/>
      </c>
      <c r="DK612" s="9" t="str">
        <f t="shared" si="386"/>
        <v/>
      </c>
      <c r="DL612" s="9" t="str">
        <f>IF(DK612="","",MAX(DL$1:DL611)+1)</f>
        <v/>
      </c>
      <c r="DM612" s="9" t="str">
        <f t="shared" si="387"/>
        <v/>
      </c>
      <c r="DN612" s="9" t="str">
        <f t="shared" si="388"/>
        <v/>
      </c>
      <c r="DO612" s="9" t="str">
        <f t="shared" si="389"/>
        <v/>
      </c>
    </row>
    <row r="613" spans="21:119" ht="16.2" thickBot="1">
      <c r="U613" s="17" t="b">
        <f t="shared" si="352"/>
        <v>0</v>
      </c>
      <c r="V613" s="9" t="str">
        <f t="shared" si="353"/>
        <v/>
      </c>
      <c r="W613" s="9" t="str">
        <f t="shared" si="354"/>
        <v/>
      </c>
      <c r="X613" s="9" t="str">
        <f t="shared" si="390"/>
        <v/>
      </c>
      <c r="BC613" s="9" t="str">
        <f>IF(V613="","",MAX(BC$1:BC612)+1)</f>
        <v/>
      </c>
      <c r="BD613" s="9" t="str">
        <f>IFERROR(INDEX('Paste Peptide Data'!$V$2:$V$30000,MATCH(ROW()-ROW($D$1),'Paste Peptide Data'!$BC$2:$BC$30000,0)),"")</f>
        <v/>
      </c>
      <c r="BE613" s="9" t="str">
        <f>IFERROR(INDEX('Paste Peptide Data'!$W$2:$W$30000,MATCH(ROW()-ROW($D$1),'Paste Peptide Data'!$BC$2:$BC$30000,0)),"")</f>
        <v/>
      </c>
      <c r="BF613" s="9" t="str">
        <f>IFERROR(INDEX('Paste Peptide Data'!$X$2:$X$30000,MATCH(ROW()-ROW($D$1),'Paste Peptide Data'!$BC$2:$BC$30000,0)),"")</f>
        <v/>
      </c>
      <c r="BH613" s="19">
        <f>COUNTIF( BF$2:BF613, BF613 )</f>
        <v>612</v>
      </c>
      <c r="BJ613" s="9" t="str">
        <f t="shared" si="355"/>
        <v/>
      </c>
      <c r="BK613" s="9" t="str">
        <f>IF(BJ613="","",MAX(BK$1:BK612)+1)</f>
        <v/>
      </c>
      <c r="BL613" s="9" t="str">
        <f>IFERROR(INDEX('Paste Peptide Data'!$BD$2:$BD$30000,MATCH(ROW()-ROW($D$1),'Paste Peptide Data'!$BK$2:$BK$30000,0)),"")</f>
        <v/>
      </c>
      <c r="BM613" s="9" t="str">
        <f>IFERROR(INDEX('Paste Peptide Data'!$BE$2:$BE$30000,MATCH(ROW()-ROW($D$1),'Paste Peptide Data'!$BK$2:$BK$30000,0)),"")</f>
        <v/>
      </c>
      <c r="BN613" s="9" t="str">
        <f>IFERROR(INDEX('Paste Peptide Data'!$BF$2:$BF$30000,MATCH(ROW()-ROW($D$1),'Paste Peptide Data'!$BK$2:$BK$30000,0)),"")</f>
        <v/>
      </c>
      <c r="BP613" s="20">
        <f t="shared" si="356"/>
        <v>0</v>
      </c>
      <c r="BQ613" s="8">
        <f t="shared" si="357"/>
        <v>0.61099999999999999</v>
      </c>
      <c r="BR613" s="8">
        <f t="shared" si="358"/>
        <v>0.64900000000000002</v>
      </c>
      <c r="BS613" s="8">
        <f t="shared" si="359"/>
        <v>571</v>
      </c>
      <c r="BT613" s="8"/>
      <c r="BU613" s="21" t="str">
        <f t="shared" si="360"/>
        <v/>
      </c>
      <c r="BV613" s="9" t="str">
        <f t="shared" si="361"/>
        <v/>
      </c>
      <c r="BW613" s="9" t="str">
        <f t="shared" si="362"/>
        <v/>
      </c>
      <c r="BX613" s="20">
        <f t="shared" si="363"/>
        <v>0</v>
      </c>
      <c r="BY613" s="8" t="str">
        <f t="shared" si="364"/>
        <v/>
      </c>
      <c r="BZ613" s="8" t="str">
        <f t="shared" si="365"/>
        <v/>
      </c>
      <c r="CA613" s="8">
        <f t="shared" si="366"/>
        <v>0</v>
      </c>
      <c r="CB613" s="20">
        <f t="shared" si="367"/>
        <v>0</v>
      </c>
      <c r="CC613" s="20">
        <f t="shared" si="368"/>
        <v>1</v>
      </c>
      <c r="CD613" s="20">
        <f t="shared" si="369"/>
        <v>999</v>
      </c>
      <c r="CF613" s="22" t="str">
        <f>IFERROR(INDEX($BU$2:$BU$1000,MATCH(SMALL($CD$2:$CD$1000,ROWS($CF$2:CF613)+$CC$1001),$CD$2:$CD$1000,0)),"")</f>
        <v/>
      </c>
      <c r="CG613" s="22" t="str">
        <f>IFERROR(INDEX($BV$2:$BV$1000,MATCH(SMALL($CD$2:$CD$1000,ROWS($CF$2:CF613)+$CC$1001),$CD$2:$CD$1000,0)),"")</f>
        <v/>
      </c>
      <c r="CH613" s="22" t="str">
        <f>IFERROR(INDEX($BW$2:$BW$1000,MATCH(SMALL($CD$2:$CD$1000,ROWS($CF$2:CF613)+$CC$1001),$CD$2:$CD$1000,0)),"")</f>
        <v/>
      </c>
      <c r="CL613" s="18" t="str">
        <f t="shared" si="370"/>
        <v/>
      </c>
      <c r="CM613" s="9" t="str">
        <f t="shared" si="371"/>
        <v/>
      </c>
      <c r="CN613" s="9" t="str">
        <f t="shared" si="372"/>
        <v/>
      </c>
      <c r="CO613" s="9" t="str">
        <f t="shared" si="373"/>
        <v/>
      </c>
      <c r="CP613" s="9" t="str">
        <f>IF(CO613="","",MAX(CP$1:CP612)+1)</f>
        <v/>
      </c>
      <c r="CQ613" s="9" t="str">
        <f t="shared" si="374"/>
        <v/>
      </c>
      <c r="CR613" s="9" t="str">
        <f t="shared" si="375"/>
        <v/>
      </c>
      <c r="CS613" s="9" t="str">
        <f t="shared" si="376"/>
        <v/>
      </c>
      <c r="CU613" s="9" t="str">
        <f t="shared" si="377"/>
        <v/>
      </c>
      <c r="CV613" s="9" t="str">
        <f t="shared" si="378"/>
        <v/>
      </c>
      <c r="CW613" s="9" t="str">
        <f t="shared" si="379"/>
        <v/>
      </c>
      <c r="CX613" s="9" t="str">
        <f>IF(CW613="","",MAX(CX$1:CX612)+1)</f>
        <v/>
      </c>
      <c r="CZ613" s="9" t="str">
        <f t="shared" si="380"/>
        <v/>
      </c>
      <c r="DA613" s="9" t="str">
        <f t="shared" si="381"/>
        <v/>
      </c>
      <c r="DB613" s="9" t="str">
        <f t="shared" si="382"/>
        <v/>
      </c>
      <c r="DG613" s="9" t="s">
        <v>1201</v>
      </c>
      <c r="DH613" s="9" t="str">
        <f t="shared" si="383"/>
        <v/>
      </c>
      <c r="DI613" s="9" t="str">
        <f t="shared" si="384"/>
        <v/>
      </c>
      <c r="DJ613" s="9" t="str">
        <f t="shared" si="385"/>
        <v/>
      </c>
      <c r="DK613" s="9" t="str">
        <f t="shared" si="386"/>
        <v/>
      </c>
      <c r="DL613" s="9" t="str">
        <f>IF(DK613="","",MAX(DL$1:DL612)+1)</f>
        <v/>
      </c>
      <c r="DM613" s="9" t="str">
        <f t="shared" si="387"/>
        <v/>
      </c>
      <c r="DN613" s="9" t="str">
        <f t="shared" si="388"/>
        <v/>
      </c>
      <c r="DO613" s="9" t="str">
        <f t="shared" si="389"/>
        <v/>
      </c>
    </row>
    <row r="614" spans="21:119" ht="16.2" thickBot="1">
      <c r="U614" s="17" t="b">
        <f t="shared" si="352"/>
        <v>0</v>
      </c>
      <c r="V614" s="9" t="str">
        <f t="shared" si="353"/>
        <v/>
      </c>
      <c r="W614" s="9" t="str">
        <f t="shared" si="354"/>
        <v/>
      </c>
      <c r="X614" s="9" t="str">
        <f t="shared" si="390"/>
        <v/>
      </c>
      <c r="BC614" s="9" t="str">
        <f>IF(V614="","",MAX(BC$1:BC613)+1)</f>
        <v/>
      </c>
      <c r="BD614" s="9" t="str">
        <f>IFERROR(INDEX('Paste Peptide Data'!$V$2:$V$30000,MATCH(ROW()-ROW($D$1),'Paste Peptide Data'!$BC$2:$BC$30000,0)),"")</f>
        <v/>
      </c>
      <c r="BE614" s="9" t="str">
        <f>IFERROR(INDEX('Paste Peptide Data'!$W$2:$W$30000,MATCH(ROW()-ROW($D$1),'Paste Peptide Data'!$BC$2:$BC$30000,0)),"")</f>
        <v/>
      </c>
      <c r="BF614" s="9" t="str">
        <f>IFERROR(INDEX('Paste Peptide Data'!$X$2:$X$30000,MATCH(ROW()-ROW($D$1),'Paste Peptide Data'!$BC$2:$BC$30000,0)),"")</f>
        <v/>
      </c>
      <c r="BH614" s="19">
        <f>COUNTIF( BF$2:BF614, BF614 )</f>
        <v>613</v>
      </c>
      <c r="BJ614" s="9" t="str">
        <f t="shared" si="355"/>
        <v/>
      </c>
      <c r="BK614" s="9" t="str">
        <f>IF(BJ614="","",MAX(BK$1:BK613)+1)</f>
        <v/>
      </c>
      <c r="BL614" s="9" t="str">
        <f>IFERROR(INDEX('Paste Peptide Data'!$BD$2:$BD$30000,MATCH(ROW()-ROW($D$1),'Paste Peptide Data'!$BK$2:$BK$30000,0)),"")</f>
        <v/>
      </c>
      <c r="BM614" s="9" t="str">
        <f>IFERROR(INDEX('Paste Peptide Data'!$BE$2:$BE$30000,MATCH(ROW()-ROW($D$1),'Paste Peptide Data'!$BK$2:$BK$30000,0)),"")</f>
        <v/>
      </c>
      <c r="BN614" s="9" t="str">
        <f>IFERROR(INDEX('Paste Peptide Data'!$BF$2:$BF$30000,MATCH(ROW()-ROW($D$1),'Paste Peptide Data'!$BK$2:$BK$30000,0)),"")</f>
        <v/>
      </c>
      <c r="BP614" s="20">
        <f t="shared" si="356"/>
        <v>0</v>
      </c>
      <c r="BQ614" s="8">
        <f t="shared" si="357"/>
        <v>0.61199999999999999</v>
      </c>
      <c r="BR614" s="8">
        <f t="shared" si="358"/>
        <v>0.65</v>
      </c>
      <c r="BS614" s="8">
        <f t="shared" si="359"/>
        <v>572</v>
      </c>
      <c r="BT614" s="8"/>
      <c r="BU614" s="21" t="str">
        <f t="shared" si="360"/>
        <v/>
      </c>
      <c r="BV614" s="9" t="str">
        <f t="shared" si="361"/>
        <v/>
      </c>
      <c r="BW614" s="9" t="str">
        <f t="shared" si="362"/>
        <v/>
      </c>
      <c r="BX614" s="20">
        <f t="shared" si="363"/>
        <v>0</v>
      </c>
      <c r="BY614" s="8" t="str">
        <f t="shared" si="364"/>
        <v/>
      </c>
      <c r="BZ614" s="8" t="str">
        <f t="shared" si="365"/>
        <v/>
      </c>
      <c r="CA614" s="8">
        <f t="shared" si="366"/>
        <v>0</v>
      </c>
      <c r="CB614" s="20">
        <f t="shared" si="367"/>
        <v>0</v>
      </c>
      <c r="CC614" s="20">
        <f t="shared" si="368"/>
        <v>1</v>
      </c>
      <c r="CD614" s="20">
        <f t="shared" si="369"/>
        <v>999</v>
      </c>
      <c r="CF614" s="22" t="str">
        <f>IFERROR(INDEX($BU$2:$BU$1000,MATCH(SMALL($CD$2:$CD$1000,ROWS($CF$2:CF614)+$CC$1001),$CD$2:$CD$1000,0)),"")</f>
        <v/>
      </c>
      <c r="CG614" s="22" t="str">
        <f>IFERROR(INDEX($BV$2:$BV$1000,MATCH(SMALL($CD$2:$CD$1000,ROWS($CF$2:CF614)+$CC$1001),$CD$2:$CD$1000,0)),"")</f>
        <v/>
      </c>
      <c r="CH614" s="22" t="str">
        <f>IFERROR(INDEX($BW$2:$BW$1000,MATCH(SMALL($CD$2:$CD$1000,ROWS($CF$2:CF614)+$CC$1001),$CD$2:$CD$1000,0)),"")</f>
        <v/>
      </c>
      <c r="CL614" s="18" t="str">
        <f t="shared" si="370"/>
        <v/>
      </c>
      <c r="CM614" s="9" t="str">
        <f t="shared" si="371"/>
        <v/>
      </c>
      <c r="CN614" s="9" t="str">
        <f t="shared" si="372"/>
        <v/>
      </c>
      <c r="CO614" s="9" t="str">
        <f t="shared" si="373"/>
        <v/>
      </c>
      <c r="CP614" s="9" t="str">
        <f>IF(CO614="","",MAX(CP$1:CP613)+1)</f>
        <v/>
      </c>
      <c r="CQ614" s="9" t="str">
        <f t="shared" si="374"/>
        <v/>
      </c>
      <c r="CR614" s="9" t="str">
        <f t="shared" si="375"/>
        <v/>
      </c>
      <c r="CS614" s="9" t="str">
        <f t="shared" si="376"/>
        <v/>
      </c>
      <c r="CU614" s="9" t="str">
        <f t="shared" si="377"/>
        <v/>
      </c>
      <c r="CV614" s="9" t="str">
        <f t="shared" si="378"/>
        <v/>
      </c>
      <c r="CW614" s="9" t="str">
        <f t="shared" si="379"/>
        <v/>
      </c>
      <c r="CX614" s="9" t="str">
        <f>IF(CW614="","",MAX(CX$1:CX613)+1)</f>
        <v/>
      </c>
      <c r="CZ614" s="9" t="str">
        <f t="shared" si="380"/>
        <v/>
      </c>
      <c r="DA614" s="9" t="str">
        <f t="shared" si="381"/>
        <v/>
      </c>
      <c r="DB614" s="9" t="str">
        <f t="shared" si="382"/>
        <v/>
      </c>
      <c r="DG614" s="9" t="s">
        <v>1202</v>
      </c>
      <c r="DH614" s="9" t="str">
        <f t="shared" si="383"/>
        <v/>
      </c>
      <c r="DI614" s="9" t="str">
        <f t="shared" si="384"/>
        <v/>
      </c>
      <c r="DJ614" s="9" t="str">
        <f t="shared" si="385"/>
        <v/>
      </c>
      <c r="DK614" s="9" t="str">
        <f t="shared" si="386"/>
        <v/>
      </c>
      <c r="DL614" s="9" t="str">
        <f>IF(DK614="","",MAX(DL$1:DL613)+1)</f>
        <v/>
      </c>
      <c r="DM614" s="9" t="str">
        <f t="shared" si="387"/>
        <v/>
      </c>
      <c r="DN614" s="9" t="str">
        <f t="shared" si="388"/>
        <v/>
      </c>
      <c r="DO614" s="9" t="str">
        <f t="shared" si="389"/>
        <v/>
      </c>
    </row>
    <row r="615" spans="21:119" ht="16.2" thickBot="1">
      <c r="U615" s="17" t="b">
        <f t="shared" si="352"/>
        <v>0</v>
      </c>
      <c r="V615" s="9" t="str">
        <f t="shared" si="353"/>
        <v/>
      </c>
      <c r="W615" s="9" t="str">
        <f t="shared" si="354"/>
        <v/>
      </c>
      <c r="X615" s="9" t="str">
        <f t="shared" si="390"/>
        <v/>
      </c>
      <c r="BC615" s="9" t="str">
        <f>IF(V615="","",MAX(BC$1:BC614)+1)</f>
        <v/>
      </c>
      <c r="BD615" s="9" t="str">
        <f>IFERROR(INDEX('Paste Peptide Data'!$V$2:$V$30000,MATCH(ROW()-ROW($D$1),'Paste Peptide Data'!$BC$2:$BC$30000,0)),"")</f>
        <v/>
      </c>
      <c r="BE615" s="9" t="str">
        <f>IFERROR(INDEX('Paste Peptide Data'!$W$2:$W$30000,MATCH(ROW()-ROW($D$1),'Paste Peptide Data'!$BC$2:$BC$30000,0)),"")</f>
        <v/>
      </c>
      <c r="BF615" s="9" t="str">
        <f>IFERROR(INDEX('Paste Peptide Data'!$X$2:$X$30000,MATCH(ROW()-ROW($D$1),'Paste Peptide Data'!$BC$2:$BC$30000,0)),"")</f>
        <v/>
      </c>
      <c r="BH615" s="19">
        <f>COUNTIF( BF$2:BF615, BF615 )</f>
        <v>614</v>
      </c>
      <c r="BJ615" s="9" t="str">
        <f t="shared" si="355"/>
        <v/>
      </c>
      <c r="BK615" s="9" t="str">
        <f>IF(BJ615="","",MAX(BK$1:BK614)+1)</f>
        <v/>
      </c>
      <c r="BL615" s="9" t="str">
        <f>IFERROR(INDEX('Paste Peptide Data'!$BD$2:$BD$30000,MATCH(ROW()-ROW($D$1),'Paste Peptide Data'!$BK$2:$BK$30000,0)),"")</f>
        <v/>
      </c>
      <c r="BM615" s="9" t="str">
        <f>IFERROR(INDEX('Paste Peptide Data'!$BE$2:$BE$30000,MATCH(ROW()-ROW($D$1),'Paste Peptide Data'!$BK$2:$BK$30000,0)),"")</f>
        <v/>
      </c>
      <c r="BN615" s="9" t="str">
        <f>IFERROR(INDEX('Paste Peptide Data'!$BF$2:$BF$30000,MATCH(ROW()-ROW($D$1),'Paste Peptide Data'!$BK$2:$BK$30000,0)),"")</f>
        <v/>
      </c>
      <c r="BP615" s="20">
        <f t="shared" si="356"/>
        <v>0</v>
      </c>
      <c r="BQ615" s="8">
        <f t="shared" si="357"/>
        <v>0.61299999999999999</v>
      </c>
      <c r="BR615" s="8">
        <f t="shared" si="358"/>
        <v>0.65</v>
      </c>
      <c r="BS615" s="8">
        <f t="shared" si="359"/>
        <v>573</v>
      </c>
      <c r="BT615" s="8"/>
      <c r="BU615" s="21" t="str">
        <f t="shared" si="360"/>
        <v/>
      </c>
      <c r="BV615" s="9" t="str">
        <f t="shared" si="361"/>
        <v/>
      </c>
      <c r="BW615" s="9" t="str">
        <f t="shared" si="362"/>
        <v/>
      </c>
      <c r="BX615" s="20">
        <f t="shared" si="363"/>
        <v>0</v>
      </c>
      <c r="BY615" s="8" t="str">
        <f t="shared" si="364"/>
        <v/>
      </c>
      <c r="BZ615" s="8" t="str">
        <f t="shared" si="365"/>
        <v/>
      </c>
      <c r="CA615" s="8">
        <f t="shared" si="366"/>
        <v>0</v>
      </c>
      <c r="CB615" s="20">
        <f t="shared" si="367"/>
        <v>0</v>
      </c>
      <c r="CC615" s="20">
        <f t="shared" si="368"/>
        <v>1</v>
      </c>
      <c r="CD615" s="20">
        <f t="shared" si="369"/>
        <v>999</v>
      </c>
      <c r="CF615" s="22" t="str">
        <f>IFERROR(INDEX($BU$2:$BU$1000,MATCH(SMALL($CD$2:$CD$1000,ROWS($CF$2:CF615)+$CC$1001),$CD$2:$CD$1000,0)),"")</f>
        <v/>
      </c>
      <c r="CG615" s="22" t="str">
        <f>IFERROR(INDEX($BV$2:$BV$1000,MATCH(SMALL($CD$2:$CD$1000,ROWS($CF$2:CF615)+$CC$1001),$CD$2:$CD$1000,0)),"")</f>
        <v/>
      </c>
      <c r="CH615" s="22" t="str">
        <f>IFERROR(INDEX($BW$2:$BW$1000,MATCH(SMALL($CD$2:$CD$1000,ROWS($CF$2:CF615)+$CC$1001),$CD$2:$CD$1000,0)),"")</f>
        <v/>
      </c>
      <c r="CL615" s="18" t="str">
        <f t="shared" si="370"/>
        <v/>
      </c>
      <c r="CM615" s="9" t="str">
        <f t="shared" si="371"/>
        <v/>
      </c>
      <c r="CN615" s="9" t="str">
        <f t="shared" si="372"/>
        <v/>
      </c>
      <c r="CO615" s="9" t="str">
        <f t="shared" si="373"/>
        <v/>
      </c>
      <c r="CP615" s="9" t="str">
        <f>IF(CO615="","",MAX(CP$1:CP614)+1)</f>
        <v/>
      </c>
      <c r="CQ615" s="9" t="str">
        <f t="shared" si="374"/>
        <v/>
      </c>
      <c r="CR615" s="9" t="str">
        <f t="shared" si="375"/>
        <v/>
      </c>
      <c r="CS615" s="9" t="str">
        <f t="shared" si="376"/>
        <v/>
      </c>
      <c r="CU615" s="9" t="str">
        <f t="shared" si="377"/>
        <v/>
      </c>
      <c r="CV615" s="9" t="str">
        <f t="shared" si="378"/>
        <v/>
      </c>
      <c r="CW615" s="9" t="str">
        <f t="shared" si="379"/>
        <v/>
      </c>
      <c r="CX615" s="9" t="str">
        <f>IF(CW615="","",MAX(CX$1:CX614)+1)</f>
        <v/>
      </c>
      <c r="CZ615" s="9" t="str">
        <f t="shared" si="380"/>
        <v/>
      </c>
      <c r="DA615" s="9" t="str">
        <f t="shared" si="381"/>
        <v/>
      </c>
      <c r="DB615" s="9" t="str">
        <f t="shared" si="382"/>
        <v/>
      </c>
      <c r="DG615" s="9" t="s">
        <v>1203</v>
      </c>
      <c r="DH615" s="9" t="str">
        <f t="shared" si="383"/>
        <v/>
      </c>
      <c r="DI615" s="9" t="str">
        <f t="shared" si="384"/>
        <v/>
      </c>
      <c r="DJ615" s="9" t="str">
        <f t="shared" si="385"/>
        <v/>
      </c>
      <c r="DK615" s="9" t="str">
        <f t="shared" si="386"/>
        <v/>
      </c>
      <c r="DL615" s="9" t="str">
        <f>IF(DK615="","",MAX(DL$1:DL614)+1)</f>
        <v/>
      </c>
      <c r="DM615" s="9" t="str">
        <f t="shared" si="387"/>
        <v/>
      </c>
      <c r="DN615" s="9" t="str">
        <f t="shared" si="388"/>
        <v/>
      </c>
      <c r="DO615" s="9" t="str">
        <f t="shared" si="389"/>
        <v/>
      </c>
    </row>
    <row r="616" spans="21:119" ht="16.2" thickBot="1">
      <c r="U616" s="17" t="b">
        <f t="shared" si="352"/>
        <v>0</v>
      </c>
      <c r="V616" s="9" t="str">
        <f t="shared" si="353"/>
        <v/>
      </c>
      <c r="W616" s="9" t="str">
        <f t="shared" si="354"/>
        <v/>
      </c>
      <c r="X616" s="9" t="str">
        <f t="shared" si="390"/>
        <v/>
      </c>
      <c r="BC616" s="9" t="str">
        <f>IF(V616="","",MAX(BC$1:BC615)+1)</f>
        <v/>
      </c>
      <c r="BD616" s="9" t="str">
        <f>IFERROR(INDEX('Paste Peptide Data'!$V$2:$V$30000,MATCH(ROW()-ROW($D$1),'Paste Peptide Data'!$BC$2:$BC$30000,0)),"")</f>
        <v/>
      </c>
      <c r="BE616" s="9" t="str">
        <f>IFERROR(INDEX('Paste Peptide Data'!$W$2:$W$30000,MATCH(ROW()-ROW($D$1),'Paste Peptide Data'!$BC$2:$BC$30000,0)),"")</f>
        <v/>
      </c>
      <c r="BF616" s="9" t="str">
        <f>IFERROR(INDEX('Paste Peptide Data'!$X$2:$X$30000,MATCH(ROW()-ROW($D$1),'Paste Peptide Data'!$BC$2:$BC$30000,0)),"")</f>
        <v/>
      </c>
      <c r="BH616" s="19">
        <f>COUNTIF( BF$2:BF616, BF616 )</f>
        <v>615</v>
      </c>
      <c r="BJ616" s="9" t="str">
        <f t="shared" si="355"/>
        <v/>
      </c>
      <c r="BK616" s="9" t="str">
        <f>IF(BJ616="","",MAX(BK$1:BK615)+1)</f>
        <v/>
      </c>
      <c r="BL616" s="9" t="str">
        <f>IFERROR(INDEX('Paste Peptide Data'!$BD$2:$BD$30000,MATCH(ROW()-ROW($D$1),'Paste Peptide Data'!$BK$2:$BK$30000,0)),"")</f>
        <v/>
      </c>
      <c r="BM616" s="9" t="str">
        <f>IFERROR(INDEX('Paste Peptide Data'!$BE$2:$BE$30000,MATCH(ROW()-ROW($D$1),'Paste Peptide Data'!$BK$2:$BK$30000,0)),"")</f>
        <v/>
      </c>
      <c r="BN616" s="9" t="str">
        <f>IFERROR(INDEX('Paste Peptide Data'!$BF$2:$BF$30000,MATCH(ROW()-ROW($D$1),'Paste Peptide Data'!$BK$2:$BK$30000,0)),"")</f>
        <v/>
      </c>
      <c r="BP616" s="20">
        <f t="shared" si="356"/>
        <v>0</v>
      </c>
      <c r="BQ616" s="8">
        <f t="shared" si="357"/>
        <v>0.61399999999999999</v>
      </c>
      <c r="BR616" s="8">
        <f t="shared" si="358"/>
        <v>0.65100000000000002</v>
      </c>
      <c r="BS616" s="8">
        <f t="shared" si="359"/>
        <v>574</v>
      </c>
      <c r="BT616" s="8"/>
      <c r="BU616" s="21" t="str">
        <f t="shared" si="360"/>
        <v/>
      </c>
      <c r="BV616" s="9" t="str">
        <f t="shared" si="361"/>
        <v/>
      </c>
      <c r="BW616" s="9" t="str">
        <f t="shared" si="362"/>
        <v/>
      </c>
      <c r="BX616" s="20">
        <f t="shared" si="363"/>
        <v>0</v>
      </c>
      <c r="BY616" s="8" t="str">
        <f t="shared" si="364"/>
        <v/>
      </c>
      <c r="BZ616" s="8" t="str">
        <f t="shared" si="365"/>
        <v/>
      </c>
      <c r="CA616" s="8">
        <f t="shared" si="366"/>
        <v>0</v>
      </c>
      <c r="CB616" s="20">
        <f t="shared" si="367"/>
        <v>0</v>
      </c>
      <c r="CC616" s="20">
        <f t="shared" si="368"/>
        <v>1</v>
      </c>
      <c r="CD616" s="20">
        <f t="shared" si="369"/>
        <v>999</v>
      </c>
      <c r="CF616" s="22" t="str">
        <f>IFERROR(INDEX($BU$2:$BU$1000,MATCH(SMALL($CD$2:$CD$1000,ROWS($CF$2:CF616)+$CC$1001),$CD$2:$CD$1000,0)),"")</f>
        <v/>
      </c>
      <c r="CG616" s="22" t="str">
        <f>IFERROR(INDEX($BV$2:$BV$1000,MATCH(SMALL($CD$2:$CD$1000,ROWS($CF$2:CF616)+$CC$1001),$CD$2:$CD$1000,0)),"")</f>
        <v/>
      </c>
      <c r="CH616" s="22" t="str">
        <f>IFERROR(INDEX($BW$2:$BW$1000,MATCH(SMALL($CD$2:$CD$1000,ROWS($CF$2:CF616)+$CC$1001),$CD$2:$CD$1000,0)),"")</f>
        <v/>
      </c>
      <c r="CL616" s="18" t="str">
        <f t="shared" si="370"/>
        <v/>
      </c>
      <c r="CM616" s="9" t="str">
        <f t="shared" si="371"/>
        <v/>
      </c>
      <c r="CN616" s="9" t="str">
        <f t="shared" si="372"/>
        <v/>
      </c>
      <c r="CO616" s="9" t="str">
        <f t="shared" si="373"/>
        <v/>
      </c>
      <c r="CP616" s="9" t="str">
        <f>IF(CO616="","",MAX(CP$1:CP615)+1)</f>
        <v/>
      </c>
      <c r="CQ616" s="9" t="str">
        <f t="shared" si="374"/>
        <v/>
      </c>
      <c r="CR616" s="9" t="str">
        <f t="shared" si="375"/>
        <v/>
      </c>
      <c r="CS616" s="9" t="str">
        <f t="shared" si="376"/>
        <v/>
      </c>
      <c r="CU616" s="9" t="str">
        <f t="shared" si="377"/>
        <v/>
      </c>
      <c r="CV616" s="9" t="str">
        <f t="shared" si="378"/>
        <v/>
      </c>
      <c r="CW616" s="9" t="str">
        <f t="shared" si="379"/>
        <v/>
      </c>
      <c r="CX616" s="9" t="str">
        <f>IF(CW616="","",MAX(CX$1:CX615)+1)</f>
        <v/>
      </c>
      <c r="CZ616" s="9" t="str">
        <f t="shared" si="380"/>
        <v/>
      </c>
      <c r="DA616" s="9" t="str">
        <f t="shared" si="381"/>
        <v/>
      </c>
      <c r="DB616" s="9" t="str">
        <f t="shared" si="382"/>
        <v/>
      </c>
      <c r="DG616" s="9" t="s">
        <v>1204</v>
      </c>
      <c r="DH616" s="9" t="str">
        <f t="shared" si="383"/>
        <v/>
      </c>
      <c r="DI616" s="9" t="str">
        <f t="shared" si="384"/>
        <v/>
      </c>
      <c r="DJ616" s="9" t="str">
        <f t="shared" si="385"/>
        <v/>
      </c>
      <c r="DK616" s="9" t="str">
        <f t="shared" si="386"/>
        <v/>
      </c>
      <c r="DL616" s="9" t="str">
        <f>IF(DK616="","",MAX(DL$1:DL615)+1)</f>
        <v/>
      </c>
      <c r="DM616" s="9" t="str">
        <f t="shared" si="387"/>
        <v/>
      </c>
      <c r="DN616" s="9" t="str">
        <f t="shared" si="388"/>
        <v/>
      </c>
      <c r="DO616" s="9" t="str">
        <f t="shared" si="389"/>
        <v/>
      </c>
    </row>
    <row r="617" spans="21:119" ht="16.2" thickBot="1">
      <c r="U617" s="17" t="b">
        <f t="shared" si="352"/>
        <v>0</v>
      </c>
      <c r="V617" s="9" t="str">
        <f t="shared" si="353"/>
        <v/>
      </c>
      <c r="W617" s="9" t="str">
        <f t="shared" si="354"/>
        <v/>
      </c>
      <c r="X617" s="9" t="str">
        <f t="shared" si="390"/>
        <v/>
      </c>
      <c r="BC617" s="9" t="str">
        <f>IF(V617="","",MAX(BC$1:BC616)+1)</f>
        <v/>
      </c>
      <c r="BD617" s="9" t="str">
        <f>IFERROR(INDEX('Paste Peptide Data'!$V$2:$V$30000,MATCH(ROW()-ROW($D$1),'Paste Peptide Data'!$BC$2:$BC$30000,0)),"")</f>
        <v/>
      </c>
      <c r="BE617" s="9" t="str">
        <f>IFERROR(INDEX('Paste Peptide Data'!$W$2:$W$30000,MATCH(ROW()-ROW($D$1),'Paste Peptide Data'!$BC$2:$BC$30000,0)),"")</f>
        <v/>
      </c>
      <c r="BF617" s="9" t="str">
        <f>IFERROR(INDEX('Paste Peptide Data'!$X$2:$X$30000,MATCH(ROW()-ROW($D$1),'Paste Peptide Data'!$BC$2:$BC$30000,0)),"")</f>
        <v/>
      </c>
      <c r="BH617" s="19">
        <f>COUNTIF( BF$2:BF617, BF617 )</f>
        <v>616</v>
      </c>
      <c r="BJ617" s="9" t="str">
        <f t="shared" si="355"/>
        <v/>
      </c>
      <c r="BK617" s="9" t="str">
        <f>IF(BJ617="","",MAX(BK$1:BK616)+1)</f>
        <v/>
      </c>
      <c r="BL617" s="9" t="str">
        <f>IFERROR(INDEX('Paste Peptide Data'!$BD$2:$BD$30000,MATCH(ROW()-ROW($D$1),'Paste Peptide Data'!$BK$2:$BK$30000,0)),"")</f>
        <v/>
      </c>
      <c r="BM617" s="9" t="str">
        <f>IFERROR(INDEX('Paste Peptide Data'!$BE$2:$BE$30000,MATCH(ROW()-ROW($D$1),'Paste Peptide Data'!$BK$2:$BK$30000,0)),"")</f>
        <v/>
      </c>
      <c r="BN617" s="9" t="str">
        <f>IFERROR(INDEX('Paste Peptide Data'!$BF$2:$BF$30000,MATCH(ROW()-ROW($D$1),'Paste Peptide Data'!$BK$2:$BK$30000,0)),"")</f>
        <v/>
      </c>
      <c r="BP617" s="20">
        <f t="shared" si="356"/>
        <v>0</v>
      </c>
      <c r="BQ617" s="8">
        <f t="shared" si="357"/>
        <v>0.61499999999999999</v>
      </c>
      <c r="BR617" s="8">
        <f t="shared" si="358"/>
        <v>0.65200000000000002</v>
      </c>
      <c r="BS617" s="8">
        <f t="shared" si="359"/>
        <v>575</v>
      </c>
      <c r="BT617" s="8"/>
      <c r="BU617" s="21" t="str">
        <f t="shared" si="360"/>
        <v/>
      </c>
      <c r="BV617" s="9" t="str">
        <f t="shared" si="361"/>
        <v/>
      </c>
      <c r="BW617" s="9" t="str">
        <f t="shared" si="362"/>
        <v/>
      </c>
      <c r="BX617" s="20">
        <f t="shared" si="363"/>
        <v>0</v>
      </c>
      <c r="BY617" s="8" t="str">
        <f t="shared" si="364"/>
        <v/>
      </c>
      <c r="BZ617" s="8" t="str">
        <f t="shared" si="365"/>
        <v/>
      </c>
      <c r="CA617" s="8">
        <f t="shared" si="366"/>
        <v>0</v>
      </c>
      <c r="CB617" s="20">
        <f t="shared" si="367"/>
        <v>0</v>
      </c>
      <c r="CC617" s="20">
        <f t="shared" si="368"/>
        <v>1</v>
      </c>
      <c r="CD617" s="20">
        <f t="shared" si="369"/>
        <v>999</v>
      </c>
      <c r="CF617" s="22" t="str">
        <f>IFERROR(INDEX($BU$2:$BU$1000,MATCH(SMALL($CD$2:$CD$1000,ROWS($CF$2:CF617)+$CC$1001),$CD$2:$CD$1000,0)),"")</f>
        <v/>
      </c>
      <c r="CG617" s="22" t="str">
        <f>IFERROR(INDEX($BV$2:$BV$1000,MATCH(SMALL($CD$2:$CD$1000,ROWS($CF$2:CF617)+$CC$1001),$CD$2:$CD$1000,0)),"")</f>
        <v/>
      </c>
      <c r="CH617" s="22" t="str">
        <f>IFERROR(INDEX($BW$2:$BW$1000,MATCH(SMALL($CD$2:$CD$1000,ROWS($CF$2:CF617)+$CC$1001),$CD$2:$CD$1000,0)),"")</f>
        <v/>
      </c>
      <c r="CL617" s="18" t="str">
        <f t="shared" si="370"/>
        <v/>
      </c>
      <c r="CM617" s="9" t="str">
        <f t="shared" si="371"/>
        <v/>
      </c>
      <c r="CN617" s="9" t="str">
        <f t="shared" si="372"/>
        <v/>
      </c>
      <c r="CO617" s="9" t="str">
        <f t="shared" si="373"/>
        <v/>
      </c>
      <c r="CP617" s="9" t="str">
        <f>IF(CO617="","",MAX(CP$1:CP616)+1)</f>
        <v/>
      </c>
      <c r="CQ617" s="9" t="str">
        <f t="shared" si="374"/>
        <v/>
      </c>
      <c r="CR617" s="9" t="str">
        <f t="shared" si="375"/>
        <v/>
      </c>
      <c r="CS617" s="9" t="str">
        <f t="shared" si="376"/>
        <v/>
      </c>
      <c r="CU617" s="9" t="str">
        <f t="shared" si="377"/>
        <v/>
      </c>
      <c r="CV617" s="9" t="str">
        <f t="shared" si="378"/>
        <v/>
      </c>
      <c r="CW617" s="9" t="str">
        <f t="shared" si="379"/>
        <v/>
      </c>
      <c r="CX617" s="9" t="str">
        <f>IF(CW617="","",MAX(CX$1:CX616)+1)</f>
        <v/>
      </c>
      <c r="CZ617" s="9" t="str">
        <f t="shared" si="380"/>
        <v/>
      </c>
      <c r="DA617" s="9" t="str">
        <f t="shared" si="381"/>
        <v/>
      </c>
      <c r="DB617" s="9" t="str">
        <f t="shared" si="382"/>
        <v/>
      </c>
      <c r="DG617" s="9" t="s">
        <v>1205</v>
      </c>
      <c r="DH617" s="9" t="str">
        <f t="shared" si="383"/>
        <v/>
      </c>
      <c r="DI617" s="9" t="str">
        <f t="shared" si="384"/>
        <v/>
      </c>
      <c r="DJ617" s="9" t="str">
        <f t="shared" si="385"/>
        <v/>
      </c>
      <c r="DK617" s="9" t="str">
        <f t="shared" si="386"/>
        <v/>
      </c>
      <c r="DL617" s="9" t="str">
        <f>IF(DK617="","",MAX(DL$1:DL616)+1)</f>
        <v/>
      </c>
      <c r="DM617" s="9" t="str">
        <f t="shared" si="387"/>
        <v/>
      </c>
      <c r="DN617" s="9" t="str">
        <f t="shared" si="388"/>
        <v/>
      </c>
      <c r="DO617" s="9" t="str">
        <f t="shared" si="389"/>
        <v/>
      </c>
    </row>
    <row r="618" spans="21:119" ht="16.2" thickBot="1">
      <c r="U618" s="17" t="b">
        <f t="shared" si="352"/>
        <v>0</v>
      </c>
      <c r="V618" s="9" t="str">
        <f t="shared" si="353"/>
        <v/>
      </c>
      <c r="W618" s="9" t="str">
        <f t="shared" si="354"/>
        <v/>
      </c>
      <c r="X618" s="9" t="str">
        <f t="shared" si="390"/>
        <v/>
      </c>
      <c r="BC618" s="9" t="str">
        <f>IF(V618="","",MAX(BC$1:BC617)+1)</f>
        <v/>
      </c>
      <c r="BD618" s="9" t="str">
        <f>IFERROR(INDEX('Paste Peptide Data'!$V$2:$V$30000,MATCH(ROW()-ROW($D$1),'Paste Peptide Data'!$BC$2:$BC$30000,0)),"")</f>
        <v/>
      </c>
      <c r="BE618" s="9" t="str">
        <f>IFERROR(INDEX('Paste Peptide Data'!$W$2:$W$30000,MATCH(ROW()-ROW($D$1),'Paste Peptide Data'!$BC$2:$BC$30000,0)),"")</f>
        <v/>
      </c>
      <c r="BF618" s="9" t="str">
        <f>IFERROR(INDEX('Paste Peptide Data'!$X$2:$X$30000,MATCH(ROW()-ROW($D$1),'Paste Peptide Data'!$BC$2:$BC$30000,0)),"")</f>
        <v/>
      </c>
      <c r="BH618" s="19">
        <f>COUNTIF( BF$2:BF618, BF618 )</f>
        <v>617</v>
      </c>
      <c r="BJ618" s="9" t="str">
        <f t="shared" si="355"/>
        <v/>
      </c>
      <c r="BK618" s="9" t="str">
        <f>IF(BJ618="","",MAX(BK$1:BK617)+1)</f>
        <v/>
      </c>
      <c r="BL618" s="9" t="str">
        <f>IFERROR(INDEX('Paste Peptide Data'!$BD$2:$BD$30000,MATCH(ROW()-ROW($D$1),'Paste Peptide Data'!$BK$2:$BK$30000,0)),"")</f>
        <v/>
      </c>
      <c r="BM618" s="9" t="str">
        <f>IFERROR(INDEX('Paste Peptide Data'!$BE$2:$BE$30000,MATCH(ROW()-ROW($D$1),'Paste Peptide Data'!$BK$2:$BK$30000,0)),"")</f>
        <v/>
      </c>
      <c r="BN618" s="9" t="str">
        <f>IFERROR(INDEX('Paste Peptide Data'!$BF$2:$BF$30000,MATCH(ROW()-ROW($D$1),'Paste Peptide Data'!$BK$2:$BK$30000,0)),"")</f>
        <v/>
      </c>
      <c r="BP618" s="20">
        <f t="shared" si="356"/>
        <v>0</v>
      </c>
      <c r="BQ618" s="8">
        <f t="shared" si="357"/>
        <v>0.61599999999999999</v>
      </c>
      <c r="BR618" s="8">
        <f t="shared" si="358"/>
        <v>0.65300000000000002</v>
      </c>
      <c r="BS618" s="8">
        <f t="shared" si="359"/>
        <v>576</v>
      </c>
      <c r="BT618" s="8"/>
      <c r="BU618" s="21" t="str">
        <f t="shared" si="360"/>
        <v/>
      </c>
      <c r="BV618" s="9" t="str">
        <f t="shared" si="361"/>
        <v/>
      </c>
      <c r="BW618" s="9" t="str">
        <f t="shared" si="362"/>
        <v/>
      </c>
      <c r="BX618" s="20">
        <f t="shared" si="363"/>
        <v>0</v>
      </c>
      <c r="BY618" s="8" t="str">
        <f t="shared" si="364"/>
        <v/>
      </c>
      <c r="BZ618" s="8" t="str">
        <f t="shared" si="365"/>
        <v/>
      </c>
      <c r="CA618" s="8">
        <f t="shared" si="366"/>
        <v>0</v>
      </c>
      <c r="CB618" s="20">
        <f t="shared" si="367"/>
        <v>0</v>
      </c>
      <c r="CC618" s="20">
        <f t="shared" si="368"/>
        <v>1</v>
      </c>
      <c r="CD618" s="20">
        <f t="shared" si="369"/>
        <v>999</v>
      </c>
      <c r="CF618" s="22" t="str">
        <f>IFERROR(INDEX($BU$2:$BU$1000,MATCH(SMALL($CD$2:$CD$1000,ROWS($CF$2:CF618)+$CC$1001),$CD$2:$CD$1000,0)),"")</f>
        <v/>
      </c>
      <c r="CG618" s="22" t="str">
        <f>IFERROR(INDEX($BV$2:$BV$1000,MATCH(SMALL($CD$2:$CD$1000,ROWS($CF$2:CF618)+$CC$1001),$CD$2:$CD$1000,0)),"")</f>
        <v/>
      </c>
      <c r="CH618" s="22" t="str">
        <f>IFERROR(INDEX($BW$2:$BW$1000,MATCH(SMALL($CD$2:$CD$1000,ROWS($CF$2:CF618)+$CC$1001),$CD$2:$CD$1000,0)),"")</f>
        <v/>
      </c>
      <c r="CL618" s="18" t="str">
        <f t="shared" si="370"/>
        <v/>
      </c>
      <c r="CM618" s="9" t="str">
        <f t="shared" si="371"/>
        <v/>
      </c>
      <c r="CN618" s="9" t="str">
        <f t="shared" si="372"/>
        <v/>
      </c>
      <c r="CO618" s="9" t="str">
        <f t="shared" si="373"/>
        <v/>
      </c>
      <c r="CP618" s="9" t="str">
        <f>IF(CO618="","",MAX(CP$1:CP617)+1)</f>
        <v/>
      </c>
      <c r="CQ618" s="9" t="str">
        <f t="shared" si="374"/>
        <v/>
      </c>
      <c r="CR618" s="9" t="str">
        <f t="shared" si="375"/>
        <v/>
      </c>
      <c r="CS618" s="9" t="str">
        <f t="shared" si="376"/>
        <v/>
      </c>
      <c r="CU618" s="9" t="str">
        <f t="shared" si="377"/>
        <v/>
      </c>
      <c r="CV618" s="9" t="str">
        <f t="shared" si="378"/>
        <v/>
      </c>
      <c r="CW618" s="9" t="str">
        <f t="shared" si="379"/>
        <v/>
      </c>
      <c r="CX618" s="9" t="str">
        <f>IF(CW618="","",MAX(CX$1:CX617)+1)</f>
        <v/>
      </c>
      <c r="CZ618" s="9" t="str">
        <f t="shared" si="380"/>
        <v/>
      </c>
      <c r="DA618" s="9" t="str">
        <f t="shared" si="381"/>
        <v/>
      </c>
      <c r="DB618" s="9" t="str">
        <f t="shared" si="382"/>
        <v/>
      </c>
      <c r="DG618" s="9" t="s">
        <v>1206</v>
      </c>
      <c r="DH618" s="9" t="str">
        <f t="shared" si="383"/>
        <v/>
      </c>
      <c r="DI618" s="9" t="str">
        <f t="shared" si="384"/>
        <v/>
      </c>
      <c r="DJ618" s="9" t="str">
        <f t="shared" si="385"/>
        <v/>
      </c>
      <c r="DK618" s="9" t="str">
        <f t="shared" si="386"/>
        <v/>
      </c>
      <c r="DL618" s="9" t="str">
        <f>IF(DK618="","",MAX(DL$1:DL617)+1)</f>
        <v/>
      </c>
      <c r="DM618" s="9" t="str">
        <f t="shared" si="387"/>
        <v/>
      </c>
      <c r="DN618" s="9" t="str">
        <f t="shared" si="388"/>
        <v/>
      </c>
      <c r="DO618" s="9" t="str">
        <f t="shared" si="389"/>
        <v/>
      </c>
    </row>
    <row r="619" spans="21:119" ht="16.2" thickBot="1">
      <c r="U619" s="17" t="b">
        <f t="shared" si="352"/>
        <v>0</v>
      </c>
      <c r="V619" s="9" t="str">
        <f t="shared" si="353"/>
        <v/>
      </c>
      <c r="W619" s="9" t="str">
        <f t="shared" si="354"/>
        <v/>
      </c>
      <c r="X619" s="9" t="str">
        <f t="shared" si="390"/>
        <v/>
      </c>
      <c r="BC619" s="9" t="str">
        <f>IF(V619="","",MAX(BC$1:BC618)+1)</f>
        <v/>
      </c>
      <c r="BD619" s="9" t="str">
        <f>IFERROR(INDEX('Paste Peptide Data'!$V$2:$V$30000,MATCH(ROW()-ROW($D$1),'Paste Peptide Data'!$BC$2:$BC$30000,0)),"")</f>
        <v/>
      </c>
      <c r="BE619" s="9" t="str">
        <f>IFERROR(INDEX('Paste Peptide Data'!$W$2:$W$30000,MATCH(ROW()-ROW($D$1),'Paste Peptide Data'!$BC$2:$BC$30000,0)),"")</f>
        <v/>
      </c>
      <c r="BF619" s="9" t="str">
        <f>IFERROR(INDEX('Paste Peptide Data'!$X$2:$X$30000,MATCH(ROW()-ROW($D$1),'Paste Peptide Data'!$BC$2:$BC$30000,0)),"")</f>
        <v/>
      </c>
      <c r="BH619" s="19">
        <f>COUNTIF( BF$2:BF619, BF619 )</f>
        <v>618</v>
      </c>
      <c r="BJ619" s="9" t="str">
        <f t="shared" si="355"/>
        <v/>
      </c>
      <c r="BK619" s="9" t="str">
        <f>IF(BJ619="","",MAX(BK$1:BK618)+1)</f>
        <v/>
      </c>
      <c r="BL619" s="9" t="str">
        <f>IFERROR(INDEX('Paste Peptide Data'!$BD$2:$BD$30000,MATCH(ROW()-ROW($D$1),'Paste Peptide Data'!$BK$2:$BK$30000,0)),"")</f>
        <v/>
      </c>
      <c r="BM619" s="9" t="str">
        <f>IFERROR(INDEX('Paste Peptide Data'!$BE$2:$BE$30000,MATCH(ROW()-ROW($D$1),'Paste Peptide Data'!$BK$2:$BK$30000,0)),"")</f>
        <v/>
      </c>
      <c r="BN619" s="9" t="str">
        <f>IFERROR(INDEX('Paste Peptide Data'!$BF$2:$BF$30000,MATCH(ROW()-ROW($D$1),'Paste Peptide Data'!$BK$2:$BK$30000,0)),"")</f>
        <v/>
      </c>
      <c r="BP619" s="20">
        <f t="shared" si="356"/>
        <v>0</v>
      </c>
      <c r="BQ619" s="8">
        <f t="shared" si="357"/>
        <v>0.61699999999999999</v>
      </c>
      <c r="BR619" s="8">
        <f t="shared" si="358"/>
        <v>0.65400000000000003</v>
      </c>
      <c r="BS619" s="8">
        <f t="shared" si="359"/>
        <v>577</v>
      </c>
      <c r="BT619" s="8"/>
      <c r="BU619" s="21" t="str">
        <f t="shared" si="360"/>
        <v/>
      </c>
      <c r="BV619" s="9" t="str">
        <f t="shared" si="361"/>
        <v/>
      </c>
      <c r="BW619" s="9" t="str">
        <f t="shared" si="362"/>
        <v/>
      </c>
      <c r="BX619" s="20">
        <f t="shared" si="363"/>
        <v>0</v>
      </c>
      <c r="BY619" s="8" t="str">
        <f t="shared" si="364"/>
        <v/>
      </c>
      <c r="BZ619" s="8" t="str">
        <f t="shared" si="365"/>
        <v/>
      </c>
      <c r="CA619" s="8">
        <f t="shared" si="366"/>
        <v>0</v>
      </c>
      <c r="CB619" s="20">
        <f t="shared" si="367"/>
        <v>0</v>
      </c>
      <c r="CC619" s="20">
        <f t="shared" si="368"/>
        <v>1</v>
      </c>
      <c r="CD619" s="20">
        <f t="shared" si="369"/>
        <v>999</v>
      </c>
      <c r="CF619" s="22" t="str">
        <f>IFERROR(INDEX($BU$2:$BU$1000,MATCH(SMALL($CD$2:$CD$1000,ROWS($CF$2:CF619)+$CC$1001),$CD$2:$CD$1000,0)),"")</f>
        <v/>
      </c>
      <c r="CG619" s="22" t="str">
        <f>IFERROR(INDEX($BV$2:$BV$1000,MATCH(SMALL($CD$2:$CD$1000,ROWS($CF$2:CF619)+$CC$1001),$CD$2:$CD$1000,0)),"")</f>
        <v/>
      </c>
      <c r="CH619" s="22" t="str">
        <f>IFERROR(INDEX($BW$2:$BW$1000,MATCH(SMALL($CD$2:$CD$1000,ROWS($CF$2:CF619)+$CC$1001),$CD$2:$CD$1000,0)),"")</f>
        <v/>
      </c>
      <c r="CL619" s="18" t="str">
        <f t="shared" si="370"/>
        <v/>
      </c>
      <c r="CM619" s="9" t="str">
        <f t="shared" si="371"/>
        <v/>
      </c>
      <c r="CN619" s="9" t="str">
        <f t="shared" si="372"/>
        <v/>
      </c>
      <c r="CO619" s="9" t="str">
        <f t="shared" si="373"/>
        <v/>
      </c>
      <c r="CP619" s="9" t="str">
        <f>IF(CO619="","",MAX(CP$1:CP618)+1)</f>
        <v/>
      </c>
      <c r="CQ619" s="9" t="str">
        <f t="shared" si="374"/>
        <v/>
      </c>
      <c r="CR619" s="9" t="str">
        <f t="shared" si="375"/>
        <v/>
      </c>
      <c r="CS619" s="9" t="str">
        <f t="shared" si="376"/>
        <v/>
      </c>
      <c r="CU619" s="9" t="str">
        <f t="shared" si="377"/>
        <v/>
      </c>
      <c r="CV619" s="9" t="str">
        <f t="shared" si="378"/>
        <v/>
      </c>
      <c r="CW619" s="9" t="str">
        <f t="shared" si="379"/>
        <v/>
      </c>
      <c r="CX619" s="9" t="str">
        <f>IF(CW619="","",MAX(CX$1:CX618)+1)</f>
        <v/>
      </c>
      <c r="CZ619" s="9" t="str">
        <f t="shared" si="380"/>
        <v/>
      </c>
      <c r="DA619" s="9" t="str">
        <f t="shared" si="381"/>
        <v/>
      </c>
      <c r="DB619" s="9" t="str">
        <f t="shared" si="382"/>
        <v/>
      </c>
      <c r="DG619" s="9" t="s">
        <v>1207</v>
      </c>
      <c r="DH619" s="9" t="str">
        <f t="shared" si="383"/>
        <v/>
      </c>
      <c r="DI619" s="9" t="str">
        <f t="shared" si="384"/>
        <v/>
      </c>
      <c r="DJ619" s="9" t="str">
        <f t="shared" si="385"/>
        <v/>
      </c>
      <c r="DK619" s="9" t="str">
        <f t="shared" si="386"/>
        <v/>
      </c>
      <c r="DL619" s="9" t="str">
        <f>IF(DK619="","",MAX(DL$1:DL618)+1)</f>
        <v/>
      </c>
      <c r="DM619" s="9" t="str">
        <f t="shared" si="387"/>
        <v/>
      </c>
      <c r="DN619" s="9" t="str">
        <f t="shared" si="388"/>
        <v/>
      </c>
      <c r="DO619" s="9" t="str">
        <f t="shared" si="389"/>
        <v/>
      </c>
    </row>
    <row r="620" spans="21:119" ht="16.2" thickBot="1">
      <c r="U620" s="17" t="b">
        <f t="shared" si="352"/>
        <v>0</v>
      </c>
      <c r="V620" s="9" t="str">
        <f t="shared" si="353"/>
        <v/>
      </c>
      <c r="W620" s="9" t="str">
        <f t="shared" si="354"/>
        <v/>
      </c>
      <c r="X620" s="9" t="str">
        <f t="shared" si="390"/>
        <v/>
      </c>
      <c r="BC620" s="9" t="str">
        <f>IF(V620="","",MAX(BC$1:BC619)+1)</f>
        <v/>
      </c>
      <c r="BD620" s="9" t="str">
        <f>IFERROR(INDEX('Paste Peptide Data'!$V$2:$V$30000,MATCH(ROW()-ROW($D$1),'Paste Peptide Data'!$BC$2:$BC$30000,0)),"")</f>
        <v/>
      </c>
      <c r="BE620" s="9" t="str">
        <f>IFERROR(INDEX('Paste Peptide Data'!$W$2:$W$30000,MATCH(ROW()-ROW($D$1),'Paste Peptide Data'!$BC$2:$BC$30000,0)),"")</f>
        <v/>
      </c>
      <c r="BF620" s="9" t="str">
        <f>IFERROR(INDEX('Paste Peptide Data'!$X$2:$X$30000,MATCH(ROW()-ROW($D$1),'Paste Peptide Data'!$BC$2:$BC$30000,0)),"")</f>
        <v/>
      </c>
      <c r="BH620" s="19">
        <f>COUNTIF( BF$2:BF620, BF620 )</f>
        <v>619</v>
      </c>
      <c r="BJ620" s="9" t="str">
        <f t="shared" si="355"/>
        <v/>
      </c>
      <c r="BK620" s="9" t="str">
        <f>IF(BJ620="","",MAX(BK$1:BK619)+1)</f>
        <v/>
      </c>
      <c r="BL620" s="9" t="str">
        <f>IFERROR(INDEX('Paste Peptide Data'!$BD$2:$BD$30000,MATCH(ROW()-ROW($D$1),'Paste Peptide Data'!$BK$2:$BK$30000,0)),"")</f>
        <v/>
      </c>
      <c r="BM620" s="9" t="str">
        <f>IFERROR(INDEX('Paste Peptide Data'!$BE$2:$BE$30000,MATCH(ROW()-ROW($D$1),'Paste Peptide Data'!$BK$2:$BK$30000,0)),"")</f>
        <v/>
      </c>
      <c r="BN620" s="9" t="str">
        <f>IFERROR(INDEX('Paste Peptide Data'!$BF$2:$BF$30000,MATCH(ROW()-ROW($D$1),'Paste Peptide Data'!$BK$2:$BK$30000,0)),"")</f>
        <v/>
      </c>
      <c r="BP620" s="20">
        <f t="shared" si="356"/>
        <v>0</v>
      </c>
      <c r="BQ620" s="8">
        <f t="shared" si="357"/>
        <v>0.61799999999999999</v>
      </c>
      <c r="BR620" s="8">
        <f t="shared" si="358"/>
        <v>0.65500000000000003</v>
      </c>
      <c r="BS620" s="8">
        <f t="shared" si="359"/>
        <v>578</v>
      </c>
      <c r="BT620" s="8"/>
      <c r="BU620" s="21" t="str">
        <f t="shared" si="360"/>
        <v/>
      </c>
      <c r="BV620" s="9" t="str">
        <f t="shared" si="361"/>
        <v/>
      </c>
      <c r="BW620" s="9" t="str">
        <f t="shared" si="362"/>
        <v/>
      </c>
      <c r="BX620" s="20">
        <f t="shared" si="363"/>
        <v>0</v>
      </c>
      <c r="BY620" s="8" t="str">
        <f t="shared" si="364"/>
        <v/>
      </c>
      <c r="BZ620" s="8" t="str">
        <f t="shared" si="365"/>
        <v/>
      </c>
      <c r="CA620" s="8">
        <f t="shared" si="366"/>
        <v>0</v>
      </c>
      <c r="CB620" s="20">
        <f t="shared" si="367"/>
        <v>0</v>
      </c>
      <c r="CC620" s="20">
        <f t="shared" si="368"/>
        <v>1</v>
      </c>
      <c r="CD620" s="20">
        <f t="shared" si="369"/>
        <v>999</v>
      </c>
      <c r="CF620" s="22" t="str">
        <f>IFERROR(INDEX($BU$2:$BU$1000,MATCH(SMALL($CD$2:$CD$1000,ROWS($CF$2:CF620)+$CC$1001),$CD$2:$CD$1000,0)),"")</f>
        <v/>
      </c>
      <c r="CG620" s="22" t="str">
        <f>IFERROR(INDEX($BV$2:$BV$1000,MATCH(SMALL($CD$2:$CD$1000,ROWS($CF$2:CF620)+$CC$1001),$CD$2:$CD$1000,0)),"")</f>
        <v/>
      </c>
      <c r="CH620" s="22" t="str">
        <f>IFERROR(INDEX($BW$2:$BW$1000,MATCH(SMALL($CD$2:$CD$1000,ROWS($CF$2:CF620)+$CC$1001),$CD$2:$CD$1000,0)),"")</f>
        <v/>
      </c>
      <c r="CL620" s="18" t="str">
        <f t="shared" si="370"/>
        <v/>
      </c>
      <c r="CM620" s="9" t="str">
        <f t="shared" si="371"/>
        <v/>
      </c>
      <c r="CN620" s="9" t="str">
        <f t="shared" si="372"/>
        <v/>
      </c>
      <c r="CO620" s="9" t="str">
        <f t="shared" si="373"/>
        <v/>
      </c>
      <c r="CP620" s="9" t="str">
        <f>IF(CO620="","",MAX(CP$1:CP619)+1)</f>
        <v/>
      </c>
      <c r="CQ620" s="9" t="str">
        <f t="shared" si="374"/>
        <v/>
      </c>
      <c r="CR620" s="9" t="str">
        <f t="shared" si="375"/>
        <v/>
      </c>
      <c r="CS620" s="9" t="str">
        <f t="shared" si="376"/>
        <v/>
      </c>
      <c r="CU620" s="9" t="str">
        <f t="shared" si="377"/>
        <v/>
      </c>
      <c r="CV620" s="9" t="str">
        <f t="shared" si="378"/>
        <v/>
      </c>
      <c r="CW620" s="9" t="str">
        <f t="shared" si="379"/>
        <v/>
      </c>
      <c r="CX620" s="9" t="str">
        <f>IF(CW620="","",MAX(CX$1:CX619)+1)</f>
        <v/>
      </c>
      <c r="CZ620" s="9" t="str">
        <f t="shared" si="380"/>
        <v/>
      </c>
      <c r="DA620" s="9" t="str">
        <f t="shared" si="381"/>
        <v/>
      </c>
      <c r="DB620" s="9" t="str">
        <f t="shared" si="382"/>
        <v/>
      </c>
      <c r="DG620" s="9" t="s">
        <v>1208</v>
      </c>
      <c r="DH620" s="9" t="str">
        <f t="shared" si="383"/>
        <v/>
      </c>
      <c r="DI620" s="9" t="str">
        <f t="shared" si="384"/>
        <v/>
      </c>
      <c r="DJ620" s="9" t="str">
        <f t="shared" si="385"/>
        <v/>
      </c>
      <c r="DK620" s="9" t="str">
        <f t="shared" si="386"/>
        <v/>
      </c>
      <c r="DL620" s="9" t="str">
        <f>IF(DK620="","",MAX(DL$1:DL619)+1)</f>
        <v/>
      </c>
      <c r="DM620" s="9" t="str">
        <f t="shared" si="387"/>
        <v/>
      </c>
      <c r="DN620" s="9" t="str">
        <f t="shared" si="388"/>
        <v/>
      </c>
      <c r="DO620" s="9" t="str">
        <f t="shared" si="389"/>
        <v/>
      </c>
    </row>
    <row r="621" spans="21:119" ht="16.2" thickBot="1">
      <c r="U621" s="17" t="b">
        <f t="shared" si="352"/>
        <v>0</v>
      </c>
      <c r="V621" s="9" t="str">
        <f t="shared" si="353"/>
        <v/>
      </c>
      <c r="W621" s="9" t="str">
        <f t="shared" si="354"/>
        <v/>
      </c>
      <c r="X621" s="9" t="str">
        <f t="shared" si="390"/>
        <v/>
      </c>
      <c r="BC621" s="9" t="str">
        <f>IF(V621="","",MAX(BC$1:BC620)+1)</f>
        <v/>
      </c>
      <c r="BD621" s="9" t="str">
        <f>IFERROR(INDEX('Paste Peptide Data'!$V$2:$V$30000,MATCH(ROW()-ROW($D$1),'Paste Peptide Data'!$BC$2:$BC$30000,0)),"")</f>
        <v/>
      </c>
      <c r="BE621" s="9" t="str">
        <f>IFERROR(INDEX('Paste Peptide Data'!$W$2:$W$30000,MATCH(ROW()-ROW($D$1),'Paste Peptide Data'!$BC$2:$BC$30000,0)),"")</f>
        <v/>
      </c>
      <c r="BF621" s="9" t="str">
        <f>IFERROR(INDEX('Paste Peptide Data'!$X$2:$X$30000,MATCH(ROW()-ROW($D$1),'Paste Peptide Data'!$BC$2:$BC$30000,0)),"")</f>
        <v/>
      </c>
      <c r="BH621" s="19">
        <f>COUNTIF( BF$2:BF621, BF621 )</f>
        <v>620</v>
      </c>
      <c r="BJ621" s="9" t="str">
        <f t="shared" si="355"/>
        <v/>
      </c>
      <c r="BK621" s="9" t="str">
        <f>IF(BJ621="","",MAX(BK$1:BK620)+1)</f>
        <v/>
      </c>
      <c r="BL621" s="9" t="str">
        <f>IFERROR(INDEX('Paste Peptide Data'!$BD$2:$BD$30000,MATCH(ROW()-ROW($D$1),'Paste Peptide Data'!$BK$2:$BK$30000,0)),"")</f>
        <v/>
      </c>
      <c r="BM621" s="9" t="str">
        <f>IFERROR(INDEX('Paste Peptide Data'!$BE$2:$BE$30000,MATCH(ROW()-ROW($D$1),'Paste Peptide Data'!$BK$2:$BK$30000,0)),"")</f>
        <v/>
      </c>
      <c r="BN621" s="9" t="str">
        <f>IFERROR(INDEX('Paste Peptide Data'!$BF$2:$BF$30000,MATCH(ROW()-ROW($D$1),'Paste Peptide Data'!$BK$2:$BK$30000,0)),"")</f>
        <v/>
      </c>
      <c r="BP621" s="20">
        <f t="shared" si="356"/>
        <v>0</v>
      </c>
      <c r="BQ621" s="8">
        <f t="shared" si="357"/>
        <v>0.61899999999999999</v>
      </c>
      <c r="BR621" s="8">
        <f t="shared" si="358"/>
        <v>0.65600000000000003</v>
      </c>
      <c r="BS621" s="8">
        <f t="shared" si="359"/>
        <v>579</v>
      </c>
      <c r="BT621" s="8"/>
      <c r="BU621" s="21" t="str">
        <f t="shared" si="360"/>
        <v/>
      </c>
      <c r="BV621" s="9" t="str">
        <f t="shared" si="361"/>
        <v/>
      </c>
      <c r="BW621" s="9" t="str">
        <f t="shared" si="362"/>
        <v/>
      </c>
      <c r="BX621" s="20">
        <f t="shared" si="363"/>
        <v>0</v>
      </c>
      <c r="BY621" s="8" t="str">
        <f t="shared" si="364"/>
        <v/>
      </c>
      <c r="BZ621" s="8" t="str">
        <f t="shared" si="365"/>
        <v/>
      </c>
      <c r="CA621" s="8">
        <f t="shared" si="366"/>
        <v>0</v>
      </c>
      <c r="CB621" s="20">
        <f t="shared" si="367"/>
        <v>0</v>
      </c>
      <c r="CC621" s="20">
        <f t="shared" si="368"/>
        <v>1</v>
      </c>
      <c r="CD621" s="20">
        <f t="shared" si="369"/>
        <v>999</v>
      </c>
      <c r="CF621" s="22" t="str">
        <f>IFERROR(INDEX($BU$2:$BU$1000,MATCH(SMALL($CD$2:$CD$1000,ROWS($CF$2:CF621)+$CC$1001),$CD$2:$CD$1000,0)),"")</f>
        <v/>
      </c>
      <c r="CG621" s="22" t="str">
        <f>IFERROR(INDEX($BV$2:$BV$1000,MATCH(SMALL($CD$2:$CD$1000,ROWS($CF$2:CF621)+$CC$1001),$CD$2:$CD$1000,0)),"")</f>
        <v/>
      </c>
      <c r="CH621" s="22" t="str">
        <f>IFERROR(INDEX($BW$2:$BW$1000,MATCH(SMALL($CD$2:$CD$1000,ROWS($CF$2:CF621)+$CC$1001),$CD$2:$CD$1000,0)),"")</f>
        <v/>
      </c>
      <c r="CL621" s="18" t="str">
        <f t="shared" si="370"/>
        <v/>
      </c>
      <c r="CM621" s="9" t="str">
        <f t="shared" si="371"/>
        <v/>
      </c>
      <c r="CN621" s="9" t="str">
        <f t="shared" si="372"/>
        <v/>
      </c>
      <c r="CO621" s="9" t="str">
        <f t="shared" si="373"/>
        <v/>
      </c>
      <c r="CP621" s="9" t="str">
        <f>IF(CO621="","",MAX(CP$1:CP620)+1)</f>
        <v/>
      </c>
      <c r="CQ621" s="9" t="str">
        <f t="shared" si="374"/>
        <v/>
      </c>
      <c r="CR621" s="9" t="str">
        <f t="shared" si="375"/>
        <v/>
      </c>
      <c r="CS621" s="9" t="str">
        <f t="shared" si="376"/>
        <v/>
      </c>
      <c r="CU621" s="9" t="str">
        <f t="shared" si="377"/>
        <v/>
      </c>
      <c r="CV621" s="9" t="str">
        <f t="shared" si="378"/>
        <v/>
      </c>
      <c r="CW621" s="9" t="str">
        <f t="shared" si="379"/>
        <v/>
      </c>
      <c r="CX621" s="9" t="str">
        <f>IF(CW621="","",MAX(CX$1:CX620)+1)</f>
        <v/>
      </c>
      <c r="CZ621" s="9" t="str">
        <f t="shared" si="380"/>
        <v/>
      </c>
      <c r="DA621" s="9" t="str">
        <f t="shared" si="381"/>
        <v/>
      </c>
      <c r="DB621" s="9" t="str">
        <f t="shared" si="382"/>
        <v/>
      </c>
      <c r="DG621" s="9" t="s">
        <v>1209</v>
      </c>
      <c r="DH621" s="9" t="str">
        <f t="shared" si="383"/>
        <v/>
      </c>
      <c r="DI621" s="9" t="str">
        <f t="shared" si="384"/>
        <v/>
      </c>
      <c r="DJ621" s="9" t="str">
        <f t="shared" si="385"/>
        <v/>
      </c>
      <c r="DK621" s="9" t="str">
        <f t="shared" si="386"/>
        <v/>
      </c>
      <c r="DL621" s="9" t="str">
        <f>IF(DK621="","",MAX(DL$1:DL620)+1)</f>
        <v/>
      </c>
      <c r="DM621" s="9" t="str">
        <f t="shared" si="387"/>
        <v/>
      </c>
      <c r="DN621" s="9" t="str">
        <f t="shared" si="388"/>
        <v/>
      </c>
      <c r="DO621" s="9" t="str">
        <f t="shared" si="389"/>
        <v/>
      </c>
    </row>
    <row r="622" spans="21:119" ht="16.2" thickBot="1">
      <c r="U622" s="17" t="b">
        <f t="shared" si="352"/>
        <v>0</v>
      </c>
      <c r="V622" s="9" t="str">
        <f t="shared" si="353"/>
        <v/>
      </c>
      <c r="W622" s="9" t="str">
        <f t="shared" si="354"/>
        <v/>
      </c>
      <c r="X622" s="9" t="str">
        <f t="shared" si="390"/>
        <v/>
      </c>
      <c r="BC622" s="9" t="str">
        <f>IF(V622="","",MAX(BC$1:BC621)+1)</f>
        <v/>
      </c>
      <c r="BD622" s="9" t="str">
        <f>IFERROR(INDEX('Paste Peptide Data'!$V$2:$V$30000,MATCH(ROW()-ROW($D$1),'Paste Peptide Data'!$BC$2:$BC$30000,0)),"")</f>
        <v/>
      </c>
      <c r="BE622" s="9" t="str">
        <f>IFERROR(INDEX('Paste Peptide Data'!$W$2:$W$30000,MATCH(ROW()-ROW($D$1),'Paste Peptide Data'!$BC$2:$BC$30000,0)),"")</f>
        <v/>
      </c>
      <c r="BF622" s="9" t="str">
        <f>IFERROR(INDEX('Paste Peptide Data'!$X$2:$X$30000,MATCH(ROW()-ROW($D$1),'Paste Peptide Data'!$BC$2:$BC$30000,0)),"")</f>
        <v/>
      </c>
      <c r="BH622" s="19">
        <f>COUNTIF( BF$2:BF622, BF622 )</f>
        <v>621</v>
      </c>
      <c r="BJ622" s="9" t="str">
        <f t="shared" si="355"/>
        <v/>
      </c>
      <c r="BK622" s="9" t="str">
        <f>IF(BJ622="","",MAX(BK$1:BK621)+1)</f>
        <v/>
      </c>
      <c r="BL622" s="9" t="str">
        <f>IFERROR(INDEX('Paste Peptide Data'!$BD$2:$BD$30000,MATCH(ROW()-ROW($D$1),'Paste Peptide Data'!$BK$2:$BK$30000,0)),"")</f>
        <v/>
      </c>
      <c r="BM622" s="9" t="str">
        <f>IFERROR(INDEX('Paste Peptide Data'!$BE$2:$BE$30000,MATCH(ROW()-ROW($D$1),'Paste Peptide Data'!$BK$2:$BK$30000,0)),"")</f>
        <v/>
      </c>
      <c r="BN622" s="9" t="str">
        <f>IFERROR(INDEX('Paste Peptide Data'!$BF$2:$BF$30000,MATCH(ROW()-ROW($D$1),'Paste Peptide Data'!$BK$2:$BK$30000,0)),"")</f>
        <v/>
      </c>
      <c r="BP622" s="20">
        <f t="shared" si="356"/>
        <v>0</v>
      </c>
      <c r="BQ622" s="8">
        <f t="shared" si="357"/>
        <v>0.62</v>
      </c>
      <c r="BR622" s="8">
        <f t="shared" si="358"/>
        <v>0.65700000000000003</v>
      </c>
      <c r="BS622" s="8">
        <f t="shared" si="359"/>
        <v>580</v>
      </c>
      <c r="BT622" s="8"/>
      <c r="BU622" s="21" t="str">
        <f t="shared" si="360"/>
        <v/>
      </c>
      <c r="BV622" s="9" t="str">
        <f t="shared" si="361"/>
        <v/>
      </c>
      <c r="BW622" s="9" t="str">
        <f t="shared" si="362"/>
        <v/>
      </c>
      <c r="BX622" s="20">
        <f t="shared" si="363"/>
        <v>0</v>
      </c>
      <c r="BY622" s="8" t="str">
        <f t="shared" si="364"/>
        <v/>
      </c>
      <c r="BZ622" s="8" t="str">
        <f t="shared" si="365"/>
        <v/>
      </c>
      <c r="CA622" s="8">
        <f t="shared" si="366"/>
        <v>0</v>
      </c>
      <c r="CB622" s="20">
        <f t="shared" si="367"/>
        <v>0</v>
      </c>
      <c r="CC622" s="20">
        <f t="shared" si="368"/>
        <v>1</v>
      </c>
      <c r="CD622" s="20">
        <f t="shared" si="369"/>
        <v>999</v>
      </c>
      <c r="CF622" s="22" t="str">
        <f>IFERROR(INDEX($BU$2:$BU$1000,MATCH(SMALL($CD$2:$CD$1000,ROWS($CF$2:CF622)+$CC$1001),$CD$2:$CD$1000,0)),"")</f>
        <v/>
      </c>
      <c r="CG622" s="22" t="str">
        <f>IFERROR(INDEX($BV$2:$BV$1000,MATCH(SMALL($CD$2:$CD$1000,ROWS($CF$2:CF622)+$CC$1001),$CD$2:$CD$1000,0)),"")</f>
        <v/>
      </c>
      <c r="CH622" s="22" t="str">
        <f>IFERROR(INDEX($BW$2:$BW$1000,MATCH(SMALL($CD$2:$CD$1000,ROWS($CF$2:CF622)+$CC$1001),$CD$2:$CD$1000,0)),"")</f>
        <v/>
      </c>
      <c r="CL622" s="18" t="str">
        <f t="shared" si="370"/>
        <v/>
      </c>
      <c r="CM622" s="9" t="str">
        <f t="shared" si="371"/>
        <v/>
      </c>
      <c r="CN622" s="9" t="str">
        <f t="shared" si="372"/>
        <v/>
      </c>
      <c r="CO622" s="9" t="str">
        <f t="shared" si="373"/>
        <v/>
      </c>
      <c r="CP622" s="9" t="str">
        <f>IF(CO622="","",MAX(CP$1:CP621)+1)</f>
        <v/>
      </c>
      <c r="CQ622" s="9" t="str">
        <f t="shared" si="374"/>
        <v/>
      </c>
      <c r="CR622" s="9" t="str">
        <f t="shared" si="375"/>
        <v/>
      </c>
      <c r="CS622" s="9" t="str">
        <f t="shared" si="376"/>
        <v/>
      </c>
      <c r="CU622" s="9" t="str">
        <f t="shared" si="377"/>
        <v/>
      </c>
      <c r="CV622" s="9" t="str">
        <f t="shared" si="378"/>
        <v/>
      </c>
      <c r="CW622" s="9" t="str">
        <f t="shared" si="379"/>
        <v/>
      </c>
      <c r="CX622" s="9" t="str">
        <f>IF(CW622="","",MAX(CX$1:CX621)+1)</f>
        <v/>
      </c>
      <c r="CZ622" s="9" t="str">
        <f t="shared" si="380"/>
        <v/>
      </c>
      <c r="DA622" s="9" t="str">
        <f t="shared" si="381"/>
        <v/>
      </c>
      <c r="DB622" s="9" t="str">
        <f t="shared" si="382"/>
        <v/>
      </c>
      <c r="DG622" s="9" t="s">
        <v>1210</v>
      </c>
      <c r="DH622" s="9" t="str">
        <f t="shared" si="383"/>
        <v/>
      </c>
      <c r="DI622" s="9" t="str">
        <f t="shared" si="384"/>
        <v/>
      </c>
      <c r="DJ622" s="9" t="str">
        <f t="shared" si="385"/>
        <v/>
      </c>
      <c r="DK622" s="9" t="str">
        <f t="shared" si="386"/>
        <v/>
      </c>
      <c r="DL622" s="9" t="str">
        <f>IF(DK622="","",MAX(DL$1:DL621)+1)</f>
        <v/>
      </c>
      <c r="DM622" s="9" t="str">
        <f t="shared" si="387"/>
        <v/>
      </c>
      <c r="DN622" s="9" t="str">
        <f t="shared" si="388"/>
        <v/>
      </c>
      <c r="DO622" s="9" t="str">
        <f t="shared" si="389"/>
        <v/>
      </c>
    </row>
    <row r="623" spans="21:119" ht="16.2" thickBot="1">
      <c r="U623" s="17" t="b">
        <f t="shared" si="352"/>
        <v>0</v>
      </c>
      <c r="V623" s="9" t="str">
        <f t="shared" si="353"/>
        <v/>
      </c>
      <c r="W623" s="9" t="str">
        <f t="shared" si="354"/>
        <v/>
      </c>
      <c r="X623" s="9" t="str">
        <f t="shared" si="390"/>
        <v/>
      </c>
      <c r="BC623" s="9" t="str">
        <f>IF(V623="","",MAX(BC$1:BC622)+1)</f>
        <v/>
      </c>
      <c r="BD623" s="9" t="str">
        <f>IFERROR(INDEX('Paste Peptide Data'!$V$2:$V$30000,MATCH(ROW()-ROW($D$1),'Paste Peptide Data'!$BC$2:$BC$30000,0)),"")</f>
        <v/>
      </c>
      <c r="BE623" s="9" t="str">
        <f>IFERROR(INDEX('Paste Peptide Data'!$W$2:$W$30000,MATCH(ROW()-ROW($D$1),'Paste Peptide Data'!$BC$2:$BC$30000,0)),"")</f>
        <v/>
      </c>
      <c r="BF623" s="9" t="str">
        <f>IFERROR(INDEX('Paste Peptide Data'!$X$2:$X$30000,MATCH(ROW()-ROW($D$1),'Paste Peptide Data'!$BC$2:$BC$30000,0)),"")</f>
        <v/>
      </c>
      <c r="BH623" s="19">
        <f>COUNTIF( BF$2:BF623, BF623 )</f>
        <v>622</v>
      </c>
      <c r="BJ623" s="9" t="str">
        <f t="shared" si="355"/>
        <v/>
      </c>
      <c r="BK623" s="9" t="str">
        <f>IF(BJ623="","",MAX(BK$1:BK622)+1)</f>
        <v/>
      </c>
      <c r="BL623" s="9" t="str">
        <f>IFERROR(INDEX('Paste Peptide Data'!$BD$2:$BD$30000,MATCH(ROW()-ROW($D$1),'Paste Peptide Data'!$BK$2:$BK$30000,0)),"")</f>
        <v/>
      </c>
      <c r="BM623" s="9" t="str">
        <f>IFERROR(INDEX('Paste Peptide Data'!$BE$2:$BE$30000,MATCH(ROW()-ROW($D$1),'Paste Peptide Data'!$BK$2:$BK$30000,0)),"")</f>
        <v/>
      </c>
      <c r="BN623" s="9" t="str">
        <f>IFERROR(INDEX('Paste Peptide Data'!$BF$2:$BF$30000,MATCH(ROW()-ROW($D$1),'Paste Peptide Data'!$BK$2:$BK$30000,0)),"")</f>
        <v/>
      </c>
      <c r="BP623" s="20">
        <f t="shared" si="356"/>
        <v>0</v>
      </c>
      <c r="BQ623" s="8">
        <f t="shared" si="357"/>
        <v>0.621</v>
      </c>
      <c r="BR623" s="8">
        <f t="shared" si="358"/>
        <v>0.65800000000000003</v>
      </c>
      <c r="BS623" s="8">
        <f t="shared" si="359"/>
        <v>582</v>
      </c>
      <c r="BT623" s="8"/>
      <c r="BU623" s="21" t="str">
        <f t="shared" si="360"/>
        <v/>
      </c>
      <c r="BV623" s="9" t="str">
        <f t="shared" si="361"/>
        <v/>
      </c>
      <c r="BW623" s="9" t="str">
        <f t="shared" si="362"/>
        <v/>
      </c>
      <c r="BX623" s="20">
        <f t="shared" si="363"/>
        <v>0</v>
      </c>
      <c r="BY623" s="8" t="str">
        <f t="shared" si="364"/>
        <v/>
      </c>
      <c r="BZ623" s="8" t="str">
        <f t="shared" si="365"/>
        <v/>
      </c>
      <c r="CA623" s="8">
        <f t="shared" si="366"/>
        <v>0</v>
      </c>
      <c r="CB623" s="20">
        <f t="shared" si="367"/>
        <v>0</v>
      </c>
      <c r="CC623" s="20">
        <f t="shared" si="368"/>
        <v>1</v>
      </c>
      <c r="CD623" s="20">
        <f t="shared" si="369"/>
        <v>999</v>
      </c>
      <c r="CF623" s="22" t="str">
        <f>IFERROR(INDEX($BU$2:$BU$1000,MATCH(SMALL($CD$2:$CD$1000,ROWS($CF$2:CF623)+$CC$1001),$CD$2:$CD$1000,0)),"")</f>
        <v/>
      </c>
      <c r="CG623" s="22" t="str">
        <f>IFERROR(INDEX($BV$2:$BV$1000,MATCH(SMALL($CD$2:$CD$1000,ROWS($CF$2:CF623)+$CC$1001),$CD$2:$CD$1000,0)),"")</f>
        <v/>
      </c>
      <c r="CH623" s="22" t="str">
        <f>IFERROR(INDEX($BW$2:$BW$1000,MATCH(SMALL($CD$2:$CD$1000,ROWS($CF$2:CF623)+$CC$1001),$CD$2:$CD$1000,0)),"")</f>
        <v/>
      </c>
      <c r="CL623" s="18" t="str">
        <f t="shared" si="370"/>
        <v/>
      </c>
      <c r="CM623" s="9" t="str">
        <f t="shared" si="371"/>
        <v/>
      </c>
      <c r="CN623" s="9" t="str">
        <f t="shared" si="372"/>
        <v/>
      </c>
      <c r="CO623" s="9" t="str">
        <f t="shared" si="373"/>
        <v/>
      </c>
      <c r="CP623" s="9" t="str">
        <f>IF(CO623="","",MAX(CP$1:CP622)+1)</f>
        <v/>
      </c>
      <c r="CQ623" s="9" t="str">
        <f t="shared" si="374"/>
        <v/>
      </c>
      <c r="CR623" s="9" t="str">
        <f t="shared" si="375"/>
        <v/>
      </c>
      <c r="CS623" s="9" t="str">
        <f t="shared" si="376"/>
        <v/>
      </c>
      <c r="CU623" s="9" t="str">
        <f t="shared" si="377"/>
        <v/>
      </c>
      <c r="CV623" s="9" t="str">
        <f t="shared" si="378"/>
        <v/>
      </c>
      <c r="CW623" s="9" t="str">
        <f t="shared" si="379"/>
        <v/>
      </c>
      <c r="CX623" s="9" t="str">
        <f>IF(CW623="","",MAX(CX$1:CX622)+1)</f>
        <v/>
      </c>
      <c r="CZ623" s="9" t="str">
        <f t="shared" si="380"/>
        <v/>
      </c>
      <c r="DA623" s="9" t="str">
        <f t="shared" si="381"/>
        <v/>
      </c>
      <c r="DB623" s="9" t="str">
        <f t="shared" si="382"/>
        <v/>
      </c>
      <c r="DG623" s="9" t="s">
        <v>1211</v>
      </c>
      <c r="DH623" s="9" t="str">
        <f t="shared" si="383"/>
        <v/>
      </c>
      <c r="DI623" s="9" t="str">
        <f t="shared" si="384"/>
        <v/>
      </c>
      <c r="DJ623" s="9" t="str">
        <f t="shared" si="385"/>
        <v/>
      </c>
      <c r="DK623" s="9" t="str">
        <f t="shared" si="386"/>
        <v/>
      </c>
      <c r="DL623" s="9" t="str">
        <f>IF(DK623="","",MAX(DL$1:DL622)+1)</f>
        <v/>
      </c>
      <c r="DM623" s="9" t="str">
        <f t="shared" si="387"/>
        <v/>
      </c>
      <c r="DN623" s="9" t="str">
        <f t="shared" si="388"/>
        <v/>
      </c>
      <c r="DO623" s="9" t="str">
        <f t="shared" si="389"/>
        <v/>
      </c>
    </row>
    <row r="624" spans="21:119" ht="16.2" thickBot="1">
      <c r="U624" s="17" t="b">
        <f t="shared" si="352"/>
        <v>0</v>
      </c>
      <c r="V624" s="9" t="str">
        <f t="shared" si="353"/>
        <v/>
      </c>
      <c r="W624" s="9" t="str">
        <f t="shared" si="354"/>
        <v/>
      </c>
      <c r="X624" s="9" t="str">
        <f t="shared" si="390"/>
        <v/>
      </c>
      <c r="BC624" s="9" t="str">
        <f>IF(V624="","",MAX(BC$1:BC623)+1)</f>
        <v/>
      </c>
      <c r="BD624" s="9" t="str">
        <f>IFERROR(INDEX('Paste Peptide Data'!$V$2:$V$30000,MATCH(ROW()-ROW($D$1),'Paste Peptide Data'!$BC$2:$BC$30000,0)),"")</f>
        <v/>
      </c>
      <c r="BE624" s="9" t="str">
        <f>IFERROR(INDEX('Paste Peptide Data'!$W$2:$W$30000,MATCH(ROW()-ROW($D$1),'Paste Peptide Data'!$BC$2:$BC$30000,0)),"")</f>
        <v/>
      </c>
      <c r="BF624" s="9" t="str">
        <f>IFERROR(INDEX('Paste Peptide Data'!$X$2:$X$30000,MATCH(ROW()-ROW($D$1),'Paste Peptide Data'!$BC$2:$BC$30000,0)),"")</f>
        <v/>
      </c>
      <c r="BH624" s="19">
        <f>COUNTIF( BF$2:BF624, BF624 )</f>
        <v>623</v>
      </c>
      <c r="BJ624" s="9" t="str">
        <f t="shared" si="355"/>
        <v/>
      </c>
      <c r="BK624" s="9" t="str">
        <f>IF(BJ624="","",MAX(BK$1:BK623)+1)</f>
        <v/>
      </c>
      <c r="BL624" s="9" t="str">
        <f>IFERROR(INDEX('Paste Peptide Data'!$BD$2:$BD$30000,MATCH(ROW()-ROW($D$1),'Paste Peptide Data'!$BK$2:$BK$30000,0)),"")</f>
        <v/>
      </c>
      <c r="BM624" s="9" t="str">
        <f>IFERROR(INDEX('Paste Peptide Data'!$BE$2:$BE$30000,MATCH(ROW()-ROW($D$1),'Paste Peptide Data'!$BK$2:$BK$30000,0)),"")</f>
        <v/>
      </c>
      <c r="BN624" s="9" t="str">
        <f>IFERROR(INDEX('Paste Peptide Data'!$BF$2:$BF$30000,MATCH(ROW()-ROW($D$1),'Paste Peptide Data'!$BK$2:$BK$30000,0)),"")</f>
        <v/>
      </c>
      <c r="BP624" s="20">
        <f t="shared" si="356"/>
        <v>0</v>
      </c>
      <c r="BQ624" s="8">
        <f t="shared" si="357"/>
        <v>0.622</v>
      </c>
      <c r="BR624" s="8">
        <f t="shared" si="358"/>
        <v>0.65900000000000003</v>
      </c>
      <c r="BS624" s="8">
        <f t="shared" si="359"/>
        <v>583</v>
      </c>
      <c r="BT624" s="8"/>
      <c r="BU624" s="21" t="str">
        <f t="shared" si="360"/>
        <v/>
      </c>
      <c r="BV624" s="9" t="str">
        <f t="shared" si="361"/>
        <v/>
      </c>
      <c r="BW624" s="9" t="str">
        <f t="shared" si="362"/>
        <v/>
      </c>
      <c r="BX624" s="20">
        <f t="shared" si="363"/>
        <v>0</v>
      </c>
      <c r="BY624" s="8" t="str">
        <f t="shared" si="364"/>
        <v/>
      </c>
      <c r="BZ624" s="8" t="str">
        <f t="shared" si="365"/>
        <v/>
      </c>
      <c r="CA624" s="8">
        <f t="shared" si="366"/>
        <v>0</v>
      </c>
      <c r="CB624" s="20">
        <f t="shared" si="367"/>
        <v>0</v>
      </c>
      <c r="CC624" s="20">
        <f t="shared" si="368"/>
        <v>1</v>
      </c>
      <c r="CD624" s="20">
        <f t="shared" si="369"/>
        <v>999</v>
      </c>
      <c r="CF624" s="22" t="str">
        <f>IFERROR(INDEX($BU$2:$BU$1000,MATCH(SMALL($CD$2:$CD$1000,ROWS($CF$2:CF624)+$CC$1001),$CD$2:$CD$1000,0)),"")</f>
        <v/>
      </c>
      <c r="CG624" s="22" t="str">
        <f>IFERROR(INDEX($BV$2:$BV$1000,MATCH(SMALL($CD$2:$CD$1000,ROWS($CF$2:CF624)+$CC$1001),$CD$2:$CD$1000,0)),"")</f>
        <v/>
      </c>
      <c r="CH624" s="22" t="str">
        <f>IFERROR(INDEX($BW$2:$BW$1000,MATCH(SMALL($CD$2:$CD$1000,ROWS($CF$2:CF624)+$CC$1001),$CD$2:$CD$1000,0)),"")</f>
        <v/>
      </c>
      <c r="CL624" s="18" t="str">
        <f t="shared" si="370"/>
        <v/>
      </c>
      <c r="CM624" s="9" t="str">
        <f t="shared" si="371"/>
        <v/>
      </c>
      <c r="CN624" s="9" t="str">
        <f t="shared" si="372"/>
        <v/>
      </c>
      <c r="CO624" s="9" t="str">
        <f t="shared" si="373"/>
        <v/>
      </c>
      <c r="CP624" s="9" t="str">
        <f>IF(CO624="","",MAX(CP$1:CP623)+1)</f>
        <v/>
      </c>
      <c r="CQ624" s="9" t="str">
        <f t="shared" si="374"/>
        <v/>
      </c>
      <c r="CR624" s="9" t="str">
        <f t="shared" si="375"/>
        <v/>
      </c>
      <c r="CS624" s="9" t="str">
        <f t="shared" si="376"/>
        <v/>
      </c>
      <c r="CU624" s="9" t="str">
        <f t="shared" si="377"/>
        <v/>
      </c>
      <c r="CV624" s="9" t="str">
        <f t="shared" si="378"/>
        <v/>
      </c>
      <c r="CW624" s="9" t="str">
        <f t="shared" si="379"/>
        <v/>
      </c>
      <c r="CX624" s="9" t="str">
        <f>IF(CW624="","",MAX(CX$1:CX623)+1)</f>
        <v/>
      </c>
      <c r="CZ624" s="9" t="str">
        <f t="shared" si="380"/>
        <v/>
      </c>
      <c r="DA624" s="9" t="str">
        <f t="shared" si="381"/>
        <v/>
      </c>
      <c r="DB624" s="9" t="str">
        <f t="shared" si="382"/>
        <v/>
      </c>
      <c r="DG624" s="9" t="s">
        <v>1212</v>
      </c>
      <c r="DH624" s="9" t="str">
        <f t="shared" si="383"/>
        <v/>
      </c>
      <c r="DI624" s="9" t="str">
        <f t="shared" si="384"/>
        <v/>
      </c>
      <c r="DJ624" s="9" t="str">
        <f t="shared" si="385"/>
        <v/>
      </c>
      <c r="DK624" s="9" t="str">
        <f t="shared" si="386"/>
        <v/>
      </c>
      <c r="DL624" s="9" t="str">
        <f>IF(DK624="","",MAX(DL$1:DL623)+1)</f>
        <v/>
      </c>
      <c r="DM624" s="9" t="str">
        <f t="shared" si="387"/>
        <v/>
      </c>
      <c r="DN624" s="9" t="str">
        <f t="shared" si="388"/>
        <v/>
      </c>
      <c r="DO624" s="9" t="str">
        <f t="shared" si="389"/>
        <v/>
      </c>
    </row>
    <row r="625" spans="21:119" ht="16.2" thickBot="1">
      <c r="U625" s="17" t="b">
        <f t="shared" si="352"/>
        <v>0</v>
      </c>
      <c r="V625" s="9" t="str">
        <f t="shared" si="353"/>
        <v/>
      </c>
      <c r="W625" s="9" t="str">
        <f t="shared" si="354"/>
        <v/>
      </c>
      <c r="X625" s="9" t="str">
        <f t="shared" si="390"/>
        <v/>
      </c>
      <c r="BC625" s="9" t="str">
        <f>IF(V625="","",MAX(BC$1:BC624)+1)</f>
        <v/>
      </c>
      <c r="BD625" s="9" t="str">
        <f>IFERROR(INDEX('Paste Peptide Data'!$V$2:$V$30000,MATCH(ROW()-ROW($D$1),'Paste Peptide Data'!$BC$2:$BC$30000,0)),"")</f>
        <v/>
      </c>
      <c r="BE625" s="9" t="str">
        <f>IFERROR(INDEX('Paste Peptide Data'!$W$2:$W$30000,MATCH(ROW()-ROW($D$1),'Paste Peptide Data'!$BC$2:$BC$30000,0)),"")</f>
        <v/>
      </c>
      <c r="BF625" s="9" t="str">
        <f>IFERROR(INDEX('Paste Peptide Data'!$X$2:$X$30000,MATCH(ROW()-ROW($D$1),'Paste Peptide Data'!$BC$2:$BC$30000,0)),"")</f>
        <v/>
      </c>
      <c r="BH625" s="19">
        <f>COUNTIF( BF$2:BF625, BF625 )</f>
        <v>624</v>
      </c>
      <c r="BJ625" s="9" t="str">
        <f t="shared" si="355"/>
        <v/>
      </c>
      <c r="BK625" s="9" t="str">
        <f>IF(BJ625="","",MAX(BK$1:BK624)+1)</f>
        <v/>
      </c>
      <c r="BL625" s="9" t="str">
        <f>IFERROR(INDEX('Paste Peptide Data'!$BD$2:$BD$30000,MATCH(ROW()-ROW($D$1),'Paste Peptide Data'!$BK$2:$BK$30000,0)),"")</f>
        <v/>
      </c>
      <c r="BM625" s="9" t="str">
        <f>IFERROR(INDEX('Paste Peptide Data'!$BE$2:$BE$30000,MATCH(ROW()-ROW($D$1),'Paste Peptide Data'!$BK$2:$BK$30000,0)),"")</f>
        <v/>
      </c>
      <c r="BN625" s="9" t="str">
        <f>IFERROR(INDEX('Paste Peptide Data'!$BF$2:$BF$30000,MATCH(ROW()-ROW($D$1),'Paste Peptide Data'!$BK$2:$BK$30000,0)),"")</f>
        <v/>
      </c>
      <c r="BP625" s="20">
        <f t="shared" si="356"/>
        <v>0</v>
      </c>
      <c r="BQ625" s="8">
        <f t="shared" si="357"/>
        <v>0.623</v>
      </c>
      <c r="BR625" s="8">
        <f t="shared" si="358"/>
        <v>0.66</v>
      </c>
      <c r="BS625" s="8">
        <f t="shared" si="359"/>
        <v>584</v>
      </c>
      <c r="BT625" s="8"/>
      <c r="BU625" s="21" t="str">
        <f t="shared" si="360"/>
        <v/>
      </c>
      <c r="BV625" s="9" t="str">
        <f t="shared" si="361"/>
        <v/>
      </c>
      <c r="BW625" s="9" t="str">
        <f t="shared" si="362"/>
        <v/>
      </c>
      <c r="BX625" s="20">
        <f t="shared" si="363"/>
        <v>0</v>
      </c>
      <c r="BY625" s="8" t="str">
        <f t="shared" si="364"/>
        <v/>
      </c>
      <c r="BZ625" s="8" t="str">
        <f t="shared" si="365"/>
        <v/>
      </c>
      <c r="CA625" s="8">
        <f t="shared" si="366"/>
        <v>0</v>
      </c>
      <c r="CB625" s="20">
        <f t="shared" si="367"/>
        <v>0</v>
      </c>
      <c r="CC625" s="20">
        <f t="shared" si="368"/>
        <v>1</v>
      </c>
      <c r="CD625" s="20">
        <f t="shared" si="369"/>
        <v>999</v>
      </c>
      <c r="CF625" s="22" t="str">
        <f>IFERROR(INDEX($BU$2:$BU$1000,MATCH(SMALL($CD$2:$CD$1000,ROWS($CF$2:CF625)+$CC$1001),$CD$2:$CD$1000,0)),"")</f>
        <v/>
      </c>
      <c r="CG625" s="22" t="str">
        <f>IFERROR(INDEX($BV$2:$BV$1000,MATCH(SMALL($CD$2:$CD$1000,ROWS($CF$2:CF625)+$CC$1001),$CD$2:$CD$1000,0)),"")</f>
        <v/>
      </c>
      <c r="CH625" s="22" t="str">
        <f>IFERROR(INDEX($BW$2:$BW$1000,MATCH(SMALL($CD$2:$CD$1000,ROWS($CF$2:CF625)+$CC$1001),$CD$2:$CD$1000,0)),"")</f>
        <v/>
      </c>
      <c r="CL625" s="18" t="str">
        <f t="shared" si="370"/>
        <v/>
      </c>
      <c r="CM625" s="9" t="str">
        <f t="shared" si="371"/>
        <v/>
      </c>
      <c r="CN625" s="9" t="str">
        <f t="shared" si="372"/>
        <v/>
      </c>
      <c r="CO625" s="9" t="str">
        <f t="shared" si="373"/>
        <v/>
      </c>
      <c r="CP625" s="9" t="str">
        <f>IF(CO625="","",MAX(CP$1:CP624)+1)</f>
        <v/>
      </c>
      <c r="CQ625" s="9" t="str">
        <f t="shared" si="374"/>
        <v/>
      </c>
      <c r="CR625" s="9" t="str">
        <f t="shared" si="375"/>
        <v/>
      </c>
      <c r="CS625" s="9" t="str">
        <f t="shared" si="376"/>
        <v/>
      </c>
      <c r="CU625" s="9" t="str">
        <f t="shared" si="377"/>
        <v/>
      </c>
      <c r="CV625" s="9" t="str">
        <f t="shared" si="378"/>
        <v/>
      </c>
      <c r="CW625" s="9" t="str">
        <f t="shared" si="379"/>
        <v/>
      </c>
      <c r="CX625" s="9" t="str">
        <f>IF(CW625="","",MAX(CX$1:CX624)+1)</f>
        <v/>
      </c>
      <c r="CZ625" s="9" t="str">
        <f t="shared" si="380"/>
        <v/>
      </c>
      <c r="DA625" s="9" t="str">
        <f t="shared" si="381"/>
        <v/>
      </c>
      <c r="DB625" s="9" t="str">
        <f t="shared" si="382"/>
        <v/>
      </c>
      <c r="DG625" s="9" t="s">
        <v>1213</v>
      </c>
      <c r="DH625" s="9" t="str">
        <f t="shared" si="383"/>
        <v/>
      </c>
      <c r="DI625" s="9" t="str">
        <f t="shared" si="384"/>
        <v/>
      </c>
      <c r="DJ625" s="9" t="str">
        <f t="shared" si="385"/>
        <v/>
      </c>
      <c r="DK625" s="9" t="str">
        <f t="shared" si="386"/>
        <v/>
      </c>
      <c r="DL625" s="9" t="str">
        <f>IF(DK625="","",MAX(DL$1:DL624)+1)</f>
        <v/>
      </c>
      <c r="DM625" s="9" t="str">
        <f t="shared" si="387"/>
        <v/>
      </c>
      <c r="DN625" s="9" t="str">
        <f t="shared" si="388"/>
        <v/>
      </c>
      <c r="DO625" s="9" t="str">
        <f t="shared" si="389"/>
        <v/>
      </c>
    </row>
    <row r="626" spans="21:119" ht="16.2" thickBot="1">
      <c r="U626" s="17" t="b">
        <f t="shared" si="352"/>
        <v>0</v>
      </c>
      <c r="V626" s="9" t="str">
        <f t="shared" si="353"/>
        <v/>
      </c>
      <c r="W626" s="9" t="str">
        <f t="shared" si="354"/>
        <v/>
      </c>
      <c r="X626" s="9" t="str">
        <f t="shared" si="390"/>
        <v/>
      </c>
      <c r="BC626" s="9" t="str">
        <f>IF(V626="","",MAX(BC$1:BC625)+1)</f>
        <v/>
      </c>
      <c r="BD626" s="9" t="str">
        <f>IFERROR(INDEX('Paste Peptide Data'!$V$2:$V$30000,MATCH(ROW()-ROW($D$1),'Paste Peptide Data'!$BC$2:$BC$30000,0)),"")</f>
        <v/>
      </c>
      <c r="BE626" s="9" t="str">
        <f>IFERROR(INDEX('Paste Peptide Data'!$W$2:$W$30000,MATCH(ROW()-ROW($D$1),'Paste Peptide Data'!$BC$2:$BC$30000,0)),"")</f>
        <v/>
      </c>
      <c r="BF626" s="9" t="str">
        <f>IFERROR(INDEX('Paste Peptide Data'!$X$2:$X$30000,MATCH(ROW()-ROW($D$1),'Paste Peptide Data'!$BC$2:$BC$30000,0)),"")</f>
        <v/>
      </c>
      <c r="BH626" s="19">
        <f>COUNTIF( BF$2:BF626, BF626 )</f>
        <v>625</v>
      </c>
      <c r="BJ626" s="9" t="str">
        <f t="shared" si="355"/>
        <v/>
      </c>
      <c r="BK626" s="9" t="str">
        <f>IF(BJ626="","",MAX(BK$1:BK625)+1)</f>
        <v/>
      </c>
      <c r="BL626" s="9" t="str">
        <f>IFERROR(INDEX('Paste Peptide Data'!$BD$2:$BD$30000,MATCH(ROW()-ROW($D$1),'Paste Peptide Data'!$BK$2:$BK$30000,0)),"")</f>
        <v/>
      </c>
      <c r="BM626" s="9" t="str">
        <f>IFERROR(INDEX('Paste Peptide Data'!$BE$2:$BE$30000,MATCH(ROW()-ROW($D$1),'Paste Peptide Data'!$BK$2:$BK$30000,0)),"")</f>
        <v/>
      </c>
      <c r="BN626" s="9" t="str">
        <f>IFERROR(INDEX('Paste Peptide Data'!$BF$2:$BF$30000,MATCH(ROW()-ROW($D$1),'Paste Peptide Data'!$BK$2:$BK$30000,0)),"")</f>
        <v/>
      </c>
      <c r="BP626" s="20">
        <f t="shared" si="356"/>
        <v>0</v>
      </c>
      <c r="BQ626" s="8">
        <f t="shared" si="357"/>
        <v>0.624</v>
      </c>
      <c r="BR626" s="8">
        <f t="shared" si="358"/>
        <v>0.66</v>
      </c>
      <c r="BS626" s="8">
        <f t="shared" si="359"/>
        <v>585</v>
      </c>
      <c r="BT626" s="8"/>
      <c r="BU626" s="21" t="str">
        <f t="shared" si="360"/>
        <v/>
      </c>
      <c r="BV626" s="9" t="str">
        <f t="shared" si="361"/>
        <v/>
      </c>
      <c r="BW626" s="9" t="str">
        <f t="shared" si="362"/>
        <v/>
      </c>
      <c r="BX626" s="20">
        <f t="shared" si="363"/>
        <v>0</v>
      </c>
      <c r="BY626" s="8" t="str">
        <f t="shared" si="364"/>
        <v/>
      </c>
      <c r="BZ626" s="8" t="str">
        <f t="shared" si="365"/>
        <v/>
      </c>
      <c r="CA626" s="8">
        <f t="shared" si="366"/>
        <v>0</v>
      </c>
      <c r="CB626" s="20">
        <f t="shared" si="367"/>
        <v>0</v>
      </c>
      <c r="CC626" s="20">
        <f t="shared" si="368"/>
        <v>1</v>
      </c>
      <c r="CD626" s="20">
        <f t="shared" si="369"/>
        <v>999</v>
      </c>
      <c r="CF626" s="22" t="str">
        <f>IFERROR(INDEX($BU$2:$BU$1000,MATCH(SMALL($CD$2:$CD$1000,ROWS($CF$2:CF626)+$CC$1001),$CD$2:$CD$1000,0)),"")</f>
        <v/>
      </c>
      <c r="CG626" s="22" t="str">
        <f>IFERROR(INDEX($BV$2:$BV$1000,MATCH(SMALL($CD$2:$CD$1000,ROWS($CF$2:CF626)+$CC$1001),$CD$2:$CD$1000,0)),"")</f>
        <v/>
      </c>
      <c r="CH626" s="22" t="str">
        <f>IFERROR(INDEX($BW$2:$BW$1000,MATCH(SMALL($CD$2:$CD$1000,ROWS($CF$2:CF626)+$CC$1001),$CD$2:$CD$1000,0)),"")</f>
        <v/>
      </c>
      <c r="CL626" s="18" t="str">
        <f t="shared" si="370"/>
        <v/>
      </c>
      <c r="CM626" s="9" t="str">
        <f t="shared" si="371"/>
        <v/>
      </c>
      <c r="CN626" s="9" t="str">
        <f t="shared" si="372"/>
        <v/>
      </c>
      <c r="CO626" s="9" t="str">
        <f t="shared" si="373"/>
        <v/>
      </c>
      <c r="CP626" s="9" t="str">
        <f>IF(CO626="","",MAX(CP$1:CP625)+1)</f>
        <v/>
      </c>
      <c r="CQ626" s="9" t="str">
        <f t="shared" si="374"/>
        <v/>
      </c>
      <c r="CR626" s="9" t="str">
        <f t="shared" si="375"/>
        <v/>
      </c>
      <c r="CS626" s="9" t="str">
        <f t="shared" si="376"/>
        <v/>
      </c>
      <c r="CU626" s="9" t="str">
        <f t="shared" si="377"/>
        <v/>
      </c>
      <c r="CV626" s="9" t="str">
        <f t="shared" si="378"/>
        <v/>
      </c>
      <c r="CW626" s="9" t="str">
        <f t="shared" si="379"/>
        <v/>
      </c>
      <c r="CX626" s="9" t="str">
        <f>IF(CW626="","",MAX(CX$1:CX625)+1)</f>
        <v/>
      </c>
      <c r="CZ626" s="9" t="str">
        <f t="shared" si="380"/>
        <v/>
      </c>
      <c r="DA626" s="9" t="str">
        <f t="shared" si="381"/>
        <v/>
      </c>
      <c r="DB626" s="9" t="str">
        <f t="shared" si="382"/>
        <v/>
      </c>
      <c r="DG626" s="9" t="s">
        <v>27</v>
      </c>
      <c r="DH626" s="9" t="str">
        <f t="shared" si="383"/>
        <v/>
      </c>
      <c r="DI626" s="9" t="str">
        <f t="shared" si="384"/>
        <v/>
      </c>
      <c r="DJ626" s="9" t="str">
        <f t="shared" si="385"/>
        <v/>
      </c>
      <c r="DK626" s="9" t="str">
        <f t="shared" si="386"/>
        <v/>
      </c>
      <c r="DL626" s="9" t="str">
        <f>IF(DK626="","",MAX(DL$1:DL625)+1)</f>
        <v/>
      </c>
      <c r="DM626" s="9" t="str">
        <f t="shared" si="387"/>
        <v/>
      </c>
      <c r="DN626" s="9" t="str">
        <f t="shared" si="388"/>
        <v/>
      </c>
      <c r="DO626" s="9" t="str">
        <f t="shared" si="389"/>
        <v/>
      </c>
    </row>
    <row r="627" spans="21:119" ht="16.2" thickBot="1">
      <c r="U627" s="17" t="b">
        <f t="shared" si="352"/>
        <v>0</v>
      </c>
      <c r="V627" s="9" t="str">
        <f t="shared" si="353"/>
        <v/>
      </c>
      <c r="W627" s="9" t="str">
        <f t="shared" si="354"/>
        <v/>
      </c>
      <c r="X627" s="9" t="str">
        <f t="shared" si="390"/>
        <v/>
      </c>
      <c r="BC627" s="9" t="str">
        <f>IF(V627="","",MAX(BC$1:BC626)+1)</f>
        <v/>
      </c>
      <c r="BD627" s="9" t="str">
        <f>IFERROR(INDEX('Paste Peptide Data'!$V$2:$V$30000,MATCH(ROW()-ROW($D$1),'Paste Peptide Data'!$BC$2:$BC$30000,0)),"")</f>
        <v/>
      </c>
      <c r="BE627" s="9" t="str">
        <f>IFERROR(INDEX('Paste Peptide Data'!$W$2:$W$30000,MATCH(ROW()-ROW($D$1),'Paste Peptide Data'!$BC$2:$BC$30000,0)),"")</f>
        <v/>
      </c>
      <c r="BF627" s="9" t="str">
        <f>IFERROR(INDEX('Paste Peptide Data'!$X$2:$X$30000,MATCH(ROW()-ROW($D$1),'Paste Peptide Data'!$BC$2:$BC$30000,0)),"")</f>
        <v/>
      </c>
      <c r="BH627" s="19">
        <f>COUNTIF( BF$2:BF627, BF627 )</f>
        <v>626</v>
      </c>
      <c r="BJ627" s="9" t="str">
        <f t="shared" si="355"/>
        <v/>
      </c>
      <c r="BK627" s="9" t="str">
        <f>IF(BJ627="","",MAX(BK$1:BK626)+1)</f>
        <v/>
      </c>
      <c r="BL627" s="9" t="str">
        <f>IFERROR(INDEX('Paste Peptide Data'!$BD$2:$BD$30000,MATCH(ROW()-ROW($D$1),'Paste Peptide Data'!$BK$2:$BK$30000,0)),"")</f>
        <v/>
      </c>
      <c r="BM627" s="9" t="str">
        <f>IFERROR(INDEX('Paste Peptide Data'!$BE$2:$BE$30000,MATCH(ROW()-ROW($D$1),'Paste Peptide Data'!$BK$2:$BK$30000,0)),"")</f>
        <v/>
      </c>
      <c r="BN627" s="9" t="str">
        <f>IFERROR(INDEX('Paste Peptide Data'!$BF$2:$BF$30000,MATCH(ROW()-ROW($D$1),'Paste Peptide Data'!$BK$2:$BK$30000,0)),"")</f>
        <v/>
      </c>
      <c r="BP627" s="20">
        <f t="shared" si="356"/>
        <v>0</v>
      </c>
      <c r="BQ627" s="8">
        <f t="shared" si="357"/>
        <v>0.625</v>
      </c>
      <c r="BR627" s="8">
        <f t="shared" si="358"/>
        <v>0.66100000000000003</v>
      </c>
      <c r="BS627" s="8">
        <f t="shared" si="359"/>
        <v>586</v>
      </c>
      <c r="BT627" s="8"/>
      <c r="BU627" s="21" t="str">
        <f t="shared" si="360"/>
        <v/>
      </c>
      <c r="BV627" s="9" t="str">
        <f t="shared" si="361"/>
        <v/>
      </c>
      <c r="BW627" s="9" t="str">
        <f t="shared" si="362"/>
        <v/>
      </c>
      <c r="BX627" s="20">
        <f t="shared" si="363"/>
        <v>0</v>
      </c>
      <c r="BY627" s="8" t="str">
        <f t="shared" si="364"/>
        <v/>
      </c>
      <c r="BZ627" s="8" t="str">
        <f t="shared" si="365"/>
        <v/>
      </c>
      <c r="CA627" s="8">
        <f t="shared" si="366"/>
        <v>0</v>
      </c>
      <c r="CB627" s="20">
        <f t="shared" si="367"/>
        <v>0</v>
      </c>
      <c r="CC627" s="20">
        <f t="shared" si="368"/>
        <v>1</v>
      </c>
      <c r="CD627" s="20">
        <f t="shared" si="369"/>
        <v>999</v>
      </c>
      <c r="CF627" s="22" t="str">
        <f>IFERROR(INDEX($BU$2:$BU$1000,MATCH(SMALL($CD$2:$CD$1000,ROWS($CF$2:CF627)+$CC$1001),$CD$2:$CD$1000,0)),"")</f>
        <v/>
      </c>
      <c r="CG627" s="22" t="str">
        <f>IFERROR(INDEX($BV$2:$BV$1000,MATCH(SMALL($CD$2:$CD$1000,ROWS($CF$2:CF627)+$CC$1001),$CD$2:$CD$1000,0)),"")</f>
        <v/>
      </c>
      <c r="CH627" s="22" t="str">
        <f>IFERROR(INDEX($BW$2:$BW$1000,MATCH(SMALL($CD$2:$CD$1000,ROWS($CF$2:CF627)+$CC$1001),$CD$2:$CD$1000,0)),"")</f>
        <v/>
      </c>
      <c r="CL627" s="18" t="str">
        <f t="shared" si="370"/>
        <v/>
      </c>
      <c r="CM627" s="9" t="str">
        <f t="shared" si="371"/>
        <v/>
      </c>
      <c r="CN627" s="9" t="str">
        <f t="shared" si="372"/>
        <v/>
      </c>
      <c r="CO627" s="9" t="str">
        <f t="shared" si="373"/>
        <v/>
      </c>
      <c r="CP627" s="9" t="str">
        <f>IF(CO627="","",MAX(CP$1:CP626)+1)</f>
        <v/>
      </c>
      <c r="CQ627" s="9" t="str">
        <f t="shared" si="374"/>
        <v/>
      </c>
      <c r="CR627" s="9" t="str">
        <f t="shared" si="375"/>
        <v/>
      </c>
      <c r="CS627" s="9" t="str">
        <f t="shared" si="376"/>
        <v/>
      </c>
      <c r="CU627" s="9" t="str">
        <f t="shared" si="377"/>
        <v/>
      </c>
      <c r="CV627" s="9" t="str">
        <f t="shared" si="378"/>
        <v/>
      </c>
      <c r="CW627" s="9" t="str">
        <f t="shared" si="379"/>
        <v/>
      </c>
      <c r="CX627" s="9" t="str">
        <f>IF(CW627="","",MAX(CX$1:CX626)+1)</f>
        <v/>
      </c>
      <c r="CZ627" s="9" t="str">
        <f t="shared" si="380"/>
        <v/>
      </c>
      <c r="DA627" s="9" t="str">
        <f t="shared" si="381"/>
        <v/>
      </c>
      <c r="DB627" s="9" t="str">
        <f t="shared" si="382"/>
        <v/>
      </c>
      <c r="DG627" s="9" t="s">
        <v>1214</v>
      </c>
      <c r="DH627" s="9" t="str">
        <f t="shared" si="383"/>
        <v/>
      </c>
      <c r="DI627" s="9" t="str">
        <f t="shared" si="384"/>
        <v/>
      </c>
      <c r="DJ627" s="9" t="str">
        <f t="shared" si="385"/>
        <v/>
      </c>
      <c r="DK627" s="9" t="str">
        <f t="shared" si="386"/>
        <v/>
      </c>
      <c r="DL627" s="9" t="str">
        <f>IF(DK627="","",MAX(DL$1:DL626)+1)</f>
        <v/>
      </c>
      <c r="DM627" s="9" t="str">
        <f t="shared" si="387"/>
        <v/>
      </c>
      <c r="DN627" s="9" t="str">
        <f t="shared" si="388"/>
        <v/>
      </c>
      <c r="DO627" s="9" t="str">
        <f t="shared" si="389"/>
        <v/>
      </c>
    </row>
    <row r="628" spans="21:119" ht="16.2" thickBot="1">
      <c r="U628" s="17" t="b">
        <f t="shared" si="352"/>
        <v>0</v>
      </c>
      <c r="V628" s="9" t="str">
        <f t="shared" si="353"/>
        <v/>
      </c>
      <c r="W628" s="9" t="str">
        <f t="shared" si="354"/>
        <v/>
      </c>
      <c r="X628" s="9" t="str">
        <f t="shared" si="390"/>
        <v/>
      </c>
      <c r="BC628" s="9" t="str">
        <f>IF(V628="","",MAX(BC$1:BC627)+1)</f>
        <v/>
      </c>
      <c r="BD628" s="9" t="str">
        <f>IFERROR(INDEX('Paste Peptide Data'!$V$2:$V$30000,MATCH(ROW()-ROW($D$1),'Paste Peptide Data'!$BC$2:$BC$30000,0)),"")</f>
        <v/>
      </c>
      <c r="BE628" s="9" t="str">
        <f>IFERROR(INDEX('Paste Peptide Data'!$W$2:$W$30000,MATCH(ROW()-ROW($D$1),'Paste Peptide Data'!$BC$2:$BC$30000,0)),"")</f>
        <v/>
      </c>
      <c r="BF628" s="9" t="str">
        <f>IFERROR(INDEX('Paste Peptide Data'!$X$2:$X$30000,MATCH(ROW()-ROW($D$1),'Paste Peptide Data'!$BC$2:$BC$30000,0)),"")</f>
        <v/>
      </c>
      <c r="BH628" s="19">
        <f>COUNTIF( BF$2:BF628, BF628 )</f>
        <v>627</v>
      </c>
      <c r="BJ628" s="9" t="str">
        <f t="shared" si="355"/>
        <v/>
      </c>
      <c r="BK628" s="9" t="str">
        <f>IF(BJ628="","",MAX(BK$1:BK627)+1)</f>
        <v/>
      </c>
      <c r="BL628" s="9" t="str">
        <f>IFERROR(INDEX('Paste Peptide Data'!$BD$2:$BD$30000,MATCH(ROW()-ROW($D$1),'Paste Peptide Data'!$BK$2:$BK$30000,0)),"")</f>
        <v/>
      </c>
      <c r="BM628" s="9" t="str">
        <f>IFERROR(INDEX('Paste Peptide Data'!$BE$2:$BE$30000,MATCH(ROW()-ROW($D$1),'Paste Peptide Data'!$BK$2:$BK$30000,0)),"")</f>
        <v/>
      </c>
      <c r="BN628" s="9" t="str">
        <f>IFERROR(INDEX('Paste Peptide Data'!$BF$2:$BF$30000,MATCH(ROW()-ROW($D$1),'Paste Peptide Data'!$BK$2:$BK$30000,0)),"")</f>
        <v/>
      </c>
      <c r="BP628" s="20">
        <f t="shared" si="356"/>
        <v>0</v>
      </c>
      <c r="BQ628" s="8">
        <f t="shared" si="357"/>
        <v>0.626</v>
      </c>
      <c r="BR628" s="8">
        <f t="shared" si="358"/>
        <v>0.66200000000000003</v>
      </c>
      <c r="BS628" s="8">
        <f t="shared" si="359"/>
        <v>587</v>
      </c>
      <c r="BT628" s="8"/>
      <c r="BU628" s="21" t="str">
        <f t="shared" si="360"/>
        <v/>
      </c>
      <c r="BV628" s="9" t="str">
        <f t="shared" si="361"/>
        <v/>
      </c>
      <c r="BW628" s="9" t="str">
        <f t="shared" si="362"/>
        <v/>
      </c>
      <c r="BX628" s="20">
        <f t="shared" si="363"/>
        <v>0</v>
      </c>
      <c r="BY628" s="8" t="str">
        <f t="shared" si="364"/>
        <v/>
      </c>
      <c r="BZ628" s="8" t="str">
        <f t="shared" si="365"/>
        <v/>
      </c>
      <c r="CA628" s="8">
        <f t="shared" si="366"/>
        <v>0</v>
      </c>
      <c r="CB628" s="20">
        <f t="shared" si="367"/>
        <v>0</v>
      </c>
      <c r="CC628" s="20">
        <f t="shared" si="368"/>
        <v>1</v>
      </c>
      <c r="CD628" s="20">
        <f t="shared" si="369"/>
        <v>999</v>
      </c>
      <c r="CF628" s="22" t="str">
        <f>IFERROR(INDEX($BU$2:$BU$1000,MATCH(SMALL($CD$2:$CD$1000,ROWS($CF$2:CF628)+$CC$1001),$CD$2:$CD$1000,0)),"")</f>
        <v/>
      </c>
      <c r="CG628" s="22" t="str">
        <f>IFERROR(INDEX($BV$2:$BV$1000,MATCH(SMALL($CD$2:$CD$1000,ROWS($CF$2:CF628)+$CC$1001),$CD$2:$CD$1000,0)),"")</f>
        <v/>
      </c>
      <c r="CH628" s="22" t="str">
        <f>IFERROR(INDEX($BW$2:$BW$1000,MATCH(SMALL($CD$2:$CD$1000,ROWS($CF$2:CF628)+$CC$1001),$CD$2:$CD$1000,0)),"")</f>
        <v/>
      </c>
      <c r="CL628" s="18" t="str">
        <f t="shared" si="370"/>
        <v/>
      </c>
      <c r="CM628" s="9" t="str">
        <f t="shared" si="371"/>
        <v/>
      </c>
      <c r="CN628" s="9" t="str">
        <f t="shared" si="372"/>
        <v/>
      </c>
      <c r="CO628" s="9" t="str">
        <f t="shared" si="373"/>
        <v/>
      </c>
      <c r="CP628" s="9" t="str">
        <f>IF(CO628="","",MAX(CP$1:CP627)+1)</f>
        <v/>
      </c>
      <c r="CQ628" s="9" t="str">
        <f t="shared" si="374"/>
        <v/>
      </c>
      <c r="CR628" s="9" t="str">
        <f t="shared" si="375"/>
        <v/>
      </c>
      <c r="CS628" s="9" t="str">
        <f t="shared" si="376"/>
        <v/>
      </c>
      <c r="CU628" s="9" t="str">
        <f t="shared" si="377"/>
        <v/>
      </c>
      <c r="CV628" s="9" t="str">
        <f t="shared" si="378"/>
        <v/>
      </c>
      <c r="CW628" s="9" t="str">
        <f t="shared" si="379"/>
        <v/>
      </c>
      <c r="CX628" s="9" t="str">
        <f>IF(CW628="","",MAX(CX$1:CX627)+1)</f>
        <v/>
      </c>
      <c r="CZ628" s="9" t="str">
        <f t="shared" si="380"/>
        <v/>
      </c>
      <c r="DA628" s="9" t="str">
        <f t="shared" si="381"/>
        <v/>
      </c>
      <c r="DB628" s="9" t="str">
        <f t="shared" si="382"/>
        <v/>
      </c>
      <c r="DG628" s="9" t="s">
        <v>1215</v>
      </c>
      <c r="DH628" s="9" t="str">
        <f t="shared" si="383"/>
        <v/>
      </c>
      <c r="DI628" s="9" t="str">
        <f t="shared" si="384"/>
        <v/>
      </c>
      <c r="DJ628" s="9" t="str">
        <f t="shared" si="385"/>
        <v/>
      </c>
      <c r="DK628" s="9" t="str">
        <f t="shared" si="386"/>
        <v/>
      </c>
      <c r="DL628" s="9" t="str">
        <f>IF(DK628="","",MAX(DL$1:DL627)+1)</f>
        <v/>
      </c>
      <c r="DM628" s="9" t="str">
        <f t="shared" si="387"/>
        <v/>
      </c>
      <c r="DN628" s="9" t="str">
        <f t="shared" si="388"/>
        <v/>
      </c>
      <c r="DO628" s="9" t="str">
        <f t="shared" si="389"/>
        <v/>
      </c>
    </row>
    <row r="629" spans="21:119" ht="16.2" thickBot="1">
      <c r="U629" s="17" t="b">
        <f t="shared" si="352"/>
        <v>0</v>
      </c>
      <c r="V629" s="9" t="str">
        <f t="shared" si="353"/>
        <v/>
      </c>
      <c r="W629" s="9" t="str">
        <f t="shared" si="354"/>
        <v/>
      </c>
      <c r="X629" s="9" t="str">
        <f t="shared" si="390"/>
        <v/>
      </c>
      <c r="BC629" s="9" t="str">
        <f>IF(V629="","",MAX(BC$1:BC628)+1)</f>
        <v/>
      </c>
      <c r="BD629" s="9" t="str">
        <f>IFERROR(INDEX('Paste Peptide Data'!$V$2:$V$30000,MATCH(ROW()-ROW($D$1),'Paste Peptide Data'!$BC$2:$BC$30000,0)),"")</f>
        <v/>
      </c>
      <c r="BE629" s="9" t="str">
        <f>IFERROR(INDEX('Paste Peptide Data'!$W$2:$W$30000,MATCH(ROW()-ROW($D$1),'Paste Peptide Data'!$BC$2:$BC$30000,0)),"")</f>
        <v/>
      </c>
      <c r="BF629" s="9" t="str">
        <f>IFERROR(INDEX('Paste Peptide Data'!$X$2:$X$30000,MATCH(ROW()-ROW($D$1),'Paste Peptide Data'!$BC$2:$BC$30000,0)),"")</f>
        <v/>
      </c>
      <c r="BH629" s="19">
        <f>COUNTIF( BF$2:BF629, BF629 )</f>
        <v>628</v>
      </c>
      <c r="BJ629" s="9" t="str">
        <f t="shared" si="355"/>
        <v/>
      </c>
      <c r="BK629" s="9" t="str">
        <f>IF(BJ629="","",MAX(BK$1:BK628)+1)</f>
        <v/>
      </c>
      <c r="BL629" s="9" t="str">
        <f>IFERROR(INDEX('Paste Peptide Data'!$BD$2:$BD$30000,MATCH(ROW()-ROW($D$1),'Paste Peptide Data'!$BK$2:$BK$30000,0)),"")</f>
        <v/>
      </c>
      <c r="BM629" s="9" t="str">
        <f>IFERROR(INDEX('Paste Peptide Data'!$BE$2:$BE$30000,MATCH(ROW()-ROW($D$1),'Paste Peptide Data'!$BK$2:$BK$30000,0)),"")</f>
        <v/>
      </c>
      <c r="BN629" s="9" t="str">
        <f>IFERROR(INDEX('Paste Peptide Data'!$BF$2:$BF$30000,MATCH(ROW()-ROW($D$1),'Paste Peptide Data'!$BK$2:$BK$30000,0)),"")</f>
        <v/>
      </c>
      <c r="BP629" s="20">
        <f t="shared" si="356"/>
        <v>0</v>
      </c>
      <c r="BQ629" s="8">
        <f t="shared" si="357"/>
        <v>0.627</v>
      </c>
      <c r="BR629" s="8">
        <f t="shared" si="358"/>
        <v>0.66300000000000003</v>
      </c>
      <c r="BS629" s="8">
        <f t="shared" si="359"/>
        <v>588</v>
      </c>
      <c r="BT629" s="8"/>
      <c r="BU629" s="21" t="str">
        <f t="shared" si="360"/>
        <v/>
      </c>
      <c r="BV629" s="9" t="str">
        <f t="shared" si="361"/>
        <v/>
      </c>
      <c r="BW629" s="9" t="str">
        <f t="shared" si="362"/>
        <v/>
      </c>
      <c r="BX629" s="20">
        <f t="shared" si="363"/>
        <v>0</v>
      </c>
      <c r="BY629" s="8" t="str">
        <f t="shared" si="364"/>
        <v/>
      </c>
      <c r="BZ629" s="8" t="str">
        <f t="shared" si="365"/>
        <v/>
      </c>
      <c r="CA629" s="8">
        <f t="shared" si="366"/>
        <v>0</v>
      </c>
      <c r="CB629" s="20">
        <f t="shared" si="367"/>
        <v>0</v>
      </c>
      <c r="CC629" s="20">
        <f t="shared" si="368"/>
        <v>1</v>
      </c>
      <c r="CD629" s="20">
        <f t="shared" si="369"/>
        <v>999</v>
      </c>
      <c r="CF629" s="22" t="str">
        <f>IFERROR(INDEX($BU$2:$BU$1000,MATCH(SMALL($CD$2:$CD$1000,ROWS($CF$2:CF629)+$CC$1001),$CD$2:$CD$1000,0)),"")</f>
        <v/>
      </c>
      <c r="CG629" s="22" t="str">
        <f>IFERROR(INDEX($BV$2:$BV$1000,MATCH(SMALL($CD$2:$CD$1000,ROWS($CF$2:CF629)+$CC$1001),$CD$2:$CD$1000,0)),"")</f>
        <v/>
      </c>
      <c r="CH629" s="22" t="str">
        <f>IFERROR(INDEX($BW$2:$BW$1000,MATCH(SMALL($CD$2:$CD$1000,ROWS($CF$2:CF629)+$CC$1001),$CD$2:$CD$1000,0)),"")</f>
        <v/>
      </c>
      <c r="CL629" s="18" t="str">
        <f t="shared" si="370"/>
        <v/>
      </c>
      <c r="CM629" s="9" t="str">
        <f t="shared" si="371"/>
        <v/>
      </c>
      <c r="CN629" s="9" t="str">
        <f t="shared" si="372"/>
        <v/>
      </c>
      <c r="CO629" s="9" t="str">
        <f t="shared" si="373"/>
        <v/>
      </c>
      <c r="CP629" s="9" t="str">
        <f>IF(CO629="","",MAX(CP$1:CP628)+1)</f>
        <v/>
      </c>
      <c r="CQ629" s="9" t="str">
        <f t="shared" si="374"/>
        <v/>
      </c>
      <c r="CR629" s="9" t="str">
        <f t="shared" si="375"/>
        <v/>
      </c>
      <c r="CS629" s="9" t="str">
        <f t="shared" si="376"/>
        <v/>
      </c>
      <c r="CU629" s="9" t="str">
        <f t="shared" si="377"/>
        <v/>
      </c>
      <c r="CV629" s="9" t="str">
        <f t="shared" si="378"/>
        <v/>
      </c>
      <c r="CW629" s="9" t="str">
        <f t="shared" si="379"/>
        <v/>
      </c>
      <c r="CX629" s="9" t="str">
        <f>IF(CW629="","",MAX(CX$1:CX628)+1)</f>
        <v/>
      </c>
      <c r="CZ629" s="9" t="str">
        <f t="shared" si="380"/>
        <v/>
      </c>
      <c r="DA629" s="9" t="str">
        <f t="shared" si="381"/>
        <v/>
      </c>
      <c r="DB629" s="9" t="str">
        <f t="shared" si="382"/>
        <v/>
      </c>
      <c r="DG629" s="9" t="s">
        <v>1216</v>
      </c>
      <c r="DH629" s="9" t="str">
        <f t="shared" si="383"/>
        <v/>
      </c>
      <c r="DI629" s="9" t="str">
        <f t="shared" si="384"/>
        <v/>
      </c>
      <c r="DJ629" s="9" t="str">
        <f t="shared" si="385"/>
        <v/>
      </c>
      <c r="DK629" s="9" t="str">
        <f t="shared" si="386"/>
        <v/>
      </c>
      <c r="DL629" s="9" t="str">
        <f>IF(DK629="","",MAX(DL$1:DL628)+1)</f>
        <v/>
      </c>
      <c r="DM629" s="9" t="str">
        <f t="shared" si="387"/>
        <v/>
      </c>
      <c r="DN629" s="9" t="str">
        <f t="shared" si="388"/>
        <v/>
      </c>
      <c r="DO629" s="9" t="str">
        <f t="shared" si="389"/>
        <v/>
      </c>
    </row>
    <row r="630" spans="21:119" ht="16.2" thickBot="1">
      <c r="U630" s="17" t="b">
        <f t="shared" si="352"/>
        <v>0</v>
      </c>
      <c r="V630" s="9" t="str">
        <f t="shared" si="353"/>
        <v/>
      </c>
      <c r="W630" s="9" t="str">
        <f t="shared" si="354"/>
        <v/>
      </c>
      <c r="X630" s="9" t="str">
        <f t="shared" si="390"/>
        <v/>
      </c>
      <c r="BC630" s="9" t="str">
        <f>IF(V630="","",MAX(BC$1:BC629)+1)</f>
        <v/>
      </c>
      <c r="BD630" s="9" t="str">
        <f>IFERROR(INDEX('Paste Peptide Data'!$V$2:$V$30000,MATCH(ROW()-ROW($D$1),'Paste Peptide Data'!$BC$2:$BC$30000,0)),"")</f>
        <v/>
      </c>
      <c r="BE630" s="9" t="str">
        <f>IFERROR(INDEX('Paste Peptide Data'!$W$2:$W$30000,MATCH(ROW()-ROW($D$1),'Paste Peptide Data'!$BC$2:$BC$30000,0)),"")</f>
        <v/>
      </c>
      <c r="BF630" s="9" t="str">
        <f>IFERROR(INDEX('Paste Peptide Data'!$X$2:$X$30000,MATCH(ROW()-ROW($D$1),'Paste Peptide Data'!$BC$2:$BC$30000,0)),"")</f>
        <v/>
      </c>
      <c r="BH630" s="19">
        <f>COUNTIF( BF$2:BF630, BF630 )</f>
        <v>629</v>
      </c>
      <c r="BJ630" s="9" t="str">
        <f t="shared" si="355"/>
        <v/>
      </c>
      <c r="BK630" s="9" t="str">
        <f>IF(BJ630="","",MAX(BK$1:BK629)+1)</f>
        <v/>
      </c>
      <c r="BL630" s="9" t="str">
        <f>IFERROR(INDEX('Paste Peptide Data'!$BD$2:$BD$30000,MATCH(ROW()-ROW($D$1),'Paste Peptide Data'!$BK$2:$BK$30000,0)),"")</f>
        <v/>
      </c>
      <c r="BM630" s="9" t="str">
        <f>IFERROR(INDEX('Paste Peptide Data'!$BE$2:$BE$30000,MATCH(ROW()-ROW($D$1),'Paste Peptide Data'!$BK$2:$BK$30000,0)),"")</f>
        <v/>
      </c>
      <c r="BN630" s="9" t="str">
        <f>IFERROR(INDEX('Paste Peptide Data'!$BF$2:$BF$30000,MATCH(ROW()-ROW($D$1),'Paste Peptide Data'!$BK$2:$BK$30000,0)),"")</f>
        <v/>
      </c>
      <c r="BP630" s="20">
        <f t="shared" si="356"/>
        <v>0</v>
      </c>
      <c r="BQ630" s="8">
        <f t="shared" si="357"/>
        <v>0.628</v>
      </c>
      <c r="BR630" s="8">
        <f t="shared" si="358"/>
        <v>0.66400000000000003</v>
      </c>
      <c r="BS630" s="8">
        <f t="shared" si="359"/>
        <v>589</v>
      </c>
      <c r="BT630" s="8"/>
      <c r="BU630" s="21" t="str">
        <f t="shared" si="360"/>
        <v/>
      </c>
      <c r="BV630" s="9" t="str">
        <f t="shared" si="361"/>
        <v/>
      </c>
      <c r="BW630" s="9" t="str">
        <f t="shared" si="362"/>
        <v/>
      </c>
      <c r="BX630" s="20">
        <f t="shared" si="363"/>
        <v>0</v>
      </c>
      <c r="BY630" s="8" t="str">
        <f t="shared" si="364"/>
        <v/>
      </c>
      <c r="BZ630" s="8" t="str">
        <f t="shared" si="365"/>
        <v/>
      </c>
      <c r="CA630" s="8">
        <f t="shared" si="366"/>
        <v>0</v>
      </c>
      <c r="CB630" s="20">
        <f t="shared" si="367"/>
        <v>0</v>
      </c>
      <c r="CC630" s="20">
        <f t="shared" si="368"/>
        <v>1</v>
      </c>
      <c r="CD630" s="20">
        <f t="shared" si="369"/>
        <v>999</v>
      </c>
      <c r="CF630" s="22" t="str">
        <f>IFERROR(INDEX($BU$2:$BU$1000,MATCH(SMALL($CD$2:$CD$1000,ROWS($CF$2:CF630)+$CC$1001),$CD$2:$CD$1000,0)),"")</f>
        <v/>
      </c>
      <c r="CG630" s="22" t="str">
        <f>IFERROR(INDEX($BV$2:$BV$1000,MATCH(SMALL($CD$2:$CD$1000,ROWS($CF$2:CF630)+$CC$1001),$CD$2:$CD$1000,0)),"")</f>
        <v/>
      </c>
      <c r="CH630" s="22" t="str">
        <f>IFERROR(INDEX($BW$2:$BW$1000,MATCH(SMALL($CD$2:$CD$1000,ROWS($CF$2:CF630)+$CC$1001),$CD$2:$CD$1000,0)),"")</f>
        <v/>
      </c>
      <c r="CL630" s="18" t="str">
        <f t="shared" si="370"/>
        <v/>
      </c>
      <c r="CM630" s="9" t="str">
        <f t="shared" si="371"/>
        <v/>
      </c>
      <c r="CN630" s="9" t="str">
        <f t="shared" si="372"/>
        <v/>
      </c>
      <c r="CO630" s="9" t="str">
        <f t="shared" si="373"/>
        <v/>
      </c>
      <c r="CP630" s="9" t="str">
        <f>IF(CO630="","",MAX(CP$1:CP629)+1)</f>
        <v/>
      </c>
      <c r="CQ630" s="9" t="str">
        <f t="shared" si="374"/>
        <v/>
      </c>
      <c r="CR630" s="9" t="str">
        <f t="shared" si="375"/>
        <v/>
      </c>
      <c r="CS630" s="9" t="str">
        <f t="shared" si="376"/>
        <v/>
      </c>
      <c r="CU630" s="9" t="str">
        <f t="shared" si="377"/>
        <v/>
      </c>
      <c r="CV630" s="9" t="str">
        <f t="shared" si="378"/>
        <v/>
      </c>
      <c r="CW630" s="9" t="str">
        <f t="shared" si="379"/>
        <v/>
      </c>
      <c r="CX630" s="9" t="str">
        <f>IF(CW630="","",MAX(CX$1:CX629)+1)</f>
        <v/>
      </c>
      <c r="CZ630" s="9" t="str">
        <f t="shared" si="380"/>
        <v/>
      </c>
      <c r="DA630" s="9" t="str">
        <f t="shared" si="381"/>
        <v/>
      </c>
      <c r="DB630" s="9" t="str">
        <f t="shared" si="382"/>
        <v/>
      </c>
      <c r="DG630" s="9" t="s">
        <v>201</v>
      </c>
      <c r="DH630" s="9" t="str">
        <f t="shared" si="383"/>
        <v/>
      </c>
      <c r="DI630" s="9" t="str">
        <f t="shared" si="384"/>
        <v/>
      </c>
      <c r="DJ630" s="9" t="str">
        <f t="shared" si="385"/>
        <v/>
      </c>
      <c r="DK630" s="9" t="str">
        <f t="shared" si="386"/>
        <v/>
      </c>
      <c r="DL630" s="9" t="str">
        <f>IF(DK630="","",MAX(DL$1:DL629)+1)</f>
        <v/>
      </c>
      <c r="DM630" s="9" t="str">
        <f t="shared" si="387"/>
        <v/>
      </c>
      <c r="DN630" s="9" t="str">
        <f t="shared" si="388"/>
        <v/>
      </c>
      <c r="DO630" s="9" t="str">
        <f t="shared" si="389"/>
        <v/>
      </c>
    </row>
    <row r="631" spans="21:119" ht="16.2" thickBot="1">
      <c r="U631" s="17" t="b">
        <f t="shared" si="352"/>
        <v>0</v>
      </c>
      <c r="V631" s="9" t="str">
        <f t="shared" si="353"/>
        <v/>
      </c>
      <c r="W631" s="9" t="str">
        <f t="shared" si="354"/>
        <v/>
      </c>
      <c r="X631" s="9" t="str">
        <f t="shared" si="390"/>
        <v/>
      </c>
      <c r="BC631" s="9" t="str">
        <f>IF(V631="","",MAX(BC$1:BC630)+1)</f>
        <v/>
      </c>
      <c r="BD631" s="9" t="str">
        <f>IFERROR(INDEX('Paste Peptide Data'!$V$2:$V$30000,MATCH(ROW()-ROW($D$1),'Paste Peptide Data'!$BC$2:$BC$30000,0)),"")</f>
        <v/>
      </c>
      <c r="BE631" s="9" t="str">
        <f>IFERROR(INDEX('Paste Peptide Data'!$W$2:$W$30000,MATCH(ROW()-ROW($D$1),'Paste Peptide Data'!$BC$2:$BC$30000,0)),"")</f>
        <v/>
      </c>
      <c r="BF631" s="9" t="str">
        <f>IFERROR(INDEX('Paste Peptide Data'!$X$2:$X$30000,MATCH(ROW()-ROW($D$1),'Paste Peptide Data'!$BC$2:$BC$30000,0)),"")</f>
        <v/>
      </c>
      <c r="BH631" s="19">
        <f>COUNTIF( BF$2:BF631, BF631 )</f>
        <v>630</v>
      </c>
      <c r="BJ631" s="9" t="str">
        <f t="shared" si="355"/>
        <v/>
      </c>
      <c r="BK631" s="9" t="str">
        <f>IF(BJ631="","",MAX(BK$1:BK630)+1)</f>
        <v/>
      </c>
      <c r="BL631" s="9" t="str">
        <f>IFERROR(INDEX('Paste Peptide Data'!$BD$2:$BD$30000,MATCH(ROW()-ROW($D$1),'Paste Peptide Data'!$BK$2:$BK$30000,0)),"")</f>
        <v/>
      </c>
      <c r="BM631" s="9" t="str">
        <f>IFERROR(INDEX('Paste Peptide Data'!$BE$2:$BE$30000,MATCH(ROW()-ROW($D$1),'Paste Peptide Data'!$BK$2:$BK$30000,0)),"")</f>
        <v/>
      </c>
      <c r="BN631" s="9" t="str">
        <f>IFERROR(INDEX('Paste Peptide Data'!$BF$2:$BF$30000,MATCH(ROW()-ROW($D$1),'Paste Peptide Data'!$BK$2:$BK$30000,0)),"")</f>
        <v/>
      </c>
      <c r="BP631" s="20">
        <f t="shared" si="356"/>
        <v>0</v>
      </c>
      <c r="BQ631" s="8">
        <f t="shared" si="357"/>
        <v>0.629</v>
      </c>
      <c r="BR631" s="8">
        <f t="shared" si="358"/>
        <v>0.66500000000000004</v>
      </c>
      <c r="BS631" s="8">
        <f t="shared" si="359"/>
        <v>590</v>
      </c>
      <c r="BT631" s="8"/>
      <c r="BU631" s="21" t="str">
        <f t="shared" si="360"/>
        <v/>
      </c>
      <c r="BV631" s="9" t="str">
        <f t="shared" si="361"/>
        <v/>
      </c>
      <c r="BW631" s="9" t="str">
        <f t="shared" si="362"/>
        <v/>
      </c>
      <c r="BX631" s="20">
        <f t="shared" si="363"/>
        <v>0</v>
      </c>
      <c r="BY631" s="8" t="str">
        <f t="shared" si="364"/>
        <v/>
      </c>
      <c r="BZ631" s="8" t="str">
        <f t="shared" si="365"/>
        <v/>
      </c>
      <c r="CA631" s="8">
        <f t="shared" si="366"/>
        <v>0</v>
      </c>
      <c r="CB631" s="20">
        <f t="shared" si="367"/>
        <v>0</v>
      </c>
      <c r="CC631" s="20">
        <f t="shared" si="368"/>
        <v>1</v>
      </c>
      <c r="CD631" s="20">
        <f t="shared" si="369"/>
        <v>999</v>
      </c>
      <c r="CF631" s="22" t="str">
        <f>IFERROR(INDEX($BU$2:$BU$1000,MATCH(SMALL($CD$2:$CD$1000,ROWS($CF$2:CF631)+$CC$1001),$CD$2:$CD$1000,0)),"")</f>
        <v/>
      </c>
      <c r="CG631" s="22" t="str">
        <f>IFERROR(INDEX($BV$2:$BV$1000,MATCH(SMALL($CD$2:$CD$1000,ROWS($CF$2:CF631)+$CC$1001),$CD$2:$CD$1000,0)),"")</f>
        <v/>
      </c>
      <c r="CH631" s="22" t="str">
        <f>IFERROR(INDEX($BW$2:$BW$1000,MATCH(SMALL($CD$2:$CD$1000,ROWS($CF$2:CF631)+$CC$1001),$CD$2:$CD$1000,0)),"")</f>
        <v/>
      </c>
      <c r="CL631" s="18" t="str">
        <f t="shared" si="370"/>
        <v/>
      </c>
      <c r="CM631" s="9" t="str">
        <f t="shared" si="371"/>
        <v/>
      </c>
      <c r="CN631" s="9" t="str">
        <f t="shared" si="372"/>
        <v/>
      </c>
      <c r="CO631" s="9" t="str">
        <f t="shared" si="373"/>
        <v/>
      </c>
      <c r="CP631" s="9" t="str">
        <f>IF(CO631="","",MAX(CP$1:CP630)+1)</f>
        <v/>
      </c>
      <c r="CQ631" s="9" t="str">
        <f t="shared" si="374"/>
        <v/>
      </c>
      <c r="CR631" s="9" t="str">
        <f t="shared" si="375"/>
        <v/>
      </c>
      <c r="CS631" s="9" t="str">
        <f t="shared" si="376"/>
        <v/>
      </c>
      <c r="CU631" s="9" t="str">
        <f t="shared" si="377"/>
        <v/>
      </c>
      <c r="CV631" s="9" t="str">
        <f t="shared" si="378"/>
        <v/>
      </c>
      <c r="CW631" s="9" t="str">
        <f t="shared" si="379"/>
        <v/>
      </c>
      <c r="CX631" s="9" t="str">
        <f>IF(CW631="","",MAX(CX$1:CX630)+1)</f>
        <v/>
      </c>
      <c r="CZ631" s="9" t="str">
        <f t="shared" si="380"/>
        <v/>
      </c>
      <c r="DA631" s="9" t="str">
        <f t="shared" si="381"/>
        <v/>
      </c>
      <c r="DB631" s="9" t="str">
        <f t="shared" si="382"/>
        <v/>
      </c>
      <c r="DG631" s="9" t="s">
        <v>1217</v>
      </c>
      <c r="DH631" s="9" t="str">
        <f t="shared" si="383"/>
        <v/>
      </c>
      <c r="DI631" s="9" t="str">
        <f t="shared" si="384"/>
        <v/>
      </c>
      <c r="DJ631" s="9" t="str">
        <f t="shared" si="385"/>
        <v/>
      </c>
      <c r="DK631" s="9" t="str">
        <f t="shared" si="386"/>
        <v/>
      </c>
      <c r="DL631" s="9" t="str">
        <f>IF(DK631="","",MAX(DL$1:DL630)+1)</f>
        <v/>
      </c>
      <c r="DM631" s="9" t="str">
        <f t="shared" si="387"/>
        <v/>
      </c>
      <c r="DN631" s="9" t="str">
        <f t="shared" si="388"/>
        <v/>
      </c>
      <c r="DO631" s="9" t="str">
        <f t="shared" si="389"/>
        <v/>
      </c>
    </row>
    <row r="632" spans="21:119" ht="16.2" thickBot="1">
      <c r="U632" s="17" t="b">
        <f t="shared" si="352"/>
        <v>0</v>
      </c>
      <c r="V632" s="9" t="str">
        <f t="shared" si="353"/>
        <v/>
      </c>
      <c r="W632" s="9" t="str">
        <f t="shared" si="354"/>
        <v/>
      </c>
      <c r="X632" s="9" t="str">
        <f t="shared" si="390"/>
        <v/>
      </c>
      <c r="BC632" s="9" t="str">
        <f>IF(V632="","",MAX(BC$1:BC631)+1)</f>
        <v/>
      </c>
      <c r="BD632" s="9" t="str">
        <f>IFERROR(INDEX('Paste Peptide Data'!$V$2:$V$30000,MATCH(ROW()-ROW($D$1),'Paste Peptide Data'!$BC$2:$BC$30000,0)),"")</f>
        <v/>
      </c>
      <c r="BE632" s="9" t="str">
        <f>IFERROR(INDEX('Paste Peptide Data'!$W$2:$W$30000,MATCH(ROW()-ROW($D$1),'Paste Peptide Data'!$BC$2:$BC$30000,0)),"")</f>
        <v/>
      </c>
      <c r="BF632" s="9" t="str">
        <f>IFERROR(INDEX('Paste Peptide Data'!$X$2:$X$30000,MATCH(ROW()-ROW($D$1),'Paste Peptide Data'!$BC$2:$BC$30000,0)),"")</f>
        <v/>
      </c>
      <c r="BH632" s="19">
        <f>COUNTIF( BF$2:BF632, BF632 )</f>
        <v>631</v>
      </c>
      <c r="BJ632" s="9" t="str">
        <f t="shared" si="355"/>
        <v/>
      </c>
      <c r="BK632" s="9" t="str">
        <f>IF(BJ632="","",MAX(BK$1:BK631)+1)</f>
        <v/>
      </c>
      <c r="BL632" s="9" t="str">
        <f>IFERROR(INDEX('Paste Peptide Data'!$BD$2:$BD$30000,MATCH(ROW()-ROW($D$1),'Paste Peptide Data'!$BK$2:$BK$30000,0)),"")</f>
        <v/>
      </c>
      <c r="BM632" s="9" t="str">
        <f>IFERROR(INDEX('Paste Peptide Data'!$BE$2:$BE$30000,MATCH(ROW()-ROW($D$1),'Paste Peptide Data'!$BK$2:$BK$30000,0)),"")</f>
        <v/>
      </c>
      <c r="BN632" s="9" t="str">
        <f>IFERROR(INDEX('Paste Peptide Data'!$BF$2:$BF$30000,MATCH(ROW()-ROW($D$1),'Paste Peptide Data'!$BK$2:$BK$30000,0)),"")</f>
        <v/>
      </c>
      <c r="BP632" s="20">
        <f t="shared" si="356"/>
        <v>0</v>
      </c>
      <c r="BQ632" s="8">
        <f t="shared" si="357"/>
        <v>0.63</v>
      </c>
      <c r="BR632" s="8">
        <f t="shared" si="358"/>
        <v>0.66600000000000004</v>
      </c>
      <c r="BS632" s="8">
        <f t="shared" si="359"/>
        <v>591</v>
      </c>
      <c r="BT632" s="8"/>
      <c r="BU632" s="21" t="str">
        <f t="shared" si="360"/>
        <v/>
      </c>
      <c r="BV632" s="9" t="str">
        <f t="shared" si="361"/>
        <v/>
      </c>
      <c r="BW632" s="9" t="str">
        <f t="shared" si="362"/>
        <v/>
      </c>
      <c r="BX632" s="20">
        <f t="shared" si="363"/>
        <v>0</v>
      </c>
      <c r="BY632" s="8" t="str">
        <f t="shared" si="364"/>
        <v/>
      </c>
      <c r="BZ632" s="8" t="str">
        <f t="shared" si="365"/>
        <v/>
      </c>
      <c r="CA632" s="8">
        <f t="shared" si="366"/>
        <v>0</v>
      </c>
      <c r="CB632" s="20">
        <f t="shared" si="367"/>
        <v>0</v>
      </c>
      <c r="CC632" s="20">
        <f t="shared" si="368"/>
        <v>1</v>
      </c>
      <c r="CD632" s="20">
        <f t="shared" si="369"/>
        <v>999</v>
      </c>
      <c r="CF632" s="22" t="str">
        <f>IFERROR(INDEX($BU$2:$BU$1000,MATCH(SMALL($CD$2:$CD$1000,ROWS($CF$2:CF632)+$CC$1001),$CD$2:$CD$1000,0)),"")</f>
        <v/>
      </c>
      <c r="CG632" s="22" t="str">
        <f>IFERROR(INDEX($BV$2:$BV$1000,MATCH(SMALL($CD$2:$CD$1000,ROWS($CF$2:CF632)+$CC$1001),$CD$2:$CD$1000,0)),"")</f>
        <v/>
      </c>
      <c r="CH632" s="22" t="str">
        <f>IFERROR(INDEX($BW$2:$BW$1000,MATCH(SMALL($CD$2:$CD$1000,ROWS($CF$2:CF632)+$CC$1001),$CD$2:$CD$1000,0)),"")</f>
        <v/>
      </c>
      <c r="CL632" s="18" t="str">
        <f t="shared" si="370"/>
        <v/>
      </c>
      <c r="CM632" s="9" t="str">
        <f t="shared" si="371"/>
        <v/>
      </c>
      <c r="CN632" s="9" t="str">
        <f t="shared" si="372"/>
        <v/>
      </c>
      <c r="CO632" s="9" t="str">
        <f t="shared" si="373"/>
        <v/>
      </c>
      <c r="CP632" s="9" t="str">
        <f>IF(CO632="","",MAX(CP$1:CP631)+1)</f>
        <v/>
      </c>
      <c r="CQ632" s="9" t="str">
        <f t="shared" si="374"/>
        <v/>
      </c>
      <c r="CR632" s="9" t="str">
        <f t="shared" si="375"/>
        <v/>
      </c>
      <c r="CS632" s="9" t="str">
        <f t="shared" si="376"/>
        <v/>
      </c>
      <c r="CU632" s="9" t="str">
        <f t="shared" si="377"/>
        <v/>
      </c>
      <c r="CV632" s="9" t="str">
        <f t="shared" si="378"/>
        <v/>
      </c>
      <c r="CW632" s="9" t="str">
        <f t="shared" si="379"/>
        <v/>
      </c>
      <c r="CX632" s="9" t="str">
        <f>IF(CW632="","",MAX(CX$1:CX631)+1)</f>
        <v/>
      </c>
      <c r="CZ632" s="9" t="str">
        <f t="shared" si="380"/>
        <v/>
      </c>
      <c r="DA632" s="9" t="str">
        <f t="shared" si="381"/>
        <v/>
      </c>
      <c r="DB632" s="9" t="str">
        <f t="shared" si="382"/>
        <v/>
      </c>
      <c r="DG632" s="9" t="s">
        <v>1218</v>
      </c>
      <c r="DH632" s="9" t="str">
        <f t="shared" si="383"/>
        <v/>
      </c>
      <c r="DI632" s="9" t="str">
        <f t="shared" si="384"/>
        <v/>
      </c>
      <c r="DJ632" s="9" t="str">
        <f t="shared" si="385"/>
        <v/>
      </c>
      <c r="DK632" s="9" t="str">
        <f t="shared" si="386"/>
        <v/>
      </c>
      <c r="DL632" s="9" t="str">
        <f>IF(DK632="","",MAX(DL$1:DL631)+1)</f>
        <v/>
      </c>
      <c r="DM632" s="9" t="str">
        <f t="shared" si="387"/>
        <v/>
      </c>
      <c r="DN632" s="9" t="str">
        <f t="shared" si="388"/>
        <v/>
      </c>
      <c r="DO632" s="9" t="str">
        <f t="shared" si="389"/>
        <v/>
      </c>
    </row>
    <row r="633" spans="21:119" ht="16.2" thickBot="1">
      <c r="U633" s="17" t="b">
        <f t="shared" si="352"/>
        <v>0</v>
      </c>
      <c r="V633" s="9" t="str">
        <f t="shared" si="353"/>
        <v/>
      </c>
      <c r="W633" s="9" t="str">
        <f t="shared" si="354"/>
        <v/>
      </c>
      <c r="X633" s="9" t="str">
        <f t="shared" si="390"/>
        <v/>
      </c>
      <c r="BC633" s="9" t="str">
        <f>IF(V633="","",MAX(BC$1:BC632)+1)</f>
        <v/>
      </c>
      <c r="BD633" s="9" t="str">
        <f>IFERROR(INDEX('Paste Peptide Data'!$V$2:$V$30000,MATCH(ROW()-ROW($D$1),'Paste Peptide Data'!$BC$2:$BC$30000,0)),"")</f>
        <v/>
      </c>
      <c r="BE633" s="9" t="str">
        <f>IFERROR(INDEX('Paste Peptide Data'!$W$2:$W$30000,MATCH(ROW()-ROW($D$1),'Paste Peptide Data'!$BC$2:$BC$30000,0)),"")</f>
        <v/>
      </c>
      <c r="BF633" s="9" t="str">
        <f>IFERROR(INDEX('Paste Peptide Data'!$X$2:$X$30000,MATCH(ROW()-ROW($D$1),'Paste Peptide Data'!$BC$2:$BC$30000,0)),"")</f>
        <v/>
      </c>
      <c r="BH633" s="19">
        <f>COUNTIF( BF$2:BF633, BF633 )</f>
        <v>632</v>
      </c>
      <c r="BJ633" s="9" t="str">
        <f t="shared" si="355"/>
        <v/>
      </c>
      <c r="BK633" s="9" t="str">
        <f>IF(BJ633="","",MAX(BK$1:BK632)+1)</f>
        <v/>
      </c>
      <c r="BL633" s="9" t="str">
        <f>IFERROR(INDEX('Paste Peptide Data'!$BD$2:$BD$30000,MATCH(ROW()-ROW($D$1),'Paste Peptide Data'!$BK$2:$BK$30000,0)),"")</f>
        <v/>
      </c>
      <c r="BM633" s="9" t="str">
        <f>IFERROR(INDEX('Paste Peptide Data'!$BE$2:$BE$30000,MATCH(ROW()-ROW($D$1),'Paste Peptide Data'!$BK$2:$BK$30000,0)),"")</f>
        <v/>
      </c>
      <c r="BN633" s="9" t="str">
        <f>IFERROR(INDEX('Paste Peptide Data'!$BF$2:$BF$30000,MATCH(ROW()-ROW($D$1),'Paste Peptide Data'!$BK$2:$BK$30000,0)),"")</f>
        <v/>
      </c>
      <c r="BP633" s="20">
        <f t="shared" si="356"/>
        <v>0</v>
      </c>
      <c r="BQ633" s="8">
        <f t="shared" si="357"/>
        <v>0.63100000000000001</v>
      </c>
      <c r="BR633" s="8">
        <f t="shared" si="358"/>
        <v>0.66700000000000004</v>
      </c>
      <c r="BS633" s="8">
        <f t="shared" si="359"/>
        <v>593</v>
      </c>
      <c r="BT633" s="8"/>
      <c r="BU633" s="21" t="str">
        <f t="shared" si="360"/>
        <v/>
      </c>
      <c r="BV633" s="9" t="str">
        <f t="shared" si="361"/>
        <v/>
      </c>
      <c r="BW633" s="9" t="str">
        <f t="shared" si="362"/>
        <v/>
      </c>
      <c r="BX633" s="20">
        <f t="shared" si="363"/>
        <v>0</v>
      </c>
      <c r="BY633" s="8" t="str">
        <f t="shared" si="364"/>
        <v/>
      </c>
      <c r="BZ633" s="8" t="str">
        <f t="shared" si="365"/>
        <v/>
      </c>
      <c r="CA633" s="8">
        <f t="shared" si="366"/>
        <v>0</v>
      </c>
      <c r="CB633" s="20">
        <f t="shared" si="367"/>
        <v>0</v>
      </c>
      <c r="CC633" s="20">
        <f t="shared" si="368"/>
        <v>1</v>
      </c>
      <c r="CD633" s="20">
        <f t="shared" si="369"/>
        <v>999</v>
      </c>
      <c r="CF633" s="22" t="str">
        <f>IFERROR(INDEX($BU$2:$BU$1000,MATCH(SMALL($CD$2:$CD$1000,ROWS($CF$2:CF633)+$CC$1001),$CD$2:$CD$1000,0)),"")</f>
        <v/>
      </c>
      <c r="CG633" s="22" t="str">
        <f>IFERROR(INDEX($BV$2:$BV$1000,MATCH(SMALL($CD$2:$CD$1000,ROWS($CF$2:CF633)+$CC$1001),$CD$2:$CD$1000,0)),"")</f>
        <v/>
      </c>
      <c r="CH633" s="22" t="str">
        <f>IFERROR(INDEX($BW$2:$BW$1000,MATCH(SMALL($CD$2:$CD$1000,ROWS($CF$2:CF633)+$CC$1001),$CD$2:$CD$1000,0)),"")</f>
        <v/>
      </c>
      <c r="CL633" s="18" t="str">
        <f t="shared" si="370"/>
        <v/>
      </c>
      <c r="CM633" s="9" t="str">
        <f t="shared" si="371"/>
        <v/>
      </c>
      <c r="CN633" s="9" t="str">
        <f t="shared" si="372"/>
        <v/>
      </c>
      <c r="CO633" s="9" t="str">
        <f t="shared" si="373"/>
        <v/>
      </c>
      <c r="CP633" s="9" t="str">
        <f>IF(CO633="","",MAX(CP$1:CP632)+1)</f>
        <v/>
      </c>
      <c r="CQ633" s="9" t="str">
        <f t="shared" si="374"/>
        <v/>
      </c>
      <c r="CR633" s="9" t="str">
        <f t="shared" si="375"/>
        <v/>
      </c>
      <c r="CS633" s="9" t="str">
        <f t="shared" si="376"/>
        <v/>
      </c>
      <c r="CU633" s="9" t="str">
        <f t="shared" si="377"/>
        <v/>
      </c>
      <c r="CV633" s="9" t="str">
        <f t="shared" si="378"/>
        <v/>
      </c>
      <c r="CW633" s="9" t="str">
        <f t="shared" si="379"/>
        <v/>
      </c>
      <c r="CX633" s="9" t="str">
        <f>IF(CW633="","",MAX(CX$1:CX632)+1)</f>
        <v/>
      </c>
      <c r="CZ633" s="9" t="str">
        <f t="shared" si="380"/>
        <v/>
      </c>
      <c r="DA633" s="9" t="str">
        <f t="shared" si="381"/>
        <v/>
      </c>
      <c r="DB633" s="9" t="str">
        <f t="shared" si="382"/>
        <v/>
      </c>
      <c r="DG633" s="9" t="s">
        <v>1219</v>
      </c>
      <c r="DH633" s="9" t="str">
        <f t="shared" si="383"/>
        <v/>
      </c>
      <c r="DI633" s="9" t="str">
        <f t="shared" si="384"/>
        <v/>
      </c>
      <c r="DJ633" s="9" t="str">
        <f t="shared" si="385"/>
        <v/>
      </c>
      <c r="DK633" s="9" t="str">
        <f t="shared" si="386"/>
        <v/>
      </c>
      <c r="DL633" s="9" t="str">
        <f>IF(DK633="","",MAX(DL$1:DL632)+1)</f>
        <v/>
      </c>
      <c r="DM633" s="9" t="str">
        <f t="shared" si="387"/>
        <v/>
      </c>
      <c r="DN633" s="9" t="str">
        <f t="shared" si="388"/>
        <v/>
      </c>
      <c r="DO633" s="9" t="str">
        <f t="shared" si="389"/>
        <v/>
      </c>
    </row>
    <row r="634" spans="21:119" ht="16.2" thickBot="1">
      <c r="U634" s="17" t="b">
        <f t="shared" si="352"/>
        <v>0</v>
      </c>
      <c r="V634" s="9" t="str">
        <f t="shared" si="353"/>
        <v/>
      </c>
      <c r="W634" s="9" t="str">
        <f t="shared" si="354"/>
        <v/>
      </c>
      <c r="X634" s="9" t="str">
        <f t="shared" si="390"/>
        <v/>
      </c>
      <c r="BC634" s="9" t="str">
        <f>IF(V634="","",MAX(BC$1:BC633)+1)</f>
        <v/>
      </c>
      <c r="BD634" s="9" t="str">
        <f>IFERROR(INDEX('Paste Peptide Data'!$V$2:$V$30000,MATCH(ROW()-ROW($D$1),'Paste Peptide Data'!$BC$2:$BC$30000,0)),"")</f>
        <v/>
      </c>
      <c r="BE634" s="9" t="str">
        <f>IFERROR(INDEX('Paste Peptide Data'!$W$2:$W$30000,MATCH(ROW()-ROW($D$1),'Paste Peptide Data'!$BC$2:$BC$30000,0)),"")</f>
        <v/>
      </c>
      <c r="BF634" s="9" t="str">
        <f>IFERROR(INDEX('Paste Peptide Data'!$X$2:$X$30000,MATCH(ROW()-ROW($D$1),'Paste Peptide Data'!$BC$2:$BC$30000,0)),"")</f>
        <v/>
      </c>
      <c r="BH634" s="19">
        <f>COUNTIF( BF$2:BF634, BF634 )</f>
        <v>633</v>
      </c>
      <c r="BJ634" s="9" t="str">
        <f t="shared" si="355"/>
        <v/>
      </c>
      <c r="BK634" s="9" t="str">
        <f>IF(BJ634="","",MAX(BK$1:BK633)+1)</f>
        <v/>
      </c>
      <c r="BL634" s="9" t="str">
        <f>IFERROR(INDEX('Paste Peptide Data'!$BD$2:$BD$30000,MATCH(ROW()-ROW($D$1),'Paste Peptide Data'!$BK$2:$BK$30000,0)),"")</f>
        <v/>
      </c>
      <c r="BM634" s="9" t="str">
        <f>IFERROR(INDEX('Paste Peptide Data'!$BE$2:$BE$30000,MATCH(ROW()-ROW($D$1),'Paste Peptide Data'!$BK$2:$BK$30000,0)),"")</f>
        <v/>
      </c>
      <c r="BN634" s="9" t="str">
        <f>IFERROR(INDEX('Paste Peptide Data'!$BF$2:$BF$30000,MATCH(ROW()-ROW($D$1),'Paste Peptide Data'!$BK$2:$BK$30000,0)),"")</f>
        <v/>
      </c>
      <c r="BP634" s="20">
        <f t="shared" si="356"/>
        <v>0</v>
      </c>
      <c r="BQ634" s="8">
        <f t="shared" si="357"/>
        <v>0.63200000000000001</v>
      </c>
      <c r="BR634" s="8">
        <f t="shared" si="358"/>
        <v>0.66800000000000004</v>
      </c>
      <c r="BS634" s="8">
        <f t="shared" si="359"/>
        <v>594</v>
      </c>
      <c r="BT634" s="8"/>
      <c r="BU634" s="21" t="str">
        <f t="shared" si="360"/>
        <v/>
      </c>
      <c r="BV634" s="9" t="str">
        <f t="shared" si="361"/>
        <v/>
      </c>
      <c r="BW634" s="9" t="str">
        <f t="shared" si="362"/>
        <v/>
      </c>
      <c r="BX634" s="20">
        <f t="shared" si="363"/>
        <v>0</v>
      </c>
      <c r="BY634" s="8" t="str">
        <f t="shared" si="364"/>
        <v/>
      </c>
      <c r="BZ634" s="8" t="str">
        <f t="shared" si="365"/>
        <v/>
      </c>
      <c r="CA634" s="8">
        <f t="shared" si="366"/>
        <v>0</v>
      </c>
      <c r="CB634" s="20">
        <f t="shared" si="367"/>
        <v>0</v>
      </c>
      <c r="CC634" s="20">
        <f t="shared" si="368"/>
        <v>1</v>
      </c>
      <c r="CD634" s="20">
        <f t="shared" si="369"/>
        <v>999</v>
      </c>
      <c r="CF634" s="22" t="str">
        <f>IFERROR(INDEX($BU$2:$BU$1000,MATCH(SMALL($CD$2:$CD$1000,ROWS($CF$2:CF634)+$CC$1001),$CD$2:$CD$1000,0)),"")</f>
        <v/>
      </c>
      <c r="CG634" s="22" t="str">
        <f>IFERROR(INDEX($BV$2:$BV$1000,MATCH(SMALL($CD$2:$CD$1000,ROWS($CF$2:CF634)+$CC$1001),$CD$2:$CD$1000,0)),"")</f>
        <v/>
      </c>
      <c r="CH634" s="22" t="str">
        <f>IFERROR(INDEX($BW$2:$BW$1000,MATCH(SMALL($CD$2:$CD$1000,ROWS($CF$2:CF634)+$CC$1001),$CD$2:$CD$1000,0)),"")</f>
        <v/>
      </c>
      <c r="CL634" s="18" t="str">
        <f t="shared" si="370"/>
        <v/>
      </c>
      <c r="CM634" s="9" t="str">
        <f t="shared" si="371"/>
        <v/>
      </c>
      <c r="CN634" s="9" t="str">
        <f t="shared" si="372"/>
        <v/>
      </c>
      <c r="CO634" s="9" t="str">
        <f t="shared" si="373"/>
        <v/>
      </c>
      <c r="CP634" s="9" t="str">
        <f>IF(CO634="","",MAX(CP$1:CP633)+1)</f>
        <v/>
      </c>
      <c r="CQ634" s="9" t="str">
        <f t="shared" si="374"/>
        <v/>
      </c>
      <c r="CR634" s="9" t="str">
        <f t="shared" si="375"/>
        <v/>
      </c>
      <c r="CS634" s="9" t="str">
        <f t="shared" si="376"/>
        <v/>
      </c>
      <c r="CU634" s="9" t="str">
        <f t="shared" si="377"/>
        <v/>
      </c>
      <c r="CV634" s="9" t="str">
        <f t="shared" si="378"/>
        <v/>
      </c>
      <c r="CW634" s="9" t="str">
        <f t="shared" si="379"/>
        <v/>
      </c>
      <c r="CX634" s="9" t="str">
        <f>IF(CW634="","",MAX(CX$1:CX633)+1)</f>
        <v/>
      </c>
      <c r="CZ634" s="9" t="str">
        <f t="shared" si="380"/>
        <v/>
      </c>
      <c r="DA634" s="9" t="str">
        <f t="shared" si="381"/>
        <v/>
      </c>
      <c r="DB634" s="9" t="str">
        <f t="shared" si="382"/>
        <v/>
      </c>
      <c r="DG634" s="9" t="s">
        <v>1220</v>
      </c>
      <c r="DH634" s="9" t="str">
        <f t="shared" si="383"/>
        <v/>
      </c>
      <c r="DI634" s="9" t="str">
        <f t="shared" si="384"/>
        <v/>
      </c>
      <c r="DJ634" s="9" t="str">
        <f t="shared" si="385"/>
        <v/>
      </c>
      <c r="DK634" s="9" t="str">
        <f t="shared" si="386"/>
        <v/>
      </c>
      <c r="DL634" s="9" t="str">
        <f>IF(DK634="","",MAX(DL$1:DL633)+1)</f>
        <v/>
      </c>
      <c r="DM634" s="9" t="str">
        <f t="shared" si="387"/>
        <v/>
      </c>
      <c r="DN634" s="9" t="str">
        <f t="shared" si="388"/>
        <v/>
      </c>
      <c r="DO634" s="9" t="str">
        <f t="shared" si="389"/>
        <v/>
      </c>
    </row>
    <row r="635" spans="21:119" ht="16.2" thickBot="1">
      <c r="U635" s="17" t="b">
        <f t="shared" si="352"/>
        <v>0</v>
      </c>
      <c r="V635" s="9" t="str">
        <f t="shared" si="353"/>
        <v/>
      </c>
      <c r="W635" s="9" t="str">
        <f t="shared" si="354"/>
        <v/>
      </c>
      <c r="X635" s="9" t="str">
        <f t="shared" si="390"/>
        <v/>
      </c>
      <c r="BC635" s="9" t="str">
        <f>IF(V635="","",MAX(BC$1:BC634)+1)</f>
        <v/>
      </c>
      <c r="BD635" s="9" t="str">
        <f>IFERROR(INDEX('Paste Peptide Data'!$V$2:$V$30000,MATCH(ROW()-ROW($D$1),'Paste Peptide Data'!$BC$2:$BC$30000,0)),"")</f>
        <v/>
      </c>
      <c r="BE635" s="9" t="str">
        <f>IFERROR(INDEX('Paste Peptide Data'!$W$2:$W$30000,MATCH(ROW()-ROW($D$1),'Paste Peptide Data'!$BC$2:$BC$30000,0)),"")</f>
        <v/>
      </c>
      <c r="BF635" s="9" t="str">
        <f>IFERROR(INDEX('Paste Peptide Data'!$X$2:$X$30000,MATCH(ROW()-ROW($D$1),'Paste Peptide Data'!$BC$2:$BC$30000,0)),"")</f>
        <v/>
      </c>
      <c r="BH635" s="19">
        <f>COUNTIF( BF$2:BF635, BF635 )</f>
        <v>634</v>
      </c>
      <c r="BJ635" s="9" t="str">
        <f t="shared" si="355"/>
        <v/>
      </c>
      <c r="BK635" s="9" t="str">
        <f>IF(BJ635="","",MAX(BK$1:BK634)+1)</f>
        <v/>
      </c>
      <c r="BL635" s="9" t="str">
        <f>IFERROR(INDEX('Paste Peptide Data'!$BD$2:$BD$30000,MATCH(ROW()-ROW($D$1),'Paste Peptide Data'!$BK$2:$BK$30000,0)),"")</f>
        <v/>
      </c>
      <c r="BM635" s="9" t="str">
        <f>IFERROR(INDEX('Paste Peptide Data'!$BE$2:$BE$30000,MATCH(ROW()-ROW($D$1),'Paste Peptide Data'!$BK$2:$BK$30000,0)),"")</f>
        <v/>
      </c>
      <c r="BN635" s="9" t="str">
        <f>IFERROR(INDEX('Paste Peptide Data'!$BF$2:$BF$30000,MATCH(ROW()-ROW($D$1),'Paste Peptide Data'!$BK$2:$BK$30000,0)),"")</f>
        <v/>
      </c>
      <c r="BP635" s="20">
        <f t="shared" si="356"/>
        <v>0</v>
      </c>
      <c r="BQ635" s="8">
        <f t="shared" si="357"/>
        <v>0.63300000000000001</v>
      </c>
      <c r="BR635" s="8">
        <f t="shared" si="358"/>
        <v>0.66900000000000004</v>
      </c>
      <c r="BS635" s="8">
        <f t="shared" si="359"/>
        <v>595</v>
      </c>
      <c r="BT635" s="8"/>
      <c r="BU635" s="21" t="str">
        <f t="shared" si="360"/>
        <v/>
      </c>
      <c r="BV635" s="9" t="str">
        <f t="shared" si="361"/>
        <v/>
      </c>
      <c r="BW635" s="9" t="str">
        <f t="shared" si="362"/>
        <v/>
      </c>
      <c r="BX635" s="20">
        <f t="shared" si="363"/>
        <v>0</v>
      </c>
      <c r="BY635" s="8" t="str">
        <f t="shared" si="364"/>
        <v/>
      </c>
      <c r="BZ635" s="8" t="str">
        <f t="shared" si="365"/>
        <v/>
      </c>
      <c r="CA635" s="8">
        <f t="shared" si="366"/>
        <v>0</v>
      </c>
      <c r="CB635" s="20">
        <f t="shared" si="367"/>
        <v>0</v>
      </c>
      <c r="CC635" s="20">
        <f t="shared" si="368"/>
        <v>1</v>
      </c>
      <c r="CD635" s="20">
        <f t="shared" si="369"/>
        <v>999</v>
      </c>
      <c r="CF635" s="22" t="str">
        <f>IFERROR(INDEX($BU$2:$BU$1000,MATCH(SMALL($CD$2:$CD$1000,ROWS($CF$2:CF635)+$CC$1001),$CD$2:$CD$1000,0)),"")</f>
        <v/>
      </c>
      <c r="CG635" s="22" t="str">
        <f>IFERROR(INDEX($BV$2:$BV$1000,MATCH(SMALL($CD$2:$CD$1000,ROWS($CF$2:CF635)+$CC$1001),$CD$2:$CD$1000,0)),"")</f>
        <v/>
      </c>
      <c r="CH635" s="22" t="str">
        <f>IFERROR(INDEX($BW$2:$BW$1000,MATCH(SMALL($CD$2:$CD$1000,ROWS($CF$2:CF635)+$CC$1001),$CD$2:$CD$1000,0)),"")</f>
        <v/>
      </c>
      <c r="CL635" s="18" t="str">
        <f t="shared" si="370"/>
        <v/>
      </c>
      <c r="CM635" s="9" t="str">
        <f t="shared" si="371"/>
        <v/>
      </c>
      <c r="CN635" s="9" t="str">
        <f t="shared" si="372"/>
        <v/>
      </c>
      <c r="CO635" s="9" t="str">
        <f t="shared" si="373"/>
        <v/>
      </c>
      <c r="CP635" s="9" t="str">
        <f>IF(CO635="","",MAX(CP$1:CP634)+1)</f>
        <v/>
      </c>
      <c r="CQ635" s="9" t="str">
        <f t="shared" si="374"/>
        <v/>
      </c>
      <c r="CR635" s="9" t="str">
        <f t="shared" si="375"/>
        <v/>
      </c>
      <c r="CS635" s="9" t="str">
        <f t="shared" si="376"/>
        <v/>
      </c>
      <c r="CU635" s="9" t="str">
        <f t="shared" si="377"/>
        <v/>
      </c>
      <c r="CV635" s="9" t="str">
        <f t="shared" si="378"/>
        <v/>
      </c>
      <c r="CW635" s="9" t="str">
        <f t="shared" si="379"/>
        <v/>
      </c>
      <c r="CX635" s="9" t="str">
        <f>IF(CW635="","",MAX(CX$1:CX634)+1)</f>
        <v/>
      </c>
      <c r="CZ635" s="9" t="str">
        <f t="shared" si="380"/>
        <v/>
      </c>
      <c r="DA635" s="9" t="str">
        <f t="shared" si="381"/>
        <v/>
      </c>
      <c r="DB635" s="9" t="str">
        <f t="shared" si="382"/>
        <v/>
      </c>
      <c r="DG635" s="9" t="s">
        <v>30</v>
      </c>
      <c r="DH635" s="9" t="str">
        <f t="shared" si="383"/>
        <v/>
      </c>
      <c r="DI635" s="9" t="str">
        <f t="shared" si="384"/>
        <v/>
      </c>
      <c r="DJ635" s="9" t="str">
        <f t="shared" si="385"/>
        <v/>
      </c>
      <c r="DK635" s="9" t="str">
        <f t="shared" si="386"/>
        <v/>
      </c>
      <c r="DL635" s="9" t="str">
        <f>IF(DK635="","",MAX(DL$1:DL634)+1)</f>
        <v/>
      </c>
      <c r="DM635" s="9" t="str">
        <f t="shared" si="387"/>
        <v/>
      </c>
      <c r="DN635" s="9" t="str">
        <f t="shared" si="388"/>
        <v/>
      </c>
      <c r="DO635" s="9" t="str">
        <f t="shared" si="389"/>
        <v/>
      </c>
    </row>
    <row r="636" spans="21:119" ht="16.2" thickBot="1">
      <c r="U636" s="17" t="b">
        <f t="shared" si="352"/>
        <v>0</v>
      </c>
      <c r="V636" s="9" t="str">
        <f t="shared" si="353"/>
        <v/>
      </c>
      <c r="W636" s="9" t="str">
        <f t="shared" si="354"/>
        <v/>
      </c>
      <c r="X636" s="9" t="str">
        <f t="shared" si="390"/>
        <v/>
      </c>
      <c r="BC636" s="9" t="str">
        <f>IF(V636="","",MAX(BC$1:BC635)+1)</f>
        <v/>
      </c>
      <c r="BD636" s="9" t="str">
        <f>IFERROR(INDEX('Paste Peptide Data'!$V$2:$V$30000,MATCH(ROW()-ROW($D$1),'Paste Peptide Data'!$BC$2:$BC$30000,0)),"")</f>
        <v/>
      </c>
      <c r="BE636" s="9" t="str">
        <f>IFERROR(INDEX('Paste Peptide Data'!$W$2:$W$30000,MATCH(ROW()-ROW($D$1),'Paste Peptide Data'!$BC$2:$BC$30000,0)),"")</f>
        <v/>
      </c>
      <c r="BF636" s="9" t="str">
        <f>IFERROR(INDEX('Paste Peptide Data'!$X$2:$X$30000,MATCH(ROW()-ROW($D$1),'Paste Peptide Data'!$BC$2:$BC$30000,0)),"")</f>
        <v/>
      </c>
      <c r="BH636" s="19">
        <f>COUNTIF( BF$2:BF636, BF636 )</f>
        <v>635</v>
      </c>
      <c r="BJ636" s="9" t="str">
        <f t="shared" si="355"/>
        <v/>
      </c>
      <c r="BK636" s="9" t="str">
        <f>IF(BJ636="","",MAX(BK$1:BK635)+1)</f>
        <v/>
      </c>
      <c r="BL636" s="9" t="str">
        <f>IFERROR(INDEX('Paste Peptide Data'!$BD$2:$BD$30000,MATCH(ROW()-ROW($D$1),'Paste Peptide Data'!$BK$2:$BK$30000,0)),"")</f>
        <v/>
      </c>
      <c r="BM636" s="9" t="str">
        <f>IFERROR(INDEX('Paste Peptide Data'!$BE$2:$BE$30000,MATCH(ROW()-ROW($D$1),'Paste Peptide Data'!$BK$2:$BK$30000,0)),"")</f>
        <v/>
      </c>
      <c r="BN636" s="9" t="str">
        <f>IFERROR(INDEX('Paste Peptide Data'!$BF$2:$BF$30000,MATCH(ROW()-ROW($D$1),'Paste Peptide Data'!$BK$2:$BK$30000,0)),"")</f>
        <v/>
      </c>
      <c r="BP636" s="20">
        <f t="shared" si="356"/>
        <v>0</v>
      </c>
      <c r="BQ636" s="8">
        <f t="shared" si="357"/>
        <v>0.63400000000000001</v>
      </c>
      <c r="BR636" s="8">
        <f t="shared" si="358"/>
        <v>0.67</v>
      </c>
      <c r="BS636" s="8">
        <f t="shared" si="359"/>
        <v>596</v>
      </c>
      <c r="BT636" s="8"/>
      <c r="BU636" s="21" t="str">
        <f t="shared" si="360"/>
        <v/>
      </c>
      <c r="BV636" s="9" t="str">
        <f t="shared" si="361"/>
        <v/>
      </c>
      <c r="BW636" s="9" t="str">
        <f t="shared" si="362"/>
        <v/>
      </c>
      <c r="BX636" s="20">
        <f t="shared" si="363"/>
        <v>0</v>
      </c>
      <c r="BY636" s="8" t="str">
        <f t="shared" si="364"/>
        <v/>
      </c>
      <c r="BZ636" s="8" t="str">
        <f t="shared" si="365"/>
        <v/>
      </c>
      <c r="CA636" s="8">
        <f t="shared" si="366"/>
        <v>0</v>
      </c>
      <c r="CB636" s="20">
        <f t="shared" si="367"/>
        <v>0</v>
      </c>
      <c r="CC636" s="20">
        <f t="shared" si="368"/>
        <v>1</v>
      </c>
      <c r="CD636" s="20">
        <f t="shared" si="369"/>
        <v>999</v>
      </c>
      <c r="CF636" s="22" t="str">
        <f>IFERROR(INDEX($BU$2:$BU$1000,MATCH(SMALL($CD$2:$CD$1000,ROWS($CF$2:CF636)+$CC$1001),$CD$2:$CD$1000,0)),"")</f>
        <v/>
      </c>
      <c r="CG636" s="22" t="str">
        <f>IFERROR(INDEX($BV$2:$BV$1000,MATCH(SMALL($CD$2:$CD$1000,ROWS($CF$2:CF636)+$CC$1001),$CD$2:$CD$1000,0)),"")</f>
        <v/>
      </c>
      <c r="CH636" s="22" t="str">
        <f>IFERROR(INDEX($BW$2:$BW$1000,MATCH(SMALL($CD$2:$CD$1000,ROWS($CF$2:CF636)+$CC$1001),$CD$2:$CD$1000,0)),"")</f>
        <v/>
      </c>
      <c r="CL636" s="18" t="str">
        <f t="shared" si="370"/>
        <v/>
      </c>
      <c r="CM636" s="9" t="str">
        <f t="shared" si="371"/>
        <v/>
      </c>
      <c r="CN636" s="9" t="str">
        <f t="shared" si="372"/>
        <v/>
      </c>
      <c r="CO636" s="9" t="str">
        <f t="shared" si="373"/>
        <v/>
      </c>
      <c r="CP636" s="9" t="str">
        <f>IF(CO636="","",MAX(CP$1:CP635)+1)</f>
        <v/>
      </c>
      <c r="CQ636" s="9" t="str">
        <f t="shared" si="374"/>
        <v/>
      </c>
      <c r="CR636" s="9" t="str">
        <f t="shared" si="375"/>
        <v/>
      </c>
      <c r="CS636" s="9" t="str">
        <f t="shared" si="376"/>
        <v/>
      </c>
      <c r="CU636" s="9" t="str">
        <f t="shared" si="377"/>
        <v/>
      </c>
      <c r="CV636" s="9" t="str">
        <f t="shared" si="378"/>
        <v/>
      </c>
      <c r="CW636" s="9" t="str">
        <f t="shared" si="379"/>
        <v/>
      </c>
      <c r="CX636" s="9" t="str">
        <f>IF(CW636="","",MAX(CX$1:CX635)+1)</f>
        <v/>
      </c>
      <c r="CZ636" s="9" t="str">
        <f t="shared" si="380"/>
        <v/>
      </c>
      <c r="DA636" s="9" t="str">
        <f t="shared" si="381"/>
        <v/>
      </c>
      <c r="DB636" s="9" t="str">
        <f t="shared" si="382"/>
        <v/>
      </c>
      <c r="DG636" s="9" t="s">
        <v>29</v>
      </c>
      <c r="DH636" s="9" t="str">
        <f t="shared" si="383"/>
        <v/>
      </c>
      <c r="DI636" s="9" t="str">
        <f t="shared" si="384"/>
        <v/>
      </c>
      <c r="DJ636" s="9" t="str">
        <f t="shared" si="385"/>
        <v/>
      </c>
      <c r="DK636" s="9" t="str">
        <f t="shared" si="386"/>
        <v/>
      </c>
      <c r="DL636" s="9" t="str">
        <f>IF(DK636="","",MAX(DL$1:DL635)+1)</f>
        <v/>
      </c>
      <c r="DM636" s="9" t="str">
        <f t="shared" si="387"/>
        <v/>
      </c>
      <c r="DN636" s="9" t="str">
        <f t="shared" si="388"/>
        <v/>
      </c>
      <c r="DO636" s="9" t="str">
        <f t="shared" si="389"/>
        <v/>
      </c>
    </row>
    <row r="637" spans="21:119" ht="16.2" thickBot="1">
      <c r="U637" s="17" t="b">
        <f t="shared" si="352"/>
        <v>0</v>
      </c>
      <c r="V637" s="9" t="str">
        <f t="shared" si="353"/>
        <v/>
      </c>
      <c r="W637" s="9" t="str">
        <f t="shared" si="354"/>
        <v/>
      </c>
      <c r="X637" s="9" t="str">
        <f t="shared" si="390"/>
        <v/>
      </c>
      <c r="BC637" s="9" t="str">
        <f>IF(V637="","",MAX(BC$1:BC636)+1)</f>
        <v/>
      </c>
      <c r="BD637" s="9" t="str">
        <f>IFERROR(INDEX('Paste Peptide Data'!$V$2:$V$30000,MATCH(ROW()-ROW($D$1),'Paste Peptide Data'!$BC$2:$BC$30000,0)),"")</f>
        <v/>
      </c>
      <c r="BE637" s="9" t="str">
        <f>IFERROR(INDEX('Paste Peptide Data'!$W$2:$W$30000,MATCH(ROW()-ROW($D$1),'Paste Peptide Data'!$BC$2:$BC$30000,0)),"")</f>
        <v/>
      </c>
      <c r="BF637" s="9" t="str">
        <f>IFERROR(INDEX('Paste Peptide Data'!$X$2:$X$30000,MATCH(ROW()-ROW($D$1),'Paste Peptide Data'!$BC$2:$BC$30000,0)),"")</f>
        <v/>
      </c>
      <c r="BH637" s="19">
        <f>COUNTIF( BF$2:BF637, BF637 )</f>
        <v>636</v>
      </c>
      <c r="BJ637" s="9" t="str">
        <f t="shared" si="355"/>
        <v/>
      </c>
      <c r="BK637" s="9" t="str">
        <f>IF(BJ637="","",MAX(BK$1:BK636)+1)</f>
        <v/>
      </c>
      <c r="BL637" s="9" t="str">
        <f>IFERROR(INDEX('Paste Peptide Data'!$BD$2:$BD$30000,MATCH(ROW()-ROW($D$1),'Paste Peptide Data'!$BK$2:$BK$30000,0)),"")</f>
        <v/>
      </c>
      <c r="BM637" s="9" t="str">
        <f>IFERROR(INDEX('Paste Peptide Data'!$BE$2:$BE$30000,MATCH(ROW()-ROW($D$1),'Paste Peptide Data'!$BK$2:$BK$30000,0)),"")</f>
        <v/>
      </c>
      <c r="BN637" s="9" t="str">
        <f>IFERROR(INDEX('Paste Peptide Data'!$BF$2:$BF$30000,MATCH(ROW()-ROW($D$1),'Paste Peptide Data'!$BK$2:$BK$30000,0)),"")</f>
        <v/>
      </c>
      <c r="BP637" s="20">
        <f t="shared" si="356"/>
        <v>0</v>
      </c>
      <c r="BQ637" s="8">
        <f t="shared" si="357"/>
        <v>0.63500000000000001</v>
      </c>
      <c r="BR637" s="8">
        <f t="shared" si="358"/>
        <v>0.67</v>
      </c>
      <c r="BS637" s="8">
        <f t="shared" si="359"/>
        <v>597</v>
      </c>
      <c r="BT637" s="8"/>
      <c r="BU637" s="21" t="str">
        <f t="shared" si="360"/>
        <v/>
      </c>
      <c r="BV637" s="9" t="str">
        <f t="shared" si="361"/>
        <v/>
      </c>
      <c r="BW637" s="9" t="str">
        <f t="shared" si="362"/>
        <v/>
      </c>
      <c r="BX637" s="20">
        <f t="shared" si="363"/>
        <v>0</v>
      </c>
      <c r="BY637" s="8" t="str">
        <f t="shared" si="364"/>
        <v/>
      </c>
      <c r="BZ637" s="8" t="str">
        <f t="shared" si="365"/>
        <v/>
      </c>
      <c r="CA637" s="8">
        <f t="shared" si="366"/>
        <v>0</v>
      </c>
      <c r="CB637" s="20">
        <f t="shared" si="367"/>
        <v>0</v>
      </c>
      <c r="CC637" s="20">
        <f t="shared" si="368"/>
        <v>1</v>
      </c>
      <c r="CD637" s="20">
        <f t="shared" si="369"/>
        <v>999</v>
      </c>
      <c r="CF637" s="22" t="str">
        <f>IFERROR(INDEX($BU$2:$BU$1000,MATCH(SMALL($CD$2:$CD$1000,ROWS($CF$2:CF637)+$CC$1001),$CD$2:$CD$1000,0)),"")</f>
        <v/>
      </c>
      <c r="CG637" s="22" t="str">
        <f>IFERROR(INDEX($BV$2:$BV$1000,MATCH(SMALL($CD$2:$CD$1000,ROWS($CF$2:CF637)+$CC$1001),$CD$2:$CD$1000,0)),"")</f>
        <v/>
      </c>
      <c r="CH637" s="22" t="str">
        <f>IFERROR(INDEX($BW$2:$BW$1000,MATCH(SMALL($CD$2:$CD$1000,ROWS($CF$2:CF637)+$CC$1001),$CD$2:$CD$1000,0)),"")</f>
        <v/>
      </c>
      <c r="CL637" s="18" t="str">
        <f t="shared" si="370"/>
        <v/>
      </c>
      <c r="CM637" s="9" t="str">
        <f t="shared" si="371"/>
        <v/>
      </c>
      <c r="CN637" s="9" t="str">
        <f t="shared" si="372"/>
        <v/>
      </c>
      <c r="CO637" s="9" t="str">
        <f t="shared" si="373"/>
        <v/>
      </c>
      <c r="CP637" s="9" t="str">
        <f>IF(CO637="","",MAX(CP$1:CP636)+1)</f>
        <v/>
      </c>
      <c r="CQ637" s="9" t="str">
        <f t="shared" si="374"/>
        <v/>
      </c>
      <c r="CR637" s="9" t="str">
        <f t="shared" si="375"/>
        <v/>
      </c>
      <c r="CS637" s="9" t="str">
        <f t="shared" si="376"/>
        <v/>
      </c>
      <c r="CU637" s="9" t="str">
        <f t="shared" si="377"/>
        <v/>
      </c>
      <c r="CV637" s="9" t="str">
        <f t="shared" si="378"/>
        <v/>
      </c>
      <c r="CW637" s="9" t="str">
        <f t="shared" si="379"/>
        <v/>
      </c>
      <c r="CX637" s="9" t="str">
        <f>IF(CW637="","",MAX(CX$1:CX636)+1)</f>
        <v/>
      </c>
      <c r="CZ637" s="9" t="str">
        <f t="shared" si="380"/>
        <v/>
      </c>
      <c r="DA637" s="9" t="str">
        <f t="shared" si="381"/>
        <v/>
      </c>
      <c r="DB637" s="9" t="str">
        <f t="shared" si="382"/>
        <v/>
      </c>
      <c r="DG637" s="9" t="s">
        <v>424</v>
      </c>
      <c r="DH637" s="9" t="str">
        <f t="shared" si="383"/>
        <v/>
      </c>
      <c r="DI637" s="9" t="str">
        <f t="shared" si="384"/>
        <v/>
      </c>
      <c r="DJ637" s="9" t="str">
        <f t="shared" si="385"/>
        <v/>
      </c>
      <c r="DK637" s="9" t="str">
        <f t="shared" si="386"/>
        <v/>
      </c>
      <c r="DL637" s="9" t="str">
        <f>IF(DK637="","",MAX(DL$1:DL636)+1)</f>
        <v/>
      </c>
      <c r="DM637" s="9" t="str">
        <f t="shared" si="387"/>
        <v/>
      </c>
      <c r="DN637" s="9" t="str">
        <f t="shared" si="388"/>
        <v/>
      </c>
      <c r="DO637" s="9" t="str">
        <f t="shared" si="389"/>
        <v/>
      </c>
    </row>
    <row r="638" spans="21:119" ht="16.2" thickBot="1">
      <c r="U638" s="17" t="b">
        <f t="shared" si="352"/>
        <v>0</v>
      </c>
      <c r="V638" s="9" t="str">
        <f t="shared" si="353"/>
        <v/>
      </c>
      <c r="W638" s="9" t="str">
        <f t="shared" si="354"/>
        <v/>
      </c>
      <c r="X638" s="9" t="str">
        <f t="shared" si="390"/>
        <v/>
      </c>
      <c r="BC638" s="9" t="str">
        <f>IF(V638="","",MAX(BC$1:BC637)+1)</f>
        <v/>
      </c>
      <c r="BD638" s="9" t="str">
        <f>IFERROR(INDEX('Paste Peptide Data'!$V$2:$V$30000,MATCH(ROW()-ROW($D$1),'Paste Peptide Data'!$BC$2:$BC$30000,0)),"")</f>
        <v/>
      </c>
      <c r="BE638" s="9" t="str">
        <f>IFERROR(INDEX('Paste Peptide Data'!$W$2:$W$30000,MATCH(ROW()-ROW($D$1),'Paste Peptide Data'!$BC$2:$BC$30000,0)),"")</f>
        <v/>
      </c>
      <c r="BF638" s="9" t="str">
        <f>IFERROR(INDEX('Paste Peptide Data'!$X$2:$X$30000,MATCH(ROW()-ROW($D$1),'Paste Peptide Data'!$BC$2:$BC$30000,0)),"")</f>
        <v/>
      </c>
      <c r="BH638" s="19">
        <f>COUNTIF( BF$2:BF638, BF638 )</f>
        <v>637</v>
      </c>
      <c r="BJ638" s="9" t="str">
        <f t="shared" si="355"/>
        <v/>
      </c>
      <c r="BK638" s="9" t="str">
        <f>IF(BJ638="","",MAX(BK$1:BK637)+1)</f>
        <v/>
      </c>
      <c r="BL638" s="9" t="str">
        <f>IFERROR(INDEX('Paste Peptide Data'!$BD$2:$BD$30000,MATCH(ROW()-ROW($D$1),'Paste Peptide Data'!$BK$2:$BK$30000,0)),"")</f>
        <v/>
      </c>
      <c r="BM638" s="9" t="str">
        <f>IFERROR(INDEX('Paste Peptide Data'!$BE$2:$BE$30000,MATCH(ROW()-ROW($D$1),'Paste Peptide Data'!$BK$2:$BK$30000,0)),"")</f>
        <v/>
      </c>
      <c r="BN638" s="9" t="str">
        <f>IFERROR(INDEX('Paste Peptide Data'!$BF$2:$BF$30000,MATCH(ROW()-ROW($D$1),'Paste Peptide Data'!$BK$2:$BK$30000,0)),"")</f>
        <v/>
      </c>
      <c r="BP638" s="20">
        <f t="shared" si="356"/>
        <v>0</v>
      </c>
      <c r="BQ638" s="8">
        <f t="shared" si="357"/>
        <v>0.63600000000000001</v>
      </c>
      <c r="BR638" s="8">
        <f t="shared" si="358"/>
        <v>0.67100000000000004</v>
      </c>
      <c r="BS638" s="8">
        <f t="shared" si="359"/>
        <v>598</v>
      </c>
      <c r="BT638" s="8"/>
      <c r="BU638" s="21" t="str">
        <f t="shared" si="360"/>
        <v/>
      </c>
      <c r="BV638" s="9" t="str">
        <f t="shared" si="361"/>
        <v/>
      </c>
      <c r="BW638" s="9" t="str">
        <f t="shared" si="362"/>
        <v/>
      </c>
      <c r="BX638" s="20">
        <f t="shared" si="363"/>
        <v>0</v>
      </c>
      <c r="BY638" s="8" t="str">
        <f t="shared" si="364"/>
        <v/>
      </c>
      <c r="BZ638" s="8" t="str">
        <f t="shared" si="365"/>
        <v/>
      </c>
      <c r="CA638" s="8">
        <f t="shared" si="366"/>
        <v>0</v>
      </c>
      <c r="CB638" s="20">
        <f t="shared" si="367"/>
        <v>0</v>
      </c>
      <c r="CC638" s="20">
        <f t="shared" si="368"/>
        <v>1</v>
      </c>
      <c r="CD638" s="20">
        <f t="shared" si="369"/>
        <v>999</v>
      </c>
      <c r="CF638" s="22" t="str">
        <f>IFERROR(INDEX($BU$2:$BU$1000,MATCH(SMALL($CD$2:$CD$1000,ROWS($CF$2:CF638)+$CC$1001),$CD$2:$CD$1000,0)),"")</f>
        <v/>
      </c>
      <c r="CG638" s="22" t="str">
        <f>IFERROR(INDEX($BV$2:$BV$1000,MATCH(SMALL($CD$2:$CD$1000,ROWS($CF$2:CF638)+$CC$1001),$CD$2:$CD$1000,0)),"")</f>
        <v/>
      </c>
      <c r="CH638" s="22" t="str">
        <f>IFERROR(INDEX($BW$2:$BW$1000,MATCH(SMALL($CD$2:$CD$1000,ROWS($CF$2:CF638)+$CC$1001),$CD$2:$CD$1000,0)),"")</f>
        <v/>
      </c>
      <c r="CL638" s="18" t="str">
        <f t="shared" si="370"/>
        <v/>
      </c>
      <c r="CM638" s="9" t="str">
        <f t="shared" si="371"/>
        <v/>
      </c>
      <c r="CN638" s="9" t="str">
        <f t="shared" si="372"/>
        <v/>
      </c>
      <c r="CO638" s="9" t="str">
        <f t="shared" si="373"/>
        <v/>
      </c>
      <c r="CP638" s="9" t="str">
        <f>IF(CO638="","",MAX(CP$1:CP637)+1)</f>
        <v/>
      </c>
      <c r="CQ638" s="9" t="str">
        <f t="shared" si="374"/>
        <v/>
      </c>
      <c r="CR638" s="9" t="str">
        <f t="shared" si="375"/>
        <v/>
      </c>
      <c r="CS638" s="9" t="str">
        <f t="shared" si="376"/>
        <v/>
      </c>
      <c r="CU638" s="9" t="str">
        <f t="shared" si="377"/>
        <v/>
      </c>
      <c r="CV638" s="9" t="str">
        <f t="shared" si="378"/>
        <v/>
      </c>
      <c r="CW638" s="9" t="str">
        <f t="shared" si="379"/>
        <v/>
      </c>
      <c r="CX638" s="9" t="str">
        <f>IF(CW638="","",MAX(CX$1:CX637)+1)</f>
        <v/>
      </c>
      <c r="CZ638" s="9" t="str">
        <f t="shared" si="380"/>
        <v/>
      </c>
      <c r="DA638" s="9" t="str">
        <f t="shared" si="381"/>
        <v/>
      </c>
      <c r="DB638" s="9" t="str">
        <f t="shared" si="382"/>
        <v/>
      </c>
      <c r="DG638" s="9" t="s">
        <v>31</v>
      </c>
      <c r="DH638" s="9" t="str">
        <f t="shared" si="383"/>
        <v/>
      </c>
      <c r="DI638" s="9" t="str">
        <f t="shared" si="384"/>
        <v/>
      </c>
      <c r="DJ638" s="9" t="str">
        <f t="shared" si="385"/>
        <v/>
      </c>
      <c r="DK638" s="9" t="str">
        <f t="shared" si="386"/>
        <v/>
      </c>
      <c r="DL638" s="9" t="str">
        <f>IF(DK638="","",MAX(DL$1:DL637)+1)</f>
        <v/>
      </c>
      <c r="DM638" s="9" t="str">
        <f t="shared" si="387"/>
        <v/>
      </c>
      <c r="DN638" s="9" t="str">
        <f t="shared" si="388"/>
        <v/>
      </c>
      <c r="DO638" s="9" t="str">
        <f t="shared" si="389"/>
        <v/>
      </c>
    </row>
    <row r="639" spans="21:119" ht="16.2" thickBot="1">
      <c r="U639" s="17" t="b">
        <f t="shared" si="352"/>
        <v>0</v>
      </c>
      <c r="V639" s="9" t="str">
        <f t="shared" si="353"/>
        <v/>
      </c>
      <c r="W639" s="9" t="str">
        <f t="shared" si="354"/>
        <v/>
      </c>
      <c r="X639" s="9" t="str">
        <f t="shared" si="390"/>
        <v/>
      </c>
      <c r="BC639" s="9" t="str">
        <f>IF(V639="","",MAX(BC$1:BC638)+1)</f>
        <v/>
      </c>
      <c r="BD639" s="9" t="str">
        <f>IFERROR(INDEX('Paste Peptide Data'!$V$2:$V$30000,MATCH(ROW()-ROW($D$1),'Paste Peptide Data'!$BC$2:$BC$30000,0)),"")</f>
        <v/>
      </c>
      <c r="BE639" s="9" t="str">
        <f>IFERROR(INDEX('Paste Peptide Data'!$W$2:$W$30000,MATCH(ROW()-ROW($D$1),'Paste Peptide Data'!$BC$2:$BC$30000,0)),"")</f>
        <v/>
      </c>
      <c r="BF639" s="9" t="str">
        <f>IFERROR(INDEX('Paste Peptide Data'!$X$2:$X$30000,MATCH(ROW()-ROW($D$1),'Paste Peptide Data'!$BC$2:$BC$30000,0)),"")</f>
        <v/>
      </c>
      <c r="BH639" s="19">
        <f>COUNTIF( BF$2:BF639, BF639 )</f>
        <v>638</v>
      </c>
      <c r="BJ639" s="9" t="str">
        <f t="shared" si="355"/>
        <v/>
      </c>
      <c r="BK639" s="9" t="str">
        <f>IF(BJ639="","",MAX(BK$1:BK638)+1)</f>
        <v/>
      </c>
      <c r="BL639" s="9" t="str">
        <f>IFERROR(INDEX('Paste Peptide Data'!$BD$2:$BD$30000,MATCH(ROW()-ROW($D$1),'Paste Peptide Data'!$BK$2:$BK$30000,0)),"")</f>
        <v/>
      </c>
      <c r="BM639" s="9" t="str">
        <f>IFERROR(INDEX('Paste Peptide Data'!$BE$2:$BE$30000,MATCH(ROW()-ROW($D$1),'Paste Peptide Data'!$BK$2:$BK$30000,0)),"")</f>
        <v/>
      </c>
      <c r="BN639" s="9" t="str">
        <f>IFERROR(INDEX('Paste Peptide Data'!$BF$2:$BF$30000,MATCH(ROW()-ROW($D$1),'Paste Peptide Data'!$BK$2:$BK$30000,0)),"")</f>
        <v/>
      </c>
      <c r="BP639" s="20">
        <f t="shared" si="356"/>
        <v>0</v>
      </c>
      <c r="BQ639" s="8">
        <f t="shared" si="357"/>
        <v>0.63700000000000001</v>
      </c>
      <c r="BR639" s="8">
        <f t="shared" si="358"/>
        <v>0.67200000000000004</v>
      </c>
      <c r="BS639" s="8">
        <f t="shared" si="359"/>
        <v>599</v>
      </c>
      <c r="BT639" s="8"/>
      <c r="BU639" s="21" t="str">
        <f t="shared" si="360"/>
        <v/>
      </c>
      <c r="BV639" s="9" t="str">
        <f t="shared" si="361"/>
        <v/>
      </c>
      <c r="BW639" s="9" t="str">
        <f t="shared" si="362"/>
        <v/>
      </c>
      <c r="BX639" s="20">
        <f t="shared" si="363"/>
        <v>0</v>
      </c>
      <c r="BY639" s="8" t="str">
        <f t="shared" si="364"/>
        <v/>
      </c>
      <c r="BZ639" s="8" t="str">
        <f t="shared" si="365"/>
        <v/>
      </c>
      <c r="CA639" s="8">
        <f t="shared" si="366"/>
        <v>0</v>
      </c>
      <c r="CB639" s="20">
        <f t="shared" si="367"/>
        <v>0</v>
      </c>
      <c r="CC639" s="20">
        <f t="shared" si="368"/>
        <v>1</v>
      </c>
      <c r="CD639" s="20">
        <f t="shared" si="369"/>
        <v>999</v>
      </c>
      <c r="CF639" s="22" t="str">
        <f>IFERROR(INDEX($BU$2:$BU$1000,MATCH(SMALL($CD$2:$CD$1000,ROWS($CF$2:CF639)+$CC$1001),$CD$2:$CD$1000,0)),"")</f>
        <v/>
      </c>
      <c r="CG639" s="22" t="str">
        <f>IFERROR(INDEX($BV$2:$BV$1000,MATCH(SMALL($CD$2:$CD$1000,ROWS($CF$2:CF639)+$CC$1001),$CD$2:$CD$1000,0)),"")</f>
        <v/>
      </c>
      <c r="CH639" s="22" t="str">
        <f>IFERROR(INDEX($BW$2:$BW$1000,MATCH(SMALL($CD$2:$CD$1000,ROWS($CF$2:CF639)+$CC$1001),$CD$2:$CD$1000,0)),"")</f>
        <v/>
      </c>
      <c r="CL639" s="18" t="str">
        <f t="shared" si="370"/>
        <v/>
      </c>
      <c r="CM639" s="9" t="str">
        <f t="shared" si="371"/>
        <v/>
      </c>
      <c r="CN639" s="9" t="str">
        <f t="shared" si="372"/>
        <v/>
      </c>
      <c r="CO639" s="9" t="str">
        <f t="shared" si="373"/>
        <v/>
      </c>
      <c r="CP639" s="9" t="str">
        <f>IF(CO639="","",MAX(CP$1:CP638)+1)</f>
        <v/>
      </c>
      <c r="CQ639" s="9" t="str">
        <f t="shared" si="374"/>
        <v/>
      </c>
      <c r="CR639" s="9" t="str">
        <f t="shared" si="375"/>
        <v/>
      </c>
      <c r="CS639" s="9" t="str">
        <f t="shared" si="376"/>
        <v/>
      </c>
      <c r="CU639" s="9" t="str">
        <f t="shared" si="377"/>
        <v/>
      </c>
      <c r="CV639" s="9" t="str">
        <f t="shared" si="378"/>
        <v/>
      </c>
      <c r="CW639" s="9" t="str">
        <f t="shared" si="379"/>
        <v/>
      </c>
      <c r="CX639" s="9" t="str">
        <f>IF(CW639="","",MAX(CX$1:CX638)+1)</f>
        <v/>
      </c>
      <c r="CZ639" s="9" t="str">
        <f t="shared" si="380"/>
        <v/>
      </c>
      <c r="DA639" s="9" t="str">
        <f t="shared" si="381"/>
        <v/>
      </c>
      <c r="DB639" s="9" t="str">
        <f t="shared" si="382"/>
        <v/>
      </c>
      <c r="DG639" s="9" t="s">
        <v>425</v>
      </c>
      <c r="DH639" s="9" t="str">
        <f t="shared" si="383"/>
        <v/>
      </c>
      <c r="DI639" s="9" t="str">
        <f t="shared" si="384"/>
        <v/>
      </c>
      <c r="DJ639" s="9" t="str">
        <f t="shared" si="385"/>
        <v/>
      </c>
      <c r="DK639" s="9" t="str">
        <f t="shared" si="386"/>
        <v/>
      </c>
      <c r="DL639" s="9" t="str">
        <f>IF(DK639="","",MAX(DL$1:DL638)+1)</f>
        <v/>
      </c>
      <c r="DM639" s="9" t="str">
        <f t="shared" si="387"/>
        <v/>
      </c>
      <c r="DN639" s="9" t="str">
        <f t="shared" si="388"/>
        <v/>
      </c>
      <c r="DO639" s="9" t="str">
        <f t="shared" si="389"/>
        <v/>
      </c>
    </row>
    <row r="640" spans="21:119" ht="16.2" thickBot="1">
      <c r="U640" s="17" t="b">
        <f t="shared" si="352"/>
        <v>0</v>
      </c>
      <c r="V640" s="9" t="str">
        <f t="shared" si="353"/>
        <v/>
      </c>
      <c r="W640" s="9" t="str">
        <f t="shared" si="354"/>
        <v/>
      </c>
      <c r="X640" s="9" t="str">
        <f t="shared" si="390"/>
        <v/>
      </c>
      <c r="BC640" s="9" t="str">
        <f>IF(V640="","",MAX(BC$1:BC639)+1)</f>
        <v/>
      </c>
      <c r="BD640" s="9" t="str">
        <f>IFERROR(INDEX('Paste Peptide Data'!$V$2:$V$30000,MATCH(ROW()-ROW($D$1),'Paste Peptide Data'!$BC$2:$BC$30000,0)),"")</f>
        <v/>
      </c>
      <c r="BE640" s="9" t="str">
        <f>IFERROR(INDEX('Paste Peptide Data'!$W$2:$W$30000,MATCH(ROW()-ROW($D$1),'Paste Peptide Data'!$BC$2:$BC$30000,0)),"")</f>
        <v/>
      </c>
      <c r="BF640" s="9" t="str">
        <f>IFERROR(INDEX('Paste Peptide Data'!$X$2:$X$30000,MATCH(ROW()-ROW($D$1),'Paste Peptide Data'!$BC$2:$BC$30000,0)),"")</f>
        <v/>
      </c>
      <c r="BH640" s="19">
        <f>COUNTIF( BF$2:BF640, BF640 )</f>
        <v>639</v>
      </c>
      <c r="BJ640" s="9" t="str">
        <f t="shared" si="355"/>
        <v/>
      </c>
      <c r="BK640" s="9" t="str">
        <f>IF(BJ640="","",MAX(BK$1:BK639)+1)</f>
        <v/>
      </c>
      <c r="BL640" s="9" t="str">
        <f>IFERROR(INDEX('Paste Peptide Data'!$BD$2:$BD$30000,MATCH(ROW()-ROW($D$1),'Paste Peptide Data'!$BK$2:$BK$30000,0)),"")</f>
        <v/>
      </c>
      <c r="BM640" s="9" t="str">
        <f>IFERROR(INDEX('Paste Peptide Data'!$BE$2:$BE$30000,MATCH(ROW()-ROW($D$1),'Paste Peptide Data'!$BK$2:$BK$30000,0)),"")</f>
        <v/>
      </c>
      <c r="BN640" s="9" t="str">
        <f>IFERROR(INDEX('Paste Peptide Data'!$BF$2:$BF$30000,MATCH(ROW()-ROW($D$1),'Paste Peptide Data'!$BK$2:$BK$30000,0)),"")</f>
        <v/>
      </c>
      <c r="BP640" s="20">
        <f t="shared" si="356"/>
        <v>0</v>
      </c>
      <c r="BQ640" s="8">
        <f t="shared" si="357"/>
        <v>0.63800000000000001</v>
      </c>
      <c r="BR640" s="8">
        <f t="shared" si="358"/>
        <v>0.67300000000000004</v>
      </c>
      <c r="BS640" s="8">
        <f t="shared" si="359"/>
        <v>600</v>
      </c>
      <c r="BT640" s="8"/>
      <c r="BU640" s="21" t="str">
        <f t="shared" si="360"/>
        <v/>
      </c>
      <c r="BV640" s="9" t="str">
        <f t="shared" si="361"/>
        <v/>
      </c>
      <c r="BW640" s="9" t="str">
        <f t="shared" si="362"/>
        <v/>
      </c>
      <c r="BX640" s="20">
        <f t="shared" si="363"/>
        <v>0</v>
      </c>
      <c r="BY640" s="8" t="str">
        <f t="shared" si="364"/>
        <v/>
      </c>
      <c r="BZ640" s="8" t="str">
        <f t="shared" si="365"/>
        <v/>
      </c>
      <c r="CA640" s="8">
        <f t="shared" si="366"/>
        <v>0</v>
      </c>
      <c r="CB640" s="20">
        <f t="shared" si="367"/>
        <v>0</v>
      </c>
      <c r="CC640" s="20">
        <f t="shared" si="368"/>
        <v>1</v>
      </c>
      <c r="CD640" s="20">
        <f t="shared" si="369"/>
        <v>999</v>
      </c>
      <c r="CF640" s="22" t="str">
        <f>IFERROR(INDEX($BU$2:$BU$1000,MATCH(SMALL($CD$2:$CD$1000,ROWS($CF$2:CF640)+$CC$1001),$CD$2:$CD$1000,0)),"")</f>
        <v/>
      </c>
      <c r="CG640" s="22" t="str">
        <f>IFERROR(INDEX($BV$2:$BV$1000,MATCH(SMALL($CD$2:$CD$1000,ROWS($CF$2:CF640)+$CC$1001),$CD$2:$CD$1000,0)),"")</f>
        <v/>
      </c>
      <c r="CH640" s="22" t="str">
        <f>IFERROR(INDEX($BW$2:$BW$1000,MATCH(SMALL($CD$2:$CD$1000,ROWS($CF$2:CF640)+$CC$1001),$CD$2:$CD$1000,0)),"")</f>
        <v/>
      </c>
      <c r="CL640" s="18" t="str">
        <f t="shared" si="370"/>
        <v/>
      </c>
      <c r="CM640" s="9" t="str">
        <f t="shared" si="371"/>
        <v/>
      </c>
      <c r="CN640" s="9" t="str">
        <f t="shared" si="372"/>
        <v/>
      </c>
      <c r="CO640" s="9" t="str">
        <f t="shared" si="373"/>
        <v/>
      </c>
      <c r="CP640" s="9" t="str">
        <f>IF(CO640="","",MAX(CP$1:CP639)+1)</f>
        <v/>
      </c>
      <c r="CQ640" s="9" t="str">
        <f t="shared" si="374"/>
        <v/>
      </c>
      <c r="CR640" s="9" t="str">
        <f t="shared" si="375"/>
        <v/>
      </c>
      <c r="CS640" s="9" t="str">
        <f t="shared" si="376"/>
        <v/>
      </c>
      <c r="CU640" s="9" t="str">
        <f t="shared" si="377"/>
        <v/>
      </c>
      <c r="CV640" s="9" t="str">
        <f t="shared" si="378"/>
        <v/>
      </c>
      <c r="CW640" s="9" t="str">
        <f t="shared" si="379"/>
        <v/>
      </c>
      <c r="CX640" s="9" t="str">
        <f>IF(CW640="","",MAX(CX$1:CX639)+1)</f>
        <v/>
      </c>
      <c r="CZ640" s="9" t="str">
        <f t="shared" si="380"/>
        <v/>
      </c>
      <c r="DA640" s="9" t="str">
        <f t="shared" si="381"/>
        <v/>
      </c>
      <c r="DB640" s="9" t="str">
        <f t="shared" si="382"/>
        <v/>
      </c>
      <c r="DG640" s="9" t="s">
        <v>1221</v>
      </c>
      <c r="DH640" s="9" t="str">
        <f t="shared" si="383"/>
        <v/>
      </c>
      <c r="DI640" s="9" t="str">
        <f t="shared" si="384"/>
        <v/>
      </c>
      <c r="DJ640" s="9" t="str">
        <f t="shared" si="385"/>
        <v/>
      </c>
      <c r="DK640" s="9" t="str">
        <f t="shared" si="386"/>
        <v/>
      </c>
      <c r="DL640" s="9" t="str">
        <f>IF(DK640="","",MAX(DL$1:DL639)+1)</f>
        <v/>
      </c>
      <c r="DM640" s="9" t="str">
        <f t="shared" si="387"/>
        <v/>
      </c>
      <c r="DN640" s="9" t="str">
        <f t="shared" si="388"/>
        <v/>
      </c>
      <c r="DO640" s="9" t="str">
        <f t="shared" si="389"/>
        <v/>
      </c>
    </row>
    <row r="641" spans="21:119" ht="16.2" thickBot="1">
      <c r="U641" s="17" t="b">
        <f t="shared" si="352"/>
        <v>0</v>
      </c>
      <c r="V641" s="9" t="str">
        <f t="shared" si="353"/>
        <v/>
      </c>
      <c r="W641" s="9" t="str">
        <f t="shared" si="354"/>
        <v/>
      </c>
      <c r="X641" s="9" t="str">
        <f t="shared" si="390"/>
        <v/>
      </c>
      <c r="BC641" s="9" t="str">
        <f>IF(V641="","",MAX(BC$1:BC640)+1)</f>
        <v/>
      </c>
      <c r="BD641" s="9" t="str">
        <f>IFERROR(INDEX('Paste Peptide Data'!$V$2:$V$30000,MATCH(ROW()-ROW($D$1),'Paste Peptide Data'!$BC$2:$BC$30000,0)),"")</f>
        <v/>
      </c>
      <c r="BE641" s="9" t="str">
        <f>IFERROR(INDEX('Paste Peptide Data'!$W$2:$W$30000,MATCH(ROW()-ROW($D$1),'Paste Peptide Data'!$BC$2:$BC$30000,0)),"")</f>
        <v/>
      </c>
      <c r="BF641" s="9" t="str">
        <f>IFERROR(INDEX('Paste Peptide Data'!$X$2:$X$30000,MATCH(ROW()-ROW($D$1),'Paste Peptide Data'!$BC$2:$BC$30000,0)),"")</f>
        <v/>
      </c>
      <c r="BH641" s="19">
        <f>COUNTIF( BF$2:BF641, BF641 )</f>
        <v>640</v>
      </c>
      <c r="BJ641" s="9" t="str">
        <f t="shared" si="355"/>
        <v/>
      </c>
      <c r="BK641" s="9" t="str">
        <f>IF(BJ641="","",MAX(BK$1:BK640)+1)</f>
        <v/>
      </c>
      <c r="BL641" s="9" t="str">
        <f>IFERROR(INDEX('Paste Peptide Data'!$BD$2:$BD$30000,MATCH(ROW()-ROW($D$1),'Paste Peptide Data'!$BK$2:$BK$30000,0)),"")</f>
        <v/>
      </c>
      <c r="BM641" s="9" t="str">
        <f>IFERROR(INDEX('Paste Peptide Data'!$BE$2:$BE$30000,MATCH(ROW()-ROW($D$1),'Paste Peptide Data'!$BK$2:$BK$30000,0)),"")</f>
        <v/>
      </c>
      <c r="BN641" s="9" t="str">
        <f>IFERROR(INDEX('Paste Peptide Data'!$BF$2:$BF$30000,MATCH(ROW()-ROW($D$1),'Paste Peptide Data'!$BK$2:$BK$30000,0)),"")</f>
        <v/>
      </c>
      <c r="BP641" s="20">
        <f t="shared" si="356"/>
        <v>0</v>
      </c>
      <c r="BQ641" s="8">
        <f t="shared" si="357"/>
        <v>0.63900000000000001</v>
      </c>
      <c r="BR641" s="8">
        <f t="shared" si="358"/>
        <v>0.67400000000000004</v>
      </c>
      <c r="BS641" s="8">
        <f t="shared" si="359"/>
        <v>601</v>
      </c>
      <c r="BT641" s="8"/>
      <c r="BU641" s="21" t="str">
        <f t="shared" si="360"/>
        <v/>
      </c>
      <c r="BV641" s="9" t="str">
        <f t="shared" si="361"/>
        <v/>
      </c>
      <c r="BW641" s="9" t="str">
        <f t="shared" si="362"/>
        <v/>
      </c>
      <c r="BX641" s="20">
        <f t="shared" si="363"/>
        <v>0</v>
      </c>
      <c r="BY641" s="8" t="str">
        <f t="shared" si="364"/>
        <v/>
      </c>
      <c r="BZ641" s="8" t="str">
        <f t="shared" si="365"/>
        <v/>
      </c>
      <c r="CA641" s="8">
        <f t="shared" si="366"/>
        <v>0</v>
      </c>
      <c r="CB641" s="20">
        <f t="shared" si="367"/>
        <v>0</v>
      </c>
      <c r="CC641" s="20">
        <f t="shared" si="368"/>
        <v>1</v>
      </c>
      <c r="CD641" s="20">
        <f t="shared" si="369"/>
        <v>999</v>
      </c>
      <c r="CF641" s="22" t="str">
        <f>IFERROR(INDEX($BU$2:$BU$1000,MATCH(SMALL($CD$2:$CD$1000,ROWS($CF$2:CF641)+$CC$1001),$CD$2:$CD$1000,0)),"")</f>
        <v/>
      </c>
      <c r="CG641" s="22" t="str">
        <f>IFERROR(INDEX($BV$2:$BV$1000,MATCH(SMALL($CD$2:$CD$1000,ROWS($CF$2:CF641)+$CC$1001),$CD$2:$CD$1000,0)),"")</f>
        <v/>
      </c>
      <c r="CH641" s="22" t="str">
        <f>IFERROR(INDEX($BW$2:$BW$1000,MATCH(SMALL($CD$2:$CD$1000,ROWS($CF$2:CF641)+$CC$1001),$CD$2:$CD$1000,0)),"")</f>
        <v/>
      </c>
      <c r="CL641" s="18" t="str">
        <f t="shared" si="370"/>
        <v/>
      </c>
      <c r="CM641" s="9" t="str">
        <f t="shared" si="371"/>
        <v/>
      </c>
      <c r="CN641" s="9" t="str">
        <f t="shared" si="372"/>
        <v/>
      </c>
      <c r="CO641" s="9" t="str">
        <f t="shared" si="373"/>
        <v/>
      </c>
      <c r="CP641" s="9" t="str">
        <f>IF(CO641="","",MAX(CP$1:CP640)+1)</f>
        <v/>
      </c>
      <c r="CQ641" s="9" t="str">
        <f t="shared" si="374"/>
        <v/>
      </c>
      <c r="CR641" s="9" t="str">
        <f t="shared" si="375"/>
        <v/>
      </c>
      <c r="CS641" s="9" t="str">
        <f t="shared" si="376"/>
        <v/>
      </c>
      <c r="CU641" s="9" t="str">
        <f t="shared" si="377"/>
        <v/>
      </c>
      <c r="CV641" s="9" t="str">
        <f t="shared" si="378"/>
        <v/>
      </c>
      <c r="CW641" s="9" t="str">
        <f t="shared" si="379"/>
        <v/>
      </c>
      <c r="CX641" s="9" t="str">
        <f>IF(CW641="","",MAX(CX$1:CX640)+1)</f>
        <v/>
      </c>
      <c r="CZ641" s="9" t="str">
        <f t="shared" si="380"/>
        <v/>
      </c>
      <c r="DA641" s="9" t="str">
        <f t="shared" si="381"/>
        <v/>
      </c>
      <c r="DB641" s="9" t="str">
        <f t="shared" si="382"/>
        <v/>
      </c>
      <c r="DG641" s="9" t="s">
        <v>1222</v>
      </c>
      <c r="DH641" s="9" t="str">
        <f t="shared" si="383"/>
        <v/>
      </c>
      <c r="DI641" s="9" t="str">
        <f t="shared" si="384"/>
        <v/>
      </c>
      <c r="DJ641" s="9" t="str">
        <f t="shared" si="385"/>
        <v/>
      </c>
      <c r="DK641" s="9" t="str">
        <f t="shared" si="386"/>
        <v/>
      </c>
      <c r="DL641" s="9" t="str">
        <f>IF(DK641="","",MAX(DL$1:DL640)+1)</f>
        <v/>
      </c>
      <c r="DM641" s="9" t="str">
        <f t="shared" si="387"/>
        <v/>
      </c>
      <c r="DN641" s="9" t="str">
        <f t="shared" si="388"/>
        <v/>
      </c>
      <c r="DO641" s="9" t="str">
        <f t="shared" si="389"/>
        <v/>
      </c>
    </row>
    <row r="642" spans="21:119" ht="16.2" thickBot="1">
      <c r="U642" s="17" t="b">
        <f t="shared" ref="U642:U705" si="391">AND(ISNUMBER(SEARCH("(rs",N642)),NOT(ISNUMBER(SEARCH("oxidation",N642))),NOT(ISNUMBER(SEARCH("deamidated",N642))),NOT(ISNUMBER(SEARCH("ammonia",N642))),NOT(ISNUMBER(SEARCH("acetyl",N642))),NOT(ISNUMBER(SEARCH("phospho",N642))),NOT(ISNUMBER(SEARCH("dehydrated",N642))))</f>
        <v>0</v>
      </c>
      <c r="V642" s="9" t="str">
        <f t="shared" ref="V642:V705" si="392">IF(U642=TRUE, IF(ISNUMBER(SEARCH(":",P642))=TRUE, LEFT(P642,FIND(":",P642)-1),P642), "")</f>
        <v/>
      </c>
      <c r="W642" s="9" t="str">
        <f t="shared" ref="W642:W705" si="393">IF(U642=TRUE,IF(ISNUMBER(SEARCH("Carb",N642))=TRUE,MID(LEFT(N642,FIND("#",N642)-1),FIND(CHAR(1),SUBSTITUTE(N642," ",CHAR(1),(LEN(N642)-LEN(SUBSTITUTE(N642," ","")))-1))+1,LEN(N642)),LEFT(N642,FIND("#",N642)-1)),"")</f>
        <v/>
      </c>
      <c r="X642" s="9" t="str">
        <f t="shared" si="390"/>
        <v/>
      </c>
      <c r="BC642" s="9" t="str">
        <f>IF(V642="","",MAX(BC$1:BC641)+1)</f>
        <v/>
      </c>
      <c r="BD642" s="9" t="str">
        <f>IFERROR(INDEX('Paste Peptide Data'!$V$2:$V$30000,MATCH(ROW()-ROW($D$1),'Paste Peptide Data'!$BC$2:$BC$30000,0)),"")</f>
        <v/>
      </c>
      <c r="BE642" s="9" t="str">
        <f>IFERROR(INDEX('Paste Peptide Data'!$W$2:$W$30000,MATCH(ROW()-ROW($D$1),'Paste Peptide Data'!$BC$2:$BC$30000,0)),"")</f>
        <v/>
      </c>
      <c r="BF642" s="9" t="str">
        <f>IFERROR(INDEX('Paste Peptide Data'!$X$2:$X$30000,MATCH(ROW()-ROW($D$1),'Paste Peptide Data'!$BC$2:$BC$30000,0)),"")</f>
        <v/>
      </c>
      <c r="BH642" s="19">
        <f>COUNTIF( BF$2:BF642, BF642 )</f>
        <v>641</v>
      </c>
      <c r="BJ642" s="9" t="str">
        <f t="shared" si="355"/>
        <v/>
      </c>
      <c r="BK642" s="9" t="str">
        <f>IF(BJ642="","",MAX(BK$1:BK641)+1)</f>
        <v/>
      </c>
      <c r="BL642" s="9" t="str">
        <f>IFERROR(INDEX('Paste Peptide Data'!$BD$2:$BD$30000,MATCH(ROW()-ROW($D$1),'Paste Peptide Data'!$BK$2:$BK$30000,0)),"")</f>
        <v/>
      </c>
      <c r="BM642" s="9" t="str">
        <f>IFERROR(INDEX('Paste Peptide Data'!$BE$2:$BE$30000,MATCH(ROW()-ROW($D$1),'Paste Peptide Data'!$BK$2:$BK$30000,0)),"")</f>
        <v/>
      </c>
      <c r="BN642" s="9" t="str">
        <f>IFERROR(INDEX('Paste Peptide Data'!$BF$2:$BF$30000,MATCH(ROW()-ROW($D$1),'Paste Peptide Data'!$BK$2:$BK$30000,0)),"")</f>
        <v/>
      </c>
      <c r="BP642" s="20">
        <f t="shared" si="356"/>
        <v>0</v>
      </c>
      <c r="BQ642" s="8">
        <f t="shared" si="357"/>
        <v>0.64</v>
      </c>
      <c r="BR642" s="8">
        <f t="shared" si="358"/>
        <v>0.67500000000000004</v>
      </c>
      <c r="BS642" s="8">
        <f t="shared" si="359"/>
        <v>602</v>
      </c>
      <c r="BT642" s="8"/>
      <c r="BU642" s="21" t="str">
        <f t="shared" si="360"/>
        <v/>
      </c>
      <c r="BV642" s="9" t="str">
        <f t="shared" si="361"/>
        <v/>
      </c>
      <c r="BW642" s="9" t="str">
        <f t="shared" si="362"/>
        <v/>
      </c>
      <c r="BX642" s="20">
        <f t="shared" si="363"/>
        <v>0</v>
      </c>
      <c r="BY642" s="8" t="str">
        <f t="shared" si="364"/>
        <v/>
      </c>
      <c r="BZ642" s="8" t="str">
        <f t="shared" si="365"/>
        <v/>
      </c>
      <c r="CA642" s="8">
        <f t="shared" si="366"/>
        <v>0</v>
      </c>
      <c r="CB642" s="20">
        <f t="shared" si="367"/>
        <v>0</v>
      </c>
      <c r="CC642" s="20">
        <f t="shared" si="368"/>
        <v>1</v>
      </c>
      <c r="CD642" s="20">
        <f t="shared" si="369"/>
        <v>999</v>
      </c>
      <c r="CF642" s="22" t="str">
        <f>IFERROR(INDEX($BU$2:$BU$1000,MATCH(SMALL($CD$2:$CD$1000,ROWS($CF$2:CF642)+$CC$1001),$CD$2:$CD$1000,0)),"")</f>
        <v/>
      </c>
      <c r="CG642" s="22" t="str">
        <f>IFERROR(INDEX($BV$2:$BV$1000,MATCH(SMALL($CD$2:$CD$1000,ROWS($CF$2:CF642)+$CC$1001),$CD$2:$CD$1000,0)),"")</f>
        <v/>
      </c>
      <c r="CH642" s="22" t="str">
        <f>IFERROR(INDEX($BW$2:$BW$1000,MATCH(SMALL($CD$2:$CD$1000,ROWS($CF$2:CF642)+$CC$1001),$CD$2:$CD$1000,0)),"")</f>
        <v/>
      </c>
      <c r="CL642" s="18" t="str">
        <f t="shared" si="370"/>
        <v/>
      </c>
      <c r="CM642" s="9" t="str">
        <f t="shared" si="371"/>
        <v/>
      </c>
      <c r="CN642" s="9" t="str">
        <f t="shared" si="372"/>
        <v/>
      </c>
      <c r="CO642" s="9" t="str">
        <f t="shared" si="373"/>
        <v/>
      </c>
      <c r="CP642" s="9" t="str">
        <f>IF(CO642="","",MAX(CP$1:CP641)+1)</f>
        <v/>
      </c>
      <c r="CQ642" s="9" t="str">
        <f t="shared" si="374"/>
        <v/>
      </c>
      <c r="CR642" s="9" t="str">
        <f t="shared" si="375"/>
        <v/>
      </c>
      <c r="CS642" s="9" t="str">
        <f t="shared" si="376"/>
        <v/>
      </c>
      <c r="CU642" s="9" t="str">
        <f t="shared" si="377"/>
        <v/>
      </c>
      <c r="CV642" s="9" t="str">
        <f t="shared" si="378"/>
        <v/>
      </c>
      <c r="CW642" s="9" t="str">
        <f t="shared" si="379"/>
        <v/>
      </c>
      <c r="CX642" s="9" t="str">
        <f>IF(CW642="","",MAX(CX$1:CX641)+1)</f>
        <v/>
      </c>
      <c r="CZ642" s="9" t="str">
        <f t="shared" si="380"/>
        <v/>
      </c>
      <c r="DA642" s="9" t="str">
        <f t="shared" si="381"/>
        <v/>
      </c>
      <c r="DB642" s="9" t="str">
        <f t="shared" si="382"/>
        <v/>
      </c>
      <c r="DG642" s="9" t="s">
        <v>330</v>
      </c>
      <c r="DH642" s="9" t="str">
        <f t="shared" si="383"/>
        <v/>
      </c>
      <c r="DI642" s="9" t="str">
        <f t="shared" si="384"/>
        <v/>
      </c>
      <c r="DJ642" s="9" t="str">
        <f t="shared" si="385"/>
        <v/>
      </c>
      <c r="DK642" s="9" t="str">
        <f t="shared" si="386"/>
        <v/>
      </c>
      <c r="DL642" s="9" t="str">
        <f>IF(DK642="","",MAX(DL$1:DL641)+1)</f>
        <v/>
      </c>
      <c r="DM642" s="9" t="str">
        <f t="shared" si="387"/>
        <v/>
      </c>
      <c r="DN642" s="9" t="str">
        <f t="shared" si="388"/>
        <v/>
      </c>
      <c r="DO642" s="9" t="str">
        <f t="shared" si="389"/>
        <v/>
      </c>
    </row>
    <row r="643" spans="21:119" ht="16.2" thickBot="1">
      <c r="U643" s="17" t="b">
        <f t="shared" si="391"/>
        <v>0</v>
      </c>
      <c r="V643" s="9" t="str">
        <f t="shared" si="392"/>
        <v/>
      </c>
      <c r="W643" s="9" t="str">
        <f t="shared" si="393"/>
        <v/>
      </c>
      <c r="X643" s="9" t="str">
        <f t="shared" si="390"/>
        <v/>
      </c>
      <c r="BC643" s="9" t="str">
        <f>IF(V643="","",MAX(BC$1:BC642)+1)</f>
        <v/>
      </c>
      <c r="BD643" s="9" t="str">
        <f>IFERROR(INDEX('Paste Peptide Data'!$V$2:$V$30000,MATCH(ROW()-ROW($D$1),'Paste Peptide Data'!$BC$2:$BC$30000,0)),"")</f>
        <v/>
      </c>
      <c r="BE643" s="9" t="str">
        <f>IFERROR(INDEX('Paste Peptide Data'!$W$2:$W$30000,MATCH(ROW()-ROW($D$1),'Paste Peptide Data'!$BC$2:$BC$30000,0)),"")</f>
        <v/>
      </c>
      <c r="BF643" s="9" t="str">
        <f>IFERROR(INDEX('Paste Peptide Data'!$X$2:$X$30000,MATCH(ROW()-ROW($D$1),'Paste Peptide Data'!$BC$2:$BC$30000,0)),"")</f>
        <v/>
      </c>
      <c r="BH643" s="19">
        <f>COUNTIF( BF$2:BF643, BF643 )</f>
        <v>642</v>
      </c>
      <c r="BJ643" s="9" t="str">
        <f t="shared" ref="BJ643:BJ706" si="394">IF(BH643=1,1,"")</f>
        <v/>
      </c>
      <c r="BK643" s="9" t="str">
        <f>IF(BJ643="","",MAX(BK$1:BK642)+1)</f>
        <v/>
      </c>
      <c r="BL643" s="9" t="str">
        <f>IFERROR(INDEX('Paste Peptide Data'!$BD$2:$BD$30000,MATCH(ROW()-ROW($D$1),'Paste Peptide Data'!$BK$2:$BK$30000,0)),"")</f>
        <v/>
      </c>
      <c r="BM643" s="9" t="str">
        <f>IFERROR(INDEX('Paste Peptide Data'!$BE$2:$BE$30000,MATCH(ROW()-ROW($D$1),'Paste Peptide Data'!$BK$2:$BK$30000,0)),"")</f>
        <v/>
      </c>
      <c r="BN643" s="9" t="str">
        <f>IFERROR(INDEX('Paste Peptide Data'!$BF$2:$BF$30000,MATCH(ROW()-ROW($D$1),'Paste Peptide Data'!$BK$2:$BK$30000,0)),"")</f>
        <v/>
      </c>
      <c r="BP643" s="20">
        <f t="shared" ref="BP643:BP706" si="395">COUNTIF($BL$2:$BL$1000,"&lt;="&amp;BL643)</f>
        <v>0</v>
      </c>
      <c r="BQ643" s="8">
        <f t="shared" ref="BQ643:BQ706" si="396">IF(ISBLANK($BP643),"",VALUE($BP643&amp;"."&amp;(ROW()-ROW($BQ$2))))</f>
        <v>0.64100000000000001</v>
      </c>
      <c r="BR643" s="8">
        <f t="shared" ref="BR643:BR706" si="397">SMALL($BQ$2:$BQ$1000,ROW()-ROW($BR$1))</f>
        <v>0.67600000000000005</v>
      </c>
      <c r="BS643" s="8">
        <f t="shared" ref="BS643:BS706" si="398">IFERROR(MATCH($BQ643,$BR$2:$BR$1000,0),"")</f>
        <v>604</v>
      </c>
      <c r="BT643" s="8"/>
      <c r="BU643" s="21" t="str">
        <f t="shared" ref="BU643:BU706" si="399">IFERROR(INDEX($BL$2:$BL$1000,MATCH(ROW()-ROW($D$1),$BS$2:$BS$1000,0)),"")</f>
        <v/>
      </c>
      <c r="BV643" s="9" t="str">
        <f t="shared" ref="BV643:BV706" si="400">IFERROR(INDEX($BM$2:$BM$1000,MATCH(ROW()-ROW($D$1),$BS$2:$BS$1000,0)),"")</f>
        <v/>
      </c>
      <c r="BW643" s="9" t="str">
        <f t="shared" ref="BW643:BW706" si="401">IFERROR(INDEX($BN$2:$BN$1000,MATCH(ROW()-ROW($D$1),$BS$2:$BS$1000,0)),"")</f>
        <v/>
      </c>
      <c r="BX643" s="20">
        <f t="shared" ref="BX643:BX706" si="402">COUNTIF($BU$2:$BU$1000,"&lt;="&amp;BU643)</f>
        <v>0</v>
      </c>
      <c r="BY643" s="8" t="str">
        <f t="shared" ref="BY643:BY706" si="403">IF(BX643&gt;0,IF(ISBLANK($BX643),"",VALUE($BX643&amp;"."&amp;(ROW()-ROW($BY$1)))),"")</f>
        <v/>
      </c>
      <c r="BZ643" s="8" t="str">
        <f t="shared" ref="BZ643:BZ706" si="404">IF(BY643&gt;0,BY643,"")</f>
        <v/>
      </c>
      <c r="CA643" s="8">
        <f t="shared" ref="CA643:CA706" si="405">COUNTIF($BZ$2:$BZ$1000,"&lt;="&amp;BZ643)</f>
        <v>0</v>
      </c>
      <c r="CB643" s="20">
        <f t="shared" ref="CB643:CB706" si="406">--ISNUMBER(BZ643)</f>
        <v>0</v>
      </c>
      <c r="CC643" s="20">
        <f t="shared" ref="CC643:CC706" si="407">IF(BZ643="",1,0)</f>
        <v>1</v>
      </c>
      <c r="CD643" s="20">
        <f t="shared" ref="CD643:CD706" si="408">IF(ISNUMBER(BU643),CA643,IF(ISBLANK(BU643),CA643,CA643+$CB$1001))+$CC$1001</f>
        <v>999</v>
      </c>
      <c r="CF643" s="22" t="str">
        <f>IFERROR(INDEX($BU$2:$BU$1000,MATCH(SMALL($CD$2:$CD$1000,ROWS($CF$2:CF643)+$CC$1001),$CD$2:$CD$1000,0)),"")</f>
        <v/>
      </c>
      <c r="CG643" s="22" t="str">
        <f>IFERROR(INDEX($BV$2:$BV$1000,MATCH(SMALL($CD$2:$CD$1000,ROWS($CF$2:CF643)+$CC$1001),$CD$2:$CD$1000,0)),"")</f>
        <v/>
      </c>
      <c r="CH643" s="22" t="str">
        <f>IFERROR(INDEX($BW$2:$BW$1000,MATCH(SMALL($CD$2:$CD$1000,ROWS($CF$2:CF643)+$CC$1001),$CD$2:$CD$1000,0)),"")</f>
        <v/>
      </c>
      <c r="CL643" s="18" t="str">
        <f t="shared" ref="CL643:CL706" si="409">IF(CH643&lt;&gt;"",IF(ISNA(VLOOKUP(CH643,$CJ$2:$CJ$44,1,FALSE)), "NEW", "OLD"),"")</f>
        <v/>
      </c>
      <c r="CM643" s="9" t="str">
        <f t="shared" ref="CM643:CM706" si="410">IF(CL643="NEW",CF643,"")</f>
        <v/>
      </c>
      <c r="CN643" s="9" t="str">
        <f t="shared" ref="CN643:CN706" si="411">IF(CL643="NEW",CG643,"")</f>
        <v/>
      </c>
      <c r="CO643" s="9" t="str">
        <f t="shared" ref="CO643:CO706" si="412">IF(CL643="NEW",CH643,"")</f>
        <v/>
      </c>
      <c r="CP643" s="9" t="str">
        <f>IF(CO643="","",MAX(CP$1:CP642)+1)</f>
        <v/>
      </c>
      <c r="CQ643" s="9" t="str">
        <f t="shared" ref="CQ643:CQ706" si="413">IFERROR(INDEX($CM$2:$CM$1000,MATCH(ROW()-ROW($D$1),$CP$2:$CP$1000,0)),"")</f>
        <v/>
      </c>
      <c r="CR643" s="9" t="str">
        <f t="shared" ref="CR643:CR706" si="414">IFERROR(INDEX($CN$2:$CN$1000,MATCH(ROW()-ROW($D$1),$CP$2:$CP$1000,0)),"")</f>
        <v/>
      </c>
      <c r="CS643" s="9" t="str">
        <f t="shared" ref="CS643:CS706" si="415">IFERROR(INDEX($CO$2:$CO$1000,MATCH(ROW()-ROW($D$1),$CP$2:$CP$1000,0)),"")</f>
        <v/>
      </c>
      <c r="CU643" s="9" t="str">
        <f t="shared" ref="CU643:CU706" si="416">IF(CL643="OLD",CF643,"")</f>
        <v/>
      </c>
      <c r="CV643" s="9" t="str">
        <f t="shared" ref="CV643:CV706" si="417">IF(CL643="OLD",CG643,"")</f>
        <v/>
      </c>
      <c r="CW643" s="9" t="str">
        <f t="shared" ref="CW643:CW706" si="418">IF(CL643="OLD",CH643,"")</f>
        <v/>
      </c>
      <c r="CX643" s="9" t="str">
        <f>IF(CW643="","",MAX(CX$1:CX642)+1)</f>
        <v/>
      </c>
      <c r="CZ643" s="9" t="str">
        <f t="shared" ref="CZ643:CZ706" si="419">IFERROR(INDEX($CU$2:$CU$1000,MATCH(ROW()-ROW($D$1),$CX$2:$CX$1000,0)),"")</f>
        <v/>
      </c>
      <c r="DA643" s="9" t="str">
        <f t="shared" ref="DA643:DA706" si="420">IFERROR(INDEX($CV$2:$CV$1000,MATCH(ROW()-ROW($D$1),$CX$2:$CX$1000,0)),"")</f>
        <v/>
      </c>
      <c r="DB643" s="9" t="str">
        <f t="shared" ref="DB643:DB706" si="421">IFERROR(INDEX($CW$2:$CW$1000,MATCH(ROW()-ROW($D$1),$CX$2:$CX$1000,0)),"")</f>
        <v/>
      </c>
      <c r="DG643" s="9" t="s">
        <v>1223</v>
      </c>
      <c r="DH643" s="9" t="str">
        <f t="shared" ref="DH643:DH706" si="422">IF(CH643&lt;&gt;"",IF(ISNA(VLOOKUP(CH643,$DG$2:$DG$1718,1,FALSE)), "", "YES"),"")</f>
        <v/>
      </c>
      <c r="DI643" s="9" t="str">
        <f t="shared" ref="DI643:DI706" si="423">IF(DH643="YES",CF643,"")</f>
        <v/>
      </c>
      <c r="DJ643" s="9" t="str">
        <f t="shared" ref="DJ643:DJ706" si="424">IF(DH643="YES",CG643,"")</f>
        <v/>
      </c>
      <c r="DK643" s="9" t="str">
        <f t="shared" ref="DK643:DK706" si="425">IF(DH643="YES",CH643,"")</f>
        <v/>
      </c>
      <c r="DL643" s="9" t="str">
        <f>IF(DK643="","",MAX(DL$1:DL642)+1)</f>
        <v/>
      </c>
      <c r="DM643" s="9" t="str">
        <f t="shared" ref="DM643:DM706" si="426">IFERROR(INDEX($DI$2:$DI$1000,MATCH(ROW()-ROW($D$1),$DL$2:$DL$1000,0)),"")</f>
        <v/>
      </c>
      <c r="DN643" s="9" t="str">
        <f t="shared" ref="DN643:DN706" si="427">IFERROR(INDEX($DJ$2:$DJ$1000,MATCH(ROW()-ROW($D$1),$DL$2:$DL$1000,0)),"")</f>
        <v/>
      </c>
      <c r="DO643" s="9" t="str">
        <f t="shared" ref="DO643:DO706" si="428">IFERROR(INDEX($DK$2:$DK$1000,MATCH(ROW()-ROW($D$1),$DL$2:$DL$1000,0)),"")</f>
        <v/>
      </c>
    </row>
    <row r="644" spans="21:119" ht="16.2" thickBot="1">
      <c r="U644" s="17" t="b">
        <f t="shared" si="391"/>
        <v>0</v>
      </c>
      <c r="V644" s="9" t="str">
        <f t="shared" si="392"/>
        <v/>
      </c>
      <c r="W644" s="9" t="str">
        <f t="shared" si="393"/>
        <v/>
      </c>
      <c r="X644" s="9" t="str">
        <f t="shared" si="390"/>
        <v/>
      </c>
      <c r="BC644" s="9" t="str">
        <f>IF(V644="","",MAX(BC$1:BC643)+1)</f>
        <v/>
      </c>
      <c r="BD644" s="9" t="str">
        <f>IFERROR(INDEX('Paste Peptide Data'!$V$2:$V$30000,MATCH(ROW()-ROW($D$1),'Paste Peptide Data'!$BC$2:$BC$30000,0)),"")</f>
        <v/>
      </c>
      <c r="BE644" s="9" t="str">
        <f>IFERROR(INDEX('Paste Peptide Data'!$W$2:$W$30000,MATCH(ROW()-ROW($D$1),'Paste Peptide Data'!$BC$2:$BC$30000,0)),"")</f>
        <v/>
      </c>
      <c r="BF644" s="9" t="str">
        <f>IFERROR(INDEX('Paste Peptide Data'!$X$2:$X$30000,MATCH(ROW()-ROW($D$1),'Paste Peptide Data'!$BC$2:$BC$30000,0)),"")</f>
        <v/>
      </c>
      <c r="BH644" s="19">
        <f>COUNTIF( BF$2:BF644, BF644 )</f>
        <v>643</v>
      </c>
      <c r="BJ644" s="9" t="str">
        <f t="shared" si="394"/>
        <v/>
      </c>
      <c r="BK644" s="9" t="str">
        <f>IF(BJ644="","",MAX(BK$1:BK643)+1)</f>
        <v/>
      </c>
      <c r="BL644" s="9" t="str">
        <f>IFERROR(INDEX('Paste Peptide Data'!$BD$2:$BD$30000,MATCH(ROW()-ROW($D$1),'Paste Peptide Data'!$BK$2:$BK$30000,0)),"")</f>
        <v/>
      </c>
      <c r="BM644" s="9" t="str">
        <f>IFERROR(INDEX('Paste Peptide Data'!$BE$2:$BE$30000,MATCH(ROW()-ROW($D$1),'Paste Peptide Data'!$BK$2:$BK$30000,0)),"")</f>
        <v/>
      </c>
      <c r="BN644" s="9" t="str">
        <f>IFERROR(INDEX('Paste Peptide Data'!$BF$2:$BF$30000,MATCH(ROW()-ROW($D$1),'Paste Peptide Data'!$BK$2:$BK$30000,0)),"")</f>
        <v/>
      </c>
      <c r="BP644" s="20">
        <f t="shared" si="395"/>
        <v>0</v>
      </c>
      <c r="BQ644" s="8">
        <f t="shared" si="396"/>
        <v>0.64200000000000002</v>
      </c>
      <c r="BR644" s="8">
        <f t="shared" si="397"/>
        <v>0.67700000000000005</v>
      </c>
      <c r="BS644" s="8">
        <f t="shared" si="398"/>
        <v>605</v>
      </c>
      <c r="BT644" s="8"/>
      <c r="BU644" s="21" t="str">
        <f t="shared" si="399"/>
        <v/>
      </c>
      <c r="BV644" s="9" t="str">
        <f t="shared" si="400"/>
        <v/>
      </c>
      <c r="BW644" s="9" t="str">
        <f t="shared" si="401"/>
        <v/>
      </c>
      <c r="BX644" s="20">
        <f t="shared" si="402"/>
        <v>0</v>
      </c>
      <c r="BY644" s="8" t="str">
        <f t="shared" si="403"/>
        <v/>
      </c>
      <c r="BZ644" s="8" t="str">
        <f t="shared" si="404"/>
        <v/>
      </c>
      <c r="CA644" s="8">
        <f t="shared" si="405"/>
        <v>0</v>
      </c>
      <c r="CB644" s="20">
        <f t="shared" si="406"/>
        <v>0</v>
      </c>
      <c r="CC644" s="20">
        <f t="shared" si="407"/>
        <v>1</v>
      </c>
      <c r="CD644" s="20">
        <f t="shared" si="408"/>
        <v>999</v>
      </c>
      <c r="CF644" s="22" t="str">
        <f>IFERROR(INDEX($BU$2:$BU$1000,MATCH(SMALL($CD$2:$CD$1000,ROWS($CF$2:CF644)+$CC$1001),$CD$2:$CD$1000,0)),"")</f>
        <v/>
      </c>
      <c r="CG644" s="22" t="str">
        <f>IFERROR(INDEX($BV$2:$BV$1000,MATCH(SMALL($CD$2:$CD$1000,ROWS($CF$2:CF644)+$CC$1001),$CD$2:$CD$1000,0)),"")</f>
        <v/>
      </c>
      <c r="CH644" s="22" t="str">
        <f>IFERROR(INDEX($BW$2:$BW$1000,MATCH(SMALL($CD$2:$CD$1000,ROWS($CF$2:CF644)+$CC$1001),$CD$2:$CD$1000,0)),"")</f>
        <v/>
      </c>
      <c r="CL644" s="18" t="str">
        <f t="shared" si="409"/>
        <v/>
      </c>
      <c r="CM644" s="9" t="str">
        <f t="shared" si="410"/>
        <v/>
      </c>
      <c r="CN644" s="9" t="str">
        <f t="shared" si="411"/>
        <v/>
      </c>
      <c r="CO644" s="9" t="str">
        <f t="shared" si="412"/>
        <v/>
      </c>
      <c r="CP644" s="9" t="str">
        <f>IF(CO644="","",MAX(CP$1:CP643)+1)</f>
        <v/>
      </c>
      <c r="CQ644" s="9" t="str">
        <f t="shared" si="413"/>
        <v/>
      </c>
      <c r="CR644" s="9" t="str">
        <f t="shared" si="414"/>
        <v/>
      </c>
      <c r="CS644" s="9" t="str">
        <f t="shared" si="415"/>
        <v/>
      </c>
      <c r="CU644" s="9" t="str">
        <f t="shared" si="416"/>
        <v/>
      </c>
      <c r="CV644" s="9" t="str">
        <f t="shared" si="417"/>
        <v/>
      </c>
      <c r="CW644" s="9" t="str">
        <f t="shared" si="418"/>
        <v/>
      </c>
      <c r="CX644" s="9" t="str">
        <f>IF(CW644="","",MAX(CX$1:CX643)+1)</f>
        <v/>
      </c>
      <c r="CZ644" s="9" t="str">
        <f t="shared" si="419"/>
        <v/>
      </c>
      <c r="DA644" s="9" t="str">
        <f t="shared" si="420"/>
        <v/>
      </c>
      <c r="DB644" s="9" t="str">
        <f t="shared" si="421"/>
        <v/>
      </c>
      <c r="DG644" s="9" t="s">
        <v>1224</v>
      </c>
      <c r="DH644" s="9" t="str">
        <f t="shared" si="422"/>
        <v/>
      </c>
      <c r="DI644" s="9" t="str">
        <f t="shared" si="423"/>
        <v/>
      </c>
      <c r="DJ644" s="9" t="str">
        <f t="shared" si="424"/>
        <v/>
      </c>
      <c r="DK644" s="9" t="str">
        <f t="shared" si="425"/>
        <v/>
      </c>
      <c r="DL644" s="9" t="str">
        <f>IF(DK644="","",MAX(DL$1:DL643)+1)</f>
        <v/>
      </c>
      <c r="DM644" s="9" t="str">
        <f t="shared" si="426"/>
        <v/>
      </c>
      <c r="DN644" s="9" t="str">
        <f t="shared" si="427"/>
        <v/>
      </c>
      <c r="DO644" s="9" t="str">
        <f t="shared" si="428"/>
        <v/>
      </c>
    </row>
    <row r="645" spans="21:119" ht="16.2" thickBot="1">
      <c r="U645" s="17" t="b">
        <f t="shared" si="391"/>
        <v>0</v>
      </c>
      <c r="V645" s="9" t="str">
        <f t="shared" si="392"/>
        <v/>
      </c>
      <c r="W645" s="9" t="str">
        <f t="shared" si="393"/>
        <v/>
      </c>
      <c r="X645" s="9" t="str">
        <f t="shared" si="390"/>
        <v/>
      </c>
      <c r="BC645" s="9" t="str">
        <f>IF(V645="","",MAX(BC$1:BC644)+1)</f>
        <v/>
      </c>
      <c r="BD645" s="9" t="str">
        <f>IFERROR(INDEX('Paste Peptide Data'!$V$2:$V$30000,MATCH(ROW()-ROW($D$1),'Paste Peptide Data'!$BC$2:$BC$30000,0)),"")</f>
        <v/>
      </c>
      <c r="BE645" s="9" t="str">
        <f>IFERROR(INDEX('Paste Peptide Data'!$W$2:$W$30000,MATCH(ROW()-ROW($D$1),'Paste Peptide Data'!$BC$2:$BC$30000,0)),"")</f>
        <v/>
      </c>
      <c r="BF645" s="9" t="str">
        <f>IFERROR(INDEX('Paste Peptide Data'!$X$2:$X$30000,MATCH(ROW()-ROW($D$1),'Paste Peptide Data'!$BC$2:$BC$30000,0)),"")</f>
        <v/>
      </c>
      <c r="BH645" s="19">
        <f>COUNTIF( BF$2:BF645, BF645 )</f>
        <v>644</v>
      </c>
      <c r="BJ645" s="9" t="str">
        <f t="shared" si="394"/>
        <v/>
      </c>
      <c r="BK645" s="9" t="str">
        <f>IF(BJ645="","",MAX(BK$1:BK644)+1)</f>
        <v/>
      </c>
      <c r="BL645" s="9" t="str">
        <f>IFERROR(INDEX('Paste Peptide Data'!$BD$2:$BD$30000,MATCH(ROW()-ROW($D$1),'Paste Peptide Data'!$BK$2:$BK$30000,0)),"")</f>
        <v/>
      </c>
      <c r="BM645" s="9" t="str">
        <f>IFERROR(INDEX('Paste Peptide Data'!$BE$2:$BE$30000,MATCH(ROW()-ROW($D$1),'Paste Peptide Data'!$BK$2:$BK$30000,0)),"")</f>
        <v/>
      </c>
      <c r="BN645" s="9" t="str">
        <f>IFERROR(INDEX('Paste Peptide Data'!$BF$2:$BF$30000,MATCH(ROW()-ROW($D$1),'Paste Peptide Data'!$BK$2:$BK$30000,0)),"")</f>
        <v/>
      </c>
      <c r="BP645" s="20">
        <f t="shared" si="395"/>
        <v>0</v>
      </c>
      <c r="BQ645" s="8">
        <f t="shared" si="396"/>
        <v>0.64300000000000002</v>
      </c>
      <c r="BR645" s="8">
        <f t="shared" si="397"/>
        <v>0.67800000000000005</v>
      </c>
      <c r="BS645" s="8">
        <f t="shared" si="398"/>
        <v>606</v>
      </c>
      <c r="BT645" s="8"/>
      <c r="BU645" s="21" t="str">
        <f t="shared" si="399"/>
        <v/>
      </c>
      <c r="BV645" s="9" t="str">
        <f t="shared" si="400"/>
        <v/>
      </c>
      <c r="BW645" s="9" t="str">
        <f t="shared" si="401"/>
        <v/>
      </c>
      <c r="BX645" s="20">
        <f t="shared" si="402"/>
        <v>0</v>
      </c>
      <c r="BY645" s="8" t="str">
        <f t="shared" si="403"/>
        <v/>
      </c>
      <c r="BZ645" s="8" t="str">
        <f t="shared" si="404"/>
        <v/>
      </c>
      <c r="CA645" s="8">
        <f t="shared" si="405"/>
        <v>0</v>
      </c>
      <c r="CB645" s="20">
        <f t="shared" si="406"/>
        <v>0</v>
      </c>
      <c r="CC645" s="20">
        <f t="shared" si="407"/>
        <v>1</v>
      </c>
      <c r="CD645" s="20">
        <f t="shared" si="408"/>
        <v>999</v>
      </c>
      <c r="CF645" s="22" t="str">
        <f>IFERROR(INDEX($BU$2:$BU$1000,MATCH(SMALL($CD$2:$CD$1000,ROWS($CF$2:CF645)+$CC$1001),$CD$2:$CD$1000,0)),"")</f>
        <v/>
      </c>
      <c r="CG645" s="22" t="str">
        <f>IFERROR(INDEX($BV$2:$BV$1000,MATCH(SMALL($CD$2:$CD$1000,ROWS($CF$2:CF645)+$CC$1001),$CD$2:$CD$1000,0)),"")</f>
        <v/>
      </c>
      <c r="CH645" s="22" t="str">
        <f>IFERROR(INDEX($BW$2:$BW$1000,MATCH(SMALL($CD$2:$CD$1000,ROWS($CF$2:CF645)+$CC$1001),$CD$2:$CD$1000,0)),"")</f>
        <v/>
      </c>
      <c r="CL645" s="18" t="str">
        <f t="shared" si="409"/>
        <v/>
      </c>
      <c r="CM645" s="9" t="str">
        <f t="shared" si="410"/>
        <v/>
      </c>
      <c r="CN645" s="9" t="str">
        <f t="shared" si="411"/>
        <v/>
      </c>
      <c r="CO645" s="9" t="str">
        <f t="shared" si="412"/>
        <v/>
      </c>
      <c r="CP645" s="9" t="str">
        <f>IF(CO645="","",MAX(CP$1:CP644)+1)</f>
        <v/>
      </c>
      <c r="CQ645" s="9" t="str">
        <f t="shared" si="413"/>
        <v/>
      </c>
      <c r="CR645" s="9" t="str">
        <f t="shared" si="414"/>
        <v/>
      </c>
      <c r="CS645" s="9" t="str">
        <f t="shared" si="415"/>
        <v/>
      </c>
      <c r="CU645" s="9" t="str">
        <f t="shared" si="416"/>
        <v/>
      </c>
      <c r="CV645" s="9" t="str">
        <f t="shared" si="417"/>
        <v/>
      </c>
      <c r="CW645" s="9" t="str">
        <f t="shared" si="418"/>
        <v/>
      </c>
      <c r="CX645" s="9" t="str">
        <f>IF(CW645="","",MAX(CX$1:CX644)+1)</f>
        <v/>
      </c>
      <c r="CZ645" s="9" t="str">
        <f t="shared" si="419"/>
        <v/>
      </c>
      <c r="DA645" s="9" t="str">
        <f t="shared" si="420"/>
        <v/>
      </c>
      <c r="DB645" s="9" t="str">
        <f t="shared" si="421"/>
        <v/>
      </c>
      <c r="DG645" s="9" t="s">
        <v>1225</v>
      </c>
      <c r="DH645" s="9" t="str">
        <f t="shared" si="422"/>
        <v/>
      </c>
      <c r="DI645" s="9" t="str">
        <f t="shared" si="423"/>
        <v/>
      </c>
      <c r="DJ645" s="9" t="str">
        <f t="shared" si="424"/>
        <v/>
      </c>
      <c r="DK645" s="9" t="str">
        <f t="shared" si="425"/>
        <v/>
      </c>
      <c r="DL645" s="9" t="str">
        <f>IF(DK645="","",MAX(DL$1:DL644)+1)</f>
        <v/>
      </c>
      <c r="DM645" s="9" t="str">
        <f t="shared" si="426"/>
        <v/>
      </c>
      <c r="DN645" s="9" t="str">
        <f t="shared" si="427"/>
        <v/>
      </c>
      <c r="DO645" s="9" t="str">
        <f t="shared" si="428"/>
        <v/>
      </c>
    </row>
    <row r="646" spans="21:119" ht="16.2" thickBot="1">
      <c r="U646" s="17" t="b">
        <f t="shared" si="391"/>
        <v>0</v>
      </c>
      <c r="V646" s="9" t="str">
        <f t="shared" si="392"/>
        <v/>
      </c>
      <c r="W646" s="9" t="str">
        <f t="shared" si="393"/>
        <v/>
      </c>
      <c r="X646" s="9" t="str">
        <f t="shared" si="390"/>
        <v/>
      </c>
      <c r="BC646" s="9" t="str">
        <f>IF(V646="","",MAX(BC$1:BC645)+1)</f>
        <v/>
      </c>
      <c r="BD646" s="9" t="str">
        <f>IFERROR(INDEX('Paste Peptide Data'!$V$2:$V$30000,MATCH(ROW()-ROW($D$1),'Paste Peptide Data'!$BC$2:$BC$30000,0)),"")</f>
        <v/>
      </c>
      <c r="BE646" s="9" t="str">
        <f>IFERROR(INDEX('Paste Peptide Data'!$W$2:$W$30000,MATCH(ROW()-ROW($D$1),'Paste Peptide Data'!$BC$2:$BC$30000,0)),"")</f>
        <v/>
      </c>
      <c r="BF646" s="9" t="str">
        <f>IFERROR(INDEX('Paste Peptide Data'!$X$2:$X$30000,MATCH(ROW()-ROW($D$1),'Paste Peptide Data'!$BC$2:$BC$30000,0)),"")</f>
        <v/>
      </c>
      <c r="BH646" s="19">
        <f>COUNTIF( BF$2:BF646, BF646 )</f>
        <v>645</v>
      </c>
      <c r="BJ646" s="9" t="str">
        <f t="shared" si="394"/>
        <v/>
      </c>
      <c r="BK646" s="9" t="str">
        <f>IF(BJ646="","",MAX(BK$1:BK645)+1)</f>
        <v/>
      </c>
      <c r="BL646" s="9" t="str">
        <f>IFERROR(INDEX('Paste Peptide Data'!$BD$2:$BD$30000,MATCH(ROW()-ROW($D$1),'Paste Peptide Data'!$BK$2:$BK$30000,0)),"")</f>
        <v/>
      </c>
      <c r="BM646" s="9" t="str">
        <f>IFERROR(INDEX('Paste Peptide Data'!$BE$2:$BE$30000,MATCH(ROW()-ROW($D$1),'Paste Peptide Data'!$BK$2:$BK$30000,0)),"")</f>
        <v/>
      </c>
      <c r="BN646" s="9" t="str">
        <f>IFERROR(INDEX('Paste Peptide Data'!$BF$2:$BF$30000,MATCH(ROW()-ROW($D$1),'Paste Peptide Data'!$BK$2:$BK$30000,0)),"")</f>
        <v/>
      </c>
      <c r="BP646" s="20">
        <f t="shared" si="395"/>
        <v>0</v>
      </c>
      <c r="BQ646" s="8">
        <f t="shared" si="396"/>
        <v>0.64400000000000002</v>
      </c>
      <c r="BR646" s="8">
        <f t="shared" si="397"/>
        <v>0.67900000000000005</v>
      </c>
      <c r="BS646" s="8">
        <f t="shared" si="398"/>
        <v>607</v>
      </c>
      <c r="BT646" s="8"/>
      <c r="BU646" s="21" t="str">
        <f t="shared" si="399"/>
        <v/>
      </c>
      <c r="BV646" s="9" t="str">
        <f t="shared" si="400"/>
        <v/>
      </c>
      <c r="BW646" s="9" t="str">
        <f t="shared" si="401"/>
        <v/>
      </c>
      <c r="BX646" s="20">
        <f t="shared" si="402"/>
        <v>0</v>
      </c>
      <c r="BY646" s="8" t="str">
        <f t="shared" si="403"/>
        <v/>
      </c>
      <c r="BZ646" s="8" t="str">
        <f t="shared" si="404"/>
        <v/>
      </c>
      <c r="CA646" s="8">
        <f t="shared" si="405"/>
        <v>0</v>
      </c>
      <c r="CB646" s="20">
        <f t="shared" si="406"/>
        <v>0</v>
      </c>
      <c r="CC646" s="20">
        <f t="shared" si="407"/>
        <v>1</v>
      </c>
      <c r="CD646" s="20">
        <f t="shared" si="408"/>
        <v>999</v>
      </c>
      <c r="CF646" s="22" t="str">
        <f>IFERROR(INDEX($BU$2:$BU$1000,MATCH(SMALL($CD$2:$CD$1000,ROWS($CF$2:CF646)+$CC$1001),$CD$2:$CD$1000,0)),"")</f>
        <v/>
      </c>
      <c r="CG646" s="22" t="str">
        <f>IFERROR(INDEX($BV$2:$BV$1000,MATCH(SMALL($CD$2:$CD$1000,ROWS($CF$2:CF646)+$CC$1001),$CD$2:$CD$1000,0)),"")</f>
        <v/>
      </c>
      <c r="CH646" s="22" t="str">
        <f>IFERROR(INDEX($BW$2:$BW$1000,MATCH(SMALL($CD$2:$CD$1000,ROWS($CF$2:CF646)+$CC$1001),$CD$2:$CD$1000,0)),"")</f>
        <v/>
      </c>
      <c r="CL646" s="18" t="str">
        <f t="shared" si="409"/>
        <v/>
      </c>
      <c r="CM646" s="9" t="str">
        <f t="shared" si="410"/>
        <v/>
      </c>
      <c r="CN646" s="9" t="str">
        <f t="shared" si="411"/>
        <v/>
      </c>
      <c r="CO646" s="9" t="str">
        <f t="shared" si="412"/>
        <v/>
      </c>
      <c r="CP646" s="9" t="str">
        <f>IF(CO646="","",MAX(CP$1:CP645)+1)</f>
        <v/>
      </c>
      <c r="CQ646" s="9" t="str">
        <f t="shared" si="413"/>
        <v/>
      </c>
      <c r="CR646" s="9" t="str">
        <f t="shared" si="414"/>
        <v/>
      </c>
      <c r="CS646" s="9" t="str">
        <f t="shared" si="415"/>
        <v/>
      </c>
      <c r="CU646" s="9" t="str">
        <f t="shared" si="416"/>
        <v/>
      </c>
      <c r="CV646" s="9" t="str">
        <f t="shared" si="417"/>
        <v/>
      </c>
      <c r="CW646" s="9" t="str">
        <f t="shared" si="418"/>
        <v/>
      </c>
      <c r="CX646" s="9" t="str">
        <f>IF(CW646="","",MAX(CX$1:CX645)+1)</f>
        <v/>
      </c>
      <c r="CZ646" s="9" t="str">
        <f t="shared" si="419"/>
        <v/>
      </c>
      <c r="DA646" s="9" t="str">
        <f t="shared" si="420"/>
        <v/>
      </c>
      <c r="DB646" s="9" t="str">
        <f t="shared" si="421"/>
        <v/>
      </c>
      <c r="DG646" s="9" t="s">
        <v>1226</v>
      </c>
      <c r="DH646" s="9" t="str">
        <f t="shared" si="422"/>
        <v/>
      </c>
      <c r="DI646" s="9" t="str">
        <f t="shared" si="423"/>
        <v/>
      </c>
      <c r="DJ646" s="9" t="str">
        <f t="shared" si="424"/>
        <v/>
      </c>
      <c r="DK646" s="9" t="str">
        <f t="shared" si="425"/>
        <v/>
      </c>
      <c r="DL646" s="9" t="str">
        <f>IF(DK646="","",MAX(DL$1:DL645)+1)</f>
        <v/>
      </c>
      <c r="DM646" s="9" t="str">
        <f t="shared" si="426"/>
        <v/>
      </c>
      <c r="DN646" s="9" t="str">
        <f t="shared" si="427"/>
        <v/>
      </c>
      <c r="DO646" s="9" t="str">
        <f t="shared" si="428"/>
        <v/>
      </c>
    </row>
    <row r="647" spans="21:119" ht="16.2" thickBot="1">
      <c r="U647" s="17" t="b">
        <f t="shared" si="391"/>
        <v>0</v>
      </c>
      <c r="V647" s="9" t="str">
        <f t="shared" si="392"/>
        <v/>
      </c>
      <c r="W647" s="9" t="str">
        <f t="shared" si="393"/>
        <v/>
      </c>
      <c r="X647" s="9" t="str">
        <f t="shared" si="390"/>
        <v/>
      </c>
      <c r="BC647" s="9" t="str">
        <f>IF(V647="","",MAX(BC$1:BC646)+1)</f>
        <v/>
      </c>
      <c r="BD647" s="9" t="str">
        <f>IFERROR(INDEX('Paste Peptide Data'!$V$2:$V$30000,MATCH(ROW()-ROW($D$1),'Paste Peptide Data'!$BC$2:$BC$30000,0)),"")</f>
        <v/>
      </c>
      <c r="BE647" s="9" t="str">
        <f>IFERROR(INDEX('Paste Peptide Data'!$W$2:$W$30000,MATCH(ROW()-ROW($D$1),'Paste Peptide Data'!$BC$2:$BC$30000,0)),"")</f>
        <v/>
      </c>
      <c r="BF647" s="9" t="str">
        <f>IFERROR(INDEX('Paste Peptide Data'!$X$2:$X$30000,MATCH(ROW()-ROW($D$1),'Paste Peptide Data'!$BC$2:$BC$30000,0)),"")</f>
        <v/>
      </c>
      <c r="BH647" s="19">
        <f>COUNTIF( BF$2:BF647, BF647 )</f>
        <v>646</v>
      </c>
      <c r="BJ647" s="9" t="str">
        <f t="shared" si="394"/>
        <v/>
      </c>
      <c r="BK647" s="9" t="str">
        <f>IF(BJ647="","",MAX(BK$1:BK646)+1)</f>
        <v/>
      </c>
      <c r="BL647" s="9" t="str">
        <f>IFERROR(INDEX('Paste Peptide Data'!$BD$2:$BD$30000,MATCH(ROW()-ROW($D$1),'Paste Peptide Data'!$BK$2:$BK$30000,0)),"")</f>
        <v/>
      </c>
      <c r="BM647" s="9" t="str">
        <f>IFERROR(INDEX('Paste Peptide Data'!$BE$2:$BE$30000,MATCH(ROW()-ROW($D$1),'Paste Peptide Data'!$BK$2:$BK$30000,0)),"")</f>
        <v/>
      </c>
      <c r="BN647" s="9" t="str">
        <f>IFERROR(INDEX('Paste Peptide Data'!$BF$2:$BF$30000,MATCH(ROW()-ROW($D$1),'Paste Peptide Data'!$BK$2:$BK$30000,0)),"")</f>
        <v/>
      </c>
      <c r="BP647" s="20">
        <f t="shared" si="395"/>
        <v>0</v>
      </c>
      <c r="BQ647" s="8">
        <f t="shared" si="396"/>
        <v>0.64500000000000002</v>
      </c>
      <c r="BR647" s="8">
        <f t="shared" si="397"/>
        <v>0.68</v>
      </c>
      <c r="BS647" s="8">
        <f t="shared" si="398"/>
        <v>608</v>
      </c>
      <c r="BT647" s="8"/>
      <c r="BU647" s="21" t="str">
        <f t="shared" si="399"/>
        <v/>
      </c>
      <c r="BV647" s="9" t="str">
        <f t="shared" si="400"/>
        <v/>
      </c>
      <c r="BW647" s="9" t="str">
        <f t="shared" si="401"/>
        <v/>
      </c>
      <c r="BX647" s="20">
        <f t="shared" si="402"/>
        <v>0</v>
      </c>
      <c r="BY647" s="8" t="str">
        <f t="shared" si="403"/>
        <v/>
      </c>
      <c r="BZ647" s="8" t="str">
        <f t="shared" si="404"/>
        <v/>
      </c>
      <c r="CA647" s="8">
        <f t="shared" si="405"/>
        <v>0</v>
      </c>
      <c r="CB647" s="20">
        <f t="shared" si="406"/>
        <v>0</v>
      </c>
      <c r="CC647" s="20">
        <f t="shared" si="407"/>
        <v>1</v>
      </c>
      <c r="CD647" s="20">
        <f t="shared" si="408"/>
        <v>999</v>
      </c>
      <c r="CF647" s="22" t="str">
        <f>IFERROR(INDEX($BU$2:$BU$1000,MATCH(SMALL($CD$2:$CD$1000,ROWS($CF$2:CF647)+$CC$1001),$CD$2:$CD$1000,0)),"")</f>
        <v/>
      </c>
      <c r="CG647" s="22" t="str">
        <f>IFERROR(INDEX($BV$2:$BV$1000,MATCH(SMALL($CD$2:$CD$1000,ROWS($CF$2:CF647)+$CC$1001),$CD$2:$CD$1000,0)),"")</f>
        <v/>
      </c>
      <c r="CH647" s="22" t="str">
        <f>IFERROR(INDEX($BW$2:$BW$1000,MATCH(SMALL($CD$2:$CD$1000,ROWS($CF$2:CF647)+$CC$1001),$CD$2:$CD$1000,0)),"")</f>
        <v/>
      </c>
      <c r="CL647" s="18" t="str">
        <f t="shared" si="409"/>
        <v/>
      </c>
      <c r="CM647" s="9" t="str">
        <f t="shared" si="410"/>
        <v/>
      </c>
      <c r="CN647" s="9" t="str">
        <f t="shared" si="411"/>
        <v/>
      </c>
      <c r="CO647" s="9" t="str">
        <f t="shared" si="412"/>
        <v/>
      </c>
      <c r="CP647" s="9" t="str">
        <f>IF(CO647="","",MAX(CP$1:CP646)+1)</f>
        <v/>
      </c>
      <c r="CQ647" s="9" t="str">
        <f t="shared" si="413"/>
        <v/>
      </c>
      <c r="CR647" s="9" t="str">
        <f t="shared" si="414"/>
        <v/>
      </c>
      <c r="CS647" s="9" t="str">
        <f t="shared" si="415"/>
        <v/>
      </c>
      <c r="CU647" s="9" t="str">
        <f t="shared" si="416"/>
        <v/>
      </c>
      <c r="CV647" s="9" t="str">
        <f t="shared" si="417"/>
        <v/>
      </c>
      <c r="CW647" s="9" t="str">
        <f t="shared" si="418"/>
        <v/>
      </c>
      <c r="CX647" s="9" t="str">
        <f>IF(CW647="","",MAX(CX$1:CX646)+1)</f>
        <v/>
      </c>
      <c r="CZ647" s="9" t="str">
        <f t="shared" si="419"/>
        <v/>
      </c>
      <c r="DA647" s="9" t="str">
        <f t="shared" si="420"/>
        <v/>
      </c>
      <c r="DB647" s="9" t="str">
        <f t="shared" si="421"/>
        <v/>
      </c>
      <c r="DG647" s="9" t="s">
        <v>1227</v>
      </c>
      <c r="DH647" s="9" t="str">
        <f t="shared" si="422"/>
        <v/>
      </c>
      <c r="DI647" s="9" t="str">
        <f t="shared" si="423"/>
        <v/>
      </c>
      <c r="DJ647" s="9" t="str">
        <f t="shared" si="424"/>
        <v/>
      </c>
      <c r="DK647" s="9" t="str">
        <f t="shared" si="425"/>
        <v/>
      </c>
      <c r="DL647" s="9" t="str">
        <f>IF(DK647="","",MAX(DL$1:DL646)+1)</f>
        <v/>
      </c>
      <c r="DM647" s="9" t="str">
        <f t="shared" si="426"/>
        <v/>
      </c>
      <c r="DN647" s="9" t="str">
        <f t="shared" si="427"/>
        <v/>
      </c>
      <c r="DO647" s="9" t="str">
        <f t="shared" si="428"/>
        <v/>
      </c>
    </row>
    <row r="648" spans="21:119" ht="16.2" thickBot="1">
      <c r="U648" s="17" t="b">
        <f t="shared" si="391"/>
        <v>0</v>
      </c>
      <c r="V648" s="9" t="str">
        <f t="shared" si="392"/>
        <v/>
      </c>
      <c r="W648" s="9" t="str">
        <f t="shared" si="393"/>
        <v/>
      </c>
      <c r="X648" s="9" t="str">
        <f t="shared" si="390"/>
        <v/>
      </c>
      <c r="BC648" s="9" t="str">
        <f>IF(V648="","",MAX(BC$1:BC647)+1)</f>
        <v/>
      </c>
      <c r="BD648" s="9" t="str">
        <f>IFERROR(INDEX('Paste Peptide Data'!$V$2:$V$30000,MATCH(ROW()-ROW($D$1),'Paste Peptide Data'!$BC$2:$BC$30000,0)),"")</f>
        <v/>
      </c>
      <c r="BE648" s="9" t="str">
        <f>IFERROR(INDEX('Paste Peptide Data'!$W$2:$W$30000,MATCH(ROW()-ROW($D$1),'Paste Peptide Data'!$BC$2:$BC$30000,0)),"")</f>
        <v/>
      </c>
      <c r="BF648" s="9" t="str">
        <f>IFERROR(INDEX('Paste Peptide Data'!$X$2:$X$30000,MATCH(ROW()-ROW($D$1),'Paste Peptide Data'!$BC$2:$BC$30000,0)),"")</f>
        <v/>
      </c>
      <c r="BH648" s="19">
        <f>COUNTIF( BF$2:BF648, BF648 )</f>
        <v>647</v>
      </c>
      <c r="BJ648" s="9" t="str">
        <f t="shared" si="394"/>
        <v/>
      </c>
      <c r="BK648" s="9" t="str">
        <f>IF(BJ648="","",MAX(BK$1:BK647)+1)</f>
        <v/>
      </c>
      <c r="BL648" s="9" t="str">
        <f>IFERROR(INDEX('Paste Peptide Data'!$BD$2:$BD$30000,MATCH(ROW()-ROW($D$1),'Paste Peptide Data'!$BK$2:$BK$30000,0)),"")</f>
        <v/>
      </c>
      <c r="BM648" s="9" t="str">
        <f>IFERROR(INDEX('Paste Peptide Data'!$BE$2:$BE$30000,MATCH(ROW()-ROW($D$1),'Paste Peptide Data'!$BK$2:$BK$30000,0)),"")</f>
        <v/>
      </c>
      <c r="BN648" s="9" t="str">
        <f>IFERROR(INDEX('Paste Peptide Data'!$BF$2:$BF$30000,MATCH(ROW()-ROW($D$1),'Paste Peptide Data'!$BK$2:$BK$30000,0)),"")</f>
        <v/>
      </c>
      <c r="BP648" s="20">
        <f t="shared" si="395"/>
        <v>0</v>
      </c>
      <c r="BQ648" s="8">
        <f t="shared" si="396"/>
        <v>0.64600000000000002</v>
      </c>
      <c r="BR648" s="8">
        <f t="shared" si="397"/>
        <v>0.68</v>
      </c>
      <c r="BS648" s="8">
        <f t="shared" si="398"/>
        <v>609</v>
      </c>
      <c r="BT648" s="8"/>
      <c r="BU648" s="21" t="str">
        <f t="shared" si="399"/>
        <v/>
      </c>
      <c r="BV648" s="9" t="str">
        <f t="shared" si="400"/>
        <v/>
      </c>
      <c r="BW648" s="9" t="str">
        <f t="shared" si="401"/>
        <v/>
      </c>
      <c r="BX648" s="20">
        <f t="shared" si="402"/>
        <v>0</v>
      </c>
      <c r="BY648" s="8" t="str">
        <f t="shared" si="403"/>
        <v/>
      </c>
      <c r="BZ648" s="8" t="str">
        <f t="shared" si="404"/>
        <v/>
      </c>
      <c r="CA648" s="8">
        <f t="shared" si="405"/>
        <v>0</v>
      </c>
      <c r="CB648" s="20">
        <f t="shared" si="406"/>
        <v>0</v>
      </c>
      <c r="CC648" s="20">
        <f t="shared" si="407"/>
        <v>1</v>
      </c>
      <c r="CD648" s="20">
        <f t="shared" si="408"/>
        <v>999</v>
      </c>
      <c r="CF648" s="22" t="str">
        <f>IFERROR(INDEX($BU$2:$BU$1000,MATCH(SMALL($CD$2:$CD$1000,ROWS($CF$2:CF648)+$CC$1001),$CD$2:$CD$1000,0)),"")</f>
        <v/>
      </c>
      <c r="CG648" s="22" t="str">
        <f>IFERROR(INDEX($BV$2:$BV$1000,MATCH(SMALL($CD$2:$CD$1000,ROWS($CF$2:CF648)+$CC$1001),$CD$2:$CD$1000,0)),"")</f>
        <v/>
      </c>
      <c r="CH648" s="22" t="str">
        <f>IFERROR(INDEX($BW$2:$BW$1000,MATCH(SMALL($CD$2:$CD$1000,ROWS($CF$2:CF648)+$CC$1001),$CD$2:$CD$1000,0)),"")</f>
        <v/>
      </c>
      <c r="CL648" s="18" t="str">
        <f t="shared" si="409"/>
        <v/>
      </c>
      <c r="CM648" s="9" t="str">
        <f t="shared" si="410"/>
        <v/>
      </c>
      <c r="CN648" s="9" t="str">
        <f t="shared" si="411"/>
        <v/>
      </c>
      <c r="CO648" s="9" t="str">
        <f t="shared" si="412"/>
        <v/>
      </c>
      <c r="CP648" s="9" t="str">
        <f>IF(CO648="","",MAX(CP$1:CP647)+1)</f>
        <v/>
      </c>
      <c r="CQ648" s="9" t="str">
        <f t="shared" si="413"/>
        <v/>
      </c>
      <c r="CR648" s="9" t="str">
        <f t="shared" si="414"/>
        <v/>
      </c>
      <c r="CS648" s="9" t="str">
        <f t="shared" si="415"/>
        <v/>
      </c>
      <c r="CU648" s="9" t="str">
        <f t="shared" si="416"/>
        <v/>
      </c>
      <c r="CV648" s="9" t="str">
        <f t="shared" si="417"/>
        <v/>
      </c>
      <c r="CW648" s="9" t="str">
        <f t="shared" si="418"/>
        <v/>
      </c>
      <c r="CX648" s="9" t="str">
        <f>IF(CW648="","",MAX(CX$1:CX647)+1)</f>
        <v/>
      </c>
      <c r="CZ648" s="9" t="str">
        <f t="shared" si="419"/>
        <v/>
      </c>
      <c r="DA648" s="9" t="str">
        <f t="shared" si="420"/>
        <v/>
      </c>
      <c r="DB648" s="9" t="str">
        <f t="shared" si="421"/>
        <v/>
      </c>
      <c r="DG648" s="9" t="s">
        <v>355</v>
      </c>
      <c r="DH648" s="9" t="str">
        <f t="shared" si="422"/>
        <v/>
      </c>
      <c r="DI648" s="9" t="str">
        <f t="shared" si="423"/>
        <v/>
      </c>
      <c r="DJ648" s="9" t="str">
        <f t="shared" si="424"/>
        <v/>
      </c>
      <c r="DK648" s="9" t="str">
        <f t="shared" si="425"/>
        <v/>
      </c>
      <c r="DL648" s="9" t="str">
        <f>IF(DK648="","",MAX(DL$1:DL647)+1)</f>
        <v/>
      </c>
      <c r="DM648" s="9" t="str">
        <f t="shared" si="426"/>
        <v/>
      </c>
      <c r="DN648" s="9" t="str">
        <f t="shared" si="427"/>
        <v/>
      </c>
      <c r="DO648" s="9" t="str">
        <f t="shared" si="428"/>
        <v/>
      </c>
    </row>
    <row r="649" spans="21:119" ht="16.2" thickBot="1">
      <c r="U649" s="17" t="b">
        <f t="shared" si="391"/>
        <v>0</v>
      </c>
      <c r="V649" s="9" t="str">
        <f t="shared" si="392"/>
        <v/>
      </c>
      <c r="W649" s="9" t="str">
        <f t="shared" si="393"/>
        <v/>
      </c>
      <c r="X649" s="9" t="str">
        <f t="shared" si="390"/>
        <v/>
      </c>
      <c r="BC649" s="9" t="str">
        <f>IF(V649="","",MAX(BC$1:BC648)+1)</f>
        <v/>
      </c>
      <c r="BD649" s="9" t="str">
        <f>IFERROR(INDEX('Paste Peptide Data'!$V$2:$V$30000,MATCH(ROW()-ROW($D$1),'Paste Peptide Data'!$BC$2:$BC$30000,0)),"")</f>
        <v/>
      </c>
      <c r="BE649" s="9" t="str">
        <f>IFERROR(INDEX('Paste Peptide Data'!$W$2:$W$30000,MATCH(ROW()-ROW($D$1),'Paste Peptide Data'!$BC$2:$BC$30000,0)),"")</f>
        <v/>
      </c>
      <c r="BF649" s="9" t="str">
        <f>IFERROR(INDEX('Paste Peptide Data'!$X$2:$X$30000,MATCH(ROW()-ROW($D$1),'Paste Peptide Data'!$BC$2:$BC$30000,0)),"")</f>
        <v/>
      </c>
      <c r="BH649" s="19">
        <f>COUNTIF( BF$2:BF649, BF649 )</f>
        <v>648</v>
      </c>
      <c r="BJ649" s="9" t="str">
        <f t="shared" si="394"/>
        <v/>
      </c>
      <c r="BK649" s="9" t="str">
        <f>IF(BJ649="","",MAX(BK$1:BK648)+1)</f>
        <v/>
      </c>
      <c r="BL649" s="9" t="str">
        <f>IFERROR(INDEX('Paste Peptide Data'!$BD$2:$BD$30000,MATCH(ROW()-ROW($D$1),'Paste Peptide Data'!$BK$2:$BK$30000,0)),"")</f>
        <v/>
      </c>
      <c r="BM649" s="9" t="str">
        <f>IFERROR(INDEX('Paste Peptide Data'!$BE$2:$BE$30000,MATCH(ROW()-ROW($D$1),'Paste Peptide Data'!$BK$2:$BK$30000,0)),"")</f>
        <v/>
      </c>
      <c r="BN649" s="9" t="str">
        <f>IFERROR(INDEX('Paste Peptide Data'!$BF$2:$BF$30000,MATCH(ROW()-ROW($D$1),'Paste Peptide Data'!$BK$2:$BK$30000,0)),"")</f>
        <v/>
      </c>
      <c r="BP649" s="20">
        <f t="shared" si="395"/>
        <v>0</v>
      </c>
      <c r="BQ649" s="8">
        <f t="shared" si="396"/>
        <v>0.64700000000000002</v>
      </c>
      <c r="BR649" s="8">
        <f t="shared" si="397"/>
        <v>0.68100000000000005</v>
      </c>
      <c r="BS649" s="8">
        <f t="shared" si="398"/>
        <v>610</v>
      </c>
      <c r="BT649" s="8"/>
      <c r="BU649" s="21" t="str">
        <f t="shared" si="399"/>
        <v/>
      </c>
      <c r="BV649" s="9" t="str">
        <f t="shared" si="400"/>
        <v/>
      </c>
      <c r="BW649" s="9" t="str">
        <f t="shared" si="401"/>
        <v/>
      </c>
      <c r="BX649" s="20">
        <f t="shared" si="402"/>
        <v>0</v>
      </c>
      <c r="BY649" s="8" t="str">
        <f t="shared" si="403"/>
        <v/>
      </c>
      <c r="BZ649" s="8" t="str">
        <f t="shared" si="404"/>
        <v/>
      </c>
      <c r="CA649" s="8">
        <f t="shared" si="405"/>
        <v>0</v>
      </c>
      <c r="CB649" s="20">
        <f t="shared" si="406"/>
        <v>0</v>
      </c>
      <c r="CC649" s="20">
        <f t="shared" si="407"/>
        <v>1</v>
      </c>
      <c r="CD649" s="20">
        <f t="shared" si="408"/>
        <v>999</v>
      </c>
      <c r="CF649" s="22" t="str">
        <f>IFERROR(INDEX($BU$2:$BU$1000,MATCH(SMALL($CD$2:$CD$1000,ROWS($CF$2:CF649)+$CC$1001),$CD$2:$CD$1000,0)),"")</f>
        <v/>
      </c>
      <c r="CG649" s="22" t="str">
        <f>IFERROR(INDEX($BV$2:$BV$1000,MATCH(SMALL($CD$2:$CD$1000,ROWS($CF$2:CF649)+$CC$1001),$CD$2:$CD$1000,0)),"")</f>
        <v/>
      </c>
      <c r="CH649" s="22" t="str">
        <f>IFERROR(INDEX($BW$2:$BW$1000,MATCH(SMALL($CD$2:$CD$1000,ROWS($CF$2:CF649)+$CC$1001),$CD$2:$CD$1000,0)),"")</f>
        <v/>
      </c>
      <c r="CL649" s="18" t="str">
        <f t="shared" si="409"/>
        <v/>
      </c>
      <c r="CM649" s="9" t="str">
        <f t="shared" si="410"/>
        <v/>
      </c>
      <c r="CN649" s="9" t="str">
        <f t="shared" si="411"/>
        <v/>
      </c>
      <c r="CO649" s="9" t="str">
        <f t="shared" si="412"/>
        <v/>
      </c>
      <c r="CP649" s="9" t="str">
        <f>IF(CO649="","",MAX(CP$1:CP648)+1)</f>
        <v/>
      </c>
      <c r="CQ649" s="9" t="str">
        <f t="shared" si="413"/>
        <v/>
      </c>
      <c r="CR649" s="9" t="str">
        <f t="shared" si="414"/>
        <v/>
      </c>
      <c r="CS649" s="9" t="str">
        <f t="shared" si="415"/>
        <v/>
      </c>
      <c r="CU649" s="9" t="str">
        <f t="shared" si="416"/>
        <v/>
      </c>
      <c r="CV649" s="9" t="str">
        <f t="shared" si="417"/>
        <v/>
      </c>
      <c r="CW649" s="9" t="str">
        <f t="shared" si="418"/>
        <v/>
      </c>
      <c r="CX649" s="9" t="str">
        <f>IF(CW649="","",MAX(CX$1:CX648)+1)</f>
        <v/>
      </c>
      <c r="CZ649" s="9" t="str">
        <f t="shared" si="419"/>
        <v/>
      </c>
      <c r="DA649" s="9" t="str">
        <f t="shared" si="420"/>
        <v/>
      </c>
      <c r="DB649" s="9" t="str">
        <f t="shared" si="421"/>
        <v/>
      </c>
      <c r="DG649" s="9" t="s">
        <v>345</v>
      </c>
      <c r="DH649" s="9" t="str">
        <f t="shared" si="422"/>
        <v/>
      </c>
      <c r="DI649" s="9" t="str">
        <f t="shared" si="423"/>
        <v/>
      </c>
      <c r="DJ649" s="9" t="str">
        <f t="shared" si="424"/>
        <v/>
      </c>
      <c r="DK649" s="9" t="str">
        <f t="shared" si="425"/>
        <v/>
      </c>
      <c r="DL649" s="9" t="str">
        <f>IF(DK649="","",MAX(DL$1:DL648)+1)</f>
        <v/>
      </c>
      <c r="DM649" s="9" t="str">
        <f t="shared" si="426"/>
        <v/>
      </c>
      <c r="DN649" s="9" t="str">
        <f t="shared" si="427"/>
        <v/>
      </c>
      <c r="DO649" s="9" t="str">
        <f t="shared" si="428"/>
        <v/>
      </c>
    </row>
    <row r="650" spans="21:119" ht="16.2" thickBot="1">
      <c r="U650" s="17" t="b">
        <f t="shared" si="391"/>
        <v>0</v>
      </c>
      <c r="V650" s="9" t="str">
        <f t="shared" si="392"/>
        <v/>
      </c>
      <c r="W650" s="9" t="str">
        <f t="shared" si="393"/>
        <v/>
      </c>
      <c r="X650" s="9" t="str">
        <f t="shared" si="390"/>
        <v/>
      </c>
      <c r="BC650" s="9" t="str">
        <f>IF(V650="","",MAX(BC$1:BC649)+1)</f>
        <v/>
      </c>
      <c r="BD650" s="9" t="str">
        <f>IFERROR(INDEX('Paste Peptide Data'!$V$2:$V$30000,MATCH(ROW()-ROW($D$1),'Paste Peptide Data'!$BC$2:$BC$30000,0)),"")</f>
        <v/>
      </c>
      <c r="BE650" s="9" t="str">
        <f>IFERROR(INDEX('Paste Peptide Data'!$W$2:$W$30000,MATCH(ROW()-ROW($D$1),'Paste Peptide Data'!$BC$2:$BC$30000,0)),"")</f>
        <v/>
      </c>
      <c r="BF650" s="9" t="str">
        <f>IFERROR(INDEX('Paste Peptide Data'!$X$2:$X$30000,MATCH(ROW()-ROW($D$1),'Paste Peptide Data'!$BC$2:$BC$30000,0)),"")</f>
        <v/>
      </c>
      <c r="BH650" s="19">
        <f>COUNTIF( BF$2:BF650, BF650 )</f>
        <v>649</v>
      </c>
      <c r="BJ650" s="9" t="str">
        <f t="shared" si="394"/>
        <v/>
      </c>
      <c r="BK650" s="9" t="str">
        <f>IF(BJ650="","",MAX(BK$1:BK649)+1)</f>
        <v/>
      </c>
      <c r="BL650" s="9" t="str">
        <f>IFERROR(INDEX('Paste Peptide Data'!$BD$2:$BD$30000,MATCH(ROW()-ROW($D$1),'Paste Peptide Data'!$BK$2:$BK$30000,0)),"")</f>
        <v/>
      </c>
      <c r="BM650" s="9" t="str">
        <f>IFERROR(INDEX('Paste Peptide Data'!$BE$2:$BE$30000,MATCH(ROW()-ROW($D$1),'Paste Peptide Data'!$BK$2:$BK$30000,0)),"")</f>
        <v/>
      </c>
      <c r="BN650" s="9" t="str">
        <f>IFERROR(INDEX('Paste Peptide Data'!$BF$2:$BF$30000,MATCH(ROW()-ROW($D$1),'Paste Peptide Data'!$BK$2:$BK$30000,0)),"")</f>
        <v/>
      </c>
      <c r="BP650" s="20">
        <f t="shared" si="395"/>
        <v>0</v>
      </c>
      <c r="BQ650" s="8">
        <f t="shared" si="396"/>
        <v>0.64800000000000002</v>
      </c>
      <c r="BR650" s="8">
        <f t="shared" si="397"/>
        <v>0.68200000000000005</v>
      </c>
      <c r="BS650" s="8">
        <f t="shared" si="398"/>
        <v>611</v>
      </c>
      <c r="BT650" s="8"/>
      <c r="BU650" s="21" t="str">
        <f t="shared" si="399"/>
        <v/>
      </c>
      <c r="BV650" s="9" t="str">
        <f t="shared" si="400"/>
        <v/>
      </c>
      <c r="BW650" s="9" t="str">
        <f t="shared" si="401"/>
        <v/>
      </c>
      <c r="BX650" s="20">
        <f t="shared" si="402"/>
        <v>0</v>
      </c>
      <c r="BY650" s="8" t="str">
        <f t="shared" si="403"/>
        <v/>
      </c>
      <c r="BZ650" s="8" t="str">
        <f t="shared" si="404"/>
        <v/>
      </c>
      <c r="CA650" s="8">
        <f t="shared" si="405"/>
        <v>0</v>
      </c>
      <c r="CB650" s="20">
        <f t="shared" si="406"/>
        <v>0</v>
      </c>
      <c r="CC650" s="20">
        <f t="shared" si="407"/>
        <v>1</v>
      </c>
      <c r="CD650" s="20">
        <f t="shared" si="408"/>
        <v>999</v>
      </c>
      <c r="CF650" s="22" t="str">
        <f>IFERROR(INDEX($BU$2:$BU$1000,MATCH(SMALL($CD$2:$CD$1000,ROWS($CF$2:CF650)+$CC$1001),$CD$2:$CD$1000,0)),"")</f>
        <v/>
      </c>
      <c r="CG650" s="22" t="str">
        <f>IFERROR(INDEX($BV$2:$BV$1000,MATCH(SMALL($CD$2:$CD$1000,ROWS($CF$2:CF650)+$CC$1001),$CD$2:$CD$1000,0)),"")</f>
        <v/>
      </c>
      <c r="CH650" s="22" t="str">
        <f>IFERROR(INDEX($BW$2:$BW$1000,MATCH(SMALL($CD$2:$CD$1000,ROWS($CF$2:CF650)+$CC$1001),$CD$2:$CD$1000,0)),"")</f>
        <v/>
      </c>
      <c r="CL650" s="18" t="str">
        <f t="shared" si="409"/>
        <v/>
      </c>
      <c r="CM650" s="9" t="str">
        <f t="shared" si="410"/>
        <v/>
      </c>
      <c r="CN650" s="9" t="str">
        <f t="shared" si="411"/>
        <v/>
      </c>
      <c r="CO650" s="9" t="str">
        <f t="shared" si="412"/>
        <v/>
      </c>
      <c r="CP650" s="9" t="str">
        <f>IF(CO650="","",MAX(CP$1:CP649)+1)</f>
        <v/>
      </c>
      <c r="CQ650" s="9" t="str">
        <f t="shared" si="413"/>
        <v/>
      </c>
      <c r="CR650" s="9" t="str">
        <f t="shared" si="414"/>
        <v/>
      </c>
      <c r="CS650" s="9" t="str">
        <f t="shared" si="415"/>
        <v/>
      </c>
      <c r="CU650" s="9" t="str">
        <f t="shared" si="416"/>
        <v/>
      </c>
      <c r="CV650" s="9" t="str">
        <f t="shared" si="417"/>
        <v/>
      </c>
      <c r="CW650" s="9" t="str">
        <f t="shared" si="418"/>
        <v/>
      </c>
      <c r="CX650" s="9" t="str">
        <f>IF(CW650="","",MAX(CX$1:CX649)+1)</f>
        <v/>
      </c>
      <c r="CZ650" s="9" t="str">
        <f t="shared" si="419"/>
        <v/>
      </c>
      <c r="DA650" s="9" t="str">
        <f t="shared" si="420"/>
        <v/>
      </c>
      <c r="DB650" s="9" t="str">
        <f t="shared" si="421"/>
        <v/>
      </c>
      <c r="DG650" s="9" t="s">
        <v>346</v>
      </c>
      <c r="DH650" s="9" t="str">
        <f t="shared" si="422"/>
        <v/>
      </c>
      <c r="DI650" s="9" t="str">
        <f t="shared" si="423"/>
        <v/>
      </c>
      <c r="DJ650" s="9" t="str">
        <f t="shared" si="424"/>
        <v/>
      </c>
      <c r="DK650" s="9" t="str">
        <f t="shared" si="425"/>
        <v/>
      </c>
      <c r="DL650" s="9" t="str">
        <f>IF(DK650="","",MAX(DL$1:DL649)+1)</f>
        <v/>
      </c>
      <c r="DM650" s="9" t="str">
        <f t="shared" si="426"/>
        <v/>
      </c>
      <c r="DN650" s="9" t="str">
        <f t="shared" si="427"/>
        <v/>
      </c>
      <c r="DO650" s="9" t="str">
        <f t="shared" si="428"/>
        <v/>
      </c>
    </row>
    <row r="651" spans="21:119" ht="16.2" thickBot="1">
      <c r="U651" s="17" t="b">
        <f t="shared" si="391"/>
        <v>0</v>
      </c>
      <c r="V651" s="9" t="str">
        <f t="shared" si="392"/>
        <v/>
      </c>
      <c r="W651" s="9" t="str">
        <f t="shared" si="393"/>
        <v/>
      </c>
      <c r="X651" s="9" t="str">
        <f t="shared" si="390"/>
        <v/>
      </c>
      <c r="BC651" s="9" t="str">
        <f>IF(V651="","",MAX(BC$1:BC650)+1)</f>
        <v/>
      </c>
      <c r="BD651" s="9" t="str">
        <f>IFERROR(INDEX('Paste Peptide Data'!$V$2:$V$30000,MATCH(ROW()-ROW($D$1),'Paste Peptide Data'!$BC$2:$BC$30000,0)),"")</f>
        <v/>
      </c>
      <c r="BE651" s="9" t="str">
        <f>IFERROR(INDEX('Paste Peptide Data'!$W$2:$W$30000,MATCH(ROW()-ROW($D$1),'Paste Peptide Data'!$BC$2:$BC$30000,0)),"")</f>
        <v/>
      </c>
      <c r="BF651" s="9" t="str">
        <f>IFERROR(INDEX('Paste Peptide Data'!$X$2:$X$30000,MATCH(ROW()-ROW($D$1),'Paste Peptide Data'!$BC$2:$BC$30000,0)),"")</f>
        <v/>
      </c>
      <c r="BH651" s="19">
        <f>COUNTIF( BF$2:BF651, BF651 )</f>
        <v>650</v>
      </c>
      <c r="BJ651" s="9" t="str">
        <f t="shared" si="394"/>
        <v/>
      </c>
      <c r="BK651" s="9" t="str">
        <f>IF(BJ651="","",MAX(BK$1:BK650)+1)</f>
        <v/>
      </c>
      <c r="BL651" s="9" t="str">
        <f>IFERROR(INDEX('Paste Peptide Data'!$BD$2:$BD$30000,MATCH(ROW()-ROW($D$1),'Paste Peptide Data'!$BK$2:$BK$30000,0)),"")</f>
        <v/>
      </c>
      <c r="BM651" s="9" t="str">
        <f>IFERROR(INDEX('Paste Peptide Data'!$BE$2:$BE$30000,MATCH(ROW()-ROW($D$1),'Paste Peptide Data'!$BK$2:$BK$30000,0)),"")</f>
        <v/>
      </c>
      <c r="BN651" s="9" t="str">
        <f>IFERROR(INDEX('Paste Peptide Data'!$BF$2:$BF$30000,MATCH(ROW()-ROW($D$1),'Paste Peptide Data'!$BK$2:$BK$30000,0)),"")</f>
        <v/>
      </c>
      <c r="BP651" s="20">
        <f t="shared" si="395"/>
        <v>0</v>
      </c>
      <c r="BQ651" s="8">
        <f t="shared" si="396"/>
        <v>0.64900000000000002</v>
      </c>
      <c r="BR651" s="8">
        <f t="shared" si="397"/>
        <v>0.68300000000000005</v>
      </c>
      <c r="BS651" s="8">
        <f t="shared" si="398"/>
        <v>612</v>
      </c>
      <c r="BT651" s="8"/>
      <c r="BU651" s="21" t="str">
        <f t="shared" si="399"/>
        <v/>
      </c>
      <c r="BV651" s="9" t="str">
        <f t="shared" si="400"/>
        <v/>
      </c>
      <c r="BW651" s="9" t="str">
        <f t="shared" si="401"/>
        <v/>
      </c>
      <c r="BX651" s="20">
        <f t="shared" si="402"/>
        <v>0</v>
      </c>
      <c r="BY651" s="8" t="str">
        <f t="shared" si="403"/>
        <v/>
      </c>
      <c r="BZ651" s="8" t="str">
        <f t="shared" si="404"/>
        <v/>
      </c>
      <c r="CA651" s="8">
        <f t="shared" si="405"/>
        <v>0</v>
      </c>
      <c r="CB651" s="20">
        <f t="shared" si="406"/>
        <v>0</v>
      </c>
      <c r="CC651" s="20">
        <f t="shared" si="407"/>
        <v>1</v>
      </c>
      <c r="CD651" s="20">
        <f t="shared" si="408"/>
        <v>999</v>
      </c>
      <c r="CF651" s="22" t="str">
        <f>IFERROR(INDEX($BU$2:$BU$1000,MATCH(SMALL($CD$2:$CD$1000,ROWS($CF$2:CF651)+$CC$1001),$CD$2:$CD$1000,0)),"")</f>
        <v/>
      </c>
      <c r="CG651" s="22" t="str">
        <f>IFERROR(INDEX($BV$2:$BV$1000,MATCH(SMALL($CD$2:$CD$1000,ROWS($CF$2:CF651)+$CC$1001),$CD$2:$CD$1000,0)),"")</f>
        <v/>
      </c>
      <c r="CH651" s="22" t="str">
        <f>IFERROR(INDEX($BW$2:$BW$1000,MATCH(SMALL($CD$2:$CD$1000,ROWS($CF$2:CF651)+$CC$1001),$CD$2:$CD$1000,0)),"")</f>
        <v/>
      </c>
      <c r="CL651" s="18" t="str">
        <f t="shared" si="409"/>
        <v/>
      </c>
      <c r="CM651" s="9" t="str">
        <f t="shared" si="410"/>
        <v/>
      </c>
      <c r="CN651" s="9" t="str">
        <f t="shared" si="411"/>
        <v/>
      </c>
      <c r="CO651" s="9" t="str">
        <f t="shared" si="412"/>
        <v/>
      </c>
      <c r="CP651" s="9" t="str">
        <f>IF(CO651="","",MAX(CP$1:CP650)+1)</f>
        <v/>
      </c>
      <c r="CQ651" s="9" t="str">
        <f t="shared" si="413"/>
        <v/>
      </c>
      <c r="CR651" s="9" t="str">
        <f t="shared" si="414"/>
        <v/>
      </c>
      <c r="CS651" s="9" t="str">
        <f t="shared" si="415"/>
        <v/>
      </c>
      <c r="CU651" s="9" t="str">
        <f t="shared" si="416"/>
        <v/>
      </c>
      <c r="CV651" s="9" t="str">
        <f t="shared" si="417"/>
        <v/>
      </c>
      <c r="CW651" s="9" t="str">
        <f t="shared" si="418"/>
        <v/>
      </c>
      <c r="CX651" s="9" t="str">
        <f>IF(CW651="","",MAX(CX$1:CX650)+1)</f>
        <v/>
      </c>
      <c r="CZ651" s="9" t="str">
        <f t="shared" si="419"/>
        <v/>
      </c>
      <c r="DA651" s="9" t="str">
        <f t="shared" si="420"/>
        <v/>
      </c>
      <c r="DB651" s="9" t="str">
        <f t="shared" si="421"/>
        <v/>
      </c>
      <c r="DG651" s="9" t="s">
        <v>347</v>
      </c>
      <c r="DH651" s="9" t="str">
        <f t="shared" si="422"/>
        <v/>
      </c>
      <c r="DI651" s="9" t="str">
        <f t="shared" si="423"/>
        <v/>
      </c>
      <c r="DJ651" s="9" t="str">
        <f t="shared" si="424"/>
        <v/>
      </c>
      <c r="DK651" s="9" t="str">
        <f t="shared" si="425"/>
        <v/>
      </c>
      <c r="DL651" s="9" t="str">
        <f>IF(DK651="","",MAX(DL$1:DL650)+1)</f>
        <v/>
      </c>
      <c r="DM651" s="9" t="str">
        <f t="shared" si="426"/>
        <v/>
      </c>
      <c r="DN651" s="9" t="str">
        <f t="shared" si="427"/>
        <v/>
      </c>
      <c r="DO651" s="9" t="str">
        <f t="shared" si="428"/>
        <v/>
      </c>
    </row>
    <row r="652" spans="21:119" ht="16.2" thickBot="1">
      <c r="U652" s="17" t="b">
        <f t="shared" si="391"/>
        <v>0</v>
      </c>
      <c r="V652" s="9" t="str">
        <f t="shared" si="392"/>
        <v/>
      </c>
      <c r="W652" s="9" t="str">
        <f t="shared" si="393"/>
        <v/>
      </c>
      <c r="X652" s="9" t="str">
        <f t="shared" si="390"/>
        <v/>
      </c>
      <c r="BC652" s="9" t="str">
        <f>IF(V652="","",MAX(BC$1:BC651)+1)</f>
        <v/>
      </c>
      <c r="BD652" s="9" t="str">
        <f>IFERROR(INDEX('Paste Peptide Data'!$V$2:$V$30000,MATCH(ROW()-ROW($D$1),'Paste Peptide Data'!$BC$2:$BC$30000,0)),"")</f>
        <v/>
      </c>
      <c r="BE652" s="9" t="str">
        <f>IFERROR(INDEX('Paste Peptide Data'!$W$2:$W$30000,MATCH(ROW()-ROW($D$1),'Paste Peptide Data'!$BC$2:$BC$30000,0)),"")</f>
        <v/>
      </c>
      <c r="BF652" s="9" t="str">
        <f>IFERROR(INDEX('Paste Peptide Data'!$X$2:$X$30000,MATCH(ROW()-ROW($D$1),'Paste Peptide Data'!$BC$2:$BC$30000,0)),"")</f>
        <v/>
      </c>
      <c r="BH652" s="19">
        <f>COUNTIF( BF$2:BF652, BF652 )</f>
        <v>651</v>
      </c>
      <c r="BJ652" s="9" t="str">
        <f t="shared" si="394"/>
        <v/>
      </c>
      <c r="BK652" s="9" t="str">
        <f>IF(BJ652="","",MAX(BK$1:BK651)+1)</f>
        <v/>
      </c>
      <c r="BL652" s="9" t="str">
        <f>IFERROR(INDEX('Paste Peptide Data'!$BD$2:$BD$30000,MATCH(ROW()-ROW($D$1),'Paste Peptide Data'!$BK$2:$BK$30000,0)),"")</f>
        <v/>
      </c>
      <c r="BM652" s="9" t="str">
        <f>IFERROR(INDEX('Paste Peptide Data'!$BE$2:$BE$30000,MATCH(ROW()-ROW($D$1),'Paste Peptide Data'!$BK$2:$BK$30000,0)),"")</f>
        <v/>
      </c>
      <c r="BN652" s="9" t="str">
        <f>IFERROR(INDEX('Paste Peptide Data'!$BF$2:$BF$30000,MATCH(ROW()-ROW($D$1),'Paste Peptide Data'!$BK$2:$BK$30000,0)),"")</f>
        <v/>
      </c>
      <c r="BP652" s="20">
        <f t="shared" si="395"/>
        <v>0</v>
      </c>
      <c r="BQ652" s="8">
        <f t="shared" si="396"/>
        <v>0.65</v>
      </c>
      <c r="BR652" s="8">
        <f t="shared" si="397"/>
        <v>0.68400000000000005</v>
      </c>
      <c r="BS652" s="8">
        <f t="shared" si="398"/>
        <v>613</v>
      </c>
      <c r="BT652" s="8"/>
      <c r="BU652" s="21" t="str">
        <f t="shared" si="399"/>
        <v/>
      </c>
      <c r="BV652" s="9" t="str">
        <f t="shared" si="400"/>
        <v/>
      </c>
      <c r="BW652" s="9" t="str">
        <f t="shared" si="401"/>
        <v/>
      </c>
      <c r="BX652" s="20">
        <f t="shared" si="402"/>
        <v>0</v>
      </c>
      <c r="BY652" s="8" t="str">
        <f t="shared" si="403"/>
        <v/>
      </c>
      <c r="BZ652" s="8" t="str">
        <f t="shared" si="404"/>
        <v/>
      </c>
      <c r="CA652" s="8">
        <f t="shared" si="405"/>
        <v>0</v>
      </c>
      <c r="CB652" s="20">
        <f t="shared" si="406"/>
        <v>0</v>
      </c>
      <c r="CC652" s="20">
        <f t="shared" si="407"/>
        <v>1</v>
      </c>
      <c r="CD652" s="20">
        <f t="shared" si="408"/>
        <v>999</v>
      </c>
      <c r="CF652" s="22" t="str">
        <f>IFERROR(INDEX($BU$2:$BU$1000,MATCH(SMALL($CD$2:$CD$1000,ROWS($CF$2:CF652)+$CC$1001),$CD$2:$CD$1000,0)),"")</f>
        <v/>
      </c>
      <c r="CG652" s="22" t="str">
        <f>IFERROR(INDEX($BV$2:$BV$1000,MATCH(SMALL($CD$2:$CD$1000,ROWS($CF$2:CF652)+$CC$1001),$CD$2:$CD$1000,0)),"")</f>
        <v/>
      </c>
      <c r="CH652" s="22" t="str">
        <f>IFERROR(INDEX($BW$2:$BW$1000,MATCH(SMALL($CD$2:$CD$1000,ROWS($CF$2:CF652)+$CC$1001),$CD$2:$CD$1000,0)),"")</f>
        <v/>
      </c>
      <c r="CL652" s="18" t="str">
        <f t="shared" si="409"/>
        <v/>
      </c>
      <c r="CM652" s="9" t="str">
        <f t="shared" si="410"/>
        <v/>
      </c>
      <c r="CN652" s="9" t="str">
        <f t="shared" si="411"/>
        <v/>
      </c>
      <c r="CO652" s="9" t="str">
        <f t="shared" si="412"/>
        <v/>
      </c>
      <c r="CP652" s="9" t="str">
        <f>IF(CO652="","",MAX(CP$1:CP651)+1)</f>
        <v/>
      </c>
      <c r="CQ652" s="9" t="str">
        <f t="shared" si="413"/>
        <v/>
      </c>
      <c r="CR652" s="9" t="str">
        <f t="shared" si="414"/>
        <v/>
      </c>
      <c r="CS652" s="9" t="str">
        <f t="shared" si="415"/>
        <v/>
      </c>
      <c r="CU652" s="9" t="str">
        <f t="shared" si="416"/>
        <v/>
      </c>
      <c r="CV652" s="9" t="str">
        <f t="shared" si="417"/>
        <v/>
      </c>
      <c r="CW652" s="9" t="str">
        <f t="shared" si="418"/>
        <v/>
      </c>
      <c r="CX652" s="9" t="str">
        <f>IF(CW652="","",MAX(CX$1:CX651)+1)</f>
        <v/>
      </c>
      <c r="CZ652" s="9" t="str">
        <f t="shared" si="419"/>
        <v/>
      </c>
      <c r="DA652" s="9" t="str">
        <f t="shared" si="420"/>
        <v/>
      </c>
      <c r="DB652" s="9" t="str">
        <f t="shared" si="421"/>
        <v/>
      </c>
      <c r="DG652" s="9" t="s">
        <v>348</v>
      </c>
      <c r="DH652" s="9" t="str">
        <f t="shared" si="422"/>
        <v/>
      </c>
      <c r="DI652" s="9" t="str">
        <f t="shared" si="423"/>
        <v/>
      </c>
      <c r="DJ652" s="9" t="str">
        <f t="shared" si="424"/>
        <v/>
      </c>
      <c r="DK652" s="9" t="str">
        <f t="shared" si="425"/>
        <v/>
      </c>
      <c r="DL652" s="9" t="str">
        <f>IF(DK652="","",MAX(DL$1:DL651)+1)</f>
        <v/>
      </c>
      <c r="DM652" s="9" t="str">
        <f t="shared" si="426"/>
        <v/>
      </c>
      <c r="DN652" s="9" t="str">
        <f t="shared" si="427"/>
        <v/>
      </c>
      <c r="DO652" s="9" t="str">
        <f t="shared" si="428"/>
        <v/>
      </c>
    </row>
    <row r="653" spans="21:119" ht="16.2" thickBot="1">
      <c r="U653" s="17" t="b">
        <f t="shared" si="391"/>
        <v>0</v>
      </c>
      <c r="V653" s="9" t="str">
        <f t="shared" si="392"/>
        <v/>
      </c>
      <c r="W653" s="9" t="str">
        <f t="shared" si="393"/>
        <v/>
      </c>
      <c r="X653" s="9" t="str">
        <f t="shared" si="390"/>
        <v/>
      </c>
      <c r="BC653" s="9" t="str">
        <f>IF(V653="","",MAX(BC$1:BC652)+1)</f>
        <v/>
      </c>
      <c r="BD653" s="9" t="str">
        <f>IFERROR(INDEX('Paste Peptide Data'!$V$2:$V$30000,MATCH(ROW()-ROW($D$1),'Paste Peptide Data'!$BC$2:$BC$30000,0)),"")</f>
        <v/>
      </c>
      <c r="BE653" s="9" t="str">
        <f>IFERROR(INDEX('Paste Peptide Data'!$W$2:$W$30000,MATCH(ROW()-ROW($D$1),'Paste Peptide Data'!$BC$2:$BC$30000,0)),"")</f>
        <v/>
      </c>
      <c r="BF653" s="9" t="str">
        <f>IFERROR(INDEX('Paste Peptide Data'!$X$2:$X$30000,MATCH(ROW()-ROW($D$1),'Paste Peptide Data'!$BC$2:$BC$30000,0)),"")</f>
        <v/>
      </c>
      <c r="BH653" s="19">
        <f>COUNTIF( BF$2:BF653, BF653 )</f>
        <v>652</v>
      </c>
      <c r="BJ653" s="9" t="str">
        <f t="shared" si="394"/>
        <v/>
      </c>
      <c r="BK653" s="9" t="str">
        <f>IF(BJ653="","",MAX(BK$1:BK652)+1)</f>
        <v/>
      </c>
      <c r="BL653" s="9" t="str">
        <f>IFERROR(INDEX('Paste Peptide Data'!$BD$2:$BD$30000,MATCH(ROW()-ROW($D$1),'Paste Peptide Data'!$BK$2:$BK$30000,0)),"")</f>
        <v/>
      </c>
      <c r="BM653" s="9" t="str">
        <f>IFERROR(INDEX('Paste Peptide Data'!$BE$2:$BE$30000,MATCH(ROW()-ROW($D$1),'Paste Peptide Data'!$BK$2:$BK$30000,0)),"")</f>
        <v/>
      </c>
      <c r="BN653" s="9" t="str">
        <f>IFERROR(INDEX('Paste Peptide Data'!$BF$2:$BF$30000,MATCH(ROW()-ROW($D$1),'Paste Peptide Data'!$BK$2:$BK$30000,0)),"")</f>
        <v/>
      </c>
      <c r="BP653" s="20">
        <f t="shared" si="395"/>
        <v>0</v>
      </c>
      <c r="BQ653" s="8">
        <f t="shared" si="396"/>
        <v>0.65100000000000002</v>
      </c>
      <c r="BR653" s="8">
        <f t="shared" si="397"/>
        <v>0.68500000000000005</v>
      </c>
      <c r="BS653" s="8">
        <f t="shared" si="398"/>
        <v>615</v>
      </c>
      <c r="BT653" s="8"/>
      <c r="BU653" s="21" t="str">
        <f t="shared" si="399"/>
        <v/>
      </c>
      <c r="BV653" s="9" t="str">
        <f t="shared" si="400"/>
        <v/>
      </c>
      <c r="BW653" s="9" t="str">
        <f t="shared" si="401"/>
        <v/>
      </c>
      <c r="BX653" s="20">
        <f t="shared" si="402"/>
        <v>0</v>
      </c>
      <c r="BY653" s="8" t="str">
        <f t="shared" si="403"/>
        <v/>
      </c>
      <c r="BZ653" s="8" t="str">
        <f t="shared" si="404"/>
        <v/>
      </c>
      <c r="CA653" s="8">
        <f t="shared" si="405"/>
        <v>0</v>
      </c>
      <c r="CB653" s="20">
        <f t="shared" si="406"/>
        <v>0</v>
      </c>
      <c r="CC653" s="20">
        <f t="shared" si="407"/>
        <v>1</v>
      </c>
      <c r="CD653" s="20">
        <f t="shared" si="408"/>
        <v>999</v>
      </c>
      <c r="CF653" s="22" t="str">
        <f>IFERROR(INDEX($BU$2:$BU$1000,MATCH(SMALL($CD$2:$CD$1000,ROWS($CF$2:CF653)+$CC$1001),$CD$2:$CD$1000,0)),"")</f>
        <v/>
      </c>
      <c r="CG653" s="22" t="str">
        <f>IFERROR(INDEX($BV$2:$BV$1000,MATCH(SMALL($CD$2:$CD$1000,ROWS($CF$2:CF653)+$CC$1001),$CD$2:$CD$1000,0)),"")</f>
        <v/>
      </c>
      <c r="CH653" s="22" t="str">
        <f>IFERROR(INDEX($BW$2:$BW$1000,MATCH(SMALL($CD$2:$CD$1000,ROWS($CF$2:CF653)+$CC$1001),$CD$2:$CD$1000,0)),"")</f>
        <v/>
      </c>
      <c r="CL653" s="18" t="str">
        <f t="shared" si="409"/>
        <v/>
      </c>
      <c r="CM653" s="9" t="str">
        <f t="shared" si="410"/>
        <v/>
      </c>
      <c r="CN653" s="9" t="str">
        <f t="shared" si="411"/>
        <v/>
      </c>
      <c r="CO653" s="9" t="str">
        <f t="shared" si="412"/>
        <v/>
      </c>
      <c r="CP653" s="9" t="str">
        <f>IF(CO653="","",MAX(CP$1:CP652)+1)</f>
        <v/>
      </c>
      <c r="CQ653" s="9" t="str">
        <f t="shared" si="413"/>
        <v/>
      </c>
      <c r="CR653" s="9" t="str">
        <f t="shared" si="414"/>
        <v/>
      </c>
      <c r="CS653" s="9" t="str">
        <f t="shared" si="415"/>
        <v/>
      </c>
      <c r="CU653" s="9" t="str">
        <f t="shared" si="416"/>
        <v/>
      </c>
      <c r="CV653" s="9" t="str">
        <f t="shared" si="417"/>
        <v/>
      </c>
      <c r="CW653" s="9" t="str">
        <f t="shared" si="418"/>
        <v/>
      </c>
      <c r="CX653" s="9" t="str">
        <f>IF(CW653="","",MAX(CX$1:CX652)+1)</f>
        <v/>
      </c>
      <c r="CZ653" s="9" t="str">
        <f t="shared" si="419"/>
        <v/>
      </c>
      <c r="DA653" s="9" t="str">
        <f t="shared" si="420"/>
        <v/>
      </c>
      <c r="DB653" s="9" t="str">
        <f t="shared" si="421"/>
        <v/>
      </c>
      <c r="DG653" s="9" t="s">
        <v>349</v>
      </c>
      <c r="DH653" s="9" t="str">
        <f t="shared" si="422"/>
        <v/>
      </c>
      <c r="DI653" s="9" t="str">
        <f t="shared" si="423"/>
        <v/>
      </c>
      <c r="DJ653" s="9" t="str">
        <f t="shared" si="424"/>
        <v/>
      </c>
      <c r="DK653" s="9" t="str">
        <f t="shared" si="425"/>
        <v/>
      </c>
      <c r="DL653" s="9" t="str">
        <f>IF(DK653="","",MAX(DL$1:DL652)+1)</f>
        <v/>
      </c>
      <c r="DM653" s="9" t="str">
        <f t="shared" si="426"/>
        <v/>
      </c>
      <c r="DN653" s="9" t="str">
        <f t="shared" si="427"/>
        <v/>
      </c>
      <c r="DO653" s="9" t="str">
        <f t="shared" si="428"/>
        <v/>
      </c>
    </row>
    <row r="654" spans="21:119" ht="16.2" thickBot="1">
      <c r="U654" s="17" t="b">
        <f t="shared" si="391"/>
        <v>0</v>
      </c>
      <c r="V654" s="9" t="str">
        <f t="shared" si="392"/>
        <v/>
      </c>
      <c r="W654" s="9" t="str">
        <f t="shared" si="393"/>
        <v/>
      </c>
      <c r="X654" s="9" t="str">
        <f t="shared" si="390"/>
        <v/>
      </c>
      <c r="BC654" s="9" t="str">
        <f>IF(V654="","",MAX(BC$1:BC653)+1)</f>
        <v/>
      </c>
      <c r="BD654" s="9" t="str">
        <f>IFERROR(INDEX('Paste Peptide Data'!$V$2:$V$30000,MATCH(ROW()-ROW($D$1),'Paste Peptide Data'!$BC$2:$BC$30000,0)),"")</f>
        <v/>
      </c>
      <c r="BE654" s="9" t="str">
        <f>IFERROR(INDEX('Paste Peptide Data'!$W$2:$W$30000,MATCH(ROW()-ROW($D$1),'Paste Peptide Data'!$BC$2:$BC$30000,0)),"")</f>
        <v/>
      </c>
      <c r="BF654" s="9" t="str">
        <f>IFERROR(INDEX('Paste Peptide Data'!$X$2:$X$30000,MATCH(ROW()-ROW($D$1),'Paste Peptide Data'!$BC$2:$BC$30000,0)),"")</f>
        <v/>
      </c>
      <c r="BH654" s="19">
        <f>COUNTIF( BF$2:BF654, BF654 )</f>
        <v>653</v>
      </c>
      <c r="BJ654" s="9" t="str">
        <f t="shared" si="394"/>
        <v/>
      </c>
      <c r="BK654" s="9" t="str">
        <f>IF(BJ654="","",MAX(BK$1:BK653)+1)</f>
        <v/>
      </c>
      <c r="BL654" s="9" t="str">
        <f>IFERROR(INDEX('Paste Peptide Data'!$BD$2:$BD$30000,MATCH(ROW()-ROW($D$1),'Paste Peptide Data'!$BK$2:$BK$30000,0)),"")</f>
        <v/>
      </c>
      <c r="BM654" s="9" t="str">
        <f>IFERROR(INDEX('Paste Peptide Data'!$BE$2:$BE$30000,MATCH(ROW()-ROW($D$1),'Paste Peptide Data'!$BK$2:$BK$30000,0)),"")</f>
        <v/>
      </c>
      <c r="BN654" s="9" t="str">
        <f>IFERROR(INDEX('Paste Peptide Data'!$BF$2:$BF$30000,MATCH(ROW()-ROW($D$1),'Paste Peptide Data'!$BK$2:$BK$30000,0)),"")</f>
        <v/>
      </c>
      <c r="BP654" s="20">
        <f t="shared" si="395"/>
        <v>0</v>
      </c>
      <c r="BQ654" s="8">
        <f t="shared" si="396"/>
        <v>0.65200000000000002</v>
      </c>
      <c r="BR654" s="8">
        <f t="shared" si="397"/>
        <v>0.68600000000000005</v>
      </c>
      <c r="BS654" s="8">
        <f t="shared" si="398"/>
        <v>616</v>
      </c>
      <c r="BT654" s="8"/>
      <c r="BU654" s="21" t="str">
        <f t="shared" si="399"/>
        <v/>
      </c>
      <c r="BV654" s="9" t="str">
        <f t="shared" si="400"/>
        <v/>
      </c>
      <c r="BW654" s="9" t="str">
        <f t="shared" si="401"/>
        <v/>
      </c>
      <c r="BX654" s="20">
        <f t="shared" si="402"/>
        <v>0</v>
      </c>
      <c r="BY654" s="8" t="str">
        <f t="shared" si="403"/>
        <v/>
      </c>
      <c r="BZ654" s="8" t="str">
        <f t="shared" si="404"/>
        <v/>
      </c>
      <c r="CA654" s="8">
        <f t="shared" si="405"/>
        <v>0</v>
      </c>
      <c r="CB654" s="20">
        <f t="shared" si="406"/>
        <v>0</v>
      </c>
      <c r="CC654" s="20">
        <f t="shared" si="407"/>
        <v>1</v>
      </c>
      <c r="CD654" s="20">
        <f t="shared" si="408"/>
        <v>999</v>
      </c>
      <c r="CF654" s="22" t="str">
        <f>IFERROR(INDEX($BU$2:$BU$1000,MATCH(SMALL($CD$2:$CD$1000,ROWS($CF$2:CF654)+$CC$1001),$CD$2:$CD$1000,0)),"")</f>
        <v/>
      </c>
      <c r="CG654" s="22" t="str">
        <f>IFERROR(INDEX($BV$2:$BV$1000,MATCH(SMALL($CD$2:$CD$1000,ROWS($CF$2:CF654)+$CC$1001),$CD$2:$CD$1000,0)),"")</f>
        <v/>
      </c>
      <c r="CH654" s="22" t="str">
        <f>IFERROR(INDEX($BW$2:$BW$1000,MATCH(SMALL($CD$2:$CD$1000,ROWS($CF$2:CF654)+$CC$1001),$CD$2:$CD$1000,0)),"")</f>
        <v/>
      </c>
      <c r="CL654" s="18" t="str">
        <f t="shared" si="409"/>
        <v/>
      </c>
      <c r="CM654" s="9" t="str">
        <f t="shared" si="410"/>
        <v/>
      </c>
      <c r="CN654" s="9" t="str">
        <f t="shared" si="411"/>
        <v/>
      </c>
      <c r="CO654" s="9" t="str">
        <f t="shared" si="412"/>
        <v/>
      </c>
      <c r="CP654" s="9" t="str">
        <f>IF(CO654="","",MAX(CP$1:CP653)+1)</f>
        <v/>
      </c>
      <c r="CQ654" s="9" t="str">
        <f t="shared" si="413"/>
        <v/>
      </c>
      <c r="CR654" s="9" t="str">
        <f t="shared" si="414"/>
        <v/>
      </c>
      <c r="CS654" s="9" t="str">
        <f t="shared" si="415"/>
        <v/>
      </c>
      <c r="CU654" s="9" t="str">
        <f t="shared" si="416"/>
        <v/>
      </c>
      <c r="CV654" s="9" t="str">
        <f t="shared" si="417"/>
        <v/>
      </c>
      <c r="CW654" s="9" t="str">
        <f t="shared" si="418"/>
        <v/>
      </c>
      <c r="CX654" s="9" t="str">
        <f>IF(CW654="","",MAX(CX$1:CX653)+1)</f>
        <v/>
      </c>
      <c r="CZ654" s="9" t="str">
        <f t="shared" si="419"/>
        <v/>
      </c>
      <c r="DA654" s="9" t="str">
        <f t="shared" si="420"/>
        <v/>
      </c>
      <c r="DB654" s="9" t="str">
        <f t="shared" si="421"/>
        <v/>
      </c>
      <c r="DG654" s="9" t="s">
        <v>350</v>
      </c>
      <c r="DH654" s="9" t="str">
        <f t="shared" si="422"/>
        <v/>
      </c>
      <c r="DI654" s="9" t="str">
        <f t="shared" si="423"/>
        <v/>
      </c>
      <c r="DJ654" s="9" t="str">
        <f t="shared" si="424"/>
        <v/>
      </c>
      <c r="DK654" s="9" t="str">
        <f t="shared" si="425"/>
        <v/>
      </c>
      <c r="DL654" s="9" t="str">
        <f>IF(DK654="","",MAX(DL$1:DL653)+1)</f>
        <v/>
      </c>
      <c r="DM654" s="9" t="str">
        <f t="shared" si="426"/>
        <v/>
      </c>
      <c r="DN654" s="9" t="str">
        <f t="shared" si="427"/>
        <v/>
      </c>
      <c r="DO654" s="9" t="str">
        <f t="shared" si="428"/>
        <v/>
      </c>
    </row>
    <row r="655" spans="21:119" ht="16.2" thickBot="1">
      <c r="U655" s="17" t="b">
        <f t="shared" si="391"/>
        <v>0</v>
      </c>
      <c r="V655" s="9" t="str">
        <f t="shared" si="392"/>
        <v/>
      </c>
      <c r="W655" s="9" t="str">
        <f t="shared" si="393"/>
        <v/>
      </c>
      <c r="X655" s="9" t="str">
        <f t="shared" si="390"/>
        <v/>
      </c>
      <c r="BC655" s="9" t="str">
        <f>IF(V655="","",MAX(BC$1:BC654)+1)</f>
        <v/>
      </c>
      <c r="BD655" s="9" t="str">
        <f>IFERROR(INDEX('Paste Peptide Data'!$V$2:$V$30000,MATCH(ROW()-ROW($D$1),'Paste Peptide Data'!$BC$2:$BC$30000,0)),"")</f>
        <v/>
      </c>
      <c r="BE655" s="9" t="str">
        <f>IFERROR(INDEX('Paste Peptide Data'!$W$2:$W$30000,MATCH(ROW()-ROW($D$1),'Paste Peptide Data'!$BC$2:$BC$30000,0)),"")</f>
        <v/>
      </c>
      <c r="BF655" s="9" t="str">
        <f>IFERROR(INDEX('Paste Peptide Data'!$X$2:$X$30000,MATCH(ROW()-ROW($D$1),'Paste Peptide Data'!$BC$2:$BC$30000,0)),"")</f>
        <v/>
      </c>
      <c r="BH655" s="19">
        <f>COUNTIF( BF$2:BF655, BF655 )</f>
        <v>654</v>
      </c>
      <c r="BJ655" s="9" t="str">
        <f t="shared" si="394"/>
        <v/>
      </c>
      <c r="BK655" s="9" t="str">
        <f>IF(BJ655="","",MAX(BK$1:BK654)+1)</f>
        <v/>
      </c>
      <c r="BL655" s="9" t="str">
        <f>IFERROR(INDEX('Paste Peptide Data'!$BD$2:$BD$30000,MATCH(ROW()-ROW($D$1),'Paste Peptide Data'!$BK$2:$BK$30000,0)),"")</f>
        <v/>
      </c>
      <c r="BM655" s="9" t="str">
        <f>IFERROR(INDEX('Paste Peptide Data'!$BE$2:$BE$30000,MATCH(ROW()-ROW($D$1),'Paste Peptide Data'!$BK$2:$BK$30000,0)),"")</f>
        <v/>
      </c>
      <c r="BN655" s="9" t="str">
        <f>IFERROR(INDEX('Paste Peptide Data'!$BF$2:$BF$30000,MATCH(ROW()-ROW($D$1),'Paste Peptide Data'!$BK$2:$BK$30000,0)),"")</f>
        <v/>
      </c>
      <c r="BP655" s="20">
        <f t="shared" si="395"/>
        <v>0</v>
      </c>
      <c r="BQ655" s="8">
        <f t="shared" si="396"/>
        <v>0.65300000000000002</v>
      </c>
      <c r="BR655" s="8">
        <f t="shared" si="397"/>
        <v>0.68700000000000006</v>
      </c>
      <c r="BS655" s="8">
        <f t="shared" si="398"/>
        <v>617</v>
      </c>
      <c r="BT655" s="8"/>
      <c r="BU655" s="21" t="str">
        <f t="shared" si="399"/>
        <v/>
      </c>
      <c r="BV655" s="9" t="str">
        <f t="shared" si="400"/>
        <v/>
      </c>
      <c r="BW655" s="9" t="str">
        <f t="shared" si="401"/>
        <v/>
      </c>
      <c r="BX655" s="20">
        <f t="shared" si="402"/>
        <v>0</v>
      </c>
      <c r="BY655" s="8" t="str">
        <f t="shared" si="403"/>
        <v/>
      </c>
      <c r="BZ655" s="8" t="str">
        <f t="shared" si="404"/>
        <v/>
      </c>
      <c r="CA655" s="8">
        <f t="shared" si="405"/>
        <v>0</v>
      </c>
      <c r="CB655" s="20">
        <f t="shared" si="406"/>
        <v>0</v>
      </c>
      <c r="CC655" s="20">
        <f t="shared" si="407"/>
        <v>1</v>
      </c>
      <c r="CD655" s="20">
        <f t="shared" si="408"/>
        <v>999</v>
      </c>
      <c r="CF655" s="22" t="str">
        <f>IFERROR(INDEX($BU$2:$BU$1000,MATCH(SMALL($CD$2:$CD$1000,ROWS($CF$2:CF655)+$CC$1001),$CD$2:$CD$1000,0)),"")</f>
        <v/>
      </c>
      <c r="CG655" s="22" t="str">
        <f>IFERROR(INDEX($BV$2:$BV$1000,MATCH(SMALL($CD$2:$CD$1000,ROWS($CF$2:CF655)+$CC$1001),$CD$2:$CD$1000,0)),"")</f>
        <v/>
      </c>
      <c r="CH655" s="22" t="str">
        <f>IFERROR(INDEX($BW$2:$BW$1000,MATCH(SMALL($CD$2:$CD$1000,ROWS($CF$2:CF655)+$CC$1001),$CD$2:$CD$1000,0)),"")</f>
        <v/>
      </c>
      <c r="CL655" s="18" t="str">
        <f t="shared" si="409"/>
        <v/>
      </c>
      <c r="CM655" s="9" t="str">
        <f t="shared" si="410"/>
        <v/>
      </c>
      <c r="CN655" s="9" t="str">
        <f t="shared" si="411"/>
        <v/>
      </c>
      <c r="CO655" s="9" t="str">
        <f t="shared" si="412"/>
        <v/>
      </c>
      <c r="CP655" s="9" t="str">
        <f>IF(CO655="","",MAX(CP$1:CP654)+1)</f>
        <v/>
      </c>
      <c r="CQ655" s="9" t="str">
        <f t="shared" si="413"/>
        <v/>
      </c>
      <c r="CR655" s="9" t="str">
        <f t="shared" si="414"/>
        <v/>
      </c>
      <c r="CS655" s="9" t="str">
        <f t="shared" si="415"/>
        <v/>
      </c>
      <c r="CU655" s="9" t="str">
        <f t="shared" si="416"/>
        <v/>
      </c>
      <c r="CV655" s="9" t="str">
        <f t="shared" si="417"/>
        <v/>
      </c>
      <c r="CW655" s="9" t="str">
        <f t="shared" si="418"/>
        <v/>
      </c>
      <c r="CX655" s="9" t="str">
        <f>IF(CW655="","",MAX(CX$1:CX654)+1)</f>
        <v/>
      </c>
      <c r="CZ655" s="9" t="str">
        <f t="shared" si="419"/>
        <v/>
      </c>
      <c r="DA655" s="9" t="str">
        <f t="shared" si="420"/>
        <v/>
      </c>
      <c r="DB655" s="9" t="str">
        <f t="shared" si="421"/>
        <v/>
      </c>
      <c r="DG655" s="9" t="s">
        <v>32</v>
      </c>
      <c r="DH655" s="9" t="str">
        <f t="shared" si="422"/>
        <v/>
      </c>
      <c r="DI655" s="9" t="str">
        <f t="shared" si="423"/>
        <v/>
      </c>
      <c r="DJ655" s="9" t="str">
        <f t="shared" si="424"/>
        <v/>
      </c>
      <c r="DK655" s="9" t="str">
        <f t="shared" si="425"/>
        <v/>
      </c>
      <c r="DL655" s="9" t="str">
        <f>IF(DK655="","",MAX(DL$1:DL654)+1)</f>
        <v/>
      </c>
      <c r="DM655" s="9" t="str">
        <f t="shared" si="426"/>
        <v/>
      </c>
      <c r="DN655" s="9" t="str">
        <f t="shared" si="427"/>
        <v/>
      </c>
      <c r="DO655" s="9" t="str">
        <f t="shared" si="428"/>
        <v/>
      </c>
    </row>
    <row r="656" spans="21:119" ht="16.2" thickBot="1">
      <c r="U656" s="17" t="b">
        <f t="shared" si="391"/>
        <v>0</v>
      </c>
      <c r="V656" s="9" t="str">
        <f t="shared" si="392"/>
        <v/>
      </c>
      <c r="W656" s="9" t="str">
        <f t="shared" si="393"/>
        <v/>
      </c>
      <c r="X656" s="9" t="str">
        <f t="shared" si="390"/>
        <v/>
      </c>
      <c r="BC656" s="9" t="str">
        <f>IF(V656="","",MAX(BC$1:BC655)+1)</f>
        <v/>
      </c>
      <c r="BD656" s="9" t="str">
        <f>IFERROR(INDEX('Paste Peptide Data'!$V$2:$V$30000,MATCH(ROW()-ROW($D$1),'Paste Peptide Data'!$BC$2:$BC$30000,0)),"")</f>
        <v/>
      </c>
      <c r="BE656" s="9" t="str">
        <f>IFERROR(INDEX('Paste Peptide Data'!$W$2:$W$30000,MATCH(ROW()-ROW($D$1),'Paste Peptide Data'!$BC$2:$BC$30000,0)),"")</f>
        <v/>
      </c>
      <c r="BF656" s="9" t="str">
        <f>IFERROR(INDEX('Paste Peptide Data'!$X$2:$X$30000,MATCH(ROW()-ROW($D$1),'Paste Peptide Data'!$BC$2:$BC$30000,0)),"")</f>
        <v/>
      </c>
      <c r="BH656" s="19">
        <f>COUNTIF( BF$2:BF656, BF656 )</f>
        <v>655</v>
      </c>
      <c r="BJ656" s="9" t="str">
        <f t="shared" si="394"/>
        <v/>
      </c>
      <c r="BK656" s="9" t="str">
        <f>IF(BJ656="","",MAX(BK$1:BK655)+1)</f>
        <v/>
      </c>
      <c r="BL656" s="9" t="str">
        <f>IFERROR(INDEX('Paste Peptide Data'!$BD$2:$BD$30000,MATCH(ROW()-ROW($D$1),'Paste Peptide Data'!$BK$2:$BK$30000,0)),"")</f>
        <v/>
      </c>
      <c r="BM656" s="9" t="str">
        <f>IFERROR(INDEX('Paste Peptide Data'!$BE$2:$BE$30000,MATCH(ROW()-ROW($D$1),'Paste Peptide Data'!$BK$2:$BK$30000,0)),"")</f>
        <v/>
      </c>
      <c r="BN656" s="9" t="str">
        <f>IFERROR(INDEX('Paste Peptide Data'!$BF$2:$BF$30000,MATCH(ROW()-ROW($D$1),'Paste Peptide Data'!$BK$2:$BK$30000,0)),"")</f>
        <v/>
      </c>
      <c r="BP656" s="20">
        <f t="shared" si="395"/>
        <v>0</v>
      </c>
      <c r="BQ656" s="8">
        <f t="shared" si="396"/>
        <v>0.65400000000000003</v>
      </c>
      <c r="BR656" s="8">
        <f t="shared" si="397"/>
        <v>0.68799999999999994</v>
      </c>
      <c r="BS656" s="8">
        <f t="shared" si="398"/>
        <v>618</v>
      </c>
      <c r="BT656" s="8"/>
      <c r="BU656" s="21" t="str">
        <f t="shared" si="399"/>
        <v/>
      </c>
      <c r="BV656" s="9" t="str">
        <f t="shared" si="400"/>
        <v/>
      </c>
      <c r="BW656" s="9" t="str">
        <f t="shared" si="401"/>
        <v/>
      </c>
      <c r="BX656" s="20">
        <f t="shared" si="402"/>
        <v>0</v>
      </c>
      <c r="BY656" s="8" t="str">
        <f t="shared" si="403"/>
        <v/>
      </c>
      <c r="BZ656" s="8" t="str">
        <f t="shared" si="404"/>
        <v/>
      </c>
      <c r="CA656" s="8">
        <f t="shared" si="405"/>
        <v>0</v>
      </c>
      <c r="CB656" s="20">
        <f t="shared" si="406"/>
        <v>0</v>
      </c>
      <c r="CC656" s="20">
        <f t="shared" si="407"/>
        <v>1</v>
      </c>
      <c r="CD656" s="20">
        <f t="shared" si="408"/>
        <v>999</v>
      </c>
      <c r="CF656" s="22" t="str">
        <f>IFERROR(INDEX($BU$2:$BU$1000,MATCH(SMALL($CD$2:$CD$1000,ROWS($CF$2:CF656)+$CC$1001),$CD$2:$CD$1000,0)),"")</f>
        <v/>
      </c>
      <c r="CG656" s="22" t="str">
        <f>IFERROR(INDEX($BV$2:$BV$1000,MATCH(SMALL($CD$2:$CD$1000,ROWS($CF$2:CF656)+$CC$1001),$CD$2:$CD$1000,0)),"")</f>
        <v/>
      </c>
      <c r="CH656" s="22" t="str">
        <f>IFERROR(INDEX($BW$2:$BW$1000,MATCH(SMALL($CD$2:$CD$1000,ROWS($CF$2:CF656)+$CC$1001),$CD$2:$CD$1000,0)),"")</f>
        <v/>
      </c>
      <c r="CL656" s="18" t="str">
        <f t="shared" si="409"/>
        <v/>
      </c>
      <c r="CM656" s="9" t="str">
        <f t="shared" si="410"/>
        <v/>
      </c>
      <c r="CN656" s="9" t="str">
        <f t="shared" si="411"/>
        <v/>
      </c>
      <c r="CO656" s="9" t="str">
        <f t="shared" si="412"/>
        <v/>
      </c>
      <c r="CP656" s="9" t="str">
        <f>IF(CO656="","",MAX(CP$1:CP655)+1)</f>
        <v/>
      </c>
      <c r="CQ656" s="9" t="str">
        <f t="shared" si="413"/>
        <v/>
      </c>
      <c r="CR656" s="9" t="str">
        <f t="shared" si="414"/>
        <v/>
      </c>
      <c r="CS656" s="9" t="str">
        <f t="shared" si="415"/>
        <v/>
      </c>
      <c r="CU656" s="9" t="str">
        <f t="shared" si="416"/>
        <v/>
      </c>
      <c r="CV656" s="9" t="str">
        <f t="shared" si="417"/>
        <v/>
      </c>
      <c r="CW656" s="9" t="str">
        <f t="shared" si="418"/>
        <v/>
      </c>
      <c r="CX656" s="9" t="str">
        <f>IF(CW656="","",MAX(CX$1:CX655)+1)</f>
        <v/>
      </c>
      <c r="CZ656" s="9" t="str">
        <f t="shared" si="419"/>
        <v/>
      </c>
      <c r="DA656" s="9" t="str">
        <f t="shared" si="420"/>
        <v/>
      </c>
      <c r="DB656" s="9" t="str">
        <f t="shared" si="421"/>
        <v/>
      </c>
      <c r="DG656" s="9" t="s">
        <v>351</v>
      </c>
      <c r="DH656" s="9" t="str">
        <f t="shared" si="422"/>
        <v/>
      </c>
      <c r="DI656" s="9" t="str">
        <f t="shared" si="423"/>
        <v/>
      </c>
      <c r="DJ656" s="9" t="str">
        <f t="shared" si="424"/>
        <v/>
      </c>
      <c r="DK656" s="9" t="str">
        <f t="shared" si="425"/>
        <v/>
      </c>
      <c r="DL656" s="9" t="str">
        <f>IF(DK656="","",MAX(DL$1:DL655)+1)</f>
        <v/>
      </c>
      <c r="DM656" s="9" t="str">
        <f t="shared" si="426"/>
        <v/>
      </c>
      <c r="DN656" s="9" t="str">
        <f t="shared" si="427"/>
        <v/>
      </c>
      <c r="DO656" s="9" t="str">
        <f t="shared" si="428"/>
        <v/>
      </c>
    </row>
    <row r="657" spans="21:119" ht="16.2" thickBot="1">
      <c r="U657" s="17" t="b">
        <f t="shared" si="391"/>
        <v>0</v>
      </c>
      <c r="V657" s="9" t="str">
        <f t="shared" si="392"/>
        <v/>
      </c>
      <c r="W657" s="9" t="str">
        <f t="shared" si="393"/>
        <v/>
      </c>
      <c r="X657" s="9" t="str">
        <f t="shared" si="390"/>
        <v/>
      </c>
      <c r="BC657" s="9" t="str">
        <f>IF(V657="","",MAX(BC$1:BC656)+1)</f>
        <v/>
      </c>
      <c r="BD657" s="9" t="str">
        <f>IFERROR(INDEX('Paste Peptide Data'!$V$2:$V$30000,MATCH(ROW()-ROW($D$1),'Paste Peptide Data'!$BC$2:$BC$30000,0)),"")</f>
        <v/>
      </c>
      <c r="BE657" s="9" t="str">
        <f>IFERROR(INDEX('Paste Peptide Data'!$W$2:$W$30000,MATCH(ROW()-ROW($D$1),'Paste Peptide Data'!$BC$2:$BC$30000,0)),"")</f>
        <v/>
      </c>
      <c r="BF657" s="9" t="str">
        <f>IFERROR(INDEX('Paste Peptide Data'!$X$2:$X$30000,MATCH(ROW()-ROW($D$1),'Paste Peptide Data'!$BC$2:$BC$30000,0)),"")</f>
        <v/>
      </c>
      <c r="BH657" s="19">
        <f>COUNTIF( BF$2:BF657, BF657 )</f>
        <v>656</v>
      </c>
      <c r="BJ657" s="9" t="str">
        <f t="shared" si="394"/>
        <v/>
      </c>
      <c r="BK657" s="9" t="str">
        <f>IF(BJ657="","",MAX(BK$1:BK656)+1)</f>
        <v/>
      </c>
      <c r="BL657" s="9" t="str">
        <f>IFERROR(INDEX('Paste Peptide Data'!$BD$2:$BD$30000,MATCH(ROW()-ROW($D$1),'Paste Peptide Data'!$BK$2:$BK$30000,0)),"")</f>
        <v/>
      </c>
      <c r="BM657" s="9" t="str">
        <f>IFERROR(INDEX('Paste Peptide Data'!$BE$2:$BE$30000,MATCH(ROW()-ROW($D$1),'Paste Peptide Data'!$BK$2:$BK$30000,0)),"")</f>
        <v/>
      </c>
      <c r="BN657" s="9" t="str">
        <f>IFERROR(INDEX('Paste Peptide Data'!$BF$2:$BF$30000,MATCH(ROW()-ROW($D$1),'Paste Peptide Data'!$BK$2:$BK$30000,0)),"")</f>
        <v/>
      </c>
      <c r="BP657" s="20">
        <f t="shared" si="395"/>
        <v>0</v>
      </c>
      <c r="BQ657" s="8">
        <f t="shared" si="396"/>
        <v>0.65500000000000003</v>
      </c>
      <c r="BR657" s="8">
        <f t="shared" si="397"/>
        <v>0.68899999999999995</v>
      </c>
      <c r="BS657" s="8">
        <f t="shared" si="398"/>
        <v>619</v>
      </c>
      <c r="BT657" s="8"/>
      <c r="BU657" s="21" t="str">
        <f t="shared" si="399"/>
        <v/>
      </c>
      <c r="BV657" s="9" t="str">
        <f t="shared" si="400"/>
        <v/>
      </c>
      <c r="BW657" s="9" t="str">
        <f t="shared" si="401"/>
        <v/>
      </c>
      <c r="BX657" s="20">
        <f t="shared" si="402"/>
        <v>0</v>
      </c>
      <c r="BY657" s="8" t="str">
        <f t="shared" si="403"/>
        <v/>
      </c>
      <c r="BZ657" s="8" t="str">
        <f t="shared" si="404"/>
        <v/>
      </c>
      <c r="CA657" s="8">
        <f t="shared" si="405"/>
        <v>0</v>
      </c>
      <c r="CB657" s="20">
        <f t="shared" si="406"/>
        <v>0</v>
      </c>
      <c r="CC657" s="20">
        <f t="shared" si="407"/>
        <v>1</v>
      </c>
      <c r="CD657" s="20">
        <f t="shared" si="408"/>
        <v>999</v>
      </c>
      <c r="CF657" s="22" t="str">
        <f>IFERROR(INDEX($BU$2:$BU$1000,MATCH(SMALL($CD$2:$CD$1000,ROWS($CF$2:CF657)+$CC$1001),$CD$2:$CD$1000,0)),"")</f>
        <v/>
      </c>
      <c r="CG657" s="22" t="str">
        <f>IFERROR(INDEX($BV$2:$BV$1000,MATCH(SMALL($CD$2:$CD$1000,ROWS($CF$2:CF657)+$CC$1001),$CD$2:$CD$1000,0)),"")</f>
        <v/>
      </c>
      <c r="CH657" s="22" t="str">
        <f>IFERROR(INDEX($BW$2:$BW$1000,MATCH(SMALL($CD$2:$CD$1000,ROWS($CF$2:CF657)+$CC$1001),$CD$2:$CD$1000,0)),"")</f>
        <v/>
      </c>
      <c r="CL657" s="18" t="str">
        <f t="shared" si="409"/>
        <v/>
      </c>
      <c r="CM657" s="9" t="str">
        <f t="shared" si="410"/>
        <v/>
      </c>
      <c r="CN657" s="9" t="str">
        <f t="shared" si="411"/>
        <v/>
      </c>
      <c r="CO657" s="9" t="str">
        <f t="shared" si="412"/>
        <v/>
      </c>
      <c r="CP657" s="9" t="str">
        <f>IF(CO657="","",MAX(CP$1:CP656)+1)</f>
        <v/>
      </c>
      <c r="CQ657" s="9" t="str">
        <f t="shared" si="413"/>
        <v/>
      </c>
      <c r="CR657" s="9" t="str">
        <f t="shared" si="414"/>
        <v/>
      </c>
      <c r="CS657" s="9" t="str">
        <f t="shared" si="415"/>
        <v/>
      </c>
      <c r="CU657" s="9" t="str">
        <f t="shared" si="416"/>
        <v/>
      </c>
      <c r="CV657" s="9" t="str">
        <f t="shared" si="417"/>
        <v/>
      </c>
      <c r="CW657" s="9" t="str">
        <f t="shared" si="418"/>
        <v/>
      </c>
      <c r="CX657" s="9" t="str">
        <f>IF(CW657="","",MAX(CX$1:CX656)+1)</f>
        <v/>
      </c>
      <c r="CZ657" s="9" t="str">
        <f t="shared" si="419"/>
        <v/>
      </c>
      <c r="DA657" s="9" t="str">
        <f t="shared" si="420"/>
        <v/>
      </c>
      <c r="DB657" s="9" t="str">
        <f t="shared" si="421"/>
        <v/>
      </c>
      <c r="DG657" s="9" t="s">
        <v>352</v>
      </c>
      <c r="DH657" s="9" t="str">
        <f t="shared" si="422"/>
        <v/>
      </c>
      <c r="DI657" s="9" t="str">
        <f t="shared" si="423"/>
        <v/>
      </c>
      <c r="DJ657" s="9" t="str">
        <f t="shared" si="424"/>
        <v/>
      </c>
      <c r="DK657" s="9" t="str">
        <f t="shared" si="425"/>
        <v/>
      </c>
      <c r="DL657" s="9" t="str">
        <f>IF(DK657="","",MAX(DL$1:DL656)+1)</f>
        <v/>
      </c>
      <c r="DM657" s="9" t="str">
        <f t="shared" si="426"/>
        <v/>
      </c>
      <c r="DN657" s="9" t="str">
        <f t="shared" si="427"/>
        <v/>
      </c>
      <c r="DO657" s="9" t="str">
        <f t="shared" si="428"/>
        <v/>
      </c>
    </row>
    <row r="658" spans="21:119" ht="16.2" thickBot="1">
      <c r="U658" s="17" t="b">
        <f t="shared" si="391"/>
        <v>0</v>
      </c>
      <c r="V658" s="9" t="str">
        <f t="shared" si="392"/>
        <v/>
      </c>
      <c r="W658" s="9" t="str">
        <f t="shared" si="393"/>
        <v/>
      </c>
      <c r="X658" s="9" t="str">
        <f t="shared" si="390"/>
        <v/>
      </c>
      <c r="BC658" s="9" t="str">
        <f>IF(V658="","",MAX(BC$1:BC657)+1)</f>
        <v/>
      </c>
      <c r="BD658" s="9" t="str">
        <f>IFERROR(INDEX('Paste Peptide Data'!$V$2:$V$30000,MATCH(ROW()-ROW($D$1),'Paste Peptide Data'!$BC$2:$BC$30000,0)),"")</f>
        <v/>
      </c>
      <c r="BE658" s="9" t="str">
        <f>IFERROR(INDEX('Paste Peptide Data'!$W$2:$W$30000,MATCH(ROW()-ROW($D$1),'Paste Peptide Data'!$BC$2:$BC$30000,0)),"")</f>
        <v/>
      </c>
      <c r="BF658" s="9" t="str">
        <f>IFERROR(INDEX('Paste Peptide Data'!$X$2:$X$30000,MATCH(ROW()-ROW($D$1),'Paste Peptide Data'!$BC$2:$BC$30000,0)),"")</f>
        <v/>
      </c>
      <c r="BH658" s="19">
        <f>COUNTIF( BF$2:BF658, BF658 )</f>
        <v>657</v>
      </c>
      <c r="BJ658" s="9" t="str">
        <f t="shared" si="394"/>
        <v/>
      </c>
      <c r="BK658" s="9" t="str">
        <f>IF(BJ658="","",MAX(BK$1:BK657)+1)</f>
        <v/>
      </c>
      <c r="BL658" s="9" t="str">
        <f>IFERROR(INDEX('Paste Peptide Data'!$BD$2:$BD$30000,MATCH(ROW()-ROW($D$1),'Paste Peptide Data'!$BK$2:$BK$30000,0)),"")</f>
        <v/>
      </c>
      <c r="BM658" s="9" t="str">
        <f>IFERROR(INDEX('Paste Peptide Data'!$BE$2:$BE$30000,MATCH(ROW()-ROW($D$1),'Paste Peptide Data'!$BK$2:$BK$30000,0)),"")</f>
        <v/>
      </c>
      <c r="BN658" s="9" t="str">
        <f>IFERROR(INDEX('Paste Peptide Data'!$BF$2:$BF$30000,MATCH(ROW()-ROW($D$1),'Paste Peptide Data'!$BK$2:$BK$30000,0)),"")</f>
        <v/>
      </c>
      <c r="BP658" s="20">
        <f t="shared" si="395"/>
        <v>0</v>
      </c>
      <c r="BQ658" s="8">
        <f t="shared" si="396"/>
        <v>0.65600000000000003</v>
      </c>
      <c r="BR658" s="8">
        <f t="shared" si="397"/>
        <v>0.69</v>
      </c>
      <c r="BS658" s="8">
        <f t="shared" si="398"/>
        <v>620</v>
      </c>
      <c r="BT658" s="8"/>
      <c r="BU658" s="21" t="str">
        <f t="shared" si="399"/>
        <v/>
      </c>
      <c r="BV658" s="9" t="str">
        <f t="shared" si="400"/>
        <v/>
      </c>
      <c r="BW658" s="9" t="str">
        <f t="shared" si="401"/>
        <v/>
      </c>
      <c r="BX658" s="20">
        <f t="shared" si="402"/>
        <v>0</v>
      </c>
      <c r="BY658" s="8" t="str">
        <f t="shared" si="403"/>
        <v/>
      </c>
      <c r="BZ658" s="8" t="str">
        <f t="shared" si="404"/>
        <v/>
      </c>
      <c r="CA658" s="8">
        <f t="shared" si="405"/>
        <v>0</v>
      </c>
      <c r="CB658" s="20">
        <f t="shared" si="406"/>
        <v>0</v>
      </c>
      <c r="CC658" s="20">
        <f t="shared" si="407"/>
        <v>1</v>
      </c>
      <c r="CD658" s="20">
        <f t="shared" si="408"/>
        <v>999</v>
      </c>
      <c r="CF658" s="22" t="str">
        <f>IFERROR(INDEX($BU$2:$BU$1000,MATCH(SMALL($CD$2:$CD$1000,ROWS($CF$2:CF658)+$CC$1001),$CD$2:$CD$1000,0)),"")</f>
        <v/>
      </c>
      <c r="CG658" s="22" t="str">
        <f>IFERROR(INDEX($BV$2:$BV$1000,MATCH(SMALL($CD$2:$CD$1000,ROWS($CF$2:CF658)+$CC$1001),$CD$2:$CD$1000,0)),"")</f>
        <v/>
      </c>
      <c r="CH658" s="22" t="str">
        <f>IFERROR(INDEX($BW$2:$BW$1000,MATCH(SMALL($CD$2:$CD$1000,ROWS($CF$2:CF658)+$CC$1001),$CD$2:$CD$1000,0)),"")</f>
        <v/>
      </c>
      <c r="CL658" s="18" t="str">
        <f t="shared" si="409"/>
        <v/>
      </c>
      <c r="CM658" s="9" t="str">
        <f t="shared" si="410"/>
        <v/>
      </c>
      <c r="CN658" s="9" t="str">
        <f t="shared" si="411"/>
        <v/>
      </c>
      <c r="CO658" s="9" t="str">
        <f t="shared" si="412"/>
        <v/>
      </c>
      <c r="CP658" s="9" t="str">
        <f>IF(CO658="","",MAX(CP$1:CP657)+1)</f>
        <v/>
      </c>
      <c r="CQ658" s="9" t="str">
        <f t="shared" si="413"/>
        <v/>
      </c>
      <c r="CR658" s="9" t="str">
        <f t="shared" si="414"/>
        <v/>
      </c>
      <c r="CS658" s="9" t="str">
        <f t="shared" si="415"/>
        <v/>
      </c>
      <c r="CU658" s="9" t="str">
        <f t="shared" si="416"/>
        <v/>
      </c>
      <c r="CV658" s="9" t="str">
        <f t="shared" si="417"/>
        <v/>
      </c>
      <c r="CW658" s="9" t="str">
        <f t="shared" si="418"/>
        <v/>
      </c>
      <c r="CX658" s="9" t="str">
        <f>IF(CW658="","",MAX(CX$1:CX657)+1)</f>
        <v/>
      </c>
      <c r="CZ658" s="9" t="str">
        <f t="shared" si="419"/>
        <v/>
      </c>
      <c r="DA658" s="9" t="str">
        <f t="shared" si="420"/>
        <v/>
      </c>
      <c r="DB658" s="9" t="str">
        <f t="shared" si="421"/>
        <v/>
      </c>
      <c r="DG658" s="9" t="s">
        <v>353</v>
      </c>
      <c r="DH658" s="9" t="str">
        <f t="shared" si="422"/>
        <v/>
      </c>
      <c r="DI658" s="9" t="str">
        <f t="shared" si="423"/>
        <v/>
      </c>
      <c r="DJ658" s="9" t="str">
        <f t="shared" si="424"/>
        <v/>
      </c>
      <c r="DK658" s="9" t="str">
        <f t="shared" si="425"/>
        <v/>
      </c>
      <c r="DL658" s="9" t="str">
        <f>IF(DK658="","",MAX(DL$1:DL657)+1)</f>
        <v/>
      </c>
      <c r="DM658" s="9" t="str">
        <f t="shared" si="426"/>
        <v/>
      </c>
      <c r="DN658" s="9" t="str">
        <f t="shared" si="427"/>
        <v/>
      </c>
      <c r="DO658" s="9" t="str">
        <f t="shared" si="428"/>
        <v/>
      </c>
    </row>
    <row r="659" spans="21:119" ht="16.2" thickBot="1">
      <c r="U659" s="17" t="b">
        <f t="shared" si="391"/>
        <v>0</v>
      </c>
      <c r="V659" s="9" t="str">
        <f t="shared" si="392"/>
        <v/>
      </c>
      <c r="W659" s="9" t="str">
        <f t="shared" si="393"/>
        <v/>
      </c>
      <c r="X659" s="9" t="str">
        <f t="shared" si="390"/>
        <v/>
      </c>
      <c r="BC659" s="9" t="str">
        <f>IF(V659="","",MAX(BC$1:BC658)+1)</f>
        <v/>
      </c>
      <c r="BD659" s="9" t="str">
        <f>IFERROR(INDEX('Paste Peptide Data'!$V$2:$V$30000,MATCH(ROW()-ROW($D$1),'Paste Peptide Data'!$BC$2:$BC$30000,0)),"")</f>
        <v/>
      </c>
      <c r="BE659" s="9" t="str">
        <f>IFERROR(INDEX('Paste Peptide Data'!$W$2:$W$30000,MATCH(ROW()-ROW($D$1),'Paste Peptide Data'!$BC$2:$BC$30000,0)),"")</f>
        <v/>
      </c>
      <c r="BF659" s="9" t="str">
        <f>IFERROR(INDEX('Paste Peptide Data'!$X$2:$X$30000,MATCH(ROW()-ROW($D$1),'Paste Peptide Data'!$BC$2:$BC$30000,0)),"")</f>
        <v/>
      </c>
      <c r="BH659" s="19">
        <f>COUNTIF( BF$2:BF659, BF659 )</f>
        <v>658</v>
      </c>
      <c r="BJ659" s="9" t="str">
        <f t="shared" si="394"/>
        <v/>
      </c>
      <c r="BK659" s="9" t="str">
        <f>IF(BJ659="","",MAX(BK$1:BK658)+1)</f>
        <v/>
      </c>
      <c r="BL659" s="9" t="str">
        <f>IFERROR(INDEX('Paste Peptide Data'!$BD$2:$BD$30000,MATCH(ROW()-ROW($D$1),'Paste Peptide Data'!$BK$2:$BK$30000,0)),"")</f>
        <v/>
      </c>
      <c r="BM659" s="9" t="str">
        <f>IFERROR(INDEX('Paste Peptide Data'!$BE$2:$BE$30000,MATCH(ROW()-ROW($D$1),'Paste Peptide Data'!$BK$2:$BK$30000,0)),"")</f>
        <v/>
      </c>
      <c r="BN659" s="9" t="str">
        <f>IFERROR(INDEX('Paste Peptide Data'!$BF$2:$BF$30000,MATCH(ROW()-ROW($D$1),'Paste Peptide Data'!$BK$2:$BK$30000,0)),"")</f>
        <v/>
      </c>
      <c r="BP659" s="20">
        <f t="shared" si="395"/>
        <v>0</v>
      </c>
      <c r="BQ659" s="8">
        <f t="shared" si="396"/>
        <v>0.65700000000000003</v>
      </c>
      <c r="BR659" s="8">
        <f t="shared" si="397"/>
        <v>0.69</v>
      </c>
      <c r="BS659" s="8">
        <f t="shared" si="398"/>
        <v>621</v>
      </c>
      <c r="BT659" s="8"/>
      <c r="BU659" s="21" t="str">
        <f t="shared" si="399"/>
        <v/>
      </c>
      <c r="BV659" s="9" t="str">
        <f t="shared" si="400"/>
        <v/>
      </c>
      <c r="BW659" s="9" t="str">
        <f t="shared" si="401"/>
        <v/>
      </c>
      <c r="BX659" s="20">
        <f t="shared" si="402"/>
        <v>0</v>
      </c>
      <c r="BY659" s="8" t="str">
        <f t="shared" si="403"/>
        <v/>
      </c>
      <c r="BZ659" s="8" t="str">
        <f t="shared" si="404"/>
        <v/>
      </c>
      <c r="CA659" s="8">
        <f t="shared" si="405"/>
        <v>0</v>
      </c>
      <c r="CB659" s="20">
        <f t="shared" si="406"/>
        <v>0</v>
      </c>
      <c r="CC659" s="20">
        <f t="shared" si="407"/>
        <v>1</v>
      </c>
      <c r="CD659" s="20">
        <f t="shared" si="408"/>
        <v>999</v>
      </c>
      <c r="CF659" s="22" t="str">
        <f>IFERROR(INDEX($BU$2:$BU$1000,MATCH(SMALL($CD$2:$CD$1000,ROWS($CF$2:CF659)+$CC$1001),$CD$2:$CD$1000,0)),"")</f>
        <v/>
      </c>
      <c r="CG659" s="22" t="str">
        <f>IFERROR(INDEX($BV$2:$BV$1000,MATCH(SMALL($CD$2:$CD$1000,ROWS($CF$2:CF659)+$CC$1001),$CD$2:$CD$1000,0)),"")</f>
        <v/>
      </c>
      <c r="CH659" s="22" t="str">
        <f>IFERROR(INDEX($BW$2:$BW$1000,MATCH(SMALL($CD$2:$CD$1000,ROWS($CF$2:CF659)+$CC$1001),$CD$2:$CD$1000,0)),"")</f>
        <v/>
      </c>
      <c r="CL659" s="18" t="str">
        <f t="shared" si="409"/>
        <v/>
      </c>
      <c r="CM659" s="9" t="str">
        <f t="shared" si="410"/>
        <v/>
      </c>
      <c r="CN659" s="9" t="str">
        <f t="shared" si="411"/>
        <v/>
      </c>
      <c r="CO659" s="9" t="str">
        <f t="shared" si="412"/>
        <v/>
      </c>
      <c r="CP659" s="9" t="str">
        <f>IF(CO659="","",MAX(CP$1:CP658)+1)</f>
        <v/>
      </c>
      <c r="CQ659" s="9" t="str">
        <f t="shared" si="413"/>
        <v/>
      </c>
      <c r="CR659" s="9" t="str">
        <f t="shared" si="414"/>
        <v/>
      </c>
      <c r="CS659" s="9" t="str">
        <f t="shared" si="415"/>
        <v/>
      </c>
      <c r="CU659" s="9" t="str">
        <f t="shared" si="416"/>
        <v/>
      </c>
      <c r="CV659" s="9" t="str">
        <f t="shared" si="417"/>
        <v/>
      </c>
      <c r="CW659" s="9" t="str">
        <f t="shared" si="418"/>
        <v/>
      </c>
      <c r="CX659" s="9" t="str">
        <f>IF(CW659="","",MAX(CX$1:CX658)+1)</f>
        <v/>
      </c>
      <c r="CZ659" s="9" t="str">
        <f t="shared" si="419"/>
        <v/>
      </c>
      <c r="DA659" s="9" t="str">
        <f t="shared" si="420"/>
        <v/>
      </c>
      <c r="DB659" s="9" t="str">
        <f t="shared" si="421"/>
        <v/>
      </c>
      <c r="DG659" s="9" t="s">
        <v>354</v>
      </c>
      <c r="DH659" s="9" t="str">
        <f t="shared" si="422"/>
        <v/>
      </c>
      <c r="DI659" s="9" t="str">
        <f t="shared" si="423"/>
        <v/>
      </c>
      <c r="DJ659" s="9" t="str">
        <f t="shared" si="424"/>
        <v/>
      </c>
      <c r="DK659" s="9" t="str">
        <f t="shared" si="425"/>
        <v/>
      </c>
      <c r="DL659" s="9" t="str">
        <f>IF(DK659="","",MAX(DL$1:DL658)+1)</f>
        <v/>
      </c>
      <c r="DM659" s="9" t="str">
        <f t="shared" si="426"/>
        <v/>
      </c>
      <c r="DN659" s="9" t="str">
        <f t="shared" si="427"/>
        <v/>
      </c>
      <c r="DO659" s="9" t="str">
        <f t="shared" si="428"/>
        <v/>
      </c>
    </row>
    <row r="660" spans="21:119" ht="16.2" thickBot="1">
      <c r="U660" s="17" t="b">
        <f t="shared" si="391"/>
        <v>0</v>
      </c>
      <c r="V660" s="9" t="str">
        <f t="shared" si="392"/>
        <v/>
      </c>
      <c r="W660" s="9" t="str">
        <f t="shared" si="393"/>
        <v/>
      </c>
      <c r="X660" s="9" t="str">
        <f t="shared" si="390"/>
        <v/>
      </c>
      <c r="BC660" s="9" t="str">
        <f>IF(V660="","",MAX(BC$1:BC659)+1)</f>
        <v/>
      </c>
      <c r="BD660" s="9" t="str">
        <f>IFERROR(INDEX('Paste Peptide Data'!$V$2:$V$30000,MATCH(ROW()-ROW($D$1),'Paste Peptide Data'!$BC$2:$BC$30000,0)),"")</f>
        <v/>
      </c>
      <c r="BE660" s="9" t="str">
        <f>IFERROR(INDEX('Paste Peptide Data'!$W$2:$W$30000,MATCH(ROW()-ROW($D$1),'Paste Peptide Data'!$BC$2:$BC$30000,0)),"")</f>
        <v/>
      </c>
      <c r="BF660" s="9" t="str">
        <f>IFERROR(INDEX('Paste Peptide Data'!$X$2:$X$30000,MATCH(ROW()-ROW($D$1),'Paste Peptide Data'!$BC$2:$BC$30000,0)),"")</f>
        <v/>
      </c>
      <c r="BH660" s="19">
        <f>COUNTIF( BF$2:BF660, BF660 )</f>
        <v>659</v>
      </c>
      <c r="BJ660" s="9" t="str">
        <f t="shared" si="394"/>
        <v/>
      </c>
      <c r="BK660" s="9" t="str">
        <f>IF(BJ660="","",MAX(BK$1:BK659)+1)</f>
        <v/>
      </c>
      <c r="BL660" s="9" t="str">
        <f>IFERROR(INDEX('Paste Peptide Data'!$BD$2:$BD$30000,MATCH(ROW()-ROW($D$1),'Paste Peptide Data'!$BK$2:$BK$30000,0)),"")</f>
        <v/>
      </c>
      <c r="BM660" s="9" t="str">
        <f>IFERROR(INDEX('Paste Peptide Data'!$BE$2:$BE$30000,MATCH(ROW()-ROW($D$1),'Paste Peptide Data'!$BK$2:$BK$30000,0)),"")</f>
        <v/>
      </c>
      <c r="BN660" s="9" t="str">
        <f>IFERROR(INDEX('Paste Peptide Data'!$BF$2:$BF$30000,MATCH(ROW()-ROW($D$1),'Paste Peptide Data'!$BK$2:$BK$30000,0)),"")</f>
        <v/>
      </c>
      <c r="BP660" s="20">
        <f t="shared" si="395"/>
        <v>0</v>
      </c>
      <c r="BQ660" s="8">
        <f t="shared" si="396"/>
        <v>0.65800000000000003</v>
      </c>
      <c r="BR660" s="8">
        <f t="shared" si="397"/>
        <v>0.69099999999999995</v>
      </c>
      <c r="BS660" s="8">
        <f t="shared" si="398"/>
        <v>622</v>
      </c>
      <c r="BT660" s="8"/>
      <c r="BU660" s="21" t="str">
        <f t="shared" si="399"/>
        <v/>
      </c>
      <c r="BV660" s="9" t="str">
        <f t="shared" si="400"/>
        <v/>
      </c>
      <c r="BW660" s="9" t="str">
        <f t="shared" si="401"/>
        <v/>
      </c>
      <c r="BX660" s="20">
        <f t="shared" si="402"/>
        <v>0</v>
      </c>
      <c r="BY660" s="8" t="str">
        <f t="shared" si="403"/>
        <v/>
      </c>
      <c r="BZ660" s="8" t="str">
        <f t="shared" si="404"/>
        <v/>
      </c>
      <c r="CA660" s="8">
        <f t="shared" si="405"/>
        <v>0</v>
      </c>
      <c r="CB660" s="20">
        <f t="shared" si="406"/>
        <v>0</v>
      </c>
      <c r="CC660" s="20">
        <f t="shared" si="407"/>
        <v>1</v>
      </c>
      <c r="CD660" s="20">
        <f t="shared" si="408"/>
        <v>999</v>
      </c>
      <c r="CF660" s="22" t="str">
        <f>IFERROR(INDEX($BU$2:$BU$1000,MATCH(SMALL($CD$2:$CD$1000,ROWS($CF$2:CF660)+$CC$1001),$CD$2:$CD$1000,0)),"")</f>
        <v/>
      </c>
      <c r="CG660" s="22" t="str">
        <f>IFERROR(INDEX($BV$2:$BV$1000,MATCH(SMALL($CD$2:$CD$1000,ROWS($CF$2:CF660)+$CC$1001),$CD$2:$CD$1000,0)),"")</f>
        <v/>
      </c>
      <c r="CH660" s="22" t="str">
        <f>IFERROR(INDEX($BW$2:$BW$1000,MATCH(SMALL($CD$2:$CD$1000,ROWS($CF$2:CF660)+$CC$1001),$CD$2:$CD$1000,0)),"")</f>
        <v/>
      </c>
      <c r="CL660" s="18" t="str">
        <f t="shared" si="409"/>
        <v/>
      </c>
      <c r="CM660" s="9" t="str">
        <f t="shared" si="410"/>
        <v/>
      </c>
      <c r="CN660" s="9" t="str">
        <f t="shared" si="411"/>
        <v/>
      </c>
      <c r="CO660" s="9" t="str">
        <f t="shared" si="412"/>
        <v/>
      </c>
      <c r="CP660" s="9" t="str">
        <f>IF(CO660="","",MAX(CP$1:CP659)+1)</f>
        <v/>
      </c>
      <c r="CQ660" s="9" t="str">
        <f t="shared" si="413"/>
        <v/>
      </c>
      <c r="CR660" s="9" t="str">
        <f t="shared" si="414"/>
        <v/>
      </c>
      <c r="CS660" s="9" t="str">
        <f t="shared" si="415"/>
        <v/>
      </c>
      <c r="CU660" s="9" t="str">
        <f t="shared" si="416"/>
        <v/>
      </c>
      <c r="CV660" s="9" t="str">
        <f t="shared" si="417"/>
        <v/>
      </c>
      <c r="CW660" s="9" t="str">
        <f t="shared" si="418"/>
        <v/>
      </c>
      <c r="CX660" s="9" t="str">
        <f>IF(CW660="","",MAX(CX$1:CX659)+1)</f>
        <v/>
      </c>
      <c r="CZ660" s="9" t="str">
        <f t="shared" si="419"/>
        <v/>
      </c>
      <c r="DA660" s="9" t="str">
        <f t="shared" si="420"/>
        <v/>
      </c>
      <c r="DB660" s="9" t="str">
        <f t="shared" si="421"/>
        <v/>
      </c>
      <c r="DG660" s="9" t="s">
        <v>1228</v>
      </c>
      <c r="DH660" s="9" t="str">
        <f t="shared" si="422"/>
        <v/>
      </c>
      <c r="DI660" s="9" t="str">
        <f t="shared" si="423"/>
        <v/>
      </c>
      <c r="DJ660" s="9" t="str">
        <f t="shared" si="424"/>
        <v/>
      </c>
      <c r="DK660" s="9" t="str">
        <f t="shared" si="425"/>
        <v/>
      </c>
      <c r="DL660" s="9" t="str">
        <f>IF(DK660="","",MAX(DL$1:DL659)+1)</f>
        <v/>
      </c>
      <c r="DM660" s="9" t="str">
        <f t="shared" si="426"/>
        <v/>
      </c>
      <c r="DN660" s="9" t="str">
        <f t="shared" si="427"/>
        <v/>
      </c>
      <c r="DO660" s="9" t="str">
        <f t="shared" si="428"/>
        <v/>
      </c>
    </row>
    <row r="661" spans="21:119" ht="16.2" thickBot="1">
      <c r="U661" s="17" t="b">
        <f t="shared" si="391"/>
        <v>0</v>
      </c>
      <c r="V661" s="9" t="str">
        <f t="shared" si="392"/>
        <v/>
      </c>
      <c r="W661" s="9" t="str">
        <f t="shared" si="393"/>
        <v/>
      </c>
      <c r="X661" s="9" t="str">
        <f t="shared" si="390"/>
        <v/>
      </c>
      <c r="BC661" s="9" t="str">
        <f>IF(V661="","",MAX(BC$1:BC660)+1)</f>
        <v/>
      </c>
      <c r="BD661" s="9" t="str">
        <f>IFERROR(INDEX('Paste Peptide Data'!$V$2:$V$30000,MATCH(ROW()-ROW($D$1),'Paste Peptide Data'!$BC$2:$BC$30000,0)),"")</f>
        <v/>
      </c>
      <c r="BE661" s="9" t="str">
        <f>IFERROR(INDEX('Paste Peptide Data'!$W$2:$W$30000,MATCH(ROW()-ROW($D$1),'Paste Peptide Data'!$BC$2:$BC$30000,0)),"")</f>
        <v/>
      </c>
      <c r="BF661" s="9" t="str">
        <f>IFERROR(INDEX('Paste Peptide Data'!$X$2:$X$30000,MATCH(ROW()-ROW($D$1),'Paste Peptide Data'!$BC$2:$BC$30000,0)),"")</f>
        <v/>
      </c>
      <c r="BH661" s="19">
        <f>COUNTIF( BF$2:BF661, BF661 )</f>
        <v>660</v>
      </c>
      <c r="BJ661" s="9" t="str">
        <f t="shared" si="394"/>
        <v/>
      </c>
      <c r="BK661" s="9" t="str">
        <f>IF(BJ661="","",MAX(BK$1:BK660)+1)</f>
        <v/>
      </c>
      <c r="BL661" s="9" t="str">
        <f>IFERROR(INDEX('Paste Peptide Data'!$BD$2:$BD$30000,MATCH(ROW()-ROW($D$1),'Paste Peptide Data'!$BK$2:$BK$30000,0)),"")</f>
        <v/>
      </c>
      <c r="BM661" s="9" t="str">
        <f>IFERROR(INDEX('Paste Peptide Data'!$BE$2:$BE$30000,MATCH(ROW()-ROW($D$1),'Paste Peptide Data'!$BK$2:$BK$30000,0)),"")</f>
        <v/>
      </c>
      <c r="BN661" s="9" t="str">
        <f>IFERROR(INDEX('Paste Peptide Data'!$BF$2:$BF$30000,MATCH(ROW()-ROW($D$1),'Paste Peptide Data'!$BK$2:$BK$30000,0)),"")</f>
        <v/>
      </c>
      <c r="BP661" s="20">
        <f t="shared" si="395"/>
        <v>0</v>
      </c>
      <c r="BQ661" s="8">
        <f t="shared" si="396"/>
        <v>0.65900000000000003</v>
      </c>
      <c r="BR661" s="8">
        <f t="shared" si="397"/>
        <v>0.69199999999999995</v>
      </c>
      <c r="BS661" s="8">
        <f t="shared" si="398"/>
        <v>623</v>
      </c>
      <c r="BT661" s="8"/>
      <c r="BU661" s="21" t="str">
        <f t="shared" si="399"/>
        <v/>
      </c>
      <c r="BV661" s="9" t="str">
        <f t="shared" si="400"/>
        <v/>
      </c>
      <c r="BW661" s="9" t="str">
        <f t="shared" si="401"/>
        <v/>
      </c>
      <c r="BX661" s="20">
        <f t="shared" si="402"/>
        <v>0</v>
      </c>
      <c r="BY661" s="8" t="str">
        <f t="shared" si="403"/>
        <v/>
      </c>
      <c r="BZ661" s="8" t="str">
        <f t="shared" si="404"/>
        <v/>
      </c>
      <c r="CA661" s="8">
        <f t="shared" si="405"/>
        <v>0</v>
      </c>
      <c r="CB661" s="20">
        <f t="shared" si="406"/>
        <v>0</v>
      </c>
      <c r="CC661" s="20">
        <f t="shared" si="407"/>
        <v>1</v>
      </c>
      <c r="CD661" s="20">
        <f t="shared" si="408"/>
        <v>999</v>
      </c>
      <c r="CF661" s="22" t="str">
        <f>IFERROR(INDEX($BU$2:$BU$1000,MATCH(SMALL($CD$2:$CD$1000,ROWS($CF$2:CF661)+$CC$1001),$CD$2:$CD$1000,0)),"")</f>
        <v/>
      </c>
      <c r="CG661" s="22" t="str">
        <f>IFERROR(INDEX($BV$2:$BV$1000,MATCH(SMALL($CD$2:$CD$1000,ROWS($CF$2:CF661)+$CC$1001),$CD$2:$CD$1000,0)),"")</f>
        <v/>
      </c>
      <c r="CH661" s="22" t="str">
        <f>IFERROR(INDEX($BW$2:$BW$1000,MATCH(SMALL($CD$2:$CD$1000,ROWS($CF$2:CF661)+$CC$1001),$CD$2:$CD$1000,0)),"")</f>
        <v/>
      </c>
      <c r="CL661" s="18" t="str">
        <f t="shared" si="409"/>
        <v/>
      </c>
      <c r="CM661" s="9" t="str">
        <f t="shared" si="410"/>
        <v/>
      </c>
      <c r="CN661" s="9" t="str">
        <f t="shared" si="411"/>
        <v/>
      </c>
      <c r="CO661" s="9" t="str">
        <f t="shared" si="412"/>
        <v/>
      </c>
      <c r="CP661" s="9" t="str">
        <f>IF(CO661="","",MAX(CP$1:CP660)+1)</f>
        <v/>
      </c>
      <c r="CQ661" s="9" t="str">
        <f t="shared" si="413"/>
        <v/>
      </c>
      <c r="CR661" s="9" t="str">
        <f t="shared" si="414"/>
        <v/>
      </c>
      <c r="CS661" s="9" t="str">
        <f t="shared" si="415"/>
        <v/>
      </c>
      <c r="CU661" s="9" t="str">
        <f t="shared" si="416"/>
        <v/>
      </c>
      <c r="CV661" s="9" t="str">
        <f t="shared" si="417"/>
        <v/>
      </c>
      <c r="CW661" s="9" t="str">
        <f t="shared" si="418"/>
        <v/>
      </c>
      <c r="CX661" s="9" t="str">
        <f>IF(CW661="","",MAX(CX$1:CX660)+1)</f>
        <v/>
      </c>
      <c r="CZ661" s="9" t="str">
        <f t="shared" si="419"/>
        <v/>
      </c>
      <c r="DA661" s="9" t="str">
        <f t="shared" si="420"/>
        <v/>
      </c>
      <c r="DB661" s="9" t="str">
        <f t="shared" si="421"/>
        <v/>
      </c>
      <c r="DG661" s="9" t="s">
        <v>356</v>
      </c>
      <c r="DH661" s="9" t="str">
        <f t="shared" si="422"/>
        <v/>
      </c>
      <c r="DI661" s="9" t="str">
        <f t="shared" si="423"/>
        <v/>
      </c>
      <c r="DJ661" s="9" t="str">
        <f t="shared" si="424"/>
        <v/>
      </c>
      <c r="DK661" s="9" t="str">
        <f t="shared" si="425"/>
        <v/>
      </c>
      <c r="DL661" s="9" t="str">
        <f>IF(DK661="","",MAX(DL$1:DL660)+1)</f>
        <v/>
      </c>
      <c r="DM661" s="9" t="str">
        <f t="shared" si="426"/>
        <v/>
      </c>
      <c r="DN661" s="9" t="str">
        <f t="shared" si="427"/>
        <v/>
      </c>
      <c r="DO661" s="9" t="str">
        <f t="shared" si="428"/>
        <v/>
      </c>
    </row>
    <row r="662" spans="21:119" ht="16.2" thickBot="1">
      <c r="U662" s="17" t="b">
        <f t="shared" si="391"/>
        <v>0</v>
      </c>
      <c r="V662" s="9" t="str">
        <f t="shared" si="392"/>
        <v/>
      </c>
      <c r="W662" s="9" t="str">
        <f t="shared" si="393"/>
        <v/>
      </c>
      <c r="X662" s="9" t="str">
        <f t="shared" si="390"/>
        <v/>
      </c>
      <c r="BC662" s="9" t="str">
        <f>IF(V662="","",MAX(BC$1:BC661)+1)</f>
        <v/>
      </c>
      <c r="BD662" s="9" t="str">
        <f>IFERROR(INDEX('Paste Peptide Data'!$V$2:$V$30000,MATCH(ROW()-ROW($D$1),'Paste Peptide Data'!$BC$2:$BC$30000,0)),"")</f>
        <v/>
      </c>
      <c r="BE662" s="9" t="str">
        <f>IFERROR(INDEX('Paste Peptide Data'!$W$2:$W$30000,MATCH(ROW()-ROW($D$1),'Paste Peptide Data'!$BC$2:$BC$30000,0)),"")</f>
        <v/>
      </c>
      <c r="BF662" s="9" t="str">
        <f>IFERROR(INDEX('Paste Peptide Data'!$X$2:$X$30000,MATCH(ROW()-ROW($D$1),'Paste Peptide Data'!$BC$2:$BC$30000,0)),"")</f>
        <v/>
      </c>
      <c r="BH662" s="19">
        <f>COUNTIF( BF$2:BF662, BF662 )</f>
        <v>661</v>
      </c>
      <c r="BJ662" s="9" t="str">
        <f t="shared" si="394"/>
        <v/>
      </c>
      <c r="BK662" s="9" t="str">
        <f>IF(BJ662="","",MAX(BK$1:BK661)+1)</f>
        <v/>
      </c>
      <c r="BL662" s="9" t="str">
        <f>IFERROR(INDEX('Paste Peptide Data'!$BD$2:$BD$30000,MATCH(ROW()-ROW($D$1),'Paste Peptide Data'!$BK$2:$BK$30000,0)),"")</f>
        <v/>
      </c>
      <c r="BM662" s="9" t="str">
        <f>IFERROR(INDEX('Paste Peptide Data'!$BE$2:$BE$30000,MATCH(ROW()-ROW($D$1),'Paste Peptide Data'!$BK$2:$BK$30000,0)),"")</f>
        <v/>
      </c>
      <c r="BN662" s="9" t="str">
        <f>IFERROR(INDEX('Paste Peptide Data'!$BF$2:$BF$30000,MATCH(ROW()-ROW($D$1),'Paste Peptide Data'!$BK$2:$BK$30000,0)),"")</f>
        <v/>
      </c>
      <c r="BP662" s="20">
        <f t="shared" si="395"/>
        <v>0</v>
      </c>
      <c r="BQ662" s="8">
        <f t="shared" si="396"/>
        <v>0.66</v>
      </c>
      <c r="BR662" s="8">
        <f t="shared" si="397"/>
        <v>0.69299999999999995</v>
      </c>
      <c r="BS662" s="8">
        <f t="shared" si="398"/>
        <v>624</v>
      </c>
      <c r="BT662" s="8"/>
      <c r="BU662" s="21" t="str">
        <f t="shared" si="399"/>
        <v/>
      </c>
      <c r="BV662" s="9" t="str">
        <f t="shared" si="400"/>
        <v/>
      </c>
      <c r="BW662" s="9" t="str">
        <f t="shared" si="401"/>
        <v/>
      </c>
      <c r="BX662" s="20">
        <f t="shared" si="402"/>
        <v>0</v>
      </c>
      <c r="BY662" s="8" t="str">
        <f t="shared" si="403"/>
        <v/>
      </c>
      <c r="BZ662" s="8" t="str">
        <f t="shared" si="404"/>
        <v/>
      </c>
      <c r="CA662" s="8">
        <f t="shared" si="405"/>
        <v>0</v>
      </c>
      <c r="CB662" s="20">
        <f t="shared" si="406"/>
        <v>0</v>
      </c>
      <c r="CC662" s="20">
        <f t="shared" si="407"/>
        <v>1</v>
      </c>
      <c r="CD662" s="20">
        <f t="shared" si="408"/>
        <v>999</v>
      </c>
      <c r="CF662" s="22" t="str">
        <f>IFERROR(INDEX($BU$2:$BU$1000,MATCH(SMALL($CD$2:$CD$1000,ROWS($CF$2:CF662)+$CC$1001),$CD$2:$CD$1000,0)),"")</f>
        <v/>
      </c>
      <c r="CG662" s="22" t="str">
        <f>IFERROR(INDEX($BV$2:$BV$1000,MATCH(SMALL($CD$2:$CD$1000,ROWS($CF$2:CF662)+$CC$1001),$CD$2:$CD$1000,0)),"")</f>
        <v/>
      </c>
      <c r="CH662" s="22" t="str">
        <f>IFERROR(INDEX($BW$2:$BW$1000,MATCH(SMALL($CD$2:$CD$1000,ROWS($CF$2:CF662)+$CC$1001),$CD$2:$CD$1000,0)),"")</f>
        <v/>
      </c>
      <c r="CL662" s="18" t="str">
        <f t="shared" si="409"/>
        <v/>
      </c>
      <c r="CM662" s="9" t="str">
        <f t="shared" si="410"/>
        <v/>
      </c>
      <c r="CN662" s="9" t="str">
        <f t="shared" si="411"/>
        <v/>
      </c>
      <c r="CO662" s="9" t="str">
        <f t="shared" si="412"/>
        <v/>
      </c>
      <c r="CP662" s="9" t="str">
        <f>IF(CO662="","",MAX(CP$1:CP661)+1)</f>
        <v/>
      </c>
      <c r="CQ662" s="9" t="str">
        <f t="shared" si="413"/>
        <v/>
      </c>
      <c r="CR662" s="9" t="str">
        <f t="shared" si="414"/>
        <v/>
      </c>
      <c r="CS662" s="9" t="str">
        <f t="shared" si="415"/>
        <v/>
      </c>
      <c r="CU662" s="9" t="str">
        <f t="shared" si="416"/>
        <v/>
      </c>
      <c r="CV662" s="9" t="str">
        <f t="shared" si="417"/>
        <v/>
      </c>
      <c r="CW662" s="9" t="str">
        <f t="shared" si="418"/>
        <v/>
      </c>
      <c r="CX662" s="9" t="str">
        <f>IF(CW662="","",MAX(CX$1:CX661)+1)</f>
        <v/>
      </c>
      <c r="CZ662" s="9" t="str">
        <f t="shared" si="419"/>
        <v/>
      </c>
      <c r="DA662" s="9" t="str">
        <f t="shared" si="420"/>
        <v/>
      </c>
      <c r="DB662" s="9" t="str">
        <f t="shared" si="421"/>
        <v/>
      </c>
      <c r="DG662" s="9" t="s">
        <v>369</v>
      </c>
      <c r="DH662" s="9" t="str">
        <f t="shared" si="422"/>
        <v/>
      </c>
      <c r="DI662" s="9" t="str">
        <f t="shared" si="423"/>
        <v/>
      </c>
      <c r="DJ662" s="9" t="str">
        <f t="shared" si="424"/>
        <v/>
      </c>
      <c r="DK662" s="9" t="str">
        <f t="shared" si="425"/>
        <v/>
      </c>
      <c r="DL662" s="9" t="str">
        <f>IF(DK662="","",MAX(DL$1:DL661)+1)</f>
        <v/>
      </c>
      <c r="DM662" s="9" t="str">
        <f t="shared" si="426"/>
        <v/>
      </c>
      <c r="DN662" s="9" t="str">
        <f t="shared" si="427"/>
        <v/>
      </c>
      <c r="DO662" s="9" t="str">
        <f t="shared" si="428"/>
        <v/>
      </c>
    </row>
    <row r="663" spans="21:119" ht="16.2" thickBot="1">
      <c r="U663" s="17" t="b">
        <f t="shared" si="391"/>
        <v>0</v>
      </c>
      <c r="V663" s="9" t="str">
        <f t="shared" si="392"/>
        <v/>
      </c>
      <c r="W663" s="9" t="str">
        <f t="shared" si="393"/>
        <v/>
      </c>
      <c r="X663" s="9" t="str">
        <f t="shared" si="390"/>
        <v/>
      </c>
      <c r="BC663" s="9" t="str">
        <f>IF(V663="","",MAX(BC$1:BC662)+1)</f>
        <v/>
      </c>
      <c r="BD663" s="9" t="str">
        <f>IFERROR(INDEX('Paste Peptide Data'!$V$2:$V$30000,MATCH(ROW()-ROW($D$1),'Paste Peptide Data'!$BC$2:$BC$30000,0)),"")</f>
        <v/>
      </c>
      <c r="BE663" s="9" t="str">
        <f>IFERROR(INDEX('Paste Peptide Data'!$W$2:$W$30000,MATCH(ROW()-ROW($D$1),'Paste Peptide Data'!$BC$2:$BC$30000,0)),"")</f>
        <v/>
      </c>
      <c r="BF663" s="9" t="str">
        <f>IFERROR(INDEX('Paste Peptide Data'!$X$2:$X$30000,MATCH(ROW()-ROW($D$1),'Paste Peptide Data'!$BC$2:$BC$30000,0)),"")</f>
        <v/>
      </c>
      <c r="BH663" s="19">
        <f>COUNTIF( BF$2:BF663, BF663 )</f>
        <v>662</v>
      </c>
      <c r="BJ663" s="9" t="str">
        <f t="shared" si="394"/>
        <v/>
      </c>
      <c r="BK663" s="9" t="str">
        <f>IF(BJ663="","",MAX(BK$1:BK662)+1)</f>
        <v/>
      </c>
      <c r="BL663" s="9" t="str">
        <f>IFERROR(INDEX('Paste Peptide Data'!$BD$2:$BD$30000,MATCH(ROW()-ROW($D$1),'Paste Peptide Data'!$BK$2:$BK$30000,0)),"")</f>
        <v/>
      </c>
      <c r="BM663" s="9" t="str">
        <f>IFERROR(INDEX('Paste Peptide Data'!$BE$2:$BE$30000,MATCH(ROW()-ROW($D$1),'Paste Peptide Data'!$BK$2:$BK$30000,0)),"")</f>
        <v/>
      </c>
      <c r="BN663" s="9" t="str">
        <f>IFERROR(INDEX('Paste Peptide Data'!$BF$2:$BF$30000,MATCH(ROW()-ROW($D$1),'Paste Peptide Data'!$BK$2:$BK$30000,0)),"")</f>
        <v/>
      </c>
      <c r="BP663" s="20">
        <f t="shared" si="395"/>
        <v>0</v>
      </c>
      <c r="BQ663" s="8">
        <f t="shared" si="396"/>
        <v>0.66100000000000003</v>
      </c>
      <c r="BR663" s="8">
        <f t="shared" si="397"/>
        <v>0.69399999999999995</v>
      </c>
      <c r="BS663" s="8">
        <f t="shared" si="398"/>
        <v>626</v>
      </c>
      <c r="BT663" s="8"/>
      <c r="BU663" s="21" t="str">
        <f t="shared" si="399"/>
        <v/>
      </c>
      <c r="BV663" s="9" t="str">
        <f t="shared" si="400"/>
        <v/>
      </c>
      <c r="BW663" s="9" t="str">
        <f t="shared" si="401"/>
        <v/>
      </c>
      <c r="BX663" s="20">
        <f t="shared" si="402"/>
        <v>0</v>
      </c>
      <c r="BY663" s="8" t="str">
        <f t="shared" si="403"/>
        <v/>
      </c>
      <c r="BZ663" s="8" t="str">
        <f t="shared" si="404"/>
        <v/>
      </c>
      <c r="CA663" s="8">
        <f t="shared" si="405"/>
        <v>0</v>
      </c>
      <c r="CB663" s="20">
        <f t="shared" si="406"/>
        <v>0</v>
      </c>
      <c r="CC663" s="20">
        <f t="shared" si="407"/>
        <v>1</v>
      </c>
      <c r="CD663" s="20">
        <f t="shared" si="408"/>
        <v>999</v>
      </c>
      <c r="CF663" s="22" t="str">
        <f>IFERROR(INDEX($BU$2:$BU$1000,MATCH(SMALL($CD$2:$CD$1000,ROWS($CF$2:CF663)+$CC$1001),$CD$2:$CD$1000,0)),"")</f>
        <v/>
      </c>
      <c r="CG663" s="22" t="str">
        <f>IFERROR(INDEX($BV$2:$BV$1000,MATCH(SMALL($CD$2:$CD$1000,ROWS($CF$2:CF663)+$CC$1001),$CD$2:$CD$1000,0)),"")</f>
        <v/>
      </c>
      <c r="CH663" s="22" t="str">
        <f>IFERROR(INDEX($BW$2:$BW$1000,MATCH(SMALL($CD$2:$CD$1000,ROWS($CF$2:CF663)+$CC$1001),$CD$2:$CD$1000,0)),"")</f>
        <v/>
      </c>
      <c r="CL663" s="18" t="str">
        <f t="shared" si="409"/>
        <v/>
      </c>
      <c r="CM663" s="9" t="str">
        <f t="shared" si="410"/>
        <v/>
      </c>
      <c r="CN663" s="9" t="str">
        <f t="shared" si="411"/>
        <v/>
      </c>
      <c r="CO663" s="9" t="str">
        <f t="shared" si="412"/>
        <v/>
      </c>
      <c r="CP663" s="9" t="str">
        <f>IF(CO663="","",MAX(CP$1:CP662)+1)</f>
        <v/>
      </c>
      <c r="CQ663" s="9" t="str">
        <f t="shared" si="413"/>
        <v/>
      </c>
      <c r="CR663" s="9" t="str">
        <f t="shared" si="414"/>
        <v/>
      </c>
      <c r="CS663" s="9" t="str">
        <f t="shared" si="415"/>
        <v/>
      </c>
      <c r="CU663" s="9" t="str">
        <f t="shared" si="416"/>
        <v/>
      </c>
      <c r="CV663" s="9" t="str">
        <f t="shared" si="417"/>
        <v/>
      </c>
      <c r="CW663" s="9" t="str">
        <f t="shared" si="418"/>
        <v/>
      </c>
      <c r="CX663" s="9" t="str">
        <f>IF(CW663="","",MAX(CX$1:CX662)+1)</f>
        <v/>
      </c>
      <c r="CZ663" s="9" t="str">
        <f t="shared" si="419"/>
        <v/>
      </c>
      <c r="DA663" s="9" t="str">
        <f t="shared" si="420"/>
        <v/>
      </c>
      <c r="DB663" s="9" t="str">
        <f t="shared" si="421"/>
        <v/>
      </c>
      <c r="DG663" s="9" t="s">
        <v>370</v>
      </c>
      <c r="DH663" s="9" t="str">
        <f t="shared" si="422"/>
        <v/>
      </c>
      <c r="DI663" s="9" t="str">
        <f t="shared" si="423"/>
        <v/>
      </c>
      <c r="DJ663" s="9" t="str">
        <f t="shared" si="424"/>
        <v/>
      </c>
      <c r="DK663" s="9" t="str">
        <f t="shared" si="425"/>
        <v/>
      </c>
      <c r="DL663" s="9" t="str">
        <f>IF(DK663="","",MAX(DL$1:DL662)+1)</f>
        <v/>
      </c>
      <c r="DM663" s="9" t="str">
        <f t="shared" si="426"/>
        <v/>
      </c>
      <c r="DN663" s="9" t="str">
        <f t="shared" si="427"/>
        <v/>
      </c>
      <c r="DO663" s="9" t="str">
        <f t="shared" si="428"/>
        <v/>
      </c>
    </row>
    <row r="664" spans="21:119" ht="16.2" thickBot="1">
      <c r="U664" s="17" t="b">
        <f t="shared" si="391"/>
        <v>0</v>
      </c>
      <c r="V664" s="9" t="str">
        <f t="shared" si="392"/>
        <v/>
      </c>
      <c r="W664" s="9" t="str">
        <f t="shared" si="393"/>
        <v/>
      </c>
      <c r="X664" s="9" t="str">
        <f t="shared" si="390"/>
        <v/>
      </c>
      <c r="BC664" s="9" t="str">
        <f>IF(V664="","",MAX(BC$1:BC663)+1)</f>
        <v/>
      </c>
      <c r="BD664" s="9" t="str">
        <f>IFERROR(INDEX('Paste Peptide Data'!$V$2:$V$30000,MATCH(ROW()-ROW($D$1),'Paste Peptide Data'!$BC$2:$BC$30000,0)),"")</f>
        <v/>
      </c>
      <c r="BE664" s="9" t="str">
        <f>IFERROR(INDEX('Paste Peptide Data'!$W$2:$W$30000,MATCH(ROW()-ROW($D$1),'Paste Peptide Data'!$BC$2:$BC$30000,0)),"")</f>
        <v/>
      </c>
      <c r="BF664" s="9" t="str">
        <f>IFERROR(INDEX('Paste Peptide Data'!$X$2:$X$30000,MATCH(ROW()-ROW($D$1),'Paste Peptide Data'!$BC$2:$BC$30000,0)),"")</f>
        <v/>
      </c>
      <c r="BH664" s="19">
        <f>COUNTIF( BF$2:BF664, BF664 )</f>
        <v>663</v>
      </c>
      <c r="BJ664" s="9" t="str">
        <f t="shared" si="394"/>
        <v/>
      </c>
      <c r="BK664" s="9" t="str">
        <f>IF(BJ664="","",MAX(BK$1:BK663)+1)</f>
        <v/>
      </c>
      <c r="BL664" s="9" t="str">
        <f>IFERROR(INDEX('Paste Peptide Data'!$BD$2:$BD$30000,MATCH(ROW()-ROW($D$1),'Paste Peptide Data'!$BK$2:$BK$30000,0)),"")</f>
        <v/>
      </c>
      <c r="BM664" s="9" t="str">
        <f>IFERROR(INDEX('Paste Peptide Data'!$BE$2:$BE$30000,MATCH(ROW()-ROW($D$1),'Paste Peptide Data'!$BK$2:$BK$30000,0)),"")</f>
        <v/>
      </c>
      <c r="BN664" s="9" t="str">
        <f>IFERROR(INDEX('Paste Peptide Data'!$BF$2:$BF$30000,MATCH(ROW()-ROW($D$1),'Paste Peptide Data'!$BK$2:$BK$30000,0)),"")</f>
        <v/>
      </c>
      <c r="BP664" s="20">
        <f t="shared" si="395"/>
        <v>0</v>
      </c>
      <c r="BQ664" s="8">
        <f t="shared" si="396"/>
        <v>0.66200000000000003</v>
      </c>
      <c r="BR664" s="8">
        <f t="shared" si="397"/>
        <v>0.69499999999999995</v>
      </c>
      <c r="BS664" s="8">
        <f t="shared" si="398"/>
        <v>627</v>
      </c>
      <c r="BT664" s="8"/>
      <c r="BU664" s="21" t="str">
        <f t="shared" si="399"/>
        <v/>
      </c>
      <c r="BV664" s="9" t="str">
        <f t="shared" si="400"/>
        <v/>
      </c>
      <c r="BW664" s="9" t="str">
        <f t="shared" si="401"/>
        <v/>
      </c>
      <c r="BX664" s="20">
        <f t="shared" si="402"/>
        <v>0</v>
      </c>
      <c r="BY664" s="8" t="str">
        <f t="shared" si="403"/>
        <v/>
      </c>
      <c r="BZ664" s="8" t="str">
        <f t="shared" si="404"/>
        <v/>
      </c>
      <c r="CA664" s="8">
        <f t="shared" si="405"/>
        <v>0</v>
      </c>
      <c r="CB664" s="20">
        <f t="shared" si="406"/>
        <v>0</v>
      </c>
      <c r="CC664" s="20">
        <f t="shared" si="407"/>
        <v>1</v>
      </c>
      <c r="CD664" s="20">
        <f t="shared" si="408"/>
        <v>999</v>
      </c>
      <c r="CF664" s="22" t="str">
        <f>IFERROR(INDEX($BU$2:$BU$1000,MATCH(SMALL($CD$2:$CD$1000,ROWS($CF$2:CF664)+$CC$1001),$CD$2:$CD$1000,0)),"")</f>
        <v/>
      </c>
      <c r="CG664" s="22" t="str">
        <f>IFERROR(INDEX($BV$2:$BV$1000,MATCH(SMALL($CD$2:$CD$1000,ROWS($CF$2:CF664)+$CC$1001),$CD$2:$CD$1000,0)),"")</f>
        <v/>
      </c>
      <c r="CH664" s="22" t="str">
        <f>IFERROR(INDEX($BW$2:$BW$1000,MATCH(SMALL($CD$2:$CD$1000,ROWS($CF$2:CF664)+$CC$1001),$CD$2:$CD$1000,0)),"")</f>
        <v/>
      </c>
      <c r="CL664" s="18" t="str">
        <f t="shared" si="409"/>
        <v/>
      </c>
      <c r="CM664" s="9" t="str">
        <f t="shared" si="410"/>
        <v/>
      </c>
      <c r="CN664" s="9" t="str">
        <f t="shared" si="411"/>
        <v/>
      </c>
      <c r="CO664" s="9" t="str">
        <f t="shared" si="412"/>
        <v/>
      </c>
      <c r="CP664" s="9" t="str">
        <f>IF(CO664="","",MAX(CP$1:CP663)+1)</f>
        <v/>
      </c>
      <c r="CQ664" s="9" t="str">
        <f t="shared" si="413"/>
        <v/>
      </c>
      <c r="CR664" s="9" t="str">
        <f t="shared" si="414"/>
        <v/>
      </c>
      <c r="CS664" s="9" t="str">
        <f t="shared" si="415"/>
        <v/>
      </c>
      <c r="CU664" s="9" t="str">
        <f t="shared" si="416"/>
        <v/>
      </c>
      <c r="CV664" s="9" t="str">
        <f t="shared" si="417"/>
        <v/>
      </c>
      <c r="CW664" s="9" t="str">
        <f t="shared" si="418"/>
        <v/>
      </c>
      <c r="CX664" s="9" t="str">
        <f>IF(CW664="","",MAX(CX$1:CX663)+1)</f>
        <v/>
      </c>
      <c r="CZ664" s="9" t="str">
        <f t="shared" si="419"/>
        <v/>
      </c>
      <c r="DA664" s="9" t="str">
        <f t="shared" si="420"/>
        <v/>
      </c>
      <c r="DB664" s="9" t="str">
        <f t="shared" si="421"/>
        <v/>
      </c>
      <c r="DG664" s="9" t="s">
        <v>357</v>
      </c>
      <c r="DH664" s="9" t="str">
        <f t="shared" si="422"/>
        <v/>
      </c>
      <c r="DI664" s="9" t="str">
        <f t="shared" si="423"/>
        <v/>
      </c>
      <c r="DJ664" s="9" t="str">
        <f t="shared" si="424"/>
        <v/>
      </c>
      <c r="DK664" s="9" t="str">
        <f t="shared" si="425"/>
        <v/>
      </c>
      <c r="DL664" s="9" t="str">
        <f>IF(DK664="","",MAX(DL$1:DL663)+1)</f>
        <v/>
      </c>
      <c r="DM664" s="9" t="str">
        <f t="shared" si="426"/>
        <v/>
      </c>
      <c r="DN664" s="9" t="str">
        <f t="shared" si="427"/>
        <v/>
      </c>
      <c r="DO664" s="9" t="str">
        <f t="shared" si="428"/>
        <v/>
      </c>
    </row>
    <row r="665" spans="21:119" ht="16.2" thickBot="1">
      <c r="U665" s="17" t="b">
        <f t="shared" si="391"/>
        <v>0</v>
      </c>
      <c r="V665" s="9" t="str">
        <f t="shared" si="392"/>
        <v/>
      </c>
      <c r="W665" s="9" t="str">
        <f t="shared" si="393"/>
        <v/>
      </c>
      <c r="X665" s="9" t="str">
        <f t="shared" si="390"/>
        <v/>
      </c>
      <c r="BC665" s="9" t="str">
        <f>IF(V665="","",MAX(BC$1:BC664)+1)</f>
        <v/>
      </c>
      <c r="BD665" s="9" t="str">
        <f>IFERROR(INDEX('Paste Peptide Data'!$V$2:$V$30000,MATCH(ROW()-ROW($D$1),'Paste Peptide Data'!$BC$2:$BC$30000,0)),"")</f>
        <v/>
      </c>
      <c r="BE665" s="9" t="str">
        <f>IFERROR(INDEX('Paste Peptide Data'!$W$2:$W$30000,MATCH(ROW()-ROW($D$1),'Paste Peptide Data'!$BC$2:$BC$30000,0)),"")</f>
        <v/>
      </c>
      <c r="BF665" s="9" t="str">
        <f>IFERROR(INDEX('Paste Peptide Data'!$X$2:$X$30000,MATCH(ROW()-ROW($D$1),'Paste Peptide Data'!$BC$2:$BC$30000,0)),"")</f>
        <v/>
      </c>
      <c r="BH665" s="19">
        <f>COUNTIF( BF$2:BF665, BF665 )</f>
        <v>664</v>
      </c>
      <c r="BJ665" s="9" t="str">
        <f t="shared" si="394"/>
        <v/>
      </c>
      <c r="BK665" s="9" t="str">
        <f>IF(BJ665="","",MAX(BK$1:BK664)+1)</f>
        <v/>
      </c>
      <c r="BL665" s="9" t="str">
        <f>IFERROR(INDEX('Paste Peptide Data'!$BD$2:$BD$30000,MATCH(ROW()-ROW($D$1),'Paste Peptide Data'!$BK$2:$BK$30000,0)),"")</f>
        <v/>
      </c>
      <c r="BM665" s="9" t="str">
        <f>IFERROR(INDEX('Paste Peptide Data'!$BE$2:$BE$30000,MATCH(ROW()-ROW($D$1),'Paste Peptide Data'!$BK$2:$BK$30000,0)),"")</f>
        <v/>
      </c>
      <c r="BN665" s="9" t="str">
        <f>IFERROR(INDEX('Paste Peptide Data'!$BF$2:$BF$30000,MATCH(ROW()-ROW($D$1),'Paste Peptide Data'!$BK$2:$BK$30000,0)),"")</f>
        <v/>
      </c>
      <c r="BP665" s="20">
        <f t="shared" si="395"/>
        <v>0</v>
      </c>
      <c r="BQ665" s="8">
        <f t="shared" si="396"/>
        <v>0.66300000000000003</v>
      </c>
      <c r="BR665" s="8">
        <f t="shared" si="397"/>
        <v>0.69599999999999995</v>
      </c>
      <c r="BS665" s="8">
        <f t="shared" si="398"/>
        <v>628</v>
      </c>
      <c r="BT665" s="8"/>
      <c r="BU665" s="21" t="str">
        <f t="shared" si="399"/>
        <v/>
      </c>
      <c r="BV665" s="9" t="str">
        <f t="shared" si="400"/>
        <v/>
      </c>
      <c r="BW665" s="9" t="str">
        <f t="shared" si="401"/>
        <v/>
      </c>
      <c r="BX665" s="20">
        <f t="shared" si="402"/>
        <v>0</v>
      </c>
      <c r="BY665" s="8" t="str">
        <f t="shared" si="403"/>
        <v/>
      </c>
      <c r="BZ665" s="8" t="str">
        <f t="shared" si="404"/>
        <v/>
      </c>
      <c r="CA665" s="8">
        <f t="shared" si="405"/>
        <v>0</v>
      </c>
      <c r="CB665" s="20">
        <f t="shared" si="406"/>
        <v>0</v>
      </c>
      <c r="CC665" s="20">
        <f t="shared" si="407"/>
        <v>1</v>
      </c>
      <c r="CD665" s="20">
        <f t="shared" si="408"/>
        <v>999</v>
      </c>
      <c r="CF665" s="22" t="str">
        <f>IFERROR(INDEX($BU$2:$BU$1000,MATCH(SMALL($CD$2:$CD$1000,ROWS($CF$2:CF665)+$CC$1001),$CD$2:$CD$1000,0)),"")</f>
        <v/>
      </c>
      <c r="CG665" s="22" t="str">
        <f>IFERROR(INDEX($BV$2:$BV$1000,MATCH(SMALL($CD$2:$CD$1000,ROWS($CF$2:CF665)+$CC$1001),$CD$2:$CD$1000,0)),"")</f>
        <v/>
      </c>
      <c r="CH665" s="22" t="str">
        <f>IFERROR(INDEX($BW$2:$BW$1000,MATCH(SMALL($CD$2:$CD$1000,ROWS($CF$2:CF665)+$CC$1001),$CD$2:$CD$1000,0)),"")</f>
        <v/>
      </c>
      <c r="CL665" s="18" t="str">
        <f t="shared" si="409"/>
        <v/>
      </c>
      <c r="CM665" s="9" t="str">
        <f t="shared" si="410"/>
        <v/>
      </c>
      <c r="CN665" s="9" t="str">
        <f t="shared" si="411"/>
        <v/>
      </c>
      <c r="CO665" s="9" t="str">
        <f t="shared" si="412"/>
        <v/>
      </c>
      <c r="CP665" s="9" t="str">
        <f>IF(CO665="","",MAX(CP$1:CP664)+1)</f>
        <v/>
      </c>
      <c r="CQ665" s="9" t="str">
        <f t="shared" si="413"/>
        <v/>
      </c>
      <c r="CR665" s="9" t="str">
        <f t="shared" si="414"/>
        <v/>
      </c>
      <c r="CS665" s="9" t="str">
        <f t="shared" si="415"/>
        <v/>
      </c>
      <c r="CU665" s="9" t="str">
        <f t="shared" si="416"/>
        <v/>
      </c>
      <c r="CV665" s="9" t="str">
        <f t="shared" si="417"/>
        <v/>
      </c>
      <c r="CW665" s="9" t="str">
        <f t="shared" si="418"/>
        <v/>
      </c>
      <c r="CX665" s="9" t="str">
        <f>IF(CW665="","",MAX(CX$1:CX664)+1)</f>
        <v/>
      </c>
      <c r="CZ665" s="9" t="str">
        <f t="shared" si="419"/>
        <v/>
      </c>
      <c r="DA665" s="9" t="str">
        <f t="shared" si="420"/>
        <v/>
      </c>
      <c r="DB665" s="9" t="str">
        <f t="shared" si="421"/>
        <v/>
      </c>
      <c r="DG665" s="9" t="s">
        <v>359</v>
      </c>
      <c r="DH665" s="9" t="str">
        <f t="shared" si="422"/>
        <v/>
      </c>
      <c r="DI665" s="9" t="str">
        <f t="shared" si="423"/>
        <v/>
      </c>
      <c r="DJ665" s="9" t="str">
        <f t="shared" si="424"/>
        <v/>
      </c>
      <c r="DK665" s="9" t="str">
        <f t="shared" si="425"/>
        <v/>
      </c>
      <c r="DL665" s="9" t="str">
        <f>IF(DK665="","",MAX(DL$1:DL664)+1)</f>
        <v/>
      </c>
      <c r="DM665" s="9" t="str">
        <f t="shared" si="426"/>
        <v/>
      </c>
      <c r="DN665" s="9" t="str">
        <f t="shared" si="427"/>
        <v/>
      </c>
      <c r="DO665" s="9" t="str">
        <f t="shared" si="428"/>
        <v/>
      </c>
    </row>
    <row r="666" spans="21:119" ht="16.2" thickBot="1">
      <c r="U666" s="17" t="b">
        <f t="shared" si="391"/>
        <v>0</v>
      </c>
      <c r="V666" s="9" t="str">
        <f t="shared" si="392"/>
        <v/>
      </c>
      <c r="W666" s="9" t="str">
        <f t="shared" si="393"/>
        <v/>
      </c>
      <c r="X666" s="9" t="str">
        <f t="shared" si="390"/>
        <v/>
      </c>
      <c r="BC666" s="9" t="str">
        <f>IF(V666="","",MAX(BC$1:BC665)+1)</f>
        <v/>
      </c>
      <c r="BD666" s="9" t="str">
        <f>IFERROR(INDEX('Paste Peptide Data'!$V$2:$V$30000,MATCH(ROW()-ROW($D$1),'Paste Peptide Data'!$BC$2:$BC$30000,0)),"")</f>
        <v/>
      </c>
      <c r="BE666" s="9" t="str">
        <f>IFERROR(INDEX('Paste Peptide Data'!$W$2:$W$30000,MATCH(ROW()-ROW($D$1),'Paste Peptide Data'!$BC$2:$BC$30000,0)),"")</f>
        <v/>
      </c>
      <c r="BF666" s="9" t="str">
        <f>IFERROR(INDEX('Paste Peptide Data'!$X$2:$X$30000,MATCH(ROW()-ROW($D$1),'Paste Peptide Data'!$BC$2:$BC$30000,0)),"")</f>
        <v/>
      </c>
      <c r="BH666" s="19">
        <f>COUNTIF( BF$2:BF666, BF666 )</f>
        <v>665</v>
      </c>
      <c r="BJ666" s="9" t="str">
        <f t="shared" si="394"/>
        <v/>
      </c>
      <c r="BK666" s="9" t="str">
        <f>IF(BJ666="","",MAX(BK$1:BK665)+1)</f>
        <v/>
      </c>
      <c r="BL666" s="9" t="str">
        <f>IFERROR(INDEX('Paste Peptide Data'!$BD$2:$BD$30000,MATCH(ROW()-ROW($D$1),'Paste Peptide Data'!$BK$2:$BK$30000,0)),"")</f>
        <v/>
      </c>
      <c r="BM666" s="9" t="str">
        <f>IFERROR(INDEX('Paste Peptide Data'!$BE$2:$BE$30000,MATCH(ROW()-ROW($D$1),'Paste Peptide Data'!$BK$2:$BK$30000,0)),"")</f>
        <v/>
      </c>
      <c r="BN666" s="9" t="str">
        <f>IFERROR(INDEX('Paste Peptide Data'!$BF$2:$BF$30000,MATCH(ROW()-ROW($D$1),'Paste Peptide Data'!$BK$2:$BK$30000,0)),"")</f>
        <v/>
      </c>
      <c r="BP666" s="20">
        <f t="shared" si="395"/>
        <v>0</v>
      </c>
      <c r="BQ666" s="8">
        <f t="shared" si="396"/>
        <v>0.66400000000000003</v>
      </c>
      <c r="BR666" s="8">
        <f t="shared" si="397"/>
        <v>0.69699999999999995</v>
      </c>
      <c r="BS666" s="8">
        <f t="shared" si="398"/>
        <v>629</v>
      </c>
      <c r="BT666" s="8"/>
      <c r="BU666" s="21" t="str">
        <f t="shared" si="399"/>
        <v/>
      </c>
      <c r="BV666" s="9" t="str">
        <f t="shared" si="400"/>
        <v/>
      </c>
      <c r="BW666" s="9" t="str">
        <f t="shared" si="401"/>
        <v/>
      </c>
      <c r="BX666" s="20">
        <f t="shared" si="402"/>
        <v>0</v>
      </c>
      <c r="BY666" s="8" t="str">
        <f t="shared" si="403"/>
        <v/>
      </c>
      <c r="BZ666" s="8" t="str">
        <f t="shared" si="404"/>
        <v/>
      </c>
      <c r="CA666" s="8">
        <f t="shared" si="405"/>
        <v>0</v>
      </c>
      <c r="CB666" s="20">
        <f t="shared" si="406"/>
        <v>0</v>
      </c>
      <c r="CC666" s="20">
        <f t="shared" si="407"/>
        <v>1</v>
      </c>
      <c r="CD666" s="20">
        <f t="shared" si="408"/>
        <v>999</v>
      </c>
      <c r="CF666" s="22" t="str">
        <f>IFERROR(INDEX($BU$2:$BU$1000,MATCH(SMALL($CD$2:$CD$1000,ROWS($CF$2:CF666)+$CC$1001),$CD$2:$CD$1000,0)),"")</f>
        <v/>
      </c>
      <c r="CG666" s="22" t="str">
        <f>IFERROR(INDEX($BV$2:$BV$1000,MATCH(SMALL($CD$2:$CD$1000,ROWS($CF$2:CF666)+$CC$1001),$CD$2:$CD$1000,0)),"")</f>
        <v/>
      </c>
      <c r="CH666" s="22" t="str">
        <f>IFERROR(INDEX($BW$2:$BW$1000,MATCH(SMALL($CD$2:$CD$1000,ROWS($CF$2:CF666)+$CC$1001),$CD$2:$CD$1000,0)),"")</f>
        <v/>
      </c>
      <c r="CL666" s="18" t="str">
        <f t="shared" si="409"/>
        <v/>
      </c>
      <c r="CM666" s="9" t="str">
        <f t="shared" si="410"/>
        <v/>
      </c>
      <c r="CN666" s="9" t="str">
        <f t="shared" si="411"/>
        <v/>
      </c>
      <c r="CO666" s="9" t="str">
        <f t="shared" si="412"/>
        <v/>
      </c>
      <c r="CP666" s="9" t="str">
        <f>IF(CO666="","",MAX(CP$1:CP665)+1)</f>
        <v/>
      </c>
      <c r="CQ666" s="9" t="str">
        <f t="shared" si="413"/>
        <v/>
      </c>
      <c r="CR666" s="9" t="str">
        <f t="shared" si="414"/>
        <v/>
      </c>
      <c r="CS666" s="9" t="str">
        <f t="shared" si="415"/>
        <v/>
      </c>
      <c r="CU666" s="9" t="str">
        <f t="shared" si="416"/>
        <v/>
      </c>
      <c r="CV666" s="9" t="str">
        <f t="shared" si="417"/>
        <v/>
      </c>
      <c r="CW666" s="9" t="str">
        <f t="shared" si="418"/>
        <v/>
      </c>
      <c r="CX666" s="9" t="str">
        <f>IF(CW666="","",MAX(CX$1:CX665)+1)</f>
        <v/>
      </c>
      <c r="CZ666" s="9" t="str">
        <f t="shared" si="419"/>
        <v/>
      </c>
      <c r="DA666" s="9" t="str">
        <f t="shared" si="420"/>
        <v/>
      </c>
      <c r="DB666" s="9" t="str">
        <f t="shared" si="421"/>
        <v/>
      </c>
      <c r="DG666" s="9" t="s">
        <v>360</v>
      </c>
      <c r="DH666" s="9" t="str">
        <f t="shared" si="422"/>
        <v/>
      </c>
      <c r="DI666" s="9" t="str">
        <f t="shared" si="423"/>
        <v/>
      </c>
      <c r="DJ666" s="9" t="str">
        <f t="shared" si="424"/>
        <v/>
      </c>
      <c r="DK666" s="9" t="str">
        <f t="shared" si="425"/>
        <v/>
      </c>
      <c r="DL666" s="9" t="str">
        <f>IF(DK666="","",MAX(DL$1:DL665)+1)</f>
        <v/>
      </c>
      <c r="DM666" s="9" t="str">
        <f t="shared" si="426"/>
        <v/>
      </c>
      <c r="DN666" s="9" t="str">
        <f t="shared" si="427"/>
        <v/>
      </c>
      <c r="DO666" s="9" t="str">
        <f t="shared" si="428"/>
        <v/>
      </c>
    </row>
    <row r="667" spans="21:119" ht="16.2" thickBot="1">
      <c r="U667" s="17" t="b">
        <f t="shared" si="391"/>
        <v>0</v>
      </c>
      <c r="V667" s="9" t="str">
        <f t="shared" si="392"/>
        <v/>
      </c>
      <c r="W667" s="9" t="str">
        <f t="shared" si="393"/>
        <v/>
      </c>
      <c r="X667" s="9" t="str">
        <f t="shared" si="390"/>
        <v/>
      </c>
      <c r="BC667" s="9" t="str">
        <f>IF(V667="","",MAX(BC$1:BC666)+1)</f>
        <v/>
      </c>
      <c r="BD667" s="9" t="str">
        <f>IFERROR(INDEX('Paste Peptide Data'!$V$2:$V$30000,MATCH(ROW()-ROW($D$1),'Paste Peptide Data'!$BC$2:$BC$30000,0)),"")</f>
        <v/>
      </c>
      <c r="BE667" s="9" t="str">
        <f>IFERROR(INDEX('Paste Peptide Data'!$W$2:$W$30000,MATCH(ROW()-ROW($D$1),'Paste Peptide Data'!$BC$2:$BC$30000,0)),"")</f>
        <v/>
      </c>
      <c r="BF667" s="9" t="str">
        <f>IFERROR(INDEX('Paste Peptide Data'!$X$2:$X$30000,MATCH(ROW()-ROW($D$1),'Paste Peptide Data'!$BC$2:$BC$30000,0)),"")</f>
        <v/>
      </c>
      <c r="BH667" s="19">
        <f>COUNTIF( BF$2:BF667, BF667 )</f>
        <v>666</v>
      </c>
      <c r="BJ667" s="9" t="str">
        <f t="shared" si="394"/>
        <v/>
      </c>
      <c r="BK667" s="9" t="str">
        <f>IF(BJ667="","",MAX(BK$1:BK666)+1)</f>
        <v/>
      </c>
      <c r="BL667" s="9" t="str">
        <f>IFERROR(INDEX('Paste Peptide Data'!$BD$2:$BD$30000,MATCH(ROW()-ROW($D$1),'Paste Peptide Data'!$BK$2:$BK$30000,0)),"")</f>
        <v/>
      </c>
      <c r="BM667" s="9" t="str">
        <f>IFERROR(INDEX('Paste Peptide Data'!$BE$2:$BE$30000,MATCH(ROW()-ROW($D$1),'Paste Peptide Data'!$BK$2:$BK$30000,0)),"")</f>
        <v/>
      </c>
      <c r="BN667" s="9" t="str">
        <f>IFERROR(INDEX('Paste Peptide Data'!$BF$2:$BF$30000,MATCH(ROW()-ROW($D$1),'Paste Peptide Data'!$BK$2:$BK$30000,0)),"")</f>
        <v/>
      </c>
      <c r="BP667" s="20">
        <f t="shared" si="395"/>
        <v>0</v>
      </c>
      <c r="BQ667" s="8">
        <f t="shared" si="396"/>
        <v>0.66500000000000004</v>
      </c>
      <c r="BR667" s="8">
        <f t="shared" si="397"/>
        <v>0.69799999999999995</v>
      </c>
      <c r="BS667" s="8">
        <f t="shared" si="398"/>
        <v>630</v>
      </c>
      <c r="BT667" s="8"/>
      <c r="BU667" s="21" t="str">
        <f t="shared" si="399"/>
        <v/>
      </c>
      <c r="BV667" s="9" t="str">
        <f t="shared" si="400"/>
        <v/>
      </c>
      <c r="BW667" s="9" t="str">
        <f t="shared" si="401"/>
        <v/>
      </c>
      <c r="BX667" s="20">
        <f t="shared" si="402"/>
        <v>0</v>
      </c>
      <c r="BY667" s="8" t="str">
        <f t="shared" si="403"/>
        <v/>
      </c>
      <c r="BZ667" s="8" t="str">
        <f t="shared" si="404"/>
        <v/>
      </c>
      <c r="CA667" s="8">
        <f t="shared" si="405"/>
        <v>0</v>
      </c>
      <c r="CB667" s="20">
        <f t="shared" si="406"/>
        <v>0</v>
      </c>
      <c r="CC667" s="20">
        <f t="shared" si="407"/>
        <v>1</v>
      </c>
      <c r="CD667" s="20">
        <f t="shared" si="408"/>
        <v>999</v>
      </c>
      <c r="CF667" s="22" t="str">
        <f>IFERROR(INDEX($BU$2:$BU$1000,MATCH(SMALL($CD$2:$CD$1000,ROWS($CF$2:CF667)+$CC$1001),$CD$2:$CD$1000,0)),"")</f>
        <v/>
      </c>
      <c r="CG667" s="22" t="str">
        <f>IFERROR(INDEX($BV$2:$BV$1000,MATCH(SMALL($CD$2:$CD$1000,ROWS($CF$2:CF667)+$CC$1001),$CD$2:$CD$1000,0)),"")</f>
        <v/>
      </c>
      <c r="CH667" s="22" t="str">
        <f>IFERROR(INDEX($BW$2:$BW$1000,MATCH(SMALL($CD$2:$CD$1000,ROWS($CF$2:CF667)+$CC$1001),$CD$2:$CD$1000,0)),"")</f>
        <v/>
      </c>
      <c r="CL667" s="18" t="str">
        <f t="shared" si="409"/>
        <v/>
      </c>
      <c r="CM667" s="9" t="str">
        <f t="shared" si="410"/>
        <v/>
      </c>
      <c r="CN667" s="9" t="str">
        <f t="shared" si="411"/>
        <v/>
      </c>
      <c r="CO667" s="9" t="str">
        <f t="shared" si="412"/>
        <v/>
      </c>
      <c r="CP667" s="9" t="str">
        <f>IF(CO667="","",MAX(CP$1:CP666)+1)</f>
        <v/>
      </c>
      <c r="CQ667" s="9" t="str">
        <f t="shared" si="413"/>
        <v/>
      </c>
      <c r="CR667" s="9" t="str">
        <f t="shared" si="414"/>
        <v/>
      </c>
      <c r="CS667" s="9" t="str">
        <f t="shared" si="415"/>
        <v/>
      </c>
      <c r="CU667" s="9" t="str">
        <f t="shared" si="416"/>
        <v/>
      </c>
      <c r="CV667" s="9" t="str">
        <f t="shared" si="417"/>
        <v/>
      </c>
      <c r="CW667" s="9" t="str">
        <f t="shared" si="418"/>
        <v/>
      </c>
      <c r="CX667" s="9" t="str">
        <f>IF(CW667="","",MAX(CX$1:CX666)+1)</f>
        <v/>
      </c>
      <c r="CZ667" s="9" t="str">
        <f t="shared" si="419"/>
        <v/>
      </c>
      <c r="DA667" s="9" t="str">
        <f t="shared" si="420"/>
        <v/>
      </c>
      <c r="DB667" s="9" t="str">
        <f t="shared" si="421"/>
        <v/>
      </c>
      <c r="DG667" s="9" t="s">
        <v>366</v>
      </c>
      <c r="DH667" s="9" t="str">
        <f t="shared" si="422"/>
        <v/>
      </c>
      <c r="DI667" s="9" t="str">
        <f t="shared" si="423"/>
        <v/>
      </c>
      <c r="DJ667" s="9" t="str">
        <f t="shared" si="424"/>
        <v/>
      </c>
      <c r="DK667" s="9" t="str">
        <f t="shared" si="425"/>
        <v/>
      </c>
      <c r="DL667" s="9" t="str">
        <f>IF(DK667="","",MAX(DL$1:DL666)+1)</f>
        <v/>
      </c>
      <c r="DM667" s="9" t="str">
        <f t="shared" si="426"/>
        <v/>
      </c>
      <c r="DN667" s="9" t="str">
        <f t="shared" si="427"/>
        <v/>
      </c>
      <c r="DO667" s="9" t="str">
        <f t="shared" si="428"/>
        <v/>
      </c>
    </row>
    <row r="668" spans="21:119" ht="16.2" thickBot="1">
      <c r="U668" s="17" t="b">
        <f t="shared" si="391"/>
        <v>0</v>
      </c>
      <c r="V668" s="9" t="str">
        <f t="shared" si="392"/>
        <v/>
      </c>
      <c r="W668" s="9" t="str">
        <f t="shared" si="393"/>
        <v/>
      </c>
      <c r="X668" s="9" t="str">
        <f t="shared" si="390"/>
        <v/>
      </c>
      <c r="BC668" s="9" t="str">
        <f>IF(V668="","",MAX(BC$1:BC667)+1)</f>
        <v/>
      </c>
      <c r="BD668" s="9" t="str">
        <f>IFERROR(INDEX('Paste Peptide Data'!$V$2:$V$30000,MATCH(ROW()-ROW($D$1),'Paste Peptide Data'!$BC$2:$BC$30000,0)),"")</f>
        <v/>
      </c>
      <c r="BE668" s="9" t="str">
        <f>IFERROR(INDEX('Paste Peptide Data'!$W$2:$W$30000,MATCH(ROW()-ROW($D$1),'Paste Peptide Data'!$BC$2:$BC$30000,0)),"")</f>
        <v/>
      </c>
      <c r="BF668" s="9" t="str">
        <f>IFERROR(INDEX('Paste Peptide Data'!$X$2:$X$30000,MATCH(ROW()-ROW($D$1),'Paste Peptide Data'!$BC$2:$BC$30000,0)),"")</f>
        <v/>
      </c>
      <c r="BH668" s="19">
        <f>COUNTIF( BF$2:BF668, BF668 )</f>
        <v>667</v>
      </c>
      <c r="BJ668" s="9" t="str">
        <f t="shared" si="394"/>
        <v/>
      </c>
      <c r="BK668" s="9" t="str">
        <f>IF(BJ668="","",MAX(BK$1:BK667)+1)</f>
        <v/>
      </c>
      <c r="BL668" s="9" t="str">
        <f>IFERROR(INDEX('Paste Peptide Data'!$BD$2:$BD$30000,MATCH(ROW()-ROW($D$1),'Paste Peptide Data'!$BK$2:$BK$30000,0)),"")</f>
        <v/>
      </c>
      <c r="BM668" s="9" t="str">
        <f>IFERROR(INDEX('Paste Peptide Data'!$BE$2:$BE$30000,MATCH(ROW()-ROW($D$1),'Paste Peptide Data'!$BK$2:$BK$30000,0)),"")</f>
        <v/>
      </c>
      <c r="BN668" s="9" t="str">
        <f>IFERROR(INDEX('Paste Peptide Data'!$BF$2:$BF$30000,MATCH(ROW()-ROW($D$1),'Paste Peptide Data'!$BK$2:$BK$30000,0)),"")</f>
        <v/>
      </c>
      <c r="BP668" s="20">
        <f t="shared" si="395"/>
        <v>0</v>
      </c>
      <c r="BQ668" s="8">
        <f t="shared" si="396"/>
        <v>0.66600000000000004</v>
      </c>
      <c r="BR668" s="8">
        <f t="shared" si="397"/>
        <v>0.69899999999999995</v>
      </c>
      <c r="BS668" s="8">
        <f t="shared" si="398"/>
        <v>631</v>
      </c>
      <c r="BT668" s="8"/>
      <c r="BU668" s="21" t="str">
        <f t="shared" si="399"/>
        <v/>
      </c>
      <c r="BV668" s="9" t="str">
        <f t="shared" si="400"/>
        <v/>
      </c>
      <c r="BW668" s="9" t="str">
        <f t="shared" si="401"/>
        <v/>
      </c>
      <c r="BX668" s="20">
        <f t="shared" si="402"/>
        <v>0</v>
      </c>
      <c r="BY668" s="8" t="str">
        <f t="shared" si="403"/>
        <v/>
      </c>
      <c r="BZ668" s="8" t="str">
        <f t="shared" si="404"/>
        <v/>
      </c>
      <c r="CA668" s="8">
        <f t="shared" si="405"/>
        <v>0</v>
      </c>
      <c r="CB668" s="20">
        <f t="shared" si="406"/>
        <v>0</v>
      </c>
      <c r="CC668" s="20">
        <f t="shared" si="407"/>
        <v>1</v>
      </c>
      <c r="CD668" s="20">
        <f t="shared" si="408"/>
        <v>999</v>
      </c>
      <c r="CF668" s="22" t="str">
        <f>IFERROR(INDEX($BU$2:$BU$1000,MATCH(SMALL($CD$2:$CD$1000,ROWS($CF$2:CF668)+$CC$1001),$CD$2:$CD$1000,0)),"")</f>
        <v/>
      </c>
      <c r="CG668" s="22" t="str">
        <f>IFERROR(INDEX($BV$2:$BV$1000,MATCH(SMALL($CD$2:$CD$1000,ROWS($CF$2:CF668)+$CC$1001),$CD$2:$CD$1000,0)),"")</f>
        <v/>
      </c>
      <c r="CH668" s="22" t="str">
        <f>IFERROR(INDEX($BW$2:$BW$1000,MATCH(SMALL($CD$2:$CD$1000,ROWS($CF$2:CF668)+$CC$1001),$CD$2:$CD$1000,0)),"")</f>
        <v/>
      </c>
      <c r="CL668" s="18" t="str">
        <f t="shared" si="409"/>
        <v/>
      </c>
      <c r="CM668" s="9" t="str">
        <f t="shared" si="410"/>
        <v/>
      </c>
      <c r="CN668" s="9" t="str">
        <f t="shared" si="411"/>
        <v/>
      </c>
      <c r="CO668" s="9" t="str">
        <f t="shared" si="412"/>
        <v/>
      </c>
      <c r="CP668" s="9" t="str">
        <f>IF(CO668="","",MAX(CP$1:CP667)+1)</f>
        <v/>
      </c>
      <c r="CQ668" s="9" t="str">
        <f t="shared" si="413"/>
        <v/>
      </c>
      <c r="CR668" s="9" t="str">
        <f t="shared" si="414"/>
        <v/>
      </c>
      <c r="CS668" s="9" t="str">
        <f t="shared" si="415"/>
        <v/>
      </c>
      <c r="CU668" s="9" t="str">
        <f t="shared" si="416"/>
        <v/>
      </c>
      <c r="CV668" s="9" t="str">
        <f t="shared" si="417"/>
        <v/>
      </c>
      <c r="CW668" s="9" t="str">
        <f t="shared" si="418"/>
        <v/>
      </c>
      <c r="CX668" s="9" t="str">
        <f>IF(CW668="","",MAX(CX$1:CX667)+1)</f>
        <v/>
      </c>
      <c r="CZ668" s="9" t="str">
        <f t="shared" si="419"/>
        <v/>
      </c>
      <c r="DA668" s="9" t="str">
        <f t="shared" si="420"/>
        <v/>
      </c>
      <c r="DB668" s="9" t="str">
        <f t="shared" si="421"/>
        <v/>
      </c>
      <c r="DG668" s="9" t="s">
        <v>367</v>
      </c>
      <c r="DH668" s="9" t="str">
        <f t="shared" si="422"/>
        <v/>
      </c>
      <c r="DI668" s="9" t="str">
        <f t="shared" si="423"/>
        <v/>
      </c>
      <c r="DJ668" s="9" t="str">
        <f t="shared" si="424"/>
        <v/>
      </c>
      <c r="DK668" s="9" t="str">
        <f t="shared" si="425"/>
        <v/>
      </c>
      <c r="DL668" s="9" t="str">
        <f>IF(DK668="","",MAX(DL$1:DL667)+1)</f>
        <v/>
      </c>
      <c r="DM668" s="9" t="str">
        <f t="shared" si="426"/>
        <v/>
      </c>
      <c r="DN668" s="9" t="str">
        <f t="shared" si="427"/>
        <v/>
      </c>
      <c r="DO668" s="9" t="str">
        <f t="shared" si="428"/>
        <v/>
      </c>
    </row>
    <row r="669" spans="21:119" ht="16.2" thickBot="1">
      <c r="U669" s="17" t="b">
        <f t="shared" si="391"/>
        <v>0</v>
      </c>
      <c r="V669" s="9" t="str">
        <f t="shared" si="392"/>
        <v/>
      </c>
      <c r="W669" s="9" t="str">
        <f t="shared" si="393"/>
        <v/>
      </c>
      <c r="X669" s="9" t="str">
        <f t="shared" si="390"/>
        <v/>
      </c>
      <c r="BC669" s="9" t="str">
        <f>IF(V669="","",MAX(BC$1:BC668)+1)</f>
        <v/>
      </c>
      <c r="BD669" s="9" t="str">
        <f>IFERROR(INDEX('Paste Peptide Data'!$V$2:$V$30000,MATCH(ROW()-ROW($D$1),'Paste Peptide Data'!$BC$2:$BC$30000,0)),"")</f>
        <v/>
      </c>
      <c r="BE669" s="9" t="str">
        <f>IFERROR(INDEX('Paste Peptide Data'!$W$2:$W$30000,MATCH(ROW()-ROW($D$1),'Paste Peptide Data'!$BC$2:$BC$30000,0)),"")</f>
        <v/>
      </c>
      <c r="BF669" s="9" t="str">
        <f>IFERROR(INDEX('Paste Peptide Data'!$X$2:$X$30000,MATCH(ROW()-ROW($D$1),'Paste Peptide Data'!$BC$2:$BC$30000,0)),"")</f>
        <v/>
      </c>
      <c r="BH669" s="19">
        <f>COUNTIF( BF$2:BF669, BF669 )</f>
        <v>668</v>
      </c>
      <c r="BJ669" s="9" t="str">
        <f t="shared" si="394"/>
        <v/>
      </c>
      <c r="BK669" s="9" t="str">
        <f>IF(BJ669="","",MAX(BK$1:BK668)+1)</f>
        <v/>
      </c>
      <c r="BL669" s="9" t="str">
        <f>IFERROR(INDEX('Paste Peptide Data'!$BD$2:$BD$30000,MATCH(ROW()-ROW($D$1),'Paste Peptide Data'!$BK$2:$BK$30000,0)),"")</f>
        <v/>
      </c>
      <c r="BM669" s="9" t="str">
        <f>IFERROR(INDEX('Paste Peptide Data'!$BE$2:$BE$30000,MATCH(ROW()-ROW($D$1),'Paste Peptide Data'!$BK$2:$BK$30000,0)),"")</f>
        <v/>
      </c>
      <c r="BN669" s="9" t="str">
        <f>IFERROR(INDEX('Paste Peptide Data'!$BF$2:$BF$30000,MATCH(ROW()-ROW($D$1),'Paste Peptide Data'!$BK$2:$BK$30000,0)),"")</f>
        <v/>
      </c>
      <c r="BP669" s="20">
        <f t="shared" si="395"/>
        <v>0</v>
      </c>
      <c r="BQ669" s="8">
        <f t="shared" si="396"/>
        <v>0.66700000000000004</v>
      </c>
      <c r="BR669" s="8">
        <f t="shared" si="397"/>
        <v>0.7</v>
      </c>
      <c r="BS669" s="8">
        <f t="shared" si="398"/>
        <v>632</v>
      </c>
      <c r="BT669" s="8"/>
      <c r="BU669" s="21" t="str">
        <f t="shared" si="399"/>
        <v/>
      </c>
      <c r="BV669" s="9" t="str">
        <f t="shared" si="400"/>
        <v/>
      </c>
      <c r="BW669" s="9" t="str">
        <f t="shared" si="401"/>
        <v/>
      </c>
      <c r="BX669" s="20">
        <f t="shared" si="402"/>
        <v>0</v>
      </c>
      <c r="BY669" s="8" t="str">
        <f t="shared" si="403"/>
        <v/>
      </c>
      <c r="BZ669" s="8" t="str">
        <f t="shared" si="404"/>
        <v/>
      </c>
      <c r="CA669" s="8">
        <f t="shared" si="405"/>
        <v>0</v>
      </c>
      <c r="CB669" s="20">
        <f t="shared" si="406"/>
        <v>0</v>
      </c>
      <c r="CC669" s="20">
        <f t="shared" si="407"/>
        <v>1</v>
      </c>
      <c r="CD669" s="20">
        <f t="shared" si="408"/>
        <v>999</v>
      </c>
      <c r="CF669" s="22" t="str">
        <f>IFERROR(INDEX($BU$2:$BU$1000,MATCH(SMALL($CD$2:$CD$1000,ROWS($CF$2:CF669)+$CC$1001),$CD$2:$CD$1000,0)),"")</f>
        <v/>
      </c>
      <c r="CG669" s="22" t="str">
        <f>IFERROR(INDEX($BV$2:$BV$1000,MATCH(SMALL($CD$2:$CD$1000,ROWS($CF$2:CF669)+$CC$1001),$CD$2:$CD$1000,0)),"")</f>
        <v/>
      </c>
      <c r="CH669" s="22" t="str">
        <f>IFERROR(INDEX($BW$2:$BW$1000,MATCH(SMALL($CD$2:$CD$1000,ROWS($CF$2:CF669)+$CC$1001),$CD$2:$CD$1000,0)),"")</f>
        <v/>
      </c>
      <c r="CL669" s="18" t="str">
        <f t="shared" si="409"/>
        <v/>
      </c>
      <c r="CM669" s="9" t="str">
        <f t="shared" si="410"/>
        <v/>
      </c>
      <c r="CN669" s="9" t="str">
        <f t="shared" si="411"/>
        <v/>
      </c>
      <c r="CO669" s="9" t="str">
        <f t="shared" si="412"/>
        <v/>
      </c>
      <c r="CP669" s="9" t="str">
        <f>IF(CO669="","",MAX(CP$1:CP668)+1)</f>
        <v/>
      </c>
      <c r="CQ669" s="9" t="str">
        <f t="shared" si="413"/>
        <v/>
      </c>
      <c r="CR669" s="9" t="str">
        <f t="shared" si="414"/>
        <v/>
      </c>
      <c r="CS669" s="9" t="str">
        <f t="shared" si="415"/>
        <v/>
      </c>
      <c r="CU669" s="9" t="str">
        <f t="shared" si="416"/>
        <v/>
      </c>
      <c r="CV669" s="9" t="str">
        <f t="shared" si="417"/>
        <v/>
      </c>
      <c r="CW669" s="9" t="str">
        <f t="shared" si="418"/>
        <v/>
      </c>
      <c r="CX669" s="9" t="str">
        <f>IF(CW669="","",MAX(CX$1:CX668)+1)</f>
        <v/>
      </c>
      <c r="CZ669" s="9" t="str">
        <f t="shared" si="419"/>
        <v/>
      </c>
      <c r="DA669" s="9" t="str">
        <f t="shared" si="420"/>
        <v/>
      </c>
      <c r="DB669" s="9" t="str">
        <f t="shared" si="421"/>
        <v/>
      </c>
      <c r="DG669" s="9" t="s">
        <v>358</v>
      </c>
      <c r="DH669" s="9" t="str">
        <f t="shared" si="422"/>
        <v/>
      </c>
      <c r="DI669" s="9" t="str">
        <f t="shared" si="423"/>
        <v/>
      </c>
      <c r="DJ669" s="9" t="str">
        <f t="shared" si="424"/>
        <v/>
      </c>
      <c r="DK669" s="9" t="str">
        <f t="shared" si="425"/>
        <v/>
      </c>
      <c r="DL669" s="9" t="str">
        <f>IF(DK669="","",MAX(DL$1:DL668)+1)</f>
        <v/>
      </c>
      <c r="DM669" s="9" t="str">
        <f t="shared" si="426"/>
        <v/>
      </c>
      <c r="DN669" s="9" t="str">
        <f t="shared" si="427"/>
        <v/>
      </c>
      <c r="DO669" s="9" t="str">
        <f t="shared" si="428"/>
        <v/>
      </c>
    </row>
    <row r="670" spans="21:119" ht="16.2" thickBot="1">
      <c r="U670" s="17" t="b">
        <f t="shared" si="391"/>
        <v>0</v>
      </c>
      <c r="V670" s="9" t="str">
        <f t="shared" si="392"/>
        <v/>
      </c>
      <c r="W670" s="9" t="str">
        <f t="shared" si="393"/>
        <v/>
      </c>
      <c r="X670" s="9" t="str">
        <f t="shared" ref="X670:X733" si="429">IF(U670=TRUE, MID(LEFT(N670,FIND(")",N670)-1),FIND("(",N670)+1,LEN(N670)), "")</f>
        <v/>
      </c>
      <c r="BC670" s="9" t="str">
        <f>IF(V670="","",MAX(BC$1:BC669)+1)</f>
        <v/>
      </c>
      <c r="BD670" s="9" t="str">
        <f>IFERROR(INDEX('Paste Peptide Data'!$V$2:$V$30000,MATCH(ROW()-ROW($D$1),'Paste Peptide Data'!$BC$2:$BC$30000,0)),"")</f>
        <v/>
      </c>
      <c r="BE670" s="9" t="str">
        <f>IFERROR(INDEX('Paste Peptide Data'!$W$2:$W$30000,MATCH(ROW()-ROW($D$1),'Paste Peptide Data'!$BC$2:$BC$30000,0)),"")</f>
        <v/>
      </c>
      <c r="BF670" s="9" t="str">
        <f>IFERROR(INDEX('Paste Peptide Data'!$X$2:$X$30000,MATCH(ROW()-ROW($D$1),'Paste Peptide Data'!$BC$2:$BC$30000,0)),"")</f>
        <v/>
      </c>
      <c r="BH670" s="19">
        <f>COUNTIF( BF$2:BF670, BF670 )</f>
        <v>669</v>
      </c>
      <c r="BJ670" s="9" t="str">
        <f t="shared" si="394"/>
        <v/>
      </c>
      <c r="BK670" s="9" t="str">
        <f>IF(BJ670="","",MAX(BK$1:BK669)+1)</f>
        <v/>
      </c>
      <c r="BL670" s="9" t="str">
        <f>IFERROR(INDEX('Paste Peptide Data'!$BD$2:$BD$30000,MATCH(ROW()-ROW($D$1),'Paste Peptide Data'!$BK$2:$BK$30000,0)),"")</f>
        <v/>
      </c>
      <c r="BM670" s="9" t="str">
        <f>IFERROR(INDEX('Paste Peptide Data'!$BE$2:$BE$30000,MATCH(ROW()-ROW($D$1),'Paste Peptide Data'!$BK$2:$BK$30000,0)),"")</f>
        <v/>
      </c>
      <c r="BN670" s="9" t="str">
        <f>IFERROR(INDEX('Paste Peptide Data'!$BF$2:$BF$30000,MATCH(ROW()-ROW($D$1),'Paste Peptide Data'!$BK$2:$BK$30000,0)),"")</f>
        <v/>
      </c>
      <c r="BP670" s="20">
        <f t="shared" si="395"/>
        <v>0</v>
      </c>
      <c r="BQ670" s="8">
        <f t="shared" si="396"/>
        <v>0.66800000000000004</v>
      </c>
      <c r="BR670" s="8">
        <f t="shared" si="397"/>
        <v>0.7</v>
      </c>
      <c r="BS670" s="8">
        <f t="shared" si="398"/>
        <v>633</v>
      </c>
      <c r="BT670" s="8"/>
      <c r="BU670" s="21" t="str">
        <f t="shared" si="399"/>
        <v/>
      </c>
      <c r="BV670" s="9" t="str">
        <f t="shared" si="400"/>
        <v/>
      </c>
      <c r="BW670" s="9" t="str">
        <f t="shared" si="401"/>
        <v/>
      </c>
      <c r="BX670" s="20">
        <f t="shared" si="402"/>
        <v>0</v>
      </c>
      <c r="BY670" s="8" t="str">
        <f t="shared" si="403"/>
        <v/>
      </c>
      <c r="BZ670" s="8" t="str">
        <f t="shared" si="404"/>
        <v/>
      </c>
      <c r="CA670" s="8">
        <f t="shared" si="405"/>
        <v>0</v>
      </c>
      <c r="CB670" s="20">
        <f t="shared" si="406"/>
        <v>0</v>
      </c>
      <c r="CC670" s="20">
        <f t="shared" si="407"/>
        <v>1</v>
      </c>
      <c r="CD670" s="20">
        <f t="shared" si="408"/>
        <v>999</v>
      </c>
      <c r="CF670" s="22" t="str">
        <f>IFERROR(INDEX($BU$2:$BU$1000,MATCH(SMALL($CD$2:$CD$1000,ROWS($CF$2:CF670)+$CC$1001),$CD$2:$CD$1000,0)),"")</f>
        <v/>
      </c>
      <c r="CG670" s="22" t="str">
        <f>IFERROR(INDEX($BV$2:$BV$1000,MATCH(SMALL($CD$2:$CD$1000,ROWS($CF$2:CF670)+$CC$1001),$CD$2:$CD$1000,0)),"")</f>
        <v/>
      </c>
      <c r="CH670" s="22" t="str">
        <f>IFERROR(INDEX($BW$2:$BW$1000,MATCH(SMALL($CD$2:$CD$1000,ROWS($CF$2:CF670)+$CC$1001),$CD$2:$CD$1000,0)),"")</f>
        <v/>
      </c>
      <c r="CL670" s="18" t="str">
        <f t="shared" si="409"/>
        <v/>
      </c>
      <c r="CM670" s="9" t="str">
        <f t="shared" si="410"/>
        <v/>
      </c>
      <c r="CN670" s="9" t="str">
        <f t="shared" si="411"/>
        <v/>
      </c>
      <c r="CO670" s="9" t="str">
        <f t="shared" si="412"/>
        <v/>
      </c>
      <c r="CP670" s="9" t="str">
        <f>IF(CO670="","",MAX(CP$1:CP669)+1)</f>
        <v/>
      </c>
      <c r="CQ670" s="9" t="str">
        <f t="shared" si="413"/>
        <v/>
      </c>
      <c r="CR670" s="9" t="str">
        <f t="shared" si="414"/>
        <v/>
      </c>
      <c r="CS670" s="9" t="str">
        <f t="shared" si="415"/>
        <v/>
      </c>
      <c r="CU670" s="9" t="str">
        <f t="shared" si="416"/>
        <v/>
      </c>
      <c r="CV670" s="9" t="str">
        <f t="shared" si="417"/>
        <v/>
      </c>
      <c r="CW670" s="9" t="str">
        <f t="shared" si="418"/>
        <v/>
      </c>
      <c r="CX670" s="9" t="str">
        <f>IF(CW670="","",MAX(CX$1:CX669)+1)</f>
        <v/>
      </c>
      <c r="CZ670" s="9" t="str">
        <f t="shared" si="419"/>
        <v/>
      </c>
      <c r="DA670" s="9" t="str">
        <f t="shared" si="420"/>
        <v/>
      </c>
      <c r="DB670" s="9" t="str">
        <f t="shared" si="421"/>
        <v/>
      </c>
      <c r="DG670" s="9" t="s">
        <v>368</v>
      </c>
      <c r="DH670" s="9" t="str">
        <f t="shared" si="422"/>
        <v/>
      </c>
      <c r="DI670" s="9" t="str">
        <f t="shared" si="423"/>
        <v/>
      </c>
      <c r="DJ670" s="9" t="str">
        <f t="shared" si="424"/>
        <v/>
      </c>
      <c r="DK670" s="9" t="str">
        <f t="shared" si="425"/>
        <v/>
      </c>
      <c r="DL670" s="9" t="str">
        <f>IF(DK670="","",MAX(DL$1:DL669)+1)</f>
        <v/>
      </c>
      <c r="DM670" s="9" t="str">
        <f t="shared" si="426"/>
        <v/>
      </c>
      <c r="DN670" s="9" t="str">
        <f t="shared" si="427"/>
        <v/>
      </c>
      <c r="DO670" s="9" t="str">
        <f t="shared" si="428"/>
        <v/>
      </c>
    </row>
    <row r="671" spans="21:119" ht="16.2" thickBot="1">
      <c r="U671" s="17" t="b">
        <f t="shared" si="391"/>
        <v>0</v>
      </c>
      <c r="V671" s="9" t="str">
        <f t="shared" si="392"/>
        <v/>
      </c>
      <c r="W671" s="9" t="str">
        <f t="shared" si="393"/>
        <v/>
      </c>
      <c r="X671" s="9" t="str">
        <f t="shared" si="429"/>
        <v/>
      </c>
      <c r="BC671" s="9" t="str">
        <f>IF(V671="","",MAX(BC$1:BC670)+1)</f>
        <v/>
      </c>
      <c r="BD671" s="9" t="str">
        <f>IFERROR(INDEX('Paste Peptide Data'!$V$2:$V$30000,MATCH(ROW()-ROW($D$1),'Paste Peptide Data'!$BC$2:$BC$30000,0)),"")</f>
        <v/>
      </c>
      <c r="BE671" s="9" t="str">
        <f>IFERROR(INDEX('Paste Peptide Data'!$W$2:$W$30000,MATCH(ROW()-ROW($D$1),'Paste Peptide Data'!$BC$2:$BC$30000,0)),"")</f>
        <v/>
      </c>
      <c r="BF671" s="9" t="str">
        <f>IFERROR(INDEX('Paste Peptide Data'!$X$2:$X$30000,MATCH(ROW()-ROW($D$1),'Paste Peptide Data'!$BC$2:$BC$30000,0)),"")</f>
        <v/>
      </c>
      <c r="BH671" s="19">
        <f>COUNTIF( BF$2:BF671, BF671 )</f>
        <v>670</v>
      </c>
      <c r="BJ671" s="9" t="str">
        <f t="shared" si="394"/>
        <v/>
      </c>
      <c r="BK671" s="9" t="str">
        <f>IF(BJ671="","",MAX(BK$1:BK670)+1)</f>
        <v/>
      </c>
      <c r="BL671" s="9" t="str">
        <f>IFERROR(INDEX('Paste Peptide Data'!$BD$2:$BD$30000,MATCH(ROW()-ROW($D$1),'Paste Peptide Data'!$BK$2:$BK$30000,0)),"")</f>
        <v/>
      </c>
      <c r="BM671" s="9" t="str">
        <f>IFERROR(INDEX('Paste Peptide Data'!$BE$2:$BE$30000,MATCH(ROW()-ROW($D$1),'Paste Peptide Data'!$BK$2:$BK$30000,0)),"")</f>
        <v/>
      </c>
      <c r="BN671" s="9" t="str">
        <f>IFERROR(INDEX('Paste Peptide Data'!$BF$2:$BF$30000,MATCH(ROW()-ROW($D$1),'Paste Peptide Data'!$BK$2:$BK$30000,0)),"")</f>
        <v/>
      </c>
      <c r="BP671" s="20">
        <f t="shared" si="395"/>
        <v>0</v>
      </c>
      <c r="BQ671" s="8">
        <f t="shared" si="396"/>
        <v>0.66900000000000004</v>
      </c>
      <c r="BR671" s="8">
        <f t="shared" si="397"/>
        <v>0.7</v>
      </c>
      <c r="BS671" s="8">
        <f t="shared" si="398"/>
        <v>634</v>
      </c>
      <c r="BT671" s="8"/>
      <c r="BU671" s="21" t="str">
        <f t="shared" si="399"/>
        <v/>
      </c>
      <c r="BV671" s="9" t="str">
        <f t="shared" si="400"/>
        <v/>
      </c>
      <c r="BW671" s="9" t="str">
        <f t="shared" si="401"/>
        <v/>
      </c>
      <c r="BX671" s="20">
        <f t="shared" si="402"/>
        <v>0</v>
      </c>
      <c r="BY671" s="8" t="str">
        <f t="shared" si="403"/>
        <v/>
      </c>
      <c r="BZ671" s="8" t="str">
        <f t="shared" si="404"/>
        <v/>
      </c>
      <c r="CA671" s="8">
        <f t="shared" si="405"/>
        <v>0</v>
      </c>
      <c r="CB671" s="20">
        <f t="shared" si="406"/>
        <v>0</v>
      </c>
      <c r="CC671" s="20">
        <f t="shared" si="407"/>
        <v>1</v>
      </c>
      <c r="CD671" s="20">
        <f t="shared" si="408"/>
        <v>999</v>
      </c>
      <c r="CF671" s="22" t="str">
        <f>IFERROR(INDEX($BU$2:$BU$1000,MATCH(SMALL($CD$2:$CD$1000,ROWS($CF$2:CF671)+$CC$1001),$CD$2:$CD$1000,0)),"")</f>
        <v/>
      </c>
      <c r="CG671" s="22" t="str">
        <f>IFERROR(INDEX($BV$2:$BV$1000,MATCH(SMALL($CD$2:$CD$1000,ROWS($CF$2:CF671)+$CC$1001),$CD$2:$CD$1000,0)),"")</f>
        <v/>
      </c>
      <c r="CH671" s="22" t="str">
        <f>IFERROR(INDEX($BW$2:$BW$1000,MATCH(SMALL($CD$2:$CD$1000,ROWS($CF$2:CF671)+$CC$1001),$CD$2:$CD$1000,0)),"")</f>
        <v/>
      </c>
      <c r="CL671" s="18" t="str">
        <f t="shared" si="409"/>
        <v/>
      </c>
      <c r="CM671" s="9" t="str">
        <f t="shared" si="410"/>
        <v/>
      </c>
      <c r="CN671" s="9" t="str">
        <f t="shared" si="411"/>
        <v/>
      </c>
      <c r="CO671" s="9" t="str">
        <f t="shared" si="412"/>
        <v/>
      </c>
      <c r="CP671" s="9" t="str">
        <f>IF(CO671="","",MAX(CP$1:CP670)+1)</f>
        <v/>
      </c>
      <c r="CQ671" s="9" t="str">
        <f t="shared" si="413"/>
        <v/>
      </c>
      <c r="CR671" s="9" t="str">
        <f t="shared" si="414"/>
        <v/>
      </c>
      <c r="CS671" s="9" t="str">
        <f t="shared" si="415"/>
        <v/>
      </c>
      <c r="CU671" s="9" t="str">
        <f t="shared" si="416"/>
        <v/>
      </c>
      <c r="CV671" s="9" t="str">
        <f t="shared" si="417"/>
        <v/>
      </c>
      <c r="CW671" s="9" t="str">
        <f t="shared" si="418"/>
        <v/>
      </c>
      <c r="CX671" s="9" t="str">
        <f>IF(CW671="","",MAX(CX$1:CX670)+1)</f>
        <v/>
      </c>
      <c r="CZ671" s="9" t="str">
        <f t="shared" si="419"/>
        <v/>
      </c>
      <c r="DA671" s="9" t="str">
        <f t="shared" si="420"/>
        <v/>
      </c>
      <c r="DB671" s="9" t="str">
        <f t="shared" si="421"/>
        <v/>
      </c>
      <c r="DG671" s="9" t="s">
        <v>1229</v>
      </c>
      <c r="DH671" s="9" t="str">
        <f t="shared" si="422"/>
        <v/>
      </c>
      <c r="DI671" s="9" t="str">
        <f t="shared" si="423"/>
        <v/>
      </c>
      <c r="DJ671" s="9" t="str">
        <f t="shared" si="424"/>
        <v/>
      </c>
      <c r="DK671" s="9" t="str">
        <f t="shared" si="425"/>
        <v/>
      </c>
      <c r="DL671" s="9" t="str">
        <f>IF(DK671="","",MAX(DL$1:DL670)+1)</f>
        <v/>
      </c>
      <c r="DM671" s="9" t="str">
        <f t="shared" si="426"/>
        <v/>
      </c>
      <c r="DN671" s="9" t="str">
        <f t="shared" si="427"/>
        <v/>
      </c>
      <c r="DO671" s="9" t="str">
        <f t="shared" si="428"/>
        <v/>
      </c>
    </row>
    <row r="672" spans="21:119" ht="16.2" thickBot="1">
      <c r="U672" s="17" t="b">
        <f t="shared" si="391"/>
        <v>0</v>
      </c>
      <c r="V672" s="9" t="str">
        <f t="shared" si="392"/>
        <v/>
      </c>
      <c r="W672" s="9" t="str">
        <f t="shared" si="393"/>
        <v/>
      </c>
      <c r="X672" s="9" t="str">
        <f t="shared" si="429"/>
        <v/>
      </c>
      <c r="BC672" s="9" t="str">
        <f>IF(V672="","",MAX(BC$1:BC671)+1)</f>
        <v/>
      </c>
      <c r="BD672" s="9" t="str">
        <f>IFERROR(INDEX('Paste Peptide Data'!$V$2:$V$30000,MATCH(ROW()-ROW($D$1),'Paste Peptide Data'!$BC$2:$BC$30000,0)),"")</f>
        <v/>
      </c>
      <c r="BE672" s="9" t="str">
        <f>IFERROR(INDEX('Paste Peptide Data'!$W$2:$W$30000,MATCH(ROW()-ROW($D$1),'Paste Peptide Data'!$BC$2:$BC$30000,0)),"")</f>
        <v/>
      </c>
      <c r="BF672" s="9" t="str">
        <f>IFERROR(INDEX('Paste Peptide Data'!$X$2:$X$30000,MATCH(ROW()-ROW($D$1),'Paste Peptide Data'!$BC$2:$BC$30000,0)),"")</f>
        <v/>
      </c>
      <c r="BH672" s="19">
        <f>COUNTIF( BF$2:BF672, BF672 )</f>
        <v>671</v>
      </c>
      <c r="BJ672" s="9" t="str">
        <f t="shared" si="394"/>
        <v/>
      </c>
      <c r="BK672" s="9" t="str">
        <f>IF(BJ672="","",MAX(BK$1:BK671)+1)</f>
        <v/>
      </c>
      <c r="BL672" s="9" t="str">
        <f>IFERROR(INDEX('Paste Peptide Data'!$BD$2:$BD$30000,MATCH(ROW()-ROW($D$1),'Paste Peptide Data'!$BK$2:$BK$30000,0)),"")</f>
        <v/>
      </c>
      <c r="BM672" s="9" t="str">
        <f>IFERROR(INDEX('Paste Peptide Data'!$BE$2:$BE$30000,MATCH(ROW()-ROW($D$1),'Paste Peptide Data'!$BK$2:$BK$30000,0)),"")</f>
        <v/>
      </c>
      <c r="BN672" s="9" t="str">
        <f>IFERROR(INDEX('Paste Peptide Data'!$BF$2:$BF$30000,MATCH(ROW()-ROW($D$1),'Paste Peptide Data'!$BK$2:$BK$30000,0)),"")</f>
        <v/>
      </c>
      <c r="BP672" s="20">
        <f t="shared" si="395"/>
        <v>0</v>
      </c>
      <c r="BQ672" s="8">
        <f t="shared" si="396"/>
        <v>0.67</v>
      </c>
      <c r="BR672" s="8">
        <f t="shared" si="397"/>
        <v>0.70099999999999996</v>
      </c>
      <c r="BS672" s="8">
        <f t="shared" si="398"/>
        <v>635</v>
      </c>
      <c r="BT672" s="8"/>
      <c r="BU672" s="21" t="str">
        <f t="shared" si="399"/>
        <v/>
      </c>
      <c r="BV672" s="9" t="str">
        <f t="shared" si="400"/>
        <v/>
      </c>
      <c r="BW672" s="9" t="str">
        <f t="shared" si="401"/>
        <v/>
      </c>
      <c r="BX672" s="20">
        <f t="shared" si="402"/>
        <v>0</v>
      </c>
      <c r="BY672" s="8" t="str">
        <f t="shared" si="403"/>
        <v/>
      </c>
      <c r="BZ672" s="8" t="str">
        <f t="shared" si="404"/>
        <v/>
      </c>
      <c r="CA672" s="8">
        <f t="shared" si="405"/>
        <v>0</v>
      </c>
      <c r="CB672" s="20">
        <f t="shared" si="406"/>
        <v>0</v>
      </c>
      <c r="CC672" s="20">
        <f t="shared" si="407"/>
        <v>1</v>
      </c>
      <c r="CD672" s="20">
        <f t="shared" si="408"/>
        <v>999</v>
      </c>
      <c r="CF672" s="22" t="str">
        <f>IFERROR(INDEX($BU$2:$BU$1000,MATCH(SMALL($CD$2:$CD$1000,ROWS($CF$2:CF672)+$CC$1001),$CD$2:$CD$1000,0)),"")</f>
        <v/>
      </c>
      <c r="CG672" s="22" t="str">
        <f>IFERROR(INDEX($BV$2:$BV$1000,MATCH(SMALL($CD$2:$CD$1000,ROWS($CF$2:CF672)+$CC$1001),$CD$2:$CD$1000,0)),"")</f>
        <v/>
      </c>
      <c r="CH672" s="22" t="str">
        <f>IFERROR(INDEX($BW$2:$BW$1000,MATCH(SMALL($CD$2:$CD$1000,ROWS($CF$2:CF672)+$CC$1001),$CD$2:$CD$1000,0)),"")</f>
        <v/>
      </c>
      <c r="CL672" s="18" t="str">
        <f t="shared" si="409"/>
        <v/>
      </c>
      <c r="CM672" s="9" t="str">
        <f t="shared" si="410"/>
        <v/>
      </c>
      <c r="CN672" s="9" t="str">
        <f t="shared" si="411"/>
        <v/>
      </c>
      <c r="CO672" s="9" t="str">
        <f t="shared" si="412"/>
        <v/>
      </c>
      <c r="CP672" s="9" t="str">
        <f>IF(CO672="","",MAX(CP$1:CP671)+1)</f>
        <v/>
      </c>
      <c r="CQ672" s="9" t="str">
        <f t="shared" si="413"/>
        <v/>
      </c>
      <c r="CR672" s="9" t="str">
        <f t="shared" si="414"/>
        <v/>
      </c>
      <c r="CS672" s="9" t="str">
        <f t="shared" si="415"/>
        <v/>
      </c>
      <c r="CU672" s="9" t="str">
        <f t="shared" si="416"/>
        <v/>
      </c>
      <c r="CV672" s="9" t="str">
        <f t="shared" si="417"/>
        <v/>
      </c>
      <c r="CW672" s="9" t="str">
        <f t="shared" si="418"/>
        <v/>
      </c>
      <c r="CX672" s="9" t="str">
        <f>IF(CW672="","",MAX(CX$1:CX671)+1)</f>
        <v/>
      </c>
      <c r="CZ672" s="9" t="str">
        <f t="shared" si="419"/>
        <v/>
      </c>
      <c r="DA672" s="9" t="str">
        <f t="shared" si="420"/>
        <v/>
      </c>
      <c r="DB672" s="9" t="str">
        <f t="shared" si="421"/>
        <v/>
      </c>
      <c r="DG672" s="9" t="s">
        <v>1230</v>
      </c>
      <c r="DH672" s="9" t="str">
        <f t="shared" si="422"/>
        <v/>
      </c>
      <c r="DI672" s="9" t="str">
        <f t="shared" si="423"/>
        <v/>
      </c>
      <c r="DJ672" s="9" t="str">
        <f t="shared" si="424"/>
        <v/>
      </c>
      <c r="DK672" s="9" t="str">
        <f t="shared" si="425"/>
        <v/>
      </c>
      <c r="DL672" s="9" t="str">
        <f>IF(DK672="","",MAX(DL$1:DL671)+1)</f>
        <v/>
      </c>
      <c r="DM672" s="9" t="str">
        <f t="shared" si="426"/>
        <v/>
      </c>
      <c r="DN672" s="9" t="str">
        <f t="shared" si="427"/>
        <v/>
      </c>
      <c r="DO672" s="9" t="str">
        <f t="shared" si="428"/>
        <v/>
      </c>
    </row>
    <row r="673" spans="21:119" ht="16.2" thickBot="1">
      <c r="U673" s="17" t="b">
        <f t="shared" si="391"/>
        <v>0</v>
      </c>
      <c r="V673" s="9" t="str">
        <f t="shared" si="392"/>
        <v/>
      </c>
      <c r="W673" s="9" t="str">
        <f t="shared" si="393"/>
        <v/>
      </c>
      <c r="X673" s="9" t="str">
        <f t="shared" si="429"/>
        <v/>
      </c>
      <c r="BC673" s="9" t="str">
        <f>IF(V673="","",MAX(BC$1:BC672)+1)</f>
        <v/>
      </c>
      <c r="BD673" s="9" t="str">
        <f>IFERROR(INDEX('Paste Peptide Data'!$V$2:$V$30000,MATCH(ROW()-ROW($D$1),'Paste Peptide Data'!$BC$2:$BC$30000,0)),"")</f>
        <v/>
      </c>
      <c r="BE673" s="9" t="str">
        <f>IFERROR(INDEX('Paste Peptide Data'!$W$2:$W$30000,MATCH(ROW()-ROW($D$1),'Paste Peptide Data'!$BC$2:$BC$30000,0)),"")</f>
        <v/>
      </c>
      <c r="BF673" s="9" t="str">
        <f>IFERROR(INDEX('Paste Peptide Data'!$X$2:$X$30000,MATCH(ROW()-ROW($D$1),'Paste Peptide Data'!$BC$2:$BC$30000,0)),"")</f>
        <v/>
      </c>
      <c r="BH673" s="19">
        <f>COUNTIF( BF$2:BF673, BF673 )</f>
        <v>672</v>
      </c>
      <c r="BJ673" s="9" t="str">
        <f t="shared" si="394"/>
        <v/>
      </c>
      <c r="BK673" s="9" t="str">
        <f>IF(BJ673="","",MAX(BK$1:BK672)+1)</f>
        <v/>
      </c>
      <c r="BL673" s="9" t="str">
        <f>IFERROR(INDEX('Paste Peptide Data'!$BD$2:$BD$30000,MATCH(ROW()-ROW($D$1),'Paste Peptide Data'!$BK$2:$BK$30000,0)),"")</f>
        <v/>
      </c>
      <c r="BM673" s="9" t="str">
        <f>IFERROR(INDEX('Paste Peptide Data'!$BE$2:$BE$30000,MATCH(ROW()-ROW($D$1),'Paste Peptide Data'!$BK$2:$BK$30000,0)),"")</f>
        <v/>
      </c>
      <c r="BN673" s="9" t="str">
        <f>IFERROR(INDEX('Paste Peptide Data'!$BF$2:$BF$30000,MATCH(ROW()-ROW($D$1),'Paste Peptide Data'!$BK$2:$BK$30000,0)),"")</f>
        <v/>
      </c>
      <c r="BP673" s="20">
        <f t="shared" si="395"/>
        <v>0</v>
      </c>
      <c r="BQ673" s="8">
        <f t="shared" si="396"/>
        <v>0.67100000000000004</v>
      </c>
      <c r="BR673" s="8">
        <f t="shared" si="397"/>
        <v>0.70199999999999996</v>
      </c>
      <c r="BS673" s="8">
        <f t="shared" si="398"/>
        <v>637</v>
      </c>
      <c r="BT673" s="8"/>
      <c r="BU673" s="21" t="str">
        <f t="shared" si="399"/>
        <v/>
      </c>
      <c r="BV673" s="9" t="str">
        <f t="shared" si="400"/>
        <v/>
      </c>
      <c r="BW673" s="9" t="str">
        <f t="shared" si="401"/>
        <v/>
      </c>
      <c r="BX673" s="20">
        <f t="shared" si="402"/>
        <v>0</v>
      </c>
      <c r="BY673" s="8" t="str">
        <f t="shared" si="403"/>
        <v/>
      </c>
      <c r="BZ673" s="8" t="str">
        <f t="shared" si="404"/>
        <v/>
      </c>
      <c r="CA673" s="8">
        <f t="shared" si="405"/>
        <v>0</v>
      </c>
      <c r="CB673" s="20">
        <f t="shared" si="406"/>
        <v>0</v>
      </c>
      <c r="CC673" s="20">
        <f t="shared" si="407"/>
        <v>1</v>
      </c>
      <c r="CD673" s="20">
        <f t="shared" si="408"/>
        <v>999</v>
      </c>
      <c r="CF673" s="22" t="str">
        <f>IFERROR(INDEX($BU$2:$BU$1000,MATCH(SMALL($CD$2:$CD$1000,ROWS($CF$2:CF673)+$CC$1001),$CD$2:$CD$1000,0)),"")</f>
        <v/>
      </c>
      <c r="CG673" s="22" t="str">
        <f>IFERROR(INDEX($BV$2:$BV$1000,MATCH(SMALL($CD$2:$CD$1000,ROWS($CF$2:CF673)+$CC$1001),$CD$2:$CD$1000,0)),"")</f>
        <v/>
      </c>
      <c r="CH673" s="22" t="str">
        <f>IFERROR(INDEX($BW$2:$BW$1000,MATCH(SMALL($CD$2:$CD$1000,ROWS($CF$2:CF673)+$CC$1001),$CD$2:$CD$1000,0)),"")</f>
        <v/>
      </c>
      <c r="CL673" s="18" t="str">
        <f t="shared" si="409"/>
        <v/>
      </c>
      <c r="CM673" s="9" t="str">
        <f t="shared" si="410"/>
        <v/>
      </c>
      <c r="CN673" s="9" t="str">
        <f t="shared" si="411"/>
        <v/>
      </c>
      <c r="CO673" s="9" t="str">
        <f t="shared" si="412"/>
        <v/>
      </c>
      <c r="CP673" s="9" t="str">
        <f>IF(CO673="","",MAX(CP$1:CP672)+1)</f>
        <v/>
      </c>
      <c r="CQ673" s="9" t="str">
        <f t="shared" si="413"/>
        <v/>
      </c>
      <c r="CR673" s="9" t="str">
        <f t="shared" si="414"/>
        <v/>
      </c>
      <c r="CS673" s="9" t="str">
        <f t="shared" si="415"/>
        <v/>
      </c>
      <c r="CU673" s="9" t="str">
        <f t="shared" si="416"/>
        <v/>
      </c>
      <c r="CV673" s="9" t="str">
        <f t="shared" si="417"/>
        <v/>
      </c>
      <c r="CW673" s="9" t="str">
        <f t="shared" si="418"/>
        <v/>
      </c>
      <c r="CX673" s="9" t="str">
        <f>IF(CW673="","",MAX(CX$1:CX672)+1)</f>
        <v/>
      </c>
      <c r="CZ673" s="9" t="str">
        <f t="shared" si="419"/>
        <v/>
      </c>
      <c r="DA673" s="9" t="str">
        <f t="shared" si="420"/>
        <v/>
      </c>
      <c r="DB673" s="9" t="str">
        <f t="shared" si="421"/>
        <v/>
      </c>
      <c r="DG673" s="9" t="s">
        <v>373</v>
      </c>
      <c r="DH673" s="9" t="str">
        <f t="shared" si="422"/>
        <v/>
      </c>
      <c r="DI673" s="9" t="str">
        <f t="shared" si="423"/>
        <v/>
      </c>
      <c r="DJ673" s="9" t="str">
        <f t="shared" si="424"/>
        <v/>
      </c>
      <c r="DK673" s="9" t="str">
        <f t="shared" si="425"/>
        <v/>
      </c>
      <c r="DL673" s="9" t="str">
        <f>IF(DK673="","",MAX(DL$1:DL672)+1)</f>
        <v/>
      </c>
      <c r="DM673" s="9" t="str">
        <f t="shared" si="426"/>
        <v/>
      </c>
      <c r="DN673" s="9" t="str">
        <f t="shared" si="427"/>
        <v/>
      </c>
      <c r="DO673" s="9" t="str">
        <f t="shared" si="428"/>
        <v/>
      </c>
    </row>
    <row r="674" spans="21:119" ht="16.2" thickBot="1">
      <c r="U674" s="17" t="b">
        <f t="shared" si="391"/>
        <v>0</v>
      </c>
      <c r="V674" s="9" t="str">
        <f t="shared" si="392"/>
        <v/>
      </c>
      <c r="W674" s="9" t="str">
        <f t="shared" si="393"/>
        <v/>
      </c>
      <c r="X674" s="9" t="str">
        <f t="shared" si="429"/>
        <v/>
      </c>
      <c r="BC674" s="9" t="str">
        <f>IF(V674="","",MAX(BC$1:BC673)+1)</f>
        <v/>
      </c>
      <c r="BD674" s="9" t="str">
        <f>IFERROR(INDEX('Paste Peptide Data'!$V$2:$V$30000,MATCH(ROW()-ROW($D$1),'Paste Peptide Data'!$BC$2:$BC$30000,0)),"")</f>
        <v/>
      </c>
      <c r="BE674" s="9" t="str">
        <f>IFERROR(INDEX('Paste Peptide Data'!$W$2:$W$30000,MATCH(ROW()-ROW($D$1),'Paste Peptide Data'!$BC$2:$BC$30000,0)),"")</f>
        <v/>
      </c>
      <c r="BF674" s="9" t="str">
        <f>IFERROR(INDEX('Paste Peptide Data'!$X$2:$X$30000,MATCH(ROW()-ROW($D$1),'Paste Peptide Data'!$BC$2:$BC$30000,0)),"")</f>
        <v/>
      </c>
      <c r="BH674" s="19">
        <f>COUNTIF( BF$2:BF674, BF674 )</f>
        <v>673</v>
      </c>
      <c r="BJ674" s="9" t="str">
        <f t="shared" si="394"/>
        <v/>
      </c>
      <c r="BK674" s="9" t="str">
        <f>IF(BJ674="","",MAX(BK$1:BK673)+1)</f>
        <v/>
      </c>
      <c r="BL674" s="9" t="str">
        <f>IFERROR(INDEX('Paste Peptide Data'!$BD$2:$BD$30000,MATCH(ROW()-ROW($D$1),'Paste Peptide Data'!$BK$2:$BK$30000,0)),"")</f>
        <v/>
      </c>
      <c r="BM674" s="9" t="str">
        <f>IFERROR(INDEX('Paste Peptide Data'!$BE$2:$BE$30000,MATCH(ROW()-ROW($D$1),'Paste Peptide Data'!$BK$2:$BK$30000,0)),"")</f>
        <v/>
      </c>
      <c r="BN674" s="9" t="str">
        <f>IFERROR(INDEX('Paste Peptide Data'!$BF$2:$BF$30000,MATCH(ROW()-ROW($D$1),'Paste Peptide Data'!$BK$2:$BK$30000,0)),"")</f>
        <v/>
      </c>
      <c r="BP674" s="20">
        <f t="shared" si="395"/>
        <v>0</v>
      </c>
      <c r="BQ674" s="8">
        <f t="shared" si="396"/>
        <v>0.67200000000000004</v>
      </c>
      <c r="BR674" s="8">
        <f t="shared" si="397"/>
        <v>0.70299999999999996</v>
      </c>
      <c r="BS674" s="8">
        <f t="shared" si="398"/>
        <v>638</v>
      </c>
      <c r="BT674" s="8"/>
      <c r="BU674" s="21" t="str">
        <f t="shared" si="399"/>
        <v/>
      </c>
      <c r="BV674" s="9" t="str">
        <f t="shared" si="400"/>
        <v/>
      </c>
      <c r="BW674" s="9" t="str">
        <f t="shared" si="401"/>
        <v/>
      </c>
      <c r="BX674" s="20">
        <f t="shared" si="402"/>
        <v>0</v>
      </c>
      <c r="BY674" s="8" t="str">
        <f t="shared" si="403"/>
        <v/>
      </c>
      <c r="BZ674" s="8" t="str">
        <f t="shared" si="404"/>
        <v/>
      </c>
      <c r="CA674" s="8">
        <f t="shared" si="405"/>
        <v>0</v>
      </c>
      <c r="CB674" s="20">
        <f t="shared" si="406"/>
        <v>0</v>
      </c>
      <c r="CC674" s="20">
        <f t="shared" si="407"/>
        <v>1</v>
      </c>
      <c r="CD674" s="20">
        <f t="shared" si="408"/>
        <v>999</v>
      </c>
      <c r="CF674" s="22" t="str">
        <f>IFERROR(INDEX($BU$2:$BU$1000,MATCH(SMALL($CD$2:$CD$1000,ROWS($CF$2:CF674)+$CC$1001),$CD$2:$CD$1000,0)),"")</f>
        <v/>
      </c>
      <c r="CG674" s="22" t="str">
        <f>IFERROR(INDEX($BV$2:$BV$1000,MATCH(SMALL($CD$2:$CD$1000,ROWS($CF$2:CF674)+$CC$1001),$CD$2:$CD$1000,0)),"")</f>
        <v/>
      </c>
      <c r="CH674" s="22" t="str">
        <f>IFERROR(INDEX($BW$2:$BW$1000,MATCH(SMALL($CD$2:$CD$1000,ROWS($CF$2:CF674)+$CC$1001),$CD$2:$CD$1000,0)),"")</f>
        <v/>
      </c>
      <c r="CL674" s="18" t="str">
        <f t="shared" si="409"/>
        <v/>
      </c>
      <c r="CM674" s="9" t="str">
        <f t="shared" si="410"/>
        <v/>
      </c>
      <c r="CN674" s="9" t="str">
        <f t="shared" si="411"/>
        <v/>
      </c>
      <c r="CO674" s="9" t="str">
        <f t="shared" si="412"/>
        <v/>
      </c>
      <c r="CP674" s="9" t="str">
        <f>IF(CO674="","",MAX(CP$1:CP673)+1)</f>
        <v/>
      </c>
      <c r="CQ674" s="9" t="str">
        <f t="shared" si="413"/>
        <v/>
      </c>
      <c r="CR674" s="9" t="str">
        <f t="shared" si="414"/>
        <v/>
      </c>
      <c r="CS674" s="9" t="str">
        <f t="shared" si="415"/>
        <v/>
      </c>
      <c r="CU674" s="9" t="str">
        <f t="shared" si="416"/>
        <v/>
      </c>
      <c r="CV674" s="9" t="str">
        <f t="shared" si="417"/>
        <v/>
      </c>
      <c r="CW674" s="9" t="str">
        <f t="shared" si="418"/>
        <v/>
      </c>
      <c r="CX674" s="9" t="str">
        <f>IF(CW674="","",MAX(CX$1:CX673)+1)</f>
        <v/>
      </c>
      <c r="CZ674" s="9" t="str">
        <f t="shared" si="419"/>
        <v/>
      </c>
      <c r="DA674" s="9" t="str">
        <f t="shared" si="420"/>
        <v/>
      </c>
      <c r="DB674" s="9" t="str">
        <f t="shared" si="421"/>
        <v/>
      </c>
      <c r="DG674" s="9" t="s">
        <v>374</v>
      </c>
      <c r="DH674" s="9" t="str">
        <f t="shared" si="422"/>
        <v/>
      </c>
      <c r="DI674" s="9" t="str">
        <f t="shared" si="423"/>
        <v/>
      </c>
      <c r="DJ674" s="9" t="str">
        <f t="shared" si="424"/>
        <v/>
      </c>
      <c r="DK674" s="9" t="str">
        <f t="shared" si="425"/>
        <v/>
      </c>
      <c r="DL674" s="9" t="str">
        <f>IF(DK674="","",MAX(DL$1:DL673)+1)</f>
        <v/>
      </c>
      <c r="DM674" s="9" t="str">
        <f t="shared" si="426"/>
        <v/>
      </c>
      <c r="DN674" s="9" t="str">
        <f t="shared" si="427"/>
        <v/>
      </c>
      <c r="DO674" s="9" t="str">
        <f t="shared" si="428"/>
        <v/>
      </c>
    </row>
    <row r="675" spans="21:119" ht="16.2" thickBot="1">
      <c r="U675" s="17" t="b">
        <f t="shared" si="391"/>
        <v>0</v>
      </c>
      <c r="V675" s="9" t="str">
        <f t="shared" si="392"/>
        <v/>
      </c>
      <c r="W675" s="9" t="str">
        <f t="shared" si="393"/>
        <v/>
      </c>
      <c r="X675" s="9" t="str">
        <f t="shared" si="429"/>
        <v/>
      </c>
      <c r="BC675" s="9" t="str">
        <f>IF(V675="","",MAX(BC$1:BC674)+1)</f>
        <v/>
      </c>
      <c r="BD675" s="9" t="str">
        <f>IFERROR(INDEX('Paste Peptide Data'!$V$2:$V$30000,MATCH(ROW()-ROW($D$1),'Paste Peptide Data'!$BC$2:$BC$30000,0)),"")</f>
        <v/>
      </c>
      <c r="BE675" s="9" t="str">
        <f>IFERROR(INDEX('Paste Peptide Data'!$W$2:$W$30000,MATCH(ROW()-ROW($D$1),'Paste Peptide Data'!$BC$2:$BC$30000,0)),"")</f>
        <v/>
      </c>
      <c r="BF675" s="9" t="str">
        <f>IFERROR(INDEX('Paste Peptide Data'!$X$2:$X$30000,MATCH(ROW()-ROW($D$1),'Paste Peptide Data'!$BC$2:$BC$30000,0)),"")</f>
        <v/>
      </c>
      <c r="BH675" s="19">
        <f>COUNTIF( BF$2:BF675, BF675 )</f>
        <v>674</v>
      </c>
      <c r="BJ675" s="9" t="str">
        <f t="shared" si="394"/>
        <v/>
      </c>
      <c r="BK675" s="9" t="str">
        <f>IF(BJ675="","",MAX(BK$1:BK674)+1)</f>
        <v/>
      </c>
      <c r="BL675" s="9" t="str">
        <f>IFERROR(INDEX('Paste Peptide Data'!$BD$2:$BD$30000,MATCH(ROW()-ROW($D$1),'Paste Peptide Data'!$BK$2:$BK$30000,0)),"")</f>
        <v/>
      </c>
      <c r="BM675" s="9" t="str">
        <f>IFERROR(INDEX('Paste Peptide Data'!$BE$2:$BE$30000,MATCH(ROW()-ROW($D$1),'Paste Peptide Data'!$BK$2:$BK$30000,0)),"")</f>
        <v/>
      </c>
      <c r="BN675" s="9" t="str">
        <f>IFERROR(INDEX('Paste Peptide Data'!$BF$2:$BF$30000,MATCH(ROW()-ROW($D$1),'Paste Peptide Data'!$BK$2:$BK$30000,0)),"")</f>
        <v/>
      </c>
      <c r="BP675" s="20">
        <f t="shared" si="395"/>
        <v>0</v>
      </c>
      <c r="BQ675" s="8">
        <f t="shared" si="396"/>
        <v>0.67300000000000004</v>
      </c>
      <c r="BR675" s="8">
        <f t="shared" si="397"/>
        <v>0.70399999999999996</v>
      </c>
      <c r="BS675" s="8">
        <f t="shared" si="398"/>
        <v>639</v>
      </c>
      <c r="BT675" s="8"/>
      <c r="BU675" s="21" t="str">
        <f t="shared" si="399"/>
        <v/>
      </c>
      <c r="BV675" s="9" t="str">
        <f t="shared" si="400"/>
        <v/>
      </c>
      <c r="BW675" s="9" t="str">
        <f t="shared" si="401"/>
        <v/>
      </c>
      <c r="BX675" s="20">
        <f t="shared" si="402"/>
        <v>0</v>
      </c>
      <c r="BY675" s="8" t="str">
        <f t="shared" si="403"/>
        <v/>
      </c>
      <c r="BZ675" s="8" t="str">
        <f t="shared" si="404"/>
        <v/>
      </c>
      <c r="CA675" s="8">
        <f t="shared" si="405"/>
        <v>0</v>
      </c>
      <c r="CB675" s="20">
        <f t="shared" si="406"/>
        <v>0</v>
      </c>
      <c r="CC675" s="20">
        <f t="shared" si="407"/>
        <v>1</v>
      </c>
      <c r="CD675" s="20">
        <f t="shared" si="408"/>
        <v>999</v>
      </c>
      <c r="CF675" s="22" t="str">
        <f>IFERROR(INDEX($BU$2:$BU$1000,MATCH(SMALL($CD$2:$CD$1000,ROWS($CF$2:CF675)+$CC$1001),$CD$2:$CD$1000,0)),"")</f>
        <v/>
      </c>
      <c r="CG675" s="22" t="str">
        <f>IFERROR(INDEX($BV$2:$BV$1000,MATCH(SMALL($CD$2:$CD$1000,ROWS($CF$2:CF675)+$CC$1001),$CD$2:$CD$1000,0)),"")</f>
        <v/>
      </c>
      <c r="CH675" s="22" t="str">
        <f>IFERROR(INDEX($BW$2:$BW$1000,MATCH(SMALL($CD$2:$CD$1000,ROWS($CF$2:CF675)+$CC$1001),$CD$2:$CD$1000,0)),"")</f>
        <v/>
      </c>
      <c r="CL675" s="18" t="str">
        <f t="shared" si="409"/>
        <v/>
      </c>
      <c r="CM675" s="9" t="str">
        <f t="shared" si="410"/>
        <v/>
      </c>
      <c r="CN675" s="9" t="str">
        <f t="shared" si="411"/>
        <v/>
      </c>
      <c r="CO675" s="9" t="str">
        <f t="shared" si="412"/>
        <v/>
      </c>
      <c r="CP675" s="9" t="str">
        <f>IF(CO675="","",MAX(CP$1:CP674)+1)</f>
        <v/>
      </c>
      <c r="CQ675" s="9" t="str">
        <f t="shared" si="413"/>
        <v/>
      </c>
      <c r="CR675" s="9" t="str">
        <f t="shared" si="414"/>
        <v/>
      </c>
      <c r="CS675" s="9" t="str">
        <f t="shared" si="415"/>
        <v/>
      </c>
      <c r="CU675" s="9" t="str">
        <f t="shared" si="416"/>
        <v/>
      </c>
      <c r="CV675" s="9" t="str">
        <f t="shared" si="417"/>
        <v/>
      </c>
      <c r="CW675" s="9" t="str">
        <f t="shared" si="418"/>
        <v/>
      </c>
      <c r="CX675" s="9" t="str">
        <f>IF(CW675="","",MAX(CX$1:CX674)+1)</f>
        <v/>
      </c>
      <c r="CZ675" s="9" t="str">
        <f t="shared" si="419"/>
        <v/>
      </c>
      <c r="DA675" s="9" t="str">
        <f t="shared" si="420"/>
        <v/>
      </c>
      <c r="DB675" s="9" t="str">
        <f t="shared" si="421"/>
        <v/>
      </c>
      <c r="DG675" s="9" t="s">
        <v>361</v>
      </c>
      <c r="DH675" s="9" t="str">
        <f t="shared" si="422"/>
        <v/>
      </c>
      <c r="DI675" s="9" t="str">
        <f t="shared" si="423"/>
        <v/>
      </c>
      <c r="DJ675" s="9" t="str">
        <f t="shared" si="424"/>
        <v/>
      </c>
      <c r="DK675" s="9" t="str">
        <f t="shared" si="425"/>
        <v/>
      </c>
      <c r="DL675" s="9" t="str">
        <f>IF(DK675="","",MAX(DL$1:DL674)+1)</f>
        <v/>
      </c>
      <c r="DM675" s="9" t="str">
        <f t="shared" si="426"/>
        <v/>
      </c>
      <c r="DN675" s="9" t="str">
        <f t="shared" si="427"/>
        <v/>
      </c>
      <c r="DO675" s="9" t="str">
        <f t="shared" si="428"/>
        <v/>
      </c>
    </row>
    <row r="676" spans="21:119" ht="16.2" thickBot="1">
      <c r="U676" s="17" t="b">
        <f t="shared" si="391"/>
        <v>0</v>
      </c>
      <c r="V676" s="9" t="str">
        <f t="shared" si="392"/>
        <v/>
      </c>
      <c r="W676" s="9" t="str">
        <f t="shared" si="393"/>
        <v/>
      </c>
      <c r="X676" s="9" t="str">
        <f t="shared" si="429"/>
        <v/>
      </c>
      <c r="BC676" s="9" t="str">
        <f>IF(V676="","",MAX(BC$1:BC675)+1)</f>
        <v/>
      </c>
      <c r="BD676" s="9" t="str">
        <f>IFERROR(INDEX('Paste Peptide Data'!$V$2:$V$30000,MATCH(ROW()-ROW($D$1),'Paste Peptide Data'!$BC$2:$BC$30000,0)),"")</f>
        <v/>
      </c>
      <c r="BE676" s="9" t="str">
        <f>IFERROR(INDEX('Paste Peptide Data'!$W$2:$W$30000,MATCH(ROW()-ROW($D$1),'Paste Peptide Data'!$BC$2:$BC$30000,0)),"")</f>
        <v/>
      </c>
      <c r="BF676" s="9" t="str">
        <f>IFERROR(INDEX('Paste Peptide Data'!$X$2:$X$30000,MATCH(ROW()-ROW($D$1),'Paste Peptide Data'!$BC$2:$BC$30000,0)),"")</f>
        <v/>
      </c>
      <c r="BH676" s="19">
        <f>COUNTIF( BF$2:BF676, BF676 )</f>
        <v>675</v>
      </c>
      <c r="BJ676" s="9" t="str">
        <f t="shared" si="394"/>
        <v/>
      </c>
      <c r="BK676" s="9" t="str">
        <f>IF(BJ676="","",MAX(BK$1:BK675)+1)</f>
        <v/>
      </c>
      <c r="BL676" s="9" t="str">
        <f>IFERROR(INDEX('Paste Peptide Data'!$BD$2:$BD$30000,MATCH(ROW()-ROW($D$1),'Paste Peptide Data'!$BK$2:$BK$30000,0)),"")</f>
        <v/>
      </c>
      <c r="BM676" s="9" t="str">
        <f>IFERROR(INDEX('Paste Peptide Data'!$BE$2:$BE$30000,MATCH(ROW()-ROW($D$1),'Paste Peptide Data'!$BK$2:$BK$30000,0)),"")</f>
        <v/>
      </c>
      <c r="BN676" s="9" t="str">
        <f>IFERROR(INDEX('Paste Peptide Data'!$BF$2:$BF$30000,MATCH(ROW()-ROW($D$1),'Paste Peptide Data'!$BK$2:$BK$30000,0)),"")</f>
        <v/>
      </c>
      <c r="BP676" s="20">
        <f t="shared" si="395"/>
        <v>0</v>
      </c>
      <c r="BQ676" s="8">
        <f t="shared" si="396"/>
        <v>0.67400000000000004</v>
      </c>
      <c r="BR676" s="8">
        <f t="shared" si="397"/>
        <v>0.70499999999999996</v>
      </c>
      <c r="BS676" s="8">
        <f t="shared" si="398"/>
        <v>640</v>
      </c>
      <c r="BT676" s="8"/>
      <c r="BU676" s="21" t="str">
        <f t="shared" si="399"/>
        <v/>
      </c>
      <c r="BV676" s="9" t="str">
        <f t="shared" si="400"/>
        <v/>
      </c>
      <c r="BW676" s="9" t="str">
        <f t="shared" si="401"/>
        <v/>
      </c>
      <c r="BX676" s="20">
        <f t="shared" si="402"/>
        <v>0</v>
      </c>
      <c r="BY676" s="8" t="str">
        <f t="shared" si="403"/>
        <v/>
      </c>
      <c r="BZ676" s="8" t="str">
        <f t="shared" si="404"/>
        <v/>
      </c>
      <c r="CA676" s="8">
        <f t="shared" si="405"/>
        <v>0</v>
      </c>
      <c r="CB676" s="20">
        <f t="shared" si="406"/>
        <v>0</v>
      </c>
      <c r="CC676" s="20">
        <f t="shared" si="407"/>
        <v>1</v>
      </c>
      <c r="CD676" s="20">
        <f t="shared" si="408"/>
        <v>999</v>
      </c>
      <c r="CF676" s="22" t="str">
        <f>IFERROR(INDEX($BU$2:$BU$1000,MATCH(SMALL($CD$2:$CD$1000,ROWS($CF$2:CF676)+$CC$1001),$CD$2:$CD$1000,0)),"")</f>
        <v/>
      </c>
      <c r="CG676" s="22" t="str">
        <f>IFERROR(INDEX($BV$2:$BV$1000,MATCH(SMALL($CD$2:$CD$1000,ROWS($CF$2:CF676)+$CC$1001),$CD$2:$CD$1000,0)),"")</f>
        <v/>
      </c>
      <c r="CH676" s="22" t="str">
        <f>IFERROR(INDEX($BW$2:$BW$1000,MATCH(SMALL($CD$2:$CD$1000,ROWS($CF$2:CF676)+$CC$1001),$CD$2:$CD$1000,0)),"")</f>
        <v/>
      </c>
      <c r="CL676" s="18" t="str">
        <f t="shared" si="409"/>
        <v/>
      </c>
      <c r="CM676" s="9" t="str">
        <f t="shared" si="410"/>
        <v/>
      </c>
      <c r="CN676" s="9" t="str">
        <f t="shared" si="411"/>
        <v/>
      </c>
      <c r="CO676" s="9" t="str">
        <f t="shared" si="412"/>
        <v/>
      </c>
      <c r="CP676" s="9" t="str">
        <f>IF(CO676="","",MAX(CP$1:CP675)+1)</f>
        <v/>
      </c>
      <c r="CQ676" s="9" t="str">
        <f t="shared" si="413"/>
        <v/>
      </c>
      <c r="CR676" s="9" t="str">
        <f t="shared" si="414"/>
        <v/>
      </c>
      <c r="CS676" s="9" t="str">
        <f t="shared" si="415"/>
        <v/>
      </c>
      <c r="CU676" s="9" t="str">
        <f t="shared" si="416"/>
        <v/>
      </c>
      <c r="CV676" s="9" t="str">
        <f t="shared" si="417"/>
        <v/>
      </c>
      <c r="CW676" s="9" t="str">
        <f t="shared" si="418"/>
        <v/>
      </c>
      <c r="CX676" s="9" t="str">
        <f>IF(CW676="","",MAX(CX$1:CX675)+1)</f>
        <v/>
      </c>
      <c r="CZ676" s="9" t="str">
        <f t="shared" si="419"/>
        <v/>
      </c>
      <c r="DA676" s="9" t="str">
        <f t="shared" si="420"/>
        <v/>
      </c>
      <c r="DB676" s="9" t="str">
        <f t="shared" si="421"/>
        <v/>
      </c>
      <c r="DG676" s="9" t="s">
        <v>362</v>
      </c>
      <c r="DH676" s="9" t="str">
        <f t="shared" si="422"/>
        <v/>
      </c>
      <c r="DI676" s="9" t="str">
        <f t="shared" si="423"/>
        <v/>
      </c>
      <c r="DJ676" s="9" t="str">
        <f t="shared" si="424"/>
        <v/>
      </c>
      <c r="DK676" s="9" t="str">
        <f t="shared" si="425"/>
        <v/>
      </c>
      <c r="DL676" s="9" t="str">
        <f>IF(DK676="","",MAX(DL$1:DL675)+1)</f>
        <v/>
      </c>
      <c r="DM676" s="9" t="str">
        <f t="shared" si="426"/>
        <v/>
      </c>
      <c r="DN676" s="9" t="str">
        <f t="shared" si="427"/>
        <v/>
      </c>
      <c r="DO676" s="9" t="str">
        <f t="shared" si="428"/>
        <v/>
      </c>
    </row>
    <row r="677" spans="21:119" ht="16.2" thickBot="1">
      <c r="U677" s="17" t="b">
        <f t="shared" si="391"/>
        <v>0</v>
      </c>
      <c r="V677" s="9" t="str">
        <f t="shared" si="392"/>
        <v/>
      </c>
      <c r="W677" s="9" t="str">
        <f t="shared" si="393"/>
        <v/>
      </c>
      <c r="X677" s="9" t="str">
        <f t="shared" si="429"/>
        <v/>
      </c>
      <c r="BC677" s="9" t="str">
        <f>IF(V677="","",MAX(BC$1:BC676)+1)</f>
        <v/>
      </c>
      <c r="BD677" s="9" t="str">
        <f>IFERROR(INDEX('Paste Peptide Data'!$V$2:$V$30000,MATCH(ROW()-ROW($D$1),'Paste Peptide Data'!$BC$2:$BC$30000,0)),"")</f>
        <v/>
      </c>
      <c r="BE677" s="9" t="str">
        <f>IFERROR(INDEX('Paste Peptide Data'!$W$2:$W$30000,MATCH(ROW()-ROW($D$1),'Paste Peptide Data'!$BC$2:$BC$30000,0)),"")</f>
        <v/>
      </c>
      <c r="BF677" s="9" t="str">
        <f>IFERROR(INDEX('Paste Peptide Data'!$X$2:$X$30000,MATCH(ROW()-ROW($D$1),'Paste Peptide Data'!$BC$2:$BC$30000,0)),"")</f>
        <v/>
      </c>
      <c r="BH677" s="19">
        <f>COUNTIF( BF$2:BF677, BF677 )</f>
        <v>676</v>
      </c>
      <c r="BJ677" s="9" t="str">
        <f t="shared" si="394"/>
        <v/>
      </c>
      <c r="BK677" s="9" t="str">
        <f>IF(BJ677="","",MAX(BK$1:BK676)+1)</f>
        <v/>
      </c>
      <c r="BL677" s="9" t="str">
        <f>IFERROR(INDEX('Paste Peptide Data'!$BD$2:$BD$30000,MATCH(ROW()-ROW($D$1),'Paste Peptide Data'!$BK$2:$BK$30000,0)),"")</f>
        <v/>
      </c>
      <c r="BM677" s="9" t="str">
        <f>IFERROR(INDEX('Paste Peptide Data'!$BE$2:$BE$30000,MATCH(ROW()-ROW($D$1),'Paste Peptide Data'!$BK$2:$BK$30000,0)),"")</f>
        <v/>
      </c>
      <c r="BN677" s="9" t="str">
        <f>IFERROR(INDEX('Paste Peptide Data'!$BF$2:$BF$30000,MATCH(ROW()-ROW($D$1),'Paste Peptide Data'!$BK$2:$BK$30000,0)),"")</f>
        <v/>
      </c>
      <c r="BP677" s="20">
        <f t="shared" si="395"/>
        <v>0</v>
      </c>
      <c r="BQ677" s="8">
        <f t="shared" si="396"/>
        <v>0.67500000000000004</v>
      </c>
      <c r="BR677" s="8">
        <f t="shared" si="397"/>
        <v>0.70599999999999996</v>
      </c>
      <c r="BS677" s="8">
        <f t="shared" si="398"/>
        <v>641</v>
      </c>
      <c r="BT677" s="8"/>
      <c r="BU677" s="21" t="str">
        <f t="shared" si="399"/>
        <v/>
      </c>
      <c r="BV677" s="9" t="str">
        <f t="shared" si="400"/>
        <v/>
      </c>
      <c r="BW677" s="9" t="str">
        <f t="shared" si="401"/>
        <v/>
      </c>
      <c r="BX677" s="20">
        <f t="shared" si="402"/>
        <v>0</v>
      </c>
      <c r="BY677" s="8" t="str">
        <f t="shared" si="403"/>
        <v/>
      </c>
      <c r="BZ677" s="8" t="str">
        <f t="shared" si="404"/>
        <v/>
      </c>
      <c r="CA677" s="8">
        <f t="shared" si="405"/>
        <v>0</v>
      </c>
      <c r="CB677" s="20">
        <f t="shared" si="406"/>
        <v>0</v>
      </c>
      <c r="CC677" s="20">
        <f t="shared" si="407"/>
        <v>1</v>
      </c>
      <c r="CD677" s="20">
        <f t="shared" si="408"/>
        <v>999</v>
      </c>
      <c r="CF677" s="22" t="str">
        <f>IFERROR(INDEX($BU$2:$BU$1000,MATCH(SMALL($CD$2:$CD$1000,ROWS($CF$2:CF677)+$CC$1001),$CD$2:$CD$1000,0)),"")</f>
        <v/>
      </c>
      <c r="CG677" s="22" t="str">
        <f>IFERROR(INDEX($BV$2:$BV$1000,MATCH(SMALL($CD$2:$CD$1000,ROWS($CF$2:CF677)+$CC$1001),$CD$2:$CD$1000,0)),"")</f>
        <v/>
      </c>
      <c r="CH677" s="22" t="str">
        <f>IFERROR(INDEX($BW$2:$BW$1000,MATCH(SMALL($CD$2:$CD$1000,ROWS($CF$2:CF677)+$CC$1001),$CD$2:$CD$1000,0)),"")</f>
        <v/>
      </c>
      <c r="CL677" s="18" t="str">
        <f t="shared" si="409"/>
        <v/>
      </c>
      <c r="CM677" s="9" t="str">
        <f t="shared" si="410"/>
        <v/>
      </c>
      <c r="CN677" s="9" t="str">
        <f t="shared" si="411"/>
        <v/>
      </c>
      <c r="CO677" s="9" t="str">
        <f t="shared" si="412"/>
        <v/>
      </c>
      <c r="CP677" s="9" t="str">
        <f>IF(CO677="","",MAX(CP$1:CP676)+1)</f>
        <v/>
      </c>
      <c r="CQ677" s="9" t="str">
        <f t="shared" si="413"/>
        <v/>
      </c>
      <c r="CR677" s="9" t="str">
        <f t="shared" si="414"/>
        <v/>
      </c>
      <c r="CS677" s="9" t="str">
        <f t="shared" si="415"/>
        <v/>
      </c>
      <c r="CU677" s="9" t="str">
        <f t="shared" si="416"/>
        <v/>
      </c>
      <c r="CV677" s="9" t="str">
        <f t="shared" si="417"/>
        <v/>
      </c>
      <c r="CW677" s="9" t="str">
        <f t="shared" si="418"/>
        <v/>
      </c>
      <c r="CX677" s="9" t="str">
        <f>IF(CW677="","",MAX(CX$1:CX676)+1)</f>
        <v/>
      </c>
      <c r="CZ677" s="9" t="str">
        <f t="shared" si="419"/>
        <v/>
      </c>
      <c r="DA677" s="9" t="str">
        <f t="shared" si="420"/>
        <v/>
      </c>
      <c r="DB677" s="9" t="str">
        <f t="shared" si="421"/>
        <v/>
      </c>
      <c r="DG677" s="9" t="s">
        <v>363</v>
      </c>
      <c r="DH677" s="9" t="str">
        <f t="shared" si="422"/>
        <v/>
      </c>
      <c r="DI677" s="9" t="str">
        <f t="shared" si="423"/>
        <v/>
      </c>
      <c r="DJ677" s="9" t="str">
        <f t="shared" si="424"/>
        <v/>
      </c>
      <c r="DK677" s="9" t="str">
        <f t="shared" si="425"/>
        <v/>
      </c>
      <c r="DL677" s="9" t="str">
        <f>IF(DK677="","",MAX(DL$1:DL676)+1)</f>
        <v/>
      </c>
      <c r="DM677" s="9" t="str">
        <f t="shared" si="426"/>
        <v/>
      </c>
      <c r="DN677" s="9" t="str">
        <f t="shared" si="427"/>
        <v/>
      </c>
      <c r="DO677" s="9" t="str">
        <f t="shared" si="428"/>
        <v/>
      </c>
    </row>
    <row r="678" spans="21:119" ht="16.2" thickBot="1">
      <c r="U678" s="17" t="b">
        <f t="shared" si="391"/>
        <v>0</v>
      </c>
      <c r="V678" s="9" t="str">
        <f t="shared" si="392"/>
        <v/>
      </c>
      <c r="W678" s="9" t="str">
        <f t="shared" si="393"/>
        <v/>
      </c>
      <c r="X678" s="9" t="str">
        <f t="shared" si="429"/>
        <v/>
      </c>
      <c r="BC678" s="9" t="str">
        <f>IF(V678="","",MAX(BC$1:BC677)+1)</f>
        <v/>
      </c>
      <c r="BD678" s="9" t="str">
        <f>IFERROR(INDEX('Paste Peptide Data'!$V$2:$V$30000,MATCH(ROW()-ROW($D$1),'Paste Peptide Data'!$BC$2:$BC$30000,0)),"")</f>
        <v/>
      </c>
      <c r="BE678" s="9" t="str">
        <f>IFERROR(INDEX('Paste Peptide Data'!$W$2:$W$30000,MATCH(ROW()-ROW($D$1),'Paste Peptide Data'!$BC$2:$BC$30000,0)),"")</f>
        <v/>
      </c>
      <c r="BF678" s="9" t="str">
        <f>IFERROR(INDEX('Paste Peptide Data'!$X$2:$X$30000,MATCH(ROW()-ROW($D$1),'Paste Peptide Data'!$BC$2:$BC$30000,0)),"")</f>
        <v/>
      </c>
      <c r="BH678" s="19">
        <f>COUNTIF( BF$2:BF678, BF678 )</f>
        <v>677</v>
      </c>
      <c r="BJ678" s="9" t="str">
        <f t="shared" si="394"/>
        <v/>
      </c>
      <c r="BK678" s="9" t="str">
        <f>IF(BJ678="","",MAX(BK$1:BK677)+1)</f>
        <v/>
      </c>
      <c r="BL678" s="9" t="str">
        <f>IFERROR(INDEX('Paste Peptide Data'!$BD$2:$BD$30000,MATCH(ROW()-ROW($D$1),'Paste Peptide Data'!$BK$2:$BK$30000,0)),"")</f>
        <v/>
      </c>
      <c r="BM678" s="9" t="str">
        <f>IFERROR(INDEX('Paste Peptide Data'!$BE$2:$BE$30000,MATCH(ROW()-ROW($D$1),'Paste Peptide Data'!$BK$2:$BK$30000,0)),"")</f>
        <v/>
      </c>
      <c r="BN678" s="9" t="str">
        <f>IFERROR(INDEX('Paste Peptide Data'!$BF$2:$BF$30000,MATCH(ROW()-ROW($D$1),'Paste Peptide Data'!$BK$2:$BK$30000,0)),"")</f>
        <v/>
      </c>
      <c r="BP678" s="20">
        <f t="shared" si="395"/>
        <v>0</v>
      </c>
      <c r="BQ678" s="8">
        <f t="shared" si="396"/>
        <v>0.67600000000000005</v>
      </c>
      <c r="BR678" s="8">
        <f t="shared" si="397"/>
        <v>0.70699999999999996</v>
      </c>
      <c r="BS678" s="8">
        <f t="shared" si="398"/>
        <v>642</v>
      </c>
      <c r="BT678" s="8"/>
      <c r="BU678" s="21" t="str">
        <f t="shared" si="399"/>
        <v/>
      </c>
      <c r="BV678" s="9" t="str">
        <f t="shared" si="400"/>
        <v/>
      </c>
      <c r="BW678" s="9" t="str">
        <f t="shared" si="401"/>
        <v/>
      </c>
      <c r="BX678" s="20">
        <f t="shared" si="402"/>
        <v>0</v>
      </c>
      <c r="BY678" s="8" t="str">
        <f t="shared" si="403"/>
        <v/>
      </c>
      <c r="BZ678" s="8" t="str">
        <f t="shared" si="404"/>
        <v/>
      </c>
      <c r="CA678" s="8">
        <f t="shared" si="405"/>
        <v>0</v>
      </c>
      <c r="CB678" s="20">
        <f t="shared" si="406"/>
        <v>0</v>
      </c>
      <c r="CC678" s="20">
        <f t="shared" si="407"/>
        <v>1</v>
      </c>
      <c r="CD678" s="20">
        <f t="shared" si="408"/>
        <v>999</v>
      </c>
      <c r="CF678" s="22" t="str">
        <f>IFERROR(INDEX($BU$2:$BU$1000,MATCH(SMALL($CD$2:$CD$1000,ROWS($CF$2:CF678)+$CC$1001),$CD$2:$CD$1000,0)),"")</f>
        <v/>
      </c>
      <c r="CG678" s="22" t="str">
        <f>IFERROR(INDEX($BV$2:$BV$1000,MATCH(SMALL($CD$2:$CD$1000,ROWS($CF$2:CF678)+$CC$1001),$CD$2:$CD$1000,0)),"")</f>
        <v/>
      </c>
      <c r="CH678" s="22" t="str">
        <f>IFERROR(INDEX($BW$2:$BW$1000,MATCH(SMALL($CD$2:$CD$1000,ROWS($CF$2:CF678)+$CC$1001),$CD$2:$CD$1000,0)),"")</f>
        <v/>
      </c>
      <c r="CL678" s="18" t="str">
        <f t="shared" si="409"/>
        <v/>
      </c>
      <c r="CM678" s="9" t="str">
        <f t="shared" si="410"/>
        <v/>
      </c>
      <c r="CN678" s="9" t="str">
        <f t="shared" si="411"/>
        <v/>
      </c>
      <c r="CO678" s="9" t="str">
        <f t="shared" si="412"/>
        <v/>
      </c>
      <c r="CP678" s="9" t="str">
        <f>IF(CO678="","",MAX(CP$1:CP677)+1)</f>
        <v/>
      </c>
      <c r="CQ678" s="9" t="str">
        <f t="shared" si="413"/>
        <v/>
      </c>
      <c r="CR678" s="9" t="str">
        <f t="shared" si="414"/>
        <v/>
      </c>
      <c r="CS678" s="9" t="str">
        <f t="shared" si="415"/>
        <v/>
      </c>
      <c r="CU678" s="9" t="str">
        <f t="shared" si="416"/>
        <v/>
      </c>
      <c r="CV678" s="9" t="str">
        <f t="shared" si="417"/>
        <v/>
      </c>
      <c r="CW678" s="9" t="str">
        <f t="shared" si="418"/>
        <v/>
      </c>
      <c r="CX678" s="9" t="str">
        <f>IF(CW678="","",MAX(CX$1:CX677)+1)</f>
        <v/>
      </c>
      <c r="CZ678" s="9" t="str">
        <f t="shared" si="419"/>
        <v/>
      </c>
      <c r="DA678" s="9" t="str">
        <f t="shared" si="420"/>
        <v/>
      </c>
      <c r="DB678" s="9" t="str">
        <f t="shared" si="421"/>
        <v/>
      </c>
      <c r="DG678" s="9" t="s">
        <v>364</v>
      </c>
      <c r="DH678" s="9" t="str">
        <f t="shared" si="422"/>
        <v/>
      </c>
      <c r="DI678" s="9" t="str">
        <f t="shared" si="423"/>
        <v/>
      </c>
      <c r="DJ678" s="9" t="str">
        <f t="shared" si="424"/>
        <v/>
      </c>
      <c r="DK678" s="9" t="str">
        <f t="shared" si="425"/>
        <v/>
      </c>
      <c r="DL678" s="9" t="str">
        <f>IF(DK678="","",MAX(DL$1:DL677)+1)</f>
        <v/>
      </c>
      <c r="DM678" s="9" t="str">
        <f t="shared" si="426"/>
        <v/>
      </c>
      <c r="DN678" s="9" t="str">
        <f t="shared" si="427"/>
        <v/>
      </c>
      <c r="DO678" s="9" t="str">
        <f t="shared" si="428"/>
        <v/>
      </c>
    </row>
    <row r="679" spans="21:119" ht="16.2" thickBot="1">
      <c r="U679" s="17" t="b">
        <f t="shared" si="391"/>
        <v>0</v>
      </c>
      <c r="V679" s="9" t="str">
        <f t="shared" si="392"/>
        <v/>
      </c>
      <c r="W679" s="9" t="str">
        <f t="shared" si="393"/>
        <v/>
      </c>
      <c r="X679" s="9" t="str">
        <f t="shared" si="429"/>
        <v/>
      </c>
      <c r="BC679" s="9" t="str">
        <f>IF(V679="","",MAX(BC$1:BC678)+1)</f>
        <v/>
      </c>
      <c r="BD679" s="9" t="str">
        <f>IFERROR(INDEX('Paste Peptide Data'!$V$2:$V$30000,MATCH(ROW()-ROW($D$1),'Paste Peptide Data'!$BC$2:$BC$30000,0)),"")</f>
        <v/>
      </c>
      <c r="BE679" s="9" t="str">
        <f>IFERROR(INDEX('Paste Peptide Data'!$W$2:$W$30000,MATCH(ROW()-ROW($D$1),'Paste Peptide Data'!$BC$2:$BC$30000,0)),"")</f>
        <v/>
      </c>
      <c r="BF679" s="9" t="str">
        <f>IFERROR(INDEX('Paste Peptide Data'!$X$2:$X$30000,MATCH(ROW()-ROW($D$1),'Paste Peptide Data'!$BC$2:$BC$30000,0)),"")</f>
        <v/>
      </c>
      <c r="BH679" s="19">
        <f>COUNTIF( BF$2:BF679, BF679 )</f>
        <v>678</v>
      </c>
      <c r="BJ679" s="9" t="str">
        <f t="shared" si="394"/>
        <v/>
      </c>
      <c r="BK679" s="9" t="str">
        <f>IF(BJ679="","",MAX(BK$1:BK678)+1)</f>
        <v/>
      </c>
      <c r="BL679" s="9" t="str">
        <f>IFERROR(INDEX('Paste Peptide Data'!$BD$2:$BD$30000,MATCH(ROW()-ROW($D$1),'Paste Peptide Data'!$BK$2:$BK$30000,0)),"")</f>
        <v/>
      </c>
      <c r="BM679" s="9" t="str">
        <f>IFERROR(INDEX('Paste Peptide Data'!$BE$2:$BE$30000,MATCH(ROW()-ROW($D$1),'Paste Peptide Data'!$BK$2:$BK$30000,0)),"")</f>
        <v/>
      </c>
      <c r="BN679" s="9" t="str">
        <f>IFERROR(INDEX('Paste Peptide Data'!$BF$2:$BF$30000,MATCH(ROW()-ROW($D$1),'Paste Peptide Data'!$BK$2:$BK$30000,0)),"")</f>
        <v/>
      </c>
      <c r="BP679" s="20">
        <f t="shared" si="395"/>
        <v>0</v>
      </c>
      <c r="BQ679" s="8">
        <f t="shared" si="396"/>
        <v>0.67700000000000005</v>
      </c>
      <c r="BR679" s="8">
        <f t="shared" si="397"/>
        <v>0.70799999999999996</v>
      </c>
      <c r="BS679" s="8">
        <f t="shared" si="398"/>
        <v>643</v>
      </c>
      <c r="BT679" s="8"/>
      <c r="BU679" s="21" t="str">
        <f t="shared" si="399"/>
        <v/>
      </c>
      <c r="BV679" s="9" t="str">
        <f t="shared" si="400"/>
        <v/>
      </c>
      <c r="BW679" s="9" t="str">
        <f t="shared" si="401"/>
        <v/>
      </c>
      <c r="BX679" s="20">
        <f t="shared" si="402"/>
        <v>0</v>
      </c>
      <c r="BY679" s="8" t="str">
        <f t="shared" si="403"/>
        <v/>
      </c>
      <c r="BZ679" s="8" t="str">
        <f t="shared" si="404"/>
        <v/>
      </c>
      <c r="CA679" s="8">
        <f t="shared" si="405"/>
        <v>0</v>
      </c>
      <c r="CB679" s="20">
        <f t="shared" si="406"/>
        <v>0</v>
      </c>
      <c r="CC679" s="20">
        <f t="shared" si="407"/>
        <v>1</v>
      </c>
      <c r="CD679" s="20">
        <f t="shared" si="408"/>
        <v>999</v>
      </c>
      <c r="CF679" s="22" t="str">
        <f>IFERROR(INDEX($BU$2:$BU$1000,MATCH(SMALL($CD$2:$CD$1000,ROWS($CF$2:CF679)+$CC$1001),$CD$2:$CD$1000,0)),"")</f>
        <v/>
      </c>
      <c r="CG679" s="22" t="str">
        <f>IFERROR(INDEX($BV$2:$BV$1000,MATCH(SMALL($CD$2:$CD$1000,ROWS($CF$2:CF679)+$CC$1001),$CD$2:$CD$1000,0)),"")</f>
        <v/>
      </c>
      <c r="CH679" s="22" t="str">
        <f>IFERROR(INDEX($BW$2:$BW$1000,MATCH(SMALL($CD$2:$CD$1000,ROWS($CF$2:CF679)+$CC$1001),$CD$2:$CD$1000,0)),"")</f>
        <v/>
      </c>
      <c r="CL679" s="18" t="str">
        <f t="shared" si="409"/>
        <v/>
      </c>
      <c r="CM679" s="9" t="str">
        <f t="shared" si="410"/>
        <v/>
      </c>
      <c r="CN679" s="9" t="str">
        <f t="shared" si="411"/>
        <v/>
      </c>
      <c r="CO679" s="9" t="str">
        <f t="shared" si="412"/>
        <v/>
      </c>
      <c r="CP679" s="9" t="str">
        <f>IF(CO679="","",MAX(CP$1:CP678)+1)</f>
        <v/>
      </c>
      <c r="CQ679" s="9" t="str">
        <f t="shared" si="413"/>
        <v/>
      </c>
      <c r="CR679" s="9" t="str">
        <f t="shared" si="414"/>
        <v/>
      </c>
      <c r="CS679" s="9" t="str">
        <f t="shared" si="415"/>
        <v/>
      </c>
      <c r="CU679" s="9" t="str">
        <f t="shared" si="416"/>
        <v/>
      </c>
      <c r="CV679" s="9" t="str">
        <f t="shared" si="417"/>
        <v/>
      </c>
      <c r="CW679" s="9" t="str">
        <f t="shared" si="418"/>
        <v/>
      </c>
      <c r="CX679" s="9" t="str">
        <f>IF(CW679="","",MAX(CX$1:CX678)+1)</f>
        <v/>
      </c>
      <c r="CZ679" s="9" t="str">
        <f t="shared" si="419"/>
        <v/>
      </c>
      <c r="DA679" s="9" t="str">
        <f t="shared" si="420"/>
        <v/>
      </c>
      <c r="DB679" s="9" t="str">
        <f t="shared" si="421"/>
        <v/>
      </c>
      <c r="DG679" s="9" t="s">
        <v>365</v>
      </c>
      <c r="DH679" s="9" t="str">
        <f t="shared" si="422"/>
        <v/>
      </c>
      <c r="DI679" s="9" t="str">
        <f t="shared" si="423"/>
        <v/>
      </c>
      <c r="DJ679" s="9" t="str">
        <f t="shared" si="424"/>
        <v/>
      </c>
      <c r="DK679" s="9" t="str">
        <f t="shared" si="425"/>
        <v/>
      </c>
      <c r="DL679" s="9" t="str">
        <f>IF(DK679="","",MAX(DL$1:DL678)+1)</f>
        <v/>
      </c>
      <c r="DM679" s="9" t="str">
        <f t="shared" si="426"/>
        <v/>
      </c>
      <c r="DN679" s="9" t="str">
        <f t="shared" si="427"/>
        <v/>
      </c>
      <c r="DO679" s="9" t="str">
        <f t="shared" si="428"/>
        <v/>
      </c>
    </row>
    <row r="680" spans="21:119" ht="16.2" thickBot="1">
      <c r="U680" s="17" t="b">
        <f t="shared" si="391"/>
        <v>0</v>
      </c>
      <c r="V680" s="9" t="str">
        <f t="shared" si="392"/>
        <v/>
      </c>
      <c r="W680" s="9" t="str">
        <f t="shared" si="393"/>
        <v/>
      </c>
      <c r="X680" s="9" t="str">
        <f t="shared" si="429"/>
        <v/>
      </c>
      <c r="BC680" s="9" t="str">
        <f>IF(V680="","",MAX(BC$1:BC679)+1)</f>
        <v/>
      </c>
      <c r="BD680" s="9" t="str">
        <f>IFERROR(INDEX('Paste Peptide Data'!$V$2:$V$30000,MATCH(ROW()-ROW($D$1),'Paste Peptide Data'!$BC$2:$BC$30000,0)),"")</f>
        <v/>
      </c>
      <c r="BE680" s="9" t="str">
        <f>IFERROR(INDEX('Paste Peptide Data'!$W$2:$W$30000,MATCH(ROW()-ROW($D$1),'Paste Peptide Data'!$BC$2:$BC$30000,0)),"")</f>
        <v/>
      </c>
      <c r="BF680" s="9" t="str">
        <f>IFERROR(INDEX('Paste Peptide Data'!$X$2:$X$30000,MATCH(ROW()-ROW($D$1),'Paste Peptide Data'!$BC$2:$BC$30000,0)),"")</f>
        <v/>
      </c>
      <c r="BH680" s="19">
        <f>COUNTIF( BF$2:BF680, BF680 )</f>
        <v>679</v>
      </c>
      <c r="BJ680" s="9" t="str">
        <f t="shared" si="394"/>
        <v/>
      </c>
      <c r="BK680" s="9" t="str">
        <f>IF(BJ680="","",MAX(BK$1:BK679)+1)</f>
        <v/>
      </c>
      <c r="BL680" s="9" t="str">
        <f>IFERROR(INDEX('Paste Peptide Data'!$BD$2:$BD$30000,MATCH(ROW()-ROW($D$1),'Paste Peptide Data'!$BK$2:$BK$30000,0)),"")</f>
        <v/>
      </c>
      <c r="BM680" s="9" t="str">
        <f>IFERROR(INDEX('Paste Peptide Data'!$BE$2:$BE$30000,MATCH(ROW()-ROW($D$1),'Paste Peptide Data'!$BK$2:$BK$30000,0)),"")</f>
        <v/>
      </c>
      <c r="BN680" s="9" t="str">
        <f>IFERROR(INDEX('Paste Peptide Data'!$BF$2:$BF$30000,MATCH(ROW()-ROW($D$1),'Paste Peptide Data'!$BK$2:$BK$30000,0)),"")</f>
        <v/>
      </c>
      <c r="BP680" s="20">
        <f t="shared" si="395"/>
        <v>0</v>
      </c>
      <c r="BQ680" s="8">
        <f t="shared" si="396"/>
        <v>0.67800000000000005</v>
      </c>
      <c r="BR680" s="8">
        <f t="shared" si="397"/>
        <v>0.70899999999999996</v>
      </c>
      <c r="BS680" s="8">
        <f t="shared" si="398"/>
        <v>644</v>
      </c>
      <c r="BT680" s="8"/>
      <c r="BU680" s="21" t="str">
        <f t="shared" si="399"/>
        <v/>
      </c>
      <c r="BV680" s="9" t="str">
        <f t="shared" si="400"/>
        <v/>
      </c>
      <c r="BW680" s="9" t="str">
        <f t="shared" si="401"/>
        <v/>
      </c>
      <c r="BX680" s="20">
        <f t="shared" si="402"/>
        <v>0</v>
      </c>
      <c r="BY680" s="8" t="str">
        <f t="shared" si="403"/>
        <v/>
      </c>
      <c r="BZ680" s="8" t="str">
        <f t="shared" si="404"/>
        <v/>
      </c>
      <c r="CA680" s="8">
        <f t="shared" si="405"/>
        <v>0</v>
      </c>
      <c r="CB680" s="20">
        <f t="shared" si="406"/>
        <v>0</v>
      </c>
      <c r="CC680" s="20">
        <f t="shared" si="407"/>
        <v>1</v>
      </c>
      <c r="CD680" s="20">
        <f t="shared" si="408"/>
        <v>999</v>
      </c>
      <c r="CF680" s="22" t="str">
        <f>IFERROR(INDEX($BU$2:$BU$1000,MATCH(SMALL($CD$2:$CD$1000,ROWS($CF$2:CF680)+$CC$1001),$CD$2:$CD$1000,0)),"")</f>
        <v/>
      </c>
      <c r="CG680" s="22" t="str">
        <f>IFERROR(INDEX($BV$2:$BV$1000,MATCH(SMALL($CD$2:$CD$1000,ROWS($CF$2:CF680)+$CC$1001),$CD$2:$CD$1000,0)),"")</f>
        <v/>
      </c>
      <c r="CH680" s="22" t="str">
        <f>IFERROR(INDEX($BW$2:$BW$1000,MATCH(SMALL($CD$2:$CD$1000,ROWS($CF$2:CF680)+$CC$1001),$CD$2:$CD$1000,0)),"")</f>
        <v/>
      </c>
      <c r="CL680" s="18" t="str">
        <f t="shared" si="409"/>
        <v/>
      </c>
      <c r="CM680" s="9" t="str">
        <f t="shared" si="410"/>
        <v/>
      </c>
      <c r="CN680" s="9" t="str">
        <f t="shared" si="411"/>
        <v/>
      </c>
      <c r="CO680" s="9" t="str">
        <f t="shared" si="412"/>
        <v/>
      </c>
      <c r="CP680" s="9" t="str">
        <f>IF(CO680="","",MAX(CP$1:CP679)+1)</f>
        <v/>
      </c>
      <c r="CQ680" s="9" t="str">
        <f t="shared" si="413"/>
        <v/>
      </c>
      <c r="CR680" s="9" t="str">
        <f t="shared" si="414"/>
        <v/>
      </c>
      <c r="CS680" s="9" t="str">
        <f t="shared" si="415"/>
        <v/>
      </c>
      <c r="CU680" s="9" t="str">
        <f t="shared" si="416"/>
        <v/>
      </c>
      <c r="CV680" s="9" t="str">
        <f t="shared" si="417"/>
        <v/>
      </c>
      <c r="CW680" s="9" t="str">
        <f t="shared" si="418"/>
        <v/>
      </c>
      <c r="CX680" s="9" t="str">
        <f>IF(CW680="","",MAX(CX$1:CX679)+1)</f>
        <v/>
      </c>
      <c r="CZ680" s="9" t="str">
        <f t="shared" si="419"/>
        <v/>
      </c>
      <c r="DA680" s="9" t="str">
        <f t="shared" si="420"/>
        <v/>
      </c>
      <c r="DB680" s="9" t="str">
        <f t="shared" si="421"/>
        <v/>
      </c>
      <c r="DG680" s="9" t="s">
        <v>371</v>
      </c>
      <c r="DH680" s="9" t="str">
        <f t="shared" si="422"/>
        <v/>
      </c>
      <c r="DI680" s="9" t="str">
        <f t="shared" si="423"/>
        <v/>
      </c>
      <c r="DJ680" s="9" t="str">
        <f t="shared" si="424"/>
        <v/>
      </c>
      <c r="DK680" s="9" t="str">
        <f t="shared" si="425"/>
        <v/>
      </c>
      <c r="DL680" s="9" t="str">
        <f>IF(DK680="","",MAX(DL$1:DL679)+1)</f>
        <v/>
      </c>
      <c r="DM680" s="9" t="str">
        <f t="shared" si="426"/>
        <v/>
      </c>
      <c r="DN680" s="9" t="str">
        <f t="shared" si="427"/>
        <v/>
      </c>
      <c r="DO680" s="9" t="str">
        <f t="shared" si="428"/>
        <v/>
      </c>
    </row>
    <row r="681" spans="21:119" ht="16.2" thickBot="1">
      <c r="U681" s="17" t="b">
        <f t="shared" si="391"/>
        <v>0</v>
      </c>
      <c r="V681" s="9" t="str">
        <f t="shared" si="392"/>
        <v/>
      </c>
      <c r="W681" s="9" t="str">
        <f t="shared" si="393"/>
        <v/>
      </c>
      <c r="X681" s="9" t="str">
        <f t="shared" si="429"/>
        <v/>
      </c>
      <c r="BC681" s="9" t="str">
        <f>IF(V681="","",MAX(BC$1:BC680)+1)</f>
        <v/>
      </c>
      <c r="BD681" s="9" t="str">
        <f>IFERROR(INDEX('Paste Peptide Data'!$V$2:$V$30000,MATCH(ROW()-ROW($D$1),'Paste Peptide Data'!$BC$2:$BC$30000,0)),"")</f>
        <v/>
      </c>
      <c r="BE681" s="9" t="str">
        <f>IFERROR(INDEX('Paste Peptide Data'!$W$2:$W$30000,MATCH(ROW()-ROW($D$1),'Paste Peptide Data'!$BC$2:$BC$30000,0)),"")</f>
        <v/>
      </c>
      <c r="BF681" s="9" t="str">
        <f>IFERROR(INDEX('Paste Peptide Data'!$X$2:$X$30000,MATCH(ROW()-ROW($D$1),'Paste Peptide Data'!$BC$2:$BC$30000,0)),"")</f>
        <v/>
      </c>
      <c r="BH681" s="19">
        <f>COUNTIF( BF$2:BF681, BF681 )</f>
        <v>680</v>
      </c>
      <c r="BJ681" s="9" t="str">
        <f t="shared" si="394"/>
        <v/>
      </c>
      <c r="BK681" s="9" t="str">
        <f>IF(BJ681="","",MAX(BK$1:BK680)+1)</f>
        <v/>
      </c>
      <c r="BL681" s="9" t="str">
        <f>IFERROR(INDEX('Paste Peptide Data'!$BD$2:$BD$30000,MATCH(ROW()-ROW($D$1),'Paste Peptide Data'!$BK$2:$BK$30000,0)),"")</f>
        <v/>
      </c>
      <c r="BM681" s="9" t="str">
        <f>IFERROR(INDEX('Paste Peptide Data'!$BE$2:$BE$30000,MATCH(ROW()-ROW($D$1),'Paste Peptide Data'!$BK$2:$BK$30000,0)),"")</f>
        <v/>
      </c>
      <c r="BN681" s="9" t="str">
        <f>IFERROR(INDEX('Paste Peptide Data'!$BF$2:$BF$30000,MATCH(ROW()-ROW($D$1),'Paste Peptide Data'!$BK$2:$BK$30000,0)),"")</f>
        <v/>
      </c>
      <c r="BP681" s="20">
        <f t="shared" si="395"/>
        <v>0</v>
      </c>
      <c r="BQ681" s="8">
        <f t="shared" si="396"/>
        <v>0.67900000000000005</v>
      </c>
      <c r="BR681" s="8">
        <f t="shared" si="397"/>
        <v>0.71</v>
      </c>
      <c r="BS681" s="8">
        <f t="shared" si="398"/>
        <v>645</v>
      </c>
      <c r="BT681" s="8"/>
      <c r="BU681" s="21" t="str">
        <f t="shared" si="399"/>
        <v/>
      </c>
      <c r="BV681" s="9" t="str">
        <f t="shared" si="400"/>
        <v/>
      </c>
      <c r="BW681" s="9" t="str">
        <f t="shared" si="401"/>
        <v/>
      </c>
      <c r="BX681" s="20">
        <f t="shared" si="402"/>
        <v>0</v>
      </c>
      <c r="BY681" s="8" t="str">
        <f t="shared" si="403"/>
        <v/>
      </c>
      <c r="BZ681" s="8" t="str">
        <f t="shared" si="404"/>
        <v/>
      </c>
      <c r="CA681" s="8">
        <f t="shared" si="405"/>
        <v>0</v>
      </c>
      <c r="CB681" s="20">
        <f t="shared" si="406"/>
        <v>0</v>
      </c>
      <c r="CC681" s="20">
        <f t="shared" si="407"/>
        <v>1</v>
      </c>
      <c r="CD681" s="20">
        <f t="shared" si="408"/>
        <v>999</v>
      </c>
      <c r="CF681" s="22" t="str">
        <f>IFERROR(INDEX($BU$2:$BU$1000,MATCH(SMALL($CD$2:$CD$1000,ROWS($CF$2:CF681)+$CC$1001),$CD$2:$CD$1000,0)),"")</f>
        <v/>
      </c>
      <c r="CG681" s="22" t="str">
        <f>IFERROR(INDEX($BV$2:$BV$1000,MATCH(SMALL($CD$2:$CD$1000,ROWS($CF$2:CF681)+$CC$1001),$CD$2:$CD$1000,0)),"")</f>
        <v/>
      </c>
      <c r="CH681" s="22" t="str">
        <f>IFERROR(INDEX($BW$2:$BW$1000,MATCH(SMALL($CD$2:$CD$1000,ROWS($CF$2:CF681)+$CC$1001),$CD$2:$CD$1000,0)),"")</f>
        <v/>
      </c>
      <c r="CL681" s="18" t="str">
        <f t="shared" si="409"/>
        <v/>
      </c>
      <c r="CM681" s="9" t="str">
        <f t="shared" si="410"/>
        <v/>
      </c>
      <c r="CN681" s="9" t="str">
        <f t="shared" si="411"/>
        <v/>
      </c>
      <c r="CO681" s="9" t="str">
        <f t="shared" si="412"/>
        <v/>
      </c>
      <c r="CP681" s="9" t="str">
        <f>IF(CO681="","",MAX(CP$1:CP680)+1)</f>
        <v/>
      </c>
      <c r="CQ681" s="9" t="str">
        <f t="shared" si="413"/>
        <v/>
      </c>
      <c r="CR681" s="9" t="str">
        <f t="shared" si="414"/>
        <v/>
      </c>
      <c r="CS681" s="9" t="str">
        <f t="shared" si="415"/>
        <v/>
      </c>
      <c r="CU681" s="9" t="str">
        <f t="shared" si="416"/>
        <v/>
      </c>
      <c r="CV681" s="9" t="str">
        <f t="shared" si="417"/>
        <v/>
      </c>
      <c r="CW681" s="9" t="str">
        <f t="shared" si="418"/>
        <v/>
      </c>
      <c r="CX681" s="9" t="str">
        <f>IF(CW681="","",MAX(CX$1:CX680)+1)</f>
        <v/>
      </c>
      <c r="CZ681" s="9" t="str">
        <f t="shared" si="419"/>
        <v/>
      </c>
      <c r="DA681" s="9" t="str">
        <f t="shared" si="420"/>
        <v/>
      </c>
      <c r="DB681" s="9" t="str">
        <f t="shared" si="421"/>
        <v/>
      </c>
      <c r="DG681" s="9" t="s">
        <v>372</v>
      </c>
      <c r="DH681" s="9" t="str">
        <f t="shared" si="422"/>
        <v/>
      </c>
      <c r="DI681" s="9" t="str">
        <f t="shared" si="423"/>
        <v/>
      </c>
      <c r="DJ681" s="9" t="str">
        <f t="shared" si="424"/>
        <v/>
      </c>
      <c r="DK681" s="9" t="str">
        <f t="shared" si="425"/>
        <v/>
      </c>
      <c r="DL681" s="9" t="str">
        <f>IF(DK681="","",MAX(DL$1:DL680)+1)</f>
        <v/>
      </c>
      <c r="DM681" s="9" t="str">
        <f t="shared" si="426"/>
        <v/>
      </c>
      <c r="DN681" s="9" t="str">
        <f t="shared" si="427"/>
        <v/>
      </c>
      <c r="DO681" s="9" t="str">
        <f t="shared" si="428"/>
        <v/>
      </c>
    </row>
    <row r="682" spans="21:119" ht="16.2" thickBot="1">
      <c r="U682" s="17" t="b">
        <f t="shared" si="391"/>
        <v>0</v>
      </c>
      <c r="V682" s="9" t="str">
        <f t="shared" si="392"/>
        <v/>
      </c>
      <c r="W682" s="9" t="str">
        <f t="shared" si="393"/>
        <v/>
      </c>
      <c r="X682" s="9" t="str">
        <f t="shared" si="429"/>
        <v/>
      </c>
      <c r="BC682" s="9" t="str">
        <f>IF(V682="","",MAX(BC$1:BC681)+1)</f>
        <v/>
      </c>
      <c r="BD682" s="9" t="str">
        <f>IFERROR(INDEX('Paste Peptide Data'!$V$2:$V$30000,MATCH(ROW()-ROW($D$1),'Paste Peptide Data'!$BC$2:$BC$30000,0)),"")</f>
        <v/>
      </c>
      <c r="BE682" s="9" t="str">
        <f>IFERROR(INDEX('Paste Peptide Data'!$W$2:$W$30000,MATCH(ROW()-ROW($D$1),'Paste Peptide Data'!$BC$2:$BC$30000,0)),"")</f>
        <v/>
      </c>
      <c r="BF682" s="9" t="str">
        <f>IFERROR(INDEX('Paste Peptide Data'!$X$2:$X$30000,MATCH(ROW()-ROW($D$1),'Paste Peptide Data'!$BC$2:$BC$30000,0)),"")</f>
        <v/>
      </c>
      <c r="BH682" s="19">
        <f>COUNTIF( BF$2:BF682, BF682 )</f>
        <v>681</v>
      </c>
      <c r="BJ682" s="9" t="str">
        <f t="shared" si="394"/>
        <v/>
      </c>
      <c r="BK682" s="9" t="str">
        <f>IF(BJ682="","",MAX(BK$1:BK681)+1)</f>
        <v/>
      </c>
      <c r="BL682" s="9" t="str">
        <f>IFERROR(INDEX('Paste Peptide Data'!$BD$2:$BD$30000,MATCH(ROW()-ROW($D$1),'Paste Peptide Data'!$BK$2:$BK$30000,0)),"")</f>
        <v/>
      </c>
      <c r="BM682" s="9" t="str">
        <f>IFERROR(INDEX('Paste Peptide Data'!$BE$2:$BE$30000,MATCH(ROW()-ROW($D$1),'Paste Peptide Data'!$BK$2:$BK$30000,0)),"")</f>
        <v/>
      </c>
      <c r="BN682" s="9" t="str">
        <f>IFERROR(INDEX('Paste Peptide Data'!$BF$2:$BF$30000,MATCH(ROW()-ROW($D$1),'Paste Peptide Data'!$BK$2:$BK$30000,0)),"")</f>
        <v/>
      </c>
      <c r="BP682" s="20">
        <f t="shared" si="395"/>
        <v>0</v>
      </c>
      <c r="BQ682" s="8">
        <f t="shared" si="396"/>
        <v>0.68</v>
      </c>
      <c r="BR682" s="8">
        <f t="shared" si="397"/>
        <v>0.71</v>
      </c>
      <c r="BS682" s="8">
        <f t="shared" si="398"/>
        <v>646</v>
      </c>
      <c r="BT682" s="8"/>
      <c r="BU682" s="21" t="str">
        <f t="shared" si="399"/>
        <v/>
      </c>
      <c r="BV682" s="9" t="str">
        <f t="shared" si="400"/>
        <v/>
      </c>
      <c r="BW682" s="9" t="str">
        <f t="shared" si="401"/>
        <v/>
      </c>
      <c r="BX682" s="20">
        <f t="shared" si="402"/>
        <v>0</v>
      </c>
      <c r="BY682" s="8" t="str">
        <f t="shared" si="403"/>
        <v/>
      </c>
      <c r="BZ682" s="8" t="str">
        <f t="shared" si="404"/>
        <v/>
      </c>
      <c r="CA682" s="8">
        <f t="shared" si="405"/>
        <v>0</v>
      </c>
      <c r="CB682" s="20">
        <f t="shared" si="406"/>
        <v>0</v>
      </c>
      <c r="CC682" s="20">
        <f t="shared" si="407"/>
        <v>1</v>
      </c>
      <c r="CD682" s="20">
        <f t="shared" si="408"/>
        <v>999</v>
      </c>
      <c r="CF682" s="22" t="str">
        <f>IFERROR(INDEX($BU$2:$BU$1000,MATCH(SMALL($CD$2:$CD$1000,ROWS($CF$2:CF682)+$CC$1001),$CD$2:$CD$1000,0)),"")</f>
        <v/>
      </c>
      <c r="CG682" s="22" t="str">
        <f>IFERROR(INDEX($BV$2:$BV$1000,MATCH(SMALL($CD$2:$CD$1000,ROWS($CF$2:CF682)+$CC$1001),$CD$2:$CD$1000,0)),"")</f>
        <v/>
      </c>
      <c r="CH682" s="22" t="str">
        <f>IFERROR(INDEX($BW$2:$BW$1000,MATCH(SMALL($CD$2:$CD$1000,ROWS($CF$2:CF682)+$CC$1001),$CD$2:$CD$1000,0)),"")</f>
        <v/>
      </c>
      <c r="CL682" s="18" t="str">
        <f t="shared" si="409"/>
        <v/>
      </c>
      <c r="CM682" s="9" t="str">
        <f t="shared" si="410"/>
        <v/>
      </c>
      <c r="CN682" s="9" t="str">
        <f t="shared" si="411"/>
        <v/>
      </c>
      <c r="CO682" s="9" t="str">
        <f t="shared" si="412"/>
        <v/>
      </c>
      <c r="CP682" s="9" t="str">
        <f>IF(CO682="","",MAX(CP$1:CP681)+1)</f>
        <v/>
      </c>
      <c r="CQ682" s="9" t="str">
        <f t="shared" si="413"/>
        <v/>
      </c>
      <c r="CR682" s="9" t="str">
        <f t="shared" si="414"/>
        <v/>
      </c>
      <c r="CS682" s="9" t="str">
        <f t="shared" si="415"/>
        <v/>
      </c>
      <c r="CU682" s="9" t="str">
        <f t="shared" si="416"/>
        <v/>
      </c>
      <c r="CV682" s="9" t="str">
        <f t="shared" si="417"/>
        <v/>
      </c>
      <c r="CW682" s="9" t="str">
        <f t="shared" si="418"/>
        <v/>
      </c>
      <c r="CX682" s="9" t="str">
        <f>IF(CW682="","",MAX(CX$1:CX681)+1)</f>
        <v/>
      </c>
      <c r="CZ682" s="9" t="str">
        <f t="shared" si="419"/>
        <v/>
      </c>
      <c r="DA682" s="9" t="str">
        <f t="shared" si="420"/>
        <v/>
      </c>
      <c r="DB682" s="9" t="str">
        <f t="shared" si="421"/>
        <v/>
      </c>
      <c r="DG682" s="9" t="s">
        <v>375</v>
      </c>
      <c r="DH682" s="9" t="str">
        <f t="shared" si="422"/>
        <v/>
      </c>
      <c r="DI682" s="9" t="str">
        <f t="shared" si="423"/>
        <v/>
      </c>
      <c r="DJ682" s="9" t="str">
        <f t="shared" si="424"/>
        <v/>
      </c>
      <c r="DK682" s="9" t="str">
        <f t="shared" si="425"/>
        <v/>
      </c>
      <c r="DL682" s="9" t="str">
        <f>IF(DK682="","",MAX(DL$1:DL681)+1)</f>
        <v/>
      </c>
      <c r="DM682" s="9" t="str">
        <f t="shared" si="426"/>
        <v/>
      </c>
      <c r="DN682" s="9" t="str">
        <f t="shared" si="427"/>
        <v/>
      </c>
      <c r="DO682" s="9" t="str">
        <f t="shared" si="428"/>
        <v/>
      </c>
    </row>
    <row r="683" spans="21:119" ht="16.2" thickBot="1">
      <c r="U683" s="17" t="b">
        <f t="shared" si="391"/>
        <v>0</v>
      </c>
      <c r="V683" s="9" t="str">
        <f t="shared" si="392"/>
        <v/>
      </c>
      <c r="W683" s="9" t="str">
        <f t="shared" si="393"/>
        <v/>
      </c>
      <c r="X683" s="9" t="str">
        <f t="shared" si="429"/>
        <v/>
      </c>
      <c r="BC683" s="9" t="str">
        <f>IF(V683="","",MAX(BC$1:BC682)+1)</f>
        <v/>
      </c>
      <c r="BD683" s="9" t="str">
        <f>IFERROR(INDEX('Paste Peptide Data'!$V$2:$V$30000,MATCH(ROW()-ROW($D$1),'Paste Peptide Data'!$BC$2:$BC$30000,0)),"")</f>
        <v/>
      </c>
      <c r="BE683" s="9" t="str">
        <f>IFERROR(INDEX('Paste Peptide Data'!$W$2:$W$30000,MATCH(ROW()-ROW($D$1),'Paste Peptide Data'!$BC$2:$BC$30000,0)),"")</f>
        <v/>
      </c>
      <c r="BF683" s="9" t="str">
        <f>IFERROR(INDEX('Paste Peptide Data'!$X$2:$X$30000,MATCH(ROW()-ROW($D$1),'Paste Peptide Data'!$BC$2:$BC$30000,0)),"")</f>
        <v/>
      </c>
      <c r="BH683" s="19">
        <f>COUNTIF( BF$2:BF683, BF683 )</f>
        <v>682</v>
      </c>
      <c r="BJ683" s="9" t="str">
        <f t="shared" si="394"/>
        <v/>
      </c>
      <c r="BK683" s="9" t="str">
        <f>IF(BJ683="","",MAX(BK$1:BK682)+1)</f>
        <v/>
      </c>
      <c r="BL683" s="9" t="str">
        <f>IFERROR(INDEX('Paste Peptide Data'!$BD$2:$BD$30000,MATCH(ROW()-ROW($D$1),'Paste Peptide Data'!$BK$2:$BK$30000,0)),"")</f>
        <v/>
      </c>
      <c r="BM683" s="9" t="str">
        <f>IFERROR(INDEX('Paste Peptide Data'!$BE$2:$BE$30000,MATCH(ROW()-ROW($D$1),'Paste Peptide Data'!$BK$2:$BK$30000,0)),"")</f>
        <v/>
      </c>
      <c r="BN683" s="9" t="str">
        <f>IFERROR(INDEX('Paste Peptide Data'!$BF$2:$BF$30000,MATCH(ROW()-ROW($D$1),'Paste Peptide Data'!$BK$2:$BK$30000,0)),"")</f>
        <v/>
      </c>
      <c r="BP683" s="20">
        <f t="shared" si="395"/>
        <v>0</v>
      </c>
      <c r="BQ683" s="8">
        <f t="shared" si="396"/>
        <v>0.68100000000000005</v>
      </c>
      <c r="BR683" s="8">
        <f t="shared" si="397"/>
        <v>0.71099999999999997</v>
      </c>
      <c r="BS683" s="8">
        <f t="shared" si="398"/>
        <v>648</v>
      </c>
      <c r="BT683" s="8"/>
      <c r="BU683" s="21" t="str">
        <f t="shared" si="399"/>
        <v/>
      </c>
      <c r="BV683" s="9" t="str">
        <f t="shared" si="400"/>
        <v/>
      </c>
      <c r="BW683" s="9" t="str">
        <f t="shared" si="401"/>
        <v/>
      </c>
      <c r="BX683" s="20">
        <f t="shared" si="402"/>
        <v>0</v>
      </c>
      <c r="BY683" s="8" t="str">
        <f t="shared" si="403"/>
        <v/>
      </c>
      <c r="BZ683" s="8" t="str">
        <f t="shared" si="404"/>
        <v/>
      </c>
      <c r="CA683" s="8">
        <f t="shared" si="405"/>
        <v>0</v>
      </c>
      <c r="CB683" s="20">
        <f t="shared" si="406"/>
        <v>0</v>
      </c>
      <c r="CC683" s="20">
        <f t="shared" si="407"/>
        <v>1</v>
      </c>
      <c r="CD683" s="20">
        <f t="shared" si="408"/>
        <v>999</v>
      </c>
      <c r="CF683" s="22" t="str">
        <f>IFERROR(INDEX($BU$2:$BU$1000,MATCH(SMALL($CD$2:$CD$1000,ROWS($CF$2:CF683)+$CC$1001),$CD$2:$CD$1000,0)),"")</f>
        <v/>
      </c>
      <c r="CG683" s="22" t="str">
        <f>IFERROR(INDEX($BV$2:$BV$1000,MATCH(SMALL($CD$2:$CD$1000,ROWS($CF$2:CF683)+$CC$1001),$CD$2:$CD$1000,0)),"")</f>
        <v/>
      </c>
      <c r="CH683" s="22" t="str">
        <f>IFERROR(INDEX($BW$2:$BW$1000,MATCH(SMALL($CD$2:$CD$1000,ROWS($CF$2:CF683)+$CC$1001),$CD$2:$CD$1000,0)),"")</f>
        <v/>
      </c>
      <c r="CL683" s="18" t="str">
        <f t="shared" si="409"/>
        <v/>
      </c>
      <c r="CM683" s="9" t="str">
        <f t="shared" si="410"/>
        <v/>
      </c>
      <c r="CN683" s="9" t="str">
        <f t="shared" si="411"/>
        <v/>
      </c>
      <c r="CO683" s="9" t="str">
        <f t="shared" si="412"/>
        <v/>
      </c>
      <c r="CP683" s="9" t="str">
        <f>IF(CO683="","",MAX(CP$1:CP682)+1)</f>
        <v/>
      </c>
      <c r="CQ683" s="9" t="str">
        <f t="shared" si="413"/>
        <v/>
      </c>
      <c r="CR683" s="9" t="str">
        <f t="shared" si="414"/>
        <v/>
      </c>
      <c r="CS683" s="9" t="str">
        <f t="shared" si="415"/>
        <v/>
      </c>
      <c r="CU683" s="9" t="str">
        <f t="shared" si="416"/>
        <v/>
      </c>
      <c r="CV683" s="9" t="str">
        <f t="shared" si="417"/>
        <v/>
      </c>
      <c r="CW683" s="9" t="str">
        <f t="shared" si="418"/>
        <v/>
      </c>
      <c r="CX683" s="9" t="str">
        <f>IF(CW683="","",MAX(CX$1:CX682)+1)</f>
        <v/>
      </c>
      <c r="CZ683" s="9" t="str">
        <f t="shared" si="419"/>
        <v/>
      </c>
      <c r="DA683" s="9" t="str">
        <f t="shared" si="420"/>
        <v/>
      </c>
      <c r="DB683" s="9" t="str">
        <f t="shared" si="421"/>
        <v/>
      </c>
      <c r="DG683" s="9" t="s">
        <v>1231</v>
      </c>
      <c r="DH683" s="9" t="str">
        <f t="shared" si="422"/>
        <v/>
      </c>
      <c r="DI683" s="9" t="str">
        <f t="shared" si="423"/>
        <v/>
      </c>
      <c r="DJ683" s="9" t="str">
        <f t="shared" si="424"/>
        <v/>
      </c>
      <c r="DK683" s="9" t="str">
        <f t="shared" si="425"/>
        <v/>
      </c>
      <c r="DL683" s="9" t="str">
        <f>IF(DK683="","",MAX(DL$1:DL682)+1)</f>
        <v/>
      </c>
      <c r="DM683" s="9" t="str">
        <f t="shared" si="426"/>
        <v/>
      </c>
      <c r="DN683" s="9" t="str">
        <f t="shared" si="427"/>
        <v/>
      </c>
      <c r="DO683" s="9" t="str">
        <f t="shared" si="428"/>
        <v/>
      </c>
    </row>
    <row r="684" spans="21:119" ht="16.2" thickBot="1">
      <c r="U684" s="17" t="b">
        <f t="shared" si="391"/>
        <v>0</v>
      </c>
      <c r="V684" s="9" t="str">
        <f t="shared" si="392"/>
        <v/>
      </c>
      <c r="W684" s="9" t="str">
        <f t="shared" si="393"/>
        <v/>
      </c>
      <c r="X684" s="9" t="str">
        <f t="shared" si="429"/>
        <v/>
      </c>
      <c r="BC684" s="9" t="str">
        <f>IF(V684="","",MAX(BC$1:BC683)+1)</f>
        <v/>
      </c>
      <c r="BD684" s="9" t="str">
        <f>IFERROR(INDEX('Paste Peptide Data'!$V$2:$V$30000,MATCH(ROW()-ROW($D$1),'Paste Peptide Data'!$BC$2:$BC$30000,0)),"")</f>
        <v/>
      </c>
      <c r="BE684" s="9" t="str">
        <f>IFERROR(INDEX('Paste Peptide Data'!$W$2:$W$30000,MATCH(ROW()-ROW($D$1),'Paste Peptide Data'!$BC$2:$BC$30000,0)),"")</f>
        <v/>
      </c>
      <c r="BF684" s="9" t="str">
        <f>IFERROR(INDEX('Paste Peptide Data'!$X$2:$X$30000,MATCH(ROW()-ROW($D$1),'Paste Peptide Data'!$BC$2:$BC$30000,0)),"")</f>
        <v/>
      </c>
      <c r="BH684" s="19">
        <f>COUNTIF( BF$2:BF684, BF684 )</f>
        <v>683</v>
      </c>
      <c r="BJ684" s="9" t="str">
        <f t="shared" si="394"/>
        <v/>
      </c>
      <c r="BK684" s="9" t="str">
        <f>IF(BJ684="","",MAX(BK$1:BK683)+1)</f>
        <v/>
      </c>
      <c r="BL684" s="9" t="str">
        <f>IFERROR(INDEX('Paste Peptide Data'!$BD$2:$BD$30000,MATCH(ROW()-ROW($D$1),'Paste Peptide Data'!$BK$2:$BK$30000,0)),"")</f>
        <v/>
      </c>
      <c r="BM684" s="9" t="str">
        <f>IFERROR(INDEX('Paste Peptide Data'!$BE$2:$BE$30000,MATCH(ROW()-ROW($D$1),'Paste Peptide Data'!$BK$2:$BK$30000,0)),"")</f>
        <v/>
      </c>
      <c r="BN684" s="9" t="str">
        <f>IFERROR(INDEX('Paste Peptide Data'!$BF$2:$BF$30000,MATCH(ROW()-ROW($D$1),'Paste Peptide Data'!$BK$2:$BK$30000,0)),"")</f>
        <v/>
      </c>
      <c r="BP684" s="20">
        <f t="shared" si="395"/>
        <v>0</v>
      </c>
      <c r="BQ684" s="8">
        <f t="shared" si="396"/>
        <v>0.68200000000000005</v>
      </c>
      <c r="BR684" s="8">
        <f t="shared" si="397"/>
        <v>0.71199999999999997</v>
      </c>
      <c r="BS684" s="8">
        <f t="shared" si="398"/>
        <v>649</v>
      </c>
      <c r="BT684" s="8"/>
      <c r="BU684" s="21" t="str">
        <f t="shared" si="399"/>
        <v/>
      </c>
      <c r="BV684" s="9" t="str">
        <f t="shared" si="400"/>
        <v/>
      </c>
      <c r="BW684" s="9" t="str">
        <f t="shared" si="401"/>
        <v/>
      </c>
      <c r="BX684" s="20">
        <f t="shared" si="402"/>
        <v>0</v>
      </c>
      <c r="BY684" s="8" t="str">
        <f t="shared" si="403"/>
        <v/>
      </c>
      <c r="BZ684" s="8" t="str">
        <f t="shared" si="404"/>
        <v/>
      </c>
      <c r="CA684" s="8">
        <f t="shared" si="405"/>
        <v>0</v>
      </c>
      <c r="CB684" s="20">
        <f t="shared" si="406"/>
        <v>0</v>
      </c>
      <c r="CC684" s="20">
        <f t="shared" si="407"/>
        <v>1</v>
      </c>
      <c r="CD684" s="20">
        <f t="shared" si="408"/>
        <v>999</v>
      </c>
      <c r="CF684" s="22" t="str">
        <f>IFERROR(INDEX($BU$2:$BU$1000,MATCH(SMALL($CD$2:$CD$1000,ROWS($CF$2:CF684)+$CC$1001),$CD$2:$CD$1000,0)),"")</f>
        <v/>
      </c>
      <c r="CG684" s="22" t="str">
        <f>IFERROR(INDEX($BV$2:$BV$1000,MATCH(SMALL($CD$2:$CD$1000,ROWS($CF$2:CF684)+$CC$1001),$CD$2:$CD$1000,0)),"")</f>
        <v/>
      </c>
      <c r="CH684" s="22" t="str">
        <f>IFERROR(INDEX($BW$2:$BW$1000,MATCH(SMALL($CD$2:$CD$1000,ROWS($CF$2:CF684)+$CC$1001),$CD$2:$CD$1000,0)),"")</f>
        <v/>
      </c>
      <c r="CL684" s="18" t="str">
        <f t="shared" si="409"/>
        <v/>
      </c>
      <c r="CM684" s="9" t="str">
        <f t="shared" si="410"/>
        <v/>
      </c>
      <c r="CN684" s="9" t="str">
        <f t="shared" si="411"/>
        <v/>
      </c>
      <c r="CO684" s="9" t="str">
        <f t="shared" si="412"/>
        <v/>
      </c>
      <c r="CP684" s="9" t="str">
        <f>IF(CO684="","",MAX(CP$1:CP683)+1)</f>
        <v/>
      </c>
      <c r="CQ684" s="9" t="str">
        <f t="shared" si="413"/>
        <v/>
      </c>
      <c r="CR684" s="9" t="str">
        <f t="shared" si="414"/>
        <v/>
      </c>
      <c r="CS684" s="9" t="str">
        <f t="shared" si="415"/>
        <v/>
      </c>
      <c r="CU684" s="9" t="str">
        <f t="shared" si="416"/>
        <v/>
      </c>
      <c r="CV684" s="9" t="str">
        <f t="shared" si="417"/>
        <v/>
      </c>
      <c r="CW684" s="9" t="str">
        <f t="shared" si="418"/>
        <v/>
      </c>
      <c r="CX684" s="9" t="str">
        <f>IF(CW684="","",MAX(CX$1:CX683)+1)</f>
        <v/>
      </c>
      <c r="CZ684" s="9" t="str">
        <f t="shared" si="419"/>
        <v/>
      </c>
      <c r="DA684" s="9" t="str">
        <f t="shared" si="420"/>
        <v/>
      </c>
      <c r="DB684" s="9" t="str">
        <f t="shared" si="421"/>
        <v/>
      </c>
      <c r="DG684" s="9" t="s">
        <v>378</v>
      </c>
      <c r="DH684" s="9" t="str">
        <f t="shared" si="422"/>
        <v/>
      </c>
      <c r="DI684" s="9" t="str">
        <f t="shared" si="423"/>
        <v/>
      </c>
      <c r="DJ684" s="9" t="str">
        <f t="shared" si="424"/>
        <v/>
      </c>
      <c r="DK684" s="9" t="str">
        <f t="shared" si="425"/>
        <v/>
      </c>
      <c r="DL684" s="9" t="str">
        <f>IF(DK684="","",MAX(DL$1:DL683)+1)</f>
        <v/>
      </c>
      <c r="DM684" s="9" t="str">
        <f t="shared" si="426"/>
        <v/>
      </c>
      <c r="DN684" s="9" t="str">
        <f t="shared" si="427"/>
        <v/>
      </c>
      <c r="DO684" s="9" t="str">
        <f t="shared" si="428"/>
        <v/>
      </c>
    </row>
    <row r="685" spans="21:119" ht="16.2" thickBot="1">
      <c r="U685" s="17" t="b">
        <f t="shared" si="391"/>
        <v>0</v>
      </c>
      <c r="V685" s="9" t="str">
        <f t="shared" si="392"/>
        <v/>
      </c>
      <c r="W685" s="9" t="str">
        <f t="shared" si="393"/>
        <v/>
      </c>
      <c r="X685" s="9" t="str">
        <f t="shared" si="429"/>
        <v/>
      </c>
      <c r="BC685" s="9" t="str">
        <f>IF(V685="","",MAX(BC$1:BC684)+1)</f>
        <v/>
      </c>
      <c r="BD685" s="9" t="str">
        <f>IFERROR(INDEX('Paste Peptide Data'!$V$2:$V$30000,MATCH(ROW()-ROW($D$1),'Paste Peptide Data'!$BC$2:$BC$30000,0)),"")</f>
        <v/>
      </c>
      <c r="BE685" s="9" t="str">
        <f>IFERROR(INDEX('Paste Peptide Data'!$W$2:$W$30000,MATCH(ROW()-ROW($D$1),'Paste Peptide Data'!$BC$2:$BC$30000,0)),"")</f>
        <v/>
      </c>
      <c r="BF685" s="9" t="str">
        <f>IFERROR(INDEX('Paste Peptide Data'!$X$2:$X$30000,MATCH(ROW()-ROW($D$1),'Paste Peptide Data'!$BC$2:$BC$30000,0)),"")</f>
        <v/>
      </c>
      <c r="BH685" s="19">
        <f>COUNTIF( BF$2:BF685, BF685 )</f>
        <v>684</v>
      </c>
      <c r="BJ685" s="9" t="str">
        <f t="shared" si="394"/>
        <v/>
      </c>
      <c r="BK685" s="9" t="str">
        <f>IF(BJ685="","",MAX(BK$1:BK684)+1)</f>
        <v/>
      </c>
      <c r="BL685" s="9" t="str">
        <f>IFERROR(INDEX('Paste Peptide Data'!$BD$2:$BD$30000,MATCH(ROW()-ROW($D$1),'Paste Peptide Data'!$BK$2:$BK$30000,0)),"")</f>
        <v/>
      </c>
      <c r="BM685" s="9" t="str">
        <f>IFERROR(INDEX('Paste Peptide Data'!$BE$2:$BE$30000,MATCH(ROW()-ROW($D$1),'Paste Peptide Data'!$BK$2:$BK$30000,0)),"")</f>
        <v/>
      </c>
      <c r="BN685" s="9" t="str">
        <f>IFERROR(INDEX('Paste Peptide Data'!$BF$2:$BF$30000,MATCH(ROW()-ROW($D$1),'Paste Peptide Data'!$BK$2:$BK$30000,0)),"")</f>
        <v/>
      </c>
      <c r="BP685" s="20">
        <f t="shared" si="395"/>
        <v>0</v>
      </c>
      <c r="BQ685" s="8">
        <f t="shared" si="396"/>
        <v>0.68300000000000005</v>
      </c>
      <c r="BR685" s="8">
        <f t="shared" si="397"/>
        <v>0.71299999999999997</v>
      </c>
      <c r="BS685" s="8">
        <f t="shared" si="398"/>
        <v>650</v>
      </c>
      <c r="BT685" s="8"/>
      <c r="BU685" s="21" t="str">
        <f t="shared" si="399"/>
        <v/>
      </c>
      <c r="BV685" s="9" t="str">
        <f t="shared" si="400"/>
        <v/>
      </c>
      <c r="BW685" s="9" t="str">
        <f t="shared" si="401"/>
        <v/>
      </c>
      <c r="BX685" s="20">
        <f t="shared" si="402"/>
        <v>0</v>
      </c>
      <c r="BY685" s="8" t="str">
        <f t="shared" si="403"/>
        <v/>
      </c>
      <c r="BZ685" s="8" t="str">
        <f t="shared" si="404"/>
        <v/>
      </c>
      <c r="CA685" s="8">
        <f t="shared" si="405"/>
        <v>0</v>
      </c>
      <c r="CB685" s="20">
        <f t="shared" si="406"/>
        <v>0</v>
      </c>
      <c r="CC685" s="20">
        <f t="shared" si="407"/>
        <v>1</v>
      </c>
      <c r="CD685" s="20">
        <f t="shared" si="408"/>
        <v>999</v>
      </c>
      <c r="CF685" s="22" t="str">
        <f>IFERROR(INDEX($BU$2:$BU$1000,MATCH(SMALL($CD$2:$CD$1000,ROWS($CF$2:CF685)+$CC$1001),$CD$2:$CD$1000,0)),"")</f>
        <v/>
      </c>
      <c r="CG685" s="22" t="str">
        <f>IFERROR(INDEX($BV$2:$BV$1000,MATCH(SMALL($CD$2:$CD$1000,ROWS($CF$2:CF685)+$CC$1001),$CD$2:$CD$1000,0)),"")</f>
        <v/>
      </c>
      <c r="CH685" s="22" t="str">
        <f>IFERROR(INDEX($BW$2:$BW$1000,MATCH(SMALL($CD$2:$CD$1000,ROWS($CF$2:CF685)+$CC$1001),$CD$2:$CD$1000,0)),"")</f>
        <v/>
      </c>
      <c r="CL685" s="18" t="str">
        <f t="shared" si="409"/>
        <v/>
      </c>
      <c r="CM685" s="9" t="str">
        <f t="shared" si="410"/>
        <v/>
      </c>
      <c r="CN685" s="9" t="str">
        <f t="shared" si="411"/>
        <v/>
      </c>
      <c r="CO685" s="9" t="str">
        <f t="shared" si="412"/>
        <v/>
      </c>
      <c r="CP685" s="9" t="str">
        <f>IF(CO685="","",MAX(CP$1:CP684)+1)</f>
        <v/>
      </c>
      <c r="CQ685" s="9" t="str">
        <f t="shared" si="413"/>
        <v/>
      </c>
      <c r="CR685" s="9" t="str">
        <f t="shared" si="414"/>
        <v/>
      </c>
      <c r="CS685" s="9" t="str">
        <f t="shared" si="415"/>
        <v/>
      </c>
      <c r="CU685" s="9" t="str">
        <f t="shared" si="416"/>
        <v/>
      </c>
      <c r="CV685" s="9" t="str">
        <f t="shared" si="417"/>
        <v/>
      </c>
      <c r="CW685" s="9" t="str">
        <f t="shared" si="418"/>
        <v/>
      </c>
      <c r="CX685" s="9" t="str">
        <f>IF(CW685="","",MAX(CX$1:CX684)+1)</f>
        <v/>
      </c>
      <c r="CZ685" s="9" t="str">
        <f t="shared" si="419"/>
        <v/>
      </c>
      <c r="DA685" s="9" t="str">
        <f t="shared" si="420"/>
        <v/>
      </c>
      <c r="DB685" s="9" t="str">
        <f t="shared" si="421"/>
        <v/>
      </c>
      <c r="DG685" s="9" t="s">
        <v>379</v>
      </c>
      <c r="DH685" s="9" t="str">
        <f t="shared" si="422"/>
        <v/>
      </c>
      <c r="DI685" s="9" t="str">
        <f t="shared" si="423"/>
        <v/>
      </c>
      <c r="DJ685" s="9" t="str">
        <f t="shared" si="424"/>
        <v/>
      </c>
      <c r="DK685" s="9" t="str">
        <f t="shared" si="425"/>
        <v/>
      </c>
      <c r="DL685" s="9" t="str">
        <f>IF(DK685="","",MAX(DL$1:DL684)+1)</f>
        <v/>
      </c>
      <c r="DM685" s="9" t="str">
        <f t="shared" si="426"/>
        <v/>
      </c>
      <c r="DN685" s="9" t="str">
        <f t="shared" si="427"/>
        <v/>
      </c>
      <c r="DO685" s="9" t="str">
        <f t="shared" si="428"/>
        <v/>
      </c>
    </row>
    <row r="686" spans="21:119" ht="16.2" thickBot="1">
      <c r="U686" s="17" t="b">
        <f t="shared" si="391"/>
        <v>0</v>
      </c>
      <c r="V686" s="9" t="str">
        <f t="shared" si="392"/>
        <v/>
      </c>
      <c r="W686" s="9" t="str">
        <f t="shared" si="393"/>
        <v/>
      </c>
      <c r="X686" s="9" t="str">
        <f t="shared" si="429"/>
        <v/>
      </c>
      <c r="BC686" s="9" t="str">
        <f>IF(V686="","",MAX(BC$1:BC685)+1)</f>
        <v/>
      </c>
      <c r="BD686" s="9" t="str">
        <f>IFERROR(INDEX('Paste Peptide Data'!$V$2:$V$30000,MATCH(ROW()-ROW($D$1),'Paste Peptide Data'!$BC$2:$BC$30000,0)),"")</f>
        <v/>
      </c>
      <c r="BE686" s="9" t="str">
        <f>IFERROR(INDEX('Paste Peptide Data'!$W$2:$W$30000,MATCH(ROW()-ROW($D$1),'Paste Peptide Data'!$BC$2:$BC$30000,0)),"")</f>
        <v/>
      </c>
      <c r="BF686" s="9" t="str">
        <f>IFERROR(INDEX('Paste Peptide Data'!$X$2:$X$30000,MATCH(ROW()-ROW($D$1),'Paste Peptide Data'!$BC$2:$BC$30000,0)),"")</f>
        <v/>
      </c>
      <c r="BH686" s="19">
        <f>COUNTIF( BF$2:BF686, BF686 )</f>
        <v>685</v>
      </c>
      <c r="BJ686" s="9" t="str">
        <f t="shared" si="394"/>
        <v/>
      </c>
      <c r="BK686" s="9" t="str">
        <f>IF(BJ686="","",MAX(BK$1:BK685)+1)</f>
        <v/>
      </c>
      <c r="BL686" s="9" t="str">
        <f>IFERROR(INDEX('Paste Peptide Data'!$BD$2:$BD$30000,MATCH(ROW()-ROW($D$1),'Paste Peptide Data'!$BK$2:$BK$30000,0)),"")</f>
        <v/>
      </c>
      <c r="BM686" s="9" t="str">
        <f>IFERROR(INDEX('Paste Peptide Data'!$BE$2:$BE$30000,MATCH(ROW()-ROW($D$1),'Paste Peptide Data'!$BK$2:$BK$30000,0)),"")</f>
        <v/>
      </c>
      <c r="BN686" s="9" t="str">
        <f>IFERROR(INDEX('Paste Peptide Data'!$BF$2:$BF$30000,MATCH(ROW()-ROW($D$1),'Paste Peptide Data'!$BK$2:$BK$30000,0)),"")</f>
        <v/>
      </c>
      <c r="BP686" s="20">
        <f t="shared" si="395"/>
        <v>0</v>
      </c>
      <c r="BQ686" s="8">
        <f t="shared" si="396"/>
        <v>0.68400000000000005</v>
      </c>
      <c r="BR686" s="8">
        <f t="shared" si="397"/>
        <v>0.71399999999999997</v>
      </c>
      <c r="BS686" s="8">
        <f t="shared" si="398"/>
        <v>651</v>
      </c>
      <c r="BT686" s="8"/>
      <c r="BU686" s="21" t="str">
        <f t="shared" si="399"/>
        <v/>
      </c>
      <c r="BV686" s="9" t="str">
        <f t="shared" si="400"/>
        <v/>
      </c>
      <c r="BW686" s="9" t="str">
        <f t="shared" si="401"/>
        <v/>
      </c>
      <c r="BX686" s="20">
        <f t="shared" si="402"/>
        <v>0</v>
      </c>
      <c r="BY686" s="8" t="str">
        <f t="shared" si="403"/>
        <v/>
      </c>
      <c r="BZ686" s="8" t="str">
        <f t="shared" si="404"/>
        <v/>
      </c>
      <c r="CA686" s="8">
        <f t="shared" si="405"/>
        <v>0</v>
      </c>
      <c r="CB686" s="20">
        <f t="shared" si="406"/>
        <v>0</v>
      </c>
      <c r="CC686" s="20">
        <f t="shared" si="407"/>
        <v>1</v>
      </c>
      <c r="CD686" s="20">
        <f t="shared" si="408"/>
        <v>999</v>
      </c>
      <c r="CF686" s="22" t="str">
        <f>IFERROR(INDEX($BU$2:$BU$1000,MATCH(SMALL($CD$2:$CD$1000,ROWS($CF$2:CF686)+$CC$1001),$CD$2:$CD$1000,0)),"")</f>
        <v/>
      </c>
      <c r="CG686" s="22" t="str">
        <f>IFERROR(INDEX($BV$2:$BV$1000,MATCH(SMALL($CD$2:$CD$1000,ROWS($CF$2:CF686)+$CC$1001),$CD$2:$CD$1000,0)),"")</f>
        <v/>
      </c>
      <c r="CH686" s="22" t="str">
        <f>IFERROR(INDEX($BW$2:$BW$1000,MATCH(SMALL($CD$2:$CD$1000,ROWS($CF$2:CF686)+$CC$1001),$CD$2:$CD$1000,0)),"")</f>
        <v/>
      </c>
      <c r="CL686" s="18" t="str">
        <f t="shared" si="409"/>
        <v/>
      </c>
      <c r="CM686" s="9" t="str">
        <f t="shared" si="410"/>
        <v/>
      </c>
      <c r="CN686" s="9" t="str">
        <f t="shared" si="411"/>
        <v/>
      </c>
      <c r="CO686" s="9" t="str">
        <f t="shared" si="412"/>
        <v/>
      </c>
      <c r="CP686" s="9" t="str">
        <f>IF(CO686="","",MAX(CP$1:CP685)+1)</f>
        <v/>
      </c>
      <c r="CQ686" s="9" t="str">
        <f t="shared" si="413"/>
        <v/>
      </c>
      <c r="CR686" s="9" t="str">
        <f t="shared" si="414"/>
        <v/>
      </c>
      <c r="CS686" s="9" t="str">
        <f t="shared" si="415"/>
        <v/>
      </c>
      <c r="CU686" s="9" t="str">
        <f t="shared" si="416"/>
        <v/>
      </c>
      <c r="CV686" s="9" t="str">
        <f t="shared" si="417"/>
        <v/>
      </c>
      <c r="CW686" s="9" t="str">
        <f t="shared" si="418"/>
        <v/>
      </c>
      <c r="CX686" s="9" t="str">
        <f>IF(CW686="","",MAX(CX$1:CX685)+1)</f>
        <v/>
      </c>
      <c r="CZ686" s="9" t="str">
        <f t="shared" si="419"/>
        <v/>
      </c>
      <c r="DA686" s="9" t="str">
        <f t="shared" si="420"/>
        <v/>
      </c>
      <c r="DB686" s="9" t="str">
        <f t="shared" si="421"/>
        <v/>
      </c>
      <c r="DG686" s="9" t="s">
        <v>377</v>
      </c>
      <c r="DH686" s="9" t="str">
        <f t="shared" si="422"/>
        <v/>
      </c>
      <c r="DI686" s="9" t="str">
        <f t="shared" si="423"/>
        <v/>
      </c>
      <c r="DJ686" s="9" t="str">
        <f t="shared" si="424"/>
        <v/>
      </c>
      <c r="DK686" s="9" t="str">
        <f t="shared" si="425"/>
        <v/>
      </c>
      <c r="DL686" s="9" t="str">
        <f>IF(DK686="","",MAX(DL$1:DL685)+1)</f>
        <v/>
      </c>
      <c r="DM686" s="9" t="str">
        <f t="shared" si="426"/>
        <v/>
      </c>
      <c r="DN686" s="9" t="str">
        <f t="shared" si="427"/>
        <v/>
      </c>
      <c r="DO686" s="9" t="str">
        <f t="shared" si="428"/>
        <v/>
      </c>
    </row>
    <row r="687" spans="21:119" ht="16.2" thickBot="1">
      <c r="U687" s="17" t="b">
        <f t="shared" si="391"/>
        <v>0</v>
      </c>
      <c r="V687" s="9" t="str">
        <f t="shared" si="392"/>
        <v/>
      </c>
      <c r="W687" s="9" t="str">
        <f t="shared" si="393"/>
        <v/>
      </c>
      <c r="X687" s="9" t="str">
        <f t="shared" si="429"/>
        <v/>
      </c>
      <c r="BC687" s="9" t="str">
        <f>IF(V687="","",MAX(BC$1:BC686)+1)</f>
        <v/>
      </c>
      <c r="BD687" s="9" t="str">
        <f>IFERROR(INDEX('Paste Peptide Data'!$V$2:$V$30000,MATCH(ROW()-ROW($D$1),'Paste Peptide Data'!$BC$2:$BC$30000,0)),"")</f>
        <v/>
      </c>
      <c r="BE687" s="9" t="str">
        <f>IFERROR(INDEX('Paste Peptide Data'!$W$2:$W$30000,MATCH(ROW()-ROW($D$1),'Paste Peptide Data'!$BC$2:$BC$30000,0)),"")</f>
        <v/>
      </c>
      <c r="BF687" s="9" t="str">
        <f>IFERROR(INDEX('Paste Peptide Data'!$X$2:$X$30000,MATCH(ROW()-ROW($D$1),'Paste Peptide Data'!$BC$2:$BC$30000,0)),"")</f>
        <v/>
      </c>
      <c r="BH687" s="19">
        <f>COUNTIF( BF$2:BF687, BF687 )</f>
        <v>686</v>
      </c>
      <c r="BJ687" s="9" t="str">
        <f t="shared" si="394"/>
        <v/>
      </c>
      <c r="BK687" s="9" t="str">
        <f>IF(BJ687="","",MAX(BK$1:BK686)+1)</f>
        <v/>
      </c>
      <c r="BL687" s="9" t="str">
        <f>IFERROR(INDEX('Paste Peptide Data'!$BD$2:$BD$30000,MATCH(ROW()-ROW($D$1),'Paste Peptide Data'!$BK$2:$BK$30000,0)),"")</f>
        <v/>
      </c>
      <c r="BM687" s="9" t="str">
        <f>IFERROR(INDEX('Paste Peptide Data'!$BE$2:$BE$30000,MATCH(ROW()-ROW($D$1),'Paste Peptide Data'!$BK$2:$BK$30000,0)),"")</f>
        <v/>
      </c>
      <c r="BN687" s="9" t="str">
        <f>IFERROR(INDEX('Paste Peptide Data'!$BF$2:$BF$30000,MATCH(ROW()-ROW($D$1),'Paste Peptide Data'!$BK$2:$BK$30000,0)),"")</f>
        <v/>
      </c>
      <c r="BP687" s="20">
        <f t="shared" si="395"/>
        <v>0</v>
      </c>
      <c r="BQ687" s="8">
        <f t="shared" si="396"/>
        <v>0.68500000000000005</v>
      </c>
      <c r="BR687" s="8">
        <f t="shared" si="397"/>
        <v>0.71499999999999997</v>
      </c>
      <c r="BS687" s="8">
        <f t="shared" si="398"/>
        <v>652</v>
      </c>
      <c r="BT687" s="8"/>
      <c r="BU687" s="21" t="str">
        <f t="shared" si="399"/>
        <v/>
      </c>
      <c r="BV687" s="9" t="str">
        <f t="shared" si="400"/>
        <v/>
      </c>
      <c r="BW687" s="9" t="str">
        <f t="shared" si="401"/>
        <v/>
      </c>
      <c r="BX687" s="20">
        <f t="shared" si="402"/>
        <v>0</v>
      </c>
      <c r="BY687" s="8" t="str">
        <f t="shared" si="403"/>
        <v/>
      </c>
      <c r="BZ687" s="8" t="str">
        <f t="shared" si="404"/>
        <v/>
      </c>
      <c r="CA687" s="8">
        <f t="shared" si="405"/>
        <v>0</v>
      </c>
      <c r="CB687" s="20">
        <f t="shared" si="406"/>
        <v>0</v>
      </c>
      <c r="CC687" s="20">
        <f t="shared" si="407"/>
        <v>1</v>
      </c>
      <c r="CD687" s="20">
        <f t="shared" si="408"/>
        <v>999</v>
      </c>
      <c r="CF687" s="22" t="str">
        <f>IFERROR(INDEX($BU$2:$BU$1000,MATCH(SMALL($CD$2:$CD$1000,ROWS($CF$2:CF687)+$CC$1001),$CD$2:$CD$1000,0)),"")</f>
        <v/>
      </c>
      <c r="CG687" s="22" t="str">
        <f>IFERROR(INDEX($BV$2:$BV$1000,MATCH(SMALL($CD$2:$CD$1000,ROWS($CF$2:CF687)+$CC$1001),$CD$2:$CD$1000,0)),"")</f>
        <v/>
      </c>
      <c r="CH687" s="22" t="str">
        <f>IFERROR(INDEX($BW$2:$BW$1000,MATCH(SMALL($CD$2:$CD$1000,ROWS($CF$2:CF687)+$CC$1001),$CD$2:$CD$1000,0)),"")</f>
        <v/>
      </c>
      <c r="CL687" s="18" t="str">
        <f t="shared" si="409"/>
        <v/>
      </c>
      <c r="CM687" s="9" t="str">
        <f t="shared" si="410"/>
        <v/>
      </c>
      <c r="CN687" s="9" t="str">
        <f t="shared" si="411"/>
        <v/>
      </c>
      <c r="CO687" s="9" t="str">
        <f t="shared" si="412"/>
        <v/>
      </c>
      <c r="CP687" s="9" t="str">
        <f>IF(CO687="","",MAX(CP$1:CP686)+1)</f>
        <v/>
      </c>
      <c r="CQ687" s="9" t="str">
        <f t="shared" si="413"/>
        <v/>
      </c>
      <c r="CR687" s="9" t="str">
        <f t="shared" si="414"/>
        <v/>
      </c>
      <c r="CS687" s="9" t="str">
        <f t="shared" si="415"/>
        <v/>
      </c>
      <c r="CU687" s="9" t="str">
        <f t="shared" si="416"/>
        <v/>
      </c>
      <c r="CV687" s="9" t="str">
        <f t="shared" si="417"/>
        <v/>
      </c>
      <c r="CW687" s="9" t="str">
        <f t="shared" si="418"/>
        <v/>
      </c>
      <c r="CX687" s="9" t="str">
        <f>IF(CW687="","",MAX(CX$1:CX686)+1)</f>
        <v/>
      </c>
      <c r="CZ687" s="9" t="str">
        <f t="shared" si="419"/>
        <v/>
      </c>
      <c r="DA687" s="9" t="str">
        <f t="shared" si="420"/>
        <v/>
      </c>
      <c r="DB687" s="9" t="str">
        <f t="shared" si="421"/>
        <v/>
      </c>
      <c r="DG687" s="9" t="s">
        <v>376</v>
      </c>
      <c r="DH687" s="9" t="str">
        <f t="shared" si="422"/>
        <v/>
      </c>
      <c r="DI687" s="9" t="str">
        <f t="shared" si="423"/>
        <v/>
      </c>
      <c r="DJ687" s="9" t="str">
        <f t="shared" si="424"/>
        <v/>
      </c>
      <c r="DK687" s="9" t="str">
        <f t="shared" si="425"/>
        <v/>
      </c>
      <c r="DL687" s="9" t="str">
        <f>IF(DK687="","",MAX(DL$1:DL686)+1)</f>
        <v/>
      </c>
      <c r="DM687" s="9" t="str">
        <f t="shared" si="426"/>
        <v/>
      </c>
      <c r="DN687" s="9" t="str">
        <f t="shared" si="427"/>
        <v/>
      </c>
      <c r="DO687" s="9" t="str">
        <f t="shared" si="428"/>
        <v/>
      </c>
    </row>
    <row r="688" spans="21:119" ht="16.2" thickBot="1">
      <c r="U688" s="17" t="b">
        <f t="shared" si="391"/>
        <v>0</v>
      </c>
      <c r="V688" s="9" t="str">
        <f t="shared" si="392"/>
        <v/>
      </c>
      <c r="W688" s="9" t="str">
        <f t="shared" si="393"/>
        <v/>
      </c>
      <c r="X688" s="9" t="str">
        <f t="shared" si="429"/>
        <v/>
      </c>
      <c r="BC688" s="9" t="str">
        <f>IF(V688="","",MAX(BC$1:BC687)+1)</f>
        <v/>
      </c>
      <c r="BD688" s="9" t="str">
        <f>IFERROR(INDEX('Paste Peptide Data'!$V$2:$V$30000,MATCH(ROW()-ROW($D$1),'Paste Peptide Data'!$BC$2:$BC$30000,0)),"")</f>
        <v/>
      </c>
      <c r="BE688" s="9" t="str">
        <f>IFERROR(INDEX('Paste Peptide Data'!$W$2:$W$30000,MATCH(ROW()-ROW($D$1),'Paste Peptide Data'!$BC$2:$BC$30000,0)),"")</f>
        <v/>
      </c>
      <c r="BF688" s="9" t="str">
        <f>IFERROR(INDEX('Paste Peptide Data'!$X$2:$X$30000,MATCH(ROW()-ROW($D$1),'Paste Peptide Data'!$BC$2:$BC$30000,0)),"")</f>
        <v/>
      </c>
      <c r="BH688" s="19">
        <f>COUNTIF( BF$2:BF688, BF688 )</f>
        <v>687</v>
      </c>
      <c r="BJ688" s="9" t="str">
        <f t="shared" si="394"/>
        <v/>
      </c>
      <c r="BK688" s="9" t="str">
        <f>IF(BJ688="","",MAX(BK$1:BK687)+1)</f>
        <v/>
      </c>
      <c r="BL688" s="9" t="str">
        <f>IFERROR(INDEX('Paste Peptide Data'!$BD$2:$BD$30000,MATCH(ROW()-ROW($D$1),'Paste Peptide Data'!$BK$2:$BK$30000,0)),"")</f>
        <v/>
      </c>
      <c r="BM688" s="9" t="str">
        <f>IFERROR(INDEX('Paste Peptide Data'!$BE$2:$BE$30000,MATCH(ROW()-ROW($D$1),'Paste Peptide Data'!$BK$2:$BK$30000,0)),"")</f>
        <v/>
      </c>
      <c r="BN688" s="9" t="str">
        <f>IFERROR(INDEX('Paste Peptide Data'!$BF$2:$BF$30000,MATCH(ROW()-ROW($D$1),'Paste Peptide Data'!$BK$2:$BK$30000,0)),"")</f>
        <v/>
      </c>
      <c r="BP688" s="20">
        <f t="shared" si="395"/>
        <v>0</v>
      </c>
      <c r="BQ688" s="8">
        <f t="shared" si="396"/>
        <v>0.68600000000000005</v>
      </c>
      <c r="BR688" s="8">
        <f t="shared" si="397"/>
        <v>0.71599999999999997</v>
      </c>
      <c r="BS688" s="8">
        <f t="shared" si="398"/>
        <v>653</v>
      </c>
      <c r="BT688" s="8"/>
      <c r="BU688" s="21" t="str">
        <f t="shared" si="399"/>
        <v/>
      </c>
      <c r="BV688" s="9" t="str">
        <f t="shared" si="400"/>
        <v/>
      </c>
      <c r="BW688" s="9" t="str">
        <f t="shared" si="401"/>
        <v/>
      </c>
      <c r="BX688" s="20">
        <f t="shared" si="402"/>
        <v>0</v>
      </c>
      <c r="BY688" s="8" t="str">
        <f t="shared" si="403"/>
        <v/>
      </c>
      <c r="BZ688" s="8" t="str">
        <f t="shared" si="404"/>
        <v/>
      </c>
      <c r="CA688" s="8">
        <f t="shared" si="405"/>
        <v>0</v>
      </c>
      <c r="CB688" s="20">
        <f t="shared" si="406"/>
        <v>0</v>
      </c>
      <c r="CC688" s="20">
        <f t="shared" si="407"/>
        <v>1</v>
      </c>
      <c r="CD688" s="20">
        <f t="shared" si="408"/>
        <v>999</v>
      </c>
      <c r="CF688" s="22" t="str">
        <f>IFERROR(INDEX($BU$2:$BU$1000,MATCH(SMALL($CD$2:$CD$1000,ROWS($CF$2:CF688)+$CC$1001),$CD$2:$CD$1000,0)),"")</f>
        <v/>
      </c>
      <c r="CG688" s="22" t="str">
        <f>IFERROR(INDEX($BV$2:$BV$1000,MATCH(SMALL($CD$2:$CD$1000,ROWS($CF$2:CF688)+$CC$1001),$CD$2:$CD$1000,0)),"")</f>
        <v/>
      </c>
      <c r="CH688" s="22" t="str">
        <f>IFERROR(INDEX($BW$2:$BW$1000,MATCH(SMALL($CD$2:$CD$1000,ROWS($CF$2:CF688)+$CC$1001),$CD$2:$CD$1000,0)),"")</f>
        <v/>
      </c>
      <c r="CL688" s="18" t="str">
        <f t="shared" si="409"/>
        <v/>
      </c>
      <c r="CM688" s="9" t="str">
        <f t="shared" si="410"/>
        <v/>
      </c>
      <c r="CN688" s="9" t="str">
        <f t="shared" si="411"/>
        <v/>
      </c>
      <c r="CO688" s="9" t="str">
        <f t="shared" si="412"/>
        <v/>
      </c>
      <c r="CP688" s="9" t="str">
        <f>IF(CO688="","",MAX(CP$1:CP687)+1)</f>
        <v/>
      </c>
      <c r="CQ688" s="9" t="str">
        <f t="shared" si="413"/>
        <v/>
      </c>
      <c r="CR688" s="9" t="str">
        <f t="shared" si="414"/>
        <v/>
      </c>
      <c r="CS688" s="9" t="str">
        <f t="shared" si="415"/>
        <v/>
      </c>
      <c r="CU688" s="9" t="str">
        <f t="shared" si="416"/>
        <v/>
      </c>
      <c r="CV688" s="9" t="str">
        <f t="shared" si="417"/>
        <v/>
      </c>
      <c r="CW688" s="9" t="str">
        <f t="shared" si="418"/>
        <v/>
      </c>
      <c r="CX688" s="9" t="str">
        <f>IF(CW688="","",MAX(CX$1:CX687)+1)</f>
        <v/>
      </c>
      <c r="CZ688" s="9" t="str">
        <f t="shared" si="419"/>
        <v/>
      </c>
      <c r="DA688" s="9" t="str">
        <f t="shared" si="420"/>
        <v/>
      </c>
      <c r="DB688" s="9" t="str">
        <f t="shared" si="421"/>
        <v/>
      </c>
      <c r="DG688" s="9" t="s">
        <v>380</v>
      </c>
      <c r="DH688" s="9" t="str">
        <f t="shared" si="422"/>
        <v/>
      </c>
      <c r="DI688" s="9" t="str">
        <f t="shared" si="423"/>
        <v/>
      </c>
      <c r="DJ688" s="9" t="str">
        <f t="shared" si="424"/>
        <v/>
      </c>
      <c r="DK688" s="9" t="str">
        <f t="shared" si="425"/>
        <v/>
      </c>
      <c r="DL688" s="9" t="str">
        <f>IF(DK688="","",MAX(DL$1:DL687)+1)</f>
        <v/>
      </c>
      <c r="DM688" s="9" t="str">
        <f t="shared" si="426"/>
        <v/>
      </c>
      <c r="DN688" s="9" t="str">
        <f t="shared" si="427"/>
        <v/>
      </c>
      <c r="DO688" s="9" t="str">
        <f t="shared" si="428"/>
        <v/>
      </c>
    </row>
    <row r="689" spans="21:119" ht="16.2" thickBot="1">
      <c r="U689" s="17" t="b">
        <f t="shared" si="391"/>
        <v>0</v>
      </c>
      <c r="V689" s="9" t="str">
        <f t="shared" si="392"/>
        <v/>
      </c>
      <c r="W689" s="9" t="str">
        <f t="shared" si="393"/>
        <v/>
      </c>
      <c r="X689" s="9" t="str">
        <f t="shared" si="429"/>
        <v/>
      </c>
      <c r="BC689" s="9" t="str">
        <f>IF(V689="","",MAX(BC$1:BC688)+1)</f>
        <v/>
      </c>
      <c r="BD689" s="9" t="str">
        <f>IFERROR(INDEX('Paste Peptide Data'!$V$2:$V$30000,MATCH(ROW()-ROW($D$1),'Paste Peptide Data'!$BC$2:$BC$30000,0)),"")</f>
        <v/>
      </c>
      <c r="BE689" s="9" t="str">
        <f>IFERROR(INDEX('Paste Peptide Data'!$W$2:$W$30000,MATCH(ROW()-ROW($D$1),'Paste Peptide Data'!$BC$2:$BC$30000,0)),"")</f>
        <v/>
      </c>
      <c r="BF689" s="9" t="str">
        <f>IFERROR(INDEX('Paste Peptide Data'!$X$2:$X$30000,MATCH(ROW()-ROW($D$1),'Paste Peptide Data'!$BC$2:$BC$30000,0)),"")</f>
        <v/>
      </c>
      <c r="BH689" s="19">
        <f>COUNTIF( BF$2:BF689, BF689 )</f>
        <v>688</v>
      </c>
      <c r="BJ689" s="9" t="str">
        <f t="shared" si="394"/>
        <v/>
      </c>
      <c r="BK689" s="9" t="str">
        <f>IF(BJ689="","",MAX(BK$1:BK688)+1)</f>
        <v/>
      </c>
      <c r="BL689" s="9" t="str">
        <f>IFERROR(INDEX('Paste Peptide Data'!$BD$2:$BD$30000,MATCH(ROW()-ROW($D$1),'Paste Peptide Data'!$BK$2:$BK$30000,0)),"")</f>
        <v/>
      </c>
      <c r="BM689" s="9" t="str">
        <f>IFERROR(INDEX('Paste Peptide Data'!$BE$2:$BE$30000,MATCH(ROW()-ROW($D$1),'Paste Peptide Data'!$BK$2:$BK$30000,0)),"")</f>
        <v/>
      </c>
      <c r="BN689" s="9" t="str">
        <f>IFERROR(INDEX('Paste Peptide Data'!$BF$2:$BF$30000,MATCH(ROW()-ROW($D$1),'Paste Peptide Data'!$BK$2:$BK$30000,0)),"")</f>
        <v/>
      </c>
      <c r="BP689" s="20">
        <f t="shared" si="395"/>
        <v>0</v>
      </c>
      <c r="BQ689" s="8">
        <f t="shared" si="396"/>
        <v>0.68700000000000006</v>
      </c>
      <c r="BR689" s="8">
        <f t="shared" si="397"/>
        <v>0.71699999999999997</v>
      </c>
      <c r="BS689" s="8">
        <f t="shared" si="398"/>
        <v>654</v>
      </c>
      <c r="BT689" s="8"/>
      <c r="BU689" s="21" t="str">
        <f t="shared" si="399"/>
        <v/>
      </c>
      <c r="BV689" s="9" t="str">
        <f t="shared" si="400"/>
        <v/>
      </c>
      <c r="BW689" s="9" t="str">
        <f t="shared" si="401"/>
        <v/>
      </c>
      <c r="BX689" s="20">
        <f t="shared" si="402"/>
        <v>0</v>
      </c>
      <c r="BY689" s="8" t="str">
        <f t="shared" si="403"/>
        <v/>
      </c>
      <c r="BZ689" s="8" t="str">
        <f t="shared" si="404"/>
        <v/>
      </c>
      <c r="CA689" s="8">
        <f t="shared" si="405"/>
        <v>0</v>
      </c>
      <c r="CB689" s="20">
        <f t="shared" si="406"/>
        <v>0</v>
      </c>
      <c r="CC689" s="20">
        <f t="shared" si="407"/>
        <v>1</v>
      </c>
      <c r="CD689" s="20">
        <f t="shared" si="408"/>
        <v>999</v>
      </c>
      <c r="CF689" s="22" t="str">
        <f>IFERROR(INDEX($BU$2:$BU$1000,MATCH(SMALL($CD$2:$CD$1000,ROWS($CF$2:CF689)+$CC$1001),$CD$2:$CD$1000,0)),"")</f>
        <v/>
      </c>
      <c r="CG689" s="22" t="str">
        <f>IFERROR(INDEX($BV$2:$BV$1000,MATCH(SMALL($CD$2:$CD$1000,ROWS($CF$2:CF689)+$CC$1001),$CD$2:$CD$1000,0)),"")</f>
        <v/>
      </c>
      <c r="CH689" s="22" t="str">
        <f>IFERROR(INDEX($BW$2:$BW$1000,MATCH(SMALL($CD$2:$CD$1000,ROWS($CF$2:CF689)+$CC$1001),$CD$2:$CD$1000,0)),"")</f>
        <v/>
      </c>
      <c r="CL689" s="18" t="str">
        <f t="shared" si="409"/>
        <v/>
      </c>
      <c r="CM689" s="9" t="str">
        <f t="shared" si="410"/>
        <v/>
      </c>
      <c r="CN689" s="9" t="str">
        <f t="shared" si="411"/>
        <v/>
      </c>
      <c r="CO689" s="9" t="str">
        <f t="shared" si="412"/>
        <v/>
      </c>
      <c r="CP689" s="9" t="str">
        <f>IF(CO689="","",MAX(CP$1:CP688)+1)</f>
        <v/>
      </c>
      <c r="CQ689" s="9" t="str">
        <f t="shared" si="413"/>
        <v/>
      </c>
      <c r="CR689" s="9" t="str">
        <f t="shared" si="414"/>
        <v/>
      </c>
      <c r="CS689" s="9" t="str">
        <f t="shared" si="415"/>
        <v/>
      </c>
      <c r="CU689" s="9" t="str">
        <f t="shared" si="416"/>
        <v/>
      </c>
      <c r="CV689" s="9" t="str">
        <f t="shared" si="417"/>
        <v/>
      </c>
      <c r="CW689" s="9" t="str">
        <f t="shared" si="418"/>
        <v/>
      </c>
      <c r="CX689" s="9" t="str">
        <f>IF(CW689="","",MAX(CX$1:CX688)+1)</f>
        <v/>
      </c>
      <c r="CZ689" s="9" t="str">
        <f t="shared" si="419"/>
        <v/>
      </c>
      <c r="DA689" s="9" t="str">
        <f t="shared" si="420"/>
        <v/>
      </c>
      <c r="DB689" s="9" t="str">
        <f t="shared" si="421"/>
        <v/>
      </c>
      <c r="DG689" s="9" t="s">
        <v>1232</v>
      </c>
      <c r="DH689" s="9" t="str">
        <f t="shared" si="422"/>
        <v/>
      </c>
      <c r="DI689" s="9" t="str">
        <f t="shared" si="423"/>
        <v/>
      </c>
      <c r="DJ689" s="9" t="str">
        <f t="shared" si="424"/>
        <v/>
      </c>
      <c r="DK689" s="9" t="str">
        <f t="shared" si="425"/>
        <v/>
      </c>
      <c r="DL689" s="9" t="str">
        <f>IF(DK689="","",MAX(DL$1:DL688)+1)</f>
        <v/>
      </c>
      <c r="DM689" s="9" t="str">
        <f t="shared" si="426"/>
        <v/>
      </c>
      <c r="DN689" s="9" t="str">
        <f t="shared" si="427"/>
        <v/>
      </c>
      <c r="DO689" s="9" t="str">
        <f t="shared" si="428"/>
        <v/>
      </c>
    </row>
    <row r="690" spans="21:119" ht="16.2" thickBot="1">
      <c r="U690" s="17" t="b">
        <f t="shared" si="391"/>
        <v>0</v>
      </c>
      <c r="V690" s="9" t="str">
        <f t="shared" si="392"/>
        <v/>
      </c>
      <c r="W690" s="9" t="str">
        <f t="shared" si="393"/>
        <v/>
      </c>
      <c r="X690" s="9" t="str">
        <f t="shared" si="429"/>
        <v/>
      </c>
      <c r="BC690" s="9" t="str">
        <f>IF(V690="","",MAX(BC$1:BC689)+1)</f>
        <v/>
      </c>
      <c r="BD690" s="9" t="str">
        <f>IFERROR(INDEX('Paste Peptide Data'!$V$2:$V$30000,MATCH(ROW()-ROW($D$1),'Paste Peptide Data'!$BC$2:$BC$30000,0)),"")</f>
        <v/>
      </c>
      <c r="BE690" s="9" t="str">
        <f>IFERROR(INDEX('Paste Peptide Data'!$W$2:$W$30000,MATCH(ROW()-ROW($D$1),'Paste Peptide Data'!$BC$2:$BC$30000,0)),"")</f>
        <v/>
      </c>
      <c r="BF690" s="9" t="str">
        <f>IFERROR(INDEX('Paste Peptide Data'!$X$2:$X$30000,MATCH(ROW()-ROW($D$1),'Paste Peptide Data'!$BC$2:$BC$30000,0)),"")</f>
        <v/>
      </c>
      <c r="BH690" s="19">
        <f>COUNTIF( BF$2:BF690, BF690 )</f>
        <v>689</v>
      </c>
      <c r="BJ690" s="9" t="str">
        <f t="shared" si="394"/>
        <v/>
      </c>
      <c r="BK690" s="9" t="str">
        <f>IF(BJ690="","",MAX(BK$1:BK689)+1)</f>
        <v/>
      </c>
      <c r="BL690" s="9" t="str">
        <f>IFERROR(INDEX('Paste Peptide Data'!$BD$2:$BD$30000,MATCH(ROW()-ROW($D$1),'Paste Peptide Data'!$BK$2:$BK$30000,0)),"")</f>
        <v/>
      </c>
      <c r="BM690" s="9" t="str">
        <f>IFERROR(INDEX('Paste Peptide Data'!$BE$2:$BE$30000,MATCH(ROW()-ROW($D$1),'Paste Peptide Data'!$BK$2:$BK$30000,0)),"")</f>
        <v/>
      </c>
      <c r="BN690" s="9" t="str">
        <f>IFERROR(INDEX('Paste Peptide Data'!$BF$2:$BF$30000,MATCH(ROW()-ROW($D$1),'Paste Peptide Data'!$BK$2:$BK$30000,0)),"")</f>
        <v/>
      </c>
      <c r="BP690" s="20">
        <f t="shared" si="395"/>
        <v>0</v>
      </c>
      <c r="BQ690" s="8">
        <f t="shared" si="396"/>
        <v>0.68799999999999994</v>
      </c>
      <c r="BR690" s="8">
        <f t="shared" si="397"/>
        <v>0.71799999999999997</v>
      </c>
      <c r="BS690" s="8">
        <f t="shared" si="398"/>
        <v>655</v>
      </c>
      <c r="BT690" s="8"/>
      <c r="BU690" s="21" t="str">
        <f t="shared" si="399"/>
        <v/>
      </c>
      <c r="BV690" s="9" t="str">
        <f t="shared" si="400"/>
        <v/>
      </c>
      <c r="BW690" s="9" t="str">
        <f t="shared" si="401"/>
        <v/>
      </c>
      <c r="BX690" s="20">
        <f t="shared" si="402"/>
        <v>0</v>
      </c>
      <c r="BY690" s="8" t="str">
        <f t="shared" si="403"/>
        <v/>
      </c>
      <c r="BZ690" s="8" t="str">
        <f t="shared" si="404"/>
        <v/>
      </c>
      <c r="CA690" s="8">
        <f t="shared" si="405"/>
        <v>0</v>
      </c>
      <c r="CB690" s="20">
        <f t="shared" si="406"/>
        <v>0</v>
      </c>
      <c r="CC690" s="20">
        <f t="shared" si="407"/>
        <v>1</v>
      </c>
      <c r="CD690" s="20">
        <f t="shared" si="408"/>
        <v>999</v>
      </c>
      <c r="CF690" s="22" t="str">
        <f>IFERROR(INDEX($BU$2:$BU$1000,MATCH(SMALL($CD$2:$CD$1000,ROWS($CF$2:CF690)+$CC$1001),$CD$2:$CD$1000,0)),"")</f>
        <v/>
      </c>
      <c r="CG690" s="22" t="str">
        <f>IFERROR(INDEX($BV$2:$BV$1000,MATCH(SMALL($CD$2:$CD$1000,ROWS($CF$2:CF690)+$CC$1001),$CD$2:$CD$1000,0)),"")</f>
        <v/>
      </c>
      <c r="CH690" s="22" t="str">
        <f>IFERROR(INDEX($BW$2:$BW$1000,MATCH(SMALL($CD$2:$CD$1000,ROWS($CF$2:CF690)+$CC$1001),$CD$2:$CD$1000,0)),"")</f>
        <v/>
      </c>
      <c r="CL690" s="18" t="str">
        <f t="shared" si="409"/>
        <v/>
      </c>
      <c r="CM690" s="9" t="str">
        <f t="shared" si="410"/>
        <v/>
      </c>
      <c r="CN690" s="9" t="str">
        <f t="shared" si="411"/>
        <v/>
      </c>
      <c r="CO690" s="9" t="str">
        <f t="shared" si="412"/>
        <v/>
      </c>
      <c r="CP690" s="9" t="str">
        <f>IF(CO690="","",MAX(CP$1:CP689)+1)</f>
        <v/>
      </c>
      <c r="CQ690" s="9" t="str">
        <f t="shared" si="413"/>
        <v/>
      </c>
      <c r="CR690" s="9" t="str">
        <f t="shared" si="414"/>
        <v/>
      </c>
      <c r="CS690" s="9" t="str">
        <f t="shared" si="415"/>
        <v/>
      </c>
      <c r="CU690" s="9" t="str">
        <f t="shared" si="416"/>
        <v/>
      </c>
      <c r="CV690" s="9" t="str">
        <f t="shared" si="417"/>
        <v/>
      </c>
      <c r="CW690" s="9" t="str">
        <f t="shared" si="418"/>
        <v/>
      </c>
      <c r="CX690" s="9" t="str">
        <f>IF(CW690="","",MAX(CX$1:CX689)+1)</f>
        <v/>
      </c>
      <c r="CZ690" s="9" t="str">
        <f t="shared" si="419"/>
        <v/>
      </c>
      <c r="DA690" s="9" t="str">
        <f t="shared" si="420"/>
        <v/>
      </c>
      <c r="DB690" s="9" t="str">
        <f t="shared" si="421"/>
        <v/>
      </c>
      <c r="DG690" s="9" t="s">
        <v>381</v>
      </c>
      <c r="DH690" s="9" t="str">
        <f t="shared" si="422"/>
        <v/>
      </c>
      <c r="DI690" s="9" t="str">
        <f t="shared" si="423"/>
        <v/>
      </c>
      <c r="DJ690" s="9" t="str">
        <f t="shared" si="424"/>
        <v/>
      </c>
      <c r="DK690" s="9" t="str">
        <f t="shared" si="425"/>
        <v/>
      </c>
      <c r="DL690" s="9" t="str">
        <f>IF(DK690="","",MAX(DL$1:DL689)+1)</f>
        <v/>
      </c>
      <c r="DM690" s="9" t="str">
        <f t="shared" si="426"/>
        <v/>
      </c>
      <c r="DN690" s="9" t="str">
        <f t="shared" si="427"/>
        <v/>
      </c>
      <c r="DO690" s="9" t="str">
        <f t="shared" si="428"/>
        <v/>
      </c>
    </row>
    <row r="691" spans="21:119" ht="16.2" thickBot="1">
      <c r="U691" s="17" t="b">
        <f t="shared" si="391"/>
        <v>0</v>
      </c>
      <c r="V691" s="9" t="str">
        <f t="shared" si="392"/>
        <v/>
      </c>
      <c r="W691" s="9" t="str">
        <f t="shared" si="393"/>
        <v/>
      </c>
      <c r="X691" s="9" t="str">
        <f t="shared" si="429"/>
        <v/>
      </c>
      <c r="BC691" s="9" t="str">
        <f>IF(V691="","",MAX(BC$1:BC690)+1)</f>
        <v/>
      </c>
      <c r="BD691" s="9" t="str">
        <f>IFERROR(INDEX('Paste Peptide Data'!$V$2:$V$30000,MATCH(ROW()-ROW($D$1),'Paste Peptide Data'!$BC$2:$BC$30000,0)),"")</f>
        <v/>
      </c>
      <c r="BE691" s="9" t="str">
        <f>IFERROR(INDEX('Paste Peptide Data'!$W$2:$W$30000,MATCH(ROW()-ROW($D$1),'Paste Peptide Data'!$BC$2:$BC$30000,0)),"")</f>
        <v/>
      </c>
      <c r="BF691" s="9" t="str">
        <f>IFERROR(INDEX('Paste Peptide Data'!$X$2:$X$30000,MATCH(ROW()-ROW($D$1),'Paste Peptide Data'!$BC$2:$BC$30000,0)),"")</f>
        <v/>
      </c>
      <c r="BH691" s="19">
        <f>COUNTIF( BF$2:BF691, BF691 )</f>
        <v>690</v>
      </c>
      <c r="BJ691" s="9" t="str">
        <f t="shared" si="394"/>
        <v/>
      </c>
      <c r="BK691" s="9" t="str">
        <f>IF(BJ691="","",MAX(BK$1:BK690)+1)</f>
        <v/>
      </c>
      <c r="BL691" s="9" t="str">
        <f>IFERROR(INDEX('Paste Peptide Data'!$BD$2:$BD$30000,MATCH(ROW()-ROW($D$1),'Paste Peptide Data'!$BK$2:$BK$30000,0)),"")</f>
        <v/>
      </c>
      <c r="BM691" s="9" t="str">
        <f>IFERROR(INDEX('Paste Peptide Data'!$BE$2:$BE$30000,MATCH(ROW()-ROW($D$1),'Paste Peptide Data'!$BK$2:$BK$30000,0)),"")</f>
        <v/>
      </c>
      <c r="BN691" s="9" t="str">
        <f>IFERROR(INDEX('Paste Peptide Data'!$BF$2:$BF$30000,MATCH(ROW()-ROW($D$1),'Paste Peptide Data'!$BK$2:$BK$30000,0)),"")</f>
        <v/>
      </c>
      <c r="BP691" s="20">
        <f t="shared" si="395"/>
        <v>0</v>
      </c>
      <c r="BQ691" s="8">
        <f t="shared" si="396"/>
        <v>0.68899999999999995</v>
      </c>
      <c r="BR691" s="8">
        <f t="shared" si="397"/>
        <v>0.71899999999999997</v>
      </c>
      <c r="BS691" s="8">
        <f t="shared" si="398"/>
        <v>656</v>
      </c>
      <c r="BT691" s="8"/>
      <c r="BU691" s="21" t="str">
        <f t="shared" si="399"/>
        <v/>
      </c>
      <c r="BV691" s="9" t="str">
        <f t="shared" si="400"/>
        <v/>
      </c>
      <c r="BW691" s="9" t="str">
        <f t="shared" si="401"/>
        <v/>
      </c>
      <c r="BX691" s="20">
        <f t="shared" si="402"/>
        <v>0</v>
      </c>
      <c r="BY691" s="8" t="str">
        <f t="shared" si="403"/>
        <v/>
      </c>
      <c r="BZ691" s="8" t="str">
        <f t="shared" si="404"/>
        <v/>
      </c>
      <c r="CA691" s="8">
        <f t="shared" si="405"/>
        <v>0</v>
      </c>
      <c r="CB691" s="20">
        <f t="shared" si="406"/>
        <v>0</v>
      </c>
      <c r="CC691" s="20">
        <f t="shared" si="407"/>
        <v>1</v>
      </c>
      <c r="CD691" s="20">
        <f t="shared" si="408"/>
        <v>999</v>
      </c>
      <c r="CF691" s="22" t="str">
        <f>IFERROR(INDEX($BU$2:$BU$1000,MATCH(SMALL($CD$2:$CD$1000,ROWS($CF$2:CF691)+$CC$1001),$CD$2:$CD$1000,0)),"")</f>
        <v/>
      </c>
      <c r="CG691" s="22" t="str">
        <f>IFERROR(INDEX($BV$2:$BV$1000,MATCH(SMALL($CD$2:$CD$1000,ROWS($CF$2:CF691)+$CC$1001),$CD$2:$CD$1000,0)),"")</f>
        <v/>
      </c>
      <c r="CH691" s="22" t="str">
        <f>IFERROR(INDEX($BW$2:$BW$1000,MATCH(SMALL($CD$2:$CD$1000,ROWS($CF$2:CF691)+$CC$1001),$CD$2:$CD$1000,0)),"")</f>
        <v/>
      </c>
      <c r="CL691" s="18" t="str">
        <f t="shared" si="409"/>
        <v/>
      </c>
      <c r="CM691" s="9" t="str">
        <f t="shared" si="410"/>
        <v/>
      </c>
      <c r="CN691" s="9" t="str">
        <f t="shared" si="411"/>
        <v/>
      </c>
      <c r="CO691" s="9" t="str">
        <f t="shared" si="412"/>
        <v/>
      </c>
      <c r="CP691" s="9" t="str">
        <f>IF(CO691="","",MAX(CP$1:CP690)+1)</f>
        <v/>
      </c>
      <c r="CQ691" s="9" t="str">
        <f t="shared" si="413"/>
        <v/>
      </c>
      <c r="CR691" s="9" t="str">
        <f t="shared" si="414"/>
        <v/>
      </c>
      <c r="CS691" s="9" t="str">
        <f t="shared" si="415"/>
        <v/>
      </c>
      <c r="CU691" s="9" t="str">
        <f t="shared" si="416"/>
        <v/>
      </c>
      <c r="CV691" s="9" t="str">
        <f t="shared" si="417"/>
        <v/>
      </c>
      <c r="CW691" s="9" t="str">
        <f t="shared" si="418"/>
        <v/>
      </c>
      <c r="CX691" s="9" t="str">
        <f>IF(CW691="","",MAX(CX$1:CX690)+1)</f>
        <v/>
      </c>
      <c r="CZ691" s="9" t="str">
        <f t="shared" si="419"/>
        <v/>
      </c>
      <c r="DA691" s="9" t="str">
        <f t="shared" si="420"/>
        <v/>
      </c>
      <c r="DB691" s="9" t="str">
        <f t="shared" si="421"/>
        <v/>
      </c>
      <c r="DG691" s="9" t="s">
        <v>382</v>
      </c>
      <c r="DH691" s="9" t="str">
        <f t="shared" si="422"/>
        <v/>
      </c>
      <c r="DI691" s="9" t="str">
        <f t="shared" si="423"/>
        <v/>
      </c>
      <c r="DJ691" s="9" t="str">
        <f t="shared" si="424"/>
        <v/>
      </c>
      <c r="DK691" s="9" t="str">
        <f t="shared" si="425"/>
        <v/>
      </c>
      <c r="DL691" s="9" t="str">
        <f>IF(DK691="","",MAX(DL$1:DL690)+1)</f>
        <v/>
      </c>
      <c r="DM691" s="9" t="str">
        <f t="shared" si="426"/>
        <v/>
      </c>
      <c r="DN691" s="9" t="str">
        <f t="shared" si="427"/>
        <v/>
      </c>
      <c r="DO691" s="9" t="str">
        <f t="shared" si="428"/>
        <v/>
      </c>
    </row>
    <row r="692" spans="21:119" ht="16.2" thickBot="1">
      <c r="U692" s="17" t="b">
        <f t="shared" si="391"/>
        <v>0</v>
      </c>
      <c r="V692" s="9" t="str">
        <f t="shared" si="392"/>
        <v/>
      </c>
      <c r="W692" s="9" t="str">
        <f t="shared" si="393"/>
        <v/>
      </c>
      <c r="X692" s="9" t="str">
        <f t="shared" si="429"/>
        <v/>
      </c>
      <c r="BC692" s="9" t="str">
        <f>IF(V692="","",MAX(BC$1:BC691)+1)</f>
        <v/>
      </c>
      <c r="BD692" s="9" t="str">
        <f>IFERROR(INDEX('Paste Peptide Data'!$V$2:$V$30000,MATCH(ROW()-ROW($D$1),'Paste Peptide Data'!$BC$2:$BC$30000,0)),"")</f>
        <v/>
      </c>
      <c r="BE692" s="9" t="str">
        <f>IFERROR(INDEX('Paste Peptide Data'!$W$2:$W$30000,MATCH(ROW()-ROW($D$1),'Paste Peptide Data'!$BC$2:$BC$30000,0)),"")</f>
        <v/>
      </c>
      <c r="BF692" s="9" t="str">
        <f>IFERROR(INDEX('Paste Peptide Data'!$X$2:$X$30000,MATCH(ROW()-ROW($D$1),'Paste Peptide Data'!$BC$2:$BC$30000,0)),"")</f>
        <v/>
      </c>
      <c r="BH692" s="19">
        <f>COUNTIF( BF$2:BF692, BF692 )</f>
        <v>691</v>
      </c>
      <c r="BJ692" s="9" t="str">
        <f t="shared" si="394"/>
        <v/>
      </c>
      <c r="BK692" s="9" t="str">
        <f>IF(BJ692="","",MAX(BK$1:BK691)+1)</f>
        <v/>
      </c>
      <c r="BL692" s="9" t="str">
        <f>IFERROR(INDEX('Paste Peptide Data'!$BD$2:$BD$30000,MATCH(ROW()-ROW($D$1),'Paste Peptide Data'!$BK$2:$BK$30000,0)),"")</f>
        <v/>
      </c>
      <c r="BM692" s="9" t="str">
        <f>IFERROR(INDEX('Paste Peptide Data'!$BE$2:$BE$30000,MATCH(ROW()-ROW($D$1),'Paste Peptide Data'!$BK$2:$BK$30000,0)),"")</f>
        <v/>
      </c>
      <c r="BN692" s="9" t="str">
        <f>IFERROR(INDEX('Paste Peptide Data'!$BF$2:$BF$30000,MATCH(ROW()-ROW($D$1),'Paste Peptide Data'!$BK$2:$BK$30000,0)),"")</f>
        <v/>
      </c>
      <c r="BP692" s="20">
        <f t="shared" si="395"/>
        <v>0</v>
      </c>
      <c r="BQ692" s="8">
        <f t="shared" si="396"/>
        <v>0.69</v>
      </c>
      <c r="BR692" s="8">
        <f t="shared" si="397"/>
        <v>0.72</v>
      </c>
      <c r="BS692" s="8">
        <f t="shared" si="398"/>
        <v>657</v>
      </c>
      <c r="BT692" s="8"/>
      <c r="BU692" s="21" t="str">
        <f t="shared" si="399"/>
        <v/>
      </c>
      <c r="BV692" s="9" t="str">
        <f t="shared" si="400"/>
        <v/>
      </c>
      <c r="BW692" s="9" t="str">
        <f t="shared" si="401"/>
        <v/>
      </c>
      <c r="BX692" s="20">
        <f t="shared" si="402"/>
        <v>0</v>
      </c>
      <c r="BY692" s="8" t="str">
        <f t="shared" si="403"/>
        <v/>
      </c>
      <c r="BZ692" s="8" t="str">
        <f t="shared" si="404"/>
        <v/>
      </c>
      <c r="CA692" s="8">
        <f t="shared" si="405"/>
        <v>0</v>
      </c>
      <c r="CB692" s="20">
        <f t="shared" si="406"/>
        <v>0</v>
      </c>
      <c r="CC692" s="20">
        <f t="shared" si="407"/>
        <v>1</v>
      </c>
      <c r="CD692" s="20">
        <f t="shared" si="408"/>
        <v>999</v>
      </c>
      <c r="CF692" s="22" t="str">
        <f>IFERROR(INDEX($BU$2:$BU$1000,MATCH(SMALL($CD$2:$CD$1000,ROWS($CF$2:CF692)+$CC$1001),$CD$2:$CD$1000,0)),"")</f>
        <v/>
      </c>
      <c r="CG692" s="22" t="str">
        <f>IFERROR(INDEX($BV$2:$BV$1000,MATCH(SMALL($CD$2:$CD$1000,ROWS($CF$2:CF692)+$CC$1001),$CD$2:$CD$1000,0)),"")</f>
        <v/>
      </c>
      <c r="CH692" s="22" t="str">
        <f>IFERROR(INDEX($BW$2:$BW$1000,MATCH(SMALL($CD$2:$CD$1000,ROWS($CF$2:CF692)+$CC$1001),$CD$2:$CD$1000,0)),"")</f>
        <v/>
      </c>
      <c r="CL692" s="18" t="str">
        <f t="shared" si="409"/>
        <v/>
      </c>
      <c r="CM692" s="9" t="str">
        <f t="shared" si="410"/>
        <v/>
      </c>
      <c r="CN692" s="9" t="str">
        <f t="shared" si="411"/>
        <v/>
      </c>
      <c r="CO692" s="9" t="str">
        <f t="shared" si="412"/>
        <v/>
      </c>
      <c r="CP692" s="9" t="str">
        <f>IF(CO692="","",MAX(CP$1:CP691)+1)</f>
        <v/>
      </c>
      <c r="CQ692" s="9" t="str">
        <f t="shared" si="413"/>
        <v/>
      </c>
      <c r="CR692" s="9" t="str">
        <f t="shared" si="414"/>
        <v/>
      </c>
      <c r="CS692" s="9" t="str">
        <f t="shared" si="415"/>
        <v/>
      </c>
      <c r="CU692" s="9" t="str">
        <f t="shared" si="416"/>
        <v/>
      </c>
      <c r="CV692" s="9" t="str">
        <f t="shared" si="417"/>
        <v/>
      </c>
      <c r="CW692" s="9" t="str">
        <f t="shared" si="418"/>
        <v/>
      </c>
      <c r="CX692" s="9" t="str">
        <f>IF(CW692="","",MAX(CX$1:CX691)+1)</f>
        <v/>
      </c>
      <c r="CZ692" s="9" t="str">
        <f t="shared" si="419"/>
        <v/>
      </c>
      <c r="DA692" s="9" t="str">
        <f t="shared" si="420"/>
        <v/>
      </c>
      <c r="DB692" s="9" t="str">
        <f t="shared" si="421"/>
        <v/>
      </c>
      <c r="DG692" s="9" t="s">
        <v>1233</v>
      </c>
      <c r="DH692" s="9" t="str">
        <f t="shared" si="422"/>
        <v/>
      </c>
      <c r="DI692" s="9" t="str">
        <f t="shared" si="423"/>
        <v/>
      </c>
      <c r="DJ692" s="9" t="str">
        <f t="shared" si="424"/>
        <v/>
      </c>
      <c r="DK692" s="9" t="str">
        <f t="shared" si="425"/>
        <v/>
      </c>
      <c r="DL692" s="9" t="str">
        <f>IF(DK692="","",MAX(DL$1:DL691)+1)</f>
        <v/>
      </c>
      <c r="DM692" s="9" t="str">
        <f t="shared" si="426"/>
        <v/>
      </c>
      <c r="DN692" s="9" t="str">
        <f t="shared" si="427"/>
        <v/>
      </c>
      <c r="DO692" s="9" t="str">
        <f t="shared" si="428"/>
        <v/>
      </c>
    </row>
    <row r="693" spans="21:119" ht="16.2" thickBot="1">
      <c r="U693" s="17" t="b">
        <f t="shared" si="391"/>
        <v>0</v>
      </c>
      <c r="V693" s="9" t="str">
        <f t="shared" si="392"/>
        <v/>
      </c>
      <c r="W693" s="9" t="str">
        <f t="shared" si="393"/>
        <v/>
      </c>
      <c r="X693" s="9" t="str">
        <f t="shared" si="429"/>
        <v/>
      </c>
      <c r="BC693" s="9" t="str">
        <f>IF(V693="","",MAX(BC$1:BC692)+1)</f>
        <v/>
      </c>
      <c r="BD693" s="9" t="str">
        <f>IFERROR(INDEX('Paste Peptide Data'!$V$2:$V$30000,MATCH(ROW()-ROW($D$1),'Paste Peptide Data'!$BC$2:$BC$30000,0)),"")</f>
        <v/>
      </c>
      <c r="BE693" s="9" t="str">
        <f>IFERROR(INDEX('Paste Peptide Data'!$W$2:$W$30000,MATCH(ROW()-ROW($D$1),'Paste Peptide Data'!$BC$2:$BC$30000,0)),"")</f>
        <v/>
      </c>
      <c r="BF693" s="9" t="str">
        <f>IFERROR(INDEX('Paste Peptide Data'!$X$2:$X$30000,MATCH(ROW()-ROW($D$1),'Paste Peptide Data'!$BC$2:$BC$30000,0)),"")</f>
        <v/>
      </c>
      <c r="BH693" s="19">
        <f>COUNTIF( BF$2:BF693, BF693 )</f>
        <v>692</v>
      </c>
      <c r="BJ693" s="9" t="str">
        <f t="shared" si="394"/>
        <v/>
      </c>
      <c r="BK693" s="9" t="str">
        <f>IF(BJ693="","",MAX(BK$1:BK692)+1)</f>
        <v/>
      </c>
      <c r="BL693" s="9" t="str">
        <f>IFERROR(INDEX('Paste Peptide Data'!$BD$2:$BD$30000,MATCH(ROW()-ROW($D$1),'Paste Peptide Data'!$BK$2:$BK$30000,0)),"")</f>
        <v/>
      </c>
      <c r="BM693" s="9" t="str">
        <f>IFERROR(INDEX('Paste Peptide Data'!$BE$2:$BE$30000,MATCH(ROW()-ROW($D$1),'Paste Peptide Data'!$BK$2:$BK$30000,0)),"")</f>
        <v/>
      </c>
      <c r="BN693" s="9" t="str">
        <f>IFERROR(INDEX('Paste Peptide Data'!$BF$2:$BF$30000,MATCH(ROW()-ROW($D$1),'Paste Peptide Data'!$BK$2:$BK$30000,0)),"")</f>
        <v/>
      </c>
      <c r="BP693" s="20">
        <f t="shared" si="395"/>
        <v>0</v>
      </c>
      <c r="BQ693" s="8">
        <f t="shared" si="396"/>
        <v>0.69099999999999995</v>
      </c>
      <c r="BR693" s="8">
        <f t="shared" si="397"/>
        <v>0.72</v>
      </c>
      <c r="BS693" s="8">
        <f t="shared" si="398"/>
        <v>659</v>
      </c>
      <c r="BT693" s="8"/>
      <c r="BU693" s="21" t="str">
        <f t="shared" si="399"/>
        <v/>
      </c>
      <c r="BV693" s="9" t="str">
        <f t="shared" si="400"/>
        <v/>
      </c>
      <c r="BW693" s="9" t="str">
        <f t="shared" si="401"/>
        <v/>
      </c>
      <c r="BX693" s="20">
        <f t="shared" si="402"/>
        <v>0</v>
      </c>
      <c r="BY693" s="8" t="str">
        <f t="shared" si="403"/>
        <v/>
      </c>
      <c r="BZ693" s="8" t="str">
        <f t="shared" si="404"/>
        <v/>
      </c>
      <c r="CA693" s="8">
        <f t="shared" si="405"/>
        <v>0</v>
      </c>
      <c r="CB693" s="20">
        <f t="shared" si="406"/>
        <v>0</v>
      </c>
      <c r="CC693" s="20">
        <f t="shared" si="407"/>
        <v>1</v>
      </c>
      <c r="CD693" s="20">
        <f t="shared" si="408"/>
        <v>999</v>
      </c>
      <c r="CF693" s="22" t="str">
        <f>IFERROR(INDEX($BU$2:$BU$1000,MATCH(SMALL($CD$2:$CD$1000,ROWS($CF$2:CF693)+$CC$1001),$CD$2:$CD$1000,0)),"")</f>
        <v/>
      </c>
      <c r="CG693" s="22" t="str">
        <f>IFERROR(INDEX($BV$2:$BV$1000,MATCH(SMALL($CD$2:$CD$1000,ROWS($CF$2:CF693)+$CC$1001),$CD$2:$CD$1000,0)),"")</f>
        <v/>
      </c>
      <c r="CH693" s="22" t="str">
        <f>IFERROR(INDEX($BW$2:$BW$1000,MATCH(SMALL($CD$2:$CD$1000,ROWS($CF$2:CF693)+$CC$1001),$CD$2:$CD$1000,0)),"")</f>
        <v/>
      </c>
      <c r="CL693" s="18" t="str">
        <f t="shared" si="409"/>
        <v/>
      </c>
      <c r="CM693" s="9" t="str">
        <f t="shared" si="410"/>
        <v/>
      </c>
      <c r="CN693" s="9" t="str">
        <f t="shared" si="411"/>
        <v/>
      </c>
      <c r="CO693" s="9" t="str">
        <f t="shared" si="412"/>
        <v/>
      </c>
      <c r="CP693" s="9" t="str">
        <f>IF(CO693="","",MAX(CP$1:CP692)+1)</f>
        <v/>
      </c>
      <c r="CQ693" s="9" t="str">
        <f t="shared" si="413"/>
        <v/>
      </c>
      <c r="CR693" s="9" t="str">
        <f t="shared" si="414"/>
        <v/>
      </c>
      <c r="CS693" s="9" t="str">
        <f t="shared" si="415"/>
        <v/>
      </c>
      <c r="CU693" s="9" t="str">
        <f t="shared" si="416"/>
        <v/>
      </c>
      <c r="CV693" s="9" t="str">
        <f t="shared" si="417"/>
        <v/>
      </c>
      <c r="CW693" s="9" t="str">
        <f t="shared" si="418"/>
        <v/>
      </c>
      <c r="CX693" s="9" t="str">
        <f>IF(CW693="","",MAX(CX$1:CX692)+1)</f>
        <v/>
      </c>
      <c r="CZ693" s="9" t="str">
        <f t="shared" si="419"/>
        <v/>
      </c>
      <c r="DA693" s="9" t="str">
        <f t="shared" si="420"/>
        <v/>
      </c>
      <c r="DB693" s="9" t="str">
        <f t="shared" si="421"/>
        <v/>
      </c>
      <c r="DG693" s="9" t="s">
        <v>1234</v>
      </c>
      <c r="DH693" s="9" t="str">
        <f t="shared" si="422"/>
        <v/>
      </c>
      <c r="DI693" s="9" t="str">
        <f t="shared" si="423"/>
        <v/>
      </c>
      <c r="DJ693" s="9" t="str">
        <f t="shared" si="424"/>
        <v/>
      </c>
      <c r="DK693" s="9" t="str">
        <f t="shared" si="425"/>
        <v/>
      </c>
      <c r="DL693" s="9" t="str">
        <f>IF(DK693="","",MAX(DL$1:DL692)+1)</f>
        <v/>
      </c>
      <c r="DM693" s="9" t="str">
        <f t="shared" si="426"/>
        <v/>
      </c>
      <c r="DN693" s="9" t="str">
        <f t="shared" si="427"/>
        <v/>
      </c>
      <c r="DO693" s="9" t="str">
        <f t="shared" si="428"/>
        <v/>
      </c>
    </row>
    <row r="694" spans="21:119" ht="16.2" thickBot="1">
      <c r="U694" s="17" t="b">
        <f t="shared" si="391"/>
        <v>0</v>
      </c>
      <c r="V694" s="9" t="str">
        <f t="shared" si="392"/>
        <v/>
      </c>
      <c r="W694" s="9" t="str">
        <f t="shared" si="393"/>
        <v/>
      </c>
      <c r="X694" s="9" t="str">
        <f t="shared" si="429"/>
        <v/>
      </c>
      <c r="BC694" s="9" t="str">
        <f>IF(V694="","",MAX(BC$1:BC693)+1)</f>
        <v/>
      </c>
      <c r="BD694" s="9" t="str">
        <f>IFERROR(INDEX('Paste Peptide Data'!$V$2:$V$30000,MATCH(ROW()-ROW($D$1),'Paste Peptide Data'!$BC$2:$BC$30000,0)),"")</f>
        <v/>
      </c>
      <c r="BE694" s="9" t="str">
        <f>IFERROR(INDEX('Paste Peptide Data'!$W$2:$W$30000,MATCH(ROW()-ROW($D$1),'Paste Peptide Data'!$BC$2:$BC$30000,0)),"")</f>
        <v/>
      </c>
      <c r="BF694" s="9" t="str">
        <f>IFERROR(INDEX('Paste Peptide Data'!$X$2:$X$30000,MATCH(ROW()-ROW($D$1),'Paste Peptide Data'!$BC$2:$BC$30000,0)),"")</f>
        <v/>
      </c>
      <c r="BH694" s="19">
        <f>COUNTIF( BF$2:BF694, BF694 )</f>
        <v>693</v>
      </c>
      <c r="BJ694" s="9" t="str">
        <f t="shared" si="394"/>
        <v/>
      </c>
      <c r="BK694" s="9" t="str">
        <f>IF(BJ694="","",MAX(BK$1:BK693)+1)</f>
        <v/>
      </c>
      <c r="BL694" s="9" t="str">
        <f>IFERROR(INDEX('Paste Peptide Data'!$BD$2:$BD$30000,MATCH(ROW()-ROW($D$1),'Paste Peptide Data'!$BK$2:$BK$30000,0)),"")</f>
        <v/>
      </c>
      <c r="BM694" s="9" t="str">
        <f>IFERROR(INDEX('Paste Peptide Data'!$BE$2:$BE$30000,MATCH(ROW()-ROW($D$1),'Paste Peptide Data'!$BK$2:$BK$30000,0)),"")</f>
        <v/>
      </c>
      <c r="BN694" s="9" t="str">
        <f>IFERROR(INDEX('Paste Peptide Data'!$BF$2:$BF$30000,MATCH(ROW()-ROW($D$1),'Paste Peptide Data'!$BK$2:$BK$30000,0)),"")</f>
        <v/>
      </c>
      <c r="BP694" s="20">
        <f t="shared" si="395"/>
        <v>0</v>
      </c>
      <c r="BQ694" s="8">
        <f t="shared" si="396"/>
        <v>0.69199999999999995</v>
      </c>
      <c r="BR694" s="8">
        <f t="shared" si="397"/>
        <v>0.72099999999999997</v>
      </c>
      <c r="BS694" s="8">
        <f t="shared" si="398"/>
        <v>660</v>
      </c>
      <c r="BT694" s="8"/>
      <c r="BU694" s="21" t="str">
        <f t="shared" si="399"/>
        <v/>
      </c>
      <c r="BV694" s="9" t="str">
        <f t="shared" si="400"/>
        <v/>
      </c>
      <c r="BW694" s="9" t="str">
        <f t="shared" si="401"/>
        <v/>
      </c>
      <c r="BX694" s="20">
        <f t="shared" si="402"/>
        <v>0</v>
      </c>
      <c r="BY694" s="8" t="str">
        <f t="shared" si="403"/>
        <v/>
      </c>
      <c r="BZ694" s="8" t="str">
        <f t="shared" si="404"/>
        <v/>
      </c>
      <c r="CA694" s="8">
        <f t="shared" si="405"/>
        <v>0</v>
      </c>
      <c r="CB694" s="20">
        <f t="shared" si="406"/>
        <v>0</v>
      </c>
      <c r="CC694" s="20">
        <f t="shared" si="407"/>
        <v>1</v>
      </c>
      <c r="CD694" s="20">
        <f t="shared" si="408"/>
        <v>999</v>
      </c>
      <c r="CF694" s="22" t="str">
        <f>IFERROR(INDEX($BU$2:$BU$1000,MATCH(SMALL($CD$2:$CD$1000,ROWS($CF$2:CF694)+$CC$1001),$CD$2:$CD$1000,0)),"")</f>
        <v/>
      </c>
      <c r="CG694" s="22" t="str">
        <f>IFERROR(INDEX($BV$2:$BV$1000,MATCH(SMALL($CD$2:$CD$1000,ROWS($CF$2:CF694)+$CC$1001),$CD$2:$CD$1000,0)),"")</f>
        <v/>
      </c>
      <c r="CH694" s="22" t="str">
        <f>IFERROR(INDEX($BW$2:$BW$1000,MATCH(SMALL($CD$2:$CD$1000,ROWS($CF$2:CF694)+$CC$1001),$CD$2:$CD$1000,0)),"")</f>
        <v/>
      </c>
      <c r="CL694" s="18" t="str">
        <f t="shared" si="409"/>
        <v/>
      </c>
      <c r="CM694" s="9" t="str">
        <f t="shared" si="410"/>
        <v/>
      </c>
      <c r="CN694" s="9" t="str">
        <f t="shared" si="411"/>
        <v/>
      </c>
      <c r="CO694" s="9" t="str">
        <f t="shared" si="412"/>
        <v/>
      </c>
      <c r="CP694" s="9" t="str">
        <f>IF(CO694="","",MAX(CP$1:CP693)+1)</f>
        <v/>
      </c>
      <c r="CQ694" s="9" t="str">
        <f t="shared" si="413"/>
        <v/>
      </c>
      <c r="CR694" s="9" t="str">
        <f t="shared" si="414"/>
        <v/>
      </c>
      <c r="CS694" s="9" t="str">
        <f t="shared" si="415"/>
        <v/>
      </c>
      <c r="CU694" s="9" t="str">
        <f t="shared" si="416"/>
        <v/>
      </c>
      <c r="CV694" s="9" t="str">
        <f t="shared" si="417"/>
        <v/>
      </c>
      <c r="CW694" s="9" t="str">
        <f t="shared" si="418"/>
        <v/>
      </c>
      <c r="CX694" s="9" t="str">
        <f>IF(CW694="","",MAX(CX$1:CX693)+1)</f>
        <v/>
      </c>
      <c r="CZ694" s="9" t="str">
        <f t="shared" si="419"/>
        <v/>
      </c>
      <c r="DA694" s="9" t="str">
        <f t="shared" si="420"/>
        <v/>
      </c>
      <c r="DB694" s="9" t="str">
        <f t="shared" si="421"/>
        <v/>
      </c>
      <c r="DG694" s="9" t="s">
        <v>386</v>
      </c>
      <c r="DH694" s="9" t="str">
        <f t="shared" si="422"/>
        <v/>
      </c>
      <c r="DI694" s="9" t="str">
        <f t="shared" si="423"/>
        <v/>
      </c>
      <c r="DJ694" s="9" t="str">
        <f t="shared" si="424"/>
        <v/>
      </c>
      <c r="DK694" s="9" t="str">
        <f t="shared" si="425"/>
        <v/>
      </c>
      <c r="DL694" s="9" t="str">
        <f>IF(DK694="","",MAX(DL$1:DL693)+1)</f>
        <v/>
      </c>
      <c r="DM694" s="9" t="str">
        <f t="shared" si="426"/>
        <v/>
      </c>
      <c r="DN694" s="9" t="str">
        <f t="shared" si="427"/>
        <v/>
      </c>
      <c r="DO694" s="9" t="str">
        <f t="shared" si="428"/>
        <v/>
      </c>
    </row>
    <row r="695" spans="21:119" ht="16.2" thickBot="1">
      <c r="U695" s="17" t="b">
        <f t="shared" si="391"/>
        <v>0</v>
      </c>
      <c r="V695" s="9" t="str">
        <f t="shared" si="392"/>
        <v/>
      </c>
      <c r="W695" s="9" t="str">
        <f t="shared" si="393"/>
        <v/>
      </c>
      <c r="X695" s="9" t="str">
        <f t="shared" si="429"/>
        <v/>
      </c>
      <c r="BC695" s="9" t="str">
        <f>IF(V695="","",MAX(BC$1:BC694)+1)</f>
        <v/>
      </c>
      <c r="BD695" s="9" t="str">
        <f>IFERROR(INDEX('Paste Peptide Data'!$V$2:$V$30000,MATCH(ROW()-ROW($D$1),'Paste Peptide Data'!$BC$2:$BC$30000,0)),"")</f>
        <v/>
      </c>
      <c r="BE695" s="9" t="str">
        <f>IFERROR(INDEX('Paste Peptide Data'!$W$2:$W$30000,MATCH(ROW()-ROW($D$1),'Paste Peptide Data'!$BC$2:$BC$30000,0)),"")</f>
        <v/>
      </c>
      <c r="BF695" s="9" t="str">
        <f>IFERROR(INDEX('Paste Peptide Data'!$X$2:$X$30000,MATCH(ROW()-ROW($D$1),'Paste Peptide Data'!$BC$2:$BC$30000,0)),"")</f>
        <v/>
      </c>
      <c r="BH695" s="19">
        <f>COUNTIF( BF$2:BF695, BF695 )</f>
        <v>694</v>
      </c>
      <c r="BJ695" s="9" t="str">
        <f t="shared" si="394"/>
        <v/>
      </c>
      <c r="BK695" s="9" t="str">
        <f>IF(BJ695="","",MAX(BK$1:BK694)+1)</f>
        <v/>
      </c>
      <c r="BL695" s="9" t="str">
        <f>IFERROR(INDEX('Paste Peptide Data'!$BD$2:$BD$30000,MATCH(ROW()-ROW($D$1),'Paste Peptide Data'!$BK$2:$BK$30000,0)),"")</f>
        <v/>
      </c>
      <c r="BM695" s="9" t="str">
        <f>IFERROR(INDEX('Paste Peptide Data'!$BE$2:$BE$30000,MATCH(ROW()-ROW($D$1),'Paste Peptide Data'!$BK$2:$BK$30000,0)),"")</f>
        <v/>
      </c>
      <c r="BN695" s="9" t="str">
        <f>IFERROR(INDEX('Paste Peptide Data'!$BF$2:$BF$30000,MATCH(ROW()-ROW($D$1),'Paste Peptide Data'!$BK$2:$BK$30000,0)),"")</f>
        <v/>
      </c>
      <c r="BP695" s="20">
        <f t="shared" si="395"/>
        <v>0</v>
      </c>
      <c r="BQ695" s="8">
        <f t="shared" si="396"/>
        <v>0.69299999999999995</v>
      </c>
      <c r="BR695" s="8">
        <f t="shared" si="397"/>
        <v>0.72199999999999998</v>
      </c>
      <c r="BS695" s="8">
        <f t="shared" si="398"/>
        <v>661</v>
      </c>
      <c r="BT695" s="8"/>
      <c r="BU695" s="21" t="str">
        <f t="shared" si="399"/>
        <v/>
      </c>
      <c r="BV695" s="9" t="str">
        <f t="shared" si="400"/>
        <v/>
      </c>
      <c r="BW695" s="9" t="str">
        <f t="shared" si="401"/>
        <v/>
      </c>
      <c r="BX695" s="20">
        <f t="shared" si="402"/>
        <v>0</v>
      </c>
      <c r="BY695" s="8" t="str">
        <f t="shared" si="403"/>
        <v/>
      </c>
      <c r="BZ695" s="8" t="str">
        <f t="shared" si="404"/>
        <v/>
      </c>
      <c r="CA695" s="8">
        <f t="shared" si="405"/>
        <v>0</v>
      </c>
      <c r="CB695" s="20">
        <f t="shared" si="406"/>
        <v>0</v>
      </c>
      <c r="CC695" s="20">
        <f t="shared" si="407"/>
        <v>1</v>
      </c>
      <c r="CD695" s="20">
        <f t="shared" si="408"/>
        <v>999</v>
      </c>
      <c r="CF695" s="22" t="str">
        <f>IFERROR(INDEX($BU$2:$BU$1000,MATCH(SMALL($CD$2:$CD$1000,ROWS($CF$2:CF695)+$CC$1001),$CD$2:$CD$1000,0)),"")</f>
        <v/>
      </c>
      <c r="CG695" s="22" t="str">
        <f>IFERROR(INDEX($BV$2:$BV$1000,MATCH(SMALL($CD$2:$CD$1000,ROWS($CF$2:CF695)+$CC$1001),$CD$2:$CD$1000,0)),"")</f>
        <v/>
      </c>
      <c r="CH695" s="22" t="str">
        <f>IFERROR(INDEX($BW$2:$BW$1000,MATCH(SMALL($CD$2:$CD$1000,ROWS($CF$2:CF695)+$CC$1001),$CD$2:$CD$1000,0)),"")</f>
        <v/>
      </c>
      <c r="CL695" s="18" t="str">
        <f t="shared" si="409"/>
        <v/>
      </c>
      <c r="CM695" s="9" t="str">
        <f t="shared" si="410"/>
        <v/>
      </c>
      <c r="CN695" s="9" t="str">
        <f t="shared" si="411"/>
        <v/>
      </c>
      <c r="CO695" s="9" t="str">
        <f t="shared" si="412"/>
        <v/>
      </c>
      <c r="CP695" s="9" t="str">
        <f>IF(CO695="","",MAX(CP$1:CP694)+1)</f>
        <v/>
      </c>
      <c r="CQ695" s="9" t="str">
        <f t="shared" si="413"/>
        <v/>
      </c>
      <c r="CR695" s="9" t="str">
        <f t="shared" si="414"/>
        <v/>
      </c>
      <c r="CS695" s="9" t="str">
        <f t="shared" si="415"/>
        <v/>
      </c>
      <c r="CU695" s="9" t="str">
        <f t="shared" si="416"/>
        <v/>
      </c>
      <c r="CV695" s="9" t="str">
        <f t="shared" si="417"/>
        <v/>
      </c>
      <c r="CW695" s="9" t="str">
        <f t="shared" si="418"/>
        <v/>
      </c>
      <c r="CX695" s="9" t="str">
        <f>IF(CW695="","",MAX(CX$1:CX694)+1)</f>
        <v/>
      </c>
      <c r="CZ695" s="9" t="str">
        <f t="shared" si="419"/>
        <v/>
      </c>
      <c r="DA695" s="9" t="str">
        <f t="shared" si="420"/>
        <v/>
      </c>
      <c r="DB695" s="9" t="str">
        <f t="shared" si="421"/>
        <v/>
      </c>
      <c r="DG695" s="9" t="s">
        <v>384</v>
      </c>
      <c r="DH695" s="9" t="str">
        <f t="shared" si="422"/>
        <v/>
      </c>
      <c r="DI695" s="9" t="str">
        <f t="shared" si="423"/>
        <v/>
      </c>
      <c r="DJ695" s="9" t="str">
        <f t="shared" si="424"/>
        <v/>
      </c>
      <c r="DK695" s="9" t="str">
        <f t="shared" si="425"/>
        <v/>
      </c>
      <c r="DL695" s="9" t="str">
        <f>IF(DK695="","",MAX(DL$1:DL694)+1)</f>
        <v/>
      </c>
      <c r="DM695" s="9" t="str">
        <f t="shared" si="426"/>
        <v/>
      </c>
      <c r="DN695" s="9" t="str">
        <f t="shared" si="427"/>
        <v/>
      </c>
      <c r="DO695" s="9" t="str">
        <f t="shared" si="428"/>
        <v/>
      </c>
    </row>
    <row r="696" spans="21:119" ht="16.2" thickBot="1">
      <c r="U696" s="17" t="b">
        <f t="shared" si="391"/>
        <v>0</v>
      </c>
      <c r="V696" s="9" t="str">
        <f t="shared" si="392"/>
        <v/>
      </c>
      <c r="W696" s="9" t="str">
        <f t="shared" si="393"/>
        <v/>
      </c>
      <c r="X696" s="9" t="str">
        <f t="shared" si="429"/>
        <v/>
      </c>
      <c r="BC696" s="9" t="str">
        <f>IF(V696="","",MAX(BC$1:BC695)+1)</f>
        <v/>
      </c>
      <c r="BD696" s="9" t="str">
        <f>IFERROR(INDEX('Paste Peptide Data'!$V$2:$V$30000,MATCH(ROW()-ROW($D$1),'Paste Peptide Data'!$BC$2:$BC$30000,0)),"")</f>
        <v/>
      </c>
      <c r="BE696" s="9" t="str">
        <f>IFERROR(INDEX('Paste Peptide Data'!$W$2:$W$30000,MATCH(ROW()-ROW($D$1),'Paste Peptide Data'!$BC$2:$BC$30000,0)),"")</f>
        <v/>
      </c>
      <c r="BF696" s="9" t="str">
        <f>IFERROR(INDEX('Paste Peptide Data'!$X$2:$X$30000,MATCH(ROW()-ROW($D$1),'Paste Peptide Data'!$BC$2:$BC$30000,0)),"")</f>
        <v/>
      </c>
      <c r="BH696" s="19">
        <f>COUNTIF( BF$2:BF696, BF696 )</f>
        <v>695</v>
      </c>
      <c r="BJ696" s="9" t="str">
        <f t="shared" si="394"/>
        <v/>
      </c>
      <c r="BK696" s="9" t="str">
        <f>IF(BJ696="","",MAX(BK$1:BK695)+1)</f>
        <v/>
      </c>
      <c r="BL696" s="9" t="str">
        <f>IFERROR(INDEX('Paste Peptide Data'!$BD$2:$BD$30000,MATCH(ROW()-ROW($D$1),'Paste Peptide Data'!$BK$2:$BK$30000,0)),"")</f>
        <v/>
      </c>
      <c r="BM696" s="9" t="str">
        <f>IFERROR(INDEX('Paste Peptide Data'!$BE$2:$BE$30000,MATCH(ROW()-ROW($D$1),'Paste Peptide Data'!$BK$2:$BK$30000,0)),"")</f>
        <v/>
      </c>
      <c r="BN696" s="9" t="str">
        <f>IFERROR(INDEX('Paste Peptide Data'!$BF$2:$BF$30000,MATCH(ROW()-ROW($D$1),'Paste Peptide Data'!$BK$2:$BK$30000,0)),"")</f>
        <v/>
      </c>
      <c r="BP696" s="20">
        <f t="shared" si="395"/>
        <v>0</v>
      </c>
      <c r="BQ696" s="8">
        <f t="shared" si="396"/>
        <v>0.69399999999999995</v>
      </c>
      <c r="BR696" s="8">
        <f t="shared" si="397"/>
        <v>0.72299999999999998</v>
      </c>
      <c r="BS696" s="8">
        <f t="shared" si="398"/>
        <v>662</v>
      </c>
      <c r="BT696" s="8"/>
      <c r="BU696" s="21" t="str">
        <f t="shared" si="399"/>
        <v/>
      </c>
      <c r="BV696" s="9" t="str">
        <f t="shared" si="400"/>
        <v/>
      </c>
      <c r="BW696" s="9" t="str">
        <f t="shared" si="401"/>
        <v/>
      </c>
      <c r="BX696" s="20">
        <f t="shared" si="402"/>
        <v>0</v>
      </c>
      <c r="BY696" s="8" t="str">
        <f t="shared" si="403"/>
        <v/>
      </c>
      <c r="BZ696" s="8" t="str">
        <f t="shared" si="404"/>
        <v/>
      </c>
      <c r="CA696" s="8">
        <f t="shared" si="405"/>
        <v>0</v>
      </c>
      <c r="CB696" s="20">
        <f t="shared" si="406"/>
        <v>0</v>
      </c>
      <c r="CC696" s="20">
        <f t="shared" si="407"/>
        <v>1</v>
      </c>
      <c r="CD696" s="20">
        <f t="shared" si="408"/>
        <v>999</v>
      </c>
      <c r="CF696" s="22" t="str">
        <f>IFERROR(INDEX($BU$2:$BU$1000,MATCH(SMALL($CD$2:$CD$1000,ROWS($CF$2:CF696)+$CC$1001),$CD$2:$CD$1000,0)),"")</f>
        <v/>
      </c>
      <c r="CG696" s="22" t="str">
        <f>IFERROR(INDEX($BV$2:$BV$1000,MATCH(SMALL($CD$2:$CD$1000,ROWS($CF$2:CF696)+$CC$1001),$CD$2:$CD$1000,0)),"")</f>
        <v/>
      </c>
      <c r="CH696" s="22" t="str">
        <f>IFERROR(INDEX($BW$2:$BW$1000,MATCH(SMALL($CD$2:$CD$1000,ROWS($CF$2:CF696)+$CC$1001),$CD$2:$CD$1000,0)),"")</f>
        <v/>
      </c>
      <c r="CL696" s="18" t="str">
        <f t="shared" si="409"/>
        <v/>
      </c>
      <c r="CM696" s="9" t="str">
        <f t="shared" si="410"/>
        <v/>
      </c>
      <c r="CN696" s="9" t="str">
        <f t="shared" si="411"/>
        <v/>
      </c>
      <c r="CO696" s="9" t="str">
        <f t="shared" si="412"/>
        <v/>
      </c>
      <c r="CP696" s="9" t="str">
        <f>IF(CO696="","",MAX(CP$1:CP695)+1)</f>
        <v/>
      </c>
      <c r="CQ696" s="9" t="str">
        <f t="shared" si="413"/>
        <v/>
      </c>
      <c r="CR696" s="9" t="str">
        <f t="shared" si="414"/>
        <v/>
      </c>
      <c r="CS696" s="9" t="str">
        <f t="shared" si="415"/>
        <v/>
      </c>
      <c r="CU696" s="9" t="str">
        <f t="shared" si="416"/>
        <v/>
      </c>
      <c r="CV696" s="9" t="str">
        <f t="shared" si="417"/>
        <v/>
      </c>
      <c r="CW696" s="9" t="str">
        <f t="shared" si="418"/>
        <v/>
      </c>
      <c r="CX696" s="9" t="str">
        <f>IF(CW696="","",MAX(CX$1:CX695)+1)</f>
        <v/>
      </c>
      <c r="CZ696" s="9" t="str">
        <f t="shared" si="419"/>
        <v/>
      </c>
      <c r="DA696" s="9" t="str">
        <f t="shared" si="420"/>
        <v/>
      </c>
      <c r="DB696" s="9" t="str">
        <f t="shared" si="421"/>
        <v/>
      </c>
      <c r="DG696" s="9" t="s">
        <v>388</v>
      </c>
      <c r="DH696" s="9" t="str">
        <f t="shared" si="422"/>
        <v/>
      </c>
      <c r="DI696" s="9" t="str">
        <f t="shared" si="423"/>
        <v/>
      </c>
      <c r="DJ696" s="9" t="str">
        <f t="shared" si="424"/>
        <v/>
      </c>
      <c r="DK696" s="9" t="str">
        <f t="shared" si="425"/>
        <v/>
      </c>
      <c r="DL696" s="9" t="str">
        <f>IF(DK696="","",MAX(DL$1:DL695)+1)</f>
        <v/>
      </c>
      <c r="DM696" s="9" t="str">
        <f t="shared" si="426"/>
        <v/>
      </c>
      <c r="DN696" s="9" t="str">
        <f t="shared" si="427"/>
        <v/>
      </c>
      <c r="DO696" s="9" t="str">
        <f t="shared" si="428"/>
        <v/>
      </c>
    </row>
    <row r="697" spans="21:119" ht="16.2" thickBot="1">
      <c r="U697" s="17" t="b">
        <f t="shared" si="391"/>
        <v>0</v>
      </c>
      <c r="V697" s="9" t="str">
        <f t="shared" si="392"/>
        <v/>
      </c>
      <c r="W697" s="9" t="str">
        <f t="shared" si="393"/>
        <v/>
      </c>
      <c r="X697" s="9" t="str">
        <f t="shared" si="429"/>
        <v/>
      </c>
      <c r="BC697" s="9" t="str">
        <f>IF(V697="","",MAX(BC$1:BC696)+1)</f>
        <v/>
      </c>
      <c r="BD697" s="9" t="str">
        <f>IFERROR(INDEX('Paste Peptide Data'!$V$2:$V$30000,MATCH(ROW()-ROW($D$1),'Paste Peptide Data'!$BC$2:$BC$30000,0)),"")</f>
        <v/>
      </c>
      <c r="BE697" s="9" t="str">
        <f>IFERROR(INDEX('Paste Peptide Data'!$W$2:$W$30000,MATCH(ROW()-ROW($D$1),'Paste Peptide Data'!$BC$2:$BC$30000,0)),"")</f>
        <v/>
      </c>
      <c r="BF697" s="9" t="str">
        <f>IFERROR(INDEX('Paste Peptide Data'!$X$2:$X$30000,MATCH(ROW()-ROW($D$1),'Paste Peptide Data'!$BC$2:$BC$30000,0)),"")</f>
        <v/>
      </c>
      <c r="BH697" s="19">
        <f>COUNTIF( BF$2:BF697, BF697 )</f>
        <v>696</v>
      </c>
      <c r="BJ697" s="9" t="str">
        <f t="shared" si="394"/>
        <v/>
      </c>
      <c r="BK697" s="9" t="str">
        <f>IF(BJ697="","",MAX(BK$1:BK696)+1)</f>
        <v/>
      </c>
      <c r="BL697" s="9" t="str">
        <f>IFERROR(INDEX('Paste Peptide Data'!$BD$2:$BD$30000,MATCH(ROW()-ROW($D$1),'Paste Peptide Data'!$BK$2:$BK$30000,0)),"")</f>
        <v/>
      </c>
      <c r="BM697" s="9" t="str">
        <f>IFERROR(INDEX('Paste Peptide Data'!$BE$2:$BE$30000,MATCH(ROW()-ROW($D$1),'Paste Peptide Data'!$BK$2:$BK$30000,0)),"")</f>
        <v/>
      </c>
      <c r="BN697" s="9" t="str">
        <f>IFERROR(INDEX('Paste Peptide Data'!$BF$2:$BF$30000,MATCH(ROW()-ROW($D$1),'Paste Peptide Data'!$BK$2:$BK$30000,0)),"")</f>
        <v/>
      </c>
      <c r="BP697" s="20">
        <f t="shared" si="395"/>
        <v>0</v>
      </c>
      <c r="BQ697" s="8">
        <f t="shared" si="396"/>
        <v>0.69499999999999995</v>
      </c>
      <c r="BR697" s="8">
        <f t="shared" si="397"/>
        <v>0.72399999999999998</v>
      </c>
      <c r="BS697" s="8">
        <f t="shared" si="398"/>
        <v>663</v>
      </c>
      <c r="BT697" s="8"/>
      <c r="BU697" s="21" t="str">
        <f t="shared" si="399"/>
        <v/>
      </c>
      <c r="BV697" s="9" t="str">
        <f t="shared" si="400"/>
        <v/>
      </c>
      <c r="BW697" s="9" t="str">
        <f t="shared" si="401"/>
        <v/>
      </c>
      <c r="BX697" s="20">
        <f t="shared" si="402"/>
        <v>0</v>
      </c>
      <c r="BY697" s="8" t="str">
        <f t="shared" si="403"/>
        <v/>
      </c>
      <c r="BZ697" s="8" t="str">
        <f t="shared" si="404"/>
        <v/>
      </c>
      <c r="CA697" s="8">
        <f t="shared" si="405"/>
        <v>0</v>
      </c>
      <c r="CB697" s="20">
        <f t="shared" si="406"/>
        <v>0</v>
      </c>
      <c r="CC697" s="20">
        <f t="shared" si="407"/>
        <v>1</v>
      </c>
      <c r="CD697" s="20">
        <f t="shared" si="408"/>
        <v>999</v>
      </c>
      <c r="CF697" s="22" t="str">
        <f>IFERROR(INDEX($BU$2:$BU$1000,MATCH(SMALL($CD$2:$CD$1000,ROWS($CF$2:CF697)+$CC$1001),$CD$2:$CD$1000,0)),"")</f>
        <v/>
      </c>
      <c r="CG697" s="22" t="str">
        <f>IFERROR(INDEX($BV$2:$BV$1000,MATCH(SMALL($CD$2:$CD$1000,ROWS($CF$2:CF697)+$CC$1001),$CD$2:$CD$1000,0)),"")</f>
        <v/>
      </c>
      <c r="CH697" s="22" t="str">
        <f>IFERROR(INDEX($BW$2:$BW$1000,MATCH(SMALL($CD$2:$CD$1000,ROWS($CF$2:CF697)+$CC$1001),$CD$2:$CD$1000,0)),"")</f>
        <v/>
      </c>
      <c r="CL697" s="18" t="str">
        <f t="shared" si="409"/>
        <v/>
      </c>
      <c r="CM697" s="9" t="str">
        <f t="shared" si="410"/>
        <v/>
      </c>
      <c r="CN697" s="9" t="str">
        <f t="shared" si="411"/>
        <v/>
      </c>
      <c r="CO697" s="9" t="str">
        <f t="shared" si="412"/>
        <v/>
      </c>
      <c r="CP697" s="9" t="str">
        <f>IF(CO697="","",MAX(CP$1:CP696)+1)</f>
        <v/>
      </c>
      <c r="CQ697" s="9" t="str">
        <f t="shared" si="413"/>
        <v/>
      </c>
      <c r="CR697" s="9" t="str">
        <f t="shared" si="414"/>
        <v/>
      </c>
      <c r="CS697" s="9" t="str">
        <f t="shared" si="415"/>
        <v/>
      </c>
      <c r="CU697" s="9" t="str">
        <f t="shared" si="416"/>
        <v/>
      </c>
      <c r="CV697" s="9" t="str">
        <f t="shared" si="417"/>
        <v/>
      </c>
      <c r="CW697" s="9" t="str">
        <f t="shared" si="418"/>
        <v/>
      </c>
      <c r="CX697" s="9" t="str">
        <f>IF(CW697="","",MAX(CX$1:CX696)+1)</f>
        <v/>
      </c>
      <c r="CZ697" s="9" t="str">
        <f t="shared" si="419"/>
        <v/>
      </c>
      <c r="DA697" s="9" t="str">
        <f t="shared" si="420"/>
        <v/>
      </c>
      <c r="DB697" s="9" t="str">
        <f t="shared" si="421"/>
        <v/>
      </c>
      <c r="DG697" s="9" t="s">
        <v>1235</v>
      </c>
      <c r="DH697" s="9" t="str">
        <f t="shared" si="422"/>
        <v/>
      </c>
      <c r="DI697" s="9" t="str">
        <f t="shared" si="423"/>
        <v/>
      </c>
      <c r="DJ697" s="9" t="str">
        <f t="shared" si="424"/>
        <v/>
      </c>
      <c r="DK697" s="9" t="str">
        <f t="shared" si="425"/>
        <v/>
      </c>
      <c r="DL697" s="9" t="str">
        <f>IF(DK697="","",MAX(DL$1:DL696)+1)</f>
        <v/>
      </c>
      <c r="DM697" s="9" t="str">
        <f t="shared" si="426"/>
        <v/>
      </c>
      <c r="DN697" s="9" t="str">
        <f t="shared" si="427"/>
        <v/>
      </c>
      <c r="DO697" s="9" t="str">
        <f t="shared" si="428"/>
        <v/>
      </c>
    </row>
    <row r="698" spans="21:119" ht="16.2" thickBot="1">
      <c r="U698" s="17" t="b">
        <f t="shared" si="391"/>
        <v>0</v>
      </c>
      <c r="V698" s="9" t="str">
        <f t="shared" si="392"/>
        <v/>
      </c>
      <c r="W698" s="9" t="str">
        <f t="shared" si="393"/>
        <v/>
      </c>
      <c r="X698" s="9" t="str">
        <f t="shared" si="429"/>
        <v/>
      </c>
      <c r="BC698" s="9" t="str">
        <f>IF(V698="","",MAX(BC$1:BC697)+1)</f>
        <v/>
      </c>
      <c r="BD698" s="9" t="str">
        <f>IFERROR(INDEX('Paste Peptide Data'!$V$2:$V$30000,MATCH(ROW()-ROW($D$1),'Paste Peptide Data'!$BC$2:$BC$30000,0)),"")</f>
        <v/>
      </c>
      <c r="BE698" s="9" t="str">
        <f>IFERROR(INDEX('Paste Peptide Data'!$W$2:$W$30000,MATCH(ROW()-ROW($D$1),'Paste Peptide Data'!$BC$2:$BC$30000,0)),"")</f>
        <v/>
      </c>
      <c r="BF698" s="9" t="str">
        <f>IFERROR(INDEX('Paste Peptide Data'!$X$2:$X$30000,MATCH(ROW()-ROW($D$1),'Paste Peptide Data'!$BC$2:$BC$30000,0)),"")</f>
        <v/>
      </c>
      <c r="BH698" s="19">
        <f>COUNTIF( BF$2:BF698, BF698 )</f>
        <v>697</v>
      </c>
      <c r="BJ698" s="9" t="str">
        <f t="shared" si="394"/>
        <v/>
      </c>
      <c r="BK698" s="9" t="str">
        <f>IF(BJ698="","",MAX(BK$1:BK697)+1)</f>
        <v/>
      </c>
      <c r="BL698" s="9" t="str">
        <f>IFERROR(INDEX('Paste Peptide Data'!$BD$2:$BD$30000,MATCH(ROW()-ROW($D$1),'Paste Peptide Data'!$BK$2:$BK$30000,0)),"")</f>
        <v/>
      </c>
      <c r="BM698" s="9" t="str">
        <f>IFERROR(INDEX('Paste Peptide Data'!$BE$2:$BE$30000,MATCH(ROW()-ROW($D$1),'Paste Peptide Data'!$BK$2:$BK$30000,0)),"")</f>
        <v/>
      </c>
      <c r="BN698" s="9" t="str">
        <f>IFERROR(INDEX('Paste Peptide Data'!$BF$2:$BF$30000,MATCH(ROW()-ROW($D$1),'Paste Peptide Data'!$BK$2:$BK$30000,0)),"")</f>
        <v/>
      </c>
      <c r="BP698" s="20">
        <f t="shared" si="395"/>
        <v>0</v>
      </c>
      <c r="BQ698" s="8">
        <f t="shared" si="396"/>
        <v>0.69599999999999995</v>
      </c>
      <c r="BR698" s="8">
        <f t="shared" si="397"/>
        <v>0.72499999999999998</v>
      </c>
      <c r="BS698" s="8">
        <f t="shared" si="398"/>
        <v>664</v>
      </c>
      <c r="BT698" s="8"/>
      <c r="BU698" s="21" t="str">
        <f t="shared" si="399"/>
        <v/>
      </c>
      <c r="BV698" s="9" t="str">
        <f t="shared" si="400"/>
        <v/>
      </c>
      <c r="BW698" s="9" t="str">
        <f t="shared" si="401"/>
        <v/>
      </c>
      <c r="BX698" s="20">
        <f t="shared" si="402"/>
        <v>0</v>
      </c>
      <c r="BY698" s="8" t="str">
        <f t="shared" si="403"/>
        <v/>
      </c>
      <c r="BZ698" s="8" t="str">
        <f t="shared" si="404"/>
        <v/>
      </c>
      <c r="CA698" s="8">
        <f t="shared" si="405"/>
        <v>0</v>
      </c>
      <c r="CB698" s="20">
        <f t="shared" si="406"/>
        <v>0</v>
      </c>
      <c r="CC698" s="20">
        <f t="shared" si="407"/>
        <v>1</v>
      </c>
      <c r="CD698" s="20">
        <f t="shared" si="408"/>
        <v>999</v>
      </c>
      <c r="CF698" s="22" t="str">
        <f>IFERROR(INDEX($BU$2:$BU$1000,MATCH(SMALL($CD$2:$CD$1000,ROWS($CF$2:CF698)+$CC$1001),$CD$2:$CD$1000,0)),"")</f>
        <v/>
      </c>
      <c r="CG698" s="22" t="str">
        <f>IFERROR(INDEX($BV$2:$BV$1000,MATCH(SMALL($CD$2:$CD$1000,ROWS($CF$2:CF698)+$CC$1001),$CD$2:$CD$1000,0)),"")</f>
        <v/>
      </c>
      <c r="CH698" s="22" t="str">
        <f>IFERROR(INDEX($BW$2:$BW$1000,MATCH(SMALL($CD$2:$CD$1000,ROWS($CF$2:CF698)+$CC$1001),$CD$2:$CD$1000,0)),"")</f>
        <v/>
      </c>
      <c r="CL698" s="18" t="str">
        <f t="shared" si="409"/>
        <v/>
      </c>
      <c r="CM698" s="9" t="str">
        <f t="shared" si="410"/>
        <v/>
      </c>
      <c r="CN698" s="9" t="str">
        <f t="shared" si="411"/>
        <v/>
      </c>
      <c r="CO698" s="9" t="str">
        <f t="shared" si="412"/>
        <v/>
      </c>
      <c r="CP698" s="9" t="str">
        <f>IF(CO698="","",MAX(CP$1:CP697)+1)</f>
        <v/>
      </c>
      <c r="CQ698" s="9" t="str">
        <f t="shared" si="413"/>
        <v/>
      </c>
      <c r="CR698" s="9" t="str">
        <f t="shared" si="414"/>
        <v/>
      </c>
      <c r="CS698" s="9" t="str">
        <f t="shared" si="415"/>
        <v/>
      </c>
      <c r="CU698" s="9" t="str">
        <f t="shared" si="416"/>
        <v/>
      </c>
      <c r="CV698" s="9" t="str">
        <f t="shared" si="417"/>
        <v/>
      </c>
      <c r="CW698" s="9" t="str">
        <f t="shared" si="418"/>
        <v/>
      </c>
      <c r="CX698" s="9" t="str">
        <f>IF(CW698="","",MAX(CX$1:CX697)+1)</f>
        <v/>
      </c>
      <c r="CZ698" s="9" t="str">
        <f t="shared" si="419"/>
        <v/>
      </c>
      <c r="DA698" s="9" t="str">
        <f t="shared" si="420"/>
        <v/>
      </c>
      <c r="DB698" s="9" t="str">
        <f t="shared" si="421"/>
        <v/>
      </c>
      <c r="DG698" s="9" t="s">
        <v>383</v>
      </c>
      <c r="DH698" s="9" t="str">
        <f t="shared" si="422"/>
        <v/>
      </c>
      <c r="DI698" s="9" t="str">
        <f t="shared" si="423"/>
        <v/>
      </c>
      <c r="DJ698" s="9" t="str">
        <f t="shared" si="424"/>
        <v/>
      </c>
      <c r="DK698" s="9" t="str">
        <f t="shared" si="425"/>
        <v/>
      </c>
      <c r="DL698" s="9" t="str">
        <f>IF(DK698="","",MAX(DL$1:DL697)+1)</f>
        <v/>
      </c>
      <c r="DM698" s="9" t="str">
        <f t="shared" si="426"/>
        <v/>
      </c>
      <c r="DN698" s="9" t="str">
        <f t="shared" si="427"/>
        <v/>
      </c>
      <c r="DO698" s="9" t="str">
        <f t="shared" si="428"/>
        <v/>
      </c>
    </row>
    <row r="699" spans="21:119" ht="16.2" thickBot="1">
      <c r="U699" s="17" t="b">
        <f t="shared" si="391"/>
        <v>0</v>
      </c>
      <c r="V699" s="9" t="str">
        <f t="shared" si="392"/>
        <v/>
      </c>
      <c r="W699" s="9" t="str">
        <f t="shared" si="393"/>
        <v/>
      </c>
      <c r="X699" s="9" t="str">
        <f t="shared" si="429"/>
        <v/>
      </c>
      <c r="BC699" s="9" t="str">
        <f>IF(V699="","",MAX(BC$1:BC698)+1)</f>
        <v/>
      </c>
      <c r="BD699" s="9" t="str">
        <f>IFERROR(INDEX('Paste Peptide Data'!$V$2:$V$30000,MATCH(ROW()-ROW($D$1),'Paste Peptide Data'!$BC$2:$BC$30000,0)),"")</f>
        <v/>
      </c>
      <c r="BE699" s="9" t="str">
        <f>IFERROR(INDEX('Paste Peptide Data'!$W$2:$W$30000,MATCH(ROW()-ROW($D$1),'Paste Peptide Data'!$BC$2:$BC$30000,0)),"")</f>
        <v/>
      </c>
      <c r="BF699" s="9" t="str">
        <f>IFERROR(INDEX('Paste Peptide Data'!$X$2:$X$30000,MATCH(ROW()-ROW($D$1),'Paste Peptide Data'!$BC$2:$BC$30000,0)),"")</f>
        <v/>
      </c>
      <c r="BH699" s="19">
        <f>COUNTIF( BF$2:BF699, BF699 )</f>
        <v>698</v>
      </c>
      <c r="BJ699" s="9" t="str">
        <f t="shared" si="394"/>
        <v/>
      </c>
      <c r="BK699" s="9" t="str">
        <f>IF(BJ699="","",MAX(BK$1:BK698)+1)</f>
        <v/>
      </c>
      <c r="BL699" s="9" t="str">
        <f>IFERROR(INDEX('Paste Peptide Data'!$BD$2:$BD$30000,MATCH(ROW()-ROW($D$1),'Paste Peptide Data'!$BK$2:$BK$30000,0)),"")</f>
        <v/>
      </c>
      <c r="BM699" s="9" t="str">
        <f>IFERROR(INDEX('Paste Peptide Data'!$BE$2:$BE$30000,MATCH(ROW()-ROW($D$1),'Paste Peptide Data'!$BK$2:$BK$30000,0)),"")</f>
        <v/>
      </c>
      <c r="BN699" s="9" t="str">
        <f>IFERROR(INDEX('Paste Peptide Data'!$BF$2:$BF$30000,MATCH(ROW()-ROW($D$1),'Paste Peptide Data'!$BK$2:$BK$30000,0)),"")</f>
        <v/>
      </c>
      <c r="BP699" s="20">
        <f t="shared" si="395"/>
        <v>0</v>
      </c>
      <c r="BQ699" s="8">
        <f t="shared" si="396"/>
        <v>0.69699999999999995</v>
      </c>
      <c r="BR699" s="8">
        <f t="shared" si="397"/>
        <v>0.72599999999999998</v>
      </c>
      <c r="BS699" s="8">
        <f t="shared" si="398"/>
        <v>665</v>
      </c>
      <c r="BT699" s="8"/>
      <c r="BU699" s="21" t="str">
        <f t="shared" si="399"/>
        <v/>
      </c>
      <c r="BV699" s="9" t="str">
        <f t="shared" si="400"/>
        <v/>
      </c>
      <c r="BW699" s="9" t="str">
        <f t="shared" si="401"/>
        <v/>
      </c>
      <c r="BX699" s="20">
        <f t="shared" si="402"/>
        <v>0</v>
      </c>
      <c r="BY699" s="8" t="str">
        <f t="shared" si="403"/>
        <v/>
      </c>
      <c r="BZ699" s="8" t="str">
        <f t="shared" si="404"/>
        <v/>
      </c>
      <c r="CA699" s="8">
        <f t="shared" si="405"/>
        <v>0</v>
      </c>
      <c r="CB699" s="20">
        <f t="shared" si="406"/>
        <v>0</v>
      </c>
      <c r="CC699" s="20">
        <f t="shared" si="407"/>
        <v>1</v>
      </c>
      <c r="CD699" s="20">
        <f t="shared" si="408"/>
        <v>999</v>
      </c>
      <c r="CF699" s="22" t="str">
        <f>IFERROR(INDEX($BU$2:$BU$1000,MATCH(SMALL($CD$2:$CD$1000,ROWS($CF$2:CF699)+$CC$1001),$CD$2:$CD$1000,0)),"")</f>
        <v/>
      </c>
      <c r="CG699" s="22" t="str">
        <f>IFERROR(INDEX($BV$2:$BV$1000,MATCH(SMALL($CD$2:$CD$1000,ROWS($CF$2:CF699)+$CC$1001),$CD$2:$CD$1000,0)),"")</f>
        <v/>
      </c>
      <c r="CH699" s="22" t="str">
        <f>IFERROR(INDEX($BW$2:$BW$1000,MATCH(SMALL($CD$2:$CD$1000,ROWS($CF$2:CF699)+$CC$1001),$CD$2:$CD$1000,0)),"")</f>
        <v/>
      </c>
      <c r="CL699" s="18" t="str">
        <f t="shared" si="409"/>
        <v/>
      </c>
      <c r="CM699" s="9" t="str">
        <f t="shared" si="410"/>
        <v/>
      </c>
      <c r="CN699" s="9" t="str">
        <f t="shared" si="411"/>
        <v/>
      </c>
      <c r="CO699" s="9" t="str">
        <f t="shared" si="412"/>
        <v/>
      </c>
      <c r="CP699" s="9" t="str">
        <f>IF(CO699="","",MAX(CP$1:CP698)+1)</f>
        <v/>
      </c>
      <c r="CQ699" s="9" t="str">
        <f t="shared" si="413"/>
        <v/>
      </c>
      <c r="CR699" s="9" t="str">
        <f t="shared" si="414"/>
        <v/>
      </c>
      <c r="CS699" s="9" t="str">
        <f t="shared" si="415"/>
        <v/>
      </c>
      <c r="CU699" s="9" t="str">
        <f t="shared" si="416"/>
        <v/>
      </c>
      <c r="CV699" s="9" t="str">
        <f t="shared" si="417"/>
        <v/>
      </c>
      <c r="CW699" s="9" t="str">
        <f t="shared" si="418"/>
        <v/>
      </c>
      <c r="CX699" s="9" t="str">
        <f>IF(CW699="","",MAX(CX$1:CX698)+1)</f>
        <v/>
      </c>
      <c r="CZ699" s="9" t="str">
        <f t="shared" si="419"/>
        <v/>
      </c>
      <c r="DA699" s="9" t="str">
        <f t="shared" si="420"/>
        <v/>
      </c>
      <c r="DB699" s="9" t="str">
        <f t="shared" si="421"/>
        <v/>
      </c>
      <c r="DG699" s="9" t="s">
        <v>385</v>
      </c>
      <c r="DH699" s="9" t="str">
        <f t="shared" si="422"/>
        <v/>
      </c>
      <c r="DI699" s="9" t="str">
        <f t="shared" si="423"/>
        <v/>
      </c>
      <c r="DJ699" s="9" t="str">
        <f t="shared" si="424"/>
        <v/>
      </c>
      <c r="DK699" s="9" t="str">
        <f t="shared" si="425"/>
        <v/>
      </c>
      <c r="DL699" s="9" t="str">
        <f>IF(DK699="","",MAX(DL$1:DL698)+1)</f>
        <v/>
      </c>
      <c r="DM699" s="9" t="str">
        <f t="shared" si="426"/>
        <v/>
      </c>
      <c r="DN699" s="9" t="str">
        <f t="shared" si="427"/>
        <v/>
      </c>
      <c r="DO699" s="9" t="str">
        <f t="shared" si="428"/>
        <v/>
      </c>
    </row>
    <row r="700" spans="21:119" ht="16.2" thickBot="1">
      <c r="U700" s="17" t="b">
        <f t="shared" si="391"/>
        <v>0</v>
      </c>
      <c r="V700" s="9" t="str">
        <f t="shared" si="392"/>
        <v/>
      </c>
      <c r="W700" s="9" t="str">
        <f t="shared" si="393"/>
        <v/>
      </c>
      <c r="X700" s="9" t="str">
        <f t="shared" si="429"/>
        <v/>
      </c>
      <c r="BC700" s="9" t="str">
        <f>IF(V700="","",MAX(BC$1:BC699)+1)</f>
        <v/>
      </c>
      <c r="BD700" s="9" t="str">
        <f>IFERROR(INDEX('Paste Peptide Data'!$V$2:$V$30000,MATCH(ROW()-ROW($D$1),'Paste Peptide Data'!$BC$2:$BC$30000,0)),"")</f>
        <v/>
      </c>
      <c r="BE700" s="9" t="str">
        <f>IFERROR(INDEX('Paste Peptide Data'!$W$2:$W$30000,MATCH(ROW()-ROW($D$1),'Paste Peptide Data'!$BC$2:$BC$30000,0)),"")</f>
        <v/>
      </c>
      <c r="BF700" s="9" t="str">
        <f>IFERROR(INDEX('Paste Peptide Data'!$X$2:$X$30000,MATCH(ROW()-ROW($D$1),'Paste Peptide Data'!$BC$2:$BC$30000,0)),"")</f>
        <v/>
      </c>
      <c r="BH700" s="19">
        <f>COUNTIF( BF$2:BF700, BF700 )</f>
        <v>699</v>
      </c>
      <c r="BJ700" s="9" t="str">
        <f t="shared" si="394"/>
        <v/>
      </c>
      <c r="BK700" s="9" t="str">
        <f>IF(BJ700="","",MAX(BK$1:BK699)+1)</f>
        <v/>
      </c>
      <c r="BL700" s="9" t="str">
        <f>IFERROR(INDEX('Paste Peptide Data'!$BD$2:$BD$30000,MATCH(ROW()-ROW($D$1),'Paste Peptide Data'!$BK$2:$BK$30000,0)),"")</f>
        <v/>
      </c>
      <c r="BM700" s="9" t="str">
        <f>IFERROR(INDEX('Paste Peptide Data'!$BE$2:$BE$30000,MATCH(ROW()-ROW($D$1),'Paste Peptide Data'!$BK$2:$BK$30000,0)),"")</f>
        <v/>
      </c>
      <c r="BN700" s="9" t="str">
        <f>IFERROR(INDEX('Paste Peptide Data'!$BF$2:$BF$30000,MATCH(ROW()-ROW($D$1),'Paste Peptide Data'!$BK$2:$BK$30000,0)),"")</f>
        <v/>
      </c>
      <c r="BP700" s="20">
        <f t="shared" si="395"/>
        <v>0</v>
      </c>
      <c r="BQ700" s="8">
        <f t="shared" si="396"/>
        <v>0.69799999999999995</v>
      </c>
      <c r="BR700" s="8">
        <f t="shared" si="397"/>
        <v>0.72699999999999998</v>
      </c>
      <c r="BS700" s="8">
        <f t="shared" si="398"/>
        <v>666</v>
      </c>
      <c r="BT700" s="8"/>
      <c r="BU700" s="21" t="str">
        <f t="shared" si="399"/>
        <v/>
      </c>
      <c r="BV700" s="9" t="str">
        <f t="shared" si="400"/>
        <v/>
      </c>
      <c r="BW700" s="9" t="str">
        <f t="shared" si="401"/>
        <v/>
      </c>
      <c r="BX700" s="20">
        <f t="shared" si="402"/>
        <v>0</v>
      </c>
      <c r="BY700" s="8" t="str">
        <f t="shared" si="403"/>
        <v/>
      </c>
      <c r="BZ700" s="8" t="str">
        <f t="shared" si="404"/>
        <v/>
      </c>
      <c r="CA700" s="8">
        <f t="shared" si="405"/>
        <v>0</v>
      </c>
      <c r="CB700" s="20">
        <f t="shared" si="406"/>
        <v>0</v>
      </c>
      <c r="CC700" s="20">
        <f t="shared" si="407"/>
        <v>1</v>
      </c>
      <c r="CD700" s="20">
        <f t="shared" si="408"/>
        <v>999</v>
      </c>
      <c r="CF700" s="22" t="str">
        <f>IFERROR(INDEX($BU$2:$BU$1000,MATCH(SMALL($CD$2:$CD$1000,ROWS($CF$2:CF700)+$CC$1001),$CD$2:$CD$1000,0)),"")</f>
        <v/>
      </c>
      <c r="CG700" s="22" t="str">
        <f>IFERROR(INDEX($BV$2:$BV$1000,MATCH(SMALL($CD$2:$CD$1000,ROWS($CF$2:CF700)+$CC$1001),$CD$2:$CD$1000,0)),"")</f>
        <v/>
      </c>
      <c r="CH700" s="22" t="str">
        <f>IFERROR(INDEX($BW$2:$BW$1000,MATCH(SMALL($CD$2:$CD$1000,ROWS($CF$2:CF700)+$CC$1001),$CD$2:$CD$1000,0)),"")</f>
        <v/>
      </c>
      <c r="CL700" s="18" t="str">
        <f t="shared" si="409"/>
        <v/>
      </c>
      <c r="CM700" s="9" t="str">
        <f t="shared" si="410"/>
        <v/>
      </c>
      <c r="CN700" s="9" t="str">
        <f t="shared" si="411"/>
        <v/>
      </c>
      <c r="CO700" s="9" t="str">
        <f t="shared" si="412"/>
        <v/>
      </c>
      <c r="CP700" s="9" t="str">
        <f>IF(CO700="","",MAX(CP$1:CP699)+1)</f>
        <v/>
      </c>
      <c r="CQ700" s="9" t="str">
        <f t="shared" si="413"/>
        <v/>
      </c>
      <c r="CR700" s="9" t="str">
        <f t="shared" si="414"/>
        <v/>
      </c>
      <c r="CS700" s="9" t="str">
        <f t="shared" si="415"/>
        <v/>
      </c>
      <c r="CU700" s="9" t="str">
        <f t="shared" si="416"/>
        <v/>
      </c>
      <c r="CV700" s="9" t="str">
        <f t="shared" si="417"/>
        <v/>
      </c>
      <c r="CW700" s="9" t="str">
        <f t="shared" si="418"/>
        <v/>
      </c>
      <c r="CX700" s="9" t="str">
        <f>IF(CW700="","",MAX(CX$1:CX699)+1)</f>
        <v/>
      </c>
      <c r="CZ700" s="9" t="str">
        <f t="shared" si="419"/>
        <v/>
      </c>
      <c r="DA700" s="9" t="str">
        <f t="shared" si="420"/>
        <v/>
      </c>
      <c r="DB700" s="9" t="str">
        <f t="shared" si="421"/>
        <v/>
      </c>
      <c r="DG700" s="9" t="s">
        <v>387</v>
      </c>
      <c r="DH700" s="9" t="str">
        <f t="shared" si="422"/>
        <v/>
      </c>
      <c r="DI700" s="9" t="str">
        <f t="shared" si="423"/>
        <v/>
      </c>
      <c r="DJ700" s="9" t="str">
        <f t="shared" si="424"/>
        <v/>
      </c>
      <c r="DK700" s="9" t="str">
        <f t="shared" si="425"/>
        <v/>
      </c>
      <c r="DL700" s="9" t="str">
        <f>IF(DK700="","",MAX(DL$1:DL699)+1)</f>
        <v/>
      </c>
      <c r="DM700" s="9" t="str">
        <f t="shared" si="426"/>
        <v/>
      </c>
      <c r="DN700" s="9" t="str">
        <f t="shared" si="427"/>
        <v/>
      </c>
      <c r="DO700" s="9" t="str">
        <f t="shared" si="428"/>
        <v/>
      </c>
    </row>
    <row r="701" spans="21:119" ht="16.2" thickBot="1">
      <c r="U701" s="17" t="b">
        <f t="shared" si="391"/>
        <v>0</v>
      </c>
      <c r="V701" s="9" t="str">
        <f t="shared" si="392"/>
        <v/>
      </c>
      <c r="W701" s="9" t="str">
        <f t="shared" si="393"/>
        <v/>
      </c>
      <c r="X701" s="9" t="str">
        <f t="shared" si="429"/>
        <v/>
      </c>
      <c r="BC701" s="9" t="str">
        <f>IF(V701="","",MAX(BC$1:BC700)+1)</f>
        <v/>
      </c>
      <c r="BD701" s="9" t="str">
        <f>IFERROR(INDEX('Paste Peptide Data'!$V$2:$V$30000,MATCH(ROW()-ROW($D$1),'Paste Peptide Data'!$BC$2:$BC$30000,0)),"")</f>
        <v/>
      </c>
      <c r="BE701" s="9" t="str">
        <f>IFERROR(INDEX('Paste Peptide Data'!$W$2:$W$30000,MATCH(ROW()-ROW($D$1),'Paste Peptide Data'!$BC$2:$BC$30000,0)),"")</f>
        <v/>
      </c>
      <c r="BF701" s="9" t="str">
        <f>IFERROR(INDEX('Paste Peptide Data'!$X$2:$X$30000,MATCH(ROW()-ROW($D$1),'Paste Peptide Data'!$BC$2:$BC$30000,0)),"")</f>
        <v/>
      </c>
      <c r="BH701" s="19">
        <f>COUNTIF( BF$2:BF701, BF701 )</f>
        <v>700</v>
      </c>
      <c r="BJ701" s="9" t="str">
        <f t="shared" si="394"/>
        <v/>
      </c>
      <c r="BK701" s="9" t="str">
        <f>IF(BJ701="","",MAX(BK$1:BK700)+1)</f>
        <v/>
      </c>
      <c r="BL701" s="9" t="str">
        <f>IFERROR(INDEX('Paste Peptide Data'!$BD$2:$BD$30000,MATCH(ROW()-ROW($D$1),'Paste Peptide Data'!$BK$2:$BK$30000,0)),"")</f>
        <v/>
      </c>
      <c r="BM701" s="9" t="str">
        <f>IFERROR(INDEX('Paste Peptide Data'!$BE$2:$BE$30000,MATCH(ROW()-ROW($D$1),'Paste Peptide Data'!$BK$2:$BK$30000,0)),"")</f>
        <v/>
      </c>
      <c r="BN701" s="9" t="str">
        <f>IFERROR(INDEX('Paste Peptide Data'!$BF$2:$BF$30000,MATCH(ROW()-ROW($D$1),'Paste Peptide Data'!$BK$2:$BK$30000,0)),"")</f>
        <v/>
      </c>
      <c r="BP701" s="20">
        <f t="shared" si="395"/>
        <v>0</v>
      </c>
      <c r="BQ701" s="8">
        <f t="shared" si="396"/>
        <v>0.69899999999999995</v>
      </c>
      <c r="BR701" s="8">
        <f t="shared" si="397"/>
        <v>0.72799999999999998</v>
      </c>
      <c r="BS701" s="8">
        <f t="shared" si="398"/>
        <v>667</v>
      </c>
      <c r="BT701" s="8"/>
      <c r="BU701" s="21" t="str">
        <f t="shared" si="399"/>
        <v/>
      </c>
      <c r="BV701" s="9" t="str">
        <f t="shared" si="400"/>
        <v/>
      </c>
      <c r="BW701" s="9" t="str">
        <f t="shared" si="401"/>
        <v/>
      </c>
      <c r="BX701" s="20">
        <f t="shared" si="402"/>
        <v>0</v>
      </c>
      <c r="BY701" s="8" t="str">
        <f t="shared" si="403"/>
        <v/>
      </c>
      <c r="BZ701" s="8" t="str">
        <f t="shared" si="404"/>
        <v/>
      </c>
      <c r="CA701" s="8">
        <f t="shared" si="405"/>
        <v>0</v>
      </c>
      <c r="CB701" s="20">
        <f t="shared" si="406"/>
        <v>0</v>
      </c>
      <c r="CC701" s="20">
        <f t="shared" si="407"/>
        <v>1</v>
      </c>
      <c r="CD701" s="20">
        <f t="shared" si="408"/>
        <v>999</v>
      </c>
      <c r="CF701" s="22" t="str">
        <f>IFERROR(INDEX($BU$2:$BU$1000,MATCH(SMALL($CD$2:$CD$1000,ROWS($CF$2:CF701)+$CC$1001),$CD$2:$CD$1000,0)),"")</f>
        <v/>
      </c>
      <c r="CG701" s="22" t="str">
        <f>IFERROR(INDEX($BV$2:$BV$1000,MATCH(SMALL($CD$2:$CD$1000,ROWS($CF$2:CF701)+$CC$1001),$CD$2:$CD$1000,0)),"")</f>
        <v/>
      </c>
      <c r="CH701" s="22" t="str">
        <f>IFERROR(INDEX($BW$2:$BW$1000,MATCH(SMALL($CD$2:$CD$1000,ROWS($CF$2:CF701)+$CC$1001),$CD$2:$CD$1000,0)),"")</f>
        <v/>
      </c>
      <c r="CL701" s="18" t="str">
        <f t="shared" si="409"/>
        <v/>
      </c>
      <c r="CM701" s="9" t="str">
        <f t="shared" si="410"/>
        <v/>
      </c>
      <c r="CN701" s="9" t="str">
        <f t="shared" si="411"/>
        <v/>
      </c>
      <c r="CO701" s="9" t="str">
        <f t="shared" si="412"/>
        <v/>
      </c>
      <c r="CP701" s="9" t="str">
        <f>IF(CO701="","",MAX(CP$1:CP700)+1)</f>
        <v/>
      </c>
      <c r="CQ701" s="9" t="str">
        <f t="shared" si="413"/>
        <v/>
      </c>
      <c r="CR701" s="9" t="str">
        <f t="shared" si="414"/>
        <v/>
      </c>
      <c r="CS701" s="9" t="str">
        <f t="shared" si="415"/>
        <v/>
      </c>
      <c r="CU701" s="9" t="str">
        <f t="shared" si="416"/>
        <v/>
      </c>
      <c r="CV701" s="9" t="str">
        <f t="shared" si="417"/>
        <v/>
      </c>
      <c r="CW701" s="9" t="str">
        <f t="shared" si="418"/>
        <v/>
      </c>
      <c r="CX701" s="9" t="str">
        <f>IF(CW701="","",MAX(CX$1:CX700)+1)</f>
        <v/>
      </c>
      <c r="CZ701" s="9" t="str">
        <f t="shared" si="419"/>
        <v/>
      </c>
      <c r="DA701" s="9" t="str">
        <f t="shared" si="420"/>
        <v/>
      </c>
      <c r="DB701" s="9" t="str">
        <f t="shared" si="421"/>
        <v/>
      </c>
      <c r="DG701" s="9" t="s">
        <v>1236</v>
      </c>
      <c r="DH701" s="9" t="str">
        <f t="shared" si="422"/>
        <v/>
      </c>
      <c r="DI701" s="9" t="str">
        <f t="shared" si="423"/>
        <v/>
      </c>
      <c r="DJ701" s="9" t="str">
        <f t="shared" si="424"/>
        <v/>
      </c>
      <c r="DK701" s="9" t="str">
        <f t="shared" si="425"/>
        <v/>
      </c>
      <c r="DL701" s="9" t="str">
        <f>IF(DK701="","",MAX(DL$1:DL700)+1)</f>
        <v/>
      </c>
      <c r="DM701" s="9" t="str">
        <f t="shared" si="426"/>
        <v/>
      </c>
      <c r="DN701" s="9" t="str">
        <f t="shared" si="427"/>
        <v/>
      </c>
      <c r="DO701" s="9" t="str">
        <f t="shared" si="428"/>
        <v/>
      </c>
    </row>
    <row r="702" spans="21:119" ht="16.2" thickBot="1">
      <c r="U702" s="17" t="b">
        <f t="shared" si="391"/>
        <v>0</v>
      </c>
      <c r="V702" s="9" t="str">
        <f t="shared" si="392"/>
        <v/>
      </c>
      <c r="W702" s="9" t="str">
        <f t="shared" si="393"/>
        <v/>
      </c>
      <c r="X702" s="9" t="str">
        <f t="shared" si="429"/>
        <v/>
      </c>
      <c r="BC702" s="9" t="str">
        <f>IF(V702="","",MAX(BC$1:BC701)+1)</f>
        <v/>
      </c>
      <c r="BD702" s="9" t="str">
        <f>IFERROR(INDEX('Paste Peptide Data'!$V$2:$V$30000,MATCH(ROW()-ROW($D$1),'Paste Peptide Data'!$BC$2:$BC$30000,0)),"")</f>
        <v/>
      </c>
      <c r="BE702" s="9" t="str">
        <f>IFERROR(INDEX('Paste Peptide Data'!$W$2:$W$30000,MATCH(ROW()-ROW($D$1),'Paste Peptide Data'!$BC$2:$BC$30000,0)),"")</f>
        <v/>
      </c>
      <c r="BF702" s="9" t="str">
        <f>IFERROR(INDEX('Paste Peptide Data'!$X$2:$X$30000,MATCH(ROW()-ROW($D$1),'Paste Peptide Data'!$BC$2:$BC$30000,0)),"")</f>
        <v/>
      </c>
      <c r="BH702" s="19">
        <f>COUNTIF( BF$2:BF702, BF702 )</f>
        <v>701</v>
      </c>
      <c r="BJ702" s="9" t="str">
        <f t="shared" si="394"/>
        <v/>
      </c>
      <c r="BK702" s="9" t="str">
        <f>IF(BJ702="","",MAX(BK$1:BK701)+1)</f>
        <v/>
      </c>
      <c r="BL702" s="9" t="str">
        <f>IFERROR(INDEX('Paste Peptide Data'!$BD$2:$BD$30000,MATCH(ROW()-ROW($D$1),'Paste Peptide Data'!$BK$2:$BK$30000,0)),"")</f>
        <v/>
      </c>
      <c r="BM702" s="9" t="str">
        <f>IFERROR(INDEX('Paste Peptide Data'!$BE$2:$BE$30000,MATCH(ROW()-ROW($D$1),'Paste Peptide Data'!$BK$2:$BK$30000,0)),"")</f>
        <v/>
      </c>
      <c r="BN702" s="9" t="str">
        <f>IFERROR(INDEX('Paste Peptide Data'!$BF$2:$BF$30000,MATCH(ROW()-ROW($D$1),'Paste Peptide Data'!$BK$2:$BK$30000,0)),"")</f>
        <v/>
      </c>
      <c r="BP702" s="20">
        <f t="shared" si="395"/>
        <v>0</v>
      </c>
      <c r="BQ702" s="8">
        <f t="shared" si="396"/>
        <v>0.7</v>
      </c>
      <c r="BR702" s="8">
        <f t="shared" si="397"/>
        <v>0.72899999999999998</v>
      </c>
      <c r="BS702" s="8">
        <f t="shared" si="398"/>
        <v>668</v>
      </c>
      <c r="BT702" s="8"/>
      <c r="BU702" s="21" t="str">
        <f t="shared" si="399"/>
        <v/>
      </c>
      <c r="BV702" s="9" t="str">
        <f t="shared" si="400"/>
        <v/>
      </c>
      <c r="BW702" s="9" t="str">
        <f t="shared" si="401"/>
        <v/>
      </c>
      <c r="BX702" s="20">
        <f t="shared" si="402"/>
        <v>0</v>
      </c>
      <c r="BY702" s="8" t="str">
        <f t="shared" si="403"/>
        <v/>
      </c>
      <c r="BZ702" s="8" t="str">
        <f t="shared" si="404"/>
        <v/>
      </c>
      <c r="CA702" s="8">
        <f t="shared" si="405"/>
        <v>0</v>
      </c>
      <c r="CB702" s="20">
        <f t="shared" si="406"/>
        <v>0</v>
      </c>
      <c r="CC702" s="20">
        <f t="shared" si="407"/>
        <v>1</v>
      </c>
      <c r="CD702" s="20">
        <f t="shared" si="408"/>
        <v>999</v>
      </c>
      <c r="CF702" s="22" t="str">
        <f>IFERROR(INDEX($BU$2:$BU$1000,MATCH(SMALL($CD$2:$CD$1000,ROWS($CF$2:CF702)+$CC$1001),$CD$2:$CD$1000,0)),"")</f>
        <v/>
      </c>
      <c r="CG702" s="22" t="str">
        <f>IFERROR(INDEX($BV$2:$BV$1000,MATCH(SMALL($CD$2:$CD$1000,ROWS($CF$2:CF702)+$CC$1001),$CD$2:$CD$1000,0)),"")</f>
        <v/>
      </c>
      <c r="CH702" s="22" t="str">
        <f>IFERROR(INDEX($BW$2:$BW$1000,MATCH(SMALL($CD$2:$CD$1000,ROWS($CF$2:CF702)+$CC$1001),$CD$2:$CD$1000,0)),"")</f>
        <v/>
      </c>
      <c r="CL702" s="18" t="str">
        <f t="shared" si="409"/>
        <v/>
      </c>
      <c r="CM702" s="9" t="str">
        <f t="shared" si="410"/>
        <v/>
      </c>
      <c r="CN702" s="9" t="str">
        <f t="shared" si="411"/>
        <v/>
      </c>
      <c r="CO702" s="9" t="str">
        <f t="shared" si="412"/>
        <v/>
      </c>
      <c r="CP702" s="9" t="str">
        <f>IF(CO702="","",MAX(CP$1:CP701)+1)</f>
        <v/>
      </c>
      <c r="CQ702" s="9" t="str">
        <f t="shared" si="413"/>
        <v/>
      </c>
      <c r="CR702" s="9" t="str">
        <f t="shared" si="414"/>
        <v/>
      </c>
      <c r="CS702" s="9" t="str">
        <f t="shared" si="415"/>
        <v/>
      </c>
      <c r="CU702" s="9" t="str">
        <f t="shared" si="416"/>
        <v/>
      </c>
      <c r="CV702" s="9" t="str">
        <f t="shared" si="417"/>
        <v/>
      </c>
      <c r="CW702" s="9" t="str">
        <f t="shared" si="418"/>
        <v/>
      </c>
      <c r="CX702" s="9" t="str">
        <f>IF(CW702="","",MAX(CX$1:CX701)+1)</f>
        <v/>
      </c>
      <c r="CZ702" s="9" t="str">
        <f t="shared" si="419"/>
        <v/>
      </c>
      <c r="DA702" s="9" t="str">
        <f t="shared" si="420"/>
        <v/>
      </c>
      <c r="DB702" s="9" t="str">
        <f t="shared" si="421"/>
        <v/>
      </c>
      <c r="DG702" s="9" t="s">
        <v>389</v>
      </c>
      <c r="DH702" s="9" t="str">
        <f t="shared" si="422"/>
        <v/>
      </c>
      <c r="DI702" s="9" t="str">
        <f t="shared" si="423"/>
        <v/>
      </c>
      <c r="DJ702" s="9" t="str">
        <f t="shared" si="424"/>
        <v/>
      </c>
      <c r="DK702" s="9" t="str">
        <f t="shared" si="425"/>
        <v/>
      </c>
      <c r="DL702" s="9" t="str">
        <f>IF(DK702="","",MAX(DL$1:DL701)+1)</f>
        <v/>
      </c>
      <c r="DM702" s="9" t="str">
        <f t="shared" si="426"/>
        <v/>
      </c>
      <c r="DN702" s="9" t="str">
        <f t="shared" si="427"/>
        <v/>
      </c>
      <c r="DO702" s="9" t="str">
        <f t="shared" si="428"/>
        <v/>
      </c>
    </row>
    <row r="703" spans="21:119" ht="16.2" thickBot="1">
      <c r="U703" s="17" t="b">
        <f t="shared" si="391"/>
        <v>0</v>
      </c>
      <c r="V703" s="9" t="str">
        <f t="shared" si="392"/>
        <v/>
      </c>
      <c r="W703" s="9" t="str">
        <f t="shared" si="393"/>
        <v/>
      </c>
      <c r="X703" s="9" t="str">
        <f t="shared" si="429"/>
        <v/>
      </c>
      <c r="BC703" s="9" t="str">
        <f>IF(V703="","",MAX(BC$1:BC702)+1)</f>
        <v/>
      </c>
      <c r="BD703" s="9" t="str">
        <f>IFERROR(INDEX('Paste Peptide Data'!$V$2:$V$30000,MATCH(ROW()-ROW($D$1),'Paste Peptide Data'!$BC$2:$BC$30000,0)),"")</f>
        <v/>
      </c>
      <c r="BE703" s="9" t="str">
        <f>IFERROR(INDEX('Paste Peptide Data'!$W$2:$W$30000,MATCH(ROW()-ROW($D$1),'Paste Peptide Data'!$BC$2:$BC$30000,0)),"")</f>
        <v/>
      </c>
      <c r="BF703" s="9" t="str">
        <f>IFERROR(INDEX('Paste Peptide Data'!$X$2:$X$30000,MATCH(ROW()-ROW($D$1),'Paste Peptide Data'!$BC$2:$BC$30000,0)),"")</f>
        <v/>
      </c>
      <c r="BH703" s="19">
        <f>COUNTIF( BF$2:BF703, BF703 )</f>
        <v>702</v>
      </c>
      <c r="BJ703" s="9" t="str">
        <f t="shared" si="394"/>
        <v/>
      </c>
      <c r="BK703" s="9" t="str">
        <f>IF(BJ703="","",MAX(BK$1:BK702)+1)</f>
        <v/>
      </c>
      <c r="BL703" s="9" t="str">
        <f>IFERROR(INDEX('Paste Peptide Data'!$BD$2:$BD$30000,MATCH(ROW()-ROW($D$1),'Paste Peptide Data'!$BK$2:$BK$30000,0)),"")</f>
        <v/>
      </c>
      <c r="BM703" s="9" t="str">
        <f>IFERROR(INDEX('Paste Peptide Data'!$BE$2:$BE$30000,MATCH(ROW()-ROW($D$1),'Paste Peptide Data'!$BK$2:$BK$30000,0)),"")</f>
        <v/>
      </c>
      <c r="BN703" s="9" t="str">
        <f>IFERROR(INDEX('Paste Peptide Data'!$BF$2:$BF$30000,MATCH(ROW()-ROW($D$1),'Paste Peptide Data'!$BK$2:$BK$30000,0)),"")</f>
        <v/>
      </c>
      <c r="BP703" s="20">
        <f t="shared" si="395"/>
        <v>0</v>
      </c>
      <c r="BQ703" s="8">
        <f t="shared" si="396"/>
        <v>0.70099999999999996</v>
      </c>
      <c r="BR703" s="8">
        <f t="shared" si="397"/>
        <v>0.73</v>
      </c>
      <c r="BS703" s="8">
        <f t="shared" si="398"/>
        <v>671</v>
      </c>
      <c r="BT703" s="8"/>
      <c r="BU703" s="21" t="str">
        <f t="shared" si="399"/>
        <v/>
      </c>
      <c r="BV703" s="9" t="str">
        <f t="shared" si="400"/>
        <v/>
      </c>
      <c r="BW703" s="9" t="str">
        <f t="shared" si="401"/>
        <v/>
      </c>
      <c r="BX703" s="20">
        <f t="shared" si="402"/>
        <v>0</v>
      </c>
      <c r="BY703" s="8" t="str">
        <f t="shared" si="403"/>
        <v/>
      </c>
      <c r="BZ703" s="8" t="str">
        <f t="shared" si="404"/>
        <v/>
      </c>
      <c r="CA703" s="8">
        <f t="shared" si="405"/>
        <v>0</v>
      </c>
      <c r="CB703" s="20">
        <f t="shared" si="406"/>
        <v>0</v>
      </c>
      <c r="CC703" s="20">
        <f t="shared" si="407"/>
        <v>1</v>
      </c>
      <c r="CD703" s="20">
        <f t="shared" si="408"/>
        <v>999</v>
      </c>
      <c r="CF703" s="22" t="str">
        <f>IFERROR(INDEX($BU$2:$BU$1000,MATCH(SMALL($CD$2:$CD$1000,ROWS($CF$2:CF703)+$CC$1001),$CD$2:$CD$1000,0)),"")</f>
        <v/>
      </c>
      <c r="CG703" s="22" t="str">
        <f>IFERROR(INDEX($BV$2:$BV$1000,MATCH(SMALL($CD$2:$CD$1000,ROWS($CF$2:CF703)+$CC$1001),$CD$2:$CD$1000,0)),"")</f>
        <v/>
      </c>
      <c r="CH703" s="22" t="str">
        <f>IFERROR(INDEX($BW$2:$BW$1000,MATCH(SMALL($CD$2:$CD$1000,ROWS($CF$2:CF703)+$CC$1001),$CD$2:$CD$1000,0)),"")</f>
        <v/>
      </c>
      <c r="CL703" s="18" t="str">
        <f t="shared" si="409"/>
        <v/>
      </c>
      <c r="CM703" s="9" t="str">
        <f t="shared" si="410"/>
        <v/>
      </c>
      <c r="CN703" s="9" t="str">
        <f t="shared" si="411"/>
        <v/>
      </c>
      <c r="CO703" s="9" t="str">
        <f t="shared" si="412"/>
        <v/>
      </c>
      <c r="CP703" s="9" t="str">
        <f>IF(CO703="","",MAX(CP$1:CP702)+1)</f>
        <v/>
      </c>
      <c r="CQ703" s="9" t="str">
        <f t="shared" si="413"/>
        <v/>
      </c>
      <c r="CR703" s="9" t="str">
        <f t="shared" si="414"/>
        <v/>
      </c>
      <c r="CS703" s="9" t="str">
        <f t="shared" si="415"/>
        <v/>
      </c>
      <c r="CU703" s="9" t="str">
        <f t="shared" si="416"/>
        <v/>
      </c>
      <c r="CV703" s="9" t="str">
        <f t="shared" si="417"/>
        <v/>
      </c>
      <c r="CW703" s="9" t="str">
        <f t="shared" si="418"/>
        <v/>
      </c>
      <c r="CX703" s="9" t="str">
        <f>IF(CW703="","",MAX(CX$1:CX702)+1)</f>
        <v/>
      </c>
      <c r="CZ703" s="9" t="str">
        <f t="shared" si="419"/>
        <v/>
      </c>
      <c r="DA703" s="9" t="str">
        <f t="shared" si="420"/>
        <v/>
      </c>
      <c r="DB703" s="9" t="str">
        <f t="shared" si="421"/>
        <v/>
      </c>
      <c r="DG703" s="9" t="s">
        <v>390</v>
      </c>
      <c r="DH703" s="9" t="str">
        <f t="shared" si="422"/>
        <v/>
      </c>
      <c r="DI703" s="9" t="str">
        <f t="shared" si="423"/>
        <v/>
      </c>
      <c r="DJ703" s="9" t="str">
        <f t="shared" si="424"/>
        <v/>
      </c>
      <c r="DK703" s="9" t="str">
        <f t="shared" si="425"/>
        <v/>
      </c>
      <c r="DL703" s="9" t="str">
        <f>IF(DK703="","",MAX(DL$1:DL702)+1)</f>
        <v/>
      </c>
      <c r="DM703" s="9" t="str">
        <f t="shared" si="426"/>
        <v/>
      </c>
      <c r="DN703" s="9" t="str">
        <f t="shared" si="427"/>
        <v/>
      </c>
      <c r="DO703" s="9" t="str">
        <f t="shared" si="428"/>
        <v/>
      </c>
    </row>
    <row r="704" spans="21:119" ht="16.2" thickBot="1">
      <c r="U704" s="17" t="b">
        <f t="shared" si="391"/>
        <v>0</v>
      </c>
      <c r="V704" s="9" t="str">
        <f t="shared" si="392"/>
        <v/>
      </c>
      <c r="W704" s="9" t="str">
        <f t="shared" si="393"/>
        <v/>
      </c>
      <c r="X704" s="9" t="str">
        <f t="shared" si="429"/>
        <v/>
      </c>
      <c r="BC704" s="9" t="str">
        <f>IF(V704="","",MAX(BC$1:BC703)+1)</f>
        <v/>
      </c>
      <c r="BD704" s="9" t="str">
        <f>IFERROR(INDEX('Paste Peptide Data'!$V$2:$V$30000,MATCH(ROW()-ROW($D$1),'Paste Peptide Data'!$BC$2:$BC$30000,0)),"")</f>
        <v/>
      </c>
      <c r="BE704" s="9" t="str">
        <f>IFERROR(INDEX('Paste Peptide Data'!$W$2:$W$30000,MATCH(ROW()-ROW($D$1),'Paste Peptide Data'!$BC$2:$BC$30000,0)),"")</f>
        <v/>
      </c>
      <c r="BF704" s="9" t="str">
        <f>IFERROR(INDEX('Paste Peptide Data'!$X$2:$X$30000,MATCH(ROW()-ROW($D$1),'Paste Peptide Data'!$BC$2:$BC$30000,0)),"")</f>
        <v/>
      </c>
      <c r="BH704" s="19">
        <f>COUNTIF( BF$2:BF704, BF704 )</f>
        <v>703</v>
      </c>
      <c r="BJ704" s="9" t="str">
        <f t="shared" si="394"/>
        <v/>
      </c>
      <c r="BK704" s="9" t="str">
        <f>IF(BJ704="","",MAX(BK$1:BK703)+1)</f>
        <v/>
      </c>
      <c r="BL704" s="9" t="str">
        <f>IFERROR(INDEX('Paste Peptide Data'!$BD$2:$BD$30000,MATCH(ROW()-ROW($D$1),'Paste Peptide Data'!$BK$2:$BK$30000,0)),"")</f>
        <v/>
      </c>
      <c r="BM704" s="9" t="str">
        <f>IFERROR(INDEX('Paste Peptide Data'!$BE$2:$BE$30000,MATCH(ROW()-ROW($D$1),'Paste Peptide Data'!$BK$2:$BK$30000,0)),"")</f>
        <v/>
      </c>
      <c r="BN704" s="9" t="str">
        <f>IFERROR(INDEX('Paste Peptide Data'!$BF$2:$BF$30000,MATCH(ROW()-ROW($D$1),'Paste Peptide Data'!$BK$2:$BK$30000,0)),"")</f>
        <v/>
      </c>
      <c r="BP704" s="20">
        <f t="shared" si="395"/>
        <v>0</v>
      </c>
      <c r="BQ704" s="8">
        <f t="shared" si="396"/>
        <v>0.70199999999999996</v>
      </c>
      <c r="BR704" s="8">
        <f t="shared" si="397"/>
        <v>0.73</v>
      </c>
      <c r="BS704" s="8">
        <f t="shared" si="398"/>
        <v>672</v>
      </c>
      <c r="BT704" s="8"/>
      <c r="BU704" s="21" t="str">
        <f t="shared" si="399"/>
        <v/>
      </c>
      <c r="BV704" s="9" t="str">
        <f t="shared" si="400"/>
        <v/>
      </c>
      <c r="BW704" s="9" t="str">
        <f t="shared" si="401"/>
        <v/>
      </c>
      <c r="BX704" s="20">
        <f t="shared" si="402"/>
        <v>0</v>
      </c>
      <c r="BY704" s="8" t="str">
        <f t="shared" si="403"/>
        <v/>
      </c>
      <c r="BZ704" s="8" t="str">
        <f t="shared" si="404"/>
        <v/>
      </c>
      <c r="CA704" s="8">
        <f t="shared" si="405"/>
        <v>0</v>
      </c>
      <c r="CB704" s="20">
        <f t="shared" si="406"/>
        <v>0</v>
      </c>
      <c r="CC704" s="20">
        <f t="shared" si="407"/>
        <v>1</v>
      </c>
      <c r="CD704" s="20">
        <f t="shared" si="408"/>
        <v>999</v>
      </c>
      <c r="CF704" s="22" t="str">
        <f>IFERROR(INDEX($BU$2:$BU$1000,MATCH(SMALL($CD$2:$CD$1000,ROWS($CF$2:CF704)+$CC$1001),$CD$2:$CD$1000,0)),"")</f>
        <v/>
      </c>
      <c r="CG704" s="22" t="str">
        <f>IFERROR(INDEX($BV$2:$BV$1000,MATCH(SMALL($CD$2:$CD$1000,ROWS($CF$2:CF704)+$CC$1001),$CD$2:$CD$1000,0)),"")</f>
        <v/>
      </c>
      <c r="CH704" s="22" t="str">
        <f>IFERROR(INDEX($BW$2:$BW$1000,MATCH(SMALL($CD$2:$CD$1000,ROWS($CF$2:CF704)+$CC$1001),$CD$2:$CD$1000,0)),"")</f>
        <v/>
      </c>
      <c r="CL704" s="18" t="str">
        <f t="shared" si="409"/>
        <v/>
      </c>
      <c r="CM704" s="9" t="str">
        <f t="shared" si="410"/>
        <v/>
      </c>
      <c r="CN704" s="9" t="str">
        <f t="shared" si="411"/>
        <v/>
      </c>
      <c r="CO704" s="9" t="str">
        <f t="shared" si="412"/>
        <v/>
      </c>
      <c r="CP704" s="9" t="str">
        <f>IF(CO704="","",MAX(CP$1:CP703)+1)</f>
        <v/>
      </c>
      <c r="CQ704" s="9" t="str">
        <f t="shared" si="413"/>
        <v/>
      </c>
      <c r="CR704" s="9" t="str">
        <f t="shared" si="414"/>
        <v/>
      </c>
      <c r="CS704" s="9" t="str">
        <f t="shared" si="415"/>
        <v/>
      </c>
      <c r="CU704" s="9" t="str">
        <f t="shared" si="416"/>
        <v/>
      </c>
      <c r="CV704" s="9" t="str">
        <f t="shared" si="417"/>
        <v/>
      </c>
      <c r="CW704" s="9" t="str">
        <f t="shared" si="418"/>
        <v/>
      </c>
      <c r="CX704" s="9" t="str">
        <f>IF(CW704="","",MAX(CX$1:CX703)+1)</f>
        <v/>
      </c>
      <c r="CZ704" s="9" t="str">
        <f t="shared" si="419"/>
        <v/>
      </c>
      <c r="DA704" s="9" t="str">
        <f t="shared" si="420"/>
        <v/>
      </c>
      <c r="DB704" s="9" t="str">
        <f t="shared" si="421"/>
        <v/>
      </c>
      <c r="DG704" s="9" t="s">
        <v>1237</v>
      </c>
      <c r="DH704" s="9" t="str">
        <f t="shared" si="422"/>
        <v/>
      </c>
      <c r="DI704" s="9" t="str">
        <f t="shared" si="423"/>
        <v/>
      </c>
      <c r="DJ704" s="9" t="str">
        <f t="shared" si="424"/>
        <v/>
      </c>
      <c r="DK704" s="9" t="str">
        <f t="shared" si="425"/>
        <v/>
      </c>
      <c r="DL704" s="9" t="str">
        <f>IF(DK704="","",MAX(DL$1:DL703)+1)</f>
        <v/>
      </c>
      <c r="DM704" s="9" t="str">
        <f t="shared" si="426"/>
        <v/>
      </c>
      <c r="DN704" s="9" t="str">
        <f t="shared" si="427"/>
        <v/>
      </c>
      <c r="DO704" s="9" t="str">
        <f t="shared" si="428"/>
        <v/>
      </c>
    </row>
    <row r="705" spans="21:119" ht="16.2" thickBot="1">
      <c r="U705" s="17" t="b">
        <f t="shared" si="391"/>
        <v>0</v>
      </c>
      <c r="V705" s="9" t="str">
        <f t="shared" si="392"/>
        <v/>
      </c>
      <c r="W705" s="9" t="str">
        <f t="shared" si="393"/>
        <v/>
      </c>
      <c r="X705" s="9" t="str">
        <f t="shared" si="429"/>
        <v/>
      </c>
      <c r="BC705" s="9" t="str">
        <f>IF(V705="","",MAX(BC$1:BC704)+1)</f>
        <v/>
      </c>
      <c r="BD705" s="9" t="str">
        <f>IFERROR(INDEX('Paste Peptide Data'!$V$2:$V$30000,MATCH(ROW()-ROW($D$1),'Paste Peptide Data'!$BC$2:$BC$30000,0)),"")</f>
        <v/>
      </c>
      <c r="BE705" s="9" t="str">
        <f>IFERROR(INDEX('Paste Peptide Data'!$W$2:$W$30000,MATCH(ROW()-ROW($D$1),'Paste Peptide Data'!$BC$2:$BC$30000,0)),"")</f>
        <v/>
      </c>
      <c r="BF705" s="9" t="str">
        <f>IFERROR(INDEX('Paste Peptide Data'!$X$2:$X$30000,MATCH(ROW()-ROW($D$1),'Paste Peptide Data'!$BC$2:$BC$30000,0)),"")</f>
        <v/>
      </c>
      <c r="BH705" s="19">
        <f>COUNTIF( BF$2:BF705, BF705 )</f>
        <v>704</v>
      </c>
      <c r="BJ705" s="9" t="str">
        <f t="shared" si="394"/>
        <v/>
      </c>
      <c r="BK705" s="9" t="str">
        <f>IF(BJ705="","",MAX(BK$1:BK704)+1)</f>
        <v/>
      </c>
      <c r="BL705" s="9" t="str">
        <f>IFERROR(INDEX('Paste Peptide Data'!$BD$2:$BD$30000,MATCH(ROW()-ROW($D$1),'Paste Peptide Data'!$BK$2:$BK$30000,0)),"")</f>
        <v/>
      </c>
      <c r="BM705" s="9" t="str">
        <f>IFERROR(INDEX('Paste Peptide Data'!$BE$2:$BE$30000,MATCH(ROW()-ROW($D$1),'Paste Peptide Data'!$BK$2:$BK$30000,0)),"")</f>
        <v/>
      </c>
      <c r="BN705" s="9" t="str">
        <f>IFERROR(INDEX('Paste Peptide Data'!$BF$2:$BF$30000,MATCH(ROW()-ROW($D$1),'Paste Peptide Data'!$BK$2:$BK$30000,0)),"")</f>
        <v/>
      </c>
      <c r="BP705" s="20">
        <f t="shared" si="395"/>
        <v>0</v>
      </c>
      <c r="BQ705" s="8">
        <f t="shared" si="396"/>
        <v>0.70299999999999996</v>
      </c>
      <c r="BR705" s="8">
        <f t="shared" si="397"/>
        <v>0.73099999999999998</v>
      </c>
      <c r="BS705" s="8">
        <f t="shared" si="398"/>
        <v>673</v>
      </c>
      <c r="BT705" s="8"/>
      <c r="BU705" s="21" t="str">
        <f t="shared" si="399"/>
        <v/>
      </c>
      <c r="BV705" s="9" t="str">
        <f t="shared" si="400"/>
        <v/>
      </c>
      <c r="BW705" s="9" t="str">
        <f t="shared" si="401"/>
        <v/>
      </c>
      <c r="BX705" s="20">
        <f t="shared" si="402"/>
        <v>0</v>
      </c>
      <c r="BY705" s="8" t="str">
        <f t="shared" si="403"/>
        <v/>
      </c>
      <c r="BZ705" s="8" t="str">
        <f t="shared" si="404"/>
        <v/>
      </c>
      <c r="CA705" s="8">
        <f t="shared" si="405"/>
        <v>0</v>
      </c>
      <c r="CB705" s="20">
        <f t="shared" si="406"/>
        <v>0</v>
      </c>
      <c r="CC705" s="20">
        <f t="shared" si="407"/>
        <v>1</v>
      </c>
      <c r="CD705" s="20">
        <f t="shared" si="408"/>
        <v>999</v>
      </c>
      <c r="CF705" s="22" t="str">
        <f>IFERROR(INDEX($BU$2:$BU$1000,MATCH(SMALL($CD$2:$CD$1000,ROWS($CF$2:CF705)+$CC$1001),$CD$2:$CD$1000,0)),"")</f>
        <v/>
      </c>
      <c r="CG705" s="22" t="str">
        <f>IFERROR(INDEX($BV$2:$BV$1000,MATCH(SMALL($CD$2:$CD$1000,ROWS($CF$2:CF705)+$CC$1001),$CD$2:$CD$1000,0)),"")</f>
        <v/>
      </c>
      <c r="CH705" s="22" t="str">
        <f>IFERROR(INDEX($BW$2:$BW$1000,MATCH(SMALL($CD$2:$CD$1000,ROWS($CF$2:CF705)+$CC$1001),$CD$2:$CD$1000,0)),"")</f>
        <v/>
      </c>
      <c r="CL705" s="18" t="str">
        <f t="shared" si="409"/>
        <v/>
      </c>
      <c r="CM705" s="9" t="str">
        <f t="shared" si="410"/>
        <v/>
      </c>
      <c r="CN705" s="9" t="str">
        <f t="shared" si="411"/>
        <v/>
      </c>
      <c r="CO705" s="9" t="str">
        <f t="shared" si="412"/>
        <v/>
      </c>
      <c r="CP705" s="9" t="str">
        <f>IF(CO705="","",MAX(CP$1:CP704)+1)</f>
        <v/>
      </c>
      <c r="CQ705" s="9" t="str">
        <f t="shared" si="413"/>
        <v/>
      </c>
      <c r="CR705" s="9" t="str">
        <f t="shared" si="414"/>
        <v/>
      </c>
      <c r="CS705" s="9" t="str">
        <f t="shared" si="415"/>
        <v/>
      </c>
      <c r="CU705" s="9" t="str">
        <f t="shared" si="416"/>
        <v/>
      </c>
      <c r="CV705" s="9" t="str">
        <f t="shared" si="417"/>
        <v/>
      </c>
      <c r="CW705" s="9" t="str">
        <f t="shared" si="418"/>
        <v/>
      </c>
      <c r="CX705" s="9" t="str">
        <f>IF(CW705="","",MAX(CX$1:CX704)+1)</f>
        <v/>
      </c>
      <c r="CZ705" s="9" t="str">
        <f t="shared" si="419"/>
        <v/>
      </c>
      <c r="DA705" s="9" t="str">
        <f t="shared" si="420"/>
        <v/>
      </c>
      <c r="DB705" s="9" t="str">
        <f t="shared" si="421"/>
        <v/>
      </c>
      <c r="DG705" s="9" t="s">
        <v>391</v>
      </c>
      <c r="DH705" s="9" t="str">
        <f t="shared" si="422"/>
        <v/>
      </c>
      <c r="DI705" s="9" t="str">
        <f t="shared" si="423"/>
        <v/>
      </c>
      <c r="DJ705" s="9" t="str">
        <f t="shared" si="424"/>
        <v/>
      </c>
      <c r="DK705" s="9" t="str">
        <f t="shared" si="425"/>
        <v/>
      </c>
      <c r="DL705" s="9" t="str">
        <f>IF(DK705="","",MAX(DL$1:DL704)+1)</f>
        <v/>
      </c>
      <c r="DM705" s="9" t="str">
        <f t="shared" si="426"/>
        <v/>
      </c>
      <c r="DN705" s="9" t="str">
        <f t="shared" si="427"/>
        <v/>
      </c>
      <c r="DO705" s="9" t="str">
        <f t="shared" si="428"/>
        <v/>
      </c>
    </row>
    <row r="706" spans="21:119" ht="16.2" thickBot="1">
      <c r="U706" s="17" t="b">
        <f t="shared" ref="U706:U769" si="430">AND(ISNUMBER(SEARCH("(rs",N706)),NOT(ISNUMBER(SEARCH("oxidation",N706))),NOT(ISNUMBER(SEARCH("deamidated",N706))),NOT(ISNUMBER(SEARCH("ammonia",N706))),NOT(ISNUMBER(SEARCH("acetyl",N706))),NOT(ISNUMBER(SEARCH("phospho",N706))),NOT(ISNUMBER(SEARCH("dehydrated",N706))))</f>
        <v>0</v>
      </c>
      <c r="V706" s="9" t="str">
        <f t="shared" ref="V706:V769" si="431">IF(U706=TRUE, IF(ISNUMBER(SEARCH(":",P706))=TRUE, LEFT(P706,FIND(":",P706)-1),P706), "")</f>
        <v/>
      </c>
      <c r="W706" s="9" t="str">
        <f t="shared" ref="W706:W769" si="432">IF(U706=TRUE,IF(ISNUMBER(SEARCH("Carb",N706))=TRUE,MID(LEFT(N706,FIND("#",N706)-1),FIND(CHAR(1),SUBSTITUTE(N706," ",CHAR(1),(LEN(N706)-LEN(SUBSTITUTE(N706," ","")))-1))+1,LEN(N706)),LEFT(N706,FIND("#",N706)-1)),"")</f>
        <v/>
      </c>
      <c r="X706" s="9" t="str">
        <f t="shared" si="429"/>
        <v/>
      </c>
      <c r="BC706" s="9" t="str">
        <f>IF(V706="","",MAX(BC$1:BC705)+1)</f>
        <v/>
      </c>
      <c r="BD706" s="9" t="str">
        <f>IFERROR(INDEX('Paste Peptide Data'!$V$2:$V$30000,MATCH(ROW()-ROW($D$1),'Paste Peptide Data'!$BC$2:$BC$30000,0)),"")</f>
        <v/>
      </c>
      <c r="BE706" s="9" t="str">
        <f>IFERROR(INDEX('Paste Peptide Data'!$W$2:$W$30000,MATCH(ROW()-ROW($D$1),'Paste Peptide Data'!$BC$2:$BC$30000,0)),"")</f>
        <v/>
      </c>
      <c r="BF706" s="9" t="str">
        <f>IFERROR(INDEX('Paste Peptide Data'!$X$2:$X$30000,MATCH(ROW()-ROW($D$1),'Paste Peptide Data'!$BC$2:$BC$30000,0)),"")</f>
        <v/>
      </c>
      <c r="BH706" s="19">
        <f>COUNTIF( BF$2:BF706, BF706 )</f>
        <v>705</v>
      </c>
      <c r="BJ706" s="9" t="str">
        <f t="shared" si="394"/>
        <v/>
      </c>
      <c r="BK706" s="9" t="str">
        <f>IF(BJ706="","",MAX(BK$1:BK705)+1)</f>
        <v/>
      </c>
      <c r="BL706" s="9" t="str">
        <f>IFERROR(INDEX('Paste Peptide Data'!$BD$2:$BD$30000,MATCH(ROW()-ROW($D$1),'Paste Peptide Data'!$BK$2:$BK$30000,0)),"")</f>
        <v/>
      </c>
      <c r="BM706" s="9" t="str">
        <f>IFERROR(INDEX('Paste Peptide Data'!$BE$2:$BE$30000,MATCH(ROW()-ROW($D$1),'Paste Peptide Data'!$BK$2:$BK$30000,0)),"")</f>
        <v/>
      </c>
      <c r="BN706" s="9" t="str">
        <f>IFERROR(INDEX('Paste Peptide Data'!$BF$2:$BF$30000,MATCH(ROW()-ROW($D$1),'Paste Peptide Data'!$BK$2:$BK$30000,0)),"")</f>
        <v/>
      </c>
      <c r="BP706" s="20">
        <f t="shared" si="395"/>
        <v>0</v>
      </c>
      <c r="BQ706" s="8">
        <f t="shared" si="396"/>
        <v>0.70399999999999996</v>
      </c>
      <c r="BR706" s="8">
        <f t="shared" si="397"/>
        <v>0.73199999999999998</v>
      </c>
      <c r="BS706" s="8">
        <f t="shared" si="398"/>
        <v>674</v>
      </c>
      <c r="BT706" s="8"/>
      <c r="BU706" s="21" t="str">
        <f t="shared" si="399"/>
        <v/>
      </c>
      <c r="BV706" s="9" t="str">
        <f t="shared" si="400"/>
        <v/>
      </c>
      <c r="BW706" s="9" t="str">
        <f t="shared" si="401"/>
        <v/>
      </c>
      <c r="BX706" s="20">
        <f t="shared" si="402"/>
        <v>0</v>
      </c>
      <c r="BY706" s="8" t="str">
        <f t="shared" si="403"/>
        <v/>
      </c>
      <c r="BZ706" s="8" t="str">
        <f t="shared" si="404"/>
        <v/>
      </c>
      <c r="CA706" s="8">
        <f t="shared" si="405"/>
        <v>0</v>
      </c>
      <c r="CB706" s="20">
        <f t="shared" si="406"/>
        <v>0</v>
      </c>
      <c r="CC706" s="20">
        <f t="shared" si="407"/>
        <v>1</v>
      </c>
      <c r="CD706" s="20">
        <f t="shared" si="408"/>
        <v>999</v>
      </c>
      <c r="CF706" s="22" t="str">
        <f>IFERROR(INDEX($BU$2:$BU$1000,MATCH(SMALL($CD$2:$CD$1000,ROWS($CF$2:CF706)+$CC$1001),$CD$2:$CD$1000,0)),"")</f>
        <v/>
      </c>
      <c r="CG706" s="22" t="str">
        <f>IFERROR(INDEX($BV$2:$BV$1000,MATCH(SMALL($CD$2:$CD$1000,ROWS($CF$2:CF706)+$CC$1001),$CD$2:$CD$1000,0)),"")</f>
        <v/>
      </c>
      <c r="CH706" s="22" t="str">
        <f>IFERROR(INDEX($BW$2:$BW$1000,MATCH(SMALL($CD$2:$CD$1000,ROWS($CF$2:CF706)+$CC$1001),$CD$2:$CD$1000,0)),"")</f>
        <v/>
      </c>
      <c r="CL706" s="18" t="str">
        <f t="shared" si="409"/>
        <v/>
      </c>
      <c r="CM706" s="9" t="str">
        <f t="shared" si="410"/>
        <v/>
      </c>
      <c r="CN706" s="9" t="str">
        <f t="shared" si="411"/>
        <v/>
      </c>
      <c r="CO706" s="9" t="str">
        <f t="shared" si="412"/>
        <v/>
      </c>
      <c r="CP706" s="9" t="str">
        <f>IF(CO706="","",MAX(CP$1:CP705)+1)</f>
        <v/>
      </c>
      <c r="CQ706" s="9" t="str">
        <f t="shared" si="413"/>
        <v/>
      </c>
      <c r="CR706" s="9" t="str">
        <f t="shared" si="414"/>
        <v/>
      </c>
      <c r="CS706" s="9" t="str">
        <f t="shared" si="415"/>
        <v/>
      </c>
      <c r="CU706" s="9" t="str">
        <f t="shared" si="416"/>
        <v/>
      </c>
      <c r="CV706" s="9" t="str">
        <f t="shared" si="417"/>
        <v/>
      </c>
      <c r="CW706" s="9" t="str">
        <f t="shared" si="418"/>
        <v/>
      </c>
      <c r="CX706" s="9" t="str">
        <f>IF(CW706="","",MAX(CX$1:CX705)+1)</f>
        <v/>
      </c>
      <c r="CZ706" s="9" t="str">
        <f t="shared" si="419"/>
        <v/>
      </c>
      <c r="DA706" s="9" t="str">
        <f t="shared" si="420"/>
        <v/>
      </c>
      <c r="DB706" s="9" t="str">
        <f t="shared" si="421"/>
        <v/>
      </c>
      <c r="DG706" s="9" t="s">
        <v>392</v>
      </c>
      <c r="DH706" s="9" t="str">
        <f t="shared" si="422"/>
        <v/>
      </c>
      <c r="DI706" s="9" t="str">
        <f t="shared" si="423"/>
        <v/>
      </c>
      <c r="DJ706" s="9" t="str">
        <f t="shared" si="424"/>
        <v/>
      </c>
      <c r="DK706" s="9" t="str">
        <f t="shared" si="425"/>
        <v/>
      </c>
      <c r="DL706" s="9" t="str">
        <f>IF(DK706="","",MAX(DL$1:DL705)+1)</f>
        <v/>
      </c>
      <c r="DM706" s="9" t="str">
        <f t="shared" si="426"/>
        <v/>
      </c>
      <c r="DN706" s="9" t="str">
        <f t="shared" si="427"/>
        <v/>
      </c>
      <c r="DO706" s="9" t="str">
        <f t="shared" si="428"/>
        <v/>
      </c>
    </row>
    <row r="707" spans="21:119" ht="16.2" thickBot="1">
      <c r="U707" s="17" t="b">
        <f t="shared" si="430"/>
        <v>0</v>
      </c>
      <c r="V707" s="9" t="str">
        <f t="shared" si="431"/>
        <v/>
      </c>
      <c r="W707" s="9" t="str">
        <f t="shared" si="432"/>
        <v/>
      </c>
      <c r="X707" s="9" t="str">
        <f t="shared" si="429"/>
        <v/>
      </c>
      <c r="BC707" s="9" t="str">
        <f>IF(V707="","",MAX(BC$1:BC706)+1)</f>
        <v/>
      </c>
      <c r="BD707" s="9" t="str">
        <f>IFERROR(INDEX('Paste Peptide Data'!$V$2:$V$30000,MATCH(ROW()-ROW($D$1),'Paste Peptide Data'!$BC$2:$BC$30000,0)),"")</f>
        <v/>
      </c>
      <c r="BE707" s="9" t="str">
        <f>IFERROR(INDEX('Paste Peptide Data'!$W$2:$W$30000,MATCH(ROW()-ROW($D$1),'Paste Peptide Data'!$BC$2:$BC$30000,0)),"")</f>
        <v/>
      </c>
      <c r="BF707" s="9" t="str">
        <f>IFERROR(INDEX('Paste Peptide Data'!$X$2:$X$30000,MATCH(ROW()-ROW($D$1),'Paste Peptide Data'!$BC$2:$BC$30000,0)),"")</f>
        <v/>
      </c>
      <c r="BH707" s="19">
        <f>COUNTIF( BF$2:BF707, BF707 )</f>
        <v>706</v>
      </c>
      <c r="BJ707" s="9" t="str">
        <f t="shared" ref="BJ707:BJ770" si="433">IF(BH707=1,1,"")</f>
        <v/>
      </c>
      <c r="BK707" s="9" t="str">
        <f>IF(BJ707="","",MAX(BK$1:BK706)+1)</f>
        <v/>
      </c>
      <c r="BL707" s="9" t="str">
        <f>IFERROR(INDEX('Paste Peptide Data'!$BD$2:$BD$30000,MATCH(ROW()-ROW($D$1),'Paste Peptide Data'!$BK$2:$BK$30000,0)),"")</f>
        <v/>
      </c>
      <c r="BM707" s="9" t="str">
        <f>IFERROR(INDEX('Paste Peptide Data'!$BE$2:$BE$30000,MATCH(ROW()-ROW($D$1),'Paste Peptide Data'!$BK$2:$BK$30000,0)),"")</f>
        <v/>
      </c>
      <c r="BN707" s="9" t="str">
        <f>IFERROR(INDEX('Paste Peptide Data'!$BF$2:$BF$30000,MATCH(ROW()-ROW($D$1),'Paste Peptide Data'!$BK$2:$BK$30000,0)),"")</f>
        <v/>
      </c>
      <c r="BP707" s="20">
        <f t="shared" ref="BP707:BP770" si="434">COUNTIF($BL$2:$BL$1000,"&lt;="&amp;BL707)</f>
        <v>0</v>
      </c>
      <c r="BQ707" s="8">
        <f t="shared" ref="BQ707:BQ770" si="435">IF(ISBLANK($BP707),"",VALUE($BP707&amp;"."&amp;(ROW()-ROW($BQ$2))))</f>
        <v>0.70499999999999996</v>
      </c>
      <c r="BR707" s="8">
        <f t="shared" ref="BR707:BR770" si="436">SMALL($BQ$2:$BQ$1000,ROW()-ROW($BR$1))</f>
        <v>0.73299999999999998</v>
      </c>
      <c r="BS707" s="8">
        <f t="shared" ref="BS707:BS770" si="437">IFERROR(MATCH($BQ707,$BR$2:$BR$1000,0),"")</f>
        <v>675</v>
      </c>
      <c r="BT707" s="8"/>
      <c r="BU707" s="21" t="str">
        <f t="shared" ref="BU707:BU770" si="438">IFERROR(INDEX($BL$2:$BL$1000,MATCH(ROW()-ROW($D$1),$BS$2:$BS$1000,0)),"")</f>
        <v/>
      </c>
      <c r="BV707" s="9" t="str">
        <f t="shared" ref="BV707:BV770" si="439">IFERROR(INDEX($BM$2:$BM$1000,MATCH(ROW()-ROW($D$1),$BS$2:$BS$1000,0)),"")</f>
        <v/>
      </c>
      <c r="BW707" s="9" t="str">
        <f t="shared" ref="BW707:BW770" si="440">IFERROR(INDEX($BN$2:$BN$1000,MATCH(ROW()-ROW($D$1),$BS$2:$BS$1000,0)),"")</f>
        <v/>
      </c>
      <c r="BX707" s="20">
        <f t="shared" ref="BX707:BX770" si="441">COUNTIF($BU$2:$BU$1000,"&lt;="&amp;BU707)</f>
        <v>0</v>
      </c>
      <c r="BY707" s="8" t="str">
        <f t="shared" ref="BY707:BY770" si="442">IF(BX707&gt;0,IF(ISBLANK($BX707),"",VALUE($BX707&amp;"."&amp;(ROW()-ROW($BY$1)))),"")</f>
        <v/>
      </c>
      <c r="BZ707" s="8" t="str">
        <f t="shared" ref="BZ707:BZ770" si="443">IF(BY707&gt;0,BY707,"")</f>
        <v/>
      </c>
      <c r="CA707" s="8">
        <f t="shared" ref="CA707:CA770" si="444">COUNTIF($BZ$2:$BZ$1000,"&lt;="&amp;BZ707)</f>
        <v>0</v>
      </c>
      <c r="CB707" s="20">
        <f t="shared" ref="CB707:CB770" si="445">--ISNUMBER(BZ707)</f>
        <v>0</v>
      </c>
      <c r="CC707" s="20">
        <f t="shared" ref="CC707:CC770" si="446">IF(BZ707="",1,0)</f>
        <v>1</v>
      </c>
      <c r="CD707" s="20">
        <f t="shared" ref="CD707:CD770" si="447">IF(ISNUMBER(BU707),CA707,IF(ISBLANK(BU707),CA707,CA707+$CB$1001))+$CC$1001</f>
        <v>999</v>
      </c>
      <c r="CF707" s="22" t="str">
        <f>IFERROR(INDEX($BU$2:$BU$1000,MATCH(SMALL($CD$2:$CD$1000,ROWS($CF$2:CF707)+$CC$1001),$CD$2:$CD$1000,0)),"")</f>
        <v/>
      </c>
      <c r="CG707" s="22" t="str">
        <f>IFERROR(INDEX($BV$2:$BV$1000,MATCH(SMALL($CD$2:$CD$1000,ROWS($CF$2:CF707)+$CC$1001),$CD$2:$CD$1000,0)),"")</f>
        <v/>
      </c>
      <c r="CH707" s="22" t="str">
        <f>IFERROR(INDEX($BW$2:$BW$1000,MATCH(SMALL($CD$2:$CD$1000,ROWS($CF$2:CF707)+$CC$1001),$CD$2:$CD$1000,0)),"")</f>
        <v/>
      </c>
      <c r="CL707" s="18" t="str">
        <f t="shared" ref="CL707:CL770" si="448">IF(CH707&lt;&gt;"",IF(ISNA(VLOOKUP(CH707,$CJ$2:$CJ$44,1,FALSE)), "NEW", "OLD"),"")</f>
        <v/>
      </c>
      <c r="CM707" s="9" t="str">
        <f t="shared" ref="CM707:CM770" si="449">IF(CL707="NEW",CF707,"")</f>
        <v/>
      </c>
      <c r="CN707" s="9" t="str">
        <f t="shared" ref="CN707:CN770" si="450">IF(CL707="NEW",CG707,"")</f>
        <v/>
      </c>
      <c r="CO707" s="9" t="str">
        <f t="shared" ref="CO707:CO770" si="451">IF(CL707="NEW",CH707,"")</f>
        <v/>
      </c>
      <c r="CP707" s="9" t="str">
        <f>IF(CO707="","",MAX(CP$1:CP706)+1)</f>
        <v/>
      </c>
      <c r="CQ707" s="9" t="str">
        <f t="shared" ref="CQ707:CQ770" si="452">IFERROR(INDEX($CM$2:$CM$1000,MATCH(ROW()-ROW($D$1),$CP$2:$CP$1000,0)),"")</f>
        <v/>
      </c>
      <c r="CR707" s="9" t="str">
        <f t="shared" ref="CR707:CR770" si="453">IFERROR(INDEX($CN$2:$CN$1000,MATCH(ROW()-ROW($D$1),$CP$2:$CP$1000,0)),"")</f>
        <v/>
      </c>
      <c r="CS707" s="9" t="str">
        <f t="shared" ref="CS707:CS770" si="454">IFERROR(INDEX($CO$2:$CO$1000,MATCH(ROW()-ROW($D$1),$CP$2:$CP$1000,0)),"")</f>
        <v/>
      </c>
      <c r="CU707" s="9" t="str">
        <f t="shared" ref="CU707:CU770" si="455">IF(CL707="OLD",CF707,"")</f>
        <v/>
      </c>
      <c r="CV707" s="9" t="str">
        <f t="shared" ref="CV707:CV770" si="456">IF(CL707="OLD",CG707,"")</f>
        <v/>
      </c>
      <c r="CW707" s="9" t="str">
        <f t="shared" ref="CW707:CW770" si="457">IF(CL707="OLD",CH707,"")</f>
        <v/>
      </c>
      <c r="CX707" s="9" t="str">
        <f>IF(CW707="","",MAX(CX$1:CX706)+1)</f>
        <v/>
      </c>
      <c r="CZ707" s="9" t="str">
        <f t="shared" ref="CZ707:CZ770" si="458">IFERROR(INDEX($CU$2:$CU$1000,MATCH(ROW()-ROW($D$1),$CX$2:$CX$1000,0)),"")</f>
        <v/>
      </c>
      <c r="DA707" s="9" t="str">
        <f t="shared" ref="DA707:DA770" si="459">IFERROR(INDEX($CV$2:$CV$1000,MATCH(ROW()-ROW($D$1),$CX$2:$CX$1000,0)),"")</f>
        <v/>
      </c>
      <c r="DB707" s="9" t="str">
        <f t="shared" ref="DB707:DB770" si="460">IFERROR(INDEX($CW$2:$CW$1000,MATCH(ROW()-ROW($D$1),$CX$2:$CX$1000,0)),"")</f>
        <v/>
      </c>
      <c r="DG707" s="9" t="s">
        <v>394</v>
      </c>
      <c r="DH707" s="9" t="str">
        <f t="shared" ref="DH707:DH770" si="461">IF(CH707&lt;&gt;"",IF(ISNA(VLOOKUP(CH707,$DG$2:$DG$1718,1,FALSE)), "", "YES"),"")</f>
        <v/>
      </c>
      <c r="DI707" s="9" t="str">
        <f t="shared" ref="DI707:DI770" si="462">IF(DH707="YES",CF707,"")</f>
        <v/>
      </c>
      <c r="DJ707" s="9" t="str">
        <f t="shared" ref="DJ707:DJ770" si="463">IF(DH707="YES",CG707,"")</f>
        <v/>
      </c>
      <c r="DK707" s="9" t="str">
        <f t="shared" ref="DK707:DK770" si="464">IF(DH707="YES",CH707,"")</f>
        <v/>
      </c>
      <c r="DL707" s="9" t="str">
        <f>IF(DK707="","",MAX(DL$1:DL706)+1)</f>
        <v/>
      </c>
      <c r="DM707" s="9" t="str">
        <f t="shared" ref="DM707:DM770" si="465">IFERROR(INDEX($DI$2:$DI$1000,MATCH(ROW()-ROW($D$1),$DL$2:$DL$1000,0)),"")</f>
        <v/>
      </c>
      <c r="DN707" s="9" t="str">
        <f t="shared" ref="DN707:DN770" si="466">IFERROR(INDEX($DJ$2:$DJ$1000,MATCH(ROW()-ROW($D$1),$DL$2:$DL$1000,0)),"")</f>
        <v/>
      </c>
      <c r="DO707" s="9" t="str">
        <f t="shared" ref="DO707:DO770" si="467">IFERROR(INDEX($DK$2:$DK$1000,MATCH(ROW()-ROW($D$1),$DL$2:$DL$1000,0)),"")</f>
        <v/>
      </c>
    </row>
    <row r="708" spans="21:119" ht="16.2" thickBot="1">
      <c r="U708" s="17" t="b">
        <f t="shared" si="430"/>
        <v>0</v>
      </c>
      <c r="V708" s="9" t="str">
        <f t="shared" si="431"/>
        <v/>
      </c>
      <c r="W708" s="9" t="str">
        <f t="shared" si="432"/>
        <v/>
      </c>
      <c r="X708" s="9" t="str">
        <f t="shared" si="429"/>
        <v/>
      </c>
      <c r="BC708" s="9" t="str">
        <f>IF(V708="","",MAX(BC$1:BC707)+1)</f>
        <v/>
      </c>
      <c r="BD708" s="9" t="str">
        <f>IFERROR(INDEX('Paste Peptide Data'!$V$2:$V$30000,MATCH(ROW()-ROW($D$1),'Paste Peptide Data'!$BC$2:$BC$30000,0)),"")</f>
        <v/>
      </c>
      <c r="BE708" s="9" t="str">
        <f>IFERROR(INDEX('Paste Peptide Data'!$W$2:$W$30000,MATCH(ROW()-ROW($D$1),'Paste Peptide Data'!$BC$2:$BC$30000,0)),"")</f>
        <v/>
      </c>
      <c r="BF708" s="9" t="str">
        <f>IFERROR(INDEX('Paste Peptide Data'!$X$2:$X$30000,MATCH(ROW()-ROW($D$1),'Paste Peptide Data'!$BC$2:$BC$30000,0)),"")</f>
        <v/>
      </c>
      <c r="BH708" s="19">
        <f>COUNTIF( BF$2:BF708, BF708 )</f>
        <v>707</v>
      </c>
      <c r="BJ708" s="9" t="str">
        <f t="shared" si="433"/>
        <v/>
      </c>
      <c r="BK708" s="9" t="str">
        <f>IF(BJ708="","",MAX(BK$1:BK707)+1)</f>
        <v/>
      </c>
      <c r="BL708" s="9" t="str">
        <f>IFERROR(INDEX('Paste Peptide Data'!$BD$2:$BD$30000,MATCH(ROW()-ROW($D$1),'Paste Peptide Data'!$BK$2:$BK$30000,0)),"")</f>
        <v/>
      </c>
      <c r="BM708" s="9" t="str">
        <f>IFERROR(INDEX('Paste Peptide Data'!$BE$2:$BE$30000,MATCH(ROW()-ROW($D$1),'Paste Peptide Data'!$BK$2:$BK$30000,0)),"")</f>
        <v/>
      </c>
      <c r="BN708" s="9" t="str">
        <f>IFERROR(INDEX('Paste Peptide Data'!$BF$2:$BF$30000,MATCH(ROW()-ROW($D$1),'Paste Peptide Data'!$BK$2:$BK$30000,0)),"")</f>
        <v/>
      </c>
      <c r="BP708" s="20">
        <f t="shared" si="434"/>
        <v>0</v>
      </c>
      <c r="BQ708" s="8">
        <f t="shared" si="435"/>
        <v>0.70599999999999996</v>
      </c>
      <c r="BR708" s="8">
        <f t="shared" si="436"/>
        <v>0.73399999999999999</v>
      </c>
      <c r="BS708" s="8">
        <f t="shared" si="437"/>
        <v>676</v>
      </c>
      <c r="BT708" s="8"/>
      <c r="BU708" s="21" t="str">
        <f t="shared" si="438"/>
        <v/>
      </c>
      <c r="BV708" s="9" t="str">
        <f t="shared" si="439"/>
        <v/>
      </c>
      <c r="BW708" s="9" t="str">
        <f t="shared" si="440"/>
        <v/>
      </c>
      <c r="BX708" s="20">
        <f t="shared" si="441"/>
        <v>0</v>
      </c>
      <c r="BY708" s="8" t="str">
        <f t="shared" si="442"/>
        <v/>
      </c>
      <c r="BZ708" s="8" t="str">
        <f t="shared" si="443"/>
        <v/>
      </c>
      <c r="CA708" s="8">
        <f t="shared" si="444"/>
        <v>0</v>
      </c>
      <c r="CB708" s="20">
        <f t="shared" si="445"/>
        <v>0</v>
      </c>
      <c r="CC708" s="20">
        <f t="shared" si="446"/>
        <v>1</v>
      </c>
      <c r="CD708" s="20">
        <f t="shared" si="447"/>
        <v>999</v>
      </c>
      <c r="CF708" s="22" t="str">
        <f>IFERROR(INDEX($BU$2:$BU$1000,MATCH(SMALL($CD$2:$CD$1000,ROWS($CF$2:CF708)+$CC$1001),$CD$2:$CD$1000,0)),"")</f>
        <v/>
      </c>
      <c r="CG708" s="22" t="str">
        <f>IFERROR(INDEX($BV$2:$BV$1000,MATCH(SMALL($CD$2:$CD$1000,ROWS($CF$2:CF708)+$CC$1001),$CD$2:$CD$1000,0)),"")</f>
        <v/>
      </c>
      <c r="CH708" s="22" t="str">
        <f>IFERROR(INDEX($BW$2:$BW$1000,MATCH(SMALL($CD$2:$CD$1000,ROWS($CF$2:CF708)+$CC$1001),$CD$2:$CD$1000,0)),"")</f>
        <v/>
      </c>
      <c r="CL708" s="18" t="str">
        <f t="shared" si="448"/>
        <v/>
      </c>
      <c r="CM708" s="9" t="str">
        <f t="shared" si="449"/>
        <v/>
      </c>
      <c r="CN708" s="9" t="str">
        <f t="shared" si="450"/>
        <v/>
      </c>
      <c r="CO708" s="9" t="str">
        <f t="shared" si="451"/>
        <v/>
      </c>
      <c r="CP708" s="9" t="str">
        <f>IF(CO708="","",MAX(CP$1:CP707)+1)</f>
        <v/>
      </c>
      <c r="CQ708" s="9" t="str">
        <f t="shared" si="452"/>
        <v/>
      </c>
      <c r="CR708" s="9" t="str">
        <f t="shared" si="453"/>
        <v/>
      </c>
      <c r="CS708" s="9" t="str">
        <f t="shared" si="454"/>
        <v/>
      </c>
      <c r="CU708" s="9" t="str">
        <f t="shared" si="455"/>
        <v/>
      </c>
      <c r="CV708" s="9" t="str">
        <f t="shared" si="456"/>
        <v/>
      </c>
      <c r="CW708" s="9" t="str">
        <f t="shared" si="457"/>
        <v/>
      </c>
      <c r="CX708" s="9" t="str">
        <f>IF(CW708="","",MAX(CX$1:CX707)+1)</f>
        <v/>
      </c>
      <c r="CZ708" s="9" t="str">
        <f t="shared" si="458"/>
        <v/>
      </c>
      <c r="DA708" s="9" t="str">
        <f t="shared" si="459"/>
        <v/>
      </c>
      <c r="DB708" s="9" t="str">
        <f t="shared" si="460"/>
        <v/>
      </c>
      <c r="DG708" s="9" t="s">
        <v>393</v>
      </c>
      <c r="DH708" s="9" t="str">
        <f t="shared" si="461"/>
        <v/>
      </c>
      <c r="DI708" s="9" t="str">
        <f t="shared" si="462"/>
        <v/>
      </c>
      <c r="DJ708" s="9" t="str">
        <f t="shared" si="463"/>
        <v/>
      </c>
      <c r="DK708" s="9" t="str">
        <f t="shared" si="464"/>
        <v/>
      </c>
      <c r="DL708" s="9" t="str">
        <f>IF(DK708="","",MAX(DL$1:DL707)+1)</f>
        <v/>
      </c>
      <c r="DM708" s="9" t="str">
        <f t="shared" si="465"/>
        <v/>
      </c>
      <c r="DN708" s="9" t="str">
        <f t="shared" si="466"/>
        <v/>
      </c>
      <c r="DO708" s="9" t="str">
        <f t="shared" si="467"/>
        <v/>
      </c>
    </row>
    <row r="709" spans="21:119" ht="16.2" thickBot="1">
      <c r="U709" s="17" t="b">
        <f t="shared" si="430"/>
        <v>0</v>
      </c>
      <c r="V709" s="9" t="str">
        <f t="shared" si="431"/>
        <v/>
      </c>
      <c r="W709" s="9" t="str">
        <f t="shared" si="432"/>
        <v/>
      </c>
      <c r="X709" s="9" t="str">
        <f t="shared" si="429"/>
        <v/>
      </c>
      <c r="BC709" s="9" t="str">
        <f>IF(V709="","",MAX(BC$1:BC708)+1)</f>
        <v/>
      </c>
      <c r="BD709" s="9" t="str">
        <f>IFERROR(INDEX('Paste Peptide Data'!$V$2:$V$30000,MATCH(ROW()-ROW($D$1),'Paste Peptide Data'!$BC$2:$BC$30000,0)),"")</f>
        <v/>
      </c>
      <c r="BE709" s="9" t="str">
        <f>IFERROR(INDEX('Paste Peptide Data'!$W$2:$W$30000,MATCH(ROW()-ROW($D$1),'Paste Peptide Data'!$BC$2:$BC$30000,0)),"")</f>
        <v/>
      </c>
      <c r="BF709" s="9" t="str">
        <f>IFERROR(INDEX('Paste Peptide Data'!$X$2:$X$30000,MATCH(ROW()-ROW($D$1),'Paste Peptide Data'!$BC$2:$BC$30000,0)),"")</f>
        <v/>
      </c>
      <c r="BH709" s="19">
        <f>COUNTIF( BF$2:BF709, BF709 )</f>
        <v>708</v>
      </c>
      <c r="BJ709" s="9" t="str">
        <f t="shared" si="433"/>
        <v/>
      </c>
      <c r="BK709" s="9" t="str">
        <f>IF(BJ709="","",MAX(BK$1:BK708)+1)</f>
        <v/>
      </c>
      <c r="BL709" s="9" t="str">
        <f>IFERROR(INDEX('Paste Peptide Data'!$BD$2:$BD$30000,MATCH(ROW()-ROW($D$1),'Paste Peptide Data'!$BK$2:$BK$30000,0)),"")</f>
        <v/>
      </c>
      <c r="BM709" s="9" t="str">
        <f>IFERROR(INDEX('Paste Peptide Data'!$BE$2:$BE$30000,MATCH(ROW()-ROW($D$1),'Paste Peptide Data'!$BK$2:$BK$30000,0)),"")</f>
        <v/>
      </c>
      <c r="BN709" s="9" t="str">
        <f>IFERROR(INDEX('Paste Peptide Data'!$BF$2:$BF$30000,MATCH(ROW()-ROW($D$1),'Paste Peptide Data'!$BK$2:$BK$30000,0)),"")</f>
        <v/>
      </c>
      <c r="BP709" s="20">
        <f t="shared" si="434"/>
        <v>0</v>
      </c>
      <c r="BQ709" s="8">
        <f t="shared" si="435"/>
        <v>0.70699999999999996</v>
      </c>
      <c r="BR709" s="8">
        <f t="shared" si="436"/>
        <v>0.73499999999999999</v>
      </c>
      <c r="BS709" s="8">
        <f t="shared" si="437"/>
        <v>677</v>
      </c>
      <c r="BT709" s="8"/>
      <c r="BU709" s="21" t="str">
        <f t="shared" si="438"/>
        <v/>
      </c>
      <c r="BV709" s="9" t="str">
        <f t="shared" si="439"/>
        <v/>
      </c>
      <c r="BW709" s="9" t="str">
        <f t="shared" si="440"/>
        <v/>
      </c>
      <c r="BX709" s="20">
        <f t="shared" si="441"/>
        <v>0</v>
      </c>
      <c r="BY709" s="8" t="str">
        <f t="shared" si="442"/>
        <v/>
      </c>
      <c r="BZ709" s="8" t="str">
        <f t="shared" si="443"/>
        <v/>
      </c>
      <c r="CA709" s="8">
        <f t="shared" si="444"/>
        <v>0</v>
      </c>
      <c r="CB709" s="20">
        <f t="shared" si="445"/>
        <v>0</v>
      </c>
      <c r="CC709" s="20">
        <f t="shared" si="446"/>
        <v>1</v>
      </c>
      <c r="CD709" s="20">
        <f t="shared" si="447"/>
        <v>999</v>
      </c>
      <c r="CF709" s="22" t="str">
        <f>IFERROR(INDEX($BU$2:$BU$1000,MATCH(SMALL($CD$2:$CD$1000,ROWS($CF$2:CF709)+$CC$1001),$CD$2:$CD$1000,0)),"")</f>
        <v/>
      </c>
      <c r="CG709" s="22" t="str">
        <f>IFERROR(INDEX($BV$2:$BV$1000,MATCH(SMALL($CD$2:$CD$1000,ROWS($CF$2:CF709)+$CC$1001),$CD$2:$CD$1000,0)),"")</f>
        <v/>
      </c>
      <c r="CH709" s="22" t="str">
        <f>IFERROR(INDEX($BW$2:$BW$1000,MATCH(SMALL($CD$2:$CD$1000,ROWS($CF$2:CF709)+$CC$1001),$CD$2:$CD$1000,0)),"")</f>
        <v/>
      </c>
      <c r="CL709" s="18" t="str">
        <f t="shared" si="448"/>
        <v/>
      </c>
      <c r="CM709" s="9" t="str">
        <f t="shared" si="449"/>
        <v/>
      </c>
      <c r="CN709" s="9" t="str">
        <f t="shared" si="450"/>
        <v/>
      </c>
      <c r="CO709" s="9" t="str">
        <f t="shared" si="451"/>
        <v/>
      </c>
      <c r="CP709" s="9" t="str">
        <f>IF(CO709="","",MAX(CP$1:CP708)+1)</f>
        <v/>
      </c>
      <c r="CQ709" s="9" t="str">
        <f t="shared" si="452"/>
        <v/>
      </c>
      <c r="CR709" s="9" t="str">
        <f t="shared" si="453"/>
        <v/>
      </c>
      <c r="CS709" s="9" t="str">
        <f t="shared" si="454"/>
        <v/>
      </c>
      <c r="CU709" s="9" t="str">
        <f t="shared" si="455"/>
        <v/>
      </c>
      <c r="CV709" s="9" t="str">
        <f t="shared" si="456"/>
        <v/>
      </c>
      <c r="CW709" s="9" t="str">
        <f t="shared" si="457"/>
        <v/>
      </c>
      <c r="CX709" s="9" t="str">
        <f>IF(CW709="","",MAX(CX$1:CX708)+1)</f>
        <v/>
      </c>
      <c r="CZ709" s="9" t="str">
        <f t="shared" si="458"/>
        <v/>
      </c>
      <c r="DA709" s="9" t="str">
        <f t="shared" si="459"/>
        <v/>
      </c>
      <c r="DB709" s="9" t="str">
        <f t="shared" si="460"/>
        <v/>
      </c>
      <c r="DG709" s="9" t="s">
        <v>262</v>
      </c>
      <c r="DH709" s="9" t="str">
        <f t="shared" si="461"/>
        <v/>
      </c>
      <c r="DI709" s="9" t="str">
        <f t="shared" si="462"/>
        <v/>
      </c>
      <c r="DJ709" s="9" t="str">
        <f t="shared" si="463"/>
        <v/>
      </c>
      <c r="DK709" s="9" t="str">
        <f t="shared" si="464"/>
        <v/>
      </c>
      <c r="DL709" s="9" t="str">
        <f>IF(DK709="","",MAX(DL$1:DL708)+1)</f>
        <v/>
      </c>
      <c r="DM709" s="9" t="str">
        <f t="shared" si="465"/>
        <v/>
      </c>
      <c r="DN709" s="9" t="str">
        <f t="shared" si="466"/>
        <v/>
      </c>
      <c r="DO709" s="9" t="str">
        <f t="shared" si="467"/>
        <v/>
      </c>
    </row>
    <row r="710" spans="21:119" ht="16.2" thickBot="1">
      <c r="U710" s="17" t="b">
        <f t="shared" si="430"/>
        <v>0</v>
      </c>
      <c r="V710" s="9" t="str">
        <f t="shared" si="431"/>
        <v/>
      </c>
      <c r="W710" s="9" t="str">
        <f t="shared" si="432"/>
        <v/>
      </c>
      <c r="X710" s="9" t="str">
        <f t="shared" si="429"/>
        <v/>
      </c>
      <c r="BC710" s="9" t="str">
        <f>IF(V710="","",MAX(BC$1:BC709)+1)</f>
        <v/>
      </c>
      <c r="BD710" s="9" t="str">
        <f>IFERROR(INDEX('Paste Peptide Data'!$V$2:$V$30000,MATCH(ROW()-ROW($D$1),'Paste Peptide Data'!$BC$2:$BC$30000,0)),"")</f>
        <v/>
      </c>
      <c r="BE710" s="9" t="str">
        <f>IFERROR(INDEX('Paste Peptide Data'!$W$2:$W$30000,MATCH(ROW()-ROW($D$1),'Paste Peptide Data'!$BC$2:$BC$30000,0)),"")</f>
        <v/>
      </c>
      <c r="BF710" s="9" t="str">
        <f>IFERROR(INDEX('Paste Peptide Data'!$X$2:$X$30000,MATCH(ROW()-ROW($D$1),'Paste Peptide Data'!$BC$2:$BC$30000,0)),"")</f>
        <v/>
      </c>
      <c r="BH710" s="19">
        <f>COUNTIF( BF$2:BF710, BF710 )</f>
        <v>709</v>
      </c>
      <c r="BJ710" s="9" t="str">
        <f t="shared" si="433"/>
        <v/>
      </c>
      <c r="BK710" s="9" t="str">
        <f>IF(BJ710="","",MAX(BK$1:BK709)+1)</f>
        <v/>
      </c>
      <c r="BL710" s="9" t="str">
        <f>IFERROR(INDEX('Paste Peptide Data'!$BD$2:$BD$30000,MATCH(ROW()-ROW($D$1),'Paste Peptide Data'!$BK$2:$BK$30000,0)),"")</f>
        <v/>
      </c>
      <c r="BM710" s="9" t="str">
        <f>IFERROR(INDEX('Paste Peptide Data'!$BE$2:$BE$30000,MATCH(ROW()-ROW($D$1),'Paste Peptide Data'!$BK$2:$BK$30000,0)),"")</f>
        <v/>
      </c>
      <c r="BN710" s="9" t="str">
        <f>IFERROR(INDEX('Paste Peptide Data'!$BF$2:$BF$30000,MATCH(ROW()-ROW($D$1),'Paste Peptide Data'!$BK$2:$BK$30000,0)),"")</f>
        <v/>
      </c>
      <c r="BP710" s="20">
        <f t="shared" si="434"/>
        <v>0</v>
      </c>
      <c r="BQ710" s="8">
        <f t="shared" si="435"/>
        <v>0.70799999999999996</v>
      </c>
      <c r="BR710" s="8">
        <f t="shared" si="436"/>
        <v>0.73599999999999999</v>
      </c>
      <c r="BS710" s="8">
        <f t="shared" si="437"/>
        <v>678</v>
      </c>
      <c r="BT710" s="8"/>
      <c r="BU710" s="21" t="str">
        <f t="shared" si="438"/>
        <v/>
      </c>
      <c r="BV710" s="9" t="str">
        <f t="shared" si="439"/>
        <v/>
      </c>
      <c r="BW710" s="9" t="str">
        <f t="shared" si="440"/>
        <v/>
      </c>
      <c r="BX710" s="20">
        <f t="shared" si="441"/>
        <v>0</v>
      </c>
      <c r="BY710" s="8" t="str">
        <f t="shared" si="442"/>
        <v/>
      </c>
      <c r="BZ710" s="8" t="str">
        <f t="shared" si="443"/>
        <v/>
      </c>
      <c r="CA710" s="8">
        <f t="shared" si="444"/>
        <v>0</v>
      </c>
      <c r="CB710" s="20">
        <f t="shared" si="445"/>
        <v>0</v>
      </c>
      <c r="CC710" s="20">
        <f t="shared" si="446"/>
        <v>1</v>
      </c>
      <c r="CD710" s="20">
        <f t="shared" si="447"/>
        <v>999</v>
      </c>
      <c r="CF710" s="22" t="str">
        <f>IFERROR(INDEX($BU$2:$BU$1000,MATCH(SMALL($CD$2:$CD$1000,ROWS($CF$2:CF710)+$CC$1001),$CD$2:$CD$1000,0)),"")</f>
        <v/>
      </c>
      <c r="CG710" s="22" t="str">
        <f>IFERROR(INDEX($BV$2:$BV$1000,MATCH(SMALL($CD$2:$CD$1000,ROWS($CF$2:CF710)+$CC$1001),$CD$2:$CD$1000,0)),"")</f>
        <v/>
      </c>
      <c r="CH710" s="22" t="str">
        <f>IFERROR(INDEX($BW$2:$BW$1000,MATCH(SMALL($CD$2:$CD$1000,ROWS($CF$2:CF710)+$CC$1001),$CD$2:$CD$1000,0)),"")</f>
        <v/>
      </c>
      <c r="CL710" s="18" t="str">
        <f t="shared" si="448"/>
        <v/>
      </c>
      <c r="CM710" s="9" t="str">
        <f t="shared" si="449"/>
        <v/>
      </c>
      <c r="CN710" s="9" t="str">
        <f t="shared" si="450"/>
        <v/>
      </c>
      <c r="CO710" s="9" t="str">
        <f t="shared" si="451"/>
        <v/>
      </c>
      <c r="CP710" s="9" t="str">
        <f>IF(CO710="","",MAX(CP$1:CP709)+1)</f>
        <v/>
      </c>
      <c r="CQ710" s="9" t="str">
        <f t="shared" si="452"/>
        <v/>
      </c>
      <c r="CR710" s="9" t="str">
        <f t="shared" si="453"/>
        <v/>
      </c>
      <c r="CS710" s="9" t="str">
        <f t="shared" si="454"/>
        <v/>
      </c>
      <c r="CU710" s="9" t="str">
        <f t="shared" si="455"/>
        <v/>
      </c>
      <c r="CV710" s="9" t="str">
        <f t="shared" si="456"/>
        <v/>
      </c>
      <c r="CW710" s="9" t="str">
        <f t="shared" si="457"/>
        <v/>
      </c>
      <c r="CX710" s="9" t="str">
        <f>IF(CW710="","",MAX(CX$1:CX709)+1)</f>
        <v/>
      </c>
      <c r="CZ710" s="9" t="str">
        <f t="shared" si="458"/>
        <v/>
      </c>
      <c r="DA710" s="9" t="str">
        <f t="shared" si="459"/>
        <v/>
      </c>
      <c r="DB710" s="9" t="str">
        <f t="shared" si="460"/>
        <v/>
      </c>
      <c r="DG710" s="9" t="s">
        <v>263</v>
      </c>
      <c r="DH710" s="9" t="str">
        <f t="shared" si="461"/>
        <v/>
      </c>
      <c r="DI710" s="9" t="str">
        <f t="shared" si="462"/>
        <v/>
      </c>
      <c r="DJ710" s="9" t="str">
        <f t="shared" si="463"/>
        <v/>
      </c>
      <c r="DK710" s="9" t="str">
        <f t="shared" si="464"/>
        <v/>
      </c>
      <c r="DL710" s="9" t="str">
        <f>IF(DK710="","",MAX(DL$1:DL709)+1)</f>
        <v/>
      </c>
      <c r="DM710" s="9" t="str">
        <f t="shared" si="465"/>
        <v/>
      </c>
      <c r="DN710" s="9" t="str">
        <f t="shared" si="466"/>
        <v/>
      </c>
      <c r="DO710" s="9" t="str">
        <f t="shared" si="467"/>
        <v/>
      </c>
    </row>
    <row r="711" spans="21:119" ht="16.2" thickBot="1">
      <c r="U711" s="17" t="b">
        <f t="shared" si="430"/>
        <v>0</v>
      </c>
      <c r="V711" s="9" t="str">
        <f t="shared" si="431"/>
        <v/>
      </c>
      <c r="W711" s="9" t="str">
        <f t="shared" si="432"/>
        <v/>
      </c>
      <c r="X711" s="9" t="str">
        <f t="shared" si="429"/>
        <v/>
      </c>
      <c r="BC711" s="9" t="str">
        <f>IF(V711="","",MAX(BC$1:BC710)+1)</f>
        <v/>
      </c>
      <c r="BD711" s="9" t="str">
        <f>IFERROR(INDEX('Paste Peptide Data'!$V$2:$V$30000,MATCH(ROW()-ROW($D$1),'Paste Peptide Data'!$BC$2:$BC$30000,0)),"")</f>
        <v/>
      </c>
      <c r="BE711" s="9" t="str">
        <f>IFERROR(INDEX('Paste Peptide Data'!$W$2:$W$30000,MATCH(ROW()-ROW($D$1),'Paste Peptide Data'!$BC$2:$BC$30000,0)),"")</f>
        <v/>
      </c>
      <c r="BF711" s="9" t="str">
        <f>IFERROR(INDEX('Paste Peptide Data'!$X$2:$X$30000,MATCH(ROW()-ROW($D$1),'Paste Peptide Data'!$BC$2:$BC$30000,0)),"")</f>
        <v/>
      </c>
      <c r="BH711" s="19">
        <f>COUNTIF( BF$2:BF711, BF711 )</f>
        <v>710</v>
      </c>
      <c r="BJ711" s="9" t="str">
        <f t="shared" si="433"/>
        <v/>
      </c>
      <c r="BK711" s="9" t="str">
        <f>IF(BJ711="","",MAX(BK$1:BK710)+1)</f>
        <v/>
      </c>
      <c r="BL711" s="9" t="str">
        <f>IFERROR(INDEX('Paste Peptide Data'!$BD$2:$BD$30000,MATCH(ROW()-ROW($D$1),'Paste Peptide Data'!$BK$2:$BK$30000,0)),"")</f>
        <v/>
      </c>
      <c r="BM711" s="9" t="str">
        <f>IFERROR(INDEX('Paste Peptide Data'!$BE$2:$BE$30000,MATCH(ROW()-ROW($D$1),'Paste Peptide Data'!$BK$2:$BK$30000,0)),"")</f>
        <v/>
      </c>
      <c r="BN711" s="9" t="str">
        <f>IFERROR(INDEX('Paste Peptide Data'!$BF$2:$BF$30000,MATCH(ROW()-ROW($D$1),'Paste Peptide Data'!$BK$2:$BK$30000,0)),"")</f>
        <v/>
      </c>
      <c r="BP711" s="20">
        <f t="shared" si="434"/>
        <v>0</v>
      </c>
      <c r="BQ711" s="8">
        <f t="shared" si="435"/>
        <v>0.70899999999999996</v>
      </c>
      <c r="BR711" s="8">
        <f t="shared" si="436"/>
        <v>0.73699999999999999</v>
      </c>
      <c r="BS711" s="8">
        <f t="shared" si="437"/>
        <v>679</v>
      </c>
      <c r="BT711" s="8"/>
      <c r="BU711" s="21" t="str">
        <f t="shared" si="438"/>
        <v/>
      </c>
      <c r="BV711" s="9" t="str">
        <f t="shared" si="439"/>
        <v/>
      </c>
      <c r="BW711" s="9" t="str">
        <f t="shared" si="440"/>
        <v/>
      </c>
      <c r="BX711" s="20">
        <f t="shared" si="441"/>
        <v>0</v>
      </c>
      <c r="BY711" s="8" t="str">
        <f t="shared" si="442"/>
        <v/>
      </c>
      <c r="BZ711" s="8" t="str">
        <f t="shared" si="443"/>
        <v/>
      </c>
      <c r="CA711" s="8">
        <f t="shared" si="444"/>
        <v>0</v>
      </c>
      <c r="CB711" s="20">
        <f t="shared" si="445"/>
        <v>0</v>
      </c>
      <c r="CC711" s="20">
        <f t="shared" si="446"/>
        <v>1</v>
      </c>
      <c r="CD711" s="20">
        <f t="shared" si="447"/>
        <v>999</v>
      </c>
      <c r="CF711" s="22" t="str">
        <f>IFERROR(INDEX($BU$2:$BU$1000,MATCH(SMALL($CD$2:$CD$1000,ROWS($CF$2:CF711)+$CC$1001),$CD$2:$CD$1000,0)),"")</f>
        <v/>
      </c>
      <c r="CG711" s="22" t="str">
        <f>IFERROR(INDEX($BV$2:$BV$1000,MATCH(SMALL($CD$2:$CD$1000,ROWS($CF$2:CF711)+$CC$1001),$CD$2:$CD$1000,0)),"")</f>
        <v/>
      </c>
      <c r="CH711" s="22" t="str">
        <f>IFERROR(INDEX($BW$2:$BW$1000,MATCH(SMALL($CD$2:$CD$1000,ROWS($CF$2:CF711)+$CC$1001),$CD$2:$CD$1000,0)),"")</f>
        <v/>
      </c>
      <c r="CL711" s="18" t="str">
        <f t="shared" si="448"/>
        <v/>
      </c>
      <c r="CM711" s="9" t="str">
        <f t="shared" si="449"/>
        <v/>
      </c>
      <c r="CN711" s="9" t="str">
        <f t="shared" si="450"/>
        <v/>
      </c>
      <c r="CO711" s="9" t="str">
        <f t="shared" si="451"/>
        <v/>
      </c>
      <c r="CP711" s="9" t="str">
        <f>IF(CO711="","",MAX(CP$1:CP710)+1)</f>
        <v/>
      </c>
      <c r="CQ711" s="9" t="str">
        <f t="shared" si="452"/>
        <v/>
      </c>
      <c r="CR711" s="9" t="str">
        <f t="shared" si="453"/>
        <v/>
      </c>
      <c r="CS711" s="9" t="str">
        <f t="shared" si="454"/>
        <v/>
      </c>
      <c r="CU711" s="9" t="str">
        <f t="shared" si="455"/>
        <v/>
      </c>
      <c r="CV711" s="9" t="str">
        <f t="shared" si="456"/>
        <v/>
      </c>
      <c r="CW711" s="9" t="str">
        <f t="shared" si="457"/>
        <v/>
      </c>
      <c r="CX711" s="9" t="str">
        <f>IF(CW711="","",MAX(CX$1:CX710)+1)</f>
        <v/>
      </c>
      <c r="CZ711" s="9" t="str">
        <f t="shared" si="458"/>
        <v/>
      </c>
      <c r="DA711" s="9" t="str">
        <f t="shared" si="459"/>
        <v/>
      </c>
      <c r="DB711" s="9" t="str">
        <f t="shared" si="460"/>
        <v/>
      </c>
      <c r="DG711" s="9" t="s">
        <v>261</v>
      </c>
      <c r="DH711" s="9" t="str">
        <f t="shared" si="461"/>
        <v/>
      </c>
      <c r="DI711" s="9" t="str">
        <f t="shared" si="462"/>
        <v/>
      </c>
      <c r="DJ711" s="9" t="str">
        <f t="shared" si="463"/>
        <v/>
      </c>
      <c r="DK711" s="9" t="str">
        <f t="shared" si="464"/>
        <v/>
      </c>
      <c r="DL711" s="9" t="str">
        <f>IF(DK711="","",MAX(DL$1:DL710)+1)</f>
        <v/>
      </c>
      <c r="DM711" s="9" t="str">
        <f t="shared" si="465"/>
        <v/>
      </c>
      <c r="DN711" s="9" t="str">
        <f t="shared" si="466"/>
        <v/>
      </c>
      <c r="DO711" s="9" t="str">
        <f t="shared" si="467"/>
        <v/>
      </c>
    </row>
    <row r="712" spans="21:119" ht="16.2" thickBot="1">
      <c r="U712" s="17" t="b">
        <f t="shared" si="430"/>
        <v>0</v>
      </c>
      <c r="V712" s="9" t="str">
        <f t="shared" si="431"/>
        <v/>
      </c>
      <c r="W712" s="9" t="str">
        <f t="shared" si="432"/>
        <v/>
      </c>
      <c r="X712" s="9" t="str">
        <f t="shared" si="429"/>
        <v/>
      </c>
      <c r="BC712" s="9" t="str">
        <f>IF(V712="","",MAX(BC$1:BC711)+1)</f>
        <v/>
      </c>
      <c r="BD712" s="9" t="str">
        <f>IFERROR(INDEX('Paste Peptide Data'!$V$2:$V$30000,MATCH(ROW()-ROW($D$1),'Paste Peptide Data'!$BC$2:$BC$30000,0)),"")</f>
        <v/>
      </c>
      <c r="BE712" s="9" t="str">
        <f>IFERROR(INDEX('Paste Peptide Data'!$W$2:$W$30000,MATCH(ROW()-ROW($D$1),'Paste Peptide Data'!$BC$2:$BC$30000,0)),"")</f>
        <v/>
      </c>
      <c r="BF712" s="9" t="str">
        <f>IFERROR(INDEX('Paste Peptide Data'!$X$2:$X$30000,MATCH(ROW()-ROW($D$1),'Paste Peptide Data'!$BC$2:$BC$30000,0)),"")</f>
        <v/>
      </c>
      <c r="BH712" s="19">
        <f>COUNTIF( BF$2:BF712, BF712 )</f>
        <v>711</v>
      </c>
      <c r="BJ712" s="9" t="str">
        <f t="shared" si="433"/>
        <v/>
      </c>
      <c r="BK712" s="9" t="str">
        <f>IF(BJ712="","",MAX(BK$1:BK711)+1)</f>
        <v/>
      </c>
      <c r="BL712" s="9" t="str">
        <f>IFERROR(INDEX('Paste Peptide Data'!$BD$2:$BD$30000,MATCH(ROW()-ROW($D$1),'Paste Peptide Data'!$BK$2:$BK$30000,0)),"")</f>
        <v/>
      </c>
      <c r="BM712" s="9" t="str">
        <f>IFERROR(INDEX('Paste Peptide Data'!$BE$2:$BE$30000,MATCH(ROW()-ROW($D$1),'Paste Peptide Data'!$BK$2:$BK$30000,0)),"")</f>
        <v/>
      </c>
      <c r="BN712" s="9" t="str">
        <f>IFERROR(INDEX('Paste Peptide Data'!$BF$2:$BF$30000,MATCH(ROW()-ROW($D$1),'Paste Peptide Data'!$BK$2:$BK$30000,0)),"")</f>
        <v/>
      </c>
      <c r="BP712" s="20">
        <f t="shared" si="434"/>
        <v>0</v>
      </c>
      <c r="BQ712" s="8">
        <f t="shared" si="435"/>
        <v>0.71</v>
      </c>
      <c r="BR712" s="8">
        <f t="shared" si="436"/>
        <v>0.73799999999999999</v>
      </c>
      <c r="BS712" s="8">
        <f t="shared" si="437"/>
        <v>680</v>
      </c>
      <c r="BT712" s="8"/>
      <c r="BU712" s="21" t="str">
        <f t="shared" si="438"/>
        <v/>
      </c>
      <c r="BV712" s="9" t="str">
        <f t="shared" si="439"/>
        <v/>
      </c>
      <c r="BW712" s="9" t="str">
        <f t="shared" si="440"/>
        <v/>
      </c>
      <c r="BX712" s="20">
        <f t="shared" si="441"/>
        <v>0</v>
      </c>
      <c r="BY712" s="8" t="str">
        <f t="shared" si="442"/>
        <v/>
      </c>
      <c r="BZ712" s="8" t="str">
        <f t="shared" si="443"/>
        <v/>
      </c>
      <c r="CA712" s="8">
        <f t="shared" si="444"/>
        <v>0</v>
      </c>
      <c r="CB712" s="20">
        <f t="shared" si="445"/>
        <v>0</v>
      </c>
      <c r="CC712" s="20">
        <f t="shared" si="446"/>
        <v>1</v>
      </c>
      <c r="CD712" s="20">
        <f t="shared" si="447"/>
        <v>999</v>
      </c>
      <c r="CF712" s="22" t="str">
        <f>IFERROR(INDEX($BU$2:$BU$1000,MATCH(SMALL($CD$2:$CD$1000,ROWS($CF$2:CF712)+$CC$1001),$CD$2:$CD$1000,0)),"")</f>
        <v/>
      </c>
      <c r="CG712" s="22" t="str">
        <f>IFERROR(INDEX($BV$2:$BV$1000,MATCH(SMALL($CD$2:$CD$1000,ROWS($CF$2:CF712)+$CC$1001),$CD$2:$CD$1000,0)),"")</f>
        <v/>
      </c>
      <c r="CH712" s="22" t="str">
        <f>IFERROR(INDEX($BW$2:$BW$1000,MATCH(SMALL($CD$2:$CD$1000,ROWS($CF$2:CF712)+$CC$1001),$CD$2:$CD$1000,0)),"")</f>
        <v/>
      </c>
      <c r="CL712" s="18" t="str">
        <f t="shared" si="448"/>
        <v/>
      </c>
      <c r="CM712" s="9" t="str">
        <f t="shared" si="449"/>
        <v/>
      </c>
      <c r="CN712" s="9" t="str">
        <f t="shared" si="450"/>
        <v/>
      </c>
      <c r="CO712" s="9" t="str">
        <f t="shared" si="451"/>
        <v/>
      </c>
      <c r="CP712" s="9" t="str">
        <f>IF(CO712="","",MAX(CP$1:CP711)+1)</f>
        <v/>
      </c>
      <c r="CQ712" s="9" t="str">
        <f t="shared" si="452"/>
        <v/>
      </c>
      <c r="CR712" s="9" t="str">
        <f t="shared" si="453"/>
        <v/>
      </c>
      <c r="CS712" s="9" t="str">
        <f t="shared" si="454"/>
        <v/>
      </c>
      <c r="CU712" s="9" t="str">
        <f t="shared" si="455"/>
        <v/>
      </c>
      <c r="CV712" s="9" t="str">
        <f t="shared" si="456"/>
        <v/>
      </c>
      <c r="CW712" s="9" t="str">
        <f t="shared" si="457"/>
        <v/>
      </c>
      <c r="CX712" s="9" t="str">
        <f>IF(CW712="","",MAX(CX$1:CX711)+1)</f>
        <v/>
      </c>
      <c r="CZ712" s="9" t="str">
        <f t="shared" si="458"/>
        <v/>
      </c>
      <c r="DA712" s="9" t="str">
        <f t="shared" si="459"/>
        <v/>
      </c>
      <c r="DB712" s="9" t="str">
        <f t="shared" si="460"/>
        <v/>
      </c>
      <c r="DG712" s="9" t="s">
        <v>264</v>
      </c>
      <c r="DH712" s="9" t="str">
        <f t="shared" si="461"/>
        <v/>
      </c>
      <c r="DI712" s="9" t="str">
        <f t="shared" si="462"/>
        <v/>
      </c>
      <c r="DJ712" s="9" t="str">
        <f t="shared" si="463"/>
        <v/>
      </c>
      <c r="DK712" s="9" t="str">
        <f t="shared" si="464"/>
        <v/>
      </c>
      <c r="DL712" s="9" t="str">
        <f>IF(DK712="","",MAX(DL$1:DL711)+1)</f>
        <v/>
      </c>
      <c r="DM712" s="9" t="str">
        <f t="shared" si="465"/>
        <v/>
      </c>
      <c r="DN712" s="9" t="str">
        <f t="shared" si="466"/>
        <v/>
      </c>
      <c r="DO712" s="9" t="str">
        <f t="shared" si="467"/>
        <v/>
      </c>
    </row>
    <row r="713" spans="21:119" ht="16.2" thickBot="1">
      <c r="U713" s="17" t="b">
        <f t="shared" si="430"/>
        <v>0</v>
      </c>
      <c r="V713" s="9" t="str">
        <f t="shared" si="431"/>
        <v/>
      </c>
      <c r="W713" s="9" t="str">
        <f t="shared" si="432"/>
        <v/>
      </c>
      <c r="X713" s="9" t="str">
        <f t="shared" si="429"/>
        <v/>
      </c>
      <c r="BC713" s="9" t="str">
        <f>IF(V713="","",MAX(BC$1:BC712)+1)</f>
        <v/>
      </c>
      <c r="BD713" s="9" t="str">
        <f>IFERROR(INDEX('Paste Peptide Data'!$V$2:$V$30000,MATCH(ROW()-ROW($D$1),'Paste Peptide Data'!$BC$2:$BC$30000,0)),"")</f>
        <v/>
      </c>
      <c r="BE713" s="9" t="str">
        <f>IFERROR(INDEX('Paste Peptide Data'!$W$2:$W$30000,MATCH(ROW()-ROW($D$1),'Paste Peptide Data'!$BC$2:$BC$30000,0)),"")</f>
        <v/>
      </c>
      <c r="BF713" s="9" t="str">
        <f>IFERROR(INDEX('Paste Peptide Data'!$X$2:$X$30000,MATCH(ROW()-ROW($D$1),'Paste Peptide Data'!$BC$2:$BC$30000,0)),"")</f>
        <v/>
      </c>
      <c r="BH713" s="19">
        <f>COUNTIF( BF$2:BF713, BF713 )</f>
        <v>712</v>
      </c>
      <c r="BJ713" s="9" t="str">
        <f t="shared" si="433"/>
        <v/>
      </c>
      <c r="BK713" s="9" t="str">
        <f>IF(BJ713="","",MAX(BK$1:BK712)+1)</f>
        <v/>
      </c>
      <c r="BL713" s="9" t="str">
        <f>IFERROR(INDEX('Paste Peptide Data'!$BD$2:$BD$30000,MATCH(ROW()-ROW($D$1),'Paste Peptide Data'!$BK$2:$BK$30000,0)),"")</f>
        <v/>
      </c>
      <c r="BM713" s="9" t="str">
        <f>IFERROR(INDEX('Paste Peptide Data'!$BE$2:$BE$30000,MATCH(ROW()-ROW($D$1),'Paste Peptide Data'!$BK$2:$BK$30000,0)),"")</f>
        <v/>
      </c>
      <c r="BN713" s="9" t="str">
        <f>IFERROR(INDEX('Paste Peptide Data'!$BF$2:$BF$30000,MATCH(ROW()-ROW($D$1),'Paste Peptide Data'!$BK$2:$BK$30000,0)),"")</f>
        <v/>
      </c>
      <c r="BP713" s="20">
        <f t="shared" si="434"/>
        <v>0</v>
      </c>
      <c r="BQ713" s="8">
        <f t="shared" si="435"/>
        <v>0.71099999999999997</v>
      </c>
      <c r="BR713" s="8">
        <f t="shared" si="436"/>
        <v>0.73899999999999999</v>
      </c>
      <c r="BS713" s="8">
        <f t="shared" si="437"/>
        <v>682</v>
      </c>
      <c r="BT713" s="8"/>
      <c r="BU713" s="21" t="str">
        <f t="shared" si="438"/>
        <v/>
      </c>
      <c r="BV713" s="9" t="str">
        <f t="shared" si="439"/>
        <v/>
      </c>
      <c r="BW713" s="9" t="str">
        <f t="shared" si="440"/>
        <v/>
      </c>
      <c r="BX713" s="20">
        <f t="shared" si="441"/>
        <v>0</v>
      </c>
      <c r="BY713" s="8" t="str">
        <f t="shared" si="442"/>
        <v/>
      </c>
      <c r="BZ713" s="8" t="str">
        <f t="shared" si="443"/>
        <v/>
      </c>
      <c r="CA713" s="8">
        <f t="shared" si="444"/>
        <v>0</v>
      </c>
      <c r="CB713" s="20">
        <f t="shared" si="445"/>
        <v>0</v>
      </c>
      <c r="CC713" s="20">
        <f t="shared" si="446"/>
        <v>1</v>
      </c>
      <c r="CD713" s="20">
        <f t="shared" si="447"/>
        <v>999</v>
      </c>
      <c r="CF713" s="22" t="str">
        <f>IFERROR(INDEX($BU$2:$BU$1000,MATCH(SMALL($CD$2:$CD$1000,ROWS($CF$2:CF713)+$CC$1001),$CD$2:$CD$1000,0)),"")</f>
        <v/>
      </c>
      <c r="CG713" s="22" t="str">
        <f>IFERROR(INDEX($BV$2:$BV$1000,MATCH(SMALL($CD$2:$CD$1000,ROWS($CF$2:CF713)+$CC$1001),$CD$2:$CD$1000,0)),"")</f>
        <v/>
      </c>
      <c r="CH713" s="22" t="str">
        <f>IFERROR(INDEX($BW$2:$BW$1000,MATCH(SMALL($CD$2:$CD$1000,ROWS($CF$2:CF713)+$CC$1001),$CD$2:$CD$1000,0)),"")</f>
        <v/>
      </c>
      <c r="CL713" s="18" t="str">
        <f t="shared" si="448"/>
        <v/>
      </c>
      <c r="CM713" s="9" t="str">
        <f t="shared" si="449"/>
        <v/>
      </c>
      <c r="CN713" s="9" t="str">
        <f t="shared" si="450"/>
        <v/>
      </c>
      <c r="CO713" s="9" t="str">
        <f t="shared" si="451"/>
        <v/>
      </c>
      <c r="CP713" s="9" t="str">
        <f>IF(CO713="","",MAX(CP$1:CP712)+1)</f>
        <v/>
      </c>
      <c r="CQ713" s="9" t="str">
        <f t="shared" si="452"/>
        <v/>
      </c>
      <c r="CR713" s="9" t="str">
        <f t="shared" si="453"/>
        <v/>
      </c>
      <c r="CS713" s="9" t="str">
        <f t="shared" si="454"/>
        <v/>
      </c>
      <c r="CU713" s="9" t="str">
        <f t="shared" si="455"/>
        <v/>
      </c>
      <c r="CV713" s="9" t="str">
        <f t="shared" si="456"/>
        <v/>
      </c>
      <c r="CW713" s="9" t="str">
        <f t="shared" si="457"/>
        <v/>
      </c>
      <c r="CX713" s="9" t="str">
        <f>IF(CW713="","",MAX(CX$1:CX712)+1)</f>
        <v/>
      </c>
      <c r="CZ713" s="9" t="str">
        <f t="shared" si="458"/>
        <v/>
      </c>
      <c r="DA713" s="9" t="str">
        <f t="shared" si="459"/>
        <v/>
      </c>
      <c r="DB713" s="9" t="str">
        <f t="shared" si="460"/>
        <v/>
      </c>
      <c r="DG713" s="9" t="s">
        <v>265</v>
      </c>
      <c r="DH713" s="9" t="str">
        <f t="shared" si="461"/>
        <v/>
      </c>
      <c r="DI713" s="9" t="str">
        <f t="shared" si="462"/>
        <v/>
      </c>
      <c r="DJ713" s="9" t="str">
        <f t="shared" si="463"/>
        <v/>
      </c>
      <c r="DK713" s="9" t="str">
        <f t="shared" si="464"/>
        <v/>
      </c>
      <c r="DL713" s="9" t="str">
        <f>IF(DK713="","",MAX(DL$1:DL712)+1)</f>
        <v/>
      </c>
      <c r="DM713" s="9" t="str">
        <f t="shared" si="465"/>
        <v/>
      </c>
      <c r="DN713" s="9" t="str">
        <f t="shared" si="466"/>
        <v/>
      </c>
      <c r="DO713" s="9" t="str">
        <f t="shared" si="467"/>
        <v/>
      </c>
    </row>
    <row r="714" spans="21:119" ht="16.2" thickBot="1">
      <c r="U714" s="17" t="b">
        <f t="shared" si="430"/>
        <v>0</v>
      </c>
      <c r="V714" s="9" t="str">
        <f t="shared" si="431"/>
        <v/>
      </c>
      <c r="W714" s="9" t="str">
        <f t="shared" si="432"/>
        <v/>
      </c>
      <c r="X714" s="9" t="str">
        <f t="shared" si="429"/>
        <v/>
      </c>
      <c r="BC714" s="9" t="str">
        <f>IF(V714="","",MAX(BC$1:BC713)+1)</f>
        <v/>
      </c>
      <c r="BD714" s="9" t="str">
        <f>IFERROR(INDEX('Paste Peptide Data'!$V$2:$V$30000,MATCH(ROW()-ROW($D$1),'Paste Peptide Data'!$BC$2:$BC$30000,0)),"")</f>
        <v/>
      </c>
      <c r="BE714" s="9" t="str">
        <f>IFERROR(INDEX('Paste Peptide Data'!$W$2:$W$30000,MATCH(ROW()-ROW($D$1),'Paste Peptide Data'!$BC$2:$BC$30000,0)),"")</f>
        <v/>
      </c>
      <c r="BF714" s="9" t="str">
        <f>IFERROR(INDEX('Paste Peptide Data'!$X$2:$X$30000,MATCH(ROW()-ROW($D$1),'Paste Peptide Data'!$BC$2:$BC$30000,0)),"")</f>
        <v/>
      </c>
      <c r="BH714" s="19">
        <f>COUNTIF( BF$2:BF714, BF714 )</f>
        <v>713</v>
      </c>
      <c r="BJ714" s="9" t="str">
        <f t="shared" si="433"/>
        <v/>
      </c>
      <c r="BK714" s="9" t="str">
        <f>IF(BJ714="","",MAX(BK$1:BK713)+1)</f>
        <v/>
      </c>
      <c r="BL714" s="9" t="str">
        <f>IFERROR(INDEX('Paste Peptide Data'!$BD$2:$BD$30000,MATCH(ROW()-ROW($D$1),'Paste Peptide Data'!$BK$2:$BK$30000,0)),"")</f>
        <v/>
      </c>
      <c r="BM714" s="9" t="str">
        <f>IFERROR(INDEX('Paste Peptide Data'!$BE$2:$BE$30000,MATCH(ROW()-ROW($D$1),'Paste Peptide Data'!$BK$2:$BK$30000,0)),"")</f>
        <v/>
      </c>
      <c r="BN714" s="9" t="str">
        <f>IFERROR(INDEX('Paste Peptide Data'!$BF$2:$BF$30000,MATCH(ROW()-ROW($D$1),'Paste Peptide Data'!$BK$2:$BK$30000,0)),"")</f>
        <v/>
      </c>
      <c r="BP714" s="20">
        <f t="shared" si="434"/>
        <v>0</v>
      </c>
      <c r="BQ714" s="8">
        <f t="shared" si="435"/>
        <v>0.71199999999999997</v>
      </c>
      <c r="BR714" s="8">
        <f t="shared" si="436"/>
        <v>0.74</v>
      </c>
      <c r="BS714" s="8">
        <f t="shared" si="437"/>
        <v>683</v>
      </c>
      <c r="BT714" s="8"/>
      <c r="BU714" s="21" t="str">
        <f t="shared" si="438"/>
        <v/>
      </c>
      <c r="BV714" s="9" t="str">
        <f t="shared" si="439"/>
        <v/>
      </c>
      <c r="BW714" s="9" t="str">
        <f t="shared" si="440"/>
        <v/>
      </c>
      <c r="BX714" s="20">
        <f t="shared" si="441"/>
        <v>0</v>
      </c>
      <c r="BY714" s="8" t="str">
        <f t="shared" si="442"/>
        <v/>
      </c>
      <c r="BZ714" s="8" t="str">
        <f t="shared" si="443"/>
        <v/>
      </c>
      <c r="CA714" s="8">
        <f t="shared" si="444"/>
        <v>0</v>
      </c>
      <c r="CB714" s="20">
        <f t="shared" si="445"/>
        <v>0</v>
      </c>
      <c r="CC714" s="20">
        <f t="shared" si="446"/>
        <v>1</v>
      </c>
      <c r="CD714" s="20">
        <f t="shared" si="447"/>
        <v>999</v>
      </c>
      <c r="CF714" s="22" t="str">
        <f>IFERROR(INDEX($BU$2:$BU$1000,MATCH(SMALL($CD$2:$CD$1000,ROWS($CF$2:CF714)+$CC$1001),$CD$2:$CD$1000,0)),"")</f>
        <v/>
      </c>
      <c r="CG714" s="22" t="str">
        <f>IFERROR(INDEX($BV$2:$BV$1000,MATCH(SMALL($CD$2:$CD$1000,ROWS($CF$2:CF714)+$CC$1001),$CD$2:$CD$1000,0)),"")</f>
        <v/>
      </c>
      <c r="CH714" s="22" t="str">
        <f>IFERROR(INDEX($BW$2:$BW$1000,MATCH(SMALL($CD$2:$CD$1000,ROWS($CF$2:CF714)+$CC$1001),$CD$2:$CD$1000,0)),"")</f>
        <v/>
      </c>
      <c r="CL714" s="18" t="str">
        <f t="shared" si="448"/>
        <v/>
      </c>
      <c r="CM714" s="9" t="str">
        <f t="shared" si="449"/>
        <v/>
      </c>
      <c r="CN714" s="9" t="str">
        <f t="shared" si="450"/>
        <v/>
      </c>
      <c r="CO714" s="9" t="str">
        <f t="shared" si="451"/>
        <v/>
      </c>
      <c r="CP714" s="9" t="str">
        <f>IF(CO714="","",MAX(CP$1:CP713)+1)</f>
        <v/>
      </c>
      <c r="CQ714" s="9" t="str">
        <f t="shared" si="452"/>
        <v/>
      </c>
      <c r="CR714" s="9" t="str">
        <f t="shared" si="453"/>
        <v/>
      </c>
      <c r="CS714" s="9" t="str">
        <f t="shared" si="454"/>
        <v/>
      </c>
      <c r="CU714" s="9" t="str">
        <f t="shared" si="455"/>
        <v/>
      </c>
      <c r="CV714" s="9" t="str">
        <f t="shared" si="456"/>
        <v/>
      </c>
      <c r="CW714" s="9" t="str">
        <f t="shared" si="457"/>
        <v/>
      </c>
      <c r="CX714" s="9" t="str">
        <f>IF(CW714="","",MAX(CX$1:CX713)+1)</f>
        <v/>
      </c>
      <c r="CZ714" s="9" t="str">
        <f t="shared" si="458"/>
        <v/>
      </c>
      <c r="DA714" s="9" t="str">
        <f t="shared" si="459"/>
        <v/>
      </c>
      <c r="DB714" s="9" t="str">
        <f t="shared" si="460"/>
        <v/>
      </c>
      <c r="DG714" s="9" t="s">
        <v>266</v>
      </c>
      <c r="DH714" s="9" t="str">
        <f t="shared" si="461"/>
        <v/>
      </c>
      <c r="DI714" s="9" t="str">
        <f t="shared" si="462"/>
        <v/>
      </c>
      <c r="DJ714" s="9" t="str">
        <f t="shared" si="463"/>
        <v/>
      </c>
      <c r="DK714" s="9" t="str">
        <f t="shared" si="464"/>
        <v/>
      </c>
      <c r="DL714" s="9" t="str">
        <f>IF(DK714="","",MAX(DL$1:DL713)+1)</f>
        <v/>
      </c>
      <c r="DM714" s="9" t="str">
        <f t="shared" si="465"/>
        <v/>
      </c>
      <c r="DN714" s="9" t="str">
        <f t="shared" si="466"/>
        <v/>
      </c>
      <c r="DO714" s="9" t="str">
        <f t="shared" si="467"/>
        <v/>
      </c>
    </row>
    <row r="715" spans="21:119" ht="16.2" thickBot="1">
      <c r="U715" s="17" t="b">
        <f t="shared" si="430"/>
        <v>0</v>
      </c>
      <c r="V715" s="9" t="str">
        <f t="shared" si="431"/>
        <v/>
      </c>
      <c r="W715" s="9" t="str">
        <f t="shared" si="432"/>
        <v/>
      </c>
      <c r="X715" s="9" t="str">
        <f t="shared" si="429"/>
        <v/>
      </c>
      <c r="BC715" s="9" t="str">
        <f>IF(V715="","",MAX(BC$1:BC714)+1)</f>
        <v/>
      </c>
      <c r="BD715" s="9" t="str">
        <f>IFERROR(INDEX('Paste Peptide Data'!$V$2:$V$30000,MATCH(ROW()-ROW($D$1),'Paste Peptide Data'!$BC$2:$BC$30000,0)),"")</f>
        <v/>
      </c>
      <c r="BE715" s="9" t="str">
        <f>IFERROR(INDEX('Paste Peptide Data'!$W$2:$W$30000,MATCH(ROW()-ROW($D$1),'Paste Peptide Data'!$BC$2:$BC$30000,0)),"")</f>
        <v/>
      </c>
      <c r="BF715" s="9" t="str">
        <f>IFERROR(INDEX('Paste Peptide Data'!$X$2:$X$30000,MATCH(ROW()-ROW($D$1),'Paste Peptide Data'!$BC$2:$BC$30000,0)),"")</f>
        <v/>
      </c>
      <c r="BH715" s="19">
        <f>COUNTIF( BF$2:BF715, BF715 )</f>
        <v>714</v>
      </c>
      <c r="BJ715" s="9" t="str">
        <f t="shared" si="433"/>
        <v/>
      </c>
      <c r="BK715" s="9" t="str">
        <f>IF(BJ715="","",MAX(BK$1:BK714)+1)</f>
        <v/>
      </c>
      <c r="BL715" s="9" t="str">
        <f>IFERROR(INDEX('Paste Peptide Data'!$BD$2:$BD$30000,MATCH(ROW()-ROW($D$1),'Paste Peptide Data'!$BK$2:$BK$30000,0)),"")</f>
        <v/>
      </c>
      <c r="BM715" s="9" t="str">
        <f>IFERROR(INDEX('Paste Peptide Data'!$BE$2:$BE$30000,MATCH(ROW()-ROW($D$1),'Paste Peptide Data'!$BK$2:$BK$30000,0)),"")</f>
        <v/>
      </c>
      <c r="BN715" s="9" t="str">
        <f>IFERROR(INDEX('Paste Peptide Data'!$BF$2:$BF$30000,MATCH(ROW()-ROW($D$1),'Paste Peptide Data'!$BK$2:$BK$30000,0)),"")</f>
        <v/>
      </c>
      <c r="BP715" s="20">
        <f t="shared" si="434"/>
        <v>0</v>
      </c>
      <c r="BQ715" s="8">
        <f t="shared" si="435"/>
        <v>0.71299999999999997</v>
      </c>
      <c r="BR715" s="8">
        <f t="shared" si="436"/>
        <v>0.74</v>
      </c>
      <c r="BS715" s="8">
        <f t="shared" si="437"/>
        <v>684</v>
      </c>
      <c r="BT715" s="8"/>
      <c r="BU715" s="21" t="str">
        <f t="shared" si="438"/>
        <v/>
      </c>
      <c r="BV715" s="9" t="str">
        <f t="shared" si="439"/>
        <v/>
      </c>
      <c r="BW715" s="9" t="str">
        <f t="shared" si="440"/>
        <v/>
      </c>
      <c r="BX715" s="20">
        <f t="shared" si="441"/>
        <v>0</v>
      </c>
      <c r="BY715" s="8" t="str">
        <f t="shared" si="442"/>
        <v/>
      </c>
      <c r="BZ715" s="8" t="str">
        <f t="shared" si="443"/>
        <v/>
      </c>
      <c r="CA715" s="8">
        <f t="shared" si="444"/>
        <v>0</v>
      </c>
      <c r="CB715" s="20">
        <f t="shared" si="445"/>
        <v>0</v>
      </c>
      <c r="CC715" s="20">
        <f t="shared" si="446"/>
        <v>1</v>
      </c>
      <c r="CD715" s="20">
        <f t="shared" si="447"/>
        <v>999</v>
      </c>
      <c r="CF715" s="22" t="str">
        <f>IFERROR(INDEX($BU$2:$BU$1000,MATCH(SMALL($CD$2:$CD$1000,ROWS($CF$2:CF715)+$CC$1001),$CD$2:$CD$1000,0)),"")</f>
        <v/>
      </c>
      <c r="CG715" s="22" t="str">
        <f>IFERROR(INDEX($BV$2:$BV$1000,MATCH(SMALL($CD$2:$CD$1000,ROWS($CF$2:CF715)+$CC$1001),$CD$2:$CD$1000,0)),"")</f>
        <v/>
      </c>
      <c r="CH715" s="22" t="str">
        <f>IFERROR(INDEX($BW$2:$BW$1000,MATCH(SMALL($CD$2:$CD$1000,ROWS($CF$2:CF715)+$CC$1001),$CD$2:$CD$1000,0)),"")</f>
        <v/>
      </c>
      <c r="CL715" s="18" t="str">
        <f t="shared" si="448"/>
        <v/>
      </c>
      <c r="CM715" s="9" t="str">
        <f t="shared" si="449"/>
        <v/>
      </c>
      <c r="CN715" s="9" t="str">
        <f t="shared" si="450"/>
        <v/>
      </c>
      <c r="CO715" s="9" t="str">
        <f t="shared" si="451"/>
        <v/>
      </c>
      <c r="CP715" s="9" t="str">
        <f>IF(CO715="","",MAX(CP$1:CP714)+1)</f>
        <v/>
      </c>
      <c r="CQ715" s="9" t="str">
        <f t="shared" si="452"/>
        <v/>
      </c>
      <c r="CR715" s="9" t="str">
        <f t="shared" si="453"/>
        <v/>
      </c>
      <c r="CS715" s="9" t="str">
        <f t="shared" si="454"/>
        <v/>
      </c>
      <c r="CU715" s="9" t="str">
        <f t="shared" si="455"/>
        <v/>
      </c>
      <c r="CV715" s="9" t="str">
        <f t="shared" si="456"/>
        <v/>
      </c>
      <c r="CW715" s="9" t="str">
        <f t="shared" si="457"/>
        <v/>
      </c>
      <c r="CX715" s="9" t="str">
        <f>IF(CW715="","",MAX(CX$1:CX714)+1)</f>
        <v/>
      </c>
      <c r="CZ715" s="9" t="str">
        <f t="shared" si="458"/>
        <v/>
      </c>
      <c r="DA715" s="9" t="str">
        <f t="shared" si="459"/>
        <v/>
      </c>
      <c r="DB715" s="9" t="str">
        <f t="shared" si="460"/>
        <v/>
      </c>
      <c r="DG715" s="9" t="s">
        <v>267</v>
      </c>
      <c r="DH715" s="9" t="str">
        <f t="shared" si="461"/>
        <v/>
      </c>
      <c r="DI715" s="9" t="str">
        <f t="shared" si="462"/>
        <v/>
      </c>
      <c r="DJ715" s="9" t="str">
        <f t="shared" si="463"/>
        <v/>
      </c>
      <c r="DK715" s="9" t="str">
        <f t="shared" si="464"/>
        <v/>
      </c>
      <c r="DL715" s="9" t="str">
        <f>IF(DK715="","",MAX(DL$1:DL714)+1)</f>
        <v/>
      </c>
      <c r="DM715" s="9" t="str">
        <f t="shared" si="465"/>
        <v/>
      </c>
      <c r="DN715" s="9" t="str">
        <f t="shared" si="466"/>
        <v/>
      </c>
      <c r="DO715" s="9" t="str">
        <f t="shared" si="467"/>
        <v/>
      </c>
    </row>
    <row r="716" spans="21:119" ht="16.2" thickBot="1">
      <c r="U716" s="17" t="b">
        <f t="shared" si="430"/>
        <v>0</v>
      </c>
      <c r="V716" s="9" t="str">
        <f t="shared" si="431"/>
        <v/>
      </c>
      <c r="W716" s="9" t="str">
        <f t="shared" si="432"/>
        <v/>
      </c>
      <c r="X716" s="9" t="str">
        <f t="shared" si="429"/>
        <v/>
      </c>
      <c r="BC716" s="9" t="str">
        <f>IF(V716="","",MAX(BC$1:BC715)+1)</f>
        <v/>
      </c>
      <c r="BD716" s="9" t="str">
        <f>IFERROR(INDEX('Paste Peptide Data'!$V$2:$V$30000,MATCH(ROW()-ROW($D$1),'Paste Peptide Data'!$BC$2:$BC$30000,0)),"")</f>
        <v/>
      </c>
      <c r="BE716" s="9" t="str">
        <f>IFERROR(INDEX('Paste Peptide Data'!$W$2:$W$30000,MATCH(ROW()-ROW($D$1),'Paste Peptide Data'!$BC$2:$BC$30000,0)),"")</f>
        <v/>
      </c>
      <c r="BF716" s="9" t="str">
        <f>IFERROR(INDEX('Paste Peptide Data'!$X$2:$X$30000,MATCH(ROW()-ROW($D$1),'Paste Peptide Data'!$BC$2:$BC$30000,0)),"")</f>
        <v/>
      </c>
      <c r="BH716" s="19">
        <f>COUNTIF( BF$2:BF716, BF716 )</f>
        <v>715</v>
      </c>
      <c r="BJ716" s="9" t="str">
        <f t="shared" si="433"/>
        <v/>
      </c>
      <c r="BK716" s="9" t="str">
        <f>IF(BJ716="","",MAX(BK$1:BK715)+1)</f>
        <v/>
      </c>
      <c r="BL716" s="9" t="str">
        <f>IFERROR(INDEX('Paste Peptide Data'!$BD$2:$BD$30000,MATCH(ROW()-ROW($D$1),'Paste Peptide Data'!$BK$2:$BK$30000,0)),"")</f>
        <v/>
      </c>
      <c r="BM716" s="9" t="str">
        <f>IFERROR(INDEX('Paste Peptide Data'!$BE$2:$BE$30000,MATCH(ROW()-ROW($D$1),'Paste Peptide Data'!$BK$2:$BK$30000,0)),"")</f>
        <v/>
      </c>
      <c r="BN716" s="9" t="str">
        <f>IFERROR(INDEX('Paste Peptide Data'!$BF$2:$BF$30000,MATCH(ROW()-ROW($D$1),'Paste Peptide Data'!$BK$2:$BK$30000,0)),"")</f>
        <v/>
      </c>
      <c r="BP716" s="20">
        <f t="shared" si="434"/>
        <v>0</v>
      </c>
      <c r="BQ716" s="8">
        <f t="shared" si="435"/>
        <v>0.71399999999999997</v>
      </c>
      <c r="BR716" s="8">
        <f t="shared" si="436"/>
        <v>0.74099999999999999</v>
      </c>
      <c r="BS716" s="8">
        <f t="shared" si="437"/>
        <v>685</v>
      </c>
      <c r="BT716" s="8"/>
      <c r="BU716" s="21" t="str">
        <f t="shared" si="438"/>
        <v/>
      </c>
      <c r="BV716" s="9" t="str">
        <f t="shared" si="439"/>
        <v/>
      </c>
      <c r="BW716" s="9" t="str">
        <f t="shared" si="440"/>
        <v/>
      </c>
      <c r="BX716" s="20">
        <f t="shared" si="441"/>
        <v>0</v>
      </c>
      <c r="BY716" s="8" t="str">
        <f t="shared" si="442"/>
        <v/>
      </c>
      <c r="BZ716" s="8" t="str">
        <f t="shared" si="443"/>
        <v/>
      </c>
      <c r="CA716" s="8">
        <f t="shared" si="444"/>
        <v>0</v>
      </c>
      <c r="CB716" s="20">
        <f t="shared" si="445"/>
        <v>0</v>
      </c>
      <c r="CC716" s="20">
        <f t="shared" si="446"/>
        <v>1</v>
      </c>
      <c r="CD716" s="20">
        <f t="shared" si="447"/>
        <v>999</v>
      </c>
      <c r="CF716" s="22" t="str">
        <f>IFERROR(INDEX($BU$2:$BU$1000,MATCH(SMALL($CD$2:$CD$1000,ROWS($CF$2:CF716)+$CC$1001),$CD$2:$CD$1000,0)),"")</f>
        <v/>
      </c>
      <c r="CG716" s="22" t="str">
        <f>IFERROR(INDEX($BV$2:$BV$1000,MATCH(SMALL($CD$2:$CD$1000,ROWS($CF$2:CF716)+$CC$1001),$CD$2:$CD$1000,0)),"")</f>
        <v/>
      </c>
      <c r="CH716" s="22" t="str">
        <f>IFERROR(INDEX($BW$2:$BW$1000,MATCH(SMALL($CD$2:$CD$1000,ROWS($CF$2:CF716)+$CC$1001),$CD$2:$CD$1000,0)),"")</f>
        <v/>
      </c>
      <c r="CL716" s="18" t="str">
        <f t="shared" si="448"/>
        <v/>
      </c>
      <c r="CM716" s="9" t="str">
        <f t="shared" si="449"/>
        <v/>
      </c>
      <c r="CN716" s="9" t="str">
        <f t="shared" si="450"/>
        <v/>
      </c>
      <c r="CO716" s="9" t="str">
        <f t="shared" si="451"/>
        <v/>
      </c>
      <c r="CP716" s="9" t="str">
        <f>IF(CO716="","",MAX(CP$1:CP715)+1)</f>
        <v/>
      </c>
      <c r="CQ716" s="9" t="str">
        <f t="shared" si="452"/>
        <v/>
      </c>
      <c r="CR716" s="9" t="str">
        <f t="shared" si="453"/>
        <v/>
      </c>
      <c r="CS716" s="9" t="str">
        <f t="shared" si="454"/>
        <v/>
      </c>
      <c r="CU716" s="9" t="str">
        <f t="shared" si="455"/>
        <v/>
      </c>
      <c r="CV716" s="9" t="str">
        <f t="shared" si="456"/>
        <v/>
      </c>
      <c r="CW716" s="9" t="str">
        <f t="shared" si="457"/>
        <v/>
      </c>
      <c r="CX716" s="9" t="str">
        <f>IF(CW716="","",MAX(CX$1:CX715)+1)</f>
        <v/>
      </c>
      <c r="CZ716" s="9" t="str">
        <f t="shared" si="458"/>
        <v/>
      </c>
      <c r="DA716" s="9" t="str">
        <f t="shared" si="459"/>
        <v/>
      </c>
      <c r="DB716" s="9" t="str">
        <f t="shared" si="460"/>
        <v/>
      </c>
      <c r="DG716" s="9" t="s">
        <v>430</v>
      </c>
      <c r="DH716" s="9" t="str">
        <f t="shared" si="461"/>
        <v/>
      </c>
      <c r="DI716" s="9" t="str">
        <f t="shared" si="462"/>
        <v/>
      </c>
      <c r="DJ716" s="9" t="str">
        <f t="shared" si="463"/>
        <v/>
      </c>
      <c r="DK716" s="9" t="str">
        <f t="shared" si="464"/>
        <v/>
      </c>
      <c r="DL716" s="9" t="str">
        <f>IF(DK716="","",MAX(DL$1:DL715)+1)</f>
        <v/>
      </c>
      <c r="DM716" s="9" t="str">
        <f t="shared" si="465"/>
        <v/>
      </c>
      <c r="DN716" s="9" t="str">
        <f t="shared" si="466"/>
        <v/>
      </c>
      <c r="DO716" s="9" t="str">
        <f t="shared" si="467"/>
        <v/>
      </c>
    </row>
    <row r="717" spans="21:119" ht="16.2" thickBot="1">
      <c r="U717" s="17" t="b">
        <f t="shared" si="430"/>
        <v>0</v>
      </c>
      <c r="V717" s="9" t="str">
        <f t="shared" si="431"/>
        <v/>
      </c>
      <c r="W717" s="9" t="str">
        <f t="shared" si="432"/>
        <v/>
      </c>
      <c r="X717" s="9" t="str">
        <f t="shared" si="429"/>
        <v/>
      </c>
      <c r="BC717" s="9" t="str">
        <f>IF(V717="","",MAX(BC$1:BC716)+1)</f>
        <v/>
      </c>
      <c r="BD717" s="9" t="str">
        <f>IFERROR(INDEX('Paste Peptide Data'!$V$2:$V$30000,MATCH(ROW()-ROW($D$1),'Paste Peptide Data'!$BC$2:$BC$30000,0)),"")</f>
        <v/>
      </c>
      <c r="BE717" s="9" t="str">
        <f>IFERROR(INDEX('Paste Peptide Data'!$W$2:$W$30000,MATCH(ROW()-ROW($D$1),'Paste Peptide Data'!$BC$2:$BC$30000,0)),"")</f>
        <v/>
      </c>
      <c r="BF717" s="9" t="str">
        <f>IFERROR(INDEX('Paste Peptide Data'!$X$2:$X$30000,MATCH(ROW()-ROW($D$1),'Paste Peptide Data'!$BC$2:$BC$30000,0)),"")</f>
        <v/>
      </c>
      <c r="BH717" s="19">
        <f>COUNTIF( BF$2:BF717, BF717 )</f>
        <v>716</v>
      </c>
      <c r="BJ717" s="9" t="str">
        <f t="shared" si="433"/>
        <v/>
      </c>
      <c r="BK717" s="9" t="str">
        <f>IF(BJ717="","",MAX(BK$1:BK716)+1)</f>
        <v/>
      </c>
      <c r="BL717" s="9" t="str">
        <f>IFERROR(INDEX('Paste Peptide Data'!$BD$2:$BD$30000,MATCH(ROW()-ROW($D$1),'Paste Peptide Data'!$BK$2:$BK$30000,0)),"")</f>
        <v/>
      </c>
      <c r="BM717" s="9" t="str">
        <f>IFERROR(INDEX('Paste Peptide Data'!$BE$2:$BE$30000,MATCH(ROW()-ROW($D$1),'Paste Peptide Data'!$BK$2:$BK$30000,0)),"")</f>
        <v/>
      </c>
      <c r="BN717" s="9" t="str">
        <f>IFERROR(INDEX('Paste Peptide Data'!$BF$2:$BF$30000,MATCH(ROW()-ROW($D$1),'Paste Peptide Data'!$BK$2:$BK$30000,0)),"")</f>
        <v/>
      </c>
      <c r="BP717" s="20">
        <f t="shared" si="434"/>
        <v>0</v>
      </c>
      <c r="BQ717" s="8">
        <f t="shared" si="435"/>
        <v>0.71499999999999997</v>
      </c>
      <c r="BR717" s="8">
        <f t="shared" si="436"/>
        <v>0.74199999999999999</v>
      </c>
      <c r="BS717" s="8">
        <f t="shared" si="437"/>
        <v>686</v>
      </c>
      <c r="BT717" s="8"/>
      <c r="BU717" s="21" t="str">
        <f t="shared" si="438"/>
        <v/>
      </c>
      <c r="BV717" s="9" t="str">
        <f t="shared" si="439"/>
        <v/>
      </c>
      <c r="BW717" s="9" t="str">
        <f t="shared" si="440"/>
        <v/>
      </c>
      <c r="BX717" s="20">
        <f t="shared" si="441"/>
        <v>0</v>
      </c>
      <c r="BY717" s="8" t="str">
        <f t="shared" si="442"/>
        <v/>
      </c>
      <c r="BZ717" s="8" t="str">
        <f t="shared" si="443"/>
        <v/>
      </c>
      <c r="CA717" s="8">
        <f t="shared" si="444"/>
        <v>0</v>
      </c>
      <c r="CB717" s="20">
        <f t="shared" si="445"/>
        <v>0</v>
      </c>
      <c r="CC717" s="20">
        <f t="shared" si="446"/>
        <v>1</v>
      </c>
      <c r="CD717" s="20">
        <f t="shared" si="447"/>
        <v>999</v>
      </c>
      <c r="CF717" s="22" t="str">
        <f>IFERROR(INDEX($BU$2:$BU$1000,MATCH(SMALL($CD$2:$CD$1000,ROWS($CF$2:CF717)+$CC$1001),$CD$2:$CD$1000,0)),"")</f>
        <v/>
      </c>
      <c r="CG717" s="22" t="str">
        <f>IFERROR(INDEX($BV$2:$BV$1000,MATCH(SMALL($CD$2:$CD$1000,ROWS($CF$2:CF717)+$CC$1001),$CD$2:$CD$1000,0)),"")</f>
        <v/>
      </c>
      <c r="CH717" s="22" t="str">
        <f>IFERROR(INDEX($BW$2:$BW$1000,MATCH(SMALL($CD$2:$CD$1000,ROWS($CF$2:CF717)+$CC$1001),$CD$2:$CD$1000,0)),"")</f>
        <v/>
      </c>
      <c r="CL717" s="18" t="str">
        <f t="shared" si="448"/>
        <v/>
      </c>
      <c r="CM717" s="9" t="str">
        <f t="shared" si="449"/>
        <v/>
      </c>
      <c r="CN717" s="9" t="str">
        <f t="shared" si="450"/>
        <v/>
      </c>
      <c r="CO717" s="9" t="str">
        <f t="shared" si="451"/>
        <v/>
      </c>
      <c r="CP717" s="9" t="str">
        <f>IF(CO717="","",MAX(CP$1:CP716)+1)</f>
        <v/>
      </c>
      <c r="CQ717" s="9" t="str">
        <f t="shared" si="452"/>
        <v/>
      </c>
      <c r="CR717" s="9" t="str">
        <f t="shared" si="453"/>
        <v/>
      </c>
      <c r="CS717" s="9" t="str">
        <f t="shared" si="454"/>
        <v/>
      </c>
      <c r="CU717" s="9" t="str">
        <f t="shared" si="455"/>
        <v/>
      </c>
      <c r="CV717" s="9" t="str">
        <f t="shared" si="456"/>
        <v/>
      </c>
      <c r="CW717" s="9" t="str">
        <f t="shared" si="457"/>
        <v/>
      </c>
      <c r="CX717" s="9" t="str">
        <f>IF(CW717="","",MAX(CX$1:CX716)+1)</f>
        <v/>
      </c>
      <c r="CZ717" s="9" t="str">
        <f t="shared" si="458"/>
        <v/>
      </c>
      <c r="DA717" s="9" t="str">
        <f t="shared" si="459"/>
        <v/>
      </c>
      <c r="DB717" s="9" t="str">
        <f t="shared" si="460"/>
        <v/>
      </c>
      <c r="DG717" s="9" t="s">
        <v>396</v>
      </c>
      <c r="DH717" s="9" t="str">
        <f t="shared" si="461"/>
        <v/>
      </c>
      <c r="DI717" s="9" t="str">
        <f t="shared" si="462"/>
        <v/>
      </c>
      <c r="DJ717" s="9" t="str">
        <f t="shared" si="463"/>
        <v/>
      </c>
      <c r="DK717" s="9" t="str">
        <f t="shared" si="464"/>
        <v/>
      </c>
      <c r="DL717" s="9" t="str">
        <f>IF(DK717="","",MAX(DL$1:DL716)+1)</f>
        <v/>
      </c>
      <c r="DM717" s="9" t="str">
        <f t="shared" si="465"/>
        <v/>
      </c>
      <c r="DN717" s="9" t="str">
        <f t="shared" si="466"/>
        <v/>
      </c>
      <c r="DO717" s="9" t="str">
        <f t="shared" si="467"/>
        <v/>
      </c>
    </row>
    <row r="718" spans="21:119" ht="16.2" thickBot="1">
      <c r="U718" s="17" t="b">
        <f t="shared" si="430"/>
        <v>0</v>
      </c>
      <c r="V718" s="9" t="str">
        <f t="shared" si="431"/>
        <v/>
      </c>
      <c r="W718" s="9" t="str">
        <f t="shared" si="432"/>
        <v/>
      </c>
      <c r="X718" s="9" t="str">
        <f t="shared" si="429"/>
        <v/>
      </c>
      <c r="BC718" s="9" t="str">
        <f>IF(V718="","",MAX(BC$1:BC717)+1)</f>
        <v/>
      </c>
      <c r="BD718" s="9" t="str">
        <f>IFERROR(INDEX('Paste Peptide Data'!$V$2:$V$30000,MATCH(ROW()-ROW($D$1),'Paste Peptide Data'!$BC$2:$BC$30000,0)),"")</f>
        <v/>
      </c>
      <c r="BE718" s="9" t="str">
        <f>IFERROR(INDEX('Paste Peptide Data'!$W$2:$W$30000,MATCH(ROW()-ROW($D$1),'Paste Peptide Data'!$BC$2:$BC$30000,0)),"")</f>
        <v/>
      </c>
      <c r="BF718" s="9" t="str">
        <f>IFERROR(INDEX('Paste Peptide Data'!$X$2:$X$30000,MATCH(ROW()-ROW($D$1),'Paste Peptide Data'!$BC$2:$BC$30000,0)),"")</f>
        <v/>
      </c>
      <c r="BH718" s="19">
        <f>COUNTIF( BF$2:BF718, BF718 )</f>
        <v>717</v>
      </c>
      <c r="BJ718" s="9" t="str">
        <f t="shared" si="433"/>
        <v/>
      </c>
      <c r="BK718" s="9" t="str">
        <f>IF(BJ718="","",MAX(BK$1:BK717)+1)</f>
        <v/>
      </c>
      <c r="BL718" s="9" t="str">
        <f>IFERROR(INDEX('Paste Peptide Data'!$BD$2:$BD$30000,MATCH(ROW()-ROW($D$1),'Paste Peptide Data'!$BK$2:$BK$30000,0)),"")</f>
        <v/>
      </c>
      <c r="BM718" s="9" t="str">
        <f>IFERROR(INDEX('Paste Peptide Data'!$BE$2:$BE$30000,MATCH(ROW()-ROW($D$1),'Paste Peptide Data'!$BK$2:$BK$30000,0)),"")</f>
        <v/>
      </c>
      <c r="BN718" s="9" t="str">
        <f>IFERROR(INDEX('Paste Peptide Data'!$BF$2:$BF$30000,MATCH(ROW()-ROW($D$1),'Paste Peptide Data'!$BK$2:$BK$30000,0)),"")</f>
        <v/>
      </c>
      <c r="BP718" s="20">
        <f t="shared" si="434"/>
        <v>0</v>
      </c>
      <c r="BQ718" s="8">
        <f t="shared" si="435"/>
        <v>0.71599999999999997</v>
      </c>
      <c r="BR718" s="8">
        <f t="shared" si="436"/>
        <v>0.74299999999999999</v>
      </c>
      <c r="BS718" s="8">
        <f t="shared" si="437"/>
        <v>687</v>
      </c>
      <c r="BT718" s="8"/>
      <c r="BU718" s="21" t="str">
        <f t="shared" si="438"/>
        <v/>
      </c>
      <c r="BV718" s="9" t="str">
        <f t="shared" si="439"/>
        <v/>
      </c>
      <c r="BW718" s="9" t="str">
        <f t="shared" si="440"/>
        <v/>
      </c>
      <c r="BX718" s="20">
        <f t="shared" si="441"/>
        <v>0</v>
      </c>
      <c r="BY718" s="8" t="str">
        <f t="shared" si="442"/>
        <v/>
      </c>
      <c r="BZ718" s="8" t="str">
        <f t="shared" si="443"/>
        <v/>
      </c>
      <c r="CA718" s="8">
        <f t="shared" si="444"/>
        <v>0</v>
      </c>
      <c r="CB718" s="20">
        <f t="shared" si="445"/>
        <v>0</v>
      </c>
      <c r="CC718" s="20">
        <f t="shared" si="446"/>
        <v>1</v>
      </c>
      <c r="CD718" s="20">
        <f t="shared" si="447"/>
        <v>999</v>
      </c>
      <c r="CF718" s="22" t="str">
        <f>IFERROR(INDEX($BU$2:$BU$1000,MATCH(SMALL($CD$2:$CD$1000,ROWS($CF$2:CF718)+$CC$1001),$CD$2:$CD$1000,0)),"")</f>
        <v/>
      </c>
      <c r="CG718" s="22" t="str">
        <f>IFERROR(INDEX($BV$2:$BV$1000,MATCH(SMALL($CD$2:$CD$1000,ROWS($CF$2:CF718)+$CC$1001),$CD$2:$CD$1000,0)),"")</f>
        <v/>
      </c>
      <c r="CH718" s="22" t="str">
        <f>IFERROR(INDEX($BW$2:$BW$1000,MATCH(SMALL($CD$2:$CD$1000,ROWS($CF$2:CF718)+$CC$1001),$CD$2:$CD$1000,0)),"")</f>
        <v/>
      </c>
      <c r="CL718" s="18" t="str">
        <f t="shared" si="448"/>
        <v/>
      </c>
      <c r="CM718" s="9" t="str">
        <f t="shared" si="449"/>
        <v/>
      </c>
      <c r="CN718" s="9" t="str">
        <f t="shared" si="450"/>
        <v/>
      </c>
      <c r="CO718" s="9" t="str">
        <f t="shared" si="451"/>
        <v/>
      </c>
      <c r="CP718" s="9" t="str">
        <f>IF(CO718="","",MAX(CP$1:CP717)+1)</f>
        <v/>
      </c>
      <c r="CQ718" s="9" t="str">
        <f t="shared" si="452"/>
        <v/>
      </c>
      <c r="CR718" s="9" t="str">
        <f t="shared" si="453"/>
        <v/>
      </c>
      <c r="CS718" s="9" t="str">
        <f t="shared" si="454"/>
        <v/>
      </c>
      <c r="CU718" s="9" t="str">
        <f t="shared" si="455"/>
        <v/>
      </c>
      <c r="CV718" s="9" t="str">
        <f t="shared" si="456"/>
        <v/>
      </c>
      <c r="CW718" s="9" t="str">
        <f t="shared" si="457"/>
        <v/>
      </c>
      <c r="CX718" s="9" t="str">
        <f>IF(CW718="","",MAX(CX$1:CX717)+1)</f>
        <v/>
      </c>
      <c r="CZ718" s="9" t="str">
        <f t="shared" si="458"/>
        <v/>
      </c>
      <c r="DA718" s="9" t="str">
        <f t="shared" si="459"/>
        <v/>
      </c>
      <c r="DB718" s="9" t="str">
        <f t="shared" si="460"/>
        <v/>
      </c>
      <c r="DG718" s="9" t="s">
        <v>1238</v>
      </c>
      <c r="DH718" s="9" t="str">
        <f t="shared" si="461"/>
        <v/>
      </c>
      <c r="DI718" s="9" t="str">
        <f t="shared" si="462"/>
        <v/>
      </c>
      <c r="DJ718" s="9" t="str">
        <f t="shared" si="463"/>
        <v/>
      </c>
      <c r="DK718" s="9" t="str">
        <f t="shared" si="464"/>
        <v/>
      </c>
      <c r="DL718" s="9" t="str">
        <f>IF(DK718="","",MAX(DL$1:DL717)+1)</f>
        <v/>
      </c>
      <c r="DM718" s="9" t="str">
        <f t="shared" si="465"/>
        <v/>
      </c>
      <c r="DN718" s="9" t="str">
        <f t="shared" si="466"/>
        <v/>
      </c>
      <c r="DO718" s="9" t="str">
        <f t="shared" si="467"/>
        <v/>
      </c>
    </row>
    <row r="719" spans="21:119" ht="16.2" thickBot="1">
      <c r="U719" s="17" t="b">
        <f t="shared" si="430"/>
        <v>0</v>
      </c>
      <c r="V719" s="9" t="str">
        <f t="shared" si="431"/>
        <v/>
      </c>
      <c r="W719" s="9" t="str">
        <f t="shared" si="432"/>
        <v/>
      </c>
      <c r="X719" s="9" t="str">
        <f t="shared" si="429"/>
        <v/>
      </c>
      <c r="BC719" s="9" t="str">
        <f>IF(V719="","",MAX(BC$1:BC718)+1)</f>
        <v/>
      </c>
      <c r="BD719" s="9" t="str">
        <f>IFERROR(INDEX('Paste Peptide Data'!$V$2:$V$30000,MATCH(ROW()-ROW($D$1),'Paste Peptide Data'!$BC$2:$BC$30000,0)),"")</f>
        <v/>
      </c>
      <c r="BE719" s="9" t="str">
        <f>IFERROR(INDEX('Paste Peptide Data'!$W$2:$W$30000,MATCH(ROW()-ROW($D$1),'Paste Peptide Data'!$BC$2:$BC$30000,0)),"")</f>
        <v/>
      </c>
      <c r="BF719" s="9" t="str">
        <f>IFERROR(INDEX('Paste Peptide Data'!$X$2:$X$30000,MATCH(ROW()-ROW($D$1),'Paste Peptide Data'!$BC$2:$BC$30000,0)),"")</f>
        <v/>
      </c>
      <c r="BH719" s="19">
        <f>COUNTIF( BF$2:BF719, BF719 )</f>
        <v>718</v>
      </c>
      <c r="BJ719" s="9" t="str">
        <f t="shared" si="433"/>
        <v/>
      </c>
      <c r="BK719" s="9" t="str">
        <f>IF(BJ719="","",MAX(BK$1:BK718)+1)</f>
        <v/>
      </c>
      <c r="BL719" s="9" t="str">
        <f>IFERROR(INDEX('Paste Peptide Data'!$BD$2:$BD$30000,MATCH(ROW()-ROW($D$1),'Paste Peptide Data'!$BK$2:$BK$30000,0)),"")</f>
        <v/>
      </c>
      <c r="BM719" s="9" t="str">
        <f>IFERROR(INDEX('Paste Peptide Data'!$BE$2:$BE$30000,MATCH(ROW()-ROW($D$1),'Paste Peptide Data'!$BK$2:$BK$30000,0)),"")</f>
        <v/>
      </c>
      <c r="BN719" s="9" t="str">
        <f>IFERROR(INDEX('Paste Peptide Data'!$BF$2:$BF$30000,MATCH(ROW()-ROW($D$1),'Paste Peptide Data'!$BK$2:$BK$30000,0)),"")</f>
        <v/>
      </c>
      <c r="BP719" s="20">
        <f t="shared" si="434"/>
        <v>0</v>
      </c>
      <c r="BQ719" s="8">
        <f t="shared" si="435"/>
        <v>0.71699999999999997</v>
      </c>
      <c r="BR719" s="8">
        <f t="shared" si="436"/>
        <v>0.74399999999999999</v>
      </c>
      <c r="BS719" s="8">
        <f t="shared" si="437"/>
        <v>688</v>
      </c>
      <c r="BT719" s="8"/>
      <c r="BU719" s="21" t="str">
        <f t="shared" si="438"/>
        <v/>
      </c>
      <c r="BV719" s="9" t="str">
        <f t="shared" si="439"/>
        <v/>
      </c>
      <c r="BW719" s="9" t="str">
        <f t="shared" si="440"/>
        <v/>
      </c>
      <c r="BX719" s="20">
        <f t="shared" si="441"/>
        <v>0</v>
      </c>
      <c r="BY719" s="8" t="str">
        <f t="shared" si="442"/>
        <v/>
      </c>
      <c r="BZ719" s="8" t="str">
        <f t="shared" si="443"/>
        <v/>
      </c>
      <c r="CA719" s="8">
        <f t="shared" si="444"/>
        <v>0</v>
      </c>
      <c r="CB719" s="20">
        <f t="shared" si="445"/>
        <v>0</v>
      </c>
      <c r="CC719" s="20">
        <f t="shared" si="446"/>
        <v>1</v>
      </c>
      <c r="CD719" s="20">
        <f t="shared" si="447"/>
        <v>999</v>
      </c>
      <c r="CF719" s="22" t="str">
        <f>IFERROR(INDEX($BU$2:$BU$1000,MATCH(SMALL($CD$2:$CD$1000,ROWS($CF$2:CF719)+$CC$1001),$CD$2:$CD$1000,0)),"")</f>
        <v/>
      </c>
      <c r="CG719" s="22" t="str">
        <f>IFERROR(INDEX($BV$2:$BV$1000,MATCH(SMALL($CD$2:$CD$1000,ROWS($CF$2:CF719)+$CC$1001),$CD$2:$CD$1000,0)),"")</f>
        <v/>
      </c>
      <c r="CH719" s="22" t="str">
        <f>IFERROR(INDEX($BW$2:$BW$1000,MATCH(SMALL($CD$2:$CD$1000,ROWS($CF$2:CF719)+$CC$1001),$CD$2:$CD$1000,0)),"")</f>
        <v/>
      </c>
      <c r="CL719" s="18" t="str">
        <f t="shared" si="448"/>
        <v/>
      </c>
      <c r="CM719" s="9" t="str">
        <f t="shared" si="449"/>
        <v/>
      </c>
      <c r="CN719" s="9" t="str">
        <f t="shared" si="450"/>
        <v/>
      </c>
      <c r="CO719" s="9" t="str">
        <f t="shared" si="451"/>
        <v/>
      </c>
      <c r="CP719" s="9" t="str">
        <f>IF(CO719="","",MAX(CP$1:CP718)+1)</f>
        <v/>
      </c>
      <c r="CQ719" s="9" t="str">
        <f t="shared" si="452"/>
        <v/>
      </c>
      <c r="CR719" s="9" t="str">
        <f t="shared" si="453"/>
        <v/>
      </c>
      <c r="CS719" s="9" t="str">
        <f t="shared" si="454"/>
        <v/>
      </c>
      <c r="CU719" s="9" t="str">
        <f t="shared" si="455"/>
        <v/>
      </c>
      <c r="CV719" s="9" t="str">
        <f t="shared" si="456"/>
        <v/>
      </c>
      <c r="CW719" s="9" t="str">
        <f t="shared" si="457"/>
        <v/>
      </c>
      <c r="CX719" s="9" t="str">
        <f>IF(CW719="","",MAX(CX$1:CX718)+1)</f>
        <v/>
      </c>
      <c r="CZ719" s="9" t="str">
        <f t="shared" si="458"/>
        <v/>
      </c>
      <c r="DA719" s="9" t="str">
        <f t="shared" si="459"/>
        <v/>
      </c>
      <c r="DB719" s="9" t="str">
        <f t="shared" si="460"/>
        <v/>
      </c>
      <c r="DG719" s="9" t="s">
        <v>395</v>
      </c>
      <c r="DH719" s="9" t="str">
        <f t="shared" si="461"/>
        <v/>
      </c>
      <c r="DI719" s="9" t="str">
        <f t="shared" si="462"/>
        <v/>
      </c>
      <c r="DJ719" s="9" t="str">
        <f t="shared" si="463"/>
        <v/>
      </c>
      <c r="DK719" s="9" t="str">
        <f t="shared" si="464"/>
        <v/>
      </c>
      <c r="DL719" s="9" t="str">
        <f>IF(DK719="","",MAX(DL$1:DL718)+1)</f>
        <v/>
      </c>
      <c r="DM719" s="9" t="str">
        <f t="shared" si="465"/>
        <v/>
      </c>
      <c r="DN719" s="9" t="str">
        <f t="shared" si="466"/>
        <v/>
      </c>
      <c r="DO719" s="9" t="str">
        <f t="shared" si="467"/>
        <v/>
      </c>
    </row>
    <row r="720" spans="21:119" ht="16.2" thickBot="1">
      <c r="U720" s="17" t="b">
        <f t="shared" si="430"/>
        <v>0</v>
      </c>
      <c r="V720" s="9" t="str">
        <f t="shared" si="431"/>
        <v/>
      </c>
      <c r="W720" s="9" t="str">
        <f t="shared" si="432"/>
        <v/>
      </c>
      <c r="X720" s="9" t="str">
        <f t="shared" si="429"/>
        <v/>
      </c>
      <c r="BC720" s="9" t="str">
        <f>IF(V720="","",MAX(BC$1:BC719)+1)</f>
        <v/>
      </c>
      <c r="BD720" s="9" t="str">
        <f>IFERROR(INDEX('Paste Peptide Data'!$V$2:$V$30000,MATCH(ROW()-ROW($D$1),'Paste Peptide Data'!$BC$2:$BC$30000,0)),"")</f>
        <v/>
      </c>
      <c r="BE720" s="9" t="str">
        <f>IFERROR(INDEX('Paste Peptide Data'!$W$2:$W$30000,MATCH(ROW()-ROW($D$1),'Paste Peptide Data'!$BC$2:$BC$30000,0)),"")</f>
        <v/>
      </c>
      <c r="BF720" s="9" t="str">
        <f>IFERROR(INDEX('Paste Peptide Data'!$X$2:$X$30000,MATCH(ROW()-ROW($D$1),'Paste Peptide Data'!$BC$2:$BC$30000,0)),"")</f>
        <v/>
      </c>
      <c r="BH720" s="19">
        <f>COUNTIF( BF$2:BF720, BF720 )</f>
        <v>719</v>
      </c>
      <c r="BJ720" s="9" t="str">
        <f t="shared" si="433"/>
        <v/>
      </c>
      <c r="BK720" s="9" t="str">
        <f>IF(BJ720="","",MAX(BK$1:BK719)+1)</f>
        <v/>
      </c>
      <c r="BL720" s="9" t="str">
        <f>IFERROR(INDEX('Paste Peptide Data'!$BD$2:$BD$30000,MATCH(ROW()-ROW($D$1),'Paste Peptide Data'!$BK$2:$BK$30000,0)),"")</f>
        <v/>
      </c>
      <c r="BM720" s="9" t="str">
        <f>IFERROR(INDEX('Paste Peptide Data'!$BE$2:$BE$30000,MATCH(ROW()-ROW($D$1),'Paste Peptide Data'!$BK$2:$BK$30000,0)),"")</f>
        <v/>
      </c>
      <c r="BN720" s="9" t="str">
        <f>IFERROR(INDEX('Paste Peptide Data'!$BF$2:$BF$30000,MATCH(ROW()-ROW($D$1),'Paste Peptide Data'!$BK$2:$BK$30000,0)),"")</f>
        <v/>
      </c>
      <c r="BP720" s="20">
        <f t="shared" si="434"/>
        <v>0</v>
      </c>
      <c r="BQ720" s="8">
        <f t="shared" si="435"/>
        <v>0.71799999999999997</v>
      </c>
      <c r="BR720" s="8">
        <f t="shared" si="436"/>
        <v>0.745</v>
      </c>
      <c r="BS720" s="8">
        <f t="shared" si="437"/>
        <v>689</v>
      </c>
      <c r="BT720" s="8"/>
      <c r="BU720" s="21" t="str">
        <f t="shared" si="438"/>
        <v/>
      </c>
      <c r="BV720" s="9" t="str">
        <f t="shared" si="439"/>
        <v/>
      </c>
      <c r="BW720" s="9" t="str">
        <f t="shared" si="440"/>
        <v/>
      </c>
      <c r="BX720" s="20">
        <f t="shared" si="441"/>
        <v>0</v>
      </c>
      <c r="BY720" s="8" t="str">
        <f t="shared" si="442"/>
        <v/>
      </c>
      <c r="BZ720" s="8" t="str">
        <f t="shared" si="443"/>
        <v/>
      </c>
      <c r="CA720" s="8">
        <f t="shared" si="444"/>
        <v>0</v>
      </c>
      <c r="CB720" s="20">
        <f t="shared" si="445"/>
        <v>0</v>
      </c>
      <c r="CC720" s="20">
        <f t="shared" si="446"/>
        <v>1</v>
      </c>
      <c r="CD720" s="20">
        <f t="shared" si="447"/>
        <v>999</v>
      </c>
      <c r="CF720" s="22" t="str">
        <f>IFERROR(INDEX($BU$2:$BU$1000,MATCH(SMALL($CD$2:$CD$1000,ROWS($CF$2:CF720)+$CC$1001),$CD$2:$CD$1000,0)),"")</f>
        <v/>
      </c>
      <c r="CG720" s="22" t="str">
        <f>IFERROR(INDEX($BV$2:$BV$1000,MATCH(SMALL($CD$2:$CD$1000,ROWS($CF$2:CF720)+$CC$1001),$CD$2:$CD$1000,0)),"")</f>
        <v/>
      </c>
      <c r="CH720" s="22" t="str">
        <f>IFERROR(INDEX($BW$2:$BW$1000,MATCH(SMALL($CD$2:$CD$1000,ROWS($CF$2:CF720)+$CC$1001),$CD$2:$CD$1000,0)),"")</f>
        <v/>
      </c>
      <c r="CL720" s="18" t="str">
        <f t="shared" si="448"/>
        <v/>
      </c>
      <c r="CM720" s="9" t="str">
        <f t="shared" si="449"/>
        <v/>
      </c>
      <c r="CN720" s="9" t="str">
        <f t="shared" si="450"/>
        <v/>
      </c>
      <c r="CO720" s="9" t="str">
        <f t="shared" si="451"/>
        <v/>
      </c>
      <c r="CP720" s="9" t="str">
        <f>IF(CO720="","",MAX(CP$1:CP719)+1)</f>
        <v/>
      </c>
      <c r="CQ720" s="9" t="str">
        <f t="shared" si="452"/>
        <v/>
      </c>
      <c r="CR720" s="9" t="str">
        <f t="shared" si="453"/>
        <v/>
      </c>
      <c r="CS720" s="9" t="str">
        <f t="shared" si="454"/>
        <v/>
      </c>
      <c r="CU720" s="9" t="str">
        <f t="shared" si="455"/>
        <v/>
      </c>
      <c r="CV720" s="9" t="str">
        <f t="shared" si="456"/>
        <v/>
      </c>
      <c r="CW720" s="9" t="str">
        <f t="shared" si="457"/>
        <v/>
      </c>
      <c r="CX720" s="9" t="str">
        <f>IF(CW720="","",MAX(CX$1:CX719)+1)</f>
        <v/>
      </c>
      <c r="CZ720" s="9" t="str">
        <f t="shared" si="458"/>
        <v/>
      </c>
      <c r="DA720" s="9" t="str">
        <f t="shared" si="459"/>
        <v/>
      </c>
      <c r="DB720" s="9" t="str">
        <f t="shared" si="460"/>
        <v/>
      </c>
      <c r="DG720" s="9" t="s">
        <v>1239</v>
      </c>
      <c r="DH720" s="9" t="str">
        <f t="shared" si="461"/>
        <v/>
      </c>
      <c r="DI720" s="9" t="str">
        <f t="shared" si="462"/>
        <v/>
      </c>
      <c r="DJ720" s="9" t="str">
        <f t="shared" si="463"/>
        <v/>
      </c>
      <c r="DK720" s="9" t="str">
        <f t="shared" si="464"/>
        <v/>
      </c>
      <c r="DL720" s="9" t="str">
        <f>IF(DK720="","",MAX(DL$1:DL719)+1)</f>
        <v/>
      </c>
      <c r="DM720" s="9" t="str">
        <f t="shared" si="465"/>
        <v/>
      </c>
      <c r="DN720" s="9" t="str">
        <f t="shared" si="466"/>
        <v/>
      </c>
      <c r="DO720" s="9" t="str">
        <f t="shared" si="467"/>
        <v/>
      </c>
    </row>
    <row r="721" spans="21:119" ht="16.2" thickBot="1">
      <c r="U721" s="17" t="b">
        <f t="shared" si="430"/>
        <v>0</v>
      </c>
      <c r="V721" s="9" t="str">
        <f t="shared" si="431"/>
        <v/>
      </c>
      <c r="W721" s="9" t="str">
        <f t="shared" si="432"/>
        <v/>
      </c>
      <c r="X721" s="9" t="str">
        <f t="shared" si="429"/>
        <v/>
      </c>
      <c r="BC721" s="9" t="str">
        <f>IF(V721="","",MAX(BC$1:BC720)+1)</f>
        <v/>
      </c>
      <c r="BD721" s="9" t="str">
        <f>IFERROR(INDEX('Paste Peptide Data'!$V$2:$V$30000,MATCH(ROW()-ROW($D$1),'Paste Peptide Data'!$BC$2:$BC$30000,0)),"")</f>
        <v/>
      </c>
      <c r="BE721" s="9" t="str">
        <f>IFERROR(INDEX('Paste Peptide Data'!$W$2:$W$30000,MATCH(ROW()-ROW($D$1),'Paste Peptide Data'!$BC$2:$BC$30000,0)),"")</f>
        <v/>
      </c>
      <c r="BF721" s="9" t="str">
        <f>IFERROR(INDEX('Paste Peptide Data'!$X$2:$X$30000,MATCH(ROW()-ROW($D$1),'Paste Peptide Data'!$BC$2:$BC$30000,0)),"")</f>
        <v/>
      </c>
      <c r="BH721" s="19">
        <f>COUNTIF( BF$2:BF721, BF721 )</f>
        <v>720</v>
      </c>
      <c r="BJ721" s="9" t="str">
        <f t="shared" si="433"/>
        <v/>
      </c>
      <c r="BK721" s="9" t="str">
        <f>IF(BJ721="","",MAX(BK$1:BK720)+1)</f>
        <v/>
      </c>
      <c r="BL721" s="9" t="str">
        <f>IFERROR(INDEX('Paste Peptide Data'!$BD$2:$BD$30000,MATCH(ROW()-ROW($D$1),'Paste Peptide Data'!$BK$2:$BK$30000,0)),"")</f>
        <v/>
      </c>
      <c r="BM721" s="9" t="str">
        <f>IFERROR(INDEX('Paste Peptide Data'!$BE$2:$BE$30000,MATCH(ROW()-ROW($D$1),'Paste Peptide Data'!$BK$2:$BK$30000,0)),"")</f>
        <v/>
      </c>
      <c r="BN721" s="9" t="str">
        <f>IFERROR(INDEX('Paste Peptide Data'!$BF$2:$BF$30000,MATCH(ROW()-ROW($D$1),'Paste Peptide Data'!$BK$2:$BK$30000,0)),"")</f>
        <v/>
      </c>
      <c r="BP721" s="20">
        <f t="shared" si="434"/>
        <v>0</v>
      </c>
      <c r="BQ721" s="8">
        <f t="shared" si="435"/>
        <v>0.71899999999999997</v>
      </c>
      <c r="BR721" s="8">
        <f t="shared" si="436"/>
        <v>0.746</v>
      </c>
      <c r="BS721" s="8">
        <f t="shared" si="437"/>
        <v>690</v>
      </c>
      <c r="BT721" s="8"/>
      <c r="BU721" s="21" t="str">
        <f t="shared" si="438"/>
        <v/>
      </c>
      <c r="BV721" s="9" t="str">
        <f t="shared" si="439"/>
        <v/>
      </c>
      <c r="BW721" s="9" t="str">
        <f t="shared" si="440"/>
        <v/>
      </c>
      <c r="BX721" s="20">
        <f t="shared" si="441"/>
        <v>0</v>
      </c>
      <c r="BY721" s="8" t="str">
        <f t="shared" si="442"/>
        <v/>
      </c>
      <c r="BZ721" s="8" t="str">
        <f t="shared" si="443"/>
        <v/>
      </c>
      <c r="CA721" s="8">
        <f t="shared" si="444"/>
        <v>0</v>
      </c>
      <c r="CB721" s="20">
        <f t="shared" si="445"/>
        <v>0</v>
      </c>
      <c r="CC721" s="20">
        <f t="shared" si="446"/>
        <v>1</v>
      </c>
      <c r="CD721" s="20">
        <f t="shared" si="447"/>
        <v>999</v>
      </c>
      <c r="CF721" s="22" t="str">
        <f>IFERROR(INDEX($BU$2:$BU$1000,MATCH(SMALL($CD$2:$CD$1000,ROWS($CF$2:CF721)+$CC$1001),$CD$2:$CD$1000,0)),"")</f>
        <v/>
      </c>
      <c r="CG721" s="22" t="str">
        <f>IFERROR(INDEX($BV$2:$BV$1000,MATCH(SMALL($CD$2:$CD$1000,ROWS($CF$2:CF721)+$CC$1001),$CD$2:$CD$1000,0)),"")</f>
        <v/>
      </c>
      <c r="CH721" s="22" t="str">
        <f>IFERROR(INDEX($BW$2:$BW$1000,MATCH(SMALL($CD$2:$CD$1000,ROWS($CF$2:CF721)+$CC$1001),$CD$2:$CD$1000,0)),"")</f>
        <v/>
      </c>
      <c r="CL721" s="18" t="str">
        <f t="shared" si="448"/>
        <v/>
      </c>
      <c r="CM721" s="9" t="str">
        <f t="shared" si="449"/>
        <v/>
      </c>
      <c r="CN721" s="9" t="str">
        <f t="shared" si="450"/>
        <v/>
      </c>
      <c r="CO721" s="9" t="str">
        <f t="shared" si="451"/>
        <v/>
      </c>
      <c r="CP721" s="9" t="str">
        <f>IF(CO721="","",MAX(CP$1:CP720)+1)</f>
        <v/>
      </c>
      <c r="CQ721" s="9" t="str">
        <f t="shared" si="452"/>
        <v/>
      </c>
      <c r="CR721" s="9" t="str">
        <f t="shared" si="453"/>
        <v/>
      </c>
      <c r="CS721" s="9" t="str">
        <f t="shared" si="454"/>
        <v/>
      </c>
      <c r="CU721" s="9" t="str">
        <f t="shared" si="455"/>
        <v/>
      </c>
      <c r="CV721" s="9" t="str">
        <f t="shared" si="456"/>
        <v/>
      </c>
      <c r="CW721" s="9" t="str">
        <f t="shared" si="457"/>
        <v/>
      </c>
      <c r="CX721" s="9" t="str">
        <f>IF(CW721="","",MAX(CX$1:CX720)+1)</f>
        <v/>
      </c>
      <c r="CZ721" s="9" t="str">
        <f t="shared" si="458"/>
        <v/>
      </c>
      <c r="DA721" s="9" t="str">
        <f t="shared" si="459"/>
        <v/>
      </c>
      <c r="DB721" s="9" t="str">
        <f t="shared" si="460"/>
        <v/>
      </c>
      <c r="DG721" s="9" t="s">
        <v>1240</v>
      </c>
      <c r="DH721" s="9" t="str">
        <f t="shared" si="461"/>
        <v/>
      </c>
      <c r="DI721" s="9" t="str">
        <f t="shared" si="462"/>
        <v/>
      </c>
      <c r="DJ721" s="9" t="str">
        <f t="shared" si="463"/>
        <v/>
      </c>
      <c r="DK721" s="9" t="str">
        <f t="shared" si="464"/>
        <v/>
      </c>
      <c r="DL721" s="9" t="str">
        <f>IF(DK721="","",MAX(DL$1:DL720)+1)</f>
        <v/>
      </c>
      <c r="DM721" s="9" t="str">
        <f t="shared" si="465"/>
        <v/>
      </c>
      <c r="DN721" s="9" t="str">
        <f t="shared" si="466"/>
        <v/>
      </c>
      <c r="DO721" s="9" t="str">
        <f t="shared" si="467"/>
        <v/>
      </c>
    </row>
    <row r="722" spans="21:119" ht="16.2" thickBot="1">
      <c r="U722" s="17" t="b">
        <f t="shared" si="430"/>
        <v>0</v>
      </c>
      <c r="V722" s="9" t="str">
        <f t="shared" si="431"/>
        <v/>
      </c>
      <c r="W722" s="9" t="str">
        <f t="shared" si="432"/>
        <v/>
      </c>
      <c r="X722" s="9" t="str">
        <f t="shared" si="429"/>
        <v/>
      </c>
      <c r="BC722" s="9" t="str">
        <f>IF(V722="","",MAX(BC$1:BC721)+1)</f>
        <v/>
      </c>
      <c r="BD722" s="9" t="str">
        <f>IFERROR(INDEX('Paste Peptide Data'!$V$2:$V$30000,MATCH(ROW()-ROW($D$1),'Paste Peptide Data'!$BC$2:$BC$30000,0)),"")</f>
        <v/>
      </c>
      <c r="BE722" s="9" t="str">
        <f>IFERROR(INDEX('Paste Peptide Data'!$W$2:$W$30000,MATCH(ROW()-ROW($D$1),'Paste Peptide Data'!$BC$2:$BC$30000,0)),"")</f>
        <v/>
      </c>
      <c r="BF722" s="9" t="str">
        <f>IFERROR(INDEX('Paste Peptide Data'!$X$2:$X$30000,MATCH(ROW()-ROW($D$1),'Paste Peptide Data'!$BC$2:$BC$30000,0)),"")</f>
        <v/>
      </c>
      <c r="BH722" s="19">
        <f>COUNTIF( BF$2:BF722, BF722 )</f>
        <v>721</v>
      </c>
      <c r="BJ722" s="9" t="str">
        <f t="shared" si="433"/>
        <v/>
      </c>
      <c r="BK722" s="9" t="str">
        <f>IF(BJ722="","",MAX(BK$1:BK721)+1)</f>
        <v/>
      </c>
      <c r="BL722" s="9" t="str">
        <f>IFERROR(INDEX('Paste Peptide Data'!$BD$2:$BD$30000,MATCH(ROW()-ROW($D$1),'Paste Peptide Data'!$BK$2:$BK$30000,0)),"")</f>
        <v/>
      </c>
      <c r="BM722" s="9" t="str">
        <f>IFERROR(INDEX('Paste Peptide Data'!$BE$2:$BE$30000,MATCH(ROW()-ROW($D$1),'Paste Peptide Data'!$BK$2:$BK$30000,0)),"")</f>
        <v/>
      </c>
      <c r="BN722" s="9" t="str">
        <f>IFERROR(INDEX('Paste Peptide Data'!$BF$2:$BF$30000,MATCH(ROW()-ROW($D$1),'Paste Peptide Data'!$BK$2:$BK$30000,0)),"")</f>
        <v/>
      </c>
      <c r="BP722" s="20">
        <f t="shared" si="434"/>
        <v>0</v>
      </c>
      <c r="BQ722" s="8">
        <f t="shared" si="435"/>
        <v>0.72</v>
      </c>
      <c r="BR722" s="8">
        <f t="shared" si="436"/>
        <v>0.747</v>
      </c>
      <c r="BS722" s="8">
        <f t="shared" si="437"/>
        <v>691</v>
      </c>
      <c r="BT722" s="8"/>
      <c r="BU722" s="21" t="str">
        <f t="shared" si="438"/>
        <v/>
      </c>
      <c r="BV722" s="9" t="str">
        <f t="shared" si="439"/>
        <v/>
      </c>
      <c r="BW722" s="9" t="str">
        <f t="shared" si="440"/>
        <v/>
      </c>
      <c r="BX722" s="20">
        <f t="shared" si="441"/>
        <v>0</v>
      </c>
      <c r="BY722" s="8" t="str">
        <f t="shared" si="442"/>
        <v/>
      </c>
      <c r="BZ722" s="8" t="str">
        <f t="shared" si="443"/>
        <v/>
      </c>
      <c r="CA722" s="8">
        <f t="shared" si="444"/>
        <v>0</v>
      </c>
      <c r="CB722" s="20">
        <f t="shared" si="445"/>
        <v>0</v>
      </c>
      <c r="CC722" s="20">
        <f t="shared" si="446"/>
        <v>1</v>
      </c>
      <c r="CD722" s="20">
        <f t="shared" si="447"/>
        <v>999</v>
      </c>
      <c r="CF722" s="22" t="str">
        <f>IFERROR(INDEX($BU$2:$BU$1000,MATCH(SMALL($CD$2:$CD$1000,ROWS($CF$2:CF722)+$CC$1001),$CD$2:$CD$1000,0)),"")</f>
        <v/>
      </c>
      <c r="CG722" s="22" t="str">
        <f>IFERROR(INDEX($BV$2:$BV$1000,MATCH(SMALL($CD$2:$CD$1000,ROWS($CF$2:CF722)+$CC$1001),$CD$2:$CD$1000,0)),"")</f>
        <v/>
      </c>
      <c r="CH722" s="22" t="str">
        <f>IFERROR(INDEX($BW$2:$BW$1000,MATCH(SMALL($CD$2:$CD$1000,ROWS($CF$2:CF722)+$CC$1001),$CD$2:$CD$1000,0)),"")</f>
        <v/>
      </c>
      <c r="CL722" s="18" t="str">
        <f t="shared" si="448"/>
        <v/>
      </c>
      <c r="CM722" s="9" t="str">
        <f t="shared" si="449"/>
        <v/>
      </c>
      <c r="CN722" s="9" t="str">
        <f t="shared" si="450"/>
        <v/>
      </c>
      <c r="CO722" s="9" t="str">
        <f t="shared" si="451"/>
        <v/>
      </c>
      <c r="CP722" s="9" t="str">
        <f>IF(CO722="","",MAX(CP$1:CP721)+1)</f>
        <v/>
      </c>
      <c r="CQ722" s="9" t="str">
        <f t="shared" si="452"/>
        <v/>
      </c>
      <c r="CR722" s="9" t="str">
        <f t="shared" si="453"/>
        <v/>
      </c>
      <c r="CS722" s="9" t="str">
        <f t="shared" si="454"/>
        <v/>
      </c>
      <c r="CU722" s="9" t="str">
        <f t="shared" si="455"/>
        <v/>
      </c>
      <c r="CV722" s="9" t="str">
        <f t="shared" si="456"/>
        <v/>
      </c>
      <c r="CW722" s="9" t="str">
        <f t="shared" si="457"/>
        <v/>
      </c>
      <c r="CX722" s="9" t="str">
        <f>IF(CW722="","",MAX(CX$1:CX721)+1)</f>
        <v/>
      </c>
      <c r="CZ722" s="9" t="str">
        <f t="shared" si="458"/>
        <v/>
      </c>
      <c r="DA722" s="9" t="str">
        <f t="shared" si="459"/>
        <v/>
      </c>
      <c r="DB722" s="9" t="str">
        <f t="shared" si="460"/>
        <v/>
      </c>
      <c r="DG722" s="9" t="s">
        <v>33</v>
      </c>
      <c r="DH722" s="9" t="str">
        <f t="shared" si="461"/>
        <v/>
      </c>
      <c r="DI722" s="9" t="str">
        <f t="shared" si="462"/>
        <v/>
      </c>
      <c r="DJ722" s="9" t="str">
        <f t="shared" si="463"/>
        <v/>
      </c>
      <c r="DK722" s="9" t="str">
        <f t="shared" si="464"/>
        <v/>
      </c>
      <c r="DL722" s="9" t="str">
        <f>IF(DK722="","",MAX(DL$1:DL721)+1)</f>
        <v/>
      </c>
      <c r="DM722" s="9" t="str">
        <f t="shared" si="465"/>
        <v/>
      </c>
      <c r="DN722" s="9" t="str">
        <f t="shared" si="466"/>
        <v/>
      </c>
      <c r="DO722" s="9" t="str">
        <f t="shared" si="467"/>
        <v/>
      </c>
    </row>
    <row r="723" spans="21:119" ht="16.2" thickBot="1">
      <c r="U723" s="17" t="b">
        <f t="shared" si="430"/>
        <v>0</v>
      </c>
      <c r="V723" s="9" t="str">
        <f t="shared" si="431"/>
        <v/>
      </c>
      <c r="W723" s="9" t="str">
        <f t="shared" si="432"/>
        <v/>
      </c>
      <c r="X723" s="9" t="str">
        <f t="shared" si="429"/>
        <v/>
      </c>
      <c r="BC723" s="9" t="str">
        <f>IF(V723="","",MAX(BC$1:BC722)+1)</f>
        <v/>
      </c>
      <c r="BD723" s="9" t="str">
        <f>IFERROR(INDEX('Paste Peptide Data'!$V$2:$V$30000,MATCH(ROW()-ROW($D$1),'Paste Peptide Data'!$BC$2:$BC$30000,0)),"")</f>
        <v/>
      </c>
      <c r="BE723" s="9" t="str">
        <f>IFERROR(INDEX('Paste Peptide Data'!$W$2:$W$30000,MATCH(ROW()-ROW($D$1),'Paste Peptide Data'!$BC$2:$BC$30000,0)),"")</f>
        <v/>
      </c>
      <c r="BF723" s="9" t="str">
        <f>IFERROR(INDEX('Paste Peptide Data'!$X$2:$X$30000,MATCH(ROW()-ROW($D$1),'Paste Peptide Data'!$BC$2:$BC$30000,0)),"")</f>
        <v/>
      </c>
      <c r="BH723" s="19">
        <f>COUNTIF( BF$2:BF723, BF723 )</f>
        <v>722</v>
      </c>
      <c r="BJ723" s="9" t="str">
        <f t="shared" si="433"/>
        <v/>
      </c>
      <c r="BK723" s="9" t="str">
        <f>IF(BJ723="","",MAX(BK$1:BK722)+1)</f>
        <v/>
      </c>
      <c r="BL723" s="9" t="str">
        <f>IFERROR(INDEX('Paste Peptide Data'!$BD$2:$BD$30000,MATCH(ROW()-ROW($D$1),'Paste Peptide Data'!$BK$2:$BK$30000,0)),"")</f>
        <v/>
      </c>
      <c r="BM723" s="9" t="str">
        <f>IFERROR(INDEX('Paste Peptide Data'!$BE$2:$BE$30000,MATCH(ROW()-ROW($D$1),'Paste Peptide Data'!$BK$2:$BK$30000,0)),"")</f>
        <v/>
      </c>
      <c r="BN723" s="9" t="str">
        <f>IFERROR(INDEX('Paste Peptide Data'!$BF$2:$BF$30000,MATCH(ROW()-ROW($D$1),'Paste Peptide Data'!$BK$2:$BK$30000,0)),"")</f>
        <v/>
      </c>
      <c r="BP723" s="20">
        <f t="shared" si="434"/>
        <v>0</v>
      </c>
      <c r="BQ723" s="8">
        <f t="shared" si="435"/>
        <v>0.72099999999999997</v>
      </c>
      <c r="BR723" s="8">
        <f t="shared" si="436"/>
        <v>0.748</v>
      </c>
      <c r="BS723" s="8">
        <f t="shared" si="437"/>
        <v>693</v>
      </c>
      <c r="BT723" s="8"/>
      <c r="BU723" s="21" t="str">
        <f t="shared" si="438"/>
        <v/>
      </c>
      <c r="BV723" s="9" t="str">
        <f t="shared" si="439"/>
        <v/>
      </c>
      <c r="BW723" s="9" t="str">
        <f t="shared" si="440"/>
        <v/>
      </c>
      <c r="BX723" s="20">
        <f t="shared" si="441"/>
        <v>0</v>
      </c>
      <c r="BY723" s="8" t="str">
        <f t="shared" si="442"/>
        <v/>
      </c>
      <c r="BZ723" s="8" t="str">
        <f t="shared" si="443"/>
        <v/>
      </c>
      <c r="CA723" s="8">
        <f t="shared" si="444"/>
        <v>0</v>
      </c>
      <c r="CB723" s="20">
        <f t="shared" si="445"/>
        <v>0</v>
      </c>
      <c r="CC723" s="20">
        <f t="shared" si="446"/>
        <v>1</v>
      </c>
      <c r="CD723" s="20">
        <f t="shared" si="447"/>
        <v>999</v>
      </c>
      <c r="CF723" s="22" t="str">
        <f>IFERROR(INDEX($BU$2:$BU$1000,MATCH(SMALL($CD$2:$CD$1000,ROWS($CF$2:CF723)+$CC$1001),$CD$2:$CD$1000,0)),"")</f>
        <v/>
      </c>
      <c r="CG723" s="22" t="str">
        <f>IFERROR(INDEX($BV$2:$BV$1000,MATCH(SMALL($CD$2:$CD$1000,ROWS($CF$2:CF723)+$CC$1001),$CD$2:$CD$1000,0)),"")</f>
        <v/>
      </c>
      <c r="CH723" s="22" t="str">
        <f>IFERROR(INDEX($BW$2:$BW$1000,MATCH(SMALL($CD$2:$CD$1000,ROWS($CF$2:CF723)+$CC$1001),$CD$2:$CD$1000,0)),"")</f>
        <v/>
      </c>
      <c r="CL723" s="18" t="str">
        <f t="shared" si="448"/>
        <v/>
      </c>
      <c r="CM723" s="9" t="str">
        <f t="shared" si="449"/>
        <v/>
      </c>
      <c r="CN723" s="9" t="str">
        <f t="shared" si="450"/>
        <v/>
      </c>
      <c r="CO723" s="9" t="str">
        <f t="shared" si="451"/>
        <v/>
      </c>
      <c r="CP723" s="9" t="str">
        <f>IF(CO723="","",MAX(CP$1:CP722)+1)</f>
        <v/>
      </c>
      <c r="CQ723" s="9" t="str">
        <f t="shared" si="452"/>
        <v/>
      </c>
      <c r="CR723" s="9" t="str">
        <f t="shared" si="453"/>
        <v/>
      </c>
      <c r="CS723" s="9" t="str">
        <f t="shared" si="454"/>
        <v/>
      </c>
      <c r="CU723" s="9" t="str">
        <f t="shared" si="455"/>
        <v/>
      </c>
      <c r="CV723" s="9" t="str">
        <f t="shared" si="456"/>
        <v/>
      </c>
      <c r="CW723" s="9" t="str">
        <f t="shared" si="457"/>
        <v/>
      </c>
      <c r="CX723" s="9" t="str">
        <f>IF(CW723="","",MAX(CX$1:CX722)+1)</f>
        <v/>
      </c>
      <c r="CZ723" s="9" t="str">
        <f t="shared" si="458"/>
        <v/>
      </c>
      <c r="DA723" s="9" t="str">
        <f t="shared" si="459"/>
        <v/>
      </c>
      <c r="DB723" s="9" t="str">
        <f t="shared" si="460"/>
        <v/>
      </c>
      <c r="DG723" s="9" t="s">
        <v>397</v>
      </c>
      <c r="DH723" s="9" t="str">
        <f t="shared" si="461"/>
        <v/>
      </c>
      <c r="DI723" s="9" t="str">
        <f t="shared" si="462"/>
        <v/>
      </c>
      <c r="DJ723" s="9" t="str">
        <f t="shared" si="463"/>
        <v/>
      </c>
      <c r="DK723" s="9" t="str">
        <f t="shared" si="464"/>
        <v/>
      </c>
      <c r="DL723" s="9" t="str">
        <f>IF(DK723="","",MAX(DL$1:DL722)+1)</f>
        <v/>
      </c>
      <c r="DM723" s="9" t="str">
        <f t="shared" si="465"/>
        <v/>
      </c>
      <c r="DN723" s="9" t="str">
        <f t="shared" si="466"/>
        <v/>
      </c>
      <c r="DO723" s="9" t="str">
        <f t="shared" si="467"/>
        <v/>
      </c>
    </row>
    <row r="724" spans="21:119" ht="16.2" thickBot="1">
      <c r="U724" s="17" t="b">
        <f t="shared" si="430"/>
        <v>0</v>
      </c>
      <c r="V724" s="9" t="str">
        <f t="shared" si="431"/>
        <v/>
      </c>
      <c r="W724" s="9" t="str">
        <f t="shared" si="432"/>
        <v/>
      </c>
      <c r="X724" s="9" t="str">
        <f t="shared" si="429"/>
        <v/>
      </c>
      <c r="BC724" s="9" t="str">
        <f>IF(V724="","",MAX(BC$1:BC723)+1)</f>
        <v/>
      </c>
      <c r="BD724" s="9" t="str">
        <f>IFERROR(INDEX('Paste Peptide Data'!$V$2:$V$30000,MATCH(ROW()-ROW($D$1),'Paste Peptide Data'!$BC$2:$BC$30000,0)),"")</f>
        <v/>
      </c>
      <c r="BE724" s="9" t="str">
        <f>IFERROR(INDEX('Paste Peptide Data'!$W$2:$W$30000,MATCH(ROW()-ROW($D$1),'Paste Peptide Data'!$BC$2:$BC$30000,0)),"")</f>
        <v/>
      </c>
      <c r="BF724" s="9" t="str">
        <f>IFERROR(INDEX('Paste Peptide Data'!$X$2:$X$30000,MATCH(ROW()-ROW($D$1),'Paste Peptide Data'!$BC$2:$BC$30000,0)),"")</f>
        <v/>
      </c>
      <c r="BH724" s="19">
        <f>COUNTIF( BF$2:BF724, BF724 )</f>
        <v>723</v>
      </c>
      <c r="BJ724" s="9" t="str">
        <f t="shared" si="433"/>
        <v/>
      </c>
      <c r="BK724" s="9" t="str">
        <f>IF(BJ724="","",MAX(BK$1:BK723)+1)</f>
        <v/>
      </c>
      <c r="BL724" s="9" t="str">
        <f>IFERROR(INDEX('Paste Peptide Data'!$BD$2:$BD$30000,MATCH(ROW()-ROW($D$1),'Paste Peptide Data'!$BK$2:$BK$30000,0)),"")</f>
        <v/>
      </c>
      <c r="BM724" s="9" t="str">
        <f>IFERROR(INDEX('Paste Peptide Data'!$BE$2:$BE$30000,MATCH(ROW()-ROW($D$1),'Paste Peptide Data'!$BK$2:$BK$30000,0)),"")</f>
        <v/>
      </c>
      <c r="BN724" s="9" t="str">
        <f>IFERROR(INDEX('Paste Peptide Data'!$BF$2:$BF$30000,MATCH(ROW()-ROW($D$1),'Paste Peptide Data'!$BK$2:$BK$30000,0)),"")</f>
        <v/>
      </c>
      <c r="BP724" s="20">
        <f t="shared" si="434"/>
        <v>0</v>
      </c>
      <c r="BQ724" s="8">
        <f t="shared" si="435"/>
        <v>0.72199999999999998</v>
      </c>
      <c r="BR724" s="8">
        <f t="shared" si="436"/>
        <v>0.749</v>
      </c>
      <c r="BS724" s="8">
        <f t="shared" si="437"/>
        <v>694</v>
      </c>
      <c r="BT724" s="8"/>
      <c r="BU724" s="21" t="str">
        <f t="shared" si="438"/>
        <v/>
      </c>
      <c r="BV724" s="9" t="str">
        <f t="shared" si="439"/>
        <v/>
      </c>
      <c r="BW724" s="9" t="str">
        <f t="shared" si="440"/>
        <v/>
      </c>
      <c r="BX724" s="20">
        <f t="shared" si="441"/>
        <v>0</v>
      </c>
      <c r="BY724" s="8" t="str">
        <f t="shared" si="442"/>
        <v/>
      </c>
      <c r="BZ724" s="8" t="str">
        <f t="shared" si="443"/>
        <v/>
      </c>
      <c r="CA724" s="8">
        <f t="shared" si="444"/>
        <v>0</v>
      </c>
      <c r="CB724" s="20">
        <f t="shared" si="445"/>
        <v>0</v>
      </c>
      <c r="CC724" s="20">
        <f t="shared" si="446"/>
        <v>1</v>
      </c>
      <c r="CD724" s="20">
        <f t="shared" si="447"/>
        <v>999</v>
      </c>
      <c r="CF724" s="22" t="str">
        <f>IFERROR(INDEX($BU$2:$BU$1000,MATCH(SMALL($CD$2:$CD$1000,ROWS($CF$2:CF724)+$CC$1001),$CD$2:$CD$1000,0)),"")</f>
        <v/>
      </c>
      <c r="CG724" s="22" t="str">
        <f>IFERROR(INDEX($BV$2:$BV$1000,MATCH(SMALL($CD$2:$CD$1000,ROWS($CF$2:CF724)+$CC$1001),$CD$2:$CD$1000,0)),"")</f>
        <v/>
      </c>
      <c r="CH724" s="22" t="str">
        <f>IFERROR(INDEX($BW$2:$BW$1000,MATCH(SMALL($CD$2:$CD$1000,ROWS($CF$2:CF724)+$CC$1001),$CD$2:$CD$1000,0)),"")</f>
        <v/>
      </c>
      <c r="CL724" s="18" t="str">
        <f t="shared" si="448"/>
        <v/>
      </c>
      <c r="CM724" s="9" t="str">
        <f t="shared" si="449"/>
        <v/>
      </c>
      <c r="CN724" s="9" t="str">
        <f t="shared" si="450"/>
        <v/>
      </c>
      <c r="CO724" s="9" t="str">
        <f t="shared" si="451"/>
        <v/>
      </c>
      <c r="CP724" s="9" t="str">
        <f>IF(CO724="","",MAX(CP$1:CP723)+1)</f>
        <v/>
      </c>
      <c r="CQ724" s="9" t="str">
        <f t="shared" si="452"/>
        <v/>
      </c>
      <c r="CR724" s="9" t="str">
        <f t="shared" si="453"/>
        <v/>
      </c>
      <c r="CS724" s="9" t="str">
        <f t="shared" si="454"/>
        <v/>
      </c>
      <c r="CU724" s="9" t="str">
        <f t="shared" si="455"/>
        <v/>
      </c>
      <c r="CV724" s="9" t="str">
        <f t="shared" si="456"/>
        <v/>
      </c>
      <c r="CW724" s="9" t="str">
        <f t="shared" si="457"/>
        <v/>
      </c>
      <c r="CX724" s="9" t="str">
        <f>IF(CW724="","",MAX(CX$1:CX723)+1)</f>
        <v/>
      </c>
      <c r="CZ724" s="9" t="str">
        <f t="shared" si="458"/>
        <v/>
      </c>
      <c r="DA724" s="9" t="str">
        <f t="shared" si="459"/>
        <v/>
      </c>
      <c r="DB724" s="9" t="str">
        <f t="shared" si="460"/>
        <v/>
      </c>
      <c r="DG724" s="9" t="s">
        <v>398</v>
      </c>
      <c r="DH724" s="9" t="str">
        <f t="shared" si="461"/>
        <v/>
      </c>
      <c r="DI724" s="9" t="str">
        <f t="shared" si="462"/>
        <v/>
      </c>
      <c r="DJ724" s="9" t="str">
        <f t="shared" si="463"/>
        <v/>
      </c>
      <c r="DK724" s="9" t="str">
        <f t="shared" si="464"/>
        <v/>
      </c>
      <c r="DL724" s="9" t="str">
        <f>IF(DK724="","",MAX(DL$1:DL723)+1)</f>
        <v/>
      </c>
      <c r="DM724" s="9" t="str">
        <f t="shared" si="465"/>
        <v/>
      </c>
      <c r="DN724" s="9" t="str">
        <f t="shared" si="466"/>
        <v/>
      </c>
      <c r="DO724" s="9" t="str">
        <f t="shared" si="467"/>
        <v/>
      </c>
    </row>
    <row r="725" spans="21:119" ht="16.2" thickBot="1">
      <c r="U725" s="17" t="b">
        <f t="shared" si="430"/>
        <v>0</v>
      </c>
      <c r="V725" s="9" t="str">
        <f t="shared" si="431"/>
        <v/>
      </c>
      <c r="W725" s="9" t="str">
        <f t="shared" si="432"/>
        <v/>
      </c>
      <c r="X725" s="9" t="str">
        <f t="shared" si="429"/>
        <v/>
      </c>
      <c r="BC725" s="9" t="str">
        <f>IF(V725="","",MAX(BC$1:BC724)+1)</f>
        <v/>
      </c>
      <c r="BD725" s="9" t="str">
        <f>IFERROR(INDEX('Paste Peptide Data'!$V$2:$V$30000,MATCH(ROW()-ROW($D$1),'Paste Peptide Data'!$BC$2:$BC$30000,0)),"")</f>
        <v/>
      </c>
      <c r="BE725" s="9" t="str">
        <f>IFERROR(INDEX('Paste Peptide Data'!$W$2:$W$30000,MATCH(ROW()-ROW($D$1),'Paste Peptide Data'!$BC$2:$BC$30000,0)),"")</f>
        <v/>
      </c>
      <c r="BF725" s="9" t="str">
        <f>IFERROR(INDEX('Paste Peptide Data'!$X$2:$X$30000,MATCH(ROW()-ROW($D$1),'Paste Peptide Data'!$BC$2:$BC$30000,0)),"")</f>
        <v/>
      </c>
      <c r="BH725" s="19">
        <f>COUNTIF( BF$2:BF725, BF725 )</f>
        <v>724</v>
      </c>
      <c r="BJ725" s="9" t="str">
        <f t="shared" si="433"/>
        <v/>
      </c>
      <c r="BK725" s="9" t="str">
        <f>IF(BJ725="","",MAX(BK$1:BK724)+1)</f>
        <v/>
      </c>
      <c r="BL725" s="9" t="str">
        <f>IFERROR(INDEX('Paste Peptide Data'!$BD$2:$BD$30000,MATCH(ROW()-ROW($D$1),'Paste Peptide Data'!$BK$2:$BK$30000,0)),"")</f>
        <v/>
      </c>
      <c r="BM725" s="9" t="str">
        <f>IFERROR(INDEX('Paste Peptide Data'!$BE$2:$BE$30000,MATCH(ROW()-ROW($D$1),'Paste Peptide Data'!$BK$2:$BK$30000,0)),"")</f>
        <v/>
      </c>
      <c r="BN725" s="9" t="str">
        <f>IFERROR(INDEX('Paste Peptide Data'!$BF$2:$BF$30000,MATCH(ROW()-ROW($D$1),'Paste Peptide Data'!$BK$2:$BK$30000,0)),"")</f>
        <v/>
      </c>
      <c r="BP725" s="20">
        <f t="shared" si="434"/>
        <v>0</v>
      </c>
      <c r="BQ725" s="8">
        <f t="shared" si="435"/>
        <v>0.72299999999999998</v>
      </c>
      <c r="BR725" s="8">
        <f t="shared" si="436"/>
        <v>0.75</v>
      </c>
      <c r="BS725" s="8">
        <f t="shared" si="437"/>
        <v>695</v>
      </c>
      <c r="BT725" s="8"/>
      <c r="BU725" s="21" t="str">
        <f t="shared" si="438"/>
        <v/>
      </c>
      <c r="BV725" s="9" t="str">
        <f t="shared" si="439"/>
        <v/>
      </c>
      <c r="BW725" s="9" t="str">
        <f t="shared" si="440"/>
        <v/>
      </c>
      <c r="BX725" s="20">
        <f t="shared" si="441"/>
        <v>0</v>
      </c>
      <c r="BY725" s="8" t="str">
        <f t="shared" si="442"/>
        <v/>
      </c>
      <c r="BZ725" s="8" t="str">
        <f t="shared" si="443"/>
        <v/>
      </c>
      <c r="CA725" s="8">
        <f t="shared" si="444"/>
        <v>0</v>
      </c>
      <c r="CB725" s="20">
        <f t="shared" si="445"/>
        <v>0</v>
      </c>
      <c r="CC725" s="20">
        <f t="shared" si="446"/>
        <v>1</v>
      </c>
      <c r="CD725" s="20">
        <f t="shared" si="447"/>
        <v>999</v>
      </c>
      <c r="CF725" s="22" t="str">
        <f>IFERROR(INDEX($BU$2:$BU$1000,MATCH(SMALL($CD$2:$CD$1000,ROWS($CF$2:CF725)+$CC$1001),$CD$2:$CD$1000,0)),"")</f>
        <v/>
      </c>
      <c r="CG725" s="22" t="str">
        <f>IFERROR(INDEX($BV$2:$BV$1000,MATCH(SMALL($CD$2:$CD$1000,ROWS($CF$2:CF725)+$CC$1001),$CD$2:$CD$1000,0)),"")</f>
        <v/>
      </c>
      <c r="CH725" s="22" t="str">
        <f>IFERROR(INDEX($BW$2:$BW$1000,MATCH(SMALL($CD$2:$CD$1000,ROWS($CF$2:CF725)+$CC$1001),$CD$2:$CD$1000,0)),"")</f>
        <v/>
      </c>
      <c r="CL725" s="18" t="str">
        <f t="shared" si="448"/>
        <v/>
      </c>
      <c r="CM725" s="9" t="str">
        <f t="shared" si="449"/>
        <v/>
      </c>
      <c r="CN725" s="9" t="str">
        <f t="shared" si="450"/>
        <v/>
      </c>
      <c r="CO725" s="9" t="str">
        <f t="shared" si="451"/>
        <v/>
      </c>
      <c r="CP725" s="9" t="str">
        <f>IF(CO725="","",MAX(CP$1:CP724)+1)</f>
        <v/>
      </c>
      <c r="CQ725" s="9" t="str">
        <f t="shared" si="452"/>
        <v/>
      </c>
      <c r="CR725" s="9" t="str">
        <f t="shared" si="453"/>
        <v/>
      </c>
      <c r="CS725" s="9" t="str">
        <f t="shared" si="454"/>
        <v/>
      </c>
      <c r="CU725" s="9" t="str">
        <f t="shared" si="455"/>
        <v/>
      </c>
      <c r="CV725" s="9" t="str">
        <f t="shared" si="456"/>
        <v/>
      </c>
      <c r="CW725" s="9" t="str">
        <f t="shared" si="457"/>
        <v/>
      </c>
      <c r="CX725" s="9" t="str">
        <f>IF(CW725="","",MAX(CX$1:CX724)+1)</f>
        <v/>
      </c>
      <c r="CZ725" s="9" t="str">
        <f t="shared" si="458"/>
        <v/>
      </c>
      <c r="DA725" s="9" t="str">
        <f t="shared" si="459"/>
        <v/>
      </c>
      <c r="DB725" s="9" t="str">
        <f t="shared" si="460"/>
        <v/>
      </c>
      <c r="DG725" s="9" t="s">
        <v>399</v>
      </c>
      <c r="DH725" s="9" t="str">
        <f t="shared" si="461"/>
        <v/>
      </c>
      <c r="DI725" s="9" t="str">
        <f t="shared" si="462"/>
        <v/>
      </c>
      <c r="DJ725" s="9" t="str">
        <f t="shared" si="463"/>
        <v/>
      </c>
      <c r="DK725" s="9" t="str">
        <f t="shared" si="464"/>
        <v/>
      </c>
      <c r="DL725" s="9" t="str">
        <f>IF(DK725="","",MAX(DL$1:DL724)+1)</f>
        <v/>
      </c>
      <c r="DM725" s="9" t="str">
        <f t="shared" si="465"/>
        <v/>
      </c>
      <c r="DN725" s="9" t="str">
        <f t="shared" si="466"/>
        <v/>
      </c>
      <c r="DO725" s="9" t="str">
        <f t="shared" si="467"/>
        <v/>
      </c>
    </row>
    <row r="726" spans="21:119" ht="16.2" thickBot="1">
      <c r="U726" s="17" t="b">
        <f t="shared" si="430"/>
        <v>0</v>
      </c>
      <c r="V726" s="9" t="str">
        <f t="shared" si="431"/>
        <v/>
      </c>
      <c r="W726" s="9" t="str">
        <f t="shared" si="432"/>
        <v/>
      </c>
      <c r="X726" s="9" t="str">
        <f t="shared" si="429"/>
        <v/>
      </c>
      <c r="BC726" s="9" t="str">
        <f>IF(V726="","",MAX(BC$1:BC725)+1)</f>
        <v/>
      </c>
      <c r="BD726" s="9" t="str">
        <f>IFERROR(INDEX('Paste Peptide Data'!$V$2:$V$30000,MATCH(ROW()-ROW($D$1),'Paste Peptide Data'!$BC$2:$BC$30000,0)),"")</f>
        <v/>
      </c>
      <c r="BE726" s="9" t="str">
        <f>IFERROR(INDEX('Paste Peptide Data'!$W$2:$W$30000,MATCH(ROW()-ROW($D$1),'Paste Peptide Data'!$BC$2:$BC$30000,0)),"")</f>
        <v/>
      </c>
      <c r="BF726" s="9" t="str">
        <f>IFERROR(INDEX('Paste Peptide Data'!$X$2:$X$30000,MATCH(ROW()-ROW($D$1),'Paste Peptide Data'!$BC$2:$BC$30000,0)),"")</f>
        <v/>
      </c>
      <c r="BH726" s="19">
        <f>COUNTIF( BF$2:BF726, BF726 )</f>
        <v>725</v>
      </c>
      <c r="BJ726" s="9" t="str">
        <f t="shared" si="433"/>
        <v/>
      </c>
      <c r="BK726" s="9" t="str">
        <f>IF(BJ726="","",MAX(BK$1:BK725)+1)</f>
        <v/>
      </c>
      <c r="BL726" s="9" t="str">
        <f>IFERROR(INDEX('Paste Peptide Data'!$BD$2:$BD$30000,MATCH(ROW()-ROW($D$1),'Paste Peptide Data'!$BK$2:$BK$30000,0)),"")</f>
        <v/>
      </c>
      <c r="BM726" s="9" t="str">
        <f>IFERROR(INDEX('Paste Peptide Data'!$BE$2:$BE$30000,MATCH(ROW()-ROW($D$1),'Paste Peptide Data'!$BK$2:$BK$30000,0)),"")</f>
        <v/>
      </c>
      <c r="BN726" s="9" t="str">
        <f>IFERROR(INDEX('Paste Peptide Data'!$BF$2:$BF$30000,MATCH(ROW()-ROW($D$1),'Paste Peptide Data'!$BK$2:$BK$30000,0)),"")</f>
        <v/>
      </c>
      <c r="BP726" s="20">
        <f t="shared" si="434"/>
        <v>0</v>
      </c>
      <c r="BQ726" s="8">
        <f t="shared" si="435"/>
        <v>0.72399999999999998</v>
      </c>
      <c r="BR726" s="8">
        <f t="shared" si="436"/>
        <v>0.75</v>
      </c>
      <c r="BS726" s="8">
        <f t="shared" si="437"/>
        <v>696</v>
      </c>
      <c r="BT726" s="8"/>
      <c r="BU726" s="21" t="str">
        <f t="shared" si="438"/>
        <v/>
      </c>
      <c r="BV726" s="9" t="str">
        <f t="shared" si="439"/>
        <v/>
      </c>
      <c r="BW726" s="9" t="str">
        <f t="shared" si="440"/>
        <v/>
      </c>
      <c r="BX726" s="20">
        <f t="shared" si="441"/>
        <v>0</v>
      </c>
      <c r="BY726" s="8" t="str">
        <f t="shared" si="442"/>
        <v/>
      </c>
      <c r="BZ726" s="8" t="str">
        <f t="shared" si="443"/>
        <v/>
      </c>
      <c r="CA726" s="8">
        <f t="shared" si="444"/>
        <v>0</v>
      </c>
      <c r="CB726" s="20">
        <f t="shared" si="445"/>
        <v>0</v>
      </c>
      <c r="CC726" s="20">
        <f t="shared" si="446"/>
        <v>1</v>
      </c>
      <c r="CD726" s="20">
        <f t="shared" si="447"/>
        <v>999</v>
      </c>
      <c r="CF726" s="22" t="str">
        <f>IFERROR(INDEX($BU$2:$BU$1000,MATCH(SMALL($CD$2:$CD$1000,ROWS($CF$2:CF726)+$CC$1001),$CD$2:$CD$1000,0)),"")</f>
        <v/>
      </c>
      <c r="CG726" s="22" t="str">
        <f>IFERROR(INDEX($BV$2:$BV$1000,MATCH(SMALL($CD$2:$CD$1000,ROWS($CF$2:CF726)+$CC$1001),$CD$2:$CD$1000,0)),"")</f>
        <v/>
      </c>
      <c r="CH726" s="22" t="str">
        <f>IFERROR(INDEX($BW$2:$BW$1000,MATCH(SMALL($CD$2:$CD$1000,ROWS($CF$2:CF726)+$CC$1001),$CD$2:$CD$1000,0)),"")</f>
        <v/>
      </c>
      <c r="CL726" s="18" t="str">
        <f t="shared" si="448"/>
        <v/>
      </c>
      <c r="CM726" s="9" t="str">
        <f t="shared" si="449"/>
        <v/>
      </c>
      <c r="CN726" s="9" t="str">
        <f t="shared" si="450"/>
        <v/>
      </c>
      <c r="CO726" s="9" t="str">
        <f t="shared" si="451"/>
        <v/>
      </c>
      <c r="CP726" s="9" t="str">
        <f>IF(CO726="","",MAX(CP$1:CP725)+1)</f>
        <v/>
      </c>
      <c r="CQ726" s="9" t="str">
        <f t="shared" si="452"/>
        <v/>
      </c>
      <c r="CR726" s="9" t="str">
        <f t="shared" si="453"/>
        <v/>
      </c>
      <c r="CS726" s="9" t="str">
        <f t="shared" si="454"/>
        <v/>
      </c>
      <c r="CU726" s="9" t="str">
        <f t="shared" si="455"/>
        <v/>
      </c>
      <c r="CV726" s="9" t="str">
        <f t="shared" si="456"/>
        <v/>
      </c>
      <c r="CW726" s="9" t="str">
        <f t="shared" si="457"/>
        <v/>
      </c>
      <c r="CX726" s="9" t="str">
        <f>IF(CW726="","",MAX(CX$1:CX725)+1)</f>
        <v/>
      </c>
      <c r="CZ726" s="9" t="str">
        <f t="shared" si="458"/>
        <v/>
      </c>
      <c r="DA726" s="9" t="str">
        <f t="shared" si="459"/>
        <v/>
      </c>
      <c r="DB726" s="9" t="str">
        <f t="shared" si="460"/>
        <v/>
      </c>
      <c r="DG726" s="9" t="s">
        <v>245</v>
      </c>
      <c r="DH726" s="9" t="str">
        <f t="shared" si="461"/>
        <v/>
      </c>
      <c r="DI726" s="9" t="str">
        <f t="shared" si="462"/>
        <v/>
      </c>
      <c r="DJ726" s="9" t="str">
        <f t="shared" si="463"/>
        <v/>
      </c>
      <c r="DK726" s="9" t="str">
        <f t="shared" si="464"/>
        <v/>
      </c>
      <c r="DL726" s="9" t="str">
        <f>IF(DK726="","",MAX(DL$1:DL725)+1)</f>
        <v/>
      </c>
      <c r="DM726" s="9" t="str">
        <f t="shared" si="465"/>
        <v/>
      </c>
      <c r="DN726" s="9" t="str">
        <f t="shared" si="466"/>
        <v/>
      </c>
      <c r="DO726" s="9" t="str">
        <f t="shared" si="467"/>
        <v/>
      </c>
    </row>
    <row r="727" spans="21:119" ht="16.2" thickBot="1">
      <c r="U727" s="17" t="b">
        <f t="shared" si="430"/>
        <v>0</v>
      </c>
      <c r="V727" s="9" t="str">
        <f t="shared" si="431"/>
        <v/>
      </c>
      <c r="W727" s="9" t="str">
        <f t="shared" si="432"/>
        <v/>
      </c>
      <c r="X727" s="9" t="str">
        <f t="shared" si="429"/>
        <v/>
      </c>
      <c r="BC727" s="9" t="str">
        <f>IF(V727="","",MAX(BC$1:BC726)+1)</f>
        <v/>
      </c>
      <c r="BD727" s="9" t="str">
        <f>IFERROR(INDEX('Paste Peptide Data'!$V$2:$V$30000,MATCH(ROW()-ROW($D$1),'Paste Peptide Data'!$BC$2:$BC$30000,0)),"")</f>
        <v/>
      </c>
      <c r="BE727" s="9" t="str">
        <f>IFERROR(INDEX('Paste Peptide Data'!$W$2:$W$30000,MATCH(ROW()-ROW($D$1),'Paste Peptide Data'!$BC$2:$BC$30000,0)),"")</f>
        <v/>
      </c>
      <c r="BF727" s="9" t="str">
        <f>IFERROR(INDEX('Paste Peptide Data'!$X$2:$X$30000,MATCH(ROW()-ROW($D$1),'Paste Peptide Data'!$BC$2:$BC$30000,0)),"")</f>
        <v/>
      </c>
      <c r="BH727" s="19">
        <f>COUNTIF( BF$2:BF727, BF727 )</f>
        <v>726</v>
      </c>
      <c r="BJ727" s="9" t="str">
        <f t="shared" si="433"/>
        <v/>
      </c>
      <c r="BK727" s="9" t="str">
        <f>IF(BJ727="","",MAX(BK$1:BK726)+1)</f>
        <v/>
      </c>
      <c r="BL727" s="9" t="str">
        <f>IFERROR(INDEX('Paste Peptide Data'!$BD$2:$BD$30000,MATCH(ROW()-ROW($D$1),'Paste Peptide Data'!$BK$2:$BK$30000,0)),"")</f>
        <v/>
      </c>
      <c r="BM727" s="9" t="str">
        <f>IFERROR(INDEX('Paste Peptide Data'!$BE$2:$BE$30000,MATCH(ROW()-ROW($D$1),'Paste Peptide Data'!$BK$2:$BK$30000,0)),"")</f>
        <v/>
      </c>
      <c r="BN727" s="9" t="str">
        <f>IFERROR(INDEX('Paste Peptide Data'!$BF$2:$BF$30000,MATCH(ROW()-ROW($D$1),'Paste Peptide Data'!$BK$2:$BK$30000,0)),"")</f>
        <v/>
      </c>
      <c r="BP727" s="20">
        <f t="shared" si="434"/>
        <v>0</v>
      </c>
      <c r="BQ727" s="8">
        <f t="shared" si="435"/>
        <v>0.72499999999999998</v>
      </c>
      <c r="BR727" s="8">
        <f t="shared" si="436"/>
        <v>0.751</v>
      </c>
      <c r="BS727" s="8">
        <f t="shared" si="437"/>
        <v>697</v>
      </c>
      <c r="BT727" s="8"/>
      <c r="BU727" s="21" t="str">
        <f t="shared" si="438"/>
        <v/>
      </c>
      <c r="BV727" s="9" t="str">
        <f t="shared" si="439"/>
        <v/>
      </c>
      <c r="BW727" s="9" t="str">
        <f t="shared" si="440"/>
        <v/>
      </c>
      <c r="BX727" s="20">
        <f t="shared" si="441"/>
        <v>0</v>
      </c>
      <c r="BY727" s="8" t="str">
        <f t="shared" si="442"/>
        <v/>
      </c>
      <c r="BZ727" s="8" t="str">
        <f t="shared" si="443"/>
        <v/>
      </c>
      <c r="CA727" s="8">
        <f t="shared" si="444"/>
        <v>0</v>
      </c>
      <c r="CB727" s="20">
        <f t="shared" si="445"/>
        <v>0</v>
      </c>
      <c r="CC727" s="20">
        <f t="shared" si="446"/>
        <v>1</v>
      </c>
      <c r="CD727" s="20">
        <f t="shared" si="447"/>
        <v>999</v>
      </c>
      <c r="CF727" s="22" t="str">
        <f>IFERROR(INDEX($BU$2:$BU$1000,MATCH(SMALL($CD$2:$CD$1000,ROWS($CF$2:CF727)+$CC$1001),$CD$2:$CD$1000,0)),"")</f>
        <v/>
      </c>
      <c r="CG727" s="22" t="str">
        <f>IFERROR(INDEX($BV$2:$BV$1000,MATCH(SMALL($CD$2:$CD$1000,ROWS($CF$2:CF727)+$CC$1001),$CD$2:$CD$1000,0)),"")</f>
        <v/>
      </c>
      <c r="CH727" s="22" t="str">
        <f>IFERROR(INDEX($BW$2:$BW$1000,MATCH(SMALL($CD$2:$CD$1000,ROWS($CF$2:CF727)+$CC$1001),$CD$2:$CD$1000,0)),"")</f>
        <v/>
      </c>
      <c r="CL727" s="18" t="str">
        <f t="shared" si="448"/>
        <v/>
      </c>
      <c r="CM727" s="9" t="str">
        <f t="shared" si="449"/>
        <v/>
      </c>
      <c r="CN727" s="9" t="str">
        <f t="shared" si="450"/>
        <v/>
      </c>
      <c r="CO727" s="9" t="str">
        <f t="shared" si="451"/>
        <v/>
      </c>
      <c r="CP727" s="9" t="str">
        <f>IF(CO727="","",MAX(CP$1:CP726)+1)</f>
        <v/>
      </c>
      <c r="CQ727" s="9" t="str">
        <f t="shared" si="452"/>
        <v/>
      </c>
      <c r="CR727" s="9" t="str">
        <f t="shared" si="453"/>
        <v/>
      </c>
      <c r="CS727" s="9" t="str">
        <f t="shared" si="454"/>
        <v/>
      </c>
      <c r="CU727" s="9" t="str">
        <f t="shared" si="455"/>
        <v/>
      </c>
      <c r="CV727" s="9" t="str">
        <f t="shared" si="456"/>
        <v/>
      </c>
      <c r="CW727" s="9" t="str">
        <f t="shared" si="457"/>
        <v/>
      </c>
      <c r="CX727" s="9" t="str">
        <f>IF(CW727="","",MAX(CX$1:CX726)+1)</f>
        <v/>
      </c>
      <c r="CZ727" s="9" t="str">
        <f t="shared" si="458"/>
        <v/>
      </c>
      <c r="DA727" s="9" t="str">
        <f t="shared" si="459"/>
        <v/>
      </c>
      <c r="DB727" s="9" t="str">
        <f t="shared" si="460"/>
        <v/>
      </c>
      <c r="DG727" s="9" t="s">
        <v>598</v>
      </c>
      <c r="DH727" s="9" t="str">
        <f t="shared" si="461"/>
        <v/>
      </c>
      <c r="DI727" s="9" t="str">
        <f t="shared" si="462"/>
        <v/>
      </c>
      <c r="DJ727" s="9" t="str">
        <f t="shared" si="463"/>
        <v/>
      </c>
      <c r="DK727" s="9" t="str">
        <f t="shared" si="464"/>
        <v/>
      </c>
      <c r="DL727" s="9" t="str">
        <f>IF(DK727="","",MAX(DL$1:DL726)+1)</f>
        <v/>
      </c>
      <c r="DM727" s="9" t="str">
        <f t="shared" si="465"/>
        <v/>
      </c>
      <c r="DN727" s="9" t="str">
        <f t="shared" si="466"/>
        <v/>
      </c>
      <c r="DO727" s="9" t="str">
        <f t="shared" si="467"/>
        <v/>
      </c>
    </row>
    <row r="728" spans="21:119" ht="16.2" thickBot="1">
      <c r="U728" s="17" t="b">
        <f t="shared" si="430"/>
        <v>0</v>
      </c>
      <c r="V728" s="9" t="str">
        <f t="shared" si="431"/>
        <v/>
      </c>
      <c r="W728" s="9" t="str">
        <f t="shared" si="432"/>
        <v/>
      </c>
      <c r="X728" s="9" t="str">
        <f t="shared" si="429"/>
        <v/>
      </c>
      <c r="BC728" s="9" t="str">
        <f>IF(V728="","",MAX(BC$1:BC727)+1)</f>
        <v/>
      </c>
      <c r="BD728" s="9" t="str">
        <f>IFERROR(INDEX('Paste Peptide Data'!$V$2:$V$30000,MATCH(ROW()-ROW($D$1),'Paste Peptide Data'!$BC$2:$BC$30000,0)),"")</f>
        <v/>
      </c>
      <c r="BE728" s="9" t="str">
        <f>IFERROR(INDEX('Paste Peptide Data'!$W$2:$W$30000,MATCH(ROW()-ROW($D$1),'Paste Peptide Data'!$BC$2:$BC$30000,0)),"")</f>
        <v/>
      </c>
      <c r="BF728" s="9" t="str">
        <f>IFERROR(INDEX('Paste Peptide Data'!$X$2:$X$30000,MATCH(ROW()-ROW($D$1),'Paste Peptide Data'!$BC$2:$BC$30000,0)),"")</f>
        <v/>
      </c>
      <c r="BH728" s="19">
        <f>COUNTIF( BF$2:BF728, BF728 )</f>
        <v>727</v>
      </c>
      <c r="BJ728" s="9" t="str">
        <f t="shared" si="433"/>
        <v/>
      </c>
      <c r="BK728" s="9" t="str">
        <f>IF(BJ728="","",MAX(BK$1:BK727)+1)</f>
        <v/>
      </c>
      <c r="BL728" s="9" t="str">
        <f>IFERROR(INDEX('Paste Peptide Data'!$BD$2:$BD$30000,MATCH(ROW()-ROW($D$1),'Paste Peptide Data'!$BK$2:$BK$30000,0)),"")</f>
        <v/>
      </c>
      <c r="BM728" s="9" t="str">
        <f>IFERROR(INDEX('Paste Peptide Data'!$BE$2:$BE$30000,MATCH(ROW()-ROW($D$1),'Paste Peptide Data'!$BK$2:$BK$30000,0)),"")</f>
        <v/>
      </c>
      <c r="BN728" s="9" t="str">
        <f>IFERROR(INDEX('Paste Peptide Data'!$BF$2:$BF$30000,MATCH(ROW()-ROW($D$1),'Paste Peptide Data'!$BK$2:$BK$30000,0)),"")</f>
        <v/>
      </c>
      <c r="BP728" s="20">
        <f t="shared" si="434"/>
        <v>0</v>
      </c>
      <c r="BQ728" s="8">
        <f t="shared" si="435"/>
        <v>0.72599999999999998</v>
      </c>
      <c r="BR728" s="8">
        <f t="shared" si="436"/>
        <v>0.752</v>
      </c>
      <c r="BS728" s="8">
        <f t="shared" si="437"/>
        <v>698</v>
      </c>
      <c r="BT728" s="8"/>
      <c r="BU728" s="21" t="str">
        <f t="shared" si="438"/>
        <v/>
      </c>
      <c r="BV728" s="9" t="str">
        <f t="shared" si="439"/>
        <v/>
      </c>
      <c r="BW728" s="9" t="str">
        <f t="shared" si="440"/>
        <v/>
      </c>
      <c r="BX728" s="20">
        <f t="shared" si="441"/>
        <v>0</v>
      </c>
      <c r="BY728" s="8" t="str">
        <f t="shared" si="442"/>
        <v/>
      </c>
      <c r="BZ728" s="8" t="str">
        <f t="shared" si="443"/>
        <v/>
      </c>
      <c r="CA728" s="8">
        <f t="shared" si="444"/>
        <v>0</v>
      </c>
      <c r="CB728" s="20">
        <f t="shared" si="445"/>
        <v>0</v>
      </c>
      <c r="CC728" s="20">
        <f t="shared" si="446"/>
        <v>1</v>
      </c>
      <c r="CD728" s="20">
        <f t="shared" si="447"/>
        <v>999</v>
      </c>
      <c r="CF728" s="22" t="str">
        <f>IFERROR(INDEX($BU$2:$BU$1000,MATCH(SMALL($CD$2:$CD$1000,ROWS($CF$2:CF728)+$CC$1001),$CD$2:$CD$1000,0)),"")</f>
        <v/>
      </c>
      <c r="CG728" s="22" t="str">
        <f>IFERROR(INDEX($BV$2:$BV$1000,MATCH(SMALL($CD$2:$CD$1000,ROWS($CF$2:CF728)+$CC$1001),$CD$2:$CD$1000,0)),"")</f>
        <v/>
      </c>
      <c r="CH728" s="22" t="str">
        <f>IFERROR(INDEX($BW$2:$BW$1000,MATCH(SMALL($CD$2:$CD$1000,ROWS($CF$2:CF728)+$CC$1001),$CD$2:$CD$1000,0)),"")</f>
        <v/>
      </c>
      <c r="CL728" s="18" t="str">
        <f t="shared" si="448"/>
        <v/>
      </c>
      <c r="CM728" s="9" t="str">
        <f t="shared" si="449"/>
        <v/>
      </c>
      <c r="CN728" s="9" t="str">
        <f t="shared" si="450"/>
        <v/>
      </c>
      <c r="CO728" s="9" t="str">
        <f t="shared" si="451"/>
        <v/>
      </c>
      <c r="CP728" s="9" t="str">
        <f>IF(CO728="","",MAX(CP$1:CP727)+1)</f>
        <v/>
      </c>
      <c r="CQ728" s="9" t="str">
        <f t="shared" si="452"/>
        <v/>
      </c>
      <c r="CR728" s="9" t="str">
        <f t="shared" si="453"/>
        <v/>
      </c>
      <c r="CS728" s="9" t="str">
        <f t="shared" si="454"/>
        <v/>
      </c>
      <c r="CU728" s="9" t="str">
        <f t="shared" si="455"/>
        <v/>
      </c>
      <c r="CV728" s="9" t="str">
        <f t="shared" si="456"/>
        <v/>
      </c>
      <c r="CW728" s="9" t="str">
        <f t="shared" si="457"/>
        <v/>
      </c>
      <c r="CX728" s="9" t="str">
        <f>IF(CW728="","",MAX(CX$1:CX727)+1)</f>
        <v/>
      </c>
      <c r="CZ728" s="9" t="str">
        <f t="shared" si="458"/>
        <v/>
      </c>
      <c r="DA728" s="9" t="str">
        <f t="shared" si="459"/>
        <v/>
      </c>
      <c r="DB728" s="9" t="str">
        <f t="shared" si="460"/>
        <v/>
      </c>
      <c r="DG728" s="9" t="s">
        <v>599</v>
      </c>
      <c r="DH728" s="9" t="str">
        <f t="shared" si="461"/>
        <v/>
      </c>
      <c r="DI728" s="9" t="str">
        <f t="shared" si="462"/>
        <v/>
      </c>
      <c r="DJ728" s="9" t="str">
        <f t="shared" si="463"/>
        <v/>
      </c>
      <c r="DK728" s="9" t="str">
        <f t="shared" si="464"/>
        <v/>
      </c>
      <c r="DL728" s="9" t="str">
        <f>IF(DK728="","",MAX(DL$1:DL727)+1)</f>
        <v/>
      </c>
      <c r="DM728" s="9" t="str">
        <f t="shared" si="465"/>
        <v/>
      </c>
      <c r="DN728" s="9" t="str">
        <f t="shared" si="466"/>
        <v/>
      </c>
      <c r="DO728" s="9" t="str">
        <f t="shared" si="467"/>
        <v/>
      </c>
    </row>
    <row r="729" spans="21:119" ht="16.2" thickBot="1">
      <c r="U729" s="17" t="b">
        <f t="shared" si="430"/>
        <v>0</v>
      </c>
      <c r="V729" s="9" t="str">
        <f t="shared" si="431"/>
        <v/>
      </c>
      <c r="W729" s="9" t="str">
        <f t="shared" si="432"/>
        <v/>
      </c>
      <c r="X729" s="9" t="str">
        <f t="shared" si="429"/>
        <v/>
      </c>
      <c r="BC729" s="9" t="str">
        <f>IF(V729="","",MAX(BC$1:BC728)+1)</f>
        <v/>
      </c>
      <c r="BD729" s="9" t="str">
        <f>IFERROR(INDEX('Paste Peptide Data'!$V$2:$V$30000,MATCH(ROW()-ROW($D$1),'Paste Peptide Data'!$BC$2:$BC$30000,0)),"")</f>
        <v/>
      </c>
      <c r="BE729" s="9" t="str">
        <f>IFERROR(INDEX('Paste Peptide Data'!$W$2:$W$30000,MATCH(ROW()-ROW($D$1),'Paste Peptide Data'!$BC$2:$BC$30000,0)),"")</f>
        <v/>
      </c>
      <c r="BF729" s="9" t="str">
        <f>IFERROR(INDEX('Paste Peptide Data'!$X$2:$X$30000,MATCH(ROW()-ROW($D$1),'Paste Peptide Data'!$BC$2:$BC$30000,0)),"")</f>
        <v/>
      </c>
      <c r="BH729" s="19">
        <f>COUNTIF( BF$2:BF729, BF729 )</f>
        <v>728</v>
      </c>
      <c r="BJ729" s="9" t="str">
        <f t="shared" si="433"/>
        <v/>
      </c>
      <c r="BK729" s="9" t="str">
        <f>IF(BJ729="","",MAX(BK$1:BK728)+1)</f>
        <v/>
      </c>
      <c r="BL729" s="9" t="str">
        <f>IFERROR(INDEX('Paste Peptide Data'!$BD$2:$BD$30000,MATCH(ROW()-ROW($D$1),'Paste Peptide Data'!$BK$2:$BK$30000,0)),"")</f>
        <v/>
      </c>
      <c r="BM729" s="9" t="str">
        <f>IFERROR(INDEX('Paste Peptide Data'!$BE$2:$BE$30000,MATCH(ROW()-ROW($D$1),'Paste Peptide Data'!$BK$2:$BK$30000,0)),"")</f>
        <v/>
      </c>
      <c r="BN729" s="9" t="str">
        <f>IFERROR(INDEX('Paste Peptide Data'!$BF$2:$BF$30000,MATCH(ROW()-ROW($D$1),'Paste Peptide Data'!$BK$2:$BK$30000,0)),"")</f>
        <v/>
      </c>
      <c r="BP729" s="20">
        <f t="shared" si="434"/>
        <v>0</v>
      </c>
      <c r="BQ729" s="8">
        <f t="shared" si="435"/>
        <v>0.72699999999999998</v>
      </c>
      <c r="BR729" s="8">
        <f t="shared" si="436"/>
        <v>0.753</v>
      </c>
      <c r="BS729" s="8">
        <f t="shared" si="437"/>
        <v>699</v>
      </c>
      <c r="BT729" s="8"/>
      <c r="BU729" s="21" t="str">
        <f t="shared" si="438"/>
        <v/>
      </c>
      <c r="BV729" s="9" t="str">
        <f t="shared" si="439"/>
        <v/>
      </c>
      <c r="BW729" s="9" t="str">
        <f t="shared" si="440"/>
        <v/>
      </c>
      <c r="BX729" s="20">
        <f t="shared" si="441"/>
        <v>0</v>
      </c>
      <c r="BY729" s="8" t="str">
        <f t="shared" si="442"/>
        <v/>
      </c>
      <c r="BZ729" s="8" t="str">
        <f t="shared" si="443"/>
        <v/>
      </c>
      <c r="CA729" s="8">
        <f t="shared" si="444"/>
        <v>0</v>
      </c>
      <c r="CB729" s="20">
        <f t="shared" si="445"/>
        <v>0</v>
      </c>
      <c r="CC729" s="20">
        <f t="shared" si="446"/>
        <v>1</v>
      </c>
      <c r="CD729" s="20">
        <f t="shared" si="447"/>
        <v>999</v>
      </c>
      <c r="CF729" s="22" t="str">
        <f>IFERROR(INDEX($BU$2:$BU$1000,MATCH(SMALL($CD$2:$CD$1000,ROWS($CF$2:CF729)+$CC$1001),$CD$2:$CD$1000,0)),"")</f>
        <v/>
      </c>
      <c r="CG729" s="22" t="str">
        <f>IFERROR(INDEX($BV$2:$BV$1000,MATCH(SMALL($CD$2:$CD$1000,ROWS($CF$2:CF729)+$CC$1001),$CD$2:$CD$1000,0)),"")</f>
        <v/>
      </c>
      <c r="CH729" s="22" t="str">
        <f>IFERROR(INDEX($BW$2:$BW$1000,MATCH(SMALL($CD$2:$CD$1000,ROWS($CF$2:CF729)+$CC$1001),$CD$2:$CD$1000,0)),"")</f>
        <v/>
      </c>
      <c r="CL729" s="18" t="str">
        <f t="shared" si="448"/>
        <v/>
      </c>
      <c r="CM729" s="9" t="str">
        <f t="shared" si="449"/>
        <v/>
      </c>
      <c r="CN729" s="9" t="str">
        <f t="shared" si="450"/>
        <v/>
      </c>
      <c r="CO729" s="9" t="str">
        <f t="shared" si="451"/>
        <v/>
      </c>
      <c r="CP729" s="9" t="str">
        <f>IF(CO729="","",MAX(CP$1:CP728)+1)</f>
        <v/>
      </c>
      <c r="CQ729" s="9" t="str">
        <f t="shared" si="452"/>
        <v/>
      </c>
      <c r="CR729" s="9" t="str">
        <f t="shared" si="453"/>
        <v/>
      </c>
      <c r="CS729" s="9" t="str">
        <f t="shared" si="454"/>
        <v/>
      </c>
      <c r="CU729" s="9" t="str">
        <f t="shared" si="455"/>
        <v/>
      </c>
      <c r="CV729" s="9" t="str">
        <f t="shared" si="456"/>
        <v/>
      </c>
      <c r="CW729" s="9" t="str">
        <f t="shared" si="457"/>
        <v/>
      </c>
      <c r="CX729" s="9" t="str">
        <f>IF(CW729="","",MAX(CX$1:CX728)+1)</f>
        <v/>
      </c>
      <c r="CZ729" s="9" t="str">
        <f t="shared" si="458"/>
        <v/>
      </c>
      <c r="DA729" s="9" t="str">
        <f t="shared" si="459"/>
        <v/>
      </c>
      <c r="DB729" s="9" t="str">
        <f t="shared" si="460"/>
        <v/>
      </c>
      <c r="DG729" s="9" t="s">
        <v>1241</v>
      </c>
      <c r="DH729" s="9" t="str">
        <f t="shared" si="461"/>
        <v/>
      </c>
      <c r="DI729" s="9" t="str">
        <f t="shared" si="462"/>
        <v/>
      </c>
      <c r="DJ729" s="9" t="str">
        <f t="shared" si="463"/>
        <v/>
      </c>
      <c r="DK729" s="9" t="str">
        <f t="shared" si="464"/>
        <v/>
      </c>
      <c r="DL729" s="9" t="str">
        <f>IF(DK729="","",MAX(DL$1:DL728)+1)</f>
        <v/>
      </c>
      <c r="DM729" s="9" t="str">
        <f t="shared" si="465"/>
        <v/>
      </c>
      <c r="DN729" s="9" t="str">
        <f t="shared" si="466"/>
        <v/>
      </c>
      <c r="DO729" s="9" t="str">
        <f t="shared" si="467"/>
        <v/>
      </c>
    </row>
    <row r="730" spans="21:119" ht="16.2" thickBot="1">
      <c r="U730" s="17" t="b">
        <f t="shared" si="430"/>
        <v>0</v>
      </c>
      <c r="V730" s="9" t="str">
        <f t="shared" si="431"/>
        <v/>
      </c>
      <c r="W730" s="9" t="str">
        <f t="shared" si="432"/>
        <v/>
      </c>
      <c r="X730" s="9" t="str">
        <f t="shared" si="429"/>
        <v/>
      </c>
      <c r="BC730" s="9" t="str">
        <f>IF(V730="","",MAX(BC$1:BC729)+1)</f>
        <v/>
      </c>
      <c r="BD730" s="9" t="str">
        <f>IFERROR(INDEX('Paste Peptide Data'!$V$2:$V$30000,MATCH(ROW()-ROW($D$1),'Paste Peptide Data'!$BC$2:$BC$30000,0)),"")</f>
        <v/>
      </c>
      <c r="BE730" s="9" t="str">
        <f>IFERROR(INDEX('Paste Peptide Data'!$W$2:$W$30000,MATCH(ROW()-ROW($D$1),'Paste Peptide Data'!$BC$2:$BC$30000,0)),"")</f>
        <v/>
      </c>
      <c r="BF730" s="9" t="str">
        <f>IFERROR(INDEX('Paste Peptide Data'!$X$2:$X$30000,MATCH(ROW()-ROW($D$1),'Paste Peptide Data'!$BC$2:$BC$30000,0)),"")</f>
        <v/>
      </c>
      <c r="BH730" s="19">
        <f>COUNTIF( BF$2:BF730, BF730 )</f>
        <v>729</v>
      </c>
      <c r="BJ730" s="9" t="str">
        <f t="shared" si="433"/>
        <v/>
      </c>
      <c r="BK730" s="9" t="str">
        <f>IF(BJ730="","",MAX(BK$1:BK729)+1)</f>
        <v/>
      </c>
      <c r="BL730" s="9" t="str">
        <f>IFERROR(INDEX('Paste Peptide Data'!$BD$2:$BD$30000,MATCH(ROW()-ROW($D$1),'Paste Peptide Data'!$BK$2:$BK$30000,0)),"")</f>
        <v/>
      </c>
      <c r="BM730" s="9" t="str">
        <f>IFERROR(INDEX('Paste Peptide Data'!$BE$2:$BE$30000,MATCH(ROW()-ROW($D$1),'Paste Peptide Data'!$BK$2:$BK$30000,0)),"")</f>
        <v/>
      </c>
      <c r="BN730" s="9" t="str">
        <f>IFERROR(INDEX('Paste Peptide Data'!$BF$2:$BF$30000,MATCH(ROW()-ROW($D$1),'Paste Peptide Data'!$BK$2:$BK$30000,0)),"")</f>
        <v/>
      </c>
      <c r="BP730" s="20">
        <f t="shared" si="434"/>
        <v>0</v>
      </c>
      <c r="BQ730" s="8">
        <f t="shared" si="435"/>
        <v>0.72799999999999998</v>
      </c>
      <c r="BR730" s="8">
        <f t="shared" si="436"/>
        <v>0.754</v>
      </c>
      <c r="BS730" s="8">
        <f t="shared" si="437"/>
        <v>700</v>
      </c>
      <c r="BT730" s="8"/>
      <c r="BU730" s="21" t="str">
        <f t="shared" si="438"/>
        <v/>
      </c>
      <c r="BV730" s="9" t="str">
        <f t="shared" si="439"/>
        <v/>
      </c>
      <c r="BW730" s="9" t="str">
        <f t="shared" si="440"/>
        <v/>
      </c>
      <c r="BX730" s="20">
        <f t="shared" si="441"/>
        <v>0</v>
      </c>
      <c r="BY730" s="8" t="str">
        <f t="shared" si="442"/>
        <v/>
      </c>
      <c r="BZ730" s="8" t="str">
        <f t="shared" si="443"/>
        <v/>
      </c>
      <c r="CA730" s="8">
        <f t="shared" si="444"/>
        <v>0</v>
      </c>
      <c r="CB730" s="20">
        <f t="shared" si="445"/>
        <v>0</v>
      </c>
      <c r="CC730" s="20">
        <f t="shared" si="446"/>
        <v>1</v>
      </c>
      <c r="CD730" s="20">
        <f t="shared" si="447"/>
        <v>999</v>
      </c>
      <c r="CF730" s="22" t="str">
        <f>IFERROR(INDEX($BU$2:$BU$1000,MATCH(SMALL($CD$2:$CD$1000,ROWS($CF$2:CF730)+$CC$1001),$CD$2:$CD$1000,0)),"")</f>
        <v/>
      </c>
      <c r="CG730" s="22" t="str">
        <f>IFERROR(INDEX($BV$2:$BV$1000,MATCH(SMALL($CD$2:$CD$1000,ROWS($CF$2:CF730)+$CC$1001),$CD$2:$CD$1000,0)),"")</f>
        <v/>
      </c>
      <c r="CH730" s="22" t="str">
        <f>IFERROR(INDEX($BW$2:$BW$1000,MATCH(SMALL($CD$2:$CD$1000,ROWS($CF$2:CF730)+$CC$1001),$CD$2:$CD$1000,0)),"")</f>
        <v/>
      </c>
      <c r="CL730" s="18" t="str">
        <f t="shared" si="448"/>
        <v/>
      </c>
      <c r="CM730" s="9" t="str">
        <f t="shared" si="449"/>
        <v/>
      </c>
      <c r="CN730" s="9" t="str">
        <f t="shared" si="450"/>
        <v/>
      </c>
      <c r="CO730" s="9" t="str">
        <f t="shared" si="451"/>
        <v/>
      </c>
      <c r="CP730" s="9" t="str">
        <f>IF(CO730="","",MAX(CP$1:CP729)+1)</f>
        <v/>
      </c>
      <c r="CQ730" s="9" t="str">
        <f t="shared" si="452"/>
        <v/>
      </c>
      <c r="CR730" s="9" t="str">
        <f t="shared" si="453"/>
        <v/>
      </c>
      <c r="CS730" s="9" t="str">
        <f t="shared" si="454"/>
        <v/>
      </c>
      <c r="CU730" s="9" t="str">
        <f t="shared" si="455"/>
        <v/>
      </c>
      <c r="CV730" s="9" t="str">
        <f t="shared" si="456"/>
        <v/>
      </c>
      <c r="CW730" s="9" t="str">
        <f t="shared" si="457"/>
        <v/>
      </c>
      <c r="CX730" s="9" t="str">
        <f>IF(CW730="","",MAX(CX$1:CX729)+1)</f>
        <v/>
      </c>
      <c r="CZ730" s="9" t="str">
        <f t="shared" si="458"/>
        <v/>
      </c>
      <c r="DA730" s="9" t="str">
        <f t="shared" si="459"/>
        <v/>
      </c>
      <c r="DB730" s="9" t="str">
        <f t="shared" si="460"/>
        <v/>
      </c>
      <c r="DG730" s="9" t="s">
        <v>1242</v>
      </c>
      <c r="DH730" s="9" t="str">
        <f t="shared" si="461"/>
        <v/>
      </c>
      <c r="DI730" s="9" t="str">
        <f t="shared" si="462"/>
        <v/>
      </c>
      <c r="DJ730" s="9" t="str">
        <f t="shared" si="463"/>
        <v/>
      </c>
      <c r="DK730" s="9" t="str">
        <f t="shared" si="464"/>
        <v/>
      </c>
      <c r="DL730" s="9" t="str">
        <f>IF(DK730="","",MAX(DL$1:DL729)+1)</f>
        <v/>
      </c>
      <c r="DM730" s="9" t="str">
        <f t="shared" si="465"/>
        <v/>
      </c>
      <c r="DN730" s="9" t="str">
        <f t="shared" si="466"/>
        <v/>
      </c>
      <c r="DO730" s="9" t="str">
        <f t="shared" si="467"/>
        <v/>
      </c>
    </row>
    <row r="731" spans="21:119" ht="16.2" thickBot="1">
      <c r="U731" s="17" t="b">
        <f t="shared" si="430"/>
        <v>0</v>
      </c>
      <c r="V731" s="9" t="str">
        <f t="shared" si="431"/>
        <v/>
      </c>
      <c r="W731" s="9" t="str">
        <f t="shared" si="432"/>
        <v/>
      </c>
      <c r="X731" s="9" t="str">
        <f t="shared" si="429"/>
        <v/>
      </c>
      <c r="BC731" s="9" t="str">
        <f>IF(V731="","",MAX(BC$1:BC730)+1)</f>
        <v/>
      </c>
      <c r="BD731" s="9" t="str">
        <f>IFERROR(INDEX('Paste Peptide Data'!$V$2:$V$30000,MATCH(ROW()-ROW($D$1),'Paste Peptide Data'!$BC$2:$BC$30000,0)),"")</f>
        <v/>
      </c>
      <c r="BE731" s="9" t="str">
        <f>IFERROR(INDEX('Paste Peptide Data'!$W$2:$W$30000,MATCH(ROW()-ROW($D$1),'Paste Peptide Data'!$BC$2:$BC$30000,0)),"")</f>
        <v/>
      </c>
      <c r="BF731" s="9" t="str">
        <f>IFERROR(INDEX('Paste Peptide Data'!$X$2:$X$30000,MATCH(ROW()-ROW($D$1),'Paste Peptide Data'!$BC$2:$BC$30000,0)),"")</f>
        <v/>
      </c>
      <c r="BH731" s="19">
        <f>COUNTIF( BF$2:BF731, BF731 )</f>
        <v>730</v>
      </c>
      <c r="BJ731" s="9" t="str">
        <f t="shared" si="433"/>
        <v/>
      </c>
      <c r="BK731" s="9" t="str">
        <f>IF(BJ731="","",MAX(BK$1:BK730)+1)</f>
        <v/>
      </c>
      <c r="BL731" s="9" t="str">
        <f>IFERROR(INDEX('Paste Peptide Data'!$BD$2:$BD$30000,MATCH(ROW()-ROW($D$1),'Paste Peptide Data'!$BK$2:$BK$30000,0)),"")</f>
        <v/>
      </c>
      <c r="BM731" s="9" t="str">
        <f>IFERROR(INDEX('Paste Peptide Data'!$BE$2:$BE$30000,MATCH(ROW()-ROW($D$1),'Paste Peptide Data'!$BK$2:$BK$30000,0)),"")</f>
        <v/>
      </c>
      <c r="BN731" s="9" t="str">
        <f>IFERROR(INDEX('Paste Peptide Data'!$BF$2:$BF$30000,MATCH(ROW()-ROW($D$1),'Paste Peptide Data'!$BK$2:$BK$30000,0)),"")</f>
        <v/>
      </c>
      <c r="BP731" s="20">
        <f t="shared" si="434"/>
        <v>0</v>
      </c>
      <c r="BQ731" s="8">
        <f t="shared" si="435"/>
        <v>0.72899999999999998</v>
      </c>
      <c r="BR731" s="8">
        <f t="shared" si="436"/>
        <v>0.755</v>
      </c>
      <c r="BS731" s="8">
        <f t="shared" si="437"/>
        <v>701</v>
      </c>
      <c r="BT731" s="8"/>
      <c r="BU731" s="21" t="str">
        <f t="shared" si="438"/>
        <v/>
      </c>
      <c r="BV731" s="9" t="str">
        <f t="shared" si="439"/>
        <v/>
      </c>
      <c r="BW731" s="9" t="str">
        <f t="shared" si="440"/>
        <v/>
      </c>
      <c r="BX731" s="20">
        <f t="shared" si="441"/>
        <v>0</v>
      </c>
      <c r="BY731" s="8" t="str">
        <f t="shared" si="442"/>
        <v/>
      </c>
      <c r="BZ731" s="8" t="str">
        <f t="shared" si="443"/>
        <v/>
      </c>
      <c r="CA731" s="8">
        <f t="shared" si="444"/>
        <v>0</v>
      </c>
      <c r="CB731" s="20">
        <f t="shared" si="445"/>
        <v>0</v>
      </c>
      <c r="CC731" s="20">
        <f t="shared" si="446"/>
        <v>1</v>
      </c>
      <c r="CD731" s="20">
        <f t="shared" si="447"/>
        <v>999</v>
      </c>
      <c r="CF731" s="22" t="str">
        <f>IFERROR(INDEX($BU$2:$BU$1000,MATCH(SMALL($CD$2:$CD$1000,ROWS($CF$2:CF731)+$CC$1001),$CD$2:$CD$1000,0)),"")</f>
        <v/>
      </c>
      <c r="CG731" s="22" t="str">
        <f>IFERROR(INDEX($BV$2:$BV$1000,MATCH(SMALL($CD$2:$CD$1000,ROWS($CF$2:CF731)+$CC$1001),$CD$2:$CD$1000,0)),"")</f>
        <v/>
      </c>
      <c r="CH731" s="22" t="str">
        <f>IFERROR(INDEX($BW$2:$BW$1000,MATCH(SMALL($CD$2:$CD$1000,ROWS($CF$2:CF731)+$CC$1001),$CD$2:$CD$1000,0)),"")</f>
        <v/>
      </c>
      <c r="CL731" s="18" t="str">
        <f t="shared" si="448"/>
        <v/>
      </c>
      <c r="CM731" s="9" t="str">
        <f t="shared" si="449"/>
        <v/>
      </c>
      <c r="CN731" s="9" t="str">
        <f t="shared" si="450"/>
        <v/>
      </c>
      <c r="CO731" s="9" t="str">
        <f t="shared" si="451"/>
        <v/>
      </c>
      <c r="CP731" s="9" t="str">
        <f>IF(CO731="","",MAX(CP$1:CP730)+1)</f>
        <v/>
      </c>
      <c r="CQ731" s="9" t="str">
        <f t="shared" si="452"/>
        <v/>
      </c>
      <c r="CR731" s="9" t="str">
        <f t="shared" si="453"/>
        <v/>
      </c>
      <c r="CS731" s="9" t="str">
        <f t="shared" si="454"/>
        <v/>
      </c>
      <c r="CU731" s="9" t="str">
        <f t="shared" si="455"/>
        <v/>
      </c>
      <c r="CV731" s="9" t="str">
        <f t="shared" si="456"/>
        <v/>
      </c>
      <c r="CW731" s="9" t="str">
        <f t="shared" si="457"/>
        <v/>
      </c>
      <c r="CX731" s="9" t="str">
        <f>IF(CW731="","",MAX(CX$1:CX730)+1)</f>
        <v/>
      </c>
      <c r="CZ731" s="9" t="str">
        <f t="shared" si="458"/>
        <v/>
      </c>
      <c r="DA731" s="9" t="str">
        <f t="shared" si="459"/>
        <v/>
      </c>
      <c r="DB731" s="9" t="str">
        <f t="shared" si="460"/>
        <v/>
      </c>
      <c r="DG731" s="9" t="s">
        <v>1243</v>
      </c>
      <c r="DH731" s="9" t="str">
        <f t="shared" si="461"/>
        <v/>
      </c>
      <c r="DI731" s="9" t="str">
        <f t="shared" si="462"/>
        <v/>
      </c>
      <c r="DJ731" s="9" t="str">
        <f t="shared" si="463"/>
        <v/>
      </c>
      <c r="DK731" s="9" t="str">
        <f t="shared" si="464"/>
        <v/>
      </c>
      <c r="DL731" s="9" t="str">
        <f>IF(DK731="","",MAX(DL$1:DL730)+1)</f>
        <v/>
      </c>
      <c r="DM731" s="9" t="str">
        <f t="shared" si="465"/>
        <v/>
      </c>
      <c r="DN731" s="9" t="str">
        <f t="shared" si="466"/>
        <v/>
      </c>
      <c r="DO731" s="9" t="str">
        <f t="shared" si="467"/>
        <v/>
      </c>
    </row>
    <row r="732" spans="21:119" ht="16.2" thickBot="1">
      <c r="U732" s="17" t="b">
        <f t="shared" si="430"/>
        <v>0</v>
      </c>
      <c r="V732" s="9" t="str">
        <f t="shared" si="431"/>
        <v/>
      </c>
      <c r="W732" s="9" t="str">
        <f t="shared" si="432"/>
        <v/>
      </c>
      <c r="X732" s="9" t="str">
        <f t="shared" si="429"/>
        <v/>
      </c>
      <c r="BC732" s="9" t="str">
        <f>IF(V732="","",MAX(BC$1:BC731)+1)</f>
        <v/>
      </c>
      <c r="BD732" s="9" t="str">
        <f>IFERROR(INDEX('Paste Peptide Data'!$V$2:$V$30000,MATCH(ROW()-ROW($D$1),'Paste Peptide Data'!$BC$2:$BC$30000,0)),"")</f>
        <v/>
      </c>
      <c r="BE732" s="9" t="str">
        <f>IFERROR(INDEX('Paste Peptide Data'!$W$2:$W$30000,MATCH(ROW()-ROW($D$1),'Paste Peptide Data'!$BC$2:$BC$30000,0)),"")</f>
        <v/>
      </c>
      <c r="BF732" s="9" t="str">
        <f>IFERROR(INDEX('Paste Peptide Data'!$X$2:$X$30000,MATCH(ROW()-ROW($D$1),'Paste Peptide Data'!$BC$2:$BC$30000,0)),"")</f>
        <v/>
      </c>
      <c r="BH732" s="19">
        <f>COUNTIF( BF$2:BF732, BF732 )</f>
        <v>731</v>
      </c>
      <c r="BJ732" s="9" t="str">
        <f t="shared" si="433"/>
        <v/>
      </c>
      <c r="BK732" s="9" t="str">
        <f>IF(BJ732="","",MAX(BK$1:BK731)+1)</f>
        <v/>
      </c>
      <c r="BL732" s="9" t="str">
        <f>IFERROR(INDEX('Paste Peptide Data'!$BD$2:$BD$30000,MATCH(ROW()-ROW($D$1),'Paste Peptide Data'!$BK$2:$BK$30000,0)),"")</f>
        <v/>
      </c>
      <c r="BM732" s="9" t="str">
        <f>IFERROR(INDEX('Paste Peptide Data'!$BE$2:$BE$30000,MATCH(ROW()-ROW($D$1),'Paste Peptide Data'!$BK$2:$BK$30000,0)),"")</f>
        <v/>
      </c>
      <c r="BN732" s="9" t="str">
        <f>IFERROR(INDEX('Paste Peptide Data'!$BF$2:$BF$30000,MATCH(ROW()-ROW($D$1),'Paste Peptide Data'!$BK$2:$BK$30000,0)),"")</f>
        <v/>
      </c>
      <c r="BP732" s="20">
        <f t="shared" si="434"/>
        <v>0</v>
      </c>
      <c r="BQ732" s="8">
        <f t="shared" si="435"/>
        <v>0.73</v>
      </c>
      <c r="BR732" s="8">
        <f t="shared" si="436"/>
        <v>0.75600000000000001</v>
      </c>
      <c r="BS732" s="8">
        <f t="shared" si="437"/>
        <v>702</v>
      </c>
      <c r="BT732" s="8"/>
      <c r="BU732" s="21" t="str">
        <f t="shared" si="438"/>
        <v/>
      </c>
      <c r="BV732" s="9" t="str">
        <f t="shared" si="439"/>
        <v/>
      </c>
      <c r="BW732" s="9" t="str">
        <f t="shared" si="440"/>
        <v/>
      </c>
      <c r="BX732" s="20">
        <f t="shared" si="441"/>
        <v>0</v>
      </c>
      <c r="BY732" s="8" t="str">
        <f t="shared" si="442"/>
        <v/>
      </c>
      <c r="BZ732" s="8" t="str">
        <f t="shared" si="443"/>
        <v/>
      </c>
      <c r="CA732" s="8">
        <f t="shared" si="444"/>
        <v>0</v>
      </c>
      <c r="CB732" s="20">
        <f t="shared" si="445"/>
        <v>0</v>
      </c>
      <c r="CC732" s="20">
        <f t="shared" si="446"/>
        <v>1</v>
      </c>
      <c r="CD732" s="20">
        <f t="shared" si="447"/>
        <v>999</v>
      </c>
      <c r="CF732" s="22" t="str">
        <f>IFERROR(INDEX($BU$2:$BU$1000,MATCH(SMALL($CD$2:$CD$1000,ROWS($CF$2:CF732)+$CC$1001),$CD$2:$CD$1000,0)),"")</f>
        <v/>
      </c>
      <c r="CG732" s="22" t="str">
        <f>IFERROR(INDEX($BV$2:$BV$1000,MATCH(SMALL($CD$2:$CD$1000,ROWS($CF$2:CF732)+$CC$1001),$CD$2:$CD$1000,0)),"")</f>
        <v/>
      </c>
      <c r="CH732" s="22" t="str">
        <f>IFERROR(INDEX($BW$2:$BW$1000,MATCH(SMALL($CD$2:$CD$1000,ROWS($CF$2:CF732)+$CC$1001),$CD$2:$CD$1000,0)),"")</f>
        <v/>
      </c>
      <c r="CL732" s="18" t="str">
        <f t="shared" si="448"/>
        <v/>
      </c>
      <c r="CM732" s="9" t="str">
        <f t="shared" si="449"/>
        <v/>
      </c>
      <c r="CN732" s="9" t="str">
        <f t="shared" si="450"/>
        <v/>
      </c>
      <c r="CO732" s="9" t="str">
        <f t="shared" si="451"/>
        <v/>
      </c>
      <c r="CP732" s="9" t="str">
        <f>IF(CO732="","",MAX(CP$1:CP731)+1)</f>
        <v/>
      </c>
      <c r="CQ732" s="9" t="str">
        <f t="shared" si="452"/>
        <v/>
      </c>
      <c r="CR732" s="9" t="str">
        <f t="shared" si="453"/>
        <v/>
      </c>
      <c r="CS732" s="9" t="str">
        <f t="shared" si="454"/>
        <v/>
      </c>
      <c r="CU732" s="9" t="str">
        <f t="shared" si="455"/>
        <v/>
      </c>
      <c r="CV732" s="9" t="str">
        <f t="shared" si="456"/>
        <v/>
      </c>
      <c r="CW732" s="9" t="str">
        <f t="shared" si="457"/>
        <v/>
      </c>
      <c r="CX732" s="9" t="str">
        <f>IF(CW732="","",MAX(CX$1:CX731)+1)</f>
        <v/>
      </c>
      <c r="CZ732" s="9" t="str">
        <f t="shared" si="458"/>
        <v/>
      </c>
      <c r="DA732" s="9" t="str">
        <f t="shared" si="459"/>
        <v/>
      </c>
      <c r="DB732" s="9" t="str">
        <f t="shared" si="460"/>
        <v/>
      </c>
      <c r="DG732" s="9" t="s">
        <v>1244</v>
      </c>
      <c r="DH732" s="9" t="str">
        <f t="shared" si="461"/>
        <v/>
      </c>
      <c r="DI732" s="9" t="str">
        <f t="shared" si="462"/>
        <v/>
      </c>
      <c r="DJ732" s="9" t="str">
        <f t="shared" si="463"/>
        <v/>
      </c>
      <c r="DK732" s="9" t="str">
        <f t="shared" si="464"/>
        <v/>
      </c>
      <c r="DL732" s="9" t="str">
        <f>IF(DK732="","",MAX(DL$1:DL731)+1)</f>
        <v/>
      </c>
      <c r="DM732" s="9" t="str">
        <f t="shared" si="465"/>
        <v/>
      </c>
      <c r="DN732" s="9" t="str">
        <f t="shared" si="466"/>
        <v/>
      </c>
      <c r="DO732" s="9" t="str">
        <f t="shared" si="467"/>
        <v/>
      </c>
    </row>
    <row r="733" spans="21:119" ht="16.2" thickBot="1">
      <c r="U733" s="17" t="b">
        <f t="shared" si="430"/>
        <v>0</v>
      </c>
      <c r="V733" s="9" t="str">
        <f t="shared" si="431"/>
        <v/>
      </c>
      <c r="W733" s="9" t="str">
        <f t="shared" si="432"/>
        <v/>
      </c>
      <c r="X733" s="9" t="str">
        <f t="shared" si="429"/>
        <v/>
      </c>
      <c r="BC733" s="9" t="str">
        <f>IF(V733="","",MAX(BC$1:BC732)+1)</f>
        <v/>
      </c>
      <c r="BD733" s="9" t="str">
        <f>IFERROR(INDEX('Paste Peptide Data'!$V$2:$V$30000,MATCH(ROW()-ROW($D$1),'Paste Peptide Data'!$BC$2:$BC$30000,0)),"")</f>
        <v/>
      </c>
      <c r="BE733" s="9" t="str">
        <f>IFERROR(INDEX('Paste Peptide Data'!$W$2:$W$30000,MATCH(ROW()-ROW($D$1),'Paste Peptide Data'!$BC$2:$BC$30000,0)),"")</f>
        <v/>
      </c>
      <c r="BF733" s="9" t="str">
        <f>IFERROR(INDEX('Paste Peptide Data'!$X$2:$X$30000,MATCH(ROW()-ROW($D$1),'Paste Peptide Data'!$BC$2:$BC$30000,0)),"")</f>
        <v/>
      </c>
      <c r="BH733" s="19">
        <f>COUNTIF( BF$2:BF733, BF733 )</f>
        <v>732</v>
      </c>
      <c r="BJ733" s="9" t="str">
        <f t="shared" si="433"/>
        <v/>
      </c>
      <c r="BK733" s="9" t="str">
        <f>IF(BJ733="","",MAX(BK$1:BK732)+1)</f>
        <v/>
      </c>
      <c r="BL733" s="9" t="str">
        <f>IFERROR(INDEX('Paste Peptide Data'!$BD$2:$BD$30000,MATCH(ROW()-ROW($D$1),'Paste Peptide Data'!$BK$2:$BK$30000,0)),"")</f>
        <v/>
      </c>
      <c r="BM733" s="9" t="str">
        <f>IFERROR(INDEX('Paste Peptide Data'!$BE$2:$BE$30000,MATCH(ROW()-ROW($D$1),'Paste Peptide Data'!$BK$2:$BK$30000,0)),"")</f>
        <v/>
      </c>
      <c r="BN733" s="9" t="str">
        <f>IFERROR(INDEX('Paste Peptide Data'!$BF$2:$BF$30000,MATCH(ROW()-ROW($D$1),'Paste Peptide Data'!$BK$2:$BK$30000,0)),"")</f>
        <v/>
      </c>
      <c r="BP733" s="20">
        <f t="shared" si="434"/>
        <v>0</v>
      </c>
      <c r="BQ733" s="8">
        <f t="shared" si="435"/>
        <v>0.73099999999999998</v>
      </c>
      <c r="BR733" s="8">
        <f t="shared" si="436"/>
        <v>0.75700000000000001</v>
      </c>
      <c r="BS733" s="8">
        <f t="shared" si="437"/>
        <v>704</v>
      </c>
      <c r="BT733" s="8"/>
      <c r="BU733" s="21" t="str">
        <f t="shared" si="438"/>
        <v/>
      </c>
      <c r="BV733" s="9" t="str">
        <f t="shared" si="439"/>
        <v/>
      </c>
      <c r="BW733" s="9" t="str">
        <f t="shared" si="440"/>
        <v/>
      </c>
      <c r="BX733" s="20">
        <f t="shared" si="441"/>
        <v>0</v>
      </c>
      <c r="BY733" s="8" t="str">
        <f t="shared" si="442"/>
        <v/>
      </c>
      <c r="BZ733" s="8" t="str">
        <f t="shared" si="443"/>
        <v/>
      </c>
      <c r="CA733" s="8">
        <f t="shared" si="444"/>
        <v>0</v>
      </c>
      <c r="CB733" s="20">
        <f t="shared" si="445"/>
        <v>0</v>
      </c>
      <c r="CC733" s="20">
        <f t="shared" si="446"/>
        <v>1</v>
      </c>
      <c r="CD733" s="20">
        <f t="shared" si="447"/>
        <v>999</v>
      </c>
      <c r="CF733" s="22" t="str">
        <f>IFERROR(INDEX($BU$2:$BU$1000,MATCH(SMALL($CD$2:$CD$1000,ROWS($CF$2:CF733)+$CC$1001),$CD$2:$CD$1000,0)),"")</f>
        <v/>
      </c>
      <c r="CG733" s="22" t="str">
        <f>IFERROR(INDEX($BV$2:$BV$1000,MATCH(SMALL($CD$2:$CD$1000,ROWS($CF$2:CF733)+$CC$1001),$CD$2:$CD$1000,0)),"")</f>
        <v/>
      </c>
      <c r="CH733" s="22" t="str">
        <f>IFERROR(INDEX($BW$2:$BW$1000,MATCH(SMALL($CD$2:$CD$1000,ROWS($CF$2:CF733)+$CC$1001),$CD$2:$CD$1000,0)),"")</f>
        <v/>
      </c>
      <c r="CL733" s="18" t="str">
        <f t="shared" si="448"/>
        <v/>
      </c>
      <c r="CM733" s="9" t="str">
        <f t="shared" si="449"/>
        <v/>
      </c>
      <c r="CN733" s="9" t="str">
        <f t="shared" si="450"/>
        <v/>
      </c>
      <c r="CO733" s="9" t="str">
        <f t="shared" si="451"/>
        <v/>
      </c>
      <c r="CP733" s="9" t="str">
        <f>IF(CO733="","",MAX(CP$1:CP732)+1)</f>
        <v/>
      </c>
      <c r="CQ733" s="9" t="str">
        <f t="shared" si="452"/>
        <v/>
      </c>
      <c r="CR733" s="9" t="str">
        <f t="shared" si="453"/>
        <v/>
      </c>
      <c r="CS733" s="9" t="str">
        <f t="shared" si="454"/>
        <v/>
      </c>
      <c r="CU733" s="9" t="str">
        <f t="shared" si="455"/>
        <v/>
      </c>
      <c r="CV733" s="9" t="str">
        <f t="shared" si="456"/>
        <v/>
      </c>
      <c r="CW733" s="9" t="str">
        <f t="shared" si="457"/>
        <v/>
      </c>
      <c r="CX733" s="9" t="str">
        <f>IF(CW733="","",MAX(CX$1:CX732)+1)</f>
        <v/>
      </c>
      <c r="CZ733" s="9" t="str">
        <f t="shared" si="458"/>
        <v/>
      </c>
      <c r="DA733" s="9" t="str">
        <f t="shared" si="459"/>
        <v/>
      </c>
      <c r="DB733" s="9" t="str">
        <f t="shared" si="460"/>
        <v/>
      </c>
      <c r="DG733" s="9" t="s">
        <v>1245</v>
      </c>
      <c r="DH733" s="9" t="str">
        <f t="shared" si="461"/>
        <v/>
      </c>
      <c r="DI733" s="9" t="str">
        <f t="shared" si="462"/>
        <v/>
      </c>
      <c r="DJ733" s="9" t="str">
        <f t="shared" si="463"/>
        <v/>
      </c>
      <c r="DK733" s="9" t="str">
        <f t="shared" si="464"/>
        <v/>
      </c>
      <c r="DL733" s="9" t="str">
        <f>IF(DK733="","",MAX(DL$1:DL732)+1)</f>
        <v/>
      </c>
      <c r="DM733" s="9" t="str">
        <f t="shared" si="465"/>
        <v/>
      </c>
      <c r="DN733" s="9" t="str">
        <f t="shared" si="466"/>
        <v/>
      </c>
      <c r="DO733" s="9" t="str">
        <f t="shared" si="467"/>
        <v/>
      </c>
    </row>
    <row r="734" spans="21:119" ht="16.2" thickBot="1">
      <c r="U734" s="17" t="b">
        <f t="shared" si="430"/>
        <v>0</v>
      </c>
      <c r="V734" s="9" t="str">
        <f t="shared" si="431"/>
        <v/>
      </c>
      <c r="W734" s="9" t="str">
        <f t="shared" si="432"/>
        <v/>
      </c>
      <c r="X734" s="9" t="str">
        <f t="shared" ref="X734:X797" si="468">IF(U734=TRUE, MID(LEFT(N734,FIND(")",N734)-1),FIND("(",N734)+1,LEN(N734)), "")</f>
        <v/>
      </c>
      <c r="BC734" s="9" t="str">
        <f>IF(V734="","",MAX(BC$1:BC733)+1)</f>
        <v/>
      </c>
      <c r="BD734" s="9" t="str">
        <f>IFERROR(INDEX('Paste Peptide Data'!$V$2:$V$30000,MATCH(ROW()-ROW($D$1),'Paste Peptide Data'!$BC$2:$BC$30000,0)),"")</f>
        <v/>
      </c>
      <c r="BE734" s="9" t="str">
        <f>IFERROR(INDEX('Paste Peptide Data'!$W$2:$W$30000,MATCH(ROW()-ROW($D$1),'Paste Peptide Data'!$BC$2:$BC$30000,0)),"")</f>
        <v/>
      </c>
      <c r="BF734" s="9" t="str">
        <f>IFERROR(INDEX('Paste Peptide Data'!$X$2:$X$30000,MATCH(ROW()-ROW($D$1),'Paste Peptide Data'!$BC$2:$BC$30000,0)),"")</f>
        <v/>
      </c>
      <c r="BH734" s="19">
        <f>COUNTIF( BF$2:BF734, BF734 )</f>
        <v>733</v>
      </c>
      <c r="BJ734" s="9" t="str">
        <f t="shared" si="433"/>
        <v/>
      </c>
      <c r="BK734" s="9" t="str">
        <f>IF(BJ734="","",MAX(BK$1:BK733)+1)</f>
        <v/>
      </c>
      <c r="BL734" s="9" t="str">
        <f>IFERROR(INDEX('Paste Peptide Data'!$BD$2:$BD$30000,MATCH(ROW()-ROW($D$1),'Paste Peptide Data'!$BK$2:$BK$30000,0)),"")</f>
        <v/>
      </c>
      <c r="BM734" s="9" t="str">
        <f>IFERROR(INDEX('Paste Peptide Data'!$BE$2:$BE$30000,MATCH(ROW()-ROW($D$1),'Paste Peptide Data'!$BK$2:$BK$30000,0)),"")</f>
        <v/>
      </c>
      <c r="BN734" s="9" t="str">
        <f>IFERROR(INDEX('Paste Peptide Data'!$BF$2:$BF$30000,MATCH(ROW()-ROW($D$1),'Paste Peptide Data'!$BK$2:$BK$30000,0)),"")</f>
        <v/>
      </c>
      <c r="BP734" s="20">
        <f t="shared" si="434"/>
        <v>0</v>
      </c>
      <c r="BQ734" s="8">
        <f t="shared" si="435"/>
        <v>0.73199999999999998</v>
      </c>
      <c r="BR734" s="8">
        <f t="shared" si="436"/>
        <v>0.75800000000000001</v>
      </c>
      <c r="BS734" s="8">
        <f t="shared" si="437"/>
        <v>705</v>
      </c>
      <c r="BT734" s="8"/>
      <c r="BU734" s="21" t="str">
        <f t="shared" si="438"/>
        <v/>
      </c>
      <c r="BV734" s="9" t="str">
        <f t="shared" si="439"/>
        <v/>
      </c>
      <c r="BW734" s="9" t="str">
        <f t="shared" si="440"/>
        <v/>
      </c>
      <c r="BX734" s="20">
        <f t="shared" si="441"/>
        <v>0</v>
      </c>
      <c r="BY734" s="8" t="str">
        <f t="shared" si="442"/>
        <v/>
      </c>
      <c r="BZ734" s="8" t="str">
        <f t="shared" si="443"/>
        <v/>
      </c>
      <c r="CA734" s="8">
        <f t="shared" si="444"/>
        <v>0</v>
      </c>
      <c r="CB734" s="20">
        <f t="shared" si="445"/>
        <v>0</v>
      </c>
      <c r="CC734" s="20">
        <f t="shared" si="446"/>
        <v>1</v>
      </c>
      <c r="CD734" s="20">
        <f t="shared" si="447"/>
        <v>999</v>
      </c>
      <c r="CF734" s="22" t="str">
        <f>IFERROR(INDEX($BU$2:$BU$1000,MATCH(SMALL($CD$2:$CD$1000,ROWS($CF$2:CF734)+$CC$1001),$CD$2:$CD$1000,0)),"")</f>
        <v/>
      </c>
      <c r="CG734" s="22" t="str">
        <f>IFERROR(INDEX($BV$2:$BV$1000,MATCH(SMALL($CD$2:$CD$1000,ROWS($CF$2:CF734)+$CC$1001),$CD$2:$CD$1000,0)),"")</f>
        <v/>
      </c>
      <c r="CH734" s="22" t="str">
        <f>IFERROR(INDEX($BW$2:$BW$1000,MATCH(SMALL($CD$2:$CD$1000,ROWS($CF$2:CF734)+$CC$1001),$CD$2:$CD$1000,0)),"")</f>
        <v/>
      </c>
      <c r="CL734" s="18" t="str">
        <f t="shared" si="448"/>
        <v/>
      </c>
      <c r="CM734" s="9" t="str">
        <f t="shared" si="449"/>
        <v/>
      </c>
      <c r="CN734" s="9" t="str">
        <f t="shared" si="450"/>
        <v/>
      </c>
      <c r="CO734" s="9" t="str">
        <f t="shared" si="451"/>
        <v/>
      </c>
      <c r="CP734" s="9" t="str">
        <f>IF(CO734="","",MAX(CP$1:CP733)+1)</f>
        <v/>
      </c>
      <c r="CQ734" s="9" t="str">
        <f t="shared" si="452"/>
        <v/>
      </c>
      <c r="CR734" s="9" t="str">
        <f t="shared" si="453"/>
        <v/>
      </c>
      <c r="CS734" s="9" t="str">
        <f t="shared" si="454"/>
        <v/>
      </c>
      <c r="CU734" s="9" t="str">
        <f t="shared" si="455"/>
        <v/>
      </c>
      <c r="CV734" s="9" t="str">
        <f t="shared" si="456"/>
        <v/>
      </c>
      <c r="CW734" s="9" t="str">
        <f t="shared" si="457"/>
        <v/>
      </c>
      <c r="CX734" s="9" t="str">
        <f>IF(CW734="","",MAX(CX$1:CX733)+1)</f>
        <v/>
      </c>
      <c r="CZ734" s="9" t="str">
        <f t="shared" si="458"/>
        <v/>
      </c>
      <c r="DA734" s="9" t="str">
        <f t="shared" si="459"/>
        <v/>
      </c>
      <c r="DB734" s="9" t="str">
        <f t="shared" si="460"/>
        <v/>
      </c>
      <c r="DG734" s="9" t="s">
        <v>1246</v>
      </c>
      <c r="DH734" s="9" t="str">
        <f t="shared" si="461"/>
        <v/>
      </c>
      <c r="DI734" s="9" t="str">
        <f t="shared" si="462"/>
        <v/>
      </c>
      <c r="DJ734" s="9" t="str">
        <f t="shared" si="463"/>
        <v/>
      </c>
      <c r="DK734" s="9" t="str">
        <f t="shared" si="464"/>
        <v/>
      </c>
      <c r="DL734" s="9" t="str">
        <f>IF(DK734="","",MAX(DL$1:DL733)+1)</f>
        <v/>
      </c>
      <c r="DM734" s="9" t="str">
        <f t="shared" si="465"/>
        <v/>
      </c>
      <c r="DN734" s="9" t="str">
        <f t="shared" si="466"/>
        <v/>
      </c>
      <c r="DO734" s="9" t="str">
        <f t="shared" si="467"/>
        <v/>
      </c>
    </row>
    <row r="735" spans="21:119" ht="16.2" thickBot="1">
      <c r="U735" s="17" t="b">
        <f t="shared" si="430"/>
        <v>0</v>
      </c>
      <c r="V735" s="9" t="str">
        <f t="shared" si="431"/>
        <v/>
      </c>
      <c r="W735" s="9" t="str">
        <f t="shared" si="432"/>
        <v/>
      </c>
      <c r="X735" s="9" t="str">
        <f t="shared" si="468"/>
        <v/>
      </c>
      <c r="BC735" s="9" t="str">
        <f>IF(V735="","",MAX(BC$1:BC734)+1)</f>
        <v/>
      </c>
      <c r="BD735" s="9" t="str">
        <f>IFERROR(INDEX('Paste Peptide Data'!$V$2:$V$30000,MATCH(ROW()-ROW($D$1),'Paste Peptide Data'!$BC$2:$BC$30000,0)),"")</f>
        <v/>
      </c>
      <c r="BE735" s="9" t="str">
        <f>IFERROR(INDEX('Paste Peptide Data'!$W$2:$W$30000,MATCH(ROW()-ROW($D$1),'Paste Peptide Data'!$BC$2:$BC$30000,0)),"")</f>
        <v/>
      </c>
      <c r="BF735" s="9" t="str">
        <f>IFERROR(INDEX('Paste Peptide Data'!$X$2:$X$30000,MATCH(ROW()-ROW($D$1),'Paste Peptide Data'!$BC$2:$BC$30000,0)),"")</f>
        <v/>
      </c>
      <c r="BH735" s="19">
        <f>COUNTIF( BF$2:BF735, BF735 )</f>
        <v>734</v>
      </c>
      <c r="BJ735" s="9" t="str">
        <f t="shared" si="433"/>
        <v/>
      </c>
      <c r="BK735" s="9" t="str">
        <f>IF(BJ735="","",MAX(BK$1:BK734)+1)</f>
        <v/>
      </c>
      <c r="BL735" s="9" t="str">
        <f>IFERROR(INDEX('Paste Peptide Data'!$BD$2:$BD$30000,MATCH(ROW()-ROW($D$1),'Paste Peptide Data'!$BK$2:$BK$30000,0)),"")</f>
        <v/>
      </c>
      <c r="BM735" s="9" t="str">
        <f>IFERROR(INDEX('Paste Peptide Data'!$BE$2:$BE$30000,MATCH(ROW()-ROW($D$1),'Paste Peptide Data'!$BK$2:$BK$30000,0)),"")</f>
        <v/>
      </c>
      <c r="BN735" s="9" t="str">
        <f>IFERROR(INDEX('Paste Peptide Data'!$BF$2:$BF$30000,MATCH(ROW()-ROW($D$1),'Paste Peptide Data'!$BK$2:$BK$30000,0)),"")</f>
        <v/>
      </c>
      <c r="BP735" s="20">
        <f t="shared" si="434"/>
        <v>0</v>
      </c>
      <c r="BQ735" s="8">
        <f t="shared" si="435"/>
        <v>0.73299999999999998</v>
      </c>
      <c r="BR735" s="8">
        <f t="shared" si="436"/>
        <v>0.75900000000000001</v>
      </c>
      <c r="BS735" s="8">
        <f t="shared" si="437"/>
        <v>706</v>
      </c>
      <c r="BT735" s="8"/>
      <c r="BU735" s="21" t="str">
        <f t="shared" si="438"/>
        <v/>
      </c>
      <c r="BV735" s="9" t="str">
        <f t="shared" si="439"/>
        <v/>
      </c>
      <c r="BW735" s="9" t="str">
        <f t="shared" si="440"/>
        <v/>
      </c>
      <c r="BX735" s="20">
        <f t="shared" si="441"/>
        <v>0</v>
      </c>
      <c r="BY735" s="8" t="str">
        <f t="shared" si="442"/>
        <v/>
      </c>
      <c r="BZ735" s="8" t="str">
        <f t="shared" si="443"/>
        <v/>
      </c>
      <c r="CA735" s="8">
        <f t="shared" si="444"/>
        <v>0</v>
      </c>
      <c r="CB735" s="20">
        <f t="shared" si="445"/>
        <v>0</v>
      </c>
      <c r="CC735" s="20">
        <f t="shared" si="446"/>
        <v>1</v>
      </c>
      <c r="CD735" s="20">
        <f t="shared" si="447"/>
        <v>999</v>
      </c>
      <c r="CF735" s="22" t="str">
        <f>IFERROR(INDEX($BU$2:$BU$1000,MATCH(SMALL($CD$2:$CD$1000,ROWS($CF$2:CF735)+$CC$1001),$CD$2:$CD$1000,0)),"")</f>
        <v/>
      </c>
      <c r="CG735" s="22" t="str">
        <f>IFERROR(INDEX($BV$2:$BV$1000,MATCH(SMALL($CD$2:$CD$1000,ROWS($CF$2:CF735)+$CC$1001),$CD$2:$CD$1000,0)),"")</f>
        <v/>
      </c>
      <c r="CH735" s="22" t="str">
        <f>IFERROR(INDEX($BW$2:$BW$1000,MATCH(SMALL($CD$2:$CD$1000,ROWS($CF$2:CF735)+$CC$1001),$CD$2:$CD$1000,0)),"")</f>
        <v/>
      </c>
      <c r="CL735" s="18" t="str">
        <f t="shared" si="448"/>
        <v/>
      </c>
      <c r="CM735" s="9" t="str">
        <f t="shared" si="449"/>
        <v/>
      </c>
      <c r="CN735" s="9" t="str">
        <f t="shared" si="450"/>
        <v/>
      </c>
      <c r="CO735" s="9" t="str">
        <f t="shared" si="451"/>
        <v/>
      </c>
      <c r="CP735" s="9" t="str">
        <f>IF(CO735="","",MAX(CP$1:CP734)+1)</f>
        <v/>
      </c>
      <c r="CQ735" s="9" t="str">
        <f t="shared" si="452"/>
        <v/>
      </c>
      <c r="CR735" s="9" t="str">
        <f t="shared" si="453"/>
        <v/>
      </c>
      <c r="CS735" s="9" t="str">
        <f t="shared" si="454"/>
        <v/>
      </c>
      <c r="CU735" s="9" t="str">
        <f t="shared" si="455"/>
        <v/>
      </c>
      <c r="CV735" s="9" t="str">
        <f t="shared" si="456"/>
        <v/>
      </c>
      <c r="CW735" s="9" t="str">
        <f t="shared" si="457"/>
        <v/>
      </c>
      <c r="CX735" s="9" t="str">
        <f>IF(CW735="","",MAX(CX$1:CX734)+1)</f>
        <v/>
      </c>
      <c r="CZ735" s="9" t="str">
        <f t="shared" si="458"/>
        <v/>
      </c>
      <c r="DA735" s="9" t="str">
        <f t="shared" si="459"/>
        <v/>
      </c>
      <c r="DB735" s="9" t="str">
        <f t="shared" si="460"/>
        <v/>
      </c>
      <c r="DG735" s="9" t="s">
        <v>1247</v>
      </c>
      <c r="DH735" s="9" t="str">
        <f t="shared" si="461"/>
        <v/>
      </c>
      <c r="DI735" s="9" t="str">
        <f t="shared" si="462"/>
        <v/>
      </c>
      <c r="DJ735" s="9" t="str">
        <f t="shared" si="463"/>
        <v/>
      </c>
      <c r="DK735" s="9" t="str">
        <f t="shared" si="464"/>
        <v/>
      </c>
      <c r="DL735" s="9" t="str">
        <f>IF(DK735="","",MAX(DL$1:DL734)+1)</f>
        <v/>
      </c>
      <c r="DM735" s="9" t="str">
        <f t="shared" si="465"/>
        <v/>
      </c>
      <c r="DN735" s="9" t="str">
        <f t="shared" si="466"/>
        <v/>
      </c>
      <c r="DO735" s="9" t="str">
        <f t="shared" si="467"/>
        <v/>
      </c>
    </row>
    <row r="736" spans="21:119" ht="16.2" thickBot="1">
      <c r="U736" s="17" t="b">
        <f t="shared" si="430"/>
        <v>0</v>
      </c>
      <c r="V736" s="9" t="str">
        <f t="shared" si="431"/>
        <v/>
      </c>
      <c r="W736" s="9" t="str">
        <f t="shared" si="432"/>
        <v/>
      </c>
      <c r="X736" s="9" t="str">
        <f t="shared" si="468"/>
        <v/>
      </c>
      <c r="BC736" s="9" t="str">
        <f>IF(V736="","",MAX(BC$1:BC735)+1)</f>
        <v/>
      </c>
      <c r="BD736" s="9" t="str">
        <f>IFERROR(INDEX('Paste Peptide Data'!$V$2:$V$30000,MATCH(ROW()-ROW($D$1),'Paste Peptide Data'!$BC$2:$BC$30000,0)),"")</f>
        <v/>
      </c>
      <c r="BE736" s="9" t="str">
        <f>IFERROR(INDEX('Paste Peptide Data'!$W$2:$W$30000,MATCH(ROW()-ROW($D$1),'Paste Peptide Data'!$BC$2:$BC$30000,0)),"")</f>
        <v/>
      </c>
      <c r="BF736" s="9" t="str">
        <f>IFERROR(INDEX('Paste Peptide Data'!$X$2:$X$30000,MATCH(ROW()-ROW($D$1),'Paste Peptide Data'!$BC$2:$BC$30000,0)),"")</f>
        <v/>
      </c>
      <c r="BH736" s="19">
        <f>COUNTIF( BF$2:BF736, BF736 )</f>
        <v>735</v>
      </c>
      <c r="BJ736" s="9" t="str">
        <f t="shared" si="433"/>
        <v/>
      </c>
      <c r="BK736" s="9" t="str">
        <f>IF(BJ736="","",MAX(BK$1:BK735)+1)</f>
        <v/>
      </c>
      <c r="BL736" s="9" t="str">
        <f>IFERROR(INDEX('Paste Peptide Data'!$BD$2:$BD$30000,MATCH(ROW()-ROW($D$1),'Paste Peptide Data'!$BK$2:$BK$30000,0)),"")</f>
        <v/>
      </c>
      <c r="BM736" s="9" t="str">
        <f>IFERROR(INDEX('Paste Peptide Data'!$BE$2:$BE$30000,MATCH(ROW()-ROW($D$1),'Paste Peptide Data'!$BK$2:$BK$30000,0)),"")</f>
        <v/>
      </c>
      <c r="BN736" s="9" t="str">
        <f>IFERROR(INDEX('Paste Peptide Data'!$BF$2:$BF$30000,MATCH(ROW()-ROW($D$1),'Paste Peptide Data'!$BK$2:$BK$30000,0)),"")</f>
        <v/>
      </c>
      <c r="BP736" s="20">
        <f t="shared" si="434"/>
        <v>0</v>
      </c>
      <c r="BQ736" s="8">
        <f t="shared" si="435"/>
        <v>0.73399999999999999</v>
      </c>
      <c r="BR736" s="8">
        <f t="shared" si="436"/>
        <v>0.76</v>
      </c>
      <c r="BS736" s="8">
        <f t="shared" si="437"/>
        <v>707</v>
      </c>
      <c r="BT736" s="8"/>
      <c r="BU736" s="21" t="str">
        <f t="shared" si="438"/>
        <v/>
      </c>
      <c r="BV736" s="9" t="str">
        <f t="shared" si="439"/>
        <v/>
      </c>
      <c r="BW736" s="9" t="str">
        <f t="shared" si="440"/>
        <v/>
      </c>
      <c r="BX736" s="20">
        <f t="shared" si="441"/>
        <v>0</v>
      </c>
      <c r="BY736" s="8" t="str">
        <f t="shared" si="442"/>
        <v/>
      </c>
      <c r="BZ736" s="8" t="str">
        <f t="shared" si="443"/>
        <v/>
      </c>
      <c r="CA736" s="8">
        <f t="shared" si="444"/>
        <v>0</v>
      </c>
      <c r="CB736" s="20">
        <f t="shared" si="445"/>
        <v>0</v>
      </c>
      <c r="CC736" s="20">
        <f t="shared" si="446"/>
        <v>1</v>
      </c>
      <c r="CD736" s="20">
        <f t="shared" si="447"/>
        <v>999</v>
      </c>
      <c r="CF736" s="22" t="str">
        <f>IFERROR(INDEX($BU$2:$BU$1000,MATCH(SMALL($CD$2:$CD$1000,ROWS($CF$2:CF736)+$CC$1001),$CD$2:$CD$1000,0)),"")</f>
        <v/>
      </c>
      <c r="CG736" s="22" t="str">
        <f>IFERROR(INDEX($BV$2:$BV$1000,MATCH(SMALL($CD$2:$CD$1000,ROWS($CF$2:CF736)+$CC$1001),$CD$2:$CD$1000,0)),"")</f>
        <v/>
      </c>
      <c r="CH736" s="22" t="str">
        <f>IFERROR(INDEX($BW$2:$BW$1000,MATCH(SMALL($CD$2:$CD$1000,ROWS($CF$2:CF736)+$CC$1001),$CD$2:$CD$1000,0)),"")</f>
        <v/>
      </c>
      <c r="CL736" s="18" t="str">
        <f t="shared" si="448"/>
        <v/>
      </c>
      <c r="CM736" s="9" t="str">
        <f t="shared" si="449"/>
        <v/>
      </c>
      <c r="CN736" s="9" t="str">
        <f t="shared" si="450"/>
        <v/>
      </c>
      <c r="CO736" s="9" t="str">
        <f t="shared" si="451"/>
        <v/>
      </c>
      <c r="CP736" s="9" t="str">
        <f>IF(CO736="","",MAX(CP$1:CP735)+1)</f>
        <v/>
      </c>
      <c r="CQ736" s="9" t="str">
        <f t="shared" si="452"/>
        <v/>
      </c>
      <c r="CR736" s="9" t="str">
        <f t="shared" si="453"/>
        <v/>
      </c>
      <c r="CS736" s="9" t="str">
        <f t="shared" si="454"/>
        <v/>
      </c>
      <c r="CU736" s="9" t="str">
        <f t="shared" si="455"/>
        <v/>
      </c>
      <c r="CV736" s="9" t="str">
        <f t="shared" si="456"/>
        <v/>
      </c>
      <c r="CW736" s="9" t="str">
        <f t="shared" si="457"/>
        <v/>
      </c>
      <c r="CX736" s="9" t="str">
        <f>IF(CW736="","",MAX(CX$1:CX735)+1)</f>
        <v/>
      </c>
      <c r="CZ736" s="9" t="str">
        <f t="shared" si="458"/>
        <v/>
      </c>
      <c r="DA736" s="9" t="str">
        <f t="shared" si="459"/>
        <v/>
      </c>
      <c r="DB736" s="9" t="str">
        <f t="shared" si="460"/>
        <v/>
      </c>
      <c r="DG736" s="9" t="s">
        <v>1248</v>
      </c>
      <c r="DH736" s="9" t="str">
        <f t="shared" si="461"/>
        <v/>
      </c>
      <c r="DI736" s="9" t="str">
        <f t="shared" si="462"/>
        <v/>
      </c>
      <c r="DJ736" s="9" t="str">
        <f t="shared" si="463"/>
        <v/>
      </c>
      <c r="DK736" s="9" t="str">
        <f t="shared" si="464"/>
        <v/>
      </c>
      <c r="DL736" s="9" t="str">
        <f>IF(DK736="","",MAX(DL$1:DL735)+1)</f>
        <v/>
      </c>
      <c r="DM736" s="9" t="str">
        <f t="shared" si="465"/>
        <v/>
      </c>
      <c r="DN736" s="9" t="str">
        <f t="shared" si="466"/>
        <v/>
      </c>
      <c r="DO736" s="9" t="str">
        <f t="shared" si="467"/>
        <v/>
      </c>
    </row>
    <row r="737" spans="21:119" ht="16.2" thickBot="1">
      <c r="U737" s="17" t="b">
        <f t="shared" si="430"/>
        <v>0</v>
      </c>
      <c r="V737" s="9" t="str">
        <f t="shared" si="431"/>
        <v/>
      </c>
      <c r="W737" s="9" t="str">
        <f t="shared" si="432"/>
        <v/>
      </c>
      <c r="X737" s="9" t="str">
        <f t="shared" si="468"/>
        <v/>
      </c>
      <c r="BC737" s="9" t="str">
        <f>IF(V737="","",MAX(BC$1:BC736)+1)</f>
        <v/>
      </c>
      <c r="BD737" s="9" t="str">
        <f>IFERROR(INDEX('Paste Peptide Data'!$V$2:$V$30000,MATCH(ROW()-ROW($D$1),'Paste Peptide Data'!$BC$2:$BC$30000,0)),"")</f>
        <v/>
      </c>
      <c r="BE737" s="9" t="str">
        <f>IFERROR(INDEX('Paste Peptide Data'!$W$2:$W$30000,MATCH(ROW()-ROW($D$1),'Paste Peptide Data'!$BC$2:$BC$30000,0)),"")</f>
        <v/>
      </c>
      <c r="BF737" s="9" t="str">
        <f>IFERROR(INDEX('Paste Peptide Data'!$X$2:$X$30000,MATCH(ROW()-ROW($D$1),'Paste Peptide Data'!$BC$2:$BC$30000,0)),"")</f>
        <v/>
      </c>
      <c r="BH737" s="19">
        <f>COUNTIF( BF$2:BF737, BF737 )</f>
        <v>736</v>
      </c>
      <c r="BJ737" s="9" t="str">
        <f t="shared" si="433"/>
        <v/>
      </c>
      <c r="BK737" s="9" t="str">
        <f>IF(BJ737="","",MAX(BK$1:BK736)+1)</f>
        <v/>
      </c>
      <c r="BL737" s="9" t="str">
        <f>IFERROR(INDEX('Paste Peptide Data'!$BD$2:$BD$30000,MATCH(ROW()-ROW($D$1),'Paste Peptide Data'!$BK$2:$BK$30000,0)),"")</f>
        <v/>
      </c>
      <c r="BM737" s="9" t="str">
        <f>IFERROR(INDEX('Paste Peptide Data'!$BE$2:$BE$30000,MATCH(ROW()-ROW($D$1),'Paste Peptide Data'!$BK$2:$BK$30000,0)),"")</f>
        <v/>
      </c>
      <c r="BN737" s="9" t="str">
        <f>IFERROR(INDEX('Paste Peptide Data'!$BF$2:$BF$30000,MATCH(ROW()-ROW($D$1),'Paste Peptide Data'!$BK$2:$BK$30000,0)),"")</f>
        <v/>
      </c>
      <c r="BP737" s="20">
        <f t="shared" si="434"/>
        <v>0</v>
      </c>
      <c r="BQ737" s="8">
        <f t="shared" si="435"/>
        <v>0.73499999999999999</v>
      </c>
      <c r="BR737" s="8">
        <f t="shared" si="436"/>
        <v>0.76</v>
      </c>
      <c r="BS737" s="8">
        <f t="shared" si="437"/>
        <v>708</v>
      </c>
      <c r="BT737" s="8"/>
      <c r="BU737" s="21" t="str">
        <f t="shared" si="438"/>
        <v/>
      </c>
      <c r="BV737" s="9" t="str">
        <f t="shared" si="439"/>
        <v/>
      </c>
      <c r="BW737" s="9" t="str">
        <f t="shared" si="440"/>
        <v/>
      </c>
      <c r="BX737" s="20">
        <f t="shared" si="441"/>
        <v>0</v>
      </c>
      <c r="BY737" s="8" t="str">
        <f t="shared" si="442"/>
        <v/>
      </c>
      <c r="BZ737" s="8" t="str">
        <f t="shared" si="443"/>
        <v/>
      </c>
      <c r="CA737" s="8">
        <f t="shared" si="444"/>
        <v>0</v>
      </c>
      <c r="CB737" s="20">
        <f t="shared" si="445"/>
        <v>0</v>
      </c>
      <c r="CC737" s="20">
        <f t="shared" si="446"/>
        <v>1</v>
      </c>
      <c r="CD737" s="20">
        <f t="shared" si="447"/>
        <v>999</v>
      </c>
      <c r="CF737" s="22" t="str">
        <f>IFERROR(INDEX($BU$2:$BU$1000,MATCH(SMALL($CD$2:$CD$1000,ROWS($CF$2:CF737)+$CC$1001),$CD$2:$CD$1000,0)),"")</f>
        <v/>
      </c>
      <c r="CG737" s="22" t="str">
        <f>IFERROR(INDEX($BV$2:$BV$1000,MATCH(SMALL($CD$2:$CD$1000,ROWS($CF$2:CF737)+$CC$1001),$CD$2:$CD$1000,0)),"")</f>
        <v/>
      </c>
      <c r="CH737" s="22" t="str">
        <f>IFERROR(INDEX($BW$2:$BW$1000,MATCH(SMALL($CD$2:$CD$1000,ROWS($CF$2:CF737)+$CC$1001),$CD$2:$CD$1000,0)),"")</f>
        <v/>
      </c>
      <c r="CL737" s="18" t="str">
        <f t="shared" si="448"/>
        <v/>
      </c>
      <c r="CM737" s="9" t="str">
        <f t="shared" si="449"/>
        <v/>
      </c>
      <c r="CN737" s="9" t="str">
        <f t="shared" si="450"/>
        <v/>
      </c>
      <c r="CO737" s="9" t="str">
        <f t="shared" si="451"/>
        <v/>
      </c>
      <c r="CP737" s="9" t="str">
        <f>IF(CO737="","",MAX(CP$1:CP736)+1)</f>
        <v/>
      </c>
      <c r="CQ737" s="9" t="str">
        <f t="shared" si="452"/>
        <v/>
      </c>
      <c r="CR737" s="9" t="str">
        <f t="shared" si="453"/>
        <v/>
      </c>
      <c r="CS737" s="9" t="str">
        <f t="shared" si="454"/>
        <v/>
      </c>
      <c r="CU737" s="9" t="str">
        <f t="shared" si="455"/>
        <v/>
      </c>
      <c r="CV737" s="9" t="str">
        <f t="shared" si="456"/>
        <v/>
      </c>
      <c r="CW737" s="9" t="str">
        <f t="shared" si="457"/>
        <v/>
      </c>
      <c r="CX737" s="9" t="str">
        <f>IF(CW737="","",MAX(CX$1:CX736)+1)</f>
        <v/>
      </c>
      <c r="CZ737" s="9" t="str">
        <f t="shared" si="458"/>
        <v/>
      </c>
      <c r="DA737" s="9" t="str">
        <f t="shared" si="459"/>
        <v/>
      </c>
      <c r="DB737" s="9" t="str">
        <f t="shared" si="460"/>
        <v/>
      </c>
      <c r="DG737" s="9" t="s">
        <v>1249</v>
      </c>
      <c r="DH737" s="9" t="str">
        <f t="shared" si="461"/>
        <v/>
      </c>
      <c r="DI737" s="9" t="str">
        <f t="shared" si="462"/>
        <v/>
      </c>
      <c r="DJ737" s="9" t="str">
        <f t="shared" si="463"/>
        <v/>
      </c>
      <c r="DK737" s="9" t="str">
        <f t="shared" si="464"/>
        <v/>
      </c>
      <c r="DL737" s="9" t="str">
        <f>IF(DK737="","",MAX(DL$1:DL736)+1)</f>
        <v/>
      </c>
      <c r="DM737" s="9" t="str">
        <f t="shared" si="465"/>
        <v/>
      </c>
      <c r="DN737" s="9" t="str">
        <f t="shared" si="466"/>
        <v/>
      </c>
      <c r="DO737" s="9" t="str">
        <f t="shared" si="467"/>
        <v/>
      </c>
    </row>
    <row r="738" spans="21:119" ht="16.2" thickBot="1">
      <c r="U738" s="17" t="b">
        <f t="shared" si="430"/>
        <v>0</v>
      </c>
      <c r="V738" s="9" t="str">
        <f t="shared" si="431"/>
        <v/>
      </c>
      <c r="W738" s="9" t="str">
        <f t="shared" si="432"/>
        <v/>
      </c>
      <c r="X738" s="9" t="str">
        <f t="shared" si="468"/>
        <v/>
      </c>
      <c r="BC738" s="9" t="str">
        <f>IF(V738="","",MAX(BC$1:BC737)+1)</f>
        <v/>
      </c>
      <c r="BD738" s="9" t="str">
        <f>IFERROR(INDEX('Paste Peptide Data'!$V$2:$V$30000,MATCH(ROW()-ROW($D$1),'Paste Peptide Data'!$BC$2:$BC$30000,0)),"")</f>
        <v/>
      </c>
      <c r="BE738" s="9" t="str">
        <f>IFERROR(INDEX('Paste Peptide Data'!$W$2:$W$30000,MATCH(ROW()-ROW($D$1),'Paste Peptide Data'!$BC$2:$BC$30000,0)),"")</f>
        <v/>
      </c>
      <c r="BF738" s="9" t="str">
        <f>IFERROR(INDEX('Paste Peptide Data'!$X$2:$X$30000,MATCH(ROW()-ROW($D$1),'Paste Peptide Data'!$BC$2:$BC$30000,0)),"")</f>
        <v/>
      </c>
      <c r="BH738" s="19">
        <f>COUNTIF( BF$2:BF738, BF738 )</f>
        <v>737</v>
      </c>
      <c r="BJ738" s="9" t="str">
        <f t="shared" si="433"/>
        <v/>
      </c>
      <c r="BK738" s="9" t="str">
        <f>IF(BJ738="","",MAX(BK$1:BK737)+1)</f>
        <v/>
      </c>
      <c r="BL738" s="9" t="str">
        <f>IFERROR(INDEX('Paste Peptide Data'!$BD$2:$BD$30000,MATCH(ROW()-ROW($D$1),'Paste Peptide Data'!$BK$2:$BK$30000,0)),"")</f>
        <v/>
      </c>
      <c r="BM738" s="9" t="str">
        <f>IFERROR(INDEX('Paste Peptide Data'!$BE$2:$BE$30000,MATCH(ROW()-ROW($D$1),'Paste Peptide Data'!$BK$2:$BK$30000,0)),"")</f>
        <v/>
      </c>
      <c r="BN738" s="9" t="str">
        <f>IFERROR(INDEX('Paste Peptide Data'!$BF$2:$BF$30000,MATCH(ROW()-ROW($D$1),'Paste Peptide Data'!$BK$2:$BK$30000,0)),"")</f>
        <v/>
      </c>
      <c r="BP738" s="20">
        <f t="shared" si="434"/>
        <v>0</v>
      </c>
      <c r="BQ738" s="8">
        <f t="shared" si="435"/>
        <v>0.73599999999999999</v>
      </c>
      <c r="BR738" s="8">
        <f t="shared" si="436"/>
        <v>0.76100000000000001</v>
      </c>
      <c r="BS738" s="8">
        <f t="shared" si="437"/>
        <v>709</v>
      </c>
      <c r="BT738" s="8"/>
      <c r="BU738" s="21" t="str">
        <f t="shared" si="438"/>
        <v/>
      </c>
      <c r="BV738" s="9" t="str">
        <f t="shared" si="439"/>
        <v/>
      </c>
      <c r="BW738" s="9" t="str">
        <f t="shared" si="440"/>
        <v/>
      </c>
      <c r="BX738" s="20">
        <f t="shared" si="441"/>
        <v>0</v>
      </c>
      <c r="BY738" s="8" t="str">
        <f t="shared" si="442"/>
        <v/>
      </c>
      <c r="BZ738" s="8" t="str">
        <f t="shared" si="443"/>
        <v/>
      </c>
      <c r="CA738" s="8">
        <f t="shared" si="444"/>
        <v>0</v>
      </c>
      <c r="CB738" s="20">
        <f t="shared" si="445"/>
        <v>0</v>
      </c>
      <c r="CC738" s="20">
        <f t="shared" si="446"/>
        <v>1</v>
      </c>
      <c r="CD738" s="20">
        <f t="shared" si="447"/>
        <v>999</v>
      </c>
      <c r="CF738" s="22" t="str">
        <f>IFERROR(INDEX($BU$2:$BU$1000,MATCH(SMALL($CD$2:$CD$1000,ROWS($CF$2:CF738)+$CC$1001),$CD$2:$CD$1000,0)),"")</f>
        <v/>
      </c>
      <c r="CG738" s="22" t="str">
        <f>IFERROR(INDEX($BV$2:$BV$1000,MATCH(SMALL($CD$2:$CD$1000,ROWS($CF$2:CF738)+$CC$1001),$CD$2:$CD$1000,0)),"")</f>
        <v/>
      </c>
      <c r="CH738" s="22" t="str">
        <f>IFERROR(INDEX($BW$2:$BW$1000,MATCH(SMALL($CD$2:$CD$1000,ROWS($CF$2:CF738)+$CC$1001),$CD$2:$CD$1000,0)),"")</f>
        <v/>
      </c>
      <c r="CL738" s="18" t="str">
        <f t="shared" si="448"/>
        <v/>
      </c>
      <c r="CM738" s="9" t="str">
        <f t="shared" si="449"/>
        <v/>
      </c>
      <c r="CN738" s="9" t="str">
        <f t="shared" si="450"/>
        <v/>
      </c>
      <c r="CO738" s="9" t="str">
        <f t="shared" si="451"/>
        <v/>
      </c>
      <c r="CP738" s="9" t="str">
        <f>IF(CO738="","",MAX(CP$1:CP737)+1)</f>
        <v/>
      </c>
      <c r="CQ738" s="9" t="str">
        <f t="shared" si="452"/>
        <v/>
      </c>
      <c r="CR738" s="9" t="str">
        <f t="shared" si="453"/>
        <v/>
      </c>
      <c r="CS738" s="9" t="str">
        <f t="shared" si="454"/>
        <v/>
      </c>
      <c r="CU738" s="9" t="str">
        <f t="shared" si="455"/>
        <v/>
      </c>
      <c r="CV738" s="9" t="str">
        <f t="shared" si="456"/>
        <v/>
      </c>
      <c r="CW738" s="9" t="str">
        <f t="shared" si="457"/>
        <v/>
      </c>
      <c r="CX738" s="9" t="str">
        <f>IF(CW738="","",MAX(CX$1:CX737)+1)</f>
        <v/>
      </c>
      <c r="CZ738" s="9" t="str">
        <f t="shared" si="458"/>
        <v/>
      </c>
      <c r="DA738" s="9" t="str">
        <f t="shared" si="459"/>
        <v/>
      </c>
      <c r="DB738" s="9" t="str">
        <f t="shared" si="460"/>
        <v/>
      </c>
      <c r="DG738" s="9" t="s">
        <v>1250</v>
      </c>
      <c r="DH738" s="9" t="str">
        <f t="shared" si="461"/>
        <v/>
      </c>
      <c r="DI738" s="9" t="str">
        <f t="shared" si="462"/>
        <v/>
      </c>
      <c r="DJ738" s="9" t="str">
        <f t="shared" si="463"/>
        <v/>
      </c>
      <c r="DK738" s="9" t="str">
        <f t="shared" si="464"/>
        <v/>
      </c>
      <c r="DL738" s="9" t="str">
        <f>IF(DK738="","",MAX(DL$1:DL737)+1)</f>
        <v/>
      </c>
      <c r="DM738" s="9" t="str">
        <f t="shared" si="465"/>
        <v/>
      </c>
      <c r="DN738" s="9" t="str">
        <f t="shared" si="466"/>
        <v/>
      </c>
      <c r="DO738" s="9" t="str">
        <f t="shared" si="467"/>
        <v/>
      </c>
    </row>
    <row r="739" spans="21:119" ht="16.2" thickBot="1">
      <c r="U739" s="17" t="b">
        <f t="shared" si="430"/>
        <v>0</v>
      </c>
      <c r="V739" s="9" t="str">
        <f t="shared" si="431"/>
        <v/>
      </c>
      <c r="W739" s="9" t="str">
        <f t="shared" si="432"/>
        <v/>
      </c>
      <c r="X739" s="9" t="str">
        <f t="shared" si="468"/>
        <v/>
      </c>
      <c r="BC739" s="9" t="str">
        <f>IF(V739="","",MAX(BC$1:BC738)+1)</f>
        <v/>
      </c>
      <c r="BD739" s="9" t="str">
        <f>IFERROR(INDEX('Paste Peptide Data'!$V$2:$V$30000,MATCH(ROW()-ROW($D$1),'Paste Peptide Data'!$BC$2:$BC$30000,0)),"")</f>
        <v/>
      </c>
      <c r="BE739" s="9" t="str">
        <f>IFERROR(INDEX('Paste Peptide Data'!$W$2:$W$30000,MATCH(ROW()-ROW($D$1),'Paste Peptide Data'!$BC$2:$BC$30000,0)),"")</f>
        <v/>
      </c>
      <c r="BF739" s="9" t="str">
        <f>IFERROR(INDEX('Paste Peptide Data'!$X$2:$X$30000,MATCH(ROW()-ROW($D$1),'Paste Peptide Data'!$BC$2:$BC$30000,0)),"")</f>
        <v/>
      </c>
      <c r="BH739" s="19">
        <f>COUNTIF( BF$2:BF739, BF739 )</f>
        <v>738</v>
      </c>
      <c r="BJ739" s="9" t="str">
        <f t="shared" si="433"/>
        <v/>
      </c>
      <c r="BK739" s="9" t="str">
        <f>IF(BJ739="","",MAX(BK$1:BK738)+1)</f>
        <v/>
      </c>
      <c r="BL739" s="9" t="str">
        <f>IFERROR(INDEX('Paste Peptide Data'!$BD$2:$BD$30000,MATCH(ROW()-ROW($D$1),'Paste Peptide Data'!$BK$2:$BK$30000,0)),"")</f>
        <v/>
      </c>
      <c r="BM739" s="9" t="str">
        <f>IFERROR(INDEX('Paste Peptide Data'!$BE$2:$BE$30000,MATCH(ROW()-ROW($D$1),'Paste Peptide Data'!$BK$2:$BK$30000,0)),"")</f>
        <v/>
      </c>
      <c r="BN739" s="9" t="str">
        <f>IFERROR(INDEX('Paste Peptide Data'!$BF$2:$BF$30000,MATCH(ROW()-ROW($D$1),'Paste Peptide Data'!$BK$2:$BK$30000,0)),"")</f>
        <v/>
      </c>
      <c r="BP739" s="20">
        <f t="shared" si="434"/>
        <v>0</v>
      </c>
      <c r="BQ739" s="8">
        <f t="shared" si="435"/>
        <v>0.73699999999999999</v>
      </c>
      <c r="BR739" s="8">
        <f t="shared" si="436"/>
        <v>0.76200000000000001</v>
      </c>
      <c r="BS739" s="8">
        <f t="shared" si="437"/>
        <v>710</v>
      </c>
      <c r="BT739" s="8"/>
      <c r="BU739" s="21" t="str">
        <f t="shared" si="438"/>
        <v/>
      </c>
      <c r="BV739" s="9" t="str">
        <f t="shared" si="439"/>
        <v/>
      </c>
      <c r="BW739" s="9" t="str">
        <f t="shared" si="440"/>
        <v/>
      </c>
      <c r="BX739" s="20">
        <f t="shared" si="441"/>
        <v>0</v>
      </c>
      <c r="BY739" s="8" t="str">
        <f t="shared" si="442"/>
        <v/>
      </c>
      <c r="BZ739" s="8" t="str">
        <f t="shared" si="443"/>
        <v/>
      </c>
      <c r="CA739" s="8">
        <f t="shared" si="444"/>
        <v>0</v>
      </c>
      <c r="CB739" s="20">
        <f t="shared" si="445"/>
        <v>0</v>
      </c>
      <c r="CC739" s="20">
        <f t="shared" si="446"/>
        <v>1</v>
      </c>
      <c r="CD739" s="20">
        <f t="shared" si="447"/>
        <v>999</v>
      </c>
      <c r="CF739" s="22" t="str">
        <f>IFERROR(INDEX($BU$2:$BU$1000,MATCH(SMALL($CD$2:$CD$1000,ROWS($CF$2:CF739)+$CC$1001),$CD$2:$CD$1000,0)),"")</f>
        <v/>
      </c>
      <c r="CG739" s="22" t="str">
        <f>IFERROR(INDEX($BV$2:$BV$1000,MATCH(SMALL($CD$2:$CD$1000,ROWS($CF$2:CF739)+$CC$1001),$CD$2:$CD$1000,0)),"")</f>
        <v/>
      </c>
      <c r="CH739" s="22" t="str">
        <f>IFERROR(INDEX($BW$2:$BW$1000,MATCH(SMALL($CD$2:$CD$1000,ROWS($CF$2:CF739)+$CC$1001),$CD$2:$CD$1000,0)),"")</f>
        <v/>
      </c>
      <c r="CL739" s="18" t="str">
        <f t="shared" si="448"/>
        <v/>
      </c>
      <c r="CM739" s="9" t="str">
        <f t="shared" si="449"/>
        <v/>
      </c>
      <c r="CN739" s="9" t="str">
        <f t="shared" si="450"/>
        <v/>
      </c>
      <c r="CO739" s="9" t="str">
        <f t="shared" si="451"/>
        <v/>
      </c>
      <c r="CP739" s="9" t="str">
        <f>IF(CO739="","",MAX(CP$1:CP738)+1)</f>
        <v/>
      </c>
      <c r="CQ739" s="9" t="str">
        <f t="shared" si="452"/>
        <v/>
      </c>
      <c r="CR739" s="9" t="str">
        <f t="shared" si="453"/>
        <v/>
      </c>
      <c r="CS739" s="9" t="str">
        <f t="shared" si="454"/>
        <v/>
      </c>
      <c r="CU739" s="9" t="str">
        <f t="shared" si="455"/>
        <v/>
      </c>
      <c r="CV739" s="9" t="str">
        <f t="shared" si="456"/>
        <v/>
      </c>
      <c r="CW739" s="9" t="str">
        <f t="shared" si="457"/>
        <v/>
      </c>
      <c r="CX739" s="9" t="str">
        <f>IF(CW739="","",MAX(CX$1:CX738)+1)</f>
        <v/>
      </c>
      <c r="CZ739" s="9" t="str">
        <f t="shared" si="458"/>
        <v/>
      </c>
      <c r="DA739" s="9" t="str">
        <f t="shared" si="459"/>
        <v/>
      </c>
      <c r="DB739" s="9" t="str">
        <f t="shared" si="460"/>
        <v/>
      </c>
      <c r="DG739" s="9" t="s">
        <v>1251</v>
      </c>
      <c r="DH739" s="9" t="str">
        <f t="shared" si="461"/>
        <v/>
      </c>
      <c r="DI739" s="9" t="str">
        <f t="shared" si="462"/>
        <v/>
      </c>
      <c r="DJ739" s="9" t="str">
        <f t="shared" si="463"/>
        <v/>
      </c>
      <c r="DK739" s="9" t="str">
        <f t="shared" si="464"/>
        <v/>
      </c>
      <c r="DL739" s="9" t="str">
        <f>IF(DK739="","",MAX(DL$1:DL738)+1)</f>
        <v/>
      </c>
      <c r="DM739" s="9" t="str">
        <f t="shared" si="465"/>
        <v/>
      </c>
      <c r="DN739" s="9" t="str">
        <f t="shared" si="466"/>
        <v/>
      </c>
      <c r="DO739" s="9" t="str">
        <f t="shared" si="467"/>
        <v/>
      </c>
    </row>
    <row r="740" spans="21:119" ht="16.2" thickBot="1">
      <c r="U740" s="17" t="b">
        <f t="shared" si="430"/>
        <v>0</v>
      </c>
      <c r="V740" s="9" t="str">
        <f t="shared" si="431"/>
        <v/>
      </c>
      <c r="W740" s="9" t="str">
        <f t="shared" si="432"/>
        <v/>
      </c>
      <c r="X740" s="9" t="str">
        <f t="shared" si="468"/>
        <v/>
      </c>
      <c r="BC740" s="9" t="str">
        <f>IF(V740="","",MAX(BC$1:BC739)+1)</f>
        <v/>
      </c>
      <c r="BD740" s="9" t="str">
        <f>IFERROR(INDEX('Paste Peptide Data'!$V$2:$V$30000,MATCH(ROW()-ROW($D$1),'Paste Peptide Data'!$BC$2:$BC$30000,0)),"")</f>
        <v/>
      </c>
      <c r="BE740" s="9" t="str">
        <f>IFERROR(INDEX('Paste Peptide Data'!$W$2:$W$30000,MATCH(ROW()-ROW($D$1),'Paste Peptide Data'!$BC$2:$BC$30000,0)),"")</f>
        <v/>
      </c>
      <c r="BF740" s="9" t="str">
        <f>IFERROR(INDEX('Paste Peptide Data'!$X$2:$X$30000,MATCH(ROW()-ROW($D$1),'Paste Peptide Data'!$BC$2:$BC$30000,0)),"")</f>
        <v/>
      </c>
      <c r="BH740" s="19">
        <f>COUNTIF( BF$2:BF740, BF740 )</f>
        <v>739</v>
      </c>
      <c r="BJ740" s="9" t="str">
        <f t="shared" si="433"/>
        <v/>
      </c>
      <c r="BK740" s="9" t="str">
        <f>IF(BJ740="","",MAX(BK$1:BK739)+1)</f>
        <v/>
      </c>
      <c r="BL740" s="9" t="str">
        <f>IFERROR(INDEX('Paste Peptide Data'!$BD$2:$BD$30000,MATCH(ROW()-ROW($D$1),'Paste Peptide Data'!$BK$2:$BK$30000,0)),"")</f>
        <v/>
      </c>
      <c r="BM740" s="9" t="str">
        <f>IFERROR(INDEX('Paste Peptide Data'!$BE$2:$BE$30000,MATCH(ROW()-ROW($D$1),'Paste Peptide Data'!$BK$2:$BK$30000,0)),"")</f>
        <v/>
      </c>
      <c r="BN740" s="9" t="str">
        <f>IFERROR(INDEX('Paste Peptide Data'!$BF$2:$BF$30000,MATCH(ROW()-ROW($D$1),'Paste Peptide Data'!$BK$2:$BK$30000,0)),"")</f>
        <v/>
      </c>
      <c r="BP740" s="20">
        <f t="shared" si="434"/>
        <v>0</v>
      </c>
      <c r="BQ740" s="8">
        <f t="shared" si="435"/>
        <v>0.73799999999999999</v>
      </c>
      <c r="BR740" s="8">
        <f t="shared" si="436"/>
        <v>0.76300000000000001</v>
      </c>
      <c r="BS740" s="8">
        <f t="shared" si="437"/>
        <v>711</v>
      </c>
      <c r="BT740" s="8"/>
      <c r="BU740" s="21" t="str">
        <f t="shared" si="438"/>
        <v/>
      </c>
      <c r="BV740" s="9" t="str">
        <f t="shared" si="439"/>
        <v/>
      </c>
      <c r="BW740" s="9" t="str">
        <f t="shared" si="440"/>
        <v/>
      </c>
      <c r="BX740" s="20">
        <f t="shared" si="441"/>
        <v>0</v>
      </c>
      <c r="BY740" s="8" t="str">
        <f t="shared" si="442"/>
        <v/>
      </c>
      <c r="BZ740" s="8" t="str">
        <f t="shared" si="443"/>
        <v/>
      </c>
      <c r="CA740" s="8">
        <f t="shared" si="444"/>
        <v>0</v>
      </c>
      <c r="CB740" s="20">
        <f t="shared" si="445"/>
        <v>0</v>
      </c>
      <c r="CC740" s="20">
        <f t="shared" si="446"/>
        <v>1</v>
      </c>
      <c r="CD740" s="20">
        <f t="shared" si="447"/>
        <v>999</v>
      </c>
      <c r="CF740" s="22" t="str">
        <f>IFERROR(INDEX($BU$2:$BU$1000,MATCH(SMALL($CD$2:$CD$1000,ROWS($CF$2:CF740)+$CC$1001),$CD$2:$CD$1000,0)),"")</f>
        <v/>
      </c>
      <c r="CG740" s="22" t="str">
        <f>IFERROR(INDEX($BV$2:$BV$1000,MATCH(SMALL($CD$2:$CD$1000,ROWS($CF$2:CF740)+$CC$1001),$CD$2:$CD$1000,0)),"")</f>
        <v/>
      </c>
      <c r="CH740" s="22" t="str">
        <f>IFERROR(INDEX($BW$2:$BW$1000,MATCH(SMALL($CD$2:$CD$1000,ROWS($CF$2:CF740)+$CC$1001),$CD$2:$CD$1000,0)),"")</f>
        <v/>
      </c>
      <c r="CL740" s="18" t="str">
        <f t="shared" si="448"/>
        <v/>
      </c>
      <c r="CM740" s="9" t="str">
        <f t="shared" si="449"/>
        <v/>
      </c>
      <c r="CN740" s="9" t="str">
        <f t="shared" si="450"/>
        <v/>
      </c>
      <c r="CO740" s="9" t="str">
        <f t="shared" si="451"/>
        <v/>
      </c>
      <c r="CP740" s="9" t="str">
        <f>IF(CO740="","",MAX(CP$1:CP739)+1)</f>
        <v/>
      </c>
      <c r="CQ740" s="9" t="str">
        <f t="shared" si="452"/>
        <v/>
      </c>
      <c r="CR740" s="9" t="str">
        <f t="shared" si="453"/>
        <v/>
      </c>
      <c r="CS740" s="9" t="str">
        <f t="shared" si="454"/>
        <v/>
      </c>
      <c r="CU740" s="9" t="str">
        <f t="shared" si="455"/>
        <v/>
      </c>
      <c r="CV740" s="9" t="str">
        <f t="shared" si="456"/>
        <v/>
      </c>
      <c r="CW740" s="9" t="str">
        <f t="shared" si="457"/>
        <v/>
      </c>
      <c r="CX740" s="9" t="str">
        <f>IF(CW740="","",MAX(CX$1:CX739)+1)</f>
        <v/>
      </c>
      <c r="CZ740" s="9" t="str">
        <f t="shared" si="458"/>
        <v/>
      </c>
      <c r="DA740" s="9" t="str">
        <f t="shared" si="459"/>
        <v/>
      </c>
      <c r="DB740" s="9" t="str">
        <f t="shared" si="460"/>
        <v/>
      </c>
      <c r="DG740" s="9" t="s">
        <v>1252</v>
      </c>
      <c r="DH740" s="9" t="str">
        <f t="shared" si="461"/>
        <v/>
      </c>
      <c r="DI740" s="9" t="str">
        <f t="shared" si="462"/>
        <v/>
      </c>
      <c r="DJ740" s="9" t="str">
        <f t="shared" si="463"/>
        <v/>
      </c>
      <c r="DK740" s="9" t="str">
        <f t="shared" si="464"/>
        <v/>
      </c>
      <c r="DL740" s="9" t="str">
        <f>IF(DK740="","",MAX(DL$1:DL739)+1)</f>
        <v/>
      </c>
      <c r="DM740" s="9" t="str">
        <f t="shared" si="465"/>
        <v/>
      </c>
      <c r="DN740" s="9" t="str">
        <f t="shared" si="466"/>
        <v/>
      </c>
      <c r="DO740" s="9" t="str">
        <f t="shared" si="467"/>
        <v/>
      </c>
    </row>
    <row r="741" spans="21:119" ht="16.2" thickBot="1">
      <c r="U741" s="17" t="b">
        <f t="shared" si="430"/>
        <v>0</v>
      </c>
      <c r="V741" s="9" t="str">
        <f t="shared" si="431"/>
        <v/>
      </c>
      <c r="W741" s="9" t="str">
        <f t="shared" si="432"/>
        <v/>
      </c>
      <c r="X741" s="9" t="str">
        <f t="shared" si="468"/>
        <v/>
      </c>
      <c r="BC741" s="9" t="str">
        <f>IF(V741="","",MAX(BC$1:BC740)+1)</f>
        <v/>
      </c>
      <c r="BD741" s="9" t="str">
        <f>IFERROR(INDEX('Paste Peptide Data'!$V$2:$V$30000,MATCH(ROW()-ROW($D$1),'Paste Peptide Data'!$BC$2:$BC$30000,0)),"")</f>
        <v/>
      </c>
      <c r="BE741" s="9" t="str">
        <f>IFERROR(INDEX('Paste Peptide Data'!$W$2:$W$30000,MATCH(ROW()-ROW($D$1),'Paste Peptide Data'!$BC$2:$BC$30000,0)),"")</f>
        <v/>
      </c>
      <c r="BF741" s="9" t="str">
        <f>IFERROR(INDEX('Paste Peptide Data'!$X$2:$X$30000,MATCH(ROW()-ROW($D$1),'Paste Peptide Data'!$BC$2:$BC$30000,0)),"")</f>
        <v/>
      </c>
      <c r="BH741" s="19">
        <f>COUNTIF( BF$2:BF741, BF741 )</f>
        <v>740</v>
      </c>
      <c r="BJ741" s="9" t="str">
        <f t="shared" si="433"/>
        <v/>
      </c>
      <c r="BK741" s="9" t="str">
        <f>IF(BJ741="","",MAX(BK$1:BK740)+1)</f>
        <v/>
      </c>
      <c r="BL741" s="9" t="str">
        <f>IFERROR(INDEX('Paste Peptide Data'!$BD$2:$BD$30000,MATCH(ROW()-ROW($D$1),'Paste Peptide Data'!$BK$2:$BK$30000,0)),"")</f>
        <v/>
      </c>
      <c r="BM741" s="9" t="str">
        <f>IFERROR(INDEX('Paste Peptide Data'!$BE$2:$BE$30000,MATCH(ROW()-ROW($D$1),'Paste Peptide Data'!$BK$2:$BK$30000,0)),"")</f>
        <v/>
      </c>
      <c r="BN741" s="9" t="str">
        <f>IFERROR(INDEX('Paste Peptide Data'!$BF$2:$BF$30000,MATCH(ROW()-ROW($D$1),'Paste Peptide Data'!$BK$2:$BK$30000,0)),"")</f>
        <v/>
      </c>
      <c r="BP741" s="20">
        <f t="shared" si="434"/>
        <v>0</v>
      </c>
      <c r="BQ741" s="8">
        <f t="shared" si="435"/>
        <v>0.73899999999999999</v>
      </c>
      <c r="BR741" s="8">
        <f t="shared" si="436"/>
        <v>0.76400000000000001</v>
      </c>
      <c r="BS741" s="8">
        <f t="shared" si="437"/>
        <v>712</v>
      </c>
      <c r="BT741" s="8"/>
      <c r="BU741" s="21" t="str">
        <f t="shared" si="438"/>
        <v/>
      </c>
      <c r="BV741" s="9" t="str">
        <f t="shared" si="439"/>
        <v/>
      </c>
      <c r="BW741" s="9" t="str">
        <f t="shared" si="440"/>
        <v/>
      </c>
      <c r="BX741" s="20">
        <f t="shared" si="441"/>
        <v>0</v>
      </c>
      <c r="BY741" s="8" t="str">
        <f t="shared" si="442"/>
        <v/>
      </c>
      <c r="BZ741" s="8" t="str">
        <f t="shared" si="443"/>
        <v/>
      </c>
      <c r="CA741" s="8">
        <f t="shared" si="444"/>
        <v>0</v>
      </c>
      <c r="CB741" s="20">
        <f t="shared" si="445"/>
        <v>0</v>
      </c>
      <c r="CC741" s="20">
        <f t="shared" si="446"/>
        <v>1</v>
      </c>
      <c r="CD741" s="20">
        <f t="shared" si="447"/>
        <v>999</v>
      </c>
      <c r="CF741" s="22" t="str">
        <f>IFERROR(INDEX($BU$2:$BU$1000,MATCH(SMALL($CD$2:$CD$1000,ROWS($CF$2:CF741)+$CC$1001),$CD$2:$CD$1000,0)),"")</f>
        <v/>
      </c>
      <c r="CG741" s="22" t="str">
        <f>IFERROR(INDEX($BV$2:$BV$1000,MATCH(SMALL($CD$2:$CD$1000,ROWS($CF$2:CF741)+$CC$1001),$CD$2:$CD$1000,0)),"")</f>
        <v/>
      </c>
      <c r="CH741" s="22" t="str">
        <f>IFERROR(INDEX($BW$2:$BW$1000,MATCH(SMALL($CD$2:$CD$1000,ROWS($CF$2:CF741)+$CC$1001),$CD$2:$CD$1000,0)),"")</f>
        <v/>
      </c>
      <c r="CL741" s="18" t="str">
        <f t="shared" si="448"/>
        <v/>
      </c>
      <c r="CM741" s="9" t="str">
        <f t="shared" si="449"/>
        <v/>
      </c>
      <c r="CN741" s="9" t="str">
        <f t="shared" si="450"/>
        <v/>
      </c>
      <c r="CO741" s="9" t="str">
        <f t="shared" si="451"/>
        <v/>
      </c>
      <c r="CP741" s="9" t="str">
        <f>IF(CO741="","",MAX(CP$1:CP740)+1)</f>
        <v/>
      </c>
      <c r="CQ741" s="9" t="str">
        <f t="shared" si="452"/>
        <v/>
      </c>
      <c r="CR741" s="9" t="str">
        <f t="shared" si="453"/>
        <v/>
      </c>
      <c r="CS741" s="9" t="str">
        <f t="shared" si="454"/>
        <v/>
      </c>
      <c r="CU741" s="9" t="str">
        <f t="shared" si="455"/>
        <v/>
      </c>
      <c r="CV741" s="9" t="str">
        <f t="shared" si="456"/>
        <v/>
      </c>
      <c r="CW741" s="9" t="str">
        <f t="shared" si="457"/>
        <v/>
      </c>
      <c r="CX741" s="9" t="str">
        <f>IF(CW741="","",MAX(CX$1:CX740)+1)</f>
        <v/>
      </c>
      <c r="CZ741" s="9" t="str">
        <f t="shared" si="458"/>
        <v/>
      </c>
      <c r="DA741" s="9" t="str">
        <f t="shared" si="459"/>
        <v/>
      </c>
      <c r="DB741" s="9" t="str">
        <f t="shared" si="460"/>
        <v/>
      </c>
      <c r="DG741" s="9" t="s">
        <v>1253</v>
      </c>
      <c r="DH741" s="9" t="str">
        <f t="shared" si="461"/>
        <v/>
      </c>
      <c r="DI741" s="9" t="str">
        <f t="shared" si="462"/>
        <v/>
      </c>
      <c r="DJ741" s="9" t="str">
        <f t="shared" si="463"/>
        <v/>
      </c>
      <c r="DK741" s="9" t="str">
        <f t="shared" si="464"/>
        <v/>
      </c>
      <c r="DL741" s="9" t="str">
        <f>IF(DK741="","",MAX(DL$1:DL740)+1)</f>
        <v/>
      </c>
      <c r="DM741" s="9" t="str">
        <f t="shared" si="465"/>
        <v/>
      </c>
      <c r="DN741" s="9" t="str">
        <f t="shared" si="466"/>
        <v/>
      </c>
      <c r="DO741" s="9" t="str">
        <f t="shared" si="467"/>
        <v/>
      </c>
    </row>
    <row r="742" spans="21:119" ht="16.2" thickBot="1">
      <c r="U742" s="17" t="b">
        <f t="shared" si="430"/>
        <v>0</v>
      </c>
      <c r="V742" s="9" t="str">
        <f t="shared" si="431"/>
        <v/>
      </c>
      <c r="W742" s="9" t="str">
        <f t="shared" si="432"/>
        <v/>
      </c>
      <c r="X742" s="9" t="str">
        <f t="shared" si="468"/>
        <v/>
      </c>
      <c r="BC742" s="9" t="str">
        <f>IF(V742="","",MAX(BC$1:BC741)+1)</f>
        <v/>
      </c>
      <c r="BD742" s="9" t="str">
        <f>IFERROR(INDEX('Paste Peptide Data'!$V$2:$V$30000,MATCH(ROW()-ROW($D$1),'Paste Peptide Data'!$BC$2:$BC$30000,0)),"")</f>
        <v/>
      </c>
      <c r="BE742" s="9" t="str">
        <f>IFERROR(INDEX('Paste Peptide Data'!$W$2:$W$30000,MATCH(ROW()-ROW($D$1),'Paste Peptide Data'!$BC$2:$BC$30000,0)),"")</f>
        <v/>
      </c>
      <c r="BF742" s="9" t="str">
        <f>IFERROR(INDEX('Paste Peptide Data'!$X$2:$X$30000,MATCH(ROW()-ROW($D$1),'Paste Peptide Data'!$BC$2:$BC$30000,0)),"")</f>
        <v/>
      </c>
      <c r="BH742" s="19">
        <f>COUNTIF( BF$2:BF742, BF742 )</f>
        <v>741</v>
      </c>
      <c r="BJ742" s="9" t="str">
        <f t="shared" si="433"/>
        <v/>
      </c>
      <c r="BK742" s="9" t="str">
        <f>IF(BJ742="","",MAX(BK$1:BK741)+1)</f>
        <v/>
      </c>
      <c r="BL742" s="9" t="str">
        <f>IFERROR(INDEX('Paste Peptide Data'!$BD$2:$BD$30000,MATCH(ROW()-ROW($D$1),'Paste Peptide Data'!$BK$2:$BK$30000,0)),"")</f>
        <v/>
      </c>
      <c r="BM742" s="9" t="str">
        <f>IFERROR(INDEX('Paste Peptide Data'!$BE$2:$BE$30000,MATCH(ROW()-ROW($D$1),'Paste Peptide Data'!$BK$2:$BK$30000,0)),"")</f>
        <v/>
      </c>
      <c r="BN742" s="9" t="str">
        <f>IFERROR(INDEX('Paste Peptide Data'!$BF$2:$BF$30000,MATCH(ROW()-ROW($D$1),'Paste Peptide Data'!$BK$2:$BK$30000,0)),"")</f>
        <v/>
      </c>
      <c r="BP742" s="20">
        <f t="shared" si="434"/>
        <v>0</v>
      </c>
      <c r="BQ742" s="8">
        <f t="shared" si="435"/>
        <v>0.74</v>
      </c>
      <c r="BR742" s="8">
        <f t="shared" si="436"/>
        <v>0.76500000000000001</v>
      </c>
      <c r="BS742" s="8">
        <f t="shared" si="437"/>
        <v>713</v>
      </c>
      <c r="BT742" s="8"/>
      <c r="BU742" s="21" t="str">
        <f t="shared" si="438"/>
        <v/>
      </c>
      <c r="BV742" s="9" t="str">
        <f t="shared" si="439"/>
        <v/>
      </c>
      <c r="BW742" s="9" t="str">
        <f t="shared" si="440"/>
        <v/>
      </c>
      <c r="BX742" s="20">
        <f t="shared" si="441"/>
        <v>0</v>
      </c>
      <c r="BY742" s="8" t="str">
        <f t="shared" si="442"/>
        <v/>
      </c>
      <c r="BZ742" s="8" t="str">
        <f t="shared" si="443"/>
        <v/>
      </c>
      <c r="CA742" s="8">
        <f t="shared" si="444"/>
        <v>0</v>
      </c>
      <c r="CB742" s="20">
        <f t="shared" si="445"/>
        <v>0</v>
      </c>
      <c r="CC742" s="20">
        <f t="shared" si="446"/>
        <v>1</v>
      </c>
      <c r="CD742" s="20">
        <f t="shared" si="447"/>
        <v>999</v>
      </c>
      <c r="CF742" s="22" t="str">
        <f>IFERROR(INDEX($BU$2:$BU$1000,MATCH(SMALL($CD$2:$CD$1000,ROWS($CF$2:CF742)+$CC$1001),$CD$2:$CD$1000,0)),"")</f>
        <v/>
      </c>
      <c r="CG742" s="22" t="str">
        <f>IFERROR(INDEX($BV$2:$BV$1000,MATCH(SMALL($CD$2:$CD$1000,ROWS($CF$2:CF742)+$CC$1001),$CD$2:$CD$1000,0)),"")</f>
        <v/>
      </c>
      <c r="CH742" s="22" t="str">
        <f>IFERROR(INDEX($BW$2:$BW$1000,MATCH(SMALL($CD$2:$CD$1000,ROWS($CF$2:CF742)+$CC$1001),$CD$2:$CD$1000,0)),"")</f>
        <v/>
      </c>
      <c r="CL742" s="18" t="str">
        <f t="shared" si="448"/>
        <v/>
      </c>
      <c r="CM742" s="9" t="str">
        <f t="shared" si="449"/>
        <v/>
      </c>
      <c r="CN742" s="9" t="str">
        <f t="shared" si="450"/>
        <v/>
      </c>
      <c r="CO742" s="9" t="str">
        <f t="shared" si="451"/>
        <v/>
      </c>
      <c r="CP742" s="9" t="str">
        <f>IF(CO742="","",MAX(CP$1:CP741)+1)</f>
        <v/>
      </c>
      <c r="CQ742" s="9" t="str">
        <f t="shared" si="452"/>
        <v/>
      </c>
      <c r="CR742" s="9" t="str">
        <f t="shared" si="453"/>
        <v/>
      </c>
      <c r="CS742" s="9" t="str">
        <f t="shared" si="454"/>
        <v/>
      </c>
      <c r="CU742" s="9" t="str">
        <f t="shared" si="455"/>
        <v/>
      </c>
      <c r="CV742" s="9" t="str">
        <f t="shared" si="456"/>
        <v/>
      </c>
      <c r="CW742" s="9" t="str">
        <f t="shared" si="457"/>
        <v/>
      </c>
      <c r="CX742" s="9" t="str">
        <f>IF(CW742="","",MAX(CX$1:CX741)+1)</f>
        <v/>
      </c>
      <c r="CZ742" s="9" t="str">
        <f t="shared" si="458"/>
        <v/>
      </c>
      <c r="DA742" s="9" t="str">
        <f t="shared" si="459"/>
        <v/>
      </c>
      <c r="DB742" s="9" t="str">
        <f t="shared" si="460"/>
        <v/>
      </c>
      <c r="DG742" s="9" t="s">
        <v>1254</v>
      </c>
      <c r="DH742" s="9" t="str">
        <f t="shared" si="461"/>
        <v/>
      </c>
      <c r="DI742" s="9" t="str">
        <f t="shared" si="462"/>
        <v/>
      </c>
      <c r="DJ742" s="9" t="str">
        <f t="shared" si="463"/>
        <v/>
      </c>
      <c r="DK742" s="9" t="str">
        <f t="shared" si="464"/>
        <v/>
      </c>
      <c r="DL742" s="9" t="str">
        <f>IF(DK742="","",MAX(DL$1:DL741)+1)</f>
        <v/>
      </c>
      <c r="DM742" s="9" t="str">
        <f t="shared" si="465"/>
        <v/>
      </c>
      <c r="DN742" s="9" t="str">
        <f t="shared" si="466"/>
        <v/>
      </c>
      <c r="DO742" s="9" t="str">
        <f t="shared" si="467"/>
        <v/>
      </c>
    </row>
    <row r="743" spans="21:119" ht="16.2" thickBot="1">
      <c r="U743" s="17" t="b">
        <f t="shared" si="430"/>
        <v>0</v>
      </c>
      <c r="V743" s="9" t="str">
        <f t="shared" si="431"/>
        <v/>
      </c>
      <c r="W743" s="9" t="str">
        <f t="shared" si="432"/>
        <v/>
      </c>
      <c r="X743" s="9" t="str">
        <f t="shared" si="468"/>
        <v/>
      </c>
      <c r="BC743" s="9" t="str">
        <f>IF(V743="","",MAX(BC$1:BC742)+1)</f>
        <v/>
      </c>
      <c r="BD743" s="9" t="str">
        <f>IFERROR(INDEX('Paste Peptide Data'!$V$2:$V$30000,MATCH(ROW()-ROW($D$1),'Paste Peptide Data'!$BC$2:$BC$30000,0)),"")</f>
        <v/>
      </c>
      <c r="BE743" s="9" t="str">
        <f>IFERROR(INDEX('Paste Peptide Data'!$W$2:$W$30000,MATCH(ROW()-ROW($D$1),'Paste Peptide Data'!$BC$2:$BC$30000,0)),"")</f>
        <v/>
      </c>
      <c r="BF743" s="9" t="str">
        <f>IFERROR(INDEX('Paste Peptide Data'!$X$2:$X$30000,MATCH(ROW()-ROW($D$1),'Paste Peptide Data'!$BC$2:$BC$30000,0)),"")</f>
        <v/>
      </c>
      <c r="BH743" s="19">
        <f>COUNTIF( BF$2:BF743, BF743 )</f>
        <v>742</v>
      </c>
      <c r="BJ743" s="9" t="str">
        <f t="shared" si="433"/>
        <v/>
      </c>
      <c r="BK743" s="9" t="str">
        <f>IF(BJ743="","",MAX(BK$1:BK742)+1)</f>
        <v/>
      </c>
      <c r="BL743" s="9" t="str">
        <f>IFERROR(INDEX('Paste Peptide Data'!$BD$2:$BD$30000,MATCH(ROW()-ROW($D$1),'Paste Peptide Data'!$BK$2:$BK$30000,0)),"")</f>
        <v/>
      </c>
      <c r="BM743" s="9" t="str">
        <f>IFERROR(INDEX('Paste Peptide Data'!$BE$2:$BE$30000,MATCH(ROW()-ROW($D$1),'Paste Peptide Data'!$BK$2:$BK$30000,0)),"")</f>
        <v/>
      </c>
      <c r="BN743" s="9" t="str">
        <f>IFERROR(INDEX('Paste Peptide Data'!$BF$2:$BF$30000,MATCH(ROW()-ROW($D$1),'Paste Peptide Data'!$BK$2:$BK$30000,0)),"")</f>
        <v/>
      </c>
      <c r="BP743" s="20">
        <f t="shared" si="434"/>
        <v>0</v>
      </c>
      <c r="BQ743" s="8">
        <f t="shared" si="435"/>
        <v>0.74099999999999999</v>
      </c>
      <c r="BR743" s="8">
        <f t="shared" si="436"/>
        <v>0.76600000000000001</v>
      </c>
      <c r="BS743" s="8">
        <f t="shared" si="437"/>
        <v>715</v>
      </c>
      <c r="BT743" s="8"/>
      <c r="BU743" s="21" t="str">
        <f t="shared" si="438"/>
        <v/>
      </c>
      <c r="BV743" s="9" t="str">
        <f t="shared" si="439"/>
        <v/>
      </c>
      <c r="BW743" s="9" t="str">
        <f t="shared" si="440"/>
        <v/>
      </c>
      <c r="BX743" s="20">
        <f t="shared" si="441"/>
        <v>0</v>
      </c>
      <c r="BY743" s="8" t="str">
        <f t="shared" si="442"/>
        <v/>
      </c>
      <c r="BZ743" s="8" t="str">
        <f t="shared" si="443"/>
        <v/>
      </c>
      <c r="CA743" s="8">
        <f t="shared" si="444"/>
        <v>0</v>
      </c>
      <c r="CB743" s="20">
        <f t="shared" si="445"/>
        <v>0</v>
      </c>
      <c r="CC743" s="20">
        <f t="shared" si="446"/>
        <v>1</v>
      </c>
      <c r="CD743" s="20">
        <f t="shared" si="447"/>
        <v>999</v>
      </c>
      <c r="CF743" s="22" t="str">
        <f>IFERROR(INDEX($BU$2:$BU$1000,MATCH(SMALL($CD$2:$CD$1000,ROWS($CF$2:CF743)+$CC$1001),$CD$2:$CD$1000,0)),"")</f>
        <v/>
      </c>
      <c r="CG743" s="22" t="str">
        <f>IFERROR(INDEX($BV$2:$BV$1000,MATCH(SMALL($CD$2:$CD$1000,ROWS($CF$2:CF743)+$CC$1001),$CD$2:$CD$1000,0)),"")</f>
        <v/>
      </c>
      <c r="CH743" s="22" t="str">
        <f>IFERROR(INDEX($BW$2:$BW$1000,MATCH(SMALL($CD$2:$CD$1000,ROWS($CF$2:CF743)+$CC$1001),$CD$2:$CD$1000,0)),"")</f>
        <v/>
      </c>
      <c r="CL743" s="18" t="str">
        <f t="shared" si="448"/>
        <v/>
      </c>
      <c r="CM743" s="9" t="str">
        <f t="shared" si="449"/>
        <v/>
      </c>
      <c r="CN743" s="9" t="str">
        <f t="shared" si="450"/>
        <v/>
      </c>
      <c r="CO743" s="9" t="str">
        <f t="shared" si="451"/>
        <v/>
      </c>
      <c r="CP743" s="9" t="str">
        <f>IF(CO743="","",MAX(CP$1:CP742)+1)</f>
        <v/>
      </c>
      <c r="CQ743" s="9" t="str">
        <f t="shared" si="452"/>
        <v/>
      </c>
      <c r="CR743" s="9" t="str">
        <f t="shared" si="453"/>
        <v/>
      </c>
      <c r="CS743" s="9" t="str">
        <f t="shared" si="454"/>
        <v/>
      </c>
      <c r="CU743" s="9" t="str">
        <f t="shared" si="455"/>
        <v/>
      </c>
      <c r="CV743" s="9" t="str">
        <f t="shared" si="456"/>
        <v/>
      </c>
      <c r="CW743" s="9" t="str">
        <f t="shared" si="457"/>
        <v/>
      </c>
      <c r="CX743" s="9" t="str">
        <f>IF(CW743="","",MAX(CX$1:CX742)+1)</f>
        <v/>
      </c>
      <c r="CZ743" s="9" t="str">
        <f t="shared" si="458"/>
        <v/>
      </c>
      <c r="DA743" s="9" t="str">
        <f t="shared" si="459"/>
        <v/>
      </c>
      <c r="DB743" s="9" t="str">
        <f t="shared" si="460"/>
        <v/>
      </c>
      <c r="DG743" s="9" t="s">
        <v>1255</v>
      </c>
      <c r="DH743" s="9" t="str">
        <f t="shared" si="461"/>
        <v/>
      </c>
      <c r="DI743" s="9" t="str">
        <f t="shared" si="462"/>
        <v/>
      </c>
      <c r="DJ743" s="9" t="str">
        <f t="shared" si="463"/>
        <v/>
      </c>
      <c r="DK743" s="9" t="str">
        <f t="shared" si="464"/>
        <v/>
      </c>
      <c r="DL743" s="9" t="str">
        <f>IF(DK743="","",MAX(DL$1:DL742)+1)</f>
        <v/>
      </c>
      <c r="DM743" s="9" t="str">
        <f t="shared" si="465"/>
        <v/>
      </c>
      <c r="DN743" s="9" t="str">
        <f t="shared" si="466"/>
        <v/>
      </c>
      <c r="DO743" s="9" t="str">
        <f t="shared" si="467"/>
        <v/>
      </c>
    </row>
    <row r="744" spans="21:119" ht="16.2" thickBot="1">
      <c r="U744" s="17" t="b">
        <f t="shared" si="430"/>
        <v>0</v>
      </c>
      <c r="V744" s="9" t="str">
        <f t="shared" si="431"/>
        <v/>
      </c>
      <c r="W744" s="9" t="str">
        <f t="shared" si="432"/>
        <v/>
      </c>
      <c r="X744" s="9" t="str">
        <f t="shared" si="468"/>
        <v/>
      </c>
      <c r="BC744" s="9" t="str">
        <f>IF(V744="","",MAX(BC$1:BC743)+1)</f>
        <v/>
      </c>
      <c r="BD744" s="9" t="str">
        <f>IFERROR(INDEX('Paste Peptide Data'!$V$2:$V$30000,MATCH(ROW()-ROW($D$1),'Paste Peptide Data'!$BC$2:$BC$30000,0)),"")</f>
        <v/>
      </c>
      <c r="BE744" s="9" t="str">
        <f>IFERROR(INDEX('Paste Peptide Data'!$W$2:$W$30000,MATCH(ROW()-ROW($D$1),'Paste Peptide Data'!$BC$2:$BC$30000,0)),"")</f>
        <v/>
      </c>
      <c r="BF744" s="9" t="str">
        <f>IFERROR(INDEX('Paste Peptide Data'!$X$2:$X$30000,MATCH(ROW()-ROW($D$1),'Paste Peptide Data'!$BC$2:$BC$30000,0)),"")</f>
        <v/>
      </c>
      <c r="BH744" s="19">
        <f>COUNTIF( BF$2:BF744, BF744 )</f>
        <v>743</v>
      </c>
      <c r="BJ744" s="9" t="str">
        <f t="shared" si="433"/>
        <v/>
      </c>
      <c r="BK744" s="9" t="str">
        <f>IF(BJ744="","",MAX(BK$1:BK743)+1)</f>
        <v/>
      </c>
      <c r="BL744" s="9" t="str">
        <f>IFERROR(INDEX('Paste Peptide Data'!$BD$2:$BD$30000,MATCH(ROW()-ROW($D$1),'Paste Peptide Data'!$BK$2:$BK$30000,0)),"")</f>
        <v/>
      </c>
      <c r="BM744" s="9" t="str">
        <f>IFERROR(INDEX('Paste Peptide Data'!$BE$2:$BE$30000,MATCH(ROW()-ROW($D$1),'Paste Peptide Data'!$BK$2:$BK$30000,0)),"")</f>
        <v/>
      </c>
      <c r="BN744" s="9" t="str">
        <f>IFERROR(INDEX('Paste Peptide Data'!$BF$2:$BF$30000,MATCH(ROW()-ROW($D$1),'Paste Peptide Data'!$BK$2:$BK$30000,0)),"")</f>
        <v/>
      </c>
      <c r="BP744" s="20">
        <f t="shared" si="434"/>
        <v>0</v>
      </c>
      <c r="BQ744" s="8">
        <f t="shared" si="435"/>
        <v>0.74199999999999999</v>
      </c>
      <c r="BR744" s="8">
        <f t="shared" si="436"/>
        <v>0.76700000000000002</v>
      </c>
      <c r="BS744" s="8">
        <f t="shared" si="437"/>
        <v>716</v>
      </c>
      <c r="BT744" s="8"/>
      <c r="BU744" s="21" t="str">
        <f t="shared" si="438"/>
        <v/>
      </c>
      <c r="BV744" s="9" t="str">
        <f t="shared" si="439"/>
        <v/>
      </c>
      <c r="BW744" s="9" t="str">
        <f t="shared" si="440"/>
        <v/>
      </c>
      <c r="BX744" s="20">
        <f t="shared" si="441"/>
        <v>0</v>
      </c>
      <c r="BY744" s="8" t="str">
        <f t="shared" si="442"/>
        <v/>
      </c>
      <c r="BZ744" s="8" t="str">
        <f t="shared" si="443"/>
        <v/>
      </c>
      <c r="CA744" s="8">
        <f t="shared" si="444"/>
        <v>0</v>
      </c>
      <c r="CB744" s="20">
        <f t="shared" si="445"/>
        <v>0</v>
      </c>
      <c r="CC744" s="20">
        <f t="shared" si="446"/>
        <v>1</v>
      </c>
      <c r="CD744" s="20">
        <f t="shared" si="447"/>
        <v>999</v>
      </c>
      <c r="CF744" s="22" t="str">
        <f>IFERROR(INDEX($BU$2:$BU$1000,MATCH(SMALL($CD$2:$CD$1000,ROWS($CF$2:CF744)+$CC$1001),$CD$2:$CD$1000,0)),"")</f>
        <v/>
      </c>
      <c r="CG744" s="22" t="str">
        <f>IFERROR(INDEX($BV$2:$BV$1000,MATCH(SMALL($CD$2:$CD$1000,ROWS($CF$2:CF744)+$CC$1001),$CD$2:$CD$1000,0)),"")</f>
        <v/>
      </c>
      <c r="CH744" s="22" t="str">
        <f>IFERROR(INDEX($BW$2:$BW$1000,MATCH(SMALL($CD$2:$CD$1000,ROWS($CF$2:CF744)+$CC$1001),$CD$2:$CD$1000,0)),"")</f>
        <v/>
      </c>
      <c r="CL744" s="18" t="str">
        <f t="shared" si="448"/>
        <v/>
      </c>
      <c r="CM744" s="9" t="str">
        <f t="shared" si="449"/>
        <v/>
      </c>
      <c r="CN744" s="9" t="str">
        <f t="shared" si="450"/>
        <v/>
      </c>
      <c r="CO744" s="9" t="str">
        <f t="shared" si="451"/>
        <v/>
      </c>
      <c r="CP744" s="9" t="str">
        <f>IF(CO744="","",MAX(CP$1:CP743)+1)</f>
        <v/>
      </c>
      <c r="CQ744" s="9" t="str">
        <f t="shared" si="452"/>
        <v/>
      </c>
      <c r="CR744" s="9" t="str">
        <f t="shared" si="453"/>
        <v/>
      </c>
      <c r="CS744" s="9" t="str">
        <f t="shared" si="454"/>
        <v/>
      </c>
      <c r="CU744" s="9" t="str">
        <f t="shared" si="455"/>
        <v/>
      </c>
      <c r="CV744" s="9" t="str">
        <f t="shared" si="456"/>
        <v/>
      </c>
      <c r="CW744" s="9" t="str">
        <f t="shared" si="457"/>
        <v/>
      </c>
      <c r="CX744" s="9" t="str">
        <f>IF(CW744="","",MAX(CX$1:CX743)+1)</f>
        <v/>
      </c>
      <c r="CZ744" s="9" t="str">
        <f t="shared" si="458"/>
        <v/>
      </c>
      <c r="DA744" s="9" t="str">
        <f t="shared" si="459"/>
        <v/>
      </c>
      <c r="DB744" s="9" t="str">
        <f t="shared" si="460"/>
        <v/>
      </c>
      <c r="DG744" s="9" t="s">
        <v>1256</v>
      </c>
      <c r="DH744" s="9" t="str">
        <f t="shared" si="461"/>
        <v/>
      </c>
      <c r="DI744" s="9" t="str">
        <f t="shared" si="462"/>
        <v/>
      </c>
      <c r="DJ744" s="9" t="str">
        <f t="shared" si="463"/>
        <v/>
      </c>
      <c r="DK744" s="9" t="str">
        <f t="shared" si="464"/>
        <v/>
      </c>
      <c r="DL744" s="9" t="str">
        <f>IF(DK744="","",MAX(DL$1:DL743)+1)</f>
        <v/>
      </c>
      <c r="DM744" s="9" t="str">
        <f t="shared" si="465"/>
        <v/>
      </c>
      <c r="DN744" s="9" t="str">
        <f t="shared" si="466"/>
        <v/>
      </c>
      <c r="DO744" s="9" t="str">
        <f t="shared" si="467"/>
        <v/>
      </c>
    </row>
    <row r="745" spans="21:119" ht="16.2" thickBot="1">
      <c r="U745" s="17" t="b">
        <f t="shared" si="430"/>
        <v>0</v>
      </c>
      <c r="V745" s="9" t="str">
        <f t="shared" si="431"/>
        <v/>
      </c>
      <c r="W745" s="9" t="str">
        <f t="shared" si="432"/>
        <v/>
      </c>
      <c r="X745" s="9" t="str">
        <f t="shared" si="468"/>
        <v/>
      </c>
      <c r="BC745" s="9" t="str">
        <f>IF(V745="","",MAX(BC$1:BC744)+1)</f>
        <v/>
      </c>
      <c r="BD745" s="9" t="str">
        <f>IFERROR(INDEX('Paste Peptide Data'!$V$2:$V$30000,MATCH(ROW()-ROW($D$1),'Paste Peptide Data'!$BC$2:$BC$30000,0)),"")</f>
        <v/>
      </c>
      <c r="BE745" s="9" t="str">
        <f>IFERROR(INDEX('Paste Peptide Data'!$W$2:$W$30000,MATCH(ROW()-ROW($D$1),'Paste Peptide Data'!$BC$2:$BC$30000,0)),"")</f>
        <v/>
      </c>
      <c r="BF745" s="9" t="str">
        <f>IFERROR(INDEX('Paste Peptide Data'!$X$2:$X$30000,MATCH(ROW()-ROW($D$1),'Paste Peptide Data'!$BC$2:$BC$30000,0)),"")</f>
        <v/>
      </c>
      <c r="BH745" s="19">
        <f>COUNTIF( BF$2:BF745, BF745 )</f>
        <v>744</v>
      </c>
      <c r="BJ745" s="9" t="str">
        <f t="shared" si="433"/>
        <v/>
      </c>
      <c r="BK745" s="9" t="str">
        <f>IF(BJ745="","",MAX(BK$1:BK744)+1)</f>
        <v/>
      </c>
      <c r="BL745" s="9" t="str">
        <f>IFERROR(INDEX('Paste Peptide Data'!$BD$2:$BD$30000,MATCH(ROW()-ROW($D$1),'Paste Peptide Data'!$BK$2:$BK$30000,0)),"")</f>
        <v/>
      </c>
      <c r="BM745" s="9" t="str">
        <f>IFERROR(INDEX('Paste Peptide Data'!$BE$2:$BE$30000,MATCH(ROW()-ROW($D$1),'Paste Peptide Data'!$BK$2:$BK$30000,0)),"")</f>
        <v/>
      </c>
      <c r="BN745" s="9" t="str">
        <f>IFERROR(INDEX('Paste Peptide Data'!$BF$2:$BF$30000,MATCH(ROW()-ROW($D$1),'Paste Peptide Data'!$BK$2:$BK$30000,0)),"")</f>
        <v/>
      </c>
      <c r="BP745" s="20">
        <f t="shared" si="434"/>
        <v>0</v>
      </c>
      <c r="BQ745" s="8">
        <f t="shared" si="435"/>
        <v>0.74299999999999999</v>
      </c>
      <c r="BR745" s="8">
        <f t="shared" si="436"/>
        <v>0.76800000000000002</v>
      </c>
      <c r="BS745" s="8">
        <f t="shared" si="437"/>
        <v>717</v>
      </c>
      <c r="BT745" s="8"/>
      <c r="BU745" s="21" t="str">
        <f t="shared" si="438"/>
        <v/>
      </c>
      <c r="BV745" s="9" t="str">
        <f t="shared" si="439"/>
        <v/>
      </c>
      <c r="BW745" s="9" t="str">
        <f t="shared" si="440"/>
        <v/>
      </c>
      <c r="BX745" s="20">
        <f t="shared" si="441"/>
        <v>0</v>
      </c>
      <c r="BY745" s="8" t="str">
        <f t="shared" si="442"/>
        <v/>
      </c>
      <c r="BZ745" s="8" t="str">
        <f t="shared" si="443"/>
        <v/>
      </c>
      <c r="CA745" s="8">
        <f t="shared" si="444"/>
        <v>0</v>
      </c>
      <c r="CB745" s="20">
        <f t="shared" si="445"/>
        <v>0</v>
      </c>
      <c r="CC745" s="20">
        <f t="shared" si="446"/>
        <v>1</v>
      </c>
      <c r="CD745" s="20">
        <f t="shared" si="447"/>
        <v>999</v>
      </c>
      <c r="CF745" s="22" t="str">
        <f>IFERROR(INDEX($BU$2:$BU$1000,MATCH(SMALL($CD$2:$CD$1000,ROWS($CF$2:CF745)+$CC$1001),$CD$2:$CD$1000,0)),"")</f>
        <v/>
      </c>
      <c r="CG745" s="22" t="str">
        <f>IFERROR(INDEX($BV$2:$BV$1000,MATCH(SMALL($CD$2:$CD$1000,ROWS($CF$2:CF745)+$CC$1001),$CD$2:$CD$1000,0)),"")</f>
        <v/>
      </c>
      <c r="CH745" s="22" t="str">
        <f>IFERROR(INDEX($BW$2:$BW$1000,MATCH(SMALL($CD$2:$CD$1000,ROWS($CF$2:CF745)+$CC$1001),$CD$2:$CD$1000,0)),"")</f>
        <v/>
      </c>
      <c r="CL745" s="18" t="str">
        <f t="shared" si="448"/>
        <v/>
      </c>
      <c r="CM745" s="9" t="str">
        <f t="shared" si="449"/>
        <v/>
      </c>
      <c r="CN745" s="9" t="str">
        <f t="shared" si="450"/>
        <v/>
      </c>
      <c r="CO745" s="9" t="str">
        <f t="shared" si="451"/>
        <v/>
      </c>
      <c r="CP745" s="9" t="str">
        <f>IF(CO745="","",MAX(CP$1:CP744)+1)</f>
        <v/>
      </c>
      <c r="CQ745" s="9" t="str">
        <f t="shared" si="452"/>
        <v/>
      </c>
      <c r="CR745" s="9" t="str">
        <f t="shared" si="453"/>
        <v/>
      </c>
      <c r="CS745" s="9" t="str">
        <f t="shared" si="454"/>
        <v/>
      </c>
      <c r="CU745" s="9" t="str">
        <f t="shared" si="455"/>
        <v/>
      </c>
      <c r="CV745" s="9" t="str">
        <f t="shared" si="456"/>
        <v/>
      </c>
      <c r="CW745" s="9" t="str">
        <f t="shared" si="457"/>
        <v/>
      </c>
      <c r="CX745" s="9" t="str">
        <f>IF(CW745="","",MAX(CX$1:CX744)+1)</f>
        <v/>
      </c>
      <c r="CZ745" s="9" t="str">
        <f t="shared" si="458"/>
        <v/>
      </c>
      <c r="DA745" s="9" t="str">
        <f t="shared" si="459"/>
        <v/>
      </c>
      <c r="DB745" s="9" t="str">
        <f t="shared" si="460"/>
        <v/>
      </c>
      <c r="DG745" s="9" t="s">
        <v>1257</v>
      </c>
      <c r="DH745" s="9" t="str">
        <f t="shared" si="461"/>
        <v/>
      </c>
      <c r="DI745" s="9" t="str">
        <f t="shared" si="462"/>
        <v/>
      </c>
      <c r="DJ745" s="9" t="str">
        <f t="shared" si="463"/>
        <v/>
      </c>
      <c r="DK745" s="9" t="str">
        <f t="shared" si="464"/>
        <v/>
      </c>
      <c r="DL745" s="9" t="str">
        <f>IF(DK745="","",MAX(DL$1:DL744)+1)</f>
        <v/>
      </c>
      <c r="DM745" s="9" t="str">
        <f t="shared" si="465"/>
        <v/>
      </c>
      <c r="DN745" s="9" t="str">
        <f t="shared" si="466"/>
        <v/>
      </c>
      <c r="DO745" s="9" t="str">
        <f t="shared" si="467"/>
        <v/>
      </c>
    </row>
    <row r="746" spans="21:119" ht="16.2" thickBot="1">
      <c r="U746" s="17" t="b">
        <f t="shared" si="430"/>
        <v>0</v>
      </c>
      <c r="V746" s="9" t="str">
        <f t="shared" si="431"/>
        <v/>
      </c>
      <c r="W746" s="9" t="str">
        <f t="shared" si="432"/>
        <v/>
      </c>
      <c r="X746" s="9" t="str">
        <f t="shared" si="468"/>
        <v/>
      </c>
      <c r="BC746" s="9" t="str">
        <f>IF(V746="","",MAX(BC$1:BC745)+1)</f>
        <v/>
      </c>
      <c r="BD746" s="9" t="str">
        <f>IFERROR(INDEX('Paste Peptide Data'!$V$2:$V$30000,MATCH(ROW()-ROW($D$1),'Paste Peptide Data'!$BC$2:$BC$30000,0)),"")</f>
        <v/>
      </c>
      <c r="BE746" s="9" t="str">
        <f>IFERROR(INDEX('Paste Peptide Data'!$W$2:$W$30000,MATCH(ROW()-ROW($D$1),'Paste Peptide Data'!$BC$2:$BC$30000,0)),"")</f>
        <v/>
      </c>
      <c r="BF746" s="9" t="str">
        <f>IFERROR(INDEX('Paste Peptide Data'!$X$2:$X$30000,MATCH(ROW()-ROW($D$1),'Paste Peptide Data'!$BC$2:$BC$30000,0)),"")</f>
        <v/>
      </c>
      <c r="BH746" s="19">
        <f>COUNTIF( BF$2:BF746, BF746 )</f>
        <v>745</v>
      </c>
      <c r="BJ746" s="9" t="str">
        <f t="shared" si="433"/>
        <v/>
      </c>
      <c r="BK746" s="9" t="str">
        <f>IF(BJ746="","",MAX(BK$1:BK745)+1)</f>
        <v/>
      </c>
      <c r="BL746" s="9" t="str">
        <f>IFERROR(INDEX('Paste Peptide Data'!$BD$2:$BD$30000,MATCH(ROW()-ROW($D$1),'Paste Peptide Data'!$BK$2:$BK$30000,0)),"")</f>
        <v/>
      </c>
      <c r="BM746" s="9" t="str">
        <f>IFERROR(INDEX('Paste Peptide Data'!$BE$2:$BE$30000,MATCH(ROW()-ROW($D$1),'Paste Peptide Data'!$BK$2:$BK$30000,0)),"")</f>
        <v/>
      </c>
      <c r="BN746" s="9" t="str">
        <f>IFERROR(INDEX('Paste Peptide Data'!$BF$2:$BF$30000,MATCH(ROW()-ROW($D$1),'Paste Peptide Data'!$BK$2:$BK$30000,0)),"")</f>
        <v/>
      </c>
      <c r="BP746" s="20">
        <f t="shared" si="434"/>
        <v>0</v>
      </c>
      <c r="BQ746" s="8">
        <f t="shared" si="435"/>
        <v>0.74399999999999999</v>
      </c>
      <c r="BR746" s="8">
        <f t="shared" si="436"/>
        <v>0.76900000000000002</v>
      </c>
      <c r="BS746" s="8">
        <f t="shared" si="437"/>
        <v>718</v>
      </c>
      <c r="BT746" s="8"/>
      <c r="BU746" s="21" t="str">
        <f t="shared" si="438"/>
        <v/>
      </c>
      <c r="BV746" s="9" t="str">
        <f t="shared" si="439"/>
        <v/>
      </c>
      <c r="BW746" s="9" t="str">
        <f t="shared" si="440"/>
        <v/>
      </c>
      <c r="BX746" s="20">
        <f t="shared" si="441"/>
        <v>0</v>
      </c>
      <c r="BY746" s="8" t="str">
        <f t="shared" si="442"/>
        <v/>
      </c>
      <c r="BZ746" s="8" t="str">
        <f t="shared" si="443"/>
        <v/>
      </c>
      <c r="CA746" s="8">
        <f t="shared" si="444"/>
        <v>0</v>
      </c>
      <c r="CB746" s="20">
        <f t="shared" si="445"/>
        <v>0</v>
      </c>
      <c r="CC746" s="20">
        <f t="shared" si="446"/>
        <v>1</v>
      </c>
      <c r="CD746" s="20">
        <f t="shared" si="447"/>
        <v>999</v>
      </c>
      <c r="CF746" s="22" t="str">
        <f>IFERROR(INDEX($BU$2:$BU$1000,MATCH(SMALL($CD$2:$CD$1000,ROWS($CF$2:CF746)+$CC$1001),$CD$2:$CD$1000,0)),"")</f>
        <v/>
      </c>
      <c r="CG746" s="22" t="str">
        <f>IFERROR(INDEX($BV$2:$BV$1000,MATCH(SMALL($CD$2:$CD$1000,ROWS($CF$2:CF746)+$CC$1001),$CD$2:$CD$1000,0)),"")</f>
        <v/>
      </c>
      <c r="CH746" s="22" t="str">
        <f>IFERROR(INDEX($BW$2:$BW$1000,MATCH(SMALL($CD$2:$CD$1000,ROWS($CF$2:CF746)+$CC$1001),$CD$2:$CD$1000,0)),"")</f>
        <v/>
      </c>
      <c r="CL746" s="18" t="str">
        <f t="shared" si="448"/>
        <v/>
      </c>
      <c r="CM746" s="9" t="str">
        <f t="shared" si="449"/>
        <v/>
      </c>
      <c r="CN746" s="9" t="str">
        <f t="shared" si="450"/>
        <v/>
      </c>
      <c r="CO746" s="9" t="str">
        <f t="shared" si="451"/>
        <v/>
      </c>
      <c r="CP746" s="9" t="str">
        <f>IF(CO746="","",MAX(CP$1:CP745)+1)</f>
        <v/>
      </c>
      <c r="CQ746" s="9" t="str">
        <f t="shared" si="452"/>
        <v/>
      </c>
      <c r="CR746" s="9" t="str">
        <f t="shared" si="453"/>
        <v/>
      </c>
      <c r="CS746" s="9" t="str">
        <f t="shared" si="454"/>
        <v/>
      </c>
      <c r="CU746" s="9" t="str">
        <f t="shared" si="455"/>
        <v/>
      </c>
      <c r="CV746" s="9" t="str">
        <f t="shared" si="456"/>
        <v/>
      </c>
      <c r="CW746" s="9" t="str">
        <f t="shared" si="457"/>
        <v/>
      </c>
      <c r="CX746" s="9" t="str">
        <f>IF(CW746="","",MAX(CX$1:CX745)+1)</f>
        <v/>
      </c>
      <c r="CZ746" s="9" t="str">
        <f t="shared" si="458"/>
        <v/>
      </c>
      <c r="DA746" s="9" t="str">
        <f t="shared" si="459"/>
        <v/>
      </c>
      <c r="DB746" s="9" t="str">
        <f t="shared" si="460"/>
        <v/>
      </c>
      <c r="DG746" s="9" t="s">
        <v>1258</v>
      </c>
      <c r="DH746" s="9" t="str">
        <f t="shared" si="461"/>
        <v/>
      </c>
      <c r="DI746" s="9" t="str">
        <f t="shared" si="462"/>
        <v/>
      </c>
      <c r="DJ746" s="9" t="str">
        <f t="shared" si="463"/>
        <v/>
      </c>
      <c r="DK746" s="9" t="str">
        <f t="shared" si="464"/>
        <v/>
      </c>
      <c r="DL746" s="9" t="str">
        <f>IF(DK746="","",MAX(DL$1:DL745)+1)</f>
        <v/>
      </c>
      <c r="DM746" s="9" t="str">
        <f t="shared" si="465"/>
        <v/>
      </c>
      <c r="DN746" s="9" t="str">
        <f t="shared" si="466"/>
        <v/>
      </c>
      <c r="DO746" s="9" t="str">
        <f t="shared" si="467"/>
        <v/>
      </c>
    </row>
    <row r="747" spans="21:119" ht="16.2" thickBot="1">
      <c r="U747" s="17" t="b">
        <f t="shared" si="430"/>
        <v>0</v>
      </c>
      <c r="V747" s="9" t="str">
        <f t="shared" si="431"/>
        <v/>
      </c>
      <c r="W747" s="9" t="str">
        <f t="shared" si="432"/>
        <v/>
      </c>
      <c r="X747" s="9" t="str">
        <f t="shared" si="468"/>
        <v/>
      </c>
      <c r="BC747" s="9" t="str">
        <f>IF(V747="","",MAX(BC$1:BC746)+1)</f>
        <v/>
      </c>
      <c r="BD747" s="9" t="str">
        <f>IFERROR(INDEX('Paste Peptide Data'!$V$2:$V$30000,MATCH(ROW()-ROW($D$1),'Paste Peptide Data'!$BC$2:$BC$30000,0)),"")</f>
        <v/>
      </c>
      <c r="BE747" s="9" t="str">
        <f>IFERROR(INDEX('Paste Peptide Data'!$W$2:$W$30000,MATCH(ROW()-ROW($D$1),'Paste Peptide Data'!$BC$2:$BC$30000,0)),"")</f>
        <v/>
      </c>
      <c r="BF747" s="9" t="str">
        <f>IFERROR(INDEX('Paste Peptide Data'!$X$2:$X$30000,MATCH(ROW()-ROW($D$1),'Paste Peptide Data'!$BC$2:$BC$30000,0)),"")</f>
        <v/>
      </c>
      <c r="BH747" s="19">
        <f>COUNTIF( BF$2:BF747, BF747 )</f>
        <v>746</v>
      </c>
      <c r="BJ747" s="9" t="str">
        <f t="shared" si="433"/>
        <v/>
      </c>
      <c r="BK747" s="9" t="str">
        <f>IF(BJ747="","",MAX(BK$1:BK746)+1)</f>
        <v/>
      </c>
      <c r="BL747" s="9" t="str">
        <f>IFERROR(INDEX('Paste Peptide Data'!$BD$2:$BD$30000,MATCH(ROW()-ROW($D$1),'Paste Peptide Data'!$BK$2:$BK$30000,0)),"")</f>
        <v/>
      </c>
      <c r="BM747" s="9" t="str">
        <f>IFERROR(INDEX('Paste Peptide Data'!$BE$2:$BE$30000,MATCH(ROW()-ROW($D$1),'Paste Peptide Data'!$BK$2:$BK$30000,0)),"")</f>
        <v/>
      </c>
      <c r="BN747" s="9" t="str">
        <f>IFERROR(INDEX('Paste Peptide Data'!$BF$2:$BF$30000,MATCH(ROW()-ROW($D$1),'Paste Peptide Data'!$BK$2:$BK$30000,0)),"")</f>
        <v/>
      </c>
      <c r="BP747" s="20">
        <f t="shared" si="434"/>
        <v>0</v>
      </c>
      <c r="BQ747" s="8">
        <f t="shared" si="435"/>
        <v>0.745</v>
      </c>
      <c r="BR747" s="8">
        <f t="shared" si="436"/>
        <v>0.77</v>
      </c>
      <c r="BS747" s="8">
        <f t="shared" si="437"/>
        <v>719</v>
      </c>
      <c r="BT747" s="8"/>
      <c r="BU747" s="21" t="str">
        <f t="shared" si="438"/>
        <v/>
      </c>
      <c r="BV747" s="9" t="str">
        <f t="shared" si="439"/>
        <v/>
      </c>
      <c r="BW747" s="9" t="str">
        <f t="shared" si="440"/>
        <v/>
      </c>
      <c r="BX747" s="20">
        <f t="shared" si="441"/>
        <v>0</v>
      </c>
      <c r="BY747" s="8" t="str">
        <f t="shared" si="442"/>
        <v/>
      </c>
      <c r="BZ747" s="8" t="str">
        <f t="shared" si="443"/>
        <v/>
      </c>
      <c r="CA747" s="8">
        <f t="shared" si="444"/>
        <v>0</v>
      </c>
      <c r="CB747" s="20">
        <f t="shared" si="445"/>
        <v>0</v>
      </c>
      <c r="CC747" s="20">
        <f t="shared" si="446"/>
        <v>1</v>
      </c>
      <c r="CD747" s="20">
        <f t="shared" si="447"/>
        <v>999</v>
      </c>
      <c r="CF747" s="22" t="str">
        <f>IFERROR(INDEX($BU$2:$BU$1000,MATCH(SMALL($CD$2:$CD$1000,ROWS($CF$2:CF747)+$CC$1001),$CD$2:$CD$1000,0)),"")</f>
        <v/>
      </c>
      <c r="CG747" s="22" t="str">
        <f>IFERROR(INDEX($BV$2:$BV$1000,MATCH(SMALL($CD$2:$CD$1000,ROWS($CF$2:CF747)+$CC$1001),$CD$2:$CD$1000,0)),"")</f>
        <v/>
      </c>
      <c r="CH747" s="22" t="str">
        <f>IFERROR(INDEX($BW$2:$BW$1000,MATCH(SMALL($CD$2:$CD$1000,ROWS($CF$2:CF747)+$CC$1001),$CD$2:$CD$1000,0)),"")</f>
        <v/>
      </c>
      <c r="CL747" s="18" t="str">
        <f t="shared" si="448"/>
        <v/>
      </c>
      <c r="CM747" s="9" t="str">
        <f t="shared" si="449"/>
        <v/>
      </c>
      <c r="CN747" s="9" t="str">
        <f t="shared" si="450"/>
        <v/>
      </c>
      <c r="CO747" s="9" t="str">
        <f t="shared" si="451"/>
        <v/>
      </c>
      <c r="CP747" s="9" t="str">
        <f>IF(CO747="","",MAX(CP$1:CP746)+1)</f>
        <v/>
      </c>
      <c r="CQ747" s="9" t="str">
        <f t="shared" si="452"/>
        <v/>
      </c>
      <c r="CR747" s="9" t="str">
        <f t="shared" si="453"/>
        <v/>
      </c>
      <c r="CS747" s="9" t="str">
        <f t="shared" si="454"/>
        <v/>
      </c>
      <c r="CU747" s="9" t="str">
        <f t="shared" si="455"/>
        <v/>
      </c>
      <c r="CV747" s="9" t="str">
        <f t="shared" si="456"/>
        <v/>
      </c>
      <c r="CW747" s="9" t="str">
        <f t="shared" si="457"/>
        <v/>
      </c>
      <c r="CX747" s="9" t="str">
        <f>IF(CW747="","",MAX(CX$1:CX746)+1)</f>
        <v/>
      </c>
      <c r="CZ747" s="9" t="str">
        <f t="shared" si="458"/>
        <v/>
      </c>
      <c r="DA747" s="9" t="str">
        <f t="shared" si="459"/>
        <v/>
      </c>
      <c r="DB747" s="9" t="str">
        <f t="shared" si="460"/>
        <v/>
      </c>
      <c r="DG747" s="9" t="s">
        <v>1259</v>
      </c>
      <c r="DH747" s="9" t="str">
        <f t="shared" si="461"/>
        <v/>
      </c>
      <c r="DI747" s="9" t="str">
        <f t="shared" si="462"/>
        <v/>
      </c>
      <c r="DJ747" s="9" t="str">
        <f t="shared" si="463"/>
        <v/>
      </c>
      <c r="DK747" s="9" t="str">
        <f t="shared" si="464"/>
        <v/>
      </c>
      <c r="DL747" s="9" t="str">
        <f>IF(DK747="","",MAX(DL$1:DL746)+1)</f>
        <v/>
      </c>
      <c r="DM747" s="9" t="str">
        <f t="shared" si="465"/>
        <v/>
      </c>
      <c r="DN747" s="9" t="str">
        <f t="shared" si="466"/>
        <v/>
      </c>
      <c r="DO747" s="9" t="str">
        <f t="shared" si="467"/>
        <v/>
      </c>
    </row>
    <row r="748" spans="21:119" ht="16.2" thickBot="1">
      <c r="U748" s="17" t="b">
        <f t="shared" si="430"/>
        <v>0</v>
      </c>
      <c r="V748" s="9" t="str">
        <f t="shared" si="431"/>
        <v/>
      </c>
      <c r="W748" s="9" t="str">
        <f t="shared" si="432"/>
        <v/>
      </c>
      <c r="X748" s="9" t="str">
        <f t="shared" si="468"/>
        <v/>
      </c>
      <c r="BC748" s="9" t="str">
        <f>IF(V748="","",MAX(BC$1:BC747)+1)</f>
        <v/>
      </c>
      <c r="BD748" s="9" t="str">
        <f>IFERROR(INDEX('Paste Peptide Data'!$V$2:$V$30000,MATCH(ROW()-ROW($D$1),'Paste Peptide Data'!$BC$2:$BC$30000,0)),"")</f>
        <v/>
      </c>
      <c r="BE748" s="9" t="str">
        <f>IFERROR(INDEX('Paste Peptide Data'!$W$2:$W$30000,MATCH(ROW()-ROW($D$1),'Paste Peptide Data'!$BC$2:$BC$30000,0)),"")</f>
        <v/>
      </c>
      <c r="BF748" s="9" t="str">
        <f>IFERROR(INDEX('Paste Peptide Data'!$X$2:$X$30000,MATCH(ROW()-ROW($D$1),'Paste Peptide Data'!$BC$2:$BC$30000,0)),"")</f>
        <v/>
      </c>
      <c r="BH748" s="19">
        <f>COUNTIF( BF$2:BF748, BF748 )</f>
        <v>747</v>
      </c>
      <c r="BJ748" s="9" t="str">
        <f t="shared" si="433"/>
        <v/>
      </c>
      <c r="BK748" s="9" t="str">
        <f>IF(BJ748="","",MAX(BK$1:BK747)+1)</f>
        <v/>
      </c>
      <c r="BL748" s="9" t="str">
        <f>IFERROR(INDEX('Paste Peptide Data'!$BD$2:$BD$30000,MATCH(ROW()-ROW($D$1),'Paste Peptide Data'!$BK$2:$BK$30000,0)),"")</f>
        <v/>
      </c>
      <c r="BM748" s="9" t="str">
        <f>IFERROR(INDEX('Paste Peptide Data'!$BE$2:$BE$30000,MATCH(ROW()-ROW($D$1),'Paste Peptide Data'!$BK$2:$BK$30000,0)),"")</f>
        <v/>
      </c>
      <c r="BN748" s="9" t="str">
        <f>IFERROR(INDEX('Paste Peptide Data'!$BF$2:$BF$30000,MATCH(ROW()-ROW($D$1),'Paste Peptide Data'!$BK$2:$BK$30000,0)),"")</f>
        <v/>
      </c>
      <c r="BP748" s="20">
        <f t="shared" si="434"/>
        <v>0</v>
      </c>
      <c r="BQ748" s="8">
        <f t="shared" si="435"/>
        <v>0.746</v>
      </c>
      <c r="BR748" s="8">
        <f t="shared" si="436"/>
        <v>0.77</v>
      </c>
      <c r="BS748" s="8">
        <f t="shared" si="437"/>
        <v>720</v>
      </c>
      <c r="BT748" s="8"/>
      <c r="BU748" s="21" t="str">
        <f t="shared" si="438"/>
        <v/>
      </c>
      <c r="BV748" s="9" t="str">
        <f t="shared" si="439"/>
        <v/>
      </c>
      <c r="BW748" s="9" t="str">
        <f t="shared" si="440"/>
        <v/>
      </c>
      <c r="BX748" s="20">
        <f t="shared" si="441"/>
        <v>0</v>
      </c>
      <c r="BY748" s="8" t="str">
        <f t="shared" si="442"/>
        <v/>
      </c>
      <c r="BZ748" s="8" t="str">
        <f t="shared" si="443"/>
        <v/>
      </c>
      <c r="CA748" s="8">
        <f t="shared" si="444"/>
        <v>0</v>
      </c>
      <c r="CB748" s="20">
        <f t="shared" si="445"/>
        <v>0</v>
      </c>
      <c r="CC748" s="20">
        <f t="shared" si="446"/>
        <v>1</v>
      </c>
      <c r="CD748" s="20">
        <f t="shared" si="447"/>
        <v>999</v>
      </c>
      <c r="CF748" s="22" t="str">
        <f>IFERROR(INDEX($BU$2:$BU$1000,MATCH(SMALL($CD$2:$CD$1000,ROWS($CF$2:CF748)+$CC$1001),$CD$2:$CD$1000,0)),"")</f>
        <v/>
      </c>
      <c r="CG748" s="22" t="str">
        <f>IFERROR(INDEX($BV$2:$BV$1000,MATCH(SMALL($CD$2:$CD$1000,ROWS($CF$2:CF748)+$CC$1001),$CD$2:$CD$1000,0)),"")</f>
        <v/>
      </c>
      <c r="CH748" s="22" t="str">
        <f>IFERROR(INDEX($BW$2:$BW$1000,MATCH(SMALL($CD$2:$CD$1000,ROWS($CF$2:CF748)+$CC$1001),$CD$2:$CD$1000,0)),"")</f>
        <v/>
      </c>
      <c r="CL748" s="18" t="str">
        <f t="shared" si="448"/>
        <v/>
      </c>
      <c r="CM748" s="9" t="str">
        <f t="shared" si="449"/>
        <v/>
      </c>
      <c r="CN748" s="9" t="str">
        <f t="shared" si="450"/>
        <v/>
      </c>
      <c r="CO748" s="9" t="str">
        <f t="shared" si="451"/>
        <v/>
      </c>
      <c r="CP748" s="9" t="str">
        <f>IF(CO748="","",MAX(CP$1:CP747)+1)</f>
        <v/>
      </c>
      <c r="CQ748" s="9" t="str">
        <f t="shared" si="452"/>
        <v/>
      </c>
      <c r="CR748" s="9" t="str">
        <f t="shared" si="453"/>
        <v/>
      </c>
      <c r="CS748" s="9" t="str">
        <f t="shared" si="454"/>
        <v/>
      </c>
      <c r="CU748" s="9" t="str">
        <f t="shared" si="455"/>
        <v/>
      </c>
      <c r="CV748" s="9" t="str">
        <f t="shared" si="456"/>
        <v/>
      </c>
      <c r="CW748" s="9" t="str">
        <f t="shared" si="457"/>
        <v/>
      </c>
      <c r="CX748" s="9" t="str">
        <f>IF(CW748="","",MAX(CX$1:CX747)+1)</f>
        <v/>
      </c>
      <c r="CZ748" s="9" t="str">
        <f t="shared" si="458"/>
        <v/>
      </c>
      <c r="DA748" s="9" t="str">
        <f t="shared" si="459"/>
        <v/>
      </c>
      <c r="DB748" s="9" t="str">
        <f t="shared" si="460"/>
        <v/>
      </c>
      <c r="DG748" s="9" t="s">
        <v>1260</v>
      </c>
      <c r="DH748" s="9" t="str">
        <f t="shared" si="461"/>
        <v/>
      </c>
      <c r="DI748" s="9" t="str">
        <f t="shared" si="462"/>
        <v/>
      </c>
      <c r="DJ748" s="9" t="str">
        <f t="shared" si="463"/>
        <v/>
      </c>
      <c r="DK748" s="9" t="str">
        <f t="shared" si="464"/>
        <v/>
      </c>
      <c r="DL748" s="9" t="str">
        <f>IF(DK748="","",MAX(DL$1:DL747)+1)</f>
        <v/>
      </c>
      <c r="DM748" s="9" t="str">
        <f t="shared" si="465"/>
        <v/>
      </c>
      <c r="DN748" s="9" t="str">
        <f t="shared" si="466"/>
        <v/>
      </c>
      <c r="DO748" s="9" t="str">
        <f t="shared" si="467"/>
        <v/>
      </c>
    </row>
    <row r="749" spans="21:119" ht="16.2" thickBot="1">
      <c r="U749" s="17" t="b">
        <f t="shared" si="430"/>
        <v>0</v>
      </c>
      <c r="V749" s="9" t="str">
        <f t="shared" si="431"/>
        <v/>
      </c>
      <c r="W749" s="9" t="str">
        <f t="shared" si="432"/>
        <v/>
      </c>
      <c r="X749" s="9" t="str">
        <f t="shared" si="468"/>
        <v/>
      </c>
      <c r="BC749" s="9" t="str">
        <f>IF(V749="","",MAX(BC$1:BC748)+1)</f>
        <v/>
      </c>
      <c r="BD749" s="9" t="str">
        <f>IFERROR(INDEX('Paste Peptide Data'!$V$2:$V$30000,MATCH(ROW()-ROW($D$1),'Paste Peptide Data'!$BC$2:$BC$30000,0)),"")</f>
        <v/>
      </c>
      <c r="BE749" s="9" t="str">
        <f>IFERROR(INDEX('Paste Peptide Data'!$W$2:$W$30000,MATCH(ROW()-ROW($D$1),'Paste Peptide Data'!$BC$2:$BC$30000,0)),"")</f>
        <v/>
      </c>
      <c r="BF749" s="9" t="str">
        <f>IFERROR(INDEX('Paste Peptide Data'!$X$2:$X$30000,MATCH(ROW()-ROW($D$1),'Paste Peptide Data'!$BC$2:$BC$30000,0)),"")</f>
        <v/>
      </c>
      <c r="BH749" s="19">
        <f>COUNTIF( BF$2:BF749, BF749 )</f>
        <v>748</v>
      </c>
      <c r="BJ749" s="9" t="str">
        <f t="shared" si="433"/>
        <v/>
      </c>
      <c r="BK749" s="9" t="str">
        <f>IF(BJ749="","",MAX(BK$1:BK748)+1)</f>
        <v/>
      </c>
      <c r="BL749" s="9" t="str">
        <f>IFERROR(INDEX('Paste Peptide Data'!$BD$2:$BD$30000,MATCH(ROW()-ROW($D$1),'Paste Peptide Data'!$BK$2:$BK$30000,0)),"")</f>
        <v/>
      </c>
      <c r="BM749" s="9" t="str">
        <f>IFERROR(INDEX('Paste Peptide Data'!$BE$2:$BE$30000,MATCH(ROW()-ROW($D$1),'Paste Peptide Data'!$BK$2:$BK$30000,0)),"")</f>
        <v/>
      </c>
      <c r="BN749" s="9" t="str">
        <f>IFERROR(INDEX('Paste Peptide Data'!$BF$2:$BF$30000,MATCH(ROW()-ROW($D$1),'Paste Peptide Data'!$BK$2:$BK$30000,0)),"")</f>
        <v/>
      </c>
      <c r="BP749" s="20">
        <f t="shared" si="434"/>
        <v>0</v>
      </c>
      <c r="BQ749" s="8">
        <f t="shared" si="435"/>
        <v>0.747</v>
      </c>
      <c r="BR749" s="8">
        <f t="shared" si="436"/>
        <v>0.77100000000000002</v>
      </c>
      <c r="BS749" s="8">
        <f t="shared" si="437"/>
        <v>721</v>
      </c>
      <c r="BT749" s="8"/>
      <c r="BU749" s="21" t="str">
        <f t="shared" si="438"/>
        <v/>
      </c>
      <c r="BV749" s="9" t="str">
        <f t="shared" si="439"/>
        <v/>
      </c>
      <c r="BW749" s="9" t="str">
        <f t="shared" si="440"/>
        <v/>
      </c>
      <c r="BX749" s="20">
        <f t="shared" si="441"/>
        <v>0</v>
      </c>
      <c r="BY749" s="8" t="str">
        <f t="shared" si="442"/>
        <v/>
      </c>
      <c r="BZ749" s="8" t="str">
        <f t="shared" si="443"/>
        <v/>
      </c>
      <c r="CA749" s="8">
        <f t="shared" si="444"/>
        <v>0</v>
      </c>
      <c r="CB749" s="20">
        <f t="shared" si="445"/>
        <v>0</v>
      </c>
      <c r="CC749" s="20">
        <f t="shared" si="446"/>
        <v>1</v>
      </c>
      <c r="CD749" s="20">
        <f t="shared" si="447"/>
        <v>999</v>
      </c>
      <c r="CF749" s="22" t="str">
        <f>IFERROR(INDEX($BU$2:$BU$1000,MATCH(SMALL($CD$2:$CD$1000,ROWS($CF$2:CF749)+$CC$1001),$CD$2:$CD$1000,0)),"")</f>
        <v/>
      </c>
      <c r="CG749" s="22" t="str">
        <f>IFERROR(INDEX($BV$2:$BV$1000,MATCH(SMALL($CD$2:$CD$1000,ROWS($CF$2:CF749)+$CC$1001),$CD$2:$CD$1000,0)),"")</f>
        <v/>
      </c>
      <c r="CH749" s="22" t="str">
        <f>IFERROR(INDEX($BW$2:$BW$1000,MATCH(SMALL($CD$2:$CD$1000,ROWS($CF$2:CF749)+$CC$1001),$CD$2:$CD$1000,0)),"")</f>
        <v/>
      </c>
      <c r="CL749" s="18" t="str">
        <f t="shared" si="448"/>
        <v/>
      </c>
      <c r="CM749" s="9" t="str">
        <f t="shared" si="449"/>
        <v/>
      </c>
      <c r="CN749" s="9" t="str">
        <f t="shared" si="450"/>
        <v/>
      </c>
      <c r="CO749" s="9" t="str">
        <f t="shared" si="451"/>
        <v/>
      </c>
      <c r="CP749" s="9" t="str">
        <f>IF(CO749="","",MAX(CP$1:CP748)+1)</f>
        <v/>
      </c>
      <c r="CQ749" s="9" t="str">
        <f t="shared" si="452"/>
        <v/>
      </c>
      <c r="CR749" s="9" t="str">
        <f t="shared" si="453"/>
        <v/>
      </c>
      <c r="CS749" s="9" t="str">
        <f t="shared" si="454"/>
        <v/>
      </c>
      <c r="CU749" s="9" t="str">
        <f t="shared" si="455"/>
        <v/>
      </c>
      <c r="CV749" s="9" t="str">
        <f t="shared" si="456"/>
        <v/>
      </c>
      <c r="CW749" s="9" t="str">
        <f t="shared" si="457"/>
        <v/>
      </c>
      <c r="CX749" s="9" t="str">
        <f>IF(CW749="","",MAX(CX$1:CX748)+1)</f>
        <v/>
      </c>
      <c r="CZ749" s="9" t="str">
        <f t="shared" si="458"/>
        <v/>
      </c>
      <c r="DA749" s="9" t="str">
        <f t="shared" si="459"/>
        <v/>
      </c>
      <c r="DB749" s="9" t="str">
        <f t="shared" si="460"/>
        <v/>
      </c>
      <c r="DG749" s="9" t="s">
        <v>1261</v>
      </c>
      <c r="DH749" s="9" t="str">
        <f t="shared" si="461"/>
        <v/>
      </c>
      <c r="DI749" s="9" t="str">
        <f t="shared" si="462"/>
        <v/>
      </c>
      <c r="DJ749" s="9" t="str">
        <f t="shared" si="463"/>
        <v/>
      </c>
      <c r="DK749" s="9" t="str">
        <f t="shared" si="464"/>
        <v/>
      </c>
      <c r="DL749" s="9" t="str">
        <f>IF(DK749="","",MAX(DL$1:DL748)+1)</f>
        <v/>
      </c>
      <c r="DM749" s="9" t="str">
        <f t="shared" si="465"/>
        <v/>
      </c>
      <c r="DN749" s="9" t="str">
        <f t="shared" si="466"/>
        <v/>
      </c>
      <c r="DO749" s="9" t="str">
        <f t="shared" si="467"/>
        <v/>
      </c>
    </row>
    <row r="750" spans="21:119" ht="16.2" thickBot="1">
      <c r="U750" s="17" t="b">
        <f t="shared" si="430"/>
        <v>0</v>
      </c>
      <c r="V750" s="9" t="str">
        <f t="shared" si="431"/>
        <v/>
      </c>
      <c r="W750" s="9" t="str">
        <f t="shared" si="432"/>
        <v/>
      </c>
      <c r="X750" s="9" t="str">
        <f t="shared" si="468"/>
        <v/>
      </c>
      <c r="BC750" s="9" t="str">
        <f>IF(V750="","",MAX(BC$1:BC749)+1)</f>
        <v/>
      </c>
      <c r="BD750" s="9" t="str">
        <f>IFERROR(INDEX('Paste Peptide Data'!$V$2:$V$30000,MATCH(ROW()-ROW($D$1),'Paste Peptide Data'!$BC$2:$BC$30000,0)),"")</f>
        <v/>
      </c>
      <c r="BE750" s="9" t="str">
        <f>IFERROR(INDEX('Paste Peptide Data'!$W$2:$W$30000,MATCH(ROW()-ROW($D$1),'Paste Peptide Data'!$BC$2:$BC$30000,0)),"")</f>
        <v/>
      </c>
      <c r="BF750" s="9" t="str">
        <f>IFERROR(INDEX('Paste Peptide Data'!$X$2:$X$30000,MATCH(ROW()-ROW($D$1),'Paste Peptide Data'!$BC$2:$BC$30000,0)),"")</f>
        <v/>
      </c>
      <c r="BH750" s="19">
        <f>COUNTIF( BF$2:BF750, BF750 )</f>
        <v>749</v>
      </c>
      <c r="BJ750" s="9" t="str">
        <f t="shared" si="433"/>
        <v/>
      </c>
      <c r="BK750" s="9" t="str">
        <f>IF(BJ750="","",MAX(BK$1:BK749)+1)</f>
        <v/>
      </c>
      <c r="BL750" s="9" t="str">
        <f>IFERROR(INDEX('Paste Peptide Data'!$BD$2:$BD$30000,MATCH(ROW()-ROW($D$1),'Paste Peptide Data'!$BK$2:$BK$30000,0)),"")</f>
        <v/>
      </c>
      <c r="BM750" s="9" t="str">
        <f>IFERROR(INDEX('Paste Peptide Data'!$BE$2:$BE$30000,MATCH(ROW()-ROW($D$1),'Paste Peptide Data'!$BK$2:$BK$30000,0)),"")</f>
        <v/>
      </c>
      <c r="BN750" s="9" t="str">
        <f>IFERROR(INDEX('Paste Peptide Data'!$BF$2:$BF$30000,MATCH(ROW()-ROW($D$1),'Paste Peptide Data'!$BK$2:$BK$30000,0)),"")</f>
        <v/>
      </c>
      <c r="BP750" s="20">
        <f t="shared" si="434"/>
        <v>0</v>
      </c>
      <c r="BQ750" s="8">
        <f t="shared" si="435"/>
        <v>0.748</v>
      </c>
      <c r="BR750" s="8">
        <f t="shared" si="436"/>
        <v>0.77200000000000002</v>
      </c>
      <c r="BS750" s="8">
        <f t="shared" si="437"/>
        <v>722</v>
      </c>
      <c r="BT750" s="8"/>
      <c r="BU750" s="21" t="str">
        <f t="shared" si="438"/>
        <v/>
      </c>
      <c r="BV750" s="9" t="str">
        <f t="shared" si="439"/>
        <v/>
      </c>
      <c r="BW750" s="9" t="str">
        <f t="shared" si="440"/>
        <v/>
      </c>
      <c r="BX750" s="20">
        <f t="shared" si="441"/>
        <v>0</v>
      </c>
      <c r="BY750" s="8" t="str">
        <f t="shared" si="442"/>
        <v/>
      </c>
      <c r="BZ750" s="8" t="str">
        <f t="shared" si="443"/>
        <v/>
      </c>
      <c r="CA750" s="8">
        <f t="shared" si="444"/>
        <v>0</v>
      </c>
      <c r="CB750" s="20">
        <f t="shared" si="445"/>
        <v>0</v>
      </c>
      <c r="CC750" s="20">
        <f t="shared" si="446"/>
        <v>1</v>
      </c>
      <c r="CD750" s="20">
        <f t="shared" si="447"/>
        <v>999</v>
      </c>
      <c r="CF750" s="22" t="str">
        <f>IFERROR(INDEX($BU$2:$BU$1000,MATCH(SMALL($CD$2:$CD$1000,ROWS($CF$2:CF750)+$CC$1001),$CD$2:$CD$1000,0)),"")</f>
        <v/>
      </c>
      <c r="CG750" s="22" t="str">
        <f>IFERROR(INDEX($BV$2:$BV$1000,MATCH(SMALL($CD$2:$CD$1000,ROWS($CF$2:CF750)+$CC$1001),$CD$2:$CD$1000,0)),"")</f>
        <v/>
      </c>
      <c r="CH750" s="22" t="str">
        <f>IFERROR(INDEX($BW$2:$BW$1000,MATCH(SMALL($CD$2:$CD$1000,ROWS($CF$2:CF750)+$CC$1001),$CD$2:$CD$1000,0)),"")</f>
        <v/>
      </c>
      <c r="CL750" s="18" t="str">
        <f t="shared" si="448"/>
        <v/>
      </c>
      <c r="CM750" s="9" t="str">
        <f t="shared" si="449"/>
        <v/>
      </c>
      <c r="CN750" s="9" t="str">
        <f t="shared" si="450"/>
        <v/>
      </c>
      <c r="CO750" s="9" t="str">
        <f t="shared" si="451"/>
        <v/>
      </c>
      <c r="CP750" s="9" t="str">
        <f>IF(CO750="","",MAX(CP$1:CP749)+1)</f>
        <v/>
      </c>
      <c r="CQ750" s="9" t="str">
        <f t="shared" si="452"/>
        <v/>
      </c>
      <c r="CR750" s="9" t="str">
        <f t="shared" si="453"/>
        <v/>
      </c>
      <c r="CS750" s="9" t="str">
        <f t="shared" si="454"/>
        <v/>
      </c>
      <c r="CU750" s="9" t="str">
        <f t="shared" si="455"/>
        <v/>
      </c>
      <c r="CV750" s="9" t="str">
        <f t="shared" si="456"/>
        <v/>
      </c>
      <c r="CW750" s="9" t="str">
        <f t="shared" si="457"/>
        <v/>
      </c>
      <c r="CX750" s="9" t="str">
        <f>IF(CW750="","",MAX(CX$1:CX749)+1)</f>
        <v/>
      </c>
      <c r="CZ750" s="9" t="str">
        <f t="shared" si="458"/>
        <v/>
      </c>
      <c r="DA750" s="9" t="str">
        <f t="shared" si="459"/>
        <v/>
      </c>
      <c r="DB750" s="9" t="str">
        <f t="shared" si="460"/>
        <v/>
      </c>
      <c r="DG750" s="9" t="s">
        <v>1262</v>
      </c>
      <c r="DH750" s="9" t="str">
        <f t="shared" si="461"/>
        <v/>
      </c>
      <c r="DI750" s="9" t="str">
        <f t="shared" si="462"/>
        <v/>
      </c>
      <c r="DJ750" s="9" t="str">
        <f t="shared" si="463"/>
        <v/>
      </c>
      <c r="DK750" s="9" t="str">
        <f t="shared" si="464"/>
        <v/>
      </c>
      <c r="DL750" s="9" t="str">
        <f>IF(DK750="","",MAX(DL$1:DL749)+1)</f>
        <v/>
      </c>
      <c r="DM750" s="9" t="str">
        <f t="shared" si="465"/>
        <v/>
      </c>
      <c r="DN750" s="9" t="str">
        <f t="shared" si="466"/>
        <v/>
      </c>
      <c r="DO750" s="9" t="str">
        <f t="shared" si="467"/>
        <v/>
      </c>
    </row>
    <row r="751" spans="21:119" ht="16.2" thickBot="1">
      <c r="U751" s="17" t="b">
        <f t="shared" si="430"/>
        <v>0</v>
      </c>
      <c r="V751" s="9" t="str">
        <f t="shared" si="431"/>
        <v/>
      </c>
      <c r="W751" s="9" t="str">
        <f t="shared" si="432"/>
        <v/>
      </c>
      <c r="X751" s="9" t="str">
        <f t="shared" si="468"/>
        <v/>
      </c>
      <c r="BC751" s="9" t="str">
        <f>IF(V751="","",MAX(BC$1:BC750)+1)</f>
        <v/>
      </c>
      <c r="BD751" s="9" t="str">
        <f>IFERROR(INDEX('Paste Peptide Data'!$V$2:$V$30000,MATCH(ROW()-ROW($D$1),'Paste Peptide Data'!$BC$2:$BC$30000,0)),"")</f>
        <v/>
      </c>
      <c r="BE751" s="9" t="str">
        <f>IFERROR(INDEX('Paste Peptide Data'!$W$2:$W$30000,MATCH(ROW()-ROW($D$1),'Paste Peptide Data'!$BC$2:$BC$30000,0)),"")</f>
        <v/>
      </c>
      <c r="BF751" s="9" t="str">
        <f>IFERROR(INDEX('Paste Peptide Data'!$X$2:$X$30000,MATCH(ROW()-ROW($D$1),'Paste Peptide Data'!$BC$2:$BC$30000,0)),"")</f>
        <v/>
      </c>
      <c r="BH751" s="19">
        <f>COUNTIF( BF$2:BF751, BF751 )</f>
        <v>750</v>
      </c>
      <c r="BJ751" s="9" t="str">
        <f t="shared" si="433"/>
        <v/>
      </c>
      <c r="BK751" s="9" t="str">
        <f>IF(BJ751="","",MAX(BK$1:BK750)+1)</f>
        <v/>
      </c>
      <c r="BL751" s="9" t="str">
        <f>IFERROR(INDEX('Paste Peptide Data'!$BD$2:$BD$30000,MATCH(ROW()-ROW($D$1),'Paste Peptide Data'!$BK$2:$BK$30000,0)),"")</f>
        <v/>
      </c>
      <c r="BM751" s="9" t="str">
        <f>IFERROR(INDEX('Paste Peptide Data'!$BE$2:$BE$30000,MATCH(ROW()-ROW($D$1),'Paste Peptide Data'!$BK$2:$BK$30000,0)),"")</f>
        <v/>
      </c>
      <c r="BN751" s="9" t="str">
        <f>IFERROR(INDEX('Paste Peptide Data'!$BF$2:$BF$30000,MATCH(ROW()-ROW($D$1),'Paste Peptide Data'!$BK$2:$BK$30000,0)),"")</f>
        <v/>
      </c>
      <c r="BP751" s="20">
        <f t="shared" si="434"/>
        <v>0</v>
      </c>
      <c r="BQ751" s="8">
        <f t="shared" si="435"/>
        <v>0.749</v>
      </c>
      <c r="BR751" s="8">
        <f t="shared" si="436"/>
        <v>0.77300000000000002</v>
      </c>
      <c r="BS751" s="8">
        <f t="shared" si="437"/>
        <v>723</v>
      </c>
      <c r="BT751" s="8"/>
      <c r="BU751" s="21" t="str">
        <f t="shared" si="438"/>
        <v/>
      </c>
      <c r="BV751" s="9" t="str">
        <f t="shared" si="439"/>
        <v/>
      </c>
      <c r="BW751" s="9" t="str">
        <f t="shared" si="440"/>
        <v/>
      </c>
      <c r="BX751" s="20">
        <f t="shared" si="441"/>
        <v>0</v>
      </c>
      <c r="BY751" s="8" t="str">
        <f t="shared" si="442"/>
        <v/>
      </c>
      <c r="BZ751" s="8" t="str">
        <f t="shared" si="443"/>
        <v/>
      </c>
      <c r="CA751" s="8">
        <f t="shared" si="444"/>
        <v>0</v>
      </c>
      <c r="CB751" s="20">
        <f t="shared" si="445"/>
        <v>0</v>
      </c>
      <c r="CC751" s="20">
        <f t="shared" si="446"/>
        <v>1</v>
      </c>
      <c r="CD751" s="20">
        <f t="shared" si="447"/>
        <v>999</v>
      </c>
      <c r="CF751" s="22" t="str">
        <f>IFERROR(INDEX($BU$2:$BU$1000,MATCH(SMALL($CD$2:$CD$1000,ROWS($CF$2:CF751)+$CC$1001),$CD$2:$CD$1000,0)),"")</f>
        <v/>
      </c>
      <c r="CG751" s="22" t="str">
        <f>IFERROR(INDEX($BV$2:$BV$1000,MATCH(SMALL($CD$2:$CD$1000,ROWS($CF$2:CF751)+$CC$1001),$CD$2:$CD$1000,0)),"")</f>
        <v/>
      </c>
      <c r="CH751" s="22" t="str">
        <f>IFERROR(INDEX($BW$2:$BW$1000,MATCH(SMALL($CD$2:$CD$1000,ROWS($CF$2:CF751)+$CC$1001),$CD$2:$CD$1000,0)),"")</f>
        <v/>
      </c>
      <c r="CL751" s="18" t="str">
        <f t="shared" si="448"/>
        <v/>
      </c>
      <c r="CM751" s="9" t="str">
        <f t="shared" si="449"/>
        <v/>
      </c>
      <c r="CN751" s="9" t="str">
        <f t="shared" si="450"/>
        <v/>
      </c>
      <c r="CO751" s="9" t="str">
        <f t="shared" si="451"/>
        <v/>
      </c>
      <c r="CP751" s="9" t="str">
        <f>IF(CO751="","",MAX(CP$1:CP750)+1)</f>
        <v/>
      </c>
      <c r="CQ751" s="9" t="str">
        <f t="shared" si="452"/>
        <v/>
      </c>
      <c r="CR751" s="9" t="str">
        <f t="shared" si="453"/>
        <v/>
      </c>
      <c r="CS751" s="9" t="str">
        <f t="shared" si="454"/>
        <v/>
      </c>
      <c r="CU751" s="9" t="str">
        <f t="shared" si="455"/>
        <v/>
      </c>
      <c r="CV751" s="9" t="str">
        <f t="shared" si="456"/>
        <v/>
      </c>
      <c r="CW751" s="9" t="str">
        <f t="shared" si="457"/>
        <v/>
      </c>
      <c r="CX751" s="9" t="str">
        <f>IF(CW751="","",MAX(CX$1:CX750)+1)</f>
        <v/>
      </c>
      <c r="CZ751" s="9" t="str">
        <f t="shared" si="458"/>
        <v/>
      </c>
      <c r="DA751" s="9" t="str">
        <f t="shared" si="459"/>
        <v/>
      </c>
      <c r="DB751" s="9" t="str">
        <f t="shared" si="460"/>
        <v/>
      </c>
      <c r="DG751" s="9" t="s">
        <v>1263</v>
      </c>
      <c r="DH751" s="9" t="str">
        <f t="shared" si="461"/>
        <v/>
      </c>
      <c r="DI751" s="9" t="str">
        <f t="shared" si="462"/>
        <v/>
      </c>
      <c r="DJ751" s="9" t="str">
        <f t="shared" si="463"/>
        <v/>
      </c>
      <c r="DK751" s="9" t="str">
        <f t="shared" si="464"/>
        <v/>
      </c>
      <c r="DL751" s="9" t="str">
        <f>IF(DK751="","",MAX(DL$1:DL750)+1)</f>
        <v/>
      </c>
      <c r="DM751" s="9" t="str">
        <f t="shared" si="465"/>
        <v/>
      </c>
      <c r="DN751" s="9" t="str">
        <f t="shared" si="466"/>
        <v/>
      </c>
      <c r="DO751" s="9" t="str">
        <f t="shared" si="467"/>
        <v/>
      </c>
    </row>
    <row r="752" spans="21:119" ht="16.2" thickBot="1">
      <c r="U752" s="17" t="b">
        <f t="shared" si="430"/>
        <v>0</v>
      </c>
      <c r="V752" s="9" t="str">
        <f t="shared" si="431"/>
        <v/>
      </c>
      <c r="W752" s="9" t="str">
        <f t="shared" si="432"/>
        <v/>
      </c>
      <c r="X752" s="9" t="str">
        <f t="shared" si="468"/>
        <v/>
      </c>
      <c r="BC752" s="9" t="str">
        <f>IF(V752="","",MAX(BC$1:BC751)+1)</f>
        <v/>
      </c>
      <c r="BD752" s="9" t="str">
        <f>IFERROR(INDEX('Paste Peptide Data'!$V$2:$V$30000,MATCH(ROW()-ROW($D$1),'Paste Peptide Data'!$BC$2:$BC$30000,0)),"")</f>
        <v/>
      </c>
      <c r="BE752" s="9" t="str">
        <f>IFERROR(INDEX('Paste Peptide Data'!$W$2:$W$30000,MATCH(ROW()-ROW($D$1),'Paste Peptide Data'!$BC$2:$BC$30000,0)),"")</f>
        <v/>
      </c>
      <c r="BF752" s="9" t="str">
        <f>IFERROR(INDEX('Paste Peptide Data'!$X$2:$X$30000,MATCH(ROW()-ROW($D$1),'Paste Peptide Data'!$BC$2:$BC$30000,0)),"")</f>
        <v/>
      </c>
      <c r="BH752" s="19">
        <f>COUNTIF( BF$2:BF752, BF752 )</f>
        <v>751</v>
      </c>
      <c r="BJ752" s="9" t="str">
        <f t="shared" si="433"/>
        <v/>
      </c>
      <c r="BK752" s="9" t="str">
        <f>IF(BJ752="","",MAX(BK$1:BK751)+1)</f>
        <v/>
      </c>
      <c r="BL752" s="9" t="str">
        <f>IFERROR(INDEX('Paste Peptide Data'!$BD$2:$BD$30000,MATCH(ROW()-ROW($D$1),'Paste Peptide Data'!$BK$2:$BK$30000,0)),"")</f>
        <v/>
      </c>
      <c r="BM752" s="9" t="str">
        <f>IFERROR(INDEX('Paste Peptide Data'!$BE$2:$BE$30000,MATCH(ROW()-ROW($D$1),'Paste Peptide Data'!$BK$2:$BK$30000,0)),"")</f>
        <v/>
      </c>
      <c r="BN752" s="9" t="str">
        <f>IFERROR(INDEX('Paste Peptide Data'!$BF$2:$BF$30000,MATCH(ROW()-ROW($D$1),'Paste Peptide Data'!$BK$2:$BK$30000,0)),"")</f>
        <v/>
      </c>
      <c r="BP752" s="20">
        <f t="shared" si="434"/>
        <v>0</v>
      </c>
      <c r="BQ752" s="8">
        <f t="shared" si="435"/>
        <v>0.75</v>
      </c>
      <c r="BR752" s="8">
        <f t="shared" si="436"/>
        <v>0.77400000000000002</v>
      </c>
      <c r="BS752" s="8">
        <f t="shared" si="437"/>
        <v>724</v>
      </c>
      <c r="BT752" s="8"/>
      <c r="BU752" s="21" t="str">
        <f t="shared" si="438"/>
        <v/>
      </c>
      <c r="BV752" s="9" t="str">
        <f t="shared" si="439"/>
        <v/>
      </c>
      <c r="BW752" s="9" t="str">
        <f t="shared" si="440"/>
        <v/>
      </c>
      <c r="BX752" s="20">
        <f t="shared" si="441"/>
        <v>0</v>
      </c>
      <c r="BY752" s="8" t="str">
        <f t="shared" si="442"/>
        <v/>
      </c>
      <c r="BZ752" s="8" t="str">
        <f t="shared" si="443"/>
        <v/>
      </c>
      <c r="CA752" s="8">
        <f t="shared" si="444"/>
        <v>0</v>
      </c>
      <c r="CB752" s="20">
        <f t="shared" si="445"/>
        <v>0</v>
      </c>
      <c r="CC752" s="20">
        <f t="shared" si="446"/>
        <v>1</v>
      </c>
      <c r="CD752" s="20">
        <f t="shared" si="447"/>
        <v>999</v>
      </c>
      <c r="CF752" s="22" t="str">
        <f>IFERROR(INDEX($BU$2:$BU$1000,MATCH(SMALL($CD$2:$CD$1000,ROWS($CF$2:CF752)+$CC$1001),$CD$2:$CD$1000,0)),"")</f>
        <v/>
      </c>
      <c r="CG752" s="22" t="str">
        <f>IFERROR(INDEX($BV$2:$BV$1000,MATCH(SMALL($CD$2:$CD$1000,ROWS($CF$2:CF752)+$CC$1001),$CD$2:$CD$1000,0)),"")</f>
        <v/>
      </c>
      <c r="CH752" s="22" t="str">
        <f>IFERROR(INDEX($BW$2:$BW$1000,MATCH(SMALL($CD$2:$CD$1000,ROWS($CF$2:CF752)+$CC$1001),$CD$2:$CD$1000,0)),"")</f>
        <v/>
      </c>
      <c r="CL752" s="18" t="str">
        <f t="shared" si="448"/>
        <v/>
      </c>
      <c r="CM752" s="9" t="str">
        <f t="shared" si="449"/>
        <v/>
      </c>
      <c r="CN752" s="9" t="str">
        <f t="shared" si="450"/>
        <v/>
      </c>
      <c r="CO752" s="9" t="str">
        <f t="shared" si="451"/>
        <v/>
      </c>
      <c r="CP752" s="9" t="str">
        <f>IF(CO752="","",MAX(CP$1:CP751)+1)</f>
        <v/>
      </c>
      <c r="CQ752" s="9" t="str">
        <f t="shared" si="452"/>
        <v/>
      </c>
      <c r="CR752" s="9" t="str">
        <f t="shared" si="453"/>
        <v/>
      </c>
      <c r="CS752" s="9" t="str">
        <f t="shared" si="454"/>
        <v/>
      </c>
      <c r="CU752" s="9" t="str">
        <f t="shared" si="455"/>
        <v/>
      </c>
      <c r="CV752" s="9" t="str">
        <f t="shared" si="456"/>
        <v/>
      </c>
      <c r="CW752" s="9" t="str">
        <f t="shared" si="457"/>
        <v/>
      </c>
      <c r="CX752" s="9" t="str">
        <f>IF(CW752="","",MAX(CX$1:CX751)+1)</f>
        <v/>
      </c>
      <c r="CZ752" s="9" t="str">
        <f t="shared" si="458"/>
        <v/>
      </c>
      <c r="DA752" s="9" t="str">
        <f t="shared" si="459"/>
        <v/>
      </c>
      <c r="DB752" s="9" t="str">
        <f t="shared" si="460"/>
        <v/>
      </c>
      <c r="DG752" s="9" t="s">
        <v>1264</v>
      </c>
      <c r="DH752" s="9" t="str">
        <f t="shared" si="461"/>
        <v/>
      </c>
      <c r="DI752" s="9" t="str">
        <f t="shared" si="462"/>
        <v/>
      </c>
      <c r="DJ752" s="9" t="str">
        <f t="shared" si="463"/>
        <v/>
      </c>
      <c r="DK752" s="9" t="str">
        <f t="shared" si="464"/>
        <v/>
      </c>
      <c r="DL752" s="9" t="str">
        <f>IF(DK752="","",MAX(DL$1:DL751)+1)</f>
        <v/>
      </c>
      <c r="DM752" s="9" t="str">
        <f t="shared" si="465"/>
        <v/>
      </c>
      <c r="DN752" s="9" t="str">
        <f t="shared" si="466"/>
        <v/>
      </c>
      <c r="DO752" s="9" t="str">
        <f t="shared" si="467"/>
        <v/>
      </c>
    </row>
    <row r="753" spans="21:119" ht="16.2" thickBot="1">
      <c r="U753" s="17" t="b">
        <f t="shared" si="430"/>
        <v>0</v>
      </c>
      <c r="V753" s="9" t="str">
        <f t="shared" si="431"/>
        <v/>
      </c>
      <c r="W753" s="9" t="str">
        <f t="shared" si="432"/>
        <v/>
      </c>
      <c r="X753" s="9" t="str">
        <f t="shared" si="468"/>
        <v/>
      </c>
      <c r="BC753" s="9" t="str">
        <f>IF(V753="","",MAX(BC$1:BC752)+1)</f>
        <v/>
      </c>
      <c r="BD753" s="9" t="str">
        <f>IFERROR(INDEX('Paste Peptide Data'!$V$2:$V$30000,MATCH(ROW()-ROW($D$1),'Paste Peptide Data'!$BC$2:$BC$30000,0)),"")</f>
        <v/>
      </c>
      <c r="BE753" s="9" t="str">
        <f>IFERROR(INDEX('Paste Peptide Data'!$W$2:$W$30000,MATCH(ROW()-ROW($D$1),'Paste Peptide Data'!$BC$2:$BC$30000,0)),"")</f>
        <v/>
      </c>
      <c r="BF753" s="9" t="str">
        <f>IFERROR(INDEX('Paste Peptide Data'!$X$2:$X$30000,MATCH(ROW()-ROW($D$1),'Paste Peptide Data'!$BC$2:$BC$30000,0)),"")</f>
        <v/>
      </c>
      <c r="BH753" s="19">
        <f>COUNTIF( BF$2:BF753, BF753 )</f>
        <v>752</v>
      </c>
      <c r="BJ753" s="9" t="str">
        <f t="shared" si="433"/>
        <v/>
      </c>
      <c r="BK753" s="9" t="str">
        <f>IF(BJ753="","",MAX(BK$1:BK752)+1)</f>
        <v/>
      </c>
      <c r="BL753" s="9" t="str">
        <f>IFERROR(INDEX('Paste Peptide Data'!$BD$2:$BD$30000,MATCH(ROW()-ROW($D$1),'Paste Peptide Data'!$BK$2:$BK$30000,0)),"")</f>
        <v/>
      </c>
      <c r="BM753" s="9" t="str">
        <f>IFERROR(INDEX('Paste Peptide Data'!$BE$2:$BE$30000,MATCH(ROW()-ROW($D$1),'Paste Peptide Data'!$BK$2:$BK$30000,0)),"")</f>
        <v/>
      </c>
      <c r="BN753" s="9" t="str">
        <f>IFERROR(INDEX('Paste Peptide Data'!$BF$2:$BF$30000,MATCH(ROW()-ROW($D$1),'Paste Peptide Data'!$BK$2:$BK$30000,0)),"")</f>
        <v/>
      </c>
      <c r="BP753" s="20">
        <f t="shared" si="434"/>
        <v>0</v>
      </c>
      <c r="BQ753" s="8">
        <f t="shared" si="435"/>
        <v>0.751</v>
      </c>
      <c r="BR753" s="8">
        <f t="shared" si="436"/>
        <v>0.77500000000000002</v>
      </c>
      <c r="BS753" s="8">
        <f t="shared" si="437"/>
        <v>726</v>
      </c>
      <c r="BT753" s="8"/>
      <c r="BU753" s="21" t="str">
        <f t="shared" si="438"/>
        <v/>
      </c>
      <c r="BV753" s="9" t="str">
        <f t="shared" si="439"/>
        <v/>
      </c>
      <c r="BW753" s="9" t="str">
        <f t="shared" si="440"/>
        <v/>
      </c>
      <c r="BX753" s="20">
        <f t="shared" si="441"/>
        <v>0</v>
      </c>
      <c r="BY753" s="8" t="str">
        <f t="shared" si="442"/>
        <v/>
      </c>
      <c r="BZ753" s="8" t="str">
        <f t="shared" si="443"/>
        <v/>
      </c>
      <c r="CA753" s="8">
        <f t="shared" si="444"/>
        <v>0</v>
      </c>
      <c r="CB753" s="20">
        <f t="shared" si="445"/>
        <v>0</v>
      </c>
      <c r="CC753" s="20">
        <f t="shared" si="446"/>
        <v>1</v>
      </c>
      <c r="CD753" s="20">
        <f t="shared" si="447"/>
        <v>999</v>
      </c>
      <c r="CF753" s="22" t="str">
        <f>IFERROR(INDEX($BU$2:$BU$1000,MATCH(SMALL($CD$2:$CD$1000,ROWS($CF$2:CF753)+$CC$1001),$CD$2:$CD$1000,0)),"")</f>
        <v/>
      </c>
      <c r="CG753" s="22" t="str">
        <f>IFERROR(INDEX($BV$2:$BV$1000,MATCH(SMALL($CD$2:$CD$1000,ROWS($CF$2:CF753)+$CC$1001),$CD$2:$CD$1000,0)),"")</f>
        <v/>
      </c>
      <c r="CH753" s="22" t="str">
        <f>IFERROR(INDEX($BW$2:$BW$1000,MATCH(SMALL($CD$2:$CD$1000,ROWS($CF$2:CF753)+$CC$1001),$CD$2:$CD$1000,0)),"")</f>
        <v/>
      </c>
      <c r="CL753" s="18" t="str">
        <f t="shared" si="448"/>
        <v/>
      </c>
      <c r="CM753" s="9" t="str">
        <f t="shared" si="449"/>
        <v/>
      </c>
      <c r="CN753" s="9" t="str">
        <f t="shared" si="450"/>
        <v/>
      </c>
      <c r="CO753" s="9" t="str">
        <f t="shared" si="451"/>
        <v/>
      </c>
      <c r="CP753" s="9" t="str">
        <f>IF(CO753="","",MAX(CP$1:CP752)+1)</f>
        <v/>
      </c>
      <c r="CQ753" s="9" t="str">
        <f t="shared" si="452"/>
        <v/>
      </c>
      <c r="CR753" s="9" t="str">
        <f t="shared" si="453"/>
        <v/>
      </c>
      <c r="CS753" s="9" t="str">
        <f t="shared" si="454"/>
        <v/>
      </c>
      <c r="CU753" s="9" t="str">
        <f t="shared" si="455"/>
        <v/>
      </c>
      <c r="CV753" s="9" t="str">
        <f t="shared" si="456"/>
        <v/>
      </c>
      <c r="CW753" s="9" t="str">
        <f t="shared" si="457"/>
        <v/>
      </c>
      <c r="CX753" s="9" t="str">
        <f>IF(CW753="","",MAX(CX$1:CX752)+1)</f>
        <v/>
      </c>
      <c r="CZ753" s="9" t="str">
        <f t="shared" si="458"/>
        <v/>
      </c>
      <c r="DA753" s="9" t="str">
        <f t="shared" si="459"/>
        <v/>
      </c>
      <c r="DB753" s="9" t="str">
        <f t="shared" si="460"/>
        <v/>
      </c>
      <c r="DG753" s="9" t="s">
        <v>1265</v>
      </c>
      <c r="DH753" s="9" t="str">
        <f t="shared" si="461"/>
        <v/>
      </c>
      <c r="DI753" s="9" t="str">
        <f t="shared" si="462"/>
        <v/>
      </c>
      <c r="DJ753" s="9" t="str">
        <f t="shared" si="463"/>
        <v/>
      </c>
      <c r="DK753" s="9" t="str">
        <f t="shared" si="464"/>
        <v/>
      </c>
      <c r="DL753" s="9" t="str">
        <f>IF(DK753="","",MAX(DL$1:DL752)+1)</f>
        <v/>
      </c>
      <c r="DM753" s="9" t="str">
        <f t="shared" si="465"/>
        <v/>
      </c>
      <c r="DN753" s="9" t="str">
        <f t="shared" si="466"/>
        <v/>
      </c>
      <c r="DO753" s="9" t="str">
        <f t="shared" si="467"/>
        <v/>
      </c>
    </row>
    <row r="754" spans="21:119" ht="16.2" thickBot="1">
      <c r="U754" s="17" t="b">
        <f t="shared" si="430"/>
        <v>0</v>
      </c>
      <c r="V754" s="9" t="str">
        <f t="shared" si="431"/>
        <v/>
      </c>
      <c r="W754" s="9" t="str">
        <f t="shared" si="432"/>
        <v/>
      </c>
      <c r="X754" s="9" t="str">
        <f t="shared" si="468"/>
        <v/>
      </c>
      <c r="BC754" s="9" t="str">
        <f>IF(V754="","",MAX(BC$1:BC753)+1)</f>
        <v/>
      </c>
      <c r="BD754" s="9" t="str">
        <f>IFERROR(INDEX('Paste Peptide Data'!$V$2:$V$30000,MATCH(ROW()-ROW($D$1),'Paste Peptide Data'!$BC$2:$BC$30000,0)),"")</f>
        <v/>
      </c>
      <c r="BE754" s="9" t="str">
        <f>IFERROR(INDEX('Paste Peptide Data'!$W$2:$W$30000,MATCH(ROW()-ROW($D$1),'Paste Peptide Data'!$BC$2:$BC$30000,0)),"")</f>
        <v/>
      </c>
      <c r="BF754" s="9" t="str">
        <f>IFERROR(INDEX('Paste Peptide Data'!$X$2:$X$30000,MATCH(ROW()-ROW($D$1),'Paste Peptide Data'!$BC$2:$BC$30000,0)),"")</f>
        <v/>
      </c>
      <c r="BH754" s="19">
        <f>COUNTIF( BF$2:BF754, BF754 )</f>
        <v>753</v>
      </c>
      <c r="BJ754" s="9" t="str">
        <f t="shared" si="433"/>
        <v/>
      </c>
      <c r="BK754" s="9" t="str">
        <f>IF(BJ754="","",MAX(BK$1:BK753)+1)</f>
        <v/>
      </c>
      <c r="BL754" s="9" t="str">
        <f>IFERROR(INDEX('Paste Peptide Data'!$BD$2:$BD$30000,MATCH(ROW()-ROW($D$1),'Paste Peptide Data'!$BK$2:$BK$30000,0)),"")</f>
        <v/>
      </c>
      <c r="BM754" s="9" t="str">
        <f>IFERROR(INDEX('Paste Peptide Data'!$BE$2:$BE$30000,MATCH(ROW()-ROW($D$1),'Paste Peptide Data'!$BK$2:$BK$30000,0)),"")</f>
        <v/>
      </c>
      <c r="BN754" s="9" t="str">
        <f>IFERROR(INDEX('Paste Peptide Data'!$BF$2:$BF$30000,MATCH(ROW()-ROW($D$1),'Paste Peptide Data'!$BK$2:$BK$30000,0)),"")</f>
        <v/>
      </c>
      <c r="BP754" s="20">
        <f t="shared" si="434"/>
        <v>0</v>
      </c>
      <c r="BQ754" s="8">
        <f t="shared" si="435"/>
        <v>0.752</v>
      </c>
      <c r="BR754" s="8">
        <f t="shared" si="436"/>
        <v>0.77600000000000002</v>
      </c>
      <c r="BS754" s="8">
        <f t="shared" si="437"/>
        <v>727</v>
      </c>
      <c r="BT754" s="8"/>
      <c r="BU754" s="21" t="str">
        <f t="shared" si="438"/>
        <v/>
      </c>
      <c r="BV754" s="9" t="str">
        <f t="shared" si="439"/>
        <v/>
      </c>
      <c r="BW754" s="9" t="str">
        <f t="shared" si="440"/>
        <v/>
      </c>
      <c r="BX754" s="20">
        <f t="shared" si="441"/>
        <v>0</v>
      </c>
      <c r="BY754" s="8" t="str">
        <f t="shared" si="442"/>
        <v/>
      </c>
      <c r="BZ754" s="8" t="str">
        <f t="shared" si="443"/>
        <v/>
      </c>
      <c r="CA754" s="8">
        <f t="shared" si="444"/>
        <v>0</v>
      </c>
      <c r="CB754" s="20">
        <f t="shared" si="445"/>
        <v>0</v>
      </c>
      <c r="CC754" s="20">
        <f t="shared" si="446"/>
        <v>1</v>
      </c>
      <c r="CD754" s="20">
        <f t="shared" si="447"/>
        <v>999</v>
      </c>
      <c r="CF754" s="22" t="str">
        <f>IFERROR(INDEX($BU$2:$BU$1000,MATCH(SMALL($CD$2:$CD$1000,ROWS($CF$2:CF754)+$CC$1001),$CD$2:$CD$1000,0)),"")</f>
        <v/>
      </c>
      <c r="CG754" s="22" t="str">
        <f>IFERROR(INDEX($BV$2:$BV$1000,MATCH(SMALL($CD$2:$CD$1000,ROWS($CF$2:CF754)+$CC$1001),$CD$2:$CD$1000,0)),"")</f>
        <v/>
      </c>
      <c r="CH754" s="22" t="str">
        <f>IFERROR(INDEX($BW$2:$BW$1000,MATCH(SMALL($CD$2:$CD$1000,ROWS($CF$2:CF754)+$CC$1001),$CD$2:$CD$1000,0)),"")</f>
        <v/>
      </c>
      <c r="CL754" s="18" t="str">
        <f t="shared" si="448"/>
        <v/>
      </c>
      <c r="CM754" s="9" t="str">
        <f t="shared" si="449"/>
        <v/>
      </c>
      <c r="CN754" s="9" t="str">
        <f t="shared" si="450"/>
        <v/>
      </c>
      <c r="CO754" s="9" t="str">
        <f t="shared" si="451"/>
        <v/>
      </c>
      <c r="CP754" s="9" t="str">
        <f>IF(CO754="","",MAX(CP$1:CP753)+1)</f>
        <v/>
      </c>
      <c r="CQ754" s="9" t="str">
        <f t="shared" si="452"/>
        <v/>
      </c>
      <c r="CR754" s="9" t="str">
        <f t="shared" si="453"/>
        <v/>
      </c>
      <c r="CS754" s="9" t="str">
        <f t="shared" si="454"/>
        <v/>
      </c>
      <c r="CU754" s="9" t="str">
        <f t="shared" si="455"/>
        <v/>
      </c>
      <c r="CV754" s="9" t="str">
        <f t="shared" si="456"/>
        <v/>
      </c>
      <c r="CW754" s="9" t="str">
        <f t="shared" si="457"/>
        <v/>
      </c>
      <c r="CX754" s="9" t="str">
        <f>IF(CW754="","",MAX(CX$1:CX753)+1)</f>
        <v/>
      </c>
      <c r="CZ754" s="9" t="str">
        <f t="shared" si="458"/>
        <v/>
      </c>
      <c r="DA754" s="9" t="str">
        <f t="shared" si="459"/>
        <v/>
      </c>
      <c r="DB754" s="9" t="str">
        <f t="shared" si="460"/>
        <v/>
      </c>
      <c r="DG754" s="9" t="s">
        <v>1266</v>
      </c>
      <c r="DH754" s="9" t="str">
        <f t="shared" si="461"/>
        <v/>
      </c>
      <c r="DI754" s="9" t="str">
        <f t="shared" si="462"/>
        <v/>
      </c>
      <c r="DJ754" s="9" t="str">
        <f t="shared" si="463"/>
        <v/>
      </c>
      <c r="DK754" s="9" t="str">
        <f t="shared" si="464"/>
        <v/>
      </c>
      <c r="DL754" s="9" t="str">
        <f>IF(DK754="","",MAX(DL$1:DL753)+1)</f>
        <v/>
      </c>
      <c r="DM754" s="9" t="str">
        <f t="shared" si="465"/>
        <v/>
      </c>
      <c r="DN754" s="9" t="str">
        <f t="shared" si="466"/>
        <v/>
      </c>
      <c r="DO754" s="9" t="str">
        <f t="shared" si="467"/>
        <v/>
      </c>
    </row>
    <row r="755" spans="21:119" ht="16.2" thickBot="1">
      <c r="U755" s="17" t="b">
        <f t="shared" si="430"/>
        <v>0</v>
      </c>
      <c r="V755" s="9" t="str">
        <f t="shared" si="431"/>
        <v/>
      </c>
      <c r="W755" s="9" t="str">
        <f t="shared" si="432"/>
        <v/>
      </c>
      <c r="X755" s="9" t="str">
        <f t="shared" si="468"/>
        <v/>
      </c>
      <c r="BC755" s="9" t="str">
        <f>IF(V755="","",MAX(BC$1:BC754)+1)</f>
        <v/>
      </c>
      <c r="BD755" s="9" t="str">
        <f>IFERROR(INDEX('Paste Peptide Data'!$V$2:$V$30000,MATCH(ROW()-ROW($D$1),'Paste Peptide Data'!$BC$2:$BC$30000,0)),"")</f>
        <v/>
      </c>
      <c r="BE755" s="9" t="str">
        <f>IFERROR(INDEX('Paste Peptide Data'!$W$2:$W$30000,MATCH(ROW()-ROW($D$1),'Paste Peptide Data'!$BC$2:$BC$30000,0)),"")</f>
        <v/>
      </c>
      <c r="BF755" s="9" t="str">
        <f>IFERROR(INDEX('Paste Peptide Data'!$X$2:$X$30000,MATCH(ROW()-ROW($D$1),'Paste Peptide Data'!$BC$2:$BC$30000,0)),"")</f>
        <v/>
      </c>
      <c r="BH755" s="19">
        <f>COUNTIF( BF$2:BF755, BF755 )</f>
        <v>754</v>
      </c>
      <c r="BJ755" s="9" t="str">
        <f t="shared" si="433"/>
        <v/>
      </c>
      <c r="BK755" s="9" t="str">
        <f>IF(BJ755="","",MAX(BK$1:BK754)+1)</f>
        <v/>
      </c>
      <c r="BL755" s="9" t="str">
        <f>IFERROR(INDEX('Paste Peptide Data'!$BD$2:$BD$30000,MATCH(ROW()-ROW($D$1),'Paste Peptide Data'!$BK$2:$BK$30000,0)),"")</f>
        <v/>
      </c>
      <c r="BM755" s="9" t="str">
        <f>IFERROR(INDEX('Paste Peptide Data'!$BE$2:$BE$30000,MATCH(ROW()-ROW($D$1),'Paste Peptide Data'!$BK$2:$BK$30000,0)),"")</f>
        <v/>
      </c>
      <c r="BN755" s="9" t="str">
        <f>IFERROR(INDEX('Paste Peptide Data'!$BF$2:$BF$30000,MATCH(ROW()-ROW($D$1),'Paste Peptide Data'!$BK$2:$BK$30000,0)),"")</f>
        <v/>
      </c>
      <c r="BP755" s="20">
        <f t="shared" si="434"/>
        <v>0</v>
      </c>
      <c r="BQ755" s="8">
        <f t="shared" si="435"/>
        <v>0.753</v>
      </c>
      <c r="BR755" s="8">
        <f t="shared" si="436"/>
        <v>0.77700000000000002</v>
      </c>
      <c r="BS755" s="8">
        <f t="shared" si="437"/>
        <v>728</v>
      </c>
      <c r="BT755" s="8"/>
      <c r="BU755" s="21" t="str">
        <f t="shared" si="438"/>
        <v/>
      </c>
      <c r="BV755" s="9" t="str">
        <f t="shared" si="439"/>
        <v/>
      </c>
      <c r="BW755" s="9" t="str">
        <f t="shared" si="440"/>
        <v/>
      </c>
      <c r="BX755" s="20">
        <f t="shared" si="441"/>
        <v>0</v>
      </c>
      <c r="BY755" s="8" t="str">
        <f t="shared" si="442"/>
        <v/>
      </c>
      <c r="BZ755" s="8" t="str">
        <f t="shared" si="443"/>
        <v/>
      </c>
      <c r="CA755" s="8">
        <f t="shared" si="444"/>
        <v>0</v>
      </c>
      <c r="CB755" s="20">
        <f t="shared" si="445"/>
        <v>0</v>
      </c>
      <c r="CC755" s="20">
        <f t="shared" si="446"/>
        <v>1</v>
      </c>
      <c r="CD755" s="20">
        <f t="shared" si="447"/>
        <v>999</v>
      </c>
      <c r="CF755" s="22" t="str">
        <f>IFERROR(INDEX($BU$2:$BU$1000,MATCH(SMALL($CD$2:$CD$1000,ROWS($CF$2:CF755)+$CC$1001),$CD$2:$CD$1000,0)),"")</f>
        <v/>
      </c>
      <c r="CG755" s="22" t="str">
        <f>IFERROR(INDEX($BV$2:$BV$1000,MATCH(SMALL($CD$2:$CD$1000,ROWS($CF$2:CF755)+$CC$1001),$CD$2:$CD$1000,0)),"")</f>
        <v/>
      </c>
      <c r="CH755" s="22" t="str">
        <f>IFERROR(INDEX($BW$2:$BW$1000,MATCH(SMALL($CD$2:$CD$1000,ROWS($CF$2:CF755)+$CC$1001),$CD$2:$CD$1000,0)),"")</f>
        <v/>
      </c>
      <c r="CL755" s="18" t="str">
        <f t="shared" si="448"/>
        <v/>
      </c>
      <c r="CM755" s="9" t="str">
        <f t="shared" si="449"/>
        <v/>
      </c>
      <c r="CN755" s="9" t="str">
        <f t="shared" si="450"/>
        <v/>
      </c>
      <c r="CO755" s="9" t="str">
        <f t="shared" si="451"/>
        <v/>
      </c>
      <c r="CP755" s="9" t="str">
        <f>IF(CO755="","",MAX(CP$1:CP754)+1)</f>
        <v/>
      </c>
      <c r="CQ755" s="9" t="str">
        <f t="shared" si="452"/>
        <v/>
      </c>
      <c r="CR755" s="9" t="str">
        <f t="shared" si="453"/>
        <v/>
      </c>
      <c r="CS755" s="9" t="str">
        <f t="shared" si="454"/>
        <v/>
      </c>
      <c r="CU755" s="9" t="str">
        <f t="shared" si="455"/>
        <v/>
      </c>
      <c r="CV755" s="9" t="str">
        <f t="shared" si="456"/>
        <v/>
      </c>
      <c r="CW755" s="9" t="str">
        <f t="shared" si="457"/>
        <v/>
      </c>
      <c r="CX755" s="9" t="str">
        <f>IF(CW755="","",MAX(CX$1:CX754)+1)</f>
        <v/>
      </c>
      <c r="CZ755" s="9" t="str">
        <f t="shared" si="458"/>
        <v/>
      </c>
      <c r="DA755" s="9" t="str">
        <f t="shared" si="459"/>
        <v/>
      </c>
      <c r="DB755" s="9" t="str">
        <f t="shared" si="460"/>
        <v/>
      </c>
      <c r="DG755" s="9" t="s">
        <v>1267</v>
      </c>
      <c r="DH755" s="9" t="str">
        <f t="shared" si="461"/>
        <v/>
      </c>
      <c r="DI755" s="9" t="str">
        <f t="shared" si="462"/>
        <v/>
      </c>
      <c r="DJ755" s="9" t="str">
        <f t="shared" si="463"/>
        <v/>
      </c>
      <c r="DK755" s="9" t="str">
        <f t="shared" si="464"/>
        <v/>
      </c>
      <c r="DL755" s="9" t="str">
        <f>IF(DK755="","",MAX(DL$1:DL754)+1)</f>
        <v/>
      </c>
      <c r="DM755" s="9" t="str">
        <f t="shared" si="465"/>
        <v/>
      </c>
      <c r="DN755" s="9" t="str">
        <f t="shared" si="466"/>
        <v/>
      </c>
      <c r="DO755" s="9" t="str">
        <f t="shared" si="467"/>
        <v/>
      </c>
    </row>
    <row r="756" spans="21:119" ht="16.2" thickBot="1">
      <c r="U756" s="17" t="b">
        <f t="shared" si="430"/>
        <v>0</v>
      </c>
      <c r="V756" s="9" t="str">
        <f t="shared" si="431"/>
        <v/>
      </c>
      <c r="W756" s="9" t="str">
        <f t="shared" si="432"/>
        <v/>
      </c>
      <c r="X756" s="9" t="str">
        <f t="shared" si="468"/>
        <v/>
      </c>
      <c r="BC756" s="9" t="str">
        <f>IF(V756="","",MAX(BC$1:BC755)+1)</f>
        <v/>
      </c>
      <c r="BD756" s="9" t="str">
        <f>IFERROR(INDEX('Paste Peptide Data'!$V$2:$V$30000,MATCH(ROW()-ROW($D$1),'Paste Peptide Data'!$BC$2:$BC$30000,0)),"")</f>
        <v/>
      </c>
      <c r="BE756" s="9" t="str">
        <f>IFERROR(INDEX('Paste Peptide Data'!$W$2:$W$30000,MATCH(ROW()-ROW($D$1),'Paste Peptide Data'!$BC$2:$BC$30000,0)),"")</f>
        <v/>
      </c>
      <c r="BF756" s="9" t="str">
        <f>IFERROR(INDEX('Paste Peptide Data'!$X$2:$X$30000,MATCH(ROW()-ROW($D$1),'Paste Peptide Data'!$BC$2:$BC$30000,0)),"")</f>
        <v/>
      </c>
      <c r="BH756" s="19">
        <f>COUNTIF( BF$2:BF756, BF756 )</f>
        <v>755</v>
      </c>
      <c r="BJ756" s="9" t="str">
        <f t="shared" si="433"/>
        <v/>
      </c>
      <c r="BK756" s="9" t="str">
        <f>IF(BJ756="","",MAX(BK$1:BK755)+1)</f>
        <v/>
      </c>
      <c r="BL756" s="9" t="str">
        <f>IFERROR(INDEX('Paste Peptide Data'!$BD$2:$BD$30000,MATCH(ROW()-ROW($D$1),'Paste Peptide Data'!$BK$2:$BK$30000,0)),"")</f>
        <v/>
      </c>
      <c r="BM756" s="9" t="str">
        <f>IFERROR(INDEX('Paste Peptide Data'!$BE$2:$BE$30000,MATCH(ROW()-ROW($D$1),'Paste Peptide Data'!$BK$2:$BK$30000,0)),"")</f>
        <v/>
      </c>
      <c r="BN756" s="9" t="str">
        <f>IFERROR(INDEX('Paste Peptide Data'!$BF$2:$BF$30000,MATCH(ROW()-ROW($D$1),'Paste Peptide Data'!$BK$2:$BK$30000,0)),"")</f>
        <v/>
      </c>
      <c r="BP756" s="20">
        <f t="shared" si="434"/>
        <v>0</v>
      </c>
      <c r="BQ756" s="8">
        <f t="shared" si="435"/>
        <v>0.754</v>
      </c>
      <c r="BR756" s="8">
        <f t="shared" si="436"/>
        <v>0.77800000000000002</v>
      </c>
      <c r="BS756" s="8">
        <f t="shared" si="437"/>
        <v>729</v>
      </c>
      <c r="BT756" s="8"/>
      <c r="BU756" s="21" t="str">
        <f t="shared" si="438"/>
        <v/>
      </c>
      <c r="BV756" s="9" t="str">
        <f t="shared" si="439"/>
        <v/>
      </c>
      <c r="BW756" s="9" t="str">
        <f t="shared" si="440"/>
        <v/>
      </c>
      <c r="BX756" s="20">
        <f t="shared" si="441"/>
        <v>0</v>
      </c>
      <c r="BY756" s="8" t="str">
        <f t="shared" si="442"/>
        <v/>
      </c>
      <c r="BZ756" s="8" t="str">
        <f t="shared" si="443"/>
        <v/>
      </c>
      <c r="CA756" s="8">
        <f t="shared" si="444"/>
        <v>0</v>
      </c>
      <c r="CB756" s="20">
        <f t="shared" si="445"/>
        <v>0</v>
      </c>
      <c r="CC756" s="20">
        <f t="shared" si="446"/>
        <v>1</v>
      </c>
      <c r="CD756" s="20">
        <f t="shared" si="447"/>
        <v>999</v>
      </c>
      <c r="CF756" s="22" t="str">
        <f>IFERROR(INDEX($BU$2:$BU$1000,MATCH(SMALL($CD$2:$CD$1000,ROWS($CF$2:CF756)+$CC$1001),$CD$2:$CD$1000,0)),"")</f>
        <v/>
      </c>
      <c r="CG756" s="22" t="str">
        <f>IFERROR(INDEX($BV$2:$BV$1000,MATCH(SMALL($CD$2:$CD$1000,ROWS($CF$2:CF756)+$CC$1001),$CD$2:$CD$1000,0)),"")</f>
        <v/>
      </c>
      <c r="CH756" s="22" t="str">
        <f>IFERROR(INDEX($BW$2:$BW$1000,MATCH(SMALL($CD$2:$CD$1000,ROWS($CF$2:CF756)+$CC$1001),$CD$2:$CD$1000,0)),"")</f>
        <v/>
      </c>
      <c r="CL756" s="18" t="str">
        <f t="shared" si="448"/>
        <v/>
      </c>
      <c r="CM756" s="9" t="str">
        <f t="shared" si="449"/>
        <v/>
      </c>
      <c r="CN756" s="9" t="str">
        <f t="shared" si="450"/>
        <v/>
      </c>
      <c r="CO756" s="9" t="str">
        <f t="shared" si="451"/>
        <v/>
      </c>
      <c r="CP756" s="9" t="str">
        <f>IF(CO756="","",MAX(CP$1:CP755)+1)</f>
        <v/>
      </c>
      <c r="CQ756" s="9" t="str">
        <f t="shared" si="452"/>
        <v/>
      </c>
      <c r="CR756" s="9" t="str">
        <f t="shared" si="453"/>
        <v/>
      </c>
      <c r="CS756" s="9" t="str">
        <f t="shared" si="454"/>
        <v/>
      </c>
      <c r="CU756" s="9" t="str">
        <f t="shared" si="455"/>
        <v/>
      </c>
      <c r="CV756" s="9" t="str">
        <f t="shared" si="456"/>
        <v/>
      </c>
      <c r="CW756" s="9" t="str">
        <f t="shared" si="457"/>
        <v/>
      </c>
      <c r="CX756" s="9" t="str">
        <f>IF(CW756="","",MAX(CX$1:CX755)+1)</f>
        <v/>
      </c>
      <c r="CZ756" s="9" t="str">
        <f t="shared" si="458"/>
        <v/>
      </c>
      <c r="DA756" s="9" t="str">
        <f t="shared" si="459"/>
        <v/>
      </c>
      <c r="DB756" s="9" t="str">
        <f t="shared" si="460"/>
        <v/>
      </c>
      <c r="DG756" s="9" t="s">
        <v>1268</v>
      </c>
      <c r="DH756" s="9" t="str">
        <f t="shared" si="461"/>
        <v/>
      </c>
      <c r="DI756" s="9" t="str">
        <f t="shared" si="462"/>
        <v/>
      </c>
      <c r="DJ756" s="9" t="str">
        <f t="shared" si="463"/>
        <v/>
      </c>
      <c r="DK756" s="9" t="str">
        <f t="shared" si="464"/>
        <v/>
      </c>
      <c r="DL756" s="9" t="str">
        <f>IF(DK756="","",MAX(DL$1:DL755)+1)</f>
        <v/>
      </c>
      <c r="DM756" s="9" t="str">
        <f t="shared" si="465"/>
        <v/>
      </c>
      <c r="DN756" s="9" t="str">
        <f t="shared" si="466"/>
        <v/>
      </c>
      <c r="DO756" s="9" t="str">
        <f t="shared" si="467"/>
        <v/>
      </c>
    </row>
    <row r="757" spans="21:119" ht="16.2" thickBot="1">
      <c r="U757" s="17" t="b">
        <f t="shared" si="430"/>
        <v>0</v>
      </c>
      <c r="V757" s="9" t="str">
        <f t="shared" si="431"/>
        <v/>
      </c>
      <c r="W757" s="9" t="str">
        <f t="shared" si="432"/>
        <v/>
      </c>
      <c r="X757" s="9" t="str">
        <f t="shared" si="468"/>
        <v/>
      </c>
      <c r="BC757" s="9" t="str">
        <f>IF(V757="","",MAX(BC$1:BC756)+1)</f>
        <v/>
      </c>
      <c r="BD757" s="9" t="str">
        <f>IFERROR(INDEX('Paste Peptide Data'!$V$2:$V$30000,MATCH(ROW()-ROW($D$1),'Paste Peptide Data'!$BC$2:$BC$30000,0)),"")</f>
        <v/>
      </c>
      <c r="BE757" s="9" t="str">
        <f>IFERROR(INDEX('Paste Peptide Data'!$W$2:$W$30000,MATCH(ROW()-ROW($D$1),'Paste Peptide Data'!$BC$2:$BC$30000,0)),"")</f>
        <v/>
      </c>
      <c r="BF757" s="9" t="str">
        <f>IFERROR(INDEX('Paste Peptide Data'!$X$2:$X$30000,MATCH(ROW()-ROW($D$1),'Paste Peptide Data'!$BC$2:$BC$30000,0)),"")</f>
        <v/>
      </c>
      <c r="BH757" s="19">
        <f>COUNTIF( BF$2:BF757, BF757 )</f>
        <v>756</v>
      </c>
      <c r="BJ757" s="9" t="str">
        <f t="shared" si="433"/>
        <v/>
      </c>
      <c r="BK757" s="9" t="str">
        <f>IF(BJ757="","",MAX(BK$1:BK756)+1)</f>
        <v/>
      </c>
      <c r="BL757" s="9" t="str">
        <f>IFERROR(INDEX('Paste Peptide Data'!$BD$2:$BD$30000,MATCH(ROW()-ROW($D$1),'Paste Peptide Data'!$BK$2:$BK$30000,0)),"")</f>
        <v/>
      </c>
      <c r="BM757" s="9" t="str">
        <f>IFERROR(INDEX('Paste Peptide Data'!$BE$2:$BE$30000,MATCH(ROW()-ROW($D$1),'Paste Peptide Data'!$BK$2:$BK$30000,0)),"")</f>
        <v/>
      </c>
      <c r="BN757" s="9" t="str">
        <f>IFERROR(INDEX('Paste Peptide Data'!$BF$2:$BF$30000,MATCH(ROW()-ROW($D$1),'Paste Peptide Data'!$BK$2:$BK$30000,0)),"")</f>
        <v/>
      </c>
      <c r="BP757" s="20">
        <f t="shared" si="434"/>
        <v>0</v>
      </c>
      <c r="BQ757" s="8">
        <f t="shared" si="435"/>
        <v>0.755</v>
      </c>
      <c r="BR757" s="8">
        <f t="shared" si="436"/>
        <v>0.77900000000000003</v>
      </c>
      <c r="BS757" s="8">
        <f t="shared" si="437"/>
        <v>730</v>
      </c>
      <c r="BT757" s="8"/>
      <c r="BU757" s="21" t="str">
        <f t="shared" si="438"/>
        <v/>
      </c>
      <c r="BV757" s="9" t="str">
        <f t="shared" si="439"/>
        <v/>
      </c>
      <c r="BW757" s="9" t="str">
        <f t="shared" si="440"/>
        <v/>
      </c>
      <c r="BX757" s="20">
        <f t="shared" si="441"/>
        <v>0</v>
      </c>
      <c r="BY757" s="8" t="str">
        <f t="shared" si="442"/>
        <v/>
      </c>
      <c r="BZ757" s="8" t="str">
        <f t="shared" si="443"/>
        <v/>
      </c>
      <c r="CA757" s="8">
        <f t="shared" si="444"/>
        <v>0</v>
      </c>
      <c r="CB757" s="20">
        <f t="shared" si="445"/>
        <v>0</v>
      </c>
      <c r="CC757" s="20">
        <f t="shared" si="446"/>
        <v>1</v>
      </c>
      <c r="CD757" s="20">
        <f t="shared" si="447"/>
        <v>999</v>
      </c>
      <c r="CF757" s="22" t="str">
        <f>IFERROR(INDEX($BU$2:$BU$1000,MATCH(SMALL($CD$2:$CD$1000,ROWS($CF$2:CF757)+$CC$1001),$CD$2:$CD$1000,0)),"")</f>
        <v/>
      </c>
      <c r="CG757" s="22" t="str">
        <f>IFERROR(INDEX($BV$2:$BV$1000,MATCH(SMALL($CD$2:$CD$1000,ROWS($CF$2:CF757)+$CC$1001),$CD$2:$CD$1000,0)),"")</f>
        <v/>
      </c>
      <c r="CH757" s="22" t="str">
        <f>IFERROR(INDEX($BW$2:$BW$1000,MATCH(SMALL($CD$2:$CD$1000,ROWS($CF$2:CF757)+$CC$1001),$CD$2:$CD$1000,0)),"")</f>
        <v/>
      </c>
      <c r="CL757" s="18" t="str">
        <f t="shared" si="448"/>
        <v/>
      </c>
      <c r="CM757" s="9" t="str">
        <f t="shared" si="449"/>
        <v/>
      </c>
      <c r="CN757" s="9" t="str">
        <f t="shared" si="450"/>
        <v/>
      </c>
      <c r="CO757" s="9" t="str">
        <f t="shared" si="451"/>
        <v/>
      </c>
      <c r="CP757" s="9" t="str">
        <f>IF(CO757="","",MAX(CP$1:CP756)+1)</f>
        <v/>
      </c>
      <c r="CQ757" s="9" t="str">
        <f t="shared" si="452"/>
        <v/>
      </c>
      <c r="CR757" s="9" t="str">
        <f t="shared" si="453"/>
        <v/>
      </c>
      <c r="CS757" s="9" t="str">
        <f t="shared" si="454"/>
        <v/>
      </c>
      <c r="CU757" s="9" t="str">
        <f t="shared" si="455"/>
        <v/>
      </c>
      <c r="CV757" s="9" t="str">
        <f t="shared" si="456"/>
        <v/>
      </c>
      <c r="CW757" s="9" t="str">
        <f t="shared" si="457"/>
        <v/>
      </c>
      <c r="CX757" s="9" t="str">
        <f>IF(CW757="","",MAX(CX$1:CX756)+1)</f>
        <v/>
      </c>
      <c r="CZ757" s="9" t="str">
        <f t="shared" si="458"/>
        <v/>
      </c>
      <c r="DA757" s="9" t="str">
        <f t="shared" si="459"/>
        <v/>
      </c>
      <c r="DB757" s="9" t="str">
        <f t="shared" si="460"/>
        <v/>
      </c>
      <c r="DG757" s="9" t="s">
        <v>1269</v>
      </c>
      <c r="DH757" s="9" t="str">
        <f t="shared" si="461"/>
        <v/>
      </c>
      <c r="DI757" s="9" t="str">
        <f t="shared" si="462"/>
        <v/>
      </c>
      <c r="DJ757" s="9" t="str">
        <f t="shared" si="463"/>
        <v/>
      </c>
      <c r="DK757" s="9" t="str">
        <f t="shared" si="464"/>
        <v/>
      </c>
      <c r="DL757" s="9" t="str">
        <f>IF(DK757="","",MAX(DL$1:DL756)+1)</f>
        <v/>
      </c>
      <c r="DM757" s="9" t="str">
        <f t="shared" si="465"/>
        <v/>
      </c>
      <c r="DN757" s="9" t="str">
        <f t="shared" si="466"/>
        <v/>
      </c>
      <c r="DO757" s="9" t="str">
        <f t="shared" si="467"/>
        <v/>
      </c>
    </row>
    <row r="758" spans="21:119" ht="16.2" thickBot="1">
      <c r="U758" s="17" t="b">
        <f t="shared" si="430"/>
        <v>0</v>
      </c>
      <c r="V758" s="9" t="str">
        <f t="shared" si="431"/>
        <v/>
      </c>
      <c r="W758" s="9" t="str">
        <f t="shared" si="432"/>
        <v/>
      </c>
      <c r="X758" s="9" t="str">
        <f t="shared" si="468"/>
        <v/>
      </c>
      <c r="BC758" s="9" t="str">
        <f>IF(V758="","",MAX(BC$1:BC757)+1)</f>
        <v/>
      </c>
      <c r="BD758" s="9" t="str">
        <f>IFERROR(INDEX('Paste Peptide Data'!$V$2:$V$30000,MATCH(ROW()-ROW($D$1),'Paste Peptide Data'!$BC$2:$BC$30000,0)),"")</f>
        <v/>
      </c>
      <c r="BE758" s="9" t="str">
        <f>IFERROR(INDEX('Paste Peptide Data'!$W$2:$W$30000,MATCH(ROW()-ROW($D$1),'Paste Peptide Data'!$BC$2:$BC$30000,0)),"")</f>
        <v/>
      </c>
      <c r="BF758" s="9" t="str">
        <f>IFERROR(INDEX('Paste Peptide Data'!$X$2:$X$30000,MATCH(ROW()-ROW($D$1),'Paste Peptide Data'!$BC$2:$BC$30000,0)),"")</f>
        <v/>
      </c>
      <c r="BH758" s="19">
        <f>COUNTIF( BF$2:BF758, BF758 )</f>
        <v>757</v>
      </c>
      <c r="BJ758" s="9" t="str">
        <f t="shared" si="433"/>
        <v/>
      </c>
      <c r="BK758" s="9" t="str">
        <f>IF(BJ758="","",MAX(BK$1:BK757)+1)</f>
        <v/>
      </c>
      <c r="BL758" s="9" t="str">
        <f>IFERROR(INDEX('Paste Peptide Data'!$BD$2:$BD$30000,MATCH(ROW()-ROW($D$1),'Paste Peptide Data'!$BK$2:$BK$30000,0)),"")</f>
        <v/>
      </c>
      <c r="BM758" s="9" t="str">
        <f>IFERROR(INDEX('Paste Peptide Data'!$BE$2:$BE$30000,MATCH(ROW()-ROW($D$1),'Paste Peptide Data'!$BK$2:$BK$30000,0)),"")</f>
        <v/>
      </c>
      <c r="BN758" s="9" t="str">
        <f>IFERROR(INDEX('Paste Peptide Data'!$BF$2:$BF$30000,MATCH(ROW()-ROW($D$1),'Paste Peptide Data'!$BK$2:$BK$30000,0)),"")</f>
        <v/>
      </c>
      <c r="BP758" s="20">
        <f t="shared" si="434"/>
        <v>0</v>
      </c>
      <c r="BQ758" s="8">
        <f t="shared" si="435"/>
        <v>0.75600000000000001</v>
      </c>
      <c r="BR758" s="8">
        <f t="shared" si="436"/>
        <v>0.78</v>
      </c>
      <c r="BS758" s="8">
        <f t="shared" si="437"/>
        <v>731</v>
      </c>
      <c r="BT758" s="8"/>
      <c r="BU758" s="21" t="str">
        <f t="shared" si="438"/>
        <v/>
      </c>
      <c r="BV758" s="9" t="str">
        <f t="shared" si="439"/>
        <v/>
      </c>
      <c r="BW758" s="9" t="str">
        <f t="shared" si="440"/>
        <v/>
      </c>
      <c r="BX758" s="20">
        <f t="shared" si="441"/>
        <v>0</v>
      </c>
      <c r="BY758" s="8" t="str">
        <f t="shared" si="442"/>
        <v/>
      </c>
      <c r="BZ758" s="8" t="str">
        <f t="shared" si="443"/>
        <v/>
      </c>
      <c r="CA758" s="8">
        <f t="shared" si="444"/>
        <v>0</v>
      </c>
      <c r="CB758" s="20">
        <f t="shared" si="445"/>
        <v>0</v>
      </c>
      <c r="CC758" s="20">
        <f t="shared" si="446"/>
        <v>1</v>
      </c>
      <c r="CD758" s="20">
        <f t="shared" si="447"/>
        <v>999</v>
      </c>
      <c r="CF758" s="22" t="str">
        <f>IFERROR(INDEX($BU$2:$BU$1000,MATCH(SMALL($CD$2:$CD$1000,ROWS($CF$2:CF758)+$CC$1001),$CD$2:$CD$1000,0)),"")</f>
        <v/>
      </c>
      <c r="CG758" s="22" t="str">
        <f>IFERROR(INDEX($BV$2:$BV$1000,MATCH(SMALL($CD$2:$CD$1000,ROWS($CF$2:CF758)+$CC$1001),$CD$2:$CD$1000,0)),"")</f>
        <v/>
      </c>
      <c r="CH758" s="22" t="str">
        <f>IFERROR(INDEX($BW$2:$BW$1000,MATCH(SMALL($CD$2:$CD$1000,ROWS($CF$2:CF758)+$CC$1001),$CD$2:$CD$1000,0)),"")</f>
        <v/>
      </c>
      <c r="CL758" s="18" t="str">
        <f t="shared" si="448"/>
        <v/>
      </c>
      <c r="CM758" s="9" t="str">
        <f t="shared" si="449"/>
        <v/>
      </c>
      <c r="CN758" s="9" t="str">
        <f t="shared" si="450"/>
        <v/>
      </c>
      <c r="CO758" s="9" t="str">
        <f t="shared" si="451"/>
        <v/>
      </c>
      <c r="CP758" s="9" t="str">
        <f>IF(CO758="","",MAX(CP$1:CP757)+1)</f>
        <v/>
      </c>
      <c r="CQ758" s="9" t="str">
        <f t="shared" si="452"/>
        <v/>
      </c>
      <c r="CR758" s="9" t="str">
        <f t="shared" si="453"/>
        <v/>
      </c>
      <c r="CS758" s="9" t="str">
        <f t="shared" si="454"/>
        <v/>
      </c>
      <c r="CU758" s="9" t="str">
        <f t="shared" si="455"/>
        <v/>
      </c>
      <c r="CV758" s="9" t="str">
        <f t="shared" si="456"/>
        <v/>
      </c>
      <c r="CW758" s="9" t="str">
        <f t="shared" si="457"/>
        <v/>
      </c>
      <c r="CX758" s="9" t="str">
        <f>IF(CW758="","",MAX(CX$1:CX757)+1)</f>
        <v/>
      </c>
      <c r="CZ758" s="9" t="str">
        <f t="shared" si="458"/>
        <v/>
      </c>
      <c r="DA758" s="9" t="str">
        <f t="shared" si="459"/>
        <v/>
      </c>
      <c r="DB758" s="9" t="str">
        <f t="shared" si="460"/>
        <v/>
      </c>
      <c r="DG758" s="9" t="s">
        <v>1270</v>
      </c>
      <c r="DH758" s="9" t="str">
        <f t="shared" si="461"/>
        <v/>
      </c>
      <c r="DI758" s="9" t="str">
        <f t="shared" si="462"/>
        <v/>
      </c>
      <c r="DJ758" s="9" t="str">
        <f t="shared" si="463"/>
        <v/>
      </c>
      <c r="DK758" s="9" t="str">
        <f t="shared" si="464"/>
        <v/>
      </c>
      <c r="DL758" s="9" t="str">
        <f>IF(DK758="","",MAX(DL$1:DL757)+1)</f>
        <v/>
      </c>
      <c r="DM758" s="9" t="str">
        <f t="shared" si="465"/>
        <v/>
      </c>
      <c r="DN758" s="9" t="str">
        <f t="shared" si="466"/>
        <v/>
      </c>
      <c r="DO758" s="9" t="str">
        <f t="shared" si="467"/>
        <v/>
      </c>
    </row>
    <row r="759" spans="21:119" ht="16.2" thickBot="1">
      <c r="U759" s="17" t="b">
        <f t="shared" si="430"/>
        <v>0</v>
      </c>
      <c r="V759" s="9" t="str">
        <f t="shared" si="431"/>
        <v/>
      </c>
      <c r="W759" s="9" t="str">
        <f t="shared" si="432"/>
        <v/>
      </c>
      <c r="X759" s="9" t="str">
        <f t="shared" si="468"/>
        <v/>
      </c>
      <c r="BC759" s="9" t="str">
        <f>IF(V759="","",MAX(BC$1:BC758)+1)</f>
        <v/>
      </c>
      <c r="BD759" s="9" t="str">
        <f>IFERROR(INDEX('Paste Peptide Data'!$V$2:$V$30000,MATCH(ROW()-ROW($D$1),'Paste Peptide Data'!$BC$2:$BC$30000,0)),"")</f>
        <v/>
      </c>
      <c r="BE759" s="9" t="str">
        <f>IFERROR(INDEX('Paste Peptide Data'!$W$2:$W$30000,MATCH(ROW()-ROW($D$1),'Paste Peptide Data'!$BC$2:$BC$30000,0)),"")</f>
        <v/>
      </c>
      <c r="BF759" s="9" t="str">
        <f>IFERROR(INDEX('Paste Peptide Data'!$X$2:$X$30000,MATCH(ROW()-ROW($D$1),'Paste Peptide Data'!$BC$2:$BC$30000,0)),"")</f>
        <v/>
      </c>
      <c r="BH759" s="19">
        <f>COUNTIF( BF$2:BF759, BF759 )</f>
        <v>758</v>
      </c>
      <c r="BJ759" s="9" t="str">
        <f t="shared" si="433"/>
        <v/>
      </c>
      <c r="BK759" s="9" t="str">
        <f>IF(BJ759="","",MAX(BK$1:BK758)+1)</f>
        <v/>
      </c>
      <c r="BL759" s="9" t="str">
        <f>IFERROR(INDEX('Paste Peptide Data'!$BD$2:$BD$30000,MATCH(ROW()-ROW($D$1),'Paste Peptide Data'!$BK$2:$BK$30000,0)),"")</f>
        <v/>
      </c>
      <c r="BM759" s="9" t="str">
        <f>IFERROR(INDEX('Paste Peptide Data'!$BE$2:$BE$30000,MATCH(ROW()-ROW($D$1),'Paste Peptide Data'!$BK$2:$BK$30000,0)),"")</f>
        <v/>
      </c>
      <c r="BN759" s="9" t="str">
        <f>IFERROR(INDEX('Paste Peptide Data'!$BF$2:$BF$30000,MATCH(ROW()-ROW($D$1),'Paste Peptide Data'!$BK$2:$BK$30000,0)),"")</f>
        <v/>
      </c>
      <c r="BP759" s="20">
        <f t="shared" si="434"/>
        <v>0</v>
      </c>
      <c r="BQ759" s="8">
        <f t="shared" si="435"/>
        <v>0.75700000000000001</v>
      </c>
      <c r="BR759" s="8">
        <f t="shared" si="436"/>
        <v>0.78</v>
      </c>
      <c r="BS759" s="8">
        <f t="shared" si="437"/>
        <v>732</v>
      </c>
      <c r="BT759" s="8"/>
      <c r="BU759" s="21" t="str">
        <f t="shared" si="438"/>
        <v/>
      </c>
      <c r="BV759" s="9" t="str">
        <f t="shared" si="439"/>
        <v/>
      </c>
      <c r="BW759" s="9" t="str">
        <f t="shared" si="440"/>
        <v/>
      </c>
      <c r="BX759" s="20">
        <f t="shared" si="441"/>
        <v>0</v>
      </c>
      <c r="BY759" s="8" t="str">
        <f t="shared" si="442"/>
        <v/>
      </c>
      <c r="BZ759" s="8" t="str">
        <f t="shared" si="443"/>
        <v/>
      </c>
      <c r="CA759" s="8">
        <f t="shared" si="444"/>
        <v>0</v>
      </c>
      <c r="CB759" s="20">
        <f t="shared" si="445"/>
        <v>0</v>
      </c>
      <c r="CC759" s="20">
        <f t="shared" si="446"/>
        <v>1</v>
      </c>
      <c r="CD759" s="20">
        <f t="shared" si="447"/>
        <v>999</v>
      </c>
      <c r="CF759" s="22" t="str">
        <f>IFERROR(INDEX($BU$2:$BU$1000,MATCH(SMALL($CD$2:$CD$1000,ROWS($CF$2:CF759)+$CC$1001),$CD$2:$CD$1000,0)),"")</f>
        <v/>
      </c>
      <c r="CG759" s="22" t="str">
        <f>IFERROR(INDEX($BV$2:$BV$1000,MATCH(SMALL($CD$2:$CD$1000,ROWS($CF$2:CF759)+$CC$1001),$CD$2:$CD$1000,0)),"")</f>
        <v/>
      </c>
      <c r="CH759" s="22" t="str">
        <f>IFERROR(INDEX($BW$2:$BW$1000,MATCH(SMALL($CD$2:$CD$1000,ROWS($CF$2:CF759)+$CC$1001),$CD$2:$CD$1000,0)),"")</f>
        <v/>
      </c>
      <c r="CL759" s="18" t="str">
        <f t="shared" si="448"/>
        <v/>
      </c>
      <c r="CM759" s="9" t="str">
        <f t="shared" si="449"/>
        <v/>
      </c>
      <c r="CN759" s="9" t="str">
        <f t="shared" si="450"/>
        <v/>
      </c>
      <c r="CO759" s="9" t="str">
        <f t="shared" si="451"/>
        <v/>
      </c>
      <c r="CP759" s="9" t="str">
        <f>IF(CO759="","",MAX(CP$1:CP758)+1)</f>
        <v/>
      </c>
      <c r="CQ759" s="9" t="str">
        <f t="shared" si="452"/>
        <v/>
      </c>
      <c r="CR759" s="9" t="str">
        <f t="shared" si="453"/>
        <v/>
      </c>
      <c r="CS759" s="9" t="str">
        <f t="shared" si="454"/>
        <v/>
      </c>
      <c r="CU759" s="9" t="str">
        <f t="shared" si="455"/>
        <v/>
      </c>
      <c r="CV759" s="9" t="str">
        <f t="shared" si="456"/>
        <v/>
      </c>
      <c r="CW759" s="9" t="str">
        <f t="shared" si="457"/>
        <v/>
      </c>
      <c r="CX759" s="9" t="str">
        <f>IF(CW759="","",MAX(CX$1:CX758)+1)</f>
        <v/>
      </c>
      <c r="CZ759" s="9" t="str">
        <f t="shared" si="458"/>
        <v/>
      </c>
      <c r="DA759" s="9" t="str">
        <f t="shared" si="459"/>
        <v/>
      </c>
      <c r="DB759" s="9" t="str">
        <f t="shared" si="460"/>
        <v/>
      </c>
      <c r="DG759" s="9" t="s">
        <v>1271</v>
      </c>
      <c r="DH759" s="9" t="str">
        <f t="shared" si="461"/>
        <v/>
      </c>
      <c r="DI759" s="9" t="str">
        <f t="shared" si="462"/>
        <v/>
      </c>
      <c r="DJ759" s="9" t="str">
        <f t="shared" si="463"/>
        <v/>
      </c>
      <c r="DK759" s="9" t="str">
        <f t="shared" si="464"/>
        <v/>
      </c>
      <c r="DL759" s="9" t="str">
        <f>IF(DK759="","",MAX(DL$1:DL758)+1)</f>
        <v/>
      </c>
      <c r="DM759" s="9" t="str">
        <f t="shared" si="465"/>
        <v/>
      </c>
      <c r="DN759" s="9" t="str">
        <f t="shared" si="466"/>
        <v/>
      </c>
      <c r="DO759" s="9" t="str">
        <f t="shared" si="467"/>
        <v/>
      </c>
    </row>
    <row r="760" spans="21:119" ht="16.2" thickBot="1">
      <c r="U760" s="17" t="b">
        <f t="shared" si="430"/>
        <v>0</v>
      </c>
      <c r="V760" s="9" t="str">
        <f t="shared" si="431"/>
        <v/>
      </c>
      <c r="W760" s="9" t="str">
        <f t="shared" si="432"/>
        <v/>
      </c>
      <c r="X760" s="9" t="str">
        <f t="shared" si="468"/>
        <v/>
      </c>
      <c r="BC760" s="9" t="str">
        <f>IF(V760="","",MAX(BC$1:BC759)+1)</f>
        <v/>
      </c>
      <c r="BD760" s="9" t="str">
        <f>IFERROR(INDEX('Paste Peptide Data'!$V$2:$V$30000,MATCH(ROW()-ROW($D$1),'Paste Peptide Data'!$BC$2:$BC$30000,0)),"")</f>
        <v/>
      </c>
      <c r="BE760" s="9" t="str">
        <f>IFERROR(INDEX('Paste Peptide Data'!$W$2:$W$30000,MATCH(ROW()-ROW($D$1),'Paste Peptide Data'!$BC$2:$BC$30000,0)),"")</f>
        <v/>
      </c>
      <c r="BF760" s="9" t="str">
        <f>IFERROR(INDEX('Paste Peptide Data'!$X$2:$X$30000,MATCH(ROW()-ROW($D$1),'Paste Peptide Data'!$BC$2:$BC$30000,0)),"")</f>
        <v/>
      </c>
      <c r="BH760" s="19">
        <f>COUNTIF( BF$2:BF760, BF760 )</f>
        <v>759</v>
      </c>
      <c r="BJ760" s="9" t="str">
        <f t="shared" si="433"/>
        <v/>
      </c>
      <c r="BK760" s="9" t="str">
        <f>IF(BJ760="","",MAX(BK$1:BK759)+1)</f>
        <v/>
      </c>
      <c r="BL760" s="9" t="str">
        <f>IFERROR(INDEX('Paste Peptide Data'!$BD$2:$BD$30000,MATCH(ROW()-ROW($D$1),'Paste Peptide Data'!$BK$2:$BK$30000,0)),"")</f>
        <v/>
      </c>
      <c r="BM760" s="9" t="str">
        <f>IFERROR(INDEX('Paste Peptide Data'!$BE$2:$BE$30000,MATCH(ROW()-ROW($D$1),'Paste Peptide Data'!$BK$2:$BK$30000,0)),"")</f>
        <v/>
      </c>
      <c r="BN760" s="9" t="str">
        <f>IFERROR(INDEX('Paste Peptide Data'!$BF$2:$BF$30000,MATCH(ROW()-ROW($D$1),'Paste Peptide Data'!$BK$2:$BK$30000,0)),"")</f>
        <v/>
      </c>
      <c r="BP760" s="20">
        <f t="shared" si="434"/>
        <v>0</v>
      </c>
      <c r="BQ760" s="8">
        <f t="shared" si="435"/>
        <v>0.75800000000000001</v>
      </c>
      <c r="BR760" s="8">
        <f t="shared" si="436"/>
        <v>0.78100000000000003</v>
      </c>
      <c r="BS760" s="8">
        <f t="shared" si="437"/>
        <v>733</v>
      </c>
      <c r="BT760" s="8"/>
      <c r="BU760" s="21" t="str">
        <f t="shared" si="438"/>
        <v/>
      </c>
      <c r="BV760" s="9" t="str">
        <f t="shared" si="439"/>
        <v/>
      </c>
      <c r="BW760" s="9" t="str">
        <f t="shared" si="440"/>
        <v/>
      </c>
      <c r="BX760" s="20">
        <f t="shared" si="441"/>
        <v>0</v>
      </c>
      <c r="BY760" s="8" t="str">
        <f t="shared" si="442"/>
        <v/>
      </c>
      <c r="BZ760" s="8" t="str">
        <f t="shared" si="443"/>
        <v/>
      </c>
      <c r="CA760" s="8">
        <f t="shared" si="444"/>
        <v>0</v>
      </c>
      <c r="CB760" s="20">
        <f t="shared" si="445"/>
        <v>0</v>
      </c>
      <c r="CC760" s="20">
        <f t="shared" si="446"/>
        <v>1</v>
      </c>
      <c r="CD760" s="20">
        <f t="shared" si="447"/>
        <v>999</v>
      </c>
      <c r="CF760" s="22" t="str">
        <f>IFERROR(INDEX($BU$2:$BU$1000,MATCH(SMALL($CD$2:$CD$1000,ROWS($CF$2:CF760)+$CC$1001),$CD$2:$CD$1000,0)),"")</f>
        <v/>
      </c>
      <c r="CG760" s="22" t="str">
        <f>IFERROR(INDEX($BV$2:$BV$1000,MATCH(SMALL($CD$2:$CD$1000,ROWS($CF$2:CF760)+$CC$1001),$CD$2:$CD$1000,0)),"")</f>
        <v/>
      </c>
      <c r="CH760" s="22" t="str">
        <f>IFERROR(INDEX($BW$2:$BW$1000,MATCH(SMALL($CD$2:$CD$1000,ROWS($CF$2:CF760)+$CC$1001),$CD$2:$CD$1000,0)),"")</f>
        <v/>
      </c>
      <c r="CL760" s="18" t="str">
        <f t="shared" si="448"/>
        <v/>
      </c>
      <c r="CM760" s="9" t="str">
        <f t="shared" si="449"/>
        <v/>
      </c>
      <c r="CN760" s="9" t="str">
        <f t="shared" si="450"/>
        <v/>
      </c>
      <c r="CO760" s="9" t="str">
        <f t="shared" si="451"/>
        <v/>
      </c>
      <c r="CP760" s="9" t="str">
        <f>IF(CO760="","",MAX(CP$1:CP759)+1)</f>
        <v/>
      </c>
      <c r="CQ760" s="9" t="str">
        <f t="shared" si="452"/>
        <v/>
      </c>
      <c r="CR760" s="9" t="str">
        <f t="shared" si="453"/>
        <v/>
      </c>
      <c r="CS760" s="9" t="str">
        <f t="shared" si="454"/>
        <v/>
      </c>
      <c r="CU760" s="9" t="str">
        <f t="shared" si="455"/>
        <v/>
      </c>
      <c r="CV760" s="9" t="str">
        <f t="shared" si="456"/>
        <v/>
      </c>
      <c r="CW760" s="9" t="str">
        <f t="shared" si="457"/>
        <v/>
      </c>
      <c r="CX760" s="9" t="str">
        <f>IF(CW760="","",MAX(CX$1:CX759)+1)</f>
        <v/>
      </c>
      <c r="CZ760" s="9" t="str">
        <f t="shared" si="458"/>
        <v/>
      </c>
      <c r="DA760" s="9" t="str">
        <f t="shared" si="459"/>
        <v/>
      </c>
      <c r="DB760" s="9" t="str">
        <f t="shared" si="460"/>
        <v/>
      </c>
      <c r="DG760" s="9" t="s">
        <v>1272</v>
      </c>
      <c r="DH760" s="9" t="str">
        <f t="shared" si="461"/>
        <v/>
      </c>
      <c r="DI760" s="9" t="str">
        <f t="shared" si="462"/>
        <v/>
      </c>
      <c r="DJ760" s="9" t="str">
        <f t="shared" si="463"/>
        <v/>
      </c>
      <c r="DK760" s="9" t="str">
        <f t="shared" si="464"/>
        <v/>
      </c>
      <c r="DL760" s="9" t="str">
        <f>IF(DK760="","",MAX(DL$1:DL759)+1)</f>
        <v/>
      </c>
      <c r="DM760" s="9" t="str">
        <f t="shared" si="465"/>
        <v/>
      </c>
      <c r="DN760" s="9" t="str">
        <f t="shared" si="466"/>
        <v/>
      </c>
      <c r="DO760" s="9" t="str">
        <f t="shared" si="467"/>
        <v/>
      </c>
    </row>
    <row r="761" spans="21:119" ht="16.2" thickBot="1">
      <c r="U761" s="17" t="b">
        <f t="shared" si="430"/>
        <v>0</v>
      </c>
      <c r="V761" s="9" t="str">
        <f t="shared" si="431"/>
        <v/>
      </c>
      <c r="W761" s="9" t="str">
        <f t="shared" si="432"/>
        <v/>
      </c>
      <c r="X761" s="9" t="str">
        <f t="shared" si="468"/>
        <v/>
      </c>
      <c r="BC761" s="9" t="str">
        <f>IF(V761="","",MAX(BC$1:BC760)+1)</f>
        <v/>
      </c>
      <c r="BD761" s="9" t="str">
        <f>IFERROR(INDEX('Paste Peptide Data'!$V$2:$V$30000,MATCH(ROW()-ROW($D$1),'Paste Peptide Data'!$BC$2:$BC$30000,0)),"")</f>
        <v/>
      </c>
      <c r="BE761" s="9" t="str">
        <f>IFERROR(INDEX('Paste Peptide Data'!$W$2:$W$30000,MATCH(ROW()-ROW($D$1),'Paste Peptide Data'!$BC$2:$BC$30000,0)),"")</f>
        <v/>
      </c>
      <c r="BF761" s="9" t="str">
        <f>IFERROR(INDEX('Paste Peptide Data'!$X$2:$X$30000,MATCH(ROW()-ROW($D$1),'Paste Peptide Data'!$BC$2:$BC$30000,0)),"")</f>
        <v/>
      </c>
      <c r="BH761" s="19">
        <f>COUNTIF( BF$2:BF761, BF761 )</f>
        <v>760</v>
      </c>
      <c r="BJ761" s="9" t="str">
        <f t="shared" si="433"/>
        <v/>
      </c>
      <c r="BK761" s="9" t="str">
        <f>IF(BJ761="","",MAX(BK$1:BK760)+1)</f>
        <v/>
      </c>
      <c r="BL761" s="9" t="str">
        <f>IFERROR(INDEX('Paste Peptide Data'!$BD$2:$BD$30000,MATCH(ROW()-ROW($D$1),'Paste Peptide Data'!$BK$2:$BK$30000,0)),"")</f>
        <v/>
      </c>
      <c r="BM761" s="9" t="str">
        <f>IFERROR(INDEX('Paste Peptide Data'!$BE$2:$BE$30000,MATCH(ROW()-ROW($D$1),'Paste Peptide Data'!$BK$2:$BK$30000,0)),"")</f>
        <v/>
      </c>
      <c r="BN761" s="9" t="str">
        <f>IFERROR(INDEX('Paste Peptide Data'!$BF$2:$BF$30000,MATCH(ROW()-ROW($D$1),'Paste Peptide Data'!$BK$2:$BK$30000,0)),"")</f>
        <v/>
      </c>
      <c r="BP761" s="20">
        <f t="shared" si="434"/>
        <v>0</v>
      </c>
      <c r="BQ761" s="8">
        <f t="shared" si="435"/>
        <v>0.75900000000000001</v>
      </c>
      <c r="BR761" s="8">
        <f t="shared" si="436"/>
        <v>0.78200000000000003</v>
      </c>
      <c r="BS761" s="8">
        <f t="shared" si="437"/>
        <v>734</v>
      </c>
      <c r="BT761" s="8"/>
      <c r="BU761" s="21" t="str">
        <f t="shared" si="438"/>
        <v/>
      </c>
      <c r="BV761" s="9" t="str">
        <f t="shared" si="439"/>
        <v/>
      </c>
      <c r="BW761" s="9" t="str">
        <f t="shared" si="440"/>
        <v/>
      </c>
      <c r="BX761" s="20">
        <f t="shared" si="441"/>
        <v>0</v>
      </c>
      <c r="BY761" s="8" t="str">
        <f t="shared" si="442"/>
        <v/>
      </c>
      <c r="BZ761" s="8" t="str">
        <f t="shared" si="443"/>
        <v/>
      </c>
      <c r="CA761" s="8">
        <f t="shared" si="444"/>
        <v>0</v>
      </c>
      <c r="CB761" s="20">
        <f t="shared" si="445"/>
        <v>0</v>
      </c>
      <c r="CC761" s="20">
        <f t="shared" si="446"/>
        <v>1</v>
      </c>
      <c r="CD761" s="20">
        <f t="shared" si="447"/>
        <v>999</v>
      </c>
      <c r="CF761" s="22" t="str">
        <f>IFERROR(INDEX($BU$2:$BU$1000,MATCH(SMALL($CD$2:$CD$1000,ROWS($CF$2:CF761)+$CC$1001),$CD$2:$CD$1000,0)),"")</f>
        <v/>
      </c>
      <c r="CG761" s="22" t="str">
        <f>IFERROR(INDEX($BV$2:$BV$1000,MATCH(SMALL($CD$2:$CD$1000,ROWS($CF$2:CF761)+$CC$1001),$CD$2:$CD$1000,0)),"")</f>
        <v/>
      </c>
      <c r="CH761" s="22" t="str">
        <f>IFERROR(INDEX($BW$2:$BW$1000,MATCH(SMALL($CD$2:$CD$1000,ROWS($CF$2:CF761)+$CC$1001),$CD$2:$CD$1000,0)),"")</f>
        <v/>
      </c>
      <c r="CL761" s="18" t="str">
        <f t="shared" si="448"/>
        <v/>
      </c>
      <c r="CM761" s="9" t="str">
        <f t="shared" si="449"/>
        <v/>
      </c>
      <c r="CN761" s="9" t="str">
        <f t="shared" si="450"/>
        <v/>
      </c>
      <c r="CO761" s="9" t="str">
        <f t="shared" si="451"/>
        <v/>
      </c>
      <c r="CP761" s="9" t="str">
        <f>IF(CO761="","",MAX(CP$1:CP760)+1)</f>
        <v/>
      </c>
      <c r="CQ761" s="9" t="str">
        <f t="shared" si="452"/>
        <v/>
      </c>
      <c r="CR761" s="9" t="str">
        <f t="shared" si="453"/>
        <v/>
      </c>
      <c r="CS761" s="9" t="str">
        <f t="shared" si="454"/>
        <v/>
      </c>
      <c r="CU761" s="9" t="str">
        <f t="shared" si="455"/>
        <v/>
      </c>
      <c r="CV761" s="9" t="str">
        <f t="shared" si="456"/>
        <v/>
      </c>
      <c r="CW761" s="9" t="str">
        <f t="shared" si="457"/>
        <v/>
      </c>
      <c r="CX761" s="9" t="str">
        <f>IF(CW761="","",MAX(CX$1:CX760)+1)</f>
        <v/>
      </c>
      <c r="CZ761" s="9" t="str">
        <f t="shared" si="458"/>
        <v/>
      </c>
      <c r="DA761" s="9" t="str">
        <f t="shared" si="459"/>
        <v/>
      </c>
      <c r="DB761" s="9" t="str">
        <f t="shared" si="460"/>
        <v/>
      </c>
      <c r="DG761" s="9" t="s">
        <v>1273</v>
      </c>
      <c r="DH761" s="9" t="str">
        <f t="shared" si="461"/>
        <v/>
      </c>
      <c r="DI761" s="9" t="str">
        <f t="shared" si="462"/>
        <v/>
      </c>
      <c r="DJ761" s="9" t="str">
        <f t="shared" si="463"/>
        <v/>
      </c>
      <c r="DK761" s="9" t="str">
        <f t="shared" si="464"/>
        <v/>
      </c>
      <c r="DL761" s="9" t="str">
        <f>IF(DK761="","",MAX(DL$1:DL760)+1)</f>
        <v/>
      </c>
      <c r="DM761" s="9" t="str">
        <f t="shared" si="465"/>
        <v/>
      </c>
      <c r="DN761" s="9" t="str">
        <f t="shared" si="466"/>
        <v/>
      </c>
      <c r="DO761" s="9" t="str">
        <f t="shared" si="467"/>
        <v/>
      </c>
    </row>
    <row r="762" spans="21:119" ht="16.2" thickBot="1">
      <c r="U762" s="17" t="b">
        <f t="shared" si="430"/>
        <v>0</v>
      </c>
      <c r="V762" s="9" t="str">
        <f t="shared" si="431"/>
        <v/>
      </c>
      <c r="W762" s="9" t="str">
        <f t="shared" si="432"/>
        <v/>
      </c>
      <c r="X762" s="9" t="str">
        <f t="shared" si="468"/>
        <v/>
      </c>
      <c r="BC762" s="9" t="str">
        <f>IF(V762="","",MAX(BC$1:BC761)+1)</f>
        <v/>
      </c>
      <c r="BD762" s="9" t="str">
        <f>IFERROR(INDEX('Paste Peptide Data'!$V$2:$V$30000,MATCH(ROW()-ROW($D$1),'Paste Peptide Data'!$BC$2:$BC$30000,0)),"")</f>
        <v/>
      </c>
      <c r="BE762" s="9" t="str">
        <f>IFERROR(INDEX('Paste Peptide Data'!$W$2:$W$30000,MATCH(ROW()-ROW($D$1),'Paste Peptide Data'!$BC$2:$BC$30000,0)),"")</f>
        <v/>
      </c>
      <c r="BF762" s="9" t="str">
        <f>IFERROR(INDEX('Paste Peptide Data'!$X$2:$X$30000,MATCH(ROW()-ROW($D$1),'Paste Peptide Data'!$BC$2:$BC$30000,0)),"")</f>
        <v/>
      </c>
      <c r="BH762" s="19">
        <f>COUNTIF( BF$2:BF762, BF762 )</f>
        <v>761</v>
      </c>
      <c r="BJ762" s="9" t="str">
        <f t="shared" si="433"/>
        <v/>
      </c>
      <c r="BK762" s="9" t="str">
        <f>IF(BJ762="","",MAX(BK$1:BK761)+1)</f>
        <v/>
      </c>
      <c r="BL762" s="9" t="str">
        <f>IFERROR(INDEX('Paste Peptide Data'!$BD$2:$BD$30000,MATCH(ROW()-ROW($D$1),'Paste Peptide Data'!$BK$2:$BK$30000,0)),"")</f>
        <v/>
      </c>
      <c r="BM762" s="9" t="str">
        <f>IFERROR(INDEX('Paste Peptide Data'!$BE$2:$BE$30000,MATCH(ROW()-ROW($D$1),'Paste Peptide Data'!$BK$2:$BK$30000,0)),"")</f>
        <v/>
      </c>
      <c r="BN762" s="9" t="str">
        <f>IFERROR(INDEX('Paste Peptide Data'!$BF$2:$BF$30000,MATCH(ROW()-ROW($D$1),'Paste Peptide Data'!$BK$2:$BK$30000,0)),"")</f>
        <v/>
      </c>
      <c r="BP762" s="20">
        <f t="shared" si="434"/>
        <v>0</v>
      </c>
      <c r="BQ762" s="8">
        <f t="shared" si="435"/>
        <v>0.76</v>
      </c>
      <c r="BR762" s="8">
        <f t="shared" si="436"/>
        <v>0.78300000000000003</v>
      </c>
      <c r="BS762" s="8">
        <f t="shared" si="437"/>
        <v>735</v>
      </c>
      <c r="BT762" s="8"/>
      <c r="BU762" s="21" t="str">
        <f t="shared" si="438"/>
        <v/>
      </c>
      <c r="BV762" s="9" t="str">
        <f t="shared" si="439"/>
        <v/>
      </c>
      <c r="BW762" s="9" t="str">
        <f t="shared" si="440"/>
        <v/>
      </c>
      <c r="BX762" s="20">
        <f t="shared" si="441"/>
        <v>0</v>
      </c>
      <c r="BY762" s="8" t="str">
        <f t="shared" si="442"/>
        <v/>
      </c>
      <c r="BZ762" s="8" t="str">
        <f t="shared" si="443"/>
        <v/>
      </c>
      <c r="CA762" s="8">
        <f t="shared" si="444"/>
        <v>0</v>
      </c>
      <c r="CB762" s="20">
        <f t="shared" si="445"/>
        <v>0</v>
      </c>
      <c r="CC762" s="20">
        <f t="shared" si="446"/>
        <v>1</v>
      </c>
      <c r="CD762" s="20">
        <f t="shared" si="447"/>
        <v>999</v>
      </c>
      <c r="CF762" s="22" t="str">
        <f>IFERROR(INDEX($BU$2:$BU$1000,MATCH(SMALL($CD$2:$CD$1000,ROWS($CF$2:CF762)+$CC$1001),$CD$2:$CD$1000,0)),"")</f>
        <v/>
      </c>
      <c r="CG762" s="22" t="str">
        <f>IFERROR(INDEX($BV$2:$BV$1000,MATCH(SMALL($CD$2:$CD$1000,ROWS($CF$2:CF762)+$CC$1001),$CD$2:$CD$1000,0)),"")</f>
        <v/>
      </c>
      <c r="CH762" s="22" t="str">
        <f>IFERROR(INDEX($BW$2:$BW$1000,MATCH(SMALL($CD$2:$CD$1000,ROWS($CF$2:CF762)+$CC$1001),$CD$2:$CD$1000,0)),"")</f>
        <v/>
      </c>
      <c r="CL762" s="18" t="str">
        <f t="shared" si="448"/>
        <v/>
      </c>
      <c r="CM762" s="9" t="str">
        <f t="shared" si="449"/>
        <v/>
      </c>
      <c r="CN762" s="9" t="str">
        <f t="shared" si="450"/>
        <v/>
      </c>
      <c r="CO762" s="9" t="str">
        <f t="shared" si="451"/>
        <v/>
      </c>
      <c r="CP762" s="9" t="str">
        <f>IF(CO762="","",MAX(CP$1:CP761)+1)</f>
        <v/>
      </c>
      <c r="CQ762" s="9" t="str">
        <f t="shared" si="452"/>
        <v/>
      </c>
      <c r="CR762" s="9" t="str">
        <f t="shared" si="453"/>
        <v/>
      </c>
      <c r="CS762" s="9" t="str">
        <f t="shared" si="454"/>
        <v/>
      </c>
      <c r="CU762" s="9" t="str">
        <f t="shared" si="455"/>
        <v/>
      </c>
      <c r="CV762" s="9" t="str">
        <f t="shared" si="456"/>
        <v/>
      </c>
      <c r="CW762" s="9" t="str">
        <f t="shared" si="457"/>
        <v/>
      </c>
      <c r="CX762" s="9" t="str">
        <f>IF(CW762="","",MAX(CX$1:CX761)+1)</f>
        <v/>
      </c>
      <c r="CZ762" s="9" t="str">
        <f t="shared" si="458"/>
        <v/>
      </c>
      <c r="DA762" s="9" t="str">
        <f t="shared" si="459"/>
        <v/>
      </c>
      <c r="DB762" s="9" t="str">
        <f t="shared" si="460"/>
        <v/>
      </c>
      <c r="DG762" s="9" t="s">
        <v>1274</v>
      </c>
      <c r="DH762" s="9" t="str">
        <f t="shared" si="461"/>
        <v/>
      </c>
      <c r="DI762" s="9" t="str">
        <f t="shared" si="462"/>
        <v/>
      </c>
      <c r="DJ762" s="9" t="str">
        <f t="shared" si="463"/>
        <v/>
      </c>
      <c r="DK762" s="9" t="str">
        <f t="shared" si="464"/>
        <v/>
      </c>
      <c r="DL762" s="9" t="str">
        <f>IF(DK762="","",MAX(DL$1:DL761)+1)</f>
        <v/>
      </c>
      <c r="DM762" s="9" t="str">
        <f t="shared" si="465"/>
        <v/>
      </c>
      <c r="DN762" s="9" t="str">
        <f t="shared" si="466"/>
        <v/>
      </c>
      <c r="DO762" s="9" t="str">
        <f t="shared" si="467"/>
        <v/>
      </c>
    </row>
    <row r="763" spans="21:119" ht="16.2" thickBot="1">
      <c r="U763" s="17" t="b">
        <f t="shared" si="430"/>
        <v>0</v>
      </c>
      <c r="V763" s="9" t="str">
        <f t="shared" si="431"/>
        <v/>
      </c>
      <c r="W763" s="9" t="str">
        <f t="shared" si="432"/>
        <v/>
      </c>
      <c r="X763" s="9" t="str">
        <f t="shared" si="468"/>
        <v/>
      </c>
      <c r="BC763" s="9" t="str">
        <f>IF(V763="","",MAX(BC$1:BC762)+1)</f>
        <v/>
      </c>
      <c r="BD763" s="9" t="str">
        <f>IFERROR(INDEX('Paste Peptide Data'!$V$2:$V$30000,MATCH(ROW()-ROW($D$1),'Paste Peptide Data'!$BC$2:$BC$30000,0)),"")</f>
        <v/>
      </c>
      <c r="BE763" s="9" t="str">
        <f>IFERROR(INDEX('Paste Peptide Data'!$W$2:$W$30000,MATCH(ROW()-ROW($D$1),'Paste Peptide Data'!$BC$2:$BC$30000,0)),"")</f>
        <v/>
      </c>
      <c r="BF763" s="9" t="str">
        <f>IFERROR(INDEX('Paste Peptide Data'!$X$2:$X$30000,MATCH(ROW()-ROW($D$1),'Paste Peptide Data'!$BC$2:$BC$30000,0)),"")</f>
        <v/>
      </c>
      <c r="BH763" s="19">
        <f>COUNTIF( BF$2:BF763, BF763 )</f>
        <v>762</v>
      </c>
      <c r="BJ763" s="9" t="str">
        <f t="shared" si="433"/>
        <v/>
      </c>
      <c r="BK763" s="9" t="str">
        <f>IF(BJ763="","",MAX(BK$1:BK762)+1)</f>
        <v/>
      </c>
      <c r="BL763" s="9" t="str">
        <f>IFERROR(INDEX('Paste Peptide Data'!$BD$2:$BD$30000,MATCH(ROW()-ROW($D$1),'Paste Peptide Data'!$BK$2:$BK$30000,0)),"")</f>
        <v/>
      </c>
      <c r="BM763" s="9" t="str">
        <f>IFERROR(INDEX('Paste Peptide Data'!$BE$2:$BE$30000,MATCH(ROW()-ROW($D$1),'Paste Peptide Data'!$BK$2:$BK$30000,0)),"")</f>
        <v/>
      </c>
      <c r="BN763" s="9" t="str">
        <f>IFERROR(INDEX('Paste Peptide Data'!$BF$2:$BF$30000,MATCH(ROW()-ROW($D$1),'Paste Peptide Data'!$BK$2:$BK$30000,0)),"")</f>
        <v/>
      </c>
      <c r="BP763" s="20">
        <f t="shared" si="434"/>
        <v>0</v>
      </c>
      <c r="BQ763" s="8">
        <f t="shared" si="435"/>
        <v>0.76100000000000001</v>
      </c>
      <c r="BR763" s="8">
        <f t="shared" si="436"/>
        <v>0.78400000000000003</v>
      </c>
      <c r="BS763" s="8">
        <f t="shared" si="437"/>
        <v>737</v>
      </c>
      <c r="BT763" s="8"/>
      <c r="BU763" s="21" t="str">
        <f t="shared" si="438"/>
        <v/>
      </c>
      <c r="BV763" s="9" t="str">
        <f t="shared" si="439"/>
        <v/>
      </c>
      <c r="BW763" s="9" t="str">
        <f t="shared" si="440"/>
        <v/>
      </c>
      <c r="BX763" s="20">
        <f t="shared" si="441"/>
        <v>0</v>
      </c>
      <c r="BY763" s="8" t="str">
        <f t="shared" si="442"/>
        <v/>
      </c>
      <c r="BZ763" s="8" t="str">
        <f t="shared" si="443"/>
        <v/>
      </c>
      <c r="CA763" s="8">
        <f t="shared" si="444"/>
        <v>0</v>
      </c>
      <c r="CB763" s="20">
        <f t="shared" si="445"/>
        <v>0</v>
      </c>
      <c r="CC763" s="20">
        <f t="shared" si="446"/>
        <v>1</v>
      </c>
      <c r="CD763" s="20">
        <f t="shared" si="447"/>
        <v>999</v>
      </c>
      <c r="CF763" s="22" t="str">
        <f>IFERROR(INDEX($BU$2:$BU$1000,MATCH(SMALL($CD$2:$CD$1000,ROWS($CF$2:CF763)+$CC$1001),$CD$2:$CD$1000,0)),"")</f>
        <v/>
      </c>
      <c r="CG763" s="22" t="str">
        <f>IFERROR(INDEX($BV$2:$BV$1000,MATCH(SMALL($CD$2:$CD$1000,ROWS($CF$2:CF763)+$CC$1001),$CD$2:$CD$1000,0)),"")</f>
        <v/>
      </c>
      <c r="CH763" s="22" t="str">
        <f>IFERROR(INDEX($BW$2:$BW$1000,MATCH(SMALL($CD$2:$CD$1000,ROWS($CF$2:CF763)+$CC$1001),$CD$2:$CD$1000,0)),"")</f>
        <v/>
      </c>
      <c r="CL763" s="18" t="str">
        <f t="shared" si="448"/>
        <v/>
      </c>
      <c r="CM763" s="9" t="str">
        <f t="shared" si="449"/>
        <v/>
      </c>
      <c r="CN763" s="9" t="str">
        <f t="shared" si="450"/>
        <v/>
      </c>
      <c r="CO763" s="9" t="str">
        <f t="shared" si="451"/>
        <v/>
      </c>
      <c r="CP763" s="9" t="str">
        <f>IF(CO763="","",MAX(CP$1:CP762)+1)</f>
        <v/>
      </c>
      <c r="CQ763" s="9" t="str">
        <f t="shared" si="452"/>
        <v/>
      </c>
      <c r="CR763" s="9" t="str">
        <f t="shared" si="453"/>
        <v/>
      </c>
      <c r="CS763" s="9" t="str">
        <f t="shared" si="454"/>
        <v/>
      </c>
      <c r="CU763" s="9" t="str">
        <f t="shared" si="455"/>
        <v/>
      </c>
      <c r="CV763" s="9" t="str">
        <f t="shared" si="456"/>
        <v/>
      </c>
      <c r="CW763" s="9" t="str">
        <f t="shared" si="457"/>
        <v/>
      </c>
      <c r="CX763" s="9" t="str">
        <f>IF(CW763="","",MAX(CX$1:CX762)+1)</f>
        <v/>
      </c>
      <c r="CZ763" s="9" t="str">
        <f t="shared" si="458"/>
        <v/>
      </c>
      <c r="DA763" s="9" t="str">
        <f t="shared" si="459"/>
        <v/>
      </c>
      <c r="DB763" s="9" t="str">
        <f t="shared" si="460"/>
        <v/>
      </c>
      <c r="DG763" s="9" t="s">
        <v>1275</v>
      </c>
      <c r="DH763" s="9" t="str">
        <f t="shared" si="461"/>
        <v/>
      </c>
      <c r="DI763" s="9" t="str">
        <f t="shared" si="462"/>
        <v/>
      </c>
      <c r="DJ763" s="9" t="str">
        <f t="shared" si="463"/>
        <v/>
      </c>
      <c r="DK763" s="9" t="str">
        <f t="shared" si="464"/>
        <v/>
      </c>
      <c r="DL763" s="9" t="str">
        <f>IF(DK763="","",MAX(DL$1:DL762)+1)</f>
        <v/>
      </c>
      <c r="DM763" s="9" t="str">
        <f t="shared" si="465"/>
        <v/>
      </c>
      <c r="DN763" s="9" t="str">
        <f t="shared" si="466"/>
        <v/>
      </c>
      <c r="DO763" s="9" t="str">
        <f t="shared" si="467"/>
        <v/>
      </c>
    </row>
    <row r="764" spans="21:119" ht="16.2" thickBot="1">
      <c r="U764" s="17" t="b">
        <f t="shared" si="430"/>
        <v>0</v>
      </c>
      <c r="V764" s="9" t="str">
        <f t="shared" si="431"/>
        <v/>
      </c>
      <c r="W764" s="9" t="str">
        <f t="shared" si="432"/>
        <v/>
      </c>
      <c r="X764" s="9" t="str">
        <f t="shared" si="468"/>
        <v/>
      </c>
      <c r="BC764" s="9" t="str">
        <f>IF(V764="","",MAX(BC$1:BC763)+1)</f>
        <v/>
      </c>
      <c r="BD764" s="9" t="str">
        <f>IFERROR(INDEX('Paste Peptide Data'!$V$2:$V$30000,MATCH(ROW()-ROW($D$1),'Paste Peptide Data'!$BC$2:$BC$30000,0)),"")</f>
        <v/>
      </c>
      <c r="BE764" s="9" t="str">
        <f>IFERROR(INDEX('Paste Peptide Data'!$W$2:$W$30000,MATCH(ROW()-ROW($D$1),'Paste Peptide Data'!$BC$2:$BC$30000,0)),"")</f>
        <v/>
      </c>
      <c r="BF764" s="9" t="str">
        <f>IFERROR(INDEX('Paste Peptide Data'!$X$2:$X$30000,MATCH(ROW()-ROW($D$1),'Paste Peptide Data'!$BC$2:$BC$30000,0)),"")</f>
        <v/>
      </c>
      <c r="BH764" s="19">
        <f>COUNTIF( BF$2:BF764, BF764 )</f>
        <v>763</v>
      </c>
      <c r="BJ764" s="9" t="str">
        <f t="shared" si="433"/>
        <v/>
      </c>
      <c r="BK764" s="9" t="str">
        <f>IF(BJ764="","",MAX(BK$1:BK763)+1)</f>
        <v/>
      </c>
      <c r="BL764" s="9" t="str">
        <f>IFERROR(INDEX('Paste Peptide Data'!$BD$2:$BD$30000,MATCH(ROW()-ROW($D$1),'Paste Peptide Data'!$BK$2:$BK$30000,0)),"")</f>
        <v/>
      </c>
      <c r="BM764" s="9" t="str">
        <f>IFERROR(INDEX('Paste Peptide Data'!$BE$2:$BE$30000,MATCH(ROW()-ROW($D$1),'Paste Peptide Data'!$BK$2:$BK$30000,0)),"")</f>
        <v/>
      </c>
      <c r="BN764" s="9" t="str">
        <f>IFERROR(INDEX('Paste Peptide Data'!$BF$2:$BF$30000,MATCH(ROW()-ROW($D$1),'Paste Peptide Data'!$BK$2:$BK$30000,0)),"")</f>
        <v/>
      </c>
      <c r="BP764" s="20">
        <f t="shared" si="434"/>
        <v>0</v>
      </c>
      <c r="BQ764" s="8">
        <f t="shared" si="435"/>
        <v>0.76200000000000001</v>
      </c>
      <c r="BR764" s="8">
        <f t="shared" si="436"/>
        <v>0.78500000000000003</v>
      </c>
      <c r="BS764" s="8">
        <f t="shared" si="437"/>
        <v>738</v>
      </c>
      <c r="BT764" s="8"/>
      <c r="BU764" s="21" t="str">
        <f t="shared" si="438"/>
        <v/>
      </c>
      <c r="BV764" s="9" t="str">
        <f t="shared" si="439"/>
        <v/>
      </c>
      <c r="BW764" s="9" t="str">
        <f t="shared" si="440"/>
        <v/>
      </c>
      <c r="BX764" s="20">
        <f t="shared" si="441"/>
        <v>0</v>
      </c>
      <c r="BY764" s="8" t="str">
        <f t="shared" si="442"/>
        <v/>
      </c>
      <c r="BZ764" s="8" t="str">
        <f t="shared" si="443"/>
        <v/>
      </c>
      <c r="CA764" s="8">
        <f t="shared" si="444"/>
        <v>0</v>
      </c>
      <c r="CB764" s="20">
        <f t="shared" si="445"/>
        <v>0</v>
      </c>
      <c r="CC764" s="20">
        <f t="shared" si="446"/>
        <v>1</v>
      </c>
      <c r="CD764" s="20">
        <f t="shared" si="447"/>
        <v>999</v>
      </c>
      <c r="CF764" s="22" t="str">
        <f>IFERROR(INDEX($BU$2:$BU$1000,MATCH(SMALL($CD$2:$CD$1000,ROWS($CF$2:CF764)+$CC$1001),$CD$2:$CD$1000,0)),"")</f>
        <v/>
      </c>
      <c r="CG764" s="22" t="str">
        <f>IFERROR(INDEX($BV$2:$BV$1000,MATCH(SMALL($CD$2:$CD$1000,ROWS($CF$2:CF764)+$CC$1001),$CD$2:$CD$1000,0)),"")</f>
        <v/>
      </c>
      <c r="CH764" s="22" t="str">
        <f>IFERROR(INDEX($BW$2:$BW$1000,MATCH(SMALL($CD$2:$CD$1000,ROWS($CF$2:CF764)+$CC$1001),$CD$2:$CD$1000,0)),"")</f>
        <v/>
      </c>
      <c r="CL764" s="18" t="str">
        <f t="shared" si="448"/>
        <v/>
      </c>
      <c r="CM764" s="9" t="str">
        <f t="shared" si="449"/>
        <v/>
      </c>
      <c r="CN764" s="9" t="str">
        <f t="shared" si="450"/>
        <v/>
      </c>
      <c r="CO764" s="9" t="str">
        <f t="shared" si="451"/>
        <v/>
      </c>
      <c r="CP764" s="9" t="str">
        <f>IF(CO764="","",MAX(CP$1:CP763)+1)</f>
        <v/>
      </c>
      <c r="CQ764" s="9" t="str">
        <f t="shared" si="452"/>
        <v/>
      </c>
      <c r="CR764" s="9" t="str">
        <f t="shared" si="453"/>
        <v/>
      </c>
      <c r="CS764" s="9" t="str">
        <f t="shared" si="454"/>
        <v/>
      </c>
      <c r="CU764" s="9" t="str">
        <f t="shared" si="455"/>
        <v/>
      </c>
      <c r="CV764" s="9" t="str">
        <f t="shared" si="456"/>
        <v/>
      </c>
      <c r="CW764" s="9" t="str">
        <f t="shared" si="457"/>
        <v/>
      </c>
      <c r="CX764" s="9" t="str">
        <f>IF(CW764="","",MAX(CX$1:CX763)+1)</f>
        <v/>
      </c>
      <c r="CZ764" s="9" t="str">
        <f t="shared" si="458"/>
        <v/>
      </c>
      <c r="DA764" s="9" t="str">
        <f t="shared" si="459"/>
        <v/>
      </c>
      <c r="DB764" s="9" t="str">
        <f t="shared" si="460"/>
        <v/>
      </c>
      <c r="DG764" s="9" t="s">
        <v>1276</v>
      </c>
      <c r="DH764" s="9" t="str">
        <f t="shared" si="461"/>
        <v/>
      </c>
      <c r="DI764" s="9" t="str">
        <f t="shared" si="462"/>
        <v/>
      </c>
      <c r="DJ764" s="9" t="str">
        <f t="shared" si="463"/>
        <v/>
      </c>
      <c r="DK764" s="9" t="str">
        <f t="shared" si="464"/>
        <v/>
      </c>
      <c r="DL764" s="9" t="str">
        <f>IF(DK764="","",MAX(DL$1:DL763)+1)</f>
        <v/>
      </c>
      <c r="DM764" s="9" t="str">
        <f t="shared" si="465"/>
        <v/>
      </c>
      <c r="DN764" s="9" t="str">
        <f t="shared" si="466"/>
        <v/>
      </c>
      <c r="DO764" s="9" t="str">
        <f t="shared" si="467"/>
        <v/>
      </c>
    </row>
    <row r="765" spans="21:119" ht="16.2" thickBot="1">
      <c r="U765" s="17" t="b">
        <f t="shared" si="430"/>
        <v>0</v>
      </c>
      <c r="V765" s="9" t="str">
        <f t="shared" si="431"/>
        <v/>
      </c>
      <c r="W765" s="9" t="str">
        <f t="shared" si="432"/>
        <v/>
      </c>
      <c r="X765" s="9" t="str">
        <f t="shared" si="468"/>
        <v/>
      </c>
      <c r="BC765" s="9" t="str">
        <f>IF(V765="","",MAX(BC$1:BC764)+1)</f>
        <v/>
      </c>
      <c r="BD765" s="9" t="str">
        <f>IFERROR(INDEX('Paste Peptide Data'!$V$2:$V$30000,MATCH(ROW()-ROW($D$1),'Paste Peptide Data'!$BC$2:$BC$30000,0)),"")</f>
        <v/>
      </c>
      <c r="BE765" s="9" t="str">
        <f>IFERROR(INDEX('Paste Peptide Data'!$W$2:$W$30000,MATCH(ROW()-ROW($D$1),'Paste Peptide Data'!$BC$2:$BC$30000,0)),"")</f>
        <v/>
      </c>
      <c r="BF765" s="9" t="str">
        <f>IFERROR(INDEX('Paste Peptide Data'!$X$2:$X$30000,MATCH(ROW()-ROW($D$1),'Paste Peptide Data'!$BC$2:$BC$30000,0)),"")</f>
        <v/>
      </c>
      <c r="BH765" s="19">
        <f>COUNTIF( BF$2:BF765, BF765 )</f>
        <v>764</v>
      </c>
      <c r="BJ765" s="9" t="str">
        <f t="shared" si="433"/>
        <v/>
      </c>
      <c r="BK765" s="9" t="str">
        <f>IF(BJ765="","",MAX(BK$1:BK764)+1)</f>
        <v/>
      </c>
      <c r="BL765" s="9" t="str">
        <f>IFERROR(INDEX('Paste Peptide Data'!$BD$2:$BD$30000,MATCH(ROW()-ROW($D$1),'Paste Peptide Data'!$BK$2:$BK$30000,0)),"")</f>
        <v/>
      </c>
      <c r="BM765" s="9" t="str">
        <f>IFERROR(INDEX('Paste Peptide Data'!$BE$2:$BE$30000,MATCH(ROW()-ROW($D$1),'Paste Peptide Data'!$BK$2:$BK$30000,0)),"")</f>
        <v/>
      </c>
      <c r="BN765" s="9" t="str">
        <f>IFERROR(INDEX('Paste Peptide Data'!$BF$2:$BF$30000,MATCH(ROW()-ROW($D$1),'Paste Peptide Data'!$BK$2:$BK$30000,0)),"")</f>
        <v/>
      </c>
      <c r="BP765" s="20">
        <f t="shared" si="434"/>
        <v>0</v>
      </c>
      <c r="BQ765" s="8">
        <f t="shared" si="435"/>
        <v>0.76300000000000001</v>
      </c>
      <c r="BR765" s="8">
        <f t="shared" si="436"/>
        <v>0.78600000000000003</v>
      </c>
      <c r="BS765" s="8">
        <f t="shared" si="437"/>
        <v>739</v>
      </c>
      <c r="BT765" s="8"/>
      <c r="BU765" s="21" t="str">
        <f t="shared" si="438"/>
        <v/>
      </c>
      <c r="BV765" s="9" t="str">
        <f t="shared" si="439"/>
        <v/>
      </c>
      <c r="BW765" s="9" t="str">
        <f t="shared" si="440"/>
        <v/>
      </c>
      <c r="BX765" s="20">
        <f t="shared" si="441"/>
        <v>0</v>
      </c>
      <c r="BY765" s="8" t="str">
        <f t="shared" si="442"/>
        <v/>
      </c>
      <c r="BZ765" s="8" t="str">
        <f t="shared" si="443"/>
        <v/>
      </c>
      <c r="CA765" s="8">
        <f t="shared" si="444"/>
        <v>0</v>
      </c>
      <c r="CB765" s="20">
        <f t="shared" si="445"/>
        <v>0</v>
      </c>
      <c r="CC765" s="20">
        <f t="shared" si="446"/>
        <v>1</v>
      </c>
      <c r="CD765" s="20">
        <f t="shared" si="447"/>
        <v>999</v>
      </c>
      <c r="CF765" s="22" t="str">
        <f>IFERROR(INDEX($BU$2:$BU$1000,MATCH(SMALL($CD$2:$CD$1000,ROWS($CF$2:CF765)+$CC$1001),$CD$2:$CD$1000,0)),"")</f>
        <v/>
      </c>
      <c r="CG765" s="22" t="str">
        <f>IFERROR(INDEX($BV$2:$BV$1000,MATCH(SMALL($CD$2:$CD$1000,ROWS($CF$2:CF765)+$CC$1001),$CD$2:$CD$1000,0)),"")</f>
        <v/>
      </c>
      <c r="CH765" s="22" t="str">
        <f>IFERROR(INDEX($BW$2:$BW$1000,MATCH(SMALL($CD$2:$CD$1000,ROWS($CF$2:CF765)+$CC$1001),$CD$2:$CD$1000,0)),"")</f>
        <v/>
      </c>
      <c r="CL765" s="18" t="str">
        <f t="shared" si="448"/>
        <v/>
      </c>
      <c r="CM765" s="9" t="str">
        <f t="shared" si="449"/>
        <v/>
      </c>
      <c r="CN765" s="9" t="str">
        <f t="shared" si="450"/>
        <v/>
      </c>
      <c r="CO765" s="9" t="str">
        <f t="shared" si="451"/>
        <v/>
      </c>
      <c r="CP765" s="9" t="str">
        <f>IF(CO765="","",MAX(CP$1:CP764)+1)</f>
        <v/>
      </c>
      <c r="CQ765" s="9" t="str">
        <f t="shared" si="452"/>
        <v/>
      </c>
      <c r="CR765" s="9" t="str">
        <f t="shared" si="453"/>
        <v/>
      </c>
      <c r="CS765" s="9" t="str">
        <f t="shared" si="454"/>
        <v/>
      </c>
      <c r="CU765" s="9" t="str">
        <f t="shared" si="455"/>
        <v/>
      </c>
      <c r="CV765" s="9" t="str">
        <f t="shared" si="456"/>
        <v/>
      </c>
      <c r="CW765" s="9" t="str">
        <f t="shared" si="457"/>
        <v/>
      </c>
      <c r="CX765" s="9" t="str">
        <f>IF(CW765="","",MAX(CX$1:CX764)+1)</f>
        <v/>
      </c>
      <c r="CZ765" s="9" t="str">
        <f t="shared" si="458"/>
        <v/>
      </c>
      <c r="DA765" s="9" t="str">
        <f t="shared" si="459"/>
        <v/>
      </c>
      <c r="DB765" s="9" t="str">
        <f t="shared" si="460"/>
        <v/>
      </c>
      <c r="DG765" s="9" t="s">
        <v>1277</v>
      </c>
      <c r="DH765" s="9" t="str">
        <f t="shared" si="461"/>
        <v/>
      </c>
      <c r="DI765" s="9" t="str">
        <f t="shared" si="462"/>
        <v/>
      </c>
      <c r="DJ765" s="9" t="str">
        <f t="shared" si="463"/>
        <v/>
      </c>
      <c r="DK765" s="9" t="str">
        <f t="shared" si="464"/>
        <v/>
      </c>
      <c r="DL765" s="9" t="str">
        <f>IF(DK765="","",MAX(DL$1:DL764)+1)</f>
        <v/>
      </c>
      <c r="DM765" s="9" t="str">
        <f t="shared" si="465"/>
        <v/>
      </c>
      <c r="DN765" s="9" t="str">
        <f t="shared" si="466"/>
        <v/>
      </c>
      <c r="DO765" s="9" t="str">
        <f t="shared" si="467"/>
        <v/>
      </c>
    </row>
    <row r="766" spans="21:119" ht="16.2" thickBot="1">
      <c r="U766" s="17" t="b">
        <f t="shared" si="430"/>
        <v>0</v>
      </c>
      <c r="V766" s="9" t="str">
        <f t="shared" si="431"/>
        <v/>
      </c>
      <c r="W766" s="9" t="str">
        <f t="shared" si="432"/>
        <v/>
      </c>
      <c r="X766" s="9" t="str">
        <f t="shared" si="468"/>
        <v/>
      </c>
      <c r="BC766" s="9" t="str">
        <f>IF(V766="","",MAX(BC$1:BC765)+1)</f>
        <v/>
      </c>
      <c r="BD766" s="9" t="str">
        <f>IFERROR(INDEX('Paste Peptide Data'!$V$2:$V$30000,MATCH(ROW()-ROW($D$1),'Paste Peptide Data'!$BC$2:$BC$30000,0)),"")</f>
        <v/>
      </c>
      <c r="BE766" s="9" t="str">
        <f>IFERROR(INDEX('Paste Peptide Data'!$W$2:$W$30000,MATCH(ROW()-ROW($D$1),'Paste Peptide Data'!$BC$2:$BC$30000,0)),"")</f>
        <v/>
      </c>
      <c r="BF766" s="9" t="str">
        <f>IFERROR(INDEX('Paste Peptide Data'!$X$2:$X$30000,MATCH(ROW()-ROW($D$1),'Paste Peptide Data'!$BC$2:$BC$30000,0)),"")</f>
        <v/>
      </c>
      <c r="BH766" s="19">
        <f>COUNTIF( BF$2:BF766, BF766 )</f>
        <v>765</v>
      </c>
      <c r="BJ766" s="9" t="str">
        <f t="shared" si="433"/>
        <v/>
      </c>
      <c r="BK766" s="9" t="str">
        <f>IF(BJ766="","",MAX(BK$1:BK765)+1)</f>
        <v/>
      </c>
      <c r="BL766" s="9" t="str">
        <f>IFERROR(INDEX('Paste Peptide Data'!$BD$2:$BD$30000,MATCH(ROW()-ROW($D$1),'Paste Peptide Data'!$BK$2:$BK$30000,0)),"")</f>
        <v/>
      </c>
      <c r="BM766" s="9" t="str">
        <f>IFERROR(INDEX('Paste Peptide Data'!$BE$2:$BE$30000,MATCH(ROW()-ROW($D$1),'Paste Peptide Data'!$BK$2:$BK$30000,0)),"")</f>
        <v/>
      </c>
      <c r="BN766" s="9" t="str">
        <f>IFERROR(INDEX('Paste Peptide Data'!$BF$2:$BF$30000,MATCH(ROW()-ROW($D$1),'Paste Peptide Data'!$BK$2:$BK$30000,0)),"")</f>
        <v/>
      </c>
      <c r="BP766" s="20">
        <f t="shared" si="434"/>
        <v>0</v>
      </c>
      <c r="BQ766" s="8">
        <f t="shared" si="435"/>
        <v>0.76400000000000001</v>
      </c>
      <c r="BR766" s="8">
        <f t="shared" si="436"/>
        <v>0.78700000000000003</v>
      </c>
      <c r="BS766" s="8">
        <f t="shared" si="437"/>
        <v>740</v>
      </c>
      <c r="BT766" s="8"/>
      <c r="BU766" s="21" t="str">
        <f t="shared" si="438"/>
        <v/>
      </c>
      <c r="BV766" s="9" t="str">
        <f t="shared" si="439"/>
        <v/>
      </c>
      <c r="BW766" s="9" t="str">
        <f t="shared" si="440"/>
        <v/>
      </c>
      <c r="BX766" s="20">
        <f t="shared" si="441"/>
        <v>0</v>
      </c>
      <c r="BY766" s="8" t="str">
        <f t="shared" si="442"/>
        <v/>
      </c>
      <c r="BZ766" s="8" t="str">
        <f t="shared" si="443"/>
        <v/>
      </c>
      <c r="CA766" s="8">
        <f t="shared" si="444"/>
        <v>0</v>
      </c>
      <c r="CB766" s="20">
        <f t="shared" si="445"/>
        <v>0</v>
      </c>
      <c r="CC766" s="20">
        <f t="shared" si="446"/>
        <v>1</v>
      </c>
      <c r="CD766" s="20">
        <f t="shared" si="447"/>
        <v>999</v>
      </c>
      <c r="CF766" s="22" t="str">
        <f>IFERROR(INDEX($BU$2:$BU$1000,MATCH(SMALL($CD$2:$CD$1000,ROWS($CF$2:CF766)+$CC$1001),$CD$2:$CD$1000,0)),"")</f>
        <v/>
      </c>
      <c r="CG766" s="22" t="str">
        <f>IFERROR(INDEX($BV$2:$BV$1000,MATCH(SMALL($CD$2:$CD$1000,ROWS($CF$2:CF766)+$CC$1001),$CD$2:$CD$1000,0)),"")</f>
        <v/>
      </c>
      <c r="CH766" s="22" t="str">
        <f>IFERROR(INDEX($BW$2:$BW$1000,MATCH(SMALL($CD$2:$CD$1000,ROWS($CF$2:CF766)+$CC$1001),$CD$2:$CD$1000,0)),"")</f>
        <v/>
      </c>
      <c r="CL766" s="18" t="str">
        <f t="shared" si="448"/>
        <v/>
      </c>
      <c r="CM766" s="9" t="str">
        <f t="shared" si="449"/>
        <v/>
      </c>
      <c r="CN766" s="9" t="str">
        <f t="shared" si="450"/>
        <v/>
      </c>
      <c r="CO766" s="9" t="str">
        <f t="shared" si="451"/>
        <v/>
      </c>
      <c r="CP766" s="9" t="str">
        <f>IF(CO766="","",MAX(CP$1:CP765)+1)</f>
        <v/>
      </c>
      <c r="CQ766" s="9" t="str">
        <f t="shared" si="452"/>
        <v/>
      </c>
      <c r="CR766" s="9" t="str">
        <f t="shared" si="453"/>
        <v/>
      </c>
      <c r="CS766" s="9" t="str">
        <f t="shared" si="454"/>
        <v/>
      </c>
      <c r="CU766" s="9" t="str">
        <f t="shared" si="455"/>
        <v/>
      </c>
      <c r="CV766" s="9" t="str">
        <f t="shared" si="456"/>
        <v/>
      </c>
      <c r="CW766" s="9" t="str">
        <f t="shared" si="457"/>
        <v/>
      </c>
      <c r="CX766" s="9" t="str">
        <f>IF(CW766="","",MAX(CX$1:CX765)+1)</f>
        <v/>
      </c>
      <c r="CZ766" s="9" t="str">
        <f t="shared" si="458"/>
        <v/>
      </c>
      <c r="DA766" s="9" t="str">
        <f t="shared" si="459"/>
        <v/>
      </c>
      <c r="DB766" s="9" t="str">
        <f t="shared" si="460"/>
        <v/>
      </c>
      <c r="DG766" s="9" t="s">
        <v>1278</v>
      </c>
      <c r="DH766" s="9" t="str">
        <f t="shared" si="461"/>
        <v/>
      </c>
      <c r="DI766" s="9" t="str">
        <f t="shared" si="462"/>
        <v/>
      </c>
      <c r="DJ766" s="9" t="str">
        <f t="shared" si="463"/>
        <v/>
      </c>
      <c r="DK766" s="9" t="str">
        <f t="shared" si="464"/>
        <v/>
      </c>
      <c r="DL766" s="9" t="str">
        <f>IF(DK766="","",MAX(DL$1:DL765)+1)</f>
        <v/>
      </c>
      <c r="DM766" s="9" t="str">
        <f t="shared" si="465"/>
        <v/>
      </c>
      <c r="DN766" s="9" t="str">
        <f t="shared" si="466"/>
        <v/>
      </c>
      <c r="DO766" s="9" t="str">
        <f t="shared" si="467"/>
        <v/>
      </c>
    </row>
    <row r="767" spans="21:119" ht="16.2" thickBot="1">
      <c r="U767" s="17" t="b">
        <f t="shared" si="430"/>
        <v>0</v>
      </c>
      <c r="V767" s="9" t="str">
        <f t="shared" si="431"/>
        <v/>
      </c>
      <c r="W767" s="9" t="str">
        <f t="shared" si="432"/>
        <v/>
      </c>
      <c r="X767" s="9" t="str">
        <f t="shared" si="468"/>
        <v/>
      </c>
      <c r="BC767" s="9" t="str">
        <f>IF(V767="","",MAX(BC$1:BC766)+1)</f>
        <v/>
      </c>
      <c r="BD767" s="9" t="str">
        <f>IFERROR(INDEX('Paste Peptide Data'!$V$2:$V$30000,MATCH(ROW()-ROW($D$1),'Paste Peptide Data'!$BC$2:$BC$30000,0)),"")</f>
        <v/>
      </c>
      <c r="BE767" s="9" t="str">
        <f>IFERROR(INDEX('Paste Peptide Data'!$W$2:$W$30000,MATCH(ROW()-ROW($D$1),'Paste Peptide Data'!$BC$2:$BC$30000,0)),"")</f>
        <v/>
      </c>
      <c r="BF767" s="9" t="str">
        <f>IFERROR(INDEX('Paste Peptide Data'!$X$2:$X$30000,MATCH(ROW()-ROW($D$1),'Paste Peptide Data'!$BC$2:$BC$30000,0)),"")</f>
        <v/>
      </c>
      <c r="BH767" s="19">
        <f>COUNTIF( BF$2:BF767, BF767 )</f>
        <v>766</v>
      </c>
      <c r="BJ767" s="9" t="str">
        <f t="shared" si="433"/>
        <v/>
      </c>
      <c r="BK767" s="9" t="str">
        <f>IF(BJ767="","",MAX(BK$1:BK766)+1)</f>
        <v/>
      </c>
      <c r="BL767" s="9" t="str">
        <f>IFERROR(INDEX('Paste Peptide Data'!$BD$2:$BD$30000,MATCH(ROW()-ROW($D$1),'Paste Peptide Data'!$BK$2:$BK$30000,0)),"")</f>
        <v/>
      </c>
      <c r="BM767" s="9" t="str">
        <f>IFERROR(INDEX('Paste Peptide Data'!$BE$2:$BE$30000,MATCH(ROW()-ROW($D$1),'Paste Peptide Data'!$BK$2:$BK$30000,0)),"")</f>
        <v/>
      </c>
      <c r="BN767" s="9" t="str">
        <f>IFERROR(INDEX('Paste Peptide Data'!$BF$2:$BF$30000,MATCH(ROW()-ROW($D$1),'Paste Peptide Data'!$BK$2:$BK$30000,0)),"")</f>
        <v/>
      </c>
      <c r="BP767" s="20">
        <f t="shared" si="434"/>
        <v>0</v>
      </c>
      <c r="BQ767" s="8">
        <f t="shared" si="435"/>
        <v>0.76500000000000001</v>
      </c>
      <c r="BR767" s="8">
        <f t="shared" si="436"/>
        <v>0.78800000000000003</v>
      </c>
      <c r="BS767" s="8">
        <f t="shared" si="437"/>
        <v>741</v>
      </c>
      <c r="BT767" s="8"/>
      <c r="BU767" s="21" t="str">
        <f t="shared" si="438"/>
        <v/>
      </c>
      <c r="BV767" s="9" t="str">
        <f t="shared" si="439"/>
        <v/>
      </c>
      <c r="BW767" s="9" t="str">
        <f t="shared" si="440"/>
        <v/>
      </c>
      <c r="BX767" s="20">
        <f t="shared" si="441"/>
        <v>0</v>
      </c>
      <c r="BY767" s="8" t="str">
        <f t="shared" si="442"/>
        <v/>
      </c>
      <c r="BZ767" s="8" t="str">
        <f t="shared" si="443"/>
        <v/>
      </c>
      <c r="CA767" s="8">
        <f t="shared" si="444"/>
        <v>0</v>
      </c>
      <c r="CB767" s="20">
        <f t="shared" si="445"/>
        <v>0</v>
      </c>
      <c r="CC767" s="20">
        <f t="shared" si="446"/>
        <v>1</v>
      </c>
      <c r="CD767" s="20">
        <f t="shared" si="447"/>
        <v>999</v>
      </c>
      <c r="CF767" s="22" t="str">
        <f>IFERROR(INDEX($BU$2:$BU$1000,MATCH(SMALL($CD$2:$CD$1000,ROWS($CF$2:CF767)+$CC$1001),$CD$2:$CD$1000,0)),"")</f>
        <v/>
      </c>
      <c r="CG767" s="22" t="str">
        <f>IFERROR(INDEX($BV$2:$BV$1000,MATCH(SMALL($CD$2:$CD$1000,ROWS($CF$2:CF767)+$CC$1001),$CD$2:$CD$1000,0)),"")</f>
        <v/>
      </c>
      <c r="CH767" s="22" t="str">
        <f>IFERROR(INDEX($BW$2:$BW$1000,MATCH(SMALL($CD$2:$CD$1000,ROWS($CF$2:CF767)+$CC$1001),$CD$2:$CD$1000,0)),"")</f>
        <v/>
      </c>
      <c r="CL767" s="18" t="str">
        <f t="shared" si="448"/>
        <v/>
      </c>
      <c r="CM767" s="9" t="str">
        <f t="shared" si="449"/>
        <v/>
      </c>
      <c r="CN767" s="9" t="str">
        <f t="shared" si="450"/>
        <v/>
      </c>
      <c r="CO767" s="9" t="str">
        <f t="shared" si="451"/>
        <v/>
      </c>
      <c r="CP767" s="9" t="str">
        <f>IF(CO767="","",MAX(CP$1:CP766)+1)</f>
        <v/>
      </c>
      <c r="CQ767" s="9" t="str">
        <f t="shared" si="452"/>
        <v/>
      </c>
      <c r="CR767" s="9" t="str">
        <f t="shared" si="453"/>
        <v/>
      </c>
      <c r="CS767" s="9" t="str">
        <f t="shared" si="454"/>
        <v/>
      </c>
      <c r="CU767" s="9" t="str">
        <f t="shared" si="455"/>
        <v/>
      </c>
      <c r="CV767" s="9" t="str">
        <f t="shared" si="456"/>
        <v/>
      </c>
      <c r="CW767" s="9" t="str">
        <f t="shared" si="457"/>
        <v/>
      </c>
      <c r="CX767" s="9" t="str">
        <f>IF(CW767="","",MAX(CX$1:CX766)+1)</f>
        <v/>
      </c>
      <c r="CZ767" s="9" t="str">
        <f t="shared" si="458"/>
        <v/>
      </c>
      <c r="DA767" s="9" t="str">
        <f t="shared" si="459"/>
        <v/>
      </c>
      <c r="DB767" s="9" t="str">
        <f t="shared" si="460"/>
        <v/>
      </c>
      <c r="DG767" s="9" t="s">
        <v>600</v>
      </c>
      <c r="DH767" s="9" t="str">
        <f t="shared" si="461"/>
        <v/>
      </c>
      <c r="DI767" s="9" t="str">
        <f t="shared" si="462"/>
        <v/>
      </c>
      <c r="DJ767" s="9" t="str">
        <f t="shared" si="463"/>
        <v/>
      </c>
      <c r="DK767" s="9" t="str">
        <f t="shared" si="464"/>
        <v/>
      </c>
      <c r="DL767" s="9" t="str">
        <f>IF(DK767="","",MAX(DL$1:DL766)+1)</f>
        <v/>
      </c>
      <c r="DM767" s="9" t="str">
        <f t="shared" si="465"/>
        <v/>
      </c>
      <c r="DN767" s="9" t="str">
        <f t="shared" si="466"/>
        <v/>
      </c>
      <c r="DO767" s="9" t="str">
        <f t="shared" si="467"/>
        <v/>
      </c>
    </row>
    <row r="768" spans="21:119" ht="16.2" thickBot="1">
      <c r="U768" s="17" t="b">
        <f t="shared" si="430"/>
        <v>0</v>
      </c>
      <c r="V768" s="9" t="str">
        <f t="shared" si="431"/>
        <v/>
      </c>
      <c r="W768" s="9" t="str">
        <f t="shared" si="432"/>
        <v/>
      </c>
      <c r="X768" s="9" t="str">
        <f t="shared" si="468"/>
        <v/>
      </c>
      <c r="BC768" s="9" t="str">
        <f>IF(V768="","",MAX(BC$1:BC767)+1)</f>
        <v/>
      </c>
      <c r="BD768" s="9" t="str">
        <f>IFERROR(INDEX('Paste Peptide Data'!$V$2:$V$30000,MATCH(ROW()-ROW($D$1),'Paste Peptide Data'!$BC$2:$BC$30000,0)),"")</f>
        <v/>
      </c>
      <c r="BE768" s="9" t="str">
        <f>IFERROR(INDEX('Paste Peptide Data'!$W$2:$W$30000,MATCH(ROW()-ROW($D$1),'Paste Peptide Data'!$BC$2:$BC$30000,0)),"")</f>
        <v/>
      </c>
      <c r="BF768" s="9" t="str">
        <f>IFERROR(INDEX('Paste Peptide Data'!$X$2:$X$30000,MATCH(ROW()-ROW($D$1),'Paste Peptide Data'!$BC$2:$BC$30000,0)),"")</f>
        <v/>
      </c>
      <c r="BH768" s="19">
        <f>COUNTIF( BF$2:BF768, BF768 )</f>
        <v>767</v>
      </c>
      <c r="BJ768" s="9" t="str">
        <f t="shared" si="433"/>
        <v/>
      </c>
      <c r="BK768" s="9" t="str">
        <f>IF(BJ768="","",MAX(BK$1:BK767)+1)</f>
        <v/>
      </c>
      <c r="BL768" s="9" t="str">
        <f>IFERROR(INDEX('Paste Peptide Data'!$BD$2:$BD$30000,MATCH(ROW()-ROW($D$1),'Paste Peptide Data'!$BK$2:$BK$30000,0)),"")</f>
        <v/>
      </c>
      <c r="BM768" s="9" t="str">
        <f>IFERROR(INDEX('Paste Peptide Data'!$BE$2:$BE$30000,MATCH(ROW()-ROW($D$1),'Paste Peptide Data'!$BK$2:$BK$30000,0)),"")</f>
        <v/>
      </c>
      <c r="BN768" s="9" t="str">
        <f>IFERROR(INDEX('Paste Peptide Data'!$BF$2:$BF$30000,MATCH(ROW()-ROW($D$1),'Paste Peptide Data'!$BK$2:$BK$30000,0)),"")</f>
        <v/>
      </c>
      <c r="BP768" s="20">
        <f t="shared" si="434"/>
        <v>0</v>
      </c>
      <c r="BQ768" s="8">
        <f t="shared" si="435"/>
        <v>0.76600000000000001</v>
      </c>
      <c r="BR768" s="8">
        <f t="shared" si="436"/>
        <v>0.78900000000000003</v>
      </c>
      <c r="BS768" s="8">
        <f t="shared" si="437"/>
        <v>742</v>
      </c>
      <c r="BT768" s="8"/>
      <c r="BU768" s="21" t="str">
        <f t="shared" si="438"/>
        <v/>
      </c>
      <c r="BV768" s="9" t="str">
        <f t="shared" si="439"/>
        <v/>
      </c>
      <c r="BW768" s="9" t="str">
        <f t="shared" si="440"/>
        <v/>
      </c>
      <c r="BX768" s="20">
        <f t="shared" si="441"/>
        <v>0</v>
      </c>
      <c r="BY768" s="8" t="str">
        <f t="shared" si="442"/>
        <v/>
      </c>
      <c r="BZ768" s="8" t="str">
        <f t="shared" si="443"/>
        <v/>
      </c>
      <c r="CA768" s="8">
        <f t="shared" si="444"/>
        <v>0</v>
      </c>
      <c r="CB768" s="20">
        <f t="shared" si="445"/>
        <v>0</v>
      </c>
      <c r="CC768" s="20">
        <f t="shared" si="446"/>
        <v>1</v>
      </c>
      <c r="CD768" s="20">
        <f t="shared" si="447"/>
        <v>999</v>
      </c>
      <c r="CF768" s="22" t="str">
        <f>IFERROR(INDEX($BU$2:$BU$1000,MATCH(SMALL($CD$2:$CD$1000,ROWS($CF$2:CF768)+$CC$1001),$CD$2:$CD$1000,0)),"")</f>
        <v/>
      </c>
      <c r="CG768" s="22" t="str">
        <f>IFERROR(INDEX($BV$2:$BV$1000,MATCH(SMALL($CD$2:$CD$1000,ROWS($CF$2:CF768)+$CC$1001),$CD$2:$CD$1000,0)),"")</f>
        <v/>
      </c>
      <c r="CH768" s="22" t="str">
        <f>IFERROR(INDEX($BW$2:$BW$1000,MATCH(SMALL($CD$2:$CD$1000,ROWS($CF$2:CF768)+$CC$1001),$CD$2:$CD$1000,0)),"")</f>
        <v/>
      </c>
      <c r="CL768" s="18" t="str">
        <f t="shared" si="448"/>
        <v/>
      </c>
      <c r="CM768" s="9" t="str">
        <f t="shared" si="449"/>
        <v/>
      </c>
      <c r="CN768" s="9" t="str">
        <f t="shared" si="450"/>
        <v/>
      </c>
      <c r="CO768" s="9" t="str">
        <f t="shared" si="451"/>
        <v/>
      </c>
      <c r="CP768" s="9" t="str">
        <f>IF(CO768="","",MAX(CP$1:CP767)+1)</f>
        <v/>
      </c>
      <c r="CQ768" s="9" t="str">
        <f t="shared" si="452"/>
        <v/>
      </c>
      <c r="CR768" s="9" t="str">
        <f t="shared" si="453"/>
        <v/>
      </c>
      <c r="CS768" s="9" t="str">
        <f t="shared" si="454"/>
        <v/>
      </c>
      <c r="CU768" s="9" t="str">
        <f t="shared" si="455"/>
        <v/>
      </c>
      <c r="CV768" s="9" t="str">
        <f t="shared" si="456"/>
        <v/>
      </c>
      <c r="CW768" s="9" t="str">
        <f t="shared" si="457"/>
        <v/>
      </c>
      <c r="CX768" s="9" t="str">
        <f>IF(CW768="","",MAX(CX$1:CX767)+1)</f>
        <v/>
      </c>
      <c r="CZ768" s="9" t="str">
        <f t="shared" si="458"/>
        <v/>
      </c>
      <c r="DA768" s="9" t="str">
        <f t="shared" si="459"/>
        <v/>
      </c>
      <c r="DB768" s="9" t="str">
        <f t="shared" si="460"/>
        <v/>
      </c>
      <c r="DG768" s="9" t="s">
        <v>34</v>
      </c>
      <c r="DH768" s="9" t="str">
        <f t="shared" si="461"/>
        <v/>
      </c>
      <c r="DI768" s="9" t="str">
        <f t="shared" si="462"/>
        <v/>
      </c>
      <c r="DJ768" s="9" t="str">
        <f t="shared" si="463"/>
        <v/>
      </c>
      <c r="DK768" s="9" t="str">
        <f t="shared" si="464"/>
        <v/>
      </c>
      <c r="DL768" s="9" t="str">
        <f>IF(DK768="","",MAX(DL$1:DL767)+1)</f>
        <v/>
      </c>
      <c r="DM768" s="9" t="str">
        <f t="shared" si="465"/>
        <v/>
      </c>
      <c r="DN768" s="9" t="str">
        <f t="shared" si="466"/>
        <v/>
      </c>
      <c r="DO768" s="9" t="str">
        <f t="shared" si="467"/>
        <v/>
      </c>
    </row>
    <row r="769" spans="21:119" ht="16.2" thickBot="1">
      <c r="U769" s="17" t="b">
        <f t="shared" si="430"/>
        <v>0</v>
      </c>
      <c r="V769" s="9" t="str">
        <f t="shared" si="431"/>
        <v/>
      </c>
      <c r="W769" s="9" t="str">
        <f t="shared" si="432"/>
        <v/>
      </c>
      <c r="X769" s="9" t="str">
        <f t="shared" si="468"/>
        <v/>
      </c>
      <c r="BC769" s="9" t="str">
        <f>IF(V769="","",MAX(BC$1:BC768)+1)</f>
        <v/>
      </c>
      <c r="BD769" s="9" t="str">
        <f>IFERROR(INDEX('Paste Peptide Data'!$V$2:$V$30000,MATCH(ROW()-ROW($D$1),'Paste Peptide Data'!$BC$2:$BC$30000,0)),"")</f>
        <v/>
      </c>
      <c r="BE769" s="9" t="str">
        <f>IFERROR(INDEX('Paste Peptide Data'!$W$2:$W$30000,MATCH(ROW()-ROW($D$1),'Paste Peptide Data'!$BC$2:$BC$30000,0)),"")</f>
        <v/>
      </c>
      <c r="BF769" s="9" t="str">
        <f>IFERROR(INDEX('Paste Peptide Data'!$X$2:$X$30000,MATCH(ROW()-ROW($D$1),'Paste Peptide Data'!$BC$2:$BC$30000,0)),"")</f>
        <v/>
      </c>
      <c r="BH769" s="19">
        <f>COUNTIF( BF$2:BF769, BF769 )</f>
        <v>768</v>
      </c>
      <c r="BJ769" s="9" t="str">
        <f t="shared" si="433"/>
        <v/>
      </c>
      <c r="BK769" s="9" t="str">
        <f>IF(BJ769="","",MAX(BK$1:BK768)+1)</f>
        <v/>
      </c>
      <c r="BL769" s="9" t="str">
        <f>IFERROR(INDEX('Paste Peptide Data'!$BD$2:$BD$30000,MATCH(ROW()-ROW($D$1),'Paste Peptide Data'!$BK$2:$BK$30000,0)),"")</f>
        <v/>
      </c>
      <c r="BM769" s="9" t="str">
        <f>IFERROR(INDEX('Paste Peptide Data'!$BE$2:$BE$30000,MATCH(ROW()-ROW($D$1),'Paste Peptide Data'!$BK$2:$BK$30000,0)),"")</f>
        <v/>
      </c>
      <c r="BN769" s="9" t="str">
        <f>IFERROR(INDEX('Paste Peptide Data'!$BF$2:$BF$30000,MATCH(ROW()-ROW($D$1),'Paste Peptide Data'!$BK$2:$BK$30000,0)),"")</f>
        <v/>
      </c>
      <c r="BP769" s="20">
        <f t="shared" si="434"/>
        <v>0</v>
      </c>
      <c r="BQ769" s="8">
        <f t="shared" si="435"/>
        <v>0.76700000000000002</v>
      </c>
      <c r="BR769" s="8">
        <f t="shared" si="436"/>
        <v>0.79</v>
      </c>
      <c r="BS769" s="8">
        <f t="shared" si="437"/>
        <v>743</v>
      </c>
      <c r="BT769" s="8"/>
      <c r="BU769" s="21" t="str">
        <f t="shared" si="438"/>
        <v/>
      </c>
      <c r="BV769" s="9" t="str">
        <f t="shared" si="439"/>
        <v/>
      </c>
      <c r="BW769" s="9" t="str">
        <f t="shared" si="440"/>
        <v/>
      </c>
      <c r="BX769" s="20">
        <f t="shared" si="441"/>
        <v>0</v>
      </c>
      <c r="BY769" s="8" t="str">
        <f t="shared" si="442"/>
        <v/>
      </c>
      <c r="BZ769" s="8" t="str">
        <f t="shared" si="443"/>
        <v/>
      </c>
      <c r="CA769" s="8">
        <f t="shared" si="444"/>
        <v>0</v>
      </c>
      <c r="CB769" s="20">
        <f t="shared" si="445"/>
        <v>0</v>
      </c>
      <c r="CC769" s="20">
        <f t="shared" si="446"/>
        <v>1</v>
      </c>
      <c r="CD769" s="20">
        <f t="shared" si="447"/>
        <v>999</v>
      </c>
      <c r="CF769" s="22" t="str">
        <f>IFERROR(INDEX($BU$2:$BU$1000,MATCH(SMALL($CD$2:$CD$1000,ROWS($CF$2:CF769)+$CC$1001),$CD$2:$CD$1000,0)),"")</f>
        <v/>
      </c>
      <c r="CG769" s="22" t="str">
        <f>IFERROR(INDEX($BV$2:$BV$1000,MATCH(SMALL($CD$2:$CD$1000,ROWS($CF$2:CF769)+$CC$1001),$CD$2:$CD$1000,0)),"")</f>
        <v/>
      </c>
      <c r="CH769" s="22" t="str">
        <f>IFERROR(INDEX($BW$2:$BW$1000,MATCH(SMALL($CD$2:$CD$1000,ROWS($CF$2:CF769)+$CC$1001),$CD$2:$CD$1000,0)),"")</f>
        <v/>
      </c>
      <c r="CL769" s="18" t="str">
        <f t="shared" si="448"/>
        <v/>
      </c>
      <c r="CM769" s="9" t="str">
        <f t="shared" si="449"/>
        <v/>
      </c>
      <c r="CN769" s="9" t="str">
        <f t="shared" si="450"/>
        <v/>
      </c>
      <c r="CO769" s="9" t="str">
        <f t="shared" si="451"/>
        <v/>
      </c>
      <c r="CP769" s="9" t="str">
        <f>IF(CO769="","",MAX(CP$1:CP768)+1)</f>
        <v/>
      </c>
      <c r="CQ769" s="9" t="str">
        <f t="shared" si="452"/>
        <v/>
      </c>
      <c r="CR769" s="9" t="str">
        <f t="shared" si="453"/>
        <v/>
      </c>
      <c r="CS769" s="9" t="str">
        <f t="shared" si="454"/>
        <v/>
      </c>
      <c r="CU769" s="9" t="str">
        <f t="shared" si="455"/>
        <v/>
      </c>
      <c r="CV769" s="9" t="str">
        <f t="shared" si="456"/>
        <v/>
      </c>
      <c r="CW769" s="9" t="str">
        <f t="shared" si="457"/>
        <v/>
      </c>
      <c r="CX769" s="9" t="str">
        <f>IF(CW769="","",MAX(CX$1:CX768)+1)</f>
        <v/>
      </c>
      <c r="CZ769" s="9" t="str">
        <f t="shared" si="458"/>
        <v/>
      </c>
      <c r="DA769" s="9" t="str">
        <f t="shared" si="459"/>
        <v/>
      </c>
      <c r="DB769" s="9" t="str">
        <f t="shared" si="460"/>
        <v/>
      </c>
      <c r="DG769" s="9" t="s">
        <v>1279</v>
      </c>
      <c r="DH769" s="9" t="str">
        <f t="shared" si="461"/>
        <v/>
      </c>
      <c r="DI769" s="9" t="str">
        <f t="shared" si="462"/>
        <v/>
      </c>
      <c r="DJ769" s="9" t="str">
        <f t="shared" si="463"/>
        <v/>
      </c>
      <c r="DK769" s="9" t="str">
        <f t="shared" si="464"/>
        <v/>
      </c>
      <c r="DL769" s="9" t="str">
        <f>IF(DK769="","",MAX(DL$1:DL768)+1)</f>
        <v/>
      </c>
      <c r="DM769" s="9" t="str">
        <f t="shared" si="465"/>
        <v/>
      </c>
      <c r="DN769" s="9" t="str">
        <f t="shared" si="466"/>
        <v/>
      </c>
      <c r="DO769" s="9" t="str">
        <f t="shared" si="467"/>
        <v/>
      </c>
    </row>
    <row r="770" spans="21:119" ht="16.2" thickBot="1">
      <c r="U770" s="17" t="b">
        <f t="shared" ref="U770:U833" si="469">AND(ISNUMBER(SEARCH("(rs",N770)),NOT(ISNUMBER(SEARCH("oxidation",N770))),NOT(ISNUMBER(SEARCH("deamidated",N770))),NOT(ISNUMBER(SEARCH("ammonia",N770))),NOT(ISNUMBER(SEARCH("acetyl",N770))),NOT(ISNUMBER(SEARCH("phospho",N770))),NOT(ISNUMBER(SEARCH("dehydrated",N770))))</f>
        <v>0</v>
      </c>
      <c r="V770" s="9" t="str">
        <f t="shared" ref="V770:V833" si="470">IF(U770=TRUE, IF(ISNUMBER(SEARCH(":",P770))=TRUE, LEFT(P770,FIND(":",P770)-1),P770), "")</f>
        <v/>
      </c>
      <c r="W770" s="9" t="str">
        <f t="shared" ref="W770:W833" si="471">IF(U770=TRUE,IF(ISNUMBER(SEARCH("Carb",N770))=TRUE,MID(LEFT(N770,FIND("#",N770)-1),FIND(CHAR(1),SUBSTITUTE(N770," ",CHAR(1),(LEN(N770)-LEN(SUBSTITUTE(N770," ","")))-1))+1,LEN(N770)),LEFT(N770,FIND("#",N770)-1)),"")</f>
        <v/>
      </c>
      <c r="X770" s="9" t="str">
        <f t="shared" si="468"/>
        <v/>
      </c>
      <c r="BC770" s="9" t="str">
        <f>IF(V770="","",MAX(BC$1:BC769)+1)</f>
        <v/>
      </c>
      <c r="BD770" s="9" t="str">
        <f>IFERROR(INDEX('Paste Peptide Data'!$V$2:$V$30000,MATCH(ROW()-ROW($D$1),'Paste Peptide Data'!$BC$2:$BC$30000,0)),"")</f>
        <v/>
      </c>
      <c r="BE770" s="9" t="str">
        <f>IFERROR(INDEX('Paste Peptide Data'!$W$2:$W$30000,MATCH(ROW()-ROW($D$1),'Paste Peptide Data'!$BC$2:$BC$30000,0)),"")</f>
        <v/>
      </c>
      <c r="BF770" s="9" t="str">
        <f>IFERROR(INDEX('Paste Peptide Data'!$X$2:$X$30000,MATCH(ROW()-ROW($D$1),'Paste Peptide Data'!$BC$2:$BC$30000,0)),"")</f>
        <v/>
      </c>
      <c r="BH770" s="19">
        <f>COUNTIF( BF$2:BF770, BF770 )</f>
        <v>769</v>
      </c>
      <c r="BJ770" s="9" t="str">
        <f t="shared" si="433"/>
        <v/>
      </c>
      <c r="BK770" s="9" t="str">
        <f>IF(BJ770="","",MAX(BK$1:BK769)+1)</f>
        <v/>
      </c>
      <c r="BL770" s="9" t="str">
        <f>IFERROR(INDEX('Paste Peptide Data'!$BD$2:$BD$30000,MATCH(ROW()-ROW($D$1),'Paste Peptide Data'!$BK$2:$BK$30000,0)),"")</f>
        <v/>
      </c>
      <c r="BM770" s="9" t="str">
        <f>IFERROR(INDEX('Paste Peptide Data'!$BE$2:$BE$30000,MATCH(ROW()-ROW($D$1),'Paste Peptide Data'!$BK$2:$BK$30000,0)),"")</f>
        <v/>
      </c>
      <c r="BN770" s="9" t="str">
        <f>IFERROR(INDEX('Paste Peptide Data'!$BF$2:$BF$30000,MATCH(ROW()-ROW($D$1),'Paste Peptide Data'!$BK$2:$BK$30000,0)),"")</f>
        <v/>
      </c>
      <c r="BP770" s="20">
        <f t="shared" si="434"/>
        <v>0</v>
      </c>
      <c r="BQ770" s="8">
        <f t="shared" si="435"/>
        <v>0.76800000000000002</v>
      </c>
      <c r="BR770" s="8">
        <f t="shared" si="436"/>
        <v>0.79</v>
      </c>
      <c r="BS770" s="8">
        <f t="shared" si="437"/>
        <v>744</v>
      </c>
      <c r="BT770" s="8"/>
      <c r="BU770" s="21" t="str">
        <f t="shared" si="438"/>
        <v/>
      </c>
      <c r="BV770" s="9" t="str">
        <f t="shared" si="439"/>
        <v/>
      </c>
      <c r="BW770" s="9" t="str">
        <f t="shared" si="440"/>
        <v/>
      </c>
      <c r="BX770" s="20">
        <f t="shared" si="441"/>
        <v>0</v>
      </c>
      <c r="BY770" s="8" t="str">
        <f t="shared" si="442"/>
        <v/>
      </c>
      <c r="BZ770" s="8" t="str">
        <f t="shared" si="443"/>
        <v/>
      </c>
      <c r="CA770" s="8">
        <f t="shared" si="444"/>
        <v>0</v>
      </c>
      <c r="CB770" s="20">
        <f t="shared" si="445"/>
        <v>0</v>
      </c>
      <c r="CC770" s="20">
        <f t="shared" si="446"/>
        <v>1</v>
      </c>
      <c r="CD770" s="20">
        <f t="shared" si="447"/>
        <v>999</v>
      </c>
      <c r="CF770" s="22" t="str">
        <f>IFERROR(INDEX($BU$2:$BU$1000,MATCH(SMALL($CD$2:$CD$1000,ROWS($CF$2:CF770)+$CC$1001),$CD$2:$CD$1000,0)),"")</f>
        <v/>
      </c>
      <c r="CG770" s="22" t="str">
        <f>IFERROR(INDEX($BV$2:$BV$1000,MATCH(SMALL($CD$2:$CD$1000,ROWS($CF$2:CF770)+$CC$1001),$CD$2:$CD$1000,0)),"")</f>
        <v/>
      </c>
      <c r="CH770" s="22" t="str">
        <f>IFERROR(INDEX($BW$2:$BW$1000,MATCH(SMALL($CD$2:$CD$1000,ROWS($CF$2:CF770)+$CC$1001),$CD$2:$CD$1000,0)),"")</f>
        <v/>
      </c>
      <c r="CL770" s="18" t="str">
        <f t="shared" si="448"/>
        <v/>
      </c>
      <c r="CM770" s="9" t="str">
        <f t="shared" si="449"/>
        <v/>
      </c>
      <c r="CN770" s="9" t="str">
        <f t="shared" si="450"/>
        <v/>
      </c>
      <c r="CO770" s="9" t="str">
        <f t="shared" si="451"/>
        <v/>
      </c>
      <c r="CP770" s="9" t="str">
        <f>IF(CO770="","",MAX(CP$1:CP769)+1)</f>
        <v/>
      </c>
      <c r="CQ770" s="9" t="str">
        <f t="shared" si="452"/>
        <v/>
      </c>
      <c r="CR770" s="9" t="str">
        <f t="shared" si="453"/>
        <v/>
      </c>
      <c r="CS770" s="9" t="str">
        <f t="shared" si="454"/>
        <v/>
      </c>
      <c r="CU770" s="9" t="str">
        <f t="shared" si="455"/>
        <v/>
      </c>
      <c r="CV770" s="9" t="str">
        <f t="shared" si="456"/>
        <v/>
      </c>
      <c r="CW770" s="9" t="str">
        <f t="shared" si="457"/>
        <v/>
      </c>
      <c r="CX770" s="9" t="str">
        <f>IF(CW770="","",MAX(CX$1:CX769)+1)</f>
        <v/>
      </c>
      <c r="CZ770" s="9" t="str">
        <f t="shared" si="458"/>
        <v/>
      </c>
      <c r="DA770" s="9" t="str">
        <f t="shared" si="459"/>
        <v/>
      </c>
      <c r="DB770" s="9" t="str">
        <f t="shared" si="460"/>
        <v/>
      </c>
      <c r="DG770" s="9" t="s">
        <v>1280</v>
      </c>
      <c r="DH770" s="9" t="str">
        <f t="shared" si="461"/>
        <v/>
      </c>
      <c r="DI770" s="9" t="str">
        <f t="shared" si="462"/>
        <v/>
      </c>
      <c r="DJ770" s="9" t="str">
        <f t="shared" si="463"/>
        <v/>
      </c>
      <c r="DK770" s="9" t="str">
        <f t="shared" si="464"/>
        <v/>
      </c>
      <c r="DL770" s="9" t="str">
        <f>IF(DK770="","",MAX(DL$1:DL769)+1)</f>
        <v/>
      </c>
      <c r="DM770" s="9" t="str">
        <f t="shared" si="465"/>
        <v/>
      </c>
      <c r="DN770" s="9" t="str">
        <f t="shared" si="466"/>
        <v/>
      </c>
      <c r="DO770" s="9" t="str">
        <f t="shared" si="467"/>
        <v/>
      </c>
    </row>
    <row r="771" spans="21:119" ht="16.2" thickBot="1">
      <c r="U771" s="17" t="b">
        <f t="shared" si="469"/>
        <v>0</v>
      </c>
      <c r="V771" s="9" t="str">
        <f t="shared" si="470"/>
        <v/>
      </c>
      <c r="W771" s="9" t="str">
        <f t="shared" si="471"/>
        <v/>
      </c>
      <c r="X771" s="9" t="str">
        <f t="shared" si="468"/>
        <v/>
      </c>
      <c r="BC771" s="9" t="str">
        <f>IF(V771="","",MAX(BC$1:BC770)+1)</f>
        <v/>
      </c>
      <c r="BD771" s="9" t="str">
        <f>IFERROR(INDEX('Paste Peptide Data'!$V$2:$V$30000,MATCH(ROW()-ROW($D$1),'Paste Peptide Data'!$BC$2:$BC$30000,0)),"")</f>
        <v/>
      </c>
      <c r="BE771" s="9" t="str">
        <f>IFERROR(INDEX('Paste Peptide Data'!$W$2:$W$30000,MATCH(ROW()-ROW($D$1),'Paste Peptide Data'!$BC$2:$BC$30000,0)),"")</f>
        <v/>
      </c>
      <c r="BF771" s="9" t="str">
        <f>IFERROR(INDEX('Paste Peptide Data'!$X$2:$X$30000,MATCH(ROW()-ROW($D$1),'Paste Peptide Data'!$BC$2:$BC$30000,0)),"")</f>
        <v/>
      </c>
      <c r="BH771" s="19">
        <f>COUNTIF( BF$2:BF771, BF771 )</f>
        <v>770</v>
      </c>
      <c r="BJ771" s="9" t="str">
        <f t="shared" ref="BJ771:BJ834" si="472">IF(BH771=1,1,"")</f>
        <v/>
      </c>
      <c r="BK771" s="9" t="str">
        <f>IF(BJ771="","",MAX(BK$1:BK770)+1)</f>
        <v/>
      </c>
      <c r="BL771" s="9" t="str">
        <f>IFERROR(INDEX('Paste Peptide Data'!$BD$2:$BD$30000,MATCH(ROW()-ROW($D$1),'Paste Peptide Data'!$BK$2:$BK$30000,0)),"")</f>
        <v/>
      </c>
      <c r="BM771" s="9" t="str">
        <f>IFERROR(INDEX('Paste Peptide Data'!$BE$2:$BE$30000,MATCH(ROW()-ROW($D$1),'Paste Peptide Data'!$BK$2:$BK$30000,0)),"")</f>
        <v/>
      </c>
      <c r="BN771" s="9" t="str">
        <f>IFERROR(INDEX('Paste Peptide Data'!$BF$2:$BF$30000,MATCH(ROW()-ROW($D$1),'Paste Peptide Data'!$BK$2:$BK$30000,0)),"")</f>
        <v/>
      </c>
      <c r="BP771" s="20">
        <f t="shared" ref="BP771:BP834" si="473">COUNTIF($BL$2:$BL$1000,"&lt;="&amp;BL771)</f>
        <v>0</v>
      </c>
      <c r="BQ771" s="8">
        <f t="shared" ref="BQ771:BQ834" si="474">IF(ISBLANK($BP771),"",VALUE($BP771&amp;"."&amp;(ROW()-ROW($BQ$2))))</f>
        <v>0.76900000000000002</v>
      </c>
      <c r="BR771" s="8">
        <f t="shared" ref="BR771:BR834" si="475">SMALL($BQ$2:$BQ$1000,ROW()-ROW($BR$1))</f>
        <v>0.79100000000000004</v>
      </c>
      <c r="BS771" s="8">
        <f t="shared" ref="BS771:BS834" si="476">IFERROR(MATCH($BQ771,$BR$2:$BR$1000,0),"")</f>
        <v>745</v>
      </c>
      <c r="BT771" s="8"/>
      <c r="BU771" s="21" t="str">
        <f t="shared" ref="BU771:BU834" si="477">IFERROR(INDEX($BL$2:$BL$1000,MATCH(ROW()-ROW($D$1),$BS$2:$BS$1000,0)),"")</f>
        <v/>
      </c>
      <c r="BV771" s="9" t="str">
        <f t="shared" ref="BV771:BV834" si="478">IFERROR(INDEX($BM$2:$BM$1000,MATCH(ROW()-ROW($D$1),$BS$2:$BS$1000,0)),"")</f>
        <v/>
      </c>
      <c r="BW771" s="9" t="str">
        <f t="shared" ref="BW771:BW834" si="479">IFERROR(INDEX($BN$2:$BN$1000,MATCH(ROW()-ROW($D$1),$BS$2:$BS$1000,0)),"")</f>
        <v/>
      </c>
      <c r="BX771" s="20">
        <f t="shared" ref="BX771:BX834" si="480">COUNTIF($BU$2:$BU$1000,"&lt;="&amp;BU771)</f>
        <v>0</v>
      </c>
      <c r="BY771" s="8" t="str">
        <f t="shared" ref="BY771:BY834" si="481">IF(BX771&gt;0,IF(ISBLANK($BX771),"",VALUE($BX771&amp;"."&amp;(ROW()-ROW($BY$1)))),"")</f>
        <v/>
      </c>
      <c r="BZ771" s="8" t="str">
        <f t="shared" ref="BZ771:BZ834" si="482">IF(BY771&gt;0,BY771,"")</f>
        <v/>
      </c>
      <c r="CA771" s="8">
        <f t="shared" ref="CA771:CA834" si="483">COUNTIF($BZ$2:$BZ$1000,"&lt;="&amp;BZ771)</f>
        <v>0</v>
      </c>
      <c r="CB771" s="20">
        <f t="shared" ref="CB771:CB834" si="484">--ISNUMBER(BZ771)</f>
        <v>0</v>
      </c>
      <c r="CC771" s="20">
        <f t="shared" ref="CC771:CC834" si="485">IF(BZ771="",1,0)</f>
        <v>1</v>
      </c>
      <c r="CD771" s="20">
        <f t="shared" ref="CD771:CD834" si="486">IF(ISNUMBER(BU771),CA771,IF(ISBLANK(BU771),CA771,CA771+$CB$1001))+$CC$1001</f>
        <v>999</v>
      </c>
      <c r="CF771" s="22" t="str">
        <f>IFERROR(INDEX($BU$2:$BU$1000,MATCH(SMALL($CD$2:$CD$1000,ROWS($CF$2:CF771)+$CC$1001),$CD$2:$CD$1000,0)),"")</f>
        <v/>
      </c>
      <c r="CG771" s="22" t="str">
        <f>IFERROR(INDEX($BV$2:$BV$1000,MATCH(SMALL($CD$2:$CD$1000,ROWS($CF$2:CF771)+$CC$1001),$CD$2:$CD$1000,0)),"")</f>
        <v/>
      </c>
      <c r="CH771" s="22" t="str">
        <f>IFERROR(INDEX($BW$2:$BW$1000,MATCH(SMALL($CD$2:$CD$1000,ROWS($CF$2:CF771)+$CC$1001),$CD$2:$CD$1000,0)),"")</f>
        <v/>
      </c>
      <c r="CL771" s="18" t="str">
        <f t="shared" ref="CL771:CL834" si="487">IF(CH771&lt;&gt;"",IF(ISNA(VLOOKUP(CH771,$CJ$2:$CJ$44,1,FALSE)), "NEW", "OLD"),"")</f>
        <v/>
      </c>
      <c r="CM771" s="9" t="str">
        <f t="shared" ref="CM771:CM834" si="488">IF(CL771="NEW",CF771,"")</f>
        <v/>
      </c>
      <c r="CN771" s="9" t="str">
        <f t="shared" ref="CN771:CN834" si="489">IF(CL771="NEW",CG771,"")</f>
        <v/>
      </c>
      <c r="CO771" s="9" t="str">
        <f t="shared" ref="CO771:CO834" si="490">IF(CL771="NEW",CH771,"")</f>
        <v/>
      </c>
      <c r="CP771" s="9" t="str">
        <f>IF(CO771="","",MAX(CP$1:CP770)+1)</f>
        <v/>
      </c>
      <c r="CQ771" s="9" t="str">
        <f t="shared" ref="CQ771:CQ834" si="491">IFERROR(INDEX($CM$2:$CM$1000,MATCH(ROW()-ROW($D$1),$CP$2:$CP$1000,0)),"")</f>
        <v/>
      </c>
      <c r="CR771" s="9" t="str">
        <f t="shared" ref="CR771:CR834" si="492">IFERROR(INDEX($CN$2:$CN$1000,MATCH(ROW()-ROW($D$1),$CP$2:$CP$1000,0)),"")</f>
        <v/>
      </c>
      <c r="CS771" s="9" t="str">
        <f t="shared" ref="CS771:CS834" si="493">IFERROR(INDEX($CO$2:$CO$1000,MATCH(ROW()-ROW($D$1),$CP$2:$CP$1000,0)),"")</f>
        <v/>
      </c>
      <c r="CU771" s="9" t="str">
        <f t="shared" ref="CU771:CU834" si="494">IF(CL771="OLD",CF771,"")</f>
        <v/>
      </c>
      <c r="CV771" s="9" t="str">
        <f t="shared" ref="CV771:CV834" si="495">IF(CL771="OLD",CG771,"")</f>
        <v/>
      </c>
      <c r="CW771" s="9" t="str">
        <f t="shared" ref="CW771:CW834" si="496">IF(CL771="OLD",CH771,"")</f>
        <v/>
      </c>
      <c r="CX771" s="9" t="str">
        <f>IF(CW771="","",MAX(CX$1:CX770)+1)</f>
        <v/>
      </c>
      <c r="CZ771" s="9" t="str">
        <f t="shared" ref="CZ771:CZ834" si="497">IFERROR(INDEX($CU$2:$CU$1000,MATCH(ROW()-ROW($D$1),$CX$2:$CX$1000,0)),"")</f>
        <v/>
      </c>
      <c r="DA771" s="9" t="str">
        <f t="shared" ref="DA771:DA834" si="498">IFERROR(INDEX($CV$2:$CV$1000,MATCH(ROW()-ROW($D$1),$CX$2:$CX$1000,0)),"")</f>
        <v/>
      </c>
      <c r="DB771" s="9" t="str">
        <f t="shared" ref="DB771:DB834" si="499">IFERROR(INDEX($CW$2:$CW$1000,MATCH(ROW()-ROW($D$1),$CX$2:$CX$1000,0)),"")</f>
        <v/>
      </c>
      <c r="DG771" s="9" t="s">
        <v>1281</v>
      </c>
      <c r="DH771" s="9" t="str">
        <f t="shared" ref="DH771:DH834" si="500">IF(CH771&lt;&gt;"",IF(ISNA(VLOOKUP(CH771,$DG$2:$DG$1718,1,FALSE)), "", "YES"),"")</f>
        <v/>
      </c>
      <c r="DI771" s="9" t="str">
        <f t="shared" ref="DI771:DI834" si="501">IF(DH771="YES",CF771,"")</f>
        <v/>
      </c>
      <c r="DJ771" s="9" t="str">
        <f t="shared" ref="DJ771:DJ834" si="502">IF(DH771="YES",CG771,"")</f>
        <v/>
      </c>
      <c r="DK771" s="9" t="str">
        <f t="shared" ref="DK771:DK834" si="503">IF(DH771="YES",CH771,"")</f>
        <v/>
      </c>
      <c r="DL771" s="9" t="str">
        <f>IF(DK771="","",MAX(DL$1:DL770)+1)</f>
        <v/>
      </c>
      <c r="DM771" s="9" t="str">
        <f t="shared" ref="DM771:DM834" si="504">IFERROR(INDEX($DI$2:$DI$1000,MATCH(ROW()-ROW($D$1),$DL$2:$DL$1000,0)),"")</f>
        <v/>
      </c>
      <c r="DN771" s="9" t="str">
        <f t="shared" ref="DN771:DN834" si="505">IFERROR(INDEX($DJ$2:$DJ$1000,MATCH(ROW()-ROW($D$1),$DL$2:$DL$1000,0)),"")</f>
        <v/>
      </c>
      <c r="DO771" s="9" t="str">
        <f t="shared" ref="DO771:DO834" si="506">IFERROR(INDEX($DK$2:$DK$1000,MATCH(ROW()-ROW($D$1),$DL$2:$DL$1000,0)),"")</f>
        <v/>
      </c>
    </row>
    <row r="772" spans="21:119" ht="16.2" thickBot="1">
      <c r="U772" s="17" t="b">
        <f t="shared" si="469"/>
        <v>0</v>
      </c>
      <c r="V772" s="9" t="str">
        <f t="shared" si="470"/>
        <v/>
      </c>
      <c r="W772" s="9" t="str">
        <f t="shared" si="471"/>
        <v/>
      </c>
      <c r="X772" s="9" t="str">
        <f t="shared" si="468"/>
        <v/>
      </c>
      <c r="BC772" s="9" t="str">
        <f>IF(V772="","",MAX(BC$1:BC771)+1)</f>
        <v/>
      </c>
      <c r="BD772" s="9" t="str">
        <f>IFERROR(INDEX('Paste Peptide Data'!$V$2:$V$30000,MATCH(ROW()-ROW($D$1),'Paste Peptide Data'!$BC$2:$BC$30000,0)),"")</f>
        <v/>
      </c>
      <c r="BE772" s="9" t="str">
        <f>IFERROR(INDEX('Paste Peptide Data'!$W$2:$W$30000,MATCH(ROW()-ROW($D$1),'Paste Peptide Data'!$BC$2:$BC$30000,0)),"")</f>
        <v/>
      </c>
      <c r="BF772" s="9" t="str">
        <f>IFERROR(INDEX('Paste Peptide Data'!$X$2:$X$30000,MATCH(ROW()-ROW($D$1),'Paste Peptide Data'!$BC$2:$BC$30000,0)),"")</f>
        <v/>
      </c>
      <c r="BH772" s="19">
        <f>COUNTIF( BF$2:BF772, BF772 )</f>
        <v>771</v>
      </c>
      <c r="BJ772" s="9" t="str">
        <f t="shared" si="472"/>
        <v/>
      </c>
      <c r="BK772" s="9" t="str">
        <f>IF(BJ772="","",MAX(BK$1:BK771)+1)</f>
        <v/>
      </c>
      <c r="BL772" s="9" t="str">
        <f>IFERROR(INDEX('Paste Peptide Data'!$BD$2:$BD$30000,MATCH(ROW()-ROW($D$1),'Paste Peptide Data'!$BK$2:$BK$30000,0)),"")</f>
        <v/>
      </c>
      <c r="BM772" s="9" t="str">
        <f>IFERROR(INDEX('Paste Peptide Data'!$BE$2:$BE$30000,MATCH(ROW()-ROW($D$1),'Paste Peptide Data'!$BK$2:$BK$30000,0)),"")</f>
        <v/>
      </c>
      <c r="BN772" s="9" t="str">
        <f>IFERROR(INDEX('Paste Peptide Data'!$BF$2:$BF$30000,MATCH(ROW()-ROW($D$1),'Paste Peptide Data'!$BK$2:$BK$30000,0)),"")</f>
        <v/>
      </c>
      <c r="BP772" s="20">
        <f t="shared" si="473"/>
        <v>0</v>
      </c>
      <c r="BQ772" s="8">
        <f t="shared" si="474"/>
        <v>0.77</v>
      </c>
      <c r="BR772" s="8">
        <f t="shared" si="475"/>
        <v>0.79200000000000004</v>
      </c>
      <c r="BS772" s="8">
        <f t="shared" si="476"/>
        <v>746</v>
      </c>
      <c r="BT772" s="8"/>
      <c r="BU772" s="21" t="str">
        <f t="shared" si="477"/>
        <v/>
      </c>
      <c r="BV772" s="9" t="str">
        <f t="shared" si="478"/>
        <v/>
      </c>
      <c r="BW772" s="9" t="str">
        <f t="shared" si="479"/>
        <v/>
      </c>
      <c r="BX772" s="20">
        <f t="shared" si="480"/>
        <v>0</v>
      </c>
      <c r="BY772" s="8" t="str">
        <f t="shared" si="481"/>
        <v/>
      </c>
      <c r="BZ772" s="8" t="str">
        <f t="shared" si="482"/>
        <v/>
      </c>
      <c r="CA772" s="8">
        <f t="shared" si="483"/>
        <v>0</v>
      </c>
      <c r="CB772" s="20">
        <f t="shared" si="484"/>
        <v>0</v>
      </c>
      <c r="CC772" s="20">
        <f t="shared" si="485"/>
        <v>1</v>
      </c>
      <c r="CD772" s="20">
        <f t="shared" si="486"/>
        <v>999</v>
      </c>
      <c r="CF772" s="22" t="str">
        <f>IFERROR(INDEX($BU$2:$BU$1000,MATCH(SMALL($CD$2:$CD$1000,ROWS($CF$2:CF772)+$CC$1001),$CD$2:$CD$1000,0)),"")</f>
        <v/>
      </c>
      <c r="CG772" s="22" t="str">
        <f>IFERROR(INDEX($BV$2:$BV$1000,MATCH(SMALL($CD$2:$CD$1000,ROWS($CF$2:CF772)+$CC$1001),$CD$2:$CD$1000,0)),"")</f>
        <v/>
      </c>
      <c r="CH772" s="22" t="str">
        <f>IFERROR(INDEX($BW$2:$BW$1000,MATCH(SMALL($CD$2:$CD$1000,ROWS($CF$2:CF772)+$CC$1001),$CD$2:$CD$1000,0)),"")</f>
        <v/>
      </c>
      <c r="CL772" s="18" t="str">
        <f t="shared" si="487"/>
        <v/>
      </c>
      <c r="CM772" s="9" t="str">
        <f t="shared" si="488"/>
        <v/>
      </c>
      <c r="CN772" s="9" t="str">
        <f t="shared" si="489"/>
        <v/>
      </c>
      <c r="CO772" s="9" t="str">
        <f t="shared" si="490"/>
        <v/>
      </c>
      <c r="CP772" s="9" t="str">
        <f>IF(CO772="","",MAX(CP$1:CP771)+1)</f>
        <v/>
      </c>
      <c r="CQ772" s="9" t="str">
        <f t="shared" si="491"/>
        <v/>
      </c>
      <c r="CR772" s="9" t="str">
        <f t="shared" si="492"/>
        <v/>
      </c>
      <c r="CS772" s="9" t="str">
        <f t="shared" si="493"/>
        <v/>
      </c>
      <c r="CU772" s="9" t="str">
        <f t="shared" si="494"/>
        <v/>
      </c>
      <c r="CV772" s="9" t="str">
        <f t="shared" si="495"/>
        <v/>
      </c>
      <c r="CW772" s="9" t="str">
        <f t="shared" si="496"/>
        <v/>
      </c>
      <c r="CX772" s="9" t="str">
        <f>IF(CW772="","",MAX(CX$1:CX771)+1)</f>
        <v/>
      </c>
      <c r="CZ772" s="9" t="str">
        <f t="shared" si="497"/>
        <v/>
      </c>
      <c r="DA772" s="9" t="str">
        <f t="shared" si="498"/>
        <v/>
      </c>
      <c r="DB772" s="9" t="str">
        <f t="shared" si="499"/>
        <v/>
      </c>
      <c r="DG772" s="9" t="s">
        <v>1282</v>
      </c>
      <c r="DH772" s="9" t="str">
        <f t="shared" si="500"/>
        <v/>
      </c>
      <c r="DI772" s="9" t="str">
        <f t="shared" si="501"/>
        <v/>
      </c>
      <c r="DJ772" s="9" t="str">
        <f t="shared" si="502"/>
        <v/>
      </c>
      <c r="DK772" s="9" t="str">
        <f t="shared" si="503"/>
        <v/>
      </c>
      <c r="DL772" s="9" t="str">
        <f>IF(DK772="","",MAX(DL$1:DL771)+1)</f>
        <v/>
      </c>
      <c r="DM772" s="9" t="str">
        <f t="shared" si="504"/>
        <v/>
      </c>
      <c r="DN772" s="9" t="str">
        <f t="shared" si="505"/>
        <v/>
      </c>
      <c r="DO772" s="9" t="str">
        <f t="shared" si="506"/>
        <v/>
      </c>
    </row>
    <row r="773" spans="21:119" ht="16.2" thickBot="1">
      <c r="U773" s="17" t="b">
        <f t="shared" si="469"/>
        <v>0</v>
      </c>
      <c r="V773" s="9" t="str">
        <f t="shared" si="470"/>
        <v/>
      </c>
      <c r="W773" s="9" t="str">
        <f t="shared" si="471"/>
        <v/>
      </c>
      <c r="X773" s="9" t="str">
        <f t="shared" si="468"/>
        <v/>
      </c>
      <c r="BC773" s="9" t="str">
        <f>IF(V773="","",MAX(BC$1:BC772)+1)</f>
        <v/>
      </c>
      <c r="BD773" s="9" t="str">
        <f>IFERROR(INDEX('Paste Peptide Data'!$V$2:$V$30000,MATCH(ROW()-ROW($D$1),'Paste Peptide Data'!$BC$2:$BC$30000,0)),"")</f>
        <v/>
      </c>
      <c r="BE773" s="9" t="str">
        <f>IFERROR(INDEX('Paste Peptide Data'!$W$2:$W$30000,MATCH(ROW()-ROW($D$1),'Paste Peptide Data'!$BC$2:$BC$30000,0)),"")</f>
        <v/>
      </c>
      <c r="BF773" s="9" t="str">
        <f>IFERROR(INDEX('Paste Peptide Data'!$X$2:$X$30000,MATCH(ROW()-ROW($D$1),'Paste Peptide Data'!$BC$2:$BC$30000,0)),"")</f>
        <v/>
      </c>
      <c r="BH773" s="19">
        <f>COUNTIF( BF$2:BF773, BF773 )</f>
        <v>772</v>
      </c>
      <c r="BJ773" s="9" t="str">
        <f t="shared" si="472"/>
        <v/>
      </c>
      <c r="BK773" s="9" t="str">
        <f>IF(BJ773="","",MAX(BK$1:BK772)+1)</f>
        <v/>
      </c>
      <c r="BL773" s="9" t="str">
        <f>IFERROR(INDEX('Paste Peptide Data'!$BD$2:$BD$30000,MATCH(ROW()-ROW($D$1),'Paste Peptide Data'!$BK$2:$BK$30000,0)),"")</f>
        <v/>
      </c>
      <c r="BM773" s="9" t="str">
        <f>IFERROR(INDEX('Paste Peptide Data'!$BE$2:$BE$30000,MATCH(ROW()-ROW($D$1),'Paste Peptide Data'!$BK$2:$BK$30000,0)),"")</f>
        <v/>
      </c>
      <c r="BN773" s="9" t="str">
        <f>IFERROR(INDEX('Paste Peptide Data'!$BF$2:$BF$30000,MATCH(ROW()-ROW($D$1),'Paste Peptide Data'!$BK$2:$BK$30000,0)),"")</f>
        <v/>
      </c>
      <c r="BP773" s="20">
        <f t="shared" si="473"/>
        <v>0</v>
      </c>
      <c r="BQ773" s="8">
        <f t="shared" si="474"/>
        <v>0.77100000000000002</v>
      </c>
      <c r="BR773" s="8">
        <f t="shared" si="475"/>
        <v>0.79300000000000004</v>
      </c>
      <c r="BS773" s="8">
        <f t="shared" si="476"/>
        <v>748</v>
      </c>
      <c r="BT773" s="8"/>
      <c r="BU773" s="21" t="str">
        <f t="shared" si="477"/>
        <v/>
      </c>
      <c r="BV773" s="9" t="str">
        <f t="shared" si="478"/>
        <v/>
      </c>
      <c r="BW773" s="9" t="str">
        <f t="shared" si="479"/>
        <v/>
      </c>
      <c r="BX773" s="20">
        <f t="shared" si="480"/>
        <v>0</v>
      </c>
      <c r="BY773" s="8" t="str">
        <f t="shared" si="481"/>
        <v/>
      </c>
      <c r="BZ773" s="8" t="str">
        <f t="shared" si="482"/>
        <v/>
      </c>
      <c r="CA773" s="8">
        <f t="shared" si="483"/>
        <v>0</v>
      </c>
      <c r="CB773" s="20">
        <f t="shared" si="484"/>
        <v>0</v>
      </c>
      <c r="CC773" s="20">
        <f t="shared" si="485"/>
        <v>1</v>
      </c>
      <c r="CD773" s="20">
        <f t="shared" si="486"/>
        <v>999</v>
      </c>
      <c r="CF773" s="22" t="str">
        <f>IFERROR(INDEX($BU$2:$BU$1000,MATCH(SMALL($CD$2:$CD$1000,ROWS($CF$2:CF773)+$CC$1001),$CD$2:$CD$1000,0)),"")</f>
        <v/>
      </c>
      <c r="CG773" s="22" t="str">
        <f>IFERROR(INDEX($BV$2:$BV$1000,MATCH(SMALL($CD$2:$CD$1000,ROWS($CF$2:CF773)+$CC$1001),$CD$2:$CD$1000,0)),"")</f>
        <v/>
      </c>
      <c r="CH773" s="22" t="str">
        <f>IFERROR(INDEX($BW$2:$BW$1000,MATCH(SMALL($CD$2:$CD$1000,ROWS($CF$2:CF773)+$CC$1001),$CD$2:$CD$1000,0)),"")</f>
        <v/>
      </c>
      <c r="CL773" s="18" t="str">
        <f t="shared" si="487"/>
        <v/>
      </c>
      <c r="CM773" s="9" t="str">
        <f t="shared" si="488"/>
        <v/>
      </c>
      <c r="CN773" s="9" t="str">
        <f t="shared" si="489"/>
        <v/>
      </c>
      <c r="CO773" s="9" t="str">
        <f t="shared" si="490"/>
        <v/>
      </c>
      <c r="CP773" s="9" t="str">
        <f>IF(CO773="","",MAX(CP$1:CP772)+1)</f>
        <v/>
      </c>
      <c r="CQ773" s="9" t="str">
        <f t="shared" si="491"/>
        <v/>
      </c>
      <c r="CR773" s="9" t="str">
        <f t="shared" si="492"/>
        <v/>
      </c>
      <c r="CS773" s="9" t="str">
        <f t="shared" si="493"/>
        <v/>
      </c>
      <c r="CU773" s="9" t="str">
        <f t="shared" si="494"/>
        <v/>
      </c>
      <c r="CV773" s="9" t="str">
        <f t="shared" si="495"/>
        <v/>
      </c>
      <c r="CW773" s="9" t="str">
        <f t="shared" si="496"/>
        <v/>
      </c>
      <c r="CX773" s="9" t="str">
        <f>IF(CW773="","",MAX(CX$1:CX772)+1)</f>
        <v/>
      </c>
      <c r="CZ773" s="9" t="str">
        <f t="shared" si="497"/>
        <v/>
      </c>
      <c r="DA773" s="9" t="str">
        <f t="shared" si="498"/>
        <v/>
      </c>
      <c r="DB773" s="9" t="str">
        <f t="shared" si="499"/>
        <v/>
      </c>
      <c r="DG773" s="9" t="s">
        <v>1283</v>
      </c>
      <c r="DH773" s="9" t="str">
        <f t="shared" si="500"/>
        <v/>
      </c>
      <c r="DI773" s="9" t="str">
        <f t="shared" si="501"/>
        <v/>
      </c>
      <c r="DJ773" s="9" t="str">
        <f t="shared" si="502"/>
        <v/>
      </c>
      <c r="DK773" s="9" t="str">
        <f t="shared" si="503"/>
        <v/>
      </c>
      <c r="DL773" s="9" t="str">
        <f>IF(DK773="","",MAX(DL$1:DL772)+1)</f>
        <v/>
      </c>
      <c r="DM773" s="9" t="str">
        <f t="shared" si="504"/>
        <v/>
      </c>
      <c r="DN773" s="9" t="str">
        <f t="shared" si="505"/>
        <v/>
      </c>
      <c r="DO773" s="9" t="str">
        <f t="shared" si="506"/>
        <v/>
      </c>
    </row>
    <row r="774" spans="21:119" ht="16.2" thickBot="1">
      <c r="U774" s="17" t="b">
        <f t="shared" si="469"/>
        <v>0</v>
      </c>
      <c r="V774" s="9" t="str">
        <f t="shared" si="470"/>
        <v/>
      </c>
      <c r="W774" s="9" t="str">
        <f t="shared" si="471"/>
        <v/>
      </c>
      <c r="X774" s="9" t="str">
        <f t="shared" si="468"/>
        <v/>
      </c>
      <c r="BC774" s="9" t="str">
        <f>IF(V774="","",MAX(BC$1:BC773)+1)</f>
        <v/>
      </c>
      <c r="BD774" s="9" t="str">
        <f>IFERROR(INDEX('Paste Peptide Data'!$V$2:$V$30000,MATCH(ROW()-ROW($D$1),'Paste Peptide Data'!$BC$2:$BC$30000,0)),"")</f>
        <v/>
      </c>
      <c r="BE774" s="9" t="str">
        <f>IFERROR(INDEX('Paste Peptide Data'!$W$2:$W$30000,MATCH(ROW()-ROW($D$1),'Paste Peptide Data'!$BC$2:$BC$30000,0)),"")</f>
        <v/>
      </c>
      <c r="BF774" s="9" t="str">
        <f>IFERROR(INDEX('Paste Peptide Data'!$X$2:$X$30000,MATCH(ROW()-ROW($D$1),'Paste Peptide Data'!$BC$2:$BC$30000,0)),"")</f>
        <v/>
      </c>
      <c r="BH774" s="19">
        <f>COUNTIF( BF$2:BF774, BF774 )</f>
        <v>773</v>
      </c>
      <c r="BJ774" s="9" t="str">
        <f t="shared" si="472"/>
        <v/>
      </c>
      <c r="BK774" s="9" t="str">
        <f>IF(BJ774="","",MAX(BK$1:BK773)+1)</f>
        <v/>
      </c>
      <c r="BL774" s="9" t="str">
        <f>IFERROR(INDEX('Paste Peptide Data'!$BD$2:$BD$30000,MATCH(ROW()-ROW($D$1),'Paste Peptide Data'!$BK$2:$BK$30000,0)),"")</f>
        <v/>
      </c>
      <c r="BM774" s="9" t="str">
        <f>IFERROR(INDEX('Paste Peptide Data'!$BE$2:$BE$30000,MATCH(ROW()-ROW($D$1),'Paste Peptide Data'!$BK$2:$BK$30000,0)),"")</f>
        <v/>
      </c>
      <c r="BN774" s="9" t="str">
        <f>IFERROR(INDEX('Paste Peptide Data'!$BF$2:$BF$30000,MATCH(ROW()-ROW($D$1),'Paste Peptide Data'!$BK$2:$BK$30000,0)),"")</f>
        <v/>
      </c>
      <c r="BP774" s="20">
        <f t="shared" si="473"/>
        <v>0</v>
      </c>
      <c r="BQ774" s="8">
        <f t="shared" si="474"/>
        <v>0.77200000000000002</v>
      </c>
      <c r="BR774" s="8">
        <f t="shared" si="475"/>
        <v>0.79400000000000004</v>
      </c>
      <c r="BS774" s="8">
        <f t="shared" si="476"/>
        <v>749</v>
      </c>
      <c r="BT774" s="8"/>
      <c r="BU774" s="21" t="str">
        <f t="shared" si="477"/>
        <v/>
      </c>
      <c r="BV774" s="9" t="str">
        <f t="shared" si="478"/>
        <v/>
      </c>
      <c r="BW774" s="9" t="str">
        <f t="shared" si="479"/>
        <v/>
      </c>
      <c r="BX774" s="20">
        <f t="shared" si="480"/>
        <v>0</v>
      </c>
      <c r="BY774" s="8" t="str">
        <f t="shared" si="481"/>
        <v/>
      </c>
      <c r="BZ774" s="8" t="str">
        <f t="shared" si="482"/>
        <v/>
      </c>
      <c r="CA774" s="8">
        <f t="shared" si="483"/>
        <v>0</v>
      </c>
      <c r="CB774" s="20">
        <f t="shared" si="484"/>
        <v>0</v>
      </c>
      <c r="CC774" s="20">
        <f t="shared" si="485"/>
        <v>1</v>
      </c>
      <c r="CD774" s="20">
        <f t="shared" si="486"/>
        <v>999</v>
      </c>
      <c r="CF774" s="22" t="str">
        <f>IFERROR(INDEX($BU$2:$BU$1000,MATCH(SMALL($CD$2:$CD$1000,ROWS($CF$2:CF774)+$CC$1001),$CD$2:$CD$1000,0)),"")</f>
        <v/>
      </c>
      <c r="CG774" s="22" t="str">
        <f>IFERROR(INDEX($BV$2:$BV$1000,MATCH(SMALL($CD$2:$CD$1000,ROWS($CF$2:CF774)+$CC$1001),$CD$2:$CD$1000,0)),"")</f>
        <v/>
      </c>
      <c r="CH774" s="22" t="str">
        <f>IFERROR(INDEX($BW$2:$BW$1000,MATCH(SMALL($CD$2:$CD$1000,ROWS($CF$2:CF774)+$CC$1001),$CD$2:$CD$1000,0)),"")</f>
        <v/>
      </c>
      <c r="CL774" s="18" t="str">
        <f t="shared" si="487"/>
        <v/>
      </c>
      <c r="CM774" s="9" t="str">
        <f t="shared" si="488"/>
        <v/>
      </c>
      <c r="CN774" s="9" t="str">
        <f t="shared" si="489"/>
        <v/>
      </c>
      <c r="CO774" s="9" t="str">
        <f t="shared" si="490"/>
        <v/>
      </c>
      <c r="CP774" s="9" t="str">
        <f>IF(CO774="","",MAX(CP$1:CP773)+1)</f>
        <v/>
      </c>
      <c r="CQ774" s="9" t="str">
        <f t="shared" si="491"/>
        <v/>
      </c>
      <c r="CR774" s="9" t="str">
        <f t="shared" si="492"/>
        <v/>
      </c>
      <c r="CS774" s="9" t="str">
        <f t="shared" si="493"/>
        <v/>
      </c>
      <c r="CU774" s="9" t="str">
        <f t="shared" si="494"/>
        <v/>
      </c>
      <c r="CV774" s="9" t="str">
        <f t="shared" si="495"/>
        <v/>
      </c>
      <c r="CW774" s="9" t="str">
        <f t="shared" si="496"/>
        <v/>
      </c>
      <c r="CX774" s="9" t="str">
        <f>IF(CW774="","",MAX(CX$1:CX773)+1)</f>
        <v/>
      </c>
      <c r="CZ774" s="9" t="str">
        <f t="shared" si="497"/>
        <v/>
      </c>
      <c r="DA774" s="9" t="str">
        <f t="shared" si="498"/>
        <v/>
      </c>
      <c r="DB774" s="9" t="str">
        <f t="shared" si="499"/>
        <v/>
      </c>
      <c r="DG774" s="9" t="s">
        <v>1284</v>
      </c>
      <c r="DH774" s="9" t="str">
        <f t="shared" si="500"/>
        <v/>
      </c>
      <c r="DI774" s="9" t="str">
        <f t="shared" si="501"/>
        <v/>
      </c>
      <c r="DJ774" s="9" t="str">
        <f t="shared" si="502"/>
        <v/>
      </c>
      <c r="DK774" s="9" t="str">
        <f t="shared" si="503"/>
        <v/>
      </c>
      <c r="DL774" s="9" t="str">
        <f>IF(DK774="","",MAX(DL$1:DL773)+1)</f>
        <v/>
      </c>
      <c r="DM774" s="9" t="str">
        <f t="shared" si="504"/>
        <v/>
      </c>
      <c r="DN774" s="9" t="str">
        <f t="shared" si="505"/>
        <v/>
      </c>
      <c r="DO774" s="9" t="str">
        <f t="shared" si="506"/>
        <v/>
      </c>
    </row>
    <row r="775" spans="21:119" ht="16.2" thickBot="1">
      <c r="U775" s="17" t="b">
        <f t="shared" si="469"/>
        <v>0</v>
      </c>
      <c r="V775" s="9" t="str">
        <f t="shared" si="470"/>
        <v/>
      </c>
      <c r="W775" s="9" t="str">
        <f t="shared" si="471"/>
        <v/>
      </c>
      <c r="X775" s="9" t="str">
        <f t="shared" si="468"/>
        <v/>
      </c>
      <c r="BC775" s="9" t="str">
        <f>IF(V775="","",MAX(BC$1:BC774)+1)</f>
        <v/>
      </c>
      <c r="BD775" s="9" t="str">
        <f>IFERROR(INDEX('Paste Peptide Data'!$V$2:$V$30000,MATCH(ROW()-ROW($D$1),'Paste Peptide Data'!$BC$2:$BC$30000,0)),"")</f>
        <v/>
      </c>
      <c r="BE775" s="9" t="str">
        <f>IFERROR(INDEX('Paste Peptide Data'!$W$2:$W$30000,MATCH(ROW()-ROW($D$1),'Paste Peptide Data'!$BC$2:$BC$30000,0)),"")</f>
        <v/>
      </c>
      <c r="BF775" s="9" t="str">
        <f>IFERROR(INDEX('Paste Peptide Data'!$X$2:$X$30000,MATCH(ROW()-ROW($D$1),'Paste Peptide Data'!$BC$2:$BC$30000,0)),"")</f>
        <v/>
      </c>
      <c r="BH775" s="19">
        <f>COUNTIF( BF$2:BF775, BF775 )</f>
        <v>774</v>
      </c>
      <c r="BJ775" s="9" t="str">
        <f t="shared" si="472"/>
        <v/>
      </c>
      <c r="BK775" s="9" t="str">
        <f>IF(BJ775="","",MAX(BK$1:BK774)+1)</f>
        <v/>
      </c>
      <c r="BL775" s="9" t="str">
        <f>IFERROR(INDEX('Paste Peptide Data'!$BD$2:$BD$30000,MATCH(ROW()-ROW($D$1),'Paste Peptide Data'!$BK$2:$BK$30000,0)),"")</f>
        <v/>
      </c>
      <c r="BM775" s="9" t="str">
        <f>IFERROR(INDEX('Paste Peptide Data'!$BE$2:$BE$30000,MATCH(ROW()-ROW($D$1),'Paste Peptide Data'!$BK$2:$BK$30000,0)),"")</f>
        <v/>
      </c>
      <c r="BN775" s="9" t="str">
        <f>IFERROR(INDEX('Paste Peptide Data'!$BF$2:$BF$30000,MATCH(ROW()-ROW($D$1),'Paste Peptide Data'!$BK$2:$BK$30000,0)),"")</f>
        <v/>
      </c>
      <c r="BP775" s="20">
        <f t="shared" si="473"/>
        <v>0</v>
      </c>
      <c r="BQ775" s="8">
        <f t="shared" si="474"/>
        <v>0.77300000000000002</v>
      </c>
      <c r="BR775" s="8">
        <f t="shared" si="475"/>
        <v>0.79500000000000004</v>
      </c>
      <c r="BS775" s="8">
        <f t="shared" si="476"/>
        <v>750</v>
      </c>
      <c r="BT775" s="8"/>
      <c r="BU775" s="21" t="str">
        <f t="shared" si="477"/>
        <v/>
      </c>
      <c r="BV775" s="9" t="str">
        <f t="shared" si="478"/>
        <v/>
      </c>
      <c r="BW775" s="9" t="str">
        <f t="shared" si="479"/>
        <v/>
      </c>
      <c r="BX775" s="20">
        <f t="shared" si="480"/>
        <v>0</v>
      </c>
      <c r="BY775" s="8" t="str">
        <f t="shared" si="481"/>
        <v/>
      </c>
      <c r="BZ775" s="8" t="str">
        <f t="shared" si="482"/>
        <v/>
      </c>
      <c r="CA775" s="8">
        <f t="shared" si="483"/>
        <v>0</v>
      </c>
      <c r="CB775" s="20">
        <f t="shared" si="484"/>
        <v>0</v>
      </c>
      <c r="CC775" s="20">
        <f t="shared" si="485"/>
        <v>1</v>
      </c>
      <c r="CD775" s="20">
        <f t="shared" si="486"/>
        <v>999</v>
      </c>
      <c r="CF775" s="22" t="str">
        <f>IFERROR(INDEX($BU$2:$BU$1000,MATCH(SMALL($CD$2:$CD$1000,ROWS($CF$2:CF775)+$CC$1001),$CD$2:$CD$1000,0)),"")</f>
        <v/>
      </c>
      <c r="CG775" s="22" t="str">
        <f>IFERROR(INDEX($BV$2:$BV$1000,MATCH(SMALL($CD$2:$CD$1000,ROWS($CF$2:CF775)+$CC$1001),$CD$2:$CD$1000,0)),"")</f>
        <v/>
      </c>
      <c r="CH775" s="22" t="str">
        <f>IFERROR(INDEX($BW$2:$BW$1000,MATCH(SMALL($CD$2:$CD$1000,ROWS($CF$2:CF775)+$CC$1001),$CD$2:$CD$1000,0)),"")</f>
        <v/>
      </c>
      <c r="CL775" s="18" t="str">
        <f t="shared" si="487"/>
        <v/>
      </c>
      <c r="CM775" s="9" t="str">
        <f t="shared" si="488"/>
        <v/>
      </c>
      <c r="CN775" s="9" t="str">
        <f t="shared" si="489"/>
        <v/>
      </c>
      <c r="CO775" s="9" t="str">
        <f t="shared" si="490"/>
        <v/>
      </c>
      <c r="CP775" s="9" t="str">
        <f>IF(CO775="","",MAX(CP$1:CP774)+1)</f>
        <v/>
      </c>
      <c r="CQ775" s="9" t="str">
        <f t="shared" si="491"/>
        <v/>
      </c>
      <c r="CR775" s="9" t="str">
        <f t="shared" si="492"/>
        <v/>
      </c>
      <c r="CS775" s="9" t="str">
        <f t="shared" si="493"/>
        <v/>
      </c>
      <c r="CU775" s="9" t="str">
        <f t="shared" si="494"/>
        <v/>
      </c>
      <c r="CV775" s="9" t="str">
        <f t="shared" si="495"/>
        <v/>
      </c>
      <c r="CW775" s="9" t="str">
        <f t="shared" si="496"/>
        <v/>
      </c>
      <c r="CX775" s="9" t="str">
        <f>IF(CW775="","",MAX(CX$1:CX774)+1)</f>
        <v/>
      </c>
      <c r="CZ775" s="9" t="str">
        <f t="shared" si="497"/>
        <v/>
      </c>
      <c r="DA775" s="9" t="str">
        <f t="shared" si="498"/>
        <v/>
      </c>
      <c r="DB775" s="9" t="str">
        <f t="shared" si="499"/>
        <v/>
      </c>
      <c r="DG775" s="9" t="s">
        <v>1285</v>
      </c>
      <c r="DH775" s="9" t="str">
        <f t="shared" si="500"/>
        <v/>
      </c>
      <c r="DI775" s="9" t="str">
        <f t="shared" si="501"/>
        <v/>
      </c>
      <c r="DJ775" s="9" t="str">
        <f t="shared" si="502"/>
        <v/>
      </c>
      <c r="DK775" s="9" t="str">
        <f t="shared" si="503"/>
        <v/>
      </c>
      <c r="DL775" s="9" t="str">
        <f>IF(DK775="","",MAX(DL$1:DL774)+1)</f>
        <v/>
      </c>
      <c r="DM775" s="9" t="str">
        <f t="shared" si="504"/>
        <v/>
      </c>
      <c r="DN775" s="9" t="str">
        <f t="shared" si="505"/>
        <v/>
      </c>
      <c r="DO775" s="9" t="str">
        <f t="shared" si="506"/>
        <v/>
      </c>
    </row>
    <row r="776" spans="21:119" ht="16.2" thickBot="1">
      <c r="U776" s="17" t="b">
        <f t="shared" si="469"/>
        <v>0</v>
      </c>
      <c r="V776" s="9" t="str">
        <f t="shared" si="470"/>
        <v/>
      </c>
      <c r="W776" s="9" t="str">
        <f t="shared" si="471"/>
        <v/>
      </c>
      <c r="X776" s="9" t="str">
        <f t="shared" si="468"/>
        <v/>
      </c>
      <c r="BC776" s="9" t="str">
        <f>IF(V776="","",MAX(BC$1:BC775)+1)</f>
        <v/>
      </c>
      <c r="BD776" s="9" t="str">
        <f>IFERROR(INDEX('Paste Peptide Data'!$V$2:$V$30000,MATCH(ROW()-ROW($D$1),'Paste Peptide Data'!$BC$2:$BC$30000,0)),"")</f>
        <v/>
      </c>
      <c r="BE776" s="9" t="str">
        <f>IFERROR(INDEX('Paste Peptide Data'!$W$2:$W$30000,MATCH(ROW()-ROW($D$1),'Paste Peptide Data'!$BC$2:$BC$30000,0)),"")</f>
        <v/>
      </c>
      <c r="BF776" s="9" t="str">
        <f>IFERROR(INDEX('Paste Peptide Data'!$X$2:$X$30000,MATCH(ROW()-ROW($D$1),'Paste Peptide Data'!$BC$2:$BC$30000,0)),"")</f>
        <v/>
      </c>
      <c r="BH776" s="19">
        <f>COUNTIF( BF$2:BF776, BF776 )</f>
        <v>775</v>
      </c>
      <c r="BJ776" s="9" t="str">
        <f t="shared" si="472"/>
        <v/>
      </c>
      <c r="BK776" s="9" t="str">
        <f>IF(BJ776="","",MAX(BK$1:BK775)+1)</f>
        <v/>
      </c>
      <c r="BL776" s="9" t="str">
        <f>IFERROR(INDEX('Paste Peptide Data'!$BD$2:$BD$30000,MATCH(ROW()-ROW($D$1),'Paste Peptide Data'!$BK$2:$BK$30000,0)),"")</f>
        <v/>
      </c>
      <c r="BM776" s="9" t="str">
        <f>IFERROR(INDEX('Paste Peptide Data'!$BE$2:$BE$30000,MATCH(ROW()-ROW($D$1),'Paste Peptide Data'!$BK$2:$BK$30000,0)),"")</f>
        <v/>
      </c>
      <c r="BN776" s="9" t="str">
        <f>IFERROR(INDEX('Paste Peptide Data'!$BF$2:$BF$30000,MATCH(ROW()-ROW($D$1),'Paste Peptide Data'!$BK$2:$BK$30000,0)),"")</f>
        <v/>
      </c>
      <c r="BP776" s="20">
        <f t="shared" si="473"/>
        <v>0</v>
      </c>
      <c r="BQ776" s="8">
        <f t="shared" si="474"/>
        <v>0.77400000000000002</v>
      </c>
      <c r="BR776" s="8">
        <f t="shared" si="475"/>
        <v>0.79600000000000004</v>
      </c>
      <c r="BS776" s="8">
        <f t="shared" si="476"/>
        <v>751</v>
      </c>
      <c r="BT776" s="8"/>
      <c r="BU776" s="21" t="str">
        <f t="shared" si="477"/>
        <v/>
      </c>
      <c r="BV776" s="9" t="str">
        <f t="shared" si="478"/>
        <v/>
      </c>
      <c r="BW776" s="9" t="str">
        <f t="shared" si="479"/>
        <v/>
      </c>
      <c r="BX776" s="20">
        <f t="shared" si="480"/>
        <v>0</v>
      </c>
      <c r="BY776" s="8" t="str">
        <f t="shared" si="481"/>
        <v/>
      </c>
      <c r="BZ776" s="8" t="str">
        <f t="shared" si="482"/>
        <v/>
      </c>
      <c r="CA776" s="8">
        <f t="shared" si="483"/>
        <v>0</v>
      </c>
      <c r="CB776" s="20">
        <f t="shared" si="484"/>
        <v>0</v>
      </c>
      <c r="CC776" s="20">
        <f t="shared" si="485"/>
        <v>1</v>
      </c>
      <c r="CD776" s="20">
        <f t="shared" si="486"/>
        <v>999</v>
      </c>
      <c r="CF776" s="22" t="str">
        <f>IFERROR(INDEX($BU$2:$BU$1000,MATCH(SMALL($CD$2:$CD$1000,ROWS($CF$2:CF776)+$CC$1001),$CD$2:$CD$1000,0)),"")</f>
        <v/>
      </c>
      <c r="CG776" s="22" t="str">
        <f>IFERROR(INDEX($BV$2:$BV$1000,MATCH(SMALL($CD$2:$CD$1000,ROWS($CF$2:CF776)+$CC$1001),$CD$2:$CD$1000,0)),"")</f>
        <v/>
      </c>
      <c r="CH776" s="22" t="str">
        <f>IFERROR(INDEX($BW$2:$BW$1000,MATCH(SMALL($CD$2:$CD$1000,ROWS($CF$2:CF776)+$CC$1001),$CD$2:$CD$1000,0)),"")</f>
        <v/>
      </c>
      <c r="CL776" s="18" t="str">
        <f t="shared" si="487"/>
        <v/>
      </c>
      <c r="CM776" s="9" t="str">
        <f t="shared" si="488"/>
        <v/>
      </c>
      <c r="CN776" s="9" t="str">
        <f t="shared" si="489"/>
        <v/>
      </c>
      <c r="CO776" s="9" t="str">
        <f t="shared" si="490"/>
        <v/>
      </c>
      <c r="CP776" s="9" t="str">
        <f>IF(CO776="","",MAX(CP$1:CP775)+1)</f>
        <v/>
      </c>
      <c r="CQ776" s="9" t="str">
        <f t="shared" si="491"/>
        <v/>
      </c>
      <c r="CR776" s="9" t="str">
        <f t="shared" si="492"/>
        <v/>
      </c>
      <c r="CS776" s="9" t="str">
        <f t="shared" si="493"/>
        <v/>
      </c>
      <c r="CU776" s="9" t="str">
        <f t="shared" si="494"/>
        <v/>
      </c>
      <c r="CV776" s="9" t="str">
        <f t="shared" si="495"/>
        <v/>
      </c>
      <c r="CW776" s="9" t="str">
        <f t="shared" si="496"/>
        <v/>
      </c>
      <c r="CX776" s="9" t="str">
        <f>IF(CW776="","",MAX(CX$1:CX775)+1)</f>
        <v/>
      </c>
      <c r="CZ776" s="9" t="str">
        <f t="shared" si="497"/>
        <v/>
      </c>
      <c r="DA776" s="9" t="str">
        <f t="shared" si="498"/>
        <v/>
      </c>
      <c r="DB776" s="9" t="str">
        <f t="shared" si="499"/>
        <v/>
      </c>
      <c r="DG776" s="9" t="s">
        <v>1286</v>
      </c>
      <c r="DH776" s="9" t="str">
        <f t="shared" si="500"/>
        <v/>
      </c>
      <c r="DI776" s="9" t="str">
        <f t="shared" si="501"/>
        <v/>
      </c>
      <c r="DJ776" s="9" t="str">
        <f t="shared" si="502"/>
        <v/>
      </c>
      <c r="DK776" s="9" t="str">
        <f t="shared" si="503"/>
        <v/>
      </c>
      <c r="DL776" s="9" t="str">
        <f>IF(DK776="","",MAX(DL$1:DL775)+1)</f>
        <v/>
      </c>
      <c r="DM776" s="9" t="str">
        <f t="shared" si="504"/>
        <v/>
      </c>
      <c r="DN776" s="9" t="str">
        <f t="shared" si="505"/>
        <v/>
      </c>
      <c r="DO776" s="9" t="str">
        <f t="shared" si="506"/>
        <v/>
      </c>
    </row>
    <row r="777" spans="21:119" ht="16.2" thickBot="1">
      <c r="U777" s="17" t="b">
        <f t="shared" si="469"/>
        <v>0</v>
      </c>
      <c r="V777" s="9" t="str">
        <f t="shared" si="470"/>
        <v/>
      </c>
      <c r="W777" s="9" t="str">
        <f t="shared" si="471"/>
        <v/>
      </c>
      <c r="X777" s="9" t="str">
        <f t="shared" si="468"/>
        <v/>
      </c>
      <c r="BC777" s="9" t="str">
        <f>IF(V777="","",MAX(BC$1:BC776)+1)</f>
        <v/>
      </c>
      <c r="BD777" s="9" t="str">
        <f>IFERROR(INDEX('Paste Peptide Data'!$V$2:$V$30000,MATCH(ROW()-ROW($D$1),'Paste Peptide Data'!$BC$2:$BC$30000,0)),"")</f>
        <v/>
      </c>
      <c r="BE777" s="9" t="str">
        <f>IFERROR(INDEX('Paste Peptide Data'!$W$2:$W$30000,MATCH(ROW()-ROW($D$1),'Paste Peptide Data'!$BC$2:$BC$30000,0)),"")</f>
        <v/>
      </c>
      <c r="BF777" s="9" t="str">
        <f>IFERROR(INDEX('Paste Peptide Data'!$X$2:$X$30000,MATCH(ROW()-ROW($D$1),'Paste Peptide Data'!$BC$2:$BC$30000,0)),"")</f>
        <v/>
      </c>
      <c r="BH777" s="19">
        <f>COUNTIF( BF$2:BF777, BF777 )</f>
        <v>776</v>
      </c>
      <c r="BJ777" s="9" t="str">
        <f t="shared" si="472"/>
        <v/>
      </c>
      <c r="BK777" s="9" t="str">
        <f>IF(BJ777="","",MAX(BK$1:BK776)+1)</f>
        <v/>
      </c>
      <c r="BL777" s="9" t="str">
        <f>IFERROR(INDEX('Paste Peptide Data'!$BD$2:$BD$30000,MATCH(ROW()-ROW($D$1),'Paste Peptide Data'!$BK$2:$BK$30000,0)),"")</f>
        <v/>
      </c>
      <c r="BM777" s="9" t="str">
        <f>IFERROR(INDEX('Paste Peptide Data'!$BE$2:$BE$30000,MATCH(ROW()-ROW($D$1),'Paste Peptide Data'!$BK$2:$BK$30000,0)),"")</f>
        <v/>
      </c>
      <c r="BN777" s="9" t="str">
        <f>IFERROR(INDEX('Paste Peptide Data'!$BF$2:$BF$30000,MATCH(ROW()-ROW($D$1),'Paste Peptide Data'!$BK$2:$BK$30000,0)),"")</f>
        <v/>
      </c>
      <c r="BP777" s="20">
        <f t="shared" si="473"/>
        <v>0</v>
      </c>
      <c r="BQ777" s="8">
        <f t="shared" si="474"/>
        <v>0.77500000000000002</v>
      </c>
      <c r="BR777" s="8">
        <f t="shared" si="475"/>
        <v>0.79700000000000004</v>
      </c>
      <c r="BS777" s="8">
        <f t="shared" si="476"/>
        <v>752</v>
      </c>
      <c r="BT777" s="8"/>
      <c r="BU777" s="21" t="str">
        <f t="shared" si="477"/>
        <v/>
      </c>
      <c r="BV777" s="9" t="str">
        <f t="shared" si="478"/>
        <v/>
      </c>
      <c r="BW777" s="9" t="str">
        <f t="shared" si="479"/>
        <v/>
      </c>
      <c r="BX777" s="20">
        <f t="shared" si="480"/>
        <v>0</v>
      </c>
      <c r="BY777" s="8" t="str">
        <f t="shared" si="481"/>
        <v/>
      </c>
      <c r="BZ777" s="8" t="str">
        <f t="shared" si="482"/>
        <v/>
      </c>
      <c r="CA777" s="8">
        <f t="shared" si="483"/>
        <v>0</v>
      </c>
      <c r="CB777" s="20">
        <f t="shared" si="484"/>
        <v>0</v>
      </c>
      <c r="CC777" s="20">
        <f t="shared" si="485"/>
        <v>1</v>
      </c>
      <c r="CD777" s="20">
        <f t="shared" si="486"/>
        <v>999</v>
      </c>
      <c r="CF777" s="22" t="str">
        <f>IFERROR(INDEX($BU$2:$BU$1000,MATCH(SMALL($CD$2:$CD$1000,ROWS($CF$2:CF777)+$CC$1001),$CD$2:$CD$1000,0)),"")</f>
        <v/>
      </c>
      <c r="CG777" s="22" t="str">
        <f>IFERROR(INDEX($BV$2:$BV$1000,MATCH(SMALL($CD$2:$CD$1000,ROWS($CF$2:CF777)+$CC$1001),$CD$2:$CD$1000,0)),"")</f>
        <v/>
      </c>
      <c r="CH777" s="22" t="str">
        <f>IFERROR(INDEX($BW$2:$BW$1000,MATCH(SMALL($CD$2:$CD$1000,ROWS($CF$2:CF777)+$CC$1001),$CD$2:$CD$1000,0)),"")</f>
        <v/>
      </c>
      <c r="CL777" s="18" t="str">
        <f t="shared" si="487"/>
        <v/>
      </c>
      <c r="CM777" s="9" t="str">
        <f t="shared" si="488"/>
        <v/>
      </c>
      <c r="CN777" s="9" t="str">
        <f t="shared" si="489"/>
        <v/>
      </c>
      <c r="CO777" s="9" t="str">
        <f t="shared" si="490"/>
        <v/>
      </c>
      <c r="CP777" s="9" t="str">
        <f>IF(CO777="","",MAX(CP$1:CP776)+1)</f>
        <v/>
      </c>
      <c r="CQ777" s="9" t="str">
        <f t="shared" si="491"/>
        <v/>
      </c>
      <c r="CR777" s="9" t="str">
        <f t="shared" si="492"/>
        <v/>
      </c>
      <c r="CS777" s="9" t="str">
        <f t="shared" si="493"/>
        <v/>
      </c>
      <c r="CU777" s="9" t="str">
        <f t="shared" si="494"/>
        <v/>
      </c>
      <c r="CV777" s="9" t="str">
        <f t="shared" si="495"/>
        <v/>
      </c>
      <c r="CW777" s="9" t="str">
        <f t="shared" si="496"/>
        <v/>
      </c>
      <c r="CX777" s="9" t="str">
        <f>IF(CW777="","",MAX(CX$1:CX776)+1)</f>
        <v/>
      </c>
      <c r="CZ777" s="9" t="str">
        <f t="shared" si="497"/>
        <v/>
      </c>
      <c r="DA777" s="9" t="str">
        <f t="shared" si="498"/>
        <v/>
      </c>
      <c r="DB777" s="9" t="str">
        <f t="shared" si="499"/>
        <v/>
      </c>
      <c r="DG777" s="9" t="s">
        <v>1287</v>
      </c>
      <c r="DH777" s="9" t="str">
        <f t="shared" si="500"/>
        <v/>
      </c>
      <c r="DI777" s="9" t="str">
        <f t="shared" si="501"/>
        <v/>
      </c>
      <c r="DJ777" s="9" t="str">
        <f t="shared" si="502"/>
        <v/>
      </c>
      <c r="DK777" s="9" t="str">
        <f t="shared" si="503"/>
        <v/>
      </c>
      <c r="DL777" s="9" t="str">
        <f>IF(DK777="","",MAX(DL$1:DL776)+1)</f>
        <v/>
      </c>
      <c r="DM777" s="9" t="str">
        <f t="shared" si="504"/>
        <v/>
      </c>
      <c r="DN777" s="9" t="str">
        <f t="shared" si="505"/>
        <v/>
      </c>
      <c r="DO777" s="9" t="str">
        <f t="shared" si="506"/>
        <v/>
      </c>
    </row>
    <row r="778" spans="21:119" ht="16.2" thickBot="1">
      <c r="U778" s="17" t="b">
        <f t="shared" si="469"/>
        <v>0</v>
      </c>
      <c r="V778" s="9" t="str">
        <f t="shared" si="470"/>
        <v/>
      </c>
      <c r="W778" s="9" t="str">
        <f t="shared" si="471"/>
        <v/>
      </c>
      <c r="X778" s="9" t="str">
        <f t="shared" si="468"/>
        <v/>
      </c>
      <c r="BC778" s="9" t="str">
        <f>IF(V778="","",MAX(BC$1:BC777)+1)</f>
        <v/>
      </c>
      <c r="BD778" s="9" t="str">
        <f>IFERROR(INDEX('Paste Peptide Data'!$V$2:$V$30000,MATCH(ROW()-ROW($D$1),'Paste Peptide Data'!$BC$2:$BC$30000,0)),"")</f>
        <v/>
      </c>
      <c r="BE778" s="9" t="str">
        <f>IFERROR(INDEX('Paste Peptide Data'!$W$2:$W$30000,MATCH(ROW()-ROW($D$1),'Paste Peptide Data'!$BC$2:$BC$30000,0)),"")</f>
        <v/>
      </c>
      <c r="BF778" s="9" t="str">
        <f>IFERROR(INDEX('Paste Peptide Data'!$X$2:$X$30000,MATCH(ROW()-ROW($D$1),'Paste Peptide Data'!$BC$2:$BC$30000,0)),"")</f>
        <v/>
      </c>
      <c r="BH778" s="19">
        <f>COUNTIF( BF$2:BF778, BF778 )</f>
        <v>777</v>
      </c>
      <c r="BJ778" s="9" t="str">
        <f t="shared" si="472"/>
        <v/>
      </c>
      <c r="BK778" s="9" t="str">
        <f>IF(BJ778="","",MAX(BK$1:BK777)+1)</f>
        <v/>
      </c>
      <c r="BL778" s="9" t="str">
        <f>IFERROR(INDEX('Paste Peptide Data'!$BD$2:$BD$30000,MATCH(ROW()-ROW($D$1),'Paste Peptide Data'!$BK$2:$BK$30000,0)),"")</f>
        <v/>
      </c>
      <c r="BM778" s="9" t="str">
        <f>IFERROR(INDEX('Paste Peptide Data'!$BE$2:$BE$30000,MATCH(ROW()-ROW($D$1),'Paste Peptide Data'!$BK$2:$BK$30000,0)),"")</f>
        <v/>
      </c>
      <c r="BN778" s="9" t="str">
        <f>IFERROR(INDEX('Paste Peptide Data'!$BF$2:$BF$30000,MATCH(ROW()-ROW($D$1),'Paste Peptide Data'!$BK$2:$BK$30000,0)),"")</f>
        <v/>
      </c>
      <c r="BP778" s="20">
        <f t="shared" si="473"/>
        <v>0</v>
      </c>
      <c r="BQ778" s="8">
        <f t="shared" si="474"/>
        <v>0.77600000000000002</v>
      </c>
      <c r="BR778" s="8">
        <f t="shared" si="475"/>
        <v>0.79800000000000004</v>
      </c>
      <c r="BS778" s="8">
        <f t="shared" si="476"/>
        <v>753</v>
      </c>
      <c r="BT778" s="8"/>
      <c r="BU778" s="21" t="str">
        <f t="shared" si="477"/>
        <v/>
      </c>
      <c r="BV778" s="9" t="str">
        <f t="shared" si="478"/>
        <v/>
      </c>
      <c r="BW778" s="9" t="str">
        <f t="shared" si="479"/>
        <v/>
      </c>
      <c r="BX778" s="20">
        <f t="shared" si="480"/>
        <v>0</v>
      </c>
      <c r="BY778" s="8" t="str">
        <f t="shared" si="481"/>
        <v/>
      </c>
      <c r="BZ778" s="8" t="str">
        <f t="shared" si="482"/>
        <v/>
      </c>
      <c r="CA778" s="8">
        <f t="shared" si="483"/>
        <v>0</v>
      </c>
      <c r="CB778" s="20">
        <f t="shared" si="484"/>
        <v>0</v>
      </c>
      <c r="CC778" s="20">
        <f t="shared" si="485"/>
        <v>1</v>
      </c>
      <c r="CD778" s="20">
        <f t="shared" si="486"/>
        <v>999</v>
      </c>
      <c r="CF778" s="22" t="str">
        <f>IFERROR(INDEX($BU$2:$BU$1000,MATCH(SMALL($CD$2:$CD$1000,ROWS($CF$2:CF778)+$CC$1001),$CD$2:$CD$1000,0)),"")</f>
        <v/>
      </c>
      <c r="CG778" s="22" t="str">
        <f>IFERROR(INDEX($BV$2:$BV$1000,MATCH(SMALL($CD$2:$CD$1000,ROWS($CF$2:CF778)+$CC$1001),$CD$2:$CD$1000,0)),"")</f>
        <v/>
      </c>
      <c r="CH778" s="22" t="str">
        <f>IFERROR(INDEX($BW$2:$BW$1000,MATCH(SMALL($CD$2:$CD$1000,ROWS($CF$2:CF778)+$CC$1001),$CD$2:$CD$1000,0)),"")</f>
        <v/>
      </c>
      <c r="CL778" s="18" t="str">
        <f t="shared" si="487"/>
        <v/>
      </c>
      <c r="CM778" s="9" t="str">
        <f t="shared" si="488"/>
        <v/>
      </c>
      <c r="CN778" s="9" t="str">
        <f t="shared" si="489"/>
        <v/>
      </c>
      <c r="CO778" s="9" t="str">
        <f t="shared" si="490"/>
        <v/>
      </c>
      <c r="CP778" s="9" t="str">
        <f>IF(CO778="","",MAX(CP$1:CP777)+1)</f>
        <v/>
      </c>
      <c r="CQ778" s="9" t="str">
        <f t="shared" si="491"/>
        <v/>
      </c>
      <c r="CR778" s="9" t="str">
        <f t="shared" si="492"/>
        <v/>
      </c>
      <c r="CS778" s="9" t="str">
        <f t="shared" si="493"/>
        <v/>
      </c>
      <c r="CU778" s="9" t="str">
        <f t="shared" si="494"/>
        <v/>
      </c>
      <c r="CV778" s="9" t="str">
        <f t="shared" si="495"/>
        <v/>
      </c>
      <c r="CW778" s="9" t="str">
        <f t="shared" si="496"/>
        <v/>
      </c>
      <c r="CX778" s="9" t="str">
        <f>IF(CW778="","",MAX(CX$1:CX777)+1)</f>
        <v/>
      </c>
      <c r="CZ778" s="9" t="str">
        <f t="shared" si="497"/>
        <v/>
      </c>
      <c r="DA778" s="9" t="str">
        <f t="shared" si="498"/>
        <v/>
      </c>
      <c r="DB778" s="9" t="str">
        <f t="shared" si="499"/>
        <v/>
      </c>
      <c r="DG778" s="9" t="s">
        <v>35</v>
      </c>
      <c r="DH778" s="9" t="str">
        <f t="shared" si="500"/>
        <v/>
      </c>
      <c r="DI778" s="9" t="str">
        <f t="shared" si="501"/>
        <v/>
      </c>
      <c r="DJ778" s="9" t="str">
        <f t="shared" si="502"/>
        <v/>
      </c>
      <c r="DK778" s="9" t="str">
        <f t="shared" si="503"/>
        <v/>
      </c>
      <c r="DL778" s="9" t="str">
        <f>IF(DK778="","",MAX(DL$1:DL777)+1)</f>
        <v/>
      </c>
      <c r="DM778" s="9" t="str">
        <f t="shared" si="504"/>
        <v/>
      </c>
      <c r="DN778" s="9" t="str">
        <f t="shared" si="505"/>
        <v/>
      </c>
      <c r="DO778" s="9" t="str">
        <f t="shared" si="506"/>
        <v/>
      </c>
    </row>
    <row r="779" spans="21:119" ht="16.2" thickBot="1">
      <c r="U779" s="17" t="b">
        <f t="shared" si="469"/>
        <v>0</v>
      </c>
      <c r="V779" s="9" t="str">
        <f t="shared" si="470"/>
        <v/>
      </c>
      <c r="W779" s="9" t="str">
        <f t="shared" si="471"/>
        <v/>
      </c>
      <c r="X779" s="9" t="str">
        <f t="shared" si="468"/>
        <v/>
      </c>
      <c r="BC779" s="9" t="str">
        <f>IF(V779="","",MAX(BC$1:BC778)+1)</f>
        <v/>
      </c>
      <c r="BD779" s="9" t="str">
        <f>IFERROR(INDEX('Paste Peptide Data'!$V$2:$V$30000,MATCH(ROW()-ROW($D$1),'Paste Peptide Data'!$BC$2:$BC$30000,0)),"")</f>
        <v/>
      </c>
      <c r="BE779" s="9" t="str">
        <f>IFERROR(INDEX('Paste Peptide Data'!$W$2:$W$30000,MATCH(ROW()-ROW($D$1),'Paste Peptide Data'!$BC$2:$BC$30000,0)),"")</f>
        <v/>
      </c>
      <c r="BF779" s="9" t="str">
        <f>IFERROR(INDEX('Paste Peptide Data'!$X$2:$X$30000,MATCH(ROW()-ROW($D$1),'Paste Peptide Data'!$BC$2:$BC$30000,0)),"")</f>
        <v/>
      </c>
      <c r="BH779" s="19">
        <f>COUNTIF( BF$2:BF779, BF779 )</f>
        <v>778</v>
      </c>
      <c r="BJ779" s="9" t="str">
        <f t="shared" si="472"/>
        <v/>
      </c>
      <c r="BK779" s="9" t="str">
        <f>IF(BJ779="","",MAX(BK$1:BK778)+1)</f>
        <v/>
      </c>
      <c r="BL779" s="9" t="str">
        <f>IFERROR(INDEX('Paste Peptide Data'!$BD$2:$BD$30000,MATCH(ROW()-ROW($D$1),'Paste Peptide Data'!$BK$2:$BK$30000,0)),"")</f>
        <v/>
      </c>
      <c r="BM779" s="9" t="str">
        <f>IFERROR(INDEX('Paste Peptide Data'!$BE$2:$BE$30000,MATCH(ROW()-ROW($D$1),'Paste Peptide Data'!$BK$2:$BK$30000,0)),"")</f>
        <v/>
      </c>
      <c r="BN779" s="9" t="str">
        <f>IFERROR(INDEX('Paste Peptide Data'!$BF$2:$BF$30000,MATCH(ROW()-ROW($D$1),'Paste Peptide Data'!$BK$2:$BK$30000,0)),"")</f>
        <v/>
      </c>
      <c r="BP779" s="20">
        <f t="shared" si="473"/>
        <v>0</v>
      </c>
      <c r="BQ779" s="8">
        <f t="shared" si="474"/>
        <v>0.77700000000000002</v>
      </c>
      <c r="BR779" s="8">
        <f t="shared" si="475"/>
        <v>0.79900000000000004</v>
      </c>
      <c r="BS779" s="8">
        <f t="shared" si="476"/>
        <v>754</v>
      </c>
      <c r="BT779" s="8"/>
      <c r="BU779" s="21" t="str">
        <f t="shared" si="477"/>
        <v/>
      </c>
      <c r="BV779" s="9" t="str">
        <f t="shared" si="478"/>
        <v/>
      </c>
      <c r="BW779" s="9" t="str">
        <f t="shared" si="479"/>
        <v/>
      </c>
      <c r="BX779" s="20">
        <f t="shared" si="480"/>
        <v>0</v>
      </c>
      <c r="BY779" s="8" t="str">
        <f t="shared" si="481"/>
        <v/>
      </c>
      <c r="BZ779" s="8" t="str">
        <f t="shared" si="482"/>
        <v/>
      </c>
      <c r="CA779" s="8">
        <f t="shared" si="483"/>
        <v>0</v>
      </c>
      <c r="CB779" s="20">
        <f t="shared" si="484"/>
        <v>0</v>
      </c>
      <c r="CC779" s="20">
        <f t="shared" si="485"/>
        <v>1</v>
      </c>
      <c r="CD779" s="20">
        <f t="shared" si="486"/>
        <v>999</v>
      </c>
      <c r="CF779" s="22" t="str">
        <f>IFERROR(INDEX($BU$2:$BU$1000,MATCH(SMALL($CD$2:$CD$1000,ROWS($CF$2:CF779)+$CC$1001),$CD$2:$CD$1000,0)),"")</f>
        <v/>
      </c>
      <c r="CG779" s="22" t="str">
        <f>IFERROR(INDEX($BV$2:$BV$1000,MATCH(SMALL($CD$2:$CD$1000,ROWS($CF$2:CF779)+$CC$1001),$CD$2:$CD$1000,0)),"")</f>
        <v/>
      </c>
      <c r="CH779" s="22" t="str">
        <f>IFERROR(INDEX($BW$2:$BW$1000,MATCH(SMALL($CD$2:$CD$1000,ROWS($CF$2:CF779)+$CC$1001),$CD$2:$CD$1000,0)),"")</f>
        <v/>
      </c>
      <c r="CL779" s="18" t="str">
        <f t="shared" si="487"/>
        <v/>
      </c>
      <c r="CM779" s="9" t="str">
        <f t="shared" si="488"/>
        <v/>
      </c>
      <c r="CN779" s="9" t="str">
        <f t="shared" si="489"/>
        <v/>
      </c>
      <c r="CO779" s="9" t="str">
        <f t="shared" si="490"/>
        <v/>
      </c>
      <c r="CP779" s="9" t="str">
        <f>IF(CO779="","",MAX(CP$1:CP778)+1)</f>
        <v/>
      </c>
      <c r="CQ779" s="9" t="str">
        <f t="shared" si="491"/>
        <v/>
      </c>
      <c r="CR779" s="9" t="str">
        <f t="shared" si="492"/>
        <v/>
      </c>
      <c r="CS779" s="9" t="str">
        <f t="shared" si="493"/>
        <v/>
      </c>
      <c r="CU779" s="9" t="str">
        <f t="shared" si="494"/>
        <v/>
      </c>
      <c r="CV779" s="9" t="str">
        <f t="shared" si="495"/>
        <v/>
      </c>
      <c r="CW779" s="9" t="str">
        <f t="shared" si="496"/>
        <v/>
      </c>
      <c r="CX779" s="9" t="str">
        <f>IF(CW779="","",MAX(CX$1:CX778)+1)</f>
        <v/>
      </c>
      <c r="CZ779" s="9" t="str">
        <f t="shared" si="497"/>
        <v/>
      </c>
      <c r="DA779" s="9" t="str">
        <f t="shared" si="498"/>
        <v/>
      </c>
      <c r="DB779" s="9" t="str">
        <f t="shared" si="499"/>
        <v/>
      </c>
      <c r="DG779" s="9" t="s">
        <v>1288</v>
      </c>
      <c r="DH779" s="9" t="str">
        <f t="shared" si="500"/>
        <v/>
      </c>
      <c r="DI779" s="9" t="str">
        <f t="shared" si="501"/>
        <v/>
      </c>
      <c r="DJ779" s="9" t="str">
        <f t="shared" si="502"/>
        <v/>
      </c>
      <c r="DK779" s="9" t="str">
        <f t="shared" si="503"/>
        <v/>
      </c>
      <c r="DL779" s="9" t="str">
        <f>IF(DK779="","",MAX(DL$1:DL778)+1)</f>
        <v/>
      </c>
      <c r="DM779" s="9" t="str">
        <f t="shared" si="504"/>
        <v/>
      </c>
      <c r="DN779" s="9" t="str">
        <f t="shared" si="505"/>
        <v/>
      </c>
      <c r="DO779" s="9" t="str">
        <f t="shared" si="506"/>
        <v/>
      </c>
    </row>
    <row r="780" spans="21:119" ht="16.2" thickBot="1">
      <c r="U780" s="17" t="b">
        <f t="shared" si="469"/>
        <v>0</v>
      </c>
      <c r="V780" s="9" t="str">
        <f t="shared" si="470"/>
        <v/>
      </c>
      <c r="W780" s="9" t="str">
        <f t="shared" si="471"/>
        <v/>
      </c>
      <c r="X780" s="9" t="str">
        <f t="shared" si="468"/>
        <v/>
      </c>
      <c r="BC780" s="9" t="str">
        <f>IF(V780="","",MAX(BC$1:BC779)+1)</f>
        <v/>
      </c>
      <c r="BD780" s="9" t="str">
        <f>IFERROR(INDEX('Paste Peptide Data'!$V$2:$V$30000,MATCH(ROW()-ROW($D$1),'Paste Peptide Data'!$BC$2:$BC$30000,0)),"")</f>
        <v/>
      </c>
      <c r="BE780" s="9" t="str">
        <f>IFERROR(INDEX('Paste Peptide Data'!$W$2:$W$30000,MATCH(ROW()-ROW($D$1),'Paste Peptide Data'!$BC$2:$BC$30000,0)),"")</f>
        <v/>
      </c>
      <c r="BF780" s="9" t="str">
        <f>IFERROR(INDEX('Paste Peptide Data'!$X$2:$X$30000,MATCH(ROW()-ROW($D$1),'Paste Peptide Data'!$BC$2:$BC$30000,0)),"")</f>
        <v/>
      </c>
      <c r="BH780" s="19">
        <f>COUNTIF( BF$2:BF780, BF780 )</f>
        <v>779</v>
      </c>
      <c r="BJ780" s="9" t="str">
        <f t="shared" si="472"/>
        <v/>
      </c>
      <c r="BK780" s="9" t="str">
        <f>IF(BJ780="","",MAX(BK$1:BK779)+1)</f>
        <v/>
      </c>
      <c r="BL780" s="9" t="str">
        <f>IFERROR(INDEX('Paste Peptide Data'!$BD$2:$BD$30000,MATCH(ROW()-ROW($D$1),'Paste Peptide Data'!$BK$2:$BK$30000,0)),"")</f>
        <v/>
      </c>
      <c r="BM780" s="9" t="str">
        <f>IFERROR(INDEX('Paste Peptide Data'!$BE$2:$BE$30000,MATCH(ROW()-ROW($D$1),'Paste Peptide Data'!$BK$2:$BK$30000,0)),"")</f>
        <v/>
      </c>
      <c r="BN780" s="9" t="str">
        <f>IFERROR(INDEX('Paste Peptide Data'!$BF$2:$BF$30000,MATCH(ROW()-ROW($D$1),'Paste Peptide Data'!$BK$2:$BK$30000,0)),"")</f>
        <v/>
      </c>
      <c r="BP780" s="20">
        <f t="shared" si="473"/>
        <v>0</v>
      </c>
      <c r="BQ780" s="8">
        <f t="shared" si="474"/>
        <v>0.77800000000000002</v>
      </c>
      <c r="BR780" s="8">
        <f t="shared" si="475"/>
        <v>0.8</v>
      </c>
      <c r="BS780" s="8">
        <f t="shared" si="476"/>
        <v>755</v>
      </c>
      <c r="BT780" s="8"/>
      <c r="BU780" s="21" t="str">
        <f t="shared" si="477"/>
        <v/>
      </c>
      <c r="BV780" s="9" t="str">
        <f t="shared" si="478"/>
        <v/>
      </c>
      <c r="BW780" s="9" t="str">
        <f t="shared" si="479"/>
        <v/>
      </c>
      <c r="BX780" s="20">
        <f t="shared" si="480"/>
        <v>0</v>
      </c>
      <c r="BY780" s="8" t="str">
        <f t="shared" si="481"/>
        <v/>
      </c>
      <c r="BZ780" s="8" t="str">
        <f t="shared" si="482"/>
        <v/>
      </c>
      <c r="CA780" s="8">
        <f t="shared" si="483"/>
        <v>0</v>
      </c>
      <c r="CB780" s="20">
        <f t="shared" si="484"/>
        <v>0</v>
      </c>
      <c r="CC780" s="20">
        <f t="shared" si="485"/>
        <v>1</v>
      </c>
      <c r="CD780" s="20">
        <f t="shared" si="486"/>
        <v>999</v>
      </c>
      <c r="CF780" s="22" t="str">
        <f>IFERROR(INDEX($BU$2:$BU$1000,MATCH(SMALL($CD$2:$CD$1000,ROWS($CF$2:CF780)+$CC$1001),$CD$2:$CD$1000,0)),"")</f>
        <v/>
      </c>
      <c r="CG780" s="22" t="str">
        <f>IFERROR(INDEX($BV$2:$BV$1000,MATCH(SMALL($CD$2:$CD$1000,ROWS($CF$2:CF780)+$CC$1001),$CD$2:$CD$1000,0)),"")</f>
        <v/>
      </c>
      <c r="CH780" s="22" t="str">
        <f>IFERROR(INDEX($BW$2:$BW$1000,MATCH(SMALL($CD$2:$CD$1000,ROWS($CF$2:CF780)+$CC$1001),$CD$2:$CD$1000,0)),"")</f>
        <v/>
      </c>
      <c r="CL780" s="18" t="str">
        <f t="shared" si="487"/>
        <v/>
      </c>
      <c r="CM780" s="9" t="str">
        <f t="shared" si="488"/>
        <v/>
      </c>
      <c r="CN780" s="9" t="str">
        <f t="shared" si="489"/>
        <v/>
      </c>
      <c r="CO780" s="9" t="str">
        <f t="shared" si="490"/>
        <v/>
      </c>
      <c r="CP780" s="9" t="str">
        <f>IF(CO780="","",MAX(CP$1:CP779)+1)</f>
        <v/>
      </c>
      <c r="CQ780" s="9" t="str">
        <f t="shared" si="491"/>
        <v/>
      </c>
      <c r="CR780" s="9" t="str">
        <f t="shared" si="492"/>
        <v/>
      </c>
      <c r="CS780" s="9" t="str">
        <f t="shared" si="493"/>
        <v/>
      </c>
      <c r="CU780" s="9" t="str">
        <f t="shared" si="494"/>
        <v/>
      </c>
      <c r="CV780" s="9" t="str">
        <f t="shared" si="495"/>
        <v/>
      </c>
      <c r="CW780" s="9" t="str">
        <f t="shared" si="496"/>
        <v/>
      </c>
      <c r="CX780" s="9" t="str">
        <f>IF(CW780="","",MAX(CX$1:CX779)+1)</f>
        <v/>
      </c>
      <c r="CZ780" s="9" t="str">
        <f t="shared" si="497"/>
        <v/>
      </c>
      <c r="DA780" s="9" t="str">
        <f t="shared" si="498"/>
        <v/>
      </c>
      <c r="DB780" s="9" t="str">
        <f t="shared" si="499"/>
        <v/>
      </c>
      <c r="DG780" s="9" t="s">
        <v>1289</v>
      </c>
      <c r="DH780" s="9" t="str">
        <f t="shared" si="500"/>
        <v/>
      </c>
      <c r="DI780" s="9" t="str">
        <f t="shared" si="501"/>
        <v/>
      </c>
      <c r="DJ780" s="9" t="str">
        <f t="shared" si="502"/>
        <v/>
      </c>
      <c r="DK780" s="9" t="str">
        <f t="shared" si="503"/>
        <v/>
      </c>
      <c r="DL780" s="9" t="str">
        <f>IF(DK780="","",MAX(DL$1:DL779)+1)</f>
        <v/>
      </c>
      <c r="DM780" s="9" t="str">
        <f t="shared" si="504"/>
        <v/>
      </c>
      <c r="DN780" s="9" t="str">
        <f t="shared" si="505"/>
        <v/>
      </c>
      <c r="DO780" s="9" t="str">
        <f t="shared" si="506"/>
        <v/>
      </c>
    </row>
    <row r="781" spans="21:119" ht="16.2" thickBot="1">
      <c r="U781" s="17" t="b">
        <f t="shared" si="469"/>
        <v>0</v>
      </c>
      <c r="V781" s="9" t="str">
        <f t="shared" si="470"/>
        <v/>
      </c>
      <c r="W781" s="9" t="str">
        <f t="shared" si="471"/>
        <v/>
      </c>
      <c r="X781" s="9" t="str">
        <f t="shared" si="468"/>
        <v/>
      </c>
      <c r="BC781" s="9" t="str">
        <f>IF(V781="","",MAX(BC$1:BC780)+1)</f>
        <v/>
      </c>
      <c r="BD781" s="9" t="str">
        <f>IFERROR(INDEX('Paste Peptide Data'!$V$2:$V$30000,MATCH(ROW()-ROW($D$1),'Paste Peptide Data'!$BC$2:$BC$30000,0)),"")</f>
        <v/>
      </c>
      <c r="BE781" s="9" t="str">
        <f>IFERROR(INDEX('Paste Peptide Data'!$W$2:$W$30000,MATCH(ROW()-ROW($D$1),'Paste Peptide Data'!$BC$2:$BC$30000,0)),"")</f>
        <v/>
      </c>
      <c r="BF781" s="9" t="str">
        <f>IFERROR(INDEX('Paste Peptide Data'!$X$2:$X$30000,MATCH(ROW()-ROW($D$1),'Paste Peptide Data'!$BC$2:$BC$30000,0)),"")</f>
        <v/>
      </c>
      <c r="BH781" s="19">
        <f>COUNTIF( BF$2:BF781, BF781 )</f>
        <v>780</v>
      </c>
      <c r="BJ781" s="9" t="str">
        <f t="shared" si="472"/>
        <v/>
      </c>
      <c r="BK781" s="9" t="str">
        <f>IF(BJ781="","",MAX(BK$1:BK780)+1)</f>
        <v/>
      </c>
      <c r="BL781" s="9" t="str">
        <f>IFERROR(INDEX('Paste Peptide Data'!$BD$2:$BD$30000,MATCH(ROW()-ROW($D$1),'Paste Peptide Data'!$BK$2:$BK$30000,0)),"")</f>
        <v/>
      </c>
      <c r="BM781" s="9" t="str">
        <f>IFERROR(INDEX('Paste Peptide Data'!$BE$2:$BE$30000,MATCH(ROW()-ROW($D$1),'Paste Peptide Data'!$BK$2:$BK$30000,0)),"")</f>
        <v/>
      </c>
      <c r="BN781" s="9" t="str">
        <f>IFERROR(INDEX('Paste Peptide Data'!$BF$2:$BF$30000,MATCH(ROW()-ROW($D$1),'Paste Peptide Data'!$BK$2:$BK$30000,0)),"")</f>
        <v/>
      </c>
      <c r="BP781" s="20">
        <f t="shared" si="473"/>
        <v>0</v>
      </c>
      <c r="BQ781" s="8">
        <f t="shared" si="474"/>
        <v>0.77900000000000003</v>
      </c>
      <c r="BR781" s="8">
        <f t="shared" si="475"/>
        <v>0.8</v>
      </c>
      <c r="BS781" s="8">
        <f t="shared" si="476"/>
        <v>756</v>
      </c>
      <c r="BT781" s="8"/>
      <c r="BU781" s="21" t="str">
        <f t="shared" si="477"/>
        <v/>
      </c>
      <c r="BV781" s="9" t="str">
        <f t="shared" si="478"/>
        <v/>
      </c>
      <c r="BW781" s="9" t="str">
        <f t="shared" si="479"/>
        <v/>
      </c>
      <c r="BX781" s="20">
        <f t="shared" si="480"/>
        <v>0</v>
      </c>
      <c r="BY781" s="8" t="str">
        <f t="shared" si="481"/>
        <v/>
      </c>
      <c r="BZ781" s="8" t="str">
        <f t="shared" si="482"/>
        <v/>
      </c>
      <c r="CA781" s="8">
        <f t="shared" si="483"/>
        <v>0</v>
      </c>
      <c r="CB781" s="20">
        <f t="shared" si="484"/>
        <v>0</v>
      </c>
      <c r="CC781" s="20">
        <f t="shared" si="485"/>
        <v>1</v>
      </c>
      <c r="CD781" s="20">
        <f t="shared" si="486"/>
        <v>999</v>
      </c>
      <c r="CF781" s="22" t="str">
        <f>IFERROR(INDEX($BU$2:$BU$1000,MATCH(SMALL($CD$2:$CD$1000,ROWS($CF$2:CF781)+$CC$1001),$CD$2:$CD$1000,0)),"")</f>
        <v/>
      </c>
      <c r="CG781" s="22" t="str">
        <f>IFERROR(INDEX($BV$2:$BV$1000,MATCH(SMALL($CD$2:$CD$1000,ROWS($CF$2:CF781)+$CC$1001),$CD$2:$CD$1000,0)),"")</f>
        <v/>
      </c>
      <c r="CH781" s="22" t="str">
        <f>IFERROR(INDEX($BW$2:$BW$1000,MATCH(SMALL($CD$2:$CD$1000,ROWS($CF$2:CF781)+$CC$1001),$CD$2:$CD$1000,0)),"")</f>
        <v/>
      </c>
      <c r="CL781" s="18" t="str">
        <f t="shared" si="487"/>
        <v/>
      </c>
      <c r="CM781" s="9" t="str">
        <f t="shared" si="488"/>
        <v/>
      </c>
      <c r="CN781" s="9" t="str">
        <f t="shared" si="489"/>
        <v/>
      </c>
      <c r="CO781" s="9" t="str">
        <f t="shared" si="490"/>
        <v/>
      </c>
      <c r="CP781" s="9" t="str">
        <f>IF(CO781="","",MAX(CP$1:CP780)+1)</f>
        <v/>
      </c>
      <c r="CQ781" s="9" t="str">
        <f t="shared" si="491"/>
        <v/>
      </c>
      <c r="CR781" s="9" t="str">
        <f t="shared" si="492"/>
        <v/>
      </c>
      <c r="CS781" s="9" t="str">
        <f t="shared" si="493"/>
        <v/>
      </c>
      <c r="CU781" s="9" t="str">
        <f t="shared" si="494"/>
        <v/>
      </c>
      <c r="CV781" s="9" t="str">
        <f t="shared" si="495"/>
        <v/>
      </c>
      <c r="CW781" s="9" t="str">
        <f t="shared" si="496"/>
        <v/>
      </c>
      <c r="CX781" s="9" t="str">
        <f>IF(CW781="","",MAX(CX$1:CX780)+1)</f>
        <v/>
      </c>
      <c r="CZ781" s="9" t="str">
        <f t="shared" si="497"/>
        <v/>
      </c>
      <c r="DA781" s="9" t="str">
        <f t="shared" si="498"/>
        <v/>
      </c>
      <c r="DB781" s="9" t="str">
        <f t="shared" si="499"/>
        <v/>
      </c>
      <c r="DG781" s="9" t="s">
        <v>1290</v>
      </c>
      <c r="DH781" s="9" t="str">
        <f t="shared" si="500"/>
        <v/>
      </c>
      <c r="DI781" s="9" t="str">
        <f t="shared" si="501"/>
        <v/>
      </c>
      <c r="DJ781" s="9" t="str">
        <f t="shared" si="502"/>
        <v/>
      </c>
      <c r="DK781" s="9" t="str">
        <f t="shared" si="503"/>
        <v/>
      </c>
      <c r="DL781" s="9" t="str">
        <f>IF(DK781="","",MAX(DL$1:DL780)+1)</f>
        <v/>
      </c>
      <c r="DM781" s="9" t="str">
        <f t="shared" si="504"/>
        <v/>
      </c>
      <c r="DN781" s="9" t="str">
        <f t="shared" si="505"/>
        <v/>
      </c>
      <c r="DO781" s="9" t="str">
        <f t="shared" si="506"/>
        <v/>
      </c>
    </row>
    <row r="782" spans="21:119" ht="16.2" thickBot="1">
      <c r="U782" s="17" t="b">
        <f t="shared" si="469"/>
        <v>0</v>
      </c>
      <c r="V782" s="9" t="str">
        <f t="shared" si="470"/>
        <v/>
      </c>
      <c r="W782" s="9" t="str">
        <f t="shared" si="471"/>
        <v/>
      </c>
      <c r="X782" s="9" t="str">
        <f t="shared" si="468"/>
        <v/>
      </c>
      <c r="BC782" s="9" t="str">
        <f>IF(V782="","",MAX(BC$1:BC781)+1)</f>
        <v/>
      </c>
      <c r="BD782" s="9" t="str">
        <f>IFERROR(INDEX('Paste Peptide Data'!$V$2:$V$30000,MATCH(ROW()-ROW($D$1),'Paste Peptide Data'!$BC$2:$BC$30000,0)),"")</f>
        <v/>
      </c>
      <c r="BE782" s="9" t="str">
        <f>IFERROR(INDEX('Paste Peptide Data'!$W$2:$W$30000,MATCH(ROW()-ROW($D$1),'Paste Peptide Data'!$BC$2:$BC$30000,0)),"")</f>
        <v/>
      </c>
      <c r="BF782" s="9" t="str">
        <f>IFERROR(INDEX('Paste Peptide Data'!$X$2:$X$30000,MATCH(ROW()-ROW($D$1),'Paste Peptide Data'!$BC$2:$BC$30000,0)),"")</f>
        <v/>
      </c>
      <c r="BH782" s="19">
        <f>COUNTIF( BF$2:BF782, BF782 )</f>
        <v>781</v>
      </c>
      <c r="BJ782" s="9" t="str">
        <f t="shared" si="472"/>
        <v/>
      </c>
      <c r="BK782" s="9" t="str">
        <f>IF(BJ782="","",MAX(BK$1:BK781)+1)</f>
        <v/>
      </c>
      <c r="BL782" s="9" t="str">
        <f>IFERROR(INDEX('Paste Peptide Data'!$BD$2:$BD$30000,MATCH(ROW()-ROW($D$1),'Paste Peptide Data'!$BK$2:$BK$30000,0)),"")</f>
        <v/>
      </c>
      <c r="BM782" s="9" t="str">
        <f>IFERROR(INDEX('Paste Peptide Data'!$BE$2:$BE$30000,MATCH(ROW()-ROW($D$1),'Paste Peptide Data'!$BK$2:$BK$30000,0)),"")</f>
        <v/>
      </c>
      <c r="BN782" s="9" t="str">
        <f>IFERROR(INDEX('Paste Peptide Data'!$BF$2:$BF$30000,MATCH(ROW()-ROW($D$1),'Paste Peptide Data'!$BK$2:$BK$30000,0)),"")</f>
        <v/>
      </c>
      <c r="BP782" s="20">
        <f t="shared" si="473"/>
        <v>0</v>
      </c>
      <c r="BQ782" s="8">
        <f t="shared" si="474"/>
        <v>0.78</v>
      </c>
      <c r="BR782" s="8">
        <f t="shared" si="475"/>
        <v>0.8</v>
      </c>
      <c r="BS782" s="8">
        <f t="shared" si="476"/>
        <v>757</v>
      </c>
      <c r="BT782" s="8"/>
      <c r="BU782" s="21" t="str">
        <f t="shared" si="477"/>
        <v/>
      </c>
      <c r="BV782" s="9" t="str">
        <f t="shared" si="478"/>
        <v/>
      </c>
      <c r="BW782" s="9" t="str">
        <f t="shared" si="479"/>
        <v/>
      </c>
      <c r="BX782" s="20">
        <f t="shared" si="480"/>
        <v>0</v>
      </c>
      <c r="BY782" s="8" t="str">
        <f t="shared" si="481"/>
        <v/>
      </c>
      <c r="BZ782" s="8" t="str">
        <f t="shared" si="482"/>
        <v/>
      </c>
      <c r="CA782" s="8">
        <f t="shared" si="483"/>
        <v>0</v>
      </c>
      <c r="CB782" s="20">
        <f t="shared" si="484"/>
        <v>0</v>
      </c>
      <c r="CC782" s="20">
        <f t="shared" si="485"/>
        <v>1</v>
      </c>
      <c r="CD782" s="20">
        <f t="shared" si="486"/>
        <v>999</v>
      </c>
      <c r="CF782" s="22" t="str">
        <f>IFERROR(INDEX($BU$2:$BU$1000,MATCH(SMALL($CD$2:$CD$1000,ROWS($CF$2:CF782)+$CC$1001),$CD$2:$CD$1000,0)),"")</f>
        <v/>
      </c>
      <c r="CG782" s="22" t="str">
        <f>IFERROR(INDEX($BV$2:$BV$1000,MATCH(SMALL($CD$2:$CD$1000,ROWS($CF$2:CF782)+$CC$1001),$CD$2:$CD$1000,0)),"")</f>
        <v/>
      </c>
      <c r="CH782" s="22" t="str">
        <f>IFERROR(INDEX($BW$2:$BW$1000,MATCH(SMALL($CD$2:$CD$1000,ROWS($CF$2:CF782)+$CC$1001),$CD$2:$CD$1000,0)),"")</f>
        <v/>
      </c>
      <c r="CL782" s="18" t="str">
        <f t="shared" si="487"/>
        <v/>
      </c>
      <c r="CM782" s="9" t="str">
        <f t="shared" si="488"/>
        <v/>
      </c>
      <c r="CN782" s="9" t="str">
        <f t="shared" si="489"/>
        <v/>
      </c>
      <c r="CO782" s="9" t="str">
        <f t="shared" si="490"/>
        <v/>
      </c>
      <c r="CP782" s="9" t="str">
        <f>IF(CO782="","",MAX(CP$1:CP781)+1)</f>
        <v/>
      </c>
      <c r="CQ782" s="9" t="str">
        <f t="shared" si="491"/>
        <v/>
      </c>
      <c r="CR782" s="9" t="str">
        <f t="shared" si="492"/>
        <v/>
      </c>
      <c r="CS782" s="9" t="str">
        <f t="shared" si="493"/>
        <v/>
      </c>
      <c r="CU782" s="9" t="str">
        <f t="shared" si="494"/>
        <v/>
      </c>
      <c r="CV782" s="9" t="str">
        <f t="shared" si="495"/>
        <v/>
      </c>
      <c r="CW782" s="9" t="str">
        <f t="shared" si="496"/>
        <v/>
      </c>
      <c r="CX782" s="9" t="str">
        <f>IF(CW782="","",MAX(CX$1:CX781)+1)</f>
        <v/>
      </c>
      <c r="CZ782" s="9" t="str">
        <f t="shared" si="497"/>
        <v/>
      </c>
      <c r="DA782" s="9" t="str">
        <f t="shared" si="498"/>
        <v/>
      </c>
      <c r="DB782" s="9" t="str">
        <f t="shared" si="499"/>
        <v/>
      </c>
      <c r="DG782" s="9" t="s">
        <v>1291</v>
      </c>
      <c r="DH782" s="9" t="str">
        <f t="shared" si="500"/>
        <v/>
      </c>
      <c r="DI782" s="9" t="str">
        <f t="shared" si="501"/>
        <v/>
      </c>
      <c r="DJ782" s="9" t="str">
        <f t="shared" si="502"/>
        <v/>
      </c>
      <c r="DK782" s="9" t="str">
        <f t="shared" si="503"/>
        <v/>
      </c>
      <c r="DL782" s="9" t="str">
        <f>IF(DK782="","",MAX(DL$1:DL781)+1)</f>
        <v/>
      </c>
      <c r="DM782" s="9" t="str">
        <f t="shared" si="504"/>
        <v/>
      </c>
      <c r="DN782" s="9" t="str">
        <f t="shared" si="505"/>
        <v/>
      </c>
      <c r="DO782" s="9" t="str">
        <f t="shared" si="506"/>
        <v/>
      </c>
    </row>
    <row r="783" spans="21:119" ht="16.2" thickBot="1">
      <c r="U783" s="17" t="b">
        <f t="shared" si="469"/>
        <v>0</v>
      </c>
      <c r="V783" s="9" t="str">
        <f t="shared" si="470"/>
        <v/>
      </c>
      <c r="W783" s="9" t="str">
        <f t="shared" si="471"/>
        <v/>
      </c>
      <c r="X783" s="9" t="str">
        <f t="shared" si="468"/>
        <v/>
      </c>
      <c r="BC783" s="9" t="str">
        <f>IF(V783="","",MAX(BC$1:BC782)+1)</f>
        <v/>
      </c>
      <c r="BD783" s="9" t="str">
        <f>IFERROR(INDEX('Paste Peptide Data'!$V$2:$V$30000,MATCH(ROW()-ROW($D$1),'Paste Peptide Data'!$BC$2:$BC$30000,0)),"")</f>
        <v/>
      </c>
      <c r="BE783" s="9" t="str">
        <f>IFERROR(INDEX('Paste Peptide Data'!$W$2:$W$30000,MATCH(ROW()-ROW($D$1),'Paste Peptide Data'!$BC$2:$BC$30000,0)),"")</f>
        <v/>
      </c>
      <c r="BF783" s="9" t="str">
        <f>IFERROR(INDEX('Paste Peptide Data'!$X$2:$X$30000,MATCH(ROW()-ROW($D$1),'Paste Peptide Data'!$BC$2:$BC$30000,0)),"")</f>
        <v/>
      </c>
      <c r="BH783" s="19">
        <f>COUNTIF( BF$2:BF783, BF783 )</f>
        <v>782</v>
      </c>
      <c r="BJ783" s="9" t="str">
        <f t="shared" si="472"/>
        <v/>
      </c>
      <c r="BK783" s="9" t="str">
        <f>IF(BJ783="","",MAX(BK$1:BK782)+1)</f>
        <v/>
      </c>
      <c r="BL783" s="9" t="str">
        <f>IFERROR(INDEX('Paste Peptide Data'!$BD$2:$BD$30000,MATCH(ROW()-ROW($D$1),'Paste Peptide Data'!$BK$2:$BK$30000,0)),"")</f>
        <v/>
      </c>
      <c r="BM783" s="9" t="str">
        <f>IFERROR(INDEX('Paste Peptide Data'!$BE$2:$BE$30000,MATCH(ROW()-ROW($D$1),'Paste Peptide Data'!$BK$2:$BK$30000,0)),"")</f>
        <v/>
      </c>
      <c r="BN783" s="9" t="str">
        <f>IFERROR(INDEX('Paste Peptide Data'!$BF$2:$BF$30000,MATCH(ROW()-ROW($D$1),'Paste Peptide Data'!$BK$2:$BK$30000,0)),"")</f>
        <v/>
      </c>
      <c r="BP783" s="20">
        <f t="shared" si="473"/>
        <v>0</v>
      </c>
      <c r="BQ783" s="8">
        <f t="shared" si="474"/>
        <v>0.78100000000000003</v>
      </c>
      <c r="BR783" s="8">
        <f t="shared" si="475"/>
        <v>0.80100000000000005</v>
      </c>
      <c r="BS783" s="8">
        <f t="shared" si="476"/>
        <v>759</v>
      </c>
      <c r="BT783" s="8"/>
      <c r="BU783" s="21" t="str">
        <f t="shared" si="477"/>
        <v/>
      </c>
      <c r="BV783" s="9" t="str">
        <f t="shared" si="478"/>
        <v/>
      </c>
      <c r="BW783" s="9" t="str">
        <f t="shared" si="479"/>
        <v/>
      </c>
      <c r="BX783" s="20">
        <f t="shared" si="480"/>
        <v>0</v>
      </c>
      <c r="BY783" s="8" t="str">
        <f t="shared" si="481"/>
        <v/>
      </c>
      <c r="BZ783" s="8" t="str">
        <f t="shared" si="482"/>
        <v/>
      </c>
      <c r="CA783" s="8">
        <f t="shared" si="483"/>
        <v>0</v>
      </c>
      <c r="CB783" s="20">
        <f t="shared" si="484"/>
        <v>0</v>
      </c>
      <c r="CC783" s="20">
        <f t="shared" si="485"/>
        <v>1</v>
      </c>
      <c r="CD783" s="20">
        <f t="shared" si="486"/>
        <v>999</v>
      </c>
      <c r="CF783" s="22" t="str">
        <f>IFERROR(INDEX($BU$2:$BU$1000,MATCH(SMALL($CD$2:$CD$1000,ROWS($CF$2:CF783)+$CC$1001),$CD$2:$CD$1000,0)),"")</f>
        <v/>
      </c>
      <c r="CG783" s="22" t="str">
        <f>IFERROR(INDEX($BV$2:$BV$1000,MATCH(SMALL($CD$2:$CD$1000,ROWS($CF$2:CF783)+$CC$1001),$CD$2:$CD$1000,0)),"")</f>
        <v/>
      </c>
      <c r="CH783" s="22" t="str">
        <f>IFERROR(INDEX($BW$2:$BW$1000,MATCH(SMALL($CD$2:$CD$1000,ROWS($CF$2:CF783)+$CC$1001),$CD$2:$CD$1000,0)),"")</f>
        <v/>
      </c>
      <c r="CL783" s="18" t="str">
        <f t="shared" si="487"/>
        <v/>
      </c>
      <c r="CM783" s="9" t="str">
        <f t="shared" si="488"/>
        <v/>
      </c>
      <c r="CN783" s="9" t="str">
        <f t="shared" si="489"/>
        <v/>
      </c>
      <c r="CO783" s="9" t="str">
        <f t="shared" si="490"/>
        <v/>
      </c>
      <c r="CP783" s="9" t="str">
        <f>IF(CO783="","",MAX(CP$1:CP782)+1)</f>
        <v/>
      </c>
      <c r="CQ783" s="9" t="str">
        <f t="shared" si="491"/>
        <v/>
      </c>
      <c r="CR783" s="9" t="str">
        <f t="shared" si="492"/>
        <v/>
      </c>
      <c r="CS783" s="9" t="str">
        <f t="shared" si="493"/>
        <v/>
      </c>
      <c r="CU783" s="9" t="str">
        <f t="shared" si="494"/>
        <v/>
      </c>
      <c r="CV783" s="9" t="str">
        <f t="shared" si="495"/>
        <v/>
      </c>
      <c r="CW783" s="9" t="str">
        <f t="shared" si="496"/>
        <v/>
      </c>
      <c r="CX783" s="9" t="str">
        <f>IF(CW783="","",MAX(CX$1:CX782)+1)</f>
        <v/>
      </c>
      <c r="CZ783" s="9" t="str">
        <f t="shared" si="497"/>
        <v/>
      </c>
      <c r="DA783" s="9" t="str">
        <f t="shared" si="498"/>
        <v/>
      </c>
      <c r="DB783" s="9" t="str">
        <f t="shared" si="499"/>
        <v/>
      </c>
      <c r="DG783" s="9" t="s">
        <v>1292</v>
      </c>
      <c r="DH783" s="9" t="str">
        <f t="shared" si="500"/>
        <v/>
      </c>
      <c r="DI783" s="9" t="str">
        <f t="shared" si="501"/>
        <v/>
      </c>
      <c r="DJ783" s="9" t="str">
        <f t="shared" si="502"/>
        <v/>
      </c>
      <c r="DK783" s="9" t="str">
        <f t="shared" si="503"/>
        <v/>
      </c>
      <c r="DL783" s="9" t="str">
        <f>IF(DK783="","",MAX(DL$1:DL782)+1)</f>
        <v/>
      </c>
      <c r="DM783" s="9" t="str">
        <f t="shared" si="504"/>
        <v/>
      </c>
      <c r="DN783" s="9" t="str">
        <f t="shared" si="505"/>
        <v/>
      </c>
      <c r="DO783" s="9" t="str">
        <f t="shared" si="506"/>
        <v/>
      </c>
    </row>
    <row r="784" spans="21:119" ht="16.2" thickBot="1">
      <c r="U784" s="17" t="b">
        <f t="shared" si="469"/>
        <v>0</v>
      </c>
      <c r="V784" s="9" t="str">
        <f t="shared" si="470"/>
        <v/>
      </c>
      <c r="W784" s="9" t="str">
        <f t="shared" si="471"/>
        <v/>
      </c>
      <c r="X784" s="9" t="str">
        <f t="shared" si="468"/>
        <v/>
      </c>
      <c r="BC784" s="9" t="str">
        <f>IF(V784="","",MAX(BC$1:BC783)+1)</f>
        <v/>
      </c>
      <c r="BD784" s="9" t="str">
        <f>IFERROR(INDEX('Paste Peptide Data'!$V$2:$V$30000,MATCH(ROW()-ROW($D$1),'Paste Peptide Data'!$BC$2:$BC$30000,0)),"")</f>
        <v/>
      </c>
      <c r="BE784" s="9" t="str">
        <f>IFERROR(INDEX('Paste Peptide Data'!$W$2:$W$30000,MATCH(ROW()-ROW($D$1),'Paste Peptide Data'!$BC$2:$BC$30000,0)),"")</f>
        <v/>
      </c>
      <c r="BF784" s="9" t="str">
        <f>IFERROR(INDEX('Paste Peptide Data'!$X$2:$X$30000,MATCH(ROW()-ROW($D$1),'Paste Peptide Data'!$BC$2:$BC$30000,0)),"")</f>
        <v/>
      </c>
      <c r="BH784" s="19">
        <f>COUNTIF( BF$2:BF784, BF784 )</f>
        <v>783</v>
      </c>
      <c r="BJ784" s="9" t="str">
        <f t="shared" si="472"/>
        <v/>
      </c>
      <c r="BK784" s="9" t="str">
        <f>IF(BJ784="","",MAX(BK$1:BK783)+1)</f>
        <v/>
      </c>
      <c r="BL784" s="9" t="str">
        <f>IFERROR(INDEX('Paste Peptide Data'!$BD$2:$BD$30000,MATCH(ROW()-ROW($D$1),'Paste Peptide Data'!$BK$2:$BK$30000,0)),"")</f>
        <v/>
      </c>
      <c r="BM784" s="9" t="str">
        <f>IFERROR(INDEX('Paste Peptide Data'!$BE$2:$BE$30000,MATCH(ROW()-ROW($D$1),'Paste Peptide Data'!$BK$2:$BK$30000,0)),"")</f>
        <v/>
      </c>
      <c r="BN784" s="9" t="str">
        <f>IFERROR(INDEX('Paste Peptide Data'!$BF$2:$BF$30000,MATCH(ROW()-ROW($D$1),'Paste Peptide Data'!$BK$2:$BK$30000,0)),"")</f>
        <v/>
      </c>
      <c r="BP784" s="20">
        <f t="shared" si="473"/>
        <v>0</v>
      </c>
      <c r="BQ784" s="8">
        <f t="shared" si="474"/>
        <v>0.78200000000000003</v>
      </c>
      <c r="BR784" s="8">
        <f t="shared" si="475"/>
        <v>0.80200000000000005</v>
      </c>
      <c r="BS784" s="8">
        <f t="shared" si="476"/>
        <v>760</v>
      </c>
      <c r="BT784" s="8"/>
      <c r="BU784" s="21" t="str">
        <f t="shared" si="477"/>
        <v/>
      </c>
      <c r="BV784" s="9" t="str">
        <f t="shared" si="478"/>
        <v/>
      </c>
      <c r="BW784" s="9" t="str">
        <f t="shared" si="479"/>
        <v/>
      </c>
      <c r="BX784" s="20">
        <f t="shared" si="480"/>
        <v>0</v>
      </c>
      <c r="BY784" s="8" t="str">
        <f t="shared" si="481"/>
        <v/>
      </c>
      <c r="BZ784" s="8" t="str">
        <f t="shared" si="482"/>
        <v/>
      </c>
      <c r="CA784" s="8">
        <f t="shared" si="483"/>
        <v>0</v>
      </c>
      <c r="CB784" s="20">
        <f t="shared" si="484"/>
        <v>0</v>
      </c>
      <c r="CC784" s="20">
        <f t="shared" si="485"/>
        <v>1</v>
      </c>
      <c r="CD784" s="20">
        <f t="shared" si="486"/>
        <v>999</v>
      </c>
      <c r="CF784" s="22" t="str">
        <f>IFERROR(INDEX($BU$2:$BU$1000,MATCH(SMALL($CD$2:$CD$1000,ROWS($CF$2:CF784)+$CC$1001),$CD$2:$CD$1000,0)),"")</f>
        <v/>
      </c>
      <c r="CG784" s="22" t="str">
        <f>IFERROR(INDEX($BV$2:$BV$1000,MATCH(SMALL($CD$2:$CD$1000,ROWS($CF$2:CF784)+$CC$1001),$CD$2:$CD$1000,0)),"")</f>
        <v/>
      </c>
      <c r="CH784" s="22" t="str">
        <f>IFERROR(INDEX($BW$2:$BW$1000,MATCH(SMALL($CD$2:$CD$1000,ROWS($CF$2:CF784)+$CC$1001),$CD$2:$CD$1000,0)),"")</f>
        <v/>
      </c>
      <c r="CL784" s="18" t="str">
        <f t="shared" si="487"/>
        <v/>
      </c>
      <c r="CM784" s="9" t="str">
        <f t="shared" si="488"/>
        <v/>
      </c>
      <c r="CN784" s="9" t="str">
        <f t="shared" si="489"/>
        <v/>
      </c>
      <c r="CO784" s="9" t="str">
        <f t="shared" si="490"/>
        <v/>
      </c>
      <c r="CP784" s="9" t="str">
        <f>IF(CO784="","",MAX(CP$1:CP783)+1)</f>
        <v/>
      </c>
      <c r="CQ784" s="9" t="str">
        <f t="shared" si="491"/>
        <v/>
      </c>
      <c r="CR784" s="9" t="str">
        <f t="shared" si="492"/>
        <v/>
      </c>
      <c r="CS784" s="9" t="str">
        <f t="shared" si="493"/>
        <v/>
      </c>
      <c r="CU784" s="9" t="str">
        <f t="shared" si="494"/>
        <v/>
      </c>
      <c r="CV784" s="9" t="str">
        <f t="shared" si="495"/>
        <v/>
      </c>
      <c r="CW784" s="9" t="str">
        <f t="shared" si="496"/>
        <v/>
      </c>
      <c r="CX784" s="9" t="str">
        <f>IF(CW784="","",MAX(CX$1:CX783)+1)</f>
        <v/>
      </c>
      <c r="CZ784" s="9" t="str">
        <f t="shared" si="497"/>
        <v/>
      </c>
      <c r="DA784" s="9" t="str">
        <f t="shared" si="498"/>
        <v/>
      </c>
      <c r="DB784" s="9" t="str">
        <f t="shared" si="499"/>
        <v/>
      </c>
      <c r="DG784" s="9" t="s">
        <v>1293</v>
      </c>
      <c r="DH784" s="9" t="str">
        <f t="shared" si="500"/>
        <v/>
      </c>
      <c r="DI784" s="9" t="str">
        <f t="shared" si="501"/>
        <v/>
      </c>
      <c r="DJ784" s="9" t="str">
        <f t="shared" si="502"/>
        <v/>
      </c>
      <c r="DK784" s="9" t="str">
        <f t="shared" si="503"/>
        <v/>
      </c>
      <c r="DL784" s="9" t="str">
        <f>IF(DK784="","",MAX(DL$1:DL783)+1)</f>
        <v/>
      </c>
      <c r="DM784" s="9" t="str">
        <f t="shared" si="504"/>
        <v/>
      </c>
      <c r="DN784" s="9" t="str">
        <f t="shared" si="505"/>
        <v/>
      </c>
      <c r="DO784" s="9" t="str">
        <f t="shared" si="506"/>
        <v/>
      </c>
    </row>
    <row r="785" spans="21:119" ht="16.2" thickBot="1">
      <c r="U785" s="17" t="b">
        <f t="shared" si="469"/>
        <v>0</v>
      </c>
      <c r="V785" s="9" t="str">
        <f t="shared" si="470"/>
        <v/>
      </c>
      <c r="W785" s="9" t="str">
        <f t="shared" si="471"/>
        <v/>
      </c>
      <c r="X785" s="9" t="str">
        <f t="shared" si="468"/>
        <v/>
      </c>
      <c r="BC785" s="9" t="str">
        <f>IF(V785="","",MAX(BC$1:BC784)+1)</f>
        <v/>
      </c>
      <c r="BD785" s="9" t="str">
        <f>IFERROR(INDEX('Paste Peptide Data'!$V$2:$V$30000,MATCH(ROW()-ROW($D$1),'Paste Peptide Data'!$BC$2:$BC$30000,0)),"")</f>
        <v/>
      </c>
      <c r="BE785" s="9" t="str">
        <f>IFERROR(INDEX('Paste Peptide Data'!$W$2:$W$30000,MATCH(ROW()-ROW($D$1),'Paste Peptide Data'!$BC$2:$BC$30000,0)),"")</f>
        <v/>
      </c>
      <c r="BF785" s="9" t="str">
        <f>IFERROR(INDEX('Paste Peptide Data'!$X$2:$X$30000,MATCH(ROW()-ROW($D$1),'Paste Peptide Data'!$BC$2:$BC$30000,0)),"")</f>
        <v/>
      </c>
      <c r="BH785" s="19">
        <f>COUNTIF( BF$2:BF785, BF785 )</f>
        <v>784</v>
      </c>
      <c r="BJ785" s="9" t="str">
        <f t="shared" si="472"/>
        <v/>
      </c>
      <c r="BK785" s="9" t="str">
        <f>IF(BJ785="","",MAX(BK$1:BK784)+1)</f>
        <v/>
      </c>
      <c r="BL785" s="9" t="str">
        <f>IFERROR(INDEX('Paste Peptide Data'!$BD$2:$BD$30000,MATCH(ROW()-ROW($D$1),'Paste Peptide Data'!$BK$2:$BK$30000,0)),"")</f>
        <v/>
      </c>
      <c r="BM785" s="9" t="str">
        <f>IFERROR(INDEX('Paste Peptide Data'!$BE$2:$BE$30000,MATCH(ROW()-ROW($D$1),'Paste Peptide Data'!$BK$2:$BK$30000,0)),"")</f>
        <v/>
      </c>
      <c r="BN785" s="9" t="str">
        <f>IFERROR(INDEX('Paste Peptide Data'!$BF$2:$BF$30000,MATCH(ROW()-ROW($D$1),'Paste Peptide Data'!$BK$2:$BK$30000,0)),"")</f>
        <v/>
      </c>
      <c r="BP785" s="20">
        <f t="shared" si="473"/>
        <v>0</v>
      </c>
      <c r="BQ785" s="8">
        <f t="shared" si="474"/>
        <v>0.78300000000000003</v>
      </c>
      <c r="BR785" s="8">
        <f t="shared" si="475"/>
        <v>0.80300000000000005</v>
      </c>
      <c r="BS785" s="8">
        <f t="shared" si="476"/>
        <v>761</v>
      </c>
      <c r="BT785" s="8"/>
      <c r="BU785" s="21" t="str">
        <f t="shared" si="477"/>
        <v/>
      </c>
      <c r="BV785" s="9" t="str">
        <f t="shared" si="478"/>
        <v/>
      </c>
      <c r="BW785" s="9" t="str">
        <f t="shared" si="479"/>
        <v/>
      </c>
      <c r="BX785" s="20">
        <f t="shared" si="480"/>
        <v>0</v>
      </c>
      <c r="BY785" s="8" t="str">
        <f t="shared" si="481"/>
        <v/>
      </c>
      <c r="BZ785" s="8" t="str">
        <f t="shared" si="482"/>
        <v/>
      </c>
      <c r="CA785" s="8">
        <f t="shared" si="483"/>
        <v>0</v>
      </c>
      <c r="CB785" s="20">
        <f t="shared" si="484"/>
        <v>0</v>
      </c>
      <c r="CC785" s="20">
        <f t="shared" si="485"/>
        <v>1</v>
      </c>
      <c r="CD785" s="20">
        <f t="shared" si="486"/>
        <v>999</v>
      </c>
      <c r="CF785" s="22" t="str">
        <f>IFERROR(INDEX($BU$2:$BU$1000,MATCH(SMALL($CD$2:$CD$1000,ROWS($CF$2:CF785)+$CC$1001),$CD$2:$CD$1000,0)),"")</f>
        <v/>
      </c>
      <c r="CG785" s="22" t="str">
        <f>IFERROR(INDEX($BV$2:$BV$1000,MATCH(SMALL($CD$2:$CD$1000,ROWS($CF$2:CF785)+$CC$1001),$CD$2:$CD$1000,0)),"")</f>
        <v/>
      </c>
      <c r="CH785" s="22" t="str">
        <f>IFERROR(INDEX($BW$2:$BW$1000,MATCH(SMALL($CD$2:$CD$1000,ROWS($CF$2:CF785)+$CC$1001),$CD$2:$CD$1000,0)),"")</f>
        <v/>
      </c>
      <c r="CL785" s="18" t="str">
        <f t="shared" si="487"/>
        <v/>
      </c>
      <c r="CM785" s="9" t="str">
        <f t="shared" si="488"/>
        <v/>
      </c>
      <c r="CN785" s="9" t="str">
        <f t="shared" si="489"/>
        <v/>
      </c>
      <c r="CO785" s="9" t="str">
        <f t="shared" si="490"/>
        <v/>
      </c>
      <c r="CP785" s="9" t="str">
        <f>IF(CO785="","",MAX(CP$1:CP784)+1)</f>
        <v/>
      </c>
      <c r="CQ785" s="9" t="str">
        <f t="shared" si="491"/>
        <v/>
      </c>
      <c r="CR785" s="9" t="str">
        <f t="shared" si="492"/>
        <v/>
      </c>
      <c r="CS785" s="9" t="str">
        <f t="shared" si="493"/>
        <v/>
      </c>
      <c r="CU785" s="9" t="str">
        <f t="shared" si="494"/>
        <v/>
      </c>
      <c r="CV785" s="9" t="str">
        <f t="shared" si="495"/>
        <v/>
      </c>
      <c r="CW785" s="9" t="str">
        <f t="shared" si="496"/>
        <v/>
      </c>
      <c r="CX785" s="9" t="str">
        <f>IF(CW785="","",MAX(CX$1:CX784)+1)</f>
        <v/>
      </c>
      <c r="CZ785" s="9" t="str">
        <f t="shared" si="497"/>
        <v/>
      </c>
      <c r="DA785" s="9" t="str">
        <f t="shared" si="498"/>
        <v/>
      </c>
      <c r="DB785" s="9" t="str">
        <f t="shared" si="499"/>
        <v/>
      </c>
      <c r="DG785" s="9" t="s">
        <v>1294</v>
      </c>
      <c r="DH785" s="9" t="str">
        <f t="shared" si="500"/>
        <v/>
      </c>
      <c r="DI785" s="9" t="str">
        <f t="shared" si="501"/>
        <v/>
      </c>
      <c r="DJ785" s="9" t="str">
        <f t="shared" si="502"/>
        <v/>
      </c>
      <c r="DK785" s="9" t="str">
        <f t="shared" si="503"/>
        <v/>
      </c>
      <c r="DL785" s="9" t="str">
        <f>IF(DK785="","",MAX(DL$1:DL784)+1)</f>
        <v/>
      </c>
      <c r="DM785" s="9" t="str">
        <f t="shared" si="504"/>
        <v/>
      </c>
      <c r="DN785" s="9" t="str">
        <f t="shared" si="505"/>
        <v/>
      </c>
      <c r="DO785" s="9" t="str">
        <f t="shared" si="506"/>
        <v/>
      </c>
    </row>
    <row r="786" spans="21:119" ht="16.2" thickBot="1">
      <c r="U786" s="17" t="b">
        <f t="shared" si="469"/>
        <v>0</v>
      </c>
      <c r="V786" s="9" t="str">
        <f t="shared" si="470"/>
        <v/>
      </c>
      <c r="W786" s="9" t="str">
        <f t="shared" si="471"/>
        <v/>
      </c>
      <c r="X786" s="9" t="str">
        <f t="shared" si="468"/>
        <v/>
      </c>
      <c r="BC786" s="9" t="str">
        <f>IF(V786="","",MAX(BC$1:BC785)+1)</f>
        <v/>
      </c>
      <c r="BD786" s="9" t="str">
        <f>IFERROR(INDEX('Paste Peptide Data'!$V$2:$V$30000,MATCH(ROW()-ROW($D$1),'Paste Peptide Data'!$BC$2:$BC$30000,0)),"")</f>
        <v/>
      </c>
      <c r="BE786" s="9" t="str">
        <f>IFERROR(INDEX('Paste Peptide Data'!$W$2:$W$30000,MATCH(ROW()-ROW($D$1),'Paste Peptide Data'!$BC$2:$BC$30000,0)),"")</f>
        <v/>
      </c>
      <c r="BF786" s="9" t="str">
        <f>IFERROR(INDEX('Paste Peptide Data'!$X$2:$X$30000,MATCH(ROW()-ROW($D$1),'Paste Peptide Data'!$BC$2:$BC$30000,0)),"")</f>
        <v/>
      </c>
      <c r="BH786" s="19">
        <f>COUNTIF( BF$2:BF786, BF786 )</f>
        <v>785</v>
      </c>
      <c r="BJ786" s="9" t="str">
        <f t="shared" si="472"/>
        <v/>
      </c>
      <c r="BK786" s="9" t="str">
        <f>IF(BJ786="","",MAX(BK$1:BK785)+1)</f>
        <v/>
      </c>
      <c r="BL786" s="9" t="str">
        <f>IFERROR(INDEX('Paste Peptide Data'!$BD$2:$BD$30000,MATCH(ROW()-ROW($D$1),'Paste Peptide Data'!$BK$2:$BK$30000,0)),"")</f>
        <v/>
      </c>
      <c r="BM786" s="9" t="str">
        <f>IFERROR(INDEX('Paste Peptide Data'!$BE$2:$BE$30000,MATCH(ROW()-ROW($D$1),'Paste Peptide Data'!$BK$2:$BK$30000,0)),"")</f>
        <v/>
      </c>
      <c r="BN786" s="9" t="str">
        <f>IFERROR(INDEX('Paste Peptide Data'!$BF$2:$BF$30000,MATCH(ROW()-ROW($D$1),'Paste Peptide Data'!$BK$2:$BK$30000,0)),"")</f>
        <v/>
      </c>
      <c r="BP786" s="20">
        <f t="shared" si="473"/>
        <v>0</v>
      </c>
      <c r="BQ786" s="8">
        <f t="shared" si="474"/>
        <v>0.78400000000000003</v>
      </c>
      <c r="BR786" s="8">
        <f t="shared" si="475"/>
        <v>0.80400000000000005</v>
      </c>
      <c r="BS786" s="8">
        <f t="shared" si="476"/>
        <v>762</v>
      </c>
      <c r="BT786" s="8"/>
      <c r="BU786" s="21" t="str">
        <f t="shared" si="477"/>
        <v/>
      </c>
      <c r="BV786" s="9" t="str">
        <f t="shared" si="478"/>
        <v/>
      </c>
      <c r="BW786" s="9" t="str">
        <f t="shared" si="479"/>
        <v/>
      </c>
      <c r="BX786" s="20">
        <f t="shared" si="480"/>
        <v>0</v>
      </c>
      <c r="BY786" s="8" t="str">
        <f t="shared" si="481"/>
        <v/>
      </c>
      <c r="BZ786" s="8" t="str">
        <f t="shared" si="482"/>
        <v/>
      </c>
      <c r="CA786" s="8">
        <f t="shared" si="483"/>
        <v>0</v>
      </c>
      <c r="CB786" s="20">
        <f t="shared" si="484"/>
        <v>0</v>
      </c>
      <c r="CC786" s="20">
        <f t="shared" si="485"/>
        <v>1</v>
      </c>
      <c r="CD786" s="20">
        <f t="shared" si="486"/>
        <v>999</v>
      </c>
      <c r="CF786" s="22" t="str">
        <f>IFERROR(INDEX($BU$2:$BU$1000,MATCH(SMALL($CD$2:$CD$1000,ROWS($CF$2:CF786)+$CC$1001),$CD$2:$CD$1000,0)),"")</f>
        <v/>
      </c>
      <c r="CG786" s="22" t="str">
        <f>IFERROR(INDEX($BV$2:$BV$1000,MATCH(SMALL($CD$2:$CD$1000,ROWS($CF$2:CF786)+$CC$1001),$CD$2:$CD$1000,0)),"")</f>
        <v/>
      </c>
      <c r="CH786" s="22" t="str">
        <f>IFERROR(INDEX($BW$2:$BW$1000,MATCH(SMALL($CD$2:$CD$1000,ROWS($CF$2:CF786)+$CC$1001),$CD$2:$CD$1000,0)),"")</f>
        <v/>
      </c>
      <c r="CL786" s="18" t="str">
        <f t="shared" si="487"/>
        <v/>
      </c>
      <c r="CM786" s="9" t="str">
        <f t="shared" si="488"/>
        <v/>
      </c>
      <c r="CN786" s="9" t="str">
        <f t="shared" si="489"/>
        <v/>
      </c>
      <c r="CO786" s="9" t="str">
        <f t="shared" si="490"/>
        <v/>
      </c>
      <c r="CP786" s="9" t="str">
        <f>IF(CO786="","",MAX(CP$1:CP785)+1)</f>
        <v/>
      </c>
      <c r="CQ786" s="9" t="str">
        <f t="shared" si="491"/>
        <v/>
      </c>
      <c r="CR786" s="9" t="str">
        <f t="shared" si="492"/>
        <v/>
      </c>
      <c r="CS786" s="9" t="str">
        <f t="shared" si="493"/>
        <v/>
      </c>
      <c r="CU786" s="9" t="str">
        <f t="shared" si="494"/>
        <v/>
      </c>
      <c r="CV786" s="9" t="str">
        <f t="shared" si="495"/>
        <v/>
      </c>
      <c r="CW786" s="9" t="str">
        <f t="shared" si="496"/>
        <v/>
      </c>
      <c r="CX786" s="9" t="str">
        <f>IF(CW786="","",MAX(CX$1:CX785)+1)</f>
        <v/>
      </c>
      <c r="CZ786" s="9" t="str">
        <f t="shared" si="497"/>
        <v/>
      </c>
      <c r="DA786" s="9" t="str">
        <f t="shared" si="498"/>
        <v/>
      </c>
      <c r="DB786" s="9" t="str">
        <f t="shared" si="499"/>
        <v/>
      </c>
      <c r="DG786" s="9" t="s">
        <v>1295</v>
      </c>
      <c r="DH786" s="9" t="str">
        <f t="shared" si="500"/>
        <v/>
      </c>
      <c r="DI786" s="9" t="str">
        <f t="shared" si="501"/>
        <v/>
      </c>
      <c r="DJ786" s="9" t="str">
        <f t="shared" si="502"/>
        <v/>
      </c>
      <c r="DK786" s="9" t="str">
        <f t="shared" si="503"/>
        <v/>
      </c>
      <c r="DL786" s="9" t="str">
        <f>IF(DK786="","",MAX(DL$1:DL785)+1)</f>
        <v/>
      </c>
      <c r="DM786" s="9" t="str">
        <f t="shared" si="504"/>
        <v/>
      </c>
      <c r="DN786" s="9" t="str">
        <f t="shared" si="505"/>
        <v/>
      </c>
      <c r="DO786" s="9" t="str">
        <f t="shared" si="506"/>
        <v/>
      </c>
    </row>
    <row r="787" spans="21:119" ht="16.2" thickBot="1">
      <c r="U787" s="17" t="b">
        <f t="shared" si="469"/>
        <v>0</v>
      </c>
      <c r="V787" s="9" t="str">
        <f t="shared" si="470"/>
        <v/>
      </c>
      <c r="W787" s="9" t="str">
        <f t="shared" si="471"/>
        <v/>
      </c>
      <c r="X787" s="9" t="str">
        <f t="shared" si="468"/>
        <v/>
      </c>
      <c r="BC787" s="9" t="str">
        <f>IF(V787="","",MAX(BC$1:BC786)+1)</f>
        <v/>
      </c>
      <c r="BD787" s="9" t="str">
        <f>IFERROR(INDEX('Paste Peptide Data'!$V$2:$V$30000,MATCH(ROW()-ROW($D$1),'Paste Peptide Data'!$BC$2:$BC$30000,0)),"")</f>
        <v/>
      </c>
      <c r="BE787" s="9" t="str">
        <f>IFERROR(INDEX('Paste Peptide Data'!$W$2:$W$30000,MATCH(ROW()-ROW($D$1),'Paste Peptide Data'!$BC$2:$BC$30000,0)),"")</f>
        <v/>
      </c>
      <c r="BF787" s="9" t="str">
        <f>IFERROR(INDEX('Paste Peptide Data'!$X$2:$X$30000,MATCH(ROW()-ROW($D$1),'Paste Peptide Data'!$BC$2:$BC$30000,0)),"")</f>
        <v/>
      </c>
      <c r="BH787" s="19">
        <f>COUNTIF( BF$2:BF787, BF787 )</f>
        <v>786</v>
      </c>
      <c r="BJ787" s="9" t="str">
        <f t="shared" si="472"/>
        <v/>
      </c>
      <c r="BK787" s="9" t="str">
        <f>IF(BJ787="","",MAX(BK$1:BK786)+1)</f>
        <v/>
      </c>
      <c r="BL787" s="9" t="str">
        <f>IFERROR(INDEX('Paste Peptide Data'!$BD$2:$BD$30000,MATCH(ROW()-ROW($D$1),'Paste Peptide Data'!$BK$2:$BK$30000,0)),"")</f>
        <v/>
      </c>
      <c r="BM787" s="9" t="str">
        <f>IFERROR(INDEX('Paste Peptide Data'!$BE$2:$BE$30000,MATCH(ROW()-ROW($D$1),'Paste Peptide Data'!$BK$2:$BK$30000,0)),"")</f>
        <v/>
      </c>
      <c r="BN787" s="9" t="str">
        <f>IFERROR(INDEX('Paste Peptide Data'!$BF$2:$BF$30000,MATCH(ROW()-ROW($D$1),'Paste Peptide Data'!$BK$2:$BK$30000,0)),"")</f>
        <v/>
      </c>
      <c r="BP787" s="20">
        <f t="shared" si="473"/>
        <v>0</v>
      </c>
      <c r="BQ787" s="8">
        <f t="shared" si="474"/>
        <v>0.78500000000000003</v>
      </c>
      <c r="BR787" s="8">
        <f t="shared" si="475"/>
        <v>0.80500000000000005</v>
      </c>
      <c r="BS787" s="8">
        <f t="shared" si="476"/>
        <v>763</v>
      </c>
      <c r="BT787" s="8"/>
      <c r="BU787" s="21" t="str">
        <f t="shared" si="477"/>
        <v/>
      </c>
      <c r="BV787" s="9" t="str">
        <f t="shared" si="478"/>
        <v/>
      </c>
      <c r="BW787" s="9" t="str">
        <f t="shared" si="479"/>
        <v/>
      </c>
      <c r="BX787" s="20">
        <f t="shared" si="480"/>
        <v>0</v>
      </c>
      <c r="BY787" s="8" t="str">
        <f t="shared" si="481"/>
        <v/>
      </c>
      <c r="BZ787" s="8" t="str">
        <f t="shared" si="482"/>
        <v/>
      </c>
      <c r="CA787" s="8">
        <f t="shared" si="483"/>
        <v>0</v>
      </c>
      <c r="CB787" s="20">
        <f t="shared" si="484"/>
        <v>0</v>
      </c>
      <c r="CC787" s="20">
        <f t="shared" si="485"/>
        <v>1</v>
      </c>
      <c r="CD787" s="20">
        <f t="shared" si="486"/>
        <v>999</v>
      </c>
      <c r="CF787" s="22" t="str">
        <f>IFERROR(INDEX($BU$2:$BU$1000,MATCH(SMALL($CD$2:$CD$1000,ROWS($CF$2:CF787)+$CC$1001),$CD$2:$CD$1000,0)),"")</f>
        <v/>
      </c>
      <c r="CG787" s="22" t="str">
        <f>IFERROR(INDEX($BV$2:$BV$1000,MATCH(SMALL($CD$2:$CD$1000,ROWS($CF$2:CF787)+$CC$1001),$CD$2:$CD$1000,0)),"")</f>
        <v/>
      </c>
      <c r="CH787" s="22" t="str">
        <f>IFERROR(INDEX($BW$2:$BW$1000,MATCH(SMALL($CD$2:$CD$1000,ROWS($CF$2:CF787)+$CC$1001),$CD$2:$CD$1000,0)),"")</f>
        <v/>
      </c>
      <c r="CL787" s="18" t="str">
        <f t="shared" si="487"/>
        <v/>
      </c>
      <c r="CM787" s="9" t="str">
        <f t="shared" si="488"/>
        <v/>
      </c>
      <c r="CN787" s="9" t="str">
        <f t="shared" si="489"/>
        <v/>
      </c>
      <c r="CO787" s="9" t="str">
        <f t="shared" si="490"/>
        <v/>
      </c>
      <c r="CP787" s="9" t="str">
        <f>IF(CO787="","",MAX(CP$1:CP786)+1)</f>
        <v/>
      </c>
      <c r="CQ787" s="9" t="str">
        <f t="shared" si="491"/>
        <v/>
      </c>
      <c r="CR787" s="9" t="str">
        <f t="shared" si="492"/>
        <v/>
      </c>
      <c r="CS787" s="9" t="str">
        <f t="shared" si="493"/>
        <v/>
      </c>
      <c r="CU787" s="9" t="str">
        <f t="shared" si="494"/>
        <v/>
      </c>
      <c r="CV787" s="9" t="str">
        <f t="shared" si="495"/>
        <v/>
      </c>
      <c r="CW787" s="9" t="str">
        <f t="shared" si="496"/>
        <v/>
      </c>
      <c r="CX787" s="9" t="str">
        <f>IF(CW787="","",MAX(CX$1:CX786)+1)</f>
        <v/>
      </c>
      <c r="CZ787" s="9" t="str">
        <f t="shared" si="497"/>
        <v/>
      </c>
      <c r="DA787" s="9" t="str">
        <f t="shared" si="498"/>
        <v/>
      </c>
      <c r="DB787" s="9" t="str">
        <f t="shared" si="499"/>
        <v/>
      </c>
      <c r="DG787" s="9" t="s">
        <v>1296</v>
      </c>
      <c r="DH787" s="9" t="str">
        <f t="shared" si="500"/>
        <v/>
      </c>
      <c r="DI787" s="9" t="str">
        <f t="shared" si="501"/>
        <v/>
      </c>
      <c r="DJ787" s="9" t="str">
        <f t="shared" si="502"/>
        <v/>
      </c>
      <c r="DK787" s="9" t="str">
        <f t="shared" si="503"/>
        <v/>
      </c>
      <c r="DL787" s="9" t="str">
        <f>IF(DK787="","",MAX(DL$1:DL786)+1)</f>
        <v/>
      </c>
      <c r="DM787" s="9" t="str">
        <f t="shared" si="504"/>
        <v/>
      </c>
      <c r="DN787" s="9" t="str">
        <f t="shared" si="505"/>
        <v/>
      </c>
      <c r="DO787" s="9" t="str">
        <f t="shared" si="506"/>
        <v/>
      </c>
    </row>
    <row r="788" spans="21:119" ht="16.2" thickBot="1">
      <c r="U788" s="17" t="b">
        <f t="shared" si="469"/>
        <v>0</v>
      </c>
      <c r="V788" s="9" t="str">
        <f t="shared" si="470"/>
        <v/>
      </c>
      <c r="W788" s="9" t="str">
        <f t="shared" si="471"/>
        <v/>
      </c>
      <c r="X788" s="9" t="str">
        <f t="shared" si="468"/>
        <v/>
      </c>
      <c r="BC788" s="9" t="str">
        <f>IF(V788="","",MAX(BC$1:BC787)+1)</f>
        <v/>
      </c>
      <c r="BD788" s="9" t="str">
        <f>IFERROR(INDEX('Paste Peptide Data'!$V$2:$V$30000,MATCH(ROW()-ROW($D$1),'Paste Peptide Data'!$BC$2:$BC$30000,0)),"")</f>
        <v/>
      </c>
      <c r="BE788" s="9" t="str">
        <f>IFERROR(INDEX('Paste Peptide Data'!$W$2:$W$30000,MATCH(ROW()-ROW($D$1),'Paste Peptide Data'!$BC$2:$BC$30000,0)),"")</f>
        <v/>
      </c>
      <c r="BF788" s="9" t="str">
        <f>IFERROR(INDEX('Paste Peptide Data'!$X$2:$X$30000,MATCH(ROW()-ROW($D$1),'Paste Peptide Data'!$BC$2:$BC$30000,0)),"")</f>
        <v/>
      </c>
      <c r="BH788" s="19">
        <f>COUNTIF( BF$2:BF788, BF788 )</f>
        <v>787</v>
      </c>
      <c r="BJ788" s="9" t="str">
        <f t="shared" si="472"/>
        <v/>
      </c>
      <c r="BK788" s="9" t="str">
        <f>IF(BJ788="","",MAX(BK$1:BK787)+1)</f>
        <v/>
      </c>
      <c r="BL788" s="9" t="str">
        <f>IFERROR(INDEX('Paste Peptide Data'!$BD$2:$BD$30000,MATCH(ROW()-ROW($D$1),'Paste Peptide Data'!$BK$2:$BK$30000,0)),"")</f>
        <v/>
      </c>
      <c r="BM788" s="9" t="str">
        <f>IFERROR(INDEX('Paste Peptide Data'!$BE$2:$BE$30000,MATCH(ROW()-ROW($D$1),'Paste Peptide Data'!$BK$2:$BK$30000,0)),"")</f>
        <v/>
      </c>
      <c r="BN788" s="9" t="str">
        <f>IFERROR(INDEX('Paste Peptide Data'!$BF$2:$BF$30000,MATCH(ROW()-ROW($D$1),'Paste Peptide Data'!$BK$2:$BK$30000,0)),"")</f>
        <v/>
      </c>
      <c r="BP788" s="20">
        <f t="shared" si="473"/>
        <v>0</v>
      </c>
      <c r="BQ788" s="8">
        <f t="shared" si="474"/>
        <v>0.78600000000000003</v>
      </c>
      <c r="BR788" s="8">
        <f t="shared" si="475"/>
        <v>0.80600000000000005</v>
      </c>
      <c r="BS788" s="8">
        <f t="shared" si="476"/>
        <v>764</v>
      </c>
      <c r="BT788" s="8"/>
      <c r="BU788" s="21" t="str">
        <f t="shared" si="477"/>
        <v/>
      </c>
      <c r="BV788" s="9" t="str">
        <f t="shared" si="478"/>
        <v/>
      </c>
      <c r="BW788" s="9" t="str">
        <f t="shared" si="479"/>
        <v/>
      </c>
      <c r="BX788" s="20">
        <f t="shared" si="480"/>
        <v>0</v>
      </c>
      <c r="BY788" s="8" t="str">
        <f t="shared" si="481"/>
        <v/>
      </c>
      <c r="BZ788" s="8" t="str">
        <f t="shared" si="482"/>
        <v/>
      </c>
      <c r="CA788" s="8">
        <f t="shared" si="483"/>
        <v>0</v>
      </c>
      <c r="CB788" s="20">
        <f t="shared" si="484"/>
        <v>0</v>
      </c>
      <c r="CC788" s="20">
        <f t="shared" si="485"/>
        <v>1</v>
      </c>
      <c r="CD788" s="20">
        <f t="shared" si="486"/>
        <v>999</v>
      </c>
      <c r="CF788" s="22" t="str">
        <f>IFERROR(INDEX($BU$2:$BU$1000,MATCH(SMALL($CD$2:$CD$1000,ROWS($CF$2:CF788)+$CC$1001),$CD$2:$CD$1000,0)),"")</f>
        <v/>
      </c>
      <c r="CG788" s="22" t="str">
        <f>IFERROR(INDEX($BV$2:$BV$1000,MATCH(SMALL($CD$2:$CD$1000,ROWS($CF$2:CF788)+$CC$1001),$CD$2:$CD$1000,0)),"")</f>
        <v/>
      </c>
      <c r="CH788" s="22" t="str">
        <f>IFERROR(INDEX($BW$2:$BW$1000,MATCH(SMALL($CD$2:$CD$1000,ROWS($CF$2:CF788)+$CC$1001),$CD$2:$CD$1000,0)),"")</f>
        <v/>
      </c>
      <c r="CL788" s="18" t="str">
        <f t="shared" si="487"/>
        <v/>
      </c>
      <c r="CM788" s="9" t="str">
        <f t="shared" si="488"/>
        <v/>
      </c>
      <c r="CN788" s="9" t="str">
        <f t="shared" si="489"/>
        <v/>
      </c>
      <c r="CO788" s="9" t="str">
        <f t="shared" si="490"/>
        <v/>
      </c>
      <c r="CP788" s="9" t="str">
        <f>IF(CO788="","",MAX(CP$1:CP787)+1)</f>
        <v/>
      </c>
      <c r="CQ788" s="9" t="str">
        <f t="shared" si="491"/>
        <v/>
      </c>
      <c r="CR788" s="9" t="str">
        <f t="shared" si="492"/>
        <v/>
      </c>
      <c r="CS788" s="9" t="str">
        <f t="shared" si="493"/>
        <v/>
      </c>
      <c r="CU788" s="9" t="str">
        <f t="shared" si="494"/>
        <v/>
      </c>
      <c r="CV788" s="9" t="str">
        <f t="shared" si="495"/>
        <v/>
      </c>
      <c r="CW788" s="9" t="str">
        <f t="shared" si="496"/>
        <v/>
      </c>
      <c r="CX788" s="9" t="str">
        <f>IF(CW788="","",MAX(CX$1:CX787)+1)</f>
        <v/>
      </c>
      <c r="CZ788" s="9" t="str">
        <f t="shared" si="497"/>
        <v/>
      </c>
      <c r="DA788" s="9" t="str">
        <f t="shared" si="498"/>
        <v/>
      </c>
      <c r="DB788" s="9" t="str">
        <f t="shared" si="499"/>
        <v/>
      </c>
      <c r="DG788" s="9" t="s">
        <v>1297</v>
      </c>
      <c r="DH788" s="9" t="str">
        <f t="shared" si="500"/>
        <v/>
      </c>
      <c r="DI788" s="9" t="str">
        <f t="shared" si="501"/>
        <v/>
      </c>
      <c r="DJ788" s="9" t="str">
        <f t="shared" si="502"/>
        <v/>
      </c>
      <c r="DK788" s="9" t="str">
        <f t="shared" si="503"/>
        <v/>
      </c>
      <c r="DL788" s="9" t="str">
        <f>IF(DK788="","",MAX(DL$1:DL787)+1)</f>
        <v/>
      </c>
      <c r="DM788" s="9" t="str">
        <f t="shared" si="504"/>
        <v/>
      </c>
      <c r="DN788" s="9" t="str">
        <f t="shared" si="505"/>
        <v/>
      </c>
      <c r="DO788" s="9" t="str">
        <f t="shared" si="506"/>
        <v/>
      </c>
    </row>
    <row r="789" spans="21:119" ht="16.2" thickBot="1">
      <c r="U789" s="17" t="b">
        <f t="shared" si="469"/>
        <v>0</v>
      </c>
      <c r="V789" s="9" t="str">
        <f t="shared" si="470"/>
        <v/>
      </c>
      <c r="W789" s="9" t="str">
        <f t="shared" si="471"/>
        <v/>
      </c>
      <c r="X789" s="9" t="str">
        <f t="shared" si="468"/>
        <v/>
      </c>
      <c r="BC789" s="9" t="str">
        <f>IF(V789="","",MAX(BC$1:BC788)+1)</f>
        <v/>
      </c>
      <c r="BD789" s="9" t="str">
        <f>IFERROR(INDEX('Paste Peptide Data'!$V$2:$V$30000,MATCH(ROW()-ROW($D$1),'Paste Peptide Data'!$BC$2:$BC$30000,0)),"")</f>
        <v/>
      </c>
      <c r="BE789" s="9" t="str">
        <f>IFERROR(INDEX('Paste Peptide Data'!$W$2:$W$30000,MATCH(ROW()-ROW($D$1),'Paste Peptide Data'!$BC$2:$BC$30000,0)),"")</f>
        <v/>
      </c>
      <c r="BF789" s="9" t="str">
        <f>IFERROR(INDEX('Paste Peptide Data'!$X$2:$X$30000,MATCH(ROW()-ROW($D$1),'Paste Peptide Data'!$BC$2:$BC$30000,0)),"")</f>
        <v/>
      </c>
      <c r="BH789" s="19">
        <f>COUNTIF( BF$2:BF789, BF789 )</f>
        <v>788</v>
      </c>
      <c r="BJ789" s="9" t="str">
        <f t="shared" si="472"/>
        <v/>
      </c>
      <c r="BK789" s="9" t="str">
        <f>IF(BJ789="","",MAX(BK$1:BK788)+1)</f>
        <v/>
      </c>
      <c r="BL789" s="9" t="str">
        <f>IFERROR(INDEX('Paste Peptide Data'!$BD$2:$BD$30000,MATCH(ROW()-ROW($D$1),'Paste Peptide Data'!$BK$2:$BK$30000,0)),"")</f>
        <v/>
      </c>
      <c r="BM789" s="9" t="str">
        <f>IFERROR(INDEX('Paste Peptide Data'!$BE$2:$BE$30000,MATCH(ROW()-ROW($D$1),'Paste Peptide Data'!$BK$2:$BK$30000,0)),"")</f>
        <v/>
      </c>
      <c r="BN789" s="9" t="str">
        <f>IFERROR(INDEX('Paste Peptide Data'!$BF$2:$BF$30000,MATCH(ROW()-ROW($D$1),'Paste Peptide Data'!$BK$2:$BK$30000,0)),"")</f>
        <v/>
      </c>
      <c r="BP789" s="20">
        <f t="shared" si="473"/>
        <v>0</v>
      </c>
      <c r="BQ789" s="8">
        <f t="shared" si="474"/>
        <v>0.78700000000000003</v>
      </c>
      <c r="BR789" s="8">
        <f t="shared" si="475"/>
        <v>0.80700000000000005</v>
      </c>
      <c r="BS789" s="8">
        <f t="shared" si="476"/>
        <v>765</v>
      </c>
      <c r="BT789" s="8"/>
      <c r="BU789" s="21" t="str">
        <f t="shared" si="477"/>
        <v/>
      </c>
      <c r="BV789" s="9" t="str">
        <f t="shared" si="478"/>
        <v/>
      </c>
      <c r="BW789" s="9" t="str">
        <f t="shared" si="479"/>
        <v/>
      </c>
      <c r="BX789" s="20">
        <f t="shared" si="480"/>
        <v>0</v>
      </c>
      <c r="BY789" s="8" t="str">
        <f t="shared" si="481"/>
        <v/>
      </c>
      <c r="BZ789" s="8" t="str">
        <f t="shared" si="482"/>
        <v/>
      </c>
      <c r="CA789" s="8">
        <f t="shared" si="483"/>
        <v>0</v>
      </c>
      <c r="CB789" s="20">
        <f t="shared" si="484"/>
        <v>0</v>
      </c>
      <c r="CC789" s="20">
        <f t="shared" si="485"/>
        <v>1</v>
      </c>
      <c r="CD789" s="20">
        <f t="shared" si="486"/>
        <v>999</v>
      </c>
      <c r="CF789" s="22" t="str">
        <f>IFERROR(INDEX($BU$2:$BU$1000,MATCH(SMALL($CD$2:$CD$1000,ROWS($CF$2:CF789)+$CC$1001),$CD$2:$CD$1000,0)),"")</f>
        <v/>
      </c>
      <c r="CG789" s="22" t="str">
        <f>IFERROR(INDEX($BV$2:$BV$1000,MATCH(SMALL($CD$2:$CD$1000,ROWS($CF$2:CF789)+$CC$1001),$CD$2:$CD$1000,0)),"")</f>
        <v/>
      </c>
      <c r="CH789" s="22" t="str">
        <f>IFERROR(INDEX($BW$2:$BW$1000,MATCH(SMALL($CD$2:$CD$1000,ROWS($CF$2:CF789)+$CC$1001),$CD$2:$CD$1000,0)),"")</f>
        <v/>
      </c>
      <c r="CL789" s="18" t="str">
        <f t="shared" si="487"/>
        <v/>
      </c>
      <c r="CM789" s="9" t="str">
        <f t="shared" si="488"/>
        <v/>
      </c>
      <c r="CN789" s="9" t="str">
        <f t="shared" si="489"/>
        <v/>
      </c>
      <c r="CO789" s="9" t="str">
        <f t="shared" si="490"/>
        <v/>
      </c>
      <c r="CP789" s="9" t="str">
        <f>IF(CO789="","",MAX(CP$1:CP788)+1)</f>
        <v/>
      </c>
      <c r="CQ789" s="9" t="str">
        <f t="shared" si="491"/>
        <v/>
      </c>
      <c r="CR789" s="9" t="str">
        <f t="shared" si="492"/>
        <v/>
      </c>
      <c r="CS789" s="9" t="str">
        <f t="shared" si="493"/>
        <v/>
      </c>
      <c r="CU789" s="9" t="str">
        <f t="shared" si="494"/>
        <v/>
      </c>
      <c r="CV789" s="9" t="str">
        <f t="shared" si="495"/>
        <v/>
      </c>
      <c r="CW789" s="9" t="str">
        <f t="shared" si="496"/>
        <v/>
      </c>
      <c r="CX789" s="9" t="str">
        <f>IF(CW789="","",MAX(CX$1:CX788)+1)</f>
        <v/>
      </c>
      <c r="CZ789" s="9" t="str">
        <f t="shared" si="497"/>
        <v/>
      </c>
      <c r="DA789" s="9" t="str">
        <f t="shared" si="498"/>
        <v/>
      </c>
      <c r="DB789" s="9" t="str">
        <f t="shared" si="499"/>
        <v/>
      </c>
      <c r="DG789" s="9" t="s">
        <v>1298</v>
      </c>
      <c r="DH789" s="9" t="str">
        <f t="shared" si="500"/>
        <v/>
      </c>
      <c r="DI789" s="9" t="str">
        <f t="shared" si="501"/>
        <v/>
      </c>
      <c r="DJ789" s="9" t="str">
        <f t="shared" si="502"/>
        <v/>
      </c>
      <c r="DK789" s="9" t="str">
        <f t="shared" si="503"/>
        <v/>
      </c>
      <c r="DL789" s="9" t="str">
        <f>IF(DK789="","",MAX(DL$1:DL788)+1)</f>
        <v/>
      </c>
      <c r="DM789" s="9" t="str">
        <f t="shared" si="504"/>
        <v/>
      </c>
      <c r="DN789" s="9" t="str">
        <f t="shared" si="505"/>
        <v/>
      </c>
      <c r="DO789" s="9" t="str">
        <f t="shared" si="506"/>
        <v/>
      </c>
    </row>
    <row r="790" spans="21:119" ht="16.2" thickBot="1">
      <c r="U790" s="17" t="b">
        <f t="shared" si="469"/>
        <v>0</v>
      </c>
      <c r="V790" s="9" t="str">
        <f t="shared" si="470"/>
        <v/>
      </c>
      <c r="W790" s="9" t="str">
        <f t="shared" si="471"/>
        <v/>
      </c>
      <c r="X790" s="9" t="str">
        <f t="shared" si="468"/>
        <v/>
      </c>
      <c r="BC790" s="9" t="str">
        <f>IF(V790="","",MAX(BC$1:BC789)+1)</f>
        <v/>
      </c>
      <c r="BD790" s="9" t="str">
        <f>IFERROR(INDEX('Paste Peptide Data'!$V$2:$V$30000,MATCH(ROW()-ROW($D$1),'Paste Peptide Data'!$BC$2:$BC$30000,0)),"")</f>
        <v/>
      </c>
      <c r="BE790" s="9" t="str">
        <f>IFERROR(INDEX('Paste Peptide Data'!$W$2:$W$30000,MATCH(ROW()-ROW($D$1),'Paste Peptide Data'!$BC$2:$BC$30000,0)),"")</f>
        <v/>
      </c>
      <c r="BF790" s="9" t="str">
        <f>IFERROR(INDEX('Paste Peptide Data'!$X$2:$X$30000,MATCH(ROW()-ROW($D$1),'Paste Peptide Data'!$BC$2:$BC$30000,0)),"")</f>
        <v/>
      </c>
      <c r="BH790" s="19">
        <f>COUNTIF( BF$2:BF790, BF790 )</f>
        <v>789</v>
      </c>
      <c r="BJ790" s="9" t="str">
        <f t="shared" si="472"/>
        <v/>
      </c>
      <c r="BK790" s="9" t="str">
        <f>IF(BJ790="","",MAX(BK$1:BK789)+1)</f>
        <v/>
      </c>
      <c r="BL790" s="9" t="str">
        <f>IFERROR(INDEX('Paste Peptide Data'!$BD$2:$BD$30000,MATCH(ROW()-ROW($D$1),'Paste Peptide Data'!$BK$2:$BK$30000,0)),"")</f>
        <v/>
      </c>
      <c r="BM790" s="9" t="str">
        <f>IFERROR(INDEX('Paste Peptide Data'!$BE$2:$BE$30000,MATCH(ROW()-ROW($D$1),'Paste Peptide Data'!$BK$2:$BK$30000,0)),"")</f>
        <v/>
      </c>
      <c r="BN790" s="9" t="str">
        <f>IFERROR(INDEX('Paste Peptide Data'!$BF$2:$BF$30000,MATCH(ROW()-ROW($D$1),'Paste Peptide Data'!$BK$2:$BK$30000,0)),"")</f>
        <v/>
      </c>
      <c r="BP790" s="20">
        <f t="shared" si="473"/>
        <v>0</v>
      </c>
      <c r="BQ790" s="8">
        <f t="shared" si="474"/>
        <v>0.78800000000000003</v>
      </c>
      <c r="BR790" s="8">
        <f t="shared" si="475"/>
        <v>0.80800000000000005</v>
      </c>
      <c r="BS790" s="8">
        <f t="shared" si="476"/>
        <v>766</v>
      </c>
      <c r="BT790" s="8"/>
      <c r="BU790" s="21" t="str">
        <f t="shared" si="477"/>
        <v/>
      </c>
      <c r="BV790" s="9" t="str">
        <f t="shared" si="478"/>
        <v/>
      </c>
      <c r="BW790" s="9" t="str">
        <f t="shared" si="479"/>
        <v/>
      </c>
      <c r="BX790" s="20">
        <f t="shared" si="480"/>
        <v>0</v>
      </c>
      <c r="BY790" s="8" t="str">
        <f t="shared" si="481"/>
        <v/>
      </c>
      <c r="BZ790" s="8" t="str">
        <f t="shared" si="482"/>
        <v/>
      </c>
      <c r="CA790" s="8">
        <f t="shared" si="483"/>
        <v>0</v>
      </c>
      <c r="CB790" s="20">
        <f t="shared" si="484"/>
        <v>0</v>
      </c>
      <c r="CC790" s="20">
        <f t="shared" si="485"/>
        <v>1</v>
      </c>
      <c r="CD790" s="20">
        <f t="shared" si="486"/>
        <v>999</v>
      </c>
      <c r="CF790" s="22" t="str">
        <f>IFERROR(INDEX($BU$2:$BU$1000,MATCH(SMALL($CD$2:$CD$1000,ROWS($CF$2:CF790)+$CC$1001),$CD$2:$CD$1000,0)),"")</f>
        <v/>
      </c>
      <c r="CG790" s="22" t="str">
        <f>IFERROR(INDEX($BV$2:$BV$1000,MATCH(SMALL($CD$2:$CD$1000,ROWS($CF$2:CF790)+$CC$1001),$CD$2:$CD$1000,0)),"")</f>
        <v/>
      </c>
      <c r="CH790" s="22" t="str">
        <f>IFERROR(INDEX($BW$2:$BW$1000,MATCH(SMALL($CD$2:$CD$1000,ROWS($CF$2:CF790)+$CC$1001),$CD$2:$CD$1000,0)),"")</f>
        <v/>
      </c>
      <c r="CL790" s="18" t="str">
        <f t="shared" si="487"/>
        <v/>
      </c>
      <c r="CM790" s="9" t="str">
        <f t="shared" si="488"/>
        <v/>
      </c>
      <c r="CN790" s="9" t="str">
        <f t="shared" si="489"/>
        <v/>
      </c>
      <c r="CO790" s="9" t="str">
        <f t="shared" si="490"/>
        <v/>
      </c>
      <c r="CP790" s="9" t="str">
        <f>IF(CO790="","",MAX(CP$1:CP789)+1)</f>
        <v/>
      </c>
      <c r="CQ790" s="9" t="str">
        <f t="shared" si="491"/>
        <v/>
      </c>
      <c r="CR790" s="9" t="str">
        <f t="shared" si="492"/>
        <v/>
      </c>
      <c r="CS790" s="9" t="str">
        <f t="shared" si="493"/>
        <v/>
      </c>
      <c r="CU790" s="9" t="str">
        <f t="shared" si="494"/>
        <v/>
      </c>
      <c r="CV790" s="9" t="str">
        <f t="shared" si="495"/>
        <v/>
      </c>
      <c r="CW790" s="9" t="str">
        <f t="shared" si="496"/>
        <v/>
      </c>
      <c r="CX790" s="9" t="str">
        <f>IF(CW790="","",MAX(CX$1:CX789)+1)</f>
        <v/>
      </c>
      <c r="CZ790" s="9" t="str">
        <f t="shared" si="497"/>
        <v/>
      </c>
      <c r="DA790" s="9" t="str">
        <f t="shared" si="498"/>
        <v/>
      </c>
      <c r="DB790" s="9" t="str">
        <f t="shared" si="499"/>
        <v/>
      </c>
      <c r="DG790" s="9" t="s">
        <v>37</v>
      </c>
      <c r="DH790" s="9" t="str">
        <f t="shared" si="500"/>
        <v/>
      </c>
      <c r="DI790" s="9" t="str">
        <f t="shared" si="501"/>
        <v/>
      </c>
      <c r="DJ790" s="9" t="str">
        <f t="shared" si="502"/>
        <v/>
      </c>
      <c r="DK790" s="9" t="str">
        <f t="shared" si="503"/>
        <v/>
      </c>
      <c r="DL790" s="9" t="str">
        <f>IF(DK790="","",MAX(DL$1:DL789)+1)</f>
        <v/>
      </c>
      <c r="DM790" s="9" t="str">
        <f t="shared" si="504"/>
        <v/>
      </c>
      <c r="DN790" s="9" t="str">
        <f t="shared" si="505"/>
        <v/>
      </c>
      <c r="DO790" s="9" t="str">
        <f t="shared" si="506"/>
        <v/>
      </c>
    </row>
    <row r="791" spans="21:119" ht="16.2" thickBot="1">
      <c r="U791" s="17" t="b">
        <f t="shared" si="469"/>
        <v>0</v>
      </c>
      <c r="V791" s="9" t="str">
        <f t="shared" si="470"/>
        <v/>
      </c>
      <c r="W791" s="9" t="str">
        <f t="shared" si="471"/>
        <v/>
      </c>
      <c r="X791" s="9" t="str">
        <f t="shared" si="468"/>
        <v/>
      </c>
      <c r="BC791" s="9" t="str">
        <f>IF(V791="","",MAX(BC$1:BC790)+1)</f>
        <v/>
      </c>
      <c r="BD791" s="9" t="str">
        <f>IFERROR(INDEX('Paste Peptide Data'!$V$2:$V$30000,MATCH(ROW()-ROW($D$1),'Paste Peptide Data'!$BC$2:$BC$30000,0)),"")</f>
        <v/>
      </c>
      <c r="BE791" s="9" t="str">
        <f>IFERROR(INDEX('Paste Peptide Data'!$W$2:$W$30000,MATCH(ROW()-ROW($D$1),'Paste Peptide Data'!$BC$2:$BC$30000,0)),"")</f>
        <v/>
      </c>
      <c r="BF791" s="9" t="str">
        <f>IFERROR(INDEX('Paste Peptide Data'!$X$2:$X$30000,MATCH(ROW()-ROW($D$1),'Paste Peptide Data'!$BC$2:$BC$30000,0)),"")</f>
        <v/>
      </c>
      <c r="BH791" s="19">
        <f>COUNTIF( BF$2:BF791, BF791 )</f>
        <v>790</v>
      </c>
      <c r="BJ791" s="9" t="str">
        <f t="shared" si="472"/>
        <v/>
      </c>
      <c r="BK791" s="9" t="str">
        <f>IF(BJ791="","",MAX(BK$1:BK790)+1)</f>
        <v/>
      </c>
      <c r="BL791" s="9" t="str">
        <f>IFERROR(INDEX('Paste Peptide Data'!$BD$2:$BD$30000,MATCH(ROW()-ROW($D$1),'Paste Peptide Data'!$BK$2:$BK$30000,0)),"")</f>
        <v/>
      </c>
      <c r="BM791" s="9" t="str">
        <f>IFERROR(INDEX('Paste Peptide Data'!$BE$2:$BE$30000,MATCH(ROW()-ROW($D$1),'Paste Peptide Data'!$BK$2:$BK$30000,0)),"")</f>
        <v/>
      </c>
      <c r="BN791" s="9" t="str">
        <f>IFERROR(INDEX('Paste Peptide Data'!$BF$2:$BF$30000,MATCH(ROW()-ROW($D$1),'Paste Peptide Data'!$BK$2:$BK$30000,0)),"")</f>
        <v/>
      </c>
      <c r="BP791" s="20">
        <f t="shared" si="473"/>
        <v>0</v>
      </c>
      <c r="BQ791" s="8">
        <f t="shared" si="474"/>
        <v>0.78900000000000003</v>
      </c>
      <c r="BR791" s="8">
        <f t="shared" si="475"/>
        <v>0.80900000000000005</v>
      </c>
      <c r="BS791" s="8">
        <f t="shared" si="476"/>
        <v>767</v>
      </c>
      <c r="BT791" s="8"/>
      <c r="BU791" s="21" t="str">
        <f t="shared" si="477"/>
        <v/>
      </c>
      <c r="BV791" s="9" t="str">
        <f t="shared" si="478"/>
        <v/>
      </c>
      <c r="BW791" s="9" t="str">
        <f t="shared" si="479"/>
        <v/>
      </c>
      <c r="BX791" s="20">
        <f t="shared" si="480"/>
        <v>0</v>
      </c>
      <c r="BY791" s="8" t="str">
        <f t="shared" si="481"/>
        <v/>
      </c>
      <c r="BZ791" s="8" t="str">
        <f t="shared" si="482"/>
        <v/>
      </c>
      <c r="CA791" s="8">
        <f t="shared" si="483"/>
        <v>0</v>
      </c>
      <c r="CB791" s="20">
        <f t="shared" si="484"/>
        <v>0</v>
      </c>
      <c r="CC791" s="20">
        <f t="shared" si="485"/>
        <v>1</v>
      </c>
      <c r="CD791" s="20">
        <f t="shared" si="486"/>
        <v>999</v>
      </c>
      <c r="CF791" s="22" t="str">
        <f>IFERROR(INDEX($BU$2:$BU$1000,MATCH(SMALL($CD$2:$CD$1000,ROWS($CF$2:CF791)+$CC$1001),$CD$2:$CD$1000,0)),"")</f>
        <v/>
      </c>
      <c r="CG791" s="22" t="str">
        <f>IFERROR(INDEX($BV$2:$BV$1000,MATCH(SMALL($CD$2:$CD$1000,ROWS($CF$2:CF791)+$CC$1001),$CD$2:$CD$1000,0)),"")</f>
        <v/>
      </c>
      <c r="CH791" s="22" t="str">
        <f>IFERROR(INDEX($BW$2:$BW$1000,MATCH(SMALL($CD$2:$CD$1000,ROWS($CF$2:CF791)+$CC$1001),$CD$2:$CD$1000,0)),"")</f>
        <v/>
      </c>
      <c r="CL791" s="18" t="str">
        <f t="shared" si="487"/>
        <v/>
      </c>
      <c r="CM791" s="9" t="str">
        <f t="shared" si="488"/>
        <v/>
      </c>
      <c r="CN791" s="9" t="str">
        <f t="shared" si="489"/>
        <v/>
      </c>
      <c r="CO791" s="9" t="str">
        <f t="shared" si="490"/>
        <v/>
      </c>
      <c r="CP791" s="9" t="str">
        <f>IF(CO791="","",MAX(CP$1:CP790)+1)</f>
        <v/>
      </c>
      <c r="CQ791" s="9" t="str">
        <f t="shared" si="491"/>
        <v/>
      </c>
      <c r="CR791" s="9" t="str">
        <f t="shared" si="492"/>
        <v/>
      </c>
      <c r="CS791" s="9" t="str">
        <f t="shared" si="493"/>
        <v/>
      </c>
      <c r="CU791" s="9" t="str">
        <f t="shared" si="494"/>
        <v/>
      </c>
      <c r="CV791" s="9" t="str">
        <f t="shared" si="495"/>
        <v/>
      </c>
      <c r="CW791" s="9" t="str">
        <f t="shared" si="496"/>
        <v/>
      </c>
      <c r="CX791" s="9" t="str">
        <f>IF(CW791="","",MAX(CX$1:CX790)+1)</f>
        <v/>
      </c>
      <c r="CZ791" s="9" t="str">
        <f t="shared" si="497"/>
        <v/>
      </c>
      <c r="DA791" s="9" t="str">
        <f t="shared" si="498"/>
        <v/>
      </c>
      <c r="DB791" s="9" t="str">
        <f t="shared" si="499"/>
        <v/>
      </c>
      <c r="DG791" s="9" t="s">
        <v>38</v>
      </c>
      <c r="DH791" s="9" t="str">
        <f t="shared" si="500"/>
        <v/>
      </c>
      <c r="DI791" s="9" t="str">
        <f t="shared" si="501"/>
        <v/>
      </c>
      <c r="DJ791" s="9" t="str">
        <f t="shared" si="502"/>
        <v/>
      </c>
      <c r="DK791" s="9" t="str">
        <f t="shared" si="503"/>
        <v/>
      </c>
      <c r="DL791" s="9" t="str">
        <f>IF(DK791="","",MAX(DL$1:DL790)+1)</f>
        <v/>
      </c>
      <c r="DM791" s="9" t="str">
        <f t="shared" si="504"/>
        <v/>
      </c>
      <c r="DN791" s="9" t="str">
        <f t="shared" si="505"/>
        <v/>
      </c>
      <c r="DO791" s="9" t="str">
        <f t="shared" si="506"/>
        <v/>
      </c>
    </row>
    <row r="792" spans="21:119" ht="16.2" thickBot="1">
      <c r="U792" s="17" t="b">
        <f t="shared" si="469"/>
        <v>0</v>
      </c>
      <c r="V792" s="9" t="str">
        <f t="shared" si="470"/>
        <v/>
      </c>
      <c r="W792" s="9" t="str">
        <f t="shared" si="471"/>
        <v/>
      </c>
      <c r="X792" s="9" t="str">
        <f t="shared" si="468"/>
        <v/>
      </c>
      <c r="BC792" s="9" t="str">
        <f>IF(V792="","",MAX(BC$1:BC791)+1)</f>
        <v/>
      </c>
      <c r="BD792" s="9" t="str">
        <f>IFERROR(INDEX('Paste Peptide Data'!$V$2:$V$30000,MATCH(ROW()-ROW($D$1),'Paste Peptide Data'!$BC$2:$BC$30000,0)),"")</f>
        <v/>
      </c>
      <c r="BE792" s="9" t="str">
        <f>IFERROR(INDEX('Paste Peptide Data'!$W$2:$W$30000,MATCH(ROW()-ROW($D$1),'Paste Peptide Data'!$BC$2:$BC$30000,0)),"")</f>
        <v/>
      </c>
      <c r="BF792" s="9" t="str">
        <f>IFERROR(INDEX('Paste Peptide Data'!$X$2:$X$30000,MATCH(ROW()-ROW($D$1),'Paste Peptide Data'!$BC$2:$BC$30000,0)),"")</f>
        <v/>
      </c>
      <c r="BH792" s="19">
        <f>COUNTIF( BF$2:BF792, BF792 )</f>
        <v>791</v>
      </c>
      <c r="BJ792" s="9" t="str">
        <f t="shared" si="472"/>
        <v/>
      </c>
      <c r="BK792" s="9" t="str">
        <f>IF(BJ792="","",MAX(BK$1:BK791)+1)</f>
        <v/>
      </c>
      <c r="BL792" s="9" t="str">
        <f>IFERROR(INDEX('Paste Peptide Data'!$BD$2:$BD$30000,MATCH(ROW()-ROW($D$1),'Paste Peptide Data'!$BK$2:$BK$30000,0)),"")</f>
        <v/>
      </c>
      <c r="BM792" s="9" t="str">
        <f>IFERROR(INDEX('Paste Peptide Data'!$BE$2:$BE$30000,MATCH(ROW()-ROW($D$1),'Paste Peptide Data'!$BK$2:$BK$30000,0)),"")</f>
        <v/>
      </c>
      <c r="BN792" s="9" t="str">
        <f>IFERROR(INDEX('Paste Peptide Data'!$BF$2:$BF$30000,MATCH(ROW()-ROW($D$1),'Paste Peptide Data'!$BK$2:$BK$30000,0)),"")</f>
        <v/>
      </c>
      <c r="BP792" s="20">
        <f t="shared" si="473"/>
        <v>0</v>
      </c>
      <c r="BQ792" s="8">
        <f t="shared" si="474"/>
        <v>0.79</v>
      </c>
      <c r="BR792" s="8">
        <f t="shared" si="475"/>
        <v>0.81</v>
      </c>
      <c r="BS792" s="8">
        <f t="shared" si="476"/>
        <v>768</v>
      </c>
      <c r="BT792" s="8"/>
      <c r="BU792" s="21" t="str">
        <f t="shared" si="477"/>
        <v/>
      </c>
      <c r="BV792" s="9" t="str">
        <f t="shared" si="478"/>
        <v/>
      </c>
      <c r="BW792" s="9" t="str">
        <f t="shared" si="479"/>
        <v/>
      </c>
      <c r="BX792" s="20">
        <f t="shared" si="480"/>
        <v>0</v>
      </c>
      <c r="BY792" s="8" t="str">
        <f t="shared" si="481"/>
        <v/>
      </c>
      <c r="BZ792" s="8" t="str">
        <f t="shared" si="482"/>
        <v/>
      </c>
      <c r="CA792" s="8">
        <f t="shared" si="483"/>
        <v>0</v>
      </c>
      <c r="CB792" s="20">
        <f t="shared" si="484"/>
        <v>0</v>
      </c>
      <c r="CC792" s="20">
        <f t="shared" si="485"/>
        <v>1</v>
      </c>
      <c r="CD792" s="20">
        <f t="shared" si="486"/>
        <v>999</v>
      </c>
      <c r="CF792" s="22" t="str">
        <f>IFERROR(INDEX($BU$2:$BU$1000,MATCH(SMALL($CD$2:$CD$1000,ROWS($CF$2:CF792)+$CC$1001),$CD$2:$CD$1000,0)),"")</f>
        <v/>
      </c>
      <c r="CG792" s="22" t="str">
        <f>IFERROR(INDEX($BV$2:$BV$1000,MATCH(SMALL($CD$2:$CD$1000,ROWS($CF$2:CF792)+$CC$1001),$CD$2:$CD$1000,0)),"")</f>
        <v/>
      </c>
      <c r="CH792" s="22" t="str">
        <f>IFERROR(INDEX($BW$2:$BW$1000,MATCH(SMALL($CD$2:$CD$1000,ROWS($CF$2:CF792)+$CC$1001),$CD$2:$CD$1000,0)),"")</f>
        <v/>
      </c>
      <c r="CL792" s="18" t="str">
        <f t="shared" si="487"/>
        <v/>
      </c>
      <c r="CM792" s="9" t="str">
        <f t="shared" si="488"/>
        <v/>
      </c>
      <c r="CN792" s="9" t="str">
        <f t="shared" si="489"/>
        <v/>
      </c>
      <c r="CO792" s="9" t="str">
        <f t="shared" si="490"/>
        <v/>
      </c>
      <c r="CP792" s="9" t="str">
        <f>IF(CO792="","",MAX(CP$1:CP791)+1)</f>
        <v/>
      </c>
      <c r="CQ792" s="9" t="str">
        <f t="shared" si="491"/>
        <v/>
      </c>
      <c r="CR792" s="9" t="str">
        <f t="shared" si="492"/>
        <v/>
      </c>
      <c r="CS792" s="9" t="str">
        <f t="shared" si="493"/>
        <v/>
      </c>
      <c r="CU792" s="9" t="str">
        <f t="shared" si="494"/>
        <v/>
      </c>
      <c r="CV792" s="9" t="str">
        <f t="shared" si="495"/>
        <v/>
      </c>
      <c r="CW792" s="9" t="str">
        <f t="shared" si="496"/>
        <v/>
      </c>
      <c r="CX792" s="9" t="str">
        <f>IF(CW792="","",MAX(CX$1:CX791)+1)</f>
        <v/>
      </c>
      <c r="CZ792" s="9" t="str">
        <f t="shared" si="497"/>
        <v/>
      </c>
      <c r="DA792" s="9" t="str">
        <f t="shared" si="498"/>
        <v/>
      </c>
      <c r="DB792" s="9" t="str">
        <f t="shared" si="499"/>
        <v/>
      </c>
      <c r="DG792" s="9" t="s">
        <v>39</v>
      </c>
      <c r="DH792" s="9" t="str">
        <f t="shared" si="500"/>
        <v/>
      </c>
      <c r="DI792" s="9" t="str">
        <f t="shared" si="501"/>
        <v/>
      </c>
      <c r="DJ792" s="9" t="str">
        <f t="shared" si="502"/>
        <v/>
      </c>
      <c r="DK792" s="9" t="str">
        <f t="shared" si="503"/>
        <v/>
      </c>
      <c r="DL792" s="9" t="str">
        <f>IF(DK792="","",MAX(DL$1:DL791)+1)</f>
        <v/>
      </c>
      <c r="DM792" s="9" t="str">
        <f t="shared" si="504"/>
        <v/>
      </c>
      <c r="DN792" s="9" t="str">
        <f t="shared" si="505"/>
        <v/>
      </c>
      <c r="DO792" s="9" t="str">
        <f t="shared" si="506"/>
        <v/>
      </c>
    </row>
    <row r="793" spans="21:119" ht="16.2" thickBot="1">
      <c r="U793" s="17" t="b">
        <f t="shared" si="469"/>
        <v>0</v>
      </c>
      <c r="V793" s="9" t="str">
        <f t="shared" si="470"/>
        <v/>
      </c>
      <c r="W793" s="9" t="str">
        <f t="shared" si="471"/>
        <v/>
      </c>
      <c r="X793" s="9" t="str">
        <f t="shared" si="468"/>
        <v/>
      </c>
      <c r="BC793" s="9" t="str">
        <f>IF(V793="","",MAX(BC$1:BC792)+1)</f>
        <v/>
      </c>
      <c r="BD793" s="9" t="str">
        <f>IFERROR(INDEX('Paste Peptide Data'!$V$2:$V$30000,MATCH(ROW()-ROW($D$1),'Paste Peptide Data'!$BC$2:$BC$30000,0)),"")</f>
        <v/>
      </c>
      <c r="BE793" s="9" t="str">
        <f>IFERROR(INDEX('Paste Peptide Data'!$W$2:$W$30000,MATCH(ROW()-ROW($D$1),'Paste Peptide Data'!$BC$2:$BC$30000,0)),"")</f>
        <v/>
      </c>
      <c r="BF793" s="9" t="str">
        <f>IFERROR(INDEX('Paste Peptide Data'!$X$2:$X$30000,MATCH(ROW()-ROW($D$1),'Paste Peptide Data'!$BC$2:$BC$30000,0)),"")</f>
        <v/>
      </c>
      <c r="BH793" s="19">
        <f>COUNTIF( BF$2:BF793, BF793 )</f>
        <v>792</v>
      </c>
      <c r="BJ793" s="9" t="str">
        <f t="shared" si="472"/>
        <v/>
      </c>
      <c r="BK793" s="9" t="str">
        <f>IF(BJ793="","",MAX(BK$1:BK792)+1)</f>
        <v/>
      </c>
      <c r="BL793" s="9" t="str">
        <f>IFERROR(INDEX('Paste Peptide Data'!$BD$2:$BD$30000,MATCH(ROW()-ROW($D$1),'Paste Peptide Data'!$BK$2:$BK$30000,0)),"")</f>
        <v/>
      </c>
      <c r="BM793" s="9" t="str">
        <f>IFERROR(INDEX('Paste Peptide Data'!$BE$2:$BE$30000,MATCH(ROW()-ROW($D$1),'Paste Peptide Data'!$BK$2:$BK$30000,0)),"")</f>
        <v/>
      </c>
      <c r="BN793" s="9" t="str">
        <f>IFERROR(INDEX('Paste Peptide Data'!$BF$2:$BF$30000,MATCH(ROW()-ROW($D$1),'Paste Peptide Data'!$BK$2:$BK$30000,0)),"")</f>
        <v/>
      </c>
      <c r="BP793" s="20">
        <f t="shared" si="473"/>
        <v>0</v>
      </c>
      <c r="BQ793" s="8">
        <f t="shared" si="474"/>
        <v>0.79100000000000004</v>
      </c>
      <c r="BR793" s="8">
        <f t="shared" si="475"/>
        <v>0.81</v>
      </c>
      <c r="BS793" s="8">
        <f t="shared" si="476"/>
        <v>770</v>
      </c>
      <c r="BT793" s="8"/>
      <c r="BU793" s="21" t="str">
        <f t="shared" si="477"/>
        <v/>
      </c>
      <c r="BV793" s="9" t="str">
        <f t="shared" si="478"/>
        <v/>
      </c>
      <c r="BW793" s="9" t="str">
        <f t="shared" si="479"/>
        <v/>
      </c>
      <c r="BX793" s="20">
        <f t="shared" si="480"/>
        <v>0</v>
      </c>
      <c r="BY793" s="8" t="str">
        <f t="shared" si="481"/>
        <v/>
      </c>
      <c r="BZ793" s="8" t="str">
        <f t="shared" si="482"/>
        <v/>
      </c>
      <c r="CA793" s="8">
        <f t="shared" si="483"/>
        <v>0</v>
      </c>
      <c r="CB793" s="20">
        <f t="shared" si="484"/>
        <v>0</v>
      </c>
      <c r="CC793" s="20">
        <f t="shared" si="485"/>
        <v>1</v>
      </c>
      <c r="CD793" s="20">
        <f t="shared" si="486"/>
        <v>999</v>
      </c>
      <c r="CF793" s="22" t="str">
        <f>IFERROR(INDEX($BU$2:$BU$1000,MATCH(SMALL($CD$2:$CD$1000,ROWS($CF$2:CF793)+$CC$1001),$CD$2:$CD$1000,0)),"")</f>
        <v/>
      </c>
      <c r="CG793" s="22" t="str">
        <f>IFERROR(INDEX($BV$2:$BV$1000,MATCH(SMALL($CD$2:$CD$1000,ROWS($CF$2:CF793)+$CC$1001),$CD$2:$CD$1000,0)),"")</f>
        <v/>
      </c>
      <c r="CH793" s="22" t="str">
        <f>IFERROR(INDEX($BW$2:$BW$1000,MATCH(SMALL($CD$2:$CD$1000,ROWS($CF$2:CF793)+$CC$1001),$CD$2:$CD$1000,0)),"")</f>
        <v/>
      </c>
      <c r="CL793" s="18" t="str">
        <f t="shared" si="487"/>
        <v/>
      </c>
      <c r="CM793" s="9" t="str">
        <f t="shared" si="488"/>
        <v/>
      </c>
      <c r="CN793" s="9" t="str">
        <f t="shared" si="489"/>
        <v/>
      </c>
      <c r="CO793" s="9" t="str">
        <f t="shared" si="490"/>
        <v/>
      </c>
      <c r="CP793" s="9" t="str">
        <f>IF(CO793="","",MAX(CP$1:CP792)+1)</f>
        <v/>
      </c>
      <c r="CQ793" s="9" t="str">
        <f t="shared" si="491"/>
        <v/>
      </c>
      <c r="CR793" s="9" t="str">
        <f t="shared" si="492"/>
        <v/>
      </c>
      <c r="CS793" s="9" t="str">
        <f t="shared" si="493"/>
        <v/>
      </c>
      <c r="CU793" s="9" t="str">
        <f t="shared" si="494"/>
        <v/>
      </c>
      <c r="CV793" s="9" t="str">
        <f t="shared" si="495"/>
        <v/>
      </c>
      <c r="CW793" s="9" t="str">
        <f t="shared" si="496"/>
        <v/>
      </c>
      <c r="CX793" s="9" t="str">
        <f>IF(CW793="","",MAX(CX$1:CX792)+1)</f>
        <v/>
      </c>
      <c r="CZ793" s="9" t="str">
        <f t="shared" si="497"/>
        <v/>
      </c>
      <c r="DA793" s="9" t="str">
        <f t="shared" si="498"/>
        <v/>
      </c>
      <c r="DB793" s="9" t="str">
        <f t="shared" si="499"/>
        <v/>
      </c>
      <c r="DG793" s="9" t="s">
        <v>594</v>
      </c>
      <c r="DH793" s="9" t="str">
        <f t="shared" si="500"/>
        <v/>
      </c>
      <c r="DI793" s="9" t="str">
        <f t="shared" si="501"/>
        <v/>
      </c>
      <c r="DJ793" s="9" t="str">
        <f t="shared" si="502"/>
        <v/>
      </c>
      <c r="DK793" s="9" t="str">
        <f t="shared" si="503"/>
        <v/>
      </c>
      <c r="DL793" s="9" t="str">
        <f>IF(DK793="","",MAX(DL$1:DL792)+1)</f>
        <v/>
      </c>
      <c r="DM793" s="9" t="str">
        <f t="shared" si="504"/>
        <v/>
      </c>
      <c r="DN793" s="9" t="str">
        <f t="shared" si="505"/>
        <v/>
      </c>
      <c r="DO793" s="9" t="str">
        <f t="shared" si="506"/>
        <v/>
      </c>
    </row>
    <row r="794" spans="21:119" ht="16.2" thickBot="1">
      <c r="U794" s="17" t="b">
        <f t="shared" si="469"/>
        <v>0</v>
      </c>
      <c r="V794" s="9" t="str">
        <f t="shared" si="470"/>
        <v/>
      </c>
      <c r="W794" s="9" t="str">
        <f t="shared" si="471"/>
        <v/>
      </c>
      <c r="X794" s="9" t="str">
        <f t="shared" si="468"/>
        <v/>
      </c>
      <c r="BC794" s="9" t="str">
        <f>IF(V794="","",MAX(BC$1:BC793)+1)</f>
        <v/>
      </c>
      <c r="BD794" s="9" t="str">
        <f>IFERROR(INDEX('Paste Peptide Data'!$V$2:$V$30000,MATCH(ROW()-ROW($D$1),'Paste Peptide Data'!$BC$2:$BC$30000,0)),"")</f>
        <v/>
      </c>
      <c r="BE794" s="9" t="str">
        <f>IFERROR(INDEX('Paste Peptide Data'!$W$2:$W$30000,MATCH(ROW()-ROW($D$1),'Paste Peptide Data'!$BC$2:$BC$30000,0)),"")</f>
        <v/>
      </c>
      <c r="BF794" s="9" t="str">
        <f>IFERROR(INDEX('Paste Peptide Data'!$X$2:$X$30000,MATCH(ROW()-ROW($D$1),'Paste Peptide Data'!$BC$2:$BC$30000,0)),"")</f>
        <v/>
      </c>
      <c r="BH794" s="19">
        <f>COUNTIF( BF$2:BF794, BF794 )</f>
        <v>793</v>
      </c>
      <c r="BJ794" s="9" t="str">
        <f t="shared" si="472"/>
        <v/>
      </c>
      <c r="BK794" s="9" t="str">
        <f>IF(BJ794="","",MAX(BK$1:BK793)+1)</f>
        <v/>
      </c>
      <c r="BL794" s="9" t="str">
        <f>IFERROR(INDEX('Paste Peptide Data'!$BD$2:$BD$30000,MATCH(ROW()-ROW($D$1),'Paste Peptide Data'!$BK$2:$BK$30000,0)),"")</f>
        <v/>
      </c>
      <c r="BM794" s="9" t="str">
        <f>IFERROR(INDEX('Paste Peptide Data'!$BE$2:$BE$30000,MATCH(ROW()-ROW($D$1),'Paste Peptide Data'!$BK$2:$BK$30000,0)),"")</f>
        <v/>
      </c>
      <c r="BN794" s="9" t="str">
        <f>IFERROR(INDEX('Paste Peptide Data'!$BF$2:$BF$30000,MATCH(ROW()-ROW($D$1),'Paste Peptide Data'!$BK$2:$BK$30000,0)),"")</f>
        <v/>
      </c>
      <c r="BP794" s="20">
        <f t="shared" si="473"/>
        <v>0</v>
      </c>
      <c r="BQ794" s="8">
        <f t="shared" si="474"/>
        <v>0.79200000000000004</v>
      </c>
      <c r="BR794" s="8">
        <f t="shared" si="475"/>
        <v>0.81100000000000005</v>
      </c>
      <c r="BS794" s="8">
        <f t="shared" si="476"/>
        <v>771</v>
      </c>
      <c r="BT794" s="8"/>
      <c r="BU794" s="21" t="str">
        <f t="shared" si="477"/>
        <v/>
      </c>
      <c r="BV794" s="9" t="str">
        <f t="shared" si="478"/>
        <v/>
      </c>
      <c r="BW794" s="9" t="str">
        <f t="shared" si="479"/>
        <v/>
      </c>
      <c r="BX794" s="20">
        <f t="shared" si="480"/>
        <v>0</v>
      </c>
      <c r="BY794" s="8" t="str">
        <f t="shared" si="481"/>
        <v/>
      </c>
      <c r="BZ794" s="8" t="str">
        <f t="shared" si="482"/>
        <v/>
      </c>
      <c r="CA794" s="8">
        <f t="shared" si="483"/>
        <v>0</v>
      </c>
      <c r="CB794" s="20">
        <f t="shared" si="484"/>
        <v>0</v>
      </c>
      <c r="CC794" s="20">
        <f t="shared" si="485"/>
        <v>1</v>
      </c>
      <c r="CD794" s="20">
        <f t="shared" si="486"/>
        <v>999</v>
      </c>
      <c r="CF794" s="22" t="str">
        <f>IFERROR(INDEX($BU$2:$BU$1000,MATCH(SMALL($CD$2:$CD$1000,ROWS($CF$2:CF794)+$CC$1001),$CD$2:$CD$1000,0)),"")</f>
        <v/>
      </c>
      <c r="CG794" s="22" t="str">
        <f>IFERROR(INDEX($BV$2:$BV$1000,MATCH(SMALL($CD$2:$CD$1000,ROWS($CF$2:CF794)+$CC$1001),$CD$2:$CD$1000,0)),"")</f>
        <v/>
      </c>
      <c r="CH794" s="22" t="str">
        <f>IFERROR(INDEX($BW$2:$BW$1000,MATCH(SMALL($CD$2:$CD$1000,ROWS($CF$2:CF794)+$CC$1001),$CD$2:$CD$1000,0)),"")</f>
        <v/>
      </c>
      <c r="CL794" s="18" t="str">
        <f t="shared" si="487"/>
        <v/>
      </c>
      <c r="CM794" s="9" t="str">
        <f t="shared" si="488"/>
        <v/>
      </c>
      <c r="CN794" s="9" t="str">
        <f t="shared" si="489"/>
        <v/>
      </c>
      <c r="CO794" s="9" t="str">
        <f t="shared" si="490"/>
        <v/>
      </c>
      <c r="CP794" s="9" t="str">
        <f>IF(CO794="","",MAX(CP$1:CP793)+1)</f>
        <v/>
      </c>
      <c r="CQ794" s="9" t="str">
        <f t="shared" si="491"/>
        <v/>
      </c>
      <c r="CR794" s="9" t="str">
        <f t="shared" si="492"/>
        <v/>
      </c>
      <c r="CS794" s="9" t="str">
        <f t="shared" si="493"/>
        <v/>
      </c>
      <c r="CU794" s="9" t="str">
        <f t="shared" si="494"/>
        <v/>
      </c>
      <c r="CV794" s="9" t="str">
        <f t="shared" si="495"/>
        <v/>
      </c>
      <c r="CW794" s="9" t="str">
        <f t="shared" si="496"/>
        <v/>
      </c>
      <c r="CX794" s="9" t="str">
        <f>IF(CW794="","",MAX(CX$1:CX793)+1)</f>
        <v/>
      </c>
      <c r="CZ794" s="9" t="str">
        <f t="shared" si="497"/>
        <v/>
      </c>
      <c r="DA794" s="9" t="str">
        <f t="shared" si="498"/>
        <v/>
      </c>
      <c r="DB794" s="9" t="str">
        <f t="shared" si="499"/>
        <v/>
      </c>
      <c r="DG794" s="9" t="s">
        <v>1299</v>
      </c>
      <c r="DH794" s="9" t="str">
        <f t="shared" si="500"/>
        <v/>
      </c>
      <c r="DI794" s="9" t="str">
        <f t="shared" si="501"/>
        <v/>
      </c>
      <c r="DJ794" s="9" t="str">
        <f t="shared" si="502"/>
        <v/>
      </c>
      <c r="DK794" s="9" t="str">
        <f t="shared" si="503"/>
        <v/>
      </c>
      <c r="DL794" s="9" t="str">
        <f>IF(DK794="","",MAX(DL$1:DL793)+1)</f>
        <v/>
      </c>
      <c r="DM794" s="9" t="str">
        <f t="shared" si="504"/>
        <v/>
      </c>
      <c r="DN794" s="9" t="str">
        <f t="shared" si="505"/>
        <v/>
      </c>
      <c r="DO794" s="9" t="str">
        <f t="shared" si="506"/>
        <v/>
      </c>
    </row>
    <row r="795" spans="21:119" ht="16.2" thickBot="1">
      <c r="U795" s="17" t="b">
        <f t="shared" si="469"/>
        <v>0</v>
      </c>
      <c r="V795" s="9" t="str">
        <f t="shared" si="470"/>
        <v/>
      </c>
      <c r="W795" s="9" t="str">
        <f t="shared" si="471"/>
        <v/>
      </c>
      <c r="X795" s="9" t="str">
        <f t="shared" si="468"/>
        <v/>
      </c>
      <c r="BC795" s="9" t="str">
        <f>IF(V795="","",MAX(BC$1:BC794)+1)</f>
        <v/>
      </c>
      <c r="BD795" s="9" t="str">
        <f>IFERROR(INDEX('Paste Peptide Data'!$V$2:$V$30000,MATCH(ROW()-ROW($D$1),'Paste Peptide Data'!$BC$2:$BC$30000,0)),"")</f>
        <v/>
      </c>
      <c r="BE795" s="9" t="str">
        <f>IFERROR(INDEX('Paste Peptide Data'!$W$2:$W$30000,MATCH(ROW()-ROW($D$1),'Paste Peptide Data'!$BC$2:$BC$30000,0)),"")</f>
        <v/>
      </c>
      <c r="BF795" s="9" t="str">
        <f>IFERROR(INDEX('Paste Peptide Data'!$X$2:$X$30000,MATCH(ROW()-ROW($D$1),'Paste Peptide Data'!$BC$2:$BC$30000,0)),"")</f>
        <v/>
      </c>
      <c r="BH795" s="19">
        <f>COUNTIF( BF$2:BF795, BF795 )</f>
        <v>794</v>
      </c>
      <c r="BJ795" s="9" t="str">
        <f t="shared" si="472"/>
        <v/>
      </c>
      <c r="BK795" s="9" t="str">
        <f>IF(BJ795="","",MAX(BK$1:BK794)+1)</f>
        <v/>
      </c>
      <c r="BL795" s="9" t="str">
        <f>IFERROR(INDEX('Paste Peptide Data'!$BD$2:$BD$30000,MATCH(ROW()-ROW($D$1),'Paste Peptide Data'!$BK$2:$BK$30000,0)),"")</f>
        <v/>
      </c>
      <c r="BM795" s="9" t="str">
        <f>IFERROR(INDEX('Paste Peptide Data'!$BE$2:$BE$30000,MATCH(ROW()-ROW($D$1),'Paste Peptide Data'!$BK$2:$BK$30000,0)),"")</f>
        <v/>
      </c>
      <c r="BN795" s="9" t="str">
        <f>IFERROR(INDEX('Paste Peptide Data'!$BF$2:$BF$30000,MATCH(ROW()-ROW($D$1),'Paste Peptide Data'!$BK$2:$BK$30000,0)),"")</f>
        <v/>
      </c>
      <c r="BP795" s="20">
        <f t="shared" si="473"/>
        <v>0</v>
      </c>
      <c r="BQ795" s="8">
        <f t="shared" si="474"/>
        <v>0.79300000000000004</v>
      </c>
      <c r="BR795" s="8">
        <f t="shared" si="475"/>
        <v>0.81200000000000006</v>
      </c>
      <c r="BS795" s="8">
        <f t="shared" si="476"/>
        <v>772</v>
      </c>
      <c r="BT795" s="8"/>
      <c r="BU795" s="21" t="str">
        <f t="shared" si="477"/>
        <v/>
      </c>
      <c r="BV795" s="9" t="str">
        <f t="shared" si="478"/>
        <v/>
      </c>
      <c r="BW795" s="9" t="str">
        <f t="shared" si="479"/>
        <v/>
      </c>
      <c r="BX795" s="20">
        <f t="shared" si="480"/>
        <v>0</v>
      </c>
      <c r="BY795" s="8" t="str">
        <f t="shared" si="481"/>
        <v/>
      </c>
      <c r="BZ795" s="8" t="str">
        <f t="shared" si="482"/>
        <v/>
      </c>
      <c r="CA795" s="8">
        <f t="shared" si="483"/>
        <v>0</v>
      </c>
      <c r="CB795" s="20">
        <f t="shared" si="484"/>
        <v>0</v>
      </c>
      <c r="CC795" s="20">
        <f t="shared" si="485"/>
        <v>1</v>
      </c>
      <c r="CD795" s="20">
        <f t="shared" si="486"/>
        <v>999</v>
      </c>
      <c r="CF795" s="22" t="str">
        <f>IFERROR(INDEX($BU$2:$BU$1000,MATCH(SMALL($CD$2:$CD$1000,ROWS($CF$2:CF795)+$CC$1001),$CD$2:$CD$1000,0)),"")</f>
        <v/>
      </c>
      <c r="CG795" s="22" t="str">
        <f>IFERROR(INDEX($BV$2:$BV$1000,MATCH(SMALL($CD$2:$CD$1000,ROWS($CF$2:CF795)+$CC$1001),$CD$2:$CD$1000,0)),"")</f>
        <v/>
      </c>
      <c r="CH795" s="22" t="str">
        <f>IFERROR(INDEX($BW$2:$BW$1000,MATCH(SMALL($CD$2:$CD$1000,ROWS($CF$2:CF795)+$CC$1001),$CD$2:$CD$1000,0)),"")</f>
        <v/>
      </c>
      <c r="CL795" s="18" t="str">
        <f t="shared" si="487"/>
        <v/>
      </c>
      <c r="CM795" s="9" t="str">
        <f t="shared" si="488"/>
        <v/>
      </c>
      <c r="CN795" s="9" t="str">
        <f t="shared" si="489"/>
        <v/>
      </c>
      <c r="CO795" s="9" t="str">
        <f t="shared" si="490"/>
        <v/>
      </c>
      <c r="CP795" s="9" t="str">
        <f>IF(CO795="","",MAX(CP$1:CP794)+1)</f>
        <v/>
      </c>
      <c r="CQ795" s="9" t="str">
        <f t="shared" si="491"/>
        <v/>
      </c>
      <c r="CR795" s="9" t="str">
        <f t="shared" si="492"/>
        <v/>
      </c>
      <c r="CS795" s="9" t="str">
        <f t="shared" si="493"/>
        <v/>
      </c>
      <c r="CU795" s="9" t="str">
        <f t="shared" si="494"/>
        <v/>
      </c>
      <c r="CV795" s="9" t="str">
        <f t="shared" si="495"/>
        <v/>
      </c>
      <c r="CW795" s="9" t="str">
        <f t="shared" si="496"/>
        <v/>
      </c>
      <c r="CX795" s="9" t="str">
        <f>IF(CW795="","",MAX(CX$1:CX794)+1)</f>
        <v/>
      </c>
      <c r="CZ795" s="9" t="str">
        <f t="shared" si="497"/>
        <v/>
      </c>
      <c r="DA795" s="9" t="str">
        <f t="shared" si="498"/>
        <v/>
      </c>
      <c r="DB795" s="9" t="str">
        <f t="shared" si="499"/>
        <v/>
      </c>
      <c r="DG795" s="9" t="s">
        <v>40</v>
      </c>
      <c r="DH795" s="9" t="str">
        <f t="shared" si="500"/>
        <v/>
      </c>
      <c r="DI795" s="9" t="str">
        <f t="shared" si="501"/>
        <v/>
      </c>
      <c r="DJ795" s="9" t="str">
        <f t="shared" si="502"/>
        <v/>
      </c>
      <c r="DK795" s="9" t="str">
        <f t="shared" si="503"/>
        <v/>
      </c>
      <c r="DL795" s="9" t="str">
        <f>IF(DK795="","",MAX(DL$1:DL794)+1)</f>
        <v/>
      </c>
      <c r="DM795" s="9" t="str">
        <f t="shared" si="504"/>
        <v/>
      </c>
      <c r="DN795" s="9" t="str">
        <f t="shared" si="505"/>
        <v/>
      </c>
      <c r="DO795" s="9" t="str">
        <f t="shared" si="506"/>
        <v/>
      </c>
    </row>
    <row r="796" spans="21:119" ht="16.2" thickBot="1">
      <c r="U796" s="17" t="b">
        <f t="shared" si="469"/>
        <v>0</v>
      </c>
      <c r="V796" s="9" t="str">
        <f t="shared" si="470"/>
        <v/>
      </c>
      <c r="W796" s="9" t="str">
        <f t="shared" si="471"/>
        <v/>
      </c>
      <c r="X796" s="9" t="str">
        <f t="shared" si="468"/>
        <v/>
      </c>
      <c r="BC796" s="9" t="str">
        <f>IF(V796="","",MAX(BC$1:BC795)+1)</f>
        <v/>
      </c>
      <c r="BD796" s="9" t="str">
        <f>IFERROR(INDEX('Paste Peptide Data'!$V$2:$V$30000,MATCH(ROW()-ROW($D$1),'Paste Peptide Data'!$BC$2:$BC$30000,0)),"")</f>
        <v/>
      </c>
      <c r="BE796" s="9" t="str">
        <f>IFERROR(INDEX('Paste Peptide Data'!$W$2:$W$30000,MATCH(ROW()-ROW($D$1),'Paste Peptide Data'!$BC$2:$BC$30000,0)),"")</f>
        <v/>
      </c>
      <c r="BF796" s="9" t="str">
        <f>IFERROR(INDEX('Paste Peptide Data'!$X$2:$X$30000,MATCH(ROW()-ROW($D$1),'Paste Peptide Data'!$BC$2:$BC$30000,0)),"")</f>
        <v/>
      </c>
      <c r="BH796" s="19">
        <f>COUNTIF( BF$2:BF796, BF796 )</f>
        <v>795</v>
      </c>
      <c r="BJ796" s="9" t="str">
        <f t="shared" si="472"/>
        <v/>
      </c>
      <c r="BK796" s="9" t="str">
        <f>IF(BJ796="","",MAX(BK$1:BK795)+1)</f>
        <v/>
      </c>
      <c r="BL796" s="9" t="str">
        <f>IFERROR(INDEX('Paste Peptide Data'!$BD$2:$BD$30000,MATCH(ROW()-ROW($D$1),'Paste Peptide Data'!$BK$2:$BK$30000,0)),"")</f>
        <v/>
      </c>
      <c r="BM796" s="9" t="str">
        <f>IFERROR(INDEX('Paste Peptide Data'!$BE$2:$BE$30000,MATCH(ROW()-ROW($D$1),'Paste Peptide Data'!$BK$2:$BK$30000,0)),"")</f>
        <v/>
      </c>
      <c r="BN796" s="9" t="str">
        <f>IFERROR(INDEX('Paste Peptide Data'!$BF$2:$BF$30000,MATCH(ROW()-ROW($D$1),'Paste Peptide Data'!$BK$2:$BK$30000,0)),"")</f>
        <v/>
      </c>
      <c r="BP796" s="20">
        <f t="shared" si="473"/>
        <v>0</v>
      </c>
      <c r="BQ796" s="8">
        <f t="shared" si="474"/>
        <v>0.79400000000000004</v>
      </c>
      <c r="BR796" s="8">
        <f t="shared" si="475"/>
        <v>0.81299999999999994</v>
      </c>
      <c r="BS796" s="8">
        <f t="shared" si="476"/>
        <v>773</v>
      </c>
      <c r="BT796" s="8"/>
      <c r="BU796" s="21" t="str">
        <f t="shared" si="477"/>
        <v/>
      </c>
      <c r="BV796" s="9" t="str">
        <f t="shared" si="478"/>
        <v/>
      </c>
      <c r="BW796" s="9" t="str">
        <f t="shared" si="479"/>
        <v/>
      </c>
      <c r="BX796" s="20">
        <f t="shared" si="480"/>
        <v>0</v>
      </c>
      <c r="BY796" s="8" t="str">
        <f t="shared" si="481"/>
        <v/>
      </c>
      <c r="BZ796" s="8" t="str">
        <f t="shared" si="482"/>
        <v/>
      </c>
      <c r="CA796" s="8">
        <f t="shared" si="483"/>
        <v>0</v>
      </c>
      <c r="CB796" s="20">
        <f t="shared" si="484"/>
        <v>0</v>
      </c>
      <c r="CC796" s="20">
        <f t="shared" si="485"/>
        <v>1</v>
      </c>
      <c r="CD796" s="20">
        <f t="shared" si="486"/>
        <v>999</v>
      </c>
      <c r="CF796" s="22" t="str">
        <f>IFERROR(INDEX($BU$2:$BU$1000,MATCH(SMALL($CD$2:$CD$1000,ROWS($CF$2:CF796)+$CC$1001),$CD$2:$CD$1000,0)),"")</f>
        <v/>
      </c>
      <c r="CG796" s="22" t="str">
        <f>IFERROR(INDEX($BV$2:$BV$1000,MATCH(SMALL($CD$2:$CD$1000,ROWS($CF$2:CF796)+$CC$1001),$CD$2:$CD$1000,0)),"")</f>
        <v/>
      </c>
      <c r="CH796" s="22" t="str">
        <f>IFERROR(INDEX($BW$2:$BW$1000,MATCH(SMALL($CD$2:$CD$1000,ROWS($CF$2:CF796)+$CC$1001),$CD$2:$CD$1000,0)),"")</f>
        <v/>
      </c>
      <c r="CL796" s="18" t="str">
        <f t="shared" si="487"/>
        <v/>
      </c>
      <c r="CM796" s="9" t="str">
        <f t="shared" si="488"/>
        <v/>
      </c>
      <c r="CN796" s="9" t="str">
        <f t="shared" si="489"/>
        <v/>
      </c>
      <c r="CO796" s="9" t="str">
        <f t="shared" si="490"/>
        <v/>
      </c>
      <c r="CP796" s="9" t="str">
        <f>IF(CO796="","",MAX(CP$1:CP795)+1)</f>
        <v/>
      </c>
      <c r="CQ796" s="9" t="str">
        <f t="shared" si="491"/>
        <v/>
      </c>
      <c r="CR796" s="9" t="str">
        <f t="shared" si="492"/>
        <v/>
      </c>
      <c r="CS796" s="9" t="str">
        <f t="shared" si="493"/>
        <v/>
      </c>
      <c r="CU796" s="9" t="str">
        <f t="shared" si="494"/>
        <v/>
      </c>
      <c r="CV796" s="9" t="str">
        <f t="shared" si="495"/>
        <v/>
      </c>
      <c r="CW796" s="9" t="str">
        <f t="shared" si="496"/>
        <v/>
      </c>
      <c r="CX796" s="9" t="str">
        <f>IF(CW796="","",MAX(CX$1:CX795)+1)</f>
        <v/>
      </c>
      <c r="CZ796" s="9" t="str">
        <f t="shared" si="497"/>
        <v/>
      </c>
      <c r="DA796" s="9" t="str">
        <f t="shared" si="498"/>
        <v/>
      </c>
      <c r="DB796" s="9" t="str">
        <f t="shared" si="499"/>
        <v/>
      </c>
      <c r="DG796" s="9" t="s">
        <v>644</v>
      </c>
      <c r="DH796" s="9" t="str">
        <f t="shared" si="500"/>
        <v/>
      </c>
      <c r="DI796" s="9" t="str">
        <f t="shared" si="501"/>
        <v/>
      </c>
      <c r="DJ796" s="9" t="str">
        <f t="shared" si="502"/>
        <v/>
      </c>
      <c r="DK796" s="9" t="str">
        <f t="shared" si="503"/>
        <v/>
      </c>
      <c r="DL796" s="9" t="str">
        <f>IF(DK796="","",MAX(DL$1:DL795)+1)</f>
        <v/>
      </c>
      <c r="DM796" s="9" t="str">
        <f t="shared" si="504"/>
        <v/>
      </c>
      <c r="DN796" s="9" t="str">
        <f t="shared" si="505"/>
        <v/>
      </c>
      <c r="DO796" s="9" t="str">
        <f t="shared" si="506"/>
        <v/>
      </c>
    </row>
    <row r="797" spans="21:119" ht="16.2" thickBot="1">
      <c r="U797" s="17" t="b">
        <f t="shared" si="469"/>
        <v>0</v>
      </c>
      <c r="V797" s="9" t="str">
        <f t="shared" si="470"/>
        <v/>
      </c>
      <c r="W797" s="9" t="str">
        <f t="shared" si="471"/>
        <v/>
      </c>
      <c r="X797" s="9" t="str">
        <f t="shared" si="468"/>
        <v/>
      </c>
      <c r="BC797" s="9" t="str">
        <f>IF(V797="","",MAX(BC$1:BC796)+1)</f>
        <v/>
      </c>
      <c r="BD797" s="9" t="str">
        <f>IFERROR(INDEX('Paste Peptide Data'!$V$2:$V$30000,MATCH(ROW()-ROW($D$1),'Paste Peptide Data'!$BC$2:$BC$30000,0)),"")</f>
        <v/>
      </c>
      <c r="BE797" s="9" t="str">
        <f>IFERROR(INDEX('Paste Peptide Data'!$W$2:$W$30000,MATCH(ROW()-ROW($D$1),'Paste Peptide Data'!$BC$2:$BC$30000,0)),"")</f>
        <v/>
      </c>
      <c r="BF797" s="9" t="str">
        <f>IFERROR(INDEX('Paste Peptide Data'!$X$2:$X$30000,MATCH(ROW()-ROW($D$1),'Paste Peptide Data'!$BC$2:$BC$30000,0)),"")</f>
        <v/>
      </c>
      <c r="BH797" s="19">
        <f>COUNTIF( BF$2:BF797, BF797 )</f>
        <v>796</v>
      </c>
      <c r="BJ797" s="9" t="str">
        <f t="shared" si="472"/>
        <v/>
      </c>
      <c r="BK797" s="9" t="str">
        <f>IF(BJ797="","",MAX(BK$1:BK796)+1)</f>
        <v/>
      </c>
      <c r="BL797" s="9" t="str">
        <f>IFERROR(INDEX('Paste Peptide Data'!$BD$2:$BD$30000,MATCH(ROW()-ROW($D$1),'Paste Peptide Data'!$BK$2:$BK$30000,0)),"")</f>
        <v/>
      </c>
      <c r="BM797" s="9" t="str">
        <f>IFERROR(INDEX('Paste Peptide Data'!$BE$2:$BE$30000,MATCH(ROW()-ROW($D$1),'Paste Peptide Data'!$BK$2:$BK$30000,0)),"")</f>
        <v/>
      </c>
      <c r="BN797" s="9" t="str">
        <f>IFERROR(INDEX('Paste Peptide Data'!$BF$2:$BF$30000,MATCH(ROW()-ROW($D$1),'Paste Peptide Data'!$BK$2:$BK$30000,0)),"")</f>
        <v/>
      </c>
      <c r="BP797" s="20">
        <f t="shared" si="473"/>
        <v>0</v>
      </c>
      <c r="BQ797" s="8">
        <f t="shared" si="474"/>
        <v>0.79500000000000004</v>
      </c>
      <c r="BR797" s="8">
        <f t="shared" si="475"/>
        <v>0.81399999999999995</v>
      </c>
      <c r="BS797" s="8">
        <f t="shared" si="476"/>
        <v>774</v>
      </c>
      <c r="BT797" s="8"/>
      <c r="BU797" s="21" t="str">
        <f t="shared" si="477"/>
        <v/>
      </c>
      <c r="BV797" s="9" t="str">
        <f t="shared" si="478"/>
        <v/>
      </c>
      <c r="BW797" s="9" t="str">
        <f t="shared" si="479"/>
        <v/>
      </c>
      <c r="BX797" s="20">
        <f t="shared" si="480"/>
        <v>0</v>
      </c>
      <c r="BY797" s="8" t="str">
        <f t="shared" si="481"/>
        <v/>
      </c>
      <c r="BZ797" s="8" t="str">
        <f t="shared" si="482"/>
        <v/>
      </c>
      <c r="CA797" s="8">
        <f t="shared" si="483"/>
        <v>0</v>
      </c>
      <c r="CB797" s="20">
        <f t="shared" si="484"/>
        <v>0</v>
      </c>
      <c r="CC797" s="20">
        <f t="shared" si="485"/>
        <v>1</v>
      </c>
      <c r="CD797" s="20">
        <f t="shared" si="486"/>
        <v>999</v>
      </c>
      <c r="CF797" s="22" t="str">
        <f>IFERROR(INDEX($BU$2:$BU$1000,MATCH(SMALL($CD$2:$CD$1000,ROWS($CF$2:CF797)+$CC$1001),$CD$2:$CD$1000,0)),"")</f>
        <v/>
      </c>
      <c r="CG797" s="22" t="str">
        <f>IFERROR(INDEX($BV$2:$BV$1000,MATCH(SMALL($CD$2:$CD$1000,ROWS($CF$2:CF797)+$CC$1001),$CD$2:$CD$1000,0)),"")</f>
        <v/>
      </c>
      <c r="CH797" s="22" t="str">
        <f>IFERROR(INDEX($BW$2:$BW$1000,MATCH(SMALL($CD$2:$CD$1000,ROWS($CF$2:CF797)+$CC$1001),$CD$2:$CD$1000,0)),"")</f>
        <v/>
      </c>
      <c r="CL797" s="18" t="str">
        <f t="shared" si="487"/>
        <v/>
      </c>
      <c r="CM797" s="9" t="str">
        <f t="shared" si="488"/>
        <v/>
      </c>
      <c r="CN797" s="9" t="str">
        <f t="shared" si="489"/>
        <v/>
      </c>
      <c r="CO797" s="9" t="str">
        <f t="shared" si="490"/>
        <v/>
      </c>
      <c r="CP797" s="9" t="str">
        <f>IF(CO797="","",MAX(CP$1:CP796)+1)</f>
        <v/>
      </c>
      <c r="CQ797" s="9" t="str">
        <f t="shared" si="491"/>
        <v/>
      </c>
      <c r="CR797" s="9" t="str">
        <f t="shared" si="492"/>
        <v/>
      </c>
      <c r="CS797" s="9" t="str">
        <f t="shared" si="493"/>
        <v/>
      </c>
      <c r="CU797" s="9" t="str">
        <f t="shared" si="494"/>
        <v/>
      </c>
      <c r="CV797" s="9" t="str">
        <f t="shared" si="495"/>
        <v/>
      </c>
      <c r="CW797" s="9" t="str">
        <f t="shared" si="496"/>
        <v/>
      </c>
      <c r="CX797" s="9" t="str">
        <f>IF(CW797="","",MAX(CX$1:CX796)+1)</f>
        <v/>
      </c>
      <c r="CZ797" s="9" t="str">
        <f t="shared" si="497"/>
        <v/>
      </c>
      <c r="DA797" s="9" t="str">
        <f t="shared" si="498"/>
        <v/>
      </c>
      <c r="DB797" s="9" t="str">
        <f t="shared" si="499"/>
        <v/>
      </c>
      <c r="DG797" s="9" t="s">
        <v>1300</v>
      </c>
      <c r="DH797" s="9" t="str">
        <f t="shared" si="500"/>
        <v/>
      </c>
      <c r="DI797" s="9" t="str">
        <f t="shared" si="501"/>
        <v/>
      </c>
      <c r="DJ797" s="9" t="str">
        <f t="shared" si="502"/>
        <v/>
      </c>
      <c r="DK797" s="9" t="str">
        <f t="shared" si="503"/>
        <v/>
      </c>
      <c r="DL797" s="9" t="str">
        <f>IF(DK797="","",MAX(DL$1:DL796)+1)</f>
        <v/>
      </c>
      <c r="DM797" s="9" t="str">
        <f t="shared" si="504"/>
        <v/>
      </c>
      <c r="DN797" s="9" t="str">
        <f t="shared" si="505"/>
        <v/>
      </c>
      <c r="DO797" s="9" t="str">
        <f t="shared" si="506"/>
        <v/>
      </c>
    </row>
    <row r="798" spans="21:119" ht="16.2" thickBot="1">
      <c r="U798" s="17" t="b">
        <f t="shared" si="469"/>
        <v>0</v>
      </c>
      <c r="V798" s="9" t="str">
        <f t="shared" si="470"/>
        <v/>
      </c>
      <c r="W798" s="9" t="str">
        <f t="shared" si="471"/>
        <v/>
      </c>
      <c r="X798" s="9" t="str">
        <f t="shared" ref="X798:X861" si="507">IF(U798=TRUE, MID(LEFT(N798,FIND(")",N798)-1),FIND("(",N798)+1,LEN(N798)), "")</f>
        <v/>
      </c>
      <c r="BC798" s="9" t="str">
        <f>IF(V798="","",MAX(BC$1:BC797)+1)</f>
        <v/>
      </c>
      <c r="BD798" s="9" t="str">
        <f>IFERROR(INDEX('Paste Peptide Data'!$V$2:$V$30000,MATCH(ROW()-ROW($D$1),'Paste Peptide Data'!$BC$2:$BC$30000,0)),"")</f>
        <v/>
      </c>
      <c r="BE798" s="9" t="str">
        <f>IFERROR(INDEX('Paste Peptide Data'!$W$2:$W$30000,MATCH(ROW()-ROW($D$1),'Paste Peptide Data'!$BC$2:$BC$30000,0)),"")</f>
        <v/>
      </c>
      <c r="BF798" s="9" t="str">
        <f>IFERROR(INDEX('Paste Peptide Data'!$X$2:$X$30000,MATCH(ROW()-ROW($D$1),'Paste Peptide Data'!$BC$2:$BC$30000,0)),"")</f>
        <v/>
      </c>
      <c r="BH798" s="19">
        <f>COUNTIF( BF$2:BF798, BF798 )</f>
        <v>797</v>
      </c>
      <c r="BJ798" s="9" t="str">
        <f t="shared" si="472"/>
        <v/>
      </c>
      <c r="BK798" s="9" t="str">
        <f>IF(BJ798="","",MAX(BK$1:BK797)+1)</f>
        <v/>
      </c>
      <c r="BL798" s="9" t="str">
        <f>IFERROR(INDEX('Paste Peptide Data'!$BD$2:$BD$30000,MATCH(ROW()-ROW($D$1),'Paste Peptide Data'!$BK$2:$BK$30000,0)),"")</f>
        <v/>
      </c>
      <c r="BM798" s="9" t="str">
        <f>IFERROR(INDEX('Paste Peptide Data'!$BE$2:$BE$30000,MATCH(ROW()-ROW($D$1),'Paste Peptide Data'!$BK$2:$BK$30000,0)),"")</f>
        <v/>
      </c>
      <c r="BN798" s="9" t="str">
        <f>IFERROR(INDEX('Paste Peptide Data'!$BF$2:$BF$30000,MATCH(ROW()-ROW($D$1),'Paste Peptide Data'!$BK$2:$BK$30000,0)),"")</f>
        <v/>
      </c>
      <c r="BP798" s="20">
        <f t="shared" si="473"/>
        <v>0</v>
      </c>
      <c r="BQ798" s="8">
        <f t="shared" si="474"/>
        <v>0.79600000000000004</v>
      </c>
      <c r="BR798" s="8">
        <f t="shared" si="475"/>
        <v>0.81499999999999995</v>
      </c>
      <c r="BS798" s="8">
        <f t="shared" si="476"/>
        <v>775</v>
      </c>
      <c r="BT798" s="8"/>
      <c r="BU798" s="21" t="str">
        <f t="shared" si="477"/>
        <v/>
      </c>
      <c r="BV798" s="9" t="str">
        <f t="shared" si="478"/>
        <v/>
      </c>
      <c r="BW798" s="9" t="str">
        <f t="shared" si="479"/>
        <v/>
      </c>
      <c r="BX798" s="20">
        <f t="shared" si="480"/>
        <v>0</v>
      </c>
      <c r="BY798" s="8" t="str">
        <f t="shared" si="481"/>
        <v/>
      </c>
      <c r="BZ798" s="8" t="str">
        <f t="shared" si="482"/>
        <v/>
      </c>
      <c r="CA798" s="8">
        <f t="shared" si="483"/>
        <v>0</v>
      </c>
      <c r="CB798" s="20">
        <f t="shared" si="484"/>
        <v>0</v>
      </c>
      <c r="CC798" s="20">
        <f t="shared" si="485"/>
        <v>1</v>
      </c>
      <c r="CD798" s="20">
        <f t="shared" si="486"/>
        <v>999</v>
      </c>
      <c r="CF798" s="22" t="str">
        <f>IFERROR(INDEX($BU$2:$BU$1000,MATCH(SMALL($CD$2:$CD$1000,ROWS($CF$2:CF798)+$CC$1001),$CD$2:$CD$1000,0)),"")</f>
        <v/>
      </c>
      <c r="CG798" s="22" t="str">
        <f>IFERROR(INDEX($BV$2:$BV$1000,MATCH(SMALL($CD$2:$CD$1000,ROWS($CF$2:CF798)+$CC$1001),$CD$2:$CD$1000,0)),"")</f>
        <v/>
      </c>
      <c r="CH798" s="22" t="str">
        <f>IFERROR(INDEX($BW$2:$BW$1000,MATCH(SMALL($CD$2:$CD$1000,ROWS($CF$2:CF798)+$CC$1001),$CD$2:$CD$1000,0)),"")</f>
        <v/>
      </c>
      <c r="CL798" s="18" t="str">
        <f t="shared" si="487"/>
        <v/>
      </c>
      <c r="CM798" s="9" t="str">
        <f t="shared" si="488"/>
        <v/>
      </c>
      <c r="CN798" s="9" t="str">
        <f t="shared" si="489"/>
        <v/>
      </c>
      <c r="CO798" s="9" t="str">
        <f t="shared" si="490"/>
        <v/>
      </c>
      <c r="CP798" s="9" t="str">
        <f>IF(CO798="","",MAX(CP$1:CP797)+1)</f>
        <v/>
      </c>
      <c r="CQ798" s="9" t="str">
        <f t="shared" si="491"/>
        <v/>
      </c>
      <c r="CR798" s="9" t="str">
        <f t="shared" si="492"/>
        <v/>
      </c>
      <c r="CS798" s="9" t="str">
        <f t="shared" si="493"/>
        <v/>
      </c>
      <c r="CU798" s="9" t="str">
        <f t="shared" si="494"/>
        <v/>
      </c>
      <c r="CV798" s="9" t="str">
        <f t="shared" si="495"/>
        <v/>
      </c>
      <c r="CW798" s="9" t="str">
        <f t="shared" si="496"/>
        <v/>
      </c>
      <c r="CX798" s="9" t="str">
        <f>IF(CW798="","",MAX(CX$1:CX797)+1)</f>
        <v/>
      </c>
      <c r="CZ798" s="9" t="str">
        <f t="shared" si="497"/>
        <v/>
      </c>
      <c r="DA798" s="9" t="str">
        <f t="shared" si="498"/>
        <v/>
      </c>
      <c r="DB798" s="9" t="str">
        <f t="shared" si="499"/>
        <v/>
      </c>
      <c r="DG798" s="9" t="s">
        <v>643</v>
      </c>
      <c r="DH798" s="9" t="str">
        <f t="shared" si="500"/>
        <v/>
      </c>
      <c r="DI798" s="9" t="str">
        <f t="shared" si="501"/>
        <v/>
      </c>
      <c r="DJ798" s="9" t="str">
        <f t="shared" si="502"/>
        <v/>
      </c>
      <c r="DK798" s="9" t="str">
        <f t="shared" si="503"/>
        <v/>
      </c>
      <c r="DL798" s="9" t="str">
        <f>IF(DK798="","",MAX(DL$1:DL797)+1)</f>
        <v/>
      </c>
      <c r="DM798" s="9" t="str">
        <f t="shared" si="504"/>
        <v/>
      </c>
      <c r="DN798" s="9" t="str">
        <f t="shared" si="505"/>
        <v/>
      </c>
      <c r="DO798" s="9" t="str">
        <f t="shared" si="506"/>
        <v/>
      </c>
    </row>
    <row r="799" spans="21:119" ht="16.2" thickBot="1">
      <c r="U799" s="17" t="b">
        <f t="shared" si="469"/>
        <v>0</v>
      </c>
      <c r="V799" s="9" t="str">
        <f t="shared" si="470"/>
        <v/>
      </c>
      <c r="W799" s="9" t="str">
        <f t="shared" si="471"/>
        <v/>
      </c>
      <c r="X799" s="9" t="str">
        <f t="shared" si="507"/>
        <v/>
      </c>
      <c r="BC799" s="9" t="str">
        <f>IF(V799="","",MAX(BC$1:BC798)+1)</f>
        <v/>
      </c>
      <c r="BD799" s="9" t="str">
        <f>IFERROR(INDEX('Paste Peptide Data'!$V$2:$V$30000,MATCH(ROW()-ROW($D$1),'Paste Peptide Data'!$BC$2:$BC$30000,0)),"")</f>
        <v/>
      </c>
      <c r="BE799" s="9" t="str">
        <f>IFERROR(INDEX('Paste Peptide Data'!$W$2:$W$30000,MATCH(ROW()-ROW($D$1),'Paste Peptide Data'!$BC$2:$BC$30000,0)),"")</f>
        <v/>
      </c>
      <c r="BF799" s="9" t="str">
        <f>IFERROR(INDEX('Paste Peptide Data'!$X$2:$X$30000,MATCH(ROW()-ROW($D$1),'Paste Peptide Data'!$BC$2:$BC$30000,0)),"")</f>
        <v/>
      </c>
      <c r="BH799" s="19">
        <f>COUNTIF( BF$2:BF799, BF799 )</f>
        <v>798</v>
      </c>
      <c r="BJ799" s="9" t="str">
        <f t="shared" si="472"/>
        <v/>
      </c>
      <c r="BK799" s="9" t="str">
        <f>IF(BJ799="","",MAX(BK$1:BK798)+1)</f>
        <v/>
      </c>
      <c r="BL799" s="9" t="str">
        <f>IFERROR(INDEX('Paste Peptide Data'!$BD$2:$BD$30000,MATCH(ROW()-ROW($D$1),'Paste Peptide Data'!$BK$2:$BK$30000,0)),"")</f>
        <v/>
      </c>
      <c r="BM799" s="9" t="str">
        <f>IFERROR(INDEX('Paste Peptide Data'!$BE$2:$BE$30000,MATCH(ROW()-ROW($D$1),'Paste Peptide Data'!$BK$2:$BK$30000,0)),"")</f>
        <v/>
      </c>
      <c r="BN799" s="9" t="str">
        <f>IFERROR(INDEX('Paste Peptide Data'!$BF$2:$BF$30000,MATCH(ROW()-ROW($D$1),'Paste Peptide Data'!$BK$2:$BK$30000,0)),"")</f>
        <v/>
      </c>
      <c r="BP799" s="20">
        <f t="shared" si="473"/>
        <v>0</v>
      </c>
      <c r="BQ799" s="8">
        <f t="shared" si="474"/>
        <v>0.79700000000000004</v>
      </c>
      <c r="BR799" s="8">
        <f t="shared" si="475"/>
        <v>0.81599999999999995</v>
      </c>
      <c r="BS799" s="8">
        <f t="shared" si="476"/>
        <v>776</v>
      </c>
      <c r="BT799" s="8"/>
      <c r="BU799" s="21" t="str">
        <f t="shared" si="477"/>
        <v/>
      </c>
      <c r="BV799" s="9" t="str">
        <f t="shared" si="478"/>
        <v/>
      </c>
      <c r="BW799" s="9" t="str">
        <f t="shared" si="479"/>
        <v/>
      </c>
      <c r="BX799" s="20">
        <f t="shared" si="480"/>
        <v>0</v>
      </c>
      <c r="BY799" s="8" t="str">
        <f t="shared" si="481"/>
        <v/>
      </c>
      <c r="BZ799" s="8" t="str">
        <f t="shared" si="482"/>
        <v/>
      </c>
      <c r="CA799" s="8">
        <f t="shared" si="483"/>
        <v>0</v>
      </c>
      <c r="CB799" s="20">
        <f t="shared" si="484"/>
        <v>0</v>
      </c>
      <c r="CC799" s="20">
        <f t="shared" si="485"/>
        <v>1</v>
      </c>
      <c r="CD799" s="20">
        <f t="shared" si="486"/>
        <v>999</v>
      </c>
      <c r="CF799" s="22" t="str">
        <f>IFERROR(INDEX($BU$2:$BU$1000,MATCH(SMALL($CD$2:$CD$1000,ROWS($CF$2:CF799)+$CC$1001),$CD$2:$CD$1000,0)),"")</f>
        <v/>
      </c>
      <c r="CG799" s="22" t="str">
        <f>IFERROR(INDEX($BV$2:$BV$1000,MATCH(SMALL($CD$2:$CD$1000,ROWS($CF$2:CF799)+$CC$1001),$CD$2:$CD$1000,0)),"")</f>
        <v/>
      </c>
      <c r="CH799" s="22" t="str">
        <f>IFERROR(INDEX($BW$2:$BW$1000,MATCH(SMALL($CD$2:$CD$1000,ROWS($CF$2:CF799)+$CC$1001),$CD$2:$CD$1000,0)),"")</f>
        <v/>
      </c>
      <c r="CL799" s="18" t="str">
        <f t="shared" si="487"/>
        <v/>
      </c>
      <c r="CM799" s="9" t="str">
        <f t="shared" si="488"/>
        <v/>
      </c>
      <c r="CN799" s="9" t="str">
        <f t="shared" si="489"/>
        <v/>
      </c>
      <c r="CO799" s="9" t="str">
        <f t="shared" si="490"/>
        <v/>
      </c>
      <c r="CP799" s="9" t="str">
        <f>IF(CO799="","",MAX(CP$1:CP798)+1)</f>
        <v/>
      </c>
      <c r="CQ799" s="9" t="str">
        <f t="shared" si="491"/>
        <v/>
      </c>
      <c r="CR799" s="9" t="str">
        <f t="shared" si="492"/>
        <v/>
      </c>
      <c r="CS799" s="9" t="str">
        <f t="shared" si="493"/>
        <v/>
      </c>
      <c r="CU799" s="9" t="str">
        <f t="shared" si="494"/>
        <v/>
      </c>
      <c r="CV799" s="9" t="str">
        <f t="shared" si="495"/>
        <v/>
      </c>
      <c r="CW799" s="9" t="str">
        <f t="shared" si="496"/>
        <v/>
      </c>
      <c r="CX799" s="9" t="str">
        <f>IF(CW799="","",MAX(CX$1:CX798)+1)</f>
        <v/>
      </c>
      <c r="CZ799" s="9" t="str">
        <f t="shared" si="497"/>
        <v/>
      </c>
      <c r="DA799" s="9" t="str">
        <f t="shared" si="498"/>
        <v/>
      </c>
      <c r="DB799" s="9" t="str">
        <f t="shared" si="499"/>
        <v/>
      </c>
      <c r="DG799" s="9" t="s">
        <v>546</v>
      </c>
      <c r="DH799" s="9" t="str">
        <f t="shared" si="500"/>
        <v/>
      </c>
      <c r="DI799" s="9" t="str">
        <f t="shared" si="501"/>
        <v/>
      </c>
      <c r="DJ799" s="9" t="str">
        <f t="shared" si="502"/>
        <v/>
      </c>
      <c r="DK799" s="9" t="str">
        <f t="shared" si="503"/>
        <v/>
      </c>
      <c r="DL799" s="9" t="str">
        <f>IF(DK799="","",MAX(DL$1:DL798)+1)</f>
        <v/>
      </c>
      <c r="DM799" s="9" t="str">
        <f t="shared" si="504"/>
        <v/>
      </c>
      <c r="DN799" s="9" t="str">
        <f t="shared" si="505"/>
        <v/>
      </c>
      <c r="DO799" s="9" t="str">
        <f t="shared" si="506"/>
        <v/>
      </c>
    </row>
    <row r="800" spans="21:119" ht="16.2" thickBot="1">
      <c r="U800" s="17" t="b">
        <f t="shared" si="469"/>
        <v>0</v>
      </c>
      <c r="V800" s="9" t="str">
        <f t="shared" si="470"/>
        <v/>
      </c>
      <c r="W800" s="9" t="str">
        <f t="shared" si="471"/>
        <v/>
      </c>
      <c r="X800" s="9" t="str">
        <f t="shared" si="507"/>
        <v/>
      </c>
      <c r="BC800" s="9" t="str">
        <f>IF(V800="","",MAX(BC$1:BC799)+1)</f>
        <v/>
      </c>
      <c r="BD800" s="9" t="str">
        <f>IFERROR(INDEX('Paste Peptide Data'!$V$2:$V$30000,MATCH(ROW()-ROW($D$1),'Paste Peptide Data'!$BC$2:$BC$30000,0)),"")</f>
        <v/>
      </c>
      <c r="BE800" s="9" t="str">
        <f>IFERROR(INDEX('Paste Peptide Data'!$W$2:$W$30000,MATCH(ROW()-ROW($D$1),'Paste Peptide Data'!$BC$2:$BC$30000,0)),"")</f>
        <v/>
      </c>
      <c r="BF800" s="9" t="str">
        <f>IFERROR(INDEX('Paste Peptide Data'!$X$2:$X$30000,MATCH(ROW()-ROW($D$1),'Paste Peptide Data'!$BC$2:$BC$30000,0)),"")</f>
        <v/>
      </c>
      <c r="BH800" s="19">
        <f>COUNTIF( BF$2:BF800, BF800 )</f>
        <v>799</v>
      </c>
      <c r="BJ800" s="9" t="str">
        <f t="shared" si="472"/>
        <v/>
      </c>
      <c r="BK800" s="9" t="str">
        <f>IF(BJ800="","",MAX(BK$1:BK799)+1)</f>
        <v/>
      </c>
      <c r="BL800" s="9" t="str">
        <f>IFERROR(INDEX('Paste Peptide Data'!$BD$2:$BD$30000,MATCH(ROW()-ROW($D$1),'Paste Peptide Data'!$BK$2:$BK$30000,0)),"")</f>
        <v/>
      </c>
      <c r="BM800" s="9" t="str">
        <f>IFERROR(INDEX('Paste Peptide Data'!$BE$2:$BE$30000,MATCH(ROW()-ROW($D$1),'Paste Peptide Data'!$BK$2:$BK$30000,0)),"")</f>
        <v/>
      </c>
      <c r="BN800" s="9" t="str">
        <f>IFERROR(INDEX('Paste Peptide Data'!$BF$2:$BF$30000,MATCH(ROW()-ROW($D$1),'Paste Peptide Data'!$BK$2:$BK$30000,0)),"")</f>
        <v/>
      </c>
      <c r="BP800" s="20">
        <f t="shared" si="473"/>
        <v>0</v>
      </c>
      <c r="BQ800" s="8">
        <f t="shared" si="474"/>
        <v>0.79800000000000004</v>
      </c>
      <c r="BR800" s="8">
        <f t="shared" si="475"/>
        <v>0.81699999999999995</v>
      </c>
      <c r="BS800" s="8">
        <f t="shared" si="476"/>
        <v>777</v>
      </c>
      <c r="BT800" s="8"/>
      <c r="BU800" s="21" t="str">
        <f t="shared" si="477"/>
        <v/>
      </c>
      <c r="BV800" s="9" t="str">
        <f t="shared" si="478"/>
        <v/>
      </c>
      <c r="BW800" s="9" t="str">
        <f t="shared" si="479"/>
        <v/>
      </c>
      <c r="BX800" s="20">
        <f t="shared" si="480"/>
        <v>0</v>
      </c>
      <c r="BY800" s="8" t="str">
        <f t="shared" si="481"/>
        <v/>
      </c>
      <c r="BZ800" s="8" t="str">
        <f t="shared" si="482"/>
        <v/>
      </c>
      <c r="CA800" s="8">
        <f t="shared" si="483"/>
        <v>0</v>
      </c>
      <c r="CB800" s="20">
        <f t="shared" si="484"/>
        <v>0</v>
      </c>
      <c r="CC800" s="20">
        <f t="shared" si="485"/>
        <v>1</v>
      </c>
      <c r="CD800" s="20">
        <f t="shared" si="486"/>
        <v>999</v>
      </c>
      <c r="CF800" s="22" t="str">
        <f>IFERROR(INDEX($BU$2:$BU$1000,MATCH(SMALL($CD$2:$CD$1000,ROWS($CF$2:CF800)+$CC$1001),$CD$2:$CD$1000,0)),"")</f>
        <v/>
      </c>
      <c r="CG800" s="22" t="str">
        <f>IFERROR(INDEX($BV$2:$BV$1000,MATCH(SMALL($CD$2:$CD$1000,ROWS($CF$2:CF800)+$CC$1001),$CD$2:$CD$1000,0)),"")</f>
        <v/>
      </c>
      <c r="CH800" s="22" t="str">
        <f>IFERROR(INDEX($BW$2:$BW$1000,MATCH(SMALL($CD$2:$CD$1000,ROWS($CF$2:CF800)+$CC$1001),$CD$2:$CD$1000,0)),"")</f>
        <v/>
      </c>
      <c r="CL800" s="18" t="str">
        <f t="shared" si="487"/>
        <v/>
      </c>
      <c r="CM800" s="9" t="str">
        <f t="shared" si="488"/>
        <v/>
      </c>
      <c r="CN800" s="9" t="str">
        <f t="shared" si="489"/>
        <v/>
      </c>
      <c r="CO800" s="9" t="str">
        <f t="shared" si="490"/>
        <v/>
      </c>
      <c r="CP800" s="9" t="str">
        <f>IF(CO800="","",MAX(CP$1:CP799)+1)</f>
        <v/>
      </c>
      <c r="CQ800" s="9" t="str">
        <f t="shared" si="491"/>
        <v/>
      </c>
      <c r="CR800" s="9" t="str">
        <f t="shared" si="492"/>
        <v/>
      </c>
      <c r="CS800" s="9" t="str">
        <f t="shared" si="493"/>
        <v/>
      </c>
      <c r="CU800" s="9" t="str">
        <f t="shared" si="494"/>
        <v/>
      </c>
      <c r="CV800" s="9" t="str">
        <f t="shared" si="495"/>
        <v/>
      </c>
      <c r="CW800" s="9" t="str">
        <f t="shared" si="496"/>
        <v/>
      </c>
      <c r="CX800" s="9" t="str">
        <f>IF(CW800="","",MAX(CX$1:CX799)+1)</f>
        <v/>
      </c>
      <c r="CZ800" s="9" t="str">
        <f t="shared" si="497"/>
        <v/>
      </c>
      <c r="DA800" s="9" t="str">
        <f t="shared" si="498"/>
        <v/>
      </c>
      <c r="DB800" s="9" t="str">
        <f t="shared" si="499"/>
        <v/>
      </c>
      <c r="DG800" s="9" t="s">
        <v>545</v>
      </c>
      <c r="DH800" s="9" t="str">
        <f t="shared" si="500"/>
        <v/>
      </c>
      <c r="DI800" s="9" t="str">
        <f t="shared" si="501"/>
        <v/>
      </c>
      <c r="DJ800" s="9" t="str">
        <f t="shared" si="502"/>
        <v/>
      </c>
      <c r="DK800" s="9" t="str">
        <f t="shared" si="503"/>
        <v/>
      </c>
      <c r="DL800" s="9" t="str">
        <f>IF(DK800="","",MAX(DL$1:DL799)+1)</f>
        <v/>
      </c>
      <c r="DM800" s="9" t="str">
        <f t="shared" si="504"/>
        <v/>
      </c>
      <c r="DN800" s="9" t="str">
        <f t="shared" si="505"/>
        <v/>
      </c>
      <c r="DO800" s="9" t="str">
        <f t="shared" si="506"/>
        <v/>
      </c>
    </row>
    <row r="801" spans="21:119" ht="16.2" thickBot="1">
      <c r="U801" s="17" t="b">
        <f t="shared" si="469"/>
        <v>0</v>
      </c>
      <c r="V801" s="9" t="str">
        <f t="shared" si="470"/>
        <v/>
      </c>
      <c r="W801" s="9" t="str">
        <f t="shared" si="471"/>
        <v/>
      </c>
      <c r="X801" s="9" t="str">
        <f t="shared" si="507"/>
        <v/>
      </c>
      <c r="BC801" s="9" t="str">
        <f>IF(V801="","",MAX(BC$1:BC800)+1)</f>
        <v/>
      </c>
      <c r="BD801" s="9" t="str">
        <f>IFERROR(INDEX('Paste Peptide Data'!$V$2:$V$30000,MATCH(ROW()-ROW($D$1),'Paste Peptide Data'!$BC$2:$BC$30000,0)),"")</f>
        <v/>
      </c>
      <c r="BE801" s="9" t="str">
        <f>IFERROR(INDEX('Paste Peptide Data'!$W$2:$W$30000,MATCH(ROW()-ROW($D$1),'Paste Peptide Data'!$BC$2:$BC$30000,0)),"")</f>
        <v/>
      </c>
      <c r="BF801" s="9" t="str">
        <f>IFERROR(INDEX('Paste Peptide Data'!$X$2:$X$30000,MATCH(ROW()-ROW($D$1),'Paste Peptide Data'!$BC$2:$BC$30000,0)),"")</f>
        <v/>
      </c>
      <c r="BH801" s="19">
        <f>COUNTIF( BF$2:BF801, BF801 )</f>
        <v>800</v>
      </c>
      <c r="BJ801" s="9" t="str">
        <f t="shared" si="472"/>
        <v/>
      </c>
      <c r="BK801" s="9" t="str">
        <f>IF(BJ801="","",MAX(BK$1:BK800)+1)</f>
        <v/>
      </c>
      <c r="BL801" s="9" t="str">
        <f>IFERROR(INDEX('Paste Peptide Data'!$BD$2:$BD$30000,MATCH(ROW()-ROW($D$1),'Paste Peptide Data'!$BK$2:$BK$30000,0)),"")</f>
        <v/>
      </c>
      <c r="BM801" s="9" t="str">
        <f>IFERROR(INDEX('Paste Peptide Data'!$BE$2:$BE$30000,MATCH(ROW()-ROW($D$1),'Paste Peptide Data'!$BK$2:$BK$30000,0)),"")</f>
        <v/>
      </c>
      <c r="BN801" s="9" t="str">
        <f>IFERROR(INDEX('Paste Peptide Data'!$BF$2:$BF$30000,MATCH(ROW()-ROW($D$1),'Paste Peptide Data'!$BK$2:$BK$30000,0)),"")</f>
        <v/>
      </c>
      <c r="BP801" s="20">
        <f t="shared" si="473"/>
        <v>0</v>
      </c>
      <c r="BQ801" s="8">
        <f t="shared" si="474"/>
        <v>0.79900000000000004</v>
      </c>
      <c r="BR801" s="8">
        <f t="shared" si="475"/>
        <v>0.81799999999999995</v>
      </c>
      <c r="BS801" s="8">
        <f t="shared" si="476"/>
        <v>778</v>
      </c>
      <c r="BT801" s="8"/>
      <c r="BU801" s="21" t="str">
        <f t="shared" si="477"/>
        <v/>
      </c>
      <c r="BV801" s="9" t="str">
        <f t="shared" si="478"/>
        <v/>
      </c>
      <c r="BW801" s="9" t="str">
        <f t="shared" si="479"/>
        <v/>
      </c>
      <c r="BX801" s="20">
        <f t="shared" si="480"/>
        <v>0</v>
      </c>
      <c r="BY801" s="8" t="str">
        <f t="shared" si="481"/>
        <v/>
      </c>
      <c r="BZ801" s="8" t="str">
        <f t="shared" si="482"/>
        <v/>
      </c>
      <c r="CA801" s="8">
        <f t="shared" si="483"/>
        <v>0</v>
      </c>
      <c r="CB801" s="20">
        <f t="shared" si="484"/>
        <v>0</v>
      </c>
      <c r="CC801" s="20">
        <f t="shared" si="485"/>
        <v>1</v>
      </c>
      <c r="CD801" s="20">
        <f t="shared" si="486"/>
        <v>999</v>
      </c>
      <c r="CF801" s="22" t="str">
        <f>IFERROR(INDEX($BU$2:$BU$1000,MATCH(SMALL($CD$2:$CD$1000,ROWS($CF$2:CF801)+$CC$1001),$CD$2:$CD$1000,0)),"")</f>
        <v/>
      </c>
      <c r="CG801" s="22" t="str">
        <f>IFERROR(INDEX($BV$2:$BV$1000,MATCH(SMALL($CD$2:$CD$1000,ROWS($CF$2:CF801)+$CC$1001),$CD$2:$CD$1000,0)),"")</f>
        <v/>
      </c>
      <c r="CH801" s="22" t="str">
        <f>IFERROR(INDEX($BW$2:$BW$1000,MATCH(SMALL($CD$2:$CD$1000,ROWS($CF$2:CF801)+$CC$1001),$CD$2:$CD$1000,0)),"")</f>
        <v/>
      </c>
      <c r="CL801" s="18" t="str">
        <f t="shared" si="487"/>
        <v/>
      </c>
      <c r="CM801" s="9" t="str">
        <f t="shared" si="488"/>
        <v/>
      </c>
      <c r="CN801" s="9" t="str">
        <f t="shared" si="489"/>
        <v/>
      </c>
      <c r="CO801" s="9" t="str">
        <f t="shared" si="490"/>
        <v/>
      </c>
      <c r="CP801" s="9" t="str">
        <f>IF(CO801="","",MAX(CP$1:CP800)+1)</f>
        <v/>
      </c>
      <c r="CQ801" s="9" t="str">
        <f t="shared" si="491"/>
        <v/>
      </c>
      <c r="CR801" s="9" t="str">
        <f t="shared" si="492"/>
        <v/>
      </c>
      <c r="CS801" s="9" t="str">
        <f t="shared" si="493"/>
        <v/>
      </c>
      <c r="CU801" s="9" t="str">
        <f t="shared" si="494"/>
        <v/>
      </c>
      <c r="CV801" s="9" t="str">
        <f t="shared" si="495"/>
        <v/>
      </c>
      <c r="CW801" s="9" t="str">
        <f t="shared" si="496"/>
        <v/>
      </c>
      <c r="CX801" s="9" t="str">
        <f>IF(CW801="","",MAX(CX$1:CX800)+1)</f>
        <v/>
      </c>
      <c r="CZ801" s="9" t="str">
        <f t="shared" si="497"/>
        <v/>
      </c>
      <c r="DA801" s="9" t="str">
        <f t="shared" si="498"/>
        <v/>
      </c>
      <c r="DB801" s="9" t="str">
        <f t="shared" si="499"/>
        <v/>
      </c>
      <c r="DG801" s="9" t="s">
        <v>547</v>
      </c>
      <c r="DH801" s="9" t="str">
        <f t="shared" si="500"/>
        <v/>
      </c>
      <c r="DI801" s="9" t="str">
        <f t="shared" si="501"/>
        <v/>
      </c>
      <c r="DJ801" s="9" t="str">
        <f t="shared" si="502"/>
        <v/>
      </c>
      <c r="DK801" s="9" t="str">
        <f t="shared" si="503"/>
        <v/>
      </c>
      <c r="DL801" s="9" t="str">
        <f>IF(DK801="","",MAX(DL$1:DL800)+1)</f>
        <v/>
      </c>
      <c r="DM801" s="9" t="str">
        <f t="shared" si="504"/>
        <v/>
      </c>
      <c r="DN801" s="9" t="str">
        <f t="shared" si="505"/>
        <v/>
      </c>
      <c r="DO801" s="9" t="str">
        <f t="shared" si="506"/>
        <v/>
      </c>
    </row>
    <row r="802" spans="21:119" ht="16.2" thickBot="1">
      <c r="U802" s="17" t="b">
        <f t="shared" si="469"/>
        <v>0</v>
      </c>
      <c r="V802" s="9" t="str">
        <f t="shared" si="470"/>
        <v/>
      </c>
      <c r="W802" s="9" t="str">
        <f t="shared" si="471"/>
        <v/>
      </c>
      <c r="X802" s="9" t="str">
        <f t="shared" si="507"/>
        <v/>
      </c>
      <c r="BC802" s="9" t="str">
        <f>IF(V802="","",MAX(BC$1:BC801)+1)</f>
        <v/>
      </c>
      <c r="BD802" s="9" t="str">
        <f>IFERROR(INDEX('Paste Peptide Data'!$V$2:$V$30000,MATCH(ROW()-ROW($D$1),'Paste Peptide Data'!$BC$2:$BC$30000,0)),"")</f>
        <v/>
      </c>
      <c r="BE802" s="9" t="str">
        <f>IFERROR(INDEX('Paste Peptide Data'!$W$2:$W$30000,MATCH(ROW()-ROW($D$1),'Paste Peptide Data'!$BC$2:$BC$30000,0)),"")</f>
        <v/>
      </c>
      <c r="BF802" s="9" t="str">
        <f>IFERROR(INDEX('Paste Peptide Data'!$X$2:$X$30000,MATCH(ROW()-ROW($D$1),'Paste Peptide Data'!$BC$2:$BC$30000,0)),"")</f>
        <v/>
      </c>
      <c r="BH802" s="19">
        <f>COUNTIF( BF$2:BF802, BF802 )</f>
        <v>801</v>
      </c>
      <c r="BJ802" s="9" t="str">
        <f t="shared" si="472"/>
        <v/>
      </c>
      <c r="BK802" s="9" t="str">
        <f>IF(BJ802="","",MAX(BK$1:BK801)+1)</f>
        <v/>
      </c>
      <c r="BL802" s="9" t="str">
        <f>IFERROR(INDEX('Paste Peptide Data'!$BD$2:$BD$30000,MATCH(ROW()-ROW($D$1),'Paste Peptide Data'!$BK$2:$BK$30000,0)),"")</f>
        <v/>
      </c>
      <c r="BM802" s="9" t="str">
        <f>IFERROR(INDEX('Paste Peptide Data'!$BE$2:$BE$30000,MATCH(ROW()-ROW($D$1),'Paste Peptide Data'!$BK$2:$BK$30000,0)),"")</f>
        <v/>
      </c>
      <c r="BN802" s="9" t="str">
        <f>IFERROR(INDEX('Paste Peptide Data'!$BF$2:$BF$30000,MATCH(ROW()-ROW($D$1),'Paste Peptide Data'!$BK$2:$BK$30000,0)),"")</f>
        <v/>
      </c>
      <c r="BP802" s="20">
        <f t="shared" si="473"/>
        <v>0</v>
      </c>
      <c r="BQ802" s="8">
        <f t="shared" si="474"/>
        <v>0.8</v>
      </c>
      <c r="BR802" s="8">
        <f t="shared" si="475"/>
        <v>0.81899999999999995</v>
      </c>
      <c r="BS802" s="8">
        <f t="shared" si="476"/>
        <v>779</v>
      </c>
      <c r="BT802" s="8"/>
      <c r="BU802" s="21" t="str">
        <f t="shared" si="477"/>
        <v/>
      </c>
      <c r="BV802" s="9" t="str">
        <f t="shared" si="478"/>
        <v/>
      </c>
      <c r="BW802" s="9" t="str">
        <f t="shared" si="479"/>
        <v/>
      </c>
      <c r="BX802" s="20">
        <f t="shared" si="480"/>
        <v>0</v>
      </c>
      <c r="BY802" s="8" t="str">
        <f t="shared" si="481"/>
        <v/>
      </c>
      <c r="BZ802" s="8" t="str">
        <f t="shared" si="482"/>
        <v/>
      </c>
      <c r="CA802" s="8">
        <f t="shared" si="483"/>
        <v>0</v>
      </c>
      <c r="CB802" s="20">
        <f t="shared" si="484"/>
        <v>0</v>
      </c>
      <c r="CC802" s="20">
        <f t="shared" si="485"/>
        <v>1</v>
      </c>
      <c r="CD802" s="20">
        <f t="shared" si="486"/>
        <v>999</v>
      </c>
      <c r="CF802" s="22" t="str">
        <f>IFERROR(INDEX($BU$2:$BU$1000,MATCH(SMALL($CD$2:$CD$1000,ROWS($CF$2:CF802)+$CC$1001),$CD$2:$CD$1000,0)),"")</f>
        <v/>
      </c>
      <c r="CG802" s="22" t="str">
        <f>IFERROR(INDEX($BV$2:$BV$1000,MATCH(SMALL($CD$2:$CD$1000,ROWS($CF$2:CF802)+$CC$1001),$CD$2:$CD$1000,0)),"")</f>
        <v/>
      </c>
      <c r="CH802" s="22" t="str">
        <f>IFERROR(INDEX($BW$2:$BW$1000,MATCH(SMALL($CD$2:$CD$1000,ROWS($CF$2:CF802)+$CC$1001),$CD$2:$CD$1000,0)),"")</f>
        <v/>
      </c>
      <c r="CL802" s="18" t="str">
        <f t="shared" si="487"/>
        <v/>
      </c>
      <c r="CM802" s="9" t="str">
        <f t="shared" si="488"/>
        <v/>
      </c>
      <c r="CN802" s="9" t="str">
        <f t="shared" si="489"/>
        <v/>
      </c>
      <c r="CO802" s="9" t="str">
        <f t="shared" si="490"/>
        <v/>
      </c>
      <c r="CP802" s="9" t="str">
        <f>IF(CO802="","",MAX(CP$1:CP801)+1)</f>
        <v/>
      </c>
      <c r="CQ802" s="9" t="str">
        <f t="shared" si="491"/>
        <v/>
      </c>
      <c r="CR802" s="9" t="str">
        <f t="shared" si="492"/>
        <v/>
      </c>
      <c r="CS802" s="9" t="str">
        <f t="shared" si="493"/>
        <v/>
      </c>
      <c r="CU802" s="9" t="str">
        <f t="shared" si="494"/>
        <v/>
      </c>
      <c r="CV802" s="9" t="str">
        <f t="shared" si="495"/>
        <v/>
      </c>
      <c r="CW802" s="9" t="str">
        <f t="shared" si="496"/>
        <v/>
      </c>
      <c r="CX802" s="9" t="str">
        <f>IF(CW802="","",MAX(CX$1:CX801)+1)</f>
        <v/>
      </c>
      <c r="CZ802" s="9" t="str">
        <f t="shared" si="497"/>
        <v/>
      </c>
      <c r="DA802" s="9" t="str">
        <f t="shared" si="498"/>
        <v/>
      </c>
      <c r="DB802" s="9" t="str">
        <f t="shared" si="499"/>
        <v/>
      </c>
      <c r="DG802" s="9" t="s">
        <v>1301</v>
      </c>
      <c r="DH802" s="9" t="str">
        <f t="shared" si="500"/>
        <v/>
      </c>
      <c r="DI802" s="9" t="str">
        <f t="shared" si="501"/>
        <v/>
      </c>
      <c r="DJ802" s="9" t="str">
        <f t="shared" si="502"/>
        <v/>
      </c>
      <c r="DK802" s="9" t="str">
        <f t="shared" si="503"/>
        <v/>
      </c>
      <c r="DL802" s="9" t="str">
        <f>IF(DK802="","",MAX(DL$1:DL801)+1)</f>
        <v/>
      </c>
      <c r="DM802" s="9" t="str">
        <f t="shared" si="504"/>
        <v/>
      </c>
      <c r="DN802" s="9" t="str">
        <f t="shared" si="505"/>
        <v/>
      </c>
      <c r="DO802" s="9" t="str">
        <f t="shared" si="506"/>
        <v/>
      </c>
    </row>
    <row r="803" spans="21:119" ht="16.2" thickBot="1">
      <c r="U803" s="17" t="b">
        <f t="shared" si="469"/>
        <v>0</v>
      </c>
      <c r="V803" s="9" t="str">
        <f t="shared" si="470"/>
        <v/>
      </c>
      <c r="W803" s="9" t="str">
        <f t="shared" si="471"/>
        <v/>
      </c>
      <c r="X803" s="9" t="str">
        <f t="shared" si="507"/>
        <v/>
      </c>
      <c r="BC803" s="9" t="str">
        <f>IF(V803="","",MAX(BC$1:BC802)+1)</f>
        <v/>
      </c>
      <c r="BD803" s="9" t="str">
        <f>IFERROR(INDEX('Paste Peptide Data'!$V$2:$V$30000,MATCH(ROW()-ROW($D$1),'Paste Peptide Data'!$BC$2:$BC$30000,0)),"")</f>
        <v/>
      </c>
      <c r="BE803" s="9" t="str">
        <f>IFERROR(INDEX('Paste Peptide Data'!$W$2:$W$30000,MATCH(ROW()-ROW($D$1),'Paste Peptide Data'!$BC$2:$BC$30000,0)),"")</f>
        <v/>
      </c>
      <c r="BF803" s="9" t="str">
        <f>IFERROR(INDEX('Paste Peptide Data'!$X$2:$X$30000,MATCH(ROW()-ROW($D$1),'Paste Peptide Data'!$BC$2:$BC$30000,0)),"")</f>
        <v/>
      </c>
      <c r="BH803" s="19">
        <f>COUNTIF( BF$2:BF803, BF803 )</f>
        <v>802</v>
      </c>
      <c r="BJ803" s="9" t="str">
        <f t="shared" si="472"/>
        <v/>
      </c>
      <c r="BK803" s="9" t="str">
        <f>IF(BJ803="","",MAX(BK$1:BK802)+1)</f>
        <v/>
      </c>
      <c r="BL803" s="9" t="str">
        <f>IFERROR(INDEX('Paste Peptide Data'!$BD$2:$BD$30000,MATCH(ROW()-ROW($D$1),'Paste Peptide Data'!$BK$2:$BK$30000,0)),"")</f>
        <v/>
      </c>
      <c r="BM803" s="9" t="str">
        <f>IFERROR(INDEX('Paste Peptide Data'!$BE$2:$BE$30000,MATCH(ROW()-ROW($D$1),'Paste Peptide Data'!$BK$2:$BK$30000,0)),"")</f>
        <v/>
      </c>
      <c r="BN803" s="9" t="str">
        <f>IFERROR(INDEX('Paste Peptide Data'!$BF$2:$BF$30000,MATCH(ROW()-ROW($D$1),'Paste Peptide Data'!$BK$2:$BK$30000,0)),"")</f>
        <v/>
      </c>
      <c r="BP803" s="20">
        <f t="shared" si="473"/>
        <v>0</v>
      </c>
      <c r="BQ803" s="8">
        <f t="shared" si="474"/>
        <v>0.80100000000000005</v>
      </c>
      <c r="BR803" s="8">
        <f t="shared" si="475"/>
        <v>0.82</v>
      </c>
      <c r="BS803" s="8">
        <f t="shared" si="476"/>
        <v>782</v>
      </c>
      <c r="BT803" s="8"/>
      <c r="BU803" s="21" t="str">
        <f t="shared" si="477"/>
        <v/>
      </c>
      <c r="BV803" s="9" t="str">
        <f t="shared" si="478"/>
        <v/>
      </c>
      <c r="BW803" s="9" t="str">
        <f t="shared" si="479"/>
        <v/>
      </c>
      <c r="BX803" s="20">
        <f t="shared" si="480"/>
        <v>0</v>
      </c>
      <c r="BY803" s="8" t="str">
        <f t="shared" si="481"/>
        <v/>
      </c>
      <c r="BZ803" s="8" t="str">
        <f t="shared" si="482"/>
        <v/>
      </c>
      <c r="CA803" s="8">
        <f t="shared" si="483"/>
        <v>0</v>
      </c>
      <c r="CB803" s="20">
        <f t="shared" si="484"/>
        <v>0</v>
      </c>
      <c r="CC803" s="20">
        <f t="shared" si="485"/>
        <v>1</v>
      </c>
      <c r="CD803" s="20">
        <f t="shared" si="486"/>
        <v>999</v>
      </c>
      <c r="CF803" s="22" t="str">
        <f>IFERROR(INDEX($BU$2:$BU$1000,MATCH(SMALL($CD$2:$CD$1000,ROWS($CF$2:CF803)+$CC$1001),$CD$2:$CD$1000,0)),"")</f>
        <v/>
      </c>
      <c r="CG803" s="22" t="str">
        <f>IFERROR(INDEX($BV$2:$BV$1000,MATCH(SMALL($CD$2:$CD$1000,ROWS($CF$2:CF803)+$CC$1001),$CD$2:$CD$1000,0)),"")</f>
        <v/>
      </c>
      <c r="CH803" s="22" t="str">
        <f>IFERROR(INDEX($BW$2:$BW$1000,MATCH(SMALL($CD$2:$CD$1000,ROWS($CF$2:CF803)+$CC$1001),$CD$2:$CD$1000,0)),"")</f>
        <v/>
      </c>
      <c r="CL803" s="18" t="str">
        <f t="shared" si="487"/>
        <v/>
      </c>
      <c r="CM803" s="9" t="str">
        <f t="shared" si="488"/>
        <v/>
      </c>
      <c r="CN803" s="9" t="str">
        <f t="shared" si="489"/>
        <v/>
      </c>
      <c r="CO803" s="9" t="str">
        <f t="shared" si="490"/>
        <v/>
      </c>
      <c r="CP803" s="9" t="str">
        <f>IF(CO803="","",MAX(CP$1:CP802)+1)</f>
        <v/>
      </c>
      <c r="CQ803" s="9" t="str">
        <f t="shared" si="491"/>
        <v/>
      </c>
      <c r="CR803" s="9" t="str">
        <f t="shared" si="492"/>
        <v/>
      </c>
      <c r="CS803" s="9" t="str">
        <f t="shared" si="493"/>
        <v/>
      </c>
      <c r="CU803" s="9" t="str">
        <f t="shared" si="494"/>
        <v/>
      </c>
      <c r="CV803" s="9" t="str">
        <f t="shared" si="495"/>
        <v/>
      </c>
      <c r="CW803" s="9" t="str">
        <f t="shared" si="496"/>
        <v/>
      </c>
      <c r="CX803" s="9" t="str">
        <f>IF(CW803="","",MAX(CX$1:CX802)+1)</f>
        <v/>
      </c>
      <c r="CZ803" s="9" t="str">
        <f t="shared" si="497"/>
        <v/>
      </c>
      <c r="DA803" s="9" t="str">
        <f t="shared" si="498"/>
        <v/>
      </c>
      <c r="DB803" s="9" t="str">
        <f t="shared" si="499"/>
        <v/>
      </c>
      <c r="DG803" s="9" t="s">
        <v>632</v>
      </c>
      <c r="DH803" s="9" t="str">
        <f t="shared" si="500"/>
        <v/>
      </c>
      <c r="DI803" s="9" t="str">
        <f t="shared" si="501"/>
        <v/>
      </c>
      <c r="DJ803" s="9" t="str">
        <f t="shared" si="502"/>
        <v/>
      </c>
      <c r="DK803" s="9" t="str">
        <f t="shared" si="503"/>
        <v/>
      </c>
      <c r="DL803" s="9" t="str">
        <f>IF(DK803="","",MAX(DL$1:DL802)+1)</f>
        <v/>
      </c>
      <c r="DM803" s="9" t="str">
        <f t="shared" si="504"/>
        <v/>
      </c>
      <c r="DN803" s="9" t="str">
        <f t="shared" si="505"/>
        <v/>
      </c>
      <c r="DO803" s="9" t="str">
        <f t="shared" si="506"/>
        <v/>
      </c>
    </row>
    <row r="804" spans="21:119" ht="16.2" thickBot="1">
      <c r="U804" s="17" t="b">
        <f t="shared" si="469"/>
        <v>0</v>
      </c>
      <c r="V804" s="9" t="str">
        <f t="shared" si="470"/>
        <v/>
      </c>
      <c r="W804" s="9" t="str">
        <f t="shared" si="471"/>
        <v/>
      </c>
      <c r="X804" s="9" t="str">
        <f t="shared" si="507"/>
        <v/>
      </c>
      <c r="BC804" s="9" t="str">
        <f>IF(V804="","",MAX(BC$1:BC803)+1)</f>
        <v/>
      </c>
      <c r="BD804" s="9" t="str">
        <f>IFERROR(INDEX('Paste Peptide Data'!$V$2:$V$30000,MATCH(ROW()-ROW($D$1),'Paste Peptide Data'!$BC$2:$BC$30000,0)),"")</f>
        <v/>
      </c>
      <c r="BE804" s="9" t="str">
        <f>IFERROR(INDEX('Paste Peptide Data'!$W$2:$W$30000,MATCH(ROW()-ROW($D$1),'Paste Peptide Data'!$BC$2:$BC$30000,0)),"")</f>
        <v/>
      </c>
      <c r="BF804" s="9" t="str">
        <f>IFERROR(INDEX('Paste Peptide Data'!$X$2:$X$30000,MATCH(ROW()-ROW($D$1),'Paste Peptide Data'!$BC$2:$BC$30000,0)),"")</f>
        <v/>
      </c>
      <c r="BH804" s="19">
        <f>COUNTIF( BF$2:BF804, BF804 )</f>
        <v>803</v>
      </c>
      <c r="BJ804" s="9" t="str">
        <f t="shared" si="472"/>
        <v/>
      </c>
      <c r="BK804" s="9" t="str">
        <f>IF(BJ804="","",MAX(BK$1:BK803)+1)</f>
        <v/>
      </c>
      <c r="BL804" s="9" t="str">
        <f>IFERROR(INDEX('Paste Peptide Data'!$BD$2:$BD$30000,MATCH(ROW()-ROW($D$1),'Paste Peptide Data'!$BK$2:$BK$30000,0)),"")</f>
        <v/>
      </c>
      <c r="BM804" s="9" t="str">
        <f>IFERROR(INDEX('Paste Peptide Data'!$BE$2:$BE$30000,MATCH(ROW()-ROW($D$1),'Paste Peptide Data'!$BK$2:$BK$30000,0)),"")</f>
        <v/>
      </c>
      <c r="BN804" s="9" t="str">
        <f>IFERROR(INDEX('Paste Peptide Data'!$BF$2:$BF$30000,MATCH(ROW()-ROW($D$1),'Paste Peptide Data'!$BK$2:$BK$30000,0)),"")</f>
        <v/>
      </c>
      <c r="BP804" s="20">
        <f t="shared" si="473"/>
        <v>0</v>
      </c>
      <c r="BQ804" s="8">
        <f t="shared" si="474"/>
        <v>0.80200000000000005</v>
      </c>
      <c r="BR804" s="8">
        <f t="shared" si="475"/>
        <v>0.82</v>
      </c>
      <c r="BS804" s="8">
        <f t="shared" si="476"/>
        <v>783</v>
      </c>
      <c r="BT804" s="8"/>
      <c r="BU804" s="21" t="str">
        <f t="shared" si="477"/>
        <v/>
      </c>
      <c r="BV804" s="9" t="str">
        <f t="shared" si="478"/>
        <v/>
      </c>
      <c r="BW804" s="9" t="str">
        <f t="shared" si="479"/>
        <v/>
      </c>
      <c r="BX804" s="20">
        <f t="shared" si="480"/>
        <v>0</v>
      </c>
      <c r="BY804" s="8" t="str">
        <f t="shared" si="481"/>
        <v/>
      </c>
      <c r="BZ804" s="8" t="str">
        <f t="shared" si="482"/>
        <v/>
      </c>
      <c r="CA804" s="8">
        <f t="shared" si="483"/>
        <v>0</v>
      </c>
      <c r="CB804" s="20">
        <f t="shared" si="484"/>
        <v>0</v>
      </c>
      <c r="CC804" s="20">
        <f t="shared" si="485"/>
        <v>1</v>
      </c>
      <c r="CD804" s="20">
        <f t="shared" si="486"/>
        <v>999</v>
      </c>
      <c r="CF804" s="22" t="str">
        <f>IFERROR(INDEX($BU$2:$BU$1000,MATCH(SMALL($CD$2:$CD$1000,ROWS($CF$2:CF804)+$CC$1001),$CD$2:$CD$1000,0)),"")</f>
        <v/>
      </c>
      <c r="CG804" s="22" t="str">
        <f>IFERROR(INDEX($BV$2:$BV$1000,MATCH(SMALL($CD$2:$CD$1000,ROWS($CF$2:CF804)+$CC$1001),$CD$2:$CD$1000,0)),"")</f>
        <v/>
      </c>
      <c r="CH804" s="22" t="str">
        <f>IFERROR(INDEX($BW$2:$BW$1000,MATCH(SMALL($CD$2:$CD$1000,ROWS($CF$2:CF804)+$CC$1001),$CD$2:$CD$1000,0)),"")</f>
        <v/>
      </c>
      <c r="CL804" s="18" t="str">
        <f t="shared" si="487"/>
        <v/>
      </c>
      <c r="CM804" s="9" t="str">
        <f t="shared" si="488"/>
        <v/>
      </c>
      <c r="CN804" s="9" t="str">
        <f t="shared" si="489"/>
        <v/>
      </c>
      <c r="CO804" s="9" t="str">
        <f t="shared" si="490"/>
        <v/>
      </c>
      <c r="CP804" s="9" t="str">
        <f>IF(CO804="","",MAX(CP$1:CP803)+1)</f>
        <v/>
      </c>
      <c r="CQ804" s="9" t="str">
        <f t="shared" si="491"/>
        <v/>
      </c>
      <c r="CR804" s="9" t="str">
        <f t="shared" si="492"/>
        <v/>
      </c>
      <c r="CS804" s="9" t="str">
        <f t="shared" si="493"/>
        <v/>
      </c>
      <c r="CU804" s="9" t="str">
        <f t="shared" si="494"/>
        <v/>
      </c>
      <c r="CV804" s="9" t="str">
        <f t="shared" si="495"/>
        <v/>
      </c>
      <c r="CW804" s="9" t="str">
        <f t="shared" si="496"/>
        <v/>
      </c>
      <c r="CX804" s="9" t="str">
        <f>IF(CW804="","",MAX(CX$1:CX803)+1)</f>
        <v/>
      </c>
      <c r="CZ804" s="9" t="str">
        <f t="shared" si="497"/>
        <v/>
      </c>
      <c r="DA804" s="9" t="str">
        <f t="shared" si="498"/>
        <v/>
      </c>
      <c r="DB804" s="9" t="str">
        <f t="shared" si="499"/>
        <v/>
      </c>
      <c r="DG804" s="9" t="s">
        <v>633</v>
      </c>
      <c r="DH804" s="9" t="str">
        <f t="shared" si="500"/>
        <v/>
      </c>
      <c r="DI804" s="9" t="str">
        <f t="shared" si="501"/>
        <v/>
      </c>
      <c r="DJ804" s="9" t="str">
        <f t="shared" si="502"/>
        <v/>
      </c>
      <c r="DK804" s="9" t="str">
        <f t="shared" si="503"/>
        <v/>
      </c>
      <c r="DL804" s="9" t="str">
        <f>IF(DK804="","",MAX(DL$1:DL803)+1)</f>
        <v/>
      </c>
      <c r="DM804" s="9" t="str">
        <f t="shared" si="504"/>
        <v/>
      </c>
      <c r="DN804" s="9" t="str">
        <f t="shared" si="505"/>
        <v/>
      </c>
      <c r="DO804" s="9" t="str">
        <f t="shared" si="506"/>
        <v/>
      </c>
    </row>
    <row r="805" spans="21:119" ht="16.2" thickBot="1">
      <c r="U805" s="17" t="b">
        <f t="shared" si="469"/>
        <v>0</v>
      </c>
      <c r="V805" s="9" t="str">
        <f t="shared" si="470"/>
        <v/>
      </c>
      <c r="W805" s="9" t="str">
        <f t="shared" si="471"/>
        <v/>
      </c>
      <c r="X805" s="9" t="str">
        <f t="shared" si="507"/>
        <v/>
      </c>
      <c r="BC805" s="9" t="str">
        <f>IF(V805="","",MAX(BC$1:BC804)+1)</f>
        <v/>
      </c>
      <c r="BD805" s="9" t="str">
        <f>IFERROR(INDEX('Paste Peptide Data'!$V$2:$V$30000,MATCH(ROW()-ROW($D$1),'Paste Peptide Data'!$BC$2:$BC$30000,0)),"")</f>
        <v/>
      </c>
      <c r="BE805" s="9" t="str">
        <f>IFERROR(INDEX('Paste Peptide Data'!$W$2:$W$30000,MATCH(ROW()-ROW($D$1),'Paste Peptide Data'!$BC$2:$BC$30000,0)),"")</f>
        <v/>
      </c>
      <c r="BF805" s="9" t="str">
        <f>IFERROR(INDEX('Paste Peptide Data'!$X$2:$X$30000,MATCH(ROW()-ROW($D$1),'Paste Peptide Data'!$BC$2:$BC$30000,0)),"")</f>
        <v/>
      </c>
      <c r="BH805" s="19">
        <f>COUNTIF( BF$2:BF805, BF805 )</f>
        <v>804</v>
      </c>
      <c r="BJ805" s="9" t="str">
        <f t="shared" si="472"/>
        <v/>
      </c>
      <c r="BK805" s="9" t="str">
        <f>IF(BJ805="","",MAX(BK$1:BK804)+1)</f>
        <v/>
      </c>
      <c r="BL805" s="9" t="str">
        <f>IFERROR(INDEX('Paste Peptide Data'!$BD$2:$BD$30000,MATCH(ROW()-ROW($D$1),'Paste Peptide Data'!$BK$2:$BK$30000,0)),"")</f>
        <v/>
      </c>
      <c r="BM805" s="9" t="str">
        <f>IFERROR(INDEX('Paste Peptide Data'!$BE$2:$BE$30000,MATCH(ROW()-ROW($D$1),'Paste Peptide Data'!$BK$2:$BK$30000,0)),"")</f>
        <v/>
      </c>
      <c r="BN805" s="9" t="str">
        <f>IFERROR(INDEX('Paste Peptide Data'!$BF$2:$BF$30000,MATCH(ROW()-ROW($D$1),'Paste Peptide Data'!$BK$2:$BK$30000,0)),"")</f>
        <v/>
      </c>
      <c r="BP805" s="20">
        <f t="shared" si="473"/>
        <v>0</v>
      </c>
      <c r="BQ805" s="8">
        <f t="shared" si="474"/>
        <v>0.80300000000000005</v>
      </c>
      <c r="BR805" s="8">
        <f t="shared" si="475"/>
        <v>0.82099999999999995</v>
      </c>
      <c r="BS805" s="8">
        <f t="shared" si="476"/>
        <v>784</v>
      </c>
      <c r="BT805" s="8"/>
      <c r="BU805" s="21" t="str">
        <f t="shared" si="477"/>
        <v/>
      </c>
      <c r="BV805" s="9" t="str">
        <f t="shared" si="478"/>
        <v/>
      </c>
      <c r="BW805" s="9" t="str">
        <f t="shared" si="479"/>
        <v/>
      </c>
      <c r="BX805" s="20">
        <f t="shared" si="480"/>
        <v>0</v>
      </c>
      <c r="BY805" s="8" t="str">
        <f t="shared" si="481"/>
        <v/>
      </c>
      <c r="BZ805" s="8" t="str">
        <f t="shared" si="482"/>
        <v/>
      </c>
      <c r="CA805" s="8">
        <f t="shared" si="483"/>
        <v>0</v>
      </c>
      <c r="CB805" s="20">
        <f t="shared" si="484"/>
        <v>0</v>
      </c>
      <c r="CC805" s="20">
        <f t="shared" si="485"/>
        <v>1</v>
      </c>
      <c r="CD805" s="20">
        <f t="shared" si="486"/>
        <v>999</v>
      </c>
      <c r="CF805" s="22" t="str">
        <f>IFERROR(INDEX($BU$2:$BU$1000,MATCH(SMALL($CD$2:$CD$1000,ROWS($CF$2:CF805)+$CC$1001),$CD$2:$CD$1000,0)),"")</f>
        <v/>
      </c>
      <c r="CG805" s="22" t="str">
        <f>IFERROR(INDEX($BV$2:$BV$1000,MATCH(SMALL($CD$2:$CD$1000,ROWS($CF$2:CF805)+$CC$1001),$CD$2:$CD$1000,0)),"")</f>
        <v/>
      </c>
      <c r="CH805" s="22" t="str">
        <f>IFERROR(INDEX($BW$2:$BW$1000,MATCH(SMALL($CD$2:$CD$1000,ROWS($CF$2:CF805)+$CC$1001),$CD$2:$CD$1000,0)),"")</f>
        <v/>
      </c>
      <c r="CL805" s="18" t="str">
        <f t="shared" si="487"/>
        <v/>
      </c>
      <c r="CM805" s="9" t="str">
        <f t="shared" si="488"/>
        <v/>
      </c>
      <c r="CN805" s="9" t="str">
        <f t="shared" si="489"/>
        <v/>
      </c>
      <c r="CO805" s="9" t="str">
        <f t="shared" si="490"/>
        <v/>
      </c>
      <c r="CP805" s="9" t="str">
        <f>IF(CO805="","",MAX(CP$1:CP804)+1)</f>
        <v/>
      </c>
      <c r="CQ805" s="9" t="str">
        <f t="shared" si="491"/>
        <v/>
      </c>
      <c r="CR805" s="9" t="str">
        <f t="shared" si="492"/>
        <v/>
      </c>
      <c r="CS805" s="9" t="str">
        <f t="shared" si="493"/>
        <v/>
      </c>
      <c r="CU805" s="9" t="str">
        <f t="shared" si="494"/>
        <v/>
      </c>
      <c r="CV805" s="9" t="str">
        <f t="shared" si="495"/>
        <v/>
      </c>
      <c r="CW805" s="9" t="str">
        <f t="shared" si="496"/>
        <v/>
      </c>
      <c r="CX805" s="9" t="str">
        <f>IF(CW805="","",MAX(CX$1:CX804)+1)</f>
        <v/>
      </c>
      <c r="CZ805" s="9" t="str">
        <f t="shared" si="497"/>
        <v/>
      </c>
      <c r="DA805" s="9" t="str">
        <f t="shared" si="498"/>
        <v/>
      </c>
      <c r="DB805" s="9" t="str">
        <f t="shared" si="499"/>
        <v/>
      </c>
      <c r="DG805" s="9" t="s">
        <v>634</v>
      </c>
      <c r="DH805" s="9" t="str">
        <f t="shared" si="500"/>
        <v/>
      </c>
      <c r="DI805" s="9" t="str">
        <f t="shared" si="501"/>
        <v/>
      </c>
      <c r="DJ805" s="9" t="str">
        <f t="shared" si="502"/>
        <v/>
      </c>
      <c r="DK805" s="9" t="str">
        <f t="shared" si="503"/>
        <v/>
      </c>
      <c r="DL805" s="9" t="str">
        <f>IF(DK805="","",MAX(DL$1:DL804)+1)</f>
        <v/>
      </c>
      <c r="DM805" s="9" t="str">
        <f t="shared" si="504"/>
        <v/>
      </c>
      <c r="DN805" s="9" t="str">
        <f t="shared" si="505"/>
        <v/>
      </c>
      <c r="DO805" s="9" t="str">
        <f t="shared" si="506"/>
        <v/>
      </c>
    </row>
    <row r="806" spans="21:119" ht="16.2" thickBot="1">
      <c r="U806" s="17" t="b">
        <f t="shared" si="469"/>
        <v>0</v>
      </c>
      <c r="V806" s="9" t="str">
        <f t="shared" si="470"/>
        <v/>
      </c>
      <c r="W806" s="9" t="str">
        <f t="shared" si="471"/>
        <v/>
      </c>
      <c r="X806" s="9" t="str">
        <f t="shared" si="507"/>
        <v/>
      </c>
      <c r="BC806" s="9" t="str">
        <f>IF(V806="","",MAX(BC$1:BC805)+1)</f>
        <v/>
      </c>
      <c r="BD806" s="9" t="str">
        <f>IFERROR(INDEX('Paste Peptide Data'!$V$2:$V$30000,MATCH(ROW()-ROW($D$1),'Paste Peptide Data'!$BC$2:$BC$30000,0)),"")</f>
        <v/>
      </c>
      <c r="BE806" s="9" t="str">
        <f>IFERROR(INDEX('Paste Peptide Data'!$W$2:$W$30000,MATCH(ROW()-ROW($D$1),'Paste Peptide Data'!$BC$2:$BC$30000,0)),"")</f>
        <v/>
      </c>
      <c r="BF806" s="9" t="str">
        <f>IFERROR(INDEX('Paste Peptide Data'!$X$2:$X$30000,MATCH(ROW()-ROW($D$1),'Paste Peptide Data'!$BC$2:$BC$30000,0)),"")</f>
        <v/>
      </c>
      <c r="BH806" s="19">
        <f>COUNTIF( BF$2:BF806, BF806 )</f>
        <v>805</v>
      </c>
      <c r="BJ806" s="9" t="str">
        <f t="shared" si="472"/>
        <v/>
      </c>
      <c r="BK806" s="9" t="str">
        <f>IF(BJ806="","",MAX(BK$1:BK805)+1)</f>
        <v/>
      </c>
      <c r="BL806" s="9" t="str">
        <f>IFERROR(INDEX('Paste Peptide Data'!$BD$2:$BD$30000,MATCH(ROW()-ROW($D$1),'Paste Peptide Data'!$BK$2:$BK$30000,0)),"")</f>
        <v/>
      </c>
      <c r="BM806" s="9" t="str">
        <f>IFERROR(INDEX('Paste Peptide Data'!$BE$2:$BE$30000,MATCH(ROW()-ROW($D$1),'Paste Peptide Data'!$BK$2:$BK$30000,0)),"")</f>
        <v/>
      </c>
      <c r="BN806" s="9" t="str">
        <f>IFERROR(INDEX('Paste Peptide Data'!$BF$2:$BF$30000,MATCH(ROW()-ROW($D$1),'Paste Peptide Data'!$BK$2:$BK$30000,0)),"")</f>
        <v/>
      </c>
      <c r="BP806" s="20">
        <f t="shared" si="473"/>
        <v>0</v>
      </c>
      <c r="BQ806" s="8">
        <f t="shared" si="474"/>
        <v>0.80400000000000005</v>
      </c>
      <c r="BR806" s="8">
        <f t="shared" si="475"/>
        <v>0.82199999999999995</v>
      </c>
      <c r="BS806" s="8">
        <f t="shared" si="476"/>
        <v>785</v>
      </c>
      <c r="BT806" s="8"/>
      <c r="BU806" s="21" t="str">
        <f t="shared" si="477"/>
        <v/>
      </c>
      <c r="BV806" s="9" t="str">
        <f t="shared" si="478"/>
        <v/>
      </c>
      <c r="BW806" s="9" t="str">
        <f t="shared" si="479"/>
        <v/>
      </c>
      <c r="BX806" s="20">
        <f t="shared" si="480"/>
        <v>0</v>
      </c>
      <c r="BY806" s="8" t="str">
        <f t="shared" si="481"/>
        <v/>
      </c>
      <c r="BZ806" s="8" t="str">
        <f t="shared" si="482"/>
        <v/>
      </c>
      <c r="CA806" s="8">
        <f t="shared" si="483"/>
        <v>0</v>
      </c>
      <c r="CB806" s="20">
        <f t="shared" si="484"/>
        <v>0</v>
      </c>
      <c r="CC806" s="20">
        <f t="shared" si="485"/>
        <v>1</v>
      </c>
      <c r="CD806" s="20">
        <f t="shared" si="486"/>
        <v>999</v>
      </c>
      <c r="CF806" s="22" t="str">
        <f>IFERROR(INDEX($BU$2:$BU$1000,MATCH(SMALL($CD$2:$CD$1000,ROWS($CF$2:CF806)+$CC$1001),$CD$2:$CD$1000,0)),"")</f>
        <v/>
      </c>
      <c r="CG806" s="22" t="str">
        <f>IFERROR(INDEX($BV$2:$BV$1000,MATCH(SMALL($CD$2:$CD$1000,ROWS($CF$2:CF806)+$CC$1001),$CD$2:$CD$1000,0)),"")</f>
        <v/>
      </c>
      <c r="CH806" s="22" t="str">
        <f>IFERROR(INDEX($BW$2:$BW$1000,MATCH(SMALL($CD$2:$CD$1000,ROWS($CF$2:CF806)+$CC$1001),$CD$2:$CD$1000,0)),"")</f>
        <v/>
      </c>
      <c r="CL806" s="18" t="str">
        <f t="shared" si="487"/>
        <v/>
      </c>
      <c r="CM806" s="9" t="str">
        <f t="shared" si="488"/>
        <v/>
      </c>
      <c r="CN806" s="9" t="str">
        <f t="shared" si="489"/>
        <v/>
      </c>
      <c r="CO806" s="9" t="str">
        <f t="shared" si="490"/>
        <v/>
      </c>
      <c r="CP806" s="9" t="str">
        <f>IF(CO806="","",MAX(CP$1:CP805)+1)</f>
        <v/>
      </c>
      <c r="CQ806" s="9" t="str">
        <f t="shared" si="491"/>
        <v/>
      </c>
      <c r="CR806" s="9" t="str">
        <f t="shared" si="492"/>
        <v/>
      </c>
      <c r="CS806" s="9" t="str">
        <f t="shared" si="493"/>
        <v/>
      </c>
      <c r="CU806" s="9" t="str">
        <f t="shared" si="494"/>
        <v/>
      </c>
      <c r="CV806" s="9" t="str">
        <f t="shared" si="495"/>
        <v/>
      </c>
      <c r="CW806" s="9" t="str">
        <f t="shared" si="496"/>
        <v/>
      </c>
      <c r="CX806" s="9" t="str">
        <f>IF(CW806="","",MAX(CX$1:CX805)+1)</f>
        <v/>
      </c>
      <c r="CZ806" s="9" t="str">
        <f t="shared" si="497"/>
        <v/>
      </c>
      <c r="DA806" s="9" t="str">
        <f t="shared" si="498"/>
        <v/>
      </c>
      <c r="DB806" s="9" t="str">
        <f t="shared" si="499"/>
        <v/>
      </c>
      <c r="DG806" s="9" t="s">
        <v>635</v>
      </c>
      <c r="DH806" s="9" t="str">
        <f t="shared" si="500"/>
        <v/>
      </c>
      <c r="DI806" s="9" t="str">
        <f t="shared" si="501"/>
        <v/>
      </c>
      <c r="DJ806" s="9" t="str">
        <f t="shared" si="502"/>
        <v/>
      </c>
      <c r="DK806" s="9" t="str">
        <f t="shared" si="503"/>
        <v/>
      </c>
      <c r="DL806" s="9" t="str">
        <f>IF(DK806="","",MAX(DL$1:DL805)+1)</f>
        <v/>
      </c>
      <c r="DM806" s="9" t="str">
        <f t="shared" si="504"/>
        <v/>
      </c>
      <c r="DN806" s="9" t="str">
        <f t="shared" si="505"/>
        <v/>
      </c>
      <c r="DO806" s="9" t="str">
        <f t="shared" si="506"/>
        <v/>
      </c>
    </row>
    <row r="807" spans="21:119" ht="16.2" thickBot="1">
      <c r="U807" s="17" t="b">
        <f t="shared" si="469"/>
        <v>0</v>
      </c>
      <c r="V807" s="9" t="str">
        <f t="shared" si="470"/>
        <v/>
      </c>
      <c r="W807" s="9" t="str">
        <f t="shared" si="471"/>
        <v/>
      </c>
      <c r="X807" s="9" t="str">
        <f t="shared" si="507"/>
        <v/>
      </c>
      <c r="BC807" s="9" t="str">
        <f>IF(V807="","",MAX(BC$1:BC806)+1)</f>
        <v/>
      </c>
      <c r="BD807" s="9" t="str">
        <f>IFERROR(INDEX('Paste Peptide Data'!$V$2:$V$30000,MATCH(ROW()-ROW($D$1),'Paste Peptide Data'!$BC$2:$BC$30000,0)),"")</f>
        <v/>
      </c>
      <c r="BE807" s="9" t="str">
        <f>IFERROR(INDEX('Paste Peptide Data'!$W$2:$W$30000,MATCH(ROW()-ROW($D$1),'Paste Peptide Data'!$BC$2:$BC$30000,0)),"")</f>
        <v/>
      </c>
      <c r="BF807" s="9" t="str">
        <f>IFERROR(INDEX('Paste Peptide Data'!$X$2:$X$30000,MATCH(ROW()-ROW($D$1),'Paste Peptide Data'!$BC$2:$BC$30000,0)),"")</f>
        <v/>
      </c>
      <c r="BH807" s="19">
        <f>COUNTIF( BF$2:BF807, BF807 )</f>
        <v>806</v>
      </c>
      <c r="BJ807" s="9" t="str">
        <f t="shared" si="472"/>
        <v/>
      </c>
      <c r="BK807" s="9" t="str">
        <f>IF(BJ807="","",MAX(BK$1:BK806)+1)</f>
        <v/>
      </c>
      <c r="BL807" s="9" t="str">
        <f>IFERROR(INDEX('Paste Peptide Data'!$BD$2:$BD$30000,MATCH(ROW()-ROW($D$1),'Paste Peptide Data'!$BK$2:$BK$30000,0)),"")</f>
        <v/>
      </c>
      <c r="BM807" s="9" t="str">
        <f>IFERROR(INDEX('Paste Peptide Data'!$BE$2:$BE$30000,MATCH(ROW()-ROW($D$1),'Paste Peptide Data'!$BK$2:$BK$30000,0)),"")</f>
        <v/>
      </c>
      <c r="BN807" s="9" t="str">
        <f>IFERROR(INDEX('Paste Peptide Data'!$BF$2:$BF$30000,MATCH(ROW()-ROW($D$1),'Paste Peptide Data'!$BK$2:$BK$30000,0)),"")</f>
        <v/>
      </c>
      <c r="BP807" s="20">
        <f t="shared" si="473"/>
        <v>0</v>
      </c>
      <c r="BQ807" s="8">
        <f t="shared" si="474"/>
        <v>0.80500000000000005</v>
      </c>
      <c r="BR807" s="8">
        <f t="shared" si="475"/>
        <v>0.82299999999999995</v>
      </c>
      <c r="BS807" s="8">
        <f t="shared" si="476"/>
        <v>786</v>
      </c>
      <c r="BT807" s="8"/>
      <c r="BU807" s="21" t="str">
        <f t="shared" si="477"/>
        <v/>
      </c>
      <c r="BV807" s="9" t="str">
        <f t="shared" si="478"/>
        <v/>
      </c>
      <c r="BW807" s="9" t="str">
        <f t="shared" si="479"/>
        <v/>
      </c>
      <c r="BX807" s="20">
        <f t="shared" si="480"/>
        <v>0</v>
      </c>
      <c r="BY807" s="8" t="str">
        <f t="shared" si="481"/>
        <v/>
      </c>
      <c r="BZ807" s="8" t="str">
        <f t="shared" si="482"/>
        <v/>
      </c>
      <c r="CA807" s="8">
        <f t="shared" si="483"/>
        <v>0</v>
      </c>
      <c r="CB807" s="20">
        <f t="shared" si="484"/>
        <v>0</v>
      </c>
      <c r="CC807" s="20">
        <f t="shared" si="485"/>
        <v>1</v>
      </c>
      <c r="CD807" s="20">
        <f t="shared" si="486"/>
        <v>999</v>
      </c>
      <c r="CF807" s="22" t="str">
        <f>IFERROR(INDEX($BU$2:$BU$1000,MATCH(SMALL($CD$2:$CD$1000,ROWS($CF$2:CF807)+$CC$1001),$CD$2:$CD$1000,0)),"")</f>
        <v/>
      </c>
      <c r="CG807" s="22" t="str">
        <f>IFERROR(INDEX($BV$2:$BV$1000,MATCH(SMALL($CD$2:$CD$1000,ROWS($CF$2:CF807)+$CC$1001),$CD$2:$CD$1000,0)),"")</f>
        <v/>
      </c>
      <c r="CH807" s="22" t="str">
        <f>IFERROR(INDEX($BW$2:$BW$1000,MATCH(SMALL($CD$2:$CD$1000,ROWS($CF$2:CF807)+$CC$1001),$CD$2:$CD$1000,0)),"")</f>
        <v/>
      </c>
      <c r="CL807" s="18" t="str">
        <f t="shared" si="487"/>
        <v/>
      </c>
      <c r="CM807" s="9" t="str">
        <f t="shared" si="488"/>
        <v/>
      </c>
      <c r="CN807" s="9" t="str">
        <f t="shared" si="489"/>
        <v/>
      </c>
      <c r="CO807" s="9" t="str">
        <f t="shared" si="490"/>
        <v/>
      </c>
      <c r="CP807" s="9" t="str">
        <f>IF(CO807="","",MAX(CP$1:CP806)+1)</f>
        <v/>
      </c>
      <c r="CQ807" s="9" t="str">
        <f t="shared" si="491"/>
        <v/>
      </c>
      <c r="CR807" s="9" t="str">
        <f t="shared" si="492"/>
        <v/>
      </c>
      <c r="CS807" s="9" t="str">
        <f t="shared" si="493"/>
        <v/>
      </c>
      <c r="CU807" s="9" t="str">
        <f t="shared" si="494"/>
        <v/>
      </c>
      <c r="CV807" s="9" t="str">
        <f t="shared" si="495"/>
        <v/>
      </c>
      <c r="CW807" s="9" t="str">
        <f t="shared" si="496"/>
        <v/>
      </c>
      <c r="CX807" s="9" t="str">
        <f>IF(CW807="","",MAX(CX$1:CX806)+1)</f>
        <v/>
      </c>
      <c r="CZ807" s="9" t="str">
        <f t="shared" si="497"/>
        <v/>
      </c>
      <c r="DA807" s="9" t="str">
        <f t="shared" si="498"/>
        <v/>
      </c>
      <c r="DB807" s="9" t="str">
        <f t="shared" si="499"/>
        <v/>
      </c>
      <c r="DG807" s="9" t="s">
        <v>636</v>
      </c>
      <c r="DH807" s="9" t="str">
        <f t="shared" si="500"/>
        <v/>
      </c>
      <c r="DI807" s="9" t="str">
        <f t="shared" si="501"/>
        <v/>
      </c>
      <c r="DJ807" s="9" t="str">
        <f t="shared" si="502"/>
        <v/>
      </c>
      <c r="DK807" s="9" t="str">
        <f t="shared" si="503"/>
        <v/>
      </c>
      <c r="DL807" s="9" t="str">
        <f>IF(DK807="","",MAX(DL$1:DL806)+1)</f>
        <v/>
      </c>
      <c r="DM807" s="9" t="str">
        <f t="shared" si="504"/>
        <v/>
      </c>
      <c r="DN807" s="9" t="str">
        <f t="shared" si="505"/>
        <v/>
      </c>
      <c r="DO807" s="9" t="str">
        <f t="shared" si="506"/>
        <v/>
      </c>
    </row>
    <row r="808" spans="21:119" ht="16.2" thickBot="1">
      <c r="U808" s="17" t="b">
        <f t="shared" si="469"/>
        <v>0</v>
      </c>
      <c r="V808" s="9" t="str">
        <f t="shared" si="470"/>
        <v/>
      </c>
      <c r="W808" s="9" t="str">
        <f t="shared" si="471"/>
        <v/>
      </c>
      <c r="X808" s="9" t="str">
        <f t="shared" si="507"/>
        <v/>
      </c>
      <c r="BC808" s="9" t="str">
        <f>IF(V808="","",MAX(BC$1:BC807)+1)</f>
        <v/>
      </c>
      <c r="BD808" s="9" t="str">
        <f>IFERROR(INDEX('Paste Peptide Data'!$V$2:$V$30000,MATCH(ROW()-ROW($D$1),'Paste Peptide Data'!$BC$2:$BC$30000,0)),"")</f>
        <v/>
      </c>
      <c r="BE808" s="9" t="str">
        <f>IFERROR(INDEX('Paste Peptide Data'!$W$2:$W$30000,MATCH(ROW()-ROW($D$1),'Paste Peptide Data'!$BC$2:$BC$30000,0)),"")</f>
        <v/>
      </c>
      <c r="BF808" s="9" t="str">
        <f>IFERROR(INDEX('Paste Peptide Data'!$X$2:$X$30000,MATCH(ROW()-ROW($D$1),'Paste Peptide Data'!$BC$2:$BC$30000,0)),"")</f>
        <v/>
      </c>
      <c r="BH808" s="19">
        <f>COUNTIF( BF$2:BF808, BF808 )</f>
        <v>807</v>
      </c>
      <c r="BJ808" s="9" t="str">
        <f t="shared" si="472"/>
        <v/>
      </c>
      <c r="BK808" s="9" t="str">
        <f>IF(BJ808="","",MAX(BK$1:BK807)+1)</f>
        <v/>
      </c>
      <c r="BL808" s="9" t="str">
        <f>IFERROR(INDEX('Paste Peptide Data'!$BD$2:$BD$30000,MATCH(ROW()-ROW($D$1),'Paste Peptide Data'!$BK$2:$BK$30000,0)),"")</f>
        <v/>
      </c>
      <c r="BM808" s="9" t="str">
        <f>IFERROR(INDEX('Paste Peptide Data'!$BE$2:$BE$30000,MATCH(ROW()-ROW($D$1),'Paste Peptide Data'!$BK$2:$BK$30000,0)),"")</f>
        <v/>
      </c>
      <c r="BN808" s="9" t="str">
        <f>IFERROR(INDEX('Paste Peptide Data'!$BF$2:$BF$30000,MATCH(ROW()-ROW($D$1),'Paste Peptide Data'!$BK$2:$BK$30000,0)),"")</f>
        <v/>
      </c>
      <c r="BP808" s="20">
        <f t="shared" si="473"/>
        <v>0</v>
      </c>
      <c r="BQ808" s="8">
        <f t="shared" si="474"/>
        <v>0.80600000000000005</v>
      </c>
      <c r="BR808" s="8">
        <f t="shared" si="475"/>
        <v>0.82399999999999995</v>
      </c>
      <c r="BS808" s="8">
        <f t="shared" si="476"/>
        <v>787</v>
      </c>
      <c r="BT808" s="8"/>
      <c r="BU808" s="21" t="str">
        <f t="shared" si="477"/>
        <v/>
      </c>
      <c r="BV808" s="9" t="str">
        <f t="shared" si="478"/>
        <v/>
      </c>
      <c r="BW808" s="9" t="str">
        <f t="shared" si="479"/>
        <v/>
      </c>
      <c r="BX808" s="20">
        <f t="shared" si="480"/>
        <v>0</v>
      </c>
      <c r="BY808" s="8" t="str">
        <f t="shared" si="481"/>
        <v/>
      </c>
      <c r="BZ808" s="8" t="str">
        <f t="shared" si="482"/>
        <v/>
      </c>
      <c r="CA808" s="8">
        <f t="shared" si="483"/>
        <v>0</v>
      </c>
      <c r="CB808" s="20">
        <f t="shared" si="484"/>
        <v>0</v>
      </c>
      <c r="CC808" s="20">
        <f t="shared" si="485"/>
        <v>1</v>
      </c>
      <c r="CD808" s="20">
        <f t="shared" si="486"/>
        <v>999</v>
      </c>
      <c r="CF808" s="22" t="str">
        <f>IFERROR(INDEX($BU$2:$BU$1000,MATCH(SMALL($CD$2:$CD$1000,ROWS($CF$2:CF808)+$CC$1001),$CD$2:$CD$1000,0)),"")</f>
        <v/>
      </c>
      <c r="CG808" s="22" t="str">
        <f>IFERROR(INDEX($BV$2:$BV$1000,MATCH(SMALL($CD$2:$CD$1000,ROWS($CF$2:CF808)+$CC$1001),$CD$2:$CD$1000,0)),"")</f>
        <v/>
      </c>
      <c r="CH808" s="22" t="str">
        <f>IFERROR(INDEX($BW$2:$BW$1000,MATCH(SMALL($CD$2:$CD$1000,ROWS($CF$2:CF808)+$CC$1001),$CD$2:$CD$1000,0)),"")</f>
        <v/>
      </c>
      <c r="CL808" s="18" t="str">
        <f t="shared" si="487"/>
        <v/>
      </c>
      <c r="CM808" s="9" t="str">
        <f t="shared" si="488"/>
        <v/>
      </c>
      <c r="CN808" s="9" t="str">
        <f t="shared" si="489"/>
        <v/>
      </c>
      <c r="CO808" s="9" t="str">
        <f t="shared" si="490"/>
        <v/>
      </c>
      <c r="CP808" s="9" t="str">
        <f>IF(CO808="","",MAX(CP$1:CP807)+1)</f>
        <v/>
      </c>
      <c r="CQ808" s="9" t="str">
        <f t="shared" si="491"/>
        <v/>
      </c>
      <c r="CR808" s="9" t="str">
        <f t="shared" si="492"/>
        <v/>
      </c>
      <c r="CS808" s="9" t="str">
        <f t="shared" si="493"/>
        <v/>
      </c>
      <c r="CU808" s="9" t="str">
        <f t="shared" si="494"/>
        <v/>
      </c>
      <c r="CV808" s="9" t="str">
        <f t="shared" si="495"/>
        <v/>
      </c>
      <c r="CW808" s="9" t="str">
        <f t="shared" si="496"/>
        <v/>
      </c>
      <c r="CX808" s="9" t="str">
        <f>IF(CW808="","",MAX(CX$1:CX807)+1)</f>
        <v/>
      </c>
      <c r="CZ808" s="9" t="str">
        <f t="shared" si="497"/>
        <v/>
      </c>
      <c r="DA808" s="9" t="str">
        <f t="shared" si="498"/>
        <v/>
      </c>
      <c r="DB808" s="9" t="str">
        <f t="shared" si="499"/>
        <v/>
      </c>
      <c r="DG808" s="9" t="s">
        <v>637</v>
      </c>
      <c r="DH808" s="9" t="str">
        <f t="shared" si="500"/>
        <v/>
      </c>
      <c r="DI808" s="9" t="str">
        <f t="shared" si="501"/>
        <v/>
      </c>
      <c r="DJ808" s="9" t="str">
        <f t="shared" si="502"/>
        <v/>
      </c>
      <c r="DK808" s="9" t="str">
        <f t="shared" si="503"/>
        <v/>
      </c>
      <c r="DL808" s="9" t="str">
        <f>IF(DK808="","",MAX(DL$1:DL807)+1)</f>
        <v/>
      </c>
      <c r="DM808" s="9" t="str">
        <f t="shared" si="504"/>
        <v/>
      </c>
      <c r="DN808" s="9" t="str">
        <f t="shared" si="505"/>
        <v/>
      </c>
      <c r="DO808" s="9" t="str">
        <f t="shared" si="506"/>
        <v/>
      </c>
    </row>
    <row r="809" spans="21:119" ht="16.2" thickBot="1">
      <c r="U809" s="17" t="b">
        <f t="shared" si="469"/>
        <v>0</v>
      </c>
      <c r="V809" s="9" t="str">
        <f t="shared" si="470"/>
        <v/>
      </c>
      <c r="W809" s="9" t="str">
        <f t="shared" si="471"/>
        <v/>
      </c>
      <c r="X809" s="9" t="str">
        <f t="shared" si="507"/>
        <v/>
      </c>
      <c r="BC809" s="9" t="str">
        <f>IF(V809="","",MAX(BC$1:BC808)+1)</f>
        <v/>
      </c>
      <c r="BD809" s="9" t="str">
        <f>IFERROR(INDEX('Paste Peptide Data'!$V$2:$V$30000,MATCH(ROW()-ROW($D$1),'Paste Peptide Data'!$BC$2:$BC$30000,0)),"")</f>
        <v/>
      </c>
      <c r="BE809" s="9" t="str">
        <f>IFERROR(INDEX('Paste Peptide Data'!$W$2:$W$30000,MATCH(ROW()-ROW($D$1),'Paste Peptide Data'!$BC$2:$BC$30000,0)),"")</f>
        <v/>
      </c>
      <c r="BF809" s="9" t="str">
        <f>IFERROR(INDEX('Paste Peptide Data'!$X$2:$X$30000,MATCH(ROW()-ROW($D$1),'Paste Peptide Data'!$BC$2:$BC$30000,0)),"")</f>
        <v/>
      </c>
      <c r="BH809" s="19">
        <f>COUNTIF( BF$2:BF809, BF809 )</f>
        <v>808</v>
      </c>
      <c r="BJ809" s="9" t="str">
        <f t="shared" si="472"/>
        <v/>
      </c>
      <c r="BK809" s="9" t="str">
        <f>IF(BJ809="","",MAX(BK$1:BK808)+1)</f>
        <v/>
      </c>
      <c r="BL809" s="9" t="str">
        <f>IFERROR(INDEX('Paste Peptide Data'!$BD$2:$BD$30000,MATCH(ROW()-ROW($D$1),'Paste Peptide Data'!$BK$2:$BK$30000,0)),"")</f>
        <v/>
      </c>
      <c r="BM809" s="9" t="str">
        <f>IFERROR(INDEX('Paste Peptide Data'!$BE$2:$BE$30000,MATCH(ROW()-ROW($D$1),'Paste Peptide Data'!$BK$2:$BK$30000,0)),"")</f>
        <v/>
      </c>
      <c r="BN809" s="9" t="str">
        <f>IFERROR(INDEX('Paste Peptide Data'!$BF$2:$BF$30000,MATCH(ROW()-ROW($D$1),'Paste Peptide Data'!$BK$2:$BK$30000,0)),"")</f>
        <v/>
      </c>
      <c r="BP809" s="20">
        <f t="shared" si="473"/>
        <v>0</v>
      </c>
      <c r="BQ809" s="8">
        <f t="shared" si="474"/>
        <v>0.80700000000000005</v>
      </c>
      <c r="BR809" s="8">
        <f t="shared" si="475"/>
        <v>0.82499999999999996</v>
      </c>
      <c r="BS809" s="8">
        <f t="shared" si="476"/>
        <v>788</v>
      </c>
      <c r="BT809" s="8"/>
      <c r="BU809" s="21" t="str">
        <f t="shared" si="477"/>
        <v/>
      </c>
      <c r="BV809" s="9" t="str">
        <f t="shared" si="478"/>
        <v/>
      </c>
      <c r="BW809" s="9" t="str">
        <f t="shared" si="479"/>
        <v/>
      </c>
      <c r="BX809" s="20">
        <f t="shared" si="480"/>
        <v>0</v>
      </c>
      <c r="BY809" s="8" t="str">
        <f t="shared" si="481"/>
        <v/>
      </c>
      <c r="BZ809" s="8" t="str">
        <f t="shared" si="482"/>
        <v/>
      </c>
      <c r="CA809" s="8">
        <f t="shared" si="483"/>
        <v>0</v>
      </c>
      <c r="CB809" s="20">
        <f t="shared" si="484"/>
        <v>0</v>
      </c>
      <c r="CC809" s="20">
        <f t="shared" si="485"/>
        <v>1</v>
      </c>
      <c r="CD809" s="20">
        <f t="shared" si="486"/>
        <v>999</v>
      </c>
      <c r="CF809" s="22" t="str">
        <f>IFERROR(INDEX($BU$2:$BU$1000,MATCH(SMALL($CD$2:$CD$1000,ROWS($CF$2:CF809)+$CC$1001),$CD$2:$CD$1000,0)),"")</f>
        <v/>
      </c>
      <c r="CG809" s="22" t="str">
        <f>IFERROR(INDEX($BV$2:$BV$1000,MATCH(SMALL($CD$2:$CD$1000,ROWS($CF$2:CF809)+$CC$1001),$CD$2:$CD$1000,0)),"")</f>
        <v/>
      </c>
      <c r="CH809" s="22" t="str">
        <f>IFERROR(INDEX($BW$2:$BW$1000,MATCH(SMALL($CD$2:$CD$1000,ROWS($CF$2:CF809)+$CC$1001),$CD$2:$CD$1000,0)),"")</f>
        <v/>
      </c>
      <c r="CL809" s="18" t="str">
        <f t="shared" si="487"/>
        <v/>
      </c>
      <c r="CM809" s="9" t="str">
        <f t="shared" si="488"/>
        <v/>
      </c>
      <c r="CN809" s="9" t="str">
        <f t="shared" si="489"/>
        <v/>
      </c>
      <c r="CO809" s="9" t="str">
        <f t="shared" si="490"/>
        <v/>
      </c>
      <c r="CP809" s="9" t="str">
        <f>IF(CO809="","",MAX(CP$1:CP808)+1)</f>
        <v/>
      </c>
      <c r="CQ809" s="9" t="str">
        <f t="shared" si="491"/>
        <v/>
      </c>
      <c r="CR809" s="9" t="str">
        <f t="shared" si="492"/>
        <v/>
      </c>
      <c r="CS809" s="9" t="str">
        <f t="shared" si="493"/>
        <v/>
      </c>
      <c r="CU809" s="9" t="str">
        <f t="shared" si="494"/>
        <v/>
      </c>
      <c r="CV809" s="9" t="str">
        <f t="shared" si="495"/>
        <v/>
      </c>
      <c r="CW809" s="9" t="str">
        <f t="shared" si="496"/>
        <v/>
      </c>
      <c r="CX809" s="9" t="str">
        <f>IF(CW809="","",MAX(CX$1:CX808)+1)</f>
        <v/>
      </c>
      <c r="CZ809" s="9" t="str">
        <f t="shared" si="497"/>
        <v/>
      </c>
      <c r="DA809" s="9" t="str">
        <f t="shared" si="498"/>
        <v/>
      </c>
      <c r="DB809" s="9" t="str">
        <f t="shared" si="499"/>
        <v/>
      </c>
      <c r="DG809" s="9" t="s">
        <v>1303</v>
      </c>
      <c r="DH809" s="9" t="str">
        <f t="shared" si="500"/>
        <v/>
      </c>
      <c r="DI809" s="9" t="str">
        <f t="shared" si="501"/>
        <v/>
      </c>
      <c r="DJ809" s="9" t="str">
        <f t="shared" si="502"/>
        <v/>
      </c>
      <c r="DK809" s="9" t="str">
        <f t="shared" si="503"/>
        <v/>
      </c>
      <c r="DL809" s="9" t="str">
        <f>IF(DK809="","",MAX(DL$1:DL808)+1)</f>
        <v/>
      </c>
      <c r="DM809" s="9" t="str">
        <f t="shared" si="504"/>
        <v/>
      </c>
      <c r="DN809" s="9" t="str">
        <f t="shared" si="505"/>
        <v/>
      </c>
      <c r="DO809" s="9" t="str">
        <f t="shared" si="506"/>
        <v/>
      </c>
    </row>
    <row r="810" spans="21:119" ht="16.2" thickBot="1">
      <c r="U810" s="17" t="b">
        <f t="shared" si="469"/>
        <v>0</v>
      </c>
      <c r="V810" s="9" t="str">
        <f t="shared" si="470"/>
        <v/>
      </c>
      <c r="W810" s="9" t="str">
        <f t="shared" si="471"/>
        <v/>
      </c>
      <c r="X810" s="9" t="str">
        <f t="shared" si="507"/>
        <v/>
      </c>
      <c r="BC810" s="9" t="str">
        <f>IF(V810="","",MAX(BC$1:BC809)+1)</f>
        <v/>
      </c>
      <c r="BD810" s="9" t="str">
        <f>IFERROR(INDEX('Paste Peptide Data'!$V$2:$V$30000,MATCH(ROW()-ROW($D$1),'Paste Peptide Data'!$BC$2:$BC$30000,0)),"")</f>
        <v/>
      </c>
      <c r="BE810" s="9" t="str">
        <f>IFERROR(INDEX('Paste Peptide Data'!$W$2:$W$30000,MATCH(ROW()-ROW($D$1),'Paste Peptide Data'!$BC$2:$BC$30000,0)),"")</f>
        <v/>
      </c>
      <c r="BF810" s="9" t="str">
        <f>IFERROR(INDEX('Paste Peptide Data'!$X$2:$X$30000,MATCH(ROW()-ROW($D$1),'Paste Peptide Data'!$BC$2:$BC$30000,0)),"")</f>
        <v/>
      </c>
      <c r="BH810" s="19">
        <f>COUNTIF( BF$2:BF810, BF810 )</f>
        <v>809</v>
      </c>
      <c r="BJ810" s="9" t="str">
        <f t="shared" si="472"/>
        <v/>
      </c>
      <c r="BK810" s="9" t="str">
        <f>IF(BJ810="","",MAX(BK$1:BK809)+1)</f>
        <v/>
      </c>
      <c r="BL810" s="9" t="str">
        <f>IFERROR(INDEX('Paste Peptide Data'!$BD$2:$BD$30000,MATCH(ROW()-ROW($D$1),'Paste Peptide Data'!$BK$2:$BK$30000,0)),"")</f>
        <v/>
      </c>
      <c r="BM810" s="9" t="str">
        <f>IFERROR(INDEX('Paste Peptide Data'!$BE$2:$BE$30000,MATCH(ROW()-ROW($D$1),'Paste Peptide Data'!$BK$2:$BK$30000,0)),"")</f>
        <v/>
      </c>
      <c r="BN810" s="9" t="str">
        <f>IFERROR(INDEX('Paste Peptide Data'!$BF$2:$BF$30000,MATCH(ROW()-ROW($D$1),'Paste Peptide Data'!$BK$2:$BK$30000,0)),"")</f>
        <v/>
      </c>
      <c r="BP810" s="20">
        <f t="shared" si="473"/>
        <v>0</v>
      </c>
      <c r="BQ810" s="8">
        <f t="shared" si="474"/>
        <v>0.80800000000000005</v>
      </c>
      <c r="BR810" s="8">
        <f t="shared" si="475"/>
        <v>0.82599999999999996</v>
      </c>
      <c r="BS810" s="8">
        <f t="shared" si="476"/>
        <v>789</v>
      </c>
      <c r="BT810" s="8"/>
      <c r="BU810" s="21" t="str">
        <f t="shared" si="477"/>
        <v/>
      </c>
      <c r="BV810" s="9" t="str">
        <f t="shared" si="478"/>
        <v/>
      </c>
      <c r="BW810" s="9" t="str">
        <f t="shared" si="479"/>
        <v/>
      </c>
      <c r="BX810" s="20">
        <f t="shared" si="480"/>
        <v>0</v>
      </c>
      <c r="BY810" s="8" t="str">
        <f t="shared" si="481"/>
        <v/>
      </c>
      <c r="BZ810" s="8" t="str">
        <f t="shared" si="482"/>
        <v/>
      </c>
      <c r="CA810" s="8">
        <f t="shared" si="483"/>
        <v>0</v>
      </c>
      <c r="CB810" s="20">
        <f t="shared" si="484"/>
        <v>0</v>
      </c>
      <c r="CC810" s="20">
        <f t="shared" si="485"/>
        <v>1</v>
      </c>
      <c r="CD810" s="20">
        <f t="shared" si="486"/>
        <v>999</v>
      </c>
      <c r="CF810" s="22" t="str">
        <f>IFERROR(INDEX($BU$2:$BU$1000,MATCH(SMALL($CD$2:$CD$1000,ROWS($CF$2:CF810)+$CC$1001),$CD$2:$CD$1000,0)),"")</f>
        <v/>
      </c>
      <c r="CG810" s="22" t="str">
        <f>IFERROR(INDEX($BV$2:$BV$1000,MATCH(SMALL($CD$2:$CD$1000,ROWS($CF$2:CF810)+$CC$1001),$CD$2:$CD$1000,0)),"")</f>
        <v/>
      </c>
      <c r="CH810" s="22" t="str">
        <f>IFERROR(INDEX($BW$2:$BW$1000,MATCH(SMALL($CD$2:$CD$1000,ROWS($CF$2:CF810)+$CC$1001),$CD$2:$CD$1000,0)),"")</f>
        <v/>
      </c>
      <c r="CL810" s="18" t="str">
        <f t="shared" si="487"/>
        <v/>
      </c>
      <c r="CM810" s="9" t="str">
        <f t="shared" si="488"/>
        <v/>
      </c>
      <c r="CN810" s="9" t="str">
        <f t="shared" si="489"/>
        <v/>
      </c>
      <c r="CO810" s="9" t="str">
        <f t="shared" si="490"/>
        <v/>
      </c>
      <c r="CP810" s="9" t="str">
        <f>IF(CO810="","",MAX(CP$1:CP809)+1)</f>
        <v/>
      </c>
      <c r="CQ810" s="9" t="str">
        <f t="shared" si="491"/>
        <v/>
      </c>
      <c r="CR810" s="9" t="str">
        <f t="shared" si="492"/>
        <v/>
      </c>
      <c r="CS810" s="9" t="str">
        <f t="shared" si="493"/>
        <v/>
      </c>
      <c r="CU810" s="9" t="str">
        <f t="shared" si="494"/>
        <v/>
      </c>
      <c r="CV810" s="9" t="str">
        <f t="shared" si="495"/>
        <v/>
      </c>
      <c r="CW810" s="9" t="str">
        <f t="shared" si="496"/>
        <v/>
      </c>
      <c r="CX810" s="9" t="str">
        <f>IF(CW810="","",MAX(CX$1:CX809)+1)</f>
        <v/>
      </c>
      <c r="CZ810" s="9" t="str">
        <f t="shared" si="497"/>
        <v/>
      </c>
      <c r="DA810" s="9" t="str">
        <f t="shared" si="498"/>
        <v/>
      </c>
      <c r="DB810" s="9" t="str">
        <f t="shared" si="499"/>
        <v/>
      </c>
      <c r="DG810" s="9" t="s">
        <v>638</v>
      </c>
      <c r="DH810" s="9" t="str">
        <f t="shared" si="500"/>
        <v/>
      </c>
      <c r="DI810" s="9" t="str">
        <f t="shared" si="501"/>
        <v/>
      </c>
      <c r="DJ810" s="9" t="str">
        <f t="shared" si="502"/>
        <v/>
      </c>
      <c r="DK810" s="9" t="str">
        <f t="shared" si="503"/>
        <v/>
      </c>
      <c r="DL810" s="9" t="str">
        <f>IF(DK810="","",MAX(DL$1:DL809)+1)</f>
        <v/>
      </c>
      <c r="DM810" s="9" t="str">
        <f t="shared" si="504"/>
        <v/>
      </c>
      <c r="DN810" s="9" t="str">
        <f t="shared" si="505"/>
        <v/>
      </c>
      <c r="DO810" s="9" t="str">
        <f t="shared" si="506"/>
        <v/>
      </c>
    </row>
    <row r="811" spans="21:119" ht="16.2" thickBot="1">
      <c r="U811" s="17" t="b">
        <f t="shared" si="469"/>
        <v>0</v>
      </c>
      <c r="V811" s="9" t="str">
        <f t="shared" si="470"/>
        <v/>
      </c>
      <c r="W811" s="9" t="str">
        <f t="shared" si="471"/>
        <v/>
      </c>
      <c r="X811" s="9" t="str">
        <f t="shared" si="507"/>
        <v/>
      </c>
      <c r="BC811" s="9" t="str">
        <f>IF(V811="","",MAX(BC$1:BC810)+1)</f>
        <v/>
      </c>
      <c r="BD811" s="9" t="str">
        <f>IFERROR(INDEX('Paste Peptide Data'!$V$2:$V$30000,MATCH(ROW()-ROW($D$1),'Paste Peptide Data'!$BC$2:$BC$30000,0)),"")</f>
        <v/>
      </c>
      <c r="BE811" s="9" t="str">
        <f>IFERROR(INDEX('Paste Peptide Data'!$W$2:$W$30000,MATCH(ROW()-ROW($D$1),'Paste Peptide Data'!$BC$2:$BC$30000,0)),"")</f>
        <v/>
      </c>
      <c r="BF811" s="9" t="str">
        <f>IFERROR(INDEX('Paste Peptide Data'!$X$2:$X$30000,MATCH(ROW()-ROW($D$1),'Paste Peptide Data'!$BC$2:$BC$30000,0)),"")</f>
        <v/>
      </c>
      <c r="BH811" s="19">
        <f>COUNTIF( BF$2:BF811, BF811 )</f>
        <v>810</v>
      </c>
      <c r="BJ811" s="9" t="str">
        <f t="shared" si="472"/>
        <v/>
      </c>
      <c r="BK811" s="9" t="str">
        <f>IF(BJ811="","",MAX(BK$1:BK810)+1)</f>
        <v/>
      </c>
      <c r="BL811" s="9" t="str">
        <f>IFERROR(INDEX('Paste Peptide Data'!$BD$2:$BD$30000,MATCH(ROW()-ROW($D$1),'Paste Peptide Data'!$BK$2:$BK$30000,0)),"")</f>
        <v/>
      </c>
      <c r="BM811" s="9" t="str">
        <f>IFERROR(INDEX('Paste Peptide Data'!$BE$2:$BE$30000,MATCH(ROW()-ROW($D$1),'Paste Peptide Data'!$BK$2:$BK$30000,0)),"")</f>
        <v/>
      </c>
      <c r="BN811" s="9" t="str">
        <f>IFERROR(INDEX('Paste Peptide Data'!$BF$2:$BF$30000,MATCH(ROW()-ROW($D$1),'Paste Peptide Data'!$BK$2:$BK$30000,0)),"")</f>
        <v/>
      </c>
      <c r="BP811" s="20">
        <f t="shared" si="473"/>
        <v>0</v>
      </c>
      <c r="BQ811" s="8">
        <f t="shared" si="474"/>
        <v>0.80900000000000005</v>
      </c>
      <c r="BR811" s="8">
        <f t="shared" si="475"/>
        <v>0.82699999999999996</v>
      </c>
      <c r="BS811" s="8">
        <f t="shared" si="476"/>
        <v>790</v>
      </c>
      <c r="BT811" s="8"/>
      <c r="BU811" s="21" t="str">
        <f t="shared" si="477"/>
        <v/>
      </c>
      <c r="BV811" s="9" t="str">
        <f t="shared" si="478"/>
        <v/>
      </c>
      <c r="BW811" s="9" t="str">
        <f t="shared" si="479"/>
        <v/>
      </c>
      <c r="BX811" s="20">
        <f t="shared" si="480"/>
        <v>0</v>
      </c>
      <c r="BY811" s="8" t="str">
        <f t="shared" si="481"/>
        <v/>
      </c>
      <c r="BZ811" s="8" t="str">
        <f t="shared" si="482"/>
        <v/>
      </c>
      <c r="CA811" s="8">
        <f t="shared" si="483"/>
        <v>0</v>
      </c>
      <c r="CB811" s="20">
        <f t="shared" si="484"/>
        <v>0</v>
      </c>
      <c r="CC811" s="20">
        <f t="shared" si="485"/>
        <v>1</v>
      </c>
      <c r="CD811" s="20">
        <f t="shared" si="486"/>
        <v>999</v>
      </c>
      <c r="CF811" s="22" t="str">
        <f>IFERROR(INDEX($BU$2:$BU$1000,MATCH(SMALL($CD$2:$CD$1000,ROWS($CF$2:CF811)+$CC$1001),$CD$2:$CD$1000,0)),"")</f>
        <v/>
      </c>
      <c r="CG811" s="22" t="str">
        <f>IFERROR(INDEX($BV$2:$BV$1000,MATCH(SMALL($CD$2:$CD$1000,ROWS($CF$2:CF811)+$CC$1001),$CD$2:$CD$1000,0)),"")</f>
        <v/>
      </c>
      <c r="CH811" s="22" t="str">
        <f>IFERROR(INDEX($BW$2:$BW$1000,MATCH(SMALL($CD$2:$CD$1000,ROWS($CF$2:CF811)+$CC$1001),$CD$2:$CD$1000,0)),"")</f>
        <v/>
      </c>
      <c r="CL811" s="18" t="str">
        <f t="shared" si="487"/>
        <v/>
      </c>
      <c r="CM811" s="9" t="str">
        <f t="shared" si="488"/>
        <v/>
      </c>
      <c r="CN811" s="9" t="str">
        <f t="shared" si="489"/>
        <v/>
      </c>
      <c r="CO811" s="9" t="str">
        <f t="shared" si="490"/>
        <v/>
      </c>
      <c r="CP811" s="9" t="str">
        <f>IF(CO811="","",MAX(CP$1:CP810)+1)</f>
        <v/>
      </c>
      <c r="CQ811" s="9" t="str">
        <f t="shared" si="491"/>
        <v/>
      </c>
      <c r="CR811" s="9" t="str">
        <f t="shared" si="492"/>
        <v/>
      </c>
      <c r="CS811" s="9" t="str">
        <f t="shared" si="493"/>
        <v/>
      </c>
      <c r="CU811" s="9" t="str">
        <f t="shared" si="494"/>
        <v/>
      </c>
      <c r="CV811" s="9" t="str">
        <f t="shared" si="495"/>
        <v/>
      </c>
      <c r="CW811" s="9" t="str">
        <f t="shared" si="496"/>
        <v/>
      </c>
      <c r="CX811" s="9" t="str">
        <f>IF(CW811="","",MAX(CX$1:CX810)+1)</f>
        <v/>
      </c>
      <c r="CZ811" s="9" t="str">
        <f t="shared" si="497"/>
        <v/>
      </c>
      <c r="DA811" s="9" t="str">
        <f t="shared" si="498"/>
        <v/>
      </c>
      <c r="DB811" s="9" t="str">
        <f t="shared" si="499"/>
        <v/>
      </c>
      <c r="DG811" s="9" t="s">
        <v>41</v>
      </c>
      <c r="DH811" s="9" t="str">
        <f t="shared" si="500"/>
        <v/>
      </c>
      <c r="DI811" s="9" t="str">
        <f t="shared" si="501"/>
        <v/>
      </c>
      <c r="DJ811" s="9" t="str">
        <f t="shared" si="502"/>
        <v/>
      </c>
      <c r="DK811" s="9" t="str">
        <f t="shared" si="503"/>
        <v/>
      </c>
      <c r="DL811" s="9" t="str">
        <f>IF(DK811="","",MAX(DL$1:DL810)+1)</f>
        <v/>
      </c>
      <c r="DM811" s="9" t="str">
        <f t="shared" si="504"/>
        <v/>
      </c>
      <c r="DN811" s="9" t="str">
        <f t="shared" si="505"/>
        <v/>
      </c>
      <c r="DO811" s="9" t="str">
        <f t="shared" si="506"/>
        <v/>
      </c>
    </row>
    <row r="812" spans="21:119" ht="16.2" thickBot="1">
      <c r="U812" s="17" t="b">
        <f t="shared" si="469"/>
        <v>0</v>
      </c>
      <c r="V812" s="9" t="str">
        <f t="shared" si="470"/>
        <v/>
      </c>
      <c r="W812" s="9" t="str">
        <f t="shared" si="471"/>
        <v/>
      </c>
      <c r="X812" s="9" t="str">
        <f t="shared" si="507"/>
        <v/>
      </c>
      <c r="BC812" s="9" t="str">
        <f>IF(V812="","",MAX(BC$1:BC811)+1)</f>
        <v/>
      </c>
      <c r="BD812" s="9" t="str">
        <f>IFERROR(INDEX('Paste Peptide Data'!$V$2:$V$30000,MATCH(ROW()-ROW($D$1),'Paste Peptide Data'!$BC$2:$BC$30000,0)),"")</f>
        <v/>
      </c>
      <c r="BE812" s="9" t="str">
        <f>IFERROR(INDEX('Paste Peptide Data'!$W$2:$W$30000,MATCH(ROW()-ROW($D$1),'Paste Peptide Data'!$BC$2:$BC$30000,0)),"")</f>
        <v/>
      </c>
      <c r="BF812" s="9" t="str">
        <f>IFERROR(INDEX('Paste Peptide Data'!$X$2:$X$30000,MATCH(ROW()-ROW($D$1),'Paste Peptide Data'!$BC$2:$BC$30000,0)),"")</f>
        <v/>
      </c>
      <c r="BH812" s="19">
        <f>COUNTIF( BF$2:BF812, BF812 )</f>
        <v>811</v>
      </c>
      <c r="BJ812" s="9" t="str">
        <f t="shared" si="472"/>
        <v/>
      </c>
      <c r="BK812" s="9" t="str">
        <f>IF(BJ812="","",MAX(BK$1:BK811)+1)</f>
        <v/>
      </c>
      <c r="BL812" s="9" t="str">
        <f>IFERROR(INDEX('Paste Peptide Data'!$BD$2:$BD$30000,MATCH(ROW()-ROW($D$1),'Paste Peptide Data'!$BK$2:$BK$30000,0)),"")</f>
        <v/>
      </c>
      <c r="BM812" s="9" t="str">
        <f>IFERROR(INDEX('Paste Peptide Data'!$BE$2:$BE$30000,MATCH(ROW()-ROW($D$1),'Paste Peptide Data'!$BK$2:$BK$30000,0)),"")</f>
        <v/>
      </c>
      <c r="BN812" s="9" t="str">
        <f>IFERROR(INDEX('Paste Peptide Data'!$BF$2:$BF$30000,MATCH(ROW()-ROW($D$1),'Paste Peptide Data'!$BK$2:$BK$30000,0)),"")</f>
        <v/>
      </c>
      <c r="BP812" s="20">
        <f t="shared" si="473"/>
        <v>0</v>
      </c>
      <c r="BQ812" s="8">
        <f t="shared" si="474"/>
        <v>0.81</v>
      </c>
      <c r="BR812" s="8">
        <f t="shared" si="475"/>
        <v>0.82799999999999996</v>
      </c>
      <c r="BS812" s="8">
        <f t="shared" si="476"/>
        <v>791</v>
      </c>
      <c r="BT812" s="8"/>
      <c r="BU812" s="21" t="str">
        <f t="shared" si="477"/>
        <v/>
      </c>
      <c r="BV812" s="9" t="str">
        <f t="shared" si="478"/>
        <v/>
      </c>
      <c r="BW812" s="9" t="str">
        <f t="shared" si="479"/>
        <v/>
      </c>
      <c r="BX812" s="20">
        <f t="shared" si="480"/>
        <v>0</v>
      </c>
      <c r="BY812" s="8" t="str">
        <f t="shared" si="481"/>
        <v/>
      </c>
      <c r="BZ812" s="8" t="str">
        <f t="shared" si="482"/>
        <v/>
      </c>
      <c r="CA812" s="8">
        <f t="shared" si="483"/>
        <v>0</v>
      </c>
      <c r="CB812" s="20">
        <f t="shared" si="484"/>
        <v>0</v>
      </c>
      <c r="CC812" s="20">
        <f t="shared" si="485"/>
        <v>1</v>
      </c>
      <c r="CD812" s="20">
        <f t="shared" si="486"/>
        <v>999</v>
      </c>
      <c r="CF812" s="22" t="str">
        <f>IFERROR(INDEX($BU$2:$BU$1000,MATCH(SMALL($CD$2:$CD$1000,ROWS($CF$2:CF812)+$CC$1001),$CD$2:$CD$1000,0)),"")</f>
        <v/>
      </c>
      <c r="CG812" s="22" t="str">
        <f>IFERROR(INDEX($BV$2:$BV$1000,MATCH(SMALL($CD$2:$CD$1000,ROWS($CF$2:CF812)+$CC$1001),$CD$2:$CD$1000,0)),"")</f>
        <v/>
      </c>
      <c r="CH812" s="22" t="str">
        <f>IFERROR(INDEX($BW$2:$BW$1000,MATCH(SMALL($CD$2:$CD$1000,ROWS($CF$2:CF812)+$CC$1001),$CD$2:$CD$1000,0)),"")</f>
        <v/>
      </c>
      <c r="CL812" s="18" t="str">
        <f t="shared" si="487"/>
        <v/>
      </c>
      <c r="CM812" s="9" t="str">
        <f t="shared" si="488"/>
        <v/>
      </c>
      <c r="CN812" s="9" t="str">
        <f t="shared" si="489"/>
        <v/>
      </c>
      <c r="CO812" s="9" t="str">
        <f t="shared" si="490"/>
        <v/>
      </c>
      <c r="CP812" s="9" t="str">
        <f>IF(CO812="","",MAX(CP$1:CP811)+1)</f>
        <v/>
      </c>
      <c r="CQ812" s="9" t="str">
        <f t="shared" si="491"/>
        <v/>
      </c>
      <c r="CR812" s="9" t="str">
        <f t="shared" si="492"/>
        <v/>
      </c>
      <c r="CS812" s="9" t="str">
        <f t="shared" si="493"/>
        <v/>
      </c>
      <c r="CU812" s="9" t="str">
        <f t="shared" si="494"/>
        <v/>
      </c>
      <c r="CV812" s="9" t="str">
        <f t="shared" si="495"/>
        <v/>
      </c>
      <c r="CW812" s="9" t="str">
        <f t="shared" si="496"/>
        <v/>
      </c>
      <c r="CX812" s="9" t="str">
        <f>IF(CW812="","",MAX(CX$1:CX811)+1)</f>
        <v/>
      </c>
      <c r="CZ812" s="9" t="str">
        <f t="shared" si="497"/>
        <v/>
      </c>
      <c r="DA812" s="9" t="str">
        <f t="shared" si="498"/>
        <v/>
      </c>
      <c r="DB812" s="9" t="str">
        <f t="shared" si="499"/>
        <v/>
      </c>
      <c r="DG812" s="9" t="s">
        <v>1304</v>
      </c>
      <c r="DH812" s="9" t="str">
        <f t="shared" si="500"/>
        <v/>
      </c>
      <c r="DI812" s="9" t="str">
        <f t="shared" si="501"/>
        <v/>
      </c>
      <c r="DJ812" s="9" t="str">
        <f t="shared" si="502"/>
        <v/>
      </c>
      <c r="DK812" s="9" t="str">
        <f t="shared" si="503"/>
        <v/>
      </c>
      <c r="DL812" s="9" t="str">
        <f>IF(DK812="","",MAX(DL$1:DL811)+1)</f>
        <v/>
      </c>
      <c r="DM812" s="9" t="str">
        <f t="shared" si="504"/>
        <v/>
      </c>
      <c r="DN812" s="9" t="str">
        <f t="shared" si="505"/>
        <v/>
      </c>
      <c r="DO812" s="9" t="str">
        <f t="shared" si="506"/>
        <v/>
      </c>
    </row>
    <row r="813" spans="21:119" ht="16.2" thickBot="1">
      <c r="U813" s="17" t="b">
        <f t="shared" si="469"/>
        <v>0</v>
      </c>
      <c r="V813" s="9" t="str">
        <f t="shared" si="470"/>
        <v/>
      </c>
      <c r="W813" s="9" t="str">
        <f t="shared" si="471"/>
        <v/>
      </c>
      <c r="X813" s="9" t="str">
        <f t="shared" si="507"/>
        <v/>
      </c>
      <c r="BC813" s="9" t="str">
        <f>IF(V813="","",MAX(BC$1:BC812)+1)</f>
        <v/>
      </c>
      <c r="BD813" s="9" t="str">
        <f>IFERROR(INDEX('Paste Peptide Data'!$V$2:$V$30000,MATCH(ROW()-ROW($D$1),'Paste Peptide Data'!$BC$2:$BC$30000,0)),"")</f>
        <v/>
      </c>
      <c r="BE813" s="9" t="str">
        <f>IFERROR(INDEX('Paste Peptide Data'!$W$2:$W$30000,MATCH(ROW()-ROW($D$1),'Paste Peptide Data'!$BC$2:$BC$30000,0)),"")</f>
        <v/>
      </c>
      <c r="BF813" s="9" t="str">
        <f>IFERROR(INDEX('Paste Peptide Data'!$X$2:$X$30000,MATCH(ROW()-ROW($D$1),'Paste Peptide Data'!$BC$2:$BC$30000,0)),"")</f>
        <v/>
      </c>
      <c r="BH813" s="19">
        <f>COUNTIF( BF$2:BF813, BF813 )</f>
        <v>812</v>
      </c>
      <c r="BJ813" s="9" t="str">
        <f t="shared" si="472"/>
        <v/>
      </c>
      <c r="BK813" s="9" t="str">
        <f>IF(BJ813="","",MAX(BK$1:BK812)+1)</f>
        <v/>
      </c>
      <c r="BL813" s="9" t="str">
        <f>IFERROR(INDEX('Paste Peptide Data'!$BD$2:$BD$30000,MATCH(ROW()-ROW($D$1),'Paste Peptide Data'!$BK$2:$BK$30000,0)),"")</f>
        <v/>
      </c>
      <c r="BM813" s="9" t="str">
        <f>IFERROR(INDEX('Paste Peptide Data'!$BE$2:$BE$30000,MATCH(ROW()-ROW($D$1),'Paste Peptide Data'!$BK$2:$BK$30000,0)),"")</f>
        <v/>
      </c>
      <c r="BN813" s="9" t="str">
        <f>IFERROR(INDEX('Paste Peptide Data'!$BF$2:$BF$30000,MATCH(ROW()-ROW($D$1),'Paste Peptide Data'!$BK$2:$BK$30000,0)),"")</f>
        <v/>
      </c>
      <c r="BP813" s="20">
        <f t="shared" si="473"/>
        <v>0</v>
      </c>
      <c r="BQ813" s="8">
        <f t="shared" si="474"/>
        <v>0.81100000000000005</v>
      </c>
      <c r="BR813" s="8">
        <f t="shared" si="475"/>
        <v>0.82899999999999996</v>
      </c>
      <c r="BS813" s="8">
        <f t="shared" si="476"/>
        <v>793</v>
      </c>
      <c r="BT813" s="8"/>
      <c r="BU813" s="21" t="str">
        <f t="shared" si="477"/>
        <v/>
      </c>
      <c r="BV813" s="9" t="str">
        <f t="shared" si="478"/>
        <v/>
      </c>
      <c r="BW813" s="9" t="str">
        <f t="shared" si="479"/>
        <v/>
      </c>
      <c r="BX813" s="20">
        <f t="shared" si="480"/>
        <v>0</v>
      </c>
      <c r="BY813" s="8" t="str">
        <f t="shared" si="481"/>
        <v/>
      </c>
      <c r="BZ813" s="8" t="str">
        <f t="shared" si="482"/>
        <v/>
      </c>
      <c r="CA813" s="8">
        <f t="shared" si="483"/>
        <v>0</v>
      </c>
      <c r="CB813" s="20">
        <f t="shared" si="484"/>
        <v>0</v>
      </c>
      <c r="CC813" s="20">
        <f t="shared" si="485"/>
        <v>1</v>
      </c>
      <c r="CD813" s="20">
        <f t="shared" si="486"/>
        <v>999</v>
      </c>
      <c r="CF813" s="22" t="str">
        <f>IFERROR(INDEX($BU$2:$BU$1000,MATCH(SMALL($CD$2:$CD$1000,ROWS($CF$2:CF813)+$CC$1001),$CD$2:$CD$1000,0)),"")</f>
        <v/>
      </c>
      <c r="CG813" s="22" t="str">
        <f>IFERROR(INDEX($BV$2:$BV$1000,MATCH(SMALL($CD$2:$CD$1000,ROWS($CF$2:CF813)+$CC$1001),$CD$2:$CD$1000,0)),"")</f>
        <v/>
      </c>
      <c r="CH813" s="22" t="str">
        <f>IFERROR(INDEX($BW$2:$BW$1000,MATCH(SMALL($CD$2:$CD$1000,ROWS($CF$2:CF813)+$CC$1001),$CD$2:$CD$1000,0)),"")</f>
        <v/>
      </c>
      <c r="CL813" s="18" t="str">
        <f t="shared" si="487"/>
        <v/>
      </c>
      <c r="CM813" s="9" t="str">
        <f t="shared" si="488"/>
        <v/>
      </c>
      <c r="CN813" s="9" t="str">
        <f t="shared" si="489"/>
        <v/>
      </c>
      <c r="CO813" s="9" t="str">
        <f t="shared" si="490"/>
        <v/>
      </c>
      <c r="CP813" s="9" t="str">
        <f>IF(CO813="","",MAX(CP$1:CP812)+1)</f>
        <v/>
      </c>
      <c r="CQ813" s="9" t="str">
        <f t="shared" si="491"/>
        <v/>
      </c>
      <c r="CR813" s="9" t="str">
        <f t="shared" si="492"/>
        <v/>
      </c>
      <c r="CS813" s="9" t="str">
        <f t="shared" si="493"/>
        <v/>
      </c>
      <c r="CU813" s="9" t="str">
        <f t="shared" si="494"/>
        <v/>
      </c>
      <c r="CV813" s="9" t="str">
        <f t="shared" si="495"/>
        <v/>
      </c>
      <c r="CW813" s="9" t="str">
        <f t="shared" si="496"/>
        <v/>
      </c>
      <c r="CX813" s="9" t="str">
        <f>IF(CW813="","",MAX(CX$1:CX812)+1)</f>
        <v/>
      </c>
      <c r="CZ813" s="9" t="str">
        <f t="shared" si="497"/>
        <v/>
      </c>
      <c r="DA813" s="9" t="str">
        <f t="shared" si="498"/>
        <v/>
      </c>
      <c r="DB813" s="9" t="str">
        <f t="shared" si="499"/>
        <v/>
      </c>
      <c r="DG813" s="9" t="s">
        <v>693</v>
      </c>
      <c r="DH813" s="9" t="str">
        <f t="shared" si="500"/>
        <v/>
      </c>
      <c r="DI813" s="9" t="str">
        <f t="shared" si="501"/>
        <v/>
      </c>
      <c r="DJ813" s="9" t="str">
        <f t="shared" si="502"/>
        <v/>
      </c>
      <c r="DK813" s="9" t="str">
        <f t="shared" si="503"/>
        <v/>
      </c>
      <c r="DL813" s="9" t="str">
        <f>IF(DK813="","",MAX(DL$1:DL812)+1)</f>
        <v/>
      </c>
      <c r="DM813" s="9" t="str">
        <f t="shared" si="504"/>
        <v/>
      </c>
      <c r="DN813" s="9" t="str">
        <f t="shared" si="505"/>
        <v/>
      </c>
      <c r="DO813" s="9" t="str">
        <f t="shared" si="506"/>
        <v/>
      </c>
    </row>
    <row r="814" spans="21:119" ht="16.2" thickBot="1">
      <c r="U814" s="17" t="b">
        <f t="shared" si="469"/>
        <v>0</v>
      </c>
      <c r="V814" s="9" t="str">
        <f t="shared" si="470"/>
        <v/>
      </c>
      <c r="W814" s="9" t="str">
        <f t="shared" si="471"/>
        <v/>
      </c>
      <c r="X814" s="9" t="str">
        <f t="shared" si="507"/>
        <v/>
      </c>
      <c r="BC814" s="9" t="str">
        <f>IF(V814="","",MAX(BC$1:BC813)+1)</f>
        <v/>
      </c>
      <c r="BD814" s="9" t="str">
        <f>IFERROR(INDEX('Paste Peptide Data'!$V$2:$V$30000,MATCH(ROW()-ROW($D$1),'Paste Peptide Data'!$BC$2:$BC$30000,0)),"")</f>
        <v/>
      </c>
      <c r="BE814" s="9" t="str">
        <f>IFERROR(INDEX('Paste Peptide Data'!$W$2:$W$30000,MATCH(ROW()-ROW($D$1),'Paste Peptide Data'!$BC$2:$BC$30000,0)),"")</f>
        <v/>
      </c>
      <c r="BF814" s="9" t="str">
        <f>IFERROR(INDEX('Paste Peptide Data'!$X$2:$X$30000,MATCH(ROW()-ROW($D$1),'Paste Peptide Data'!$BC$2:$BC$30000,0)),"")</f>
        <v/>
      </c>
      <c r="BH814" s="19">
        <f>COUNTIF( BF$2:BF814, BF814 )</f>
        <v>813</v>
      </c>
      <c r="BJ814" s="9" t="str">
        <f t="shared" si="472"/>
        <v/>
      </c>
      <c r="BK814" s="9" t="str">
        <f>IF(BJ814="","",MAX(BK$1:BK813)+1)</f>
        <v/>
      </c>
      <c r="BL814" s="9" t="str">
        <f>IFERROR(INDEX('Paste Peptide Data'!$BD$2:$BD$30000,MATCH(ROW()-ROW($D$1),'Paste Peptide Data'!$BK$2:$BK$30000,0)),"")</f>
        <v/>
      </c>
      <c r="BM814" s="9" t="str">
        <f>IFERROR(INDEX('Paste Peptide Data'!$BE$2:$BE$30000,MATCH(ROW()-ROW($D$1),'Paste Peptide Data'!$BK$2:$BK$30000,0)),"")</f>
        <v/>
      </c>
      <c r="BN814" s="9" t="str">
        <f>IFERROR(INDEX('Paste Peptide Data'!$BF$2:$BF$30000,MATCH(ROW()-ROW($D$1),'Paste Peptide Data'!$BK$2:$BK$30000,0)),"")</f>
        <v/>
      </c>
      <c r="BP814" s="20">
        <f t="shared" si="473"/>
        <v>0</v>
      </c>
      <c r="BQ814" s="8">
        <f t="shared" si="474"/>
        <v>0.81200000000000006</v>
      </c>
      <c r="BR814" s="8">
        <f t="shared" si="475"/>
        <v>0.83</v>
      </c>
      <c r="BS814" s="8">
        <f t="shared" si="476"/>
        <v>794</v>
      </c>
      <c r="BT814" s="8"/>
      <c r="BU814" s="21" t="str">
        <f t="shared" si="477"/>
        <v/>
      </c>
      <c r="BV814" s="9" t="str">
        <f t="shared" si="478"/>
        <v/>
      </c>
      <c r="BW814" s="9" t="str">
        <f t="shared" si="479"/>
        <v/>
      </c>
      <c r="BX814" s="20">
        <f t="shared" si="480"/>
        <v>0</v>
      </c>
      <c r="BY814" s="8" t="str">
        <f t="shared" si="481"/>
        <v/>
      </c>
      <c r="BZ814" s="8" t="str">
        <f t="shared" si="482"/>
        <v/>
      </c>
      <c r="CA814" s="8">
        <f t="shared" si="483"/>
        <v>0</v>
      </c>
      <c r="CB814" s="20">
        <f t="shared" si="484"/>
        <v>0</v>
      </c>
      <c r="CC814" s="20">
        <f t="shared" si="485"/>
        <v>1</v>
      </c>
      <c r="CD814" s="20">
        <f t="shared" si="486"/>
        <v>999</v>
      </c>
      <c r="CF814" s="22" t="str">
        <f>IFERROR(INDEX($BU$2:$BU$1000,MATCH(SMALL($CD$2:$CD$1000,ROWS($CF$2:CF814)+$CC$1001),$CD$2:$CD$1000,0)),"")</f>
        <v/>
      </c>
      <c r="CG814" s="22" t="str">
        <f>IFERROR(INDEX($BV$2:$BV$1000,MATCH(SMALL($CD$2:$CD$1000,ROWS($CF$2:CF814)+$CC$1001),$CD$2:$CD$1000,0)),"")</f>
        <v/>
      </c>
      <c r="CH814" s="22" t="str">
        <f>IFERROR(INDEX($BW$2:$BW$1000,MATCH(SMALL($CD$2:$CD$1000,ROWS($CF$2:CF814)+$CC$1001),$CD$2:$CD$1000,0)),"")</f>
        <v/>
      </c>
      <c r="CL814" s="18" t="str">
        <f t="shared" si="487"/>
        <v/>
      </c>
      <c r="CM814" s="9" t="str">
        <f t="shared" si="488"/>
        <v/>
      </c>
      <c r="CN814" s="9" t="str">
        <f t="shared" si="489"/>
        <v/>
      </c>
      <c r="CO814" s="9" t="str">
        <f t="shared" si="490"/>
        <v/>
      </c>
      <c r="CP814" s="9" t="str">
        <f>IF(CO814="","",MAX(CP$1:CP813)+1)</f>
        <v/>
      </c>
      <c r="CQ814" s="9" t="str">
        <f t="shared" si="491"/>
        <v/>
      </c>
      <c r="CR814" s="9" t="str">
        <f t="shared" si="492"/>
        <v/>
      </c>
      <c r="CS814" s="9" t="str">
        <f t="shared" si="493"/>
        <v/>
      </c>
      <c r="CU814" s="9" t="str">
        <f t="shared" si="494"/>
        <v/>
      </c>
      <c r="CV814" s="9" t="str">
        <f t="shared" si="495"/>
        <v/>
      </c>
      <c r="CW814" s="9" t="str">
        <f t="shared" si="496"/>
        <v/>
      </c>
      <c r="CX814" s="9" t="str">
        <f>IF(CW814="","",MAX(CX$1:CX813)+1)</f>
        <v/>
      </c>
      <c r="CZ814" s="9" t="str">
        <f t="shared" si="497"/>
        <v/>
      </c>
      <c r="DA814" s="9" t="str">
        <f t="shared" si="498"/>
        <v/>
      </c>
      <c r="DB814" s="9" t="str">
        <f t="shared" si="499"/>
        <v/>
      </c>
      <c r="DG814" s="9" t="s">
        <v>694</v>
      </c>
      <c r="DH814" s="9" t="str">
        <f t="shared" si="500"/>
        <v/>
      </c>
      <c r="DI814" s="9" t="str">
        <f t="shared" si="501"/>
        <v/>
      </c>
      <c r="DJ814" s="9" t="str">
        <f t="shared" si="502"/>
        <v/>
      </c>
      <c r="DK814" s="9" t="str">
        <f t="shared" si="503"/>
        <v/>
      </c>
      <c r="DL814" s="9" t="str">
        <f>IF(DK814="","",MAX(DL$1:DL813)+1)</f>
        <v/>
      </c>
      <c r="DM814" s="9" t="str">
        <f t="shared" si="504"/>
        <v/>
      </c>
      <c r="DN814" s="9" t="str">
        <f t="shared" si="505"/>
        <v/>
      </c>
      <c r="DO814" s="9" t="str">
        <f t="shared" si="506"/>
        <v/>
      </c>
    </row>
    <row r="815" spans="21:119" ht="16.2" thickBot="1">
      <c r="U815" s="17" t="b">
        <f t="shared" si="469"/>
        <v>0</v>
      </c>
      <c r="V815" s="9" t="str">
        <f t="shared" si="470"/>
        <v/>
      </c>
      <c r="W815" s="9" t="str">
        <f t="shared" si="471"/>
        <v/>
      </c>
      <c r="X815" s="9" t="str">
        <f t="shared" si="507"/>
        <v/>
      </c>
      <c r="BC815" s="9" t="str">
        <f>IF(V815="","",MAX(BC$1:BC814)+1)</f>
        <v/>
      </c>
      <c r="BD815" s="9" t="str">
        <f>IFERROR(INDEX('Paste Peptide Data'!$V$2:$V$30000,MATCH(ROW()-ROW($D$1),'Paste Peptide Data'!$BC$2:$BC$30000,0)),"")</f>
        <v/>
      </c>
      <c r="BE815" s="9" t="str">
        <f>IFERROR(INDEX('Paste Peptide Data'!$W$2:$W$30000,MATCH(ROW()-ROW($D$1),'Paste Peptide Data'!$BC$2:$BC$30000,0)),"")</f>
        <v/>
      </c>
      <c r="BF815" s="9" t="str">
        <f>IFERROR(INDEX('Paste Peptide Data'!$X$2:$X$30000,MATCH(ROW()-ROW($D$1),'Paste Peptide Data'!$BC$2:$BC$30000,0)),"")</f>
        <v/>
      </c>
      <c r="BH815" s="19">
        <f>COUNTIF( BF$2:BF815, BF815 )</f>
        <v>814</v>
      </c>
      <c r="BJ815" s="9" t="str">
        <f t="shared" si="472"/>
        <v/>
      </c>
      <c r="BK815" s="9" t="str">
        <f>IF(BJ815="","",MAX(BK$1:BK814)+1)</f>
        <v/>
      </c>
      <c r="BL815" s="9" t="str">
        <f>IFERROR(INDEX('Paste Peptide Data'!$BD$2:$BD$30000,MATCH(ROW()-ROW($D$1),'Paste Peptide Data'!$BK$2:$BK$30000,0)),"")</f>
        <v/>
      </c>
      <c r="BM815" s="9" t="str">
        <f>IFERROR(INDEX('Paste Peptide Data'!$BE$2:$BE$30000,MATCH(ROW()-ROW($D$1),'Paste Peptide Data'!$BK$2:$BK$30000,0)),"")</f>
        <v/>
      </c>
      <c r="BN815" s="9" t="str">
        <f>IFERROR(INDEX('Paste Peptide Data'!$BF$2:$BF$30000,MATCH(ROW()-ROW($D$1),'Paste Peptide Data'!$BK$2:$BK$30000,0)),"")</f>
        <v/>
      </c>
      <c r="BP815" s="20">
        <f t="shared" si="473"/>
        <v>0</v>
      </c>
      <c r="BQ815" s="8">
        <f t="shared" si="474"/>
        <v>0.81299999999999994</v>
      </c>
      <c r="BR815" s="8">
        <f t="shared" si="475"/>
        <v>0.83</v>
      </c>
      <c r="BS815" s="8">
        <f t="shared" si="476"/>
        <v>795</v>
      </c>
      <c r="BT815" s="8"/>
      <c r="BU815" s="21" t="str">
        <f t="shared" si="477"/>
        <v/>
      </c>
      <c r="BV815" s="9" t="str">
        <f t="shared" si="478"/>
        <v/>
      </c>
      <c r="BW815" s="9" t="str">
        <f t="shared" si="479"/>
        <v/>
      </c>
      <c r="BX815" s="20">
        <f t="shared" si="480"/>
        <v>0</v>
      </c>
      <c r="BY815" s="8" t="str">
        <f t="shared" si="481"/>
        <v/>
      </c>
      <c r="BZ815" s="8" t="str">
        <f t="shared" si="482"/>
        <v/>
      </c>
      <c r="CA815" s="8">
        <f t="shared" si="483"/>
        <v>0</v>
      </c>
      <c r="CB815" s="20">
        <f t="shared" si="484"/>
        <v>0</v>
      </c>
      <c r="CC815" s="20">
        <f t="shared" si="485"/>
        <v>1</v>
      </c>
      <c r="CD815" s="20">
        <f t="shared" si="486"/>
        <v>999</v>
      </c>
      <c r="CF815" s="22" t="str">
        <f>IFERROR(INDEX($BU$2:$BU$1000,MATCH(SMALL($CD$2:$CD$1000,ROWS($CF$2:CF815)+$CC$1001),$CD$2:$CD$1000,0)),"")</f>
        <v/>
      </c>
      <c r="CG815" s="22" t="str">
        <f>IFERROR(INDEX($BV$2:$BV$1000,MATCH(SMALL($CD$2:$CD$1000,ROWS($CF$2:CF815)+$CC$1001),$CD$2:$CD$1000,0)),"")</f>
        <v/>
      </c>
      <c r="CH815" s="22" t="str">
        <f>IFERROR(INDEX($BW$2:$BW$1000,MATCH(SMALL($CD$2:$CD$1000,ROWS($CF$2:CF815)+$CC$1001),$CD$2:$CD$1000,0)),"")</f>
        <v/>
      </c>
      <c r="CL815" s="18" t="str">
        <f t="shared" si="487"/>
        <v/>
      </c>
      <c r="CM815" s="9" t="str">
        <f t="shared" si="488"/>
        <v/>
      </c>
      <c r="CN815" s="9" t="str">
        <f t="shared" si="489"/>
        <v/>
      </c>
      <c r="CO815" s="9" t="str">
        <f t="shared" si="490"/>
        <v/>
      </c>
      <c r="CP815" s="9" t="str">
        <f>IF(CO815="","",MAX(CP$1:CP814)+1)</f>
        <v/>
      </c>
      <c r="CQ815" s="9" t="str">
        <f t="shared" si="491"/>
        <v/>
      </c>
      <c r="CR815" s="9" t="str">
        <f t="shared" si="492"/>
        <v/>
      </c>
      <c r="CS815" s="9" t="str">
        <f t="shared" si="493"/>
        <v/>
      </c>
      <c r="CU815" s="9" t="str">
        <f t="shared" si="494"/>
        <v/>
      </c>
      <c r="CV815" s="9" t="str">
        <f t="shared" si="495"/>
        <v/>
      </c>
      <c r="CW815" s="9" t="str">
        <f t="shared" si="496"/>
        <v/>
      </c>
      <c r="CX815" s="9" t="str">
        <f>IF(CW815="","",MAX(CX$1:CX814)+1)</f>
        <v/>
      </c>
      <c r="CZ815" s="9" t="str">
        <f t="shared" si="497"/>
        <v/>
      </c>
      <c r="DA815" s="9" t="str">
        <f t="shared" si="498"/>
        <v/>
      </c>
      <c r="DB815" s="9" t="str">
        <f t="shared" si="499"/>
        <v/>
      </c>
      <c r="DG815" s="9" t="s">
        <v>695</v>
      </c>
      <c r="DH815" s="9" t="str">
        <f t="shared" si="500"/>
        <v/>
      </c>
      <c r="DI815" s="9" t="str">
        <f t="shared" si="501"/>
        <v/>
      </c>
      <c r="DJ815" s="9" t="str">
        <f t="shared" si="502"/>
        <v/>
      </c>
      <c r="DK815" s="9" t="str">
        <f t="shared" si="503"/>
        <v/>
      </c>
      <c r="DL815" s="9" t="str">
        <f>IF(DK815="","",MAX(DL$1:DL814)+1)</f>
        <v/>
      </c>
      <c r="DM815" s="9" t="str">
        <f t="shared" si="504"/>
        <v/>
      </c>
      <c r="DN815" s="9" t="str">
        <f t="shared" si="505"/>
        <v/>
      </c>
      <c r="DO815" s="9" t="str">
        <f t="shared" si="506"/>
        <v/>
      </c>
    </row>
    <row r="816" spans="21:119" ht="16.2" thickBot="1">
      <c r="U816" s="17" t="b">
        <f t="shared" si="469"/>
        <v>0</v>
      </c>
      <c r="V816" s="9" t="str">
        <f t="shared" si="470"/>
        <v/>
      </c>
      <c r="W816" s="9" t="str">
        <f t="shared" si="471"/>
        <v/>
      </c>
      <c r="X816" s="9" t="str">
        <f t="shared" si="507"/>
        <v/>
      </c>
      <c r="BC816" s="9" t="str">
        <f>IF(V816="","",MAX(BC$1:BC815)+1)</f>
        <v/>
      </c>
      <c r="BD816" s="9" t="str">
        <f>IFERROR(INDEX('Paste Peptide Data'!$V$2:$V$30000,MATCH(ROW()-ROW($D$1),'Paste Peptide Data'!$BC$2:$BC$30000,0)),"")</f>
        <v/>
      </c>
      <c r="BE816" s="9" t="str">
        <f>IFERROR(INDEX('Paste Peptide Data'!$W$2:$W$30000,MATCH(ROW()-ROW($D$1),'Paste Peptide Data'!$BC$2:$BC$30000,0)),"")</f>
        <v/>
      </c>
      <c r="BF816" s="9" t="str">
        <f>IFERROR(INDEX('Paste Peptide Data'!$X$2:$X$30000,MATCH(ROW()-ROW($D$1),'Paste Peptide Data'!$BC$2:$BC$30000,0)),"")</f>
        <v/>
      </c>
      <c r="BH816" s="19">
        <f>COUNTIF( BF$2:BF816, BF816 )</f>
        <v>815</v>
      </c>
      <c r="BJ816" s="9" t="str">
        <f t="shared" si="472"/>
        <v/>
      </c>
      <c r="BK816" s="9" t="str">
        <f>IF(BJ816="","",MAX(BK$1:BK815)+1)</f>
        <v/>
      </c>
      <c r="BL816" s="9" t="str">
        <f>IFERROR(INDEX('Paste Peptide Data'!$BD$2:$BD$30000,MATCH(ROW()-ROW($D$1),'Paste Peptide Data'!$BK$2:$BK$30000,0)),"")</f>
        <v/>
      </c>
      <c r="BM816" s="9" t="str">
        <f>IFERROR(INDEX('Paste Peptide Data'!$BE$2:$BE$30000,MATCH(ROW()-ROW($D$1),'Paste Peptide Data'!$BK$2:$BK$30000,0)),"")</f>
        <v/>
      </c>
      <c r="BN816" s="9" t="str">
        <f>IFERROR(INDEX('Paste Peptide Data'!$BF$2:$BF$30000,MATCH(ROW()-ROW($D$1),'Paste Peptide Data'!$BK$2:$BK$30000,0)),"")</f>
        <v/>
      </c>
      <c r="BP816" s="20">
        <f t="shared" si="473"/>
        <v>0</v>
      </c>
      <c r="BQ816" s="8">
        <f t="shared" si="474"/>
        <v>0.81399999999999995</v>
      </c>
      <c r="BR816" s="8">
        <f t="shared" si="475"/>
        <v>0.83099999999999996</v>
      </c>
      <c r="BS816" s="8">
        <f t="shared" si="476"/>
        <v>796</v>
      </c>
      <c r="BT816" s="8"/>
      <c r="BU816" s="21" t="str">
        <f t="shared" si="477"/>
        <v/>
      </c>
      <c r="BV816" s="9" t="str">
        <f t="shared" si="478"/>
        <v/>
      </c>
      <c r="BW816" s="9" t="str">
        <f t="shared" si="479"/>
        <v/>
      </c>
      <c r="BX816" s="20">
        <f t="shared" si="480"/>
        <v>0</v>
      </c>
      <c r="BY816" s="8" t="str">
        <f t="shared" si="481"/>
        <v/>
      </c>
      <c r="BZ816" s="8" t="str">
        <f t="shared" si="482"/>
        <v/>
      </c>
      <c r="CA816" s="8">
        <f t="shared" si="483"/>
        <v>0</v>
      </c>
      <c r="CB816" s="20">
        <f t="shared" si="484"/>
        <v>0</v>
      </c>
      <c r="CC816" s="20">
        <f t="shared" si="485"/>
        <v>1</v>
      </c>
      <c r="CD816" s="20">
        <f t="shared" si="486"/>
        <v>999</v>
      </c>
      <c r="CF816" s="22" t="str">
        <f>IFERROR(INDEX($BU$2:$BU$1000,MATCH(SMALL($CD$2:$CD$1000,ROWS($CF$2:CF816)+$CC$1001),$CD$2:$CD$1000,0)),"")</f>
        <v/>
      </c>
      <c r="CG816" s="22" t="str">
        <f>IFERROR(INDEX($BV$2:$BV$1000,MATCH(SMALL($CD$2:$CD$1000,ROWS($CF$2:CF816)+$CC$1001),$CD$2:$CD$1000,0)),"")</f>
        <v/>
      </c>
      <c r="CH816" s="22" t="str">
        <f>IFERROR(INDEX($BW$2:$BW$1000,MATCH(SMALL($CD$2:$CD$1000,ROWS($CF$2:CF816)+$CC$1001),$CD$2:$CD$1000,0)),"")</f>
        <v/>
      </c>
      <c r="CL816" s="18" t="str">
        <f t="shared" si="487"/>
        <v/>
      </c>
      <c r="CM816" s="9" t="str">
        <f t="shared" si="488"/>
        <v/>
      </c>
      <c r="CN816" s="9" t="str">
        <f t="shared" si="489"/>
        <v/>
      </c>
      <c r="CO816" s="9" t="str">
        <f t="shared" si="490"/>
        <v/>
      </c>
      <c r="CP816" s="9" t="str">
        <f>IF(CO816="","",MAX(CP$1:CP815)+1)</f>
        <v/>
      </c>
      <c r="CQ816" s="9" t="str">
        <f t="shared" si="491"/>
        <v/>
      </c>
      <c r="CR816" s="9" t="str">
        <f t="shared" si="492"/>
        <v/>
      </c>
      <c r="CS816" s="9" t="str">
        <f t="shared" si="493"/>
        <v/>
      </c>
      <c r="CU816" s="9" t="str">
        <f t="shared" si="494"/>
        <v/>
      </c>
      <c r="CV816" s="9" t="str">
        <f t="shared" si="495"/>
        <v/>
      </c>
      <c r="CW816" s="9" t="str">
        <f t="shared" si="496"/>
        <v/>
      </c>
      <c r="CX816" s="9" t="str">
        <f>IF(CW816="","",MAX(CX$1:CX815)+1)</f>
        <v/>
      </c>
      <c r="CZ816" s="9" t="str">
        <f t="shared" si="497"/>
        <v/>
      </c>
      <c r="DA816" s="9" t="str">
        <f t="shared" si="498"/>
        <v/>
      </c>
      <c r="DB816" s="9" t="str">
        <f t="shared" si="499"/>
        <v/>
      </c>
      <c r="DG816" s="9" t="s">
        <v>696</v>
      </c>
      <c r="DH816" s="9" t="str">
        <f t="shared" si="500"/>
        <v/>
      </c>
      <c r="DI816" s="9" t="str">
        <f t="shared" si="501"/>
        <v/>
      </c>
      <c r="DJ816" s="9" t="str">
        <f t="shared" si="502"/>
        <v/>
      </c>
      <c r="DK816" s="9" t="str">
        <f t="shared" si="503"/>
        <v/>
      </c>
      <c r="DL816" s="9" t="str">
        <f>IF(DK816="","",MAX(DL$1:DL815)+1)</f>
        <v/>
      </c>
      <c r="DM816" s="9" t="str">
        <f t="shared" si="504"/>
        <v/>
      </c>
      <c r="DN816" s="9" t="str">
        <f t="shared" si="505"/>
        <v/>
      </c>
      <c r="DO816" s="9" t="str">
        <f t="shared" si="506"/>
        <v/>
      </c>
    </row>
    <row r="817" spans="21:119" ht="16.2" thickBot="1">
      <c r="U817" s="17" t="b">
        <f t="shared" si="469"/>
        <v>0</v>
      </c>
      <c r="V817" s="9" t="str">
        <f t="shared" si="470"/>
        <v/>
      </c>
      <c r="W817" s="9" t="str">
        <f t="shared" si="471"/>
        <v/>
      </c>
      <c r="X817" s="9" t="str">
        <f t="shared" si="507"/>
        <v/>
      </c>
      <c r="BC817" s="9" t="str">
        <f>IF(V817="","",MAX(BC$1:BC816)+1)</f>
        <v/>
      </c>
      <c r="BD817" s="9" t="str">
        <f>IFERROR(INDEX('Paste Peptide Data'!$V$2:$V$30000,MATCH(ROW()-ROW($D$1),'Paste Peptide Data'!$BC$2:$BC$30000,0)),"")</f>
        <v/>
      </c>
      <c r="BE817" s="9" t="str">
        <f>IFERROR(INDEX('Paste Peptide Data'!$W$2:$W$30000,MATCH(ROW()-ROW($D$1),'Paste Peptide Data'!$BC$2:$BC$30000,0)),"")</f>
        <v/>
      </c>
      <c r="BF817" s="9" t="str">
        <f>IFERROR(INDEX('Paste Peptide Data'!$X$2:$X$30000,MATCH(ROW()-ROW($D$1),'Paste Peptide Data'!$BC$2:$BC$30000,0)),"")</f>
        <v/>
      </c>
      <c r="BH817" s="19">
        <f>COUNTIF( BF$2:BF817, BF817 )</f>
        <v>816</v>
      </c>
      <c r="BJ817" s="9" t="str">
        <f t="shared" si="472"/>
        <v/>
      </c>
      <c r="BK817" s="9" t="str">
        <f>IF(BJ817="","",MAX(BK$1:BK816)+1)</f>
        <v/>
      </c>
      <c r="BL817" s="9" t="str">
        <f>IFERROR(INDEX('Paste Peptide Data'!$BD$2:$BD$30000,MATCH(ROW()-ROW($D$1),'Paste Peptide Data'!$BK$2:$BK$30000,0)),"")</f>
        <v/>
      </c>
      <c r="BM817" s="9" t="str">
        <f>IFERROR(INDEX('Paste Peptide Data'!$BE$2:$BE$30000,MATCH(ROW()-ROW($D$1),'Paste Peptide Data'!$BK$2:$BK$30000,0)),"")</f>
        <v/>
      </c>
      <c r="BN817" s="9" t="str">
        <f>IFERROR(INDEX('Paste Peptide Data'!$BF$2:$BF$30000,MATCH(ROW()-ROW($D$1),'Paste Peptide Data'!$BK$2:$BK$30000,0)),"")</f>
        <v/>
      </c>
      <c r="BP817" s="20">
        <f t="shared" si="473"/>
        <v>0</v>
      </c>
      <c r="BQ817" s="8">
        <f t="shared" si="474"/>
        <v>0.81499999999999995</v>
      </c>
      <c r="BR817" s="8">
        <f t="shared" si="475"/>
        <v>0.83199999999999996</v>
      </c>
      <c r="BS817" s="8">
        <f t="shared" si="476"/>
        <v>797</v>
      </c>
      <c r="BT817" s="8"/>
      <c r="BU817" s="21" t="str">
        <f t="shared" si="477"/>
        <v/>
      </c>
      <c r="BV817" s="9" t="str">
        <f t="shared" si="478"/>
        <v/>
      </c>
      <c r="BW817" s="9" t="str">
        <f t="shared" si="479"/>
        <v/>
      </c>
      <c r="BX817" s="20">
        <f t="shared" si="480"/>
        <v>0</v>
      </c>
      <c r="BY817" s="8" t="str">
        <f t="shared" si="481"/>
        <v/>
      </c>
      <c r="BZ817" s="8" t="str">
        <f t="shared" si="482"/>
        <v/>
      </c>
      <c r="CA817" s="8">
        <f t="shared" si="483"/>
        <v>0</v>
      </c>
      <c r="CB817" s="20">
        <f t="shared" si="484"/>
        <v>0</v>
      </c>
      <c r="CC817" s="20">
        <f t="shared" si="485"/>
        <v>1</v>
      </c>
      <c r="CD817" s="20">
        <f t="shared" si="486"/>
        <v>999</v>
      </c>
      <c r="CF817" s="22" t="str">
        <f>IFERROR(INDEX($BU$2:$BU$1000,MATCH(SMALL($CD$2:$CD$1000,ROWS($CF$2:CF817)+$CC$1001),$CD$2:$CD$1000,0)),"")</f>
        <v/>
      </c>
      <c r="CG817" s="22" t="str">
        <f>IFERROR(INDEX($BV$2:$BV$1000,MATCH(SMALL($CD$2:$CD$1000,ROWS($CF$2:CF817)+$CC$1001),$CD$2:$CD$1000,0)),"")</f>
        <v/>
      </c>
      <c r="CH817" s="22" t="str">
        <f>IFERROR(INDEX($BW$2:$BW$1000,MATCH(SMALL($CD$2:$CD$1000,ROWS($CF$2:CF817)+$CC$1001),$CD$2:$CD$1000,0)),"")</f>
        <v/>
      </c>
      <c r="CL817" s="18" t="str">
        <f t="shared" si="487"/>
        <v/>
      </c>
      <c r="CM817" s="9" t="str">
        <f t="shared" si="488"/>
        <v/>
      </c>
      <c r="CN817" s="9" t="str">
        <f t="shared" si="489"/>
        <v/>
      </c>
      <c r="CO817" s="9" t="str">
        <f t="shared" si="490"/>
        <v/>
      </c>
      <c r="CP817" s="9" t="str">
        <f>IF(CO817="","",MAX(CP$1:CP816)+1)</f>
        <v/>
      </c>
      <c r="CQ817" s="9" t="str">
        <f t="shared" si="491"/>
        <v/>
      </c>
      <c r="CR817" s="9" t="str">
        <f t="shared" si="492"/>
        <v/>
      </c>
      <c r="CS817" s="9" t="str">
        <f t="shared" si="493"/>
        <v/>
      </c>
      <c r="CU817" s="9" t="str">
        <f t="shared" si="494"/>
        <v/>
      </c>
      <c r="CV817" s="9" t="str">
        <f t="shared" si="495"/>
        <v/>
      </c>
      <c r="CW817" s="9" t="str">
        <f t="shared" si="496"/>
        <v/>
      </c>
      <c r="CX817" s="9" t="str">
        <f>IF(CW817="","",MAX(CX$1:CX816)+1)</f>
        <v/>
      </c>
      <c r="CZ817" s="9" t="str">
        <f t="shared" si="497"/>
        <v/>
      </c>
      <c r="DA817" s="9" t="str">
        <f t="shared" si="498"/>
        <v/>
      </c>
      <c r="DB817" s="9" t="str">
        <f t="shared" si="499"/>
        <v/>
      </c>
      <c r="DG817" s="9" t="s">
        <v>697</v>
      </c>
      <c r="DH817" s="9" t="str">
        <f t="shared" si="500"/>
        <v/>
      </c>
      <c r="DI817" s="9" t="str">
        <f t="shared" si="501"/>
        <v/>
      </c>
      <c r="DJ817" s="9" t="str">
        <f t="shared" si="502"/>
        <v/>
      </c>
      <c r="DK817" s="9" t="str">
        <f t="shared" si="503"/>
        <v/>
      </c>
      <c r="DL817" s="9" t="str">
        <f>IF(DK817="","",MAX(DL$1:DL816)+1)</f>
        <v/>
      </c>
      <c r="DM817" s="9" t="str">
        <f t="shared" si="504"/>
        <v/>
      </c>
      <c r="DN817" s="9" t="str">
        <f t="shared" si="505"/>
        <v/>
      </c>
      <c r="DO817" s="9" t="str">
        <f t="shared" si="506"/>
        <v/>
      </c>
    </row>
    <row r="818" spans="21:119" ht="16.2" thickBot="1">
      <c r="U818" s="17" t="b">
        <f t="shared" si="469"/>
        <v>0</v>
      </c>
      <c r="V818" s="9" t="str">
        <f t="shared" si="470"/>
        <v/>
      </c>
      <c r="W818" s="9" t="str">
        <f t="shared" si="471"/>
        <v/>
      </c>
      <c r="X818" s="9" t="str">
        <f t="shared" si="507"/>
        <v/>
      </c>
      <c r="BC818" s="9" t="str">
        <f>IF(V818="","",MAX(BC$1:BC817)+1)</f>
        <v/>
      </c>
      <c r="BD818" s="9" t="str">
        <f>IFERROR(INDEX('Paste Peptide Data'!$V$2:$V$30000,MATCH(ROW()-ROW($D$1),'Paste Peptide Data'!$BC$2:$BC$30000,0)),"")</f>
        <v/>
      </c>
      <c r="BE818" s="9" t="str">
        <f>IFERROR(INDEX('Paste Peptide Data'!$W$2:$W$30000,MATCH(ROW()-ROW($D$1),'Paste Peptide Data'!$BC$2:$BC$30000,0)),"")</f>
        <v/>
      </c>
      <c r="BF818" s="9" t="str">
        <f>IFERROR(INDEX('Paste Peptide Data'!$X$2:$X$30000,MATCH(ROW()-ROW($D$1),'Paste Peptide Data'!$BC$2:$BC$30000,0)),"")</f>
        <v/>
      </c>
      <c r="BH818" s="19">
        <f>COUNTIF( BF$2:BF818, BF818 )</f>
        <v>817</v>
      </c>
      <c r="BJ818" s="9" t="str">
        <f t="shared" si="472"/>
        <v/>
      </c>
      <c r="BK818" s="9" t="str">
        <f>IF(BJ818="","",MAX(BK$1:BK817)+1)</f>
        <v/>
      </c>
      <c r="BL818" s="9" t="str">
        <f>IFERROR(INDEX('Paste Peptide Data'!$BD$2:$BD$30000,MATCH(ROW()-ROW($D$1),'Paste Peptide Data'!$BK$2:$BK$30000,0)),"")</f>
        <v/>
      </c>
      <c r="BM818" s="9" t="str">
        <f>IFERROR(INDEX('Paste Peptide Data'!$BE$2:$BE$30000,MATCH(ROW()-ROW($D$1),'Paste Peptide Data'!$BK$2:$BK$30000,0)),"")</f>
        <v/>
      </c>
      <c r="BN818" s="9" t="str">
        <f>IFERROR(INDEX('Paste Peptide Data'!$BF$2:$BF$30000,MATCH(ROW()-ROW($D$1),'Paste Peptide Data'!$BK$2:$BK$30000,0)),"")</f>
        <v/>
      </c>
      <c r="BP818" s="20">
        <f t="shared" si="473"/>
        <v>0</v>
      </c>
      <c r="BQ818" s="8">
        <f t="shared" si="474"/>
        <v>0.81599999999999995</v>
      </c>
      <c r="BR818" s="8">
        <f t="shared" si="475"/>
        <v>0.83299999999999996</v>
      </c>
      <c r="BS818" s="8">
        <f t="shared" si="476"/>
        <v>798</v>
      </c>
      <c r="BT818" s="8"/>
      <c r="BU818" s="21" t="str">
        <f t="shared" si="477"/>
        <v/>
      </c>
      <c r="BV818" s="9" t="str">
        <f t="shared" si="478"/>
        <v/>
      </c>
      <c r="BW818" s="9" t="str">
        <f t="shared" si="479"/>
        <v/>
      </c>
      <c r="BX818" s="20">
        <f t="shared" si="480"/>
        <v>0</v>
      </c>
      <c r="BY818" s="8" t="str">
        <f t="shared" si="481"/>
        <v/>
      </c>
      <c r="BZ818" s="8" t="str">
        <f t="shared" si="482"/>
        <v/>
      </c>
      <c r="CA818" s="8">
        <f t="shared" si="483"/>
        <v>0</v>
      </c>
      <c r="CB818" s="20">
        <f t="shared" si="484"/>
        <v>0</v>
      </c>
      <c r="CC818" s="20">
        <f t="shared" si="485"/>
        <v>1</v>
      </c>
      <c r="CD818" s="20">
        <f t="shared" si="486"/>
        <v>999</v>
      </c>
      <c r="CF818" s="22" t="str">
        <f>IFERROR(INDEX($BU$2:$BU$1000,MATCH(SMALL($CD$2:$CD$1000,ROWS($CF$2:CF818)+$CC$1001),$CD$2:$CD$1000,0)),"")</f>
        <v/>
      </c>
      <c r="CG818" s="22" t="str">
        <f>IFERROR(INDEX($BV$2:$BV$1000,MATCH(SMALL($CD$2:$CD$1000,ROWS($CF$2:CF818)+$CC$1001),$CD$2:$CD$1000,0)),"")</f>
        <v/>
      </c>
      <c r="CH818" s="22" t="str">
        <f>IFERROR(INDEX($BW$2:$BW$1000,MATCH(SMALL($CD$2:$CD$1000,ROWS($CF$2:CF818)+$CC$1001),$CD$2:$CD$1000,0)),"")</f>
        <v/>
      </c>
      <c r="CL818" s="18" t="str">
        <f t="shared" si="487"/>
        <v/>
      </c>
      <c r="CM818" s="9" t="str">
        <f t="shared" si="488"/>
        <v/>
      </c>
      <c r="CN818" s="9" t="str">
        <f t="shared" si="489"/>
        <v/>
      </c>
      <c r="CO818" s="9" t="str">
        <f t="shared" si="490"/>
        <v/>
      </c>
      <c r="CP818" s="9" t="str">
        <f>IF(CO818="","",MAX(CP$1:CP817)+1)</f>
        <v/>
      </c>
      <c r="CQ818" s="9" t="str">
        <f t="shared" si="491"/>
        <v/>
      </c>
      <c r="CR818" s="9" t="str">
        <f t="shared" si="492"/>
        <v/>
      </c>
      <c r="CS818" s="9" t="str">
        <f t="shared" si="493"/>
        <v/>
      </c>
      <c r="CU818" s="9" t="str">
        <f t="shared" si="494"/>
        <v/>
      </c>
      <c r="CV818" s="9" t="str">
        <f t="shared" si="495"/>
        <v/>
      </c>
      <c r="CW818" s="9" t="str">
        <f t="shared" si="496"/>
        <v/>
      </c>
      <c r="CX818" s="9" t="str">
        <f>IF(CW818="","",MAX(CX$1:CX817)+1)</f>
        <v/>
      </c>
      <c r="CZ818" s="9" t="str">
        <f t="shared" si="497"/>
        <v/>
      </c>
      <c r="DA818" s="9" t="str">
        <f t="shared" si="498"/>
        <v/>
      </c>
      <c r="DB818" s="9" t="str">
        <f t="shared" si="499"/>
        <v/>
      </c>
      <c r="DG818" s="9" t="s">
        <v>698</v>
      </c>
      <c r="DH818" s="9" t="str">
        <f t="shared" si="500"/>
        <v/>
      </c>
      <c r="DI818" s="9" t="str">
        <f t="shared" si="501"/>
        <v/>
      </c>
      <c r="DJ818" s="9" t="str">
        <f t="shared" si="502"/>
        <v/>
      </c>
      <c r="DK818" s="9" t="str">
        <f t="shared" si="503"/>
        <v/>
      </c>
      <c r="DL818" s="9" t="str">
        <f>IF(DK818="","",MAX(DL$1:DL817)+1)</f>
        <v/>
      </c>
      <c r="DM818" s="9" t="str">
        <f t="shared" si="504"/>
        <v/>
      </c>
      <c r="DN818" s="9" t="str">
        <f t="shared" si="505"/>
        <v/>
      </c>
      <c r="DO818" s="9" t="str">
        <f t="shared" si="506"/>
        <v/>
      </c>
    </row>
    <row r="819" spans="21:119" ht="16.2" thickBot="1">
      <c r="U819" s="17" t="b">
        <f t="shared" si="469"/>
        <v>0</v>
      </c>
      <c r="V819" s="9" t="str">
        <f t="shared" si="470"/>
        <v/>
      </c>
      <c r="W819" s="9" t="str">
        <f t="shared" si="471"/>
        <v/>
      </c>
      <c r="X819" s="9" t="str">
        <f t="shared" si="507"/>
        <v/>
      </c>
      <c r="BC819" s="9" t="str">
        <f>IF(V819="","",MAX(BC$1:BC818)+1)</f>
        <v/>
      </c>
      <c r="BD819" s="9" t="str">
        <f>IFERROR(INDEX('Paste Peptide Data'!$V$2:$V$30000,MATCH(ROW()-ROW($D$1),'Paste Peptide Data'!$BC$2:$BC$30000,0)),"")</f>
        <v/>
      </c>
      <c r="BE819" s="9" t="str">
        <f>IFERROR(INDEX('Paste Peptide Data'!$W$2:$W$30000,MATCH(ROW()-ROW($D$1),'Paste Peptide Data'!$BC$2:$BC$30000,0)),"")</f>
        <v/>
      </c>
      <c r="BF819" s="9" t="str">
        <f>IFERROR(INDEX('Paste Peptide Data'!$X$2:$X$30000,MATCH(ROW()-ROW($D$1),'Paste Peptide Data'!$BC$2:$BC$30000,0)),"")</f>
        <v/>
      </c>
      <c r="BH819" s="19">
        <f>COUNTIF( BF$2:BF819, BF819 )</f>
        <v>818</v>
      </c>
      <c r="BJ819" s="9" t="str">
        <f t="shared" si="472"/>
        <v/>
      </c>
      <c r="BK819" s="9" t="str">
        <f>IF(BJ819="","",MAX(BK$1:BK818)+1)</f>
        <v/>
      </c>
      <c r="BL819" s="9" t="str">
        <f>IFERROR(INDEX('Paste Peptide Data'!$BD$2:$BD$30000,MATCH(ROW()-ROW($D$1),'Paste Peptide Data'!$BK$2:$BK$30000,0)),"")</f>
        <v/>
      </c>
      <c r="BM819" s="9" t="str">
        <f>IFERROR(INDEX('Paste Peptide Data'!$BE$2:$BE$30000,MATCH(ROW()-ROW($D$1),'Paste Peptide Data'!$BK$2:$BK$30000,0)),"")</f>
        <v/>
      </c>
      <c r="BN819" s="9" t="str">
        <f>IFERROR(INDEX('Paste Peptide Data'!$BF$2:$BF$30000,MATCH(ROW()-ROW($D$1),'Paste Peptide Data'!$BK$2:$BK$30000,0)),"")</f>
        <v/>
      </c>
      <c r="BP819" s="20">
        <f t="shared" si="473"/>
        <v>0</v>
      </c>
      <c r="BQ819" s="8">
        <f t="shared" si="474"/>
        <v>0.81699999999999995</v>
      </c>
      <c r="BR819" s="8">
        <f t="shared" si="475"/>
        <v>0.83399999999999996</v>
      </c>
      <c r="BS819" s="8">
        <f t="shared" si="476"/>
        <v>799</v>
      </c>
      <c r="BT819" s="8"/>
      <c r="BU819" s="21" t="str">
        <f t="shared" si="477"/>
        <v/>
      </c>
      <c r="BV819" s="9" t="str">
        <f t="shared" si="478"/>
        <v/>
      </c>
      <c r="BW819" s="9" t="str">
        <f t="shared" si="479"/>
        <v/>
      </c>
      <c r="BX819" s="20">
        <f t="shared" si="480"/>
        <v>0</v>
      </c>
      <c r="BY819" s="8" t="str">
        <f t="shared" si="481"/>
        <v/>
      </c>
      <c r="BZ819" s="8" t="str">
        <f t="shared" si="482"/>
        <v/>
      </c>
      <c r="CA819" s="8">
        <f t="shared" si="483"/>
        <v>0</v>
      </c>
      <c r="CB819" s="20">
        <f t="shared" si="484"/>
        <v>0</v>
      </c>
      <c r="CC819" s="20">
        <f t="shared" si="485"/>
        <v>1</v>
      </c>
      <c r="CD819" s="20">
        <f t="shared" si="486"/>
        <v>999</v>
      </c>
      <c r="CF819" s="22" t="str">
        <f>IFERROR(INDEX($BU$2:$BU$1000,MATCH(SMALL($CD$2:$CD$1000,ROWS($CF$2:CF819)+$CC$1001),$CD$2:$CD$1000,0)),"")</f>
        <v/>
      </c>
      <c r="CG819" s="22" t="str">
        <f>IFERROR(INDEX($BV$2:$BV$1000,MATCH(SMALL($CD$2:$CD$1000,ROWS($CF$2:CF819)+$CC$1001),$CD$2:$CD$1000,0)),"")</f>
        <v/>
      </c>
      <c r="CH819" s="22" t="str">
        <f>IFERROR(INDEX($BW$2:$BW$1000,MATCH(SMALL($CD$2:$CD$1000,ROWS($CF$2:CF819)+$CC$1001),$CD$2:$CD$1000,0)),"")</f>
        <v/>
      </c>
      <c r="CL819" s="18" t="str">
        <f t="shared" si="487"/>
        <v/>
      </c>
      <c r="CM819" s="9" t="str">
        <f t="shared" si="488"/>
        <v/>
      </c>
      <c r="CN819" s="9" t="str">
        <f t="shared" si="489"/>
        <v/>
      </c>
      <c r="CO819" s="9" t="str">
        <f t="shared" si="490"/>
        <v/>
      </c>
      <c r="CP819" s="9" t="str">
        <f>IF(CO819="","",MAX(CP$1:CP818)+1)</f>
        <v/>
      </c>
      <c r="CQ819" s="9" t="str">
        <f t="shared" si="491"/>
        <v/>
      </c>
      <c r="CR819" s="9" t="str">
        <f t="shared" si="492"/>
        <v/>
      </c>
      <c r="CS819" s="9" t="str">
        <f t="shared" si="493"/>
        <v/>
      </c>
      <c r="CU819" s="9" t="str">
        <f t="shared" si="494"/>
        <v/>
      </c>
      <c r="CV819" s="9" t="str">
        <f t="shared" si="495"/>
        <v/>
      </c>
      <c r="CW819" s="9" t="str">
        <f t="shared" si="496"/>
        <v/>
      </c>
      <c r="CX819" s="9" t="str">
        <f>IF(CW819="","",MAX(CX$1:CX818)+1)</f>
        <v/>
      </c>
      <c r="CZ819" s="9" t="str">
        <f t="shared" si="497"/>
        <v/>
      </c>
      <c r="DA819" s="9" t="str">
        <f t="shared" si="498"/>
        <v/>
      </c>
      <c r="DB819" s="9" t="str">
        <f t="shared" si="499"/>
        <v/>
      </c>
      <c r="DG819" s="9" t="s">
        <v>620</v>
      </c>
      <c r="DH819" s="9" t="str">
        <f t="shared" si="500"/>
        <v/>
      </c>
      <c r="DI819" s="9" t="str">
        <f t="shared" si="501"/>
        <v/>
      </c>
      <c r="DJ819" s="9" t="str">
        <f t="shared" si="502"/>
        <v/>
      </c>
      <c r="DK819" s="9" t="str">
        <f t="shared" si="503"/>
        <v/>
      </c>
      <c r="DL819" s="9" t="str">
        <f>IF(DK819="","",MAX(DL$1:DL818)+1)</f>
        <v/>
      </c>
      <c r="DM819" s="9" t="str">
        <f t="shared" si="504"/>
        <v/>
      </c>
      <c r="DN819" s="9" t="str">
        <f t="shared" si="505"/>
        <v/>
      </c>
      <c r="DO819" s="9" t="str">
        <f t="shared" si="506"/>
        <v/>
      </c>
    </row>
    <row r="820" spans="21:119" ht="16.2" thickBot="1">
      <c r="U820" s="17" t="b">
        <f t="shared" si="469"/>
        <v>0</v>
      </c>
      <c r="V820" s="9" t="str">
        <f t="shared" si="470"/>
        <v/>
      </c>
      <c r="W820" s="9" t="str">
        <f t="shared" si="471"/>
        <v/>
      </c>
      <c r="X820" s="9" t="str">
        <f t="shared" si="507"/>
        <v/>
      </c>
      <c r="BC820" s="9" t="str">
        <f>IF(V820="","",MAX(BC$1:BC819)+1)</f>
        <v/>
      </c>
      <c r="BD820" s="9" t="str">
        <f>IFERROR(INDEX('Paste Peptide Data'!$V$2:$V$30000,MATCH(ROW()-ROW($D$1),'Paste Peptide Data'!$BC$2:$BC$30000,0)),"")</f>
        <v/>
      </c>
      <c r="BE820" s="9" t="str">
        <f>IFERROR(INDEX('Paste Peptide Data'!$W$2:$W$30000,MATCH(ROW()-ROW($D$1),'Paste Peptide Data'!$BC$2:$BC$30000,0)),"")</f>
        <v/>
      </c>
      <c r="BF820" s="9" t="str">
        <f>IFERROR(INDEX('Paste Peptide Data'!$X$2:$X$30000,MATCH(ROW()-ROW($D$1),'Paste Peptide Data'!$BC$2:$BC$30000,0)),"")</f>
        <v/>
      </c>
      <c r="BH820" s="19">
        <f>COUNTIF( BF$2:BF820, BF820 )</f>
        <v>819</v>
      </c>
      <c r="BJ820" s="9" t="str">
        <f t="shared" si="472"/>
        <v/>
      </c>
      <c r="BK820" s="9" t="str">
        <f>IF(BJ820="","",MAX(BK$1:BK819)+1)</f>
        <v/>
      </c>
      <c r="BL820" s="9" t="str">
        <f>IFERROR(INDEX('Paste Peptide Data'!$BD$2:$BD$30000,MATCH(ROW()-ROW($D$1),'Paste Peptide Data'!$BK$2:$BK$30000,0)),"")</f>
        <v/>
      </c>
      <c r="BM820" s="9" t="str">
        <f>IFERROR(INDEX('Paste Peptide Data'!$BE$2:$BE$30000,MATCH(ROW()-ROW($D$1),'Paste Peptide Data'!$BK$2:$BK$30000,0)),"")</f>
        <v/>
      </c>
      <c r="BN820" s="9" t="str">
        <f>IFERROR(INDEX('Paste Peptide Data'!$BF$2:$BF$30000,MATCH(ROW()-ROW($D$1),'Paste Peptide Data'!$BK$2:$BK$30000,0)),"")</f>
        <v/>
      </c>
      <c r="BP820" s="20">
        <f t="shared" si="473"/>
        <v>0</v>
      </c>
      <c r="BQ820" s="8">
        <f t="shared" si="474"/>
        <v>0.81799999999999995</v>
      </c>
      <c r="BR820" s="8">
        <f t="shared" si="475"/>
        <v>0.83499999999999996</v>
      </c>
      <c r="BS820" s="8">
        <f t="shared" si="476"/>
        <v>800</v>
      </c>
      <c r="BT820" s="8"/>
      <c r="BU820" s="21" t="str">
        <f t="shared" si="477"/>
        <v/>
      </c>
      <c r="BV820" s="9" t="str">
        <f t="shared" si="478"/>
        <v/>
      </c>
      <c r="BW820" s="9" t="str">
        <f t="shared" si="479"/>
        <v/>
      </c>
      <c r="BX820" s="20">
        <f t="shared" si="480"/>
        <v>0</v>
      </c>
      <c r="BY820" s="8" t="str">
        <f t="shared" si="481"/>
        <v/>
      </c>
      <c r="BZ820" s="8" t="str">
        <f t="shared" si="482"/>
        <v/>
      </c>
      <c r="CA820" s="8">
        <f t="shared" si="483"/>
        <v>0</v>
      </c>
      <c r="CB820" s="20">
        <f t="shared" si="484"/>
        <v>0</v>
      </c>
      <c r="CC820" s="20">
        <f t="shared" si="485"/>
        <v>1</v>
      </c>
      <c r="CD820" s="20">
        <f t="shared" si="486"/>
        <v>999</v>
      </c>
      <c r="CF820" s="22" t="str">
        <f>IFERROR(INDEX($BU$2:$BU$1000,MATCH(SMALL($CD$2:$CD$1000,ROWS($CF$2:CF820)+$CC$1001),$CD$2:$CD$1000,0)),"")</f>
        <v/>
      </c>
      <c r="CG820" s="22" t="str">
        <f>IFERROR(INDEX($BV$2:$BV$1000,MATCH(SMALL($CD$2:$CD$1000,ROWS($CF$2:CF820)+$CC$1001),$CD$2:$CD$1000,0)),"")</f>
        <v/>
      </c>
      <c r="CH820" s="22" t="str">
        <f>IFERROR(INDEX($BW$2:$BW$1000,MATCH(SMALL($CD$2:$CD$1000,ROWS($CF$2:CF820)+$CC$1001),$CD$2:$CD$1000,0)),"")</f>
        <v/>
      </c>
      <c r="CL820" s="18" t="str">
        <f t="shared" si="487"/>
        <v/>
      </c>
      <c r="CM820" s="9" t="str">
        <f t="shared" si="488"/>
        <v/>
      </c>
      <c r="CN820" s="9" t="str">
        <f t="shared" si="489"/>
        <v/>
      </c>
      <c r="CO820" s="9" t="str">
        <f t="shared" si="490"/>
        <v/>
      </c>
      <c r="CP820" s="9" t="str">
        <f>IF(CO820="","",MAX(CP$1:CP819)+1)</f>
        <v/>
      </c>
      <c r="CQ820" s="9" t="str">
        <f t="shared" si="491"/>
        <v/>
      </c>
      <c r="CR820" s="9" t="str">
        <f t="shared" si="492"/>
        <v/>
      </c>
      <c r="CS820" s="9" t="str">
        <f t="shared" si="493"/>
        <v/>
      </c>
      <c r="CU820" s="9" t="str">
        <f t="shared" si="494"/>
        <v/>
      </c>
      <c r="CV820" s="9" t="str">
        <f t="shared" si="495"/>
        <v/>
      </c>
      <c r="CW820" s="9" t="str">
        <f t="shared" si="496"/>
        <v/>
      </c>
      <c r="CX820" s="9" t="str">
        <f>IF(CW820="","",MAX(CX$1:CX819)+1)</f>
        <v/>
      </c>
      <c r="CZ820" s="9" t="str">
        <f t="shared" si="497"/>
        <v/>
      </c>
      <c r="DA820" s="9" t="str">
        <f t="shared" si="498"/>
        <v/>
      </c>
      <c r="DB820" s="9" t="str">
        <f t="shared" si="499"/>
        <v/>
      </c>
      <c r="DG820" s="9" t="s">
        <v>621</v>
      </c>
      <c r="DH820" s="9" t="str">
        <f t="shared" si="500"/>
        <v/>
      </c>
      <c r="DI820" s="9" t="str">
        <f t="shared" si="501"/>
        <v/>
      </c>
      <c r="DJ820" s="9" t="str">
        <f t="shared" si="502"/>
        <v/>
      </c>
      <c r="DK820" s="9" t="str">
        <f t="shared" si="503"/>
        <v/>
      </c>
      <c r="DL820" s="9" t="str">
        <f>IF(DK820="","",MAX(DL$1:DL819)+1)</f>
        <v/>
      </c>
      <c r="DM820" s="9" t="str">
        <f t="shared" si="504"/>
        <v/>
      </c>
      <c r="DN820" s="9" t="str">
        <f t="shared" si="505"/>
        <v/>
      </c>
      <c r="DO820" s="9" t="str">
        <f t="shared" si="506"/>
        <v/>
      </c>
    </row>
    <row r="821" spans="21:119" ht="16.2" thickBot="1">
      <c r="U821" s="17" t="b">
        <f t="shared" si="469"/>
        <v>0</v>
      </c>
      <c r="V821" s="9" t="str">
        <f t="shared" si="470"/>
        <v/>
      </c>
      <c r="W821" s="9" t="str">
        <f t="shared" si="471"/>
        <v/>
      </c>
      <c r="X821" s="9" t="str">
        <f t="shared" si="507"/>
        <v/>
      </c>
      <c r="BC821" s="9" t="str">
        <f>IF(V821="","",MAX(BC$1:BC820)+1)</f>
        <v/>
      </c>
      <c r="BD821" s="9" t="str">
        <f>IFERROR(INDEX('Paste Peptide Data'!$V$2:$V$30000,MATCH(ROW()-ROW($D$1),'Paste Peptide Data'!$BC$2:$BC$30000,0)),"")</f>
        <v/>
      </c>
      <c r="BE821" s="9" t="str">
        <f>IFERROR(INDEX('Paste Peptide Data'!$W$2:$W$30000,MATCH(ROW()-ROW($D$1),'Paste Peptide Data'!$BC$2:$BC$30000,0)),"")</f>
        <v/>
      </c>
      <c r="BF821" s="9" t="str">
        <f>IFERROR(INDEX('Paste Peptide Data'!$X$2:$X$30000,MATCH(ROW()-ROW($D$1),'Paste Peptide Data'!$BC$2:$BC$30000,0)),"")</f>
        <v/>
      </c>
      <c r="BH821" s="19">
        <f>COUNTIF( BF$2:BF821, BF821 )</f>
        <v>820</v>
      </c>
      <c r="BJ821" s="9" t="str">
        <f t="shared" si="472"/>
        <v/>
      </c>
      <c r="BK821" s="9" t="str">
        <f>IF(BJ821="","",MAX(BK$1:BK820)+1)</f>
        <v/>
      </c>
      <c r="BL821" s="9" t="str">
        <f>IFERROR(INDEX('Paste Peptide Data'!$BD$2:$BD$30000,MATCH(ROW()-ROW($D$1),'Paste Peptide Data'!$BK$2:$BK$30000,0)),"")</f>
        <v/>
      </c>
      <c r="BM821" s="9" t="str">
        <f>IFERROR(INDEX('Paste Peptide Data'!$BE$2:$BE$30000,MATCH(ROW()-ROW($D$1),'Paste Peptide Data'!$BK$2:$BK$30000,0)),"")</f>
        <v/>
      </c>
      <c r="BN821" s="9" t="str">
        <f>IFERROR(INDEX('Paste Peptide Data'!$BF$2:$BF$30000,MATCH(ROW()-ROW($D$1),'Paste Peptide Data'!$BK$2:$BK$30000,0)),"")</f>
        <v/>
      </c>
      <c r="BP821" s="20">
        <f t="shared" si="473"/>
        <v>0</v>
      </c>
      <c r="BQ821" s="8">
        <f t="shared" si="474"/>
        <v>0.81899999999999995</v>
      </c>
      <c r="BR821" s="8">
        <f t="shared" si="475"/>
        <v>0.83599999999999997</v>
      </c>
      <c r="BS821" s="8">
        <f t="shared" si="476"/>
        <v>801</v>
      </c>
      <c r="BT821" s="8"/>
      <c r="BU821" s="21" t="str">
        <f t="shared" si="477"/>
        <v/>
      </c>
      <c r="BV821" s="9" t="str">
        <f t="shared" si="478"/>
        <v/>
      </c>
      <c r="BW821" s="9" t="str">
        <f t="shared" si="479"/>
        <v/>
      </c>
      <c r="BX821" s="20">
        <f t="shared" si="480"/>
        <v>0</v>
      </c>
      <c r="BY821" s="8" t="str">
        <f t="shared" si="481"/>
        <v/>
      </c>
      <c r="BZ821" s="8" t="str">
        <f t="shared" si="482"/>
        <v/>
      </c>
      <c r="CA821" s="8">
        <f t="shared" si="483"/>
        <v>0</v>
      </c>
      <c r="CB821" s="20">
        <f t="shared" si="484"/>
        <v>0</v>
      </c>
      <c r="CC821" s="20">
        <f t="shared" si="485"/>
        <v>1</v>
      </c>
      <c r="CD821" s="20">
        <f t="shared" si="486"/>
        <v>999</v>
      </c>
      <c r="CF821" s="22" t="str">
        <f>IFERROR(INDEX($BU$2:$BU$1000,MATCH(SMALL($CD$2:$CD$1000,ROWS($CF$2:CF821)+$CC$1001),$CD$2:$CD$1000,0)),"")</f>
        <v/>
      </c>
      <c r="CG821" s="22" t="str">
        <f>IFERROR(INDEX($BV$2:$BV$1000,MATCH(SMALL($CD$2:$CD$1000,ROWS($CF$2:CF821)+$CC$1001),$CD$2:$CD$1000,0)),"")</f>
        <v/>
      </c>
      <c r="CH821" s="22" t="str">
        <f>IFERROR(INDEX($BW$2:$BW$1000,MATCH(SMALL($CD$2:$CD$1000,ROWS($CF$2:CF821)+$CC$1001),$CD$2:$CD$1000,0)),"")</f>
        <v/>
      </c>
      <c r="CL821" s="18" t="str">
        <f t="shared" si="487"/>
        <v/>
      </c>
      <c r="CM821" s="9" t="str">
        <f t="shared" si="488"/>
        <v/>
      </c>
      <c r="CN821" s="9" t="str">
        <f t="shared" si="489"/>
        <v/>
      </c>
      <c r="CO821" s="9" t="str">
        <f t="shared" si="490"/>
        <v/>
      </c>
      <c r="CP821" s="9" t="str">
        <f>IF(CO821="","",MAX(CP$1:CP820)+1)</f>
        <v/>
      </c>
      <c r="CQ821" s="9" t="str">
        <f t="shared" si="491"/>
        <v/>
      </c>
      <c r="CR821" s="9" t="str">
        <f t="shared" si="492"/>
        <v/>
      </c>
      <c r="CS821" s="9" t="str">
        <f t="shared" si="493"/>
        <v/>
      </c>
      <c r="CU821" s="9" t="str">
        <f t="shared" si="494"/>
        <v/>
      </c>
      <c r="CV821" s="9" t="str">
        <f t="shared" si="495"/>
        <v/>
      </c>
      <c r="CW821" s="9" t="str">
        <f t="shared" si="496"/>
        <v/>
      </c>
      <c r="CX821" s="9" t="str">
        <f>IF(CW821="","",MAX(CX$1:CX820)+1)</f>
        <v/>
      </c>
      <c r="CZ821" s="9" t="str">
        <f t="shared" si="497"/>
        <v/>
      </c>
      <c r="DA821" s="9" t="str">
        <f t="shared" si="498"/>
        <v/>
      </c>
      <c r="DB821" s="9" t="str">
        <f t="shared" si="499"/>
        <v/>
      </c>
      <c r="DG821" s="9" t="s">
        <v>622</v>
      </c>
      <c r="DH821" s="9" t="str">
        <f t="shared" si="500"/>
        <v/>
      </c>
      <c r="DI821" s="9" t="str">
        <f t="shared" si="501"/>
        <v/>
      </c>
      <c r="DJ821" s="9" t="str">
        <f t="shared" si="502"/>
        <v/>
      </c>
      <c r="DK821" s="9" t="str">
        <f t="shared" si="503"/>
        <v/>
      </c>
      <c r="DL821" s="9" t="str">
        <f>IF(DK821="","",MAX(DL$1:DL820)+1)</f>
        <v/>
      </c>
      <c r="DM821" s="9" t="str">
        <f t="shared" si="504"/>
        <v/>
      </c>
      <c r="DN821" s="9" t="str">
        <f t="shared" si="505"/>
        <v/>
      </c>
      <c r="DO821" s="9" t="str">
        <f t="shared" si="506"/>
        <v/>
      </c>
    </row>
    <row r="822" spans="21:119" ht="16.2" thickBot="1">
      <c r="U822" s="17" t="b">
        <f t="shared" si="469"/>
        <v>0</v>
      </c>
      <c r="V822" s="9" t="str">
        <f t="shared" si="470"/>
        <v/>
      </c>
      <c r="W822" s="9" t="str">
        <f t="shared" si="471"/>
        <v/>
      </c>
      <c r="X822" s="9" t="str">
        <f t="shared" si="507"/>
        <v/>
      </c>
      <c r="BC822" s="9" t="str">
        <f>IF(V822="","",MAX(BC$1:BC821)+1)</f>
        <v/>
      </c>
      <c r="BD822" s="9" t="str">
        <f>IFERROR(INDEX('Paste Peptide Data'!$V$2:$V$30000,MATCH(ROW()-ROW($D$1),'Paste Peptide Data'!$BC$2:$BC$30000,0)),"")</f>
        <v/>
      </c>
      <c r="BE822" s="9" t="str">
        <f>IFERROR(INDEX('Paste Peptide Data'!$W$2:$W$30000,MATCH(ROW()-ROW($D$1),'Paste Peptide Data'!$BC$2:$BC$30000,0)),"")</f>
        <v/>
      </c>
      <c r="BF822" s="9" t="str">
        <f>IFERROR(INDEX('Paste Peptide Data'!$X$2:$X$30000,MATCH(ROW()-ROW($D$1),'Paste Peptide Data'!$BC$2:$BC$30000,0)),"")</f>
        <v/>
      </c>
      <c r="BH822" s="19">
        <f>COUNTIF( BF$2:BF822, BF822 )</f>
        <v>821</v>
      </c>
      <c r="BJ822" s="9" t="str">
        <f t="shared" si="472"/>
        <v/>
      </c>
      <c r="BK822" s="9" t="str">
        <f>IF(BJ822="","",MAX(BK$1:BK821)+1)</f>
        <v/>
      </c>
      <c r="BL822" s="9" t="str">
        <f>IFERROR(INDEX('Paste Peptide Data'!$BD$2:$BD$30000,MATCH(ROW()-ROW($D$1),'Paste Peptide Data'!$BK$2:$BK$30000,0)),"")</f>
        <v/>
      </c>
      <c r="BM822" s="9" t="str">
        <f>IFERROR(INDEX('Paste Peptide Data'!$BE$2:$BE$30000,MATCH(ROW()-ROW($D$1),'Paste Peptide Data'!$BK$2:$BK$30000,0)),"")</f>
        <v/>
      </c>
      <c r="BN822" s="9" t="str">
        <f>IFERROR(INDEX('Paste Peptide Data'!$BF$2:$BF$30000,MATCH(ROW()-ROW($D$1),'Paste Peptide Data'!$BK$2:$BK$30000,0)),"")</f>
        <v/>
      </c>
      <c r="BP822" s="20">
        <f t="shared" si="473"/>
        <v>0</v>
      </c>
      <c r="BQ822" s="8">
        <f t="shared" si="474"/>
        <v>0.82</v>
      </c>
      <c r="BR822" s="8">
        <f t="shared" si="475"/>
        <v>0.83699999999999997</v>
      </c>
      <c r="BS822" s="8">
        <f t="shared" si="476"/>
        <v>802</v>
      </c>
      <c r="BT822" s="8"/>
      <c r="BU822" s="21" t="str">
        <f t="shared" si="477"/>
        <v/>
      </c>
      <c r="BV822" s="9" t="str">
        <f t="shared" si="478"/>
        <v/>
      </c>
      <c r="BW822" s="9" t="str">
        <f t="shared" si="479"/>
        <v/>
      </c>
      <c r="BX822" s="20">
        <f t="shared" si="480"/>
        <v>0</v>
      </c>
      <c r="BY822" s="8" t="str">
        <f t="shared" si="481"/>
        <v/>
      </c>
      <c r="BZ822" s="8" t="str">
        <f t="shared" si="482"/>
        <v/>
      </c>
      <c r="CA822" s="8">
        <f t="shared" si="483"/>
        <v>0</v>
      </c>
      <c r="CB822" s="20">
        <f t="shared" si="484"/>
        <v>0</v>
      </c>
      <c r="CC822" s="20">
        <f t="shared" si="485"/>
        <v>1</v>
      </c>
      <c r="CD822" s="20">
        <f t="shared" si="486"/>
        <v>999</v>
      </c>
      <c r="CF822" s="22" t="str">
        <f>IFERROR(INDEX($BU$2:$BU$1000,MATCH(SMALL($CD$2:$CD$1000,ROWS($CF$2:CF822)+$CC$1001),$CD$2:$CD$1000,0)),"")</f>
        <v/>
      </c>
      <c r="CG822" s="22" t="str">
        <f>IFERROR(INDEX($BV$2:$BV$1000,MATCH(SMALL($CD$2:$CD$1000,ROWS($CF$2:CF822)+$CC$1001),$CD$2:$CD$1000,0)),"")</f>
        <v/>
      </c>
      <c r="CH822" s="22" t="str">
        <f>IFERROR(INDEX($BW$2:$BW$1000,MATCH(SMALL($CD$2:$CD$1000,ROWS($CF$2:CF822)+$CC$1001),$CD$2:$CD$1000,0)),"")</f>
        <v/>
      </c>
      <c r="CL822" s="18" t="str">
        <f t="shared" si="487"/>
        <v/>
      </c>
      <c r="CM822" s="9" t="str">
        <f t="shared" si="488"/>
        <v/>
      </c>
      <c r="CN822" s="9" t="str">
        <f t="shared" si="489"/>
        <v/>
      </c>
      <c r="CO822" s="9" t="str">
        <f t="shared" si="490"/>
        <v/>
      </c>
      <c r="CP822" s="9" t="str">
        <f>IF(CO822="","",MAX(CP$1:CP821)+1)</f>
        <v/>
      </c>
      <c r="CQ822" s="9" t="str">
        <f t="shared" si="491"/>
        <v/>
      </c>
      <c r="CR822" s="9" t="str">
        <f t="shared" si="492"/>
        <v/>
      </c>
      <c r="CS822" s="9" t="str">
        <f t="shared" si="493"/>
        <v/>
      </c>
      <c r="CU822" s="9" t="str">
        <f t="shared" si="494"/>
        <v/>
      </c>
      <c r="CV822" s="9" t="str">
        <f t="shared" si="495"/>
        <v/>
      </c>
      <c r="CW822" s="9" t="str">
        <f t="shared" si="496"/>
        <v/>
      </c>
      <c r="CX822" s="9" t="str">
        <f>IF(CW822="","",MAX(CX$1:CX821)+1)</f>
        <v/>
      </c>
      <c r="CZ822" s="9" t="str">
        <f t="shared" si="497"/>
        <v/>
      </c>
      <c r="DA822" s="9" t="str">
        <f t="shared" si="498"/>
        <v/>
      </c>
      <c r="DB822" s="9" t="str">
        <f t="shared" si="499"/>
        <v/>
      </c>
      <c r="DG822" s="9" t="s">
        <v>541</v>
      </c>
      <c r="DH822" s="9" t="str">
        <f t="shared" si="500"/>
        <v/>
      </c>
      <c r="DI822" s="9" t="str">
        <f t="shared" si="501"/>
        <v/>
      </c>
      <c r="DJ822" s="9" t="str">
        <f t="shared" si="502"/>
        <v/>
      </c>
      <c r="DK822" s="9" t="str">
        <f t="shared" si="503"/>
        <v/>
      </c>
      <c r="DL822" s="9" t="str">
        <f>IF(DK822="","",MAX(DL$1:DL821)+1)</f>
        <v/>
      </c>
      <c r="DM822" s="9" t="str">
        <f t="shared" si="504"/>
        <v/>
      </c>
      <c r="DN822" s="9" t="str">
        <f t="shared" si="505"/>
        <v/>
      </c>
      <c r="DO822" s="9" t="str">
        <f t="shared" si="506"/>
        <v/>
      </c>
    </row>
    <row r="823" spans="21:119" ht="16.2" thickBot="1">
      <c r="U823" s="17" t="b">
        <f t="shared" si="469"/>
        <v>0</v>
      </c>
      <c r="V823" s="9" t="str">
        <f t="shared" si="470"/>
        <v/>
      </c>
      <c r="W823" s="9" t="str">
        <f t="shared" si="471"/>
        <v/>
      </c>
      <c r="X823" s="9" t="str">
        <f t="shared" si="507"/>
        <v/>
      </c>
      <c r="BC823" s="9" t="str">
        <f>IF(V823="","",MAX(BC$1:BC822)+1)</f>
        <v/>
      </c>
      <c r="BD823" s="9" t="str">
        <f>IFERROR(INDEX('Paste Peptide Data'!$V$2:$V$30000,MATCH(ROW()-ROW($D$1),'Paste Peptide Data'!$BC$2:$BC$30000,0)),"")</f>
        <v/>
      </c>
      <c r="BE823" s="9" t="str">
        <f>IFERROR(INDEX('Paste Peptide Data'!$W$2:$W$30000,MATCH(ROW()-ROW($D$1),'Paste Peptide Data'!$BC$2:$BC$30000,0)),"")</f>
        <v/>
      </c>
      <c r="BF823" s="9" t="str">
        <f>IFERROR(INDEX('Paste Peptide Data'!$X$2:$X$30000,MATCH(ROW()-ROW($D$1),'Paste Peptide Data'!$BC$2:$BC$30000,0)),"")</f>
        <v/>
      </c>
      <c r="BH823" s="19">
        <f>COUNTIF( BF$2:BF823, BF823 )</f>
        <v>822</v>
      </c>
      <c r="BJ823" s="9" t="str">
        <f t="shared" si="472"/>
        <v/>
      </c>
      <c r="BK823" s="9" t="str">
        <f>IF(BJ823="","",MAX(BK$1:BK822)+1)</f>
        <v/>
      </c>
      <c r="BL823" s="9" t="str">
        <f>IFERROR(INDEX('Paste Peptide Data'!$BD$2:$BD$30000,MATCH(ROW()-ROW($D$1),'Paste Peptide Data'!$BK$2:$BK$30000,0)),"")</f>
        <v/>
      </c>
      <c r="BM823" s="9" t="str">
        <f>IFERROR(INDEX('Paste Peptide Data'!$BE$2:$BE$30000,MATCH(ROW()-ROW($D$1),'Paste Peptide Data'!$BK$2:$BK$30000,0)),"")</f>
        <v/>
      </c>
      <c r="BN823" s="9" t="str">
        <f>IFERROR(INDEX('Paste Peptide Data'!$BF$2:$BF$30000,MATCH(ROW()-ROW($D$1),'Paste Peptide Data'!$BK$2:$BK$30000,0)),"")</f>
        <v/>
      </c>
      <c r="BP823" s="20">
        <f t="shared" si="473"/>
        <v>0</v>
      </c>
      <c r="BQ823" s="8">
        <f t="shared" si="474"/>
        <v>0.82099999999999995</v>
      </c>
      <c r="BR823" s="8">
        <f t="shared" si="475"/>
        <v>0.83799999999999997</v>
      </c>
      <c r="BS823" s="8">
        <f t="shared" si="476"/>
        <v>804</v>
      </c>
      <c r="BT823" s="8"/>
      <c r="BU823" s="21" t="str">
        <f t="shared" si="477"/>
        <v/>
      </c>
      <c r="BV823" s="9" t="str">
        <f t="shared" si="478"/>
        <v/>
      </c>
      <c r="BW823" s="9" t="str">
        <f t="shared" si="479"/>
        <v/>
      </c>
      <c r="BX823" s="20">
        <f t="shared" si="480"/>
        <v>0</v>
      </c>
      <c r="BY823" s="8" t="str">
        <f t="shared" si="481"/>
        <v/>
      </c>
      <c r="BZ823" s="8" t="str">
        <f t="shared" si="482"/>
        <v/>
      </c>
      <c r="CA823" s="8">
        <f t="shared" si="483"/>
        <v>0</v>
      </c>
      <c r="CB823" s="20">
        <f t="shared" si="484"/>
        <v>0</v>
      </c>
      <c r="CC823" s="20">
        <f t="shared" si="485"/>
        <v>1</v>
      </c>
      <c r="CD823" s="20">
        <f t="shared" si="486"/>
        <v>999</v>
      </c>
      <c r="CF823" s="22" t="str">
        <f>IFERROR(INDEX($BU$2:$BU$1000,MATCH(SMALL($CD$2:$CD$1000,ROWS($CF$2:CF823)+$CC$1001),$CD$2:$CD$1000,0)),"")</f>
        <v/>
      </c>
      <c r="CG823" s="22" t="str">
        <f>IFERROR(INDEX($BV$2:$BV$1000,MATCH(SMALL($CD$2:$CD$1000,ROWS($CF$2:CF823)+$CC$1001),$CD$2:$CD$1000,0)),"")</f>
        <v/>
      </c>
      <c r="CH823" s="22" t="str">
        <f>IFERROR(INDEX($BW$2:$BW$1000,MATCH(SMALL($CD$2:$CD$1000,ROWS($CF$2:CF823)+$CC$1001),$CD$2:$CD$1000,0)),"")</f>
        <v/>
      </c>
      <c r="CL823" s="18" t="str">
        <f t="shared" si="487"/>
        <v/>
      </c>
      <c r="CM823" s="9" t="str">
        <f t="shared" si="488"/>
        <v/>
      </c>
      <c r="CN823" s="9" t="str">
        <f t="shared" si="489"/>
        <v/>
      </c>
      <c r="CO823" s="9" t="str">
        <f t="shared" si="490"/>
        <v/>
      </c>
      <c r="CP823" s="9" t="str">
        <f>IF(CO823="","",MAX(CP$1:CP822)+1)</f>
        <v/>
      </c>
      <c r="CQ823" s="9" t="str">
        <f t="shared" si="491"/>
        <v/>
      </c>
      <c r="CR823" s="9" t="str">
        <f t="shared" si="492"/>
        <v/>
      </c>
      <c r="CS823" s="9" t="str">
        <f t="shared" si="493"/>
        <v/>
      </c>
      <c r="CU823" s="9" t="str">
        <f t="shared" si="494"/>
        <v/>
      </c>
      <c r="CV823" s="9" t="str">
        <f t="shared" si="495"/>
        <v/>
      </c>
      <c r="CW823" s="9" t="str">
        <f t="shared" si="496"/>
        <v/>
      </c>
      <c r="CX823" s="9" t="str">
        <f>IF(CW823="","",MAX(CX$1:CX822)+1)</f>
        <v/>
      </c>
      <c r="CZ823" s="9" t="str">
        <f t="shared" si="497"/>
        <v/>
      </c>
      <c r="DA823" s="9" t="str">
        <f t="shared" si="498"/>
        <v/>
      </c>
      <c r="DB823" s="9" t="str">
        <f t="shared" si="499"/>
        <v/>
      </c>
      <c r="DG823" s="9" t="s">
        <v>542</v>
      </c>
      <c r="DH823" s="9" t="str">
        <f t="shared" si="500"/>
        <v/>
      </c>
      <c r="DI823" s="9" t="str">
        <f t="shared" si="501"/>
        <v/>
      </c>
      <c r="DJ823" s="9" t="str">
        <f t="shared" si="502"/>
        <v/>
      </c>
      <c r="DK823" s="9" t="str">
        <f t="shared" si="503"/>
        <v/>
      </c>
      <c r="DL823" s="9" t="str">
        <f>IF(DK823="","",MAX(DL$1:DL822)+1)</f>
        <v/>
      </c>
      <c r="DM823" s="9" t="str">
        <f t="shared" si="504"/>
        <v/>
      </c>
      <c r="DN823" s="9" t="str">
        <f t="shared" si="505"/>
        <v/>
      </c>
      <c r="DO823" s="9" t="str">
        <f t="shared" si="506"/>
        <v/>
      </c>
    </row>
    <row r="824" spans="21:119" ht="16.2" thickBot="1">
      <c r="U824" s="17" t="b">
        <f t="shared" si="469"/>
        <v>0</v>
      </c>
      <c r="V824" s="9" t="str">
        <f t="shared" si="470"/>
        <v/>
      </c>
      <c r="W824" s="9" t="str">
        <f t="shared" si="471"/>
        <v/>
      </c>
      <c r="X824" s="9" t="str">
        <f t="shared" si="507"/>
        <v/>
      </c>
      <c r="BC824" s="9" t="str">
        <f>IF(V824="","",MAX(BC$1:BC823)+1)</f>
        <v/>
      </c>
      <c r="BD824" s="9" t="str">
        <f>IFERROR(INDEX('Paste Peptide Data'!$V$2:$V$30000,MATCH(ROW()-ROW($D$1),'Paste Peptide Data'!$BC$2:$BC$30000,0)),"")</f>
        <v/>
      </c>
      <c r="BE824" s="9" t="str">
        <f>IFERROR(INDEX('Paste Peptide Data'!$W$2:$W$30000,MATCH(ROW()-ROW($D$1),'Paste Peptide Data'!$BC$2:$BC$30000,0)),"")</f>
        <v/>
      </c>
      <c r="BF824" s="9" t="str">
        <f>IFERROR(INDEX('Paste Peptide Data'!$X$2:$X$30000,MATCH(ROW()-ROW($D$1),'Paste Peptide Data'!$BC$2:$BC$30000,0)),"")</f>
        <v/>
      </c>
      <c r="BH824" s="19">
        <f>COUNTIF( BF$2:BF824, BF824 )</f>
        <v>823</v>
      </c>
      <c r="BJ824" s="9" t="str">
        <f t="shared" si="472"/>
        <v/>
      </c>
      <c r="BK824" s="9" t="str">
        <f>IF(BJ824="","",MAX(BK$1:BK823)+1)</f>
        <v/>
      </c>
      <c r="BL824" s="9" t="str">
        <f>IFERROR(INDEX('Paste Peptide Data'!$BD$2:$BD$30000,MATCH(ROW()-ROW($D$1),'Paste Peptide Data'!$BK$2:$BK$30000,0)),"")</f>
        <v/>
      </c>
      <c r="BM824" s="9" t="str">
        <f>IFERROR(INDEX('Paste Peptide Data'!$BE$2:$BE$30000,MATCH(ROW()-ROW($D$1),'Paste Peptide Data'!$BK$2:$BK$30000,0)),"")</f>
        <v/>
      </c>
      <c r="BN824" s="9" t="str">
        <f>IFERROR(INDEX('Paste Peptide Data'!$BF$2:$BF$30000,MATCH(ROW()-ROW($D$1),'Paste Peptide Data'!$BK$2:$BK$30000,0)),"")</f>
        <v/>
      </c>
      <c r="BP824" s="20">
        <f t="shared" si="473"/>
        <v>0</v>
      </c>
      <c r="BQ824" s="8">
        <f t="shared" si="474"/>
        <v>0.82199999999999995</v>
      </c>
      <c r="BR824" s="8">
        <f t="shared" si="475"/>
        <v>0.83899999999999997</v>
      </c>
      <c r="BS824" s="8">
        <f t="shared" si="476"/>
        <v>805</v>
      </c>
      <c r="BT824" s="8"/>
      <c r="BU824" s="21" t="str">
        <f t="shared" si="477"/>
        <v/>
      </c>
      <c r="BV824" s="9" t="str">
        <f t="shared" si="478"/>
        <v/>
      </c>
      <c r="BW824" s="9" t="str">
        <f t="shared" si="479"/>
        <v/>
      </c>
      <c r="BX824" s="20">
        <f t="shared" si="480"/>
        <v>0</v>
      </c>
      <c r="BY824" s="8" t="str">
        <f t="shared" si="481"/>
        <v/>
      </c>
      <c r="BZ824" s="8" t="str">
        <f t="shared" si="482"/>
        <v/>
      </c>
      <c r="CA824" s="8">
        <f t="shared" si="483"/>
        <v>0</v>
      </c>
      <c r="CB824" s="20">
        <f t="shared" si="484"/>
        <v>0</v>
      </c>
      <c r="CC824" s="20">
        <f t="shared" si="485"/>
        <v>1</v>
      </c>
      <c r="CD824" s="20">
        <f t="shared" si="486"/>
        <v>999</v>
      </c>
      <c r="CF824" s="22" t="str">
        <f>IFERROR(INDEX($BU$2:$BU$1000,MATCH(SMALL($CD$2:$CD$1000,ROWS($CF$2:CF824)+$CC$1001),$CD$2:$CD$1000,0)),"")</f>
        <v/>
      </c>
      <c r="CG824" s="22" t="str">
        <f>IFERROR(INDEX($BV$2:$BV$1000,MATCH(SMALL($CD$2:$CD$1000,ROWS($CF$2:CF824)+$CC$1001),$CD$2:$CD$1000,0)),"")</f>
        <v/>
      </c>
      <c r="CH824" s="22" t="str">
        <f>IFERROR(INDEX($BW$2:$BW$1000,MATCH(SMALL($CD$2:$CD$1000,ROWS($CF$2:CF824)+$CC$1001),$CD$2:$CD$1000,0)),"")</f>
        <v/>
      </c>
      <c r="CL824" s="18" t="str">
        <f t="shared" si="487"/>
        <v/>
      </c>
      <c r="CM824" s="9" t="str">
        <f t="shared" si="488"/>
        <v/>
      </c>
      <c r="CN824" s="9" t="str">
        <f t="shared" si="489"/>
        <v/>
      </c>
      <c r="CO824" s="9" t="str">
        <f t="shared" si="490"/>
        <v/>
      </c>
      <c r="CP824" s="9" t="str">
        <f>IF(CO824="","",MAX(CP$1:CP823)+1)</f>
        <v/>
      </c>
      <c r="CQ824" s="9" t="str">
        <f t="shared" si="491"/>
        <v/>
      </c>
      <c r="CR824" s="9" t="str">
        <f t="shared" si="492"/>
        <v/>
      </c>
      <c r="CS824" s="9" t="str">
        <f t="shared" si="493"/>
        <v/>
      </c>
      <c r="CU824" s="9" t="str">
        <f t="shared" si="494"/>
        <v/>
      </c>
      <c r="CV824" s="9" t="str">
        <f t="shared" si="495"/>
        <v/>
      </c>
      <c r="CW824" s="9" t="str">
        <f t="shared" si="496"/>
        <v/>
      </c>
      <c r="CX824" s="9" t="str">
        <f>IF(CW824="","",MAX(CX$1:CX823)+1)</f>
        <v/>
      </c>
      <c r="CZ824" s="9" t="str">
        <f t="shared" si="497"/>
        <v/>
      </c>
      <c r="DA824" s="9" t="str">
        <f t="shared" si="498"/>
        <v/>
      </c>
      <c r="DB824" s="9" t="str">
        <f t="shared" si="499"/>
        <v/>
      </c>
      <c r="DG824" s="9" t="s">
        <v>543</v>
      </c>
      <c r="DH824" s="9" t="str">
        <f t="shared" si="500"/>
        <v/>
      </c>
      <c r="DI824" s="9" t="str">
        <f t="shared" si="501"/>
        <v/>
      </c>
      <c r="DJ824" s="9" t="str">
        <f t="shared" si="502"/>
        <v/>
      </c>
      <c r="DK824" s="9" t="str">
        <f t="shared" si="503"/>
        <v/>
      </c>
      <c r="DL824" s="9" t="str">
        <f>IF(DK824="","",MAX(DL$1:DL823)+1)</f>
        <v/>
      </c>
      <c r="DM824" s="9" t="str">
        <f t="shared" si="504"/>
        <v/>
      </c>
      <c r="DN824" s="9" t="str">
        <f t="shared" si="505"/>
        <v/>
      </c>
      <c r="DO824" s="9" t="str">
        <f t="shared" si="506"/>
        <v/>
      </c>
    </row>
    <row r="825" spans="21:119" ht="16.2" thickBot="1">
      <c r="U825" s="17" t="b">
        <f t="shared" si="469"/>
        <v>0</v>
      </c>
      <c r="V825" s="9" t="str">
        <f t="shared" si="470"/>
        <v/>
      </c>
      <c r="W825" s="9" t="str">
        <f t="shared" si="471"/>
        <v/>
      </c>
      <c r="X825" s="9" t="str">
        <f t="shared" si="507"/>
        <v/>
      </c>
      <c r="BC825" s="9" t="str">
        <f>IF(V825="","",MAX(BC$1:BC824)+1)</f>
        <v/>
      </c>
      <c r="BD825" s="9" t="str">
        <f>IFERROR(INDEX('Paste Peptide Data'!$V$2:$V$30000,MATCH(ROW()-ROW($D$1),'Paste Peptide Data'!$BC$2:$BC$30000,0)),"")</f>
        <v/>
      </c>
      <c r="BE825" s="9" t="str">
        <f>IFERROR(INDEX('Paste Peptide Data'!$W$2:$W$30000,MATCH(ROW()-ROW($D$1),'Paste Peptide Data'!$BC$2:$BC$30000,0)),"")</f>
        <v/>
      </c>
      <c r="BF825" s="9" t="str">
        <f>IFERROR(INDEX('Paste Peptide Data'!$X$2:$X$30000,MATCH(ROW()-ROW($D$1),'Paste Peptide Data'!$BC$2:$BC$30000,0)),"")</f>
        <v/>
      </c>
      <c r="BH825" s="19">
        <f>COUNTIF( BF$2:BF825, BF825 )</f>
        <v>824</v>
      </c>
      <c r="BJ825" s="9" t="str">
        <f t="shared" si="472"/>
        <v/>
      </c>
      <c r="BK825" s="9" t="str">
        <f>IF(BJ825="","",MAX(BK$1:BK824)+1)</f>
        <v/>
      </c>
      <c r="BL825" s="9" t="str">
        <f>IFERROR(INDEX('Paste Peptide Data'!$BD$2:$BD$30000,MATCH(ROW()-ROW($D$1),'Paste Peptide Data'!$BK$2:$BK$30000,0)),"")</f>
        <v/>
      </c>
      <c r="BM825" s="9" t="str">
        <f>IFERROR(INDEX('Paste Peptide Data'!$BE$2:$BE$30000,MATCH(ROW()-ROW($D$1),'Paste Peptide Data'!$BK$2:$BK$30000,0)),"")</f>
        <v/>
      </c>
      <c r="BN825" s="9" t="str">
        <f>IFERROR(INDEX('Paste Peptide Data'!$BF$2:$BF$30000,MATCH(ROW()-ROW($D$1),'Paste Peptide Data'!$BK$2:$BK$30000,0)),"")</f>
        <v/>
      </c>
      <c r="BP825" s="20">
        <f t="shared" si="473"/>
        <v>0</v>
      </c>
      <c r="BQ825" s="8">
        <f t="shared" si="474"/>
        <v>0.82299999999999995</v>
      </c>
      <c r="BR825" s="8">
        <f t="shared" si="475"/>
        <v>0.84</v>
      </c>
      <c r="BS825" s="8">
        <f t="shared" si="476"/>
        <v>806</v>
      </c>
      <c r="BT825" s="8"/>
      <c r="BU825" s="21" t="str">
        <f t="shared" si="477"/>
        <v/>
      </c>
      <c r="BV825" s="9" t="str">
        <f t="shared" si="478"/>
        <v/>
      </c>
      <c r="BW825" s="9" t="str">
        <f t="shared" si="479"/>
        <v/>
      </c>
      <c r="BX825" s="20">
        <f t="shared" si="480"/>
        <v>0</v>
      </c>
      <c r="BY825" s="8" t="str">
        <f t="shared" si="481"/>
        <v/>
      </c>
      <c r="BZ825" s="8" t="str">
        <f t="shared" si="482"/>
        <v/>
      </c>
      <c r="CA825" s="8">
        <f t="shared" si="483"/>
        <v>0</v>
      </c>
      <c r="CB825" s="20">
        <f t="shared" si="484"/>
        <v>0</v>
      </c>
      <c r="CC825" s="20">
        <f t="shared" si="485"/>
        <v>1</v>
      </c>
      <c r="CD825" s="20">
        <f t="shared" si="486"/>
        <v>999</v>
      </c>
      <c r="CF825" s="22" t="str">
        <f>IFERROR(INDEX($BU$2:$BU$1000,MATCH(SMALL($CD$2:$CD$1000,ROWS($CF$2:CF825)+$CC$1001),$CD$2:$CD$1000,0)),"")</f>
        <v/>
      </c>
      <c r="CG825" s="22" t="str">
        <f>IFERROR(INDEX($BV$2:$BV$1000,MATCH(SMALL($CD$2:$CD$1000,ROWS($CF$2:CF825)+$CC$1001),$CD$2:$CD$1000,0)),"")</f>
        <v/>
      </c>
      <c r="CH825" s="22" t="str">
        <f>IFERROR(INDEX($BW$2:$BW$1000,MATCH(SMALL($CD$2:$CD$1000,ROWS($CF$2:CF825)+$CC$1001),$CD$2:$CD$1000,0)),"")</f>
        <v/>
      </c>
      <c r="CL825" s="18" t="str">
        <f t="shared" si="487"/>
        <v/>
      </c>
      <c r="CM825" s="9" t="str">
        <f t="shared" si="488"/>
        <v/>
      </c>
      <c r="CN825" s="9" t="str">
        <f t="shared" si="489"/>
        <v/>
      </c>
      <c r="CO825" s="9" t="str">
        <f t="shared" si="490"/>
        <v/>
      </c>
      <c r="CP825" s="9" t="str">
        <f>IF(CO825="","",MAX(CP$1:CP824)+1)</f>
        <v/>
      </c>
      <c r="CQ825" s="9" t="str">
        <f t="shared" si="491"/>
        <v/>
      </c>
      <c r="CR825" s="9" t="str">
        <f t="shared" si="492"/>
        <v/>
      </c>
      <c r="CS825" s="9" t="str">
        <f t="shared" si="493"/>
        <v/>
      </c>
      <c r="CU825" s="9" t="str">
        <f t="shared" si="494"/>
        <v/>
      </c>
      <c r="CV825" s="9" t="str">
        <f t="shared" si="495"/>
        <v/>
      </c>
      <c r="CW825" s="9" t="str">
        <f t="shared" si="496"/>
        <v/>
      </c>
      <c r="CX825" s="9" t="str">
        <f>IF(CW825="","",MAX(CX$1:CX824)+1)</f>
        <v/>
      </c>
      <c r="CZ825" s="9" t="str">
        <f t="shared" si="497"/>
        <v/>
      </c>
      <c r="DA825" s="9" t="str">
        <f t="shared" si="498"/>
        <v/>
      </c>
      <c r="DB825" s="9" t="str">
        <f t="shared" si="499"/>
        <v/>
      </c>
      <c r="DG825" s="9" t="s">
        <v>544</v>
      </c>
      <c r="DH825" s="9" t="str">
        <f t="shared" si="500"/>
        <v/>
      </c>
      <c r="DI825" s="9" t="str">
        <f t="shared" si="501"/>
        <v/>
      </c>
      <c r="DJ825" s="9" t="str">
        <f t="shared" si="502"/>
        <v/>
      </c>
      <c r="DK825" s="9" t="str">
        <f t="shared" si="503"/>
        <v/>
      </c>
      <c r="DL825" s="9" t="str">
        <f>IF(DK825="","",MAX(DL$1:DL824)+1)</f>
        <v/>
      </c>
      <c r="DM825" s="9" t="str">
        <f t="shared" si="504"/>
        <v/>
      </c>
      <c r="DN825" s="9" t="str">
        <f t="shared" si="505"/>
        <v/>
      </c>
      <c r="DO825" s="9" t="str">
        <f t="shared" si="506"/>
        <v/>
      </c>
    </row>
    <row r="826" spans="21:119" ht="16.2" thickBot="1">
      <c r="U826" s="17" t="b">
        <f t="shared" si="469"/>
        <v>0</v>
      </c>
      <c r="V826" s="9" t="str">
        <f t="shared" si="470"/>
        <v/>
      </c>
      <c r="W826" s="9" t="str">
        <f t="shared" si="471"/>
        <v/>
      </c>
      <c r="X826" s="9" t="str">
        <f t="shared" si="507"/>
        <v/>
      </c>
      <c r="BC826" s="9" t="str">
        <f>IF(V826="","",MAX(BC$1:BC825)+1)</f>
        <v/>
      </c>
      <c r="BD826" s="9" t="str">
        <f>IFERROR(INDEX('Paste Peptide Data'!$V$2:$V$30000,MATCH(ROW()-ROW($D$1),'Paste Peptide Data'!$BC$2:$BC$30000,0)),"")</f>
        <v/>
      </c>
      <c r="BE826" s="9" t="str">
        <f>IFERROR(INDEX('Paste Peptide Data'!$W$2:$W$30000,MATCH(ROW()-ROW($D$1),'Paste Peptide Data'!$BC$2:$BC$30000,0)),"")</f>
        <v/>
      </c>
      <c r="BF826" s="9" t="str">
        <f>IFERROR(INDEX('Paste Peptide Data'!$X$2:$X$30000,MATCH(ROW()-ROW($D$1),'Paste Peptide Data'!$BC$2:$BC$30000,0)),"")</f>
        <v/>
      </c>
      <c r="BH826" s="19">
        <f>COUNTIF( BF$2:BF826, BF826 )</f>
        <v>825</v>
      </c>
      <c r="BJ826" s="9" t="str">
        <f t="shared" si="472"/>
        <v/>
      </c>
      <c r="BK826" s="9" t="str">
        <f>IF(BJ826="","",MAX(BK$1:BK825)+1)</f>
        <v/>
      </c>
      <c r="BL826" s="9" t="str">
        <f>IFERROR(INDEX('Paste Peptide Data'!$BD$2:$BD$30000,MATCH(ROW()-ROW($D$1),'Paste Peptide Data'!$BK$2:$BK$30000,0)),"")</f>
        <v/>
      </c>
      <c r="BM826" s="9" t="str">
        <f>IFERROR(INDEX('Paste Peptide Data'!$BE$2:$BE$30000,MATCH(ROW()-ROW($D$1),'Paste Peptide Data'!$BK$2:$BK$30000,0)),"")</f>
        <v/>
      </c>
      <c r="BN826" s="9" t="str">
        <f>IFERROR(INDEX('Paste Peptide Data'!$BF$2:$BF$30000,MATCH(ROW()-ROW($D$1),'Paste Peptide Data'!$BK$2:$BK$30000,0)),"")</f>
        <v/>
      </c>
      <c r="BP826" s="20">
        <f t="shared" si="473"/>
        <v>0</v>
      </c>
      <c r="BQ826" s="8">
        <f t="shared" si="474"/>
        <v>0.82399999999999995</v>
      </c>
      <c r="BR826" s="8">
        <f t="shared" si="475"/>
        <v>0.84</v>
      </c>
      <c r="BS826" s="8">
        <f t="shared" si="476"/>
        <v>807</v>
      </c>
      <c r="BT826" s="8"/>
      <c r="BU826" s="21" t="str">
        <f t="shared" si="477"/>
        <v/>
      </c>
      <c r="BV826" s="9" t="str">
        <f t="shared" si="478"/>
        <v/>
      </c>
      <c r="BW826" s="9" t="str">
        <f t="shared" si="479"/>
        <v/>
      </c>
      <c r="BX826" s="20">
        <f t="shared" si="480"/>
        <v>0</v>
      </c>
      <c r="BY826" s="8" t="str">
        <f t="shared" si="481"/>
        <v/>
      </c>
      <c r="BZ826" s="8" t="str">
        <f t="shared" si="482"/>
        <v/>
      </c>
      <c r="CA826" s="8">
        <f t="shared" si="483"/>
        <v>0</v>
      </c>
      <c r="CB826" s="20">
        <f t="shared" si="484"/>
        <v>0</v>
      </c>
      <c r="CC826" s="20">
        <f t="shared" si="485"/>
        <v>1</v>
      </c>
      <c r="CD826" s="20">
        <f t="shared" si="486"/>
        <v>999</v>
      </c>
      <c r="CF826" s="22" t="str">
        <f>IFERROR(INDEX($BU$2:$BU$1000,MATCH(SMALL($CD$2:$CD$1000,ROWS($CF$2:CF826)+$CC$1001),$CD$2:$CD$1000,0)),"")</f>
        <v/>
      </c>
      <c r="CG826" s="22" t="str">
        <f>IFERROR(INDEX($BV$2:$BV$1000,MATCH(SMALL($CD$2:$CD$1000,ROWS($CF$2:CF826)+$CC$1001),$CD$2:$CD$1000,0)),"")</f>
        <v/>
      </c>
      <c r="CH826" s="22" t="str">
        <f>IFERROR(INDEX($BW$2:$BW$1000,MATCH(SMALL($CD$2:$CD$1000,ROWS($CF$2:CF826)+$CC$1001),$CD$2:$CD$1000,0)),"")</f>
        <v/>
      </c>
      <c r="CL826" s="18" t="str">
        <f t="shared" si="487"/>
        <v/>
      </c>
      <c r="CM826" s="9" t="str">
        <f t="shared" si="488"/>
        <v/>
      </c>
      <c r="CN826" s="9" t="str">
        <f t="shared" si="489"/>
        <v/>
      </c>
      <c r="CO826" s="9" t="str">
        <f t="shared" si="490"/>
        <v/>
      </c>
      <c r="CP826" s="9" t="str">
        <f>IF(CO826="","",MAX(CP$1:CP825)+1)</f>
        <v/>
      </c>
      <c r="CQ826" s="9" t="str">
        <f t="shared" si="491"/>
        <v/>
      </c>
      <c r="CR826" s="9" t="str">
        <f t="shared" si="492"/>
        <v/>
      </c>
      <c r="CS826" s="9" t="str">
        <f t="shared" si="493"/>
        <v/>
      </c>
      <c r="CU826" s="9" t="str">
        <f t="shared" si="494"/>
        <v/>
      </c>
      <c r="CV826" s="9" t="str">
        <f t="shared" si="495"/>
        <v/>
      </c>
      <c r="CW826" s="9" t="str">
        <f t="shared" si="496"/>
        <v/>
      </c>
      <c r="CX826" s="9" t="str">
        <f>IF(CW826="","",MAX(CX$1:CX825)+1)</f>
        <v/>
      </c>
      <c r="CZ826" s="9" t="str">
        <f t="shared" si="497"/>
        <v/>
      </c>
      <c r="DA826" s="9" t="str">
        <f t="shared" si="498"/>
        <v/>
      </c>
      <c r="DB826" s="9" t="str">
        <f t="shared" si="499"/>
        <v/>
      </c>
      <c r="DG826" s="9" t="s">
        <v>1305</v>
      </c>
      <c r="DH826" s="9" t="str">
        <f t="shared" si="500"/>
        <v/>
      </c>
      <c r="DI826" s="9" t="str">
        <f t="shared" si="501"/>
        <v/>
      </c>
      <c r="DJ826" s="9" t="str">
        <f t="shared" si="502"/>
        <v/>
      </c>
      <c r="DK826" s="9" t="str">
        <f t="shared" si="503"/>
        <v/>
      </c>
      <c r="DL826" s="9" t="str">
        <f>IF(DK826="","",MAX(DL$1:DL825)+1)</f>
        <v/>
      </c>
      <c r="DM826" s="9" t="str">
        <f t="shared" si="504"/>
        <v/>
      </c>
      <c r="DN826" s="9" t="str">
        <f t="shared" si="505"/>
        <v/>
      </c>
      <c r="DO826" s="9" t="str">
        <f t="shared" si="506"/>
        <v/>
      </c>
    </row>
    <row r="827" spans="21:119" ht="16.2" thickBot="1">
      <c r="U827" s="17" t="b">
        <f t="shared" si="469"/>
        <v>0</v>
      </c>
      <c r="V827" s="9" t="str">
        <f t="shared" si="470"/>
        <v/>
      </c>
      <c r="W827" s="9" t="str">
        <f t="shared" si="471"/>
        <v/>
      </c>
      <c r="X827" s="9" t="str">
        <f t="shared" si="507"/>
        <v/>
      </c>
      <c r="BC827" s="9" t="str">
        <f>IF(V827="","",MAX(BC$1:BC826)+1)</f>
        <v/>
      </c>
      <c r="BD827" s="9" t="str">
        <f>IFERROR(INDEX('Paste Peptide Data'!$V$2:$V$30000,MATCH(ROW()-ROW($D$1),'Paste Peptide Data'!$BC$2:$BC$30000,0)),"")</f>
        <v/>
      </c>
      <c r="BE827" s="9" t="str">
        <f>IFERROR(INDEX('Paste Peptide Data'!$W$2:$W$30000,MATCH(ROW()-ROW($D$1),'Paste Peptide Data'!$BC$2:$BC$30000,0)),"")</f>
        <v/>
      </c>
      <c r="BF827" s="9" t="str">
        <f>IFERROR(INDEX('Paste Peptide Data'!$X$2:$X$30000,MATCH(ROW()-ROW($D$1),'Paste Peptide Data'!$BC$2:$BC$30000,0)),"")</f>
        <v/>
      </c>
      <c r="BH827" s="19">
        <f>COUNTIF( BF$2:BF827, BF827 )</f>
        <v>826</v>
      </c>
      <c r="BJ827" s="9" t="str">
        <f t="shared" si="472"/>
        <v/>
      </c>
      <c r="BK827" s="9" t="str">
        <f>IF(BJ827="","",MAX(BK$1:BK826)+1)</f>
        <v/>
      </c>
      <c r="BL827" s="9" t="str">
        <f>IFERROR(INDEX('Paste Peptide Data'!$BD$2:$BD$30000,MATCH(ROW()-ROW($D$1),'Paste Peptide Data'!$BK$2:$BK$30000,0)),"")</f>
        <v/>
      </c>
      <c r="BM827" s="9" t="str">
        <f>IFERROR(INDEX('Paste Peptide Data'!$BE$2:$BE$30000,MATCH(ROW()-ROW($D$1),'Paste Peptide Data'!$BK$2:$BK$30000,0)),"")</f>
        <v/>
      </c>
      <c r="BN827" s="9" t="str">
        <f>IFERROR(INDEX('Paste Peptide Data'!$BF$2:$BF$30000,MATCH(ROW()-ROW($D$1),'Paste Peptide Data'!$BK$2:$BK$30000,0)),"")</f>
        <v/>
      </c>
      <c r="BP827" s="20">
        <f t="shared" si="473"/>
        <v>0</v>
      </c>
      <c r="BQ827" s="8">
        <f t="shared" si="474"/>
        <v>0.82499999999999996</v>
      </c>
      <c r="BR827" s="8">
        <f t="shared" si="475"/>
        <v>0.84099999999999997</v>
      </c>
      <c r="BS827" s="8">
        <f t="shared" si="476"/>
        <v>808</v>
      </c>
      <c r="BT827" s="8"/>
      <c r="BU827" s="21" t="str">
        <f t="shared" si="477"/>
        <v/>
      </c>
      <c r="BV827" s="9" t="str">
        <f t="shared" si="478"/>
        <v/>
      </c>
      <c r="BW827" s="9" t="str">
        <f t="shared" si="479"/>
        <v/>
      </c>
      <c r="BX827" s="20">
        <f t="shared" si="480"/>
        <v>0</v>
      </c>
      <c r="BY827" s="8" t="str">
        <f t="shared" si="481"/>
        <v/>
      </c>
      <c r="BZ827" s="8" t="str">
        <f t="shared" si="482"/>
        <v/>
      </c>
      <c r="CA827" s="8">
        <f t="shared" si="483"/>
        <v>0</v>
      </c>
      <c r="CB827" s="20">
        <f t="shared" si="484"/>
        <v>0</v>
      </c>
      <c r="CC827" s="20">
        <f t="shared" si="485"/>
        <v>1</v>
      </c>
      <c r="CD827" s="20">
        <f t="shared" si="486"/>
        <v>999</v>
      </c>
      <c r="CF827" s="22" t="str">
        <f>IFERROR(INDEX($BU$2:$BU$1000,MATCH(SMALL($CD$2:$CD$1000,ROWS($CF$2:CF827)+$CC$1001),$CD$2:$CD$1000,0)),"")</f>
        <v/>
      </c>
      <c r="CG827" s="22" t="str">
        <f>IFERROR(INDEX($BV$2:$BV$1000,MATCH(SMALL($CD$2:$CD$1000,ROWS($CF$2:CF827)+$CC$1001),$CD$2:$CD$1000,0)),"")</f>
        <v/>
      </c>
      <c r="CH827" s="22" t="str">
        <f>IFERROR(INDEX($BW$2:$BW$1000,MATCH(SMALL($CD$2:$CD$1000,ROWS($CF$2:CF827)+$CC$1001),$CD$2:$CD$1000,0)),"")</f>
        <v/>
      </c>
      <c r="CL827" s="18" t="str">
        <f t="shared" si="487"/>
        <v/>
      </c>
      <c r="CM827" s="9" t="str">
        <f t="shared" si="488"/>
        <v/>
      </c>
      <c r="CN827" s="9" t="str">
        <f t="shared" si="489"/>
        <v/>
      </c>
      <c r="CO827" s="9" t="str">
        <f t="shared" si="490"/>
        <v/>
      </c>
      <c r="CP827" s="9" t="str">
        <f>IF(CO827="","",MAX(CP$1:CP826)+1)</f>
        <v/>
      </c>
      <c r="CQ827" s="9" t="str">
        <f t="shared" si="491"/>
        <v/>
      </c>
      <c r="CR827" s="9" t="str">
        <f t="shared" si="492"/>
        <v/>
      </c>
      <c r="CS827" s="9" t="str">
        <f t="shared" si="493"/>
        <v/>
      </c>
      <c r="CU827" s="9" t="str">
        <f t="shared" si="494"/>
        <v/>
      </c>
      <c r="CV827" s="9" t="str">
        <f t="shared" si="495"/>
        <v/>
      </c>
      <c r="CW827" s="9" t="str">
        <f t="shared" si="496"/>
        <v/>
      </c>
      <c r="CX827" s="9" t="str">
        <f>IF(CW827="","",MAX(CX$1:CX826)+1)</f>
        <v/>
      </c>
      <c r="CZ827" s="9" t="str">
        <f t="shared" si="497"/>
        <v/>
      </c>
      <c r="DA827" s="9" t="str">
        <f t="shared" si="498"/>
        <v/>
      </c>
      <c r="DB827" s="9" t="str">
        <f t="shared" si="499"/>
        <v/>
      </c>
      <c r="DG827" s="9" t="s">
        <v>1306</v>
      </c>
      <c r="DH827" s="9" t="str">
        <f t="shared" si="500"/>
        <v/>
      </c>
      <c r="DI827" s="9" t="str">
        <f t="shared" si="501"/>
        <v/>
      </c>
      <c r="DJ827" s="9" t="str">
        <f t="shared" si="502"/>
        <v/>
      </c>
      <c r="DK827" s="9" t="str">
        <f t="shared" si="503"/>
        <v/>
      </c>
      <c r="DL827" s="9" t="str">
        <f>IF(DK827="","",MAX(DL$1:DL826)+1)</f>
        <v/>
      </c>
      <c r="DM827" s="9" t="str">
        <f t="shared" si="504"/>
        <v/>
      </c>
      <c r="DN827" s="9" t="str">
        <f t="shared" si="505"/>
        <v/>
      </c>
      <c r="DO827" s="9" t="str">
        <f t="shared" si="506"/>
        <v/>
      </c>
    </row>
    <row r="828" spans="21:119" ht="16.2" thickBot="1">
      <c r="U828" s="17" t="b">
        <f t="shared" si="469"/>
        <v>0</v>
      </c>
      <c r="V828" s="9" t="str">
        <f t="shared" si="470"/>
        <v/>
      </c>
      <c r="W828" s="9" t="str">
        <f t="shared" si="471"/>
        <v/>
      </c>
      <c r="X828" s="9" t="str">
        <f t="shared" si="507"/>
        <v/>
      </c>
      <c r="BC828" s="9" t="str">
        <f>IF(V828="","",MAX(BC$1:BC827)+1)</f>
        <v/>
      </c>
      <c r="BD828" s="9" t="str">
        <f>IFERROR(INDEX('Paste Peptide Data'!$V$2:$V$30000,MATCH(ROW()-ROW($D$1),'Paste Peptide Data'!$BC$2:$BC$30000,0)),"")</f>
        <v/>
      </c>
      <c r="BE828" s="9" t="str">
        <f>IFERROR(INDEX('Paste Peptide Data'!$W$2:$W$30000,MATCH(ROW()-ROW($D$1),'Paste Peptide Data'!$BC$2:$BC$30000,0)),"")</f>
        <v/>
      </c>
      <c r="BF828" s="9" t="str">
        <f>IFERROR(INDEX('Paste Peptide Data'!$X$2:$X$30000,MATCH(ROW()-ROW($D$1),'Paste Peptide Data'!$BC$2:$BC$30000,0)),"")</f>
        <v/>
      </c>
      <c r="BH828" s="19">
        <f>COUNTIF( BF$2:BF828, BF828 )</f>
        <v>827</v>
      </c>
      <c r="BJ828" s="9" t="str">
        <f t="shared" si="472"/>
        <v/>
      </c>
      <c r="BK828" s="9" t="str">
        <f>IF(BJ828="","",MAX(BK$1:BK827)+1)</f>
        <v/>
      </c>
      <c r="BL828" s="9" t="str">
        <f>IFERROR(INDEX('Paste Peptide Data'!$BD$2:$BD$30000,MATCH(ROW()-ROW($D$1),'Paste Peptide Data'!$BK$2:$BK$30000,0)),"")</f>
        <v/>
      </c>
      <c r="BM828" s="9" t="str">
        <f>IFERROR(INDEX('Paste Peptide Data'!$BE$2:$BE$30000,MATCH(ROW()-ROW($D$1),'Paste Peptide Data'!$BK$2:$BK$30000,0)),"")</f>
        <v/>
      </c>
      <c r="BN828" s="9" t="str">
        <f>IFERROR(INDEX('Paste Peptide Data'!$BF$2:$BF$30000,MATCH(ROW()-ROW($D$1),'Paste Peptide Data'!$BK$2:$BK$30000,0)),"")</f>
        <v/>
      </c>
      <c r="BP828" s="20">
        <f t="shared" si="473"/>
        <v>0</v>
      </c>
      <c r="BQ828" s="8">
        <f t="shared" si="474"/>
        <v>0.82599999999999996</v>
      </c>
      <c r="BR828" s="8">
        <f t="shared" si="475"/>
        <v>0.84199999999999997</v>
      </c>
      <c r="BS828" s="8">
        <f t="shared" si="476"/>
        <v>809</v>
      </c>
      <c r="BT828" s="8"/>
      <c r="BU828" s="21" t="str">
        <f t="shared" si="477"/>
        <v/>
      </c>
      <c r="BV828" s="9" t="str">
        <f t="shared" si="478"/>
        <v/>
      </c>
      <c r="BW828" s="9" t="str">
        <f t="shared" si="479"/>
        <v/>
      </c>
      <c r="BX828" s="20">
        <f t="shared" si="480"/>
        <v>0</v>
      </c>
      <c r="BY828" s="8" t="str">
        <f t="shared" si="481"/>
        <v/>
      </c>
      <c r="BZ828" s="8" t="str">
        <f t="shared" si="482"/>
        <v/>
      </c>
      <c r="CA828" s="8">
        <f t="shared" si="483"/>
        <v>0</v>
      </c>
      <c r="CB828" s="20">
        <f t="shared" si="484"/>
        <v>0</v>
      </c>
      <c r="CC828" s="20">
        <f t="shared" si="485"/>
        <v>1</v>
      </c>
      <c r="CD828" s="20">
        <f t="shared" si="486"/>
        <v>999</v>
      </c>
      <c r="CF828" s="22" t="str">
        <f>IFERROR(INDEX($BU$2:$BU$1000,MATCH(SMALL($CD$2:$CD$1000,ROWS($CF$2:CF828)+$CC$1001),$CD$2:$CD$1000,0)),"")</f>
        <v/>
      </c>
      <c r="CG828" s="22" t="str">
        <f>IFERROR(INDEX($BV$2:$BV$1000,MATCH(SMALL($CD$2:$CD$1000,ROWS($CF$2:CF828)+$CC$1001),$CD$2:$CD$1000,0)),"")</f>
        <v/>
      </c>
      <c r="CH828" s="22" t="str">
        <f>IFERROR(INDEX($BW$2:$BW$1000,MATCH(SMALL($CD$2:$CD$1000,ROWS($CF$2:CF828)+$CC$1001),$CD$2:$CD$1000,0)),"")</f>
        <v/>
      </c>
      <c r="CL828" s="18" t="str">
        <f t="shared" si="487"/>
        <v/>
      </c>
      <c r="CM828" s="9" t="str">
        <f t="shared" si="488"/>
        <v/>
      </c>
      <c r="CN828" s="9" t="str">
        <f t="shared" si="489"/>
        <v/>
      </c>
      <c r="CO828" s="9" t="str">
        <f t="shared" si="490"/>
        <v/>
      </c>
      <c r="CP828" s="9" t="str">
        <f>IF(CO828="","",MAX(CP$1:CP827)+1)</f>
        <v/>
      </c>
      <c r="CQ828" s="9" t="str">
        <f t="shared" si="491"/>
        <v/>
      </c>
      <c r="CR828" s="9" t="str">
        <f t="shared" si="492"/>
        <v/>
      </c>
      <c r="CS828" s="9" t="str">
        <f t="shared" si="493"/>
        <v/>
      </c>
      <c r="CU828" s="9" t="str">
        <f t="shared" si="494"/>
        <v/>
      </c>
      <c r="CV828" s="9" t="str">
        <f t="shared" si="495"/>
        <v/>
      </c>
      <c r="CW828" s="9" t="str">
        <f t="shared" si="496"/>
        <v/>
      </c>
      <c r="CX828" s="9" t="str">
        <f>IF(CW828="","",MAX(CX$1:CX827)+1)</f>
        <v/>
      </c>
      <c r="CZ828" s="9" t="str">
        <f t="shared" si="497"/>
        <v/>
      </c>
      <c r="DA828" s="9" t="str">
        <f t="shared" si="498"/>
        <v/>
      </c>
      <c r="DB828" s="9" t="str">
        <f t="shared" si="499"/>
        <v/>
      </c>
      <c r="DG828" s="9" t="s">
        <v>1307</v>
      </c>
      <c r="DH828" s="9" t="str">
        <f t="shared" si="500"/>
        <v/>
      </c>
      <c r="DI828" s="9" t="str">
        <f t="shared" si="501"/>
        <v/>
      </c>
      <c r="DJ828" s="9" t="str">
        <f t="shared" si="502"/>
        <v/>
      </c>
      <c r="DK828" s="9" t="str">
        <f t="shared" si="503"/>
        <v/>
      </c>
      <c r="DL828" s="9" t="str">
        <f>IF(DK828="","",MAX(DL$1:DL827)+1)</f>
        <v/>
      </c>
      <c r="DM828" s="9" t="str">
        <f t="shared" si="504"/>
        <v/>
      </c>
      <c r="DN828" s="9" t="str">
        <f t="shared" si="505"/>
        <v/>
      </c>
      <c r="DO828" s="9" t="str">
        <f t="shared" si="506"/>
        <v/>
      </c>
    </row>
    <row r="829" spans="21:119" ht="16.2" thickBot="1">
      <c r="U829" s="17" t="b">
        <f t="shared" si="469"/>
        <v>0</v>
      </c>
      <c r="V829" s="9" t="str">
        <f t="shared" si="470"/>
        <v/>
      </c>
      <c r="W829" s="9" t="str">
        <f t="shared" si="471"/>
        <v/>
      </c>
      <c r="X829" s="9" t="str">
        <f t="shared" si="507"/>
        <v/>
      </c>
      <c r="BC829" s="9" t="str">
        <f>IF(V829="","",MAX(BC$1:BC828)+1)</f>
        <v/>
      </c>
      <c r="BD829" s="9" t="str">
        <f>IFERROR(INDEX('Paste Peptide Data'!$V$2:$V$30000,MATCH(ROW()-ROW($D$1),'Paste Peptide Data'!$BC$2:$BC$30000,0)),"")</f>
        <v/>
      </c>
      <c r="BE829" s="9" t="str">
        <f>IFERROR(INDEX('Paste Peptide Data'!$W$2:$W$30000,MATCH(ROW()-ROW($D$1),'Paste Peptide Data'!$BC$2:$BC$30000,0)),"")</f>
        <v/>
      </c>
      <c r="BF829" s="9" t="str">
        <f>IFERROR(INDEX('Paste Peptide Data'!$X$2:$X$30000,MATCH(ROW()-ROW($D$1),'Paste Peptide Data'!$BC$2:$BC$30000,0)),"")</f>
        <v/>
      </c>
      <c r="BH829" s="19">
        <f>COUNTIF( BF$2:BF829, BF829 )</f>
        <v>828</v>
      </c>
      <c r="BJ829" s="9" t="str">
        <f t="shared" si="472"/>
        <v/>
      </c>
      <c r="BK829" s="9" t="str">
        <f>IF(BJ829="","",MAX(BK$1:BK828)+1)</f>
        <v/>
      </c>
      <c r="BL829" s="9" t="str">
        <f>IFERROR(INDEX('Paste Peptide Data'!$BD$2:$BD$30000,MATCH(ROW()-ROW($D$1),'Paste Peptide Data'!$BK$2:$BK$30000,0)),"")</f>
        <v/>
      </c>
      <c r="BM829" s="9" t="str">
        <f>IFERROR(INDEX('Paste Peptide Data'!$BE$2:$BE$30000,MATCH(ROW()-ROW($D$1),'Paste Peptide Data'!$BK$2:$BK$30000,0)),"")</f>
        <v/>
      </c>
      <c r="BN829" s="9" t="str">
        <f>IFERROR(INDEX('Paste Peptide Data'!$BF$2:$BF$30000,MATCH(ROW()-ROW($D$1),'Paste Peptide Data'!$BK$2:$BK$30000,0)),"")</f>
        <v/>
      </c>
      <c r="BP829" s="20">
        <f t="shared" si="473"/>
        <v>0</v>
      </c>
      <c r="BQ829" s="8">
        <f t="shared" si="474"/>
        <v>0.82699999999999996</v>
      </c>
      <c r="BR829" s="8">
        <f t="shared" si="475"/>
        <v>0.84299999999999997</v>
      </c>
      <c r="BS829" s="8">
        <f t="shared" si="476"/>
        <v>810</v>
      </c>
      <c r="BT829" s="8"/>
      <c r="BU829" s="21" t="str">
        <f t="shared" si="477"/>
        <v/>
      </c>
      <c r="BV829" s="9" t="str">
        <f t="shared" si="478"/>
        <v/>
      </c>
      <c r="BW829" s="9" t="str">
        <f t="shared" si="479"/>
        <v/>
      </c>
      <c r="BX829" s="20">
        <f t="shared" si="480"/>
        <v>0</v>
      </c>
      <c r="BY829" s="8" t="str">
        <f t="shared" si="481"/>
        <v/>
      </c>
      <c r="BZ829" s="8" t="str">
        <f t="shared" si="482"/>
        <v/>
      </c>
      <c r="CA829" s="8">
        <f t="shared" si="483"/>
        <v>0</v>
      </c>
      <c r="CB829" s="20">
        <f t="shared" si="484"/>
        <v>0</v>
      </c>
      <c r="CC829" s="20">
        <f t="shared" si="485"/>
        <v>1</v>
      </c>
      <c r="CD829" s="20">
        <f t="shared" si="486"/>
        <v>999</v>
      </c>
      <c r="CF829" s="22" t="str">
        <f>IFERROR(INDEX($BU$2:$BU$1000,MATCH(SMALL($CD$2:$CD$1000,ROWS($CF$2:CF829)+$CC$1001),$CD$2:$CD$1000,0)),"")</f>
        <v/>
      </c>
      <c r="CG829" s="22" t="str">
        <f>IFERROR(INDEX($BV$2:$BV$1000,MATCH(SMALL($CD$2:$CD$1000,ROWS($CF$2:CF829)+$CC$1001),$CD$2:$CD$1000,0)),"")</f>
        <v/>
      </c>
      <c r="CH829" s="22" t="str">
        <f>IFERROR(INDEX($BW$2:$BW$1000,MATCH(SMALL($CD$2:$CD$1000,ROWS($CF$2:CF829)+$CC$1001),$CD$2:$CD$1000,0)),"")</f>
        <v/>
      </c>
      <c r="CL829" s="18" t="str">
        <f t="shared" si="487"/>
        <v/>
      </c>
      <c r="CM829" s="9" t="str">
        <f t="shared" si="488"/>
        <v/>
      </c>
      <c r="CN829" s="9" t="str">
        <f t="shared" si="489"/>
        <v/>
      </c>
      <c r="CO829" s="9" t="str">
        <f t="shared" si="490"/>
        <v/>
      </c>
      <c r="CP829" s="9" t="str">
        <f>IF(CO829="","",MAX(CP$1:CP828)+1)</f>
        <v/>
      </c>
      <c r="CQ829" s="9" t="str">
        <f t="shared" si="491"/>
        <v/>
      </c>
      <c r="CR829" s="9" t="str">
        <f t="shared" si="492"/>
        <v/>
      </c>
      <c r="CS829" s="9" t="str">
        <f t="shared" si="493"/>
        <v/>
      </c>
      <c r="CU829" s="9" t="str">
        <f t="shared" si="494"/>
        <v/>
      </c>
      <c r="CV829" s="9" t="str">
        <f t="shared" si="495"/>
        <v/>
      </c>
      <c r="CW829" s="9" t="str">
        <f t="shared" si="496"/>
        <v/>
      </c>
      <c r="CX829" s="9" t="str">
        <f>IF(CW829="","",MAX(CX$1:CX828)+1)</f>
        <v/>
      </c>
      <c r="CZ829" s="9" t="str">
        <f t="shared" si="497"/>
        <v/>
      </c>
      <c r="DA829" s="9" t="str">
        <f t="shared" si="498"/>
        <v/>
      </c>
      <c r="DB829" s="9" t="str">
        <f t="shared" si="499"/>
        <v/>
      </c>
      <c r="DG829" s="9" t="s">
        <v>1308</v>
      </c>
      <c r="DH829" s="9" t="str">
        <f t="shared" si="500"/>
        <v/>
      </c>
      <c r="DI829" s="9" t="str">
        <f t="shared" si="501"/>
        <v/>
      </c>
      <c r="DJ829" s="9" t="str">
        <f t="shared" si="502"/>
        <v/>
      </c>
      <c r="DK829" s="9" t="str">
        <f t="shared" si="503"/>
        <v/>
      </c>
      <c r="DL829" s="9" t="str">
        <f>IF(DK829="","",MAX(DL$1:DL828)+1)</f>
        <v/>
      </c>
      <c r="DM829" s="9" t="str">
        <f t="shared" si="504"/>
        <v/>
      </c>
      <c r="DN829" s="9" t="str">
        <f t="shared" si="505"/>
        <v/>
      </c>
      <c r="DO829" s="9" t="str">
        <f t="shared" si="506"/>
        <v/>
      </c>
    </row>
    <row r="830" spans="21:119" ht="16.2" thickBot="1">
      <c r="U830" s="17" t="b">
        <f t="shared" si="469"/>
        <v>0</v>
      </c>
      <c r="V830" s="9" t="str">
        <f t="shared" si="470"/>
        <v/>
      </c>
      <c r="W830" s="9" t="str">
        <f t="shared" si="471"/>
        <v/>
      </c>
      <c r="X830" s="9" t="str">
        <f t="shared" si="507"/>
        <v/>
      </c>
      <c r="BC830" s="9" t="str">
        <f>IF(V830="","",MAX(BC$1:BC829)+1)</f>
        <v/>
      </c>
      <c r="BD830" s="9" t="str">
        <f>IFERROR(INDEX('Paste Peptide Data'!$V$2:$V$30000,MATCH(ROW()-ROW($D$1),'Paste Peptide Data'!$BC$2:$BC$30000,0)),"")</f>
        <v/>
      </c>
      <c r="BE830" s="9" t="str">
        <f>IFERROR(INDEX('Paste Peptide Data'!$W$2:$W$30000,MATCH(ROW()-ROW($D$1),'Paste Peptide Data'!$BC$2:$BC$30000,0)),"")</f>
        <v/>
      </c>
      <c r="BF830" s="9" t="str">
        <f>IFERROR(INDEX('Paste Peptide Data'!$X$2:$X$30000,MATCH(ROW()-ROW($D$1),'Paste Peptide Data'!$BC$2:$BC$30000,0)),"")</f>
        <v/>
      </c>
      <c r="BH830" s="19">
        <f>COUNTIF( BF$2:BF830, BF830 )</f>
        <v>829</v>
      </c>
      <c r="BJ830" s="9" t="str">
        <f t="shared" si="472"/>
        <v/>
      </c>
      <c r="BK830" s="9" t="str">
        <f>IF(BJ830="","",MAX(BK$1:BK829)+1)</f>
        <v/>
      </c>
      <c r="BL830" s="9" t="str">
        <f>IFERROR(INDEX('Paste Peptide Data'!$BD$2:$BD$30000,MATCH(ROW()-ROW($D$1),'Paste Peptide Data'!$BK$2:$BK$30000,0)),"")</f>
        <v/>
      </c>
      <c r="BM830" s="9" t="str">
        <f>IFERROR(INDEX('Paste Peptide Data'!$BE$2:$BE$30000,MATCH(ROW()-ROW($D$1),'Paste Peptide Data'!$BK$2:$BK$30000,0)),"")</f>
        <v/>
      </c>
      <c r="BN830" s="9" t="str">
        <f>IFERROR(INDEX('Paste Peptide Data'!$BF$2:$BF$30000,MATCH(ROW()-ROW($D$1),'Paste Peptide Data'!$BK$2:$BK$30000,0)),"")</f>
        <v/>
      </c>
      <c r="BP830" s="20">
        <f t="shared" si="473"/>
        <v>0</v>
      </c>
      <c r="BQ830" s="8">
        <f t="shared" si="474"/>
        <v>0.82799999999999996</v>
      </c>
      <c r="BR830" s="8">
        <f t="shared" si="475"/>
        <v>0.84399999999999997</v>
      </c>
      <c r="BS830" s="8">
        <f t="shared" si="476"/>
        <v>811</v>
      </c>
      <c r="BT830" s="8"/>
      <c r="BU830" s="21" t="str">
        <f t="shared" si="477"/>
        <v/>
      </c>
      <c r="BV830" s="9" t="str">
        <f t="shared" si="478"/>
        <v/>
      </c>
      <c r="BW830" s="9" t="str">
        <f t="shared" si="479"/>
        <v/>
      </c>
      <c r="BX830" s="20">
        <f t="shared" si="480"/>
        <v>0</v>
      </c>
      <c r="BY830" s="8" t="str">
        <f t="shared" si="481"/>
        <v/>
      </c>
      <c r="BZ830" s="8" t="str">
        <f t="shared" si="482"/>
        <v/>
      </c>
      <c r="CA830" s="8">
        <f t="shared" si="483"/>
        <v>0</v>
      </c>
      <c r="CB830" s="20">
        <f t="shared" si="484"/>
        <v>0</v>
      </c>
      <c r="CC830" s="20">
        <f t="shared" si="485"/>
        <v>1</v>
      </c>
      <c r="CD830" s="20">
        <f t="shared" si="486"/>
        <v>999</v>
      </c>
      <c r="CF830" s="22" t="str">
        <f>IFERROR(INDEX($BU$2:$BU$1000,MATCH(SMALL($CD$2:$CD$1000,ROWS($CF$2:CF830)+$CC$1001),$CD$2:$CD$1000,0)),"")</f>
        <v/>
      </c>
      <c r="CG830" s="22" t="str">
        <f>IFERROR(INDEX($BV$2:$BV$1000,MATCH(SMALL($CD$2:$CD$1000,ROWS($CF$2:CF830)+$CC$1001),$CD$2:$CD$1000,0)),"")</f>
        <v/>
      </c>
      <c r="CH830" s="22" t="str">
        <f>IFERROR(INDEX($BW$2:$BW$1000,MATCH(SMALL($CD$2:$CD$1000,ROWS($CF$2:CF830)+$CC$1001),$CD$2:$CD$1000,0)),"")</f>
        <v/>
      </c>
      <c r="CL830" s="18" t="str">
        <f t="shared" si="487"/>
        <v/>
      </c>
      <c r="CM830" s="9" t="str">
        <f t="shared" si="488"/>
        <v/>
      </c>
      <c r="CN830" s="9" t="str">
        <f t="shared" si="489"/>
        <v/>
      </c>
      <c r="CO830" s="9" t="str">
        <f t="shared" si="490"/>
        <v/>
      </c>
      <c r="CP830" s="9" t="str">
        <f>IF(CO830="","",MAX(CP$1:CP829)+1)</f>
        <v/>
      </c>
      <c r="CQ830" s="9" t="str">
        <f t="shared" si="491"/>
        <v/>
      </c>
      <c r="CR830" s="9" t="str">
        <f t="shared" si="492"/>
        <v/>
      </c>
      <c r="CS830" s="9" t="str">
        <f t="shared" si="493"/>
        <v/>
      </c>
      <c r="CU830" s="9" t="str">
        <f t="shared" si="494"/>
        <v/>
      </c>
      <c r="CV830" s="9" t="str">
        <f t="shared" si="495"/>
        <v/>
      </c>
      <c r="CW830" s="9" t="str">
        <f t="shared" si="496"/>
        <v/>
      </c>
      <c r="CX830" s="9" t="str">
        <f>IF(CW830="","",MAX(CX$1:CX829)+1)</f>
        <v/>
      </c>
      <c r="CZ830" s="9" t="str">
        <f t="shared" si="497"/>
        <v/>
      </c>
      <c r="DA830" s="9" t="str">
        <f t="shared" si="498"/>
        <v/>
      </c>
      <c r="DB830" s="9" t="str">
        <f t="shared" si="499"/>
        <v/>
      </c>
      <c r="DG830" s="9" t="s">
        <v>42</v>
      </c>
      <c r="DH830" s="9" t="str">
        <f t="shared" si="500"/>
        <v/>
      </c>
      <c r="DI830" s="9" t="str">
        <f t="shared" si="501"/>
        <v/>
      </c>
      <c r="DJ830" s="9" t="str">
        <f t="shared" si="502"/>
        <v/>
      </c>
      <c r="DK830" s="9" t="str">
        <f t="shared" si="503"/>
        <v/>
      </c>
      <c r="DL830" s="9" t="str">
        <f>IF(DK830="","",MAX(DL$1:DL829)+1)</f>
        <v/>
      </c>
      <c r="DM830" s="9" t="str">
        <f t="shared" si="504"/>
        <v/>
      </c>
      <c r="DN830" s="9" t="str">
        <f t="shared" si="505"/>
        <v/>
      </c>
      <c r="DO830" s="9" t="str">
        <f t="shared" si="506"/>
        <v/>
      </c>
    </row>
    <row r="831" spans="21:119" ht="16.2" thickBot="1">
      <c r="U831" s="17" t="b">
        <f t="shared" si="469"/>
        <v>0</v>
      </c>
      <c r="V831" s="9" t="str">
        <f t="shared" si="470"/>
        <v/>
      </c>
      <c r="W831" s="9" t="str">
        <f t="shared" si="471"/>
        <v/>
      </c>
      <c r="X831" s="9" t="str">
        <f t="shared" si="507"/>
        <v/>
      </c>
      <c r="BC831" s="9" t="str">
        <f>IF(V831="","",MAX(BC$1:BC830)+1)</f>
        <v/>
      </c>
      <c r="BD831" s="9" t="str">
        <f>IFERROR(INDEX('Paste Peptide Data'!$V$2:$V$30000,MATCH(ROW()-ROW($D$1),'Paste Peptide Data'!$BC$2:$BC$30000,0)),"")</f>
        <v/>
      </c>
      <c r="BE831" s="9" t="str">
        <f>IFERROR(INDEX('Paste Peptide Data'!$W$2:$W$30000,MATCH(ROW()-ROW($D$1),'Paste Peptide Data'!$BC$2:$BC$30000,0)),"")</f>
        <v/>
      </c>
      <c r="BF831" s="9" t="str">
        <f>IFERROR(INDEX('Paste Peptide Data'!$X$2:$X$30000,MATCH(ROW()-ROW($D$1),'Paste Peptide Data'!$BC$2:$BC$30000,0)),"")</f>
        <v/>
      </c>
      <c r="BH831" s="19">
        <f>COUNTIF( BF$2:BF831, BF831 )</f>
        <v>830</v>
      </c>
      <c r="BJ831" s="9" t="str">
        <f t="shared" si="472"/>
        <v/>
      </c>
      <c r="BK831" s="9" t="str">
        <f>IF(BJ831="","",MAX(BK$1:BK830)+1)</f>
        <v/>
      </c>
      <c r="BL831" s="9" t="str">
        <f>IFERROR(INDEX('Paste Peptide Data'!$BD$2:$BD$30000,MATCH(ROW()-ROW($D$1),'Paste Peptide Data'!$BK$2:$BK$30000,0)),"")</f>
        <v/>
      </c>
      <c r="BM831" s="9" t="str">
        <f>IFERROR(INDEX('Paste Peptide Data'!$BE$2:$BE$30000,MATCH(ROW()-ROW($D$1),'Paste Peptide Data'!$BK$2:$BK$30000,0)),"")</f>
        <v/>
      </c>
      <c r="BN831" s="9" t="str">
        <f>IFERROR(INDEX('Paste Peptide Data'!$BF$2:$BF$30000,MATCH(ROW()-ROW($D$1),'Paste Peptide Data'!$BK$2:$BK$30000,0)),"")</f>
        <v/>
      </c>
      <c r="BP831" s="20">
        <f t="shared" si="473"/>
        <v>0</v>
      </c>
      <c r="BQ831" s="8">
        <f t="shared" si="474"/>
        <v>0.82899999999999996</v>
      </c>
      <c r="BR831" s="8">
        <f t="shared" si="475"/>
        <v>0.84499999999999997</v>
      </c>
      <c r="BS831" s="8">
        <f t="shared" si="476"/>
        <v>812</v>
      </c>
      <c r="BT831" s="8"/>
      <c r="BU831" s="21" t="str">
        <f t="shared" si="477"/>
        <v/>
      </c>
      <c r="BV831" s="9" t="str">
        <f t="shared" si="478"/>
        <v/>
      </c>
      <c r="BW831" s="9" t="str">
        <f t="shared" si="479"/>
        <v/>
      </c>
      <c r="BX831" s="20">
        <f t="shared" si="480"/>
        <v>0</v>
      </c>
      <c r="BY831" s="8" t="str">
        <f t="shared" si="481"/>
        <v/>
      </c>
      <c r="BZ831" s="8" t="str">
        <f t="shared" si="482"/>
        <v/>
      </c>
      <c r="CA831" s="8">
        <f t="shared" si="483"/>
        <v>0</v>
      </c>
      <c r="CB831" s="20">
        <f t="shared" si="484"/>
        <v>0</v>
      </c>
      <c r="CC831" s="20">
        <f t="shared" si="485"/>
        <v>1</v>
      </c>
      <c r="CD831" s="20">
        <f t="shared" si="486"/>
        <v>999</v>
      </c>
      <c r="CF831" s="22" t="str">
        <f>IFERROR(INDEX($BU$2:$BU$1000,MATCH(SMALL($CD$2:$CD$1000,ROWS($CF$2:CF831)+$CC$1001),$CD$2:$CD$1000,0)),"")</f>
        <v/>
      </c>
      <c r="CG831" s="22" t="str">
        <f>IFERROR(INDEX($BV$2:$BV$1000,MATCH(SMALL($CD$2:$CD$1000,ROWS($CF$2:CF831)+$CC$1001),$CD$2:$CD$1000,0)),"")</f>
        <v/>
      </c>
      <c r="CH831" s="22" t="str">
        <f>IFERROR(INDEX($BW$2:$BW$1000,MATCH(SMALL($CD$2:$CD$1000,ROWS($CF$2:CF831)+$CC$1001),$CD$2:$CD$1000,0)),"")</f>
        <v/>
      </c>
      <c r="CL831" s="18" t="str">
        <f t="shared" si="487"/>
        <v/>
      </c>
      <c r="CM831" s="9" t="str">
        <f t="shared" si="488"/>
        <v/>
      </c>
      <c r="CN831" s="9" t="str">
        <f t="shared" si="489"/>
        <v/>
      </c>
      <c r="CO831" s="9" t="str">
        <f t="shared" si="490"/>
        <v/>
      </c>
      <c r="CP831" s="9" t="str">
        <f>IF(CO831="","",MAX(CP$1:CP830)+1)</f>
        <v/>
      </c>
      <c r="CQ831" s="9" t="str">
        <f t="shared" si="491"/>
        <v/>
      </c>
      <c r="CR831" s="9" t="str">
        <f t="shared" si="492"/>
        <v/>
      </c>
      <c r="CS831" s="9" t="str">
        <f t="shared" si="493"/>
        <v/>
      </c>
      <c r="CU831" s="9" t="str">
        <f t="shared" si="494"/>
        <v/>
      </c>
      <c r="CV831" s="9" t="str">
        <f t="shared" si="495"/>
        <v/>
      </c>
      <c r="CW831" s="9" t="str">
        <f t="shared" si="496"/>
        <v/>
      </c>
      <c r="CX831" s="9" t="str">
        <f>IF(CW831="","",MAX(CX$1:CX830)+1)</f>
        <v/>
      </c>
      <c r="CZ831" s="9" t="str">
        <f t="shared" si="497"/>
        <v/>
      </c>
      <c r="DA831" s="9" t="str">
        <f t="shared" si="498"/>
        <v/>
      </c>
      <c r="DB831" s="9" t="str">
        <f t="shared" si="499"/>
        <v/>
      </c>
      <c r="DG831" s="9" t="s">
        <v>482</v>
      </c>
      <c r="DH831" s="9" t="str">
        <f t="shared" si="500"/>
        <v/>
      </c>
      <c r="DI831" s="9" t="str">
        <f t="shared" si="501"/>
        <v/>
      </c>
      <c r="DJ831" s="9" t="str">
        <f t="shared" si="502"/>
        <v/>
      </c>
      <c r="DK831" s="9" t="str">
        <f t="shared" si="503"/>
        <v/>
      </c>
      <c r="DL831" s="9" t="str">
        <f>IF(DK831="","",MAX(DL$1:DL830)+1)</f>
        <v/>
      </c>
      <c r="DM831" s="9" t="str">
        <f t="shared" si="504"/>
        <v/>
      </c>
      <c r="DN831" s="9" t="str">
        <f t="shared" si="505"/>
        <v/>
      </c>
      <c r="DO831" s="9" t="str">
        <f t="shared" si="506"/>
        <v/>
      </c>
    </row>
    <row r="832" spans="21:119" ht="16.2" thickBot="1">
      <c r="U832" s="17" t="b">
        <f t="shared" si="469"/>
        <v>0</v>
      </c>
      <c r="V832" s="9" t="str">
        <f t="shared" si="470"/>
        <v/>
      </c>
      <c r="W832" s="9" t="str">
        <f t="shared" si="471"/>
        <v/>
      </c>
      <c r="X832" s="9" t="str">
        <f t="shared" si="507"/>
        <v/>
      </c>
      <c r="BC832" s="9" t="str">
        <f>IF(V832="","",MAX(BC$1:BC831)+1)</f>
        <v/>
      </c>
      <c r="BD832" s="9" t="str">
        <f>IFERROR(INDEX('Paste Peptide Data'!$V$2:$V$30000,MATCH(ROW()-ROW($D$1),'Paste Peptide Data'!$BC$2:$BC$30000,0)),"")</f>
        <v/>
      </c>
      <c r="BE832" s="9" t="str">
        <f>IFERROR(INDEX('Paste Peptide Data'!$W$2:$W$30000,MATCH(ROW()-ROW($D$1),'Paste Peptide Data'!$BC$2:$BC$30000,0)),"")</f>
        <v/>
      </c>
      <c r="BF832" s="9" t="str">
        <f>IFERROR(INDEX('Paste Peptide Data'!$X$2:$X$30000,MATCH(ROW()-ROW($D$1),'Paste Peptide Data'!$BC$2:$BC$30000,0)),"")</f>
        <v/>
      </c>
      <c r="BH832" s="19">
        <f>COUNTIF( BF$2:BF832, BF832 )</f>
        <v>831</v>
      </c>
      <c r="BJ832" s="9" t="str">
        <f t="shared" si="472"/>
        <v/>
      </c>
      <c r="BK832" s="9" t="str">
        <f>IF(BJ832="","",MAX(BK$1:BK831)+1)</f>
        <v/>
      </c>
      <c r="BL832" s="9" t="str">
        <f>IFERROR(INDEX('Paste Peptide Data'!$BD$2:$BD$30000,MATCH(ROW()-ROW($D$1),'Paste Peptide Data'!$BK$2:$BK$30000,0)),"")</f>
        <v/>
      </c>
      <c r="BM832" s="9" t="str">
        <f>IFERROR(INDEX('Paste Peptide Data'!$BE$2:$BE$30000,MATCH(ROW()-ROW($D$1),'Paste Peptide Data'!$BK$2:$BK$30000,0)),"")</f>
        <v/>
      </c>
      <c r="BN832" s="9" t="str">
        <f>IFERROR(INDEX('Paste Peptide Data'!$BF$2:$BF$30000,MATCH(ROW()-ROW($D$1),'Paste Peptide Data'!$BK$2:$BK$30000,0)),"")</f>
        <v/>
      </c>
      <c r="BP832" s="20">
        <f t="shared" si="473"/>
        <v>0</v>
      </c>
      <c r="BQ832" s="8">
        <f t="shared" si="474"/>
        <v>0.83</v>
      </c>
      <c r="BR832" s="8">
        <f t="shared" si="475"/>
        <v>0.84599999999999997</v>
      </c>
      <c r="BS832" s="8">
        <f t="shared" si="476"/>
        <v>813</v>
      </c>
      <c r="BT832" s="8"/>
      <c r="BU832" s="21" t="str">
        <f t="shared" si="477"/>
        <v/>
      </c>
      <c r="BV832" s="9" t="str">
        <f t="shared" si="478"/>
        <v/>
      </c>
      <c r="BW832" s="9" t="str">
        <f t="shared" si="479"/>
        <v/>
      </c>
      <c r="BX832" s="20">
        <f t="shared" si="480"/>
        <v>0</v>
      </c>
      <c r="BY832" s="8" t="str">
        <f t="shared" si="481"/>
        <v/>
      </c>
      <c r="BZ832" s="8" t="str">
        <f t="shared" si="482"/>
        <v/>
      </c>
      <c r="CA832" s="8">
        <f t="shared" si="483"/>
        <v>0</v>
      </c>
      <c r="CB832" s="20">
        <f t="shared" si="484"/>
        <v>0</v>
      </c>
      <c r="CC832" s="20">
        <f t="shared" si="485"/>
        <v>1</v>
      </c>
      <c r="CD832" s="20">
        <f t="shared" si="486"/>
        <v>999</v>
      </c>
      <c r="CF832" s="22" t="str">
        <f>IFERROR(INDEX($BU$2:$BU$1000,MATCH(SMALL($CD$2:$CD$1000,ROWS($CF$2:CF832)+$CC$1001),$CD$2:$CD$1000,0)),"")</f>
        <v/>
      </c>
      <c r="CG832" s="22" t="str">
        <f>IFERROR(INDEX($BV$2:$BV$1000,MATCH(SMALL($CD$2:$CD$1000,ROWS($CF$2:CF832)+$CC$1001),$CD$2:$CD$1000,0)),"")</f>
        <v/>
      </c>
      <c r="CH832" s="22" t="str">
        <f>IFERROR(INDEX($BW$2:$BW$1000,MATCH(SMALL($CD$2:$CD$1000,ROWS($CF$2:CF832)+$CC$1001),$CD$2:$CD$1000,0)),"")</f>
        <v/>
      </c>
      <c r="CL832" s="18" t="str">
        <f t="shared" si="487"/>
        <v/>
      </c>
      <c r="CM832" s="9" t="str">
        <f t="shared" si="488"/>
        <v/>
      </c>
      <c r="CN832" s="9" t="str">
        <f t="shared" si="489"/>
        <v/>
      </c>
      <c r="CO832" s="9" t="str">
        <f t="shared" si="490"/>
        <v/>
      </c>
      <c r="CP832" s="9" t="str">
        <f>IF(CO832="","",MAX(CP$1:CP831)+1)</f>
        <v/>
      </c>
      <c r="CQ832" s="9" t="str">
        <f t="shared" si="491"/>
        <v/>
      </c>
      <c r="CR832" s="9" t="str">
        <f t="shared" si="492"/>
        <v/>
      </c>
      <c r="CS832" s="9" t="str">
        <f t="shared" si="493"/>
        <v/>
      </c>
      <c r="CU832" s="9" t="str">
        <f t="shared" si="494"/>
        <v/>
      </c>
      <c r="CV832" s="9" t="str">
        <f t="shared" si="495"/>
        <v/>
      </c>
      <c r="CW832" s="9" t="str">
        <f t="shared" si="496"/>
        <v/>
      </c>
      <c r="CX832" s="9" t="str">
        <f>IF(CW832="","",MAX(CX$1:CX831)+1)</f>
        <v/>
      </c>
      <c r="CZ832" s="9" t="str">
        <f t="shared" si="497"/>
        <v/>
      </c>
      <c r="DA832" s="9" t="str">
        <f t="shared" si="498"/>
        <v/>
      </c>
      <c r="DB832" s="9" t="str">
        <f t="shared" si="499"/>
        <v/>
      </c>
      <c r="DG832" s="9" t="s">
        <v>481</v>
      </c>
      <c r="DH832" s="9" t="str">
        <f t="shared" si="500"/>
        <v/>
      </c>
      <c r="DI832" s="9" t="str">
        <f t="shared" si="501"/>
        <v/>
      </c>
      <c r="DJ832" s="9" t="str">
        <f t="shared" si="502"/>
        <v/>
      </c>
      <c r="DK832" s="9" t="str">
        <f t="shared" si="503"/>
        <v/>
      </c>
      <c r="DL832" s="9" t="str">
        <f>IF(DK832="","",MAX(DL$1:DL831)+1)</f>
        <v/>
      </c>
      <c r="DM832" s="9" t="str">
        <f t="shared" si="504"/>
        <v/>
      </c>
      <c r="DN832" s="9" t="str">
        <f t="shared" si="505"/>
        <v/>
      </c>
      <c r="DO832" s="9" t="str">
        <f t="shared" si="506"/>
        <v/>
      </c>
    </row>
    <row r="833" spans="21:119" ht="16.2" thickBot="1">
      <c r="U833" s="17" t="b">
        <f t="shared" si="469"/>
        <v>0</v>
      </c>
      <c r="V833" s="9" t="str">
        <f t="shared" si="470"/>
        <v/>
      </c>
      <c r="W833" s="9" t="str">
        <f t="shared" si="471"/>
        <v/>
      </c>
      <c r="X833" s="9" t="str">
        <f t="shared" si="507"/>
        <v/>
      </c>
      <c r="BC833" s="9" t="str">
        <f>IF(V833="","",MAX(BC$1:BC832)+1)</f>
        <v/>
      </c>
      <c r="BD833" s="9" t="str">
        <f>IFERROR(INDEX('Paste Peptide Data'!$V$2:$V$30000,MATCH(ROW()-ROW($D$1),'Paste Peptide Data'!$BC$2:$BC$30000,0)),"")</f>
        <v/>
      </c>
      <c r="BE833" s="9" t="str">
        <f>IFERROR(INDEX('Paste Peptide Data'!$W$2:$W$30000,MATCH(ROW()-ROW($D$1),'Paste Peptide Data'!$BC$2:$BC$30000,0)),"")</f>
        <v/>
      </c>
      <c r="BF833" s="9" t="str">
        <f>IFERROR(INDEX('Paste Peptide Data'!$X$2:$X$30000,MATCH(ROW()-ROW($D$1),'Paste Peptide Data'!$BC$2:$BC$30000,0)),"")</f>
        <v/>
      </c>
      <c r="BH833" s="19">
        <f>COUNTIF( BF$2:BF833, BF833 )</f>
        <v>832</v>
      </c>
      <c r="BJ833" s="9" t="str">
        <f t="shared" si="472"/>
        <v/>
      </c>
      <c r="BK833" s="9" t="str">
        <f>IF(BJ833="","",MAX(BK$1:BK832)+1)</f>
        <v/>
      </c>
      <c r="BL833" s="9" t="str">
        <f>IFERROR(INDEX('Paste Peptide Data'!$BD$2:$BD$30000,MATCH(ROW()-ROW($D$1),'Paste Peptide Data'!$BK$2:$BK$30000,0)),"")</f>
        <v/>
      </c>
      <c r="BM833" s="9" t="str">
        <f>IFERROR(INDEX('Paste Peptide Data'!$BE$2:$BE$30000,MATCH(ROW()-ROW($D$1),'Paste Peptide Data'!$BK$2:$BK$30000,0)),"")</f>
        <v/>
      </c>
      <c r="BN833" s="9" t="str">
        <f>IFERROR(INDEX('Paste Peptide Data'!$BF$2:$BF$30000,MATCH(ROW()-ROW($D$1),'Paste Peptide Data'!$BK$2:$BK$30000,0)),"")</f>
        <v/>
      </c>
      <c r="BP833" s="20">
        <f t="shared" si="473"/>
        <v>0</v>
      </c>
      <c r="BQ833" s="8">
        <f t="shared" si="474"/>
        <v>0.83099999999999996</v>
      </c>
      <c r="BR833" s="8">
        <f t="shared" si="475"/>
        <v>0.84699999999999998</v>
      </c>
      <c r="BS833" s="8">
        <f t="shared" si="476"/>
        <v>815</v>
      </c>
      <c r="BT833" s="8"/>
      <c r="BU833" s="21" t="str">
        <f t="shared" si="477"/>
        <v/>
      </c>
      <c r="BV833" s="9" t="str">
        <f t="shared" si="478"/>
        <v/>
      </c>
      <c r="BW833" s="9" t="str">
        <f t="shared" si="479"/>
        <v/>
      </c>
      <c r="BX833" s="20">
        <f t="shared" si="480"/>
        <v>0</v>
      </c>
      <c r="BY833" s="8" t="str">
        <f t="shared" si="481"/>
        <v/>
      </c>
      <c r="BZ833" s="8" t="str">
        <f t="shared" si="482"/>
        <v/>
      </c>
      <c r="CA833" s="8">
        <f t="shared" si="483"/>
        <v>0</v>
      </c>
      <c r="CB833" s="20">
        <f t="shared" si="484"/>
        <v>0</v>
      </c>
      <c r="CC833" s="20">
        <f t="shared" si="485"/>
        <v>1</v>
      </c>
      <c r="CD833" s="20">
        <f t="shared" si="486"/>
        <v>999</v>
      </c>
      <c r="CF833" s="22" t="str">
        <f>IFERROR(INDEX($BU$2:$BU$1000,MATCH(SMALL($CD$2:$CD$1000,ROWS($CF$2:CF833)+$CC$1001),$CD$2:$CD$1000,0)),"")</f>
        <v/>
      </c>
      <c r="CG833" s="22" t="str">
        <f>IFERROR(INDEX($BV$2:$BV$1000,MATCH(SMALL($CD$2:$CD$1000,ROWS($CF$2:CF833)+$CC$1001),$CD$2:$CD$1000,0)),"")</f>
        <v/>
      </c>
      <c r="CH833" s="22" t="str">
        <f>IFERROR(INDEX($BW$2:$BW$1000,MATCH(SMALL($CD$2:$CD$1000,ROWS($CF$2:CF833)+$CC$1001),$CD$2:$CD$1000,0)),"")</f>
        <v/>
      </c>
      <c r="CL833" s="18" t="str">
        <f t="shared" si="487"/>
        <v/>
      </c>
      <c r="CM833" s="9" t="str">
        <f t="shared" si="488"/>
        <v/>
      </c>
      <c r="CN833" s="9" t="str">
        <f t="shared" si="489"/>
        <v/>
      </c>
      <c r="CO833" s="9" t="str">
        <f t="shared" si="490"/>
        <v/>
      </c>
      <c r="CP833" s="9" t="str">
        <f>IF(CO833="","",MAX(CP$1:CP832)+1)</f>
        <v/>
      </c>
      <c r="CQ833" s="9" t="str">
        <f t="shared" si="491"/>
        <v/>
      </c>
      <c r="CR833" s="9" t="str">
        <f t="shared" si="492"/>
        <v/>
      </c>
      <c r="CS833" s="9" t="str">
        <f t="shared" si="493"/>
        <v/>
      </c>
      <c r="CU833" s="9" t="str">
        <f t="shared" si="494"/>
        <v/>
      </c>
      <c r="CV833" s="9" t="str">
        <f t="shared" si="495"/>
        <v/>
      </c>
      <c r="CW833" s="9" t="str">
        <f t="shared" si="496"/>
        <v/>
      </c>
      <c r="CX833" s="9" t="str">
        <f>IF(CW833="","",MAX(CX$1:CX832)+1)</f>
        <v/>
      </c>
      <c r="CZ833" s="9" t="str">
        <f t="shared" si="497"/>
        <v/>
      </c>
      <c r="DA833" s="9" t="str">
        <f t="shared" si="498"/>
        <v/>
      </c>
      <c r="DB833" s="9" t="str">
        <f t="shared" si="499"/>
        <v/>
      </c>
      <c r="DG833" s="9" t="s">
        <v>483</v>
      </c>
      <c r="DH833" s="9" t="str">
        <f t="shared" si="500"/>
        <v/>
      </c>
      <c r="DI833" s="9" t="str">
        <f t="shared" si="501"/>
        <v/>
      </c>
      <c r="DJ833" s="9" t="str">
        <f t="shared" si="502"/>
        <v/>
      </c>
      <c r="DK833" s="9" t="str">
        <f t="shared" si="503"/>
        <v/>
      </c>
      <c r="DL833" s="9" t="str">
        <f>IF(DK833="","",MAX(DL$1:DL832)+1)</f>
        <v/>
      </c>
      <c r="DM833" s="9" t="str">
        <f t="shared" si="504"/>
        <v/>
      </c>
      <c r="DN833" s="9" t="str">
        <f t="shared" si="505"/>
        <v/>
      </c>
      <c r="DO833" s="9" t="str">
        <f t="shared" si="506"/>
        <v/>
      </c>
    </row>
    <row r="834" spans="21:119" ht="16.2" thickBot="1">
      <c r="U834" s="17" t="b">
        <f t="shared" ref="U834:U897" si="508">AND(ISNUMBER(SEARCH("(rs",N834)),NOT(ISNUMBER(SEARCH("oxidation",N834))),NOT(ISNUMBER(SEARCH("deamidated",N834))),NOT(ISNUMBER(SEARCH("ammonia",N834))),NOT(ISNUMBER(SEARCH("acetyl",N834))),NOT(ISNUMBER(SEARCH("phospho",N834))),NOT(ISNUMBER(SEARCH("dehydrated",N834))))</f>
        <v>0</v>
      </c>
      <c r="V834" s="9" t="str">
        <f t="shared" ref="V834:V897" si="509">IF(U834=TRUE, IF(ISNUMBER(SEARCH(":",P834))=TRUE, LEFT(P834,FIND(":",P834)-1),P834), "")</f>
        <v/>
      </c>
      <c r="W834" s="9" t="str">
        <f t="shared" ref="W834:W897" si="510">IF(U834=TRUE,IF(ISNUMBER(SEARCH("Carb",N834))=TRUE,MID(LEFT(N834,FIND("#",N834)-1),FIND(CHAR(1),SUBSTITUTE(N834," ",CHAR(1),(LEN(N834)-LEN(SUBSTITUTE(N834," ","")))-1))+1,LEN(N834)),LEFT(N834,FIND("#",N834)-1)),"")</f>
        <v/>
      </c>
      <c r="X834" s="9" t="str">
        <f t="shared" si="507"/>
        <v/>
      </c>
      <c r="BC834" s="9" t="str">
        <f>IF(V834="","",MAX(BC$1:BC833)+1)</f>
        <v/>
      </c>
      <c r="BD834" s="9" t="str">
        <f>IFERROR(INDEX('Paste Peptide Data'!$V$2:$V$30000,MATCH(ROW()-ROW($D$1),'Paste Peptide Data'!$BC$2:$BC$30000,0)),"")</f>
        <v/>
      </c>
      <c r="BE834" s="9" t="str">
        <f>IFERROR(INDEX('Paste Peptide Data'!$W$2:$W$30000,MATCH(ROW()-ROW($D$1),'Paste Peptide Data'!$BC$2:$BC$30000,0)),"")</f>
        <v/>
      </c>
      <c r="BF834" s="9" t="str">
        <f>IFERROR(INDEX('Paste Peptide Data'!$X$2:$X$30000,MATCH(ROW()-ROW($D$1),'Paste Peptide Data'!$BC$2:$BC$30000,0)),"")</f>
        <v/>
      </c>
      <c r="BH834" s="19">
        <f>COUNTIF( BF$2:BF834, BF834 )</f>
        <v>833</v>
      </c>
      <c r="BJ834" s="9" t="str">
        <f t="shared" si="472"/>
        <v/>
      </c>
      <c r="BK834" s="9" t="str">
        <f>IF(BJ834="","",MAX(BK$1:BK833)+1)</f>
        <v/>
      </c>
      <c r="BL834" s="9" t="str">
        <f>IFERROR(INDEX('Paste Peptide Data'!$BD$2:$BD$30000,MATCH(ROW()-ROW($D$1),'Paste Peptide Data'!$BK$2:$BK$30000,0)),"")</f>
        <v/>
      </c>
      <c r="BM834" s="9" t="str">
        <f>IFERROR(INDEX('Paste Peptide Data'!$BE$2:$BE$30000,MATCH(ROW()-ROW($D$1),'Paste Peptide Data'!$BK$2:$BK$30000,0)),"")</f>
        <v/>
      </c>
      <c r="BN834" s="9" t="str">
        <f>IFERROR(INDEX('Paste Peptide Data'!$BF$2:$BF$30000,MATCH(ROW()-ROW($D$1),'Paste Peptide Data'!$BK$2:$BK$30000,0)),"")</f>
        <v/>
      </c>
      <c r="BP834" s="20">
        <f t="shared" si="473"/>
        <v>0</v>
      </c>
      <c r="BQ834" s="8">
        <f t="shared" si="474"/>
        <v>0.83199999999999996</v>
      </c>
      <c r="BR834" s="8">
        <f t="shared" si="475"/>
        <v>0.84799999999999998</v>
      </c>
      <c r="BS834" s="8">
        <f t="shared" si="476"/>
        <v>816</v>
      </c>
      <c r="BT834" s="8"/>
      <c r="BU834" s="21" t="str">
        <f t="shared" si="477"/>
        <v/>
      </c>
      <c r="BV834" s="9" t="str">
        <f t="shared" si="478"/>
        <v/>
      </c>
      <c r="BW834" s="9" t="str">
        <f t="shared" si="479"/>
        <v/>
      </c>
      <c r="BX834" s="20">
        <f t="shared" si="480"/>
        <v>0</v>
      </c>
      <c r="BY834" s="8" t="str">
        <f t="shared" si="481"/>
        <v/>
      </c>
      <c r="BZ834" s="8" t="str">
        <f t="shared" si="482"/>
        <v/>
      </c>
      <c r="CA834" s="8">
        <f t="shared" si="483"/>
        <v>0</v>
      </c>
      <c r="CB834" s="20">
        <f t="shared" si="484"/>
        <v>0</v>
      </c>
      <c r="CC834" s="20">
        <f t="shared" si="485"/>
        <v>1</v>
      </c>
      <c r="CD834" s="20">
        <f t="shared" si="486"/>
        <v>999</v>
      </c>
      <c r="CF834" s="22" t="str">
        <f>IFERROR(INDEX($BU$2:$BU$1000,MATCH(SMALL($CD$2:$CD$1000,ROWS($CF$2:CF834)+$CC$1001),$CD$2:$CD$1000,0)),"")</f>
        <v/>
      </c>
      <c r="CG834" s="22" t="str">
        <f>IFERROR(INDEX($BV$2:$BV$1000,MATCH(SMALL($CD$2:$CD$1000,ROWS($CF$2:CF834)+$CC$1001),$CD$2:$CD$1000,0)),"")</f>
        <v/>
      </c>
      <c r="CH834" s="22" t="str">
        <f>IFERROR(INDEX($BW$2:$BW$1000,MATCH(SMALL($CD$2:$CD$1000,ROWS($CF$2:CF834)+$CC$1001),$CD$2:$CD$1000,0)),"")</f>
        <v/>
      </c>
      <c r="CL834" s="18" t="str">
        <f t="shared" si="487"/>
        <v/>
      </c>
      <c r="CM834" s="9" t="str">
        <f t="shared" si="488"/>
        <v/>
      </c>
      <c r="CN834" s="9" t="str">
        <f t="shared" si="489"/>
        <v/>
      </c>
      <c r="CO834" s="9" t="str">
        <f t="shared" si="490"/>
        <v/>
      </c>
      <c r="CP834" s="9" t="str">
        <f>IF(CO834="","",MAX(CP$1:CP833)+1)</f>
        <v/>
      </c>
      <c r="CQ834" s="9" t="str">
        <f t="shared" si="491"/>
        <v/>
      </c>
      <c r="CR834" s="9" t="str">
        <f t="shared" si="492"/>
        <v/>
      </c>
      <c r="CS834" s="9" t="str">
        <f t="shared" si="493"/>
        <v/>
      </c>
      <c r="CU834" s="9" t="str">
        <f t="shared" si="494"/>
        <v/>
      </c>
      <c r="CV834" s="9" t="str">
        <f t="shared" si="495"/>
        <v/>
      </c>
      <c r="CW834" s="9" t="str">
        <f t="shared" si="496"/>
        <v/>
      </c>
      <c r="CX834" s="9" t="str">
        <f>IF(CW834="","",MAX(CX$1:CX833)+1)</f>
        <v/>
      </c>
      <c r="CZ834" s="9" t="str">
        <f t="shared" si="497"/>
        <v/>
      </c>
      <c r="DA834" s="9" t="str">
        <f t="shared" si="498"/>
        <v/>
      </c>
      <c r="DB834" s="9" t="str">
        <f t="shared" si="499"/>
        <v/>
      </c>
      <c r="DG834" s="9" t="s">
        <v>484</v>
      </c>
      <c r="DH834" s="9" t="str">
        <f t="shared" si="500"/>
        <v/>
      </c>
      <c r="DI834" s="9" t="str">
        <f t="shared" si="501"/>
        <v/>
      </c>
      <c r="DJ834" s="9" t="str">
        <f t="shared" si="502"/>
        <v/>
      </c>
      <c r="DK834" s="9" t="str">
        <f t="shared" si="503"/>
        <v/>
      </c>
      <c r="DL834" s="9" t="str">
        <f>IF(DK834="","",MAX(DL$1:DL833)+1)</f>
        <v/>
      </c>
      <c r="DM834" s="9" t="str">
        <f t="shared" si="504"/>
        <v/>
      </c>
      <c r="DN834" s="9" t="str">
        <f t="shared" si="505"/>
        <v/>
      </c>
      <c r="DO834" s="9" t="str">
        <f t="shared" si="506"/>
        <v/>
      </c>
    </row>
    <row r="835" spans="21:119" ht="16.2" thickBot="1">
      <c r="U835" s="17" t="b">
        <f t="shared" si="508"/>
        <v>0</v>
      </c>
      <c r="V835" s="9" t="str">
        <f t="shared" si="509"/>
        <v/>
      </c>
      <c r="W835" s="9" t="str">
        <f t="shared" si="510"/>
        <v/>
      </c>
      <c r="X835" s="9" t="str">
        <f t="shared" si="507"/>
        <v/>
      </c>
      <c r="BC835" s="9" t="str">
        <f>IF(V835="","",MAX(BC$1:BC834)+1)</f>
        <v/>
      </c>
      <c r="BD835" s="9" t="str">
        <f>IFERROR(INDEX('Paste Peptide Data'!$V$2:$V$30000,MATCH(ROW()-ROW($D$1),'Paste Peptide Data'!$BC$2:$BC$30000,0)),"")</f>
        <v/>
      </c>
      <c r="BE835" s="9" t="str">
        <f>IFERROR(INDEX('Paste Peptide Data'!$W$2:$W$30000,MATCH(ROW()-ROW($D$1),'Paste Peptide Data'!$BC$2:$BC$30000,0)),"")</f>
        <v/>
      </c>
      <c r="BF835" s="9" t="str">
        <f>IFERROR(INDEX('Paste Peptide Data'!$X$2:$X$30000,MATCH(ROW()-ROW($D$1),'Paste Peptide Data'!$BC$2:$BC$30000,0)),"")</f>
        <v/>
      </c>
      <c r="BH835" s="19">
        <f>COUNTIF( BF$2:BF835, BF835 )</f>
        <v>834</v>
      </c>
      <c r="BJ835" s="9" t="str">
        <f t="shared" ref="BJ835:BJ898" si="511">IF(BH835=1,1,"")</f>
        <v/>
      </c>
      <c r="BK835" s="9" t="str">
        <f>IF(BJ835="","",MAX(BK$1:BK834)+1)</f>
        <v/>
      </c>
      <c r="BL835" s="9" t="str">
        <f>IFERROR(INDEX('Paste Peptide Data'!$BD$2:$BD$30000,MATCH(ROW()-ROW($D$1),'Paste Peptide Data'!$BK$2:$BK$30000,0)),"")</f>
        <v/>
      </c>
      <c r="BM835" s="9" t="str">
        <f>IFERROR(INDEX('Paste Peptide Data'!$BE$2:$BE$30000,MATCH(ROW()-ROW($D$1),'Paste Peptide Data'!$BK$2:$BK$30000,0)),"")</f>
        <v/>
      </c>
      <c r="BN835" s="9" t="str">
        <f>IFERROR(INDEX('Paste Peptide Data'!$BF$2:$BF$30000,MATCH(ROW()-ROW($D$1),'Paste Peptide Data'!$BK$2:$BK$30000,0)),"")</f>
        <v/>
      </c>
      <c r="BP835" s="20">
        <f t="shared" ref="BP835:BP898" si="512">COUNTIF($BL$2:$BL$1000,"&lt;="&amp;BL835)</f>
        <v>0</v>
      </c>
      <c r="BQ835" s="8">
        <f t="shared" ref="BQ835:BQ898" si="513">IF(ISBLANK($BP835),"",VALUE($BP835&amp;"."&amp;(ROW()-ROW($BQ$2))))</f>
        <v>0.83299999999999996</v>
      </c>
      <c r="BR835" s="8">
        <f t="shared" ref="BR835:BR898" si="514">SMALL($BQ$2:$BQ$1000,ROW()-ROW($BR$1))</f>
        <v>0.84899999999999998</v>
      </c>
      <c r="BS835" s="8">
        <f t="shared" ref="BS835:BS898" si="515">IFERROR(MATCH($BQ835,$BR$2:$BR$1000,0),"")</f>
        <v>817</v>
      </c>
      <c r="BT835" s="8"/>
      <c r="BU835" s="21" t="str">
        <f t="shared" ref="BU835:BU898" si="516">IFERROR(INDEX($BL$2:$BL$1000,MATCH(ROW()-ROW($D$1),$BS$2:$BS$1000,0)),"")</f>
        <v/>
      </c>
      <c r="BV835" s="9" t="str">
        <f t="shared" ref="BV835:BV898" si="517">IFERROR(INDEX($BM$2:$BM$1000,MATCH(ROW()-ROW($D$1),$BS$2:$BS$1000,0)),"")</f>
        <v/>
      </c>
      <c r="BW835" s="9" t="str">
        <f t="shared" ref="BW835:BW898" si="518">IFERROR(INDEX($BN$2:$BN$1000,MATCH(ROW()-ROW($D$1),$BS$2:$BS$1000,0)),"")</f>
        <v/>
      </c>
      <c r="BX835" s="20">
        <f t="shared" ref="BX835:BX898" si="519">COUNTIF($BU$2:$BU$1000,"&lt;="&amp;BU835)</f>
        <v>0</v>
      </c>
      <c r="BY835" s="8" t="str">
        <f t="shared" ref="BY835:BY898" si="520">IF(BX835&gt;0,IF(ISBLANK($BX835),"",VALUE($BX835&amp;"."&amp;(ROW()-ROW($BY$1)))),"")</f>
        <v/>
      </c>
      <c r="BZ835" s="8" t="str">
        <f t="shared" ref="BZ835:BZ898" si="521">IF(BY835&gt;0,BY835,"")</f>
        <v/>
      </c>
      <c r="CA835" s="8">
        <f t="shared" ref="CA835:CA898" si="522">COUNTIF($BZ$2:$BZ$1000,"&lt;="&amp;BZ835)</f>
        <v>0</v>
      </c>
      <c r="CB835" s="20">
        <f t="shared" ref="CB835:CB898" si="523">--ISNUMBER(BZ835)</f>
        <v>0</v>
      </c>
      <c r="CC835" s="20">
        <f t="shared" ref="CC835:CC898" si="524">IF(BZ835="",1,0)</f>
        <v>1</v>
      </c>
      <c r="CD835" s="20">
        <f t="shared" ref="CD835:CD898" si="525">IF(ISNUMBER(BU835),CA835,IF(ISBLANK(BU835),CA835,CA835+$CB$1001))+$CC$1001</f>
        <v>999</v>
      </c>
      <c r="CF835" s="22" t="str">
        <f>IFERROR(INDEX($BU$2:$BU$1000,MATCH(SMALL($CD$2:$CD$1000,ROWS($CF$2:CF835)+$CC$1001),$CD$2:$CD$1000,0)),"")</f>
        <v/>
      </c>
      <c r="CG835" s="22" t="str">
        <f>IFERROR(INDEX($BV$2:$BV$1000,MATCH(SMALL($CD$2:$CD$1000,ROWS($CF$2:CF835)+$CC$1001),$CD$2:$CD$1000,0)),"")</f>
        <v/>
      </c>
      <c r="CH835" s="22" t="str">
        <f>IFERROR(INDEX($BW$2:$BW$1000,MATCH(SMALL($CD$2:$CD$1000,ROWS($CF$2:CF835)+$CC$1001),$CD$2:$CD$1000,0)),"")</f>
        <v/>
      </c>
      <c r="CL835" s="18" t="str">
        <f t="shared" ref="CL835:CL898" si="526">IF(CH835&lt;&gt;"",IF(ISNA(VLOOKUP(CH835,$CJ$2:$CJ$44,1,FALSE)), "NEW", "OLD"),"")</f>
        <v/>
      </c>
      <c r="CM835" s="9" t="str">
        <f t="shared" ref="CM835:CM898" si="527">IF(CL835="NEW",CF835,"")</f>
        <v/>
      </c>
      <c r="CN835" s="9" t="str">
        <f t="shared" ref="CN835:CN898" si="528">IF(CL835="NEW",CG835,"")</f>
        <v/>
      </c>
      <c r="CO835" s="9" t="str">
        <f t="shared" ref="CO835:CO898" si="529">IF(CL835="NEW",CH835,"")</f>
        <v/>
      </c>
      <c r="CP835" s="9" t="str">
        <f>IF(CO835="","",MAX(CP$1:CP834)+1)</f>
        <v/>
      </c>
      <c r="CQ835" s="9" t="str">
        <f t="shared" ref="CQ835:CQ898" si="530">IFERROR(INDEX($CM$2:$CM$1000,MATCH(ROW()-ROW($D$1),$CP$2:$CP$1000,0)),"")</f>
        <v/>
      </c>
      <c r="CR835" s="9" t="str">
        <f t="shared" ref="CR835:CR898" si="531">IFERROR(INDEX($CN$2:$CN$1000,MATCH(ROW()-ROW($D$1),$CP$2:$CP$1000,0)),"")</f>
        <v/>
      </c>
      <c r="CS835" s="9" t="str">
        <f t="shared" ref="CS835:CS898" si="532">IFERROR(INDEX($CO$2:$CO$1000,MATCH(ROW()-ROW($D$1),$CP$2:$CP$1000,0)),"")</f>
        <v/>
      </c>
      <c r="CU835" s="9" t="str">
        <f t="shared" ref="CU835:CU898" si="533">IF(CL835="OLD",CF835,"")</f>
        <v/>
      </c>
      <c r="CV835" s="9" t="str">
        <f t="shared" ref="CV835:CV898" si="534">IF(CL835="OLD",CG835,"")</f>
        <v/>
      </c>
      <c r="CW835" s="9" t="str">
        <f t="shared" ref="CW835:CW898" si="535">IF(CL835="OLD",CH835,"")</f>
        <v/>
      </c>
      <c r="CX835" s="9" t="str">
        <f>IF(CW835="","",MAX(CX$1:CX834)+1)</f>
        <v/>
      </c>
      <c r="CZ835" s="9" t="str">
        <f t="shared" ref="CZ835:CZ898" si="536">IFERROR(INDEX($CU$2:$CU$1000,MATCH(ROW()-ROW($D$1),$CX$2:$CX$1000,0)),"")</f>
        <v/>
      </c>
      <c r="DA835" s="9" t="str">
        <f t="shared" ref="DA835:DA898" si="537">IFERROR(INDEX($CV$2:$CV$1000,MATCH(ROW()-ROW($D$1),$CX$2:$CX$1000,0)),"")</f>
        <v/>
      </c>
      <c r="DB835" s="9" t="str">
        <f t="shared" ref="DB835:DB898" si="538">IFERROR(INDEX($CW$2:$CW$1000,MATCH(ROW()-ROW($D$1),$CX$2:$CX$1000,0)),"")</f>
        <v/>
      </c>
      <c r="DG835" s="9" t="s">
        <v>1309</v>
      </c>
      <c r="DH835" s="9" t="str">
        <f t="shared" ref="DH835:DH898" si="539">IF(CH835&lt;&gt;"",IF(ISNA(VLOOKUP(CH835,$DG$2:$DG$1718,1,FALSE)), "", "YES"),"")</f>
        <v/>
      </c>
      <c r="DI835" s="9" t="str">
        <f t="shared" ref="DI835:DI898" si="540">IF(DH835="YES",CF835,"")</f>
        <v/>
      </c>
      <c r="DJ835" s="9" t="str">
        <f t="shared" ref="DJ835:DJ898" si="541">IF(DH835="YES",CG835,"")</f>
        <v/>
      </c>
      <c r="DK835" s="9" t="str">
        <f t="shared" ref="DK835:DK898" si="542">IF(DH835="YES",CH835,"")</f>
        <v/>
      </c>
      <c r="DL835" s="9" t="str">
        <f>IF(DK835="","",MAX(DL$1:DL834)+1)</f>
        <v/>
      </c>
      <c r="DM835" s="9" t="str">
        <f t="shared" ref="DM835:DM898" si="543">IFERROR(INDEX($DI$2:$DI$1000,MATCH(ROW()-ROW($D$1),$DL$2:$DL$1000,0)),"")</f>
        <v/>
      </c>
      <c r="DN835" s="9" t="str">
        <f t="shared" ref="DN835:DN898" si="544">IFERROR(INDEX($DJ$2:$DJ$1000,MATCH(ROW()-ROW($D$1),$DL$2:$DL$1000,0)),"")</f>
        <v/>
      </c>
      <c r="DO835" s="9" t="str">
        <f t="shared" ref="DO835:DO898" si="545">IFERROR(INDEX($DK$2:$DK$1000,MATCH(ROW()-ROW($D$1),$DL$2:$DL$1000,0)),"")</f>
        <v/>
      </c>
    </row>
    <row r="836" spans="21:119" ht="16.2" thickBot="1">
      <c r="U836" s="17" t="b">
        <f t="shared" si="508"/>
        <v>0</v>
      </c>
      <c r="V836" s="9" t="str">
        <f t="shared" si="509"/>
        <v/>
      </c>
      <c r="W836" s="9" t="str">
        <f t="shared" si="510"/>
        <v/>
      </c>
      <c r="X836" s="9" t="str">
        <f t="shared" si="507"/>
        <v/>
      </c>
      <c r="BC836" s="9" t="str">
        <f>IF(V836="","",MAX(BC$1:BC835)+1)</f>
        <v/>
      </c>
      <c r="BD836" s="9" t="str">
        <f>IFERROR(INDEX('Paste Peptide Data'!$V$2:$V$30000,MATCH(ROW()-ROW($D$1),'Paste Peptide Data'!$BC$2:$BC$30000,0)),"")</f>
        <v/>
      </c>
      <c r="BE836" s="9" t="str">
        <f>IFERROR(INDEX('Paste Peptide Data'!$W$2:$W$30000,MATCH(ROW()-ROW($D$1),'Paste Peptide Data'!$BC$2:$BC$30000,0)),"")</f>
        <v/>
      </c>
      <c r="BF836" s="9" t="str">
        <f>IFERROR(INDEX('Paste Peptide Data'!$X$2:$X$30000,MATCH(ROW()-ROW($D$1),'Paste Peptide Data'!$BC$2:$BC$30000,0)),"")</f>
        <v/>
      </c>
      <c r="BH836" s="19">
        <f>COUNTIF( BF$2:BF836, BF836 )</f>
        <v>835</v>
      </c>
      <c r="BJ836" s="9" t="str">
        <f t="shared" si="511"/>
        <v/>
      </c>
      <c r="BK836" s="9" t="str">
        <f>IF(BJ836="","",MAX(BK$1:BK835)+1)</f>
        <v/>
      </c>
      <c r="BL836" s="9" t="str">
        <f>IFERROR(INDEX('Paste Peptide Data'!$BD$2:$BD$30000,MATCH(ROW()-ROW($D$1),'Paste Peptide Data'!$BK$2:$BK$30000,0)),"")</f>
        <v/>
      </c>
      <c r="BM836" s="9" t="str">
        <f>IFERROR(INDEX('Paste Peptide Data'!$BE$2:$BE$30000,MATCH(ROW()-ROW($D$1),'Paste Peptide Data'!$BK$2:$BK$30000,0)),"")</f>
        <v/>
      </c>
      <c r="BN836" s="9" t="str">
        <f>IFERROR(INDEX('Paste Peptide Data'!$BF$2:$BF$30000,MATCH(ROW()-ROW($D$1),'Paste Peptide Data'!$BK$2:$BK$30000,0)),"")</f>
        <v/>
      </c>
      <c r="BP836" s="20">
        <f t="shared" si="512"/>
        <v>0</v>
      </c>
      <c r="BQ836" s="8">
        <f t="shared" si="513"/>
        <v>0.83399999999999996</v>
      </c>
      <c r="BR836" s="8">
        <f t="shared" si="514"/>
        <v>0.85</v>
      </c>
      <c r="BS836" s="8">
        <f t="shared" si="515"/>
        <v>818</v>
      </c>
      <c r="BT836" s="8"/>
      <c r="BU836" s="21" t="str">
        <f t="shared" si="516"/>
        <v/>
      </c>
      <c r="BV836" s="9" t="str">
        <f t="shared" si="517"/>
        <v/>
      </c>
      <c r="BW836" s="9" t="str">
        <f t="shared" si="518"/>
        <v/>
      </c>
      <c r="BX836" s="20">
        <f t="shared" si="519"/>
        <v>0</v>
      </c>
      <c r="BY836" s="8" t="str">
        <f t="shared" si="520"/>
        <v/>
      </c>
      <c r="BZ836" s="8" t="str">
        <f t="shared" si="521"/>
        <v/>
      </c>
      <c r="CA836" s="8">
        <f t="shared" si="522"/>
        <v>0</v>
      </c>
      <c r="CB836" s="20">
        <f t="shared" si="523"/>
        <v>0</v>
      </c>
      <c r="CC836" s="20">
        <f t="shared" si="524"/>
        <v>1</v>
      </c>
      <c r="CD836" s="20">
        <f t="shared" si="525"/>
        <v>999</v>
      </c>
      <c r="CF836" s="22" t="str">
        <f>IFERROR(INDEX($BU$2:$BU$1000,MATCH(SMALL($CD$2:$CD$1000,ROWS($CF$2:CF836)+$CC$1001),$CD$2:$CD$1000,0)),"")</f>
        <v/>
      </c>
      <c r="CG836" s="22" t="str">
        <f>IFERROR(INDEX($BV$2:$BV$1000,MATCH(SMALL($CD$2:$CD$1000,ROWS($CF$2:CF836)+$CC$1001),$CD$2:$CD$1000,0)),"")</f>
        <v/>
      </c>
      <c r="CH836" s="22" t="str">
        <f>IFERROR(INDEX($BW$2:$BW$1000,MATCH(SMALL($CD$2:$CD$1000,ROWS($CF$2:CF836)+$CC$1001),$CD$2:$CD$1000,0)),"")</f>
        <v/>
      </c>
      <c r="CL836" s="18" t="str">
        <f t="shared" si="526"/>
        <v/>
      </c>
      <c r="CM836" s="9" t="str">
        <f t="shared" si="527"/>
        <v/>
      </c>
      <c r="CN836" s="9" t="str">
        <f t="shared" si="528"/>
        <v/>
      </c>
      <c r="CO836" s="9" t="str">
        <f t="shared" si="529"/>
        <v/>
      </c>
      <c r="CP836" s="9" t="str">
        <f>IF(CO836="","",MAX(CP$1:CP835)+1)</f>
        <v/>
      </c>
      <c r="CQ836" s="9" t="str">
        <f t="shared" si="530"/>
        <v/>
      </c>
      <c r="CR836" s="9" t="str">
        <f t="shared" si="531"/>
        <v/>
      </c>
      <c r="CS836" s="9" t="str">
        <f t="shared" si="532"/>
        <v/>
      </c>
      <c r="CU836" s="9" t="str">
        <f t="shared" si="533"/>
        <v/>
      </c>
      <c r="CV836" s="9" t="str">
        <f t="shared" si="534"/>
        <v/>
      </c>
      <c r="CW836" s="9" t="str">
        <f t="shared" si="535"/>
        <v/>
      </c>
      <c r="CX836" s="9" t="str">
        <f>IF(CW836="","",MAX(CX$1:CX835)+1)</f>
        <v/>
      </c>
      <c r="CZ836" s="9" t="str">
        <f t="shared" si="536"/>
        <v/>
      </c>
      <c r="DA836" s="9" t="str">
        <f t="shared" si="537"/>
        <v/>
      </c>
      <c r="DB836" s="9" t="str">
        <f t="shared" si="538"/>
        <v/>
      </c>
      <c r="DG836" s="9" t="s">
        <v>485</v>
      </c>
      <c r="DH836" s="9" t="str">
        <f t="shared" si="539"/>
        <v/>
      </c>
      <c r="DI836" s="9" t="str">
        <f t="shared" si="540"/>
        <v/>
      </c>
      <c r="DJ836" s="9" t="str">
        <f t="shared" si="541"/>
        <v/>
      </c>
      <c r="DK836" s="9" t="str">
        <f t="shared" si="542"/>
        <v/>
      </c>
      <c r="DL836" s="9" t="str">
        <f>IF(DK836="","",MAX(DL$1:DL835)+1)</f>
        <v/>
      </c>
      <c r="DM836" s="9" t="str">
        <f t="shared" si="543"/>
        <v/>
      </c>
      <c r="DN836" s="9" t="str">
        <f t="shared" si="544"/>
        <v/>
      </c>
      <c r="DO836" s="9" t="str">
        <f t="shared" si="545"/>
        <v/>
      </c>
    </row>
    <row r="837" spans="21:119" ht="16.2" thickBot="1">
      <c r="U837" s="17" t="b">
        <f t="shared" si="508"/>
        <v>0</v>
      </c>
      <c r="V837" s="9" t="str">
        <f t="shared" si="509"/>
        <v/>
      </c>
      <c r="W837" s="9" t="str">
        <f t="shared" si="510"/>
        <v/>
      </c>
      <c r="X837" s="9" t="str">
        <f t="shared" si="507"/>
        <v/>
      </c>
      <c r="BC837" s="9" t="str">
        <f>IF(V837="","",MAX(BC$1:BC836)+1)</f>
        <v/>
      </c>
      <c r="BD837" s="9" t="str">
        <f>IFERROR(INDEX('Paste Peptide Data'!$V$2:$V$30000,MATCH(ROW()-ROW($D$1),'Paste Peptide Data'!$BC$2:$BC$30000,0)),"")</f>
        <v/>
      </c>
      <c r="BE837" s="9" t="str">
        <f>IFERROR(INDEX('Paste Peptide Data'!$W$2:$W$30000,MATCH(ROW()-ROW($D$1),'Paste Peptide Data'!$BC$2:$BC$30000,0)),"")</f>
        <v/>
      </c>
      <c r="BF837" s="9" t="str">
        <f>IFERROR(INDEX('Paste Peptide Data'!$X$2:$X$30000,MATCH(ROW()-ROW($D$1),'Paste Peptide Data'!$BC$2:$BC$30000,0)),"")</f>
        <v/>
      </c>
      <c r="BH837" s="19">
        <f>COUNTIF( BF$2:BF837, BF837 )</f>
        <v>836</v>
      </c>
      <c r="BJ837" s="9" t="str">
        <f t="shared" si="511"/>
        <v/>
      </c>
      <c r="BK837" s="9" t="str">
        <f>IF(BJ837="","",MAX(BK$1:BK836)+1)</f>
        <v/>
      </c>
      <c r="BL837" s="9" t="str">
        <f>IFERROR(INDEX('Paste Peptide Data'!$BD$2:$BD$30000,MATCH(ROW()-ROW($D$1),'Paste Peptide Data'!$BK$2:$BK$30000,0)),"")</f>
        <v/>
      </c>
      <c r="BM837" s="9" t="str">
        <f>IFERROR(INDEX('Paste Peptide Data'!$BE$2:$BE$30000,MATCH(ROW()-ROW($D$1),'Paste Peptide Data'!$BK$2:$BK$30000,0)),"")</f>
        <v/>
      </c>
      <c r="BN837" s="9" t="str">
        <f>IFERROR(INDEX('Paste Peptide Data'!$BF$2:$BF$30000,MATCH(ROW()-ROW($D$1),'Paste Peptide Data'!$BK$2:$BK$30000,0)),"")</f>
        <v/>
      </c>
      <c r="BP837" s="20">
        <f t="shared" si="512"/>
        <v>0</v>
      </c>
      <c r="BQ837" s="8">
        <f t="shared" si="513"/>
        <v>0.83499999999999996</v>
      </c>
      <c r="BR837" s="8">
        <f t="shared" si="514"/>
        <v>0.85</v>
      </c>
      <c r="BS837" s="8">
        <f t="shared" si="515"/>
        <v>819</v>
      </c>
      <c r="BT837" s="8"/>
      <c r="BU837" s="21" t="str">
        <f t="shared" si="516"/>
        <v/>
      </c>
      <c r="BV837" s="9" t="str">
        <f t="shared" si="517"/>
        <v/>
      </c>
      <c r="BW837" s="9" t="str">
        <f t="shared" si="518"/>
        <v/>
      </c>
      <c r="BX837" s="20">
        <f t="shared" si="519"/>
        <v>0</v>
      </c>
      <c r="BY837" s="8" t="str">
        <f t="shared" si="520"/>
        <v/>
      </c>
      <c r="BZ837" s="8" t="str">
        <f t="shared" si="521"/>
        <v/>
      </c>
      <c r="CA837" s="8">
        <f t="shared" si="522"/>
        <v>0</v>
      </c>
      <c r="CB837" s="20">
        <f t="shared" si="523"/>
        <v>0</v>
      </c>
      <c r="CC837" s="20">
        <f t="shared" si="524"/>
        <v>1</v>
      </c>
      <c r="CD837" s="20">
        <f t="shared" si="525"/>
        <v>999</v>
      </c>
      <c r="CF837" s="22" t="str">
        <f>IFERROR(INDEX($BU$2:$BU$1000,MATCH(SMALL($CD$2:$CD$1000,ROWS($CF$2:CF837)+$CC$1001),$CD$2:$CD$1000,0)),"")</f>
        <v/>
      </c>
      <c r="CG837" s="22" t="str">
        <f>IFERROR(INDEX($BV$2:$BV$1000,MATCH(SMALL($CD$2:$CD$1000,ROWS($CF$2:CF837)+$CC$1001),$CD$2:$CD$1000,0)),"")</f>
        <v/>
      </c>
      <c r="CH837" s="22" t="str">
        <f>IFERROR(INDEX($BW$2:$BW$1000,MATCH(SMALL($CD$2:$CD$1000,ROWS($CF$2:CF837)+$CC$1001),$CD$2:$CD$1000,0)),"")</f>
        <v/>
      </c>
      <c r="CL837" s="18" t="str">
        <f t="shared" si="526"/>
        <v/>
      </c>
      <c r="CM837" s="9" t="str">
        <f t="shared" si="527"/>
        <v/>
      </c>
      <c r="CN837" s="9" t="str">
        <f t="shared" si="528"/>
        <v/>
      </c>
      <c r="CO837" s="9" t="str">
        <f t="shared" si="529"/>
        <v/>
      </c>
      <c r="CP837" s="9" t="str">
        <f>IF(CO837="","",MAX(CP$1:CP836)+1)</f>
        <v/>
      </c>
      <c r="CQ837" s="9" t="str">
        <f t="shared" si="530"/>
        <v/>
      </c>
      <c r="CR837" s="9" t="str">
        <f t="shared" si="531"/>
        <v/>
      </c>
      <c r="CS837" s="9" t="str">
        <f t="shared" si="532"/>
        <v/>
      </c>
      <c r="CU837" s="9" t="str">
        <f t="shared" si="533"/>
        <v/>
      </c>
      <c r="CV837" s="9" t="str">
        <f t="shared" si="534"/>
        <v/>
      </c>
      <c r="CW837" s="9" t="str">
        <f t="shared" si="535"/>
        <v/>
      </c>
      <c r="CX837" s="9" t="str">
        <f>IF(CW837="","",MAX(CX$1:CX836)+1)</f>
        <v/>
      </c>
      <c r="CZ837" s="9" t="str">
        <f t="shared" si="536"/>
        <v/>
      </c>
      <c r="DA837" s="9" t="str">
        <f t="shared" si="537"/>
        <v/>
      </c>
      <c r="DB837" s="9" t="str">
        <f t="shared" si="538"/>
        <v/>
      </c>
      <c r="DG837" s="9" t="s">
        <v>526</v>
      </c>
      <c r="DH837" s="9" t="str">
        <f t="shared" si="539"/>
        <v/>
      </c>
      <c r="DI837" s="9" t="str">
        <f t="shared" si="540"/>
        <v/>
      </c>
      <c r="DJ837" s="9" t="str">
        <f t="shared" si="541"/>
        <v/>
      </c>
      <c r="DK837" s="9" t="str">
        <f t="shared" si="542"/>
        <v/>
      </c>
      <c r="DL837" s="9" t="str">
        <f>IF(DK837="","",MAX(DL$1:DL836)+1)</f>
        <v/>
      </c>
      <c r="DM837" s="9" t="str">
        <f t="shared" si="543"/>
        <v/>
      </c>
      <c r="DN837" s="9" t="str">
        <f t="shared" si="544"/>
        <v/>
      </c>
      <c r="DO837" s="9" t="str">
        <f t="shared" si="545"/>
        <v/>
      </c>
    </row>
    <row r="838" spans="21:119" ht="16.2" thickBot="1">
      <c r="U838" s="17" t="b">
        <f t="shared" si="508"/>
        <v>0</v>
      </c>
      <c r="V838" s="9" t="str">
        <f t="shared" si="509"/>
        <v/>
      </c>
      <c r="W838" s="9" t="str">
        <f t="shared" si="510"/>
        <v/>
      </c>
      <c r="X838" s="9" t="str">
        <f t="shared" si="507"/>
        <v/>
      </c>
      <c r="BC838" s="9" t="str">
        <f>IF(V838="","",MAX(BC$1:BC837)+1)</f>
        <v/>
      </c>
      <c r="BD838" s="9" t="str">
        <f>IFERROR(INDEX('Paste Peptide Data'!$V$2:$V$30000,MATCH(ROW()-ROW($D$1),'Paste Peptide Data'!$BC$2:$BC$30000,0)),"")</f>
        <v/>
      </c>
      <c r="BE838" s="9" t="str">
        <f>IFERROR(INDEX('Paste Peptide Data'!$W$2:$W$30000,MATCH(ROW()-ROW($D$1),'Paste Peptide Data'!$BC$2:$BC$30000,0)),"")</f>
        <v/>
      </c>
      <c r="BF838" s="9" t="str">
        <f>IFERROR(INDEX('Paste Peptide Data'!$X$2:$X$30000,MATCH(ROW()-ROW($D$1),'Paste Peptide Data'!$BC$2:$BC$30000,0)),"")</f>
        <v/>
      </c>
      <c r="BH838" s="19">
        <f>COUNTIF( BF$2:BF838, BF838 )</f>
        <v>837</v>
      </c>
      <c r="BJ838" s="9" t="str">
        <f t="shared" si="511"/>
        <v/>
      </c>
      <c r="BK838" s="9" t="str">
        <f>IF(BJ838="","",MAX(BK$1:BK837)+1)</f>
        <v/>
      </c>
      <c r="BL838" s="9" t="str">
        <f>IFERROR(INDEX('Paste Peptide Data'!$BD$2:$BD$30000,MATCH(ROW()-ROW($D$1),'Paste Peptide Data'!$BK$2:$BK$30000,0)),"")</f>
        <v/>
      </c>
      <c r="BM838" s="9" t="str">
        <f>IFERROR(INDEX('Paste Peptide Data'!$BE$2:$BE$30000,MATCH(ROW()-ROW($D$1),'Paste Peptide Data'!$BK$2:$BK$30000,0)),"")</f>
        <v/>
      </c>
      <c r="BN838" s="9" t="str">
        <f>IFERROR(INDEX('Paste Peptide Data'!$BF$2:$BF$30000,MATCH(ROW()-ROW($D$1),'Paste Peptide Data'!$BK$2:$BK$30000,0)),"")</f>
        <v/>
      </c>
      <c r="BP838" s="20">
        <f t="shared" si="512"/>
        <v>0</v>
      </c>
      <c r="BQ838" s="8">
        <f t="shared" si="513"/>
        <v>0.83599999999999997</v>
      </c>
      <c r="BR838" s="8">
        <f t="shared" si="514"/>
        <v>0.85099999999999998</v>
      </c>
      <c r="BS838" s="8">
        <f t="shared" si="515"/>
        <v>820</v>
      </c>
      <c r="BT838" s="8"/>
      <c r="BU838" s="21" t="str">
        <f t="shared" si="516"/>
        <v/>
      </c>
      <c r="BV838" s="9" t="str">
        <f t="shared" si="517"/>
        <v/>
      </c>
      <c r="BW838" s="9" t="str">
        <f t="shared" si="518"/>
        <v/>
      </c>
      <c r="BX838" s="20">
        <f t="shared" si="519"/>
        <v>0</v>
      </c>
      <c r="BY838" s="8" t="str">
        <f t="shared" si="520"/>
        <v/>
      </c>
      <c r="BZ838" s="8" t="str">
        <f t="shared" si="521"/>
        <v/>
      </c>
      <c r="CA838" s="8">
        <f t="shared" si="522"/>
        <v>0</v>
      </c>
      <c r="CB838" s="20">
        <f t="shared" si="523"/>
        <v>0</v>
      </c>
      <c r="CC838" s="20">
        <f t="shared" si="524"/>
        <v>1</v>
      </c>
      <c r="CD838" s="20">
        <f t="shared" si="525"/>
        <v>999</v>
      </c>
      <c r="CF838" s="22" t="str">
        <f>IFERROR(INDEX($BU$2:$BU$1000,MATCH(SMALL($CD$2:$CD$1000,ROWS($CF$2:CF838)+$CC$1001),$CD$2:$CD$1000,0)),"")</f>
        <v/>
      </c>
      <c r="CG838" s="22" t="str">
        <f>IFERROR(INDEX($BV$2:$BV$1000,MATCH(SMALL($CD$2:$CD$1000,ROWS($CF$2:CF838)+$CC$1001),$CD$2:$CD$1000,0)),"")</f>
        <v/>
      </c>
      <c r="CH838" s="22" t="str">
        <f>IFERROR(INDEX($BW$2:$BW$1000,MATCH(SMALL($CD$2:$CD$1000,ROWS($CF$2:CF838)+$CC$1001),$CD$2:$CD$1000,0)),"")</f>
        <v/>
      </c>
      <c r="CL838" s="18" t="str">
        <f t="shared" si="526"/>
        <v/>
      </c>
      <c r="CM838" s="9" t="str">
        <f t="shared" si="527"/>
        <v/>
      </c>
      <c r="CN838" s="9" t="str">
        <f t="shared" si="528"/>
        <v/>
      </c>
      <c r="CO838" s="9" t="str">
        <f t="shared" si="529"/>
        <v/>
      </c>
      <c r="CP838" s="9" t="str">
        <f>IF(CO838="","",MAX(CP$1:CP837)+1)</f>
        <v/>
      </c>
      <c r="CQ838" s="9" t="str">
        <f t="shared" si="530"/>
        <v/>
      </c>
      <c r="CR838" s="9" t="str">
        <f t="shared" si="531"/>
        <v/>
      </c>
      <c r="CS838" s="9" t="str">
        <f t="shared" si="532"/>
        <v/>
      </c>
      <c r="CU838" s="9" t="str">
        <f t="shared" si="533"/>
        <v/>
      </c>
      <c r="CV838" s="9" t="str">
        <f t="shared" si="534"/>
        <v/>
      </c>
      <c r="CW838" s="9" t="str">
        <f t="shared" si="535"/>
        <v/>
      </c>
      <c r="CX838" s="9" t="str">
        <f>IF(CW838="","",MAX(CX$1:CX837)+1)</f>
        <v/>
      </c>
      <c r="CZ838" s="9" t="str">
        <f t="shared" si="536"/>
        <v/>
      </c>
      <c r="DA838" s="9" t="str">
        <f t="shared" si="537"/>
        <v/>
      </c>
      <c r="DB838" s="9" t="str">
        <f t="shared" si="538"/>
        <v/>
      </c>
      <c r="DG838" s="9" t="s">
        <v>1310</v>
      </c>
      <c r="DH838" s="9" t="str">
        <f t="shared" si="539"/>
        <v/>
      </c>
      <c r="DI838" s="9" t="str">
        <f t="shared" si="540"/>
        <v/>
      </c>
      <c r="DJ838" s="9" t="str">
        <f t="shared" si="541"/>
        <v/>
      </c>
      <c r="DK838" s="9" t="str">
        <f t="shared" si="542"/>
        <v/>
      </c>
      <c r="DL838" s="9" t="str">
        <f>IF(DK838="","",MAX(DL$1:DL837)+1)</f>
        <v/>
      </c>
      <c r="DM838" s="9" t="str">
        <f t="shared" si="543"/>
        <v/>
      </c>
      <c r="DN838" s="9" t="str">
        <f t="shared" si="544"/>
        <v/>
      </c>
      <c r="DO838" s="9" t="str">
        <f t="shared" si="545"/>
        <v/>
      </c>
    </row>
    <row r="839" spans="21:119" ht="16.2" thickBot="1">
      <c r="U839" s="17" t="b">
        <f t="shared" si="508"/>
        <v>0</v>
      </c>
      <c r="V839" s="9" t="str">
        <f t="shared" si="509"/>
        <v/>
      </c>
      <c r="W839" s="9" t="str">
        <f t="shared" si="510"/>
        <v/>
      </c>
      <c r="X839" s="9" t="str">
        <f t="shared" si="507"/>
        <v/>
      </c>
      <c r="BC839" s="9" t="str">
        <f>IF(V839="","",MAX(BC$1:BC838)+1)</f>
        <v/>
      </c>
      <c r="BD839" s="9" t="str">
        <f>IFERROR(INDEX('Paste Peptide Data'!$V$2:$V$30000,MATCH(ROW()-ROW($D$1),'Paste Peptide Data'!$BC$2:$BC$30000,0)),"")</f>
        <v/>
      </c>
      <c r="BE839" s="9" t="str">
        <f>IFERROR(INDEX('Paste Peptide Data'!$W$2:$W$30000,MATCH(ROW()-ROW($D$1),'Paste Peptide Data'!$BC$2:$BC$30000,0)),"")</f>
        <v/>
      </c>
      <c r="BF839" s="9" t="str">
        <f>IFERROR(INDEX('Paste Peptide Data'!$X$2:$X$30000,MATCH(ROW()-ROW($D$1),'Paste Peptide Data'!$BC$2:$BC$30000,0)),"")</f>
        <v/>
      </c>
      <c r="BH839" s="19">
        <f>COUNTIF( BF$2:BF839, BF839 )</f>
        <v>838</v>
      </c>
      <c r="BJ839" s="9" t="str">
        <f t="shared" si="511"/>
        <v/>
      </c>
      <c r="BK839" s="9" t="str">
        <f>IF(BJ839="","",MAX(BK$1:BK838)+1)</f>
        <v/>
      </c>
      <c r="BL839" s="9" t="str">
        <f>IFERROR(INDEX('Paste Peptide Data'!$BD$2:$BD$30000,MATCH(ROW()-ROW($D$1),'Paste Peptide Data'!$BK$2:$BK$30000,0)),"")</f>
        <v/>
      </c>
      <c r="BM839" s="9" t="str">
        <f>IFERROR(INDEX('Paste Peptide Data'!$BE$2:$BE$30000,MATCH(ROW()-ROW($D$1),'Paste Peptide Data'!$BK$2:$BK$30000,0)),"")</f>
        <v/>
      </c>
      <c r="BN839" s="9" t="str">
        <f>IFERROR(INDEX('Paste Peptide Data'!$BF$2:$BF$30000,MATCH(ROW()-ROW($D$1),'Paste Peptide Data'!$BK$2:$BK$30000,0)),"")</f>
        <v/>
      </c>
      <c r="BP839" s="20">
        <f t="shared" si="512"/>
        <v>0</v>
      </c>
      <c r="BQ839" s="8">
        <f t="shared" si="513"/>
        <v>0.83699999999999997</v>
      </c>
      <c r="BR839" s="8">
        <f t="shared" si="514"/>
        <v>0.85199999999999998</v>
      </c>
      <c r="BS839" s="8">
        <f t="shared" si="515"/>
        <v>821</v>
      </c>
      <c r="BT839" s="8"/>
      <c r="BU839" s="21" t="str">
        <f t="shared" si="516"/>
        <v/>
      </c>
      <c r="BV839" s="9" t="str">
        <f t="shared" si="517"/>
        <v/>
      </c>
      <c r="BW839" s="9" t="str">
        <f t="shared" si="518"/>
        <v/>
      </c>
      <c r="BX839" s="20">
        <f t="shared" si="519"/>
        <v>0</v>
      </c>
      <c r="BY839" s="8" t="str">
        <f t="shared" si="520"/>
        <v/>
      </c>
      <c r="BZ839" s="8" t="str">
        <f t="shared" si="521"/>
        <v/>
      </c>
      <c r="CA839" s="8">
        <f t="shared" si="522"/>
        <v>0</v>
      </c>
      <c r="CB839" s="20">
        <f t="shared" si="523"/>
        <v>0</v>
      </c>
      <c r="CC839" s="20">
        <f t="shared" si="524"/>
        <v>1</v>
      </c>
      <c r="CD839" s="20">
        <f t="shared" si="525"/>
        <v>999</v>
      </c>
      <c r="CF839" s="22" t="str">
        <f>IFERROR(INDEX($BU$2:$BU$1000,MATCH(SMALL($CD$2:$CD$1000,ROWS($CF$2:CF839)+$CC$1001),$CD$2:$CD$1000,0)),"")</f>
        <v/>
      </c>
      <c r="CG839" s="22" t="str">
        <f>IFERROR(INDEX($BV$2:$BV$1000,MATCH(SMALL($CD$2:$CD$1000,ROWS($CF$2:CF839)+$CC$1001),$CD$2:$CD$1000,0)),"")</f>
        <v/>
      </c>
      <c r="CH839" s="22" t="str">
        <f>IFERROR(INDEX($BW$2:$BW$1000,MATCH(SMALL($CD$2:$CD$1000,ROWS($CF$2:CF839)+$CC$1001),$CD$2:$CD$1000,0)),"")</f>
        <v/>
      </c>
      <c r="CL839" s="18" t="str">
        <f t="shared" si="526"/>
        <v/>
      </c>
      <c r="CM839" s="9" t="str">
        <f t="shared" si="527"/>
        <v/>
      </c>
      <c r="CN839" s="9" t="str">
        <f t="shared" si="528"/>
        <v/>
      </c>
      <c r="CO839" s="9" t="str">
        <f t="shared" si="529"/>
        <v/>
      </c>
      <c r="CP839" s="9" t="str">
        <f>IF(CO839="","",MAX(CP$1:CP838)+1)</f>
        <v/>
      </c>
      <c r="CQ839" s="9" t="str">
        <f t="shared" si="530"/>
        <v/>
      </c>
      <c r="CR839" s="9" t="str">
        <f t="shared" si="531"/>
        <v/>
      </c>
      <c r="CS839" s="9" t="str">
        <f t="shared" si="532"/>
        <v/>
      </c>
      <c r="CU839" s="9" t="str">
        <f t="shared" si="533"/>
        <v/>
      </c>
      <c r="CV839" s="9" t="str">
        <f t="shared" si="534"/>
        <v/>
      </c>
      <c r="CW839" s="9" t="str">
        <f t="shared" si="535"/>
        <v/>
      </c>
      <c r="CX839" s="9" t="str">
        <f>IF(CW839="","",MAX(CX$1:CX838)+1)</f>
        <v/>
      </c>
      <c r="CZ839" s="9" t="str">
        <f t="shared" si="536"/>
        <v/>
      </c>
      <c r="DA839" s="9" t="str">
        <f t="shared" si="537"/>
        <v/>
      </c>
      <c r="DB839" s="9" t="str">
        <f t="shared" si="538"/>
        <v/>
      </c>
      <c r="DG839" s="9" t="s">
        <v>525</v>
      </c>
      <c r="DH839" s="9" t="str">
        <f t="shared" si="539"/>
        <v/>
      </c>
      <c r="DI839" s="9" t="str">
        <f t="shared" si="540"/>
        <v/>
      </c>
      <c r="DJ839" s="9" t="str">
        <f t="shared" si="541"/>
        <v/>
      </c>
      <c r="DK839" s="9" t="str">
        <f t="shared" si="542"/>
        <v/>
      </c>
      <c r="DL839" s="9" t="str">
        <f>IF(DK839="","",MAX(DL$1:DL838)+1)</f>
        <v/>
      </c>
      <c r="DM839" s="9" t="str">
        <f t="shared" si="543"/>
        <v/>
      </c>
      <c r="DN839" s="9" t="str">
        <f t="shared" si="544"/>
        <v/>
      </c>
      <c r="DO839" s="9" t="str">
        <f t="shared" si="545"/>
        <v/>
      </c>
    </row>
    <row r="840" spans="21:119" ht="16.2" thickBot="1">
      <c r="U840" s="17" t="b">
        <f t="shared" si="508"/>
        <v>0</v>
      </c>
      <c r="V840" s="9" t="str">
        <f t="shared" si="509"/>
        <v/>
      </c>
      <c r="W840" s="9" t="str">
        <f t="shared" si="510"/>
        <v/>
      </c>
      <c r="X840" s="9" t="str">
        <f t="shared" si="507"/>
        <v/>
      </c>
      <c r="BC840" s="9" t="str">
        <f>IF(V840="","",MAX(BC$1:BC839)+1)</f>
        <v/>
      </c>
      <c r="BD840" s="9" t="str">
        <f>IFERROR(INDEX('Paste Peptide Data'!$V$2:$V$30000,MATCH(ROW()-ROW($D$1),'Paste Peptide Data'!$BC$2:$BC$30000,0)),"")</f>
        <v/>
      </c>
      <c r="BE840" s="9" t="str">
        <f>IFERROR(INDEX('Paste Peptide Data'!$W$2:$W$30000,MATCH(ROW()-ROW($D$1),'Paste Peptide Data'!$BC$2:$BC$30000,0)),"")</f>
        <v/>
      </c>
      <c r="BF840" s="9" t="str">
        <f>IFERROR(INDEX('Paste Peptide Data'!$X$2:$X$30000,MATCH(ROW()-ROW($D$1),'Paste Peptide Data'!$BC$2:$BC$30000,0)),"")</f>
        <v/>
      </c>
      <c r="BH840" s="19">
        <f>COUNTIF( BF$2:BF840, BF840 )</f>
        <v>839</v>
      </c>
      <c r="BJ840" s="9" t="str">
        <f t="shared" si="511"/>
        <v/>
      </c>
      <c r="BK840" s="9" t="str">
        <f>IF(BJ840="","",MAX(BK$1:BK839)+1)</f>
        <v/>
      </c>
      <c r="BL840" s="9" t="str">
        <f>IFERROR(INDEX('Paste Peptide Data'!$BD$2:$BD$30000,MATCH(ROW()-ROW($D$1),'Paste Peptide Data'!$BK$2:$BK$30000,0)),"")</f>
        <v/>
      </c>
      <c r="BM840" s="9" t="str">
        <f>IFERROR(INDEX('Paste Peptide Data'!$BE$2:$BE$30000,MATCH(ROW()-ROW($D$1),'Paste Peptide Data'!$BK$2:$BK$30000,0)),"")</f>
        <v/>
      </c>
      <c r="BN840" s="9" t="str">
        <f>IFERROR(INDEX('Paste Peptide Data'!$BF$2:$BF$30000,MATCH(ROW()-ROW($D$1),'Paste Peptide Data'!$BK$2:$BK$30000,0)),"")</f>
        <v/>
      </c>
      <c r="BP840" s="20">
        <f t="shared" si="512"/>
        <v>0</v>
      </c>
      <c r="BQ840" s="8">
        <f t="shared" si="513"/>
        <v>0.83799999999999997</v>
      </c>
      <c r="BR840" s="8">
        <f t="shared" si="514"/>
        <v>0.85299999999999998</v>
      </c>
      <c r="BS840" s="8">
        <f t="shared" si="515"/>
        <v>822</v>
      </c>
      <c r="BT840" s="8"/>
      <c r="BU840" s="21" t="str">
        <f t="shared" si="516"/>
        <v/>
      </c>
      <c r="BV840" s="9" t="str">
        <f t="shared" si="517"/>
        <v/>
      </c>
      <c r="BW840" s="9" t="str">
        <f t="shared" si="518"/>
        <v/>
      </c>
      <c r="BX840" s="20">
        <f t="shared" si="519"/>
        <v>0</v>
      </c>
      <c r="BY840" s="8" t="str">
        <f t="shared" si="520"/>
        <v/>
      </c>
      <c r="BZ840" s="8" t="str">
        <f t="shared" si="521"/>
        <v/>
      </c>
      <c r="CA840" s="8">
        <f t="shared" si="522"/>
        <v>0</v>
      </c>
      <c r="CB840" s="20">
        <f t="shared" si="523"/>
        <v>0</v>
      </c>
      <c r="CC840" s="20">
        <f t="shared" si="524"/>
        <v>1</v>
      </c>
      <c r="CD840" s="20">
        <f t="shared" si="525"/>
        <v>999</v>
      </c>
      <c r="CF840" s="22" t="str">
        <f>IFERROR(INDEX($BU$2:$BU$1000,MATCH(SMALL($CD$2:$CD$1000,ROWS($CF$2:CF840)+$CC$1001),$CD$2:$CD$1000,0)),"")</f>
        <v/>
      </c>
      <c r="CG840" s="22" t="str">
        <f>IFERROR(INDEX($BV$2:$BV$1000,MATCH(SMALL($CD$2:$CD$1000,ROWS($CF$2:CF840)+$CC$1001),$CD$2:$CD$1000,0)),"")</f>
        <v/>
      </c>
      <c r="CH840" s="22" t="str">
        <f>IFERROR(INDEX($BW$2:$BW$1000,MATCH(SMALL($CD$2:$CD$1000,ROWS($CF$2:CF840)+$CC$1001),$CD$2:$CD$1000,0)),"")</f>
        <v/>
      </c>
      <c r="CL840" s="18" t="str">
        <f t="shared" si="526"/>
        <v/>
      </c>
      <c r="CM840" s="9" t="str">
        <f t="shared" si="527"/>
        <v/>
      </c>
      <c r="CN840" s="9" t="str">
        <f t="shared" si="528"/>
        <v/>
      </c>
      <c r="CO840" s="9" t="str">
        <f t="shared" si="529"/>
        <v/>
      </c>
      <c r="CP840" s="9" t="str">
        <f>IF(CO840="","",MAX(CP$1:CP839)+1)</f>
        <v/>
      </c>
      <c r="CQ840" s="9" t="str">
        <f t="shared" si="530"/>
        <v/>
      </c>
      <c r="CR840" s="9" t="str">
        <f t="shared" si="531"/>
        <v/>
      </c>
      <c r="CS840" s="9" t="str">
        <f t="shared" si="532"/>
        <v/>
      </c>
      <c r="CU840" s="9" t="str">
        <f t="shared" si="533"/>
        <v/>
      </c>
      <c r="CV840" s="9" t="str">
        <f t="shared" si="534"/>
        <v/>
      </c>
      <c r="CW840" s="9" t="str">
        <f t="shared" si="535"/>
        <v/>
      </c>
      <c r="CX840" s="9" t="str">
        <f>IF(CW840="","",MAX(CX$1:CX839)+1)</f>
        <v/>
      </c>
      <c r="CZ840" s="9" t="str">
        <f t="shared" si="536"/>
        <v/>
      </c>
      <c r="DA840" s="9" t="str">
        <f t="shared" si="537"/>
        <v/>
      </c>
      <c r="DB840" s="9" t="str">
        <f t="shared" si="538"/>
        <v/>
      </c>
      <c r="DG840" s="9" t="s">
        <v>1311</v>
      </c>
      <c r="DH840" s="9" t="str">
        <f t="shared" si="539"/>
        <v/>
      </c>
      <c r="DI840" s="9" t="str">
        <f t="shared" si="540"/>
        <v/>
      </c>
      <c r="DJ840" s="9" t="str">
        <f t="shared" si="541"/>
        <v/>
      </c>
      <c r="DK840" s="9" t="str">
        <f t="shared" si="542"/>
        <v/>
      </c>
      <c r="DL840" s="9" t="str">
        <f>IF(DK840="","",MAX(DL$1:DL839)+1)</f>
        <v/>
      </c>
      <c r="DM840" s="9" t="str">
        <f t="shared" si="543"/>
        <v/>
      </c>
      <c r="DN840" s="9" t="str">
        <f t="shared" si="544"/>
        <v/>
      </c>
      <c r="DO840" s="9" t="str">
        <f t="shared" si="545"/>
        <v/>
      </c>
    </row>
    <row r="841" spans="21:119" ht="16.2" thickBot="1">
      <c r="U841" s="17" t="b">
        <f t="shared" si="508"/>
        <v>0</v>
      </c>
      <c r="V841" s="9" t="str">
        <f t="shared" si="509"/>
        <v/>
      </c>
      <c r="W841" s="9" t="str">
        <f t="shared" si="510"/>
        <v/>
      </c>
      <c r="X841" s="9" t="str">
        <f t="shared" si="507"/>
        <v/>
      </c>
      <c r="BC841" s="9" t="str">
        <f>IF(V841="","",MAX(BC$1:BC840)+1)</f>
        <v/>
      </c>
      <c r="BD841" s="9" t="str">
        <f>IFERROR(INDEX('Paste Peptide Data'!$V$2:$V$30000,MATCH(ROW()-ROW($D$1),'Paste Peptide Data'!$BC$2:$BC$30000,0)),"")</f>
        <v/>
      </c>
      <c r="BE841" s="9" t="str">
        <f>IFERROR(INDEX('Paste Peptide Data'!$W$2:$W$30000,MATCH(ROW()-ROW($D$1),'Paste Peptide Data'!$BC$2:$BC$30000,0)),"")</f>
        <v/>
      </c>
      <c r="BF841" s="9" t="str">
        <f>IFERROR(INDEX('Paste Peptide Data'!$X$2:$X$30000,MATCH(ROW()-ROW($D$1),'Paste Peptide Data'!$BC$2:$BC$30000,0)),"")</f>
        <v/>
      </c>
      <c r="BH841" s="19">
        <f>COUNTIF( BF$2:BF841, BF841 )</f>
        <v>840</v>
      </c>
      <c r="BJ841" s="9" t="str">
        <f t="shared" si="511"/>
        <v/>
      </c>
      <c r="BK841" s="9" t="str">
        <f>IF(BJ841="","",MAX(BK$1:BK840)+1)</f>
        <v/>
      </c>
      <c r="BL841" s="9" t="str">
        <f>IFERROR(INDEX('Paste Peptide Data'!$BD$2:$BD$30000,MATCH(ROW()-ROW($D$1),'Paste Peptide Data'!$BK$2:$BK$30000,0)),"")</f>
        <v/>
      </c>
      <c r="BM841" s="9" t="str">
        <f>IFERROR(INDEX('Paste Peptide Data'!$BE$2:$BE$30000,MATCH(ROW()-ROW($D$1),'Paste Peptide Data'!$BK$2:$BK$30000,0)),"")</f>
        <v/>
      </c>
      <c r="BN841" s="9" t="str">
        <f>IFERROR(INDEX('Paste Peptide Data'!$BF$2:$BF$30000,MATCH(ROW()-ROW($D$1),'Paste Peptide Data'!$BK$2:$BK$30000,0)),"")</f>
        <v/>
      </c>
      <c r="BP841" s="20">
        <f t="shared" si="512"/>
        <v>0</v>
      </c>
      <c r="BQ841" s="8">
        <f t="shared" si="513"/>
        <v>0.83899999999999997</v>
      </c>
      <c r="BR841" s="8">
        <f t="shared" si="514"/>
        <v>0.85399999999999998</v>
      </c>
      <c r="BS841" s="8">
        <f t="shared" si="515"/>
        <v>823</v>
      </c>
      <c r="BT841" s="8"/>
      <c r="BU841" s="21" t="str">
        <f t="shared" si="516"/>
        <v/>
      </c>
      <c r="BV841" s="9" t="str">
        <f t="shared" si="517"/>
        <v/>
      </c>
      <c r="BW841" s="9" t="str">
        <f t="shared" si="518"/>
        <v/>
      </c>
      <c r="BX841" s="20">
        <f t="shared" si="519"/>
        <v>0</v>
      </c>
      <c r="BY841" s="8" t="str">
        <f t="shared" si="520"/>
        <v/>
      </c>
      <c r="BZ841" s="8" t="str">
        <f t="shared" si="521"/>
        <v/>
      </c>
      <c r="CA841" s="8">
        <f t="shared" si="522"/>
        <v>0</v>
      </c>
      <c r="CB841" s="20">
        <f t="shared" si="523"/>
        <v>0</v>
      </c>
      <c r="CC841" s="20">
        <f t="shared" si="524"/>
        <v>1</v>
      </c>
      <c r="CD841" s="20">
        <f t="shared" si="525"/>
        <v>999</v>
      </c>
      <c r="CF841" s="22" t="str">
        <f>IFERROR(INDEX($BU$2:$BU$1000,MATCH(SMALL($CD$2:$CD$1000,ROWS($CF$2:CF841)+$CC$1001),$CD$2:$CD$1000,0)),"")</f>
        <v/>
      </c>
      <c r="CG841" s="22" t="str">
        <f>IFERROR(INDEX($BV$2:$BV$1000,MATCH(SMALL($CD$2:$CD$1000,ROWS($CF$2:CF841)+$CC$1001),$CD$2:$CD$1000,0)),"")</f>
        <v/>
      </c>
      <c r="CH841" s="22" t="str">
        <f>IFERROR(INDEX($BW$2:$BW$1000,MATCH(SMALL($CD$2:$CD$1000,ROWS($CF$2:CF841)+$CC$1001),$CD$2:$CD$1000,0)),"")</f>
        <v/>
      </c>
      <c r="CL841" s="18" t="str">
        <f t="shared" si="526"/>
        <v/>
      </c>
      <c r="CM841" s="9" t="str">
        <f t="shared" si="527"/>
        <v/>
      </c>
      <c r="CN841" s="9" t="str">
        <f t="shared" si="528"/>
        <v/>
      </c>
      <c r="CO841" s="9" t="str">
        <f t="shared" si="529"/>
        <v/>
      </c>
      <c r="CP841" s="9" t="str">
        <f>IF(CO841="","",MAX(CP$1:CP840)+1)</f>
        <v/>
      </c>
      <c r="CQ841" s="9" t="str">
        <f t="shared" si="530"/>
        <v/>
      </c>
      <c r="CR841" s="9" t="str">
        <f t="shared" si="531"/>
        <v/>
      </c>
      <c r="CS841" s="9" t="str">
        <f t="shared" si="532"/>
        <v/>
      </c>
      <c r="CU841" s="9" t="str">
        <f t="shared" si="533"/>
        <v/>
      </c>
      <c r="CV841" s="9" t="str">
        <f t="shared" si="534"/>
        <v/>
      </c>
      <c r="CW841" s="9" t="str">
        <f t="shared" si="535"/>
        <v/>
      </c>
      <c r="CX841" s="9" t="str">
        <f>IF(CW841="","",MAX(CX$1:CX840)+1)</f>
        <v/>
      </c>
      <c r="CZ841" s="9" t="str">
        <f t="shared" si="536"/>
        <v/>
      </c>
      <c r="DA841" s="9" t="str">
        <f t="shared" si="537"/>
        <v/>
      </c>
      <c r="DB841" s="9" t="str">
        <f t="shared" si="538"/>
        <v/>
      </c>
      <c r="DG841" s="9" t="s">
        <v>1312</v>
      </c>
      <c r="DH841" s="9" t="str">
        <f t="shared" si="539"/>
        <v/>
      </c>
      <c r="DI841" s="9" t="str">
        <f t="shared" si="540"/>
        <v/>
      </c>
      <c r="DJ841" s="9" t="str">
        <f t="shared" si="541"/>
        <v/>
      </c>
      <c r="DK841" s="9" t="str">
        <f t="shared" si="542"/>
        <v/>
      </c>
      <c r="DL841" s="9" t="str">
        <f>IF(DK841="","",MAX(DL$1:DL840)+1)</f>
        <v/>
      </c>
      <c r="DM841" s="9" t="str">
        <f t="shared" si="543"/>
        <v/>
      </c>
      <c r="DN841" s="9" t="str">
        <f t="shared" si="544"/>
        <v/>
      </c>
      <c r="DO841" s="9" t="str">
        <f t="shared" si="545"/>
        <v/>
      </c>
    </row>
    <row r="842" spans="21:119" ht="16.2" thickBot="1">
      <c r="U842" s="17" t="b">
        <f t="shared" si="508"/>
        <v>0</v>
      </c>
      <c r="V842" s="9" t="str">
        <f t="shared" si="509"/>
        <v/>
      </c>
      <c r="W842" s="9" t="str">
        <f t="shared" si="510"/>
        <v/>
      </c>
      <c r="X842" s="9" t="str">
        <f t="shared" si="507"/>
        <v/>
      </c>
      <c r="BC842" s="9" t="str">
        <f>IF(V842="","",MAX(BC$1:BC841)+1)</f>
        <v/>
      </c>
      <c r="BD842" s="9" t="str">
        <f>IFERROR(INDEX('Paste Peptide Data'!$V$2:$V$30000,MATCH(ROW()-ROW($D$1),'Paste Peptide Data'!$BC$2:$BC$30000,0)),"")</f>
        <v/>
      </c>
      <c r="BE842" s="9" t="str">
        <f>IFERROR(INDEX('Paste Peptide Data'!$W$2:$W$30000,MATCH(ROW()-ROW($D$1),'Paste Peptide Data'!$BC$2:$BC$30000,0)),"")</f>
        <v/>
      </c>
      <c r="BF842" s="9" t="str">
        <f>IFERROR(INDEX('Paste Peptide Data'!$X$2:$X$30000,MATCH(ROW()-ROW($D$1),'Paste Peptide Data'!$BC$2:$BC$30000,0)),"")</f>
        <v/>
      </c>
      <c r="BH842" s="19">
        <f>COUNTIF( BF$2:BF842, BF842 )</f>
        <v>841</v>
      </c>
      <c r="BJ842" s="9" t="str">
        <f t="shared" si="511"/>
        <v/>
      </c>
      <c r="BK842" s="9" t="str">
        <f>IF(BJ842="","",MAX(BK$1:BK841)+1)</f>
        <v/>
      </c>
      <c r="BL842" s="9" t="str">
        <f>IFERROR(INDEX('Paste Peptide Data'!$BD$2:$BD$30000,MATCH(ROW()-ROW($D$1),'Paste Peptide Data'!$BK$2:$BK$30000,0)),"")</f>
        <v/>
      </c>
      <c r="BM842" s="9" t="str">
        <f>IFERROR(INDEX('Paste Peptide Data'!$BE$2:$BE$30000,MATCH(ROW()-ROW($D$1),'Paste Peptide Data'!$BK$2:$BK$30000,0)),"")</f>
        <v/>
      </c>
      <c r="BN842" s="9" t="str">
        <f>IFERROR(INDEX('Paste Peptide Data'!$BF$2:$BF$30000,MATCH(ROW()-ROW($D$1),'Paste Peptide Data'!$BK$2:$BK$30000,0)),"")</f>
        <v/>
      </c>
      <c r="BP842" s="20">
        <f t="shared" si="512"/>
        <v>0</v>
      </c>
      <c r="BQ842" s="8">
        <f t="shared" si="513"/>
        <v>0.84</v>
      </c>
      <c r="BR842" s="8">
        <f t="shared" si="514"/>
        <v>0.85499999999999998</v>
      </c>
      <c r="BS842" s="8">
        <f t="shared" si="515"/>
        <v>824</v>
      </c>
      <c r="BT842" s="8"/>
      <c r="BU842" s="21" t="str">
        <f t="shared" si="516"/>
        <v/>
      </c>
      <c r="BV842" s="9" t="str">
        <f t="shared" si="517"/>
        <v/>
      </c>
      <c r="BW842" s="9" t="str">
        <f t="shared" si="518"/>
        <v/>
      </c>
      <c r="BX842" s="20">
        <f t="shared" si="519"/>
        <v>0</v>
      </c>
      <c r="BY842" s="8" t="str">
        <f t="shared" si="520"/>
        <v/>
      </c>
      <c r="BZ842" s="8" t="str">
        <f t="shared" si="521"/>
        <v/>
      </c>
      <c r="CA842" s="8">
        <f t="shared" si="522"/>
        <v>0</v>
      </c>
      <c r="CB842" s="20">
        <f t="shared" si="523"/>
        <v>0</v>
      </c>
      <c r="CC842" s="20">
        <f t="shared" si="524"/>
        <v>1</v>
      </c>
      <c r="CD842" s="20">
        <f t="shared" si="525"/>
        <v>999</v>
      </c>
      <c r="CF842" s="22" t="str">
        <f>IFERROR(INDEX($BU$2:$BU$1000,MATCH(SMALL($CD$2:$CD$1000,ROWS($CF$2:CF842)+$CC$1001),$CD$2:$CD$1000,0)),"")</f>
        <v/>
      </c>
      <c r="CG842" s="22" t="str">
        <f>IFERROR(INDEX($BV$2:$BV$1000,MATCH(SMALL($CD$2:$CD$1000,ROWS($CF$2:CF842)+$CC$1001),$CD$2:$CD$1000,0)),"")</f>
        <v/>
      </c>
      <c r="CH842" s="22" t="str">
        <f>IFERROR(INDEX($BW$2:$BW$1000,MATCH(SMALL($CD$2:$CD$1000,ROWS($CF$2:CF842)+$CC$1001),$CD$2:$CD$1000,0)),"")</f>
        <v/>
      </c>
      <c r="CL842" s="18" t="str">
        <f t="shared" si="526"/>
        <v/>
      </c>
      <c r="CM842" s="9" t="str">
        <f t="shared" si="527"/>
        <v/>
      </c>
      <c r="CN842" s="9" t="str">
        <f t="shared" si="528"/>
        <v/>
      </c>
      <c r="CO842" s="9" t="str">
        <f t="shared" si="529"/>
        <v/>
      </c>
      <c r="CP842" s="9" t="str">
        <f>IF(CO842="","",MAX(CP$1:CP841)+1)</f>
        <v/>
      </c>
      <c r="CQ842" s="9" t="str">
        <f t="shared" si="530"/>
        <v/>
      </c>
      <c r="CR842" s="9" t="str">
        <f t="shared" si="531"/>
        <v/>
      </c>
      <c r="CS842" s="9" t="str">
        <f t="shared" si="532"/>
        <v/>
      </c>
      <c r="CU842" s="9" t="str">
        <f t="shared" si="533"/>
        <v/>
      </c>
      <c r="CV842" s="9" t="str">
        <f t="shared" si="534"/>
        <v/>
      </c>
      <c r="CW842" s="9" t="str">
        <f t="shared" si="535"/>
        <v/>
      </c>
      <c r="CX842" s="9" t="str">
        <f>IF(CW842="","",MAX(CX$1:CX841)+1)</f>
        <v/>
      </c>
      <c r="CZ842" s="9" t="str">
        <f t="shared" si="536"/>
        <v/>
      </c>
      <c r="DA842" s="9" t="str">
        <f t="shared" si="537"/>
        <v/>
      </c>
      <c r="DB842" s="9" t="str">
        <f t="shared" si="538"/>
        <v/>
      </c>
      <c r="DG842" s="9" t="s">
        <v>641</v>
      </c>
      <c r="DH842" s="9" t="str">
        <f t="shared" si="539"/>
        <v/>
      </c>
      <c r="DI842" s="9" t="str">
        <f t="shared" si="540"/>
        <v/>
      </c>
      <c r="DJ842" s="9" t="str">
        <f t="shared" si="541"/>
        <v/>
      </c>
      <c r="DK842" s="9" t="str">
        <f t="shared" si="542"/>
        <v/>
      </c>
      <c r="DL842" s="9" t="str">
        <f>IF(DK842="","",MAX(DL$1:DL841)+1)</f>
        <v/>
      </c>
      <c r="DM842" s="9" t="str">
        <f t="shared" si="543"/>
        <v/>
      </c>
      <c r="DN842" s="9" t="str">
        <f t="shared" si="544"/>
        <v/>
      </c>
      <c r="DO842" s="9" t="str">
        <f t="shared" si="545"/>
        <v/>
      </c>
    </row>
    <row r="843" spans="21:119" ht="16.2" thickBot="1">
      <c r="U843" s="17" t="b">
        <f t="shared" si="508"/>
        <v>0</v>
      </c>
      <c r="V843" s="9" t="str">
        <f t="shared" si="509"/>
        <v/>
      </c>
      <c r="W843" s="9" t="str">
        <f t="shared" si="510"/>
        <v/>
      </c>
      <c r="X843" s="9" t="str">
        <f t="shared" si="507"/>
        <v/>
      </c>
      <c r="BC843" s="9" t="str">
        <f>IF(V843="","",MAX(BC$1:BC842)+1)</f>
        <v/>
      </c>
      <c r="BD843" s="9" t="str">
        <f>IFERROR(INDEX('Paste Peptide Data'!$V$2:$V$30000,MATCH(ROW()-ROW($D$1),'Paste Peptide Data'!$BC$2:$BC$30000,0)),"")</f>
        <v/>
      </c>
      <c r="BE843" s="9" t="str">
        <f>IFERROR(INDEX('Paste Peptide Data'!$W$2:$W$30000,MATCH(ROW()-ROW($D$1),'Paste Peptide Data'!$BC$2:$BC$30000,0)),"")</f>
        <v/>
      </c>
      <c r="BF843" s="9" t="str">
        <f>IFERROR(INDEX('Paste Peptide Data'!$X$2:$X$30000,MATCH(ROW()-ROW($D$1),'Paste Peptide Data'!$BC$2:$BC$30000,0)),"")</f>
        <v/>
      </c>
      <c r="BH843" s="19">
        <f>COUNTIF( BF$2:BF843, BF843 )</f>
        <v>842</v>
      </c>
      <c r="BJ843" s="9" t="str">
        <f t="shared" si="511"/>
        <v/>
      </c>
      <c r="BK843" s="9" t="str">
        <f>IF(BJ843="","",MAX(BK$1:BK842)+1)</f>
        <v/>
      </c>
      <c r="BL843" s="9" t="str">
        <f>IFERROR(INDEX('Paste Peptide Data'!$BD$2:$BD$30000,MATCH(ROW()-ROW($D$1),'Paste Peptide Data'!$BK$2:$BK$30000,0)),"")</f>
        <v/>
      </c>
      <c r="BM843" s="9" t="str">
        <f>IFERROR(INDEX('Paste Peptide Data'!$BE$2:$BE$30000,MATCH(ROW()-ROW($D$1),'Paste Peptide Data'!$BK$2:$BK$30000,0)),"")</f>
        <v/>
      </c>
      <c r="BN843" s="9" t="str">
        <f>IFERROR(INDEX('Paste Peptide Data'!$BF$2:$BF$30000,MATCH(ROW()-ROW($D$1),'Paste Peptide Data'!$BK$2:$BK$30000,0)),"")</f>
        <v/>
      </c>
      <c r="BP843" s="20">
        <f t="shared" si="512"/>
        <v>0</v>
      </c>
      <c r="BQ843" s="8">
        <f t="shared" si="513"/>
        <v>0.84099999999999997</v>
      </c>
      <c r="BR843" s="8">
        <f t="shared" si="514"/>
        <v>0.85599999999999998</v>
      </c>
      <c r="BS843" s="8">
        <f t="shared" si="515"/>
        <v>826</v>
      </c>
      <c r="BT843" s="8"/>
      <c r="BU843" s="21" t="str">
        <f t="shared" si="516"/>
        <v/>
      </c>
      <c r="BV843" s="9" t="str">
        <f t="shared" si="517"/>
        <v/>
      </c>
      <c r="BW843" s="9" t="str">
        <f t="shared" si="518"/>
        <v/>
      </c>
      <c r="BX843" s="20">
        <f t="shared" si="519"/>
        <v>0</v>
      </c>
      <c r="BY843" s="8" t="str">
        <f t="shared" si="520"/>
        <v/>
      </c>
      <c r="BZ843" s="8" t="str">
        <f t="shared" si="521"/>
        <v/>
      </c>
      <c r="CA843" s="8">
        <f t="shared" si="522"/>
        <v>0</v>
      </c>
      <c r="CB843" s="20">
        <f t="shared" si="523"/>
        <v>0</v>
      </c>
      <c r="CC843" s="20">
        <f t="shared" si="524"/>
        <v>1</v>
      </c>
      <c r="CD843" s="20">
        <f t="shared" si="525"/>
        <v>999</v>
      </c>
      <c r="CF843" s="22" t="str">
        <f>IFERROR(INDEX($BU$2:$BU$1000,MATCH(SMALL($CD$2:$CD$1000,ROWS($CF$2:CF843)+$CC$1001),$CD$2:$CD$1000,0)),"")</f>
        <v/>
      </c>
      <c r="CG843" s="22" t="str">
        <f>IFERROR(INDEX($BV$2:$BV$1000,MATCH(SMALL($CD$2:$CD$1000,ROWS($CF$2:CF843)+$CC$1001),$CD$2:$CD$1000,0)),"")</f>
        <v/>
      </c>
      <c r="CH843" s="22" t="str">
        <f>IFERROR(INDEX($BW$2:$BW$1000,MATCH(SMALL($CD$2:$CD$1000,ROWS($CF$2:CF843)+$CC$1001),$CD$2:$CD$1000,0)),"")</f>
        <v/>
      </c>
      <c r="CL843" s="18" t="str">
        <f t="shared" si="526"/>
        <v/>
      </c>
      <c r="CM843" s="9" t="str">
        <f t="shared" si="527"/>
        <v/>
      </c>
      <c r="CN843" s="9" t="str">
        <f t="shared" si="528"/>
        <v/>
      </c>
      <c r="CO843" s="9" t="str">
        <f t="shared" si="529"/>
        <v/>
      </c>
      <c r="CP843" s="9" t="str">
        <f>IF(CO843="","",MAX(CP$1:CP842)+1)</f>
        <v/>
      </c>
      <c r="CQ843" s="9" t="str">
        <f t="shared" si="530"/>
        <v/>
      </c>
      <c r="CR843" s="9" t="str">
        <f t="shared" si="531"/>
        <v/>
      </c>
      <c r="CS843" s="9" t="str">
        <f t="shared" si="532"/>
        <v/>
      </c>
      <c r="CU843" s="9" t="str">
        <f t="shared" si="533"/>
        <v/>
      </c>
      <c r="CV843" s="9" t="str">
        <f t="shared" si="534"/>
        <v/>
      </c>
      <c r="CW843" s="9" t="str">
        <f t="shared" si="535"/>
        <v/>
      </c>
      <c r="CX843" s="9" t="str">
        <f>IF(CW843="","",MAX(CX$1:CX842)+1)</f>
        <v/>
      </c>
      <c r="CZ843" s="9" t="str">
        <f t="shared" si="536"/>
        <v/>
      </c>
      <c r="DA843" s="9" t="str">
        <f t="shared" si="537"/>
        <v/>
      </c>
      <c r="DB843" s="9" t="str">
        <f t="shared" si="538"/>
        <v/>
      </c>
      <c r="DG843" s="9" t="s">
        <v>1313</v>
      </c>
      <c r="DH843" s="9" t="str">
        <f t="shared" si="539"/>
        <v/>
      </c>
      <c r="DI843" s="9" t="str">
        <f t="shared" si="540"/>
        <v/>
      </c>
      <c r="DJ843" s="9" t="str">
        <f t="shared" si="541"/>
        <v/>
      </c>
      <c r="DK843" s="9" t="str">
        <f t="shared" si="542"/>
        <v/>
      </c>
      <c r="DL843" s="9" t="str">
        <f>IF(DK843="","",MAX(DL$1:DL842)+1)</f>
        <v/>
      </c>
      <c r="DM843" s="9" t="str">
        <f t="shared" si="543"/>
        <v/>
      </c>
      <c r="DN843" s="9" t="str">
        <f t="shared" si="544"/>
        <v/>
      </c>
      <c r="DO843" s="9" t="str">
        <f t="shared" si="545"/>
        <v/>
      </c>
    </row>
    <row r="844" spans="21:119" ht="16.2" thickBot="1">
      <c r="U844" s="17" t="b">
        <f t="shared" si="508"/>
        <v>0</v>
      </c>
      <c r="V844" s="9" t="str">
        <f t="shared" si="509"/>
        <v/>
      </c>
      <c r="W844" s="9" t="str">
        <f t="shared" si="510"/>
        <v/>
      </c>
      <c r="X844" s="9" t="str">
        <f t="shared" si="507"/>
        <v/>
      </c>
      <c r="BC844" s="9" t="str">
        <f>IF(V844="","",MAX(BC$1:BC843)+1)</f>
        <v/>
      </c>
      <c r="BD844" s="9" t="str">
        <f>IFERROR(INDEX('Paste Peptide Data'!$V$2:$V$30000,MATCH(ROW()-ROW($D$1),'Paste Peptide Data'!$BC$2:$BC$30000,0)),"")</f>
        <v/>
      </c>
      <c r="BE844" s="9" t="str">
        <f>IFERROR(INDEX('Paste Peptide Data'!$W$2:$W$30000,MATCH(ROW()-ROW($D$1),'Paste Peptide Data'!$BC$2:$BC$30000,0)),"")</f>
        <v/>
      </c>
      <c r="BF844" s="9" t="str">
        <f>IFERROR(INDEX('Paste Peptide Data'!$X$2:$X$30000,MATCH(ROW()-ROW($D$1),'Paste Peptide Data'!$BC$2:$BC$30000,0)),"")</f>
        <v/>
      </c>
      <c r="BH844" s="19">
        <f>COUNTIF( BF$2:BF844, BF844 )</f>
        <v>843</v>
      </c>
      <c r="BJ844" s="9" t="str">
        <f t="shared" si="511"/>
        <v/>
      </c>
      <c r="BK844" s="9" t="str">
        <f>IF(BJ844="","",MAX(BK$1:BK843)+1)</f>
        <v/>
      </c>
      <c r="BL844" s="9" t="str">
        <f>IFERROR(INDEX('Paste Peptide Data'!$BD$2:$BD$30000,MATCH(ROW()-ROW($D$1),'Paste Peptide Data'!$BK$2:$BK$30000,0)),"")</f>
        <v/>
      </c>
      <c r="BM844" s="9" t="str">
        <f>IFERROR(INDEX('Paste Peptide Data'!$BE$2:$BE$30000,MATCH(ROW()-ROW($D$1),'Paste Peptide Data'!$BK$2:$BK$30000,0)),"")</f>
        <v/>
      </c>
      <c r="BN844" s="9" t="str">
        <f>IFERROR(INDEX('Paste Peptide Data'!$BF$2:$BF$30000,MATCH(ROW()-ROW($D$1),'Paste Peptide Data'!$BK$2:$BK$30000,0)),"")</f>
        <v/>
      </c>
      <c r="BP844" s="20">
        <f t="shared" si="512"/>
        <v>0</v>
      </c>
      <c r="BQ844" s="8">
        <f t="shared" si="513"/>
        <v>0.84199999999999997</v>
      </c>
      <c r="BR844" s="8">
        <f t="shared" si="514"/>
        <v>0.85699999999999998</v>
      </c>
      <c r="BS844" s="8">
        <f t="shared" si="515"/>
        <v>827</v>
      </c>
      <c r="BT844" s="8"/>
      <c r="BU844" s="21" t="str">
        <f t="shared" si="516"/>
        <v/>
      </c>
      <c r="BV844" s="9" t="str">
        <f t="shared" si="517"/>
        <v/>
      </c>
      <c r="BW844" s="9" t="str">
        <f t="shared" si="518"/>
        <v/>
      </c>
      <c r="BX844" s="20">
        <f t="shared" si="519"/>
        <v>0</v>
      </c>
      <c r="BY844" s="8" t="str">
        <f t="shared" si="520"/>
        <v/>
      </c>
      <c r="BZ844" s="8" t="str">
        <f t="shared" si="521"/>
        <v/>
      </c>
      <c r="CA844" s="8">
        <f t="shared" si="522"/>
        <v>0</v>
      </c>
      <c r="CB844" s="20">
        <f t="shared" si="523"/>
        <v>0</v>
      </c>
      <c r="CC844" s="20">
        <f t="shared" si="524"/>
        <v>1</v>
      </c>
      <c r="CD844" s="20">
        <f t="shared" si="525"/>
        <v>999</v>
      </c>
      <c r="CF844" s="22" t="str">
        <f>IFERROR(INDEX($BU$2:$BU$1000,MATCH(SMALL($CD$2:$CD$1000,ROWS($CF$2:CF844)+$CC$1001),$CD$2:$CD$1000,0)),"")</f>
        <v/>
      </c>
      <c r="CG844" s="22" t="str">
        <f>IFERROR(INDEX($BV$2:$BV$1000,MATCH(SMALL($CD$2:$CD$1000,ROWS($CF$2:CF844)+$CC$1001),$CD$2:$CD$1000,0)),"")</f>
        <v/>
      </c>
      <c r="CH844" s="22" t="str">
        <f>IFERROR(INDEX($BW$2:$BW$1000,MATCH(SMALL($CD$2:$CD$1000,ROWS($CF$2:CF844)+$CC$1001),$CD$2:$CD$1000,0)),"")</f>
        <v/>
      </c>
      <c r="CL844" s="18" t="str">
        <f t="shared" si="526"/>
        <v/>
      </c>
      <c r="CM844" s="9" t="str">
        <f t="shared" si="527"/>
        <v/>
      </c>
      <c r="CN844" s="9" t="str">
        <f t="shared" si="528"/>
        <v/>
      </c>
      <c r="CO844" s="9" t="str">
        <f t="shared" si="529"/>
        <v/>
      </c>
      <c r="CP844" s="9" t="str">
        <f>IF(CO844="","",MAX(CP$1:CP843)+1)</f>
        <v/>
      </c>
      <c r="CQ844" s="9" t="str">
        <f t="shared" si="530"/>
        <v/>
      </c>
      <c r="CR844" s="9" t="str">
        <f t="shared" si="531"/>
        <v/>
      </c>
      <c r="CS844" s="9" t="str">
        <f t="shared" si="532"/>
        <v/>
      </c>
      <c r="CU844" s="9" t="str">
        <f t="shared" si="533"/>
        <v/>
      </c>
      <c r="CV844" s="9" t="str">
        <f t="shared" si="534"/>
        <v/>
      </c>
      <c r="CW844" s="9" t="str">
        <f t="shared" si="535"/>
        <v/>
      </c>
      <c r="CX844" s="9" t="str">
        <f>IF(CW844="","",MAX(CX$1:CX843)+1)</f>
        <v/>
      </c>
      <c r="CZ844" s="9" t="str">
        <f t="shared" si="536"/>
        <v/>
      </c>
      <c r="DA844" s="9" t="str">
        <f t="shared" si="537"/>
        <v/>
      </c>
      <c r="DB844" s="9" t="str">
        <f t="shared" si="538"/>
        <v/>
      </c>
      <c r="DG844" s="9" t="s">
        <v>642</v>
      </c>
      <c r="DH844" s="9" t="str">
        <f t="shared" si="539"/>
        <v/>
      </c>
      <c r="DI844" s="9" t="str">
        <f t="shared" si="540"/>
        <v/>
      </c>
      <c r="DJ844" s="9" t="str">
        <f t="shared" si="541"/>
        <v/>
      </c>
      <c r="DK844" s="9" t="str">
        <f t="shared" si="542"/>
        <v/>
      </c>
      <c r="DL844" s="9" t="str">
        <f>IF(DK844="","",MAX(DL$1:DL843)+1)</f>
        <v/>
      </c>
      <c r="DM844" s="9" t="str">
        <f t="shared" si="543"/>
        <v/>
      </c>
      <c r="DN844" s="9" t="str">
        <f t="shared" si="544"/>
        <v/>
      </c>
      <c r="DO844" s="9" t="str">
        <f t="shared" si="545"/>
        <v/>
      </c>
    </row>
    <row r="845" spans="21:119" ht="16.2" thickBot="1">
      <c r="U845" s="17" t="b">
        <f t="shared" si="508"/>
        <v>0</v>
      </c>
      <c r="V845" s="9" t="str">
        <f t="shared" si="509"/>
        <v/>
      </c>
      <c r="W845" s="9" t="str">
        <f t="shared" si="510"/>
        <v/>
      </c>
      <c r="X845" s="9" t="str">
        <f t="shared" si="507"/>
        <v/>
      </c>
      <c r="BC845" s="9" t="str">
        <f>IF(V845="","",MAX(BC$1:BC844)+1)</f>
        <v/>
      </c>
      <c r="BD845" s="9" t="str">
        <f>IFERROR(INDEX('Paste Peptide Data'!$V$2:$V$30000,MATCH(ROW()-ROW($D$1),'Paste Peptide Data'!$BC$2:$BC$30000,0)),"")</f>
        <v/>
      </c>
      <c r="BE845" s="9" t="str">
        <f>IFERROR(INDEX('Paste Peptide Data'!$W$2:$W$30000,MATCH(ROW()-ROW($D$1),'Paste Peptide Data'!$BC$2:$BC$30000,0)),"")</f>
        <v/>
      </c>
      <c r="BF845" s="9" t="str">
        <f>IFERROR(INDEX('Paste Peptide Data'!$X$2:$X$30000,MATCH(ROW()-ROW($D$1),'Paste Peptide Data'!$BC$2:$BC$30000,0)),"")</f>
        <v/>
      </c>
      <c r="BH845" s="19">
        <f>COUNTIF( BF$2:BF845, BF845 )</f>
        <v>844</v>
      </c>
      <c r="BJ845" s="9" t="str">
        <f t="shared" si="511"/>
        <v/>
      </c>
      <c r="BK845" s="9" t="str">
        <f>IF(BJ845="","",MAX(BK$1:BK844)+1)</f>
        <v/>
      </c>
      <c r="BL845" s="9" t="str">
        <f>IFERROR(INDEX('Paste Peptide Data'!$BD$2:$BD$30000,MATCH(ROW()-ROW($D$1),'Paste Peptide Data'!$BK$2:$BK$30000,0)),"")</f>
        <v/>
      </c>
      <c r="BM845" s="9" t="str">
        <f>IFERROR(INDEX('Paste Peptide Data'!$BE$2:$BE$30000,MATCH(ROW()-ROW($D$1),'Paste Peptide Data'!$BK$2:$BK$30000,0)),"")</f>
        <v/>
      </c>
      <c r="BN845" s="9" t="str">
        <f>IFERROR(INDEX('Paste Peptide Data'!$BF$2:$BF$30000,MATCH(ROW()-ROW($D$1),'Paste Peptide Data'!$BK$2:$BK$30000,0)),"")</f>
        <v/>
      </c>
      <c r="BP845" s="20">
        <f t="shared" si="512"/>
        <v>0</v>
      </c>
      <c r="BQ845" s="8">
        <f t="shared" si="513"/>
        <v>0.84299999999999997</v>
      </c>
      <c r="BR845" s="8">
        <f t="shared" si="514"/>
        <v>0.85799999999999998</v>
      </c>
      <c r="BS845" s="8">
        <f t="shared" si="515"/>
        <v>828</v>
      </c>
      <c r="BT845" s="8"/>
      <c r="BU845" s="21" t="str">
        <f t="shared" si="516"/>
        <v/>
      </c>
      <c r="BV845" s="9" t="str">
        <f t="shared" si="517"/>
        <v/>
      </c>
      <c r="BW845" s="9" t="str">
        <f t="shared" si="518"/>
        <v/>
      </c>
      <c r="BX845" s="20">
        <f t="shared" si="519"/>
        <v>0</v>
      </c>
      <c r="BY845" s="8" t="str">
        <f t="shared" si="520"/>
        <v/>
      </c>
      <c r="BZ845" s="8" t="str">
        <f t="shared" si="521"/>
        <v/>
      </c>
      <c r="CA845" s="8">
        <f t="shared" si="522"/>
        <v>0</v>
      </c>
      <c r="CB845" s="20">
        <f t="shared" si="523"/>
        <v>0</v>
      </c>
      <c r="CC845" s="20">
        <f t="shared" si="524"/>
        <v>1</v>
      </c>
      <c r="CD845" s="20">
        <f t="shared" si="525"/>
        <v>999</v>
      </c>
      <c r="CF845" s="22" t="str">
        <f>IFERROR(INDEX($BU$2:$BU$1000,MATCH(SMALL($CD$2:$CD$1000,ROWS($CF$2:CF845)+$CC$1001),$CD$2:$CD$1000,0)),"")</f>
        <v/>
      </c>
      <c r="CG845" s="22" t="str">
        <f>IFERROR(INDEX($BV$2:$BV$1000,MATCH(SMALL($CD$2:$CD$1000,ROWS($CF$2:CF845)+$CC$1001),$CD$2:$CD$1000,0)),"")</f>
        <v/>
      </c>
      <c r="CH845" s="22" t="str">
        <f>IFERROR(INDEX($BW$2:$BW$1000,MATCH(SMALL($CD$2:$CD$1000,ROWS($CF$2:CF845)+$CC$1001),$CD$2:$CD$1000,0)),"")</f>
        <v/>
      </c>
      <c r="CL845" s="18" t="str">
        <f t="shared" si="526"/>
        <v/>
      </c>
      <c r="CM845" s="9" t="str">
        <f t="shared" si="527"/>
        <v/>
      </c>
      <c r="CN845" s="9" t="str">
        <f t="shared" si="528"/>
        <v/>
      </c>
      <c r="CO845" s="9" t="str">
        <f t="shared" si="529"/>
        <v/>
      </c>
      <c r="CP845" s="9" t="str">
        <f>IF(CO845="","",MAX(CP$1:CP844)+1)</f>
        <v/>
      </c>
      <c r="CQ845" s="9" t="str">
        <f t="shared" si="530"/>
        <v/>
      </c>
      <c r="CR845" s="9" t="str">
        <f t="shared" si="531"/>
        <v/>
      </c>
      <c r="CS845" s="9" t="str">
        <f t="shared" si="532"/>
        <v/>
      </c>
      <c r="CU845" s="9" t="str">
        <f t="shared" si="533"/>
        <v/>
      </c>
      <c r="CV845" s="9" t="str">
        <f t="shared" si="534"/>
        <v/>
      </c>
      <c r="CW845" s="9" t="str">
        <f t="shared" si="535"/>
        <v/>
      </c>
      <c r="CX845" s="9" t="str">
        <f>IF(CW845="","",MAX(CX$1:CX844)+1)</f>
        <v/>
      </c>
      <c r="CZ845" s="9" t="str">
        <f t="shared" si="536"/>
        <v/>
      </c>
      <c r="DA845" s="9" t="str">
        <f t="shared" si="537"/>
        <v/>
      </c>
      <c r="DB845" s="9" t="str">
        <f t="shared" si="538"/>
        <v/>
      </c>
      <c r="DG845" s="9" t="s">
        <v>651</v>
      </c>
      <c r="DH845" s="9" t="str">
        <f t="shared" si="539"/>
        <v/>
      </c>
      <c r="DI845" s="9" t="str">
        <f t="shared" si="540"/>
        <v/>
      </c>
      <c r="DJ845" s="9" t="str">
        <f t="shared" si="541"/>
        <v/>
      </c>
      <c r="DK845" s="9" t="str">
        <f t="shared" si="542"/>
        <v/>
      </c>
      <c r="DL845" s="9" t="str">
        <f>IF(DK845="","",MAX(DL$1:DL844)+1)</f>
        <v/>
      </c>
      <c r="DM845" s="9" t="str">
        <f t="shared" si="543"/>
        <v/>
      </c>
      <c r="DN845" s="9" t="str">
        <f t="shared" si="544"/>
        <v/>
      </c>
      <c r="DO845" s="9" t="str">
        <f t="shared" si="545"/>
        <v/>
      </c>
    </row>
    <row r="846" spans="21:119" ht="16.2" thickBot="1">
      <c r="U846" s="17" t="b">
        <f t="shared" si="508"/>
        <v>0</v>
      </c>
      <c r="V846" s="9" t="str">
        <f t="shared" si="509"/>
        <v/>
      </c>
      <c r="W846" s="9" t="str">
        <f t="shared" si="510"/>
        <v/>
      </c>
      <c r="X846" s="9" t="str">
        <f t="shared" si="507"/>
        <v/>
      </c>
      <c r="BC846" s="9" t="str">
        <f>IF(V846="","",MAX(BC$1:BC845)+1)</f>
        <v/>
      </c>
      <c r="BD846" s="9" t="str">
        <f>IFERROR(INDEX('Paste Peptide Data'!$V$2:$V$30000,MATCH(ROW()-ROW($D$1),'Paste Peptide Data'!$BC$2:$BC$30000,0)),"")</f>
        <v/>
      </c>
      <c r="BE846" s="9" t="str">
        <f>IFERROR(INDEX('Paste Peptide Data'!$W$2:$W$30000,MATCH(ROW()-ROW($D$1),'Paste Peptide Data'!$BC$2:$BC$30000,0)),"")</f>
        <v/>
      </c>
      <c r="BF846" s="9" t="str">
        <f>IFERROR(INDEX('Paste Peptide Data'!$X$2:$X$30000,MATCH(ROW()-ROW($D$1),'Paste Peptide Data'!$BC$2:$BC$30000,0)),"")</f>
        <v/>
      </c>
      <c r="BH846" s="19">
        <f>COUNTIF( BF$2:BF846, BF846 )</f>
        <v>845</v>
      </c>
      <c r="BJ846" s="9" t="str">
        <f t="shared" si="511"/>
        <v/>
      </c>
      <c r="BK846" s="9" t="str">
        <f>IF(BJ846="","",MAX(BK$1:BK845)+1)</f>
        <v/>
      </c>
      <c r="BL846" s="9" t="str">
        <f>IFERROR(INDEX('Paste Peptide Data'!$BD$2:$BD$30000,MATCH(ROW()-ROW($D$1),'Paste Peptide Data'!$BK$2:$BK$30000,0)),"")</f>
        <v/>
      </c>
      <c r="BM846" s="9" t="str">
        <f>IFERROR(INDEX('Paste Peptide Data'!$BE$2:$BE$30000,MATCH(ROW()-ROW($D$1),'Paste Peptide Data'!$BK$2:$BK$30000,0)),"")</f>
        <v/>
      </c>
      <c r="BN846" s="9" t="str">
        <f>IFERROR(INDEX('Paste Peptide Data'!$BF$2:$BF$30000,MATCH(ROW()-ROW($D$1),'Paste Peptide Data'!$BK$2:$BK$30000,0)),"")</f>
        <v/>
      </c>
      <c r="BP846" s="20">
        <f t="shared" si="512"/>
        <v>0</v>
      </c>
      <c r="BQ846" s="8">
        <f t="shared" si="513"/>
        <v>0.84399999999999997</v>
      </c>
      <c r="BR846" s="8">
        <f t="shared" si="514"/>
        <v>0.85899999999999999</v>
      </c>
      <c r="BS846" s="8">
        <f t="shared" si="515"/>
        <v>829</v>
      </c>
      <c r="BT846" s="8"/>
      <c r="BU846" s="21" t="str">
        <f t="shared" si="516"/>
        <v/>
      </c>
      <c r="BV846" s="9" t="str">
        <f t="shared" si="517"/>
        <v/>
      </c>
      <c r="BW846" s="9" t="str">
        <f t="shared" si="518"/>
        <v/>
      </c>
      <c r="BX846" s="20">
        <f t="shared" si="519"/>
        <v>0</v>
      </c>
      <c r="BY846" s="8" t="str">
        <f t="shared" si="520"/>
        <v/>
      </c>
      <c r="BZ846" s="8" t="str">
        <f t="shared" si="521"/>
        <v/>
      </c>
      <c r="CA846" s="8">
        <f t="shared" si="522"/>
        <v>0</v>
      </c>
      <c r="CB846" s="20">
        <f t="shared" si="523"/>
        <v>0</v>
      </c>
      <c r="CC846" s="20">
        <f t="shared" si="524"/>
        <v>1</v>
      </c>
      <c r="CD846" s="20">
        <f t="shared" si="525"/>
        <v>999</v>
      </c>
      <c r="CF846" s="22" t="str">
        <f>IFERROR(INDEX($BU$2:$BU$1000,MATCH(SMALL($CD$2:$CD$1000,ROWS($CF$2:CF846)+$CC$1001),$CD$2:$CD$1000,0)),"")</f>
        <v/>
      </c>
      <c r="CG846" s="22" t="str">
        <f>IFERROR(INDEX($BV$2:$BV$1000,MATCH(SMALL($CD$2:$CD$1000,ROWS($CF$2:CF846)+$CC$1001),$CD$2:$CD$1000,0)),"")</f>
        <v/>
      </c>
      <c r="CH846" s="22" t="str">
        <f>IFERROR(INDEX($BW$2:$BW$1000,MATCH(SMALL($CD$2:$CD$1000,ROWS($CF$2:CF846)+$CC$1001),$CD$2:$CD$1000,0)),"")</f>
        <v/>
      </c>
      <c r="CL846" s="18" t="str">
        <f t="shared" si="526"/>
        <v/>
      </c>
      <c r="CM846" s="9" t="str">
        <f t="shared" si="527"/>
        <v/>
      </c>
      <c r="CN846" s="9" t="str">
        <f t="shared" si="528"/>
        <v/>
      </c>
      <c r="CO846" s="9" t="str">
        <f t="shared" si="529"/>
        <v/>
      </c>
      <c r="CP846" s="9" t="str">
        <f>IF(CO846="","",MAX(CP$1:CP845)+1)</f>
        <v/>
      </c>
      <c r="CQ846" s="9" t="str">
        <f t="shared" si="530"/>
        <v/>
      </c>
      <c r="CR846" s="9" t="str">
        <f t="shared" si="531"/>
        <v/>
      </c>
      <c r="CS846" s="9" t="str">
        <f t="shared" si="532"/>
        <v/>
      </c>
      <c r="CU846" s="9" t="str">
        <f t="shared" si="533"/>
        <v/>
      </c>
      <c r="CV846" s="9" t="str">
        <f t="shared" si="534"/>
        <v/>
      </c>
      <c r="CW846" s="9" t="str">
        <f t="shared" si="535"/>
        <v/>
      </c>
      <c r="CX846" s="9" t="str">
        <f>IF(CW846="","",MAX(CX$1:CX845)+1)</f>
        <v/>
      </c>
      <c r="CZ846" s="9" t="str">
        <f t="shared" si="536"/>
        <v/>
      </c>
      <c r="DA846" s="9" t="str">
        <f t="shared" si="537"/>
        <v/>
      </c>
      <c r="DB846" s="9" t="str">
        <f t="shared" si="538"/>
        <v/>
      </c>
      <c r="DG846" s="9" t="s">
        <v>652</v>
      </c>
      <c r="DH846" s="9" t="str">
        <f t="shared" si="539"/>
        <v/>
      </c>
      <c r="DI846" s="9" t="str">
        <f t="shared" si="540"/>
        <v/>
      </c>
      <c r="DJ846" s="9" t="str">
        <f t="shared" si="541"/>
        <v/>
      </c>
      <c r="DK846" s="9" t="str">
        <f t="shared" si="542"/>
        <v/>
      </c>
      <c r="DL846" s="9" t="str">
        <f>IF(DK846="","",MAX(DL$1:DL845)+1)</f>
        <v/>
      </c>
      <c r="DM846" s="9" t="str">
        <f t="shared" si="543"/>
        <v/>
      </c>
      <c r="DN846" s="9" t="str">
        <f t="shared" si="544"/>
        <v/>
      </c>
      <c r="DO846" s="9" t="str">
        <f t="shared" si="545"/>
        <v/>
      </c>
    </row>
    <row r="847" spans="21:119" ht="16.2" thickBot="1">
      <c r="U847" s="17" t="b">
        <f t="shared" si="508"/>
        <v>0</v>
      </c>
      <c r="V847" s="9" t="str">
        <f t="shared" si="509"/>
        <v/>
      </c>
      <c r="W847" s="9" t="str">
        <f t="shared" si="510"/>
        <v/>
      </c>
      <c r="X847" s="9" t="str">
        <f t="shared" si="507"/>
        <v/>
      </c>
      <c r="BC847" s="9" t="str">
        <f>IF(V847="","",MAX(BC$1:BC846)+1)</f>
        <v/>
      </c>
      <c r="BD847" s="9" t="str">
        <f>IFERROR(INDEX('Paste Peptide Data'!$V$2:$V$30000,MATCH(ROW()-ROW($D$1),'Paste Peptide Data'!$BC$2:$BC$30000,0)),"")</f>
        <v/>
      </c>
      <c r="BE847" s="9" t="str">
        <f>IFERROR(INDEX('Paste Peptide Data'!$W$2:$W$30000,MATCH(ROW()-ROW($D$1),'Paste Peptide Data'!$BC$2:$BC$30000,0)),"")</f>
        <v/>
      </c>
      <c r="BF847" s="9" t="str">
        <f>IFERROR(INDEX('Paste Peptide Data'!$X$2:$X$30000,MATCH(ROW()-ROW($D$1),'Paste Peptide Data'!$BC$2:$BC$30000,0)),"")</f>
        <v/>
      </c>
      <c r="BH847" s="19">
        <f>COUNTIF( BF$2:BF847, BF847 )</f>
        <v>846</v>
      </c>
      <c r="BJ847" s="9" t="str">
        <f t="shared" si="511"/>
        <v/>
      </c>
      <c r="BK847" s="9" t="str">
        <f>IF(BJ847="","",MAX(BK$1:BK846)+1)</f>
        <v/>
      </c>
      <c r="BL847" s="9" t="str">
        <f>IFERROR(INDEX('Paste Peptide Data'!$BD$2:$BD$30000,MATCH(ROW()-ROW($D$1),'Paste Peptide Data'!$BK$2:$BK$30000,0)),"")</f>
        <v/>
      </c>
      <c r="BM847" s="9" t="str">
        <f>IFERROR(INDEX('Paste Peptide Data'!$BE$2:$BE$30000,MATCH(ROW()-ROW($D$1),'Paste Peptide Data'!$BK$2:$BK$30000,0)),"")</f>
        <v/>
      </c>
      <c r="BN847" s="9" t="str">
        <f>IFERROR(INDEX('Paste Peptide Data'!$BF$2:$BF$30000,MATCH(ROW()-ROW($D$1),'Paste Peptide Data'!$BK$2:$BK$30000,0)),"")</f>
        <v/>
      </c>
      <c r="BP847" s="20">
        <f t="shared" si="512"/>
        <v>0</v>
      </c>
      <c r="BQ847" s="8">
        <f t="shared" si="513"/>
        <v>0.84499999999999997</v>
      </c>
      <c r="BR847" s="8">
        <f t="shared" si="514"/>
        <v>0.86</v>
      </c>
      <c r="BS847" s="8">
        <f t="shared" si="515"/>
        <v>830</v>
      </c>
      <c r="BT847" s="8"/>
      <c r="BU847" s="21" t="str">
        <f t="shared" si="516"/>
        <v/>
      </c>
      <c r="BV847" s="9" t="str">
        <f t="shared" si="517"/>
        <v/>
      </c>
      <c r="BW847" s="9" t="str">
        <f t="shared" si="518"/>
        <v/>
      </c>
      <c r="BX847" s="20">
        <f t="shared" si="519"/>
        <v>0</v>
      </c>
      <c r="BY847" s="8" t="str">
        <f t="shared" si="520"/>
        <v/>
      </c>
      <c r="BZ847" s="8" t="str">
        <f t="shared" si="521"/>
        <v/>
      </c>
      <c r="CA847" s="8">
        <f t="shared" si="522"/>
        <v>0</v>
      </c>
      <c r="CB847" s="20">
        <f t="shared" si="523"/>
        <v>0</v>
      </c>
      <c r="CC847" s="20">
        <f t="shared" si="524"/>
        <v>1</v>
      </c>
      <c r="CD847" s="20">
        <f t="shared" si="525"/>
        <v>999</v>
      </c>
      <c r="CF847" s="22" t="str">
        <f>IFERROR(INDEX($BU$2:$BU$1000,MATCH(SMALL($CD$2:$CD$1000,ROWS($CF$2:CF847)+$CC$1001),$CD$2:$CD$1000,0)),"")</f>
        <v/>
      </c>
      <c r="CG847" s="22" t="str">
        <f>IFERROR(INDEX($BV$2:$BV$1000,MATCH(SMALL($CD$2:$CD$1000,ROWS($CF$2:CF847)+$CC$1001),$CD$2:$CD$1000,0)),"")</f>
        <v/>
      </c>
      <c r="CH847" s="22" t="str">
        <f>IFERROR(INDEX($BW$2:$BW$1000,MATCH(SMALL($CD$2:$CD$1000,ROWS($CF$2:CF847)+$CC$1001),$CD$2:$CD$1000,0)),"")</f>
        <v/>
      </c>
      <c r="CL847" s="18" t="str">
        <f t="shared" si="526"/>
        <v/>
      </c>
      <c r="CM847" s="9" t="str">
        <f t="shared" si="527"/>
        <v/>
      </c>
      <c r="CN847" s="9" t="str">
        <f t="shared" si="528"/>
        <v/>
      </c>
      <c r="CO847" s="9" t="str">
        <f t="shared" si="529"/>
        <v/>
      </c>
      <c r="CP847" s="9" t="str">
        <f>IF(CO847="","",MAX(CP$1:CP846)+1)</f>
        <v/>
      </c>
      <c r="CQ847" s="9" t="str">
        <f t="shared" si="530"/>
        <v/>
      </c>
      <c r="CR847" s="9" t="str">
        <f t="shared" si="531"/>
        <v/>
      </c>
      <c r="CS847" s="9" t="str">
        <f t="shared" si="532"/>
        <v/>
      </c>
      <c r="CU847" s="9" t="str">
        <f t="shared" si="533"/>
        <v/>
      </c>
      <c r="CV847" s="9" t="str">
        <f t="shared" si="534"/>
        <v/>
      </c>
      <c r="CW847" s="9" t="str">
        <f t="shared" si="535"/>
        <v/>
      </c>
      <c r="CX847" s="9" t="str">
        <f>IF(CW847="","",MAX(CX$1:CX846)+1)</f>
        <v/>
      </c>
      <c r="CZ847" s="9" t="str">
        <f t="shared" si="536"/>
        <v/>
      </c>
      <c r="DA847" s="9" t="str">
        <f t="shared" si="537"/>
        <v/>
      </c>
      <c r="DB847" s="9" t="str">
        <f t="shared" si="538"/>
        <v/>
      </c>
      <c r="DG847" s="9" t="s">
        <v>580</v>
      </c>
      <c r="DH847" s="9" t="str">
        <f t="shared" si="539"/>
        <v/>
      </c>
      <c r="DI847" s="9" t="str">
        <f t="shared" si="540"/>
        <v/>
      </c>
      <c r="DJ847" s="9" t="str">
        <f t="shared" si="541"/>
        <v/>
      </c>
      <c r="DK847" s="9" t="str">
        <f t="shared" si="542"/>
        <v/>
      </c>
      <c r="DL847" s="9" t="str">
        <f>IF(DK847="","",MAX(DL$1:DL846)+1)</f>
        <v/>
      </c>
      <c r="DM847" s="9" t="str">
        <f t="shared" si="543"/>
        <v/>
      </c>
      <c r="DN847" s="9" t="str">
        <f t="shared" si="544"/>
        <v/>
      </c>
      <c r="DO847" s="9" t="str">
        <f t="shared" si="545"/>
        <v/>
      </c>
    </row>
    <row r="848" spans="21:119" ht="16.2" thickBot="1">
      <c r="U848" s="17" t="b">
        <f t="shared" si="508"/>
        <v>0</v>
      </c>
      <c r="V848" s="9" t="str">
        <f t="shared" si="509"/>
        <v/>
      </c>
      <c r="W848" s="9" t="str">
        <f t="shared" si="510"/>
        <v/>
      </c>
      <c r="X848" s="9" t="str">
        <f t="shared" si="507"/>
        <v/>
      </c>
      <c r="BC848" s="9" t="str">
        <f>IF(V848="","",MAX(BC$1:BC847)+1)</f>
        <v/>
      </c>
      <c r="BD848" s="9" t="str">
        <f>IFERROR(INDEX('Paste Peptide Data'!$V$2:$V$30000,MATCH(ROW()-ROW($D$1),'Paste Peptide Data'!$BC$2:$BC$30000,0)),"")</f>
        <v/>
      </c>
      <c r="BE848" s="9" t="str">
        <f>IFERROR(INDEX('Paste Peptide Data'!$W$2:$W$30000,MATCH(ROW()-ROW($D$1),'Paste Peptide Data'!$BC$2:$BC$30000,0)),"")</f>
        <v/>
      </c>
      <c r="BF848" s="9" t="str">
        <f>IFERROR(INDEX('Paste Peptide Data'!$X$2:$X$30000,MATCH(ROW()-ROW($D$1),'Paste Peptide Data'!$BC$2:$BC$30000,0)),"")</f>
        <v/>
      </c>
      <c r="BH848" s="19">
        <f>COUNTIF( BF$2:BF848, BF848 )</f>
        <v>847</v>
      </c>
      <c r="BJ848" s="9" t="str">
        <f t="shared" si="511"/>
        <v/>
      </c>
      <c r="BK848" s="9" t="str">
        <f>IF(BJ848="","",MAX(BK$1:BK847)+1)</f>
        <v/>
      </c>
      <c r="BL848" s="9" t="str">
        <f>IFERROR(INDEX('Paste Peptide Data'!$BD$2:$BD$30000,MATCH(ROW()-ROW($D$1),'Paste Peptide Data'!$BK$2:$BK$30000,0)),"")</f>
        <v/>
      </c>
      <c r="BM848" s="9" t="str">
        <f>IFERROR(INDEX('Paste Peptide Data'!$BE$2:$BE$30000,MATCH(ROW()-ROW($D$1),'Paste Peptide Data'!$BK$2:$BK$30000,0)),"")</f>
        <v/>
      </c>
      <c r="BN848" s="9" t="str">
        <f>IFERROR(INDEX('Paste Peptide Data'!$BF$2:$BF$30000,MATCH(ROW()-ROW($D$1),'Paste Peptide Data'!$BK$2:$BK$30000,0)),"")</f>
        <v/>
      </c>
      <c r="BP848" s="20">
        <f t="shared" si="512"/>
        <v>0</v>
      </c>
      <c r="BQ848" s="8">
        <f t="shared" si="513"/>
        <v>0.84599999999999997</v>
      </c>
      <c r="BR848" s="8">
        <f t="shared" si="514"/>
        <v>0.86</v>
      </c>
      <c r="BS848" s="8">
        <f t="shared" si="515"/>
        <v>831</v>
      </c>
      <c r="BT848" s="8"/>
      <c r="BU848" s="21" t="str">
        <f t="shared" si="516"/>
        <v/>
      </c>
      <c r="BV848" s="9" t="str">
        <f t="shared" si="517"/>
        <v/>
      </c>
      <c r="BW848" s="9" t="str">
        <f t="shared" si="518"/>
        <v/>
      </c>
      <c r="BX848" s="20">
        <f t="shared" si="519"/>
        <v>0</v>
      </c>
      <c r="BY848" s="8" t="str">
        <f t="shared" si="520"/>
        <v/>
      </c>
      <c r="BZ848" s="8" t="str">
        <f t="shared" si="521"/>
        <v/>
      </c>
      <c r="CA848" s="8">
        <f t="shared" si="522"/>
        <v>0</v>
      </c>
      <c r="CB848" s="20">
        <f t="shared" si="523"/>
        <v>0</v>
      </c>
      <c r="CC848" s="20">
        <f t="shared" si="524"/>
        <v>1</v>
      </c>
      <c r="CD848" s="20">
        <f t="shared" si="525"/>
        <v>999</v>
      </c>
      <c r="CF848" s="22" t="str">
        <f>IFERROR(INDEX($BU$2:$BU$1000,MATCH(SMALL($CD$2:$CD$1000,ROWS($CF$2:CF848)+$CC$1001),$CD$2:$CD$1000,0)),"")</f>
        <v/>
      </c>
      <c r="CG848" s="22" t="str">
        <f>IFERROR(INDEX($BV$2:$BV$1000,MATCH(SMALL($CD$2:$CD$1000,ROWS($CF$2:CF848)+$CC$1001),$CD$2:$CD$1000,0)),"")</f>
        <v/>
      </c>
      <c r="CH848" s="22" t="str">
        <f>IFERROR(INDEX($BW$2:$BW$1000,MATCH(SMALL($CD$2:$CD$1000,ROWS($CF$2:CF848)+$CC$1001),$CD$2:$CD$1000,0)),"")</f>
        <v/>
      </c>
      <c r="CL848" s="18" t="str">
        <f t="shared" si="526"/>
        <v/>
      </c>
      <c r="CM848" s="9" t="str">
        <f t="shared" si="527"/>
        <v/>
      </c>
      <c r="CN848" s="9" t="str">
        <f t="shared" si="528"/>
        <v/>
      </c>
      <c r="CO848" s="9" t="str">
        <f t="shared" si="529"/>
        <v/>
      </c>
      <c r="CP848" s="9" t="str">
        <f>IF(CO848="","",MAX(CP$1:CP847)+1)</f>
        <v/>
      </c>
      <c r="CQ848" s="9" t="str">
        <f t="shared" si="530"/>
        <v/>
      </c>
      <c r="CR848" s="9" t="str">
        <f t="shared" si="531"/>
        <v/>
      </c>
      <c r="CS848" s="9" t="str">
        <f t="shared" si="532"/>
        <v/>
      </c>
      <c r="CU848" s="9" t="str">
        <f t="shared" si="533"/>
        <v/>
      </c>
      <c r="CV848" s="9" t="str">
        <f t="shared" si="534"/>
        <v/>
      </c>
      <c r="CW848" s="9" t="str">
        <f t="shared" si="535"/>
        <v/>
      </c>
      <c r="CX848" s="9" t="str">
        <f>IF(CW848="","",MAX(CX$1:CX847)+1)</f>
        <v/>
      </c>
      <c r="CZ848" s="9" t="str">
        <f t="shared" si="536"/>
        <v/>
      </c>
      <c r="DA848" s="9" t="str">
        <f t="shared" si="537"/>
        <v/>
      </c>
      <c r="DB848" s="9" t="str">
        <f t="shared" si="538"/>
        <v/>
      </c>
      <c r="DG848" s="9" t="s">
        <v>44</v>
      </c>
      <c r="DH848" s="9" t="str">
        <f t="shared" si="539"/>
        <v/>
      </c>
      <c r="DI848" s="9" t="str">
        <f t="shared" si="540"/>
        <v/>
      </c>
      <c r="DJ848" s="9" t="str">
        <f t="shared" si="541"/>
        <v/>
      </c>
      <c r="DK848" s="9" t="str">
        <f t="shared" si="542"/>
        <v/>
      </c>
      <c r="DL848" s="9" t="str">
        <f>IF(DK848="","",MAX(DL$1:DL847)+1)</f>
        <v/>
      </c>
      <c r="DM848" s="9" t="str">
        <f t="shared" si="543"/>
        <v/>
      </c>
      <c r="DN848" s="9" t="str">
        <f t="shared" si="544"/>
        <v/>
      </c>
      <c r="DO848" s="9" t="str">
        <f t="shared" si="545"/>
        <v/>
      </c>
    </row>
    <row r="849" spans="21:119" ht="16.2" thickBot="1">
      <c r="U849" s="17" t="b">
        <f t="shared" si="508"/>
        <v>0</v>
      </c>
      <c r="V849" s="9" t="str">
        <f t="shared" si="509"/>
        <v/>
      </c>
      <c r="W849" s="9" t="str">
        <f t="shared" si="510"/>
        <v/>
      </c>
      <c r="X849" s="9" t="str">
        <f t="shared" si="507"/>
        <v/>
      </c>
      <c r="BC849" s="9" t="str">
        <f>IF(V849="","",MAX(BC$1:BC848)+1)</f>
        <v/>
      </c>
      <c r="BD849" s="9" t="str">
        <f>IFERROR(INDEX('Paste Peptide Data'!$V$2:$V$30000,MATCH(ROW()-ROW($D$1),'Paste Peptide Data'!$BC$2:$BC$30000,0)),"")</f>
        <v/>
      </c>
      <c r="BE849" s="9" t="str">
        <f>IFERROR(INDEX('Paste Peptide Data'!$W$2:$W$30000,MATCH(ROW()-ROW($D$1),'Paste Peptide Data'!$BC$2:$BC$30000,0)),"")</f>
        <v/>
      </c>
      <c r="BF849" s="9" t="str">
        <f>IFERROR(INDEX('Paste Peptide Data'!$X$2:$X$30000,MATCH(ROW()-ROW($D$1),'Paste Peptide Data'!$BC$2:$BC$30000,0)),"")</f>
        <v/>
      </c>
      <c r="BH849" s="19">
        <f>COUNTIF( BF$2:BF849, BF849 )</f>
        <v>848</v>
      </c>
      <c r="BJ849" s="9" t="str">
        <f t="shared" si="511"/>
        <v/>
      </c>
      <c r="BK849" s="9" t="str">
        <f>IF(BJ849="","",MAX(BK$1:BK848)+1)</f>
        <v/>
      </c>
      <c r="BL849" s="9" t="str">
        <f>IFERROR(INDEX('Paste Peptide Data'!$BD$2:$BD$30000,MATCH(ROW()-ROW($D$1),'Paste Peptide Data'!$BK$2:$BK$30000,0)),"")</f>
        <v/>
      </c>
      <c r="BM849" s="9" t="str">
        <f>IFERROR(INDEX('Paste Peptide Data'!$BE$2:$BE$30000,MATCH(ROW()-ROW($D$1),'Paste Peptide Data'!$BK$2:$BK$30000,0)),"")</f>
        <v/>
      </c>
      <c r="BN849" s="9" t="str">
        <f>IFERROR(INDEX('Paste Peptide Data'!$BF$2:$BF$30000,MATCH(ROW()-ROW($D$1),'Paste Peptide Data'!$BK$2:$BK$30000,0)),"")</f>
        <v/>
      </c>
      <c r="BP849" s="20">
        <f t="shared" si="512"/>
        <v>0</v>
      </c>
      <c r="BQ849" s="8">
        <f t="shared" si="513"/>
        <v>0.84699999999999998</v>
      </c>
      <c r="BR849" s="8">
        <f t="shared" si="514"/>
        <v>0.86099999999999999</v>
      </c>
      <c r="BS849" s="8">
        <f t="shared" si="515"/>
        <v>832</v>
      </c>
      <c r="BT849" s="8"/>
      <c r="BU849" s="21" t="str">
        <f t="shared" si="516"/>
        <v/>
      </c>
      <c r="BV849" s="9" t="str">
        <f t="shared" si="517"/>
        <v/>
      </c>
      <c r="BW849" s="9" t="str">
        <f t="shared" si="518"/>
        <v/>
      </c>
      <c r="BX849" s="20">
        <f t="shared" si="519"/>
        <v>0</v>
      </c>
      <c r="BY849" s="8" t="str">
        <f t="shared" si="520"/>
        <v/>
      </c>
      <c r="BZ849" s="8" t="str">
        <f t="shared" si="521"/>
        <v/>
      </c>
      <c r="CA849" s="8">
        <f t="shared" si="522"/>
        <v>0</v>
      </c>
      <c r="CB849" s="20">
        <f t="shared" si="523"/>
        <v>0</v>
      </c>
      <c r="CC849" s="20">
        <f t="shared" si="524"/>
        <v>1</v>
      </c>
      <c r="CD849" s="20">
        <f t="shared" si="525"/>
        <v>999</v>
      </c>
      <c r="CF849" s="22" t="str">
        <f>IFERROR(INDEX($BU$2:$BU$1000,MATCH(SMALL($CD$2:$CD$1000,ROWS($CF$2:CF849)+$CC$1001),$CD$2:$CD$1000,0)),"")</f>
        <v/>
      </c>
      <c r="CG849" s="22" t="str">
        <f>IFERROR(INDEX($BV$2:$BV$1000,MATCH(SMALL($CD$2:$CD$1000,ROWS($CF$2:CF849)+$CC$1001),$CD$2:$CD$1000,0)),"")</f>
        <v/>
      </c>
      <c r="CH849" s="22" t="str">
        <f>IFERROR(INDEX($BW$2:$BW$1000,MATCH(SMALL($CD$2:$CD$1000,ROWS($CF$2:CF849)+$CC$1001),$CD$2:$CD$1000,0)),"")</f>
        <v/>
      </c>
      <c r="CL849" s="18" t="str">
        <f t="shared" si="526"/>
        <v/>
      </c>
      <c r="CM849" s="9" t="str">
        <f t="shared" si="527"/>
        <v/>
      </c>
      <c r="CN849" s="9" t="str">
        <f t="shared" si="528"/>
        <v/>
      </c>
      <c r="CO849" s="9" t="str">
        <f t="shared" si="529"/>
        <v/>
      </c>
      <c r="CP849" s="9" t="str">
        <f>IF(CO849="","",MAX(CP$1:CP848)+1)</f>
        <v/>
      </c>
      <c r="CQ849" s="9" t="str">
        <f t="shared" si="530"/>
        <v/>
      </c>
      <c r="CR849" s="9" t="str">
        <f t="shared" si="531"/>
        <v/>
      </c>
      <c r="CS849" s="9" t="str">
        <f t="shared" si="532"/>
        <v/>
      </c>
      <c r="CU849" s="9" t="str">
        <f t="shared" si="533"/>
        <v/>
      </c>
      <c r="CV849" s="9" t="str">
        <f t="shared" si="534"/>
        <v/>
      </c>
      <c r="CW849" s="9" t="str">
        <f t="shared" si="535"/>
        <v/>
      </c>
      <c r="CX849" s="9" t="str">
        <f>IF(CW849="","",MAX(CX$1:CX848)+1)</f>
        <v/>
      </c>
      <c r="CZ849" s="9" t="str">
        <f t="shared" si="536"/>
        <v/>
      </c>
      <c r="DA849" s="9" t="str">
        <f t="shared" si="537"/>
        <v/>
      </c>
      <c r="DB849" s="9" t="str">
        <f t="shared" si="538"/>
        <v/>
      </c>
      <c r="DG849" s="9" t="s">
        <v>648</v>
      </c>
      <c r="DH849" s="9" t="str">
        <f t="shared" si="539"/>
        <v/>
      </c>
      <c r="DI849" s="9" t="str">
        <f t="shared" si="540"/>
        <v/>
      </c>
      <c r="DJ849" s="9" t="str">
        <f t="shared" si="541"/>
        <v/>
      </c>
      <c r="DK849" s="9" t="str">
        <f t="shared" si="542"/>
        <v/>
      </c>
      <c r="DL849" s="9" t="str">
        <f>IF(DK849="","",MAX(DL$1:DL848)+1)</f>
        <v/>
      </c>
      <c r="DM849" s="9" t="str">
        <f t="shared" si="543"/>
        <v/>
      </c>
      <c r="DN849" s="9" t="str">
        <f t="shared" si="544"/>
        <v/>
      </c>
      <c r="DO849" s="9" t="str">
        <f t="shared" si="545"/>
        <v/>
      </c>
    </row>
    <row r="850" spans="21:119" ht="16.2" thickBot="1">
      <c r="U850" s="17" t="b">
        <f t="shared" si="508"/>
        <v>0</v>
      </c>
      <c r="V850" s="9" t="str">
        <f t="shared" si="509"/>
        <v/>
      </c>
      <c r="W850" s="9" t="str">
        <f t="shared" si="510"/>
        <v/>
      </c>
      <c r="X850" s="9" t="str">
        <f t="shared" si="507"/>
        <v/>
      </c>
      <c r="BC850" s="9" t="str">
        <f>IF(V850="","",MAX(BC$1:BC849)+1)</f>
        <v/>
      </c>
      <c r="BD850" s="9" t="str">
        <f>IFERROR(INDEX('Paste Peptide Data'!$V$2:$V$30000,MATCH(ROW()-ROW($D$1),'Paste Peptide Data'!$BC$2:$BC$30000,0)),"")</f>
        <v/>
      </c>
      <c r="BE850" s="9" t="str">
        <f>IFERROR(INDEX('Paste Peptide Data'!$W$2:$W$30000,MATCH(ROW()-ROW($D$1),'Paste Peptide Data'!$BC$2:$BC$30000,0)),"")</f>
        <v/>
      </c>
      <c r="BF850" s="9" t="str">
        <f>IFERROR(INDEX('Paste Peptide Data'!$X$2:$X$30000,MATCH(ROW()-ROW($D$1),'Paste Peptide Data'!$BC$2:$BC$30000,0)),"")</f>
        <v/>
      </c>
      <c r="BH850" s="19">
        <f>COUNTIF( BF$2:BF850, BF850 )</f>
        <v>849</v>
      </c>
      <c r="BJ850" s="9" t="str">
        <f t="shared" si="511"/>
        <v/>
      </c>
      <c r="BK850" s="9" t="str">
        <f>IF(BJ850="","",MAX(BK$1:BK849)+1)</f>
        <v/>
      </c>
      <c r="BL850" s="9" t="str">
        <f>IFERROR(INDEX('Paste Peptide Data'!$BD$2:$BD$30000,MATCH(ROW()-ROW($D$1),'Paste Peptide Data'!$BK$2:$BK$30000,0)),"")</f>
        <v/>
      </c>
      <c r="BM850" s="9" t="str">
        <f>IFERROR(INDEX('Paste Peptide Data'!$BE$2:$BE$30000,MATCH(ROW()-ROW($D$1),'Paste Peptide Data'!$BK$2:$BK$30000,0)),"")</f>
        <v/>
      </c>
      <c r="BN850" s="9" t="str">
        <f>IFERROR(INDEX('Paste Peptide Data'!$BF$2:$BF$30000,MATCH(ROW()-ROW($D$1),'Paste Peptide Data'!$BK$2:$BK$30000,0)),"")</f>
        <v/>
      </c>
      <c r="BP850" s="20">
        <f t="shared" si="512"/>
        <v>0</v>
      </c>
      <c r="BQ850" s="8">
        <f t="shared" si="513"/>
        <v>0.84799999999999998</v>
      </c>
      <c r="BR850" s="8">
        <f t="shared" si="514"/>
        <v>0.86199999999999999</v>
      </c>
      <c r="BS850" s="8">
        <f t="shared" si="515"/>
        <v>833</v>
      </c>
      <c r="BT850" s="8"/>
      <c r="BU850" s="21" t="str">
        <f t="shared" si="516"/>
        <v/>
      </c>
      <c r="BV850" s="9" t="str">
        <f t="shared" si="517"/>
        <v/>
      </c>
      <c r="BW850" s="9" t="str">
        <f t="shared" si="518"/>
        <v/>
      </c>
      <c r="BX850" s="20">
        <f t="shared" si="519"/>
        <v>0</v>
      </c>
      <c r="BY850" s="8" t="str">
        <f t="shared" si="520"/>
        <v/>
      </c>
      <c r="BZ850" s="8" t="str">
        <f t="shared" si="521"/>
        <v/>
      </c>
      <c r="CA850" s="8">
        <f t="shared" si="522"/>
        <v>0</v>
      </c>
      <c r="CB850" s="20">
        <f t="shared" si="523"/>
        <v>0</v>
      </c>
      <c r="CC850" s="20">
        <f t="shared" si="524"/>
        <v>1</v>
      </c>
      <c r="CD850" s="20">
        <f t="shared" si="525"/>
        <v>999</v>
      </c>
      <c r="CF850" s="22" t="str">
        <f>IFERROR(INDEX($BU$2:$BU$1000,MATCH(SMALL($CD$2:$CD$1000,ROWS($CF$2:CF850)+$CC$1001),$CD$2:$CD$1000,0)),"")</f>
        <v/>
      </c>
      <c r="CG850" s="22" t="str">
        <f>IFERROR(INDEX($BV$2:$BV$1000,MATCH(SMALL($CD$2:$CD$1000,ROWS($CF$2:CF850)+$CC$1001),$CD$2:$CD$1000,0)),"")</f>
        <v/>
      </c>
      <c r="CH850" s="22" t="str">
        <f>IFERROR(INDEX($BW$2:$BW$1000,MATCH(SMALL($CD$2:$CD$1000,ROWS($CF$2:CF850)+$CC$1001),$CD$2:$CD$1000,0)),"")</f>
        <v/>
      </c>
      <c r="CL850" s="18" t="str">
        <f t="shared" si="526"/>
        <v/>
      </c>
      <c r="CM850" s="9" t="str">
        <f t="shared" si="527"/>
        <v/>
      </c>
      <c r="CN850" s="9" t="str">
        <f t="shared" si="528"/>
        <v/>
      </c>
      <c r="CO850" s="9" t="str">
        <f t="shared" si="529"/>
        <v/>
      </c>
      <c r="CP850" s="9" t="str">
        <f>IF(CO850="","",MAX(CP$1:CP849)+1)</f>
        <v/>
      </c>
      <c r="CQ850" s="9" t="str">
        <f t="shared" si="530"/>
        <v/>
      </c>
      <c r="CR850" s="9" t="str">
        <f t="shared" si="531"/>
        <v/>
      </c>
      <c r="CS850" s="9" t="str">
        <f t="shared" si="532"/>
        <v/>
      </c>
      <c r="CU850" s="9" t="str">
        <f t="shared" si="533"/>
        <v/>
      </c>
      <c r="CV850" s="9" t="str">
        <f t="shared" si="534"/>
        <v/>
      </c>
      <c r="CW850" s="9" t="str">
        <f t="shared" si="535"/>
        <v/>
      </c>
      <c r="CX850" s="9" t="str">
        <f>IF(CW850="","",MAX(CX$1:CX849)+1)</f>
        <v/>
      </c>
      <c r="CZ850" s="9" t="str">
        <f t="shared" si="536"/>
        <v/>
      </c>
      <c r="DA850" s="9" t="str">
        <f t="shared" si="537"/>
        <v/>
      </c>
      <c r="DB850" s="9" t="str">
        <f t="shared" si="538"/>
        <v/>
      </c>
      <c r="DG850" s="9" t="s">
        <v>649</v>
      </c>
      <c r="DH850" s="9" t="str">
        <f t="shared" si="539"/>
        <v/>
      </c>
      <c r="DI850" s="9" t="str">
        <f t="shared" si="540"/>
        <v/>
      </c>
      <c r="DJ850" s="9" t="str">
        <f t="shared" si="541"/>
        <v/>
      </c>
      <c r="DK850" s="9" t="str">
        <f t="shared" si="542"/>
        <v/>
      </c>
      <c r="DL850" s="9" t="str">
        <f>IF(DK850="","",MAX(DL$1:DL849)+1)</f>
        <v/>
      </c>
      <c r="DM850" s="9" t="str">
        <f t="shared" si="543"/>
        <v/>
      </c>
      <c r="DN850" s="9" t="str">
        <f t="shared" si="544"/>
        <v/>
      </c>
      <c r="DO850" s="9" t="str">
        <f t="shared" si="545"/>
        <v/>
      </c>
    </row>
    <row r="851" spans="21:119" ht="16.2" thickBot="1">
      <c r="U851" s="17" t="b">
        <f t="shared" si="508"/>
        <v>0</v>
      </c>
      <c r="V851" s="9" t="str">
        <f t="shared" si="509"/>
        <v/>
      </c>
      <c r="W851" s="9" t="str">
        <f t="shared" si="510"/>
        <v/>
      </c>
      <c r="X851" s="9" t="str">
        <f t="shared" si="507"/>
        <v/>
      </c>
      <c r="BC851" s="9" t="str">
        <f>IF(V851="","",MAX(BC$1:BC850)+1)</f>
        <v/>
      </c>
      <c r="BD851" s="9" t="str">
        <f>IFERROR(INDEX('Paste Peptide Data'!$V$2:$V$30000,MATCH(ROW()-ROW($D$1),'Paste Peptide Data'!$BC$2:$BC$30000,0)),"")</f>
        <v/>
      </c>
      <c r="BE851" s="9" t="str">
        <f>IFERROR(INDEX('Paste Peptide Data'!$W$2:$W$30000,MATCH(ROW()-ROW($D$1),'Paste Peptide Data'!$BC$2:$BC$30000,0)),"")</f>
        <v/>
      </c>
      <c r="BF851" s="9" t="str">
        <f>IFERROR(INDEX('Paste Peptide Data'!$X$2:$X$30000,MATCH(ROW()-ROW($D$1),'Paste Peptide Data'!$BC$2:$BC$30000,0)),"")</f>
        <v/>
      </c>
      <c r="BH851" s="19">
        <f>COUNTIF( BF$2:BF851, BF851 )</f>
        <v>850</v>
      </c>
      <c r="BJ851" s="9" t="str">
        <f t="shared" si="511"/>
        <v/>
      </c>
      <c r="BK851" s="9" t="str">
        <f>IF(BJ851="","",MAX(BK$1:BK850)+1)</f>
        <v/>
      </c>
      <c r="BL851" s="9" t="str">
        <f>IFERROR(INDEX('Paste Peptide Data'!$BD$2:$BD$30000,MATCH(ROW()-ROW($D$1),'Paste Peptide Data'!$BK$2:$BK$30000,0)),"")</f>
        <v/>
      </c>
      <c r="BM851" s="9" t="str">
        <f>IFERROR(INDEX('Paste Peptide Data'!$BE$2:$BE$30000,MATCH(ROW()-ROW($D$1),'Paste Peptide Data'!$BK$2:$BK$30000,0)),"")</f>
        <v/>
      </c>
      <c r="BN851" s="9" t="str">
        <f>IFERROR(INDEX('Paste Peptide Data'!$BF$2:$BF$30000,MATCH(ROW()-ROW($D$1),'Paste Peptide Data'!$BK$2:$BK$30000,0)),"")</f>
        <v/>
      </c>
      <c r="BP851" s="20">
        <f t="shared" si="512"/>
        <v>0</v>
      </c>
      <c r="BQ851" s="8">
        <f t="shared" si="513"/>
        <v>0.84899999999999998</v>
      </c>
      <c r="BR851" s="8">
        <f t="shared" si="514"/>
        <v>0.86299999999999999</v>
      </c>
      <c r="BS851" s="8">
        <f t="shared" si="515"/>
        <v>834</v>
      </c>
      <c r="BT851" s="8"/>
      <c r="BU851" s="21" t="str">
        <f t="shared" si="516"/>
        <v/>
      </c>
      <c r="BV851" s="9" t="str">
        <f t="shared" si="517"/>
        <v/>
      </c>
      <c r="BW851" s="9" t="str">
        <f t="shared" si="518"/>
        <v/>
      </c>
      <c r="BX851" s="20">
        <f t="shared" si="519"/>
        <v>0</v>
      </c>
      <c r="BY851" s="8" t="str">
        <f t="shared" si="520"/>
        <v/>
      </c>
      <c r="BZ851" s="8" t="str">
        <f t="shared" si="521"/>
        <v/>
      </c>
      <c r="CA851" s="8">
        <f t="shared" si="522"/>
        <v>0</v>
      </c>
      <c r="CB851" s="20">
        <f t="shared" si="523"/>
        <v>0</v>
      </c>
      <c r="CC851" s="20">
        <f t="shared" si="524"/>
        <v>1</v>
      </c>
      <c r="CD851" s="20">
        <f t="shared" si="525"/>
        <v>999</v>
      </c>
      <c r="CF851" s="22" t="str">
        <f>IFERROR(INDEX($BU$2:$BU$1000,MATCH(SMALL($CD$2:$CD$1000,ROWS($CF$2:CF851)+$CC$1001),$CD$2:$CD$1000,0)),"")</f>
        <v/>
      </c>
      <c r="CG851" s="22" t="str">
        <f>IFERROR(INDEX($BV$2:$BV$1000,MATCH(SMALL($CD$2:$CD$1000,ROWS($CF$2:CF851)+$CC$1001),$CD$2:$CD$1000,0)),"")</f>
        <v/>
      </c>
      <c r="CH851" s="22" t="str">
        <f>IFERROR(INDEX($BW$2:$BW$1000,MATCH(SMALL($CD$2:$CD$1000,ROWS($CF$2:CF851)+$CC$1001),$CD$2:$CD$1000,0)),"")</f>
        <v/>
      </c>
      <c r="CL851" s="18" t="str">
        <f t="shared" si="526"/>
        <v/>
      </c>
      <c r="CM851" s="9" t="str">
        <f t="shared" si="527"/>
        <v/>
      </c>
      <c r="CN851" s="9" t="str">
        <f t="shared" si="528"/>
        <v/>
      </c>
      <c r="CO851" s="9" t="str">
        <f t="shared" si="529"/>
        <v/>
      </c>
      <c r="CP851" s="9" t="str">
        <f>IF(CO851="","",MAX(CP$1:CP850)+1)</f>
        <v/>
      </c>
      <c r="CQ851" s="9" t="str">
        <f t="shared" si="530"/>
        <v/>
      </c>
      <c r="CR851" s="9" t="str">
        <f t="shared" si="531"/>
        <v/>
      </c>
      <c r="CS851" s="9" t="str">
        <f t="shared" si="532"/>
        <v/>
      </c>
      <c r="CU851" s="9" t="str">
        <f t="shared" si="533"/>
        <v/>
      </c>
      <c r="CV851" s="9" t="str">
        <f t="shared" si="534"/>
        <v/>
      </c>
      <c r="CW851" s="9" t="str">
        <f t="shared" si="535"/>
        <v/>
      </c>
      <c r="CX851" s="9" t="str">
        <f>IF(CW851="","",MAX(CX$1:CX850)+1)</f>
        <v/>
      </c>
      <c r="CZ851" s="9" t="str">
        <f t="shared" si="536"/>
        <v/>
      </c>
      <c r="DA851" s="9" t="str">
        <f t="shared" si="537"/>
        <v/>
      </c>
      <c r="DB851" s="9" t="str">
        <f t="shared" si="538"/>
        <v/>
      </c>
      <c r="DG851" s="9" t="s">
        <v>1314</v>
      </c>
      <c r="DH851" s="9" t="str">
        <f t="shared" si="539"/>
        <v/>
      </c>
      <c r="DI851" s="9" t="str">
        <f t="shared" si="540"/>
        <v/>
      </c>
      <c r="DJ851" s="9" t="str">
        <f t="shared" si="541"/>
        <v/>
      </c>
      <c r="DK851" s="9" t="str">
        <f t="shared" si="542"/>
        <v/>
      </c>
      <c r="DL851" s="9" t="str">
        <f>IF(DK851="","",MAX(DL$1:DL850)+1)</f>
        <v/>
      </c>
      <c r="DM851" s="9" t="str">
        <f t="shared" si="543"/>
        <v/>
      </c>
      <c r="DN851" s="9" t="str">
        <f t="shared" si="544"/>
        <v/>
      </c>
      <c r="DO851" s="9" t="str">
        <f t="shared" si="545"/>
        <v/>
      </c>
    </row>
    <row r="852" spans="21:119" ht="16.2" thickBot="1">
      <c r="U852" s="17" t="b">
        <f t="shared" si="508"/>
        <v>0</v>
      </c>
      <c r="V852" s="9" t="str">
        <f t="shared" si="509"/>
        <v/>
      </c>
      <c r="W852" s="9" t="str">
        <f t="shared" si="510"/>
        <v/>
      </c>
      <c r="X852" s="9" t="str">
        <f t="shared" si="507"/>
        <v/>
      </c>
      <c r="BC852" s="9" t="str">
        <f>IF(V852="","",MAX(BC$1:BC851)+1)</f>
        <v/>
      </c>
      <c r="BD852" s="9" t="str">
        <f>IFERROR(INDEX('Paste Peptide Data'!$V$2:$V$30000,MATCH(ROW()-ROW($D$1),'Paste Peptide Data'!$BC$2:$BC$30000,0)),"")</f>
        <v/>
      </c>
      <c r="BE852" s="9" t="str">
        <f>IFERROR(INDEX('Paste Peptide Data'!$W$2:$W$30000,MATCH(ROW()-ROW($D$1),'Paste Peptide Data'!$BC$2:$BC$30000,0)),"")</f>
        <v/>
      </c>
      <c r="BF852" s="9" t="str">
        <f>IFERROR(INDEX('Paste Peptide Data'!$X$2:$X$30000,MATCH(ROW()-ROW($D$1),'Paste Peptide Data'!$BC$2:$BC$30000,0)),"")</f>
        <v/>
      </c>
      <c r="BH852" s="19">
        <f>COUNTIF( BF$2:BF852, BF852 )</f>
        <v>851</v>
      </c>
      <c r="BJ852" s="9" t="str">
        <f t="shared" si="511"/>
        <v/>
      </c>
      <c r="BK852" s="9" t="str">
        <f>IF(BJ852="","",MAX(BK$1:BK851)+1)</f>
        <v/>
      </c>
      <c r="BL852" s="9" t="str">
        <f>IFERROR(INDEX('Paste Peptide Data'!$BD$2:$BD$30000,MATCH(ROW()-ROW($D$1),'Paste Peptide Data'!$BK$2:$BK$30000,0)),"")</f>
        <v/>
      </c>
      <c r="BM852" s="9" t="str">
        <f>IFERROR(INDEX('Paste Peptide Data'!$BE$2:$BE$30000,MATCH(ROW()-ROW($D$1),'Paste Peptide Data'!$BK$2:$BK$30000,0)),"")</f>
        <v/>
      </c>
      <c r="BN852" s="9" t="str">
        <f>IFERROR(INDEX('Paste Peptide Data'!$BF$2:$BF$30000,MATCH(ROW()-ROW($D$1),'Paste Peptide Data'!$BK$2:$BK$30000,0)),"")</f>
        <v/>
      </c>
      <c r="BP852" s="20">
        <f t="shared" si="512"/>
        <v>0</v>
      </c>
      <c r="BQ852" s="8">
        <f t="shared" si="513"/>
        <v>0.85</v>
      </c>
      <c r="BR852" s="8">
        <f t="shared" si="514"/>
        <v>0.86399999999999999</v>
      </c>
      <c r="BS852" s="8">
        <f t="shared" si="515"/>
        <v>835</v>
      </c>
      <c r="BT852" s="8"/>
      <c r="BU852" s="21" t="str">
        <f t="shared" si="516"/>
        <v/>
      </c>
      <c r="BV852" s="9" t="str">
        <f t="shared" si="517"/>
        <v/>
      </c>
      <c r="BW852" s="9" t="str">
        <f t="shared" si="518"/>
        <v/>
      </c>
      <c r="BX852" s="20">
        <f t="shared" si="519"/>
        <v>0</v>
      </c>
      <c r="BY852" s="8" t="str">
        <f t="shared" si="520"/>
        <v/>
      </c>
      <c r="BZ852" s="8" t="str">
        <f t="shared" si="521"/>
        <v/>
      </c>
      <c r="CA852" s="8">
        <f t="shared" si="522"/>
        <v>0</v>
      </c>
      <c r="CB852" s="20">
        <f t="shared" si="523"/>
        <v>0</v>
      </c>
      <c r="CC852" s="20">
        <f t="shared" si="524"/>
        <v>1</v>
      </c>
      <c r="CD852" s="20">
        <f t="shared" si="525"/>
        <v>999</v>
      </c>
      <c r="CF852" s="22" t="str">
        <f>IFERROR(INDEX($BU$2:$BU$1000,MATCH(SMALL($CD$2:$CD$1000,ROWS($CF$2:CF852)+$CC$1001),$CD$2:$CD$1000,0)),"")</f>
        <v/>
      </c>
      <c r="CG852" s="22" t="str">
        <f>IFERROR(INDEX($BV$2:$BV$1000,MATCH(SMALL($CD$2:$CD$1000,ROWS($CF$2:CF852)+$CC$1001),$CD$2:$CD$1000,0)),"")</f>
        <v/>
      </c>
      <c r="CH852" s="22" t="str">
        <f>IFERROR(INDEX($BW$2:$BW$1000,MATCH(SMALL($CD$2:$CD$1000,ROWS($CF$2:CF852)+$CC$1001),$CD$2:$CD$1000,0)),"")</f>
        <v/>
      </c>
      <c r="CL852" s="18" t="str">
        <f t="shared" si="526"/>
        <v/>
      </c>
      <c r="CM852" s="9" t="str">
        <f t="shared" si="527"/>
        <v/>
      </c>
      <c r="CN852" s="9" t="str">
        <f t="shared" si="528"/>
        <v/>
      </c>
      <c r="CO852" s="9" t="str">
        <f t="shared" si="529"/>
        <v/>
      </c>
      <c r="CP852" s="9" t="str">
        <f>IF(CO852="","",MAX(CP$1:CP851)+1)</f>
        <v/>
      </c>
      <c r="CQ852" s="9" t="str">
        <f t="shared" si="530"/>
        <v/>
      </c>
      <c r="CR852" s="9" t="str">
        <f t="shared" si="531"/>
        <v/>
      </c>
      <c r="CS852" s="9" t="str">
        <f t="shared" si="532"/>
        <v/>
      </c>
      <c r="CU852" s="9" t="str">
        <f t="shared" si="533"/>
        <v/>
      </c>
      <c r="CV852" s="9" t="str">
        <f t="shared" si="534"/>
        <v/>
      </c>
      <c r="CW852" s="9" t="str">
        <f t="shared" si="535"/>
        <v/>
      </c>
      <c r="CX852" s="9" t="str">
        <f>IF(CW852="","",MAX(CX$1:CX851)+1)</f>
        <v/>
      </c>
      <c r="CZ852" s="9" t="str">
        <f t="shared" si="536"/>
        <v/>
      </c>
      <c r="DA852" s="9" t="str">
        <f t="shared" si="537"/>
        <v/>
      </c>
      <c r="DB852" s="9" t="str">
        <f t="shared" si="538"/>
        <v/>
      </c>
      <c r="DG852" s="9" t="s">
        <v>1315</v>
      </c>
      <c r="DH852" s="9" t="str">
        <f t="shared" si="539"/>
        <v/>
      </c>
      <c r="DI852" s="9" t="str">
        <f t="shared" si="540"/>
        <v/>
      </c>
      <c r="DJ852" s="9" t="str">
        <f t="shared" si="541"/>
        <v/>
      </c>
      <c r="DK852" s="9" t="str">
        <f t="shared" si="542"/>
        <v/>
      </c>
      <c r="DL852" s="9" t="str">
        <f>IF(DK852="","",MAX(DL$1:DL851)+1)</f>
        <v/>
      </c>
      <c r="DM852" s="9" t="str">
        <f t="shared" si="543"/>
        <v/>
      </c>
      <c r="DN852" s="9" t="str">
        <f t="shared" si="544"/>
        <v/>
      </c>
      <c r="DO852" s="9" t="str">
        <f t="shared" si="545"/>
        <v/>
      </c>
    </row>
    <row r="853" spans="21:119" ht="16.2" thickBot="1">
      <c r="U853" s="17" t="b">
        <f t="shared" si="508"/>
        <v>0</v>
      </c>
      <c r="V853" s="9" t="str">
        <f t="shared" si="509"/>
        <v/>
      </c>
      <c r="W853" s="9" t="str">
        <f t="shared" si="510"/>
        <v/>
      </c>
      <c r="X853" s="9" t="str">
        <f t="shared" si="507"/>
        <v/>
      </c>
      <c r="BC853" s="9" t="str">
        <f>IF(V853="","",MAX(BC$1:BC852)+1)</f>
        <v/>
      </c>
      <c r="BD853" s="9" t="str">
        <f>IFERROR(INDEX('Paste Peptide Data'!$V$2:$V$30000,MATCH(ROW()-ROW($D$1),'Paste Peptide Data'!$BC$2:$BC$30000,0)),"")</f>
        <v/>
      </c>
      <c r="BE853" s="9" t="str">
        <f>IFERROR(INDEX('Paste Peptide Data'!$W$2:$W$30000,MATCH(ROW()-ROW($D$1),'Paste Peptide Data'!$BC$2:$BC$30000,0)),"")</f>
        <v/>
      </c>
      <c r="BF853" s="9" t="str">
        <f>IFERROR(INDEX('Paste Peptide Data'!$X$2:$X$30000,MATCH(ROW()-ROW($D$1),'Paste Peptide Data'!$BC$2:$BC$30000,0)),"")</f>
        <v/>
      </c>
      <c r="BH853" s="19">
        <f>COUNTIF( BF$2:BF853, BF853 )</f>
        <v>852</v>
      </c>
      <c r="BJ853" s="9" t="str">
        <f t="shared" si="511"/>
        <v/>
      </c>
      <c r="BK853" s="9" t="str">
        <f>IF(BJ853="","",MAX(BK$1:BK852)+1)</f>
        <v/>
      </c>
      <c r="BL853" s="9" t="str">
        <f>IFERROR(INDEX('Paste Peptide Data'!$BD$2:$BD$30000,MATCH(ROW()-ROW($D$1),'Paste Peptide Data'!$BK$2:$BK$30000,0)),"")</f>
        <v/>
      </c>
      <c r="BM853" s="9" t="str">
        <f>IFERROR(INDEX('Paste Peptide Data'!$BE$2:$BE$30000,MATCH(ROW()-ROW($D$1),'Paste Peptide Data'!$BK$2:$BK$30000,0)),"")</f>
        <v/>
      </c>
      <c r="BN853" s="9" t="str">
        <f>IFERROR(INDEX('Paste Peptide Data'!$BF$2:$BF$30000,MATCH(ROW()-ROW($D$1),'Paste Peptide Data'!$BK$2:$BK$30000,0)),"")</f>
        <v/>
      </c>
      <c r="BP853" s="20">
        <f t="shared" si="512"/>
        <v>0</v>
      </c>
      <c r="BQ853" s="8">
        <f t="shared" si="513"/>
        <v>0.85099999999999998</v>
      </c>
      <c r="BR853" s="8">
        <f t="shared" si="514"/>
        <v>0.86499999999999999</v>
      </c>
      <c r="BS853" s="8">
        <f t="shared" si="515"/>
        <v>837</v>
      </c>
      <c r="BT853" s="8"/>
      <c r="BU853" s="21" t="str">
        <f t="shared" si="516"/>
        <v/>
      </c>
      <c r="BV853" s="9" t="str">
        <f t="shared" si="517"/>
        <v/>
      </c>
      <c r="BW853" s="9" t="str">
        <f t="shared" si="518"/>
        <v/>
      </c>
      <c r="BX853" s="20">
        <f t="shared" si="519"/>
        <v>0</v>
      </c>
      <c r="BY853" s="8" t="str">
        <f t="shared" si="520"/>
        <v/>
      </c>
      <c r="BZ853" s="8" t="str">
        <f t="shared" si="521"/>
        <v/>
      </c>
      <c r="CA853" s="8">
        <f t="shared" si="522"/>
        <v>0</v>
      </c>
      <c r="CB853" s="20">
        <f t="shared" si="523"/>
        <v>0</v>
      </c>
      <c r="CC853" s="20">
        <f t="shared" si="524"/>
        <v>1</v>
      </c>
      <c r="CD853" s="20">
        <f t="shared" si="525"/>
        <v>999</v>
      </c>
      <c r="CF853" s="22" t="str">
        <f>IFERROR(INDEX($BU$2:$BU$1000,MATCH(SMALL($CD$2:$CD$1000,ROWS($CF$2:CF853)+$CC$1001),$CD$2:$CD$1000,0)),"")</f>
        <v/>
      </c>
      <c r="CG853" s="22" t="str">
        <f>IFERROR(INDEX($BV$2:$BV$1000,MATCH(SMALL($CD$2:$CD$1000,ROWS($CF$2:CF853)+$CC$1001),$CD$2:$CD$1000,0)),"")</f>
        <v/>
      </c>
      <c r="CH853" s="22" t="str">
        <f>IFERROR(INDEX($BW$2:$BW$1000,MATCH(SMALL($CD$2:$CD$1000,ROWS($CF$2:CF853)+$CC$1001),$CD$2:$CD$1000,0)),"")</f>
        <v/>
      </c>
      <c r="CL853" s="18" t="str">
        <f t="shared" si="526"/>
        <v/>
      </c>
      <c r="CM853" s="9" t="str">
        <f t="shared" si="527"/>
        <v/>
      </c>
      <c r="CN853" s="9" t="str">
        <f t="shared" si="528"/>
        <v/>
      </c>
      <c r="CO853" s="9" t="str">
        <f t="shared" si="529"/>
        <v/>
      </c>
      <c r="CP853" s="9" t="str">
        <f>IF(CO853="","",MAX(CP$1:CP852)+1)</f>
        <v/>
      </c>
      <c r="CQ853" s="9" t="str">
        <f t="shared" si="530"/>
        <v/>
      </c>
      <c r="CR853" s="9" t="str">
        <f t="shared" si="531"/>
        <v/>
      </c>
      <c r="CS853" s="9" t="str">
        <f t="shared" si="532"/>
        <v/>
      </c>
      <c r="CU853" s="9" t="str">
        <f t="shared" si="533"/>
        <v/>
      </c>
      <c r="CV853" s="9" t="str">
        <f t="shared" si="534"/>
        <v/>
      </c>
      <c r="CW853" s="9" t="str">
        <f t="shared" si="535"/>
        <v/>
      </c>
      <c r="CX853" s="9" t="str">
        <f>IF(CW853="","",MAX(CX$1:CX852)+1)</f>
        <v/>
      </c>
      <c r="CZ853" s="9" t="str">
        <f t="shared" si="536"/>
        <v/>
      </c>
      <c r="DA853" s="9" t="str">
        <f t="shared" si="537"/>
        <v/>
      </c>
      <c r="DB853" s="9" t="str">
        <f t="shared" si="538"/>
        <v/>
      </c>
      <c r="DG853" s="9" t="s">
        <v>650</v>
      </c>
      <c r="DH853" s="9" t="str">
        <f t="shared" si="539"/>
        <v/>
      </c>
      <c r="DI853" s="9" t="str">
        <f t="shared" si="540"/>
        <v/>
      </c>
      <c r="DJ853" s="9" t="str">
        <f t="shared" si="541"/>
        <v/>
      </c>
      <c r="DK853" s="9" t="str">
        <f t="shared" si="542"/>
        <v/>
      </c>
      <c r="DL853" s="9" t="str">
        <f>IF(DK853="","",MAX(DL$1:DL852)+1)</f>
        <v/>
      </c>
      <c r="DM853" s="9" t="str">
        <f t="shared" si="543"/>
        <v/>
      </c>
      <c r="DN853" s="9" t="str">
        <f t="shared" si="544"/>
        <v/>
      </c>
      <c r="DO853" s="9" t="str">
        <f t="shared" si="545"/>
        <v/>
      </c>
    </row>
    <row r="854" spans="21:119" ht="16.2" thickBot="1">
      <c r="U854" s="17" t="b">
        <f t="shared" si="508"/>
        <v>0</v>
      </c>
      <c r="V854" s="9" t="str">
        <f t="shared" si="509"/>
        <v/>
      </c>
      <c r="W854" s="9" t="str">
        <f t="shared" si="510"/>
        <v/>
      </c>
      <c r="X854" s="9" t="str">
        <f t="shared" si="507"/>
        <v/>
      </c>
      <c r="BC854" s="9" t="str">
        <f>IF(V854="","",MAX(BC$1:BC853)+1)</f>
        <v/>
      </c>
      <c r="BD854" s="9" t="str">
        <f>IFERROR(INDEX('Paste Peptide Data'!$V$2:$V$30000,MATCH(ROW()-ROW($D$1),'Paste Peptide Data'!$BC$2:$BC$30000,0)),"")</f>
        <v/>
      </c>
      <c r="BE854" s="9" t="str">
        <f>IFERROR(INDEX('Paste Peptide Data'!$W$2:$W$30000,MATCH(ROW()-ROW($D$1),'Paste Peptide Data'!$BC$2:$BC$30000,0)),"")</f>
        <v/>
      </c>
      <c r="BF854" s="9" t="str">
        <f>IFERROR(INDEX('Paste Peptide Data'!$X$2:$X$30000,MATCH(ROW()-ROW($D$1),'Paste Peptide Data'!$BC$2:$BC$30000,0)),"")</f>
        <v/>
      </c>
      <c r="BH854" s="19">
        <f>COUNTIF( BF$2:BF854, BF854 )</f>
        <v>853</v>
      </c>
      <c r="BJ854" s="9" t="str">
        <f t="shared" si="511"/>
        <v/>
      </c>
      <c r="BK854" s="9" t="str">
        <f>IF(BJ854="","",MAX(BK$1:BK853)+1)</f>
        <v/>
      </c>
      <c r="BL854" s="9" t="str">
        <f>IFERROR(INDEX('Paste Peptide Data'!$BD$2:$BD$30000,MATCH(ROW()-ROW($D$1),'Paste Peptide Data'!$BK$2:$BK$30000,0)),"")</f>
        <v/>
      </c>
      <c r="BM854" s="9" t="str">
        <f>IFERROR(INDEX('Paste Peptide Data'!$BE$2:$BE$30000,MATCH(ROW()-ROW($D$1),'Paste Peptide Data'!$BK$2:$BK$30000,0)),"")</f>
        <v/>
      </c>
      <c r="BN854" s="9" t="str">
        <f>IFERROR(INDEX('Paste Peptide Data'!$BF$2:$BF$30000,MATCH(ROW()-ROW($D$1),'Paste Peptide Data'!$BK$2:$BK$30000,0)),"")</f>
        <v/>
      </c>
      <c r="BP854" s="20">
        <f t="shared" si="512"/>
        <v>0</v>
      </c>
      <c r="BQ854" s="8">
        <f t="shared" si="513"/>
        <v>0.85199999999999998</v>
      </c>
      <c r="BR854" s="8">
        <f t="shared" si="514"/>
        <v>0.86599999999999999</v>
      </c>
      <c r="BS854" s="8">
        <f t="shared" si="515"/>
        <v>838</v>
      </c>
      <c r="BT854" s="8"/>
      <c r="BU854" s="21" t="str">
        <f t="shared" si="516"/>
        <v/>
      </c>
      <c r="BV854" s="9" t="str">
        <f t="shared" si="517"/>
        <v/>
      </c>
      <c r="BW854" s="9" t="str">
        <f t="shared" si="518"/>
        <v/>
      </c>
      <c r="BX854" s="20">
        <f t="shared" si="519"/>
        <v>0</v>
      </c>
      <c r="BY854" s="8" t="str">
        <f t="shared" si="520"/>
        <v/>
      </c>
      <c r="BZ854" s="8" t="str">
        <f t="shared" si="521"/>
        <v/>
      </c>
      <c r="CA854" s="8">
        <f t="shared" si="522"/>
        <v>0</v>
      </c>
      <c r="CB854" s="20">
        <f t="shared" si="523"/>
        <v>0</v>
      </c>
      <c r="CC854" s="20">
        <f t="shared" si="524"/>
        <v>1</v>
      </c>
      <c r="CD854" s="20">
        <f t="shared" si="525"/>
        <v>999</v>
      </c>
      <c r="CF854" s="22" t="str">
        <f>IFERROR(INDEX($BU$2:$BU$1000,MATCH(SMALL($CD$2:$CD$1000,ROWS($CF$2:CF854)+$CC$1001),$CD$2:$CD$1000,0)),"")</f>
        <v/>
      </c>
      <c r="CG854" s="22" t="str">
        <f>IFERROR(INDEX($BV$2:$BV$1000,MATCH(SMALL($CD$2:$CD$1000,ROWS($CF$2:CF854)+$CC$1001),$CD$2:$CD$1000,0)),"")</f>
        <v/>
      </c>
      <c r="CH854" s="22" t="str">
        <f>IFERROR(INDEX($BW$2:$BW$1000,MATCH(SMALL($CD$2:$CD$1000,ROWS($CF$2:CF854)+$CC$1001),$CD$2:$CD$1000,0)),"")</f>
        <v/>
      </c>
      <c r="CL854" s="18" t="str">
        <f t="shared" si="526"/>
        <v/>
      </c>
      <c r="CM854" s="9" t="str">
        <f t="shared" si="527"/>
        <v/>
      </c>
      <c r="CN854" s="9" t="str">
        <f t="shared" si="528"/>
        <v/>
      </c>
      <c r="CO854" s="9" t="str">
        <f t="shared" si="529"/>
        <v/>
      </c>
      <c r="CP854" s="9" t="str">
        <f>IF(CO854="","",MAX(CP$1:CP853)+1)</f>
        <v/>
      </c>
      <c r="CQ854" s="9" t="str">
        <f t="shared" si="530"/>
        <v/>
      </c>
      <c r="CR854" s="9" t="str">
        <f t="shared" si="531"/>
        <v/>
      </c>
      <c r="CS854" s="9" t="str">
        <f t="shared" si="532"/>
        <v/>
      </c>
      <c r="CU854" s="9" t="str">
        <f t="shared" si="533"/>
        <v/>
      </c>
      <c r="CV854" s="9" t="str">
        <f t="shared" si="534"/>
        <v/>
      </c>
      <c r="CW854" s="9" t="str">
        <f t="shared" si="535"/>
        <v/>
      </c>
      <c r="CX854" s="9" t="str">
        <f>IF(CW854="","",MAX(CX$1:CX853)+1)</f>
        <v/>
      </c>
      <c r="CZ854" s="9" t="str">
        <f t="shared" si="536"/>
        <v/>
      </c>
      <c r="DA854" s="9" t="str">
        <f t="shared" si="537"/>
        <v/>
      </c>
      <c r="DB854" s="9" t="str">
        <f t="shared" si="538"/>
        <v/>
      </c>
      <c r="DG854" s="9" t="s">
        <v>1316</v>
      </c>
      <c r="DH854" s="9" t="str">
        <f t="shared" si="539"/>
        <v/>
      </c>
      <c r="DI854" s="9" t="str">
        <f t="shared" si="540"/>
        <v/>
      </c>
      <c r="DJ854" s="9" t="str">
        <f t="shared" si="541"/>
        <v/>
      </c>
      <c r="DK854" s="9" t="str">
        <f t="shared" si="542"/>
        <v/>
      </c>
      <c r="DL854" s="9" t="str">
        <f>IF(DK854="","",MAX(DL$1:DL853)+1)</f>
        <v/>
      </c>
      <c r="DM854" s="9" t="str">
        <f t="shared" si="543"/>
        <v/>
      </c>
      <c r="DN854" s="9" t="str">
        <f t="shared" si="544"/>
        <v/>
      </c>
      <c r="DO854" s="9" t="str">
        <f t="shared" si="545"/>
        <v/>
      </c>
    </row>
    <row r="855" spans="21:119" ht="16.2" thickBot="1">
      <c r="U855" s="17" t="b">
        <f t="shared" si="508"/>
        <v>0</v>
      </c>
      <c r="V855" s="9" t="str">
        <f t="shared" si="509"/>
        <v/>
      </c>
      <c r="W855" s="9" t="str">
        <f t="shared" si="510"/>
        <v/>
      </c>
      <c r="X855" s="9" t="str">
        <f t="shared" si="507"/>
        <v/>
      </c>
      <c r="BC855" s="9" t="str">
        <f>IF(V855="","",MAX(BC$1:BC854)+1)</f>
        <v/>
      </c>
      <c r="BD855" s="9" t="str">
        <f>IFERROR(INDEX('Paste Peptide Data'!$V$2:$V$30000,MATCH(ROW()-ROW($D$1),'Paste Peptide Data'!$BC$2:$BC$30000,0)),"")</f>
        <v/>
      </c>
      <c r="BE855" s="9" t="str">
        <f>IFERROR(INDEX('Paste Peptide Data'!$W$2:$W$30000,MATCH(ROW()-ROW($D$1),'Paste Peptide Data'!$BC$2:$BC$30000,0)),"")</f>
        <v/>
      </c>
      <c r="BF855" s="9" t="str">
        <f>IFERROR(INDEX('Paste Peptide Data'!$X$2:$X$30000,MATCH(ROW()-ROW($D$1),'Paste Peptide Data'!$BC$2:$BC$30000,0)),"")</f>
        <v/>
      </c>
      <c r="BH855" s="19">
        <f>COUNTIF( BF$2:BF855, BF855 )</f>
        <v>854</v>
      </c>
      <c r="BJ855" s="9" t="str">
        <f t="shared" si="511"/>
        <v/>
      </c>
      <c r="BK855" s="9" t="str">
        <f>IF(BJ855="","",MAX(BK$1:BK854)+1)</f>
        <v/>
      </c>
      <c r="BL855" s="9" t="str">
        <f>IFERROR(INDEX('Paste Peptide Data'!$BD$2:$BD$30000,MATCH(ROW()-ROW($D$1),'Paste Peptide Data'!$BK$2:$BK$30000,0)),"")</f>
        <v/>
      </c>
      <c r="BM855" s="9" t="str">
        <f>IFERROR(INDEX('Paste Peptide Data'!$BE$2:$BE$30000,MATCH(ROW()-ROW($D$1),'Paste Peptide Data'!$BK$2:$BK$30000,0)),"")</f>
        <v/>
      </c>
      <c r="BN855" s="9" t="str">
        <f>IFERROR(INDEX('Paste Peptide Data'!$BF$2:$BF$30000,MATCH(ROW()-ROW($D$1),'Paste Peptide Data'!$BK$2:$BK$30000,0)),"")</f>
        <v/>
      </c>
      <c r="BP855" s="20">
        <f t="shared" si="512"/>
        <v>0</v>
      </c>
      <c r="BQ855" s="8">
        <f t="shared" si="513"/>
        <v>0.85299999999999998</v>
      </c>
      <c r="BR855" s="8">
        <f t="shared" si="514"/>
        <v>0.86699999999999999</v>
      </c>
      <c r="BS855" s="8">
        <f t="shared" si="515"/>
        <v>839</v>
      </c>
      <c r="BT855" s="8"/>
      <c r="BU855" s="21" t="str">
        <f t="shared" si="516"/>
        <v/>
      </c>
      <c r="BV855" s="9" t="str">
        <f t="shared" si="517"/>
        <v/>
      </c>
      <c r="BW855" s="9" t="str">
        <f t="shared" si="518"/>
        <v/>
      </c>
      <c r="BX855" s="20">
        <f t="shared" si="519"/>
        <v>0</v>
      </c>
      <c r="BY855" s="8" t="str">
        <f t="shared" si="520"/>
        <v/>
      </c>
      <c r="BZ855" s="8" t="str">
        <f t="shared" si="521"/>
        <v/>
      </c>
      <c r="CA855" s="8">
        <f t="shared" si="522"/>
        <v>0</v>
      </c>
      <c r="CB855" s="20">
        <f t="shared" si="523"/>
        <v>0</v>
      </c>
      <c r="CC855" s="20">
        <f t="shared" si="524"/>
        <v>1</v>
      </c>
      <c r="CD855" s="20">
        <f t="shared" si="525"/>
        <v>999</v>
      </c>
      <c r="CF855" s="22" t="str">
        <f>IFERROR(INDEX($BU$2:$BU$1000,MATCH(SMALL($CD$2:$CD$1000,ROWS($CF$2:CF855)+$CC$1001),$CD$2:$CD$1000,0)),"")</f>
        <v/>
      </c>
      <c r="CG855" s="22" t="str">
        <f>IFERROR(INDEX($BV$2:$BV$1000,MATCH(SMALL($CD$2:$CD$1000,ROWS($CF$2:CF855)+$CC$1001),$CD$2:$CD$1000,0)),"")</f>
        <v/>
      </c>
      <c r="CH855" s="22" t="str">
        <f>IFERROR(INDEX($BW$2:$BW$1000,MATCH(SMALL($CD$2:$CD$1000,ROWS($CF$2:CF855)+$CC$1001),$CD$2:$CD$1000,0)),"")</f>
        <v/>
      </c>
      <c r="CL855" s="18" t="str">
        <f t="shared" si="526"/>
        <v/>
      </c>
      <c r="CM855" s="9" t="str">
        <f t="shared" si="527"/>
        <v/>
      </c>
      <c r="CN855" s="9" t="str">
        <f t="shared" si="528"/>
        <v/>
      </c>
      <c r="CO855" s="9" t="str">
        <f t="shared" si="529"/>
        <v/>
      </c>
      <c r="CP855" s="9" t="str">
        <f>IF(CO855="","",MAX(CP$1:CP854)+1)</f>
        <v/>
      </c>
      <c r="CQ855" s="9" t="str">
        <f t="shared" si="530"/>
        <v/>
      </c>
      <c r="CR855" s="9" t="str">
        <f t="shared" si="531"/>
        <v/>
      </c>
      <c r="CS855" s="9" t="str">
        <f t="shared" si="532"/>
        <v/>
      </c>
      <c r="CU855" s="9" t="str">
        <f t="shared" si="533"/>
        <v/>
      </c>
      <c r="CV855" s="9" t="str">
        <f t="shared" si="534"/>
        <v/>
      </c>
      <c r="CW855" s="9" t="str">
        <f t="shared" si="535"/>
        <v/>
      </c>
      <c r="CX855" s="9" t="str">
        <f>IF(CW855="","",MAX(CX$1:CX854)+1)</f>
        <v/>
      </c>
      <c r="CZ855" s="9" t="str">
        <f t="shared" si="536"/>
        <v/>
      </c>
      <c r="DA855" s="9" t="str">
        <f t="shared" si="537"/>
        <v/>
      </c>
      <c r="DB855" s="9" t="str">
        <f t="shared" si="538"/>
        <v/>
      </c>
      <c r="DG855" s="9" t="s">
        <v>1317</v>
      </c>
      <c r="DH855" s="9" t="str">
        <f t="shared" si="539"/>
        <v/>
      </c>
      <c r="DI855" s="9" t="str">
        <f t="shared" si="540"/>
        <v/>
      </c>
      <c r="DJ855" s="9" t="str">
        <f t="shared" si="541"/>
        <v/>
      </c>
      <c r="DK855" s="9" t="str">
        <f t="shared" si="542"/>
        <v/>
      </c>
      <c r="DL855" s="9" t="str">
        <f>IF(DK855="","",MAX(DL$1:DL854)+1)</f>
        <v/>
      </c>
      <c r="DM855" s="9" t="str">
        <f t="shared" si="543"/>
        <v/>
      </c>
      <c r="DN855" s="9" t="str">
        <f t="shared" si="544"/>
        <v/>
      </c>
      <c r="DO855" s="9" t="str">
        <f t="shared" si="545"/>
        <v/>
      </c>
    </row>
    <row r="856" spans="21:119" ht="16.2" thickBot="1">
      <c r="U856" s="17" t="b">
        <f t="shared" si="508"/>
        <v>0</v>
      </c>
      <c r="V856" s="9" t="str">
        <f t="shared" si="509"/>
        <v/>
      </c>
      <c r="W856" s="9" t="str">
        <f t="shared" si="510"/>
        <v/>
      </c>
      <c r="X856" s="9" t="str">
        <f t="shared" si="507"/>
        <v/>
      </c>
      <c r="BC856" s="9" t="str">
        <f>IF(V856="","",MAX(BC$1:BC855)+1)</f>
        <v/>
      </c>
      <c r="BD856" s="9" t="str">
        <f>IFERROR(INDEX('Paste Peptide Data'!$V$2:$V$30000,MATCH(ROW()-ROW($D$1),'Paste Peptide Data'!$BC$2:$BC$30000,0)),"")</f>
        <v/>
      </c>
      <c r="BE856" s="9" t="str">
        <f>IFERROR(INDEX('Paste Peptide Data'!$W$2:$W$30000,MATCH(ROW()-ROW($D$1),'Paste Peptide Data'!$BC$2:$BC$30000,0)),"")</f>
        <v/>
      </c>
      <c r="BF856" s="9" t="str">
        <f>IFERROR(INDEX('Paste Peptide Data'!$X$2:$X$30000,MATCH(ROW()-ROW($D$1),'Paste Peptide Data'!$BC$2:$BC$30000,0)),"")</f>
        <v/>
      </c>
      <c r="BH856" s="19">
        <f>COUNTIF( BF$2:BF856, BF856 )</f>
        <v>855</v>
      </c>
      <c r="BJ856" s="9" t="str">
        <f t="shared" si="511"/>
        <v/>
      </c>
      <c r="BK856" s="9" t="str">
        <f>IF(BJ856="","",MAX(BK$1:BK855)+1)</f>
        <v/>
      </c>
      <c r="BL856" s="9" t="str">
        <f>IFERROR(INDEX('Paste Peptide Data'!$BD$2:$BD$30000,MATCH(ROW()-ROW($D$1),'Paste Peptide Data'!$BK$2:$BK$30000,0)),"")</f>
        <v/>
      </c>
      <c r="BM856" s="9" t="str">
        <f>IFERROR(INDEX('Paste Peptide Data'!$BE$2:$BE$30000,MATCH(ROW()-ROW($D$1),'Paste Peptide Data'!$BK$2:$BK$30000,0)),"")</f>
        <v/>
      </c>
      <c r="BN856" s="9" t="str">
        <f>IFERROR(INDEX('Paste Peptide Data'!$BF$2:$BF$30000,MATCH(ROW()-ROW($D$1),'Paste Peptide Data'!$BK$2:$BK$30000,0)),"")</f>
        <v/>
      </c>
      <c r="BP856" s="20">
        <f t="shared" si="512"/>
        <v>0</v>
      </c>
      <c r="BQ856" s="8">
        <f t="shared" si="513"/>
        <v>0.85399999999999998</v>
      </c>
      <c r="BR856" s="8">
        <f t="shared" si="514"/>
        <v>0.86799999999999999</v>
      </c>
      <c r="BS856" s="8">
        <f t="shared" si="515"/>
        <v>840</v>
      </c>
      <c r="BT856" s="8"/>
      <c r="BU856" s="21" t="str">
        <f t="shared" si="516"/>
        <v/>
      </c>
      <c r="BV856" s="9" t="str">
        <f t="shared" si="517"/>
        <v/>
      </c>
      <c r="BW856" s="9" t="str">
        <f t="shared" si="518"/>
        <v/>
      </c>
      <c r="BX856" s="20">
        <f t="shared" si="519"/>
        <v>0</v>
      </c>
      <c r="BY856" s="8" t="str">
        <f t="shared" si="520"/>
        <v/>
      </c>
      <c r="BZ856" s="8" t="str">
        <f t="shared" si="521"/>
        <v/>
      </c>
      <c r="CA856" s="8">
        <f t="shared" si="522"/>
        <v>0</v>
      </c>
      <c r="CB856" s="20">
        <f t="shared" si="523"/>
        <v>0</v>
      </c>
      <c r="CC856" s="20">
        <f t="shared" si="524"/>
        <v>1</v>
      </c>
      <c r="CD856" s="20">
        <f t="shared" si="525"/>
        <v>999</v>
      </c>
      <c r="CF856" s="22" t="str">
        <f>IFERROR(INDEX($BU$2:$BU$1000,MATCH(SMALL($CD$2:$CD$1000,ROWS($CF$2:CF856)+$CC$1001),$CD$2:$CD$1000,0)),"")</f>
        <v/>
      </c>
      <c r="CG856" s="22" t="str">
        <f>IFERROR(INDEX($BV$2:$BV$1000,MATCH(SMALL($CD$2:$CD$1000,ROWS($CF$2:CF856)+$CC$1001),$CD$2:$CD$1000,0)),"")</f>
        <v/>
      </c>
      <c r="CH856" s="22" t="str">
        <f>IFERROR(INDEX($BW$2:$BW$1000,MATCH(SMALL($CD$2:$CD$1000,ROWS($CF$2:CF856)+$CC$1001),$CD$2:$CD$1000,0)),"")</f>
        <v/>
      </c>
      <c r="CL856" s="18" t="str">
        <f t="shared" si="526"/>
        <v/>
      </c>
      <c r="CM856" s="9" t="str">
        <f t="shared" si="527"/>
        <v/>
      </c>
      <c r="CN856" s="9" t="str">
        <f t="shared" si="528"/>
        <v/>
      </c>
      <c r="CO856" s="9" t="str">
        <f t="shared" si="529"/>
        <v/>
      </c>
      <c r="CP856" s="9" t="str">
        <f>IF(CO856="","",MAX(CP$1:CP855)+1)</f>
        <v/>
      </c>
      <c r="CQ856" s="9" t="str">
        <f t="shared" si="530"/>
        <v/>
      </c>
      <c r="CR856" s="9" t="str">
        <f t="shared" si="531"/>
        <v/>
      </c>
      <c r="CS856" s="9" t="str">
        <f t="shared" si="532"/>
        <v/>
      </c>
      <c r="CU856" s="9" t="str">
        <f t="shared" si="533"/>
        <v/>
      </c>
      <c r="CV856" s="9" t="str">
        <f t="shared" si="534"/>
        <v/>
      </c>
      <c r="CW856" s="9" t="str">
        <f t="shared" si="535"/>
        <v/>
      </c>
      <c r="CX856" s="9" t="str">
        <f>IF(CW856="","",MAX(CX$1:CX855)+1)</f>
        <v/>
      </c>
      <c r="CZ856" s="9" t="str">
        <f t="shared" si="536"/>
        <v/>
      </c>
      <c r="DA856" s="9" t="str">
        <f t="shared" si="537"/>
        <v/>
      </c>
      <c r="DB856" s="9" t="str">
        <f t="shared" si="538"/>
        <v/>
      </c>
      <c r="DG856" s="9" t="s">
        <v>45</v>
      </c>
      <c r="DH856" s="9" t="str">
        <f t="shared" si="539"/>
        <v/>
      </c>
      <c r="DI856" s="9" t="str">
        <f t="shared" si="540"/>
        <v/>
      </c>
      <c r="DJ856" s="9" t="str">
        <f t="shared" si="541"/>
        <v/>
      </c>
      <c r="DK856" s="9" t="str">
        <f t="shared" si="542"/>
        <v/>
      </c>
      <c r="DL856" s="9" t="str">
        <f>IF(DK856="","",MAX(DL$1:DL855)+1)</f>
        <v/>
      </c>
      <c r="DM856" s="9" t="str">
        <f t="shared" si="543"/>
        <v/>
      </c>
      <c r="DN856" s="9" t="str">
        <f t="shared" si="544"/>
        <v/>
      </c>
      <c r="DO856" s="9" t="str">
        <f t="shared" si="545"/>
        <v/>
      </c>
    </row>
    <row r="857" spans="21:119" ht="16.2" thickBot="1">
      <c r="U857" s="17" t="b">
        <f t="shared" si="508"/>
        <v>0</v>
      </c>
      <c r="V857" s="9" t="str">
        <f t="shared" si="509"/>
        <v/>
      </c>
      <c r="W857" s="9" t="str">
        <f t="shared" si="510"/>
        <v/>
      </c>
      <c r="X857" s="9" t="str">
        <f t="shared" si="507"/>
        <v/>
      </c>
      <c r="BC857" s="9" t="str">
        <f>IF(V857="","",MAX(BC$1:BC856)+1)</f>
        <v/>
      </c>
      <c r="BD857" s="9" t="str">
        <f>IFERROR(INDEX('Paste Peptide Data'!$V$2:$V$30000,MATCH(ROW()-ROW($D$1),'Paste Peptide Data'!$BC$2:$BC$30000,0)),"")</f>
        <v/>
      </c>
      <c r="BE857" s="9" t="str">
        <f>IFERROR(INDEX('Paste Peptide Data'!$W$2:$W$30000,MATCH(ROW()-ROW($D$1),'Paste Peptide Data'!$BC$2:$BC$30000,0)),"")</f>
        <v/>
      </c>
      <c r="BF857" s="9" t="str">
        <f>IFERROR(INDEX('Paste Peptide Data'!$X$2:$X$30000,MATCH(ROW()-ROW($D$1),'Paste Peptide Data'!$BC$2:$BC$30000,0)),"")</f>
        <v/>
      </c>
      <c r="BH857" s="19">
        <f>COUNTIF( BF$2:BF857, BF857 )</f>
        <v>856</v>
      </c>
      <c r="BJ857" s="9" t="str">
        <f t="shared" si="511"/>
        <v/>
      </c>
      <c r="BK857" s="9" t="str">
        <f>IF(BJ857="","",MAX(BK$1:BK856)+1)</f>
        <v/>
      </c>
      <c r="BL857" s="9" t="str">
        <f>IFERROR(INDEX('Paste Peptide Data'!$BD$2:$BD$30000,MATCH(ROW()-ROW($D$1),'Paste Peptide Data'!$BK$2:$BK$30000,0)),"")</f>
        <v/>
      </c>
      <c r="BM857" s="9" t="str">
        <f>IFERROR(INDEX('Paste Peptide Data'!$BE$2:$BE$30000,MATCH(ROW()-ROW($D$1),'Paste Peptide Data'!$BK$2:$BK$30000,0)),"")</f>
        <v/>
      </c>
      <c r="BN857" s="9" t="str">
        <f>IFERROR(INDEX('Paste Peptide Data'!$BF$2:$BF$30000,MATCH(ROW()-ROW($D$1),'Paste Peptide Data'!$BK$2:$BK$30000,0)),"")</f>
        <v/>
      </c>
      <c r="BP857" s="20">
        <f t="shared" si="512"/>
        <v>0</v>
      </c>
      <c r="BQ857" s="8">
        <f t="shared" si="513"/>
        <v>0.85499999999999998</v>
      </c>
      <c r="BR857" s="8">
        <f t="shared" si="514"/>
        <v>0.86899999999999999</v>
      </c>
      <c r="BS857" s="8">
        <f t="shared" si="515"/>
        <v>841</v>
      </c>
      <c r="BT857" s="8"/>
      <c r="BU857" s="21" t="str">
        <f t="shared" si="516"/>
        <v/>
      </c>
      <c r="BV857" s="9" t="str">
        <f t="shared" si="517"/>
        <v/>
      </c>
      <c r="BW857" s="9" t="str">
        <f t="shared" si="518"/>
        <v/>
      </c>
      <c r="BX857" s="20">
        <f t="shared" si="519"/>
        <v>0</v>
      </c>
      <c r="BY857" s="8" t="str">
        <f t="shared" si="520"/>
        <v/>
      </c>
      <c r="BZ857" s="8" t="str">
        <f t="shared" si="521"/>
        <v/>
      </c>
      <c r="CA857" s="8">
        <f t="shared" si="522"/>
        <v>0</v>
      </c>
      <c r="CB857" s="20">
        <f t="shared" si="523"/>
        <v>0</v>
      </c>
      <c r="CC857" s="20">
        <f t="shared" si="524"/>
        <v>1</v>
      </c>
      <c r="CD857" s="20">
        <f t="shared" si="525"/>
        <v>999</v>
      </c>
      <c r="CF857" s="22" t="str">
        <f>IFERROR(INDEX($BU$2:$BU$1000,MATCH(SMALL($CD$2:$CD$1000,ROWS($CF$2:CF857)+$CC$1001),$CD$2:$CD$1000,0)),"")</f>
        <v/>
      </c>
      <c r="CG857" s="22" t="str">
        <f>IFERROR(INDEX($BV$2:$BV$1000,MATCH(SMALL($CD$2:$CD$1000,ROWS($CF$2:CF857)+$CC$1001),$CD$2:$CD$1000,0)),"")</f>
        <v/>
      </c>
      <c r="CH857" s="22" t="str">
        <f>IFERROR(INDEX($BW$2:$BW$1000,MATCH(SMALL($CD$2:$CD$1000,ROWS($CF$2:CF857)+$CC$1001),$CD$2:$CD$1000,0)),"")</f>
        <v/>
      </c>
      <c r="CL857" s="18" t="str">
        <f t="shared" si="526"/>
        <v/>
      </c>
      <c r="CM857" s="9" t="str">
        <f t="shared" si="527"/>
        <v/>
      </c>
      <c r="CN857" s="9" t="str">
        <f t="shared" si="528"/>
        <v/>
      </c>
      <c r="CO857" s="9" t="str">
        <f t="shared" si="529"/>
        <v/>
      </c>
      <c r="CP857" s="9" t="str">
        <f>IF(CO857="","",MAX(CP$1:CP856)+1)</f>
        <v/>
      </c>
      <c r="CQ857" s="9" t="str">
        <f t="shared" si="530"/>
        <v/>
      </c>
      <c r="CR857" s="9" t="str">
        <f t="shared" si="531"/>
        <v/>
      </c>
      <c r="CS857" s="9" t="str">
        <f t="shared" si="532"/>
        <v/>
      </c>
      <c r="CU857" s="9" t="str">
        <f t="shared" si="533"/>
        <v/>
      </c>
      <c r="CV857" s="9" t="str">
        <f t="shared" si="534"/>
        <v/>
      </c>
      <c r="CW857" s="9" t="str">
        <f t="shared" si="535"/>
        <v/>
      </c>
      <c r="CX857" s="9" t="str">
        <f>IF(CW857="","",MAX(CX$1:CX856)+1)</f>
        <v/>
      </c>
      <c r="CZ857" s="9" t="str">
        <f t="shared" si="536"/>
        <v/>
      </c>
      <c r="DA857" s="9" t="str">
        <f t="shared" si="537"/>
        <v/>
      </c>
      <c r="DB857" s="9" t="str">
        <f t="shared" si="538"/>
        <v/>
      </c>
      <c r="DG857" s="9" t="s">
        <v>1318</v>
      </c>
      <c r="DH857" s="9" t="str">
        <f t="shared" si="539"/>
        <v/>
      </c>
      <c r="DI857" s="9" t="str">
        <f t="shared" si="540"/>
        <v/>
      </c>
      <c r="DJ857" s="9" t="str">
        <f t="shared" si="541"/>
        <v/>
      </c>
      <c r="DK857" s="9" t="str">
        <f t="shared" si="542"/>
        <v/>
      </c>
      <c r="DL857" s="9" t="str">
        <f>IF(DK857="","",MAX(DL$1:DL856)+1)</f>
        <v/>
      </c>
      <c r="DM857" s="9" t="str">
        <f t="shared" si="543"/>
        <v/>
      </c>
      <c r="DN857" s="9" t="str">
        <f t="shared" si="544"/>
        <v/>
      </c>
      <c r="DO857" s="9" t="str">
        <f t="shared" si="545"/>
        <v/>
      </c>
    </row>
    <row r="858" spans="21:119" ht="16.2" thickBot="1">
      <c r="U858" s="17" t="b">
        <f t="shared" si="508"/>
        <v>0</v>
      </c>
      <c r="V858" s="9" t="str">
        <f t="shared" si="509"/>
        <v/>
      </c>
      <c r="W858" s="9" t="str">
        <f t="shared" si="510"/>
        <v/>
      </c>
      <c r="X858" s="9" t="str">
        <f t="shared" si="507"/>
        <v/>
      </c>
      <c r="BC858" s="9" t="str">
        <f>IF(V858="","",MAX(BC$1:BC857)+1)</f>
        <v/>
      </c>
      <c r="BD858" s="9" t="str">
        <f>IFERROR(INDEX('Paste Peptide Data'!$V$2:$V$30000,MATCH(ROW()-ROW($D$1),'Paste Peptide Data'!$BC$2:$BC$30000,0)),"")</f>
        <v/>
      </c>
      <c r="BE858" s="9" t="str">
        <f>IFERROR(INDEX('Paste Peptide Data'!$W$2:$W$30000,MATCH(ROW()-ROW($D$1),'Paste Peptide Data'!$BC$2:$BC$30000,0)),"")</f>
        <v/>
      </c>
      <c r="BF858" s="9" t="str">
        <f>IFERROR(INDEX('Paste Peptide Data'!$X$2:$X$30000,MATCH(ROW()-ROW($D$1),'Paste Peptide Data'!$BC$2:$BC$30000,0)),"")</f>
        <v/>
      </c>
      <c r="BH858" s="19">
        <f>COUNTIF( BF$2:BF858, BF858 )</f>
        <v>857</v>
      </c>
      <c r="BJ858" s="9" t="str">
        <f t="shared" si="511"/>
        <v/>
      </c>
      <c r="BK858" s="9" t="str">
        <f>IF(BJ858="","",MAX(BK$1:BK857)+1)</f>
        <v/>
      </c>
      <c r="BL858" s="9" t="str">
        <f>IFERROR(INDEX('Paste Peptide Data'!$BD$2:$BD$30000,MATCH(ROW()-ROW($D$1),'Paste Peptide Data'!$BK$2:$BK$30000,0)),"")</f>
        <v/>
      </c>
      <c r="BM858" s="9" t="str">
        <f>IFERROR(INDEX('Paste Peptide Data'!$BE$2:$BE$30000,MATCH(ROW()-ROW($D$1),'Paste Peptide Data'!$BK$2:$BK$30000,0)),"")</f>
        <v/>
      </c>
      <c r="BN858" s="9" t="str">
        <f>IFERROR(INDEX('Paste Peptide Data'!$BF$2:$BF$30000,MATCH(ROW()-ROW($D$1),'Paste Peptide Data'!$BK$2:$BK$30000,0)),"")</f>
        <v/>
      </c>
      <c r="BP858" s="20">
        <f t="shared" si="512"/>
        <v>0</v>
      </c>
      <c r="BQ858" s="8">
        <f t="shared" si="513"/>
        <v>0.85599999999999998</v>
      </c>
      <c r="BR858" s="8">
        <f t="shared" si="514"/>
        <v>0.87</v>
      </c>
      <c r="BS858" s="8">
        <f t="shared" si="515"/>
        <v>842</v>
      </c>
      <c r="BT858" s="8"/>
      <c r="BU858" s="21" t="str">
        <f t="shared" si="516"/>
        <v/>
      </c>
      <c r="BV858" s="9" t="str">
        <f t="shared" si="517"/>
        <v/>
      </c>
      <c r="BW858" s="9" t="str">
        <f t="shared" si="518"/>
        <v/>
      </c>
      <c r="BX858" s="20">
        <f t="shared" si="519"/>
        <v>0</v>
      </c>
      <c r="BY858" s="8" t="str">
        <f t="shared" si="520"/>
        <v/>
      </c>
      <c r="BZ858" s="8" t="str">
        <f t="shared" si="521"/>
        <v/>
      </c>
      <c r="CA858" s="8">
        <f t="shared" si="522"/>
        <v>0</v>
      </c>
      <c r="CB858" s="20">
        <f t="shared" si="523"/>
        <v>0</v>
      </c>
      <c r="CC858" s="20">
        <f t="shared" si="524"/>
        <v>1</v>
      </c>
      <c r="CD858" s="20">
        <f t="shared" si="525"/>
        <v>999</v>
      </c>
      <c r="CF858" s="22" t="str">
        <f>IFERROR(INDEX($BU$2:$BU$1000,MATCH(SMALL($CD$2:$CD$1000,ROWS($CF$2:CF858)+$CC$1001),$CD$2:$CD$1000,0)),"")</f>
        <v/>
      </c>
      <c r="CG858" s="22" t="str">
        <f>IFERROR(INDEX($BV$2:$BV$1000,MATCH(SMALL($CD$2:$CD$1000,ROWS($CF$2:CF858)+$CC$1001),$CD$2:$CD$1000,0)),"")</f>
        <v/>
      </c>
      <c r="CH858" s="22" t="str">
        <f>IFERROR(INDEX($BW$2:$BW$1000,MATCH(SMALL($CD$2:$CD$1000,ROWS($CF$2:CF858)+$CC$1001),$CD$2:$CD$1000,0)),"")</f>
        <v/>
      </c>
      <c r="CL858" s="18" t="str">
        <f t="shared" si="526"/>
        <v/>
      </c>
      <c r="CM858" s="9" t="str">
        <f t="shared" si="527"/>
        <v/>
      </c>
      <c r="CN858" s="9" t="str">
        <f t="shared" si="528"/>
        <v/>
      </c>
      <c r="CO858" s="9" t="str">
        <f t="shared" si="529"/>
        <v/>
      </c>
      <c r="CP858" s="9" t="str">
        <f>IF(CO858="","",MAX(CP$1:CP857)+1)</f>
        <v/>
      </c>
      <c r="CQ858" s="9" t="str">
        <f t="shared" si="530"/>
        <v/>
      </c>
      <c r="CR858" s="9" t="str">
        <f t="shared" si="531"/>
        <v/>
      </c>
      <c r="CS858" s="9" t="str">
        <f t="shared" si="532"/>
        <v/>
      </c>
      <c r="CU858" s="9" t="str">
        <f t="shared" si="533"/>
        <v/>
      </c>
      <c r="CV858" s="9" t="str">
        <f t="shared" si="534"/>
        <v/>
      </c>
      <c r="CW858" s="9" t="str">
        <f t="shared" si="535"/>
        <v/>
      </c>
      <c r="CX858" s="9" t="str">
        <f>IF(CW858="","",MAX(CX$1:CX857)+1)</f>
        <v/>
      </c>
      <c r="CZ858" s="9" t="str">
        <f t="shared" si="536"/>
        <v/>
      </c>
      <c r="DA858" s="9" t="str">
        <f t="shared" si="537"/>
        <v/>
      </c>
      <c r="DB858" s="9" t="str">
        <f t="shared" si="538"/>
        <v/>
      </c>
      <c r="DG858" s="9" t="s">
        <v>1319</v>
      </c>
      <c r="DH858" s="9" t="str">
        <f t="shared" si="539"/>
        <v/>
      </c>
      <c r="DI858" s="9" t="str">
        <f t="shared" si="540"/>
        <v/>
      </c>
      <c r="DJ858" s="9" t="str">
        <f t="shared" si="541"/>
        <v/>
      </c>
      <c r="DK858" s="9" t="str">
        <f t="shared" si="542"/>
        <v/>
      </c>
      <c r="DL858" s="9" t="str">
        <f>IF(DK858="","",MAX(DL$1:DL857)+1)</f>
        <v/>
      </c>
      <c r="DM858" s="9" t="str">
        <f t="shared" si="543"/>
        <v/>
      </c>
      <c r="DN858" s="9" t="str">
        <f t="shared" si="544"/>
        <v/>
      </c>
      <c r="DO858" s="9" t="str">
        <f t="shared" si="545"/>
        <v/>
      </c>
    </row>
    <row r="859" spans="21:119" ht="16.2" thickBot="1">
      <c r="U859" s="17" t="b">
        <f t="shared" si="508"/>
        <v>0</v>
      </c>
      <c r="V859" s="9" t="str">
        <f t="shared" si="509"/>
        <v/>
      </c>
      <c r="W859" s="9" t="str">
        <f t="shared" si="510"/>
        <v/>
      </c>
      <c r="X859" s="9" t="str">
        <f t="shared" si="507"/>
        <v/>
      </c>
      <c r="BC859" s="9" t="str">
        <f>IF(V859="","",MAX(BC$1:BC858)+1)</f>
        <v/>
      </c>
      <c r="BD859" s="9" t="str">
        <f>IFERROR(INDEX('Paste Peptide Data'!$V$2:$V$30000,MATCH(ROW()-ROW($D$1),'Paste Peptide Data'!$BC$2:$BC$30000,0)),"")</f>
        <v/>
      </c>
      <c r="BE859" s="9" t="str">
        <f>IFERROR(INDEX('Paste Peptide Data'!$W$2:$W$30000,MATCH(ROW()-ROW($D$1),'Paste Peptide Data'!$BC$2:$BC$30000,0)),"")</f>
        <v/>
      </c>
      <c r="BF859" s="9" t="str">
        <f>IFERROR(INDEX('Paste Peptide Data'!$X$2:$X$30000,MATCH(ROW()-ROW($D$1),'Paste Peptide Data'!$BC$2:$BC$30000,0)),"")</f>
        <v/>
      </c>
      <c r="BH859" s="19">
        <f>COUNTIF( BF$2:BF859, BF859 )</f>
        <v>858</v>
      </c>
      <c r="BJ859" s="9" t="str">
        <f t="shared" si="511"/>
        <v/>
      </c>
      <c r="BK859" s="9" t="str">
        <f>IF(BJ859="","",MAX(BK$1:BK858)+1)</f>
        <v/>
      </c>
      <c r="BL859" s="9" t="str">
        <f>IFERROR(INDEX('Paste Peptide Data'!$BD$2:$BD$30000,MATCH(ROW()-ROW($D$1),'Paste Peptide Data'!$BK$2:$BK$30000,0)),"")</f>
        <v/>
      </c>
      <c r="BM859" s="9" t="str">
        <f>IFERROR(INDEX('Paste Peptide Data'!$BE$2:$BE$30000,MATCH(ROW()-ROW($D$1),'Paste Peptide Data'!$BK$2:$BK$30000,0)),"")</f>
        <v/>
      </c>
      <c r="BN859" s="9" t="str">
        <f>IFERROR(INDEX('Paste Peptide Data'!$BF$2:$BF$30000,MATCH(ROW()-ROW($D$1),'Paste Peptide Data'!$BK$2:$BK$30000,0)),"")</f>
        <v/>
      </c>
      <c r="BP859" s="20">
        <f t="shared" si="512"/>
        <v>0</v>
      </c>
      <c r="BQ859" s="8">
        <f t="shared" si="513"/>
        <v>0.85699999999999998</v>
      </c>
      <c r="BR859" s="8">
        <f t="shared" si="514"/>
        <v>0.87</v>
      </c>
      <c r="BS859" s="8">
        <f t="shared" si="515"/>
        <v>843</v>
      </c>
      <c r="BT859" s="8"/>
      <c r="BU859" s="21" t="str">
        <f t="shared" si="516"/>
        <v/>
      </c>
      <c r="BV859" s="9" t="str">
        <f t="shared" si="517"/>
        <v/>
      </c>
      <c r="BW859" s="9" t="str">
        <f t="shared" si="518"/>
        <v/>
      </c>
      <c r="BX859" s="20">
        <f t="shared" si="519"/>
        <v>0</v>
      </c>
      <c r="BY859" s="8" t="str">
        <f t="shared" si="520"/>
        <v/>
      </c>
      <c r="BZ859" s="8" t="str">
        <f t="shared" si="521"/>
        <v/>
      </c>
      <c r="CA859" s="8">
        <f t="shared" si="522"/>
        <v>0</v>
      </c>
      <c r="CB859" s="20">
        <f t="shared" si="523"/>
        <v>0</v>
      </c>
      <c r="CC859" s="20">
        <f t="shared" si="524"/>
        <v>1</v>
      </c>
      <c r="CD859" s="20">
        <f t="shared" si="525"/>
        <v>999</v>
      </c>
      <c r="CF859" s="22" t="str">
        <f>IFERROR(INDEX($BU$2:$BU$1000,MATCH(SMALL($CD$2:$CD$1000,ROWS($CF$2:CF859)+$CC$1001),$CD$2:$CD$1000,0)),"")</f>
        <v/>
      </c>
      <c r="CG859" s="22" t="str">
        <f>IFERROR(INDEX($BV$2:$BV$1000,MATCH(SMALL($CD$2:$CD$1000,ROWS($CF$2:CF859)+$CC$1001),$CD$2:$CD$1000,0)),"")</f>
        <v/>
      </c>
      <c r="CH859" s="22" t="str">
        <f>IFERROR(INDEX($BW$2:$BW$1000,MATCH(SMALL($CD$2:$CD$1000,ROWS($CF$2:CF859)+$CC$1001),$CD$2:$CD$1000,0)),"")</f>
        <v/>
      </c>
      <c r="CL859" s="18" t="str">
        <f t="shared" si="526"/>
        <v/>
      </c>
      <c r="CM859" s="9" t="str">
        <f t="shared" si="527"/>
        <v/>
      </c>
      <c r="CN859" s="9" t="str">
        <f t="shared" si="528"/>
        <v/>
      </c>
      <c r="CO859" s="9" t="str">
        <f t="shared" si="529"/>
        <v/>
      </c>
      <c r="CP859" s="9" t="str">
        <f>IF(CO859="","",MAX(CP$1:CP858)+1)</f>
        <v/>
      </c>
      <c r="CQ859" s="9" t="str">
        <f t="shared" si="530"/>
        <v/>
      </c>
      <c r="CR859" s="9" t="str">
        <f t="shared" si="531"/>
        <v/>
      </c>
      <c r="CS859" s="9" t="str">
        <f t="shared" si="532"/>
        <v/>
      </c>
      <c r="CU859" s="9" t="str">
        <f t="shared" si="533"/>
        <v/>
      </c>
      <c r="CV859" s="9" t="str">
        <f t="shared" si="534"/>
        <v/>
      </c>
      <c r="CW859" s="9" t="str">
        <f t="shared" si="535"/>
        <v/>
      </c>
      <c r="CX859" s="9" t="str">
        <f>IF(CW859="","",MAX(CX$1:CX858)+1)</f>
        <v/>
      </c>
      <c r="CZ859" s="9" t="str">
        <f t="shared" si="536"/>
        <v/>
      </c>
      <c r="DA859" s="9" t="str">
        <f t="shared" si="537"/>
        <v/>
      </c>
      <c r="DB859" s="9" t="str">
        <f t="shared" si="538"/>
        <v/>
      </c>
      <c r="DG859" s="9" t="s">
        <v>574</v>
      </c>
      <c r="DH859" s="9" t="str">
        <f t="shared" si="539"/>
        <v/>
      </c>
      <c r="DI859" s="9" t="str">
        <f t="shared" si="540"/>
        <v/>
      </c>
      <c r="DJ859" s="9" t="str">
        <f t="shared" si="541"/>
        <v/>
      </c>
      <c r="DK859" s="9" t="str">
        <f t="shared" si="542"/>
        <v/>
      </c>
      <c r="DL859" s="9" t="str">
        <f>IF(DK859="","",MAX(DL$1:DL858)+1)</f>
        <v/>
      </c>
      <c r="DM859" s="9" t="str">
        <f t="shared" si="543"/>
        <v/>
      </c>
      <c r="DN859" s="9" t="str">
        <f t="shared" si="544"/>
        <v/>
      </c>
      <c r="DO859" s="9" t="str">
        <f t="shared" si="545"/>
        <v/>
      </c>
    </row>
    <row r="860" spans="21:119" ht="16.2" thickBot="1">
      <c r="U860" s="17" t="b">
        <f t="shared" si="508"/>
        <v>0</v>
      </c>
      <c r="V860" s="9" t="str">
        <f t="shared" si="509"/>
        <v/>
      </c>
      <c r="W860" s="9" t="str">
        <f t="shared" si="510"/>
        <v/>
      </c>
      <c r="X860" s="9" t="str">
        <f t="shared" si="507"/>
        <v/>
      </c>
      <c r="BC860" s="9" t="str">
        <f>IF(V860="","",MAX(BC$1:BC859)+1)</f>
        <v/>
      </c>
      <c r="BD860" s="9" t="str">
        <f>IFERROR(INDEX('Paste Peptide Data'!$V$2:$V$30000,MATCH(ROW()-ROW($D$1),'Paste Peptide Data'!$BC$2:$BC$30000,0)),"")</f>
        <v/>
      </c>
      <c r="BE860" s="9" t="str">
        <f>IFERROR(INDEX('Paste Peptide Data'!$W$2:$W$30000,MATCH(ROW()-ROW($D$1),'Paste Peptide Data'!$BC$2:$BC$30000,0)),"")</f>
        <v/>
      </c>
      <c r="BF860" s="9" t="str">
        <f>IFERROR(INDEX('Paste Peptide Data'!$X$2:$X$30000,MATCH(ROW()-ROW($D$1),'Paste Peptide Data'!$BC$2:$BC$30000,0)),"")</f>
        <v/>
      </c>
      <c r="BH860" s="19">
        <f>COUNTIF( BF$2:BF860, BF860 )</f>
        <v>859</v>
      </c>
      <c r="BJ860" s="9" t="str">
        <f t="shared" si="511"/>
        <v/>
      </c>
      <c r="BK860" s="9" t="str">
        <f>IF(BJ860="","",MAX(BK$1:BK859)+1)</f>
        <v/>
      </c>
      <c r="BL860" s="9" t="str">
        <f>IFERROR(INDEX('Paste Peptide Data'!$BD$2:$BD$30000,MATCH(ROW()-ROW($D$1),'Paste Peptide Data'!$BK$2:$BK$30000,0)),"")</f>
        <v/>
      </c>
      <c r="BM860" s="9" t="str">
        <f>IFERROR(INDEX('Paste Peptide Data'!$BE$2:$BE$30000,MATCH(ROW()-ROW($D$1),'Paste Peptide Data'!$BK$2:$BK$30000,0)),"")</f>
        <v/>
      </c>
      <c r="BN860" s="9" t="str">
        <f>IFERROR(INDEX('Paste Peptide Data'!$BF$2:$BF$30000,MATCH(ROW()-ROW($D$1),'Paste Peptide Data'!$BK$2:$BK$30000,0)),"")</f>
        <v/>
      </c>
      <c r="BP860" s="20">
        <f t="shared" si="512"/>
        <v>0</v>
      </c>
      <c r="BQ860" s="8">
        <f t="shared" si="513"/>
        <v>0.85799999999999998</v>
      </c>
      <c r="BR860" s="8">
        <f t="shared" si="514"/>
        <v>0.871</v>
      </c>
      <c r="BS860" s="8">
        <f t="shared" si="515"/>
        <v>844</v>
      </c>
      <c r="BT860" s="8"/>
      <c r="BU860" s="21" t="str">
        <f t="shared" si="516"/>
        <v/>
      </c>
      <c r="BV860" s="9" t="str">
        <f t="shared" si="517"/>
        <v/>
      </c>
      <c r="BW860" s="9" t="str">
        <f t="shared" si="518"/>
        <v/>
      </c>
      <c r="BX860" s="20">
        <f t="shared" si="519"/>
        <v>0</v>
      </c>
      <c r="BY860" s="8" t="str">
        <f t="shared" si="520"/>
        <v/>
      </c>
      <c r="BZ860" s="8" t="str">
        <f t="shared" si="521"/>
        <v/>
      </c>
      <c r="CA860" s="8">
        <f t="shared" si="522"/>
        <v>0</v>
      </c>
      <c r="CB860" s="20">
        <f t="shared" si="523"/>
        <v>0</v>
      </c>
      <c r="CC860" s="20">
        <f t="shared" si="524"/>
        <v>1</v>
      </c>
      <c r="CD860" s="20">
        <f t="shared" si="525"/>
        <v>999</v>
      </c>
      <c r="CF860" s="22" t="str">
        <f>IFERROR(INDEX($BU$2:$BU$1000,MATCH(SMALL($CD$2:$CD$1000,ROWS($CF$2:CF860)+$CC$1001),$CD$2:$CD$1000,0)),"")</f>
        <v/>
      </c>
      <c r="CG860" s="22" t="str">
        <f>IFERROR(INDEX($BV$2:$BV$1000,MATCH(SMALL($CD$2:$CD$1000,ROWS($CF$2:CF860)+$CC$1001),$CD$2:$CD$1000,0)),"")</f>
        <v/>
      </c>
      <c r="CH860" s="22" t="str">
        <f>IFERROR(INDEX($BW$2:$BW$1000,MATCH(SMALL($CD$2:$CD$1000,ROWS($CF$2:CF860)+$CC$1001),$CD$2:$CD$1000,0)),"")</f>
        <v/>
      </c>
      <c r="CL860" s="18" t="str">
        <f t="shared" si="526"/>
        <v/>
      </c>
      <c r="CM860" s="9" t="str">
        <f t="shared" si="527"/>
        <v/>
      </c>
      <c r="CN860" s="9" t="str">
        <f t="shared" si="528"/>
        <v/>
      </c>
      <c r="CO860" s="9" t="str">
        <f t="shared" si="529"/>
        <v/>
      </c>
      <c r="CP860" s="9" t="str">
        <f>IF(CO860="","",MAX(CP$1:CP859)+1)</f>
        <v/>
      </c>
      <c r="CQ860" s="9" t="str">
        <f t="shared" si="530"/>
        <v/>
      </c>
      <c r="CR860" s="9" t="str">
        <f t="shared" si="531"/>
        <v/>
      </c>
      <c r="CS860" s="9" t="str">
        <f t="shared" si="532"/>
        <v/>
      </c>
      <c r="CU860" s="9" t="str">
        <f t="shared" si="533"/>
        <v/>
      </c>
      <c r="CV860" s="9" t="str">
        <f t="shared" si="534"/>
        <v/>
      </c>
      <c r="CW860" s="9" t="str">
        <f t="shared" si="535"/>
        <v/>
      </c>
      <c r="CX860" s="9" t="str">
        <f>IF(CW860="","",MAX(CX$1:CX859)+1)</f>
        <v/>
      </c>
      <c r="CZ860" s="9" t="str">
        <f t="shared" si="536"/>
        <v/>
      </c>
      <c r="DA860" s="9" t="str">
        <f t="shared" si="537"/>
        <v/>
      </c>
      <c r="DB860" s="9" t="str">
        <f t="shared" si="538"/>
        <v/>
      </c>
      <c r="DG860" s="9" t="s">
        <v>573</v>
      </c>
      <c r="DH860" s="9" t="str">
        <f t="shared" si="539"/>
        <v/>
      </c>
      <c r="DI860" s="9" t="str">
        <f t="shared" si="540"/>
        <v/>
      </c>
      <c r="DJ860" s="9" t="str">
        <f t="shared" si="541"/>
        <v/>
      </c>
      <c r="DK860" s="9" t="str">
        <f t="shared" si="542"/>
        <v/>
      </c>
      <c r="DL860" s="9" t="str">
        <f>IF(DK860="","",MAX(DL$1:DL859)+1)</f>
        <v/>
      </c>
      <c r="DM860" s="9" t="str">
        <f t="shared" si="543"/>
        <v/>
      </c>
      <c r="DN860" s="9" t="str">
        <f t="shared" si="544"/>
        <v/>
      </c>
      <c r="DO860" s="9" t="str">
        <f t="shared" si="545"/>
        <v/>
      </c>
    </row>
    <row r="861" spans="21:119" ht="16.2" thickBot="1">
      <c r="U861" s="17" t="b">
        <f t="shared" si="508"/>
        <v>0</v>
      </c>
      <c r="V861" s="9" t="str">
        <f t="shared" si="509"/>
        <v/>
      </c>
      <c r="W861" s="9" t="str">
        <f t="shared" si="510"/>
        <v/>
      </c>
      <c r="X861" s="9" t="str">
        <f t="shared" si="507"/>
        <v/>
      </c>
      <c r="BC861" s="9" t="str">
        <f>IF(V861="","",MAX(BC$1:BC860)+1)</f>
        <v/>
      </c>
      <c r="BD861" s="9" t="str">
        <f>IFERROR(INDEX('Paste Peptide Data'!$V$2:$V$30000,MATCH(ROW()-ROW($D$1),'Paste Peptide Data'!$BC$2:$BC$30000,0)),"")</f>
        <v/>
      </c>
      <c r="BE861" s="9" t="str">
        <f>IFERROR(INDEX('Paste Peptide Data'!$W$2:$W$30000,MATCH(ROW()-ROW($D$1),'Paste Peptide Data'!$BC$2:$BC$30000,0)),"")</f>
        <v/>
      </c>
      <c r="BF861" s="9" t="str">
        <f>IFERROR(INDEX('Paste Peptide Data'!$X$2:$X$30000,MATCH(ROW()-ROW($D$1),'Paste Peptide Data'!$BC$2:$BC$30000,0)),"")</f>
        <v/>
      </c>
      <c r="BH861" s="19">
        <f>COUNTIF( BF$2:BF861, BF861 )</f>
        <v>860</v>
      </c>
      <c r="BJ861" s="9" t="str">
        <f t="shared" si="511"/>
        <v/>
      </c>
      <c r="BK861" s="9" t="str">
        <f>IF(BJ861="","",MAX(BK$1:BK860)+1)</f>
        <v/>
      </c>
      <c r="BL861" s="9" t="str">
        <f>IFERROR(INDEX('Paste Peptide Data'!$BD$2:$BD$30000,MATCH(ROW()-ROW($D$1),'Paste Peptide Data'!$BK$2:$BK$30000,0)),"")</f>
        <v/>
      </c>
      <c r="BM861" s="9" t="str">
        <f>IFERROR(INDEX('Paste Peptide Data'!$BE$2:$BE$30000,MATCH(ROW()-ROW($D$1),'Paste Peptide Data'!$BK$2:$BK$30000,0)),"")</f>
        <v/>
      </c>
      <c r="BN861" s="9" t="str">
        <f>IFERROR(INDEX('Paste Peptide Data'!$BF$2:$BF$30000,MATCH(ROW()-ROW($D$1),'Paste Peptide Data'!$BK$2:$BK$30000,0)),"")</f>
        <v/>
      </c>
      <c r="BP861" s="20">
        <f t="shared" si="512"/>
        <v>0</v>
      </c>
      <c r="BQ861" s="8">
        <f t="shared" si="513"/>
        <v>0.85899999999999999</v>
      </c>
      <c r="BR861" s="8">
        <f t="shared" si="514"/>
        <v>0.872</v>
      </c>
      <c r="BS861" s="8">
        <f t="shared" si="515"/>
        <v>845</v>
      </c>
      <c r="BT861" s="8"/>
      <c r="BU861" s="21" t="str">
        <f t="shared" si="516"/>
        <v/>
      </c>
      <c r="BV861" s="9" t="str">
        <f t="shared" si="517"/>
        <v/>
      </c>
      <c r="BW861" s="9" t="str">
        <f t="shared" si="518"/>
        <v/>
      </c>
      <c r="BX861" s="20">
        <f t="shared" si="519"/>
        <v>0</v>
      </c>
      <c r="BY861" s="8" t="str">
        <f t="shared" si="520"/>
        <v/>
      </c>
      <c r="BZ861" s="8" t="str">
        <f t="shared" si="521"/>
        <v/>
      </c>
      <c r="CA861" s="8">
        <f t="shared" si="522"/>
        <v>0</v>
      </c>
      <c r="CB861" s="20">
        <f t="shared" si="523"/>
        <v>0</v>
      </c>
      <c r="CC861" s="20">
        <f t="shared" si="524"/>
        <v>1</v>
      </c>
      <c r="CD861" s="20">
        <f t="shared" si="525"/>
        <v>999</v>
      </c>
      <c r="CF861" s="22" t="str">
        <f>IFERROR(INDEX($BU$2:$BU$1000,MATCH(SMALL($CD$2:$CD$1000,ROWS($CF$2:CF861)+$CC$1001),$CD$2:$CD$1000,0)),"")</f>
        <v/>
      </c>
      <c r="CG861" s="22" t="str">
        <f>IFERROR(INDEX($BV$2:$BV$1000,MATCH(SMALL($CD$2:$CD$1000,ROWS($CF$2:CF861)+$CC$1001),$CD$2:$CD$1000,0)),"")</f>
        <v/>
      </c>
      <c r="CH861" s="22" t="str">
        <f>IFERROR(INDEX($BW$2:$BW$1000,MATCH(SMALL($CD$2:$CD$1000,ROWS($CF$2:CF861)+$CC$1001),$CD$2:$CD$1000,0)),"")</f>
        <v/>
      </c>
      <c r="CL861" s="18" t="str">
        <f t="shared" si="526"/>
        <v/>
      </c>
      <c r="CM861" s="9" t="str">
        <f t="shared" si="527"/>
        <v/>
      </c>
      <c r="CN861" s="9" t="str">
        <f t="shared" si="528"/>
        <v/>
      </c>
      <c r="CO861" s="9" t="str">
        <f t="shared" si="529"/>
        <v/>
      </c>
      <c r="CP861" s="9" t="str">
        <f>IF(CO861="","",MAX(CP$1:CP860)+1)</f>
        <v/>
      </c>
      <c r="CQ861" s="9" t="str">
        <f t="shared" si="530"/>
        <v/>
      </c>
      <c r="CR861" s="9" t="str">
        <f t="shared" si="531"/>
        <v/>
      </c>
      <c r="CS861" s="9" t="str">
        <f t="shared" si="532"/>
        <v/>
      </c>
      <c r="CU861" s="9" t="str">
        <f t="shared" si="533"/>
        <v/>
      </c>
      <c r="CV861" s="9" t="str">
        <f t="shared" si="534"/>
        <v/>
      </c>
      <c r="CW861" s="9" t="str">
        <f t="shared" si="535"/>
        <v/>
      </c>
      <c r="CX861" s="9" t="str">
        <f>IF(CW861="","",MAX(CX$1:CX860)+1)</f>
        <v/>
      </c>
      <c r="CZ861" s="9" t="str">
        <f t="shared" si="536"/>
        <v/>
      </c>
      <c r="DA861" s="9" t="str">
        <f t="shared" si="537"/>
        <v/>
      </c>
      <c r="DB861" s="9" t="str">
        <f t="shared" si="538"/>
        <v/>
      </c>
      <c r="DG861" s="9" t="s">
        <v>1320</v>
      </c>
      <c r="DH861" s="9" t="str">
        <f t="shared" si="539"/>
        <v/>
      </c>
      <c r="DI861" s="9" t="str">
        <f t="shared" si="540"/>
        <v/>
      </c>
      <c r="DJ861" s="9" t="str">
        <f t="shared" si="541"/>
        <v/>
      </c>
      <c r="DK861" s="9" t="str">
        <f t="shared" si="542"/>
        <v/>
      </c>
      <c r="DL861" s="9" t="str">
        <f>IF(DK861="","",MAX(DL$1:DL860)+1)</f>
        <v/>
      </c>
      <c r="DM861" s="9" t="str">
        <f t="shared" si="543"/>
        <v/>
      </c>
      <c r="DN861" s="9" t="str">
        <f t="shared" si="544"/>
        <v/>
      </c>
      <c r="DO861" s="9" t="str">
        <f t="shared" si="545"/>
        <v/>
      </c>
    </row>
    <row r="862" spans="21:119" ht="16.2" thickBot="1">
      <c r="U862" s="17" t="b">
        <f t="shared" si="508"/>
        <v>0</v>
      </c>
      <c r="V862" s="9" t="str">
        <f t="shared" si="509"/>
        <v/>
      </c>
      <c r="W862" s="9" t="str">
        <f t="shared" si="510"/>
        <v/>
      </c>
      <c r="X862" s="9" t="str">
        <f t="shared" ref="X862:X925" si="546">IF(U862=TRUE, MID(LEFT(N862,FIND(")",N862)-1),FIND("(",N862)+1,LEN(N862)), "")</f>
        <v/>
      </c>
      <c r="BC862" s="9" t="str">
        <f>IF(V862="","",MAX(BC$1:BC861)+1)</f>
        <v/>
      </c>
      <c r="BD862" s="9" t="str">
        <f>IFERROR(INDEX('Paste Peptide Data'!$V$2:$V$30000,MATCH(ROW()-ROW($D$1),'Paste Peptide Data'!$BC$2:$BC$30000,0)),"")</f>
        <v/>
      </c>
      <c r="BE862" s="9" t="str">
        <f>IFERROR(INDEX('Paste Peptide Data'!$W$2:$W$30000,MATCH(ROW()-ROW($D$1),'Paste Peptide Data'!$BC$2:$BC$30000,0)),"")</f>
        <v/>
      </c>
      <c r="BF862" s="9" t="str">
        <f>IFERROR(INDEX('Paste Peptide Data'!$X$2:$X$30000,MATCH(ROW()-ROW($D$1),'Paste Peptide Data'!$BC$2:$BC$30000,0)),"")</f>
        <v/>
      </c>
      <c r="BH862" s="19">
        <f>COUNTIF( BF$2:BF862, BF862 )</f>
        <v>861</v>
      </c>
      <c r="BJ862" s="9" t="str">
        <f t="shared" si="511"/>
        <v/>
      </c>
      <c r="BK862" s="9" t="str">
        <f>IF(BJ862="","",MAX(BK$1:BK861)+1)</f>
        <v/>
      </c>
      <c r="BL862" s="9" t="str">
        <f>IFERROR(INDEX('Paste Peptide Data'!$BD$2:$BD$30000,MATCH(ROW()-ROW($D$1),'Paste Peptide Data'!$BK$2:$BK$30000,0)),"")</f>
        <v/>
      </c>
      <c r="BM862" s="9" t="str">
        <f>IFERROR(INDEX('Paste Peptide Data'!$BE$2:$BE$30000,MATCH(ROW()-ROW($D$1),'Paste Peptide Data'!$BK$2:$BK$30000,0)),"")</f>
        <v/>
      </c>
      <c r="BN862" s="9" t="str">
        <f>IFERROR(INDEX('Paste Peptide Data'!$BF$2:$BF$30000,MATCH(ROW()-ROW($D$1),'Paste Peptide Data'!$BK$2:$BK$30000,0)),"")</f>
        <v/>
      </c>
      <c r="BP862" s="20">
        <f t="shared" si="512"/>
        <v>0</v>
      </c>
      <c r="BQ862" s="8">
        <f t="shared" si="513"/>
        <v>0.86</v>
      </c>
      <c r="BR862" s="8">
        <f t="shared" si="514"/>
        <v>0.873</v>
      </c>
      <c r="BS862" s="8">
        <f t="shared" si="515"/>
        <v>846</v>
      </c>
      <c r="BT862" s="8"/>
      <c r="BU862" s="21" t="str">
        <f t="shared" si="516"/>
        <v/>
      </c>
      <c r="BV862" s="9" t="str">
        <f t="shared" si="517"/>
        <v/>
      </c>
      <c r="BW862" s="9" t="str">
        <f t="shared" si="518"/>
        <v/>
      </c>
      <c r="BX862" s="20">
        <f t="shared" si="519"/>
        <v>0</v>
      </c>
      <c r="BY862" s="8" t="str">
        <f t="shared" si="520"/>
        <v/>
      </c>
      <c r="BZ862" s="8" t="str">
        <f t="shared" si="521"/>
        <v/>
      </c>
      <c r="CA862" s="8">
        <f t="shared" si="522"/>
        <v>0</v>
      </c>
      <c r="CB862" s="20">
        <f t="shared" si="523"/>
        <v>0</v>
      </c>
      <c r="CC862" s="20">
        <f t="shared" si="524"/>
        <v>1</v>
      </c>
      <c r="CD862" s="20">
        <f t="shared" si="525"/>
        <v>999</v>
      </c>
      <c r="CF862" s="22" t="str">
        <f>IFERROR(INDEX($BU$2:$BU$1000,MATCH(SMALL($CD$2:$CD$1000,ROWS($CF$2:CF862)+$CC$1001),$CD$2:$CD$1000,0)),"")</f>
        <v/>
      </c>
      <c r="CG862" s="22" t="str">
        <f>IFERROR(INDEX($BV$2:$BV$1000,MATCH(SMALL($CD$2:$CD$1000,ROWS($CF$2:CF862)+$CC$1001),$CD$2:$CD$1000,0)),"")</f>
        <v/>
      </c>
      <c r="CH862" s="22" t="str">
        <f>IFERROR(INDEX($BW$2:$BW$1000,MATCH(SMALL($CD$2:$CD$1000,ROWS($CF$2:CF862)+$CC$1001),$CD$2:$CD$1000,0)),"")</f>
        <v/>
      </c>
      <c r="CL862" s="18" t="str">
        <f t="shared" si="526"/>
        <v/>
      </c>
      <c r="CM862" s="9" t="str">
        <f t="shared" si="527"/>
        <v/>
      </c>
      <c r="CN862" s="9" t="str">
        <f t="shared" si="528"/>
        <v/>
      </c>
      <c r="CO862" s="9" t="str">
        <f t="shared" si="529"/>
        <v/>
      </c>
      <c r="CP862" s="9" t="str">
        <f>IF(CO862="","",MAX(CP$1:CP861)+1)</f>
        <v/>
      </c>
      <c r="CQ862" s="9" t="str">
        <f t="shared" si="530"/>
        <v/>
      </c>
      <c r="CR862" s="9" t="str">
        <f t="shared" si="531"/>
        <v/>
      </c>
      <c r="CS862" s="9" t="str">
        <f t="shared" si="532"/>
        <v/>
      </c>
      <c r="CU862" s="9" t="str">
        <f t="shared" si="533"/>
        <v/>
      </c>
      <c r="CV862" s="9" t="str">
        <f t="shared" si="534"/>
        <v/>
      </c>
      <c r="CW862" s="9" t="str">
        <f t="shared" si="535"/>
        <v/>
      </c>
      <c r="CX862" s="9" t="str">
        <f>IF(CW862="","",MAX(CX$1:CX861)+1)</f>
        <v/>
      </c>
      <c r="CZ862" s="9" t="str">
        <f t="shared" si="536"/>
        <v/>
      </c>
      <c r="DA862" s="9" t="str">
        <f t="shared" si="537"/>
        <v/>
      </c>
      <c r="DB862" s="9" t="str">
        <f t="shared" si="538"/>
        <v/>
      </c>
      <c r="DG862" s="9" t="s">
        <v>575</v>
      </c>
      <c r="DH862" s="9" t="str">
        <f t="shared" si="539"/>
        <v/>
      </c>
      <c r="DI862" s="9" t="str">
        <f t="shared" si="540"/>
        <v/>
      </c>
      <c r="DJ862" s="9" t="str">
        <f t="shared" si="541"/>
        <v/>
      </c>
      <c r="DK862" s="9" t="str">
        <f t="shared" si="542"/>
        <v/>
      </c>
      <c r="DL862" s="9" t="str">
        <f>IF(DK862="","",MAX(DL$1:DL861)+1)</f>
        <v/>
      </c>
      <c r="DM862" s="9" t="str">
        <f t="shared" si="543"/>
        <v/>
      </c>
      <c r="DN862" s="9" t="str">
        <f t="shared" si="544"/>
        <v/>
      </c>
      <c r="DO862" s="9" t="str">
        <f t="shared" si="545"/>
        <v/>
      </c>
    </row>
    <row r="863" spans="21:119" ht="16.2" thickBot="1">
      <c r="U863" s="17" t="b">
        <f t="shared" si="508"/>
        <v>0</v>
      </c>
      <c r="V863" s="9" t="str">
        <f t="shared" si="509"/>
        <v/>
      </c>
      <c r="W863" s="9" t="str">
        <f t="shared" si="510"/>
        <v/>
      </c>
      <c r="X863" s="9" t="str">
        <f t="shared" si="546"/>
        <v/>
      </c>
      <c r="BC863" s="9" t="str">
        <f>IF(V863="","",MAX(BC$1:BC862)+1)</f>
        <v/>
      </c>
      <c r="BD863" s="9" t="str">
        <f>IFERROR(INDEX('Paste Peptide Data'!$V$2:$V$30000,MATCH(ROW()-ROW($D$1),'Paste Peptide Data'!$BC$2:$BC$30000,0)),"")</f>
        <v/>
      </c>
      <c r="BE863" s="9" t="str">
        <f>IFERROR(INDEX('Paste Peptide Data'!$W$2:$W$30000,MATCH(ROW()-ROW($D$1),'Paste Peptide Data'!$BC$2:$BC$30000,0)),"")</f>
        <v/>
      </c>
      <c r="BF863" s="9" t="str">
        <f>IFERROR(INDEX('Paste Peptide Data'!$X$2:$X$30000,MATCH(ROW()-ROW($D$1),'Paste Peptide Data'!$BC$2:$BC$30000,0)),"")</f>
        <v/>
      </c>
      <c r="BH863" s="19">
        <f>COUNTIF( BF$2:BF863, BF863 )</f>
        <v>862</v>
      </c>
      <c r="BJ863" s="9" t="str">
        <f t="shared" si="511"/>
        <v/>
      </c>
      <c r="BK863" s="9" t="str">
        <f>IF(BJ863="","",MAX(BK$1:BK862)+1)</f>
        <v/>
      </c>
      <c r="BL863" s="9" t="str">
        <f>IFERROR(INDEX('Paste Peptide Data'!$BD$2:$BD$30000,MATCH(ROW()-ROW($D$1),'Paste Peptide Data'!$BK$2:$BK$30000,0)),"")</f>
        <v/>
      </c>
      <c r="BM863" s="9" t="str">
        <f>IFERROR(INDEX('Paste Peptide Data'!$BE$2:$BE$30000,MATCH(ROW()-ROW($D$1),'Paste Peptide Data'!$BK$2:$BK$30000,0)),"")</f>
        <v/>
      </c>
      <c r="BN863" s="9" t="str">
        <f>IFERROR(INDEX('Paste Peptide Data'!$BF$2:$BF$30000,MATCH(ROW()-ROW($D$1),'Paste Peptide Data'!$BK$2:$BK$30000,0)),"")</f>
        <v/>
      </c>
      <c r="BP863" s="20">
        <f t="shared" si="512"/>
        <v>0</v>
      </c>
      <c r="BQ863" s="8">
        <f t="shared" si="513"/>
        <v>0.86099999999999999</v>
      </c>
      <c r="BR863" s="8">
        <f t="shared" si="514"/>
        <v>0.874</v>
      </c>
      <c r="BS863" s="8">
        <f t="shared" si="515"/>
        <v>848</v>
      </c>
      <c r="BT863" s="8"/>
      <c r="BU863" s="21" t="str">
        <f t="shared" si="516"/>
        <v/>
      </c>
      <c r="BV863" s="9" t="str">
        <f t="shared" si="517"/>
        <v/>
      </c>
      <c r="BW863" s="9" t="str">
        <f t="shared" si="518"/>
        <v/>
      </c>
      <c r="BX863" s="20">
        <f t="shared" si="519"/>
        <v>0</v>
      </c>
      <c r="BY863" s="8" t="str">
        <f t="shared" si="520"/>
        <v/>
      </c>
      <c r="BZ863" s="8" t="str">
        <f t="shared" si="521"/>
        <v/>
      </c>
      <c r="CA863" s="8">
        <f t="shared" si="522"/>
        <v>0</v>
      </c>
      <c r="CB863" s="20">
        <f t="shared" si="523"/>
        <v>0</v>
      </c>
      <c r="CC863" s="20">
        <f t="shared" si="524"/>
        <v>1</v>
      </c>
      <c r="CD863" s="20">
        <f t="shared" si="525"/>
        <v>999</v>
      </c>
      <c r="CF863" s="22" t="str">
        <f>IFERROR(INDEX($BU$2:$BU$1000,MATCH(SMALL($CD$2:$CD$1000,ROWS($CF$2:CF863)+$CC$1001),$CD$2:$CD$1000,0)),"")</f>
        <v/>
      </c>
      <c r="CG863" s="22" t="str">
        <f>IFERROR(INDEX($BV$2:$BV$1000,MATCH(SMALL($CD$2:$CD$1000,ROWS($CF$2:CF863)+$CC$1001),$CD$2:$CD$1000,0)),"")</f>
        <v/>
      </c>
      <c r="CH863" s="22" t="str">
        <f>IFERROR(INDEX($BW$2:$BW$1000,MATCH(SMALL($CD$2:$CD$1000,ROWS($CF$2:CF863)+$CC$1001),$CD$2:$CD$1000,0)),"")</f>
        <v/>
      </c>
      <c r="CL863" s="18" t="str">
        <f t="shared" si="526"/>
        <v/>
      </c>
      <c r="CM863" s="9" t="str">
        <f t="shared" si="527"/>
        <v/>
      </c>
      <c r="CN863" s="9" t="str">
        <f t="shared" si="528"/>
        <v/>
      </c>
      <c r="CO863" s="9" t="str">
        <f t="shared" si="529"/>
        <v/>
      </c>
      <c r="CP863" s="9" t="str">
        <f>IF(CO863="","",MAX(CP$1:CP862)+1)</f>
        <v/>
      </c>
      <c r="CQ863" s="9" t="str">
        <f t="shared" si="530"/>
        <v/>
      </c>
      <c r="CR863" s="9" t="str">
        <f t="shared" si="531"/>
        <v/>
      </c>
      <c r="CS863" s="9" t="str">
        <f t="shared" si="532"/>
        <v/>
      </c>
      <c r="CU863" s="9" t="str">
        <f t="shared" si="533"/>
        <v/>
      </c>
      <c r="CV863" s="9" t="str">
        <f t="shared" si="534"/>
        <v/>
      </c>
      <c r="CW863" s="9" t="str">
        <f t="shared" si="535"/>
        <v/>
      </c>
      <c r="CX863" s="9" t="str">
        <f>IF(CW863="","",MAX(CX$1:CX862)+1)</f>
        <v/>
      </c>
      <c r="CZ863" s="9" t="str">
        <f t="shared" si="536"/>
        <v/>
      </c>
      <c r="DA863" s="9" t="str">
        <f t="shared" si="537"/>
        <v/>
      </c>
      <c r="DB863" s="9" t="str">
        <f t="shared" si="538"/>
        <v/>
      </c>
      <c r="DG863" s="9" t="s">
        <v>1321</v>
      </c>
      <c r="DH863" s="9" t="str">
        <f t="shared" si="539"/>
        <v/>
      </c>
      <c r="DI863" s="9" t="str">
        <f t="shared" si="540"/>
        <v/>
      </c>
      <c r="DJ863" s="9" t="str">
        <f t="shared" si="541"/>
        <v/>
      </c>
      <c r="DK863" s="9" t="str">
        <f t="shared" si="542"/>
        <v/>
      </c>
      <c r="DL863" s="9" t="str">
        <f>IF(DK863="","",MAX(DL$1:DL862)+1)</f>
        <v/>
      </c>
      <c r="DM863" s="9" t="str">
        <f t="shared" si="543"/>
        <v/>
      </c>
      <c r="DN863" s="9" t="str">
        <f t="shared" si="544"/>
        <v/>
      </c>
      <c r="DO863" s="9" t="str">
        <f t="shared" si="545"/>
        <v/>
      </c>
    </row>
    <row r="864" spans="21:119" ht="16.2" thickBot="1">
      <c r="U864" s="17" t="b">
        <f t="shared" si="508"/>
        <v>0</v>
      </c>
      <c r="V864" s="9" t="str">
        <f t="shared" si="509"/>
        <v/>
      </c>
      <c r="W864" s="9" t="str">
        <f t="shared" si="510"/>
        <v/>
      </c>
      <c r="X864" s="9" t="str">
        <f t="shared" si="546"/>
        <v/>
      </c>
      <c r="BC864" s="9" t="str">
        <f>IF(V864="","",MAX(BC$1:BC863)+1)</f>
        <v/>
      </c>
      <c r="BD864" s="9" t="str">
        <f>IFERROR(INDEX('Paste Peptide Data'!$V$2:$V$30000,MATCH(ROW()-ROW($D$1),'Paste Peptide Data'!$BC$2:$BC$30000,0)),"")</f>
        <v/>
      </c>
      <c r="BE864" s="9" t="str">
        <f>IFERROR(INDEX('Paste Peptide Data'!$W$2:$W$30000,MATCH(ROW()-ROW($D$1),'Paste Peptide Data'!$BC$2:$BC$30000,0)),"")</f>
        <v/>
      </c>
      <c r="BF864" s="9" t="str">
        <f>IFERROR(INDEX('Paste Peptide Data'!$X$2:$X$30000,MATCH(ROW()-ROW($D$1),'Paste Peptide Data'!$BC$2:$BC$30000,0)),"")</f>
        <v/>
      </c>
      <c r="BH864" s="19">
        <f>COUNTIF( BF$2:BF864, BF864 )</f>
        <v>863</v>
      </c>
      <c r="BJ864" s="9" t="str">
        <f t="shared" si="511"/>
        <v/>
      </c>
      <c r="BK864" s="9" t="str">
        <f>IF(BJ864="","",MAX(BK$1:BK863)+1)</f>
        <v/>
      </c>
      <c r="BL864" s="9" t="str">
        <f>IFERROR(INDEX('Paste Peptide Data'!$BD$2:$BD$30000,MATCH(ROW()-ROW($D$1),'Paste Peptide Data'!$BK$2:$BK$30000,0)),"")</f>
        <v/>
      </c>
      <c r="BM864" s="9" t="str">
        <f>IFERROR(INDEX('Paste Peptide Data'!$BE$2:$BE$30000,MATCH(ROW()-ROW($D$1),'Paste Peptide Data'!$BK$2:$BK$30000,0)),"")</f>
        <v/>
      </c>
      <c r="BN864" s="9" t="str">
        <f>IFERROR(INDEX('Paste Peptide Data'!$BF$2:$BF$30000,MATCH(ROW()-ROW($D$1),'Paste Peptide Data'!$BK$2:$BK$30000,0)),"")</f>
        <v/>
      </c>
      <c r="BP864" s="20">
        <f t="shared" si="512"/>
        <v>0</v>
      </c>
      <c r="BQ864" s="8">
        <f t="shared" si="513"/>
        <v>0.86199999999999999</v>
      </c>
      <c r="BR864" s="8">
        <f t="shared" si="514"/>
        <v>0.875</v>
      </c>
      <c r="BS864" s="8">
        <f t="shared" si="515"/>
        <v>849</v>
      </c>
      <c r="BT864" s="8"/>
      <c r="BU864" s="21" t="str">
        <f t="shared" si="516"/>
        <v/>
      </c>
      <c r="BV864" s="9" t="str">
        <f t="shared" si="517"/>
        <v/>
      </c>
      <c r="BW864" s="9" t="str">
        <f t="shared" si="518"/>
        <v/>
      </c>
      <c r="BX864" s="20">
        <f t="shared" si="519"/>
        <v>0</v>
      </c>
      <c r="BY864" s="8" t="str">
        <f t="shared" si="520"/>
        <v/>
      </c>
      <c r="BZ864" s="8" t="str">
        <f t="shared" si="521"/>
        <v/>
      </c>
      <c r="CA864" s="8">
        <f t="shared" si="522"/>
        <v>0</v>
      </c>
      <c r="CB864" s="20">
        <f t="shared" si="523"/>
        <v>0</v>
      </c>
      <c r="CC864" s="20">
        <f t="shared" si="524"/>
        <v>1</v>
      </c>
      <c r="CD864" s="20">
        <f t="shared" si="525"/>
        <v>999</v>
      </c>
      <c r="CF864" s="22" t="str">
        <f>IFERROR(INDEX($BU$2:$BU$1000,MATCH(SMALL($CD$2:$CD$1000,ROWS($CF$2:CF864)+$CC$1001),$CD$2:$CD$1000,0)),"")</f>
        <v/>
      </c>
      <c r="CG864" s="22" t="str">
        <f>IFERROR(INDEX($BV$2:$BV$1000,MATCH(SMALL($CD$2:$CD$1000,ROWS($CF$2:CF864)+$CC$1001),$CD$2:$CD$1000,0)),"")</f>
        <v/>
      </c>
      <c r="CH864" s="22" t="str">
        <f>IFERROR(INDEX($BW$2:$BW$1000,MATCH(SMALL($CD$2:$CD$1000,ROWS($CF$2:CF864)+$CC$1001),$CD$2:$CD$1000,0)),"")</f>
        <v/>
      </c>
      <c r="CL864" s="18" t="str">
        <f t="shared" si="526"/>
        <v/>
      </c>
      <c r="CM864" s="9" t="str">
        <f t="shared" si="527"/>
        <v/>
      </c>
      <c r="CN864" s="9" t="str">
        <f t="shared" si="528"/>
        <v/>
      </c>
      <c r="CO864" s="9" t="str">
        <f t="shared" si="529"/>
        <v/>
      </c>
      <c r="CP864" s="9" t="str">
        <f>IF(CO864="","",MAX(CP$1:CP863)+1)</f>
        <v/>
      </c>
      <c r="CQ864" s="9" t="str">
        <f t="shared" si="530"/>
        <v/>
      </c>
      <c r="CR864" s="9" t="str">
        <f t="shared" si="531"/>
        <v/>
      </c>
      <c r="CS864" s="9" t="str">
        <f t="shared" si="532"/>
        <v/>
      </c>
      <c r="CU864" s="9" t="str">
        <f t="shared" si="533"/>
        <v/>
      </c>
      <c r="CV864" s="9" t="str">
        <f t="shared" si="534"/>
        <v/>
      </c>
      <c r="CW864" s="9" t="str">
        <f t="shared" si="535"/>
        <v/>
      </c>
      <c r="CX864" s="9" t="str">
        <f>IF(CW864="","",MAX(CX$1:CX863)+1)</f>
        <v/>
      </c>
      <c r="CZ864" s="9" t="str">
        <f t="shared" si="536"/>
        <v/>
      </c>
      <c r="DA864" s="9" t="str">
        <f t="shared" si="537"/>
        <v/>
      </c>
      <c r="DB864" s="9" t="str">
        <f t="shared" si="538"/>
        <v/>
      </c>
      <c r="DG864" s="9" t="s">
        <v>1322</v>
      </c>
      <c r="DH864" s="9" t="str">
        <f t="shared" si="539"/>
        <v/>
      </c>
      <c r="DI864" s="9" t="str">
        <f t="shared" si="540"/>
        <v/>
      </c>
      <c r="DJ864" s="9" t="str">
        <f t="shared" si="541"/>
        <v/>
      </c>
      <c r="DK864" s="9" t="str">
        <f t="shared" si="542"/>
        <v/>
      </c>
      <c r="DL864" s="9" t="str">
        <f>IF(DK864="","",MAX(DL$1:DL863)+1)</f>
        <v/>
      </c>
      <c r="DM864" s="9" t="str">
        <f t="shared" si="543"/>
        <v/>
      </c>
      <c r="DN864" s="9" t="str">
        <f t="shared" si="544"/>
        <v/>
      </c>
      <c r="DO864" s="9" t="str">
        <f t="shared" si="545"/>
        <v/>
      </c>
    </row>
    <row r="865" spans="21:119" ht="16.2" thickBot="1">
      <c r="U865" s="17" t="b">
        <f t="shared" si="508"/>
        <v>0</v>
      </c>
      <c r="V865" s="9" t="str">
        <f t="shared" si="509"/>
        <v/>
      </c>
      <c r="W865" s="9" t="str">
        <f t="shared" si="510"/>
        <v/>
      </c>
      <c r="X865" s="9" t="str">
        <f t="shared" si="546"/>
        <v/>
      </c>
      <c r="BC865" s="9" t="str">
        <f>IF(V865="","",MAX(BC$1:BC864)+1)</f>
        <v/>
      </c>
      <c r="BD865" s="9" t="str">
        <f>IFERROR(INDEX('Paste Peptide Data'!$V$2:$V$30000,MATCH(ROW()-ROW($D$1),'Paste Peptide Data'!$BC$2:$BC$30000,0)),"")</f>
        <v/>
      </c>
      <c r="BE865" s="9" t="str">
        <f>IFERROR(INDEX('Paste Peptide Data'!$W$2:$W$30000,MATCH(ROW()-ROW($D$1),'Paste Peptide Data'!$BC$2:$BC$30000,0)),"")</f>
        <v/>
      </c>
      <c r="BF865" s="9" t="str">
        <f>IFERROR(INDEX('Paste Peptide Data'!$X$2:$X$30000,MATCH(ROW()-ROW($D$1),'Paste Peptide Data'!$BC$2:$BC$30000,0)),"")</f>
        <v/>
      </c>
      <c r="BH865" s="19">
        <f>COUNTIF( BF$2:BF865, BF865 )</f>
        <v>864</v>
      </c>
      <c r="BJ865" s="9" t="str">
        <f t="shared" si="511"/>
        <v/>
      </c>
      <c r="BK865" s="9" t="str">
        <f>IF(BJ865="","",MAX(BK$1:BK864)+1)</f>
        <v/>
      </c>
      <c r="BL865" s="9" t="str">
        <f>IFERROR(INDEX('Paste Peptide Data'!$BD$2:$BD$30000,MATCH(ROW()-ROW($D$1),'Paste Peptide Data'!$BK$2:$BK$30000,0)),"")</f>
        <v/>
      </c>
      <c r="BM865" s="9" t="str">
        <f>IFERROR(INDEX('Paste Peptide Data'!$BE$2:$BE$30000,MATCH(ROW()-ROW($D$1),'Paste Peptide Data'!$BK$2:$BK$30000,0)),"")</f>
        <v/>
      </c>
      <c r="BN865" s="9" t="str">
        <f>IFERROR(INDEX('Paste Peptide Data'!$BF$2:$BF$30000,MATCH(ROW()-ROW($D$1),'Paste Peptide Data'!$BK$2:$BK$30000,0)),"")</f>
        <v/>
      </c>
      <c r="BP865" s="20">
        <f t="shared" si="512"/>
        <v>0</v>
      </c>
      <c r="BQ865" s="8">
        <f t="shared" si="513"/>
        <v>0.86299999999999999</v>
      </c>
      <c r="BR865" s="8">
        <f t="shared" si="514"/>
        <v>0.876</v>
      </c>
      <c r="BS865" s="8">
        <f t="shared" si="515"/>
        <v>850</v>
      </c>
      <c r="BT865" s="8"/>
      <c r="BU865" s="21" t="str">
        <f t="shared" si="516"/>
        <v/>
      </c>
      <c r="BV865" s="9" t="str">
        <f t="shared" si="517"/>
        <v/>
      </c>
      <c r="BW865" s="9" t="str">
        <f t="shared" si="518"/>
        <v/>
      </c>
      <c r="BX865" s="20">
        <f t="shared" si="519"/>
        <v>0</v>
      </c>
      <c r="BY865" s="8" t="str">
        <f t="shared" si="520"/>
        <v/>
      </c>
      <c r="BZ865" s="8" t="str">
        <f t="shared" si="521"/>
        <v/>
      </c>
      <c r="CA865" s="8">
        <f t="shared" si="522"/>
        <v>0</v>
      </c>
      <c r="CB865" s="20">
        <f t="shared" si="523"/>
        <v>0</v>
      </c>
      <c r="CC865" s="20">
        <f t="shared" si="524"/>
        <v>1</v>
      </c>
      <c r="CD865" s="20">
        <f t="shared" si="525"/>
        <v>999</v>
      </c>
      <c r="CF865" s="22" t="str">
        <f>IFERROR(INDEX($BU$2:$BU$1000,MATCH(SMALL($CD$2:$CD$1000,ROWS($CF$2:CF865)+$CC$1001),$CD$2:$CD$1000,0)),"")</f>
        <v/>
      </c>
      <c r="CG865" s="22" t="str">
        <f>IFERROR(INDEX($BV$2:$BV$1000,MATCH(SMALL($CD$2:$CD$1000,ROWS($CF$2:CF865)+$CC$1001),$CD$2:$CD$1000,0)),"")</f>
        <v/>
      </c>
      <c r="CH865" s="22" t="str">
        <f>IFERROR(INDEX($BW$2:$BW$1000,MATCH(SMALL($CD$2:$CD$1000,ROWS($CF$2:CF865)+$CC$1001),$CD$2:$CD$1000,0)),"")</f>
        <v/>
      </c>
      <c r="CL865" s="18" t="str">
        <f t="shared" si="526"/>
        <v/>
      </c>
      <c r="CM865" s="9" t="str">
        <f t="shared" si="527"/>
        <v/>
      </c>
      <c r="CN865" s="9" t="str">
        <f t="shared" si="528"/>
        <v/>
      </c>
      <c r="CO865" s="9" t="str">
        <f t="shared" si="529"/>
        <v/>
      </c>
      <c r="CP865" s="9" t="str">
        <f>IF(CO865="","",MAX(CP$1:CP864)+1)</f>
        <v/>
      </c>
      <c r="CQ865" s="9" t="str">
        <f t="shared" si="530"/>
        <v/>
      </c>
      <c r="CR865" s="9" t="str">
        <f t="shared" si="531"/>
        <v/>
      </c>
      <c r="CS865" s="9" t="str">
        <f t="shared" si="532"/>
        <v/>
      </c>
      <c r="CU865" s="9" t="str">
        <f t="shared" si="533"/>
        <v/>
      </c>
      <c r="CV865" s="9" t="str">
        <f t="shared" si="534"/>
        <v/>
      </c>
      <c r="CW865" s="9" t="str">
        <f t="shared" si="535"/>
        <v/>
      </c>
      <c r="CX865" s="9" t="str">
        <f>IF(CW865="","",MAX(CX$1:CX864)+1)</f>
        <v/>
      </c>
      <c r="CZ865" s="9" t="str">
        <f t="shared" si="536"/>
        <v/>
      </c>
      <c r="DA865" s="9" t="str">
        <f t="shared" si="537"/>
        <v/>
      </c>
      <c r="DB865" s="9" t="str">
        <f t="shared" si="538"/>
        <v/>
      </c>
      <c r="DG865" s="9" t="s">
        <v>645</v>
      </c>
      <c r="DH865" s="9" t="str">
        <f t="shared" si="539"/>
        <v/>
      </c>
      <c r="DI865" s="9" t="str">
        <f t="shared" si="540"/>
        <v/>
      </c>
      <c r="DJ865" s="9" t="str">
        <f t="shared" si="541"/>
        <v/>
      </c>
      <c r="DK865" s="9" t="str">
        <f t="shared" si="542"/>
        <v/>
      </c>
      <c r="DL865" s="9" t="str">
        <f>IF(DK865="","",MAX(DL$1:DL864)+1)</f>
        <v/>
      </c>
      <c r="DM865" s="9" t="str">
        <f t="shared" si="543"/>
        <v/>
      </c>
      <c r="DN865" s="9" t="str">
        <f t="shared" si="544"/>
        <v/>
      </c>
      <c r="DO865" s="9" t="str">
        <f t="shared" si="545"/>
        <v/>
      </c>
    </row>
    <row r="866" spans="21:119" ht="16.2" thickBot="1">
      <c r="U866" s="17" t="b">
        <f t="shared" si="508"/>
        <v>0</v>
      </c>
      <c r="V866" s="9" t="str">
        <f t="shared" si="509"/>
        <v/>
      </c>
      <c r="W866" s="9" t="str">
        <f t="shared" si="510"/>
        <v/>
      </c>
      <c r="X866" s="9" t="str">
        <f t="shared" si="546"/>
        <v/>
      </c>
      <c r="BC866" s="9" t="str">
        <f>IF(V866="","",MAX(BC$1:BC865)+1)</f>
        <v/>
      </c>
      <c r="BD866" s="9" t="str">
        <f>IFERROR(INDEX('Paste Peptide Data'!$V$2:$V$30000,MATCH(ROW()-ROW($D$1),'Paste Peptide Data'!$BC$2:$BC$30000,0)),"")</f>
        <v/>
      </c>
      <c r="BE866" s="9" t="str">
        <f>IFERROR(INDEX('Paste Peptide Data'!$W$2:$W$30000,MATCH(ROW()-ROW($D$1),'Paste Peptide Data'!$BC$2:$BC$30000,0)),"")</f>
        <v/>
      </c>
      <c r="BF866" s="9" t="str">
        <f>IFERROR(INDEX('Paste Peptide Data'!$X$2:$X$30000,MATCH(ROW()-ROW($D$1),'Paste Peptide Data'!$BC$2:$BC$30000,0)),"")</f>
        <v/>
      </c>
      <c r="BH866" s="19">
        <f>COUNTIF( BF$2:BF866, BF866 )</f>
        <v>865</v>
      </c>
      <c r="BJ866" s="9" t="str">
        <f t="shared" si="511"/>
        <v/>
      </c>
      <c r="BK866" s="9" t="str">
        <f>IF(BJ866="","",MAX(BK$1:BK865)+1)</f>
        <v/>
      </c>
      <c r="BL866" s="9" t="str">
        <f>IFERROR(INDEX('Paste Peptide Data'!$BD$2:$BD$30000,MATCH(ROW()-ROW($D$1),'Paste Peptide Data'!$BK$2:$BK$30000,0)),"")</f>
        <v/>
      </c>
      <c r="BM866" s="9" t="str">
        <f>IFERROR(INDEX('Paste Peptide Data'!$BE$2:$BE$30000,MATCH(ROW()-ROW($D$1),'Paste Peptide Data'!$BK$2:$BK$30000,0)),"")</f>
        <v/>
      </c>
      <c r="BN866" s="9" t="str">
        <f>IFERROR(INDEX('Paste Peptide Data'!$BF$2:$BF$30000,MATCH(ROW()-ROW($D$1),'Paste Peptide Data'!$BK$2:$BK$30000,0)),"")</f>
        <v/>
      </c>
      <c r="BP866" s="20">
        <f t="shared" si="512"/>
        <v>0</v>
      </c>
      <c r="BQ866" s="8">
        <f t="shared" si="513"/>
        <v>0.86399999999999999</v>
      </c>
      <c r="BR866" s="8">
        <f t="shared" si="514"/>
        <v>0.877</v>
      </c>
      <c r="BS866" s="8">
        <f t="shared" si="515"/>
        <v>851</v>
      </c>
      <c r="BT866" s="8"/>
      <c r="BU866" s="21" t="str">
        <f t="shared" si="516"/>
        <v/>
      </c>
      <c r="BV866" s="9" t="str">
        <f t="shared" si="517"/>
        <v/>
      </c>
      <c r="BW866" s="9" t="str">
        <f t="shared" si="518"/>
        <v/>
      </c>
      <c r="BX866" s="20">
        <f t="shared" si="519"/>
        <v>0</v>
      </c>
      <c r="BY866" s="8" t="str">
        <f t="shared" si="520"/>
        <v/>
      </c>
      <c r="BZ866" s="8" t="str">
        <f t="shared" si="521"/>
        <v/>
      </c>
      <c r="CA866" s="8">
        <f t="shared" si="522"/>
        <v>0</v>
      </c>
      <c r="CB866" s="20">
        <f t="shared" si="523"/>
        <v>0</v>
      </c>
      <c r="CC866" s="20">
        <f t="shared" si="524"/>
        <v>1</v>
      </c>
      <c r="CD866" s="20">
        <f t="shared" si="525"/>
        <v>999</v>
      </c>
      <c r="CF866" s="22" t="str">
        <f>IFERROR(INDEX($BU$2:$BU$1000,MATCH(SMALL($CD$2:$CD$1000,ROWS($CF$2:CF866)+$CC$1001),$CD$2:$CD$1000,0)),"")</f>
        <v/>
      </c>
      <c r="CG866" s="22" t="str">
        <f>IFERROR(INDEX($BV$2:$BV$1000,MATCH(SMALL($CD$2:$CD$1000,ROWS($CF$2:CF866)+$CC$1001),$CD$2:$CD$1000,0)),"")</f>
        <v/>
      </c>
      <c r="CH866" s="22" t="str">
        <f>IFERROR(INDEX($BW$2:$BW$1000,MATCH(SMALL($CD$2:$CD$1000,ROWS($CF$2:CF866)+$CC$1001),$CD$2:$CD$1000,0)),"")</f>
        <v/>
      </c>
      <c r="CL866" s="18" t="str">
        <f t="shared" si="526"/>
        <v/>
      </c>
      <c r="CM866" s="9" t="str">
        <f t="shared" si="527"/>
        <v/>
      </c>
      <c r="CN866" s="9" t="str">
        <f t="shared" si="528"/>
        <v/>
      </c>
      <c r="CO866" s="9" t="str">
        <f t="shared" si="529"/>
        <v/>
      </c>
      <c r="CP866" s="9" t="str">
        <f>IF(CO866="","",MAX(CP$1:CP865)+1)</f>
        <v/>
      </c>
      <c r="CQ866" s="9" t="str">
        <f t="shared" si="530"/>
        <v/>
      </c>
      <c r="CR866" s="9" t="str">
        <f t="shared" si="531"/>
        <v/>
      </c>
      <c r="CS866" s="9" t="str">
        <f t="shared" si="532"/>
        <v/>
      </c>
      <c r="CU866" s="9" t="str">
        <f t="shared" si="533"/>
        <v/>
      </c>
      <c r="CV866" s="9" t="str">
        <f t="shared" si="534"/>
        <v/>
      </c>
      <c r="CW866" s="9" t="str">
        <f t="shared" si="535"/>
        <v/>
      </c>
      <c r="CX866" s="9" t="str">
        <f>IF(CW866="","",MAX(CX$1:CX865)+1)</f>
        <v/>
      </c>
      <c r="CZ866" s="9" t="str">
        <f t="shared" si="536"/>
        <v/>
      </c>
      <c r="DA866" s="9" t="str">
        <f t="shared" si="537"/>
        <v/>
      </c>
      <c r="DB866" s="9" t="str">
        <f t="shared" si="538"/>
        <v/>
      </c>
      <c r="DG866" s="9" t="s">
        <v>646</v>
      </c>
      <c r="DH866" s="9" t="str">
        <f t="shared" si="539"/>
        <v/>
      </c>
      <c r="DI866" s="9" t="str">
        <f t="shared" si="540"/>
        <v/>
      </c>
      <c r="DJ866" s="9" t="str">
        <f t="shared" si="541"/>
        <v/>
      </c>
      <c r="DK866" s="9" t="str">
        <f t="shared" si="542"/>
        <v/>
      </c>
      <c r="DL866" s="9" t="str">
        <f>IF(DK866="","",MAX(DL$1:DL865)+1)</f>
        <v/>
      </c>
      <c r="DM866" s="9" t="str">
        <f t="shared" si="543"/>
        <v/>
      </c>
      <c r="DN866" s="9" t="str">
        <f t="shared" si="544"/>
        <v/>
      </c>
      <c r="DO866" s="9" t="str">
        <f t="shared" si="545"/>
        <v/>
      </c>
    </row>
    <row r="867" spans="21:119" ht="16.2" thickBot="1">
      <c r="U867" s="17" t="b">
        <f t="shared" si="508"/>
        <v>0</v>
      </c>
      <c r="V867" s="9" t="str">
        <f t="shared" si="509"/>
        <v/>
      </c>
      <c r="W867" s="9" t="str">
        <f t="shared" si="510"/>
        <v/>
      </c>
      <c r="X867" s="9" t="str">
        <f t="shared" si="546"/>
        <v/>
      </c>
      <c r="BC867" s="9" t="str">
        <f>IF(V867="","",MAX(BC$1:BC866)+1)</f>
        <v/>
      </c>
      <c r="BD867" s="9" t="str">
        <f>IFERROR(INDEX('Paste Peptide Data'!$V$2:$V$30000,MATCH(ROW()-ROW($D$1),'Paste Peptide Data'!$BC$2:$BC$30000,0)),"")</f>
        <v/>
      </c>
      <c r="BE867" s="9" t="str">
        <f>IFERROR(INDEX('Paste Peptide Data'!$W$2:$W$30000,MATCH(ROW()-ROW($D$1),'Paste Peptide Data'!$BC$2:$BC$30000,0)),"")</f>
        <v/>
      </c>
      <c r="BF867" s="9" t="str">
        <f>IFERROR(INDEX('Paste Peptide Data'!$X$2:$X$30000,MATCH(ROW()-ROW($D$1),'Paste Peptide Data'!$BC$2:$BC$30000,0)),"")</f>
        <v/>
      </c>
      <c r="BH867" s="19">
        <f>COUNTIF( BF$2:BF867, BF867 )</f>
        <v>866</v>
      </c>
      <c r="BJ867" s="9" t="str">
        <f t="shared" si="511"/>
        <v/>
      </c>
      <c r="BK867" s="9" t="str">
        <f>IF(BJ867="","",MAX(BK$1:BK866)+1)</f>
        <v/>
      </c>
      <c r="BL867" s="9" t="str">
        <f>IFERROR(INDEX('Paste Peptide Data'!$BD$2:$BD$30000,MATCH(ROW()-ROW($D$1),'Paste Peptide Data'!$BK$2:$BK$30000,0)),"")</f>
        <v/>
      </c>
      <c r="BM867" s="9" t="str">
        <f>IFERROR(INDEX('Paste Peptide Data'!$BE$2:$BE$30000,MATCH(ROW()-ROW($D$1),'Paste Peptide Data'!$BK$2:$BK$30000,0)),"")</f>
        <v/>
      </c>
      <c r="BN867" s="9" t="str">
        <f>IFERROR(INDEX('Paste Peptide Data'!$BF$2:$BF$30000,MATCH(ROW()-ROW($D$1),'Paste Peptide Data'!$BK$2:$BK$30000,0)),"")</f>
        <v/>
      </c>
      <c r="BP867" s="20">
        <f t="shared" si="512"/>
        <v>0</v>
      </c>
      <c r="BQ867" s="8">
        <f t="shared" si="513"/>
        <v>0.86499999999999999</v>
      </c>
      <c r="BR867" s="8">
        <f t="shared" si="514"/>
        <v>0.878</v>
      </c>
      <c r="BS867" s="8">
        <f t="shared" si="515"/>
        <v>852</v>
      </c>
      <c r="BT867" s="8"/>
      <c r="BU867" s="21" t="str">
        <f t="shared" si="516"/>
        <v/>
      </c>
      <c r="BV867" s="9" t="str">
        <f t="shared" si="517"/>
        <v/>
      </c>
      <c r="BW867" s="9" t="str">
        <f t="shared" si="518"/>
        <v/>
      </c>
      <c r="BX867" s="20">
        <f t="shared" si="519"/>
        <v>0</v>
      </c>
      <c r="BY867" s="8" t="str">
        <f t="shared" si="520"/>
        <v/>
      </c>
      <c r="BZ867" s="8" t="str">
        <f t="shared" si="521"/>
        <v/>
      </c>
      <c r="CA867" s="8">
        <f t="shared" si="522"/>
        <v>0</v>
      </c>
      <c r="CB867" s="20">
        <f t="shared" si="523"/>
        <v>0</v>
      </c>
      <c r="CC867" s="20">
        <f t="shared" si="524"/>
        <v>1</v>
      </c>
      <c r="CD867" s="20">
        <f t="shared" si="525"/>
        <v>999</v>
      </c>
      <c r="CF867" s="22" t="str">
        <f>IFERROR(INDEX($BU$2:$BU$1000,MATCH(SMALL($CD$2:$CD$1000,ROWS($CF$2:CF867)+$CC$1001),$CD$2:$CD$1000,0)),"")</f>
        <v/>
      </c>
      <c r="CG867" s="22" t="str">
        <f>IFERROR(INDEX($BV$2:$BV$1000,MATCH(SMALL($CD$2:$CD$1000,ROWS($CF$2:CF867)+$CC$1001),$CD$2:$CD$1000,0)),"")</f>
        <v/>
      </c>
      <c r="CH867" s="22" t="str">
        <f>IFERROR(INDEX($BW$2:$BW$1000,MATCH(SMALL($CD$2:$CD$1000,ROWS($CF$2:CF867)+$CC$1001),$CD$2:$CD$1000,0)),"")</f>
        <v/>
      </c>
      <c r="CL867" s="18" t="str">
        <f t="shared" si="526"/>
        <v/>
      </c>
      <c r="CM867" s="9" t="str">
        <f t="shared" si="527"/>
        <v/>
      </c>
      <c r="CN867" s="9" t="str">
        <f t="shared" si="528"/>
        <v/>
      </c>
      <c r="CO867" s="9" t="str">
        <f t="shared" si="529"/>
        <v/>
      </c>
      <c r="CP867" s="9" t="str">
        <f>IF(CO867="","",MAX(CP$1:CP866)+1)</f>
        <v/>
      </c>
      <c r="CQ867" s="9" t="str">
        <f t="shared" si="530"/>
        <v/>
      </c>
      <c r="CR867" s="9" t="str">
        <f t="shared" si="531"/>
        <v/>
      </c>
      <c r="CS867" s="9" t="str">
        <f t="shared" si="532"/>
        <v/>
      </c>
      <c r="CU867" s="9" t="str">
        <f t="shared" si="533"/>
        <v/>
      </c>
      <c r="CV867" s="9" t="str">
        <f t="shared" si="534"/>
        <v/>
      </c>
      <c r="CW867" s="9" t="str">
        <f t="shared" si="535"/>
        <v/>
      </c>
      <c r="CX867" s="9" t="str">
        <f>IF(CW867="","",MAX(CX$1:CX866)+1)</f>
        <v/>
      </c>
      <c r="CZ867" s="9" t="str">
        <f t="shared" si="536"/>
        <v/>
      </c>
      <c r="DA867" s="9" t="str">
        <f t="shared" si="537"/>
        <v/>
      </c>
      <c r="DB867" s="9" t="str">
        <f t="shared" si="538"/>
        <v/>
      </c>
      <c r="DG867" s="9" t="s">
        <v>1323</v>
      </c>
      <c r="DH867" s="9" t="str">
        <f t="shared" si="539"/>
        <v/>
      </c>
      <c r="DI867" s="9" t="str">
        <f t="shared" si="540"/>
        <v/>
      </c>
      <c r="DJ867" s="9" t="str">
        <f t="shared" si="541"/>
        <v/>
      </c>
      <c r="DK867" s="9" t="str">
        <f t="shared" si="542"/>
        <v/>
      </c>
      <c r="DL867" s="9" t="str">
        <f>IF(DK867="","",MAX(DL$1:DL866)+1)</f>
        <v/>
      </c>
      <c r="DM867" s="9" t="str">
        <f t="shared" si="543"/>
        <v/>
      </c>
      <c r="DN867" s="9" t="str">
        <f t="shared" si="544"/>
        <v/>
      </c>
      <c r="DO867" s="9" t="str">
        <f t="shared" si="545"/>
        <v/>
      </c>
    </row>
    <row r="868" spans="21:119" ht="16.2" thickBot="1">
      <c r="U868" s="17" t="b">
        <f t="shared" si="508"/>
        <v>0</v>
      </c>
      <c r="V868" s="9" t="str">
        <f t="shared" si="509"/>
        <v/>
      </c>
      <c r="W868" s="9" t="str">
        <f t="shared" si="510"/>
        <v/>
      </c>
      <c r="X868" s="9" t="str">
        <f t="shared" si="546"/>
        <v/>
      </c>
      <c r="BC868" s="9" t="str">
        <f>IF(V868="","",MAX(BC$1:BC867)+1)</f>
        <v/>
      </c>
      <c r="BD868" s="9" t="str">
        <f>IFERROR(INDEX('Paste Peptide Data'!$V$2:$V$30000,MATCH(ROW()-ROW($D$1),'Paste Peptide Data'!$BC$2:$BC$30000,0)),"")</f>
        <v/>
      </c>
      <c r="BE868" s="9" t="str">
        <f>IFERROR(INDEX('Paste Peptide Data'!$W$2:$W$30000,MATCH(ROW()-ROW($D$1),'Paste Peptide Data'!$BC$2:$BC$30000,0)),"")</f>
        <v/>
      </c>
      <c r="BF868" s="9" t="str">
        <f>IFERROR(INDEX('Paste Peptide Data'!$X$2:$X$30000,MATCH(ROW()-ROW($D$1),'Paste Peptide Data'!$BC$2:$BC$30000,0)),"")</f>
        <v/>
      </c>
      <c r="BH868" s="19">
        <f>COUNTIF( BF$2:BF868, BF868 )</f>
        <v>867</v>
      </c>
      <c r="BJ868" s="9" t="str">
        <f t="shared" si="511"/>
        <v/>
      </c>
      <c r="BK868" s="9" t="str">
        <f>IF(BJ868="","",MAX(BK$1:BK867)+1)</f>
        <v/>
      </c>
      <c r="BL868" s="9" t="str">
        <f>IFERROR(INDEX('Paste Peptide Data'!$BD$2:$BD$30000,MATCH(ROW()-ROW($D$1),'Paste Peptide Data'!$BK$2:$BK$30000,0)),"")</f>
        <v/>
      </c>
      <c r="BM868" s="9" t="str">
        <f>IFERROR(INDEX('Paste Peptide Data'!$BE$2:$BE$30000,MATCH(ROW()-ROW($D$1),'Paste Peptide Data'!$BK$2:$BK$30000,0)),"")</f>
        <v/>
      </c>
      <c r="BN868" s="9" t="str">
        <f>IFERROR(INDEX('Paste Peptide Data'!$BF$2:$BF$30000,MATCH(ROW()-ROW($D$1),'Paste Peptide Data'!$BK$2:$BK$30000,0)),"")</f>
        <v/>
      </c>
      <c r="BP868" s="20">
        <f t="shared" si="512"/>
        <v>0</v>
      </c>
      <c r="BQ868" s="8">
        <f t="shared" si="513"/>
        <v>0.86599999999999999</v>
      </c>
      <c r="BR868" s="8">
        <f t="shared" si="514"/>
        <v>0.879</v>
      </c>
      <c r="BS868" s="8">
        <f t="shared" si="515"/>
        <v>853</v>
      </c>
      <c r="BT868" s="8"/>
      <c r="BU868" s="21" t="str">
        <f t="shared" si="516"/>
        <v/>
      </c>
      <c r="BV868" s="9" t="str">
        <f t="shared" si="517"/>
        <v/>
      </c>
      <c r="BW868" s="9" t="str">
        <f t="shared" si="518"/>
        <v/>
      </c>
      <c r="BX868" s="20">
        <f t="shared" si="519"/>
        <v>0</v>
      </c>
      <c r="BY868" s="8" t="str">
        <f t="shared" si="520"/>
        <v/>
      </c>
      <c r="BZ868" s="8" t="str">
        <f t="shared" si="521"/>
        <v/>
      </c>
      <c r="CA868" s="8">
        <f t="shared" si="522"/>
        <v>0</v>
      </c>
      <c r="CB868" s="20">
        <f t="shared" si="523"/>
        <v>0</v>
      </c>
      <c r="CC868" s="20">
        <f t="shared" si="524"/>
        <v>1</v>
      </c>
      <c r="CD868" s="20">
        <f t="shared" si="525"/>
        <v>999</v>
      </c>
      <c r="CF868" s="22" t="str">
        <f>IFERROR(INDEX($BU$2:$BU$1000,MATCH(SMALL($CD$2:$CD$1000,ROWS($CF$2:CF868)+$CC$1001),$CD$2:$CD$1000,0)),"")</f>
        <v/>
      </c>
      <c r="CG868" s="22" t="str">
        <f>IFERROR(INDEX($BV$2:$BV$1000,MATCH(SMALL($CD$2:$CD$1000,ROWS($CF$2:CF868)+$CC$1001),$CD$2:$CD$1000,0)),"")</f>
        <v/>
      </c>
      <c r="CH868" s="22" t="str">
        <f>IFERROR(INDEX($BW$2:$BW$1000,MATCH(SMALL($CD$2:$CD$1000,ROWS($CF$2:CF868)+$CC$1001),$CD$2:$CD$1000,0)),"")</f>
        <v/>
      </c>
      <c r="CL868" s="18" t="str">
        <f t="shared" si="526"/>
        <v/>
      </c>
      <c r="CM868" s="9" t="str">
        <f t="shared" si="527"/>
        <v/>
      </c>
      <c r="CN868" s="9" t="str">
        <f t="shared" si="528"/>
        <v/>
      </c>
      <c r="CO868" s="9" t="str">
        <f t="shared" si="529"/>
        <v/>
      </c>
      <c r="CP868" s="9" t="str">
        <f>IF(CO868="","",MAX(CP$1:CP867)+1)</f>
        <v/>
      </c>
      <c r="CQ868" s="9" t="str">
        <f t="shared" si="530"/>
        <v/>
      </c>
      <c r="CR868" s="9" t="str">
        <f t="shared" si="531"/>
        <v/>
      </c>
      <c r="CS868" s="9" t="str">
        <f t="shared" si="532"/>
        <v/>
      </c>
      <c r="CU868" s="9" t="str">
        <f t="shared" si="533"/>
        <v/>
      </c>
      <c r="CV868" s="9" t="str">
        <f t="shared" si="534"/>
        <v/>
      </c>
      <c r="CW868" s="9" t="str">
        <f t="shared" si="535"/>
        <v/>
      </c>
      <c r="CX868" s="9" t="str">
        <f>IF(CW868="","",MAX(CX$1:CX867)+1)</f>
        <v/>
      </c>
      <c r="CZ868" s="9" t="str">
        <f t="shared" si="536"/>
        <v/>
      </c>
      <c r="DA868" s="9" t="str">
        <f t="shared" si="537"/>
        <v/>
      </c>
      <c r="DB868" s="9" t="str">
        <f t="shared" si="538"/>
        <v/>
      </c>
      <c r="DG868" s="9" t="s">
        <v>647</v>
      </c>
      <c r="DH868" s="9" t="str">
        <f t="shared" si="539"/>
        <v/>
      </c>
      <c r="DI868" s="9" t="str">
        <f t="shared" si="540"/>
        <v/>
      </c>
      <c r="DJ868" s="9" t="str">
        <f t="shared" si="541"/>
        <v/>
      </c>
      <c r="DK868" s="9" t="str">
        <f t="shared" si="542"/>
        <v/>
      </c>
      <c r="DL868" s="9" t="str">
        <f>IF(DK868="","",MAX(DL$1:DL867)+1)</f>
        <v/>
      </c>
      <c r="DM868" s="9" t="str">
        <f t="shared" si="543"/>
        <v/>
      </c>
      <c r="DN868" s="9" t="str">
        <f t="shared" si="544"/>
        <v/>
      </c>
      <c r="DO868" s="9" t="str">
        <f t="shared" si="545"/>
        <v/>
      </c>
    </row>
    <row r="869" spans="21:119" ht="16.2" thickBot="1">
      <c r="U869" s="17" t="b">
        <f t="shared" si="508"/>
        <v>0</v>
      </c>
      <c r="V869" s="9" t="str">
        <f t="shared" si="509"/>
        <v/>
      </c>
      <c r="W869" s="9" t="str">
        <f t="shared" si="510"/>
        <v/>
      </c>
      <c r="X869" s="9" t="str">
        <f t="shared" si="546"/>
        <v/>
      </c>
      <c r="BC869" s="9" t="str">
        <f>IF(V869="","",MAX(BC$1:BC868)+1)</f>
        <v/>
      </c>
      <c r="BD869" s="9" t="str">
        <f>IFERROR(INDEX('Paste Peptide Data'!$V$2:$V$30000,MATCH(ROW()-ROW($D$1),'Paste Peptide Data'!$BC$2:$BC$30000,0)),"")</f>
        <v/>
      </c>
      <c r="BE869" s="9" t="str">
        <f>IFERROR(INDEX('Paste Peptide Data'!$W$2:$W$30000,MATCH(ROW()-ROW($D$1),'Paste Peptide Data'!$BC$2:$BC$30000,0)),"")</f>
        <v/>
      </c>
      <c r="BF869" s="9" t="str">
        <f>IFERROR(INDEX('Paste Peptide Data'!$X$2:$X$30000,MATCH(ROW()-ROW($D$1),'Paste Peptide Data'!$BC$2:$BC$30000,0)),"")</f>
        <v/>
      </c>
      <c r="BH869" s="19">
        <f>COUNTIF( BF$2:BF869, BF869 )</f>
        <v>868</v>
      </c>
      <c r="BJ869" s="9" t="str">
        <f t="shared" si="511"/>
        <v/>
      </c>
      <c r="BK869" s="9" t="str">
        <f>IF(BJ869="","",MAX(BK$1:BK868)+1)</f>
        <v/>
      </c>
      <c r="BL869" s="9" t="str">
        <f>IFERROR(INDEX('Paste Peptide Data'!$BD$2:$BD$30000,MATCH(ROW()-ROW($D$1),'Paste Peptide Data'!$BK$2:$BK$30000,0)),"")</f>
        <v/>
      </c>
      <c r="BM869" s="9" t="str">
        <f>IFERROR(INDEX('Paste Peptide Data'!$BE$2:$BE$30000,MATCH(ROW()-ROW($D$1),'Paste Peptide Data'!$BK$2:$BK$30000,0)),"")</f>
        <v/>
      </c>
      <c r="BN869" s="9" t="str">
        <f>IFERROR(INDEX('Paste Peptide Data'!$BF$2:$BF$30000,MATCH(ROW()-ROW($D$1),'Paste Peptide Data'!$BK$2:$BK$30000,0)),"")</f>
        <v/>
      </c>
      <c r="BP869" s="20">
        <f t="shared" si="512"/>
        <v>0</v>
      </c>
      <c r="BQ869" s="8">
        <f t="shared" si="513"/>
        <v>0.86699999999999999</v>
      </c>
      <c r="BR869" s="8">
        <f t="shared" si="514"/>
        <v>0.88</v>
      </c>
      <c r="BS869" s="8">
        <f t="shared" si="515"/>
        <v>854</v>
      </c>
      <c r="BT869" s="8"/>
      <c r="BU869" s="21" t="str">
        <f t="shared" si="516"/>
        <v/>
      </c>
      <c r="BV869" s="9" t="str">
        <f t="shared" si="517"/>
        <v/>
      </c>
      <c r="BW869" s="9" t="str">
        <f t="shared" si="518"/>
        <v/>
      </c>
      <c r="BX869" s="20">
        <f t="shared" si="519"/>
        <v>0</v>
      </c>
      <c r="BY869" s="8" t="str">
        <f t="shared" si="520"/>
        <v/>
      </c>
      <c r="BZ869" s="8" t="str">
        <f t="shared" si="521"/>
        <v/>
      </c>
      <c r="CA869" s="8">
        <f t="shared" si="522"/>
        <v>0</v>
      </c>
      <c r="CB869" s="20">
        <f t="shared" si="523"/>
        <v>0</v>
      </c>
      <c r="CC869" s="20">
        <f t="shared" si="524"/>
        <v>1</v>
      </c>
      <c r="CD869" s="20">
        <f t="shared" si="525"/>
        <v>999</v>
      </c>
      <c r="CF869" s="22" t="str">
        <f>IFERROR(INDEX($BU$2:$BU$1000,MATCH(SMALL($CD$2:$CD$1000,ROWS($CF$2:CF869)+$CC$1001),$CD$2:$CD$1000,0)),"")</f>
        <v/>
      </c>
      <c r="CG869" s="22" t="str">
        <f>IFERROR(INDEX($BV$2:$BV$1000,MATCH(SMALL($CD$2:$CD$1000,ROWS($CF$2:CF869)+$CC$1001),$CD$2:$CD$1000,0)),"")</f>
        <v/>
      </c>
      <c r="CH869" s="22" t="str">
        <f>IFERROR(INDEX($BW$2:$BW$1000,MATCH(SMALL($CD$2:$CD$1000,ROWS($CF$2:CF869)+$CC$1001),$CD$2:$CD$1000,0)),"")</f>
        <v/>
      </c>
      <c r="CL869" s="18" t="str">
        <f t="shared" si="526"/>
        <v/>
      </c>
      <c r="CM869" s="9" t="str">
        <f t="shared" si="527"/>
        <v/>
      </c>
      <c r="CN869" s="9" t="str">
        <f t="shared" si="528"/>
        <v/>
      </c>
      <c r="CO869" s="9" t="str">
        <f t="shared" si="529"/>
        <v/>
      </c>
      <c r="CP869" s="9" t="str">
        <f>IF(CO869="","",MAX(CP$1:CP868)+1)</f>
        <v/>
      </c>
      <c r="CQ869" s="9" t="str">
        <f t="shared" si="530"/>
        <v/>
      </c>
      <c r="CR869" s="9" t="str">
        <f t="shared" si="531"/>
        <v/>
      </c>
      <c r="CS869" s="9" t="str">
        <f t="shared" si="532"/>
        <v/>
      </c>
      <c r="CU869" s="9" t="str">
        <f t="shared" si="533"/>
        <v/>
      </c>
      <c r="CV869" s="9" t="str">
        <f t="shared" si="534"/>
        <v/>
      </c>
      <c r="CW869" s="9" t="str">
        <f t="shared" si="535"/>
        <v/>
      </c>
      <c r="CX869" s="9" t="str">
        <f>IF(CW869="","",MAX(CX$1:CX868)+1)</f>
        <v/>
      </c>
      <c r="CZ869" s="9" t="str">
        <f t="shared" si="536"/>
        <v/>
      </c>
      <c r="DA869" s="9" t="str">
        <f t="shared" si="537"/>
        <v/>
      </c>
      <c r="DB869" s="9" t="str">
        <f t="shared" si="538"/>
        <v/>
      </c>
      <c r="DG869" s="9" t="s">
        <v>1324</v>
      </c>
      <c r="DH869" s="9" t="str">
        <f t="shared" si="539"/>
        <v/>
      </c>
      <c r="DI869" s="9" t="str">
        <f t="shared" si="540"/>
        <v/>
      </c>
      <c r="DJ869" s="9" t="str">
        <f t="shared" si="541"/>
        <v/>
      </c>
      <c r="DK869" s="9" t="str">
        <f t="shared" si="542"/>
        <v/>
      </c>
      <c r="DL869" s="9" t="str">
        <f>IF(DK869="","",MAX(DL$1:DL868)+1)</f>
        <v/>
      </c>
      <c r="DM869" s="9" t="str">
        <f t="shared" si="543"/>
        <v/>
      </c>
      <c r="DN869" s="9" t="str">
        <f t="shared" si="544"/>
        <v/>
      </c>
      <c r="DO869" s="9" t="str">
        <f t="shared" si="545"/>
        <v/>
      </c>
    </row>
    <row r="870" spans="21:119" ht="16.2" thickBot="1">
      <c r="U870" s="17" t="b">
        <f t="shared" si="508"/>
        <v>0</v>
      </c>
      <c r="V870" s="9" t="str">
        <f t="shared" si="509"/>
        <v/>
      </c>
      <c r="W870" s="9" t="str">
        <f t="shared" si="510"/>
        <v/>
      </c>
      <c r="X870" s="9" t="str">
        <f t="shared" si="546"/>
        <v/>
      </c>
      <c r="BC870" s="9" t="str">
        <f>IF(V870="","",MAX(BC$1:BC869)+1)</f>
        <v/>
      </c>
      <c r="BD870" s="9" t="str">
        <f>IFERROR(INDEX('Paste Peptide Data'!$V$2:$V$30000,MATCH(ROW()-ROW($D$1),'Paste Peptide Data'!$BC$2:$BC$30000,0)),"")</f>
        <v/>
      </c>
      <c r="BE870" s="9" t="str">
        <f>IFERROR(INDEX('Paste Peptide Data'!$W$2:$W$30000,MATCH(ROW()-ROW($D$1),'Paste Peptide Data'!$BC$2:$BC$30000,0)),"")</f>
        <v/>
      </c>
      <c r="BF870" s="9" t="str">
        <f>IFERROR(INDEX('Paste Peptide Data'!$X$2:$X$30000,MATCH(ROW()-ROW($D$1),'Paste Peptide Data'!$BC$2:$BC$30000,0)),"")</f>
        <v/>
      </c>
      <c r="BH870" s="19">
        <f>COUNTIF( BF$2:BF870, BF870 )</f>
        <v>869</v>
      </c>
      <c r="BJ870" s="9" t="str">
        <f t="shared" si="511"/>
        <v/>
      </c>
      <c r="BK870" s="9" t="str">
        <f>IF(BJ870="","",MAX(BK$1:BK869)+1)</f>
        <v/>
      </c>
      <c r="BL870" s="9" t="str">
        <f>IFERROR(INDEX('Paste Peptide Data'!$BD$2:$BD$30000,MATCH(ROW()-ROW($D$1),'Paste Peptide Data'!$BK$2:$BK$30000,0)),"")</f>
        <v/>
      </c>
      <c r="BM870" s="9" t="str">
        <f>IFERROR(INDEX('Paste Peptide Data'!$BE$2:$BE$30000,MATCH(ROW()-ROW($D$1),'Paste Peptide Data'!$BK$2:$BK$30000,0)),"")</f>
        <v/>
      </c>
      <c r="BN870" s="9" t="str">
        <f>IFERROR(INDEX('Paste Peptide Data'!$BF$2:$BF$30000,MATCH(ROW()-ROW($D$1),'Paste Peptide Data'!$BK$2:$BK$30000,0)),"")</f>
        <v/>
      </c>
      <c r="BP870" s="20">
        <f t="shared" si="512"/>
        <v>0</v>
      </c>
      <c r="BQ870" s="8">
        <f t="shared" si="513"/>
        <v>0.86799999999999999</v>
      </c>
      <c r="BR870" s="8">
        <f t="shared" si="514"/>
        <v>0.88</v>
      </c>
      <c r="BS870" s="8">
        <f t="shared" si="515"/>
        <v>855</v>
      </c>
      <c r="BT870" s="8"/>
      <c r="BU870" s="21" t="str">
        <f t="shared" si="516"/>
        <v/>
      </c>
      <c r="BV870" s="9" t="str">
        <f t="shared" si="517"/>
        <v/>
      </c>
      <c r="BW870" s="9" t="str">
        <f t="shared" si="518"/>
        <v/>
      </c>
      <c r="BX870" s="20">
        <f t="shared" si="519"/>
        <v>0</v>
      </c>
      <c r="BY870" s="8" t="str">
        <f t="shared" si="520"/>
        <v/>
      </c>
      <c r="BZ870" s="8" t="str">
        <f t="shared" si="521"/>
        <v/>
      </c>
      <c r="CA870" s="8">
        <f t="shared" si="522"/>
        <v>0</v>
      </c>
      <c r="CB870" s="20">
        <f t="shared" si="523"/>
        <v>0</v>
      </c>
      <c r="CC870" s="20">
        <f t="shared" si="524"/>
        <v>1</v>
      </c>
      <c r="CD870" s="20">
        <f t="shared" si="525"/>
        <v>999</v>
      </c>
      <c r="CF870" s="22" t="str">
        <f>IFERROR(INDEX($BU$2:$BU$1000,MATCH(SMALL($CD$2:$CD$1000,ROWS($CF$2:CF870)+$CC$1001),$CD$2:$CD$1000,0)),"")</f>
        <v/>
      </c>
      <c r="CG870" s="22" t="str">
        <f>IFERROR(INDEX($BV$2:$BV$1000,MATCH(SMALL($CD$2:$CD$1000,ROWS($CF$2:CF870)+$CC$1001),$CD$2:$CD$1000,0)),"")</f>
        <v/>
      </c>
      <c r="CH870" s="22" t="str">
        <f>IFERROR(INDEX($BW$2:$BW$1000,MATCH(SMALL($CD$2:$CD$1000,ROWS($CF$2:CF870)+$CC$1001),$CD$2:$CD$1000,0)),"")</f>
        <v/>
      </c>
      <c r="CL870" s="18" t="str">
        <f t="shared" si="526"/>
        <v/>
      </c>
      <c r="CM870" s="9" t="str">
        <f t="shared" si="527"/>
        <v/>
      </c>
      <c r="CN870" s="9" t="str">
        <f t="shared" si="528"/>
        <v/>
      </c>
      <c r="CO870" s="9" t="str">
        <f t="shared" si="529"/>
        <v/>
      </c>
      <c r="CP870" s="9" t="str">
        <f>IF(CO870="","",MAX(CP$1:CP869)+1)</f>
        <v/>
      </c>
      <c r="CQ870" s="9" t="str">
        <f t="shared" si="530"/>
        <v/>
      </c>
      <c r="CR870" s="9" t="str">
        <f t="shared" si="531"/>
        <v/>
      </c>
      <c r="CS870" s="9" t="str">
        <f t="shared" si="532"/>
        <v/>
      </c>
      <c r="CU870" s="9" t="str">
        <f t="shared" si="533"/>
        <v/>
      </c>
      <c r="CV870" s="9" t="str">
        <f t="shared" si="534"/>
        <v/>
      </c>
      <c r="CW870" s="9" t="str">
        <f t="shared" si="535"/>
        <v/>
      </c>
      <c r="CX870" s="9" t="str">
        <f>IF(CW870="","",MAX(CX$1:CX869)+1)</f>
        <v/>
      </c>
      <c r="CZ870" s="9" t="str">
        <f t="shared" si="536"/>
        <v/>
      </c>
      <c r="DA870" s="9" t="str">
        <f t="shared" si="537"/>
        <v/>
      </c>
      <c r="DB870" s="9" t="str">
        <f t="shared" si="538"/>
        <v/>
      </c>
      <c r="DG870" s="9" t="s">
        <v>472</v>
      </c>
      <c r="DH870" s="9" t="str">
        <f t="shared" si="539"/>
        <v/>
      </c>
      <c r="DI870" s="9" t="str">
        <f t="shared" si="540"/>
        <v/>
      </c>
      <c r="DJ870" s="9" t="str">
        <f t="shared" si="541"/>
        <v/>
      </c>
      <c r="DK870" s="9" t="str">
        <f t="shared" si="542"/>
        <v/>
      </c>
      <c r="DL870" s="9" t="str">
        <f>IF(DK870="","",MAX(DL$1:DL869)+1)</f>
        <v/>
      </c>
      <c r="DM870" s="9" t="str">
        <f t="shared" si="543"/>
        <v/>
      </c>
      <c r="DN870" s="9" t="str">
        <f t="shared" si="544"/>
        <v/>
      </c>
      <c r="DO870" s="9" t="str">
        <f t="shared" si="545"/>
        <v/>
      </c>
    </row>
    <row r="871" spans="21:119" ht="16.2" thickBot="1">
      <c r="U871" s="17" t="b">
        <f t="shared" si="508"/>
        <v>0</v>
      </c>
      <c r="V871" s="9" t="str">
        <f t="shared" si="509"/>
        <v/>
      </c>
      <c r="W871" s="9" t="str">
        <f t="shared" si="510"/>
        <v/>
      </c>
      <c r="X871" s="9" t="str">
        <f t="shared" si="546"/>
        <v/>
      </c>
      <c r="BC871" s="9" t="str">
        <f>IF(V871="","",MAX(BC$1:BC870)+1)</f>
        <v/>
      </c>
      <c r="BD871" s="9" t="str">
        <f>IFERROR(INDEX('Paste Peptide Data'!$V$2:$V$30000,MATCH(ROW()-ROW($D$1),'Paste Peptide Data'!$BC$2:$BC$30000,0)),"")</f>
        <v/>
      </c>
      <c r="BE871" s="9" t="str">
        <f>IFERROR(INDEX('Paste Peptide Data'!$W$2:$W$30000,MATCH(ROW()-ROW($D$1),'Paste Peptide Data'!$BC$2:$BC$30000,0)),"")</f>
        <v/>
      </c>
      <c r="BF871" s="9" t="str">
        <f>IFERROR(INDEX('Paste Peptide Data'!$X$2:$X$30000,MATCH(ROW()-ROW($D$1),'Paste Peptide Data'!$BC$2:$BC$30000,0)),"")</f>
        <v/>
      </c>
      <c r="BH871" s="19">
        <f>COUNTIF( BF$2:BF871, BF871 )</f>
        <v>870</v>
      </c>
      <c r="BJ871" s="9" t="str">
        <f t="shared" si="511"/>
        <v/>
      </c>
      <c r="BK871" s="9" t="str">
        <f>IF(BJ871="","",MAX(BK$1:BK870)+1)</f>
        <v/>
      </c>
      <c r="BL871" s="9" t="str">
        <f>IFERROR(INDEX('Paste Peptide Data'!$BD$2:$BD$30000,MATCH(ROW()-ROW($D$1),'Paste Peptide Data'!$BK$2:$BK$30000,0)),"")</f>
        <v/>
      </c>
      <c r="BM871" s="9" t="str">
        <f>IFERROR(INDEX('Paste Peptide Data'!$BE$2:$BE$30000,MATCH(ROW()-ROW($D$1),'Paste Peptide Data'!$BK$2:$BK$30000,0)),"")</f>
        <v/>
      </c>
      <c r="BN871" s="9" t="str">
        <f>IFERROR(INDEX('Paste Peptide Data'!$BF$2:$BF$30000,MATCH(ROW()-ROW($D$1),'Paste Peptide Data'!$BK$2:$BK$30000,0)),"")</f>
        <v/>
      </c>
      <c r="BP871" s="20">
        <f t="shared" si="512"/>
        <v>0</v>
      </c>
      <c r="BQ871" s="8">
        <f t="shared" si="513"/>
        <v>0.86899999999999999</v>
      </c>
      <c r="BR871" s="8">
        <f t="shared" si="514"/>
        <v>0.88100000000000001</v>
      </c>
      <c r="BS871" s="8">
        <f t="shared" si="515"/>
        <v>856</v>
      </c>
      <c r="BT871" s="8"/>
      <c r="BU871" s="21" t="str">
        <f t="shared" si="516"/>
        <v/>
      </c>
      <c r="BV871" s="9" t="str">
        <f t="shared" si="517"/>
        <v/>
      </c>
      <c r="BW871" s="9" t="str">
        <f t="shared" si="518"/>
        <v/>
      </c>
      <c r="BX871" s="20">
        <f t="shared" si="519"/>
        <v>0</v>
      </c>
      <c r="BY871" s="8" t="str">
        <f t="shared" si="520"/>
        <v/>
      </c>
      <c r="BZ871" s="8" t="str">
        <f t="shared" si="521"/>
        <v/>
      </c>
      <c r="CA871" s="8">
        <f t="shared" si="522"/>
        <v>0</v>
      </c>
      <c r="CB871" s="20">
        <f t="shared" si="523"/>
        <v>0</v>
      </c>
      <c r="CC871" s="20">
        <f t="shared" si="524"/>
        <v>1</v>
      </c>
      <c r="CD871" s="20">
        <f t="shared" si="525"/>
        <v>999</v>
      </c>
      <c r="CF871" s="22" t="str">
        <f>IFERROR(INDEX($BU$2:$BU$1000,MATCH(SMALL($CD$2:$CD$1000,ROWS($CF$2:CF871)+$CC$1001),$CD$2:$CD$1000,0)),"")</f>
        <v/>
      </c>
      <c r="CG871" s="22" t="str">
        <f>IFERROR(INDEX($BV$2:$BV$1000,MATCH(SMALL($CD$2:$CD$1000,ROWS($CF$2:CF871)+$CC$1001),$CD$2:$CD$1000,0)),"")</f>
        <v/>
      </c>
      <c r="CH871" s="22" t="str">
        <f>IFERROR(INDEX($BW$2:$BW$1000,MATCH(SMALL($CD$2:$CD$1000,ROWS($CF$2:CF871)+$CC$1001),$CD$2:$CD$1000,0)),"")</f>
        <v/>
      </c>
      <c r="CL871" s="18" t="str">
        <f t="shared" si="526"/>
        <v/>
      </c>
      <c r="CM871" s="9" t="str">
        <f t="shared" si="527"/>
        <v/>
      </c>
      <c r="CN871" s="9" t="str">
        <f t="shared" si="528"/>
        <v/>
      </c>
      <c r="CO871" s="9" t="str">
        <f t="shared" si="529"/>
        <v/>
      </c>
      <c r="CP871" s="9" t="str">
        <f>IF(CO871="","",MAX(CP$1:CP870)+1)</f>
        <v/>
      </c>
      <c r="CQ871" s="9" t="str">
        <f t="shared" si="530"/>
        <v/>
      </c>
      <c r="CR871" s="9" t="str">
        <f t="shared" si="531"/>
        <v/>
      </c>
      <c r="CS871" s="9" t="str">
        <f t="shared" si="532"/>
        <v/>
      </c>
      <c r="CU871" s="9" t="str">
        <f t="shared" si="533"/>
        <v/>
      </c>
      <c r="CV871" s="9" t="str">
        <f t="shared" si="534"/>
        <v/>
      </c>
      <c r="CW871" s="9" t="str">
        <f t="shared" si="535"/>
        <v/>
      </c>
      <c r="CX871" s="9" t="str">
        <f>IF(CW871="","",MAX(CX$1:CX870)+1)</f>
        <v/>
      </c>
      <c r="CZ871" s="9" t="str">
        <f t="shared" si="536"/>
        <v/>
      </c>
      <c r="DA871" s="9" t="str">
        <f t="shared" si="537"/>
        <v/>
      </c>
      <c r="DB871" s="9" t="str">
        <f t="shared" si="538"/>
        <v/>
      </c>
      <c r="DG871" s="9" t="s">
        <v>1325</v>
      </c>
      <c r="DH871" s="9" t="str">
        <f t="shared" si="539"/>
        <v/>
      </c>
      <c r="DI871" s="9" t="str">
        <f t="shared" si="540"/>
        <v/>
      </c>
      <c r="DJ871" s="9" t="str">
        <f t="shared" si="541"/>
        <v/>
      </c>
      <c r="DK871" s="9" t="str">
        <f t="shared" si="542"/>
        <v/>
      </c>
      <c r="DL871" s="9" t="str">
        <f>IF(DK871="","",MAX(DL$1:DL870)+1)</f>
        <v/>
      </c>
      <c r="DM871" s="9" t="str">
        <f t="shared" si="543"/>
        <v/>
      </c>
      <c r="DN871" s="9" t="str">
        <f t="shared" si="544"/>
        <v/>
      </c>
      <c r="DO871" s="9" t="str">
        <f t="shared" si="545"/>
        <v/>
      </c>
    </row>
    <row r="872" spans="21:119" ht="16.2" thickBot="1">
      <c r="U872" s="17" t="b">
        <f t="shared" si="508"/>
        <v>0</v>
      </c>
      <c r="V872" s="9" t="str">
        <f t="shared" si="509"/>
        <v/>
      </c>
      <c r="W872" s="9" t="str">
        <f t="shared" si="510"/>
        <v/>
      </c>
      <c r="X872" s="9" t="str">
        <f t="shared" si="546"/>
        <v/>
      </c>
      <c r="BC872" s="9" t="str">
        <f>IF(V872="","",MAX(BC$1:BC871)+1)</f>
        <v/>
      </c>
      <c r="BD872" s="9" t="str">
        <f>IFERROR(INDEX('Paste Peptide Data'!$V$2:$V$30000,MATCH(ROW()-ROW($D$1),'Paste Peptide Data'!$BC$2:$BC$30000,0)),"")</f>
        <v/>
      </c>
      <c r="BE872" s="9" t="str">
        <f>IFERROR(INDEX('Paste Peptide Data'!$W$2:$W$30000,MATCH(ROW()-ROW($D$1),'Paste Peptide Data'!$BC$2:$BC$30000,0)),"")</f>
        <v/>
      </c>
      <c r="BF872" s="9" t="str">
        <f>IFERROR(INDEX('Paste Peptide Data'!$X$2:$X$30000,MATCH(ROW()-ROW($D$1),'Paste Peptide Data'!$BC$2:$BC$30000,0)),"")</f>
        <v/>
      </c>
      <c r="BH872" s="19">
        <f>COUNTIF( BF$2:BF872, BF872 )</f>
        <v>871</v>
      </c>
      <c r="BJ872" s="9" t="str">
        <f t="shared" si="511"/>
        <v/>
      </c>
      <c r="BK872" s="9" t="str">
        <f>IF(BJ872="","",MAX(BK$1:BK871)+1)</f>
        <v/>
      </c>
      <c r="BL872" s="9" t="str">
        <f>IFERROR(INDEX('Paste Peptide Data'!$BD$2:$BD$30000,MATCH(ROW()-ROW($D$1),'Paste Peptide Data'!$BK$2:$BK$30000,0)),"")</f>
        <v/>
      </c>
      <c r="BM872" s="9" t="str">
        <f>IFERROR(INDEX('Paste Peptide Data'!$BE$2:$BE$30000,MATCH(ROW()-ROW($D$1),'Paste Peptide Data'!$BK$2:$BK$30000,0)),"")</f>
        <v/>
      </c>
      <c r="BN872" s="9" t="str">
        <f>IFERROR(INDEX('Paste Peptide Data'!$BF$2:$BF$30000,MATCH(ROW()-ROW($D$1),'Paste Peptide Data'!$BK$2:$BK$30000,0)),"")</f>
        <v/>
      </c>
      <c r="BP872" s="20">
        <f t="shared" si="512"/>
        <v>0</v>
      </c>
      <c r="BQ872" s="8">
        <f t="shared" si="513"/>
        <v>0.87</v>
      </c>
      <c r="BR872" s="8">
        <f t="shared" si="514"/>
        <v>0.88200000000000001</v>
      </c>
      <c r="BS872" s="8">
        <f t="shared" si="515"/>
        <v>857</v>
      </c>
      <c r="BT872" s="8"/>
      <c r="BU872" s="21" t="str">
        <f t="shared" si="516"/>
        <v/>
      </c>
      <c r="BV872" s="9" t="str">
        <f t="shared" si="517"/>
        <v/>
      </c>
      <c r="BW872" s="9" t="str">
        <f t="shared" si="518"/>
        <v/>
      </c>
      <c r="BX872" s="20">
        <f t="shared" si="519"/>
        <v>0</v>
      </c>
      <c r="BY872" s="8" t="str">
        <f t="shared" si="520"/>
        <v/>
      </c>
      <c r="BZ872" s="8" t="str">
        <f t="shared" si="521"/>
        <v/>
      </c>
      <c r="CA872" s="8">
        <f t="shared" si="522"/>
        <v>0</v>
      </c>
      <c r="CB872" s="20">
        <f t="shared" si="523"/>
        <v>0</v>
      </c>
      <c r="CC872" s="20">
        <f t="shared" si="524"/>
        <v>1</v>
      </c>
      <c r="CD872" s="20">
        <f t="shared" si="525"/>
        <v>999</v>
      </c>
      <c r="CF872" s="22" t="str">
        <f>IFERROR(INDEX($BU$2:$BU$1000,MATCH(SMALL($CD$2:$CD$1000,ROWS($CF$2:CF872)+$CC$1001),$CD$2:$CD$1000,0)),"")</f>
        <v/>
      </c>
      <c r="CG872" s="22" t="str">
        <f>IFERROR(INDEX($BV$2:$BV$1000,MATCH(SMALL($CD$2:$CD$1000,ROWS($CF$2:CF872)+$CC$1001),$CD$2:$CD$1000,0)),"")</f>
        <v/>
      </c>
      <c r="CH872" s="22" t="str">
        <f>IFERROR(INDEX($BW$2:$BW$1000,MATCH(SMALL($CD$2:$CD$1000,ROWS($CF$2:CF872)+$CC$1001),$CD$2:$CD$1000,0)),"")</f>
        <v/>
      </c>
      <c r="CL872" s="18" t="str">
        <f t="shared" si="526"/>
        <v/>
      </c>
      <c r="CM872" s="9" t="str">
        <f t="shared" si="527"/>
        <v/>
      </c>
      <c r="CN872" s="9" t="str">
        <f t="shared" si="528"/>
        <v/>
      </c>
      <c r="CO872" s="9" t="str">
        <f t="shared" si="529"/>
        <v/>
      </c>
      <c r="CP872" s="9" t="str">
        <f>IF(CO872="","",MAX(CP$1:CP871)+1)</f>
        <v/>
      </c>
      <c r="CQ872" s="9" t="str">
        <f t="shared" si="530"/>
        <v/>
      </c>
      <c r="CR872" s="9" t="str">
        <f t="shared" si="531"/>
        <v/>
      </c>
      <c r="CS872" s="9" t="str">
        <f t="shared" si="532"/>
        <v/>
      </c>
      <c r="CU872" s="9" t="str">
        <f t="shared" si="533"/>
        <v/>
      </c>
      <c r="CV872" s="9" t="str">
        <f t="shared" si="534"/>
        <v/>
      </c>
      <c r="CW872" s="9" t="str">
        <f t="shared" si="535"/>
        <v/>
      </c>
      <c r="CX872" s="9" t="str">
        <f>IF(CW872="","",MAX(CX$1:CX871)+1)</f>
        <v/>
      </c>
      <c r="CZ872" s="9" t="str">
        <f t="shared" si="536"/>
        <v/>
      </c>
      <c r="DA872" s="9" t="str">
        <f t="shared" si="537"/>
        <v/>
      </c>
      <c r="DB872" s="9" t="str">
        <f t="shared" si="538"/>
        <v/>
      </c>
      <c r="DG872" s="9" t="s">
        <v>572</v>
      </c>
      <c r="DH872" s="9" t="str">
        <f t="shared" si="539"/>
        <v/>
      </c>
      <c r="DI872" s="9" t="str">
        <f t="shared" si="540"/>
        <v/>
      </c>
      <c r="DJ872" s="9" t="str">
        <f t="shared" si="541"/>
        <v/>
      </c>
      <c r="DK872" s="9" t="str">
        <f t="shared" si="542"/>
        <v/>
      </c>
      <c r="DL872" s="9" t="str">
        <f>IF(DK872="","",MAX(DL$1:DL871)+1)</f>
        <v/>
      </c>
      <c r="DM872" s="9" t="str">
        <f t="shared" si="543"/>
        <v/>
      </c>
      <c r="DN872" s="9" t="str">
        <f t="shared" si="544"/>
        <v/>
      </c>
      <c r="DO872" s="9" t="str">
        <f t="shared" si="545"/>
        <v/>
      </c>
    </row>
    <row r="873" spans="21:119" ht="16.2" thickBot="1">
      <c r="U873" s="17" t="b">
        <f t="shared" si="508"/>
        <v>0</v>
      </c>
      <c r="V873" s="9" t="str">
        <f t="shared" si="509"/>
        <v/>
      </c>
      <c r="W873" s="9" t="str">
        <f t="shared" si="510"/>
        <v/>
      </c>
      <c r="X873" s="9" t="str">
        <f t="shared" si="546"/>
        <v/>
      </c>
      <c r="BC873" s="9" t="str">
        <f>IF(V873="","",MAX(BC$1:BC872)+1)</f>
        <v/>
      </c>
      <c r="BD873" s="9" t="str">
        <f>IFERROR(INDEX('Paste Peptide Data'!$V$2:$V$30000,MATCH(ROW()-ROW($D$1),'Paste Peptide Data'!$BC$2:$BC$30000,0)),"")</f>
        <v/>
      </c>
      <c r="BE873" s="9" t="str">
        <f>IFERROR(INDEX('Paste Peptide Data'!$W$2:$W$30000,MATCH(ROW()-ROW($D$1),'Paste Peptide Data'!$BC$2:$BC$30000,0)),"")</f>
        <v/>
      </c>
      <c r="BF873" s="9" t="str">
        <f>IFERROR(INDEX('Paste Peptide Data'!$X$2:$X$30000,MATCH(ROW()-ROW($D$1),'Paste Peptide Data'!$BC$2:$BC$30000,0)),"")</f>
        <v/>
      </c>
      <c r="BH873" s="19">
        <f>COUNTIF( BF$2:BF873, BF873 )</f>
        <v>872</v>
      </c>
      <c r="BJ873" s="9" t="str">
        <f t="shared" si="511"/>
        <v/>
      </c>
      <c r="BK873" s="9" t="str">
        <f>IF(BJ873="","",MAX(BK$1:BK872)+1)</f>
        <v/>
      </c>
      <c r="BL873" s="9" t="str">
        <f>IFERROR(INDEX('Paste Peptide Data'!$BD$2:$BD$30000,MATCH(ROW()-ROW($D$1),'Paste Peptide Data'!$BK$2:$BK$30000,0)),"")</f>
        <v/>
      </c>
      <c r="BM873" s="9" t="str">
        <f>IFERROR(INDEX('Paste Peptide Data'!$BE$2:$BE$30000,MATCH(ROW()-ROW($D$1),'Paste Peptide Data'!$BK$2:$BK$30000,0)),"")</f>
        <v/>
      </c>
      <c r="BN873" s="9" t="str">
        <f>IFERROR(INDEX('Paste Peptide Data'!$BF$2:$BF$30000,MATCH(ROW()-ROW($D$1),'Paste Peptide Data'!$BK$2:$BK$30000,0)),"")</f>
        <v/>
      </c>
      <c r="BP873" s="20">
        <f t="shared" si="512"/>
        <v>0</v>
      </c>
      <c r="BQ873" s="8">
        <f t="shared" si="513"/>
        <v>0.871</v>
      </c>
      <c r="BR873" s="8">
        <f t="shared" si="514"/>
        <v>0.88300000000000001</v>
      </c>
      <c r="BS873" s="8">
        <f t="shared" si="515"/>
        <v>859</v>
      </c>
      <c r="BT873" s="8"/>
      <c r="BU873" s="21" t="str">
        <f t="shared" si="516"/>
        <v/>
      </c>
      <c r="BV873" s="9" t="str">
        <f t="shared" si="517"/>
        <v/>
      </c>
      <c r="BW873" s="9" t="str">
        <f t="shared" si="518"/>
        <v/>
      </c>
      <c r="BX873" s="20">
        <f t="shared" si="519"/>
        <v>0</v>
      </c>
      <c r="BY873" s="8" t="str">
        <f t="shared" si="520"/>
        <v/>
      </c>
      <c r="BZ873" s="8" t="str">
        <f t="shared" si="521"/>
        <v/>
      </c>
      <c r="CA873" s="8">
        <f t="shared" si="522"/>
        <v>0</v>
      </c>
      <c r="CB873" s="20">
        <f t="shared" si="523"/>
        <v>0</v>
      </c>
      <c r="CC873" s="20">
        <f t="shared" si="524"/>
        <v>1</v>
      </c>
      <c r="CD873" s="20">
        <f t="shared" si="525"/>
        <v>999</v>
      </c>
      <c r="CF873" s="22" t="str">
        <f>IFERROR(INDEX($BU$2:$BU$1000,MATCH(SMALL($CD$2:$CD$1000,ROWS($CF$2:CF873)+$CC$1001),$CD$2:$CD$1000,0)),"")</f>
        <v/>
      </c>
      <c r="CG873" s="22" t="str">
        <f>IFERROR(INDEX($BV$2:$BV$1000,MATCH(SMALL($CD$2:$CD$1000,ROWS($CF$2:CF873)+$CC$1001),$CD$2:$CD$1000,0)),"")</f>
        <v/>
      </c>
      <c r="CH873" s="22" t="str">
        <f>IFERROR(INDEX($BW$2:$BW$1000,MATCH(SMALL($CD$2:$CD$1000,ROWS($CF$2:CF873)+$CC$1001),$CD$2:$CD$1000,0)),"")</f>
        <v/>
      </c>
      <c r="CL873" s="18" t="str">
        <f t="shared" si="526"/>
        <v/>
      </c>
      <c r="CM873" s="9" t="str">
        <f t="shared" si="527"/>
        <v/>
      </c>
      <c r="CN873" s="9" t="str">
        <f t="shared" si="528"/>
        <v/>
      </c>
      <c r="CO873" s="9" t="str">
        <f t="shared" si="529"/>
        <v/>
      </c>
      <c r="CP873" s="9" t="str">
        <f>IF(CO873="","",MAX(CP$1:CP872)+1)</f>
        <v/>
      </c>
      <c r="CQ873" s="9" t="str">
        <f t="shared" si="530"/>
        <v/>
      </c>
      <c r="CR873" s="9" t="str">
        <f t="shared" si="531"/>
        <v/>
      </c>
      <c r="CS873" s="9" t="str">
        <f t="shared" si="532"/>
        <v/>
      </c>
      <c r="CU873" s="9" t="str">
        <f t="shared" si="533"/>
        <v/>
      </c>
      <c r="CV873" s="9" t="str">
        <f t="shared" si="534"/>
        <v/>
      </c>
      <c r="CW873" s="9" t="str">
        <f t="shared" si="535"/>
        <v/>
      </c>
      <c r="CX873" s="9" t="str">
        <f>IF(CW873="","",MAX(CX$1:CX872)+1)</f>
        <v/>
      </c>
      <c r="CZ873" s="9" t="str">
        <f t="shared" si="536"/>
        <v/>
      </c>
      <c r="DA873" s="9" t="str">
        <f t="shared" si="537"/>
        <v/>
      </c>
      <c r="DB873" s="9" t="str">
        <f t="shared" si="538"/>
        <v/>
      </c>
      <c r="DG873" s="9" t="s">
        <v>581</v>
      </c>
      <c r="DH873" s="9" t="str">
        <f t="shared" si="539"/>
        <v/>
      </c>
      <c r="DI873" s="9" t="str">
        <f t="shared" si="540"/>
        <v/>
      </c>
      <c r="DJ873" s="9" t="str">
        <f t="shared" si="541"/>
        <v/>
      </c>
      <c r="DK873" s="9" t="str">
        <f t="shared" si="542"/>
        <v/>
      </c>
      <c r="DL873" s="9" t="str">
        <f>IF(DK873="","",MAX(DL$1:DL872)+1)</f>
        <v/>
      </c>
      <c r="DM873" s="9" t="str">
        <f t="shared" si="543"/>
        <v/>
      </c>
      <c r="DN873" s="9" t="str">
        <f t="shared" si="544"/>
        <v/>
      </c>
      <c r="DO873" s="9" t="str">
        <f t="shared" si="545"/>
        <v/>
      </c>
    </row>
    <row r="874" spans="21:119" ht="16.2" thickBot="1">
      <c r="U874" s="17" t="b">
        <f t="shared" si="508"/>
        <v>0</v>
      </c>
      <c r="V874" s="9" t="str">
        <f t="shared" si="509"/>
        <v/>
      </c>
      <c r="W874" s="9" t="str">
        <f t="shared" si="510"/>
        <v/>
      </c>
      <c r="X874" s="9" t="str">
        <f t="shared" si="546"/>
        <v/>
      </c>
      <c r="BC874" s="9" t="str">
        <f>IF(V874="","",MAX(BC$1:BC873)+1)</f>
        <v/>
      </c>
      <c r="BD874" s="9" t="str">
        <f>IFERROR(INDEX('Paste Peptide Data'!$V$2:$V$30000,MATCH(ROW()-ROW($D$1),'Paste Peptide Data'!$BC$2:$BC$30000,0)),"")</f>
        <v/>
      </c>
      <c r="BE874" s="9" t="str">
        <f>IFERROR(INDEX('Paste Peptide Data'!$W$2:$W$30000,MATCH(ROW()-ROW($D$1),'Paste Peptide Data'!$BC$2:$BC$30000,0)),"")</f>
        <v/>
      </c>
      <c r="BF874" s="9" t="str">
        <f>IFERROR(INDEX('Paste Peptide Data'!$X$2:$X$30000,MATCH(ROW()-ROW($D$1),'Paste Peptide Data'!$BC$2:$BC$30000,0)),"")</f>
        <v/>
      </c>
      <c r="BH874" s="19">
        <f>COUNTIF( BF$2:BF874, BF874 )</f>
        <v>873</v>
      </c>
      <c r="BJ874" s="9" t="str">
        <f t="shared" si="511"/>
        <v/>
      </c>
      <c r="BK874" s="9" t="str">
        <f>IF(BJ874="","",MAX(BK$1:BK873)+1)</f>
        <v/>
      </c>
      <c r="BL874" s="9" t="str">
        <f>IFERROR(INDEX('Paste Peptide Data'!$BD$2:$BD$30000,MATCH(ROW()-ROW($D$1),'Paste Peptide Data'!$BK$2:$BK$30000,0)),"")</f>
        <v/>
      </c>
      <c r="BM874" s="9" t="str">
        <f>IFERROR(INDEX('Paste Peptide Data'!$BE$2:$BE$30000,MATCH(ROW()-ROW($D$1),'Paste Peptide Data'!$BK$2:$BK$30000,0)),"")</f>
        <v/>
      </c>
      <c r="BN874" s="9" t="str">
        <f>IFERROR(INDEX('Paste Peptide Data'!$BF$2:$BF$30000,MATCH(ROW()-ROW($D$1),'Paste Peptide Data'!$BK$2:$BK$30000,0)),"")</f>
        <v/>
      </c>
      <c r="BP874" s="20">
        <f t="shared" si="512"/>
        <v>0</v>
      </c>
      <c r="BQ874" s="8">
        <f t="shared" si="513"/>
        <v>0.872</v>
      </c>
      <c r="BR874" s="8">
        <f t="shared" si="514"/>
        <v>0.88400000000000001</v>
      </c>
      <c r="BS874" s="8">
        <f t="shared" si="515"/>
        <v>860</v>
      </c>
      <c r="BT874" s="8"/>
      <c r="BU874" s="21" t="str">
        <f t="shared" si="516"/>
        <v/>
      </c>
      <c r="BV874" s="9" t="str">
        <f t="shared" si="517"/>
        <v/>
      </c>
      <c r="BW874" s="9" t="str">
        <f t="shared" si="518"/>
        <v/>
      </c>
      <c r="BX874" s="20">
        <f t="shared" si="519"/>
        <v>0</v>
      </c>
      <c r="BY874" s="8" t="str">
        <f t="shared" si="520"/>
        <v/>
      </c>
      <c r="BZ874" s="8" t="str">
        <f t="shared" si="521"/>
        <v/>
      </c>
      <c r="CA874" s="8">
        <f t="shared" si="522"/>
        <v>0</v>
      </c>
      <c r="CB874" s="20">
        <f t="shared" si="523"/>
        <v>0</v>
      </c>
      <c r="CC874" s="20">
        <f t="shared" si="524"/>
        <v>1</v>
      </c>
      <c r="CD874" s="20">
        <f t="shared" si="525"/>
        <v>999</v>
      </c>
      <c r="CF874" s="22" t="str">
        <f>IFERROR(INDEX($BU$2:$BU$1000,MATCH(SMALL($CD$2:$CD$1000,ROWS($CF$2:CF874)+$CC$1001),$CD$2:$CD$1000,0)),"")</f>
        <v/>
      </c>
      <c r="CG874" s="22" t="str">
        <f>IFERROR(INDEX($BV$2:$BV$1000,MATCH(SMALL($CD$2:$CD$1000,ROWS($CF$2:CF874)+$CC$1001),$CD$2:$CD$1000,0)),"")</f>
        <v/>
      </c>
      <c r="CH874" s="22" t="str">
        <f>IFERROR(INDEX($BW$2:$BW$1000,MATCH(SMALL($CD$2:$CD$1000,ROWS($CF$2:CF874)+$CC$1001),$CD$2:$CD$1000,0)),"")</f>
        <v/>
      </c>
      <c r="CL874" s="18" t="str">
        <f t="shared" si="526"/>
        <v/>
      </c>
      <c r="CM874" s="9" t="str">
        <f t="shared" si="527"/>
        <v/>
      </c>
      <c r="CN874" s="9" t="str">
        <f t="shared" si="528"/>
        <v/>
      </c>
      <c r="CO874" s="9" t="str">
        <f t="shared" si="529"/>
        <v/>
      </c>
      <c r="CP874" s="9" t="str">
        <f>IF(CO874="","",MAX(CP$1:CP873)+1)</f>
        <v/>
      </c>
      <c r="CQ874" s="9" t="str">
        <f t="shared" si="530"/>
        <v/>
      </c>
      <c r="CR874" s="9" t="str">
        <f t="shared" si="531"/>
        <v/>
      </c>
      <c r="CS874" s="9" t="str">
        <f t="shared" si="532"/>
        <v/>
      </c>
      <c r="CU874" s="9" t="str">
        <f t="shared" si="533"/>
        <v/>
      </c>
      <c r="CV874" s="9" t="str">
        <f t="shared" si="534"/>
        <v/>
      </c>
      <c r="CW874" s="9" t="str">
        <f t="shared" si="535"/>
        <v/>
      </c>
      <c r="CX874" s="9" t="str">
        <f>IF(CW874="","",MAX(CX$1:CX873)+1)</f>
        <v/>
      </c>
      <c r="CZ874" s="9" t="str">
        <f t="shared" si="536"/>
        <v/>
      </c>
      <c r="DA874" s="9" t="str">
        <f t="shared" si="537"/>
        <v/>
      </c>
      <c r="DB874" s="9" t="str">
        <f t="shared" si="538"/>
        <v/>
      </c>
      <c r="DG874" s="9" t="s">
        <v>1326</v>
      </c>
      <c r="DH874" s="9" t="str">
        <f t="shared" si="539"/>
        <v/>
      </c>
      <c r="DI874" s="9" t="str">
        <f t="shared" si="540"/>
        <v/>
      </c>
      <c r="DJ874" s="9" t="str">
        <f t="shared" si="541"/>
        <v/>
      </c>
      <c r="DK874" s="9" t="str">
        <f t="shared" si="542"/>
        <v/>
      </c>
      <c r="DL874" s="9" t="str">
        <f>IF(DK874="","",MAX(DL$1:DL873)+1)</f>
        <v/>
      </c>
      <c r="DM874" s="9" t="str">
        <f t="shared" si="543"/>
        <v/>
      </c>
      <c r="DN874" s="9" t="str">
        <f t="shared" si="544"/>
        <v/>
      </c>
      <c r="DO874" s="9" t="str">
        <f t="shared" si="545"/>
        <v/>
      </c>
    </row>
    <row r="875" spans="21:119" ht="16.2" thickBot="1">
      <c r="U875" s="17" t="b">
        <f t="shared" si="508"/>
        <v>0</v>
      </c>
      <c r="V875" s="9" t="str">
        <f t="shared" si="509"/>
        <v/>
      </c>
      <c r="W875" s="9" t="str">
        <f t="shared" si="510"/>
        <v/>
      </c>
      <c r="X875" s="9" t="str">
        <f t="shared" si="546"/>
        <v/>
      </c>
      <c r="BC875" s="9" t="str">
        <f>IF(V875="","",MAX(BC$1:BC874)+1)</f>
        <v/>
      </c>
      <c r="BD875" s="9" t="str">
        <f>IFERROR(INDEX('Paste Peptide Data'!$V$2:$V$30000,MATCH(ROW()-ROW($D$1),'Paste Peptide Data'!$BC$2:$BC$30000,0)),"")</f>
        <v/>
      </c>
      <c r="BE875" s="9" t="str">
        <f>IFERROR(INDEX('Paste Peptide Data'!$W$2:$W$30000,MATCH(ROW()-ROW($D$1),'Paste Peptide Data'!$BC$2:$BC$30000,0)),"")</f>
        <v/>
      </c>
      <c r="BF875" s="9" t="str">
        <f>IFERROR(INDEX('Paste Peptide Data'!$X$2:$X$30000,MATCH(ROW()-ROW($D$1),'Paste Peptide Data'!$BC$2:$BC$30000,0)),"")</f>
        <v/>
      </c>
      <c r="BH875" s="19">
        <f>COUNTIF( BF$2:BF875, BF875 )</f>
        <v>874</v>
      </c>
      <c r="BJ875" s="9" t="str">
        <f t="shared" si="511"/>
        <v/>
      </c>
      <c r="BK875" s="9" t="str">
        <f>IF(BJ875="","",MAX(BK$1:BK874)+1)</f>
        <v/>
      </c>
      <c r="BL875" s="9" t="str">
        <f>IFERROR(INDEX('Paste Peptide Data'!$BD$2:$BD$30000,MATCH(ROW()-ROW($D$1),'Paste Peptide Data'!$BK$2:$BK$30000,0)),"")</f>
        <v/>
      </c>
      <c r="BM875" s="9" t="str">
        <f>IFERROR(INDEX('Paste Peptide Data'!$BE$2:$BE$30000,MATCH(ROW()-ROW($D$1),'Paste Peptide Data'!$BK$2:$BK$30000,0)),"")</f>
        <v/>
      </c>
      <c r="BN875" s="9" t="str">
        <f>IFERROR(INDEX('Paste Peptide Data'!$BF$2:$BF$30000,MATCH(ROW()-ROW($D$1),'Paste Peptide Data'!$BK$2:$BK$30000,0)),"")</f>
        <v/>
      </c>
      <c r="BP875" s="20">
        <f t="shared" si="512"/>
        <v>0</v>
      </c>
      <c r="BQ875" s="8">
        <f t="shared" si="513"/>
        <v>0.873</v>
      </c>
      <c r="BR875" s="8">
        <f t="shared" si="514"/>
        <v>0.88500000000000001</v>
      </c>
      <c r="BS875" s="8">
        <f t="shared" si="515"/>
        <v>861</v>
      </c>
      <c r="BT875" s="8"/>
      <c r="BU875" s="21" t="str">
        <f t="shared" si="516"/>
        <v/>
      </c>
      <c r="BV875" s="9" t="str">
        <f t="shared" si="517"/>
        <v/>
      </c>
      <c r="BW875" s="9" t="str">
        <f t="shared" si="518"/>
        <v/>
      </c>
      <c r="BX875" s="20">
        <f t="shared" si="519"/>
        <v>0</v>
      </c>
      <c r="BY875" s="8" t="str">
        <f t="shared" si="520"/>
        <v/>
      </c>
      <c r="BZ875" s="8" t="str">
        <f t="shared" si="521"/>
        <v/>
      </c>
      <c r="CA875" s="8">
        <f t="shared" si="522"/>
        <v>0</v>
      </c>
      <c r="CB875" s="20">
        <f t="shared" si="523"/>
        <v>0</v>
      </c>
      <c r="CC875" s="20">
        <f t="shared" si="524"/>
        <v>1</v>
      </c>
      <c r="CD875" s="20">
        <f t="shared" si="525"/>
        <v>999</v>
      </c>
      <c r="CF875" s="22" t="str">
        <f>IFERROR(INDEX($BU$2:$BU$1000,MATCH(SMALL($CD$2:$CD$1000,ROWS($CF$2:CF875)+$CC$1001),$CD$2:$CD$1000,0)),"")</f>
        <v/>
      </c>
      <c r="CG875" s="22" t="str">
        <f>IFERROR(INDEX($BV$2:$BV$1000,MATCH(SMALL($CD$2:$CD$1000,ROWS($CF$2:CF875)+$CC$1001),$CD$2:$CD$1000,0)),"")</f>
        <v/>
      </c>
      <c r="CH875" s="22" t="str">
        <f>IFERROR(INDEX($BW$2:$BW$1000,MATCH(SMALL($CD$2:$CD$1000,ROWS($CF$2:CF875)+$CC$1001),$CD$2:$CD$1000,0)),"")</f>
        <v/>
      </c>
      <c r="CL875" s="18" t="str">
        <f t="shared" si="526"/>
        <v/>
      </c>
      <c r="CM875" s="9" t="str">
        <f t="shared" si="527"/>
        <v/>
      </c>
      <c r="CN875" s="9" t="str">
        <f t="shared" si="528"/>
        <v/>
      </c>
      <c r="CO875" s="9" t="str">
        <f t="shared" si="529"/>
        <v/>
      </c>
      <c r="CP875" s="9" t="str">
        <f>IF(CO875="","",MAX(CP$1:CP874)+1)</f>
        <v/>
      </c>
      <c r="CQ875" s="9" t="str">
        <f t="shared" si="530"/>
        <v/>
      </c>
      <c r="CR875" s="9" t="str">
        <f t="shared" si="531"/>
        <v/>
      </c>
      <c r="CS875" s="9" t="str">
        <f t="shared" si="532"/>
        <v/>
      </c>
      <c r="CU875" s="9" t="str">
        <f t="shared" si="533"/>
        <v/>
      </c>
      <c r="CV875" s="9" t="str">
        <f t="shared" si="534"/>
        <v/>
      </c>
      <c r="CW875" s="9" t="str">
        <f t="shared" si="535"/>
        <v/>
      </c>
      <c r="CX875" s="9" t="str">
        <f>IF(CW875="","",MAX(CX$1:CX874)+1)</f>
        <v/>
      </c>
      <c r="CZ875" s="9" t="str">
        <f t="shared" si="536"/>
        <v/>
      </c>
      <c r="DA875" s="9" t="str">
        <f t="shared" si="537"/>
        <v/>
      </c>
      <c r="DB875" s="9" t="str">
        <f t="shared" si="538"/>
        <v/>
      </c>
      <c r="DG875" s="9" t="s">
        <v>1327</v>
      </c>
      <c r="DH875" s="9" t="str">
        <f t="shared" si="539"/>
        <v/>
      </c>
      <c r="DI875" s="9" t="str">
        <f t="shared" si="540"/>
        <v/>
      </c>
      <c r="DJ875" s="9" t="str">
        <f t="shared" si="541"/>
        <v/>
      </c>
      <c r="DK875" s="9" t="str">
        <f t="shared" si="542"/>
        <v/>
      </c>
      <c r="DL875" s="9" t="str">
        <f>IF(DK875="","",MAX(DL$1:DL874)+1)</f>
        <v/>
      </c>
      <c r="DM875" s="9" t="str">
        <f t="shared" si="543"/>
        <v/>
      </c>
      <c r="DN875" s="9" t="str">
        <f t="shared" si="544"/>
        <v/>
      </c>
      <c r="DO875" s="9" t="str">
        <f t="shared" si="545"/>
        <v/>
      </c>
    </row>
    <row r="876" spans="21:119" ht="16.2" thickBot="1">
      <c r="U876" s="17" t="b">
        <f t="shared" si="508"/>
        <v>0</v>
      </c>
      <c r="V876" s="9" t="str">
        <f t="shared" si="509"/>
        <v/>
      </c>
      <c r="W876" s="9" t="str">
        <f t="shared" si="510"/>
        <v/>
      </c>
      <c r="X876" s="9" t="str">
        <f t="shared" si="546"/>
        <v/>
      </c>
      <c r="BC876" s="9" t="str">
        <f>IF(V876="","",MAX(BC$1:BC875)+1)</f>
        <v/>
      </c>
      <c r="BD876" s="9" t="str">
        <f>IFERROR(INDEX('Paste Peptide Data'!$V$2:$V$30000,MATCH(ROW()-ROW($D$1),'Paste Peptide Data'!$BC$2:$BC$30000,0)),"")</f>
        <v/>
      </c>
      <c r="BE876" s="9" t="str">
        <f>IFERROR(INDEX('Paste Peptide Data'!$W$2:$W$30000,MATCH(ROW()-ROW($D$1),'Paste Peptide Data'!$BC$2:$BC$30000,0)),"")</f>
        <v/>
      </c>
      <c r="BF876" s="9" t="str">
        <f>IFERROR(INDEX('Paste Peptide Data'!$X$2:$X$30000,MATCH(ROW()-ROW($D$1),'Paste Peptide Data'!$BC$2:$BC$30000,0)),"")</f>
        <v/>
      </c>
      <c r="BH876" s="19">
        <f>COUNTIF( BF$2:BF876, BF876 )</f>
        <v>875</v>
      </c>
      <c r="BJ876" s="9" t="str">
        <f t="shared" si="511"/>
        <v/>
      </c>
      <c r="BK876" s="9" t="str">
        <f>IF(BJ876="","",MAX(BK$1:BK875)+1)</f>
        <v/>
      </c>
      <c r="BL876" s="9" t="str">
        <f>IFERROR(INDEX('Paste Peptide Data'!$BD$2:$BD$30000,MATCH(ROW()-ROW($D$1),'Paste Peptide Data'!$BK$2:$BK$30000,0)),"")</f>
        <v/>
      </c>
      <c r="BM876" s="9" t="str">
        <f>IFERROR(INDEX('Paste Peptide Data'!$BE$2:$BE$30000,MATCH(ROW()-ROW($D$1),'Paste Peptide Data'!$BK$2:$BK$30000,0)),"")</f>
        <v/>
      </c>
      <c r="BN876" s="9" t="str">
        <f>IFERROR(INDEX('Paste Peptide Data'!$BF$2:$BF$30000,MATCH(ROW()-ROW($D$1),'Paste Peptide Data'!$BK$2:$BK$30000,0)),"")</f>
        <v/>
      </c>
      <c r="BP876" s="20">
        <f t="shared" si="512"/>
        <v>0</v>
      </c>
      <c r="BQ876" s="8">
        <f t="shared" si="513"/>
        <v>0.874</v>
      </c>
      <c r="BR876" s="8">
        <f t="shared" si="514"/>
        <v>0.88600000000000001</v>
      </c>
      <c r="BS876" s="8">
        <f t="shared" si="515"/>
        <v>862</v>
      </c>
      <c r="BT876" s="8"/>
      <c r="BU876" s="21" t="str">
        <f t="shared" si="516"/>
        <v/>
      </c>
      <c r="BV876" s="9" t="str">
        <f t="shared" si="517"/>
        <v/>
      </c>
      <c r="BW876" s="9" t="str">
        <f t="shared" si="518"/>
        <v/>
      </c>
      <c r="BX876" s="20">
        <f t="shared" si="519"/>
        <v>0</v>
      </c>
      <c r="BY876" s="8" t="str">
        <f t="shared" si="520"/>
        <v/>
      </c>
      <c r="BZ876" s="8" t="str">
        <f t="shared" si="521"/>
        <v/>
      </c>
      <c r="CA876" s="8">
        <f t="shared" si="522"/>
        <v>0</v>
      </c>
      <c r="CB876" s="20">
        <f t="shared" si="523"/>
        <v>0</v>
      </c>
      <c r="CC876" s="20">
        <f t="shared" si="524"/>
        <v>1</v>
      </c>
      <c r="CD876" s="20">
        <f t="shared" si="525"/>
        <v>999</v>
      </c>
      <c r="CF876" s="22" t="str">
        <f>IFERROR(INDEX($BU$2:$BU$1000,MATCH(SMALL($CD$2:$CD$1000,ROWS($CF$2:CF876)+$CC$1001),$CD$2:$CD$1000,0)),"")</f>
        <v/>
      </c>
      <c r="CG876" s="22" t="str">
        <f>IFERROR(INDEX($BV$2:$BV$1000,MATCH(SMALL($CD$2:$CD$1000,ROWS($CF$2:CF876)+$CC$1001),$CD$2:$CD$1000,0)),"")</f>
        <v/>
      </c>
      <c r="CH876" s="22" t="str">
        <f>IFERROR(INDEX($BW$2:$BW$1000,MATCH(SMALL($CD$2:$CD$1000,ROWS($CF$2:CF876)+$CC$1001),$CD$2:$CD$1000,0)),"")</f>
        <v/>
      </c>
      <c r="CL876" s="18" t="str">
        <f t="shared" si="526"/>
        <v/>
      </c>
      <c r="CM876" s="9" t="str">
        <f t="shared" si="527"/>
        <v/>
      </c>
      <c r="CN876" s="9" t="str">
        <f t="shared" si="528"/>
        <v/>
      </c>
      <c r="CO876" s="9" t="str">
        <f t="shared" si="529"/>
        <v/>
      </c>
      <c r="CP876" s="9" t="str">
        <f>IF(CO876="","",MAX(CP$1:CP875)+1)</f>
        <v/>
      </c>
      <c r="CQ876" s="9" t="str">
        <f t="shared" si="530"/>
        <v/>
      </c>
      <c r="CR876" s="9" t="str">
        <f t="shared" si="531"/>
        <v/>
      </c>
      <c r="CS876" s="9" t="str">
        <f t="shared" si="532"/>
        <v/>
      </c>
      <c r="CU876" s="9" t="str">
        <f t="shared" si="533"/>
        <v/>
      </c>
      <c r="CV876" s="9" t="str">
        <f t="shared" si="534"/>
        <v/>
      </c>
      <c r="CW876" s="9" t="str">
        <f t="shared" si="535"/>
        <v/>
      </c>
      <c r="CX876" s="9" t="str">
        <f>IF(CW876="","",MAX(CX$1:CX875)+1)</f>
        <v/>
      </c>
      <c r="CZ876" s="9" t="str">
        <f t="shared" si="536"/>
        <v/>
      </c>
      <c r="DA876" s="9" t="str">
        <f t="shared" si="537"/>
        <v/>
      </c>
      <c r="DB876" s="9" t="str">
        <f t="shared" si="538"/>
        <v/>
      </c>
      <c r="DG876" s="9" t="s">
        <v>440</v>
      </c>
      <c r="DH876" s="9" t="str">
        <f t="shared" si="539"/>
        <v/>
      </c>
      <c r="DI876" s="9" t="str">
        <f t="shared" si="540"/>
        <v/>
      </c>
      <c r="DJ876" s="9" t="str">
        <f t="shared" si="541"/>
        <v/>
      </c>
      <c r="DK876" s="9" t="str">
        <f t="shared" si="542"/>
        <v/>
      </c>
      <c r="DL876" s="9" t="str">
        <f>IF(DK876="","",MAX(DL$1:DL875)+1)</f>
        <v/>
      </c>
      <c r="DM876" s="9" t="str">
        <f t="shared" si="543"/>
        <v/>
      </c>
      <c r="DN876" s="9" t="str">
        <f t="shared" si="544"/>
        <v/>
      </c>
      <c r="DO876" s="9" t="str">
        <f t="shared" si="545"/>
        <v/>
      </c>
    </row>
    <row r="877" spans="21:119" ht="16.2" thickBot="1">
      <c r="U877" s="17" t="b">
        <f t="shared" si="508"/>
        <v>0</v>
      </c>
      <c r="V877" s="9" t="str">
        <f t="shared" si="509"/>
        <v/>
      </c>
      <c r="W877" s="9" t="str">
        <f t="shared" si="510"/>
        <v/>
      </c>
      <c r="X877" s="9" t="str">
        <f t="shared" si="546"/>
        <v/>
      </c>
      <c r="BC877" s="9" t="str">
        <f>IF(V877="","",MAX(BC$1:BC876)+1)</f>
        <v/>
      </c>
      <c r="BD877" s="9" t="str">
        <f>IFERROR(INDEX('Paste Peptide Data'!$V$2:$V$30000,MATCH(ROW()-ROW($D$1),'Paste Peptide Data'!$BC$2:$BC$30000,0)),"")</f>
        <v/>
      </c>
      <c r="BE877" s="9" t="str">
        <f>IFERROR(INDEX('Paste Peptide Data'!$W$2:$W$30000,MATCH(ROW()-ROW($D$1),'Paste Peptide Data'!$BC$2:$BC$30000,0)),"")</f>
        <v/>
      </c>
      <c r="BF877" s="9" t="str">
        <f>IFERROR(INDEX('Paste Peptide Data'!$X$2:$X$30000,MATCH(ROW()-ROW($D$1),'Paste Peptide Data'!$BC$2:$BC$30000,0)),"")</f>
        <v/>
      </c>
      <c r="BH877" s="19">
        <f>COUNTIF( BF$2:BF877, BF877 )</f>
        <v>876</v>
      </c>
      <c r="BJ877" s="9" t="str">
        <f t="shared" si="511"/>
        <v/>
      </c>
      <c r="BK877" s="9" t="str">
        <f>IF(BJ877="","",MAX(BK$1:BK876)+1)</f>
        <v/>
      </c>
      <c r="BL877" s="9" t="str">
        <f>IFERROR(INDEX('Paste Peptide Data'!$BD$2:$BD$30000,MATCH(ROW()-ROW($D$1),'Paste Peptide Data'!$BK$2:$BK$30000,0)),"")</f>
        <v/>
      </c>
      <c r="BM877" s="9" t="str">
        <f>IFERROR(INDEX('Paste Peptide Data'!$BE$2:$BE$30000,MATCH(ROW()-ROW($D$1),'Paste Peptide Data'!$BK$2:$BK$30000,0)),"")</f>
        <v/>
      </c>
      <c r="BN877" s="9" t="str">
        <f>IFERROR(INDEX('Paste Peptide Data'!$BF$2:$BF$30000,MATCH(ROW()-ROW($D$1),'Paste Peptide Data'!$BK$2:$BK$30000,0)),"")</f>
        <v/>
      </c>
      <c r="BP877" s="20">
        <f t="shared" si="512"/>
        <v>0</v>
      </c>
      <c r="BQ877" s="8">
        <f t="shared" si="513"/>
        <v>0.875</v>
      </c>
      <c r="BR877" s="8">
        <f t="shared" si="514"/>
        <v>0.88700000000000001</v>
      </c>
      <c r="BS877" s="8">
        <f t="shared" si="515"/>
        <v>863</v>
      </c>
      <c r="BT877" s="8"/>
      <c r="BU877" s="21" t="str">
        <f t="shared" si="516"/>
        <v/>
      </c>
      <c r="BV877" s="9" t="str">
        <f t="shared" si="517"/>
        <v/>
      </c>
      <c r="BW877" s="9" t="str">
        <f t="shared" si="518"/>
        <v/>
      </c>
      <c r="BX877" s="20">
        <f t="shared" si="519"/>
        <v>0</v>
      </c>
      <c r="BY877" s="8" t="str">
        <f t="shared" si="520"/>
        <v/>
      </c>
      <c r="BZ877" s="8" t="str">
        <f t="shared" si="521"/>
        <v/>
      </c>
      <c r="CA877" s="8">
        <f t="shared" si="522"/>
        <v>0</v>
      </c>
      <c r="CB877" s="20">
        <f t="shared" si="523"/>
        <v>0</v>
      </c>
      <c r="CC877" s="20">
        <f t="shared" si="524"/>
        <v>1</v>
      </c>
      <c r="CD877" s="20">
        <f t="shared" si="525"/>
        <v>999</v>
      </c>
      <c r="CF877" s="22" t="str">
        <f>IFERROR(INDEX($BU$2:$BU$1000,MATCH(SMALL($CD$2:$CD$1000,ROWS($CF$2:CF877)+$CC$1001),$CD$2:$CD$1000,0)),"")</f>
        <v/>
      </c>
      <c r="CG877" s="22" t="str">
        <f>IFERROR(INDEX($BV$2:$BV$1000,MATCH(SMALL($CD$2:$CD$1000,ROWS($CF$2:CF877)+$CC$1001),$CD$2:$CD$1000,0)),"")</f>
        <v/>
      </c>
      <c r="CH877" s="22" t="str">
        <f>IFERROR(INDEX($BW$2:$BW$1000,MATCH(SMALL($CD$2:$CD$1000,ROWS($CF$2:CF877)+$CC$1001),$CD$2:$CD$1000,0)),"")</f>
        <v/>
      </c>
      <c r="CL877" s="18" t="str">
        <f t="shared" si="526"/>
        <v/>
      </c>
      <c r="CM877" s="9" t="str">
        <f t="shared" si="527"/>
        <v/>
      </c>
      <c r="CN877" s="9" t="str">
        <f t="shared" si="528"/>
        <v/>
      </c>
      <c r="CO877" s="9" t="str">
        <f t="shared" si="529"/>
        <v/>
      </c>
      <c r="CP877" s="9" t="str">
        <f>IF(CO877="","",MAX(CP$1:CP876)+1)</f>
        <v/>
      </c>
      <c r="CQ877" s="9" t="str">
        <f t="shared" si="530"/>
        <v/>
      </c>
      <c r="CR877" s="9" t="str">
        <f t="shared" si="531"/>
        <v/>
      </c>
      <c r="CS877" s="9" t="str">
        <f t="shared" si="532"/>
        <v/>
      </c>
      <c r="CU877" s="9" t="str">
        <f t="shared" si="533"/>
        <v/>
      </c>
      <c r="CV877" s="9" t="str">
        <f t="shared" si="534"/>
        <v/>
      </c>
      <c r="CW877" s="9" t="str">
        <f t="shared" si="535"/>
        <v/>
      </c>
      <c r="CX877" s="9" t="str">
        <f>IF(CW877="","",MAX(CX$1:CX876)+1)</f>
        <v/>
      </c>
      <c r="CZ877" s="9" t="str">
        <f t="shared" si="536"/>
        <v/>
      </c>
      <c r="DA877" s="9" t="str">
        <f t="shared" si="537"/>
        <v/>
      </c>
      <c r="DB877" s="9" t="str">
        <f t="shared" si="538"/>
        <v/>
      </c>
      <c r="DG877" s="9" t="s">
        <v>441</v>
      </c>
      <c r="DH877" s="9" t="str">
        <f t="shared" si="539"/>
        <v/>
      </c>
      <c r="DI877" s="9" t="str">
        <f t="shared" si="540"/>
        <v/>
      </c>
      <c r="DJ877" s="9" t="str">
        <f t="shared" si="541"/>
        <v/>
      </c>
      <c r="DK877" s="9" t="str">
        <f t="shared" si="542"/>
        <v/>
      </c>
      <c r="DL877" s="9" t="str">
        <f>IF(DK877="","",MAX(DL$1:DL876)+1)</f>
        <v/>
      </c>
      <c r="DM877" s="9" t="str">
        <f t="shared" si="543"/>
        <v/>
      </c>
      <c r="DN877" s="9" t="str">
        <f t="shared" si="544"/>
        <v/>
      </c>
      <c r="DO877" s="9" t="str">
        <f t="shared" si="545"/>
        <v/>
      </c>
    </row>
    <row r="878" spans="21:119" ht="16.2" thickBot="1">
      <c r="U878" s="17" t="b">
        <f t="shared" si="508"/>
        <v>0</v>
      </c>
      <c r="V878" s="9" t="str">
        <f t="shared" si="509"/>
        <v/>
      </c>
      <c r="W878" s="9" t="str">
        <f t="shared" si="510"/>
        <v/>
      </c>
      <c r="X878" s="9" t="str">
        <f t="shared" si="546"/>
        <v/>
      </c>
      <c r="BC878" s="9" t="str">
        <f>IF(V878="","",MAX(BC$1:BC877)+1)</f>
        <v/>
      </c>
      <c r="BD878" s="9" t="str">
        <f>IFERROR(INDEX('Paste Peptide Data'!$V$2:$V$30000,MATCH(ROW()-ROW($D$1),'Paste Peptide Data'!$BC$2:$BC$30000,0)),"")</f>
        <v/>
      </c>
      <c r="BE878" s="9" t="str">
        <f>IFERROR(INDEX('Paste Peptide Data'!$W$2:$W$30000,MATCH(ROW()-ROW($D$1),'Paste Peptide Data'!$BC$2:$BC$30000,0)),"")</f>
        <v/>
      </c>
      <c r="BF878" s="9" t="str">
        <f>IFERROR(INDEX('Paste Peptide Data'!$X$2:$X$30000,MATCH(ROW()-ROW($D$1),'Paste Peptide Data'!$BC$2:$BC$30000,0)),"")</f>
        <v/>
      </c>
      <c r="BH878" s="19">
        <f>COUNTIF( BF$2:BF878, BF878 )</f>
        <v>877</v>
      </c>
      <c r="BJ878" s="9" t="str">
        <f t="shared" si="511"/>
        <v/>
      </c>
      <c r="BK878" s="9" t="str">
        <f>IF(BJ878="","",MAX(BK$1:BK877)+1)</f>
        <v/>
      </c>
      <c r="BL878" s="9" t="str">
        <f>IFERROR(INDEX('Paste Peptide Data'!$BD$2:$BD$30000,MATCH(ROW()-ROW($D$1),'Paste Peptide Data'!$BK$2:$BK$30000,0)),"")</f>
        <v/>
      </c>
      <c r="BM878" s="9" t="str">
        <f>IFERROR(INDEX('Paste Peptide Data'!$BE$2:$BE$30000,MATCH(ROW()-ROW($D$1),'Paste Peptide Data'!$BK$2:$BK$30000,0)),"")</f>
        <v/>
      </c>
      <c r="BN878" s="9" t="str">
        <f>IFERROR(INDEX('Paste Peptide Data'!$BF$2:$BF$30000,MATCH(ROW()-ROW($D$1),'Paste Peptide Data'!$BK$2:$BK$30000,0)),"")</f>
        <v/>
      </c>
      <c r="BP878" s="20">
        <f t="shared" si="512"/>
        <v>0</v>
      </c>
      <c r="BQ878" s="8">
        <f t="shared" si="513"/>
        <v>0.876</v>
      </c>
      <c r="BR878" s="8">
        <f t="shared" si="514"/>
        <v>0.88800000000000001</v>
      </c>
      <c r="BS878" s="8">
        <f t="shared" si="515"/>
        <v>864</v>
      </c>
      <c r="BT878" s="8"/>
      <c r="BU878" s="21" t="str">
        <f t="shared" si="516"/>
        <v/>
      </c>
      <c r="BV878" s="9" t="str">
        <f t="shared" si="517"/>
        <v/>
      </c>
      <c r="BW878" s="9" t="str">
        <f t="shared" si="518"/>
        <v/>
      </c>
      <c r="BX878" s="20">
        <f t="shared" si="519"/>
        <v>0</v>
      </c>
      <c r="BY878" s="8" t="str">
        <f t="shared" si="520"/>
        <v/>
      </c>
      <c r="BZ878" s="8" t="str">
        <f t="shared" si="521"/>
        <v/>
      </c>
      <c r="CA878" s="8">
        <f t="shared" si="522"/>
        <v>0</v>
      </c>
      <c r="CB878" s="20">
        <f t="shared" si="523"/>
        <v>0</v>
      </c>
      <c r="CC878" s="20">
        <f t="shared" si="524"/>
        <v>1</v>
      </c>
      <c r="CD878" s="20">
        <f t="shared" si="525"/>
        <v>999</v>
      </c>
      <c r="CF878" s="22" t="str">
        <f>IFERROR(INDEX($BU$2:$BU$1000,MATCH(SMALL($CD$2:$CD$1000,ROWS($CF$2:CF878)+$CC$1001),$CD$2:$CD$1000,0)),"")</f>
        <v/>
      </c>
      <c r="CG878" s="22" t="str">
        <f>IFERROR(INDEX($BV$2:$BV$1000,MATCH(SMALL($CD$2:$CD$1000,ROWS($CF$2:CF878)+$CC$1001),$CD$2:$CD$1000,0)),"")</f>
        <v/>
      </c>
      <c r="CH878" s="22" t="str">
        <f>IFERROR(INDEX($BW$2:$BW$1000,MATCH(SMALL($CD$2:$CD$1000,ROWS($CF$2:CF878)+$CC$1001),$CD$2:$CD$1000,0)),"")</f>
        <v/>
      </c>
      <c r="CL878" s="18" t="str">
        <f t="shared" si="526"/>
        <v/>
      </c>
      <c r="CM878" s="9" t="str">
        <f t="shared" si="527"/>
        <v/>
      </c>
      <c r="CN878" s="9" t="str">
        <f t="shared" si="528"/>
        <v/>
      </c>
      <c r="CO878" s="9" t="str">
        <f t="shared" si="529"/>
        <v/>
      </c>
      <c r="CP878" s="9" t="str">
        <f>IF(CO878="","",MAX(CP$1:CP877)+1)</f>
        <v/>
      </c>
      <c r="CQ878" s="9" t="str">
        <f t="shared" si="530"/>
        <v/>
      </c>
      <c r="CR878" s="9" t="str">
        <f t="shared" si="531"/>
        <v/>
      </c>
      <c r="CS878" s="9" t="str">
        <f t="shared" si="532"/>
        <v/>
      </c>
      <c r="CU878" s="9" t="str">
        <f t="shared" si="533"/>
        <v/>
      </c>
      <c r="CV878" s="9" t="str">
        <f t="shared" si="534"/>
        <v/>
      </c>
      <c r="CW878" s="9" t="str">
        <f t="shared" si="535"/>
        <v/>
      </c>
      <c r="CX878" s="9" t="str">
        <f>IF(CW878="","",MAX(CX$1:CX877)+1)</f>
        <v/>
      </c>
      <c r="CZ878" s="9" t="str">
        <f t="shared" si="536"/>
        <v/>
      </c>
      <c r="DA878" s="9" t="str">
        <f t="shared" si="537"/>
        <v/>
      </c>
      <c r="DB878" s="9" t="str">
        <f t="shared" si="538"/>
        <v/>
      </c>
      <c r="DG878" s="9" t="s">
        <v>442</v>
      </c>
      <c r="DH878" s="9" t="str">
        <f t="shared" si="539"/>
        <v/>
      </c>
      <c r="DI878" s="9" t="str">
        <f t="shared" si="540"/>
        <v/>
      </c>
      <c r="DJ878" s="9" t="str">
        <f t="shared" si="541"/>
        <v/>
      </c>
      <c r="DK878" s="9" t="str">
        <f t="shared" si="542"/>
        <v/>
      </c>
      <c r="DL878" s="9" t="str">
        <f>IF(DK878="","",MAX(DL$1:DL877)+1)</f>
        <v/>
      </c>
      <c r="DM878" s="9" t="str">
        <f t="shared" si="543"/>
        <v/>
      </c>
      <c r="DN878" s="9" t="str">
        <f t="shared" si="544"/>
        <v/>
      </c>
      <c r="DO878" s="9" t="str">
        <f t="shared" si="545"/>
        <v/>
      </c>
    </row>
    <row r="879" spans="21:119" ht="16.2" thickBot="1">
      <c r="U879" s="17" t="b">
        <f t="shared" si="508"/>
        <v>0</v>
      </c>
      <c r="V879" s="9" t="str">
        <f t="shared" si="509"/>
        <v/>
      </c>
      <c r="W879" s="9" t="str">
        <f t="shared" si="510"/>
        <v/>
      </c>
      <c r="X879" s="9" t="str">
        <f t="shared" si="546"/>
        <v/>
      </c>
      <c r="BC879" s="9" t="str">
        <f>IF(V879="","",MAX(BC$1:BC878)+1)</f>
        <v/>
      </c>
      <c r="BD879" s="9" t="str">
        <f>IFERROR(INDEX('Paste Peptide Data'!$V$2:$V$30000,MATCH(ROW()-ROW($D$1),'Paste Peptide Data'!$BC$2:$BC$30000,0)),"")</f>
        <v/>
      </c>
      <c r="BE879" s="9" t="str">
        <f>IFERROR(INDEX('Paste Peptide Data'!$W$2:$W$30000,MATCH(ROW()-ROW($D$1),'Paste Peptide Data'!$BC$2:$BC$30000,0)),"")</f>
        <v/>
      </c>
      <c r="BF879" s="9" t="str">
        <f>IFERROR(INDEX('Paste Peptide Data'!$X$2:$X$30000,MATCH(ROW()-ROW($D$1),'Paste Peptide Data'!$BC$2:$BC$30000,0)),"")</f>
        <v/>
      </c>
      <c r="BH879" s="19">
        <f>COUNTIF( BF$2:BF879, BF879 )</f>
        <v>878</v>
      </c>
      <c r="BJ879" s="9" t="str">
        <f t="shared" si="511"/>
        <v/>
      </c>
      <c r="BK879" s="9" t="str">
        <f>IF(BJ879="","",MAX(BK$1:BK878)+1)</f>
        <v/>
      </c>
      <c r="BL879" s="9" t="str">
        <f>IFERROR(INDEX('Paste Peptide Data'!$BD$2:$BD$30000,MATCH(ROW()-ROW($D$1),'Paste Peptide Data'!$BK$2:$BK$30000,0)),"")</f>
        <v/>
      </c>
      <c r="BM879" s="9" t="str">
        <f>IFERROR(INDEX('Paste Peptide Data'!$BE$2:$BE$30000,MATCH(ROW()-ROW($D$1),'Paste Peptide Data'!$BK$2:$BK$30000,0)),"")</f>
        <v/>
      </c>
      <c r="BN879" s="9" t="str">
        <f>IFERROR(INDEX('Paste Peptide Data'!$BF$2:$BF$30000,MATCH(ROW()-ROW($D$1),'Paste Peptide Data'!$BK$2:$BK$30000,0)),"")</f>
        <v/>
      </c>
      <c r="BP879" s="20">
        <f t="shared" si="512"/>
        <v>0</v>
      </c>
      <c r="BQ879" s="8">
        <f t="shared" si="513"/>
        <v>0.877</v>
      </c>
      <c r="BR879" s="8">
        <f t="shared" si="514"/>
        <v>0.88900000000000001</v>
      </c>
      <c r="BS879" s="8">
        <f t="shared" si="515"/>
        <v>865</v>
      </c>
      <c r="BT879" s="8"/>
      <c r="BU879" s="21" t="str">
        <f t="shared" si="516"/>
        <v/>
      </c>
      <c r="BV879" s="9" t="str">
        <f t="shared" si="517"/>
        <v/>
      </c>
      <c r="BW879" s="9" t="str">
        <f t="shared" si="518"/>
        <v/>
      </c>
      <c r="BX879" s="20">
        <f t="shared" si="519"/>
        <v>0</v>
      </c>
      <c r="BY879" s="8" t="str">
        <f t="shared" si="520"/>
        <v/>
      </c>
      <c r="BZ879" s="8" t="str">
        <f t="shared" si="521"/>
        <v/>
      </c>
      <c r="CA879" s="8">
        <f t="shared" si="522"/>
        <v>0</v>
      </c>
      <c r="CB879" s="20">
        <f t="shared" si="523"/>
        <v>0</v>
      </c>
      <c r="CC879" s="20">
        <f t="shared" si="524"/>
        <v>1</v>
      </c>
      <c r="CD879" s="20">
        <f t="shared" si="525"/>
        <v>999</v>
      </c>
      <c r="CF879" s="22" t="str">
        <f>IFERROR(INDEX($BU$2:$BU$1000,MATCH(SMALL($CD$2:$CD$1000,ROWS($CF$2:CF879)+$CC$1001),$CD$2:$CD$1000,0)),"")</f>
        <v/>
      </c>
      <c r="CG879" s="22" t="str">
        <f>IFERROR(INDEX($BV$2:$BV$1000,MATCH(SMALL($CD$2:$CD$1000,ROWS($CF$2:CF879)+$CC$1001),$CD$2:$CD$1000,0)),"")</f>
        <v/>
      </c>
      <c r="CH879" s="22" t="str">
        <f>IFERROR(INDEX($BW$2:$BW$1000,MATCH(SMALL($CD$2:$CD$1000,ROWS($CF$2:CF879)+$CC$1001),$CD$2:$CD$1000,0)),"")</f>
        <v/>
      </c>
      <c r="CL879" s="18" t="str">
        <f t="shared" si="526"/>
        <v/>
      </c>
      <c r="CM879" s="9" t="str">
        <f t="shared" si="527"/>
        <v/>
      </c>
      <c r="CN879" s="9" t="str">
        <f t="shared" si="528"/>
        <v/>
      </c>
      <c r="CO879" s="9" t="str">
        <f t="shared" si="529"/>
        <v/>
      </c>
      <c r="CP879" s="9" t="str">
        <f>IF(CO879="","",MAX(CP$1:CP878)+1)</f>
        <v/>
      </c>
      <c r="CQ879" s="9" t="str">
        <f t="shared" si="530"/>
        <v/>
      </c>
      <c r="CR879" s="9" t="str">
        <f t="shared" si="531"/>
        <v/>
      </c>
      <c r="CS879" s="9" t="str">
        <f t="shared" si="532"/>
        <v/>
      </c>
      <c r="CU879" s="9" t="str">
        <f t="shared" si="533"/>
        <v/>
      </c>
      <c r="CV879" s="9" t="str">
        <f t="shared" si="534"/>
        <v/>
      </c>
      <c r="CW879" s="9" t="str">
        <f t="shared" si="535"/>
        <v/>
      </c>
      <c r="CX879" s="9" t="str">
        <f>IF(CW879="","",MAX(CX$1:CX878)+1)</f>
        <v/>
      </c>
      <c r="CZ879" s="9" t="str">
        <f t="shared" si="536"/>
        <v/>
      </c>
      <c r="DA879" s="9" t="str">
        <f t="shared" si="537"/>
        <v/>
      </c>
      <c r="DB879" s="9" t="str">
        <f t="shared" si="538"/>
        <v/>
      </c>
      <c r="DG879" s="9" t="s">
        <v>1328</v>
      </c>
      <c r="DH879" s="9" t="str">
        <f t="shared" si="539"/>
        <v/>
      </c>
      <c r="DI879" s="9" t="str">
        <f t="shared" si="540"/>
        <v/>
      </c>
      <c r="DJ879" s="9" t="str">
        <f t="shared" si="541"/>
        <v/>
      </c>
      <c r="DK879" s="9" t="str">
        <f t="shared" si="542"/>
        <v/>
      </c>
      <c r="DL879" s="9" t="str">
        <f>IF(DK879="","",MAX(DL$1:DL878)+1)</f>
        <v/>
      </c>
      <c r="DM879" s="9" t="str">
        <f t="shared" si="543"/>
        <v/>
      </c>
      <c r="DN879" s="9" t="str">
        <f t="shared" si="544"/>
        <v/>
      </c>
      <c r="DO879" s="9" t="str">
        <f t="shared" si="545"/>
        <v/>
      </c>
    </row>
    <row r="880" spans="21:119" ht="16.2" thickBot="1">
      <c r="U880" s="17" t="b">
        <f t="shared" si="508"/>
        <v>0</v>
      </c>
      <c r="V880" s="9" t="str">
        <f t="shared" si="509"/>
        <v/>
      </c>
      <c r="W880" s="9" t="str">
        <f t="shared" si="510"/>
        <v/>
      </c>
      <c r="X880" s="9" t="str">
        <f t="shared" si="546"/>
        <v/>
      </c>
      <c r="BC880" s="9" t="str">
        <f>IF(V880="","",MAX(BC$1:BC879)+1)</f>
        <v/>
      </c>
      <c r="BD880" s="9" t="str">
        <f>IFERROR(INDEX('Paste Peptide Data'!$V$2:$V$30000,MATCH(ROW()-ROW($D$1),'Paste Peptide Data'!$BC$2:$BC$30000,0)),"")</f>
        <v/>
      </c>
      <c r="BE880" s="9" t="str">
        <f>IFERROR(INDEX('Paste Peptide Data'!$W$2:$W$30000,MATCH(ROW()-ROW($D$1),'Paste Peptide Data'!$BC$2:$BC$30000,0)),"")</f>
        <v/>
      </c>
      <c r="BF880" s="9" t="str">
        <f>IFERROR(INDEX('Paste Peptide Data'!$X$2:$X$30000,MATCH(ROW()-ROW($D$1),'Paste Peptide Data'!$BC$2:$BC$30000,0)),"")</f>
        <v/>
      </c>
      <c r="BH880" s="19">
        <f>COUNTIF( BF$2:BF880, BF880 )</f>
        <v>879</v>
      </c>
      <c r="BJ880" s="9" t="str">
        <f t="shared" si="511"/>
        <v/>
      </c>
      <c r="BK880" s="9" t="str">
        <f>IF(BJ880="","",MAX(BK$1:BK879)+1)</f>
        <v/>
      </c>
      <c r="BL880" s="9" t="str">
        <f>IFERROR(INDEX('Paste Peptide Data'!$BD$2:$BD$30000,MATCH(ROW()-ROW($D$1),'Paste Peptide Data'!$BK$2:$BK$30000,0)),"")</f>
        <v/>
      </c>
      <c r="BM880" s="9" t="str">
        <f>IFERROR(INDEX('Paste Peptide Data'!$BE$2:$BE$30000,MATCH(ROW()-ROW($D$1),'Paste Peptide Data'!$BK$2:$BK$30000,0)),"")</f>
        <v/>
      </c>
      <c r="BN880" s="9" t="str">
        <f>IFERROR(INDEX('Paste Peptide Data'!$BF$2:$BF$30000,MATCH(ROW()-ROW($D$1),'Paste Peptide Data'!$BK$2:$BK$30000,0)),"")</f>
        <v/>
      </c>
      <c r="BP880" s="20">
        <f t="shared" si="512"/>
        <v>0</v>
      </c>
      <c r="BQ880" s="8">
        <f t="shared" si="513"/>
        <v>0.878</v>
      </c>
      <c r="BR880" s="8">
        <f t="shared" si="514"/>
        <v>0.89</v>
      </c>
      <c r="BS880" s="8">
        <f t="shared" si="515"/>
        <v>866</v>
      </c>
      <c r="BT880" s="8"/>
      <c r="BU880" s="21" t="str">
        <f t="shared" si="516"/>
        <v/>
      </c>
      <c r="BV880" s="9" t="str">
        <f t="shared" si="517"/>
        <v/>
      </c>
      <c r="BW880" s="9" t="str">
        <f t="shared" si="518"/>
        <v/>
      </c>
      <c r="BX880" s="20">
        <f t="shared" si="519"/>
        <v>0</v>
      </c>
      <c r="BY880" s="8" t="str">
        <f t="shared" si="520"/>
        <v/>
      </c>
      <c r="BZ880" s="8" t="str">
        <f t="shared" si="521"/>
        <v/>
      </c>
      <c r="CA880" s="8">
        <f t="shared" si="522"/>
        <v>0</v>
      </c>
      <c r="CB880" s="20">
        <f t="shared" si="523"/>
        <v>0</v>
      </c>
      <c r="CC880" s="20">
        <f t="shared" si="524"/>
        <v>1</v>
      </c>
      <c r="CD880" s="20">
        <f t="shared" si="525"/>
        <v>999</v>
      </c>
      <c r="CF880" s="22" t="str">
        <f>IFERROR(INDEX($BU$2:$BU$1000,MATCH(SMALL($CD$2:$CD$1000,ROWS($CF$2:CF880)+$CC$1001),$CD$2:$CD$1000,0)),"")</f>
        <v/>
      </c>
      <c r="CG880" s="22" t="str">
        <f>IFERROR(INDEX($BV$2:$BV$1000,MATCH(SMALL($CD$2:$CD$1000,ROWS($CF$2:CF880)+$CC$1001),$CD$2:$CD$1000,0)),"")</f>
        <v/>
      </c>
      <c r="CH880" s="22" t="str">
        <f>IFERROR(INDEX($BW$2:$BW$1000,MATCH(SMALL($CD$2:$CD$1000,ROWS($CF$2:CF880)+$CC$1001),$CD$2:$CD$1000,0)),"")</f>
        <v/>
      </c>
      <c r="CL880" s="18" t="str">
        <f t="shared" si="526"/>
        <v/>
      </c>
      <c r="CM880" s="9" t="str">
        <f t="shared" si="527"/>
        <v/>
      </c>
      <c r="CN880" s="9" t="str">
        <f t="shared" si="528"/>
        <v/>
      </c>
      <c r="CO880" s="9" t="str">
        <f t="shared" si="529"/>
        <v/>
      </c>
      <c r="CP880" s="9" t="str">
        <f>IF(CO880="","",MAX(CP$1:CP879)+1)</f>
        <v/>
      </c>
      <c r="CQ880" s="9" t="str">
        <f t="shared" si="530"/>
        <v/>
      </c>
      <c r="CR880" s="9" t="str">
        <f t="shared" si="531"/>
        <v/>
      </c>
      <c r="CS880" s="9" t="str">
        <f t="shared" si="532"/>
        <v/>
      </c>
      <c r="CU880" s="9" t="str">
        <f t="shared" si="533"/>
        <v/>
      </c>
      <c r="CV880" s="9" t="str">
        <f t="shared" si="534"/>
        <v/>
      </c>
      <c r="CW880" s="9" t="str">
        <f t="shared" si="535"/>
        <v/>
      </c>
      <c r="CX880" s="9" t="str">
        <f>IF(CW880="","",MAX(CX$1:CX879)+1)</f>
        <v/>
      </c>
      <c r="CZ880" s="9" t="str">
        <f t="shared" si="536"/>
        <v/>
      </c>
      <c r="DA880" s="9" t="str">
        <f t="shared" si="537"/>
        <v/>
      </c>
      <c r="DB880" s="9" t="str">
        <f t="shared" si="538"/>
        <v/>
      </c>
      <c r="DG880" s="9" t="s">
        <v>1329</v>
      </c>
      <c r="DH880" s="9" t="str">
        <f t="shared" si="539"/>
        <v/>
      </c>
      <c r="DI880" s="9" t="str">
        <f t="shared" si="540"/>
        <v/>
      </c>
      <c r="DJ880" s="9" t="str">
        <f t="shared" si="541"/>
        <v/>
      </c>
      <c r="DK880" s="9" t="str">
        <f t="shared" si="542"/>
        <v/>
      </c>
      <c r="DL880" s="9" t="str">
        <f>IF(DK880="","",MAX(DL$1:DL879)+1)</f>
        <v/>
      </c>
      <c r="DM880" s="9" t="str">
        <f t="shared" si="543"/>
        <v/>
      </c>
      <c r="DN880" s="9" t="str">
        <f t="shared" si="544"/>
        <v/>
      </c>
      <c r="DO880" s="9" t="str">
        <f t="shared" si="545"/>
        <v/>
      </c>
    </row>
    <row r="881" spans="21:119" ht="16.2" thickBot="1">
      <c r="U881" s="17" t="b">
        <f t="shared" si="508"/>
        <v>0</v>
      </c>
      <c r="V881" s="9" t="str">
        <f t="shared" si="509"/>
        <v/>
      </c>
      <c r="W881" s="9" t="str">
        <f t="shared" si="510"/>
        <v/>
      </c>
      <c r="X881" s="9" t="str">
        <f t="shared" si="546"/>
        <v/>
      </c>
      <c r="BC881" s="9" t="str">
        <f>IF(V881="","",MAX(BC$1:BC880)+1)</f>
        <v/>
      </c>
      <c r="BD881" s="9" t="str">
        <f>IFERROR(INDEX('Paste Peptide Data'!$V$2:$V$30000,MATCH(ROW()-ROW($D$1),'Paste Peptide Data'!$BC$2:$BC$30000,0)),"")</f>
        <v/>
      </c>
      <c r="BE881" s="9" t="str">
        <f>IFERROR(INDEX('Paste Peptide Data'!$W$2:$W$30000,MATCH(ROW()-ROW($D$1),'Paste Peptide Data'!$BC$2:$BC$30000,0)),"")</f>
        <v/>
      </c>
      <c r="BF881" s="9" t="str">
        <f>IFERROR(INDEX('Paste Peptide Data'!$X$2:$X$30000,MATCH(ROW()-ROW($D$1),'Paste Peptide Data'!$BC$2:$BC$30000,0)),"")</f>
        <v/>
      </c>
      <c r="BH881" s="19">
        <f>COUNTIF( BF$2:BF881, BF881 )</f>
        <v>880</v>
      </c>
      <c r="BJ881" s="9" t="str">
        <f t="shared" si="511"/>
        <v/>
      </c>
      <c r="BK881" s="9" t="str">
        <f>IF(BJ881="","",MAX(BK$1:BK880)+1)</f>
        <v/>
      </c>
      <c r="BL881" s="9" t="str">
        <f>IFERROR(INDEX('Paste Peptide Data'!$BD$2:$BD$30000,MATCH(ROW()-ROW($D$1),'Paste Peptide Data'!$BK$2:$BK$30000,0)),"")</f>
        <v/>
      </c>
      <c r="BM881" s="9" t="str">
        <f>IFERROR(INDEX('Paste Peptide Data'!$BE$2:$BE$30000,MATCH(ROW()-ROW($D$1),'Paste Peptide Data'!$BK$2:$BK$30000,0)),"")</f>
        <v/>
      </c>
      <c r="BN881" s="9" t="str">
        <f>IFERROR(INDEX('Paste Peptide Data'!$BF$2:$BF$30000,MATCH(ROW()-ROW($D$1),'Paste Peptide Data'!$BK$2:$BK$30000,0)),"")</f>
        <v/>
      </c>
      <c r="BP881" s="20">
        <f t="shared" si="512"/>
        <v>0</v>
      </c>
      <c r="BQ881" s="8">
        <f t="shared" si="513"/>
        <v>0.879</v>
      </c>
      <c r="BR881" s="8">
        <f t="shared" si="514"/>
        <v>0.89</v>
      </c>
      <c r="BS881" s="8">
        <f t="shared" si="515"/>
        <v>867</v>
      </c>
      <c r="BT881" s="8"/>
      <c r="BU881" s="21" t="str">
        <f t="shared" si="516"/>
        <v/>
      </c>
      <c r="BV881" s="9" t="str">
        <f t="shared" si="517"/>
        <v/>
      </c>
      <c r="BW881" s="9" t="str">
        <f t="shared" si="518"/>
        <v/>
      </c>
      <c r="BX881" s="20">
        <f t="shared" si="519"/>
        <v>0</v>
      </c>
      <c r="BY881" s="8" t="str">
        <f t="shared" si="520"/>
        <v/>
      </c>
      <c r="BZ881" s="8" t="str">
        <f t="shared" si="521"/>
        <v/>
      </c>
      <c r="CA881" s="8">
        <f t="shared" si="522"/>
        <v>0</v>
      </c>
      <c r="CB881" s="20">
        <f t="shared" si="523"/>
        <v>0</v>
      </c>
      <c r="CC881" s="20">
        <f t="shared" si="524"/>
        <v>1</v>
      </c>
      <c r="CD881" s="20">
        <f t="shared" si="525"/>
        <v>999</v>
      </c>
      <c r="CF881" s="22" t="str">
        <f>IFERROR(INDEX($BU$2:$BU$1000,MATCH(SMALL($CD$2:$CD$1000,ROWS($CF$2:CF881)+$CC$1001),$CD$2:$CD$1000,0)),"")</f>
        <v/>
      </c>
      <c r="CG881" s="22" t="str">
        <f>IFERROR(INDEX($BV$2:$BV$1000,MATCH(SMALL($CD$2:$CD$1000,ROWS($CF$2:CF881)+$CC$1001),$CD$2:$CD$1000,0)),"")</f>
        <v/>
      </c>
      <c r="CH881" s="22" t="str">
        <f>IFERROR(INDEX($BW$2:$BW$1000,MATCH(SMALL($CD$2:$CD$1000,ROWS($CF$2:CF881)+$CC$1001),$CD$2:$CD$1000,0)),"")</f>
        <v/>
      </c>
      <c r="CL881" s="18" t="str">
        <f t="shared" si="526"/>
        <v/>
      </c>
      <c r="CM881" s="9" t="str">
        <f t="shared" si="527"/>
        <v/>
      </c>
      <c r="CN881" s="9" t="str">
        <f t="shared" si="528"/>
        <v/>
      </c>
      <c r="CO881" s="9" t="str">
        <f t="shared" si="529"/>
        <v/>
      </c>
      <c r="CP881" s="9" t="str">
        <f>IF(CO881="","",MAX(CP$1:CP880)+1)</f>
        <v/>
      </c>
      <c r="CQ881" s="9" t="str">
        <f t="shared" si="530"/>
        <v/>
      </c>
      <c r="CR881" s="9" t="str">
        <f t="shared" si="531"/>
        <v/>
      </c>
      <c r="CS881" s="9" t="str">
        <f t="shared" si="532"/>
        <v/>
      </c>
      <c r="CU881" s="9" t="str">
        <f t="shared" si="533"/>
        <v/>
      </c>
      <c r="CV881" s="9" t="str">
        <f t="shared" si="534"/>
        <v/>
      </c>
      <c r="CW881" s="9" t="str">
        <f t="shared" si="535"/>
        <v/>
      </c>
      <c r="CX881" s="9" t="str">
        <f>IF(CW881="","",MAX(CX$1:CX880)+1)</f>
        <v/>
      </c>
      <c r="CZ881" s="9" t="str">
        <f t="shared" si="536"/>
        <v/>
      </c>
      <c r="DA881" s="9" t="str">
        <f t="shared" si="537"/>
        <v/>
      </c>
      <c r="DB881" s="9" t="str">
        <f t="shared" si="538"/>
        <v/>
      </c>
      <c r="DG881" s="9" t="s">
        <v>515</v>
      </c>
      <c r="DH881" s="9" t="str">
        <f t="shared" si="539"/>
        <v/>
      </c>
      <c r="DI881" s="9" t="str">
        <f t="shared" si="540"/>
        <v/>
      </c>
      <c r="DJ881" s="9" t="str">
        <f t="shared" si="541"/>
        <v/>
      </c>
      <c r="DK881" s="9" t="str">
        <f t="shared" si="542"/>
        <v/>
      </c>
      <c r="DL881" s="9" t="str">
        <f>IF(DK881="","",MAX(DL$1:DL880)+1)</f>
        <v/>
      </c>
      <c r="DM881" s="9" t="str">
        <f t="shared" si="543"/>
        <v/>
      </c>
      <c r="DN881" s="9" t="str">
        <f t="shared" si="544"/>
        <v/>
      </c>
      <c r="DO881" s="9" t="str">
        <f t="shared" si="545"/>
        <v/>
      </c>
    </row>
    <row r="882" spans="21:119" ht="16.2" thickBot="1">
      <c r="U882" s="17" t="b">
        <f t="shared" si="508"/>
        <v>0</v>
      </c>
      <c r="V882" s="9" t="str">
        <f t="shared" si="509"/>
        <v/>
      </c>
      <c r="W882" s="9" t="str">
        <f t="shared" si="510"/>
        <v/>
      </c>
      <c r="X882" s="9" t="str">
        <f t="shared" si="546"/>
        <v/>
      </c>
      <c r="BC882" s="9" t="str">
        <f>IF(V882="","",MAX(BC$1:BC881)+1)</f>
        <v/>
      </c>
      <c r="BD882" s="9" t="str">
        <f>IFERROR(INDEX('Paste Peptide Data'!$V$2:$V$30000,MATCH(ROW()-ROW($D$1),'Paste Peptide Data'!$BC$2:$BC$30000,0)),"")</f>
        <v/>
      </c>
      <c r="BE882" s="9" t="str">
        <f>IFERROR(INDEX('Paste Peptide Data'!$W$2:$W$30000,MATCH(ROW()-ROW($D$1),'Paste Peptide Data'!$BC$2:$BC$30000,0)),"")</f>
        <v/>
      </c>
      <c r="BF882" s="9" t="str">
        <f>IFERROR(INDEX('Paste Peptide Data'!$X$2:$X$30000,MATCH(ROW()-ROW($D$1),'Paste Peptide Data'!$BC$2:$BC$30000,0)),"")</f>
        <v/>
      </c>
      <c r="BH882" s="19">
        <f>COUNTIF( BF$2:BF882, BF882 )</f>
        <v>881</v>
      </c>
      <c r="BJ882" s="9" t="str">
        <f t="shared" si="511"/>
        <v/>
      </c>
      <c r="BK882" s="9" t="str">
        <f>IF(BJ882="","",MAX(BK$1:BK881)+1)</f>
        <v/>
      </c>
      <c r="BL882" s="9" t="str">
        <f>IFERROR(INDEX('Paste Peptide Data'!$BD$2:$BD$30000,MATCH(ROW()-ROW($D$1),'Paste Peptide Data'!$BK$2:$BK$30000,0)),"")</f>
        <v/>
      </c>
      <c r="BM882" s="9" t="str">
        <f>IFERROR(INDEX('Paste Peptide Data'!$BE$2:$BE$30000,MATCH(ROW()-ROW($D$1),'Paste Peptide Data'!$BK$2:$BK$30000,0)),"")</f>
        <v/>
      </c>
      <c r="BN882" s="9" t="str">
        <f>IFERROR(INDEX('Paste Peptide Data'!$BF$2:$BF$30000,MATCH(ROW()-ROW($D$1),'Paste Peptide Data'!$BK$2:$BK$30000,0)),"")</f>
        <v/>
      </c>
      <c r="BP882" s="20">
        <f t="shared" si="512"/>
        <v>0</v>
      </c>
      <c r="BQ882" s="8">
        <f t="shared" si="513"/>
        <v>0.88</v>
      </c>
      <c r="BR882" s="8">
        <f t="shared" si="514"/>
        <v>0.89100000000000001</v>
      </c>
      <c r="BS882" s="8">
        <f t="shared" si="515"/>
        <v>868</v>
      </c>
      <c r="BT882" s="8"/>
      <c r="BU882" s="21" t="str">
        <f t="shared" si="516"/>
        <v/>
      </c>
      <c r="BV882" s="9" t="str">
        <f t="shared" si="517"/>
        <v/>
      </c>
      <c r="BW882" s="9" t="str">
        <f t="shared" si="518"/>
        <v/>
      </c>
      <c r="BX882" s="20">
        <f t="shared" si="519"/>
        <v>0</v>
      </c>
      <c r="BY882" s="8" t="str">
        <f t="shared" si="520"/>
        <v/>
      </c>
      <c r="BZ882" s="8" t="str">
        <f t="shared" si="521"/>
        <v/>
      </c>
      <c r="CA882" s="8">
        <f t="shared" si="522"/>
        <v>0</v>
      </c>
      <c r="CB882" s="20">
        <f t="shared" si="523"/>
        <v>0</v>
      </c>
      <c r="CC882" s="20">
        <f t="shared" si="524"/>
        <v>1</v>
      </c>
      <c r="CD882" s="20">
        <f t="shared" si="525"/>
        <v>999</v>
      </c>
      <c r="CF882" s="22" t="str">
        <f>IFERROR(INDEX($BU$2:$BU$1000,MATCH(SMALL($CD$2:$CD$1000,ROWS($CF$2:CF882)+$CC$1001),$CD$2:$CD$1000,0)),"")</f>
        <v/>
      </c>
      <c r="CG882" s="22" t="str">
        <f>IFERROR(INDEX($BV$2:$BV$1000,MATCH(SMALL($CD$2:$CD$1000,ROWS($CF$2:CF882)+$CC$1001),$CD$2:$CD$1000,0)),"")</f>
        <v/>
      </c>
      <c r="CH882" s="22" t="str">
        <f>IFERROR(INDEX($BW$2:$BW$1000,MATCH(SMALL($CD$2:$CD$1000,ROWS($CF$2:CF882)+$CC$1001),$CD$2:$CD$1000,0)),"")</f>
        <v/>
      </c>
      <c r="CL882" s="18" t="str">
        <f t="shared" si="526"/>
        <v/>
      </c>
      <c r="CM882" s="9" t="str">
        <f t="shared" si="527"/>
        <v/>
      </c>
      <c r="CN882" s="9" t="str">
        <f t="shared" si="528"/>
        <v/>
      </c>
      <c r="CO882" s="9" t="str">
        <f t="shared" si="529"/>
        <v/>
      </c>
      <c r="CP882" s="9" t="str">
        <f>IF(CO882="","",MAX(CP$1:CP881)+1)</f>
        <v/>
      </c>
      <c r="CQ882" s="9" t="str">
        <f t="shared" si="530"/>
        <v/>
      </c>
      <c r="CR882" s="9" t="str">
        <f t="shared" si="531"/>
        <v/>
      </c>
      <c r="CS882" s="9" t="str">
        <f t="shared" si="532"/>
        <v/>
      </c>
      <c r="CU882" s="9" t="str">
        <f t="shared" si="533"/>
        <v/>
      </c>
      <c r="CV882" s="9" t="str">
        <f t="shared" si="534"/>
        <v/>
      </c>
      <c r="CW882" s="9" t="str">
        <f t="shared" si="535"/>
        <v/>
      </c>
      <c r="CX882" s="9" t="str">
        <f>IF(CW882="","",MAX(CX$1:CX881)+1)</f>
        <v/>
      </c>
      <c r="CZ882" s="9" t="str">
        <f t="shared" si="536"/>
        <v/>
      </c>
      <c r="DA882" s="9" t="str">
        <f t="shared" si="537"/>
        <v/>
      </c>
      <c r="DB882" s="9" t="str">
        <f t="shared" si="538"/>
        <v/>
      </c>
      <c r="DG882" s="9" t="s">
        <v>516</v>
      </c>
      <c r="DH882" s="9" t="str">
        <f t="shared" si="539"/>
        <v/>
      </c>
      <c r="DI882" s="9" t="str">
        <f t="shared" si="540"/>
        <v/>
      </c>
      <c r="DJ882" s="9" t="str">
        <f t="shared" si="541"/>
        <v/>
      </c>
      <c r="DK882" s="9" t="str">
        <f t="shared" si="542"/>
        <v/>
      </c>
      <c r="DL882" s="9" t="str">
        <f>IF(DK882="","",MAX(DL$1:DL881)+1)</f>
        <v/>
      </c>
      <c r="DM882" s="9" t="str">
        <f t="shared" si="543"/>
        <v/>
      </c>
      <c r="DN882" s="9" t="str">
        <f t="shared" si="544"/>
        <v/>
      </c>
      <c r="DO882" s="9" t="str">
        <f t="shared" si="545"/>
        <v/>
      </c>
    </row>
    <row r="883" spans="21:119" ht="16.2" thickBot="1">
      <c r="U883" s="17" t="b">
        <f t="shared" si="508"/>
        <v>0</v>
      </c>
      <c r="V883" s="9" t="str">
        <f t="shared" si="509"/>
        <v/>
      </c>
      <c r="W883" s="9" t="str">
        <f t="shared" si="510"/>
        <v/>
      </c>
      <c r="X883" s="9" t="str">
        <f t="shared" si="546"/>
        <v/>
      </c>
      <c r="BC883" s="9" t="str">
        <f>IF(V883="","",MAX(BC$1:BC882)+1)</f>
        <v/>
      </c>
      <c r="BD883" s="9" t="str">
        <f>IFERROR(INDEX('Paste Peptide Data'!$V$2:$V$30000,MATCH(ROW()-ROW($D$1),'Paste Peptide Data'!$BC$2:$BC$30000,0)),"")</f>
        <v/>
      </c>
      <c r="BE883" s="9" t="str">
        <f>IFERROR(INDEX('Paste Peptide Data'!$W$2:$W$30000,MATCH(ROW()-ROW($D$1),'Paste Peptide Data'!$BC$2:$BC$30000,0)),"")</f>
        <v/>
      </c>
      <c r="BF883" s="9" t="str">
        <f>IFERROR(INDEX('Paste Peptide Data'!$X$2:$X$30000,MATCH(ROW()-ROW($D$1),'Paste Peptide Data'!$BC$2:$BC$30000,0)),"")</f>
        <v/>
      </c>
      <c r="BH883" s="19">
        <f>COUNTIF( BF$2:BF883, BF883 )</f>
        <v>882</v>
      </c>
      <c r="BJ883" s="9" t="str">
        <f t="shared" si="511"/>
        <v/>
      </c>
      <c r="BK883" s="9" t="str">
        <f>IF(BJ883="","",MAX(BK$1:BK882)+1)</f>
        <v/>
      </c>
      <c r="BL883" s="9" t="str">
        <f>IFERROR(INDEX('Paste Peptide Data'!$BD$2:$BD$30000,MATCH(ROW()-ROW($D$1),'Paste Peptide Data'!$BK$2:$BK$30000,0)),"")</f>
        <v/>
      </c>
      <c r="BM883" s="9" t="str">
        <f>IFERROR(INDEX('Paste Peptide Data'!$BE$2:$BE$30000,MATCH(ROW()-ROW($D$1),'Paste Peptide Data'!$BK$2:$BK$30000,0)),"")</f>
        <v/>
      </c>
      <c r="BN883" s="9" t="str">
        <f>IFERROR(INDEX('Paste Peptide Data'!$BF$2:$BF$30000,MATCH(ROW()-ROW($D$1),'Paste Peptide Data'!$BK$2:$BK$30000,0)),"")</f>
        <v/>
      </c>
      <c r="BP883" s="20">
        <f t="shared" si="512"/>
        <v>0</v>
      </c>
      <c r="BQ883" s="8">
        <f t="shared" si="513"/>
        <v>0.88100000000000001</v>
      </c>
      <c r="BR883" s="8">
        <f t="shared" si="514"/>
        <v>0.89200000000000002</v>
      </c>
      <c r="BS883" s="8">
        <f t="shared" si="515"/>
        <v>870</v>
      </c>
      <c r="BT883" s="8"/>
      <c r="BU883" s="21" t="str">
        <f t="shared" si="516"/>
        <v/>
      </c>
      <c r="BV883" s="9" t="str">
        <f t="shared" si="517"/>
        <v/>
      </c>
      <c r="BW883" s="9" t="str">
        <f t="shared" si="518"/>
        <v/>
      </c>
      <c r="BX883" s="20">
        <f t="shared" si="519"/>
        <v>0</v>
      </c>
      <c r="BY883" s="8" t="str">
        <f t="shared" si="520"/>
        <v/>
      </c>
      <c r="BZ883" s="8" t="str">
        <f t="shared" si="521"/>
        <v/>
      </c>
      <c r="CA883" s="8">
        <f t="shared" si="522"/>
        <v>0</v>
      </c>
      <c r="CB883" s="20">
        <f t="shared" si="523"/>
        <v>0</v>
      </c>
      <c r="CC883" s="20">
        <f t="shared" si="524"/>
        <v>1</v>
      </c>
      <c r="CD883" s="20">
        <f t="shared" si="525"/>
        <v>999</v>
      </c>
      <c r="CF883" s="22" t="str">
        <f>IFERROR(INDEX($BU$2:$BU$1000,MATCH(SMALL($CD$2:$CD$1000,ROWS($CF$2:CF883)+$CC$1001),$CD$2:$CD$1000,0)),"")</f>
        <v/>
      </c>
      <c r="CG883" s="22" t="str">
        <f>IFERROR(INDEX($BV$2:$BV$1000,MATCH(SMALL($CD$2:$CD$1000,ROWS($CF$2:CF883)+$CC$1001),$CD$2:$CD$1000,0)),"")</f>
        <v/>
      </c>
      <c r="CH883" s="22" t="str">
        <f>IFERROR(INDEX($BW$2:$BW$1000,MATCH(SMALL($CD$2:$CD$1000,ROWS($CF$2:CF883)+$CC$1001),$CD$2:$CD$1000,0)),"")</f>
        <v/>
      </c>
      <c r="CL883" s="18" t="str">
        <f t="shared" si="526"/>
        <v/>
      </c>
      <c r="CM883" s="9" t="str">
        <f t="shared" si="527"/>
        <v/>
      </c>
      <c r="CN883" s="9" t="str">
        <f t="shared" si="528"/>
        <v/>
      </c>
      <c r="CO883" s="9" t="str">
        <f t="shared" si="529"/>
        <v/>
      </c>
      <c r="CP883" s="9" t="str">
        <f>IF(CO883="","",MAX(CP$1:CP882)+1)</f>
        <v/>
      </c>
      <c r="CQ883" s="9" t="str">
        <f t="shared" si="530"/>
        <v/>
      </c>
      <c r="CR883" s="9" t="str">
        <f t="shared" si="531"/>
        <v/>
      </c>
      <c r="CS883" s="9" t="str">
        <f t="shared" si="532"/>
        <v/>
      </c>
      <c r="CU883" s="9" t="str">
        <f t="shared" si="533"/>
        <v/>
      </c>
      <c r="CV883" s="9" t="str">
        <f t="shared" si="534"/>
        <v/>
      </c>
      <c r="CW883" s="9" t="str">
        <f t="shared" si="535"/>
        <v/>
      </c>
      <c r="CX883" s="9" t="str">
        <f>IF(CW883="","",MAX(CX$1:CX882)+1)</f>
        <v/>
      </c>
      <c r="CZ883" s="9" t="str">
        <f t="shared" si="536"/>
        <v/>
      </c>
      <c r="DA883" s="9" t="str">
        <f t="shared" si="537"/>
        <v/>
      </c>
      <c r="DB883" s="9" t="str">
        <f t="shared" si="538"/>
        <v/>
      </c>
      <c r="DG883" s="9" t="s">
        <v>1330</v>
      </c>
      <c r="DH883" s="9" t="str">
        <f t="shared" si="539"/>
        <v/>
      </c>
      <c r="DI883" s="9" t="str">
        <f t="shared" si="540"/>
        <v/>
      </c>
      <c r="DJ883" s="9" t="str">
        <f t="shared" si="541"/>
        <v/>
      </c>
      <c r="DK883" s="9" t="str">
        <f t="shared" si="542"/>
        <v/>
      </c>
      <c r="DL883" s="9" t="str">
        <f>IF(DK883="","",MAX(DL$1:DL882)+1)</f>
        <v/>
      </c>
      <c r="DM883" s="9" t="str">
        <f t="shared" si="543"/>
        <v/>
      </c>
      <c r="DN883" s="9" t="str">
        <f t="shared" si="544"/>
        <v/>
      </c>
      <c r="DO883" s="9" t="str">
        <f t="shared" si="545"/>
        <v/>
      </c>
    </row>
    <row r="884" spans="21:119" ht="16.2" thickBot="1">
      <c r="U884" s="17" t="b">
        <f t="shared" si="508"/>
        <v>0</v>
      </c>
      <c r="V884" s="9" t="str">
        <f t="shared" si="509"/>
        <v/>
      </c>
      <c r="W884" s="9" t="str">
        <f t="shared" si="510"/>
        <v/>
      </c>
      <c r="X884" s="9" t="str">
        <f t="shared" si="546"/>
        <v/>
      </c>
      <c r="BC884" s="9" t="str">
        <f>IF(V884="","",MAX(BC$1:BC883)+1)</f>
        <v/>
      </c>
      <c r="BD884" s="9" t="str">
        <f>IFERROR(INDEX('Paste Peptide Data'!$V$2:$V$30000,MATCH(ROW()-ROW($D$1),'Paste Peptide Data'!$BC$2:$BC$30000,0)),"")</f>
        <v/>
      </c>
      <c r="BE884" s="9" t="str">
        <f>IFERROR(INDEX('Paste Peptide Data'!$W$2:$W$30000,MATCH(ROW()-ROW($D$1),'Paste Peptide Data'!$BC$2:$BC$30000,0)),"")</f>
        <v/>
      </c>
      <c r="BF884" s="9" t="str">
        <f>IFERROR(INDEX('Paste Peptide Data'!$X$2:$X$30000,MATCH(ROW()-ROW($D$1),'Paste Peptide Data'!$BC$2:$BC$30000,0)),"")</f>
        <v/>
      </c>
      <c r="BH884" s="19">
        <f>COUNTIF( BF$2:BF884, BF884 )</f>
        <v>883</v>
      </c>
      <c r="BJ884" s="9" t="str">
        <f t="shared" si="511"/>
        <v/>
      </c>
      <c r="BK884" s="9" t="str">
        <f>IF(BJ884="","",MAX(BK$1:BK883)+1)</f>
        <v/>
      </c>
      <c r="BL884" s="9" t="str">
        <f>IFERROR(INDEX('Paste Peptide Data'!$BD$2:$BD$30000,MATCH(ROW()-ROW($D$1),'Paste Peptide Data'!$BK$2:$BK$30000,0)),"")</f>
        <v/>
      </c>
      <c r="BM884" s="9" t="str">
        <f>IFERROR(INDEX('Paste Peptide Data'!$BE$2:$BE$30000,MATCH(ROW()-ROW($D$1),'Paste Peptide Data'!$BK$2:$BK$30000,0)),"")</f>
        <v/>
      </c>
      <c r="BN884" s="9" t="str">
        <f>IFERROR(INDEX('Paste Peptide Data'!$BF$2:$BF$30000,MATCH(ROW()-ROW($D$1),'Paste Peptide Data'!$BK$2:$BK$30000,0)),"")</f>
        <v/>
      </c>
      <c r="BP884" s="20">
        <f t="shared" si="512"/>
        <v>0</v>
      </c>
      <c r="BQ884" s="8">
        <f t="shared" si="513"/>
        <v>0.88200000000000001</v>
      </c>
      <c r="BR884" s="8">
        <f t="shared" si="514"/>
        <v>0.89300000000000002</v>
      </c>
      <c r="BS884" s="8">
        <f t="shared" si="515"/>
        <v>871</v>
      </c>
      <c r="BT884" s="8"/>
      <c r="BU884" s="21" t="str">
        <f t="shared" si="516"/>
        <v/>
      </c>
      <c r="BV884" s="9" t="str">
        <f t="shared" si="517"/>
        <v/>
      </c>
      <c r="BW884" s="9" t="str">
        <f t="shared" si="518"/>
        <v/>
      </c>
      <c r="BX884" s="20">
        <f t="shared" si="519"/>
        <v>0</v>
      </c>
      <c r="BY884" s="8" t="str">
        <f t="shared" si="520"/>
        <v/>
      </c>
      <c r="BZ884" s="8" t="str">
        <f t="shared" si="521"/>
        <v/>
      </c>
      <c r="CA884" s="8">
        <f t="shared" si="522"/>
        <v>0</v>
      </c>
      <c r="CB884" s="20">
        <f t="shared" si="523"/>
        <v>0</v>
      </c>
      <c r="CC884" s="20">
        <f t="shared" si="524"/>
        <v>1</v>
      </c>
      <c r="CD884" s="20">
        <f t="shared" si="525"/>
        <v>999</v>
      </c>
      <c r="CF884" s="22" t="str">
        <f>IFERROR(INDEX($BU$2:$BU$1000,MATCH(SMALL($CD$2:$CD$1000,ROWS($CF$2:CF884)+$CC$1001),$CD$2:$CD$1000,0)),"")</f>
        <v/>
      </c>
      <c r="CG884" s="22" t="str">
        <f>IFERROR(INDEX($BV$2:$BV$1000,MATCH(SMALL($CD$2:$CD$1000,ROWS($CF$2:CF884)+$CC$1001),$CD$2:$CD$1000,0)),"")</f>
        <v/>
      </c>
      <c r="CH884" s="22" t="str">
        <f>IFERROR(INDEX($BW$2:$BW$1000,MATCH(SMALL($CD$2:$CD$1000,ROWS($CF$2:CF884)+$CC$1001),$CD$2:$CD$1000,0)),"")</f>
        <v/>
      </c>
      <c r="CL884" s="18" t="str">
        <f t="shared" si="526"/>
        <v/>
      </c>
      <c r="CM884" s="9" t="str">
        <f t="shared" si="527"/>
        <v/>
      </c>
      <c r="CN884" s="9" t="str">
        <f t="shared" si="528"/>
        <v/>
      </c>
      <c r="CO884" s="9" t="str">
        <f t="shared" si="529"/>
        <v/>
      </c>
      <c r="CP884" s="9" t="str">
        <f>IF(CO884="","",MAX(CP$1:CP883)+1)</f>
        <v/>
      </c>
      <c r="CQ884" s="9" t="str">
        <f t="shared" si="530"/>
        <v/>
      </c>
      <c r="CR884" s="9" t="str">
        <f t="shared" si="531"/>
        <v/>
      </c>
      <c r="CS884" s="9" t="str">
        <f t="shared" si="532"/>
        <v/>
      </c>
      <c r="CU884" s="9" t="str">
        <f t="shared" si="533"/>
        <v/>
      </c>
      <c r="CV884" s="9" t="str">
        <f t="shared" si="534"/>
        <v/>
      </c>
      <c r="CW884" s="9" t="str">
        <f t="shared" si="535"/>
        <v/>
      </c>
      <c r="CX884" s="9" t="str">
        <f>IF(CW884="","",MAX(CX$1:CX883)+1)</f>
        <v/>
      </c>
      <c r="CZ884" s="9" t="str">
        <f t="shared" si="536"/>
        <v/>
      </c>
      <c r="DA884" s="9" t="str">
        <f t="shared" si="537"/>
        <v/>
      </c>
      <c r="DB884" s="9" t="str">
        <f t="shared" si="538"/>
        <v/>
      </c>
      <c r="DG884" s="9" t="s">
        <v>518</v>
      </c>
      <c r="DH884" s="9" t="str">
        <f t="shared" si="539"/>
        <v/>
      </c>
      <c r="DI884" s="9" t="str">
        <f t="shared" si="540"/>
        <v/>
      </c>
      <c r="DJ884" s="9" t="str">
        <f t="shared" si="541"/>
        <v/>
      </c>
      <c r="DK884" s="9" t="str">
        <f t="shared" si="542"/>
        <v/>
      </c>
      <c r="DL884" s="9" t="str">
        <f>IF(DK884="","",MAX(DL$1:DL883)+1)</f>
        <v/>
      </c>
      <c r="DM884" s="9" t="str">
        <f t="shared" si="543"/>
        <v/>
      </c>
      <c r="DN884" s="9" t="str">
        <f t="shared" si="544"/>
        <v/>
      </c>
      <c r="DO884" s="9" t="str">
        <f t="shared" si="545"/>
        <v/>
      </c>
    </row>
    <row r="885" spans="21:119" ht="16.2" thickBot="1">
      <c r="U885" s="17" t="b">
        <f t="shared" si="508"/>
        <v>0</v>
      </c>
      <c r="V885" s="9" t="str">
        <f t="shared" si="509"/>
        <v/>
      </c>
      <c r="W885" s="9" t="str">
        <f t="shared" si="510"/>
        <v/>
      </c>
      <c r="X885" s="9" t="str">
        <f t="shared" si="546"/>
        <v/>
      </c>
      <c r="BC885" s="9" t="str">
        <f>IF(V885="","",MAX(BC$1:BC884)+1)</f>
        <v/>
      </c>
      <c r="BD885" s="9" t="str">
        <f>IFERROR(INDEX('Paste Peptide Data'!$V$2:$V$30000,MATCH(ROW()-ROW($D$1),'Paste Peptide Data'!$BC$2:$BC$30000,0)),"")</f>
        <v/>
      </c>
      <c r="BE885" s="9" t="str">
        <f>IFERROR(INDEX('Paste Peptide Data'!$W$2:$W$30000,MATCH(ROW()-ROW($D$1),'Paste Peptide Data'!$BC$2:$BC$30000,0)),"")</f>
        <v/>
      </c>
      <c r="BF885" s="9" t="str">
        <f>IFERROR(INDEX('Paste Peptide Data'!$X$2:$X$30000,MATCH(ROW()-ROW($D$1),'Paste Peptide Data'!$BC$2:$BC$30000,0)),"")</f>
        <v/>
      </c>
      <c r="BH885" s="19">
        <f>COUNTIF( BF$2:BF885, BF885 )</f>
        <v>884</v>
      </c>
      <c r="BJ885" s="9" t="str">
        <f t="shared" si="511"/>
        <v/>
      </c>
      <c r="BK885" s="9" t="str">
        <f>IF(BJ885="","",MAX(BK$1:BK884)+1)</f>
        <v/>
      </c>
      <c r="BL885" s="9" t="str">
        <f>IFERROR(INDEX('Paste Peptide Data'!$BD$2:$BD$30000,MATCH(ROW()-ROW($D$1),'Paste Peptide Data'!$BK$2:$BK$30000,0)),"")</f>
        <v/>
      </c>
      <c r="BM885" s="9" t="str">
        <f>IFERROR(INDEX('Paste Peptide Data'!$BE$2:$BE$30000,MATCH(ROW()-ROW($D$1),'Paste Peptide Data'!$BK$2:$BK$30000,0)),"")</f>
        <v/>
      </c>
      <c r="BN885" s="9" t="str">
        <f>IFERROR(INDEX('Paste Peptide Data'!$BF$2:$BF$30000,MATCH(ROW()-ROW($D$1),'Paste Peptide Data'!$BK$2:$BK$30000,0)),"")</f>
        <v/>
      </c>
      <c r="BP885" s="20">
        <f t="shared" si="512"/>
        <v>0</v>
      </c>
      <c r="BQ885" s="8">
        <f t="shared" si="513"/>
        <v>0.88300000000000001</v>
      </c>
      <c r="BR885" s="8">
        <f t="shared" si="514"/>
        <v>0.89400000000000002</v>
      </c>
      <c r="BS885" s="8">
        <f t="shared" si="515"/>
        <v>872</v>
      </c>
      <c r="BT885" s="8"/>
      <c r="BU885" s="21" t="str">
        <f t="shared" si="516"/>
        <v/>
      </c>
      <c r="BV885" s="9" t="str">
        <f t="shared" si="517"/>
        <v/>
      </c>
      <c r="BW885" s="9" t="str">
        <f t="shared" si="518"/>
        <v/>
      </c>
      <c r="BX885" s="20">
        <f t="shared" si="519"/>
        <v>0</v>
      </c>
      <c r="BY885" s="8" t="str">
        <f t="shared" si="520"/>
        <v/>
      </c>
      <c r="BZ885" s="8" t="str">
        <f t="shared" si="521"/>
        <v/>
      </c>
      <c r="CA885" s="8">
        <f t="shared" si="522"/>
        <v>0</v>
      </c>
      <c r="CB885" s="20">
        <f t="shared" si="523"/>
        <v>0</v>
      </c>
      <c r="CC885" s="20">
        <f t="shared" si="524"/>
        <v>1</v>
      </c>
      <c r="CD885" s="20">
        <f t="shared" si="525"/>
        <v>999</v>
      </c>
      <c r="CF885" s="22" t="str">
        <f>IFERROR(INDEX($BU$2:$BU$1000,MATCH(SMALL($CD$2:$CD$1000,ROWS($CF$2:CF885)+$CC$1001),$CD$2:$CD$1000,0)),"")</f>
        <v/>
      </c>
      <c r="CG885" s="22" t="str">
        <f>IFERROR(INDEX($BV$2:$BV$1000,MATCH(SMALL($CD$2:$CD$1000,ROWS($CF$2:CF885)+$CC$1001),$CD$2:$CD$1000,0)),"")</f>
        <v/>
      </c>
      <c r="CH885" s="22" t="str">
        <f>IFERROR(INDEX($BW$2:$BW$1000,MATCH(SMALL($CD$2:$CD$1000,ROWS($CF$2:CF885)+$CC$1001),$CD$2:$CD$1000,0)),"")</f>
        <v/>
      </c>
      <c r="CL885" s="18" t="str">
        <f t="shared" si="526"/>
        <v/>
      </c>
      <c r="CM885" s="9" t="str">
        <f t="shared" si="527"/>
        <v/>
      </c>
      <c r="CN885" s="9" t="str">
        <f t="shared" si="528"/>
        <v/>
      </c>
      <c r="CO885" s="9" t="str">
        <f t="shared" si="529"/>
        <v/>
      </c>
      <c r="CP885" s="9" t="str">
        <f>IF(CO885="","",MAX(CP$1:CP884)+1)</f>
        <v/>
      </c>
      <c r="CQ885" s="9" t="str">
        <f t="shared" si="530"/>
        <v/>
      </c>
      <c r="CR885" s="9" t="str">
        <f t="shared" si="531"/>
        <v/>
      </c>
      <c r="CS885" s="9" t="str">
        <f t="shared" si="532"/>
        <v/>
      </c>
      <c r="CU885" s="9" t="str">
        <f t="shared" si="533"/>
        <v/>
      </c>
      <c r="CV885" s="9" t="str">
        <f t="shared" si="534"/>
        <v/>
      </c>
      <c r="CW885" s="9" t="str">
        <f t="shared" si="535"/>
        <v/>
      </c>
      <c r="CX885" s="9" t="str">
        <f>IF(CW885="","",MAX(CX$1:CX884)+1)</f>
        <v/>
      </c>
      <c r="CZ885" s="9" t="str">
        <f t="shared" si="536"/>
        <v/>
      </c>
      <c r="DA885" s="9" t="str">
        <f t="shared" si="537"/>
        <v/>
      </c>
      <c r="DB885" s="9" t="str">
        <f t="shared" si="538"/>
        <v/>
      </c>
      <c r="DG885" s="9" t="s">
        <v>519</v>
      </c>
      <c r="DH885" s="9" t="str">
        <f t="shared" si="539"/>
        <v/>
      </c>
      <c r="DI885" s="9" t="str">
        <f t="shared" si="540"/>
        <v/>
      </c>
      <c r="DJ885" s="9" t="str">
        <f t="shared" si="541"/>
        <v/>
      </c>
      <c r="DK885" s="9" t="str">
        <f t="shared" si="542"/>
        <v/>
      </c>
      <c r="DL885" s="9" t="str">
        <f>IF(DK885="","",MAX(DL$1:DL884)+1)</f>
        <v/>
      </c>
      <c r="DM885" s="9" t="str">
        <f t="shared" si="543"/>
        <v/>
      </c>
      <c r="DN885" s="9" t="str">
        <f t="shared" si="544"/>
        <v/>
      </c>
      <c r="DO885" s="9" t="str">
        <f t="shared" si="545"/>
        <v/>
      </c>
    </row>
    <row r="886" spans="21:119" ht="16.2" thickBot="1">
      <c r="U886" s="17" t="b">
        <f t="shared" si="508"/>
        <v>0</v>
      </c>
      <c r="V886" s="9" t="str">
        <f t="shared" si="509"/>
        <v/>
      </c>
      <c r="W886" s="9" t="str">
        <f t="shared" si="510"/>
        <v/>
      </c>
      <c r="X886" s="9" t="str">
        <f t="shared" si="546"/>
        <v/>
      </c>
      <c r="BC886" s="9" t="str">
        <f>IF(V886="","",MAX(BC$1:BC885)+1)</f>
        <v/>
      </c>
      <c r="BD886" s="9" t="str">
        <f>IFERROR(INDEX('Paste Peptide Data'!$V$2:$V$30000,MATCH(ROW()-ROW($D$1),'Paste Peptide Data'!$BC$2:$BC$30000,0)),"")</f>
        <v/>
      </c>
      <c r="BE886" s="9" t="str">
        <f>IFERROR(INDEX('Paste Peptide Data'!$W$2:$W$30000,MATCH(ROW()-ROW($D$1),'Paste Peptide Data'!$BC$2:$BC$30000,0)),"")</f>
        <v/>
      </c>
      <c r="BF886" s="9" t="str">
        <f>IFERROR(INDEX('Paste Peptide Data'!$X$2:$X$30000,MATCH(ROW()-ROW($D$1),'Paste Peptide Data'!$BC$2:$BC$30000,0)),"")</f>
        <v/>
      </c>
      <c r="BH886" s="19">
        <f>COUNTIF( BF$2:BF886, BF886 )</f>
        <v>885</v>
      </c>
      <c r="BJ886" s="9" t="str">
        <f t="shared" si="511"/>
        <v/>
      </c>
      <c r="BK886" s="9" t="str">
        <f>IF(BJ886="","",MAX(BK$1:BK885)+1)</f>
        <v/>
      </c>
      <c r="BL886" s="9" t="str">
        <f>IFERROR(INDEX('Paste Peptide Data'!$BD$2:$BD$30000,MATCH(ROW()-ROW($D$1),'Paste Peptide Data'!$BK$2:$BK$30000,0)),"")</f>
        <v/>
      </c>
      <c r="BM886" s="9" t="str">
        <f>IFERROR(INDEX('Paste Peptide Data'!$BE$2:$BE$30000,MATCH(ROW()-ROW($D$1),'Paste Peptide Data'!$BK$2:$BK$30000,0)),"")</f>
        <v/>
      </c>
      <c r="BN886" s="9" t="str">
        <f>IFERROR(INDEX('Paste Peptide Data'!$BF$2:$BF$30000,MATCH(ROW()-ROW($D$1),'Paste Peptide Data'!$BK$2:$BK$30000,0)),"")</f>
        <v/>
      </c>
      <c r="BP886" s="20">
        <f t="shared" si="512"/>
        <v>0</v>
      </c>
      <c r="BQ886" s="8">
        <f t="shared" si="513"/>
        <v>0.88400000000000001</v>
      </c>
      <c r="BR886" s="8">
        <f t="shared" si="514"/>
        <v>0.89500000000000002</v>
      </c>
      <c r="BS886" s="8">
        <f t="shared" si="515"/>
        <v>873</v>
      </c>
      <c r="BT886" s="8"/>
      <c r="BU886" s="21" t="str">
        <f t="shared" si="516"/>
        <v/>
      </c>
      <c r="BV886" s="9" t="str">
        <f t="shared" si="517"/>
        <v/>
      </c>
      <c r="BW886" s="9" t="str">
        <f t="shared" si="518"/>
        <v/>
      </c>
      <c r="BX886" s="20">
        <f t="shared" si="519"/>
        <v>0</v>
      </c>
      <c r="BY886" s="8" t="str">
        <f t="shared" si="520"/>
        <v/>
      </c>
      <c r="BZ886" s="8" t="str">
        <f t="shared" si="521"/>
        <v/>
      </c>
      <c r="CA886" s="8">
        <f t="shared" si="522"/>
        <v>0</v>
      </c>
      <c r="CB886" s="20">
        <f t="shared" si="523"/>
        <v>0</v>
      </c>
      <c r="CC886" s="20">
        <f t="shared" si="524"/>
        <v>1</v>
      </c>
      <c r="CD886" s="20">
        <f t="shared" si="525"/>
        <v>999</v>
      </c>
      <c r="CF886" s="22" t="str">
        <f>IFERROR(INDEX($BU$2:$BU$1000,MATCH(SMALL($CD$2:$CD$1000,ROWS($CF$2:CF886)+$CC$1001),$CD$2:$CD$1000,0)),"")</f>
        <v/>
      </c>
      <c r="CG886" s="22" t="str">
        <f>IFERROR(INDEX($BV$2:$BV$1000,MATCH(SMALL($CD$2:$CD$1000,ROWS($CF$2:CF886)+$CC$1001),$CD$2:$CD$1000,0)),"")</f>
        <v/>
      </c>
      <c r="CH886" s="22" t="str">
        <f>IFERROR(INDEX($BW$2:$BW$1000,MATCH(SMALL($CD$2:$CD$1000,ROWS($CF$2:CF886)+$CC$1001),$CD$2:$CD$1000,0)),"")</f>
        <v/>
      </c>
      <c r="CL886" s="18" t="str">
        <f t="shared" si="526"/>
        <v/>
      </c>
      <c r="CM886" s="9" t="str">
        <f t="shared" si="527"/>
        <v/>
      </c>
      <c r="CN886" s="9" t="str">
        <f t="shared" si="528"/>
        <v/>
      </c>
      <c r="CO886" s="9" t="str">
        <f t="shared" si="529"/>
        <v/>
      </c>
      <c r="CP886" s="9" t="str">
        <f>IF(CO886="","",MAX(CP$1:CP885)+1)</f>
        <v/>
      </c>
      <c r="CQ886" s="9" t="str">
        <f t="shared" si="530"/>
        <v/>
      </c>
      <c r="CR886" s="9" t="str">
        <f t="shared" si="531"/>
        <v/>
      </c>
      <c r="CS886" s="9" t="str">
        <f t="shared" si="532"/>
        <v/>
      </c>
      <c r="CU886" s="9" t="str">
        <f t="shared" si="533"/>
        <v/>
      </c>
      <c r="CV886" s="9" t="str">
        <f t="shared" si="534"/>
        <v/>
      </c>
      <c r="CW886" s="9" t="str">
        <f t="shared" si="535"/>
        <v/>
      </c>
      <c r="CX886" s="9" t="str">
        <f>IF(CW886="","",MAX(CX$1:CX885)+1)</f>
        <v/>
      </c>
      <c r="CZ886" s="9" t="str">
        <f t="shared" si="536"/>
        <v/>
      </c>
      <c r="DA886" s="9" t="str">
        <f t="shared" si="537"/>
        <v/>
      </c>
      <c r="DB886" s="9" t="str">
        <f t="shared" si="538"/>
        <v/>
      </c>
      <c r="DG886" s="9" t="s">
        <v>1331</v>
      </c>
      <c r="DH886" s="9" t="str">
        <f t="shared" si="539"/>
        <v/>
      </c>
      <c r="DI886" s="9" t="str">
        <f t="shared" si="540"/>
        <v/>
      </c>
      <c r="DJ886" s="9" t="str">
        <f t="shared" si="541"/>
        <v/>
      </c>
      <c r="DK886" s="9" t="str">
        <f t="shared" si="542"/>
        <v/>
      </c>
      <c r="DL886" s="9" t="str">
        <f>IF(DK886="","",MAX(DL$1:DL885)+1)</f>
        <v/>
      </c>
      <c r="DM886" s="9" t="str">
        <f t="shared" si="543"/>
        <v/>
      </c>
      <c r="DN886" s="9" t="str">
        <f t="shared" si="544"/>
        <v/>
      </c>
      <c r="DO886" s="9" t="str">
        <f t="shared" si="545"/>
        <v/>
      </c>
    </row>
    <row r="887" spans="21:119" ht="16.2" thickBot="1">
      <c r="U887" s="17" t="b">
        <f t="shared" si="508"/>
        <v>0</v>
      </c>
      <c r="V887" s="9" t="str">
        <f t="shared" si="509"/>
        <v/>
      </c>
      <c r="W887" s="9" t="str">
        <f t="shared" si="510"/>
        <v/>
      </c>
      <c r="X887" s="9" t="str">
        <f t="shared" si="546"/>
        <v/>
      </c>
      <c r="BC887" s="9" t="str">
        <f>IF(V887="","",MAX(BC$1:BC886)+1)</f>
        <v/>
      </c>
      <c r="BD887" s="9" t="str">
        <f>IFERROR(INDEX('Paste Peptide Data'!$V$2:$V$30000,MATCH(ROW()-ROW($D$1),'Paste Peptide Data'!$BC$2:$BC$30000,0)),"")</f>
        <v/>
      </c>
      <c r="BE887" s="9" t="str">
        <f>IFERROR(INDEX('Paste Peptide Data'!$W$2:$W$30000,MATCH(ROW()-ROW($D$1),'Paste Peptide Data'!$BC$2:$BC$30000,0)),"")</f>
        <v/>
      </c>
      <c r="BF887" s="9" t="str">
        <f>IFERROR(INDEX('Paste Peptide Data'!$X$2:$X$30000,MATCH(ROW()-ROW($D$1),'Paste Peptide Data'!$BC$2:$BC$30000,0)),"")</f>
        <v/>
      </c>
      <c r="BH887" s="19">
        <f>COUNTIF( BF$2:BF887, BF887 )</f>
        <v>886</v>
      </c>
      <c r="BJ887" s="9" t="str">
        <f t="shared" si="511"/>
        <v/>
      </c>
      <c r="BK887" s="9" t="str">
        <f>IF(BJ887="","",MAX(BK$1:BK886)+1)</f>
        <v/>
      </c>
      <c r="BL887" s="9" t="str">
        <f>IFERROR(INDEX('Paste Peptide Data'!$BD$2:$BD$30000,MATCH(ROW()-ROW($D$1),'Paste Peptide Data'!$BK$2:$BK$30000,0)),"")</f>
        <v/>
      </c>
      <c r="BM887" s="9" t="str">
        <f>IFERROR(INDEX('Paste Peptide Data'!$BE$2:$BE$30000,MATCH(ROW()-ROW($D$1),'Paste Peptide Data'!$BK$2:$BK$30000,0)),"")</f>
        <v/>
      </c>
      <c r="BN887" s="9" t="str">
        <f>IFERROR(INDEX('Paste Peptide Data'!$BF$2:$BF$30000,MATCH(ROW()-ROW($D$1),'Paste Peptide Data'!$BK$2:$BK$30000,0)),"")</f>
        <v/>
      </c>
      <c r="BP887" s="20">
        <f t="shared" si="512"/>
        <v>0</v>
      </c>
      <c r="BQ887" s="8">
        <f t="shared" si="513"/>
        <v>0.88500000000000001</v>
      </c>
      <c r="BR887" s="8">
        <f t="shared" si="514"/>
        <v>0.89600000000000002</v>
      </c>
      <c r="BS887" s="8">
        <f t="shared" si="515"/>
        <v>874</v>
      </c>
      <c r="BT887" s="8"/>
      <c r="BU887" s="21" t="str">
        <f t="shared" si="516"/>
        <v/>
      </c>
      <c r="BV887" s="9" t="str">
        <f t="shared" si="517"/>
        <v/>
      </c>
      <c r="BW887" s="9" t="str">
        <f t="shared" si="518"/>
        <v/>
      </c>
      <c r="BX887" s="20">
        <f t="shared" si="519"/>
        <v>0</v>
      </c>
      <c r="BY887" s="8" t="str">
        <f t="shared" si="520"/>
        <v/>
      </c>
      <c r="BZ887" s="8" t="str">
        <f t="shared" si="521"/>
        <v/>
      </c>
      <c r="CA887" s="8">
        <f t="shared" si="522"/>
        <v>0</v>
      </c>
      <c r="CB887" s="20">
        <f t="shared" si="523"/>
        <v>0</v>
      </c>
      <c r="CC887" s="20">
        <f t="shared" si="524"/>
        <v>1</v>
      </c>
      <c r="CD887" s="20">
        <f t="shared" si="525"/>
        <v>999</v>
      </c>
      <c r="CF887" s="22" t="str">
        <f>IFERROR(INDEX($BU$2:$BU$1000,MATCH(SMALL($CD$2:$CD$1000,ROWS($CF$2:CF887)+$CC$1001),$CD$2:$CD$1000,0)),"")</f>
        <v/>
      </c>
      <c r="CG887" s="22" t="str">
        <f>IFERROR(INDEX($BV$2:$BV$1000,MATCH(SMALL($CD$2:$CD$1000,ROWS($CF$2:CF887)+$CC$1001),$CD$2:$CD$1000,0)),"")</f>
        <v/>
      </c>
      <c r="CH887" s="22" t="str">
        <f>IFERROR(INDEX($BW$2:$BW$1000,MATCH(SMALL($CD$2:$CD$1000,ROWS($CF$2:CF887)+$CC$1001),$CD$2:$CD$1000,0)),"")</f>
        <v/>
      </c>
      <c r="CL887" s="18" t="str">
        <f t="shared" si="526"/>
        <v/>
      </c>
      <c r="CM887" s="9" t="str">
        <f t="shared" si="527"/>
        <v/>
      </c>
      <c r="CN887" s="9" t="str">
        <f t="shared" si="528"/>
        <v/>
      </c>
      <c r="CO887" s="9" t="str">
        <f t="shared" si="529"/>
        <v/>
      </c>
      <c r="CP887" s="9" t="str">
        <f>IF(CO887="","",MAX(CP$1:CP886)+1)</f>
        <v/>
      </c>
      <c r="CQ887" s="9" t="str">
        <f t="shared" si="530"/>
        <v/>
      </c>
      <c r="CR887" s="9" t="str">
        <f t="shared" si="531"/>
        <v/>
      </c>
      <c r="CS887" s="9" t="str">
        <f t="shared" si="532"/>
        <v/>
      </c>
      <c r="CU887" s="9" t="str">
        <f t="shared" si="533"/>
        <v/>
      </c>
      <c r="CV887" s="9" t="str">
        <f t="shared" si="534"/>
        <v/>
      </c>
      <c r="CW887" s="9" t="str">
        <f t="shared" si="535"/>
        <v/>
      </c>
      <c r="CX887" s="9" t="str">
        <f>IF(CW887="","",MAX(CX$1:CX886)+1)</f>
        <v/>
      </c>
      <c r="CZ887" s="9" t="str">
        <f t="shared" si="536"/>
        <v/>
      </c>
      <c r="DA887" s="9" t="str">
        <f t="shared" si="537"/>
        <v/>
      </c>
      <c r="DB887" s="9" t="str">
        <f t="shared" si="538"/>
        <v/>
      </c>
      <c r="DG887" s="9" t="s">
        <v>1332</v>
      </c>
      <c r="DH887" s="9" t="str">
        <f t="shared" si="539"/>
        <v/>
      </c>
      <c r="DI887" s="9" t="str">
        <f t="shared" si="540"/>
        <v/>
      </c>
      <c r="DJ887" s="9" t="str">
        <f t="shared" si="541"/>
        <v/>
      </c>
      <c r="DK887" s="9" t="str">
        <f t="shared" si="542"/>
        <v/>
      </c>
      <c r="DL887" s="9" t="str">
        <f>IF(DK887="","",MAX(DL$1:DL886)+1)</f>
        <v/>
      </c>
      <c r="DM887" s="9" t="str">
        <f t="shared" si="543"/>
        <v/>
      </c>
      <c r="DN887" s="9" t="str">
        <f t="shared" si="544"/>
        <v/>
      </c>
      <c r="DO887" s="9" t="str">
        <f t="shared" si="545"/>
        <v/>
      </c>
    </row>
    <row r="888" spans="21:119" ht="16.2" thickBot="1">
      <c r="U888" s="17" t="b">
        <f t="shared" si="508"/>
        <v>0</v>
      </c>
      <c r="V888" s="9" t="str">
        <f t="shared" si="509"/>
        <v/>
      </c>
      <c r="W888" s="9" t="str">
        <f t="shared" si="510"/>
        <v/>
      </c>
      <c r="X888" s="9" t="str">
        <f t="shared" si="546"/>
        <v/>
      </c>
      <c r="BC888" s="9" t="str">
        <f>IF(V888="","",MAX(BC$1:BC887)+1)</f>
        <v/>
      </c>
      <c r="BD888" s="9" t="str">
        <f>IFERROR(INDEX('Paste Peptide Data'!$V$2:$V$30000,MATCH(ROW()-ROW($D$1),'Paste Peptide Data'!$BC$2:$BC$30000,0)),"")</f>
        <v/>
      </c>
      <c r="BE888" s="9" t="str">
        <f>IFERROR(INDEX('Paste Peptide Data'!$W$2:$W$30000,MATCH(ROW()-ROW($D$1),'Paste Peptide Data'!$BC$2:$BC$30000,0)),"")</f>
        <v/>
      </c>
      <c r="BF888" s="9" t="str">
        <f>IFERROR(INDEX('Paste Peptide Data'!$X$2:$X$30000,MATCH(ROW()-ROW($D$1),'Paste Peptide Data'!$BC$2:$BC$30000,0)),"")</f>
        <v/>
      </c>
      <c r="BH888" s="19">
        <f>COUNTIF( BF$2:BF888, BF888 )</f>
        <v>887</v>
      </c>
      <c r="BJ888" s="9" t="str">
        <f t="shared" si="511"/>
        <v/>
      </c>
      <c r="BK888" s="9" t="str">
        <f>IF(BJ888="","",MAX(BK$1:BK887)+1)</f>
        <v/>
      </c>
      <c r="BL888" s="9" t="str">
        <f>IFERROR(INDEX('Paste Peptide Data'!$BD$2:$BD$30000,MATCH(ROW()-ROW($D$1),'Paste Peptide Data'!$BK$2:$BK$30000,0)),"")</f>
        <v/>
      </c>
      <c r="BM888" s="9" t="str">
        <f>IFERROR(INDEX('Paste Peptide Data'!$BE$2:$BE$30000,MATCH(ROW()-ROW($D$1),'Paste Peptide Data'!$BK$2:$BK$30000,0)),"")</f>
        <v/>
      </c>
      <c r="BN888" s="9" t="str">
        <f>IFERROR(INDEX('Paste Peptide Data'!$BF$2:$BF$30000,MATCH(ROW()-ROW($D$1),'Paste Peptide Data'!$BK$2:$BK$30000,0)),"")</f>
        <v/>
      </c>
      <c r="BP888" s="20">
        <f t="shared" si="512"/>
        <v>0</v>
      </c>
      <c r="BQ888" s="8">
        <f t="shared" si="513"/>
        <v>0.88600000000000001</v>
      </c>
      <c r="BR888" s="8">
        <f t="shared" si="514"/>
        <v>0.89700000000000002</v>
      </c>
      <c r="BS888" s="8">
        <f t="shared" si="515"/>
        <v>875</v>
      </c>
      <c r="BT888" s="8"/>
      <c r="BU888" s="21" t="str">
        <f t="shared" si="516"/>
        <v/>
      </c>
      <c r="BV888" s="9" t="str">
        <f t="shared" si="517"/>
        <v/>
      </c>
      <c r="BW888" s="9" t="str">
        <f t="shared" si="518"/>
        <v/>
      </c>
      <c r="BX888" s="20">
        <f t="shared" si="519"/>
        <v>0</v>
      </c>
      <c r="BY888" s="8" t="str">
        <f t="shared" si="520"/>
        <v/>
      </c>
      <c r="BZ888" s="8" t="str">
        <f t="shared" si="521"/>
        <v/>
      </c>
      <c r="CA888" s="8">
        <f t="shared" si="522"/>
        <v>0</v>
      </c>
      <c r="CB888" s="20">
        <f t="shared" si="523"/>
        <v>0</v>
      </c>
      <c r="CC888" s="20">
        <f t="shared" si="524"/>
        <v>1</v>
      </c>
      <c r="CD888" s="20">
        <f t="shared" si="525"/>
        <v>999</v>
      </c>
      <c r="CF888" s="22" t="str">
        <f>IFERROR(INDEX($BU$2:$BU$1000,MATCH(SMALL($CD$2:$CD$1000,ROWS($CF$2:CF888)+$CC$1001),$CD$2:$CD$1000,0)),"")</f>
        <v/>
      </c>
      <c r="CG888" s="22" t="str">
        <f>IFERROR(INDEX($BV$2:$BV$1000,MATCH(SMALL($CD$2:$CD$1000,ROWS($CF$2:CF888)+$CC$1001),$CD$2:$CD$1000,0)),"")</f>
        <v/>
      </c>
      <c r="CH888" s="22" t="str">
        <f>IFERROR(INDEX($BW$2:$BW$1000,MATCH(SMALL($CD$2:$CD$1000,ROWS($CF$2:CF888)+$CC$1001),$CD$2:$CD$1000,0)),"")</f>
        <v/>
      </c>
      <c r="CL888" s="18" t="str">
        <f t="shared" si="526"/>
        <v/>
      </c>
      <c r="CM888" s="9" t="str">
        <f t="shared" si="527"/>
        <v/>
      </c>
      <c r="CN888" s="9" t="str">
        <f t="shared" si="528"/>
        <v/>
      </c>
      <c r="CO888" s="9" t="str">
        <f t="shared" si="529"/>
        <v/>
      </c>
      <c r="CP888" s="9" t="str">
        <f>IF(CO888="","",MAX(CP$1:CP887)+1)</f>
        <v/>
      </c>
      <c r="CQ888" s="9" t="str">
        <f t="shared" si="530"/>
        <v/>
      </c>
      <c r="CR888" s="9" t="str">
        <f t="shared" si="531"/>
        <v/>
      </c>
      <c r="CS888" s="9" t="str">
        <f t="shared" si="532"/>
        <v/>
      </c>
      <c r="CU888" s="9" t="str">
        <f t="shared" si="533"/>
        <v/>
      </c>
      <c r="CV888" s="9" t="str">
        <f t="shared" si="534"/>
        <v/>
      </c>
      <c r="CW888" s="9" t="str">
        <f t="shared" si="535"/>
        <v/>
      </c>
      <c r="CX888" s="9" t="str">
        <f>IF(CW888="","",MAX(CX$1:CX887)+1)</f>
        <v/>
      </c>
      <c r="CZ888" s="9" t="str">
        <f t="shared" si="536"/>
        <v/>
      </c>
      <c r="DA888" s="9" t="str">
        <f t="shared" si="537"/>
        <v/>
      </c>
      <c r="DB888" s="9" t="str">
        <f t="shared" si="538"/>
        <v/>
      </c>
      <c r="DG888" s="9" t="s">
        <v>517</v>
      </c>
      <c r="DH888" s="9" t="str">
        <f t="shared" si="539"/>
        <v/>
      </c>
      <c r="DI888" s="9" t="str">
        <f t="shared" si="540"/>
        <v/>
      </c>
      <c r="DJ888" s="9" t="str">
        <f t="shared" si="541"/>
        <v/>
      </c>
      <c r="DK888" s="9" t="str">
        <f t="shared" si="542"/>
        <v/>
      </c>
      <c r="DL888" s="9" t="str">
        <f>IF(DK888="","",MAX(DL$1:DL887)+1)</f>
        <v/>
      </c>
      <c r="DM888" s="9" t="str">
        <f t="shared" si="543"/>
        <v/>
      </c>
      <c r="DN888" s="9" t="str">
        <f t="shared" si="544"/>
        <v/>
      </c>
      <c r="DO888" s="9" t="str">
        <f t="shared" si="545"/>
        <v/>
      </c>
    </row>
    <row r="889" spans="21:119" ht="16.2" thickBot="1">
      <c r="U889" s="17" t="b">
        <f t="shared" si="508"/>
        <v>0</v>
      </c>
      <c r="V889" s="9" t="str">
        <f t="shared" si="509"/>
        <v/>
      </c>
      <c r="W889" s="9" t="str">
        <f t="shared" si="510"/>
        <v/>
      </c>
      <c r="X889" s="9" t="str">
        <f t="shared" si="546"/>
        <v/>
      </c>
      <c r="BC889" s="9" t="str">
        <f>IF(V889="","",MAX(BC$1:BC888)+1)</f>
        <v/>
      </c>
      <c r="BD889" s="9" t="str">
        <f>IFERROR(INDEX('Paste Peptide Data'!$V$2:$V$30000,MATCH(ROW()-ROW($D$1),'Paste Peptide Data'!$BC$2:$BC$30000,0)),"")</f>
        <v/>
      </c>
      <c r="BE889" s="9" t="str">
        <f>IFERROR(INDEX('Paste Peptide Data'!$W$2:$W$30000,MATCH(ROW()-ROW($D$1),'Paste Peptide Data'!$BC$2:$BC$30000,0)),"")</f>
        <v/>
      </c>
      <c r="BF889" s="9" t="str">
        <f>IFERROR(INDEX('Paste Peptide Data'!$X$2:$X$30000,MATCH(ROW()-ROW($D$1),'Paste Peptide Data'!$BC$2:$BC$30000,0)),"")</f>
        <v/>
      </c>
      <c r="BH889" s="19">
        <f>COUNTIF( BF$2:BF889, BF889 )</f>
        <v>888</v>
      </c>
      <c r="BJ889" s="9" t="str">
        <f t="shared" si="511"/>
        <v/>
      </c>
      <c r="BK889" s="9" t="str">
        <f>IF(BJ889="","",MAX(BK$1:BK888)+1)</f>
        <v/>
      </c>
      <c r="BL889" s="9" t="str">
        <f>IFERROR(INDEX('Paste Peptide Data'!$BD$2:$BD$30000,MATCH(ROW()-ROW($D$1),'Paste Peptide Data'!$BK$2:$BK$30000,0)),"")</f>
        <v/>
      </c>
      <c r="BM889" s="9" t="str">
        <f>IFERROR(INDEX('Paste Peptide Data'!$BE$2:$BE$30000,MATCH(ROW()-ROW($D$1),'Paste Peptide Data'!$BK$2:$BK$30000,0)),"")</f>
        <v/>
      </c>
      <c r="BN889" s="9" t="str">
        <f>IFERROR(INDEX('Paste Peptide Data'!$BF$2:$BF$30000,MATCH(ROW()-ROW($D$1),'Paste Peptide Data'!$BK$2:$BK$30000,0)),"")</f>
        <v/>
      </c>
      <c r="BP889" s="20">
        <f t="shared" si="512"/>
        <v>0</v>
      </c>
      <c r="BQ889" s="8">
        <f t="shared" si="513"/>
        <v>0.88700000000000001</v>
      </c>
      <c r="BR889" s="8">
        <f t="shared" si="514"/>
        <v>0.89800000000000002</v>
      </c>
      <c r="BS889" s="8">
        <f t="shared" si="515"/>
        <v>876</v>
      </c>
      <c r="BT889" s="8"/>
      <c r="BU889" s="21" t="str">
        <f t="shared" si="516"/>
        <v/>
      </c>
      <c r="BV889" s="9" t="str">
        <f t="shared" si="517"/>
        <v/>
      </c>
      <c r="BW889" s="9" t="str">
        <f t="shared" si="518"/>
        <v/>
      </c>
      <c r="BX889" s="20">
        <f t="shared" si="519"/>
        <v>0</v>
      </c>
      <c r="BY889" s="8" t="str">
        <f t="shared" si="520"/>
        <v/>
      </c>
      <c r="BZ889" s="8" t="str">
        <f t="shared" si="521"/>
        <v/>
      </c>
      <c r="CA889" s="8">
        <f t="shared" si="522"/>
        <v>0</v>
      </c>
      <c r="CB889" s="20">
        <f t="shared" si="523"/>
        <v>0</v>
      </c>
      <c r="CC889" s="20">
        <f t="shared" si="524"/>
        <v>1</v>
      </c>
      <c r="CD889" s="20">
        <f t="shared" si="525"/>
        <v>999</v>
      </c>
      <c r="CF889" s="22" t="str">
        <f>IFERROR(INDEX($BU$2:$BU$1000,MATCH(SMALL($CD$2:$CD$1000,ROWS($CF$2:CF889)+$CC$1001),$CD$2:$CD$1000,0)),"")</f>
        <v/>
      </c>
      <c r="CG889" s="22" t="str">
        <f>IFERROR(INDEX($BV$2:$BV$1000,MATCH(SMALL($CD$2:$CD$1000,ROWS($CF$2:CF889)+$CC$1001),$CD$2:$CD$1000,0)),"")</f>
        <v/>
      </c>
      <c r="CH889" s="22" t="str">
        <f>IFERROR(INDEX($BW$2:$BW$1000,MATCH(SMALL($CD$2:$CD$1000,ROWS($CF$2:CF889)+$CC$1001),$CD$2:$CD$1000,0)),"")</f>
        <v/>
      </c>
      <c r="CL889" s="18" t="str">
        <f t="shared" si="526"/>
        <v/>
      </c>
      <c r="CM889" s="9" t="str">
        <f t="shared" si="527"/>
        <v/>
      </c>
      <c r="CN889" s="9" t="str">
        <f t="shared" si="528"/>
        <v/>
      </c>
      <c r="CO889" s="9" t="str">
        <f t="shared" si="529"/>
        <v/>
      </c>
      <c r="CP889" s="9" t="str">
        <f>IF(CO889="","",MAX(CP$1:CP888)+1)</f>
        <v/>
      </c>
      <c r="CQ889" s="9" t="str">
        <f t="shared" si="530"/>
        <v/>
      </c>
      <c r="CR889" s="9" t="str">
        <f t="shared" si="531"/>
        <v/>
      </c>
      <c r="CS889" s="9" t="str">
        <f t="shared" si="532"/>
        <v/>
      </c>
      <c r="CU889" s="9" t="str">
        <f t="shared" si="533"/>
        <v/>
      </c>
      <c r="CV889" s="9" t="str">
        <f t="shared" si="534"/>
        <v/>
      </c>
      <c r="CW889" s="9" t="str">
        <f t="shared" si="535"/>
        <v/>
      </c>
      <c r="CX889" s="9" t="str">
        <f>IF(CW889="","",MAX(CX$1:CX888)+1)</f>
        <v/>
      </c>
      <c r="CZ889" s="9" t="str">
        <f t="shared" si="536"/>
        <v/>
      </c>
      <c r="DA889" s="9" t="str">
        <f t="shared" si="537"/>
        <v/>
      </c>
      <c r="DB889" s="9" t="str">
        <f t="shared" si="538"/>
        <v/>
      </c>
      <c r="DG889" s="9" t="s">
        <v>47</v>
      </c>
      <c r="DH889" s="9" t="str">
        <f t="shared" si="539"/>
        <v/>
      </c>
      <c r="DI889" s="9" t="str">
        <f t="shared" si="540"/>
        <v/>
      </c>
      <c r="DJ889" s="9" t="str">
        <f t="shared" si="541"/>
        <v/>
      </c>
      <c r="DK889" s="9" t="str">
        <f t="shared" si="542"/>
        <v/>
      </c>
      <c r="DL889" s="9" t="str">
        <f>IF(DK889="","",MAX(DL$1:DL888)+1)</f>
        <v/>
      </c>
      <c r="DM889" s="9" t="str">
        <f t="shared" si="543"/>
        <v/>
      </c>
      <c r="DN889" s="9" t="str">
        <f t="shared" si="544"/>
        <v/>
      </c>
      <c r="DO889" s="9" t="str">
        <f t="shared" si="545"/>
        <v/>
      </c>
    </row>
    <row r="890" spans="21:119" ht="16.2" thickBot="1">
      <c r="U890" s="17" t="b">
        <f t="shared" si="508"/>
        <v>0</v>
      </c>
      <c r="V890" s="9" t="str">
        <f t="shared" si="509"/>
        <v/>
      </c>
      <c r="W890" s="9" t="str">
        <f t="shared" si="510"/>
        <v/>
      </c>
      <c r="X890" s="9" t="str">
        <f t="shared" si="546"/>
        <v/>
      </c>
      <c r="BC890" s="9" t="str">
        <f>IF(V890="","",MAX(BC$1:BC889)+1)</f>
        <v/>
      </c>
      <c r="BD890" s="9" t="str">
        <f>IFERROR(INDEX('Paste Peptide Data'!$V$2:$V$30000,MATCH(ROW()-ROW($D$1),'Paste Peptide Data'!$BC$2:$BC$30000,0)),"")</f>
        <v/>
      </c>
      <c r="BE890" s="9" t="str">
        <f>IFERROR(INDEX('Paste Peptide Data'!$W$2:$W$30000,MATCH(ROW()-ROW($D$1),'Paste Peptide Data'!$BC$2:$BC$30000,0)),"")</f>
        <v/>
      </c>
      <c r="BF890" s="9" t="str">
        <f>IFERROR(INDEX('Paste Peptide Data'!$X$2:$X$30000,MATCH(ROW()-ROW($D$1),'Paste Peptide Data'!$BC$2:$BC$30000,0)),"")</f>
        <v/>
      </c>
      <c r="BH890" s="19">
        <f>COUNTIF( BF$2:BF890, BF890 )</f>
        <v>889</v>
      </c>
      <c r="BJ890" s="9" t="str">
        <f t="shared" si="511"/>
        <v/>
      </c>
      <c r="BK890" s="9" t="str">
        <f>IF(BJ890="","",MAX(BK$1:BK889)+1)</f>
        <v/>
      </c>
      <c r="BL890" s="9" t="str">
        <f>IFERROR(INDEX('Paste Peptide Data'!$BD$2:$BD$30000,MATCH(ROW()-ROW($D$1),'Paste Peptide Data'!$BK$2:$BK$30000,0)),"")</f>
        <v/>
      </c>
      <c r="BM890" s="9" t="str">
        <f>IFERROR(INDEX('Paste Peptide Data'!$BE$2:$BE$30000,MATCH(ROW()-ROW($D$1),'Paste Peptide Data'!$BK$2:$BK$30000,0)),"")</f>
        <v/>
      </c>
      <c r="BN890" s="9" t="str">
        <f>IFERROR(INDEX('Paste Peptide Data'!$BF$2:$BF$30000,MATCH(ROW()-ROW($D$1),'Paste Peptide Data'!$BK$2:$BK$30000,0)),"")</f>
        <v/>
      </c>
      <c r="BP890" s="20">
        <f t="shared" si="512"/>
        <v>0</v>
      </c>
      <c r="BQ890" s="8">
        <f t="shared" si="513"/>
        <v>0.88800000000000001</v>
      </c>
      <c r="BR890" s="8">
        <f t="shared" si="514"/>
        <v>0.89900000000000002</v>
      </c>
      <c r="BS890" s="8">
        <f t="shared" si="515"/>
        <v>877</v>
      </c>
      <c r="BT890" s="8"/>
      <c r="BU890" s="21" t="str">
        <f t="shared" si="516"/>
        <v/>
      </c>
      <c r="BV890" s="9" t="str">
        <f t="shared" si="517"/>
        <v/>
      </c>
      <c r="BW890" s="9" t="str">
        <f t="shared" si="518"/>
        <v/>
      </c>
      <c r="BX890" s="20">
        <f t="shared" si="519"/>
        <v>0</v>
      </c>
      <c r="BY890" s="8" t="str">
        <f t="shared" si="520"/>
        <v/>
      </c>
      <c r="BZ890" s="8" t="str">
        <f t="shared" si="521"/>
        <v/>
      </c>
      <c r="CA890" s="8">
        <f t="shared" si="522"/>
        <v>0</v>
      </c>
      <c r="CB890" s="20">
        <f t="shared" si="523"/>
        <v>0</v>
      </c>
      <c r="CC890" s="20">
        <f t="shared" si="524"/>
        <v>1</v>
      </c>
      <c r="CD890" s="20">
        <f t="shared" si="525"/>
        <v>999</v>
      </c>
      <c r="CF890" s="22" t="str">
        <f>IFERROR(INDEX($BU$2:$BU$1000,MATCH(SMALL($CD$2:$CD$1000,ROWS($CF$2:CF890)+$CC$1001),$CD$2:$CD$1000,0)),"")</f>
        <v/>
      </c>
      <c r="CG890" s="22" t="str">
        <f>IFERROR(INDEX($BV$2:$BV$1000,MATCH(SMALL($CD$2:$CD$1000,ROWS($CF$2:CF890)+$CC$1001),$CD$2:$CD$1000,0)),"")</f>
        <v/>
      </c>
      <c r="CH890" s="22" t="str">
        <f>IFERROR(INDEX($BW$2:$BW$1000,MATCH(SMALL($CD$2:$CD$1000,ROWS($CF$2:CF890)+$CC$1001),$CD$2:$CD$1000,0)),"")</f>
        <v/>
      </c>
      <c r="CL890" s="18" t="str">
        <f t="shared" si="526"/>
        <v/>
      </c>
      <c r="CM890" s="9" t="str">
        <f t="shared" si="527"/>
        <v/>
      </c>
      <c r="CN890" s="9" t="str">
        <f t="shared" si="528"/>
        <v/>
      </c>
      <c r="CO890" s="9" t="str">
        <f t="shared" si="529"/>
        <v/>
      </c>
      <c r="CP890" s="9" t="str">
        <f>IF(CO890="","",MAX(CP$1:CP889)+1)</f>
        <v/>
      </c>
      <c r="CQ890" s="9" t="str">
        <f t="shared" si="530"/>
        <v/>
      </c>
      <c r="CR890" s="9" t="str">
        <f t="shared" si="531"/>
        <v/>
      </c>
      <c r="CS890" s="9" t="str">
        <f t="shared" si="532"/>
        <v/>
      </c>
      <c r="CU890" s="9" t="str">
        <f t="shared" si="533"/>
        <v/>
      </c>
      <c r="CV890" s="9" t="str">
        <f t="shared" si="534"/>
        <v/>
      </c>
      <c r="CW890" s="9" t="str">
        <f t="shared" si="535"/>
        <v/>
      </c>
      <c r="CX890" s="9" t="str">
        <f>IF(CW890="","",MAX(CX$1:CX889)+1)</f>
        <v/>
      </c>
      <c r="CZ890" s="9" t="str">
        <f t="shared" si="536"/>
        <v/>
      </c>
      <c r="DA890" s="9" t="str">
        <f t="shared" si="537"/>
        <v/>
      </c>
      <c r="DB890" s="9" t="str">
        <f t="shared" si="538"/>
        <v/>
      </c>
      <c r="DG890" s="9" t="s">
        <v>1333</v>
      </c>
      <c r="DH890" s="9" t="str">
        <f t="shared" si="539"/>
        <v/>
      </c>
      <c r="DI890" s="9" t="str">
        <f t="shared" si="540"/>
        <v/>
      </c>
      <c r="DJ890" s="9" t="str">
        <f t="shared" si="541"/>
        <v/>
      </c>
      <c r="DK890" s="9" t="str">
        <f t="shared" si="542"/>
        <v/>
      </c>
      <c r="DL890" s="9" t="str">
        <f>IF(DK890="","",MAX(DL$1:DL889)+1)</f>
        <v/>
      </c>
      <c r="DM890" s="9" t="str">
        <f t="shared" si="543"/>
        <v/>
      </c>
      <c r="DN890" s="9" t="str">
        <f t="shared" si="544"/>
        <v/>
      </c>
      <c r="DO890" s="9" t="str">
        <f t="shared" si="545"/>
        <v/>
      </c>
    </row>
    <row r="891" spans="21:119" ht="16.2" thickBot="1">
      <c r="U891" s="17" t="b">
        <f t="shared" si="508"/>
        <v>0</v>
      </c>
      <c r="V891" s="9" t="str">
        <f t="shared" si="509"/>
        <v/>
      </c>
      <c r="W891" s="9" t="str">
        <f t="shared" si="510"/>
        <v/>
      </c>
      <c r="X891" s="9" t="str">
        <f t="shared" si="546"/>
        <v/>
      </c>
      <c r="BC891" s="9" t="str">
        <f>IF(V891="","",MAX(BC$1:BC890)+1)</f>
        <v/>
      </c>
      <c r="BD891" s="9" t="str">
        <f>IFERROR(INDEX('Paste Peptide Data'!$V$2:$V$30000,MATCH(ROW()-ROW($D$1),'Paste Peptide Data'!$BC$2:$BC$30000,0)),"")</f>
        <v/>
      </c>
      <c r="BE891" s="9" t="str">
        <f>IFERROR(INDEX('Paste Peptide Data'!$W$2:$W$30000,MATCH(ROW()-ROW($D$1),'Paste Peptide Data'!$BC$2:$BC$30000,0)),"")</f>
        <v/>
      </c>
      <c r="BF891" s="9" t="str">
        <f>IFERROR(INDEX('Paste Peptide Data'!$X$2:$X$30000,MATCH(ROW()-ROW($D$1),'Paste Peptide Data'!$BC$2:$BC$30000,0)),"")</f>
        <v/>
      </c>
      <c r="BH891" s="19">
        <f>COUNTIF( BF$2:BF891, BF891 )</f>
        <v>890</v>
      </c>
      <c r="BJ891" s="9" t="str">
        <f t="shared" si="511"/>
        <v/>
      </c>
      <c r="BK891" s="9" t="str">
        <f>IF(BJ891="","",MAX(BK$1:BK890)+1)</f>
        <v/>
      </c>
      <c r="BL891" s="9" t="str">
        <f>IFERROR(INDEX('Paste Peptide Data'!$BD$2:$BD$30000,MATCH(ROW()-ROW($D$1),'Paste Peptide Data'!$BK$2:$BK$30000,0)),"")</f>
        <v/>
      </c>
      <c r="BM891" s="9" t="str">
        <f>IFERROR(INDEX('Paste Peptide Data'!$BE$2:$BE$30000,MATCH(ROW()-ROW($D$1),'Paste Peptide Data'!$BK$2:$BK$30000,0)),"")</f>
        <v/>
      </c>
      <c r="BN891" s="9" t="str">
        <f>IFERROR(INDEX('Paste Peptide Data'!$BF$2:$BF$30000,MATCH(ROW()-ROW($D$1),'Paste Peptide Data'!$BK$2:$BK$30000,0)),"")</f>
        <v/>
      </c>
      <c r="BP891" s="20">
        <f t="shared" si="512"/>
        <v>0</v>
      </c>
      <c r="BQ891" s="8">
        <f t="shared" si="513"/>
        <v>0.88900000000000001</v>
      </c>
      <c r="BR891" s="8">
        <f t="shared" si="514"/>
        <v>0.9</v>
      </c>
      <c r="BS891" s="8">
        <f t="shared" si="515"/>
        <v>878</v>
      </c>
      <c r="BT891" s="8"/>
      <c r="BU891" s="21" t="str">
        <f t="shared" si="516"/>
        <v/>
      </c>
      <c r="BV891" s="9" t="str">
        <f t="shared" si="517"/>
        <v/>
      </c>
      <c r="BW891" s="9" t="str">
        <f t="shared" si="518"/>
        <v/>
      </c>
      <c r="BX891" s="20">
        <f t="shared" si="519"/>
        <v>0</v>
      </c>
      <c r="BY891" s="8" t="str">
        <f t="shared" si="520"/>
        <v/>
      </c>
      <c r="BZ891" s="8" t="str">
        <f t="shared" si="521"/>
        <v/>
      </c>
      <c r="CA891" s="8">
        <f t="shared" si="522"/>
        <v>0</v>
      </c>
      <c r="CB891" s="20">
        <f t="shared" si="523"/>
        <v>0</v>
      </c>
      <c r="CC891" s="20">
        <f t="shared" si="524"/>
        <v>1</v>
      </c>
      <c r="CD891" s="20">
        <f t="shared" si="525"/>
        <v>999</v>
      </c>
      <c r="CF891" s="22" t="str">
        <f>IFERROR(INDEX($BU$2:$BU$1000,MATCH(SMALL($CD$2:$CD$1000,ROWS($CF$2:CF891)+$CC$1001),$CD$2:$CD$1000,0)),"")</f>
        <v/>
      </c>
      <c r="CG891" s="22" t="str">
        <f>IFERROR(INDEX($BV$2:$BV$1000,MATCH(SMALL($CD$2:$CD$1000,ROWS($CF$2:CF891)+$CC$1001),$CD$2:$CD$1000,0)),"")</f>
        <v/>
      </c>
      <c r="CH891" s="22" t="str">
        <f>IFERROR(INDEX($BW$2:$BW$1000,MATCH(SMALL($CD$2:$CD$1000,ROWS($CF$2:CF891)+$CC$1001),$CD$2:$CD$1000,0)),"")</f>
        <v/>
      </c>
      <c r="CL891" s="18" t="str">
        <f t="shared" si="526"/>
        <v/>
      </c>
      <c r="CM891" s="9" t="str">
        <f t="shared" si="527"/>
        <v/>
      </c>
      <c r="CN891" s="9" t="str">
        <f t="shared" si="528"/>
        <v/>
      </c>
      <c r="CO891" s="9" t="str">
        <f t="shared" si="529"/>
        <v/>
      </c>
      <c r="CP891" s="9" t="str">
        <f>IF(CO891="","",MAX(CP$1:CP890)+1)</f>
        <v/>
      </c>
      <c r="CQ891" s="9" t="str">
        <f t="shared" si="530"/>
        <v/>
      </c>
      <c r="CR891" s="9" t="str">
        <f t="shared" si="531"/>
        <v/>
      </c>
      <c r="CS891" s="9" t="str">
        <f t="shared" si="532"/>
        <v/>
      </c>
      <c r="CU891" s="9" t="str">
        <f t="shared" si="533"/>
        <v/>
      </c>
      <c r="CV891" s="9" t="str">
        <f t="shared" si="534"/>
        <v/>
      </c>
      <c r="CW891" s="9" t="str">
        <f t="shared" si="535"/>
        <v/>
      </c>
      <c r="CX891" s="9" t="str">
        <f>IF(CW891="","",MAX(CX$1:CX890)+1)</f>
        <v/>
      </c>
      <c r="CZ891" s="9" t="str">
        <f t="shared" si="536"/>
        <v/>
      </c>
      <c r="DA891" s="9" t="str">
        <f t="shared" si="537"/>
        <v/>
      </c>
      <c r="DB891" s="9" t="str">
        <f t="shared" si="538"/>
        <v/>
      </c>
      <c r="DG891" s="9" t="s">
        <v>1334</v>
      </c>
      <c r="DH891" s="9" t="str">
        <f t="shared" si="539"/>
        <v/>
      </c>
      <c r="DI891" s="9" t="str">
        <f t="shared" si="540"/>
        <v/>
      </c>
      <c r="DJ891" s="9" t="str">
        <f t="shared" si="541"/>
        <v/>
      </c>
      <c r="DK891" s="9" t="str">
        <f t="shared" si="542"/>
        <v/>
      </c>
      <c r="DL891" s="9" t="str">
        <f>IF(DK891="","",MAX(DL$1:DL890)+1)</f>
        <v/>
      </c>
      <c r="DM891" s="9" t="str">
        <f t="shared" si="543"/>
        <v/>
      </c>
      <c r="DN891" s="9" t="str">
        <f t="shared" si="544"/>
        <v/>
      </c>
      <c r="DO891" s="9" t="str">
        <f t="shared" si="545"/>
        <v/>
      </c>
    </row>
    <row r="892" spans="21:119" ht="16.2" thickBot="1">
      <c r="U892" s="17" t="b">
        <f t="shared" si="508"/>
        <v>0</v>
      </c>
      <c r="V892" s="9" t="str">
        <f t="shared" si="509"/>
        <v/>
      </c>
      <c r="W892" s="9" t="str">
        <f t="shared" si="510"/>
        <v/>
      </c>
      <c r="X892" s="9" t="str">
        <f t="shared" si="546"/>
        <v/>
      </c>
      <c r="BC892" s="9" t="str">
        <f>IF(V892="","",MAX(BC$1:BC891)+1)</f>
        <v/>
      </c>
      <c r="BD892" s="9" t="str">
        <f>IFERROR(INDEX('Paste Peptide Data'!$V$2:$V$30000,MATCH(ROW()-ROW($D$1),'Paste Peptide Data'!$BC$2:$BC$30000,0)),"")</f>
        <v/>
      </c>
      <c r="BE892" s="9" t="str">
        <f>IFERROR(INDEX('Paste Peptide Data'!$W$2:$W$30000,MATCH(ROW()-ROW($D$1),'Paste Peptide Data'!$BC$2:$BC$30000,0)),"")</f>
        <v/>
      </c>
      <c r="BF892" s="9" t="str">
        <f>IFERROR(INDEX('Paste Peptide Data'!$X$2:$X$30000,MATCH(ROW()-ROW($D$1),'Paste Peptide Data'!$BC$2:$BC$30000,0)),"")</f>
        <v/>
      </c>
      <c r="BH892" s="19">
        <f>COUNTIF( BF$2:BF892, BF892 )</f>
        <v>891</v>
      </c>
      <c r="BJ892" s="9" t="str">
        <f t="shared" si="511"/>
        <v/>
      </c>
      <c r="BK892" s="9" t="str">
        <f>IF(BJ892="","",MAX(BK$1:BK891)+1)</f>
        <v/>
      </c>
      <c r="BL892" s="9" t="str">
        <f>IFERROR(INDEX('Paste Peptide Data'!$BD$2:$BD$30000,MATCH(ROW()-ROW($D$1),'Paste Peptide Data'!$BK$2:$BK$30000,0)),"")</f>
        <v/>
      </c>
      <c r="BM892" s="9" t="str">
        <f>IFERROR(INDEX('Paste Peptide Data'!$BE$2:$BE$30000,MATCH(ROW()-ROW($D$1),'Paste Peptide Data'!$BK$2:$BK$30000,0)),"")</f>
        <v/>
      </c>
      <c r="BN892" s="9" t="str">
        <f>IFERROR(INDEX('Paste Peptide Data'!$BF$2:$BF$30000,MATCH(ROW()-ROW($D$1),'Paste Peptide Data'!$BK$2:$BK$30000,0)),"")</f>
        <v/>
      </c>
      <c r="BP892" s="20">
        <f t="shared" si="512"/>
        <v>0</v>
      </c>
      <c r="BQ892" s="8">
        <f t="shared" si="513"/>
        <v>0.89</v>
      </c>
      <c r="BR892" s="8">
        <f t="shared" si="514"/>
        <v>0.9</v>
      </c>
      <c r="BS892" s="8">
        <f t="shared" si="515"/>
        <v>879</v>
      </c>
      <c r="BT892" s="8"/>
      <c r="BU892" s="21" t="str">
        <f t="shared" si="516"/>
        <v/>
      </c>
      <c r="BV892" s="9" t="str">
        <f t="shared" si="517"/>
        <v/>
      </c>
      <c r="BW892" s="9" t="str">
        <f t="shared" si="518"/>
        <v/>
      </c>
      <c r="BX892" s="20">
        <f t="shared" si="519"/>
        <v>0</v>
      </c>
      <c r="BY892" s="8" t="str">
        <f t="shared" si="520"/>
        <v/>
      </c>
      <c r="BZ892" s="8" t="str">
        <f t="shared" si="521"/>
        <v/>
      </c>
      <c r="CA892" s="8">
        <f t="shared" si="522"/>
        <v>0</v>
      </c>
      <c r="CB892" s="20">
        <f t="shared" si="523"/>
        <v>0</v>
      </c>
      <c r="CC892" s="20">
        <f t="shared" si="524"/>
        <v>1</v>
      </c>
      <c r="CD892" s="20">
        <f t="shared" si="525"/>
        <v>999</v>
      </c>
      <c r="CF892" s="22" t="str">
        <f>IFERROR(INDEX($BU$2:$BU$1000,MATCH(SMALL($CD$2:$CD$1000,ROWS($CF$2:CF892)+$CC$1001),$CD$2:$CD$1000,0)),"")</f>
        <v/>
      </c>
      <c r="CG892" s="22" t="str">
        <f>IFERROR(INDEX($BV$2:$BV$1000,MATCH(SMALL($CD$2:$CD$1000,ROWS($CF$2:CF892)+$CC$1001),$CD$2:$CD$1000,0)),"")</f>
        <v/>
      </c>
      <c r="CH892" s="22" t="str">
        <f>IFERROR(INDEX($BW$2:$BW$1000,MATCH(SMALL($CD$2:$CD$1000,ROWS($CF$2:CF892)+$CC$1001),$CD$2:$CD$1000,0)),"")</f>
        <v/>
      </c>
      <c r="CL892" s="18" t="str">
        <f t="shared" si="526"/>
        <v/>
      </c>
      <c r="CM892" s="9" t="str">
        <f t="shared" si="527"/>
        <v/>
      </c>
      <c r="CN892" s="9" t="str">
        <f t="shared" si="528"/>
        <v/>
      </c>
      <c r="CO892" s="9" t="str">
        <f t="shared" si="529"/>
        <v/>
      </c>
      <c r="CP892" s="9" t="str">
        <f>IF(CO892="","",MAX(CP$1:CP891)+1)</f>
        <v/>
      </c>
      <c r="CQ892" s="9" t="str">
        <f t="shared" si="530"/>
        <v/>
      </c>
      <c r="CR892" s="9" t="str">
        <f t="shared" si="531"/>
        <v/>
      </c>
      <c r="CS892" s="9" t="str">
        <f t="shared" si="532"/>
        <v/>
      </c>
      <c r="CU892" s="9" t="str">
        <f t="shared" si="533"/>
        <v/>
      </c>
      <c r="CV892" s="9" t="str">
        <f t="shared" si="534"/>
        <v/>
      </c>
      <c r="CW892" s="9" t="str">
        <f t="shared" si="535"/>
        <v/>
      </c>
      <c r="CX892" s="9" t="str">
        <f>IF(CW892="","",MAX(CX$1:CX891)+1)</f>
        <v/>
      </c>
      <c r="CZ892" s="9" t="str">
        <f t="shared" si="536"/>
        <v/>
      </c>
      <c r="DA892" s="9" t="str">
        <f t="shared" si="537"/>
        <v/>
      </c>
      <c r="DB892" s="9" t="str">
        <f t="shared" si="538"/>
        <v/>
      </c>
      <c r="DG892" s="9" t="s">
        <v>1335</v>
      </c>
      <c r="DH892" s="9" t="str">
        <f t="shared" si="539"/>
        <v/>
      </c>
      <c r="DI892" s="9" t="str">
        <f t="shared" si="540"/>
        <v/>
      </c>
      <c r="DJ892" s="9" t="str">
        <f t="shared" si="541"/>
        <v/>
      </c>
      <c r="DK892" s="9" t="str">
        <f t="shared" si="542"/>
        <v/>
      </c>
      <c r="DL892" s="9" t="str">
        <f>IF(DK892="","",MAX(DL$1:DL891)+1)</f>
        <v/>
      </c>
      <c r="DM892" s="9" t="str">
        <f t="shared" si="543"/>
        <v/>
      </c>
      <c r="DN892" s="9" t="str">
        <f t="shared" si="544"/>
        <v/>
      </c>
      <c r="DO892" s="9" t="str">
        <f t="shared" si="545"/>
        <v/>
      </c>
    </row>
    <row r="893" spans="21:119" ht="16.2" thickBot="1">
      <c r="U893" s="17" t="b">
        <f t="shared" si="508"/>
        <v>0</v>
      </c>
      <c r="V893" s="9" t="str">
        <f t="shared" si="509"/>
        <v/>
      </c>
      <c r="W893" s="9" t="str">
        <f t="shared" si="510"/>
        <v/>
      </c>
      <c r="X893" s="9" t="str">
        <f t="shared" si="546"/>
        <v/>
      </c>
      <c r="BC893" s="9" t="str">
        <f>IF(V893="","",MAX(BC$1:BC892)+1)</f>
        <v/>
      </c>
      <c r="BD893" s="9" t="str">
        <f>IFERROR(INDEX('Paste Peptide Data'!$V$2:$V$30000,MATCH(ROW()-ROW($D$1),'Paste Peptide Data'!$BC$2:$BC$30000,0)),"")</f>
        <v/>
      </c>
      <c r="BE893" s="9" t="str">
        <f>IFERROR(INDEX('Paste Peptide Data'!$W$2:$W$30000,MATCH(ROW()-ROW($D$1),'Paste Peptide Data'!$BC$2:$BC$30000,0)),"")</f>
        <v/>
      </c>
      <c r="BF893" s="9" t="str">
        <f>IFERROR(INDEX('Paste Peptide Data'!$X$2:$X$30000,MATCH(ROW()-ROW($D$1),'Paste Peptide Data'!$BC$2:$BC$30000,0)),"")</f>
        <v/>
      </c>
      <c r="BH893" s="19">
        <f>COUNTIF( BF$2:BF893, BF893 )</f>
        <v>892</v>
      </c>
      <c r="BJ893" s="9" t="str">
        <f t="shared" si="511"/>
        <v/>
      </c>
      <c r="BK893" s="9" t="str">
        <f>IF(BJ893="","",MAX(BK$1:BK892)+1)</f>
        <v/>
      </c>
      <c r="BL893" s="9" t="str">
        <f>IFERROR(INDEX('Paste Peptide Data'!$BD$2:$BD$30000,MATCH(ROW()-ROW($D$1),'Paste Peptide Data'!$BK$2:$BK$30000,0)),"")</f>
        <v/>
      </c>
      <c r="BM893" s="9" t="str">
        <f>IFERROR(INDEX('Paste Peptide Data'!$BE$2:$BE$30000,MATCH(ROW()-ROW($D$1),'Paste Peptide Data'!$BK$2:$BK$30000,0)),"")</f>
        <v/>
      </c>
      <c r="BN893" s="9" t="str">
        <f>IFERROR(INDEX('Paste Peptide Data'!$BF$2:$BF$30000,MATCH(ROW()-ROW($D$1),'Paste Peptide Data'!$BK$2:$BK$30000,0)),"")</f>
        <v/>
      </c>
      <c r="BP893" s="20">
        <f t="shared" si="512"/>
        <v>0</v>
      </c>
      <c r="BQ893" s="8">
        <f t="shared" si="513"/>
        <v>0.89100000000000001</v>
      </c>
      <c r="BR893" s="8">
        <f t="shared" si="514"/>
        <v>0.9</v>
      </c>
      <c r="BS893" s="8">
        <f t="shared" si="515"/>
        <v>881</v>
      </c>
      <c r="BT893" s="8"/>
      <c r="BU893" s="21" t="str">
        <f t="shared" si="516"/>
        <v/>
      </c>
      <c r="BV893" s="9" t="str">
        <f t="shared" si="517"/>
        <v/>
      </c>
      <c r="BW893" s="9" t="str">
        <f t="shared" si="518"/>
        <v/>
      </c>
      <c r="BX893" s="20">
        <f t="shared" si="519"/>
        <v>0</v>
      </c>
      <c r="BY893" s="8" t="str">
        <f t="shared" si="520"/>
        <v/>
      </c>
      <c r="BZ893" s="8" t="str">
        <f t="shared" si="521"/>
        <v/>
      </c>
      <c r="CA893" s="8">
        <f t="shared" si="522"/>
        <v>0</v>
      </c>
      <c r="CB893" s="20">
        <f t="shared" si="523"/>
        <v>0</v>
      </c>
      <c r="CC893" s="20">
        <f t="shared" si="524"/>
        <v>1</v>
      </c>
      <c r="CD893" s="20">
        <f t="shared" si="525"/>
        <v>999</v>
      </c>
      <c r="CF893" s="22" t="str">
        <f>IFERROR(INDEX($BU$2:$BU$1000,MATCH(SMALL($CD$2:$CD$1000,ROWS($CF$2:CF893)+$CC$1001),$CD$2:$CD$1000,0)),"")</f>
        <v/>
      </c>
      <c r="CG893" s="22" t="str">
        <f>IFERROR(INDEX($BV$2:$BV$1000,MATCH(SMALL($CD$2:$CD$1000,ROWS($CF$2:CF893)+$CC$1001),$CD$2:$CD$1000,0)),"")</f>
        <v/>
      </c>
      <c r="CH893" s="22" t="str">
        <f>IFERROR(INDEX($BW$2:$BW$1000,MATCH(SMALL($CD$2:$CD$1000,ROWS($CF$2:CF893)+$CC$1001),$CD$2:$CD$1000,0)),"")</f>
        <v/>
      </c>
      <c r="CL893" s="18" t="str">
        <f t="shared" si="526"/>
        <v/>
      </c>
      <c r="CM893" s="9" t="str">
        <f t="shared" si="527"/>
        <v/>
      </c>
      <c r="CN893" s="9" t="str">
        <f t="shared" si="528"/>
        <v/>
      </c>
      <c r="CO893" s="9" t="str">
        <f t="shared" si="529"/>
        <v/>
      </c>
      <c r="CP893" s="9" t="str">
        <f>IF(CO893="","",MAX(CP$1:CP892)+1)</f>
        <v/>
      </c>
      <c r="CQ893" s="9" t="str">
        <f t="shared" si="530"/>
        <v/>
      </c>
      <c r="CR893" s="9" t="str">
        <f t="shared" si="531"/>
        <v/>
      </c>
      <c r="CS893" s="9" t="str">
        <f t="shared" si="532"/>
        <v/>
      </c>
      <c r="CU893" s="9" t="str">
        <f t="shared" si="533"/>
        <v/>
      </c>
      <c r="CV893" s="9" t="str">
        <f t="shared" si="534"/>
        <v/>
      </c>
      <c r="CW893" s="9" t="str">
        <f t="shared" si="535"/>
        <v/>
      </c>
      <c r="CX893" s="9" t="str">
        <f>IF(CW893="","",MAX(CX$1:CX892)+1)</f>
        <v/>
      </c>
      <c r="CZ893" s="9" t="str">
        <f t="shared" si="536"/>
        <v/>
      </c>
      <c r="DA893" s="9" t="str">
        <f t="shared" si="537"/>
        <v/>
      </c>
      <c r="DB893" s="9" t="str">
        <f t="shared" si="538"/>
        <v/>
      </c>
      <c r="DG893" s="9" t="s">
        <v>691</v>
      </c>
      <c r="DH893" s="9" t="str">
        <f t="shared" si="539"/>
        <v/>
      </c>
      <c r="DI893" s="9" t="str">
        <f t="shared" si="540"/>
        <v/>
      </c>
      <c r="DJ893" s="9" t="str">
        <f t="shared" si="541"/>
        <v/>
      </c>
      <c r="DK893" s="9" t="str">
        <f t="shared" si="542"/>
        <v/>
      </c>
      <c r="DL893" s="9" t="str">
        <f>IF(DK893="","",MAX(DL$1:DL892)+1)</f>
        <v/>
      </c>
      <c r="DM893" s="9" t="str">
        <f t="shared" si="543"/>
        <v/>
      </c>
      <c r="DN893" s="9" t="str">
        <f t="shared" si="544"/>
        <v/>
      </c>
      <c r="DO893" s="9" t="str">
        <f t="shared" si="545"/>
        <v/>
      </c>
    </row>
    <row r="894" spans="21:119" ht="16.2" thickBot="1">
      <c r="U894" s="17" t="b">
        <f t="shared" si="508"/>
        <v>0</v>
      </c>
      <c r="V894" s="9" t="str">
        <f t="shared" si="509"/>
        <v/>
      </c>
      <c r="W894" s="9" t="str">
        <f t="shared" si="510"/>
        <v/>
      </c>
      <c r="X894" s="9" t="str">
        <f t="shared" si="546"/>
        <v/>
      </c>
      <c r="BC894" s="9" t="str">
        <f>IF(V894="","",MAX(BC$1:BC893)+1)</f>
        <v/>
      </c>
      <c r="BD894" s="9" t="str">
        <f>IFERROR(INDEX('Paste Peptide Data'!$V$2:$V$30000,MATCH(ROW()-ROW($D$1),'Paste Peptide Data'!$BC$2:$BC$30000,0)),"")</f>
        <v/>
      </c>
      <c r="BE894" s="9" t="str">
        <f>IFERROR(INDEX('Paste Peptide Data'!$W$2:$W$30000,MATCH(ROW()-ROW($D$1),'Paste Peptide Data'!$BC$2:$BC$30000,0)),"")</f>
        <v/>
      </c>
      <c r="BF894" s="9" t="str">
        <f>IFERROR(INDEX('Paste Peptide Data'!$X$2:$X$30000,MATCH(ROW()-ROW($D$1),'Paste Peptide Data'!$BC$2:$BC$30000,0)),"")</f>
        <v/>
      </c>
      <c r="BH894" s="19">
        <f>COUNTIF( BF$2:BF894, BF894 )</f>
        <v>893</v>
      </c>
      <c r="BJ894" s="9" t="str">
        <f t="shared" si="511"/>
        <v/>
      </c>
      <c r="BK894" s="9" t="str">
        <f>IF(BJ894="","",MAX(BK$1:BK893)+1)</f>
        <v/>
      </c>
      <c r="BL894" s="9" t="str">
        <f>IFERROR(INDEX('Paste Peptide Data'!$BD$2:$BD$30000,MATCH(ROW()-ROW($D$1),'Paste Peptide Data'!$BK$2:$BK$30000,0)),"")</f>
        <v/>
      </c>
      <c r="BM894" s="9" t="str">
        <f>IFERROR(INDEX('Paste Peptide Data'!$BE$2:$BE$30000,MATCH(ROW()-ROW($D$1),'Paste Peptide Data'!$BK$2:$BK$30000,0)),"")</f>
        <v/>
      </c>
      <c r="BN894" s="9" t="str">
        <f>IFERROR(INDEX('Paste Peptide Data'!$BF$2:$BF$30000,MATCH(ROW()-ROW($D$1),'Paste Peptide Data'!$BK$2:$BK$30000,0)),"")</f>
        <v/>
      </c>
      <c r="BP894" s="20">
        <f t="shared" si="512"/>
        <v>0</v>
      </c>
      <c r="BQ894" s="8">
        <f t="shared" si="513"/>
        <v>0.89200000000000002</v>
      </c>
      <c r="BR894" s="8">
        <f t="shared" si="514"/>
        <v>0.90100000000000002</v>
      </c>
      <c r="BS894" s="8">
        <f t="shared" si="515"/>
        <v>882</v>
      </c>
      <c r="BT894" s="8"/>
      <c r="BU894" s="21" t="str">
        <f t="shared" si="516"/>
        <v/>
      </c>
      <c r="BV894" s="9" t="str">
        <f t="shared" si="517"/>
        <v/>
      </c>
      <c r="BW894" s="9" t="str">
        <f t="shared" si="518"/>
        <v/>
      </c>
      <c r="BX894" s="20">
        <f t="shared" si="519"/>
        <v>0</v>
      </c>
      <c r="BY894" s="8" t="str">
        <f t="shared" si="520"/>
        <v/>
      </c>
      <c r="BZ894" s="8" t="str">
        <f t="shared" si="521"/>
        <v/>
      </c>
      <c r="CA894" s="8">
        <f t="shared" si="522"/>
        <v>0</v>
      </c>
      <c r="CB894" s="20">
        <f t="shared" si="523"/>
        <v>0</v>
      </c>
      <c r="CC894" s="20">
        <f t="shared" si="524"/>
        <v>1</v>
      </c>
      <c r="CD894" s="20">
        <f t="shared" si="525"/>
        <v>999</v>
      </c>
      <c r="CF894" s="22" t="str">
        <f>IFERROR(INDEX($BU$2:$BU$1000,MATCH(SMALL($CD$2:$CD$1000,ROWS($CF$2:CF894)+$CC$1001),$CD$2:$CD$1000,0)),"")</f>
        <v/>
      </c>
      <c r="CG894" s="22" t="str">
        <f>IFERROR(INDEX($BV$2:$BV$1000,MATCH(SMALL($CD$2:$CD$1000,ROWS($CF$2:CF894)+$CC$1001),$CD$2:$CD$1000,0)),"")</f>
        <v/>
      </c>
      <c r="CH894" s="22" t="str">
        <f>IFERROR(INDEX($BW$2:$BW$1000,MATCH(SMALL($CD$2:$CD$1000,ROWS($CF$2:CF894)+$CC$1001),$CD$2:$CD$1000,0)),"")</f>
        <v/>
      </c>
      <c r="CL894" s="18" t="str">
        <f t="shared" si="526"/>
        <v/>
      </c>
      <c r="CM894" s="9" t="str">
        <f t="shared" si="527"/>
        <v/>
      </c>
      <c r="CN894" s="9" t="str">
        <f t="shared" si="528"/>
        <v/>
      </c>
      <c r="CO894" s="9" t="str">
        <f t="shared" si="529"/>
        <v/>
      </c>
      <c r="CP894" s="9" t="str">
        <f>IF(CO894="","",MAX(CP$1:CP893)+1)</f>
        <v/>
      </c>
      <c r="CQ894" s="9" t="str">
        <f t="shared" si="530"/>
        <v/>
      </c>
      <c r="CR894" s="9" t="str">
        <f t="shared" si="531"/>
        <v/>
      </c>
      <c r="CS894" s="9" t="str">
        <f t="shared" si="532"/>
        <v/>
      </c>
      <c r="CU894" s="9" t="str">
        <f t="shared" si="533"/>
        <v/>
      </c>
      <c r="CV894" s="9" t="str">
        <f t="shared" si="534"/>
        <v/>
      </c>
      <c r="CW894" s="9" t="str">
        <f t="shared" si="535"/>
        <v/>
      </c>
      <c r="CX894" s="9" t="str">
        <f>IF(CW894="","",MAX(CX$1:CX893)+1)</f>
        <v/>
      </c>
      <c r="CZ894" s="9" t="str">
        <f t="shared" si="536"/>
        <v/>
      </c>
      <c r="DA894" s="9" t="str">
        <f t="shared" si="537"/>
        <v/>
      </c>
      <c r="DB894" s="9" t="str">
        <f t="shared" si="538"/>
        <v/>
      </c>
      <c r="DG894" s="9" t="s">
        <v>692</v>
      </c>
      <c r="DH894" s="9" t="str">
        <f t="shared" si="539"/>
        <v/>
      </c>
      <c r="DI894" s="9" t="str">
        <f t="shared" si="540"/>
        <v/>
      </c>
      <c r="DJ894" s="9" t="str">
        <f t="shared" si="541"/>
        <v/>
      </c>
      <c r="DK894" s="9" t="str">
        <f t="shared" si="542"/>
        <v/>
      </c>
      <c r="DL894" s="9" t="str">
        <f>IF(DK894="","",MAX(DL$1:DL893)+1)</f>
        <v/>
      </c>
      <c r="DM894" s="9" t="str">
        <f t="shared" si="543"/>
        <v/>
      </c>
      <c r="DN894" s="9" t="str">
        <f t="shared" si="544"/>
        <v/>
      </c>
      <c r="DO894" s="9" t="str">
        <f t="shared" si="545"/>
        <v/>
      </c>
    </row>
    <row r="895" spans="21:119" ht="16.2" thickBot="1">
      <c r="U895" s="17" t="b">
        <f t="shared" si="508"/>
        <v>0</v>
      </c>
      <c r="V895" s="9" t="str">
        <f t="shared" si="509"/>
        <v/>
      </c>
      <c r="W895" s="9" t="str">
        <f t="shared" si="510"/>
        <v/>
      </c>
      <c r="X895" s="9" t="str">
        <f t="shared" si="546"/>
        <v/>
      </c>
      <c r="BC895" s="9" t="str">
        <f>IF(V895="","",MAX(BC$1:BC894)+1)</f>
        <v/>
      </c>
      <c r="BD895" s="9" t="str">
        <f>IFERROR(INDEX('Paste Peptide Data'!$V$2:$V$30000,MATCH(ROW()-ROW($D$1),'Paste Peptide Data'!$BC$2:$BC$30000,0)),"")</f>
        <v/>
      </c>
      <c r="BE895" s="9" t="str">
        <f>IFERROR(INDEX('Paste Peptide Data'!$W$2:$W$30000,MATCH(ROW()-ROW($D$1),'Paste Peptide Data'!$BC$2:$BC$30000,0)),"")</f>
        <v/>
      </c>
      <c r="BF895" s="9" t="str">
        <f>IFERROR(INDEX('Paste Peptide Data'!$X$2:$X$30000,MATCH(ROW()-ROW($D$1),'Paste Peptide Data'!$BC$2:$BC$30000,0)),"")</f>
        <v/>
      </c>
      <c r="BH895" s="19">
        <f>COUNTIF( BF$2:BF895, BF895 )</f>
        <v>894</v>
      </c>
      <c r="BJ895" s="9" t="str">
        <f t="shared" si="511"/>
        <v/>
      </c>
      <c r="BK895" s="9" t="str">
        <f>IF(BJ895="","",MAX(BK$1:BK894)+1)</f>
        <v/>
      </c>
      <c r="BL895" s="9" t="str">
        <f>IFERROR(INDEX('Paste Peptide Data'!$BD$2:$BD$30000,MATCH(ROW()-ROW($D$1),'Paste Peptide Data'!$BK$2:$BK$30000,0)),"")</f>
        <v/>
      </c>
      <c r="BM895" s="9" t="str">
        <f>IFERROR(INDEX('Paste Peptide Data'!$BE$2:$BE$30000,MATCH(ROW()-ROW($D$1),'Paste Peptide Data'!$BK$2:$BK$30000,0)),"")</f>
        <v/>
      </c>
      <c r="BN895" s="9" t="str">
        <f>IFERROR(INDEX('Paste Peptide Data'!$BF$2:$BF$30000,MATCH(ROW()-ROW($D$1),'Paste Peptide Data'!$BK$2:$BK$30000,0)),"")</f>
        <v/>
      </c>
      <c r="BP895" s="20">
        <f t="shared" si="512"/>
        <v>0</v>
      </c>
      <c r="BQ895" s="8">
        <f t="shared" si="513"/>
        <v>0.89300000000000002</v>
      </c>
      <c r="BR895" s="8">
        <f t="shared" si="514"/>
        <v>0.90200000000000002</v>
      </c>
      <c r="BS895" s="8">
        <f t="shared" si="515"/>
        <v>883</v>
      </c>
      <c r="BT895" s="8"/>
      <c r="BU895" s="21" t="str">
        <f t="shared" si="516"/>
        <v/>
      </c>
      <c r="BV895" s="9" t="str">
        <f t="shared" si="517"/>
        <v/>
      </c>
      <c r="BW895" s="9" t="str">
        <f t="shared" si="518"/>
        <v/>
      </c>
      <c r="BX895" s="20">
        <f t="shared" si="519"/>
        <v>0</v>
      </c>
      <c r="BY895" s="8" t="str">
        <f t="shared" si="520"/>
        <v/>
      </c>
      <c r="BZ895" s="8" t="str">
        <f t="shared" si="521"/>
        <v/>
      </c>
      <c r="CA895" s="8">
        <f t="shared" si="522"/>
        <v>0</v>
      </c>
      <c r="CB895" s="20">
        <f t="shared" si="523"/>
        <v>0</v>
      </c>
      <c r="CC895" s="20">
        <f t="shared" si="524"/>
        <v>1</v>
      </c>
      <c r="CD895" s="20">
        <f t="shared" si="525"/>
        <v>999</v>
      </c>
      <c r="CF895" s="22" t="str">
        <f>IFERROR(INDEX($BU$2:$BU$1000,MATCH(SMALL($CD$2:$CD$1000,ROWS($CF$2:CF895)+$CC$1001),$CD$2:$CD$1000,0)),"")</f>
        <v/>
      </c>
      <c r="CG895" s="22" t="str">
        <f>IFERROR(INDEX($BV$2:$BV$1000,MATCH(SMALL($CD$2:$CD$1000,ROWS($CF$2:CF895)+$CC$1001),$CD$2:$CD$1000,0)),"")</f>
        <v/>
      </c>
      <c r="CH895" s="22" t="str">
        <f>IFERROR(INDEX($BW$2:$BW$1000,MATCH(SMALL($CD$2:$CD$1000,ROWS($CF$2:CF895)+$CC$1001),$CD$2:$CD$1000,0)),"")</f>
        <v/>
      </c>
      <c r="CL895" s="18" t="str">
        <f t="shared" si="526"/>
        <v/>
      </c>
      <c r="CM895" s="9" t="str">
        <f t="shared" si="527"/>
        <v/>
      </c>
      <c r="CN895" s="9" t="str">
        <f t="shared" si="528"/>
        <v/>
      </c>
      <c r="CO895" s="9" t="str">
        <f t="shared" si="529"/>
        <v/>
      </c>
      <c r="CP895" s="9" t="str">
        <f>IF(CO895="","",MAX(CP$1:CP894)+1)</f>
        <v/>
      </c>
      <c r="CQ895" s="9" t="str">
        <f t="shared" si="530"/>
        <v/>
      </c>
      <c r="CR895" s="9" t="str">
        <f t="shared" si="531"/>
        <v/>
      </c>
      <c r="CS895" s="9" t="str">
        <f t="shared" si="532"/>
        <v/>
      </c>
      <c r="CU895" s="9" t="str">
        <f t="shared" si="533"/>
        <v/>
      </c>
      <c r="CV895" s="9" t="str">
        <f t="shared" si="534"/>
        <v/>
      </c>
      <c r="CW895" s="9" t="str">
        <f t="shared" si="535"/>
        <v/>
      </c>
      <c r="CX895" s="9" t="str">
        <f>IF(CW895="","",MAX(CX$1:CX894)+1)</f>
        <v/>
      </c>
      <c r="CZ895" s="9" t="str">
        <f t="shared" si="536"/>
        <v/>
      </c>
      <c r="DA895" s="9" t="str">
        <f t="shared" si="537"/>
        <v/>
      </c>
      <c r="DB895" s="9" t="str">
        <f t="shared" si="538"/>
        <v/>
      </c>
      <c r="DG895" s="9" t="s">
        <v>1336</v>
      </c>
      <c r="DH895" s="9" t="str">
        <f t="shared" si="539"/>
        <v/>
      </c>
      <c r="DI895" s="9" t="str">
        <f t="shared" si="540"/>
        <v/>
      </c>
      <c r="DJ895" s="9" t="str">
        <f t="shared" si="541"/>
        <v/>
      </c>
      <c r="DK895" s="9" t="str">
        <f t="shared" si="542"/>
        <v/>
      </c>
      <c r="DL895" s="9" t="str">
        <f>IF(DK895="","",MAX(DL$1:DL894)+1)</f>
        <v/>
      </c>
      <c r="DM895" s="9" t="str">
        <f t="shared" si="543"/>
        <v/>
      </c>
      <c r="DN895" s="9" t="str">
        <f t="shared" si="544"/>
        <v/>
      </c>
      <c r="DO895" s="9" t="str">
        <f t="shared" si="545"/>
        <v/>
      </c>
    </row>
    <row r="896" spans="21:119" ht="16.2" thickBot="1">
      <c r="U896" s="17" t="b">
        <f t="shared" si="508"/>
        <v>0</v>
      </c>
      <c r="V896" s="9" t="str">
        <f t="shared" si="509"/>
        <v/>
      </c>
      <c r="W896" s="9" t="str">
        <f t="shared" si="510"/>
        <v/>
      </c>
      <c r="X896" s="9" t="str">
        <f t="shared" si="546"/>
        <v/>
      </c>
      <c r="BC896" s="9" t="str">
        <f>IF(V896="","",MAX(BC$1:BC895)+1)</f>
        <v/>
      </c>
      <c r="BD896" s="9" t="str">
        <f>IFERROR(INDEX('Paste Peptide Data'!$V$2:$V$30000,MATCH(ROW()-ROW($D$1),'Paste Peptide Data'!$BC$2:$BC$30000,0)),"")</f>
        <v/>
      </c>
      <c r="BE896" s="9" t="str">
        <f>IFERROR(INDEX('Paste Peptide Data'!$W$2:$W$30000,MATCH(ROW()-ROW($D$1),'Paste Peptide Data'!$BC$2:$BC$30000,0)),"")</f>
        <v/>
      </c>
      <c r="BF896" s="9" t="str">
        <f>IFERROR(INDEX('Paste Peptide Data'!$X$2:$X$30000,MATCH(ROW()-ROW($D$1),'Paste Peptide Data'!$BC$2:$BC$30000,0)),"")</f>
        <v/>
      </c>
      <c r="BH896" s="19">
        <f>COUNTIF( BF$2:BF896, BF896 )</f>
        <v>895</v>
      </c>
      <c r="BJ896" s="9" t="str">
        <f t="shared" si="511"/>
        <v/>
      </c>
      <c r="BK896" s="9" t="str">
        <f>IF(BJ896="","",MAX(BK$1:BK895)+1)</f>
        <v/>
      </c>
      <c r="BL896" s="9" t="str">
        <f>IFERROR(INDEX('Paste Peptide Data'!$BD$2:$BD$30000,MATCH(ROW()-ROW($D$1),'Paste Peptide Data'!$BK$2:$BK$30000,0)),"")</f>
        <v/>
      </c>
      <c r="BM896" s="9" t="str">
        <f>IFERROR(INDEX('Paste Peptide Data'!$BE$2:$BE$30000,MATCH(ROW()-ROW($D$1),'Paste Peptide Data'!$BK$2:$BK$30000,0)),"")</f>
        <v/>
      </c>
      <c r="BN896" s="9" t="str">
        <f>IFERROR(INDEX('Paste Peptide Data'!$BF$2:$BF$30000,MATCH(ROW()-ROW($D$1),'Paste Peptide Data'!$BK$2:$BK$30000,0)),"")</f>
        <v/>
      </c>
      <c r="BP896" s="20">
        <f t="shared" si="512"/>
        <v>0</v>
      </c>
      <c r="BQ896" s="8">
        <f t="shared" si="513"/>
        <v>0.89400000000000002</v>
      </c>
      <c r="BR896" s="8">
        <f t="shared" si="514"/>
        <v>0.90300000000000002</v>
      </c>
      <c r="BS896" s="8">
        <f t="shared" si="515"/>
        <v>884</v>
      </c>
      <c r="BT896" s="8"/>
      <c r="BU896" s="21" t="str">
        <f t="shared" si="516"/>
        <v/>
      </c>
      <c r="BV896" s="9" t="str">
        <f t="shared" si="517"/>
        <v/>
      </c>
      <c r="BW896" s="9" t="str">
        <f t="shared" si="518"/>
        <v/>
      </c>
      <c r="BX896" s="20">
        <f t="shared" si="519"/>
        <v>0</v>
      </c>
      <c r="BY896" s="8" t="str">
        <f t="shared" si="520"/>
        <v/>
      </c>
      <c r="BZ896" s="8" t="str">
        <f t="shared" si="521"/>
        <v/>
      </c>
      <c r="CA896" s="8">
        <f t="shared" si="522"/>
        <v>0</v>
      </c>
      <c r="CB896" s="20">
        <f t="shared" si="523"/>
        <v>0</v>
      </c>
      <c r="CC896" s="20">
        <f t="shared" si="524"/>
        <v>1</v>
      </c>
      <c r="CD896" s="20">
        <f t="shared" si="525"/>
        <v>999</v>
      </c>
      <c r="CF896" s="22" t="str">
        <f>IFERROR(INDEX($BU$2:$BU$1000,MATCH(SMALL($CD$2:$CD$1000,ROWS($CF$2:CF896)+$CC$1001),$CD$2:$CD$1000,0)),"")</f>
        <v/>
      </c>
      <c r="CG896" s="22" t="str">
        <f>IFERROR(INDEX($BV$2:$BV$1000,MATCH(SMALL($CD$2:$CD$1000,ROWS($CF$2:CF896)+$CC$1001),$CD$2:$CD$1000,0)),"")</f>
        <v/>
      </c>
      <c r="CH896" s="22" t="str">
        <f>IFERROR(INDEX($BW$2:$BW$1000,MATCH(SMALL($CD$2:$CD$1000,ROWS($CF$2:CF896)+$CC$1001),$CD$2:$CD$1000,0)),"")</f>
        <v/>
      </c>
      <c r="CL896" s="18" t="str">
        <f t="shared" si="526"/>
        <v/>
      </c>
      <c r="CM896" s="9" t="str">
        <f t="shared" si="527"/>
        <v/>
      </c>
      <c r="CN896" s="9" t="str">
        <f t="shared" si="528"/>
        <v/>
      </c>
      <c r="CO896" s="9" t="str">
        <f t="shared" si="529"/>
        <v/>
      </c>
      <c r="CP896" s="9" t="str">
        <f>IF(CO896="","",MAX(CP$1:CP895)+1)</f>
        <v/>
      </c>
      <c r="CQ896" s="9" t="str">
        <f t="shared" si="530"/>
        <v/>
      </c>
      <c r="CR896" s="9" t="str">
        <f t="shared" si="531"/>
        <v/>
      </c>
      <c r="CS896" s="9" t="str">
        <f t="shared" si="532"/>
        <v/>
      </c>
      <c r="CU896" s="9" t="str">
        <f t="shared" si="533"/>
        <v/>
      </c>
      <c r="CV896" s="9" t="str">
        <f t="shared" si="534"/>
        <v/>
      </c>
      <c r="CW896" s="9" t="str">
        <f t="shared" si="535"/>
        <v/>
      </c>
      <c r="CX896" s="9" t="str">
        <f>IF(CW896="","",MAX(CX$1:CX895)+1)</f>
        <v/>
      </c>
      <c r="CZ896" s="9" t="str">
        <f t="shared" si="536"/>
        <v/>
      </c>
      <c r="DA896" s="9" t="str">
        <f t="shared" si="537"/>
        <v/>
      </c>
      <c r="DB896" s="9" t="str">
        <f t="shared" si="538"/>
        <v/>
      </c>
      <c r="DG896" s="9" t="s">
        <v>639</v>
      </c>
      <c r="DH896" s="9" t="str">
        <f t="shared" si="539"/>
        <v/>
      </c>
      <c r="DI896" s="9" t="str">
        <f t="shared" si="540"/>
        <v/>
      </c>
      <c r="DJ896" s="9" t="str">
        <f t="shared" si="541"/>
        <v/>
      </c>
      <c r="DK896" s="9" t="str">
        <f t="shared" si="542"/>
        <v/>
      </c>
      <c r="DL896" s="9" t="str">
        <f>IF(DK896="","",MAX(DL$1:DL895)+1)</f>
        <v/>
      </c>
      <c r="DM896" s="9" t="str">
        <f t="shared" si="543"/>
        <v/>
      </c>
      <c r="DN896" s="9" t="str">
        <f t="shared" si="544"/>
        <v/>
      </c>
      <c r="DO896" s="9" t="str">
        <f t="shared" si="545"/>
        <v/>
      </c>
    </row>
    <row r="897" spans="21:119" ht="16.2" thickBot="1">
      <c r="U897" s="17" t="b">
        <f t="shared" si="508"/>
        <v>0</v>
      </c>
      <c r="V897" s="9" t="str">
        <f t="shared" si="509"/>
        <v/>
      </c>
      <c r="W897" s="9" t="str">
        <f t="shared" si="510"/>
        <v/>
      </c>
      <c r="X897" s="9" t="str">
        <f t="shared" si="546"/>
        <v/>
      </c>
      <c r="BC897" s="9" t="str">
        <f>IF(V897="","",MAX(BC$1:BC896)+1)</f>
        <v/>
      </c>
      <c r="BD897" s="9" t="str">
        <f>IFERROR(INDEX('Paste Peptide Data'!$V$2:$V$30000,MATCH(ROW()-ROW($D$1),'Paste Peptide Data'!$BC$2:$BC$30000,0)),"")</f>
        <v/>
      </c>
      <c r="BE897" s="9" t="str">
        <f>IFERROR(INDEX('Paste Peptide Data'!$W$2:$W$30000,MATCH(ROW()-ROW($D$1),'Paste Peptide Data'!$BC$2:$BC$30000,0)),"")</f>
        <v/>
      </c>
      <c r="BF897" s="9" t="str">
        <f>IFERROR(INDEX('Paste Peptide Data'!$X$2:$X$30000,MATCH(ROW()-ROW($D$1),'Paste Peptide Data'!$BC$2:$BC$30000,0)),"")</f>
        <v/>
      </c>
      <c r="BH897" s="19">
        <f>COUNTIF( BF$2:BF897, BF897 )</f>
        <v>896</v>
      </c>
      <c r="BJ897" s="9" t="str">
        <f t="shared" si="511"/>
        <v/>
      </c>
      <c r="BK897" s="9" t="str">
        <f>IF(BJ897="","",MAX(BK$1:BK896)+1)</f>
        <v/>
      </c>
      <c r="BL897" s="9" t="str">
        <f>IFERROR(INDEX('Paste Peptide Data'!$BD$2:$BD$30000,MATCH(ROW()-ROW($D$1),'Paste Peptide Data'!$BK$2:$BK$30000,0)),"")</f>
        <v/>
      </c>
      <c r="BM897" s="9" t="str">
        <f>IFERROR(INDEX('Paste Peptide Data'!$BE$2:$BE$30000,MATCH(ROW()-ROW($D$1),'Paste Peptide Data'!$BK$2:$BK$30000,0)),"")</f>
        <v/>
      </c>
      <c r="BN897" s="9" t="str">
        <f>IFERROR(INDEX('Paste Peptide Data'!$BF$2:$BF$30000,MATCH(ROW()-ROW($D$1),'Paste Peptide Data'!$BK$2:$BK$30000,0)),"")</f>
        <v/>
      </c>
      <c r="BP897" s="20">
        <f t="shared" si="512"/>
        <v>0</v>
      </c>
      <c r="BQ897" s="8">
        <f t="shared" si="513"/>
        <v>0.89500000000000002</v>
      </c>
      <c r="BR897" s="8">
        <f t="shared" si="514"/>
        <v>0.90400000000000003</v>
      </c>
      <c r="BS897" s="8">
        <f t="shared" si="515"/>
        <v>885</v>
      </c>
      <c r="BT897" s="8"/>
      <c r="BU897" s="21" t="str">
        <f t="shared" si="516"/>
        <v/>
      </c>
      <c r="BV897" s="9" t="str">
        <f t="shared" si="517"/>
        <v/>
      </c>
      <c r="BW897" s="9" t="str">
        <f t="shared" si="518"/>
        <v/>
      </c>
      <c r="BX897" s="20">
        <f t="shared" si="519"/>
        <v>0</v>
      </c>
      <c r="BY897" s="8" t="str">
        <f t="shared" si="520"/>
        <v/>
      </c>
      <c r="BZ897" s="8" t="str">
        <f t="shared" si="521"/>
        <v/>
      </c>
      <c r="CA897" s="8">
        <f t="shared" si="522"/>
        <v>0</v>
      </c>
      <c r="CB897" s="20">
        <f t="shared" si="523"/>
        <v>0</v>
      </c>
      <c r="CC897" s="20">
        <f t="shared" si="524"/>
        <v>1</v>
      </c>
      <c r="CD897" s="20">
        <f t="shared" si="525"/>
        <v>999</v>
      </c>
      <c r="CF897" s="22" t="str">
        <f>IFERROR(INDEX($BU$2:$BU$1000,MATCH(SMALL($CD$2:$CD$1000,ROWS($CF$2:CF897)+$CC$1001),$CD$2:$CD$1000,0)),"")</f>
        <v/>
      </c>
      <c r="CG897" s="22" t="str">
        <f>IFERROR(INDEX($BV$2:$BV$1000,MATCH(SMALL($CD$2:$CD$1000,ROWS($CF$2:CF897)+$CC$1001),$CD$2:$CD$1000,0)),"")</f>
        <v/>
      </c>
      <c r="CH897" s="22" t="str">
        <f>IFERROR(INDEX($BW$2:$BW$1000,MATCH(SMALL($CD$2:$CD$1000,ROWS($CF$2:CF897)+$CC$1001),$CD$2:$CD$1000,0)),"")</f>
        <v/>
      </c>
      <c r="CL897" s="18" t="str">
        <f t="shared" si="526"/>
        <v/>
      </c>
      <c r="CM897" s="9" t="str">
        <f t="shared" si="527"/>
        <v/>
      </c>
      <c r="CN897" s="9" t="str">
        <f t="shared" si="528"/>
        <v/>
      </c>
      <c r="CO897" s="9" t="str">
        <f t="shared" si="529"/>
        <v/>
      </c>
      <c r="CP897" s="9" t="str">
        <f>IF(CO897="","",MAX(CP$1:CP896)+1)</f>
        <v/>
      </c>
      <c r="CQ897" s="9" t="str">
        <f t="shared" si="530"/>
        <v/>
      </c>
      <c r="CR897" s="9" t="str">
        <f t="shared" si="531"/>
        <v/>
      </c>
      <c r="CS897" s="9" t="str">
        <f t="shared" si="532"/>
        <v/>
      </c>
      <c r="CU897" s="9" t="str">
        <f t="shared" si="533"/>
        <v/>
      </c>
      <c r="CV897" s="9" t="str">
        <f t="shared" si="534"/>
        <v/>
      </c>
      <c r="CW897" s="9" t="str">
        <f t="shared" si="535"/>
        <v/>
      </c>
      <c r="CX897" s="9" t="str">
        <f>IF(CW897="","",MAX(CX$1:CX896)+1)</f>
        <v/>
      </c>
      <c r="CZ897" s="9" t="str">
        <f t="shared" si="536"/>
        <v/>
      </c>
      <c r="DA897" s="9" t="str">
        <f t="shared" si="537"/>
        <v/>
      </c>
      <c r="DB897" s="9" t="str">
        <f t="shared" si="538"/>
        <v/>
      </c>
      <c r="DG897" s="9" t="s">
        <v>1337</v>
      </c>
      <c r="DH897" s="9" t="str">
        <f t="shared" si="539"/>
        <v/>
      </c>
      <c r="DI897" s="9" t="str">
        <f t="shared" si="540"/>
        <v/>
      </c>
      <c r="DJ897" s="9" t="str">
        <f t="shared" si="541"/>
        <v/>
      </c>
      <c r="DK897" s="9" t="str">
        <f t="shared" si="542"/>
        <v/>
      </c>
      <c r="DL897" s="9" t="str">
        <f>IF(DK897="","",MAX(DL$1:DL896)+1)</f>
        <v/>
      </c>
      <c r="DM897" s="9" t="str">
        <f t="shared" si="543"/>
        <v/>
      </c>
      <c r="DN897" s="9" t="str">
        <f t="shared" si="544"/>
        <v/>
      </c>
      <c r="DO897" s="9" t="str">
        <f t="shared" si="545"/>
        <v/>
      </c>
    </row>
    <row r="898" spans="21:119" ht="16.2" thickBot="1">
      <c r="U898" s="17" t="b">
        <f t="shared" ref="U898:U961" si="547">AND(ISNUMBER(SEARCH("(rs",N898)),NOT(ISNUMBER(SEARCH("oxidation",N898))),NOT(ISNUMBER(SEARCH("deamidated",N898))),NOT(ISNUMBER(SEARCH("ammonia",N898))),NOT(ISNUMBER(SEARCH("acetyl",N898))),NOT(ISNUMBER(SEARCH("phospho",N898))),NOT(ISNUMBER(SEARCH("dehydrated",N898))))</f>
        <v>0</v>
      </c>
      <c r="V898" s="9" t="str">
        <f t="shared" ref="V898:V961" si="548">IF(U898=TRUE, IF(ISNUMBER(SEARCH(":",P898))=TRUE, LEFT(P898,FIND(":",P898)-1),P898), "")</f>
        <v/>
      </c>
      <c r="W898" s="9" t="str">
        <f t="shared" ref="W898:W961" si="549">IF(U898=TRUE,IF(ISNUMBER(SEARCH("Carb",N898))=TRUE,MID(LEFT(N898,FIND("#",N898)-1),FIND(CHAR(1),SUBSTITUTE(N898," ",CHAR(1),(LEN(N898)-LEN(SUBSTITUTE(N898," ","")))-1))+1,LEN(N898)),LEFT(N898,FIND("#",N898)-1)),"")</f>
        <v/>
      </c>
      <c r="X898" s="9" t="str">
        <f t="shared" si="546"/>
        <v/>
      </c>
      <c r="BC898" s="9" t="str">
        <f>IF(V898="","",MAX(BC$1:BC897)+1)</f>
        <v/>
      </c>
      <c r="BD898" s="9" t="str">
        <f>IFERROR(INDEX('Paste Peptide Data'!$V$2:$V$30000,MATCH(ROW()-ROW($D$1),'Paste Peptide Data'!$BC$2:$BC$30000,0)),"")</f>
        <v/>
      </c>
      <c r="BE898" s="9" t="str">
        <f>IFERROR(INDEX('Paste Peptide Data'!$W$2:$W$30000,MATCH(ROW()-ROW($D$1),'Paste Peptide Data'!$BC$2:$BC$30000,0)),"")</f>
        <v/>
      </c>
      <c r="BF898" s="9" t="str">
        <f>IFERROR(INDEX('Paste Peptide Data'!$X$2:$X$30000,MATCH(ROW()-ROW($D$1),'Paste Peptide Data'!$BC$2:$BC$30000,0)),"")</f>
        <v/>
      </c>
      <c r="BH898" s="19">
        <f>COUNTIF( BF$2:BF898, BF898 )</f>
        <v>897</v>
      </c>
      <c r="BJ898" s="9" t="str">
        <f t="shared" si="511"/>
        <v/>
      </c>
      <c r="BK898" s="9" t="str">
        <f>IF(BJ898="","",MAX(BK$1:BK897)+1)</f>
        <v/>
      </c>
      <c r="BL898" s="9" t="str">
        <f>IFERROR(INDEX('Paste Peptide Data'!$BD$2:$BD$30000,MATCH(ROW()-ROW($D$1),'Paste Peptide Data'!$BK$2:$BK$30000,0)),"")</f>
        <v/>
      </c>
      <c r="BM898" s="9" t="str">
        <f>IFERROR(INDEX('Paste Peptide Data'!$BE$2:$BE$30000,MATCH(ROW()-ROW($D$1),'Paste Peptide Data'!$BK$2:$BK$30000,0)),"")</f>
        <v/>
      </c>
      <c r="BN898" s="9" t="str">
        <f>IFERROR(INDEX('Paste Peptide Data'!$BF$2:$BF$30000,MATCH(ROW()-ROW($D$1),'Paste Peptide Data'!$BK$2:$BK$30000,0)),"")</f>
        <v/>
      </c>
      <c r="BP898" s="20">
        <f t="shared" si="512"/>
        <v>0</v>
      </c>
      <c r="BQ898" s="8">
        <f t="shared" si="513"/>
        <v>0.89600000000000002</v>
      </c>
      <c r="BR898" s="8">
        <f t="shared" si="514"/>
        <v>0.90500000000000003</v>
      </c>
      <c r="BS898" s="8">
        <f t="shared" si="515"/>
        <v>886</v>
      </c>
      <c r="BT898" s="8"/>
      <c r="BU898" s="21" t="str">
        <f t="shared" si="516"/>
        <v/>
      </c>
      <c r="BV898" s="9" t="str">
        <f t="shared" si="517"/>
        <v/>
      </c>
      <c r="BW898" s="9" t="str">
        <f t="shared" si="518"/>
        <v/>
      </c>
      <c r="BX898" s="20">
        <f t="shared" si="519"/>
        <v>0</v>
      </c>
      <c r="BY898" s="8" t="str">
        <f t="shared" si="520"/>
        <v/>
      </c>
      <c r="BZ898" s="8" t="str">
        <f t="shared" si="521"/>
        <v/>
      </c>
      <c r="CA898" s="8">
        <f t="shared" si="522"/>
        <v>0</v>
      </c>
      <c r="CB898" s="20">
        <f t="shared" si="523"/>
        <v>0</v>
      </c>
      <c r="CC898" s="20">
        <f t="shared" si="524"/>
        <v>1</v>
      </c>
      <c r="CD898" s="20">
        <f t="shared" si="525"/>
        <v>999</v>
      </c>
      <c r="CF898" s="22" t="str">
        <f>IFERROR(INDEX($BU$2:$BU$1000,MATCH(SMALL($CD$2:$CD$1000,ROWS($CF$2:CF898)+$CC$1001),$CD$2:$CD$1000,0)),"")</f>
        <v/>
      </c>
      <c r="CG898" s="22" t="str">
        <f>IFERROR(INDEX($BV$2:$BV$1000,MATCH(SMALL($CD$2:$CD$1000,ROWS($CF$2:CF898)+$CC$1001),$CD$2:$CD$1000,0)),"")</f>
        <v/>
      </c>
      <c r="CH898" s="22" t="str">
        <f>IFERROR(INDEX($BW$2:$BW$1000,MATCH(SMALL($CD$2:$CD$1000,ROWS($CF$2:CF898)+$CC$1001),$CD$2:$CD$1000,0)),"")</f>
        <v/>
      </c>
      <c r="CL898" s="18" t="str">
        <f t="shared" si="526"/>
        <v/>
      </c>
      <c r="CM898" s="9" t="str">
        <f t="shared" si="527"/>
        <v/>
      </c>
      <c r="CN898" s="9" t="str">
        <f t="shared" si="528"/>
        <v/>
      </c>
      <c r="CO898" s="9" t="str">
        <f t="shared" si="529"/>
        <v/>
      </c>
      <c r="CP898" s="9" t="str">
        <f>IF(CO898="","",MAX(CP$1:CP897)+1)</f>
        <v/>
      </c>
      <c r="CQ898" s="9" t="str">
        <f t="shared" si="530"/>
        <v/>
      </c>
      <c r="CR898" s="9" t="str">
        <f t="shared" si="531"/>
        <v/>
      </c>
      <c r="CS898" s="9" t="str">
        <f t="shared" si="532"/>
        <v/>
      </c>
      <c r="CU898" s="9" t="str">
        <f t="shared" si="533"/>
        <v/>
      </c>
      <c r="CV898" s="9" t="str">
        <f t="shared" si="534"/>
        <v/>
      </c>
      <c r="CW898" s="9" t="str">
        <f t="shared" si="535"/>
        <v/>
      </c>
      <c r="CX898" s="9" t="str">
        <f>IF(CW898="","",MAX(CX$1:CX897)+1)</f>
        <v/>
      </c>
      <c r="CZ898" s="9" t="str">
        <f t="shared" si="536"/>
        <v/>
      </c>
      <c r="DA898" s="9" t="str">
        <f t="shared" si="537"/>
        <v/>
      </c>
      <c r="DB898" s="9" t="str">
        <f t="shared" si="538"/>
        <v/>
      </c>
      <c r="DG898" s="9" t="s">
        <v>640</v>
      </c>
      <c r="DH898" s="9" t="str">
        <f t="shared" si="539"/>
        <v/>
      </c>
      <c r="DI898" s="9" t="str">
        <f t="shared" si="540"/>
        <v/>
      </c>
      <c r="DJ898" s="9" t="str">
        <f t="shared" si="541"/>
        <v/>
      </c>
      <c r="DK898" s="9" t="str">
        <f t="shared" si="542"/>
        <v/>
      </c>
      <c r="DL898" s="9" t="str">
        <f>IF(DK898="","",MAX(DL$1:DL897)+1)</f>
        <v/>
      </c>
      <c r="DM898" s="9" t="str">
        <f t="shared" si="543"/>
        <v/>
      </c>
      <c r="DN898" s="9" t="str">
        <f t="shared" si="544"/>
        <v/>
      </c>
      <c r="DO898" s="9" t="str">
        <f t="shared" si="545"/>
        <v/>
      </c>
    </row>
    <row r="899" spans="21:119" ht="16.2" thickBot="1">
      <c r="U899" s="17" t="b">
        <f t="shared" si="547"/>
        <v>0</v>
      </c>
      <c r="V899" s="9" t="str">
        <f t="shared" si="548"/>
        <v/>
      </c>
      <c r="W899" s="9" t="str">
        <f t="shared" si="549"/>
        <v/>
      </c>
      <c r="X899" s="9" t="str">
        <f t="shared" si="546"/>
        <v/>
      </c>
      <c r="BC899" s="9" t="str">
        <f>IF(V899="","",MAX(BC$1:BC898)+1)</f>
        <v/>
      </c>
      <c r="BD899" s="9" t="str">
        <f>IFERROR(INDEX('Paste Peptide Data'!$V$2:$V$30000,MATCH(ROW()-ROW($D$1),'Paste Peptide Data'!$BC$2:$BC$30000,0)),"")</f>
        <v/>
      </c>
      <c r="BE899" s="9" t="str">
        <f>IFERROR(INDEX('Paste Peptide Data'!$W$2:$W$30000,MATCH(ROW()-ROW($D$1),'Paste Peptide Data'!$BC$2:$BC$30000,0)),"")</f>
        <v/>
      </c>
      <c r="BF899" s="9" t="str">
        <f>IFERROR(INDEX('Paste Peptide Data'!$X$2:$X$30000,MATCH(ROW()-ROW($D$1),'Paste Peptide Data'!$BC$2:$BC$30000,0)),"")</f>
        <v/>
      </c>
      <c r="BH899" s="19">
        <f>COUNTIF( BF$2:BF899, BF899 )</f>
        <v>898</v>
      </c>
      <c r="BJ899" s="9" t="str">
        <f t="shared" ref="BJ899:BJ962" si="550">IF(BH899=1,1,"")</f>
        <v/>
      </c>
      <c r="BK899" s="9" t="str">
        <f>IF(BJ899="","",MAX(BK$1:BK898)+1)</f>
        <v/>
      </c>
      <c r="BL899" s="9" t="str">
        <f>IFERROR(INDEX('Paste Peptide Data'!$BD$2:$BD$30000,MATCH(ROW()-ROW($D$1),'Paste Peptide Data'!$BK$2:$BK$30000,0)),"")</f>
        <v/>
      </c>
      <c r="BM899" s="9" t="str">
        <f>IFERROR(INDEX('Paste Peptide Data'!$BE$2:$BE$30000,MATCH(ROW()-ROW($D$1),'Paste Peptide Data'!$BK$2:$BK$30000,0)),"")</f>
        <v/>
      </c>
      <c r="BN899" s="9" t="str">
        <f>IFERROR(INDEX('Paste Peptide Data'!$BF$2:$BF$30000,MATCH(ROW()-ROW($D$1),'Paste Peptide Data'!$BK$2:$BK$30000,0)),"")</f>
        <v/>
      </c>
      <c r="BP899" s="20">
        <f t="shared" ref="BP899:BP962" si="551">COUNTIF($BL$2:$BL$1000,"&lt;="&amp;BL899)</f>
        <v>0</v>
      </c>
      <c r="BQ899" s="8">
        <f t="shared" ref="BQ899:BQ962" si="552">IF(ISBLANK($BP899),"",VALUE($BP899&amp;"."&amp;(ROW()-ROW($BQ$2))))</f>
        <v>0.89700000000000002</v>
      </c>
      <c r="BR899" s="8">
        <f t="shared" ref="BR899:BR962" si="553">SMALL($BQ$2:$BQ$1000,ROW()-ROW($BR$1))</f>
        <v>0.90600000000000003</v>
      </c>
      <c r="BS899" s="8">
        <f t="shared" ref="BS899:BS962" si="554">IFERROR(MATCH($BQ899,$BR$2:$BR$1000,0),"")</f>
        <v>887</v>
      </c>
      <c r="BT899" s="8"/>
      <c r="BU899" s="21" t="str">
        <f t="shared" ref="BU899:BU962" si="555">IFERROR(INDEX($BL$2:$BL$1000,MATCH(ROW()-ROW($D$1),$BS$2:$BS$1000,0)),"")</f>
        <v/>
      </c>
      <c r="BV899" s="9" t="str">
        <f t="shared" ref="BV899:BV962" si="556">IFERROR(INDEX($BM$2:$BM$1000,MATCH(ROW()-ROW($D$1),$BS$2:$BS$1000,0)),"")</f>
        <v/>
      </c>
      <c r="BW899" s="9" t="str">
        <f t="shared" ref="BW899:BW962" si="557">IFERROR(INDEX($BN$2:$BN$1000,MATCH(ROW()-ROW($D$1),$BS$2:$BS$1000,0)),"")</f>
        <v/>
      </c>
      <c r="BX899" s="20">
        <f t="shared" ref="BX899:BX962" si="558">COUNTIF($BU$2:$BU$1000,"&lt;="&amp;BU899)</f>
        <v>0</v>
      </c>
      <c r="BY899" s="8" t="str">
        <f t="shared" ref="BY899:BY962" si="559">IF(BX899&gt;0,IF(ISBLANK($BX899),"",VALUE($BX899&amp;"."&amp;(ROW()-ROW($BY$1)))),"")</f>
        <v/>
      </c>
      <c r="BZ899" s="8" t="str">
        <f t="shared" ref="BZ899:BZ962" si="560">IF(BY899&gt;0,BY899,"")</f>
        <v/>
      </c>
      <c r="CA899" s="8">
        <f t="shared" ref="CA899:CA962" si="561">COUNTIF($BZ$2:$BZ$1000,"&lt;="&amp;BZ899)</f>
        <v>0</v>
      </c>
      <c r="CB899" s="20">
        <f t="shared" ref="CB899:CB962" si="562">--ISNUMBER(BZ899)</f>
        <v>0</v>
      </c>
      <c r="CC899" s="20">
        <f t="shared" ref="CC899:CC962" si="563">IF(BZ899="",1,0)</f>
        <v>1</v>
      </c>
      <c r="CD899" s="20">
        <f t="shared" ref="CD899:CD962" si="564">IF(ISNUMBER(BU899),CA899,IF(ISBLANK(BU899),CA899,CA899+$CB$1001))+$CC$1001</f>
        <v>999</v>
      </c>
      <c r="CF899" s="22" t="str">
        <f>IFERROR(INDEX($BU$2:$BU$1000,MATCH(SMALL($CD$2:$CD$1000,ROWS($CF$2:CF899)+$CC$1001),$CD$2:$CD$1000,0)),"")</f>
        <v/>
      </c>
      <c r="CG899" s="22" t="str">
        <f>IFERROR(INDEX($BV$2:$BV$1000,MATCH(SMALL($CD$2:$CD$1000,ROWS($CF$2:CF899)+$CC$1001),$CD$2:$CD$1000,0)),"")</f>
        <v/>
      </c>
      <c r="CH899" s="22" t="str">
        <f>IFERROR(INDEX($BW$2:$BW$1000,MATCH(SMALL($CD$2:$CD$1000,ROWS($CF$2:CF899)+$CC$1001),$CD$2:$CD$1000,0)),"")</f>
        <v/>
      </c>
      <c r="CL899" s="18" t="str">
        <f t="shared" ref="CL899:CL962" si="565">IF(CH899&lt;&gt;"",IF(ISNA(VLOOKUP(CH899,$CJ$2:$CJ$44,1,FALSE)), "NEW", "OLD"),"")</f>
        <v/>
      </c>
      <c r="CM899" s="9" t="str">
        <f t="shared" ref="CM899:CM962" si="566">IF(CL899="NEW",CF899,"")</f>
        <v/>
      </c>
      <c r="CN899" s="9" t="str">
        <f t="shared" ref="CN899:CN962" si="567">IF(CL899="NEW",CG899,"")</f>
        <v/>
      </c>
      <c r="CO899" s="9" t="str">
        <f t="shared" ref="CO899:CO962" si="568">IF(CL899="NEW",CH899,"")</f>
        <v/>
      </c>
      <c r="CP899" s="9" t="str">
        <f>IF(CO899="","",MAX(CP$1:CP898)+1)</f>
        <v/>
      </c>
      <c r="CQ899" s="9" t="str">
        <f t="shared" ref="CQ899:CQ962" si="569">IFERROR(INDEX($CM$2:$CM$1000,MATCH(ROW()-ROW($D$1),$CP$2:$CP$1000,0)),"")</f>
        <v/>
      </c>
      <c r="CR899" s="9" t="str">
        <f t="shared" ref="CR899:CR962" si="570">IFERROR(INDEX($CN$2:$CN$1000,MATCH(ROW()-ROW($D$1),$CP$2:$CP$1000,0)),"")</f>
        <v/>
      </c>
      <c r="CS899" s="9" t="str">
        <f t="shared" ref="CS899:CS962" si="571">IFERROR(INDEX($CO$2:$CO$1000,MATCH(ROW()-ROW($D$1),$CP$2:$CP$1000,0)),"")</f>
        <v/>
      </c>
      <c r="CU899" s="9" t="str">
        <f t="shared" ref="CU899:CU962" si="572">IF(CL899="OLD",CF899,"")</f>
        <v/>
      </c>
      <c r="CV899" s="9" t="str">
        <f t="shared" ref="CV899:CV962" si="573">IF(CL899="OLD",CG899,"")</f>
        <v/>
      </c>
      <c r="CW899" s="9" t="str">
        <f t="shared" ref="CW899:CW962" si="574">IF(CL899="OLD",CH899,"")</f>
        <v/>
      </c>
      <c r="CX899" s="9" t="str">
        <f>IF(CW899="","",MAX(CX$1:CX898)+1)</f>
        <v/>
      </c>
      <c r="CZ899" s="9" t="str">
        <f t="shared" ref="CZ899:CZ962" si="575">IFERROR(INDEX($CU$2:$CU$1000,MATCH(ROW()-ROW($D$1),$CX$2:$CX$1000,0)),"")</f>
        <v/>
      </c>
      <c r="DA899" s="9" t="str">
        <f t="shared" ref="DA899:DA962" si="576">IFERROR(INDEX($CV$2:$CV$1000,MATCH(ROW()-ROW($D$1),$CX$2:$CX$1000,0)),"")</f>
        <v/>
      </c>
      <c r="DB899" s="9" t="str">
        <f t="shared" ref="DB899:DB962" si="577">IFERROR(INDEX($CW$2:$CW$1000,MATCH(ROW()-ROW($D$1),$CX$2:$CX$1000,0)),"")</f>
        <v/>
      </c>
      <c r="DG899" s="9" t="s">
        <v>1338</v>
      </c>
      <c r="DH899" s="9" t="str">
        <f t="shared" ref="DH899:DH962" si="578">IF(CH899&lt;&gt;"",IF(ISNA(VLOOKUP(CH899,$DG$2:$DG$1718,1,FALSE)), "", "YES"),"")</f>
        <v/>
      </c>
      <c r="DI899" s="9" t="str">
        <f t="shared" ref="DI899:DI962" si="579">IF(DH899="YES",CF899,"")</f>
        <v/>
      </c>
      <c r="DJ899" s="9" t="str">
        <f t="shared" ref="DJ899:DJ962" si="580">IF(DH899="YES",CG899,"")</f>
        <v/>
      </c>
      <c r="DK899" s="9" t="str">
        <f t="shared" ref="DK899:DK962" si="581">IF(DH899="YES",CH899,"")</f>
        <v/>
      </c>
      <c r="DL899" s="9" t="str">
        <f>IF(DK899="","",MAX(DL$1:DL898)+1)</f>
        <v/>
      </c>
      <c r="DM899" s="9" t="str">
        <f t="shared" ref="DM899:DM962" si="582">IFERROR(INDEX($DI$2:$DI$1000,MATCH(ROW()-ROW($D$1),$DL$2:$DL$1000,0)),"")</f>
        <v/>
      </c>
      <c r="DN899" s="9" t="str">
        <f t="shared" ref="DN899:DN962" si="583">IFERROR(INDEX($DJ$2:$DJ$1000,MATCH(ROW()-ROW($D$1),$DL$2:$DL$1000,0)),"")</f>
        <v/>
      </c>
      <c r="DO899" s="9" t="str">
        <f t="shared" ref="DO899:DO962" si="584">IFERROR(INDEX($DK$2:$DK$1000,MATCH(ROW()-ROW($D$1),$DL$2:$DL$1000,0)),"")</f>
        <v/>
      </c>
    </row>
    <row r="900" spans="21:119" ht="16.2" thickBot="1">
      <c r="U900" s="17" t="b">
        <f t="shared" si="547"/>
        <v>0</v>
      </c>
      <c r="V900" s="9" t="str">
        <f t="shared" si="548"/>
        <v/>
      </c>
      <c r="W900" s="9" t="str">
        <f t="shared" si="549"/>
        <v/>
      </c>
      <c r="X900" s="9" t="str">
        <f t="shared" si="546"/>
        <v/>
      </c>
      <c r="BC900" s="9" t="str">
        <f>IF(V900="","",MAX(BC$1:BC899)+1)</f>
        <v/>
      </c>
      <c r="BD900" s="9" t="str">
        <f>IFERROR(INDEX('Paste Peptide Data'!$V$2:$V$30000,MATCH(ROW()-ROW($D$1),'Paste Peptide Data'!$BC$2:$BC$30000,0)),"")</f>
        <v/>
      </c>
      <c r="BE900" s="9" t="str">
        <f>IFERROR(INDEX('Paste Peptide Data'!$W$2:$W$30000,MATCH(ROW()-ROW($D$1),'Paste Peptide Data'!$BC$2:$BC$30000,0)),"")</f>
        <v/>
      </c>
      <c r="BF900" s="9" t="str">
        <f>IFERROR(INDEX('Paste Peptide Data'!$X$2:$X$30000,MATCH(ROW()-ROW($D$1),'Paste Peptide Data'!$BC$2:$BC$30000,0)),"")</f>
        <v/>
      </c>
      <c r="BH900" s="19">
        <f>COUNTIF( BF$2:BF900, BF900 )</f>
        <v>899</v>
      </c>
      <c r="BJ900" s="9" t="str">
        <f t="shared" si="550"/>
        <v/>
      </c>
      <c r="BK900" s="9" t="str">
        <f>IF(BJ900="","",MAX(BK$1:BK899)+1)</f>
        <v/>
      </c>
      <c r="BL900" s="9" t="str">
        <f>IFERROR(INDEX('Paste Peptide Data'!$BD$2:$BD$30000,MATCH(ROW()-ROW($D$1),'Paste Peptide Data'!$BK$2:$BK$30000,0)),"")</f>
        <v/>
      </c>
      <c r="BM900" s="9" t="str">
        <f>IFERROR(INDEX('Paste Peptide Data'!$BE$2:$BE$30000,MATCH(ROW()-ROW($D$1),'Paste Peptide Data'!$BK$2:$BK$30000,0)),"")</f>
        <v/>
      </c>
      <c r="BN900" s="9" t="str">
        <f>IFERROR(INDEX('Paste Peptide Data'!$BF$2:$BF$30000,MATCH(ROW()-ROW($D$1),'Paste Peptide Data'!$BK$2:$BK$30000,0)),"")</f>
        <v/>
      </c>
      <c r="BP900" s="20">
        <f t="shared" si="551"/>
        <v>0</v>
      </c>
      <c r="BQ900" s="8">
        <f t="shared" si="552"/>
        <v>0.89800000000000002</v>
      </c>
      <c r="BR900" s="8">
        <f t="shared" si="553"/>
        <v>0.90700000000000003</v>
      </c>
      <c r="BS900" s="8">
        <f t="shared" si="554"/>
        <v>888</v>
      </c>
      <c r="BT900" s="8"/>
      <c r="BU900" s="21" t="str">
        <f t="shared" si="555"/>
        <v/>
      </c>
      <c r="BV900" s="9" t="str">
        <f t="shared" si="556"/>
        <v/>
      </c>
      <c r="BW900" s="9" t="str">
        <f t="shared" si="557"/>
        <v/>
      </c>
      <c r="BX900" s="20">
        <f t="shared" si="558"/>
        <v>0</v>
      </c>
      <c r="BY900" s="8" t="str">
        <f t="shared" si="559"/>
        <v/>
      </c>
      <c r="BZ900" s="8" t="str">
        <f t="shared" si="560"/>
        <v/>
      </c>
      <c r="CA900" s="8">
        <f t="shared" si="561"/>
        <v>0</v>
      </c>
      <c r="CB900" s="20">
        <f t="shared" si="562"/>
        <v>0</v>
      </c>
      <c r="CC900" s="20">
        <f t="shared" si="563"/>
        <v>1</v>
      </c>
      <c r="CD900" s="20">
        <f t="shared" si="564"/>
        <v>999</v>
      </c>
      <c r="CF900" s="22" t="str">
        <f>IFERROR(INDEX($BU$2:$BU$1000,MATCH(SMALL($CD$2:$CD$1000,ROWS($CF$2:CF900)+$CC$1001),$CD$2:$CD$1000,0)),"")</f>
        <v/>
      </c>
      <c r="CG900" s="22" t="str">
        <f>IFERROR(INDEX($BV$2:$BV$1000,MATCH(SMALL($CD$2:$CD$1000,ROWS($CF$2:CF900)+$CC$1001),$CD$2:$CD$1000,0)),"")</f>
        <v/>
      </c>
      <c r="CH900" s="22" t="str">
        <f>IFERROR(INDEX($BW$2:$BW$1000,MATCH(SMALL($CD$2:$CD$1000,ROWS($CF$2:CF900)+$CC$1001),$CD$2:$CD$1000,0)),"")</f>
        <v/>
      </c>
      <c r="CL900" s="18" t="str">
        <f t="shared" si="565"/>
        <v/>
      </c>
      <c r="CM900" s="9" t="str">
        <f t="shared" si="566"/>
        <v/>
      </c>
      <c r="CN900" s="9" t="str">
        <f t="shared" si="567"/>
        <v/>
      </c>
      <c r="CO900" s="9" t="str">
        <f t="shared" si="568"/>
        <v/>
      </c>
      <c r="CP900" s="9" t="str">
        <f>IF(CO900="","",MAX(CP$1:CP899)+1)</f>
        <v/>
      </c>
      <c r="CQ900" s="9" t="str">
        <f t="shared" si="569"/>
        <v/>
      </c>
      <c r="CR900" s="9" t="str">
        <f t="shared" si="570"/>
        <v/>
      </c>
      <c r="CS900" s="9" t="str">
        <f t="shared" si="571"/>
        <v/>
      </c>
      <c r="CU900" s="9" t="str">
        <f t="shared" si="572"/>
        <v/>
      </c>
      <c r="CV900" s="9" t="str">
        <f t="shared" si="573"/>
        <v/>
      </c>
      <c r="CW900" s="9" t="str">
        <f t="shared" si="574"/>
        <v/>
      </c>
      <c r="CX900" s="9" t="str">
        <f>IF(CW900="","",MAX(CX$1:CX899)+1)</f>
        <v/>
      </c>
      <c r="CZ900" s="9" t="str">
        <f t="shared" si="575"/>
        <v/>
      </c>
      <c r="DA900" s="9" t="str">
        <f t="shared" si="576"/>
        <v/>
      </c>
      <c r="DB900" s="9" t="str">
        <f t="shared" si="577"/>
        <v/>
      </c>
      <c r="DG900" s="9" t="s">
        <v>582</v>
      </c>
      <c r="DH900" s="9" t="str">
        <f t="shared" si="578"/>
        <v/>
      </c>
      <c r="DI900" s="9" t="str">
        <f t="shared" si="579"/>
        <v/>
      </c>
      <c r="DJ900" s="9" t="str">
        <f t="shared" si="580"/>
        <v/>
      </c>
      <c r="DK900" s="9" t="str">
        <f t="shared" si="581"/>
        <v/>
      </c>
      <c r="DL900" s="9" t="str">
        <f>IF(DK900="","",MAX(DL$1:DL899)+1)</f>
        <v/>
      </c>
      <c r="DM900" s="9" t="str">
        <f t="shared" si="582"/>
        <v/>
      </c>
      <c r="DN900" s="9" t="str">
        <f t="shared" si="583"/>
        <v/>
      </c>
      <c r="DO900" s="9" t="str">
        <f t="shared" si="584"/>
        <v/>
      </c>
    </row>
    <row r="901" spans="21:119" ht="16.2" thickBot="1">
      <c r="U901" s="17" t="b">
        <f t="shared" si="547"/>
        <v>0</v>
      </c>
      <c r="V901" s="9" t="str">
        <f t="shared" si="548"/>
        <v/>
      </c>
      <c r="W901" s="9" t="str">
        <f t="shared" si="549"/>
        <v/>
      </c>
      <c r="X901" s="9" t="str">
        <f t="shared" si="546"/>
        <v/>
      </c>
      <c r="BC901" s="9" t="str">
        <f>IF(V901="","",MAX(BC$1:BC900)+1)</f>
        <v/>
      </c>
      <c r="BD901" s="9" t="str">
        <f>IFERROR(INDEX('Paste Peptide Data'!$V$2:$V$30000,MATCH(ROW()-ROW($D$1),'Paste Peptide Data'!$BC$2:$BC$30000,0)),"")</f>
        <v/>
      </c>
      <c r="BE901" s="9" t="str">
        <f>IFERROR(INDEX('Paste Peptide Data'!$W$2:$W$30000,MATCH(ROW()-ROW($D$1),'Paste Peptide Data'!$BC$2:$BC$30000,0)),"")</f>
        <v/>
      </c>
      <c r="BF901" s="9" t="str">
        <f>IFERROR(INDEX('Paste Peptide Data'!$X$2:$X$30000,MATCH(ROW()-ROW($D$1),'Paste Peptide Data'!$BC$2:$BC$30000,0)),"")</f>
        <v/>
      </c>
      <c r="BH901" s="19">
        <f>COUNTIF( BF$2:BF901, BF901 )</f>
        <v>900</v>
      </c>
      <c r="BJ901" s="9" t="str">
        <f t="shared" si="550"/>
        <v/>
      </c>
      <c r="BK901" s="9" t="str">
        <f>IF(BJ901="","",MAX(BK$1:BK900)+1)</f>
        <v/>
      </c>
      <c r="BL901" s="9" t="str">
        <f>IFERROR(INDEX('Paste Peptide Data'!$BD$2:$BD$30000,MATCH(ROW()-ROW($D$1),'Paste Peptide Data'!$BK$2:$BK$30000,0)),"")</f>
        <v/>
      </c>
      <c r="BM901" s="9" t="str">
        <f>IFERROR(INDEX('Paste Peptide Data'!$BE$2:$BE$30000,MATCH(ROW()-ROW($D$1),'Paste Peptide Data'!$BK$2:$BK$30000,0)),"")</f>
        <v/>
      </c>
      <c r="BN901" s="9" t="str">
        <f>IFERROR(INDEX('Paste Peptide Data'!$BF$2:$BF$30000,MATCH(ROW()-ROW($D$1),'Paste Peptide Data'!$BK$2:$BK$30000,0)),"")</f>
        <v/>
      </c>
      <c r="BP901" s="20">
        <f t="shared" si="551"/>
        <v>0</v>
      </c>
      <c r="BQ901" s="8">
        <f t="shared" si="552"/>
        <v>0.89900000000000002</v>
      </c>
      <c r="BR901" s="8">
        <f t="shared" si="553"/>
        <v>0.90800000000000003</v>
      </c>
      <c r="BS901" s="8">
        <f t="shared" si="554"/>
        <v>889</v>
      </c>
      <c r="BT901" s="8"/>
      <c r="BU901" s="21" t="str">
        <f t="shared" si="555"/>
        <v/>
      </c>
      <c r="BV901" s="9" t="str">
        <f t="shared" si="556"/>
        <v/>
      </c>
      <c r="BW901" s="9" t="str">
        <f t="shared" si="557"/>
        <v/>
      </c>
      <c r="BX901" s="20">
        <f t="shared" si="558"/>
        <v>0</v>
      </c>
      <c r="BY901" s="8" t="str">
        <f t="shared" si="559"/>
        <v/>
      </c>
      <c r="BZ901" s="8" t="str">
        <f t="shared" si="560"/>
        <v/>
      </c>
      <c r="CA901" s="8">
        <f t="shared" si="561"/>
        <v>0</v>
      </c>
      <c r="CB901" s="20">
        <f t="shared" si="562"/>
        <v>0</v>
      </c>
      <c r="CC901" s="20">
        <f t="shared" si="563"/>
        <v>1</v>
      </c>
      <c r="CD901" s="20">
        <f t="shared" si="564"/>
        <v>999</v>
      </c>
      <c r="CF901" s="22" t="str">
        <f>IFERROR(INDEX($BU$2:$BU$1000,MATCH(SMALL($CD$2:$CD$1000,ROWS($CF$2:CF901)+$CC$1001),$CD$2:$CD$1000,0)),"")</f>
        <v/>
      </c>
      <c r="CG901" s="22" t="str">
        <f>IFERROR(INDEX($BV$2:$BV$1000,MATCH(SMALL($CD$2:$CD$1000,ROWS($CF$2:CF901)+$CC$1001),$CD$2:$CD$1000,0)),"")</f>
        <v/>
      </c>
      <c r="CH901" s="22" t="str">
        <f>IFERROR(INDEX($BW$2:$BW$1000,MATCH(SMALL($CD$2:$CD$1000,ROWS($CF$2:CF901)+$CC$1001),$CD$2:$CD$1000,0)),"")</f>
        <v/>
      </c>
      <c r="CL901" s="18" t="str">
        <f t="shared" si="565"/>
        <v/>
      </c>
      <c r="CM901" s="9" t="str">
        <f t="shared" si="566"/>
        <v/>
      </c>
      <c r="CN901" s="9" t="str">
        <f t="shared" si="567"/>
        <v/>
      </c>
      <c r="CO901" s="9" t="str">
        <f t="shared" si="568"/>
        <v/>
      </c>
      <c r="CP901" s="9" t="str">
        <f>IF(CO901="","",MAX(CP$1:CP900)+1)</f>
        <v/>
      </c>
      <c r="CQ901" s="9" t="str">
        <f t="shared" si="569"/>
        <v/>
      </c>
      <c r="CR901" s="9" t="str">
        <f t="shared" si="570"/>
        <v/>
      </c>
      <c r="CS901" s="9" t="str">
        <f t="shared" si="571"/>
        <v/>
      </c>
      <c r="CU901" s="9" t="str">
        <f t="shared" si="572"/>
        <v/>
      </c>
      <c r="CV901" s="9" t="str">
        <f t="shared" si="573"/>
        <v/>
      </c>
      <c r="CW901" s="9" t="str">
        <f t="shared" si="574"/>
        <v/>
      </c>
      <c r="CX901" s="9" t="str">
        <f>IF(CW901="","",MAX(CX$1:CX900)+1)</f>
        <v/>
      </c>
      <c r="CZ901" s="9" t="str">
        <f t="shared" si="575"/>
        <v/>
      </c>
      <c r="DA901" s="9" t="str">
        <f t="shared" si="576"/>
        <v/>
      </c>
      <c r="DB901" s="9" t="str">
        <f t="shared" si="577"/>
        <v/>
      </c>
      <c r="DG901" s="9" t="s">
        <v>583</v>
      </c>
      <c r="DH901" s="9" t="str">
        <f t="shared" si="578"/>
        <v/>
      </c>
      <c r="DI901" s="9" t="str">
        <f t="shared" si="579"/>
        <v/>
      </c>
      <c r="DJ901" s="9" t="str">
        <f t="shared" si="580"/>
        <v/>
      </c>
      <c r="DK901" s="9" t="str">
        <f t="shared" si="581"/>
        <v/>
      </c>
      <c r="DL901" s="9" t="str">
        <f>IF(DK901="","",MAX(DL$1:DL900)+1)</f>
        <v/>
      </c>
      <c r="DM901" s="9" t="str">
        <f t="shared" si="582"/>
        <v/>
      </c>
      <c r="DN901" s="9" t="str">
        <f t="shared" si="583"/>
        <v/>
      </c>
      <c r="DO901" s="9" t="str">
        <f t="shared" si="584"/>
        <v/>
      </c>
    </row>
    <row r="902" spans="21:119" ht="16.2" thickBot="1">
      <c r="U902" s="17" t="b">
        <f t="shared" si="547"/>
        <v>0</v>
      </c>
      <c r="V902" s="9" t="str">
        <f t="shared" si="548"/>
        <v/>
      </c>
      <c r="W902" s="9" t="str">
        <f t="shared" si="549"/>
        <v/>
      </c>
      <c r="X902" s="9" t="str">
        <f t="shared" si="546"/>
        <v/>
      </c>
      <c r="BC902" s="9" t="str">
        <f>IF(V902="","",MAX(BC$1:BC901)+1)</f>
        <v/>
      </c>
      <c r="BD902" s="9" t="str">
        <f>IFERROR(INDEX('Paste Peptide Data'!$V$2:$V$30000,MATCH(ROW()-ROW($D$1),'Paste Peptide Data'!$BC$2:$BC$30000,0)),"")</f>
        <v/>
      </c>
      <c r="BE902" s="9" t="str">
        <f>IFERROR(INDEX('Paste Peptide Data'!$W$2:$W$30000,MATCH(ROW()-ROW($D$1),'Paste Peptide Data'!$BC$2:$BC$30000,0)),"")</f>
        <v/>
      </c>
      <c r="BF902" s="9" t="str">
        <f>IFERROR(INDEX('Paste Peptide Data'!$X$2:$X$30000,MATCH(ROW()-ROW($D$1),'Paste Peptide Data'!$BC$2:$BC$30000,0)),"")</f>
        <v/>
      </c>
      <c r="BH902" s="19">
        <f>COUNTIF( BF$2:BF902, BF902 )</f>
        <v>901</v>
      </c>
      <c r="BJ902" s="9" t="str">
        <f t="shared" si="550"/>
        <v/>
      </c>
      <c r="BK902" s="9" t="str">
        <f>IF(BJ902="","",MAX(BK$1:BK901)+1)</f>
        <v/>
      </c>
      <c r="BL902" s="9" t="str">
        <f>IFERROR(INDEX('Paste Peptide Data'!$BD$2:$BD$30000,MATCH(ROW()-ROW($D$1),'Paste Peptide Data'!$BK$2:$BK$30000,0)),"")</f>
        <v/>
      </c>
      <c r="BM902" s="9" t="str">
        <f>IFERROR(INDEX('Paste Peptide Data'!$BE$2:$BE$30000,MATCH(ROW()-ROW($D$1),'Paste Peptide Data'!$BK$2:$BK$30000,0)),"")</f>
        <v/>
      </c>
      <c r="BN902" s="9" t="str">
        <f>IFERROR(INDEX('Paste Peptide Data'!$BF$2:$BF$30000,MATCH(ROW()-ROW($D$1),'Paste Peptide Data'!$BK$2:$BK$30000,0)),"")</f>
        <v/>
      </c>
      <c r="BP902" s="20">
        <f t="shared" si="551"/>
        <v>0</v>
      </c>
      <c r="BQ902" s="8">
        <f t="shared" si="552"/>
        <v>0.9</v>
      </c>
      <c r="BR902" s="8">
        <f t="shared" si="553"/>
        <v>0.90900000000000003</v>
      </c>
      <c r="BS902" s="8">
        <f t="shared" si="554"/>
        <v>890</v>
      </c>
      <c r="BT902" s="8"/>
      <c r="BU902" s="21" t="str">
        <f t="shared" si="555"/>
        <v/>
      </c>
      <c r="BV902" s="9" t="str">
        <f t="shared" si="556"/>
        <v/>
      </c>
      <c r="BW902" s="9" t="str">
        <f t="shared" si="557"/>
        <v/>
      </c>
      <c r="BX902" s="20">
        <f t="shared" si="558"/>
        <v>0</v>
      </c>
      <c r="BY902" s="8" t="str">
        <f t="shared" si="559"/>
        <v/>
      </c>
      <c r="BZ902" s="8" t="str">
        <f t="shared" si="560"/>
        <v/>
      </c>
      <c r="CA902" s="8">
        <f t="shared" si="561"/>
        <v>0</v>
      </c>
      <c r="CB902" s="20">
        <f t="shared" si="562"/>
        <v>0</v>
      </c>
      <c r="CC902" s="20">
        <f t="shared" si="563"/>
        <v>1</v>
      </c>
      <c r="CD902" s="20">
        <f t="shared" si="564"/>
        <v>999</v>
      </c>
      <c r="CF902" s="22" t="str">
        <f>IFERROR(INDEX($BU$2:$BU$1000,MATCH(SMALL($CD$2:$CD$1000,ROWS($CF$2:CF902)+$CC$1001),$CD$2:$CD$1000,0)),"")</f>
        <v/>
      </c>
      <c r="CG902" s="22" t="str">
        <f>IFERROR(INDEX($BV$2:$BV$1000,MATCH(SMALL($CD$2:$CD$1000,ROWS($CF$2:CF902)+$CC$1001),$CD$2:$CD$1000,0)),"")</f>
        <v/>
      </c>
      <c r="CH902" s="22" t="str">
        <f>IFERROR(INDEX($BW$2:$BW$1000,MATCH(SMALL($CD$2:$CD$1000,ROWS($CF$2:CF902)+$CC$1001),$CD$2:$CD$1000,0)),"")</f>
        <v/>
      </c>
      <c r="CL902" s="18" t="str">
        <f t="shared" si="565"/>
        <v/>
      </c>
      <c r="CM902" s="9" t="str">
        <f t="shared" si="566"/>
        <v/>
      </c>
      <c r="CN902" s="9" t="str">
        <f t="shared" si="567"/>
        <v/>
      </c>
      <c r="CO902" s="9" t="str">
        <f t="shared" si="568"/>
        <v/>
      </c>
      <c r="CP902" s="9" t="str">
        <f>IF(CO902="","",MAX(CP$1:CP901)+1)</f>
        <v/>
      </c>
      <c r="CQ902" s="9" t="str">
        <f t="shared" si="569"/>
        <v/>
      </c>
      <c r="CR902" s="9" t="str">
        <f t="shared" si="570"/>
        <v/>
      </c>
      <c r="CS902" s="9" t="str">
        <f t="shared" si="571"/>
        <v/>
      </c>
      <c r="CU902" s="9" t="str">
        <f t="shared" si="572"/>
        <v/>
      </c>
      <c r="CV902" s="9" t="str">
        <f t="shared" si="573"/>
        <v/>
      </c>
      <c r="CW902" s="9" t="str">
        <f t="shared" si="574"/>
        <v/>
      </c>
      <c r="CX902" s="9" t="str">
        <f>IF(CW902="","",MAX(CX$1:CX901)+1)</f>
        <v/>
      </c>
      <c r="CZ902" s="9" t="str">
        <f t="shared" si="575"/>
        <v/>
      </c>
      <c r="DA902" s="9" t="str">
        <f t="shared" si="576"/>
        <v/>
      </c>
      <c r="DB902" s="9" t="str">
        <f t="shared" si="577"/>
        <v/>
      </c>
      <c r="DG902" s="9" t="s">
        <v>584</v>
      </c>
      <c r="DH902" s="9" t="str">
        <f t="shared" si="578"/>
        <v/>
      </c>
      <c r="DI902" s="9" t="str">
        <f t="shared" si="579"/>
        <v/>
      </c>
      <c r="DJ902" s="9" t="str">
        <f t="shared" si="580"/>
        <v/>
      </c>
      <c r="DK902" s="9" t="str">
        <f t="shared" si="581"/>
        <v/>
      </c>
      <c r="DL902" s="9" t="str">
        <f>IF(DK902="","",MAX(DL$1:DL901)+1)</f>
        <v/>
      </c>
      <c r="DM902" s="9" t="str">
        <f t="shared" si="582"/>
        <v/>
      </c>
      <c r="DN902" s="9" t="str">
        <f t="shared" si="583"/>
        <v/>
      </c>
      <c r="DO902" s="9" t="str">
        <f t="shared" si="584"/>
        <v/>
      </c>
    </row>
    <row r="903" spans="21:119" ht="16.2" thickBot="1">
      <c r="U903" s="17" t="b">
        <f t="shared" si="547"/>
        <v>0</v>
      </c>
      <c r="V903" s="9" t="str">
        <f t="shared" si="548"/>
        <v/>
      </c>
      <c r="W903" s="9" t="str">
        <f t="shared" si="549"/>
        <v/>
      </c>
      <c r="X903" s="9" t="str">
        <f t="shared" si="546"/>
        <v/>
      </c>
      <c r="BC903" s="9" t="str">
        <f>IF(V903="","",MAX(BC$1:BC902)+1)</f>
        <v/>
      </c>
      <c r="BD903" s="9" t="str">
        <f>IFERROR(INDEX('Paste Peptide Data'!$V$2:$V$30000,MATCH(ROW()-ROW($D$1),'Paste Peptide Data'!$BC$2:$BC$30000,0)),"")</f>
        <v/>
      </c>
      <c r="BE903" s="9" t="str">
        <f>IFERROR(INDEX('Paste Peptide Data'!$W$2:$W$30000,MATCH(ROW()-ROW($D$1),'Paste Peptide Data'!$BC$2:$BC$30000,0)),"")</f>
        <v/>
      </c>
      <c r="BF903" s="9" t="str">
        <f>IFERROR(INDEX('Paste Peptide Data'!$X$2:$X$30000,MATCH(ROW()-ROW($D$1),'Paste Peptide Data'!$BC$2:$BC$30000,0)),"")</f>
        <v/>
      </c>
      <c r="BH903" s="19">
        <f>COUNTIF( BF$2:BF903, BF903 )</f>
        <v>902</v>
      </c>
      <c r="BJ903" s="9" t="str">
        <f t="shared" si="550"/>
        <v/>
      </c>
      <c r="BK903" s="9" t="str">
        <f>IF(BJ903="","",MAX(BK$1:BK902)+1)</f>
        <v/>
      </c>
      <c r="BL903" s="9" t="str">
        <f>IFERROR(INDEX('Paste Peptide Data'!$BD$2:$BD$30000,MATCH(ROW()-ROW($D$1),'Paste Peptide Data'!$BK$2:$BK$30000,0)),"")</f>
        <v/>
      </c>
      <c r="BM903" s="9" t="str">
        <f>IFERROR(INDEX('Paste Peptide Data'!$BE$2:$BE$30000,MATCH(ROW()-ROW($D$1),'Paste Peptide Data'!$BK$2:$BK$30000,0)),"")</f>
        <v/>
      </c>
      <c r="BN903" s="9" t="str">
        <f>IFERROR(INDEX('Paste Peptide Data'!$BF$2:$BF$30000,MATCH(ROW()-ROW($D$1),'Paste Peptide Data'!$BK$2:$BK$30000,0)),"")</f>
        <v/>
      </c>
      <c r="BP903" s="20">
        <f t="shared" si="551"/>
        <v>0</v>
      </c>
      <c r="BQ903" s="8">
        <f t="shared" si="552"/>
        <v>0.90100000000000002</v>
      </c>
      <c r="BR903" s="8">
        <f t="shared" si="553"/>
        <v>0.91</v>
      </c>
      <c r="BS903" s="8">
        <f t="shared" si="554"/>
        <v>893</v>
      </c>
      <c r="BT903" s="8"/>
      <c r="BU903" s="21" t="str">
        <f t="shared" si="555"/>
        <v/>
      </c>
      <c r="BV903" s="9" t="str">
        <f t="shared" si="556"/>
        <v/>
      </c>
      <c r="BW903" s="9" t="str">
        <f t="shared" si="557"/>
        <v/>
      </c>
      <c r="BX903" s="20">
        <f t="shared" si="558"/>
        <v>0</v>
      </c>
      <c r="BY903" s="8" t="str">
        <f t="shared" si="559"/>
        <v/>
      </c>
      <c r="BZ903" s="8" t="str">
        <f t="shared" si="560"/>
        <v/>
      </c>
      <c r="CA903" s="8">
        <f t="shared" si="561"/>
        <v>0</v>
      </c>
      <c r="CB903" s="20">
        <f t="shared" si="562"/>
        <v>0</v>
      </c>
      <c r="CC903" s="20">
        <f t="shared" si="563"/>
        <v>1</v>
      </c>
      <c r="CD903" s="20">
        <f t="shared" si="564"/>
        <v>999</v>
      </c>
      <c r="CF903" s="22" t="str">
        <f>IFERROR(INDEX($BU$2:$BU$1000,MATCH(SMALL($CD$2:$CD$1000,ROWS($CF$2:CF903)+$CC$1001),$CD$2:$CD$1000,0)),"")</f>
        <v/>
      </c>
      <c r="CG903" s="22" t="str">
        <f>IFERROR(INDEX($BV$2:$BV$1000,MATCH(SMALL($CD$2:$CD$1000,ROWS($CF$2:CF903)+$CC$1001),$CD$2:$CD$1000,0)),"")</f>
        <v/>
      </c>
      <c r="CH903" s="22" t="str">
        <f>IFERROR(INDEX($BW$2:$BW$1000,MATCH(SMALL($CD$2:$CD$1000,ROWS($CF$2:CF903)+$CC$1001),$CD$2:$CD$1000,0)),"")</f>
        <v/>
      </c>
      <c r="CL903" s="18" t="str">
        <f t="shared" si="565"/>
        <v/>
      </c>
      <c r="CM903" s="9" t="str">
        <f t="shared" si="566"/>
        <v/>
      </c>
      <c r="CN903" s="9" t="str">
        <f t="shared" si="567"/>
        <v/>
      </c>
      <c r="CO903" s="9" t="str">
        <f t="shared" si="568"/>
        <v/>
      </c>
      <c r="CP903" s="9" t="str">
        <f>IF(CO903="","",MAX(CP$1:CP902)+1)</f>
        <v/>
      </c>
      <c r="CQ903" s="9" t="str">
        <f t="shared" si="569"/>
        <v/>
      </c>
      <c r="CR903" s="9" t="str">
        <f t="shared" si="570"/>
        <v/>
      </c>
      <c r="CS903" s="9" t="str">
        <f t="shared" si="571"/>
        <v/>
      </c>
      <c r="CU903" s="9" t="str">
        <f t="shared" si="572"/>
        <v/>
      </c>
      <c r="CV903" s="9" t="str">
        <f t="shared" si="573"/>
        <v/>
      </c>
      <c r="CW903" s="9" t="str">
        <f t="shared" si="574"/>
        <v/>
      </c>
      <c r="CX903" s="9" t="str">
        <f>IF(CW903="","",MAX(CX$1:CX902)+1)</f>
        <v/>
      </c>
      <c r="CZ903" s="9" t="str">
        <f t="shared" si="575"/>
        <v/>
      </c>
      <c r="DA903" s="9" t="str">
        <f t="shared" si="576"/>
        <v/>
      </c>
      <c r="DB903" s="9" t="str">
        <f t="shared" si="577"/>
        <v/>
      </c>
      <c r="DG903" s="9" t="s">
        <v>585</v>
      </c>
      <c r="DH903" s="9" t="str">
        <f t="shared" si="578"/>
        <v/>
      </c>
      <c r="DI903" s="9" t="str">
        <f t="shared" si="579"/>
        <v/>
      </c>
      <c r="DJ903" s="9" t="str">
        <f t="shared" si="580"/>
        <v/>
      </c>
      <c r="DK903" s="9" t="str">
        <f t="shared" si="581"/>
        <v/>
      </c>
      <c r="DL903" s="9" t="str">
        <f>IF(DK903="","",MAX(DL$1:DL902)+1)</f>
        <v/>
      </c>
      <c r="DM903" s="9" t="str">
        <f t="shared" si="582"/>
        <v/>
      </c>
      <c r="DN903" s="9" t="str">
        <f t="shared" si="583"/>
        <v/>
      </c>
      <c r="DO903" s="9" t="str">
        <f t="shared" si="584"/>
        <v/>
      </c>
    </row>
    <row r="904" spans="21:119" ht="16.2" thickBot="1">
      <c r="U904" s="17" t="b">
        <f t="shared" si="547"/>
        <v>0</v>
      </c>
      <c r="V904" s="9" t="str">
        <f t="shared" si="548"/>
        <v/>
      </c>
      <c r="W904" s="9" t="str">
        <f t="shared" si="549"/>
        <v/>
      </c>
      <c r="X904" s="9" t="str">
        <f t="shared" si="546"/>
        <v/>
      </c>
      <c r="BC904" s="9" t="str">
        <f>IF(V904="","",MAX(BC$1:BC903)+1)</f>
        <v/>
      </c>
      <c r="BD904" s="9" t="str">
        <f>IFERROR(INDEX('Paste Peptide Data'!$V$2:$V$30000,MATCH(ROW()-ROW($D$1),'Paste Peptide Data'!$BC$2:$BC$30000,0)),"")</f>
        <v/>
      </c>
      <c r="BE904" s="9" t="str">
        <f>IFERROR(INDEX('Paste Peptide Data'!$W$2:$W$30000,MATCH(ROW()-ROW($D$1),'Paste Peptide Data'!$BC$2:$BC$30000,0)),"")</f>
        <v/>
      </c>
      <c r="BF904" s="9" t="str">
        <f>IFERROR(INDEX('Paste Peptide Data'!$X$2:$X$30000,MATCH(ROW()-ROW($D$1),'Paste Peptide Data'!$BC$2:$BC$30000,0)),"")</f>
        <v/>
      </c>
      <c r="BH904" s="19">
        <f>COUNTIF( BF$2:BF904, BF904 )</f>
        <v>903</v>
      </c>
      <c r="BJ904" s="9" t="str">
        <f t="shared" si="550"/>
        <v/>
      </c>
      <c r="BK904" s="9" t="str">
        <f>IF(BJ904="","",MAX(BK$1:BK903)+1)</f>
        <v/>
      </c>
      <c r="BL904" s="9" t="str">
        <f>IFERROR(INDEX('Paste Peptide Data'!$BD$2:$BD$30000,MATCH(ROW()-ROW($D$1),'Paste Peptide Data'!$BK$2:$BK$30000,0)),"")</f>
        <v/>
      </c>
      <c r="BM904" s="9" t="str">
        <f>IFERROR(INDEX('Paste Peptide Data'!$BE$2:$BE$30000,MATCH(ROW()-ROW($D$1),'Paste Peptide Data'!$BK$2:$BK$30000,0)),"")</f>
        <v/>
      </c>
      <c r="BN904" s="9" t="str">
        <f>IFERROR(INDEX('Paste Peptide Data'!$BF$2:$BF$30000,MATCH(ROW()-ROW($D$1),'Paste Peptide Data'!$BK$2:$BK$30000,0)),"")</f>
        <v/>
      </c>
      <c r="BP904" s="20">
        <f t="shared" si="551"/>
        <v>0</v>
      </c>
      <c r="BQ904" s="8">
        <f t="shared" si="552"/>
        <v>0.90200000000000002</v>
      </c>
      <c r="BR904" s="8">
        <f t="shared" si="553"/>
        <v>0.91</v>
      </c>
      <c r="BS904" s="8">
        <f t="shared" si="554"/>
        <v>894</v>
      </c>
      <c r="BT904" s="8"/>
      <c r="BU904" s="21" t="str">
        <f t="shared" si="555"/>
        <v/>
      </c>
      <c r="BV904" s="9" t="str">
        <f t="shared" si="556"/>
        <v/>
      </c>
      <c r="BW904" s="9" t="str">
        <f t="shared" si="557"/>
        <v/>
      </c>
      <c r="BX904" s="20">
        <f t="shared" si="558"/>
        <v>0</v>
      </c>
      <c r="BY904" s="8" t="str">
        <f t="shared" si="559"/>
        <v/>
      </c>
      <c r="BZ904" s="8" t="str">
        <f t="shared" si="560"/>
        <v/>
      </c>
      <c r="CA904" s="8">
        <f t="shared" si="561"/>
        <v>0</v>
      </c>
      <c r="CB904" s="20">
        <f t="shared" si="562"/>
        <v>0</v>
      </c>
      <c r="CC904" s="20">
        <f t="shared" si="563"/>
        <v>1</v>
      </c>
      <c r="CD904" s="20">
        <f t="shared" si="564"/>
        <v>999</v>
      </c>
      <c r="CF904" s="22" t="str">
        <f>IFERROR(INDEX($BU$2:$BU$1000,MATCH(SMALL($CD$2:$CD$1000,ROWS($CF$2:CF904)+$CC$1001),$CD$2:$CD$1000,0)),"")</f>
        <v/>
      </c>
      <c r="CG904" s="22" t="str">
        <f>IFERROR(INDEX($BV$2:$BV$1000,MATCH(SMALL($CD$2:$CD$1000,ROWS($CF$2:CF904)+$CC$1001),$CD$2:$CD$1000,0)),"")</f>
        <v/>
      </c>
      <c r="CH904" s="22" t="str">
        <f>IFERROR(INDEX($BW$2:$BW$1000,MATCH(SMALL($CD$2:$CD$1000,ROWS($CF$2:CF904)+$CC$1001),$CD$2:$CD$1000,0)),"")</f>
        <v/>
      </c>
      <c r="CL904" s="18" t="str">
        <f t="shared" si="565"/>
        <v/>
      </c>
      <c r="CM904" s="9" t="str">
        <f t="shared" si="566"/>
        <v/>
      </c>
      <c r="CN904" s="9" t="str">
        <f t="shared" si="567"/>
        <v/>
      </c>
      <c r="CO904" s="9" t="str">
        <f t="shared" si="568"/>
        <v/>
      </c>
      <c r="CP904" s="9" t="str">
        <f>IF(CO904="","",MAX(CP$1:CP903)+1)</f>
        <v/>
      </c>
      <c r="CQ904" s="9" t="str">
        <f t="shared" si="569"/>
        <v/>
      </c>
      <c r="CR904" s="9" t="str">
        <f t="shared" si="570"/>
        <v/>
      </c>
      <c r="CS904" s="9" t="str">
        <f t="shared" si="571"/>
        <v/>
      </c>
      <c r="CU904" s="9" t="str">
        <f t="shared" si="572"/>
        <v/>
      </c>
      <c r="CV904" s="9" t="str">
        <f t="shared" si="573"/>
        <v/>
      </c>
      <c r="CW904" s="9" t="str">
        <f t="shared" si="574"/>
        <v/>
      </c>
      <c r="CX904" s="9" t="str">
        <f>IF(CW904="","",MAX(CX$1:CX903)+1)</f>
        <v/>
      </c>
      <c r="CZ904" s="9" t="str">
        <f t="shared" si="575"/>
        <v/>
      </c>
      <c r="DA904" s="9" t="str">
        <f t="shared" si="576"/>
        <v/>
      </c>
      <c r="DB904" s="9" t="str">
        <f t="shared" si="577"/>
        <v/>
      </c>
      <c r="DG904" s="9" t="s">
        <v>586</v>
      </c>
      <c r="DH904" s="9" t="str">
        <f t="shared" si="578"/>
        <v/>
      </c>
      <c r="DI904" s="9" t="str">
        <f t="shared" si="579"/>
        <v/>
      </c>
      <c r="DJ904" s="9" t="str">
        <f t="shared" si="580"/>
        <v/>
      </c>
      <c r="DK904" s="9" t="str">
        <f t="shared" si="581"/>
        <v/>
      </c>
      <c r="DL904" s="9" t="str">
        <f>IF(DK904="","",MAX(DL$1:DL903)+1)</f>
        <v/>
      </c>
      <c r="DM904" s="9" t="str">
        <f t="shared" si="582"/>
        <v/>
      </c>
      <c r="DN904" s="9" t="str">
        <f t="shared" si="583"/>
        <v/>
      </c>
      <c r="DO904" s="9" t="str">
        <f t="shared" si="584"/>
        <v/>
      </c>
    </row>
    <row r="905" spans="21:119" ht="16.2" thickBot="1">
      <c r="U905" s="17" t="b">
        <f t="shared" si="547"/>
        <v>0</v>
      </c>
      <c r="V905" s="9" t="str">
        <f t="shared" si="548"/>
        <v/>
      </c>
      <c r="W905" s="9" t="str">
        <f t="shared" si="549"/>
        <v/>
      </c>
      <c r="X905" s="9" t="str">
        <f t="shared" si="546"/>
        <v/>
      </c>
      <c r="BC905" s="9" t="str">
        <f>IF(V905="","",MAX(BC$1:BC904)+1)</f>
        <v/>
      </c>
      <c r="BD905" s="9" t="str">
        <f>IFERROR(INDEX('Paste Peptide Data'!$V$2:$V$30000,MATCH(ROW()-ROW($D$1),'Paste Peptide Data'!$BC$2:$BC$30000,0)),"")</f>
        <v/>
      </c>
      <c r="BE905" s="9" t="str">
        <f>IFERROR(INDEX('Paste Peptide Data'!$W$2:$W$30000,MATCH(ROW()-ROW($D$1),'Paste Peptide Data'!$BC$2:$BC$30000,0)),"")</f>
        <v/>
      </c>
      <c r="BF905" s="9" t="str">
        <f>IFERROR(INDEX('Paste Peptide Data'!$X$2:$X$30000,MATCH(ROW()-ROW($D$1),'Paste Peptide Data'!$BC$2:$BC$30000,0)),"")</f>
        <v/>
      </c>
      <c r="BH905" s="19">
        <f>COUNTIF( BF$2:BF905, BF905 )</f>
        <v>904</v>
      </c>
      <c r="BJ905" s="9" t="str">
        <f t="shared" si="550"/>
        <v/>
      </c>
      <c r="BK905" s="9" t="str">
        <f>IF(BJ905="","",MAX(BK$1:BK904)+1)</f>
        <v/>
      </c>
      <c r="BL905" s="9" t="str">
        <f>IFERROR(INDEX('Paste Peptide Data'!$BD$2:$BD$30000,MATCH(ROW()-ROW($D$1),'Paste Peptide Data'!$BK$2:$BK$30000,0)),"")</f>
        <v/>
      </c>
      <c r="BM905" s="9" t="str">
        <f>IFERROR(INDEX('Paste Peptide Data'!$BE$2:$BE$30000,MATCH(ROW()-ROW($D$1),'Paste Peptide Data'!$BK$2:$BK$30000,0)),"")</f>
        <v/>
      </c>
      <c r="BN905" s="9" t="str">
        <f>IFERROR(INDEX('Paste Peptide Data'!$BF$2:$BF$30000,MATCH(ROW()-ROW($D$1),'Paste Peptide Data'!$BK$2:$BK$30000,0)),"")</f>
        <v/>
      </c>
      <c r="BP905" s="20">
        <f t="shared" si="551"/>
        <v>0</v>
      </c>
      <c r="BQ905" s="8">
        <f t="shared" si="552"/>
        <v>0.90300000000000002</v>
      </c>
      <c r="BR905" s="8">
        <f t="shared" si="553"/>
        <v>0.91100000000000003</v>
      </c>
      <c r="BS905" s="8">
        <f t="shared" si="554"/>
        <v>895</v>
      </c>
      <c r="BT905" s="8"/>
      <c r="BU905" s="21" t="str">
        <f t="shared" si="555"/>
        <v/>
      </c>
      <c r="BV905" s="9" t="str">
        <f t="shared" si="556"/>
        <v/>
      </c>
      <c r="BW905" s="9" t="str">
        <f t="shared" si="557"/>
        <v/>
      </c>
      <c r="BX905" s="20">
        <f t="shared" si="558"/>
        <v>0</v>
      </c>
      <c r="BY905" s="8" t="str">
        <f t="shared" si="559"/>
        <v/>
      </c>
      <c r="BZ905" s="8" t="str">
        <f t="shared" si="560"/>
        <v/>
      </c>
      <c r="CA905" s="8">
        <f t="shared" si="561"/>
        <v>0</v>
      </c>
      <c r="CB905" s="20">
        <f t="shared" si="562"/>
        <v>0</v>
      </c>
      <c r="CC905" s="20">
        <f t="shared" si="563"/>
        <v>1</v>
      </c>
      <c r="CD905" s="20">
        <f t="shared" si="564"/>
        <v>999</v>
      </c>
      <c r="CF905" s="22" t="str">
        <f>IFERROR(INDEX($BU$2:$BU$1000,MATCH(SMALL($CD$2:$CD$1000,ROWS($CF$2:CF905)+$CC$1001),$CD$2:$CD$1000,0)),"")</f>
        <v/>
      </c>
      <c r="CG905" s="22" t="str">
        <f>IFERROR(INDEX($BV$2:$BV$1000,MATCH(SMALL($CD$2:$CD$1000,ROWS($CF$2:CF905)+$CC$1001),$CD$2:$CD$1000,0)),"")</f>
        <v/>
      </c>
      <c r="CH905" s="22" t="str">
        <f>IFERROR(INDEX($BW$2:$BW$1000,MATCH(SMALL($CD$2:$CD$1000,ROWS($CF$2:CF905)+$CC$1001),$CD$2:$CD$1000,0)),"")</f>
        <v/>
      </c>
      <c r="CL905" s="18" t="str">
        <f t="shared" si="565"/>
        <v/>
      </c>
      <c r="CM905" s="9" t="str">
        <f t="shared" si="566"/>
        <v/>
      </c>
      <c r="CN905" s="9" t="str">
        <f t="shared" si="567"/>
        <v/>
      </c>
      <c r="CO905" s="9" t="str">
        <f t="shared" si="568"/>
        <v/>
      </c>
      <c r="CP905" s="9" t="str">
        <f>IF(CO905="","",MAX(CP$1:CP904)+1)</f>
        <v/>
      </c>
      <c r="CQ905" s="9" t="str">
        <f t="shared" si="569"/>
        <v/>
      </c>
      <c r="CR905" s="9" t="str">
        <f t="shared" si="570"/>
        <v/>
      </c>
      <c r="CS905" s="9" t="str">
        <f t="shared" si="571"/>
        <v/>
      </c>
      <c r="CU905" s="9" t="str">
        <f t="shared" si="572"/>
        <v/>
      </c>
      <c r="CV905" s="9" t="str">
        <f t="shared" si="573"/>
        <v/>
      </c>
      <c r="CW905" s="9" t="str">
        <f t="shared" si="574"/>
        <v/>
      </c>
      <c r="CX905" s="9" t="str">
        <f>IF(CW905="","",MAX(CX$1:CX904)+1)</f>
        <v/>
      </c>
      <c r="CZ905" s="9" t="str">
        <f t="shared" si="575"/>
        <v/>
      </c>
      <c r="DA905" s="9" t="str">
        <f t="shared" si="576"/>
        <v/>
      </c>
      <c r="DB905" s="9" t="str">
        <f t="shared" si="577"/>
        <v/>
      </c>
      <c r="DG905" s="9" t="s">
        <v>587</v>
      </c>
      <c r="DH905" s="9" t="str">
        <f t="shared" si="578"/>
        <v/>
      </c>
      <c r="DI905" s="9" t="str">
        <f t="shared" si="579"/>
        <v/>
      </c>
      <c r="DJ905" s="9" t="str">
        <f t="shared" si="580"/>
        <v/>
      </c>
      <c r="DK905" s="9" t="str">
        <f t="shared" si="581"/>
        <v/>
      </c>
      <c r="DL905" s="9" t="str">
        <f>IF(DK905="","",MAX(DL$1:DL904)+1)</f>
        <v/>
      </c>
      <c r="DM905" s="9" t="str">
        <f t="shared" si="582"/>
        <v/>
      </c>
      <c r="DN905" s="9" t="str">
        <f t="shared" si="583"/>
        <v/>
      </c>
      <c r="DO905" s="9" t="str">
        <f t="shared" si="584"/>
        <v/>
      </c>
    </row>
    <row r="906" spans="21:119" ht="16.2" thickBot="1">
      <c r="U906" s="17" t="b">
        <f t="shared" si="547"/>
        <v>0</v>
      </c>
      <c r="V906" s="9" t="str">
        <f t="shared" si="548"/>
        <v/>
      </c>
      <c r="W906" s="9" t="str">
        <f t="shared" si="549"/>
        <v/>
      </c>
      <c r="X906" s="9" t="str">
        <f t="shared" si="546"/>
        <v/>
      </c>
      <c r="BC906" s="9" t="str">
        <f>IF(V906="","",MAX(BC$1:BC905)+1)</f>
        <v/>
      </c>
      <c r="BD906" s="9" t="str">
        <f>IFERROR(INDEX('Paste Peptide Data'!$V$2:$V$30000,MATCH(ROW()-ROW($D$1),'Paste Peptide Data'!$BC$2:$BC$30000,0)),"")</f>
        <v/>
      </c>
      <c r="BE906" s="9" t="str">
        <f>IFERROR(INDEX('Paste Peptide Data'!$W$2:$W$30000,MATCH(ROW()-ROW($D$1),'Paste Peptide Data'!$BC$2:$BC$30000,0)),"")</f>
        <v/>
      </c>
      <c r="BF906" s="9" t="str">
        <f>IFERROR(INDEX('Paste Peptide Data'!$X$2:$X$30000,MATCH(ROW()-ROW($D$1),'Paste Peptide Data'!$BC$2:$BC$30000,0)),"")</f>
        <v/>
      </c>
      <c r="BH906" s="19">
        <f>COUNTIF( BF$2:BF906, BF906 )</f>
        <v>905</v>
      </c>
      <c r="BJ906" s="9" t="str">
        <f t="shared" si="550"/>
        <v/>
      </c>
      <c r="BK906" s="9" t="str">
        <f>IF(BJ906="","",MAX(BK$1:BK905)+1)</f>
        <v/>
      </c>
      <c r="BL906" s="9" t="str">
        <f>IFERROR(INDEX('Paste Peptide Data'!$BD$2:$BD$30000,MATCH(ROW()-ROW($D$1),'Paste Peptide Data'!$BK$2:$BK$30000,0)),"")</f>
        <v/>
      </c>
      <c r="BM906" s="9" t="str">
        <f>IFERROR(INDEX('Paste Peptide Data'!$BE$2:$BE$30000,MATCH(ROW()-ROW($D$1),'Paste Peptide Data'!$BK$2:$BK$30000,0)),"")</f>
        <v/>
      </c>
      <c r="BN906" s="9" t="str">
        <f>IFERROR(INDEX('Paste Peptide Data'!$BF$2:$BF$30000,MATCH(ROW()-ROW($D$1),'Paste Peptide Data'!$BK$2:$BK$30000,0)),"")</f>
        <v/>
      </c>
      <c r="BP906" s="20">
        <f t="shared" si="551"/>
        <v>0</v>
      </c>
      <c r="BQ906" s="8">
        <f t="shared" si="552"/>
        <v>0.90400000000000003</v>
      </c>
      <c r="BR906" s="8">
        <f t="shared" si="553"/>
        <v>0.91200000000000003</v>
      </c>
      <c r="BS906" s="8">
        <f t="shared" si="554"/>
        <v>896</v>
      </c>
      <c r="BT906" s="8"/>
      <c r="BU906" s="21" t="str">
        <f t="shared" si="555"/>
        <v/>
      </c>
      <c r="BV906" s="9" t="str">
        <f t="shared" si="556"/>
        <v/>
      </c>
      <c r="BW906" s="9" t="str">
        <f t="shared" si="557"/>
        <v/>
      </c>
      <c r="BX906" s="20">
        <f t="shared" si="558"/>
        <v>0</v>
      </c>
      <c r="BY906" s="8" t="str">
        <f t="shared" si="559"/>
        <v/>
      </c>
      <c r="BZ906" s="8" t="str">
        <f t="shared" si="560"/>
        <v/>
      </c>
      <c r="CA906" s="8">
        <f t="shared" si="561"/>
        <v>0</v>
      </c>
      <c r="CB906" s="20">
        <f t="shared" si="562"/>
        <v>0</v>
      </c>
      <c r="CC906" s="20">
        <f t="shared" si="563"/>
        <v>1</v>
      </c>
      <c r="CD906" s="20">
        <f t="shared" si="564"/>
        <v>999</v>
      </c>
      <c r="CF906" s="22" t="str">
        <f>IFERROR(INDEX($BU$2:$BU$1000,MATCH(SMALL($CD$2:$CD$1000,ROWS($CF$2:CF906)+$CC$1001),$CD$2:$CD$1000,0)),"")</f>
        <v/>
      </c>
      <c r="CG906" s="22" t="str">
        <f>IFERROR(INDEX($BV$2:$BV$1000,MATCH(SMALL($CD$2:$CD$1000,ROWS($CF$2:CF906)+$CC$1001),$CD$2:$CD$1000,0)),"")</f>
        <v/>
      </c>
      <c r="CH906" s="22" t="str">
        <f>IFERROR(INDEX($BW$2:$BW$1000,MATCH(SMALL($CD$2:$CD$1000,ROWS($CF$2:CF906)+$CC$1001),$CD$2:$CD$1000,0)),"")</f>
        <v/>
      </c>
      <c r="CL906" s="18" t="str">
        <f t="shared" si="565"/>
        <v/>
      </c>
      <c r="CM906" s="9" t="str">
        <f t="shared" si="566"/>
        <v/>
      </c>
      <c r="CN906" s="9" t="str">
        <f t="shared" si="567"/>
        <v/>
      </c>
      <c r="CO906" s="9" t="str">
        <f t="shared" si="568"/>
        <v/>
      </c>
      <c r="CP906" s="9" t="str">
        <f>IF(CO906="","",MAX(CP$1:CP905)+1)</f>
        <v/>
      </c>
      <c r="CQ906" s="9" t="str">
        <f t="shared" si="569"/>
        <v/>
      </c>
      <c r="CR906" s="9" t="str">
        <f t="shared" si="570"/>
        <v/>
      </c>
      <c r="CS906" s="9" t="str">
        <f t="shared" si="571"/>
        <v/>
      </c>
      <c r="CU906" s="9" t="str">
        <f t="shared" si="572"/>
        <v/>
      </c>
      <c r="CV906" s="9" t="str">
        <f t="shared" si="573"/>
        <v/>
      </c>
      <c r="CW906" s="9" t="str">
        <f t="shared" si="574"/>
        <v/>
      </c>
      <c r="CX906" s="9" t="str">
        <f>IF(CW906="","",MAX(CX$1:CX905)+1)</f>
        <v/>
      </c>
      <c r="CZ906" s="9" t="str">
        <f t="shared" si="575"/>
        <v/>
      </c>
      <c r="DA906" s="9" t="str">
        <f t="shared" si="576"/>
        <v/>
      </c>
      <c r="DB906" s="9" t="str">
        <f t="shared" si="577"/>
        <v/>
      </c>
      <c r="DG906" s="9" t="s">
        <v>588</v>
      </c>
      <c r="DH906" s="9" t="str">
        <f t="shared" si="578"/>
        <v/>
      </c>
      <c r="DI906" s="9" t="str">
        <f t="shared" si="579"/>
        <v/>
      </c>
      <c r="DJ906" s="9" t="str">
        <f t="shared" si="580"/>
        <v/>
      </c>
      <c r="DK906" s="9" t="str">
        <f t="shared" si="581"/>
        <v/>
      </c>
      <c r="DL906" s="9" t="str">
        <f>IF(DK906="","",MAX(DL$1:DL905)+1)</f>
        <v/>
      </c>
      <c r="DM906" s="9" t="str">
        <f t="shared" si="582"/>
        <v/>
      </c>
      <c r="DN906" s="9" t="str">
        <f t="shared" si="583"/>
        <v/>
      </c>
      <c r="DO906" s="9" t="str">
        <f t="shared" si="584"/>
        <v/>
      </c>
    </row>
    <row r="907" spans="21:119" ht="16.2" thickBot="1">
      <c r="U907" s="17" t="b">
        <f t="shared" si="547"/>
        <v>0</v>
      </c>
      <c r="V907" s="9" t="str">
        <f t="shared" si="548"/>
        <v/>
      </c>
      <c r="W907" s="9" t="str">
        <f t="shared" si="549"/>
        <v/>
      </c>
      <c r="X907" s="9" t="str">
        <f t="shared" si="546"/>
        <v/>
      </c>
      <c r="BC907" s="9" t="str">
        <f>IF(V907="","",MAX(BC$1:BC906)+1)</f>
        <v/>
      </c>
      <c r="BD907" s="9" t="str">
        <f>IFERROR(INDEX('Paste Peptide Data'!$V$2:$V$30000,MATCH(ROW()-ROW($D$1),'Paste Peptide Data'!$BC$2:$BC$30000,0)),"")</f>
        <v/>
      </c>
      <c r="BE907" s="9" t="str">
        <f>IFERROR(INDEX('Paste Peptide Data'!$W$2:$W$30000,MATCH(ROW()-ROW($D$1),'Paste Peptide Data'!$BC$2:$BC$30000,0)),"")</f>
        <v/>
      </c>
      <c r="BF907" s="9" t="str">
        <f>IFERROR(INDEX('Paste Peptide Data'!$X$2:$X$30000,MATCH(ROW()-ROW($D$1),'Paste Peptide Data'!$BC$2:$BC$30000,0)),"")</f>
        <v/>
      </c>
      <c r="BH907" s="19">
        <f>COUNTIF( BF$2:BF907, BF907 )</f>
        <v>906</v>
      </c>
      <c r="BJ907" s="9" t="str">
        <f t="shared" si="550"/>
        <v/>
      </c>
      <c r="BK907" s="9" t="str">
        <f>IF(BJ907="","",MAX(BK$1:BK906)+1)</f>
        <v/>
      </c>
      <c r="BL907" s="9" t="str">
        <f>IFERROR(INDEX('Paste Peptide Data'!$BD$2:$BD$30000,MATCH(ROW()-ROW($D$1),'Paste Peptide Data'!$BK$2:$BK$30000,0)),"")</f>
        <v/>
      </c>
      <c r="BM907" s="9" t="str">
        <f>IFERROR(INDEX('Paste Peptide Data'!$BE$2:$BE$30000,MATCH(ROW()-ROW($D$1),'Paste Peptide Data'!$BK$2:$BK$30000,0)),"")</f>
        <v/>
      </c>
      <c r="BN907" s="9" t="str">
        <f>IFERROR(INDEX('Paste Peptide Data'!$BF$2:$BF$30000,MATCH(ROW()-ROW($D$1),'Paste Peptide Data'!$BK$2:$BK$30000,0)),"")</f>
        <v/>
      </c>
      <c r="BP907" s="20">
        <f t="shared" si="551"/>
        <v>0</v>
      </c>
      <c r="BQ907" s="8">
        <f t="shared" si="552"/>
        <v>0.90500000000000003</v>
      </c>
      <c r="BR907" s="8">
        <f t="shared" si="553"/>
        <v>0.91300000000000003</v>
      </c>
      <c r="BS907" s="8">
        <f t="shared" si="554"/>
        <v>897</v>
      </c>
      <c r="BT907" s="8"/>
      <c r="BU907" s="21" t="str">
        <f t="shared" si="555"/>
        <v/>
      </c>
      <c r="BV907" s="9" t="str">
        <f t="shared" si="556"/>
        <v/>
      </c>
      <c r="BW907" s="9" t="str">
        <f t="shared" si="557"/>
        <v/>
      </c>
      <c r="BX907" s="20">
        <f t="shared" si="558"/>
        <v>0</v>
      </c>
      <c r="BY907" s="8" t="str">
        <f t="shared" si="559"/>
        <v/>
      </c>
      <c r="BZ907" s="8" t="str">
        <f t="shared" si="560"/>
        <v/>
      </c>
      <c r="CA907" s="8">
        <f t="shared" si="561"/>
        <v>0</v>
      </c>
      <c r="CB907" s="20">
        <f t="shared" si="562"/>
        <v>0</v>
      </c>
      <c r="CC907" s="20">
        <f t="shared" si="563"/>
        <v>1</v>
      </c>
      <c r="CD907" s="20">
        <f t="shared" si="564"/>
        <v>999</v>
      </c>
      <c r="CF907" s="22" t="str">
        <f>IFERROR(INDEX($BU$2:$BU$1000,MATCH(SMALL($CD$2:$CD$1000,ROWS($CF$2:CF907)+$CC$1001),$CD$2:$CD$1000,0)),"")</f>
        <v/>
      </c>
      <c r="CG907" s="22" t="str">
        <f>IFERROR(INDEX($BV$2:$BV$1000,MATCH(SMALL($CD$2:$CD$1000,ROWS($CF$2:CF907)+$CC$1001),$CD$2:$CD$1000,0)),"")</f>
        <v/>
      </c>
      <c r="CH907" s="22" t="str">
        <f>IFERROR(INDEX($BW$2:$BW$1000,MATCH(SMALL($CD$2:$CD$1000,ROWS($CF$2:CF907)+$CC$1001),$CD$2:$CD$1000,0)),"")</f>
        <v/>
      </c>
      <c r="CL907" s="18" t="str">
        <f t="shared" si="565"/>
        <v/>
      </c>
      <c r="CM907" s="9" t="str">
        <f t="shared" si="566"/>
        <v/>
      </c>
      <c r="CN907" s="9" t="str">
        <f t="shared" si="567"/>
        <v/>
      </c>
      <c r="CO907" s="9" t="str">
        <f t="shared" si="568"/>
        <v/>
      </c>
      <c r="CP907" s="9" t="str">
        <f>IF(CO907="","",MAX(CP$1:CP906)+1)</f>
        <v/>
      </c>
      <c r="CQ907" s="9" t="str">
        <f t="shared" si="569"/>
        <v/>
      </c>
      <c r="CR907" s="9" t="str">
        <f t="shared" si="570"/>
        <v/>
      </c>
      <c r="CS907" s="9" t="str">
        <f t="shared" si="571"/>
        <v/>
      </c>
      <c r="CU907" s="9" t="str">
        <f t="shared" si="572"/>
        <v/>
      </c>
      <c r="CV907" s="9" t="str">
        <f t="shared" si="573"/>
        <v/>
      </c>
      <c r="CW907" s="9" t="str">
        <f t="shared" si="574"/>
        <v/>
      </c>
      <c r="CX907" s="9" t="str">
        <f>IF(CW907="","",MAX(CX$1:CX906)+1)</f>
        <v/>
      </c>
      <c r="CZ907" s="9" t="str">
        <f t="shared" si="575"/>
        <v/>
      </c>
      <c r="DA907" s="9" t="str">
        <f t="shared" si="576"/>
        <v/>
      </c>
      <c r="DB907" s="9" t="str">
        <f t="shared" si="577"/>
        <v/>
      </c>
      <c r="DG907" s="9" t="s">
        <v>589</v>
      </c>
      <c r="DH907" s="9" t="str">
        <f t="shared" si="578"/>
        <v/>
      </c>
      <c r="DI907" s="9" t="str">
        <f t="shared" si="579"/>
        <v/>
      </c>
      <c r="DJ907" s="9" t="str">
        <f t="shared" si="580"/>
        <v/>
      </c>
      <c r="DK907" s="9" t="str">
        <f t="shared" si="581"/>
        <v/>
      </c>
      <c r="DL907" s="9" t="str">
        <f>IF(DK907="","",MAX(DL$1:DL906)+1)</f>
        <v/>
      </c>
      <c r="DM907" s="9" t="str">
        <f t="shared" si="582"/>
        <v/>
      </c>
      <c r="DN907" s="9" t="str">
        <f t="shared" si="583"/>
        <v/>
      </c>
      <c r="DO907" s="9" t="str">
        <f t="shared" si="584"/>
        <v/>
      </c>
    </row>
    <row r="908" spans="21:119" ht="16.2" thickBot="1">
      <c r="U908" s="17" t="b">
        <f t="shared" si="547"/>
        <v>0</v>
      </c>
      <c r="V908" s="9" t="str">
        <f t="shared" si="548"/>
        <v/>
      </c>
      <c r="W908" s="9" t="str">
        <f t="shared" si="549"/>
        <v/>
      </c>
      <c r="X908" s="9" t="str">
        <f t="shared" si="546"/>
        <v/>
      </c>
      <c r="BC908" s="9" t="str">
        <f>IF(V908="","",MAX(BC$1:BC907)+1)</f>
        <v/>
      </c>
      <c r="BD908" s="9" t="str">
        <f>IFERROR(INDEX('Paste Peptide Data'!$V$2:$V$30000,MATCH(ROW()-ROW($D$1),'Paste Peptide Data'!$BC$2:$BC$30000,0)),"")</f>
        <v/>
      </c>
      <c r="BE908" s="9" t="str">
        <f>IFERROR(INDEX('Paste Peptide Data'!$W$2:$W$30000,MATCH(ROW()-ROW($D$1),'Paste Peptide Data'!$BC$2:$BC$30000,0)),"")</f>
        <v/>
      </c>
      <c r="BF908" s="9" t="str">
        <f>IFERROR(INDEX('Paste Peptide Data'!$X$2:$X$30000,MATCH(ROW()-ROW($D$1),'Paste Peptide Data'!$BC$2:$BC$30000,0)),"")</f>
        <v/>
      </c>
      <c r="BH908" s="19">
        <f>COUNTIF( BF$2:BF908, BF908 )</f>
        <v>907</v>
      </c>
      <c r="BJ908" s="9" t="str">
        <f t="shared" si="550"/>
        <v/>
      </c>
      <c r="BK908" s="9" t="str">
        <f>IF(BJ908="","",MAX(BK$1:BK907)+1)</f>
        <v/>
      </c>
      <c r="BL908" s="9" t="str">
        <f>IFERROR(INDEX('Paste Peptide Data'!$BD$2:$BD$30000,MATCH(ROW()-ROW($D$1),'Paste Peptide Data'!$BK$2:$BK$30000,0)),"")</f>
        <v/>
      </c>
      <c r="BM908" s="9" t="str">
        <f>IFERROR(INDEX('Paste Peptide Data'!$BE$2:$BE$30000,MATCH(ROW()-ROW($D$1),'Paste Peptide Data'!$BK$2:$BK$30000,0)),"")</f>
        <v/>
      </c>
      <c r="BN908" s="9" t="str">
        <f>IFERROR(INDEX('Paste Peptide Data'!$BF$2:$BF$30000,MATCH(ROW()-ROW($D$1),'Paste Peptide Data'!$BK$2:$BK$30000,0)),"")</f>
        <v/>
      </c>
      <c r="BP908" s="20">
        <f t="shared" si="551"/>
        <v>0</v>
      </c>
      <c r="BQ908" s="8">
        <f t="shared" si="552"/>
        <v>0.90600000000000003</v>
      </c>
      <c r="BR908" s="8">
        <f t="shared" si="553"/>
        <v>0.91400000000000003</v>
      </c>
      <c r="BS908" s="8">
        <f t="shared" si="554"/>
        <v>898</v>
      </c>
      <c r="BT908" s="8"/>
      <c r="BU908" s="21" t="str">
        <f t="shared" si="555"/>
        <v/>
      </c>
      <c r="BV908" s="9" t="str">
        <f t="shared" si="556"/>
        <v/>
      </c>
      <c r="BW908" s="9" t="str">
        <f t="shared" si="557"/>
        <v/>
      </c>
      <c r="BX908" s="20">
        <f t="shared" si="558"/>
        <v>0</v>
      </c>
      <c r="BY908" s="8" t="str">
        <f t="shared" si="559"/>
        <v/>
      </c>
      <c r="BZ908" s="8" t="str">
        <f t="shared" si="560"/>
        <v/>
      </c>
      <c r="CA908" s="8">
        <f t="shared" si="561"/>
        <v>0</v>
      </c>
      <c r="CB908" s="20">
        <f t="shared" si="562"/>
        <v>0</v>
      </c>
      <c r="CC908" s="20">
        <f t="shared" si="563"/>
        <v>1</v>
      </c>
      <c r="CD908" s="20">
        <f t="shared" si="564"/>
        <v>999</v>
      </c>
      <c r="CF908" s="22" t="str">
        <f>IFERROR(INDEX($BU$2:$BU$1000,MATCH(SMALL($CD$2:$CD$1000,ROWS($CF$2:CF908)+$CC$1001),$CD$2:$CD$1000,0)),"")</f>
        <v/>
      </c>
      <c r="CG908" s="22" t="str">
        <f>IFERROR(INDEX($BV$2:$BV$1000,MATCH(SMALL($CD$2:$CD$1000,ROWS($CF$2:CF908)+$CC$1001),$CD$2:$CD$1000,0)),"")</f>
        <v/>
      </c>
      <c r="CH908" s="22" t="str">
        <f>IFERROR(INDEX($BW$2:$BW$1000,MATCH(SMALL($CD$2:$CD$1000,ROWS($CF$2:CF908)+$CC$1001),$CD$2:$CD$1000,0)),"")</f>
        <v/>
      </c>
      <c r="CL908" s="18" t="str">
        <f t="shared" si="565"/>
        <v/>
      </c>
      <c r="CM908" s="9" t="str">
        <f t="shared" si="566"/>
        <v/>
      </c>
      <c r="CN908" s="9" t="str">
        <f t="shared" si="567"/>
        <v/>
      </c>
      <c r="CO908" s="9" t="str">
        <f t="shared" si="568"/>
        <v/>
      </c>
      <c r="CP908" s="9" t="str">
        <f>IF(CO908="","",MAX(CP$1:CP907)+1)</f>
        <v/>
      </c>
      <c r="CQ908" s="9" t="str">
        <f t="shared" si="569"/>
        <v/>
      </c>
      <c r="CR908" s="9" t="str">
        <f t="shared" si="570"/>
        <v/>
      </c>
      <c r="CS908" s="9" t="str">
        <f t="shared" si="571"/>
        <v/>
      </c>
      <c r="CU908" s="9" t="str">
        <f t="shared" si="572"/>
        <v/>
      </c>
      <c r="CV908" s="9" t="str">
        <f t="shared" si="573"/>
        <v/>
      </c>
      <c r="CW908" s="9" t="str">
        <f t="shared" si="574"/>
        <v/>
      </c>
      <c r="CX908" s="9" t="str">
        <f>IF(CW908="","",MAX(CX$1:CX907)+1)</f>
        <v/>
      </c>
      <c r="CZ908" s="9" t="str">
        <f t="shared" si="575"/>
        <v/>
      </c>
      <c r="DA908" s="9" t="str">
        <f t="shared" si="576"/>
        <v/>
      </c>
      <c r="DB908" s="9" t="str">
        <f t="shared" si="577"/>
        <v/>
      </c>
      <c r="DG908" s="9" t="s">
        <v>601</v>
      </c>
      <c r="DH908" s="9" t="str">
        <f t="shared" si="578"/>
        <v/>
      </c>
      <c r="DI908" s="9" t="str">
        <f t="shared" si="579"/>
        <v/>
      </c>
      <c r="DJ908" s="9" t="str">
        <f t="shared" si="580"/>
        <v/>
      </c>
      <c r="DK908" s="9" t="str">
        <f t="shared" si="581"/>
        <v/>
      </c>
      <c r="DL908" s="9" t="str">
        <f>IF(DK908="","",MAX(DL$1:DL907)+1)</f>
        <v/>
      </c>
      <c r="DM908" s="9" t="str">
        <f t="shared" si="582"/>
        <v/>
      </c>
      <c r="DN908" s="9" t="str">
        <f t="shared" si="583"/>
        <v/>
      </c>
      <c r="DO908" s="9" t="str">
        <f t="shared" si="584"/>
        <v/>
      </c>
    </row>
    <row r="909" spans="21:119" ht="16.2" thickBot="1">
      <c r="U909" s="17" t="b">
        <f t="shared" si="547"/>
        <v>0</v>
      </c>
      <c r="V909" s="9" t="str">
        <f t="shared" si="548"/>
        <v/>
      </c>
      <c r="W909" s="9" t="str">
        <f t="shared" si="549"/>
        <v/>
      </c>
      <c r="X909" s="9" t="str">
        <f t="shared" si="546"/>
        <v/>
      </c>
      <c r="BC909" s="9" t="str">
        <f>IF(V909="","",MAX(BC$1:BC908)+1)</f>
        <v/>
      </c>
      <c r="BD909" s="9" t="str">
        <f>IFERROR(INDEX('Paste Peptide Data'!$V$2:$V$30000,MATCH(ROW()-ROW($D$1),'Paste Peptide Data'!$BC$2:$BC$30000,0)),"")</f>
        <v/>
      </c>
      <c r="BE909" s="9" t="str">
        <f>IFERROR(INDEX('Paste Peptide Data'!$W$2:$W$30000,MATCH(ROW()-ROW($D$1),'Paste Peptide Data'!$BC$2:$BC$30000,0)),"")</f>
        <v/>
      </c>
      <c r="BF909" s="9" t="str">
        <f>IFERROR(INDEX('Paste Peptide Data'!$X$2:$X$30000,MATCH(ROW()-ROW($D$1),'Paste Peptide Data'!$BC$2:$BC$30000,0)),"")</f>
        <v/>
      </c>
      <c r="BH909" s="19">
        <f>COUNTIF( BF$2:BF909, BF909 )</f>
        <v>908</v>
      </c>
      <c r="BJ909" s="9" t="str">
        <f t="shared" si="550"/>
        <v/>
      </c>
      <c r="BK909" s="9" t="str">
        <f>IF(BJ909="","",MAX(BK$1:BK908)+1)</f>
        <v/>
      </c>
      <c r="BL909" s="9" t="str">
        <f>IFERROR(INDEX('Paste Peptide Data'!$BD$2:$BD$30000,MATCH(ROW()-ROW($D$1),'Paste Peptide Data'!$BK$2:$BK$30000,0)),"")</f>
        <v/>
      </c>
      <c r="BM909" s="9" t="str">
        <f>IFERROR(INDEX('Paste Peptide Data'!$BE$2:$BE$30000,MATCH(ROW()-ROW($D$1),'Paste Peptide Data'!$BK$2:$BK$30000,0)),"")</f>
        <v/>
      </c>
      <c r="BN909" s="9" t="str">
        <f>IFERROR(INDEX('Paste Peptide Data'!$BF$2:$BF$30000,MATCH(ROW()-ROW($D$1),'Paste Peptide Data'!$BK$2:$BK$30000,0)),"")</f>
        <v/>
      </c>
      <c r="BP909" s="20">
        <f t="shared" si="551"/>
        <v>0</v>
      </c>
      <c r="BQ909" s="8">
        <f t="shared" si="552"/>
        <v>0.90700000000000003</v>
      </c>
      <c r="BR909" s="8">
        <f t="shared" si="553"/>
        <v>0.91500000000000004</v>
      </c>
      <c r="BS909" s="8">
        <f t="shared" si="554"/>
        <v>899</v>
      </c>
      <c r="BT909" s="8"/>
      <c r="BU909" s="21" t="str">
        <f t="shared" si="555"/>
        <v/>
      </c>
      <c r="BV909" s="9" t="str">
        <f t="shared" si="556"/>
        <v/>
      </c>
      <c r="BW909" s="9" t="str">
        <f t="shared" si="557"/>
        <v/>
      </c>
      <c r="BX909" s="20">
        <f t="shared" si="558"/>
        <v>0</v>
      </c>
      <c r="BY909" s="8" t="str">
        <f t="shared" si="559"/>
        <v/>
      </c>
      <c r="BZ909" s="8" t="str">
        <f t="shared" si="560"/>
        <v/>
      </c>
      <c r="CA909" s="8">
        <f t="shared" si="561"/>
        <v>0</v>
      </c>
      <c r="CB909" s="20">
        <f t="shared" si="562"/>
        <v>0</v>
      </c>
      <c r="CC909" s="20">
        <f t="shared" si="563"/>
        <v>1</v>
      </c>
      <c r="CD909" s="20">
        <f t="shared" si="564"/>
        <v>999</v>
      </c>
      <c r="CF909" s="22" t="str">
        <f>IFERROR(INDEX($BU$2:$BU$1000,MATCH(SMALL($CD$2:$CD$1000,ROWS($CF$2:CF909)+$CC$1001),$CD$2:$CD$1000,0)),"")</f>
        <v/>
      </c>
      <c r="CG909" s="22" t="str">
        <f>IFERROR(INDEX($BV$2:$BV$1000,MATCH(SMALL($CD$2:$CD$1000,ROWS($CF$2:CF909)+$CC$1001),$CD$2:$CD$1000,0)),"")</f>
        <v/>
      </c>
      <c r="CH909" s="22" t="str">
        <f>IFERROR(INDEX($BW$2:$BW$1000,MATCH(SMALL($CD$2:$CD$1000,ROWS($CF$2:CF909)+$CC$1001),$CD$2:$CD$1000,0)),"")</f>
        <v/>
      </c>
      <c r="CL909" s="18" t="str">
        <f t="shared" si="565"/>
        <v/>
      </c>
      <c r="CM909" s="9" t="str">
        <f t="shared" si="566"/>
        <v/>
      </c>
      <c r="CN909" s="9" t="str">
        <f t="shared" si="567"/>
        <v/>
      </c>
      <c r="CO909" s="9" t="str">
        <f t="shared" si="568"/>
        <v/>
      </c>
      <c r="CP909" s="9" t="str">
        <f>IF(CO909="","",MAX(CP$1:CP908)+1)</f>
        <v/>
      </c>
      <c r="CQ909" s="9" t="str">
        <f t="shared" si="569"/>
        <v/>
      </c>
      <c r="CR909" s="9" t="str">
        <f t="shared" si="570"/>
        <v/>
      </c>
      <c r="CS909" s="9" t="str">
        <f t="shared" si="571"/>
        <v/>
      </c>
      <c r="CU909" s="9" t="str">
        <f t="shared" si="572"/>
        <v/>
      </c>
      <c r="CV909" s="9" t="str">
        <f t="shared" si="573"/>
        <v/>
      </c>
      <c r="CW909" s="9" t="str">
        <f t="shared" si="574"/>
        <v/>
      </c>
      <c r="CX909" s="9" t="str">
        <f>IF(CW909="","",MAX(CX$1:CX908)+1)</f>
        <v/>
      </c>
      <c r="CZ909" s="9" t="str">
        <f t="shared" si="575"/>
        <v/>
      </c>
      <c r="DA909" s="9" t="str">
        <f t="shared" si="576"/>
        <v/>
      </c>
      <c r="DB909" s="9" t="str">
        <f t="shared" si="577"/>
        <v/>
      </c>
      <c r="DG909" s="9" t="s">
        <v>602</v>
      </c>
      <c r="DH909" s="9" t="str">
        <f t="shared" si="578"/>
        <v/>
      </c>
      <c r="DI909" s="9" t="str">
        <f t="shared" si="579"/>
        <v/>
      </c>
      <c r="DJ909" s="9" t="str">
        <f t="shared" si="580"/>
        <v/>
      </c>
      <c r="DK909" s="9" t="str">
        <f t="shared" si="581"/>
        <v/>
      </c>
      <c r="DL909" s="9" t="str">
        <f>IF(DK909="","",MAX(DL$1:DL908)+1)</f>
        <v/>
      </c>
      <c r="DM909" s="9" t="str">
        <f t="shared" si="582"/>
        <v/>
      </c>
      <c r="DN909" s="9" t="str">
        <f t="shared" si="583"/>
        <v/>
      </c>
      <c r="DO909" s="9" t="str">
        <f t="shared" si="584"/>
        <v/>
      </c>
    </row>
    <row r="910" spans="21:119" ht="16.2" thickBot="1">
      <c r="U910" s="17" t="b">
        <f t="shared" si="547"/>
        <v>0</v>
      </c>
      <c r="V910" s="9" t="str">
        <f t="shared" si="548"/>
        <v/>
      </c>
      <c r="W910" s="9" t="str">
        <f t="shared" si="549"/>
        <v/>
      </c>
      <c r="X910" s="9" t="str">
        <f t="shared" si="546"/>
        <v/>
      </c>
      <c r="BC910" s="9" t="str">
        <f>IF(V910="","",MAX(BC$1:BC909)+1)</f>
        <v/>
      </c>
      <c r="BD910" s="9" t="str">
        <f>IFERROR(INDEX('Paste Peptide Data'!$V$2:$V$30000,MATCH(ROW()-ROW($D$1),'Paste Peptide Data'!$BC$2:$BC$30000,0)),"")</f>
        <v/>
      </c>
      <c r="BE910" s="9" t="str">
        <f>IFERROR(INDEX('Paste Peptide Data'!$W$2:$W$30000,MATCH(ROW()-ROW($D$1),'Paste Peptide Data'!$BC$2:$BC$30000,0)),"")</f>
        <v/>
      </c>
      <c r="BF910" s="9" t="str">
        <f>IFERROR(INDEX('Paste Peptide Data'!$X$2:$X$30000,MATCH(ROW()-ROW($D$1),'Paste Peptide Data'!$BC$2:$BC$30000,0)),"")</f>
        <v/>
      </c>
      <c r="BH910" s="19">
        <f>COUNTIF( BF$2:BF910, BF910 )</f>
        <v>909</v>
      </c>
      <c r="BJ910" s="9" t="str">
        <f t="shared" si="550"/>
        <v/>
      </c>
      <c r="BK910" s="9" t="str">
        <f>IF(BJ910="","",MAX(BK$1:BK909)+1)</f>
        <v/>
      </c>
      <c r="BL910" s="9" t="str">
        <f>IFERROR(INDEX('Paste Peptide Data'!$BD$2:$BD$30000,MATCH(ROW()-ROW($D$1),'Paste Peptide Data'!$BK$2:$BK$30000,0)),"")</f>
        <v/>
      </c>
      <c r="BM910" s="9" t="str">
        <f>IFERROR(INDEX('Paste Peptide Data'!$BE$2:$BE$30000,MATCH(ROW()-ROW($D$1),'Paste Peptide Data'!$BK$2:$BK$30000,0)),"")</f>
        <v/>
      </c>
      <c r="BN910" s="9" t="str">
        <f>IFERROR(INDEX('Paste Peptide Data'!$BF$2:$BF$30000,MATCH(ROW()-ROW($D$1),'Paste Peptide Data'!$BK$2:$BK$30000,0)),"")</f>
        <v/>
      </c>
      <c r="BP910" s="20">
        <f t="shared" si="551"/>
        <v>0</v>
      </c>
      <c r="BQ910" s="8">
        <f t="shared" si="552"/>
        <v>0.90800000000000003</v>
      </c>
      <c r="BR910" s="8">
        <f t="shared" si="553"/>
        <v>0.91600000000000004</v>
      </c>
      <c r="BS910" s="8">
        <f t="shared" si="554"/>
        <v>900</v>
      </c>
      <c r="BT910" s="8"/>
      <c r="BU910" s="21" t="str">
        <f t="shared" si="555"/>
        <v/>
      </c>
      <c r="BV910" s="9" t="str">
        <f t="shared" si="556"/>
        <v/>
      </c>
      <c r="BW910" s="9" t="str">
        <f t="shared" si="557"/>
        <v/>
      </c>
      <c r="BX910" s="20">
        <f t="shared" si="558"/>
        <v>0</v>
      </c>
      <c r="BY910" s="8" t="str">
        <f t="shared" si="559"/>
        <v/>
      </c>
      <c r="BZ910" s="8" t="str">
        <f t="shared" si="560"/>
        <v/>
      </c>
      <c r="CA910" s="8">
        <f t="shared" si="561"/>
        <v>0</v>
      </c>
      <c r="CB910" s="20">
        <f t="shared" si="562"/>
        <v>0</v>
      </c>
      <c r="CC910" s="20">
        <f t="shared" si="563"/>
        <v>1</v>
      </c>
      <c r="CD910" s="20">
        <f t="shared" si="564"/>
        <v>999</v>
      </c>
      <c r="CF910" s="22" t="str">
        <f>IFERROR(INDEX($BU$2:$BU$1000,MATCH(SMALL($CD$2:$CD$1000,ROWS($CF$2:CF910)+$CC$1001),$CD$2:$CD$1000,0)),"")</f>
        <v/>
      </c>
      <c r="CG910" s="22" t="str">
        <f>IFERROR(INDEX($BV$2:$BV$1000,MATCH(SMALL($CD$2:$CD$1000,ROWS($CF$2:CF910)+$CC$1001),$CD$2:$CD$1000,0)),"")</f>
        <v/>
      </c>
      <c r="CH910" s="22" t="str">
        <f>IFERROR(INDEX($BW$2:$BW$1000,MATCH(SMALL($CD$2:$CD$1000,ROWS($CF$2:CF910)+$CC$1001),$CD$2:$CD$1000,0)),"")</f>
        <v/>
      </c>
      <c r="CL910" s="18" t="str">
        <f t="shared" si="565"/>
        <v/>
      </c>
      <c r="CM910" s="9" t="str">
        <f t="shared" si="566"/>
        <v/>
      </c>
      <c r="CN910" s="9" t="str">
        <f t="shared" si="567"/>
        <v/>
      </c>
      <c r="CO910" s="9" t="str">
        <f t="shared" si="568"/>
        <v/>
      </c>
      <c r="CP910" s="9" t="str">
        <f>IF(CO910="","",MAX(CP$1:CP909)+1)</f>
        <v/>
      </c>
      <c r="CQ910" s="9" t="str">
        <f t="shared" si="569"/>
        <v/>
      </c>
      <c r="CR910" s="9" t="str">
        <f t="shared" si="570"/>
        <v/>
      </c>
      <c r="CS910" s="9" t="str">
        <f t="shared" si="571"/>
        <v/>
      </c>
      <c r="CU910" s="9" t="str">
        <f t="shared" si="572"/>
        <v/>
      </c>
      <c r="CV910" s="9" t="str">
        <f t="shared" si="573"/>
        <v/>
      </c>
      <c r="CW910" s="9" t="str">
        <f t="shared" si="574"/>
        <v/>
      </c>
      <c r="CX910" s="9" t="str">
        <f>IF(CW910="","",MAX(CX$1:CX909)+1)</f>
        <v/>
      </c>
      <c r="CZ910" s="9" t="str">
        <f t="shared" si="575"/>
        <v/>
      </c>
      <c r="DA910" s="9" t="str">
        <f t="shared" si="576"/>
        <v/>
      </c>
      <c r="DB910" s="9" t="str">
        <f t="shared" si="577"/>
        <v/>
      </c>
      <c r="DG910" s="9" t="s">
        <v>603</v>
      </c>
      <c r="DH910" s="9" t="str">
        <f t="shared" si="578"/>
        <v/>
      </c>
      <c r="DI910" s="9" t="str">
        <f t="shared" si="579"/>
        <v/>
      </c>
      <c r="DJ910" s="9" t="str">
        <f t="shared" si="580"/>
        <v/>
      </c>
      <c r="DK910" s="9" t="str">
        <f t="shared" si="581"/>
        <v/>
      </c>
      <c r="DL910" s="9" t="str">
        <f>IF(DK910="","",MAX(DL$1:DL909)+1)</f>
        <v/>
      </c>
      <c r="DM910" s="9" t="str">
        <f t="shared" si="582"/>
        <v/>
      </c>
      <c r="DN910" s="9" t="str">
        <f t="shared" si="583"/>
        <v/>
      </c>
      <c r="DO910" s="9" t="str">
        <f t="shared" si="584"/>
        <v/>
      </c>
    </row>
    <row r="911" spans="21:119" ht="16.2" thickBot="1">
      <c r="U911" s="17" t="b">
        <f t="shared" si="547"/>
        <v>0</v>
      </c>
      <c r="V911" s="9" t="str">
        <f t="shared" si="548"/>
        <v/>
      </c>
      <c r="W911" s="9" t="str">
        <f t="shared" si="549"/>
        <v/>
      </c>
      <c r="X911" s="9" t="str">
        <f t="shared" si="546"/>
        <v/>
      </c>
      <c r="BC911" s="9" t="str">
        <f>IF(V911="","",MAX(BC$1:BC910)+1)</f>
        <v/>
      </c>
      <c r="BD911" s="9" t="str">
        <f>IFERROR(INDEX('Paste Peptide Data'!$V$2:$V$30000,MATCH(ROW()-ROW($D$1),'Paste Peptide Data'!$BC$2:$BC$30000,0)),"")</f>
        <v/>
      </c>
      <c r="BE911" s="9" t="str">
        <f>IFERROR(INDEX('Paste Peptide Data'!$W$2:$W$30000,MATCH(ROW()-ROW($D$1),'Paste Peptide Data'!$BC$2:$BC$30000,0)),"")</f>
        <v/>
      </c>
      <c r="BF911" s="9" t="str">
        <f>IFERROR(INDEX('Paste Peptide Data'!$X$2:$X$30000,MATCH(ROW()-ROW($D$1),'Paste Peptide Data'!$BC$2:$BC$30000,0)),"")</f>
        <v/>
      </c>
      <c r="BH911" s="19">
        <f>COUNTIF( BF$2:BF911, BF911 )</f>
        <v>910</v>
      </c>
      <c r="BJ911" s="9" t="str">
        <f t="shared" si="550"/>
        <v/>
      </c>
      <c r="BK911" s="9" t="str">
        <f>IF(BJ911="","",MAX(BK$1:BK910)+1)</f>
        <v/>
      </c>
      <c r="BL911" s="9" t="str">
        <f>IFERROR(INDEX('Paste Peptide Data'!$BD$2:$BD$30000,MATCH(ROW()-ROW($D$1),'Paste Peptide Data'!$BK$2:$BK$30000,0)),"")</f>
        <v/>
      </c>
      <c r="BM911" s="9" t="str">
        <f>IFERROR(INDEX('Paste Peptide Data'!$BE$2:$BE$30000,MATCH(ROW()-ROW($D$1),'Paste Peptide Data'!$BK$2:$BK$30000,0)),"")</f>
        <v/>
      </c>
      <c r="BN911" s="9" t="str">
        <f>IFERROR(INDEX('Paste Peptide Data'!$BF$2:$BF$30000,MATCH(ROW()-ROW($D$1),'Paste Peptide Data'!$BK$2:$BK$30000,0)),"")</f>
        <v/>
      </c>
      <c r="BP911" s="20">
        <f t="shared" si="551"/>
        <v>0</v>
      </c>
      <c r="BQ911" s="8">
        <f t="shared" si="552"/>
        <v>0.90900000000000003</v>
      </c>
      <c r="BR911" s="8">
        <f t="shared" si="553"/>
        <v>0.91700000000000004</v>
      </c>
      <c r="BS911" s="8">
        <f t="shared" si="554"/>
        <v>901</v>
      </c>
      <c r="BT911" s="8"/>
      <c r="BU911" s="21" t="str">
        <f t="shared" si="555"/>
        <v/>
      </c>
      <c r="BV911" s="9" t="str">
        <f t="shared" si="556"/>
        <v/>
      </c>
      <c r="BW911" s="9" t="str">
        <f t="shared" si="557"/>
        <v/>
      </c>
      <c r="BX911" s="20">
        <f t="shared" si="558"/>
        <v>0</v>
      </c>
      <c r="BY911" s="8" t="str">
        <f t="shared" si="559"/>
        <v/>
      </c>
      <c r="BZ911" s="8" t="str">
        <f t="shared" si="560"/>
        <v/>
      </c>
      <c r="CA911" s="8">
        <f t="shared" si="561"/>
        <v>0</v>
      </c>
      <c r="CB911" s="20">
        <f t="shared" si="562"/>
        <v>0</v>
      </c>
      <c r="CC911" s="20">
        <f t="shared" si="563"/>
        <v>1</v>
      </c>
      <c r="CD911" s="20">
        <f t="shared" si="564"/>
        <v>999</v>
      </c>
      <c r="CF911" s="22" t="str">
        <f>IFERROR(INDEX($BU$2:$BU$1000,MATCH(SMALL($CD$2:$CD$1000,ROWS($CF$2:CF911)+$CC$1001),$CD$2:$CD$1000,0)),"")</f>
        <v/>
      </c>
      <c r="CG911" s="22" t="str">
        <f>IFERROR(INDEX($BV$2:$BV$1000,MATCH(SMALL($CD$2:$CD$1000,ROWS($CF$2:CF911)+$CC$1001),$CD$2:$CD$1000,0)),"")</f>
        <v/>
      </c>
      <c r="CH911" s="22" t="str">
        <f>IFERROR(INDEX($BW$2:$BW$1000,MATCH(SMALL($CD$2:$CD$1000,ROWS($CF$2:CF911)+$CC$1001),$CD$2:$CD$1000,0)),"")</f>
        <v/>
      </c>
      <c r="CL911" s="18" t="str">
        <f t="shared" si="565"/>
        <v/>
      </c>
      <c r="CM911" s="9" t="str">
        <f t="shared" si="566"/>
        <v/>
      </c>
      <c r="CN911" s="9" t="str">
        <f t="shared" si="567"/>
        <v/>
      </c>
      <c r="CO911" s="9" t="str">
        <f t="shared" si="568"/>
        <v/>
      </c>
      <c r="CP911" s="9" t="str">
        <f>IF(CO911="","",MAX(CP$1:CP910)+1)</f>
        <v/>
      </c>
      <c r="CQ911" s="9" t="str">
        <f t="shared" si="569"/>
        <v/>
      </c>
      <c r="CR911" s="9" t="str">
        <f t="shared" si="570"/>
        <v/>
      </c>
      <c r="CS911" s="9" t="str">
        <f t="shared" si="571"/>
        <v/>
      </c>
      <c r="CU911" s="9" t="str">
        <f t="shared" si="572"/>
        <v/>
      </c>
      <c r="CV911" s="9" t="str">
        <f t="shared" si="573"/>
        <v/>
      </c>
      <c r="CW911" s="9" t="str">
        <f t="shared" si="574"/>
        <v/>
      </c>
      <c r="CX911" s="9" t="str">
        <f>IF(CW911="","",MAX(CX$1:CX910)+1)</f>
        <v/>
      </c>
      <c r="CZ911" s="9" t="str">
        <f t="shared" si="575"/>
        <v/>
      </c>
      <c r="DA911" s="9" t="str">
        <f t="shared" si="576"/>
        <v/>
      </c>
      <c r="DB911" s="9" t="str">
        <f t="shared" si="577"/>
        <v/>
      </c>
      <c r="DG911" s="9" t="s">
        <v>1339</v>
      </c>
      <c r="DH911" s="9" t="str">
        <f t="shared" si="578"/>
        <v/>
      </c>
      <c r="DI911" s="9" t="str">
        <f t="shared" si="579"/>
        <v/>
      </c>
      <c r="DJ911" s="9" t="str">
        <f t="shared" si="580"/>
        <v/>
      </c>
      <c r="DK911" s="9" t="str">
        <f t="shared" si="581"/>
        <v/>
      </c>
      <c r="DL911" s="9" t="str">
        <f>IF(DK911="","",MAX(DL$1:DL910)+1)</f>
        <v/>
      </c>
      <c r="DM911" s="9" t="str">
        <f t="shared" si="582"/>
        <v/>
      </c>
      <c r="DN911" s="9" t="str">
        <f t="shared" si="583"/>
        <v/>
      </c>
      <c r="DO911" s="9" t="str">
        <f t="shared" si="584"/>
        <v/>
      </c>
    </row>
    <row r="912" spans="21:119" ht="16.2" thickBot="1">
      <c r="U912" s="17" t="b">
        <f t="shared" si="547"/>
        <v>0</v>
      </c>
      <c r="V912" s="9" t="str">
        <f t="shared" si="548"/>
        <v/>
      </c>
      <c r="W912" s="9" t="str">
        <f t="shared" si="549"/>
        <v/>
      </c>
      <c r="X912" s="9" t="str">
        <f t="shared" si="546"/>
        <v/>
      </c>
      <c r="BC912" s="9" t="str">
        <f>IF(V912="","",MAX(BC$1:BC911)+1)</f>
        <v/>
      </c>
      <c r="BD912" s="9" t="str">
        <f>IFERROR(INDEX('Paste Peptide Data'!$V$2:$V$30000,MATCH(ROW()-ROW($D$1),'Paste Peptide Data'!$BC$2:$BC$30000,0)),"")</f>
        <v/>
      </c>
      <c r="BE912" s="9" t="str">
        <f>IFERROR(INDEX('Paste Peptide Data'!$W$2:$W$30000,MATCH(ROW()-ROW($D$1),'Paste Peptide Data'!$BC$2:$BC$30000,0)),"")</f>
        <v/>
      </c>
      <c r="BF912" s="9" t="str">
        <f>IFERROR(INDEX('Paste Peptide Data'!$X$2:$X$30000,MATCH(ROW()-ROW($D$1),'Paste Peptide Data'!$BC$2:$BC$30000,0)),"")</f>
        <v/>
      </c>
      <c r="BH912" s="19">
        <f>COUNTIF( BF$2:BF912, BF912 )</f>
        <v>911</v>
      </c>
      <c r="BJ912" s="9" t="str">
        <f t="shared" si="550"/>
        <v/>
      </c>
      <c r="BK912" s="9" t="str">
        <f>IF(BJ912="","",MAX(BK$1:BK911)+1)</f>
        <v/>
      </c>
      <c r="BL912" s="9" t="str">
        <f>IFERROR(INDEX('Paste Peptide Data'!$BD$2:$BD$30000,MATCH(ROW()-ROW($D$1),'Paste Peptide Data'!$BK$2:$BK$30000,0)),"")</f>
        <v/>
      </c>
      <c r="BM912" s="9" t="str">
        <f>IFERROR(INDEX('Paste Peptide Data'!$BE$2:$BE$30000,MATCH(ROW()-ROW($D$1),'Paste Peptide Data'!$BK$2:$BK$30000,0)),"")</f>
        <v/>
      </c>
      <c r="BN912" s="9" t="str">
        <f>IFERROR(INDEX('Paste Peptide Data'!$BF$2:$BF$30000,MATCH(ROW()-ROW($D$1),'Paste Peptide Data'!$BK$2:$BK$30000,0)),"")</f>
        <v/>
      </c>
      <c r="BP912" s="20">
        <f t="shared" si="551"/>
        <v>0</v>
      </c>
      <c r="BQ912" s="8">
        <f t="shared" si="552"/>
        <v>0.91</v>
      </c>
      <c r="BR912" s="8">
        <f t="shared" si="553"/>
        <v>0.91800000000000004</v>
      </c>
      <c r="BS912" s="8">
        <f t="shared" si="554"/>
        <v>902</v>
      </c>
      <c r="BT912" s="8"/>
      <c r="BU912" s="21" t="str">
        <f t="shared" si="555"/>
        <v/>
      </c>
      <c r="BV912" s="9" t="str">
        <f t="shared" si="556"/>
        <v/>
      </c>
      <c r="BW912" s="9" t="str">
        <f t="shared" si="557"/>
        <v/>
      </c>
      <c r="BX912" s="20">
        <f t="shared" si="558"/>
        <v>0</v>
      </c>
      <c r="BY912" s="8" t="str">
        <f t="shared" si="559"/>
        <v/>
      </c>
      <c r="BZ912" s="8" t="str">
        <f t="shared" si="560"/>
        <v/>
      </c>
      <c r="CA912" s="8">
        <f t="shared" si="561"/>
        <v>0</v>
      </c>
      <c r="CB912" s="20">
        <f t="shared" si="562"/>
        <v>0</v>
      </c>
      <c r="CC912" s="20">
        <f t="shared" si="563"/>
        <v>1</v>
      </c>
      <c r="CD912" s="20">
        <f t="shared" si="564"/>
        <v>999</v>
      </c>
      <c r="CF912" s="22" t="str">
        <f>IFERROR(INDEX($BU$2:$BU$1000,MATCH(SMALL($CD$2:$CD$1000,ROWS($CF$2:CF912)+$CC$1001),$CD$2:$CD$1000,0)),"")</f>
        <v/>
      </c>
      <c r="CG912" s="22" t="str">
        <f>IFERROR(INDEX($BV$2:$BV$1000,MATCH(SMALL($CD$2:$CD$1000,ROWS($CF$2:CF912)+$CC$1001),$CD$2:$CD$1000,0)),"")</f>
        <v/>
      </c>
      <c r="CH912" s="22" t="str">
        <f>IFERROR(INDEX($BW$2:$BW$1000,MATCH(SMALL($CD$2:$CD$1000,ROWS($CF$2:CF912)+$CC$1001),$CD$2:$CD$1000,0)),"")</f>
        <v/>
      </c>
      <c r="CL912" s="18" t="str">
        <f t="shared" si="565"/>
        <v/>
      </c>
      <c r="CM912" s="9" t="str">
        <f t="shared" si="566"/>
        <v/>
      </c>
      <c r="CN912" s="9" t="str">
        <f t="shared" si="567"/>
        <v/>
      </c>
      <c r="CO912" s="9" t="str">
        <f t="shared" si="568"/>
        <v/>
      </c>
      <c r="CP912" s="9" t="str">
        <f>IF(CO912="","",MAX(CP$1:CP911)+1)</f>
        <v/>
      </c>
      <c r="CQ912" s="9" t="str">
        <f t="shared" si="569"/>
        <v/>
      </c>
      <c r="CR912" s="9" t="str">
        <f t="shared" si="570"/>
        <v/>
      </c>
      <c r="CS912" s="9" t="str">
        <f t="shared" si="571"/>
        <v/>
      </c>
      <c r="CU912" s="9" t="str">
        <f t="shared" si="572"/>
        <v/>
      </c>
      <c r="CV912" s="9" t="str">
        <f t="shared" si="573"/>
        <v/>
      </c>
      <c r="CW912" s="9" t="str">
        <f t="shared" si="574"/>
        <v/>
      </c>
      <c r="CX912" s="9" t="str">
        <f>IF(CW912="","",MAX(CX$1:CX911)+1)</f>
        <v/>
      </c>
      <c r="CZ912" s="9" t="str">
        <f t="shared" si="575"/>
        <v/>
      </c>
      <c r="DA912" s="9" t="str">
        <f t="shared" si="576"/>
        <v/>
      </c>
      <c r="DB912" s="9" t="str">
        <f t="shared" si="577"/>
        <v/>
      </c>
      <c r="DG912" s="9" t="s">
        <v>49</v>
      </c>
      <c r="DH912" s="9" t="str">
        <f t="shared" si="578"/>
        <v/>
      </c>
      <c r="DI912" s="9" t="str">
        <f t="shared" si="579"/>
        <v/>
      </c>
      <c r="DJ912" s="9" t="str">
        <f t="shared" si="580"/>
        <v/>
      </c>
      <c r="DK912" s="9" t="str">
        <f t="shared" si="581"/>
        <v/>
      </c>
      <c r="DL912" s="9" t="str">
        <f>IF(DK912="","",MAX(DL$1:DL911)+1)</f>
        <v/>
      </c>
      <c r="DM912" s="9" t="str">
        <f t="shared" si="582"/>
        <v/>
      </c>
      <c r="DN912" s="9" t="str">
        <f t="shared" si="583"/>
        <v/>
      </c>
      <c r="DO912" s="9" t="str">
        <f t="shared" si="584"/>
        <v/>
      </c>
    </row>
    <row r="913" spans="21:119" ht="16.2" thickBot="1">
      <c r="U913" s="17" t="b">
        <f t="shared" si="547"/>
        <v>0</v>
      </c>
      <c r="V913" s="9" t="str">
        <f t="shared" si="548"/>
        <v/>
      </c>
      <c r="W913" s="9" t="str">
        <f t="shared" si="549"/>
        <v/>
      </c>
      <c r="X913" s="9" t="str">
        <f t="shared" si="546"/>
        <v/>
      </c>
      <c r="BC913" s="9" t="str">
        <f>IF(V913="","",MAX(BC$1:BC912)+1)</f>
        <v/>
      </c>
      <c r="BD913" s="9" t="str">
        <f>IFERROR(INDEX('Paste Peptide Data'!$V$2:$V$30000,MATCH(ROW()-ROW($D$1),'Paste Peptide Data'!$BC$2:$BC$30000,0)),"")</f>
        <v/>
      </c>
      <c r="BE913" s="9" t="str">
        <f>IFERROR(INDEX('Paste Peptide Data'!$W$2:$W$30000,MATCH(ROW()-ROW($D$1),'Paste Peptide Data'!$BC$2:$BC$30000,0)),"")</f>
        <v/>
      </c>
      <c r="BF913" s="9" t="str">
        <f>IFERROR(INDEX('Paste Peptide Data'!$X$2:$X$30000,MATCH(ROW()-ROW($D$1),'Paste Peptide Data'!$BC$2:$BC$30000,0)),"")</f>
        <v/>
      </c>
      <c r="BH913" s="19">
        <f>COUNTIF( BF$2:BF913, BF913 )</f>
        <v>912</v>
      </c>
      <c r="BJ913" s="9" t="str">
        <f t="shared" si="550"/>
        <v/>
      </c>
      <c r="BK913" s="9" t="str">
        <f>IF(BJ913="","",MAX(BK$1:BK912)+1)</f>
        <v/>
      </c>
      <c r="BL913" s="9" t="str">
        <f>IFERROR(INDEX('Paste Peptide Data'!$BD$2:$BD$30000,MATCH(ROW()-ROW($D$1),'Paste Peptide Data'!$BK$2:$BK$30000,0)),"")</f>
        <v/>
      </c>
      <c r="BM913" s="9" t="str">
        <f>IFERROR(INDEX('Paste Peptide Data'!$BE$2:$BE$30000,MATCH(ROW()-ROW($D$1),'Paste Peptide Data'!$BK$2:$BK$30000,0)),"")</f>
        <v/>
      </c>
      <c r="BN913" s="9" t="str">
        <f>IFERROR(INDEX('Paste Peptide Data'!$BF$2:$BF$30000,MATCH(ROW()-ROW($D$1),'Paste Peptide Data'!$BK$2:$BK$30000,0)),"")</f>
        <v/>
      </c>
      <c r="BP913" s="20">
        <f t="shared" si="551"/>
        <v>0</v>
      </c>
      <c r="BQ913" s="8">
        <f t="shared" si="552"/>
        <v>0.91100000000000003</v>
      </c>
      <c r="BR913" s="8">
        <f t="shared" si="553"/>
        <v>0.91900000000000004</v>
      </c>
      <c r="BS913" s="8">
        <f t="shared" si="554"/>
        <v>904</v>
      </c>
      <c r="BT913" s="8"/>
      <c r="BU913" s="21" t="str">
        <f t="shared" si="555"/>
        <v/>
      </c>
      <c r="BV913" s="9" t="str">
        <f t="shared" si="556"/>
        <v/>
      </c>
      <c r="BW913" s="9" t="str">
        <f t="shared" si="557"/>
        <v/>
      </c>
      <c r="BX913" s="20">
        <f t="shared" si="558"/>
        <v>0</v>
      </c>
      <c r="BY913" s="8" t="str">
        <f t="shared" si="559"/>
        <v/>
      </c>
      <c r="BZ913" s="8" t="str">
        <f t="shared" si="560"/>
        <v/>
      </c>
      <c r="CA913" s="8">
        <f t="shared" si="561"/>
        <v>0</v>
      </c>
      <c r="CB913" s="20">
        <f t="shared" si="562"/>
        <v>0</v>
      </c>
      <c r="CC913" s="20">
        <f t="shared" si="563"/>
        <v>1</v>
      </c>
      <c r="CD913" s="20">
        <f t="shared" si="564"/>
        <v>999</v>
      </c>
      <c r="CF913" s="22" t="str">
        <f>IFERROR(INDEX($BU$2:$BU$1000,MATCH(SMALL($CD$2:$CD$1000,ROWS($CF$2:CF913)+$CC$1001),$CD$2:$CD$1000,0)),"")</f>
        <v/>
      </c>
      <c r="CG913" s="22" t="str">
        <f>IFERROR(INDEX($BV$2:$BV$1000,MATCH(SMALL($CD$2:$CD$1000,ROWS($CF$2:CF913)+$CC$1001),$CD$2:$CD$1000,0)),"")</f>
        <v/>
      </c>
      <c r="CH913" s="22" t="str">
        <f>IFERROR(INDEX($BW$2:$BW$1000,MATCH(SMALL($CD$2:$CD$1000,ROWS($CF$2:CF913)+$CC$1001),$CD$2:$CD$1000,0)),"")</f>
        <v/>
      </c>
      <c r="CL913" s="18" t="str">
        <f t="shared" si="565"/>
        <v/>
      </c>
      <c r="CM913" s="9" t="str">
        <f t="shared" si="566"/>
        <v/>
      </c>
      <c r="CN913" s="9" t="str">
        <f t="shared" si="567"/>
        <v/>
      </c>
      <c r="CO913" s="9" t="str">
        <f t="shared" si="568"/>
        <v/>
      </c>
      <c r="CP913" s="9" t="str">
        <f>IF(CO913="","",MAX(CP$1:CP912)+1)</f>
        <v/>
      </c>
      <c r="CQ913" s="9" t="str">
        <f t="shared" si="569"/>
        <v/>
      </c>
      <c r="CR913" s="9" t="str">
        <f t="shared" si="570"/>
        <v/>
      </c>
      <c r="CS913" s="9" t="str">
        <f t="shared" si="571"/>
        <v/>
      </c>
      <c r="CU913" s="9" t="str">
        <f t="shared" si="572"/>
        <v/>
      </c>
      <c r="CV913" s="9" t="str">
        <f t="shared" si="573"/>
        <v/>
      </c>
      <c r="CW913" s="9" t="str">
        <f t="shared" si="574"/>
        <v/>
      </c>
      <c r="CX913" s="9" t="str">
        <f>IF(CW913="","",MAX(CX$1:CX912)+1)</f>
        <v/>
      </c>
      <c r="CZ913" s="9" t="str">
        <f t="shared" si="575"/>
        <v/>
      </c>
      <c r="DA913" s="9" t="str">
        <f t="shared" si="576"/>
        <v/>
      </c>
      <c r="DB913" s="9" t="str">
        <f t="shared" si="577"/>
        <v/>
      </c>
      <c r="DG913" s="9" t="s">
        <v>48</v>
      </c>
      <c r="DH913" s="9" t="str">
        <f t="shared" si="578"/>
        <v/>
      </c>
      <c r="DI913" s="9" t="str">
        <f t="shared" si="579"/>
        <v/>
      </c>
      <c r="DJ913" s="9" t="str">
        <f t="shared" si="580"/>
        <v/>
      </c>
      <c r="DK913" s="9" t="str">
        <f t="shared" si="581"/>
        <v/>
      </c>
      <c r="DL913" s="9" t="str">
        <f>IF(DK913="","",MAX(DL$1:DL912)+1)</f>
        <v/>
      </c>
      <c r="DM913" s="9" t="str">
        <f t="shared" si="582"/>
        <v/>
      </c>
      <c r="DN913" s="9" t="str">
        <f t="shared" si="583"/>
        <v/>
      </c>
      <c r="DO913" s="9" t="str">
        <f t="shared" si="584"/>
        <v/>
      </c>
    </row>
    <row r="914" spans="21:119" ht="16.2" thickBot="1">
      <c r="U914" s="17" t="b">
        <f t="shared" si="547"/>
        <v>0</v>
      </c>
      <c r="V914" s="9" t="str">
        <f t="shared" si="548"/>
        <v/>
      </c>
      <c r="W914" s="9" t="str">
        <f t="shared" si="549"/>
        <v/>
      </c>
      <c r="X914" s="9" t="str">
        <f t="shared" si="546"/>
        <v/>
      </c>
      <c r="BC914" s="9" t="str">
        <f>IF(V914="","",MAX(BC$1:BC913)+1)</f>
        <v/>
      </c>
      <c r="BD914" s="9" t="str">
        <f>IFERROR(INDEX('Paste Peptide Data'!$V$2:$V$30000,MATCH(ROW()-ROW($D$1),'Paste Peptide Data'!$BC$2:$BC$30000,0)),"")</f>
        <v/>
      </c>
      <c r="BE914" s="9" t="str">
        <f>IFERROR(INDEX('Paste Peptide Data'!$W$2:$W$30000,MATCH(ROW()-ROW($D$1),'Paste Peptide Data'!$BC$2:$BC$30000,0)),"")</f>
        <v/>
      </c>
      <c r="BF914" s="9" t="str">
        <f>IFERROR(INDEX('Paste Peptide Data'!$X$2:$X$30000,MATCH(ROW()-ROW($D$1),'Paste Peptide Data'!$BC$2:$BC$30000,0)),"")</f>
        <v/>
      </c>
      <c r="BH914" s="19">
        <f>COUNTIF( BF$2:BF914, BF914 )</f>
        <v>913</v>
      </c>
      <c r="BJ914" s="9" t="str">
        <f t="shared" si="550"/>
        <v/>
      </c>
      <c r="BK914" s="9" t="str">
        <f>IF(BJ914="","",MAX(BK$1:BK913)+1)</f>
        <v/>
      </c>
      <c r="BL914" s="9" t="str">
        <f>IFERROR(INDEX('Paste Peptide Data'!$BD$2:$BD$30000,MATCH(ROW()-ROW($D$1),'Paste Peptide Data'!$BK$2:$BK$30000,0)),"")</f>
        <v/>
      </c>
      <c r="BM914" s="9" t="str">
        <f>IFERROR(INDEX('Paste Peptide Data'!$BE$2:$BE$30000,MATCH(ROW()-ROW($D$1),'Paste Peptide Data'!$BK$2:$BK$30000,0)),"")</f>
        <v/>
      </c>
      <c r="BN914" s="9" t="str">
        <f>IFERROR(INDEX('Paste Peptide Data'!$BF$2:$BF$30000,MATCH(ROW()-ROW($D$1),'Paste Peptide Data'!$BK$2:$BK$30000,0)),"")</f>
        <v/>
      </c>
      <c r="BP914" s="20">
        <f t="shared" si="551"/>
        <v>0</v>
      </c>
      <c r="BQ914" s="8">
        <f t="shared" si="552"/>
        <v>0.91200000000000003</v>
      </c>
      <c r="BR914" s="8">
        <f t="shared" si="553"/>
        <v>0.92</v>
      </c>
      <c r="BS914" s="8">
        <f t="shared" si="554"/>
        <v>905</v>
      </c>
      <c r="BT914" s="8"/>
      <c r="BU914" s="21" t="str">
        <f t="shared" si="555"/>
        <v/>
      </c>
      <c r="BV914" s="9" t="str">
        <f t="shared" si="556"/>
        <v/>
      </c>
      <c r="BW914" s="9" t="str">
        <f t="shared" si="557"/>
        <v/>
      </c>
      <c r="BX914" s="20">
        <f t="shared" si="558"/>
        <v>0</v>
      </c>
      <c r="BY914" s="8" t="str">
        <f t="shared" si="559"/>
        <v/>
      </c>
      <c r="BZ914" s="8" t="str">
        <f t="shared" si="560"/>
        <v/>
      </c>
      <c r="CA914" s="8">
        <f t="shared" si="561"/>
        <v>0</v>
      </c>
      <c r="CB914" s="20">
        <f t="shared" si="562"/>
        <v>0</v>
      </c>
      <c r="CC914" s="20">
        <f t="shared" si="563"/>
        <v>1</v>
      </c>
      <c r="CD914" s="20">
        <f t="shared" si="564"/>
        <v>999</v>
      </c>
      <c r="CF914" s="22" t="str">
        <f>IFERROR(INDEX($BU$2:$BU$1000,MATCH(SMALL($CD$2:$CD$1000,ROWS($CF$2:CF914)+$CC$1001),$CD$2:$CD$1000,0)),"")</f>
        <v/>
      </c>
      <c r="CG914" s="22" t="str">
        <f>IFERROR(INDEX($BV$2:$BV$1000,MATCH(SMALL($CD$2:$CD$1000,ROWS($CF$2:CF914)+$CC$1001),$CD$2:$CD$1000,0)),"")</f>
        <v/>
      </c>
      <c r="CH914" s="22" t="str">
        <f>IFERROR(INDEX($BW$2:$BW$1000,MATCH(SMALL($CD$2:$CD$1000,ROWS($CF$2:CF914)+$CC$1001),$CD$2:$CD$1000,0)),"")</f>
        <v/>
      </c>
      <c r="CL914" s="18" t="str">
        <f t="shared" si="565"/>
        <v/>
      </c>
      <c r="CM914" s="9" t="str">
        <f t="shared" si="566"/>
        <v/>
      </c>
      <c r="CN914" s="9" t="str">
        <f t="shared" si="567"/>
        <v/>
      </c>
      <c r="CO914" s="9" t="str">
        <f t="shared" si="568"/>
        <v/>
      </c>
      <c r="CP914" s="9" t="str">
        <f>IF(CO914="","",MAX(CP$1:CP913)+1)</f>
        <v/>
      </c>
      <c r="CQ914" s="9" t="str">
        <f t="shared" si="569"/>
        <v/>
      </c>
      <c r="CR914" s="9" t="str">
        <f t="shared" si="570"/>
        <v/>
      </c>
      <c r="CS914" s="9" t="str">
        <f t="shared" si="571"/>
        <v/>
      </c>
      <c r="CU914" s="9" t="str">
        <f t="shared" si="572"/>
        <v/>
      </c>
      <c r="CV914" s="9" t="str">
        <f t="shared" si="573"/>
        <v/>
      </c>
      <c r="CW914" s="9" t="str">
        <f t="shared" si="574"/>
        <v/>
      </c>
      <c r="CX914" s="9" t="str">
        <f>IF(CW914="","",MAX(CX$1:CX913)+1)</f>
        <v/>
      </c>
      <c r="CZ914" s="9" t="str">
        <f t="shared" si="575"/>
        <v/>
      </c>
      <c r="DA914" s="9" t="str">
        <f t="shared" si="576"/>
        <v/>
      </c>
      <c r="DB914" s="9" t="str">
        <f t="shared" si="577"/>
        <v/>
      </c>
      <c r="DG914" s="9" t="s">
        <v>59</v>
      </c>
      <c r="DH914" s="9" t="str">
        <f t="shared" si="578"/>
        <v/>
      </c>
      <c r="DI914" s="9" t="str">
        <f t="shared" si="579"/>
        <v/>
      </c>
      <c r="DJ914" s="9" t="str">
        <f t="shared" si="580"/>
        <v/>
      </c>
      <c r="DK914" s="9" t="str">
        <f t="shared" si="581"/>
        <v/>
      </c>
      <c r="DL914" s="9" t="str">
        <f>IF(DK914="","",MAX(DL$1:DL913)+1)</f>
        <v/>
      </c>
      <c r="DM914" s="9" t="str">
        <f t="shared" si="582"/>
        <v/>
      </c>
      <c r="DN914" s="9" t="str">
        <f t="shared" si="583"/>
        <v/>
      </c>
      <c r="DO914" s="9" t="str">
        <f t="shared" si="584"/>
        <v/>
      </c>
    </row>
    <row r="915" spans="21:119" ht="16.2" thickBot="1">
      <c r="U915" s="17" t="b">
        <f t="shared" si="547"/>
        <v>0</v>
      </c>
      <c r="V915" s="9" t="str">
        <f t="shared" si="548"/>
        <v/>
      </c>
      <c r="W915" s="9" t="str">
        <f t="shared" si="549"/>
        <v/>
      </c>
      <c r="X915" s="9" t="str">
        <f t="shared" si="546"/>
        <v/>
      </c>
      <c r="BC915" s="9" t="str">
        <f>IF(V915="","",MAX(BC$1:BC914)+1)</f>
        <v/>
      </c>
      <c r="BD915" s="9" t="str">
        <f>IFERROR(INDEX('Paste Peptide Data'!$V$2:$V$30000,MATCH(ROW()-ROW($D$1),'Paste Peptide Data'!$BC$2:$BC$30000,0)),"")</f>
        <v/>
      </c>
      <c r="BE915" s="9" t="str">
        <f>IFERROR(INDEX('Paste Peptide Data'!$W$2:$W$30000,MATCH(ROW()-ROW($D$1),'Paste Peptide Data'!$BC$2:$BC$30000,0)),"")</f>
        <v/>
      </c>
      <c r="BF915" s="9" t="str">
        <f>IFERROR(INDEX('Paste Peptide Data'!$X$2:$X$30000,MATCH(ROW()-ROW($D$1),'Paste Peptide Data'!$BC$2:$BC$30000,0)),"")</f>
        <v/>
      </c>
      <c r="BH915" s="19">
        <f>COUNTIF( BF$2:BF915, BF915 )</f>
        <v>914</v>
      </c>
      <c r="BJ915" s="9" t="str">
        <f t="shared" si="550"/>
        <v/>
      </c>
      <c r="BK915" s="9" t="str">
        <f>IF(BJ915="","",MAX(BK$1:BK914)+1)</f>
        <v/>
      </c>
      <c r="BL915" s="9" t="str">
        <f>IFERROR(INDEX('Paste Peptide Data'!$BD$2:$BD$30000,MATCH(ROW()-ROW($D$1),'Paste Peptide Data'!$BK$2:$BK$30000,0)),"")</f>
        <v/>
      </c>
      <c r="BM915" s="9" t="str">
        <f>IFERROR(INDEX('Paste Peptide Data'!$BE$2:$BE$30000,MATCH(ROW()-ROW($D$1),'Paste Peptide Data'!$BK$2:$BK$30000,0)),"")</f>
        <v/>
      </c>
      <c r="BN915" s="9" t="str">
        <f>IFERROR(INDEX('Paste Peptide Data'!$BF$2:$BF$30000,MATCH(ROW()-ROW($D$1),'Paste Peptide Data'!$BK$2:$BK$30000,0)),"")</f>
        <v/>
      </c>
      <c r="BP915" s="20">
        <f t="shared" si="551"/>
        <v>0</v>
      </c>
      <c r="BQ915" s="8">
        <f t="shared" si="552"/>
        <v>0.91300000000000003</v>
      </c>
      <c r="BR915" s="8">
        <f t="shared" si="553"/>
        <v>0.92</v>
      </c>
      <c r="BS915" s="8">
        <f t="shared" si="554"/>
        <v>906</v>
      </c>
      <c r="BT915" s="8"/>
      <c r="BU915" s="21" t="str">
        <f t="shared" si="555"/>
        <v/>
      </c>
      <c r="BV915" s="9" t="str">
        <f t="shared" si="556"/>
        <v/>
      </c>
      <c r="BW915" s="9" t="str">
        <f t="shared" si="557"/>
        <v/>
      </c>
      <c r="BX915" s="20">
        <f t="shared" si="558"/>
        <v>0</v>
      </c>
      <c r="BY915" s="8" t="str">
        <f t="shared" si="559"/>
        <v/>
      </c>
      <c r="BZ915" s="8" t="str">
        <f t="shared" si="560"/>
        <v/>
      </c>
      <c r="CA915" s="8">
        <f t="shared" si="561"/>
        <v>0</v>
      </c>
      <c r="CB915" s="20">
        <f t="shared" si="562"/>
        <v>0</v>
      </c>
      <c r="CC915" s="20">
        <f t="shared" si="563"/>
        <v>1</v>
      </c>
      <c r="CD915" s="20">
        <f t="shared" si="564"/>
        <v>999</v>
      </c>
      <c r="CF915" s="22" t="str">
        <f>IFERROR(INDEX($BU$2:$BU$1000,MATCH(SMALL($CD$2:$CD$1000,ROWS($CF$2:CF915)+$CC$1001),$CD$2:$CD$1000,0)),"")</f>
        <v/>
      </c>
      <c r="CG915" s="22" t="str">
        <f>IFERROR(INDEX($BV$2:$BV$1000,MATCH(SMALL($CD$2:$CD$1000,ROWS($CF$2:CF915)+$CC$1001),$CD$2:$CD$1000,0)),"")</f>
        <v/>
      </c>
      <c r="CH915" s="22" t="str">
        <f>IFERROR(INDEX($BW$2:$BW$1000,MATCH(SMALL($CD$2:$CD$1000,ROWS($CF$2:CF915)+$CC$1001),$CD$2:$CD$1000,0)),"")</f>
        <v/>
      </c>
      <c r="CL915" s="18" t="str">
        <f t="shared" si="565"/>
        <v/>
      </c>
      <c r="CM915" s="9" t="str">
        <f t="shared" si="566"/>
        <v/>
      </c>
      <c r="CN915" s="9" t="str">
        <f t="shared" si="567"/>
        <v/>
      </c>
      <c r="CO915" s="9" t="str">
        <f t="shared" si="568"/>
        <v/>
      </c>
      <c r="CP915" s="9" t="str">
        <f>IF(CO915="","",MAX(CP$1:CP914)+1)</f>
        <v/>
      </c>
      <c r="CQ915" s="9" t="str">
        <f t="shared" si="569"/>
        <v/>
      </c>
      <c r="CR915" s="9" t="str">
        <f t="shared" si="570"/>
        <v/>
      </c>
      <c r="CS915" s="9" t="str">
        <f t="shared" si="571"/>
        <v/>
      </c>
      <c r="CU915" s="9" t="str">
        <f t="shared" si="572"/>
        <v/>
      </c>
      <c r="CV915" s="9" t="str">
        <f t="shared" si="573"/>
        <v/>
      </c>
      <c r="CW915" s="9" t="str">
        <f t="shared" si="574"/>
        <v/>
      </c>
      <c r="CX915" s="9" t="str">
        <f>IF(CW915="","",MAX(CX$1:CX914)+1)</f>
        <v/>
      </c>
      <c r="CZ915" s="9" t="str">
        <f t="shared" si="575"/>
        <v/>
      </c>
      <c r="DA915" s="9" t="str">
        <f t="shared" si="576"/>
        <v/>
      </c>
      <c r="DB915" s="9" t="str">
        <f t="shared" si="577"/>
        <v/>
      </c>
      <c r="DG915" s="9" t="s">
        <v>50</v>
      </c>
      <c r="DH915" s="9" t="str">
        <f t="shared" si="578"/>
        <v/>
      </c>
      <c r="DI915" s="9" t="str">
        <f t="shared" si="579"/>
        <v/>
      </c>
      <c r="DJ915" s="9" t="str">
        <f t="shared" si="580"/>
        <v/>
      </c>
      <c r="DK915" s="9" t="str">
        <f t="shared" si="581"/>
        <v/>
      </c>
      <c r="DL915" s="9" t="str">
        <f>IF(DK915="","",MAX(DL$1:DL914)+1)</f>
        <v/>
      </c>
      <c r="DM915" s="9" t="str">
        <f t="shared" si="582"/>
        <v/>
      </c>
      <c r="DN915" s="9" t="str">
        <f t="shared" si="583"/>
        <v/>
      </c>
      <c r="DO915" s="9" t="str">
        <f t="shared" si="584"/>
        <v/>
      </c>
    </row>
    <row r="916" spans="21:119" ht="16.2" thickBot="1">
      <c r="U916" s="17" t="b">
        <f t="shared" si="547"/>
        <v>0</v>
      </c>
      <c r="V916" s="9" t="str">
        <f t="shared" si="548"/>
        <v/>
      </c>
      <c r="W916" s="9" t="str">
        <f t="shared" si="549"/>
        <v/>
      </c>
      <c r="X916" s="9" t="str">
        <f t="shared" si="546"/>
        <v/>
      </c>
      <c r="BC916" s="9" t="str">
        <f>IF(V916="","",MAX(BC$1:BC915)+1)</f>
        <v/>
      </c>
      <c r="BD916" s="9" t="str">
        <f>IFERROR(INDEX('Paste Peptide Data'!$V$2:$V$30000,MATCH(ROW()-ROW($D$1),'Paste Peptide Data'!$BC$2:$BC$30000,0)),"")</f>
        <v/>
      </c>
      <c r="BE916" s="9" t="str">
        <f>IFERROR(INDEX('Paste Peptide Data'!$W$2:$W$30000,MATCH(ROW()-ROW($D$1),'Paste Peptide Data'!$BC$2:$BC$30000,0)),"")</f>
        <v/>
      </c>
      <c r="BF916" s="9" t="str">
        <f>IFERROR(INDEX('Paste Peptide Data'!$X$2:$X$30000,MATCH(ROW()-ROW($D$1),'Paste Peptide Data'!$BC$2:$BC$30000,0)),"")</f>
        <v/>
      </c>
      <c r="BH916" s="19">
        <f>COUNTIF( BF$2:BF916, BF916 )</f>
        <v>915</v>
      </c>
      <c r="BJ916" s="9" t="str">
        <f t="shared" si="550"/>
        <v/>
      </c>
      <c r="BK916" s="9" t="str">
        <f>IF(BJ916="","",MAX(BK$1:BK915)+1)</f>
        <v/>
      </c>
      <c r="BL916" s="9" t="str">
        <f>IFERROR(INDEX('Paste Peptide Data'!$BD$2:$BD$30000,MATCH(ROW()-ROW($D$1),'Paste Peptide Data'!$BK$2:$BK$30000,0)),"")</f>
        <v/>
      </c>
      <c r="BM916" s="9" t="str">
        <f>IFERROR(INDEX('Paste Peptide Data'!$BE$2:$BE$30000,MATCH(ROW()-ROW($D$1),'Paste Peptide Data'!$BK$2:$BK$30000,0)),"")</f>
        <v/>
      </c>
      <c r="BN916" s="9" t="str">
        <f>IFERROR(INDEX('Paste Peptide Data'!$BF$2:$BF$30000,MATCH(ROW()-ROW($D$1),'Paste Peptide Data'!$BK$2:$BK$30000,0)),"")</f>
        <v/>
      </c>
      <c r="BP916" s="20">
        <f t="shared" si="551"/>
        <v>0</v>
      </c>
      <c r="BQ916" s="8">
        <f t="shared" si="552"/>
        <v>0.91400000000000003</v>
      </c>
      <c r="BR916" s="8">
        <f t="shared" si="553"/>
        <v>0.92100000000000004</v>
      </c>
      <c r="BS916" s="8">
        <f t="shared" si="554"/>
        <v>907</v>
      </c>
      <c r="BT916" s="8"/>
      <c r="BU916" s="21" t="str">
        <f t="shared" si="555"/>
        <v/>
      </c>
      <c r="BV916" s="9" t="str">
        <f t="shared" si="556"/>
        <v/>
      </c>
      <c r="BW916" s="9" t="str">
        <f t="shared" si="557"/>
        <v/>
      </c>
      <c r="BX916" s="20">
        <f t="shared" si="558"/>
        <v>0</v>
      </c>
      <c r="BY916" s="8" t="str">
        <f t="shared" si="559"/>
        <v/>
      </c>
      <c r="BZ916" s="8" t="str">
        <f t="shared" si="560"/>
        <v/>
      </c>
      <c r="CA916" s="8">
        <f t="shared" si="561"/>
        <v>0</v>
      </c>
      <c r="CB916" s="20">
        <f t="shared" si="562"/>
        <v>0</v>
      </c>
      <c r="CC916" s="20">
        <f t="shared" si="563"/>
        <v>1</v>
      </c>
      <c r="CD916" s="20">
        <f t="shared" si="564"/>
        <v>999</v>
      </c>
      <c r="CF916" s="22" t="str">
        <f>IFERROR(INDEX($BU$2:$BU$1000,MATCH(SMALL($CD$2:$CD$1000,ROWS($CF$2:CF916)+$CC$1001),$CD$2:$CD$1000,0)),"")</f>
        <v/>
      </c>
      <c r="CG916" s="22" t="str">
        <f>IFERROR(INDEX($BV$2:$BV$1000,MATCH(SMALL($CD$2:$CD$1000,ROWS($CF$2:CF916)+$CC$1001),$CD$2:$CD$1000,0)),"")</f>
        <v/>
      </c>
      <c r="CH916" s="22" t="str">
        <f>IFERROR(INDEX($BW$2:$BW$1000,MATCH(SMALL($CD$2:$CD$1000,ROWS($CF$2:CF916)+$CC$1001),$CD$2:$CD$1000,0)),"")</f>
        <v/>
      </c>
      <c r="CL916" s="18" t="str">
        <f t="shared" si="565"/>
        <v/>
      </c>
      <c r="CM916" s="9" t="str">
        <f t="shared" si="566"/>
        <v/>
      </c>
      <c r="CN916" s="9" t="str">
        <f t="shared" si="567"/>
        <v/>
      </c>
      <c r="CO916" s="9" t="str">
        <f t="shared" si="568"/>
        <v/>
      </c>
      <c r="CP916" s="9" t="str">
        <f>IF(CO916="","",MAX(CP$1:CP915)+1)</f>
        <v/>
      </c>
      <c r="CQ916" s="9" t="str">
        <f t="shared" si="569"/>
        <v/>
      </c>
      <c r="CR916" s="9" t="str">
        <f t="shared" si="570"/>
        <v/>
      </c>
      <c r="CS916" s="9" t="str">
        <f t="shared" si="571"/>
        <v/>
      </c>
      <c r="CU916" s="9" t="str">
        <f t="shared" si="572"/>
        <v/>
      </c>
      <c r="CV916" s="9" t="str">
        <f t="shared" si="573"/>
        <v/>
      </c>
      <c r="CW916" s="9" t="str">
        <f t="shared" si="574"/>
        <v/>
      </c>
      <c r="CX916" s="9" t="str">
        <f>IF(CW916="","",MAX(CX$1:CX915)+1)</f>
        <v/>
      </c>
      <c r="CZ916" s="9" t="str">
        <f t="shared" si="575"/>
        <v/>
      </c>
      <c r="DA916" s="9" t="str">
        <f t="shared" si="576"/>
        <v/>
      </c>
      <c r="DB916" s="9" t="str">
        <f t="shared" si="577"/>
        <v/>
      </c>
      <c r="DG916" s="9" t="s">
        <v>56</v>
      </c>
      <c r="DH916" s="9" t="str">
        <f t="shared" si="578"/>
        <v/>
      </c>
      <c r="DI916" s="9" t="str">
        <f t="shared" si="579"/>
        <v/>
      </c>
      <c r="DJ916" s="9" t="str">
        <f t="shared" si="580"/>
        <v/>
      </c>
      <c r="DK916" s="9" t="str">
        <f t="shared" si="581"/>
        <v/>
      </c>
      <c r="DL916" s="9" t="str">
        <f>IF(DK916="","",MAX(DL$1:DL915)+1)</f>
        <v/>
      </c>
      <c r="DM916" s="9" t="str">
        <f t="shared" si="582"/>
        <v/>
      </c>
      <c r="DN916" s="9" t="str">
        <f t="shared" si="583"/>
        <v/>
      </c>
      <c r="DO916" s="9" t="str">
        <f t="shared" si="584"/>
        <v/>
      </c>
    </row>
    <row r="917" spans="21:119" ht="16.2" thickBot="1">
      <c r="U917" s="17" t="b">
        <f t="shared" si="547"/>
        <v>0</v>
      </c>
      <c r="V917" s="9" t="str">
        <f t="shared" si="548"/>
        <v/>
      </c>
      <c r="W917" s="9" t="str">
        <f t="shared" si="549"/>
        <v/>
      </c>
      <c r="X917" s="9" t="str">
        <f t="shared" si="546"/>
        <v/>
      </c>
      <c r="BC917" s="9" t="str">
        <f>IF(V917="","",MAX(BC$1:BC916)+1)</f>
        <v/>
      </c>
      <c r="BD917" s="9" t="str">
        <f>IFERROR(INDEX('Paste Peptide Data'!$V$2:$V$30000,MATCH(ROW()-ROW($D$1),'Paste Peptide Data'!$BC$2:$BC$30000,0)),"")</f>
        <v/>
      </c>
      <c r="BE917" s="9" t="str">
        <f>IFERROR(INDEX('Paste Peptide Data'!$W$2:$W$30000,MATCH(ROW()-ROW($D$1),'Paste Peptide Data'!$BC$2:$BC$30000,0)),"")</f>
        <v/>
      </c>
      <c r="BF917" s="9" t="str">
        <f>IFERROR(INDEX('Paste Peptide Data'!$X$2:$X$30000,MATCH(ROW()-ROW($D$1),'Paste Peptide Data'!$BC$2:$BC$30000,0)),"")</f>
        <v/>
      </c>
      <c r="BH917" s="19">
        <f>COUNTIF( BF$2:BF917, BF917 )</f>
        <v>916</v>
      </c>
      <c r="BJ917" s="9" t="str">
        <f t="shared" si="550"/>
        <v/>
      </c>
      <c r="BK917" s="9" t="str">
        <f>IF(BJ917="","",MAX(BK$1:BK916)+1)</f>
        <v/>
      </c>
      <c r="BL917" s="9" t="str">
        <f>IFERROR(INDEX('Paste Peptide Data'!$BD$2:$BD$30000,MATCH(ROW()-ROW($D$1),'Paste Peptide Data'!$BK$2:$BK$30000,0)),"")</f>
        <v/>
      </c>
      <c r="BM917" s="9" t="str">
        <f>IFERROR(INDEX('Paste Peptide Data'!$BE$2:$BE$30000,MATCH(ROW()-ROW($D$1),'Paste Peptide Data'!$BK$2:$BK$30000,0)),"")</f>
        <v/>
      </c>
      <c r="BN917" s="9" t="str">
        <f>IFERROR(INDEX('Paste Peptide Data'!$BF$2:$BF$30000,MATCH(ROW()-ROW($D$1),'Paste Peptide Data'!$BK$2:$BK$30000,0)),"")</f>
        <v/>
      </c>
      <c r="BP917" s="20">
        <f t="shared" si="551"/>
        <v>0</v>
      </c>
      <c r="BQ917" s="8">
        <f t="shared" si="552"/>
        <v>0.91500000000000004</v>
      </c>
      <c r="BR917" s="8">
        <f t="shared" si="553"/>
        <v>0.92200000000000004</v>
      </c>
      <c r="BS917" s="8">
        <f t="shared" si="554"/>
        <v>908</v>
      </c>
      <c r="BT917" s="8"/>
      <c r="BU917" s="21" t="str">
        <f t="shared" si="555"/>
        <v/>
      </c>
      <c r="BV917" s="9" t="str">
        <f t="shared" si="556"/>
        <v/>
      </c>
      <c r="BW917" s="9" t="str">
        <f t="shared" si="557"/>
        <v/>
      </c>
      <c r="BX917" s="20">
        <f t="shared" si="558"/>
        <v>0</v>
      </c>
      <c r="BY917" s="8" t="str">
        <f t="shared" si="559"/>
        <v/>
      </c>
      <c r="BZ917" s="8" t="str">
        <f t="shared" si="560"/>
        <v/>
      </c>
      <c r="CA917" s="8">
        <f t="shared" si="561"/>
        <v>0</v>
      </c>
      <c r="CB917" s="20">
        <f t="shared" si="562"/>
        <v>0</v>
      </c>
      <c r="CC917" s="20">
        <f t="shared" si="563"/>
        <v>1</v>
      </c>
      <c r="CD917" s="20">
        <f t="shared" si="564"/>
        <v>999</v>
      </c>
      <c r="CF917" s="22" t="str">
        <f>IFERROR(INDEX($BU$2:$BU$1000,MATCH(SMALL($CD$2:$CD$1000,ROWS($CF$2:CF917)+$CC$1001),$CD$2:$CD$1000,0)),"")</f>
        <v/>
      </c>
      <c r="CG917" s="22" t="str">
        <f>IFERROR(INDEX($BV$2:$BV$1000,MATCH(SMALL($CD$2:$CD$1000,ROWS($CF$2:CF917)+$CC$1001),$CD$2:$CD$1000,0)),"")</f>
        <v/>
      </c>
      <c r="CH917" s="22" t="str">
        <f>IFERROR(INDEX($BW$2:$BW$1000,MATCH(SMALL($CD$2:$CD$1000,ROWS($CF$2:CF917)+$CC$1001),$CD$2:$CD$1000,0)),"")</f>
        <v/>
      </c>
      <c r="CL917" s="18" t="str">
        <f t="shared" si="565"/>
        <v/>
      </c>
      <c r="CM917" s="9" t="str">
        <f t="shared" si="566"/>
        <v/>
      </c>
      <c r="CN917" s="9" t="str">
        <f t="shared" si="567"/>
        <v/>
      </c>
      <c r="CO917" s="9" t="str">
        <f t="shared" si="568"/>
        <v/>
      </c>
      <c r="CP917" s="9" t="str">
        <f>IF(CO917="","",MAX(CP$1:CP916)+1)</f>
        <v/>
      </c>
      <c r="CQ917" s="9" t="str">
        <f t="shared" si="569"/>
        <v/>
      </c>
      <c r="CR917" s="9" t="str">
        <f t="shared" si="570"/>
        <v/>
      </c>
      <c r="CS917" s="9" t="str">
        <f t="shared" si="571"/>
        <v/>
      </c>
      <c r="CU917" s="9" t="str">
        <f t="shared" si="572"/>
        <v/>
      </c>
      <c r="CV917" s="9" t="str">
        <f t="shared" si="573"/>
        <v/>
      </c>
      <c r="CW917" s="9" t="str">
        <f t="shared" si="574"/>
        <v/>
      </c>
      <c r="CX917" s="9" t="str">
        <f>IF(CW917="","",MAX(CX$1:CX916)+1)</f>
        <v/>
      </c>
      <c r="CZ917" s="9" t="str">
        <f t="shared" si="575"/>
        <v/>
      </c>
      <c r="DA917" s="9" t="str">
        <f t="shared" si="576"/>
        <v/>
      </c>
      <c r="DB917" s="9" t="str">
        <f t="shared" si="577"/>
        <v/>
      </c>
      <c r="DG917" s="9" t="s">
        <v>1340</v>
      </c>
      <c r="DH917" s="9" t="str">
        <f t="shared" si="578"/>
        <v/>
      </c>
      <c r="DI917" s="9" t="str">
        <f t="shared" si="579"/>
        <v/>
      </c>
      <c r="DJ917" s="9" t="str">
        <f t="shared" si="580"/>
        <v/>
      </c>
      <c r="DK917" s="9" t="str">
        <f t="shared" si="581"/>
        <v/>
      </c>
      <c r="DL917" s="9" t="str">
        <f>IF(DK917="","",MAX(DL$1:DL916)+1)</f>
        <v/>
      </c>
      <c r="DM917" s="9" t="str">
        <f t="shared" si="582"/>
        <v/>
      </c>
      <c r="DN917" s="9" t="str">
        <f t="shared" si="583"/>
        <v/>
      </c>
      <c r="DO917" s="9" t="str">
        <f t="shared" si="584"/>
        <v/>
      </c>
    </row>
    <row r="918" spans="21:119" ht="16.2" thickBot="1">
      <c r="U918" s="17" t="b">
        <f t="shared" si="547"/>
        <v>0</v>
      </c>
      <c r="V918" s="9" t="str">
        <f t="shared" si="548"/>
        <v/>
      </c>
      <c r="W918" s="9" t="str">
        <f t="shared" si="549"/>
        <v/>
      </c>
      <c r="X918" s="9" t="str">
        <f t="shared" si="546"/>
        <v/>
      </c>
      <c r="BC918" s="9" t="str">
        <f>IF(V918="","",MAX(BC$1:BC917)+1)</f>
        <v/>
      </c>
      <c r="BD918" s="9" t="str">
        <f>IFERROR(INDEX('Paste Peptide Data'!$V$2:$V$30000,MATCH(ROW()-ROW($D$1),'Paste Peptide Data'!$BC$2:$BC$30000,0)),"")</f>
        <v/>
      </c>
      <c r="BE918" s="9" t="str">
        <f>IFERROR(INDEX('Paste Peptide Data'!$W$2:$W$30000,MATCH(ROW()-ROW($D$1),'Paste Peptide Data'!$BC$2:$BC$30000,0)),"")</f>
        <v/>
      </c>
      <c r="BF918" s="9" t="str">
        <f>IFERROR(INDEX('Paste Peptide Data'!$X$2:$X$30000,MATCH(ROW()-ROW($D$1),'Paste Peptide Data'!$BC$2:$BC$30000,0)),"")</f>
        <v/>
      </c>
      <c r="BH918" s="19">
        <f>COUNTIF( BF$2:BF918, BF918 )</f>
        <v>917</v>
      </c>
      <c r="BJ918" s="9" t="str">
        <f t="shared" si="550"/>
        <v/>
      </c>
      <c r="BK918" s="9" t="str">
        <f>IF(BJ918="","",MAX(BK$1:BK917)+1)</f>
        <v/>
      </c>
      <c r="BL918" s="9" t="str">
        <f>IFERROR(INDEX('Paste Peptide Data'!$BD$2:$BD$30000,MATCH(ROW()-ROW($D$1),'Paste Peptide Data'!$BK$2:$BK$30000,0)),"")</f>
        <v/>
      </c>
      <c r="BM918" s="9" t="str">
        <f>IFERROR(INDEX('Paste Peptide Data'!$BE$2:$BE$30000,MATCH(ROW()-ROW($D$1),'Paste Peptide Data'!$BK$2:$BK$30000,0)),"")</f>
        <v/>
      </c>
      <c r="BN918" s="9" t="str">
        <f>IFERROR(INDEX('Paste Peptide Data'!$BF$2:$BF$30000,MATCH(ROW()-ROW($D$1),'Paste Peptide Data'!$BK$2:$BK$30000,0)),"")</f>
        <v/>
      </c>
      <c r="BP918" s="20">
        <f t="shared" si="551"/>
        <v>0</v>
      </c>
      <c r="BQ918" s="8">
        <f t="shared" si="552"/>
        <v>0.91600000000000004</v>
      </c>
      <c r="BR918" s="8">
        <f t="shared" si="553"/>
        <v>0.92300000000000004</v>
      </c>
      <c r="BS918" s="8">
        <f t="shared" si="554"/>
        <v>909</v>
      </c>
      <c r="BT918" s="8"/>
      <c r="BU918" s="21" t="str">
        <f t="shared" si="555"/>
        <v/>
      </c>
      <c r="BV918" s="9" t="str">
        <f t="shared" si="556"/>
        <v/>
      </c>
      <c r="BW918" s="9" t="str">
        <f t="shared" si="557"/>
        <v/>
      </c>
      <c r="BX918" s="20">
        <f t="shared" si="558"/>
        <v>0</v>
      </c>
      <c r="BY918" s="8" t="str">
        <f t="shared" si="559"/>
        <v/>
      </c>
      <c r="BZ918" s="8" t="str">
        <f t="shared" si="560"/>
        <v/>
      </c>
      <c r="CA918" s="8">
        <f t="shared" si="561"/>
        <v>0</v>
      </c>
      <c r="CB918" s="20">
        <f t="shared" si="562"/>
        <v>0</v>
      </c>
      <c r="CC918" s="20">
        <f t="shared" si="563"/>
        <v>1</v>
      </c>
      <c r="CD918" s="20">
        <f t="shared" si="564"/>
        <v>999</v>
      </c>
      <c r="CF918" s="22" t="str">
        <f>IFERROR(INDEX($BU$2:$BU$1000,MATCH(SMALL($CD$2:$CD$1000,ROWS($CF$2:CF918)+$CC$1001),$CD$2:$CD$1000,0)),"")</f>
        <v/>
      </c>
      <c r="CG918" s="22" t="str">
        <f>IFERROR(INDEX($BV$2:$BV$1000,MATCH(SMALL($CD$2:$CD$1000,ROWS($CF$2:CF918)+$CC$1001),$CD$2:$CD$1000,0)),"")</f>
        <v/>
      </c>
      <c r="CH918" s="22" t="str">
        <f>IFERROR(INDEX($BW$2:$BW$1000,MATCH(SMALL($CD$2:$CD$1000,ROWS($CF$2:CF918)+$CC$1001),$CD$2:$CD$1000,0)),"")</f>
        <v/>
      </c>
      <c r="CL918" s="18" t="str">
        <f t="shared" si="565"/>
        <v/>
      </c>
      <c r="CM918" s="9" t="str">
        <f t="shared" si="566"/>
        <v/>
      </c>
      <c r="CN918" s="9" t="str">
        <f t="shared" si="567"/>
        <v/>
      </c>
      <c r="CO918" s="9" t="str">
        <f t="shared" si="568"/>
        <v/>
      </c>
      <c r="CP918" s="9" t="str">
        <f>IF(CO918="","",MAX(CP$1:CP917)+1)</f>
        <v/>
      </c>
      <c r="CQ918" s="9" t="str">
        <f t="shared" si="569"/>
        <v/>
      </c>
      <c r="CR918" s="9" t="str">
        <f t="shared" si="570"/>
        <v/>
      </c>
      <c r="CS918" s="9" t="str">
        <f t="shared" si="571"/>
        <v/>
      </c>
      <c r="CU918" s="9" t="str">
        <f t="shared" si="572"/>
        <v/>
      </c>
      <c r="CV918" s="9" t="str">
        <f t="shared" si="573"/>
        <v/>
      </c>
      <c r="CW918" s="9" t="str">
        <f t="shared" si="574"/>
        <v/>
      </c>
      <c r="CX918" s="9" t="str">
        <f>IF(CW918="","",MAX(CX$1:CX917)+1)</f>
        <v/>
      </c>
      <c r="CZ918" s="9" t="str">
        <f t="shared" si="575"/>
        <v/>
      </c>
      <c r="DA918" s="9" t="str">
        <f t="shared" si="576"/>
        <v/>
      </c>
      <c r="DB918" s="9" t="str">
        <f t="shared" si="577"/>
        <v/>
      </c>
      <c r="DG918" s="9" t="s">
        <v>54</v>
      </c>
      <c r="DH918" s="9" t="str">
        <f t="shared" si="578"/>
        <v/>
      </c>
      <c r="DI918" s="9" t="str">
        <f t="shared" si="579"/>
        <v/>
      </c>
      <c r="DJ918" s="9" t="str">
        <f t="shared" si="580"/>
        <v/>
      </c>
      <c r="DK918" s="9" t="str">
        <f t="shared" si="581"/>
        <v/>
      </c>
      <c r="DL918" s="9" t="str">
        <f>IF(DK918="","",MAX(DL$1:DL917)+1)</f>
        <v/>
      </c>
      <c r="DM918" s="9" t="str">
        <f t="shared" si="582"/>
        <v/>
      </c>
      <c r="DN918" s="9" t="str">
        <f t="shared" si="583"/>
        <v/>
      </c>
      <c r="DO918" s="9" t="str">
        <f t="shared" si="584"/>
        <v/>
      </c>
    </row>
    <row r="919" spans="21:119" ht="16.2" thickBot="1">
      <c r="U919" s="17" t="b">
        <f t="shared" si="547"/>
        <v>0</v>
      </c>
      <c r="V919" s="9" t="str">
        <f t="shared" si="548"/>
        <v/>
      </c>
      <c r="W919" s="9" t="str">
        <f t="shared" si="549"/>
        <v/>
      </c>
      <c r="X919" s="9" t="str">
        <f t="shared" si="546"/>
        <v/>
      </c>
      <c r="BC919" s="9" t="str">
        <f>IF(V919="","",MAX(BC$1:BC918)+1)</f>
        <v/>
      </c>
      <c r="BD919" s="9" t="str">
        <f>IFERROR(INDEX('Paste Peptide Data'!$V$2:$V$30000,MATCH(ROW()-ROW($D$1),'Paste Peptide Data'!$BC$2:$BC$30000,0)),"")</f>
        <v/>
      </c>
      <c r="BE919" s="9" t="str">
        <f>IFERROR(INDEX('Paste Peptide Data'!$W$2:$W$30000,MATCH(ROW()-ROW($D$1),'Paste Peptide Data'!$BC$2:$BC$30000,0)),"")</f>
        <v/>
      </c>
      <c r="BF919" s="9" t="str">
        <f>IFERROR(INDEX('Paste Peptide Data'!$X$2:$X$30000,MATCH(ROW()-ROW($D$1),'Paste Peptide Data'!$BC$2:$BC$30000,0)),"")</f>
        <v/>
      </c>
      <c r="BH919" s="19">
        <f>COUNTIF( BF$2:BF919, BF919 )</f>
        <v>918</v>
      </c>
      <c r="BJ919" s="9" t="str">
        <f t="shared" si="550"/>
        <v/>
      </c>
      <c r="BK919" s="9" t="str">
        <f>IF(BJ919="","",MAX(BK$1:BK918)+1)</f>
        <v/>
      </c>
      <c r="BL919" s="9" t="str">
        <f>IFERROR(INDEX('Paste Peptide Data'!$BD$2:$BD$30000,MATCH(ROW()-ROW($D$1),'Paste Peptide Data'!$BK$2:$BK$30000,0)),"")</f>
        <v/>
      </c>
      <c r="BM919" s="9" t="str">
        <f>IFERROR(INDEX('Paste Peptide Data'!$BE$2:$BE$30000,MATCH(ROW()-ROW($D$1),'Paste Peptide Data'!$BK$2:$BK$30000,0)),"")</f>
        <v/>
      </c>
      <c r="BN919" s="9" t="str">
        <f>IFERROR(INDEX('Paste Peptide Data'!$BF$2:$BF$30000,MATCH(ROW()-ROW($D$1),'Paste Peptide Data'!$BK$2:$BK$30000,0)),"")</f>
        <v/>
      </c>
      <c r="BP919" s="20">
        <f t="shared" si="551"/>
        <v>0</v>
      </c>
      <c r="BQ919" s="8">
        <f t="shared" si="552"/>
        <v>0.91700000000000004</v>
      </c>
      <c r="BR919" s="8">
        <f t="shared" si="553"/>
        <v>0.92400000000000004</v>
      </c>
      <c r="BS919" s="8">
        <f t="shared" si="554"/>
        <v>910</v>
      </c>
      <c r="BT919" s="8"/>
      <c r="BU919" s="21" t="str">
        <f t="shared" si="555"/>
        <v/>
      </c>
      <c r="BV919" s="9" t="str">
        <f t="shared" si="556"/>
        <v/>
      </c>
      <c r="BW919" s="9" t="str">
        <f t="shared" si="557"/>
        <v/>
      </c>
      <c r="BX919" s="20">
        <f t="shared" si="558"/>
        <v>0</v>
      </c>
      <c r="BY919" s="8" t="str">
        <f t="shared" si="559"/>
        <v/>
      </c>
      <c r="BZ919" s="8" t="str">
        <f t="shared" si="560"/>
        <v/>
      </c>
      <c r="CA919" s="8">
        <f t="shared" si="561"/>
        <v>0</v>
      </c>
      <c r="CB919" s="20">
        <f t="shared" si="562"/>
        <v>0</v>
      </c>
      <c r="CC919" s="20">
        <f t="shared" si="563"/>
        <v>1</v>
      </c>
      <c r="CD919" s="20">
        <f t="shared" si="564"/>
        <v>999</v>
      </c>
      <c r="CF919" s="22" t="str">
        <f>IFERROR(INDEX($BU$2:$BU$1000,MATCH(SMALL($CD$2:$CD$1000,ROWS($CF$2:CF919)+$CC$1001),$CD$2:$CD$1000,0)),"")</f>
        <v/>
      </c>
      <c r="CG919" s="22" t="str">
        <f>IFERROR(INDEX($BV$2:$BV$1000,MATCH(SMALL($CD$2:$CD$1000,ROWS($CF$2:CF919)+$CC$1001),$CD$2:$CD$1000,0)),"")</f>
        <v/>
      </c>
      <c r="CH919" s="22" t="str">
        <f>IFERROR(INDEX($BW$2:$BW$1000,MATCH(SMALL($CD$2:$CD$1000,ROWS($CF$2:CF919)+$CC$1001),$CD$2:$CD$1000,0)),"")</f>
        <v/>
      </c>
      <c r="CL919" s="18" t="str">
        <f t="shared" si="565"/>
        <v/>
      </c>
      <c r="CM919" s="9" t="str">
        <f t="shared" si="566"/>
        <v/>
      </c>
      <c r="CN919" s="9" t="str">
        <f t="shared" si="567"/>
        <v/>
      </c>
      <c r="CO919" s="9" t="str">
        <f t="shared" si="568"/>
        <v/>
      </c>
      <c r="CP919" s="9" t="str">
        <f>IF(CO919="","",MAX(CP$1:CP918)+1)</f>
        <v/>
      </c>
      <c r="CQ919" s="9" t="str">
        <f t="shared" si="569"/>
        <v/>
      </c>
      <c r="CR919" s="9" t="str">
        <f t="shared" si="570"/>
        <v/>
      </c>
      <c r="CS919" s="9" t="str">
        <f t="shared" si="571"/>
        <v/>
      </c>
      <c r="CU919" s="9" t="str">
        <f t="shared" si="572"/>
        <v/>
      </c>
      <c r="CV919" s="9" t="str">
        <f t="shared" si="573"/>
        <v/>
      </c>
      <c r="CW919" s="9" t="str">
        <f t="shared" si="574"/>
        <v/>
      </c>
      <c r="CX919" s="9" t="str">
        <f>IF(CW919="","",MAX(CX$1:CX918)+1)</f>
        <v/>
      </c>
      <c r="CZ919" s="9" t="str">
        <f t="shared" si="575"/>
        <v/>
      </c>
      <c r="DA919" s="9" t="str">
        <f t="shared" si="576"/>
        <v/>
      </c>
      <c r="DB919" s="9" t="str">
        <f t="shared" si="577"/>
        <v/>
      </c>
      <c r="DG919" s="9" t="s">
        <v>57</v>
      </c>
      <c r="DH919" s="9" t="str">
        <f t="shared" si="578"/>
        <v/>
      </c>
      <c r="DI919" s="9" t="str">
        <f t="shared" si="579"/>
        <v/>
      </c>
      <c r="DJ919" s="9" t="str">
        <f t="shared" si="580"/>
        <v/>
      </c>
      <c r="DK919" s="9" t="str">
        <f t="shared" si="581"/>
        <v/>
      </c>
      <c r="DL919" s="9" t="str">
        <f>IF(DK919="","",MAX(DL$1:DL918)+1)</f>
        <v/>
      </c>
      <c r="DM919" s="9" t="str">
        <f t="shared" si="582"/>
        <v/>
      </c>
      <c r="DN919" s="9" t="str">
        <f t="shared" si="583"/>
        <v/>
      </c>
      <c r="DO919" s="9" t="str">
        <f t="shared" si="584"/>
        <v/>
      </c>
    </row>
    <row r="920" spans="21:119" ht="16.2" thickBot="1">
      <c r="U920" s="17" t="b">
        <f t="shared" si="547"/>
        <v>0</v>
      </c>
      <c r="V920" s="9" t="str">
        <f t="shared" si="548"/>
        <v/>
      </c>
      <c r="W920" s="9" t="str">
        <f t="shared" si="549"/>
        <v/>
      </c>
      <c r="X920" s="9" t="str">
        <f t="shared" si="546"/>
        <v/>
      </c>
      <c r="BC920" s="9" t="str">
        <f>IF(V920="","",MAX(BC$1:BC919)+1)</f>
        <v/>
      </c>
      <c r="BD920" s="9" t="str">
        <f>IFERROR(INDEX('Paste Peptide Data'!$V$2:$V$30000,MATCH(ROW()-ROW($D$1),'Paste Peptide Data'!$BC$2:$BC$30000,0)),"")</f>
        <v/>
      </c>
      <c r="BE920" s="9" t="str">
        <f>IFERROR(INDEX('Paste Peptide Data'!$W$2:$W$30000,MATCH(ROW()-ROW($D$1),'Paste Peptide Data'!$BC$2:$BC$30000,0)),"")</f>
        <v/>
      </c>
      <c r="BF920" s="9" t="str">
        <f>IFERROR(INDEX('Paste Peptide Data'!$X$2:$X$30000,MATCH(ROW()-ROW($D$1),'Paste Peptide Data'!$BC$2:$BC$30000,0)),"")</f>
        <v/>
      </c>
      <c r="BH920" s="19">
        <f>COUNTIF( BF$2:BF920, BF920 )</f>
        <v>919</v>
      </c>
      <c r="BJ920" s="9" t="str">
        <f t="shared" si="550"/>
        <v/>
      </c>
      <c r="BK920" s="9" t="str">
        <f>IF(BJ920="","",MAX(BK$1:BK919)+1)</f>
        <v/>
      </c>
      <c r="BL920" s="9" t="str">
        <f>IFERROR(INDEX('Paste Peptide Data'!$BD$2:$BD$30000,MATCH(ROW()-ROW($D$1),'Paste Peptide Data'!$BK$2:$BK$30000,0)),"")</f>
        <v/>
      </c>
      <c r="BM920" s="9" t="str">
        <f>IFERROR(INDEX('Paste Peptide Data'!$BE$2:$BE$30000,MATCH(ROW()-ROW($D$1),'Paste Peptide Data'!$BK$2:$BK$30000,0)),"")</f>
        <v/>
      </c>
      <c r="BN920" s="9" t="str">
        <f>IFERROR(INDEX('Paste Peptide Data'!$BF$2:$BF$30000,MATCH(ROW()-ROW($D$1),'Paste Peptide Data'!$BK$2:$BK$30000,0)),"")</f>
        <v/>
      </c>
      <c r="BP920" s="20">
        <f t="shared" si="551"/>
        <v>0</v>
      </c>
      <c r="BQ920" s="8">
        <f t="shared" si="552"/>
        <v>0.91800000000000004</v>
      </c>
      <c r="BR920" s="8">
        <f t="shared" si="553"/>
        <v>0.92500000000000004</v>
      </c>
      <c r="BS920" s="8">
        <f t="shared" si="554"/>
        <v>911</v>
      </c>
      <c r="BT920" s="8"/>
      <c r="BU920" s="21" t="str">
        <f t="shared" si="555"/>
        <v/>
      </c>
      <c r="BV920" s="9" t="str">
        <f t="shared" si="556"/>
        <v/>
      </c>
      <c r="BW920" s="9" t="str">
        <f t="shared" si="557"/>
        <v/>
      </c>
      <c r="BX920" s="20">
        <f t="shared" si="558"/>
        <v>0</v>
      </c>
      <c r="BY920" s="8" t="str">
        <f t="shared" si="559"/>
        <v/>
      </c>
      <c r="BZ920" s="8" t="str">
        <f t="shared" si="560"/>
        <v/>
      </c>
      <c r="CA920" s="8">
        <f t="shared" si="561"/>
        <v>0</v>
      </c>
      <c r="CB920" s="20">
        <f t="shared" si="562"/>
        <v>0</v>
      </c>
      <c r="CC920" s="20">
        <f t="shared" si="563"/>
        <v>1</v>
      </c>
      <c r="CD920" s="20">
        <f t="shared" si="564"/>
        <v>999</v>
      </c>
      <c r="CF920" s="22" t="str">
        <f>IFERROR(INDEX($BU$2:$BU$1000,MATCH(SMALL($CD$2:$CD$1000,ROWS($CF$2:CF920)+$CC$1001),$CD$2:$CD$1000,0)),"")</f>
        <v/>
      </c>
      <c r="CG920" s="22" t="str">
        <f>IFERROR(INDEX($BV$2:$BV$1000,MATCH(SMALL($CD$2:$CD$1000,ROWS($CF$2:CF920)+$CC$1001),$CD$2:$CD$1000,0)),"")</f>
        <v/>
      </c>
      <c r="CH920" s="22" t="str">
        <f>IFERROR(INDEX($BW$2:$BW$1000,MATCH(SMALL($CD$2:$CD$1000,ROWS($CF$2:CF920)+$CC$1001),$CD$2:$CD$1000,0)),"")</f>
        <v/>
      </c>
      <c r="CL920" s="18" t="str">
        <f t="shared" si="565"/>
        <v/>
      </c>
      <c r="CM920" s="9" t="str">
        <f t="shared" si="566"/>
        <v/>
      </c>
      <c r="CN920" s="9" t="str">
        <f t="shared" si="567"/>
        <v/>
      </c>
      <c r="CO920" s="9" t="str">
        <f t="shared" si="568"/>
        <v/>
      </c>
      <c r="CP920" s="9" t="str">
        <f>IF(CO920="","",MAX(CP$1:CP919)+1)</f>
        <v/>
      </c>
      <c r="CQ920" s="9" t="str">
        <f t="shared" si="569"/>
        <v/>
      </c>
      <c r="CR920" s="9" t="str">
        <f t="shared" si="570"/>
        <v/>
      </c>
      <c r="CS920" s="9" t="str">
        <f t="shared" si="571"/>
        <v/>
      </c>
      <c r="CU920" s="9" t="str">
        <f t="shared" si="572"/>
        <v/>
      </c>
      <c r="CV920" s="9" t="str">
        <f t="shared" si="573"/>
        <v/>
      </c>
      <c r="CW920" s="9" t="str">
        <f t="shared" si="574"/>
        <v/>
      </c>
      <c r="CX920" s="9" t="str">
        <f>IF(CW920="","",MAX(CX$1:CX919)+1)</f>
        <v/>
      </c>
      <c r="CZ920" s="9" t="str">
        <f t="shared" si="575"/>
        <v/>
      </c>
      <c r="DA920" s="9" t="str">
        <f t="shared" si="576"/>
        <v/>
      </c>
      <c r="DB920" s="9" t="str">
        <f t="shared" si="577"/>
        <v/>
      </c>
      <c r="DG920" s="9" t="s">
        <v>1341</v>
      </c>
      <c r="DH920" s="9" t="str">
        <f t="shared" si="578"/>
        <v/>
      </c>
      <c r="DI920" s="9" t="str">
        <f t="shared" si="579"/>
        <v/>
      </c>
      <c r="DJ920" s="9" t="str">
        <f t="shared" si="580"/>
        <v/>
      </c>
      <c r="DK920" s="9" t="str">
        <f t="shared" si="581"/>
        <v/>
      </c>
      <c r="DL920" s="9" t="str">
        <f>IF(DK920="","",MAX(DL$1:DL919)+1)</f>
        <v/>
      </c>
      <c r="DM920" s="9" t="str">
        <f t="shared" si="582"/>
        <v/>
      </c>
      <c r="DN920" s="9" t="str">
        <f t="shared" si="583"/>
        <v/>
      </c>
      <c r="DO920" s="9" t="str">
        <f t="shared" si="584"/>
        <v/>
      </c>
    </row>
    <row r="921" spans="21:119" ht="16.2" thickBot="1">
      <c r="U921" s="17" t="b">
        <f t="shared" si="547"/>
        <v>0</v>
      </c>
      <c r="V921" s="9" t="str">
        <f t="shared" si="548"/>
        <v/>
      </c>
      <c r="W921" s="9" t="str">
        <f t="shared" si="549"/>
        <v/>
      </c>
      <c r="X921" s="9" t="str">
        <f t="shared" si="546"/>
        <v/>
      </c>
      <c r="BC921" s="9" t="str">
        <f>IF(V921="","",MAX(BC$1:BC920)+1)</f>
        <v/>
      </c>
      <c r="BD921" s="9" t="str">
        <f>IFERROR(INDEX('Paste Peptide Data'!$V$2:$V$30000,MATCH(ROW()-ROW($D$1),'Paste Peptide Data'!$BC$2:$BC$30000,0)),"")</f>
        <v/>
      </c>
      <c r="BE921" s="9" t="str">
        <f>IFERROR(INDEX('Paste Peptide Data'!$W$2:$W$30000,MATCH(ROW()-ROW($D$1),'Paste Peptide Data'!$BC$2:$BC$30000,0)),"")</f>
        <v/>
      </c>
      <c r="BF921" s="9" t="str">
        <f>IFERROR(INDEX('Paste Peptide Data'!$X$2:$X$30000,MATCH(ROW()-ROW($D$1),'Paste Peptide Data'!$BC$2:$BC$30000,0)),"")</f>
        <v/>
      </c>
      <c r="BH921" s="19">
        <f>COUNTIF( BF$2:BF921, BF921 )</f>
        <v>920</v>
      </c>
      <c r="BJ921" s="9" t="str">
        <f t="shared" si="550"/>
        <v/>
      </c>
      <c r="BK921" s="9" t="str">
        <f>IF(BJ921="","",MAX(BK$1:BK920)+1)</f>
        <v/>
      </c>
      <c r="BL921" s="9" t="str">
        <f>IFERROR(INDEX('Paste Peptide Data'!$BD$2:$BD$30000,MATCH(ROW()-ROW($D$1),'Paste Peptide Data'!$BK$2:$BK$30000,0)),"")</f>
        <v/>
      </c>
      <c r="BM921" s="9" t="str">
        <f>IFERROR(INDEX('Paste Peptide Data'!$BE$2:$BE$30000,MATCH(ROW()-ROW($D$1),'Paste Peptide Data'!$BK$2:$BK$30000,0)),"")</f>
        <v/>
      </c>
      <c r="BN921" s="9" t="str">
        <f>IFERROR(INDEX('Paste Peptide Data'!$BF$2:$BF$30000,MATCH(ROW()-ROW($D$1),'Paste Peptide Data'!$BK$2:$BK$30000,0)),"")</f>
        <v/>
      </c>
      <c r="BP921" s="20">
        <f t="shared" si="551"/>
        <v>0</v>
      </c>
      <c r="BQ921" s="8">
        <f t="shared" si="552"/>
        <v>0.91900000000000004</v>
      </c>
      <c r="BR921" s="8">
        <f t="shared" si="553"/>
        <v>0.92600000000000005</v>
      </c>
      <c r="BS921" s="8">
        <f t="shared" si="554"/>
        <v>912</v>
      </c>
      <c r="BT921" s="8"/>
      <c r="BU921" s="21" t="str">
        <f t="shared" si="555"/>
        <v/>
      </c>
      <c r="BV921" s="9" t="str">
        <f t="shared" si="556"/>
        <v/>
      </c>
      <c r="BW921" s="9" t="str">
        <f t="shared" si="557"/>
        <v/>
      </c>
      <c r="BX921" s="20">
        <f t="shared" si="558"/>
        <v>0</v>
      </c>
      <c r="BY921" s="8" t="str">
        <f t="shared" si="559"/>
        <v/>
      </c>
      <c r="BZ921" s="8" t="str">
        <f t="shared" si="560"/>
        <v/>
      </c>
      <c r="CA921" s="8">
        <f t="shared" si="561"/>
        <v>0</v>
      </c>
      <c r="CB921" s="20">
        <f t="shared" si="562"/>
        <v>0</v>
      </c>
      <c r="CC921" s="20">
        <f t="shared" si="563"/>
        <v>1</v>
      </c>
      <c r="CD921" s="20">
        <f t="shared" si="564"/>
        <v>999</v>
      </c>
      <c r="CF921" s="22" t="str">
        <f>IFERROR(INDEX($BU$2:$BU$1000,MATCH(SMALL($CD$2:$CD$1000,ROWS($CF$2:CF921)+$CC$1001),$CD$2:$CD$1000,0)),"")</f>
        <v/>
      </c>
      <c r="CG921" s="22" t="str">
        <f>IFERROR(INDEX($BV$2:$BV$1000,MATCH(SMALL($CD$2:$CD$1000,ROWS($CF$2:CF921)+$CC$1001),$CD$2:$CD$1000,0)),"")</f>
        <v/>
      </c>
      <c r="CH921" s="22" t="str">
        <f>IFERROR(INDEX($BW$2:$BW$1000,MATCH(SMALL($CD$2:$CD$1000,ROWS($CF$2:CF921)+$CC$1001),$CD$2:$CD$1000,0)),"")</f>
        <v/>
      </c>
      <c r="CL921" s="18" t="str">
        <f t="shared" si="565"/>
        <v/>
      </c>
      <c r="CM921" s="9" t="str">
        <f t="shared" si="566"/>
        <v/>
      </c>
      <c r="CN921" s="9" t="str">
        <f t="shared" si="567"/>
        <v/>
      </c>
      <c r="CO921" s="9" t="str">
        <f t="shared" si="568"/>
        <v/>
      </c>
      <c r="CP921" s="9" t="str">
        <f>IF(CO921="","",MAX(CP$1:CP920)+1)</f>
        <v/>
      </c>
      <c r="CQ921" s="9" t="str">
        <f t="shared" si="569"/>
        <v/>
      </c>
      <c r="CR921" s="9" t="str">
        <f t="shared" si="570"/>
        <v/>
      </c>
      <c r="CS921" s="9" t="str">
        <f t="shared" si="571"/>
        <v/>
      </c>
      <c r="CU921" s="9" t="str">
        <f t="shared" si="572"/>
        <v/>
      </c>
      <c r="CV921" s="9" t="str">
        <f t="shared" si="573"/>
        <v/>
      </c>
      <c r="CW921" s="9" t="str">
        <f t="shared" si="574"/>
        <v/>
      </c>
      <c r="CX921" s="9" t="str">
        <f>IF(CW921="","",MAX(CX$1:CX920)+1)</f>
        <v/>
      </c>
      <c r="CZ921" s="9" t="str">
        <f t="shared" si="575"/>
        <v/>
      </c>
      <c r="DA921" s="9" t="str">
        <f t="shared" si="576"/>
        <v/>
      </c>
      <c r="DB921" s="9" t="str">
        <f t="shared" si="577"/>
        <v/>
      </c>
      <c r="DG921" s="9" t="s">
        <v>445</v>
      </c>
      <c r="DH921" s="9" t="str">
        <f t="shared" si="578"/>
        <v/>
      </c>
      <c r="DI921" s="9" t="str">
        <f t="shared" si="579"/>
        <v/>
      </c>
      <c r="DJ921" s="9" t="str">
        <f t="shared" si="580"/>
        <v/>
      </c>
      <c r="DK921" s="9" t="str">
        <f t="shared" si="581"/>
        <v/>
      </c>
      <c r="DL921" s="9" t="str">
        <f>IF(DK921="","",MAX(DL$1:DL920)+1)</f>
        <v/>
      </c>
      <c r="DM921" s="9" t="str">
        <f t="shared" si="582"/>
        <v/>
      </c>
      <c r="DN921" s="9" t="str">
        <f t="shared" si="583"/>
        <v/>
      </c>
      <c r="DO921" s="9" t="str">
        <f t="shared" si="584"/>
        <v/>
      </c>
    </row>
    <row r="922" spans="21:119" ht="16.2" thickBot="1">
      <c r="U922" s="17" t="b">
        <f t="shared" si="547"/>
        <v>0</v>
      </c>
      <c r="V922" s="9" t="str">
        <f t="shared" si="548"/>
        <v/>
      </c>
      <c r="W922" s="9" t="str">
        <f t="shared" si="549"/>
        <v/>
      </c>
      <c r="X922" s="9" t="str">
        <f t="shared" si="546"/>
        <v/>
      </c>
      <c r="BC922" s="9" t="str">
        <f>IF(V922="","",MAX(BC$1:BC921)+1)</f>
        <v/>
      </c>
      <c r="BD922" s="9" t="str">
        <f>IFERROR(INDEX('Paste Peptide Data'!$V$2:$V$30000,MATCH(ROW()-ROW($D$1),'Paste Peptide Data'!$BC$2:$BC$30000,0)),"")</f>
        <v/>
      </c>
      <c r="BE922" s="9" t="str">
        <f>IFERROR(INDEX('Paste Peptide Data'!$W$2:$W$30000,MATCH(ROW()-ROW($D$1),'Paste Peptide Data'!$BC$2:$BC$30000,0)),"")</f>
        <v/>
      </c>
      <c r="BF922" s="9" t="str">
        <f>IFERROR(INDEX('Paste Peptide Data'!$X$2:$X$30000,MATCH(ROW()-ROW($D$1),'Paste Peptide Data'!$BC$2:$BC$30000,0)),"")</f>
        <v/>
      </c>
      <c r="BH922" s="19">
        <f>COUNTIF( BF$2:BF922, BF922 )</f>
        <v>921</v>
      </c>
      <c r="BJ922" s="9" t="str">
        <f t="shared" si="550"/>
        <v/>
      </c>
      <c r="BK922" s="9" t="str">
        <f>IF(BJ922="","",MAX(BK$1:BK921)+1)</f>
        <v/>
      </c>
      <c r="BL922" s="9" t="str">
        <f>IFERROR(INDEX('Paste Peptide Data'!$BD$2:$BD$30000,MATCH(ROW()-ROW($D$1),'Paste Peptide Data'!$BK$2:$BK$30000,0)),"")</f>
        <v/>
      </c>
      <c r="BM922" s="9" t="str">
        <f>IFERROR(INDEX('Paste Peptide Data'!$BE$2:$BE$30000,MATCH(ROW()-ROW($D$1),'Paste Peptide Data'!$BK$2:$BK$30000,0)),"")</f>
        <v/>
      </c>
      <c r="BN922" s="9" t="str">
        <f>IFERROR(INDEX('Paste Peptide Data'!$BF$2:$BF$30000,MATCH(ROW()-ROW($D$1),'Paste Peptide Data'!$BK$2:$BK$30000,0)),"")</f>
        <v/>
      </c>
      <c r="BP922" s="20">
        <f t="shared" si="551"/>
        <v>0</v>
      </c>
      <c r="BQ922" s="8">
        <f t="shared" si="552"/>
        <v>0.92</v>
      </c>
      <c r="BR922" s="8">
        <f t="shared" si="553"/>
        <v>0.92700000000000005</v>
      </c>
      <c r="BS922" s="8">
        <f t="shared" si="554"/>
        <v>913</v>
      </c>
      <c r="BT922" s="8"/>
      <c r="BU922" s="21" t="str">
        <f t="shared" si="555"/>
        <v/>
      </c>
      <c r="BV922" s="9" t="str">
        <f t="shared" si="556"/>
        <v/>
      </c>
      <c r="BW922" s="9" t="str">
        <f t="shared" si="557"/>
        <v/>
      </c>
      <c r="BX922" s="20">
        <f t="shared" si="558"/>
        <v>0</v>
      </c>
      <c r="BY922" s="8" t="str">
        <f t="shared" si="559"/>
        <v/>
      </c>
      <c r="BZ922" s="8" t="str">
        <f t="shared" si="560"/>
        <v/>
      </c>
      <c r="CA922" s="8">
        <f t="shared" si="561"/>
        <v>0</v>
      </c>
      <c r="CB922" s="20">
        <f t="shared" si="562"/>
        <v>0</v>
      </c>
      <c r="CC922" s="20">
        <f t="shared" si="563"/>
        <v>1</v>
      </c>
      <c r="CD922" s="20">
        <f t="shared" si="564"/>
        <v>999</v>
      </c>
      <c r="CF922" s="22" t="str">
        <f>IFERROR(INDEX($BU$2:$BU$1000,MATCH(SMALL($CD$2:$CD$1000,ROWS($CF$2:CF922)+$CC$1001),$CD$2:$CD$1000,0)),"")</f>
        <v/>
      </c>
      <c r="CG922" s="22" t="str">
        <f>IFERROR(INDEX($BV$2:$BV$1000,MATCH(SMALL($CD$2:$CD$1000,ROWS($CF$2:CF922)+$CC$1001),$CD$2:$CD$1000,0)),"")</f>
        <v/>
      </c>
      <c r="CH922" s="22" t="str">
        <f>IFERROR(INDEX($BW$2:$BW$1000,MATCH(SMALL($CD$2:$CD$1000,ROWS($CF$2:CF922)+$CC$1001),$CD$2:$CD$1000,0)),"")</f>
        <v/>
      </c>
      <c r="CL922" s="18" t="str">
        <f t="shared" si="565"/>
        <v/>
      </c>
      <c r="CM922" s="9" t="str">
        <f t="shared" si="566"/>
        <v/>
      </c>
      <c r="CN922" s="9" t="str">
        <f t="shared" si="567"/>
        <v/>
      </c>
      <c r="CO922" s="9" t="str">
        <f t="shared" si="568"/>
        <v/>
      </c>
      <c r="CP922" s="9" t="str">
        <f>IF(CO922="","",MAX(CP$1:CP921)+1)</f>
        <v/>
      </c>
      <c r="CQ922" s="9" t="str">
        <f t="shared" si="569"/>
        <v/>
      </c>
      <c r="CR922" s="9" t="str">
        <f t="shared" si="570"/>
        <v/>
      </c>
      <c r="CS922" s="9" t="str">
        <f t="shared" si="571"/>
        <v/>
      </c>
      <c r="CU922" s="9" t="str">
        <f t="shared" si="572"/>
        <v/>
      </c>
      <c r="CV922" s="9" t="str">
        <f t="shared" si="573"/>
        <v/>
      </c>
      <c r="CW922" s="9" t="str">
        <f t="shared" si="574"/>
        <v/>
      </c>
      <c r="CX922" s="9" t="str">
        <f>IF(CW922="","",MAX(CX$1:CX921)+1)</f>
        <v/>
      </c>
      <c r="CZ922" s="9" t="str">
        <f t="shared" si="575"/>
        <v/>
      </c>
      <c r="DA922" s="9" t="str">
        <f t="shared" si="576"/>
        <v/>
      </c>
      <c r="DB922" s="9" t="str">
        <f t="shared" si="577"/>
        <v/>
      </c>
      <c r="DG922" s="9" t="s">
        <v>51</v>
      </c>
      <c r="DH922" s="9" t="str">
        <f t="shared" si="578"/>
        <v/>
      </c>
      <c r="DI922" s="9" t="str">
        <f t="shared" si="579"/>
        <v/>
      </c>
      <c r="DJ922" s="9" t="str">
        <f t="shared" si="580"/>
        <v/>
      </c>
      <c r="DK922" s="9" t="str">
        <f t="shared" si="581"/>
        <v/>
      </c>
      <c r="DL922" s="9" t="str">
        <f>IF(DK922="","",MAX(DL$1:DL921)+1)</f>
        <v/>
      </c>
      <c r="DM922" s="9" t="str">
        <f t="shared" si="582"/>
        <v/>
      </c>
      <c r="DN922" s="9" t="str">
        <f t="shared" si="583"/>
        <v/>
      </c>
      <c r="DO922" s="9" t="str">
        <f t="shared" si="584"/>
        <v/>
      </c>
    </row>
    <row r="923" spans="21:119" ht="16.2" thickBot="1">
      <c r="U923" s="17" t="b">
        <f t="shared" si="547"/>
        <v>0</v>
      </c>
      <c r="V923" s="9" t="str">
        <f t="shared" si="548"/>
        <v/>
      </c>
      <c r="W923" s="9" t="str">
        <f t="shared" si="549"/>
        <v/>
      </c>
      <c r="X923" s="9" t="str">
        <f t="shared" si="546"/>
        <v/>
      </c>
      <c r="BC923" s="9" t="str">
        <f>IF(V923="","",MAX(BC$1:BC922)+1)</f>
        <v/>
      </c>
      <c r="BD923" s="9" t="str">
        <f>IFERROR(INDEX('Paste Peptide Data'!$V$2:$V$30000,MATCH(ROW()-ROW($D$1),'Paste Peptide Data'!$BC$2:$BC$30000,0)),"")</f>
        <v/>
      </c>
      <c r="BE923" s="9" t="str">
        <f>IFERROR(INDEX('Paste Peptide Data'!$W$2:$W$30000,MATCH(ROW()-ROW($D$1),'Paste Peptide Data'!$BC$2:$BC$30000,0)),"")</f>
        <v/>
      </c>
      <c r="BF923" s="9" t="str">
        <f>IFERROR(INDEX('Paste Peptide Data'!$X$2:$X$30000,MATCH(ROW()-ROW($D$1),'Paste Peptide Data'!$BC$2:$BC$30000,0)),"")</f>
        <v/>
      </c>
      <c r="BH923" s="19">
        <f>COUNTIF( BF$2:BF923, BF923 )</f>
        <v>922</v>
      </c>
      <c r="BJ923" s="9" t="str">
        <f t="shared" si="550"/>
        <v/>
      </c>
      <c r="BK923" s="9" t="str">
        <f>IF(BJ923="","",MAX(BK$1:BK922)+1)</f>
        <v/>
      </c>
      <c r="BL923" s="9" t="str">
        <f>IFERROR(INDEX('Paste Peptide Data'!$BD$2:$BD$30000,MATCH(ROW()-ROW($D$1),'Paste Peptide Data'!$BK$2:$BK$30000,0)),"")</f>
        <v/>
      </c>
      <c r="BM923" s="9" t="str">
        <f>IFERROR(INDEX('Paste Peptide Data'!$BE$2:$BE$30000,MATCH(ROW()-ROW($D$1),'Paste Peptide Data'!$BK$2:$BK$30000,0)),"")</f>
        <v/>
      </c>
      <c r="BN923" s="9" t="str">
        <f>IFERROR(INDEX('Paste Peptide Data'!$BF$2:$BF$30000,MATCH(ROW()-ROW($D$1),'Paste Peptide Data'!$BK$2:$BK$30000,0)),"")</f>
        <v/>
      </c>
      <c r="BP923" s="20">
        <f t="shared" si="551"/>
        <v>0</v>
      </c>
      <c r="BQ923" s="8">
        <f t="shared" si="552"/>
        <v>0.92100000000000004</v>
      </c>
      <c r="BR923" s="8">
        <f t="shared" si="553"/>
        <v>0.92800000000000005</v>
      </c>
      <c r="BS923" s="8">
        <f t="shared" si="554"/>
        <v>915</v>
      </c>
      <c r="BT923" s="8"/>
      <c r="BU923" s="21" t="str">
        <f t="shared" si="555"/>
        <v/>
      </c>
      <c r="BV923" s="9" t="str">
        <f t="shared" si="556"/>
        <v/>
      </c>
      <c r="BW923" s="9" t="str">
        <f t="shared" si="557"/>
        <v/>
      </c>
      <c r="BX923" s="20">
        <f t="shared" si="558"/>
        <v>0</v>
      </c>
      <c r="BY923" s="8" t="str">
        <f t="shared" si="559"/>
        <v/>
      </c>
      <c r="BZ923" s="8" t="str">
        <f t="shared" si="560"/>
        <v/>
      </c>
      <c r="CA923" s="8">
        <f t="shared" si="561"/>
        <v>0</v>
      </c>
      <c r="CB923" s="20">
        <f t="shared" si="562"/>
        <v>0</v>
      </c>
      <c r="CC923" s="20">
        <f t="shared" si="563"/>
        <v>1</v>
      </c>
      <c r="CD923" s="20">
        <f t="shared" si="564"/>
        <v>999</v>
      </c>
      <c r="CF923" s="22" t="str">
        <f>IFERROR(INDEX($BU$2:$BU$1000,MATCH(SMALL($CD$2:$CD$1000,ROWS($CF$2:CF923)+$CC$1001),$CD$2:$CD$1000,0)),"")</f>
        <v/>
      </c>
      <c r="CG923" s="22" t="str">
        <f>IFERROR(INDEX($BV$2:$BV$1000,MATCH(SMALL($CD$2:$CD$1000,ROWS($CF$2:CF923)+$CC$1001),$CD$2:$CD$1000,0)),"")</f>
        <v/>
      </c>
      <c r="CH923" s="22" t="str">
        <f>IFERROR(INDEX($BW$2:$BW$1000,MATCH(SMALL($CD$2:$CD$1000,ROWS($CF$2:CF923)+$CC$1001),$CD$2:$CD$1000,0)),"")</f>
        <v/>
      </c>
      <c r="CL923" s="18" t="str">
        <f t="shared" si="565"/>
        <v/>
      </c>
      <c r="CM923" s="9" t="str">
        <f t="shared" si="566"/>
        <v/>
      </c>
      <c r="CN923" s="9" t="str">
        <f t="shared" si="567"/>
        <v/>
      </c>
      <c r="CO923" s="9" t="str">
        <f t="shared" si="568"/>
        <v/>
      </c>
      <c r="CP923" s="9" t="str">
        <f>IF(CO923="","",MAX(CP$1:CP922)+1)</f>
        <v/>
      </c>
      <c r="CQ923" s="9" t="str">
        <f t="shared" si="569"/>
        <v/>
      </c>
      <c r="CR923" s="9" t="str">
        <f t="shared" si="570"/>
        <v/>
      </c>
      <c r="CS923" s="9" t="str">
        <f t="shared" si="571"/>
        <v/>
      </c>
      <c r="CU923" s="9" t="str">
        <f t="shared" si="572"/>
        <v/>
      </c>
      <c r="CV923" s="9" t="str">
        <f t="shared" si="573"/>
        <v/>
      </c>
      <c r="CW923" s="9" t="str">
        <f t="shared" si="574"/>
        <v/>
      </c>
      <c r="CX923" s="9" t="str">
        <f>IF(CW923="","",MAX(CX$1:CX922)+1)</f>
        <v/>
      </c>
      <c r="CZ923" s="9" t="str">
        <f t="shared" si="575"/>
        <v/>
      </c>
      <c r="DA923" s="9" t="str">
        <f t="shared" si="576"/>
        <v/>
      </c>
      <c r="DB923" s="9" t="str">
        <f t="shared" si="577"/>
        <v/>
      </c>
      <c r="DG923" s="9" t="s">
        <v>446</v>
      </c>
      <c r="DH923" s="9" t="str">
        <f t="shared" si="578"/>
        <v/>
      </c>
      <c r="DI923" s="9" t="str">
        <f t="shared" si="579"/>
        <v/>
      </c>
      <c r="DJ923" s="9" t="str">
        <f t="shared" si="580"/>
        <v/>
      </c>
      <c r="DK923" s="9" t="str">
        <f t="shared" si="581"/>
        <v/>
      </c>
      <c r="DL923" s="9" t="str">
        <f>IF(DK923="","",MAX(DL$1:DL922)+1)</f>
        <v/>
      </c>
      <c r="DM923" s="9" t="str">
        <f t="shared" si="582"/>
        <v/>
      </c>
      <c r="DN923" s="9" t="str">
        <f t="shared" si="583"/>
        <v/>
      </c>
      <c r="DO923" s="9" t="str">
        <f t="shared" si="584"/>
        <v/>
      </c>
    </row>
    <row r="924" spans="21:119" ht="16.2" thickBot="1">
      <c r="U924" s="17" t="b">
        <f t="shared" si="547"/>
        <v>0</v>
      </c>
      <c r="V924" s="9" t="str">
        <f t="shared" si="548"/>
        <v/>
      </c>
      <c r="W924" s="9" t="str">
        <f t="shared" si="549"/>
        <v/>
      </c>
      <c r="X924" s="9" t="str">
        <f t="shared" si="546"/>
        <v/>
      </c>
      <c r="BC924" s="9" t="str">
        <f>IF(V924="","",MAX(BC$1:BC923)+1)</f>
        <v/>
      </c>
      <c r="BD924" s="9" t="str">
        <f>IFERROR(INDEX('Paste Peptide Data'!$V$2:$V$30000,MATCH(ROW()-ROW($D$1),'Paste Peptide Data'!$BC$2:$BC$30000,0)),"")</f>
        <v/>
      </c>
      <c r="BE924" s="9" t="str">
        <f>IFERROR(INDEX('Paste Peptide Data'!$W$2:$W$30000,MATCH(ROW()-ROW($D$1),'Paste Peptide Data'!$BC$2:$BC$30000,0)),"")</f>
        <v/>
      </c>
      <c r="BF924" s="9" t="str">
        <f>IFERROR(INDEX('Paste Peptide Data'!$X$2:$X$30000,MATCH(ROW()-ROW($D$1),'Paste Peptide Data'!$BC$2:$BC$30000,0)),"")</f>
        <v/>
      </c>
      <c r="BH924" s="19">
        <f>COUNTIF( BF$2:BF924, BF924 )</f>
        <v>923</v>
      </c>
      <c r="BJ924" s="9" t="str">
        <f t="shared" si="550"/>
        <v/>
      </c>
      <c r="BK924" s="9" t="str">
        <f>IF(BJ924="","",MAX(BK$1:BK923)+1)</f>
        <v/>
      </c>
      <c r="BL924" s="9" t="str">
        <f>IFERROR(INDEX('Paste Peptide Data'!$BD$2:$BD$30000,MATCH(ROW()-ROW($D$1),'Paste Peptide Data'!$BK$2:$BK$30000,0)),"")</f>
        <v/>
      </c>
      <c r="BM924" s="9" t="str">
        <f>IFERROR(INDEX('Paste Peptide Data'!$BE$2:$BE$30000,MATCH(ROW()-ROW($D$1),'Paste Peptide Data'!$BK$2:$BK$30000,0)),"")</f>
        <v/>
      </c>
      <c r="BN924" s="9" t="str">
        <f>IFERROR(INDEX('Paste Peptide Data'!$BF$2:$BF$30000,MATCH(ROW()-ROW($D$1),'Paste Peptide Data'!$BK$2:$BK$30000,0)),"")</f>
        <v/>
      </c>
      <c r="BP924" s="20">
        <f t="shared" si="551"/>
        <v>0</v>
      </c>
      <c r="BQ924" s="8">
        <f t="shared" si="552"/>
        <v>0.92200000000000004</v>
      </c>
      <c r="BR924" s="8">
        <f t="shared" si="553"/>
        <v>0.92900000000000005</v>
      </c>
      <c r="BS924" s="8">
        <f t="shared" si="554"/>
        <v>916</v>
      </c>
      <c r="BT924" s="8"/>
      <c r="BU924" s="21" t="str">
        <f t="shared" si="555"/>
        <v/>
      </c>
      <c r="BV924" s="9" t="str">
        <f t="shared" si="556"/>
        <v/>
      </c>
      <c r="BW924" s="9" t="str">
        <f t="shared" si="557"/>
        <v/>
      </c>
      <c r="BX924" s="20">
        <f t="shared" si="558"/>
        <v>0</v>
      </c>
      <c r="BY924" s="8" t="str">
        <f t="shared" si="559"/>
        <v/>
      </c>
      <c r="BZ924" s="8" t="str">
        <f t="shared" si="560"/>
        <v/>
      </c>
      <c r="CA924" s="8">
        <f t="shared" si="561"/>
        <v>0</v>
      </c>
      <c r="CB924" s="20">
        <f t="shared" si="562"/>
        <v>0</v>
      </c>
      <c r="CC924" s="20">
        <f t="shared" si="563"/>
        <v>1</v>
      </c>
      <c r="CD924" s="20">
        <f t="shared" si="564"/>
        <v>999</v>
      </c>
      <c r="CF924" s="22" t="str">
        <f>IFERROR(INDEX($BU$2:$BU$1000,MATCH(SMALL($CD$2:$CD$1000,ROWS($CF$2:CF924)+$CC$1001),$CD$2:$CD$1000,0)),"")</f>
        <v/>
      </c>
      <c r="CG924" s="22" t="str">
        <f>IFERROR(INDEX($BV$2:$BV$1000,MATCH(SMALL($CD$2:$CD$1000,ROWS($CF$2:CF924)+$CC$1001),$CD$2:$CD$1000,0)),"")</f>
        <v/>
      </c>
      <c r="CH924" s="22" t="str">
        <f>IFERROR(INDEX($BW$2:$BW$1000,MATCH(SMALL($CD$2:$CD$1000,ROWS($CF$2:CF924)+$CC$1001),$CD$2:$CD$1000,0)),"")</f>
        <v/>
      </c>
      <c r="CL924" s="18" t="str">
        <f t="shared" si="565"/>
        <v/>
      </c>
      <c r="CM924" s="9" t="str">
        <f t="shared" si="566"/>
        <v/>
      </c>
      <c r="CN924" s="9" t="str">
        <f t="shared" si="567"/>
        <v/>
      </c>
      <c r="CO924" s="9" t="str">
        <f t="shared" si="568"/>
        <v/>
      </c>
      <c r="CP924" s="9" t="str">
        <f>IF(CO924="","",MAX(CP$1:CP923)+1)</f>
        <v/>
      </c>
      <c r="CQ924" s="9" t="str">
        <f t="shared" si="569"/>
        <v/>
      </c>
      <c r="CR924" s="9" t="str">
        <f t="shared" si="570"/>
        <v/>
      </c>
      <c r="CS924" s="9" t="str">
        <f t="shared" si="571"/>
        <v/>
      </c>
      <c r="CU924" s="9" t="str">
        <f t="shared" si="572"/>
        <v/>
      </c>
      <c r="CV924" s="9" t="str">
        <f t="shared" si="573"/>
        <v/>
      </c>
      <c r="CW924" s="9" t="str">
        <f t="shared" si="574"/>
        <v/>
      </c>
      <c r="CX924" s="9" t="str">
        <f>IF(CW924="","",MAX(CX$1:CX923)+1)</f>
        <v/>
      </c>
      <c r="CZ924" s="9" t="str">
        <f t="shared" si="575"/>
        <v/>
      </c>
      <c r="DA924" s="9" t="str">
        <f t="shared" si="576"/>
        <v/>
      </c>
      <c r="DB924" s="9" t="str">
        <f t="shared" si="577"/>
        <v/>
      </c>
      <c r="DG924" s="9" t="s">
        <v>55</v>
      </c>
      <c r="DH924" s="9" t="str">
        <f t="shared" si="578"/>
        <v/>
      </c>
      <c r="DI924" s="9" t="str">
        <f t="shared" si="579"/>
        <v/>
      </c>
      <c r="DJ924" s="9" t="str">
        <f t="shared" si="580"/>
        <v/>
      </c>
      <c r="DK924" s="9" t="str">
        <f t="shared" si="581"/>
        <v/>
      </c>
      <c r="DL924" s="9" t="str">
        <f>IF(DK924="","",MAX(DL$1:DL923)+1)</f>
        <v/>
      </c>
      <c r="DM924" s="9" t="str">
        <f t="shared" si="582"/>
        <v/>
      </c>
      <c r="DN924" s="9" t="str">
        <f t="shared" si="583"/>
        <v/>
      </c>
      <c r="DO924" s="9" t="str">
        <f t="shared" si="584"/>
        <v/>
      </c>
    </row>
    <row r="925" spans="21:119" ht="16.2" thickBot="1">
      <c r="U925" s="17" t="b">
        <f t="shared" si="547"/>
        <v>0</v>
      </c>
      <c r="V925" s="9" t="str">
        <f t="shared" si="548"/>
        <v/>
      </c>
      <c r="W925" s="9" t="str">
        <f t="shared" si="549"/>
        <v/>
      </c>
      <c r="X925" s="9" t="str">
        <f t="shared" si="546"/>
        <v/>
      </c>
      <c r="BC925" s="9" t="str">
        <f>IF(V925="","",MAX(BC$1:BC924)+1)</f>
        <v/>
      </c>
      <c r="BD925" s="9" t="str">
        <f>IFERROR(INDEX('Paste Peptide Data'!$V$2:$V$30000,MATCH(ROW()-ROW($D$1),'Paste Peptide Data'!$BC$2:$BC$30000,0)),"")</f>
        <v/>
      </c>
      <c r="BE925" s="9" t="str">
        <f>IFERROR(INDEX('Paste Peptide Data'!$W$2:$W$30000,MATCH(ROW()-ROW($D$1),'Paste Peptide Data'!$BC$2:$BC$30000,0)),"")</f>
        <v/>
      </c>
      <c r="BF925" s="9" t="str">
        <f>IFERROR(INDEX('Paste Peptide Data'!$X$2:$X$30000,MATCH(ROW()-ROW($D$1),'Paste Peptide Data'!$BC$2:$BC$30000,0)),"")</f>
        <v/>
      </c>
      <c r="BH925" s="19">
        <f>COUNTIF( BF$2:BF925, BF925 )</f>
        <v>924</v>
      </c>
      <c r="BJ925" s="9" t="str">
        <f t="shared" si="550"/>
        <v/>
      </c>
      <c r="BK925" s="9" t="str">
        <f>IF(BJ925="","",MAX(BK$1:BK924)+1)</f>
        <v/>
      </c>
      <c r="BL925" s="9" t="str">
        <f>IFERROR(INDEX('Paste Peptide Data'!$BD$2:$BD$30000,MATCH(ROW()-ROW($D$1),'Paste Peptide Data'!$BK$2:$BK$30000,0)),"")</f>
        <v/>
      </c>
      <c r="BM925" s="9" t="str">
        <f>IFERROR(INDEX('Paste Peptide Data'!$BE$2:$BE$30000,MATCH(ROW()-ROW($D$1),'Paste Peptide Data'!$BK$2:$BK$30000,0)),"")</f>
        <v/>
      </c>
      <c r="BN925" s="9" t="str">
        <f>IFERROR(INDEX('Paste Peptide Data'!$BF$2:$BF$30000,MATCH(ROW()-ROW($D$1),'Paste Peptide Data'!$BK$2:$BK$30000,0)),"")</f>
        <v/>
      </c>
      <c r="BP925" s="20">
        <f t="shared" si="551"/>
        <v>0</v>
      </c>
      <c r="BQ925" s="8">
        <f t="shared" si="552"/>
        <v>0.92300000000000004</v>
      </c>
      <c r="BR925" s="8">
        <f t="shared" si="553"/>
        <v>0.93</v>
      </c>
      <c r="BS925" s="8">
        <f t="shared" si="554"/>
        <v>917</v>
      </c>
      <c r="BT925" s="8"/>
      <c r="BU925" s="21" t="str">
        <f t="shared" si="555"/>
        <v/>
      </c>
      <c r="BV925" s="9" t="str">
        <f t="shared" si="556"/>
        <v/>
      </c>
      <c r="BW925" s="9" t="str">
        <f t="shared" si="557"/>
        <v/>
      </c>
      <c r="BX925" s="20">
        <f t="shared" si="558"/>
        <v>0</v>
      </c>
      <c r="BY925" s="8" t="str">
        <f t="shared" si="559"/>
        <v/>
      </c>
      <c r="BZ925" s="8" t="str">
        <f t="shared" si="560"/>
        <v/>
      </c>
      <c r="CA925" s="8">
        <f t="shared" si="561"/>
        <v>0</v>
      </c>
      <c r="CB925" s="20">
        <f t="shared" si="562"/>
        <v>0</v>
      </c>
      <c r="CC925" s="20">
        <f t="shared" si="563"/>
        <v>1</v>
      </c>
      <c r="CD925" s="20">
        <f t="shared" si="564"/>
        <v>999</v>
      </c>
      <c r="CF925" s="22" t="str">
        <f>IFERROR(INDEX($BU$2:$BU$1000,MATCH(SMALL($CD$2:$CD$1000,ROWS($CF$2:CF925)+$CC$1001),$CD$2:$CD$1000,0)),"")</f>
        <v/>
      </c>
      <c r="CG925" s="22" t="str">
        <f>IFERROR(INDEX($BV$2:$BV$1000,MATCH(SMALL($CD$2:$CD$1000,ROWS($CF$2:CF925)+$CC$1001),$CD$2:$CD$1000,0)),"")</f>
        <v/>
      </c>
      <c r="CH925" s="22" t="str">
        <f>IFERROR(INDEX($BW$2:$BW$1000,MATCH(SMALL($CD$2:$CD$1000,ROWS($CF$2:CF925)+$CC$1001),$CD$2:$CD$1000,0)),"")</f>
        <v/>
      </c>
      <c r="CL925" s="18" t="str">
        <f t="shared" si="565"/>
        <v/>
      </c>
      <c r="CM925" s="9" t="str">
        <f t="shared" si="566"/>
        <v/>
      </c>
      <c r="CN925" s="9" t="str">
        <f t="shared" si="567"/>
        <v/>
      </c>
      <c r="CO925" s="9" t="str">
        <f t="shared" si="568"/>
        <v/>
      </c>
      <c r="CP925" s="9" t="str">
        <f>IF(CO925="","",MAX(CP$1:CP924)+1)</f>
        <v/>
      </c>
      <c r="CQ925" s="9" t="str">
        <f t="shared" si="569"/>
        <v/>
      </c>
      <c r="CR925" s="9" t="str">
        <f t="shared" si="570"/>
        <v/>
      </c>
      <c r="CS925" s="9" t="str">
        <f t="shared" si="571"/>
        <v/>
      </c>
      <c r="CU925" s="9" t="str">
        <f t="shared" si="572"/>
        <v/>
      </c>
      <c r="CV925" s="9" t="str">
        <f t="shared" si="573"/>
        <v/>
      </c>
      <c r="CW925" s="9" t="str">
        <f t="shared" si="574"/>
        <v/>
      </c>
      <c r="CX925" s="9" t="str">
        <f>IF(CW925="","",MAX(CX$1:CX924)+1)</f>
        <v/>
      </c>
      <c r="CZ925" s="9" t="str">
        <f t="shared" si="575"/>
        <v/>
      </c>
      <c r="DA925" s="9" t="str">
        <f t="shared" si="576"/>
        <v/>
      </c>
      <c r="DB925" s="9" t="str">
        <f t="shared" si="577"/>
        <v/>
      </c>
      <c r="DG925" s="9" t="s">
        <v>52</v>
      </c>
      <c r="DH925" s="9" t="str">
        <f t="shared" si="578"/>
        <v/>
      </c>
      <c r="DI925" s="9" t="str">
        <f t="shared" si="579"/>
        <v/>
      </c>
      <c r="DJ925" s="9" t="str">
        <f t="shared" si="580"/>
        <v/>
      </c>
      <c r="DK925" s="9" t="str">
        <f t="shared" si="581"/>
        <v/>
      </c>
      <c r="DL925" s="9" t="str">
        <f>IF(DK925="","",MAX(DL$1:DL924)+1)</f>
        <v/>
      </c>
      <c r="DM925" s="9" t="str">
        <f t="shared" si="582"/>
        <v/>
      </c>
      <c r="DN925" s="9" t="str">
        <f t="shared" si="583"/>
        <v/>
      </c>
      <c r="DO925" s="9" t="str">
        <f t="shared" si="584"/>
        <v/>
      </c>
    </row>
    <row r="926" spans="21:119" ht="16.2" thickBot="1">
      <c r="U926" s="17" t="b">
        <f t="shared" si="547"/>
        <v>0</v>
      </c>
      <c r="V926" s="9" t="str">
        <f t="shared" si="548"/>
        <v/>
      </c>
      <c r="W926" s="9" t="str">
        <f t="shared" si="549"/>
        <v/>
      </c>
      <c r="X926" s="9" t="str">
        <f t="shared" ref="X926:X989" si="585">IF(U926=TRUE, MID(LEFT(N926,FIND(")",N926)-1),FIND("(",N926)+1,LEN(N926)), "")</f>
        <v/>
      </c>
      <c r="BC926" s="9" t="str">
        <f>IF(V926="","",MAX(BC$1:BC925)+1)</f>
        <v/>
      </c>
      <c r="BD926" s="9" t="str">
        <f>IFERROR(INDEX('Paste Peptide Data'!$V$2:$V$30000,MATCH(ROW()-ROW($D$1),'Paste Peptide Data'!$BC$2:$BC$30000,0)),"")</f>
        <v/>
      </c>
      <c r="BE926" s="9" t="str">
        <f>IFERROR(INDEX('Paste Peptide Data'!$W$2:$W$30000,MATCH(ROW()-ROW($D$1),'Paste Peptide Data'!$BC$2:$BC$30000,0)),"")</f>
        <v/>
      </c>
      <c r="BF926" s="9" t="str">
        <f>IFERROR(INDEX('Paste Peptide Data'!$X$2:$X$30000,MATCH(ROW()-ROW($D$1),'Paste Peptide Data'!$BC$2:$BC$30000,0)),"")</f>
        <v/>
      </c>
      <c r="BH926" s="19">
        <f>COUNTIF( BF$2:BF926, BF926 )</f>
        <v>925</v>
      </c>
      <c r="BJ926" s="9" t="str">
        <f t="shared" si="550"/>
        <v/>
      </c>
      <c r="BK926" s="9" t="str">
        <f>IF(BJ926="","",MAX(BK$1:BK925)+1)</f>
        <v/>
      </c>
      <c r="BL926" s="9" t="str">
        <f>IFERROR(INDEX('Paste Peptide Data'!$BD$2:$BD$30000,MATCH(ROW()-ROW($D$1),'Paste Peptide Data'!$BK$2:$BK$30000,0)),"")</f>
        <v/>
      </c>
      <c r="BM926" s="9" t="str">
        <f>IFERROR(INDEX('Paste Peptide Data'!$BE$2:$BE$30000,MATCH(ROW()-ROW($D$1),'Paste Peptide Data'!$BK$2:$BK$30000,0)),"")</f>
        <v/>
      </c>
      <c r="BN926" s="9" t="str">
        <f>IFERROR(INDEX('Paste Peptide Data'!$BF$2:$BF$30000,MATCH(ROW()-ROW($D$1),'Paste Peptide Data'!$BK$2:$BK$30000,0)),"")</f>
        <v/>
      </c>
      <c r="BP926" s="20">
        <f t="shared" si="551"/>
        <v>0</v>
      </c>
      <c r="BQ926" s="8">
        <f t="shared" si="552"/>
        <v>0.92400000000000004</v>
      </c>
      <c r="BR926" s="8">
        <f t="shared" si="553"/>
        <v>0.93</v>
      </c>
      <c r="BS926" s="8">
        <f t="shared" si="554"/>
        <v>918</v>
      </c>
      <c r="BT926" s="8"/>
      <c r="BU926" s="21" t="str">
        <f t="shared" si="555"/>
        <v/>
      </c>
      <c r="BV926" s="9" t="str">
        <f t="shared" si="556"/>
        <v/>
      </c>
      <c r="BW926" s="9" t="str">
        <f t="shared" si="557"/>
        <v/>
      </c>
      <c r="BX926" s="20">
        <f t="shared" si="558"/>
        <v>0</v>
      </c>
      <c r="BY926" s="8" t="str">
        <f t="shared" si="559"/>
        <v/>
      </c>
      <c r="BZ926" s="8" t="str">
        <f t="shared" si="560"/>
        <v/>
      </c>
      <c r="CA926" s="8">
        <f t="shared" si="561"/>
        <v>0</v>
      </c>
      <c r="CB926" s="20">
        <f t="shared" si="562"/>
        <v>0</v>
      </c>
      <c r="CC926" s="20">
        <f t="shared" si="563"/>
        <v>1</v>
      </c>
      <c r="CD926" s="20">
        <f t="shared" si="564"/>
        <v>999</v>
      </c>
      <c r="CF926" s="22" t="str">
        <f>IFERROR(INDEX($BU$2:$BU$1000,MATCH(SMALL($CD$2:$CD$1000,ROWS($CF$2:CF926)+$CC$1001),$CD$2:$CD$1000,0)),"")</f>
        <v/>
      </c>
      <c r="CG926" s="22" t="str">
        <f>IFERROR(INDEX($BV$2:$BV$1000,MATCH(SMALL($CD$2:$CD$1000,ROWS($CF$2:CF926)+$CC$1001),$CD$2:$CD$1000,0)),"")</f>
        <v/>
      </c>
      <c r="CH926" s="22" t="str">
        <f>IFERROR(INDEX($BW$2:$BW$1000,MATCH(SMALL($CD$2:$CD$1000,ROWS($CF$2:CF926)+$CC$1001),$CD$2:$CD$1000,0)),"")</f>
        <v/>
      </c>
      <c r="CL926" s="18" t="str">
        <f t="shared" si="565"/>
        <v/>
      </c>
      <c r="CM926" s="9" t="str">
        <f t="shared" si="566"/>
        <v/>
      </c>
      <c r="CN926" s="9" t="str">
        <f t="shared" si="567"/>
        <v/>
      </c>
      <c r="CO926" s="9" t="str">
        <f t="shared" si="568"/>
        <v/>
      </c>
      <c r="CP926" s="9" t="str">
        <f>IF(CO926="","",MAX(CP$1:CP925)+1)</f>
        <v/>
      </c>
      <c r="CQ926" s="9" t="str">
        <f t="shared" si="569"/>
        <v/>
      </c>
      <c r="CR926" s="9" t="str">
        <f t="shared" si="570"/>
        <v/>
      </c>
      <c r="CS926" s="9" t="str">
        <f t="shared" si="571"/>
        <v/>
      </c>
      <c r="CU926" s="9" t="str">
        <f t="shared" si="572"/>
        <v/>
      </c>
      <c r="CV926" s="9" t="str">
        <f t="shared" si="573"/>
        <v/>
      </c>
      <c r="CW926" s="9" t="str">
        <f t="shared" si="574"/>
        <v/>
      </c>
      <c r="CX926" s="9" t="str">
        <f>IF(CW926="","",MAX(CX$1:CX925)+1)</f>
        <v/>
      </c>
      <c r="CZ926" s="9" t="str">
        <f t="shared" si="575"/>
        <v/>
      </c>
      <c r="DA926" s="9" t="str">
        <f t="shared" si="576"/>
        <v/>
      </c>
      <c r="DB926" s="9" t="str">
        <f t="shared" si="577"/>
        <v/>
      </c>
      <c r="DG926" s="9" t="s">
        <v>447</v>
      </c>
      <c r="DH926" s="9" t="str">
        <f t="shared" si="578"/>
        <v/>
      </c>
      <c r="DI926" s="9" t="str">
        <f t="shared" si="579"/>
        <v/>
      </c>
      <c r="DJ926" s="9" t="str">
        <f t="shared" si="580"/>
        <v/>
      </c>
      <c r="DK926" s="9" t="str">
        <f t="shared" si="581"/>
        <v/>
      </c>
      <c r="DL926" s="9" t="str">
        <f>IF(DK926="","",MAX(DL$1:DL925)+1)</f>
        <v/>
      </c>
      <c r="DM926" s="9" t="str">
        <f t="shared" si="582"/>
        <v/>
      </c>
      <c r="DN926" s="9" t="str">
        <f t="shared" si="583"/>
        <v/>
      </c>
      <c r="DO926" s="9" t="str">
        <f t="shared" si="584"/>
        <v/>
      </c>
    </row>
    <row r="927" spans="21:119" ht="16.2" thickBot="1">
      <c r="U927" s="17" t="b">
        <f t="shared" si="547"/>
        <v>0</v>
      </c>
      <c r="V927" s="9" t="str">
        <f t="shared" si="548"/>
        <v/>
      </c>
      <c r="W927" s="9" t="str">
        <f t="shared" si="549"/>
        <v/>
      </c>
      <c r="X927" s="9" t="str">
        <f t="shared" si="585"/>
        <v/>
      </c>
      <c r="BC927" s="9" t="str">
        <f>IF(V927="","",MAX(BC$1:BC926)+1)</f>
        <v/>
      </c>
      <c r="BD927" s="9" t="str">
        <f>IFERROR(INDEX('Paste Peptide Data'!$V$2:$V$30000,MATCH(ROW()-ROW($D$1),'Paste Peptide Data'!$BC$2:$BC$30000,0)),"")</f>
        <v/>
      </c>
      <c r="BE927" s="9" t="str">
        <f>IFERROR(INDEX('Paste Peptide Data'!$W$2:$W$30000,MATCH(ROW()-ROW($D$1),'Paste Peptide Data'!$BC$2:$BC$30000,0)),"")</f>
        <v/>
      </c>
      <c r="BF927" s="9" t="str">
        <f>IFERROR(INDEX('Paste Peptide Data'!$X$2:$X$30000,MATCH(ROW()-ROW($D$1),'Paste Peptide Data'!$BC$2:$BC$30000,0)),"")</f>
        <v/>
      </c>
      <c r="BH927" s="19">
        <f>COUNTIF( BF$2:BF927, BF927 )</f>
        <v>926</v>
      </c>
      <c r="BJ927" s="9" t="str">
        <f t="shared" si="550"/>
        <v/>
      </c>
      <c r="BK927" s="9" t="str">
        <f>IF(BJ927="","",MAX(BK$1:BK926)+1)</f>
        <v/>
      </c>
      <c r="BL927" s="9" t="str">
        <f>IFERROR(INDEX('Paste Peptide Data'!$BD$2:$BD$30000,MATCH(ROW()-ROW($D$1),'Paste Peptide Data'!$BK$2:$BK$30000,0)),"")</f>
        <v/>
      </c>
      <c r="BM927" s="9" t="str">
        <f>IFERROR(INDEX('Paste Peptide Data'!$BE$2:$BE$30000,MATCH(ROW()-ROW($D$1),'Paste Peptide Data'!$BK$2:$BK$30000,0)),"")</f>
        <v/>
      </c>
      <c r="BN927" s="9" t="str">
        <f>IFERROR(INDEX('Paste Peptide Data'!$BF$2:$BF$30000,MATCH(ROW()-ROW($D$1),'Paste Peptide Data'!$BK$2:$BK$30000,0)),"")</f>
        <v/>
      </c>
      <c r="BP927" s="20">
        <f t="shared" si="551"/>
        <v>0</v>
      </c>
      <c r="BQ927" s="8">
        <f t="shared" si="552"/>
        <v>0.92500000000000004</v>
      </c>
      <c r="BR927" s="8">
        <f t="shared" si="553"/>
        <v>0.93100000000000005</v>
      </c>
      <c r="BS927" s="8">
        <f t="shared" si="554"/>
        <v>919</v>
      </c>
      <c r="BT927" s="8"/>
      <c r="BU927" s="21" t="str">
        <f t="shared" si="555"/>
        <v/>
      </c>
      <c r="BV927" s="9" t="str">
        <f t="shared" si="556"/>
        <v/>
      </c>
      <c r="BW927" s="9" t="str">
        <f t="shared" si="557"/>
        <v/>
      </c>
      <c r="BX927" s="20">
        <f t="shared" si="558"/>
        <v>0</v>
      </c>
      <c r="BY927" s="8" t="str">
        <f t="shared" si="559"/>
        <v/>
      </c>
      <c r="BZ927" s="8" t="str">
        <f t="shared" si="560"/>
        <v/>
      </c>
      <c r="CA927" s="8">
        <f t="shared" si="561"/>
        <v>0</v>
      </c>
      <c r="CB927" s="20">
        <f t="shared" si="562"/>
        <v>0</v>
      </c>
      <c r="CC927" s="20">
        <f t="shared" si="563"/>
        <v>1</v>
      </c>
      <c r="CD927" s="20">
        <f t="shared" si="564"/>
        <v>999</v>
      </c>
      <c r="CF927" s="22" t="str">
        <f>IFERROR(INDEX($BU$2:$BU$1000,MATCH(SMALL($CD$2:$CD$1000,ROWS($CF$2:CF927)+$CC$1001),$CD$2:$CD$1000,0)),"")</f>
        <v/>
      </c>
      <c r="CG927" s="22" t="str">
        <f>IFERROR(INDEX($BV$2:$BV$1000,MATCH(SMALL($CD$2:$CD$1000,ROWS($CF$2:CF927)+$CC$1001),$CD$2:$CD$1000,0)),"")</f>
        <v/>
      </c>
      <c r="CH927" s="22" t="str">
        <f>IFERROR(INDEX($BW$2:$BW$1000,MATCH(SMALL($CD$2:$CD$1000,ROWS($CF$2:CF927)+$CC$1001),$CD$2:$CD$1000,0)),"")</f>
        <v/>
      </c>
      <c r="CL927" s="18" t="str">
        <f t="shared" si="565"/>
        <v/>
      </c>
      <c r="CM927" s="9" t="str">
        <f t="shared" si="566"/>
        <v/>
      </c>
      <c r="CN927" s="9" t="str">
        <f t="shared" si="567"/>
        <v/>
      </c>
      <c r="CO927" s="9" t="str">
        <f t="shared" si="568"/>
        <v/>
      </c>
      <c r="CP927" s="9" t="str">
        <f>IF(CO927="","",MAX(CP$1:CP926)+1)</f>
        <v/>
      </c>
      <c r="CQ927" s="9" t="str">
        <f t="shared" si="569"/>
        <v/>
      </c>
      <c r="CR927" s="9" t="str">
        <f t="shared" si="570"/>
        <v/>
      </c>
      <c r="CS927" s="9" t="str">
        <f t="shared" si="571"/>
        <v/>
      </c>
      <c r="CU927" s="9" t="str">
        <f t="shared" si="572"/>
        <v/>
      </c>
      <c r="CV927" s="9" t="str">
        <f t="shared" si="573"/>
        <v/>
      </c>
      <c r="CW927" s="9" t="str">
        <f t="shared" si="574"/>
        <v/>
      </c>
      <c r="CX927" s="9" t="str">
        <f>IF(CW927="","",MAX(CX$1:CX926)+1)</f>
        <v/>
      </c>
      <c r="CZ927" s="9" t="str">
        <f t="shared" si="575"/>
        <v/>
      </c>
      <c r="DA927" s="9" t="str">
        <f t="shared" si="576"/>
        <v/>
      </c>
      <c r="DB927" s="9" t="str">
        <f t="shared" si="577"/>
        <v/>
      </c>
      <c r="DG927" s="9" t="s">
        <v>1342</v>
      </c>
      <c r="DH927" s="9" t="str">
        <f t="shared" si="578"/>
        <v/>
      </c>
      <c r="DI927" s="9" t="str">
        <f t="shared" si="579"/>
        <v/>
      </c>
      <c r="DJ927" s="9" t="str">
        <f t="shared" si="580"/>
        <v/>
      </c>
      <c r="DK927" s="9" t="str">
        <f t="shared" si="581"/>
        <v/>
      </c>
      <c r="DL927" s="9" t="str">
        <f>IF(DK927="","",MAX(DL$1:DL926)+1)</f>
        <v/>
      </c>
      <c r="DM927" s="9" t="str">
        <f t="shared" si="582"/>
        <v/>
      </c>
      <c r="DN927" s="9" t="str">
        <f t="shared" si="583"/>
        <v/>
      </c>
      <c r="DO927" s="9" t="str">
        <f t="shared" si="584"/>
        <v/>
      </c>
    </row>
    <row r="928" spans="21:119" ht="16.2" thickBot="1">
      <c r="U928" s="17" t="b">
        <f t="shared" si="547"/>
        <v>0</v>
      </c>
      <c r="V928" s="9" t="str">
        <f t="shared" si="548"/>
        <v/>
      </c>
      <c r="W928" s="9" t="str">
        <f t="shared" si="549"/>
        <v/>
      </c>
      <c r="X928" s="9" t="str">
        <f t="shared" si="585"/>
        <v/>
      </c>
      <c r="BC928" s="9" t="str">
        <f>IF(V928="","",MAX(BC$1:BC927)+1)</f>
        <v/>
      </c>
      <c r="BD928" s="9" t="str">
        <f>IFERROR(INDEX('Paste Peptide Data'!$V$2:$V$30000,MATCH(ROW()-ROW($D$1),'Paste Peptide Data'!$BC$2:$BC$30000,0)),"")</f>
        <v/>
      </c>
      <c r="BE928" s="9" t="str">
        <f>IFERROR(INDEX('Paste Peptide Data'!$W$2:$W$30000,MATCH(ROW()-ROW($D$1),'Paste Peptide Data'!$BC$2:$BC$30000,0)),"")</f>
        <v/>
      </c>
      <c r="BF928" s="9" t="str">
        <f>IFERROR(INDEX('Paste Peptide Data'!$X$2:$X$30000,MATCH(ROW()-ROW($D$1),'Paste Peptide Data'!$BC$2:$BC$30000,0)),"")</f>
        <v/>
      </c>
      <c r="BH928" s="19">
        <f>COUNTIF( BF$2:BF928, BF928 )</f>
        <v>927</v>
      </c>
      <c r="BJ928" s="9" t="str">
        <f t="shared" si="550"/>
        <v/>
      </c>
      <c r="BK928" s="9" t="str">
        <f>IF(BJ928="","",MAX(BK$1:BK927)+1)</f>
        <v/>
      </c>
      <c r="BL928" s="9" t="str">
        <f>IFERROR(INDEX('Paste Peptide Data'!$BD$2:$BD$30000,MATCH(ROW()-ROW($D$1),'Paste Peptide Data'!$BK$2:$BK$30000,0)),"")</f>
        <v/>
      </c>
      <c r="BM928" s="9" t="str">
        <f>IFERROR(INDEX('Paste Peptide Data'!$BE$2:$BE$30000,MATCH(ROW()-ROW($D$1),'Paste Peptide Data'!$BK$2:$BK$30000,0)),"")</f>
        <v/>
      </c>
      <c r="BN928" s="9" t="str">
        <f>IFERROR(INDEX('Paste Peptide Data'!$BF$2:$BF$30000,MATCH(ROW()-ROW($D$1),'Paste Peptide Data'!$BK$2:$BK$30000,0)),"")</f>
        <v/>
      </c>
      <c r="BP928" s="20">
        <f t="shared" si="551"/>
        <v>0</v>
      </c>
      <c r="BQ928" s="8">
        <f t="shared" si="552"/>
        <v>0.92600000000000005</v>
      </c>
      <c r="BR928" s="8">
        <f t="shared" si="553"/>
        <v>0.93200000000000005</v>
      </c>
      <c r="BS928" s="8">
        <f t="shared" si="554"/>
        <v>920</v>
      </c>
      <c r="BT928" s="8"/>
      <c r="BU928" s="21" t="str">
        <f t="shared" si="555"/>
        <v/>
      </c>
      <c r="BV928" s="9" t="str">
        <f t="shared" si="556"/>
        <v/>
      </c>
      <c r="BW928" s="9" t="str">
        <f t="shared" si="557"/>
        <v/>
      </c>
      <c r="BX928" s="20">
        <f t="shared" si="558"/>
        <v>0</v>
      </c>
      <c r="BY928" s="8" t="str">
        <f t="shared" si="559"/>
        <v/>
      </c>
      <c r="BZ928" s="8" t="str">
        <f t="shared" si="560"/>
        <v/>
      </c>
      <c r="CA928" s="8">
        <f t="shared" si="561"/>
        <v>0</v>
      </c>
      <c r="CB928" s="20">
        <f t="shared" si="562"/>
        <v>0</v>
      </c>
      <c r="CC928" s="20">
        <f t="shared" si="563"/>
        <v>1</v>
      </c>
      <c r="CD928" s="20">
        <f t="shared" si="564"/>
        <v>999</v>
      </c>
      <c r="CF928" s="22" t="str">
        <f>IFERROR(INDEX($BU$2:$BU$1000,MATCH(SMALL($CD$2:$CD$1000,ROWS($CF$2:CF928)+$CC$1001),$CD$2:$CD$1000,0)),"")</f>
        <v/>
      </c>
      <c r="CG928" s="22" t="str">
        <f>IFERROR(INDEX($BV$2:$BV$1000,MATCH(SMALL($CD$2:$CD$1000,ROWS($CF$2:CF928)+$CC$1001),$CD$2:$CD$1000,0)),"")</f>
        <v/>
      </c>
      <c r="CH928" s="22" t="str">
        <f>IFERROR(INDEX($BW$2:$BW$1000,MATCH(SMALL($CD$2:$CD$1000,ROWS($CF$2:CF928)+$CC$1001),$CD$2:$CD$1000,0)),"")</f>
        <v/>
      </c>
      <c r="CL928" s="18" t="str">
        <f t="shared" si="565"/>
        <v/>
      </c>
      <c r="CM928" s="9" t="str">
        <f t="shared" si="566"/>
        <v/>
      </c>
      <c r="CN928" s="9" t="str">
        <f t="shared" si="567"/>
        <v/>
      </c>
      <c r="CO928" s="9" t="str">
        <f t="shared" si="568"/>
        <v/>
      </c>
      <c r="CP928" s="9" t="str">
        <f>IF(CO928="","",MAX(CP$1:CP927)+1)</f>
        <v/>
      </c>
      <c r="CQ928" s="9" t="str">
        <f t="shared" si="569"/>
        <v/>
      </c>
      <c r="CR928" s="9" t="str">
        <f t="shared" si="570"/>
        <v/>
      </c>
      <c r="CS928" s="9" t="str">
        <f t="shared" si="571"/>
        <v/>
      </c>
      <c r="CU928" s="9" t="str">
        <f t="shared" si="572"/>
        <v/>
      </c>
      <c r="CV928" s="9" t="str">
        <f t="shared" si="573"/>
        <v/>
      </c>
      <c r="CW928" s="9" t="str">
        <f t="shared" si="574"/>
        <v/>
      </c>
      <c r="CX928" s="9" t="str">
        <f>IF(CW928="","",MAX(CX$1:CX927)+1)</f>
        <v/>
      </c>
      <c r="CZ928" s="9" t="str">
        <f t="shared" si="575"/>
        <v/>
      </c>
      <c r="DA928" s="9" t="str">
        <f t="shared" si="576"/>
        <v/>
      </c>
      <c r="DB928" s="9" t="str">
        <f t="shared" si="577"/>
        <v/>
      </c>
      <c r="DG928" s="9" t="s">
        <v>60</v>
      </c>
      <c r="DH928" s="9" t="str">
        <f t="shared" si="578"/>
        <v/>
      </c>
      <c r="DI928" s="9" t="str">
        <f t="shared" si="579"/>
        <v/>
      </c>
      <c r="DJ928" s="9" t="str">
        <f t="shared" si="580"/>
        <v/>
      </c>
      <c r="DK928" s="9" t="str">
        <f t="shared" si="581"/>
        <v/>
      </c>
      <c r="DL928" s="9" t="str">
        <f>IF(DK928="","",MAX(DL$1:DL927)+1)</f>
        <v/>
      </c>
      <c r="DM928" s="9" t="str">
        <f t="shared" si="582"/>
        <v/>
      </c>
      <c r="DN928" s="9" t="str">
        <f t="shared" si="583"/>
        <v/>
      </c>
      <c r="DO928" s="9" t="str">
        <f t="shared" si="584"/>
        <v/>
      </c>
    </row>
    <row r="929" spans="21:119" ht="16.2" thickBot="1">
      <c r="U929" s="17" t="b">
        <f t="shared" si="547"/>
        <v>0</v>
      </c>
      <c r="V929" s="9" t="str">
        <f t="shared" si="548"/>
        <v/>
      </c>
      <c r="W929" s="9" t="str">
        <f t="shared" si="549"/>
        <v/>
      </c>
      <c r="X929" s="9" t="str">
        <f t="shared" si="585"/>
        <v/>
      </c>
      <c r="BC929" s="9" t="str">
        <f>IF(V929="","",MAX(BC$1:BC928)+1)</f>
        <v/>
      </c>
      <c r="BD929" s="9" t="str">
        <f>IFERROR(INDEX('Paste Peptide Data'!$V$2:$V$30000,MATCH(ROW()-ROW($D$1),'Paste Peptide Data'!$BC$2:$BC$30000,0)),"")</f>
        <v/>
      </c>
      <c r="BE929" s="9" t="str">
        <f>IFERROR(INDEX('Paste Peptide Data'!$W$2:$W$30000,MATCH(ROW()-ROW($D$1),'Paste Peptide Data'!$BC$2:$BC$30000,0)),"")</f>
        <v/>
      </c>
      <c r="BF929" s="9" t="str">
        <f>IFERROR(INDEX('Paste Peptide Data'!$X$2:$X$30000,MATCH(ROW()-ROW($D$1),'Paste Peptide Data'!$BC$2:$BC$30000,0)),"")</f>
        <v/>
      </c>
      <c r="BH929" s="19">
        <f>COUNTIF( BF$2:BF929, BF929 )</f>
        <v>928</v>
      </c>
      <c r="BJ929" s="9" t="str">
        <f t="shared" si="550"/>
        <v/>
      </c>
      <c r="BK929" s="9" t="str">
        <f>IF(BJ929="","",MAX(BK$1:BK928)+1)</f>
        <v/>
      </c>
      <c r="BL929" s="9" t="str">
        <f>IFERROR(INDEX('Paste Peptide Data'!$BD$2:$BD$30000,MATCH(ROW()-ROW($D$1),'Paste Peptide Data'!$BK$2:$BK$30000,0)),"")</f>
        <v/>
      </c>
      <c r="BM929" s="9" t="str">
        <f>IFERROR(INDEX('Paste Peptide Data'!$BE$2:$BE$30000,MATCH(ROW()-ROW($D$1),'Paste Peptide Data'!$BK$2:$BK$30000,0)),"")</f>
        <v/>
      </c>
      <c r="BN929" s="9" t="str">
        <f>IFERROR(INDEX('Paste Peptide Data'!$BF$2:$BF$30000,MATCH(ROW()-ROW($D$1),'Paste Peptide Data'!$BK$2:$BK$30000,0)),"")</f>
        <v/>
      </c>
      <c r="BP929" s="20">
        <f t="shared" si="551"/>
        <v>0</v>
      </c>
      <c r="BQ929" s="8">
        <f t="shared" si="552"/>
        <v>0.92700000000000005</v>
      </c>
      <c r="BR929" s="8">
        <f t="shared" si="553"/>
        <v>0.93300000000000005</v>
      </c>
      <c r="BS929" s="8">
        <f t="shared" si="554"/>
        <v>921</v>
      </c>
      <c r="BT929" s="8"/>
      <c r="BU929" s="21" t="str">
        <f t="shared" si="555"/>
        <v/>
      </c>
      <c r="BV929" s="9" t="str">
        <f t="shared" si="556"/>
        <v/>
      </c>
      <c r="BW929" s="9" t="str">
        <f t="shared" si="557"/>
        <v/>
      </c>
      <c r="BX929" s="20">
        <f t="shared" si="558"/>
        <v>0</v>
      </c>
      <c r="BY929" s="8" t="str">
        <f t="shared" si="559"/>
        <v/>
      </c>
      <c r="BZ929" s="8" t="str">
        <f t="shared" si="560"/>
        <v/>
      </c>
      <c r="CA929" s="8">
        <f t="shared" si="561"/>
        <v>0</v>
      </c>
      <c r="CB929" s="20">
        <f t="shared" si="562"/>
        <v>0</v>
      </c>
      <c r="CC929" s="20">
        <f t="shared" si="563"/>
        <v>1</v>
      </c>
      <c r="CD929" s="20">
        <f t="shared" si="564"/>
        <v>999</v>
      </c>
      <c r="CF929" s="22" t="str">
        <f>IFERROR(INDEX($BU$2:$BU$1000,MATCH(SMALL($CD$2:$CD$1000,ROWS($CF$2:CF929)+$CC$1001),$CD$2:$CD$1000,0)),"")</f>
        <v/>
      </c>
      <c r="CG929" s="22" t="str">
        <f>IFERROR(INDEX($BV$2:$BV$1000,MATCH(SMALL($CD$2:$CD$1000,ROWS($CF$2:CF929)+$CC$1001),$CD$2:$CD$1000,0)),"")</f>
        <v/>
      </c>
      <c r="CH929" s="22" t="str">
        <f>IFERROR(INDEX($BW$2:$BW$1000,MATCH(SMALL($CD$2:$CD$1000,ROWS($CF$2:CF929)+$CC$1001),$CD$2:$CD$1000,0)),"")</f>
        <v/>
      </c>
      <c r="CL929" s="18" t="str">
        <f t="shared" si="565"/>
        <v/>
      </c>
      <c r="CM929" s="9" t="str">
        <f t="shared" si="566"/>
        <v/>
      </c>
      <c r="CN929" s="9" t="str">
        <f t="shared" si="567"/>
        <v/>
      </c>
      <c r="CO929" s="9" t="str">
        <f t="shared" si="568"/>
        <v/>
      </c>
      <c r="CP929" s="9" t="str">
        <f>IF(CO929="","",MAX(CP$1:CP928)+1)</f>
        <v/>
      </c>
      <c r="CQ929" s="9" t="str">
        <f t="shared" si="569"/>
        <v/>
      </c>
      <c r="CR929" s="9" t="str">
        <f t="shared" si="570"/>
        <v/>
      </c>
      <c r="CS929" s="9" t="str">
        <f t="shared" si="571"/>
        <v/>
      </c>
      <c r="CU929" s="9" t="str">
        <f t="shared" si="572"/>
        <v/>
      </c>
      <c r="CV929" s="9" t="str">
        <f t="shared" si="573"/>
        <v/>
      </c>
      <c r="CW929" s="9" t="str">
        <f t="shared" si="574"/>
        <v/>
      </c>
      <c r="CX929" s="9" t="str">
        <f>IF(CW929="","",MAX(CX$1:CX928)+1)</f>
        <v/>
      </c>
      <c r="CZ929" s="9" t="str">
        <f t="shared" si="575"/>
        <v/>
      </c>
      <c r="DA929" s="9" t="str">
        <f t="shared" si="576"/>
        <v/>
      </c>
      <c r="DB929" s="9" t="str">
        <f t="shared" si="577"/>
        <v/>
      </c>
      <c r="DG929" s="9" t="s">
        <v>417</v>
      </c>
      <c r="DH929" s="9" t="str">
        <f t="shared" si="578"/>
        <v/>
      </c>
      <c r="DI929" s="9" t="str">
        <f t="shared" si="579"/>
        <v/>
      </c>
      <c r="DJ929" s="9" t="str">
        <f t="shared" si="580"/>
        <v/>
      </c>
      <c r="DK929" s="9" t="str">
        <f t="shared" si="581"/>
        <v/>
      </c>
      <c r="DL929" s="9" t="str">
        <f>IF(DK929="","",MAX(DL$1:DL928)+1)</f>
        <v/>
      </c>
      <c r="DM929" s="9" t="str">
        <f t="shared" si="582"/>
        <v/>
      </c>
      <c r="DN929" s="9" t="str">
        <f t="shared" si="583"/>
        <v/>
      </c>
      <c r="DO929" s="9" t="str">
        <f t="shared" si="584"/>
        <v/>
      </c>
    </row>
    <row r="930" spans="21:119" ht="16.2" thickBot="1">
      <c r="U930" s="17" t="b">
        <f t="shared" si="547"/>
        <v>0</v>
      </c>
      <c r="V930" s="9" t="str">
        <f t="shared" si="548"/>
        <v/>
      </c>
      <c r="W930" s="9" t="str">
        <f t="shared" si="549"/>
        <v/>
      </c>
      <c r="X930" s="9" t="str">
        <f t="shared" si="585"/>
        <v/>
      </c>
      <c r="BC930" s="9" t="str">
        <f>IF(V930="","",MAX(BC$1:BC929)+1)</f>
        <v/>
      </c>
      <c r="BD930" s="9" t="str">
        <f>IFERROR(INDEX('Paste Peptide Data'!$V$2:$V$30000,MATCH(ROW()-ROW($D$1),'Paste Peptide Data'!$BC$2:$BC$30000,0)),"")</f>
        <v/>
      </c>
      <c r="BE930" s="9" t="str">
        <f>IFERROR(INDEX('Paste Peptide Data'!$W$2:$W$30000,MATCH(ROW()-ROW($D$1),'Paste Peptide Data'!$BC$2:$BC$30000,0)),"")</f>
        <v/>
      </c>
      <c r="BF930" s="9" t="str">
        <f>IFERROR(INDEX('Paste Peptide Data'!$X$2:$X$30000,MATCH(ROW()-ROW($D$1),'Paste Peptide Data'!$BC$2:$BC$30000,0)),"")</f>
        <v/>
      </c>
      <c r="BH930" s="19">
        <f>COUNTIF( BF$2:BF930, BF930 )</f>
        <v>929</v>
      </c>
      <c r="BJ930" s="9" t="str">
        <f t="shared" si="550"/>
        <v/>
      </c>
      <c r="BK930" s="9" t="str">
        <f>IF(BJ930="","",MAX(BK$1:BK929)+1)</f>
        <v/>
      </c>
      <c r="BL930" s="9" t="str">
        <f>IFERROR(INDEX('Paste Peptide Data'!$BD$2:$BD$30000,MATCH(ROW()-ROW($D$1),'Paste Peptide Data'!$BK$2:$BK$30000,0)),"")</f>
        <v/>
      </c>
      <c r="BM930" s="9" t="str">
        <f>IFERROR(INDEX('Paste Peptide Data'!$BE$2:$BE$30000,MATCH(ROW()-ROW($D$1),'Paste Peptide Data'!$BK$2:$BK$30000,0)),"")</f>
        <v/>
      </c>
      <c r="BN930" s="9" t="str">
        <f>IFERROR(INDEX('Paste Peptide Data'!$BF$2:$BF$30000,MATCH(ROW()-ROW($D$1),'Paste Peptide Data'!$BK$2:$BK$30000,0)),"")</f>
        <v/>
      </c>
      <c r="BP930" s="20">
        <f t="shared" si="551"/>
        <v>0</v>
      </c>
      <c r="BQ930" s="8">
        <f t="shared" si="552"/>
        <v>0.92800000000000005</v>
      </c>
      <c r="BR930" s="8">
        <f t="shared" si="553"/>
        <v>0.93400000000000005</v>
      </c>
      <c r="BS930" s="8">
        <f t="shared" si="554"/>
        <v>922</v>
      </c>
      <c r="BT930" s="8"/>
      <c r="BU930" s="21" t="str">
        <f t="shared" si="555"/>
        <v/>
      </c>
      <c r="BV930" s="9" t="str">
        <f t="shared" si="556"/>
        <v/>
      </c>
      <c r="BW930" s="9" t="str">
        <f t="shared" si="557"/>
        <v/>
      </c>
      <c r="BX930" s="20">
        <f t="shared" si="558"/>
        <v>0</v>
      </c>
      <c r="BY930" s="8" t="str">
        <f t="shared" si="559"/>
        <v/>
      </c>
      <c r="BZ930" s="8" t="str">
        <f t="shared" si="560"/>
        <v/>
      </c>
      <c r="CA930" s="8">
        <f t="shared" si="561"/>
        <v>0</v>
      </c>
      <c r="CB930" s="20">
        <f t="shared" si="562"/>
        <v>0</v>
      </c>
      <c r="CC930" s="20">
        <f t="shared" si="563"/>
        <v>1</v>
      </c>
      <c r="CD930" s="20">
        <f t="shared" si="564"/>
        <v>999</v>
      </c>
      <c r="CF930" s="22" t="str">
        <f>IFERROR(INDEX($BU$2:$BU$1000,MATCH(SMALL($CD$2:$CD$1000,ROWS($CF$2:CF930)+$CC$1001),$CD$2:$CD$1000,0)),"")</f>
        <v/>
      </c>
      <c r="CG930" s="22" t="str">
        <f>IFERROR(INDEX($BV$2:$BV$1000,MATCH(SMALL($CD$2:$CD$1000,ROWS($CF$2:CF930)+$CC$1001),$CD$2:$CD$1000,0)),"")</f>
        <v/>
      </c>
      <c r="CH930" s="22" t="str">
        <f>IFERROR(INDEX($BW$2:$BW$1000,MATCH(SMALL($CD$2:$CD$1000,ROWS($CF$2:CF930)+$CC$1001),$CD$2:$CD$1000,0)),"")</f>
        <v/>
      </c>
      <c r="CL930" s="18" t="str">
        <f t="shared" si="565"/>
        <v/>
      </c>
      <c r="CM930" s="9" t="str">
        <f t="shared" si="566"/>
        <v/>
      </c>
      <c r="CN930" s="9" t="str">
        <f t="shared" si="567"/>
        <v/>
      </c>
      <c r="CO930" s="9" t="str">
        <f t="shared" si="568"/>
        <v/>
      </c>
      <c r="CP930" s="9" t="str">
        <f>IF(CO930="","",MAX(CP$1:CP929)+1)</f>
        <v/>
      </c>
      <c r="CQ930" s="9" t="str">
        <f t="shared" si="569"/>
        <v/>
      </c>
      <c r="CR930" s="9" t="str">
        <f t="shared" si="570"/>
        <v/>
      </c>
      <c r="CS930" s="9" t="str">
        <f t="shared" si="571"/>
        <v/>
      </c>
      <c r="CU930" s="9" t="str">
        <f t="shared" si="572"/>
        <v/>
      </c>
      <c r="CV930" s="9" t="str">
        <f t="shared" si="573"/>
        <v/>
      </c>
      <c r="CW930" s="9" t="str">
        <f t="shared" si="574"/>
        <v/>
      </c>
      <c r="CX930" s="9" t="str">
        <f>IF(CW930="","",MAX(CX$1:CX929)+1)</f>
        <v/>
      </c>
      <c r="CZ930" s="9" t="str">
        <f t="shared" si="575"/>
        <v/>
      </c>
      <c r="DA930" s="9" t="str">
        <f t="shared" si="576"/>
        <v/>
      </c>
      <c r="DB930" s="9" t="str">
        <f t="shared" si="577"/>
        <v/>
      </c>
      <c r="DG930" s="9" t="s">
        <v>61</v>
      </c>
      <c r="DH930" s="9" t="str">
        <f t="shared" si="578"/>
        <v/>
      </c>
      <c r="DI930" s="9" t="str">
        <f t="shared" si="579"/>
        <v/>
      </c>
      <c r="DJ930" s="9" t="str">
        <f t="shared" si="580"/>
        <v/>
      </c>
      <c r="DK930" s="9" t="str">
        <f t="shared" si="581"/>
        <v/>
      </c>
      <c r="DL930" s="9" t="str">
        <f>IF(DK930="","",MAX(DL$1:DL929)+1)</f>
        <v/>
      </c>
      <c r="DM930" s="9" t="str">
        <f t="shared" si="582"/>
        <v/>
      </c>
      <c r="DN930" s="9" t="str">
        <f t="shared" si="583"/>
        <v/>
      </c>
      <c r="DO930" s="9" t="str">
        <f t="shared" si="584"/>
        <v/>
      </c>
    </row>
    <row r="931" spans="21:119" ht="16.2" thickBot="1">
      <c r="U931" s="17" t="b">
        <f t="shared" si="547"/>
        <v>0</v>
      </c>
      <c r="V931" s="9" t="str">
        <f t="shared" si="548"/>
        <v/>
      </c>
      <c r="W931" s="9" t="str">
        <f t="shared" si="549"/>
        <v/>
      </c>
      <c r="X931" s="9" t="str">
        <f t="shared" si="585"/>
        <v/>
      </c>
      <c r="BC931" s="9" t="str">
        <f>IF(V931="","",MAX(BC$1:BC930)+1)</f>
        <v/>
      </c>
      <c r="BD931" s="9" t="str">
        <f>IFERROR(INDEX('Paste Peptide Data'!$V$2:$V$30000,MATCH(ROW()-ROW($D$1),'Paste Peptide Data'!$BC$2:$BC$30000,0)),"")</f>
        <v/>
      </c>
      <c r="BE931" s="9" t="str">
        <f>IFERROR(INDEX('Paste Peptide Data'!$W$2:$W$30000,MATCH(ROW()-ROW($D$1),'Paste Peptide Data'!$BC$2:$BC$30000,0)),"")</f>
        <v/>
      </c>
      <c r="BF931" s="9" t="str">
        <f>IFERROR(INDEX('Paste Peptide Data'!$X$2:$X$30000,MATCH(ROW()-ROW($D$1),'Paste Peptide Data'!$BC$2:$BC$30000,0)),"")</f>
        <v/>
      </c>
      <c r="BH931" s="19">
        <f>COUNTIF( BF$2:BF931, BF931 )</f>
        <v>930</v>
      </c>
      <c r="BJ931" s="9" t="str">
        <f t="shared" si="550"/>
        <v/>
      </c>
      <c r="BK931" s="9" t="str">
        <f>IF(BJ931="","",MAX(BK$1:BK930)+1)</f>
        <v/>
      </c>
      <c r="BL931" s="9" t="str">
        <f>IFERROR(INDEX('Paste Peptide Data'!$BD$2:$BD$30000,MATCH(ROW()-ROW($D$1),'Paste Peptide Data'!$BK$2:$BK$30000,0)),"")</f>
        <v/>
      </c>
      <c r="BM931" s="9" t="str">
        <f>IFERROR(INDEX('Paste Peptide Data'!$BE$2:$BE$30000,MATCH(ROW()-ROW($D$1),'Paste Peptide Data'!$BK$2:$BK$30000,0)),"")</f>
        <v/>
      </c>
      <c r="BN931" s="9" t="str">
        <f>IFERROR(INDEX('Paste Peptide Data'!$BF$2:$BF$30000,MATCH(ROW()-ROW($D$1),'Paste Peptide Data'!$BK$2:$BK$30000,0)),"")</f>
        <v/>
      </c>
      <c r="BP931" s="20">
        <f t="shared" si="551"/>
        <v>0</v>
      </c>
      <c r="BQ931" s="8">
        <f t="shared" si="552"/>
        <v>0.92900000000000005</v>
      </c>
      <c r="BR931" s="8">
        <f t="shared" si="553"/>
        <v>0.93500000000000005</v>
      </c>
      <c r="BS931" s="8">
        <f t="shared" si="554"/>
        <v>923</v>
      </c>
      <c r="BT931" s="8"/>
      <c r="BU931" s="21" t="str">
        <f t="shared" si="555"/>
        <v/>
      </c>
      <c r="BV931" s="9" t="str">
        <f t="shared" si="556"/>
        <v/>
      </c>
      <c r="BW931" s="9" t="str">
        <f t="shared" si="557"/>
        <v/>
      </c>
      <c r="BX931" s="20">
        <f t="shared" si="558"/>
        <v>0</v>
      </c>
      <c r="BY931" s="8" t="str">
        <f t="shared" si="559"/>
        <v/>
      </c>
      <c r="BZ931" s="8" t="str">
        <f t="shared" si="560"/>
        <v/>
      </c>
      <c r="CA931" s="8">
        <f t="shared" si="561"/>
        <v>0</v>
      </c>
      <c r="CB931" s="20">
        <f t="shared" si="562"/>
        <v>0</v>
      </c>
      <c r="CC931" s="20">
        <f t="shared" si="563"/>
        <v>1</v>
      </c>
      <c r="CD931" s="20">
        <f t="shared" si="564"/>
        <v>999</v>
      </c>
      <c r="CF931" s="22" t="str">
        <f>IFERROR(INDEX($BU$2:$BU$1000,MATCH(SMALL($CD$2:$CD$1000,ROWS($CF$2:CF931)+$CC$1001),$CD$2:$CD$1000,0)),"")</f>
        <v/>
      </c>
      <c r="CG931" s="22" t="str">
        <f>IFERROR(INDEX($BV$2:$BV$1000,MATCH(SMALL($CD$2:$CD$1000,ROWS($CF$2:CF931)+$CC$1001),$CD$2:$CD$1000,0)),"")</f>
        <v/>
      </c>
      <c r="CH931" s="22" t="str">
        <f>IFERROR(INDEX($BW$2:$BW$1000,MATCH(SMALL($CD$2:$CD$1000,ROWS($CF$2:CF931)+$CC$1001),$CD$2:$CD$1000,0)),"")</f>
        <v/>
      </c>
      <c r="CL931" s="18" t="str">
        <f t="shared" si="565"/>
        <v/>
      </c>
      <c r="CM931" s="9" t="str">
        <f t="shared" si="566"/>
        <v/>
      </c>
      <c r="CN931" s="9" t="str">
        <f t="shared" si="567"/>
        <v/>
      </c>
      <c r="CO931" s="9" t="str">
        <f t="shared" si="568"/>
        <v/>
      </c>
      <c r="CP931" s="9" t="str">
        <f>IF(CO931="","",MAX(CP$1:CP930)+1)</f>
        <v/>
      </c>
      <c r="CQ931" s="9" t="str">
        <f t="shared" si="569"/>
        <v/>
      </c>
      <c r="CR931" s="9" t="str">
        <f t="shared" si="570"/>
        <v/>
      </c>
      <c r="CS931" s="9" t="str">
        <f t="shared" si="571"/>
        <v/>
      </c>
      <c r="CU931" s="9" t="str">
        <f t="shared" si="572"/>
        <v/>
      </c>
      <c r="CV931" s="9" t="str">
        <f t="shared" si="573"/>
        <v/>
      </c>
      <c r="CW931" s="9" t="str">
        <f t="shared" si="574"/>
        <v/>
      </c>
      <c r="CX931" s="9" t="str">
        <f>IF(CW931="","",MAX(CX$1:CX930)+1)</f>
        <v/>
      </c>
      <c r="CZ931" s="9" t="str">
        <f t="shared" si="575"/>
        <v/>
      </c>
      <c r="DA931" s="9" t="str">
        <f t="shared" si="576"/>
        <v/>
      </c>
      <c r="DB931" s="9" t="str">
        <f t="shared" si="577"/>
        <v/>
      </c>
      <c r="DG931" s="9" t="s">
        <v>1343</v>
      </c>
      <c r="DH931" s="9" t="str">
        <f t="shared" si="578"/>
        <v/>
      </c>
      <c r="DI931" s="9" t="str">
        <f t="shared" si="579"/>
        <v/>
      </c>
      <c r="DJ931" s="9" t="str">
        <f t="shared" si="580"/>
        <v/>
      </c>
      <c r="DK931" s="9" t="str">
        <f t="shared" si="581"/>
        <v/>
      </c>
      <c r="DL931" s="9" t="str">
        <f>IF(DK931="","",MAX(DL$1:DL930)+1)</f>
        <v/>
      </c>
      <c r="DM931" s="9" t="str">
        <f t="shared" si="582"/>
        <v/>
      </c>
      <c r="DN931" s="9" t="str">
        <f t="shared" si="583"/>
        <v/>
      </c>
      <c r="DO931" s="9" t="str">
        <f t="shared" si="584"/>
        <v/>
      </c>
    </row>
    <row r="932" spans="21:119" ht="16.2" thickBot="1">
      <c r="U932" s="17" t="b">
        <f t="shared" si="547"/>
        <v>0</v>
      </c>
      <c r="V932" s="9" t="str">
        <f t="shared" si="548"/>
        <v/>
      </c>
      <c r="W932" s="9" t="str">
        <f t="shared" si="549"/>
        <v/>
      </c>
      <c r="X932" s="9" t="str">
        <f t="shared" si="585"/>
        <v/>
      </c>
      <c r="BC932" s="9" t="str">
        <f>IF(V932="","",MAX(BC$1:BC931)+1)</f>
        <v/>
      </c>
      <c r="BD932" s="9" t="str">
        <f>IFERROR(INDEX('Paste Peptide Data'!$V$2:$V$30000,MATCH(ROW()-ROW($D$1),'Paste Peptide Data'!$BC$2:$BC$30000,0)),"")</f>
        <v/>
      </c>
      <c r="BE932" s="9" t="str">
        <f>IFERROR(INDEX('Paste Peptide Data'!$W$2:$W$30000,MATCH(ROW()-ROW($D$1),'Paste Peptide Data'!$BC$2:$BC$30000,0)),"")</f>
        <v/>
      </c>
      <c r="BF932" s="9" t="str">
        <f>IFERROR(INDEX('Paste Peptide Data'!$X$2:$X$30000,MATCH(ROW()-ROW($D$1),'Paste Peptide Data'!$BC$2:$BC$30000,0)),"")</f>
        <v/>
      </c>
      <c r="BH932" s="19">
        <f>COUNTIF( BF$2:BF932, BF932 )</f>
        <v>931</v>
      </c>
      <c r="BJ932" s="9" t="str">
        <f t="shared" si="550"/>
        <v/>
      </c>
      <c r="BK932" s="9" t="str">
        <f>IF(BJ932="","",MAX(BK$1:BK931)+1)</f>
        <v/>
      </c>
      <c r="BL932" s="9" t="str">
        <f>IFERROR(INDEX('Paste Peptide Data'!$BD$2:$BD$30000,MATCH(ROW()-ROW($D$1),'Paste Peptide Data'!$BK$2:$BK$30000,0)),"")</f>
        <v/>
      </c>
      <c r="BM932" s="9" t="str">
        <f>IFERROR(INDEX('Paste Peptide Data'!$BE$2:$BE$30000,MATCH(ROW()-ROW($D$1),'Paste Peptide Data'!$BK$2:$BK$30000,0)),"")</f>
        <v/>
      </c>
      <c r="BN932" s="9" t="str">
        <f>IFERROR(INDEX('Paste Peptide Data'!$BF$2:$BF$30000,MATCH(ROW()-ROW($D$1),'Paste Peptide Data'!$BK$2:$BK$30000,0)),"")</f>
        <v/>
      </c>
      <c r="BP932" s="20">
        <f t="shared" si="551"/>
        <v>0</v>
      </c>
      <c r="BQ932" s="8">
        <f t="shared" si="552"/>
        <v>0.93</v>
      </c>
      <c r="BR932" s="8">
        <f t="shared" si="553"/>
        <v>0.93600000000000005</v>
      </c>
      <c r="BS932" s="8">
        <f t="shared" si="554"/>
        <v>924</v>
      </c>
      <c r="BT932" s="8"/>
      <c r="BU932" s="21" t="str">
        <f t="shared" si="555"/>
        <v/>
      </c>
      <c r="BV932" s="9" t="str">
        <f t="shared" si="556"/>
        <v/>
      </c>
      <c r="BW932" s="9" t="str">
        <f t="shared" si="557"/>
        <v/>
      </c>
      <c r="BX932" s="20">
        <f t="shared" si="558"/>
        <v>0</v>
      </c>
      <c r="BY932" s="8" t="str">
        <f t="shared" si="559"/>
        <v/>
      </c>
      <c r="BZ932" s="8" t="str">
        <f t="shared" si="560"/>
        <v/>
      </c>
      <c r="CA932" s="8">
        <f t="shared" si="561"/>
        <v>0</v>
      </c>
      <c r="CB932" s="20">
        <f t="shared" si="562"/>
        <v>0</v>
      </c>
      <c r="CC932" s="20">
        <f t="shared" si="563"/>
        <v>1</v>
      </c>
      <c r="CD932" s="20">
        <f t="shared" si="564"/>
        <v>999</v>
      </c>
      <c r="CF932" s="22" t="str">
        <f>IFERROR(INDEX($BU$2:$BU$1000,MATCH(SMALL($CD$2:$CD$1000,ROWS($CF$2:CF932)+$CC$1001),$CD$2:$CD$1000,0)),"")</f>
        <v/>
      </c>
      <c r="CG932" s="22" t="str">
        <f>IFERROR(INDEX($BV$2:$BV$1000,MATCH(SMALL($CD$2:$CD$1000,ROWS($CF$2:CF932)+$CC$1001),$CD$2:$CD$1000,0)),"")</f>
        <v/>
      </c>
      <c r="CH932" s="22" t="str">
        <f>IFERROR(INDEX($BW$2:$BW$1000,MATCH(SMALL($CD$2:$CD$1000,ROWS($CF$2:CF932)+$CC$1001),$CD$2:$CD$1000,0)),"")</f>
        <v/>
      </c>
      <c r="CL932" s="18" t="str">
        <f t="shared" si="565"/>
        <v/>
      </c>
      <c r="CM932" s="9" t="str">
        <f t="shared" si="566"/>
        <v/>
      </c>
      <c r="CN932" s="9" t="str">
        <f t="shared" si="567"/>
        <v/>
      </c>
      <c r="CO932" s="9" t="str">
        <f t="shared" si="568"/>
        <v/>
      </c>
      <c r="CP932" s="9" t="str">
        <f>IF(CO932="","",MAX(CP$1:CP931)+1)</f>
        <v/>
      </c>
      <c r="CQ932" s="9" t="str">
        <f t="shared" si="569"/>
        <v/>
      </c>
      <c r="CR932" s="9" t="str">
        <f t="shared" si="570"/>
        <v/>
      </c>
      <c r="CS932" s="9" t="str">
        <f t="shared" si="571"/>
        <v/>
      </c>
      <c r="CU932" s="9" t="str">
        <f t="shared" si="572"/>
        <v/>
      </c>
      <c r="CV932" s="9" t="str">
        <f t="shared" si="573"/>
        <v/>
      </c>
      <c r="CW932" s="9" t="str">
        <f t="shared" si="574"/>
        <v/>
      </c>
      <c r="CX932" s="9" t="str">
        <f>IF(CW932="","",MAX(CX$1:CX931)+1)</f>
        <v/>
      </c>
      <c r="CZ932" s="9" t="str">
        <f t="shared" si="575"/>
        <v/>
      </c>
      <c r="DA932" s="9" t="str">
        <f t="shared" si="576"/>
        <v/>
      </c>
      <c r="DB932" s="9" t="str">
        <f t="shared" si="577"/>
        <v/>
      </c>
      <c r="DG932" s="9" t="s">
        <v>1344</v>
      </c>
      <c r="DH932" s="9" t="str">
        <f t="shared" si="578"/>
        <v/>
      </c>
      <c r="DI932" s="9" t="str">
        <f t="shared" si="579"/>
        <v/>
      </c>
      <c r="DJ932" s="9" t="str">
        <f t="shared" si="580"/>
        <v/>
      </c>
      <c r="DK932" s="9" t="str">
        <f t="shared" si="581"/>
        <v/>
      </c>
      <c r="DL932" s="9" t="str">
        <f>IF(DK932="","",MAX(DL$1:DL931)+1)</f>
        <v/>
      </c>
      <c r="DM932" s="9" t="str">
        <f t="shared" si="582"/>
        <v/>
      </c>
      <c r="DN932" s="9" t="str">
        <f t="shared" si="583"/>
        <v/>
      </c>
      <c r="DO932" s="9" t="str">
        <f t="shared" si="584"/>
        <v/>
      </c>
    </row>
    <row r="933" spans="21:119" ht="16.2" thickBot="1">
      <c r="U933" s="17" t="b">
        <f t="shared" si="547"/>
        <v>0</v>
      </c>
      <c r="V933" s="9" t="str">
        <f t="shared" si="548"/>
        <v/>
      </c>
      <c r="W933" s="9" t="str">
        <f t="shared" si="549"/>
        <v/>
      </c>
      <c r="X933" s="9" t="str">
        <f t="shared" si="585"/>
        <v/>
      </c>
      <c r="BC933" s="9" t="str">
        <f>IF(V933="","",MAX(BC$1:BC932)+1)</f>
        <v/>
      </c>
      <c r="BD933" s="9" t="str">
        <f>IFERROR(INDEX('Paste Peptide Data'!$V$2:$V$30000,MATCH(ROW()-ROW($D$1),'Paste Peptide Data'!$BC$2:$BC$30000,0)),"")</f>
        <v/>
      </c>
      <c r="BE933" s="9" t="str">
        <f>IFERROR(INDEX('Paste Peptide Data'!$W$2:$W$30000,MATCH(ROW()-ROW($D$1),'Paste Peptide Data'!$BC$2:$BC$30000,0)),"")</f>
        <v/>
      </c>
      <c r="BF933" s="9" t="str">
        <f>IFERROR(INDEX('Paste Peptide Data'!$X$2:$X$30000,MATCH(ROW()-ROW($D$1),'Paste Peptide Data'!$BC$2:$BC$30000,0)),"")</f>
        <v/>
      </c>
      <c r="BH933" s="19">
        <f>COUNTIF( BF$2:BF933, BF933 )</f>
        <v>932</v>
      </c>
      <c r="BJ933" s="9" t="str">
        <f t="shared" si="550"/>
        <v/>
      </c>
      <c r="BK933" s="9" t="str">
        <f>IF(BJ933="","",MAX(BK$1:BK932)+1)</f>
        <v/>
      </c>
      <c r="BL933" s="9" t="str">
        <f>IFERROR(INDEX('Paste Peptide Data'!$BD$2:$BD$30000,MATCH(ROW()-ROW($D$1),'Paste Peptide Data'!$BK$2:$BK$30000,0)),"")</f>
        <v/>
      </c>
      <c r="BM933" s="9" t="str">
        <f>IFERROR(INDEX('Paste Peptide Data'!$BE$2:$BE$30000,MATCH(ROW()-ROW($D$1),'Paste Peptide Data'!$BK$2:$BK$30000,0)),"")</f>
        <v/>
      </c>
      <c r="BN933" s="9" t="str">
        <f>IFERROR(INDEX('Paste Peptide Data'!$BF$2:$BF$30000,MATCH(ROW()-ROW($D$1),'Paste Peptide Data'!$BK$2:$BK$30000,0)),"")</f>
        <v/>
      </c>
      <c r="BP933" s="20">
        <f t="shared" si="551"/>
        <v>0</v>
      </c>
      <c r="BQ933" s="8">
        <f t="shared" si="552"/>
        <v>0.93100000000000005</v>
      </c>
      <c r="BR933" s="8">
        <f t="shared" si="553"/>
        <v>0.93700000000000006</v>
      </c>
      <c r="BS933" s="8">
        <f t="shared" si="554"/>
        <v>926</v>
      </c>
      <c r="BT933" s="8"/>
      <c r="BU933" s="21" t="str">
        <f t="shared" si="555"/>
        <v/>
      </c>
      <c r="BV933" s="9" t="str">
        <f t="shared" si="556"/>
        <v/>
      </c>
      <c r="BW933" s="9" t="str">
        <f t="shared" si="557"/>
        <v/>
      </c>
      <c r="BX933" s="20">
        <f t="shared" si="558"/>
        <v>0</v>
      </c>
      <c r="BY933" s="8" t="str">
        <f t="shared" si="559"/>
        <v/>
      </c>
      <c r="BZ933" s="8" t="str">
        <f t="shared" si="560"/>
        <v/>
      </c>
      <c r="CA933" s="8">
        <f t="shared" si="561"/>
        <v>0</v>
      </c>
      <c r="CB933" s="20">
        <f t="shared" si="562"/>
        <v>0</v>
      </c>
      <c r="CC933" s="20">
        <f t="shared" si="563"/>
        <v>1</v>
      </c>
      <c r="CD933" s="20">
        <f t="shared" si="564"/>
        <v>999</v>
      </c>
      <c r="CF933" s="22" t="str">
        <f>IFERROR(INDEX($BU$2:$BU$1000,MATCH(SMALL($CD$2:$CD$1000,ROWS($CF$2:CF933)+$CC$1001),$CD$2:$CD$1000,0)),"")</f>
        <v/>
      </c>
      <c r="CG933" s="22" t="str">
        <f>IFERROR(INDEX($BV$2:$BV$1000,MATCH(SMALL($CD$2:$CD$1000,ROWS($CF$2:CF933)+$CC$1001),$CD$2:$CD$1000,0)),"")</f>
        <v/>
      </c>
      <c r="CH933" s="22" t="str">
        <f>IFERROR(INDEX($BW$2:$BW$1000,MATCH(SMALL($CD$2:$CD$1000,ROWS($CF$2:CF933)+$CC$1001),$CD$2:$CD$1000,0)),"")</f>
        <v/>
      </c>
      <c r="CL933" s="18" t="str">
        <f t="shared" si="565"/>
        <v/>
      </c>
      <c r="CM933" s="9" t="str">
        <f t="shared" si="566"/>
        <v/>
      </c>
      <c r="CN933" s="9" t="str">
        <f t="shared" si="567"/>
        <v/>
      </c>
      <c r="CO933" s="9" t="str">
        <f t="shared" si="568"/>
        <v/>
      </c>
      <c r="CP933" s="9" t="str">
        <f>IF(CO933="","",MAX(CP$1:CP932)+1)</f>
        <v/>
      </c>
      <c r="CQ933" s="9" t="str">
        <f t="shared" si="569"/>
        <v/>
      </c>
      <c r="CR933" s="9" t="str">
        <f t="shared" si="570"/>
        <v/>
      </c>
      <c r="CS933" s="9" t="str">
        <f t="shared" si="571"/>
        <v/>
      </c>
      <c r="CU933" s="9" t="str">
        <f t="shared" si="572"/>
        <v/>
      </c>
      <c r="CV933" s="9" t="str">
        <f t="shared" si="573"/>
        <v/>
      </c>
      <c r="CW933" s="9" t="str">
        <f t="shared" si="574"/>
        <v/>
      </c>
      <c r="CX933" s="9" t="str">
        <f>IF(CW933="","",MAX(CX$1:CX932)+1)</f>
        <v/>
      </c>
      <c r="CZ933" s="9" t="str">
        <f t="shared" si="575"/>
        <v/>
      </c>
      <c r="DA933" s="9" t="str">
        <f t="shared" si="576"/>
        <v/>
      </c>
      <c r="DB933" s="9" t="str">
        <f t="shared" si="577"/>
        <v/>
      </c>
      <c r="DG933" s="9" t="s">
        <v>63</v>
      </c>
      <c r="DH933" s="9" t="str">
        <f t="shared" si="578"/>
        <v/>
      </c>
      <c r="DI933" s="9" t="str">
        <f t="shared" si="579"/>
        <v/>
      </c>
      <c r="DJ933" s="9" t="str">
        <f t="shared" si="580"/>
        <v/>
      </c>
      <c r="DK933" s="9" t="str">
        <f t="shared" si="581"/>
        <v/>
      </c>
      <c r="DL933" s="9" t="str">
        <f>IF(DK933="","",MAX(DL$1:DL932)+1)</f>
        <v/>
      </c>
      <c r="DM933" s="9" t="str">
        <f t="shared" si="582"/>
        <v/>
      </c>
      <c r="DN933" s="9" t="str">
        <f t="shared" si="583"/>
        <v/>
      </c>
      <c r="DO933" s="9" t="str">
        <f t="shared" si="584"/>
        <v/>
      </c>
    </row>
    <row r="934" spans="21:119" ht="16.2" thickBot="1">
      <c r="U934" s="17" t="b">
        <f t="shared" si="547"/>
        <v>0</v>
      </c>
      <c r="V934" s="9" t="str">
        <f t="shared" si="548"/>
        <v/>
      </c>
      <c r="W934" s="9" t="str">
        <f t="shared" si="549"/>
        <v/>
      </c>
      <c r="X934" s="9" t="str">
        <f t="shared" si="585"/>
        <v/>
      </c>
      <c r="BC934" s="9" t="str">
        <f>IF(V934="","",MAX(BC$1:BC933)+1)</f>
        <v/>
      </c>
      <c r="BD934" s="9" t="str">
        <f>IFERROR(INDEX('Paste Peptide Data'!$V$2:$V$30000,MATCH(ROW()-ROW($D$1),'Paste Peptide Data'!$BC$2:$BC$30000,0)),"")</f>
        <v/>
      </c>
      <c r="BE934" s="9" t="str">
        <f>IFERROR(INDEX('Paste Peptide Data'!$W$2:$W$30000,MATCH(ROW()-ROW($D$1),'Paste Peptide Data'!$BC$2:$BC$30000,0)),"")</f>
        <v/>
      </c>
      <c r="BF934" s="9" t="str">
        <f>IFERROR(INDEX('Paste Peptide Data'!$X$2:$X$30000,MATCH(ROW()-ROW($D$1),'Paste Peptide Data'!$BC$2:$BC$30000,0)),"")</f>
        <v/>
      </c>
      <c r="BH934" s="19">
        <f>COUNTIF( BF$2:BF934, BF934 )</f>
        <v>933</v>
      </c>
      <c r="BJ934" s="9" t="str">
        <f t="shared" si="550"/>
        <v/>
      </c>
      <c r="BK934" s="9" t="str">
        <f>IF(BJ934="","",MAX(BK$1:BK933)+1)</f>
        <v/>
      </c>
      <c r="BL934" s="9" t="str">
        <f>IFERROR(INDEX('Paste Peptide Data'!$BD$2:$BD$30000,MATCH(ROW()-ROW($D$1),'Paste Peptide Data'!$BK$2:$BK$30000,0)),"")</f>
        <v/>
      </c>
      <c r="BM934" s="9" t="str">
        <f>IFERROR(INDEX('Paste Peptide Data'!$BE$2:$BE$30000,MATCH(ROW()-ROW($D$1),'Paste Peptide Data'!$BK$2:$BK$30000,0)),"")</f>
        <v/>
      </c>
      <c r="BN934" s="9" t="str">
        <f>IFERROR(INDEX('Paste Peptide Data'!$BF$2:$BF$30000,MATCH(ROW()-ROW($D$1),'Paste Peptide Data'!$BK$2:$BK$30000,0)),"")</f>
        <v/>
      </c>
      <c r="BP934" s="20">
        <f t="shared" si="551"/>
        <v>0</v>
      </c>
      <c r="BQ934" s="8">
        <f t="shared" si="552"/>
        <v>0.93200000000000005</v>
      </c>
      <c r="BR934" s="8">
        <f t="shared" si="553"/>
        <v>0.93799999999999994</v>
      </c>
      <c r="BS934" s="8">
        <f t="shared" si="554"/>
        <v>927</v>
      </c>
      <c r="BT934" s="8"/>
      <c r="BU934" s="21" t="str">
        <f t="shared" si="555"/>
        <v/>
      </c>
      <c r="BV934" s="9" t="str">
        <f t="shared" si="556"/>
        <v/>
      </c>
      <c r="BW934" s="9" t="str">
        <f t="shared" si="557"/>
        <v/>
      </c>
      <c r="BX934" s="20">
        <f t="shared" si="558"/>
        <v>0</v>
      </c>
      <c r="BY934" s="8" t="str">
        <f t="shared" si="559"/>
        <v/>
      </c>
      <c r="BZ934" s="8" t="str">
        <f t="shared" si="560"/>
        <v/>
      </c>
      <c r="CA934" s="8">
        <f t="shared" si="561"/>
        <v>0</v>
      </c>
      <c r="CB934" s="20">
        <f t="shared" si="562"/>
        <v>0</v>
      </c>
      <c r="CC934" s="20">
        <f t="shared" si="563"/>
        <v>1</v>
      </c>
      <c r="CD934" s="20">
        <f t="shared" si="564"/>
        <v>999</v>
      </c>
      <c r="CF934" s="22" t="str">
        <f>IFERROR(INDEX($BU$2:$BU$1000,MATCH(SMALL($CD$2:$CD$1000,ROWS($CF$2:CF934)+$CC$1001),$CD$2:$CD$1000,0)),"")</f>
        <v/>
      </c>
      <c r="CG934" s="22" t="str">
        <f>IFERROR(INDEX($BV$2:$BV$1000,MATCH(SMALL($CD$2:$CD$1000,ROWS($CF$2:CF934)+$CC$1001),$CD$2:$CD$1000,0)),"")</f>
        <v/>
      </c>
      <c r="CH934" s="22" t="str">
        <f>IFERROR(INDEX($BW$2:$BW$1000,MATCH(SMALL($CD$2:$CD$1000,ROWS($CF$2:CF934)+$CC$1001),$CD$2:$CD$1000,0)),"")</f>
        <v/>
      </c>
      <c r="CL934" s="18" t="str">
        <f t="shared" si="565"/>
        <v/>
      </c>
      <c r="CM934" s="9" t="str">
        <f t="shared" si="566"/>
        <v/>
      </c>
      <c r="CN934" s="9" t="str">
        <f t="shared" si="567"/>
        <v/>
      </c>
      <c r="CO934" s="9" t="str">
        <f t="shared" si="568"/>
        <v/>
      </c>
      <c r="CP934" s="9" t="str">
        <f>IF(CO934="","",MAX(CP$1:CP933)+1)</f>
        <v/>
      </c>
      <c r="CQ934" s="9" t="str">
        <f t="shared" si="569"/>
        <v/>
      </c>
      <c r="CR934" s="9" t="str">
        <f t="shared" si="570"/>
        <v/>
      </c>
      <c r="CS934" s="9" t="str">
        <f t="shared" si="571"/>
        <v/>
      </c>
      <c r="CU934" s="9" t="str">
        <f t="shared" si="572"/>
        <v/>
      </c>
      <c r="CV934" s="9" t="str">
        <f t="shared" si="573"/>
        <v/>
      </c>
      <c r="CW934" s="9" t="str">
        <f t="shared" si="574"/>
        <v/>
      </c>
      <c r="CX934" s="9" t="str">
        <f>IF(CW934="","",MAX(CX$1:CX933)+1)</f>
        <v/>
      </c>
      <c r="CZ934" s="9" t="str">
        <f t="shared" si="575"/>
        <v/>
      </c>
      <c r="DA934" s="9" t="str">
        <f t="shared" si="576"/>
        <v/>
      </c>
      <c r="DB934" s="9" t="str">
        <f t="shared" si="577"/>
        <v/>
      </c>
      <c r="DG934" s="9" t="s">
        <v>65</v>
      </c>
      <c r="DH934" s="9" t="str">
        <f t="shared" si="578"/>
        <v/>
      </c>
      <c r="DI934" s="9" t="str">
        <f t="shared" si="579"/>
        <v/>
      </c>
      <c r="DJ934" s="9" t="str">
        <f t="shared" si="580"/>
        <v/>
      </c>
      <c r="DK934" s="9" t="str">
        <f t="shared" si="581"/>
        <v/>
      </c>
      <c r="DL934" s="9" t="str">
        <f>IF(DK934="","",MAX(DL$1:DL933)+1)</f>
        <v/>
      </c>
      <c r="DM934" s="9" t="str">
        <f t="shared" si="582"/>
        <v/>
      </c>
      <c r="DN934" s="9" t="str">
        <f t="shared" si="583"/>
        <v/>
      </c>
      <c r="DO934" s="9" t="str">
        <f t="shared" si="584"/>
        <v/>
      </c>
    </row>
    <row r="935" spans="21:119" ht="16.2" thickBot="1">
      <c r="U935" s="17" t="b">
        <f t="shared" si="547"/>
        <v>0</v>
      </c>
      <c r="V935" s="9" t="str">
        <f t="shared" si="548"/>
        <v/>
      </c>
      <c r="W935" s="9" t="str">
        <f t="shared" si="549"/>
        <v/>
      </c>
      <c r="X935" s="9" t="str">
        <f t="shared" si="585"/>
        <v/>
      </c>
      <c r="BC935" s="9" t="str">
        <f>IF(V935="","",MAX(BC$1:BC934)+1)</f>
        <v/>
      </c>
      <c r="BD935" s="9" t="str">
        <f>IFERROR(INDEX('Paste Peptide Data'!$V$2:$V$30000,MATCH(ROW()-ROW($D$1),'Paste Peptide Data'!$BC$2:$BC$30000,0)),"")</f>
        <v/>
      </c>
      <c r="BE935" s="9" t="str">
        <f>IFERROR(INDEX('Paste Peptide Data'!$W$2:$W$30000,MATCH(ROW()-ROW($D$1),'Paste Peptide Data'!$BC$2:$BC$30000,0)),"")</f>
        <v/>
      </c>
      <c r="BF935" s="9" t="str">
        <f>IFERROR(INDEX('Paste Peptide Data'!$X$2:$X$30000,MATCH(ROW()-ROW($D$1),'Paste Peptide Data'!$BC$2:$BC$30000,0)),"")</f>
        <v/>
      </c>
      <c r="BH935" s="19">
        <f>COUNTIF( BF$2:BF935, BF935 )</f>
        <v>934</v>
      </c>
      <c r="BJ935" s="9" t="str">
        <f t="shared" si="550"/>
        <v/>
      </c>
      <c r="BK935" s="9" t="str">
        <f>IF(BJ935="","",MAX(BK$1:BK934)+1)</f>
        <v/>
      </c>
      <c r="BL935" s="9" t="str">
        <f>IFERROR(INDEX('Paste Peptide Data'!$BD$2:$BD$30000,MATCH(ROW()-ROW($D$1),'Paste Peptide Data'!$BK$2:$BK$30000,0)),"")</f>
        <v/>
      </c>
      <c r="BM935" s="9" t="str">
        <f>IFERROR(INDEX('Paste Peptide Data'!$BE$2:$BE$30000,MATCH(ROW()-ROW($D$1),'Paste Peptide Data'!$BK$2:$BK$30000,0)),"")</f>
        <v/>
      </c>
      <c r="BN935" s="9" t="str">
        <f>IFERROR(INDEX('Paste Peptide Data'!$BF$2:$BF$30000,MATCH(ROW()-ROW($D$1),'Paste Peptide Data'!$BK$2:$BK$30000,0)),"")</f>
        <v/>
      </c>
      <c r="BP935" s="20">
        <f t="shared" si="551"/>
        <v>0</v>
      </c>
      <c r="BQ935" s="8">
        <f t="shared" si="552"/>
        <v>0.93300000000000005</v>
      </c>
      <c r="BR935" s="8">
        <f t="shared" si="553"/>
        <v>0.93899999999999995</v>
      </c>
      <c r="BS935" s="8">
        <f t="shared" si="554"/>
        <v>928</v>
      </c>
      <c r="BT935" s="8"/>
      <c r="BU935" s="21" t="str">
        <f t="shared" si="555"/>
        <v/>
      </c>
      <c r="BV935" s="9" t="str">
        <f t="shared" si="556"/>
        <v/>
      </c>
      <c r="BW935" s="9" t="str">
        <f t="shared" si="557"/>
        <v/>
      </c>
      <c r="BX935" s="20">
        <f t="shared" si="558"/>
        <v>0</v>
      </c>
      <c r="BY935" s="8" t="str">
        <f t="shared" si="559"/>
        <v/>
      </c>
      <c r="BZ935" s="8" t="str">
        <f t="shared" si="560"/>
        <v/>
      </c>
      <c r="CA935" s="8">
        <f t="shared" si="561"/>
        <v>0</v>
      </c>
      <c r="CB935" s="20">
        <f t="shared" si="562"/>
        <v>0</v>
      </c>
      <c r="CC935" s="20">
        <f t="shared" si="563"/>
        <v>1</v>
      </c>
      <c r="CD935" s="20">
        <f t="shared" si="564"/>
        <v>999</v>
      </c>
      <c r="CF935" s="22" t="str">
        <f>IFERROR(INDEX($BU$2:$BU$1000,MATCH(SMALL($CD$2:$CD$1000,ROWS($CF$2:CF935)+$CC$1001),$CD$2:$CD$1000,0)),"")</f>
        <v/>
      </c>
      <c r="CG935" s="22" t="str">
        <f>IFERROR(INDEX($BV$2:$BV$1000,MATCH(SMALL($CD$2:$CD$1000,ROWS($CF$2:CF935)+$CC$1001),$CD$2:$CD$1000,0)),"")</f>
        <v/>
      </c>
      <c r="CH935" s="22" t="str">
        <f>IFERROR(INDEX($BW$2:$BW$1000,MATCH(SMALL($CD$2:$CD$1000,ROWS($CF$2:CF935)+$CC$1001),$CD$2:$CD$1000,0)),"")</f>
        <v/>
      </c>
      <c r="CL935" s="18" t="str">
        <f t="shared" si="565"/>
        <v/>
      </c>
      <c r="CM935" s="9" t="str">
        <f t="shared" si="566"/>
        <v/>
      </c>
      <c r="CN935" s="9" t="str">
        <f t="shared" si="567"/>
        <v/>
      </c>
      <c r="CO935" s="9" t="str">
        <f t="shared" si="568"/>
        <v/>
      </c>
      <c r="CP935" s="9" t="str">
        <f>IF(CO935="","",MAX(CP$1:CP934)+1)</f>
        <v/>
      </c>
      <c r="CQ935" s="9" t="str">
        <f t="shared" si="569"/>
        <v/>
      </c>
      <c r="CR935" s="9" t="str">
        <f t="shared" si="570"/>
        <v/>
      </c>
      <c r="CS935" s="9" t="str">
        <f t="shared" si="571"/>
        <v/>
      </c>
      <c r="CU935" s="9" t="str">
        <f t="shared" si="572"/>
        <v/>
      </c>
      <c r="CV935" s="9" t="str">
        <f t="shared" si="573"/>
        <v/>
      </c>
      <c r="CW935" s="9" t="str">
        <f t="shared" si="574"/>
        <v/>
      </c>
      <c r="CX935" s="9" t="str">
        <f>IF(CW935="","",MAX(CX$1:CX934)+1)</f>
        <v/>
      </c>
      <c r="CZ935" s="9" t="str">
        <f t="shared" si="575"/>
        <v/>
      </c>
      <c r="DA935" s="9" t="str">
        <f t="shared" si="576"/>
        <v/>
      </c>
      <c r="DB935" s="9" t="str">
        <f t="shared" si="577"/>
        <v/>
      </c>
      <c r="DG935" s="9" t="s">
        <v>64</v>
      </c>
      <c r="DH935" s="9" t="str">
        <f t="shared" si="578"/>
        <v/>
      </c>
      <c r="DI935" s="9" t="str">
        <f t="shared" si="579"/>
        <v/>
      </c>
      <c r="DJ935" s="9" t="str">
        <f t="shared" si="580"/>
        <v/>
      </c>
      <c r="DK935" s="9" t="str">
        <f t="shared" si="581"/>
        <v/>
      </c>
      <c r="DL935" s="9" t="str">
        <f>IF(DK935="","",MAX(DL$1:DL934)+1)</f>
        <v/>
      </c>
      <c r="DM935" s="9" t="str">
        <f t="shared" si="582"/>
        <v/>
      </c>
      <c r="DN935" s="9" t="str">
        <f t="shared" si="583"/>
        <v/>
      </c>
      <c r="DO935" s="9" t="str">
        <f t="shared" si="584"/>
        <v/>
      </c>
    </row>
    <row r="936" spans="21:119" ht="16.2" thickBot="1">
      <c r="U936" s="17" t="b">
        <f t="shared" si="547"/>
        <v>0</v>
      </c>
      <c r="V936" s="9" t="str">
        <f t="shared" si="548"/>
        <v/>
      </c>
      <c r="W936" s="9" t="str">
        <f t="shared" si="549"/>
        <v/>
      </c>
      <c r="X936" s="9" t="str">
        <f t="shared" si="585"/>
        <v/>
      </c>
      <c r="BC936" s="9" t="str">
        <f>IF(V936="","",MAX(BC$1:BC935)+1)</f>
        <v/>
      </c>
      <c r="BD936" s="9" t="str">
        <f>IFERROR(INDEX('Paste Peptide Data'!$V$2:$V$30000,MATCH(ROW()-ROW($D$1),'Paste Peptide Data'!$BC$2:$BC$30000,0)),"")</f>
        <v/>
      </c>
      <c r="BE936" s="9" t="str">
        <f>IFERROR(INDEX('Paste Peptide Data'!$W$2:$W$30000,MATCH(ROW()-ROW($D$1),'Paste Peptide Data'!$BC$2:$BC$30000,0)),"")</f>
        <v/>
      </c>
      <c r="BF936" s="9" t="str">
        <f>IFERROR(INDEX('Paste Peptide Data'!$X$2:$X$30000,MATCH(ROW()-ROW($D$1),'Paste Peptide Data'!$BC$2:$BC$30000,0)),"")</f>
        <v/>
      </c>
      <c r="BH936" s="19">
        <f>COUNTIF( BF$2:BF936, BF936 )</f>
        <v>935</v>
      </c>
      <c r="BJ936" s="9" t="str">
        <f t="shared" si="550"/>
        <v/>
      </c>
      <c r="BK936" s="9" t="str">
        <f>IF(BJ936="","",MAX(BK$1:BK935)+1)</f>
        <v/>
      </c>
      <c r="BL936" s="9" t="str">
        <f>IFERROR(INDEX('Paste Peptide Data'!$BD$2:$BD$30000,MATCH(ROW()-ROW($D$1),'Paste Peptide Data'!$BK$2:$BK$30000,0)),"")</f>
        <v/>
      </c>
      <c r="BM936" s="9" t="str">
        <f>IFERROR(INDEX('Paste Peptide Data'!$BE$2:$BE$30000,MATCH(ROW()-ROW($D$1),'Paste Peptide Data'!$BK$2:$BK$30000,0)),"")</f>
        <v/>
      </c>
      <c r="BN936" s="9" t="str">
        <f>IFERROR(INDEX('Paste Peptide Data'!$BF$2:$BF$30000,MATCH(ROW()-ROW($D$1),'Paste Peptide Data'!$BK$2:$BK$30000,0)),"")</f>
        <v/>
      </c>
      <c r="BP936" s="20">
        <f t="shared" si="551"/>
        <v>0</v>
      </c>
      <c r="BQ936" s="8">
        <f t="shared" si="552"/>
        <v>0.93400000000000005</v>
      </c>
      <c r="BR936" s="8">
        <f t="shared" si="553"/>
        <v>0.94</v>
      </c>
      <c r="BS936" s="8">
        <f t="shared" si="554"/>
        <v>929</v>
      </c>
      <c r="BT936" s="8"/>
      <c r="BU936" s="21" t="str">
        <f t="shared" si="555"/>
        <v/>
      </c>
      <c r="BV936" s="9" t="str">
        <f t="shared" si="556"/>
        <v/>
      </c>
      <c r="BW936" s="9" t="str">
        <f t="shared" si="557"/>
        <v/>
      </c>
      <c r="BX936" s="20">
        <f t="shared" si="558"/>
        <v>0</v>
      </c>
      <c r="BY936" s="8" t="str">
        <f t="shared" si="559"/>
        <v/>
      </c>
      <c r="BZ936" s="8" t="str">
        <f t="shared" si="560"/>
        <v/>
      </c>
      <c r="CA936" s="8">
        <f t="shared" si="561"/>
        <v>0</v>
      </c>
      <c r="CB936" s="20">
        <f t="shared" si="562"/>
        <v>0</v>
      </c>
      <c r="CC936" s="20">
        <f t="shared" si="563"/>
        <v>1</v>
      </c>
      <c r="CD936" s="20">
        <f t="shared" si="564"/>
        <v>999</v>
      </c>
      <c r="CF936" s="22" t="str">
        <f>IFERROR(INDEX($BU$2:$BU$1000,MATCH(SMALL($CD$2:$CD$1000,ROWS($CF$2:CF936)+$CC$1001),$CD$2:$CD$1000,0)),"")</f>
        <v/>
      </c>
      <c r="CG936" s="22" t="str">
        <f>IFERROR(INDEX($BV$2:$BV$1000,MATCH(SMALL($CD$2:$CD$1000,ROWS($CF$2:CF936)+$CC$1001),$CD$2:$CD$1000,0)),"")</f>
        <v/>
      </c>
      <c r="CH936" s="22" t="str">
        <f>IFERROR(INDEX($BW$2:$BW$1000,MATCH(SMALL($CD$2:$CD$1000,ROWS($CF$2:CF936)+$CC$1001),$CD$2:$CD$1000,0)),"")</f>
        <v/>
      </c>
      <c r="CL936" s="18" t="str">
        <f t="shared" si="565"/>
        <v/>
      </c>
      <c r="CM936" s="9" t="str">
        <f t="shared" si="566"/>
        <v/>
      </c>
      <c r="CN936" s="9" t="str">
        <f t="shared" si="567"/>
        <v/>
      </c>
      <c r="CO936" s="9" t="str">
        <f t="shared" si="568"/>
        <v/>
      </c>
      <c r="CP936" s="9" t="str">
        <f>IF(CO936="","",MAX(CP$1:CP935)+1)</f>
        <v/>
      </c>
      <c r="CQ936" s="9" t="str">
        <f t="shared" si="569"/>
        <v/>
      </c>
      <c r="CR936" s="9" t="str">
        <f t="shared" si="570"/>
        <v/>
      </c>
      <c r="CS936" s="9" t="str">
        <f t="shared" si="571"/>
        <v/>
      </c>
      <c r="CU936" s="9" t="str">
        <f t="shared" si="572"/>
        <v/>
      </c>
      <c r="CV936" s="9" t="str">
        <f t="shared" si="573"/>
        <v/>
      </c>
      <c r="CW936" s="9" t="str">
        <f t="shared" si="574"/>
        <v/>
      </c>
      <c r="CX936" s="9" t="str">
        <f>IF(CW936="","",MAX(CX$1:CX935)+1)</f>
        <v/>
      </c>
      <c r="CZ936" s="9" t="str">
        <f t="shared" si="575"/>
        <v/>
      </c>
      <c r="DA936" s="9" t="str">
        <f t="shared" si="576"/>
        <v/>
      </c>
      <c r="DB936" s="9" t="str">
        <f t="shared" si="577"/>
        <v/>
      </c>
      <c r="DG936" s="9" t="s">
        <v>66</v>
      </c>
      <c r="DH936" s="9" t="str">
        <f t="shared" si="578"/>
        <v/>
      </c>
      <c r="DI936" s="9" t="str">
        <f t="shared" si="579"/>
        <v/>
      </c>
      <c r="DJ936" s="9" t="str">
        <f t="shared" si="580"/>
        <v/>
      </c>
      <c r="DK936" s="9" t="str">
        <f t="shared" si="581"/>
        <v/>
      </c>
      <c r="DL936" s="9" t="str">
        <f>IF(DK936="","",MAX(DL$1:DL935)+1)</f>
        <v/>
      </c>
      <c r="DM936" s="9" t="str">
        <f t="shared" si="582"/>
        <v/>
      </c>
      <c r="DN936" s="9" t="str">
        <f t="shared" si="583"/>
        <v/>
      </c>
      <c r="DO936" s="9" t="str">
        <f t="shared" si="584"/>
        <v/>
      </c>
    </row>
    <row r="937" spans="21:119" ht="16.2" thickBot="1">
      <c r="U937" s="17" t="b">
        <f t="shared" si="547"/>
        <v>0</v>
      </c>
      <c r="V937" s="9" t="str">
        <f t="shared" si="548"/>
        <v/>
      </c>
      <c r="W937" s="9" t="str">
        <f t="shared" si="549"/>
        <v/>
      </c>
      <c r="X937" s="9" t="str">
        <f t="shared" si="585"/>
        <v/>
      </c>
      <c r="BC937" s="9" t="str">
        <f>IF(V937="","",MAX(BC$1:BC936)+1)</f>
        <v/>
      </c>
      <c r="BD937" s="9" t="str">
        <f>IFERROR(INDEX('Paste Peptide Data'!$V$2:$V$30000,MATCH(ROW()-ROW($D$1),'Paste Peptide Data'!$BC$2:$BC$30000,0)),"")</f>
        <v/>
      </c>
      <c r="BE937" s="9" t="str">
        <f>IFERROR(INDEX('Paste Peptide Data'!$W$2:$W$30000,MATCH(ROW()-ROW($D$1),'Paste Peptide Data'!$BC$2:$BC$30000,0)),"")</f>
        <v/>
      </c>
      <c r="BF937" s="9" t="str">
        <f>IFERROR(INDEX('Paste Peptide Data'!$X$2:$X$30000,MATCH(ROW()-ROW($D$1),'Paste Peptide Data'!$BC$2:$BC$30000,0)),"")</f>
        <v/>
      </c>
      <c r="BH937" s="19">
        <f>COUNTIF( BF$2:BF937, BF937 )</f>
        <v>936</v>
      </c>
      <c r="BJ937" s="9" t="str">
        <f t="shared" si="550"/>
        <v/>
      </c>
      <c r="BK937" s="9" t="str">
        <f>IF(BJ937="","",MAX(BK$1:BK936)+1)</f>
        <v/>
      </c>
      <c r="BL937" s="9" t="str">
        <f>IFERROR(INDEX('Paste Peptide Data'!$BD$2:$BD$30000,MATCH(ROW()-ROW($D$1),'Paste Peptide Data'!$BK$2:$BK$30000,0)),"")</f>
        <v/>
      </c>
      <c r="BM937" s="9" t="str">
        <f>IFERROR(INDEX('Paste Peptide Data'!$BE$2:$BE$30000,MATCH(ROW()-ROW($D$1),'Paste Peptide Data'!$BK$2:$BK$30000,0)),"")</f>
        <v/>
      </c>
      <c r="BN937" s="9" t="str">
        <f>IFERROR(INDEX('Paste Peptide Data'!$BF$2:$BF$30000,MATCH(ROW()-ROW($D$1),'Paste Peptide Data'!$BK$2:$BK$30000,0)),"")</f>
        <v/>
      </c>
      <c r="BP937" s="20">
        <f t="shared" si="551"/>
        <v>0</v>
      </c>
      <c r="BQ937" s="8">
        <f t="shared" si="552"/>
        <v>0.93500000000000005</v>
      </c>
      <c r="BR937" s="8">
        <f t="shared" si="553"/>
        <v>0.94</v>
      </c>
      <c r="BS937" s="8">
        <f t="shared" si="554"/>
        <v>930</v>
      </c>
      <c r="BT937" s="8"/>
      <c r="BU937" s="21" t="str">
        <f t="shared" si="555"/>
        <v/>
      </c>
      <c r="BV937" s="9" t="str">
        <f t="shared" si="556"/>
        <v/>
      </c>
      <c r="BW937" s="9" t="str">
        <f t="shared" si="557"/>
        <v/>
      </c>
      <c r="BX937" s="20">
        <f t="shared" si="558"/>
        <v>0</v>
      </c>
      <c r="BY937" s="8" t="str">
        <f t="shared" si="559"/>
        <v/>
      </c>
      <c r="BZ937" s="8" t="str">
        <f t="shared" si="560"/>
        <v/>
      </c>
      <c r="CA937" s="8">
        <f t="shared" si="561"/>
        <v>0</v>
      </c>
      <c r="CB937" s="20">
        <f t="shared" si="562"/>
        <v>0</v>
      </c>
      <c r="CC937" s="20">
        <f t="shared" si="563"/>
        <v>1</v>
      </c>
      <c r="CD937" s="20">
        <f t="shared" si="564"/>
        <v>999</v>
      </c>
      <c r="CF937" s="22" t="str">
        <f>IFERROR(INDEX($BU$2:$BU$1000,MATCH(SMALL($CD$2:$CD$1000,ROWS($CF$2:CF937)+$CC$1001),$CD$2:$CD$1000,0)),"")</f>
        <v/>
      </c>
      <c r="CG937" s="22" t="str">
        <f>IFERROR(INDEX($BV$2:$BV$1000,MATCH(SMALL($CD$2:$CD$1000,ROWS($CF$2:CF937)+$CC$1001),$CD$2:$CD$1000,0)),"")</f>
        <v/>
      </c>
      <c r="CH937" s="22" t="str">
        <f>IFERROR(INDEX($BW$2:$BW$1000,MATCH(SMALL($CD$2:$CD$1000,ROWS($CF$2:CF937)+$CC$1001),$CD$2:$CD$1000,0)),"")</f>
        <v/>
      </c>
      <c r="CL937" s="18" t="str">
        <f t="shared" si="565"/>
        <v/>
      </c>
      <c r="CM937" s="9" t="str">
        <f t="shared" si="566"/>
        <v/>
      </c>
      <c r="CN937" s="9" t="str">
        <f t="shared" si="567"/>
        <v/>
      </c>
      <c r="CO937" s="9" t="str">
        <f t="shared" si="568"/>
        <v/>
      </c>
      <c r="CP937" s="9" t="str">
        <f>IF(CO937="","",MAX(CP$1:CP936)+1)</f>
        <v/>
      </c>
      <c r="CQ937" s="9" t="str">
        <f t="shared" si="569"/>
        <v/>
      </c>
      <c r="CR937" s="9" t="str">
        <f t="shared" si="570"/>
        <v/>
      </c>
      <c r="CS937" s="9" t="str">
        <f t="shared" si="571"/>
        <v/>
      </c>
      <c r="CU937" s="9" t="str">
        <f t="shared" si="572"/>
        <v/>
      </c>
      <c r="CV937" s="9" t="str">
        <f t="shared" si="573"/>
        <v/>
      </c>
      <c r="CW937" s="9" t="str">
        <f t="shared" si="574"/>
        <v/>
      </c>
      <c r="CX937" s="9" t="str">
        <f>IF(CW937="","",MAX(CX$1:CX936)+1)</f>
        <v/>
      </c>
      <c r="CZ937" s="9" t="str">
        <f t="shared" si="575"/>
        <v/>
      </c>
      <c r="DA937" s="9" t="str">
        <f t="shared" si="576"/>
        <v/>
      </c>
      <c r="DB937" s="9" t="str">
        <f t="shared" si="577"/>
        <v/>
      </c>
      <c r="DG937" s="9" t="s">
        <v>465</v>
      </c>
      <c r="DH937" s="9" t="str">
        <f t="shared" si="578"/>
        <v/>
      </c>
      <c r="DI937" s="9" t="str">
        <f t="shared" si="579"/>
        <v/>
      </c>
      <c r="DJ937" s="9" t="str">
        <f t="shared" si="580"/>
        <v/>
      </c>
      <c r="DK937" s="9" t="str">
        <f t="shared" si="581"/>
        <v/>
      </c>
      <c r="DL937" s="9" t="str">
        <f>IF(DK937="","",MAX(DL$1:DL936)+1)</f>
        <v/>
      </c>
      <c r="DM937" s="9" t="str">
        <f t="shared" si="582"/>
        <v/>
      </c>
      <c r="DN937" s="9" t="str">
        <f t="shared" si="583"/>
        <v/>
      </c>
      <c r="DO937" s="9" t="str">
        <f t="shared" si="584"/>
        <v/>
      </c>
    </row>
    <row r="938" spans="21:119" ht="16.2" thickBot="1">
      <c r="U938" s="17" t="b">
        <f t="shared" si="547"/>
        <v>0</v>
      </c>
      <c r="V938" s="9" t="str">
        <f t="shared" si="548"/>
        <v/>
      </c>
      <c r="W938" s="9" t="str">
        <f t="shared" si="549"/>
        <v/>
      </c>
      <c r="X938" s="9" t="str">
        <f t="shared" si="585"/>
        <v/>
      </c>
      <c r="BC938" s="9" t="str">
        <f>IF(V938="","",MAX(BC$1:BC937)+1)</f>
        <v/>
      </c>
      <c r="BD938" s="9" t="str">
        <f>IFERROR(INDEX('Paste Peptide Data'!$V$2:$V$30000,MATCH(ROW()-ROW($D$1),'Paste Peptide Data'!$BC$2:$BC$30000,0)),"")</f>
        <v/>
      </c>
      <c r="BE938" s="9" t="str">
        <f>IFERROR(INDEX('Paste Peptide Data'!$W$2:$W$30000,MATCH(ROW()-ROW($D$1),'Paste Peptide Data'!$BC$2:$BC$30000,0)),"")</f>
        <v/>
      </c>
      <c r="BF938" s="9" t="str">
        <f>IFERROR(INDEX('Paste Peptide Data'!$X$2:$X$30000,MATCH(ROW()-ROW($D$1),'Paste Peptide Data'!$BC$2:$BC$30000,0)),"")</f>
        <v/>
      </c>
      <c r="BH938" s="19">
        <f>COUNTIF( BF$2:BF938, BF938 )</f>
        <v>937</v>
      </c>
      <c r="BJ938" s="9" t="str">
        <f t="shared" si="550"/>
        <v/>
      </c>
      <c r="BK938" s="9" t="str">
        <f>IF(BJ938="","",MAX(BK$1:BK937)+1)</f>
        <v/>
      </c>
      <c r="BL938" s="9" t="str">
        <f>IFERROR(INDEX('Paste Peptide Data'!$BD$2:$BD$30000,MATCH(ROW()-ROW($D$1),'Paste Peptide Data'!$BK$2:$BK$30000,0)),"")</f>
        <v/>
      </c>
      <c r="BM938" s="9" t="str">
        <f>IFERROR(INDEX('Paste Peptide Data'!$BE$2:$BE$30000,MATCH(ROW()-ROW($D$1),'Paste Peptide Data'!$BK$2:$BK$30000,0)),"")</f>
        <v/>
      </c>
      <c r="BN938" s="9" t="str">
        <f>IFERROR(INDEX('Paste Peptide Data'!$BF$2:$BF$30000,MATCH(ROW()-ROW($D$1),'Paste Peptide Data'!$BK$2:$BK$30000,0)),"")</f>
        <v/>
      </c>
      <c r="BP938" s="20">
        <f t="shared" si="551"/>
        <v>0</v>
      </c>
      <c r="BQ938" s="8">
        <f t="shared" si="552"/>
        <v>0.93600000000000005</v>
      </c>
      <c r="BR938" s="8">
        <f t="shared" si="553"/>
        <v>0.94099999999999995</v>
      </c>
      <c r="BS938" s="8">
        <f t="shared" si="554"/>
        <v>931</v>
      </c>
      <c r="BT938" s="8"/>
      <c r="BU938" s="21" t="str">
        <f t="shared" si="555"/>
        <v/>
      </c>
      <c r="BV938" s="9" t="str">
        <f t="shared" si="556"/>
        <v/>
      </c>
      <c r="BW938" s="9" t="str">
        <f t="shared" si="557"/>
        <v/>
      </c>
      <c r="BX938" s="20">
        <f t="shared" si="558"/>
        <v>0</v>
      </c>
      <c r="BY938" s="8" t="str">
        <f t="shared" si="559"/>
        <v/>
      </c>
      <c r="BZ938" s="8" t="str">
        <f t="shared" si="560"/>
        <v/>
      </c>
      <c r="CA938" s="8">
        <f t="shared" si="561"/>
        <v>0</v>
      </c>
      <c r="CB938" s="20">
        <f t="shared" si="562"/>
        <v>0</v>
      </c>
      <c r="CC938" s="20">
        <f t="shared" si="563"/>
        <v>1</v>
      </c>
      <c r="CD938" s="20">
        <f t="shared" si="564"/>
        <v>999</v>
      </c>
      <c r="CF938" s="22" t="str">
        <f>IFERROR(INDEX($BU$2:$BU$1000,MATCH(SMALL($CD$2:$CD$1000,ROWS($CF$2:CF938)+$CC$1001),$CD$2:$CD$1000,0)),"")</f>
        <v/>
      </c>
      <c r="CG938" s="22" t="str">
        <f>IFERROR(INDEX($BV$2:$BV$1000,MATCH(SMALL($CD$2:$CD$1000,ROWS($CF$2:CF938)+$CC$1001),$CD$2:$CD$1000,0)),"")</f>
        <v/>
      </c>
      <c r="CH938" s="22" t="str">
        <f>IFERROR(INDEX($BW$2:$BW$1000,MATCH(SMALL($CD$2:$CD$1000,ROWS($CF$2:CF938)+$CC$1001),$CD$2:$CD$1000,0)),"")</f>
        <v/>
      </c>
      <c r="CL938" s="18" t="str">
        <f t="shared" si="565"/>
        <v/>
      </c>
      <c r="CM938" s="9" t="str">
        <f t="shared" si="566"/>
        <v/>
      </c>
      <c r="CN938" s="9" t="str">
        <f t="shared" si="567"/>
        <v/>
      </c>
      <c r="CO938" s="9" t="str">
        <f t="shared" si="568"/>
        <v/>
      </c>
      <c r="CP938" s="9" t="str">
        <f>IF(CO938="","",MAX(CP$1:CP937)+1)</f>
        <v/>
      </c>
      <c r="CQ938" s="9" t="str">
        <f t="shared" si="569"/>
        <v/>
      </c>
      <c r="CR938" s="9" t="str">
        <f t="shared" si="570"/>
        <v/>
      </c>
      <c r="CS938" s="9" t="str">
        <f t="shared" si="571"/>
        <v/>
      </c>
      <c r="CU938" s="9" t="str">
        <f t="shared" si="572"/>
        <v/>
      </c>
      <c r="CV938" s="9" t="str">
        <f t="shared" si="573"/>
        <v/>
      </c>
      <c r="CW938" s="9" t="str">
        <f t="shared" si="574"/>
        <v/>
      </c>
      <c r="CX938" s="9" t="str">
        <f>IF(CW938="","",MAX(CX$1:CX937)+1)</f>
        <v/>
      </c>
      <c r="CZ938" s="9" t="str">
        <f t="shared" si="575"/>
        <v/>
      </c>
      <c r="DA938" s="9" t="str">
        <f t="shared" si="576"/>
        <v/>
      </c>
      <c r="DB938" s="9" t="str">
        <f t="shared" si="577"/>
        <v/>
      </c>
      <c r="DG938" s="9" t="s">
        <v>69</v>
      </c>
      <c r="DH938" s="9" t="str">
        <f t="shared" si="578"/>
        <v/>
      </c>
      <c r="DI938" s="9" t="str">
        <f t="shared" si="579"/>
        <v/>
      </c>
      <c r="DJ938" s="9" t="str">
        <f t="shared" si="580"/>
        <v/>
      </c>
      <c r="DK938" s="9" t="str">
        <f t="shared" si="581"/>
        <v/>
      </c>
      <c r="DL938" s="9" t="str">
        <f>IF(DK938="","",MAX(DL$1:DL937)+1)</f>
        <v/>
      </c>
      <c r="DM938" s="9" t="str">
        <f t="shared" si="582"/>
        <v/>
      </c>
      <c r="DN938" s="9" t="str">
        <f t="shared" si="583"/>
        <v/>
      </c>
      <c r="DO938" s="9" t="str">
        <f t="shared" si="584"/>
        <v/>
      </c>
    </row>
    <row r="939" spans="21:119" ht="16.2" thickBot="1">
      <c r="U939" s="17" t="b">
        <f t="shared" si="547"/>
        <v>0</v>
      </c>
      <c r="V939" s="9" t="str">
        <f t="shared" si="548"/>
        <v/>
      </c>
      <c r="W939" s="9" t="str">
        <f t="shared" si="549"/>
        <v/>
      </c>
      <c r="X939" s="9" t="str">
        <f t="shared" si="585"/>
        <v/>
      </c>
      <c r="BC939" s="9" t="str">
        <f>IF(V939="","",MAX(BC$1:BC938)+1)</f>
        <v/>
      </c>
      <c r="BD939" s="9" t="str">
        <f>IFERROR(INDEX('Paste Peptide Data'!$V$2:$V$30000,MATCH(ROW()-ROW($D$1),'Paste Peptide Data'!$BC$2:$BC$30000,0)),"")</f>
        <v/>
      </c>
      <c r="BE939" s="9" t="str">
        <f>IFERROR(INDEX('Paste Peptide Data'!$W$2:$W$30000,MATCH(ROW()-ROW($D$1),'Paste Peptide Data'!$BC$2:$BC$30000,0)),"")</f>
        <v/>
      </c>
      <c r="BF939" s="9" t="str">
        <f>IFERROR(INDEX('Paste Peptide Data'!$X$2:$X$30000,MATCH(ROW()-ROW($D$1),'Paste Peptide Data'!$BC$2:$BC$30000,0)),"")</f>
        <v/>
      </c>
      <c r="BH939" s="19">
        <f>COUNTIF( BF$2:BF939, BF939 )</f>
        <v>938</v>
      </c>
      <c r="BJ939" s="9" t="str">
        <f t="shared" si="550"/>
        <v/>
      </c>
      <c r="BK939" s="9" t="str">
        <f>IF(BJ939="","",MAX(BK$1:BK938)+1)</f>
        <v/>
      </c>
      <c r="BL939" s="9" t="str">
        <f>IFERROR(INDEX('Paste Peptide Data'!$BD$2:$BD$30000,MATCH(ROW()-ROW($D$1),'Paste Peptide Data'!$BK$2:$BK$30000,0)),"")</f>
        <v/>
      </c>
      <c r="BM939" s="9" t="str">
        <f>IFERROR(INDEX('Paste Peptide Data'!$BE$2:$BE$30000,MATCH(ROW()-ROW($D$1),'Paste Peptide Data'!$BK$2:$BK$30000,0)),"")</f>
        <v/>
      </c>
      <c r="BN939" s="9" t="str">
        <f>IFERROR(INDEX('Paste Peptide Data'!$BF$2:$BF$30000,MATCH(ROW()-ROW($D$1),'Paste Peptide Data'!$BK$2:$BK$30000,0)),"")</f>
        <v/>
      </c>
      <c r="BP939" s="20">
        <f t="shared" si="551"/>
        <v>0</v>
      </c>
      <c r="BQ939" s="8">
        <f t="shared" si="552"/>
        <v>0.93700000000000006</v>
      </c>
      <c r="BR939" s="8">
        <f t="shared" si="553"/>
        <v>0.94199999999999995</v>
      </c>
      <c r="BS939" s="8">
        <f t="shared" si="554"/>
        <v>932</v>
      </c>
      <c r="BT939" s="8"/>
      <c r="BU939" s="21" t="str">
        <f t="shared" si="555"/>
        <v/>
      </c>
      <c r="BV939" s="9" t="str">
        <f t="shared" si="556"/>
        <v/>
      </c>
      <c r="BW939" s="9" t="str">
        <f t="shared" si="557"/>
        <v/>
      </c>
      <c r="BX939" s="20">
        <f t="shared" si="558"/>
        <v>0</v>
      </c>
      <c r="BY939" s="8" t="str">
        <f t="shared" si="559"/>
        <v/>
      </c>
      <c r="BZ939" s="8" t="str">
        <f t="shared" si="560"/>
        <v/>
      </c>
      <c r="CA939" s="8">
        <f t="shared" si="561"/>
        <v>0</v>
      </c>
      <c r="CB939" s="20">
        <f t="shared" si="562"/>
        <v>0</v>
      </c>
      <c r="CC939" s="20">
        <f t="shared" si="563"/>
        <v>1</v>
      </c>
      <c r="CD939" s="20">
        <f t="shared" si="564"/>
        <v>999</v>
      </c>
      <c r="CF939" s="22" t="str">
        <f>IFERROR(INDEX($BU$2:$BU$1000,MATCH(SMALL($CD$2:$CD$1000,ROWS($CF$2:CF939)+$CC$1001),$CD$2:$CD$1000,0)),"")</f>
        <v/>
      </c>
      <c r="CG939" s="22" t="str">
        <f>IFERROR(INDEX($BV$2:$BV$1000,MATCH(SMALL($CD$2:$CD$1000,ROWS($CF$2:CF939)+$CC$1001),$CD$2:$CD$1000,0)),"")</f>
        <v/>
      </c>
      <c r="CH939" s="22" t="str">
        <f>IFERROR(INDEX($BW$2:$BW$1000,MATCH(SMALL($CD$2:$CD$1000,ROWS($CF$2:CF939)+$CC$1001),$CD$2:$CD$1000,0)),"")</f>
        <v/>
      </c>
      <c r="CL939" s="18" t="str">
        <f t="shared" si="565"/>
        <v/>
      </c>
      <c r="CM939" s="9" t="str">
        <f t="shared" si="566"/>
        <v/>
      </c>
      <c r="CN939" s="9" t="str">
        <f t="shared" si="567"/>
        <v/>
      </c>
      <c r="CO939" s="9" t="str">
        <f t="shared" si="568"/>
        <v/>
      </c>
      <c r="CP939" s="9" t="str">
        <f>IF(CO939="","",MAX(CP$1:CP938)+1)</f>
        <v/>
      </c>
      <c r="CQ939" s="9" t="str">
        <f t="shared" si="569"/>
        <v/>
      </c>
      <c r="CR939" s="9" t="str">
        <f t="shared" si="570"/>
        <v/>
      </c>
      <c r="CS939" s="9" t="str">
        <f t="shared" si="571"/>
        <v/>
      </c>
      <c r="CU939" s="9" t="str">
        <f t="shared" si="572"/>
        <v/>
      </c>
      <c r="CV939" s="9" t="str">
        <f t="shared" si="573"/>
        <v/>
      </c>
      <c r="CW939" s="9" t="str">
        <f t="shared" si="574"/>
        <v/>
      </c>
      <c r="CX939" s="9" t="str">
        <f>IF(CW939="","",MAX(CX$1:CX938)+1)</f>
        <v/>
      </c>
      <c r="CZ939" s="9" t="str">
        <f t="shared" si="575"/>
        <v/>
      </c>
      <c r="DA939" s="9" t="str">
        <f t="shared" si="576"/>
        <v/>
      </c>
      <c r="DB939" s="9" t="str">
        <f t="shared" si="577"/>
        <v/>
      </c>
      <c r="DG939" s="9" t="s">
        <v>70</v>
      </c>
      <c r="DH939" s="9" t="str">
        <f t="shared" si="578"/>
        <v/>
      </c>
      <c r="DI939" s="9" t="str">
        <f t="shared" si="579"/>
        <v/>
      </c>
      <c r="DJ939" s="9" t="str">
        <f t="shared" si="580"/>
        <v/>
      </c>
      <c r="DK939" s="9" t="str">
        <f t="shared" si="581"/>
        <v/>
      </c>
      <c r="DL939" s="9" t="str">
        <f>IF(DK939="","",MAX(DL$1:DL938)+1)</f>
        <v/>
      </c>
      <c r="DM939" s="9" t="str">
        <f t="shared" si="582"/>
        <v/>
      </c>
      <c r="DN939" s="9" t="str">
        <f t="shared" si="583"/>
        <v/>
      </c>
      <c r="DO939" s="9" t="str">
        <f t="shared" si="584"/>
        <v/>
      </c>
    </row>
    <row r="940" spans="21:119" ht="16.2" thickBot="1">
      <c r="U940" s="17" t="b">
        <f t="shared" si="547"/>
        <v>0</v>
      </c>
      <c r="V940" s="9" t="str">
        <f t="shared" si="548"/>
        <v/>
      </c>
      <c r="W940" s="9" t="str">
        <f t="shared" si="549"/>
        <v/>
      </c>
      <c r="X940" s="9" t="str">
        <f t="shared" si="585"/>
        <v/>
      </c>
      <c r="BC940" s="9" t="str">
        <f>IF(V940="","",MAX(BC$1:BC939)+1)</f>
        <v/>
      </c>
      <c r="BD940" s="9" t="str">
        <f>IFERROR(INDEX('Paste Peptide Data'!$V$2:$V$30000,MATCH(ROW()-ROW($D$1),'Paste Peptide Data'!$BC$2:$BC$30000,0)),"")</f>
        <v/>
      </c>
      <c r="BE940" s="9" t="str">
        <f>IFERROR(INDEX('Paste Peptide Data'!$W$2:$W$30000,MATCH(ROW()-ROW($D$1),'Paste Peptide Data'!$BC$2:$BC$30000,0)),"")</f>
        <v/>
      </c>
      <c r="BF940" s="9" t="str">
        <f>IFERROR(INDEX('Paste Peptide Data'!$X$2:$X$30000,MATCH(ROW()-ROW($D$1),'Paste Peptide Data'!$BC$2:$BC$30000,0)),"")</f>
        <v/>
      </c>
      <c r="BH940" s="19">
        <f>COUNTIF( BF$2:BF940, BF940 )</f>
        <v>939</v>
      </c>
      <c r="BJ940" s="9" t="str">
        <f t="shared" si="550"/>
        <v/>
      </c>
      <c r="BK940" s="9" t="str">
        <f>IF(BJ940="","",MAX(BK$1:BK939)+1)</f>
        <v/>
      </c>
      <c r="BL940" s="9" t="str">
        <f>IFERROR(INDEX('Paste Peptide Data'!$BD$2:$BD$30000,MATCH(ROW()-ROW($D$1),'Paste Peptide Data'!$BK$2:$BK$30000,0)),"")</f>
        <v/>
      </c>
      <c r="BM940" s="9" t="str">
        <f>IFERROR(INDEX('Paste Peptide Data'!$BE$2:$BE$30000,MATCH(ROW()-ROW($D$1),'Paste Peptide Data'!$BK$2:$BK$30000,0)),"")</f>
        <v/>
      </c>
      <c r="BN940" s="9" t="str">
        <f>IFERROR(INDEX('Paste Peptide Data'!$BF$2:$BF$30000,MATCH(ROW()-ROW($D$1),'Paste Peptide Data'!$BK$2:$BK$30000,0)),"")</f>
        <v/>
      </c>
      <c r="BP940" s="20">
        <f t="shared" si="551"/>
        <v>0</v>
      </c>
      <c r="BQ940" s="8">
        <f t="shared" si="552"/>
        <v>0.93799999999999994</v>
      </c>
      <c r="BR940" s="8">
        <f t="shared" si="553"/>
        <v>0.94299999999999995</v>
      </c>
      <c r="BS940" s="8">
        <f t="shared" si="554"/>
        <v>933</v>
      </c>
      <c r="BT940" s="8"/>
      <c r="BU940" s="21" t="str">
        <f t="shared" si="555"/>
        <v/>
      </c>
      <c r="BV940" s="9" t="str">
        <f t="shared" si="556"/>
        <v/>
      </c>
      <c r="BW940" s="9" t="str">
        <f t="shared" si="557"/>
        <v/>
      </c>
      <c r="BX940" s="20">
        <f t="shared" si="558"/>
        <v>0</v>
      </c>
      <c r="BY940" s="8" t="str">
        <f t="shared" si="559"/>
        <v/>
      </c>
      <c r="BZ940" s="8" t="str">
        <f t="shared" si="560"/>
        <v/>
      </c>
      <c r="CA940" s="8">
        <f t="shared" si="561"/>
        <v>0</v>
      </c>
      <c r="CB940" s="20">
        <f t="shared" si="562"/>
        <v>0</v>
      </c>
      <c r="CC940" s="20">
        <f t="shared" si="563"/>
        <v>1</v>
      </c>
      <c r="CD940" s="20">
        <f t="shared" si="564"/>
        <v>999</v>
      </c>
      <c r="CF940" s="22" t="str">
        <f>IFERROR(INDEX($BU$2:$BU$1000,MATCH(SMALL($CD$2:$CD$1000,ROWS($CF$2:CF940)+$CC$1001),$CD$2:$CD$1000,0)),"")</f>
        <v/>
      </c>
      <c r="CG940" s="22" t="str">
        <f>IFERROR(INDEX($BV$2:$BV$1000,MATCH(SMALL($CD$2:$CD$1000,ROWS($CF$2:CF940)+$CC$1001),$CD$2:$CD$1000,0)),"")</f>
        <v/>
      </c>
      <c r="CH940" s="22" t="str">
        <f>IFERROR(INDEX($BW$2:$BW$1000,MATCH(SMALL($CD$2:$CD$1000,ROWS($CF$2:CF940)+$CC$1001),$CD$2:$CD$1000,0)),"")</f>
        <v/>
      </c>
      <c r="CL940" s="18" t="str">
        <f t="shared" si="565"/>
        <v/>
      </c>
      <c r="CM940" s="9" t="str">
        <f t="shared" si="566"/>
        <v/>
      </c>
      <c r="CN940" s="9" t="str">
        <f t="shared" si="567"/>
        <v/>
      </c>
      <c r="CO940" s="9" t="str">
        <f t="shared" si="568"/>
        <v/>
      </c>
      <c r="CP940" s="9" t="str">
        <f>IF(CO940="","",MAX(CP$1:CP939)+1)</f>
        <v/>
      </c>
      <c r="CQ940" s="9" t="str">
        <f t="shared" si="569"/>
        <v/>
      </c>
      <c r="CR940" s="9" t="str">
        <f t="shared" si="570"/>
        <v/>
      </c>
      <c r="CS940" s="9" t="str">
        <f t="shared" si="571"/>
        <v/>
      </c>
      <c r="CU940" s="9" t="str">
        <f t="shared" si="572"/>
        <v/>
      </c>
      <c r="CV940" s="9" t="str">
        <f t="shared" si="573"/>
        <v/>
      </c>
      <c r="CW940" s="9" t="str">
        <f t="shared" si="574"/>
        <v/>
      </c>
      <c r="CX940" s="9" t="str">
        <f>IF(CW940="","",MAX(CX$1:CX939)+1)</f>
        <v/>
      </c>
      <c r="CZ940" s="9" t="str">
        <f t="shared" si="575"/>
        <v/>
      </c>
      <c r="DA940" s="9" t="str">
        <f t="shared" si="576"/>
        <v/>
      </c>
      <c r="DB940" s="9" t="str">
        <f t="shared" si="577"/>
        <v/>
      </c>
      <c r="DG940" s="9" t="s">
        <v>67</v>
      </c>
      <c r="DH940" s="9" t="str">
        <f t="shared" si="578"/>
        <v/>
      </c>
      <c r="DI940" s="9" t="str">
        <f t="shared" si="579"/>
        <v/>
      </c>
      <c r="DJ940" s="9" t="str">
        <f t="shared" si="580"/>
        <v/>
      </c>
      <c r="DK940" s="9" t="str">
        <f t="shared" si="581"/>
        <v/>
      </c>
      <c r="DL940" s="9" t="str">
        <f>IF(DK940="","",MAX(DL$1:DL939)+1)</f>
        <v/>
      </c>
      <c r="DM940" s="9" t="str">
        <f t="shared" si="582"/>
        <v/>
      </c>
      <c r="DN940" s="9" t="str">
        <f t="shared" si="583"/>
        <v/>
      </c>
      <c r="DO940" s="9" t="str">
        <f t="shared" si="584"/>
        <v/>
      </c>
    </row>
    <row r="941" spans="21:119" ht="16.2" thickBot="1">
      <c r="U941" s="17" t="b">
        <f t="shared" si="547"/>
        <v>0</v>
      </c>
      <c r="V941" s="9" t="str">
        <f t="shared" si="548"/>
        <v/>
      </c>
      <c r="W941" s="9" t="str">
        <f t="shared" si="549"/>
        <v/>
      </c>
      <c r="X941" s="9" t="str">
        <f t="shared" si="585"/>
        <v/>
      </c>
      <c r="BC941" s="9" t="str">
        <f>IF(V941="","",MAX(BC$1:BC940)+1)</f>
        <v/>
      </c>
      <c r="BD941" s="9" t="str">
        <f>IFERROR(INDEX('Paste Peptide Data'!$V$2:$V$30000,MATCH(ROW()-ROW($D$1),'Paste Peptide Data'!$BC$2:$BC$30000,0)),"")</f>
        <v/>
      </c>
      <c r="BE941" s="9" t="str">
        <f>IFERROR(INDEX('Paste Peptide Data'!$W$2:$W$30000,MATCH(ROW()-ROW($D$1),'Paste Peptide Data'!$BC$2:$BC$30000,0)),"")</f>
        <v/>
      </c>
      <c r="BF941" s="9" t="str">
        <f>IFERROR(INDEX('Paste Peptide Data'!$X$2:$X$30000,MATCH(ROW()-ROW($D$1),'Paste Peptide Data'!$BC$2:$BC$30000,0)),"")</f>
        <v/>
      </c>
      <c r="BH941" s="19">
        <f>COUNTIF( BF$2:BF941, BF941 )</f>
        <v>940</v>
      </c>
      <c r="BJ941" s="9" t="str">
        <f t="shared" si="550"/>
        <v/>
      </c>
      <c r="BK941" s="9" t="str">
        <f>IF(BJ941="","",MAX(BK$1:BK940)+1)</f>
        <v/>
      </c>
      <c r="BL941" s="9" t="str">
        <f>IFERROR(INDEX('Paste Peptide Data'!$BD$2:$BD$30000,MATCH(ROW()-ROW($D$1),'Paste Peptide Data'!$BK$2:$BK$30000,0)),"")</f>
        <v/>
      </c>
      <c r="BM941" s="9" t="str">
        <f>IFERROR(INDEX('Paste Peptide Data'!$BE$2:$BE$30000,MATCH(ROW()-ROW($D$1),'Paste Peptide Data'!$BK$2:$BK$30000,0)),"")</f>
        <v/>
      </c>
      <c r="BN941" s="9" t="str">
        <f>IFERROR(INDEX('Paste Peptide Data'!$BF$2:$BF$30000,MATCH(ROW()-ROW($D$1),'Paste Peptide Data'!$BK$2:$BK$30000,0)),"")</f>
        <v/>
      </c>
      <c r="BP941" s="20">
        <f t="shared" si="551"/>
        <v>0</v>
      </c>
      <c r="BQ941" s="8">
        <f t="shared" si="552"/>
        <v>0.93899999999999995</v>
      </c>
      <c r="BR941" s="8">
        <f t="shared" si="553"/>
        <v>0.94399999999999995</v>
      </c>
      <c r="BS941" s="8">
        <f t="shared" si="554"/>
        <v>934</v>
      </c>
      <c r="BT941" s="8"/>
      <c r="BU941" s="21" t="str">
        <f t="shared" si="555"/>
        <v/>
      </c>
      <c r="BV941" s="9" t="str">
        <f t="shared" si="556"/>
        <v/>
      </c>
      <c r="BW941" s="9" t="str">
        <f t="shared" si="557"/>
        <v/>
      </c>
      <c r="BX941" s="20">
        <f t="shared" si="558"/>
        <v>0</v>
      </c>
      <c r="BY941" s="8" t="str">
        <f t="shared" si="559"/>
        <v/>
      </c>
      <c r="BZ941" s="8" t="str">
        <f t="shared" si="560"/>
        <v/>
      </c>
      <c r="CA941" s="8">
        <f t="shared" si="561"/>
        <v>0</v>
      </c>
      <c r="CB941" s="20">
        <f t="shared" si="562"/>
        <v>0</v>
      </c>
      <c r="CC941" s="20">
        <f t="shared" si="563"/>
        <v>1</v>
      </c>
      <c r="CD941" s="20">
        <f t="shared" si="564"/>
        <v>999</v>
      </c>
      <c r="CF941" s="22" t="str">
        <f>IFERROR(INDEX($BU$2:$BU$1000,MATCH(SMALL($CD$2:$CD$1000,ROWS($CF$2:CF941)+$CC$1001),$CD$2:$CD$1000,0)),"")</f>
        <v/>
      </c>
      <c r="CG941" s="22" t="str">
        <f>IFERROR(INDEX($BV$2:$BV$1000,MATCH(SMALL($CD$2:$CD$1000,ROWS($CF$2:CF941)+$CC$1001),$CD$2:$CD$1000,0)),"")</f>
        <v/>
      </c>
      <c r="CH941" s="22" t="str">
        <f>IFERROR(INDEX($BW$2:$BW$1000,MATCH(SMALL($CD$2:$CD$1000,ROWS($CF$2:CF941)+$CC$1001),$CD$2:$CD$1000,0)),"")</f>
        <v/>
      </c>
      <c r="CL941" s="18" t="str">
        <f t="shared" si="565"/>
        <v/>
      </c>
      <c r="CM941" s="9" t="str">
        <f t="shared" si="566"/>
        <v/>
      </c>
      <c r="CN941" s="9" t="str">
        <f t="shared" si="567"/>
        <v/>
      </c>
      <c r="CO941" s="9" t="str">
        <f t="shared" si="568"/>
        <v/>
      </c>
      <c r="CP941" s="9" t="str">
        <f>IF(CO941="","",MAX(CP$1:CP940)+1)</f>
        <v/>
      </c>
      <c r="CQ941" s="9" t="str">
        <f t="shared" si="569"/>
        <v/>
      </c>
      <c r="CR941" s="9" t="str">
        <f t="shared" si="570"/>
        <v/>
      </c>
      <c r="CS941" s="9" t="str">
        <f t="shared" si="571"/>
        <v/>
      </c>
      <c r="CU941" s="9" t="str">
        <f t="shared" si="572"/>
        <v/>
      </c>
      <c r="CV941" s="9" t="str">
        <f t="shared" si="573"/>
        <v/>
      </c>
      <c r="CW941" s="9" t="str">
        <f t="shared" si="574"/>
        <v/>
      </c>
      <c r="CX941" s="9" t="str">
        <f>IF(CW941="","",MAX(CX$1:CX940)+1)</f>
        <v/>
      </c>
      <c r="CZ941" s="9" t="str">
        <f t="shared" si="575"/>
        <v/>
      </c>
      <c r="DA941" s="9" t="str">
        <f t="shared" si="576"/>
        <v/>
      </c>
      <c r="DB941" s="9" t="str">
        <f t="shared" si="577"/>
        <v/>
      </c>
      <c r="DG941" s="9" t="s">
        <v>68</v>
      </c>
      <c r="DH941" s="9" t="str">
        <f t="shared" si="578"/>
        <v/>
      </c>
      <c r="DI941" s="9" t="str">
        <f t="shared" si="579"/>
        <v/>
      </c>
      <c r="DJ941" s="9" t="str">
        <f t="shared" si="580"/>
        <v/>
      </c>
      <c r="DK941" s="9" t="str">
        <f t="shared" si="581"/>
        <v/>
      </c>
      <c r="DL941" s="9" t="str">
        <f>IF(DK941="","",MAX(DL$1:DL940)+1)</f>
        <v/>
      </c>
      <c r="DM941" s="9" t="str">
        <f t="shared" si="582"/>
        <v/>
      </c>
      <c r="DN941" s="9" t="str">
        <f t="shared" si="583"/>
        <v/>
      </c>
      <c r="DO941" s="9" t="str">
        <f t="shared" si="584"/>
        <v/>
      </c>
    </row>
    <row r="942" spans="21:119" ht="16.2" thickBot="1">
      <c r="U942" s="17" t="b">
        <f t="shared" si="547"/>
        <v>0</v>
      </c>
      <c r="V942" s="9" t="str">
        <f t="shared" si="548"/>
        <v/>
      </c>
      <c r="W942" s="9" t="str">
        <f t="shared" si="549"/>
        <v/>
      </c>
      <c r="X942" s="9" t="str">
        <f t="shared" si="585"/>
        <v/>
      </c>
      <c r="BC942" s="9" t="str">
        <f>IF(V942="","",MAX(BC$1:BC941)+1)</f>
        <v/>
      </c>
      <c r="BD942" s="9" t="str">
        <f>IFERROR(INDEX('Paste Peptide Data'!$V$2:$V$30000,MATCH(ROW()-ROW($D$1),'Paste Peptide Data'!$BC$2:$BC$30000,0)),"")</f>
        <v/>
      </c>
      <c r="BE942" s="9" t="str">
        <f>IFERROR(INDEX('Paste Peptide Data'!$W$2:$W$30000,MATCH(ROW()-ROW($D$1),'Paste Peptide Data'!$BC$2:$BC$30000,0)),"")</f>
        <v/>
      </c>
      <c r="BF942" s="9" t="str">
        <f>IFERROR(INDEX('Paste Peptide Data'!$X$2:$X$30000,MATCH(ROW()-ROW($D$1),'Paste Peptide Data'!$BC$2:$BC$30000,0)),"")</f>
        <v/>
      </c>
      <c r="BH942" s="19">
        <f>COUNTIF( BF$2:BF942, BF942 )</f>
        <v>941</v>
      </c>
      <c r="BJ942" s="9" t="str">
        <f t="shared" si="550"/>
        <v/>
      </c>
      <c r="BK942" s="9" t="str">
        <f>IF(BJ942="","",MAX(BK$1:BK941)+1)</f>
        <v/>
      </c>
      <c r="BL942" s="9" t="str">
        <f>IFERROR(INDEX('Paste Peptide Data'!$BD$2:$BD$30000,MATCH(ROW()-ROW($D$1),'Paste Peptide Data'!$BK$2:$BK$30000,0)),"")</f>
        <v/>
      </c>
      <c r="BM942" s="9" t="str">
        <f>IFERROR(INDEX('Paste Peptide Data'!$BE$2:$BE$30000,MATCH(ROW()-ROW($D$1),'Paste Peptide Data'!$BK$2:$BK$30000,0)),"")</f>
        <v/>
      </c>
      <c r="BN942" s="9" t="str">
        <f>IFERROR(INDEX('Paste Peptide Data'!$BF$2:$BF$30000,MATCH(ROW()-ROW($D$1),'Paste Peptide Data'!$BK$2:$BK$30000,0)),"")</f>
        <v/>
      </c>
      <c r="BP942" s="20">
        <f t="shared" si="551"/>
        <v>0</v>
      </c>
      <c r="BQ942" s="8">
        <f t="shared" si="552"/>
        <v>0.94</v>
      </c>
      <c r="BR942" s="8">
        <f t="shared" si="553"/>
        <v>0.94499999999999995</v>
      </c>
      <c r="BS942" s="8">
        <f t="shared" si="554"/>
        <v>935</v>
      </c>
      <c r="BT942" s="8"/>
      <c r="BU942" s="21" t="str">
        <f t="shared" si="555"/>
        <v/>
      </c>
      <c r="BV942" s="9" t="str">
        <f t="shared" si="556"/>
        <v/>
      </c>
      <c r="BW942" s="9" t="str">
        <f t="shared" si="557"/>
        <v/>
      </c>
      <c r="BX942" s="20">
        <f t="shared" si="558"/>
        <v>0</v>
      </c>
      <c r="BY942" s="8" t="str">
        <f t="shared" si="559"/>
        <v/>
      </c>
      <c r="BZ942" s="8" t="str">
        <f t="shared" si="560"/>
        <v/>
      </c>
      <c r="CA942" s="8">
        <f t="shared" si="561"/>
        <v>0</v>
      </c>
      <c r="CB942" s="20">
        <f t="shared" si="562"/>
        <v>0</v>
      </c>
      <c r="CC942" s="20">
        <f t="shared" si="563"/>
        <v>1</v>
      </c>
      <c r="CD942" s="20">
        <f t="shared" si="564"/>
        <v>999</v>
      </c>
      <c r="CF942" s="22" t="str">
        <f>IFERROR(INDEX($BU$2:$BU$1000,MATCH(SMALL($CD$2:$CD$1000,ROWS($CF$2:CF942)+$CC$1001),$CD$2:$CD$1000,0)),"")</f>
        <v/>
      </c>
      <c r="CG942" s="22" t="str">
        <f>IFERROR(INDEX($BV$2:$BV$1000,MATCH(SMALL($CD$2:$CD$1000,ROWS($CF$2:CF942)+$CC$1001),$CD$2:$CD$1000,0)),"")</f>
        <v/>
      </c>
      <c r="CH942" s="22" t="str">
        <f>IFERROR(INDEX($BW$2:$BW$1000,MATCH(SMALL($CD$2:$CD$1000,ROWS($CF$2:CF942)+$CC$1001),$CD$2:$CD$1000,0)),"")</f>
        <v/>
      </c>
      <c r="CL942" s="18" t="str">
        <f t="shared" si="565"/>
        <v/>
      </c>
      <c r="CM942" s="9" t="str">
        <f t="shared" si="566"/>
        <v/>
      </c>
      <c r="CN942" s="9" t="str">
        <f t="shared" si="567"/>
        <v/>
      </c>
      <c r="CO942" s="9" t="str">
        <f t="shared" si="568"/>
        <v/>
      </c>
      <c r="CP942" s="9" t="str">
        <f>IF(CO942="","",MAX(CP$1:CP941)+1)</f>
        <v/>
      </c>
      <c r="CQ942" s="9" t="str">
        <f t="shared" si="569"/>
        <v/>
      </c>
      <c r="CR942" s="9" t="str">
        <f t="shared" si="570"/>
        <v/>
      </c>
      <c r="CS942" s="9" t="str">
        <f t="shared" si="571"/>
        <v/>
      </c>
      <c r="CU942" s="9" t="str">
        <f t="shared" si="572"/>
        <v/>
      </c>
      <c r="CV942" s="9" t="str">
        <f t="shared" si="573"/>
        <v/>
      </c>
      <c r="CW942" s="9" t="str">
        <f t="shared" si="574"/>
        <v/>
      </c>
      <c r="CX942" s="9" t="str">
        <f>IF(CW942="","",MAX(CX$1:CX941)+1)</f>
        <v/>
      </c>
      <c r="CZ942" s="9" t="str">
        <f t="shared" si="575"/>
        <v/>
      </c>
      <c r="DA942" s="9" t="str">
        <f t="shared" si="576"/>
        <v/>
      </c>
      <c r="DB942" s="9" t="str">
        <f t="shared" si="577"/>
        <v/>
      </c>
      <c r="DG942" s="9" t="s">
        <v>1345</v>
      </c>
      <c r="DH942" s="9" t="str">
        <f t="shared" si="578"/>
        <v/>
      </c>
      <c r="DI942" s="9" t="str">
        <f t="shared" si="579"/>
        <v/>
      </c>
      <c r="DJ942" s="9" t="str">
        <f t="shared" si="580"/>
        <v/>
      </c>
      <c r="DK942" s="9" t="str">
        <f t="shared" si="581"/>
        <v/>
      </c>
      <c r="DL942" s="9" t="str">
        <f>IF(DK942="","",MAX(DL$1:DL941)+1)</f>
        <v/>
      </c>
      <c r="DM942" s="9" t="str">
        <f t="shared" si="582"/>
        <v/>
      </c>
      <c r="DN942" s="9" t="str">
        <f t="shared" si="583"/>
        <v/>
      </c>
      <c r="DO942" s="9" t="str">
        <f t="shared" si="584"/>
        <v/>
      </c>
    </row>
    <row r="943" spans="21:119" ht="16.2" thickBot="1">
      <c r="U943" s="17" t="b">
        <f t="shared" si="547"/>
        <v>0</v>
      </c>
      <c r="V943" s="9" t="str">
        <f t="shared" si="548"/>
        <v/>
      </c>
      <c r="W943" s="9" t="str">
        <f t="shared" si="549"/>
        <v/>
      </c>
      <c r="X943" s="9" t="str">
        <f t="shared" si="585"/>
        <v/>
      </c>
      <c r="BC943" s="9" t="str">
        <f>IF(V943="","",MAX(BC$1:BC942)+1)</f>
        <v/>
      </c>
      <c r="BD943" s="9" t="str">
        <f>IFERROR(INDEX('Paste Peptide Data'!$V$2:$V$30000,MATCH(ROW()-ROW($D$1),'Paste Peptide Data'!$BC$2:$BC$30000,0)),"")</f>
        <v/>
      </c>
      <c r="BE943" s="9" t="str">
        <f>IFERROR(INDEX('Paste Peptide Data'!$W$2:$W$30000,MATCH(ROW()-ROW($D$1),'Paste Peptide Data'!$BC$2:$BC$30000,0)),"")</f>
        <v/>
      </c>
      <c r="BF943" s="9" t="str">
        <f>IFERROR(INDEX('Paste Peptide Data'!$X$2:$X$30000,MATCH(ROW()-ROW($D$1),'Paste Peptide Data'!$BC$2:$BC$30000,0)),"")</f>
        <v/>
      </c>
      <c r="BH943" s="19">
        <f>COUNTIF( BF$2:BF943, BF943 )</f>
        <v>942</v>
      </c>
      <c r="BJ943" s="9" t="str">
        <f t="shared" si="550"/>
        <v/>
      </c>
      <c r="BK943" s="9" t="str">
        <f>IF(BJ943="","",MAX(BK$1:BK942)+1)</f>
        <v/>
      </c>
      <c r="BL943" s="9" t="str">
        <f>IFERROR(INDEX('Paste Peptide Data'!$BD$2:$BD$30000,MATCH(ROW()-ROW($D$1),'Paste Peptide Data'!$BK$2:$BK$30000,0)),"")</f>
        <v/>
      </c>
      <c r="BM943" s="9" t="str">
        <f>IFERROR(INDEX('Paste Peptide Data'!$BE$2:$BE$30000,MATCH(ROW()-ROW($D$1),'Paste Peptide Data'!$BK$2:$BK$30000,0)),"")</f>
        <v/>
      </c>
      <c r="BN943" s="9" t="str">
        <f>IFERROR(INDEX('Paste Peptide Data'!$BF$2:$BF$30000,MATCH(ROW()-ROW($D$1),'Paste Peptide Data'!$BK$2:$BK$30000,0)),"")</f>
        <v/>
      </c>
      <c r="BP943" s="20">
        <f t="shared" si="551"/>
        <v>0</v>
      </c>
      <c r="BQ943" s="8">
        <f t="shared" si="552"/>
        <v>0.94099999999999995</v>
      </c>
      <c r="BR943" s="8">
        <f t="shared" si="553"/>
        <v>0.94599999999999995</v>
      </c>
      <c r="BS943" s="8">
        <f t="shared" si="554"/>
        <v>937</v>
      </c>
      <c r="BT943" s="8"/>
      <c r="BU943" s="21" t="str">
        <f t="shared" si="555"/>
        <v/>
      </c>
      <c r="BV943" s="9" t="str">
        <f t="shared" si="556"/>
        <v/>
      </c>
      <c r="BW943" s="9" t="str">
        <f t="shared" si="557"/>
        <v/>
      </c>
      <c r="BX943" s="20">
        <f t="shared" si="558"/>
        <v>0</v>
      </c>
      <c r="BY943" s="8" t="str">
        <f t="shared" si="559"/>
        <v/>
      </c>
      <c r="BZ943" s="8" t="str">
        <f t="shared" si="560"/>
        <v/>
      </c>
      <c r="CA943" s="8">
        <f t="shared" si="561"/>
        <v>0</v>
      </c>
      <c r="CB943" s="20">
        <f t="shared" si="562"/>
        <v>0</v>
      </c>
      <c r="CC943" s="20">
        <f t="shared" si="563"/>
        <v>1</v>
      </c>
      <c r="CD943" s="20">
        <f t="shared" si="564"/>
        <v>999</v>
      </c>
      <c r="CF943" s="22" t="str">
        <f>IFERROR(INDEX($BU$2:$BU$1000,MATCH(SMALL($CD$2:$CD$1000,ROWS($CF$2:CF943)+$CC$1001),$CD$2:$CD$1000,0)),"")</f>
        <v/>
      </c>
      <c r="CG943" s="22" t="str">
        <f>IFERROR(INDEX($BV$2:$BV$1000,MATCH(SMALL($CD$2:$CD$1000,ROWS($CF$2:CF943)+$CC$1001),$CD$2:$CD$1000,0)),"")</f>
        <v/>
      </c>
      <c r="CH943" s="22" t="str">
        <f>IFERROR(INDEX($BW$2:$BW$1000,MATCH(SMALL($CD$2:$CD$1000,ROWS($CF$2:CF943)+$CC$1001),$CD$2:$CD$1000,0)),"")</f>
        <v/>
      </c>
      <c r="CL943" s="18" t="str">
        <f t="shared" si="565"/>
        <v/>
      </c>
      <c r="CM943" s="9" t="str">
        <f t="shared" si="566"/>
        <v/>
      </c>
      <c r="CN943" s="9" t="str">
        <f t="shared" si="567"/>
        <v/>
      </c>
      <c r="CO943" s="9" t="str">
        <f t="shared" si="568"/>
        <v/>
      </c>
      <c r="CP943" s="9" t="str">
        <f>IF(CO943="","",MAX(CP$1:CP942)+1)</f>
        <v/>
      </c>
      <c r="CQ943" s="9" t="str">
        <f t="shared" si="569"/>
        <v/>
      </c>
      <c r="CR943" s="9" t="str">
        <f t="shared" si="570"/>
        <v/>
      </c>
      <c r="CS943" s="9" t="str">
        <f t="shared" si="571"/>
        <v/>
      </c>
      <c r="CU943" s="9" t="str">
        <f t="shared" si="572"/>
        <v/>
      </c>
      <c r="CV943" s="9" t="str">
        <f t="shared" si="573"/>
        <v/>
      </c>
      <c r="CW943" s="9" t="str">
        <f t="shared" si="574"/>
        <v/>
      </c>
      <c r="CX943" s="9" t="str">
        <f>IF(CW943="","",MAX(CX$1:CX942)+1)</f>
        <v/>
      </c>
      <c r="CZ943" s="9" t="str">
        <f t="shared" si="575"/>
        <v/>
      </c>
      <c r="DA943" s="9" t="str">
        <f t="shared" si="576"/>
        <v/>
      </c>
      <c r="DB943" s="9" t="str">
        <f t="shared" si="577"/>
        <v/>
      </c>
      <c r="DG943" s="9" t="s">
        <v>1346</v>
      </c>
      <c r="DH943" s="9" t="str">
        <f t="shared" si="578"/>
        <v/>
      </c>
      <c r="DI943" s="9" t="str">
        <f t="shared" si="579"/>
        <v/>
      </c>
      <c r="DJ943" s="9" t="str">
        <f t="shared" si="580"/>
        <v/>
      </c>
      <c r="DK943" s="9" t="str">
        <f t="shared" si="581"/>
        <v/>
      </c>
      <c r="DL943" s="9" t="str">
        <f>IF(DK943="","",MAX(DL$1:DL942)+1)</f>
        <v/>
      </c>
      <c r="DM943" s="9" t="str">
        <f t="shared" si="582"/>
        <v/>
      </c>
      <c r="DN943" s="9" t="str">
        <f t="shared" si="583"/>
        <v/>
      </c>
      <c r="DO943" s="9" t="str">
        <f t="shared" si="584"/>
        <v/>
      </c>
    </row>
    <row r="944" spans="21:119" ht="16.2" thickBot="1">
      <c r="U944" s="17" t="b">
        <f t="shared" si="547"/>
        <v>0</v>
      </c>
      <c r="V944" s="9" t="str">
        <f t="shared" si="548"/>
        <v/>
      </c>
      <c r="W944" s="9" t="str">
        <f t="shared" si="549"/>
        <v/>
      </c>
      <c r="X944" s="9" t="str">
        <f t="shared" si="585"/>
        <v/>
      </c>
      <c r="BC944" s="9" t="str">
        <f>IF(V944="","",MAX(BC$1:BC943)+1)</f>
        <v/>
      </c>
      <c r="BD944" s="9" t="str">
        <f>IFERROR(INDEX('Paste Peptide Data'!$V$2:$V$30000,MATCH(ROW()-ROW($D$1),'Paste Peptide Data'!$BC$2:$BC$30000,0)),"")</f>
        <v/>
      </c>
      <c r="BE944" s="9" t="str">
        <f>IFERROR(INDEX('Paste Peptide Data'!$W$2:$W$30000,MATCH(ROW()-ROW($D$1),'Paste Peptide Data'!$BC$2:$BC$30000,0)),"")</f>
        <v/>
      </c>
      <c r="BF944" s="9" t="str">
        <f>IFERROR(INDEX('Paste Peptide Data'!$X$2:$X$30000,MATCH(ROW()-ROW($D$1),'Paste Peptide Data'!$BC$2:$BC$30000,0)),"")</f>
        <v/>
      </c>
      <c r="BH944" s="19">
        <f>COUNTIF( BF$2:BF944, BF944 )</f>
        <v>943</v>
      </c>
      <c r="BJ944" s="9" t="str">
        <f t="shared" si="550"/>
        <v/>
      </c>
      <c r="BK944" s="9" t="str">
        <f>IF(BJ944="","",MAX(BK$1:BK943)+1)</f>
        <v/>
      </c>
      <c r="BL944" s="9" t="str">
        <f>IFERROR(INDEX('Paste Peptide Data'!$BD$2:$BD$30000,MATCH(ROW()-ROW($D$1),'Paste Peptide Data'!$BK$2:$BK$30000,0)),"")</f>
        <v/>
      </c>
      <c r="BM944" s="9" t="str">
        <f>IFERROR(INDEX('Paste Peptide Data'!$BE$2:$BE$30000,MATCH(ROW()-ROW($D$1),'Paste Peptide Data'!$BK$2:$BK$30000,0)),"")</f>
        <v/>
      </c>
      <c r="BN944" s="9" t="str">
        <f>IFERROR(INDEX('Paste Peptide Data'!$BF$2:$BF$30000,MATCH(ROW()-ROW($D$1),'Paste Peptide Data'!$BK$2:$BK$30000,0)),"")</f>
        <v/>
      </c>
      <c r="BP944" s="20">
        <f t="shared" si="551"/>
        <v>0</v>
      </c>
      <c r="BQ944" s="8">
        <f t="shared" si="552"/>
        <v>0.94199999999999995</v>
      </c>
      <c r="BR944" s="8">
        <f t="shared" si="553"/>
        <v>0.94699999999999995</v>
      </c>
      <c r="BS944" s="8">
        <f t="shared" si="554"/>
        <v>938</v>
      </c>
      <c r="BT944" s="8"/>
      <c r="BU944" s="21" t="str">
        <f t="shared" si="555"/>
        <v/>
      </c>
      <c r="BV944" s="9" t="str">
        <f t="shared" si="556"/>
        <v/>
      </c>
      <c r="BW944" s="9" t="str">
        <f t="shared" si="557"/>
        <v/>
      </c>
      <c r="BX944" s="20">
        <f t="shared" si="558"/>
        <v>0</v>
      </c>
      <c r="BY944" s="8" t="str">
        <f t="shared" si="559"/>
        <v/>
      </c>
      <c r="BZ944" s="8" t="str">
        <f t="shared" si="560"/>
        <v/>
      </c>
      <c r="CA944" s="8">
        <f t="shared" si="561"/>
        <v>0</v>
      </c>
      <c r="CB944" s="20">
        <f t="shared" si="562"/>
        <v>0</v>
      </c>
      <c r="CC944" s="20">
        <f t="shared" si="563"/>
        <v>1</v>
      </c>
      <c r="CD944" s="20">
        <f t="shared" si="564"/>
        <v>999</v>
      </c>
      <c r="CF944" s="22" t="str">
        <f>IFERROR(INDEX($BU$2:$BU$1000,MATCH(SMALL($CD$2:$CD$1000,ROWS($CF$2:CF944)+$CC$1001),$CD$2:$CD$1000,0)),"")</f>
        <v/>
      </c>
      <c r="CG944" s="22" t="str">
        <f>IFERROR(INDEX($BV$2:$BV$1000,MATCH(SMALL($CD$2:$CD$1000,ROWS($CF$2:CF944)+$CC$1001),$CD$2:$CD$1000,0)),"")</f>
        <v/>
      </c>
      <c r="CH944" s="22" t="str">
        <f>IFERROR(INDEX($BW$2:$BW$1000,MATCH(SMALL($CD$2:$CD$1000,ROWS($CF$2:CF944)+$CC$1001),$CD$2:$CD$1000,0)),"")</f>
        <v/>
      </c>
      <c r="CL944" s="18" t="str">
        <f t="shared" si="565"/>
        <v/>
      </c>
      <c r="CM944" s="9" t="str">
        <f t="shared" si="566"/>
        <v/>
      </c>
      <c r="CN944" s="9" t="str">
        <f t="shared" si="567"/>
        <v/>
      </c>
      <c r="CO944" s="9" t="str">
        <f t="shared" si="568"/>
        <v/>
      </c>
      <c r="CP944" s="9" t="str">
        <f>IF(CO944="","",MAX(CP$1:CP943)+1)</f>
        <v/>
      </c>
      <c r="CQ944" s="9" t="str">
        <f t="shared" si="569"/>
        <v/>
      </c>
      <c r="CR944" s="9" t="str">
        <f t="shared" si="570"/>
        <v/>
      </c>
      <c r="CS944" s="9" t="str">
        <f t="shared" si="571"/>
        <v/>
      </c>
      <c r="CU944" s="9" t="str">
        <f t="shared" si="572"/>
        <v/>
      </c>
      <c r="CV944" s="9" t="str">
        <f t="shared" si="573"/>
        <v/>
      </c>
      <c r="CW944" s="9" t="str">
        <f t="shared" si="574"/>
        <v/>
      </c>
      <c r="CX944" s="9" t="str">
        <f>IF(CW944="","",MAX(CX$1:CX943)+1)</f>
        <v/>
      </c>
      <c r="CZ944" s="9" t="str">
        <f t="shared" si="575"/>
        <v/>
      </c>
      <c r="DA944" s="9" t="str">
        <f t="shared" si="576"/>
        <v/>
      </c>
      <c r="DB944" s="9" t="str">
        <f t="shared" si="577"/>
        <v/>
      </c>
      <c r="DG944" s="9" t="s">
        <v>1347</v>
      </c>
      <c r="DH944" s="9" t="str">
        <f t="shared" si="578"/>
        <v/>
      </c>
      <c r="DI944" s="9" t="str">
        <f t="shared" si="579"/>
        <v/>
      </c>
      <c r="DJ944" s="9" t="str">
        <f t="shared" si="580"/>
        <v/>
      </c>
      <c r="DK944" s="9" t="str">
        <f t="shared" si="581"/>
        <v/>
      </c>
      <c r="DL944" s="9" t="str">
        <f>IF(DK944="","",MAX(DL$1:DL943)+1)</f>
        <v/>
      </c>
      <c r="DM944" s="9" t="str">
        <f t="shared" si="582"/>
        <v/>
      </c>
      <c r="DN944" s="9" t="str">
        <f t="shared" si="583"/>
        <v/>
      </c>
      <c r="DO944" s="9" t="str">
        <f t="shared" si="584"/>
        <v/>
      </c>
    </row>
    <row r="945" spans="21:119" ht="16.2" thickBot="1">
      <c r="U945" s="17" t="b">
        <f t="shared" si="547"/>
        <v>0</v>
      </c>
      <c r="V945" s="9" t="str">
        <f t="shared" si="548"/>
        <v/>
      </c>
      <c r="W945" s="9" t="str">
        <f t="shared" si="549"/>
        <v/>
      </c>
      <c r="X945" s="9" t="str">
        <f t="shared" si="585"/>
        <v/>
      </c>
      <c r="BC945" s="9" t="str">
        <f>IF(V945="","",MAX(BC$1:BC944)+1)</f>
        <v/>
      </c>
      <c r="BD945" s="9" t="str">
        <f>IFERROR(INDEX('Paste Peptide Data'!$V$2:$V$30000,MATCH(ROW()-ROW($D$1),'Paste Peptide Data'!$BC$2:$BC$30000,0)),"")</f>
        <v/>
      </c>
      <c r="BE945" s="9" t="str">
        <f>IFERROR(INDEX('Paste Peptide Data'!$W$2:$W$30000,MATCH(ROW()-ROW($D$1),'Paste Peptide Data'!$BC$2:$BC$30000,0)),"")</f>
        <v/>
      </c>
      <c r="BF945" s="9" t="str">
        <f>IFERROR(INDEX('Paste Peptide Data'!$X$2:$X$30000,MATCH(ROW()-ROW($D$1),'Paste Peptide Data'!$BC$2:$BC$30000,0)),"")</f>
        <v/>
      </c>
      <c r="BH945" s="19">
        <f>COUNTIF( BF$2:BF945, BF945 )</f>
        <v>944</v>
      </c>
      <c r="BJ945" s="9" t="str">
        <f t="shared" si="550"/>
        <v/>
      </c>
      <c r="BK945" s="9" t="str">
        <f>IF(BJ945="","",MAX(BK$1:BK944)+1)</f>
        <v/>
      </c>
      <c r="BL945" s="9" t="str">
        <f>IFERROR(INDEX('Paste Peptide Data'!$BD$2:$BD$30000,MATCH(ROW()-ROW($D$1),'Paste Peptide Data'!$BK$2:$BK$30000,0)),"")</f>
        <v/>
      </c>
      <c r="BM945" s="9" t="str">
        <f>IFERROR(INDEX('Paste Peptide Data'!$BE$2:$BE$30000,MATCH(ROW()-ROW($D$1),'Paste Peptide Data'!$BK$2:$BK$30000,0)),"")</f>
        <v/>
      </c>
      <c r="BN945" s="9" t="str">
        <f>IFERROR(INDEX('Paste Peptide Data'!$BF$2:$BF$30000,MATCH(ROW()-ROW($D$1),'Paste Peptide Data'!$BK$2:$BK$30000,0)),"")</f>
        <v/>
      </c>
      <c r="BP945" s="20">
        <f t="shared" si="551"/>
        <v>0</v>
      </c>
      <c r="BQ945" s="8">
        <f t="shared" si="552"/>
        <v>0.94299999999999995</v>
      </c>
      <c r="BR945" s="8">
        <f t="shared" si="553"/>
        <v>0.94799999999999995</v>
      </c>
      <c r="BS945" s="8">
        <f t="shared" si="554"/>
        <v>939</v>
      </c>
      <c r="BT945" s="8"/>
      <c r="BU945" s="21" t="str">
        <f t="shared" si="555"/>
        <v/>
      </c>
      <c r="BV945" s="9" t="str">
        <f t="shared" si="556"/>
        <v/>
      </c>
      <c r="BW945" s="9" t="str">
        <f t="shared" si="557"/>
        <v/>
      </c>
      <c r="BX945" s="20">
        <f t="shared" si="558"/>
        <v>0</v>
      </c>
      <c r="BY945" s="8" t="str">
        <f t="shared" si="559"/>
        <v/>
      </c>
      <c r="BZ945" s="8" t="str">
        <f t="shared" si="560"/>
        <v/>
      </c>
      <c r="CA945" s="8">
        <f t="shared" si="561"/>
        <v>0</v>
      </c>
      <c r="CB945" s="20">
        <f t="shared" si="562"/>
        <v>0</v>
      </c>
      <c r="CC945" s="20">
        <f t="shared" si="563"/>
        <v>1</v>
      </c>
      <c r="CD945" s="20">
        <f t="shared" si="564"/>
        <v>999</v>
      </c>
      <c r="CF945" s="22" t="str">
        <f>IFERROR(INDEX($BU$2:$BU$1000,MATCH(SMALL($CD$2:$CD$1000,ROWS($CF$2:CF945)+$CC$1001),$CD$2:$CD$1000,0)),"")</f>
        <v/>
      </c>
      <c r="CG945" s="22" t="str">
        <f>IFERROR(INDEX($BV$2:$BV$1000,MATCH(SMALL($CD$2:$CD$1000,ROWS($CF$2:CF945)+$CC$1001),$CD$2:$CD$1000,0)),"")</f>
        <v/>
      </c>
      <c r="CH945" s="22" t="str">
        <f>IFERROR(INDEX($BW$2:$BW$1000,MATCH(SMALL($CD$2:$CD$1000,ROWS($CF$2:CF945)+$CC$1001),$CD$2:$CD$1000,0)),"")</f>
        <v/>
      </c>
      <c r="CL945" s="18" t="str">
        <f t="shared" si="565"/>
        <v/>
      </c>
      <c r="CM945" s="9" t="str">
        <f t="shared" si="566"/>
        <v/>
      </c>
      <c r="CN945" s="9" t="str">
        <f t="shared" si="567"/>
        <v/>
      </c>
      <c r="CO945" s="9" t="str">
        <f t="shared" si="568"/>
        <v/>
      </c>
      <c r="CP945" s="9" t="str">
        <f>IF(CO945="","",MAX(CP$1:CP944)+1)</f>
        <v/>
      </c>
      <c r="CQ945" s="9" t="str">
        <f t="shared" si="569"/>
        <v/>
      </c>
      <c r="CR945" s="9" t="str">
        <f t="shared" si="570"/>
        <v/>
      </c>
      <c r="CS945" s="9" t="str">
        <f t="shared" si="571"/>
        <v/>
      </c>
      <c r="CU945" s="9" t="str">
        <f t="shared" si="572"/>
        <v/>
      </c>
      <c r="CV945" s="9" t="str">
        <f t="shared" si="573"/>
        <v/>
      </c>
      <c r="CW945" s="9" t="str">
        <f t="shared" si="574"/>
        <v/>
      </c>
      <c r="CX945" s="9" t="str">
        <f>IF(CW945="","",MAX(CX$1:CX944)+1)</f>
        <v/>
      </c>
      <c r="CZ945" s="9" t="str">
        <f t="shared" si="575"/>
        <v/>
      </c>
      <c r="DA945" s="9" t="str">
        <f t="shared" si="576"/>
        <v/>
      </c>
      <c r="DB945" s="9" t="str">
        <f t="shared" si="577"/>
        <v/>
      </c>
      <c r="DG945" s="9" t="s">
        <v>71</v>
      </c>
      <c r="DH945" s="9" t="str">
        <f t="shared" si="578"/>
        <v/>
      </c>
      <c r="DI945" s="9" t="str">
        <f t="shared" si="579"/>
        <v/>
      </c>
      <c r="DJ945" s="9" t="str">
        <f t="shared" si="580"/>
        <v/>
      </c>
      <c r="DK945" s="9" t="str">
        <f t="shared" si="581"/>
        <v/>
      </c>
      <c r="DL945" s="9" t="str">
        <f>IF(DK945="","",MAX(DL$1:DL944)+1)</f>
        <v/>
      </c>
      <c r="DM945" s="9" t="str">
        <f t="shared" si="582"/>
        <v/>
      </c>
      <c r="DN945" s="9" t="str">
        <f t="shared" si="583"/>
        <v/>
      </c>
      <c r="DO945" s="9" t="str">
        <f t="shared" si="584"/>
        <v/>
      </c>
    </row>
    <row r="946" spans="21:119" ht="16.2" thickBot="1">
      <c r="U946" s="17" t="b">
        <f t="shared" si="547"/>
        <v>0</v>
      </c>
      <c r="V946" s="9" t="str">
        <f t="shared" si="548"/>
        <v/>
      </c>
      <c r="W946" s="9" t="str">
        <f t="shared" si="549"/>
        <v/>
      </c>
      <c r="X946" s="9" t="str">
        <f t="shared" si="585"/>
        <v/>
      </c>
      <c r="BC946" s="9" t="str">
        <f>IF(V946="","",MAX(BC$1:BC945)+1)</f>
        <v/>
      </c>
      <c r="BD946" s="9" t="str">
        <f>IFERROR(INDEX('Paste Peptide Data'!$V$2:$V$30000,MATCH(ROW()-ROW($D$1),'Paste Peptide Data'!$BC$2:$BC$30000,0)),"")</f>
        <v/>
      </c>
      <c r="BE946" s="9" t="str">
        <f>IFERROR(INDEX('Paste Peptide Data'!$W$2:$W$30000,MATCH(ROW()-ROW($D$1),'Paste Peptide Data'!$BC$2:$BC$30000,0)),"")</f>
        <v/>
      </c>
      <c r="BF946" s="9" t="str">
        <f>IFERROR(INDEX('Paste Peptide Data'!$X$2:$X$30000,MATCH(ROW()-ROW($D$1),'Paste Peptide Data'!$BC$2:$BC$30000,0)),"")</f>
        <v/>
      </c>
      <c r="BH946" s="19">
        <f>COUNTIF( BF$2:BF946, BF946 )</f>
        <v>945</v>
      </c>
      <c r="BJ946" s="9" t="str">
        <f t="shared" si="550"/>
        <v/>
      </c>
      <c r="BK946" s="9" t="str">
        <f>IF(BJ946="","",MAX(BK$1:BK945)+1)</f>
        <v/>
      </c>
      <c r="BL946" s="9" t="str">
        <f>IFERROR(INDEX('Paste Peptide Data'!$BD$2:$BD$30000,MATCH(ROW()-ROW($D$1),'Paste Peptide Data'!$BK$2:$BK$30000,0)),"")</f>
        <v/>
      </c>
      <c r="BM946" s="9" t="str">
        <f>IFERROR(INDEX('Paste Peptide Data'!$BE$2:$BE$30000,MATCH(ROW()-ROW($D$1),'Paste Peptide Data'!$BK$2:$BK$30000,0)),"")</f>
        <v/>
      </c>
      <c r="BN946" s="9" t="str">
        <f>IFERROR(INDEX('Paste Peptide Data'!$BF$2:$BF$30000,MATCH(ROW()-ROW($D$1),'Paste Peptide Data'!$BK$2:$BK$30000,0)),"")</f>
        <v/>
      </c>
      <c r="BP946" s="20">
        <f t="shared" si="551"/>
        <v>0</v>
      </c>
      <c r="BQ946" s="8">
        <f t="shared" si="552"/>
        <v>0.94399999999999995</v>
      </c>
      <c r="BR946" s="8">
        <f t="shared" si="553"/>
        <v>0.94899999999999995</v>
      </c>
      <c r="BS946" s="8">
        <f t="shared" si="554"/>
        <v>940</v>
      </c>
      <c r="BT946" s="8"/>
      <c r="BU946" s="21" t="str">
        <f t="shared" si="555"/>
        <v/>
      </c>
      <c r="BV946" s="9" t="str">
        <f t="shared" si="556"/>
        <v/>
      </c>
      <c r="BW946" s="9" t="str">
        <f t="shared" si="557"/>
        <v/>
      </c>
      <c r="BX946" s="20">
        <f t="shared" si="558"/>
        <v>0</v>
      </c>
      <c r="BY946" s="8" t="str">
        <f t="shared" si="559"/>
        <v/>
      </c>
      <c r="BZ946" s="8" t="str">
        <f t="shared" si="560"/>
        <v/>
      </c>
      <c r="CA946" s="8">
        <f t="shared" si="561"/>
        <v>0</v>
      </c>
      <c r="CB946" s="20">
        <f t="shared" si="562"/>
        <v>0</v>
      </c>
      <c r="CC946" s="20">
        <f t="shared" si="563"/>
        <v>1</v>
      </c>
      <c r="CD946" s="20">
        <f t="shared" si="564"/>
        <v>999</v>
      </c>
      <c r="CF946" s="22" t="str">
        <f>IFERROR(INDEX($BU$2:$BU$1000,MATCH(SMALL($CD$2:$CD$1000,ROWS($CF$2:CF946)+$CC$1001),$CD$2:$CD$1000,0)),"")</f>
        <v/>
      </c>
      <c r="CG946" s="22" t="str">
        <f>IFERROR(INDEX($BV$2:$BV$1000,MATCH(SMALL($CD$2:$CD$1000,ROWS($CF$2:CF946)+$CC$1001),$CD$2:$CD$1000,0)),"")</f>
        <v/>
      </c>
      <c r="CH946" s="22" t="str">
        <f>IFERROR(INDEX($BW$2:$BW$1000,MATCH(SMALL($CD$2:$CD$1000,ROWS($CF$2:CF946)+$CC$1001),$CD$2:$CD$1000,0)),"")</f>
        <v/>
      </c>
      <c r="CL946" s="18" t="str">
        <f t="shared" si="565"/>
        <v/>
      </c>
      <c r="CM946" s="9" t="str">
        <f t="shared" si="566"/>
        <v/>
      </c>
      <c r="CN946" s="9" t="str">
        <f t="shared" si="567"/>
        <v/>
      </c>
      <c r="CO946" s="9" t="str">
        <f t="shared" si="568"/>
        <v/>
      </c>
      <c r="CP946" s="9" t="str">
        <f>IF(CO946="","",MAX(CP$1:CP945)+1)</f>
        <v/>
      </c>
      <c r="CQ946" s="9" t="str">
        <f t="shared" si="569"/>
        <v/>
      </c>
      <c r="CR946" s="9" t="str">
        <f t="shared" si="570"/>
        <v/>
      </c>
      <c r="CS946" s="9" t="str">
        <f t="shared" si="571"/>
        <v/>
      </c>
      <c r="CU946" s="9" t="str">
        <f t="shared" si="572"/>
        <v/>
      </c>
      <c r="CV946" s="9" t="str">
        <f t="shared" si="573"/>
        <v/>
      </c>
      <c r="CW946" s="9" t="str">
        <f t="shared" si="574"/>
        <v/>
      </c>
      <c r="CX946" s="9" t="str">
        <f>IF(CW946="","",MAX(CX$1:CX945)+1)</f>
        <v/>
      </c>
      <c r="CZ946" s="9" t="str">
        <f t="shared" si="575"/>
        <v/>
      </c>
      <c r="DA946" s="9" t="str">
        <f t="shared" si="576"/>
        <v/>
      </c>
      <c r="DB946" s="9" t="str">
        <f t="shared" si="577"/>
        <v/>
      </c>
      <c r="DG946" s="9" t="s">
        <v>73</v>
      </c>
      <c r="DH946" s="9" t="str">
        <f t="shared" si="578"/>
        <v/>
      </c>
      <c r="DI946" s="9" t="str">
        <f t="shared" si="579"/>
        <v/>
      </c>
      <c r="DJ946" s="9" t="str">
        <f t="shared" si="580"/>
        <v/>
      </c>
      <c r="DK946" s="9" t="str">
        <f t="shared" si="581"/>
        <v/>
      </c>
      <c r="DL946" s="9" t="str">
        <f>IF(DK946="","",MAX(DL$1:DL945)+1)</f>
        <v/>
      </c>
      <c r="DM946" s="9" t="str">
        <f t="shared" si="582"/>
        <v/>
      </c>
      <c r="DN946" s="9" t="str">
        <f t="shared" si="583"/>
        <v/>
      </c>
      <c r="DO946" s="9" t="str">
        <f t="shared" si="584"/>
        <v/>
      </c>
    </row>
    <row r="947" spans="21:119" ht="16.2" thickBot="1">
      <c r="U947" s="17" t="b">
        <f t="shared" si="547"/>
        <v>0</v>
      </c>
      <c r="V947" s="9" t="str">
        <f t="shared" si="548"/>
        <v/>
      </c>
      <c r="W947" s="9" t="str">
        <f t="shared" si="549"/>
        <v/>
      </c>
      <c r="X947" s="9" t="str">
        <f t="shared" si="585"/>
        <v/>
      </c>
      <c r="BC947" s="9" t="str">
        <f>IF(V947="","",MAX(BC$1:BC946)+1)</f>
        <v/>
      </c>
      <c r="BD947" s="9" t="str">
        <f>IFERROR(INDEX('Paste Peptide Data'!$V$2:$V$30000,MATCH(ROW()-ROW($D$1),'Paste Peptide Data'!$BC$2:$BC$30000,0)),"")</f>
        <v/>
      </c>
      <c r="BE947" s="9" t="str">
        <f>IFERROR(INDEX('Paste Peptide Data'!$W$2:$W$30000,MATCH(ROW()-ROW($D$1),'Paste Peptide Data'!$BC$2:$BC$30000,0)),"")</f>
        <v/>
      </c>
      <c r="BF947" s="9" t="str">
        <f>IFERROR(INDEX('Paste Peptide Data'!$X$2:$X$30000,MATCH(ROW()-ROW($D$1),'Paste Peptide Data'!$BC$2:$BC$30000,0)),"")</f>
        <v/>
      </c>
      <c r="BH947" s="19">
        <f>COUNTIF( BF$2:BF947, BF947 )</f>
        <v>946</v>
      </c>
      <c r="BJ947" s="9" t="str">
        <f t="shared" si="550"/>
        <v/>
      </c>
      <c r="BK947" s="9" t="str">
        <f>IF(BJ947="","",MAX(BK$1:BK946)+1)</f>
        <v/>
      </c>
      <c r="BL947" s="9" t="str">
        <f>IFERROR(INDEX('Paste Peptide Data'!$BD$2:$BD$30000,MATCH(ROW()-ROW($D$1),'Paste Peptide Data'!$BK$2:$BK$30000,0)),"")</f>
        <v/>
      </c>
      <c r="BM947" s="9" t="str">
        <f>IFERROR(INDEX('Paste Peptide Data'!$BE$2:$BE$30000,MATCH(ROW()-ROW($D$1),'Paste Peptide Data'!$BK$2:$BK$30000,0)),"")</f>
        <v/>
      </c>
      <c r="BN947" s="9" t="str">
        <f>IFERROR(INDEX('Paste Peptide Data'!$BF$2:$BF$30000,MATCH(ROW()-ROW($D$1),'Paste Peptide Data'!$BK$2:$BK$30000,0)),"")</f>
        <v/>
      </c>
      <c r="BP947" s="20">
        <f t="shared" si="551"/>
        <v>0</v>
      </c>
      <c r="BQ947" s="8">
        <f t="shared" si="552"/>
        <v>0.94499999999999995</v>
      </c>
      <c r="BR947" s="8">
        <f t="shared" si="553"/>
        <v>0.95</v>
      </c>
      <c r="BS947" s="8">
        <f t="shared" si="554"/>
        <v>941</v>
      </c>
      <c r="BT947" s="8"/>
      <c r="BU947" s="21" t="str">
        <f t="shared" si="555"/>
        <v/>
      </c>
      <c r="BV947" s="9" t="str">
        <f t="shared" si="556"/>
        <v/>
      </c>
      <c r="BW947" s="9" t="str">
        <f t="shared" si="557"/>
        <v/>
      </c>
      <c r="BX947" s="20">
        <f t="shared" si="558"/>
        <v>0</v>
      </c>
      <c r="BY947" s="8" t="str">
        <f t="shared" si="559"/>
        <v/>
      </c>
      <c r="BZ947" s="8" t="str">
        <f t="shared" si="560"/>
        <v/>
      </c>
      <c r="CA947" s="8">
        <f t="shared" si="561"/>
        <v>0</v>
      </c>
      <c r="CB947" s="20">
        <f t="shared" si="562"/>
        <v>0</v>
      </c>
      <c r="CC947" s="20">
        <f t="shared" si="563"/>
        <v>1</v>
      </c>
      <c r="CD947" s="20">
        <f t="shared" si="564"/>
        <v>999</v>
      </c>
      <c r="CF947" s="22" t="str">
        <f>IFERROR(INDEX($BU$2:$BU$1000,MATCH(SMALL($CD$2:$CD$1000,ROWS($CF$2:CF947)+$CC$1001),$CD$2:$CD$1000,0)),"")</f>
        <v/>
      </c>
      <c r="CG947" s="22" t="str">
        <f>IFERROR(INDEX($BV$2:$BV$1000,MATCH(SMALL($CD$2:$CD$1000,ROWS($CF$2:CF947)+$CC$1001),$CD$2:$CD$1000,0)),"")</f>
        <v/>
      </c>
      <c r="CH947" s="22" t="str">
        <f>IFERROR(INDEX($BW$2:$BW$1000,MATCH(SMALL($CD$2:$CD$1000,ROWS($CF$2:CF947)+$CC$1001),$CD$2:$CD$1000,0)),"")</f>
        <v/>
      </c>
      <c r="CL947" s="18" t="str">
        <f t="shared" si="565"/>
        <v/>
      </c>
      <c r="CM947" s="9" t="str">
        <f t="shared" si="566"/>
        <v/>
      </c>
      <c r="CN947" s="9" t="str">
        <f t="shared" si="567"/>
        <v/>
      </c>
      <c r="CO947" s="9" t="str">
        <f t="shared" si="568"/>
        <v/>
      </c>
      <c r="CP947" s="9" t="str">
        <f>IF(CO947="","",MAX(CP$1:CP946)+1)</f>
        <v/>
      </c>
      <c r="CQ947" s="9" t="str">
        <f t="shared" si="569"/>
        <v/>
      </c>
      <c r="CR947" s="9" t="str">
        <f t="shared" si="570"/>
        <v/>
      </c>
      <c r="CS947" s="9" t="str">
        <f t="shared" si="571"/>
        <v/>
      </c>
      <c r="CU947" s="9" t="str">
        <f t="shared" si="572"/>
        <v/>
      </c>
      <c r="CV947" s="9" t="str">
        <f t="shared" si="573"/>
        <v/>
      </c>
      <c r="CW947" s="9" t="str">
        <f t="shared" si="574"/>
        <v/>
      </c>
      <c r="CX947" s="9" t="str">
        <f>IF(CW947="","",MAX(CX$1:CX946)+1)</f>
        <v/>
      </c>
      <c r="CZ947" s="9" t="str">
        <f t="shared" si="575"/>
        <v/>
      </c>
      <c r="DA947" s="9" t="str">
        <f t="shared" si="576"/>
        <v/>
      </c>
      <c r="DB947" s="9" t="str">
        <f t="shared" si="577"/>
        <v/>
      </c>
      <c r="DG947" s="9" t="s">
        <v>72</v>
      </c>
      <c r="DH947" s="9" t="str">
        <f t="shared" si="578"/>
        <v/>
      </c>
      <c r="DI947" s="9" t="str">
        <f t="shared" si="579"/>
        <v/>
      </c>
      <c r="DJ947" s="9" t="str">
        <f t="shared" si="580"/>
        <v/>
      </c>
      <c r="DK947" s="9" t="str">
        <f t="shared" si="581"/>
        <v/>
      </c>
      <c r="DL947" s="9" t="str">
        <f>IF(DK947="","",MAX(DL$1:DL946)+1)</f>
        <v/>
      </c>
      <c r="DM947" s="9" t="str">
        <f t="shared" si="582"/>
        <v/>
      </c>
      <c r="DN947" s="9" t="str">
        <f t="shared" si="583"/>
        <v/>
      </c>
      <c r="DO947" s="9" t="str">
        <f t="shared" si="584"/>
        <v/>
      </c>
    </row>
    <row r="948" spans="21:119" ht="16.2" thickBot="1">
      <c r="U948" s="17" t="b">
        <f t="shared" si="547"/>
        <v>0</v>
      </c>
      <c r="V948" s="9" t="str">
        <f t="shared" si="548"/>
        <v/>
      </c>
      <c r="W948" s="9" t="str">
        <f t="shared" si="549"/>
        <v/>
      </c>
      <c r="X948" s="9" t="str">
        <f t="shared" si="585"/>
        <v/>
      </c>
      <c r="BC948" s="9" t="str">
        <f>IF(V948="","",MAX(BC$1:BC947)+1)</f>
        <v/>
      </c>
      <c r="BD948" s="9" t="str">
        <f>IFERROR(INDEX('Paste Peptide Data'!$V$2:$V$30000,MATCH(ROW()-ROW($D$1),'Paste Peptide Data'!$BC$2:$BC$30000,0)),"")</f>
        <v/>
      </c>
      <c r="BE948" s="9" t="str">
        <f>IFERROR(INDEX('Paste Peptide Data'!$W$2:$W$30000,MATCH(ROW()-ROW($D$1),'Paste Peptide Data'!$BC$2:$BC$30000,0)),"")</f>
        <v/>
      </c>
      <c r="BF948" s="9" t="str">
        <f>IFERROR(INDEX('Paste Peptide Data'!$X$2:$X$30000,MATCH(ROW()-ROW($D$1),'Paste Peptide Data'!$BC$2:$BC$30000,0)),"")</f>
        <v/>
      </c>
      <c r="BH948" s="19">
        <f>COUNTIF( BF$2:BF948, BF948 )</f>
        <v>947</v>
      </c>
      <c r="BJ948" s="9" t="str">
        <f t="shared" si="550"/>
        <v/>
      </c>
      <c r="BK948" s="9" t="str">
        <f>IF(BJ948="","",MAX(BK$1:BK947)+1)</f>
        <v/>
      </c>
      <c r="BL948" s="9" t="str">
        <f>IFERROR(INDEX('Paste Peptide Data'!$BD$2:$BD$30000,MATCH(ROW()-ROW($D$1),'Paste Peptide Data'!$BK$2:$BK$30000,0)),"")</f>
        <v/>
      </c>
      <c r="BM948" s="9" t="str">
        <f>IFERROR(INDEX('Paste Peptide Data'!$BE$2:$BE$30000,MATCH(ROW()-ROW($D$1),'Paste Peptide Data'!$BK$2:$BK$30000,0)),"")</f>
        <v/>
      </c>
      <c r="BN948" s="9" t="str">
        <f>IFERROR(INDEX('Paste Peptide Data'!$BF$2:$BF$30000,MATCH(ROW()-ROW($D$1),'Paste Peptide Data'!$BK$2:$BK$30000,0)),"")</f>
        <v/>
      </c>
      <c r="BP948" s="20">
        <f t="shared" si="551"/>
        <v>0</v>
      </c>
      <c r="BQ948" s="8">
        <f t="shared" si="552"/>
        <v>0.94599999999999995</v>
      </c>
      <c r="BR948" s="8">
        <f t="shared" si="553"/>
        <v>0.95</v>
      </c>
      <c r="BS948" s="8">
        <f t="shared" si="554"/>
        <v>942</v>
      </c>
      <c r="BT948" s="8"/>
      <c r="BU948" s="21" t="str">
        <f t="shared" si="555"/>
        <v/>
      </c>
      <c r="BV948" s="9" t="str">
        <f t="shared" si="556"/>
        <v/>
      </c>
      <c r="BW948" s="9" t="str">
        <f t="shared" si="557"/>
        <v/>
      </c>
      <c r="BX948" s="20">
        <f t="shared" si="558"/>
        <v>0</v>
      </c>
      <c r="BY948" s="8" t="str">
        <f t="shared" si="559"/>
        <v/>
      </c>
      <c r="BZ948" s="8" t="str">
        <f t="shared" si="560"/>
        <v/>
      </c>
      <c r="CA948" s="8">
        <f t="shared" si="561"/>
        <v>0</v>
      </c>
      <c r="CB948" s="20">
        <f t="shared" si="562"/>
        <v>0</v>
      </c>
      <c r="CC948" s="20">
        <f t="shared" si="563"/>
        <v>1</v>
      </c>
      <c r="CD948" s="20">
        <f t="shared" si="564"/>
        <v>999</v>
      </c>
      <c r="CF948" s="22" t="str">
        <f>IFERROR(INDEX($BU$2:$BU$1000,MATCH(SMALL($CD$2:$CD$1000,ROWS($CF$2:CF948)+$CC$1001),$CD$2:$CD$1000,0)),"")</f>
        <v/>
      </c>
      <c r="CG948" s="22" t="str">
        <f>IFERROR(INDEX($BV$2:$BV$1000,MATCH(SMALL($CD$2:$CD$1000,ROWS($CF$2:CF948)+$CC$1001),$CD$2:$CD$1000,0)),"")</f>
        <v/>
      </c>
      <c r="CH948" s="22" t="str">
        <f>IFERROR(INDEX($BW$2:$BW$1000,MATCH(SMALL($CD$2:$CD$1000,ROWS($CF$2:CF948)+$CC$1001),$CD$2:$CD$1000,0)),"")</f>
        <v/>
      </c>
      <c r="CL948" s="18" t="str">
        <f t="shared" si="565"/>
        <v/>
      </c>
      <c r="CM948" s="9" t="str">
        <f t="shared" si="566"/>
        <v/>
      </c>
      <c r="CN948" s="9" t="str">
        <f t="shared" si="567"/>
        <v/>
      </c>
      <c r="CO948" s="9" t="str">
        <f t="shared" si="568"/>
        <v/>
      </c>
      <c r="CP948" s="9" t="str">
        <f>IF(CO948="","",MAX(CP$1:CP947)+1)</f>
        <v/>
      </c>
      <c r="CQ948" s="9" t="str">
        <f t="shared" si="569"/>
        <v/>
      </c>
      <c r="CR948" s="9" t="str">
        <f t="shared" si="570"/>
        <v/>
      </c>
      <c r="CS948" s="9" t="str">
        <f t="shared" si="571"/>
        <v/>
      </c>
      <c r="CU948" s="9" t="str">
        <f t="shared" si="572"/>
        <v/>
      </c>
      <c r="CV948" s="9" t="str">
        <f t="shared" si="573"/>
        <v/>
      </c>
      <c r="CW948" s="9" t="str">
        <f t="shared" si="574"/>
        <v/>
      </c>
      <c r="CX948" s="9" t="str">
        <f>IF(CW948="","",MAX(CX$1:CX947)+1)</f>
        <v/>
      </c>
      <c r="CZ948" s="9" t="str">
        <f t="shared" si="575"/>
        <v/>
      </c>
      <c r="DA948" s="9" t="str">
        <f t="shared" si="576"/>
        <v/>
      </c>
      <c r="DB948" s="9" t="str">
        <f t="shared" si="577"/>
        <v/>
      </c>
      <c r="DG948" s="9" t="s">
        <v>443</v>
      </c>
      <c r="DH948" s="9" t="str">
        <f t="shared" si="578"/>
        <v/>
      </c>
      <c r="DI948" s="9" t="str">
        <f t="shared" si="579"/>
        <v/>
      </c>
      <c r="DJ948" s="9" t="str">
        <f t="shared" si="580"/>
        <v/>
      </c>
      <c r="DK948" s="9" t="str">
        <f t="shared" si="581"/>
        <v/>
      </c>
      <c r="DL948" s="9" t="str">
        <f>IF(DK948="","",MAX(DL$1:DL947)+1)</f>
        <v/>
      </c>
      <c r="DM948" s="9" t="str">
        <f t="shared" si="582"/>
        <v/>
      </c>
      <c r="DN948" s="9" t="str">
        <f t="shared" si="583"/>
        <v/>
      </c>
      <c r="DO948" s="9" t="str">
        <f t="shared" si="584"/>
        <v/>
      </c>
    </row>
    <row r="949" spans="21:119" ht="16.2" thickBot="1">
      <c r="U949" s="17" t="b">
        <f t="shared" si="547"/>
        <v>0</v>
      </c>
      <c r="V949" s="9" t="str">
        <f t="shared" si="548"/>
        <v/>
      </c>
      <c r="W949" s="9" t="str">
        <f t="shared" si="549"/>
        <v/>
      </c>
      <c r="X949" s="9" t="str">
        <f t="shared" si="585"/>
        <v/>
      </c>
      <c r="BC949" s="9" t="str">
        <f>IF(V949="","",MAX(BC$1:BC948)+1)</f>
        <v/>
      </c>
      <c r="BD949" s="9" t="str">
        <f>IFERROR(INDEX('Paste Peptide Data'!$V$2:$V$30000,MATCH(ROW()-ROW($D$1),'Paste Peptide Data'!$BC$2:$BC$30000,0)),"")</f>
        <v/>
      </c>
      <c r="BE949" s="9" t="str">
        <f>IFERROR(INDEX('Paste Peptide Data'!$W$2:$W$30000,MATCH(ROW()-ROW($D$1),'Paste Peptide Data'!$BC$2:$BC$30000,0)),"")</f>
        <v/>
      </c>
      <c r="BF949" s="9" t="str">
        <f>IFERROR(INDEX('Paste Peptide Data'!$X$2:$X$30000,MATCH(ROW()-ROW($D$1),'Paste Peptide Data'!$BC$2:$BC$30000,0)),"")</f>
        <v/>
      </c>
      <c r="BH949" s="19">
        <f>COUNTIF( BF$2:BF949, BF949 )</f>
        <v>948</v>
      </c>
      <c r="BJ949" s="9" t="str">
        <f t="shared" si="550"/>
        <v/>
      </c>
      <c r="BK949" s="9" t="str">
        <f>IF(BJ949="","",MAX(BK$1:BK948)+1)</f>
        <v/>
      </c>
      <c r="BL949" s="9" t="str">
        <f>IFERROR(INDEX('Paste Peptide Data'!$BD$2:$BD$30000,MATCH(ROW()-ROW($D$1),'Paste Peptide Data'!$BK$2:$BK$30000,0)),"")</f>
        <v/>
      </c>
      <c r="BM949" s="9" t="str">
        <f>IFERROR(INDEX('Paste Peptide Data'!$BE$2:$BE$30000,MATCH(ROW()-ROW($D$1),'Paste Peptide Data'!$BK$2:$BK$30000,0)),"")</f>
        <v/>
      </c>
      <c r="BN949" s="9" t="str">
        <f>IFERROR(INDEX('Paste Peptide Data'!$BF$2:$BF$30000,MATCH(ROW()-ROW($D$1),'Paste Peptide Data'!$BK$2:$BK$30000,0)),"")</f>
        <v/>
      </c>
      <c r="BP949" s="20">
        <f t="shared" si="551"/>
        <v>0</v>
      </c>
      <c r="BQ949" s="8">
        <f t="shared" si="552"/>
        <v>0.94699999999999995</v>
      </c>
      <c r="BR949" s="8">
        <f t="shared" si="553"/>
        <v>0.95099999999999996</v>
      </c>
      <c r="BS949" s="8">
        <f t="shared" si="554"/>
        <v>943</v>
      </c>
      <c r="BT949" s="8"/>
      <c r="BU949" s="21" t="str">
        <f t="shared" si="555"/>
        <v/>
      </c>
      <c r="BV949" s="9" t="str">
        <f t="shared" si="556"/>
        <v/>
      </c>
      <c r="BW949" s="9" t="str">
        <f t="shared" si="557"/>
        <v/>
      </c>
      <c r="BX949" s="20">
        <f t="shared" si="558"/>
        <v>0</v>
      </c>
      <c r="BY949" s="8" t="str">
        <f t="shared" si="559"/>
        <v/>
      </c>
      <c r="BZ949" s="8" t="str">
        <f t="shared" si="560"/>
        <v/>
      </c>
      <c r="CA949" s="8">
        <f t="shared" si="561"/>
        <v>0</v>
      </c>
      <c r="CB949" s="20">
        <f t="shared" si="562"/>
        <v>0</v>
      </c>
      <c r="CC949" s="20">
        <f t="shared" si="563"/>
        <v>1</v>
      </c>
      <c r="CD949" s="20">
        <f t="shared" si="564"/>
        <v>999</v>
      </c>
      <c r="CF949" s="22" t="str">
        <f>IFERROR(INDEX($BU$2:$BU$1000,MATCH(SMALL($CD$2:$CD$1000,ROWS($CF$2:CF949)+$CC$1001),$CD$2:$CD$1000,0)),"")</f>
        <v/>
      </c>
      <c r="CG949" s="22" t="str">
        <f>IFERROR(INDEX($BV$2:$BV$1000,MATCH(SMALL($CD$2:$CD$1000,ROWS($CF$2:CF949)+$CC$1001),$CD$2:$CD$1000,0)),"")</f>
        <v/>
      </c>
      <c r="CH949" s="22" t="str">
        <f>IFERROR(INDEX($BW$2:$BW$1000,MATCH(SMALL($CD$2:$CD$1000,ROWS($CF$2:CF949)+$CC$1001),$CD$2:$CD$1000,0)),"")</f>
        <v/>
      </c>
      <c r="CL949" s="18" t="str">
        <f t="shared" si="565"/>
        <v/>
      </c>
      <c r="CM949" s="9" t="str">
        <f t="shared" si="566"/>
        <v/>
      </c>
      <c r="CN949" s="9" t="str">
        <f t="shared" si="567"/>
        <v/>
      </c>
      <c r="CO949" s="9" t="str">
        <f t="shared" si="568"/>
        <v/>
      </c>
      <c r="CP949" s="9" t="str">
        <f>IF(CO949="","",MAX(CP$1:CP948)+1)</f>
        <v/>
      </c>
      <c r="CQ949" s="9" t="str">
        <f t="shared" si="569"/>
        <v/>
      </c>
      <c r="CR949" s="9" t="str">
        <f t="shared" si="570"/>
        <v/>
      </c>
      <c r="CS949" s="9" t="str">
        <f t="shared" si="571"/>
        <v/>
      </c>
      <c r="CU949" s="9" t="str">
        <f t="shared" si="572"/>
        <v/>
      </c>
      <c r="CV949" s="9" t="str">
        <f t="shared" si="573"/>
        <v/>
      </c>
      <c r="CW949" s="9" t="str">
        <f t="shared" si="574"/>
        <v/>
      </c>
      <c r="CX949" s="9" t="str">
        <f>IF(CW949="","",MAX(CX$1:CX948)+1)</f>
        <v/>
      </c>
      <c r="CZ949" s="9" t="str">
        <f t="shared" si="575"/>
        <v/>
      </c>
      <c r="DA949" s="9" t="str">
        <f t="shared" si="576"/>
        <v/>
      </c>
      <c r="DB949" s="9" t="str">
        <f t="shared" si="577"/>
        <v/>
      </c>
      <c r="DG949" s="9" t="s">
        <v>444</v>
      </c>
      <c r="DH949" s="9" t="str">
        <f t="shared" si="578"/>
        <v/>
      </c>
      <c r="DI949" s="9" t="str">
        <f t="shared" si="579"/>
        <v/>
      </c>
      <c r="DJ949" s="9" t="str">
        <f t="shared" si="580"/>
        <v/>
      </c>
      <c r="DK949" s="9" t="str">
        <f t="shared" si="581"/>
        <v/>
      </c>
      <c r="DL949" s="9" t="str">
        <f>IF(DK949="","",MAX(DL$1:DL948)+1)</f>
        <v/>
      </c>
      <c r="DM949" s="9" t="str">
        <f t="shared" si="582"/>
        <v/>
      </c>
      <c r="DN949" s="9" t="str">
        <f t="shared" si="583"/>
        <v/>
      </c>
      <c r="DO949" s="9" t="str">
        <f t="shared" si="584"/>
        <v/>
      </c>
    </row>
    <row r="950" spans="21:119" ht="16.2" thickBot="1">
      <c r="U950" s="17" t="b">
        <f t="shared" si="547"/>
        <v>0</v>
      </c>
      <c r="V950" s="9" t="str">
        <f t="shared" si="548"/>
        <v/>
      </c>
      <c r="W950" s="9" t="str">
        <f t="shared" si="549"/>
        <v/>
      </c>
      <c r="X950" s="9" t="str">
        <f t="shared" si="585"/>
        <v/>
      </c>
      <c r="BC950" s="9" t="str">
        <f>IF(V950="","",MAX(BC$1:BC949)+1)</f>
        <v/>
      </c>
      <c r="BD950" s="9" t="str">
        <f>IFERROR(INDEX('Paste Peptide Data'!$V$2:$V$30000,MATCH(ROW()-ROW($D$1),'Paste Peptide Data'!$BC$2:$BC$30000,0)),"")</f>
        <v/>
      </c>
      <c r="BE950" s="9" t="str">
        <f>IFERROR(INDEX('Paste Peptide Data'!$W$2:$W$30000,MATCH(ROW()-ROW($D$1),'Paste Peptide Data'!$BC$2:$BC$30000,0)),"")</f>
        <v/>
      </c>
      <c r="BF950" s="9" t="str">
        <f>IFERROR(INDEX('Paste Peptide Data'!$X$2:$X$30000,MATCH(ROW()-ROW($D$1),'Paste Peptide Data'!$BC$2:$BC$30000,0)),"")</f>
        <v/>
      </c>
      <c r="BH950" s="19">
        <f>COUNTIF( BF$2:BF950, BF950 )</f>
        <v>949</v>
      </c>
      <c r="BJ950" s="9" t="str">
        <f t="shared" si="550"/>
        <v/>
      </c>
      <c r="BK950" s="9" t="str">
        <f>IF(BJ950="","",MAX(BK$1:BK949)+1)</f>
        <v/>
      </c>
      <c r="BL950" s="9" t="str">
        <f>IFERROR(INDEX('Paste Peptide Data'!$BD$2:$BD$30000,MATCH(ROW()-ROW($D$1),'Paste Peptide Data'!$BK$2:$BK$30000,0)),"")</f>
        <v/>
      </c>
      <c r="BM950" s="9" t="str">
        <f>IFERROR(INDEX('Paste Peptide Data'!$BE$2:$BE$30000,MATCH(ROW()-ROW($D$1),'Paste Peptide Data'!$BK$2:$BK$30000,0)),"")</f>
        <v/>
      </c>
      <c r="BN950" s="9" t="str">
        <f>IFERROR(INDEX('Paste Peptide Data'!$BF$2:$BF$30000,MATCH(ROW()-ROW($D$1),'Paste Peptide Data'!$BK$2:$BK$30000,0)),"")</f>
        <v/>
      </c>
      <c r="BP950" s="20">
        <f t="shared" si="551"/>
        <v>0</v>
      </c>
      <c r="BQ950" s="8">
        <f t="shared" si="552"/>
        <v>0.94799999999999995</v>
      </c>
      <c r="BR950" s="8">
        <f t="shared" si="553"/>
        <v>0.95199999999999996</v>
      </c>
      <c r="BS950" s="8">
        <f t="shared" si="554"/>
        <v>944</v>
      </c>
      <c r="BT950" s="8"/>
      <c r="BU950" s="21" t="str">
        <f t="shared" si="555"/>
        <v/>
      </c>
      <c r="BV950" s="9" t="str">
        <f t="shared" si="556"/>
        <v/>
      </c>
      <c r="BW950" s="9" t="str">
        <f t="shared" si="557"/>
        <v/>
      </c>
      <c r="BX950" s="20">
        <f t="shared" si="558"/>
        <v>0</v>
      </c>
      <c r="BY950" s="8" t="str">
        <f t="shared" si="559"/>
        <v/>
      </c>
      <c r="BZ950" s="8" t="str">
        <f t="shared" si="560"/>
        <v/>
      </c>
      <c r="CA950" s="8">
        <f t="shared" si="561"/>
        <v>0</v>
      </c>
      <c r="CB950" s="20">
        <f t="shared" si="562"/>
        <v>0</v>
      </c>
      <c r="CC950" s="20">
        <f t="shared" si="563"/>
        <v>1</v>
      </c>
      <c r="CD950" s="20">
        <f t="shared" si="564"/>
        <v>999</v>
      </c>
      <c r="CF950" s="22" t="str">
        <f>IFERROR(INDEX($BU$2:$BU$1000,MATCH(SMALL($CD$2:$CD$1000,ROWS($CF$2:CF950)+$CC$1001),$CD$2:$CD$1000,0)),"")</f>
        <v/>
      </c>
      <c r="CG950" s="22" t="str">
        <f>IFERROR(INDEX($BV$2:$BV$1000,MATCH(SMALL($CD$2:$CD$1000,ROWS($CF$2:CF950)+$CC$1001),$CD$2:$CD$1000,0)),"")</f>
        <v/>
      </c>
      <c r="CH950" s="22" t="str">
        <f>IFERROR(INDEX($BW$2:$BW$1000,MATCH(SMALL($CD$2:$CD$1000,ROWS($CF$2:CF950)+$CC$1001),$CD$2:$CD$1000,0)),"")</f>
        <v/>
      </c>
      <c r="CL950" s="18" t="str">
        <f t="shared" si="565"/>
        <v/>
      </c>
      <c r="CM950" s="9" t="str">
        <f t="shared" si="566"/>
        <v/>
      </c>
      <c r="CN950" s="9" t="str">
        <f t="shared" si="567"/>
        <v/>
      </c>
      <c r="CO950" s="9" t="str">
        <f t="shared" si="568"/>
        <v/>
      </c>
      <c r="CP950" s="9" t="str">
        <f>IF(CO950="","",MAX(CP$1:CP949)+1)</f>
        <v/>
      </c>
      <c r="CQ950" s="9" t="str">
        <f t="shared" si="569"/>
        <v/>
      </c>
      <c r="CR950" s="9" t="str">
        <f t="shared" si="570"/>
        <v/>
      </c>
      <c r="CS950" s="9" t="str">
        <f t="shared" si="571"/>
        <v/>
      </c>
      <c r="CU950" s="9" t="str">
        <f t="shared" si="572"/>
        <v/>
      </c>
      <c r="CV950" s="9" t="str">
        <f t="shared" si="573"/>
        <v/>
      </c>
      <c r="CW950" s="9" t="str">
        <f t="shared" si="574"/>
        <v/>
      </c>
      <c r="CX950" s="9" t="str">
        <f>IF(CW950="","",MAX(CX$1:CX949)+1)</f>
        <v/>
      </c>
      <c r="CZ950" s="9" t="str">
        <f t="shared" si="575"/>
        <v/>
      </c>
      <c r="DA950" s="9" t="str">
        <f t="shared" si="576"/>
        <v/>
      </c>
      <c r="DB950" s="9" t="str">
        <f t="shared" si="577"/>
        <v/>
      </c>
      <c r="DG950" s="9" t="s">
        <v>1348</v>
      </c>
      <c r="DH950" s="9" t="str">
        <f t="shared" si="578"/>
        <v/>
      </c>
      <c r="DI950" s="9" t="str">
        <f t="shared" si="579"/>
        <v/>
      </c>
      <c r="DJ950" s="9" t="str">
        <f t="shared" si="580"/>
        <v/>
      </c>
      <c r="DK950" s="9" t="str">
        <f t="shared" si="581"/>
        <v/>
      </c>
      <c r="DL950" s="9" t="str">
        <f>IF(DK950="","",MAX(DL$1:DL949)+1)</f>
        <v/>
      </c>
      <c r="DM950" s="9" t="str">
        <f t="shared" si="582"/>
        <v/>
      </c>
      <c r="DN950" s="9" t="str">
        <f t="shared" si="583"/>
        <v/>
      </c>
      <c r="DO950" s="9" t="str">
        <f t="shared" si="584"/>
        <v/>
      </c>
    </row>
    <row r="951" spans="21:119" ht="16.2" thickBot="1">
      <c r="U951" s="17" t="b">
        <f t="shared" si="547"/>
        <v>0</v>
      </c>
      <c r="V951" s="9" t="str">
        <f t="shared" si="548"/>
        <v/>
      </c>
      <c r="W951" s="9" t="str">
        <f t="shared" si="549"/>
        <v/>
      </c>
      <c r="X951" s="9" t="str">
        <f t="shared" si="585"/>
        <v/>
      </c>
      <c r="BC951" s="9" t="str">
        <f>IF(V951="","",MAX(BC$1:BC950)+1)</f>
        <v/>
      </c>
      <c r="BD951" s="9" t="str">
        <f>IFERROR(INDEX('Paste Peptide Data'!$V$2:$V$30000,MATCH(ROW()-ROW($D$1),'Paste Peptide Data'!$BC$2:$BC$30000,0)),"")</f>
        <v/>
      </c>
      <c r="BE951" s="9" t="str">
        <f>IFERROR(INDEX('Paste Peptide Data'!$W$2:$W$30000,MATCH(ROW()-ROW($D$1),'Paste Peptide Data'!$BC$2:$BC$30000,0)),"")</f>
        <v/>
      </c>
      <c r="BF951" s="9" t="str">
        <f>IFERROR(INDEX('Paste Peptide Data'!$X$2:$X$30000,MATCH(ROW()-ROW($D$1),'Paste Peptide Data'!$BC$2:$BC$30000,0)),"")</f>
        <v/>
      </c>
      <c r="BH951" s="19">
        <f>COUNTIF( BF$2:BF951, BF951 )</f>
        <v>950</v>
      </c>
      <c r="BJ951" s="9" t="str">
        <f t="shared" si="550"/>
        <v/>
      </c>
      <c r="BK951" s="9" t="str">
        <f>IF(BJ951="","",MAX(BK$1:BK950)+1)</f>
        <v/>
      </c>
      <c r="BL951" s="9" t="str">
        <f>IFERROR(INDEX('Paste Peptide Data'!$BD$2:$BD$30000,MATCH(ROW()-ROW($D$1),'Paste Peptide Data'!$BK$2:$BK$30000,0)),"")</f>
        <v/>
      </c>
      <c r="BM951" s="9" t="str">
        <f>IFERROR(INDEX('Paste Peptide Data'!$BE$2:$BE$30000,MATCH(ROW()-ROW($D$1),'Paste Peptide Data'!$BK$2:$BK$30000,0)),"")</f>
        <v/>
      </c>
      <c r="BN951" s="9" t="str">
        <f>IFERROR(INDEX('Paste Peptide Data'!$BF$2:$BF$30000,MATCH(ROW()-ROW($D$1),'Paste Peptide Data'!$BK$2:$BK$30000,0)),"")</f>
        <v/>
      </c>
      <c r="BP951" s="20">
        <f t="shared" si="551"/>
        <v>0</v>
      </c>
      <c r="BQ951" s="8">
        <f t="shared" si="552"/>
        <v>0.94899999999999995</v>
      </c>
      <c r="BR951" s="8">
        <f t="shared" si="553"/>
        <v>0.95299999999999996</v>
      </c>
      <c r="BS951" s="8">
        <f t="shared" si="554"/>
        <v>945</v>
      </c>
      <c r="BT951" s="8"/>
      <c r="BU951" s="21" t="str">
        <f t="shared" si="555"/>
        <v/>
      </c>
      <c r="BV951" s="9" t="str">
        <f t="shared" si="556"/>
        <v/>
      </c>
      <c r="BW951" s="9" t="str">
        <f t="shared" si="557"/>
        <v/>
      </c>
      <c r="BX951" s="20">
        <f t="shared" si="558"/>
        <v>0</v>
      </c>
      <c r="BY951" s="8" t="str">
        <f t="shared" si="559"/>
        <v/>
      </c>
      <c r="BZ951" s="8" t="str">
        <f t="shared" si="560"/>
        <v/>
      </c>
      <c r="CA951" s="8">
        <f t="shared" si="561"/>
        <v>0</v>
      </c>
      <c r="CB951" s="20">
        <f t="shared" si="562"/>
        <v>0</v>
      </c>
      <c r="CC951" s="20">
        <f t="shared" si="563"/>
        <v>1</v>
      </c>
      <c r="CD951" s="20">
        <f t="shared" si="564"/>
        <v>999</v>
      </c>
      <c r="CF951" s="22" t="str">
        <f>IFERROR(INDEX($BU$2:$BU$1000,MATCH(SMALL($CD$2:$CD$1000,ROWS($CF$2:CF951)+$CC$1001),$CD$2:$CD$1000,0)),"")</f>
        <v/>
      </c>
      <c r="CG951" s="22" t="str">
        <f>IFERROR(INDEX($BV$2:$BV$1000,MATCH(SMALL($CD$2:$CD$1000,ROWS($CF$2:CF951)+$CC$1001),$CD$2:$CD$1000,0)),"")</f>
        <v/>
      </c>
      <c r="CH951" s="22" t="str">
        <f>IFERROR(INDEX($BW$2:$BW$1000,MATCH(SMALL($CD$2:$CD$1000,ROWS($CF$2:CF951)+$CC$1001),$CD$2:$CD$1000,0)),"")</f>
        <v/>
      </c>
      <c r="CL951" s="18" t="str">
        <f t="shared" si="565"/>
        <v/>
      </c>
      <c r="CM951" s="9" t="str">
        <f t="shared" si="566"/>
        <v/>
      </c>
      <c r="CN951" s="9" t="str">
        <f t="shared" si="567"/>
        <v/>
      </c>
      <c r="CO951" s="9" t="str">
        <f t="shared" si="568"/>
        <v/>
      </c>
      <c r="CP951" s="9" t="str">
        <f>IF(CO951="","",MAX(CP$1:CP950)+1)</f>
        <v/>
      </c>
      <c r="CQ951" s="9" t="str">
        <f t="shared" si="569"/>
        <v/>
      </c>
      <c r="CR951" s="9" t="str">
        <f t="shared" si="570"/>
        <v/>
      </c>
      <c r="CS951" s="9" t="str">
        <f t="shared" si="571"/>
        <v/>
      </c>
      <c r="CU951" s="9" t="str">
        <f t="shared" si="572"/>
        <v/>
      </c>
      <c r="CV951" s="9" t="str">
        <f t="shared" si="573"/>
        <v/>
      </c>
      <c r="CW951" s="9" t="str">
        <f t="shared" si="574"/>
        <v/>
      </c>
      <c r="CX951" s="9" t="str">
        <f>IF(CW951="","",MAX(CX$1:CX950)+1)</f>
        <v/>
      </c>
      <c r="CZ951" s="9" t="str">
        <f t="shared" si="575"/>
        <v/>
      </c>
      <c r="DA951" s="9" t="str">
        <f t="shared" si="576"/>
        <v/>
      </c>
      <c r="DB951" s="9" t="str">
        <f t="shared" si="577"/>
        <v/>
      </c>
      <c r="DG951" s="9" t="s">
        <v>74</v>
      </c>
      <c r="DH951" s="9" t="str">
        <f t="shared" si="578"/>
        <v/>
      </c>
      <c r="DI951" s="9" t="str">
        <f t="shared" si="579"/>
        <v/>
      </c>
      <c r="DJ951" s="9" t="str">
        <f t="shared" si="580"/>
        <v/>
      </c>
      <c r="DK951" s="9" t="str">
        <f t="shared" si="581"/>
        <v/>
      </c>
      <c r="DL951" s="9" t="str">
        <f>IF(DK951="","",MAX(DL$1:DL950)+1)</f>
        <v/>
      </c>
      <c r="DM951" s="9" t="str">
        <f t="shared" si="582"/>
        <v/>
      </c>
      <c r="DN951" s="9" t="str">
        <f t="shared" si="583"/>
        <v/>
      </c>
      <c r="DO951" s="9" t="str">
        <f t="shared" si="584"/>
        <v/>
      </c>
    </row>
    <row r="952" spans="21:119" ht="16.2" thickBot="1">
      <c r="U952" s="17" t="b">
        <f t="shared" si="547"/>
        <v>0</v>
      </c>
      <c r="V952" s="9" t="str">
        <f t="shared" si="548"/>
        <v/>
      </c>
      <c r="W952" s="9" t="str">
        <f t="shared" si="549"/>
        <v/>
      </c>
      <c r="X952" s="9" t="str">
        <f t="shared" si="585"/>
        <v/>
      </c>
      <c r="BC952" s="9" t="str">
        <f>IF(V952="","",MAX(BC$1:BC951)+1)</f>
        <v/>
      </c>
      <c r="BD952" s="9" t="str">
        <f>IFERROR(INDEX('Paste Peptide Data'!$V$2:$V$30000,MATCH(ROW()-ROW($D$1),'Paste Peptide Data'!$BC$2:$BC$30000,0)),"")</f>
        <v/>
      </c>
      <c r="BE952" s="9" t="str">
        <f>IFERROR(INDEX('Paste Peptide Data'!$W$2:$W$30000,MATCH(ROW()-ROW($D$1),'Paste Peptide Data'!$BC$2:$BC$30000,0)),"")</f>
        <v/>
      </c>
      <c r="BF952" s="9" t="str">
        <f>IFERROR(INDEX('Paste Peptide Data'!$X$2:$X$30000,MATCH(ROW()-ROW($D$1),'Paste Peptide Data'!$BC$2:$BC$30000,0)),"")</f>
        <v/>
      </c>
      <c r="BH952" s="19">
        <f>COUNTIF( BF$2:BF952, BF952 )</f>
        <v>951</v>
      </c>
      <c r="BJ952" s="9" t="str">
        <f t="shared" si="550"/>
        <v/>
      </c>
      <c r="BK952" s="9" t="str">
        <f>IF(BJ952="","",MAX(BK$1:BK951)+1)</f>
        <v/>
      </c>
      <c r="BL952" s="9" t="str">
        <f>IFERROR(INDEX('Paste Peptide Data'!$BD$2:$BD$30000,MATCH(ROW()-ROW($D$1),'Paste Peptide Data'!$BK$2:$BK$30000,0)),"")</f>
        <v/>
      </c>
      <c r="BM952" s="9" t="str">
        <f>IFERROR(INDEX('Paste Peptide Data'!$BE$2:$BE$30000,MATCH(ROW()-ROW($D$1),'Paste Peptide Data'!$BK$2:$BK$30000,0)),"")</f>
        <v/>
      </c>
      <c r="BN952" s="9" t="str">
        <f>IFERROR(INDEX('Paste Peptide Data'!$BF$2:$BF$30000,MATCH(ROW()-ROW($D$1),'Paste Peptide Data'!$BK$2:$BK$30000,0)),"")</f>
        <v/>
      </c>
      <c r="BP952" s="20">
        <f t="shared" si="551"/>
        <v>0</v>
      </c>
      <c r="BQ952" s="8">
        <f t="shared" si="552"/>
        <v>0.95</v>
      </c>
      <c r="BR952" s="8">
        <f t="shared" si="553"/>
        <v>0.95399999999999996</v>
      </c>
      <c r="BS952" s="8">
        <f t="shared" si="554"/>
        <v>946</v>
      </c>
      <c r="BT952" s="8"/>
      <c r="BU952" s="21" t="str">
        <f t="shared" si="555"/>
        <v/>
      </c>
      <c r="BV952" s="9" t="str">
        <f t="shared" si="556"/>
        <v/>
      </c>
      <c r="BW952" s="9" t="str">
        <f t="shared" si="557"/>
        <v/>
      </c>
      <c r="BX952" s="20">
        <f t="shared" si="558"/>
        <v>0</v>
      </c>
      <c r="BY952" s="8" t="str">
        <f t="shared" si="559"/>
        <v/>
      </c>
      <c r="BZ952" s="8" t="str">
        <f t="shared" si="560"/>
        <v/>
      </c>
      <c r="CA952" s="8">
        <f t="shared" si="561"/>
        <v>0</v>
      </c>
      <c r="CB952" s="20">
        <f t="shared" si="562"/>
        <v>0</v>
      </c>
      <c r="CC952" s="20">
        <f t="shared" si="563"/>
        <v>1</v>
      </c>
      <c r="CD952" s="20">
        <f t="shared" si="564"/>
        <v>999</v>
      </c>
      <c r="CF952" s="22" t="str">
        <f>IFERROR(INDEX($BU$2:$BU$1000,MATCH(SMALL($CD$2:$CD$1000,ROWS($CF$2:CF952)+$CC$1001),$CD$2:$CD$1000,0)),"")</f>
        <v/>
      </c>
      <c r="CG952" s="22" t="str">
        <f>IFERROR(INDEX($BV$2:$BV$1000,MATCH(SMALL($CD$2:$CD$1000,ROWS($CF$2:CF952)+$CC$1001),$CD$2:$CD$1000,0)),"")</f>
        <v/>
      </c>
      <c r="CH952" s="22" t="str">
        <f>IFERROR(INDEX($BW$2:$BW$1000,MATCH(SMALL($CD$2:$CD$1000,ROWS($CF$2:CF952)+$CC$1001),$CD$2:$CD$1000,0)),"")</f>
        <v/>
      </c>
      <c r="CL952" s="18" t="str">
        <f t="shared" si="565"/>
        <v/>
      </c>
      <c r="CM952" s="9" t="str">
        <f t="shared" si="566"/>
        <v/>
      </c>
      <c r="CN952" s="9" t="str">
        <f t="shared" si="567"/>
        <v/>
      </c>
      <c r="CO952" s="9" t="str">
        <f t="shared" si="568"/>
        <v/>
      </c>
      <c r="CP952" s="9" t="str">
        <f>IF(CO952="","",MAX(CP$1:CP951)+1)</f>
        <v/>
      </c>
      <c r="CQ952" s="9" t="str">
        <f t="shared" si="569"/>
        <v/>
      </c>
      <c r="CR952" s="9" t="str">
        <f t="shared" si="570"/>
        <v/>
      </c>
      <c r="CS952" s="9" t="str">
        <f t="shared" si="571"/>
        <v/>
      </c>
      <c r="CU952" s="9" t="str">
        <f t="shared" si="572"/>
        <v/>
      </c>
      <c r="CV952" s="9" t="str">
        <f t="shared" si="573"/>
        <v/>
      </c>
      <c r="CW952" s="9" t="str">
        <f t="shared" si="574"/>
        <v/>
      </c>
      <c r="CX952" s="9" t="str">
        <f>IF(CW952="","",MAX(CX$1:CX951)+1)</f>
        <v/>
      </c>
      <c r="CZ952" s="9" t="str">
        <f t="shared" si="575"/>
        <v/>
      </c>
      <c r="DA952" s="9" t="str">
        <f t="shared" si="576"/>
        <v/>
      </c>
      <c r="DB952" s="9" t="str">
        <f t="shared" si="577"/>
        <v/>
      </c>
      <c r="DG952" s="9" t="s">
        <v>1349</v>
      </c>
      <c r="DH952" s="9" t="str">
        <f t="shared" si="578"/>
        <v/>
      </c>
      <c r="DI952" s="9" t="str">
        <f t="shared" si="579"/>
        <v/>
      </c>
      <c r="DJ952" s="9" t="str">
        <f t="shared" si="580"/>
        <v/>
      </c>
      <c r="DK952" s="9" t="str">
        <f t="shared" si="581"/>
        <v/>
      </c>
      <c r="DL952" s="9" t="str">
        <f>IF(DK952="","",MAX(DL$1:DL951)+1)</f>
        <v/>
      </c>
      <c r="DM952" s="9" t="str">
        <f t="shared" si="582"/>
        <v/>
      </c>
      <c r="DN952" s="9" t="str">
        <f t="shared" si="583"/>
        <v/>
      </c>
      <c r="DO952" s="9" t="str">
        <f t="shared" si="584"/>
        <v/>
      </c>
    </row>
    <row r="953" spans="21:119" ht="16.2" thickBot="1">
      <c r="U953" s="17" t="b">
        <f t="shared" si="547"/>
        <v>0</v>
      </c>
      <c r="V953" s="9" t="str">
        <f t="shared" si="548"/>
        <v/>
      </c>
      <c r="W953" s="9" t="str">
        <f t="shared" si="549"/>
        <v/>
      </c>
      <c r="X953" s="9" t="str">
        <f t="shared" si="585"/>
        <v/>
      </c>
      <c r="BC953" s="9" t="str">
        <f>IF(V953="","",MAX(BC$1:BC952)+1)</f>
        <v/>
      </c>
      <c r="BD953" s="9" t="str">
        <f>IFERROR(INDEX('Paste Peptide Data'!$V$2:$V$30000,MATCH(ROW()-ROW($D$1),'Paste Peptide Data'!$BC$2:$BC$30000,0)),"")</f>
        <v/>
      </c>
      <c r="BE953" s="9" t="str">
        <f>IFERROR(INDEX('Paste Peptide Data'!$W$2:$W$30000,MATCH(ROW()-ROW($D$1),'Paste Peptide Data'!$BC$2:$BC$30000,0)),"")</f>
        <v/>
      </c>
      <c r="BF953" s="9" t="str">
        <f>IFERROR(INDEX('Paste Peptide Data'!$X$2:$X$30000,MATCH(ROW()-ROW($D$1),'Paste Peptide Data'!$BC$2:$BC$30000,0)),"")</f>
        <v/>
      </c>
      <c r="BH953" s="19">
        <f>COUNTIF( BF$2:BF953, BF953 )</f>
        <v>952</v>
      </c>
      <c r="BJ953" s="9" t="str">
        <f t="shared" si="550"/>
        <v/>
      </c>
      <c r="BK953" s="9" t="str">
        <f>IF(BJ953="","",MAX(BK$1:BK952)+1)</f>
        <v/>
      </c>
      <c r="BL953" s="9" t="str">
        <f>IFERROR(INDEX('Paste Peptide Data'!$BD$2:$BD$30000,MATCH(ROW()-ROW($D$1),'Paste Peptide Data'!$BK$2:$BK$30000,0)),"")</f>
        <v/>
      </c>
      <c r="BM953" s="9" t="str">
        <f>IFERROR(INDEX('Paste Peptide Data'!$BE$2:$BE$30000,MATCH(ROW()-ROW($D$1),'Paste Peptide Data'!$BK$2:$BK$30000,0)),"")</f>
        <v/>
      </c>
      <c r="BN953" s="9" t="str">
        <f>IFERROR(INDEX('Paste Peptide Data'!$BF$2:$BF$30000,MATCH(ROW()-ROW($D$1),'Paste Peptide Data'!$BK$2:$BK$30000,0)),"")</f>
        <v/>
      </c>
      <c r="BP953" s="20">
        <f t="shared" si="551"/>
        <v>0</v>
      </c>
      <c r="BQ953" s="8">
        <f t="shared" si="552"/>
        <v>0.95099999999999996</v>
      </c>
      <c r="BR953" s="8">
        <f t="shared" si="553"/>
        <v>0.95499999999999996</v>
      </c>
      <c r="BS953" s="8">
        <f t="shared" si="554"/>
        <v>948</v>
      </c>
      <c r="BT953" s="8"/>
      <c r="BU953" s="21" t="str">
        <f t="shared" si="555"/>
        <v/>
      </c>
      <c r="BV953" s="9" t="str">
        <f t="shared" si="556"/>
        <v/>
      </c>
      <c r="BW953" s="9" t="str">
        <f t="shared" si="557"/>
        <v/>
      </c>
      <c r="BX953" s="20">
        <f t="shared" si="558"/>
        <v>0</v>
      </c>
      <c r="BY953" s="8" t="str">
        <f t="shared" si="559"/>
        <v/>
      </c>
      <c r="BZ953" s="8" t="str">
        <f t="shared" si="560"/>
        <v/>
      </c>
      <c r="CA953" s="8">
        <f t="shared" si="561"/>
        <v>0</v>
      </c>
      <c r="CB953" s="20">
        <f t="shared" si="562"/>
        <v>0</v>
      </c>
      <c r="CC953" s="20">
        <f t="shared" si="563"/>
        <v>1</v>
      </c>
      <c r="CD953" s="20">
        <f t="shared" si="564"/>
        <v>999</v>
      </c>
      <c r="CF953" s="22" t="str">
        <f>IFERROR(INDEX($BU$2:$BU$1000,MATCH(SMALL($CD$2:$CD$1000,ROWS($CF$2:CF953)+$CC$1001),$CD$2:$CD$1000,0)),"")</f>
        <v/>
      </c>
      <c r="CG953" s="22" t="str">
        <f>IFERROR(INDEX($BV$2:$BV$1000,MATCH(SMALL($CD$2:$CD$1000,ROWS($CF$2:CF953)+$CC$1001),$CD$2:$CD$1000,0)),"")</f>
        <v/>
      </c>
      <c r="CH953" s="22" t="str">
        <f>IFERROR(INDEX($BW$2:$BW$1000,MATCH(SMALL($CD$2:$CD$1000,ROWS($CF$2:CF953)+$CC$1001),$CD$2:$CD$1000,0)),"")</f>
        <v/>
      </c>
      <c r="CL953" s="18" t="str">
        <f t="shared" si="565"/>
        <v/>
      </c>
      <c r="CM953" s="9" t="str">
        <f t="shared" si="566"/>
        <v/>
      </c>
      <c r="CN953" s="9" t="str">
        <f t="shared" si="567"/>
        <v/>
      </c>
      <c r="CO953" s="9" t="str">
        <f t="shared" si="568"/>
        <v/>
      </c>
      <c r="CP953" s="9" t="str">
        <f>IF(CO953="","",MAX(CP$1:CP952)+1)</f>
        <v/>
      </c>
      <c r="CQ953" s="9" t="str">
        <f t="shared" si="569"/>
        <v/>
      </c>
      <c r="CR953" s="9" t="str">
        <f t="shared" si="570"/>
        <v/>
      </c>
      <c r="CS953" s="9" t="str">
        <f t="shared" si="571"/>
        <v/>
      </c>
      <c r="CU953" s="9" t="str">
        <f t="shared" si="572"/>
        <v/>
      </c>
      <c r="CV953" s="9" t="str">
        <f t="shared" si="573"/>
        <v/>
      </c>
      <c r="CW953" s="9" t="str">
        <f t="shared" si="574"/>
        <v/>
      </c>
      <c r="CX953" s="9" t="str">
        <f>IF(CW953="","",MAX(CX$1:CX952)+1)</f>
        <v/>
      </c>
      <c r="CZ953" s="9" t="str">
        <f t="shared" si="575"/>
        <v/>
      </c>
      <c r="DA953" s="9" t="str">
        <f t="shared" si="576"/>
        <v/>
      </c>
      <c r="DB953" s="9" t="str">
        <f t="shared" si="577"/>
        <v/>
      </c>
      <c r="DG953" s="9" t="s">
        <v>1350</v>
      </c>
      <c r="DH953" s="9" t="str">
        <f t="shared" si="578"/>
        <v/>
      </c>
      <c r="DI953" s="9" t="str">
        <f t="shared" si="579"/>
        <v/>
      </c>
      <c r="DJ953" s="9" t="str">
        <f t="shared" si="580"/>
        <v/>
      </c>
      <c r="DK953" s="9" t="str">
        <f t="shared" si="581"/>
        <v/>
      </c>
      <c r="DL953" s="9" t="str">
        <f>IF(DK953="","",MAX(DL$1:DL952)+1)</f>
        <v/>
      </c>
      <c r="DM953" s="9" t="str">
        <f t="shared" si="582"/>
        <v/>
      </c>
      <c r="DN953" s="9" t="str">
        <f t="shared" si="583"/>
        <v/>
      </c>
      <c r="DO953" s="9" t="str">
        <f t="shared" si="584"/>
        <v/>
      </c>
    </row>
    <row r="954" spans="21:119" ht="16.2" thickBot="1">
      <c r="U954" s="17" t="b">
        <f t="shared" si="547"/>
        <v>0</v>
      </c>
      <c r="V954" s="9" t="str">
        <f t="shared" si="548"/>
        <v/>
      </c>
      <c r="W954" s="9" t="str">
        <f t="shared" si="549"/>
        <v/>
      </c>
      <c r="X954" s="9" t="str">
        <f t="shared" si="585"/>
        <v/>
      </c>
      <c r="BC954" s="9" t="str">
        <f>IF(V954="","",MAX(BC$1:BC953)+1)</f>
        <v/>
      </c>
      <c r="BD954" s="9" t="str">
        <f>IFERROR(INDEX('Paste Peptide Data'!$V$2:$V$30000,MATCH(ROW()-ROW($D$1),'Paste Peptide Data'!$BC$2:$BC$30000,0)),"")</f>
        <v/>
      </c>
      <c r="BE954" s="9" t="str">
        <f>IFERROR(INDEX('Paste Peptide Data'!$W$2:$W$30000,MATCH(ROW()-ROW($D$1),'Paste Peptide Data'!$BC$2:$BC$30000,0)),"")</f>
        <v/>
      </c>
      <c r="BF954" s="9" t="str">
        <f>IFERROR(INDEX('Paste Peptide Data'!$X$2:$X$30000,MATCH(ROW()-ROW($D$1),'Paste Peptide Data'!$BC$2:$BC$30000,0)),"")</f>
        <v/>
      </c>
      <c r="BH954" s="19">
        <f>COUNTIF( BF$2:BF954, BF954 )</f>
        <v>953</v>
      </c>
      <c r="BJ954" s="9" t="str">
        <f t="shared" si="550"/>
        <v/>
      </c>
      <c r="BK954" s="9" t="str">
        <f>IF(BJ954="","",MAX(BK$1:BK953)+1)</f>
        <v/>
      </c>
      <c r="BL954" s="9" t="str">
        <f>IFERROR(INDEX('Paste Peptide Data'!$BD$2:$BD$30000,MATCH(ROW()-ROW($D$1),'Paste Peptide Data'!$BK$2:$BK$30000,0)),"")</f>
        <v/>
      </c>
      <c r="BM954" s="9" t="str">
        <f>IFERROR(INDEX('Paste Peptide Data'!$BE$2:$BE$30000,MATCH(ROW()-ROW($D$1),'Paste Peptide Data'!$BK$2:$BK$30000,0)),"")</f>
        <v/>
      </c>
      <c r="BN954" s="9" t="str">
        <f>IFERROR(INDEX('Paste Peptide Data'!$BF$2:$BF$30000,MATCH(ROW()-ROW($D$1),'Paste Peptide Data'!$BK$2:$BK$30000,0)),"")</f>
        <v/>
      </c>
      <c r="BP954" s="20">
        <f t="shared" si="551"/>
        <v>0</v>
      </c>
      <c r="BQ954" s="8">
        <f t="shared" si="552"/>
        <v>0.95199999999999996</v>
      </c>
      <c r="BR954" s="8">
        <f t="shared" si="553"/>
        <v>0.95599999999999996</v>
      </c>
      <c r="BS954" s="8">
        <f t="shared" si="554"/>
        <v>949</v>
      </c>
      <c r="BT954" s="8"/>
      <c r="BU954" s="21" t="str">
        <f t="shared" si="555"/>
        <v/>
      </c>
      <c r="BV954" s="9" t="str">
        <f t="shared" si="556"/>
        <v/>
      </c>
      <c r="BW954" s="9" t="str">
        <f t="shared" si="557"/>
        <v/>
      </c>
      <c r="BX954" s="20">
        <f t="shared" si="558"/>
        <v>0</v>
      </c>
      <c r="BY954" s="8" t="str">
        <f t="shared" si="559"/>
        <v/>
      </c>
      <c r="BZ954" s="8" t="str">
        <f t="shared" si="560"/>
        <v/>
      </c>
      <c r="CA954" s="8">
        <f t="shared" si="561"/>
        <v>0</v>
      </c>
      <c r="CB954" s="20">
        <f t="shared" si="562"/>
        <v>0</v>
      </c>
      <c r="CC954" s="20">
        <f t="shared" si="563"/>
        <v>1</v>
      </c>
      <c r="CD954" s="20">
        <f t="shared" si="564"/>
        <v>999</v>
      </c>
      <c r="CF954" s="22" t="str">
        <f>IFERROR(INDEX($BU$2:$BU$1000,MATCH(SMALL($CD$2:$CD$1000,ROWS($CF$2:CF954)+$CC$1001),$CD$2:$CD$1000,0)),"")</f>
        <v/>
      </c>
      <c r="CG954" s="22" t="str">
        <f>IFERROR(INDEX($BV$2:$BV$1000,MATCH(SMALL($CD$2:$CD$1000,ROWS($CF$2:CF954)+$CC$1001),$CD$2:$CD$1000,0)),"")</f>
        <v/>
      </c>
      <c r="CH954" s="22" t="str">
        <f>IFERROR(INDEX($BW$2:$BW$1000,MATCH(SMALL($CD$2:$CD$1000,ROWS($CF$2:CF954)+$CC$1001),$CD$2:$CD$1000,0)),"")</f>
        <v/>
      </c>
      <c r="CL954" s="18" t="str">
        <f t="shared" si="565"/>
        <v/>
      </c>
      <c r="CM954" s="9" t="str">
        <f t="shared" si="566"/>
        <v/>
      </c>
      <c r="CN954" s="9" t="str">
        <f t="shared" si="567"/>
        <v/>
      </c>
      <c r="CO954" s="9" t="str">
        <f t="shared" si="568"/>
        <v/>
      </c>
      <c r="CP954" s="9" t="str">
        <f>IF(CO954="","",MAX(CP$1:CP953)+1)</f>
        <v/>
      </c>
      <c r="CQ954" s="9" t="str">
        <f t="shared" si="569"/>
        <v/>
      </c>
      <c r="CR954" s="9" t="str">
        <f t="shared" si="570"/>
        <v/>
      </c>
      <c r="CS954" s="9" t="str">
        <f t="shared" si="571"/>
        <v/>
      </c>
      <c r="CU954" s="9" t="str">
        <f t="shared" si="572"/>
        <v/>
      </c>
      <c r="CV954" s="9" t="str">
        <f t="shared" si="573"/>
        <v/>
      </c>
      <c r="CW954" s="9" t="str">
        <f t="shared" si="574"/>
        <v/>
      </c>
      <c r="CX954" s="9" t="str">
        <f>IF(CW954="","",MAX(CX$1:CX953)+1)</f>
        <v/>
      </c>
      <c r="CZ954" s="9" t="str">
        <f t="shared" si="575"/>
        <v/>
      </c>
      <c r="DA954" s="9" t="str">
        <f t="shared" si="576"/>
        <v/>
      </c>
      <c r="DB954" s="9" t="str">
        <f t="shared" si="577"/>
        <v/>
      </c>
      <c r="DG954" s="9" t="s">
        <v>76</v>
      </c>
      <c r="DH954" s="9" t="str">
        <f t="shared" si="578"/>
        <v/>
      </c>
      <c r="DI954" s="9" t="str">
        <f t="shared" si="579"/>
        <v/>
      </c>
      <c r="DJ954" s="9" t="str">
        <f t="shared" si="580"/>
        <v/>
      </c>
      <c r="DK954" s="9" t="str">
        <f t="shared" si="581"/>
        <v/>
      </c>
      <c r="DL954" s="9" t="str">
        <f>IF(DK954="","",MAX(DL$1:DL953)+1)</f>
        <v/>
      </c>
      <c r="DM954" s="9" t="str">
        <f t="shared" si="582"/>
        <v/>
      </c>
      <c r="DN954" s="9" t="str">
        <f t="shared" si="583"/>
        <v/>
      </c>
      <c r="DO954" s="9" t="str">
        <f t="shared" si="584"/>
        <v/>
      </c>
    </row>
    <row r="955" spans="21:119" ht="16.2" thickBot="1">
      <c r="U955" s="17" t="b">
        <f t="shared" si="547"/>
        <v>0</v>
      </c>
      <c r="V955" s="9" t="str">
        <f t="shared" si="548"/>
        <v/>
      </c>
      <c r="W955" s="9" t="str">
        <f t="shared" si="549"/>
        <v/>
      </c>
      <c r="X955" s="9" t="str">
        <f t="shared" si="585"/>
        <v/>
      </c>
      <c r="BC955" s="9" t="str">
        <f>IF(V955="","",MAX(BC$1:BC954)+1)</f>
        <v/>
      </c>
      <c r="BD955" s="9" t="str">
        <f>IFERROR(INDEX('Paste Peptide Data'!$V$2:$V$30000,MATCH(ROW()-ROW($D$1),'Paste Peptide Data'!$BC$2:$BC$30000,0)),"")</f>
        <v/>
      </c>
      <c r="BE955" s="9" t="str">
        <f>IFERROR(INDEX('Paste Peptide Data'!$W$2:$W$30000,MATCH(ROW()-ROW($D$1),'Paste Peptide Data'!$BC$2:$BC$30000,0)),"")</f>
        <v/>
      </c>
      <c r="BF955" s="9" t="str">
        <f>IFERROR(INDEX('Paste Peptide Data'!$X$2:$X$30000,MATCH(ROW()-ROW($D$1),'Paste Peptide Data'!$BC$2:$BC$30000,0)),"")</f>
        <v/>
      </c>
      <c r="BH955" s="19">
        <f>COUNTIF( BF$2:BF955, BF955 )</f>
        <v>954</v>
      </c>
      <c r="BJ955" s="9" t="str">
        <f t="shared" si="550"/>
        <v/>
      </c>
      <c r="BK955" s="9" t="str">
        <f>IF(BJ955="","",MAX(BK$1:BK954)+1)</f>
        <v/>
      </c>
      <c r="BL955" s="9" t="str">
        <f>IFERROR(INDEX('Paste Peptide Data'!$BD$2:$BD$30000,MATCH(ROW()-ROW($D$1),'Paste Peptide Data'!$BK$2:$BK$30000,0)),"")</f>
        <v/>
      </c>
      <c r="BM955" s="9" t="str">
        <f>IFERROR(INDEX('Paste Peptide Data'!$BE$2:$BE$30000,MATCH(ROW()-ROW($D$1),'Paste Peptide Data'!$BK$2:$BK$30000,0)),"")</f>
        <v/>
      </c>
      <c r="BN955" s="9" t="str">
        <f>IFERROR(INDEX('Paste Peptide Data'!$BF$2:$BF$30000,MATCH(ROW()-ROW($D$1),'Paste Peptide Data'!$BK$2:$BK$30000,0)),"")</f>
        <v/>
      </c>
      <c r="BP955" s="20">
        <f t="shared" si="551"/>
        <v>0</v>
      </c>
      <c r="BQ955" s="8">
        <f t="shared" si="552"/>
        <v>0.95299999999999996</v>
      </c>
      <c r="BR955" s="8">
        <f t="shared" si="553"/>
        <v>0.95699999999999996</v>
      </c>
      <c r="BS955" s="8">
        <f t="shared" si="554"/>
        <v>950</v>
      </c>
      <c r="BT955" s="8"/>
      <c r="BU955" s="21" t="str">
        <f t="shared" si="555"/>
        <v/>
      </c>
      <c r="BV955" s="9" t="str">
        <f t="shared" si="556"/>
        <v/>
      </c>
      <c r="BW955" s="9" t="str">
        <f t="shared" si="557"/>
        <v/>
      </c>
      <c r="BX955" s="20">
        <f t="shared" si="558"/>
        <v>0</v>
      </c>
      <c r="BY955" s="8" t="str">
        <f t="shared" si="559"/>
        <v/>
      </c>
      <c r="BZ955" s="8" t="str">
        <f t="shared" si="560"/>
        <v/>
      </c>
      <c r="CA955" s="8">
        <f t="shared" si="561"/>
        <v>0</v>
      </c>
      <c r="CB955" s="20">
        <f t="shared" si="562"/>
        <v>0</v>
      </c>
      <c r="CC955" s="20">
        <f t="shared" si="563"/>
        <v>1</v>
      </c>
      <c r="CD955" s="20">
        <f t="shared" si="564"/>
        <v>999</v>
      </c>
      <c r="CF955" s="22" t="str">
        <f>IFERROR(INDEX($BU$2:$BU$1000,MATCH(SMALL($CD$2:$CD$1000,ROWS($CF$2:CF955)+$CC$1001),$CD$2:$CD$1000,0)),"")</f>
        <v/>
      </c>
      <c r="CG955" s="22" t="str">
        <f>IFERROR(INDEX($BV$2:$BV$1000,MATCH(SMALL($CD$2:$CD$1000,ROWS($CF$2:CF955)+$CC$1001),$CD$2:$CD$1000,0)),"")</f>
        <v/>
      </c>
      <c r="CH955" s="22" t="str">
        <f>IFERROR(INDEX($BW$2:$BW$1000,MATCH(SMALL($CD$2:$CD$1000,ROWS($CF$2:CF955)+$CC$1001),$CD$2:$CD$1000,0)),"")</f>
        <v/>
      </c>
      <c r="CL955" s="18" t="str">
        <f t="shared" si="565"/>
        <v/>
      </c>
      <c r="CM955" s="9" t="str">
        <f t="shared" si="566"/>
        <v/>
      </c>
      <c r="CN955" s="9" t="str">
        <f t="shared" si="567"/>
        <v/>
      </c>
      <c r="CO955" s="9" t="str">
        <f t="shared" si="568"/>
        <v/>
      </c>
      <c r="CP955" s="9" t="str">
        <f>IF(CO955="","",MAX(CP$1:CP954)+1)</f>
        <v/>
      </c>
      <c r="CQ955" s="9" t="str">
        <f t="shared" si="569"/>
        <v/>
      </c>
      <c r="CR955" s="9" t="str">
        <f t="shared" si="570"/>
        <v/>
      </c>
      <c r="CS955" s="9" t="str">
        <f t="shared" si="571"/>
        <v/>
      </c>
      <c r="CU955" s="9" t="str">
        <f t="shared" si="572"/>
        <v/>
      </c>
      <c r="CV955" s="9" t="str">
        <f t="shared" si="573"/>
        <v/>
      </c>
      <c r="CW955" s="9" t="str">
        <f t="shared" si="574"/>
        <v/>
      </c>
      <c r="CX955" s="9" t="str">
        <f>IF(CW955="","",MAX(CX$1:CX954)+1)</f>
        <v/>
      </c>
      <c r="CZ955" s="9" t="str">
        <f t="shared" si="575"/>
        <v/>
      </c>
      <c r="DA955" s="9" t="str">
        <f t="shared" si="576"/>
        <v/>
      </c>
      <c r="DB955" s="9" t="str">
        <f t="shared" si="577"/>
        <v/>
      </c>
      <c r="DG955" s="9" t="s">
        <v>75</v>
      </c>
      <c r="DH955" s="9" t="str">
        <f t="shared" si="578"/>
        <v/>
      </c>
      <c r="DI955" s="9" t="str">
        <f t="shared" si="579"/>
        <v/>
      </c>
      <c r="DJ955" s="9" t="str">
        <f t="shared" si="580"/>
        <v/>
      </c>
      <c r="DK955" s="9" t="str">
        <f t="shared" si="581"/>
        <v/>
      </c>
      <c r="DL955" s="9" t="str">
        <f>IF(DK955="","",MAX(DL$1:DL954)+1)</f>
        <v/>
      </c>
      <c r="DM955" s="9" t="str">
        <f t="shared" si="582"/>
        <v/>
      </c>
      <c r="DN955" s="9" t="str">
        <f t="shared" si="583"/>
        <v/>
      </c>
      <c r="DO955" s="9" t="str">
        <f t="shared" si="584"/>
        <v/>
      </c>
    </row>
    <row r="956" spans="21:119" ht="16.2" thickBot="1">
      <c r="U956" s="17" t="b">
        <f t="shared" si="547"/>
        <v>0</v>
      </c>
      <c r="V956" s="9" t="str">
        <f t="shared" si="548"/>
        <v/>
      </c>
      <c r="W956" s="9" t="str">
        <f t="shared" si="549"/>
        <v/>
      </c>
      <c r="X956" s="9" t="str">
        <f t="shared" si="585"/>
        <v/>
      </c>
      <c r="BC956" s="9" t="str">
        <f>IF(V956="","",MAX(BC$1:BC955)+1)</f>
        <v/>
      </c>
      <c r="BD956" s="9" t="str">
        <f>IFERROR(INDEX('Paste Peptide Data'!$V$2:$V$30000,MATCH(ROW()-ROW($D$1),'Paste Peptide Data'!$BC$2:$BC$30000,0)),"")</f>
        <v/>
      </c>
      <c r="BE956" s="9" t="str">
        <f>IFERROR(INDEX('Paste Peptide Data'!$W$2:$W$30000,MATCH(ROW()-ROW($D$1),'Paste Peptide Data'!$BC$2:$BC$30000,0)),"")</f>
        <v/>
      </c>
      <c r="BF956" s="9" t="str">
        <f>IFERROR(INDEX('Paste Peptide Data'!$X$2:$X$30000,MATCH(ROW()-ROW($D$1),'Paste Peptide Data'!$BC$2:$BC$30000,0)),"")</f>
        <v/>
      </c>
      <c r="BH956" s="19">
        <f>COUNTIF( BF$2:BF956, BF956 )</f>
        <v>955</v>
      </c>
      <c r="BJ956" s="9" t="str">
        <f t="shared" si="550"/>
        <v/>
      </c>
      <c r="BK956" s="9" t="str">
        <f>IF(BJ956="","",MAX(BK$1:BK955)+1)</f>
        <v/>
      </c>
      <c r="BL956" s="9" t="str">
        <f>IFERROR(INDEX('Paste Peptide Data'!$BD$2:$BD$30000,MATCH(ROW()-ROW($D$1),'Paste Peptide Data'!$BK$2:$BK$30000,0)),"")</f>
        <v/>
      </c>
      <c r="BM956" s="9" t="str">
        <f>IFERROR(INDEX('Paste Peptide Data'!$BE$2:$BE$30000,MATCH(ROW()-ROW($D$1),'Paste Peptide Data'!$BK$2:$BK$30000,0)),"")</f>
        <v/>
      </c>
      <c r="BN956" s="9" t="str">
        <f>IFERROR(INDEX('Paste Peptide Data'!$BF$2:$BF$30000,MATCH(ROW()-ROW($D$1),'Paste Peptide Data'!$BK$2:$BK$30000,0)),"")</f>
        <v/>
      </c>
      <c r="BP956" s="20">
        <f t="shared" si="551"/>
        <v>0</v>
      </c>
      <c r="BQ956" s="8">
        <f t="shared" si="552"/>
        <v>0.95399999999999996</v>
      </c>
      <c r="BR956" s="8">
        <f t="shared" si="553"/>
        <v>0.95799999999999996</v>
      </c>
      <c r="BS956" s="8">
        <f t="shared" si="554"/>
        <v>951</v>
      </c>
      <c r="BT956" s="8"/>
      <c r="BU956" s="21" t="str">
        <f t="shared" si="555"/>
        <v/>
      </c>
      <c r="BV956" s="9" t="str">
        <f t="shared" si="556"/>
        <v/>
      </c>
      <c r="BW956" s="9" t="str">
        <f t="shared" si="557"/>
        <v/>
      </c>
      <c r="BX956" s="20">
        <f t="shared" si="558"/>
        <v>0</v>
      </c>
      <c r="BY956" s="8" t="str">
        <f t="shared" si="559"/>
        <v/>
      </c>
      <c r="BZ956" s="8" t="str">
        <f t="shared" si="560"/>
        <v/>
      </c>
      <c r="CA956" s="8">
        <f t="shared" si="561"/>
        <v>0</v>
      </c>
      <c r="CB956" s="20">
        <f t="shared" si="562"/>
        <v>0</v>
      </c>
      <c r="CC956" s="20">
        <f t="shared" si="563"/>
        <v>1</v>
      </c>
      <c r="CD956" s="20">
        <f t="shared" si="564"/>
        <v>999</v>
      </c>
      <c r="CF956" s="22" t="str">
        <f>IFERROR(INDEX($BU$2:$BU$1000,MATCH(SMALL($CD$2:$CD$1000,ROWS($CF$2:CF956)+$CC$1001),$CD$2:$CD$1000,0)),"")</f>
        <v/>
      </c>
      <c r="CG956" s="22" t="str">
        <f>IFERROR(INDEX($BV$2:$BV$1000,MATCH(SMALL($CD$2:$CD$1000,ROWS($CF$2:CF956)+$CC$1001),$CD$2:$CD$1000,0)),"")</f>
        <v/>
      </c>
      <c r="CH956" s="22" t="str">
        <f>IFERROR(INDEX($BW$2:$BW$1000,MATCH(SMALL($CD$2:$CD$1000,ROWS($CF$2:CF956)+$CC$1001),$CD$2:$CD$1000,0)),"")</f>
        <v/>
      </c>
      <c r="CL956" s="18" t="str">
        <f t="shared" si="565"/>
        <v/>
      </c>
      <c r="CM956" s="9" t="str">
        <f t="shared" si="566"/>
        <v/>
      </c>
      <c r="CN956" s="9" t="str">
        <f t="shared" si="567"/>
        <v/>
      </c>
      <c r="CO956" s="9" t="str">
        <f t="shared" si="568"/>
        <v/>
      </c>
      <c r="CP956" s="9" t="str">
        <f>IF(CO956="","",MAX(CP$1:CP955)+1)</f>
        <v/>
      </c>
      <c r="CQ956" s="9" t="str">
        <f t="shared" si="569"/>
        <v/>
      </c>
      <c r="CR956" s="9" t="str">
        <f t="shared" si="570"/>
        <v/>
      </c>
      <c r="CS956" s="9" t="str">
        <f t="shared" si="571"/>
        <v/>
      </c>
      <c r="CU956" s="9" t="str">
        <f t="shared" si="572"/>
        <v/>
      </c>
      <c r="CV956" s="9" t="str">
        <f t="shared" si="573"/>
        <v/>
      </c>
      <c r="CW956" s="9" t="str">
        <f t="shared" si="574"/>
        <v/>
      </c>
      <c r="CX956" s="9" t="str">
        <f>IF(CW956="","",MAX(CX$1:CX955)+1)</f>
        <v/>
      </c>
      <c r="CZ956" s="9" t="str">
        <f t="shared" si="575"/>
        <v/>
      </c>
      <c r="DA956" s="9" t="str">
        <f t="shared" si="576"/>
        <v/>
      </c>
      <c r="DB956" s="9" t="str">
        <f t="shared" si="577"/>
        <v/>
      </c>
      <c r="DG956" s="9" t="s">
        <v>77</v>
      </c>
      <c r="DH956" s="9" t="str">
        <f t="shared" si="578"/>
        <v/>
      </c>
      <c r="DI956" s="9" t="str">
        <f t="shared" si="579"/>
        <v/>
      </c>
      <c r="DJ956" s="9" t="str">
        <f t="shared" si="580"/>
        <v/>
      </c>
      <c r="DK956" s="9" t="str">
        <f t="shared" si="581"/>
        <v/>
      </c>
      <c r="DL956" s="9" t="str">
        <f>IF(DK956="","",MAX(DL$1:DL955)+1)</f>
        <v/>
      </c>
      <c r="DM956" s="9" t="str">
        <f t="shared" si="582"/>
        <v/>
      </c>
      <c r="DN956" s="9" t="str">
        <f t="shared" si="583"/>
        <v/>
      </c>
      <c r="DO956" s="9" t="str">
        <f t="shared" si="584"/>
        <v/>
      </c>
    </row>
    <row r="957" spans="21:119" ht="16.2" thickBot="1">
      <c r="U957" s="17" t="b">
        <f t="shared" si="547"/>
        <v>0</v>
      </c>
      <c r="V957" s="9" t="str">
        <f t="shared" si="548"/>
        <v/>
      </c>
      <c r="W957" s="9" t="str">
        <f t="shared" si="549"/>
        <v/>
      </c>
      <c r="X957" s="9" t="str">
        <f t="shared" si="585"/>
        <v/>
      </c>
      <c r="BC957" s="9" t="str">
        <f>IF(V957="","",MAX(BC$1:BC956)+1)</f>
        <v/>
      </c>
      <c r="BD957" s="9" t="str">
        <f>IFERROR(INDEX('Paste Peptide Data'!$V$2:$V$30000,MATCH(ROW()-ROW($D$1),'Paste Peptide Data'!$BC$2:$BC$30000,0)),"")</f>
        <v/>
      </c>
      <c r="BE957" s="9" t="str">
        <f>IFERROR(INDEX('Paste Peptide Data'!$W$2:$W$30000,MATCH(ROW()-ROW($D$1),'Paste Peptide Data'!$BC$2:$BC$30000,0)),"")</f>
        <v/>
      </c>
      <c r="BF957" s="9" t="str">
        <f>IFERROR(INDEX('Paste Peptide Data'!$X$2:$X$30000,MATCH(ROW()-ROW($D$1),'Paste Peptide Data'!$BC$2:$BC$30000,0)),"")</f>
        <v/>
      </c>
      <c r="BH957" s="19">
        <f>COUNTIF( BF$2:BF957, BF957 )</f>
        <v>956</v>
      </c>
      <c r="BJ957" s="9" t="str">
        <f t="shared" si="550"/>
        <v/>
      </c>
      <c r="BK957" s="9" t="str">
        <f>IF(BJ957="","",MAX(BK$1:BK956)+1)</f>
        <v/>
      </c>
      <c r="BL957" s="9" t="str">
        <f>IFERROR(INDEX('Paste Peptide Data'!$BD$2:$BD$30000,MATCH(ROW()-ROW($D$1),'Paste Peptide Data'!$BK$2:$BK$30000,0)),"")</f>
        <v/>
      </c>
      <c r="BM957" s="9" t="str">
        <f>IFERROR(INDEX('Paste Peptide Data'!$BE$2:$BE$30000,MATCH(ROW()-ROW($D$1),'Paste Peptide Data'!$BK$2:$BK$30000,0)),"")</f>
        <v/>
      </c>
      <c r="BN957" s="9" t="str">
        <f>IFERROR(INDEX('Paste Peptide Data'!$BF$2:$BF$30000,MATCH(ROW()-ROW($D$1),'Paste Peptide Data'!$BK$2:$BK$30000,0)),"")</f>
        <v/>
      </c>
      <c r="BP957" s="20">
        <f t="shared" si="551"/>
        <v>0</v>
      </c>
      <c r="BQ957" s="8">
        <f t="shared" si="552"/>
        <v>0.95499999999999996</v>
      </c>
      <c r="BR957" s="8">
        <f t="shared" si="553"/>
        <v>0.95899999999999996</v>
      </c>
      <c r="BS957" s="8">
        <f t="shared" si="554"/>
        <v>952</v>
      </c>
      <c r="BT957" s="8"/>
      <c r="BU957" s="21" t="str">
        <f t="shared" si="555"/>
        <v/>
      </c>
      <c r="BV957" s="9" t="str">
        <f t="shared" si="556"/>
        <v/>
      </c>
      <c r="BW957" s="9" t="str">
        <f t="shared" si="557"/>
        <v/>
      </c>
      <c r="BX957" s="20">
        <f t="shared" si="558"/>
        <v>0</v>
      </c>
      <c r="BY957" s="8" t="str">
        <f t="shared" si="559"/>
        <v/>
      </c>
      <c r="BZ957" s="8" t="str">
        <f t="shared" si="560"/>
        <v/>
      </c>
      <c r="CA957" s="8">
        <f t="shared" si="561"/>
        <v>0</v>
      </c>
      <c r="CB957" s="20">
        <f t="shared" si="562"/>
        <v>0</v>
      </c>
      <c r="CC957" s="20">
        <f t="shared" si="563"/>
        <v>1</v>
      </c>
      <c r="CD957" s="20">
        <f t="shared" si="564"/>
        <v>999</v>
      </c>
      <c r="CF957" s="22" t="str">
        <f>IFERROR(INDEX($BU$2:$BU$1000,MATCH(SMALL($CD$2:$CD$1000,ROWS($CF$2:CF957)+$CC$1001),$CD$2:$CD$1000,0)),"")</f>
        <v/>
      </c>
      <c r="CG957" s="22" t="str">
        <f>IFERROR(INDEX($BV$2:$BV$1000,MATCH(SMALL($CD$2:$CD$1000,ROWS($CF$2:CF957)+$CC$1001),$CD$2:$CD$1000,0)),"")</f>
        <v/>
      </c>
      <c r="CH957" s="22" t="str">
        <f>IFERROR(INDEX($BW$2:$BW$1000,MATCH(SMALL($CD$2:$CD$1000,ROWS($CF$2:CF957)+$CC$1001),$CD$2:$CD$1000,0)),"")</f>
        <v/>
      </c>
      <c r="CL957" s="18" t="str">
        <f t="shared" si="565"/>
        <v/>
      </c>
      <c r="CM957" s="9" t="str">
        <f t="shared" si="566"/>
        <v/>
      </c>
      <c r="CN957" s="9" t="str">
        <f t="shared" si="567"/>
        <v/>
      </c>
      <c r="CO957" s="9" t="str">
        <f t="shared" si="568"/>
        <v/>
      </c>
      <c r="CP957" s="9" t="str">
        <f>IF(CO957="","",MAX(CP$1:CP956)+1)</f>
        <v/>
      </c>
      <c r="CQ957" s="9" t="str">
        <f t="shared" si="569"/>
        <v/>
      </c>
      <c r="CR957" s="9" t="str">
        <f t="shared" si="570"/>
        <v/>
      </c>
      <c r="CS957" s="9" t="str">
        <f t="shared" si="571"/>
        <v/>
      </c>
      <c r="CU957" s="9" t="str">
        <f t="shared" si="572"/>
        <v/>
      </c>
      <c r="CV957" s="9" t="str">
        <f t="shared" si="573"/>
        <v/>
      </c>
      <c r="CW957" s="9" t="str">
        <f t="shared" si="574"/>
        <v/>
      </c>
      <c r="CX957" s="9" t="str">
        <f>IF(CW957="","",MAX(CX$1:CX956)+1)</f>
        <v/>
      </c>
      <c r="CZ957" s="9" t="str">
        <f t="shared" si="575"/>
        <v/>
      </c>
      <c r="DA957" s="9" t="str">
        <f t="shared" si="576"/>
        <v/>
      </c>
      <c r="DB957" s="9" t="str">
        <f t="shared" si="577"/>
        <v/>
      </c>
      <c r="DG957" s="9" t="s">
        <v>672</v>
      </c>
      <c r="DH957" s="9" t="str">
        <f t="shared" si="578"/>
        <v/>
      </c>
      <c r="DI957" s="9" t="str">
        <f t="shared" si="579"/>
        <v/>
      </c>
      <c r="DJ957" s="9" t="str">
        <f t="shared" si="580"/>
        <v/>
      </c>
      <c r="DK957" s="9" t="str">
        <f t="shared" si="581"/>
        <v/>
      </c>
      <c r="DL957" s="9" t="str">
        <f>IF(DK957="","",MAX(DL$1:DL956)+1)</f>
        <v/>
      </c>
      <c r="DM957" s="9" t="str">
        <f t="shared" si="582"/>
        <v/>
      </c>
      <c r="DN957" s="9" t="str">
        <f t="shared" si="583"/>
        <v/>
      </c>
      <c r="DO957" s="9" t="str">
        <f t="shared" si="584"/>
        <v/>
      </c>
    </row>
    <row r="958" spans="21:119" ht="16.2" thickBot="1">
      <c r="U958" s="17" t="b">
        <f t="shared" si="547"/>
        <v>0</v>
      </c>
      <c r="V958" s="9" t="str">
        <f t="shared" si="548"/>
        <v/>
      </c>
      <c r="W958" s="9" t="str">
        <f t="shared" si="549"/>
        <v/>
      </c>
      <c r="X958" s="9" t="str">
        <f t="shared" si="585"/>
        <v/>
      </c>
      <c r="BC958" s="9" t="str">
        <f>IF(V958="","",MAX(BC$1:BC957)+1)</f>
        <v/>
      </c>
      <c r="BD958" s="9" t="str">
        <f>IFERROR(INDEX('Paste Peptide Data'!$V$2:$V$30000,MATCH(ROW()-ROW($D$1),'Paste Peptide Data'!$BC$2:$BC$30000,0)),"")</f>
        <v/>
      </c>
      <c r="BE958" s="9" t="str">
        <f>IFERROR(INDEX('Paste Peptide Data'!$W$2:$W$30000,MATCH(ROW()-ROW($D$1),'Paste Peptide Data'!$BC$2:$BC$30000,0)),"")</f>
        <v/>
      </c>
      <c r="BF958" s="9" t="str">
        <f>IFERROR(INDEX('Paste Peptide Data'!$X$2:$X$30000,MATCH(ROW()-ROW($D$1),'Paste Peptide Data'!$BC$2:$BC$30000,0)),"")</f>
        <v/>
      </c>
      <c r="BH958" s="19">
        <f>COUNTIF( BF$2:BF958, BF958 )</f>
        <v>957</v>
      </c>
      <c r="BJ958" s="9" t="str">
        <f t="shared" si="550"/>
        <v/>
      </c>
      <c r="BK958" s="9" t="str">
        <f>IF(BJ958="","",MAX(BK$1:BK957)+1)</f>
        <v/>
      </c>
      <c r="BL958" s="9" t="str">
        <f>IFERROR(INDEX('Paste Peptide Data'!$BD$2:$BD$30000,MATCH(ROW()-ROW($D$1),'Paste Peptide Data'!$BK$2:$BK$30000,0)),"")</f>
        <v/>
      </c>
      <c r="BM958" s="9" t="str">
        <f>IFERROR(INDEX('Paste Peptide Data'!$BE$2:$BE$30000,MATCH(ROW()-ROW($D$1),'Paste Peptide Data'!$BK$2:$BK$30000,0)),"")</f>
        <v/>
      </c>
      <c r="BN958" s="9" t="str">
        <f>IFERROR(INDEX('Paste Peptide Data'!$BF$2:$BF$30000,MATCH(ROW()-ROW($D$1),'Paste Peptide Data'!$BK$2:$BK$30000,0)),"")</f>
        <v/>
      </c>
      <c r="BP958" s="20">
        <f t="shared" si="551"/>
        <v>0</v>
      </c>
      <c r="BQ958" s="8">
        <f t="shared" si="552"/>
        <v>0.95599999999999996</v>
      </c>
      <c r="BR958" s="8">
        <f t="shared" si="553"/>
        <v>0.96</v>
      </c>
      <c r="BS958" s="8">
        <f t="shared" si="554"/>
        <v>953</v>
      </c>
      <c r="BT958" s="8"/>
      <c r="BU958" s="21" t="str">
        <f t="shared" si="555"/>
        <v/>
      </c>
      <c r="BV958" s="9" t="str">
        <f t="shared" si="556"/>
        <v/>
      </c>
      <c r="BW958" s="9" t="str">
        <f t="shared" si="557"/>
        <v/>
      </c>
      <c r="BX958" s="20">
        <f t="shared" si="558"/>
        <v>0</v>
      </c>
      <c r="BY958" s="8" t="str">
        <f t="shared" si="559"/>
        <v/>
      </c>
      <c r="BZ958" s="8" t="str">
        <f t="shared" si="560"/>
        <v/>
      </c>
      <c r="CA958" s="8">
        <f t="shared" si="561"/>
        <v>0</v>
      </c>
      <c r="CB958" s="20">
        <f t="shared" si="562"/>
        <v>0</v>
      </c>
      <c r="CC958" s="20">
        <f t="shared" si="563"/>
        <v>1</v>
      </c>
      <c r="CD958" s="20">
        <f t="shared" si="564"/>
        <v>999</v>
      </c>
      <c r="CF958" s="22" t="str">
        <f>IFERROR(INDEX($BU$2:$BU$1000,MATCH(SMALL($CD$2:$CD$1000,ROWS($CF$2:CF958)+$CC$1001),$CD$2:$CD$1000,0)),"")</f>
        <v/>
      </c>
      <c r="CG958" s="22" t="str">
        <f>IFERROR(INDEX($BV$2:$BV$1000,MATCH(SMALL($CD$2:$CD$1000,ROWS($CF$2:CF958)+$CC$1001),$CD$2:$CD$1000,0)),"")</f>
        <v/>
      </c>
      <c r="CH958" s="22" t="str">
        <f>IFERROR(INDEX($BW$2:$BW$1000,MATCH(SMALL($CD$2:$CD$1000,ROWS($CF$2:CF958)+$CC$1001),$CD$2:$CD$1000,0)),"")</f>
        <v/>
      </c>
      <c r="CL958" s="18" t="str">
        <f t="shared" si="565"/>
        <v/>
      </c>
      <c r="CM958" s="9" t="str">
        <f t="shared" si="566"/>
        <v/>
      </c>
      <c r="CN958" s="9" t="str">
        <f t="shared" si="567"/>
        <v/>
      </c>
      <c r="CO958" s="9" t="str">
        <f t="shared" si="568"/>
        <v/>
      </c>
      <c r="CP958" s="9" t="str">
        <f>IF(CO958="","",MAX(CP$1:CP957)+1)</f>
        <v/>
      </c>
      <c r="CQ958" s="9" t="str">
        <f t="shared" si="569"/>
        <v/>
      </c>
      <c r="CR958" s="9" t="str">
        <f t="shared" si="570"/>
        <v/>
      </c>
      <c r="CS958" s="9" t="str">
        <f t="shared" si="571"/>
        <v/>
      </c>
      <c r="CU958" s="9" t="str">
        <f t="shared" si="572"/>
        <v/>
      </c>
      <c r="CV958" s="9" t="str">
        <f t="shared" si="573"/>
        <v/>
      </c>
      <c r="CW958" s="9" t="str">
        <f t="shared" si="574"/>
        <v/>
      </c>
      <c r="CX958" s="9" t="str">
        <f>IF(CW958="","",MAX(CX$1:CX957)+1)</f>
        <v/>
      </c>
      <c r="CZ958" s="9" t="str">
        <f t="shared" si="575"/>
        <v/>
      </c>
      <c r="DA958" s="9" t="str">
        <f t="shared" si="576"/>
        <v/>
      </c>
      <c r="DB958" s="9" t="str">
        <f t="shared" si="577"/>
        <v/>
      </c>
      <c r="DG958" s="9" t="s">
        <v>1351</v>
      </c>
      <c r="DH958" s="9" t="str">
        <f t="shared" si="578"/>
        <v/>
      </c>
      <c r="DI958" s="9" t="str">
        <f t="shared" si="579"/>
        <v/>
      </c>
      <c r="DJ958" s="9" t="str">
        <f t="shared" si="580"/>
        <v/>
      </c>
      <c r="DK958" s="9" t="str">
        <f t="shared" si="581"/>
        <v/>
      </c>
      <c r="DL958" s="9" t="str">
        <f>IF(DK958="","",MAX(DL$1:DL957)+1)</f>
        <v/>
      </c>
      <c r="DM958" s="9" t="str">
        <f t="shared" si="582"/>
        <v/>
      </c>
      <c r="DN958" s="9" t="str">
        <f t="shared" si="583"/>
        <v/>
      </c>
      <c r="DO958" s="9" t="str">
        <f t="shared" si="584"/>
        <v/>
      </c>
    </row>
    <row r="959" spans="21:119" ht="16.2" thickBot="1">
      <c r="U959" s="17" t="b">
        <f t="shared" si="547"/>
        <v>0</v>
      </c>
      <c r="V959" s="9" t="str">
        <f t="shared" si="548"/>
        <v/>
      </c>
      <c r="W959" s="9" t="str">
        <f t="shared" si="549"/>
        <v/>
      </c>
      <c r="X959" s="9" t="str">
        <f t="shared" si="585"/>
        <v/>
      </c>
      <c r="BC959" s="9" t="str">
        <f>IF(V959="","",MAX(BC$1:BC958)+1)</f>
        <v/>
      </c>
      <c r="BD959" s="9" t="str">
        <f>IFERROR(INDEX('Paste Peptide Data'!$V$2:$V$30000,MATCH(ROW()-ROW($D$1),'Paste Peptide Data'!$BC$2:$BC$30000,0)),"")</f>
        <v/>
      </c>
      <c r="BE959" s="9" t="str">
        <f>IFERROR(INDEX('Paste Peptide Data'!$W$2:$W$30000,MATCH(ROW()-ROW($D$1),'Paste Peptide Data'!$BC$2:$BC$30000,0)),"")</f>
        <v/>
      </c>
      <c r="BF959" s="9" t="str">
        <f>IFERROR(INDEX('Paste Peptide Data'!$X$2:$X$30000,MATCH(ROW()-ROW($D$1),'Paste Peptide Data'!$BC$2:$BC$30000,0)),"")</f>
        <v/>
      </c>
      <c r="BH959" s="19">
        <f>COUNTIF( BF$2:BF959, BF959 )</f>
        <v>958</v>
      </c>
      <c r="BJ959" s="9" t="str">
        <f t="shared" si="550"/>
        <v/>
      </c>
      <c r="BK959" s="9" t="str">
        <f>IF(BJ959="","",MAX(BK$1:BK958)+1)</f>
        <v/>
      </c>
      <c r="BL959" s="9" t="str">
        <f>IFERROR(INDEX('Paste Peptide Data'!$BD$2:$BD$30000,MATCH(ROW()-ROW($D$1),'Paste Peptide Data'!$BK$2:$BK$30000,0)),"")</f>
        <v/>
      </c>
      <c r="BM959" s="9" t="str">
        <f>IFERROR(INDEX('Paste Peptide Data'!$BE$2:$BE$30000,MATCH(ROW()-ROW($D$1),'Paste Peptide Data'!$BK$2:$BK$30000,0)),"")</f>
        <v/>
      </c>
      <c r="BN959" s="9" t="str">
        <f>IFERROR(INDEX('Paste Peptide Data'!$BF$2:$BF$30000,MATCH(ROW()-ROW($D$1),'Paste Peptide Data'!$BK$2:$BK$30000,0)),"")</f>
        <v/>
      </c>
      <c r="BP959" s="20">
        <f t="shared" si="551"/>
        <v>0</v>
      </c>
      <c r="BQ959" s="8">
        <f t="shared" si="552"/>
        <v>0.95699999999999996</v>
      </c>
      <c r="BR959" s="8">
        <f t="shared" si="553"/>
        <v>0.96</v>
      </c>
      <c r="BS959" s="8">
        <f t="shared" si="554"/>
        <v>954</v>
      </c>
      <c r="BT959" s="8"/>
      <c r="BU959" s="21" t="str">
        <f t="shared" si="555"/>
        <v/>
      </c>
      <c r="BV959" s="9" t="str">
        <f t="shared" si="556"/>
        <v/>
      </c>
      <c r="BW959" s="9" t="str">
        <f t="shared" si="557"/>
        <v/>
      </c>
      <c r="BX959" s="20">
        <f t="shared" si="558"/>
        <v>0</v>
      </c>
      <c r="BY959" s="8" t="str">
        <f t="shared" si="559"/>
        <v/>
      </c>
      <c r="BZ959" s="8" t="str">
        <f t="shared" si="560"/>
        <v/>
      </c>
      <c r="CA959" s="8">
        <f t="shared" si="561"/>
        <v>0</v>
      </c>
      <c r="CB959" s="20">
        <f t="shared" si="562"/>
        <v>0</v>
      </c>
      <c r="CC959" s="20">
        <f t="shared" si="563"/>
        <v>1</v>
      </c>
      <c r="CD959" s="20">
        <f t="shared" si="564"/>
        <v>999</v>
      </c>
      <c r="CF959" s="22" t="str">
        <f>IFERROR(INDEX($BU$2:$BU$1000,MATCH(SMALL($CD$2:$CD$1000,ROWS($CF$2:CF959)+$CC$1001),$CD$2:$CD$1000,0)),"")</f>
        <v/>
      </c>
      <c r="CG959" s="22" t="str">
        <f>IFERROR(INDEX($BV$2:$BV$1000,MATCH(SMALL($CD$2:$CD$1000,ROWS($CF$2:CF959)+$CC$1001),$CD$2:$CD$1000,0)),"")</f>
        <v/>
      </c>
      <c r="CH959" s="22" t="str">
        <f>IFERROR(INDEX($BW$2:$BW$1000,MATCH(SMALL($CD$2:$CD$1000,ROWS($CF$2:CF959)+$CC$1001),$CD$2:$CD$1000,0)),"")</f>
        <v/>
      </c>
      <c r="CL959" s="18" t="str">
        <f t="shared" si="565"/>
        <v/>
      </c>
      <c r="CM959" s="9" t="str">
        <f t="shared" si="566"/>
        <v/>
      </c>
      <c r="CN959" s="9" t="str">
        <f t="shared" si="567"/>
        <v/>
      </c>
      <c r="CO959" s="9" t="str">
        <f t="shared" si="568"/>
        <v/>
      </c>
      <c r="CP959" s="9" t="str">
        <f>IF(CO959="","",MAX(CP$1:CP958)+1)</f>
        <v/>
      </c>
      <c r="CQ959" s="9" t="str">
        <f t="shared" si="569"/>
        <v/>
      </c>
      <c r="CR959" s="9" t="str">
        <f t="shared" si="570"/>
        <v/>
      </c>
      <c r="CS959" s="9" t="str">
        <f t="shared" si="571"/>
        <v/>
      </c>
      <c r="CU959" s="9" t="str">
        <f t="shared" si="572"/>
        <v/>
      </c>
      <c r="CV959" s="9" t="str">
        <f t="shared" si="573"/>
        <v/>
      </c>
      <c r="CW959" s="9" t="str">
        <f t="shared" si="574"/>
        <v/>
      </c>
      <c r="CX959" s="9" t="str">
        <f>IF(CW959="","",MAX(CX$1:CX958)+1)</f>
        <v/>
      </c>
      <c r="CZ959" s="9" t="str">
        <f t="shared" si="575"/>
        <v/>
      </c>
      <c r="DA959" s="9" t="str">
        <f t="shared" si="576"/>
        <v/>
      </c>
      <c r="DB959" s="9" t="str">
        <f t="shared" si="577"/>
        <v/>
      </c>
      <c r="DG959" s="9" t="s">
        <v>82</v>
      </c>
      <c r="DH959" s="9" t="str">
        <f t="shared" si="578"/>
        <v/>
      </c>
      <c r="DI959" s="9" t="str">
        <f t="shared" si="579"/>
        <v/>
      </c>
      <c r="DJ959" s="9" t="str">
        <f t="shared" si="580"/>
        <v/>
      </c>
      <c r="DK959" s="9" t="str">
        <f t="shared" si="581"/>
        <v/>
      </c>
      <c r="DL959" s="9" t="str">
        <f>IF(DK959="","",MAX(DL$1:DL958)+1)</f>
        <v/>
      </c>
      <c r="DM959" s="9" t="str">
        <f t="shared" si="582"/>
        <v/>
      </c>
      <c r="DN959" s="9" t="str">
        <f t="shared" si="583"/>
        <v/>
      </c>
      <c r="DO959" s="9" t="str">
        <f t="shared" si="584"/>
        <v/>
      </c>
    </row>
    <row r="960" spans="21:119" ht="16.2" thickBot="1">
      <c r="U960" s="17" t="b">
        <f t="shared" si="547"/>
        <v>0</v>
      </c>
      <c r="V960" s="9" t="str">
        <f t="shared" si="548"/>
        <v/>
      </c>
      <c r="W960" s="9" t="str">
        <f t="shared" si="549"/>
        <v/>
      </c>
      <c r="X960" s="9" t="str">
        <f t="shared" si="585"/>
        <v/>
      </c>
      <c r="BC960" s="9" t="str">
        <f>IF(V960="","",MAX(BC$1:BC959)+1)</f>
        <v/>
      </c>
      <c r="BD960" s="9" t="str">
        <f>IFERROR(INDEX('Paste Peptide Data'!$V$2:$V$30000,MATCH(ROW()-ROW($D$1),'Paste Peptide Data'!$BC$2:$BC$30000,0)),"")</f>
        <v/>
      </c>
      <c r="BE960" s="9" t="str">
        <f>IFERROR(INDEX('Paste Peptide Data'!$W$2:$W$30000,MATCH(ROW()-ROW($D$1),'Paste Peptide Data'!$BC$2:$BC$30000,0)),"")</f>
        <v/>
      </c>
      <c r="BF960" s="9" t="str">
        <f>IFERROR(INDEX('Paste Peptide Data'!$X$2:$X$30000,MATCH(ROW()-ROW($D$1),'Paste Peptide Data'!$BC$2:$BC$30000,0)),"")</f>
        <v/>
      </c>
      <c r="BH960" s="19">
        <f>COUNTIF( BF$2:BF960, BF960 )</f>
        <v>959</v>
      </c>
      <c r="BJ960" s="9" t="str">
        <f t="shared" si="550"/>
        <v/>
      </c>
      <c r="BK960" s="9" t="str">
        <f>IF(BJ960="","",MAX(BK$1:BK959)+1)</f>
        <v/>
      </c>
      <c r="BL960" s="9" t="str">
        <f>IFERROR(INDEX('Paste Peptide Data'!$BD$2:$BD$30000,MATCH(ROW()-ROW($D$1),'Paste Peptide Data'!$BK$2:$BK$30000,0)),"")</f>
        <v/>
      </c>
      <c r="BM960" s="9" t="str">
        <f>IFERROR(INDEX('Paste Peptide Data'!$BE$2:$BE$30000,MATCH(ROW()-ROW($D$1),'Paste Peptide Data'!$BK$2:$BK$30000,0)),"")</f>
        <v/>
      </c>
      <c r="BN960" s="9" t="str">
        <f>IFERROR(INDEX('Paste Peptide Data'!$BF$2:$BF$30000,MATCH(ROW()-ROW($D$1),'Paste Peptide Data'!$BK$2:$BK$30000,0)),"")</f>
        <v/>
      </c>
      <c r="BP960" s="20">
        <f t="shared" si="551"/>
        <v>0</v>
      </c>
      <c r="BQ960" s="8">
        <f t="shared" si="552"/>
        <v>0.95799999999999996</v>
      </c>
      <c r="BR960" s="8">
        <f t="shared" si="553"/>
        <v>0.96099999999999997</v>
      </c>
      <c r="BS960" s="8">
        <f t="shared" si="554"/>
        <v>955</v>
      </c>
      <c r="BT960" s="8"/>
      <c r="BU960" s="21" t="str">
        <f t="shared" si="555"/>
        <v/>
      </c>
      <c r="BV960" s="9" t="str">
        <f t="shared" si="556"/>
        <v/>
      </c>
      <c r="BW960" s="9" t="str">
        <f t="shared" si="557"/>
        <v/>
      </c>
      <c r="BX960" s="20">
        <f t="shared" si="558"/>
        <v>0</v>
      </c>
      <c r="BY960" s="8" t="str">
        <f t="shared" si="559"/>
        <v/>
      </c>
      <c r="BZ960" s="8" t="str">
        <f t="shared" si="560"/>
        <v/>
      </c>
      <c r="CA960" s="8">
        <f t="shared" si="561"/>
        <v>0</v>
      </c>
      <c r="CB960" s="20">
        <f t="shared" si="562"/>
        <v>0</v>
      </c>
      <c r="CC960" s="20">
        <f t="shared" si="563"/>
        <v>1</v>
      </c>
      <c r="CD960" s="20">
        <f t="shared" si="564"/>
        <v>999</v>
      </c>
      <c r="CF960" s="22" t="str">
        <f>IFERROR(INDEX($BU$2:$BU$1000,MATCH(SMALL($CD$2:$CD$1000,ROWS($CF$2:CF960)+$CC$1001),$CD$2:$CD$1000,0)),"")</f>
        <v/>
      </c>
      <c r="CG960" s="22" t="str">
        <f>IFERROR(INDEX($BV$2:$BV$1000,MATCH(SMALL($CD$2:$CD$1000,ROWS($CF$2:CF960)+$CC$1001),$CD$2:$CD$1000,0)),"")</f>
        <v/>
      </c>
      <c r="CH960" s="22" t="str">
        <f>IFERROR(INDEX($BW$2:$BW$1000,MATCH(SMALL($CD$2:$CD$1000,ROWS($CF$2:CF960)+$CC$1001),$CD$2:$CD$1000,0)),"")</f>
        <v/>
      </c>
      <c r="CL960" s="18" t="str">
        <f t="shared" si="565"/>
        <v/>
      </c>
      <c r="CM960" s="9" t="str">
        <f t="shared" si="566"/>
        <v/>
      </c>
      <c r="CN960" s="9" t="str">
        <f t="shared" si="567"/>
        <v/>
      </c>
      <c r="CO960" s="9" t="str">
        <f t="shared" si="568"/>
        <v/>
      </c>
      <c r="CP960" s="9" t="str">
        <f>IF(CO960="","",MAX(CP$1:CP959)+1)</f>
        <v/>
      </c>
      <c r="CQ960" s="9" t="str">
        <f t="shared" si="569"/>
        <v/>
      </c>
      <c r="CR960" s="9" t="str">
        <f t="shared" si="570"/>
        <v/>
      </c>
      <c r="CS960" s="9" t="str">
        <f t="shared" si="571"/>
        <v/>
      </c>
      <c r="CU960" s="9" t="str">
        <f t="shared" si="572"/>
        <v/>
      </c>
      <c r="CV960" s="9" t="str">
        <f t="shared" si="573"/>
        <v/>
      </c>
      <c r="CW960" s="9" t="str">
        <f t="shared" si="574"/>
        <v/>
      </c>
      <c r="CX960" s="9" t="str">
        <f>IF(CW960="","",MAX(CX$1:CX959)+1)</f>
        <v/>
      </c>
      <c r="CZ960" s="9" t="str">
        <f t="shared" si="575"/>
        <v/>
      </c>
      <c r="DA960" s="9" t="str">
        <f t="shared" si="576"/>
        <v/>
      </c>
      <c r="DB960" s="9" t="str">
        <f t="shared" si="577"/>
        <v/>
      </c>
      <c r="DG960" s="9" t="s">
        <v>686</v>
      </c>
      <c r="DH960" s="9" t="str">
        <f t="shared" si="578"/>
        <v/>
      </c>
      <c r="DI960" s="9" t="str">
        <f t="shared" si="579"/>
        <v/>
      </c>
      <c r="DJ960" s="9" t="str">
        <f t="shared" si="580"/>
        <v/>
      </c>
      <c r="DK960" s="9" t="str">
        <f t="shared" si="581"/>
        <v/>
      </c>
      <c r="DL960" s="9" t="str">
        <f>IF(DK960="","",MAX(DL$1:DL959)+1)</f>
        <v/>
      </c>
      <c r="DM960" s="9" t="str">
        <f t="shared" si="582"/>
        <v/>
      </c>
      <c r="DN960" s="9" t="str">
        <f t="shared" si="583"/>
        <v/>
      </c>
      <c r="DO960" s="9" t="str">
        <f t="shared" si="584"/>
        <v/>
      </c>
    </row>
    <row r="961" spans="21:119" ht="16.2" thickBot="1">
      <c r="U961" s="17" t="b">
        <f t="shared" si="547"/>
        <v>0</v>
      </c>
      <c r="V961" s="9" t="str">
        <f t="shared" si="548"/>
        <v/>
      </c>
      <c r="W961" s="9" t="str">
        <f t="shared" si="549"/>
        <v/>
      </c>
      <c r="X961" s="9" t="str">
        <f t="shared" si="585"/>
        <v/>
      </c>
      <c r="BC961" s="9" t="str">
        <f>IF(V961="","",MAX(BC$1:BC960)+1)</f>
        <v/>
      </c>
      <c r="BD961" s="9" t="str">
        <f>IFERROR(INDEX('Paste Peptide Data'!$V$2:$V$30000,MATCH(ROW()-ROW($D$1),'Paste Peptide Data'!$BC$2:$BC$30000,0)),"")</f>
        <v/>
      </c>
      <c r="BE961" s="9" t="str">
        <f>IFERROR(INDEX('Paste Peptide Data'!$W$2:$W$30000,MATCH(ROW()-ROW($D$1),'Paste Peptide Data'!$BC$2:$BC$30000,0)),"")</f>
        <v/>
      </c>
      <c r="BF961" s="9" t="str">
        <f>IFERROR(INDEX('Paste Peptide Data'!$X$2:$X$30000,MATCH(ROW()-ROW($D$1),'Paste Peptide Data'!$BC$2:$BC$30000,0)),"")</f>
        <v/>
      </c>
      <c r="BH961" s="19">
        <f>COUNTIF( BF$2:BF961, BF961 )</f>
        <v>960</v>
      </c>
      <c r="BJ961" s="9" t="str">
        <f t="shared" si="550"/>
        <v/>
      </c>
      <c r="BK961" s="9" t="str">
        <f>IF(BJ961="","",MAX(BK$1:BK960)+1)</f>
        <v/>
      </c>
      <c r="BL961" s="9" t="str">
        <f>IFERROR(INDEX('Paste Peptide Data'!$BD$2:$BD$30000,MATCH(ROW()-ROW($D$1),'Paste Peptide Data'!$BK$2:$BK$30000,0)),"")</f>
        <v/>
      </c>
      <c r="BM961" s="9" t="str">
        <f>IFERROR(INDEX('Paste Peptide Data'!$BE$2:$BE$30000,MATCH(ROW()-ROW($D$1),'Paste Peptide Data'!$BK$2:$BK$30000,0)),"")</f>
        <v/>
      </c>
      <c r="BN961" s="9" t="str">
        <f>IFERROR(INDEX('Paste Peptide Data'!$BF$2:$BF$30000,MATCH(ROW()-ROW($D$1),'Paste Peptide Data'!$BK$2:$BK$30000,0)),"")</f>
        <v/>
      </c>
      <c r="BP961" s="20">
        <f t="shared" si="551"/>
        <v>0</v>
      </c>
      <c r="BQ961" s="8">
        <f t="shared" si="552"/>
        <v>0.95899999999999996</v>
      </c>
      <c r="BR961" s="8">
        <f t="shared" si="553"/>
        <v>0.96199999999999997</v>
      </c>
      <c r="BS961" s="8">
        <f t="shared" si="554"/>
        <v>956</v>
      </c>
      <c r="BT961" s="8"/>
      <c r="BU961" s="21" t="str">
        <f t="shared" si="555"/>
        <v/>
      </c>
      <c r="BV961" s="9" t="str">
        <f t="shared" si="556"/>
        <v/>
      </c>
      <c r="BW961" s="9" t="str">
        <f t="shared" si="557"/>
        <v/>
      </c>
      <c r="BX961" s="20">
        <f t="shared" si="558"/>
        <v>0</v>
      </c>
      <c r="BY961" s="8" t="str">
        <f t="shared" si="559"/>
        <v/>
      </c>
      <c r="BZ961" s="8" t="str">
        <f t="shared" si="560"/>
        <v/>
      </c>
      <c r="CA961" s="8">
        <f t="shared" si="561"/>
        <v>0</v>
      </c>
      <c r="CB961" s="20">
        <f t="shared" si="562"/>
        <v>0</v>
      </c>
      <c r="CC961" s="20">
        <f t="shared" si="563"/>
        <v>1</v>
      </c>
      <c r="CD961" s="20">
        <f t="shared" si="564"/>
        <v>999</v>
      </c>
      <c r="CF961" s="22" t="str">
        <f>IFERROR(INDEX($BU$2:$BU$1000,MATCH(SMALL($CD$2:$CD$1000,ROWS($CF$2:CF961)+$CC$1001),$CD$2:$CD$1000,0)),"")</f>
        <v/>
      </c>
      <c r="CG961" s="22" t="str">
        <f>IFERROR(INDEX($BV$2:$BV$1000,MATCH(SMALL($CD$2:$CD$1000,ROWS($CF$2:CF961)+$CC$1001),$CD$2:$CD$1000,0)),"")</f>
        <v/>
      </c>
      <c r="CH961" s="22" t="str">
        <f>IFERROR(INDEX($BW$2:$BW$1000,MATCH(SMALL($CD$2:$CD$1000,ROWS($CF$2:CF961)+$CC$1001),$CD$2:$CD$1000,0)),"")</f>
        <v/>
      </c>
      <c r="CL961" s="18" t="str">
        <f t="shared" si="565"/>
        <v/>
      </c>
      <c r="CM961" s="9" t="str">
        <f t="shared" si="566"/>
        <v/>
      </c>
      <c r="CN961" s="9" t="str">
        <f t="shared" si="567"/>
        <v/>
      </c>
      <c r="CO961" s="9" t="str">
        <f t="shared" si="568"/>
        <v/>
      </c>
      <c r="CP961" s="9" t="str">
        <f>IF(CO961="","",MAX(CP$1:CP960)+1)</f>
        <v/>
      </c>
      <c r="CQ961" s="9" t="str">
        <f t="shared" si="569"/>
        <v/>
      </c>
      <c r="CR961" s="9" t="str">
        <f t="shared" si="570"/>
        <v/>
      </c>
      <c r="CS961" s="9" t="str">
        <f t="shared" si="571"/>
        <v/>
      </c>
      <c r="CU961" s="9" t="str">
        <f t="shared" si="572"/>
        <v/>
      </c>
      <c r="CV961" s="9" t="str">
        <f t="shared" si="573"/>
        <v/>
      </c>
      <c r="CW961" s="9" t="str">
        <f t="shared" si="574"/>
        <v/>
      </c>
      <c r="CX961" s="9" t="str">
        <f>IF(CW961="","",MAX(CX$1:CX960)+1)</f>
        <v/>
      </c>
      <c r="CZ961" s="9" t="str">
        <f t="shared" si="575"/>
        <v/>
      </c>
      <c r="DA961" s="9" t="str">
        <f t="shared" si="576"/>
        <v/>
      </c>
      <c r="DB961" s="9" t="str">
        <f t="shared" si="577"/>
        <v/>
      </c>
      <c r="DG961" s="9" t="s">
        <v>684</v>
      </c>
      <c r="DH961" s="9" t="str">
        <f t="shared" si="578"/>
        <v/>
      </c>
      <c r="DI961" s="9" t="str">
        <f t="shared" si="579"/>
        <v/>
      </c>
      <c r="DJ961" s="9" t="str">
        <f t="shared" si="580"/>
        <v/>
      </c>
      <c r="DK961" s="9" t="str">
        <f t="shared" si="581"/>
        <v/>
      </c>
      <c r="DL961" s="9" t="str">
        <f>IF(DK961="","",MAX(DL$1:DL960)+1)</f>
        <v/>
      </c>
      <c r="DM961" s="9" t="str">
        <f t="shared" si="582"/>
        <v/>
      </c>
      <c r="DN961" s="9" t="str">
        <f t="shared" si="583"/>
        <v/>
      </c>
      <c r="DO961" s="9" t="str">
        <f t="shared" si="584"/>
        <v/>
      </c>
    </row>
    <row r="962" spans="21:119" ht="16.2" thickBot="1">
      <c r="U962" s="17" t="b">
        <f t="shared" ref="U962:U1025" si="586">AND(ISNUMBER(SEARCH("(rs",N962)),NOT(ISNUMBER(SEARCH("oxidation",N962))),NOT(ISNUMBER(SEARCH("deamidated",N962))),NOT(ISNUMBER(SEARCH("ammonia",N962))),NOT(ISNUMBER(SEARCH("acetyl",N962))),NOT(ISNUMBER(SEARCH("phospho",N962))),NOT(ISNUMBER(SEARCH("dehydrated",N962))))</f>
        <v>0</v>
      </c>
      <c r="V962" s="9" t="str">
        <f t="shared" ref="V962:V1025" si="587">IF(U962=TRUE, IF(ISNUMBER(SEARCH(":",P962))=TRUE, LEFT(P962,FIND(":",P962)-1),P962), "")</f>
        <v/>
      </c>
      <c r="W962" s="9" t="str">
        <f t="shared" ref="W962:W1025" si="588">IF(U962=TRUE,IF(ISNUMBER(SEARCH("Carb",N962))=TRUE,MID(LEFT(N962,FIND("#",N962)-1),FIND(CHAR(1),SUBSTITUTE(N962," ",CHAR(1),(LEN(N962)-LEN(SUBSTITUTE(N962," ","")))-1))+1,LEN(N962)),LEFT(N962,FIND("#",N962)-1)),"")</f>
        <v/>
      </c>
      <c r="X962" s="9" t="str">
        <f t="shared" si="585"/>
        <v/>
      </c>
      <c r="BC962" s="9" t="str">
        <f>IF(V962="","",MAX(BC$1:BC961)+1)</f>
        <v/>
      </c>
      <c r="BD962" s="9" t="str">
        <f>IFERROR(INDEX('Paste Peptide Data'!$V$2:$V$30000,MATCH(ROW()-ROW($D$1),'Paste Peptide Data'!$BC$2:$BC$30000,0)),"")</f>
        <v/>
      </c>
      <c r="BE962" s="9" t="str">
        <f>IFERROR(INDEX('Paste Peptide Data'!$W$2:$W$30000,MATCH(ROW()-ROW($D$1),'Paste Peptide Data'!$BC$2:$BC$30000,0)),"")</f>
        <v/>
      </c>
      <c r="BF962" s="9" t="str">
        <f>IFERROR(INDEX('Paste Peptide Data'!$X$2:$X$30000,MATCH(ROW()-ROW($D$1),'Paste Peptide Data'!$BC$2:$BC$30000,0)),"")</f>
        <v/>
      </c>
      <c r="BH962" s="19">
        <f>COUNTIF( BF$2:BF962, BF962 )</f>
        <v>961</v>
      </c>
      <c r="BJ962" s="9" t="str">
        <f t="shared" si="550"/>
        <v/>
      </c>
      <c r="BK962" s="9" t="str">
        <f>IF(BJ962="","",MAX(BK$1:BK961)+1)</f>
        <v/>
      </c>
      <c r="BL962" s="9" t="str">
        <f>IFERROR(INDEX('Paste Peptide Data'!$BD$2:$BD$30000,MATCH(ROW()-ROW($D$1),'Paste Peptide Data'!$BK$2:$BK$30000,0)),"")</f>
        <v/>
      </c>
      <c r="BM962" s="9" t="str">
        <f>IFERROR(INDEX('Paste Peptide Data'!$BE$2:$BE$30000,MATCH(ROW()-ROW($D$1),'Paste Peptide Data'!$BK$2:$BK$30000,0)),"")</f>
        <v/>
      </c>
      <c r="BN962" s="9" t="str">
        <f>IFERROR(INDEX('Paste Peptide Data'!$BF$2:$BF$30000,MATCH(ROW()-ROW($D$1),'Paste Peptide Data'!$BK$2:$BK$30000,0)),"")</f>
        <v/>
      </c>
      <c r="BP962" s="20">
        <f t="shared" si="551"/>
        <v>0</v>
      </c>
      <c r="BQ962" s="8">
        <f t="shared" si="552"/>
        <v>0.96</v>
      </c>
      <c r="BR962" s="8">
        <f t="shared" si="553"/>
        <v>0.96299999999999997</v>
      </c>
      <c r="BS962" s="8">
        <f t="shared" si="554"/>
        <v>957</v>
      </c>
      <c r="BT962" s="8"/>
      <c r="BU962" s="21" t="str">
        <f t="shared" si="555"/>
        <v/>
      </c>
      <c r="BV962" s="9" t="str">
        <f t="shared" si="556"/>
        <v/>
      </c>
      <c r="BW962" s="9" t="str">
        <f t="shared" si="557"/>
        <v/>
      </c>
      <c r="BX962" s="20">
        <f t="shared" si="558"/>
        <v>0</v>
      </c>
      <c r="BY962" s="8" t="str">
        <f t="shared" si="559"/>
        <v/>
      </c>
      <c r="BZ962" s="8" t="str">
        <f t="shared" si="560"/>
        <v/>
      </c>
      <c r="CA962" s="8">
        <f t="shared" si="561"/>
        <v>0</v>
      </c>
      <c r="CB962" s="20">
        <f t="shared" si="562"/>
        <v>0</v>
      </c>
      <c r="CC962" s="20">
        <f t="shared" si="563"/>
        <v>1</v>
      </c>
      <c r="CD962" s="20">
        <f t="shared" si="564"/>
        <v>999</v>
      </c>
      <c r="CF962" s="22" t="str">
        <f>IFERROR(INDEX($BU$2:$BU$1000,MATCH(SMALL($CD$2:$CD$1000,ROWS($CF$2:CF962)+$CC$1001),$CD$2:$CD$1000,0)),"")</f>
        <v/>
      </c>
      <c r="CG962" s="22" t="str">
        <f>IFERROR(INDEX($BV$2:$BV$1000,MATCH(SMALL($CD$2:$CD$1000,ROWS($CF$2:CF962)+$CC$1001),$CD$2:$CD$1000,0)),"")</f>
        <v/>
      </c>
      <c r="CH962" s="22" t="str">
        <f>IFERROR(INDEX($BW$2:$BW$1000,MATCH(SMALL($CD$2:$CD$1000,ROWS($CF$2:CF962)+$CC$1001),$CD$2:$CD$1000,0)),"")</f>
        <v/>
      </c>
      <c r="CL962" s="18" t="str">
        <f t="shared" si="565"/>
        <v/>
      </c>
      <c r="CM962" s="9" t="str">
        <f t="shared" si="566"/>
        <v/>
      </c>
      <c r="CN962" s="9" t="str">
        <f t="shared" si="567"/>
        <v/>
      </c>
      <c r="CO962" s="9" t="str">
        <f t="shared" si="568"/>
        <v/>
      </c>
      <c r="CP962" s="9" t="str">
        <f>IF(CO962="","",MAX(CP$1:CP961)+1)</f>
        <v/>
      </c>
      <c r="CQ962" s="9" t="str">
        <f t="shared" si="569"/>
        <v/>
      </c>
      <c r="CR962" s="9" t="str">
        <f t="shared" si="570"/>
        <v/>
      </c>
      <c r="CS962" s="9" t="str">
        <f t="shared" si="571"/>
        <v/>
      </c>
      <c r="CU962" s="9" t="str">
        <f t="shared" si="572"/>
        <v/>
      </c>
      <c r="CV962" s="9" t="str">
        <f t="shared" si="573"/>
        <v/>
      </c>
      <c r="CW962" s="9" t="str">
        <f t="shared" si="574"/>
        <v/>
      </c>
      <c r="CX962" s="9" t="str">
        <f>IF(CW962="","",MAX(CX$1:CX961)+1)</f>
        <v/>
      </c>
      <c r="CZ962" s="9" t="str">
        <f t="shared" si="575"/>
        <v/>
      </c>
      <c r="DA962" s="9" t="str">
        <f t="shared" si="576"/>
        <v/>
      </c>
      <c r="DB962" s="9" t="str">
        <f t="shared" si="577"/>
        <v/>
      </c>
      <c r="DG962" s="9" t="s">
        <v>685</v>
      </c>
      <c r="DH962" s="9" t="str">
        <f t="shared" si="578"/>
        <v/>
      </c>
      <c r="DI962" s="9" t="str">
        <f t="shared" si="579"/>
        <v/>
      </c>
      <c r="DJ962" s="9" t="str">
        <f t="shared" si="580"/>
        <v/>
      </c>
      <c r="DK962" s="9" t="str">
        <f t="shared" si="581"/>
        <v/>
      </c>
      <c r="DL962" s="9" t="str">
        <f>IF(DK962="","",MAX(DL$1:DL961)+1)</f>
        <v/>
      </c>
      <c r="DM962" s="9" t="str">
        <f t="shared" si="582"/>
        <v/>
      </c>
      <c r="DN962" s="9" t="str">
        <f t="shared" si="583"/>
        <v/>
      </c>
      <c r="DO962" s="9" t="str">
        <f t="shared" si="584"/>
        <v/>
      </c>
    </row>
    <row r="963" spans="21:119" ht="16.2" thickBot="1">
      <c r="U963" s="17" t="b">
        <f t="shared" si="586"/>
        <v>0</v>
      </c>
      <c r="V963" s="9" t="str">
        <f t="shared" si="587"/>
        <v/>
      </c>
      <c r="W963" s="9" t="str">
        <f t="shared" si="588"/>
        <v/>
      </c>
      <c r="X963" s="9" t="str">
        <f t="shared" si="585"/>
        <v/>
      </c>
      <c r="BC963" s="9" t="str">
        <f>IF(V963="","",MAX(BC$1:BC962)+1)</f>
        <v/>
      </c>
      <c r="BD963" s="9" t="str">
        <f>IFERROR(INDEX('Paste Peptide Data'!$V$2:$V$30000,MATCH(ROW()-ROW($D$1),'Paste Peptide Data'!$BC$2:$BC$30000,0)),"")</f>
        <v/>
      </c>
      <c r="BE963" s="9" t="str">
        <f>IFERROR(INDEX('Paste Peptide Data'!$W$2:$W$30000,MATCH(ROW()-ROW($D$1),'Paste Peptide Data'!$BC$2:$BC$30000,0)),"")</f>
        <v/>
      </c>
      <c r="BF963" s="9" t="str">
        <f>IFERROR(INDEX('Paste Peptide Data'!$X$2:$X$30000,MATCH(ROW()-ROW($D$1),'Paste Peptide Data'!$BC$2:$BC$30000,0)),"")</f>
        <v/>
      </c>
      <c r="BH963" s="19">
        <f>COUNTIF( BF$2:BF963, BF963 )</f>
        <v>962</v>
      </c>
      <c r="BJ963" s="9" t="str">
        <f t="shared" ref="BJ963:BJ1000" si="589">IF(BH963=1,1,"")</f>
        <v/>
      </c>
      <c r="BK963" s="9" t="str">
        <f>IF(BJ963="","",MAX(BK$1:BK962)+1)</f>
        <v/>
      </c>
      <c r="BL963" s="9" t="str">
        <f>IFERROR(INDEX('Paste Peptide Data'!$BD$2:$BD$30000,MATCH(ROW()-ROW($D$1),'Paste Peptide Data'!$BK$2:$BK$30000,0)),"")</f>
        <v/>
      </c>
      <c r="BM963" s="9" t="str">
        <f>IFERROR(INDEX('Paste Peptide Data'!$BE$2:$BE$30000,MATCH(ROW()-ROW($D$1),'Paste Peptide Data'!$BK$2:$BK$30000,0)),"")</f>
        <v/>
      </c>
      <c r="BN963" s="9" t="str">
        <f>IFERROR(INDEX('Paste Peptide Data'!$BF$2:$BF$30000,MATCH(ROW()-ROW($D$1),'Paste Peptide Data'!$BK$2:$BK$30000,0)),"")</f>
        <v/>
      </c>
      <c r="BP963" s="20">
        <f t="shared" ref="BP963:BP1000" si="590">COUNTIF($BL$2:$BL$1000,"&lt;="&amp;BL963)</f>
        <v>0</v>
      </c>
      <c r="BQ963" s="8">
        <f t="shared" ref="BQ963:BQ1000" si="591">IF(ISBLANK($BP963),"",VALUE($BP963&amp;"."&amp;(ROW()-ROW($BQ$2))))</f>
        <v>0.96099999999999997</v>
      </c>
      <c r="BR963" s="8">
        <f t="shared" ref="BR963:BR1000" si="592">SMALL($BQ$2:$BQ$1000,ROW()-ROW($BR$1))</f>
        <v>0.96399999999999997</v>
      </c>
      <c r="BS963" s="8">
        <f t="shared" ref="BS963:BS1000" si="593">IFERROR(MATCH($BQ963,$BR$2:$BR$1000,0),"")</f>
        <v>959</v>
      </c>
      <c r="BT963" s="8"/>
      <c r="BU963" s="21" t="str">
        <f t="shared" ref="BU963:BU1000" si="594">IFERROR(INDEX($BL$2:$BL$1000,MATCH(ROW()-ROW($D$1),$BS$2:$BS$1000,0)),"")</f>
        <v/>
      </c>
      <c r="BV963" s="9" t="str">
        <f t="shared" ref="BV963:BV1000" si="595">IFERROR(INDEX($BM$2:$BM$1000,MATCH(ROW()-ROW($D$1),$BS$2:$BS$1000,0)),"")</f>
        <v/>
      </c>
      <c r="BW963" s="9" t="str">
        <f t="shared" ref="BW963:BW1000" si="596">IFERROR(INDEX($BN$2:$BN$1000,MATCH(ROW()-ROW($D$1),$BS$2:$BS$1000,0)),"")</f>
        <v/>
      </c>
      <c r="BX963" s="20">
        <f t="shared" ref="BX963:BX1000" si="597">COUNTIF($BU$2:$BU$1000,"&lt;="&amp;BU963)</f>
        <v>0</v>
      </c>
      <c r="BY963" s="8" t="str">
        <f t="shared" ref="BY963:BY1000" si="598">IF(BX963&gt;0,IF(ISBLANK($BX963),"",VALUE($BX963&amp;"."&amp;(ROW()-ROW($BY$1)))),"")</f>
        <v/>
      </c>
      <c r="BZ963" s="8" t="str">
        <f t="shared" ref="BZ963:BZ1000" si="599">IF(BY963&gt;0,BY963,"")</f>
        <v/>
      </c>
      <c r="CA963" s="8">
        <f t="shared" ref="CA963:CA1000" si="600">COUNTIF($BZ$2:$BZ$1000,"&lt;="&amp;BZ963)</f>
        <v>0</v>
      </c>
      <c r="CB963" s="20">
        <f t="shared" ref="CB963:CB1000" si="601">--ISNUMBER(BZ963)</f>
        <v>0</v>
      </c>
      <c r="CC963" s="20">
        <f t="shared" ref="CC963:CC1000" si="602">IF(BZ963="",1,0)</f>
        <v>1</v>
      </c>
      <c r="CD963" s="20">
        <f t="shared" ref="CD963:CD1000" si="603">IF(ISNUMBER(BU963),CA963,IF(ISBLANK(BU963),CA963,CA963+$CB$1001))+$CC$1001</f>
        <v>999</v>
      </c>
      <c r="CF963" s="22" t="str">
        <f>IFERROR(INDEX($BU$2:$BU$1000,MATCH(SMALL($CD$2:$CD$1000,ROWS($CF$2:CF963)+$CC$1001),$CD$2:$CD$1000,0)),"")</f>
        <v/>
      </c>
      <c r="CG963" s="22" t="str">
        <f>IFERROR(INDEX($BV$2:$BV$1000,MATCH(SMALL($CD$2:$CD$1000,ROWS($CF$2:CF963)+$CC$1001),$CD$2:$CD$1000,0)),"")</f>
        <v/>
      </c>
      <c r="CH963" s="22" t="str">
        <f>IFERROR(INDEX($BW$2:$BW$1000,MATCH(SMALL($CD$2:$CD$1000,ROWS($CF$2:CF963)+$CC$1001),$CD$2:$CD$1000,0)),"")</f>
        <v/>
      </c>
      <c r="CL963" s="18" t="str">
        <f t="shared" ref="CL963:CL1000" si="604">IF(CH963&lt;&gt;"",IF(ISNA(VLOOKUP(CH963,$CJ$2:$CJ$44,1,FALSE)), "NEW", "OLD"),"")</f>
        <v/>
      </c>
      <c r="CM963" s="9" t="str">
        <f t="shared" ref="CM963:CM1000" si="605">IF(CL963="NEW",CF963,"")</f>
        <v/>
      </c>
      <c r="CN963" s="9" t="str">
        <f t="shared" ref="CN963:CN1000" si="606">IF(CL963="NEW",CG963,"")</f>
        <v/>
      </c>
      <c r="CO963" s="9" t="str">
        <f t="shared" ref="CO963:CO1000" si="607">IF(CL963="NEW",CH963,"")</f>
        <v/>
      </c>
      <c r="CP963" s="9" t="str">
        <f>IF(CO963="","",MAX(CP$1:CP962)+1)</f>
        <v/>
      </c>
      <c r="CQ963" s="9" t="str">
        <f t="shared" ref="CQ963:CQ1000" si="608">IFERROR(INDEX($CM$2:$CM$1000,MATCH(ROW()-ROW($D$1),$CP$2:$CP$1000,0)),"")</f>
        <v/>
      </c>
      <c r="CR963" s="9" t="str">
        <f t="shared" ref="CR963:CR1000" si="609">IFERROR(INDEX($CN$2:$CN$1000,MATCH(ROW()-ROW($D$1),$CP$2:$CP$1000,0)),"")</f>
        <v/>
      </c>
      <c r="CS963" s="9" t="str">
        <f t="shared" ref="CS963:CS1000" si="610">IFERROR(INDEX($CO$2:$CO$1000,MATCH(ROW()-ROW($D$1),$CP$2:$CP$1000,0)),"")</f>
        <v/>
      </c>
      <c r="CU963" s="9" t="str">
        <f t="shared" ref="CU963:CU1000" si="611">IF(CL963="OLD",CF963,"")</f>
        <v/>
      </c>
      <c r="CV963" s="9" t="str">
        <f t="shared" ref="CV963:CV1000" si="612">IF(CL963="OLD",CG963,"")</f>
        <v/>
      </c>
      <c r="CW963" s="9" t="str">
        <f t="shared" ref="CW963:CW1000" si="613">IF(CL963="OLD",CH963,"")</f>
        <v/>
      </c>
      <c r="CX963" s="9" t="str">
        <f>IF(CW963="","",MAX(CX$1:CX962)+1)</f>
        <v/>
      </c>
      <c r="CZ963" s="9" t="str">
        <f t="shared" ref="CZ963:CZ1000" si="614">IFERROR(INDEX($CU$2:$CU$1000,MATCH(ROW()-ROW($D$1),$CX$2:$CX$1000,0)),"")</f>
        <v/>
      </c>
      <c r="DA963" s="9" t="str">
        <f t="shared" ref="DA963:DA1000" si="615">IFERROR(INDEX($CV$2:$CV$1000,MATCH(ROW()-ROW($D$1),$CX$2:$CX$1000,0)),"")</f>
        <v/>
      </c>
      <c r="DB963" s="9" t="str">
        <f t="shared" ref="DB963:DB1000" si="616">IFERROR(INDEX($CW$2:$CW$1000,MATCH(ROW()-ROW($D$1),$CX$2:$CX$1000,0)),"")</f>
        <v/>
      </c>
      <c r="DG963" s="9" t="s">
        <v>79</v>
      </c>
      <c r="DH963" s="9" t="str">
        <f t="shared" ref="DH963:DH1000" si="617">IF(CH963&lt;&gt;"",IF(ISNA(VLOOKUP(CH963,$DG$2:$DG$1718,1,FALSE)), "", "YES"),"")</f>
        <v/>
      </c>
      <c r="DI963" s="9" t="str">
        <f t="shared" ref="DI963:DI1000" si="618">IF(DH963="YES",CF963,"")</f>
        <v/>
      </c>
      <c r="DJ963" s="9" t="str">
        <f t="shared" ref="DJ963:DJ1000" si="619">IF(DH963="YES",CG963,"")</f>
        <v/>
      </c>
      <c r="DK963" s="9" t="str">
        <f t="shared" ref="DK963:DK1000" si="620">IF(DH963="YES",CH963,"")</f>
        <v/>
      </c>
      <c r="DL963" s="9" t="str">
        <f>IF(DK963="","",MAX(DL$1:DL962)+1)</f>
        <v/>
      </c>
      <c r="DM963" s="9" t="str">
        <f t="shared" ref="DM963:DM1000" si="621">IFERROR(INDEX($DI$2:$DI$1000,MATCH(ROW()-ROW($D$1),$DL$2:$DL$1000,0)),"")</f>
        <v/>
      </c>
      <c r="DN963" s="9" t="str">
        <f t="shared" ref="DN963:DN1000" si="622">IFERROR(INDEX($DJ$2:$DJ$1000,MATCH(ROW()-ROW($D$1),$DL$2:$DL$1000,0)),"")</f>
        <v/>
      </c>
      <c r="DO963" s="9" t="str">
        <f t="shared" ref="DO963:DO1000" si="623">IFERROR(INDEX($DK$2:$DK$1000,MATCH(ROW()-ROW($D$1),$DL$2:$DL$1000,0)),"")</f>
        <v/>
      </c>
    </row>
    <row r="964" spans="21:119" ht="16.2" thickBot="1">
      <c r="U964" s="17" t="b">
        <f t="shared" si="586"/>
        <v>0</v>
      </c>
      <c r="V964" s="9" t="str">
        <f t="shared" si="587"/>
        <v/>
      </c>
      <c r="W964" s="9" t="str">
        <f t="shared" si="588"/>
        <v/>
      </c>
      <c r="X964" s="9" t="str">
        <f t="shared" si="585"/>
        <v/>
      </c>
      <c r="BC964" s="9" t="str">
        <f>IF(V964="","",MAX(BC$1:BC963)+1)</f>
        <v/>
      </c>
      <c r="BD964" s="9" t="str">
        <f>IFERROR(INDEX('Paste Peptide Data'!$V$2:$V$30000,MATCH(ROW()-ROW($D$1),'Paste Peptide Data'!$BC$2:$BC$30000,0)),"")</f>
        <v/>
      </c>
      <c r="BE964" s="9" t="str">
        <f>IFERROR(INDEX('Paste Peptide Data'!$W$2:$W$30000,MATCH(ROW()-ROW($D$1),'Paste Peptide Data'!$BC$2:$BC$30000,0)),"")</f>
        <v/>
      </c>
      <c r="BF964" s="9" t="str">
        <f>IFERROR(INDEX('Paste Peptide Data'!$X$2:$X$30000,MATCH(ROW()-ROW($D$1),'Paste Peptide Data'!$BC$2:$BC$30000,0)),"")</f>
        <v/>
      </c>
      <c r="BH964" s="19">
        <f>COUNTIF( BF$2:BF964, BF964 )</f>
        <v>963</v>
      </c>
      <c r="BJ964" s="9" t="str">
        <f t="shared" si="589"/>
        <v/>
      </c>
      <c r="BK964" s="9" t="str">
        <f>IF(BJ964="","",MAX(BK$1:BK963)+1)</f>
        <v/>
      </c>
      <c r="BL964" s="9" t="str">
        <f>IFERROR(INDEX('Paste Peptide Data'!$BD$2:$BD$30000,MATCH(ROW()-ROW($D$1),'Paste Peptide Data'!$BK$2:$BK$30000,0)),"")</f>
        <v/>
      </c>
      <c r="BM964" s="9" t="str">
        <f>IFERROR(INDEX('Paste Peptide Data'!$BE$2:$BE$30000,MATCH(ROW()-ROW($D$1),'Paste Peptide Data'!$BK$2:$BK$30000,0)),"")</f>
        <v/>
      </c>
      <c r="BN964" s="9" t="str">
        <f>IFERROR(INDEX('Paste Peptide Data'!$BF$2:$BF$30000,MATCH(ROW()-ROW($D$1),'Paste Peptide Data'!$BK$2:$BK$30000,0)),"")</f>
        <v/>
      </c>
      <c r="BP964" s="20">
        <f t="shared" si="590"/>
        <v>0</v>
      </c>
      <c r="BQ964" s="8">
        <f t="shared" si="591"/>
        <v>0.96199999999999997</v>
      </c>
      <c r="BR964" s="8">
        <f t="shared" si="592"/>
        <v>0.96499999999999997</v>
      </c>
      <c r="BS964" s="8">
        <f t="shared" si="593"/>
        <v>960</v>
      </c>
      <c r="BT964" s="8"/>
      <c r="BU964" s="21" t="str">
        <f t="shared" si="594"/>
        <v/>
      </c>
      <c r="BV964" s="9" t="str">
        <f t="shared" si="595"/>
        <v/>
      </c>
      <c r="BW964" s="9" t="str">
        <f t="shared" si="596"/>
        <v/>
      </c>
      <c r="BX964" s="20">
        <f t="shared" si="597"/>
        <v>0</v>
      </c>
      <c r="BY964" s="8" t="str">
        <f t="shared" si="598"/>
        <v/>
      </c>
      <c r="BZ964" s="8" t="str">
        <f t="shared" si="599"/>
        <v/>
      </c>
      <c r="CA964" s="8">
        <f t="shared" si="600"/>
        <v>0</v>
      </c>
      <c r="CB964" s="20">
        <f t="shared" si="601"/>
        <v>0</v>
      </c>
      <c r="CC964" s="20">
        <f t="shared" si="602"/>
        <v>1</v>
      </c>
      <c r="CD964" s="20">
        <f t="shared" si="603"/>
        <v>999</v>
      </c>
      <c r="CF964" s="22" t="str">
        <f>IFERROR(INDEX($BU$2:$BU$1000,MATCH(SMALL($CD$2:$CD$1000,ROWS($CF$2:CF964)+$CC$1001),$CD$2:$CD$1000,0)),"")</f>
        <v/>
      </c>
      <c r="CG964" s="22" t="str">
        <f>IFERROR(INDEX($BV$2:$BV$1000,MATCH(SMALL($CD$2:$CD$1000,ROWS($CF$2:CF964)+$CC$1001),$CD$2:$CD$1000,0)),"")</f>
        <v/>
      </c>
      <c r="CH964" s="22" t="str">
        <f>IFERROR(INDEX($BW$2:$BW$1000,MATCH(SMALL($CD$2:$CD$1000,ROWS($CF$2:CF964)+$CC$1001),$CD$2:$CD$1000,0)),"")</f>
        <v/>
      </c>
      <c r="CL964" s="18" t="str">
        <f t="shared" si="604"/>
        <v/>
      </c>
      <c r="CM964" s="9" t="str">
        <f t="shared" si="605"/>
        <v/>
      </c>
      <c r="CN964" s="9" t="str">
        <f t="shared" si="606"/>
        <v/>
      </c>
      <c r="CO964" s="9" t="str">
        <f t="shared" si="607"/>
        <v/>
      </c>
      <c r="CP964" s="9" t="str">
        <f>IF(CO964="","",MAX(CP$1:CP963)+1)</f>
        <v/>
      </c>
      <c r="CQ964" s="9" t="str">
        <f t="shared" si="608"/>
        <v/>
      </c>
      <c r="CR964" s="9" t="str">
        <f t="shared" si="609"/>
        <v/>
      </c>
      <c r="CS964" s="9" t="str">
        <f t="shared" si="610"/>
        <v/>
      </c>
      <c r="CU964" s="9" t="str">
        <f t="shared" si="611"/>
        <v/>
      </c>
      <c r="CV964" s="9" t="str">
        <f t="shared" si="612"/>
        <v/>
      </c>
      <c r="CW964" s="9" t="str">
        <f t="shared" si="613"/>
        <v/>
      </c>
      <c r="CX964" s="9" t="str">
        <f>IF(CW964="","",MAX(CX$1:CX963)+1)</f>
        <v/>
      </c>
      <c r="CZ964" s="9" t="str">
        <f t="shared" si="614"/>
        <v/>
      </c>
      <c r="DA964" s="9" t="str">
        <f t="shared" si="615"/>
        <v/>
      </c>
      <c r="DB964" s="9" t="str">
        <f t="shared" si="616"/>
        <v/>
      </c>
      <c r="DG964" s="9" t="s">
        <v>687</v>
      </c>
      <c r="DH964" s="9" t="str">
        <f t="shared" si="617"/>
        <v/>
      </c>
      <c r="DI964" s="9" t="str">
        <f t="shared" si="618"/>
        <v/>
      </c>
      <c r="DJ964" s="9" t="str">
        <f t="shared" si="619"/>
        <v/>
      </c>
      <c r="DK964" s="9" t="str">
        <f t="shared" si="620"/>
        <v/>
      </c>
      <c r="DL964" s="9" t="str">
        <f>IF(DK964="","",MAX(DL$1:DL963)+1)</f>
        <v/>
      </c>
      <c r="DM964" s="9" t="str">
        <f t="shared" si="621"/>
        <v/>
      </c>
      <c r="DN964" s="9" t="str">
        <f t="shared" si="622"/>
        <v/>
      </c>
      <c r="DO964" s="9" t="str">
        <f t="shared" si="623"/>
        <v/>
      </c>
    </row>
    <row r="965" spans="21:119" ht="16.2" thickBot="1">
      <c r="U965" s="17" t="b">
        <f t="shared" si="586"/>
        <v>0</v>
      </c>
      <c r="V965" s="9" t="str">
        <f t="shared" si="587"/>
        <v/>
      </c>
      <c r="W965" s="9" t="str">
        <f t="shared" si="588"/>
        <v/>
      </c>
      <c r="X965" s="9" t="str">
        <f t="shared" si="585"/>
        <v/>
      </c>
      <c r="BC965" s="9" t="str">
        <f>IF(V965="","",MAX(BC$1:BC964)+1)</f>
        <v/>
      </c>
      <c r="BD965" s="9" t="str">
        <f>IFERROR(INDEX('Paste Peptide Data'!$V$2:$V$30000,MATCH(ROW()-ROW($D$1),'Paste Peptide Data'!$BC$2:$BC$30000,0)),"")</f>
        <v/>
      </c>
      <c r="BE965" s="9" t="str">
        <f>IFERROR(INDEX('Paste Peptide Data'!$W$2:$W$30000,MATCH(ROW()-ROW($D$1),'Paste Peptide Data'!$BC$2:$BC$30000,0)),"")</f>
        <v/>
      </c>
      <c r="BF965" s="9" t="str">
        <f>IFERROR(INDEX('Paste Peptide Data'!$X$2:$X$30000,MATCH(ROW()-ROW($D$1),'Paste Peptide Data'!$BC$2:$BC$30000,0)),"")</f>
        <v/>
      </c>
      <c r="BH965" s="19">
        <f>COUNTIF( BF$2:BF965, BF965 )</f>
        <v>964</v>
      </c>
      <c r="BJ965" s="9" t="str">
        <f t="shared" si="589"/>
        <v/>
      </c>
      <c r="BK965" s="9" t="str">
        <f>IF(BJ965="","",MAX(BK$1:BK964)+1)</f>
        <v/>
      </c>
      <c r="BL965" s="9" t="str">
        <f>IFERROR(INDEX('Paste Peptide Data'!$BD$2:$BD$30000,MATCH(ROW()-ROW($D$1),'Paste Peptide Data'!$BK$2:$BK$30000,0)),"")</f>
        <v/>
      </c>
      <c r="BM965" s="9" t="str">
        <f>IFERROR(INDEX('Paste Peptide Data'!$BE$2:$BE$30000,MATCH(ROW()-ROW($D$1),'Paste Peptide Data'!$BK$2:$BK$30000,0)),"")</f>
        <v/>
      </c>
      <c r="BN965" s="9" t="str">
        <f>IFERROR(INDEX('Paste Peptide Data'!$BF$2:$BF$30000,MATCH(ROW()-ROW($D$1),'Paste Peptide Data'!$BK$2:$BK$30000,0)),"")</f>
        <v/>
      </c>
      <c r="BP965" s="20">
        <f t="shared" si="590"/>
        <v>0</v>
      </c>
      <c r="BQ965" s="8">
        <f t="shared" si="591"/>
        <v>0.96299999999999997</v>
      </c>
      <c r="BR965" s="8">
        <f t="shared" si="592"/>
        <v>0.96599999999999997</v>
      </c>
      <c r="BS965" s="8">
        <f t="shared" si="593"/>
        <v>961</v>
      </c>
      <c r="BT965" s="8"/>
      <c r="BU965" s="21" t="str">
        <f t="shared" si="594"/>
        <v/>
      </c>
      <c r="BV965" s="9" t="str">
        <f t="shared" si="595"/>
        <v/>
      </c>
      <c r="BW965" s="9" t="str">
        <f t="shared" si="596"/>
        <v/>
      </c>
      <c r="BX965" s="20">
        <f t="shared" si="597"/>
        <v>0</v>
      </c>
      <c r="BY965" s="8" t="str">
        <f t="shared" si="598"/>
        <v/>
      </c>
      <c r="BZ965" s="8" t="str">
        <f t="shared" si="599"/>
        <v/>
      </c>
      <c r="CA965" s="8">
        <f t="shared" si="600"/>
        <v>0</v>
      </c>
      <c r="CB965" s="20">
        <f t="shared" si="601"/>
        <v>0</v>
      </c>
      <c r="CC965" s="20">
        <f t="shared" si="602"/>
        <v>1</v>
      </c>
      <c r="CD965" s="20">
        <f t="shared" si="603"/>
        <v>999</v>
      </c>
      <c r="CF965" s="22" t="str">
        <f>IFERROR(INDEX($BU$2:$BU$1000,MATCH(SMALL($CD$2:$CD$1000,ROWS($CF$2:CF965)+$CC$1001),$CD$2:$CD$1000,0)),"")</f>
        <v/>
      </c>
      <c r="CG965" s="22" t="str">
        <f>IFERROR(INDEX($BV$2:$BV$1000,MATCH(SMALL($CD$2:$CD$1000,ROWS($CF$2:CF965)+$CC$1001),$CD$2:$CD$1000,0)),"")</f>
        <v/>
      </c>
      <c r="CH965" s="22" t="str">
        <f>IFERROR(INDEX($BW$2:$BW$1000,MATCH(SMALL($CD$2:$CD$1000,ROWS($CF$2:CF965)+$CC$1001),$CD$2:$CD$1000,0)),"")</f>
        <v/>
      </c>
      <c r="CL965" s="18" t="str">
        <f t="shared" si="604"/>
        <v/>
      </c>
      <c r="CM965" s="9" t="str">
        <f t="shared" si="605"/>
        <v/>
      </c>
      <c r="CN965" s="9" t="str">
        <f t="shared" si="606"/>
        <v/>
      </c>
      <c r="CO965" s="9" t="str">
        <f t="shared" si="607"/>
        <v/>
      </c>
      <c r="CP965" s="9" t="str">
        <f>IF(CO965="","",MAX(CP$1:CP964)+1)</f>
        <v/>
      </c>
      <c r="CQ965" s="9" t="str">
        <f t="shared" si="608"/>
        <v/>
      </c>
      <c r="CR965" s="9" t="str">
        <f t="shared" si="609"/>
        <v/>
      </c>
      <c r="CS965" s="9" t="str">
        <f t="shared" si="610"/>
        <v/>
      </c>
      <c r="CU965" s="9" t="str">
        <f t="shared" si="611"/>
        <v/>
      </c>
      <c r="CV965" s="9" t="str">
        <f t="shared" si="612"/>
        <v/>
      </c>
      <c r="CW965" s="9" t="str">
        <f t="shared" si="613"/>
        <v/>
      </c>
      <c r="CX965" s="9" t="str">
        <f>IF(CW965="","",MAX(CX$1:CX964)+1)</f>
        <v/>
      </c>
      <c r="CZ965" s="9" t="str">
        <f t="shared" si="614"/>
        <v/>
      </c>
      <c r="DA965" s="9" t="str">
        <f t="shared" si="615"/>
        <v/>
      </c>
      <c r="DB965" s="9" t="str">
        <f t="shared" si="616"/>
        <v/>
      </c>
      <c r="DG965" s="9" t="s">
        <v>83</v>
      </c>
      <c r="DH965" s="9" t="str">
        <f t="shared" si="617"/>
        <v/>
      </c>
      <c r="DI965" s="9" t="str">
        <f t="shared" si="618"/>
        <v/>
      </c>
      <c r="DJ965" s="9" t="str">
        <f t="shared" si="619"/>
        <v/>
      </c>
      <c r="DK965" s="9" t="str">
        <f t="shared" si="620"/>
        <v/>
      </c>
      <c r="DL965" s="9" t="str">
        <f>IF(DK965="","",MAX(DL$1:DL964)+1)</f>
        <v/>
      </c>
      <c r="DM965" s="9" t="str">
        <f t="shared" si="621"/>
        <v/>
      </c>
      <c r="DN965" s="9" t="str">
        <f t="shared" si="622"/>
        <v/>
      </c>
      <c r="DO965" s="9" t="str">
        <f t="shared" si="623"/>
        <v/>
      </c>
    </row>
    <row r="966" spans="21:119" ht="16.2" thickBot="1">
      <c r="U966" s="17" t="b">
        <f t="shared" si="586"/>
        <v>0</v>
      </c>
      <c r="V966" s="9" t="str">
        <f t="shared" si="587"/>
        <v/>
      </c>
      <c r="W966" s="9" t="str">
        <f t="shared" si="588"/>
        <v/>
      </c>
      <c r="X966" s="9" t="str">
        <f t="shared" si="585"/>
        <v/>
      </c>
      <c r="BC966" s="9" t="str">
        <f>IF(V966="","",MAX(BC$1:BC965)+1)</f>
        <v/>
      </c>
      <c r="BD966" s="9" t="str">
        <f>IFERROR(INDEX('Paste Peptide Data'!$V$2:$V$30000,MATCH(ROW()-ROW($D$1),'Paste Peptide Data'!$BC$2:$BC$30000,0)),"")</f>
        <v/>
      </c>
      <c r="BE966" s="9" t="str">
        <f>IFERROR(INDEX('Paste Peptide Data'!$W$2:$W$30000,MATCH(ROW()-ROW($D$1),'Paste Peptide Data'!$BC$2:$BC$30000,0)),"")</f>
        <v/>
      </c>
      <c r="BF966" s="9" t="str">
        <f>IFERROR(INDEX('Paste Peptide Data'!$X$2:$X$30000,MATCH(ROW()-ROW($D$1),'Paste Peptide Data'!$BC$2:$BC$30000,0)),"")</f>
        <v/>
      </c>
      <c r="BH966" s="19">
        <f>COUNTIF( BF$2:BF966, BF966 )</f>
        <v>965</v>
      </c>
      <c r="BJ966" s="9" t="str">
        <f t="shared" si="589"/>
        <v/>
      </c>
      <c r="BK966" s="9" t="str">
        <f>IF(BJ966="","",MAX(BK$1:BK965)+1)</f>
        <v/>
      </c>
      <c r="BL966" s="9" t="str">
        <f>IFERROR(INDEX('Paste Peptide Data'!$BD$2:$BD$30000,MATCH(ROW()-ROW($D$1),'Paste Peptide Data'!$BK$2:$BK$30000,0)),"")</f>
        <v/>
      </c>
      <c r="BM966" s="9" t="str">
        <f>IFERROR(INDEX('Paste Peptide Data'!$BE$2:$BE$30000,MATCH(ROW()-ROW($D$1),'Paste Peptide Data'!$BK$2:$BK$30000,0)),"")</f>
        <v/>
      </c>
      <c r="BN966" s="9" t="str">
        <f>IFERROR(INDEX('Paste Peptide Data'!$BF$2:$BF$30000,MATCH(ROW()-ROW($D$1),'Paste Peptide Data'!$BK$2:$BK$30000,0)),"")</f>
        <v/>
      </c>
      <c r="BP966" s="20">
        <f t="shared" si="590"/>
        <v>0</v>
      </c>
      <c r="BQ966" s="8">
        <f t="shared" si="591"/>
        <v>0.96399999999999997</v>
      </c>
      <c r="BR966" s="8">
        <f t="shared" si="592"/>
        <v>0.96699999999999997</v>
      </c>
      <c r="BS966" s="8">
        <f t="shared" si="593"/>
        <v>962</v>
      </c>
      <c r="BT966" s="8"/>
      <c r="BU966" s="21" t="str">
        <f t="shared" si="594"/>
        <v/>
      </c>
      <c r="BV966" s="9" t="str">
        <f t="shared" si="595"/>
        <v/>
      </c>
      <c r="BW966" s="9" t="str">
        <f t="shared" si="596"/>
        <v/>
      </c>
      <c r="BX966" s="20">
        <f t="shared" si="597"/>
        <v>0</v>
      </c>
      <c r="BY966" s="8" t="str">
        <f t="shared" si="598"/>
        <v/>
      </c>
      <c r="BZ966" s="8" t="str">
        <f t="shared" si="599"/>
        <v/>
      </c>
      <c r="CA966" s="8">
        <f t="shared" si="600"/>
        <v>0</v>
      </c>
      <c r="CB966" s="20">
        <f t="shared" si="601"/>
        <v>0</v>
      </c>
      <c r="CC966" s="20">
        <f t="shared" si="602"/>
        <v>1</v>
      </c>
      <c r="CD966" s="20">
        <f t="shared" si="603"/>
        <v>999</v>
      </c>
      <c r="CF966" s="22" t="str">
        <f>IFERROR(INDEX($BU$2:$BU$1000,MATCH(SMALL($CD$2:$CD$1000,ROWS($CF$2:CF966)+$CC$1001),$CD$2:$CD$1000,0)),"")</f>
        <v/>
      </c>
      <c r="CG966" s="22" t="str">
        <f>IFERROR(INDEX($BV$2:$BV$1000,MATCH(SMALL($CD$2:$CD$1000,ROWS($CF$2:CF966)+$CC$1001),$CD$2:$CD$1000,0)),"")</f>
        <v/>
      </c>
      <c r="CH966" s="22" t="str">
        <f>IFERROR(INDEX($BW$2:$BW$1000,MATCH(SMALL($CD$2:$CD$1000,ROWS($CF$2:CF966)+$CC$1001),$CD$2:$CD$1000,0)),"")</f>
        <v/>
      </c>
      <c r="CL966" s="18" t="str">
        <f t="shared" si="604"/>
        <v/>
      </c>
      <c r="CM966" s="9" t="str">
        <f t="shared" si="605"/>
        <v/>
      </c>
      <c r="CN966" s="9" t="str">
        <f t="shared" si="606"/>
        <v/>
      </c>
      <c r="CO966" s="9" t="str">
        <f t="shared" si="607"/>
        <v/>
      </c>
      <c r="CP966" s="9" t="str">
        <f>IF(CO966="","",MAX(CP$1:CP965)+1)</f>
        <v/>
      </c>
      <c r="CQ966" s="9" t="str">
        <f t="shared" si="608"/>
        <v/>
      </c>
      <c r="CR966" s="9" t="str">
        <f t="shared" si="609"/>
        <v/>
      </c>
      <c r="CS966" s="9" t="str">
        <f t="shared" si="610"/>
        <v/>
      </c>
      <c r="CU966" s="9" t="str">
        <f t="shared" si="611"/>
        <v/>
      </c>
      <c r="CV966" s="9" t="str">
        <f t="shared" si="612"/>
        <v/>
      </c>
      <c r="CW966" s="9" t="str">
        <f t="shared" si="613"/>
        <v/>
      </c>
      <c r="CX966" s="9" t="str">
        <f>IF(CW966="","",MAX(CX$1:CX965)+1)</f>
        <v/>
      </c>
      <c r="CZ966" s="9" t="str">
        <f t="shared" si="614"/>
        <v/>
      </c>
      <c r="DA966" s="9" t="str">
        <f t="shared" si="615"/>
        <v/>
      </c>
      <c r="DB966" s="9" t="str">
        <f t="shared" si="616"/>
        <v/>
      </c>
      <c r="DG966" s="9" t="s">
        <v>80</v>
      </c>
      <c r="DH966" s="9" t="str">
        <f t="shared" si="617"/>
        <v/>
      </c>
      <c r="DI966" s="9" t="str">
        <f t="shared" si="618"/>
        <v/>
      </c>
      <c r="DJ966" s="9" t="str">
        <f t="shared" si="619"/>
        <v/>
      </c>
      <c r="DK966" s="9" t="str">
        <f t="shared" si="620"/>
        <v/>
      </c>
      <c r="DL966" s="9" t="str">
        <f>IF(DK966="","",MAX(DL$1:DL965)+1)</f>
        <v/>
      </c>
      <c r="DM966" s="9" t="str">
        <f t="shared" si="621"/>
        <v/>
      </c>
      <c r="DN966" s="9" t="str">
        <f t="shared" si="622"/>
        <v/>
      </c>
      <c r="DO966" s="9" t="str">
        <f t="shared" si="623"/>
        <v/>
      </c>
    </row>
    <row r="967" spans="21:119" ht="16.2" thickBot="1">
      <c r="U967" s="17" t="b">
        <f t="shared" si="586"/>
        <v>0</v>
      </c>
      <c r="V967" s="9" t="str">
        <f t="shared" si="587"/>
        <v/>
      </c>
      <c r="W967" s="9" t="str">
        <f t="shared" si="588"/>
        <v/>
      </c>
      <c r="X967" s="9" t="str">
        <f t="shared" si="585"/>
        <v/>
      </c>
      <c r="BC967" s="9" t="str">
        <f>IF(V967="","",MAX(BC$1:BC966)+1)</f>
        <v/>
      </c>
      <c r="BD967" s="9" t="str">
        <f>IFERROR(INDEX('Paste Peptide Data'!$V$2:$V$30000,MATCH(ROW()-ROW($D$1),'Paste Peptide Data'!$BC$2:$BC$30000,0)),"")</f>
        <v/>
      </c>
      <c r="BE967" s="9" t="str">
        <f>IFERROR(INDEX('Paste Peptide Data'!$W$2:$W$30000,MATCH(ROW()-ROW($D$1),'Paste Peptide Data'!$BC$2:$BC$30000,0)),"")</f>
        <v/>
      </c>
      <c r="BF967" s="9" t="str">
        <f>IFERROR(INDEX('Paste Peptide Data'!$X$2:$X$30000,MATCH(ROW()-ROW($D$1),'Paste Peptide Data'!$BC$2:$BC$30000,0)),"")</f>
        <v/>
      </c>
      <c r="BH967" s="19">
        <f>COUNTIF( BF$2:BF967, BF967 )</f>
        <v>966</v>
      </c>
      <c r="BJ967" s="9" t="str">
        <f t="shared" si="589"/>
        <v/>
      </c>
      <c r="BK967" s="9" t="str">
        <f>IF(BJ967="","",MAX(BK$1:BK966)+1)</f>
        <v/>
      </c>
      <c r="BL967" s="9" t="str">
        <f>IFERROR(INDEX('Paste Peptide Data'!$BD$2:$BD$30000,MATCH(ROW()-ROW($D$1),'Paste Peptide Data'!$BK$2:$BK$30000,0)),"")</f>
        <v/>
      </c>
      <c r="BM967" s="9" t="str">
        <f>IFERROR(INDEX('Paste Peptide Data'!$BE$2:$BE$30000,MATCH(ROW()-ROW($D$1),'Paste Peptide Data'!$BK$2:$BK$30000,0)),"")</f>
        <v/>
      </c>
      <c r="BN967" s="9" t="str">
        <f>IFERROR(INDEX('Paste Peptide Data'!$BF$2:$BF$30000,MATCH(ROW()-ROW($D$1),'Paste Peptide Data'!$BK$2:$BK$30000,0)),"")</f>
        <v/>
      </c>
      <c r="BP967" s="20">
        <f t="shared" si="590"/>
        <v>0</v>
      </c>
      <c r="BQ967" s="8">
        <f t="shared" si="591"/>
        <v>0.96499999999999997</v>
      </c>
      <c r="BR967" s="8">
        <f t="shared" si="592"/>
        <v>0.96799999999999997</v>
      </c>
      <c r="BS967" s="8">
        <f t="shared" si="593"/>
        <v>963</v>
      </c>
      <c r="BT967" s="8"/>
      <c r="BU967" s="21" t="str">
        <f t="shared" si="594"/>
        <v/>
      </c>
      <c r="BV967" s="9" t="str">
        <f t="shared" si="595"/>
        <v/>
      </c>
      <c r="BW967" s="9" t="str">
        <f t="shared" si="596"/>
        <v/>
      </c>
      <c r="BX967" s="20">
        <f t="shared" si="597"/>
        <v>0</v>
      </c>
      <c r="BY967" s="8" t="str">
        <f t="shared" si="598"/>
        <v/>
      </c>
      <c r="BZ967" s="8" t="str">
        <f t="shared" si="599"/>
        <v/>
      </c>
      <c r="CA967" s="8">
        <f t="shared" si="600"/>
        <v>0</v>
      </c>
      <c r="CB967" s="20">
        <f t="shared" si="601"/>
        <v>0</v>
      </c>
      <c r="CC967" s="20">
        <f t="shared" si="602"/>
        <v>1</v>
      </c>
      <c r="CD967" s="20">
        <f t="shared" si="603"/>
        <v>999</v>
      </c>
      <c r="CF967" s="22" t="str">
        <f>IFERROR(INDEX($BU$2:$BU$1000,MATCH(SMALL($CD$2:$CD$1000,ROWS($CF$2:CF967)+$CC$1001),$CD$2:$CD$1000,0)),"")</f>
        <v/>
      </c>
      <c r="CG967" s="22" t="str">
        <f>IFERROR(INDEX($BV$2:$BV$1000,MATCH(SMALL($CD$2:$CD$1000,ROWS($CF$2:CF967)+$CC$1001),$CD$2:$CD$1000,0)),"")</f>
        <v/>
      </c>
      <c r="CH967" s="22" t="str">
        <f>IFERROR(INDEX($BW$2:$BW$1000,MATCH(SMALL($CD$2:$CD$1000,ROWS($CF$2:CF967)+$CC$1001),$CD$2:$CD$1000,0)),"")</f>
        <v/>
      </c>
      <c r="CL967" s="18" t="str">
        <f t="shared" si="604"/>
        <v/>
      </c>
      <c r="CM967" s="9" t="str">
        <f t="shared" si="605"/>
        <v/>
      </c>
      <c r="CN967" s="9" t="str">
        <f t="shared" si="606"/>
        <v/>
      </c>
      <c r="CO967" s="9" t="str">
        <f t="shared" si="607"/>
        <v/>
      </c>
      <c r="CP967" s="9" t="str">
        <f>IF(CO967="","",MAX(CP$1:CP966)+1)</f>
        <v/>
      </c>
      <c r="CQ967" s="9" t="str">
        <f t="shared" si="608"/>
        <v/>
      </c>
      <c r="CR967" s="9" t="str">
        <f t="shared" si="609"/>
        <v/>
      </c>
      <c r="CS967" s="9" t="str">
        <f t="shared" si="610"/>
        <v/>
      </c>
      <c r="CU967" s="9" t="str">
        <f t="shared" si="611"/>
        <v/>
      </c>
      <c r="CV967" s="9" t="str">
        <f t="shared" si="612"/>
        <v/>
      </c>
      <c r="CW967" s="9" t="str">
        <f t="shared" si="613"/>
        <v/>
      </c>
      <c r="CX967" s="9" t="str">
        <f>IF(CW967="","",MAX(CX$1:CX966)+1)</f>
        <v/>
      </c>
      <c r="CZ967" s="9" t="str">
        <f t="shared" si="614"/>
        <v/>
      </c>
      <c r="DA967" s="9" t="str">
        <f t="shared" si="615"/>
        <v/>
      </c>
      <c r="DB967" s="9" t="str">
        <f t="shared" si="616"/>
        <v/>
      </c>
      <c r="DG967" s="9" t="s">
        <v>688</v>
      </c>
      <c r="DH967" s="9" t="str">
        <f t="shared" si="617"/>
        <v/>
      </c>
      <c r="DI967" s="9" t="str">
        <f t="shared" si="618"/>
        <v/>
      </c>
      <c r="DJ967" s="9" t="str">
        <f t="shared" si="619"/>
        <v/>
      </c>
      <c r="DK967" s="9" t="str">
        <f t="shared" si="620"/>
        <v/>
      </c>
      <c r="DL967" s="9" t="str">
        <f>IF(DK967="","",MAX(DL$1:DL966)+1)</f>
        <v/>
      </c>
      <c r="DM967" s="9" t="str">
        <f t="shared" si="621"/>
        <v/>
      </c>
      <c r="DN967" s="9" t="str">
        <f t="shared" si="622"/>
        <v/>
      </c>
      <c r="DO967" s="9" t="str">
        <f t="shared" si="623"/>
        <v/>
      </c>
    </row>
    <row r="968" spans="21:119" ht="16.2" thickBot="1">
      <c r="U968" s="17" t="b">
        <f t="shared" si="586"/>
        <v>0</v>
      </c>
      <c r="V968" s="9" t="str">
        <f t="shared" si="587"/>
        <v/>
      </c>
      <c r="W968" s="9" t="str">
        <f t="shared" si="588"/>
        <v/>
      </c>
      <c r="X968" s="9" t="str">
        <f t="shared" si="585"/>
        <v/>
      </c>
      <c r="BC968" s="9" t="str">
        <f>IF(V968="","",MAX(BC$1:BC967)+1)</f>
        <v/>
      </c>
      <c r="BD968" s="9" t="str">
        <f>IFERROR(INDEX('Paste Peptide Data'!$V$2:$V$30000,MATCH(ROW()-ROW($D$1),'Paste Peptide Data'!$BC$2:$BC$30000,0)),"")</f>
        <v/>
      </c>
      <c r="BE968" s="9" t="str">
        <f>IFERROR(INDEX('Paste Peptide Data'!$W$2:$W$30000,MATCH(ROW()-ROW($D$1),'Paste Peptide Data'!$BC$2:$BC$30000,0)),"")</f>
        <v/>
      </c>
      <c r="BF968" s="9" t="str">
        <f>IFERROR(INDEX('Paste Peptide Data'!$X$2:$X$30000,MATCH(ROW()-ROW($D$1),'Paste Peptide Data'!$BC$2:$BC$30000,0)),"")</f>
        <v/>
      </c>
      <c r="BH968" s="19">
        <f>COUNTIF( BF$2:BF968, BF968 )</f>
        <v>967</v>
      </c>
      <c r="BJ968" s="9" t="str">
        <f t="shared" si="589"/>
        <v/>
      </c>
      <c r="BK968" s="9" t="str">
        <f>IF(BJ968="","",MAX(BK$1:BK967)+1)</f>
        <v/>
      </c>
      <c r="BL968" s="9" t="str">
        <f>IFERROR(INDEX('Paste Peptide Data'!$BD$2:$BD$30000,MATCH(ROW()-ROW($D$1),'Paste Peptide Data'!$BK$2:$BK$30000,0)),"")</f>
        <v/>
      </c>
      <c r="BM968" s="9" t="str">
        <f>IFERROR(INDEX('Paste Peptide Data'!$BE$2:$BE$30000,MATCH(ROW()-ROW($D$1),'Paste Peptide Data'!$BK$2:$BK$30000,0)),"")</f>
        <v/>
      </c>
      <c r="BN968" s="9" t="str">
        <f>IFERROR(INDEX('Paste Peptide Data'!$BF$2:$BF$30000,MATCH(ROW()-ROW($D$1),'Paste Peptide Data'!$BK$2:$BK$30000,0)),"")</f>
        <v/>
      </c>
      <c r="BP968" s="20">
        <f t="shared" si="590"/>
        <v>0</v>
      </c>
      <c r="BQ968" s="8">
        <f t="shared" si="591"/>
        <v>0.96599999999999997</v>
      </c>
      <c r="BR968" s="8">
        <f t="shared" si="592"/>
        <v>0.96899999999999997</v>
      </c>
      <c r="BS968" s="8">
        <f t="shared" si="593"/>
        <v>964</v>
      </c>
      <c r="BT968" s="8"/>
      <c r="BU968" s="21" t="str">
        <f t="shared" si="594"/>
        <v/>
      </c>
      <c r="BV968" s="9" t="str">
        <f t="shared" si="595"/>
        <v/>
      </c>
      <c r="BW968" s="9" t="str">
        <f t="shared" si="596"/>
        <v/>
      </c>
      <c r="BX968" s="20">
        <f t="shared" si="597"/>
        <v>0</v>
      </c>
      <c r="BY968" s="8" t="str">
        <f t="shared" si="598"/>
        <v/>
      </c>
      <c r="BZ968" s="8" t="str">
        <f t="shared" si="599"/>
        <v/>
      </c>
      <c r="CA968" s="8">
        <f t="shared" si="600"/>
        <v>0</v>
      </c>
      <c r="CB968" s="20">
        <f t="shared" si="601"/>
        <v>0</v>
      </c>
      <c r="CC968" s="20">
        <f t="shared" si="602"/>
        <v>1</v>
      </c>
      <c r="CD968" s="20">
        <f t="shared" si="603"/>
        <v>999</v>
      </c>
      <c r="CF968" s="22" t="str">
        <f>IFERROR(INDEX($BU$2:$BU$1000,MATCH(SMALL($CD$2:$CD$1000,ROWS($CF$2:CF968)+$CC$1001),$CD$2:$CD$1000,0)),"")</f>
        <v/>
      </c>
      <c r="CG968" s="22" t="str">
        <f>IFERROR(INDEX($BV$2:$BV$1000,MATCH(SMALL($CD$2:$CD$1000,ROWS($CF$2:CF968)+$CC$1001),$CD$2:$CD$1000,0)),"")</f>
        <v/>
      </c>
      <c r="CH968" s="22" t="str">
        <f>IFERROR(INDEX($BW$2:$BW$1000,MATCH(SMALL($CD$2:$CD$1000,ROWS($CF$2:CF968)+$CC$1001),$CD$2:$CD$1000,0)),"")</f>
        <v/>
      </c>
      <c r="CL968" s="18" t="str">
        <f t="shared" si="604"/>
        <v/>
      </c>
      <c r="CM968" s="9" t="str">
        <f t="shared" si="605"/>
        <v/>
      </c>
      <c r="CN968" s="9" t="str">
        <f t="shared" si="606"/>
        <v/>
      </c>
      <c r="CO968" s="9" t="str">
        <f t="shared" si="607"/>
        <v/>
      </c>
      <c r="CP968" s="9" t="str">
        <f>IF(CO968="","",MAX(CP$1:CP967)+1)</f>
        <v/>
      </c>
      <c r="CQ968" s="9" t="str">
        <f t="shared" si="608"/>
        <v/>
      </c>
      <c r="CR968" s="9" t="str">
        <f t="shared" si="609"/>
        <v/>
      </c>
      <c r="CS968" s="9" t="str">
        <f t="shared" si="610"/>
        <v/>
      </c>
      <c r="CU968" s="9" t="str">
        <f t="shared" si="611"/>
        <v/>
      </c>
      <c r="CV968" s="9" t="str">
        <f t="shared" si="612"/>
        <v/>
      </c>
      <c r="CW968" s="9" t="str">
        <f t="shared" si="613"/>
        <v/>
      </c>
      <c r="CX968" s="9" t="str">
        <f>IF(CW968="","",MAX(CX$1:CX967)+1)</f>
        <v/>
      </c>
      <c r="CZ968" s="9" t="str">
        <f t="shared" si="614"/>
        <v/>
      </c>
      <c r="DA968" s="9" t="str">
        <f t="shared" si="615"/>
        <v/>
      </c>
      <c r="DB968" s="9" t="str">
        <f t="shared" si="616"/>
        <v/>
      </c>
      <c r="DG968" s="9" t="s">
        <v>81</v>
      </c>
      <c r="DH968" s="9" t="str">
        <f t="shared" si="617"/>
        <v/>
      </c>
      <c r="DI968" s="9" t="str">
        <f t="shared" si="618"/>
        <v/>
      </c>
      <c r="DJ968" s="9" t="str">
        <f t="shared" si="619"/>
        <v/>
      </c>
      <c r="DK968" s="9" t="str">
        <f t="shared" si="620"/>
        <v/>
      </c>
      <c r="DL968" s="9" t="str">
        <f>IF(DK968="","",MAX(DL$1:DL967)+1)</f>
        <v/>
      </c>
      <c r="DM968" s="9" t="str">
        <f t="shared" si="621"/>
        <v/>
      </c>
      <c r="DN968" s="9" t="str">
        <f t="shared" si="622"/>
        <v/>
      </c>
      <c r="DO968" s="9" t="str">
        <f t="shared" si="623"/>
        <v/>
      </c>
    </row>
    <row r="969" spans="21:119" ht="16.2" thickBot="1">
      <c r="U969" s="17" t="b">
        <f t="shared" si="586"/>
        <v>0</v>
      </c>
      <c r="V969" s="9" t="str">
        <f t="shared" si="587"/>
        <v/>
      </c>
      <c r="W969" s="9" t="str">
        <f t="shared" si="588"/>
        <v/>
      </c>
      <c r="X969" s="9" t="str">
        <f t="shared" si="585"/>
        <v/>
      </c>
      <c r="BC969" s="9" t="str">
        <f>IF(V969="","",MAX(BC$1:BC968)+1)</f>
        <v/>
      </c>
      <c r="BD969" s="9" t="str">
        <f>IFERROR(INDEX('Paste Peptide Data'!$V$2:$V$30000,MATCH(ROW()-ROW($D$1),'Paste Peptide Data'!$BC$2:$BC$30000,0)),"")</f>
        <v/>
      </c>
      <c r="BE969" s="9" t="str">
        <f>IFERROR(INDEX('Paste Peptide Data'!$W$2:$W$30000,MATCH(ROW()-ROW($D$1),'Paste Peptide Data'!$BC$2:$BC$30000,0)),"")</f>
        <v/>
      </c>
      <c r="BF969" s="9" t="str">
        <f>IFERROR(INDEX('Paste Peptide Data'!$X$2:$X$30000,MATCH(ROW()-ROW($D$1),'Paste Peptide Data'!$BC$2:$BC$30000,0)),"")</f>
        <v/>
      </c>
      <c r="BH969" s="19">
        <f>COUNTIF( BF$2:BF969, BF969 )</f>
        <v>968</v>
      </c>
      <c r="BJ969" s="9" t="str">
        <f t="shared" si="589"/>
        <v/>
      </c>
      <c r="BK969" s="9" t="str">
        <f>IF(BJ969="","",MAX(BK$1:BK968)+1)</f>
        <v/>
      </c>
      <c r="BL969" s="9" t="str">
        <f>IFERROR(INDEX('Paste Peptide Data'!$BD$2:$BD$30000,MATCH(ROW()-ROW($D$1),'Paste Peptide Data'!$BK$2:$BK$30000,0)),"")</f>
        <v/>
      </c>
      <c r="BM969" s="9" t="str">
        <f>IFERROR(INDEX('Paste Peptide Data'!$BE$2:$BE$30000,MATCH(ROW()-ROW($D$1),'Paste Peptide Data'!$BK$2:$BK$30000,0)),"")</f>
        <v/>
      </c>
      <c r="BN969" s="9" t="str">
        <f>IFERROR(INDEX('Paste Peptide Data'!$BF$2:$BF$30000,MATCH(ROW()-ROW($D$1),'Paste Peptide Data'!$BK$2:$BK$30000,0)),"")</f>
        <v/>
      </c>
      <c r="BP969" s="20">
        <f t="shared" si="590"/>
        <v>0</v>
      </c>
      <c r="BQ969" s="8">
        <f t="shared" si="591"/>
        <v>0.96699999999999997</v>
      </c>
      <c r="BR969" s="8">
        <f t="shared" si="592"/>
        <v>0.97</v>
      </c>
      <c r="BS969" s="8">
        <f t="shared" si="593"/>
        <v>965</v>
      </c>
      <c r="BT969" s="8"/>
      <c r="BU969" s="21" t="str">
        <f t="shared" si="594"/>
        <v/>
      </c>
      <c r="BV969" s="9" t="str">
        <f t="shared" si="595"/>
        <v/>
      </c>
      <c r="BW969" s="9" t="str">
        <f t="shared" si="596"/>
        <v/>
      </c>
      <c r="BX969" s="20">
        <f t="shared" si="597"/>
        <v>0</v>
      </c>
      <c r="BY969" s="8" t="str">
        <f t="shared" si="598"/>
        <v/>
      </c>
      <c r="BZ969" s="8" t="str">
        <f t="shared" si="599"/>
        <v/>
      </c>
      <c r="CA969" s="8">
        <f t="shared" si="600"/>
        <v>0</v>
      </c>
      <c r="CB969" s="20">
        <f t="shared" si="601"/>
        <v>0</v>
      </c>
      <c r="CC969" s="20">
        <f t="shared" si="602"/>
        <v>1</v>
      </c>
      <c r="CD969" s="20">
        <f t="shared" si="603"/>
        <v>999</v>
      </c>
      <c r="CF969" s="22" t="str">
        <f>IFERROR(INDEX($BU$2:$BU$1000,MATCH(SMALL($CD$2:$CD$1000,ROWS($CF$2:CF969)+$CC$1001),$CD$2:$CD$1000,0)),"")</f>
        <v/>
      </c>
      <c r="CG969" s="22" t="str">
        <f>IFERROR(INDEX($BV$2:$BV$1000,MATCH(SMALL($CD$2:$CD$1000,ROWS($CF$2:CF969)+$CC$1001),$CD$2:$CD$1000,0)),"")</f>
        <v/>
      </c>
      <c r="CH969" s="22" t="str">
        <f>IFERROR(INDEX($BW$2:$BW$1000,MATCH(SMALL($CD$2:$CD$1000,ROWS($CF$2:CF969)+$CC$1001),$CD$2:$CD$1000,0)),"")</f>
        <v/>
      </c>
      <c r="CL969" s="18" t="str">
        <f t="shared" si="604"/>
        <v/>
      </c>
      <c r="CM969" s="9" t="str">
        <f t="shared" si="605"/>
        <v/>
      </c>
      <c r="CN969" s="9" t="str">
        <f t="shared" si="606"/>
        <v/>
      </c>
      <c r="CO969" s="9" t="str">
        <f t="shared" si="607"/>
        <v/>
      </c>
      <c r="CP969" s="9" t="str">
        <f>IF(CO969="","",MAX(CP$1:CP968)+1)</f>
        <v/>
      </c>
      <c r="CQ969" s="9" t="str">
        <f t="shared" si="608"/>
        <v/>
      </c>
      <c r="CR969" s="9" t="str">
        <f t="shared" si="609"/>
        <v/>
      </c>
      <c r="CS969" s="9" t="str">
        <f t="shared" si="610"/>
        <v/>
      </c>
      <c r="CU969" s="9" t="str">
        <f t="shared" si="611"/>
        <v/>
      </c>
      <c r="CV969" s="9" t="str">
        <f t="shared" si="612"/>
        <v/>
      </c>
      <c r="CW969" s="9" t="str">
        <f t="shared" si="613"/>
        <v/>
      </c>
      <c r="CX969" s="9" t="str">
        <f>IF(CW969="","",MAX(CX$1:CX968)+1)</f>
        <v/>
      </c>
      <c r="CZ969" s="9" t="str">
        <f t="shared" si="614"/>
        <v/>
      </c>
      <c r="DA969" s="9" t="str">
        <f t="shared" si="615"/>
        <v/>
      </c>
      <c r="DB969" s="9" t="str">
        <f t="shared" si="616"/>
        <v/>
      </c>
      <c r="DG969" s="9" t="s">
        <v>689</v>
      </c>
      <c r="DH969" s="9" t="str">
        <f t="shared" si="617"/>
        <v/>
      </c>
      <c r="DI969" s="9" t="str">
        <f t="shared" si="618"/>
        <v/>
      </c>
      <c r="DJ969" s="9" t="str">
        <f t="shared" si="619"/>
        <v/>
      </c>
      <c r="DK969" s="9" t="str">
        <f t="shared" si="620"/>
        <v/>
      </c>
      <c r="DL969" s="9" t="str">
        <f>IF(DK969="","",MAX(DL$1:DL968)+1)</f>
        <v/>
      </c>
      <c r="DM969" s="9" t="str">
        <f t="shared" si="621"/>
        <v/>
      </c>
      <c r="DN969" s="9" t="str">
        <f t="shared" si="622"/>
        <v/>
      </c>
      <c r="DO969" s="9" t="str">
        <f t="shared" si="623"/>
        <v/>
      </c>
    </row>
    <row r="970" spans="21:119" ht="16.2" thickBot="1">
      <c r="U970" s="17" t="b">
        <f t="shared" si="586"/>
        <v>0</v>
      </c>
      <c r="V970" s="9" t="str">
        <f t="shared" si="587"/>
        <v/>
      </c>
      <c r="W970" s="9" t="str">
        <f t="shared" si="588"/>
        <v/>
      </c>
      <c r="X970" s="9" t="str">
        <f t="shared" si="585"/>
        <v/>
      </c>
      <c r="BC970" s="9" t="str">
        <f>IF(V970="","",MAX(BC$1:BC969)+1)</f>
        <v/>
      </c>
      <c r="BD970" s="9" t="str">
        <f>IFERROR(INDEX('Paste Peptide Data'!$V$2:$V$30000,MATCH(ROW()-ROW($D$1),'Paste Peptide Data'!$BC$2:$BC$30000,0)),"")</f>
        <v/>
      </c>
      <c r="BE970" s="9" t="str">
        <f>IFERROR(INDEX('Paste Peptide Data'!$W$2:$W$30000,MATCH(ROW()-ROW($D$1),'Paste Peptide Data'!$BC$2:$BC$30000,0)),"")</f>
        <v/>
      </c>
      <c r="BF970" s="9" t="str">
        <f>IFERROR(INDEX('Paste Peptide Data'!$X$2:$X$30000,MATCH(ROW()-ROW($D$1),'Paste Peptide Data'!$BC$2:$BC$30000,0)),"")</f>
        <v/>
      </c>
      <c r="BH970" s="19">
        <f>COUNTIF( BF$2:BF970, BF970 )</f>
        <v>969</v>
      </c>
      <c r="BJ970" s="9" t="str">
        <f t="shared" si="589"/>
        <v/>
      </c>
      <c r="BK970" s="9" t="str">
        <f>IF(BJ970="","",MAX(BK$1:BK969)+1)</f>
        <v/>
      </c>
      <c r="BL970" s="9" t="str">
        <f>IFERROR(INDEX('Paste Peptide Data'!$BD$2:$BD$30000,MATCH(ROW()-ROW($D$1),'Paste Peptide Data'!$BK$2:$BK$30000,0)),"")</f>
        <v/>
      </c>
      <c r="BM970" s="9" t="str">
        <f>IFERROR(INDEX('Paste Peptide Data'!$BE$2:$BE$30000,MATCH(ROW()-ROW($D$1),'Paste Peptide Data'!$BK$2:$BK$30000,0)),"")</f>
        <v/>
      </c>
      <c r="BN970" s="9" t="str">
        <f>IFERROR(INDEX('Paste Peptide Data'!$BF$2:$BF$30000,MATCH(ROW()-ROW($D$1),'Paste Peptide Data'!$BK$2:$BK$30000,0)),"")</f>
        <v/>
      </c>
      <c r="BP970" s="20">
        <f t="shared" si="590"/>
        <v>0</v>
      </c>
      <c r="BQ970" s="8">
        <f t="shared" si="591"/>
        <v>0.96799999999999997</v>
      </c>
      <c r="BR970" s="8">
        <f t="shared" si="592"/>
        <v>0.97</v>
      </c>
      <c r="BS970" s="8">
        <f t="shared" si="593"/>
        <v>966</v>
      </c>
      <c r="BT970" s="8"/>
      <c r="BU970" s="21" t="str">
        <f t="shared" si="594"/>
        <v/>
      </c>
      <c r="BV970" s="9" t="str">
        <f t="shared" si="595"/>
        <v/>
      </c>
      <c r="BW970" s="9" t="str">
        <f t="shared" si="596"/>
        <v/>
      </c>
      <c r="BX970" s="20">
        <f t="shared" si="597"/>
        <v>0</v>
      </c>
      <c r="BY970" s="8" t="str">
        <f t="shared" si="598"/>
        <v/>
      </c>
      <c r="BZ970" s="8" t="str">
        <f t="shared" si="599"/>
        <v/>
      </c>
      <c r="CA970" s="8">
        <f t="shared" si="600"/>
        <v>0</v>
      </c>
      <c r="CB970" s="20">
        <f t="shared" si="601"/>
        <v>0</v>
      </c>
      <c r="CC970" s="20">
        <f t="shared" si="602"/>
        <v>1</v>
      </c>
      <c r="CD970" s="20">
        <f t="shared" si="603"/>
        <v>999</v>
      </c>
      <c r="CF970" s="22" t="str">
        <f>IFERROR(INDEX($BU$2:$BU$1000,MATCH(SMALL($CD$2:$CD$1000,ROWS($CF$2:CF970)+$CC$1001),$CD$2:$CD$1000,0)),"")</f>
        <v/>
      </c>
      <c r="CG970" s="22" t="str">
        <f>IFERROR(INDEX($BV$2:$BV$1000,MATCH(SMALL($CD$2:$CD$1000,ROWS($CF$2:CF970)+$CC$1001),$CD$2:$CD$1000,0)),"")</f>
        <v/>
      </c>
      <c r="CH970" s="22" t="str">
        <f>IFERROR(INDEX($BW$2:$BW$1000,MATCH(SMALL($CD$2:$CD$1000,ROWS($CF$2:CF970)+$CC$1001),$CD$2:$CD$1000,0)),"")</f>
        <v/>
      </c>
      <c r="CL970" s="18" t="str">
        <f t="shared" si="604"/>
        <v/>
      </c>
      <c r="CM970" s="9" t="str">
        <f t="shared" si="605"/>
        <v/>
      </c>
      <c r="CN970" s="9" t="str">
        <f t="shared" si="606"/>
        <v/>
      </c>
      <c r="CO970" s="9" t="str">
        <f t="shared" si="607"/>
        <v/>
      </c>
      <c r="CP970" s="9" t="str">
        <f>IF(CO970="","",MAX(CP$1:CP969)+1)</f>
        <v/>
      </c>
      <c r="CQ970" s="9" t="str">
        <f t="shared" si="608"/>
        <v/>
      </c>
      <c r="CR970" s="9" t="str">
        <f t="shared" si="609"/>
        <v/>
      </c>
      <c r="CS970" s="9" t="str">
        <f t="shared" si="610"/>
        <v/>
      </c>
      <c r="CU970" s="9" t="str">
        <f t="shared" si="611"/>
        <v/>
      </c>
      <c r="CV970" s="9" t="str">
        <f t="shared" si="612"/>
        <v/>
      </c>
      <c r="CW970" s="9" t="str">
        <f t="shared" si="613"/>
        <v/>
      </c>
      <c r="CX970" s="9" t="str">
        <f>IF(CW970="","",MAX(CX$1:CX969)+1)</f>
        <v/>
      </c>
      <c r="CZ970" s="9" t="str">
        <f t="shared" si="614"/>
        <v/>
      </c>
      <c r="DA970" s="9" t="str">
        <f t="shared" si="615"/>
        <v/>
      </c>
      <c r="DB970" s="9" t="str">
        <f t="shared" si="616"/>
        <v/>
      </c>
      <c r="DG970" s="9" t="s">
        <v>1352</v>
      </c>
      <c r="DH970" s="9" t="str">
        <f t="shared" si="617"/>
        <v/>
      </c>
      <c r="DI970" s="9" t="str">
        <f t="shared" si="618"/>
        <v/>
      </c>
      <c r="DJ970" s="9" t="str">
        <f t="shared" si="619"/>
        <v/>
      </c>
      <c r="DK970" s="9" t="str">
        <f t="shared" si="620"/>
        <v/>
      </c>
      <c r="DL970" s="9" t="str">
        <f>IF(DK970="","",MAX(DL$1:DL969)+1)</f>
        <v/>
      </c>
      <c r="DM970" s="9" t="str">
        <f t="shared" si="621"/>
        <v/>
      </c>
      <c r="DN970" s="9" t="str">
        <f t="shared" si="622"/>
        <v/>
      </c>
      <c r="DO970" s="9" t="str">
        <f t="shared" si="623"/>
        <v/>
      </c>
    </row>
    <row r="971" spans="21:119" ht="16.2" thickBot="1">
      <c r="U971" s="17" t="b">
        <f t="shared" si="586"/>
        <v>0</v>
      </c>
      <c r="V971" s="9" t="str">
        <f t="shared" si="587"/>
        <v/>
      </c>
      <c r="W971" s="9" t="str">
        <f t="shared" si="588"/>
        <v/>
      </c>
      <c r="X971" s="9" t="str">
        <f t="shared" si="585"/>
        <v/>
      </c>
      <c r="BC971" s="9" t="str">
        <f>IF(V971="","",MAX(BC$1:BC970)+1)</f>
        <v/>
      </c>
      <c r="BD971" s="9" t="str">
        <f>IFERROR(INDEX('Paste Peptide Data'!$V$2:$V$30000,MATCH(ROW()-ROW($D$1),'Paste Peptide Data'!$BC$2:$BC$30000,0)),"")</f>
        <v/>
      </c>
      <c r="BE971" s="9" t="str">
        <f>IFERROR(INDEX('Paste Peptide Data'!$W$2:$W$30000,MATCH(ROW()-ROW($D$1),'Paste Peptide Data'!$BC$2:$BC$30000,0)),"")</f>
        <v/>
      </c>
      <c r="BF971" s="9" t="str">
        <f>IFERROR(INDEX('Paste Peptide Data'!$X$2:$X$30000,MATCH(ROW()-ROW($D$1),'Paste Peptide Data'!$BC$2:$BC$30000,0)),"")</f>
        <v/>
      </c>
      <c r="BH971" s="19">
        <f>COUNTIF( BF$2:BF971, BF971 )</f>
        <v>970</v>
      </c>
      <c r="BJ971" s="9" t="str">
        <f t="shared" si="589"/>
        <v/>
      </c>
      <c r="BK971" s="9" t="str">
        <f>IF(BJ971="","",MAX(BK$1:BK970)+1)</f>
        <v/>
      </c>
      <c r="BL971" s="9" t="str">
        <f>IFERROR(INDEX('Paste Peptide Data'!$BD$2:$BD$30000,MATCH(ROW()-ROW($D$1),'Paste Peptide Data'!$BK$2:$BK$30000,0)),"")</f>
        <v/>
      </c>
      <c r="BM971" s="9" t="str">
        <f>IFERROR(INDEX('Paste Peptide Data'!$BE$2:$BE$30000,MATCH(ROW()-ROW($D$1),'Paste Peptide Data'!$BK$2:$BK$30000,0)),"")</f>
        <v/>
      </c>
      <c r="BN971" s="9" t="str">
        <f>IFERROR(INDEX('Paste Peptide Data'!$BF$2:$BF$30000,MATCH(ROW()-ROW($D$1),'Paste Peptide Data'!$BK$2:$BK$30000,0)),"")</f>
        <v/>
      </c>
      <c r="BP971" s="20">
        <f t="shared" si="590"/>
        <v>0</v>
      </c>
      <c r="BQ971" s="8">
        <f t="shared" si="591"/>
        <v>0.96899999999999997</v>
      </c>
      <c r="BR971" s="8">
        <f t="shared" si="592"/>
        <v>0.97099999999999997</v>
      </c>
      <c r="BS971" s="8">
        <f t="shared" si="593"/>
        <v>967</v>
      </c>
      <c r="BT971" s="8"/>
      <c r="BU971" s="21" t="str">
        <f t="shared" si="594"/>
        <v/>
      </c>
      <c r="BV971" s="9" t="str">
        <f t="shared" si="595"/>
        <v/>
      </c>
      <c r="BW971" s="9" t="str">
        <f t="shared" si="596"/>
        <v/>
      </c>
      <c r="BX971" s="20">
        <f t="shared" si="597"/>
        <v>0</v>
      </c>
      <c r="BY971" s="8" t="str">
        <f t="shared" si="598"/>
        <v/>
      </c>
      <c r="BZ971" s="8" t="str">
        <f t="shared" si="599"/>
        <v/>
      </c>
      <c r="CA971" s="8">
        <f t="shared" si="600"/>
        <v>0</v>
      </c>
      <c r="CB971" s="20">
        <f t="shared" si="601"/>
        <v>0</v>
      </c>
      <c r="CC971" s="20">
        <f t="shared" si="602"/>
        <v>1</v>
      </c>
      <c r="CD971" s="20">
        <f t="shared" si="603"/>
        <v>999</v>
      </c>
      <c r="CF971" s="22" t="str">
        <f>IFERROR(INDEX($BU$2:$BU$1000,MATCH(SMALL($CD$2:$CD$1000,ROWS($CF$2:CF971)+$CC$1001),$CD$2:$CD$1000,0)),"")</f>
        <v/>
      </c>
      <c r="CG971" s="22" t="str">
        <f>IFERROR(INDEX($BV$2:$BV$1000,MATCH(SMALL($CD$2:$CD$1000,ROWS($CF$2:CF971)+$CC$1001),$CD$2:$CD$1000,0)),"")</f>
        <v/>
      </c>
      <c r="CH971" s="22" t="str">
        <f>IFERROR(INDEX($BW$2:$BW$1000,MATCH(SMALL($CD$2:$CD$1000,ROWS($CF$2:CF971)+$CC$1001),$CD$2:$CD$1000,0)),"")</f>
        <v/>
      </c>
      <c r="CL971" s="18" t="str">
        <f t="shared" si="604"/>
        <v/>
      </c>
      <c r="CM971" s="9" t="str">
        <f t="shared" si="605"/>
        <v/>
      </c>
      <c r="CN971" s="9" t="str">
        <f t="shared" si="606"/>
        <v/>
      </c>
      <c r="CO971" s="9" t="str">
        <f t="shared" si="607"/>
        <v/>
      </c>
      <c r="CP971" s="9" t="str">
        <f>IF(CO971="","",MAX(CP$1:CP970)+1)</f>
        <v/>
      </c>
      <c r="CQ971" s="9" t="str">
        <f t="shared" si="608"/>
        <v/>
      </c>
      <c r="CR971" s="9" t="str">
        <f t="shared" si="609"/>
        <v/>
      </c>
      <c r="CS971" s="9" t="str">
        <f t="shared" si="610"/>
        <v/>
      </c>
      <c r="CU971" s="9" t="str">
        <f t="shared" si="611"/>
        <v/>
      </c>
      <c r="CV971" s="9" t="str">
        <f t="shared" si="612"/>
        <v/>
      </c>
      <c r="CW971" s="9" t="str">
        <f t="shared" si="613"/>
        <v/>
      </c>
      <c r="CX971" s="9" t="str">
        <f>IF(CW971="","",MAX(CX$1:CX970)+1)</f>
        <v/>
      </c>
      <c r="CZ971" s="9" t="str">
        <f t="shared" si="614"/>
        <v/>
      </c>
      <c r="DA971" s="9" t="str">
        <f t="shared" si="615"/>
        <v/>
      </c>
      <c r="DB971" s="9" t="str">
        <f t="shared" si="616"/>
        <v/>
      </c>
      <c r="DG971" s="9" t="s">
        <v>78</v>
      </c>
      <c r="DH971" s="9" t="str">
        <f t="shared" si="617"/>
        <v/>
      </c>
      <c r="DI971" s="9" t="str">
        <f t="shared" si="618"/>
        <v/>
      </c>
      <c r="DJ971" s="9" t="str">
        <f t="shared" si="619"/>
        <v/>
      </c>
      <c r="DK971" s="9" t="str">
        <f t="shared" si="620"/>
        <v/>
      </c>
      <c r="DL971" s="9" t="str">
        <f>IF(DK971="","",MAX(DL$1:DL970)+1)</f>
        <v/>
      </c>
      <c r="DM971" s="9" t="str">
        <f t="shared" si="621"/>
        <v/>
      </c>
      <c r="DN971" s="9" t="str">
        <f t="shared" si="622"/>
        <v/>
      </c>
      <c r="DO971" s="9" t="str">
        <f t="shared" si="623"/>
        <v/>
      </c>
    </row>
    <row r="972" spans="21:119" ht="16.2" thickBot="1">
      <c r="U972" s="17" t="b">
        <f t="shared" si="586"/>
        <v>0</v>
      </c>
      <c r="V972" s="9" t="str">
        <f t="shared" si="587"/>
        <v/>
      </c>
      <c r="W972" s="9" t="str">
        <f t="shared" si="588"/>
        <v/>
      </c>
      <c r="X972" s="9" t="str">
        <f t="shared" si="585"/>
        <v/>
      </c>
      <c r="BC972" s="9" t="str">
        <f>IF(V972="","",MAX(BC$1:BC971)+1)</f>
        <v/>
      </c>
      <c r="BD972" s="9" t="str">
        <f>IFERROR(INDEX('Paste Peptide Data'!$V$2:$V$30000,MATCH(ROW()-ROW($D$1),'Paste Peptide Data'!$BC$2:$BC$30000,0)),"")</f>
        <v/>
      </c>
      <c r="BE972" s="9" t="str">
        <f>IFERROR(INDEX('Paste Peptide Data'!$W$2:$W$30000,MATCH(ROW()-ROW($D$1),'Paste Peptide Data'!$BC$2:$BC$30000,0)),"")</f>
        <v/>
      </c>
      <c r="BF972" s="9" t="str">
        <f>IFERROR(INDEX('Paste Peptide Data'!$X$2:$X$30000,MATCH(ROW()-ROW($D$1),'Paste Peptide Data'!$BC$2:$BC$30000,0)),"")</f>
        <v/>
      </c>
      <c r="BH972" s="19">
        <f>COUNTIF( BF$2:BF972, BF972 )</f>
        <v>971</v>
      </c>
      <c r="BJ972" s="9" t="str">
        <f t="shared" si="589"/>
        <v/>
      </c>
      <c r="BK972" s="9" t="str">
        <f>IF(BJ972="","",MAX(BK$1:BK971)+1)</f>
        <v/>
      </c>
      <c r="BL972" s="9" t="str">
        <f>IFERROR(INDEX('Paste Peptide Data'!$BD$2:$BD$30000,MATCH(ROW()-ROW($D$1),'Paste Peptide Data'!$BK$2:$BK$30000,0)),"")</f>
        <v/>
      </c>
      <c r="BM972" s="9" t="str">
        <f>IFERROR(INDEX('Paste Peptide Data'!$BE$2:$BE$30000,MATCH(ROW()-ROW($D$1),'Paste Peptide Data'!$BK$2:$BK$30000,0)),"")</f>
        <v/>
      </c>
      <c r="BN972" s="9" t="str">
        <f>IFERROR(INDEX('Paste Peptide Data'!$BF$2:$BF$30000,MATCH(ROW()-ROW($D$1),'Paste Peptide Data'!$BK$2:$BK$30000,0)),"")</f>
        <v/>
      </c>
      <c r="BP972" s="20">
        <f t="shared" si="590"/>
        <v>0</v>
      </c>
      <c r="BQ972" s="8">
        <f t="shared" si="591"/>
        <v>0.97</v>
      </c>
      <c r="BR972" s="8">
        <f t="shared" si="592"/>
        <v>0.97199999999999998</v>
      </c>
      <c r="BS972" s="8">
        <f t="shared" si="593"/>
        <v>968</v>
      </c>
      <c r="BT972" s="8"/>
      <c r="BU972" s="21" t="str">
        <f t="shared" si="594"/>
        <v/>
      </c>
      <c r="BV972" s="9" t="str">
        <f t="shared" si="595"/>
        <v/>
      </c>
      <c r="BW972" s="9" t="str">
        <f t="shared" si="596"/>
        <v/>
      </c>
      <c r="BX972" s="20">
        <f t="shared" si="597"/>
        <v>0</v>
      </c>
      <c r="BY972" s="8" t="str">
        <f t="shared" si="598"/>
        <v/>
      </c>
      <c r="BZ972" s="8" t="str">
        <f t="shared" si="599"/>
        <v/>
      </c>
      <c r="CA972" s="8">
        <f t="shared" si="600"/>
        <v>0</v>
      </c>
      <c r="CB972" s="20">
        <f t="shared" si="601"/>
        <v>0</v>
      </c>
      <c r="CC972" s="20">
        <f t="shared" si="602"/>
        <v>1</v>
      </c>
      <c r="CD972" s="20">
        <f t="shared" si="603"/>
        <v>999</v>
      </c>
      <c r="CF972" s="22" t="str">
        <f>IFERROR(INDEX($BU$2:$BU$1000,MATCH(SMALL($CD$2:$CD$1000,ROWS($CF$2:CF972)+$CC$1001),$CD$2:$CD$1000,0)),"")</f>
        <v/>
      </c>
      <c r="CG972" s="22" t="str">
        <f>IFERROR(INDEX($BV$2:$BV$1000,MATCH(SMALL($CD$2:$CD$1000,ROWS($CF$2:CF972)+$CC$1001),$CD$2:$CD$1000,0)),"")</f>
        <v/>
      </c>
      <c r="CH972" s="22" t="str">
        <f>IFERROR(INDEX($BW$2:$BW$1000,MATCH(SMALL($CD$2:$CD$1000,ROWS($CF$2:CF972)+$CC$1001),$CD$2:$CD$1000,0)),"")</f>
        <v/>
      </c>
      <c r="CL972" s="18" t="str">
        <f t="shared" si="604"/>
        <v/>
      </c>
      <c r="CM972" s="9" t="str">
        <f t="shared" si="605"/>
        <v/>
      </c>
      <c r="CN972" s="9" t="str">
        <f t="shared" si="606"/>
        <v/>
      </c>
      <c r="CO972" s="9" t="str">
        <f t="shared" si="607"/>
        <v/>
      </c>
      <c r="CP972" s="9" t="str">
        <f>IF(CO972="","",MAX(CP$1:CP971)+1)</f>
        <v/>
      </c>
      <c r="CQ972" s="9" t="str">
        <f t="shared" si="608"/>
        <v/>
      </c>
      <c r="CR972" s="9" t="str">
        <f t="shared" si="609"/>
        <v/>
      </c>
      <c r="CS972" s="9" t="str">
        <f t="shared" si="610"/>
        <v/>
      </c>
      <c r="CU972" s="9" t="str">
        <f t="shared" si="611"/>
        <v/>
      </c>
      <c r="CV972" s="9" t="str">
        <f t="shared" si="612"/>
        <v/>
      </c>
      <c r="CW972" s="9" t="str">
        <f t="shared" si="613"/>
        <v/>
      </c>
      <c r="CX972" s="9" t="str">
        <f>IF(CW972="","",MAX(CX$1:CX971)+1)</f>
        <v/>
      </c>
      <c r="CZ972" s="9" t="str">
        <f t="shared" si="614"/>
        <v/>
      </c>
      <c r="DA972" s="9" t="str">
        <f t="shared" si="615"/>
        <v/>
      </c>
      <c r="DB972" s="9" t="str">
        <f t="shared" si="616"/>
        <v/>
      </c>
      <c r="DG972" s="9" t="s">
        <v>1353</v>
      </c>
      <c r="DH972" s="9" t="str">
        <f t="shared" si="617"/>
        <v/>
      </c>
      <c r="DI972" s="9" t="str">
        <f t="shared" si="618"/>
        <v/>
      </c>
      <c r="DJ972" s="9" t="str">
        <f t="shared" si="619"/>
        <v/>
      </c>
      <c r="DK972" s="9" t="str">
        <f t="shared" si="620"/>
        <v/>
      </c>
      <c r="DL972" s="9" t="str">
        <f>IF(DK972="","",MAX(DL$1:DL971)+1)</f>
        <v/>
      </c>
      <c r="DM972" s="9" t="str">
        <f t="shared" si="621"/>
        <v/>
      </c>
      <c r="DN972" s="9" t="str">
        <f t="shared" si="622"/>
        <v/>
      </c>
      <c r="DO972" s="9" t="str">
        <f t="shared" si="623"/>
        <v/>
      </c>
    </row>
    <row r="973" spans="21:119" ht="16.2" thickBot="1">
      <c r="U973" s="17" t="b">
        <f t="shared" si="586"/>
        <v>0</v>
      </c>
      <c r="V973" s="9" t="str">
        <f t="shared" si="587"/>
        <v/>
      </c>
      <c r="W973" s="9" t="str">
        <f t="shared" si="588"/>
        <v/>
      </c>
      <c r="X973" s="9" t="str">
        <f t="shared" si="585"/>
        <v/>
      </c>
      <c r="BC973" s="9" t="str">
        <f>IF(V973="","",MAX(BC$1:BC972)+1)</f>
        <v/>
      </c>
      <c r="BD973" s="9" t="str">
        <f>IFERROR(INDEX('Paste Peptide Data'!$V$2:$V$30000,MATCH(ROW()-ROW($D$1),'Paste Peptide Data'!$BC$2:$BC$30000,0)),"")</f>
        <v/>
      </c>
      <c r="BE973" s="9" t="str">
        <f>IFERROR(INDEX('Paste Peptide Data'!$W$2:$W$30000,MATCH(ROW()-ROW($D$1),'Paste Peptide Data'!$BC$2:$BC$30000,0)),"")</f>
        <v/>
      </c>
      <c r="BF973" s="9" t="str">
        <f>IFERROR(INDEX('Paste Peptide Data'!$X$2:$X$30000,MATCH(ROW()-ROW($D$1),'Paste Peptide Data'!$BC$2:$BC$30000,0)),"")</f>
        <v/>
      </c>
      <c r="BH973" s="19">
        <f>COUNTIF( BF$2:BF973, BF973 )</f>
        <v>972</v>
      </c>
      <c r="BJ973" s="9" t="str">
        <f t="shared" si="589"/>
        <v/>
      </c>
      <c r="BK973" s="9" t="str">
        <f>IF(BJ973="","",MAX(BK$1:BK972)+1)</f>
        <v/>
      </c>
      <c r="BL973" s="9" t="str">
        <f>IFERROR(INDEX('Paste Peptide Data'!$BD$2:$BD$30000,MATCH(ROW()-ROW($D$1),'Paste Peptide Data'!$BK$2:$BK$30000,0)),"")</f>
        <v/>
      </c>
      <c r="BM973" s="9" t="str">
        <f>IFERROR(INDEX('Paste Peptide Data'!$BE$2:$BE$30000,MATCH(ROW()-ROW($D$1),'Paste Peptide Data'!$BK$2:$BK$30000,0)),"")</f>
        <v/>
      </c>
      <c r="BN973" s="9" t="str">
        <f>IFERROR(INDEX('Paste Peptide Data'!$BF$2:$BF$30000,MATCH(ROW()-ROW($D$1),'Paste Peptide Data'!$BK$2:$BK$30000,0)),"")</f>
        <v/>
      </c>
      <c r="BP973" s="20">
        <f t="shared" si="590"/>
        <v>0</v>
      </c>
      <c r="BQ973" s="8">
        <f t="shared" si="591"/>
        <v>0.97099999999999997</v>
      </c>
      <c r="BR973" s="8">
        <f t="shared" si="592"/>
        <v>0.97299999999999998</v>
      </c>
      <c r="BS973" s="8">
        <f t="shared" si="593"/>
        <v>970</v>
      </c>
      <c r="BT973" s="8"/>
      <c r="BU973" s="21" t="str">
        <f t="shared" si="594"/>
        <v/>
      </c>
      <c r="BV973" s="9" t="str">
        <f t="shared" si="595"/>
        <v/>
      </c>
      <c r="BW973" s="9" t="str">
        <f t="shared" si="596"/>
        <v/>
      </c>
      <c r="BX973" s="20">
        <f t="shared" si="597"/>
        <v>0</v>
      </c>
      <c r="BY973" s="8" t="str">
        <f t="shared" si="598"/>
        <v/>
      </c>
      <c r="BZ973" s="8" t="str">
        <f t="shared" si="599"/>
        <v/>
      </c>
      <c r="CA973" s="8">
        <f t="shared" si="600"/>
        <v>0</v>
      </c>
      <c r="CB973" s="20">
        <f t="shared" si="601"/>
        <v>0</v>
      </c>
      <c r="CC973" s="20">
        <f t="shared" si="602"/>
        <v>1</v>
      </c>
      <c r="CD973" s="20">
        <f t="shared" si="603"/>
        <v>999</v>
      </c>
      <c r="CF973" s="22" t="str">
        <f>IFERROR(INDEX($BU$2:$BU$1000,MATCH(SMALL($CD$2:$CD$1000,ROWS($CF$2:CF973)+$CC$1001),$CD$2:$CD$1000,0)),"")</f>
        <v/>
      </c>
      <c r="CG973" s="22" t="str">
        <f>IFERROR(INDEX($BV$2:$BV$1000,MATCH(SMALL($CD$2:$CD$1000,ROWS($CF$2:CF973)+$CC$1001),$CD$2:$CD$1000,0)),"")</f>
        <v/>
      </c>
      <c r="CH973" s="22" t="str">
        <f>IFERROR(INDEX($BW$2:$BW$1000,MATCH(SMALL($CD$2:$CD$1000,ROWS($CF$2:CF973)+$CC$1001),$CD$2:$CD$1000,0)),"")</f>
        <v/>
      </c>
      <c r="CL973" s="18" t="str">
        <f t="shared" si="604"/>
        <v/>
      </c>
      <c r="CM973" s="9" t="str">
        <f t="shared" si="605"/>
        <v/>
      </c>
      <c r="CN973" s="9" t="str">
        <f t="shared" si="606"/>
        <v/>
      </c>
      <c r="CO973" s="9" t="str">
        <f t="shared" si="607"/>
        <v/>
      </c>
      <c r="CP973" s="9" t="str">
        <f>IF(CO973="","",MAX(CP$1:CP972)+1)</f>
        <v/>
      </c>
      <c r="CQ973" s="9" t="str">
        <f t="shared" si="608"/>
        <v/>
      </c>
      <c r="CR973" s="9" t="str">
        <f t="shared" si="609"/>
        <v/>
      </c>
      <c r="CS973" s="9" t="str">
        <f t="shared" si="610"/>
        <v/>
      </c>
      <c r="CU973" s="9" t="str">
        <f t="shared" si="611"/>
        <v/>
      </c>
      <c r="CV973" s="9" t="str">
        <f t="shared" si="612"/>
        <v/>
      </c>
      <c r="CW973" s="9" t="str">
        <f t="shared" si="613"/>
        <v/>
      </c>
      <c r="CX973" s="9" t="str">
        <f>IF(CW973="","",MAX(CX$1:CX972)+1)</f>
        <v/>
      </c>
      <c r="CZ973" s="9" t="str">
        <f t="shared" si="614"/>
        <v/>
      </c>
      <c r="DA973" s="9" t="str">
        <f t="shared" si="615"/>
        <v/>
      </c>
      <c r="DB973" s="9" t="str">
        <f t="shared" si="616"/>
        <v/>
      </c>
      <c r="DG973" s="9" t="s">
        <v>690</v>
      </c>
      <c r="DH973" s="9" t="str">
        <f t="shared" si="617"/>
        <v/>
      </c>
      <c r="DI973" s="9" t="str">
        <f t="shared" si="618"/>
        <v/>
      </c>
      <c r="DJ973" s="9" t="str">
        <f t="shared" si="619"/>
        <v/>
      </c>
      <c r="DK973" s="9" t="str">
        <f t="shared" si="620"/>
        <v/>
      </c>
      <c r="DL973" s="9" t="str">
        <f>IF(DK973="","",MAX(DL$1:DL972)+1)</f>
        <v/>
      </c>
      <c r="DM973" s="9" t="str">
        <f t="shared" si="621"/>
        <v/>
      </c>
      <c r="DN973" s="9" t="str">
        <f t="shared" si="622"/>
        <v/>
      </c>
      <c r="DO973" s="9" t="str">
        <f t="shared" si="623"/>
        <v/>
      </c>
    </row>
    <row r="974" spans="21:119" ht="16.2" thickBot="1">
      <c r="U974" s="17" t="b">
        <f t="shared" si="586"/>
        <v>0</v>
      </c>
      <c r="V974" s="9" t="str">
        <f t="shared" si="587"/>
        <v/>
      </c>
      <c r="W974" s="9" t="str">
        <f t="shared" si="588"/>
        <v/>
      </c>
      <c r="X974" s="9" t="str">
        <f t="shared" si="585"/>
        <v/>
      </c>
      <c r="BC974" s="9" t="str">
        <f>IF(V974="","",MAX(BC$1:BC973)+1)</f>
        <v/>
      </c>
      <c r="BD974" s="9" t="str">
        <f>IFERROR(INDEX('Paste Peptide Data'!$V$2:$V$30000,MATCH(ROW()-ROW($D$1),'Paste Peptide Data'!$BC$2:$BC$30000,0)),"")</f>
        <v/>
      </c>
      <c r="BE974" s="9" t="str">
        <f>IFERROR(INDEX('Paste Peptide Data'!$W$2:$W$30000,MATCH(ROW()-ROW($D$1),'Paste Peptide Data'!$BC$2:$BC$30000,0)),"")</f>
        <v/>
      </c>
      <c r="BF974" s="9" t="str">
        <f>IFERROR(INDEX('Paste Peptide Data'!$X$2:$X$30000,MATCH(ROW()-ROW($D$1),'Paste Peptide Data'!$BC$2:$BC$30000,0)),"")</f>
        <v/>
      </c>
      <c r="BH974" s="19">
        <f>COUNTIF( BF$2:BF974, BF974 )</f>
        <v>973</v>
      </c>
      <c r="BJ974" s="9" t="str">
        <f t="shared" si="589"/>
        <v/>
      </c>
      <c r="BK974" s="9" t="str">
        <f>IF(BJ974="","",MAX(BK$1:BK973)+1)</f>
        <v/>
      </c>
      <c r="BL974" s="9" t="str">
        <f>IFERROR(INDEX('Paste Peptide Data'!$BD$2:$BD$30000,MATCH(ROW()-ROW($D$1),'Paste Peptide Data'!$BK$2:$BK$30000,0)),"")</f>
        <v/>
      </c>
      <c r="BM974" s="9" t="str">
        <f>IFERROR(INDEX('Paste Peptide Data'!$BE$2:$BE$30000,MATCH(ROW()-ROW($D$1),'Paste Peptide Data'!$BK$2:$BK$30000,0)),"")</f>
        <v/>
      </c>
      <c r="BN974" s="9" t="str">
        <f>IFERROR(INDEX('Paste Peptide Data'!$BF$2:$BF$30000,MATCH(ROW()-ROW($D$1),'Paste Peptide Data'!$BK$2:$BK$30000,0)),"")</f>
        <v/>
      </c>
      <c r="BP974" s="20">
        <f t="shared" si="590"/>
        <v>0</v>
      </c>
      <c r="BQ974" s="8">
        <f t="shared" si="591"/>
        <v>0.97199999999999998</v>
      </c>
      <c r="BR974" s="8">
        <f t="shared" si="592"/>
        <v>0.97399999999999998</v>
      </c>
      <c r="BS974" s="8">
        <f t="shared" si="593"/>
        <v>971</v>
      </c>
      <c r="BT974" s="8"/>
      <c r="BU974" s="21" t="str">
        <f t="shared" si="594"/>
        <v/>
      </c>
      <c r="BV974" s="9" t="str">
        <f t="shared" si="595"/>
        <v/>
      </c>
      <c r="BW974" s="9" t="str">
        <f t="shared" si="596"/>
        <v/>
      </c>
      <c r="BX974" s="20">
        <f t="shared" si="597"/>
        <v>0</v>
      </c>
      <c r="BY974" s="8" t="str">
        <f t="shared" si="598"/>
        <v/>
      </c>
      <c r="BZ974" s="8" t="str">
        <f t="shared" si="599"/>
        <v/>
      </c>
      <c r="CA974" s="8">
        <f t="shared" si="600"/>
        <v>0</v>
      </c>
      <c r="CB974" s="20">
        <f t="shared" si="601"/>
        <v>0</v>
      </c>
      <c r="CC974" s="20">
        <f t="shared" si="602"/>
        <v>1</v>
      </c>
      <c r="CD974" s="20">
        <f t="shared" si="603"/>
        <v>999</v>
      </c>
      <c r="CF974" s="22" t="str">
        <f>IFERROR(INDEX($BU$2:$BU$1000,MATCH(SMALL($CD$2:$CD$1000,ROWS($CF$2:CF974)+$CC$1001),$CD$2:$CD$1000,0)),"")</f>
        <v/>
      </c>
      <c r="CG974" s="22" t="str">
        <f>IFERROR(INDEX($BV$2:$BV$1000,MATCH(SMALL($CD$2:$CD$1000,ROWS($CF$2:CF974)+$CC$1001),$CD$2:$CD$1000,0)),"")</f>
        <v/>
      </c>
      <c r="CH974" s="22" t="str">
        <f>IFERROR(INDEX($BW$2:$BW$1000,MATCH(SMALL($CD$2:$CD$1000,ROWS($CF$2:CF974)+$CC$1001),$CD$2:$CD$1000,0)),"")</f>
        <v/>
      </c>
      <c r="CL974" s="18" t="str">
        <f t="shared" si="604"/>
        <v/>
      </c>
      <c r="CM974" s="9" t="str">
        <f t="shared" si="605"/>
        <v/>
      </c>
      <c r="CN974" s="9" t="str">
        <f t="shared" si="606"/>
        <v/>
      </c>
      <c r="CO974" s="9" t="str">
        <f t="shared" si="607"/>
        <v/>
      </c>
      <c r="CP974" s="9" t="str">
        <f>IF(CO974="","",MAX(CP$1:CP973)+1)</f>
        <v/>
      </c>
      <c r="CQ974" s="9" t="str">
        <f t="shared" si="608"/>
        <v/>
      </c>
      <c r="CR974" s="9" t="str">
        <f t="shared" si="609"/>
        <v/>
      </c>
      <c r="CS974" s="9" t="str">
        <f t="shared" si="610"/>
        <v/>
      </c>
      <c r="CU974" s="9" t="str">
        <f t="shared" si="611"/>
        <v/>
      </c>
      <c r="CV974" s="9" t="str">
        <f t="shared" si="612"/>
        <v/>
      </c>
      <c r="CW974" s="9" t="str">
        <f t="shared" si="613"/>
        <v/>
      </c>
      <c r="CX974" s="9" t="str">
        <f>IF(CW974="","",MAX(CX$1:CX973)+1)</f>
        <v/>
      </c>
      <c r="CZ974" s="9" t="str">
        <f t="shared" si="614"/>
        <v/>
      </c>
      <c r="DA974" s="9" t="str">
        <f t="shared" si="615"/>
        <v/>
      </c>
      <c r="DB974" s="9" t="str">
        <f t="shared" si="616"/>
        <v/>
      </c>
      <c r="DG974" s="9" t="s">
        <v>493</v>
      </c>
      <c r="DH974" s="9" t="str">
        <f t="shared" si="617"/>
        <v/>
      </c>
      <c r="DI974" s="9" t="str">
        <f t="shared" si="618"/>
        <v/>
      </c>
      <c r="DJ974" s="9" t="str">
        <f t="shared" si="619"/>
        <v/>
      </c>
      <c r="DK974" s="9" t="str">
        <f t="shared" si="620"/>
        <v/>
      </c>
      <c r="DL974" s="9" t="str">
        <f>IF(DK974="","",MAX(DL$1:DL973)+1)</f>
        <v/>
      </c>
      <c r="DM974" s="9" t="str">
        <f t="shared" si="621"/>
        <v/>
      </c>
      <c r="DN974" s="9" t="str">
        <f t="shared" si="622"/>
        <v/>
      </c>
      <c r="DO974" s="9" t="str">
        <f t="shared" si="623"/>
        <v/>
      </c>
    </row>
    <row r="975" spans="21:119" ht="16.2" thickBot="1">
      <c r="U975" s="17" t="b">
        <f t="shared" si="586"/>
        <v>0</v>
      </c>
      <c r="V975" s="9" t="str">
        <f t="shared" si="587"/>
        <v/>
      </c>
      <c r="W975" s="9" t="str">
        <f t="shared" si="588"/>
        <v/>
      </c>
      <c r="X975" s="9" t="str">
        <f t="shared" si="585"/>
        <v/>
      </c>
      <c r="BC975" s="9" t="str">
        <f>IF(V975="","",MAX(BC$1:BC974)+1)</f>
        <v/>
      </c>
      <c r="BD975" s="9" t="str">
        <f>IFERROR(INDEX('Paste Peptide Data'!$V$2:$V$30000,MATCH(ROW()-ROW($D$1),'Paste Peptide Data'!$BC$2:$BC$30000,0)),"")</f>
        <v/>
      </c>
      <c r="BE975" s="9" t="str">
        <f>IFERROR(INDEX('Paste Peptide Data'!$W$2:$W$30000,MATCH(ROW()-ROW($D$1),'Paste Peptide Data'!$BC$2:$BC$30000,0)),"")</f>
        <v/>
      </c>
      <c r="BF975" s="9" t="str">
        <f>IFERROR(INDEX('Paste Peptide Data'!$X$2:$X$30000,MATCH(ROW()-ROW($D$1),'Paste Peptide Data'!$BC$2:$BC$30000,0)),"")</f>
        <v/>
      </c>
      <c r="BH975" s="19">
        <f>COUNTIF( BF$2:BF975, BF975 )</f>
        <v>974</v>
      </c>
      <c r="BJ975" s="9" t="str">
        <f t="shared" si="589"/>
        <v/>
      </c>
      <c r="BK975" s="9" t="str">
        <f>IF(BJ975="","",MAX(BK$1:BK974)+1)</f>
        <v/>
      </c>
      <c r="BL975" s="9" t="str">
        <f>IFERROR(INDEX('Paste Peptide Data'!$BD$2:$BD$30000,MATCH(ROW()-ROW($D$1),'Paste Peptide Data'!$BK$2:$BK$30000,0)),"")</f>
        <v/>
      </c>
      <c r="BM975" s="9" t="str">
        <f>IFERROR(INDEX('Paste Peptide Data'!$BE$2:$BE$30000,MATCH(ROW()-ROW($D$1),'Paste Peptide Data'!$BK$2:$BK$30000,0)),"")</f>
        <v/>
      </c>
      <c r="BN975" s="9" t="str">
        <f>IFERROR(INDEX('Paste Peptide Data'!$BF$2:$BF$30000,MATCH(ROW()-ROW($D$1),'Paste Peptide Data'!$BK$2:$BK$30000,0)),"")</f>
        <v/>
      </c>
      <c r="BP975" s="20">
        <f t="shared" si="590"/>
        <v>0</v>
      </c>
      <c r="BQ975" s="8">
        <f t="shared" si="591"/>
        <v>0.97299999999999998</v>
      </c>
      <c r="BR975" s="8">
        <f t="shared" si="592"/>
        <v>0.97499999999999998</v>
      </c>
      <c r="BS975" s="8">
        <f t="shared" si="593"/>
        <v>972</v>
      </c>
      <c r="BT975" s="8"/>
      <c r="BU975" s="21" t="str">
        <f t="shared" si="594"/>
        <v/>
      </c>
      <c r="BV975" s="9" t="str">
        <f t="shared" si="595"/>
        <v/>
      </c>
      <c r="BW975" s="9" t="str">
        <f t="shared" si="596"/>
        <v/>
      </c>
      <c r="BX975" s="20">
        <f t="shared" si="597"/>
        <v>0</v>
      </c>
      <c r="BY975" s="8" t="str">
        <f t="shared" si="598"/>
        <v/>
      </c>
      <c r="BZ975" s="8" t="str">
        <f t="shared" si="599"/>
        <v/>
      </c>
      <c r="CA975" s="8">
        <f t="shared" si="600"/>
        <v>0</v>
      </c>
      <c r="CB975" s="20">
        <f t="shared" si="601"/>
        <v>0</v>
      </c>
      <c r="CC975" s="20">
        <f t="shared" si="602"/>
        <v>1</v>
      </c>
      <c r="CD975" s="20">
        <f t="shared" si="603"/>
        <v>999</v>
      </c>
      <c r="CF975" s="22" t="str">
        <f>IFERROR(INDEX($BU$2:$BU$1000,MATCH(SMALL($CD$2:$CD$1000,ROWS($CF$2:CF975)+$CC$1001),$CD$2:$CD$1000,0)),"")</f>
        <v/>
      </c>
      <c r="CG975" s="22" t="str">
        <f>IFERROR(INDEX($BV$2:$BV$1000,MATCH(SMALL($CD$2:$CD$1000,ROWS($CF$2:CF975)+$CC$1001),$CD$2:$CD$1000,0)),"")</f>
        <v/>
      </c>
      <c r="CH975" s="22" t="str">
        <f>IFERROR(INDEX($BW$2:$BW$1000,MATCH(SMALL($CD$2:$CD$1000,ROWS($CF$2:CF975)+$CC$1001),$CD$2:$CD$1000,0)),"")</f>
        <v/>
      </c>
      <c r="CL975" s="18" t="str">
        <f t="shared" si="604"/>
        <v/>
      </c>
      <c r="CM975" s="9" t="str">
        <f t="shared" si="605"/>
        <v/>
      </c>
      <c r="CN975" s="9" t="str">
        <f t="shared" si="606"/>
        <v/>
      </c>
      <c r="CO975" s="9" t="str">
        <f t="shared" si="607"/>
        <v/>
      </c>
      <c r="CP975" s="9" t="str">
        <f>IF(CO975="","",MAX(CP$1:CP974)+1)</f>
        <v/>
      </c>
      <c r="CQ975" s="9" t="str">
        <f t="shared" si="608"/>
        <v/>
      </c>
      <c r="CR975" s="9" t="str">
        <f t="shared" si="609"/>
        <v/>
      </c>
      <c r="CS975" s="9" t="str">
        <f t="shared" si="610"/>
        <v/>
      </c>
      <c r="CU975" s="9" t="str">
        <f t="shared" si="611"/>
        <v/>
      </c>
      <c r="CV975" s="9" t="str">
        <f t="shared" si="612"/>
        <v/>
      </c>
      <c r="CW975" s="9" t="str">
        <f t="shared" si="613"/>
        <v/>
      </c>
      <c r="CX975" s="9" t="str">
        <f>IF(CW975="","",MAX(CX$1:CX974)+1)</f>
        <v/>
      </c>
      <c r="CZ975" s="9" t="str">
        <f t="shared" si="614"/>
        <v/>
      </c>
      <c r="DA975" s="9" t="str">
        <f t="shared" si="615"/>
        <v/>
      </c>
      <c r="DB975" s="9" t="str">
        <f t="shared" si="616"/>
        <v/>
      </c>
      <c r="DG975" s="9" t="s">
        <v>494</v>
      </c>
      <c r="DH975" s="9" t="str">
        <f t="shared" si="617"/>
        <v/>
      </c>
      <c r="DI975" s="9" t="str">
        <f t="shared" si="618"/>
        <v/>
      </c>
      <c r="DJ975" s="9" t="str">
        <f t="shared" si="619"/>
        <v/>
      </c>
      <c r="DK975" s="9" t="str">
        <f t="shared" si="620"/>
        <v/>
      </c>
      <c r="DL975" s="9" t="str">
        <f>IF(DK975="","",MAX(DL$1:DL974)+1)</f>
        <v/>
      </c>
      <c r="DM975" s="9" t="str">
        <f t="shared" si="621"/>
        <v/>
      </c>
      <c r="DN975" s="9" t="str">
        <f t="shared" si="622"/>
        <v/>
      </c>
      <c r="DO975" s="9" t="str">
        <f t="shared" si="623"/>
        <v/>
      </c>
    </row>
    <row r="976" spans="21:119" ht="16.2" thickBot="1">
      <c r="U976" s="17" t="b">
        <f t="shared" si="586"/>
        <v>0</v>
      </c>
      <c r="V976" s="9" t="str">
        <f t="shared" si="587"/>
        <v/>
      </c>
      <c r="W976" s="9" t="str">
        <f t="shared" si="588"/>
        <v/>
      </c>
      <c r="X976" s="9" t="str">
        <f t="shared" si="585"/>
        <v/>
      </c>
      <c r="BC976" s="9" t="str">
        <f>IF(V976="","",MAX(BC$1:BC975)+1)</f>
        <v/>
      </c>
      <c r="BD976" s="9" t="str">
        <f>IFERROR(INDEX('Paste Peptide Data'!$V$2:$V$30000,MATCH(ROW()-ROW($D$1),'Paste Peptide Data'!$BC$2:$BC$30000,0)),"")</f>
        <v/>
      </c>
      <c r="BE976" s="9" t="str">
        <f>IFERROR(INDEX('Paste Peptide Data'!$W$2:$W$30000,MATCH(ROW()-ROW($D$1),'Paste Peptide Data'!$BC$2:$BC$30000,0)),"")</f>
        <v/>
      </c>
      <c r="BF976" s="9" t="str">
        <f>IFERROR(INDEX('Paste Peptide Data'!$X$2:$X$30000,MATCH(ROW()-ROW($D$1),'Paste Peptide Data'!$BC$2:$BC$30000,0)),"")</f>
        <v/>
      </c>
      <c r="BH976" s="19">
        <f>COUNTIF( BF$2:BF976, BF976 )</f>
        <v>975</v>
      </c>
      <c r="BJ976" s="9" t="str">
        <f t="shared" si="589"/>
        <v/>
      </c>
      <c r="BK976" s="9" t="str">
        <f>IF(BJ976="","",MAX(BK$1:BK975)+1)</f>
        <v/>
      </c>
      <c r="BL976" s="9" t="str">
        <f>IFERROR(INDEX('Paste Peptide Data'!$BD$2:$BD$30000,MATCH(ROW()-ROW($D$1),'Paste Peptide Data'!$BK$2:$BK$30000,0)),"")</f>
        <v/>
      </c>
      <c r="BM976" s="9" t="str">
        <f>IFERROR(INDEX('Paste Peptide Data'!$BE$2:$BE$30000,MATCH(ROW()-ROW($D$1),'Paste Peptide Data'!$BK$2:$BK$30000,0)),"")</f>
        <v/>
      </c>
      <c r="BN976" s="9" t="str">
        <f>IFERROR(INDEX('Paste Peptide Data'!$BF$2:$BF$30000,MATCH(ROW()-ROW($D$1),'Paste Peptide Data'!$BK$2:$BK$30000,0)),"")</f>
        <v/>
      </c>
      <c r="BP976" s="20">
        <f t="shared" si="590"/>
        <v>0</v>
      </c>
      <c r="BQ976" s="8">
        <f t="shared" si="591"/>
        <v>0.97399999999999998</v>
      </c>
      <c r="BR976" s="8">
        <f t="shared" si="592"/>
        <v>0.97599999999999998</v>
      </c>
      <c r="BS976" s="8">
        <f t="shared" si="593"/>
        <v>973</v>
      </c>
      <c r="BT976" s="8"/>
      <c r="BU976" s="21" t="str">
        <f t="shared" si="594"/>
        <v/>
      </c>
      <c r="BV976" s="9" t="str">
        <f t="shared" si="595"/>
        <v/>
      </c>
      <c r="BW976" s="9" t="str">
        <f t="shared" si="596"/>
        <v/>
      </c>
      <c r="BX976" s="20">
        <f t="shared" si="597"/>
        <v>0</v>
      </c>
      <c r="BY976" s="8" t="str">
        <f t="shared" si="598"/>
        <v/>
      </c>
      <c r="BZ976" s="8" t="str">
        <f t="shared" si="599"/>
        <v/>
      </c>
      <c r="CA976" s="8">
        <f t="shared" si="600"/>
        <v>0</v>
      </c>
      <c r="CB976" s="20">
        <f t="shared" si="601"/>
        <v>0</v>
      </c>
      <c r="CC976" s="20">
        <f t="shared" si="602"/>
        <v>1</v>
      </c>
      <c r="CD976" s="20">
        <f t="shared" si="603"/>
        <v>999</v>
      </c>
      <c r="CF976" s="22" t="str">
        <f>IFERROR(INDEX($BU$2:$BU$1000,MATCH(SMALL($CD$2:$CD$1000,ROWS($CF$2:CF976)+$CC$1001),$CD$2:$CD$1000,0)),"")</f>
        <v/>
      </c>
      <c r="CG976" s="22" t="str">
        <f>IFERROR(INDEX($BV$2:$BV$1000,MATCH(SMALL($CD$2:$CD$1000,ROWS($CF$2:CF976)+$CC$1001),$CD$2:$CD$1000,0)),"")</f>
        <v/>
      </c>
      <c r="CH976" s="22" t="str">
        <f>IFERROR(INDEX($BW$2:$BW$1000,MATCH(SMALL($CD$2:$CD$1000,ROWS($CF$2:CF976)+$CC$1001),$CD$2:$CD$1000,0)),"")</f>
        <v/>
      </c>
      <c r="CL976" s="18" t="str">
        <f t="shared" si="604"/>
        <v/>
      </c>
      <c r="CM976" s="9" t="str">
        <f t="shared" si="605"/>
        <v/>
      </c>
      <c r="CN976" s="9" t="str">
        <f t="shared" si="606"/>
        <v/>
      </c>
      <c r="CO976" s="9" t="str">
        <f t="shared" si="607"/>
        <v/>
      </c>
      <c r="CP976" s="9" t="str">
        <f>IF(CO976="","",MAX(CP$1:CP975)+1)</f>
        <v/>
      </c>
      <c r="CQ976" s="9" t="str">
        <f t="shared" si="608"/>
        <v/>
      </c>
      <c r="CR976" s="9" t="str">
        <f t="shared" si="609"/>
        <v/>
      </c>
      <c r="CS976" s="9" t="str">
        <f t="shared" si="610"/>
        <v/>
      </c>
      <c r="CU976" s="9" t="str">
        <f t="shared" si="611"/>
        <v/>
      </c>
      <c r="CV976" s="9" t="str">
        <f t="shared" si="612"/>
        <v/>
      </c>
      <c r="CW976" s="9" t="str">
        <f t="shared" si="613"/>
        <v/>
      </c>
      <c r="CX976" s="9" t="str">
        <f>IF(CW976="","",MAX(CX$1:CX975)+1)</f>
        <v/>
      </c>
      <c r="CZ976" s="9" t="str">
        <f t="shared" si="614"/>
        <v/>
      </c>
      <c r="DA976" s="9" t="str">
        <f t="shared" si="615"/>
        <v/>
      </c>
      <c r="DB976" s="9" t="str">
        <f t="shared" si="616"/>
        <v/>
      </c>
      <c r="DG976" s="9" t="s">
        <v>496</v>
      </c>
      <c r="DH976" s="9" t="str">
        <f t="shared" si="617"/>
        <v/>
      </c>
      <c r="DI976" s="9" t="str">
        <f t="shared" si="618"/>
        <v/>
      </c>
      <c r="DJ976" s="9" t="str">
        <f t="shared" si="619"/>
        <v/>
      </c>
      <c r="DK976" s="9" t="str">
        <f t="shared" si="620"/>
        <v/>
      </c>
      <c r="DL976" s="9" t="str">
        <f>IF(DK976="","",MAX(DL$1:DL975)+1)</f>
        <v/>
      </c>
      <c r="DM976" s="9" t="str">
        <f t="shared" si="621"/>
        <v/>
      </c>
      <c r="DN976" s="9" t="str">
        <f t="shared" si="622"/>
        <v/>
      </c>
      <c r="DO976" s="9" t="str">
        <f t="shared" si="623"/>
        <v/>
      </c>
    </row>
    <row r="977" spans="21:119" ht="16.2" thickBot="1">
      <c r="U977" s="17" t="b">
        <f t="shared" si="586"/>
        <v>0</v>
      </c>
      <c r="V977" s="9" t="str">
        <f t="shared" si="587"/>
        <v/>
      </c>
      <c r="W977" s="9" t="str">
        <f t="shared" si="588"/>
        <v/>
      </c>
      <c r="X977" s="9" t="str">
        <f t="shared" si="585"/>
        <v/>
      </c>
      <c r="BC977" s="9" t="str">
        <f>IF(V977="","",MAX(BC$1:BC976)+1)</f>
        <v/>
      </c>
      <c r="BD977" s="9" t="str">
        <f>IFERROR(INDEX('Paste Peptide Data'!$V$2:$V$30000,MATCH(ROW()-ROW($D$1),'Paste Peptide Data'!$BC$2:$BC$30000,0)),"")</f>
        <v/>
      </c>
      <c r="BE977" s="9" t="str">
        <f>IFERROR(INDEX('Paste Peptide Data'!$W$2:$W$30000,MATCH(ROW()-ROW($D$1),'Paste Peptide Data'!$BC$2:$BC$30000,0)),"")</f>
        <v/>
      </c>
      <c r="BF977" s="9" t="str">
        <f>IFERROR(INDEX('Paste Peptide Data'!$X$2:$X$30000,MATCH(ROW()-ROW($D$1),'Paste Peptide Data'!$BC$2:$BC$30000,0)),"")</f>
        <v/>
      </c>
      <c r="BH977" s="19">
        <f>COUNTIF( BF$2:BF977, BF977 )</f>
        <v>976</v>
      </c>
      <c r="BJ977" s="9" t="str">
        <f t="shared" si="589"/>
        <v/>
      </c>
      <c r="BK977" s="9" t="str">
        <f>IF(BJ977="","",MAX(BK$1:BK976)+1)</f>
        <v/>
      </c>
      <c r="BL977" s="9" t="str">
        <f>IFERROR(INDEX('Paste Peptide Data'!$BD$2:$BD$30000,MATCH(ROW()-ROW($D$1),'Paste Peptide Data'!$BK$2:$BK$30000,0)),"")</f>
        <v/>
      </c>
      <c r="BM977" s="9" t="str">
        <f>IFERROR(INDEX('Paste Peptide Data'!$BE$2:$BE$30000,MATCH(ROW()-ROW($D$1),'Paste Peptide Data'!$BK$2:$BK$30000,0)),"")</f>
        <v/>
      </c>
      <c r="BN977" s="9" t="str">
        <f>IFERROR(INDEX('Paste Peptide Data'!$BF$2:$BF$30000,MATCH(ROW()-ROW($D$1),'Paste Peptide Data'!$BK$2:$BK$30000,0)),"")</f>
        <v/>
      </c>
      <c r="BP977" s="20">
        <f t="shared" si="590"/>
        <v>0</v>
      </c>
      <c r="BQ977" s="8">
        <f t="shared" si="591"/>
        <v>0.97499999999999998</v>
      </c>
      <c r="BR977" s="8">
        <f t="shared" si="592"/>
        <v>0.97699999999999998</v>
      </c>
      <c r="BS977" s="8">
        <f t="shared" si="593"/>
        <v>974</v>
      </c>
      <c r="BT977" s="8"/>
      <c r="BU977" s="21" t="str">
        <f t="shared" si="594"/>
        <v/>
      </c>
      <c r="BV977" s="9" t="str">
        <f t="shared" si="595"/>
        <v/>
      </c>
      <c r="BW977" s="9" t="str">
        <f t="shared" si="596"/>
        <v/>
      </c>
      <c r="BX977" s="20">
        <f t="shared" si="597"/>
        <v>0</v>
      </c>
      <c r="BY977" s="8" t="str">
        <f t="shared" si="598"/>
        <v/>
      </c>
      <c r="BZ977" s="8" t="str">
        <f t="shared" si="599"/>
        <v/>
      </c>
      <c r="CA977" s="8">
        <f t="shared" si="600"/>
        <v>0</v>
      </c>
      <c r="CB977" s="20">
        <f t="shared" si="601"/>
        <v>0</v>
      </c>
      <c r="CC977" s="20">
        <f t="shared" si="602"/>
        <v>1</v>
      </c>
      <c r="CD977" s="20">
        <f t="shared" si="603"/>
        <v>999</v>
      </c>
      <c r="CF977" s="22" t="str">
        <f>IFERROR(INDEX($BU$2:$BU$1000,MATCH(SMALL($CD$2:$CD$1000,ROWS($CF$2:CF977)+$CC$1001),$CD$2:$CD$1000,0)),"")</f>
        <v/>
      </c>
      <c r="CG977" s="22" t="str">
        <f>IFERROR(INDEX($BV$2:$BV$1000,MATCH(SMALL($CD$2:$CD$1000,ROWS($CF$2:CF977)+$CC$1001),$CD$2:$CD$1000,0)),"")</f>
        <v/>
      </c>
      <c r="CH977" s="22" t="str">
        <f>IFERROR(INDEX($BW$2:$BW$1000,MATCH(SMALL($CD$2:$CD$1000,ROWS($CF$2:CF977)+$CC$1001),$CD$2:$CD$1000,0)),"")</f>
        <v/>
      </c>
      <c r="CL977" s="18" t="str">
        <f t="shared" si="604"/>
        <v/>
      </c>
      <c r="CM977" s="9" t="str">
        <f t="shared" si="605"/>
        <v/>
      </c>
      <c r="CN977" s="9" t="str">
        <f t="shared" si="606"/>
        <v/>
      </c>
      <c r="CO977" s="9" t="str">
        <f t="shared" si="607"/>
        <v/>
      </c>
      <c r="CP977" s="9" t="str">
        <f>IF(CO977="","",MAX(CP$1:CP976)+1)</f>
        <v/>
      </c>
      <c r="CQ977" s="9" t="str">
        <f t="shared" si="608"/>
        <v/>
      </c>
      <c r="CR977" s="9" t="str">
        <f t="shared" si="609"/>
        <v/>
      </c>
      <c r="CS977" s="9" t="str">
        <f t="shared" si="610"/>
        <v/>
      </c>
      <c r="CU977" s="9" t="str">
        <f t="shared" si="611"/>
        <v/>
      </c>
      <c r="CV977" s="9" t="str">
        <f t="shared" si="612"/>
        <v/>
      </c>
      <c r="CW977" s="9" t="str">
        <f t="shared" si="613"/>
        <v/>
      </c>
      <c r="CX977" s="9" t="str">
        <f>IF(CW977="","",MAX(CX$1:CX976)+1)</f>
        <v/>
      </c>
      <c r="CZ977" s="9" t="str">
        <f t="shared" si="614"/>
        <v/>
      </c>
      <c r="DA977" s="9" t="str">
        <f t="shared" si="615"/>
        <v/>
      </c>
      <c r="DB977" s="9" t="str">
        <f t="shared" si="616"/>
        <v/>
      </c>
      <c r="DG977" s="9" t="s">
        <v>495</v>
      </c>
      <c r="DH977" s="9" t="str">
        <f t="shared" si="617"/>
        <v/>
      </c>
      <c r="DI977" s="9" t="str">
        <f t="shared" si="618"/>
        <v/>
      </c>
      <c r="DJ977" s="9" t="str">
        <f t="shared" si="619"/>
        <v/>
      </c>
      <c r="DK977" s="9" t="str">
        <f t="shared" si="620"/>
        <v/>
      </c>
      <c r="DL977" s="9" t="str">
        <f>IF(DK977="","",MAX(DL$1:DL976)+1)</f>
        <v/>
      </c>
      <c r="DM977" s="9" t="str">
        <f t="shared" si="621"/>
        <v/>
      </c>
      <c r="DN977" s="9" t="str">
        <f t="shared" si="622"/>
        <v/>
      </c>
      <c r="DO977" s="9" t="str">
        <f t="shared" si="623"/>
        <v/>
      </c>
    </row>
    <row r="978" spans="21:119" ht="16.2" thickBot="1">
      <c r="U978" s="17" t="b">
        <f t="shared" si="586"/>
        <v>0</v>
      </c>
      <c r="V978" s="9" t="str">
        <f t="shared" si="587"/>
        <v/>
      </c>
      <c r="W978" s="9" t="str">
        <f t="shared" si="588"/>
        <v/>
      </c>
      <c r="X978" s="9" t="str">
        <f t="shared" si="585"/>
        <v/>
      </c>
      <c r="BC978" s="9" t="str">
        <f>IF(V978="","",MAX(BC$1:BC977)+1)</f>
        <v/>
      </c>
      <c r="BD978" s="9" t="str">
        <f>IFERROR(INDEX('Paste Peptide Data'!$V$2:$V$30000,MATCH(ROW()-ROW($D$1),'Paste Peptide Data'!$BC$2:$BC$30000,0)),"")</f>
        <v/>
      </c>
      <c r="BE978" s="9" t="str">
        <f>IFERROR(INDEX('Paste Peptide Data'!$W$2:$W$30000,MATCH(ROW()-ROW($D$1),'Paste Peptide Data'!$BC$2:$BC$30000,0)),"")</f>
        <v/>
      </c>
      <c r="BF978" s="9" t="str">
        <f>IFERROR(INDEX('Paste Peptide Data'!$X$2:$X$30000,MATCH(ROW()-ROW($D$1),'Paste Peptide Data'!$BC$2:$BC$30000,0)),"")</f>
        <v/>
      </c>
      <c r="BH978" s="19">
        <f>COUNTIF( BF$2:BF978, BF978 )</f>
        <v>977</v>
      </c>
      <c r="BJ978" s="9" t="str">
        <f t="shared" si="589"/>
        <v/>
      </c>
      <c r="BK978" s="9" t="str">
        <f>IF(BJ978="","",MAX(BK$1:BK977)+1)</f>
        <v/>
      </c>
      <c r="BL978" s="9" t="str">
        <f>IFERROR(INDEX('Paste Peptide Data'!$BD$2:$BD$30000,MATCH(ROW()-ROW($D$1),'Paste Peptide Data'!$BK$2:$BK$30000,0)),"")</f>
        <v/>
      </c>
      <c r="BM978" s="9" t="str">
        <f>IFERROR(INDEX('Paste Peptide Data'!$BE$2:$BE$30000,MATCH(ROW()-ROW($D$1),'Paste Peptide Data'!$BK$2:$BK$30000,0)),"")</f>
        <v/>
      </c>
      <c r="BN978" s="9" t="str">
        <f>IFERROR(INDEX('Paste Peptide Data'!$BF$2:$BF$30000,MATCH(ROW()-ROW($D$1),'Paste Peptide Data'!$BK$2:$BK$30000,0)),"")</f>
        <v/>
      </c>
      <c r="BP978" s="20">
        <f t="shared" si="590"/>
        <v>0</v>
      </c>
      <c r="BQ978" s="8">
        <f t="shared" si="591"/>
        <v>0.97599999999999998</v>
      </c>
      <c r="BR978" s="8">
        <f t="shared" si="592"/>
        <v>0.97799999999999998</v>
      </c>
      <c r="BS978" s="8">
        <f t="shared" si="593"/>
        <v>975</v>
      </c>
      <c r="BT978" s="8"/>
      <c r="BU978" s="21" t="str">
        <f t="shared" si="594"/>
        <v/>
      </c>
      <c r="BV978" s="9" t="str">
        <f t="shared" si="595"/>
        <v/>
      </c>
      <c r="BW978" s="9" t="str">
        <f t="shared" si="596"/>
        <v/>
      </c>
      <c r="BX978" s="20">
        <f t="shared" si="597"/>
        <v>0</v>
      </c>
      <c r="BY978" s="8" t="str">
        <f t="shared" si="598"/>
        <v/>
      </c>
      <c r="BZ978" s="8" t="str">
        <f t="shared" si="599"/>
        <v/>
      </c>
      <c r="CA978" s="8">
        <f t="shared" si="600"/>
        <v>0</v>
      </c>
      <c r="CB978" s="20">
        <f t="shared" si="601"/>
        <v>0</v>
      </c>
      <c r="CC978" s="20">
        <f t="shared" si="602"/>
        <v>1</v>
      </c>
      <c r="CD978" s="20">
        <f t="shared" si="603"/>
        <v>999</v>
      </c>
      <c r="CF978" s="22" t="str">
        <f>IFERROR(INDEX($BU$2:$BU$1000,MATCH(SMALL($CD$2:$CD$1000,ROWS($CF$2:CF978)+$CC$1001),$CD$2:$CD$1000,0)),"")</f>
        <v/>
      </c>
      <c r="CG978" s="22" t="str">
        <f>IFERROR(INDEX($BV$2:$BV$1000,MATCH(SMALL($CD$2:$CD$1000,ROWS($CF$2:CF978)+$CC$1001),$CD$2:$CD$1000,0)),"")</f>
        <v/>
      </c>
      <c r="CH978" s="22" t="str">
        <f>IFERROR(INDEX($BW$2:$BW$1000,MATCH(SMALL($CD$2:$CD$1000,ROWS($CF$2:CF978)+$CC$1001),$CD$2:$CD$1000,0)),"")</f>
        <v/>
      </c>
      <c r="CL978" s="18" t="str">
        <f t="shared" si="604"/>
        <v/>
      </c>
      <c r="CM978" s="9" t="str">
        <f t="shared" si="605"/>
        <v/>
      </c>
      <c r="CN978" s="9" t="str">
        <f t="shared" si="606"/>
        <v/>
      </c>
      <c r="CO978" s="9" t="str">
        <f t="shared" si="607"/>
        <v/>
      </c>
      <c r="CP978" s="9" t="str">
        <f>IF(CO978="","",MAX(CP$1:CP977)+1)</f>
        <v/>
      </c>
      <c r="CQ978" s="9" t="str">
        <f t="shared" si="608"/>
        <v/>
      </c>
      <c r="CR978" s="9" t="str">
        <f t="shared" si="609"/>
        <v/>
      </c>
      <c r="CS978" s="9" t="str">
        <f t="shared" si="610"/>
        <v/>
      </c>
      <c r="CU978" s="9" t="str">
        <f t="shared" si="611"/>
        <v/>
      </c>
      <c r="CV978" s="9" t="str">
        <f t="shared" si="612"/>
        <v/>
      </c>
      <c r="CW978" s="9" t="str">
        <f t="shared" si="613"/>
        <v/>
      </c>
      <c r="CX978" s="9" t="str">
        <f>IF(CW978="","",MAX(CX$1:CX977)+1)</f>
        <v/>
      </c>
      <c r="CZ978" s="9" t="str">
        <f t="shared" si="614"/>
        <v/>
      </c>
      <c r="DA978" s="9" t="str">
        <f t="shared" si="615"/>
        <v/>
      </c>
      <c r="DB978" s="9" t="str">
        <f t="shared" si="616"/>
        <v/>
      </c>
      <c r="DG978" s="9" t="s">
        <v>498</v>
      </c>
      <c r="DH978" s="9" t="str">
        <f t="shared" si="617"/>
        <v/>
      </c>
      <c r="DI978" s="9" t="str">
        <f t="shared" si="618"/>
        <v/>
      </c>
      <c r="DJ978" s="9" t="str">
        <f t="shared" si="619"/>
        <v/>
      </c>
      <c r="DK978" s="9" t="str">
        <f t="shared" si="620"/>
        <v/>
      </c>
      <c r="DL978" s="9" t="str">
        <f>IF(DK978="","",MAX(DL$1:DL977)+1)</f>
        <v/>
      </c>
      <c r="DM978" s="9" t="str">
        <f t="shared" si="621"/>
        <v/>
      </c>
      <c r="DN978" s="9" t="str">
        <f t="shared" si="622"/>
        <v/>
      </c>
      <c r="DO978" s="9" t="str">
        <f t="shared" si="623"/>
        <v/>
      </c>
    </row>
    <row r="979" spans="21:119" ht="16.2" thickBot="1">
      <c r="U979" s="17" t="b">
        <f t="shared" si="586"/>
        <v>0</v>
      </c>
      <c r="V979" s="9" t="str">
        <f t="shared" si="587"/>
        <v/>
      </c>
      <c r="W979" s="9" t="str">
        <f t="shared" si="588"/>
        <v/>
      </c>
      <c r="X979" s="9" t="str">
        <f t="shared" si="585"/>
        <v/>
      </c>
      <c r="BC979" s="9" t="str">
        <f>IF(V979="","",MAX(BC$1:BC978)+1)</f>
        <v/>
      </c>
      <c r="BD979" s="9" t="str">
        <f>IFERROR(INDEX('Paste Peptide Data'!$V$2:$V$30000,MATCH(ROW()-ROW($D$1),'Paste Peptide Data'!$BC$2:$BC$30000,0)),"")</f>
        <v/>
      </c>
      <c r="BE979" s="9" t="str">
        <f>IFERROR(INDEX('Paste Peptide Data'!$W$2:$W$30000,MATCH(ROW()-ROW($D$1),'Paste Peptide Data'!$BC$2:$BC$30000,0)),"")</f>
        <v/>
      </c>
      <c r="BF979" s="9" t="str">
        <f>IFERROR(INDEX('Paste Peptide Data'!$X$2:$X$30000,MATCH(ROW()-ROW($D$1),'Paste Peptide Data'!$BC$2:$BC$30000,0)),"")</f>
        <v/>
      </c>
      <c r="BH979" s="19">
        <f>COUNTIF( BF$2:BF979, BF979 )</f>
        <v>978</v>
      </c>
      <c r="BJ979" s="9" t="str">
        <f t="shared" si="589"/>
        <v/>
      </c>
      <c r="BK979" s="9" t="str">
        <f>IF(BJ979="","",MAX(BK$1:BK978)+1)</f>
        <v/>
      </c>
      <c r="BL979" s="9" t="str">
        <f>IFERROR(INDEX('Paste Peptide Data'!$BD$2:$BD$30000,MATCH(ROW()-ROW($D$1),'Paste Peptide Data'!$BK$2:$BK$30000,0)),"")</f>
        <v/>
      </c>
      <c r="BM979" s="9" t="str">
        <f>IFERROR(INDEX('Paste Peptide Data'!$BE$2:$BE$30000,MATCH(ROW()-ROW($D$1),'Paste Peptide Data'!$BK$2:$BK$30000,0)),"")</f>
        <v/>
      </c>
      <c r="BN979" s="9" t="str">
        <f>IFERROR(INDEX('Paste Peptide Data'!$BF$2:$BF$30000,MATCH(ROW()-ROW($D$1),'Paste Peptide Data'!$BK$2:$BK$30000,0)),"")</f>
        <v/>
      </c>
      <c r="BP979" s="20">
        <f t="shared" si="590"/>
        <v>0</v>
      </c>
      <c r="BQ979" s="8">
        <f t="shared" si="591"/>
        <v>0.97699999999999998</v>
      </c>
      <c r="BR979" s="8">
        <f t="shared" si="592"/>
        <v>0.97899999999999998</v>
      </c>
      <c r="BS979" s="8">
        <f t="shared" si="593"/>
        <v>976</v>
      </c>
      <c r="BT979" s="8"/>
      <c r="BU979" s="21" t="str">
        <f t="shared" si="594"/>
        <v/>
      </c>
      <c r="BV979" s="9" t="str">
        <f t="shared" si="595"/>
        <v/>
      </c>
      <c r="BW979" s="9" t="str">
        <f t="shared" si="596"/>
        <v/>
      </c>
      <c r="BX979" s="20">
        <f t="shared" si="597"/>
        <v>0</v>
      </c>
      <c r="BY979" s="8" t="str">
        <f t="shared" si="598"/>
        <v/>
      </c>
      <c r="BZ979" s="8" t="str">
        <f t="shared" si="599"/>
        <v/>
      </c>
      <c r="CA979" s="8">
        <f t="shared" si="600"/>
        <v>0</v>
      </c>
      <c r="CB979" s="20">
        <f t="shared" si="601"/>
        <v>0</v>
      </c>
      <c r="CC979" s="20">
        <f t="shared" si="602"/>
        <v>1</v>
      </c>
      <c r="CD979" s="20">
        <f t="shared" si="603"/>
        <v>999</v>
      </c>
      <c r="CF979" s="22" t="str">
        <f>IFERROR(INDEX($BU$2:$BU$1000,MATCH(SMALL($CD$2:$CD$1000,ROWS($CF$2:CF979)+$CC$1001),$CD$2:$CD$1000,0)),"")</f>
        <v/>
      </c>
      <c r="CG979" s="22" t="str">
        <f>IFERROR(INDEX($BV$2:$BV$1000,MATCH(SMALL($CD$2:$CD$1000,ROWS($CF$2:CF979)+$CC$1001),$CD$2:$CD$1000,0)),"")</f>
        <v/>
      </c>
      <c r="CH979" s="22" t="str">
        <f>IFERROR(INDEX($BW$2:$BW$1000,MATCH(SMALL($CD$2:$CD$1000,ROWS($CF$2:CF979)+$CC$1001),$CD$2:$CD$1000,0)),"")</f>
        <v/>
      </c>
      <c r="CL979" s="18" t="str">
        <f t="shared" si="604"/>
        <v/>
      </c>
      <c r="CM979" s="9" t="str">
        <f t="shared" si="605"/>
        <v/>
      </c>
      <c r="CN979" s="9" t="str">
        <f t="shared" si="606"/>
        <v/>
      </c>
      <c r="CO979" s="9" t="str">
        <f t="shared" si="607"/>
        <v/>
      </c>
      <c r="CP979" s="9" t="str">
        <f>IF(CO979="","",MAX(CP$1:CP978)+1)</f>
        <v/>
      </c>
      <c r="CQ979" s="9" t="str">
        <f t="shared" si="608"/>
        <v/>
      </c>
      <c r="CR979" s="9" t="str">
        <f t="shared" si="609"/>
        <v/>
      </c>
      <c r="CS979" s="9" t="str">
        <f t="shared" si="610"/>
        <v/>
      </c>
      <c r="CU979" s="9" t="str">
        <f t="shared" si="611"/>
        <v/>
      </c>
      <c r="CV979" s="9" t="str">
        <f t="shared" si="612"/>
        <v/>
      </c>
      <c r="CW979" s="9" t="str">
        <f t="shared" si="613"/>
        <v/>
      </c>
      <c r="CX979" s="9" t="str">
        <f>IF(CW979="","",MAX(CX$1:CX978)+1)</f>
        <v/>
      </c>
      <c r="CZ979" s="9" t="str">
        <f t="shared" si="614"/>
        <v/>
      </c>
      <c r="DA979" s="9" t="str">
        <f t="shared" si="615"/>
        <v/>
      </c>
      <c r="DB979" s="9" t="str">
        <f t="shared" si="616"/>
        <v/>
      </c>
      <c r="DG979" s="9" t="s">
        <v>497</v>
      </c>
      <c r="DH979" s="9" t="str">
        <f t="shared" si="617"/>
        <v/>
      </c>
      <c r="DI979" s="9" t="str">
        <f t="shared" si="618"/>
        <v/>
      </c>
      <c r="DJ979" s="9" t="str">
        <f t="shared" si="619"/>
        <v/>
      </c>
      <c r="DK979" s="9" t="str">
        <f t="shared" si="620"/>
        <v/>
      </c>
      <c r="DL979" s="9" t="str">
        <f>IF(DK979="","",MAX(DL$1:DL978)+1)</f>
        <v/>
      </c>
      <c r="DM979" s="9" t="str">
        <f t="shared" si="621"/>
        <v/>
      </c>
      <c r="DN979" s="9" t="str">
        <f t="shared" si="622"/>
        <v/>
      </c>
      <c r="DO979" s="9" t="str">
        <f t="shared" si="623"/>
        <v/>
      </c>
    </row>
    <row r="980" spans="21:119" ht="16.2" thickBot="1">
      <c r="U980" s="17" t="b">
        <f t="shared" si="586"/>
        <v>0</v>
      </c>
      <c r="V980" s="9" t="str">
        <f t="shared" si="587"/>
        <v/>
      </c>
      <c r="W980" s="9" t="str">
        <f t="shared" si="588"/>
        <v/>
      </c>
      <c r="X980" s="9" t="str">
        <f t="shared" si="585"/>
        <v/>
      </c>
      <c r="BC980" s="9" t="str">
        <f>IF(V980="","",MAX(BC$1:BC979)+1)</f>
        <v/>
      </c>
      <c r="BD980" s="9" t="str">
        <f>IFERROR(INDEX('Paste Peptide Data'!$V$2:$V$30000,MATCH(ROW()-ROW($D$1),'Paste Peptide Data'!$BC$2:$BC$30000,0)),"")</f>
        <v/>
      </c>
      <c r="BE980" s="9" t="str">
        <f>IFERROR(INDEX('Paste Peptide Data'!$W$2:$W$30000,MATCH(ROW()-ROW($D$1),'Paste Peptide Data'!$BC$2:$BC$30000,0)),"")</f>
        <v/>
      </c>
      <c r="BF980" s="9" t="str">
        <f>IFERROR(INDEX('Paste Peptide Data'!$X$2:$X$30000,MATCH(ROW()-ROW($D$1),'Paste Peptide Data'!$BC$2:$BC$30000,0)),"")</f>
        <v/>
      </c>
      <c r="BH980" s="19">
        <f>COUNTIF( BF$2:BF980, BF980 )</f>
        <v>979</v>
      </c>
      <c r="BJ980" s="9" t="str">
        <f t="shared" si="589"/>
        <v/>
      </c>
      <c r="BK980" s="9" t="str">
        <f>IF(BJ980="","",MAX(BK$1:BK979)+1)</f>
        <v/>
      </c>
      <c r="BL980" s="9" t="str">
        <f>IFERROR(INDEX('Paste Peptide Data'!$BD$2:$BD$30000,MATCH(ROW()-ROW($D$1),'Paste Peptide Data'!$BK$2:$BK$30000,0)),"")</f>
        <v/>
      </c>
      <c r="BM980" s="9" t="str">
        <f>IFERROR(INDEX('Paste Peptide Data'!$BE$2:$BE$30000,MATCH(ROW()-ROW($D$1),'Paste Peptide Data'!$BK$2:$BK$30000,0)),"")</f>
        <v/>
      </c>
      <c r="BN980" s="9" t="str">
        <f>IFERROR(INDEX('Paste Peptide Data'!$BF$2:$BF$30000,MATCH(ROW()-ROW($D$1),'Paste Peptide Data'!$BK$2:$BK$30000,0)),"")</f>
        <v/>
      </c>
      <c r="BP980" s="20">
        <f t="shared" si="590"/>
        <v>0</v>
      </c>
      <c r="BQ980" s="8">
        <f t="shared" si="591"/>
        <v>0.97799999999999998</v>
      </c>
      <c r="BR980" s="8">
        <f t="shared" si="592"/>
        <v>0.98</v>
      </c>
      <c r="BS980" s="8">
        <f t="shared" si="593"/>
        <v>977</v>
      </c>
      <c r="BT980" s="8"/>
      <c r="BU980" s="21" t="str">
        <f t="shared" si="594"/>
        <v/>
      </c>
      <c r="BV980" s="9" t="str">
        <f t="shared" si="595"/>
        <v/>
      </c>
      <c r="BW980" s="9" t="str">
        <f t="shared" si="596"/>
        <v/>
      </c>
      <c r="BX980" s="20">
        <f t="shared" si="597"/>
        <v>0</v>
      </c>
      <c r="BY980" s="8" t="str">
        <f t="shared" si="598"/>
        <v/>
      </c>
      <c r="BZ980" s="8" t="str">
        <f t="shared" si="599"/>
        <v/>
      </c>
      <c r="CA980" s="8">
        <f t="shared" si="600"/>
        <v>0</v>
      </c>
      <c r="CB980" s="20">
        <f t="shared" si="601"/>
        <v>0</v>
      </c>
      <c r="CC980" s="20">
        <f t="shared" si="602"/>
        <v>1</v>
      </c>
      <c r="CD980" s="20">
        <f t="shared" si="603"/>
        <v>999</v>
      </c>
      <c r="CF980" s="22" t="str">
        <f>IFERROR(INDEX($BU$2:$BU$1000,MATCH(SMALL($CD$2:$CD$1000,ROWS($CF$2:CF980)+$CC$1001),$CD$2:$CD$1000,0)),"")</f>
        <v/>
      </c>
      <c r="CG980" s="22" t="str">
        <f>IFERROR(INDEX($BV$2:$BV$1000,MATCH(SMALL($CD$2:$CD$1000,ROWS($CF$2:CF980)+$CC$1001),$CD$2:$CD$1000,0)),"")</f>
        <v/>
      </c>
      <c r="CH980" s="22" t="str">
        <f>IFERROR(INDEX($BW$2:$BW$1000,MATCH(SMALL($CD$2:$CD$1000,ROWS($CF$2:CF980)+$CC$1001),$CD$2:$CD$1000,0)),"")</f>
        <v/>
      </c>
      <c r="CL980" s="18" t="str">
        <f t="shared" si="604"/>
        <v/>
      </c>
      <c r="CM980" s="9" t="str">
        <f t="shared" si="605"/>
        <v/>
      </c>
      <c r="CN980" s="9" t="str">
        <f t="shared" si="606"/>
        <v/>
      </c>
      <c r="CO980" s="9" t="str">
        <f t="shared" si="607"/>
        <v/>
      </c>
      <c r="CP980" s="9" t="str">
        <f>IF(CO980="","",MAX(CP$1:CP979)+1)</f>
        <v/>
      </c>
      <c r="CQ980" s="9" t="str">
        <f t="shared" si="608"/>
        <v/>
      </c>
      <c r="CR980" s="9" t="str">
        <f t="shared" si="609"/>
        <v/>
      </c>
      <c r="CS980" s="9" t="str">
        <f t="shared" si="610"/>
        <v/>
      </c>
      <c r="CU980" s="9" t="str">
        <f t="shared" si="611"/>
        <v/>
      </c>
      <c r="CV980" s="9" t="str">
        <f t="shared" si="612"/>
        <v/>
      </c>
      <c r="CW980" s="9" t="str">
        <f t="shared" si="613"/>
        <v/>
      </c>
      <c r="CX980" s="9" t="str">
        <f>IF(CW980="","",MAX(CX$1:CX979)+1)</f>
        <v/>
      </c>
      <c r="CZ980" s="9" t="str">
        <f t="shared" si="614"/>
        <v/>
      </c>
      <c r="DA980" s="9" t="str">
        <f t="shared" si="615"/>
        <v/>
      </c>
      <c r="DB980" s="9" t="str">
        <f t="shared" si="616"/>
        <v/>
      </c>
      <c r="DG980" s="9" t="s">
        <v>1354</v>
      </c>
      <c r="DH980" s="9" t="str">
        <f t="shared" si="617"/>
        <v/>
      </c>
      <c r="DI980" s="9" t="str">
        <f t="shared" si="618"/>
        <v/>
      </c>
      <c r="DJ980" s="9" t="str">
        <f t="shared" si="619"/>
        <v/>
      </c>
      <c r="DK980" s="9" t="str">
        <f t="shared" si="620"/>
        <v/>
      </c>
      <c r="DL980" s="9" t="str">
        <f>IF(DK980="","",MAX(DL$1:DL979)+1)</f>
        <v/>
      </c>
      <c r="DM980" s="9" t="str">
        <f t="shared" si="621"/>
        <v/>
      </c>
      <c r="DN980" s="9" t="str">
        <f t="shared" si="622"/>
        <v/>
      </c>
      <c r="DO980" s="9" t="str">
        <f t="shared" si="623"/>
        <v/>
      </c>
    </row>
    <row r="981" spans="21:119" ht="16.2" thickBot="1">
      <c r="U981" s="17" t="b">
        <f t="shared" si="586"/>
        <v>0</v>
      </c>
      <c r="V981" s="9" t="str">
        <f t="shared" si="587"/>
        <v/>
      </c>
      <c r="W981" s="9" t="str">
        <f t="shared" si="588"/>
        <v/>
      </c>
      <c r="X981" s="9" t="str">
        <f t="shared" si="585"/>
        <v/>
      </c>
      <c r="BC981" s="9" t="str">
        <f>IF(V981="","",MAX(BC$1:BC980)+1)</f>
        <v/>
      </c>
      <c r="BD981" s="9" t="str">
        <f>IFERROR(INDEX('Paste Peptide Data'!$V$2:$V$30000,MATCH(ROW()-ROW($D$1),'Paste Peptide Data'!$BC$2:$BC$30000,0)),"")</f>
        <v/>
      </c>
      <c r="BE981" s="9" t="str">
        <f>IFERROR(INDEX('Paste Peptide Data'!$W$2:$W$30000,MATCH(ROW()-ROW($D$1),'Paste Peptide Data'!$BC$2:$BC$30000,0)),"")</f>
        <v/>
      </c>
      <c r="BF981" s="9" t="str">
        <f>IFERROR(INDEX('Paste Peptide Data'!$X$2:$X$30000,MATCH(ROW()-ROW($D$1),'Paste Peptide Data'!$BC$2:$BC$30000,0)),"")</f>
        <v/>
      </c>
      <c r="BH981" s="19">
        <f>COUNTIF( BF$2:BF981, BF981 )</f>
        <v>980</v>
      </c>
      <c r="BJ981" s="9" t="str">
        <f t="shared" si="589"/>
        <v/>
      </c>
      <c r="BK981" s="9" t="str">
        <f>IF(BJ981="","",MAX(BK$1:BK980)+1)</f>
        <v/>
      </c>
      <c r="BL981" s="9" t="str">
        <f>IFERROR(INDEX('Paste Peptide Data'!$BD$2:$BD$30000,MATCH(ROW()-ROW($D$1),'Paste Peptide Data'!$BK$2:$BK$30000,0)),"")</f>
        <v/>
      </c>
      <c r="BM981" s="9" t="str">
        <f>IFERROR(INDEX('Paste Peptide Data'!$BE$2:$BE$30000,MATCH(ROW()-ROW($D$1),'Paste Peptide Data'!$BK$2:$BK$30000,0)),"")</f>
        <v/>
      </c>
      <c r="BN981" s="9" t="str">
        <f>IFERROR(INDEX('Paste Peptide Data'!$BF$2:$BF$30000,MATCH(ROW()-ROW($D$1),'Paste Peptide Data'!$BK$2:$BK$30000,0)),"")</f>
        <v/>
      </c>
      <c r="BP981" s="20">
        <f t="shared" si="590"/>
        <v>0</v>
      </c>
      <c r="BQ981" s="8">
        <f t="shared" si="591"/>
        <v>0.97899999999999998</v>
      </c>
      <c r="BR981" s="8">
        <f t="shared" si="592"/>
        <v>0.98</v>
      </c>
      <c r="BS981" s="8">
        <f t="shared" si="593"/>
        <v>978</v>
      </c>
      <c r="BT981" s="8"/>
      <c r="BU981" s="21" t="str">
        <f t="shared" si="594"/>
        <v/>
      </c>
      <c r="BV981" s="9" t="str">
        <f t="shared" si="595"/>
        <v/>
      </c>
      <c r="BW981" s="9" t="str">
        <f t="shared" si="596"/>
        <v/>
      </c>
      <c r="BX981" s="20">
        <f t="shared" si="597"/>
        <v>0</v>
      </c>
      <c r="BY981" s="8" t="str">
        <f t="shared" si="598"/>
        <v/>
      </c>
      <c r="BZ981" s="8" t="str">
        <f t="shared" si="599"/>
        <v/>
      </c>
      <c r="CA981" s="8">
        <f t="shared" si="600"/>
        <v>0</v>
      </c>
      <c r="CB981" s="20">
        <f t="shared" si="601"/>
        <v>0</v>
      </c>
      <c r="CC981" s="20">
        <f t="shared" si="602"/>
        <v>1</v>
      </c>
      <c r="CD981" s="20">
        <f t="shared" si="603"/>
        <v>999</v>
      </c>
      <c r="CF981" s="22" t="str">
        <f>IFERROR(INDEX($BU$2:$BU$1000,MATCH(SMALL($CD$2:$CD$1000,ROWS($CF$2:CF981)+$CC$1001),$CD$2:$CD$1000,0)),"")</f>
        <v/>
      </c>
      <c r="CG981" s="22" t="str">
        <f>IFERROR(INDEX($BV$2:$BV$1000,MATCH(SMALL($CD$2:$CD$1000,ROWS($CF$2:CF981)+$CC$1001),$CD$2:$CD$1000,0)),"")</f>
        <v/>
      </c>
      <c r="CH981" s="22" t="str">
        <f>IFERROR(INDEX($BW$2:$BW$1000,MATCH(SMALL($CD$2:$CD$1000,ROWS($CF$2:CF981)+$CC$1001),$CD$2:$CD$1000,0)),"")</f>
        <v/>
      </c>
      <c r="CL981" s="18" t="str">
        <f t="shared" si="604"/>
        <v/>
      </c>
      <c r="CM981" s="9" t="str">
        <f t="shared" si="605"/>
        <v/>
      </c>
      <c r="CN981" s="9" t="str">
        <f t="shared" si="606"/>
        <v/>
      </c>
      <c r="CO981" s="9" t="str">
        <f t="shared" si="607"/>
        <v/>
      </c>
      <c r="CP981" s="9" t="str">
        <f>IF(CO981="","",MAX(CP$1:CP980)+1)</f>
        <v/>
      </c>
      <c r="CQ981" s="9" t="str">
        <f t="shared" si="608"/>
        <v/>
      </c>
      <c r="CR981" s="9" t="str">
        <f t="shared" si="609"/>
        <v/>
      </c>
      <c r="CS981" s="9" t="str">
        <f t="shared" si="610"/>
        <v/>
      </c>
      <c r="CU981" s="9" t="str">
        <f t="shared" si="611"/>
        <v/>
      </c>
      <c r="CV981" s="9" t="str">
        <f t="shared" si="612"/>
        <v/>
      </c>
      <c r="CW981" s="9" t="str">
        <f t="shared" si="613"/>
        <v/>
      </c>
      <c r="CX981" s="9" t="str">
        <f>IF(CW981="","",MAX(CX$1:CX980)+1)</f>
        <v/>
      </c>
      <c r="CZ981" s="9" t="str">
        <f t="shared" si="614"/>
        <v/>
      </c>
      <c r="DA981" s="9" t="str">
        <f t="shared" si="615"/>
        <v/>
      </c>
      <c r="DB981" s="9" t="str">
        <f t="shared" si="616"/>
        <v/>
      </c>
      <c r="DG981" s="9" t="s">
        <v>1355</v>
      </c>
      <c r="DH981" s="9" t="str">
        <f t="shared" si="617"/>
        <v/>
      </c>
      <c r="DI981" s="9" t="str">
        <f t="shared" si="618"/>
        <v/>
      </c>
      <c r="DJ981" s="9" t="str">
        <f t="shared" si="619"/>
        <v/>
      </c>
      <c r="DK981" s="9" t="str">
        <f t="shared" si="620"/>
        <v/>
      </c>
      <c r="DL981" s="9" t="str">
        <f>IF(DK981="","",MAX(DL$1:DL980)+1)</f>
        <v/>
      </c>
      <c r="DM981" s="9" t="str">
        <f t="shared" si="621"/>
        <v/>
      </c>
      <c r="DN981" s="9" t="str">
        <f t="shared" si="622"/>
        <v/>
      </c>
      <c r="DO981" s="9" t="str">
        <f t="shared" si="623"/>
        <v/>
      </c>
    </row>
    <row r="982" spans="21:119" ht="16.2" thickBot="1">
      <c r="U982" s="17" t="b">
        <f t="shared" si="586"/>
        <v>0</v>
      </c>
      <c r="V982" s="9" t="str">
        <f t="shared" si="587"/>
        <v/>
      </c>
      <c r="W982" s="9" t="str">
        <f t="shared" si="588"/>
        <v/>
      </c>
      <c r="X982" s="9" t="str">
        <f t="shared" si="585"/>
        <v/>
      </c>
      <c r="BC982" s="9" t="str">
        <f>IF(V982="","",MAX(BC$1:BC981)+1)</f>
        <v/>
      </c>
      <c r="BD982" s="9" t="str">
        <f>IFERROR(INDEX('Paste Peptide Data'!$V$2:$V$30000,MATCH(ROW()-ROW($D$1),'Paste Peptide Data'!$BC$2:$BC$30000,0)),"")</f>
        <v/>
      </c>
      <c r="BE982" s="9" t="str">
        <f>IFERROR(INDEX('Paste Peptide Data'!$W$2:$W$30000,MATCH(ROW()-ROW($D$1),'Paste Peptide Data'!$BC$2:$BC$30000,0)),"")</f>
        <v/>
      </c>
      <c r="BF982" s="9" t="str">
        <f>IFERROR(INDEX('Paste Peptide Data'!$X$2:$X$30000,MATCH(ROW()-ROW($D$1),'Paste Peptide Data'!$BC$2:$BC$30000,0)),"")</f>
        <v/>
      </c>
      <c r="BH982" s="19">
        <f>COUNTIF( BF$2:BF982, BF982 )</f>
        <v>981</v>
      </c>
      <c r="BJ982" s="9" t="str">
        <f t="shared" si="589"/>
        <v/>
      </c>
      <c r="BK982" s="9" t="str">
        <f>IF(BJ982="","",MAX(BK$1:BK981)+1)</f>
        <v/>
      </c>
      <c r="BL982" s="9" t="str">
        <f>IFERROR(INDEX('Paste Peptide Data'!$BD$2:$BD$30000,MATCH(ROW()-ROW($D$1),'Paste Peptide Data'!$BK$2:$BK$30000,0)),"")</f>
        <v/>
      </c>
      <c r="BM982" s="9" t="str">
        <f>IFERROR(INDEX('Paste Peptide Data'!$BE$2:$BE$30000,MATCH(ROW()-ROW($D$1),'Paste Peptide Data'!$BK$2:$BK$30000,0)),"")</f>
        <v/>
      </c>
      <c r="BN982" s="9" t="str">
        <f>IFERROR(INDEX('Paste Peptide Data'!$BF$2:$BF$30000,MATCH(ROW()-ROW($D$1),'Paste Peptide Data'!$BK$2:$BK$30000,0)),"")</f>
        <v/>
      </c>
      <c r="BP982" s="20">
        <f t="shared" si="590"/>
        <v>0</v>
      </c>
      <c r="BQ982" s="8">
        <f t="shared" si="591"/>
        <v>0.98</v>
      </c>
      <c r="BR982" s="8">
        <f t="shared" si="592"/>
        <v>0.98099999999999998</v>
      </c>
      <c r="BS982" s="8">
        <f t="shared" si="593"/>
        <v>979</v>
      </c>
      <c r="BT982" s="8"/>
      <c r="BU982" s="21" t="str">
        <f t="shared" si="594"/>
        <v/>
      </c>
      <c r="BV982" s="9" t="str">
        <f t="shared" si="595"/>
        <v/>
      </c>
      <c r="BW982" s="9" t="str">
        <f t="shared" si="596"/>
        <v/>
      </c>
      <c r="BX982" s="20">
        <f t="shared" si="597"/>
        <v>0</v>
      </c>
      <c r="BY982" s="8" t="str">
        <f t="shared" si="598"/>
        <v/>
      </c>
      <c r="BZ982" s="8" t="str">
        <f t="shared" si="599"/>
        <v/>
      </c>
      <c r="CA982" s="8">
        <f t="shared" si="600"/>
        <v>0</v>
      </c>
      <c r="CB982" s="20">
        <f t="shared" si="601"/>
        <v>0</v>
      </c>
      <c r="CC982" s="20">
        <f t="shared" si="602"/>
        <v>1</v>
      </c>
      <c r="CD982" s="20">
        <f t="shared" si="603"/>
        <v>999</v>
      </c>
      <c r="CF982" s="22" t="str">
        <f>IFERROR(INDEX($BU$2:$BU$1000,MATCH(SMALL($CD$2:$CD$1000,ROWS($CF$2:CF982)+$CC$1001),$CD$2:$CD$1000,0)),"")</f>
        <v/>
      </c>
      <c r="CG982" s="22" t="str">
        <f>IFERROR(INDEX($BV$2:$BV$1000,MATCH(SMALL($CD$2:$CD$1000,ROWS($CF$2:CF982)+$CC$1001),$CD$2:$CD$1000,0)),"")</f>
        <v/>
      </c>
      <c r="CH982" s="22" t="str">
        <f>IFERROR(INDEX($BW$2:$BW$1000,MATCH(SMALL($CD$2:$CD$1000,ROWS($CF$2:CF982)+$CC$1001),$CD$2:$CD$1000,0)),"")</f>
        <v/>
      </c>
      <c r="CL982" s="18" t="str">
        <f t="shared" si="604"/>
        <v/>
      </c>
      <c r="CM982" s="9" t="str">
        <f t="shared" si="605"/>
        <v/>
      </c>
      <c r="CN982" s="9" t="str">
        <f t="shared" si="606"/>
        <v/>
      </c>
      <c r="CO982" s="9" t="str">
        <f t="shared" si="607"/>
        <v/>
      </c>
      <c r="CP982" s="9" t="str">
        <f>IF(CO982="","",MAX(CP$1:CP981)+1)</f>
        <v/>
      </c>
      <c r="CQ982" s="9" t="str">
        <f t="shared" si="608"/>
        <v/>
      </c>
      <c r="CR982" s="9" t="str">
        <f t="shared" si="609"/>
        <v/>
      </c>
      <c r="CS982" s="9" t="str">
        <f t="shared" si="610"/>
        <v/>
      </c>
      <c r="CU982" s="9" t="str">
        <f t="shared" si="611"/>
        <v/>
      </c>
      <c r="CV982" s="9" t="str">
        <f t="shared" si="612"/>
        <v/>
      </c>
      <c r="CW982" s="9" t="str">
        <f t="shared" si="613"/>
        <v/>
      </c>
      <c r="CX982" s="9" t="str">
        <f>IF(CW982="","",MAX(CX$1:CX981)+1)</f>
        <v/>
      </c>
      <c r="CZ982" s="9" t="str">
        <f t="shared" si="614"/>
        <v/>
      </c>
      <c r="DA982" s="9" t="str">
        <f t="shared" si="615"/>
        <v/>
      </c>
      <c r="DB982" s="9" t="str">
        <f t="shared" si="616"/>
        <v/>
      </c>
      <c r="DG982" s="9" t="s">
        <v>84</v>
      </c>
      <c r="DH982" s="9" t="str">
        <f t="shared" si="617"/>
        <v/>
      </c>
      <c r="DI982" s="9" t="str">
        <f t="shared" si="618"/>
        <v/>
      </c>
      <c r="DJ982" s="9" t="str">
        <f t="shared" si="619"/>
        <v/>
      </c>
      <c r="DK982" s="9" t="str">
        <f t="shared" si="620"/>
        <v/>
      </c>
      <c r="DL982" s="9" t="str">
        <f>IF(DK982="","",MAX(DL$1:DL981)+1)</f>
        <v/>
      </c>
      <c r="DM982" s="9" t="str">
        <f t="shared" si="621"/>
        <v/>
      </c>
      <c r="DN982" s="9" t="str">
        <f t="shared" si="622"/>
        <v/>
      </c>
      <c r="DO982" s="9" t="str">
        <f t="shared" si="623"/>
        <v/>
      </c>
    </row>
    <row r="983" spans="21:119" ht="16.2" thickBot="1">
      <c r="U983" s="17" t="b">
        <f t="shared" si="586"/>
        <v>0</v>
      </c>
      <c r="V983" s="9" t="str">
        <f t="shared" si="587"/>
        <v/>
      </c>
      <c r="W983" s="9" t="str">
        <f t="shared" si="588"/>
        <v/>
      </c>
      <c r="X983" s="9" t="str">
        <f t="shared" si="585"/>
        <v/>
      </c>
      <c r="BC983" s="9" t="str">
        <f>IF(V983="","",MAX(BC$1:BC982)+1)</f>
        <v/>
      </c>
      <c r="BD983" s="9" t="str">
        <f>IFERROR(INDEX('Paste Peptide Data'!$V$2:$V$30000,MATCH(ROW()-ROW($D$1),'Paste Peptide Data'!$BC$2:$BC$30000,0)),"")</f>
        <v/>
      </c>
      <c r="BE983" s="9" t="str">
        <f>IFERROR(INDEX('Paste Peptide Data'!$W$2:$W$30000,MATCH(ROW()-ROW($D$1),'Paste Peptide Data'!$BC$2:$BC$30000,0)),"")</f>
        <v/>
      </c>
      <c r="BF983" s="9" t="str">
        <f>IFERROR(INDEX('Paste Peptide Data'!$X$2:$X$30000,MATCH(ROW()-ROW($D$1),'Paste Peptide Data'!$BC$2:$BC$30000,0)),"")</f>
        <v/>
      </c>
      <c r="BH983" s="19">
        <f>COUNTIF( BF$2:BF983, BF983 )</f>
        <v>982</v>
      </c>
      <c r="BJ983" s="9" t="str">
        <f t="shared" si="589"/>
        <v/>
      </c>
      <c r="BK983" s="9" t="str">
        <f>IF(BJ983="","",MAX(BK$1:BK982)+1)</f>
        <v/>
      </c>
      <c r="BL983" s="9" t="str">
        <f>IFERROR(INDEX('Paste Peptide Data'!$BD$2:$BD$30000,MATCH(ROW()-ROW($D$1),'Paste Peptide Data'!$BK$2:$BK$30000,0)),"")</f>
        <v/>
      </c>
      <c r="BM983" s="9" t="str">
        <f>IFERROR(INDEX('Paste Peptide Data'!$BE$2:$BE$30000,MATCH(ROW()-ROW($D$1),'Paste Peptide Data'!$BK$2:$BK$30000,0)),"")</f>
        <v/>
      </c>
      <c r="BN983" s="9" t="str">
        <f>IFERROR(INDEX('Paste Peptide Data'!$BF$2:$BF$30000,MATCH(ROW()-ROW($D$1),'Paste Peptide Data'!$BK$2:$BK$30000,0)),"")</f>
        <v/>
      </c>
      <c r="BP983" s="20">
        <f t="shared" si="590"/>
        <v>0</v>
      </c>
      <c r="BQ983" s="8">
        <f t="shared" si="591"/>
        <v>0.98099999999999998</v>
      </c>
      <c r="BR983" s="8">
        <f t="shared" si="592"/>
        <v>0.98199999999999998</v>
      </c>
      <c r="BS983" s="8">
        <f t="shared" si="593"/>
        <v>981</v>
      </c>
      <c r="BT983" s="8"/>
      <c r="BU983" s="21" t="str">
        <f t="shared" si="594"/>
        <v/>
      </c>
      <c r="BV983" s="9" t="str">
        <f t="shared" si="595"/>
        <v/>
      </c>
      <c r="BW983" s="9" t="str">
        <f t="shared" si="596"/>
        <v/>
      </c>
      <c r="BX983" s="20">
        <f t="shared" si="597"/>
        <v>0</v>
      </c>
      <c r="BY983" s="8" t="str">
        <f t="shared" si="598"/>
        <v/>
      </c>
      <c r="BZ983" s="8" t="str">
        <f t="shared" si="599"/>
        <v/>
      </c>
      <c r="CA983" s="8">
        <f t="shared" si="600"/>
        <v>0</v>
      </c>
      <c r="CB983" s="20">
        <f t="shared" si="601"/>
        <v>0</v>
      </c>
      <c r="CC983" s="20">
        <f t="shared" si="602"/>
        <v>1</v>
      </c>
      <c r="CD983" s="20">
        <f t="shared" si="603"/>
        <v>999</v>
      </c>
      <c r="CF983" s="22" t="str">
        <f>IFERROR(INDEX($BU$2:$BU$1000,MATCH(SMALL($CD$2:$CD$1000,ROWS($CF$2:CF983)+$CC$1001),$CD$2:$CD$1000,0)),"")</f>
        <v/>
      </c>
      <c r="CG983" s="22" t="str">
        <f>IFERROR(INDEX($BV$2:$BV$1000,MATCH(SMALL($CD$2:$CD$1000,ROWS($CF$2:CF983)+$CC$1001),$CD$2:$CD$1000,0)),"")</f>
        <v/>
      </c>
      <c r="CH983" s="22" t="str">
        <f>IFERROR(INDEX($BW$2:$BW$1000,MATCH(SMALL($CD$2:$CD$1000,ROWS($CF$2:CF983)+$CC$1001),$CD$2:$CD$1000,0)),"")</f>
        <v/>
      </c>
      <c r="CL983" s="18" t="str">
        <f t="shared" si="604"/>
        <v/>
      </c>
      <c r="CM983" s="9" t="str">
        <f t="shared" si="605"/>
        <v/>
      </c>
      <c r="CN983" s="9" t="str">
        <f t="shared" si="606"/>
        <v/>
      </c>
      <c r="CO983" s="9" t="str">
        <f t="shared" si="607"/>
        <v/>
      </c>
      <c r="CP983" s="9" t="str">
        <f>IF(CO983="","",MAX(CP$1:CP982)+1)</f>
        <v/>
      </c>
      <c r="CQ983" s="9" t="str">
        <f t="shared" si="608"/>
        <v/>
      </c>
      <c r="CR983" s="9" t="str">
        <f t="shared" si="609"/>
        <v/>
      </c>
      <c r="CS983" s="9" t="str">
        <f t="shared" si="610"/>
        <v/>
      </c>
      <c r="CU983" s="9" t="str">
        <f t="shared" si="611"/>
        <v/>
      </c>
      <c r="CV983" s="9" t="str">
        <f t="shared" si="612"/>
        <v/>
      </c>
      <c r="CW983" s="9" t="str">
        <f t="shared" si="613"/>
        <v/>
      </c>
      <c r="CX983" s="9" t="str">
        <f>IF(CW983="","",MAX(CX$1:CX982)+1)</f>
        <v/>
      </c>
      <c r="CZ983" s="9" t="str">
        <f t="shared" si="614"/>
        <v/>
      </c>
      <c r="DA983" s="9" t="str">
        <f t="shared" si="615"/>
        <v/>
      </c>
      <c r="DB983" s="9" t="str">
        <f t="shared" si="616"/>
        <v/>
      </c>
      <c r="DG983" s="9" t="s">
        <v>560</v>
      </c>
      <c r="DH983" s="9" t="str">
        <f t="shared" si="617"/>
        <v/>
      </c>
      <c r="DI983" s="9" t="str">
        <f t="shared" si="618"/>
        <v/>
      </c>
      <c r="DJ983" s="9" t="str">
        <f t="shared" si="619"/>
        <v/>
      </c>
      <c r="DK983" s="9" t="str">
        <f t="shared" si="620"/>
        <v/>
      </c>
      <c r="DL983" s="9" t="str">
        <f>IF(DK983="","",MAX(DL$1:DL982)+1)</f>
        <v/>
      </c>
      <c r="DM983" s="9" t="str">
        <f t="shared" si="621"/>
        <v/>
      </c>
      <c r="DN983" s="9" t="str">
        <f t="shared" si="622"/>
        <v/>
      </c>
      <c r="DO983" s="9" t="str">
        <f t="shared" si="623"/>
        <v/>
      </c>
    </row>
    <row r="984" spans="21:119" ht="16.2" thickBot="1">
      <c r="U984" s="17" t="b">
        <f t="shared" si="586"/>
        <v>0</v>
      </c>
      <c r="V984" s="9" t="str">
        <f t="shared" si="587"/>
        <v/>
      </c>
      <c r="W984" s="9" t="str">
        <f t="shared" si="588"/>
        <v/>
      </c>
      <c r="X984" s="9" t="str">
        <f t="shared" si="585"/>
        <v/>
      </c>
      <c r="BC984" s="9" t="str">
        <f>IF(V984="","",MAX(BC$1:BC983)+1)</f>
        <v/>
      </c>
      <c r="BD984" s="9" t="str">
        <f>IFERROR(INDEX('Paste Peptide Data'!$V$2:$V$30000,MATCH(ROW()-ROW($D$1),'Paste Peptide Data'!$BC$2:$BC$30000,0)),"")</f>
        <v/>
      </c>
      <c r="BE984" s="9" t="str">
        <f>IFERROR(INDEX('Paste Peptide Data'!$W$2:$W$30000,MATCH(ROW()-ROW($D$1),'Paste Peptide Data'!$BC$2:$BC$30000,0)),"")</f>
        <v/>
      </c>
      <c r="BF984" s="9" t="str">
        <f>IFERROR(INDEX('Paste Peptide Data'!$X$2:$X$30000,MATCH(ROW()-ROW($D$1),'Paste Peptide Data'!$BC$2:$BC$30000,0)),"")</f>
        <v/>
      </c>
      <c r="BH984" s="19">
        <f>COUNTIF( BF$2:BF984, BF984 )</f>
        <v>983</v>
      </c>
      <c r="BJ984" s="9" t="str">
        <f t="shared" si="589"/>
        <v/>
      </c>
      <c r="BK984" s="9" t="str">
        <f>IF(BJ984="","",MAX(BK$1:BK983)+1)</f>
        <v/>
      </c>
      <c r="BL984" s="9" t="str">
        <f>IFERROR(INDEX('Paste Peptide Data'!$BD$2:$BD$30000,MATCH(ROW()-ROW($D$1),'Paste Peptide Data'!$BK$2:$BK$30000,0)),"")</f>
        <v/>
      </c>
      <c r="BM984" s="9" t="str">
        <f>IFERROR(INDEX('Paste Peptide Data'!$BE$2:$BE$30000,MATCH(ROW()-ROW($D$1),'Paste Peptide Data'!$BK$2:$BK$30000,0)),"")</f>
        <v/>
      </c>
      <c r="BN984" s="9" t="str">
        <f>IFERROR(INDEX('Paste Peptide Data'!$BF$2:$BF$30000,MATCH(ROW()-ROW($D$1),'Paste Peptide Data'!$BK$2:$BK$30000,0)),"")</f>
        <v/>
      </c>
      <c r="BP984" s="20">
        <f t="shared" si="590"/>
        <v>0</v>
      </c>
      <c r="BQ984" s="8">
        <f t="shared" si="591"/>
        <v>0.98199999999999998</v>
      </c>
      <c r="BR984" s="8">
        <f t="shared" si="592"/>
        <v>0.98299999999999998</v>
      </c>
      <c r="BS984" s="8">
        <f t="shared" si="593"/>
        <v>982</v>
      </c>
      <c r="BT984" s="8"/>
      <c r="BU984" s="21" t="str">
        <f t="shared" si="594"/>
        <v/>
      </c>
      <c r="BV984" s="9" t="str">
        <f t="shared" si="595"/>
        <v/>
      </c>
      <c r="BW984" s="9" t="str">
        <f t="shared" si="596"/>
        <v/>
      </c>
      <c r="BX984" s="20">
        <f t="shared" si="597"/>
        <v>0</v>
      </c>
      <c r="BY984" s="8" t="str">
        <f t="shared" si="598"/>
        <v/>
      </c>
      <c r="BZ984" s="8" t="str">
        <f t="shared" si="599"/>
        <v/>
      </c>
      <c r="CA984" s="8">
        <f t="shared" si="600"/>
        <v>0</v>
      </c>
      <c r="CB984" s="20">
        <f t="shared" si="601"/>
        <v>0</v>
      </c>
      <c r="CC984" s="20">
        <f t="shared" si="602"/>
        <v>1</v>
      </c>
      <c r="CD984" s="20">
        <f t="shared" si="603"/>
        <v>999</v>
      </c>
      <c r="CF984" s="22" t="str">
        <f>IFERROR(INDEX($BU$2:$BU$1000,MATCH(SMALL($CD$2:$CD$1000,ROWS($CF$2:CF984)+$CC$1001),$CD$2:$CD$1000,0)),"")</f>
        <v/>
      </c>
      <c r="CG984" s="22" t="str">
        <f>IFERROR(INDEX($BV$2:$BV$1000,MATCH(SMALL($CD$2:$CD$1000,ROWS($CF$2:CF984)+$CC$1001),$CD$2:$CD$1000,0)),"")</f>
        <v/>
      </c>
      <c r="CH984" s="22" t="str">
        <f>IFERROR(INDEX($BW$2:$BW$1000,MATCH(SMALL($CD$2:$CD$1000,ROWS($CF$2:CF984)+$CC$1001),$CD$2:$CD$1000,0)),"")</f>
        <v/>
      </c>
      <c r="CL984" s="18" t="str">
        <f t="shared" si="604"/>
        <v/>
      </c>
      <c r="CM984" s="9" t="str">
        <f t="shared" si="605"/>
        <v/>
      </c>
      <c r="CN984" s="9" t="str">
        <f t="shared" si="606"/>
        <v/>
      </c>
      <c r="CO984" s="9" t="str">
        <f t="shared" si="607"/>
        <v/>
      </c>
      <c r="CP984" s="9" t="str">
        <f>IF(CO984="","",MAX(CP$1:CP983)+1)</f>
        <v/>
      </c>
      <c r="CQ984" s="9" t="str">
        <f t="shared" si="608"/>
        <v/>
      </c>
      <c r="CR984" s="9" t="str">
        <f t="shared" si="609"/>
        <v/>
      </c>
      <c r="CS984" s="9" t="str">
        <f t="shared" si="610"/>
        <v/>
      </c>
      <c r="CU984" s="9" t="str">
        <f t="shared" si="611"/>
        <v/>
      </c>
      <c r="CV984" s="9" t="str">
        <f t="shared" si="612"/>
        <v/>
      </c>
      <c r="CW984" s="9" t="str">
        <f t="shared" si="613"/>
        <v/>
      </c>
      <c r="CX984" s="9" t="str">
        <f>IF(CW984="","",MAX(CX$1:CX983)+1)</f>
        <v/>
      </c>
      <c r="CZ984" s="9" t="str">
        <f t="shared" si="614"/>
        <v/>
      </c>
      <c r="DA984" s="9" t="str">
        <f t="shared" si="615"/>
        <v/>
      </c>
      <c r="DB984" s="9" t="str">
        <f t="shared" si="616"/>
        <v/>
      </c>
      <c r="DG984" s="9" t="s">
        <v>559</v>
      </c>
      <c r="DH984" s="9" t="str">
        <f t="shared" si="617"/>
        <v/>
      </c>
      <c r="DI984" s="9" t="str">
        <f t="shared" si="618"/>
        <v/>
      </c>
      <c r="DJ984" s="9" t="str">
        <f t="shared" si="619"/>
        <v/>
      </c>
      <c r="DK984" s="9" t="str">
        <f t="shared" si="620"/>
        <v/>
      </c>
      <c r="DL984" s="9" t="str">
        <f>IF(DK984="","",MAX(DL$1:DL983)+1)</f>
        <v/>
      </c>
      <c r="DM984" s="9" t="str">
        <f t="shared" si="621"/>
        <v/>
      </c>
      <c r="DN984" s="9" t="str">
        <f t="shared" si="622"/>
        <v/>
      </c>
      <c r="DO984" s="9" t="str">
        <f t="shared" si="623"/>
        <v/>
      </c>
    </row>
    <row r="985" spans="21:119" ht="16.2" thickBot="1">
      <c r="U985" s="17" t="b">
        <f t="shared" si="586"/>
        <v>0</v>
      </c>
      <c r="V985" s="9" t="str">
        <f t="shared" si="587"/>
        <v/>
      </c>
      <c r="W985" s="9" t="str">
        <f t="shared" si="588"/>
        <v/>
      </c>
      <c r="X985" s="9" t="str">
        <f t="shared" si="585"/>
        <v/>
      </c>
      <c r="BC985" s="9" t="str">
        <f>IF(V985="","",MAX(BC$1:BC984)+1)</f>
        <v/>
      </c>
      <c r="BD985" s="9" t="str">
        <f>IFERROR(INDEX('Paste Peptide Data'!$V$2:$V$30000,MATCH(ROW()-ROW($D$1),'Paste Peptide Data'!$BC$2:$BC$30000,0)),"")</f>
        <v/>
      </c>
      <c r="BE985" s="9" t="str">
        <f>IFERROR(INDEX('Paste Peptide Data'!$W$2:$W$30000,MATCH(ROW()-ROW($D$1),'Paste Peptide Data'!$BC$2:$BC$30000,0)),"")</f>
        <v/>
      </c>
      <c r="BF985" s="9" t="str">
        <f>IFERROR(INDEX('Paste Peptide Data'!$X$2:$X$30000,MATCH(ROW()-ROW($D$1),'Paste Peptide Data'!$BC$2:$BC$30000,0)),"")</f>
        <v/>
      </c>
      <c r="BH985" s="19">
        <f>COUNTIF( BF$2:BF985, BF985 )</f>
        <v>984</v>
      </c>
      <c r="BJ985" s="9" t="str">
        <f t="shared" si="589"/>
        <v/>
      </c>
      <c r="BK985" s="9" t="str">
        <f>IF(BJ985="","",MAX(BK$1:BK984)+1)</f>
        <v/>
      </c>
      <c r="BL985" s="9" t="str">
        <f>IFERROR(INDEX('Paste Peptide Data'!$BD$2:$BD$30000,MATCH(ROW()-ROW($D$1),'Paste Peptide Data'!$BK$2:$BK$30000,0)),"")</f>
        <v/>
      </c>
      <c r="BM985" s="9" t="str">
        <f>IFERROR(INDEX('Paste Peptide Data'!$BE$2:$BE$30000,MATCH(ROW()-ROW($D$1),'Paste Peptide Data'!$BK$2:$BK$30000,0)),"")</f>
        <v/>
      </c>
      <c r="BN985" s="9" t="str">
        <f>IFERROR(INDEX('Paste Peptide Data'!$BF$2:$BF$30000,MATCH(ROW()-ROW($D$1),'Paste Peptide Data'!$BK$2:$BK$30000,0)),"")</f>
        <v/>
      </c>
      <c r="BP985" s="20">
        <f t="shared" si="590"/>
        <v>0</v>
      </c>
      <c r="BQ985" s="8">
        <f t="shared" si="591"/>
        <v>0.98299999999999998</v>
      </c>
      <c r="BR985" s="8">
        <f t="shared" si="592"/>
        <v>0.98399999999999999</v>
      </c>
      <c r="BS985" s="8">
        <f t="shared" si="593"/>
        <v>983</v>
      </c>
      <c r="BT985" s="8"/>
      <c r="BU985" s="21" t="str">
        <f t="shared" si="594"/>
        <v/>
      </c>
      <c r="BV985" s="9" t="str">
        <f t="shared" si="595"/>
        <v/>
      </c>
      <c r="BW985" s="9" t="str">
        <f t="shared" si="596"/>
        <v/>
      </c>
      <c r="BX985" s="20">
        <f t="shared" si="597"/>
        <v>0</v>
      </c>
      <c r="BY985" s="8" t="str">
        <f t="shared" si="598"/>
        <v/>
      </c>
      <c r="BZ985" s="8" t="str">
        <f t="shared" si="599"/>
        <v/>
      </c>
      <c r="CA985" s="8">
        <f t="shared" si="600"/>
        <v>0</v>
      </c>
      <c r="CB985" s="20">
        <f t="shared" si="601"/>
        <v>0</v>
      </c>
      <c r="CC985" s="20">
        <f t="shared" si="602"/>
        <v>1</v>
      </c>
      <c r="CD985" s="20">
        <f t="shared" si="603"/>
        <v>999</v>
      </c>
      <c r="CF985" s="22" t="str">
        <f>IFERROR(INDEX($BU$2:$BU$1000,MATCH(SMALL($CD$2:$CD$1000,ROWS($CF$2:CF985)+$CC$1001),$CD$2:$CD$1000,0)),"")</f>
        <v/>
      </c>
      <c r="CG985" s="22" t="str">
        <f>IFERROR(INDEX($BV$2:$BV$1000,MATCH(SMALL($CD$2:$CD$1000,ROWS($CF$2:CF985)+$CC$1001),$CD$2:$CD$1000,0)),"")</f>
        <v/>
      </c>
      <c r="CH985" s="22" t="str">
        <f>IFERROR(INDEX($BW$2:$BW$1000,MATCH(SMALL($CD$2:$CD$1000,ROWS($CF$2:CF985)+$CC$1001),$CD$2:$CD$1000,0)),"")</f>
        <v/>
      </c>
      <c r="CL985" s="18" t="str">
        <f t="shared" si="604"/>
        <v/>
      </c>
      <c r="CM985" s="9" t="str">
        <f t="shared" si="605"/>
        <v/>
      </c>
      <c r="CN985" s="9" t="str">
        <f t="shared" si="606"/>
        <v/>
      </c>
      <c r="CO985" s="9" t="str">
        <f t="shared" si="607"/>
        <v/>
      </c>
      <c r="CP985" s="9" t="str">
        <f>IF(CO985="","",MAX(CP$1:CP984)+1)</f>
        <v/>
      </c>
      <c r="CQ985" s="9" t="str">
        <f t="shared" si="608"/>
        <v/>
      </c>
      <c r="CR985" s="9" t="str">
        <f t="shared" si="609"/>
        <v/>
      </c>
      <c r="CS985" s="9" t="str">
        <f t="shared" si="610"/>
        <v/>
      </c>
      <c r="CU985" s="9" t="str">
        <f t="shared" si="611"/>
        <v/>
      </c>
      <c r="CV985" s="9" t="str">
        <f t="shared" si="612"/>
        <v/>
      </c>
      <c r="CW985" s="9" t="str">
        <f t="shared" si="613"/>
        <v/>
      </c>
      <c r="CX985" s="9" t="str">
        <f>IF(CW985="","",MAX(CX$1:CX984)+1)</f>
        <v/>
      </c>
      <c r="CZ985" s="9" t="str">
        <f t="shared" si="614"/>
        <v/>
      </c>
      <c r="DA985" s="9" t="str">
        <f t="shared" si="615"/>
        <v/>
      </c>
      <c r="DB985" s="9" t="str">
        <f t="shared" si="616"/>
        <v/>
      </c>
      <c r="DG985" s="9" t="s">
        <v>567</v>
      </c>
      <c r="DH985" s="9" t="str">
        <f t="shared" si="617"/>
        <v/>
      </c>
      <c r="DI985" s="9" t="str">
        <f t="shared" si="618"/>
        <v/>
      </c>
      <c r="DJ985" s="9" t="str">
        <f t="shared" si="619"/>
        <v/>
      </c>
      <c r="DK985" s="9" t="str">
        <f t="shared" si="620"/>
        <v/>
      </c>
      <c r="DL985" s="9" t="str">
        <f>IF(DK985="","",MAX(DL$1:DL984)+1)</f>
        <v/>
      </c>
      <c r="DM985" s="9" t="str">
        <f t="shared" si="621"/>
        <v/>
      </c>
      <c r="DN985" s="9" t="str">
        <f t="shared" si="622"/>
        <v/>
      </c>
      <c r="DO985" s="9" t="str">
        <f t="shared" si="623"/>
        <v/>
      </c>
    </row>
    <row r="986" spans="21:119" ht="16.2" thickBot="1">
      <c r="U986" s="17" t="b">
        <f t="shared" si="586"/>
        <v>0</v>
      </c>
      <c r="V986" s="9" t="str">
        <f t="shared" si="587"/>
        <v/>
      </c>
      <c r="W986" s="9" t="str">
        <f t="shared" si="588"/>
        <v/>
      </c>
      <c r="X986" s="9" t="str">
        <f t="shared" si="585"/>
        <v/>
      </c>
      <c r="BC986" s="9" t="str">
        <f>IF(V986="","",MAX(BC$1:BC985)+1)</f>
        <v/>
      </c>
      <c r="BD986" s="9" t="str">
        <f>IFERROR(INDEX('Paste Peptide Data'!$V$2:$V$30000,MATCH(ROW()-ROW($D$1),'Paste Peptide Data'!$BC$2:$BC$30000,0)),"")</f>
        <v/>
      </c>
      <c r="BE986" s="9" t="str">
        <f>IFERROR(INDEX('Paste Peptide Data'!$W$2:$W$30000,MATCH(ROW()-ROW($D$1),'Paste Peptide Data'!$BC$2:$BC$30000,0)),"")</f>
        <v/>
      </c>
      <c r="BF986" s="9" t="str">
        <f>IFERROR(INDEX('Paste Peptide Data'!$X$2:$X$30000,MATCH(ROW()-ROW($D$1),'Paste Peptide Data'!$BC$2:$BC$30000,0)),"")</f>
        <v/>
      </c>
      <c r="BH986" s="19">
        <f>COUNTIF( BF$2:BF986, BF986 )</f>
        <v>985</v>
      </c>
      <c r="BJ986" s="9" t="str">
        <f t="shared" si="589"/>
        <v/>
      </c>
      <c r="BK986" s="9" t="str">
        <f>IF(BJ986="","",MAX(BK$1:BK985)+1)</f>
        <v/>
      </c>
      <c r="BL986" s="9" t="str">
        <f>IFERROR(INDEX('Paste Peptide Data'!$BD$2:$BD$30000,MATCH(ROW()-ROW($D$1),'Paste Peptide Data'!$BK$2:$BK$30000,0)),"")</f>
        <v/>
      </c>
      <c r="BM986" s="9" t="str">
        <f>IFERROR(INDEX('Paste Peptide Data'!$BE$2:$BE$30000,MATCH(ROW()-ROW($D$1),'Paste Peptide Data'!$BK$2:$BK$30000,0)),"")</f>
        <v/>
      </c>
      <c r="BN986" s="9" t="str">
        <f>IFERROR(INDEX('Paste Peptide Data'!$BF$2:$BF$30000,MATCH(ROW()-ROW($D$1),'Paste Peptide Data'!$BK$2:$BK$30000,0)),"")</f>
        <v/>
      </c>
      <c r="BP986" s="20">
        <f t="shared" si="590"/>
        <v>0</v>
      </c>
      <c r="BQ986" s="8">
        <f t="shared" si="591"/>
        <v>0.98399999999999999</v>
      </c>
      <c r="BR986" s="8">
        <f t="shared" si="592"/>
        <v>0.98499999999999999</v>
      </c>
      <c r="BS986" s="8">
        <f t="shared" si="593"/>
        <v>984</v>
      </c>
      <c r="BT986" s="8"/>
      <c r="BU986" s="21" t="str">
        <f t="shared" si="594"/>
        <v/>
      </c>
      <c r="BV986" s="9" t="str">
        <f t="shared" si="595"/>
        <v/>
      </c>
      <c r="BW986" s="9" t="str">
        <f t="shared" si="596"/>
        <v/>
      </c>
      <c r="BX986" s="20">
        <f t="shared" si="597"/>
        <v>0</v>
      </c>
      <c r="BY986" s="8" t="str">
        <f t="shared" si="598"/>
        <v/>
      </c>
      <c r="BZ986" s="8" t="str">
        <f t="shared" si="599"/>
        <v/>
      </c>
      <c r="CA986" s="8">
        <f t="shared" si="600"/>
        <v>0</v>
      </c>
      <c r="CB986" s="20">
        <f t="shared" si="601"/>
        <v>0</v>
      </c>
      <c r="CC986" s="20">
        <f t="shared" si="602"/>
        <v>1</v>
      </c>
      <c r="CD986" s="20">
        <f t="shared" si="603"/>
        <v>999</v>
      </c>
      <c r="CF986" s="22" t="str">
        <f>IFERROR(INDEX($BU$2:$BU$1000,MATCH(SMALL($CD$2:$CD$1000,ROWS($CF$2:CF986)+$CC$1001),$CD$2:$CD$1000,0)),"")</f>
        <v/>
      </c>
      <c r="CG986" s="22" t="str">
        <f>IFERROR(INDEX($BV$2:$BV$1000,MATCH(SMALL($CD$2:$CD$1000,ROWS($CF$2:CF986)+$CC$1001),$CD$2:$CD$1000,0)),"")</f>
        <v/>
      </c>
      <c r="CH986" s="22" t="str">
        <f>IFERROR(INDEX($BW$2:$BW$1000,MATCH(SMALL($CD$2:$CD$1000,ROWS($CF$2:CF986)+$CC$1001),$CD$2:$CD$1000,0)),"")</f>
        <v/>
      </c>
      <c r="CL986" s="18" t="str">
        <f t="shared" si="604"/>
        <v/>
      </c>
      <c r="CM986" s="9" t="str">
        <f t="shared" si="605"/>
        <v/>
      </c>
      <c r="CN986" s="9" t="str">
        <f t="shared" si="606"/>
        <v/>
      </c>
      <c r="CO986" s="9" t="str">
        <f t="shared" si="607"/>
        <v/>
      </c>
      <c r="CP986" s="9" t="str">
        <f>IF(CO986="","",MAX(CP$1:CP985)+1)</f>
        <v/>
      </c>
      <c r="CQ986" s="9" t="str">
        <f t="shared" si="608"/>
        <v/>
      </c>
      <c r="CR986" s="9" t="str">
        <f t="shared" si="609"/>
        <v/>
      </c>
      <c r="CS986" s="9" t="str">
        <f t="shared" si="610"/>
        <v/>
      </c>
      <c r="CU986" s="9" t="str">
        <f t="shared" si="611"/>
        <v/>
      </c>
      <c r="CV986" s="9" t="str">
        <f t="shared" si="612"/>
        <v/>
      </c>
      <c r="CW986" s="9" t="str">
        <f t="shared" si="613"/>
        <v/>
      </c>
      <c r="CX986" s="9" t="str">
        <f>IF(CW986="","",MAX(CX$1:CX985)+1)</f>
        <v/>
      </c>
      <c r="CZ986" s="9" t="str">
        <f t="shared" si="614"/>
        <v/>
      </c>
      <c r="DA986" s="9" t="str">
        <f t="shared" si="615"/>
        <v/>
      </c>
      <c r="DB986" s="9" t="str">
        <f t="shared" si="616"/>
        <v/>
      </c>
      <c r="DG986" s="9" t="s">
        <v>561</v>
      </c>
      <c r="DH986" s="9" t="str">
        <f t="shared" si="617"/>
        <v/>
      </c>
      <c r="DI986" s="9" t="str">
        <f t="shared" si="618"/>
        <v/>
      </c>
      <c r="DJ986" s="9" t="str">
        <f t="shared" si="619"/>
        <v/>
      </c>
      <c r="DK986" s="9" t="str">
        <f t="shared" si="620"/>
        <v/>
      </c>
      <c r="DL986" s="9" t="str">
        <f>IF(DK986="","",MAX(DL$1:DL985)+1)</f>
        <v/>
      </c>
      <c r="DM986" s="9" t="str">
        <f t="shared" si="621"/>
        <v/>
      </c>
      <c r="DN986" s="9" t="str">
        <f t="shared" si="622"/>
        <v/>
      </c>
      <c r="DO986" s="9" t="str">
        <f t="shared" si="623"/>
        <v/>
      </c>
    </row>
    <row r="987" spans="21:119" ht="16.2" thickBot="1">
      <c r="U987" s="17" t="b">
        <f t="shared" si="586"/>
        <v>0</v>
      </c>
      <c r="V987" s="9" t="str">
        <f t="shared" si="587"/>
        <v/>
      </c>
      <c r="W987" s="9" t="str">
        <f t="shared" si="588"/>
        <v/>
      </c>
      <c r="X987" s="9" t="str">
        <f t="shared" si="585"/>
        <v/>
      </c>
      <c r="BC987" s="9" t="str">
        <f>IF(V987="","",MAX(BC$1:BC986)+1)</f>
        <v/>
      </c>
      <c r="BD987" s="9" t="str">
        <f>IFERROR(INDEX('Paste Peptide Data'!$V$2:$V$30000,MATCH(ROW()-ROW($D$1),'Paste Peptide Data'!$BC$2:$BC$30000,0)),"")</f>
        <v/>
      </c>
      <c r="BE987" s="9" t="str">
        <f>IFERROR(INDEX('Paste Peptide Data'!$W$2:$W$30000,MATCH(ROW()-ROW($D$1),'Paste Peptide Data'!$BC$2:$BC$30000,0)),"")</f>
        <v/>
      </c>
      <c r="BF987" s="9" t="str">
        <f>IFERROR(INDEX('Paste Peptide Data'!$X$2:$X$30000,MATCH(ROW()-ROW($D$1),'Paste Peptide Data'!$BC$2:$BC$30000,0)),"")</f>
        <v/>
      </c>
      <c r="BH987" s="19">
        <f>COUNTIF( BF$2:BF987, BF987 )</f>
        <v>986</v>
      </c>
      <c r="BJ987" s="9" t="str">
        <f t="shared" si="589"/>
        <v/>
      </c>
      <c r="BK987" s="9" t="str">
        <f>IF(BJ987="","",MAX(BK$1:BK986)+1)</f>
        <v/>
      </c>
      <c r="BL987" s="9" t="str">
        <f>IFERROR(INDEX('Paste Peptide Data'!$BD$2:$BD$30000,MATCH(ROW()-ROW($D$1),'Paste Peptide Data'!$BK$2:$BK$30000,0)),"")</f>
        <v/>
      </c>
      <c r="BM987" s="9" t="str">
        <f>IFERROR(INDEX('Paste Peptide Data'!$BE$2:$BE$30000,MATCH(ROW()-ROW($D$1),'Paste Peptide Data'!$BK$2:$BK$30000,0)),"")</f>
        <v/>
      </c>
      <c r="BN987" s="9" t="str">
        <f>IFERROR(INDEX('Paste Peptide Data'!$BF$2:$BF$30000,MATCH(ROW()-ROW($D$1),'Paste Peptide Data'!$BK$2:$BK$30000,0)),"")</f>
        <v/>
      </c>
      <c r="BP987" s="20">
        <f t="shared" si="590"/>
        <v>0</v>
      </c>
      <c r="BQ987" s="8">
        <f t="shared" si="591"/>
        <v>0.98499999999999999</v>
      </c>
      <c r="BR987" s="8">
        <f t="shared" si="592"/>
        <v>0.98599999999999999</v>
      </c>
      <c r="BS987" s="8">
        <f t="shared" si="593"/>
        <v>985</v>
      </c>
      <c r="BT987" s="8"/>
      <c r="BU987" s="21" t="str">
        <f t="shared" si="594"/>
        <v/>
      </c>
      <c r="BV987" s="9" t="str">
        <f t="shared" si="595"/>
        <v/>
      </c>
      <c r="BW987" s="9" t="str">
        <f t="shared" si="596"/>
        <v/>
      </c>
      <c r="BX987" s="20">
        <f t="shared" si="597"/>
        <v>0</v>
      </c>
      <c r="BY987" s="8" t="str">
        <f t="shared" si="598"/>
        <v/>
      </c>
      <c r="BZ987" s="8" t="str">
        <f t="shared" si="599"/>
        <v/>
      </c>
      <c r="CA987" s="8">
        <f t="shared" si="600"/>
        <v>0</v>
      </c>
      <c r="CB987" s="20">
        <f t="shared" si="601"/>
        <v>0</v>
      </c>
      <c r="CC987" s="20">
        <f t="shared" si="602"/>
        <v>1</v>
      </c>
      <c r="CD987" s="20">
        <f t="shared" si="603"/>
        <v>999</v>
      </c>
      <c r="CF987" s="22" t="str">
        <f>IFERROR(INDEX($BU$2:$BU$1000,MATCH(SMALL($CD$2:$CD$1000,ROWS($CF$2:CF987)+$CC$1001),$CD$2:$CD$1000,0)),"")</f>
        <v/>
      </c>
      <c r="CG987" s="22" t="str">
        <f>IFERROR(INDEX($BV$2:$BV$1000,MATCH(SMALL($CD$2:$CD$1000,ROWS($CF$2:CF987)+$CC$1001),$CD$2:$CD$1000,0)),"")</f>
        <v/>
      </c>
      <c r="CH987" s="22" t="str">
        <f>IFERROR(INDEX($BW$2:$BW$1000,MATCH(SMALL($CD$2:$CD$1000,ROWS($CF$2:CF987)+$CC$1001),$CD$2:$CD$1000,0)),"")</f>
        <v/>
      </c>
      <c r="CL987" s="18" t="str">
        <f t="shared" si="604"/>
        <v/>
      </c>
      <c r="CM987" s="9" t="str">
        <f t="shared" si="605"/>
        <v/>
      </c>
      <c r="CN987" s="9" t="str">
        <f t="shared" si="606"/>
        <v/>
      </c>
      <c r="CO987" s="9" t="str">
        <f t="shared" si="607"/>
        <v/>
      </c>
      <c r="CP987" s="9" t="str">
        <f>IF(CO987="","",MAX(CP$1:CP986)+1)</f>
        <v/>
      </c>
      <c r="CQ987" s="9" t="str">
        <f t="shared" si="608"/>
        <v/>
      </c>
      <c r="CR987" s="9" t="str">
        <f t="shared" si="609"/>
        <v/>
      </c>
      <c r="CS987" s="9" t="str">
        <f t="shared" si="610"/>
        <v/>
      </c>
      <c r="CU987" s="9" t="str">
        <f t="shared" si="611"/>
        <v/>
      </c>
      <c r="CV987" s="9" t="str">
        <f t="shared" si="612"/>
        <v/>
      </c>
      <c r="CW987" s="9" t="str">
        <f t="shared" si="613"/>
        <v/>
      </c>
      <c r="CX987" s="9" t="str">
        <f>IF(CW987="","",MAX(CX$1:CX986)+1)</f>
        <v/>
      </c>
      <c r="CZ987" s="9" t="str">
        <f t="shared" si="614"/>
        <v/>
      </c>
      <c r="DA987" s="9" t="str">
        <f t="shared" si="615"/>
        <v/>
      </c>
      <c r="DB987" s="9" t="str">
        <f t="shared" si="616"/>
        <v/>
      </c>
      <c r="DG987" s="9" t="s">
        <v>566</v>
      </c>
      <c r="DH987" s="9" t="str">
        <f t="shared" si="617"/>
        <v/>
      </c>
      <c r="DI987" s="9" t="str">
        <f t="shared" si="618"/>
        <v/>
      </c>
      <c r="DJ987" s="9" t="str">
        <f t="shared" si="619"/>
        <v/>
      </c>
      <c r="DK987" s="9" t="str">
        <f t="shared" si="620"/>
        <v/>
      </c>
      <c r="DL987" s="9" t="str">
        <f>IF(DK987="","",MAX(DL$1:DL986)+1)</f>
        <v/>
      </c>
      <c r="DM987" s="9" t="str">
        <f t="shared" si="621"/>
        <v/>
      </c>
      <c r="DN987" s="9" t="str">
        <f t="shared" si="622"/>
        <v/>
      </c>
      <c r="DO987" s="9" t="str">
        <f t="shared" si="623"/>
        <v/>
      </c>
    </row>
    <row r="988" spans="21:119" ht="16.2" thickBot="1">
      <c r="U988" s="17" t="b">
        <f t="shared" si="586"/>
        <v>0</v>
      </c>
      <c r="V988" s="9" t="str">
        <f t="shared" si="587"/>
        <v/>
      </c>
      <c r="W988" s="9" t="str">
        <f t="shared" si="588"/>
        <v/>
      </c>
      <c r="X988" s="9" t="str">
        <f t="shared" si="585"/>
        <v/>
      </c>
      <c r="BC988" s="9" t="str">
        <f>IF(V988="","",MAX(BC$1:BC987)+1)</f>
        <v/>
      </c>
      <c r="BD988" s="9" t="str">
        <f>IFERROR(INDEX('Paste Peptide Data'!$V$2:$V$30000,MATCH(ROW()-ROW($D$1),'Paste Peptide Data'!$BC$2:$BC$30000,0)),"")</f>
        <v/>
      </c>
      <c r="BE988" s="9" t="str">
        <f>IFERROR(INDEX('Paste Peptide Data'!$W$2:$W$30000,MATCH(ROW()-ROW($D$1),'Paste Peptide Data'!$BC$2:$BC$30000,0)),"")</f>
        <v/>
      </c>
      <c r="BF988" s="9" t="str">
        <f>IFERROR(INDEX('Paste Peptide Data'!$X$2:$X$30000,MATCH(ROW()-ROW($D$1),'Paste Peptide Data'!$BC$2:$BC$30000,0)),"")</f>
        <v/>
      </c>
      <c r="BH988" s="19">
        <f>COUNTIF( BF$2:BF988, BF988 )</f>
        <v>987</v>
      </c>
      <c r="BJ988" s="9" t="str">
        <f t="shared" si="589"/>
        <v/>
      </c>
      <c r="BK988" s="9" t="str">
        <f>IF(BJ988="","",MAX(BK$1:BK987)+1)</f>
        <v/>
      </c>
      <c r="BL988" s="9" t="str">
        <f>IFERROR(INDEX('Paste Peptide Data'!$BD$2:$BD$30000,MATCH(ROW()-ROW($D$1),'Paste Peptide Data'!$BK$2:$BK$30000,0)),"")</f>
        <v/>
      </c>
      <c r="BM988" s="9" t="str">
        <f>IFERROR(INDEX('Paste Peptide Data'!$BE$2:$BE$30000,MATCH(ROW()-ROW($D$1),'Paste Peptide Data'!$BK$2:$BK$30000,0)),"")</f>
        <v/>
      </c>
      <c r="BN988" s="9" t="str">
        <f>IFERROR(INDEX('Paste Peptide Data'!$BF$2:$BF$30000,MATCH(ROW()-ROW($D$1),'Paste Peptide Data'!$BK$2:$BK$30000,0)),"")</f>
        <v/>
      </c>
      <c r="BP988" s="20">
        <f t="shared" si="590"/>
        <v>0</v>
      </c>
      <c r="BQ988" s="8">
        <f t="shared" si="591"/>
        <v>0.98599999999999999</v>
      </c>
      <c r="BR988" s="8">
        <f t="shared" si="592"/>
        <v>0.98699999999999999</v>
      </c>
      <c r="BS988" s="8">
        <f t="shared" si="593"/>
        <v>986</v>
      </c>
      <c r="BT988" s="8"/>
      <c r="BU988" s="21" t="str">
        <f t="shared" si="594"/>
        <v/>
      </c>
      <c r="BV988" s="9" t="str">
        <f t="shared" si="595"/>
        <v/>
      </c>
      <c r="BW988" s="9" t="str">
        <f t="shared" si="596"/>
        <v/>
      </c>
      <c r="BX988" s="20">
        <f t="shared" si="597"/>
        <v>0</v>
      </c>
      <c r="BY988" s="8" t="str">
        <f t="shared" si="598"/>
        <v/>
      </c>
      <c r="BZ988" s="8" t="str">
        <f t="shared" si="599"/>
        <v/>
      </c>
      <c r="CA988" s="8">
        <f t="shared" si="600"/>
        <v>0</v>
      </c>
      <c r="CB988" s="20">
        <f t="shared" si="601"/>
        <v>0</v>
      </c>
      <c r="CC988" s="20">
        <f t="shared" si="602"/>
        <v>1</v>
      </c>
      <c r="CD988" s="20">
        <f t="shared" si="603"/>
        <v>999</v>
      </c>
      <c r="CF988" s="22" t="str">
        <f>IFERROR(INDEX($BU$2:$BU$1000,MATCH(SMALL($CD$2:$CD$1000,ROWS($CF$2:CF988)+$CC$1001),$CD$2:$CD$1000,0)),"")</f>
        <v/>
      </c>
      <c r="CG988" s="22" t="str">
        <f>IFERROR(INDEX($BV$2:$BV$1000,MATCH(SMALL($CD$2:$CD$1000,ROWS($CF$2:CF988)+$CC$1001),$CD$2:$CD$1000,0)),"")</f>
        <v/>
      </c>
      <c r="CH988" s="22" t="str">
        <f>IFERROR(INDEX($BW$2:$BW$1000,MATCH(SMALL($CD$2:$CD$1000,ROWS($CF$2:CF988)+$CC$1001),$CD$2:$CD$1000,0)),"")</f>
        <v/>
      </c>
      <c r="CL988" s="18" t="str">
        <f t="shared" si="604"/>
        <v/>
      </c>
      <c r="CM988" s="9" t="str">
        <f t="shared" si="605"/>
        <v/>
      </c>
      <c r="CN988" s="9" t="str">
        <f t="shared" si="606"/>
        <v/>
      </c>
      <c r="CO988" s="9" t="str">
        <f t="shared" si="607"/>
        <v/>
      </c>
      <c r="CP988" s="9" t="str">
        <f>IF(CO988="","",MAX(CP$1:CP987)+1)</f>
        <v/>
      </c>
      <c r="CQ988" s="9" t="str">
        <f t="shared" si="608"/>
        <v/>
      </c>
      <c r="CR988" s="9" t="str">
        <f t="shared" si="609"/>
        <v/>
      </c>
      <c r="CS988" s="9" t="str">
        <f t="shared" si="610"/>
        <v/>
      </c>
      <c r="CU988" s="9" t="str">
        <f t="shared" si="611"/>
        <v/>
      </c>
      <c r="CV988" s="9" t="str">
        <f t="shared" si="612"/>
        <v/>
      </c>
      <c r="CW988" s="9" t="str">
        <f t="shared" si="613"/>
        <v/>
      </c>
      <c r="CX988" s="9" t="str">
        <f>IF(CW988="","",MAX(CX$1:CX987)+1)</f>
        <v/>
      </c>
      <c r="CZ988" s="9" t="str">
        <f t="shared" si="614"/>
        <v/>
      </c>
      <c r="DA988" s="9" t="str">
        <f t="shared" si="615"/>
        <v/>
      </c>
      <c r="DB988" s="9" t="str">
        <f t="shared" si="616"/>
        <v/>
      </c>
      <c r="DG988" s="9" t="s">
        <v>564</v>
      </c>
      <c r="DH988" s="9" t="str">
        <f t="shared" si="617"/>
        <v/>
      </c>
      <c r="DI988" s="9" t="str">
        <f t="shared" si="618"/>
        <v/>
      </c>
      <c r="DJ988" s="9" t="str">
        <f t="shared" si="619"/>
        <v/>
      </c>
      <c r="DK988" s="9" t="str">
        <f t="shared" si="620"/>
        <v/>
      </c>
      <c r="DL988" s="9" t="str">
        <f>IF(DK988="","",MAX(DL$1:DL987)+1)</f>
        <v/>
      </c>
      <c r="DM988" s="9" t="str">
        <f t="shared" si="621"/>
        <v/>
      </c>
      <c r="DN988" s="9" t="str">
        <f t="shared" si="622"/>
        <v/>
      </c>
      <c r="DO988" s="9" t="str">
        <f t="shared" si="623"/>
        <v/>
      </c>
    </row>
    <row r="989" spans="21:119" ht="16.2" thickBot="1">
      <c r="U989" s="17" t="b">
        <f t="shared" si="586"/>
        <v>0</v>
      </c>
      <c r="V989" s="9" t="str">
        <f t="shared" si="587"/>
        <v/>
      </c>
      <c r="W989" s="9" t="str">
        <f t="shared" si="588"/>
        <v/>
      </c>
      <c r="X989" s="9" t="str">
        <f t="shared" si="585"/>
        <v/>
      </c>
      <c r="BC989" s="9" t="str">
        <f>IF(V989="","",MAX(BC$1:BC988)+1)</f>
        <v/>
      </c>
      <c r="BD989" s="9" t="str">
        <f>IFERROR(INDEX('Paste Peptide Data'!$V$2:$V$30000,MATCH(ROW()-ROW($D$1),'Paste Peptide Data'!$BC$2:$BC$30000,0)),"")</f>
        <v/>
      </c>
      <c r="BE989" s="9" t="str">
        <f>IFERROR(INDEX('Paste Peptide Data'!$W$2:$W$30000,MATCH(ROW()-ROW($D$1),'Paste Peptide Data'!$BC$2:$BC$30000,0)),"")</f>
        <v/>
      </c>
      <c r="BF989" s="9" t="str">
        <f>IFERROR(INDEX('Paste Peptide Data'!$X$2:$X$30000,MATCH(ROW()-ROW($D$1),'Paste Peptide Data'!$BC$2:$BC$30000,0)),"")</f>
        <v/>
      </c>
      <c r="BH989" s="19">
        <f>COUNTIF( BF$2:BF989, BF989 )</f>
        <v>988</v>
      </c>
      <c r="BJ989" s="9" t="str">
        <f t="shared" si="589"/>
        <v/>
      </c>
      <c r="BK989" s="9" t="str">
        <f>IF(BJ989="","",MAX(BK$1:BK988)+1)</f>
        <v/>
      </c>
      <c r="BL989" s="9" t="str">
        <f>IFERROR(INDEX('Paste Peptide Data'!$BD$2:$BD$30000,MATCH(ROW()-ROW($D$1),'Paste Peptide Data'!$BK$2:$BK$30000,0)),"")</f>
        <v/>
      </c>
      <c r="BM989" s="9" t="str">
        <f>IFERROR(INDEX('Paste Peptide Data'!$BE$2:$BE$30000,MATCH(ROW()-ROW($D$1),'Paste Peptide Data'!$BK$2:$BK$30000,0)),"")</f>
        <v/>
      </c>
      <c r="BN989" s="9" t="str">
        <f>IFERROR(INDEX('Paste Peptide Data'!$BF$2:$BF$30000,MATCH(ROW()-ROW($D$1),'Paste Peptide Data'!$BK$2:$BK$30000,0)),"")</f>
        <v/>
      </c>
      <c r="BP989" s="20">
        <f t="shared" si="590"/>
        <v>0</v>
      </c>
      <c r="BQ989" s="8">
        <f t="shared" si="591"/>
        <v>0.98699999999999999</v>
      </c>
      <c r="BR989" s="8">
        <f t="shared" si="592"/>
        <v>0.98799999999999999</v>
      </c>
      <c r="BS989" s="8">
        <f t="shared" si="593"/>
        <v>987</v>
      </c>
      <c r="BT989" s="8"/>
      <c r="BU989" s="21" t="str">
        <f t="shared" si="594"/>
        <v/>
      </c>
      <c r="BV989" s="9" t="str">
        <f t="shared" si="595"/>
        <v/>
      </c>
      <c r="BW989" s="9" t="str">
        <f t="shared" si="596"/>
        <v/>
      </c>
      <c r="BX989" s="20">
        <f t="shared" si="597"/>
        <v>0</v>
      </c>
      <c r="BY989" s="8" t="str">
        <f t="shared" si="598"/>
        <v/>
      </c>
      <c r="BZ989" s="8" t="str">
        <f t="shared" si="599"/>
        <v/>
      </c>
      <c r="CA989" s="8">
        <f t="shared" si="600"/>
        <v>0</v>
      </c>
      <c r="CB989" s="20">
        <f t="shared" si="601"/>
        <v>0</v>
      </c>
      <c r="CC989" s="20">
        <f t="shared" si="602"/>
        <v>1</v>
      </c>
      <c r="CD989" s="20">
        <f t="shared" si="603"/>
        <v>999</v>
      </c>
      <c r="CF989" s="22" t="str">
        <f>IFERROR(INDEX($BU$2:$BU$1000,MATCH(SMALL($CD$2:$CD$1000,ROWS($CF$2:CF989)+$CC$1001),$CD$2:$CD$1000,0)),"")</f>
        <v/>
      </c>
      <c r="CG989" s="22" t="str">
        <f>IFERROR(INDEX($BV$2:$BV$1000,MATCH(SMALL($CD$2:$CD$1000,ROWS($CF$2:CF989)+$CC$1001),$CD$2:$CD$1000,0)),"")</f>
        <v/>
      </c>
      <c r="CH989" s="22" t="str">
        <f>IFERROR(INDEX($BW$2:$BW$1000,MATCH(SMALL($CD$2:$CD$1000,ROWS($CF$2:CF989)+$CC$1001),$CD$2:$CD$1000,0)),"")</f>
        <v/>
      </c>
      <c r="CL989" s="18" t="str">
        <f t="shared" si="604"/>
        <v/>
      </c>
      <c r="CM989" s="9" t="str">
        <f t="shared" si="605"/>
        <v/>
      </c>
      <c r="CN989" s="9" t="str">
        <f t="shared" si="606"/>
        <v/>
      </c>
      <c r="CO989" s="9" t="str">
        <f t="shared" si="607"/>
        <v/>
      </c>
      <c r="CP989" s="9" t="str">
        <f>IF(CO989="","",MAX(CP$1:CP988)+1)</f>
        <v/>
      </c>
      <c r="CQ989" s="9" t="str">
        <f t="shared" si="608"/>
        <v/>
      </c>
      <c r="CR989" s="9" t="str">
        <f t="shared" si="609"/>
        <v/>
      </c>
      <c r="CS989" s="9" t="str">
        <f t="shared" si="610"/>
        <v/>
      </c>
      <c r="CU989" s="9" t="str">
        <f t="shared" si="611"/>
        <v/>
      </c>
      <c r="CV989" s="9" t="str">
        <f t="shared" si="612"/>
        <v/>
      </c>
      <c r="CW989" s="9" t="str">
        <f t="shared" si="613"/>
        <v/>
      </c>
      <c r="CX989" s="9" t="str">
        <f>IF(CW989="","",MAX(CX$1:CX988)+1)</f>
        <v/>
      </c>
      <c r="CZ989" s="9" t="str">
        <f t="shared" si="614"/>
        <v/>
      </c>
      <c r="DA989" s="9" t="str">
        <f t="shared" si="615"/>
        <v/>
      </c>
      <c r="DB989" s="9" t="str">
        <f t="shared" si="616"/>
        <v/>
      </c>
      <c r="DG989" s="9" t="s">
        <v>1356</v>
      </c>
      <c r="DH989" s="9" t="str">
        <f t="shared" si="617"/>
        <v/>
      </c>
      <c r="DI989" s="9" t="str">
        <f t="shared" si="618"/>
        <v/>
      </c>
      <c r="DJ989" s="9" t="str">
        <f t="shared" si="619"/>
        <v/>
      </c>
      <c r="DK989" s="9" t="str">
        <f t="shared" si="620"/>
        <v/>
      </c>
      <c r="DL989" s="9" t="str">
        <f>IF(DK989="","",MAX(DL$1:DL988)+1)</f>
        <v/>
      </c>
      <c r="DM989" s="9" t="str">
        <f t="shared" si="621"/>
        <v/>
      </c>
      <c r="DN989" s="9" t="str">
        <f t="shared" si="622"/>
        <v/>
      </c>
      <c r="DO989" s="9" t="str">
        <f t="shared" si="623"/>
        <v/>
      </c>
    </row>
    <row r="990" spans="21:119" ht="16.2" thickBot="1">
      <c r="U990" s="17" t="b">
        <f t="shared" si="586"/>
        <v>0</v>
      </c>
      <c r="V990" s="9" t="str">
        <f t="shared" si="587"/>
        <v/>
      </c>
      <c r="W990" s="9" t="str">
        <f t="shared" si="588"/>
        <v/>
      </c>
      <c r="X990" s="9" t="str">
        <f t="shared" ref="X990:X1053" si="624">IF(U990=TRUE, MID(LEFT(N990,FIND(")",N990)-1),FIND("(",N990)+1,LEN(N990)), "")</f>
        <v/>
      </c>
      <c r="BC990" s="9" t="str">
        <f>IF(V990="","",MAX(BC$1:BC989)+1)</f>
        <v/>
      </c>
      <c r="BD990" s="9" t="str">
        <f>IFERROR(INDEX('Paste Peptide Data'!$V$2:$V$30000,MATCH(ROW()-ROW($D$1),'Paste Peptide Data'!$BC$2:$BC$30000,0)),"")</f>
        <v/>
      </c>
      <c r="BE990" s="9" t="str">
        <f>IFERROR(INDEX('Paste Peptide Data'!$W$2:$W$30000,MATCH(ROW()-ROW($D$1),'Paste Peptide Data'!$BC$2:$BC$30000,0)),"")</f>
        <v/>
      </c>
      <c r="BF990" s="9" t="str">
        <f>IFERROR(INDEX('Paste Peptide Data'!$X$2:$X$30000,MATCH(ROW()-ROW($D$1),'Paste Peptide Data'!$BC$2:$BC$30000,0)),"")</f>
        <v/>
      </c>
      <c r="BH990" s="19">
        <f>COUNTIF( BF$2:BF990, BF990 )</f>
        <v>989</v>
      </c>
      <c r="BJ990" s="9" t="str">
        <f t="shared" si="589"/>
        <v/>
      </c>
      <c r="BK990" s="9" t="str">
        <f>IF(BJ990="","",MAX(BK$1:BK989)+1)</f>
        <v/>
      </c>
      <c r="BL990" s="9" t="str">
        <f>IFERROR(INDEX('Paste Peptide Data'!$BD$2:$BD$30000,MATCH(ROW()-ROW($D$1),'Paste Peptide Data'!$BK$2:$BK$30000,0)),"")</f>
        <v/>
      </c>
      <c r="BM990" s="9" t="str">
        <f>IFERROR(INDEX('Paste Peptide Data'!$BE$2:$BE$30000,MATCH(ROW()-ROW($D$1),'Paste Peptide Data'!$BK$2:$BK$30000,0)),"")</f>
        <v/>
      </c>
      <c r="BN990" s="9" t="str">
        <f>IFERROR(INDEX('Paste Peptide Data'!$BF$2:$BF$30000,MATCH(ROW()-ROW($D$1),'Paste Peptide Data'!$BK$2:$BK$30000,0)),"")</f>
        <v/>
      </c>
      <c r="BP990" s="20">
        <f t="shared" si="590"/>
        <v>0</v>
      </c>
      <c r="BQ990" s="8">
        <f t="shared" si="591"/>
        <v>0.98799999999999999</v>
      </c>
      <c r="BR990" s="8">
        <f t="shared" si="592"/>
        <v>0.98899999999999999</v>
      </c>
      <c r="BS990" s="8">
        <f t="shared" si="593"/>
        <v>988</v>
      </c>
      <c r="BT990" s="8"/>
      <c r="BU990" s="21" t="str">
        <f t="shared" si="594"/>
        <v/>
      </c>
      <c r="BV990" s="9" t="str">
        <f t="shared" si="595"/>
        <v/>
      </c>
      <c r="BW990" s="9" t="str">
        <f t="shared" si="596"/>
        <v/>
      </c>
      <c r="BX990" s="20">
        <f t="shared" si="597"/>
        <v>0</v>
      </c>
      <c r="BY990" s="8" t="str">
        <f t="shared" si="598"/>
        <v/>
      </c>
      <c r="BZ990" s="8" t="str">
        <f t="shared" si="599"/>
        <v/>
      </c>
      <c r="CA990" s="8">
        <f t="shared" si="600"/>
        <v>0</v>
      </c>
      <c r="CB990" s="20">
        <f t="shared" si="601"/>
        <v>0</v>
      </c>
      <c r="CC990" s="20">
        <f t="shared" si="602"/>
        <v>1</v>
      </c>
      <c r="CD990" s="20">
        <f t="shared" si="603"/>
        <v>999</v>
      </c>
      <c r="CF990" s="22" t="str">
        <f>IFERROR(INDEX($BU$2:$BU$1000,MATCH(SMALL($CD$2:$CD$1000,ROWS($CF$2:CF990)+$CC$1001),$CD$2:$CD$1000,0)),"")</f>
        <v/>
      </c>
      <c r="CG990" s="22" t="str">
        <f>IFERROR(INDEX($BV$2:$BV$1000,MATCH(SMALL($CD$2:$CD$1000,ROWS($CF$2:CF990)+$CC$1001),$CD$2:$CD$1000,0)),"")</f>
        <v/>
      </c>
      <c r="CH990" s="22" t="str">
        <f>IFERROR(INDEX($BW$2:$BW$1000,MATCH(SMALL($CD$2:$CD$1000,ROWS($CF$2:CF990)+$CC$1001),$CD$2:$CD$1000,0)),"")</f>
        <v/>
      </c>
      <c r="CL990" s="18" t="str">
        <f t="shared" si="604"/>
        <v/>
      </c>
      <c r="CM990" s="9" t="str">
        <f t="shared" si="605"/>
        <v/>
      </c>
      <c r="CN990" s="9" t="str">
        <f t="shared" si="606"/>
        <v/>
      </c>
      <c r="CO990" s="9" t="str">
        <f t="shared" si="607"/>
        <v/>
      </c>
      <c r="CP990" s="9" t="str">
        <f>IF(CO990="","",MAX(CP$1:CP989)+1)</f>
        <v/>
      </c>
      <c r="CQ990" s="9" t="str">
        <f t="shared" si="608"/>
        <v/>
      </c>
      <c r="CR990" s="9" t="str">
        <f t="shared" si="609"/>
        <v/>
      </c>
      <c r="CS990" s="9" t="str">
        <f t="shared" si="610"/>
        <v/>
      </c>
      <c r="CU990" s="9" t="str">
        <f t="shared" si="611"/>
        <v/>
      </c>
      <c r="CV990" s="9" t="str">
        <f t="shared" si="612"/>
        <v/>
      </c>
      <c r="CW990" s="9" t="str">
        <f t="shared" si="613"/>
        <v/>
      </c>
      <c r="CX990" s="9" t="str">
        <f>IF(CW990="","",MAX(CX$1:CX989)+1)</f>
        <v/>
      </c>
      <c r="CZ990" s="9" t="str">
        <f t="shared" si="614"/>
        <v/>
      </c>
      <c r="DA990" s="9" t="str">
        <f t="shared" si="615"/>
        <v/>
      </c>
      <c r="DB990" s="9" t="str">
        <f t="shared" si="616"/>
        <v/>
      </c>
      <c r="DG990" s="9" t="s">
        <v>565</v>
      </c>
      <c r="DH990" s="9" t="str">
        <f t="shared" si="617"/>
        <v/>
      </c>
      <c r="DI990" s="9" t="str">
        <f t="shared" si="618"/>
        <v/>
      </c>
      <c r="DJ990" s="9" t="str">
        <f t="shared" si="619"/>
        <v/>
      </c>
      <c r="DK990" s="9" t="str">
        <f t="shared" si="620"/>
        <v/>
      </c>
      <c r="DL990" s="9" t="str">
        <f>IF(DK990="","",MAX(DL$1:DL989)+1)</f>
        <v/>
      </c>
      <c r="DM990" s="9" t="str">
        <f t="shared" si="621"/>
        <v/>
      </c>
      <c r="DN990" s="9" t="str">
        <f t="shared" si="622"/>
        <v/>
      </c>
      <c r="DO990" s="9" t="str">
        <f t="shared" si="623"/>
        <v/>
      </c>
    </row>
    <row r="991" spans="21:119" ht="16.2" thickBot="1">
      <c r="U991" s="17" t="b">
        <f t="shared" si="586"/>
        <v>0</v>
      </c>
      <c r="V991" s="9" t="str">
        <f t="shared" si="587"/>
        <v/>
      </c>
      <c r="W991" s="9" t="str">
        <f t="shared" si="588"/>
        <v/>
      </c>
      <c r="X991" s="9" t="str">
        <f t="shared" si="624"/>
        <v/>
      </c>
      <c r="BC991" s="9" t="str">
        <f>IF(V991="","",MAX(BC$1:BC990)+1)</f>
        <v/>
      </c>
      <c r="BD991" s="9" t="str">
        <f>IFERROR(INDEX('Paste Peptide Data'!$V$2:$V$30000,MATCH(ROW()-ROW($D$1),'Paste Peptide Data'!$BC$2:$BC$30000,0)),"")</f>
        <v/>
      </c>
      <c r="BE991" s="9" t="str">
        <f>IFERROR(INDEX('Paste Peptide Data'!$W$2:$W$30000,MATCH(ROW()-ROW($D$1),'Paste Peptide Data'!$BC$2:$BC$30000,0)),"")</f>
        <v/>
      </c>
      <c r="BF991" s="9" t="str">
        <f>IFERROR(INDEX('Paste Peptide Data'!$X$2:$X$30000,MATCH(ROW()-ROW($D$1),'Paste Peptide Data'!$BC$2:$BC$30000,0)),"")</f>
        <v/>
      </c>
      <c r="BH991" s="19">
        <f>COUNTIF( BF$2:BF991, BF991 )</f>
        <v>990</v>
      </c>
      <c r="BJ991" s="9" t="str">
        <f t="shared" si="589"/>
        <v/>
      </c>
      <c r="BK991" s="9" t="str">
        <f>IF(BJ991="","",MAX(BK$1:BK990)+1)</f>
        <v/>
      </c>
      <c r="BL991" s="9" t="str">
        <f>IFERROR(INDEX('Paste Peptide Data'!$BD$2:$BD$30000,MATCH(ROW()-ROW($D$1),'Paste Peptide Data'!$BK$2:$BK$30000,0)),"")</f>
        <v/>
      </c>
      <c r="BM991" s="9" t="str">
        <f>IFERROR(INDEX('Paste Peptide Data'!$BE$2:$BE$30000,MATCH(ROW()-ROW($D$1),'Paste Peptide Data'!$BK$2:$BK$30000,0)),"")</f>
        <v/>
      </c>
      <c r="BN991" s="9" t="str">
        <f>IFERROR(INDEX('Paste Peptide Data'!$BF$2:$BF$30000,MATCH(ROW()-ROW($D$1),'Paste Peptide Data'!$BK$2:$BK$30000,0)),"")</f>
        <v/>
      </c>
      <c r="BP991" s="20">
        <f t="shared" si="590"/>
        <v>0</v>
      </c>
      <c r="BQ991" s="8">
        <f t="shared" si="591"/>
        <v>0.98899999999999999</v>
      </c>
      <c r="BR991" s="8">
        <f t="shared" si="592"/>
        <v>0.99</v>
      </c>
      <c r="BS991" s="8">
        <f t="shared" si="593"/>
        <v>989</v>
      </c>
      <c r="BT991" s="8"/>
      <c r="BU991" s="21" t="str">
        <f t="shared" si="594"/>
        <v/>
      </c>
      <c r="BV991" s="9" t="str">
        <f t="shared" si="595"/>
        <v/>
      </c>
      <c r="BW991" s="9" t="str">
        <f t="shared" si="596"/>
        <v/>
      </c>
      <c r="BX991" s="20">
        <f t="shared" si="597"/>
        <v>0</v>
      </c>
      <c r="BY991" s="8" t="str">
        <f t="shared" si="598"/>
        <v/>
      </c>
      <c r="BZ991" s="8" t="str">
        <f t="shared" si="599"/>
        <v/>
      </c>
      <c r="CA991" s="8">
        <f t="shared" si="600"/>
        <v>0</v>
      </c>
      <c r="CB991" s="20">
        <f t="shared" si="601"/>
        <v>0</v>
      </c>
      <c r="CC991" s="20">
        <f t="shared" si="602"/>
        <v>1</v>
      </c>
      <c r="CD991" s="20">
        <f t="shared" si="603"/>
        <v>999</v>
      </c>
      <c r="CF991" s="22" t="str">
        <f>IFERROR(INDEX($BU$2:$BU$1000,MATCH(SMALL($CD$2:$CD$1000,ROWS($CF$2:CF991)+$CC$1001),$CD$2:$CD$1000,0)),"")</f>
        <v/>
      </c>
      <c r="CG991" s="22" t="str">
        <f>IFERROR(INDEX($BV$2:$BV$1000,MATCH(SMALL($CD$2:$CD$1000,ROWS($CF$2:CF991)+$CC$1001),$CD$2:$CD$1000,0)),"")</f>
        <v/>
      </c>
      <c r="CH991" s="22" t="str">
        <f>IFERROR(INDEX($BW$2:$BW$1000,MATCH(SMALL($CD$2:$CD$1000,ROWS($CF$2:CF991)+$CC$1001),$CD$2:$CD$1000,0)),"")</f>
        <v/>
      </c>
      <c r="CL991" s="18" t="str">
        <f t="shared" si="604"/>
        <v/>
      </c>
      <c r="CM991" s="9" t="str">
        <f t="shared" si="605"/>
        <v/>
      </c>
      <c r="CN991" s="9" t="str">
        <f t="shared" si="606"/>
        <v/>
      </c>
      <c r="CO991" s="9" t="str">
        <f t="shared" si="607"/>
        <v/>
      </c>
      <c r="CP991" s="9" t="str">
        <f>IF(CO991="","",MAX(CP$1:CP990)+1)</f>
        <v/>
      </c>
      <c r="CQ991" s="9" t="str">
        <f t="shared" si="608"/>
        <v/>
      </c>
      <c r="CR991" s="9" t="str">
        <f t="shared" si="609"/>
        <v/>
      </c>
      <c r="CS991" s="9" t="str">
        <f t="shared" si="610"/>
        <v/>
      </c>
      <c r="CU991" s="9" t="str">
        <f t="shared" si="611"/>
        <v/>
      </c>
      <c r="CV991" s="9" t="str">
        <f t="shared" si="612"/>
        <v/>
      </c>
      <c r="CW991" s="9" t="str">
        <f t="shared" si="613"/>
        <v/>
      </c>
      <c r="CX991" s="9" t="str">
        <f>IF(CW991="","",MAX(CX$1:CX990)+1)</f>
        <v/>
      </c>
      <c r="CZ991" s="9" t="str">
        <f t="shared" si="614"/>
        <v/>
      </c>
      <c r="DA991" s="9" t="str">
        <f t="shared" si="615"/>
        <v/>
      </c>
      <c r="DB991" s="9" t="str">
        <f t="shared" si="616"/>
        <v/>
      </c>
      <c r="DG991" s="9" t="s">
        <v>1357</v>
      </c>
      <c r="DH991" s="9" t="str">
        <f t="shared" si="617"/>
        <v/>
      </c>
      <c r="DI991" s="9" t="str">
        <f t="shared" si="618"/>
        <v/>
      </c>
      <c r="DJ991" s="9" t="str">
        <f t="shared" si="619"/>
        <v/>
      </c>
      <c r="DK991" s="9" t="str">
        <f t="shared" si="620"/>
        <v/>
      </c>
      <c r="DL991" s="9" t="str">
        <f>IF(DK991="","",MAX(DL$1:DL990)+1)</f>
        <v/>
      </c>
      <c r="DM991" s="9" t="str">
        <f t="shared" si="621"/>
        <v/>
      </c>
      <c r="DN991" s="9" t="str">
        <f t="shared" si="622"/>
        <v/>
      </c>
      <c r="DO991" s="9" t="str">
        <f t="shared" si="623"/>
        <v/>
      </c>
    </row>
    <row r="992" spans="21:119" ht="16.2" thickBot="1">
      <c r="U992" s="17" t="b">
        <f t="shared" si="586"/>
        <v>0</v>
      </c>
      <c r="V992" s="9" t="str">
        <f t="shared" si="587"/>
        <v/>
      </c>
      <c r="W992" s="9" t="str">
        <f t="shared" si="588"/>
        <v/>
      </c>
      <c r="X992" s="9" t="str">
        <f t="shared" si="624"/>
        <v/>
      </c>
      <c r="BC992" s="9" t="str">
        <f>IF(V992="","",MAX(BC$1:BC991)+1)</f>
        <v/>
      </c>
      <c r="BD992" s="9" t="str">
        <f>IFERROR(INDEX('Paste Peptide Data'!$V$2:$V$30000,MATCH(ROW()-ROW($D$1),'Paste Peptide Data'!$BC$2:$BC$30000,0)),"")</f>
        <v/>
      </c>
      <c r="BE992" s="9" t="str">
        <f>IFERROR(INDEX('Paste Peptide Data'!$W$2:$W$30000,MATCH(ROW()-ROW($D$1),'Paste Peptide Data'!$BC$2:$BC$30000,0)),"")</f>
        <v/>
      </c>
      <c r="BF992" s="9" t="str">
        <f>IFERROR(INDEX('Paste Peptide Data'!$X$2:$X$30000,MATCH(ROW()-ROW($D$1),'Paste Peptide Data'!$BC$2:$BC$30000,0)),"")</f>
        <v/>
      </c>
      <c r="BH992" s="19">
        <f>COUNTIF( BF$2:BF992, BF992 )</f>
        <v>991</v>
      </c>
      <c r="BJ992" s="9" t="str">
        <f t="shared" si="589"/>
        <v/>
      </c>
      <c r="BK992" s="9" t="str">
        <f>IF(BJ992="","",MAX(BK$1:BK991)+1)</f>
        <v/>
      </c>
      <c r="BL992" s="9" t="str">
        <f>IFERROR(INDEX('Paste Peptide Data'!$BD$2:$BD$30000,MATCH(ROW()-ROW($D$1),'Paste Peptide Data'!$BK$2:$BK$30000,0)),"")</f>
        <v/>
      </c>
      <c r="BM992" s="9" t="str">
        <f>IFERROR(INDEX('Paste Peptide Data'!$BE$2:$BE$30000,MATCH(ROW()-ROW($D$1),'Paste Peptide Data'!$BK$2:$BK$30000,0)),"")</f>
        <v/>
      </c>
      <c r="BN992" s="9" t="str">
        <f>IFERROR(INDEX('Paste Peptide Data'!$BF$2:$BF$30000,MATCH(ROW()-ROW($D$1),'Paste Peptide Data'!$BK$2:$BK$30000,0)),"")</f>
        <v/>
      </c>
      <c r="BP992" s="20">
        <f t="shared" si="590"/>
        <v>0</v>
      </c>
      <c r="BQ992" s="8">
        <f t="shared" si="591"/>
        <v>0.99</v>
      </c>
      <c r="BR992" s="8">
        <f t="shared" si="592"/>
        <v>0.99</v>
      </c>
      <c r="BS992" s="8">
        <f t="shared" si="593"/>
        <v>990</v>
      </c>
      <c r="BT992" s="8"/>
      <c r="BU992" s="21" t="str">
        <f t="shared" si="594"/>
        <v/>
      </c>
      <c r="BV992" s="9" t="str">
        <f t="shared" si="595"/>
        <v/>
      </c>
      <c r="BW992" s="9" t="str">
        <f t="shared" si="596"/>
        <v/>
      </c>
      <c r="BX992" s="20">
        <f t="shared" si="597"/>
        <v>0</v>
      </c>
      <c r="BY992" s="8" t="str">
        <f t="shared" si="598"/>
        <v/>
      </c>
      <c r="BZ992" s="8" t="str">
        <f t="shared" si="599"/>
        <v/>
      </c>
      <c r="CA992" s="8">
        <f t="shared" si="600"/>
        <v>0</v>
      </c>
      <c r="CB992" s="20">
        <f t="shared" si="601"/>
        <v>0</v>
      </c>
      <c r="CC992" s="20">
        <f t="shared" si="602"/>
        <v>1</v>
      </c>
      <c r="CD992" s="20">
        <f t="shared" si="603"/>
        <v>999</v>
      </c>
      <c r="CF992" s="22" t="str">
        <f>IFERROR(INDEX($BU$2:$BU$1000,MATCH(SMALL($CD$2:$CD$1000,ROWS($CF$2:CF992)+$CC$1001),$CD$2:$CD$1000,0)),"")</f>
        <v/>
      </c>
      <c r="CG992" s="22" t="str">
        <f>IFERROR(INDEX($BV$2:$BV$1000,MATCH(SMALL($CD$2:$CD$1000,ROWS($CF$2:CF992)+$CC$1001),$CD$2:$CD$1000,0)),"")</f>
        <v/>
      </c>
      <c r="CH992" s="22" t="str">
        <f>IFERROR(INDEX($BW$2:$BW$1000,MATCH(SMALL($CD$2:$CD$1000,ROWS($CF$2:CF992)+$CC$1001),$CD$2:$CD$1000,0)),"")</f>
        <v/>
      </c>
      <c r="CL992" s="18" t="str">
        <f t="shared" si="604"/>
        <v/>
      </c>
      <c r="CM992" s="9" t="str">
        <f t="shared" si="605"/>
        <v/>
      </c>
      <c r="CN992" s="9" t="str">
        <f t="shared" si="606"/>
        <v/>
      </c>
      <c r="CO992" s="9" t="str">
        <f t="shared" si="607"/>
        <v/>
      </c>
      <c r="CP992" s="9" t="str">
        <f>IF(CO992="","",MAX(CP$1:CP991)+1)</f>
        <v/>
      </c>
      <c r="CQ992" s="9" t="str">
        <f t="shared" si="608"/>
        <v/>
      </c>
      <c r="CR992" s="9" t="str">
        <f t="shared" si="609"/>
        <v/>
      </c>
      <c r="CS992" s="9" t="str">
        <f t="shared" si="610"/>
        <v/>
      </c>
      <c r="CU992" s="9" t="str">
        <f t="shared" si="611"/>
        <v/>
      </c>
      <c r="CV992" s="9" t="str">
        <f t="shared" si="612"/>
        <v/>
      </c>
      <c r="CW992" s="9" t="str">
        <f t="shared" si="613"/>
        <v/>
      </c>
      <c r="CX992" s="9" t="str">
        <f>IF(CW992="","",MAX(CX$1:CX991)+1)</f>
        <v/>
      </c>
      <c r="CZ992" s="9" t="str">
        <f t="shared" si="614"/>
        <v/>
      </c>
      <c r="DA992" s="9" t="str">
        <f t="shared" si="615"/>
        <v/>
      </c>
      <c r="DB992" s="9" t="str">
        <f t="shared" si="616"/>
        <v/>
      </c>
      <c r="DG992" s="9" t="s">
        <v>562</v>
      </c>
      <c r="DH992" s="9" t="str">
        <f t="shared" si="617"/>
        <v/>
      </c>
      <c r="DI992" s="9" t="str">
        <f t="shared" si="618"/>
        <v/>
      </c>
      <c r="DJ992" s="9" t="str">
        <f t="shared" si="619"/>
        <v/>
      </c>
      <c r="DK992" s="9" t="str">
        <f t="shared" si="620"/>
        <v/>
      </c>
      <c r="DL992" s="9" t="str">
        <f>IF(DK992="","",MAX(DL$1:DL991)+1)</f>
        <v/>
      </c>
      <c r="DM992" s="9" t="str">
        <f t="shared" si="621"/>
        <v/>
      </c>
      <c r="DN992" s="9" t="str">
        <f t="shared" si="622"/>
        <v/>
      </c>
      <c r="DO992" s="9" t="str">
        <f t="shared" si="623"/>
        <v/>
      </c>
    </row>
    <row r="993" spans="21:119" ht="16.2" thickBot="1">
      <c r="U993" s="17" t="b">
        <f t="shared" si="586"/>
        <v>0</v>
      </c>
      <c r="V993" s="9" t="str">
        <f t="shared" si="587"/>
        <v/>
      </c>
      <c r="W993" s="9" t="str">
        <f t="shared" si="588"/>
        <v/>
      </c>
      <c r="X993" s="9" t="str">
        <f t="shared" si="624"/>
        <v/>
      </c>
      <c r="BC993" s="9" t="str">
        <f>IF(V993="","",MAX(BC$1:BC992)+1)</f>
        <v/>
      </c>
      <c r="BD993" s="9" t="str">
        <f>IFERROR(INDEX('Paste Peptide Data'!$V$2:$V$30000,MATCH(ROW()-ROW($D$1),'Paste Peptide Data'!$BC$2:$BC$30000,0)),"")</f>
        <v/>
      </c>
      <c r="BE993" s="9" t="str">
        <f>IFERROR(INDEX('Paste Peptide Data'!$W$2:$W$30000,MATCH(ROW()-ROW($D$1),'Paste Peptide Data'!$BC$2:$BC$30000,0)),"")</f>
        <v/>
      </c>
      <c r="BF993" s="9" t="str">
        <f>IFERROR(INDEX('Paste Peptide Data'!$X$2:$X$30000,MATCH(ROW()-ROW($D$1),'Paste Peptide Data'!$BC$2:$BC$30000,0)),"")</f>
        <v/>
      </c>
      <c r="BH993" s="19">
        <f>COUNTIF( BF$2:BF993, BF993 )</f>
        <v>992</v>
      </c>
      <c r="BJ993" s="9" t="str">
        <f t="shared" si="589"/>
        <v/>
      </c>
      <c r="BK993" s="9" t="str">
        <f>IF(BJ993="","",MAX(BK$1:BK992)+1)</f>
        <v/>
      </c>
      <c r="BL993" s="9" t="str">
        <f>IFERROR(INDEX('Paste Peptide Data'!$BD$2:$BD$30000,MATCH(ROW()-ROW($D$1),'Paste Peptide Data'!$BK$2:$BK$30000,0)),"")</f>
        <v/>
      </c>
      <c r="BM993" s="9" t="str">
        <f>IFERROR(INDEX('Paste Peptide Data'!$BE$2:$BE$30000,MATCH(ROW()-ROW($D$1),'Paste Peptide Data'!$BK$2:$BK$30000,0)),"")</f>
        <v/>
      </c>
      <c r="BN993" s="9" t="str">
        <f>IFERROR(INDEX('Paste Peptide Data'!$BF$2:$BF$30000,MATCH(ROW()-ROW($D$1),'Paste Peptide Data'!$BK$2:$BK$30000,0)),"")</f>
        <v/>
      </c>
      <c r="BP993" s="20">
        <f t="shared" si="590"/>
        <v>0</v>
      </c>
      <c r="BQ993" s="8">
        <f t="shared" si="591"/>
        <v>0.99099999999999999</v>
      </c>
      <c r="BR993" s="8">
        <f t="shared" si="592"/>
        <v>0.99099999999999999</v>
      </c>
      <c r="BS993" s="8">
        <f t="shared" si="593"/>
        <v>992</v>
      </c>
      <c r="BT993" s="8"/>
      <c r="BU993" s="21" t="str">
        <f t="shared" si="594"/>
        <v/>
      </c>
      <c r="BV993" s="9" t="str">
        <f t="shared" si="595"/>
        <v/>
      </c>
      <c r="BW993" s="9" t="str">
        <f t="shared" si="596"/>
        <v/>
      </c>
      <c r="BX993" s="20">
        <f t="shared" si="597"/>
        <v>0</v>
      </c>
      <c r="BY993" s="8" t="str">
        <f t="shared" si="598"/>
        <v/>
      </c>
      <c r="BZ993" s="8" t="str">
        <f t="shared" si="599"/>
        <v/>
      </c>
      <c r="CA993" s="8">
        <f t="shared" si="600"/>
        <v>0</v>
      </c>
      <c r="CB993" s="20">
        <f t="shared" si="601"/>
        <v>0</v>
      </c>
      <c r="CC993" s="20">
        <f t="shared" si="602"/>
        <v>1</v>
      </c>
      <c r="CD993" s="20">
        <f t="shared" si="603"/>
        <v>999</v>
      </c>
      <c r="CF993" s="22" t="str">
        <f>IFERROR(INDEX($BU$2:$BU$1000,MATCH(SMALL($CD$2:$CD$1000,ROWS($CF$2:CF993)+$CC$1001),$CD$2:$CD$1000,0)),"")</f>
        <v/>
      </c>
      <c r="CG993" s="22" t="str">
        <f>IFERROR(INDEX($BV$2:$BV$1000,MATCH(SMALL($CD$2:$CD$1000,ROWS($CF$2:CF993)+$CC$1001),$CD$2:$CD$1000,0)),"")</f>
        <v/>
      </c>
      <c r="CH993" s="22" t="str">
        <f>IFERROR(INDEX($BW$2:$BW$1000,MATCH(SMALL($CD$2:$CD$1000,ROWS($CF$2:CF993)+$CC$1001),$CD$2:$CD$1000,0)),"")</f>
        <v/>
      </c>
      <c r="CL993" s="18" t="str">
        <f t="shared" si="604"/>
        <v/>
      </c>
      <c r="CM993" s="9" t="str">
        <f t="shared" si="605"/>
        <v/>
      </c>
      <c r="CN993" s="9" t="str">
        <f t="shared" si="606"/>
        <v/>
      </c>
      <c r="CO993" s="9" t="str">
        <f t="shared" si="607"/>
        <v/>
      </c>
      <c r="CP993" s="9" t="str">
        <f>IF(CO993="","",MAX(CP$1:CP992)+1)</f>
        <v/>
      </c>
      <c r="CQ993" s="9" t="str">
        <f t="shared" si="608"/>
        <v/>
      </c>
      <c r="CR993" s="9" t="str">
        <f t="shared" si="609"/>
        <v/>
      </c>
      <c r="CS993" s="9" t="str">
        <f t="shared" si="610"/>
        <v/>
      </c>
      <c r="CU993" s="9" t="str">
        <f t="shared" si="611"/>
        <v/>
      </c>
      <c r="CV993" s="9" t="str">
        <f t="shared" si="612"/>
        <v/>
      </c>
      <c r="CW993" s="9" t="str">
        <f t="shared" si="613"/>
        <v/>
      </c>
      <c r="CX993" s="9" t="str">
        <f>IF(CW993="","",MAX(CX$1:CX992)+1)</f>
        <v/>
      </c>
      <c r="CZ993" s="9" t="str">
        <f t="shared" si="614"/>
        <v/>
      </c>
      <c r="DA993" s="9" t="str">
        <f t="shared" si="615"/>
        <v/>
      </c>
      <c r="DB993" s="9" t="str">
        <f t="shared" si="616"/>
        <v/>
      </c>
      <c r="DG993" s="9" t="s">
        <v>563</v>
      </c>
      <c r="DH993" s="9" t="str">
        <f t="shared" si="617"/>
        <v/>
      </c>
      <c r="DI993" s="9" t="str">
        <f t="shared" si="618"/>
        <v/>
      </c>
      <c r="DJ993" s="9" t="str">
        <f t="shared" si="619"/>
        <v/>
      </c>
      <c r="DK993" s="9" t="str">
        <f t="shared" si="620"/>
        <v/>
      </c>
      <c r="DL993" s="9" t="str">
        <f>IF(DK993="","",MAX(DL$1:DL992)+1)</f>
        <v/>
      </c>
      <c r="DM993" s="9" t="str">
        <f t="shared" si="621"/>
        <v/>
      </c>
      <c r="DN993" s="9" t="str">
        <f t="shared" si="622"/>
        <v/>
      </c>
      <c r="DO993" s="9" t="str">
        <f t="shared" si="623"/>
        <v/>
      </c>
    </row>
    <row r="994" spans="21:119" ht="16.2" thickBot="1">
      <c r="U994" s="17" t="b">
        <f t="shared" si="586"/>
        <v>0</v>
      </c>
      <c r="V994" s="9" t="str">
        <f t="shared" si="587"/>
        <v/>
      </c>
      <c r="W994" s="9" t="str">
        <f t="shared" si="588"/>
        <v/>
      </c>
      <c r="X994" s="9" t="str">
        <f t="shared" si="624"/>
        <v/>
      </c>
      <c r="BC994" s="9" t="str">
        <f>IF(V994="","",MAX(BC$1:BC993)+1)</f>
        <v/>
      </c>
      <c r="BD994" s="9" t="str">
        <f>IFERROR(INDEX('Paste Peptide Data'!$V$2:$V$30000,MATCH(ROW()-ROW($D$1),'Paste Peptide Data'!$BC$2:$BC$30000,0)),"")</f>
        <v/>
      </c>
      <c r="BE994" s="9" t="str">
        <f>IFERROR(INDEX('Paste Peptide Data'!$W$2:$W$30000,MATCH(ROW()-ROW($D$1),'Paste Peptide Data'!$BC$2:$BC$30000,0)),"")</f>
        <v/>
      </c>
      <c r="BF994" s="9" t="str">
        <f>IFERROR(INDEX('Paste Peptide Data'!$X$2:$X$30000,MATCH(ROW()-ROW($D$1),'Paste Peptide Data'!$BC$2:$BC$30000,0)),"")</f>
        <v/>
      </c>
      <c r="BH994" s="19">
        <f>COUNTIF( BF$2:BF994, BF994 )</f>
        <v>993</v>
      </c>
      <c r="BJ994" s="9" t="str">
        <f t="shared" si="589"/>
        <v/>
      </c>
      <c r="BK994" s="9" t="str">
        <f>IF(BJ994="","",MAX(BK$1:BK993)+1)</f>
        <v/>
      </c>
      <c r="BL994" s="9" t="str">
        <f>IFERROR(INDEX('Paste Peptide Data'!$BD$2:$BD$30000,MATCH(ROW()-ROW($D$1),'Paste Peptide Data'!$BK$2:$BK$30000,0)),"")</f>
        <v/>
      </c>
      <c r="BM994" s="9" t="str">
        <f>IFERROR(INDEX('Paste Peptide Data'!$BE$2:$BE$30000,MATCH(ROW()-ROW($D$1),'Paste Peptide Data'!$BK$2:$BK$30000,0)),"")</f>
        <v/>
      </c>
      <c r="BN994" s="9" t="str">
        <f>IFERROR(INDEX('Paste Peptide Data'!$BF$2:$BF$30000,MATCH(ROW()-ROW($D$1),'Paste Peptide Data'!$BK$2:$BK$30000,0)),"")</f>
        <v/>
      </c>
      <c r="BP994" s="20">
        <f t="shared" si="590"/>
        <v>0</v>
      </c>
      <c r="BQ994" s="8">
        <f t="shared" si="591"/>
        <v>0.99199999999999999</v>
      </c>
      <c r="BR994" s="8">
        <f t="shared" si="592"/>
        <v>0.99199999999999999</v>
      </c>
      <c r="BS994" s="8">
        <f t="shared" si="593"/>
        <v>993</v>
      </c>
      <c r="BT994" s="8"/>
      <c r="BU994" s="21" t="str">
        <f t="shared" si="594"/>
        <v/>
      </c>
      <c r="BV994" s="9" t="str">
        <f t="shared" si="595"/>
        <v/>
      </c>
      <c r="BW994" s="9" t="str">
        <f t="shared" si="596"/>
        <v/>
      </c>
      <c r="BX994" s="20">
        <f t="shared" si="597"/>
        <v>0</v>
      </c>
      <c r="BY994" s="8" t="str">
        <f t="shared" si="598"/>
        <v/>
      </c>
      <c r="BZ994" s="8" t="str">
        <f t="shared" si="599"/>
        <v/>
      </c>
      <c r="CA994" s="8">
        <f t="shared" si="600"/>
        <v>0</v>
      </c>
      <c r="CB994" s="20">
        <f t="shared" si="601"/>
        <v>0</v>
      </c>
      <c r="CC994" s="20">
        <f t="shared" si="602"/>
        <v>1</v>
      </c>
      <c r="CD994" s="20">
        <f t="shared" si="603"/>
        <v>999</v>
      </c>
      <c r="CF994" s="22" t="str">
        <f>IFERROR(INDEX($BU$2:$BU$1000,MATCH(SMALL($CD$2:$CD$1000,ROWS($CF$2:CF994)+$CC$1001),$CD$2:$CD$1000,0)),"")</f>
        <v/>
      </c>
      <c r="CG994" s="22" t="str">
        <f>IFERROR(INDEX($BV$2:$BV$1000,MATCH(SMALL($CD$2:$CD$1000,ROWS($CF$2:CF994)+$CC$1001),$CD$2:$CD$1000,0)),"")</f>
        <v/>
      </c>
      <c r="CH994" s="22" t="str">
        <f>IFERROR(INDEX($BW$2:$BW$1000,MATCH(SMALL($CD$2:$CD$1000,ROWS($CF$2:CF994)+$CC$1001),$CD$2:$CD$1000,0)),"")</f>
        <v/>
      </c>
      <c r="CL994" s="18" t="str">
        <f t="shared" si="604"/>
        <v/>
      </c>
      <c r="CM994" s="9" t="str">
        <f t="shared" si="605"/>
        <v/>
      </c>
      <c r="CN994" s="9" t="str">
        <f t="shared" si="606"/>
        <v/>
      </c>
      <c r="CO994" s="9" t="str">
        <f t="shared" si="607"/>
        <v/>
      </c>
      <c r="CP994" s="9" t="str">
        <f>IF(CO994="","",MAX(CP$1:CP993)+1)</f>
        <v/>
      </c>
      <c r="CQ994" s="9" t="str">
        <f t="shared" si="608"/>
        <v/>
      </c>
      <c r="CR994" s="9" t="str">
        <f t="shared" si="609"/>
        <v/>
      </c>
      <c r="CS994" s="9" t="str">
        <f t="shared" si="610"/>
        <v/>
      </c>
      <c r="CU994" s="9" t="str">
        <f t="shared" si="611"/>
        <v/>
      </c>
      <c r="CV994" s="9" t="str">
        <f t="shared" si="612"/>
        <v/>
      </c>
      <c r="CW994" s="9" t="str">
        <f t="shared" si="613"/>
        <v/>
      </c>
      <c r="CX994" s="9" t="str">
        <f>IF(CW994="","",MAX(CX$1:CX993)+1)</f>
        <v/>
      </c>
      <c r="CZ994" s="9" t="str">
        <f t="shared" si="614"/>
        <v/>
      </c>
      <c r="DA994" s="9" t="str">
        <f t="shared" si="615"/>
        <v/>
      </c>
      <c r="DB994" s="9" t="str">
        <f t="shared" si="616"/>
        <v/>
      </c>
      <c r="DG994" s="9" t="s">
        <v>628</v>
      </c>
      <c r="DH994" s="9" t="str">
        <f t="shared" si="617"/>
        <v/>
      </c>
      <c r="DI994" s="9" t="str">
        <f t="shared" si="618"/>
        <v/>
      </c>
      <c r="DJ994" s="9" t="str">
        <f t="shared" si="619"/>
        <v/>
      </c>
      <c r="DK994" s="9" t="str">
        <f t="shared" si="620"/>
        <v/>
      </c>
      <c r="DL994" s="9" t="str">
        <f>IF(DK994="","",MAX(DL$1:DL993)+1)</f>
        <v/>
      </c>
      <c r="DM994" s="9" t="str">
        <f t="shared" si="621"/>
        <v/>
      </c>
      <c r="DN994" s="9" t="str">
        <f t="shared" si="622"/>
        <v/>
      </c>
      <c r="DO994" s="9" t="str">
        <f t="shared" si="623"/>
        <v/>
      </c>
    </row>
    <row r="995" spans="21:119" ht="16.2" thickBot="1">
      <c r="U995" s="17" t="b">
        <f t="shared" si="586"/>
        <v>0</v>
      </c>
      <c r="V995" s="9" t="str">
        <f t="shared" si="587"/>
        <v/>
      </c>
      <c r="W995" s="9" t="str">
        <f t="shared" si="588"/>
        <v/>
      </c>
      <c r="X995" s="9" t="str">
        <f t="shared" si="624"/>
        <v/>
      </c>
      <c r="BC995" s="9" t="str">
        <f>IF(V995="","",MAX(BC$1:BC994)+1)</f>
        <v/>
      </c>
      <c r="BD995" s="9" t="str">
        <f>IFERROR(INDEX('Paste Peptide Data'!$V$2:$V$30000,MATCH(ROW()-ROW($D$1),'Paste Peptide Data'!$BC$2:$BC$30000,0)),"")</f>
        <v/>
      </c>
      <c r="BE995" s="9" t="str">
        <f>IFERROR(INDEX('Paste Peptide Data'!$W$2:$W$30000,MATCH(ROW()-ROW($D$1),'Paste Peptide Data'!$BC$2:$BC$30000,0)),"")</f>
        <v/>
      </c>
      <c r="BF995" s="9" t="str">
        <f>IFERROR(INDEX('Paste Peptide Data'!$X$2:$X$30000,MATCH(ROW()-ROW($D$1),'Paste Peptide Data'!$BC$2:$BC$30000,0)),"")</f>
        <v/>
      </c>
      <c r="BH995" s="19">
        <f>COUNTIF( BF$2:BF995, BF995 )</f>
        <v>994</v>
      </c>
      <c r="BJ995" s="9" t="str">
        <f t="shared" si="589"/>
        <v/>
      </c>
      <c r="BK995" s="9" t="str">
        <f>IF(BJ995="","",MAX(BK$1:BK994)+1)</f>
        <v/>
      </c>
      <c r="BL995" s="9" t="str">
        <f>IFERROR(INDEX('Paste Peptide Data'!$BD$2:$BD$30000,MATCH(ROW()-ROW($D$1),'Paste Peptide Data'!$BK$2:$BK$30000,0)),"")</f>
        <v/>
      </c>
      <c r="BM995" s="9" t="str">
        <f>IFERROR(INDEX('Paste Peptide Data'!$BE$2:$BE$30000,MATCH(ROW()-ROW($D$1),'Paste Peptide Data'!$BK$2:$BK$30000,0)),"")</f>
        <v/>
      </c>
      <c r="BN995" s="9" t="str">
        <f>IFERROR(INDEX('Paste Peptide Data'!$BF$2:$BF$30000,MATCH(ROW()-ROW($D$1),'Paste Peptide Data'!$BK$2:$BK$30000,0)),"")</f>
        <v/>
      </c>
      <c r="BP995" s="20">
        <f t="shared" si="590"/>
        <v>0</v>
      </c>
      <c r="BQ995" s="8">
        <f t="shared" si="591"/>
        <v>0.99299999999999999</v>
      </c>
      <c r="BR995" s="8">
        <f t="shared" si="592"/>
        <v>0.99299999999999999</v>
      </c>
      <c r="BS995" s="8">
        <f t="shared" si="593"/>
        <v>994</v>
      </c>
      <c r="BT995" s="8"/>
      <c r="BU995" s="21" t="str">
        <f t="shared" si="594"/>
        <v/>
      </c>
      <c r="BV995" s="9" t="str">
        <f t="shared" si="595"/>
        <v/>
      </c>
      <c r="BW995" s="9" t="str">
        <f t="shared" si="596"/>
        <v/>
      </c>
      <c r="BX995" s="20">
        <f t="shared" si="597"/>
        <v>0</v>
      </c>
      <c r="BY995" s="8" t="str">
        <f t="shared" si="598"/>
        <v/>
      </c>
      <c r="BZ995" s="8" t="str">
        <f t="shared" si="599"/>
        <v/>
      </c>
      <c r="CA995" s="8">
        <f t="shared" si="600"/>
        <v>0</v>
      </c>
      <c r="CB995" s="20">
        <f t="shared" si="601"/>
        <v>0</v>
      </c>
      <c r="CC995" s="20">
        <f t="shared" si="602"/>
        <v>1</v>
      </c>
      <c r="CD995" s="20">
        <f t="shared" si="603"/>
        <v>999</v>
      </c>
      <c r="CF995" s="22" t="str">
        <f>IFERROR(INDEX($BU$2:$BU$1000,MATCH(SMALL($CD$2:$CD$1000,ROWS($CF$2:CF995)+$CC$1001),$CD$2:$CD$1000,0)),"")</f>
        <v/>
      </c>
      <c r="CG995" s="22" t="str">
        <f>IFERROR(INDEX($BV$2:$BV$1000,MATCH(SMALL($CD$2:$CD$1000,ROWS($CF$2:CF995)+$CC$1001),$CD$2:$CD$1000,0)),"")</f>
        <v/>
      </c>
      <c r="CH995" s="22" t="str">
        <f>IFERROR(INDEX($BW$2:$BW$1000,MATCH(SMALL($CD$2:$CD$1000,ROWS($CF$2:CF995)+$CC$1001),$CD$2:$CD$1000,0)),"")</f>
        <v/>
      </c>
      <c r="CL995" s="18" t="str">
        <f t="shared" si="604"/>
        <v/>
      </c>
      <c r="CM995" s="9" t="str">
        <f t="shared" si="605"/>
        <v/>
      </c>
      <c r="CN995" s="9" t="str">
        <f t="shared" si="606"/>
        <v/>
      </c>
      <c r="CO995" s="9" t="str">
        <f t="shared" si="607"/>
        <v/>
      </c>
      <c r="CP995" s="9" t="str">
        <f>IF(CO995="","",MAX(CP$1:CP994)+1)</f>
        <v/>
      </c>
      <c r="CQ995" s="9" t="str">
        <f t="shared" si="608"/>
        <v/>
      </c>
      <c r="CR995" s="9" t="str">
        <f t="shared" si="609"/>
        <v/>
      </c>
      <c r="CS995" s="9" t="str">
        <f t="shared" si="610"/>
        <v/>
      </c>
      <c r="CU995" s="9" t="str">
        <f t="shared" si="611"/>
        <v/>
      </c>
      <c r="CV995" s="9" t="str">
        <f t="shared" si="612"/>
        <v/>
      </c>
      <c r="CW995" s="9" t="str">
        <f t="shared" si="613"/>
        <v/>
      </c>
      <c r="CX995" s="9" t="str">
        <f>IF(CW995="","",MAX(CX$1:CX994)+1)</f>
        <v/>
      </c>
      <c r="CZ995" s="9" t="str">
        <f t="shared" si="614"/>
        <v/>
      </c>
      <c r="DA995" s="9" t="str">
        <f t="shared" si="615"/>
        <v/>
      </c>
      <c r="DB995" s="9" t="str">
        <f t="shared" si="616"/>
        <v/>
      </c>
      <c r="DG995" s="9" t="s">
        <v>629</v>
      </c>
      <c r="DH995" s="9" t="str">
        <f t="shared" si="617"/>
        <v/>
      </c>
      <c r="DI995" s="9" t="str">
        <f t="shared" si="618"/>
        <v/>
      </c>
      <c r="DJ995" s="9" t="str">
        <f t="shared" si="619"/>
        <v/>
      </c>
      <c r="DK995" s="9" t="str">
        <f t="shared" si="620"/>
        <v/>
      </c>
      <c r="DL995" s="9" t="str">
        <f>IF(DK995="","",MAX(DL$1:DL994)+1)</f>
        <v/>
      </c>
      <c r="DM995" s="9" t="str">
        <f t="shared" si="621"/>
        <v/>
      </c>
      <c r="DN995" s="9" t="str">
        <f t="shared" si="622"/>
        <v/>
      </c>
      <c r="DO995" s="9" t="str">
        <f t="shared" si="623"/>
        <v/>
      </c>
    </row>
    <row r="996" spans="21:119" ht="16.2" thickBot="1">
      <c r="U996" s="17" t="b">
        <f t="shared" si="586"/>
        <v>0</v>
      </c>
      <c r="V996" s="9" t="str">
        <f t="shared" si="587"/>
        <v/>
      </c>
      <c r="W996" s="9" t="str">
        <f t="shared" si="588"/>
        <v/>
      </c>
      <c r="X996" s="9" t="str">
        <f t="shared" si="624"/>
        <v/>
      </c>
      <c r="BC996" s="9" t="str">
        <f>IF(V996="","",MAX(BC$1:BC995)+1)</f>
        <v/>
      </c>
      <c r="BD996" s="9" t="str">
        <f>IFERROR(INDEX('Paste Peptide Data'!$V$2:$V$30000,MATCH(ROW()-ROW($D$1),'Paste Peptide Data'!$BC$2:$BC$30000,0)),"")</f>
        <v/>
      </c>
      <c r="BE996" s="9" t="str">
        <f>IFERROR(INDEX('Paste Peptide Data'!$W$2:$W$30000,MATCH(ROW()-ROW($D$1),'Paste Peptide Data'!$BC$2:$BC$30000,0)),"")</f>
        <v/>
      </c>
      <c r="BF996" s="9" t="str">
        <f>IFERROR(INDEX('Paste Peptide Data'!$X$2:$X$30000,MATCH(ROW()-ROW($D$1),'Paste Peptide Data'!$BC$2:$BC$30000,0)),"")</f>
        <v/>
      </c>
      <c r="BH996" s="19">
        <f>COUNTIF( BF$2:BF996, BF996 )</f>
        <v>995</v>
      </c>
      <c r="BJ996" s="9" t="str">
        <f t="shared" si="589"/>
        <v/>
      </c>
      <c r="BK996" s="9" t="str">
        <f>IF(BJ996="","",MAX(BK$1:BK995)+1)</f>
        <v/>
      </c>
      <c r="BL996" s="9" t="str">
        <f>IFERROR(INDEX('Paste Peptide Data'!$BD$2:$BD$30000,MATCH(ROW()-ROW($D$1),'Paste Peptide Data'!$BK$2:$BK$30000,0)),"")</f>
        <v/>
      </c>
      <c r="BM996" s="9" t="str">
        <f>IFERROR(INDEX('Paste Peptide Data'!$BE$2:$BE$30000,MATCH(ROW()-ROW($D$1),'Paste Peptide Data'!$BK$2:$BK$30000,0)),"")</f>
        <v/>
      </c>
      <c r="BN996" s="9" t="str">
        <f>IFERROR(INDEX('Paste Peptide Data'!$BF$2:$BF$30000,MATCH(ROW()-ROW($D$1),'Paste Peptide Data'!$BK$2:$BK$30000,0)),"")</f>
        <v/>
      </c>
      <c r="BP996" s="20">
        <f t="shared" si="590"/>
        <v>0</v>
      </c>
      <c r="BQ996" s="8">
        <f t="shared" si="591"/>
        <v>0.99399999999999999</v>
      </c>
      <c r="BR996" s="8">
        <f t="shared" si="592"/>
        <v>0.99399999999999999</v>
      </c>
      <c r="BS996" s="8">
        <f t="shared" si="593"/>
        <v>995</v>
      </c>
      <c r="BT996" s="8"/>
      <c r="BU996" s="21" t="str">
        <f t="shared" si="594"/>
        <v/>
      </c>
      <c r="BV996" s="9" t="str">
        <f t="shared" si="595"/>
        <v/>
      </c>
      <c r="BW996" s="9" t="str">
        <f t="shared" si="596"/>
        <v/>
      </c>
      <c r="BX996" s="20">
        <f t="shared" si="597"/>
        <v>0</v>
      </c>
      <c r="BY996" s="8" t="str">
        <f t="shared" si="598"/>
        <v/>
      </c>
      <c r="BZ996" s="8" t="str">
        <f t="shared" si="599"/>
        <v/>
      </c>
      <c r="CA996" s="8">
        <f t="shared" si="600"/>
        <v>0</v>
      </c>
      <c r="CB996" s="20">
        <f t="shared" si="601"/>
        <v>0</v>
      </c>
      <c r="CC996" s="20">
        <f t="shared" si="602"/>
        <v>1</v>
      </c>
      <c r="CD996" s="20">
        <f t="shared" si="603"/>
        <v>999</v>
      </c>
      <c r="CF996" s="22" t="str">
        <f>IFERROR(INDEX($BU$2:$BU$1000,MATCH(SMALL($CD$2:$CD$1000,ROWS($CF$2:CF996)+$CC$1001),$CD$2:$CD$1000,0)),"")</f>
        <v/>
      </c>
      <c r="CG996" s="22" t="str">
        <f>IFERROR(INDEX($BV$2:$BV$1000,MATCH(SMALL($CD$2:$CD$1000,ROWS($CF$2:CF996)+$CC$1001),$CD$2:$CD$1000,0)),"")</f>
        <v/>
      </c>
      <c r="CH996" s="22" t="str">
        <f>IFERROR(INDEX($BW$2:$BW$1000,MATCH(SMALL($CD$2:$CD$1000,ROWS($CF$2:CF996)+$CC$1001),$CD$2:$CD$1000,0)),"")</f>
        <v/>
      </c>
      <c r="CL996" s="18" t="str">
        <f t="shared" si="604"/>
        <v/>
      </c>
      <c r="CM996" s="9" t="str">
        <f t="shared" si="605"/>
        <v/>
      </c>
      <c r="CN996" s="9" t="str">
        <f t="shared" si="606"/>
        <v/>
      </c>
      <c r="CO996" s="9" t="str">
        <f t="shared" si="607"/>
        <v/>
      </c>
      <c r="CP996" s="9" t="str">
        <f>IF(CO996="","",MAX(CP$1:CP995)+1)</f>
        <v/>
      </c>
      <c r="CQ996" s="9" t="str">
        <f t="shared" si="608"/>
        <v/>
      </c>
      <c r="CR996" s="9" t="str">
        <f t="shared" si="609"/>
        <v/>
      </c>
      <c r="CS996" s="9" t="str">
        <f t="shared" si="610"/>
        <v/>
      </c>
      <c r="CU996" s="9" t="str">
        <f t="shared" si="611"/>
        <v/>
      </c>
      <c r="CV996" s="9" t="str">
        <f t="shared" si="612"/>
        <v/>
      </c>
      <c r="CW996" s="9" t="str">
        <f t="shared" si="613"/>
        <v/>
      </c>
      <c r="CX996" s="9" t="str">
        <f>IF(CW996="","",MAX(CX$1:CX995)+1)</f>
        <v/>
      </c>
      <c r="CZ996" s="9" t="str">
        <f t="shared" si="614"/>
        <v/>
      </c>
      <c r="DA996" s="9" t="str">
        <f t="shared" si="615"/>
        <v/>
      </c>
      <c r="DB996" s="9" t="str">
        <f t="shared" si="616"/>
        <v/>
      </c>
      <c r="DG996" s="9" t="s">
        <v>630</v>
      </c>
      <c r="DH996" s="9" t="str">
        <f t="shared" si="617"/>
        <v/>
      </c>
      <c r="DI996" s="9" t="str">
        <f t="shared" si="618"/>
        <v/>
      </c>
      <c r="DJ996" s="9" t="str">
        <f t="shared" si="619"/>
        <v/>
      </c>
      <c r="DK996" s="9" t="str">
        <f t="shared" si="620"/>
        <v/>
      </c>
      <c r="DL996" s="9" t="str">
        <f>IF(DK996="","",MAX(DL$1:DL995)+1)</f>
        <v/>
      </c>
      <c r="DM996" s="9" t="str">
        <f t="shared" si="621"/>
        <v/>
      </c>
      <c r="DN996" s="9" t="str">
        <f t="shared" si="622"/>
        <v/>
      </c>
      <c r="DO996" s="9" t="str">
        <f t="shared" si="623"/>
        <v/>
      </c>
    </row>
    <row r="997" spans="21:119" ht="16.2" thickBot="1">
      <c r="U997" s="17" t="b">
        <f t="shared" si="586"/>
        <v>0</v>
      </c>
      <c r="V997" s="9" t="str">
        <f t="shared" si="587"/>
        <v/>
      </c>
      <c r="W997" s="9" t="str">
        <f t="shared" si="588"/>
        <v/>
      </c>
      <c r="X997" s="9" t="str">
        <f t="shared" si="624"/>
        <v/>
      </c>
      <c r="BC997" s="9" t="str">
        <f>IF(V997="","",MAX(BC$1:BC996)+1)</f>
        <v/>
      </c>
      <c r="BD997" s="9" t="str">
        <f>IFERROR(INDEX('Paste Peptide Data'!$V$2:$V$30000,MATCH(ROW()-ROW($D$1),'Paste Peptide Data'!$BC$2:$BC$30000,0)),"")</f>
        <v/>
      </c>
      <c r="BE997" s="9" t="str">
        <f>IFERROR(INDEX('Paste Peptide Data'!$W$2:$W$30000,MATCH(ROW()-ROW($D$1),'Paste Peptide Data'!$BC$2:$BC$30000,0)),"")</f>
        <v/>
      </c>
      <c r="BF997" s="9" t="str">
        <f>IFERROR(INDEX('Paste Peptide Data'!$X$2:$X$30000,MATCH(ROW()-ROW($D$1),'Paste Peptide Data'!$BC$2:$BC$30000,0)),"")</f>
        <v/>
      </c>
      <c r="BH997" s="19">
        <f>COUNTIF( BF$2:BF997, BF997 )</f>
        <v>996</v>
      </c>
      <c r="BJ997" s="9" t="str">
        <f t="shared" si="589"/>
        <v/>
      </c>
      <c r="BK997" s="9" t="str">
        <f>IF(BJ997="","",MAX(BK$1:BK996)+1)</f>
        <v/>
      </c>
      <c r="BL997" s="9" t="str">
        <f>IFERROR(INDEX('Paste Peptide Data'!$BD$2:$BD$30000,MATCH(ROW()-ROW($D$1),'Paste Peptide Data'!$BK$2:$BK$30000,0)),"")</f>
        <v/>
      </c>
      <c r="BM997" s="9" t="str">
        <f>IFERROR(INDEX('Paste Peptide Data'!$BE$2:$BE$30000,MATCH(ROW()-ROW($D$1),'Paste Peptide Data'!$BK$2:$BK$30000,0)),"")</f>
        <v/>
      </c>
      <c r="BN997" s="9" t="str">
        <f>IFERROR(INDEX('Paste Peptide Data'!$BF$2:$BF$30000,MATCH(ROW()-ROW($D$1),'Paste Peptide Data'!$BK$2:$BK$30000,0)),"")</f>
        <v/>
      </c>
      <c r="BP997" s="20">
        <f t="shared" si="590"/>
        <v>0</v>
      </c>
      <c r="BQ997" s="8">
        <f t="shared" si="591"/>
        <v>0.995</v>
      </c>
      <c r="BR997" s="8">
        <f t="shared" si="592"/>
        <v>0.995</v>
      </c>
      <c r="BS997" s="8">
        <f t="shared" si="593"/>
        <v>996</v>
      </c>
      <c r="BT997" s="8"/>
      <c r="BU997" s="21" t="str">
        <f t="shared" si="594"/>
        <v/>
      </c>
      <c r="BV997" s="9" t="str">
        <f t="shared" si="595"/>
        <v/>
      </c>
      <c r="BW997" s="9" t="str">
        <f t="shared" si="596"/>
        <v/>
      </c>
      <c r="BX997" s="20">
        <f t="shared" si="597"/>
        <v>0</v>
      </c>
      <c r="BY997" s="8" t="str">
        <f t="shared" si="598"/>
        <v/>
      </c>
      <c r="BZ997" s="8" t="str">
        <f t="shared" si="599"/>
        <v/>
      </c>
      <c r="CA997" s="8">
        <f t="shared" si="600"/>
        <v>0</v>
      </c>
      <c r="CB997" s="20">
        <f t="shared" si="601"/>
        <v>0</v>
      </c>
      <c r="CC997" s="20">
        <f t="shared" si="602"/>
        <v>1</v>
      </c>
      <c r="CD997" s="20">
        <f t="shared" si="603"/>
        <v>999</v>
      </c>
      <c r="CF997" s="22" t="str">
        <f>IFERROR(INDEX($BU$2:$BU$1000,MATCH(SMALL($CD$2:$CD$1000,ROWS($CF$2:CF997)+$CC$1001),$CD$2:$CD$1000,0)),"")</f>
        <v/>
      </c>
      <c r="CG997" s="22" t="str">
        <f>IFERROR(INDEX($BV$2:$BV$1000,MATCH(SMALL($CD$2:$CD$1000,ROWS($CF$2:CF997)+$CC$1001),$CD$2:$CD$1000,0)),"")</f>
        <v/>
      </c>
      <c r="CH997" s="22" t="str">
        <f>IFERROR(INDEX($BW$2:$BW$1000,MATCH(SMALL($CD$2:$CD$1000,ROWS($CF$2:CF997)+$CC$1001),$CD$2:$CD$1000,0)),"")</f>
        <v/>
      </c>
      <c r="CL997" s="18" t="str">
        <f t="shared" si="604"/>
        <v/>
      </c>
      <c r="CM997" s="9" t="str">
        <f t="shared" si="605"/>
        <v/>
      </c>
      <c r="CN997" s="9" t="str">
        <f t="shared" si="606"/>
        <v/>
      </c>
      <c r="CO997" s="9" t="str">
        <f t="shared" si="607"/>
        <v/>
      </c>
      <c r="CP997" s="9" t="str">
        <f>IF(CO997="","",MAX(CP$1:CP996)+1)</f>
        <v/>
      </c>
      <c r="CQ997" s="9" t="str">
        <f t="shared" si="608"/>
        <v/>
      </c>
      <c r="CR997" s="9" t="str">
        <f t="shared" si="609"/>
        <v/>
      </c>
      <c r="CS997" s="9" t="str">
        <f t="shared" si="610"/>
        <v/>
      </c>
      <c r="CU997" s="9" t="str">
        <f t="shared" si="611"/>
        <v/>
      </c>
      <c r="CV997" s="9" t="str">
        <f t="shared" si="612"/>
        <v/>
      </c>
      <c r="CW997" s="9" t="str">
        <f t="shared" si="613"/>
        <v/>
      </c>
      <c r="CX997" s="9" t="str">
        <f>IF(CW997="","",MAX(CX$1:CX996)+1)</f>
        <v/>
      </c>
      <c r="CZ997" s="9" t="str">
        <f t="shared" si="614"/>
        <v/>
      </c>
      <c r="DA997" s="9" t="str">
        <f t="shared" si="615"/>
        <v/>
      </c>
      <c r="DB997" s="9" t="str">
        <f t="shared" si="616"/>
        <v/>
      </c>
      <c r="DG997" s="9" t="s">
        <v>631</v>
      </c>
      <c r="DH997" s="9" t="str">
        <f t="shared" si="617"/>
        <v/>
      </c>
      <c r="DI997" s="9" t="str">
        <f t="shared" si="618"/>
        <v/>
      </c>
      <c r="DJ997" s="9" t="str">
        <f t="shared" si="619"/>
        <v/>
      </c>
      <c r="DK997" s="9" t="str">
        <f t="shared" si="620"/>
        <v/>
      </c>
      <c r="DL997" s="9" t="str">
        <f>IF(DK997="","",MAX(DL$1:DL996)+1)</f>
        <v/>
      </c>
      <c r="DM997" s="9" t="str">
        <f t="shared" si="621"/>
        <v/>
      </c>
      <c r="DN997" s="9" t="str">
        <f t="shared" si="622"/>
        <v/>
      </c>
      <c r="DO997" s="9" t="str">
        <f t="shared" si="623"/>
        <v/>
      </c>
    </row>
    <row r="998" spans="21:119" ht="16.2" thickBot="1">
      <c r="U998" s="17" t="b">
        <f t="shared" si="586"/>
        <v>0</v>
      </c>
      <c r="V998" s="9" t="str">
        <f t="shared" si="587"/>
        <v/>
      </c>
      <c r="W998" s="9" t="str">
        <f t="shared" si="588"/>
        <v/>
      </c>
      <c r="X998" s="9" t="str">
        <f t="shared" si="624"/>
        <v/>
      </c>
      <c r="BC998" s="9" t="str">
        <f>IF(V998="","",MAX(BC$1:BC997)+1)</f>
        <v/>
      </c>
      <c r="BD998" s="9" t="str">
        <f>IFERROR(INDEX('Paste Peptide Data'!$V$2:$V$30000,MATCH(ROW()-ROW($D$1),'Paste Peptide Data'!$BC$2:$BC$30000,0)),"")</f>
        <v/>
      </c>
      <c r="BE998" s="9" t="str">
        <f>IFERROR(INDEX('Paste Peptide Data'!$W$2:$W$30000,MATCH(ROW()-ROW($D$1),'Paste Peptide Data'!$BC$2:$BC$30000,0)),"")</f>
        <v/>
      </c>
      <c r="BF998" s="9" t="str">
        <f>IFERROR(INDEX('Paste Peptide Data'!$X$2:$X$30000,MATCH(ROW()-ROW($D$1),'Paste Peptide Data'!$BC$2:$BC$30000,0)),"")</f>
        <v/>
      </c>
      <c r="BH998" s="19">
        <f>COUNTIF( BF$2:BF998, BF998 )</f>
        <v>997</v>
      </c>
      <c r="BJ998" s="9" t="str">
        <f t="shared" si="589"/>
        <v/>
      </c>
      <c r="BK998" s="9" t="str">
        <f>IF(BJ998="","",MAX(BK$1:BK997)+1)</f>
        <v/>
      </c>
      <c r="BL998" s="9" t="str">
        <f>IFERROR(INDEX('Paste Peptide Data'!$BD$2:$BD$30000,MATCH(ROW()-ROW($D$1),'Paste Peptide Data'!$BK$2:$BK$30000,0)),"")</f>
        <v/>
      </c>
      <c r="BM998" s="9" t="str">
        <f>IFERROR(INDEX('Paste Peptide Data'!$BE$2:$BE$30000,MATCH(ROW()-ROW($D$1),'Paste Peptide Data'!$BK$2:$BK$30000,0)),"")</f>
        <v/>
      </c>
      <c r="BN998" s="9" t="str">
        <f>IFERROR(INDEX('Paste Peptide Data'!$BF$2:$BF$30000,MATCH(ROW()-ROW($D$1),'Paste Peptide Data'!$BK$2:$BK$30000,0)),"")</f>
        <v/>
      </c>
      <c r="BP998" s="20">
        <f t="shared" si="590"/>
        <v>0</v>
      </c>
      <c r="BQ998" s="8">
        <f t="shared" si="591"/>
        <v>0.996</v>
      </c>
      <c r="BR998" s="8">
        <f t="shared" si="592"/>
        <v>0.996</v>
      </c>
      <c r="BS998" s="8">
        <f t="shared" si="593"/>
        <v>997</v>
      </c>
      <c r="BT998" s="8"/>
      <c r="BU998" s="21" t="str">
        <f t="shared" si="594"/>
        <v/>
      </c>
      <c r="BV998" s="9" t="str">
        <f t="shared" si="595"/>
        <v/>
      </c>
      <c r="BW998" s="9" t="str">
        <f t="shared" si="596"/>
        <v/>
      </c>
      <c r="BX998" s="20">
        <f t="shared" si="597"/>
        <v>0</v>
      </c>
      <c r="BY998" s="8" t="str">
        <f t="shared" si="598"/>
        <v/>
      </c>
      <c r="BZ998" s="8" t="str">
        <f t="shared" si="599"/>
        <v/>
      </c>
      <c r="CA998" s="8">
        <f t="shared" si="600"/>
        <v>0</v>
      </c>
      <c r="CB998" s="20">
        <f t="shared" si="601"/>
        <v>0</v>
      </c>
      <c r="CC998" s="20">
        <f t="shared" si="602"/>
        <v>1</v>
      </c>
      <c r="CD998" s="20">
        <f t="shared" si="603"/>
        <v>999</v>
      </c>
      <c r="CF998" s="22" t="str">
        <f>IFERROR(INDEX($BU$2:$BU$1000,MATCH(SMALL($CD$2:$CD$1000,ROWS($CF$2:CF998)+$CC$1001),$CD$2:$CD$1000,0)),"")</f>
        <v/>
      </c>
      <c r="CG998" s="22" t="str">
        <f>IFERROR(INDEX($BV$2:$BV$1000,MATCH(SMALL($CD$2:$CD$1000,ROWS($CF$2:CF998)+$CC$1001),$CD$2:$CD$1000,0)),"")</f>
        <v/>
      </c>
      <c r="CH998" s="22" t="str">
        <f>IFERROR(INDEX($BW$2:$BW$1000,MATCH(SMALL($CD$2:$CD$1000,ROWS($CF$2:CF998)+$CC$1001),$CD$2:$CD$1000,0)),"")</f>
        <v/>
      </c>
      <c r="CL998" s="18" t="str">
        <f t="shared" si="604"/>
        <v/>
      </c>
      <c r="CM998" s="9" t="str">
        <f t="shared" si="605"/>
        <v/>
      </c>
      <c r="CN998" s="9" t="str">
        <f t="shared" si="606"/>
        <v/>
      </c>
      <c r="CO998" s="9" t="str">
        <f t="shared" si="607"/>
        <v/>
      </c>
      <c r="CP998" s="9" t="str">
        <f>IF(CO998="","",MAX(CP$1:CP997)+1)</f>
        <v/>
      </c>
      <c r="CQ998" s="9" t="str">
        <f t="shared" si="608"/>
        <v/>
      </c>
      <c r="CR998" s="9" t="str">
        <f t="shared" si="609"/>
        <v/>
      </c>
      <c r="CS998" s="9" t="str">
        <f t="shared" si="610"/>
        <v/>
      </c>
      <c r="CU998" s="9" t="str">
        <f t="shared" si="611"/>
        <v/>
      </c>
      <c r="CV998" s="9" t="str">
        <f t="shared" si="612"/>
        <v/>
      </c>
      <c r="CW998" s="9" t="str">
        <f t="shared" si="613"/>
        <v/>
      </c>
      <c r="CX998" s="9" t="str">
        <f>IF(CW998="","",MAX(CX$1:CX997)+1)</f>
        <v/>
      </c>
      <c r="CZ998" s="9" t="str">
        <f t="shared" si="614"/>
        <v/>
      </c>
      <c r="DA998" s="9" t="str">
        <f t="shared" si="615"/>
        <v/>
      </c>
      <c r="DB998" s="9" t="str">
        <f t="shared" si="616"/>
        <v/>
      </c>
      <c r="DG998" s="9" t="s">
        <v>548</v>
      </c>
      <c r="DH998" s="9" t="str">
        <f t="shared" si="617"/>
        <v/>
      </c>
      <c r="DI998" s="9" t="str">
        <f t="shared" si="618"/>
        <v/>
      </c>
      <c r="DJ998" s="9" t="str">
        <f t="shared" si="619"/>
        <v/>
      </c>
      <c r="DK998" s="9" t="str">
        <f t="shared" si="620"/>
        <v/>
      </c>
      <c r="DL998" s="9" t="str">
        <f>IF(DK998="","",MAX(DL$1:DL997)+1)</f>
        <v/>
      </c>
      <c r="DM998" s="9" t="str">
        <f t="shared" si="621"/>
        <v/>
      </c>
      <c r="DN998" s="9" t="str">
        <f t="shared" si="622"/>
        <v/>
      </c>
      <c r="DO998" s="9" t="str">
        <f t="shared" si="623"/>
        <v/>
      </c>
    </row>
    <row r="999" spans="21:119" ht="16.2" thickBot="1">
      <c r="U999" s="17" t="b">
        <f t="shared" si="586"/>
        <v>0</v>
      </c>
      <c r="V999" s="9" t="str">
        <f t="shared" si="587"/>
        <v/>
      </c>
      <c r="W999" s="9" t="str">
        <f t="shared" si="588"/>
        <v/>
      </c>
      <c r="X999" s="9" t="str">
        <f t="shared" si="624"/>
        <v/>
      </c>
      <c r="BC999" s="9" t="str">
        <f>IF(V999="","",MAX(BC$1:BC998)+1)</f>
        <v/>
      </c>
      <c r="BD999" s="9" t="str">
        <f>IFERROR(INDEX('Paste Peptide Data'!$V$2:$V$30000,MATCH(ROW()-ROW($D$1),'Paste Peptide Data'!$BC$2:$BC$30000,0)),"")</f>
        <v/>
      </c>
      <c r="BE999" s="9" t="str">
        <f>IFERROR(INDEX('Paste Peptide Data'!$W$2:$W$30000,MATCH(ROW()-ROW($D$1),'Paste Peptide Data'!$BC$2:$BC$30000,0)),"")</f>
        <v/>
      </c>
      <c r="BF999" s="9" t="str">
        <f>IFERROR(INDEX('Paste Peptide Data'!$X$2:$X$30000,MATCH(ROW()-ROW($D$1),'Paste Peptide Data'!$BC$2:$BC$30000,0)),"")</f>
        <v/>
      </c>
      <c r="BH999" s="19">
        <f>COUNTIF( BF$2:BF999, BF999 )</f>
        <v>998</v>
      </c>
      <c r="BJ999" s="9" t="str">
        <f t="shared" si="589"/>
        <v/>
      </c>
      <c r="BK999" s="9" t="str">
        <f>IF(BJ999="","",MAX(BK$1:BK998)+1)</f>
        <v/>
      </c>
      <c r="BL999" s="9" t="str">
        <f>IFERROR(INDEX('Paste Peptide Data'!$BD$2:$BD$30000,MATCH(ROW()-ROW($D$1),'Paste Peptide Data'!$BK$2:$BK$30000,0)),"")</f>
        <v/>
      </c>
      <c r="BM999" s="9" t="str">
        <f>IFERROR(INDEX('Paste Peptide Data'!$BE$2:$BE$30000,MATCH(ROW()-ROW($D$1),'Paste Peptide Data'!$BK$2:$BK$30000,0)),"")</f>
        <v/>
      </c>
      <c r="BN999" s="9" t="str">
        <f>IFERROR(INDEX('Paste Peptide Data'!$BF$2:$BF$30000,MATCH(ROW()-ROW($D$1),'Paste Peptide Data'!$BK$2:$BK$30000,0)),"")</f>
        <v/>
      </c>
      <c r="BP999" s="20">
        <f t="shared" si="590"/>
        <v>0</v>
      </c>
      <c r="BQ999" s="8">
        <f t="shared" si="591"/>
        <v>0.997</v>
      </c>
      <c r="BR999" s="8">
        <f t="shared" si="592"/>
        <v>0.997</v>
      </c>
      <c r="BS999" s="8">
        <f t="shared" si="593"/>
        <v>998</v>
      </c>
      <c r="BT999" s="8"/>
      <c r="BU999" s="21" t="str">
        <f t="shared" si="594"/>
        <v/>
      </c>
      <c r="BV999" s="9" t="str">
        <f t="shared" si="595"/>
        <v/>
      </c>
      <c r="BW999" s="9" t="str">
        <f t="shared" si="596"/>
        <v/>
      </c>
      <c r="BX999" s="20">
        <f t="shared" si="597"/>
        <v>0</v>
      </c>
      <c r="BY999" s="8" t="str">
        <f t="shared" si="598"/>
        <v/>
      </c>
      <c r="BZ999" s="8" t="str">
        <f t="shared" si="599"/>
        <v/>
      </c>
      <c r="CA999" s="8">
        <f t="shared" si="600"/>
        <v>0</v>
      </c>
      <c r="CB999" s="20">
        <f t="shared" si="601"/>
        <v>0</v>
      </c>
      <c r="CC999" s="20">
        <f t="shared" si="602"/>
        <v>1</v>
      </c>
      <c r="CD999" s="20">
        <f t="shared" si="603"/>
        <v>999</v>
      </c>
      <c r="CF999" s="22" t="str">
        <f>IFERROR(INDEX($BU$2:$BU$1000,MATCH(SMALL($CD$2:$CD$1000,ROWS($CF$2:CF999)+$CC$1001),$CD$2:$CD$1000,0)),"")</f>
        <v/>
      </c>
      <c r="CG999" s="22" t="str">
        <f>IFERROR(INDEX($BV$2:$BV$1000,MATCH(SMALL($CD$2:$CD$1000,ROWS($CF$2:CF999)+$CC$1001),$CD$2:$CD$1000,0)),"")</f>
        <v/>
      </c>
      <c r="CH999" s="22" t="str">
        <f>IFERROR(INDEX($BW$2:$BW$1000,MATCH(SMALL($CD$2:$CD$1000,ROWS($CF$2:CF999)+$CC$1001),$CD$2:$CD$1000,0)),"")</f>
        <v/>
      </c>
      <c r="CL999" s="18" t="str">
        <f t="shared" si="604"/>
        <v/>
      </c>
      <c r="CM999" s="9" t="str">
        <f t="shared" si="605"/>
        <v/>
      </c>
      <c r="CN999" s="9" t="str">
        <f t="shared" si="606"/>
        <v/>
      </c>
      <c r="CO999" s="9" t="str">
        <f t="shared" si="607"/>
        <v/>
      </c>
      <c r="CP999" s="9" t="str">
        <f>IF(CO999="","",MAX(CP$1:CP998)+1)</f>
        <v/>
      </c>
      <c r="CQ999" s="9" t="str">
        <f t="shared" si="608"/>
        <v/>
      </c>
      <c r="CR999" s="9" t="str">
        <f t="shared" si="609"/>
        <v/>
      </c>
      <c r="CS999" s="9" t="str">
        <f t="shared" si="610"/>
        <v/>
      </c>
      <c r="CU999" s="9" t="str">
        <f t="shared" si="611"/>
        <v/>
      </c>
      <c r="CV999" s="9" t="str">
        <f t="shared" si="612"/>
        <v/>
      </c>
      <c r="CW999" s="9" t="str">
        <f t="shared" si="613"/>
        <v/>
      </c>
      <c r="CX999" s="9" t="str">
        <f>IF(CW999="","",MAX(CX$1:CX998)+1)</f>
        <v/>
      </c>
      <c r="CZ999" s="9" t="str">
        <f t="shared" si="614"/>
        <v/>
      </c>
      <c r="DA999" s="9" t="str">
        <f t="shared" si="615"/>
        <v/>
      </c>
      <c r="DB999" s="9" t="str">
        <f t="shared" si="616"/>
        <v/>
      </c>
      <c r="DG999" s="9" t="s">
        <v>549</v>
      </c>
      <c r="DH999" s="9" t="str">
        <f t="shared" si="617"/>
        <v/>
      </c>
      <c r="DI999" s="9" t="str">
        <f t="shared" si="618"/>
        <v/>
      </c>
      <c r="DJ999" s="9" t="str">
        <f t="shared" si="619"/>
        <v/>
      </c>
      <c r="DK999" s="9" t="str">
        <f t="shared" si="620"/>
        <v/>
      </c>
      <c r="DL999" s="9" t="str">
        <f>IF(DK999="","",MAX(DL$1:DL998)+1)</f>
        <v/>
      </c>
      <c r="DM999" s="9" t="str">
        <f t="shared" si="621"/>
        <v/>
      </c>
      <c r="DN999" s="9" t="str">
        <f t="shared" si="622"/>
        <v/>
      </c>
      <c r="DO999" s="9" t="str">
        <f t="shared" si="623"/>
        <v/>
      </c>
    </row>
    <row r="1000" spans="21:119" ht="16.2" thickBot="1">
      <c r="U1000" s="17" t="b">
        <f t="shared" si="586"/>
        <v>0</v>
      </c>
      <c r="V1000" s="9" t="str">
        <f t="shared" si="587"/>
        <v/>
      </c>
      <c r="W1000" s="9" t="str">
        <f t="shared" si="588"/>
        <v/>
      </c>
      <c r="X1000" s="9" t="str">
        <f t="shared" si="624"/>
        <v/>
      </c>
      <c r="BC1000" s="9" t="str">
        <f>IF(V1000="","",MAX(BC$1:BC999)+1)</f>
        <v/>
      </c>
      <c r="BD1000" s="9" t="str">
        <f>IFERROR(INDEX('Paste Peptide Data'!$V$2:$V$30000,MATCH(ROW()-ROW($D$1),'Paste Peptide Data'!$BC$2:$BC$30000,0)),"")</f>
        <v/>
      </c>
      <c r="BE1000" s="9" t="str">
        <f>IFERROR(INDEX('Paste Peptide Data'!$W$2:$W$30000,MATCH(ROW()-ROW($D$1),'Paste Peptide Data'!$BC$2:$BC$30000,0)),"")</f>
        <v/>
      </c>
      <c r="BF1000" s="9" t="str">
        <f>IFERROR(INDEX('Paste Peptide Data'!$X$2:$X$30000,MATCH(ROW()-ROW($D$1),'Paste Peptide Data'!$BC$2:$BC$30000,0)),"")</f>
        <v/>
      </c>
      <c r="BH1000" s="19">
        <f>COUNTIF( BF$2:BF1000, BF1000 )</f>
        <v>999</v>
      </c>
      <c r="BJ1000" s="9" t="str">
        <f t="shared" si="589"/>
        <v/>
      </c>
      <c r="BL1000" s="9" t="str">
        <f>IFERROR(INDEX('Paste Peptide Data'!$BD$2:$BD$30000,MATCH(ROW()-ROW($D$1),'Paste Peptide Data'!$BK$2:$BK$30000,0)),"")</f>
        <v/>
      </c>
      <c r="BM1000" s="9" t="str">
        <f>IFERROR(INDEX('Paste Peptide Data'!$BE$2:$BE$30000,MATCH(ROW()-ROW($D$1),'Paste Peptide Data'!$BK$2:$BK$30000,0)),"")</f>
        <v/>
      </c>
      <c r="BN1000" s="9" t="str">
        <f>IFERROR(INDEX('Paste Peptide Data'!$BF$2:$BF$30000,MATCH(ROW()-ROW($D$1),'Paste Peptide Data'!$BK$2:$BK$30000,0)),"")</f>
        <v/>
      </c>
      <c r="BP1000" s="20">
        <f t="shared" si="590"/>
        <v>0</v>
      </c>
      <c r="BQ1000" s="8">
        <f t="shared" si="591"/>
        <v>0.998</v>
      </c>
      <c r="BR1000" s="8">
        <f t="shared" si="592"/>
        <v>0.998</v>
      </c>
      <c r="BS1000" s="8">
        <f t="shared" si="593"/>
        <v>999</v>
      </c>
      <c r="BT1000" s="8"/>
      <c r="BU1000" s="21" t="str">
        <f t="shared" si="594"/>
        <v/>
      </c>
      <c r="BV1000" s="9" t="str">
        <f t="shared" si="595"/>
        <v/>
      </c>
      <c r="BW1000" s="9" t="str">
        <f t="shared" si="596"/>
        <v/>
      </c>
      <c r="BX1000" s="20">
        <f t="shared" si="597"/>
        <v>0</v>
      </c>
      <c r="BY1000" s="8" t="str">
        <f t="shared" si="598"/>
        <v/>
      </c>
      <c r="BZ1000" s="8" t="str">
        <f t="shared" si="599"/>
        <v/>
      </c>
      <c r="CA1000" s="8">
        <f t="shared" si="600"/>
        <v>0</v>
      </c>
      <c r="CB1000" s="20">
        <f t="shared" si="601"/>
        <v>0</v>
      </c>
      <c r="CC1000" s="20">
        <f t="shared" si="602"/>
        <v>1</v>
      </c>
      <c r="CD1000" s="20">
        <f t="shared" si="603"/>
        <v>999</v>
      </c>
      <c r="CF1000" s="22" t="str">
        <f>IFERROR(INDEX($BU$2:$BU$1000,MATCH(SMALL($CD$2:$CD$1000,ROWS($CF$2:CF1000)+$CC$1001),$CD$2:$CD$1000,0)),"")</f>
        <v/>
      </c>
      <c r="CG1000" s="22" t="str">
        <f>IFERROR(INDEX($BV$2:$BV$1000,MATCH(SMALL($CD$2:$CD$1000,ROWS($CF$2:CF1000)+$CC$1001),$CD$2:$CD$1000,0)),"")</f>
        <v/>
      </c>
      <c r="CH1000" s="22" t="str">
        <f>IFERROR(INDEX($BW$2:$BW$1000,MATCH(SMALL($CD$2:$CD$1000,ROWS($CF$2:CF1000)+$CC$1001),$CD$2:$CD$1000,0)),"")</f>
        <v/>
      </c>
      <c r="CL1000" s="18" t="str">
        <f t="shared" si="604"/>
        <v/>
      </c>
      <c r="CM1000" s="9" t="str">
        <f t="shared" si="605"/>
        <v/>
      </c>
      <c r="CN1000" s="9" t="str">
        <f t="shared" si="606"/>
        <v/>
      </c>
      <c r="CO1000" s="9" t="str">
        <f t="shared" si="607"/>
        <v/>
      </c>
      <c r="CP1000" s="9" t="str">
        <f>IF(CO1000="","",MAX(CP$1:CP999)+1)</f>
        <v/>
      </c>
      <c r="CQ1000" s="9" t="str">
        <f t="shared" si="608"/>
        <v/>
      </c>
      <c r="CR1000" s="9" t="str">
        <f t="shared" si="609"/>
        <v/>
      </c>
      <c r="CS1000" s="9" t="str">
        <f t="shared" si="610"/>
        <v/>
      </c>
      <c r="CU1000" s="9" t="str">
        <f t="shared" si="611"/>
        <v/>
      </c>
      <c r="CV1000" s="9" t="str">
        <f t="shared" si="612"/>
        <v/>
      </c>
      <c r="CW1000" s="9" t="str">
        <f t="shared" si="613"/>
        <v/>
      </c>
      <c r="CX1000" s="9" t="str">
        <f>IF(CW1000="","",MAX(CX$1:CX999)+1)</f>
        <v/>
      </c>
      <c r="CZ1000" s="9" t="str">
        <f t="shared" si="614"/>
        <v/>
      </c>
      <c r="DA1000" s="9" t="str">
        <f t="shared" si="615"/>
        <v/>
      </c>
      <c r="DB1000" s="9" t="str">
        <f t="shared" si="616"/>
        <v/>
      </c>
      <c r="DG1000" s="9" t="s">
        <v>85</v>
      </c>
      <c r="DH1000" s="9" t="str">
        <f t="shared" si="617"/>
        <v/>
      </c>
      <c r="DI1000" s="9" t="str">
        <f t="shared" si="618"/>
        <v/>
      </c>
      <c r="DJ1000" s="9" t="str">
        <f t="shared" si="619"/>
        <v/>
      </c>
      <c r="DK1000" s="9" t="str">
        <f t="shared" si="620"/>
        <v/>
      </c>
      <c r="DL1000" s="9" t="str">
        <f>IF(DK1000="","",MAX(DL$1:DL999)+1)</f>
        <v/>
      </c>
      <c r="DM1000" s="9" t="str">
        <f t="shared" si="621"/>
        <v/>
      </c>
      <c r="DN1000" s="9" t="str">
        <f t="shared" si="622"/>
        <v/>
      </c>
      <c r="DO1000" s="9" t="str">
        <f t="shared" si="623"/>
        <v/>
      </c>
    </row>
    <row r="1001" spans="21:119" ht="16.2" thickBot="1">
      <c r="U1001" s="17" t="b">
        <f t="shared" si="586"/>
        <v>0</v>
      </c>
      <c r="V1001" s="9" t="str">
        <f t="shared" si="587"/>
        <v/>
      </c>
      <c r="W1001" s="9" t="str">
        <f t="shared" si="588"/>
        <v/>
      </c>
      <c r="X1001" s="9" t="str">
        <f t="shared" si="624"/>
        <v/>
      </c>
      <c r="BC1001" s="9" t="str">
        <f>IF(V1001="","",MAX(BC$1:BC1000)+1)</f>
        <v/>
      </c>
      <c r="CB1001" s="20">
        <f>SUM(CB2:CB1000)</f>
        <v>0</v>
      </c>
      <c r="CC1001" s="27">
        <f>SUM(CC2:CC1000)</f>
        <v>999</v>
      </c>
      <c r="DG1001" s="9" t="s">
        <v>551</v>
      </c>
    </row>
    <row r="1002" spans="21:119">
      <c r="U1002" s="17" t="b">
        <f t="shared" si="586"/>
        <v>0</v>
      </c>
      <c r="V1002" s="9" t="str">
        <f t="shared" si="587"/>
        <v/>
      </c>
      <c r="W1002" s="9" t="str">
        <f t="shared" si="588"/>
        <v/>
      </c>
      <c r="X1002" s="9" t="str">
        <f t="shared" si="624"/>
        <v/>
      </c>
      <c r="BC1002" s="9" t="str">
        <f>IF(V1002="","",MAX(BC$1:BC1001)+1)</f>
        <v/>
      </c>
      <c r="DG1002" s="9" t="s">
        <v>554</v>
      </c>
    </row>
    <row r="1003" spans="21:119">
      <c r="U1003" s="17" t="b">
        <f t="shared" si="586"/>
        <v>0</v>
      </c>
      <c r="V1003" s="9" t="str">
        <f t="shared" si="587"/>
        <v/>
      </c>
      <c r="W1003" s="9" t="str">
        <f t="shared" si="588"/>
        <v/>
      </c>
      <c r="X1003" s="9" t="str">
        <f t="shared" si="624"/>
        <v/>
      </c>
      <c r="BC1003" s="9" t="str">
        <f>IF(V1003="","",MAX(BC$1:BC1002)+1)</f>
        <v/>
      </c>
      <c r="DG1003" s="9" t="s">
        <v>552</v>
      </c>
    </row>
    <row r="1004" spans="21:119">
      <c r="U1004" s="17" t="b">
        <f t="shared" si="586"/>
        <v>0</v>
      </c>
      <c r="V1004" s="9" t="str">
        <f t="shared" si="587"/>
        <v/>
      </c>
      <c r="W1004" s="9" t="str">
        <f t="shared" si="588"/>
        <v/>
      </c>
      <c r="X1004" s="9" t="str">
        <f t="shared" si="624"/>
        <v/>
      </c>
      <c r="BC1004" s="9" t="str">
        <f>IF(V1004="","",MAX(BC$1:BC1003)+1)</f>
        <v/>
      </c>
      <c r="DG1004" s="9" t="s">
        <v>1358</v>
      </c>
    </row>
    <row r="1005" spans="21:119">
      <c r="U1005" s="17" t="b">
        <f t="shared" si="586"/>
        <v>0</v>
      </c>
      <c r="V1005" s="9" t="str">
        <f t="shared" si="587"/>
        <v/>
      </c>
      <c r="W1005" s="9" t="str">
        <f t="shared" si="588"/>
        <v/>
      </c>
      <c r="X1005" s="9" t="str">
        <f t="shared" si="624"/>
        <v/>
      </c>
      <c r="BC1005" s="9" t="str">
        <f>IF(V1005="","",MAX(BC$1:BC1004)+1)</f>
        <v/>
      </c>
      <c r="DG1005" s="9" t="s">
        <v>550</v>
      </c>
    </row>
    <row r="1006" spans="21:119">
      <c r="U1006" s="17" t="b">
        <f t="shared" si="586"/>
        <v>0</v>
      </c>
      <c r="V1006" s="9" t="str">
        <f t="shared" si="587"/>
        <v/>
      </c>
      <c r="W1006" s="9" t="str">
        <f t="shared" si="588"/>
        <v/>
      </c>
      <c r="X1006" s="9" t="str">
        <f t="shared" si="624"/>
        <v/>
      </c>
      <c r="BC1006" s="9" t="str">
        <f>IF(V1006="","",MAX(BC$1:BC1005)+1)</f>
        <v/>
      </c>
      <c r="DG1006" s="9" t="s">
        <v>555</v>
      </c>
    </row>
    <row r="1007" spans="21:119">
      <c r="U1007" s="17" t="b">
        <f t="shared" si="586"/>
        <v>0</v>
      </c>
      <c r="V1007" s="9" t="str">
        <f t="shared" si="587"/>
        <v/>
      </c>
      <c r="W1007" s="9" t="str">
        <f t="shared" si="588"/>
        <v/>
      </c>
      <c r="X1007" s="9" t="str">
        <f t="shared" si="624"/>
        <v/>
      </c>
      <c r="BC1007" s="9" t="str">
        <f>IF(V1007="","",MAX(BC$1:BC1006)+1)</f>
        <v/>
      </c>
      <c r="DG1007" s="9" t="s">
        <v>553</v>
      </c>
    </row>
    <row r="1008" spans="21:119">
      <c r="U1008" s="17" t="b">
        <f t="shared" si="586"/>
        <v>0</v>
      </c>
      <c r="V1008" s="9" t="str">
        <f t="shared" si="587"/>
        <v/>
      </c>
      <c r="W1008" s="9" t="str">
        <f t="shared" si="588"/>
        <v/>
      </c>
      <c r="X1008" s="9" t="str">
        <f t="shared" si="624"/>
        <v/>
      </c>
      <c r="BC1008" s="9" t="str">
        <f>IF(V1008="","",MAX(BC$1:BC1007)+1)</f>
        <v/>
      </c>
      <c r="DG1008" s="9" t="s">
        <v>1359</v>
      </c>
    </row>
    <row r="1009" spans="21:111">
      <c r="U1009" s="17" t="b">
        <f t="shared" si="586"/>
        <v>0</v>
      </c>
      <c r="V1009" s="9" t="str">
        <f t="shared" si="587"/>
        <v/>
      </c>
      <c r="W1009" s="9" t="str">
        <f t="shared" si="588"/>
        <v/>
      </c>
      <c r="X1009" s="9" t="str">
        <f t="shared" si="624"/>
        <v/>
      </c>
      <c r="BC1009" s="9" t="str">
        <f>IF(V1009="","",MAX(BC$1:BC1008)+1)</f>
        <v/>
      </c>
      <c r="DG1009" s="9" t="s">
        <v>558</v>
      </c>
    </row>
    <row r="1010" spans="21:111">
      <c r="U1010" s="17" t="b">
        <f t="shared" si="586"/>
        <v>0</v>
      </c>
      <c r="V1010" s="9" t="str">
        <f t="shared" si="587"/>
        <v/>
      </c>
      <c r="W1010" s="9" t="str">
        <f t="shared" si="588"/>
        <v/>
      </c>
      <c r="X1010" s="9" t="str">
        <f t="shared" si="624"/>
        <v/>
      </c>
      <c r="BC1010" s="9" t="str">
        <f>IF(V1010="","",MAX(BC$1:BC1009)+1)</f>
        <v/>
      </c>
      <c r="DG1010" s="9" t="s">
        <v>556</v>
      </c>
    </row>
    <row r="1011" spans="21:111">
      <c r="U1011" s="17" t="b">
        <f t="shared" si="586"/>
        <v>0</v>
      </c>
      <c r="V1011" s="9" t="str">
        <f t="shared" si="587"/>
        <v/>
      </c>
      <c r="W1011" s="9" t="str">
        <f t="shared" si="588"/>
        <v/>
      </c>
      <c r="X1011" s="9" t="str">
        <f t="shared" si="624"/>
        <v/>
      </c>
      <c r="BC1011" s="9" t="str">
        <f>IF(V1011="","",MAX(BC$1:BC1010)+1)</f>
        <v/>
      </c>
      <c r="DG1011" s="9" t="s">
        <v>1360</v>
      </c>
    </row>
    <row r="1012" spans="21:111">
      <c r="U1012" s="17" t="b">
        <f t="shared" si="586"/>
        <v>0</v>
      </c>
      <c r="V1012" s="9" t="str">
        <f t="shared" si="587"/>
        <v/>
      </c>
      <c r="W1012" s="9" t="str">
        <f t="shared" si="588"/>
        <v/>
      </c>
      <c r="X1012" s="9" t="str">
        <f t="shared" si="624"/>
        <v/>
      </c>
      <c r="BC1012" s="9" t="str">
        <f>IF(V1012="","",MAX(BC$1:BC1011)+1)</f>
        <v/>
      </c>
      <c r="DG1012" s="9" t="s">
        <v>557</v>
      </c>
    </row>
    <row r="1013" spans="21:111">
      <c r="U1013" s="17" t="b">
        <f t="shared" si="586"/>
        <v>0</v>
      </c>
      <c r="V1013" s="9" t="str">
        <f t="shared" si="587"/>
        <v/>
      </c>
      <c r="W1013" s="9" t="str">
        <f t="shared" si="588"/>
        <v/>
      </c>
      <c r="X1013" s="9" t="str">
        <f t="shared" si="624"/>
        <v/>
      </c>
      <c r="BC1013" s="9" t="str">
        <f>IF(V1013="","",MAX(BC$1:BC1012)+1)</f>
        <v/>
      </c>
      <c r="DG1013" s="9" t="s">
        <v>535</v>
      </c>
    </row>
    <row r="1014" spans="21:111">
      <c r="U1014" s="17" t="b">
        <f t="shared" si="586"/>
        <v>0</v>
      </c>
      <c r="V1014" s="9" t="str">
        <f t="shared" si="587"/>
        <v/>
      </c>
      <c r="W1014" s="9" t="str">
        <f t="shared" si="588"/>
        <v/>
      </c>
      <c r="X1014" s="9" t="str">
        <f t="shared" si="624"/>
        <v/>
      </c>
      <c r="BC1014" s="9" t="str">
        <f>IF(V1014="","",MAX(BC$1:BC1013)+1)</f>
        <v/>
      </c>
      <c r="DG1014" s="9" t="s">
        <v>536</v>
      </c>
    </row>
    <row r="1015" spans="21:111">
      <c r="U1015" s="17" t="b">
        <f t="shared" si="586"/>
        <v>0</v>
      </c>
      <c r="V1015" s="9" t="str">
        <f t="shared" si="587"/>
        <v/>
      </c>
      <c r="W1015" s="9" t="str">
        <f t="shared" si="588"/>
        <v/>
      </c>
      <c r="X1015" s="9" t="str">
        <f t="shared" si="624"/>
        <v/>
      </c>
      <c r="BC1015" s="9" t="str">
        <f>IF(V1015="","",MAX(BC$1:BC1014)+1)</f>
        <v/>
      </c>
      <c r="DG1015" s="9" t="s">
        <v>537</v>
      </c>
    </row>
    <row r="1016" spans="21:111">
      <c r="U1016" s="17" t="b">
        <f t="shared" si="586"/>
        <v>0</v>
      </c>
      <c r="V1016" s="9" t="str">
        <f t="shared" si="587"/>
        <v/>
      </c>
      <c r="W1016" s="9" t="str">
        <f t="shared" si="588"/>
        <v/>
      </c>
      <c r="X1016" s="9" t="str">
        <f t="shared" si="624"/>
        <v/>
      </c>
      <c r="BC1016" s="9" t="str">
        <f>IF(V1016="","",MAX(BC$1:BC1015)+1)</f>
        <v/>
      </c>
      <c r="DG1016" s="9" t="s">
        <v>86</v>
      </c>
    </row>
    <row r="1017" spans="21:111">
      <c r="U1017" s="17" t="b">
        <f t="shared" si="586"/>
        <v>0</v>
      </c>
      <c r="V1017" s="9" t="str">
        <f t="shared" si="587"/>
        <v/>
      </c>
      <c r="W1017" s="9" t="str">
        <f t="shared" si="588"/>
        <v/>
      </c>
      <c r="X1017" s="9" t="str">
        <f t="shared" si="624"/>
        <v/>
      </c>
      <c r="BC1017" s="9" t="str">
        <f>IF(V1017="","",MAX(BC$1:BC1016)+1)</f>
        <v/>
      </c>
      <c r="DG1017" s="9" t="s">
        <v>87</v>
      </c>
    </row>
    <row r="1018" spans="21:111">
      <c r="U1018" s="17" t="b">
        <f t="shared" si="586"/>
        <v>0</v>
      </c>
      <c r="V1018" s="9" t="str">
        <f t="shared" si="587"/>
        <v/>
      </c>
      <c r="W1018" s="9" t="str">
        <f t="shared" si="588"/>
        <v/>
      </c>
      <c r="X1018" s="9" t="str">
        <f t="shared" si="624"/>
        <v/>
      </c>
      <c r="BC1018" s="9" t="str">
        <f>IF(V1018="","",MAX(BC$1:BC1017)+1)</f>
        <v/>
      </c>
      <c r="DG1018" s="9" t="s">
        <v>538</v>
      </c>
    </row>
    <row r="1019" spans="21:111">
      <c r="U1019" s="17" t="b">
        <f t="shared" si="586"/>
        <v>0</v>
      </c>
      <c r="V1019" s="9" t="str">
        <f t="shared" si="587"/>
        <v/>
      </c>
      <c r="W1019" s="9" t="str">
        <f t="shared" si="588"/>
        <v/>
      </c>
      <c r="X1019" s="9" t="str">
        <f t="shared" si="624"/>
        <v/>
      </c>
      <c r="BC1019" s="9" t="str">
        <f>IF(V1019="","",MAX(BC$1:BC1018)+1)</f>
        <v/>
      </c>
      <c r="DG1019" s="9" t="s">
        <v>539</v>
      </c>
    </row>
    <row r="1020" spans="21:111">
      <c r="U1020" s="17" t="b">
        <f t="shared" si="586"/>
        <v>0</v>
      </c>
      <c r="V1020" s="9" t="str">
        <f t="shared" si="587"/>
        <v/>
      </c>
      <c r="W1020" s="9" t="str">
        <f t="shared" si="588"/>
        <v/>
      </c>
      <c r="X1020" s="9" t="str">
        <f t="shared" si="624"/>
        <v/>
      </c>
      <c r="BC1020" s="9" t="str">
        <f>IF(V1020="","",MAX(BC$1:BC1019)+1)</f>
        <v/>
      </c>
      <c r="DG1020" s="9" t="s">
        <v>1361</v>
      </c>
    </row>
    <row r="1021" spans="21:111">
      <c r="U1021" s="17" t="b">
        <f t="shared" si="586"/>
        <v>0</v>
      </c>
      <c r="V1021" s="9" t="str">
        <f t="shared" si="587"/>
        <v/>
      </c>
      <c r="W1021" s="9" t="str">
        <f t="shared" si="588"/>
        <v/>
      </c>
      <c r="X1021" s="9" t="str">
        <f t="shared" si="624"/>
        <v/>
      </c>
      <c r="BC1021" s="9" t="str">
        <f>IF(V1021="","",MAX(BC$1:BC1020)+1)</f>
        <v/>
      </c>
      <c r="DG1021" s="9" t="s">
        <v>540</v>
      </c>
    </row>
    <row r="1022" spans="21:111">
      <c r="U1022" s="17" t="b">
        <f t="shared" si="586"/>
        <v>0</v>
      </c>
      <c r="V1022" s="9" t="str">
        <f t="shared" si="587"/>
        <v/>
      </c>
      <c r="W1022" s="9" t="str">
        <f t="shared" si="588"/>
        <v/>
      </c>
      <c r="X1022" s="9" t="str">
        <f t="shared" si="624"/>
        <v/>
      </c>
      <c r="BC1022" s="9" t="str">
        <f>IF(V1022="","",MAX(BC$1:BC1021)+1)</f>
        <v/>
      </c>
      <c r="DG1022" s="9" t="s">
        <v>615</v>
      </c>
    </row>
    <row r="1023" spans="21:111">
      <c r="U1023" s="17" t="b">
        <f t="shared" si="586"/>
        <v>0</v>
      </c>
      <c r="V1023" s="9" t="str">
        <f t="shared" si="587"/>
        <v/>
      </c>
      <c r="W1023" s="9" t="str">
        <f t="shared" si="588"/>
        <v/>
      </c>
      <c r="X1023" s="9" t="str">
        <f t="shared" si="624"/>
        <v/>
      </c>
      <c r="BC1023" s="9" t="str">
        <f>IF(V1023="","",MAX(BC$1:BC1022)+1)</f>
        <v/>
      </c>
      <c r="DG1023" s="9" t="s">
        <v>613</v>
      </c>
    </row>
    <row r="1024" spans="21:111">
      <c r="U1024" s="17" t="b">
        <f t="shared" si="586"/>
        <v>0</v>
      </c>
      <c r="V1024" s="9" t="str">
        <f t="shared" si="587"/>
        <v/>
      </c>
      <c r="W1024" s="9" t="str">
        <f t="shared" si="588"/>
        <v/>
      </c>
      <c r="X1024" s="9" t="str">
        <f t="shared" si="624"/>
        <v/>
      </c>
      <c r="BC1024" s="9" t="str">
        <f>IF(V1024="","",MAX(BC$1:BC1023)+1)</f>
        <v/>
      </c>
      <c r="DG1024" s="9" t="s">
        <v>614</v>
      </c>
    </row>
    <row r="1025" spans="21:111">
      <c r="U1025" s="17" t="b">
        <f t="shared" si="586"/>
        <v>0</v>
      </c>
      <c r="V1025" s="9" t="str">
        <f t="shared" si="587"/>
        <v/>
      </c>
      <c r="W1025" s="9" t="str">
        <f t="shared" si="588"/>
        <v/>
      </c>
      <c r="X1025" s="9" t="str">
        <f t="shared" si="624"/>
        <v/>
      </c>
      <c r="BC1025" s="9" t="str">
        <f>IF(V1025="","",MAX(BC$1:BC1024)+1)</f>
        <v/>
      </c>
      <c r="DG1025" s="9" t="s">
        <v>612</v>
      </c>
    </row>
    <row r="1026" spans="21:111">
      <c r="U1026" s="17" t="b">
        <f t="shared" ref="U1026:U1089" si="625">AND(ISNUMBER(SEARCH("(rs",N1026)),NOT(ISNUMBER(SEARCH("oxidation",N1026))),NOT(ISNUMBER(SEARCH("deamidated",N1026))),NOT(ISNUMBER(SEARCH("ammonia",N1026))),NOT(ISNUMBER(SEARCH("acetyl",N1026))),NOT(ISNUMBER(SEARCH("phospho",N1026))),NOT(ISNUMBER(SEARCH("dehydrated",N1026))))</f>
        <v>0</v>
      </c>
      <c r="V1026" s="9" t="str">
        <f t="shared" ref="V1026:V1089" si="626">IF(U1026=TRUE, IF(ISNUMBER(SEARCH(":",P1026))=TRUE, LEFT(P1026,FIND(":",P1026)-1),P1026), "")</f>
        <v/>
      </c>
      <c r="W1026" s="9" t="str">
        <f t="shared" ref="W1026:W1089" si="627">IF(U1026=TRUE,IF(ISNUMBER(SEARCH("Carb",N1026))=TRUE,MID(LEFT(N1026,FIND("#",N1026)-1),FIND(CHAR(1),SUBSTITUTE(N1026," ",CHAR(1),(LEN(N1026)-LEN(SUBSTITUTE(N1026," ","")))-1))+1,LEN(N1026)),LEFT(N1026,FIND("#",N1026)-1)),"")</f>
        <v/>
      </c>
      <c r="X1026" s="9" t="str">
        <f t="shared" si="624"/>
        <v/>
      </c>
      <c r="BC1026" s="9" t="str">
        <f>IF(V1026="","",MAX(BC$1:BC1025)+1)</f>
        <v/>
      </c>
      <c r="DG1026" s="9" t="s">
        <v>616</v>
      </c>
    </row>
    <row r="1027" spans="21:111">
      <c r="U1027" s="17" t="b">
        <f t="shared" si="625"/>
        <v>0</v>
      </c>
      <c r="V1027" s="9" t="str">
        <f t="shared" si="626"/>
        <v/>
      </c>
      <c r="W1027" s="9" t="str">
        <f t="shared" si="627"/>
        <v/>
      </c>
      <c r="X1027" s="9" t="str">
        <f t="shared" si="624"/>
        <v/>
      </c>
      <c r="BC1027" s="9" t="str">
        <f>IF(V1027="","",MAX(BC$1:BC1026)+1)</f>
        <v/>
      </c>
      <c r="DG1027" s="9" t="s">
        <v>1362</v>
      </c>
    </row>
    <row r="1028" spans="21:111">
      <c r="U1028" s="17" t="b">
        <f t="shared" si="625"/>
        <v>0</v>
      </c>
      <c r="V1028" s="9" t="str">
        <f t="shared" si="626"/>
        <v/>
      </c>
      <c r="W1028" s="9" t="str">
        <f t="shared" si="627"/>
        <v/>
      </c>
      <c r="X1028" s="9" t="str">
        <f t="shared" si="624"/>
        <v/>
      </c>
      <c r="BC1028" s="9" t="str">
        <f>IF(V1028="","",MAX(BC$1:BC1027)+1)</f>
        <v/>
      </c>
      <c r="DG1028" s="9" t="s">
        <v>617</v>
      </c>
    </row>
    <row r="1029" spans="21:111">
      <c r="U1029" s="17" t="b">
        <f t="shared" si="625"/>
        <v>0</v>
      </c>
      <c r="V1029" s="9" t="str">
        <f t="shared" si="626"/>
        <v/>
      </c>
      <c r="W1029" s="9" t="str">
        <f t="shared" si="627"/>
        <v/>
      </c>
      <c r="X1029" s="9" t="str">
        <f t="shared" si="624"/>
        <v/>
      </c>
      <c r="BC1029" s="9" t="str">
        <f>IF(V1029="","",MAX(BC$1:BC1028)+1)</f>
        <v/>
      </c>
      <c r="DG1029" s="9" t="s">
        <v>618</v>
      </c>
    </row>
    <row r="1030" spans="21:111">
      <c r="U1030" s="17" t="b">
        <f t="shared" si="625"/>
        <v>0</v>
      </c>
      <c r="V1030" s="9" t="str">
        <f t="shared" si="626"/>
        <v/>
      </c>
      <c r="W1030" s="9" t="str">
        <f t="shared" si="627"/>
        <v/>
      </c>
      <c r="X1030" s="9" t="str">
        <f t="shared" si="624"/>
        <v/>
      </c>
      <c r="BC1030" s="9" t="str">
        <f>IF(V1030="","",MAX(BC$1:BC1029)+1)</f>
        <v/>
      </c>
      <c r="DG1030" s="9" t="s">
        <v>619</v>
      </c>
    </row>
    <row r="1031" spans="21:111">
      <c r="U1031" s="17" t="b">
        <f t="shared" si="625"/>
        <v>0</v>
      </c>
      <c r="V1031" s="9" t="str">
        <f t="shared" si="626"/>
        <v/>
      </c>
      <c r="W1031" s="9" t="str">
        <f t="shared" si="627"/>
        <v/>
      </c>
      <c r="X1031" s="9" t="str">
        <f t="shared" si="624"/>
        <v/>
      </c>
      <c r="BC1031" s="9" t="str">
        <f>IF(V1031="","",MAX(BC$1:BC1030)+1)</f>
        <v/>
      </c>
      <c r="DG1031" s="9" t="s">
        <v>663</v>
      </c>
    </row>
    <row r="1032" spans="21:111">
      <c r="U1032" s="17" t="b">
        <f t="shared" si="625"/>
        <v>0</v>
      </c>
      <c r="V1032" s="9" t="str">
        <f t="shared" si="626"/>
        <v/>
      </c>
      <c r="W1032" s="9" t="str">
        <f t="shared" si="627"/>
        <v/>
      </c>
      <c r="X1032" s="9" t="str">
        <f t="shared" si="624"/>
        <v/>
      </c>
      <c r="BC1032" s="9" t="str">
        <f>IF(V1032="","",MAX(BC$1:BC1031)+1)</f>
        <v/>
      </c>
      <c r="DG1032" s="9" t="s">
        <v>88</v>
      </c>
    </row>
    <row r="1033" spans="21:111">
      <c r="U1033" s="17" t="b">
        <f t="shared" si="625"/>
        <v>0</v>
      </c>
      <c r="V1033" s="9" t="str">
        <f t="shared" si="626"/>
        <v/>
      </c>
      <c r="W1033" s="9" t="str">
        <f t="shared" si="627"/>
        <v/>
      </c>
      <c r="X1033" s="9" t="str">
        <f t="shared" si="624"/>
        <v/>
      </c>
      <c r="BC1033" s="9" t="str">
        <f>IF(V1033="","",MAX(BC$1:BC1032)+1)</f>
        <v/>
      </c>
      <c r="DG1033" s="9" t="s">
        <v>664</v>
      </c>
    </row>
    <row r="1034" spans="21:111">
      <c r="U1034" s="17" t="b">
        <f t="shared" si="625"/>
        <v>0</v>
      </c>
      <c r="V1034" s="9" t="str">
        <f t="shared" si="626"/>
        <v/>
      </c>
      <c r="W1034" s="9" t="str">
        <f t="shared" si="627"/>
        <v/>
      </c>
      <c r="X1034" s="9" t="str">
        <f t="shared" si="624"/>
        <v/>
      </c>
      <c r="BC1034" s="9" t="str">
        <f>IF(V1034="","",MAX(BC$1:BC1033)+1)</f>
        <v/>
      </c>
      <c r="DG1034" s="9" t="s">
        <v>665</v>
      </c>
    </row>
    <row r="1035" spans="21:111">
      <c r="U1035" s="17" t="b">
        <f t="shared" si="625"/>
        <v>0</v>
      </c>
      <c r="V1035" s="9" t="str">
        <f t="shared" si="626"/>
        <v/>
      </c>
      <c r="W1035" s="9" t="str">
        <f t="shared" si="627"/>
        <v/>
      </c>
      <c r="X1035" s="9" t="str">
        <f t="shared" si="624"/>
        <v/>
      </c>
      <c r="BC1035" s="9" t="str">
        <f>IF(V1035="","",MAX(BC$1:BC1034)+1)</f>
        <v/>
      </c>
      <c r="DG1035" s="9" t="s">
        <v>1363</v>
      </c>
    </row>
    <row r="1036" spans="21:111">
      <c r="U1036" s="17" t="b">
        <f t="shared" si="625"/>
        <v>0</v>
      </c>
      <c r="V1036" s="9" t="str">
        <f t="shared" si="626"/>
        <v/>
      </c>
      <c r="W1036" s="9" t="str">
        <f t="shared" si="627"/>
        <v/>
      </c>
      <c r="X1036" s="9" t="str">
        <f t="shared" si="624"/>
        <v/>
      </c>
      <c r="BC1036" s="9" t="str">
        <f>IF(V1036="","",MAX(BC$1:BC1035)+1)</f>
        <v/>
      </c>
      <c r="DG1036" s="9" t="s">
        <v>666</v>
      </c>
    </row>
    <row r="1037" spans="21:111">
      <c r="U1037" s="17" t="b">
        <f t="shared" si="625"/>
        <v>0</v>
      </c>
      <c r="V1037" s="9" t="str">
        <f t="shared" si="626"/>
        <v/>
      </c>
      <c r="W1037" s="9" t="str">
        <f t="shared" si="627"/>
        <v/>
      </c>
      <c r="X1037" s="9" t="str">
        <f t="shared" si="624"/>
        <v/>
      </c>
      <c r="BC1037" s="9" t="str">
        <f>IF(V1037="","",MAX(BC$1:BC1036)+1)</f>
        <v/>
      </c>
      <c r="DG1037" s="9" t="s">
        <v>1364</v>
      </c>
    </row>
    <row r="1038" spans="21:111">
      <c r="U1038" s="17" t="b">
        <f t="shared" si="625"/>
        <v>0</v>
      </c>
      <c r="V1038" s="9" t="str">
        <f t="shared" si="626"/>
        <v/>
      </c>
      <c r="W1038" s="9" t="str">
        <f t="shared" si="627"/>
        <v/>
      </c>
      <c r="X1038" s="9" t="str">
        <f t="shared" si="624"/>
        <v/>
      </c>
      <c r="BC1038" s="9" t="str">
        <f>IF(V1038="","",MAX(BC$1:BC1037)+1)</f>
        <v/>
      </c>
      <c r="DG1038" s="9" t="s">
        <v>1365</v>
      </c>
    </row>
    <row r="1039" spans="21:111">
      <c r="U1039" s="17" t="b">
        <f t="shared" si="625"/>
        <v>0</v>
      </c>
      <c r="V1039" s="9" t="str">
        <f t="shared" si="626"/>
        <v/>
      </c>
      <c r="W1039" s="9" t="str">
        <f t="shared" si="627"/>
        <v/>
      </c>
      <c r="X1039" s="9" t="str">
        <f t="shared" si="624"/>
        <v/>
      </c>
      <c r="BC1039" s="9" t="str">
        <f>IF(V1039="","",MAX(BC$1:BC1038)+1)</f>
        <v/>
      </c>
      <c r="DG1039" s="9" t="s">
        <v>529</v>
      </c>
    </row>
    <row r="1040" spans="21:111">
      <c r="U1040" s="17" t="b">
        <f t="shared" si="625"/>
        <v>0</v>
      </c>
      <c r="V1040" s="9" t="str">
        <f t="shared" si="626"/>
        <v/>
      </c>
      <c r="W1040" s="9" t="str">
        <f t="shared" si="627"/>
        <v/>
      </c>
      <c r="X1040" s="9" t="str">
        <f t="shared" si="624"/>
        <v/>
      </c>
      <c r="BC1040" s="9" t="str">
        <f>IF(V1040="","",MAX(BC$1:BC1039)+1)</f>
        <v/>
      </c>
      <c r="DG1040" s="9" t="s">
        <v>528</v>
      </c>
    </row>
    <row r="1041" spans="21:111">
      <c r="U1041" s="17" t="b">
        <f t="shared" si="625"/>
        <v>0</v>
      </c>
      <c r="V1041" s="9" t="str">
        <f t="shared" si="626"/>
        <v/>
      </c>
      <c r="W1041" s="9" t="str">
        <f t="shared" si="627"/>
        <v/>
      </c>
      <c r="X1041" s="9" t="str">
        <f t="shared" si="624"/>
        <v/>
      </c>
      <c r="BC1041" s="9" t="str">
        <f>IF(V1041="","",MAX(BC$1:BC1040)+1)</f>
        <v/>
      </c>
      <c r="DG1041" s="9" t="s">
        <v>527</v>
      </c>
    </row>
    <row r="1042" spans="21:111">
      <c r="U1042" s="17" t="b">
        <f t="shared" si="625"/>
        <v>0</v>
      </c>
      <c r="V1042" s="9" t="str">
        <f t="shared" si="626"/>
        <v/>
      </c>
      <c r="W1042" s="9" t="str">
        <f t="shared" si="627"/>
        <v/>
      </c>
      <c r="X1042" s="9" t="str">
        <f t="shared" si="624"/>
        <v/>
      </c>
      <c r="BC1042" s="9" t="str">
        <f>IF(V1042="","",MAX(BC$1:BC1041)+1)</f>
        <v/>
      </c>
      <c r="DG1042" s="9" t="s">
        <v>530</v>
      </c>
    </row>
    <row r="1043" spans="21:111">
      <c r="U1043" s="17" t="b">
        <f t="shared" si="625"/>
        <v>0</v>
      </c>
      <c r="V1043" s="9" t="str">
        <f t="shared" si="626"/>
        <v/>
      </c>
      <c r="W1043" s="9" t="str">
        <f t="shared" si="627"/>
        <v/>
      </c>
      <c r="X1043" s="9" t="str">
        <f t="shared" si="624"/>
        <v/>
      </c>
      <c r="BC1043" s="9" t="str">
        <f>IF(V1043="","",MAX(BC$1:BC1042)+1)</f>
        <v/>
      </c>
      <c r="DG1043" s="9" t="s">
        <v>531</v>
      </c>
    </row>
    <row r="1044" spans="21:111">
      <c r="U1044" s="17" t="b">
        <f t="shared" si="625"/>
        <v>0</v>
      </c>
      <c r="V1044" s="9" t="str">
        <f t="shared" si="626"/>
        <v/>
      </c>
      <c r="W1044" s="9" t="str">
        <f t="shared" si="627"/>
        <v/>
      </c>
      <c r="X1044" s="9" t="str">
        <f t="shared" si="624"/>
        <v/>
      </c>
      <c r="BC1044" s="9" t="str">
        <f>IF(V1044="","",MAX(BC$1:BC1043)+1)</f>
        <v/>
      </c>
      <c r="DG1044" s="9" t="s">
        <v>532</v>
      </c>
    </row>
    <row r="1045" spans="21:111">
      <c r="U1045" s="17" t="b">
        <f t="shared" si="625"/>
        <v>0</v>
      </c>
      <c r="V1045" s="9" t="str">
        <f t="shared" si="626"/>
        <v/>
      </c>
      <c r="W1045" s="9" t="str">
        <f t="shared" si="627"/>
        <v/>
      </c>
      <c r="X1045" s="9" t="str">
        <f t="shared" si="624"/>
        <v/>
      </c>
      <c r="BC1045" s="9" t="str">
        <f>IF(V1045="","",MAX(BC$1:BC1044)+1)</f>
        <v/>
      </c>
      <c r="DG1045" s="9" t="s">
        <v>533</v>
      </c>
    </row>
    <row r="1046" spans="21:111">
      <c r="U1046" s="17" t="b">
        <f t="shared" si="625"/>
        <v>0</v>
      </c>
      <c r="V1046" s="9" t="str">
        <f t="shared" si="626"/>
        <v/>
      </c>
      <c r="W1046" s="9" t="str">
        <f t="shared" si="627"/>
        <v/>
      </c>
      <c r="X1046" s="9" t="str">
        <f t="shared" si="624"/>
        <v/>
      </c>
      <c r="BC1046" s="9" t="str">
        <f>IF(V1046="","",MAX(BC$1:BC1045)+1)</f>
        <v/>
      </c>
      <c r="DG1046" s="9" t="s">
        <v>534</v>
      </c>
    </row>
    <row r="1047" spans="21:111">
      <c r="U1047" s="17" t="b">
        <f t="shared" si="625"/>
        <v>0</v>
      </c>
      <c r="V1047" s="9" t="str">
        <f t="shared" si="626"/>
        <v/>
      </c>
      <c r="W1047" s="9" t="str">
        <f t="shared" si="627"/>
        <v/>
      </c>
      <c r="X1047" s="9" t="str">
        <f t="shared" si="624"/>
        <v/>
      </c>
      <c r="BC1047" s="9" t="str">
        <f>IF(V1047="","",MAX(BC$1:BC1046)+1)</f>
        <v/>
      </c>
      <c r="DG1047" s="9" t="s">
        <v>623</v>
      </c>
    </row>
    <row r="1048" spans="21:111">
      <c r="U1048" s="17" t="b">
        <f t="shared" si="625"/>
        <v>0</v>
      </c>
      <c r="V1048" s="9" t="str">
        <f t="shared" si="626"/>
        <v/>
      </c>
      <c r="W1048" s="9" t="str">
        <f t="shared" si="627"/>
        <v/>
      </c>
      <c r="X1048" s="9" t="str">
        <f t="shared" si="624"/>
        <v/>
      </c>
      <c r="BC1048" s="9" t="str">
        <f>IF(V1048="","",MAX(BC$1:BC1047)+1)</f>
        <v/>
      </c>
      <c r="DG1048" s="9" t="s">
        <v>625</v>
      </c>
    </row>
    <row r="1049" spans="21:111">
      <c r="U1049" s="17" t="b">
        <f t="shared" si="625"/>
        <v>0</v>
      </c>
      <c r="V1049" s="9" t="str">
        <f t="shared" si="626"/>
        <v/>
      </c>
      <c r="W1049" s="9" t="str">
        <f t="shared" si="627"/>
        <v/>
      </c>
      <c r="X1049" s="9" t="str">
        <f t="shared" si="624"/>
        <v/>
      </c>
      <c r="BC1049" s="9" t="str">
        <f>IF(V1049="","",MAX(BC$1:BC1048)+1)</f>
        <v/>
      </c>
      <c r="DG1049" s="9" t="s">
        <v>1366</v>
      </c>
    </row>
    <row r="1050" spans="21:111">
      <c r="U1050" s="17" t="b">
        <f t="shared" si="625"/>
        <v>0</v>
      </c>
      <c r="V1050" s="9" t="str">
        <f t="shared" si="626"/>
        <v/>
      </c>
      <c r="W1050" s="9" t="str">
        <f t="shared" si="627"/>
        <v/>
      </c>
      <c r="X1050" s="9" t="str">
        <f t="shared" si="624"/>
        <v/>
      </c>
      <c r="BC1050" s="9" t="str">
        <f>IF(V1050="","",MAX(BC$1:BC1049)+1)</f>
        <v/>
      </c>
      <c r="DG1050" s="9" t="s">
        <v>626</v>
      </c>
    </row>
    <row r="1051" spans="21:111">
      <c r="U1051" s="17" t="b">
        <f t="shared" si="625"/>
        <v>0</v>
      </c>
      <c r="V1051" s="9" t="str">
        <f t="shared" si="626"/>
        <v/>
      </c>
      <c r="W1051" s="9" t="str">
        <f t="shared" si="627"/>
        <v/>
      </c>
      <c r="X1051" s="9" t="str">
        <f t="shared" si="624"/>
        <v/>
      </c>
      <c r="BC1051" s="9" t="str">
        <f>IF(V1051="","",MAX(BC$1:BC1050)+1)</f>
        <v/>
      </c>
      <c r="DG1051" s="9" t="s">
        <v>624</v>
      </c>
    </row>
    <row r="1052" spans="21:111">
      <c r="U1052" s="17" t="b">
        <f t="shared" si="625"/>
        <v>0</v>
      </c>
      <c r="V1052" s="9" t="str">
        <f t="shared" si="626"/>
        <v/>
      </c>
      <c r="W1052" s="9" t="str">
        <f t="shared" si="627"/>
        <v/>
      </c>
      <c r="X1052" s="9" t="str">
        <f t="shared" si="624"/>
        <v/>
      </c>
      <c r="BC1052" s="9" t="str">
        <f>IF(V1052="","",MAX(BC$1:BC1051)+1)</f>
        <v/>
      </c>
      <c r="DG1052" s="9" t="s">
        <v>627</v>
      </c>
    </row>
    <row r="1053" spans="21:111">
      <c r="U1053" s="17" t="b">
        <f t="shared" si="625"/>
        <v>0</v>
      </c>
      <c r="V1053" s="9" t="str">
        <f t="shared" si="626"/>
        <v/>
      </c>
      <c r="W1053" s="9" t="str">
        <f t="shared" si="627"/>
        <v/>
      </c>
      <c r="X1053" s="9" t="str">
        <f t="shared" si="624"/>
        <v/>
      </c>
      <c r="BC1053" s="9" t="str">
        <f>IF(V1053="","",MAX(BC$1:BC1052)+1)</f>
        <v/>
      </c>
      <c r="DG1053" s="9" t="s">
        <v>1367</v>
      </c>
    </row>
    <row r="1054" spans="21:111">
      <c r="U1054" s="17" t="b">
        <f t="shared" si="625"/>
        <v>0</v>
      </c>
      <c r="V1054" s="9" t="str">
        <f t="shared" si="626"/>
        <v/>
      </c>
      <c r="W1054" s="9" t="str">
        <f t="shared" si="627"/>
        <v/>
      </c>
      <c r="X1054" s="9" t="str">
        <f t="shared" ref="X1054:X1117" si="628">IF(U1054=TRUE, MID(LEFT(N1054,FIND(")",N1054)-1),FIND("(",N1054)+1,LEN(N1054)), "")</f>
        <v/>
      </c>
      <c r="BC1054" s="9" t="str">
        <f>IF(V1054="","",MAX(BC$1:BC1053)+1)</f>
        <v/>
      </c>
      <c r="DG1054" s="9" t="s">
        <v>1368</v>
      </c>
    </row>
    <row r="1055" spans="21:111">
      <c r="U1055" s="17" t="b">
        <f t="shared" si="625"/>
        <v>0</v>
      </c>
      <c r="V1055" s="9" t="str">
        <f t="shared" si="626"/>
        <v/>
      </c>
      <c r="W1055" s="9" t="str">
        <f t="shared" si="627"/>
        <v/>
      </c>
      <c r="X1055" s="9" t="str">
        <f t="shared" si="628"/>
        <v/>
      </c>
      <c r="BC1055" s="9" t="str">
        <f>IF(V1055="","",MAX(BC$1:BC1054)+1)</f>
        <v/>
      </c>
      <c r="DG1055" s="9" t="s">
        <v>1369</v>
      </c>
    </row>
    <row r="1056" spans="21:111">
      <c r="U1056" s="17" t="b">
        <f t="shared" si="625"/>
        <v>0</v>
      </c>
      <c r="V1056" s="9" t="str">
        <f t="shared" si="626"/>
        <v/>
      </c>
      <c r="W1056" s="9" t="str">
        <f t="shared" si="627"/>
        <v/>
      </c>
      <c r="X1056" s="9" t="str">
        <f t="shared" si="628"/>
        <v/>
      </c>
      <c r="BC1056" s="9" t="str">
        <f>IF(V1056="","",MAX(BC$1:BC1055)+1)</f>
        <v/>
      </c>
      <c r="DG1056" s="9" t="s">
        <v>514</v>
      </c>
    </row>
    <row r="1057" spans="21:111">
      <c r="U1057" s="17" t="b">
        <f t="shared" si="625"/>
        <v>0</v>
      </c>
      <c r="V1057" s="9" t="str">
        <f t="shared" si="626"/>
        <v/>
      </c>
      <c r="W1057" s="9" t="str">
        <f t="shared" si="627"/>
        <v/>
      </c>
      <c r="X1057" s="9" t="str">
        <f t="shared" si="628"/>
        <v/>
      </c>
      <c r="BC1057" s="9" t="str">
        <f>IF(V1057="","",MAX(BC$1:BC1056)+1)</f>
        <v/>
      </c>
      <c r="DG1057" s="9" t="s">
        <v>1370</v>
      </c>
    </row>
    <row r="1058" spans="21:111">
      <c r="U1058" s="17" t="b">
        <f t="shared" si="625"/>
        <v>0</v>
      </c>
      <c r="V1058" s="9" t="str">
        <f t="shared" si="626"/>
        <v/>
      </c>
      <c r="W1058" s="9" t="str">
        <f t="shared" si="627"/>
        <v/>
      </c>
      <c r="X1058" s="9" t="str">
        <f t="shared" si="628"/>
        <v/>
      </c>
      <c r="BC1058" s="9" t="str">
        <f>IF(V1058="","",MAX(BC$1:BC1057)+1)</f>
        <v/>
      </c>
      <c r="DG1058" s="9" t="s">
        <v>1371</v>
      </c>
    </row>
    <row r="1059" spans="21:111">
      <c r="U1059" s="17" t="b">
        <f t="shared" si="625"/>
        <v>0</v>
      </c>
      <c r="V1059" s="9" t="str">
        <f t="shared" si="626"/>
        <v/>
      </c>
      <c r="W1059" s="9" t="str">
        <f t="shared" si="627"/>
        <v/>
      </c>
      <c r="X1059" s="9" t="str">
        <f t="shared" si="628"/>
        <v/>
      </c>
      <c r="BC1059" s="9" t="str">
        <f>IF(V1059="","",MAX(BC$1:BC1058)+1)</f>
        <v/>
      </c>
      <c r="DG1059" s="9" t="s">
        <v>92</v>
      </c>
    </row>
    <row r="1060" spans="21:111">
      <c r="U1060" s="17" t="b">
        <f t="shared" si="625"/>
        <v>0</v>
      </c>
      <c r="V1060" s="9" t="str">
        <f t="shared" si="626"/>
        <v/>
      </c>
      <c r="W1060" s="9" t="str">
        <f t="shared" si="627"/>
        <v/>
      </c>
      <c r="X1060" s="9" t="str">
        <f t="shared" si="628"/>
        <v/>
      </c>
      <c r="BC1060" s="9" t="str">
        <f>IF(V1060="","",MAX(BC$1:BC1059)+1)</f>
        <v/>
      </c>
      <c r="DG1060" s="9" t="s">
        <v>90</v>
      </c>
    </row>
    <row r="1061" spans="21:111">
      <c r="U1061" s="17" t="b">
        <f t="shared" si="625"/>
        <v>0</v>
      </c>
      <c r="V1061" s="9" t="str">
        <f t="shared" si="626"/>
        <v/>
      </c>
      <c r="W1061" s="9" t="str">
        <f t="shared" si="627"/>
        <v/>
      </c>
      <c r="X1061" s="9" t="str">
        <f t="shared" si="628"/>
        <v/>
      </c>
      <c r="BC1061" s="9" t="str">
        <f>IF(V1061="","",MAX(BC$1:BC1060)+1)</f>
        <v/>
      </c>
      <c r="DG1061" s="9" t="s">
        <v>89</v>
      </c>
    </row>
    <row r="1062" spans="21:111">
      <c r="U1062" s="17" t="b">
        <f t="shared" si="625"/>
        <v>0</v>
      </c>
      <c r="V1062" s="9" t="str">
        <f t="shared" si="626"/>
        <v/>
      </c>
      <c r="W1062" s="9" t="str">
        <f t="shared" si="627"/>
        <v/>
      </c>
      <c r="X1062" s="9" t="str">
        <f t="shared" si="628"/>
        <v/>
      </c>
      <c r="BC1062" s="9" t="str">
        <f>IF(V1062="","",MAX(BC$1:BC1061)+1)</f>
        <v/>
      </c>
      <c r="DG1062" s="9" t="s">
        <v>699</v>
      </c>
    </row>
    <row r="1063" spans="21:111">
      <c r="U1063" s="17" t="b">
        <f t="shared" si="625"/>
        <v>0</v>
      </c>
      <c r="V1063" s="9" t="str">
        <f t="shared" si="626"/>
        <v/>
      </c>
      <c r="W1063" s="9" t="str">
        <f t="shared" si="627"/>
        <v/>
      </c>
      <c r="X1063" s="9" t="str">
        <f t="shared" si="628"/>
        <v/>
      </c>
      <c r="BC1063" s="9" t="str">
        <f>IF(V1063="","",MAX(BC$1:BC1062)+1)</f>
        <v/>
      </c>
      <c r="DG1063" s="9" t="s">
        <v>1372</v>
      </c>
    </row>
    <row r="1064" spans="21:111">
      <c r="U1064" s="17" t="b">
        <f t="shared" si="625"/>
        <v>0</v>
      </c>
      <c r="V1064" s="9" t="str">
        <f t="shared" si="626"/>
        <v/>
      </c>
      <c r="W1064" s="9" t="str">
        <f t="shared" si="627"/>
        <v/>
      </c>
      <c r="X1064" s="9" t="str">
        <f t="shared" si="628"/>
        <v/>
      </c>
      <c r="BC1064" s="9" t="str">
        <f>IF(V1064="","",MAX(BC$1:BC1063)+1)</f>
        <v/>
      </c>
      <c r="DG1064" s="9" t="s">
        <v>91</v>
      </c>
    </row>
    <row r="1065" spans="21:111">
      <c r="U1065" s="17" t="b">
        <f t="shared" si="625"/>
        <v>0</v>
      </c>
      <c r="V1065" s="9" t="str">
        <f t="shared" si="626"/>
        <v/>
      </c>
      <c r="W1065" s="9" t="str">
        <f t="shared" si="627"/>
        <v/>
      </c>
      <c r="X1065" s="9" t="str">
        <f t="shared" si="628"/>
        <v/>
      </c>
      <c r="BC1065" s="9" t="str">
        <f>IF(V1065="","",MAX(BC$1:BC1064)+1)</f>
        <v/>
      </c>
      <c r="DG1065" s="9" t="s">
        <v>1373</v>
      </c>
    </row>
    <row r="1066" spans="21:111">
      <c r="U1066" s="17" t="b">
        <f t="shared" si="625"/>
        <v>0</v>
      </c>
      <c r="V1066" s="9" t="str">
        <f t="shared" si="626"/>
        <v/>
      </c>
      <c r="W1066" s="9" t="str">
        <f t="shared" si="627"/>
        <v/>
      </c>
      <c r="X1066" s="9" t="str">
        <f t="shared" si="628"/>
        <v/>
      </c>
      <c r="BC1066" s="9" t="str">
        <f>IF(V1066="","",MAX(BC$1:BC1065)+1)</f>
        <v/>
      </c>
      <c r="DG1066" s="9" t="s">
        <v>1374</v>
      </c>
    </row>
    <row r="1067" spans="21:111">
      <c r="U1067" s="17" t="b">
        <f t="shared" si="625"/>
        <v>0</v>
      </c>
      <c r="V1067" s="9" t="str">
        <f t="shared" si="626"/>
        <v/>
      </c>
      <c r="W1067" s="9" t="str">
        <f t="shared" si="627"/>
        <v/>
      </c>
      <c r="X1067" s="9" t="str">
        <f t="shared" si="628"/>
        <v/>
      </c>
      <c r="BC1067" s="9" t="str">
        <f>IF(V1067="","",MAX(BC$1:BC1066)+1)</f>
        <v/>
      </c>
      <c r="DG1067" s="9" t="s">
        <v>94</v>
      </c>
    </row>
    <row r="1068" spans="21:111">
      <c r="U1068" s="17" t="b">
        <f t="shared" si="625"/>
        <v>0</v>
      </c>
      <c r="V1068" s="9" t="str">
        <f t="shared" si="626"/>
        <v/>
      </c>
      <c r="W1068" s="9" t="str">
        <f t="shared" si="627"/>
        <v/>
      </c>
      <c r="X1068" s="9" t="str">
        <f t="shared" si="628"/>
        <v/>
      </c>
      <c r="BC1068" s="9" t="str">
        <f>IF(V1068="","",MAX(BC$1:BC1067)+1)</f>
        <v/>
      </c>
      <c r="DG1068" s="9" t="s">
        <v>95</v>
      </c>
    </row>
    <row r="1069" spans="21:111">
      <c r="U1069" s="17" t="b">
        <f t="shared" si="625"/>
        <v>0</v>
      </c>
      <c r="V1069" s="9" t="str">
        <f t="shared" si="626"/>
        <v/>
      </c>
      <c r="W1069" s="9" t="str">
        <f t="shared" si="627"/>
        <v/>
      </c>
      <c r="X1069" s="9" t="str">
        <f t="shared" si="628"/>
        <v/>
      </c>
      <c r="BC1069" s="9" t="str">
        <f>IF(V1069="","",MAX(BC$1:BC1068)+1)</f>
        <v/>
      </c>
      <c r="DG1069" s="9" t="s">
        <v>93</v>
      </c>
    </row>
    <row r="1070" spans="21:111">
      <c r="U1070" s="17" t="b">
        <f t="shared" si="625"/>
        <v>0</v>
      </c>
      <c r="V1070" s="9" t="str">
        <f t="shared" si="626"/>
        <v/>
      </c>
      <c r="W1070" s="9" t="str">
        <f t="shared" si="627"/>
        <v/>
      </c>
      <c r="X1070" s="9" t="str">
        <f t="shared" si="628"/>
        <v/>
      </c>
      <c r="BC1070" s="9" t="str">
        <f>IF(V1070="","",MAX(BC$1:BC1069)+1)</f>
        <v/>
      </c>
      <c r="DG1070" s="9" t="s">
        <v>1375</v>
      </c>
    </row>
    <row r="1071" spans="21:111">
      <c r="U1071" s="17" t="b">
        <f t="shared" si="625"/>
        <v>0</v>
      </c>
      <c r="V1071" s="9" t="str">
        <f t="shared" si="626"/>
        <v/>
      </c>
      <c r="W1071" s="9" t="str">
        <f t="shared" si="627"/>
        <v/>
      </c>
      <c r="X1071" s="9" t="str">
        <f t="shared" si="628"/>
        <v/>
      </c>
      <c r="BC1071" s="9" t="str">
        <f>IF(V1071="","",MAX(BC$1:BC1070)+1)</f>
        <v/>
      </c>
      <c r="DG1071" s="9" t="s">
        <v>1376</v>
      </c>
    </row>
    <row r="1072" spans="21:111">
      <c r="U1072" s="17" t="b">
        <f t="shared" si="625"/>
        <v>0</v>
      </c>
      <c r="V1072" s="9" t="str">
        <f t="shared" si="626"/>
        <v/>
      </c>
      <c r="W1072" s="9" t="str">
        <f t="shared" si="627"/>
        <v/>
      </c>
      <c r="X1072" s="9" t="str">
        <f t="shared" si="628"/>
        <v/>
      </c>
      <c r="BC1072" s="9" t="str">
        <f>IF(V1072="","",MAX(BC$1:BC1071)+1)</f>
        <v/>
      </c>
      <c r="DG1072" s="9" t="s">
        <v>99</v>
      </c>
    </row>
    <row r="1073" spans="21:111">
      <c r="U1073" s="17" t="b">
        <f t="shared" si="625"/>
        <v>0</v>
      </c>
      <c r="V1073" s="9" t="str">
        <f t="shared" si="626"/>
        <v/>
      </c>
      <c r="W1073" s="9" t="str">
        <f t="shared" si="627"/>
        <v/>
      </c>
      <c r="X1073" s="9" t="str">
        <f t="shared" si="628"/>
        <v/>
      </c>
      <c r="BC1073" s="9" t="str">
        <f>IF(V1073="","",MAX(BC$1:BC1072)+1)</f>
        <v/>
      </c>
      <c r="DG1073" s="9" t="s">
        <v>568</v>
      </c>
    </row>
    <row r="1074" spans="21:111">
      <c r="U1074" s="17" t="b">
        <f t="shared" si="625"/>
        <v>0</v>
      </c>
      <c r="V1074" s="9" t="str">
        <f t="shared" si="626"/>
        <v/>
      </c>
      <c r="W1074" s="9" t="str">
        <f t="shared" si="627"/>
        <v/>
      </c>
      <c r="X1074" s="9" t="str">
        <f t="shared" si="628"/>
        <v/>
      </c>
      <c r="BC1074" s="9" t="str">
        <f>IF(V1074="","",MAX(BC$1:BC1073)+1)</f>
        <v/>
      </c>
      <c r="DG1074" s="9" t="s">
        <v>98</v>
      </c>
    </row>
    <row r="1075" spans="21:111">
      <c r="U1075" s="17" t="b">
        <f t="shared" si="625"/>
        <v>0</v>
      </c>
      <c r="V1075" s="9" t="str">
        <f t="shared" si="626"/>
        <v/>
      </c>
      <c r="W1075" s="9" t="str">
        <f t="shared" si="627"/>
        <v/>
      </c>
      <c r="X1075" s="9" t="str">
        <f t="shared" si="628"/>
        <v/>
      </c>
      <c r="BC1075" s="9" t="str">
        <f>IF(V1075="","",MAX(BC$1:BC1074)+1)</f>
        <v/>
      </c>
      <c r="DG1075" s="9" t="s">
        <v>1377</v>
      </c>
    </row>
    <row r="1076" spans="21:111">
      <c r="U1076" s="17" t="b">
        <f t="shared" si="625"/>
        <v>0</v>
      </c>
      <c r="V1076" s="9" t="str">
        <f t="shared" si="626"/>
        <v/>
      </c>
      <c r="W1076" s="9" t="str">
        <f t="shared" si="627"/>
        <v/>
      </c>
      <c r="X1076" s="9" t="str">
        <f t="shared" si="628"/>
        <v/>
      </c>
      <c r="BC1076" s="9" t="str">
        <f>IF(V1076="","",MAX(BC$1:BC1075)+1)</f>
        <v/>
      </c>
      <c r="DG1076" s="9" t="s">
        <v>569</v>
      </c>
    </row>
    <row r="1077" spans="21:111">
      <c r="U1077" s="17" t="b">
        <f t="shared" si="625"/>
        <v>0</v>
      </c>
      <c r="V1077" s="9" t="str">
        <f t="shared" si="626"/>
        <v/>
      </c>
      <c r="W1077" s="9" t="str">
        <f t="shared" si="627"/>
        <v/>
      </c>
      <c r="X1077" s="9" t="str">
        <f t="shared" si="628"/>
        <v/>
      </c>
      <c r="BC1077" s="9" t="str">
        <f>IF(V1077="","",MAX(BC$1:BC1076)+1)</f>
        <v/>
      </c>
      <c r="DG1077" s="9" t="s">
        <v>96</v>
      </c>
    </row>
    <row r="1078" spans="21:111">
      <c r="U1078" s="17" t="b">
        <f t="shared" si="625"/>
        <v>0</v>
      </c>
      <c r="V1078" s="9" t="str">
        <f t="shared" si="626"/>
        <v/>
      </c>
      <c r="W1078" s="9" t="str">
        <f t="shared" si="627"/>
        <v/>
      </c>
      <c r="X1078" s="9" t="str">
        <f t="shared" si="628"/>
        <v/>
      </c>
      <c r="BC1078" s="9" t="str">
        <f>IF(V1078="","",MAX(BC$1:BC1077)+1)</f>
        <v/>
      </c>
      <c r="DG1078" s="9" t="s">
        <v>1378</v>
      </c>
    </row>
    <row r="1079" spans="21:111">
      <c r="U1079" s="17" t="b">
        <f t="shared" si="625"/>
        <v>0</v>
      </c>
      <c r="V1079" s="9" t="str">
        <f t="shared" si="626"/>
        <v/>
      </c>
      <c r="W1079" s="9" t="str">
        <f t="shared" si="627"/>
        <v/>
      </c>
      <c r="X1079" s="9" t="str">
        <f t="shared" si="628"/>
        <v/>
      </c>
      <c r="BC1079" s="9" t="str">
        <f>IF(V1079="","",MAX(BC$1:BC1078)+1)</f>
        <v/>
      </c>
      <c r="DG1079" s="9" t="s">
        <v>570</v>
      </c>
    </row>
    <row r="1080" spans="21:111">
      <c r="U1080" s="17" t="b">
        <f t="shared" si="625"/>
        <v>0</v>
      </c>
      <c r="V1080" s="9" t="str">
        <f t="shared" si="626"/>
        <v/>
      </c>
      <c r="W1080" s="9" t="str">
        <f t="shared" si="627"/>
        <v/>
      </c>
      <c r="X1080" s="9" t="str">
        <f t="shared" si="628"/>
        <v/>
      </c>
      <c r="BC1080" s="9" t="str">
        <f>IF(V1080="","",MAX(BC$1:BC1079)+1)</f>
        <v/>
      </c>
      <c r="DG1080" s="9" t="s">
        <v>1379</v>
      </c>
    </row>
    <row r="1081" spans="21:111">
      <c r="U1081" s="17" t="b">
        <f t="shared" si="625"/>
        <v>0</v>
      </c>
      <c r="V1081" s="9" t="str">
        <f t="shared" si="626"/>
        <v/>
      </c>
      <c r="W1081" s="9" t="str">
        <f t="shared" si="627"/>
        <v/>
      </c>
      <c r="X1081" s="9" t="str">
        <f t="shared" si="628"/>
        <v/>
      </c>
      <c r="BC1081" s="9" t="str">
        <f>IF(V1081="","",MAX(BC$1:BC1080)+1)</f>
        <v/>
      </c>
      <c r="DG1081" s="9" t="s">
        <v>509</v>
      </c>
    </row>
    <row r="1082" spans="21:111">
      <c r="U1082" s="17" t="b">
        <f t="shared" si="625"/>
        <v>0</v>
      </c>
      <c r="V1082" s="9" t="str">
        <f t="shared" si="626"/>
        <v/>
      </c>
      <c r="W1082" s="9" t="str">
        <f t="shared" si="627"/>
        <v/>
      </c>
      <c r="X1082" s="9" t="str">
        <f t="shared" si="628"/>
        <v/>
      </c>
      <c r="BC1082" s="9" t="str">
        <f>IF(V1082="","",MAX(BC$1:BC1081)+1)</f>
        <v/>
      </c>
      <c r="DG1082" s="9" t="s">
        <v>510</v>
      </c>
    </row>
    <row r="1083" spans="21:111">
      <c r="U1083" s="17" t="b">
        <f t="shared" si="625"/>
        <v>0</v>
      </c>
      <c r="V1083" s="9" t="str">
        <f t="shared" si="626"/>
        <v/>
      </c>
      <c r="W1083" s="9" t="str">
        <f t="shared" si="627"/>
        <v/>
      </c>
      <c r="X1083" s="9" t="str">
        <f t="shared" si="628"/>
        <v/>
      </c>
      <c r="BC1083" s="9" t="str">
        <f>IF(V1083="","",MAX(BC$1:BC1082)+1)</f>
        <v/>
      </c>
      <c r="DG1083" s="9" t="s">
        <v>511</v>
      </c>
    </row>
    <row r="1084" spans="21:111">
      <c r="U1084" s="17" t="b">
        <f t="shared" si="625"/>
        <v>0</v>
      </c>
      <c r="V1084" s="9" t="str">
        <f t="shared" si="626"/>
        <v/>
      </c>
      <c r="W1084" s="9" t="str">
        <f t="shared" si="627"/>
        <v/>
      </c>
      <c r="X1084" s="9" t="str">
        <f t="shared" si="628"/>
        <v/>
      </c>
      <c r="BC1084" s="9" t="str">
        <f>IF(V1084="","",MAX(BC$1:BC1083)+1)</f>
        <v/>
      </c>
      <c r="DG1084" s="9" t="s">
        <v>512</v>
      </c>
    </row>
    <row r="1085" spans="21:111">
      <c r="U1085" s="17" t="b">
        <f t="shared" si="625"/>
        <v>0</v>
      </c>
      <c r="V1085" s="9" t="str">
        <f t="shared" si="626"/>
        <v/>
      </c>
      <c r="W1085" s="9" t="str">
        <f t="shared" si="627"/>
        <v/>
      </c>
      <c r="X1085" s="9" t="str">
        <f t="shared" si="628"/>
        <v/>
      </c>
      <c r="BC1085" s="9" t="str">
        <f>IF(V1085="","",MAX(BC$1:BC1084)+1)</f>
        <v/>
      </c>
      <c r="DG1085" s="9" t="s">
        <v>1380</v>
      </c>
    </row>
    <row r="1086" spans="21:111">
      <c r="U1086" s="17" t="b">
        <f t="shared" si="625"/>
        <v>0</v>
      </c>
      <c r="V1086" s="9" t="str">
        <f t="shared" si="626"/>
        <v/>
      </c>
      <c r="W1086" s="9" t="str">
        <f t="shared" si="627"/>
        <v/>
      </c>
      <c r="X1086" s="9" t="str">
        <f t="shared" si="628"/>
        <v/>
      </c>
      <c r="BC1086" s="9" t="str">
        <f>IF(V1086="","",MAX(BC$1:BC1085)+1)</f>
        <v/>
      </c>
      <c r="DG1086" s="9" t="s">
        <v>100</v>
      </c>
    </row>
    <row r="1087" spans="21:111">
      <c r="U1087" s="17" t="b">
        <f t="shared" si="625"/>
        <v>0</v>
      </c>
      <c r="V1087" s="9" t="str">
        <f t="shared" si="626"/>
        <v/>
      </c>
      <c r="W1087" s="9" t="str">
        <f t="shared" si="627"/>
        <v/>
      </c>
      <c r="X1087" s="9" t="str">
        <f t="shared" si="628"/>
        <v/>
      </c>
      <c r="BC1087" s="9" t="str">
        <f>IF(V1087="","",MAX(BC$1:BC1086)+1)</f>
        <v/>
      </c>
      <c r="DG1087" s="9" t="s">
        <v>480</v>
      </c>
    </row>
    <row r="1088" spans="21:111">
      <c r="U1088" s="17" t="b">
        <f t="shared" si="625"/>
        <v>0</v>
      </c>
      <c r="V1088" s="9" t="str">
        <f t="shared" si="626"/>
        <v/>
      </c>
      <c r="W1088" s="9" t="str">
        <f t="shared" si="627"/>
        <v/>
      </c>
      <c r="X1088" s="9" t="str">
        <f t="shared" si="628"/>
        <v/>
      </c>
      <c r="BC1088" s="9" t="str">
        <f>IF(V1088="","",MAX(BC$1:BC1087)+1)</f>
        <v/>
      </c>
      <c r="DG1088" s="9" t="s">
        <v>1381</v>
      </c>
    </row>
    <row r="1089" spans="21:111">
      <c r="U1089" s="17" t="b">
        <f t="shared" si="625"/>
        <v>0</v>
      </c>
      <c r="V1089" s="9" t="str">
        <f t="shared" si="626"/>
        <v/>
      </c>
      <c r="W1089" s="9" t="str">
        <f t="shared" si="627"/>
        <v/>
      </c>
      <c r="X1089" s="9" t="str">
        <f t="shared" si="628"/>
        <v/>
      </c>
      <c r="BC1089" s="9" t="str">
        <f>IF(V1089="","",MAX(BC$1:BC1088)+1)</f>
        <v/>
      </c>
      <c r="DG1089" s="9" t="s">
        <v>101</v>
      </c>
    </row>
    <row r="1090" spans="21:111">
      <c r="U1090" s="17" t="b">
        <f t="shared" ref="U1090:U1153" si="629">AND(ISNUMBER(SEARCH("(rs",N1090)),NOT(ISNUMBER(SEARCH("oxidation",N1090))),NOT(ISNUMBER(SEARCH("deamidated",N1090))),NOT(ISNUMBER(SEARCH("ammonia",N1090))),NOT(ISNUMBER(SEARCH("acetyl",N1090))),NOT(ISNUMBER(SEARCH("phospho",N1090))),NOT(ISNUMBER(SEARCH("dehydrated",N1090))))</f>
        <v>0</v>
      </c>
      <c r="V1090" s="9" t="str">
        <f t="shared" ref="V1090:V1153" si="630">IF(U1090=TRUE, IF(ISNUMBER(SEARCH(":",P1090))=TRUE, LEFT(P1090,FIND(":",P1090)-1),P1090), "")</f>
        <v/>
      </c>
      <c r="W1090" s="9" t="str">
        <f t="shared" ref="W1090:W1153" si="631">IF(U1090=TRUE,IF(ISNUMBER(SEARCH("Carb",N1090))=TRUE,MID(LEFT(N1090,FIND("#",N1090)-1),FIND(CHAR(1),SUBSTITUTE(N1090," ",CHAR(1),(LEN(N1090)-LEN(SUBSTITUTE(N1090," ","")))-1))+1,LEN(N1090)),LEFT(N1090,FIND("#",N1090)-1)),"")</f>
        <v/>
      </c>
      <c r="X1090" s="9" t="str">
        <f t="shared" si="628"/>
        <v/>
      </c>
      <c r="BC1090" s="9" t="str">
        <f>IF(V1090="","",MAX(BC$1:BC1089)+1)</f>
        <v/>
      </c>
      <c r="DG1090" s="9" t="s">
        <v>102</v>
      </c>
    </row>
    <row r="1091" spans="21:111">
      <c r="U1091" s="17" t="b">
        <f t="shared" si="629"/>
        <v>0</v>
      </c>
      <c r="V1091" s="9" t="str">
        <f t="shared" si="630"/>
        <v/>
      </c>
      <c r="W1091" s="9" t="str">
        <f t="shared" si="631"/>
        <v/>
      </c>
      <c r="X1091" s="9" t="str">
        <f t="shared" si="628"/>
        <v/>
      </c>
      <c r="BC1091" s="9" t="str">
        <f>IF(V1091="","",MAX(BC$1:BC1090)+1)</f>
        <v/>
      </c>
      <c r="DG1091" s="9" t="s">
        <v>1382</v>
      </c>
    </row>
    <row r="1092" spans="21:111">
      <c r="U1092" s="17" t="b">
        <f t="shared" si="629"/>
        <v>0</v>
      </c>
      <c r="V1092" s="9" t="str">
        <f t="shared" si="630"/>
        <v/>
      </c>
      <c r="W1092" s="9" t="str">
        <f t="shared" si="631"/>
        <v/>
      </c>
      <c r="X1092" s="9" t="str">
        <f t="shared" si="628"/>
        <v/>
      </c>
      <c r="BC1092" s="9" t="str">
        <f>IF(V1092="","",MAX(BC$1:BC1091)+1)</f>
        <v/>
      </c>
      <c r="DG1092" s="9" t="s">
        <v>661</v>
      </c>
    </row>
    <row r="1093" spans="21:111">
      <c r="U1093" s="17" t="b">
        <f t="shared" si="629"/>
        <v>0</v>
      </c>
      <c r="V1093" s="9" t="str">
        <f t="shared" si="630"/>
        <v/>
      </c>
      <c r="W1093" s="9" t="str">
        <f t="shared" si="631"/>
        <v/>
      </c>
      <c r="X1093" s="9" t="str">
        <f t="shared" si="628"/>
        <v/>
      </c>
      <c r="BC1093" s="9" t="str">
        <f>IF(V1093="","",MAX(BC$1:BC1092)+1)</f>
        <v/>
      </c>
      <c r="DG1093" s="9" t="s">
        <v>662</v>
      </c>
    </row>
    <row r="1094" spans="21:111">
      <c r="U1094" s="17" t="b">
        <f t="shared" si="629"/>
        <v>0</v>
      </c>
      <c r="V1094" s="9" t="str">
        <f t="shared" si="630"/>
        <v/>
      </c>
      <c r="W1094" s="9" t="str">
        <f t="shared" si="631"/>
        <v/>
      </c>
      <c r="X1094" s="9" t="str">
        <f t="shared" si="628"/>
        <v/>
      </c>
      <c r="BC1094" s="9" t="str">
        <f>IF(V1094="","",MAX(BC$1:BC1093)+1)</f>
        <v/>
      </c>
      <c r="DG1094" s="9" t="s">
        <v>1383</v>
      </c>
    </row>
    <row r="1095" spans="21:111">
      <c r="U1095" s="17" t="b">
        <f t="shared" si="629"/>
        <v>0</v>
      </c>
      <c r="V1095" s="9" t="str">
        <f t="shared" si="630"/>
        <v/>
      </c>
      <c r="W1095" s="9" t="str">
        <f t="shared" si="631"/>
        <v/>
      </c>
      <c r="X1095" s="9" t="str">
        <f t="shared" si="628"/>
        <v/>
      </c>
      <c r="BC1095" s="9" t="str">
        <f>IF(V1095="","",MAX(BC$1:BC1094)+1)</f>
        <v/>
      </c>
      <c r="DG1095" s="9" t="s">
        <v>104</v>
      </c>
    </row>
    <row r="1096" spans="21:111">
      <c r="U1096" s="17" t="b">
        <f t="shared" si="629"/>
        <v>0</v>
      </c>
      <c r="V1096" s="9" t="str">
        <f t="shared" si="630"/>
        <v/>
      </c>
      <c r="W1096" s="9" t="str">
        <f t="shared" si="631"/>
        <v/>
      </c>
      <c r="X1096" s="9" t="str">
        <f t="shared" si="628"/>
        <v/>
      </c>
      <c r="BC1096" s="9" t="str">
        <f>IF(V1096="","",MAX(BC$1:BC1095)+1)</f>
        <v/>
      </c>
      <c r="DG1096" s="9" t="s">
        <v>103</v>
      </c>
    </row>
    <row r="1097" spans="21:111">
      <c r="U1097" s="17" t="b">
        <f t="shared" si="629"/>
        <v>0</v>
      </c>
      <c r="V1097" s="9" t="str">
        <f t="shared" si="630"/>
        <v/>
      </c>
      <c r="W1097" s="9" t="str">
        <f t="shared" si="631"/>
        <v/>
      </c>
      <c r="X1097" s="9" t="str">
        <f t="shared" si="628"/>
        <v/>
      </c>
      <c r="BC1097" s="9" t="str">
        <f>IF(V1097="","",MAX(BC$1:BC1096)+1)</f>
        <v/>
      </c>
      <c r="DG1097" s="9" t="s">
        <v>105</v>
      </c>
    </row>
    <row r="1098" spans="21:111">
      <c r="U1098" s="17" t="b">
        <f t="shared" si="629"/>
        <v>0</v>
      </c>
      <c r="V1098" s="9" t="str">
        <f t="shared" si="630"/>
        <v/>
      </c>
      <c r="W1098" s="9" t="str">
        <f t="shared" si="631"/>
        <v/>
      </c>
      <c r="X1098" s="9" t="str">
        <f t="shared" si="628"/>
        <v/>
      </c>
      <c r="BC1098" s="9" t="str">
        <f>IF(V1098="","",MAX(BC$1:BC1097)+1)</f>
        <v/>
      </c>
      <c r="DG1098" s="9" t="s">
        <v>1384</v>
      </c>
    </row>
    <row r="1099" spans="21:111">
      <c r="U1099" s="17" t="b">
        <f t="shared" si="629"/>
        <v>0</v>
      </c>
      <c r="V1099" s="9" t="str">
        <f t="shared" si="630"/>
        <v/>
      </c>
      <c r="W1099" s="9" t="str">
        <f t="shared" si="631"/>
        <v/>
      </c>
      <c r="X1099" s="9" t="str">
        <f t="shared" si="628"/>
        <v/>
      </c>
      <c r="BC1099" s="9" t="str">
        <f>IF(V1099="","",MAX(BC$1:BC1098)+1)</f>
        <v/>
      </c>
      <c r="DG1099" s="9" t="s">
        <v>727</v>
      </c>
    </row>
    <row r="1100" spans="21:111">
      <c r="U1100" s="17" t="b">
        <f t="shared" si="629"/>
        <v>0</v>
      </c>
      <c r="V1100" s="9" t="str">
        <f t="shared" si="630"/>
        <v/>
      </c>
      <c r="W1100" s="9" t="str">
        <f t="shared" si="631"/>
        <v/>
      </c>
      <c r="X1100" s="9" t="str">
        <f t="shared" si="628"/>
        <v/>
      </c>
      <c r="BC1100" s="9" t="str">
        <f>IF(V1100="","",MAX(BC$1:BC1099)+1)</f>
        <v/>
      </c>
      <c r="DG1100" s="9" t="s">
        <v>726</v>
      </c>
    </row>
    <row r="1101" spans="21:111">
      <c r="U1101" s="17" t="b">
        <f t="shared" si="629"/>
        <v>0</v>
      </c>
      <c r="V1101" s="9" t="str">
        <f t="shared" si="630"/>
        <v/>
      </c>
      <c r="W1101" s="9" t="str">
        <f t="shared" si="631"/>
        <v/>
      </c>
      <c r="X1101" s="9" t="str">
        <f t="shared" si="628"/>
        <v/>
      </c>
      <c r="BC1101" s="9" t="str">
        <f>IF(V1101="","",MAX(BC$1:BC1100)+1)</f>
        <v/>
      </c>
      <c r="DG1101" s="9" t="s">
        <v>107</v>
      </c>
    </row>
    <row r="1102" spans="21:111">
      <c r="U1102" s="17" t="b">
        <f t="shared" si="629"/>
        <v>0</v>
      </c>
      <c r="V1102" s="9" t="str">
        <f t="shared" si="630"/>
        <v/>
      </c>
      <c r="W1102" s="9" t="str">
        <f t="shared" si="631"/>
        <v/>
      </c>
      <c r="X1102" s="9" t="str">
        <f t="shared" si="628"/>
        <v/>
      </c>
      <c r="BC1102" s="9" t="str">
        <f>IF(V1102="","",MAX(BC$1:BC1101)+1)</f>
        <v/>
      </c>
      <c r="DG1102" s="9" t="s">
        <v>1385</v>
      </c>
    </row>
    <row r="1103" spans="21:111">
      <c r="U1103" s="17" t="b">
        <f t="shared" si="629"/>
        <v>0</v>
      </c>
      <c r="V1103" s="9" t="str">
        <f t="shared" si="630"/>
        <v/>
      </c>
      <c r="W1103" s="9" t="str">
        <f t="shared" si="631"/>
        <v/>
      </c>
      <c r="X1103" s="9" t="str">
        <f t="shared" si="628"/>
        <v/>
      </c>
      <c r="BC1103" s="9" t="str">
        <f>IF(V1103="","",MAX(BC$1:BC1102)+1)</f>
        <v/>
      </c>
      <c r="DG1103" s="9" t="s">
        <v>106</v>
      </c>
    </row>
    <row r="1104" spans="21:111">
      <c r="U1104" s="17" t="b">
        <f t="shared" si="629"/>
        <v>0</v>
      </c>
      <c r="V1104" s="9" t="str">
        <f t="shared" si="630"/>
        <v/>
      </c>
      <c r="W1104" s="9" t="str">
        <f t="shared" si="631"/>
        <v/>
      </c>
      <c r="X1104" s="9" t="str">
        <f t="shared" si="628"/>
        <v/>
      </c>
      <c r="BC1104" s="9" t="str">
        <f>IF(V1104="","",MAX(BC$1:BC1103)+1)</f>
        <v/>
      </c>
      <c r="DG1104" s="9" t="s">
        <v>1386</v>
      </c>
    </row>
    <row r="1105" spans="21:111">
      <c r="U1105" s="17" t="b">
        <f t="shared" si="629"/>
        <v>0</v>
      </c>
      <c r="V1105" s="9" t="str">
        <f t="shared" si="630"/>
        <v/>
      </c>
      <c r="W1105" s="9" t="str">
        <f t="shared" si="631"/>
        <v/>
      </c>
      <c r="X1105" s="9" t="str">
        <f t="shared" si="628"/>
        <v/>
      </c>
      <c r="BC1105" s="9" t="str">
        <f>IF(V1105="","",MAX(BC$1:BC1104)+1)</f>
        <v/>
      </c>
      <c r="DG1105" s="9" t="s">
        <v>1387</v>
      </c>
    </row>
    <row r="1106" spans="21:111">
      <c r="U1106" s="17" t="b">
        <f t="shared" si="629"/>
        <v>0</v>
      </c>
      <c r="V1106" s="9" t="str">
        <f t="shared" si="630"/>
        <v/>
      </c>
      <c r="W1106" s="9" t="str">
        <f t="shared" si="631"/>
        <v/>
      </c>
      <c r="X1106" s="9" t="str">
        <f t="shared" si="628"/>
        <v/>
      </c>
      <c r="BC1106" s="9" t="str">
        <f>IF(V1106="","",MAX(BC$1:BC1105)+1)</f>
        <v/>
      </c>
      <c r="DG1106" s="9" t="s">
        <v>108</v>
      </c>
    </row>
    <row r="1107" spans="21:111">
      <c r="U1107" s="17" t="b">
        <f t="shared" si="629"/>
        <v>0</v>
      </c>
      <c r="V1107" s="9" t="str">
        <f t="shared" si="630"/>
        <v/>
      </c>
      <c r="W1107" s="9" t="str">
        <f t="shared" si="631"/>
        <v/>
      </c>
      <c r="X1107" s="9" t="str">
        <f t="shared" si="628"/>
        <v/>
      </c>
      <c r="BC1107" s="9" t="str">
        <f>IF(V1107="","",MAX(BC$1:BC1106)+1)</f>
        <v/>
      </c>
      <c r="DG1107" s="9" t="s">
        <v>720</v>
      </c>
    </row>
    <row r="1108" spans="21:111">
      <c r="U1108" s="17" t="b">
        <f t="shared" si="629"/>
        <v>0</v>
      </c>
      <c r="V1108" s="9" t="str">
        <f t="shared" si="630"/>
        <v/>
      </c>
      <c r="W1108" s="9" t="str">
        <f t="shared" si="631"/>
        <v/>
      </c>
      <c r="X1108" s="9" t="str">
        <f t="shared" si="628"/>
        <v/>
      </c>
      <c r="BC1108" s="9" t="str">
        <f>IF(V1108="","",MAX(BC$1:BC1107)+1)</f>
        <v/>
      </c>
      <c r="DG1108" s="9" t="s">
        <v>721</v>
      </c>
    </row>
    <row r="1109" spans="21:111">
      <c r="U1109" s="17" t="b">
        <f t="shared" si="629"/>
        <v>0</v>
      </c>
      <c r="V1109" s="9" t="str">
        <f t="shared" si="630"/>
        <v/>
      </c>
      <c r="W1109" s="9" t="str">
        <f t="shared" si="631"/>
        <v/>
      </c>
      <c r="X1109" s="9" t="str">
        <f t="shared" si="628"/>
        <v/>
      </c>
      <c r="BC1109" s="9" t="str">
        <f>IF(V1109="","",MAX(BC$1:BC1108)+1)</f>
        <v/>
      </c>
      <c r="DG1109" s="9" t="s">
        <v>724</v>
      </c>
    </row>
    <row r="1110" spans="21:111">
      <c r="U1110" s="17" t="b">
        <f t="shared" si="629"/>
        <v>0</v>
      </c>
      <c r="V1110" s="9" t="str">
        <f t="shared" si="630"/>
        <v/>
      </c>
      <c r="W1110" s="9" t="str">
        <f t="shared" si="631"/>
        <v/>
      </c>
      <c r="X1110" s="9" t="str">
        <f t="shared" si="628"/>
        <v/>
      </c>
      <c r="BC1110" s="9" t="str">
        <f>IF(V1110="","",MAX(BC$1:BC1109)+1)</f>
        <v/>
      </c>
      <c r="DG1110" s="9" t="s">
        <v>725</v>
      </c>
    </row>
    <row r="1111" spans="21:111">
      <c r="U1111" s="17" t="b">
        <f t="shared" si="629"/>
        <v>0</v>
      </c>
      <c r="V1111" s="9" t="str">
        <f t="shared" si="630"/>
        <v/>
      </c>
      <c r="W1111" s="9" t="str">
        <f t="shared" si="631"/>
        <v/>
      </c>
      <c r="X1111" s="9" t="str">
        <f t="shared" si="628"/>
        <v/>
      </c>
      <c r="BC1111" s="9" t="str">
        <f>IF(V1111="","",MAX(BC$1:BC1110)+1)</f>
        <v/>
      </c>
      <c r="DG1111" s="9" t="s">
        <v>717</v>
      </c>
    </row>
    <row r="1112" spans="21:111">
      <c r="U1112" s="17" t="b">
        <f t="shared" si="629"/>
        <v>0</v>
      </c>
      <c r="V1112" s="9" t="str">
        <f t="shared" si="630"/>
        <v/>
      </c>
      <c r="W1112" s="9" t="str">
        <f t="shared" si="631"/>
        <v/>
      </c>
      <c r="X1112" s="9" t="str">
        <f t="shared" si="628"/>
        <v/>
      </c>
      <c r="BC1112" s="9" t="str">
        <f>IF(V1112="","",MAX(BC$1:BC1111)+1)</f>
        <v/>
      </c>
      <c r="DG1112" s="9" t="s">
        <v>718</v>
      </c>
    </row>
    <row r="1113" spans="21:111">
      <c r="U1113" s="17" t="b">
        <f t="shared" si="629"/>
        <v>0</v>
      </c>
      <c r="V1113" s="9" t="str">
        <f t="shared" si="630"/>
        <v/>
      </c>
      <c r="W1113" s="9" t="str">
        <f t="shared" si="631"/>
        <v/>
      </c>
      <c r="X1113" s="9" t="str">
        <f t="shared" si="628"/>
        <v/>
      </c>
      <c r="BC1113" s="9" t="str">
        <f>IF(V1113="","",MAX(BC$1:BC1112)+1)</f>
        <v/>
      </c>
      <c r="DG1113" s="9" t="s">
        <v>109</v>
      </c>
    </row>
    <row r="1114" spans="21:111">
      <c r="U1114" s="17" t="b">
        <f t="shared" si="629"/>
        <v>0</v>
      </c>
      <c r="V1114" s="9" t="str">
        <f t="shared" si="630"/>
        <v/>
      </c>
      <c r="W1114" s="9" t="str">
        <f t="shared" si="631"/>
        <v/>
      </c>
      <c r="X1114" s="9" t="str">
        <f t="shared" si="628"/>
        <v/>
      </c>
      <c r="BC1114" s="9" t="str">
        <f>IF(V1114="","",MAX(BC$1:BC1113)+1)</f>
        <v/>
      </c>
      <c r="DG1114" s="9" t="s">
        <v>719</v>
      </c>
    </row>
    <row r="1115" spans="21:111">
      <c r="U1115" s="17" t="b">
        <f t="shared" si="629"/>
        <v>0</v>
      </c>
      <c r="V1115" s="9" t="str">
        <f t="shared" si="630"/>
        <v/>
      </c>
      <c r="W1115" s="9" t="str">
        <f t="shared" si="631"/>
        <v/>
      </c>
      <c r="X1115" s="9" t="str">
        <f t="shared" si="628"/>
        <v/>
      </c>
      <c r="BC1115" s="9" t="str">
        <f>IF(V1115="","",MAX(BC$1:BC1114)+1)</f>
        <v/>
      </c>
      <c r="DG1115" s="9" t="s">
        <v>1388</v>
      </c>
    </row>
    <row r="1116" spans="21:111">
      <c r="U1116" s="17" t="b">
        <f t="shared" si="629"/>
        <v>0</v>
      </c>
      <c r="V1116" s="9" t="str">
        <f t="shared" si="630"/>
        <v/>
      </c>
      <c r="W1116" s="9" t="str">
        <f t="shared" si="631"/>
        <v/>
      </c>
      <c r="X1116" s="9" t="str">
        <f t="shared" si="628"/>
        <v/>
      </c>
      <c r="BC1116" s="9" t="str">
        <f>IF(V1116="","",MAX(BC$1:BC1115)+1)</f>
        <v/>
      </c>
      <c r="DG1116" s="9" t="s">
        <v>112</v>
      </c>
    </row>
    <row r="1117" spans="21:111">
      <c r="U1117" s="17" t="b">
        <f t="shared" si="629"/>
        <v>0</v>
      </c>
      <c r="V1117" s="9" t="str">
        <f t="shared" si="630"/>
        <v/>
      </c>
      <c r="W1117" s="9" t="str">
        <f t="shared" si="631"/>
        <v/>
      </c>
      <c r="X1117" s="9" t="str">
        <f t="shared" si="628"/>
        <v/>
      </c>
      <c r="BC1117" s="9" t="str">
        <f>IF(V1117="","",MAX(BC$1:BC1116)+1)</f>
        <v/>
      </c>
      <c r="DG1117" s="9" t="s">
        <v>111</v>
      </c>
    </row>
    <row r="1118" spans="21:111">
      <c r="U1118" s="17" t="b">
        <f t="shared" si="629"/>
        <v>0</v>
      </c>
      <c r="V1118" s="9" t="str">
        <f t="shared" si="630"/>
        <v/>
      </c>
      <c r="W1118" s="9" t="str">
        <f t="shared" si="631"/>
        <v/>
      </c>
      <c r="X1118" s="9" t="str">
        <f t="shared" ref="X1118:X1181" si="632">IF(U1118=TRUE, MID(LEFT(N1118,FIND(")",N1118)-1),FIND("(",N1118)+1,LEN(N1118)), "")</f>
        <v/>
      </c>
      <c r="BC1118" s="9" t="str">
        <f>IF(V1118="","",MAX(BC$1:BC1117)+1)</f>
        <v/>
      </c>
      <c r="DG1118" s="9" t="s">
        <v>110</v>
      </c>
    </row>
    <row r="1119" spans="21:111">
      <c r="U1119" s="17" t="b">
        <f t="shared" si="629"/>
        <v>0</v>
      </c>
      <c r="V1119" s="9" t="str">
        <f t="shared" si="630"/>
        <v/>
      </c>
      <c r="W1119" s="9" t="str">
        <f t="shared" si="631"/>
        <v/>
      </c>
      <c r="X1119" s="9" t="str">
        <f t="shared" si="632"/>
        <v/>
      </c>
      <c r="BC1119" s="9" t="str">
        <f>IF(V1119="","",MAX(BC$1:BC1118)+1)</f>
        <v/>
      </c>
      <c r="DG1119" s="9" t="s">
        <v>1389</v>
      </c>
    </row>
    <row r="1120" spans="21:111">
      <c r="U1120" s="17" t="b">
        <f t="shared" si="629"/>
        <v>0</v>
      </c>
      <c r="V1120" s="9" t="str">
        <f t="shared" si="630"/>
        <v/>
      </c>
      <c r="W1120" s="9" t="str">
        <f t="shared" si="631"/>
        <v/>
      </c>
      <c r="X1120" s="9" t="str">
        <f t="shared" si="632"/>
        <v/>
      </c>
      <c r="BC1120" s="9" t="str">
        <f>IF(V1120="","",MAX(BC$1:BC1119)+1)</f>
        <v/>
      </c>
      <c r="DG1120" s="9" t="s">
        <v>114</v>
      </c>
    </row>
    <row r="1121" spans="21:111">
      <c r="U1121" s="17" t="b">
        <f t="shared" si="629"/>
        <v>0</v>
      </c>
      <c r="V1121" s="9" t="str">
        <f t="shared" si="630"/>
        <v/>
      </c>
      <c r="W1121" s="9" t="str">
        <f t="shared" si="631"/>
        <v/>
      </c>
      <c r="X1121" s="9" t="str">
        <f t="shared" si="632"/>
        <v/>
      </c>
      <c r="BC1121" s="9" t="str">
        <f>IF(V1121="","",MAX(BC$1:BC1120)+1)</f>
        <v/>
      </c>
      <c r="DG1121" s="9" t="s">
        <v>113</v>
      </c>
    </row>
    <row r="1122" spans="21:111">
      <c r="U1122" s="17" t="b">
        <f t="shared" si="629"/>
        <v>0</v>
      </c>
      <c r="V1122" s="9" t="str">
        <f t="shared" si="630"/>
        <v/>
      </c>
      <c r="W1122" s="9" t="str">
        <f t="shared" si="631"/>
        <v/>
      </c>
      <c r="X1122" s="9" t="str">
        <f t="shared" si="632"/>
        <v/>
      </c>
      <c r="BC1122" s="9" t="str">
        <f>IF(V1122="","",MAX(BC$1:BC1121)+1)</f>
        <v/>
      </c>
      <c r="DG1122" s="9" t="s">
        <v>115</v>
      </c>
    </row>
    <row r="1123" spans="21:111">
      <c r="U1123" s="17" t="b">
        <f t="shared" si="629"/>
        <v>0</v>
      </c>
      <c r="V1123" s="9" t="str">
        <f t="shared" si="630"/>
        <v/>
      </c>
      <c r="W1123" s="9" t="str">
        <f t="shared" si="631"/>
        <v/>
      </c>
      <c r="X1123" s="9" t="str">
        <f t="shared" si="632"/>
        <v/>
      </c>
      <c r="BC1123" s="9" t="str">
        <f>IF(V1123="","",MAX(BC$1:BC1122)+1)</f>
        <v/>
      </c>
      <c r="DG1123" s="9" t="s">
        <v>116</v>
      </c>
    </row>
    <row r="1124" spans="21:111">
      <c r="U1124" s="17" t="b">
        <f t="shared" si="629"/>
        <v>0</v>
      </c>
      <c r="V1124" s="9" t="str">
        <f t="shared" si="630"/>
        <v/>
      </c>
      <c r="W1124" s="9" t="str">
        <f t="shared" si="631"/>
        <v/>
      </c>
      <c r="X1124" s="9" t="str">
        <f t="shared" si="632"/>
        <v/>
      </c>
      <c r="BC1124" s="9" t="str">
        <f>IF(V1124="","",MAX(BC$1:BC1123)+1)</f>
        <v/>
      </c>
      <c r="DG1124" s="9" t="s">
        <v>667</v>
      </c>
    </row>
    <row r="1125" spans="21:111">
      <c r="U1125" s="17" t="b">
        <f t="shared" si="629"/>
        <v>0</v>
      </c>
      <c r="V1125" s="9" t="str">
        <f t="shared" si="630"/>
        <v/>
      </c>
      <c r="W1125" s="9" t="str">
        <f t="shared" si="631"/>
        <v/>
      </c>
      <c r="X1125" s="9" t="str">
        <f t="shared" si="632"/>
        <v/>
      </c>
      <c r="BC1125" s="9" t="str">
        <f>IF(V1125="","",MAX(BC$1:BC1124)+1)</f>
        <v/>
      </c>
      <c r="DG1125" s="9" t="s">
        <v>1390</v>
      </c>
    </row>
    <row r="1126" spans="21:111">
      <c r="U1126" s="17" t="b">
        <f t="shared" si="629"/>
        <v>0</v>
      </c>
      <c r="V1126" s="9" t="str">
        <f t="shared" si="630"/>
        <v/>
      </c>
      <c r="W1126" s="9" t="str">
        <f t="shared" si="631"/>
        <v/>
      </c>
      <c r="X1126" s="9" t="str">
        <f t="shared" si="632"/>
        <v/>
      </c>
      <c r="BC1126" s="9" t="str">
        <f>IF(V1126="","",MAX(BC$1:BC1125)+1)</f>
        <v/>
      </c>
      <c r="DG1126" s="9" t="s">
        <v>117</v>
      </c>
    </row>
    <row r="1127" spans="21:111">
      <c r="U1127" s="17" t="b">
        <f t="shared" si="629"/>
        <v>0</v>
      </c>
      <c r="V1127" s="9" t="str">
        <f t="shared" si="630"/>
        <v/>
      </c>
      <c r="W1127" s="9" t="str">
        <f t="shared" si="631"/>
        <v/>
      </c>
      <c r="X1127" s="9" t="str">
        <f t="shared" si="632"/>
        <v/>
      </c>
      <c r="BC1127" s="9" t="str">
        <f>IF(V1127="","",MAX(BC$1:BC1126)+1)</f>
        <v/>
      </c>
      <c r="DG1127" s="9" t="s">
        <v>118</v>
      </c>
    </row>
    <row r="1128" spans="21:111">
      <c r="U1128" s="17" t="b">
        <f t="shared" si="629"/>
        <v>0</v>
      </c>
      <c r="V1128" s="9" t="str">
        <f t="shared" si="630"/>
        <v/>
      </c>
      <c r="W1128" s="9" t="str">
        <f t="shared" si="631"/>
        <v/>
      </c>
      <c r="X1128" s="9" t="str">
        <f t="shared" si="632"/>
        <v/>
      </c>
      <c r="BC1128" s="9" t="str">
        <f>IF(V1128="","",MAX(BC$1:BC1127)+1)</f>
        <v/>
      </c>
      <c r="DG1128" s="9" t="s">
        <v>119</v>
      </c>
    </row>
    <row r="1129" spans="21:111">
      <c r="U1129" s="17" t="b">
        <f t="shared" si="629"/>
        <v>0</v>
      </c>
      <c r="V1129" s="9" t="str">
        <f t="shared" si="630"/>
        <v/>
      </c>
      <c r="W1129" s="9" t="str">
        <f t="shared" si="631"/>
        <v/>
      </c>
      <c r="X1129" s="9" t="str">
        <f t="shared" si="632"/>
        <v/>
      </c>
      <c r="BC1129" s="9" t="str">
        <f>IF(V1129="","",MAX(BC$1:BC1128)+1)</f>
        <v/>
      </c>
      <c r="DG1129" s="9" t="s">
        <v>578</v>
      </c>
    </row>
    <row r="1130" spans="21:111">
      <c r="U1130" s="17" t="b">
        <f t="shared" si="629"/>
        <v>0</v>
      </c>
      <c r="V1130" s="9" t="str">
        <f t="shared" si="630"/>
        <v/>
      </c>
      <c r="W1130" s="9" t="str">
        <f t="shared" si="631"/>
        <v/>
      </c>
      <c r="X1130" s="9" t="str">
        <f t="shared" si="632"/>
        <v/>
      </c>
      <c r="BC1130" s="9" t="str">
        <f>IF(V1130="","",MAX(BC$1:BC1129)+1)</f>
        <v/>
      </c>
      <c r="DG1130" s="9" t="s">
        <v>579</v>
      </c>
    </row>
    <row r="1131" spans="21:111">
      <c r="U1131" s="17" t="b">
        <f t="shared" si="629"/>
        <v>0</v>
      </c>
      <c r="V1131" s="9" t="str">
        <f t="shared" si="630"/>
        <v/>
      </c>
      <c r="W1131" s="9" t="str">
        <f t="shared" si="631"/>
        <v/>
      </c>
      <c r="X1131" s="9" t="str">
        <f t="shared" si="632"/>
        <v/>
      </c>
      <c r="BC1131" s="9" t="str">
        <f>IF(V1131="","",MAX(BC$1:BC1130)+1)</f>
        <v/>
      </c>
      <c r="DG1131" s="9" t="s">
        <v>120</v>
      </c>
    </row>
    <row r="1132" spans="21:111">
      <c r="U1132" s="17" t="b">
        <f t="shared" si="629"/>
        <v>0</v>
      </c>
      <c r="V1132" s="9" t="str">
        <f t="shared" si="630"/>
        <v/>
      </c>
      <c r="W1132" s="9" t="str">
        <f t="shared" si="631"/>
        <v/>
      </c>
      <c r="X1132" s="9" t="str">
        <f t="shared" si="632"/>
        <v/>
      </c>
      <c r="BC1132" s="9" t="str">
        <f>IF(V1132="","",MAX(BC$1:BC1131)+1)</f>
        <v/>
      </c>
      <c r="DG1132" s="9" t="s">
        <v>576</v>
      </c>
    </row>
    <row r="1133" spans="21:111">
      <c r="U1133" s="17" t="b">
        <f t="shared" si="629"/>
        <v>0</v>
      </c>
      <c r="V1133" s="9" t="str">
        <f t="shared" si="630"/>
        <v/>
      </c>
      <c r="W1133" s="9" t="str">
        <f t="shared" si="631"/>
        <v/>
      </c>
      <c r="X1133" s="9" t="str">
        <f t="shared" si="632"/>
        <v/>
      </c>
      <c r="BC1133" s="9" t="str">
        <f>IF(V1133="","",MAX(BC$1:BC1132)+1)</f>
        <v/>
      </c>
      <c r="DG1133" s="9" t="s">
        <v>577</v>
      </c>
    </row>
    <row r="1134" spans="21:111">
      <c r="U1134" s="17" t="b">
        <f t="shared" si="629"/>
        <v>0</v>
      </c>
      <c r="V1134" s="9" t="str">
        <f t="shared" si="630"/>
        <v/>
      </c>
      <c r="W1134" s="9" t="str">
        <f t="shared" si="631"/>
        <v/>
      </c>
      <c r="X1134" s="9" t="str">
        <f t="shared" si="632"/>
        <v/>
      </c>
      <c r="BC1134" s="9" t="str">
        <f>IF(V1134="","",MAX(BC$1:BC1133)+1)</f>
        <v/>
      </c>
      <c r="DG1134" s="9" t="s">
        <v>673</v>
      </c>
    </row>
    <row r="1135" spans="21:111">
      <c r="U1135" s="17" t="b">
        <f t="shared" si="629"/>
        <v>0</v>
      </c>
      <c r="V1135" s="9" t="str">
        <f t="shared" si="630"/>
        <v/>
      </c>
      <c r="W1135" s="9" t="str">
        <f t="shared" si="631"/>
        <v/>
      </c>
      <c r="X1135" s="9" t="str">
        <f t="shared" si="632"/>
        <v/>
      </c>
      <c r="BC1135" s="9" t="str">
        <f>IF(V1135="","",MAX(BC$1:BC1134)+1)</f>
        <v/>
      </c>
      <c r="DG1135" s="9" t="s">
        <v>121</v>
      </c>
    </row>
    <row r="1136" spans="21:111">
      <c r="U1136" s="17" t="b">
        <f t="shared" si="629"/>
        <v>0</v>
      </c>
      <c r="V1136" s="9" t="str">
        <f t="shared" si="630"/>
        <v/>
      </c>
      <c r="W1136" s="9" t="str">
        <f t="shared" si="631"/>
        <v/>
      </c>
      <c r="X1136" s="9" t="str">
        <f t="shared" si="632"/>
        <v/>
      </c>
      <c r="BC1136" s="9" t="str">
        <f>IF(V1136="","",MAX(BC$1:BC1135)+1)</f>
        <v/>
      </c>
      <c r="DG1136" s="9" t="s">
        <v>674</v>
      </c>
    </row>
    <row r="1137" spans="21:111">
      <c r="U1137" s="17" t="b">
        <f t="shared" si="629"/>
        <v>0</v>
      </c>
      <c r="V1137" s="9" t="str">
        <f t="shared" si="630"/>
        <v/>
      </c>
      <c r="W1137" s="9" t="str">
        <f t="shared" si="631"/>
        <v/>
      </c>
      <c r="X1137" s="9" t="str">
        <f t="shared" si="632"/>
        <v/>
      </c>
      <c r="BC1137" s="9" t="str">
        <f>IF(V1137="","",MAX(BC$1:BC1136)+1)</f>
        <v/>
      </c>
      <c r="DG1137" s="9" t="s">
        <v>1391</v>
      </c>
    </row>
    <row r="1138" spans="21:111">
      <c r="U1138" s="17" t="b">
        <f t="shared" si="629"/>
        <v>0</v>
      </c>
      <c r="V1138" s="9" t="str">
        <f t="shared" si="630"/>
        <v/>
      </c>
      <c r="W1138" s="9" t="str">
        <f t="shared" si="631"/>
        <v/>
      </c>
      <c r="X1138" s="9" t="str">
        <f t="shared" si="632"/>
        <v/>
      </c>
      <c r="BC1138" s="9" t="str">
        <f>IF(V1138="","",MAX(BC$1:BC1137)+1)</f>
        <v/>
      </c>
      <c r="DG1138" s="9" t="s">
        <v>675</v>
      </c>
    </row>
    <row r="1139" spans="21:111">
      <c r="U1139" s="17" t="b">
        <f t="shared" si="629"/>
        <v>0</v>
      </c>
      <c r="V1139" s="9" t="str">
        <f t="shared" si="630"/>
        <v/>
      </c>
      <c r="W1139" s="9" t="str">
        <f t="shared" si="631"/>
        <v/>
      </c>
      <c r="X1139" s="9" t="str">
        <f t="shared" si="632"/>
        <v/>
      </c>
      <c r="BC1139" s="9" t="str">
        <f>IF(V1139="","",MAX(BC$1:BC1138)+1)</f>
        <v/>
      </c>
      <c r="DG1139" s="9" t="s">
        <v>678</v>
      </c>
    </row>
    <row r="1140" spans="21:111">
      <c r="U1140" s="17" t="b">
        <f t="shared" si="629"/>
        <v>0</v>
      </c>
      <c r="V1140" s="9" t="str">
        <f t="shared" si="630"/>
        <v/>
      </c>
      <c r="W1140" s="9" t="str">
        <f t="shared" si="631"/>
        <v/>
      </c>
      <c r="X1140" s="9" t="str">
        <f t="shared" si="632"/>
        <v/>
      </c>
      <c r="BC1140" s="9" t="str">
        <f>IF(V1140="","",MAX(BC$1:BC1139)+1)</f>
        <v/>
      </c>
      <c r="DG1140" s="9" t="s">
        <v>679</v>
      </c>
    </row>
    <row r="1141" spans="21:111">
      <c r="U1141" s="17" t="b">
        <f t="shared" si="629"/>
        <v>0</v>
      </c>
      <c r="V1141" s="9" t="str">
        <f t="shared" si="630"/>
        <v/>
      </c>
      <c r="W1141" s="9" t="str">
        <f t="shared" si="631"/>
        <v/>
      </c>
      <c r="X1141" s="9" t="str">
        <f t="shared" si="632"/>
        <v/>
      </c>
      <c r="BC1141" s="9" t="str">
        <f>IF(V1141="","",MAX(BC$1:BC1140)+1)</f>
        <v/>
      </c>
      <c r="DG1141" s="9" t="s">
        <v>123</v>
      </c>
    </row>
    <row r="1142" spans="21:111">
      <c r="U1142" s="17" t="b">
        <f t="shared" si="629"/>
        <v>0</v>
      </c>
      <c r="V1142" s="9" t="str">
        <f t="shared" si="630"/>
        <v/>
      </c>
      <c r="W1142" s="9" t="str">
        <f t="shared" si="631"/>
        <v/>
      </c>
      <c r="X1142" s="9" t="str">
        <f t="shared" si="632"/>
        <v/>
      </c>
      <c r="BC1142" s="9" t="str">
        <f>IF(V1142="","",MAX(BC$1:BC1141)+1)</f>
        <v/>
      </c>
      <c r="DG1142" s="9" t="s">
        <v>676</v>
      </c>
    </row>
    <row r="1143" spans="21:111">
      <c r="U1143" s="17" t="b">
        <f t="shared" si="629"/>
        <v>0</v>
      </c>
      <c r="V1143" s="9" t="str">
        <f t="shared" si="630"/>
        <v/>
      </c>
      <c r="W1143" s="9" t="str">
        <f t="shared" si="631"/>
        <v/>
      </c>
      <c r="X1143" s="9" t="str">
        <f t="shared" si="632"/>
        <v/>
      </c>
      <c r="BC1143" s="9" t="str">
        <f>IF(V1143="","",MAX(BC$1:BC1142)+1)</f>
        <v/>
      </c>
      <c r="DG1143" s="9" t="s">
        <v>1392</v>
      </c>
    </row>
    <row r="1144" spans="21:111">
      <c r="U1144" s="17" t="b">
        <f t="shared" si="629"/>
        <v>0</v>
      </c>
      <c r="V1144" s="9" t="str">
        <f t="shared" si="630"/>
        <v/>
      </c>
      <c r="W1144" s="9" t="str">
        <f t="shared" si="631"/>
        <v/>
      </c>
      <c r="X1144" s="9" t="str">
        <f t="shared" si="632"/>
        <v/>
      </c>
      <c r="BC1144" s="9" t="str">
        <f>IF(V1144="","",MAX(BC$1:BC1143)+1)</f>
        <v/>
      </c>
      <c r="DG1144" s="9" t="s">
        <v>680</v>
      </c>
    </row>
    <row r="1145" spans="21:111">
      <c r="U1145" s="17" t="b">
        <f t="shared" si="629"/>
        <v>0</v>
      </c>
      <c r="V1145" s="9" t="str">
        <f t="shared" si="630"/>
        <v/>
      </c>
      <c r="W1145" s="9" t="str">
        <f t="shared" si="631"/>
        <v/>
      </c>
      <c r="X1145" s="9" t="str">
        <f t="shared" si="632"/>
        <v/>
      </c>
      <c r="BC1145" s="9" t="str">
        <f>IF(V1145="","",MAX(BC$1:BC1144)+1)</f>
        <v/>
      </c>
      <c r="DG1145" s="9" t="s">
        <v>683</v>
      </c>
    </row>
    <row r="1146" spans="21:111">
      <c r="U1146" s="17" t="b">
        <f t="shared" si="629"/>
        <v>0</v>
      </c>
      <c r="V1146" s="9" t="str">
        <f t="shared" si="630"/>
        <v/>
      </c>
      <c r="W1146" s="9" t="str">
        <f t="shared" si="631"/>
        <v/>
      </c>
      <c r="X1146" s="9" t="str">
        <f t="shared" si="632"/>
        <v/>
      </c>
      <c r="BC1146" s="9" t="str">
        <f>IF(V1146="","",MAX(BC$1:BC1145)+1)</f>
        <v/>
      </c>
      <c r="DG1146" s="9" t="s">
        <v>682</v>
      </c>
    </row>
    <row r="1147" spans="21:111">
      <c r="U1147" s="17" t="b">
        <f t="shared" si="629"/>
        <v>0</v>
      </c>
      <c r="V1147" s="9" t="str">
        <f t="shared" si="630"/>
        <v/>
      </c>
      <c r="W1147" s="9" t="str">
        <f t="shared" si="631"/>
        <v/>
      </c>
      <c r="X1147" s="9" t="str">
        <f t="shared" si="632"/>
        <v/>
      </c>
      <c r="BC1147" s="9" t="str">
        <f>IF(V1147="","",MAX(BC$1:BC1146)+1)</f>
        <v/>
      </c>
      <c r="DG1147" s="9" t="s">
        <v>122</v>
      </c>
    </row>
    <row r="1148" spans="21:111">
      <c r="U1148" s="17" t="b">
        <f t="shared" si="629"/>
        <v>0</v>
      </c>
      <c r="V1148" s="9" t="str">
        <f t="shared" si="630"/>
        <v/>
      </c>
      <c r="W1148" s="9" t="str">
        <f t="shared" si="631"/>
        <v/>
      </c>
      <c r="X1148" s="9" t="str">
        <f t="shared" si="632"/>
        <v/>
      </c>
      <c r="BC1148" s="9" t="str">
        <f>IF(V1148="","",MAX(BC$1:BC1147)+1)</f>
        <v/>
      </c>
      <c r="DG1148" s="9" t="s">
        <v>677</v>
      </c>
    </row>
    <row r="1149" spans="21:111">
      <c r="U1149" s="17" t="b">
        <f t="shared" si="629"/>
        <v>0</v>
      </c>
      <c r="V1149" s="9" t="str">
        <f t="shared" si="630"/>
        <v/>
      </c>
      <c r="W1149" s="9" t="str">
        <f t="shared" si="631"/>
        <v/>
      </c>
      <c r="X1149" s="9" t="str">
        <f t="shared" si="632"/>
        <v/>
      </c>
      <c r="BC1149" s="9" t="str">
        <f>IF(V1149="","",MAX(BC$1:BC1148)+1)</f>
        <v/>
      </c>
      <c r="DG1149" s="9" t="s">
        <v>681</v>
      </c>
    </row>
    <row r="1150" spans="21:111">
      <c r="U1150" s="17" t="b">
        <f t="shared" si="629"/>
        <v>0</v>
      </c>
      <c r="V1150" s="9" t="str">
        <f t="shared" si="630"/>
        <v/>
      </c>
      <c r="W1150" s="9" t="str">
        <f t="shared" si="631"/>
        <v/>
      </c>
      <c r="X1150" s="9" t="str">
        <f t="shared" si="632"/>
        <v/>
      </c>
      <c r="BC1150" s="9" t="str">
        <f>IF(V1150="","",MAX(BC$1:BC1149)+1)</f>
        <v/>
      </c>
      <c r="DG1150" s="9" t="s">
        <v>711</v>
      </c>
    </row>
    <row r="1151" spans="21:111">
      <c r="U1151" s="17" t="b">
        <f t="shared" si="629"/>
        <v>0</v>
      </c>
      <c r="V1151" s="9" t="str">
        <f t="shared" si="630"/>
        <v/>
      </c>
      <c r="W1151" s="9" t="str">
        <f t="shared" si="631"/>
        <v/>
      </c>
      <c r="X1151" s="9" t="str">
        <f t="shared" si="632"/>
        <v/>
      </c>
      <c r="BC1151" s="9" t="str">
        <f>IF(V1151="","",MAX(BC$1:BC1150)+1)</f>
        <v/>
      </c>
      <c r="DG1151" s="9" t="s">
        <v>712</v>
      </c>
    </row>
    <row r="1152" spans="21:111">
      <c r="U1152" s="17" t="b">
        <f t="shared" si="629"/>
        <v>0</v>
      </c>
      <c r="V1152" s="9" t="str">
        <f t="shared" si="630"/>
        <v/>
      </c>
      <c r="W1152" s="9" t="str">
        <f t="shared" si="631"/>
        <v/>
      </c>
      <c r="X1152" s="9" t="str">
        <f t="shared" si="632"/>
        <v/>
      </c>
      <c r="BC1152" s="9" t="str">
        <f>IF(V1152="","",MAX(BC$1:BC1151)+1)</f>
        <v/>
      </c>
      <c r="DG1152" s="9" t="s">
        <v>713</v>
      </c>
    </row>
    <row r="1153" spans="21:111">
      <c r="U1153" s="17" t="b">
        <f t="shared" si="629"/>
        <v>0</v>
      </c>
      <c r="V1153" s="9" t="str">
        <f t="shared" si="630"/>
        <v/>
      </c>
      <c r="W1153" s="9" t="str">
        <f t="shared" si="631"/>
        <v/>
      </c>
      <c r="X1153" s="9" t="str">
        <f t="shared" si="632"/>
        <v/>
      </c>
      <c r="BC1153" s="9" t="str">
        <f>IF(V1153="","",MAX(BC$1:BC1152)+1)</f>
        <v/>
      </c>
      <c r="DG1153" s="9" t="s">
        <v>714</v>
      </c>
    </row>
    <row r="1154" spans="21:111">
      <c r="U1154" s="17" t="b">
        <f t="shared" ref="U1154:U1217" si="633">AND(ISNUMBER(SEARCH("(rs",N1154)),NOT(ISNUMBER(SEARCH("oxidation",N1154))),NOT(ISNUMBER(SEARCH("deamidated",N1154))),NOT(ISNUMBER(SEARCH("ammonia",N1154))),NOT(ISNUMBER(SEARCH("acetyl",N1154))),NOT(ISNUMBER(SEARCH("phospho",N1154))),NOT(ISNUMBER(SEARCH("dehydrated",N1154))))</f>
        <v>0</v>
      </c>
      <c r="V1154" s="9" t="str">
        <f t="shared" ref="V1154:V1217" si="634">IF(U1154=TRUE, IF(ISNUMBER(SEARCH(":",P1154))=TRUE, LEFT(P1154,FIND(":",P1154)-1),P1154), "")</f>
        <v/>
      </c>
      <c r="W1154" s="9" t="str">
        <f t="shared" ref="W1154:W1217" si="635">IF(U1154=TRUE,IF(ISNUMBER(SEARCH("Carb",N1154))=TRUE,MID(LEFT(N1154,FIND("#",N1154)-1),FIND(CHAR(1),SUBSTITUTE(N1154," ",CHAR(1),(LEN(N1154)-LEN(SUBSTITUTE(N1154," ","")))-1))+1,LEN(N1154)),LEFT(N1154,FIND("#",N1154)-1)),"")</f>
        <v/>
      </c>
      <c r="X1154" s="9" t="str">
        <f t="shared" si="632"/>
        <v/>
      </c>
      <c r="BC1154" s="9" t="str">
        <f>IF(V1154="","",MAX(BC$1:BC1153)+1)</f>
        <v/>
      </c>
      <c r="DG1154" s="9" t="s">
        <v>715</v>
      </c>
    </row>
    <row r="1155" spans="21:111">
      <c r="U1155" s="17" t="b">
        <f t="shared" si="633"/>
        <v>0</v>
      </c>
      <c r="V1155" s="9" t="str">
        <f t="shared" si="634"/>
        <v/>
      </c>
      <c r="W1155" s="9" t="str">
        <f t="shared" si="635"/>
        <v/>
      </c>
      <c r="X1155" s="9" t="str">
        <f t="shared" si="632"/>
        <v/>
      </c>
      <c r="BC1155" s="9" t="str">
        <f>IF(V1155="","",MAX(BC$1:BC1154)+1)</f>
        <v/>
      </c>
      <c r="DG1155" s="9" t="s">
        <v>1393</v>
      </c>
    </row>
    <row r="1156" spans="21:111">
      <c r="U1156" s="17" t="b">
        <f t="shared" si="633"/>
        <v>0</v>
      </c>
      <c r="V1156" s="9" t="str">
        <f t="shared" si="634"/>
        <v/>
      </c>
      <c r="W1156" s="9" t="str">
        <f t="shared" si="635"/>
        <v/>
      </c>
      <c r="X1156" s="9" t="str">
        <f t="shared" si="632"/>
        <v/>
      </c>
      <c r="BC1156" s="9" t="str">
        <f>IF(V1156="","",MAX(BC$1:BC1155)+1)</f>
        <v/>
      </c>
      <c r="DG1156" s="9" t="s">
        <v>716</v>
      </c>
    </row>
    <row r="1157" spans="21:111">
      <c r="U1157" s="17" t="b">
        <f t="shared" si="633"/>
        <v>0</v>
      </c>
      <c r="V1157" s="9" t="str">
        <f t="shared" si="634"/>
        <v/>
      </c>
      <c r="W1157" s="9" t="str">
        <f t="shared" si="635"/>
        <v/>
      </c>
      <c r="X1157" s="9" t="str">
        <f t="shared" si="632"/>
        <v/>
      </c>
      <c r="BC1157" s="9" t="str">
        <f>IF(V1157="","",MAX(BC$1:BC1156)+1)</f>
        <v/>
      </c>
      <c r="DG1157" s="9" t="s">
        <v>1394</v>
      </c>
    </row>
    <row r="1158" spans="21:111">
      <c r="U1158" s="17" t="b">
        <f t="shared" si="633"/>
        <v>0</v>
      </c>
      <c r="V1158" s="9" t="str">
        <f t="shared" si="634"/>
        <v/>
      </c>
      <c r="W1158" s="9" t="str">
        <f t="shared" si="635"/>
        <v/>
      </c>
      <c r="X1158" s="9" t="str">
        <f t="shared" si="632"/>
        <v/>
      </c>
      <c r="BC1158" s="9" t="str">
        <f>IF(V1158="","",MAX(BC$1:BC1157)+1)</f>
        <v/>
      </c>
      <c r="DG1158" s="9" t="s">
        <v>1395</v>
      </c>
    </row>
    <row r="1159" spans="21:111">
      <c r="U1159" s="17" t="b">
        <f t="shared" si="633"/>
        <v>0</v>
      </c>
      <c r="V1159" s="9" t="str">
        <f t="shared" si="634"/>
        <v/>
      </c>
      <c r="W1159" s="9" t="str">
        <f t="shared" si="635"/>
        <v/>
      </c>
      <c r="X1159" s="9" t="str">
        <f t="shared" si="632"/>
        <v/>
      </c>
      <c r="BC1159" s="9" t="str">
        <f>IF(V1159="","",MAX(BC$1:BC1158)+1)</f>
        <v/>
      </c>
      <c r="DG1159" s="9" t="s">
        <v>704</v>
      </c>
    </row>
    <row r="1160" spans="21:111">
      <c r="U1160" s="17" t="b">
        <f t="shared" si="633"/>
        <v>0</v>
      </c>
      <c r="V1160" s="9" t="str">
        <f t="shared" si="634"/>
        <v/>
      </c>
      <c r="W1160" s="9" t="str">
        <f t="shared" si="635"/>
        <v/>
      </c>
      <c r="X1160" s="9" t="str">
        <f t="shared" si="632"/>
        <v/>
      </c>
      <c r="BC1160" s="9" t="str">
        <f>IF(V1160="","",MAX(BC$1:BC1159)+1)</f>
        <v/>
      </c>
      <c r="DG1160" s="9" t="s">
        <v>705</v>
      </c>
    </row>
    <row r="1161" spans="21:111">
      <c r="U1161" s="17" t="b">
        <f t="shared" si="633"/>
        <v>0</v>
      </c>
      <c r="V1161" s="9" t="str">
        <f t="shared" si="634"/>
        <v/>
      </c>
      <c r="W1161" s="9" t="str">
        <f t="shared" si="635"/>
        <v/>
      </c>
      <c r="X1161" s="9" t="str">
        <f t="shared" si="632"/>
        <v/>
      </c>
      <c r="BC1161" s="9" t="str">
        <f>IF(V1161="","",MAX(BC$1:BC1160)+1)</f>
        <v/>
      </c>
      <c r="DG1161" s="9" t="s">
        <v>706</v>
      </c>
    </row>
    <row r="1162" spans="21:111">
      <c r="U1162" s="17" t="b">
        <f t="shared" si="633"/>
        <v>0</v>
      </c>
      <c r="V1162" s="9" t="str">
        <f t="shared" si="634"/>
        <v/>
      </c>
      <c r="W1162" s="9" t="str">
        <f t="shared" si="635"/>
        <v/>
      </c>
      <c r="X1162" s="9" t="str">
        <f t="shared" si="632"/>
        <v/>
      </c>
      <c r="BC1162" s="9" t="str">
        <f>IF(V1162="","",MAX(BC$1:BC1161)+1)</f>
        <v/>
      </c>
      <c r="DG1162" s="9" t="s">
        <v>707</v>
      </c>
    </row>
    <row r="1163" spans="21:111">
      <c r="U1163" s="17" t="b">
        <f t="shared" si="633"/>
        <v>0</v>
      </c>
      <c r="V1163" s="9" t="str">
        <f t="shared" si="634"/>
        <v/>
      </c>
      <c r="W1163" s="9" t="str">
        <f t="shared" si="635"/>
        <v/>
      </c>
      <c r="X1163" s="9" t="str">
        <f t="shared" si="632"/>
        <v/>
      </c>
      <c r="BC1163" s="9" t="str">
        <f>IF(V1163="","",MAX(BC$1:BC1162)+1)</f>
        <v/>
      </c>
      <c r="DG1163" s="9" t="s">
        <v>124</v>
      </c>
    </row>
    <row r="1164" spans="21:111">
      <c r="U1164" s="17" t="b">
        <f t="shared" si="633"/>
        <v>0</v>
      </c>
      <c r="V1164" s="9" t="str">
        <f t="shared" si="634"/>
        <v/>
      </c>
      <c r="W1164" s="9" t="str">
        <f t="shared" si="635"/>
        <v/>
      </c>
      <c r="X1164" s="9" t="str">
        <f t="shared" si="632"/>
        <v/>
      </c>
      <c r="BC1164" s="9" t="str">
        <f>IF(V1164="","",MAX(BC$1:BC1163)+1)</f>
        <v/>
      </c>
      <c r="DG1164" s="9" t="s">
        <v>125</v>
      </c>
    </row>
    <row r="1165" spans="21:111">
      <c r="U1165" s="17" t="b">
        <f t="shared" si="633"/>
        <v>0</v>
      </c>
      <c r="V1165" s="9" t="str">
        <f t="shared" si="634"/>
        <v/>
      </c>
      <c r="W1165" s="9" t="str">
        <f t="shared" si="635"/>
        <v/>
      </c>
      <c r="X1165" s="9" t="str">
        <f t="shared" si="632"/>
        <v/>
      </c>
      <c r="BC1165" s="9" t="str">
        <f>IF(V1165="","",MAX(BC$1:BC1164)+1)</f>
        <v/>
      </c>
      <c r="DG1165" s="9" t="s">
        <v>708</v>
      </c>
    </row>
    <row r="1166" spans="21:111">
      <c r="U1166" s="17" t="b">
        <f t="shared" si="633"/>
        <v>0</v>
      </c>
      <c r="V1166" s="9" t="str">
        <f t="shared" si="634"/>
        <v/>
      </c>
      <c r="W1166" s="9" t="str">
        <f t="shared" si="635"/>
        <v/>
      </c>
      <c r="X1166" s="9" t="str">
        <f t="shared" si="632"/>
        <v/>
      </c>
      <c r="BC1166" s="9" t="str">
        <f>IF(V1166="","",MAX(BC$1:BC1165)+1)</f>
        <v/>
      </c>
      <c r="DG1166" s="9" t="s">
        <v>1396</v>
      </c>
    </row>
    <row r="1167" spans="21:111">
      <c r="U1167" s="17" t="b">
        <f t="shared" si="633"/>
        <v>0</v>
      </c>
      <c r="V1167" s="9" t="str">
        <f t="shared" si="634"/>
        <v/>
      </c>
      <c r="W1167" s="9" t="str">
        <f t="shared" si="635"/>
        <v/>
      </c>
      <c r="X1167" s="9" t="str">
        <f t="shared" si="632"/>
        <v/>
      </c>
      <c r="BC1167" s="9" t="str">
        <f>IF(V1167="","",MAX(BC$1:BC1166)+1)</f>
        <v/>
      </c>
      <c r="DG1167" s="9" t="s">
        <v>709</v>
      </c>
    </row>
    <row r="1168" spans="21:111">
      <c r="U1168" s="17" t="b">
        <f t="shared" si="633"/>
        <v>0</v>
      </c>
      <c r="V1168" s="9" t="str">
        <f t="shared" si="634"/>
        <v/>
      </c>
      <c r="W1168" s="9" t="str">
        <f t="shared" si="635"/>
        <v/>
      </c>
      <c r="X1168" s="9" t="str">
        <f t="shared" si="632"/>
        <v/>
      </c>
      <c r="BC1168" s="9" t="str">
        <f>IF(V1168="","",MAX(BC$1:BC1167)+1)</f>
        <v/>
      </c>
      <c r="DG1168" s="9" t="s">
        <v>710</v>
      </c>
    </row>
    <row r="1169" spans="21:111">
      <c r="U1169" s="17" t="b">
        <f t="shared" si="633"/>
        <v>0</v>
      </c>
      <c r="V1169" s="9" t="str">
        <f t="shared" si="634"/>
        <v/>
      </c>
      <c r="W1169" s="9" t="str">
        <f t="shared" si="635"/>
        <v/>
      </c>
      <c r="X1169" s="9" t="str">
        <f t="shared" si="632"/>
        <v/>
      </c>
      <c r="BC1169" s="9" t="str">
        <f>IF(V1169="","",MAX(BC$1:BC1168)+1)</f>
        <v/>
      </c>
      <c r="DG1169" s="9" t="s">
        <v>722</v>
      </c>
    </row>
    <row r="1170" spans="21:111">
      <c r="U1170" s="17" t="b">
        <f t="shared" si="633"/>
        <v>0</v>
      </c>
      <c r="V1170" s="9" t="str">
        <f t="shared" si="634"/>
        <v/>
      </c>
      <c r="W1170" s="9" t="str">
        <f t="shared" si="635"/>
        <v/>
      </c>
      <c r="X1170" s="9" t="str">
        <f t="shared" si="632"/>
        <v/>
      </c>
      <c r="BC1170" s="9" t="str">
        <f>IF(V1170="","",MAX(BC$1:BC1169)+1)</f>
        <v/>
      </c>
      <c r="DG1170" s="9" t="s">
        <v>723</v>
      </c>
    </row>
    <row r="1171" spans="21:111">
      <c r="U1171" s="17" t="b">
        <f t="shared" si="633"/>
        <v>0</v>
      </c>
      <c r="V1171" s="9" t="str">
        <f t="shared" si="634"/>
        <v/>
      </c>
      <c r="W1171" s="9" t="str">
        <f t="shared" si="635"/>
        <v/>
      </c>
      <c r="X1171" s="9" t="str">
        <f t="shared" si="632"/>
        <v/>
      </c>
      <c r="BC1171" s="9" t="str">
        <f>IF(V1171="","",MAX(BC$1:BC1170)+1)</f>
        <v/>
      </c>
      <c r="DG1171" s="9" t="s">
        <v>400</v>
      </c>
    </row>
    <row r="1172" spans="21:111">
      <c r="U1172" s="17" t="b">
        <f t="shared" si="633"/>
        <v>0</v>
      </c>
      <c r="V1172" s="9" t="str">
        <f t="shared" si="634"/>
        <v/>
      </c>
      <c r="W1172" s="9" t="str">
        <f t="shared" si="635"/>
        <v/>
      </c>
      <c r="X1172" s="9" t="str">
        <f t="shared" si="632"/>
        <v/>
      </c>
      <c r="BC1172" s="9" t="str">
        <f>IF(V1172="","",MAX(BC$1:BC1171)+1)</f>
        <v/>
      </c>
      <c r="DG1172" s="9" t="s">
        <v>1397</v>
      </c>
    </row>
    <row r="1173" spans="21:111">
      <c r="U1173" s="17" t="b">
        <f t="shared" si="633"/>
        <v>0</v>
      </c>
      <c r="V1173" s="9" t="str">
        <f t="shared" si="634"/>
        <v/>
      </c>
      <c r="W1173" s="9" t="str">
        <f t="shared" si="635"/>
        <v/>
      </c>
      <c r="X1173" s="9" t="str">
        <f t="shared" si="632"/>
        <v/>
      </c>
      <c r="BC1173" s="9" t="str">
        <f>IF(V1173="","",MAX(BC$1:BC1172)+1)</f>
        <v/>
      </c>
      <c r="DG1173" s="9" t="s">
        <v>328</v>
      </c>
    </row>
    <row r="1174" spans="21:111">
      <c r="U1174" s="17" t="b">
        <f t="shared" si="633"/>
        <v>0</v>
      </c>
      <c r="V1174" s="9" t="str">
        <f t="shared" si="634"/>
        <v/>
      </c>
      <c r="W1174" s="9" t="str">
        <f t="shared" si="635"/>
        <v/>
      </c>
      <c r="X1174" s="9" t="str">
        <f t="shared" si="632"/>
        <v/>
      </c>
      <c r="BC1174" s="9" t="str">
        <f>IF(V1174="","",MAX(BC$1:BC1173)+1)</f>
        <v/>
      </c>
      <c r="DG1174" s="9" t="s">
        <v>1398</v>
      </c>
    </row>
    <row r="1175" spans="21:111">
      <c r="U1175" s="17" t="b">
        <f t="shared" si="633"/>
        <v>0</v>
      </c>
      <c r="V1175" s="9" t="str">
        <f t="shared" si="634"/>
        <v/>
      </c>
      <c r="W1175" s="9" t="str">
        <f t="shared" si="635"/>
        <v/>
      </c>
      <c r="X1175" s="9" t="str">
        <f t="shared" si="632"/>
        <v/>
      </c>
      <c r="BC1175" s="9" t="str">
        <f>IF(V1175="","",MAX(BC$1:BC1174)+1)</f>
        <v/>
      </c>
      <c r="DG1175" s="9" t="s">
        <v>329</v>
      </c>
    </row>
    <row r="1176" spans="21:111">
      <c r="U1176" s="17" t="b">
        <f t="shared" si="633"/>
        <v>0</v>
      </c>
      <c r="V1176" s="9" t="str">
        <f t="shared" si="634"/>
        <v/>
      </c>
      <c r="W1176" s="9" t="str">
        <f t="shared" si="635"/>
        <v/>
      </c>
      <c r="X1176" s="9" t="str">
        <f t="shared" si="632"/>
        <v/>
      </c>
      <c r="BC1176" s="9" t="str">
        <f>IF(V1176="","",MAX(BC$1:BC1175)+1)</f>
        <v/>
      </c>
      <c r="DG1176" s="9" t="s">
        <v>1399</v>
      </c>
    </row>
    <row r="1177" spans="21:111">
      <c r="U1177" s="17" t="b">
        <f t="shared" si="633"/>
        <v>0</v>
      </c>
      <c r="V1177" s="9" t="str">
        <f t="shared" si="634"/>
        <v/>
      </c>
      <c r="W1177" s="9" t="str">
        <f t="shared" si="635"/>
        <v/>
      </c>
      <c r="X1177" s="9" t="str">
        <f t="shared" si="632"/>
        <v/>
      </c>
      <c r="BC1177" s="9" t="str">
        <f>IF(V1177="","",MAX(BC$1:BC1176)+1)</f>
        <v/>
      </c>
      <c r="DG1177" s="9" t="s">
        <v>1400</v>
      </c>
    </row>
    <row r="1178" spans="21:111">
      <c r="U1178" s="17" t="b">
        <f t="shared" si="633"/>
        <v>0</v>
      </c>
      <c r="V1178" s="9" t="str">
        <f t="shared" si="634"/>
        <v/>
      </c>
      <c r="W1178" s="9" t="str">
        <f t="shared" si="635"/>
        <v/>
      </c>
      <c r="X1178" s="9" t="str">
        <f t="shared" si="632"/>
        <v/>
      </c>
      <c r="BC1178" s="9" t="str">
        <f>IF(V1178="","",MAX(BC$1:BC1177)+1)</f>
        <v/>
      </c>
      <c r="DG1178" s="9" t="s">
        <v>1401</v>
      </c>
    </row>
    <row r="1179" spans="21:111">
      <c r="U1179" s="17" t="b">
        <f t="shared" si="633"/>
        <v>0</v>
      </c>
      <c r="V1179" s="9" t="str">
        <f t="shared" si="634"/>
        <v/>
      </c>
      <c r="W1179" s="9" t="str">
        <f t="shared" si="635"/>
        <v/>
      </c>
      <c r="X1179" s="9" t="str">
        <f t="shared" si="632"/>
        <v/>
      </c>
      <c r="BC1179" s="9" t="str">
        <f>IF(V1179="","",MAX(BC$1:BC1178)+1)</f>
        <v/>
      </c>
      <c r="DG1179" s="9" t="s">
        <v>728</v>
      </c>
    </row>
    <row r="1180" spans="21:111">
      <c r="U1180" s="17" t="b">
        <f t="shared" si="633"/>
        <v>0</v>
      </c>
      <c r="V1180" s="9" t="str">
        <f t="shared" si="634"/>
        <v/>
      </c>
      <c r="W1180" s="9" t="str">
        <f t="shared" si="635"/>
        <v/>
      </c>
      <c r="X1180" s="9" t="str">
        <f t="shared" si="632"/>
        <v/>
      </c>
      <c r="BC1180" s="9" t="str">
        <f>IF(V1180="","",MAX(BC$1:BC1179)+1)</f>
        <v/>
      </c>
      <c r="DG1180" s="9" t="s">
        <v>729</v>
      </c>
    </row>
    <row r="1181" spans="21:111">
      <c r="U1181" s="17" t="b">
        <f t="shared" si="633"/>
        <v>0</v>
      </c>
      <c r="V1181" s="9" t="str">
        <f t="shared" si="634"/>
        <v/>
      </c>
      <c r="W1181" s="9" t="str">
        <f t="shared" si="635"/>
        <v/>
      </c>
      <c r="X1181" s="9" t="str">
        <f t="shared" si="632"/>
        <v/>
      </c>
      <c r="BC1181" s="9" t="str">
        <f>IF(V1181="","",MAX(BC$1:BC1180)+1)</f>
        <v/>
      </c>
      <c r="DG1181" s="9" t="s">
        <v>1402</v>
      </c>
    </row>
    <row r="1182" spans="21:111">
      <c r="U1182" s="17" t="b">
        <f t="shared" si="633"/>
        <v>0</v>
      </c>
      <c r="V1182" s="9" t="str">
        <f t="shared" si="634"/>
        <v/>
      </c>
      <c r="W1182" s="9" t="str">
        <f t="shared" si="635"/>
        <v/>
      </c>
      <c r="X1182" s="9" t="str">
        <f t="shared" ref="X1182:X1245" si="636">IF(U1182=TRUE, MID(LEFT(N1182,FIND(")",N1182)-1),FIND("(",N1182)+1,LEN(N1182)), "")</f>
        <v/>
      </c>
      <c r="BC1182" s="9" t="str">
        <f>IF(V1182="","",MAX(BC$1:BC1181)+1)</f>
        <v/>
      </c>
      <c r="DG1182" s="9" t="s">
        <v>653</v>
      </c>
    </row>
    <row r="1183" spans="21:111">
      <c r="U1183" s="17" t="b">
        <f t="shared" si="633"/>
        <v>0</v>
      </c>
      <c r="V1183" s="9" t="str">
        <f t="shared" si="634"/>
        <v/>
      </c>
      <c r="W1183" s="9" t="str">
        <f t="shared" si="635"/>
        <v/>
      </c>
      <c r="X1183" s="9" t="str">
        <f t="shared" si="636"/>
        <v/>
      </c>
      <c r="BC1183" s="9" t="str">
        <f>IF(V1183="","",MAX(BC$1:BC1182)+1)</f>
        <v/>
      </c>
      <c r="DG1183" s="9" t="s">
        <v>654</v>
      </c>
    </row>
    <row r="1184" spans="21:111">
      <c r="U1184" s="17" t="b">
        <f t="shared" si="633"/>
        <v>0</v>
      </c>
      <c r="V1184" s="9" t="str">
        <f t="shared" si="634"/>
        <v/>
      </c>
      <c r="W1184" s="9" t="str">
        <f t="shared" si="635"/>
        <v/>
      </c>
      <c r="X1184" s="9" t="str">
        <f t="shared" si="636"/>
        <v/>
      </c>
      <c r="BC1184" s="9" t="str">
        <f>IF(V1184="","",MAX(BC$1:BC1183)+1)</f>
        <v/>
      </c>
      <c r="DG1184" s="9" t="s">
        <v>126</v>
      </c>
    </row>
    <row r="1185" spans="21:111">
      <c r="U1185" s="17" t="b">
        <f t="shared" si="633"/>
        <v>0</v>
      </c>
      <c r="V1185" s="9" t="str">
        <f t="shared" si="634"/>
        <v/>
      </c>
      <c r="W1185" s="9" t="str">
        <f t="shared" si="635"/>
        <v/>
      </c>
      <c r="X1185" s="9" t="str">
        <f t="shared" si="636"/>
        <v/>
      </c>
      <c r="BC1185" s="9" t="str">
        <f>IF(V1185="","",MAX(BC$1:BC1184)+1)</f>
        <v/>
      </c>
      <c r="DG1185" s="9" t="s">
        <v>1403</v>
      </c>
    </row>
    <row r="1186" spans="21:111">
      <c r="U1186" s="17" t="b">
        <f t="shared" si="633"/>
        <v>0</v>
      </c>
      <c r="V1186" s="9" t="str">
        <f t="shared" si="634"/>
        <v/>
      </c>
      <c r="W1186" s="9" t="str">
        <f t="shared" si="635"/>
        <v/>
      </c>
      <c r="X1186" s="9" t="str">
        <f t="shared" si="636"/>
        <v/>
      </c>
      <c r="BC1186" s="9" t="str">
        <f>IF(V1186="","",MAX(BC$1:BC1185)+1)</f>
        <v/>
      </c>
      <c r="DG1186" s="9" t="s">
        <v>128</v>
      </c>
    </row>
    <row r="1187" spans="21:111">
      <c r="U1187" s="17" t="b">
        <f t="shared" si="633"/>
        <v>0</v>
      </c>
      <c r="V1187" s="9" t="str">
        <f t="shared" si="634"/>
        <v/>
      </c>
      <c r="W1187" s="9" t="str">
        <f t="shared" si="635"/>
        <v/>
      </c>
      <c r="X1187" s="9" t="str">
        <f t="shared" si="636"/>
        <v/>
      </c>
      <c r="BC1187" s="9" t="str">
        <f>IF(V1187="","",MAX(BC$1:BC1186)+1)</f>
        <v/>
      </c>
      <c r="DG1187" s="9" t="s">
        <v>127</v>
      </c>
    </row>
    <row r="1188" spans="21:111">
      <c r="U1188" s="17" t="b">
        <f t="shared" si="633"/>
        <v>0</v>
      </c>
      <c r="V1188" s="9" t="str">
        <f t="shared" si="634"/>
        <v/>
      </c>
      <c r="W1188" s="9" t="str">
        <f t="shared" si="635"/>
        <v/>
      </c>
      <c r="X1188" s="9" t="str">
        <f t="shared" si="636"/>
        <v/>
      </c>
      <c r="BC1188" s="9" t="str">
        <f>IF(V1188="","",MAX(BC$1:BC1187)+1)</f>
        <v/>
      </c>
      <c r="DG1188" s="9" t="s">
        <v>339</v>
      </c>
    </row>
    <row r="1189" spans="21:111">
      <c r="U1189" s="17" t="b">
        <f t="shared" si="633"/>
        <v>0</v>
      </c>
      <c r="V1189" s="9" t="str">
        <f t="shared" si="634"/>
        <v/>
      </c>
      <c r="W1189" s="9" t="str">
        <f t="shared" si="635"/>
        <v/>
      </c>
      <c r="X1189" s="9" t="str">
        <f t="shared" si="636"/>
        <v/>
      </c>
      <c r="BC1189" s="9" t="str">
        <f>IF(V1189="","",MAX(BC$1:BC1188)+1)</f>
        <v/>
      </c>
      <c r="DG1189" s="9" t="s">
        <v>130</v>
      </c>
    </row>
    <row r="1190" spans="21:111">
      <c r="U1190" s="17" t="b">
        <f t="shared" si="633"/>
        <v>0</v>
      </c>
      <c r="V1190" s="9" t="str">
        <f t="shared" si="634"/>
        <v/>
      </c>
      <c r="W1190" s="9" t="str">
        <f t="shared" si="635"/>
        <v/>
      </c>
      <c r="X1190" s="9" t="str">
        <f t="shared" si="636"/>
        <v/>
      </c>
      <c r="BC1190" s="9" t="str">
        <f>IF(V1190="","",MAX(BC$1:BC1189)+1)</f>
        <v/>
      </c>
      <c r="DG1190" s="9" t="s">
        <v>129</v>
      </c>
    </row>
    <row r="1191" spans="21:111">
      <c r="U1191" s="17" t="b">
        <f t="shared" si="633"/>
        <v>0</v>
      </c>
      <c r="V1191" s="9" t="str">
        <f t="shared" si="634"/>
        <v/>
      </c>
      <c r="W1191" s="9" t="str">
        <f t="shared" si="635"/>
        <v/>
      </c>
      <c r="X1191" s="9" t="str">
        <f t="shared" si="636"/>
        <v/>
      </c>
      <c r="BC1191" s="9" t="str">
        <f>IF(V1191="","",MAX(BC$1:BC1190)+1)</f>
        <v/>
      </c>
      <c r="DG1191" s="9" t="s">
        <v>326</v>
      </c>
    </row>
    <row r="1192" spans="21:111">
      <c r="U1192" s="17" t="b">
        <f t="shared" si="633"/>
        <v>0</v>
      </c>
      <c r="V1192" s="9" t="str">
        <f t="shared" si="634"/>
        <v/>
      </c>
      <c r="W1192" s="9" t="str">
        <f t="shared" si="635"/>
        <v/>
      </c>
      <c r="X1192" s="9" t="str">
        <f t="shared" si="636"/>
        <v/>
      </c>
      <c r="BC1192" s="9" t="str">
        <f>IF(V1192="","",MAX(BC$1:BC1191)+1)</f>
        <v/>
      </c>
      <c r="DG1192" s="9" t="s">
        <v>1404</v>
      </c>
    </row>
    <row r="1193" spans="21:111">
      <c r="U1193" s="17" t="b">
        <f t="shared" si="633"/>
        <v>0</v>
      </c>
      <c r="V1193" s="9" t="str">
        <f t="shared" si="634"/>
        <v/>
      </c>
      <c r="W1193" s="9" t="str">
        <f t="shared" si="635"/>
        <v/>
      </c>
      <c r="X1193" s="9" t="str">
        <f t="shared" si="636"/>
        <v/>
      </c>
      <c r="BC1193" s="9" t="str">
        <f>IF(V1193="","",MAX(BC$1:BC1192)+1)</f>
        <v/>
      </c>
      <c r="DG1193" s="9" t="s">
        <v>131</v>
      </c>
    </row>
    <row r="1194" spans="21:111">
      <c r="U1194" s="17" t="b">
        <f t="shared" si="633"/>
        <v>0</v>
      </c>
      <c r="V1194" s="9" t="str">
        <f t="shared" si="634"/>
        <v/>
      </c>
      <c r="W1194" s="9" t="str">
        <f t="shared" si="635"/>
        <v/>
      </c>
      <c r="X1194" s="9" t="str">
        <f t="shared" si="636"/>
        <v/>
      </c>
      <c r="BC1194" s="9" t="str">
        <f>IF(V1194="","",MAX(BC$1:BC1193)+1)</f>
        <v/>
      </c>
      <c r="DG1194" s="9" t="s">
        <v>1405</v>
      </c>
    </row>
    <row r="1195" spans="21:111">
      <c r="U1195" s="17" t="b">
        <f t="shared" si="633"/>
        <v>0</v>
      </c>
      <c r="V1195" s="9" t="str">
        <f t="shared" si="634"/>
        <v/>
      </c>
      <c r="W1195" s="9" t="str">
        <f t="shared" si="635"/>
        <v/>
      </c>
      <c r="X1195" s="9" t="str">
        <f t="shared" si="636"/>
        <v/>
      </c>
      <c r="BC1195" s="9" t="str">
        <f>IF(V1195="","",MAX(BC$1:BC1194)+1)</f>
        <v/>
      </c>
      <c r="DG1195" s="9" t="s">
        <v>327</v>
      </c>
    </row>
    <row r="1196" spans="21:111">
      <c r="U1196" s="17" t="b">
        <f t="shared" si="633"/>
        <v>0</v>
      </c>
      <c r="V1196" s="9" t="str">
        <f t="shared" si="634"/>
        <v/>
      </c>
      <c r="W1196" s="9" t="str">
        <f t="shared" si="635"/>
        <v/>
      </c>
      <c r="X1196" s="9" t="str">
        <f t="shared" si="636"/>
        <v/>
      </c>
      <c r="BC1196" s="9" t="str">
        <f>IF(V1196="","",MAX(BC$1:BC1195)+1)</f>
        <v/>
      </c>
      <c r="DG1196" s="9" t="s">
        <v>1406</v>
      </c>
    </row>
    <row r="1197" spans="21:111">
      <c r="U1197" s="17" t="b">
        <f t="shared" si="633"/>
        <v>0</v>
      </c>
      <c r="V1197" s="9" t="str">
        <f t="shared" si="634"/>
        <v/>
      </c>
      <c r="W1197" s="9" t="str">
        <f t="shared" si="635"/>
        <v/>
      </c>
      <c r="X1197" s="9" t="str">
        <f t="shared" si="636"/>
        <v/>
      </c>
      <c r="BC1197" s="9" t="str">
        <f>IF(V1197="","",MAX(BC$1:BC1196)+1)</f>
        <v/>
      </c>
      <c r="DG1197" s="9" t="s">
        <v>700</v>
      </c>
    </row>
    <row r="1198" spans="21:111">
      <c r="U1198" s="17" t="b">
        <f t="shared" si="633"/>
        <v>0</v>
      </c>
      <c r="V1198" s="9" t="str">
        <f t="shared" si="634"/>
        <v/>
      </c>
      <c r="W1198" s="9" t="str">
        <f t="shared" si="635"/>
        <v/>
      </c>
      <c r="X1198" s="9" t="str">
        <f t="shared" si="636"/>
        <v/>
      </c>
      <c r="BC1198" s="9" t="str">
        <f>IF(V1198="","",MAX(BC$1:BC1197)+1)</f>
        <v/>
      </c>
      <c r="DG1198" s="9" t="s">
        <v>132</v>
      </c>
    </row>
    <row r="1199" spans="21:111">
      <c r="U1199" s="17" t="b">
        <f t="shared" si="633"/>
        <v>0</v>
      </c>
      <c r="V1199" s="9" t="str">
        <f t="shared" si="634"/>
        <v/>
      </c>
      <c r="W1199" s="9" t="str">
        <f t="shared" si="635"/>
        <v/>
      </c>
      <c r="X1199" s="9" t="str">
        <f t="shared" si="636"/>
        <v/>
      </c>
      <c r="BC1199" s="9" t="str">
        <f>IF(V1199="","",MAX(BC$1:BC1198)+1)</f>
        <v/>
      </c>
      <c r="DG1199" s="9" t="s">
        <v>701</v>
      </c>
    </row>
    <row r="1200" spans="21:111">
      <c r="U1200" s="17" t="b">
        <f t="shared" si="633"/>
        <v>0</v>
      </c>
      <c r="V1200" s="9" t="str">
        <f t="shared" si="634"/>
        <v/>
      </c>
      <c r="W1200" s="9" t="str">
        <f t="shared" si="635"/>
        <v/>
      </c>
      <c r="X1200" s="9" t="str">
        <f t="shared" si="636"/>
        <v/>
      </c>
      <c r="BC1200" s="9" t="str">
        <f>IF(V1200="","",MAX(BC$1:BC1199)+1)</f>
        <v/>
      </c>
      <c r="DG1200" s="9" t="s">
        <v>703</v>
      </c>
    </row>
    <row r="1201" spans="21:111">
      <c r="U1201" s="17" t="b">
        <f t="shared" si="633"/>
        <v>0</v>
      </c>
      <c r="V1201" s="9" t="str">
        <f t="shared" si="634"/>
        <v/>
      </c>
      <c r="W1201" s="9" t="str">
        <f t="shared" si="635"/>
        <v/>
      </c>
      <c r="X1201" s="9" t="str">
        <f t="shared" si="636"/>
        <v/>
      </c>
      <c r="BC1201" s="9" t="str">
        <f>IF(V1201="","",MAX(BC$1:BC1200)+1)</f>
        <v/>
      </c>
      <c r="DG1201" s="9" t="s">
        <v>702</v>
      </c>
    </row>
    <row r="1202" spans="21:111">
      <c r="U1202" s="17" t="b">
        <f t="shared" si="633"/>
        <v>0</v>
      </c>
      <c r="V1202" s="9" t="str">
        <f t="shared" si="634"/>
        <v/>
      </c>
      <c r="W1202" s="9" t="str">
        <f t="shared" si="635"/>
        <v/>
      </c>
      <c r="X1202" s="9" t="str">
        <f t="shared" si="636"/>
        <v/>
      </c>
      <c r="BC1202" s="9" t="str">
        <f>IF(V1202="","",MAX(BC$1:BC1201)+1)</f>
        <v/>
      </c>
      <c r="DG1202" s="9" t="s">
        <v>1407</v>
      </c>
    </row>
    <row r="1203" spans="21:111">
      <c r="U1203" s="17" t="b">
        <f t="shared" si="633"/>
        <v>0</v>
      </c>
      <c r="V1203" s="9" t="str">
        <f t="shared" si="634"/>
        <v/>
      </c>
      <c r="W1203" s="9" t="str">
        <f t="shared" si="635"/>
        <v/>
      </c>
      <c r="X1203" s="9" t="str">
        <f t="shared" si="636"/>
        <v/>
      </c>
      <c r="BC1203" s="9" t="str">
        <f>IF(V1203="","",MAX(BC$1:BC1202)+1)</f>
        <v/>
      </c>
      <c r="DG1203" s="9" t="s">
        <v>337</v>
      </c>
    </row>
    <row r="1204" spans="21:111">
      <c r="U1204" s="17" t="b">
        <f t="shared" si="633"/>
        <v>0</v>
      </c>
      <c r="V1204" s="9" t="str">
        <f t="shared" si="634"/>
        <v/>
      </c>
      <c r="W1204" s="9" t="str">
        <f t="shared" si="635"/>
        <v/>
      </c>
      <c r="X1204" s="9" t="str">
        <f t="shared" si="636"/>
        <v/>
      </c>
      <c r="BC1204" s="9" t="str">
        <f>IF(V1204="","",MAX(BC$1:BC1203)+1)</f>
        <v/>
      </c>
      <c r="DG1204" s="9" t="s">
        <v>338</v>
      </c>
    </row>
    <row r="1205" spans="21:111">
      <c r="U1205" s="17" t="b">
        <f t="shared" si="633"/>
        <v>0</v>
      </c>
      <c r="V1205" s="9" t="str">
        <f t="shared" si="634"/>
        <v/>
      </c>
      <c r="W1205" s="9" t="str">
        <f t="shared" si="635"/>
        <v/>
      </c>
      <c r="X1205" s="9" t="str">
        <f t="shared" si="636"/>
        <v/>
      </c>
      <c r="BC1205" s="9" t="str">
        <f>IF(V1205="","",MAX(BC$1:BC1204)+1)</f>
        <v/>
      </c>
      <c r="DG1205" s="9" t="s">
        <v>1408</v>
      </c>
    </row>
    <row r="1206" spans="21:111">
      <c r="U1206" s="17" t="b">
        <f t="shared" si="633"/>
        <v>0</v>
      </c>
      <c r="V1206" s="9" t="str">
        <f t="shared" si="634"/>
        <v/>
      </c>
      <c r="W1206" s="9" t="str">
        <f t="shared" si="635"/>
        <v/>
      </c>
      <c r="X1206" s="9" t="str">
        <f t="shared" si="636"/>
        <v/>
      </c>
      <c r="BC1206" s="9" t="str">
        <f>IF(V1206="","",MAX(BC$1:BC1205)+1)</f>
        <v/>
      </c>
      <c r="DG1206" s="9" t="s">
        <v>1409</v>
      </c>
    </row>
    <row r="1207" spans="21:111">
      <c r="U1207" s="17" t="b">
        <f t="shared" si="633"/>
        <v>0</v>
      </c>
      <c r="V1207" s="9" t="str">
        <f t="shared" si="634"/>
        <v/>
      </c>
      <c r="W1207" s="9" t="str">
        <f t="shared" si="635"/>
        <v/>
      </c>
      <c r="X1207" s="9" t="str">
        <f t="shared" si="636"/>
        <v/>
      </c>
      <c r="BC1207" s="9" t="str">
        <f>IF(V1207="","",MAX(BC$1:BC1206)+1)</f>
        <v/>
      </c>
      <c r="DG1207" s="9" t="s">
        <v>1410</v>
      </c>
    </row>
    <row r="1208" spans="21:111">
      <c r="U1208" s="17" t="b">
        <f t="shared" si="633"/>
        <v>0</v>
      </c>
      <c r="V1208" s="9" t="str">
        <f t="shared" si="634"/>
        <v/>
      </c>
      <c r="W1208" s="9" t="str">
        <f t="shared" si="635"/>
        <v/>
      </c>
      <c r="X1208" s="9" t="str">
        <f t="shared" si="636"/>
        <v/>
      </c>
      <c r="BC1208" s="9" t="str">
        <f>IF(V1208="","",MAX(BC$1:BC1207)+1)</f>
        <v/>
      </c>
      <c r="DG1208" s="9" t="s">
        <v>1411</v>
      </c>
    </row>
    <row r="1209" spans="21:111">
      <c r="U1209" s="17" t="b">
        <f t="shared" si="633"/>
        <v>0</v>
      </c>
      <c r="V1209" s="9" t="str">
        <f t="shared" si="634"/>
        <v/>
      </c>
      <c r="W1209" s="9" t="str">
        <f t="shared" si="635"/>
        <v/>
      </c>
      <c r="X1209" s="9" t="str">
        <f t="shared" si="636"/>
        <v/>
      </c>
      <c r="BC1209" s="9" t="str">
        <f>IF(V1209="","",MAX(BC$1:BC1208)+1)</f>
        <v/>
      </c>
      <c r="DG1209" s="9" t="s">
        <v>1412</v>
      </c>
    </row>
    <row r="1210" spans="21:111">
      <c r="U1210" s="17" t="b">
        <f t="shared" si="633"/>
        <v>0</v>
      </c>
      <c r="V1210" s="9" t="str">
        <f t="shared" si="634"/>
        <v/>
      </c>
      <c r="W1210" s="9" t="str">
        <f t="shared" si="635"/>
        <v/>
      </c>
      <c r="X1210" s="9" t="str">
        <f t="shared" si="636"/>
        <v/>
      </c>
      <c r="BC1210" s="9" t="str">
        <f>IF(V1210="","",MAX(BC$1:BC1209)+1)</f>
        <v/>
      </c>
      <c r="DG1210" s="9" t="s">
        <v>1413</v>
      </c>
    </row>
    <row r="1211" spans="21:111">
      <c r="U1211" s="17" t="b">
        <f t="shared" si="633"/>
        <v>0</v>
      </c>
      <c r="V1211" s="9" t="str">
        <f t="shared" si="634"/>
        <v/>
      </c>
      <c r="W1211" s="9" t="str">
        <f t="shared" si="635"/>
        <v/>
      </c>
      <c r="X1211" s="9" t="str">
        <f t="shared" si="636"/>
        <v/>
      </c>
      <c r="BC1211" s="9" t="str">
        <f>IF(V1211="","",MAX(BC$1:BC1210)+1)</f>
        <v/>
      </c>
      <c r="DG1211" s="9" t="s">
        <v>1414</v>
      </c>
    </row>
    <row r="1212" spans="21:111">
      <c r="U1212" s="17" t="b">
        <f t="shared" si="633"/>
        <v>0</v>
      </c>
      <c r="V1212" s="9" t="str">
        <f t="shared" si="634"/>
        <v/>
      </c>
      <c r="W1212" s="9" t="str">
        <f t="shared" si="635"/>
        <v/>
      </c>
      <c r="X1212" s="9" t="str">
        <f t="shared" si="636"/>
        <v/>
      </c>
      <c r="BC1212" s="9" t="str">
        <f>IF(V1212="","",MAX(BC$1:BC1211)+1)</f>
        <v/>
      </c>
      <c r="DG1212" s="9" t="s">
        <v>1415</v>
      </c>
    </row>
    <row r="1213" spans="21:111">
      <c r="U1213" s="17" t="b">
        <f t="shared" si="633"/>
        <v>0</v>
      </c>
      <c r="V1213" s="9" t="str">
        <f t="shared" si="634"/>
        <v/>
      </c>
      <c r="W1213" s="9" t="str">
        <f t="shared" si="635"/>
        <v/>
      </c>
      <c r="X1213" s="9" t="str">
        <f t="shared" si="636"/>
        <v/>
      </c>
      <c r="BC1213" s="9" t="str">
        <f>IF(V1213="","",MAX(BC$1:BC1212)+1)</f>
        <v/>
      </c>
      <c r="DG1213" s="9" t="s">
        <v>1416</v>
      </c>
    </row>
    <row r="1214" spans="21:111">
      <c r="U1214" s="17" t="b">
        <f t="shared" si="633"/>
        <v>0</v>
      </c>
      <c r="V1214" s="9" t="str">
        <f t="shared" si="634"/>
        <v/>
      </c>
      <c r="W1214" s="9" t="str">
        <f t="shared" si="635"/>
        <v/>
      </c>
      <c r="X1214" s="9" t="str">
        <f t="shared" si="636"/>
        <v/>
      </c>
      <c r="BC1214" s="9" t="str">
        <f>IF(V1214="","",MAX(BC$1:BC1213)+1)</f>
        <v/>
      </c>
      <c r="DG1214" s="9" t="s">
        <v>1417</v>
      </c>
    </row>
    <row r="1215" spans="21:111">
      <c r="U1215" s="17" t="b">
        <f t="shared" si="633"/>
        <v>0</v>
      </c>
      <c r="V1215" s="9" t="str">
        <f t="shared" si="634"/>
        <v/>
      </c>
      <c r="W1215" s="9" t="str">
        <f t="shared" si="635"/>
        <v/>
      </c>
      <c r="X1215" s="9" t="str">
        <f t="shared" si="636"/>
        <v/>
      </c>
      <c r="BC1215" s="9" t="str">
        <f>IF(V1215="","",MAX(BC$1:BC1214)+1)</f>
        <v/>
      </c>
      <c r="DG1215" s="9" t="s">
        <v>1418</v>
      </c>
    </row>
    <row r="1216" spans="21:111">
      <c r="U1216" s="17" t="b">
        <f t="shared" si="633"/>
        <v>0</v>
      </c>
      <c r="V1216" s="9" t="str">
        <f t="shared" si="634"/>
        <v/>
      </c>
      <c r="W1216" s="9" t="str">
        <f t="shared" si="635"/>
        <v/>
      </c>
      <c r="X1216" s="9" t="str">
        <f t="shared" si="636"/>
        <v/>
      </c>
      <c r="BC1216" s="9" t="str">
        <f>IF(V1216="","",MAX(BC$1:BC1215)+1)</f>
        <v/>
      </c>
      <c r="DG1216" s="9" t="s">
        <v>1419</v>
      </c>
    </row>
    <row r="1217" spans="21:111">
      <c r="U1217" s="17" t="b">
        <f t="shared" si="633"/>
        <v>0</v>
      </c>
      <c r="V1217" s="9" t="str">
        <f t="shared" si="634"/>
        <v/>
      </c>
      <c r="W1217" s="9" t="str">
        <f t="shared" si="635"/>
        <v/>
      </c>
      <c r="X1217" s="9" t="str">
        <f t="shared" si="636"/>
        <v/>
      </c>
      <c r="BC1217" s="9" t="str">
        <f>IF(V1217="","",MAX(BC$1:BC1216)+1)</f>
        <v/>
      </c>
      <c r="DG1217" s="9" t="s">
        <v>1420</v>
      </c>
    </row>
    <row r="1218" spans="21:111">
      <c r="U1218" s="17" t="b">
        <f t="shared" ref="U1218:U1281" si="637">AND(ISNUMBER(SEARCH("(rs",N1218)),NOT(ISNUMBER(SEARCH("oxidation",N1218))),NOT(ISNUMBER(SEARCH("deamidated",N1218))),NOT(ISNUMBER(SEARCH("ammonia",N1218))),NOT(ISNUMBER(SEARCH("acetyl",N1218))),NOT(ISNUMBER(SEARCH("phospho",N1218))),NOT(ISNUMBER(SEARCH("dehydrated",N1218))))</f>
        <v>0</v>
      </c>
      <c r="V1218" s="9" t="str">
        <f t="shared" ref="V1218:V1281" si="638">IF(U1218=TRUE, IF(ISNUMBER(SEARCH(":",P1218))=TRUE, LEFT(P1218,FIND(":",P1218)-1),P1218), "")</f>
        <v/>
      </c>
      <c r="W1218" s="9" t="str">
        <f t="shared" ref="W1218:W1281" si="639">IF(U1218=TRUE,IF(ISNUMBER(SEARCH("Carb",N1218))=TRUE,MID(LEFT(N1218,FIND("#",N1218)-1),FIND(CHAR(1),SUBSTITUTE(N1218," ",CHAR(1),(LEN(N1218)-LEN(SUBSTITUTE(N1218," ","")))-1))+1,LEN(N1218)),LEFT(N1218,FIND("#",N1218)-1)),"")</f>
        <v/>
      </c>
      <c r="X1218" s="9" t="str">
        <f t="shared" si="636"/>
        <v/>
      </c>
      <c r="BC1218" s="9" t="str">
        <f>IF(V1218="","",MAX(BC$1:BC1217)+1)</f>
        <v/>
      </c>
      <c r="DG1218" s="9" t="s">
        <v>1421</v>
      </c>
    </row>
    <row r="1219" spans="21:111">
      <c r="U1219" s="17" t="b">
        <f t="shared" si="637"/>
        <v>0</v>
      </c>
      <c r="V1219" s="9" t="str">
        <f t="shared" si="638"/>
        <v/>
      </c>
      <c r="W1219" s="9" t="str">
        <f t="shared" si="639"/>
        <v/>
      </c>
      <c r="X1219" s="9" t="str">
        <f t="shared" si="636"/>
        <v/>
      </c>
      <c r="BC1219" s="9" t="str">
        <f>IF(V1219="","",MAX(BC$1:BC1218)+1)</f>
        <v/>
      </c>
      <c r="DG1219" s="9" t="s">
        <v>1422</v>
      </c>
    </row>
    <row r="1220" spans="21:111">
      <c r="U1220" s="17" t="b">
        <f t="shared" si="637"/>
        <v>0</v>
      </c>
      <c r="V1220" s="9" t="str">
        <f t="shared" si="638"/>
        <v/>
      </c>
      <c r="W1220" s="9" t="str">
        <f t="shared" si="639"/>
        <v/>
      </c>
      <c r="X1220" s="9" t="str">
        <f t="shared" si="636"/>
        <v/>
      </c>
      <c r="BC1220" s="9" t="str">
        <f>IF(V1220="","",MAX(BC$1:BC1219)+1)</f>
        <v/>
      </c>
      <c r="DG1220" s="9" t="s">
        <v>1423</v>
      </c>
    </row>
    <row r="1221" spans="21:111">
      <c r="U1221" s="17" t="b">
        <f t="shared" si="637"/>
        <v>0</v>
      </c>
      <c r="V1221" s="9" t="str">
        <f t="shared" si="638"/>
        <v/>
      </c>
      <c r="W1221" s="9" t="str">
        <f t="shared" si="639"/>
        <v/>
      </c>
      <c r="X1221" s="9" t="str">
        <f t="shared" si="636"/>
        <v/>
      </c>
      <c r="BC1221" s="9" t="str">
        <f>IF(V1221="","",MAX(BC$1:BC1220)+1)</f>
        <v/>
      </c>
      <c r="DG1221" s="9" t="s">
        <v>1424</v>
      </c>
    </row>
    <row r="1222" spans="21:111">
      <c r="U1222" s="17" t="b">
        <f t="shared" si="637"/>
        <v>0</v>
      </c>
      <c r="V1222" s="9" t="str">
        <f t="shared" si="638"/>
        <v/>
      </c>
      <c r="W1222" s="9" t="str">
        <f t="shared" si="639"/>
        <v/>
      </c>
      <c r="X1222" s="9" t="str">
        <f t="shared" si="636"/>
        <v/>
      </c>
      <c r="BC1222" s="9" t="str">
        <f>IF(V1222="","",MAX(BC$1:BC1221)+1)</f>
        <v/>
      </c>
      <c r="DG1222" s="9" t="s">
        <v>1425</v>
      </c>
    </row>
    <row r="1223" spans="21:111">
      <c r="U1223" s="17" t="b">
        <f t="shared" si="637"/>
        <v>0</v>
      </c>
      <c r="V1223" s="9" t="str">
        <f t="shared" si="638"/>
        <v/>
      </c>
      <c r="W1223" s="9" t="str">
        <f t="shared" si="639"/>
        <v/>
      </c>
      <c r="X1223" s="9" t="str">
        <f t="shared" si="636"/>
        <v/>
      </c>
      <c r="BC1223" s="9" t="str">
        <f>IF(V1223="","",MAX(BC$1:BC1222)+1)</f>
        <v/>
      </c>
      <c r="DG1223" s="9" t="s">
        <v>1426</v>
      </c>
    </row>
    <row r="1224" spans="21:111">
      <c r="U1224" s="17" t="b">
        <f>AND(ISNUMBER(SEARCH("(rs",N1224))+N("Zachary Goecker created this document"),NOT(ISNUMBER(SEARCH("oxidation",N1224))),NOT(ISNUMBER(SEARCH("deamidated",N1224))),NOT(ISNUMBER(SEARCH("ammonia",N1224))),NOT(ISNUMBER(SEARCH("acetyl",N1224))),NOT(ISNUMBER(SEARCH("phospho",N1224))),NOT(ISNUMBER(SEARCH("dehydrated",N1224))))</f>
        <v>0</v>
      </c>
      <c r="V1224" s="9" t="str">
        <f t="shared" si="638"/>
        <v/>
      </c>
      <c r="W1224" s="9" t="str">
        <f t="shared" si="639"/>
        <v/>
      </c>
      <c r="X1224" s="9" t="str">
        <f t="shared" si="636"/>
        <v/>
      </c>
      <c r="BC1224" s="9" t="str">
        <f>IF(V1224="","",MAX(BC$1:BC1223)+1)</f>
        <v/>
      </c>
      <c r="DG1224" s="9" t="s">
        <v>1427</v>
      </c>
    </row>
    <row r="1225" spans="21:111">
      <c r="U1225" s="17" t="b">
        <f>AND(ISNUMBER(SEARCH("(rs",N1225)),NOT(ISNUMBER(SEARCH("oxidation",N1225))),NOT(ISNUMBER(SEARCH("deamidated",N1225))),NOT(ISNUMBER(SEARCH("ammonia",N1225))),NOT(ISNUMBER(SEARCH("acetyl",N1225))),NOT(ISNUMBER(SEARCH("phospho",N1225))),NOT(ISNUMBER(SEARCH("dehydrated",N1225))))</f>
        <v>0</v>
      </c>
      <c r="V1225" s="9" t="str">
        <f t="shared" si="638"/>
        <v/>
      </c>
      <c r="W1225" s="9" t="str">
        <f t="shared" si="639"/>
        <v/>
      </c>
      <c r="X1225" s="9" t="str">
        <f t="shared" si="636"/>
        <v/>
      </c>
      <c r="BC1225" s="9" t="str">
        <f>IF(V1225="","",MAX(BC$1:BC1224)+1)</f>
        <v/>
      </c>
      <c r="DG1225" s="9" t="s">
        <v>1428</v>
      </c>
    </row>
    <row r="1226" spans="21:111">
      <c r="U1226" s="17" t="b">
        <f t="shared" si="637"/>
        <v>0</v>
      </c>
      <c r="V1226" s="9" t="str">
        <f t="shared" si="638"/>
        <v/>
      </c>
      <c r="W1226" s="9" t="str">
        <f t="shared" si="639"/>
        <v/>
      </c>
      <c r="X1226" s="9" t="str">
        <f t="shared" si="636"/>
        <v/>
      </c>
      <c r="BC1226" s="9" t="str">
        <f>IF(V1226="","",MAX(BC$1:BC1225)+1)</f>
        <v/>
      </c>
      <c r="DG1226" s="9" t="s">
        <v>1429</v>
      </c>
    </row>
    <row r="1227" spans="21:111">
      <c r="U1227" s="17" t="b">
        <f t="shared" si="637"/>
        <v>0</v>
      </c>
      <c r="V1227" s="9" t="str">
        <f t="shared" si="638"/>
        <v/>
      </c>
      <c r="W1227" s="9" t="str">
        <f t="shared" si="639"/>
        <v/>
      </c>
      <c r="X1227" s="9" t="str">
        <f t="shared" si="636"/>
        <v/>
      </c>
      <c r="BC1227" s="9" t="str">
        <f>IF(V1227="","",MAX(BC$1:BC1226)+1)</f>
        <v/>
      </c>
      <c r="DG1227" s="9" t="s">
        <v>1430</v>
      </c>
    </row>
    <row r="1228" spans="21:111">
      <c r="U1228" s="17" t="b">
        <f t="shared" si="637"/>
        <v>0</v>
      </c>
      <c r="V1228" s="9" t="str">
        <f t="shared" si="638"/>
        <v/>
      </c>
      <c r="W1228" s="9" t="str">
        <f t="shared" si="639"/>
        <v/>
      </c>
      <c r="X1228" s="9" t="str">
        <f t="shared" si="636"/>
        <v/>
      </c>
      <c r="BC1228" s="9" t="str">
        <f>IF(V1228="","",MAX(BC$1:BC1227)+1)</f>
        <v/>
      </c>
      <c r="DG1228" s="9" t="s">
        <v>1431</v>
      </c>
    </row>
    <row r="1229" spans="21:111">
      <c r="U1229" s="17" t="b">
        <f t="shared" si="637"/>
        <v>0</v>
      </c>
      <c r="V1229" s="9" t="str">
        <f t="shared" si="638"/>
        <v/>
      </c>
      <c r="W1229" s="9" t="str">
        <f t="shared" si="639"/>
        <v/>
      </c>
      <c r="X1229" s="9" t="str">
        <f t="shared" si="636"/>
        <v/>
      </c>
      <c r="BC1229" s="9" t="str">
        <f>IF(V1229="","",MAX(BC$1:BC1228)+1)</f>
        <v/>
      </c>
      <c r="DG1229" s="9" t="s">
        <v>1432</v>
      </c>
    </row>
    <row r="1230" spans="21:111">
      <c r="U1230" s="17" t="b">
        <f t="shared" si="637"/>
        <v>0</v>
      </c>
      <c r="V1230" s="9" t="str">
        <f t="shared" si="638"/>
        <v/>
      </c>
      <c r="W1230" s="9" t="str">
        <f t="shared" si="639"/>
        <v/>
      </c>
      <c r="X1230" s="9" t="str">
        <f t="shared" si="636"/>
        <v/>
      </c>
      <c r="BC1230" s="9" t="str">
        <f>IF(V1230="","",MAX(BC$1:BC1229)+1)</f>
        <v/>
      </c>
      <c r="DG1230" s="9" t="s">
        <v>1433</v>
      </c>
    </row>
    <row r="1231" spans="21:111">
      <c r="U1231" s="17" t="b">
        <f t="shared" si="637"/>
        <v>0</v>
      </c>
      <c r="V1231" s="9" t="str">
        <f t="shared" si="638"/>
        <v/>
      </c>
      <c r="W1231" s="9" t="str">
        <f t="shared" si="639"/>
        <v/>
      </c>
      <c r="X1231" s="9" t="str">
        <f t="shared" si="636"/>
        <v/>
      </c>
      <c r="BC1231" s="9" t="str">
        <f>IF(V1231="","",MAX(BC$1:BC1230)+1)</f>
        <v/>
      </c>
      <c r="DG1231" s="9" t="s">
        <v>1434</v>
      </c>
    </row>
    <row r="1232" spans="21:111">
      <c r="U1232" s="17" t="b">
        <f t="shared" si="637"/>
        <v>0</v>
      </c>
      <c r="V1232" s="9" t="str">
        <f t="shared" si="638"/>
        <v/>
      </c>
      <c r="W1232" s="9" t="str">
        <f t="shared" si="639"/>
        <v/>
      </c>
      <c r="X1232" s="9" t="str">
        <f t="shared" si="636"/>
        <v/>
      </c>
      <c r="BC1232" s="9" t="str">
        <f>IF(V1232="","",MAX(BC$1:BC1231)+1)</f>
        <v/>
      </c>
      <c r="DG1232" s="9" t="s">
        <v>1435</v>
      </c>
    </row>
    <row r="1233" spans="21:111">
      <c r="U1233" s="17" t="b">
        <f t="shared" si="637"/>
        <v>0</v>
      </c>
      <c r="V1233" s="9" t="str">
        <f t="shared" si="638"/>
        <v/>
      </c>
      <c r="W1233" s="9" t="str">
        <f t="shared" si="639"/>
        <v/>
      </c>
      <c r="X1233" s="9" t="str">
        <f t="shared" si="636"/>
        <v/>
      </c>
      <c r="BC1233" s="9" t="str">
        <f>IF(V1233="","",MAX(BC$1:BC1232)+1)</f>
        <v/>
      </c>
      <c r="DG1233" s="9" t="s">
        <v>1436</v>
      </c>
    </row>
    <row r="1234" spans="21:111">
      <c r="U1234" s="17" t="b">
        <f t="shared" si="637"/>
        <v>0</v>
      </c>
      <c r="V1234" s="9" t="str">
        <f t="shared" si="638"/>
        <v/>
      </c>
      <c r="W1234" s="9" t="str">
        <f t="shared" si="639"/>
        <v/>
      </c>
      <c r="X1234" s="9" t="str">
        <f t="shared" si="636"/>
        <v/>
      </c>
      <c r="BC1234" s="9" t="str">
        <f>IF(V1234="","",MAX(BC$1:BC1233)+1)</f>
        <v/>
      </c>
      <c r="DG1234" s="9" t="s">
        <v>1437</v>
      </c>
    </row>
    <row r="1235" spans="21:111">
      <c r="U1235" s="17" t="b">
        <f t="shared" si="637"/>
        <v>0</v>
      </c>
      <c r="V1235" s="9" t="str">
        <f t="shared" si="638"/>
        <v/>
      </c>
      <c r="W1235" s="9" t="str">
        <f t="shared" si="639"/>
        <v/>
      </c>
      <c r="X1235" s="9" t="str">
        <f t="shared" si="636"/>
        <v/>
      </c>
      <c r="BC1235" s="9" t="str">
        <f>IF(V1235="","",MAX(BC$1:BC1234)+1)</f>
        <v/>
      </c>
      <c r="DG1235" s="9" t="s">
        <v>1438</v>
      </c>
    </row>
    <row r="1236" spans="21:111">
      <c r="U1236" s="17" t="b">
        <f t="shared" si="637"/>
        <v>0</v>
      </c>
      <c r="V1236" s="9" t="str">
        <f t="shared" si="638"/>
        <v/>
      </c>
      <c r="W1236" s="9" t="str">
        <f t="shared" si="639"/>
        <v/>
      </c>
      <c r="X1236" s="9" t="str">
        <f t="shared" si="636"/>
        <v/>
      </c>
      <c r="BC1236" s="9" t="str">
        <f>IF(V1236="","",MAX(BC$1:BC1235)+1)</f>
        <v/>
      </c>
      <c r="DG1236" s="9" t="s">
        <v>1439</v>
      </c>
    </row>
    <row r="1237" spans="21:111">
      <c r="U1237" s="17" t="b">
        <f t="shared" si="637"/>
        <v>0</v>
      </c>
      <c r="V1237" s="9" t="str">
        <f t="shared" si="638"/>
        <v/>
      </c>
      <c r="W1237" s="9" t="str">
        <f t="shared" si="639"/>
        <v/>
      </c>
      <c r="X1237" s="9" t="str">
        <f t="shared" si="636"/>
        <v/>
      </c>
      <c r="BC1237" s="9" t="str">
        <f>IF(V1237="","",MAX(BC$1:BC1236)+1)</f>
        <v/>
      </c>
      <c r="DG1237" s="9" t="s">
        <v>1440</v>
      </c>
    </row>
    <row r="1238" spans="21:111">
      <c r="U1238" s="17" t="b">
        <f t="shared" si="637"/>
        <v>0</v>
      </c>
      <c r="V1238" s="9" t="str">
        <f t="shared" si="638"/>
        <v/>
      </c>
      <c r="W1238" s="9" t="str">
        <f t="shared" si="639"/>
        <v/>
      </c>
      <c r="X1238" s="9" t="str">
        <f t="shared" si="636"/>
        <v/>
      </c>
      <c r="BC1238" s="9" t="str">
        <f>IF(V1238="","",MAX(BC$1:BC1237)+1)</f>
        <v/>
      </c>
      <c r="DG1238" s="9" t="s">
        <v>1441</v>
      </c>
    </row>
    <row r="1239" spans="21:111">
      <c r="U1239" s="17" t="b">
        <f t="shared" si="637"/>
        <v>0</v>
      </c>
      <c r="V1239" s="9" t="str">
        <f t="shared" si="638"/>
        <v/>
      </c>
      <c r="W1239" s="9" t="str">
        <f t="shared" si="639"/>
        <v/>
      </c>
      <c r="X1239" s="9" t="str">
        <f t="shared" si="636"/>
        <v/>
      </c>
      <c r="BC1239" s="9" t="str">
        <f>IF(V1239="","",MAX(BC$1:BC1238)+1)</f>
        <v/>
      </c>
      <c r="DG1239" s="9" t="s">
        <v>1442</v>
      </c>
    </row>
    <row r="1240" spans="21:111">
      <c r="U1240" s="17" t="b">
        <f t="shared" si="637"/>
        <v>0</v>
      </c>
      <c r="V1240" s="9" t="str">
        <f t="shared" si="638"/>
        <v/>
      </c>
      <c r="W1240" s="9" t="str">
        <f t="shared" si="639"/>
        <v/>
      </c>
      <c r="X1240" s="9" t="str">
        <f t="shared" si="636"/>
        <v/>
      </c>
      <c r="BC1240" s="9" t="str">
        <f>IF(V1240="","",MAX(BC$1:BC1239)+1)</f>
        <v/>
      </c>
      <c r="DG1240" s="9" t="s">
        <v>1443</v>
      </c>
    </row>
    <row r="1241" spans="21:111">
      <c r="U1241" s="17" t="b">
        <f t="shared" si="637"/>
        <v>0</v>
      </c>
      <c r="V1241" s="9" t="str">
        <f t="shared" si="638"/>
        <v/>
      </c>
      <c r="W1241" s="9" t="str">
        <f t="shared" si="639"/>
        <v/>
      </c>
      <c r="X1241" s="9" t="str">
        <f t="shared" si="636"/>
        <v/>
      </c>
      <c r="BC1241" s="9" t="str">
        <f>IF(V1241="","",MAX(BC$1:BC1240)+1)</f>
        <v/>
      </c>
      <c r="DG1241" s="9" t="s">
        <v>476</v>
      </c>
    </row>
    <row r="1242" spans="21:111">
      <c r="U1242" s="17" t="b">
        <f t="shared" si="637"/>
        <v>0</v>
      </c>
      <c r="V1242" s="9" t="str">
        <f t="shared" si="638"/>
        <v/>
      </c>
      <c r="W1242" s="9" t="str">
        <f t="shared" si="639"/>
        <v/>
      </c>
      <c r="X1242" s="9" t="str">
        <f t="shared" si="636"/>
        <v/>
      </c>
      <c r="BC1242" s="9" t="str">
        <f>IF(V1242="","",MAX(BC$1:BC1241)+1)</f>
        <v/>
      </c>
      <c r="DG1242" s="9" t="s">
        <v>477</v>
      </c>
    </row>
    <row r="1243" spans="21:111">
      <c r="U1243" s="17" t="b">
        <f t="shared" si="637"/>
        <v>0</v>
      </c>
      <c r="V1243" s="9" t="str">
        <f t="shared" si="638"/>
        <v/>
      </c>
      <c r="W1243" s="9" t="str">
        <f t="shared" si="639"/>
        <v/>
      </c>
      <c r="X1243" s="9" t="str">
        <f t="shared" si="636"/>
        <v/>
      </c>
      <c r="BC1243" s="9" t="str">
        <f>IF(V1243="","",MAX(BC$1:BC1242)+1)</f>
        <v/>
      </c>
      <c r="DG1243" s="9" t="s">
        <v>136</v>
      </c>
    </row>
    <row r="1244" spans="21:111">
      <c r="U1244" s="17" t="b">
        <f t="shared" si="637"/>
        <v>0</v>
      </c>
      <c r="V1244" s="9" t="str">
        <f t="shared" si="638"/>
        <v/>
      </c>
      <c r="W1244" s="9" t="str">
        <f t="shared" si="639"/>
        <v/>
      </c>
      <c r="X1244" s="9" t="str">
        <f t="shared" si="636"/>
        <v/>
      </c>
      <c r="BC1244" s="9" t="str">
        <f>IF(V1244="","",MAX(BC$1:BC1243)+1)</f>
        <v/>
      </c>
      <c r="DG1244" s="9" t="s">
        <v>135</v>
      </c>
    </row>
    <row r="1245" spans="21:111">
      <c r="U1245" s="17" t="b">
        <f t="shared" si="637"/>
        <v>0</v>
      </c>
      <c r="V1245" s="9" t="str">
        <f t="shared" si="638"/>
        <v/>
      </c>
      <c r="W1245" s="9" t="str">
        <f t="shared" si="639"/>
        <v/>
      </c>
      <c r="X1245" s="9" t="str">
        <f t="shared" si="636"/>
        <v/>
      </c>
      <c r="BC1245" s="9" t="str">
        <f>IF(V1245="","",MAX(BC$1:BC1244)+1)</f>
        <v/>
      </c>
      <c r="DG1245" s="9" t="s">
        <v>1444</v>
      </c>
    </row>
    <row r="1246" spans="21:111">
      <c r="U1246" s="17" t="b">
        <f t="shared" si="637"/>
        <v>0</v>
      </c>
      <c r="V1246" s="9" t="str">
        <f t="shared" si="638"/>
        <v/>
      </c>
      <c r="W1246" s="9" t="str">
        <f t="shared" si="639"/>
        <v/>
      </c>
      <c r="X1246" s="9" t="str">
        <f t="shared" ref="X1246:X1309" si="640">IF(U1246=TRUE, MID(LEFT(N1246,FIND(")",N1246)-1),FIND("(",N1246)+1,LEN(N1246)), "")</f>
        <v/>
      </c>
      <c r="BC1246" s="9" t="str">
        <f>IF(V1246="","",MAX(BC$1:BC1245)+1)</f>
        <v/>
      </c>
      <c r="DG1246" s="9" t="s">
        <v>508</v>
      </c>
    </row>
    <row r="1247" spans="21:111">
      <c r="U1247" s="17" t="b">
        <f t="shared" si="637"/>
        <v>0</v>
      </c>
      <c r="V1247" s="9" t="str">
        <f t="shared" si="638"/>
        <v/>
      </c>
      <c r="W1247" s="9" t="str">
        <f t="shared" si="639"/>
        <v/>
      </c>
      <c r="X1247" s="9" t="str">
        <f t="shared" si="640"/>
        <v/>
      </c>
      <c r="BC1247" s="9" t="str">
        <f>IF(V1247="","",MAX(BC$1:BC1246)+1)</f>
        <v/>
      </c>
      <c r="DG1247" s="9" t="s">
        <v>1445</v>
      </c>
    </row>
    <row r="1248" spans="21:111">
      <c r="U1248" s="17" t="b">
        <f t="shared" si="637"/>
        <v>0</v>
      </c>
      <c r="V1248" s="9" t="str">
        <f t="shared" si="638"/>
        <v/>
      </c>
      <c r="W1248" s="9" t="str">
        <f t="shared" si="639"/>
        <v/>
      </c>
      <c r="X1248" s="9" t="str">
        <f t="shared" si="640"/>
        <v/>
      </c>
      <c r="BC1248" s="9" t="str">
        <f>IF(V1248="","",MAX(BC$1:BC1247)+1)</f>
        <v/>
      </c>
      <c r="DG1248" s="9" t="s">
        <v>1446</v>
      </c>
    </row>
    <row r="1249" spans="21:111">
      <c r="U1249" s="17" t="b">
        <f t="shared" si="637"/>
        <v>0</v>
      </c>
      <c r="V1249" s="9" t="str">
        <f t="shared" si="638"/>
        <v/>
      </c>
      <c r="W1249" s="9" t="str">
        <f t="shared" si="639"/>
        <v/>
      </c>
      <c r="X1249" s="9" t="str">
        <f t="shared" si="640"/>
        <v/>
      </c>
      <c r="BC1249" s="9" t="str">
        <f>IF(V1249="","",MAX(BC$1:BC1248)+1)</f>
        <v/>
      </c>
      <c r="DG1249" s="9" t="s">
        <v>1447</v>
      </c>
    </row>
    <row r="1250" spans="21:111">
      <c r="U1250" s="17" t="b">
        <f t="shared" si="637"/>
        <v>0</v>
      </c>
      <c r="V1250" s="9" t="str">
        <f t="shared" si="638"/>
        <v/>
      </c>
      <c r="W1250" s="9" t="str">
        <f t="shared" si="639"/>
        <v/>
      </c>
      <c r="X1250" s="9" t="str">
        <f t="shared" si="640"/>
        <v/>
      </c>
      <c r="BC1250" s="9" t="str">
        <f>IF(V1250="","",MAX(BC$1:BC1249)+1)</f>
        <v/>
      </c>
      <c r="DG1250" s="9" t="s">
        <v>593</v>
      </c>
    </row>
    <row r="1251" spans="21:111">
      <c r="U1251" s="17" t="b">
        <f t="shared" si="637"/>
        <v>0</v>
      </c>
      <c r="V1251" s="9" t="str">
        <f t="shared" si="638"/>
        <v/>
      </c>
      <c r="W1251" s="9" t="str">
        <f t="shared" si="639"/>
        <v/>
      </c>
      <c r="X1251" s="9" t="str">
        <f t="shared" si="640"/>
        <v/>
      </c>
      <c r="BC1251" s="9" t="str">
        <f>IF(V1251="","",MAX(BC$1:BC1250)+1)</f>
        <v/>
      </c>
      <c r="DG1251" s="9" t="s">
        <v>590</v>
      </c>
    </row>
    <row r="1252" spans="21:111">
      <c r="U1252" s="17" t="b">
        <f t="shared" si="637"/>
        <v>0</v>
      </c>
      <c r="V1252" s="9" t="str">
        <f t="shared" si="638"/>
        <v/>
      </c>
      <c r="W1252" s="9" t="str">
        <f t="shared" si="639"/>
        <v/>
      </c>
      <c r="X1252" s="9" t="str">
        <f t="shared" si="640"/>
        <v/>
      </c>
      <c r="BC1252" s="9" t="str">
        <f>IF(V1252="","",MAX(BC$1:BC1251)+1)</f>
        <v/>
      </c>
      <c r="DG1252" s="9" t="s">
        <v>133</v>
      </c>
    </row>
    <row r="1253" spans="21:111">
      <c r="U1253" s="17" t="b">
        <f t="shared" si="637"/>
        <v>0</v>
      </c>
      <c r="V1253" s="9" t="str">
        <f t="shared" si="638"/>
        <v/>
      </c>
      <c r="W1253" s="9" t="str">
        <f t="shared" si="639"/>
        <v/>
      </c>
      <c r="X1253" s="9" t="str">
        <f t="shared" si="640"/>
        <v/>
      </c>
      <c r="BC1253" s="9" t="str">
        <f>IF(V1253="","",MAX(BC$1:BC1252)+1)</f>
        <v/>
      </c>
      <c r="DG1253" s="9" t="s">
        <v>134</v>
      </c>
    </row>
    <row r="1254" spans="21:111">
      <c r="U1254" s="17" t="b">
        <f t="shared" si="637"/>
        <v>0</v>
      </c>
      <c r="V1254" s="9" t="str">
        <f t="shared" si="638"/>
        <v/>
      </c>
      <c r="W1254" s="9" t="str">
        <f t="shared" si="639"/>
        <v/>
      </c>
      <c r="X1254" s="9" t="str">
        <f t="shared" si="640"/>
        <v/>
      </c>
      <c r="BC1254" s="9" t="str">
        <f>IF(V1254="","",MAX(BC$1:BC1253)+1)</f>
        <v/>
      </c>
      <c r="DG1254" s="9" t="s">
        <v>591</v>
      </c>
    </row>
    <row r="1255" spans="21:111">
      <c r="U1255" s="17" t="b">
        <f t="shared" si="637"/>
        <v>0</v>
      </c>
      <c r="V1255" s="9" t="str">
        <f t="shared" si="638"/>
        <v/>
      </c>
      <c r="W1255" s="9" t="str">
        <f t="shared" si="639"/>
        <v/>
      </c>
      <c r="X1255" s="9" t="str">
        <f t="shared" si="640"/>
        <v/>
      </c>
      <c r="BC1255" s="9" t="str">
        <f>IF(V1255="","",MAX(BC$1:BC1254)+1)</f>
        <v/>
      </c>
      <c r="DG1255" s="9" t="s">
        <v>592</v>
      </c>
    </row>
    <row r="1256" spans="21:111">
      <c r="U1256" s="17" t="b">
        <f t="shared" si="637"/>
        <v>0</v>
      </c>
      <c r="V1256" s="9" t="str">
        <f t="shared" si="638"/>
        <v/>
      </c>
      <c r="W1256" s="9" t="str">
        <f t="shared" si="639"/>
        <v/>
      </c>
      <c r="X1256" s="9" t="str">
        <f t="shared" si="640"/>
        <v/>
      </c>
      <c r="BC1256" s="9" t="str">
        <f>IF(V1256="","",MAX(BC$1:BC1255)+1)</f>
        <v/>
      </c>
      <c r="DG1256" s="9" t="s">
        <v>1448</v>
      </c>
    </row>
    <row r="1257" spans="21:111">
      <c r="U1257" s="17" t="b">
        <f t="shared" si="637"/>
        <v>0</v>
      </c>
      <c r="V1257" s="9" t="str">
        <f t="shared" si="638"/>
        <v/>
      </c>
      <c r="W1257" s="9" t="str">
        <f t="shared" si="639"/>
        <v/>
      </c>
      <c r="X1257" s="9" t="str">
        <f t="shared" si="640"/>
        <v/>
      </c>
      <c r="BC1257" s="9" t="str">
        <f>IF(V1257="","",MAX(BC$1:BC1256)+1)</f>
        <v/>
      </c>
      <c r="DG1257" s="9" t="s">
        <v>1449</v>
      </c>
    </row>
    <row r="1258" spans="21:111">
      <c r="U1258" s="17" t="b">
        <f t="shared" si="637"/>
        <v>0</v>
      </c>
      <c r="V1258" s="9" t="str">
        <f t="shared" si="638"/>
        <v/>
      </c>
      <c r="W1258" s="9" t="str">
        <f t="shared" si="639"/>
        <v/>
      </c>
      <c r="X1258" s="9" t="str">
        <f t="shared" si="640"/>
        <v/>
      </c>
      <c r="BC1258" s="9" t="str">
        <f>IF(V1258="","",MAX(BC$1:BC1257)+1)</f>
        <v/>
      </c>
      <c r="DG1258" s="9" t="s">
        <v>1450</v>
      </c>
    </row>
    <row r="1259" spans="21:111">
      <c r="U1259" s="17" t="b">
        <f t="shared" si="637"/>
        <v>0</v>
      </c>
      <c r="V1259" s="9" t="str">
        <f t="shared" si="638"/>
        <v/>
      </c>
      <c r="W1259" s="9" t="str">
        <f t="shared" si="639"/>
        <v/>
      </c>
      <c r="X1259" s="9" t="str">
        <f t="shared" si="640"/>
        <v/>
      </c>
      <c r="BC1259" s="9" t="str">
        <f>IF(V1259="","",MAX(BC$1:BC1258)+1)</f>
        <v/>
      </c>
      <c r="DG1259" s="9" t="s">
        <v>463</v>
      </c>
    </row>
    <row r="1260" spans="21:111">
      <c r="U1260" s="17" t="b">
        <f t="shared" si="637"/>
        <v>0</v>
      </c>
      <c r="V1260" s="9" t="str">
        <f t="shared" si="638"/>
        <v/>
      </c>
      <c r="W1260" s="9" t="str">
        <f t="shared" si="639"/>
        <v/>
      </c>
      <c r="X1260" s="9" t="str">
        <f t="shared" si="640"/>
        <v/>
      </c>
      <c r="BC1260" s="9" t="str">
        <f>IF(V1260="","",MAX(BC$1:BC1259)+1)</f>
        <v/>
      </c>
      <c r="DG1260" s="9" t="s">
        <v>462</v>
      </c>
    </row>
    <row r="1261" spans="21:111">
      <c r="U1261" s="17" t="b">
        <f t="shared" si="637"/>
        <v>0</v>
      </c>
      <c r="V1261" s="9" t="str">
        <f t="shared" si="638"/>
        <v/>
      </c>
      <c r="W1261" s="9" t="str">
        <f t="shared" si="639"/>
        <v/>
      </c>
      <c r="X1261" s="9" t="str">
        <f t="shared" si="640"/>
        <v/>
      </c>
      <c r="BC1261" s="9" t="str">
        <f>IF(V1261="","",MAX(BC$1:BC1260)+1)</f>
        <v/>
      </c>
      <c r="DG1261" s="9" t="s">
        <v>204</v>
      </c>
    </row>
    <row r="1262" spans="21:111">
      <c r="U1262" s="17" t="b">
        <f t="shared" si="637"/>
        <v>0</v>
      </c>
      <c r="V1262" s="9" t="str">
        <f t="shared" si="638"/>
        <v/>
      </c>
      <c r="W1262" s="9" t="str">
        <f t="shared" si="639"/>
        <v/>
      </c>
      <c r="X1262" s="9" t="str">
        <f t="shared" si="640"/>
        <v/>
      </c>
      <c r="BC1262" s="9" t="str">
        <f>IF(V1262="","",MAX(BC$1:BC1261)+1)</f>
        <v/>
      </c>
      <c r="DG1262" s="9" t="s">
        <v>1451</v>
      </c>
    </row>
    <row r="1263" spans="21:111">
      <c r="U1263" s="17" t="b">
        <f t="shared" si="637"/>
        <v>0</v>
      </c>
      <c r="V1263" s="9" t="str">
        <f t="shared" si="638"/>
        <v/>
      </c>
      <c r="W1263" s="9" t="str">
        <f t="shared" si="639"/>
        <v/>
      </c>
      <c r="X1263" s="9" t="str">
        <f t="shared" si="640"/>
        <v/>
      </c>
      <c r="BC1263" s="9" t="str">
        <f>IF(V1263="","",MAX(BC$1:BC1262)+1)</f>
        <v/>
      </c>
      <c r="DG1263" s="9" t="s">
        <v>289</v>
      </c>
    </row>
    <row r="1264" spans="21:111">
      <c r="U1264" s="17" t="b">
        <f t="shared" si="637"/>
        <v>0</v>
      </c>
      <c r="V1264" s="9" t="str">
        <f t="shared" si="638"/>
        <v/>
      </c>
      <c r="W1264" s="9" t="str">
        <f t="shared" si="639"/>
        <v/>
      </c>
      <c r="X1264" s="9" t="str">
        <f t="shared" si="640"/>
        <v/>
      </c>
      <c r="BC1264" s="9" t="str">
        <f>IF(V1264="","",MAX(BC$1:BC1263)+1)</f>
        <v/>
      </c>
      <c r="DG1264" s="9" t="s">
        <v>290</v>
      </c>
    </row>
    <row r="1265" spans="21:111">
      <c r="U1265" s="17" t="b">
        <f t="shared" si="637"/>
        <v>0</v>
      </c>
      <c r="V1265" s="9" t="str">
        <f t="shared" si="638"/>
        <v/>
      </c>
      <c r="W1265" s="9" t="str">
        <f t="shared" si="639"/>
        <v/>
      </c>
      <c r="X1265" s="9" t="str">
        <f t="shared" si="640"/>
        <v/>
      </c>
      <c r="BC1265" s="9" t="str">
        <f>IF(V1265="","",MAX(BC$1:BC1264)+1)</f>
        <v/>
      </c>
      <c r="DG1265" s="9" t="s">
        <v>291</v>
      </c>
    </row>
    <row r="1266" spans="21:111">
      <c r="U1266" s="17" t="b">
        <f t="shared" si="637"/>
        <v>0</v>
      </c>
      <c r="V1266" s="9" t="str">
        <f t="shared" si="638"/>
        <v/>
      </c>
      <c r="W1266" s="9" t="str">
        <f t="shared" si="639"/>
        <v/>
      </c>
      <c r="X1266" s="9" t="str">
        <f t="shared" si="640"/>
        <v/>
      </c>
      <c r="BC1266" s="9" t="str">
        <f>IF(V1266="","",MAX(BC$1:BC1265)+1)</f>
        <v/>
      </c>
      <c r="DG1266" s="9" t="s">
        <v>1452</v>
      </c>
    </row>
    <row r="1267" spans="21:111">
      <c r="U1267" s="17" t="b">
        <f t="shared" si="637"/>
        <v>0</v>
      </c>
      <c r="V1267" s="9" t="str">
        <f t="shared" si="638"/>
        <v/>
      </c>
      <c r="W1267" s="9" t="str">
        <f t="shared" si="639"/>
        <v/>
      </c>
      <c r="X1267" s="9" t="str">
        <f t="shared" si="640"/>
        <v/>
      </c>
      <c r="BC1267" s="9" t="str">
        <f>IF(V1267="","",MAX(BC$1:BC1266)+1)</f>
        <v/>
      </c>
      <c r="DG1267" s="9" t="s">
        <v>1453</v>
      </c>
    </row>
    <row r="1268" spans="21:111">
      <c r="U1268" s="17" t="b">
        <f t="shared" si="637"/>
        <v>0</v>
      </c>
      <c r="V1268" s="9" t="str">
        <f t="shared" si="638"/>
        <v/>
      </c>
      <c r="W1268" s="9" t="str">
        <f t="shared" si="639"/>
        <v/>
      </c>
      <c r="X1268" s="9" t="str">
        <f t="shared" si="640"/>
        <v/>
      </c>
      <c r="BC1268" s="9" t="str">
        <f>IF(V1268="","",MAX(BC$1:BC1267)+1)</f>
        <v/>
      </c>
      <c r="DG1268" s="9" t="s">
        <v>1454</v>
      </c>
    </row>
    <row r="1269" spans="21:111">
      <c r="U1269" s="17" t="b">
        <f t="shared" si="637"/>
        <v>0</v>
      </c>
      <c r="V1269" s="9" t="str">
        <f t="shared" si="638"/>
        <v/>
      </c>
      <c r="W1269" s="9" t="str">
        <f t="shared" si="639"/>
        <v/>
      </c>
      <c r="X1269" s="9" t="str">
        <f t="shared" si="640"/>
        <v/>
      </c>
      <c r="BC1269" s="9" t="str">
        <f>IF(V1269="","",MAX(BC$1:BC1268)+1)</f>
        <v/>
      </c>
      <c r="DG1269" s="9" t="s">
        <v>1455</v>
      </c>
    </row>
    <row r="1270" spans="21:111">
      <c r="U1270" s="17" t="b">
        <f t="shared" si="637"/>
        <v>0</v>
      </c>
      <c r="V1270" s="9" t="str">
        <f t="shared" si="638"/>
        <v/>
      </c>
      <c r="W1270" s="9" t="str">
        <f t="shared" si="639"/>
        <v/>
      </c>
      <c r="X1270" s="9" t="str">
        <f t="shared" si="640"/>
        <v/>
      </c>
      <c r="BC1270" s="9" t="str">
        <f>IF(V1270="","",MAX(BC$1:BC1269)+1)</f>
        <v/>
      </c>
      <c r="DG1270" s="9" t="s">
        <v>1456</v>
      </c>
    </row>
    <row r="1271" spans="21:111">
      <c r="U1271" s="17" t="b">
        <f t="shared" si="637"/>
        <v>0</v>
      </c>
      <c r="V1271" s="9" t="str">
        <f t="shared" si="638"/>
        <v/>
      </c>
      <c r="W1271" s="9" t="str">
        <f t="shared" si="639"/>
        <v/>
      </c>
      <c r="X1271" s="9" t="str">
        <f t="shared" si="640"/>
        <v/>
      </c>
      <c r="BC1271" s="9" t="str">
        <f>IF(V1271="","",MAX(BC$1:BC1270)+1)</f>
        <v/>
      </c>
      <c r="DG1271" s="9" t="s">
        <v>448</v>
      </c>
    </row>
    <row r="1272" spans="21:111">
      <c r="U1272" s="17" t="b">
        <f t="shared" si="637"/>
        <v>0</v>
      </c>
      <c r="V1272" s="9" t="str">
        <f t="shared" si="638"/>
        <v/>
      </c>
      <c r="W1272" s="9" t="str">
        <f t="shared" si="639"/>
        <v/>
      </c>
      <c r="X1272" s="9" t="str">
        <f t="shared" si="640"/>
        <v/>
      </c>
      <c r="BC1272" s="9" t="str">
        <f>IF(V1272="","",MAX(BC$1:BC1271)+1)</f>
        <v/>
      </c>
      <c r="DG1272" s="9" t="s">
        <v>1457</v>
      </c>
    </row>
    <row r="1273" spans="21:111">
      <c r="U1273" s="17" t="b">
        <f t="shared" si="637"/>
        <v>0</v>
      </c>
      <c r="V1273" s="9" t="str">
        <f t="shared" si="638"/>
        <v/>
      </c>
      <c r="W1273" s="9" t="str">
        <f t="shared" si="639"/>
        <v/>
      </c>
      <c r="X1273" s="9" t="str">
        <f t="shared" si="640"/>
        <v/>
      </c>
      <c r="BC1273" s="9" t="str">
        <f>IF(V1273="","",MAX(BC$1:BC1272)+1)</f>
        <v/>
      </c>
      <c r="DG1273" s="9" t="s">
        <v>1458</v>
      </c>
    </row>
    <row r="1274" spans="21:111">
      <c r="U1274" s="17" t="b">
        <f t="shared" si="637"/>
        <v>0</v>
      </c>
      <c r="V1274" s="9" t="str">
        <f t="shared" si="638"/>
        <v/>
      </c>
      <c r="W1274" s="9" t="str">
        <f t="shared" si="639"/>
        <v/>
      </c>
      <c r="X1274" s="9" t="str">
        <f t="shared" si="640"/>
        <v/>
      </c>
      <c r="BC1274" s="9" t="str">
        <f>IF(V1274="","",MAX(BC$1:BC1273)+1)</f>
        <v/>
      </c>
      <c r="DG1274" s="9" t="s">
        <v>1459</v>
      </c>
    </row>
    <row r="1275" spans="21:111">
      <c r="U1275" s="17" t="b">
        <f t="shared" si="637"/>
        <v>0</v>
      </c>
      <c r="V1275" s="9" t="str">
        <f t="shared" si="638"/>
        <v/>
      </c>
      <c r="W1275" s="9" t="str">
        <f t="shared" si="639"/>
        <v/>
      </c>
      <c r="X1275" s="9" t="str">
        <f t="shared" si="640"/>
        <v/>
      </c>
      <c r="BC1275" s="9" t="str">
        <f>IF(V1275="","",MAX(BC$1:BC1274)+1)</f>
        <v/>
      </c>
      <c r="DG1275" s="9" t="s">
        <v>1460</v>
      </c>
    </row>
    <row r="1276" spans="21:111">
      <c r="U1276" s="17" t="b">
        <f t="shared" si="637"/>
        <v>0</v>
      </c>
      <c r="V1276" s="9" t="str">
        <f t="shared" si="638"/>
        <v/>
      </c>
      <c r="W1276" s="9" t="str">
        <f t="shared" si="639"/>
        <v/>
      </c>
      <c r="X1276" s="9" t="str">
        <f t="shared" si="640"/>
        <v/>
      </c>
      <c r="BC1276" s="9" t="str">
        <f>IF(V1276="","",MAX(BC$1:BC1275)+1)</f>
        <v/>
      </c>
      <c r="DG1276" s="9" t="s">
        <v>1461</v>
      </c>
    </row>
    <row r="1277" spans="21:111">
      <c r="U1277" s="17" t="b">
        <f t="shared" si="637"/>
        <v>0</v>
      </c>
      <c r="V1277" s="9" t="str">
        <f t="shared" si="638"/>
        <v/>
      </c>
      <c r="W1277" s="9" t="str">
        <f t="shared" si="639"/>
        <v/>
      </c>
      <c r="X1277" s="9" t="str">
        <f t="shared" si="640"/>
        <v/>
      </c>
      <c r="BC1277" s="9" t="str">
        <f>IF(V1277="","",MAX(BC$1:BC1276)+1)</f>
        <v/>
      </c>
      <c r="DG1277" s="9" t="s">
        <v>246</v>
      </c>
    </row>
    <row r="1278" spans="21:111">
      <c r="U1278" s="17" t="b">
        <f t="shared" si="637"/>
        <v>0</v>
      </c>
      <c r="V1278" s="9" t="str">
        <f t="shared" si="638"/>
        <v/>
      </c>
      <c r="W1278" s="9" t="str">
        <f t="shared" si="639"/>
        <v/>
      </c>
      <c r="X1278" s="9" t="str">
        <f t="shared" si="640"/>
        <v/>
      </c>
      <c r="BC1278" s="9" t="str">
        <f>IF(V1278="","",MAX(BC$1:BC1277)+1)</f>
        <v/>
      </c>
      <c r="DG1278" s="9" t="s">
        <v>1462</v>
      </c>
    </row>
    <row r="1279" spans="21:111">
      <c r="U1279" s="17" t="b">
        <f t="shared" si="637"/>
        <v>0</v>
      </c>
      <c r="V1279" s="9" t="str">
        <f t="shared" si="638"/>
        <v/>
      </c>
      <c r="W1279" s="9" t="str">
        <f t="shared" si="639"/>
        <v/>
      </c>
      <c r="X1279" s="9" t="str">
        <f t="shared" si="640"/>
        <v/>
      </c>
      <c r="BC1279" s="9" t="str">
        <f>IF(V1279="","",MAX(BC$1:BC1278)+1)</f>
        <v/>
      </c>
      <c r="DG1279" s="9" t="s">
        <v>1463</v>
      </c>
    </row>
    <row r="1280" spans="21:111">
      <c r="U1280" s="17" t="b">
        <f t="shared" si="637"/>
        <v>0</v>
      </c>
      <c r="V1280" s="9" t="str">
        <f t="shared" si="638"/>
        <v/>
      </c>
      <c r="W1280" s="9" t="str">
        <f t="shared" si="639"/>
        <v/>
      </c>
      <c r="X1280" s="9" t="str">
        <f t="shared" si="640"/>
        <v/>
      </c>
      <c r="BC1280" s="9" t="str">
        <f>IF(V1280="","",MAX(BC$1:BC1279)+1)</f>
        <v/>
      </c>
      <c r="DG1280" s="9" t="s">
        <v>1464</v>
      </c>
    </row>
    <row r="1281" spans="21:111">
      <c r="U1281" s="17" t="b">
        <f t="shared" si="637"/>
        <v>0</v>
      </c>
      <c r="V1281" s="9" t="str">
        <f t="shared" si="638"/>
        <v/>
      </c>
      <c r="W1281" s="9" t="str">
        <f t="shared" si="639"/>
        <v/>
      </c>
      <c r="X1281" s="9" t="str">
        <f t="shared" si="640"/>
        <v/>
      </c>
      <c r="BC1281" s="9" t="str">
        <f>IF(V1281="","",MAX(BC$1:BC1280)+1)</f>
        <v/>
      </c>
      <c r="DG1281" s="9" t="s">
        <v>1465</v>
      </c>
    </row>
    <row r="1282" spans="21:111">
      <c r="U1282" s="17" t="b">
        <f t="shared" ref="U1282:U1345" si="641">AND(ISNUMBER(SEARCH("(rs",N1282)),NOT(ISNUMBER(SEARCH("oxidation",N1282))),NOT(ISNUMBER(SEARCH("deamidated",N1282))),NOT(ISNUMBER(SEARCH("ammonia",N1282))),NOT(ISNUMBER(SEARCH("acetyl",N1282))),NOT(ISNUMBER(SEARCH("phospho",N1282))),NOT(ISNUMBER(SEARCH("dehydrated",N1282))))</f>
        <v>0</v>
      </c>
      <c r="V1282" s="9" t="str">
        <f t="shared" ref="V1282:V1345" si="642">IF(U1282=TRUE, IF(ISNUMBER(SEARCH(":",P1282))=TRUE, LEFT(P1282,FIND(":",P1282)-1),P1282), "")</f>
        <v/>
      </c>
      <c r="W1282" s="9" t="str">
        <f t="shared" ref="W1282:W1345" si="643">IF(U1282=TRUE,IF(ISNUMBER(SEARCH("Carb",N1282))=TRUE,MID(LEFT(N1282,FIND("#",N1282)-1),FIND(CHAR(1),SUBSTITUTE(N1282," ",CHAR(1),(LEN(N1282)-LEN(SUBSTITUTE(N1282," ","")))-1))+1,LEN(N1282)),LEFT(N1282,FIND("#",N1282)-1)),"")</f>
        <v/>
      </c>
      <c r="X1282" s="9" t="str">
        <f t="shared" si="640"/>
        <v/>
      </c>
      <c r="BC1282" s="9" t="str">
        <f>IF(V1282="","",MAX(BC$1:BC1281)+1)</f>
        <v/>
      </c>
      <c r="DG1282" s="9" t="s">
        <v>437</v>
      </c>
    </row>
    <row r="1283" spans="21:111">
      <c r="U1283" s="17" t="b">
        <f t="shared" si="641"/>
        <v>0</v>
      </c>
      <c r="V1283" s="9" t="str">
        <f t="shared" si="642"/>
        <v/>
      </c>
      <c r="W1283" s="9" t="str">
        <f t="shared" si="643"/>
        <v/>
      </c>
      <c r="X1283" s="9" t="str">
        <f t="shared" si="640"/>
        <v/>
      </c>
      <c r="BC1283" s="9" t="str">
        <f>IF(V1283="","",MAX(BC$1:BC1282)+1)</f>
        <v/>
      </c>
      <c r="DG1283" s="9" t="s">
        <v>433</v>
      </c>
    </row>
    <row r="1284" spans="21:111">
      <c r="U1284" s="17" t="b">
        <f t="shared" si="641"/>
        <v>0</v>
      </c>
      <c r="V1284" s="9" t="str">
        <f t="shared" si="642"/>
        <v/>
      </c>
      <c r="W1284" s="9" t="str">
        <f t="shared" si="643"/>
        <v/>
      </c>
      <c r="X1284" s="9" t="str">
        <f t="shared" si="640"/>
        <v/>
      </c>
      <c r="BC1284" s="9" t="str">
        <f>IF(V1284="","",MAX(BC$1:BC1283)+1)</f>
        <v/>
      </c>
      <c r="DG1284" s="9" t="s">
        <v>434</v>
      </c>
    </row>
    <row r="1285" spans="21:111">
      <c r="U1285" s="17" t="b">
        <f t="shared" si="641"/>
        <v>0</v>
      </c>
      <c r="V1285" s="9" t="str">
        <f t="shared" si="642"/>
        <v/>
      </c>
      <c r="W1285" s="9" t="str">
        <f t="shared" si="643"/>
        <v/>
      </c>
      <c r="X1285" s="9" t="str">
        <f t="shared" si="640"/>
        <v/>
      </c>
      <c r="BC1285" s="9" t="str">
        <f>IF(V1285="","",MAX(BC$1:BC1284)+1)</f>
        <v/>
      </c>
      <c r="DG1285" s="9" t="s">
        <v>1466</v>
      </c>
    </row>
    <row r="1286" spans="21:111">
      <c r="U1286" s="17" t="b">
        <f t="shared" si="641"/>
        <v>0</v>
      </c>
      <c r="V1286" s="9" t="str">
        <f t="shared" si="642"/>
        <v/>
      </c>
      <c r="W1286" s="9" t="str">
        <f t="shared" si="643"/>
        <v/>
      </c>
      <c r="X1286" s="9" t="str">
        <f t="shared" si="640"/>
        <v/>
      </c>
      <c r="BC1286" s="9" t="str">
        <f>IF(V1286="","",MAX(BC$1:BC1285)+1)</f>
        <v/>
      </c>
      <c r="DG1286" s="9" t="s">
        <v>438</v>
      </c>
    </row>
    <row r="1287" spans="21:111">
      <c r="U1287" s="17" t="b">
        <f t="shared" si="641"/>
        <v>0</v>
      </c>
      <c r="V1287" s="9" t="str">
        <f t="shared" si="642"/>
        <v/>
      </c>
      <c r="W1287" s="9" t="str">
        <f t="shared" si="643"/>
        <v/>
      </c>
      <c r="X1287" s="9" t="str">
        <f t="shared" si="640"/>
        <v/>
      </c>
      <c r="BC1287" s="9" t="str">
        <f>IF(V1287="","",MAX(BC$1:BC1286)+1)</f>
        <v/>
      </c>
      <c r="DG1287" s="9" t="s">
        <v>1467</v>
      </c>
    </row>
    <row r="1288" spans="21:111">
      <c r="U1288" s="17" t="b">
        <f t="shared" si="641"/>
        <v>0</v>
      </c>
      <c r="V1288" s="9" t="str">
        <f t="shared" si="642"/>
        <v/>
      </c>
      <c r="W1288" s="9" t="str">
        <f t="shared" si="643"/>
        <v/>
      </c>
      <c r="X1288" s="9" t="str">
        <f t="shared" si="640"/>
        <v/>
      </c>
      <c r="BC1288" s="9" t="str">
        <f>IF(V1288="","",MAX(BC$1:BC1287)+1)</f>
        <v/>
      </c>
      <c r="DG1288" s="9" t="s">
        <v>436</v>
      </c>
    </row>
    <row r="1289" spans="21:111">
      <c r="U1289" s="17" t="b">
        <f t="shared" si="641"/>
        <v>0</v>
      </c>
      <c r="V1289" s="9" t="str">
        <f t="shared" si="642"/>
        <v/>
      </c>
      <c r="W1289" s="9" t="str">
        <f t="shared" si="643"/>
        <v/>
      </c>
      <c r="X1289" s="9" t="str">
        <f t="shared" si="640"/>
        <v/>
      </c>
      <c r="BC1289" s="9" t="str">
        <f>IF(V1289="","",MAX(BC$1:BC1288)+1)</f>
        <v/>
      </c>
      <c r="DG1289" s="9" t="s">
        <v>435</v>
      </c>
    </row>
    <row r="1290" spans="21:111">
      <c r="U1290" s="17" t="b">
        <f t="shared" si="641"/>
        <v>0</v>
      </c>
      <c r="V1290" s="9" t="str">
        <f t="shared" si="642"/>
        <v/>
      </c>
      <c r="W1290" s="9" t="str">
        <f t="shared" si="643"/>
        <v/>
      </c>
      <c r="X1290" s="9" t="str">
        <f t="shared" si="640"/>
        <v/>
      </c>
      <c r="BC1290" s="9" t="str">
        <f>IF(V1290="","",MAX(BC$1:BC1289)+1)</f>
        <v/>
      </c>
      <c r="DG1290" s="9" t="s">
        <v>1468</v>
      </c>
    </row>
    <row r="1291" spans="21:111">
      <c r="U1291" s="17" t="b">
        <f t="shared" si="641"/>
        <v>0</v>
      </c>
      <c r="V1291" s="9" t="str">
        <f t="shared" si="642"/>
        <v/>
      </c>
      <c r="W1291" s="9" t="str">
        <f t="shared" si="643"/>
        <v/>
      </c>
      <c r="X1291" s="9" t="str">
        <f t="shared" si="640"/>
        <v/>
      </c>
      <c r="BC1291" s="9" t="str">
        <f>IF(V1291="","",MAX(BC$1:BC1290)+1)</f>
        <v/>
      </c>
      <c r="DG1291" s="9" t="s">
        <v>1469</v>
      </c>
    </row>
    <row r="1292" spans="21:111">
      <c r="U1292" s="17" t="b">
        <f t="shared" si="641"/>
        <v>0</v>
      </c>
      <c r="V1292" s="9" t="str">
        <f t="shared" si="642"/>
        <v/>
      </c>
      <c r="W1292" s="9" t="str">
        <f t="shared" si="643"/>
        <v/>
      </c>
      <c r="X1292" s="9" t="str">
        <f t="shared" si="640"/>
        <v/>
      </c>
      <c r="BC1292" s="9" t="str">
        <f>IF(V1292="","",MAX(BC$1:BC1291)+1)</f>
        <v/>
      </c>
      <c r="DG1292" s="9" t="s">
        <v>1470</v>
      </c>
    </row>
    <row r="1293" spans="21:111">
      <c r="U1293" s="17" t="b">
        <f t="shared" si="641"/>
        <v>0</v>
      </c>
      <c r="V1293" s="9" t="str">
        <f t="shared" si="642"/>
        <v/>
      </c>
      <c r="W1293" s="9" t="str">
        <f t="shared" si="643"/>
        <v/>
      </c>
      <c r="X1293" s="9" t="str">
        <f t="shared" si="640"/>
        <v/>
      </c>
      <c r="BC1293" s="9" t="str">
        <f>IF(V1293="","",MAX(BC$1:BC1292)+1)</f>
        <v/>
      </c>
      <c r="DG1293" s="9" t="s">
        <v>1471</v>
      </c>
    </row>
    <row r="1294" spans="21:111">
      <c r="U1294" s="17" t="b">
        <f t="shared" si="641"/>
        <v>0</v>
      </c>
      <c r="V1294" s="9" t="str">
        <f t="shared" si="642"/>
        <v/>
      </c>
      <c r="W1294" s="9" t="str">
        <f t="shared" si="643"/>
        <v/>
      </c>
      <c r="X1294" s="9" t="str">
        <f t="shared" si="640"/>
        <v/>
      </c>
      <c r="BC1294" s="9" t="str">
        <f>IF(V1294="","",MAX(BC$1:BC1293)+1)</f>
        <v/>
      </c>
      <c r="DG1294" s="9" t="s">
        <v>1472</v>
      </c>
    </row>
    <row r="1295" spans="21:111">
      <c r="U1295" s="17" t="b">
        <f t="shared" si="641"/>
        <v>0</v>
      </c>
      <c r="V1295" s="9" t="str">
        <f t="shared" si="642"/>
        <v/>
      </c>
      <c r="W1295" s="9" t="str">
        <f t="shared" si="643"/>
        <v/>
      </c>
      <c r="X1295" s="9" t="str">
        <f t="shared" si="640"/>
        <v/>
      </c>
      <c r="BC1295" s="9" t="str">
        <f>IF(V1295="","",MAX(BC$1:BC1294)+1)</f>
        <v/>
      </c>
      <c r="DG1295" s="9" t="s">
        <v>1473</v>
      </c>
    </row>
    <row r="1296" spans="21:111">
      <c r="U1296" s="17" t="b">
        <f t="shared" si="641"/>
        <v>0</v>
      </c>
      <c r="V1296" s="9" t="str">
        <f t="shared" si="642"/>
        <v/>
      </c>
      <c r="W1296" s="9" t="str">
        <f t="shared" si="643"/>
        <v/>
      </c>
      <c r="X1296" s="9" t="str">
        <f t="shared" si="640"/>
        <v/>
      </c>
      <c r="BC1296" s="9" t="str">
        <f>IF(V1296="","",MAX(BC$1:BC1295)+1)</f>
        <v/>
      </c>
      <c r="DG1296" s="9" t="s">
        <v>1474</v>
      </c>
    </row>
    <row r="1297" spans="21:111">
      <c r="U1297" s="17" t="b">
        <f t="shared" si="641"/>
        <v>0</v>
      </c>
      <c r="V1297" s="9" t="str">
        <f t="shared" si="642"/>
        <v/>
      </c>
      <c r="W1297" s="9" t="str">
        <f t="shared" si="643"/>
        <v/>
      </c>
      <c r="X1297" s="9" t="str">
        <f t="shared" si="640"/>
        <v/>
      </c>
      <c r="BC1297" s="9" t="str">
        <f>IF(V1297="","",MAX(BC$1:BC1296)+1)</f>
        <v/>
      </c>
      <c r="DG1297" s="9" t="s">
        <v>1475</v>
      </c>
    </row>
    <row r="1298" spans="21:111">
      <c r="U1298" s="17" t="b">
        <f t="shared" si="641"/>
        <v>0</v>
      </c>
      <c r="V1298" s="9" t="str">
        <f t="shared" si="642"/>
        <v/>
      </c>
      <c r="W1298" s="9" t="str">
        <f t="shared" si="643"/>
        <v/>
      </c>
      <c r="X1298" s="9" t="str">
        <f t="shared" si="640"/>
        <v/>
      </c>
      <c r="BC1298" s="9" t="str">
        <f>IF(V1298="","",MAX(BC$1:BC1297)+1)</f>
        <v/>
      </c>
      <c r="DG1298" s="9" t="s">
        <v>1476</v>
      </c>
    </row>
    <row r="1299" spans="21:111">
      <c r="U1299" s="17" t="b">
        <f t="shared" si="641"/>
        <v>0</v>
      </c>
      <c r="V1299" s="9" t="str">
        <f t="shared" si="642"/>
        <v/>
      </c>
      <c r="W1299" s="9" t="str">
        <f t="shared" si="643"/>
        <v/>
      </c>
      <c r="X1299" s="9" t="str">
        <f t="shared" si="640"/>
        <v/>
      </c>
      <c r="BC1299" s="9" t="str">
        <f>IF(V1299="","",MAX(BC$1:BC1298)+1)</f>
        <v/>
      </c>
      <c r="DG1299" s="9" t="s">
        <v>1477</v>
      </c>
    </row>
    <row r="1300" spans="21:111">
      <c r="U1300" s="17" t="b">
        <f t="shared" si="641"/>
        <v>0</v>
      </c>
      <c r="V1300" s="9" t="str">
        <f t="shared" si="642"/>
        <v/>
      </c>
      <c r="W1300" s="9" t="str">
        <f t="shared" si="643"/>
        <v/>
      </c>
      <c r="X1300" s="9" t="str">
        <f t="shared" si="640"/>
        <v/>
      </c>
      <c r="BC1300" s="9" t="str">
        <f>IF(V1300="","",MAX(BC$1:BC1299)+1)</f>
        <v/>
      </c>
      <c r="DG1300" s="9" t="s">
        <v>1478</v>
      </c>
    </row>
    <row r="1301" spans="21:111">
      <c r="U1301" s="17" t="b">
        <f t="shared" si="641"/>
        <v>0</v>
      </c>
      <c r="V1301" s="9" t="str">
        <f t="shared" si="642"/>
        <v/>
      </c>
      <c r="W1301" s="9" t="str">
        <f t="shared" si="643"/>
        <v/>
      </c>
      <c r="X1301" s="9" t="str">
        <f t="shared" si="640"/>
        <v/>
      </c>
      <c r="BC1301" s="9" t="str">
        <f>IF(V1301="","",MAX(BC$1:BC1300)+1)</f>
        <v/>
      </c>
      <c r="DG1301" s="9" t="s">
        <v>1479</v>
      </c>
    </row>
    <row r="1302" spans="21:111">
      <c r="U1302" s="17" t="b">
        <f t="shared" si="641"/>
        <v>0</v>
      </c>
      <c r="V1302" s="9" t="str">
        <f t="shared" si="642"/>
        <v/>
      </c>
      <c r="W1302" s="9" t="str">
        <f t="shared" si="643"/>
        <v/>
      </c>
      <c r="X1302" s="9" t="str">
        <f t="shared" si="640"/>
        <v/>
      </c>
      <c r="BC1302" s="9" t="str">
        <f>IF(V1302="","",MAX(BC$1:BC1301)+1)</f>
        <v/>
      </c>
      <c r="DG1302" s="9" t="s">
        <v>1480</v>
      </c>
    </row>
    <row r="1303" spans="21:111">
      <c r="U1303" s="17" t="b">
        <f t="shared" si="641"/>
        <v>0</v>
      </c>
      <c r="V1303" s="9" t="str">
        <f t="shared" si="642"/>
        <v/>
      </c>
      <c r="W1303" s="9" t="str">
        <f t="shared" si="643"/>
        <v/>
      </c>
      <c r="X1303" s="9" t="str">
        <f t="shared" si="640"/>
        <v/>
      </c>
      <c r="BC1303" s="9" t="str">
        <f>IF(V1303="","",MAX(BC$1:BC1302)+1)</f>
        <v/>
      </c>
      <c r="DG1303" s="9" t="s">
        <v>1481</v>
      </c>
    </row>
    <row r="1304" spans="21:111">
      <c r="U1304" s="17" t="b">
        <f t="shared" si="641"/>
        <v>0</v>
      </c>
      <c r="V1304" s="9" t="str">
        <f t="shared" si="642"/>
        <v/>
      </c>
      <c r="W1304" s="9" t="str">
        <f t="shared" si="643"/>
        <v/>
      </c>
      <c r="X1304" s="9" t="str">
        <f t="shared" si="640"/>
        <v/>
      </c>
      <c r="BC1304" s="9" t="str">
        <f>IF(V1304="","",MAX(BC$1:BC1303)+1)</f>
        <v/>
      </c>
      <c r="DG1304" s="9" t="s">
        <v>1482</v>
      </c>
    </row>
    <row r="1305" spans="21:111">
      <c r="U1305" s="17" t="b">
        <f t="shared" si="641"/>
        <v>0</v>
      </c>
      <c r="V1305" s="9" t="str">
        <f t="shared" si="642"/>
        <v/>
      </c>
      <c r="W1305" s="9" t="str">
        <f t="shared" si="643"/>
        <v/>
      </c>
      <c r="X1305" s="9" t="str">
        <f t="shared" si="640"/>
        <v/>
      </c>
      <c r="BC1305" s="9" t="str">
        <f>IF(V1305="","",MAX(BC$1:BC1304)+1)</f>
        <v/>
      </c>
      <c r="DG1305" s="9" t="s">
        <v>1483</v>
      </c>
    </row>
    <row r="1306" spans="21:111">
      <c r="U1306" s="17" t="b">
        <f t="shared" si="641"/>
        <v>0</v>
      </c>
      <c r="V1306" s="9" t="str">
        <f t="shared" si="642"/>
        <v/>
      </c>
      <c r="W1306" s="9" t="str">
        <f t="shared" si="643"/>
        <v/>
      </c>
      <c r="X1306" s="9" t="str">
        <f t="shared" si="640"/>
        <v/>
      </c>
      <c r="BC1306" s="9" t="str">
        <f>IF(V1306="","",MAX(BC$1:BC1305)+1)</f>
        <v/>
      </c>
      <c r="DG1306" s="9" t="s">
        <v>1484</v>
      </c>
    </row>
    <row r="1307" spans="21:111">
      <c r="U1307" s="17" t="b">
        <f t="shared" si="641"/>
        <v>0</v>
      </c>
      <c r="V1307" s="9" t="str">
        <f t="shared" si="642"/>
        <v/>
      </c>
      <c r="W1307" s="9" t="str">
        <f t="shared" si="643"/>
        <v/>
      </c>
      <c r="X1307" s="9" t="str">
        <f t="shared" si="640"/>
        <v/>
      </c>
      <c r="BC1307" s="9" t="str">
        <f>IF(V1307="","",MAX(BC$1:BC1306)+1)</f>
        <v/>
      </c>
      <c r="DG1307" s="9" t="s">
        <v>210</v>
      </c>
    </row>
    <row r="1308" spans="21:111">
      <c r="U1308" s="17" t="b">
        <f t="shared" si="641"/>
        <v>0</v>
      </c>
      <c r="V1308" s="9" t="str">
        <f t="shared" si="642"/>
        <v/>
      </c>
      <c r="W1308" s="9" t="str">
        <f t="shared" si="643"/>
        <v/>
      </c>
      <c r="X1308" s="9" t="str">
        <f t="shared" si="640"/>
        <v/>
      </c>
      <c r="BC1308" s="9" t="str">
        <f>IF(V1308="","",MAX(BC$1:BC1307)+1)</f>
        <v/>
      </c>
      <c r="DG1308" s="9" t="s">
        <v>211</v>
      </c>
    </row>
    <row r="1309" spans="21:111">
      <c r="U1309" s="17" t="b">
        <f t="shared" si="641"/>
        <v>0</v>
      </c>
      <c r="V1309" s="9" t="str">
        <f t="shared" si="642"/>
        <v/>
      </c>
      <c r="W1309" s="9" t="str">
        <f t="shared" si="643"/>
        <v/>
      </c>
      <c r="X1309" s="9" t="str">
        <f t="shared" si="640"/>
        <v/>
      </c>
      <c r="BC1309" s="9" t="str">
        <f>IF(V1309="","",MAX(BC$1:BC1308)+1)</f>
        <v/>
      </c>
      <c r="DG1309" s="9" t="s">
        <v>1485</v>
      </c>
    </row>
    <row r="1310" spans="21:111">
      <c r="U1310" s="17" t="b">
        <f t="shared" si="641"/>
        <v>0</v>
      </c>
      <c r="V1310" s="9" t="str">
        <f t="shared" si="642"/>
        <v/>
      </c>
      <c r="W1310" s="9" t="str">
        <f t="shared" si="643"/>
        <v/>
      </c>
      <c r="X1310" s="9" t="str">
        <f t="shared" ref="X1310:X1373" si="644">IF(U1310=TRUE, MID(LEFT(N1310,FIND(")",N1310)-1),FIND("(",N1310)+1,LEN(N1310)), "")</f>
        <v/>
      </c>
      <c r="BC1310" s="9" t="str">
        <f>IF(V1310="","",MAX(BC$1:BC1309)+1)</f>
        <v/>
      </c>
      <c r="DG1310" s="9" t="s">
        <v>1486</v>
      </c>
    </row>
    <row r="1311" spans="21:111">
      <c r="U1311" s="17" t="b">
        <f t="shared" si="641"/>
        <v>0</v>
      </c>
      <c r="V1311" s="9" t="str">
        <f t="shared" si="642"/>
        <v/>
      </c>
      <c r="W1311" s="9" t="str">
        <f t="shared" si="643"/>
        <v/>
      </c>
      <c r="X1311" s="9" t="str">
        <f t="shared" si="644"/>
        <v/>
      </c>
      <c r="BC1311" s="9" t="str">
        <f>IF(V1311="","",MAX(BC$1:BC1310)+1)</f>
        <v/>
      </c>
      <c r="DG1311" s="9" t="s">
        <v>212</v>
      </c>
    </row>
    <row r="1312" spans="21:111">
      <c r="U1312" s="17" t="b">
        <f t="shared" si="641"/>
        <v>0</v>
      </c>
      <c r="V1312" s="9" t="str">
        <f t="shared" si="642"/>
        <v/>
      </c>
      <c r="W1312" s="9" t="str">
        <f t="shared" si="643"/>
        <v/>
      </c>
      <c r="X1312" s="9" t="str">
        <f t="shared" si="644"/>
        <v/>
      </c>
      <c r="BC1312" s="9" t="str">
        <f>IF(V1312="","",MAX(BC$1:BC1311)+1)</f>
        <v/>
      </c>
      <c r="DG1312" s="9" t="s">
        <v>213</v>
      </c>
    </row>
    <row r="1313" spans="21:111">
      <c r="U1313" s="17" t="b">
        <f t="shared" si="641"/>
        <v>0</v>
      </c>
      <c r="V1313" s="9" t="str">
        <f t="shared" si="642"/>
        <v/>
      </c>
      <c r="W1313" s="9" t="str">
        <f t="shared" si="643"/>
        <v/>
      </c>
      <c r="X1313" s="9" t="str">
        <f t="shared" si="644"/>
        <v/>
      </c>
      <c r="BC1313" s="9" t="str">
        <f>IF(V1313="","",MAX(BC$1:BC1312)+1)</f>
        <v/>
      </c>
      <c r="DG1313" s="9" t="s">
        <v>137</v>
      </c>
    </row>
    <row r="1314" spans="21:111">
      <c r="U1314" s="17" t="b">
        <f t="shared" si="641"/>
        <v>0</v>
      </c>
      <c r="V1314" s="9" t="str">
        <f t="shared" si="642"/>
        <v/>
      </c>
      <c r="W1314" s="9" t="str">
        <f t="shared" si="643"/>
        <v/>
      </c>
      <c r="X1314" s="9" t="str">
        <f t="shared" si="644"/>
        <v/>
      </c>
      <c r="BC1314" s="9" t="str">
        <f>IF(V1314="","",MAX(BC$1:BC1313)+1)</f>
        <v/>
      </c>
      <c r="DG1314" s="9" t="s">
        <v>138</v>
      </c>
    </row>
    <row r="1315" spans="21:111">
      <c r="U1315" s="17" t="b">
        <f t="shared" si="641"/>
        <v>0</v>
      </c>
      <c r="V1315" s="9" t="str">
        <f t="shared" si="642"/>
        <v/>
      </c>
      <c r="W1315" s="9" t="str">
        <f t="shared" si="643"/>
        <v/>
      </c>
      <c r="X1315" s="9" t="str">
        <f t="shared" si="644"/>
        <v/>
      </c>
      <c r="BC1315" s="9" t="str">
        <f>IF(V1315="","",MAX(BC$1:BC1314)+1)</f>
        <v/>
      </c>
      <c r="DG1315" s="9" t="s">
        <v>139</v>
      </c>
    </row>
    <row r="1316" spans="21:111">
      <c r="U1316" s="17" t="b">
        <f t="shared" si="641"/>
        <v>0</v>
      </c>
      <c r="V1316" s="9" t="str">
        <f t="shared" si="642"/>
        <v/>
      </c>
      <c r="W1316" s="9" t="str">
        <f t="shared" si="643"/>
        <v/>
      </c>
      <c r="X1316" s="9" t="str">
        <f t="shared" si="644"/>
        <v/>
      </c>
      <c r="BC1316" s="9" t="str">
        <f>IF(V1316="","",MAX(BC$1:BC1315)+1)</f>
        <v/>
      </c>
      <c r="DG1316" s="9" t="s">
        <v>140</v>
      </c>
    </row>
    <row r="1317" spans="21:111">
      <c r="U1317" s="17" t="b">
        <f t="shared" si="641"/>
        <v>0</v>
      </c>
      <c r="V1317" s="9" t="str">
        <f t="shared" si="642"/>
        <v/>
      </c>
      <c r="W1317" s="9" t="str">
        <f t="shared" si="643"/>
        <v/>
      </c>
      <c r="X1317" s="9" t="str">
        <f t="shared" si="644"/>
        <v/>
      </c>
      <c r="BC1317" s="9" t="str">
        <f>IF(V1317="","",MAX(BC$1:BC1316)+1)</f>
        <v/>
      </c>
      <c r="DG1317" s="9" t="s">
        <v>1487</v>
      </c>
    </row>
    <row r="1318" spans="21:111">
      <c r="U1318" s="17" t="b">
        <f t="shared" si="641"/>
        <v>0</v>
      </c>
      <c r="V1318" s="9" t="str">
        <f t="shared" si="642"/>
        <v/>
      </c>
      <c r="W1318" s="9" t="str">
        <f t="shared" si="643"/>
        <v/>
      </c>
      <c r="X1318" s="9" t="str">
        <f t="shared" si="644"/>
        <v/>
      </c>
      <c r="BC1318" s="9" t="str">
        <f>IF(V1318="","",MAX(BC$1:BC1317)+1)</f>
        <v/>
      </c>
      <c r="DG1318" s="9" t="s">
        <v>1488</v>
      </c>
    </row>
    <row r="1319" spans="21:111">
      <c r="U1319" s="17" t="b">
        <f t="shared" si="641"/>
        <v>0</v>
      </c>
      <c r="V1319" s="9" t="str">
        <f t="shared" si="642"/>
        <v/>
      </c>
      <c r="W1319" s="9" t="str">
        <f t="shared" si="643"/>
        <v/>
      </c>
      <c r="X1319" s="9" t="str">
        <f t="shared" si="644"/>
        <v/>
      </c>
      <c r="BC1319" s="9" t="str">
        <f>IF(V1319="","",MAX(BC$1:BC1318)+1)</f>
        <v/>
      </c>
      <c r="DG1319" s="9" t="s">
        <v>1489</v>
      </c>
    </row>
    <row r="1320" spans="21:111">
      <c r="U1320" s="17" t="b">
        <f t="shared" si="641"/>
        <v>0</v>
      </c>
      <c r="V1320" s="9" t="str">
        <f t="shared" si="642"/>
        <v/>
      </c>
      <c r="W1320" s="9" t="str">
        <f t="shared" si="643"/>
        <v/>
      </c>
      <c r="X1320" s="9" t="str">
        <f t="shared" si="644"/>
        <v/>
      </c>
      <c r="BC1320" s="9" t="str">
        <f>IF(V1320="","",MAX(BC$1:BC1319)+1)</f>
        <v/>
      </c>
      <c r="DG1320" s="9" t="s">
        <v>1490</v>
      </c>
    </row>
    <row r="1321" spans="21:111">
      <c r="U1321" s="17" t="b">
        <f t="shared" si="641"/>
        <v>0</v>
      </c>
      <c r="V1321" s="9" t="str">
        <f t="shared" si="642"/>
        <v/>
      </c>
      <c r="W1321" s="9" t="str">
        <f t="shared" si="643"/>
        <v/>
      </c>
      <c r="X1321" s="9" t="str">
        <f t="shared" si="644"/>
        <v/>
      </c>
      <c r="BC1321" s="9" t="str">
        <f>IF(V1321="","",MAX(BC$1:BC1320)+1)</f>
        <v/>
      </c>
      <c r="DG1321" s="9" t="s">
        <v>1491</v>
      </c>
    </row>
    <row r="1322" spans="21:111">
      <c r="U1322" s="17" t="b">
        <f t="shared" si="641"/>
        <v>0</v>
      </c>
      <c r="V1322" s="9" t="str">
        <f t="shared" si="642"/>
        <v/>
      </c>
      <c r="W1322" s="9" t="str">
        <f t="shared" si="643"/>
        <v/>
      </c>
      <c r="X1322" s="9" t="str">
        <f t="shared" si="644"/>
        <v/>
      </c>
      <c r="BC1322" s="9" t="str">
        <f>IF(V1322="","",MAX(BC$1:BC1321)+1)</f>
        <v/>
      </c>
      <c r="DG1322" s="9" t="s">
        <v>1492</v>
      </c>
    </row>
    <row r="1323" spans="21:111">
      <c r="U1323" s="17" t="b">
        <f t="shared" si="641"/>
        <v>0</v>
      </c>
      <c r="V1323" s="9" t="str">
        <f t="shared" si="642"/>
        <v/>
      </c>
      <c r="W1323" s="9" t="str">
        <f t="shared" si="643"/>
        <v/>
      </c>
      <c r="X1323" s="9" t="str">
        <f t="shared" si="644"/>
        <v/>
      </c>
      <c r="BC1323" s="9" t="str">
        <f>IF(V1323="","",MAX(BC$1:BC1322)+1)</f>
        <v/>
      </c>
      <c r="DG1323" s="9" t="s">
        <v>1493</v>
      </c>
    </row>
    <row r="1324" spans="21:111">
      <c r="U1324" s="17" t="b">
        <f t="shared" si="641"/>
        <v>0</v>
      </c>
      <c r="V1324" s="9" t="str">
        <f t="shared" si="642"/>
        <v/>
      </c>
      <c r="W1324" s="9" t="str">
        <f t="shared" si="643"/>
        <v/>
      </c>
      <c r="X1324" s="9" t="str">
        <f t="shared" si="644"/>
        <v/>
      </c>
      <c r="BC1324" s="9" t="str">
        <f>IF(V1324="","",MAX(BC$1:BC1323)+1)</f>
        <v/>
      </c>
      <c r="DG1324" s="9" t="s">
        <v>1494</v>
      </c>
    </row>
    <row r="1325" spans="21:111">
      <c r="U1325" s="17" t="b">
        <f t="shared" si="641"/>
        <v>0</v>
      </c>
      <c r="V1325" s="9" t="str">
        <f t="shared" si="642"/>
        <v/>
      </c>
      <c r="W1325" s="9" t="str">
        <f t="shared" si="643"/>
        <v/>
      </c>
      <c r="X1325" s="9" t="str">
        <f t="shared" si="644"/>
        <v/>
      </c>
      <c r="BC1325" s="9" t="str">
        <f>IF(V1325="","",MAX(BC$1:BC1324)+1)</f>
        <v/>
      </c>
      <c r="DG1325" s="9" t="s">
        <v>1495</v>
      </c>
    </row>
    <row r="1326" spans="21:111">
      <c r="U1326" s="17" t="b">
        <f t="shared" si="641"/>
        <v>0</v>
      </c>
      <c r="V1326" s="9" t="str">
        <f t="shared" si="642"/>
        <v/>
      </c>
      <c r="W1326" s="9" t="str">
        <f t="shared" si="643"/>
        <v/>
      </c>
      <c r="X1326" s="9" t="str">
        <f t="shared" si="644"/>
        <v/>
      </c>
      <c r="BC1326" s="9" t="str">
        <f>IF(V1326="","",MAX(BC$1:BC1325)+1)</f>
        <v/>
      </c>
      <c r="DG1326" s="9" t="s">
        <v>1496</v>
      </c>
    </row>
    <row r="1327" spans="21:111">
      <c r="U1327" s="17" t="b">
        <f t="shared" si="641"/>
        <v>0</v>
      </c>
      <c r="V1327" s="9" t="str">
        <f t="shared" si="642"/>
        <v/>
      </c>
      <c r="W1327" s="9" t="str">
        <f t="shared" si="643"/>
        <v/>
      </c>
      <c r="X1327" s="9" t="str">
        <f t="shared" si="644"/>
        <v/>
      </c>
      <c r="BC1327" s="9" t="str">
        <f>IF(V1327="","",MAX(BC$1:BC1326)+1)</f>
        <v/>
      </c>
      <c r="DG1327" s="9" t="s">
        <v>1497</v>
      </c>
    </row>
    <row r="1328" spans="21:111">
      <c r="U1328" s="17" t="b">
        <f t="shared" si="641"/>
        <v>0</v>
      </c>
      <c r="V1328" s="9" t="str">
        <f t="shared" si="642"/>
        <v/>
      </c>
      <c r="W1328" s="9" t="str">
        <f t="shared" si="643"/>
        <v/>
      </c>
      <c r="X1328" s="9" t="str">
        <f t="shared" si="644"/>
        <v/>
      </c>
      <c r="BC1328" s="9" t="str">
        <f>IF(V1328="","",MAX(BC$1:BC1327)+1)</f>
        <v/>
      </c>
      <c r="DG1328" s="9" t="s">
        <v>1498</v>
      </c>
    </row>
    <row r="1329" spans="21:111">
      <c r="U1329" s="17" t="b">
        <f t="shared" si="641"/>
        <v>0</v>
      </c>
      <c r="V1329" s="9" t="str">
        <f t="shared" si="642"/>
        <v/>
      </c>
      <c r="W1329" s="9" t="str">
        <f t="shared" si="643"/>
        <v/>
      </c>
      <c r="X1329" s="9" t="str">
        <f t="shared" si="644"/>
        <v/>
      </c>
      <c r="BC1329" s="9" t="str">
        <f>IF(V1329="","",MAX(BC$1:BC1328)+1)</f>
        <v/>
      </c>
      <c r="DG1329" s="9" t="s">
        <v>1499</v>
      </c>
    </row>
    <row r="1330" spans="21:111">
      <c r="U1330" s="17" t="b">
        <f t="shared" si="641"/>
        <v>0</v>
      </c>
      <c r="V1330" s="9" t="str">
        <f t="shared" si="642"/>
        <v/>
      </c>
      <c r="W1330" s="9" t="str">
        <f t="shared" si="643"/>
        <v/>
      </c>
      <c r="X1330" s="9" t="str">
        <f t="shared" si="644"/>
        <v/>
      </c>
      <c r="BC1330" s="9" t="str">
        <f>IF(V1330="","",MAX(BC$1:BC1329)+1)</f>
        <v/>
      </c>
      <c r="DG1330" s="9" t="s">
        <v>1500</v>
      </c>
    </row>
    <row r="1331" spans="21:111">
      <c r="U1331" s="17" t="b">
        <f t="shared" si="641"/>
        <v>0</v>
      </c>
      <c r="V1331" s="9" t="str">
        <f t="shared" si="642"/>
        <v/>
      </c>
      <c r="W1331" s="9" t="str">
        <f t="shared" si="643"/>
        <v/>
      </c>
      <c r="X1331" s="9" t="str">
        <f t="shared" si="644"/>
        <v/>
      </c>
      <c r="BC1331" s="9" t="str">
        <f>IF(V1331="","",MAX(BC$1:BC1330)+1)</f>
        <v/>
      </c>
      <c r="DG1331" s="9" t="s">
        <v>1501</v>
      </c>
    </row>
    <row r="1332" spans="21:111">
      <c r="U1332" s="17" t="b">
        <f t="shared" si="641"/>
        <v>0</v>
      </c>
      <c r="V1332" s="9" t="str">
        <f t="shared" si="642"/>
        <v/>
      </c>
      <c r="W1332" s="9" t="str">
        <f t="shared" si="643"/>
        <v/>
      </c>
      <c r="X1332" s="9" t="str">
        <f t="shared" si="644"/>
        <v/>
      </c>
      <c r="BC1332" s="9" t="str">
        <f>IF(V1332="","",MAX(BC$1:BC1331)+1)</f>
        <v/>
      </c>
      <c r="DG1332" s="9" t="s">
        <v>1502</v>
      </c>
    </row>
    <row r="1333" spans="21:111">
      <c r="U1333" s="17" t="b">
        <f t="shared" si="641"/>
        <v>0</v>
      </c>
      <c r="V1333" s="9" t="str">
        <f t="shared" si="642"/>
        <v/>
      </c>
      <c r="W1333" s="9" t="str">
        <f t="shared" si="643"/>
        <v/>
      </c>
      <c r="X1333" s="9" t="str">
        <f t="shared" si="644"/>
        <v/>
      </c>
      <c r="BC1333" s="9" t="str">
        <f>IF(V1333="","",MAX(BC$1:BC1332)+1)</f>
        <v/>
      </c>
      <c r="DG1333" s="9" t="s">
        <v>1503</v>
      </c>
    </row>
    <row r="1334" spans="21:111">
      <c r="U1334" s="17" t="b">
        <f t="shared" si="641"/>
        <v>0</v>
      </c>
      <c r="V1334" s="9" t="str">
        <f t="shared" si="642"/>
        <v/>
      </c>
      <c r="W1334" s="9" t="str">
        <f t="shared" si="643"/>
        <v/>
      </c>
      <c r="X1334" s="9" t="str">
        <f t="shared" si="644"/>
        <v/>
      </c>
      <c r="BC1334" s="9" t="str">
        <f>IF(V1334="","",MAX(BC$1:BC1333)+1)</f>
        <v/>
      </c>
      <c r="DG1334" s="9" t="s">
        <v>1504</v>
      </c>
    </row>
    <row r="1335" spans="21:111">
      <c r="U1335" s="17" t="b">
        <f t="shared" si="641"/>
        <v>0</v>
      </c>
      <c r="V1335" s="9" t="str">
        <f t="shared" si="642"/>
        <v/>
      </c>
      <c r="W1335" s="9" t="str">
        <f t="shared" si="643"/>
        <v/>
      </c>
      <c r="X1335" s="9" t="str">
        <f t="shared" si="644"/>
        <v/>
      </c>
      <c r="BC1335" s="9" t="str">
        <f>IF(V1335="","",MAX(BC$1:BC1334)+1)</f>
        <v/>
      </c>
      <c r="DG1335" s="9" t="s">
        <v>1505</v>
      </c>
    </row>
    <row r="1336" spans="21:111">
      <c r="U1336" s="17" t="b">
        <f t="shared" si="641"/>
        <v>0</v>
      </c>
      <c r="V1336" s="9" t="str">
        <f t="shared" si="642"/>
        <v/>
      </c>
      <c r="W1336" s="9" t="str">
        <f t="shared" si="643"/>
        <v/>
      </c>
      <c r="X1336" s="9" t="str">
        <f t="shared" si="644"/>
        <v/>
      </c>
      <c r="BC1336" s="9" t="str">
        <f>IF(V1336="","",MAX(BC$1:BC1335)+1)</f>
        <v/>
      </c>
      <c r="DG1336" s="9" t="s">
        <v>1506</v>
      </c>
    </row>
    <row r="1337" spans="21:111">
      <c r="U1337" s="17" t="b">
        <f t="shared" si="641"/>
        <v>0</v>
      </c>
      <c r="V1337" s="9" t="str">
        <f t="shared" si="642"/>
        <v/>
      </c>
      <c r="W1337" s="9" t="str">
        <f t="shared" si="643"/>
        <v/>
      </c>
      <c r="X1337" s="9" t="str">
        <f t="shared" si="644"/>
        <v/>
      </c>
      <c r="BC1337" s="9" t="str">
        <f>IF(V1337="","",MAX(BC$1:BC1336)+1)</f>
        <v/>
      </c>
      <c r="DG1337" s="9" t="s">
        <v>1507</v>
      </c>
    </row>
    <row r="1338" spans="21:111">
      <c r="U1338" s="17" t="b">
        <f t="shared" si="641"/>
        <v>0</v>
      </c>
      <c r="V1338" s="9" t="str">
        <f t="shared" si="642"/>
        <v/>
      </c>
      <c r="W1338" s="9" t="str">
        <f t="shared" si="643"/>
        <v/>
      </c>
      <c r="X1338" s="9" t="str">
        <f t="shared" si="644"/>
        <v/>
      </c>
      <c r="BC1338" s="9" t="str">
        <f>IF(V1338="","",MAX(BC$1:BC1337)+1)</f>
        <v/>
      </c>
      <c r="DG1338" s="9" t="s">
        <v>331</v>
      </c>
    </row>
    <row r="1339" spans="21:111">
      <c r="U1339" s="17" t="b">
        <f t="shared" si="641"/>
        <v>0</v>
      </c>
      <c r="V1339" s="9" t="str">
        <f t="shared" si="642"/>
        <v/>
      </c>
      <c r="W1339" s="9" t="str">
        <f t="shared" si="643"/>
        <v/>
      </c>
      <c r="X1339" s="9" t="str">
        <f t="shared" si="644"/>
        <v/>
      </c>
      <c r="BC1339" s="9" t="str">
        <f>IF(V1339="","",MAX(BC$1:BC1338)+1)</f>
        <v/>
      </c>
      <c r="DG1339" s="9" t="s">
        <v>500</v>
      </c>
    </row>
    <row r="1340" spans="21:111">
      <c r="U1340" s="17" t="b">
        <f t="shared" si="641"/>
        <v>0</v>
      </c>
      <c r="V1340" s="9" t="str">
        <f t="shared" si="642"/>
        <v/>
      </c>
      <c r="W1340" s="9" t="str">
        <f t="shared" si="643"/>
        <v/>
      </c>
      <c r="X1340" s="9" t="str">
        <f t="shared" si="644"/>
        <v/>
      </c>
      <c r="BC1340" s="9" t="str">
        <f>IF(V1340="","",MAX(BC$1:BC1339)+1)</f>
        <v/>
      </c>
      <c r="DG1340" s="9" t="s">
        <v>501</v>
      </c>
    </row>
    <row r="1341" spans="21:111">
      <c r="U1341" s="17" t="b">
        <f t="shared" si="641"/>
        <v>0</v>
      </c>
      <c r="V1341" s="9" t="str">
        <f t="shared" si="642"/>
        <v/>
      </c>
      <c r="W1341" s="9" t="str">
        <f t="shared" si="643"/>
        <v/>
      </c>
      <c r="X1341" s="9" t="str">
        <f t="shared" si="644"/>
        <v/>
      </c>
      <c r="BC1341" s="9" t="str">
        <f>IF(V1341="","",MAX(BC$1:BC1340)+1)</f>
        <v/>
      </c>
      <c r="DG1341" s="9" t="s">
        <v>1508</v>
      </c>
    </row>
    <row r="1342" spans="21:111">
      <c r="U1342" s="17" t="b">
        <f t="shared" si="641"/>
        <v>0</v>
      </c>
      <c r="V1342" s="9" t="str">
        <f t="shared" si="642"/>
        <v/>
      </c>
      <c r="W1342" s="9" t="str">
        <f t="shared" si="643"/>
        <v/>
      </c>
      <c r="X1342" s="9" t="str">
        <f t="shared" si="644"/>
        <v/>
      </c>
      <c r="BC1342" s="9" t="str">
        <f>IF(V1342="","",MAX(BC$1:BC1341)+1)</f>
        <v/>
      </c>
      <c r="DG1342" s="9" t="s">
        <v>1509</v>
      </c>
    </row>
    <row r="1343" spans="21:111">
      <c r="U1343" s="17" t="b">
        <f t="shared" si="641"/>
        <v>0</v>
      </c>
      <c r="V1343" s="9" t="str">
        <f t="shared" si="642"/>
        <v/>
      </c>
      <c r="W1343" s="9" t="str">
        <f t="shared" si="643"/>
        <v/>
      </c>
      <c r="X1343" s="9" t="str">
        <f t="shared" si="644"/>
        <v/>
      </c>
      <c r="BC1343" s="9" t="str">
        <f>IF(V1343="","",MAX(BC$1:BC1342)+1)</f>
        <v/>
      </c>
      <c r="DG1343" s="9" t="s">
        <v>1510</v>
      </c>
    </row>
    <row r="1344" spans="21:111">
      <c r="U1344" s="17" t="b">
        <f t="shared" si="641"/>
        <v>0</v>
      </c>
      <c r="V1344" s="9" t="str">
        <f t="shared" si="642"/>
        <v/>
      </c>
      <c r="W1344" s="9" t="str">
        <f t="shared" si="643"/>
        <v/>
      </c>
      <c r="X1344" s="9" t="str">
        <f t="shared" si="644"/>
        <v/>
      </c>
      <c r="BC1344" s="9" t="str">
        <f>IF(V1344="","",MAX(BC$1:BC1343)+1)</f>
        <v/>
      </c>
      <c r="DG1344" s="9" t="s">
        <v>1511</v>
      </c>
    </row>
    <row r="1345" spans="21:111">
      <c r="U1345" s="17" t="b">
        <f t="shared" si="641"/>
        <v>0</v>
      </c>
      <c r="V1345" s="9" t="str">
        <f t="shared" si="642"/>
        <v/>
      </c>
      <c r="W1345" s="9" t="str">
        <f t="shared" si="643"/>
        <v/>
      </c>
      <c r="X1345" s="9" t="str">
        <f t="shared" si="644"/>
        <v/>
      </c>
      <c r="BC1345" s="9" t="str">
        <f>IF(V1345="","",MAX(BC$1:BC1344)+1)</f>
        <v/>
      </c>
      <c r="DG1345" s="9" t="s">
        <v>1512</v>
      </c>
    </row>
    <row r="1346" spans="21:111">
      <c r="U1346" s="17" t="b">
        <f t="shared" ref="U1346:U1409" si="645">AND(ISNUMBER(SEARCH("(rs",N1346)),NOT(ISNUMBER(SEARCH("oxidation",N1346))),NOT(ISNUMBER(SEARCH("deamidated",N1346))),NOT(ISNUMBER(SEARCH("ammonia",N1346))),NOT(ISNUMBER(SEARCH("acetyl",N1346))),NOT(ISNUMBER(SEARCH("phospho",N1346))),NOT(ISNUMBER(SEARCH("dehydrated",N1346))))</f>
        <v>0</v>
      </c>
      <c r="V1346" s="9" t="str">
        <f t="shared" ref="V1346:V1409" si="646">IF(U1346=TRUE, IF(ISNUMBER(SEARCH(":",P1346))=TRUE, LEFT(P1346,FIND(":",P1346)-1),P1346), "")</f>
        <v/>
      </c>
      <c r="W1346" s="9" t="str">
        <f t="shared" ref="W1346:W1409" si="647">IF(U1346=TRUE,IF(ISNUMBER(SEARCH("Carb",N1346))=TRUE,MID(LEFT(N1346,FIND("#",N1346)-1),FIND(CHAR(1),SUBSTITUTE(N1346," ",CHAR(1),(LEN(N1346)-LEN(SUBSTITUTE(N1346," ","")))-1))+1,LEN(N1346)),LEFT(N1346,FIND("#",N1346)-1)),"")</f>
        <v/>
      </c>
      <c r="X1346" s="9" t="str">
        <f t="shared" si="644"/>
        <v/>
      </c>
      <c r="BC1346" s="9" t="str">
        <f>IF(V1346="","",MAX(BC$1:BC1345)+1)</f>
        <v/>
      </c>
      <c r="DG1346" s="9" t="s">
        <v>1513</v>
      </c>
    </row>
    <row r="1347" spans="21:111">
      <c r="U1347" s="17" t="b">
        <f t="shared" si="645"/>
        <v>0</v>
      </c>
      <c r="V1347" s="9" t="str">
        <f t="shared" si="646"/>
        <v/>
      </c>
      <c r="W1347" s="9" t="str">
        <f t="shared" si="647"/>
        <v/>
      </c>
      <c r="X1347" s="9" t="str">
        <f t="shared" si="644"/>
        <v/>
      </c>
      <c r="BC1347" s="9" t="str">
        <f>IF(V1347="","",MAX(BC$1:BC1346)+1)</f>
        <v/>
      </c>
      <c r="DG1347" s="9" t="s">
        <v>218</v>
      </c>
    </row>
    <row r="1348" spans="21:111">
      <c r="U1348" s="17" t="b">
        <f t="shared" si="645"/>
        <v>0</v>
      </c>
      <c r="V1348" s="9" t="str">
        <f t="shared" si="646"/>
        <v/>
      </c>
      <c r="W1348" s="9" t="str">
        <f t="shared" si="647"/>
        <v/>
      </c>
      <c r="X1348" s="9" t="str">
        <f t="shared" si="644"/>
        <v/>
      </c>
      <c r="BC1348" s="9" t="str">
        <f>IF(V1348="","",MAX(BC$1:BC1347)+1)</f>
        <v/>
      </c>
      <c r="DG1348" s="9" t="s">
        <v>1514</v>
      </c>
    </row>
    <row r="1349" spans="21:111">
      <c r="U1349" s="17" t="b">
        <f t="shared" si="645"/>
        <v>0</v>
      </c>
      <c r="V1349" s="9" t="str">
        <f t="shared" si="646"/>
        <v/>
      </c>
      <c r="W1349" s="9" t="str">
        <f t="shared" si="647"/>
        <v/>
      </c>
      <c r="X1349" s="9" t="str">
        <f t="shared" si="644"/>
        <v/>
      </c>
      <c r="BC1349" s="9" t="str">
        <f>IF(V1349="","",MAX(BC$1:BC1348)+1)</f>
        <v/>
      </c>
      <c r="DG1349" s="9" t="s">
        <v>1515</v>
      </c>
    </row>
    <row r="1350" spans="21:111">
      <c r="U1350" s="17" t="b">
        <f t="shared" si="645"/>
        <v>0</v>
      </c>
      <c r="V1350" s="9" t="str">
        <f t="shared" si="646"/>
        <v/>
      </c>
      <c r="W1350" s="9" t="str">
        <f t="shared" si="647"/>
        <v/>
      </c>
      <c r="X1350" s="9" t="str">
        <f t="shared" si="644"/>
        <v/>
      </c>
      <c r="BC1350" s="9" t="str">
        <f>IF(V1350="","",MAX(BC$1:BC1349)+1)</f>
        <v/>
      </c>
      <c r="DG1350" s="9" t="s">
        <v>1516</v>
      </c>
    </row>
    <row r="1351" spans="21:111">
      <c r="U1351" s="17" t="b">
        <f t="shared" si="645"/>
        <v>0</v>
      </c>
      <c r="V1351" s="9" t="str">
        <f t="shared" si="646"/>
        <v/>
      </c>
      <c r="W1351" s="9" t="str">
        <f t="shared" si="647"/>
        <v/>
      </c>
      <c r="X1351" s="9" t="str">
        <f t="shared" si="644"/>
        <v/>
      </c>
      <c r="BC1351" s="9" t="str">
        <f>IF(V1351="","",MAX(BC$1:BC1350)+1)</f>
        <v/>
      </c>
      <c r="DG1351" s="9" t="s">
        <v>1517</v>
      </c>
    </row>
    <row r="1352" spans="21:111">
      <c r="U1352" s="17" t="b">
        <f t="shared" si="645"/>
        <v>0</v>
      </c>
      <c r="V1352" s="9" t="str">
        <f t="shared" si="646"/>
        <v/>
      </c>
      <c r="W1352" s="9" t="str">
        <f t="shared" si="647"/>
        <v/>
      </c>
      <c r="X1352" s="9" t="str">
        <f t="shared" si="644"/>
        <v/>
      </c>
      <c r="BC1352" s="9" t="str">
        <f>IF(V1352="","",MAX(BC$1:BC1351)+1)</f>
        <v/>
      </c>
      <c r="DG1352" s="9" t="s">
        <v>1518</v>
      </c>
    </row>
    <row r="1353" spans="21:111">
      <c r="U1353" s="17" t="b">
        <f t="shared" si="645"/>
        <v>0</v>
      </c>
      <c r="V1353" s="9" t="str">
        <f t="shared" si="646"/>
        <v/>
      </c>
      <c r="W1353" s="9" t="str">
        <f t="shared" si="647"/>
        <v/>
      </c>
      <c r="X1353" s="9" t="str">
        <f t="shared" si="644"/>
        <v/>
      </c>
      <c r="BC1353" s="9" t="str">
        <f>IF(V1353="","",MAX(BC$1:BC1352)+1)</f>
        <v/>
      </c>
      <c r="DG1353" s="9" t="s">
        <v>1519</v>
      </c>
    </row>
    <row r="1354" spans="21:111">
      <c r="U1354" s="17" t="b">
        <f t="shared" si="645"/>
        <v>0</v>
      </c>
      <c r="V1354" s="9" t="str">
        <f t="shared" si="646"/>
        <v/>
      </c>
      <c r="W1354" s="9" t="str">
        <f t="shared" si="647"/>
        <v/>
      </c>
      <c r="X1354" s="9" t="str">
        <f t="shared" si="644"/>
        <v/>
      </c>
      <c r="BC1354" s="9" t="str">
        <f>IF(V1354="","",MAX(BC$1:BC1353)+1)</f>
        <v/>
      </c>
      <c r="DG1354" s="9" t="s">
        <v>1520</v>
      </c>
    </row>
    <row r="1355" spans="21:111">
      <c r="U1355" s="17" t="b">
        <f t="shared" si="645"/>
        <v>0</v>
      </c>
      <c r="V1355" s="9" t="str">
        <f t="shared" si="646"/>
        <v/>
      </c>
      <c r="W1355" s="9" t="str">
        <f t="shared" si="647"/>
        <v/>
      </c>
      <c r="X1355" s="9" t="str">
        <f t="shared" si="644"/>
        <v/>
      </c>
      <c r="BC1355" s="9" t="str">
        <f>IF(V1355="","",MAX(BC$1:BC1354)+1)</f>
        <v/>
      </c>
      <c r="DG1355" s="9" t="s">
        <v>1521</v>
      </c>
    </row>
    <row r="1356" spans="21:111">
      <c r="U1356" s="17" t="b">
        <f t="shared" si="645"/>
        <v>0</v>
      </c>
      <c r="V1356" s="9" t="str">
        <f t="shared" si="646"/>
        <v/>
      </c>
      <c r="W1356" s="9" t="str">
        <f t="shared" si="647"/>
        <v/>
      </c>
      <c r="X1356" s="9" t="str">
        <f t="shared" si="644"/>
        <v/>
      </c>
      <c r="BC1356" s="9" t="str">
        <f>IF(V1356="","",MAX(BC$1:BC1355)+1)</f>
        <v/>
      </c>
      <c r="DG1356" s="9" t="s">
        <v>1522</v>
      </c>
    </row>
    <row r="1357" spans="21:111">
      <c r="U1357" s="17" t="b">
        <f t="shared" si="645"/>
        <v>0</v>
      </c>
      <c r="V1357" s="9" t="str">
        <f t="shared" si="646"/>
        <v/>
      </c>
      <c r="W1357" s="9" t="str">
        <f t="shared" si="647"/>
        <v/>
      </c>
      <c r="X1357" s="9" t="str">
        <f t="shared" si="644"/>
        <v/>
      </c>
      <c r="BC1357" s="9" t="str">
        <f>IF(V1357="","",MAX(BC$1:BC1356)+1)</f>
        <v/>
      </c>
      <c r="DG1357" s="9" t="s">
        <v>1523</v>
      </c>
    </row>
    <row r="1358" spans="21:111">
      <c r="U1358" s="17" t="b">
        <f t="shared" si="645"/>
        <v>0</v>
      </c>
      <c r="V1358" s="9" t="str">
        <f t="shared" si="646"/>
        <v/>
      </c>
      <c r="W1358" s="9" t="str">
        <f t="shared" si="647"/>
        <v/>
      </c>
      <c r="X1358" s="9" t="str">
        <f t="shared" si="644"/>
        <v/>
      </c>
      <c r="BC1358" s="9" t="str">
        <f>IF(V1358="","",MAX(BC$1:BC1357)+1)</f>
        <v/>
      </c>
      <c r="DG1358" s="9" t="s">
        <v>1524</v>
      </c>
    </row>
    <row r="1359" spans="21:111">
      <c r="U1359" s="17" t="b">
        <f t="shared" si="645"/>
        <v>0</v>
      </c>
      <c r="V1359" s="9" t="str">
        <f t="shared" si="646"/>
        <v/>
      </c>
      <c r="W1359" s="9" t="str">
        <f t="shared" si="647"/>
        <v/>
      </c>
      <c r="X1359" s="9" t="str">
        <f t="shared" si="644"/>
        <v/>
      </c>
      <c r="BC1359" s="9" t="str">
        <f>IF(V1359="","",MAX(BC$1:BC1358)+1)</f>
        <v/>
      </c>
      <c r="DG1359" s="9" t="s">
        <v>1525</v>
      </c>
    </row>
    <row r="1360" spans="21:111">
      <c r="U1360" s="17" t="b">
        <f t="shared" si="645"/>
        <v>0</v>
      </c>
      <c r="V1360" s="9" t="str">
        <f t="shared" si="646"/>
        <v/>
      </c>
      <c r="W1360" s="9" t="str">
        <f t="shared" si="647"/>
        <v/>
      </c>
      <c r="X1360" s="9" t="str">
        <f t="shared" si="644"/>
        <v/>
      </c>
      <c r="BC1360" s="9" t="str">
        <f>IF(V1360="","",MAX(BC$1:BC1359)+1)</f>
        <v/>
      </c>
      <c r="DG1360" s="9" t="s">
        <v>1526</v>
      </c>
    </row>
    <row r="1361" spans="21:111">
      <c r="U1361" s="17" t="b">
        <f t="shared" si="645"/>
        <v>0</v>
      </c>
      <c r="V1361" s="9" t="str">
        <f t="shared" si="646"/>
        <v/>
      </c>
      <c r="W1361" s="9" t="str">
        <f t="shared" si="647"/>
        <v/>
      </c>
      <c r="X1361" s="9" t="str">
        <f t="shared" si="644"/>
        <v/>
      </c>
      <c r="BC1361" s="9" t="str">
        <f>IF(V1361="","",MAX(BC$1:BC1360)+1)</f>
        <v/>
      </c>
      <c r="DG1361" s="9" t="s">
        <v>1528</v>
      </c>
    </row>
    <row r="1362" spans="21:111">
      <c r="U1362" s="17" t="b">
        <f t="shared" si="645"/>
        <v>0</v>
      </c>
      <c r="V1362" s="9" t="str">
        <f t="shared" si="646"/>
        <v/>
      </c>
      <c r="W1362" s="9" t="str">
        <f t="shared" si="647"/>
        <v/>
      </c>
      <c r="X1362" s="9" t="str">
        <f t="shared" si="644"/>
        <v/>
      </c>
      <c r="BC1362" s="9" t="str">
        <f>IF(V1362="","",MAX(BC$1:BC1361)+1)</f>
        <v/>
      </c>
      <c r="DG1362" s="9" t="s">
        <v>298</v>
      </c>
    </row>
    <row r="1363" spans="21:111">
      <c r="U1363" s="17" t="b">
        <f t="shared" si="645"/>
        <v>0</v>
      </c>
      <c r="V1363" s="9" t="str">
        <f t="shared" si="646"/>
        <v/>
      </c>
      <c r="W1363" s="9" t="str">
        <f t="shared" si="647"/>
        <v/>
      </c>
      <c r="X1363" s="9" t="str">
        <f t="shared" si="644"/>
        <v/>
      </c>
      <c r="BC1363" s="9" t="str">
        <f>IF(V1363="","",MAX(BC$1:BC1362)+1)</f>
        <v/>
      </c>
      <c r="DG1363" s="9" t="s">
        <v>502</v>
      </c>
    </row>
    <row r="1364" spans="21:111">
      <c r="U1364" s="17" t="b">
        <f t="shared" si="645"/>
        <v>0</v>
      </c>
      <c r="V1364" s="9" t="str">
        <f t="shared" si="646"/>
        <v/>
      </c>
      <c r="W1364" s="9" t="str">
        <f t="shared" si="647"/>
        <v/>
      </c>
      <c r="X1364" s="9" t="str">
        <f t="shared" si="644"/>
        <v/>
      </c>
      <c r="BC1364" s="9" t="str">
        <f>IF(V1364="","",MAX(BC$1:BC1363)+1)</f>
        <v/>
      </c>
      <c r="DG1364" s="9" t="s">
        <v>503</v>
      </c>
    </row>
    <row r="1365" spans="21:111">
      <c r="U1365" s="17" t="b">
        <f t="shared" si="645"/>
        <v>0</v>
      </c>
      <c r="V1365" s="9" t="str">
        <f t="shared" si="646"/>
        <v/>
      </c>
      <c r="W1365" s="9" t="str">
        <f t="shared" si="647"/>
        <v/>
      </c>
      <c r="X1365" s="9" t="str">
        <f t="shared" si="644"/>
        <v/>
      </c>
      <c r="BC1365" s="9" t="str">
        <f>IF(V1365="","",MAX(BC$1:BC1364)+1)</f>
        <v/>
      </c>
      <c r="DG1365" s="9" t="s">
        <v>1529</v>
      </c>
    </row>
    <row r="1366" spans="21:111">
      <c r="U1366" s="17" t="b">
        <f t="shared" si="645"/>
        <v>0</v>
      </c>
      <c r="V1366" s="9" t="str">
        <f t="shared" si="646"/>
        <v/>
      </c>
      <c r="W1366" s="9" t="str">
        <f t="shared" si="647"/>
        <v/>
      </c>
      <c r="X1366" s="9" t="str">
        <f t="shared" si="644"/>
        <v/>
      </c>
      <c r="BC1366" s="9" t="str">
        <f>IF(V1366="","",MAX(BC$1:BC1365)+1)</f>
        <v/>
      </c>
      <c r="DG1366" s="9" t="s">
        <v>1530</v>
      </c>
    </row>
    <row r="1367" spans="21:111">
      <c r="U1367" s="17" t="b">
        <f t="shared" si="645"/>
        <v>0</v>
      </c>
      <c r="V1367" s="9" t="str">
        <f t="shared" si="646"/>
        <v/>
      </c>
      <c r="W1367" s="9" t="str">
        <f t="shared" si="647"/>
        <v/>
      </c>
      <c r="X1367" s="9" t="str">
        <f t="shared" si="644"/>
        <v/>
      </c>
      <c r="BC1367" s="9" t="str">
        <f>IF(V1367="","",MAX(BC$1:BC1366)+1)</f>
        <v/>
      </c>
      <c r="DG1367" s="9" t="s">
        <v>1531</v>
      </c>
    </row>
    <row r="1368" spans="21:111">
      <c r="U1368" s="17" t="b">
        <f t="shared" si="645"/>
        <v>0</v>
      </c>
      <c r="V1368" s="9" t="str">
        <f t="shared" si="646"/>
        <v/>
      </c>
      <c r="W1368" s="9" t="str">
        <f t="shared" si="647"/>
        <v/>
      </c>
      <c r="X1368" s="9" t="str">
        <f t="shared" si="644"/>
        <v/>
      </c>
      <c r="BC1368" s="9" t="str">
        <f>IF(V1368="","",MAX(BC$1:BC1367)+1)</f>
        <v/>
      </c>
      <c r="DG1368" s="9" t="s">
        <v>1532</v>
      </c>
    </row>
    <row r="1369" spans="21:111">
      <c r="U1369" s="17" t="b">
        <f t="shared" si="645"/>
        <v>0</v>
      </c>
      <c r="V1369" s="9" t="str">
        <f t="shared" si="646"/>
        <v/>
      </c>
      <c r="W1369" s="9" t="str">
        <f t="shared" si="647"/>
        <v/>
      </c>
      <c r="X1369" s="9" t="str">
        <f t="shared" si="644"/>
        <v/>
      </c>
      <c r="BC1369" s="9" t="str">
        <f>IF(V1369="","",MAX(BC$1:BC1368)+1)</f>
        <v/>
      </c>
      <c r="DG1369" s="9" t="s">
        <v>193</v>
      </c>
    </row>
    <row r="1370" spans="21:111">
      <c r="U1370" s="17" t="b">
        <f t="shared" si="645"/>
        <v>0</v>
      </c>
      <c r="V1370" s="9" t="str">
        <f t="shared" si="646"/>
        <v/>
      </c>
      <c r="W1370" s="9" t="str">
        <f t="shared" si="647"/>
        <v/>
      </c>
      <c r="X1370" s="9" t="str">
        <f t="shared" si="644"/>
        <v/>
      </c>
      <c r="BC1370" s="9" t="str">
        <f>IF(V1370="","",MAX(BC$1:BC1369)+1)</f>
        <v/>
      </c>
      <c r="DG1370" s="9" t="s">
        <v>198</v>
      </c>
    </row>
    <row r="1371" spans="21:111">
      <c r="U1371" s="17" t="b">
        <f t="shared" si="645"/>
        <v>0</v>
      </c>
      <c r="V1371" s="9" t="str">
        <f t="shared" si="646"/>
        <v/>
      </c>
      <c r="W1371" s="9" t="str">
        <f t="shared" si="647"/>
        <v/>
      </c>
      <c r="X1371" s="9" t="str">
        <f t="shared" si="644"/>
        <v/>
      </c>
      <c r="BC1371" s="9" t="str">
        <f>IF(V1371="","",MAX(BC$1:BC1370)+1)</f>
        <v/>
      </c>
      <c r="DG1371" s="9" t="s">
        <v>144</v>
      </c>
    </row>
    <row r="1372" spans="21:111">
      <c r="U1372" s="17" t="b">
        <f t="shared" si="645"/>
        <v>0</v>
      </c>
      <c r="V1372" s="9" t="str">
        <f t="shared" si="646"/>
        <v/>
      </c>
      <c r="W1372" s="9" t="str">
        <f t="shared" si="647"/>
        <v/>
      </c>
      <c r="X1372" s="9" t="str">
        <f t="shared" si="644"/>
        <v/>
      </c>
      <c r="BC1372" s="9" t="str">
        <f>IF(V1372="","",MAX(BC$1:BC1371)+1)</f>
        <v/>
      </c>
      <c r="DG1372" s="9" t="s">
        <v>1533</v>
      </c>
    </row>
    <row r="1373" spans="21:111">
      <c r="U1373" s="17" t="b">
        <f t="shared" si="645"/>
        <v>0</v>
      </c>
      <c r="V1373" s="9" t="str">
        <f t="shared" si="646"/>
        <v/>
      </c>
      <c r="W1373" s="9" t="str">
        <f t="shared" si="647"/>
        <v/>
      </c>
      <c r="X1373" s="9" t="str">
        <f t="shared" si="644"/>
        <v/>
      </c>
      <c r="BC1373" s="9" t="str">
        <f>IF(V1373="","",MAX(BC$1:BC1372)+1)</f>
        <v/>
      </c>
      <c r="DG1373" s="9" t="s">
        <v>141</v>
      </c>
    </row>
    <row r="1374" spans="21:111">
      <c r="U1374" s="17" t="b">
        <f t="shared" si="645"/>
        <v>0</v>
      </c>
      <c r="V1374" s="9" t="str">
        <f t="shared" si="646"/>
        <v/>
      </c>
      <c r="W1374" s="9" t="str">
        <f t="shared" si="647"/>
        <v/>
      </c>
      <c r="X1374" s="9" t="str">
        <f t="shared" ref="X1374:X1437" si="648">IF(U1374=TRUE, MID(LEFT(N1374,FIND(")",N1374)-1),FIND("(",N1374)+1,LEN(N1374)), "")</f>
        <v/>
      </c>
      <c r="BC1374" s="9" t="str">
        <f>IF(V1374="","",MAX(BC$1:BC1373)+1)</f>
        <v/>
      </c>
      <c r="DG1374" s="9" t="s">
        <v>142</v>
      </c>
    </row>
    <row r="1375" spans="21:111">
      <c r="U1375" s="17" t="b">
        <f t="shared" si="645"/>
        <v>0</v>
      </c>
      <c r="V1375" s="9" t="str">
        <f t="shared" si="646"/>
        <v/>
      </c>
      <c r="W1375" s="9" t="str">
        <f t="shared" si="647"/>
        <v/>
      </c>
      <c r="X1375" s="9" t="str">
        <f t="shared" si="648"/>
        <v/>
      </c>
      <c r="BC1375" s="9" t="str">
        <f>IF(V1375="","",MAX(BC$1:BC1374)+1)</f>
        <v/>
      </c>
      <c r="DG1375" s="9" t="s">
        <v>143</v>
      </c>
    </row>
    <row r="1376" spans="21:111">
      <c r="U1376" s="17" t="b">
        <f t="shared" si="645"/>
        <v>0</v>
      </c>
      <c r="V1376" s="9" t="str">
        <f t="shared" si="646"/>
        <v/>
      </c>
      <c r="W1376" s="9" t="str">
        <f t="shared" si="647"/>
        <v/>
      </c>
      <c r="X1376" s="9" t="str">
        <f t="shared" si="648"/>
        <v/>
      </c>
      <c r="BC1376" s="9" t="str">
        <f>IF(V1376="","",MAX(BC$1:BC1375)+1)</f>
        <v/>
      </c>
      <c r="DG1376" s="9" t="s">
        <v>431</v>
      </c>
    </row>
    <row r="1377" spans="21:111">
      <c r="U1377" s="17" t="b">
        <f t="shared" si="645"/>
        <v>0</v>
      </c>
      <c r="V1377" s="9" t="str">
        <f t="shared" si="646"/>
        <v/>
      </c>
      <c r="W1377" s="9" t="str">
        <f t="shared" si="647"/>
        <v/>
      </c>
      <c r="X1377" s="9" t="str">
        <f t="shared" si="648"/>
        <v/>
      </c>
      <c r="BC1377" s="9" t="str">
        <f>IF(V1377="","",MAX(BC$1:BC1376)+1)</f>
        <v/>
      </c>
      <c r="DG1377" s="9" t="s">
        <v>432</v>
      </c>
    </row>
    <row r="1378" spans="21:111">
      <c r="U1378" s="17" t="b">
        <f t="shared" si="645"/>
        <v>0</v>
      </c>
      <c r="V1378" s="9" t="str">
        <f t="shared" si="646"/>
        <v/>
      </c>
      <c r="W1378" s="9" t="str">
        <f t="shared" si="647"/>
        <v/>
      </c>
      <c r="X1378" s="9" t="str">
        <f t="shared" si="648"/>
        <v/>
      </c>
      <c r="BC1378" s="9" t="str">
        <f>IF(V1378="","",MAX(BC$1:BC1377)+1)</f>
        <v/>
      </c>
      <c r="DG1378" s="9" t="s">
        <v>1534</v>
      </c>
    </row>
    <row r="1379" spans="21:111">
      <c r="U1379" s="17" t="b">
        <f t="shared" si="645"/>
        <v>0</v>
      </c>
      <c r="V1379" s="9" t="str">
        <f t="shared" si="646"/>
        <v/>
      </c>
      <c r="W1379" s="9" t="str">
        <f t="shared" si="647"/>
        <v/>
      </c>
      <c r="X1379" s="9" t="str">
        <f t="shared" si="648"/>
        <v/>
      </c>
      <c r="BC1379" s="9" t="str">
        <f>IF(V1379="","",MAX(BC$1:BC1378)+1)</f>
        <v/>
      </c>
      <c r="DG1379" s="9" t="s">
        <v>609</v>
      </c>
    </row>
    <row r="1380" spans="21:111">
      <c r="U1380" s="17" t="b">
        <f t="shared" si="645"/>
        <v>0</v>
      </c>
      <c r="V1380" s="9" t="str">
        <f t="shared" si="646"/>
        <v/>
      </c>
      <c r="W1380" s="9" t="str">
        <f t="shared" si="647"/>
        <v/>
      </c>
      <c r="X1380" s="9" t="str">
        <f t="shared" si="648"/>
        <v/>
      </c>
      <c r="BC1380" s="9" t="str">
        <f>IF(V1380="","",MAX(BC$1:BC1379)+1)</f>
        <v/>
      </c>
      <c r="DG1380" s="9" t="s">
        <v>610</v>
      </c>
    </row>
    <row r="1381" spans="21:111">
      <c r="U1381" s="17" t="b">
        <f t="shared" si="645"/>
        <v>0</v>
      </c>
      <c r="V1381" s="9" t="str">
        <f t="shared" si="646"/>
        <v/>
      </c>
      <c r="W1381" s="9" t="str">
        <f t="shared" si="647"/>
        <v/>
      </c>
      <c r="X1381" s="9" t="str">
        <f t="shared" si="648"/>
        <v/>
      </c>
      <c r="BC1381" s="9" t="str">
        <f>IF(V1381="","",MAX(BC$1:BC1380)+1)</f>
        <v/>
      </c>
      <c r="DG1381" s="9" t="s">
        <v>611</v>
      </c>
    </row>
    <row r="1382" spans="21:111">
      <c r="U1382" s="17" t="b">
        <f t="shared" si="645"/>
        <v>0</v>
      </c>
      <c r="V1382" s="9" t="str">
        <f t="shared" si="646"/>
        <v/>
      </c>
      <c r="W1382" s="9" t="str">
        <f t="shared" si="647"/>
        <v/>
      </c>
      <c r="X1382" s="9" t="str">
        <f t="shared" si="648"/>
        <v/>
      </c>
      <c r="BC1382" s="9" t="str">
        <f>IF(V1382="","",MAX(BC$1:BC1381)+1)</f>
        <v/>
      </c>
      <c r="DG1382" s="9" t="s">
        <v>1535</v>
      </c>
    </row>
    <row r="1383" spans="21:111">
      <c r="U1383" s="17" t="b">
        <f t="shared" si="645"/>
        <v>0</v>
      </c>
      <c r="V1383" s="9" t="str">
        <f t="shared" si="646"/>
        <v/>
      </c>
      <c r="W1383" s="9" t="str">
        <f t="shared" si="647"/>
        <v/>
      </c>
      <c r="X1383" s="9" t="str">
        <f t="shared" si="648"/>
        <v/>
      </c>
      <c r="BC1383" s="9" t="str">
        <f>IF(V1383="","",MAX(BC$1:BC1382)+1)</f>
        <v/>
      </c>
      <c r="DG1383" s="9" t="s">
        <v>1536</v>
      </c>
    </row>
    <row r="1384" spans="21:111">
      <c r="U1384" s="17" t="b">
        <f t="shared" si="645"/>
        <v>0</v>
      </c>
      <c r="V1384" s="9" t="str">
        <f t="shared" si="646"/>
        <v/>
      </c>
      <c r="W1384" s="9" t="str">
        <f t="shared" si="647"/>
        <v/>
      </c>
      <c r="X1384" s="9" t="str">
        <f t="shared" si="648"/>
        <v/>
      </c>
      <c r="BC1384" s="9" t="str">
        <f>IF(V1384="","",MAX(BC$1:BC1383)+1)</f>
        <v/>
      </c>
      <c r="DG1384" s="9" t="s">
        <v>1537</v>
      </c>
    </row>
    <row r="1385" spans="21:111">
      <c r="U1385" s="17" t="b">
        <f t="shared" si="645"/>
        <v>0</v>
      </c>
      <c r="V1385" s="9" t="str">
        <f t="shared" si="646"/>
        <v/>
      </c>
      <c r="W1385" s="9" t="str">
        <f t="shared" si="647"/>
        <v/>
      </c>
      <c r="X1385" s="9" t="str">
        <f t="shared" si="648"/>
        <v/>
      </c>
      <c r="BC1385" s="9" t="str">
        <f>IF(V1385="","",MAX(BC$1:BC1384)+1)</f>
        <v/>
      </c>
      <c r="DG1385" s="9" t="s">
        <v>1538</v>
      </c>
    </row>
    <row r="1386" spans="21:111">
      <c r="U1386" s="17" t="b">
        <f t="shared" si="645"/>
        <v>0</v>
      </c>
      <c r="V1386" s="9" t="str">
        <f t="shared" si="646"/>
        <v/>
      </c>
      <c r="W1386" s="9" t="str">
        <f t="shared" si="647"/>
        <v/>
      </c>
      <c r="X1386" s="9" t="str">
        <f t="shared" si="648"/>
        <v/>
      </c>
      <c r="BC1386" s="9" t="str">
        <f>IF(V1386="","",MAX(BC$1:BC1385)+1)</f>
        <v/>
      </c>
      <c r="DG1386" s="9" t="s">
        <v>1539</v>
      </c>
    </row>
    <row r="1387" spans="21:111">
      <c r="U1387" s="17" t="b">
        <f t="shared" si="645"/>
        <v>0</v>
      </c>
      <c r="V1387" s="9" t="str">
        <f t="shared" si="646"/>
        <v/>
      </c>
      <c r="W1387" s="9" t="str">
        <f t="shared" si="647"/>
        <v/>
      </c>
      <c r="X1387" s="9" t="str">
        <f t="shared" si="648"/>
        <v/>
      </c>
      <c r="BC1387" s="9" t="str">
        <f>IF(V1387="","",MAX(BC$1:BC1386)+1)</f>
        <v/>
      </c>
      <c r="DG1387" s="9" t="s">
        <v>1540</v>
      </c>
    </row>
    <row r="1388" spans="21:111">
      <c r="U1388" s="17" t="b">
        <f t="shared" si="645"/>
        <v>0</v>
      </c>
      <c r="V1388" s="9" t="str">
        <f t="shared" si="646"/>
        <v/>
      </c>
      <c r="W1388" s="9" t="str">
        <f t="shared" si="647"/>
        <v/>
      </c>
      <c r="X1388" s="9" t="str">
        <f t="shared" si="648"/>
        <v/>
      </c>
      <c r="BC1388" s="9" t="str">
        <f>IF(V1388="","",MAX(BC$1:BC1387)+1)</f>
        <v/>
      </c>
      <c r="DG1388" s="9" t="s">
        <v>1541</v>
      </c>
    </row>
    <row r="1389" spans="21:111">
      <c r="U1389" s="17" t="b">
        <f t="shared" si="645"/>
        <v>0</v>
      </c>
      <c r="V1389" s="9" t="str">
        <f t="shared" si="646"/>
        <v/>
      </c>
      <c r="W1389" s="9" t="str">
        <f t="shared" si="647"/>
        <v/>
      </c>
      <c r="X1389" s="9" t="str">
        <f t="shared" si="648"/>
        <v/>
      </c>
      <c r="BC1389" s="9" t="str">
        <f>IF(V1389="","",MAX(BC$1:BC1388)+1)</f>
        <v/>
      </c>
      <c r="DG1389" s="9" t="s">
        <v>1542</v>
      </c>
    </row>
    <row r="1390" spans="21:111">
      <c r="U1390" s="17" t="b">
        <f t="shared" si="645"/>
        <v>0</v>
      </c>
      <c r="V1390" s="9" t="str">
        <f t="shared" si="646"/>
        <v/>
      </c>
      <c r="W1390" s="9" t="str">
        <f t="shared" si="647"/>
        <v/>
      </c>
      <c r="X1390" s="9" t="str">
        <f t="shared" si="648"/>
        <v/>
      </c>
      <c r="BC1390" s="9" t="str">
        <f>IF(V1390="","",MAX(BC$1:BC1389)+1)</f>
        <v/>
      </c>
      <c r="DG1390" s="9" t="s">
        <v>1543</v>
      </c>
    </row>
    <row r="1391" spans="21:111">
      <c r="U1391" s="17" t="b">
        <f t="shared" si="645"/>
        <v>0</v>
      </c>
      <c r="V1391" s="9" t="str">
        <f t="shared" si="646"/>
        <v/>
      </c>
      <c r="W1391" s="9" t="str">
        <f t="shared" si="647"/>
        <v/>
      </c>
      <c r="X1391" s="9" t="str">
        <f t="shared" si="648"/>
        <v/>
      </c>
      <c r="BC1391" s="9" t="str">
        <f>IF(V1391="","",MAX(BC$1:BC1390)+1)</f>
        <v/>
      </c>
      <c r="DG1391" s="9" t="s">
        <v>1544</v>
      </c>
    </row>
    <row r="1392" spans="21:111">
      <c r="U1392" s="17" t="b">
        <f t="shared" si="645"/>
        <v>0</v>
      </c>
      <c r="V1392" s="9" t="str">
        <f t="shared" si="646"/>
        <v/>
      </c>
      <c r="W1392" s="9" t="str">
        <f t="shared" si="647"/>
        <v/>
      </c>
      <c r="X1392" s="9" t="str">
        <f t="shared" si="648"/>
        <v/>
      </c>
      <c r="BC1392" s="9" t="str">
        <f>IF(V1392="","",MAX(BC$1:BC1391)+1)</f>
        <v/>
      </c>
      <c r="DG1392" s="9" t="s">
        <v>1545</v>
      </c>
    </row>
    <row r="1393" spans="21:111">
      <c r="U1393" s="17" t="b">
        <f t="shared" si="645"/>
        <v>0</v>
      </c>
      <c r="V1393" s="9" t="str">
        <f t="shared" si="646"/>
        <v/>
      </c>
      <c r="W1393" s="9" t="str">
        <f t="shared" si="647"/>
        <v/>
      </c>
      <c r="X1393" s="9" t="str">
        <f t="shared" si="648"/>
        <v/>
      </c>
      <c r="BC1393" s="9" t="str">
        <f>IF(V1393="","",MAX(BC$1:BC1392)+1)</f>
        <v/>
      </c>
      <c r="DG1393" s="9" t="s">
        <v>1546</v>
      </c>
    </row>
    <row r="1394" spans="21:111">
      <c r="U1394" s="17" t="b">
        <f t="shared" si="645"/>
        <v>0</v>
      </c>
      <c r="V1394" s="9" t="str">
        <f t="shared" si="646"/>
        <v/>
      </c>
      <c r="W1394" s="9" t="str">
        <f t="shared" si="647"/>
        <v/>
      </c>
      <c r="X1394" s="9" t="str">
        <f t="shared" si="648"/>
        <v/>
      </c>
      <c r="BC1394" s="9" t="str">
        <f>IF(V1394="","",MAX(BC$1:BC1393)+1)</f>
        <v/>
      </c>
      <c r="DG1394" s="9" t="s">
        <v>1547</v>
      </c>
    </row>
    <row r="1395" spans="21:111">
      <c r="U1395" s="17" t="b">
        <f t="shared" si="645"/>
        <v>0</v>
      </c>
      <c r="V1395" s="9" t="str">
        <f t="shared" si="646"/>
        <v/>
      </c>
      <c r="W1395" s="9" t="str">
        <f t="shared" si="647"/>
        <v/>
      </c>
      <c r="X1395" s="9" t="str">
        <f t="shared" si="648"/>
        <v/>
      </c>
      <c r="BC1395" s="9" t="str">
        <f>IF(V1395="","",MAX(BC$1:BC1394)+1)</f>
        <v/>
      </c>
      <c r="DG1395" s="9" t="s">
        <v>1548</v>
      </c>
    </row>
    <row r="1396" spans="21:111">
      <c r="U1396" s="17" t="b">
        <f t="shared" si="645"/>
        <v>0</v>
      </c>
      <c r="V1396" s="9" t="str">
        <f t="shared" si="646"/>
        <v/>
      </c>
      <c r="W1396" s="9" t="str">
        <f t="shared" si="647"/>
        <v/>
      </c>
      <c r="X1396" s="9" t="str">
        <f t="shared" si="648"/>
        <v/>
      </c>
      <c r="BC1396" s="9" t="str">
        <f>IF(V1396="","",MAX(BC$1:BC1395)+1)</f>
        <v/>
      </c>
      <c r="DG1396" s="9" t="s">
        <v>1549</v>
      </c>
    </row>
    <row r="1397" spans="21:111">
      <c r="U1397" s="17" t="b">
        <f t="shared" si="645"/>
        <v>0</v>
      </c>
      <c r="V1397" s="9" t="str">
        <f t="shared" si="646"/>
        <v/>
      </c>
      <c r="W1397" s="9" t="str">
        <f t="shared" si="647"/>
        <v/>
      </c>
      <c r="X1397" s="9" t="str">
        <f t="shared" si="648"/>
        <v/>
      </c>
      <c r="BC1397" s="9" t="str">
        <f>IF(V1397="","",MAX(BC$1:BC1396)+1)</f>
        <v/>
      </c>
      <c r="DG1397" s="9" t="s">
        <v>1550</v>
      </c>
    </row>
    <row r="1398" spans="21:111">
      <c r="U1398" s="17" t="b">
        <f t="shared" si="645"/>
        <v>0</v>
      </c>
      <c r="V1398" s="9" t="str">
        <f t="shared" si="646"/>
        <v/>
      </c>
      <c r="W1398" s="9" t="str">
        <f t="shared" si="647"/>
        <v/>
      </c>
      <c r="X1398" s="9" t="str">
        <f t="shared" si="648"/>
        <v/>
      </c>
      <c r="BC1398" s="9" t="str">
        <f>IF(V1398="","",MAX(BC$1:BC1397)+1)</f>
        <v/>
      </c>
      <c r="DG1398" s="9" t="s">
        <v>1551</v>
      </c>
    </row>
    <row r="1399" spans="21:111">
      <c r="U1399" s="17" t="b">
        <f t="shared" si="645"/>
        <v>0</v>
      </c>
      <c r="V1399" s="9" t="str">
        <f t="shared" si="646"/>
        <v/>
      </c>
      <c r="W1399" s="9" t="str">
        <f t="shared" si="647"/>
        <v/>
      </c>
      <c r="X1399" s="9" t="str">
        <f t="shared" si="648"/>
        <v/>
      </c>
      <c r="BC1399" s="9" t="str">
        <f>IF(V1399="","",MAX(BC$1:BC1398)+1)</f>
        <v/>
      </c>
      <c r="DG1399" s="9" t="s">
        <v>1552</v>
      </c>
    </row>
    <row r="1400" spans="21:111">
      <c r="U1400" s="17" t="b">
        <f t="shared" si="645"/>
        <v>0</v>
      </c>
      <c r="V1400" s="9" t="str">
        <f t="shared" si="646"/>
        <v/>
      </c>
      <c r="W1400" s="9" t="str">
        <f t="shared" si="647"/>
        <v/>
      </c>
      <c r="X1400" s="9" t="str">
        <f t="shared" si="648"/>
        <v/>
      </c>
      <c r="BC1400" s="9" t="str">
        <f>IF(V1400="","",MAX(BC$1:BC1399)+1)</f>
        <v/>
      </c>
      <c r="DG1400" s="9" t="s">
        <v>1553</v>
      </c>
    </row>
    <row r="1401" spans="21:111">
      <c r="U1401" s="17" t="b">
        <f t="shared" si="645"/>
        <v>0</v>
      </c>
      <c r="V1401" s="9" t="str">
        <f t="shared" si="646"/>
        <v/>
      </c>
      <c r="W1401" s="9" t="str">
        <f t="shared" si="647"/>
        <v/>
      </c>
      <c r="X1401" s="9" t="str">
        <f t="shared" si="648"/>
        <v/>
      </c>
      <c r="BC1401" s="9" t="str">
        <f>IF(V1401="","",MAX(BC$1:BC1400)+1)</f>
        <v/>
      </c>
      <c r="DG1401" s="9" t="s">
        <v>1554</v>
      </c>
    </row>
    <row r="1402" spans="21:111">
      <c r="U1402" s="17" t="b">
        <f t="shared" si="645"/>
        <v>0</v>
      </c>
      <c r="V1402" s="9" t="str">
        <f t="shared" si="646"/>
        <v/>
      </c>
      <c r="W1402" s="9" t="str">
        <f t="shared" si="647"/>
        <v/>
      </c>
      <c r="X1402" s="9" t="str">
        <f t="shared" si="648"/>
        <v/>
      </c>
      <c r="BC1402" s="9" t="str">
        <f>IF(V1402="","",MAX(BC$1:BC1401)+1)</f>
        <v/>
      </c>
      <c r="DG1402" s="9" t="s">
        <v>1555</v>
      </c>
    </row>
    <row r="1403" spans="21:111">
      <c r="U1403" s="17" t="b">
        <f t="shared" si="645"/>
        <v>0</v>
      </c>
      <c r="V1403" s="9" t="str">
        <f t="shared" si="646"/>
        <v/>
      </c>
      <c r="W1403" s="9" t="str">
        <f t="shared" si="647"/>
        <v/>
      </c>
      <c r="X1403" s="9" t="str">
        <f t="shared" si="648"/>
        <v/>
      </c>
      <c r="BC1403" s="9" t="str">
        <f>IF(V1403="","",MAX(BC$1:BC1402)+1)</f>
        <v/>
      </c>
      <c r="DG1403" s="9" t="s">
        <v>1556</v>
      </c>
    </row>
    <row r="1404" spans="21:111">
      <c r="U1404" s="17" t="b">
        <f t="shared" si="645"/>
        <v>0</v>
      </c>
      <c r="V1404" s="9" t="str">
        <f t="shared" si="646"/>
        <v/>
      </c>
      <c r="W1404" s="9" t="str">
        <f t="shared" si="647"/>
        <v/>
      </c>
      <c r="X1404" s="9" t="str">
        <f t="shared" si="648"/>
        <v/>
      </c>
      <c r="BC1404" s="9" t="str">
        <f>IF(V1404="","",MAX(BC$1:BC1403)+1)</f>
        <v/>
      </c>
      <c r="DG1404" s="9" t="s">
        <v>1557</v>
      </c>
    </row>
    <row r="1405" spans="21:111">
      <c r="U1405" s="17" t="b">
        <f t="shared" si="645"/>
        <v>0</v>
      </c>
      <c r="V1405" s="9" t="str">
        <f t="shared" si="646"/>
        <v/>
      </c>
      <c r="W1405" s="9" t="str">
        <f t="shared" si="647"/>
        <v/>
      </c>
      <c r="X1405" s="9" t="str">
        <f t="shared" si="648"/>
        <v/>
      </c>
      <c r="BC1405" s="9" t="str">
        <f>IF(V1405="","",MAX(BC$1:BC1404)+1)</f>
        <v/>
      </c>
      <c r="DG1405" s="9" t="s">
        <v>1558</v>
      </c>
    </row>
    <row r="1406" spans="21:111">
      <c r="U1406" s="17" t="b">
        <f t="shared" si="645"/>
        <v>0</v>
      </c>
      <c r="V1406" s="9" t="str">
        <f t="shared" si="646"/>
        <v/>
      </c>
      <c r="W1406" s="9" t="str">
        <f t="shared" si="647"/>
        <v/>
      </c>
      <c r="X1406" s="9" t="str">
        <f t="shared" si="648"/>
        <v/>
      </c>
      <c r="BC1406" s="9" t="str">
        <f>IF(V1406="","",MAX(BC$1:BC1405)+1)</f>
        <v/>
      </c>
      <c r="DG1406" s="9" t="s">
        <v>1559</v>
      </c>
    </row>
    <row r="1407" spans="21:111">
      <c r="U1407" s="17" t="b">
        <f t="shared" si="645"/>
        <v>0</v>
      </c>
      <c r="V1407" s="9" t="str">
        <f t="shared" si="646"/>
        <v/>
      </c>
      <c r="W1407" s="9" t="str">
        <f t="shared" si="647"/>
        <v/>
      </c>
      <c r="X1407" s="9" t="str">
        <f t="shared" si="648"/>
        <v/>
      </c>
      <c r="BC1407" s="9" t="str">
        <f>IF(V1407="","",MAX(BC$1:BC1406)+1)</f>
        <v/>
      </c>
      <c r="DG1407" s="9" t="s">
        <v>324</v>
      </c>
    </row>
    <row r="1408" spans="21:111">
      <c r="U1408" s="17" t="b">
        <f t="shared" si="645"/>
        <v>0</v>
      </c>
      <c r="V1408" s="9" t="str">
        <f t="shared" si="646"/>
        <v/>
      </c>
      <c r="W1408" s="9" t="str">
        <f t="shared" si="647"/>
        <v/>
      </c>
      <c r="X1408" s="9" t="str">
        <f t="shared" si="648"/>
        <v/>
      </c>
      <c r="BC1408" s="9" t="str">
        <f>IF(V1408="","",MAX(BC$1:BC1407)+1)</f>
        <v/>
      </c>
      <c r="DG1408" s="9" t="s">
        <v>313</v>
      </c>
    </row>
    <row r="1409" spans="21:111">
      <c r="U1409" s="17" t="b">
        <f t="shared" si="645"/>
        <v>0</v>
      </c>
      <c r="V1409" s="9" t="str">
        <f t="shared" si="646"/>
        <v/>
      </c>
      <c r="W1409" s="9" t="str">
        <f t="shared" si="647"/>
        <v/>
      </c>
      <c r="X1409" s="9" t="str">
        <f t="shared" si="648"/>
        <v/>
      </c>
      <c r="BC1409" s="9" t="str">
        <f>IF(V1409="","",MAX(BC$1:BC1408)+1)</f>
        <v/>
      </c>
      <c r="DG1409" s="9" t="s">
        <v>310</v>
      </c>
    </row>
    <row r="1410" spans="21:111">
      <c r="U1410" s="17" t="b">
        <f t="shared" ref="U1410:U1473" si="649">AND(ISNUMBER(SEARCH("(rs",N1410)),NOT(ISNUMBER(SEARCH("oxidation",N1410))),NOT(ISNUMBER(SEARCH("deamidated",N1410))),NOT(ISNUMBER(SEARCH("ammonia",N1410))),NOT(ISNUMBER(SEARCH("acetyl",N1410))),NOT(ISNUMBER(SEARCH("phospho",N1410))),NOT(ISNUMBER(SEARCH("dehydrated",N1410))))</f>
        <v>0</v>
      </c>
      <c r="V1410" s="9" t="str">
        <f t="shared" ref="V1410:V1473" si="650">IF(U1410=TRUE, IF(ISNUMBER(SEARCH(":",P1410))=TRUE, LEFT(P1410,FIND(":",P1410)-1),P1410), "")</f>
        <v/>
      </c>
      <c r="W1410" s="9" t="str">
        <f t="shared" ref="W1410:W1473" si="651">IF(U1410=TRUE,IF(ISNUMBER(SEARCH("Carb",N1410))=TRUE,MID(LEFT(N1410,FIND("#",N1410)-1),FIND(CHAR(1),SUBSTITUTE(N1410," ",CHAR(1),(LEN(N1410)-LEN(SUBSTITUTE(N1410," ","")))-1))+1,LEN(N1410)),LEFT(N1410,FIND("#",N1410)-1)),"")</f>
        <v/>
      </c>
      <c r="X1410" s="9" t="str">
        <f t="shared" si="648"/>
        <v/>
      </c>
      <c r="BC1410" s="9" t="str">
        <f>IF(V1410="","",MAX(BC$1:BC1409)+1)</f>
        <v/>
      </c>
      <c r="DG1410" s="9" t="s">
        <v>311</v>
      </c>
    </row>
    <row r="1411" spans="21:111">
      <c r="U1411" s="17" t="b">
        <f t="shared" si="649"/>
        <v>0</v>
      </c>
      <c r="V1411" s="9" t="str">
        <f t="shared" si="650"/>
        <v/>
      </c>
      <c r="W1411" s="9" t="str">
        <f t="shared" si="651"/>
        <v/>
      </c>
      <c r="X1411" s="9" t="str">
        <f t="shared" si="648"/>
        <v/>
      </c>
      <c r="BC1411" s="9" t="str">
        <f>IF(V1411="","",MAX(BC$1:BC1410)+1)</f>
        <v/>
      </c>
      <c r="DG1411" s="9" t="s">
        <v>312</v>
      </c>
    </row>
    <row r="1412" spans="21:111">
      <c r="U1412" s="17" t="b">
        <f t="shared" si="649"/>
        <v>0</v>
      </c>
      <c r="V1412" s="9" t="str">
        <f t="shared" si="650"/>
        <v/>
      </c>
      <c r="W1412" s="9" t="str">
        <f t="shared" si="651"/>
        <v/>
      </c>
      <c r="X1412" s="9" t="str">
        <f t="shared" si="648"/>
        <v/>
      </c>
      <c r="BC1412" s="9" t="str">
        <f>IF(V1412="","",MAX(BC$1:BC1411)+1)</f>
        <v/>
      </c>
      <c r="DG1412" s="9" t="s">
        <v>316</v>
      </c>
    </row>
    <row r="1413" spans="21:111">
      <c r="U1413" s="17" t="b">
        <f t="shared" si="649"/>
        <v>0</v>
      </c>
      <c r="V1413" s="9" t="str">
        <f t="shared" si="650"/>
        <v/>
      </c>
      <c r="W1413" s="9" t="str">
        <f t="shared" si="651"/>
        <v/>
      </c>
      <c r="X1413" s="9" t="str">
        <f t="shared" si="648"/>
        <v/>
      </c>
      <c r="BC1413" s="9" t="str">
        <f>IF(V1413="","",MAX(BC$1:BC1412)+1)</f>
        <v/>
      </c>
      <c r="DG1413" s="9" t="s">
        <v>317</v>
      </c>
    </row>
    <row r="1414" spans="21:111">
      <c r="U1414" s="17" t="b">
        <f t="shared" si="649"/>
        <v>0</v>
      </c>
      <c r="V1414" s="9" t="str">
        <f t="shared" si="650"/>
        <v/>
      </c>
      <c r="W1414" s="9" t="str">
        <f t="shared" si="651"/>
        <v/>
      </c>
      <c r="X1414" s="9" t="str">
        <f t="shared" si="648"/>
        <v/>
      </c>
      <c r="BC1414" s="9" t="str">
        <f>IF(V1414="","",MAX(BC$1:BC1413)+1)</f>
        <v/>
      </c>
      <c r="DG1414" s="9" t="s">
        <v>318</v>
      </c>
    </row>
    <row r="1415" spans="21:111">
      <c r="U1415" s="17" t="b">
        <f t="shared" si="649"/>
        <v>0</v>
      </c>
      <c r="V1415" s="9" t="str">
        <f t="shared" si="650"/>
        <v/>
      </c>
      <c r="W1415" s="9" t="str">
        <f t="shared" si="651"/>
        <v/>
      </c>
      <c r="X1415" s="9" t="str">
        <f t="shared" si="648"/>
        <v/>
      </c>
      <c r="BC1415" s="9" t="str">
        <f>IF(V1415="","",MAX(BC$1:BC1414)+1)</f>
        <v/>
      </c>
      <c r="DG1415" s="9" t="s">
        <v>1560</v>
      </c>
    </row>
    <row r="1416" spans="21:111">
      <c r="U1416" s="17" t="b">
        <f t="shared" si="649"/>
        <v>0</v>
      </c>
      <c r="V1416" s="9" t="str">
        <f t="shared" si="650"/>
        <v/>
      </c>
      <c r="W1416" s="9" t="str">
        <f t="shared" si="651"/>
        <v/>
      </c>
      <c r="X1416" s="9" t="str">
        <f t="shared" si="648"/>
        <v/>
      </c>
      <c r="BC1416" s="9" t="str">
        <f>IF(V1416="","",MAX(BC$1:BC1415)+1)</f>
        <v/>
      </c>
      <c r="DG1416" s="9" t="s">
        <v>319</v>
      </c>
    </row>
    <row r="1417" spans="21:111">
      <c r="U1417" s="17" t="b">
        <f t="shared" si="649"/>
        <v>0</v>
      </c>
      <c r="V1417" s="9" t="str">
        <f t="shared" si="650"/>
        <v/>
      </c>
      <c r="W1417" s="9" t="str">
        <f t="shared" si="651"/>
        <v/>
      </c>
      <c r="X1417" s="9" t="str">
        <f t="shared" si="648"/>
        <v/>
      </c>
      <c r="BC1417" s="9" t="str">
        <f>IF(V1417="","",MAX(BC$1:BC1416)+1)</f>
        <v/>
      </c>
      <c r="DG1417" s="9" t="s">
        <v>323</v>
      </c>
    </row>
    <row r="1418" spans="21:111">
      <c r="U1418" s="17" t="b">
        <f t="shared" si="649"/>
        <v>0</v>
      </c>
      <c r="V1418" s="9" t="str">
        <f t="shared" si="650"/>
        <v/>
      </c>
      <c r="W1418" s="9" t="str">
        <f t="shared" si="651"/>
        <v/>
      </c>
      <c r="X1418" s="9" t="str">
        <f t="shared" si="648"/>
        <v/>
      </c>
      <c r="BC1418" s="9" t="str">
        <f>IF(V1418="","",MAX(BC$1:BC1417)+1)</f>
        <v/>
      </c>
      <c r="DG1418" s="9" t="s">
        <v>320</v>
      </c>
    </row>
    <row r="1419" spans="21:111">
      <c r="U1419" s="17" t="b">
        <f t="shared" si="649"/>
        <v>0</v>
      </c>
      <c r="V1419" s="9" t="str">
        <f t="shared" si="650"/>
        <v/>
      </c>
      <c r="W1419" s="9" t="str">
        <f t="shared" si="651"/>
        <v/>
      </c>
      <c r="X1419" s="9" t="str">
        <f t="shared" si="648"/>
        <v/>
      </c>
      <c r="BC1419" s="9" t="str">
        <f>IF(V1419="","",MAX(BC$1:BC1418)+1)</f>
        <v/>
      </c>
      <c r="DG1419" s="9" t="s">
        <v>322</v>
      </c>
    </row>
    <row r="1420" spans="21:111">
      <c r="U1420" s="17" t="b">
        <f t="shared" si="649"/>
        <v>0</v>
      </c>
      <c r="V1420" s="9" t="str">
        <f t="shared" si="650"/>
        <v/>
      </c>
      <c r="W1420" s="9" t="str">
        <f t="shared" si="651"/>
        <v/>
      </c>
      <c r="X1420" s="9" t="str">
        <f t="shared" si="648"/>
        <v/>
      </c>
      <c r="BC1420" s="9" t="str">
        <f>IF(V1420="","",MAX(BC$1:BC1419)+1)</f>
        <v/>
      </c>
      <c r="DG1420" s="9" t="s">
        <v>321</v>
      </c>
    </row>
    <row r="1421" spans="21:111">
      <c r="U1421" s="17" t="b">
        <f t="shared" si="649"/>
        <v>0</v>
      </c>
      <c r="V1421" s="9" t="str">
        <f t="shared" si="650"/>
        <v/>
      </c>
      <c r="W1421" s="9" t="str">
        <f t="shared" si="651"/>
        <v/>
      </c>
      <c r="X1421" s="9" t="str">
        <f t="shared" si="648"/>
        <v/>
      </c>
      <c r="BC1421" s="9" t="str">
        <f>IF(V1421="","",MAX(BC$1:BC1420)+1)</f>
        <v/>
      </c>
      <c r="DG1421" s="9" t="s">
        <v>1561</v>
      </c>
    </row>
    <row r="1422" spans="21:111">
      <c r="U1422" s="17" t="b">
        <f t="shared" si="649"/>
        <v>0</v>
      </c>
      <c r="V1422" s="9" t="str">
        <f t="shared" si="650"/>
        <v/>
      </c>
      <c r="W1422" s="9" t="str">
        <f t="shared" si="651"/>
        <v/>
      </c>
      <c r="X1422" s="9" t="str">
        <f t="shared" si="648"/>
        <v/>
      </c>
      <c r="BC1422" s="9" t="str">
        <f>IF(V1422="","",MAX(BC$1:BC1421)+1)</f>
        <v/>
      </c>
      <c r="DG1422" s="9" t="s">
        <v>145</v>
      </c>
    </row>
    <row r="1423" spans="21:111">
      <c r="U1423" s="17" t="b">
        <f t="shared" si="649"/>
        <v>0</v>
      </c>
      <c r="V1423" s="9" t="str">
        <f t="shared" si="650"/>
        <v/>
      </c>
      <c r="W1423" s="9" t="str">
        <f t="shared" si="651"/>
        <v/>
      </c>
      <c r="X1423" s="9" t="str">
        <f t="shared" si="648"/>
        <v/>
      </c>
      <c r="BC1423" s="9" t="str">
        <f>IF(V1423="","",MAX(BC$1:BC1422)+1)</f>
        <v/>
      </c>
      <c r="DG1423" s="9" t="s">
        <v>1562</v>
      </c>
    </row>
    <row r="1424" spans="21:111">
      <c r="U1424" s="17" t="b">
        <f t="shared" si="649"/>
        <v>0</v>
      </c>
      <c r="V1424" s="9" t="str">
        <f t="shared" si="650"/>
        <v/>
      </c>
      <c r="W1424" s="9" t="str">
        <f t="shared" si="651"/>
        <v/>
      </c>
      <c r="X1424" s="9" t="str">
        <f t="shared" si="648"/>
        <v/>
      </c>
      <c r="BC1424" s="9" t="str">
        <f>IF(V1424="","",MAX(BC$1:BC1423)+1)</f>
        <v/>
      </c>
      <c r="DG1424" s="9" t="s">
        <v>1563</v>
      </c>
    </row>
    <row r="1425" spans="21:111">
      <c r="U1425" s="17" t="b">
        <f t="shared" si="649"/>
        <v>0</v>
      </c>
      <c r="V1425" s="9" t="str">
        <f t="shared" si="650"/>
        <v/>
      </c>
      <c r="W1425" s="9" t="str">
        <f t="shared" si="651"/>
        <v/>
      </c>
      <c r="X1425" s="9" t="str">
        <f t="shared" si="648"/>
        <v/>
      </c>
      <c r="BC1425" s="9" t="str">
        <f>IF(V1425="","",MAX(BC$1:BC1424)+1)</f>
        <v/>
      </c>
      <c r="DG1425" s="9" t="s">
        <v>1564</v>
      </c>
    </row>
    <row r="1426" spans="21:111">
      <c r="U1426" s="17" t="b">
        <f t="shared" si="649"/>
        <v>0</v>
      </c>
      <c r="V1426" s="9" t="str">
        <f t="shared" si="650"/>
        <v/>
      </c>
      <c r="W1426" s="9" t="str">
        <f t="shared" si="651"/>
        <v/>
      </c>
      <c r="X1426" s="9" t="str">
        <f t="shared" si="648"/>
        <v/>
      </c>
      <c r="BC1426" s="9" t="str">
        <f>IF(V1426="","",MAX(BC$1:BC1425)+1)</f>
        <v/>
      </c>
      <c r="DG1426" s="9" t="s">
        <v>325</v>
      </c>
    </row>
    <row r="1427" spans="21:111">
      <c r="U1427" s="17" t="b">
        <f t="shared" si="649"/>
        <v>0</v>
      </c>
      <c r="V1427" s="9" t="str">
        <f t="shared" si="650"/>
        <v/>
      </c>
      <c r="W1427" s="9" t="str">
        <f t="shared" si="651"/>
        <v/>
      </c>
      <c r="X1427" s="9" t="str">
        <f t="shared" si="648"/>
        <v/>
      </c>
      <c r="BC1427" s="9" t="str">
        <f>IF(V1427="","",MAX(BC$1:BC1426)+1)</f>
        <v/>
      </c>
      <c r="DG1427" s="9" t="s">
        <v>147</v>
      </c>
    </row>
    <row r="1428" spans="21:111">
      <c r="U1428" s="17" t="b">
        <f t="shared" si="649"/>
        <v>0</v>
      </c>
      <c r="V1428" s="9" t="str">
        <f t="shared" si="650"/>
        <v/>
      </c>
      <c r="W1428" s="9" t="str">
        <f t="shared" si="651"/>
        <v/>
      </c>
      <c r="X1428" s="9" t="str">
        <f t="shared" si="648"/>
        <v/>
      </c>
      <c r="BC1428" s="9" t="str">
        <f>IF(V1428="","",MAX(BC$1:BC1427)+1)</f>
        <v/>
      </c>
      <c r="DG1428" s="9" t="s">
        <v>314</v>
      </c>
    </row>
    <row r="1429" spans="21:111">
      <c r="U1429" s="17" t="b">
        <f t="shared" si="649"/>
        <v>0</v>
      </c>
      <c r="V1429" s="9" t="str">
        <f t="shared" si="650"/>
        <v/>
      </c>
      <c r="W1429" s="9" t="str">
        <f t="shared" si="651"/>
        <v/>
      </c>
      <c r="X1429" s="9" t="str">
        <f t="shared" si="648"/>
        <v/>
      </c>
      <c r="BC1429" s="9" t="str">
        <f>IF(V1429="","",MAX(BC$1:BC1428)+1)</f>
        <v/>
      </c>
      <c r="DG1429" s="9" t="s">
        <v>315</v>
      </c>
    </row>
    <row r="1430" spans="21:111">
      <c r="U1430" s="17" t="b">
        <f t="shared" si="649"/>
        <v>0</v>
      </c>
      <c r="V1430" s="9" t="str">
        <f t="shared" si="650"/>
        <v/>
      </c>
      <c r="W1430" s="9" t="str">
        <f t="shared" si="651"/>
        <v/>
      </c>
      <c r="X1430" s="9" t="str">
        <f t="shared" si="648"/>
        <v/>
      </c>
      <c r="BC1430" s="9" t="str">
        <f>IF(V1430="","",MAX(BC$1:BC1429)+1)</f>
        <v/>
      </c>
      <c r="DG1430" s="9" t="s">
        <v>1565</v>
      </c>
    </row>
    <row r="1431" spans="21:111">
      <c r="U1431" s="17" t="b">
        <f t="shared" si="649"/>
        <v>0</v>
      </c>
      <c r="V1431" s="9" t="str">
        <f t="shared" si="650"/>
        <v/>
      </c>
      <c r="W1431" s="9" t="str">
        <f t="shared" si="651"/>
        <v/>
      </c>
      <c r="X1431" s="9" t="str">
        <f t="shared" si="648"/>
        <v/>
      </c>
      <c r="BC1431" s="9" t="str">
        <f>IF(V1431="","",MAX(BC$1:BC1430)+1)</f>
        <v/>
      </c>
      <c r="DG1431" s="9" t="s">
        <v>1566</v>
      </c>
    </row>
    <row r="1432" spans="21:111">
      <c r="U1432" s="17" t="b">
        <f t="shared" si="649"/>
        <v>0</v>
      </c>
      <c r="V1432" s="9" t="str">
        <f t="shared" si="650"/>
        <v/>
      </c>
      <c r="W1432" s="9" t="str">
        <f t="shared" si="651"/>
        <v/>
      </c>
      <c r="X1432" s="9" t="str">
        <f t="shared" si="648"/>
        <v/>
      </c>
      <c r="BC1432" s="9" t="str">
        <f>IF(V1432="","",MAX(BC$1:BC1431)+1)</f>
        <v/>
      </c>
      <c r="DG1432" s="9" t="s">
        <v>1567</v>
      </c>
    </row>
    <row r="1433" spans="21:111">
      <c r="U1433" s="17" t="b">
        <f t="shared" si="649"/>
        <v>0</v>
      </c>
      <c r="V1433" s="9" t="str">
        <f t="shared" si="650"/>
        <v/>
      </c>
      <c r="W1433" s="9" t="str">
        <f t="shared" si="651"/>
        <v/>
      </c>
      <c r="X1433" s="9" t="str">
        <f t="shared" si="648"/>
        <v/>
      </c>
      <c r="BC1433" s="9" t="str">
        <f>IF(V1433="","",MAX(BC$1:BC1432)+1)</f>
        <v/>
      </c>
      <c r="DG1433" s="9" t="s">
        <v>146</v>
      </c>
    </row>
    <row r="1434" spans="21:111">
      <c r="U1434" s="17" t="b">
        <f t="shared" si="649"/>
        <v>0</v>
      </c>
      <c r="V1434" s="9" t="str">
        <f t="shared" si="650"/>
        <v/>
      </c>
      <c r="W1434" s="9" t="str">
        <f t="shared" si="651"/>
        <v/>
      </c>
      <c r="X1434" s="9" t="str">
        <f t="shared" si="648"/>
        <v/>
      </c>
      <c r="BC1434" s="9" t="str">
        <f>IF(V1434="","",MAX(BC$1:BC1433)+1)</f>
        <v/>
      </c>
      <c r="DG1434" s="9" t="s">
        <v>1568</v>
      </c>
    </row>
    <row r="1435" spans="21:111">
      <c r="U1435" s="17" t="b">
        <f t="shared" si="649"/>
        <v>0</v>
      </c>
      <c r="V1435" s="9" t="str">
        <f t="shared" si="650"/>
        <v/>
      </c>
      <c r="W1435" s="9" t="str">
        <f t="shared" si="651"/>
        <v/>
      </c>
      <c r="X1435" s="9" t="str">
        <f t="shared" si="648"/>
        <v/>
      </c>
      <c r="BC1435" s="9" t="str">
        <f>IF(V1435="","",MAX(BC$1:BC1434)+1)</f>
        <v/>
      </c>
      <c r="DG1435" s="9" t="s">
        <v>1569</v>
      </c>
    </row>
    <row r="1436" spans="21:111">
      <c r="U1436" s="17" t="b">
        <f t="shared" si="649"/>
        <v>0</v>
      </c>
      <c r="V1436" s="9" t="str">
        <f t="shared" si="650"/>
        <v/>
      </c>
      <c r="W1436" s="9" t="str">
        <f t="shared" si="651"/>
        <v/>
      </c>
      <c r="X1436" s="9" t="str">
        <f t="shared" si="648"/>
        <v/>
      </c>
      <c r="BC1436" s="9" t="str">
        <f>IF(V1436="","",MAX(BC$1:BC1435)+1)</f>
        <v/>
      </c>
      <c r="DG1436" s="9" t="s">
        <v>332</v>
      </c>
    </row>
    <row r="1437" spans="21:111">
      <c r="U1437" s="17" t="b">
        <f t="shared" si="649"/>
        <v>0</v>
      </c>
      <c r="V1437" s="9" t="str">
        <f t="shared" si="650"/>
        <v/>
      </c>
      <c r="W1437" s="9" t="str">
        <f t="shared" si="651"/>
        <v/>
      </c>
      <c r="X1437" s="9" t="str">
        <f t="shared" si="648"/>
        <v/>
      </c>
      <c r="BC1437" s="9" t="str">
        <f>IF(V1437="","",MAX(BC$1:BC1436)+1)</f>
        <v/>
      </c>
      <c r="DG1437" s="9" t="s">
        <v>333</v>
      </c>
    </row>
    <row r="1438" spans="21:111">
      <c r="U1438" s="17" t="b">
        <f t="shared" si="649"/>
        <v>0</v>
      </c>
      <c r="V1438" s="9" t="str">
        <f t="shared" si="650"/>
        <v/>
      </c>
      <c r="W1438" s="9" t="str">
        <f t="shared" si="651"/>
        <v/>
      </c>
      <c r="X1438" s="9" t="str">
        <f t="shared" ref="X1438:X1501" si="652">IF(U1438=TRUE, MID(LEFT(N1438,FIND(")",N1438)-1),FIND("(",N1438)+1,LEN(N1438)), "")</f>
        <v/>
      </c>
      <c r="BC1438" s="9" t="str">
        <f>IF(V1438="","",MAX(BC$1:BC1437)+1)</f>
        <v/>
      </c>
      <c r="DG1438" s="9" t="s">
        <v>334</v>
      </c>
    </row>
    <row r="1439" spans="21:111">
      <c r="U1439" s="17" t="b">
        <f t="shared" si="649"/>
        <v>0</v>
      </c>
      <c r="V1439" s="9" t="str">
        <f t="shared" si="650"/>
        <v/>
      </c>
      <c r="W1439" s="9" t="str">
        <f t="shared" si="651"/>
        <v/>
      </c>
      <c r="X1439" s="9" t="str">
        <f t="shared" si="652"/>
        <v/>
      </c>
      <c r="BC1439" s="9" t="str">
        <f>IF(V1439="","",MAX(BC$1:BC1438)+1)</f>
        <v/>
      </c>
      <c r="DG1439" s="9" t="s">
        <v>335</v>
      </c>
    </row>
    <row r="1440" spans="21:111">
      <c r="U1440" s="17" t="b">
        <f t="shared" si="649"/>
        <v>0</v>
      </c>
      <c r="V1440" s="9" t="str">
        <f t="shared" si="650"/>
        <v/>
      </c>
      <c r="W1440" s="9" t="str">
        <f t="shared" si="651"/>
        <v/>
      </c>
      <c r="X1440" s="9" t="str">
        <f t="shared" si="652"/>
        <v/>
      </c>
      <c r="BC1440" s="9" t="str">
        <f>IF(V1440="","",MAX(BC$1:BC1439)+1)</f>
        <v/>
      </c>
      <c r="DG1440" s="9" t="s">
        <v>1570</v>
      </c>
    </row>
    <row r="1441" spans="21:111">
      <c r="U1441" s="17" t="b">
        <f t="shared" si="649"/>
        <v>0</v>
      </c>
      <c r="V1441" s="9" t="str">
        <f t="shared" si="650"/>
        <v/>
      </c>
      <c r="W1441" s="9" t="str">
        <f t="shared" si="651"/>
        <v/>
      </c>
      <c r="X1441" s="9" t="str">
        <f t="shared" si="652"/>
        <v/>
      </c>
      <c r="BC1441" s="9" t="str">
        <f>IF(V1441="","",MAX(BC$1:BC1440)+1)</f>
        <v/>
      </c>
      <c r="DG1441" s="9" t="s">
        <v>1571</v>
      </c>
    </row>
    <row r="1442" spans="21:111">
      <c r="U1442" s="17" t="b">
        <f t="shared" si="649"/>
        <v>0</v>
      </c>
      <c r="V1442" s="9" t="str">
        <f t="shared" si="650"/>
        <v/>
      </c>
      <c r="W1442" s="9" t="str">
        <f t="shared" si="651"/>
        <v/>
      </c>
      <c r="X1442" s="9" t="str">
        <f t="shared" si="652"/>
        <v/>
      </c>
      <c r="BC1442" s="9" t="str">
        <f>IF(V1442="","",MAX(BC$1:BC1441)+1)</f>
        <v/>
      </c>
      <c r="DG1442" s="9" t="s">
        <v>1572</v>
      </c>
    </row>
    <row r="1443" spans="21:111">
      <c r="U1443" s="17" t="b">
        <f t="shared" si="649"/>
        <v>0</v>
      </c>
      <c r="V1443" s="9" t="str">
        <f t="shared" si="650"/>
        <v/>
      </c>
      <c r="W1443" s="9" t="str">
        <f t="shared" si="651"/>
        <v/>
      </c>
      <c r="X1443" s="9" t="str">
        <f t="shared" si="652"/>
        <v/>
      </c>
      <c r="BC1443" s="9" t="str">
        <f>IF(V1443="","",MAX(BC$1:BC1442)+1)</f>
        <v/>
      </c>
      <c r="DG1443" s="9" t="s">
        <v>1573</v>
      </c>
    </row>
    <row r="1444" spans="21:111">
      <c r="U1444" s="17" t="b">
        <f t="shared" si="649"/>
        <v>0</v>
      </c>
      <c r="V1444" s="9" t="str">
        <f t="shared" si="650"/>
        <v/>
      </c>
      <c r="W1444" s="9" t="str">
        <f t="shared" si="651"/>
        <v/>
      </c>
      <c r="X1444" s="9" t="str">
        <f t="shared" si="652"/>
        <v/>
      </c>
      <c r="BC1444" s="9" t="str">
        <f>IF(V1444="","",MAX(BC$1:BC1443)+1)</f>
        <v/>
      </c>
      <c r="DG1444" s="9" t="s">
        <v>1574</v>
      </c>
    </row>
    <row r="1445" spans="21:111">
      <c r="U1445" s="17" t="b">
        <f t="shared" si="649"/>
        <v>0</v>
      </c>
      <c r="V1445" s="9" t="str">
        <f t="shared" si="650"/>
        <v/>
      </c>
      <c r="W1445" s="9" t="str">
        <f t="shared" si="651"/>
        <v/>
      </c>
      <c r="X1445" s="9" t="str">
        <f t="shared" si="652"/>
        <v/>
      </c>
      <c r="BC1445" s="9" t="str">
        <f>IF(V1445="","",MAX(BC$1:BC1444)+1)</f>
        <v/>
      </c>
      <c r="DG1445" s="9" t="s">
        <v>1575</v>
      </c>
    </row>
    <row r="1446" spans="21:111">
      <c r="U1446" s="17" t="b">
        <f t="shared" si="649"/>
        <v>0</v>
      </c>
      <c r="V1446" s="9" t="str">
        <f t="shared" si="650"/>
        <v/>
      </c>
      <c r="W1446" s="9" t="str">
        <f t="shared" si="651"/>
        <v/>
      </c>
      <c r="X1446" s="9" t="str">
        <f t="shared" si="652"/>
        <v/>
      </c>
      <c r="BC1446" s="9" t="str">
        <f>IF(V1446="","",MAX(BC$1:BC1445)+1)</f>
        <v/>
      </c>
      <c r="DG1446" s="9" t="s">
        <v>1576</v>
      </c>
    </row>
    <row r="1447" spans="21:111">
      <c r="U1447" s="17" t="b">
        <f t="shared" si="649"/>
        <v>0</v>
      </c>
      <c r="V1447" s="9" t="str">
        <f t="shared" si="650"/>
        <v/>
      </c>
      <c r="W1447" s="9" t="str">
        <f t="shared" si="651"/>
        <v/>
      </c>
      <c r="X1447" s="9" t="str">
        <f t="shared" si="652"/>
        <v/>
      </c>
      <c r="BC1447" s="9" t="str">
        <f>IF(V1447="","",MAX(BC$1:BC1446)+1)</f>
        <v/>
      </c>
      <c r="DG1447" s="9" t="s">
        <v>1577</v>
      </c>
    </row>
    <row r="1448" spans="21:111">
      <c r="U1448" s="17" t="b">
        <f t="shared" si="649"/>
        <v>0</v>
      </c>
      <c r="V1448" s="9" t="str">
        <f t="shared" si="650"/>
        <v/>
      </c>
      <c r="W1448" s="9" t="str">
        <f t="shared" si="651"/>
        <v/>
      </c>
      <c r="X1448" s="9" t="str">
        <f t="shared" si="652"/>
        <v/>
      </c>
      <c r="BC1448" s="9" t="str">
        <f>IF(V1448="","",MAX(BC$1:BC1447)+1)</f>
        <v/>
      </c>
      <c r="DG1448" s="9" t="s">
        <v>1578</v>
      </c>
    </row>
    <row r="1449" spans="21:111">
      <c r="U1449" s="17" t="b">
        <f t="shared" si="649"/>
        <v>0</v>
      </c>
      <c r="V1449" s="9" t="str">
        <f t="shared" si="650"/>
        <v/>
      </c>
      <c r="W1449" s="9" t="str">
        <f t="shared" si="651"/>
        <v/>
      </c>
      <c r="X1449" s="9" t="str">
        <f t="shared" si="652"/>
        <v/>
      </c>
      <c r="BC1449" s="9" t="str">
        <f>IF(V1449="","",MAX(BC$1:BC1448)+1)</f>
        <v/>
      </c>
      <c r="DG1449" s="9" t="s">
        <v>1579</v>
      </c>
    </row>
    <row r="1450" spans="21:111">
      <c r="U1450" s="17" t="b">
        <f t="shared" si="649"/>
        <v>0</v>
      </c>
      <c r="V1450" s="9" t="str">
        <f t="shared" si="650"/>
        <v/>
      </c>
      <c r="W1450" s="9" t="str">
        <f t="shared" si="651"/>
        <v/>
      </c>
      <c r="X1450" s="9" t="str">
        <f t="shared" si="652"/>
        <v/>
      </c>
      <c r="BC1450" s="9" t="str">
        <f>IF(V1450="","",MAX(BC$1:BC1449)+1)</f>
        <v/>
      </c>
      <c r="DG1450" s="9" t="s">
        <v>655</v>
      </c>
    </row>
    <row r="1451" spans="21:111">
      <c r="U1451" s="17" t="b">
        <f t="shared" si="649"/>
        <v>0</v>
      </c>
      <c r="V1451" s="9" t="str">
        <f t="shared" si="650"/>
        <v/>
      </c>
      <c r="W1451" s="9" t="str">
        <f t="shared" si="651"/>
        <v/>
      </c>
      <c r="X1451" s="9" t="str">
        <f t="shared" si="652"/>
        <v/>
      </c>
      <c r="BC1451" s="9" t="str">
        <f>IF(V1451="","",MAX(BC$1:BC1450)+1)</f>
        <v/>
      </c>
      <c r="DG1451" s="9" t="s">
        <v>656</v>
      </c>
    </row>
    <row r="1452" spans="21:111">
      <c r="U1452" s="17" t="b">
        <f t="shared" si="649"/>
        <v>0</v>
      </c>
      <c r="V1452" s="9" t="str">
        <f t="shared" si="650"/>
        <v/>
      </c>
      <c r="W1452" s="9" t="str">
        <f t="shared" si="651"/>
        <v/>
      </c>
      <c r="X1452" s="9" t="str">
        <f t="shared" si="652"/>
        <v/>
      </c>
      <c r="BC1452" s="9" t="str">
        <f>IF(V1452="","",MAX(BC$1:BC1451)+1)</f>
        <v/>
      </c>
      <c r="DG1452" s="9" t="s">
        <v>657</v>
      </c>
    </row>
    <row r="1453" spans="21:111">
      <c r="U1453" s="17" t="b">
        <f t="shared" si="649"/>
        <v>0</v>
      </c>
      <c r="V1453" s="9" t="str">
        <f t="shared" si="650"/>
        <v/>
      </c>
      <c r="W1453" s="9" t="str">
        <f t="shared" si="651"/>
        <v/>
      </c>
      <c r="X1453" s="9" t="str">
        <f t="shared" si="652"/>
        <v/>
      </c>
      <c r="BC1453" s="9" t="str">
        <f>IF(V1453="","",MAX(BC$1:BC1452)+1)</f>
        <v/>
      </c>
      <c r="DG1453" s="9" t="s">
        <v>1580</v>
      </c>
    </row>
    <row r="1454" spans="21:111">
      <c r="U1454" s="17" t="b">
        <f t="shared" si="649"/>
        <v>0</v>
      </c>
      <c r="V1454" s="9" t="str">
        <f t="shared" si="650"/>
        <v/>
      </c>
      <c r="W1454" s="9" t="str">
        <f t="shared" si="651"/>
        <v/>
      </c>
      <c r="X1454" s="9" t="str">
        <f t="shared" si="652"/>
        <v/>
      </c>
      <c r="BC1454" s="9" t="str">
        <f>IF(V1454="","",MAX(BC$1:BC1453)+1)</f>
        <v/>
      </c>
      <c r="DG1454" s="9" t="s">
        <v>658</v>
      </c>
    </row>
    <row r="1455" spans="21:111">
      <c r="U1455" s="17" t="b">
        <f t="shared" si="649"/>
        <v>0</v>
      </c>
      <c r="V1455" s="9" t="str">
        <f t="shared" si="650"/>
        <v/>
      </c>
      <c r="W1455" s="9" t="str">
        <f t="shared" si="651"/>
        <v/>
      </c>
      <c r="X1455" s="9" t="str">
        <f t="shared" si="652"/>
        <v/>
      </c>
      <c r="BC1455" s="9" t="str">
        <f>IF(V1455="","",MAX(BC$1:BC1454)+1)</f>
        <v/>
      </c>
      <c r="DG1455" s="9" t="s">
        <v>659</v>
      </c>
    </row>
    <row r="1456" spans="21:111">
      <c r="U1456" s="17" t="b">
        <f t="shared" si="649"/>
        <v>0</v>
      </c>
      <c r="V1456" s="9" t="str">
        <f t="shared" si="650"/>
        <v/>
      </c>
      <c r="W1456" s="9" t="str">
        <f t="shared" si="651"/>
        <v/>
      </c>
      <c r="X1456" s="9" t="str">
        <f t="shared" si="652"/>
        <v/>
      </c>
      <c r="BC1456" s="9" t="str">
        <f>IF(V1456="","",MAX(BC$1:BC1455)+1)</f>
        <v/>
      </c>
      <c r="DG1456" s="9" t="s">
        <v>1581</v>
      </c>
    </row>
    <row r="1457" spans="21:111">
      <c r="U1457" s="17" t="b">
        <f t="shared" si="649"/>
        <v>0</v>
      </c>
      <c r="V1457" s="9" t="str">
        <f t="shared" si="650"/>
        <v/>
      </c>
      <c r="W1457" s="9" t="str">
        <f t="shared" si="651"/>
        <v/>
      </c>
      <c r="X1457" s="9" t="str">
        <f t="shared" si="652"/>
        <v/>
      </c>
      <c r="BC1457" s="9" t="str">
        <f>IF(V1457="","",MAX(BC$1:BC1456)+1)</f>
        <v/>
      </c>
      <c r="DG1457" s="9" t="s">
        <v>660</v>
      </c>
    </row>
    <row r="1458" spans="21:111">
      <c r="U1458" s="17" t="b">
        <f t="shared" si="649"/>
        <v>0</v>
      </c>
      <c r="V1458" s="9" t="str">
        <f t="shared" si="650"/>
        <v/>
      </c>
      <c r="W1458" s="9" t="str">
        <f t="shared" si="651"/>
        <v/>
      </c>
      <c r="X1458" s="9" t="str">
        <f t="shared" si="652"/>
        <v/>
      </c>
      <c r="BC1458" s="9" t="str">
        <f>IF(V1458="","",MAX(BC$1:BC1457)+1)</f>
        <v/>
      </c>
      <c r="DG1458" s="9" t="s">
        <v>1582</v>
      </c>
    </row>
    <row r="1459" spans="21:111">
      <c r="U1459" s="17" t="b">
        <f t="shared" si="649"/>
        <v>0</v>
      </c>
      <c r="V1459" s="9" t="str">
        <f t="shared" si="650"/>
        <v/>
      </c>
      <c r="W1459" s="9" t="str">
        <f t="shared" si="651"/>
        <v/>
      </c>
      <c r="X1459" s="9" t="str">
        <f t="shared" si="652"/>
        <v/>
      </c>
      <c r="BC1459" s="9" t="str">
        <f>IF(V1459="","",MAX(BC$1:BC1458)+1)</f>
        <v/>
      </c>
      <c r="DG1459" s="9" t="s">
        <v>454</v>
      </c>
    </row>
    <row r="1460" spans="21:111">
      <c r="U1460" s="17" t="b">
        <f t="shared" si="649"/>
        <v>0</v>
      </c>
      <c r="V1460" s="9" t="str">
        <f t="shared" si="650"/>
        <v/>
      </c>
      <c r="W1460" s="9" t="str">
        <f t="shared" si="651"/>
        <v/>
      </c>
      <c r="X1460" s="9" t="str">
        <f t="shared" si="652"/>
        <v/>
      </c>
      <c r="BC1460" s="9" t="str">
        <f>IF(V1460="","",MAX(BC$1:BC1459)+1)</f>
        <v/>
      </c>
      <c r="DG1460" s="9" t="s">
        <v>1583</v>
      </c>
    </row>
    <row r="1461" spans="21:111">
      <c r="U1461" s="17" t="b">
        <f t="shared" si="649"/>
        <v>0</v>
      </c>
      <c r="V1461" s="9" t="str">
        <f t="shared" si="650"/>
        <v/>
      </c>
      <c r="W1461" s="9" t="str">
        <f t="shared" si="651"/>
        <v/>
      </c>
      <c r="X1461" s="9" t="str">
        <f t="shared" si="652"/>
        <v/>
      </c>
      <c r="BC1461" s="9" t="str">
        <f>IF(V1461="","",MAX(BC$1:BC1460)+1)</f>
        <v/>
      </c>
      <c r="DG1461" s="9" t="s">
        <v>148</v>
      </c>
    </row>
    <row r="1462" spans="21:111">
      <c r="U1462" s="17" t="b">
        <f t="shared" si="649"/>
        <v>0</v>
      </c>
      <c r="V1462" s="9" t="str">
        <f t="shared" si="650"/>
        <v/>
      </c>
      <c r="W1462" s="9" t="str">
        <f t="shared" si="651"/>
        <v/>
      </c>
      <c r="X1462" s="9" t="str">
        <f t="shared" si="652"/>
        <v/>
      </c>
      <c r="BC1462" s="9" t="str">
        <f>IF(V1462="","",MAX(BC$1:BC1461)+1)</f>
        <v/>
      </c>
      <c r="DG1462" s="9" t="s">
        <v>187</v>
      </c>
    </row>
    <row r="1463" spans="21:111">
      <c r="U1463" s="17" t="b">
        <f t="shared" si="649"/>
        <v>0</v>
      </c>
      <c r="V1463" s="9" t="str">
        <f t="shared" si="650"/>
        <v/>
      </c>
      <c r="W1463" s="9" t="str">
        <f t="shared" si="651"/>
        <v/>
      </c>
      <c r="X1463" s="9" t="str">
        <f t="shared" si="652"/>
        <v/>
      </c>
      <c r="BC1463" s="9" t="str">
        <f>IF(V1463="","",MAX(BC$1:BC1462)+1)</f>
        <v/>
      </c>
      <c r="DG1463" s="9" t="s">
        <v>455</v>
      </c>
    </row>
    <row r="1464" spans="21:111">
      <c r="U1464" s="17" t="b">
        <f t="shared" si="649"/>
        <v>0</v>
      </c>
      <c r="V1464" s="9" t="str">
        <f t="shared" si="650"/>
        <v/>
      </c>
      <c r="W1464" s="9" t="str">
        <f t="shared" si="651"/>
        <v/>
      </c>
      <c r="X1464" s="9" t="str">
        <f t="shared" si="652"/>
        <v/>
      </c>
      <c r="BC1464" s="9" t="str">
        <f>IF(V1464="","",MAX(BC$1:BC1463)+1)</f>
        <v/>
      </c>
      <c r="DG1464" s="9" t="s">
        <v>461</v>
      </c>
    </row>
    <row r="1465" spans="21:111">
      <c r="U1465" s="17" t="b">
        <f t="shared" si="649"/>
        <v>0</v>
      </c>
      <c r="V1465" s="9" t="str">
        <f t="shared" si="650"/>
        <v/>
      </c>
      <c r="W1465" s="9" t="str">
        <f t="shared" si="651"/>
        <v/>
      </c>
      <c r="X1465" s="9" t="str">
        <f t="shared" si="652"/>
        <v/>
      </c>
      <c r="BC1465" s="9" t="str">
        <f>IF(V1465="","",MAX(BC$1:BC1464)+1)</f>
        <v/>
      </c>
      <c r="DG1465" s="9" t="s">
        <v>457</v>
      </c>
    </row>
    <row r="1466" spans="21:111">
      <c r="U1466" s="17" t="b">
        <f t="shared" si="649"/>
        <v>0</v>
      </c>
      <c r="V1466" s="9" t="str">
        <f t="shared" si="650"/>
        <v/>
      </c>
      <c r="W1466" s="9" t="str">
        <f t="shared" si="651"/>
        <v/>
      </c>
      <c r="X1466" s="9" t="str">
        <f t="shared" si="652"/>
        <v/>
      </c>
      <c r="BC1466" s="9" t="str">
        <f>IF(V1466="","",MAX(BC$1:BC1465)+1)</f>
        <v/>
      </c>
      <c r="DG1466" s="9" t="s">
        <v>458</v>
      </c>
    </row>
    <row r="1467" spans="21:111">
      <c r="U1467" s="17" t="b">
        <f t="shared" si="649"/>
        <v>0</v>
      </c>
      <c r="V1467" s="9" t="str">
        <f t="shared" si="650"/>
        <v/>
      </c>
      <c r="W1467" s="9" t="str">
        <f t="shared" si="651"/>
        <v/>
      </c>
      <c r="X1467" s="9" t="str">
        <f t="shared" si="652"/>
        <v/>
      </c>
      <c r="BC1467" s="9" t="str">
        <f>IF(V1467="","",MAX(BC$1:BC1466)+1)</f>
        <v/>
      </c>
      <c r="DG1467" s="9" t="s">
        <v>459</v>
      </c>
    </row>
    <row r="1468" spans="21:111">
      <c r="U1468" s="17" t="b">
        <f t="shared" si="649"/>
        <v>0</v>
      </c>
      <c r="V1468" s="9" t="str">
        <f t="shared" si="650"/>
        <v/>
      </c>
      <c r="W1468" s="9" t="str">
        <f t="shared" si="651"/>
        <v/>
      </c>
      <c r="X1468" s="9" t="str">
        <f t="shared" si="652"/>
        <v/>
      </c>
      <c r="BC1468" s="9" t="str">
        <f>IF(V1468="","",MAX(BC$1:BC1467)+1)</f>
        <v/>
      </c>
      <c r="DG1468" s="9" t="s">
        <v>1584</v>
      </c>
    </row>
    <row r="1469" spans="21:111">
      <c r="U1469" s="17" t="b">
        <f t="shared" si="649"/>
        <v>0</v>
      </c>
      <c r="V1469" s="9" t="str">
        <f t="shared" si="650"/>
        <v/>
      </c>
      <c r="W1469" s="9" t="str">
        <f t="shared" si="651"/>
        <v/>
      </c>
      <c r="X1469" s="9" t="str">
        <f t="shared" si="652"/>
        <v/>
      </c>
      <c r="BC1469" s="9" t="str">
        <f>IF(V1469="","",MAX(BC$1:BC1468)+1)</f>
        <v/>
      </c>
      <c r="DG1469" s="9" t="s">
        <v>1585</v>
      </c>
    </row>
    <row r="1470" spans="21:111">
      <c r="U1470" s="17" t="b">
        <f t="shared" si="649"/>
        <v>0</v>
      </c>
      <c r="V1470" s="9" t="str">
        <f t="shared" si="650"/>
        <v/>
      </c>
      <c r="W1470" s="9" t="str">
        <f t="shared" si="651"/>
        <v/>
      </c>
      <c r="X1470" s="9" t="str">
        <f t="shared" si="652"/>
        <v/>
      </c>
      <c r="BC1470" s="9" t="str">
        <f>IF(V1470="","",MAX(BC$1:BC1469)+1)</f>
        <v/>
      </c>
      <c r="DG1470" s="9" t="s">
        <v>1586</v>
      </c>
    </row>
    <row r="1471" spans="21:111">
      <c r="U1471" s="17" t="b">
        <f t="shared" si="649"/>
        <v>0</v>
      </c>
      <c r="V1471" s="9" t="str">
        <f t="shared" si="650"/>
        <v/>
      </c>
      <c r="W1471" s="9" t="str">
        <f t="shared" si="651"/>
        <v/>
      </c>
      <c r="X1471" s="9" t="str">
        <f t="shared" si="652"/>
        <v/>
      </c>
      <c r="BC1471" s="9" t="str">
        <f>IF(V1471="","",MAX(BC$1:BC1470)+1)</f>
        <v/>
      </c>
      <c r="DG1471" s="9" t="s">
        <v>456</v>
      </c>
    </row>
    <row r="1472" spans="21:111">
      <c r="U1472" s="17" t="b">
        <f t="shared" si="649"/>
        <v>0</v>
      </c>
      <c r="V1472" s="9" t="str">
        <f t="shared" si="650"/>
        <v/>
      </c>
      <c r="W1472" s="9" t="str">
        <f t="shared" si="651"/>
        <v/>
      </c>
      <c r="X1472" s="9" t="str">
        <f t="shared" si="652"/>
        <v/>
      </c>
      <c r="BC1472" s="9" t="str">
        <f>IF(V1472="","",MAX(BC$1:BC1471)+1)</f>
        <v/>
      </c>
      <c r="DG1472" s="9" t="s">
        <v>460</v>
      </c>
    </row>
    <row r="1473" spans="21:111">
      <c r="U1473" s="17" t="b">
        <f t="shared" si="649"/>
        <v>0</v>
      </c>
      <c r="V1473" s="9" t="str">
        <f t="shared" si="650"/>
        <v/>
      </c>
      <c r="W1473" s="9" t="str">
        <f t="shared" si="651"/>
        <v/>
      </c>
      <c r="X1473" s="9" t="str">
        <f t="shared" si="652"/>
        <v/>
      </c>
      <c r="BC1473" s="9" t="str">
        <f>IF(V1473="","",MAX(BC$1:BC1472)+1)</f>
        <v/>
      </c>
      <c r="DG1473" s="9" t="s">
        <v>1587</v>
      </c>
    </row>
    <row r="1474" spans="21:111">
      <c r="U1474" s="17" t="b">
        <f t="shared" ref="U1474:U1537" si="653">AND(ISNUMBER(SEARCH("(rs",N1474)),NOT(ISNUMBER(SEARCH("oxidation",N1474))),NOT(ISNUMBER(SEARCH("deamidated",N1474))),NOT(ISNUMBER(SEARCH("ammonia",N1474))),NOT(ISNUMBER(SEARCH("acetyl",N1474))),NOT(ISNUMBER(SEARCH("phospho",N1474))),NOT(ISNUMBER(SEARCH("dehydrated",N1474))))</f>
        <v>0</v>
      </c>
      <c r="V1474" s="9" t="str">
        <f t="shared" ref="V1474:V1537" si="654">IF(U1474=TRUE, IF(ISNUMBER(SEARCH(":",P1474))=TRUE, LEFT(P1474,FIND(":",P1474)-1),P1474), "")</f>
        <v/>
      </c>
      <c r="W1474" s="9" t="str">
        <f t="shared" ref="W1474:W1537" si="655">IF(U1474=TRUE,IF(ISNUMBER(SEARCH("Carb",N1474))=TRUE,MID(LEFT(N1474,FIND("#",N1474)-1),FIND(CHAR(1),SUBSTITUTE(N1474," ",CHAR(1),(LEN(N1474)-LEN(SUBSTITUTE(N1474," ","")))-1))+1,LEN(N1474)),LEFT(N1474,FIND("#",N1474)-1)),"")</f>
        <v/>
      </c>
      <c r="X1474" s="9" t="str">
        <f t="shared" si="652"/>
        <v/>
      </c>
      <c r="BC1474" s="9" t="str">
        <f>IF(V1474="","",MAX(BC$1:BC1473)+1)</f>
        <v/>
      </c>
      <c r="DG1474" s="9" t="s">
        <v>1588</v>
      </c>
    </row>
    <row r="1475" spans="21:111">
      <c r="U1475" s="17" t="b">
        <f t="shared" si="653"/>
        <v>0</v>
      </c>
      <c r="V1475" s="9" t="str">
        <f t="shared" si="654"/>
        <v/>
      </c>
      <c r="W1475" s="9" t="str">
        <f t="shared" si="655"/>
        <v/>
      </c>
      <c r="X1475" s="9" t="str">
        <f t="shared" si="652"/>
        <v/>
      </c>
      <c r="BC1475" s="9" t="str">
        <f>IF(V1475="","",MAX(BC$1:BC1474)+1)</f>
        <v/>
      </c>
      <c r="DG1475" s="9" t="s">
        <v>1589</v>
      </c>
    </row>
    <row r="1476" spans="21:111">
      <c r="U1476" s="17" t="b">
        <f t="shared" si="653"/>
        <v>0</v>
      </c>
      <c r="V1476" s="9" t="str">
        <f t="shared" si="654"/>
        <v/>
      </c>
      <c r="W1476" s="9" t="str">
        <f t="shared" si="655"/>
        <v/>
      </c>
      <c r="X1476" s="9" t="str">
        <f t="shared" si="652"/>
        <v/>
      </c>
      <c r="BC1476" s="9" t="str">
        <f>IF(V1476="","",MAX(BC$1:BC1475)+1)</f>
        <v/>
      </c>
      <c r="DG1476" s="9" t="s">
        <v>1590</v>
      </c>
    </row>
    <row r="1477" spans="21:111">
      <c r="U1477" s="17" t="b">
        <f t="shared" si="653"/>
        <v>0</v>
      </c>
      <c r="V1477" s="9" t="str">
        <f t="shared" si="654"/>
        <v/>
      </c>
      <c r="W1477" s="9" t="str">
        <f t="shared" si="655"/>
        <v/>
      </c>
      <c r="X1477" s="9" t="str">
        <f t="shared" si="652"/>
        <v/>
      </c>
      <c r="BC1477" s="9" t="str">
        <f>IF(V1477="","",MAX(BC$1:BC1476)+1)</f>
        <v/>
      </c>
      <c r="DG1477" s="9" t="s">
        <v>202</v>
      </c>
    </row>
    <row r="1478" spans="21:111">
      <c r="U1478" s="17" t="b">
        <f t="shared" si="653"/>
        <v>0</v>
      </c>
      <c r="V1478" s="9" t="str">
        <f t="shared" si="654"/>
        <v/>
      </c>
      <c r="W1478" s="9" t="str">
        <f t="shared" si="655"/>
        <v/>
      </c>
      <c r="X1478" s="9" t="str">
        <f t="shared" si="652"/>
        <v/>
      </c>
      <c r="BC1478" s="9" t="str">
        <f>IF(V1478="","",MAX(BC$1:BC1477)+1)</f>
        <v/>
      </c>
      <c r="DG1478" s="9" t="s">
        <v>203</v>
      </c>
    </row>
    <row r="1479" spans="21:111">
      <c r="U1479" s="17" t="b">
        <f t="shared" si="653"/>
        <v>0</v>
      </c>
      <c r="V1479" s="9" t="str">
        <f t="shared" si="654"/>
        <v/>
      </c>
      <c r="W1479" s="9" t="str">
        <f t="shared" si="655"/>
        <v/>
      </c>
      <c r="X1479" s="9" t="str">
        <f t="shared" si="652"/>
        <v/>
      </c>
      <c r="BC1479" s="9" t="str">
        <f>IF(V1479="","",MAX(BC$1:BC1478)+1)</f>
        <v/>
      </c>
      <c r="DG1479" s="9" t="s">
        <v>1591</v>
      </c>
    </row>
    <row r="1480" spans="21:111">
      <c r="U1480" s="17" t="b">
        <f t="shared" si="653"/>
        <v>0</v>
      </c>
      <c r="V1480" s="9" t="str">
        <f t="shared" si="654"/>
        <v/>
      </c>
      <c r="W1480" s="9" t="str">
        <f t="shared" si="655"/>
        <v/>
      </c>
      <c r="X1480" s="9" t="str">
        <f t="shared" si="652"/>
        <v/>
      </c>
      <c r="BC1480" s="9" t="str">
        <f>IF(V1480="","",MAX(BC$1:BC1479)+1)</f>
        <v/>
      </c>
      <c r="DG1480" s="9" t="s">
        <v>479</v>
      </c>
    </row>
    <row r="1481" spans="21:111">
      <c r="U1481" s="17" t="b">
        <f t="shared" si="653"/>
        <v>0</v>
      </c>
      <c r="V1481" s="9" t="str">
        <f t="shared" si="654"/>
        <v/>
      </c>
      <c r="W1481" s="9" t="str">
        <f t="shared" si="655"/>
        <v/>
      </c>
      <c r="X1481" s="9" t="str">
        <f t="shared" si="652"/>
        <v/>
      </c>
      <c r="BC1481" s="9" t="str">
        <f>IF(V1481="","",MAX(BC$1:BC1480)+1)</f>
        <v/>
      </c>
      <c r="DG1481" s="9" t="s">
        <v>478</v>
      </c>
    </row>
    <row r="1482" spans="21:111">
      <c r="U1482" s="17" t="b">
        <f t="shared" si="653"/>
        <v>0</v>
      </c>
      <c r="V1482" s="9" t="str">
        <f t="shared" si="654"/>
        <v/>
      </c>
      <c r="W1482" s="9" t="str">
        <f t="shared" si="655"/>
        <v/>
      </c>
      <c r="X1482" s="9" t="str">
        <f t="shared" si="652"/>
        <v/>
      </c>
      <c r="BC1482" s="9" t="str">
        <f>IF(V1482="","",MAX(BC$1:BC1481)+1)</f>
        <v/>
      </c>
      <c r="DG1482" s="9" t="s">
        <v>1592</v>
      </c>
    </row>
    <row r="1483" spans="21:111">
      <c r="U1483" s="17" t="b">
        <f t="shared" si="653"/>
        <v>0</v>
      </c>
      <c r="V1483" s="9" t="str">
        <f t="shared" si="654"/>
        <v/>
      </c>
      <c r="W1483" s="9" t="str">
        <f t="shared" si="655"/>
        <v/>
      </c>
      <c r="X1483" s="9" t="str">
        <f t="shared" si="652"/>
        <v/>
      </c>
      <c r="BC1483" s="9" t="str">
        <f>IF(V1483="","",MAX(BC$1:BC1482)+1)</f>
        <v/>
      </c>
      <c r="DG1483" s="9" t="s">
        <v>1593</v>
      </c>
    </row>
    <row r="1484" spans="21:111">
      <c r="U1484" s="17" t="b">
        <f t="shared" si="653"/>
        <v>0</v>
      </c>
      <c r="V1484" s="9" t="str">
        <f t="shared" si="654"/>
        <v/>
      </c>
      <c r="W1484" s="9" t="str">
        <f t="shared" si="655"/>
        <v/>
      </c>
      <c r="X1484" s="9" t="str">
        <f t="shared" si="652"/>
        <v/>
      </c>
      <c r="BC1484" s="9" t="str">
        <f>IF(V1484="","",MAX(BC$1:BC1483)+1)</f>
        <v/>
      </c>
      <c r="DG1484" s="9" t="s">
        <v>1594</v>
      </c>
    </row>
    <row r="1485" spans="21:111">
      <c r="U1485" s="17" t="b">
        <f t="shared" si="653"/>
        <v>0</v>
      </c>
      <c r="V1485" s="9" t="str">
        <f t="shared" si="654"/>
        <v/>
      </c>
      <c r="W1485" s="9" t="str">
        <f t="shared" si="655"/>
        <v/>
      </c>
      <c r="X1485" s="9" t="str">
        <f t="shared" si="652"/>
        <v/>
      </c>
      <c r="BC1485" s="9" t="str">
        <f>IF(V1485="","",MAX(BC$1:BC1484)+1)</f>
        <v/>
      </c>
      <c r="DG1485" s="9" t="s">
        <v>1595</v>
      </c>
    </row>
    <row r="1486" spans="21:111">
      <c r="U1486" s="17" t="b">
        <f t="shared" si="653"/>
        <v>0</v>
      </c>
      <c r="V1486" s="9" t="str">
        <f t="shared" si="654"/>
        <v/>
      </c>
      <c r="W1486" s="9" t="str">
        <f t="shared" si="655"/>
        <v/>
      </c>
      <c r="X1486" s="9" t="str">
        <f t="shared" si="652"/>
        <v/>
      </c>
      <c r="BC1486" s="9" t="str">
        <f>IF(V1486="","",MAX(BC$1:BC1485)+1)</f>
        <v/>
      </c>
      <c r="DG1486" s="9" t="s">
        <v>1596</v>
      </c>
    </row>
    <row r="1487" spans="21:111">
      <c r="U1487" s="17" t="b">
        <f t="shared" si="653"/>
        <v>0</v>
      </c>
      <c r="V1487" s="9" t="str">
        <f t="shared" si="654"/>
        <v/>
      </c>
      <c r="W1487" s="9" t="str">
        <f t="shared" si="655"/>
        <v/>
      </c>
      <c r="X1487" s="9" t="str">
        <f t="shared" si="652"/>
        <v/>
      </c>
      <c r="BC1487" s="9" t="str">
        <f>IF(V1487="","",MAX(BC$1:BC1486)+1)</f>
        <v/>
      </c>
      <c r="DG1487" s="9" t="s">
        <v>1597</v>
      </c>
    </row>
    <row r="1488" spans="21:111">
      <c r="U1488" s="17" t="b">
        <f t="shared" si="653"/>
        <v>0</v>
      </c>
      <c r="V1488" s="9" t="str">
        <f t="shared" si="654"/>
        <v/>
      </c>
      <c r="W1488" s="9" t="str">
        <f t="shared" si="655"/>
        <v/>
      </c>
      <c r="X1488" s="9" t="str">
        <f t="shared" si="652"/>
        <v/>
      </c>
      <c r="BC1488" s="9" t="str">
        <f>IF(V1488="","",MAX(BC$1:BC1487)+1)</f>
        <v/>
      </c>
      <c r="DG1488" s="9" t="s">
        <v>1598</v>
      </c>
    </row>
    <row r="1489" spans="21:111">
      <c r="U1489" s="17" t="b">
        <f t="shared" si="653"/>
        <v>0</v>
      </c>
      <c r="V1489" s="9" t="str">
        <f t="shared" si="654"/>
        <v/>
      </c>
      <c r="W1489" s="9" t="str">
        <f t="shared" si="655"/>
        <v/>
      </c>
      <c r="X1489" s="9" t="str">
        <f t="shared" si="652"/>
        <v/>
      </c>
      <c r="BC1489" s="9" t="str">
        <f>IF(V1489="","",MAX(BC$1:BC1488)+1)</f>
        <v/>
      </c>
      <c r="DG1489" s="9" t="s">
        <v>1599</v>
      </c>
    </row>
    <row r="1490" spans="21:111">
      <c r="U1490" s="17" t="b">
        <f t="shared" si="653"/>
        <v>0</v>
      </c>
      <c r="V1490" s="9" t="str">
        <f t="shared" si="654"/>
        <v/>
      </c>
      <c r="W1490" s="9" t="str">
        <f t="shared" si="655"/>
        <v/>
      </c>
      <c r="X1490" s="9" t="str">
        <f t="shared" si="652"/>
        <v/>
      </c>
      <c r="BC1490" s="9" t="str">
        <f>IF(V1490="","",MAX(BC$1:BC1489)+1)</f>
        <v/>
      </c>
      <c r="DG1490" s="9" t="s">
        <v>1600</v>
      </c>
    </row>
    <row r="1491" spans="21:111">
      <c r="U1491" s="17" t="b">
        <f t="shared" si="653"/>
        <v>0</v>
      </c>
      <c r="V1491" s="9" t="str">
        <f t="shared" si="654"/>
        <v/>
      </c>
      <c r="W1491" s="9" t="str">
        <f t="shared" si="655"/>
        <v/>
      </c>
      <c r="X1491" s="9" t="str">
        <f t="shared" si="652"/>
        <v/>
      </c>
      <c r="BC1491" s="9" t="str">
        <f>IF(V1491="","",MAX(BC$1:BC1490)+1)</f>
        <v/>
      </c>
      <c r="DG1491" s="9" t="s">
        <v>1601</v>
      </c>
    </row>
    <row r="1492" spans="21:111">
      <c r="U1492" s="17" t="b">
        <f t="shared" si="653"/>
        <v>0</v>
      </c>
      <c r="V1492" s="9" t="str">
        <f t="shared" si="654"/>
        <v/>
      </c>
      <c r="W1492" s="9" t="str">
        <f t="shared" si="655"/>
        <v/>
      </c>
      <c r="X1492" s="9" t="str">
        <f t="shared" si="652"/>
        <v/>
      </c>
      <c r="BC1492" s="9" t="str">
        <f>IF(V1492="","",MAX(BC$1:BC1491)+1)</f>
        <v/>
      </c>
      <c r="DG1492" s="9" t="s">
        <v>1602</v>
      </c>
    </row>
    <row r="1493" spans="21:111">
      <c r="U1493" s="17" t="b">
        <f t="shared" si="653"/>
        <v>0</v>
      </c>
      <c r="V1493" s="9" t="str">
        <f t="shared" si="654"/>
        <v/>
      </c>
      <c r="W1493" s="9" t="str">
        <f t="shared" si="655"/>
        <v/>
      </c>
      <c r="X1493" s="9" t="str">
        <f t="shared" si="652"/>
        <v/>
      </c>
      <c r="BC1493" s="9" t="str">
        <f>IF(V1493="","",MAX(BC$1:BC1492)+1)</f>
        <v/>
      </c>
      <c r="DG1493" s="9" t="s">
        <v>1603</v>
      </c>
    </row>
    <row r="1494" spans="21:111">
      <c r="U1494" s="17" t="b">
        <f t="shared" si="653"/>
        <v>0</v>
      </c>
      <c r="V1494" s="9" t="str">
        <f t="shared" si="654"/>
        <v/>
      </c>
      <c r="W1494" s="9" t="str">
        <f t="shared" si="655"/>
        <v/>
      </c>
      <c r="X1494" s="9" t="str">
        <f t="shared" si="652"/>
        <v/>
      </c>
      <c r="BC1494" s="9" t="str">
        <f>IF(V1494="","",MAX(BC$1:BC1493)+1)</f>
        <v/>
      </c>
      <c r="DG1494" s="9" t="s">
        <v>1604</v>
      </c>
    </row>
    <row r="1495" spans="21:111">
      <c r="U1495" s="17" t="b">
        <f t="shared" si="653"/>
        <v>0</v>
      </c>
      <c r="V1495" s="9" t="str">
        <f t="shared" si="654"/>
        <v/>
      </c>
      <c r="W1495" s="9" t="str">
        <f t="shared" si="655"/>
        <v/>
      </c>
      <c r="X1495" s="9" t="str">
        <f t="shared" si="652"/>
        <v/>
      </c>
      <c r="BC1495" s="9" t="str">
        <f>IF(V1495="","",MAX(BC$1:BC1494)+1)</f>
        <v/>
      </c>
      <c r="DG1495" s="9" t="s">
        <v>1605</v>
      </c>
    </row>
    <row r="1496" spans="21:111">
      <c r="U1496" s="17" t="b">
        <f t="shared" si="653"/>
        <v>0</v>
      </c>
      <c r="V1496" s="9" t="str">
        <f t="shared" si="654"/>
        <v/>
      </c>
      <c r="W1496" s="9" t="str">
        <f t="shared" si="655"/>
        <v/>
      </c>
      <c r="X1496" s="9" t="str">
        <f t="shared" si="652"/>
        <v/>
      </c>
      <c r="BC1496" s="9" t="str">
        <f>IF(V1496="","",MAX(BC$1:BC1495)+1)</f>
        <v/>
      </c>
      <c r="DG1496" s="9" t="s">
        <v>1606</v>
      </c>
    </row>
    <row r="1497" spans="21:111">
      <c r="U1497" s="17" t="b">
        <f t="shared" si="653"/>
        <v>0</v>
      </c>
      <c r="V1497" s="9" t="str">
        <f t="shared" si="654"/>
        <v/>
      </c>
      <c r="W1497" s="9" t="str">
        <f t="shared" si="655"/>
        <v/>
      </c>
      <c r="X1497" s="9" t="str">
        <f t="shared" si="652"/>
        <v/>
      </c>
      <c r="BC1497" s="9" t="str">
        <f>IF(V1497="","",MAX(BC$1:BC1496)+1)</f>
        <v/>
      </c>
      <c r="DG1497" s="9" t="s">
        <v>1607</v>
      </c>
    </row>
    <row r="1498" spans="21:111">
      <c r="U1498" s="17" t="b">
        <f t="shared" si="653"/>
        <v>0</v>
      </c>
      <c r="V1498" s="9" t="str">
        <f t="shared" si="654"/>
        <v/>
      </c>
      <c r="W1498" s="9" t="str">
        <f t="shared" si="655"/>
        <v/>
      </c>
      <c r="X1498" s="9" t="str">
        <f t="shared" si="652"/>
        <v/>
      </c>
      <c r="BC1498" s="9" t="str">
        <f>IF(V1498="","",MAX(BC$1:BC1497)+1)</f>
        <v/>
      </c>
      <c r="DG1498" s="9" t="s">
        <v>1608</v>
      </c>
    </row>
    <row r="1499" spans="21:111">
      <c r="U1499" s="17" t="b">
        <f t="shared" si="653"/>
        <v>0</v>
      </c>
      <c r="V1499" s="9" t="str">
        <f t="shared" si="654"/>
        <v/>
      </c>
      <c r="W1499" s="9" t="str">
        <f t="shared" si="655"/>
        <v/>
      </c>
      <c r="X1499" s="9" t="str">
        <f t="shared" si="652"/>
        <v/>
      </c>
      <c r="BC1499" s="9" t="str">
        <f>IF(V1499="","",MAX(BC$1:BC1498)+1)</f>
        <v/>
      </c>
      <c r="DG1499" s="9" t="s">
        <v>1609</v>
      </c>
    </row>
    <row r="1500" spans="21:111">
      <c r="U1500" s="17" t="b">
        <f t="shared" si="653"/>
        <v>0</v>
      </c>
      <c r="V1500" s="9" t="str">
        <f t="shared" si="654"/>
        <v/>
      </c>
      <c r="W1500" s="9" t="str">
        <f t="shared" si="655"/>
        <v/>
      </c>
      <c r="X1500" s="9" t="str">
        <f t="shared" si="652"/>
        <v/>
      </c>
      <c r="BC1500" s="9" t="str">
        <f>IF(V1500="","",MAX(BC$1:BC1499)+1)</f>
        <v/>
      </c>
      <c r="DG1500" s="9" t="s">
        <v>1610</v>
      </c>
    </row>
    <row r="1501" spans="21:111">
      <c r="U1501" s="17" t="b">
        <f t="shared" si="653"/>
        <v>0</v>
      </c>
      <c r="V1501" s="9" t="str">
        <f t="shared" si="654"/>
        <v/>
      </c>
      <c r="W1501" s="9" t="str">
        <f t="shared" si="655"/>
        <v/>
      </c>
      <c r="X1501" s="9" t="str">
        <f t="shared" si="652"/>
        <v/>
      </c>
      <c r="BC1501" s="9" t="str">
        <f>IF(V1501="","",MAX(BC$1:BC1500)+1)</f>
        <v/>
      </c>
      <c r="DG1501" s="9" t="s">
        <v>1611</v>
      </c>
    </row>
    <row r="1502" spans="21:111">
      <c r="U1502" s="17" t="b">
        <f t="shared" si="653"/>
        <v>0</v>
      </c>
      <c r="V1502" s="9" t="str">
        <f t="shared" si="654"/>
        <v/>
      </c>
      <c r="W1502" s="9" t="str">
        <f t="shared" si="655"/>
        <v/>
      </c>
      <c r="X1502" s="9" t="str">
        <f t="shared" ref="X1502:X1565" si="656">IF(U1502=TRUE, MID(LEFT(N1502,FIND(")",N1502)-1),FIND("(",N1502)+1,LEN(N1502)), "")</f>
        <v/>
      </c>
      <c r="BC1502" s="9" t="str">
        <f>IF(V1502="","",MAX(BC$1:BC1501)+1)</f>
        <v/>
      </c>
      <c r="DG1502" s="9" t="s">
        <v>1612</v>
      </c>
    </row>
    <row r="1503" spans="21:111">
      <c r="U1503" s="17" t="b">
        <f t="shared" si="653"/>
        <v>0</v>
      </c>
      <c r="V1503" s="9" t="str">
        <f t="shared" si="654"/>
        <v/>
      </c>
      <c r="W1503" s="9" t="str">
        <f t="shared" si="655"/>
        <v/>
      </c>
      <c r="X1503" s="9" t="str">
        <f t="shared" si="656"/>
        <v/>
      </c>
      <c r="BC1503" s="9" t="str">
        <f>IF(V1503="","",MAX(BC$1:BC1502)+1)</f>
        <v/>
      </c>
      <c r="DG1503" s="9" t="s">
        <v>1613</v>
      </c>
    </row>
    <row r="1504" spans="21:111">
      <c r="U1504" s="17" t="b">
        <f t="shared" si="653"/>
        <v>0</v>
      </c>
      <c r="V1504" s="9" t="str">
        <f t="shared" si="654"/>
        <v/>
      </c>
      <c r="W1504" s="9" t="str">
        <f t="shared" si="655"/>
        <v/>
      </c>
      <c r="X1504" s="9" t="str">
        <f t="shared" si="656"/>
        <v/>
      </c>
      <c r="BC1504" s="9" t="str">
        <f>IF(V1504="","",MAX(BC$1:BC1503)+1)</f>
        <v/>
      </c>
      <c r="DG1504" s="9" t="s">
        <v>1614</v>
      </c>
    </row>
    <row r="1505" spans="21:111">
      <c r="U1505" s="17" t="b">
        <f t="shared" si="653"/>
        <v>0</v>
      </c>
      <c r="V1505" s="9" t="str">
        <f t="shared" si="654"/>
        <v/>
      </c>
      <c r="W1505" s="9" t="str">
        <f t="shared" si="655"/>
        <v/>
      </c>
      <c r="X1505" s="9" t="str">
        <f t="shared" si="656"/>
        <v/>
      </c>
      <c r="BC1505" s="9" t="str">
        <f>IF(V1505="","",MAX(BC$1:BC1504)+1)</f>
        <v/>
      </c>
      <c r="DG1505" s="9" t="s">
        <v>1615</v>
      </c>
    </row>
    <row r="1506" spans="21:111">
      <c r="U1506" s="17" t="b">
        <f t="shared" si="653"/>
        <v>0</v>
      </c>
      <c r="V1506" s="9" t="str">
        <f t="shared" si="654"/>
        <v/>
      </c>
      <c r="W1506" s="9" t="str">
        <f t="shared" si="655"/>
        <v/>
      </c>
      <c r="X1506" s="9" t="str">
        <f t="shared" si="656"/>
        <v/>
      </c>
      <c r="BC1506" s="9" t="str">
        <f>IF(V1506="","",MAX(BC$1:BC1505)+1)</f>
        <v/>
      </c>
      <c r="DG1506" s="9" t="s">
        <v>1616</v>
      </c>
    </row>
    <row r="1507" spans="21:111">
      <c r="U1507" s="17" t="b">
        <f t="shared" si="653"/>
        <v>0</v>
      </c>
      <c r="V1507" s="9" t="str">
        <f t="shared" si="654"/>
        <v/>
      </c>
      <c r="W1507" s="9" t="str">
        <f t="shared" si="655"/>
        <v/>
      </c>
      <c r="X1507" s="9" t="str">
        <f t="shared" si="656"/>
        <v/>
      </c>
      <c r="BC1507" s="9" t="str">
        <f>IF(V1507="","",MAX(BC$1:BC1506)+1)</f>
        <v/>
      </c>
      <c r="DG1507" s="9" t="s">
        <v>1617</v>
      </c>
    </row>
    <row r="1508" spans="21:111">
      <c r="U1508" s="17" t="b">
        <f t="shared" si="653"/>
        <v>0</v>
      </c>
      <c r="V1508" s="9" t="str">
        <f t="shared" si="654"/>
        <v/>
      </c>
      <c r="W1508" s="9" t="str">
        <f t="shared" si="655"/>
        <v/>
      </c>
      <c r="X1508" s="9" t="str">
        <f t="shared" si="656"/>
        <v/>
      </c>
      <c r="BC1508" s="9" t="str">
        <f>IF(V1508="","",MAX(BC$1:BC1507)+1)</f>
        <v/>
      </c>
      <c r="DG1508" s="9" t="s">
        <v>1618</v>
      </c>
    </row>
    <row r="1509" spans="21:111">
      <c r="U1509" s="17" t="b">
        <f t="shared" si="653"/>
        <v>0</v>
      </c>
      <c r="V1509" s="9" t="str">
        <f t="shared" si="654"/>
        <v/>
      </c>
      <c r="W1509" s="9" t="str">
        <f t="shared" si="655"/>
        <v/>
      </c>
      <c r="X1509" s="9" t="str">
        <f t="shared" si="656"/>
        <v/>
      </c>
      <c r="BC1509" s="9" t="str">
        <f>IF(V1509="","",MAX(BC$1:BC1508)+1)</f>
        <v/>
      </c>
      <c r="DG1509" s="9" t="s">
        <v>439</v>
      </c>
    </row>
    <row r="1510" spans="21:111">
      <c r="U1510" s="17" t="b">
        <f t="shared" si="653"/>
        <v>0</v>
      </c>
      <c r="V1510" s="9" t="str">
        <f t="shared" si="654"/>
        <v/>
      </c>
      <c r="W1510" s="9" t="str">
        <f t="shared" si="655"/>
        <v/>
      </c>
      <c r="X1510" s="9" t="str">
        <f t="shared" si="656"/>
        <v/>
      </c>
      <c r="BC1510" s="9" t="str">
        <f>IF(V1510="","",MAX(BC$1:BC1509)+1)</f>
        <v/>
      </c>
      <c r="DG1510" s="9" t="s">
        <v>1619</v>
      </c>
    </row>
    <row r="1511" spans="21:111">
      <c r="U1511" s="17" t="b">
        <f t="shared" si="653"/>
        <v>0</v>
      </c>
      <c r="V1511" s="9" t="str">
        <f t="shared" si="654"/>
        <v/>
      </c>
      <c r="W1511" s="9" t="str">
        <f t="shared" si="655"/>
        <v/>
      </c>
      <c r="X1511" s="9" t="str">
        <f t="shared" si="656"/>
        <v/>
      </c>
      <c r="BC1511" s="9" t="str">
        <f>IF(V1511="","",MAX(BC$1:BC1510)+1)</f>
        <v/>
      </c>
      <c r="DG1511" s="9" t="s">
        <v>1620</v>
      </c>
    </row>
    <row r="1512" spans="21:111">
      <c r="U1512" s="17" t="b">
        <f t="shared" si="653"/>
        <v>0</v>
      </c>
      <c r="V1512" s="9" t="str">
        <f t="shared" si="654"/>
        <v/>
      </c>
      <c r="W1512" s="9" t="str">
        <f t="shared" si="655"/>
        <v/>
      </c>
      <c r="X1512" s="9" t="str">
        <f t="shared" si="656"/>
        <v/>
      </c>
      <c r="BC1512" s="9" t="str">
        <f>IF(V1512="","",MAX(BC$1:BC1511)+1)</f>
        <v/>
      </c>
      <c r="DG1512" s="9" t="s">
        <v>1621</v>
      </c>
    </row>
    <row r="1513" spans="21:111">
      <c r="U1513" s="17" t="b">
        <f t="shared" si="653"/>
        <v>0</v>
      </c>
      <c r="V1513" s="9" t="str">
        <f t="shared" si="654"/>
        <v/>
      </c>
      <c r="W1513" s="9" t="str">
        <f t="shared" si="655"/>
        <v/>
      </c>
      <c r="X1513" s="9" t="str">
        <f t="shared" si="656"/>
        <v/>
      </c>
      <c r="BC1513" s="9" t="str">
        <f>IF(V1513="","",MAX(BC$1:BC1512)+1)</f>
        <v/>
      </c>
      <c r="DG1513" s="9" t="s">
        <v>1622</v>
      </c>
    </row>
    <row r="1514" spans="21:111">
      <c r="U1514" s="17" t="b">
        <f t="shared" si="653"/>
        <v>0</v>
      </c>
      <c r="V1514" s="9" t="str">
        <f t="shared" si="654"/>
        <v/>
      </c>
      <c r="W1514" s="9" t="str">
        <f t="shared" si="655"/>
        <v/>
      </c>
      <c r="X1514" s="9" t="str">
        <f t="shared" si="656"/>
        <v/>
      </c>
      <c r="BC1514" s="9" t="str">
        <f>IF(V1514="","",MAX(BC$1:BC1513)+1)</f>
        <v/>
      </c>
      <c r="DG1514" s="9" t="s">
        <v>1623</v>
      </c>
    </row>
    <row r="1515" spans="21:111">
      <c r="U1515" s="17" t="b">
        <f t="shared" si="653"/>
        <v>0</v>
      </c>
      <c r="V1515" s="9" t="str">
        <f t="shared" si="654"/>
        <v/>
      </c>
      <c r="W1515" s="9" t="str">
        <f t="shared" si="655"/>
        <v/>
      </c>
      <c r="X1515" s="9" t="str">
        <f t="shared" si="656"/>
        <v/>
      </c>
      <c r="BC1515" s="9" t="str">
        <f>IF(V1515="","",MAX(BC$1:BC1514)+1)</f>
        <v/>
      </c>
      <c r="DG1515" s="9" t="s">
        <v>1624</v>
      </c>
    </row>
    <row r="1516" spans="21:111">
      <c r="U1516" s="17" t="b">
        <f t="shared" si="653"/>
        <v>0</v>
      </c>
      <c r="V1516" s="9" t="str">
        <f t="shared" si="654"/>
        <v/>
      </c>
      <c r="W1516" s="9" t="str">
        <f t="shared" si="655"/>
        <v/>
      </c>
      <c r="X1516" s="9" t="str">
        <f t="shared" si="656"/>
        <v/>
      </c>
      <c r="BC1516" s="9" t="str">
        <f>IF(V1516="","",MAX(BC$1:BC1515)+1)</f>
        <v/>
      </c>
      <c r="DG1516" s="9" t="s">
        <v>1625</v>
      </c>
    </row>
    <row r="1517" spans="21:111">
      <c r="U1517" s="17" t="b">
        <f t="shared" si="653"/>
        <v>0</v>
      </c>
      <c r="V1517" s="9" t="str">
        <f t="shared" si="654"/>
        <v/>
      </c>
      <c r="W1517" s="9" t="str">
        <f t="shared" si="655"/>
        <v/>
      </c>
      <c r="X1517" s="9" t="str">
        <f t="shared" si="656"/>
        <v/>
      </c>
      <c r="BC1517" s="9" t="str">
        <f>IF(V1517="","",MAX(BC$1:BC1516)+1)</f>
        <v/>
      </c>
      <c r="DG1517" s="9" t="s">
        <v>1626</v>
      </c>
    </row>
    <row r="1518" spans="21:111">
      <c r="U1518" s="17" t="b">
        <f t="shared" si="653"/>
        <v>0</v>
      </c>
      <c r="V1518" s="9" t="str">
        <f t="shared" si="654"/>
        <v/>
      </c>
      <c r="W1518" s="9" t="str">
        <f t="shared" si="655"/>
        <v/>
      </c>
      <c r="X1518" s="9" t="str">
        <f t="shared" si="656"/>
        <v/>
      </c>
      <c r="BC1518" s="9" t="str">
        <f>IF(V1518="","",MAX(BC$1:BC1517)+1)</f>
        <v/>
      </c>
      <c r="DG1518" s="9" t="s">
        <v>1627</v>
      </c>
    </row>
    <row r="1519" spans="21:111">
      <c r="U1519" s="17" t="b">
        <f t="shared" si="653"/>
        <v>0</v>
      </c>
      <c r="V1519" s="9" t="str">
        <f t="shared" si="654"/>
        <v/>
      </c>
      <c r="W1519" s="9" t="str">
        <f t="shared" si="655"/>
        <v/>
      </c>
      <c r="X1519" s="9" t="str">
        <f t="shared" si="656"/>
        <v/>
      </c>
      <c r="BC1519" s="9" t="str">
        <f>IF(V1519="","",MAX(BC$1:BC1518)+1)</f>
        <v/>
      </c>
      <c r="DG1519" s="9" t="s">
        <v>1628</v>
      </c>
    </row>
    <row r="1520" spans="21:111">
      <c r="U1520" s="17" t="b">
        <f t="shared" si="653"/>
        <v>0</v>
      </c>
      <c r="V1520" s="9" t="str">
        <f t="shared" si="654"/>
        <v/>
      </c>
      <c r="W1520" s="9" t="str">
        <f t="shared" si="655"/>
        <v/>
      </c>
      <c r="X1520" s="9" t="str">
        <f t="shared" si="656"/>
        <v/>
      </c>
      <c r="BC1520" s="9" t="str">
        <f>IF(V1520="","",MAX(BC$1:BC1519)+1)</f>
        <v/>
      </c>
      <c r="DG1520" s="9" t="s">
        <v>419</v>
      </c>
    </row>
    <row r="1521" spans="21:111">
      <c r="U1521" s="17" t="b">
        <f t="shared" si="653"/>
        <v>0</v>
      </c>
      <c r="V1521" s="9" t="str">
        <f t="shared" si="654"/>
        <v/>
      </c>
      <c r="W1521" s="9" t="str">
        <f t="shared" si="655"/>
        <v/>
      </c>
      <c r="X1521" s="9" t="str">
        <f t="shared" si="656"/>
        <v/>
      </c>
      <c r="BC1521" s="9" t="str">
        <f>IF(V1521="","",MAX(BC$1:BC1520)+1)</f>
        <v/>
      </c>
      <c r="DG1521" s="9" t="s">
        <v>420</v>
      </c>
    </row>
    <row r="1522" spans="21:111">
      <c r="U1522" s="17" t="b">
        <f t="shared" si="653"/>
        <v>0</v>
      </c>
      <c r="V1522" s="9" t="str">
        <f t="shared" si="654"/>
        <v/>
      </c>
      <c r="W1522" s="9" t="str">
        <f t="shared" si="655"/>
        <v/>
      </c>
      <c r="X1522" s="9" t="str">
        <f t="shared" si="656"/>
        <v/>
      </c>
      <c r="BC1522" s="9" t="str">
        <f>IF(V1522="","",MAX(BC$1:BC1521)+1)</f>
        <v/>
      </c>
      <c r="DG1522" s="9" t="s">
        <v>1629</v>
      </c>
    </row>
    <row r="1523" spans="21:111">
      <c r="U1523" s="17" t="b">
        <f t="shared" si="653"/>
        <v>0</v>
      </c>
      <c r="V1523" s="9" t="str">
        <f t="shared" si="654"/>
        <v/>
      </c>
      <c r="W1523" s="9" t="str">
        <f t="shared" si="655"/>
        <v/>
      </c>
      <c r="X1523" s="9" t="str">
        <f t="shared" si="656"/>
        <v/>
      </c>
      <c r="BC1523" s="9" t="str">
        <f>IF(V1523="","",MAX(BC$1:BC1522)+1)</f>
        <v/>
      </c>
      <c r="DG1523" s="9" t="s">
        <v>513</v>
      </c>
    </row>
    <row r="1524" spans="21:111">
      <c r="U1524" s="17" t="b">
        <f t="shared" si="653"/>
        <v>0</v>
      </c>
      <c r="V1524" s="9" t="str">
        <f t="shared" si="654"/>
        <v/>
      </c>
      <c r="W1524" s="9" t="str">
        <f t="shared" si="655"/>
        <v/>
      </c>
      <c r="X1524" s="9" t="str">
        <f t="shared" si="656"/>
        <v/>
      </c>
      <c r="BC1524" s="9" t="str">
        <f>IF(V1524="","",MAX(BC$1:BC1523)+1)</f>
        <v/>
      </c>
      <c r="DG1524" s="9" t="s">
        <v>1630</v>
      </c>
    </row>
    <row r="1525" spans="21:111">
      <c r="U1525" s="17" t="b">
        <f t="shared" si="653"/>
        <v>0</v>
      </c>
      <c r="V1525" s="9" t="str">
        <f t="shared" si="654"/>
        <v/>
      </c>
      <c r="W1525" s="9" t="str">
        <f t="shared" si="655"/>
        <v/>
      </c>
      <c r="X1525" s="9" t="str">
        <f t="shared" si="656"/>
        <v/>
      </c>
      <c r="BC1525" s="9" t="str">
        <f>IF(V1525="","",MAX(BC$1:BC1524)+1)</f>
        <v/>
      </c>
      <c r="DG1525" s="9" t="s">
        <v>1631</v>
      </c>
    </row>
    <row r="1526" spans="21:111">
      <c r="U1526" s="17" t="b">
        <f t="shared" si="653"/>
        <v>0</v>
      </c>
      <c r="V1526" s="9" t="str">
        <f t="shared" si="654"/>
        <v/>
      </c>
      <c r="W1526" s="9" t="str">
        <f t="shared" si="655"/>
        <v/>
      </c>
      <c r="X1526" s="9" t="str">
        <f t="shared" si="656"/>
        <v/>
      </c>
      <c r="BC1526" s="9" t="str">
        <f>IF(V1526="","",MAX(BC$1:BC1525)+1)</f>
        <v/>
      </c>
      <c r="DG1526" s="9" t="s">
        <v>1632</v>
      </c>
    </row>
    <row r="1527" spans="21:111">
      <c r="U1527" s="17" t="b">
        <f t="shared" si="653"/>
        <v>0</v>
      </c>
      <c r="V1527" s="9" t="str">
        <f t="shared" si="654"/>
        <v/>
      </c>
      <c r="W1527" s="9" t="str">
        <f t="shared" si="655"/>
        <v/>
      </c>
      <c r="X1527" s="9" t="str">
        <f t="shared" si="656"/>
        <v/>
      </c>
      <c r="BC1527" s="9" t="str">
        <f>IF(V1527="","",MAX(BC$1:BC1526)+1)</f>
        <v/>
      </c>
      <c r="DG1527" s="9" t="s">
        <v>418</v>
      </c>
    </row>
    <row r="1528" spans="21:111">
      <c r="U1528" s="17" t="b">
        <f t="shared" si="653"/>
        <v>0</v>
      </c>
      <c r="V1528" s="9" t="str">
        <f t="shared" si="654"/>
        <v/>
      </c>
      <c r="W1528" s="9" t="str">
        <f t="shared" si="655"/>
        <v/>
      </c>
      <c r="X1528" s="9" t="str">
        <f t="shared" si="656"/>
        <v/>
      </c>
      <c r="BC1528" s="9" t="str">
        <f>IF(V1528="","",MAX(BC$1:BC1527)+1)</f>
        <v/>
      </c>
      <c r="DG1528" s="9" t="s">
        <v>1633</v>
      </c>
    </row>
    <row r="1529" spans="21:111">
      <c r="U1529" s="17" t="b">
        <f t="shared" si="653"/>
        <v>0</v>
      </c>
      <c r="V1529" s="9" t="str">
        <f t="shared" si="654"/>
        <v/>
      </c>
      <c r="W1529" s="9" t="str">
        <f t="shared" si="655"/>
        <v/>
      </c>
      <c r="X1529" s="9" t="str">
        <f t="shared" si="656"/>
        <v/>
      </c>
      <c r="BC1529" s="9" t="str">
        <f>IF(V1529="","",MAX(BC$1:BC1528)+1)</f>
        <v/>
      </c>
      <c r="DG1529" s="9" t="s">
        <v>450</v>
      </c>
    </row>
    <row r="1530" spans="21:111">
      <c r="U1530" s="17" t="b">
        <f t="shared" si="653"/>
        <v>0</v>
      </c>
      <c r="V1530" s="9" t="str">
        <f t="shared" si="654"/>
        <v/>
      </c>
      <c r="W1530" s="9" t="str">
        <f t="shared" si="655"/>
        <v/>
      </c>
      <c r="X1530" s="9" t="str">
        <f t="shared" si="656"/>
        <v/>
      </c>
      <c r="BC1530" s="9" t="str">
        <f>IF(V1530="","",MAX(BC$1:BC1529)+1)</f>
        <v/>
      </c>
      <c r="DG1530" s="9" t="s">
        <v>451</v>
      </c>
    </row>
    <row r="1531" spans="21:111">
      <c r="U1531" s="17" t="b">
        <f t="shared" si="653"/>
        <v>0</v>
      </c>
      <c r="V1531" s="9" t="str">
        <f t="shared" si="654"/>
        <v/>
      </c>
      <c r="W1531" s="9" t="str">
        <f t="shared" si="655"/>
        <v/>
      </c>
      <c r="X1531" s="9" t="str">
        <f t="shared" si="656"/>
        <v/>
      </c>
      <c r="BC1531" s="9" t="str">
        <f>IF(V1531="","",MAX(BC$1:BC1530)+1)</f>
        <v/>
      </c>
      <c r="DG1531" s="9" t="s">
        <v>1634</v>
      </c>
    </row>
    <row r="1532" spans="21:111">
      <c r="U1532" s="17" t="b">
        <f t="shared" si="653"/>
        <v>0</v>
      </c>
      <c r="V1532" s="9" t="str">
        <f t="shared" si="654"/>
        <v/>
      </c>
      <c r="W1532" s="9" t="str">
        <f t="shared" si="655"/>
        <v/>
      </c>
      <c r="X1532" s="9" t="str">
        <f t="shared" si="656"/>
        <v/>
      </c>
      <c r="BC1532" s="9" t="str">
        <f>IF(V1532="","",MAX(BC$1:BC1531)+1)</f>
        <v/>
      </c>
      <c r="DG1532" s="9" t="s">
        <v>1635</v>
      </c>
    </row>
    <row r="1533" spans="21:111">
      <c r="U1533" s="17" t="b">
        <f t="shared" si="653"/>
        <v>0</v>
      </c>
      <c r="V1533" s="9" t="str">
        <f t="shared" si="654"/>
        <v/>
      </c>
      <c r="W1533" s="9" t="str">
        <f t="shared" si="655"/>
        <v/>
      </c>
      <c r="X1533" s="9" t="str">
        <f t="shared" si="656"/>
        <v/>
      </c>
      <c r="BC1533" s="9" t="str">
        <f>IF(V1533="","",MAX(BC$1:BC1532)+1)</f>
        <v/>
      </c>
      <c r="DG1533" s="9" t="s">
        <v>449</v>
      </c>
    </row>
    <row r="1534" spans="21:111">
      <c r="U1534" s="17" t="b">
        <f t="shared" si="653"/>
        <v>0</v>
      </c>
      <c r="V1534" s="9" t="str">
        <f t="shared" si="654"/>
        <v/>
      </c>
      <c r="W1534" s="9" t="str">
        <f t="shared" si="655"/>
        <v/>
      </c>
      <c r="X1534" s="9" t="str">
        <f t="shared" si="656"/>
        <v/>
      </c>
      <c r="BC1534" s="9" t="str">
        <f>IF(V1534="","",MAX(BC$1:BC1533)+1)</f>
        <v/>
      </c>
      <c r="DG1534" s="9" t="s">
        <v>1636</v>
      </c>
    </row>
    <row r="1535" spans="21:111">
      <c r="U1535" s="17" t="b">
        <f t="shared" si="653"/>
        <v>0</v>
      </c>
      <c r="V1535" s="9" t="str">
        <f t="shared" si="654"/>
        <v/>
      </c>
      <c r="W1535" s="9" t="str">
        <f t="shared" si="655"/>
        <v/>
      </c>
      <c r="X1535" s="9" t="str">
        <f t="shared" si="656"/>
        <v/>
      </c>
      <c r="BC1535" s="9" t="str">
        <f>IF(V1535="","",MAX(BC$1:BC1534)+1)</f>
        <v/>
      </c>
      <c r="DG1535" s="9" t="s">
        <v>453</v>
      </c>
    </row>
    <row r="1536" spans="21:111">
      <c r="U1536" s="17" t="b">
        <f t="shared" si="653"/>
        <v>0</v>
      </c>
      <c r="V1536" s="9" t="str">
        <f t="shared" si="654"/>
        <v/>
      </c>
      <c r="W1536" s="9" t="str">
        <f t="shared" si="655"/>
        <v/>
      </c>
      <c r="X1536" s="9" t="str">
        <f t="shared" si="656"/>
        <v/>
      </c>
      <c r="BC1536" s="9" t="str">
        <f>IF(V1536="","",MAX(BC$1:BC1535)+1)</f>
        <v/>
      </c>
      <c r="DG1536" s="9" t="s">
        <v>452</v>
      </c>
    </row>
    <row r="1537" spans="21:111">
      <c r="U1537" s="17" t="b">
        <f t="shared" si="653"/>
        <v>0</v>
      </c>
      <c r="V1537" s="9" t="str">
        <f t="shared" si="654"/>
        <v/>
      </c>
      <c r="W1537" s="9" t="str">
        <f t="shared" si="655"/>
        <v/>
      </c>
      <c r="X1537" s="9" t="str">
        <f t="shared" si="656"/>
        <v/>
      </c>
      <c r="BC1537" s="9" t="str">
        <f>IF(V1537="","",MAX(BC$1:BC1536)+1)</f>
        <v/>
      </c>
      <c r="DG1537" s="9" t="s">
        <v>1637</v>
      </c>
    </row>
    <row r="1538" spans="21:111">
      <c r="U1538" s="17" t="b">
        <f t="shared" ref="U1538:U1601" si="657">AND(ISNUMBER(SEARCH("(rs",N1538)),NOT(ISNUMBER(SEARCH("oxidation",N1538))),NOT(ISNUMBER(SEARCH("deamidated",N1538))),NOT(ISNUMBER(SEARCH("ammonia",N1538))),NOT(ISNUMBER(SEARCH("acetyl",N1538))),NOT(ISNUMBER(SEARCH("phospho",N1538))),NOT(ISNUMBER(SEARCH("dehydrated",N1538))))</f>
        <v>0</v>
      </c>
      <c r="V1538" s="9" t="str">
        <f t="shared" ref="V1538:V1601" si="658">IF(U1538=TRUE, IF(ISNUMBER(SEARCH(":",P1538))=TRUE, LEFT(P1538,FIND(":",P1538)-1),P1538), "")</f>
        <v/>
      </c>
      <c r="W1538" s="9" t="str">
        <f t="shared" ref="W1538:W1601" si="659">IF(U1538=TRUE,IF(ISNUMBER(SEARCH("Carb",N1538))=TRUE,MID(LEFT(N1538,FIND("#",N1538)-1),FIND(CHAR(1),SUBSTITUTE(N1538," ",CHAR(1),(LEN(N1538)-LEN(SUBSTITUTE(N1538," ","")))-1))+1,LEN(N1538)),LEFT(N1538,FIND("#",N1538)-1)),"")</f>
        <v/>
      </c>
      <c r="X1538" s="9" t="str">
        <f t="shared" si="656"/>
        <v/>
      </c>
      <c r="BC1538" s="9" t="str">
        <f>IF(V1538="","",MAX(BC$1:BC1537)+1)</f>
        <v/>
      </c>
      <c r="DG1538" s="9" t="s">
        <v>340</v>
      </c>
    </row>
    <row r="1539" spans="21:111">
      <c r="U1539" s="17" t="b">
        <f t="shared" si="657"/>
        <v>0</v>
      </c>
      <c r="V1539" s="9" t="str">
        <f t="shared" si="658"/>
        <v/>
      </c>
      <c r="W1539" s="9" t="str">
        <f t="shared" si="659"/>
        <v/>
      </c>
      <c r="X1539" s="9" t="str">
        <f t="shared" si="656"/>
        <v/>
      </c>
      <c r="BC1539" s="9" t="str">
        <f>IF(V1539="","",MAX(BC$1:BC1538)+1)</f>
        <v/>
      </c>
      <c r="DG1539" s="9" t="s">
        <v>1638</v>
      </c>
    </row>
    <row r="1540" spans="21:111">
      <c r="U1540" s="17" t="b">
        <f t="shared" si="657"/>
        <v>0</v>
      </c>
      <c r="V1540" s="9" t="str">
        <f t="shared" si="658"/>
        <v/>
      </c>
      <c r="W1540" s="9" t="str">
        <f t="shared" si="659"/>
        <v/>
      </c>
      <c r="X1540" s="9" t="str">
        <f t="shared" si="656"/>
        <v/>
      </c>
      <c r="BC1540" s="9" t="str">
        <f>IF(V1540="","",MAX(BC$1:BC1539)+1)</f>
        <v/>
      </c>
      <c r="DG1540" s="9" t="s">
        <v>336</v>
      </c>
    </row>
    <row r="1541" spans="21:111">
      <c r="U1541" s="17" t="b">
        <f t="shared" si="657"/>
        <v>0</v>
      </c>
      <c r="V1541" s="9" t="str">
        <f t="shared" si="658"/>
        <v/>
      </c>
      <c r="W1541" s="9" t="str">
        <f t="shared" si="659"/>
        <v/>
      </c>
      <c r="X1541" s="9" t="str">
        <f t="shared" si="656"/>
        <v/>
      </c>
      <c r="BC1541" s="9" t="str">
        <f>IF(V1541="","",MAX(BC$1:BC1540)+1)</f>
        <v/>
      </c>
      <c r="DG1541" s="9" t="s">
        <v>149</v>
      </c>
    </row>
    <row r="1542" spans="21:111">
      <c r="U1542" s="17" t="b">
        <f t="shared" si="657"/>
        <v>0</v>
      </c>
      <c r="V1542" s="9" t="str">
        <f t="shared" si="658"/>
        <v/>
      </c>
      <c r="W1542" s="9" t="str">
        <f t="shared" si="659"/>
        <v/>
      </c>
      <c r="X1542" s="9" t="str">
        <f t="shared" si="656"/>
        <v/>
      </c>
      <c r="BC1542" s="9" t="str">
        <f>IF(V1542="","",MAX(BC$1:BC1541)+1)</f>
        <v/>
      </c>
      <c r="DG1542" s="9" t="s">
        <v>150</v>
      </c>
    </row>
    <row r="1543" spans="21:111">
      <c r="U1543" s="17" t="b">
        <f t="shared" si="657"/>
        <v>0</v>
      </c>
      <c r="V1543" s="9" t="str">
        <f t="shared" si="658"/>
        <v/>
      </c>
      <c r="W1543" s="9" t="str">
        <f t="shared" si="659"/>
        <v/>
      </c>
      <c r="X1543" s="9" t="str">
        <f t="shared" si="656"/>
        <v/>
      </c>
      <c r="BC1543" s="9" t="str">
        <f>IF(V1543="","",MAX(BC$1:BC1542)+1)</f>
        <v/>
      </c>
      <c r="DG1543" s="9" t="s">
        <v>1639</v>
      </c>
    </row>
    <row r="1544" spans="21:111">
      <c r="U1544" s="17" t="b">
        <f t="shared" si="657"/>
        <v>0</v>
      </c>
      <c r="V1544" s="9" t="str">
        <f t="shared" si="658"/>
        <v/>
      </c>
      <c r="W1544" s="9" t="str">
        <f t="shared" si="659"/>
        <v/>
      </c>
      <c r="X1544" s="9" t="str">
        <f t="shared" si="656"/>
        <v/>
      </c>
      <c r="BC1544" s="9" t="str">
        <f>IF(V1544="","",MAX(BC$1:BC1543)+1)</f>
        <v/>
      </c>
      <c r="DG1544" s="9" t="s">
        <v>1640</v>
      </c>
    </row>
    <row r="1545" spans="21:111">
      <c r="U1545" s="17" t="b">
        <f t="shared" si="657"/>
        <v>0</v>
      </c>
      <c r="V1545" s="9" t="str">
        <f t="shared" si="658"/>
        <v/>
      </c>
      <c r="W1545" s="9" t="str">
        <f t="shared" si="659"/>
        <v/>
      </c>
      <c r="X1545" s="9" t="str">
        <f t="shared" si="656"/>
        <v/>
      </c>
      <c r="BC1545" s="9" t="str">
        <f>IF(V1545="","",MAX(BC$1:BC1544)+1)</f>
        <v/>
      </c>
      <c r="DG1545" s="9" t="s">
        <v>1641</v>
      </c>
    </row>
    <row r="1546" spans="21:111">
      <c r="U1546" s="17" t="b">
        <f t="shared" si="657"/>
        <v>0</v>
      </c>
      <c r="V1546" s="9" t="str">
        <f t="shared" si="658"/>
        <v/>
      </c>
      <c r="W1546" s="9" t="str">
        <f t="shared" si="659"/>
        <v/>
      </c>
      <c r="X1546" s="9" t="str">
        <f t="shared" si="656"/>
        <v/>
      </c>
      <c r="BC1546" s="9" t="str">
        <f>IF(V1546="","",MAX(BC$1:BC1545)+1)</f>
        <v/>
      </c>
      <c r="DG1546" s="9" t="s">
        <v>1642</v>
      </c>
    </row>
    <row r="1547" spans="21:111">
      <c r="U1547" s="17" t="b">
        <f t="shared" si="657"/>
        <v>0</v>
      </c>
      <c r="V1547" s="9" t="str">
        <f t="shared" si="658"/>
        <v/>
      </c>
      <c r="W1547" s="9" t="str">
        <f t="shared" si="659"/>
        <v/>
      </c>
      <c r="X1547" s="9" t="str">
        <f t="shared" si="656"/>
        <v/>
      </c>
      <c r="BC1547" s="9" t="str">
        <f>IF(V1547="","",MAX(BC$1:BC1546)+1)</f>
        <v/>
      </c>
      <c r="DG1547" s="9" t="s">
        <v>1643</v>
      </c>
    </row>
    <row r="1548" spans="21:111">
      <c r="U1548" s="17" t="b">
        <f t="shared" si="657"/>
        <v>0</v>
      </c>
      <c r="V1548" s="9" t="str">
        <f t="shared" si="658"/>
        <v/>
      </c>
      <c r="W1548" s="9" t="str">
        <f t="shared" si="659"/>
        <v/>
      </c>
      <c r="X1548" s="9" t="str">
        <f t="shared" si="656"/>
        <v/>
      </c>
      <c r="BC1548" s="9" t="str">
        <f>IF(V1548="","",MAX(BC$1:BC1547)+1)</f>
        <v/>
      </c>
      <c r="DG1548" s="9" t="s">
        <v>191</v>
      </c>
    </row>
    <row r="1549" spans="21:111">
      <c r="U1549" s="17" t="b">
        <f t="shared" si="657"/>
        <v>0</v>
      </c>
      <c r="V1549" s="9" t="str">
        <f t="shared" si="658"/>
        <v/>
      </c>
      <c r="W1549" s="9" t="str">
        <f t="shared" si="659"/>
        <v/>
      </c>
      <c r="X1549" s="9" t="str">
        <f t="shared" si="656"/>
        <v/>
      </c>
      <c r="BC1549" s="9" t="str">
        <f>IF(V1549="","",MAX(BC$1:BC1548)+1)</f>
        <v/>
      </c>
      <c r="DG1549" s="9" t="s">
        <v>1644</v>
      </c>
    </row>
    <row r="1550" spans="21:111">
      <c r="U1550" s="17" t="b">
        <f t="shared" si="657"/>
        <v>0</v>
      </c>
      <c r="V1550" s="9" t="str">
        <f t="shared" si="658"/>
        <v/>
      </c>
      <c r="W1550" s="9" t="str">
        <f t="shared" si="659"/>
        <v/>
      </c>
      <c r="X1550" s="9" t="str">
        <f t="shared" si="656"/>
        <v/>
      </c>
      <c r="BC1550" s="9" t="str">
        <f>IF(V1550="","",MAX(BC$1:BC1549)+1)</f>
        <v/>
      </c>
      <c r="DG1550" s="9" t="s">
        <v>1645</v>
      </c>
    </row>
    <row r="1551" spans="21:111">
      <c r="U1551" s="17" t="b">
        <f t="shared" si="657"/>
        <v>0</v>
      </c>
      <c r="V1551" s="9" t="str">
        <f t="shared" si="658"/>
        <v/>
      </c>
      <c r="W1551" s="9" t="str">
        <f t="shared" si="659"/>
        <v/>
      </c>
      <c r="X1551" s="9" t="str">
        <f t="shared" si="656"/>
        <v/>
      </c>
      <c r="BC1551" s="9" t="str">
        <f>IF(V1551="","",MAX(BC$1:BC1550)+1)</f>
        <v/>
      </c>
      <c r="DG1551" s="9" t="s">
        <v>1646</v>
      </c>
    </row>
    <row r="1552" spans="21:111">
      <c r="U1552" s="17" t="b">
        <f t="shared" si="657"/>
        <v>0</v>
      </c>
      <c r="V1552" s="9" t="str">
        <f t="shared" si="658"/>
        <v/>
      </c>
      <c r="W1552" s="9" t="str">
        <f t="shared" si="659"/>
        <v/>
      </c>
      <c r="X1552" s="9" t="str">
        <f t="shared" si="656"/>
        <v/>
      </c>
      <c r="BC1552" s="9" t="str">
        <f>IF(V1552="","",MAX(BC$1:BC1551)+1)</f>
        <v/>
      </c>
      <c r="DG1552" s="9" t="s">
        <v>1647</v>
      </c>
    </row>
    <row r="1553" spans="21:111">
      <c r="U1553" s="17" t="b">
        <f t="shared" si="657"/>
        <v>0</v>
      </c>
      <c r="V1553" s="9" t="str">
        <f t="shared" si="658"/>
        <v/>
      </c>
      <c r="W1553" s="9" t="str">
        <f t="shared" si="659"/>
        <v/>
      </c>
      <c r="X1553" s="9" t="str">
        <f t="shared" si="656"/>
        <v/>
      </c>
      <c r="BC1553" s="9" t="str">
        <f>IF(V1553="","",MAX(BC$1:BC1552)+1)</f>
        <v/>
      </c>
      <c r="DG1553" s="9" t="s">
        <v>1648</v>
      </c>
    </row>
    <row r="1554" spans="21:111">
      <c r="U1554" s="17" t="b">
        <f t="shared" si="657"/>
        <v>0</v>
      </c>
      <c r="V1554" s="9" t="str">
        <f t="shared" si="658"/>
        <v/>
      </c>
      <c r="W1554" s="9" t="str">
        <f t="shared" si="659"/>
        <v/>
      </c>
      <c r="X1554" s="9" t="str">
        <f t="shared" si="656"/>
        <v/>
      </c>
      <c r="BC1554" s="9" t="str">
        <f>IF(V1554="","",MAX(BC$1:BC1553)+1)</f>
        <v/>
      </c>
      <c r="DG1554" s="9" t="s">
        <v>1649</v>
      </c>
    </row>
    <row r="1555" spans="21:111">
      <c r="U1555" s="17" t="b">
        <f t="shared" si="657"/>
        <v>0</v>
      </c>
      <c r="V1555" s="9" t="str">
        <f t="shared" si="658"/>
        <v/>
      </c>
      <c r="W1555" s="9" t="str">
        <f t="shared" si="659"/>
        <v/>
      </c>
      <c r="X1555" s="9" t="str">
        <f t="shared" si="656"/>
        <v/>
      </c>
      <c r="BC1555" s="9" t="str">
        <f>IF(V1555="","",MAX(BC$1:BC1554)+1)</f>
        <v/>
      </c>
      <c r="DG1555" s="9" t="s">
        <v>288</v>
      </c>
    </row>
    <row r="1556" spans="21:111">
      <c r="U1556" s="17" t="b">
        <f t="shared" si="657"/>
        <v>0</v>
      </c>
      <c r="V1556" s="9" t="str">
        <f t="shared" si="658"/>
        <v/>
      </c>
      <c r="W1556" s="9" t="str">
        <f t="shared" si="659"/>
        <v/>
      </c>
      <c r="X1556" s="9" t="str">
        <f t="shared" si="656"/>
        <v/>
      </c>
      <c r="BC1556" s="9" t="str">
        <f>IF(V1556="","",MAX(BC$1:BC1555)+1)</f>
        <v/>
      </c>
      <c r="DG1556" s="9" t="s">
        <v>1650</v>
      </c>
    </row>
    <row r="1557" spans="21:111">
      <c r="U1557" s="17" t="b">
        <f t="shared" si="657"/>
        <v>0</v>
      </c>
      <c r="V1557" s="9" t="str">
        <f t="shared" si="658"/>
        <v/>
      </c>
      <c r="W1557" s="9" t="str">
        <f t="shared" si="659"/>
        <v/>
      </c>
      <c r="X1557" s="9" t="str">
        <f t="shared" si="656"/>
        <v/>
      </c>
      <c r="BC1557" s="9" t="str">
        <f>IF(V1557="","",MAX(BC$1:BC1556)+1)</f>
        <v/>
      </c>
      <c r="DG1557" s="9" t="s">
        <v>1651</v>
      </c>
    </row>
    <row r="1558" spans="21:111">
      <c r="U1558" s="17" t="b">
        <f t="shared" si="657"/>
        <v>0</v>
      </c>
      <c r="V1558" s="9" t="str">
        <f t="shared" si="658"/>
        <v/>
      </c>
      <c r="W1558" s="9" t="str">
        <f t="shared" si="659"/>
        <v/>
      </c>
      <c r="X1558" s="9" t="str">
        <f t="shared" si="656"/>
        <v/>
      </c>
      <c r="BC1558" s="9" t="str">
        <f>IF(V1558="","",MAX(BC$1:BC1557)+1)</f>
        <v/>
      </c>
      <c r="DG1558" s="9" t="s">
        <v>1652</v>
      </c>
    </row>
    <row r="1559" spans="21:111">
      <c r="U1559" s="17" t="b">
        <f t="shared" si="657"/>
        <v>0</v>
      </c>
      <c r="V1559" s="9" t="str">
        <f t="shared" si="658"/>
        <v/>
      </c>
      <c r="W1559" s="9" t="str">
        <f t="shared" si="659"/>
        <v/>
      </c>
      <c r="X1559" s="9" t="str">
        <f t="shared" si="656"/>
        <v/>
      </c>
      <c r="BC1559" s="9" t="str">
        <f>IF(V1559="","",MAX(BC$1:BC1558)+1)</f>
        <v/>
      </c>
      <c r="DG1559" s="9" t="s">
        <v>1653</v>
      </c>
    </row>
    <row r="1560" spans="21:111">
      <c r="U1560" s="17" t="b">
        <f t="shared" si="657"/>
        <v>0</v>
      </c>
      <c r="V1560" s="9" t="str">
        <f t="shared" si="658"/>
        <v/>
      </c>
      <c r="W1560" s="9" t="str">
        <f t="shared" si="659"/>
        <v/>
      </c>
      <c r="X1560" s="9" t="str">
        <f t="shared" si="656"/>
        <v/>
      </c>
      <c r="BC1560" s="9" t="str">
        <f>IF(V1560="","",MAX(BC$1:BC1559)+1)</f>
        <v/>
      </c>
      <c r="DG1560" s="9" t="s">
        <v>571</v>
      </c>
    </row>
    <row r="1561" spans="21:111">
      <c r="U1561" s="17" t="b">
        <f t="shared" si="657"/>
        <v>0</v>
      </c>
      <c r="V1561" s="9" t="str">
        <f t="shared" si="658"/>
        <v/>
      </c>
      <c r="W1561" s="9" t="str">
        <f t="shared" si="659"/>
        <v/>
      </c>
      <c r="X1561" s="9" t="str">
        <f t="shared" si="656"/>
        <v/>
      </c>
      <c r="BC1561" s="9" t="str">
        <f>IF(V1561="","",MAX(BC$1:BC1560)+1)</f>
        <v/>
      </c>
      <c r="DG1561" s="9" t="s">
        <v>1654</v>
      </c>
    </row>
    <row r="1562" spans="21:111">
      <c r="U1562" s="17" t="b">
        <f t="shared" si="657"/>
        <v>0</v>
      </c>
      <c r="V1562" s="9" t="str">
        <f t="shared" si="658"/>
        <v/>
      </c>
      <c r="W1562" s="9" t="str">
        <f t="shared" si="659"/>
        <v/>
      </c>
      <c r="X1562" s="9" t="str">
        <f t="shared" si="656"/>
        <v/>
      </c>
      <c r="BC1562" s="9" t="str">
        <f>IF(V1562="","",MAX(BC$1:BC1561)+1)</f>
        <v/>
      </c>
      <c r="DG1562" s="9" t="s">
        <v>1655</v>
      </c>
    </row>
    <row r="1563" spans="21:111">
      <c r="U1563" s="17" t="b">
        <f t="shared" si="657"/>
        <v>0</v>
      </c>
      <c r="V1563" s="9" t="str">
        <f t="shared" si="658"/>
        <v/>
      </c>
      <c r="W1563" s="9" t="str">
        <f t="shared" si="659"/>
        <v/>
      </c>
      <c r="X1563" s="9" t="str">
        <f t="shared" si="656"/>
        <v/>
      </c>
      <c r="BC1563" s="9" t="str">
        <f>IF(V1563="","",MAX(BC$1:BC1562)+1)</f>
        <v/>
      </c>
      <c r="DG1563" s="9" t="s">
        <v>1656</v>
      </c>
    </row>
    <row r="1564" spans="21:111">
      <c r="U1564" s="17" t="b">
        <f t="shared" si="657"/>
        <v>0</v>
      </c>
      <c r="V1564" s="9" t="str">
        <f t="shared" si="658"/>
        <v/>
      </c>
      <c r="W1564" s="9" t="str">
        <f t="shared" si="659"/>
        <v/>
      </c>
      <c r="X1564" s="9" t="str">
        <f t="shared" si="656"/>
        <v/>
      </c>
      <c r="BC1564" s="9" t="str">
        <f>IF(V1564="","",MAX(BC$1:BC1563)+1)</f>
        <v/>
      </c>
      <c r="DG1564" s="9" t="s">
        <v>1657</v>
      </c>
    </row>
    <row r="1565" spans="21:111">
      <c r="U1565" s="17" t="b">
        <f t="shared" si="657"/>
        <v>0</v>
      </c>
      <c r="V1565" s="9" t="str">
        <f t="shared" si="658"/>
        <v/>
      </c>
      <c r="W1565" s="9" t="str">
        <f t="shared" si="659"/>
        <v/>
      </c>
      <c r="X1565" s="9" t="str">
        <f t="shared" si="656"/>
        <v/>
      </c>
      <c r="BC1565" s="9" t="str">
        <f>IF(V1565="","",MAX(BC$1:BC1564)+1)</f>
        <v/>
      </c>
      <c r="DG1565" s="9" t="s">
        <v>1658</v>
      </c>
    </row>
    <row r="1566" spans="21:111">
      <c r="U1566" s="17" t="b">
        <f t="shared" si="657"/>
        <v>0</v>
      </c>
      <c r="V1566" s="9" t="str">
        <f t="shared" si="658"/>
        <v/>
      </c>
      <c r="W1566" s="9" t="str">
        <f t="shared" si="659"/>
        <v/>
      </c>
      <c r="X1566" s="9" t="str">
        <f t="shared" ref="X1566:X1629" si="660">IF(U1566=TRUE, MID(LEFT(N1566,FIND(")",N1566)-1),FIND("(",N1566)+1,LEN(N1566)), "")</f>
        <v/>
      </c>
      <c r="BC1566" s="9" t="str">
        <f>IF(V1566="","",MAX(BC$1:BC1565)+1)</f>
        <v/>
      </c>
      <c r="DG1566" s="9" t="s">
        <v>1659</v>
      </c>
    </row>
    <row r="1567" spans="21:111">
      <c r="U1567" s="17" t="b">
        <f t="shared" si="657"/>
        <v>0</v>
      </c>
      <c r="V1567" s="9" t="str">
        <f t="shared" si="658"/>
        <v/>
      </c>
      <c r="W1567" s="9" t="str">
        <f t="shared" si="659"/>
        <v/>
      </c>
      <c r="X1567" s="9" t="str">
        <f t="shared" si="660"/>
        <v/>
      </c>
      <c r="BC1567" s="9" t="str">
        <f>IF(V1567="","",MAX(BC$1:BC1566)+1)</f>
        <v/>
      </c>
      <c r="DG1567" s="9" t="s">
        <v>1660</v>
      </c>
    </row>
    <row r="1568" spans="21:111">
      <c r="U1568" s="17" t="b">
        <f t="shared" si="657"/>
        <v>0</v>
      </c>
      <c r="V1568" s="9" t="str">
        <f t="shared" si="658"/>
        <v/>
      </c>
      <c r="W1568" s="9" t="str">
        <f t="shared" si="659"/>
        <v/>
      </c>
      <c r="X1568" s="9" t="str">
        <f t="shared" si="660"/>
        <v/>
      </c>
      <c r="BC1568" s="9" t="str">
        <f>IF(V1568="","",MAX(BC$1:BC1567)+1)</f>
        <v/>
      </c>
      <c r="DG1568" s="9" t="s">
        <v>1661</v>
      </c>
    </row>
    <row r="1569" spans="21:111">
      <c r="U1569" s="17" t="b">
        <f t="shared" si="657"/>
        <v>0</v>
      </c>
      <c r="V1569" s="9" t="str">
        <f t="shared" si="658"/>
        <v/>
      </c>
      <c r="W1569" s="9" t="str">
        <f t="shared" si="659"/>
        <v/>
      </c>
      <c r="X1569" s="9" t="str">
        <f t="shared" si="660"/>
        <v/>
      </c>
      <c r="BC1569" s="9" t="str">
        <f>IF(V1569="","",MAX(BC$1:BC1568)+1)</f>
        <v/>
      </c>
      <c r="DG1569" s="9" t="s">
        <v>1662</v>
      </c>
    </row>
    <row r="1570" spans="21:111">
      <c r="U1570" s="17" t="b">
        <f t="shared" si="657"/>
        <v>0</v>
      </c>
      <c r="V1570" s="9" t="str">
        <f t="shared" si="658"/>
        <v/>
      </c>
      <c r="W1570" s="9" t="str">
        <f t="shared" si="659"/>
        <v/>
      </c>
      <c r="X1570" s="9" t="str">
        <f t="shared" si="660"/>
        <v/>
      </c>
      <c r="BC1570" s="9" t="str">
        <f>IF(V1570="","",MAX(BC$1:BC1569)+1)</f>
        <v/>
      </c>
      <c r="DG1570" s="9" t="s">
        <v>344</v>
      </c>
    </row>
    <row r="1571" spans="21:111">
      <c r="U1571" s="17" t="b">
        <f t="shared" si="657"/>
        <v>0</v>
      </c>
      <c r="V1571" s="9" t="str">
        <f t="shared" si="658"/>
        <v/>
      </c>
      <c r="W1571" s="9" t="str">
        <f t="shared" si="659"/>
        <v/>
      </c>
      <c r="X1571" s="9" t="str">
        <f t="shared" si="660"/>
        <v/>
      </c>
      <c r="BC1571" s="9" t="str">
        <f>IF(V1571="","",MAX(BC$1:BC1570)+1)</f>
        <v/>
      </c>
      <c r="DG1571" s="9" t="s">
        <v>1663</v>
      </c>
    </row>
    <row r="1572" spans="21:111">
      <c r="U1572" s="17" t="b">
        <f t="shared" si="657"/>
        <v>0</v>
      </c>
      <c r="V1572" s="9" t="str">
        <f t="shared" si="658"/>
        <v/>
      </c>
      <c r="W1572" s="9" t="str">
        <f t="shared" si="659"/>
        <v/>
      </c>
      <c r="X1572" s="9" t="str">
        <f t="shared" si="660"/>
        <v/>
      </c>
      <c r="BC1572" s="9" t="str">
        <f>IF(V1572="","",MAX(BC$1:BC1571)+1)</f>
        <v/>
      </c>
      <c r="DG1572" s="9" t="s">
        <v>1664</v>
      </c>
    </row>
    <row r="1573" spans="21:111">
      <c r="U1573" s="17" t="b">
        <f t="shared" si="657"/>
        <v>0</v>
      </c>
      <c r="V1573" s="9" t="str">
        <f t="shared" si="658"/>
        <v/>
      </c>
      <c r="W1573" s="9" t="str">
        <f t="shared" si="659"/>
        <v/>
      </c>
      <c r="X1573" s="9" t="str">
        <f t="shared" si="660"/>
        <v/>
      </c>
      <c r="BC1573" s="9" t="str">
        <f>IF(V1573="","",MAX(BC$1:BC1572)+1)</f>
        <v/>
      </c>
      <c r="DG1573" s="9" t="s">
        <v>1665</v>
      </c>
    </row>
    <row r="1574" spans="21:111">
      <c r="U1574" s="17" t="b">
        <f t="shared" si="657"/>
        <v>0</v>
      </c>
      <c r="V1574" s="9" t="str">
        <f t="shared" si="658"/>
        <v/>
      </c>
      <c r="W1574" s="9" t="str">
        <f t="shared" si="659"/>
        <v/>
      </c>
      <c r="X1574" s="9" t="str">
        <f t="shared" si="660"/>
        <v/>
      </c>
      <c r="BC1574" s="9" t="str">
        <f>IF(V1574="","",MAX(BC$1:BC1573)+1)</f>
        <v/>
      </c>
      <c r="DG1574" s="9" t="s">
        <v>1666</v>
      </c>
    </row>
    <row r="1575" spans="21:111">
      <c r="U1575" s="17" t="b">
        <f t="shared" si="657"/>
        <v>0</v>
      </c>
      <c r="V1575" s="9" t="str">
        <f t="shared" si="658"/>
        <v/>
      </c>
      <c r="W1575" s="9" t="str">
        <f t="shared" si="659"/>
        <v/>
      </c>
      <c r="X1575" s="9" t="str">
        <f t="shared" si="660"/>
        <v/>
      </c>
      <c r="BC1575" s="9" t="str">
        <f>IF(V1575="","",MAX(BC$1:BC1574)+1)</f>
        <v/>
      </c>
      <c r="DG1575" s="9" t="s">
        <v>1667</v>
      </c>
    </row>
    <row r="1576" spans="21:111">
      <c r="U1576" s="17" t="b">
        <f t="shared" si="657"/>
        <v>0</v>
      </c>
      <c r="V1576" s="9" t="str">
        <f t="shared" si="658"/>
        <v/>
      </c>
      <c r="W1576" s="9" t="str">
        <f t="shared" si="659"/>
        <v/>
      </c>
      <c r="X1576" s="9" t="str">
        <f t="shared" si="660"/>
        <v/>
      </c>
      <c r="BC1576" s="9" t="str">
        <f>IF(V1576="","",MAX(BC$1:BC1575)+1)</f>
        <v/>
      </c>
      <c r="DG1576" s="9" t="s">
        <v>1668</v>
      </c>
    </row>
    <row r="1577" spans="21:111">
      <c r="U1577" s="17" t="b">
        <f t="shared" si="657"/>
        <v>0</v>
      </c>
      <c r="V1577" s="9" t="str">
        <f t="shared" si="658"/>
        <v/>
      </c>
      <c r="W1577" s="9" t="str">
        <f t="shared" si="659"/>
        <v/>
      </c>
      <c r="X1577" s="9" t="str">
        <f t="shared" si="660"/>
        <v/>
      </c>
      <c r="BC1577" s="9" t="str">
        <f>IF(V1577="","",MAX(BC$1:BC1576)+1)</f>
        <v/>
      </c>
      <c r="DG1577" s="9" t="s">
        <v>1669</v>
      </c>
    </row>
    <row r="1578" spans="21:111">
      <c r="U1578" s="17" t="b">
        <f t="shared" si="657"/>
        <v>0</v>
      </c>
      <c r="V1578" s="9" t="str">
        <f t="shared" si="658"/>
        <v/>
      </c>
      <c r="W1578" s="9" t="str">
        <f t="shared" si="659"/>
        <v/>
      </c>
      <c r="X1578" s="9" t="str">
        <f t="shared" si="660"/>
        <v/>
      </c>
      <c r="BC1578" s="9" t="str">
        <f>IF(V1578="","",MAX(BC$1:BC1577)+1)</f>
        <v/>
      </c>
      <c r="DG1578" s="9" t="s">
        <v>1670</v>
      </c>
    </row>
    <row r="1579" spans="21:111">
      <c r="U1579" s="17" t="b">
        <f t="shared" si="657"/>
        <v>0</v>
      </c>
      <c r="V1579" s="9" t="str">
        <f t="shared" si="658"/>
        <v/>
      </c>
      <c r="W1579" s="9" t="str">
        <f t="shared" si="659"/>
        <v/>
      </c>
      <c r="X1579" s="9" t="str">
        <f t="shared" si="660"/>
        <v/>
      </c>
      <c r="BC1579" s="9" t="str">
        <f>IF(V1579="","",MAX(BC$1:BC1578)+1)</f>
        <v/>
      </c>
      <c r="DG1579" s="9" t="s">
        <v>152</v>
      </c>
    </row>
    <row r="1580" spans="21:111">
      <c r="U1580" s="17" t="b">
        <f t="shared" si="657"/>
        <v>0</v>
      </c>
      <c r="V1580" s="9" t="str">
        <f t="shared" si="658"/>
        <v/>
      </c>
      <c r="W1580" s="9" t="str">
        <f t="shared" si="659"/>
        <v/>
      </c>
      <c r="X1580" s="9" t="str">
        <f t="shared" si="660"/>
        <v/>
      </c>
      <c r="BC1580" s="9" t="str">
        <f>IF(V1580="","",MAX(BC$1:BC1579)+1)</f>
        <v/>
      </c>
      <c r="DG1580" s="9" t="s">
        <v>1671</v>
      </c>
    </row>
    <row r="1581" spans="21:111">
      <c r="U1581" s="17" t="b">
        <f t="shared" si="657"/>
        <v>0</v>
      </c>
      <c r="V1581" s="9" t="str">
        <f t="shared" si="658"/>
        <v/>
      </c>
      <c r="W1581" s="9" t="str">
        <f t="shared" si="659"/>
        <v/>
      </c>
      <c r="X1581" s="9" t="str">
        <f t="shared" si="660"/>
        <v/>
      </c>
      <c r="BC1581" s="9" t="str">
        <f>IF(V1581="","",MAX(BC$1:BC1580)+1)</f>
        <v/>
      </c>
      <c r="DG1581" s="9" t="s">
        <v>1672</v>
      </c>
    </row>
    <row r="1582" spans="21:111">
      <c r="U1582" s="17" t="b">
        <f t="shared" si="657"/>
        <v>0</v>
      </c>
      <c r="V1582" s="9" t="str">
        <f t="shared" si="658"/>
        <v/>
      </c>
      <c r="W1582" s="9" t="str">
        <f t="shared" si="659"/>
        <v/>
      </c>
      <c r="X1582" s="9" t="str">
        <f t="shared" si="660"/>
        <v/>
      </c>
      <c r="BC1582" s="9" t="str">
        <f>IF(V1582="","",MAX(BC$1:BC1581)+1)</f>
        <v/>
      </c>
      <c r="DG1582" s="9" t="s">
        <v>1673</v>
      </c>
    </row>
    <row r="1583" spans="21:111">
      <c r="U1583" s="17" t="b">
        <f t="shared" si="657"/>
        <v>0</v>
      </c>
      <c r="V1583" s="9" t="str">
        <f t="shared" si="658"/>
        <v/>
      </c>
      <c r="W1583" s="9" t="str">
        <f t="shared" si="659"/>
        <v/>
      </c>
      <c r="X1583" s="9" t="str">
        <f t="shared" si="660"/>
        <v/>
      </c>
      <c r="BC1583" s="9" t="str">
        <f>IF(V1583="","",MAX(BC$1:BC1582)+1)</f>
        <v/>
      </c>
      <c r="DG1583" s="9" t="s">
        <v>153</v>
      </c>
    </row>
    <row r="1584" spans="21:111">
      <c r="U1584" s="17" t="b">
        <f t="shared" si="657"/>
        <v>0</v>
      </c>
      <c r="V1584" s="9" t="str">
        <f t="shared" si="658"/>
        <v/>
      </c>
      <c r="W1584" s="9" t="str">
        <f t="shared" si="659"/>
        <v/>
      </c>
      <c r="X1584" s="9" t="str">
        <f t="shared" si="660"/>
        <v/>
      </c>
      <c r="BC1584" s="9" t="str">
        <f>IF(V1584="","",MAX(BC$1:BC1583)+1)</f>
        <v/>
      </c>
      <c r="DG1584" s="9" t="s">
        <v>1674</v>
      </c>
    </row>
    <row r="1585" spans="21:111">
      <c r="U1585" s="17" t="b">
        <f t="shared" si="657"/>
        <v>0</v>
      </c>
      <c r="V1585" s="9" t="str">
        <f t="shared" si="658"/>
        <v/>
      </c>
      <c r="W1585" s="9" t="str">
        <f t="shared" si="659"/>
        <v/>
      </c>
      <c r="X1585" s="9" t="str">
        <f t="shared" si="660"/>
        <v/>
      </c>
      <c r="BC1585" s="9" t="str">
        <f>IF(V1585="","",MAX(BC$1:BC1584)+1)</f>
        <v/>
      </c>
      <c r="DG1585" s="9" t="s">
        <v>154</v>
      </c>
    </row>
    <row r="1586" spans="21:111">
      <c r="U1586" s="17" t="b">
        <f t="shared" si="657"/>
        <v>0</v>
      </c>
      <c r="V1586" s="9" t="str">
        <f t="shared" si="658"/>
        <v/>
      </c>
      <c r="W1586" s="9" t="str">
        <f t="shared" si="659"/>
        <v/>
      </c>
      <c r="X1586" s="9" t="str">
        <f t="shared" si="660"/>
        <v/>
      </c>
      <c r="BC1586" s="9" t="str">
        <f>IF(V1586="","",MAX(BC$1:BC1585)+1)</f>
        <v/>
      </c>
      <c r="DG1586" s="9" t="s">
        <v>401</v>
      </c>
    </row>
    <row r="1587" spans="21:111">
      <c r="U1587" s="17" t="b">
        <f t="shared" si="657"/>
        <v>0</v>
      </c>
      <c r="V1587" s="9" t="str">
        <f t="shared" si="658"/>
        <v/>
      </c>
      <c r="W1587" s="9" t="str">
        <f t="shared" si="659"/>
        <v/>
      </c>
      <c r="X1587" s="9" t="str">
        <f t="shared" si="660"/>
        <v/>
      </c>
      <c r="BC1587" s="9" t="str">
        <f>IF(V1587="","",MAX(BC$1:BC1586)+1)</f>
        <v/>
      </c>
      <c r="DG1587" s="9" t="s">
        <v>402</v>
      </c>
    </row>
    <row r="1588" spans="21:111">
      <c r="U1588" s="17" t="b">
        <f t="shared" si="657"/>
        <v>0</v>
      </c>
      <c r="V1588" s="9" t="str">
        <f t="shared" si="658"/>
        <v/>
      </c>
      <c r="W1588" s="9" t="str">
        <f t="shared" si="659"/>
        <v/>
      </c>
      <c r="X1588" s="9" t="str">
        <f t="shared" si="660"/>
        <v/>
      </c>
      <c r="BC1588" s="9" t="str">
        <f>IF(V1588="","",MAX(BC$1:BC1587)+1)</f>
        <v/>
      </c>
      <c r="DG1588" s="9" t="s">
        <v>1675</v>
      </c>
    </row>
    <row r="1589" spans="21:111">
      <c r="U1589" s="17" t="b">
        <f t="shared" si="657"/>
        <v>0</v>
      </c>
      <c r="V1589" s="9" t="str">
        <f t="shared" si="658"/>
        <v/>
      </c>
      <c r="W1589" s="9" t="str">
        <f t="shared" si="659"/>
        <v/>
      </c>
      <c r="X1589" s="9" t="str">
        <f t="shared" si="660"/>
        <v/>
      </c>
      <c r="BC1589" s="9" t="str">
        <f>IF(V1589="","",MAX(BC$1:BC1588)+1)</f>
        <v/>
      </c>
      <c r="DG1589" s="9" t="s">
        <v>1676</v>
      </c>
    </row>
    <row r="1590" spans="21:111">
      <c r="U1590" s="17" t="b">
        <f t="shared" si="657"/>
        <v>0</v>
      </c>
      <c r="V1590" s="9" t="str">
        <f t="shared" si="658"/>
        <v/>
      </c>
      <c r="W1590" s="9" t="str">
        <f t="shared" si="659"/>
        <v/>
      </c>
      <c r="X1590" s="9" t="str">
        <f t="shared" si="660"/>
        <v/>
      </c>
      <c r="BC1590" s="9" t="str">
        <f>IF(V1590="","",MAX(BC$1:BC1589)+1)</f>
        <v/>
      </c>
      <c r="DG1590" s="9" t="s">
        <v>1677</v>
      </c>
    </row>
    <row r="1591" spans="21:111">
      <c r="U1591" s="17" t="b">
        <f t="shared" si="657"/>
        <v>0</v>
      </c>
      <c r="V1591" s="9" t="str">
        <f t="shared" si="658"/>
        <v/>
      </c>
      <c r="W1591" s="9" t="str">
        <f t="shared" si="659"/>
        <v/>
      </c>
      <c r="X1591" s="9" t="str">
        <f t="shared" si="660"/>
        <v/>
      </c>
      <c r="BC1591" s="9" t="str">
        <f>IF(V1591="","",MAX(BC$1:BC1590)+1)</f>
        <v/>
      </c>
      <c r="DG1591" s="9" t="s">
        <v>1678</v>
      </c>
    </row>
    <row r="1592" spans="21:111">
      <c r="U1592" s="17" t="b">
        <f t="shared" si="657"/>
        <v>0</v>
      </c>
      <c r="V1592" s="9" t="str">
        <f t="shared" si="658"/>
        <v/>
      </c>
      <c r="W1592" s="9" t="str">
        <f t="shared" si="659"/>
        <v/>
      </c>
      <c r="X1592" s="9" t="str">
        <f t="shared" si="660"/>
        <v/>
      </c>
      <c r="BC1592" s="9" t="str">
        <f>IF(V1592="","",MAX(BC$1:BC1591)+1)</f>
        <v/>
      </c>
      <c r="DG1592" s="9" t="s">
        <v>1679</v>
      </c>
    </row>
    <row r="1593" spans="21:111">
      <c r="U1593" s="17" t="b">
        <f t="shared" si="657"/>
        <v>0</v>
      </c>
      <c r="V1593" s="9" t="str">
        <f t="shared" si="658"/>
        <v/>
      </c>
      <c r="W1593" s="9" t="str">
        <f t="shared" si="659"/>
        <v/>
      </c>
      <c r="X1593" s="9" t="str">
        <f t="shared" si="660"/>
        <v/>
      </c>
      <c r="BC1593" s="9" t="str">
        <f>IF(V1593="","",MAX(BC$1:BC1592)+1)</f>
        <v/>
      </c>
      <c r="DG1593" s="9" t="s">
        <v>1680</v>
      </c>
    </row>
    <row r="1594" spans="21:111">
      <c r="U1594" s="17" t="b">
        <f t="shared" si="657"/>
        <v>0</v>
      </c>
      <c r="V1594" s="9" t="str">
        <f t="shared" si="658"/>
        <v/>
      </c>
      <c r="W1594" s="9" t="str">
        <f t="shared" si="659"/>
        <v/>
      </c>
      <c r="X1594" s="9" t="str">
        <f t="shared" si="660"/>
        <v/>
      </c>
      <c r="BC1594" s="9" t="str">
        <f>IF(V1594="","",MAX(BC$1:BC1593)+1)</f>
        <v/>
      </c>
      <c r="DG1594" s="9" t="s">
        <v>1681</v>
      </c>
    </row>
    <row r="1595" spans="21:111">
      <c r="U1595" s="17" t="b">
        <f t="shared" si="657"/>
        <v>0</v>
      </c>
      <c r="V1595" s="9" t="str">
        <f t="shared" si="658"/>
        <v/>
      </c>
      <c r="W1595" s="9" t="str">
        <f t="shared" si="659"/>
        <v/>
      </c>
      <c r="X1595" s="9" t="str">
        <f t="shared" si="660"/>
        <v/>
      </c>
      <c r="BC1595" s="9" t="str">
        <f>IF(V1595="","",MAX(BC$1:BC1594)+1)</f>
        <v/>
      </c>
      <c r="DG1595" s="9" t="s">
        <v>416</v>
      </c>
    </row>
    <row r="1596" spans="21:111">
      <c r="U1596" s="17" t="b">
        <f t="shared" si="657"/>
        <v>0</v>
      </c>
      <c r="V1596" s="9" t="str">
        <f t="shared" si="658"/>
        <v/>
      </c>
      <c r="W1596" s="9" t="str">
        <f t="shared" si="659"/>
        <v/>
      </c>
      <c r="X1596" s="9" t="str">
        <f t="shared" si="660"/>
        <v/>
      </c>
      <c r="BC1596" s="9" t="str">
        <f>IF(V1596="","",MAX(BC$1:BC1595)+1)</f>
        <v/>
      </c>
      <c r="DG1596" s="9" t="s">
        <v>1682</v>
      </c>
    </row>
    <row r="1597" spans="21:111">
      <c r="U1597" s="17" t="b">
        <f t="shared" si="657"/>
        <v>0</v>
      </c>
      <c r="V1597" s="9" t="str">
        <f t="shared" si="658"/>
        <v/>
      </c>
      <c r="W1597" s="9" t="str">
        <f t="shared" si="659"/>
        <v/>
      </c>
      <c r="X1597" s="9" t="str">
        <f t="shared" si="660"/>
        <v/>
      </c>
      <c r="BC1597" s="9" t="str">
        <f>IF(V1597="","",MAX(BC$1:BC1596)+1)</f>
        <v/>
      </c>
      <c r="DG1597" s="9" t="s">
        <v>1683</v>
      </c>
    </row>
    <row r="1598" spans="21:111">
      <c r="U1598" s="17" t="b">
        <f t="shared" si="657"/>
        <v>0</v>
      </c>
      <c r="V1598" s="9" t="str">
        <f t="shared" si="658"/>
        <v/>
      </c>
      <c r="W1598" s="9" t="str">
        <f t="shared" si="659"/>
        <v/>
      </c>
      <c r="X1598" s="9" t="str">
        <f t="shared" si="660"/>
        <v/>
      </c>
      <c r="BC1598" s="9" t="str">
        <f>IF(V1598="","",MAX(BC$1:BC1597)+1)</f>
        <v/>
      </c>
      <c r="DG1598" s="9" t="s">
        <v>1684</v>
      </c>
    </row>
    <row r="1599" spans="21:111">
      <c r="U1599" s="17" t="b">
        <f t="shared" si="657"/>
        <v>0</v>
      </c>
      <c r="V1599" s="9" t="str">
        <f t="shared" si="658"/>
        <v/>
      </c>
      <c r="W1599" s="9" t="str">
        <f t="shared" si="659"/>
        <v/>
      </c>
      <c r="X1599" s="9" t="str">
        <f t="shared" si="660"/>
        <v/>
      </c>
      <c r="BC1599" s="9" t="str">
        <f>IF(V1599="","",MAX(BC$1:BC1598)+1)</f>
        <v/>
      </c>
      <c r="DG1599" s="9" t="s">
        <v>1685</v>
      </c>
    </row>
    <row r="1600" spans="21:111">
      <c r="U1600" s="17" t="b">
        <f t="shared" si="657"/>
        <v>0</v>
      </c>
      <c r="V1600" s="9" t="str">
        <f t="shared" si="658"/>
        <v/>
      </c>
      <c r="W1600" s="9" t="str">
        <f t="shared" si="659"/>
        <v/>
      </c>
      <c r="X1600" s="9" t="str">
        <f t="shared" si="660"/>
        <v/>
      </c>
      <c r="BC1600" s="9" t="str">
        <f>IF(V1600="","",MAX(BC$1:BC1599)+1)</f>
        <v/>
      </c>
      <c r="DG1600" s="9" t="s">
        <v>1686</v>
      </c>
    </row>
    <row r="1601" spans="21:111">
      <c r="U1601" s="17" t="b">
        <f t="shared" si="657"/>
        <v>0</v>
      </c>
      <c r="V1601" s="9" t="str">
        <f t="shared" si="658"/>
        <v/>
      </c>
      <c r="W1601" s="9" t="str">
        <f t="shared" si="659"/>
        <v/>
      </c>
      <c r="X1601" s="9" t="str">
        <f t="shared" si="660"/>
        <v/>
      </c>
      <c r="BC1601" s="9" t="str">
        <f>IF(V1601="","",MAX(BC$1:BC1600)+1)</f>
        <v/>
      </c>
      <c r="DG1601" s="9" t="s">
        <v>1687</v>
      </c>
    </row>
    <row r="1602" spans="21:111">
      <c r="U1602" s="17" t="b">
        <f t="shared" ref="U1602:U1665" si="661">AND(ISNUMBER(SEARCH("(rs",N1602)),NOT(ISNUMBER(SEARCH("oxidation",N1602))),NOT(ISNUMBER(SEARCH("deamidated",N1602))),NOT(ISNUMBER(SEARCH("ammonia",N1602))),NOT(ISNUMBER(SEARCH("acetyl",N1602))),NOT(ISNUMBER(SEARCH("phospho",N1602))),NOT(ISNUMBER(SEARCH("dehydrated",N1602))))</f>
        <v>0</v>
      </c>
      <c r="V1602" s="9" t="str">
        <f t="shared" ref="V1602:V1665" si="662">IF(U1602=TRUE, IF(ISNUMBER(SEARCH(":",P1602))=TRUE, LEFT(P1602,FIND(":",P1602)-1),P1602), "")</f>
        <v/>
      </c>
      <c r="W1602" s="9" t="str">
        <f t="shared" ref="W1602:W1665" si="663">IF(U1602=TRUE,IF(ISNUMBER(SEARCH("Carb",N1602))=TRUE,MID(LEFT(N1602,FIND("#",N1602)-1),FIND(CHAR(1),SUBSTITUTE(N1602," ",CHAR(1),(LEN(N1602)-LEN(SUBSTITUTE(N1602," ","")))-1))+1,LEN(N1602)),LEFT(N1602,FIND("#",N1602)-1)),"")</f>
        <v/>
      </c>
      <c r="X1602" s="9" t="str">
        <f t="shared" si="660"/>
        <v/>
      </c>
      <c r="BC1602" s="9" t="str">
        <f>IF(V1602="","",MAX(BC$1:BC1601)+1)</f>
        <v/>
      </c>
      <c r="DG1602" s="9" t="s">
        <v>247</v>
      </c>
    </row>
    <row r="1603" spans="21:111">
      <c r="U1603" s="17" t="b">
        <f t="shared" si="661"/>
        <v>0</v>
      </c>
      <c r="V1603" s="9" t="str">
        <f t="shared" si="662"/>
        <v/>
      </c>
      <c r="W1603" s="9" t="str">
        <f t="shared" si="663"/>
        <v/>
      </c>
      <c r="X1603" s="9" t="str">
        <f t="shared" si="660"/>
        <v/>
      </c>
      <c r="BC1603" s="9" t="str">
        <f>IF(V1603="","",MAX(BC$1:BC1602)+1)</f>
        <v/>
      </c>
      <c r="DG1603" s="9" t="s">
        <v>248</v>
      </c>
    </row>
    <row r="1604" spans="21:111">
      <c r="U1604" s="17" t="b">
        <f t="shared" si="661"/>
        <v>0</v>
      </c>
      <c r="V1604" s="9" t="str">
        <f t="shared" si="662"/>
        <v/>
      </c>
      <c r="W1604" s="9" t="str">
        <f t="shared" si="663"/>
        <v/>
      </c>
      <c r="X1604" s="9" t="str">
        <f t="shared" si="660"/>
        <v/>
      </c>
      <c r="BC1604" s="9" t="str">
        <f>IF(V1604="","",MAX(BC$1:BC1603)+1)</f>
        <v/>
      </c>
      <c r="DG1604" s="9" t="s">
        <v>249</v>
      </c>
    </row>
    <row r="1605" spans="21:111">
      <c r="U1605" s="17" t="b">
        <f t="shared" si="661"/>
        <v>0</v>
      </c>
      <c r="V1605" s="9" t="str">
        <f t="shared" si="662"/>
        <v/>
      </c>
      <c r="W1605" s="9" t="str">
        <f t="shared" si="663"/>
        <v/>
      </c>
      <c r="X1605" s="9" t="str">
        <f t="shared" si="660"/>
        <v/>
      </c>
      <c r="BC1605" s="9" t="str">
        <f>IF(V1605="","",MAX(BC$1:BC1604)+1)</f>
        <v/>
      </c>
      <c r="DG1605" s="9" t="s">
        <v>250</v>
      </c>
    </row>
    <row r="1606" spans="21:111">
      <c r="U1606" s="17" t="b">
        <f t="shared" si="661"/>
        <v>0</v>
      </c>
      <c r="V1606" s="9" t="str">
        <f t="shared" si="662"/>
        <v/>
      </c>
      <c r="W1606" s="9" t="str">
        <f t="shared" si="663"/>
        <v/>
      </c>
      <c r="X1606" s="9" t="str">
        <f t="shared" si="660"/>
        <v/>
      </c>
      <c r="BC1606" s="9" t="str">
        <f>IF(V1606="","",MAX(BC$1:BC1605)+1)</f>
        <v/>
      </c>
      <c r="DG1606" s="9" t="s">
        <v>1688</v>
      </c>
    </row>
    <row r="1607" spans="21:111">
      <c r="U1607" s="17" t="b">
        <f t="shared" si="661"/>
        <v>0</v>
      </c>
      <c r="V1607" s="9" t="str">
        <f t="shared" si="662"/>
        <v/>
      </c>
      <c r="W1607" s="9" t="str">
        <f t="shared" si="663"/>
        <v/>
      </c>
      <c r="X1607" s="9" t="str">
        <f t="shared" si="660"/>
        <v/>
      </c>
      <c r="BC1607" s="9" t="str">
        <f>IF(V1607="","",MAX(BC$1:BC1606)+1)</f>
        <v/>
      </c>
      <c r="DG1607" s="9" t="s">
        <v>251</v>
      </c>
    </row>
    <row r="1608" spans="21:111">
      <c r="U1608" s="17" t="b">
        <f t="shared" si="661"/>
        <v>0</v>
      </c>
      <c r="V1608" s="9" t="str">
        <f t="shared" si="662"/>
        <v/>
      </c>
      <c r="W1608" s="9" t="str">
        <f t="shared" si="663"/>
        <v/>
      </c>
      <c r="X1608" s="9" t="str">
        <f t="shared" si="660"/>
        <v/>
      </c>
      <c r="BC1608" s="9" t="str">
        <f>IF(V1608="","",MAX(BC$1:BC1607)+1)</f>
        <v/>
      </c>
      <c r="DG1608" s="9" t="s">
        <v>258</v>
      </c>
    </row>
    <row r="1609" spans="21:111">
      <c r="U1609" s="17" t="b">
        <f t="shared" si="661"/>
        <v>0</v>
      </c>
      <c r="V1609" s="9" t="str">
        <f t="shared" si="662"/>
        <v/>
      </c>
      <c r="W1609" s="9" t="str">
        <f t="shared" si="663"/>
        <v/>
      </c>
      <c r="X1609" s="9" t="str">
        <f t="shared" si="660"/>
        <v/>
      </c>
      <c r="BC1609" s="9" t="str">
        <f>IF(V1609="","",MAX(BC$1:BC1608)+1)</f>
        <v/>
      </c>
      <c r="DG1609" s="9" t="s">
        <v>259</v>
      </c>
    </row>
    <row r="1610" spans="21:111">
      <c r="U1610" s="17" t="b">
        <f t="shared" si="661"/>
        <v>0</v>
      </c>
      <c r="V1610" s="9" t="str">
        <f t="shared" si="662"/>
        <v/>
      </c>
      <c r="W1610" s="9" t="str">
        <f t="shared" si="663"/>
        <v/>
      </c>
      <c r="X1610" s="9" t="str">
        <f t="shared" si="660"/>
        <v/>
      </c>
      <c r="BC1610" s="9" t="str">
        <f>IF(V1610="","",MAX(BC$1:BC1609)+1)</f>
        <v/>
      </c>
      <c r="DG1610" s="9" t="s">
        <v>254</v>
      </c>
    </row>
    <row r="1611" spans="21:111">
      <c r="U1611" s="17" t="b">
        <f t="shared" si="661"/>
        <v>0</v>
      </c>
      <c r="V1611" s="9" t="str">
        <f t="shared" si="662"/>
        <v/>
      </c>
      <c r="W1611" s="9" t="str">
        <f t="shared" si="663"/>
        <v/>
      </c>
      <c r="X1611" s="9" t="str">
        <f t="shared" si="660"/>
        <v/>
      </c>
      <c r="BC1611" s="9" t="str">
        <f>IF(V1611="","",MAX(BC$1:BC1610)+1)</f>
        <v/>
      </c>
      <c r="DG1611" s="9" t="s">
        <v>255</v>
      </c>
    </row>
    <row r="1612" spans="21:111">
      <c r="U1612" s="17" t="b">
        <f t="shared" si="661"/>
        <v>0</v>
      </c>
      <c r="V1612" s="9" t="str">
        <f t="shared" si="662"/>
        <v/>
      </c>
      <c r="W1612" s="9" t="str">
        <f t="shared" si="663"/>
        <v/>
      </c>
      <c r="X1612" s="9" t="str">
        <f t="shared" si="660"/>
        <v/>
      </c>
      <c r="BC1612" s="9" t="str">
        <f>IF(V1612="","",MAX(BC$1:BC1611)+1)</f>
        <v/>
      </c>
      <c r="DG1612" s="9" t="s">
        <v>256</v>
      </c>
    </row>
    <row r="1613" spans="21:111">
      <c r="U1613" s="17" t="b">
        <f t="shared" si="661"/>
        <v>0</v>
      </c>
      <c r="V1613" s="9" t="str">
        <f t="shared" si="662"/>
        <v/>
      </c>
      <c r="W1613" s="9" t="str">
        <f t="shared" si="663"/>
        <v/>
      </c>
      <c r="X1613" s="9" t="str">
        <f t="shared" si="660"/>
        <v/>
      </c>
      <c r="BC1613" s="9" t="str">
        <f>IF(V1613="","",MAX(BC$1:BC1612)+1)</f>
        <v/>
      </c>
      <c r="DG1613" s="9" t="s">
        <v>252</v>
      </c>
    </row>
    <row r="1614" spans="21:111">
      <c r="U1614" s="17" t="b">
        <f t="shared" si="661"/>
        <v>0</v>
      </c>
      <c r="V1614" s="9" t="str">
        <f t="shared" si="662"/>
        <v/>
      </c>
      <c r="W1614" s="9" t="str">
        <f t="shared" si="663"/>
        <v/>
      </c>
      <c r="X1614" s="9" t="str">
        <f t="shared" si="660"/>
        <v/>
      </c>
      <c r="BC1614" s="9" t="str">
        <f>IF(V1614="","",MAX(BC$1:BC1613)+1)</f>
        <v/>
      </c>
      <c r="DG1614" s="9" t="s">
        <v>1689</v>
      </c>
    </row>
    <row r="1615" spans="21:111">
      <c r="U1615" s="17" t="b">
        <f t="shared" si="661"/>
        <v>0</v>
      </c>
      <c r="V1615" s="9" t="str">
        <f t="shared" si="662"/>
        <v/>
      </c>
      <c r="W1615" s="9" t="str">
        <f t="shared" si="663"/>
        <v/>
      </c>
      <c r="X1615" s="9" t="str">
        <f t="shared" si="660"/>
        <v/>
      </c>
      <c r="BC1615" s="9" t="str">
        <f>IF(V1615="","",MAX(BC$1:BC1614)+1)</f>
        <v/>
      </c>
      <c r="DG1615" s="9" t="s">
        <v>253</v>
      </c>
    </row>
    <row r="1616" spans="21:111">
      <c r="U1616" s="17" t="b">
        <f t="shared" si="661"/>
        <v>0</v>
      </c>
      <c r="V1616" s="9" t="str">
        <f t="shared" si="662"/>
        <v/>
      </c>
      <c r="W1616" s="9" t="str">
        <f t="shared" si="663"/>
        <v/>
      </c>
      <c r="X1616" s="9" t="str">
        <f t="shared" si="660"/>
        <v/>
      </c>
      <c r="BC1616" s="9" t="str">
        <f>IF(V1616="","",MAX(BC$1:BC1615)+1)</f>
        <v/>
      </c>
      <c r="DG1616" s="9" t="s">
        <v>257</v>
      </c>
    </row>
    <row r="1617" spans="21:111">
      <c r="U1617" s="17" t="b">
        <f t="shared" si="661"/>
        <v>0</v>
      </c>
      <c r="V1617" s="9" t="str">
        <f t="shared" si="662"/>
        <v/>
      </c>
      <c r="W1617" s="9" t="str">
        <f t="shared" si="663"/>
        <v/>
      </c>
      <c r="X1617" s="9" t="str">
        <f t="shared" si="660"/>
        <v/>
      </c>
      <c r="BC1617" s="9" t="str">
        <f>IF(V1617="","",MAX(BC$1:BC1616)+1)</f>
        <v/>
      </c>
      <c r="DG1617" s="9" t="s">
        <v>1690</v>
      </c>
    </row>
    <row r="1618" spans="21:111">
      <c r="U1618" s="17" t="b">
        <f t="shared" si="661"/>
        <v>0</v>
      </c>
      <c r="V1618" s="9" t="str">
        <f t="shared" si="662"/>
        <v/>
      </c>
      <c r="W1618" s="9" t="str">
        <f t="shared" si="663"/>
        <v/>
      </c>
      <c r="X1618" s="9" t="str">
        <f t="shared" si="660"/>
        <v/>
      </c>
      <c r="BC1618" s="9" t="str">
        <f>IF(V1618="","",MAX(BC$1:BC1617)+1)</f>
        <v/>
      </c>
      <c r="DG1618" s="9" t="s">
        <v>1691</v>
      </c>
    </row>
    <row r="1619" spans="21:111">
      <c r="U1619" s="17" t="b">
        <f t="shared" si="661"/>
        <v>0</v>
      </c>
      <c r="V1619" s="9" t="str">
        <f t="shared" si="662"/>
        <v/>
      </c>
      <c r="W1619" s="9" t="str">
        <f t="shared" si="663"/>
        <v/>
      </c>
      <c r="X1619" s="9" t="str">
        <f t="shared" si="660"/>
        <v/>
      </c>
      <c r="BC1619" s="9" t="str">
        <f>IF(V1619="","",MAX(BC$1:BC1618)+1)</f>
        <v/>
      </c>
      <c r="DG1619" s="9" t="s">
        <v>260</v>
      </c>
    </row>
    <row r="1620" spans="21:111">
      <c r="U1620" s="17" t="b">
        <f t="shared" si="661"/>
        <v>0</v>
      </c>
      <c r="V1620" s="9" t="str">
        <f t="shared" si="662"/>
        <v/>
      </c>
      <c r="W1620" s="9" t="str">
        <f t="shared" si="663"/>
        <v/>
      </c>
      <c r="X1620" s="9" t="str">
        <f t="shared" si="660"/>
        <v/>
      </c>
      <c r="BC1620" s="9" t="str">
        <f>IF(V1620="","",MAX(BC$1:BC1619)+1)</f>
        <v/>
      </c>
      <c r="DG1620" s="9" t="s">
        <v>1692</v>
      </c>
    </row>
    <row r="1621" spans="21:111">
      <c r="U1621" s="17" t="b">
        <f t="shared" si="661"/>
        <v>0</v>
      </c>
      <c r="V1621" s="9" t="str">
        <f t="shared" si="662"/>
        <v/>
      </c>
      <c r="W1621" s="9" t="str">
        <f t="shared" si="663"/>
        <v/>
      </c>
      <c r="X1621" s="9" t="str">
        <f t="shared" si="660"/>
        <v/>
      </c>
      <c r="BC1621" s="9" t="str">
        <f>IF(V1621="","",MAX(BC$1:BC1620)+1)</f>
        <v/>
      </c>
      <c r="DG1621" s="9" t="s">
        <v>1693</v>
      </c>
    </row>
    <row r="1622" spans="21:111">
      <c r="U1622" s="17" t="b">
        <f t="shared" si="661"/>
        <v>0</v>
      </c>
      <c r="V1622" s="9" t="str">
        <f t="shared" si="662"/>
        <v/>
      </c>
      <c r="W1622" s="9" t="str">
        <f t="shared" si="663"/>
        <v/>
      </c>
      <c r="X1622" s="9" t="str">
        <f t="shared" si="660"/>
        <v/>
      </c>
      <c r="BC1622" s="9" t="str">
        <f>IF(V1622="","",MAX(BC$1:BC1621)+1)</f>
        <v/>
      </c>
      <c r="DG1622" s="9" t="s">
        <v>1694</v>
      </c>
    </row>
    <row r="1623" spans="21:111">
      <c r="U1623" s="17" t="b">
        <f t="shared" si="661"/>
        <v>0</v>
      </c>
      <c r="V1623" s="9" t="str">
        <f t="shared" si="662"/>
        <v/>
      </c>
      <c r="W1623" s="9" t="str">
        <f t="shared" si="663"/>
        <v/>
      </c>
      <c r="X1623" s="9" t="str">
        <f t="shared" si="660"/>
        <v/>
      </c>
      <c r="BC1623" s="9" t="str">
        <f>IF(V1623="","",MAX(BC$1:BC1622)+1)</f>
        <v/>
      </c>
      <c r="DG1623" s="9" t="s">
        <v>1695</v>
      </c>
    </row>
    <row r="1624" spans="21:111">
      <c r="U1624" s="17" t="b">
        <f t="shared" si="661"/>
        <v>0</v>
      </c>
      <c r="V1624" s="9" t="str">
        <f t="shared" si="662"/>
        <v/>
      </c>
      <c r="W1624" s="9" t="str">
        <f t="shared" si="663"/>
        <v/>
      </c>
      <c r="X1624" s="9" t="str">
        <f t="shared" si="660"/>
        <v/>
      </c>
      <c r="BC1624" s="9" t="str">
        <f>IF(V1624="","",MAX(BC$1:BC1623)+1)</f>
        <v/>
      </c>
      <c r="DG1624" s="9" t="s">
        <v>1696</v>
      </c>
    </row>
    <row r="1625" spans="21:111">
      <c r="U1625" s="17" t="b">
        <f t="shared" si="661"/>
        <v>0</v>
      </c>
      <c r="V1625" s="9" t="str">
        <f t="shared" si="662"/>
        <v/>
      </c>
      <c r="W1625" s="9" t="str">
        <f t="shared" si="663"/>
        <v/>
      </c>
      <c r="X1625" s="9" t="str">
        <f t="shared" si="660"/>
        <v/>
      </c>
      <c r="BC1625" s="9" t="str">
        <f>IF(V1625="","",MAX(BC$1:BC1624)+1)</f>
        <v/>
      </c>
      <c r="DG1625" s="9" t="s">
        <v>1697</v>
      </c>
    </row>
    <row r="1626" spans="21:111">
      <c r="U1626" s="17" t="b">
        <f t="shared" si="661"/>
        <v>0</v>
      </c>
      <c r="V1626" s="9" t="str">
        <f t="shared" si="662"/>
        <v/>
      </c>
      <c r="W1626" s="9" t="str">
        <f t="shared" si="663"/>
        <v/>
      </c>
      <c r="X1626" s="9" t="str">
        <f t="shared" si="660"/>
        <v/>
      </c>
      <c r="BC1626" s="9" t="str">
        <f>IF(V1626="","",MAX(BC$1:BC1625)+1)</f>
        <v/>
      </c>
      <c r="DG1626" s="9" t="s">
        <v>1698</v>
      </c>
    </row>
    <row r="1627" spans="21:111">
      <c r="U1627" s="17" t="b">
        <f t="shared" si="661"/>
        <v>0</v>
      </c>
      <c r="V1627" s="9" t="str">
        <f t="shared" si="662"/>
        <v/>
      </c>
      <c r="W1627" s="9" t="str">
        <f t="shared" si="663"/>
        <v/>
      </c>
      <c r="X1627" s="9" t="str">
        <f t="shared" si="660"/>
        <v/>
      </c>
      <c r="BC1627" s="9" t="str">
        <f>IF(V1627="","",MAX(BC$1:BC1626)+1)</f>
        <v/>
      </c>
      <c r="DG1627" s="9" t="s">
        <v>1699</v>
      </c>
    </row>
    <row r="1628" spans="21:111">
      <c r="U1628" s="17" t="b">
        <f t="shared" si="661"/>
        <v>0</v>
      </c>
      <c r="V1628" s="9" t="str">
        <f t="shared" si="662"/>
        <v/>
      </c>
      <c r="W1628" s="9" t="str">
        <f t="shared" si="663"/>
        <v/>
      </c>
      <c r="X1628" s="9" t="str">
        <f t="shared" si="660"/>
        <v/>
      </c>
      <c r="BC1628" s="9" t="str">
        <f>IF(V1628="","",MAX(BC$1:BC1627)+1)</f>
        <v/>
      </c>
      <c r="DG1628" s="9" t="s">
        <v>1700</v>
      </c>
    </row>
    <row r="1629" spans="21:111">
      <c r="U1629" s="17" t="b">
        <f t="shared" si="661"/>
        <v>0</v>
      </c>
      <c r="V1629" s="9" t="str">
        <f t="shared" si="662"/>
        <v/>
      </c>
      <c r="W1629" s="9" t="str">
        <f t="shared" si="663"/>
        <v/>
      </c>
      <c r="X1629" s="9" t="str">
        <f t="shared" si="660"/>
        <v/>
      </c>
      <c r="BC1629" s="9" t="str">
        <f>IF(V1629="","",MAX(BC$1:BC1628)+1)</f>
        <v/>
      </c>
      <c r="DG1629" s="9" t="s">
        <v>1701</v>
      </c>
    </row>
    <row r="1630" spans="21:111">
      <c r="U1630" s="17" t="b">
        <f t="shared" si="661"/>
        <v>0</v>
      </c>
      <c r="V1630" s="9" t="str">
        <f t="shared" si="662"/>
        <v/>
      </c>
      <c r="W1630" s="9" t="str">
        <f t="shared" si="663"/>
        <v/>
      </c>
      <c r="X1630" s="9" t="str">
        <f t="shared" ref="X1630:X1693" si="664">IF(U1630=TRUE, MID(LEFT(N1630,FIND(")",N1630)-1),FIND("(",N1630)+1,LEN(N1630)), "")</f>
        <v/>
      </c>
      <c r="BC1630" s="9" t="str">
        <f>IF(V1630="","",MAX(BC$1:BC1629)+1)</f>
        <v/>
      </c>
      <c r="DG1630" s="9" t="s">
        <v>1702</v>
      </c>
    </row>
    <row r="1631" spans="21:111">
      <c r="U1631" s="17" t="b">
        <f t="shared" si="661"/>
        <v>0</v>
      </c>
      <c r="V1631" s="9" t="str">
        <f t="shared" si="662"/>
        <v/>
      </c>
      <c r="W1631" s="9" t="str">
        <f t="shared" si="663"/>
        <v/>
      </c>
      <c r="X1631" s="9" t="str">
        <f t="shared" si="664"/>
        <v/>
      </c>
      <c r="BC1631" s="9" t="str">
        <f>IF(V1631="","",MAX(BC$1:BC1630)+1)</f>
        <v/>
      </c>
      <c r="DG1631" s="9" t="s">
        <v>1703</v>
      </c>
    </row>
    <row r="1632" spans="21:111">
      <c r="U1632" s="17" t="b">
        <f t="shared" si="661"/>
        <v>0</v>
      </c>
      <c r="V1632" s="9" t="str">
        <f t="shared" si="662"/>
        <v/>
      </c>
      <c r="W1632" s="9" t="str">
        <f t="shared" si="663"/>
        <v/>
      </c>
      <c r="X1632" s="9" t="str">
        <f t="shared" si="664"/>
        <v/>
      </c>
      <c r="BC1632" s="9" t="str">
        <f>IF(V1632="","",MAX(BC$1:BC1631)+1)</f>
        <v/>
      </c>
      <c r="DG1632" s="9" t="s">
        <v>1704</v>
      </c>
    </row>
    <row r="1633" spans="21:111">
      <c r="U1633" s="17" t="b">
        <f t="shared" si="661"/>
        <v>0</v>
      </c>
      <c r="V1633" s="9" t="str">
        <f t="shared" si="662"/>
        <v/>
      </c>
      <c r="W1633" s="9" t="str">
        <f t="shared" si="663"/>
        <v/>
      </c>
      <c r="X1633" s="9" t="str">
        <f t="shared" si="664"/>
        <v/>
      </c>
      <c r="BC1633" s="9" t="str">
        <f>IF(V1633="","",MAX(BC$1:BC1632)+1)</f>
        <v/>
      </c>
      <c r="DG1633" s="9" t="s">
        <v>1705</v>
      </c>
    </row>
    <row r="1634" spans="21:111">
      <c r="U1634" s="17" t="b">
        <f t="shared" si="661"/>
        <v>0</v>
      </c>
      <c r="V1634" s="9" t="str">
        <f t="shared" si="662"/>
        <v/>
      </c>
      <c r="W1634" s="9" t="str">
        <f t="shared" si="663"/>
        <v/>
      </c>
      <c r="X1634" s="9" t="str">
        <f t="shared" si="664"/>
        <v/>
      </c>
      <c r="BC1634" s="9" t="str">
        <f>IF(V1634="","",MAX(BC$1:BC1633)+1)</f>
        <v/>
      </c>
      <c r="DG1634" s="9" t="s">
        <v>1706</v>
      </c>
    </row>
    <row r="1635" spans="21:111">
      <c r="U1635" s="17" t="b">
        <f t="shared" si="661"/>
        <v>0</v>
      </c>
      <c r="V1635" s="9" t="str">
        <f t="shared" si="662"/>
        <v/>
      </c>
      <c r="W1635" s="9" t="str">
        <f t="shared" si="663"/>
        <v/>
      </c>
      <c r="X1635" s="9" t="str">
        <f t="shared" si="664"/>
        <v/>
      </c>
      <c r="BC1635" s="9" t="str">
        <f>IF(V1635="","",MAX(BC$1:BC1634)+1)</f>
        <v/>
      </c>
      <c r="DG1635" s="9" t="s">
        <v>1707</v>
      </c>
    </row>
    <row r="1636" spans="21:111">
      <c r="U1636" s="17" t="b">
        <f t="shared" si="661"/>
        <v>0</v>
      </c>
      <c r="V1636" s="9" t="str">
        <f t="shared" si="662"/>
        <v/>
      </c>
      <c r="W1636" s="9" t="str">
        <f t="shared" si="663"/>
        <v/>
      </c>
      <c r="X1636" s="9" t="str">
        <f t="shared" si="664"/>
        <v/>
      </c>
      <c r="BC1636" s="9" t="str">
        <f>IF(V1636="","",MAX(BC$1:BC1635)+1)</f>
        <v/>
      </c>
      <c r="DG1636" s="9" t="s">
        <v>1708</v>
      </c>
    </row>
    <row r="1637" spans="21:111">
      <c r="U1637" s="17" t="b">
        <f t="shared" si="661"/>
        <v>0</v>
      </c>
      <c r="V1637" s="9" t="str">
        <f t="shared" si="662"/>
        <v/>
      </c>
      <c r="W1637" s="9" t="str">
        <f t="shared" si="663"/>
        <v/>
      </c>
      <c r="X1637" s="9" t="str">
        <f t="shared" si="664"/>
        <v/>
      </c>
      <c r="BC1637" s="9" t="str">
        <f>IF(V1637="","",MAX(BC$1:BC1636)+1)</f>
        <v/>
      </c>
      <c r="DG1637" s="9" t="s">
        <v>1709</v>
      </c>
    </row>
    <row r="1638" spans="21:111">
      <c r="U1638" s="17" t="b">
        <f t="shared" si="661"/>
        <v>0</v>
      </c>
      <c r="V1638" s="9" t="str">
        <f t="shared" si="662"/>
        <v/>
      </c>
      <c r="W1638" s="9" t="str">
        <f t="shared" si="663"/>
        <v/>
      </c>
      <c r="X1638" s="9" t="str">
        <f t="shared" si="664"/>
        <v/>
      </c>
      <c r="BC1638" s="9" t="str">
        <f>IF(V1638="","",MAX(BC$1:BC1637)+1)</f>
        <v/>
      </c>
      <c r="DG1638" s="9" t="s">
        <v>1710</v>
      </c>
    </row>
    <row r="1639" spans="21:111">
      <c r="U1639" s="17" t="b">
        <f t="shared" si="661"/>
        <v>0</v>
      </c>
      <c r="V1639" s="9" t="str">
        <f t="shared" si="662"/>
        <v/>
      </c>
      <c r="W1639" s="9" t="str">
        <f t="shared" si="663"/>
        <v/>
      </c>
      <c r="X1639" s="9" t="str">
        <f t="shared" si="664"/>
        <v/>
      </c>
      <c r="BC1639" s="9" t="str">
        <f>IF(V1639="","",MAX(BC$1:BC1638)+1)</f>
        <v/>
      </c>
      <c r="DG1639" s="9" t="s">
        <v>1711</v>
      </c>
    </row>
    <row r="1640" spans="21:111">
      <c r="U1640" s="17" t="b">
        <f t="shared" si="661"/>
        <v>0</v>
      </c>
      <c r="V1640" s="9" t="str">
        <f t="shared" si="662"/>
        <v/>
      </c>
      <c r="W1640" s="9" t="str">
        <f t="shared" si="663"/>
        <v/>
      </c>
      <c r="X1640" s="9" t="str">
        <f t="shared" si="664"/>
        <v/>
      </c>
      <c r="BC1640" s="9" t="str">
        <f>IF(V1640="","",MAX(BC$1:BC1639)+1)</f>
        <v/>
      </c>
      <c r="DG1640" s="9" t="s">
        <v>1712</v>
      </c>
    </row>
    <row r="1641" spans="21:111">
      <c r="U1641" s="17" t="b">
        <f t="shared" si="661"/>
        <v>0</v>
      </c>
      <c r="V1641" s="9" t="str">
        <f t="shared" si="662"/>
        <v/>
      </c>
      <c r="W1641" s="9" t="str">
        <f t="shared" si="663"/>
        <v/>
      </c>
      <c r="X1641" s="9" t="str">
        <f t="shared" si="664"/>
        <v/>
      </c>
      <c r="BC1641" s="9" t="str">
        <f>IF(V1641="","",MAX(BC$1:BC1640)+1)</f>
        <v/>
      </c>
      <c r="DG1641" s="9" t="s">
        <v>1713</v>
      </c>
    </row>
    <row r="1642" spans="21:111">
      <c r="U1642" s="17" t="b">
        <f t="shared" si="661"/>
        <v>0</v>
      </c>
      <c r="V1642" s="9" t="str">
        <f t="shared" si="662"/>
        <v/>
      </c>
      <c r="W1642" s="9" t="str">
        <f t="shared" si="663"/>
        <v/>
      </c>
      <c r="X1642" s="9" t="str">
        <f t="shared" si="664"/>
        <v/>
      </c>
      <c r="BC1642" s="9" t="str">
        <f>IF(V1642="","",MAX(BC$1:BC1641)+1)</f>
        <v/>
      </c>
      <c r="DG1642" s="9" t="s">
        <v>1714</v>
      </c>
    </row>
    <row r="1643" spans="21:111">
      <c r="U1643" s="17" t="b">
        <f t="shared" si="661"/>
        <v>0</v>
      </c>
      <c r="V1643" s="9" t="str">
        <f t="shared" si="662"/>
        <v/>
      </c>
      <c r="W1643" s="9" t="str">
        <f t="shared" si="663"/>
        <v/>
      </c>
      <c r="X1643" s="9" t="str">
        <f t="shared" si="664"/>
        <v/>
      </c>
      <c r="BC1643" s="9" t="str">
        <f>IF(V1643="","",MAX(BC$1:BC1642)+1)</f>
        <v/>
      </c>
      <c r="DG1643" s="9" t="s">
        <v>1715</v>
      </c>
    </row>
    <row r="1644" spans="21:111">
      <c r="U1644" s="17" t="b">
        <f t="shared" si="661"/>
        <v>0</v>
      </c>
      <c r="V1644" s="9" t="str">
        <f t="shared" si="662"/>
        <v/>
      </c>
      <c r="W1644" s="9" t="str">
        <f t="shared" si="663"/>
        <v/>
      </c>
      <c r="X1644" s="9" t="str">
        <f t="shared" si="664"/>
        <v/>
      </c>
      <c r="BC1644" s="9" t="str">
        <f>IF(V1644="","",MAX(BC$1:BC1643)+1)</f>
        <v/>
      </c>
      <c r="DG1644" s="9" t="s">
        <v>1716</v>
      </c>
    </row>
    <row r="1645" spans="21:111">
      <c r="U1645" s="17" t="b">
        <f t="shared" si="661"/>
        <v>0</v>
      </c>
      <c r="V1645" s="9" t="str">
        <f t="shared" si="662"/>
        <v/>
      </c>
      <c r="W1645" s="9" t="str">
        <f t="shared" si="663"/>
        <v/>
      </c>
      <c r="X1645" s="9" t="str">
        <f t="shared" si="664"/>
        <v/>
      </c>
      <c r="BC1645" s="9" t="str">
        <f>IF(V1645="","",MAX(BC$1:BC1644)+1)</f>
        <v/>
      </c>
      <c r="DG1645" s="9" t="s">
        <v>1717</v>
      </c>
    </row>
    <row r="1646" spans="21:111">
      <c r="U1646" s="17" t="b">
        <f t="shared" si="661"/>
        <v>0</v>
      </c>
      <c r="V1646" s="9" t="str">
        <f t="shared" si="662"/>
        <v/>
      </c>
      <c r="W1646" s="9" t="str">
        <f t="shared" si="663"/>
        <v/>
      </c>
      <c r="X1646" s="9" t="str">
        <f t="shared" si="664"/>
        <v/>
      </c>
      <c r="BC1646" s="9" t="str">
        <f>IF(V1646="","",MAX(BC$1:BC1645)+1)</f>
        <v/>
      </c>
      <c r="DG1646" s="9" t="s">
        <v>1718</v>
      </c>
    </row>
    <row r="1647" spans="21:111">
      <c r="U1647" s="17" t="b">
        <f t="shared" si="661"/>
        <v>0</v>
      </c>
      <c r="V1647" s="9" t="str">
        <f t="shared" si="662"/>
        <v/>
      </c>
      <c r="W1647" s="9" t="str">
        <f t="shared" si="663"/>
        <v/>
      </c>
      <c r="X1647" s="9" t="str">
        <f t="shared" si="664"/>
        <v/>
      </c>
      <c r="BC1647" s="9" t="str">
        <f>IF(V1647="","",MAX(BC$1:BC1646)+1)</f>
        <v/>
      </c>
      <c r="DG1647" s="9" t="s">
        <v>1719</v>
      </c>
    </row>
    <row r="1648" spans="21:111">
      <c r="U1648" s="17" t="b">
        <f t="shared" si="661"/>
        <v>0</v>
      </c>
      <c r="V1648" s="9" t="str">
        <f t="shared" si="662"/>
        <v/>
      </c>
      <c r="W1648" s="9" t="str">
        <f t="shared" si="663"/>
        <v/>
      </c>
      <c r="X1648" s="9" t="str">
        <f t="shared" si="664"/>
        <v/>
      </c>
      <c r="BC1648" s="9" t="str">
        <f>IF(V1648="","",MAX(BC$1:BC1647)+1)</f>
        <v/>
      </c>
      <c r="DG1648" s="9" t="s">
        <v>507</v>
      </c>
    </row>
    <row r="1649" spans="21:111">
      <c r="U1649" s="17" t="b">
        <f t="shared" si="661"/>
        <v>0</v>
      </c>
      <c r="V1649" s="9" t="str">
        <f t="shared" si="662"/>
        <v/>
      </c>
      <c r="W1649" s="9" t="str">
        <f t="shared" si="663"/>
        <v/>
      </c>
      <c r="X1649" s="9" t="str">
        <f t="shared" si="664"/>
        <v/>
      </c>
      <c r="BC1649" s="9" t="str">
        <f>IF(V1649="","",MAX(BC$1:BC1648)+1)</f>
        <v/>
      </c>
      <c r="DG1649" s="9" t="s">
        <v>1720</v>
      </c>
    </row>
    <row r="1650" spans="21:111">
      <c r="U1650" s="17" t="b">
        <f t="shared" si="661"/>
        <v>0</v>
      </c>
      <c r="V1650" s="9" t="str">
        <f t="shared" si="662"/>
        <v/>
      </c>
      <c r="W1650" s="9" t="str">
        <f t="shared" si="663"/>
        <v/>
      </c>
      <c r="X1650" s="9" t="str">
        <f t="shared" si="664"/>
        <v/>
      </c>
      <c r="BC1650" s="9" t="str">
        <f>IF(V1650="","",MAX(BC$1:BC1649)+1)</f>
        <v/>
      </c>
      <c r="DG1650" s="9" t="s">
        <v>1721</v>
      </c>
    </row>
    <row r="1651" spans="21:111">
      <c r="U1651" s="17" t="b">
        <f t="shared" si="661"/>
        <v>0</v>
      </c>
      <c r="V1651" s="9" t="str">
        <f t="shared" si="662"/>
        <v/>
      </c>
      <c r="W1651" s="9" t="str">
        <f t="shared" si="663"/>
        <v/>
      </c>
      <c r="X1651" s="9" t="str">
        <f t="shared" si="664"/>
        <v/>
      </c>
      <c r="BC1651" s="9" t="str">
        <f>IF(V1651="","",MAX(BC$1:BC1650)+1)</f>
        <v/>
      </c>
      <c r="DG1651" s="9" t="s">
        <v>1722</v>
      </c>
    </row>
    <row r="1652" spans="21:111">
      <c r="U1652" s="17" t="b">
        <f t="shared" si="661"/>
        <v>0</v>
      </c>
      <c r="V1652" s="9" t="str">
        <f t="shared" si="662"/>
        <v/>
      </c>
      <c r="W1652" s="9" t="str">
        <f t="shared" si="663"/>
        <v/>
      </c>
      <c r="X1652" s="9" t="str">
        <f t="shared" si="664"/>
        <v/>
      </c>
      <c r="BC1652" s="9" t="str">
        <f>IF(V1652="","",MAX(BC$1:BC1651)+1)</f>
        <v/>
      </c>
      <c r="DG1652" s="9" t="s">
        <v>1723</v>
      </c>
    </row>
    <row r="1653" spans="21:111">
      <c r="U1653" s="17" t="b">
        <f t="shared" si="661"/>
        <v>0</v>
      </c>
      <c r="V1653" s="9" t="str">
        <f t="shared" si="662"/>
        <v/>
      </c>
      <c r="W1653" s="9" t="str">
        <f t="shared" si="663"/>
        <v/>
      </c>
      <c r="X1653" s="9" t="str">
        <f t="shared" si="664"/>
        <v/>
      </c>
      <c r="BC1653" s="9" t="str">
        <f>IF(V1653="","",MAX(BC$1:BC1652)+1)</f>
        <v/>
      </c>
      <c r="DG1653" s="9" t="s">
        <v>155</v>
      </c>
    </row>
    <row r="1654" spans="21:111">
      <c r="U1654" s="17" t="b">
        <f t="shared" si="661"/>
        <v>0</v>
      </c>
      <c r="V1654" s="9" t="str">
        <f t="shared" si="662"/>
        <v/>
      </c>
      <c r="W1654" s="9" t="str">
        <f t="shared" si="663"/>
        <v/>
      </c>
      <c r="X1654" s="9" t="str">
        <f t="shared" si="664"/>
        <v/>
      </c>
      <c r="BC1654" s="9" t="str">
        <f>IF(V1654="","",MAX(BC$1:BC1653)+1)</f>
        <v/>
      </c>
      <c r="DG1654" s="9" t="s">
        <v>156</v>
      </c>
    </row>
    <row r="1655" spans="21:111">
      <c r="U1655" s="17" t="b">
        <f t="shared" si="661"/>
        <v>0</v>
      </c>
      <c r="V1655" s="9" t="str">
        <f t="shared" si="662"/>
        <v/>
      </c>
      <c r="W1655" s="9" t="str">
        <f t="shared" si="663"/>
        <v/>
      </c>
      <c r="X1655" s="9" t="str">
        <f t="shared" si="664"/>
        <v/>
      </c>
      <c r="BC1655" s="9" t="str">
        <f>IF(V1655="","",MAX(BC$1:BC1654)+1)</f>
        <v/>
      </c>
      <c r="DG1655" s="9" t="s">
        <v>244</v>
      </c>
    </row>
    <row r="1656" spans="21:111">
      <c r="U1656" s="17" t="b">
        <f t="shared" si="661"/>
        <v>0</v>
      </c>
      <c r="V1656" s="9" t="str">
        <f t="shared" si="662"/>
        <v/>
      </c>
      <c r="W1656" s="9" t="str">
        <f t="shared" si="663"/>
        <v/>
      </c>
      <c r="X1656" s="9" t="str">
        <f t="shared" si="664"/>
        <v/>
      </c>
      <c r="BC1656" s="9" t="str">
        <f>IF(V1656="","",MAX(BC$1:BC1655)+1)</f>
        <v/>
      </c>
      <c r="DG1656" s="9" t="s">
        <v>1724</v>
      </c>
    </row>
    <row r="1657" spans="21:111">
      <c r="U1657" s="17" t="b">
        <f t="shared" si="661"/>
        <v>0</v>
      </c>
      <c r="V1657" s="9" t="str">
        <f t="shared" si="662"/>
        <v/>
      </c>
      <c r="W1657" s="9" t="str">
        <f t="shared" si="663"/>
        <v/>
      </c>
      <c r="X1657" s="9" t="str">
        <f t="shared" si="664"/>
        <v/>
      </c>
      <c r="BC1657" s="9" t="str">
        <f>IF(V1657="","",MAX(BC$1:BC1656)+1)</f>
        <v/>
      </c>
      <c r="DG1657" s="9" t="s">
        <v>1725</v>
      </c>
    </row>
    <row r="1658" spans="21:111">
      <c r="U1658" s="17" t="b">
        <f t="shared" si="661"/>
        <v>0</v>
      </c>
      <c r="V1658" s="9" t="str">
        <f t="shared" si="662"/>
        <v/>
      </c>
      <c r="W1658" s="9" t="str">
        <f t="shared" si="663"/>
        <v/>
      </c>
      <c r="X1658" s="9" t="str">
        <f t="shared" si="664"/>
        <v/>
      </c>
      <c r="BC1658" s="9" t="str">
        <f>IF(V1658="","",MAX(BC$1:BC1657)+1)</f>
        <v/>
      </c>
      <c r="DG1658" s="9" t="s">
        <v>1726</v>
      </c>
    </row>
    <row r="1659" spans="21:111">
      <c r="U1659" s="17" t="b">
        <f t="shared" si="661"/>
        <v>0</v>
      </c>
      <c r="V1659" s="9" t="str">
        <f t="shared" si="662"/>
        <v/>
      </c>
      <c r="W1659" s="9" t="str">
        <f t="shared" si="663"/>
        <v/>
      </c>
      <c r="X1659" s="9" t="str">
        <f t="shared" si="664"/>
        <v/>
      </c>
      <c r="BC1659" s="9" t="str">
        <f>IF(V1659="","",MAX(BC$1:BC1658)+1)</f>
        <v/>
      </c>
      <c r="DG1659" s="9" t="s">
        <v>1727</v>
      </c>
    </row>
    <row r="1660" spans="21:111">
      <c r="U1660" s="17" t="b">
        <f t="shared" si="661"/>
        <v>0</v>
      </c>
      <c r="V1660" s="9" t="str">
        <f t="shared" si="662"/>
        <v/>
      </c>
      <c r="W1660" s="9" t="str">
        <f t="shared" si="663"/>
        <v/>
      </c>
      <c r="X1660" s="9" t="str">
        <f t="shared" si="664"/>
        <v/>
      </c>
      <c r="BC1660" s="9" t="str">
        <f>IF(V1660="","",MAX(BC$1:BC1659)+1)</f>
        <v/>
      </c>
      <c r="DG1660" s="9" t="s">
        <v>1728</v>
      </c>
    </row>
    <row r="1661" spans="21:111">
      <c r="U1661" s="17" t="b">
        <f t="shared" si="661"/>
        <v>0</v>
      </c>
      <c r="V1661" s="9" t="str">
        <f t="shared" si="662"/>
        <v/>
      </c>
      <c r="W1661" s="9" t="str">
        <f t="shared" si="663"/>
        <v/>
      </c>
      <c r="X1661" s="9" t="str">
        <f t="shared" si="664"/>
        <v/>
      </c>
      <c r="BC1661" s="9" t="str">
        <f>IF(V1661="","",MAX(BC$1:BC1660)+1)</f>
        <v/>
      </c>
      <c r="DG1661" s="9" t="s">
        <v>1729</v>
      </c>
    </row>
    <row r="1662" spans="21:111">
      <c r="U1662" s="17" t="b">
        <f t="shared" si="661"/>
        <v>0</v>
      </c>
      <c r="V1662" s="9" t="str">
        <f t="shared" si="662"/>
        <v/>
      </c>
      <c r="W1662" s="9" t="str">
        <f t="shared" si="663"/>
        <v/>
      </c>
      <c r="X1662" s="9" t="str">
        <f t="shared" si="664"/>
        <v/>
      </c>
      <c r="BC1662" s="9" t="str">
        <f>IF(V1662="","",MAX(BC$1:BC1661)+1)</f>
        <v/>
      </c>
      <c r="DG1662" s="9" t="s">
        <v>1730</v>
      </c>
    </row>
    <row r="1663" spans="21:111">
      <c r="U1663" s="17" t="b">
        <f t="shared" si="661"/>
        <v>0</v>
      </c>
      <c r="V1663" s="9" t="str">
        <f t="shared" si="662"/>
        <v/>
      </c>
      <c r="W1663" s="9" t="str">
        <f t="shared" si="663"/>
        <v/>
      </c>
      <c r="X1663" s="9" t="str">
        <f t="shared" si="664"/>
        <v/>
      </c>
      <c r="BC1663" s="9" t="str">
        <f>IF(V1663="","",MAX(BC$1:BC1662)+1)</f>
        <v/>
      </c>
      <c r="DG1663" s="9" t="s">
        <v>1731</v>
      </c>
    </row>
    <row r="1664" spans="21:111">
      <c r="U1664" s="17" t="b">
        <f t="shared" si="661"/>
        <v>0</v>
      </c>
      <c r="V1664" s="9" t="str">
        <f t="shared" si="662"/>
        <v/>
      </c>
      <c r="W1664" s="9" t="str">
        <f t="shared" si="663"/>
        <v/>
      </c>
      <c r="X1664" s="9" t="str">
        <f t="shared" si="664"/>
        <v/>
      </c>
      <c r="BC1664" s="9" t="str">
        <f>IF(V1664="","",MAX(BC$1:BC1663)+1)</f>
        <v/>
      </c>
      <c r="DG1664" s="9" t="s">
        <v>1732</v>
      </c>
    </row>
    <row r="1665" spans="21:111">
      <c r="U1665" s="17" t="b">
        <f t="shared" si="661"/>
        <v>0</v>
      </c>
      <c r="V1665" s="9" t="str">
        <f t="shared" si="662"/>
        <v/>
      </c>
      <c r="W1665" s="9" t="str">
        <f t="shared" si="663"/>
        <v/>
      </c>
      <c r="X1665" s="9" t="str">
        <f t="shared" si="664"/>
        <v/>
      </c>
      <c r="BC1665" s="9" t="str">
        <f>IF(V1665="","",MAX(BC$1:BC1664)+1)</f>
        <v/>
      </c>
      <c r="DG1665" s="9" t="s">
        <v>1733</v>
      </c>
    </row>
    <row r="1666" spans="21:111">
      <c r="U1666" s="17" t="b">
        <f t="shared" ref="U1666:U1729" si="665">AND(ISNUMBER(SEARCH("(rs",N1666)),NOT(ISNUMBER(SEARCH("oxidation",N1666))),NOT(ISNUMBER(SEARCH("deamidated",N1666))),NOT(ISNUMBER(SEARCH("ammonia",N1666))),NOT(ISNUMBER(SEARCH("acetyl",N1666))),NOT(ISNUMBER(SEARCH("phospho",N1666))),NOT(ISNUMBER(SEARCH("dehydrated",N1666))))</f>
        <v>0</v>
      </c>
      <c r="V1666" s="9" t="str">
        <f t="shared" ref="V1666:V1729" si="666">IF(U1666=TRUE, IF(ISNUMBER(SEARCH(":",P1666))=TRUE, LEFT(P1666,FIND(":",P1666)-1),P1666), "")</f>
        <v/>
      </c>
      <c r="W1666" s="9" t="str">
        <f t="shared" ref="W1666:W1729" si="667">IF(U1666=TRUE,IF(ISNUMBER(SEARCH("Carb",N1666))=TRUE,MID(LEFT(N1666,FIND("#",N1666)-1),FIND(CHAR(1),SUBSTITUTE(N1666," ",CHAR(1),(LEN(N1666)-LEN(SUBSTITUTE(N1666," ","")))-1))+1,LEN(N1666)),LEFT(N1666,FIND("#",N1666)-1)),"")</f>
        <v/>
      </c>
      <c r="X1666" s="9" t="str">
        <f t="shared" si="664"/>
        <v/>
      </c>
      <c r="BC1666" s="9" t="str">
        <f>IF(V1666="","",MAX(BC$1:BC1665)+1)</f>
        <v/>
      </c>
      <c r="DG1666" s="9" t="s">
        <v>1734</v>
      </c>
    </row>
    <row r="1667" spans="21:111">
      <c r="U1667" s="17" t="b">
        <f t="shared" si="665"/>
        <v>0</v>
      </c>
      <c r="V1667" s="9" t="str">
        <f t="shared" si="666"/>
        <v/>
      </c>
      <c r="W1667" s="9" t="str">
        <f t="shared" si="667"/>
        <v/>
      </c>
      <c r="X1667" s="9" t="str">
        <f t="shared" si="664"/>
        <v/>
      </c>
      <c r="BC1667" s="9" t="str">
        <f>IF(V1667="","",MAX(BC$1:BC1666)+1)</f>
        <v/>
      </c>
      <c r="DG1667" s="9" t="s">
        <v>1735</v>
      </c>
    </row>
    <row r="1668" spans="21:111">
      <c r="U1668" s="17" t="b">
        <f t="shared" si="665"/>
        <v>0</v>
      </c>
      <c r="V1668" s="9" t="str">
        <f t="shared" si="666"/>
        <v/>
      </c>
      <c r="W1668" s="9" t="str">
        <f t="shared" si="667"/>
        <v/>
      </c>
      <c r="X1668" s="9" t="str">
        <f t="shared" si="664"/>
        <v/>
      </c>
      <c r="BC1668" s="9" t="str">
        <f>IF(V1668="","",MAX(BC$1:BC1667)+1)</f>
        <v/>
      </c>
      <c r="DG1668" s="9" t="s">
        <v>1736</v>
      </c>
    </row>
    <row r="1669" spans="21:111">
      <c r="U1669" s="17" t="b">
        <f t="shared" si="665"/>
        <v>0</v>
      </c>
      <c r="V1669" s="9" t="str">
        <f t="shared" si="666"/>
        <v/>
      </c>
      <c r="W1669" s="9" t="str">
        <f t="shared" si="667"/>
        <v/>
      </c>
      <c r="X1669" s="9" t="str">
        <f t="shared" si="664"/>
        <v/>
      </c>
      <c r="BC1669" s="9" t="str">
        <f>IF(V1669="","",MAX(BC$1:BC1668)+1)</f>
        <v/>
      </c>
      <c r="DG1669" s="9" t="s">
        <v>1737</v>
      </c>
    </row>
    <row r="1670" spans="21:111">
      <c r="U1670" s="17" t="b">
        <f t="shared" si="665"/>
        <v>0</v>
      </c>
      <c r="V1670" s="9" t="str">
        <f t="shared" si="666"/>
        <v/>
      </c>
      <c r="W1670" s="9" t="str">
        <f t="shared" si="667"/>
        <v/>
      </c>
      <c r="X1670" s="9" t="str">
        <f t="shared" si="664"/>
        <v/>
      </c>
      <c r="BC1670" s="9" t="str">
        <f>IF(V1670="","",MAX(BC$1:BC1669)+1)</f>
        <v/>
      </c>
      <c r="DG1670" s="9" t="s">
        <v>199</v>
      </c>
    </row>
    <row r="1671" spans="21:111">
      <c r="U1671" s="17" t="b">
        <f t="shared" si="665"/>
        <v>0</v>
      </c>
      <c r="V1671" s="9" t="str">
        <f t="shared" si="666"/>
        <v/>
      </c>
      <c r="W1671" s="9" t="str">
        <f t="shared" si="667"/>
        <v/>
      </c>
      <c r="X1671" s="9" t="str">
        <f t="shared" si="664"/>
        <v/>
      </c>
      <c r="BC1671" s="9" t="str">
        <f>IF(V1671="","",MAX(BC$1:BC1670)+1)</f>
        <v/>
      </c>
      <c r="DG1671" s="9" t="s">
        <v>200</v>
      </c>
    </row>
    <row r="1672" spans="21:111">
      <c r="U1672" s="17" t="b">
        <f t="shared" si="665"/>
        <v>0</v>
      </c>
      <c r="V1672" s="9" t="str">
        <f t="shared" si="666"/>
        <v/>
      </c>
      <c r="W1672" s="9" t="str">
        <f t="shared" si="667"/>
        <v/>
      </c>
      <c r="X1672" s="9" t="str">
        <f t="shared" si="664"/>
        <v/>
      </c>
      <c r="BC1672" s="9" t="str">
        <f>IF(V1672="","",MAX(BC$1:BC1671)+1)</f>
        <v/>
      </c>
      <c r="DG1672" s="9" t="s">
        <v>1738</v>
      </c>
    </row>
    <row r="1673" spans="21:111">
      <c r="U1673" s="17" t="b">
        <f t="shared" si="665"/>
        <v>0</v>
      </c>
      <c r="V1673" s="9" t="str">
        <f t="shared" si="666"/>
        <v/>
      </c>
      <c r="W1673" s="9" t="str">
        <f t="shared" si="667"/>
        <v/>
      </c>
      <c r="X1673" s="9" t="str">
        <f t="shared" si="664"/>
        <v/>
      </c>
      <c r="BC1673" s="9" t="str">
        <f>IF(V1673="","",MAX(BC$1:BC1672)+1)</f>
        <v/>
      </c>
      <c r="DG1673" s="9" t="s">
        <v>1739</v>
      </c>
    </row>
    <row r="1674" spans="21:111">
      <c r="U1674" s="17" t="b">
        <f t="shared" si="665"/>
        <v>0</v>
      </c>
      <c r="V1674" s="9" t="str">
        <f t="shared" si="666"/>
        <v/>
      </c>
      <c r="W1674" s="9" t="str">
        <f t="shared" si="667"/>
        <v/>
      </c>
      <c r="X1674" s="9" t="str">
        <f t="shared" si="664"/>
        <v/>
      </c>
      <c r="BC1674" s="9" t="str">
        <f>IF(V1674="","",MAX(BC$1:BC1673)+1)</f>
        <v/>
      </c>
      <c r="DG1674" s="9" t="s">
        <v>1740</v>
      </c>
    </row>
    <row r="1675" spans="21:111">
      <c r="U1675" s="17" t="b">
        <f t="shared" si="665"/>
        <v>0</v>
      </c>
      <c r="V1675" s="9" t="str">
        <f t="shared" si="666"/>
        <v/>
      </c>
      <c r="W1675" s="9" t="str">
        <f t="shared" si="667"/>
        <v/>
      </c>
      <c r="X1675" s="9" t="str">
        <f t="shared" si="664"/>
        <v/>
      </c>
      <c r="BC1675" s="9" t="str">
        <f>IF(V1675="","",MAX(BC$1:BC1674)+1)</f>
        <v/>
      </c>
      <c r="DG1675" s="9" t="s">
        <v>1741</v>
      </c>
    </row>
    <row r="1676" spans="21:111">
      <c r="U1676" s="17" t="b">
        <f t="shared" si="665"/>
        <v>0</v>
      </c>
      <c r="V1676" s="9" t="str">
        <f t="shared" si="666"/>
        <v/>
      </c>
      <c r="W1676" s="9" t="str">
        <f t="shared" si="667"/>
        <v/>
      </c>
      <c r="X1676" s="9" t="str">
        <f t="shared" si="664"/>
        <v/>
      </c>
      <c r="BC1676" s="9" t="str">
        <f>IF(V1676="","",MAX(BC$1:BC1675)+1)</f>
        <v/>
      </c>
      <c r="DG1676" s="9" t="s">
        <v>1742</v>
      </c>
    </row>
    <row r="1677" spans="21:111">
      <c r="U1677" s="17" t="b">
        <f t="shared" si="665"/>
        <v>0</v>
      </c>
      <c r="V1677" s="9" t="str">
        <f t="shared" si="666"/>
        <v/>
      </c>
      <c r="W1677" s="9" t="str">
        <f t="shared" si="667"/>
        <v/>
      </c>
      <c r="X1677" s="9" t="str">
        <f t="shared" si="664"/>
        <v/>
      </c>
      <c r="BC1677" s="9" t="str">
        <f>IF(V1677="","",MAX(BC$1:BC1676)+1)</f>
        <v/>
      </c>
      <c r="DG1677" s="9" t="s">
        <v>468</v>
      </c>
    </row>
    <row r="1678" spans="21:111">
      <c r="U1678" s="17" t="b">
        <f t="shared" si="665"/>
        <v>0</v>
      </c>
      <c r="V1678" s="9" t="str">
        <f t="shared" si="666"/>
        <v/>
      </c>
      <c r="W1678" s="9" t="str">
        <f t="shared" si="667"/>
        <v/>
      </c>
      <c r="X1678" s="9" t="str">
        <f t="shared" si="664"/>
        <v/>
      </c>
      <c r="BC1678" s="9" t="str">
        <f>IF(V1678="","",MAX(BC$1:BC1677)+1)</f>
        <v/>
      </c>
      <c r="DG1678" s="9" t="s">
        <v>469</v>
      </c>
    </row>
    <row r="1679" spans="21:111">
      <c r="U1679" s="17" t="b">
        <f t="shared" si="665"/>
        <v>0</v>
      </c>
      <c r="V1679" s="9" t="str">
        <f t="shared" si="666"/>
        <v/>
      </c>
      <c r="W1679" s="9" t="str">
        <f t="shared" si="667"/>
        <v/>
      </c>
      <c r="X1679" s="9" t="str">
        <f t="shared" si="664"/>
        <v/>
      </c>
      <c r="BC1679" s="9" t="str">
        <f>IF(V1679="","",MAX(BC$1:BC1678)+1)</f>
        <v/>
      </c>
      <c r="DG1679" s="9" t="s">
        <v>467</v>
      </c>
    </row>
    <row r="1680" spans="21:111">
      <c r="U1680" s="17" t="b">
        <f t="shared" si="665"/>
        <v>0</v>
      </c>
      <c r="V1680" s="9" t="str">
        <f t="shared" si="666"/>
        <v/>
      </c>
      <c r="W1680" s="9" t="str">
        <f t="shared" si="667"/>
        <v/>
      </c>
      <c r="X1680" s="9" t="str">
        <f t="shared" si="664"/>
        <v/>
      </c>
      <c r="BC1680" s="9" t="str">
        <f>IF(V1680="","",MAX(BC$1:BC1679)+1)</f>
        <v/>
      </c>
      <c r="DG1680" s="9" t="s">
        <v>466</v>
      </c>
    </row>
    <row r="1681" spans="21:111">
      <c r="U1681" s="17" t="b">
        <f t="shared" si="665"/>
        <v>0</v>
      </c>
      <c r="V1681" s="9" t="str">
        <f t="shared" si="666"/>
        <v/>
      </c>
      <c r="W1681" s="9" t="str">
        <f t="shared" si="667"/>
        <v/>
      </c>
      <c r="X1681" s="9" t="str">
        <f t="shared" si="664"/>
        <v/>
      </c>
      <c r="BC1681" s="9" t="str">
        <f>IF(V1681="","",MAX(BC$1:BC1680)+1)</f>
        <v/>
      </c>
      <c r="DG1681" s="9" t="s">
        <v>1743</v>
      </c>
    </row>
    <row r="1682" spans="21:111">
      <c r="U1682" s="17" t="b">
        <f t="shared" si="665"/>
        <v>0</v>
      </c>
      <c r="V1682" s="9" t="str">
        <f t="shared" si="666"/>
        <v/>
      </c>
      <c r="W1682" s="9" t="str">
        <f t="shared" si="667"/>
        <v/>
      </c>
      <c r="X1682" s="9" t="str">
        <f t="shared" si="664"/>
        <v/>
      </c>
      <c r="BC1682" s="9" t="str">
        <f>IF(V1682="","",MAX(BC$1:BC1681)+1)</f>
        <v/>
      </c>
      <c r="DG1682" s="9" t="s">
        <v>470</v>
      </c>
    </row>
    <row r="1683" spans="21:111">
      <c r="U1683" s="17" t="b">
        <f t="shared" si="665"/>
        <v>0</v>
      </c>
      <c r="V1683" s="9" t="str">
        <f t="shared" si="666"/>
        <v/>
      </c>
      <c r="W1683" s="9" t="str">
        <f t="shared" si="667"/>
        <v/>
      </c>
      <c r="X1683" s="9" t="str">
        <f t="shared" si="664"/>
        <v/>
      </c>
      <c r="BC1683" s="9" t="str">
        <f>IF(V1683="","",MAX(BC$1:BC1682)+1)</f>
        <v/>
      </c>
      <c r="DG1683" s="9" t="s">
        <v>471</v>
      </c>
    </row>
    <row r="1684" spans="21:111">
      <c r="U1684" s="17" t="b">
        <f t="shared" si="665"/>
        <v>0</v>
      </c>
      <c r="V1684" s="9" t="str">
        <f t="shared" si="666"/>
        <v/>
      </c>
      <c r="W1684" s="9" t="str">
        <f t="shared" si="667"/>
        <v/>
      </c>
      <c r="X1684" s="9" t="str">
        <f t="shared" si="664"/>
        <v/>
      </c>
      <c r="BC1684" s="9" t="str">
        <f>IF(V1684="","",MAX(BC$1:BC1683)+1)</f>
        <v/>
      </c>
      <c r="DG1684" s="9" t="s">
        <v>1744</v>
      </c>
    </row>
    <row r="1685" spans="21:111">
      <c r="U1685" s="17" t="b">
        <f t="shared" si="665"/>
        <v>0</v>
      </c>
      <c r="V1685" s="9" t="str">
        <f t="shared" si="666"/>
        <v/>
      </c>
      <c r="W1685" s="9" t="str">
        <f t="shared" si="667"/>
        <v/>
      </c>
      <c r="X1685" s="9" t="str">
        <f t="shared" si="664"/>
        <v/>
      </c>
      <c r="BC1685" s="9" t="str">
        <f>IF(V1685="","",MAX(BC$1:BC1684)+1)</f>
        <v/>
      </c>
      <c r="DG1685" s="9" t="s">
        <v>1745</v>
      </c>
    </row>
    <row r="1686" spans="21:111">
      <c r="U1686" s="17" t="b">
        <f t="shared" si="665"/>
        <v>0</v>
      </c>
      <c r="V1686" s="9" t="str">
        <f t="shared" si="666"/>
        <v/>
      </c>
      <c r="W1686" s="9" t="str">
        <f t="shared" si="667"/>
        <v/>
      </c>
      <c r="X1686" s="9" t="str">
        <f t="shared" si="664"/>
        <v/>
      </c>
      <c r="BC1686" s="9" t="str">
        <f>IF(V1686="","",MAX(BC$1:BC1685)+1)</f>
        <v/>
      </c>
      <c r="DG1686" s="9" t="s">
        <v>1746</v>
      </c>
    </row>
    <row r="1687" spans="21:111">
      <c r="U1687" s="17" t="b">
        <f t="shared" si="665"/>
        <v>0</v>
      </c>
      <c r="V1687" s="9" t="str">
        <f t="shared" si="666"/>
        <v/>
      </c>
      <c r="W1687" s="9" t="str">
        <f t="shared" si="667"/>
        <v/>
      </c>
      <c r="X1687" s="9" t="str">
        <f t="shared" si="664"/>
        <v/>
      </c>
      <c r="BC1687" s="9" t="str">
        <f>IF(V1687="","",MAX(BC$1:BC1686)+1)</f>
        <v/>
      </c>
      <c r="DG1687" s="9" t="s">
        <v>1747</v>
      </c>
    </row>
    <row r="1688" spans="21:111">
      <c r="U1688" s="17" t="b">
        <f t="shared" si="665"/>
        <v>0</v>
      </c>
      <c r="V1688" s="9" t="str">
        <f t="shared" si="666"/>
        <v/>
      </c>
      <c r="W1688" s="9" t="str">
        <f t="shared" si="667"/>
        <v/>
      </c>
      <c r="X1688" s="9" t="str">
        <f t="shared" si="664"/>
        <v/>
      </c>
      <c r="BC1688" s="9" t="str">
        <f>IF(V1688="","",MAX(BC$1:BC1687)+1)</f>
        <v/>
      </c>
      <c r="DG1688" s="9" t="s">
        <v>492</v>
      </c>
    </row>
    <row r="1689" spans="21:111">
      <c r="U1689" s="17" t="b">
        <f t="shared" si="665"/>
        <v>0</v>
      </c>
      <c r="V1689" s="9" t="str">
        <f t="shared" si="666"/>
        <v/>
      </c>
      <c r="W1689" s="9" t="str">
        <f t="shared" si="667"/>
        <v/>
      </c>
      <c r="X1689" s="9" t="str">
        <f t="shared" si="664"/>
        <v/>
      </c>
      <c r="BC1689" s="9" t="str">
        <f>IF(V1689="","",MAX(BC$1:BC1688)+1)</f>
        <v/>
      </c>
      <c r="DG1689" s="9" t="s">
        <v>1748</v>
      </c>
    </row>
    <row r="1690" spans="21:111">
      <c r="U1690" s="17" t="b">
        <f t="shared" si="665"/>
        <v>0</v>
      </c>
      <c r="V1690" s="9" t="str">
        <f t="shared" si="666"/>
        <v/>
      </c>
      <c r="W1690" s="9" t="str">
        <f t="shared" si="667"/>
        <v/>
      </c>
      <c r="X1690" s="9" t="str">
        <f t="shared" si="664"/>
        <v/>
      </c>
      <c r="BC1690" s="9" t="str">
        <f>IF(V1690="","",MAX(BC$1:BC1689)+1)</f>
        <v/>
      </c>
      <c r="DG1690" s="9" t="s">
        <v>1749</v>
      </c>
    </row>
    <row r="1691" spans="21:111">
      <c r="U1691" s="17" t="b">
        <f t="shared" si="665"/>
        <v>0</v>
      </c>
      <c r="V1691" s="9" t="str">
        <f t="shared" si="666"/>
        <v/>
      </c>
      <c r="W1691" s="9" t="str">
        <f t="shared" si="667"/>
        <v/>
      </c>
      <c r="X1691" s="9" t="str">
        <f t="shared" si="664"/>
        <v/>
      </c>
      <c r="BC1691" s="9" t="str">
        <f>IF(V1691="","",MAX(BC$1:BC1690)+1)</f>
        <v/>
      </c>
      <c r="DG1691" s="9" t="s">
        <v>1750</v>
      </c>
    </row>
    <row r="1692" spans="21:111">
      <c r="U1692" s="17" t="b">
        <f t="shared" si="665"/>
        <v>0</v>
      </c>
      <c r="V1692" s="9" t="str">
        <f t="shared" si="666"/>
        <v/>
      </c>
      <c r="W1692" s="9" t="str">
        <f t="shared" si="667"/>
        <v/>
      </c>
      <c r="X1692" s="9" t="str">
        <f t="shared" si="664"/>
        <v/>
      </c>
      <c r="BC1692" s="9" t="str">
        <f>IF(V1692="","",MAX(BC$1:BC1691)+1)</f>
        <v/>
      </c>
      <c r="DG1692" s="9" t="s">
        <v>1751</v>
      </c>
    </row>
    <row r="1693" spans="21:111">
      <c r="U1693" s="17" t="b">
        <f t="shared" si="665"/>
        <v>0</v>
      </c>
      <c r="V1693" s="9" t="str">
        <f t="shared" si="666"/>
        <v/>
      </c>
      <c r="W1693" s="9" t="str">
        <f t="shared" si="667"/>
        <v/>
      </c>
      <c r="X1693" s="9" t="str">
        <f t="shared" si="664"/>
        <v/>
      </c>
      <c r="BC1693" s="9" t="str">
        <f>IF(V1693="","",MAX(BC$1:BC1692)+1)</f>
        <v/>
      </c>
      <c r="DG1693" s="9" t="s">
        <v>1752</v>
      </c>
    </row>
    <row r="1694" spans="21:111">
      <c r="U1694" s="17" t="b">
        <f t="shared" si="665"/>
        <v>0</v>
      </c>
      <c r="V1694" s="9" t="str">
        <f t="shared" si="666"/>
        <v/>
      </c>
      <c r="W1694" s="9" t="str">
        <f t="shared" si="667"/>
        <v/>
      </c>
      <c r="X1694" s="9" t="str">
        <f t="shared" ref="X1694:X1757" si="668">IF(U1694=TRUE, MID(LEFT(N1694,FIND(")",N1694)-1),FIND("(",N1694)+1,LEN(N1694)), "")</f>
        <v/>
      </c>
      <c r="BC1694" s="9" t="str">
        <f>IF(V1694="","",MAX(BC$1:BC1693)+1)</f>
        <v/>
      </c>
      <c r="DG1694" s="9" t="s">
        <v>1753</v>
      </c>
    </row>
    <row r="1695" spans="21:111">
      <c r="U1695" s="17" t="b">
        <f t="shared" si="665"/>
        <v>0</v>
      </c>
      <c r="V1695" s="9" t="str">
        <f t="shared" si="666"/>
        <v/>
      </c>
      <c r="W1695" s="9" t="str">
        <f t="shared" si="667"/>
        <v/>
      </c>
      <c r="X1695" s="9" t="str">
        <f t="shared" si="668"/>
        <v/>
      </c>
      <c r="BC1695" s="9" t="str">
        <f>IF(V1695="","",MAX(BC$1:BC1694)+1)</f>
        <v/>
      </c>
      <c r="DG1695" s="9" t="s">
        <v>1754</v>
      </c>
    </row>
    <row r="1696" spans="21:111">
      <c r="U1696" s="17" t="b">
        <f t="shared" si="665"/>
        <v>0</v>
      </c>
      <c r="V1696" s="9" t="str">
        <f t="shared" si="666"/>
        <v/>
      </c>
      <c r="W1696" s="9" t="str">
        <f t="shared" si="667"/>
        <v/>
      </c>
      <c r="X1696" s="9" t="str">
        <f t="shared" si="668"/>
        <v/>
      </c>
      <c r="BC1696" s="9" t="str">
        <f>IF(V1696="","",MAX(BC$1:BC1695)+1)</f>
        <v/>
      </c>
      <c r="DG1696" s="9" t="s">
        <v>1755</v>
      </c>
    </row>
    <row r="1697" spans="21:111">
      <c r="U1697" s="17" t="b">
        <f t="shared" si="665"/>
        <v>0</v>
      </c>
      <c r="V1697" s="9" t="str">
        <f t="shared" si="666"/>
        <v/>
      </c>
      <c r="W1697" s="9" t="str">
        <f t="shared" si="667"/>
        <v/>
      </c>
      <c r="X1697" s="9" t="str">
        <f t="shared" si="668"/>
        <v/>
      </c>
      <c r="BC1697" s="9" t="str">
        <f>IF(V1697="","",MAX(BC$1:BC1696)+1)</f>
        <v/>
      </c>
      <c r="DG1697" s="9" t="s">
        <v>1756</v>
      </c>
    </row>
    <row r="1698" spans="21:111">
      <c r="U1698" s="17" t="b">
        <f t="shared" si="665"/>
        <v>0</v>
      </c>
      <c r="V1698" s="9" t="str">
        <f t="shared" si="666"/>
        <v/>
      </c>
      <c r="W1698" s="9" t="str">
        <f t="shared" si="667"/>
        <v/>
      </c>
      <c r="X1698" s="9" t="str">
        <f t="shared" si="668"/>
        <v/>
      </c>
      <c r="BC1698" s="9" t="str">
        <f>IF(V1698="","",MAX(BC$1:BC1697)+1)</f>
        <v/>
      </c>
      <c r="DG1698" s="9" t="s">
        <v>608</v>
      </c>
    </row>
    <row r="1699" spans="21:111">
      <c r="U1699" s="17" t="b">
        <f t="shared" si="665"/>
        <v>0</v>
      </c>
      <c r="V1699" s="9" t="str">
        <f t="shared" si="666"/>
        <v/>
      </c>
      <c r="W1699" s="9" t="str">
        <f t="shared" si="667"/>
        <v/>
      </c>
      <c r="X1699" s="9" t="str">
        <f t="shared" si="668"/>
        <v/>
      </c>
      <c r="BC1699" s="9" t="str">
        <f>IF(V1699="","",MAX(BC$1:BC1698)+1)</f>
        <v/>
      </c>
      <c r="DG1699" s="9" t="s">
        <v>1757</v>
      </c>
    </row>
    <row r="1700" spans="21:111">
      <c r="U1700" s="17" t="b">
        <f t="shared" si="665"/>
        <v>0</v>
      </c>
      <c r="V1700" s="9" t="str">
        <f t="shared" si="666"/>
        <v/>
      </c>
      <c r="W1700" s="9" t="str">
        <f t="shared" si="667"/>
        <v/>
      </c>
      <c r="X1700" s="9" t="str">
        <f t="shared" si="668"/>
        <v/>
      </c>
      <c r="BC1700" s="9" t="str">
        <f>IF(V1700="","",MAX(BC$1:BC1699)+1)</f>
        <v/>
      </c>
      <c r="DG1700" s="9" t="s">
        <v>1758</v>
      </c>
    </row>
    <row r="1701" spans="21:111">
      <c r="U1701" s="17" t="b">
        <f t="shared" si="665"/>
        <v>0</v>
      </c>
      <c r="V1701" s="9" t="str">
        <f t="shared" si="666"/>
        <v/>
      </c>
      <c r="W1701" s="9" t="str">
        <f t="shared" si="667"/>
        <v/>
      </c>
      <c r="X1701" s="9" t="str">
        <f t="shared" si="668"/>
        <v/>
      </c>
      <c r="BC1701" s="9" t="str">
        <f>IF(V1701="","",MAX(BC$1:BC1700)+1)</f>
        <v/>
      </c>
      <c r="DG1701" s="9" t="s">
        <v>1759</v>
      </c>
    </row>
    <row r="1702" spans="21:111">
      <c r="U1702" s="17" t="b">
        <f t="shared" si="665"/>
        <v>0</v>
      </c>
      <c r="V1702" s="9" t="str">
        <f t="shared" si="666"/>
        <v/>
      </c>
      <c r="W1702" s="9" t="str">
        <f t="shared" si="667"/>
        <v/>
      </c>
      <c r="X1702" s="9" t="str">
        <f t="shared" si="668"/>
        <v/>
      </c>
      <c r="BC1702" s="9" t="str">
        <f>IF(V1702="","",MAX(BC$1:BC1701)+1)</f>
        <v/>
      </c>
      <c r="DG1702" s="9" t="s">
        <v>1760</v>
      </c>
    </row>
    <row r="1703" spans="21:111">
      <c r="U1703" s="17" t="b">
        <f t="shared" si="665"/>
        <v>0</v>
      </c>
      <c r="V1703" s="9" t="str">
        <f t="shared" si="666"/>
        <v/>
      </c>
      <c r="W1703" s="9" t="str">
        <f t="shared" si="667"/>
        <v/>
      </c>
      <c r="X1703" s="9" t="str">
        <f t="shared" si="668"/>
        <v/>
      </c>
      <c r="BC1703" s="9" t="str">
        <f>IF(V1703="","",MAX(BC$1:BC1702)+1)</f>
        <v/>
      </c>
      <c r="DG1703" s="9" t="s">
        <v>1761</v>
      </c>
    </row>
    <row r="1704" spans="21:111">
      <c r="U1704" s="17" t="b">
        <f t="shared" si="665"/>
        <v>0</v>
      </c>
      <c r="V1704" s="9" t="str">
        <f t="shared" si="666"/>
        <v/>
      </c>
      <c r="W1704" s="9" t="str">
        <f t="shared" si="667"/>
        <v/>
      </c>
      <c r="X1704" s="9" t="str">
        <f t="shared" si="668"/>
        <v/>
      </c>
      <c r="BC1704" s="9" t="str">
        <f>IF(V1704="","",MAX(BC$1:BC1703)+1)</f>
        <v/>
      </c>
      <c r="DG1704" s="9" t="s">
        <v>1762</v>
      </c>
    </row>
    <row r="1705" spans="21:111">
      <c r="U1705" s="17" t="b">
        <f t="shared" si="665"/>
        <v>0</v>
      </c>
      <c r="V1705" s="9" t="str">
        <f t="shared" si="666"/>
        <v/>
      </c>
      <c r="W1705" s="9" t="str">
        <f t="shared" si="667"/>
        <v/>
      </c>
      <c r="X1705" s="9" t="str">
        <f t="shared" si="668"/>
        <v/>
      </c>
      <c r="BC1705" s="9" t="str">
        <f>IF(V1705="","",MAX(BC$1:BC1704)+1)</f>
        <v/>
      </c>
      <c r="DG1705" s="9" t="s">
        <v>1763</v>
      </c>
    </row>
    <row r="1706" spans="21:111">
      <c r="U1706" s="17" t="b">
        <f t="shared" si="665"/>
        <v>0</v>
      </c>
      <c r="V1706" s="9" t="str">
        <f t="shared" si="666"/>
        <v/>
      </c>
      <c r="W1706" s="9" t="str">
        <f t="shared" si="667"/>
        <v/>
      </c>
      <c r="X1706" s="9" t="str">
        <f t="shared" si="668"/>
        <v/>
      </c>
      <c r="BC1706" s="9" t="str">
        <f>IF(V1706="","",MAX(BC$1:BC1705)+1)</f>
        <v/>
      </c>
      <c r="DG1706" s="9" t="s">
        <v>1764</v>
      </c>
    </row>
    <row r="1707" spans="21:111">
      <c r="U1707" s="17" t="b">
        <f t="shared" si="665"/>
        <v>0</v>
      </c>
      <c r="V1707" s="9" t="str">
        <f t="shared" si="666"/>
        <v/>
      </c>
      <c r="W1707" s="9" t="str">
        <f t="shared" si="667"/>
        <v/>
      </c>
      <c r="X1707" s="9" t="str">
        <f t="shared" si="668"/>
        <v/>
      </c>
      <c r="BC1707" s="9" t="str">
        <f>IF(V1707="","",MAX(BC$1:BC1706)+1)</f>
        <v/>
      </c>
      <c r="DG1707" s="9" t="s">
        <v>1765</v>
      </c>
    </row>
    <row r="1708" spans="21:111">
      <c r="U1708" s="17" t="b">
        <f t="shared" si="665"/>
        <v>0</v>
      </c>
      <c r="V1708" s="9" t="str">
        <f t="shared" si="666"/>
        <v/>
      </c>
      <c r="W1708" s="9" t="str">
        <f t="shared" si="667"/>
        <v/>
      </c>
      <c r="X1708" s="9" t="str">
        <f t="shared" si="668"/>
        <v/>
      </c>
      <c r="BC1708" s="9" t="str">
        <f>IF(V1708="","",MAX(BC$1:BC1707)+1)</f>
        <v/>
      </c>
      <c r="DG1708" s="9" t="s">
        <v>197</v>
      </c>
    </row>
    <row r="1709" spans="21:111">
      <c r="U1709" s="17" t="b">
        <f t="shared" si="665"/>
        <v>0</v>
      </c>
      <c r="V1709" s="9" t="str">
        <f t="shared" si="666"/>
        <v/>
      </c>
      <c r="W1709" s="9" t="str">
        <f t="shared" si="667"/>
        <v/>
      </c>
      <c r="X1709" s="9" t="str">
        <f t="shared" si="668"/>
        <v/>
      </c>
      <c r="BC1709" s="9" t="str">
        <f>IF(V1709="","",MAX(BC$1:BC1708)+1)</f>
        <v/>
      </c>
      <c r="DG1709" s="9" t="s">
        <v>158</v>
      </c>
    </row>
    <row r="1710" spans="21:111">
      <c r="U1710" s="17" t="b">
        <f t="shared" si="665"/>
        <v>0</v>
      </c>
      <c r="V1710" s="9" t="str">
        <f t="shared" si="666"/>
        <v/>
      </c>
      <c r="W1710" s="9" t="str">
        <f t="shared" si="667"/>
        <v/>
      </c>
      <c r="X1710" s="9" t="str">
        <f t="shared" si="668"/>
        <v/>
      </c>
      <c r="BC1710" s="9" t="str">
        <f>IF(V1710="","",MAX(BC$1:BC1709)+1)</f>
        <v/>
      </c>
      <c r="DG1710" s="9" t="s">
        <v>1766</v>
      </c>
    </row>
    <row r="1711" spans="21:111">
      <c r="U1711" s="17" t="b">
        <f t="shared" si="665"/>
        <v>0</v>
      </c>
      <c r="V1711" s="9" t="str">
        <f t="shared" si="666"/>
        <v/>
      </c>
      <c r="W1711" s="9" t="str">
        <f t="shared" si="667"/>
        <v/>
      </c>
      <c r="X1711" s="9" t="str">
        <f t="shared" si="668"/>
        <v/>
      </c>
      <c r="BC1711" s="9" t="str">
        <f>IF(V1711="","",MAX(BC$1:BC1710)+1)</f>
        <v/>
      </c>
      <c r="DG1711" s="9" t="s">
        <v>1767</v>
      </c>
    </row>
    <row r="1712" spans="21:111">
      <c r="U1712" s="17" t="b">
        <f t="shared" si="665"/>
        <v>0</v>
      </c>
      <c r="V1712" s="9" t="str">
        <f t="shared" si="666"/>
        <v/>
      </c>
      <c r="W1712" s="9" t="str">
        <f t="shared" si="667"/>
        <v/>
      </c>
      <c r="X1712" s="9" t="str">
        <f t="shared" si="668"/>
        <v/>
      </c>
      <c r="BC1712" s="9" t="str">
        <f>IF(V1712="","",MAX(BC$1:BC1711)+1)</f>
        <v/>
      </c>
      <c r="DG1712" s="9" t="s">
        <v>1768</v>
      </c>
    </row>
    <row r="1713" spans="21:111">
      <c r="U1713" s="17" t="b">
        <f t="shared" si="665"/>
        <v>0</v>
      </c>
      <c r="V1713" s="9" t="str">
        <f t="shared" si="666"/>
        <v/>
      </c>
      <c r="W1713" s="9" t="str">
        <f t="shared" si="667"/>
        <v/>
      </c>
      <c r="X1713" s="9" t="str">
        <f t="shared" si="668"/>
        <v/>
      </c>
      <c r="BC1713" s="9" t="str">
        <f>IF(V1713="","",MAX(BC$1:BC1712)+1)</f>
        <v/>
      </c>
      <c r="DG1713" s="9" t="s">
        <v>1769</v>
      </c>
    </row>
    <row r="1714" spans="21:111">
      <c r="U1714" s="17" t="b">
        <f t="shared" si="665"/>
        <v>0</v>
      </c>
      <c r="V1714" s="9" t="str">
        <f t="shared" si="666"/>
        <v/>
      </c>
      <c r="W1714" s="9" t="str">
        <f t="shared" si="667"/>
        <v/>
      </c>
      <c r="X1714" s="9" t="str">
        <f t="shared" si="668"/>
        <v/>
      </c>
      <c r="BC1714" s="9" t="str">
        <f>IF(V1714="","",MAX(BC$1:BC1713)+1)</f>
        <v/>
      </c>
      <c r="DG1714" s="9" t="s">
        <v>1770</v>
      </c>
    </row>
    <row r="1715" spans="21:111">
      <c r="U1715" s="17" t="b">
        <f t="shared" si="665"/>
        <v>0</v>
      </c>
      <c r="V1715" s="9" t="str">
        <f t="shared" si="666"/>
        <v/>
      </c>
      <c r="W1715" s="9" t="str">
        <f t="shared" si="667"/>
        <v/>
      </c>
      <c r="X1715" s="9" t="str">
        <f t="shared" si="668"/>
        <v/>
      </c>
      <c r="BC1715" s="9" t="str">
        <f>IF(V1715="","",MAX(BC$1:BC1714)+1)</f>
        <v/>
      </c>
      <c r="DG1715" s="9" t="s">
        <v>1771</v>
      </c>
    </row>
    <row r="1716" spans="21:111">
      <c r="U1716" s="17" t="b">
        <f t="shared" si="665"/>
        <v>0</v>
      </c>
      <c r="V1716" s="9" t="str">
        <f t="shared" si="666"/>
        <v/>
      </c>
      <c r="W1716" s="9" t="str">
        <f t="shared" si="667"/>
        <v/>
      </c>
      <c r="X1716" s="9" t="str">
        <f t="shared" si="668"/>
        <v/>
      </c>
      <c r="BC1716" s="9" t="str">
        <f>IF(V1716="","",MAX(BC$1:BC1715)+1)</f>
        <v/>
      </c>
      <c r="DG1716" s="9" t="s">
        <v>1772</v>
      </c>
    </row>
    <row r="1717" spans="21:111">
      <c r="U1717" s="17" t="b">
        <f t="shared" si="665"/>
        <v>0</v>
      </c>
      <c r="V1717" s="9" t="str">
        <f t="shared" si="666"/>
        <v/>
      </c>
      <c r="W1717" s="9" t="str">
        <f t="shared" si="667"/>
        <v/>
      </c>
      <c r="X1717" s="9" t="str">
        <f t="shared" si="668"/>
        <v/>
      </c>
      <c r="BC1717" s="9" t="str">
        <f>IF(V1717="","",MAX(BC$1:BC1716)+1)</f>
        <v/>
      </c>
      <c r="DG1717" s="9" t="s">
        <v>1773</v>
      </c>
    </row>
    <row r="1718" spans="21:111">
      <c r="U1718" s="17" t="b">
        <f t="shared" si="665"/>
        <v>0</v>
      </c>
      <c r="V1718" s="9" t="str">
        <f t="shared" si="666"/>
        <v/>
      </c>
      <c r="W1718" s="9" t="str">
        <f t="shared" si="667"/>
        <v/>
      </c>
      <c r="X1718" s="9" t="str">
        <f t="shared" si="668"/>
        <v/>
      </c>
      <c r="BC1718" s="9" t="str">
        <f>IF(V1718="","",MAX(BC$1:BC1717)+1)</f>
        <v/>
      </c>
      <c r="DG1718" s="9" t="s">
        <v>1774</v>
      </c>
    </row>
    <row r="1719" spans="21:111">
      <c r="U1719" s="17" t="b">
        <f t="shared" si="665"/>
        <v>0</v>
      </c>
      <c r="V1719" s="9" t="str">
        <f t="shared" si="666"/>
        <v/>
      </c>
      <c r="W1719" s="9" t="str">
        <f t="shared" si="667"/>
        <v/>
      </c>
      <c r="X1719" s="9" t="str">
        <f t="shared" si="668"/>
        <v/>
      </c>
      <c r="BC1719" s="9" t="str">
        <f>IF(V1719="","",MAX(BC$1:BC1718)+1)</f>
        <v/>
      </c>
    </row>
    <row r="1720" spans="21:111">
      <c r="U1720" s="17" t="b">
        <f t="shared" si="665"/>
        <v>0</v>
      </c>
      <c r="V1720" s="9" t="str">
        <f t="shared" si="666"/>
        <v/>
      </c>
      <c r="W1720" s="9" t="str">
        <f t="shared" si="667"/>
        <v/>
      </c>
      <c r="X1720" s="9" t="str">
        <f t="shared" si="668"/>
        <v/>
      </c>
      <c r="BC1720" s="9" t="str">
        <f>IF(V1720="","",MAX(BC$1:BC1719)+1)</f>
        <v/>
      </c>
    </row>
    <row r="1721" spans="21:111">
      <c r="U1721" s="17" t="b">
        <f t="shared" si="665"/>
        <v>0</v>
      </c>
      <c r="V1721" s="9" t="str">
        <f t="shared" si="666"/>
        <v/>
      </c>
      <c r="W1721" s="9" t="str">
        <f t="shared" si="667"/>
        <v/>
      </c>
      <c r="X1721" s="9" t="str">
        <f t="shared" si="668"/>
        <v/>
      </c>
      <c r="BC1721" s="9" t="str">
        <f>IF(V1721="","",MAX(BC$1:BC1720)+1)</f>
        <v/>
      </c>
    </row>
    <row r="1722" spans="21:111">
      <c r="U1722" s="17" t="b">
        <f t="shared" si="665"/>
        <v>0</v>
      </c>
      <c r="V1722" s="9" t="str">
        <f t="shared" si="666"/>
        <v/>
      </c>
      <c r="W1722" s="9" t="str">
        <f t="shared" si="667"/>
        <v/>
      </c>
      <c r="X1722" s="9" t="str">
        <f t="shared" si="668"/>
        <v/>
      </c>
      <c r="BC1722" s="9" t="str">
        <f>IF(V1722="","",MAX(BC$1:BC1721)+1)</f>
        <v/>
      </c>
    </row>
    <row r="1723" spans="21:111">
      <c r="U1723" s="17" t="b">
        <f t="shared" si="665"/>
        <v>0</v>
      </c>
      <c r="V1723" s="9" t="str">
        <f t="shared" si="666"/>
        <v/>
      </c>
      <c r="W1723" s="9" t="str">
        <f t="shared" si="667"/>
        <v/>
      </c>
      <c r="X1723" s="9" t="str">
        <f t="shared" si="668"/>
        <v/>
      </c>
      <c r="BC1723" s="9" t="str">
        <f>IF(V1723="","",MAX(BC$1:BC1722)+1)</f>
        <v/>
      </c>
    </row>
    <row r="1724" spans="21:111">
      <c r="U1724" s="17" t="b">
        <f t="shared" si="665"/>
        <v>0</v>
      </c>
      <c r="V1724" s="9" t="str">
        <f t="shared" si="666"/>
        <v/>
      </c>
      <c r="W1724" s="9" t="str">
        <f t="shared" si="667"/>
        <v/>
      </c>
      <c r="X1724" s="9" t="str">
        <f t="shared" si="668"/>
        <v/>
      </c>
      <c r="BC1724" s="9" t="str">
        <f>IF(V1724="","",MAX(BC$1:BC1723)+1)</f>
        <v/>
      </c>
    </row>
    <row r="1725" spans="21:111">
      <c r="U1725" s="17" t="b">
        <f t="shared" si="665"/>
        <v>0</v>
      </c>
      <c r="V1725" s="9" t="str">
        <f t="shared" si="666"/>
        <v/>
      </c>
      <c r="W1725" s="9" t="str">
        <f t="shared" si="667"/>
        <v/>
      </c>
      <c r="X1725" s="9" t="str">
        <f t="shared" si="668"/>
        <v/>
      </c>
      <c r="BC1725" s="9" t="str">
        <f>IF(V1725="","",MAX(BC$1:BC1724)+1)</f>
        <v/>
      </c>
    </row>
    <row r="1726" spans="21:111">
      <c r="U1726" s="17" t="b">
        <f t="shared" si="665"/>
        <v>0</v>
      </c>
      <c r="V1726" s="9" t="str">
        <f t="shared" si="666"/>
        <v/>
      </c>
      <c r="W1726" s="9" t="str">
        <f t="shared" si="667"/>
        <v/>
      </c>
      <c r="X1726" s="9" t="str">
        <f t="shared" si="668"/>
        <v/>
      </c>
      <c r="BC1726" s="9" t="str">
        <f>IF(V1726="","",MAX(BC$1:BC1725)+1)</f>
        <v/>
      </c>
    </row>
    <row r="1727" spans="21:111">
      <c r="U1727" s="17" t="b">
        <f t="shared" si="665"/>
        <v>0</v>
      </c>
      <c r="V1727" s="9" t="str">
        <f t="shared" si="666"/>
        <v/>
      </c>
      <c r="W1727" s="9" t="str">
        <f t="shared" si="667"/>
        <v/>
      </c>
      <c r="X1727" s="9" t="str">
        <f t="shared" si="668"/>
        <v/>
      </c>
      <c r="BC1727" s="9" t="str">
        <f>IF(V1727="","",MAX(BC$1:BC1726)+1)</f>
        <v/>
      </c>
    </row>
    <row r="1728" spans="21:111">
      <c r="U1728" s="17" t="b">
        <f t="shared" si="665"/>
        <v>0</v>
      </c>
      <c r="V1728" s="9" t="str">
        <f t="shared" si="666"/>
        <v/>
      </c>
      <c r="W1728" s="9" t="str">
        <f t="shared" si="667"/>
        <v/>
      </c>
      <c r="X1728" s="9" t="str">
        <f t="shared" si="668"/>
        <v/>
      </c>
      <c r="BC1728" s="9" t="str">
        <f>IF(V1728="","",MAX(BC$1:BC1727)+1)</f>
        <v/>
      </c>
    </row>
    <row r="1729" spans="21:55">
      <c r="U1729" s="17" t="b">
        <f t="shared" si="665"/>
        <v>0</v>
      </c>
      <c r="V1729" s="9" t="str">
        <f t="shared" si="666"/>
        <v/>
      </c>
      <c r="W1729" s="9" t="str">
        <f t="shared" si="667"/>
        <v/>
      </c>
      <c r="X1729" s="9" t="str">
        <f t="shared" si="668"/>
        <v/>
      </c>
      <c r="BC1729" s="9" t="str">
        <f>IF(V1729="","",MAX(BC$1:BC1728)+1)</f>
        <v/>
      </c>
    </row>
    <row r="1730" spans="21:55">
      <c r="U1730" s="17" t="b">
        <f t="shared" ref="U1730:U1793" si="669">AND(ISNUMBER(SEARCH("(rs",N1730)),NOT(ISNUMBER(SEARCH("oxidation",N1730))),NOT(ISNUMBER(SEARCH("deamidated",N1730))),NOT(ISNUMBER(SEARCH("ammonia",N1730))),NOT(ISNUMBER(SEARCH("acetyl",N1730))),NOT(ISNUMBER(SEARCH("phospho",N1730))),NOT(ISNUMBER(SEARCH("dehydrated",N1730))))</f>
        <v>0</v>
      </c>
      <c r="V1730" s="9" t="str">
        <f t="shared" ref="V1730:V1793" si="670">IF(U1730=TRUE, IF(ISNUMBER(SEARCH(":",P1730))=TRUE, LEFT(P1730,FIND(":",P1730)-1),P1730), "")</f>
        <v/>
      </c>
      <c r="W1730" s="9" t="str">
        <f t="shared" ref="W1730:W1793" si="671">IF(U1730=TRUE,IF(ISNUMBER(SEARCH("Carb",N1730))=TRUE,MID(LEFT(N1730,FIND("#",N1730)-1),FIND(CHAR(1),SUBSTITUTE(N1730," ",CHAR(1),(LEN(N1730)-LEN(SUBSTITUTE(N1730," ","")))-1))+1,LEN(N1730)),LEFT(N1730,FIND("#",N1730)-1)),"")</f>
        <v/>
      </c>
      <c r="X1730" s="9" t="str">
        <f t="shared" si="668"/>
        <v/>
      </c>
      <c r="BC1730" s="9" t="str">
        <f>IF(V1730="","",MAX(BC$1:BC1729)+1)</f>
        <v/>
      </c>
    </row>
    <row r="1731" spans="21:55">
      <c r="U1731" s="17" t="b">
        <f t="shared" si="669"/>
        <v>0</v>
      </c>
      <c r="V1731" s="9" t="str">
        <f t="shared" si="670"/>
        <v/>
      </c>
      <c r="W1731" s="9" t="str">
        <f t="shared" si="671"/>
        <v/>
      </c>
      <c r="X1731" s="9" t="str">
        <f t="shared" si="668"/>
        <v/>
      </c>
      <c r="BC1731" s="9" t="str">
        <f>IF(V1731="","",MAX(BC$1:BC1730)+1)</f>
        <v/>
      </c>
    </row>
    <row r="1732" spans="21:55">
      <c r="U1732" s="17" t="b">
        <f t="shared" si="669"/>
        <v>0</v>
      </c>
      <c r="V1732" s="9" t="str">
        <f t="shared" si="670"/>
        <v/>
      </c>
      <c r="W1732" s="9" t="str">
        <f t="shared" si="671"/>
        <v/>
      </c>
      <c r="X1732" s="9" t="str">
        <f t="shared" si="668"/>
        <v/>
      </c>
      <c r="BC1732" s="9" t="str">
        <f>IF(V1732="","",MAX(BC$1:BC1731)+1)</f>
        <v/>
      </c>
    </row>
    <row r="1733" spans="21:55">
      <c r="U1733" s="17" t="b">
        <f t="shared" si="669"/>
        <v>0</v>
      </c>
      <c r="V1733" s="9" t="str">
        <f t="shared" si="670"/>
        <v/>
      </c>
      <c r="W1733" s="9" t="str">
        <f t="shared" si="671"/>
        <v/>
      </c>
      <c r="X1733" s="9" t="str">
        <f t="shared" si="668"/>
        <v/>
      </c>
      <c r="BC1733" s="9" t="str">
        <f>IF(V1733="","",MAX(BC$1:BC1732)+1)</f>
        <v/>
      </c>
    </row>
    <row r="1734" spans="21:55">
      <c r="U1734" s="17" t="b">
        <f t="shared" si="669"/>
        <v>0</v>
      </c>
      <c r="V1734" s="9" t="str">
        <f t="shared" si="670"/>
        <v/>
      </c>
      <c r="W1734" s="9" t="str">
        <f t="shared" si="671"/>
        <v/>
      </c>
      <c r="X1734" s="9" t="str">
        <f t="shared" si="668"/>
        <v/>
      </c>
      <c r="BC1734" s="9" t="str">
        <f>IF(V1734="","",MAX(BC$1:BC1733)+1)</f>
        <v/>
      </c>
    </row>
    <row r="1735" spans="21:55">
      <c r="U1735" s="17" t="b">
        <f t="shared" si="669"/>
        <v>0</v>
      </c>
      <c r="V1735" s="9" t="str">
        <f t="shared" si="670"/>
        <v/>
      </c>
      <c r="W1735" s="9" t="str">
        <f t="shared" si="671"/>
        <v/>
      </c>
      <c r="X1735" s="9" t="str">
        <f t="shared" si="668"/>
        <v/>
      </c>
      <c r="BC1735" s="9" t="str">
        <f>IF(V1735="","",MAX(BC$1:BC1734)+1)</f>
        <v/>
      </c>
    </row>
    <row r="1736" spans="21:55">
      <c r="U1736" s="17" t="b">
        <f t="shared" si="669"/>
        <v>0</v>
      </c>
      <c r="V1736" s="9" t="str">
        <f t="shared" si="670"/>
        <v/>
      </c>
      <c r="W1736" s="9" t="str">
        <f t="shared" si="671"/>
        <v/>
      </c>
      <c r="X1736" s="9" t="str">
        <f t="shared" si="668"/>
        <v/>
      </c>
      <c r="BC1736" s="9" t="str">
        <f>IF(V1736="","",MAX(BC$1:BC1735)+1)</f>
        <v/>
      </c>
    </row>
    <row r="1737" spans="21:55">
      <c r="U1737" s="17" t="b">
        <f t="shared" si="669"/>
        <v>0</v>
      </c>
      <c r="V1737" s="9" t="str">
        <f t="shared" si="670"/>
        <v/>
      </c>
      <c r="W1737" s="9" t="str">
        <f t="shared" si="671"/>
        <v/>
      </c>
      <c r="X1737" s="9" t="str">
        <f t="shared" si="668"/>
        <v/>
      </c>
      <c r="BC1737" s="9" t="str">
        <f>IF(V1737="","",MAX(BC$1:BC1736)+1)</f>
        <v/>
      </c>
    </row>
    <row r="1738" spans="21:55">
      <c r="U1738" s="17" t="b">
        <f t="shared" si="669"/>
        <v>0</v>
      </c>
      <c r="V1738" s="9" t="str">
        <f t="shared" si="670"/>
        <v/>
      </c>
      <c r="W1738" s="9" t="str">
        <f t="shared" si="671"/>
        <v/>
      </c>
      <c r="X1738" s="9" t="str">
        <f t="shared" si="668"/>
        <v/>
      </c>
      <c r="BC1738" s="9" t="str">
        <f>IF(V1738="","",MAX(BC$1:BC1737)+1)</f>
        <v/>
      </c>
    </row>
    <row r="1739" spans="21:55">
      <c r="U1739" s="17" t="b">
        <f t="shared" si="669"/>
        <v>0</v>
      </c>
      <c r="V1739" s="9" t="str">
        <f t="shared" si="670"/>
        <v/>
      </c>
      <c r="W1739" s="9" t="str">
        <f t="shared" si="671"/>
        <v/>
      </c>
      <c r="X1739" s="9" t="str">
        <f t="shared" si="668"/>
        <v/>
      </c>
      <c r="BC1739" s="9" t="str">
        <f>IF(V1739="","",MAX(BC$1:BC1738)+1)</f>
        <v/>
      </c>
    </row>
    <row r="1740" spans="21:55">
      <c r="U1740" s="17" t="b">
        <f t="shared" si="669"/>
        <v>0</v>
      </c>
      <c r="V1740" s="9" t="str">
        <f t="shared" si="670"/>
        <v/>
      </c>
      <c r="W1740" s="9" t="str">
        <f t="shared" si="671"/>
        <v/>
      </c>
      <c r="X1740" s="9" t="str">
        <f t="shared" si="668"/>
        <v/>
      </c>
      <c r="BC1740" s="9" t="str">
        <f>IF(V1740="","",MAX(BC$1:BC1739)+1)</f>
        <v/>
      </c>
    </row>
    <row r="1741" spans="21:55">
      <c r="U1741" s="17" t="b">
        <f t="shared" si="669"/>
        <v>0</v>
      </c>
      <c r="V1741" s="9" t="str">
        <f t="shared" si="670"/>
        <v/>
      </c>
      <c r="W1741" s="9" t="str">
        <f t="shared" si="671"/>
        <v/>
      </c>
      <c r="X1741" s="9" t="str">
        <f t="shared" si="668"/>
        <v/>
      </c>
      <c r="BC1741" s="9" t="str">
        <f>IF(V1741="","",MAX(BC$1:BC1740)+1)</f>
        <v/>
      </c>
    </row>
    <row r="1742" spans="21:55">
      <c r="U1742" s="17" t="b">
        <f t="shared" si="669"/>
        <v>0</v>
      </c>
      <c r="V1742" s="9" t="str">
        <f t="shared" si="670"/>
        <v/>
      </c>
      <c r="W1742" s="9" t="str">
        <f t="shared" si="671"/>
        <v/>
      </c>
      <c r="X1742" s="9" t="str">
        <f t="shared" si="668"/>
        <v/>
      </c>
      <c r="BC1742" s="9" t="str">
        <f>IF(V1742="","",MAX(BC$1:BC1741)+1)</f>
        <v/>
      </c>
    </row>
    <row r="1743" spans="21:55">
      <c r="U1743" s="17" t="b">
        <f t="shared" si="669"/>
        <v>0</v>
      </c>
      <c r="V1743" s="9" t="str">
        <f t="shared" si="670"/>
        <v/>
      </c>
      <c r="W1743" s="9" t="str">
        <f t="shared" si="671"/>
        <v/>
      </c>
      <c r="X1743" s="9" t="str">
        <f t="shared" si="668"/>
        <v/>
      </c>
      <c r="BC1743" s="9" t="str">
        <f>IF(V1743="","",MAX(BC$1:BC1742)+1)</f>
        <v/>
      </c>
    </row>
    <row r="1744" spans="21:55">
      <c r="U1744" s="17" t="b">
        <f t="shared" si="669"/>
        <v>0</v>
      </c>
      <c r="V1744" s="9" t="str">
        <f t="shared" si="670"/>
        <v/>
      </c>
      <c r="W1744" s="9" t="str">
        <f t="shared" si="671"/>
        <v/>
      </c>
      <c r="X1744" s="9" t="str">
        <f t="shared" si="668"/>
        <v/>
      </c>
      <c r="BC1744" s="9" t="str">
        <f>IF(V1744="","",MAX(BC$1:BC1743)+1)</f>
        <v/>
      </c>
    </row>
    <row r="1745" spans="21:55">
      <c r="U1745" s="17" t="b">
        <f t="shared" si="669"/>
        <v>0</v>
      </c>
      <c r="V1745" s="9" t="str">
        <f t="shared" si="670"/>
        <v/>
      </c>
      <c r="W1745" s="9" t="str">
        <f t="shared" si="671"/>
        <v/>
      </c>
      <c r="X1745" s="9" t="str">
        <f t="shared" si="668"/>
        <v/>
      </c>
      <c r="BC1745" s="9" t="str">
        <f>IF(V1745="","",MAX(BC$1:BC1744)+1)</f>
        <v/>
      </c>
    </row>
    <row r="1746" spans="21:55">
      <c r="U1746" s="17" t="b">
        <f t="shared" si="669"/>
        <v>0</v>
      </c>
      <c r="V1746" s="9" t="str">
        <f t="shared" si="670"/>
        <v/>
      </c>
      <c r="W1746" s="9" t="str">
        <f t="shared" si="671"/>
        <v/>
      </c>
      <c r="X1746" s="9" t="str">
        <f t="shared" si="668"/>
        <v/>
      </c>
      <c r="BC1746" s="9" t="str">
        <f>IF(V1746="","",MAX(BC$1:BC1745)+1)</f>
        <v/>
      </c>
    </row>
    <row r="1747" spans="21:55">
      <c r="U1747" s="17" t="b">
        <f t="shared" si="669"/>
        <v>0</v>
      </c>
      <c r="V1747" s="9" t="str">
        <f t="shared" si="670"/>
        <v/>
      </c>
      <c r="W1747" s="9" t="str">
        <f t="shared" si="671"/>
        <v/>
      </c>
      <c r="X1747" s="9" t="str">
        <f t="shared" si="668"/>
        <v/>
      </c>
      <c r="BC1747" s="9" t="str">
        <f>IF(V1747="","",MAX(BC$1:BC1746)+1)</f>
        <v/>
      </c>
    </row>
    <row r="1748" spans="21:55">
      <c r="U1748" s="17" t="b">
        <f t="shared" si="669"/>
        <v>0</v>
      </c>
      <c r="V1748" s="9" t="str">
        <f t="shared" si="670"/>
        <v/>
      </c>
      <c r="W1748" s="9" t="str">
        <f t="shared" si="671"/>
        <v/>
      </c>
      <c r="X1748" s="9" t="str">
        <f t="shared" si="668"/>
        <v/>
      </c>
      <c r="BC1748" s="9" t="str">
        <f>IF(V1748="","",MAX(BC$1:BC1747)+1)</f>
        <v/>
      </c>
    </row>
    <row r="1749" spans="21:55">
      <c r="U1749" s="17" t="b">
        <f t="shared" si="669"/>
        <v>0</v>
      </c>
      <c r="V1749" s="9" t="str">
        <f t="shared" si="670"/>
        <v/>
      </c>
      <c r="W1749" s="9" t="str">
        <f t="shared" si="671"/>
        <v/>
      </c>
      <c r="X1749" s="9" t="str">
        <f t="shared" si="668"/>
        <v/>
      </c>
      <c r="BC1749" s="9" t="str">
        <f>IF(V1749="","",MAX(BC$1:BC1748)+1)</f>
        <v/>
      </c>
    </row>
    <row r="1750" spans="21:55">
      <c r="U1750" s="17" t="b">
        <f t="shared" si="669"/>
        <v>0</v>
      </c>
      <c r="V1750" s="9" t="str">
        <f t="shared" si="670"/>
        <v/>
      </c>
      <c r="W1750" s="9" t="str">
        <f t="shared" si="671"/>
        <v/>
      </c>
      <c r="X1750" s="9" t="str">
        <f t="shared" si="668"/>
        <v/>
      </c>
      <c r="BC1750" s="9" t="str">
        <f>IF(V1750="","",MAX(BC$1:BC1749)+1)</f>
        <v/>
      </c>
    </row>
    <row r="1751" spans="21:55">
      <c r="U1751" s="17" t="b">
        <f t="shared" si="669"/>
        <v>0</v>
      </c>
      <c r="V1751" s="9" t="str">
        <f t="shared" si="670"/>
        <v/>
      </c>
      <c r="W1751" s="9" t="str">
        <f t="shared" si="671"/>
        <v/>
      </c>
      <c r="X1751" s="9" t="str">
        <f t="shared" si="668"/>
        <v/>
      </c>
      <c r="BC1751" s="9" t="str">
        <f>IF(V1751="","",MAX(BC$1:BC1750)+1)</f>
        <v/>
      </c>
    </row>
    <row r="1752" spans="21:55">
      <c r="U1752" s="17" t="b">
        <f t="shared" si="669"/>
        <v>0</v>
      </c>
      <c r="V1752" s="9" t="str">
        <f t="shared" si="670"/>
        <v/>
      </c>
      <c r="W1752" s="9" t="str">
        <f t="shared" si="671"/>
        <v/>
      </c>
      <c r="X1752" s="9" t="str">
        <f t="shared" si="668"/>
        <v/>
      </c>
      <c r="BC1752" s="9" t="str">
        <f>IF(V1752="","",MAX(BC$1:BC1751)+1)</f>
        <v/>
      </c>
    </row>
    <row r="1753" spans="21:55">
      <c r="U1753" s="17" t="b">
        <f t="shared" si="669"/>
        <v>0</v>
      </c>
      <c r="V1753" s="9" t="str">
        <f t="shared" si="670"/>
        <v/>
      </c>
      <c r="W1753" s="9" t="str">
        <f t="shared" si="671"/>
        <v/>
      </c>
      <c r="X1753" s="9" t="str">
        <f t="shared" si="668"/>
        <v/>
      </c>
      <c r="BC1753" s="9" t="str">
        <f>IF(V1753="","",MAX(BC$1:BC1752)+1)</f>
        <v/>
      </c>
    </row>
    <row r="1754" spans="21:55">
      <c r="U1754" s="17" t="b">
        <f t="shared" si="669"/>
        <v>0</v>
      </c>
      <c r="V1754" s="9" t="str">
        <f t="shared" si="670"/>
        <v/>
      </c>
      <c r="W1754" s="9" t="str">
        <f t="shared" si="671"/>
        <v/>
      </c>
      <c r="X1754" s="9" t="str">
        <f t="shared" si="668"/>
        <v/>
      </c>
      <c r="BC1754" s="9" t="str">
        <f>IF(V1754="","",MAX(BC$1:BC1753)+1)</f>
        <v/>
      </c>
    </row>
    <row r="1755" spans="21:55">
      <c r="U1755" s="17" t="b">
        <f t="shared" si="669"/>
        <v>0</v>
      </c>
      <c r="V1755" s="9" t="str">
        <f t="shared" si="670"/>
        <v/>
      </c>
      <c r="W1755" s="9" t="str">
        <f t="shared" si="671"/>
        <v/>
      </c>
      <c r="X1755" s="9" t="str">
        <f t="shared" si="668"/>
        <v/>
      </c>
      <c r="BC1755" s="9" t="str">
        <f>IF(V1755="","",MAX(BC$1:BC1754)+1)</f>
        <v/>
      </c>
    </row>
    <row r="1756" spans="21:55">
      <c r="U1756" s="17" t="b">
        <f t="shared" si="669"/>
        <v>0</v>
      </c>
      <c r="V1756" s="9" t="str">
        <f t="shared" si="670"/>
        <v/>
      </c>
      <c r="W1756" s="9" t="str">
        <f t="shared" si="671"/>
        <v/>
      </c>
      <c r="X1756" s="9" t="str">
        <f t="shared" si="668"/>
        <v/>
      </c>
      <c r="BC1756" s="9" t="str">
        <f>IF(V1756="","",MAX(BC$1:BC1755)+1)</f>
        <v/>
      </c>
    </row>
    <row r="1757" spans="21:55">
      <c r="U1757" s="17" t="b">
        <f t="shared" si="669"/>
        <v>0</v>
      </c>
      <c r="V1757" s="9" t="str">
        <f t="shared" si="670"/>
        <v/>
      </c>
      <c r="W1757" s="9" t="str">
        <f t="shared" si="671"/>
        <v/>
      </c>
      <c r="X1757" s="9" t="str">
        <f t="shared" si="668"/>
        <v/>
      </c>
      <c r="BC1757" s="9" t="str">
        <f>IF(V1757="","",MAX(BC$1:BC1756)+1)</f>
        <v/>
      </c>
    </row>
    <row r="1758" spans="21:55">
      <c r="U1758" s="17" t="b">
        <f t="shared" si="669"/>
        <v>0</v>
      </c>
      <c r="V1758" s="9" t="str">
        <f t="shared" si="670"/>
        <v/>
      </c>
      <c r="W1758" s="9" t="str">
        <f t="shared" si="671"/>
        <v/>
      </c>
      <c r="X1758" s="9" t="str">
        <f t="shared" ref="X1758:X1821" si="672">IF(U1758=TRUE, MID(LEFT(N1758,FIND(")",N1758)-1),FIND("(",N1758)+1,LEN(N1758)), "")</f>
        <v/>
      </c>
      <c r="BC1758" s="9" t="str">
        <f>IF(V1758="","",MAX(BC$1:BC1757)+1)</f>
        <v/>
      </c>
    </row>
    <row r="1759" spans="21:55">
      <c r="U1759" s="17" t="b">
        <f t="shared" si="669"/>
        <v>0</v>
      </c>
      <c r="V1759" s="9" t="str">
        <f t="shared" si="670"/>
        <v/>
      </c>
      <c r="W1759" s="9" t="str">
        <f t="shared" si="671"/>
        <v/>
      </c>
      <c r="X1759" s="9" t="str">
        <f t="shared" si="672"/>
        <v/>
      </c>
      <c r="BC1759" s="9" t="str">
        <f>IF(V1759="","",MAX(BC$1:BC1758)+1)</f>
        <v/>
      </c>
    </row>
    <row r="1760" spans="21:55">
      <c r="U1760" s="17" t="b">
        <f t="shared" si="669"/>
        <v>0</v>
      </c>
      <c r="V1760" s="9" t="str">
        <f t="shared" si="670"/>
        <v/>
      </c>
      <c r="W1760" s="9" t="str">
        <f t="shared" si="671"/>
        <v/>
      </c>
      <c r="X1760" s="9" t="str">
        <f t="shared" si="672"/>
        <v/>
      </c>
      <c r="BC1760" s="9" t="str">
        <f>IF(V1760="","",MAX(BC$1:BC1759)+1)</f>
        <v/>
      </c>
    </row>
    <row r="1761" spans="21:55">
      <c r="U1761" s="17" t="b">
        <f t="shared" si="669"/>
        <v>0</v>
      </c>
      <c r="V1761" s="9" t="str">
        <f t="shared" si="670"/>
        <v/>
      </c>
      <c r="W1761" s="9" t="str">
        <f t="shared" si="671"/>
        <v/>
      </c>
      <c r="X1761" s="9" t="str">
        <f t="shared" si="672"/>
        <v/>
      </c>
      <c r="BC1761" s="9" t="str">
        <f>IF(V1761="","",MAX(BC$1:BC1760)+1)</f>
        <v/>
      </c>
    </row>
    <row r="1762" spans="21:55">
      <c r="U1762" s="17" t="b">
        <f t="shared" si="669"/>
        <v>0</v>
      </c>
      <c r="V1762" s="9" t="str">
        <f t="shared" si="670"/>
        <v/>
      </c>
      <c r="W1762" s="9" t="str">
        <f t="shared" si="671"/>
        <v/>
      </c>
      <c r="X1762" s="9" t="str">
        <f t="shared" si="672"/>
        <v/>
      </c>
      <c r="BC1762" s="9" t="str">
        <f>IF(V1762="","",MAX(BC$1:BC1761)+1)</f>
        <v/>
      </c>
    </row>
    <row r="1763" spans="21:55">
      <c r="U1763" s="17" t="b">
        <f t="shared" si="669"/>
        <v>0</v>
      </c>
      <c r="V1763" s="9" t="str">
        <f t="shared" si="670"/>
        <v/>
      </c>
      <c r="W1763" s="9" t="str">
        <f t="shared" si="671"/>
        <v/>
      </c>
      <c r="X1763" s="9" t="str">
        <f t="shared" si="672"/>
        <v/>
      </c>
      <c r="BC1763" s="9" t="str">
        <f>IF(V1763="","",MAX(BC$1:BC1762)+1)</f>
        <v/>
      </c>
    </row>
    <row r="1764" spans="21:55">
      <c r="U1764" s="17" t="b">
        <f t="shared" si="669"/>
        <v>0</v>
      </c>
      <c r="V1764" s="9" t="str">
        <f t="shared" si="670"/>
        <v/>
      </c>
      <c r="W1764" s="9" t="str">
        <f t="shared" si="671"/>
        <v/>
      </c>
      <c r="X1764" s="9" t="str">
        <f t="shared" si="672"/>
        <v/>
      </c>
      <c r="BC1764" s="9" t="str">
        <f>IF(V1764="","",MAX(BC$1:BC1763)+1)</f>
        <v/>
      </c>
    </row>
    <row r="1765" spans="21:55">
      <c r="U1765" s="17" t="b">
        <f t="shared" si="669"/>
        <v>0</v>
      </c>
      <c r="V1765" s="9" t="str">
        <f t="shared" si="670"/>
        <v/>
      </c>
      <c r="W1765" s="9" t="str">
        <f t="shared" si="671"/>
        <v/>
      </c>
      <c r="X1765" s="9" t="str">
        <f t="shared" si="672"/>
        <v/>
      </c>
      <c r="BC1765" s="9" t="str">
        <f>IF(V1765="","",MAX(BC$1:BC1764)+1)</f>
        <v/>
      </c>
    </row>
    <row r="1766" spans="21:55">
      <c r="U1766" s="17" t="b">
        <f t="shared" si="669"/>
        <v>0</v>
      </c>
      <c r="V1766" s="9" t="str">
        <f t="shared" si="670"/>
        <v/>
      </c>
      <c r="W1766" s="9" t="str">
        <f t="shared" si="671"/>
        <v/>
      </c>
      <c r="X1766" s="9" t="str">
        <f t="shared" si="672"/>
        <v/>
      </c>
      <c r="BC1766" s="9" t="str">
        <f>IF(V1766="","",MAX(BC$1:BC1765)+1)</f>
        <v/>
      </c>
    </row>
    <row r="1767" spans="21:55">
      <c r="U1767" s="17" t="b">
        <f t="shared" si="669"/>
        <v>0</v>
      </c>
      <c r="V1767" s="9" t="str">
        <f t="shared" si="670"/>
        <v/>
      </c>
      <c r="W1767" s="9" t="str">
        <f t="shared" si="671"/>
        <v/>
      </c>
      <c r="X1767" s="9" t="str">
        <f t="shared" si="672"/>
        <v/>
      </c>
      <c r="BC1767" s="9" t="str">
        <f>IF(V1767="","",MAX(BC$1:BC1766)+1)</f>
        <v/>
      </c>
    </row>
    <row r="1768" spans="21:55">
      <c r="U1768" s="17" t="b">
        <f t="shared" si="669"/>
        <v>0</v>
      </c>
      <c r="V1768" s="9" t="str">
        <f t="shared" si="670"/>
        <v/>
      </c>
      <c r="W1768" s="9" t="str">
        <f t="shared" si="671"/>
        <v/>
      </c>
      <c r="X1768" s="9" t="str">
        <f t="shared" si="672"/>
        <v/>
      </c>
      <c r="BC1768" s="9" t="str">
        <f>IF(V1768="","",MAX(BC$1:BC1767)+1)</f>
        <v/>
      </c>
    </row>
    <row r="1769" spans="21:55">
      <c r="U1769" s="17" t="b">
        <f t="shared" si="669"/>
        <v>0</v>
      </c>
      <c r="V1769" s="9" t="str">
        <f t="shared" si="670"/>
        <v/>
      </c>
      <c r="W1769" s="9" t="str">
        <f t="shared" si="671"/>
        <v/>
      </c>
      <c r="X1769" s="9" t="str">
        <f t="shared" si="672"/>
        <v/>
      </c>
      <c r="BC1769" s="9" t="str">
        <f>IF(V1769="","",MAX(BC$1:BC1768)+1)</f>
        <v/>
      </c>
    </row>
    <row r="1770" spans="21:55">
      <c r="U1770" s="17" t="b">
        <f t="shared" si="669"/>
        <v>0</v>
      </c>
      <c r="V1770" s="9" t="str">
        <f t="shared" si="670"/>
        <v/>
      </c>
      <c r="W1770" s="9" t="str">
        <f t="shared" si="671"/>
        <v/>
      </c>
      <c r="X1770" s="9" t="str">
        <f t="shared" si="672"/>
        <v/>
      </c>
      <c r="BC1770" s="9" t="str">
        <f>IF(V1770="","",MAX(BC$1:BC1769)+1)</f>
        <v/>
      </c>
    </row>
    <row r="1771" spans="21:55">
      <c r="U1771" s="17" t="b">
        <f t="shared" si="669"/>
        <v>0</v>
      </c>
      <c r="V1771" s="9" t="str">
        <f t="shared" si="670"/>
        <v/>
      </c>
      <c r="W1771" s="9" t="str">
        <f t="shared" si="671"/>
        <v/>
      </c>
      <c r="X1771" s="9" t="str">
        <f t="shared" si="672"/>
        <v/>
      </c>
      <c r="BC1771" s="9" t="str">
        <f>IF(V1771="","",MAX(BC$1:BC1770)+1)</f>
        <v/>
      </c>
    </row>
    <row r="1772" spans="21:55">
      <c r="U1772" s="17" t="b">
        <f t="shared" si="669"/>
        <v>0</v>
      </c>
      <c r="V1772" s="9" t="str">
        <f t="shared" si="670"/>
        <v/>
      </c>
      <c r="W1772" s="9" t="str">
        <f t="shared" si="671"/>
        <v/>
      </c>
      <c r="X1772" s="9" t="str">
        <f t="shared" si="672"/>
        <v/>
      </c>
      <c r="BC1772" s="9" t="str">
        <f>IF(V1772="","",MAX(BC$1:BC1771)+1)</f>
        <v/>
      </c>
    </row>
    <row r="1773" spans="21:55">
      <c r="U1773" s="17" t="b">
        <f t="shared" si="669"/>
        <v>0</v>
      </c>
      <c r="V1773" s="9" t="str">
        <f t="shared" si="670"/>
        <v/>
      </c>
      <c r="W1773" s="9" t="str">
        <f t="shared" si="671"/>
        <v/>
      </c>
      <c r="X1773" s="9" t="str">
        <f t="shared" si="672"/>
        <v/>
      </c>
      <c r="BC1773" s="9" t="str">
        <f>IF(V1773="","",MAX(BC$1:BC1772)+1)</f>
        <v/>
      </c>
    </row>
    <row r="1774" spans="21:55">
      <c r="U1774" s="17" t="b">
        <f t="shared" si="669"/>
        <v>0</v>
      </c>
      <c r="V1774" s="9" t="str">
        <f t="shared" si="670"/>
        <v/>
      </c>
      <c r="W1774" s="9" t="str">
        <f t="shared" si="671"/>
        <v/>
      </c>
      <c r="X1774" s="9" t="str">
        <f t="shared" si="672"/>
        <v/>
      </c>
      <c r="BC1774" s="9" t="str">
        <f>IF(V1774="","",MAX(BC$1:BC1773)+1)</f>
        <v/>
      </c>
    </row>
    <row r="1775" spans="21:55">
      <c r="U1775" s="17" t="b">
        <f t="shared" si="669"/>
        <v>0</v>
      </c>
      <c r="V1775" s="9" t="str">
        <f t="shared" si="670"/>
        <v/>
      </c>
      <c r="W1775" s="9" t="str">
        <f t="shared" si="671"/>
        <v/>
      </c>
      <c r="X1775" s="9" t="str">
        <f t="shared" si="672"/>
        <v/>
      </c>
      <c r="BC1775" s="9" t="str">
        <f>IF(V1775="","",MAX(BC$1:BC1774)+1)</f>
        <v/>
      </c>
    </row>
    <row r="1776" spans="21:55">
      <c r="U1776" s="17" t="b">
        <f t="shared" si="669"/>
        <v>0</v>
      </c>
      <c r="V1776" s="9" t="str">
        <f t="shared" si="670"/>
        <v/>
      </c>
      <c r="W1776" s="9" t="str">
        <f t="shared" si="671"/>
        <v/>
      </c>
      <c r="X1776" s="9" t="str">
        <f t="shared" si="672"/>
        <v/>
      </c>
      <c r="BC1776" s="9" t="str">
        <f>IF(V1776="","",MAX(BC$1:BC1775)+1)</f>
        <v/>
      </c>
    </row>
    <row r="1777" spans="21:55">
      <c r="U1777" s="17" t="b">
        <f t="shared" si="669"/>
        <v>0</v>
      </c>
      <c r="V1777" s="9" t="str">
        <f t="shared" si="670"/>
        <v/>
      </c>
      <c r="W1777" s="9" t="str">
        <f t="shared" si="671"/>
        <v/>
      </c>
      <c r="X1777" s="9" t="str">
        <f t="shared" si="672"/>
        <v/>
      </c>
      <c r="BC1777" s="9" t="str">
        <f>IF(V1777="","",MAX(BC$1:BC1776)+1)</f>
        <v/>
      </c>
    </row>
    <row r="1778" spans="21:55">
      <c r="U1778" s="17" t="b">
        <f t="shared" si="669"/>
        <v>0</v>
      </c>
      <c r="V1778" s="9" t="str">
        <f t="shared" si="670"/>
        <v/>
      </c>
      <c r="W1778" s="9" t="str">
        <f t="shared" si="671"/>
        <v/>
      </c>
      <c r="X1778" s="9" t="str">
        <f t="shared" si="672"/>
        <v/>
      </c>
      <c r="BC1778" s="9" t="str">
        <f>IF(V1778="","",MAX(BC$1:BC1777)+1)</f>
        <v/>
      </c>
    </row>
    <row r="1779" spans="21:55">
      <c r="U1779" s="17" t="b">
        <f t="shared" si="669"/>
        <v>0</v>
      </c>
      <c r="V1779" s="9" t="str">
        <f t="shared" si="670"/>
        <v/>
      </c>
      <c r="W1779" s="9" t="str">
        <f t="shared" si="671"/>
        <v/>
      </c>
      <c r="X1779" s="9" t="str">
        <f t="shared" si="672"/>
        <v/>
      </c>
      <c r="BC1779" s="9" t="str">
        <f>IF(V1779="","",MAX(BC$1:BC1778)+1)</f>
        <v/>
      </c>
    </row>
    <row r="1780" spans="21:55">
      <c r="U1780" s="17" t="b">
        <f t="shared" si="669"/>
        <v>0</v>
      </c>
      <c r="V1780" s="9" t="str">
        <f t="shared" si="670"/>
        <v/>
      </c>
      <c r="W1780" s="9" t="str">
        <f t="shared" si="671"/>
        <v/>
      </c>
      <c r="X1780" s="9" t="str">
        <f t="shared" si="672"/>
        <v/>
      </c>
      <c r="BC1780" s="9" t="str">
        <f>IF(V1780="","",MAX(BC$1:BC1779)+1)</f>
        <v/>
      </c>
    </row>
    <row r="1781" spans="21:55">
      <c r="U1781" s="17" t="b">
        <f t="shared" si="669"/>
        <v>0</v>
      </c>
      <c r="V1781" s="9" t="str">
        <f t="shared" si="670"/>
        <v/>
      </c>
      <c r="W1781" s="9" t="str">
        <f t="shared" si="671"/>
        <v/>
      </c>
      <c r="X1781" s="9" t="str">
        <f t="shared" si="672"/>
        <v/>
      </c>
      <c r="BC1781" s="9" t="str">
        <f>IF(V1781="","",MAX(BC$1:BC1780)+1)</f>
        <v/>
      </c>
    </row>
    <row r="1782" spans="21:55">
      <c r="U1782" s="17" t="b">
        <f t="shared" si="669"/>
        <v>0</v>
      </c>
      <c r="V1782" s="9" t="str">
        <f t="shared" si="670"/>
        <v/>
      </c>
      <c r="W1782" s="9" t="str">
        <f t="shared" si="671"/>
        <v/>
      </c>
      <c r="X1782" s="9" t="str">
        <f t="shared" si="672"/>
        <v/>
      </c>
      <c r="BC1782" s="9" t="str">
        <f>IF(V1782="","",MAX(BC$1:BC1781)+1)</f>
        <v/>
      </c>
    </row>
    <row r="1783" spans="21:55">
      <c r="U1783" s="17" t="b">
        <f t="shared" si="669"/>
        <v>0</v>
      </c>
      <c r="V1783" s="9" t="str">
        <f t="shared" si="670"/>
        <v/>
      </c>
      <c r="W1783" s="9" t="str">
        <f t="shared" si="671"/>
        <v/>
      </c>
      <c r="X1783" s="9" t="str">
        <f t="shared" si="672"/>
        <v/>
      </c>
      <c r="BC1783" s="9" t="str">
        <f>IF(V1783="","",MAX(BC$1:BC1782)+1)</f>
        <v/>
      </c>
    </row>
    <row r="1784" spans="21:55">
      <c r="U1784" s="17" t="b">
        <f t="shared" si="669"/>
        <v>0</v>
      </c>
      <c r="V1784" s="9" t="str">
        <f t="shared" si="670"/>
        <v/>
      </c>
      <c r="W1784" s="9" t="str">
        <f t="shared" si="671"/>
        <v/>
      </c>
      <c r="X1784" s="9" t="str">
        <f t="shared" si="672"/>
        <v/>
      </c>
      <c r="BC1784" s="9" t="str">
        <f>IF(V1784="","",MAX(BC$1:BC1783)+1)</f>
        <v/>
      </c>
    </row>
    <row r="1785" spans="21:55">
      <c r="U1785" s="17" t="b">
        <f t="shared" si="669"/>
        <v>0</v>
      </c>
      <c r="V1785" s="9" t="str">
        <f t="shared" si="670"/>
        <v/>
      </c>
      <c r="W1785" s="9" t="str">
        <f t="shared" si="671"/>
        <v/>
      </c>
      <c r="X1785" s="9" t="str">
        <f t="shared" si="672"/>
        <v/>
      </c>
      <c r="BC1785" s="9" t="str">
        <f>IF(V1785="","",MAX(BC$1:BC1784)+1)</f>
        <v/>
      </c>
    </row>
    <row r="1786" spans="21:55">
      <c r="U1786" s="17" t="b">
        <f t="shared" si="669"/>
        <v>0</v>
      </c>
      <c r="V1786" s="9" t="str">
        <f t="shared" si="670"/>
        <v/>
      </c>
      <c r="W1786" s="9" t="str">
        <f t="shared" si="671"/>
        <v/>
      </c>
      <c r="X1786" s="9" t="str">
        <f t="shared" si="672"/>
        <v/>
      </c>
      <c r="BC1786" s="9" t="str">
        <f>IF(V1786="","",MAX(BC$1:BC1785)+1)</f>
        <v/>
      </c>
    </row>
    <row r="1787" spans="21:55">
      <c r="U1787" s="17" t="b">
        <f t="shared" si="669"/>
        <v>0</v>
      </c>
      <c r="V1787" s="9" t="str">
        <f t="shared" si="670"/>
        <v/>
      </c>
      <c r="W1787" s="9" t="str">
        <f t="shared" si="671"/>
        <v/>
      </c>
      <c r="X1787" s="9" t="str">
        <f t="shared" si="672"/>
        <v/>
      </c>
      <c r="BC1787" s="9" t="str">
        <f>IF(V1787="","",MAX(BC$1:BC1786)+1)</f>
        <v/>
      </c>
    </row>
    <row r="1788" spans="21:55">
      <c r="U1788" s="17" t="b">
        <f t="shared" si="669"/>
        <v>0</v>
      </c>
      <c r="V1788" s="9" t="str">
        <f t="shared" si="670"/>
        <v/>
      </c>
      <c r="W1788" s="9" t="str">
        <f t="shared" si="671"/>
        <v/>
      </c>
      <c r="X1788" s="9" t="str">
        <f t="shared" si="672"/>
        <v/>
      </c>
      <c r="BC1788" s="9" t="str">
        <f>IF(V1788="","",MAX(BC$1:BC1787)+1)</f>
        <v/>
      </c>
    </row>
    <row r="1789" spans="21:55">
      <c r="U1789" s="17" t="b">
        <f t="shared" si="669"/>
        <v>0</v>
      </c>
      <c r="V1789" s="9" t="str">
        <f t="shared" si="670"/>
        <v/>
      </c>
      <c r="W1789" s="9" t="str">
        <f t="shared" si="671"/>
        <v/>
      </c>
      <c r="X1789" s="9" t="str">
        <f t="shared" si="672"/>
        <v/>
      </c>
      <c r="BC1789" s="9" t="str">
        <f>IF(V1789="","",MAX(BC$1:BC1788)+1)</f>
        <v/>
      </c>
    </row>
    <row r="1790" spans="21:55">
      <c r="U1790" s="17" t="b">
        <f t="shared" si="669"/>
        <v>0</v>
      </c>
      <c r="V1790" s="9" t="str">
        <f t="shared" si="670"/>
        <v/>
      </c>
      <c r="W1790" s="9" t="str">
        <f t="shared" si="671"/>
        <v/>
      </c>
      <c r="X1790" s="9" t="str">
        <f t="shared" si="672"/>
        <v/>
      </c>
      <c r="BC1790" s="9" t="str">
        <f>IF(V1790="","",MAX(BC$1:BC1789)+1)</f>
        <v/>
      </c>
    </row>
    <row r="1791" spans="21:55">
      <c r="U1791" s="17" t="b">
        <f t="shared" si="669"/>
        <v>0</v>
      </c>
      <c r="V1791" s="9" t="str">
        <f t="shared" si="670"/>
        <v/>
      </c>
      <c r="W1791" s="9" t="str">
        <f t="shared" si="671"/>
        <v/>
      </c>
      <c r="X1791" s="9" t="str">
        <f t="shared" si="672"/>
        <v/>
      </c>
      <c r="BC1791" s="9" t="str">
        <f>IF(V1791="","",MAX(BC$1:BC1790)+1)</f>
        <v/>
      </c>
    </row>
    <row r="1792" spans="21:55">
      <c r="U1792" s="17" t="b">
        <f t="shared" si="669"/>
        <v>0</v>
      </c>
      <c r="V1792" s="9" t="str">
        <f t="shared" si="670"/>
        <v/>
      </c>
      <c r="W1792" s="9" t="str">
        <f t="shared" si="671"/>
        <v/>
      </c>
      <c r="X1792" s="9" t="str">
        <f t="shared" si="672"/>
        <v/>
      </c>
      <c r="BC1792" s="9" t="str">
        <f>IF(V1792="","",MAX(BC$1:BC1791)+1)</f>
        <v/>
      </c>
    </row>
    <row r="1793" spans="21:55">
      <c r="U1793" s="17" t="b">
        <f t="shared" si="669"/>
        <v>0</v>
      </c>
      <c r="V1793" s="9" t="str">
        <f t="shared" si="670"/>
        <v/>
      </c>
      <c r="W1793" s="9" t="str">
        <f t="shared" si="671"/>
        <v/>
      </c>
      <c r="X1793" s="9" t="str">
        <f t="shared" si="672"/>
        <v/>
      </c>
      <c r="BC1793" s="9" t="str">
        <f>IF(V1793="","",MAX(BC$1:BC1792)+1)</f>
        <v/>
      </c>
    </row>
    <row r="1794" spans="21:55">
      <c r="U1794" s="17" t="b">
        <f t="shared" ref="U1794:U1857" si="673">AND(ISNUMBER(SEARCH("(rs",N1794)),NOT(ISNUMBER(SEARCH("oxidation",N1794))),NOT(ISNUMBER(SEARCH("deamidated",N1794))),NOT(ISNUMBER(SEARCH("ammonia",N1794))),NOT(ISNUMBER(SEARCH("acetyl",N1794))),NOT(ISNUMBER(SEARCH("phospho",N1794))),NOT(ISNUMBER(SEARCH("dehydrated",N1794))))</f>
        <v>0</v>
      </c>
      <c r="V1794" s="9" t="str">
        <f t="shared" ref="V1794:V1857" si="674">IF(U1794=TRUE, IF(ISNUMBER(SEARCH(":",P1794))=TRUE, LEFT(P1794,FIND(":",P1794)-1),P1794), "")</f>
        <v/>
      </c>
      <c r="W1794" s="9" t="str">
        <f t="shared" ref="W1794:W1857" si="675">IF(U1794=TRUE,IF(ISNUMBER(SEARCH("Carb",N1794))=TRUE,MID(LEFT(N1794,FIND("#",N1794)-1),FIND(CHAR(1),SUBSTITUTE(N1794," ",CHAR(1),(LEN(N1794)-LEN(SUBSTITUTE(N1794," ","")))-1))+1,LEN(N1794)),LEFT(N1794,FIND("#",N1794)-1)),"")</f>
        <v/>
      </c>
      <c r="X1794" s="9" t="str">
        <f t="shared" si="672"/>
        <v/>
      </c>
      <c r="BC1794" s="9" t="str">
        <f>IF(V1794="","",MAX(BC$1:BC1793)+1)</f>
        <v/>
      </c>
    </row>
    <row r="1795" spans="21:55">
      <c r="U1795" s="17" t="b">
        <f t="shared" si="673"/>
        <v>0</v>
      </c>
      <c r="V1795" s="9" t="str">
        <f t="shared" si="674"/>
        <v/>
      </c>
      <c r="W1795" s="9" t="str">
        <f t="shared" si="675"/>
        <v/>
      </c>
      <c r="X1795" s="9" t="str">
        <f t="shared" si="672"/>
        <v/>
      </c>
      <c r="BC1795" s="9" t="str">
        <f>IF(V1795="","",MAX(BC$1:BC1794)+1)</f>
        <v/>
      </c>
    </row>
    <row r="1796" spans="21:55">
      <c r="U1796" s="17" t="b">
        <f t="shared" si="673"/>
        <v>0</v>
      </c>
      <c r="V1796" s="9" t="str">
        <f t="shared" si="674"/>
        <v/>
      </c>
      <c r="W1796" s="9" t="str">
        <f t="shared" si="675"/>
        <v/>
      </c>
      <c r="X1796" s="9" t="str">
        <f t="shared" si="672"/>
        <v/>
      </c>
      <c r="BC1796" s="9" t="str">
        <f>IF(V1796="","",MAX(BC$1:BC1795)+1)</f>
        <v/>
      </c>
    </row>
    <row r="1797" spans="21:55">
      <c r="U1797" s="17" t="b">
        <f t="shared" si="673"/>
        <v>0</v>
      </c>
      <c r="V1797" s="9" t="str">
        <f t="shared" si="674"/>
        <v/>
      </c>
      <c r="W1797" s="9" t="str">
        <f t="shared" si="675"/>
        <v/>
      </c>
      <c r="X1797" s="9" t="str">
        <f t="shared" si="672"/>
        <v/>
      </c>
      <c r="BC1797" s="9" t="str">
        <f>IF(V1797="","",MAX(BC$1:BC1796)+1)</f>
        <v/>
      </c>
    </row>
    <row r="1798" spans="21:55">
      <c r="U1798" s="17" t="b">
        <f t="shared" si="673"/>
        <v>0</v>
      </c>
      <c r="V1798" s="9" t="str">
        <f t="shared" si="674"/>
        <v/>
      </c>
      <c r="W1798" s="9" t="str">
        <f t="shared" si="675"/>
        <v/>
      </c>
      <c r="X1798" s="9" t="str">
        <f t="shared" si="672"/>
        <v/>
      </c>
      <c r="BC1798" s="9" t="str">
        <f>IF(V1798="","",MAX(BC$1:BC1797)+1)</f>
        <v/>
      </c>
    </row>
    <row r="1799" spans="21:55">
      <c r="U1799" s="17" t="b">
        <f t="shared" si="673"/>
        <v>0</v>
      </c>
      <c r="V1799" s="9" t="str">
        <f t="shared" si="674"/>
        <v/>
      </c>
      <c r="W1799" s="9" t="str">
        <f t="shared" si="675"/>
        <v/>
      </c>
      <c r="X1799" s="9" t="str">
        <f t="shared" si="672"/>
        <v/>
      </c>
      <c r="BC1799" s="9" t="str">
        <f>IF(V1799="","",MAX(BC$1:BC1798)+1)</f>
        <v/>
      </c>
    </row>
    <row r="1800" spans="21:55">
      <c r="U1800" s="17" t="b">
        <f t="shared" si="673"/>
        <v>0</v>
      </c>
      <c r="V1800" s="9" t="str">
        <f t="shared" si="674"/>
        <v/>
      </c>
      <c r="W1800" s="9" t="str">
        <f t="shared" si="675"/>
        <v/>
      </c>
      <c r="X1800" s="9" t="str">
        <f t="shared" si="672"/>
        <v/>
      </c>
      <c r="BC1800" s="9" t="str">
        <f>IF(V1800="","",MAX(BC$1:BC1799)+1)</f>
        <v/>
      </c>
    </row>
    <row r="1801" spans="21:55">
      <c r="U1801" s="17" t="b">
        <f t="shared" si="673"/>
        <v>0</v>
      </c>
      <c r="V1801" s="9" t="str">
        <f t="shared" si="674"/>
        <v/>
      </c>
      <c r="W1801" s="9" t="str">
        <f t="shared" si="675"/>
        <v/>
      </c>
      <c r="X1801" s="9" t="str">
        <f t="shared" si="672"/>
        <v/>
      </c>
      <c r="BC1801" s="9" t="str">
        <f>IF(V1801="","",MAX(BC$1:BC1800)+1)</f>
        <v/>
      </c>
    </row>
    <row r="1802" spans="21:55">
      <c r="U1802" s="17" t="b">
        <f t="shared" si="673"/>
        <v>0</v>
      </c>
      <c r="V1802" s="9" t="str">
        <f t="shared" si="674"/>
        <v/>
      </c>
      <c r="W1802" s="9" t="str">
        <f t="shared" si="675"/>
        <v/>
      </c>
      <c r="X1802" s="9" t="str">
        <f t="shared" si="672"/>
        <v/>
      </c>
      <c r="BC1802" s="9" t="str">
        <f>IF(V1802="","",MAX(BC$1:BC1801)+1)</f>
        <v/>
      </c>
    </row>
    <row r="1803" spans="21:55">
      <c r="U1803" s="17" t="b">
        <f t="shared" si="673"/>
        <v>0</v>
      </c>
      <c r="V1803" s="9" t="str">
        <f t="shared" si="674"/>
        <v/>
      </c>
      <c r="W1803" s="9" t="str">
        <f t="shared" si="675"/>
        <v/>
      </c>
      <c r="X1803" s="9" t="str">
        <f t="shared" si="672"/>
        <v/>
      </c>
      <c r="BC1803" s="9" t="str">
        <f>IF(V1803="","",MAX(BC$1:BC1802)+1)</f>
        <v/>
      </c>
    </row>
    <row r="1804" spans="21:55">
      <c r="U1804" s="17" t="b">
        <f t="shared" si="673"/>
        <v>0</v>
      </c>
      <c r="V1804" s="9" t="str">
        <f t="shared" si="674"/>
        <v/>
      </c>
      <c r="W1804" s="9" t="str">
        <f t="shared" si="675"/>
        <v/>
      </c>
      <c r="X1804" s="9" t="str">
        <f t="shared" si="672"/>
        <v/>
      </c>
      <c r="BC1804" s="9" t="str">
        <f>IF(V1804="","",MAX(BC$1:BC1803)+1)</f>
        <v/>
      </c>
    </row>
    <row r="1805" spans="21:55">
      <c r="U1805" s="17" t="b">
        <f t="shared" si="673"/>
        <v>0</v>
      </c>
      <c r="V1805" s="9" t="str">
        <f t="shared" si="674"/>
        <v/>
      </c>
      <c r="W1805" s="9" t="str">
        <f t="shared" si="675"/>
        <v/>
      </c>
      <c r="X1805" s="9" t="str">
        <f t="shared" si="672"/>
        <v/>
      </c>
      <c r="BC1805" s="9" t="str">
        <f>IF(V1805="","",MAX(BC$1:BC1804)+1)</f>
        <v/>
      </c>
    </row>
    <row r="1806" spans="21:55">
      <c r="U1806" s="17" t="b">
        <f t="shared" si="673"/>
        <v>0</v>
      </c>
      <c r="V1806" s="9" t="str">
        <f t="shared" si="674"/>
        <v/>
      </c>
      <c r="W1806" s="9" t="str">
        <f t="shared" si="675"/>
        <v/>
      </c>
      <c r="X1806" s="9" t="str">
        <f t="shared" si="672"/>
        <v/>
      </c>
      <c r="BC1806" s="9" t="str">
        <f>IF(V1806="","",MAX(BC$1:BC1805)+1)</f>
        <v/>
      </c>
    </row>
    <row r="1807" spans="21:55">
      <c r="U1807" s="17" t="b">
        <f t="shared" si="673"/>
        <v>0</v>
      </c>
      <c r="V1807" s="9" t="str">
        <f t="shared" si="674"/>
        <v/>
      </c>
      <c r="W1807" s="9" t="str">
        <f t="shared" si="675"/>
        <v/>
      </c>
      <c r="X1807" s="9" t="str">
        <f t="shared" si="672"/>
        <v/>
      </c>
      <c r="BC1807" s="9" t="str">
        <f>IF(V1807="","",MAX(BC$1:BC1806)+1)</f>
        <v/>
      </c>
    </row>
    <row r="1808" spans="21:55">
      <c r="U1808" s="17" t="b">
        <f t="shared" si="673"/>
        <v>0</v>
      </c>
      <c r="V1808" s="9" t="str">
        <f t="shared" si="674"/>
        <v/>
      </c>
      <c r="W1808" s="9" t="str">
        <f t="shared" si="675"/>
        <v/>
      </c>
      <c r="X1808" s="9" t="str">
        <f t="shared" si="672"/>
        <v/>
      </c>
      <c r="BC1808" s="9" t="str">
        <f>IF(V1808="","",MAX(BC$1:BC1807)+1)</f>
        <v/>
      </c>
    </row>
    <row r="1809" spans="21:55">
      <c r="U1809" s="17" t="b">
        <f t="shared" si="673"/>
        <v>0</v>
      </c>
      <c r="V1809" s="9" t="str">
        <f t="shared" si="674"/>
        <v/>
      </c>
      <c r="W1809" s="9" t="str">
        <f t="shared" si="675"/>
        <v/>
      </c>
      <c r="X1809" s="9" t="str">
        <f t="shared" si="672"/>
        <v/>
      </c>
      <c r="BC1809" s="9" t="str">
        <f>IF(V1809="","",MAX(BC$1:BC1808)+1)</f>
        <v/>
      </c>
    </row>
    <row r="1810" spans="21:55">
      <c r="U1810" s="17" t="b">
        <f t="shared" si="673"/>
        <v>0</v>
      </c>
      <c r="V1810" s="9" t="str">
        <f t="shared" si="674"/>
        <v/>
      </c>
      <c r="W1810" s="9" t="str">
        <f t="shared" si="675"/>
        <v/>
      </c>
      <c r="X1810" s="9" t="str">
        <f t="shared" si="672"/>
        <v/>
      </c>
      <c r="BC1810" s="9" t="str">
        <f>IF(V1810="","",MAX(BC$1:BC1809)+1)</f>
        <v/>
      </c>
    </row>
    <row r="1811" spans="21:55">
      <c r="U1811" s="17" t="b">
        <f t="shared" si="673"/>
        <v>0</v>
      </c>
      <c r="V1811" s="9" t="str">
        <f t="shared" si="674"/>
        <v/>
      </c>
      <c r="W1811" s="9" t="str">
        <f t="shared" si="675"/>
        <v/>
      </c>
      <c r="X1811" s="9" t="str">
        <f t="shared" si="672"/>
        <v/>
      </c>
      <c r="BC1811" s="9" t="str">
        <f>IF(V1811="","",MAX(BC$1:BC1810)+1)</f>
        <v/>
      </c>
    </row>
    <row r="1812" spans="21:55">
      <c r="U1812" s="17" t="b">
        <f t="shared" si="673"/>
        <v>0</v>
      </c>
      <c r="V1812" s="9" t="str">
        <f t="shared" si="674"/>
        <v/>
      </c>
      <c r="W1812" s="9" t="str">
        <f t="shared" si="675"/>
        <v/>
      </c>
      <c r="X1812" s="9" t="str">
        <f t="shared" si="672"/>
        <v/>
      </c>
      <c r="BC1812" s="9" t="str">
        <f>IF(V1812="","",MAX(BC$1:BC1811)+1)</f>
        <v/>
      </c>
    </row>
    <row r="1813" spans="21:55">
      <c r="U1813" s="17" t="b">
        <f t="shared" si="673"/>
        <v>0</v>
      </c>
      <c r="V1813" s="9" t="str">
        <f t="shared" si="674"/>
        <v/>
      </c>
      <c r="W1813" s="9" t="str">
        <f t="shared" si="675"/>
        <v/>
      </c>
      <c r="X1813" s="9" t="str">
        <f t="shared" si="672"/>
        <v/>
      </c>
      <c r="BC1813" s="9" t="str">
        <f>IF(V1813="","",MAX(BC$1:BC1812)+1)</f>
        <v/>
      </c>
    </row>
    <row r="1814" spans="21:55">
      <c r="U1814" s="17" t="b">
        <f t="shared" si="673"/>
        <v>0</v>
      </c>
      <c r="V1814" s="9" t="str">
        <f t="shared" si="674"/>
        <v/>
      </c>
      <c r="W1814" s="9" t="str">
        <f t="shared" si="675"/>
        <v/>
      </c>
      <c r="X1814" s="9" t="str">
        <f t="shared" si="672"/>
        <v/>
      </c>
      <c r="BC1814" s="9" t="str">
        <f>IF(V1814="","",MAX(BC$1:BC1813)+1)</f>
        <v/>
      </c>
    </row>
    <row r="1815" spans="21:55">
      <c r="U1815" s="17" t="b">
        <f t="shared" si="673"/>
        <v>0</v>
      </c>
      <c r="V1815" s="9" t="str">
        <f t="shared" si="674"/>
        <v/>
      </c>
      <c r="W1815" s="9" t="str">
        <f t="shared" si="675"/>
        <v/>
      </c>
      <c r="X1815" s="9" t="str">
        <f t="shared" si="672"/>
        <v/>
      </c>
      <c r="BC1815" s="9" t="str">
        <f>IF(V1815="","",MAX(BC$1:BC1814)+1)</f>
        <v/>
      </c>
    </row>
    <row r="1816" spans="21:55">
      <c r="U1816" s="17" t="b">
        <f t="shared" si="673"/>
        <v>0</v>
      </c>
      <c r="V1816" s="9" t="str">
        <f t="shared" si="674"/>
        <v/>
      </c>
      <c r="W1816" s="9" t="str">
        <f t="shared" si="675"/>
        <v/>
      </c>
      <c r="X1816" s="9" t="str">
        <f t="shared" si="672"/>
        <v/>
      </c>
      <c r="BC1816" s="9" t="str">
        <f>IF(V1816="","",MAX(BC$1:BC1815)+1)</f>
        <v/>
      </c>
    </row>
    <row r="1817" spans="21:55">
      <c r="U1817" s="17" t="b">
        <f t="shared" si="673"/>
        <v>0</v>
      </c>
      <c r="V1817" s="9" t="str">
        <f t="shared" si="674"/>
        <v/>
      </c>
      <c r="W1817" s="9" t="str">
        <f t="shared" si="675"/>
        <v/>
      </c>
      <c r="X1817" s="9" t="str">
        <f t="shared" si="672"/>
        <v/>
      </c>
      <c r="BC1817" s="9" t="str">
        <f>IF(V1817="","",MAX(BC$1:BC1816)+1)</f>
        <v/>
      </c>
    </row>
    <row r="1818" spans="21:55">
      <c r="U1818" s="17" t="b">
        <f t="shared" si="673"/>
        <v>0</v>
      </c>
      <c r="V1818" s="9" t="str">
        <f t="shared" si="674"/>
        <v/>
      </c>
      <c r="W1818" s="9" t="str">
        <f t="shared" si="675"/>
        <v/>
      </c>
      <c r="X1818" s="9" t="str">
        <f t="shared" si="672"/>
        <v/>
      </c>
      <c r="BC1818" s="9" t="str">
        <f>IF(V1818="","",MAX(BC$1:BC1817)+1)</f>
        <v/>
      </c>
    </row>
    <row r="1819" spans="21:55">
      <c r="U1819" s="17" t="b">
        <f t="shared" si="673"/>
        <v>0</v>
      </c>
      <c r="V1819" s="9" t="str">
        <f t="shared" si="674"/>
        <v/>
      </c>
      <c r="W1819" s="9" t="str">
        <f t="shared" si="675"/>
        <v/>
      </c>
      <c r="X1819" s="9" t="str">
        <f t="shared" si="672"/>
        <v/>
      </c>
      <c r="BC1819" s="9" t="str">
        <f>IF(V1819="","",MAX(BC$1:BC1818)+1)</f>
        <v/>
      </c>
    </row>
    <row r="1820" spans="21:55">
      <c r="U1820" s="17" t="b">
        <f t="shared" si="673"/>
        <v>0</v>
      </c>
      <c r="V1820" s="9" t="str">
        <f t="shared" si="674"/>
        <v/>
      </c>
      <c r="W1820" s="9" t="str">
        <f t="shared" si="675"/>
        <v/>
      </c>
      <c r="X1820" s="9" t="str">
        <f t="shared" si="672"/>
        <v/>
      </c>
      <c r="BC1820" s="9" t="str">
        <f>IF(V1820="","",MAX(BC$1:BC1819)+1)</f>
        <v/>
      </c>
    </row>
    <row r="1821" spans="21:55">
      <c r="U1821" s="17" t="b">
        <f t="shared" si="673"/>
        <v>0</v>
      </c>
      <c r="V1821" s="9" t="str">
        <f t="shared" si="674"/>
        <v/>
      </c>
      <c r="W1821" s="9" t="str">
        <f t="shared" si="675"/>
        <v/>
      </c>
      <c r="X1821" s="9" t="str">
        <f t="shared" si="672"/>
        <v/>
      </c>
      <c r="BC1821" s="9" t="str">
        <f>IF(V1821="","",MAX(BC$1:BC1820)+1)</f>
        <v/>
      </c>
    </row>
    <row r="1822" spans="21:55">
      <c r="U1822" s="17" t="b">
        <f t="shared" si="673"/>
        <v>0</v>
      </c>
      <c r="V1822" s="9" t="str">
        <f t="shared" si="674"/>
        <v/>
      </c>
      <c r="W1822" s="9" t="str">
        <f t="shared" si="675"/>
        <v/>
      </c>
      <c r="X1822" s="9" t="str">
        <f t="shared" ref="X1822:X1885" si="676">IF(U1822=TRUE, MID(LEFT(N1822,FIND(")",N1822)-1),FIND("(",N1822)+1,LEN(N1822)), "")</f>
        <v/>
      </c>
      <c r="BC1822" s="9" t="str">
        <f>IF(V1822="","",MAX(BC$1:BC1821)+1)</f>
        <v/>
      </c>
    </row>
    <row r="1823" spans="21:55">
      <c r="U1823" s="17" t="b">
        <f t="shared" si="673"/>
        <v>0</v>
      </c>
      <c r="V1823" s="9" t="str">
        <f t="shared" si="674"/>
        <v/>
      </c>
      <c r="W1823" s="9" t="str">
        <f t="shared" si="675"/>
        <v/>
      </c>
      <c r="X1823" s="9" t="str">
        <f t="shared" si="676"/>
        <v/>
      </c>
      <c r="BC1823" s="9" t="str">
        <f>IF(V1823="","",MAX(BC$1:BC1822)+1)</f>
        <v/>
      </c>
    </row>
    <row r="1824" spans="21:55">
      <c r="U1824" s="17" t="b">
        <f t="shared" si="673"/>
        <v>0</v>
      </c>
      <c r="V1824" s="9" t="str">
        <f t="shared" si="674"/>
        <v/>
      </c>
      <c r="W1824" s="9" t="str">
        <f t="shared" si="675"/>
        <v/>
      </c>
      <c r="X1824" s="9" t="str">
        <f t="shared" si="676"/>
        <v/>
      </c>
      <c r="BC1824" s="9" t="str">
        <f>IF(V1824="","",MAX(BC$1:BC1823)+1)</f>
        <v/>
      </c>
    </row>
    <row r="1825" spans="21:55">
      <c r="U1825" s="17" t="b">
        <f t="shared" si="673"/>
        <v>0</v>
      </c>
      <c r="V1825" s="9" t="str">
        <f t="shared" si="674"/>
        <v/>
      </c>
      <c r="W1825" s="9" t="str">
        <f t="shared" si="675"/>
        <v/>
      </c>
      <c r="X1825" s="9" t="str">
        <f t="shared" si="676"/>
        <v/>
      </c>
      <c r="BC1825" s="9" t="str">
        <f>IF(V1825="","",MAX(BC$1:BC1824)+1)</f>
        <v/>
      </c>
    </row>
    <row r="1826" spans="21:55">
      <c r="U1826" s="17" t="b">
        <f t="shared" si="673"/>
        <v>0</v>
      </c>
      <c r="V1826" s="9" t="str">
        <f t="shared" si="674"/>
        <v/>
      </c>
      <c r="W1826" s="9" t="str">
        <f t="shared" si="675"/>
        <v/>
      </c>
      <c r="X1826" s="9" t="str">
        <f t="shared" si="676"/>
        <v/>
      </c>
      <c r="BC1826" s="9" t="str">
        <f>IF(V1826="","",MAX(BC$1:BC1825)+1)</f>
        <v/>
      </c>
    </row>
    <row r="1827" spans="21:55">
      <c r="U1827" s="17" t="b">
        <f t="shared" si="673"/>
        <v>0</v>
      </c>
      <c r="V1827" s="9" t="str">
        <f t="shared" si="674"/>
        <v/>
      </c>
      <c r="W1827" s="9" t="str">
        <f t="shared" si="675"/>
        <v/>
      </c>
      <c r="X1827" s="9" t="str">
        <f t="shared" si="676"/>
        <v/>
      </c>
      <c r="BC1827" s="9" t="str">
        <f>IF(V1827="","",MAX(BC$1:BC1826)+1)</f>
        <v/>
      </c>
    </row>
    <row r="1828" spans="21:55">
      <c r="U1828" s="17" t="b">
        <f t="shared" si="673"/>
        <v>0</v>
      </c>
      <c r="V1828" s="9" t="str">
        <f t="shared" si="674"/>
        <v/>
      </c>
      <c r="W1828" s="9" t="str">
        <f t="shared" si="675"/>
        <v/>
      </c>
      <c r="X1828" s="9" t="str">
        <f t="shared" si="676"/>
        <v/>
      </c>
      <c r="BC1828" s="9" t="str">
        <f>IF(V1828="","",MAX(BC$1:BC1827)+1)</f>
        <v/>
      </c>
    </row>
    <row r="1829" spans="21:55">
      <c r="U1829" s="17" t="b">
        <f t="shared" si="673"/>
        <v>0</v>
      </c>
      <c r="V1829" s="9" t="str">
        <f t="shared" si="674"/>
        <v/>
      </c>
      <c r="W1829" s="9" t="str">
        <f t="shared" si="675"/>
        <v/>
      </c>
      <c r="X1829" s="9" t="str">
        <f t="shared" si="676"/>
        <v/>
      </c>
      <c r="BC1829" s="9" t="str">
        <f>IF(V1829="","",MAX(BC$1:BC1828)+1)</f>
        <v/>
      </c>
    </row>
    <row r="1830" spans="21:55">
      <c r="U1830" s="17" t="b">
        <f t="shared" si="673"/>
        <v>0</v>
      </c>
      <c r="V1830" s="9" t="str">
        <f t="shared" si="674"/>
        <v/>
      </c>
      <c r="W1830" s="9" t="str">
        <f t="shared" si="675"/>
        <v/>
      </c>
      <c r="X1830" s="9" t="str">
        <f t="shared" si="676"/>
        <v/>
      </c>
      <c r="BC1830" s="9" t="str">
        <f>IF(V1830="","",MAX(BC$1:BC1829)+1)</f>
        <v/>
      </c>
    </row>
    <row r="1831" spans="21:55">
      <c r="U1831" s="17" t="b">
        <f t="shared" si="673"/>
        <v>0</v>
      </c>
      <c r="V1831" s="9" t="str">
        <f t="shared" si="674"/>
        <v/>
      </c>
      <c r="W1831" s="9" t="str">
        <f t="shared" si="675"/>
        <v/>
      </c>
      <c r="X1831" s="9" t="str">
        <f t="shared" si="676"/>
        <v/>
      </c>
      <c r="BC1831" s="9" t="str">
        <f>IF(V1831="","",MAX(BC$1:BC1830)+1)</f>
        <v/>
      </c>
    </row>
    <row r="1832" spans="21:55">
      <c r="U1832" s="17" t="b">
        <f t="shared" si="673"/>
        <v>0</v>
      </c>
      <c r="V1832" s="9" t="str">
        <f t="shared" si="674"/>
        <v/>
      </c>
      <c r="W1832" s="9" t="str">
        <f t="shared" si="675"/>
        <v/>
      </c>
      <c r="X1832" s="9" t="str">
        <f t="shared" si="676"/>
        <v/>
      </c>
      <c r="BC1832" s="9" t="str">
        <f>IF(V1832="","",MAX(BC$1:BC1831)+1)</f>
        <v/>
      </c>
    </row>
    <row r="1833" spans="21:55">
      <c r="U1833" s="17" t="b">
        <f t="shared" si="673"/>
        <v>0</v>
      </c>
      <c r="V1833" s="9" t="str">
        <f t="shared" si="674"/>
        <v/>
      </c>
      <c r="W1833" s="9" t="str">
        <f t="shared" si="675"/>
        <v/>
      </c>
      <c r="X1833" s="9" t="str">
        <f t="shared" si="676"/>
        <v/>
      </c>
      <c r="BC1833" s="9" t="str">
        <f>IF(V1833="","",MAX(BC$1:BC1832)+1)</f>
        <v/>
      </c>
    </row>
    <row r="1834" spans="21:55">
      <c r="U1834" s="17" t="b">
        <f t="shared" si="673"/>
        <v>0</v>
      </c>
      <c r="V1834" s="9" t="str">
        <f t="shared" si="674"/>
        <v/>
      </c>
      <c r="W1834" s="9" t="str">
        <f t="shared" si="675"/>
        <v/>
      </c>
      <c r="X1834" s="9" t="str">
        <f t="shared" si="676"/>
        <v/>
      </c>
      <c r="BC1834" s="9" t="str">
        <f>IF(V1834="","",MAX(BC$1:BC1833)+1)</f>
        <v/>
      </c>
    </row>
    <row r="1835" spans="21:55">
      <c r="U1835" s="17" t="b">
        <f t="shared" si="673"/>
        <v>0</v>
      </c>
      <c r="V1835" s="9" t="str">
        <f t="shared" si="674"/>
        <v/>
      </c>
      <c r="W1835" s="9" t="str">
        <f t="shared" si="675"/>
        <v/>
      </c>
      <c r="X1835" s="9" t="str">
        <f t="shared" si="676"/>
        <v/>
      </c>
      <c r="BC1835" s="9" t="str">
        <f>IF(V1835="","",MAX(BC$1:BC1834)+1)</f>
        <v/>
      </c>
    </row>
    <row r="1836" spans="21:55">
      <c r="U1836" s="17" t="b">
        <f t="shared" si="673"/>
        <v>0</v>
      </c>
      <c r="V1836" s="9" t="str">
        <f t="shared" si="674"/>
        <v/>
      </c>
      <c r="W1836" s="9" t="str">
        <f t="shared" si="675"/>
        <v/>
      </c>
      <c r="X1836" s="9" t="str">
        <f t="shared" si="676"/>
        <v/>
      </c>
      <c r="BC1836" s="9" t="str">
        <f>IF(V1836="","",MAX(BC$1:BC1835)+1)</f>
        <v/>
      </c>
    </row>
    <row r="1837" spans="21:55">
      <c r="U1837" s="17" t="b">
        <f t="shared" si="673"/>
        <v>0</v>
      </c>
      <c r="V1837" s="9" t="str">
        <f t="shared" si="674"/>
        <v/>
      </c>
      <c r="W1837" s="9" t="str">
        <f t="shared" si="675"/>
        <v/>
      </c>
      <c r="X1837" s="9" t="str">
        <f t="shared" si="676"/>
        <v/>
      </c>
      <c r="BC1837" s="9" t="str">
        <f>IF(V1837="","",MAX(BC$1:BC1836)+1)</f>
        <v/>
      </c>
    </row>
    <row r="1838" spans="21:55">
      <c r="U1838" s="17" t="b">
        <f t="shared" si="673"/>
        <v>0</v>
      </c>
      <c r="V1838" s="9" t="str">
        <f t="shared" si="674"/>
        <v/>
      </c>
      <c r="W1838" s="9" t="str">
        <f t="shared" si="675"/>
        <v/>
      </c>
      <c r="X1838" s="9" t="str">
        <f t="shared" si="676"/>
        <v/>
      </c>
      <c r="BC1838" s="9" t="str">
        <f>IF(V1838="","",MAX(BC$1:BC1837)+1)</f>
        <v/>
      </c>
    </row>
    <row r="1839" spans="21:55">
      <c r="U1839" s="17" t="b">
        <f t="shared" si="673"/>
        <v>0</v>
      </c>
      <c r="V1839" s="9" t="str">
        <f t="shared" si="674"/>
        <v/>
      </c>
      <c r="W1839" s="9" t="str">
        <f t="shared" si="675"/>
        <v/>
      </c>
      <c r="X1839" s="9" t="str">
        <f t="shared" si="676"/>
        <v/>
      </c>
      <c r="BC1839" s="9" t="str">
        <f>IF(V1839="","",MAX(BC$1:BC1838)+1)</f>
        <v/>
      </c>
    </row>
    <row r="1840" spans="21:55">
      <c r="U1840" s="17" t="b">
        <f t="shared" si="673"/>
        <v>0</v>
      </c>
      <c r="V1840" s="9" t="str">
        <f t="shared" si="674"/>
        <v/>
      </c>
      <c r="W1840" s="9" t="str">
        <f t="shared" si="675"/>
        <v/>
      </c>
      <c r="X1840" s="9" t="str">
        <f t="shared" si="676"/>
        <v/>
      </c>
      <c r="BC1840" s="9" t="str">
        <f>IF(V1840="","",MAX(BC$1:BC1839)+1)</f>
        <v/>
      </c>
    </row>
    <row r="1841" spans="21:55">
      <c r="U1841" s="17" t="b">
        <f t="shared" si="673"/>
        <v>0</v>
      </c>
      <c r="V1841" s="9" t="str">
        <f t="shared" si="674"/>
        <v/>
      </c>
      <c r="W1841" s="9" t="str">
        <f t="shared" si="675"/>
        <v/>
      </c>
      <c r="X1841" s="9" t="str">
        <f t="shared" si="676"/>
        <v/>
      </c>
      <c r="BC1841" s="9" t="str">
        <f>IF(V1841="","",MAX(BC$1:BC1840)+1)</f>
        <v/>
      </c>
    </row>
    <row r="1842" spans="21:55">
      <c r="U1842" s="17" t="b">
        <f t="shared" si="673"/>
        <v>0</v>
      </c>
      <c r="V1842" s="9" t="str">
        <f t="shared" si="674"/>
        <v/>
      </c>
      <c r="W1842" s="9" t="str">
        <f t="shared" si="675"/>
        <v/>
      </c>
      <c r="X1842" s="9" t="str">
        <f t="shared" si="676"/>
        <v/>
      </c>
      <c r="BC1842" s="9" t="str">
        <f>IF(V1842="","",MAX(BC$1:BC1841)+1)</f>
        <v/>
      </c>
    </row>
    <row r="1843" spans="21:55">
      <c r="U1843" s="17" t="b">
        <f t="shared" si="673"/>
        <v>0</v>
      </c>
      <c r="V1843" s="9" t="str">
        <f t="shared" si="674"/>
        <v/>
      </c>
      <c r="W1843" s="9" t="str">
        <f t="shared" si="675"/>
        <v/>
      </c>
      <c r="X1843" s="9" t="str">
        <f t="shared" si="676"/>
        <v/>
      </c>
      <c r="BC1843" s="9" t="str">
        <f>IF(V1843="","",MAX(BC$1:BC1842)+1)</f>
        <v/>
      </c>
    </row>
    <row r="1844" spans="21:55">
      <c r="U1844" s="17" t="b">
        <f t="shared" si="673"/>
        <v>0</v>
      </c>
      <c r="V1844" s="9" t="str">
        <f t="shared" si="674"/>
        <v/>
      </c>
      <c r="W1844" s="9" t="str">
        <f t="shared" si="675"/>
        <v/>
      </c>
      <c r="X1844" s="9" t="str">
        <f t="shared" si="676"/>
        <v/>
      </c>
      <c r="BC1844" s="9" t="str">
        <f>IF(V1844="","",MAX(BC$1:BC1843)+1)</f>
        <v/>
      </c>
    </row>
    <row r="1845" spans="21:55">
      <c r="U1845" s="17" t="b">
        <f t="shared" si="673"/>
        <v>0</v>
      </c>
      <c r="V1845" s="9" t="str">
        <f t="shared" si="674"/>
        <v/>
      </c>
      <c r="W1845" s="9" t="str">
        <f t="shared" si="675"/>
        <v/>
      </c>
      <c r="X1845" s="9" t="str">
        <f t="shared" si="676"/>
        <v/>
      </c>
      <c r="BC1845" s="9" t="str">
        <f>IF(V1845="","",MAX(BC$1:BC1844)+1)</f>
        <v/>
      </c>
    </row>
    <row r="1846" spans="21:55">
      <c r="U1846" s="17" t="b">
        <f t="shared" si="673"/>
        <v>0</v>
      </c>
      <c r="V1846" s="9" t="str">
        <f t="shared" si="674"/>
        <v/>
      </c>
      <c r="W1846" s="9" t="str">
        <f t="shared" si="675"/>
        <v/>
      </c>
      <c r="X1846" s="9" t="str">
        <f t="shared" si="676"/>
        <v/>
      </c>
      <c r="BC1846" s="9" t="str">
        <f>IF(V1846="","",MAX(BC$1:BC1845)+1)</f>
        <v/>
      </c>
    </row>
    <row r="1847" spans="21:55">
      <c r="U1847" s="17" t="b">
        <f t="shared" si="673"/>
        <v>0</v>
      </c>
      <c r="V1847" s="9" t="str">
        <f t="shared" si="674"/>
        <v/>
      </c>
      <c r="W1847" s="9" t="str">
        <f t="shared" si="675"/>
        <v/>
      </c>
      <c r="X1847" s="9" t="str">
        <f t="shared" si="676"/>
        <v/>
      </c>
      <c r="BC1847" s="9" t="str">
        <f>IF(V1847="","",MAX(BC$1:BC1846)+1)</f>
        <v/>
      </c>
    </row>
    <row r="1848" spans="21:55">
      <c r="U1848" s="17" t="b">
        <f t="shared" si="673"/>
        <v>0</v>
      </c>
      <c r="V1848" s="9" t="str">
        <f t="shared" si="674"/>
        <v/>
      </c>
      <c r="W1848" s="9" t="str">
        <f t="shared" si="675"/>
        <v/>
      </c>
      <c r="X1848" s="9" t="str">
        <f t="shared" si="676"/>
        <v/>
      </c>
      <c r="BC1848" s="9" t="str">
        <f>IF(V1848="","",MAX(BC$1:BC1847)+1)</f>
        <v/>
      </c>
    </row>
    <row r="1849" spans="21:55">
      <c r="U1849" s="17" t="b">
        <f t="shared" si="673"/>
        <v>0</v>
      </c>
      <c r="V1849" s="9" t="str">
        <f t="shared" si="674"/>
        <v/>
      </c>
      <c r="W1849" s="9" t="str">
        <f t="shared" si="675"/>
        <v/>
      </c>
      <c r="X1849" s="9" t="str">
        <f t="shared" si="676"/>
        <v/>
      </c>
      <c r="BC1849" s="9" t="str">
        <f>IF(V1849="","",MAX(BC$1:BC1848)+1)</f>
        <v/>
      </c>
    </row>
    <row r="1850" spans="21:55">
      <c r="U1850" s="17" t="b">
        <f t="shared" si="673"/>
        <v>0</v>
      </c>
      <c r="V1850" s="9" t="str">
        <f t="shared" si="674"/>
        <v/>
      </c>
      <c r="W1850" s="9" t="str">
        <f t="shared" si="675"/>
        <v/>
      </c>
      <c r="X1850" s="9" t="str">
        <f t="shared" si="676"/>
        <v/>
      </c>
      <c r="BC1850" s="9" t="str">
        <f>IF(V1850="","",MAX(BC$1:BC1849)+1)</f>
        <v/>
      </c>
    </row>
    <row r="1851" spans="21:55">
      <c r="U1851" s="17" t="b">
        <f t="shared" si="673"/>
        <v>0</v>
      </c>
      <c r="V1851" s="9" t="str">
        <f t="shared" si="674"/>
        <v/>
      </c>
      <c r="W1851" s="9" t="str">
        <f t="shared" si="675"/>
        <v/>
      </c>
      <c r="X1851" s="9" t="str">
        <f t="shared" si="676"/>
        <v/>
      </c>
      <c r="BC1851" s="9" t="str">
        <f>IF(V1851="","",MAX(BC$1:BC1850)+1)</f>
        <v/>
      </c>
    </row>
    <row r="1852" spans="21:55">
      <c r="U1852" s="17" t="b">
        <f t="shared" si="673"/>
        <v>0</v>
      </c>
      <c r="V1852" s="9" t="str">
        <f t="shared" si="674"/>
        <v/>
      </c>
      <c r="W1852" s="9" t="str">
        <f t="shared" si="675"/>
        <v/>
      </c>
      <c r="X1852" s="9" t="str">
        <f t="shared" si="676"/>
        <v/>
      </c>
      <c r="BC1852" s="9" t="str">
        <f>IF(V1852="","",MAX(BC$1:BC1851)+1)</f>
        <v/>
      </c>
    </row>
    <row r="1853" spans="21:55">
      <c r="U1853" s="17" t="b">
        <f t="shared" si="673"/>
        <v>0</v>
      </c>
      <c r="V1853" s="9" t="str">
        <f t="shared" si="674"/>
        <v/>
      </c>
      <c r="W1853" s="9" t="str">
        <f t="shared" si="675"/>
        <v/>
      </c>
      <c r="X1853" s="9" t="str">
        <f t="shared" si="676"/>
        <v/>
      </c>
      <c r="BC1853" s="9" t="str">
        <f>IF(V1853="","",MAX(BC$1:BC1852)+1)</f>
        <v/>
      </c>
    </row>
    <row r="1854" spans="21:55">
      <c r="U1854" s="17" t="b">
        <f t="shared" si="673"/>
        <v>0</v>
      </c>
      <c r="V1854" s="9" t="str">
        <f t="shared" si="674"/>
        <v/>
      </c>
      <c r="W1854" s="9" t="str">
        <f t="shared" si="675"/>
        <v/>
      </c>
      <c r="X1854" s="9" t="str">
        <f t="shared" si="676"/>
        <v/>
      </c>
      <c r="BC1854" s="9" t="str">
        <f>IF(V1854="","",MAX(BC$1:BC1853)+1)</f>
        <v/>
      </c>
    </row>
    <row r="1855" spans="21:55">
      <c r="U1855" s="17" t="b">
        <f t="shared" si="673"/>
        <v>0</v>
      </c>
      <c r="V1855" s="9" t="str">
        <f t="shared" si="674"/>
        <v/>
      </c>
      <c r="W1855" s="9" t="str">
        <f t="shared" si="675"/>
        <v/>
      </c>
      <c r="X1855" s="9" t="str">
        <f t="shared" si="676"/>
        <v/>
      </c>
      <c r="BC1855" s="9" t="str">
        <f>IF(V1855="","",MAX(BC$1:BC1854)+1)</f>
        <v/>
      </c>
    </row>
    <row r="1856" spans="21:55">
      <c r="U1856" s="17" t="b">
        <f t="shared" si="673"/>
        <v>0</v>
      </c>
      <c r="V1856" s="9" t="str">
        <f t="shared" si="674"/>
        <v/>
      </c>
      <c r="W1856" s="9" t="str">
        <f t="shared" si="675"/>
        <v/>
      </c>
      <c r="X1856" s="9" t="str">
        <f t="shared" si="676"/>
        <v/>
      </c>
      <c r="BC1856" s="9" t="str">
        <f>IF(V1856="","",MAX(BC$1:BC1855)+1)</f>
        <v/>
      </c>
    </row>
    <row r="1857" spans="21:55">
      <c r="U1857" s="17" t="b">
        <f t="shared" si="673"/>
        <v>0</v>
      </c>
      <c r="V1857" s="9" t="str">
        <f t="shared" si="674"/>
        <v/>
      </c>
      <c r="W1857" s="9" t="str">
        <f t="shared" si="675"/>
        <v/>
      </c>
      <c r="X1857" s="9" t="str">
        <f t="shared" si="676"/>
        <v/>
      </c>
      <c r="BC1857" s="9" t="str">
        <f>IF(V1857="","",MAX(BC$1:BC1856)+1)</f>
        <v/>
      </c>
    </row>
    <row r="1858" spans="21:55">
      <c r="U1858" s="17" t="b">
        <f t="shared" ref="U1858:U1921" si="677">AND(ISNUMBER(SEARCH("(rs",N1858)),NOT(ISNUMBER(SEARCH("oxidation",N1858))),NOT(ISNUMBER(SEARCH("deamidated",N1858))),NOT(ISNUMBER(SEARCH("ammonia",N1858))),NOT(ISNUMBER(SEARCH("acetyl",N1858))),NOT(ISNUMBER(SEARCH("phospho",N1858))),NOT(ISNUMBER(SEARCH("dehydrated",N1858))))</f>
        <v>0</v>
      </c>
      <c r="V1858" s="9" t="str">
        <f t="shared" ref="V1858:V1921" si="678">IF(U1858=TRUE, IF(ISNUMBER(SEARCH(":",P1858))=TRUE, LEFT(P1858,FIND(":",P1858)-1),P1858), "")</f>
        <v/>
      </c>
      <c r="W1858" s="9" t="str">
        <f t="shared" ref="W1858:W1921" si="679">IF(U1858=TRUE,IF(ISNUMBER(SEARCH("Carb",N1858))=TRUE,MID(LEFT(N1858,FIND("#",N1858)-1),FIND(CHAR(1),SUBSTITUTE(N1858," ",CHAR(1),(LEN(N1858)-LEN(SUBSTITUTE(N1858," ","")))-1))+1,LEN(N1858)),LEFT(N1858,FIND("#",N1858)-1)),"")</f>
        <v/>
      </c>
      <c r="X1858" s="9" t="str">
        <f t="shared" si="676"/>
        <v/>
      </c>
      <c r="BC1858" s="9" t="str">
        <f>IF(V1858="","",MAX(BC$1:BC1857)+1)</f>
        <v/>
      </c>
    </row>
    <row r="1859" spans="21:55">
      <c r="U1859" s="17" t="b">
        <f t="shared" si="677"/>
        <v>0</v>
      </c>
      <c r="V1859" s="9" t="str">
        <f t="shared" si="678"/>
        <v/>
      </c>
      <c r="W1859" s="9" t="str">
        <f t="shared" si="679"/>
        <v/>
      </c>
      <c r="X1859" s="9" t="str">
        <f t="shared" si="676"/>
        <v/>
      </c>
      <c r="BC1859" s="9" t="str">
        <f>IF(V1859="","",MAX(BC$1:BC1858)+1)</f>
        <v/>
      </c>
    </row>
    <row r="1860" spans="21:55">
      <c r="U1860" s="17" t="b">
        <f t="shared" si="677"/>
        <v>0</v>
      </c>
      <c r="V1860" s="9" t="str">
        <f t="shared" si="678"/>
        <v/>
      </c>
      <c r="W1860" s="9" t="str">
        <f t="shared" si="679"/>
        <v/>
      </c>
      <c r="X1860" s="9" t="str">
        <f t="shared" si="676"/>
        <v/>
      </c>
      <c r="BC1860" s="9" t="str">
        <f>IF(V1860="","",MAX(BC$1:BC1859)+1)</f>
        <v/>
      </c>
    </row>
    <row r="1861" spans="21:55">
      <c r="U1861" s="17" t="b">
        <f t="shared" si="677"/>
        <v>0</v>
      </c>
      <c r="V1861" s="9" t="str">
        <f t="shared" si="678"/>
        <v/>
      </c>
      <c r="W1861" s="9" t="str">
        <f t="shared" si="679"/>
        <v/>
      </c>
      <c r="X1861" s="9" t="str">
        <f t="shared" si="676"/>
        <v/>
      </c>
      <c r="BC1861" s="9" t="str">
        <f>IF(V1861="","",MAX(BC$1:BC1860)+1)</f>
        <v/>
      </c>
    </row>
    <row r="1862" spans="21:55">
      <c r="U1862" s="17" t="b">
        <f t="shared" si="677"/>
        <v>0</v>
      </c>
      <c r="V1862" s="9" t="str">
        <f t="shared" si="678"/>
        <v/>
      </c>
      <c r="W1862" s="9" t="str">
        <f t="shared" si="679"/>
        <v/>
      </c>
      <c r="X1862" s="9" t="str">
        <f t="shared" si="676"/>
        <v/>
      </c>
      <c r="BC1862" s="9" t="str">
        <f>IF(V1862="","",MAX(BC$1:BC1861)+1)</f>
        <v/>
      </c>
    </row>
    <row r="1863" spans="21:55">
      <c r="U1863" s="17" t="b">
        <f t="shared" si="677"/>
        <v>0</v>
      </c>
      <c r="V1863" s="9" t="str">
        <f t="shared" si="678"/>
        <v/>
      </c>
      <c r="W1863" s="9" t="str">
        <f t="shared" si="679"/>
        <v/>
      </c>
      <c r="X1863" s="9" t="str">
        <f t="shared" si="676"/>
        <v/>
      </c>
      <c r="BC1863" s="9" t="str">
        <f>IF(V1863="","",MAX(BC$1:BC1862)+1)</f>
        <v/>
      </c>
    </row>
    <row r="1864" spans="21:55">
      <c r="U1864" s="17" t="b">
        <f t="shared" si="677"/>
        <v>0</v>
      </c>
      <c r="V1864" s="9" t="str">
        <f t="shared" si="678"/>
        <v/>
      </c>
      <c r="W1864" s="9" t="str">
        <f t="shared" si="679"/>
        <v/>
      </c>
      <c r="X1864" s="9" t="str">
        <f t="shared" si="676"/>
        <v/>
      </c>
      <c r="BC1864" s="9" t="str">
        <f>IF(V1864="","",MAX(BC$1:BC1863)+1)</f>
        <v/>
      </c>
    </row>
    <row r="1865" spans="21:55">
      <c r="U1865" s="17" t="b">
        <f t="shared" si="677"/>
        <v>0</v>
      </c>
      <c r="V1865" s="9" t="str">
        <f t="shared" si="678"/>
        <v/>
      </c>
      <c r="W1865" s="9" t="str">
        <f t="shared" si="679"/>
        <v/>
      </c>
      <c r="X1865" s="9" t="str">
        <f t="shared" si="676"/>
        <v/>
      </c>
      <c r="BC1865" s="9" t="str">
        <f>IF(V1865="","",MAX(BC$1:BC1864)+1)</f>
        <v/>
      </c>
    </row>
    <row r="1866" spans="21:55">
      <c r="U1866" s="17" t="b">
        <f t="shared" si="677"/>
        <v>0</v>
      </c>
      <c r="V1866" s="9" t="str">
        <f t="shared" si="678"/>
        <v/>
      </c>
      <c r="W1866" s="9" t="str">
        <f t="shared" si="679"/>
        <v/>
      </c>
      <c r="X1866" s="9" t="str">
        <f t="shared" si="676"/>
        <v/>
      </c>
      <c r="BC1866" s="9" t="str">
        <f>IF(V1866="","",MAX(BC$1:BC1865)+1)</f>
        <v/>
      </c>
    </row>
    <row r="1867" spans="21:55">
      <c r="U1867" s="17" t="b">
        <f t="shared" si="677"/>
        <v>0</v>
      </c>
      <c r="V1867" s="9" t="str">
        <f t="shared" si="678"/>
        <v/>
      </c>
      <c r="W1867" s="9" t="str">
        <f t="shared" si="679"/>
        <v/>
      </c>
      <c r="X1867" s="9" t="str">
        <f t="shared" si="676"/>
        <v/>
      </c>
      <c r="BC1867" s="9" t="str">
        <f>IF(V1867="","",MAX(BC$1:BC1866)+1)</f>
        <v/>
      </c>
    </row>
    <row r="1868" spans="21:55">
      <c r="U1868" s="17" t="b">
        <f t="shared" si="677"/>
        <v>0</v>
      </c>
      <c r="V1868" s="9" t="str">
        <f t="shared" si="678"/>
        <v/>
      </c>
      <c r="W1868" s="9" t="str">
        <f t="shared" si="679"/>
        <v/>
      </c>
      <c r="X1868" s="9" t="str">
        <f t="shared" si="676"/>
        <v/>
      </c>
      <c r="BC1868" s="9" t="str">
        <f>IF(V1868="","",MAX(BC$1:BC1867)+1)</f>
        <v/>
      </c>
    </row>
    <row r="1869" spans="21:55">
      <c r="U1869" s="17" t="b">
        <f t="shared" si="677"/>
        <v>0</v>
      </c>
      <c r="V1869" s="9" t="str">
        <f t="shared" si="678"/>
        <v/>
      </c>
      <c r="W1869" s="9" t="str">
        <f t="shared" si="679"/>
        <v/>
      </c>
      <c r="X1869" s="9" t="str">
        <f t="shared" si="676"/>
        <v/>
      </c>
      <c r="BC1869" s="9" t="str">
        <f>IF(V1869="","",MAX(BC$1:BC1868)+1)</f>
        <v/>
      </c>
    </row>
    <row r="1870" spans="21:55">
      <c r="U1870" s="17" t="b">
        <f t="shared" si="677"/>
        <v>0</v>
      </c>
      <c r="V1870" s="9" t="str">
        <f t="shared" si="678"/>
        <v/>
      </c>
      <c r="W1870" s="9" t="str">
        <f t="shared" si="679"/>
        <v/>
      </c>
      <c r="X1870" s="9" t="str">
        <f t="shared" si="676"/>
        <v/>
      </c>
      <c r="BC1870" s="9" t="str">
        <f>IF(V1870="","",MAX(BC$1:BC1869)+1)</f>
        <v/>
      </c>
    </row>
    <row r="1871" spans="21:55">
      <c r="U1871" s="17" t="b">
        <f t="shared" si="677"/>
        <v>0</v>
      </c>
      <c r="V1871" s="9" t="str">
        <f t="shared" si="678"/>
        <v/>
      </c>
      <c r="W1871" s="9" t="str">
        <f t="shared" si="679"/>
        <v/>
      </c>
      <c r="X1871" s="9" t="str">
        <f t="shared" si="676"/>
        <v/>
      </c>
      <c r="BC1871" s="9" t="str">
        <f>IF(V1871="","",MAX(BC$1:BC1870)+1)</f>
        <v/>
      </c>
    </row>
    <row r="1872" spans="21:55">
      <c r="U1872" s="17" t="b">
        <f t="shared" si="677"/>
        <v>0</v>
      </c>
      <c r="V1872" s="9" t="str">
        <f t="shared" si="678"/>
        <v/>
      </c>
      <c r="W1872" s="9" t="str">
        <f t="shared" si="679"/>
        <v/>
      </c>
      <c r="X1872" s="9" t="str">
        <f t="shared" si="676"/>
        <v/>
      </c>
      <c r="BC1872" s="9" t="str">
        <f>IF(V1872="","",MAX(BC$1:BC1871)+1)</f>
        <v/>
      </c>
    </row>
    <row r="1873" spans="21:55">
      <c r="U1873" s="17" t="b">
        <f t="shared" si="677"/>
        <v>0</v>
      </c>
      <c r="V1873" s="9" t="str">
        <f t="shared" si="678"/>
        <v/>
      </c>
      <c r="W1873" s="9" t="str">
        <f t="shared" si="679"/>
        <v/>
      </c>
      <c r="X1873" s="9" t="str">
        <f t="shared" si="676"/>
        <v/>
      </c>
      <c r="BC1873" s="9" t="str">
        <f>IF(V1873="","",MAX(BC$1:BC1872)+1)</f>
        <v/>
      </c>
    </row>
    <row r="1874" spans="21:55">
      <c r="U1874" s="17" t="b">
        <f t="shared" si="677"/>
        <v>0</v>
      </c>
      <c r="V1874" s="9" t="str">
        <f t="shared" si="678"/>
        <v/>
      </c>
      <c r="W1874" s="9" t="str">
        <f t="shared" si="679"/>
        <v/>
      </c>
      <c r="X1874" s="9" t="str">
        <f t="shared" si="676"/>
        <v/>
      </c>
      <c r="BC1874" s="9" t="str">
        <f>IF(V1874="","",MAX(BC$1:BC1873)+1)</f>
        <v/>
      </c>
    </row>
    <row r="1875" spans="21:55">
      <c r="U1875" s="17" t="b">
        <f t="shared" si="677"/>
        <v>0</v>
      </c>
      <c r="V1875" s="9" t="str">
        <f t="shared" si="678"/>
        <v/>
      </c>
      <c r="W1875" s="9" t="str">
        <f t="shared" si="679"/>
        <v/>
      </c>
      <c r="X1875" s="9" t="str">
        <f t="shared" si="676"/>
        <v/>
      </c>
      <c r="BC1875" s="9" t="str">
        <f>IF(V1875="","",MAX(BC$1:BC1874)+1)</f>
        <v/>
      </c>
    </row>
    <row r="1876" spans="21:55">
      <c r="U1876" s="17" t="b">
        <f t="shared" si="677"/>
        <v>0</v>
      </c>
      <c r="V1876" s="9" t="str">
        <f t="shared" si="678"/>
        <v/>
      </c>
      <c r="W1876" s="9" t="str">
        <f t="shared" si="679"/>
        <v/>
      </c>
      <c r="X1876" s="9" t="str">
        <f t="shared" si="676"/>
        <v/>
      </c>
      <c r="BC1876" s="9" t="str">
        <f>IF(V1876="","",MAX(BC$1:BC1875)+1)</f>
        <v/>
      </c>
    </row>
    <row r="1877" spans="21:55">
      <c r="U1877" s="17" t="b">
        <f t="shared" si="677"/>
        <v>0</v>
      </c>
      <c r="V1877" s="9" t="str">
        <f t="shared" si="678"/>
        <v/>
      </c>
      <c r="W1877" s="9" t="str">
        <f t="shared" si="679"/>
        <v/>
      </c>
      <c r="X1877" s="9" t="str">
        <f t="shared" si="676"/>
        <v/>
      </c>
      <c r="BC1877" s="9" t="str">
        <f>IF(V1877="","",MAX(BC$1:BC1876)+1)</f>
        <v/>
      </c>
    </row>
    <row r="1878" spans="21:55">
      <c r="U1878" s="17" t="b">
        <f t="shared" si="677"/>
        <v>0</v>
      </c>
      <c r="V1878" s="9" t="str">
        <f t="shared" si="678"/>
        <v/>
      </c>
      <c r="W1878" s="9" t="str">
        <f t="shared" si="679"/>
        <v/>
      </c>
      <c r="X1878" s="9" t="str">
        <f t="shared" si="676"/>
        <v/>
      </c>
      <c r="BC1878" s="9" t="str">
        <f>IF(V1878="","",MAX(BC$1:BC1877)+1)</f>
        <v/>
      </c>
    </row>
    <row r="1879" spans="21:55">
      <c r="U1879" s="17" t="b">
        <f t="shared" si="677"/>
        <v>0</v>
      </c>
      <c r="V1879" s="9" t="str">
        <f t="shared" si="678"/>
        <v/>
      </c>
      <c r="W1879" s="9" t="str">
        <f t="shared" si="679"/>
        <v/>
      </c>
      <c r="X1879" s="9" t="str">
        <f t="shared" si="676"/>
        <v/>
      </c>
      <c r="BC1879" s="9" t="str">
        <f>IF(V1879="","",MAX(BC$1:BC1878)+1)</f>
        <v/>
      </c>
    </row>
    <row r="1880" spans="21:55">
      <c r="U1880" s="17" t="b">
        <f t="shared" si="677"/>
        <v>0</v>
      </c>
      <c r="V1880" s="9" t="str">
        <f t="shared" si="678"/>
        <v/>
      </c>
      <c r="W1880" s="9" t="str">
        <f t="shared" si="679"/>
        <v/>
      </c>
      <c r="X1880" s="9" t="str">
        <f t="shared" si="676"/>
        <v/>
      </c>
      <c r="BC1880" s="9" t="str">
        <f>IF(V1880="","",MAX(BC$1:BC1879)+1)</f>
        <v/>
      </c>
    </row>
    <row r="1881" spans="21:55">
      <c r="U1881" s="17" t="b">
        <f t="shared" si="677"/>
        <v>0</v>
      </c>
      <c r="V1881" s="9" t="str">
        <f t="shared" si="678"/>
        <v/>
      </c>
      <c r="W1881" s="9" t="str">
        <f t="shared" si="679"/>
        <v/>
      </c>
      <c r="X1881" s="9" t="str">
        <f t="shared" si="676"/>
        <v/>
      </c>
      <c r="BC1881" s="9" t="str">
        <f>IF(V1881="","",MAX(BC$1:BC1880)+1)</f>
        <v/>
      </c>
    </row>
    <row r="1882" spans="21:55">
      <c r="U1882" s="17" t="b">
        <f t="shared" si="677"/>
        <v>0</v>
      </c>
      <c r="V1882" s="9" t="str">
        <f t="shared" si="678"/>
        <v/>
      </c>
      <c r="W1882" s="9" t="str">
        <f t="shared" si="679"/>
        <v/>
      </c>
      <c r="X1882" s="9" t="str">
        <f t="shared" si="676"/>
        <v/>
      </c>
      <c r="BC1882" s="9" t="str">
        <f>IF(V1882="","",MAX(BC$1:BC1881)+1)</f>
        <v/>
      </c>
    </row>
    <row r="1883" spans="21:55">
      <c r="U1883" s="17" t="b">
        <f t="shared" si="677"/>
        <v>0</v>
      </c>
      <c r="V1883" s="9" t="str">
        <f t="shared" si="678"/>
        <v/>
      </c>
      <c r="W1883" s="9" t="str">
        <f t="shared" si="679"/>
        <v/>
      </c>
      <c r="X1883" s="9" t="str">
        <f t="shared" si="676"/>
        <v/>
      </c>
      <c r="BC1883" s="9" t="str">
        <f>IF(V1883="","",MAX(BC$1:BC1882)+1)</f>
        <v/>
      </c>
    </row>
    <row r="1884" spans="21:55">
      <c r="U1884" s="17" t="b">
        <f t="shared" si="677"/>
        <v>0</v>
      </c>
      <c r="V1884" s="9" t="str">
        <f t="shared" si="678"/>
        <v/>
      </c>
      <c r="W1884" s="9" t="str">
        <f t="shared" si="679"/>
        <v/>
      </c>
      <c r="X1884" s="9" t="str">
        <f t="shared" si="676"/>
        <v/>
      </c>
      <c r="BC1884" s="9" t="str">
        <f>IF(V1884="","",MAX(BC$1:BC1883)+1)</f>
        <v/>
      </c>
    </row>
    <row r="1885" spans="21:55">
      <c r="U1885" s="17" t="b">
        <f t="shared" si="677"/>
        <v>0</v>
      </c>
      <c r="V1885" s="9" t="str">
        <f t="shared" si="678"/>
        <v/>
      </c>
      <c r="W1885" s="9" t="str">
        <f t="shared" si="679"/>
        <v/>
      </c>
      <c r="X1885" s="9" t="str">
        <f t="shared" si="676"/>
        <v/>
      </c>
      <c r="BC1885" s="9" t="str">
        <f>IF(V1885="","",MAX(BC$1:BC1884)+1)</f>
        <v/>
      </c>
    </row>
    <row r="1886" spans="21:55">
      <c r="U1886" s="17" t="b">
        <f t="shared" si="677"/>
        <v>0</v>
      </c>
      <c r="V1886" s="9" t="str">
        <f t="shared" si="678"/>
        <v/>
      </c>
      <c r="W1886" s="9" t="str">
        <f t="shared" si="679"/>
        <v/>
      </c>
      <c r="X1886" s="9" t="str">
        <f t="shared" ref="X1886:X1949" si="680">IF(U1886=TRUE, MID(LEFT(N1886,FIND(")",N1886)-1),FIND("(",N1886)+1,LEN(N1886)), "")</f>
        <v/>
      </c>
      <c r="BC1886" s="9" t="str">
        <f>IF(V1886="","",MAX(BC$1:BC1885)+1)</f>
        <v/>
      </c>
    </row>
    <row r="1887" spans="21:55">
      <c r="U1887" s="17" t="b">
        <f t="shared" si="677"/>
        <v>0</v>
      </c>
      <c r="V1887" s="9" t="str">
        <f t="shared" si="678"/>
        <v/>
      </c>
      <c r="W1887" s="9" t="str">
        <f t="shared" si="679"/>
        <v/>
      </c>
      <c r="X1887" s="9" t="str">
        <f t="shared" si="680"/>
        <v/>
      </c>
      <c r="BC1887" s="9" t="str">
        <f>IF(V1887="","",MAX(BC$1:BC1886)+1)</f>
        <v/>
      </c>
    </row>
    <row r="1888" spans="21:55">
      <c r="U1888" s="17" t="b">
        <f t="shared" si="677"/>
        <v>0</v>
      </c>
      <c r="V1888" s="9" t="str">
        <f t="shared" si="678"/>
        <v/>
      </c>
      <c r="W1888" s="9" t="str">
        <f t="shared" si="679"/>
        <v/>
      </c>
      <c r="X1888" s="9" t="str">
        <f t="shared" si="680"/>
        <v/>
      </c>
      <c r="BC1888" s="9" t="str">
        <f>IF(V1888="","",MAX(BC$1:BC1887)+1)</f>
        <v/>
      </c>
    </row>
    <row r="1889" spans="21:55">
      <c r="U1889" s="17" t="b">
        <f t="shared" si="677"/>
        <v>0</v>
      </c>
      <c r="V1889" s="9" t="str">
        <f t="shared" si="678"/>
        <v/>
      </c>
      <c r="W1889" s="9" t="str">
        <f t="shared" si="679"/>
        <v/>
      </c>
      <c r="X1889" s="9" t="str">
        <f t="shared" si="680"/>
        <v/>
      </c>
      <c r="BC1889" s="9" t="str">
        <f>IF(V1889="","",MAX(BC$1:BC1888)+1)</f>
        <v/>
      </c>
    </row>
    <row r="1890" spans="21:55">
      <c r="U1890" s="17" t="b">
        <f t="shared" si="677"/>
        <v>0</v>
      </c>
      <c r="V1890" s="9" t="str">
        <f t="shared" si="678"/>
        <v/>
      </c>
      <c r="W1890" s="9" t="str">
        <f t="shared" si="679"/>
        <v/>
      </c>
      <c r="X1890" s="9" t="str">
        <f t="shared" si="680"/>
        <v/>
      </c>
      <c r="BC1890" s="9" t="str">
        <f>IF(V1890="","",MAX(BC$1:BC1889)+1)</f>
        <v/>
      </c>
    </row>
    <row r="1891" spans="21:55">
      <c r="U1891" s="17" t="b">
        <f t="shared" si="677"/>
        <v>0</v>
      </c>
      <c r="V1891" s="9" t="str">
        <f t="shared" si="678"/>
        <v/>
      </c>
      <c r="W1891" s="9" t="str">
        <f t="shared" si="679"/>
        <v/>
      </c>
      <c r="X1891" s="9" t="str">
        <f t="shared" si="680"/>
        <v/>
      </c>
      <c r="BC1891" s="9" t="str">
        <f>IF(V1891="","",MAX(BC$1:BC1890)+1)</f>
        <v/>
      </c>
    </row>
    <row r="1892" spans="21:55">
      <c r="U1892" s="17" t="b">
        <f t="shared" si="677"/>
        <v>0</v>
      </c>
      <c r="V1892" s="9" t="str">
        <f t="shared" si="678"/>
        <v/>
      </c>
      <c r="W1892" s="9" t="str">
        <f t="shared" si="679"/>
        <v/>
      </c>
      <c r="X1892" s="9" t="str">
        <f t="shared" si="680"/>
        <v/>
      </c>
      <c r="BC1892" s="9" t="str">
        <f>IF(V1892="","",MAX(BC$1:BC1891)+1)</f>
        <v/>
      </c>
    </row>
    <row r="1893" spans="21:55">
      <c r="U1893" s="17" t="b">
        <f t="shared" si="677"/>
        <v>0</v>
      </c>
      <c r="V1893" s="9" t="str">
        <f t="shared" si="678"/>
        <v/>
      </c>
      <c r="W1893" s="9" t="str">
        <f t="shared" si="679"/>
        <v/>
      </c>
      <c r="X1893" s="9" t="str">
        <f t="shared" si="680"/>
        <v/>
      </c>
      <c r="BC1893" s="9" t="str">
        <f>IF(V1893="","",MAX(BC$1:BC1892)+1)</f>
        <v/>
      </c>
    </row>
    <row r="1894" spans="21:55">
      <c r="U1894" s="17" t="b">
        <f t="shared" si="677"/>
        <v>0</v>
      </c>
      <c r="V1894" s="9" t="str">
        <f t="shared" si="678"/>
        <v/>
      </c>
      <c r="W1894" s="9" t="str">
        <f t="shared" si="679"/>
        <v/>
      </c>
      <c r="X1894" s="9" t="str">
        <f t="shared" si="680"/>
        <v/>
      </c>
      <c r="BC1894" s="9" t="str">
        <f>IF(V1894="","",MAX(BC$1:BC1893)+1)</f>
        <v/>
      </c>
    </row>
    <row r="1895" spans="21:55">
      <c r="U1895" s="17" t="b">
        <f t="shared" si="677"/>
        <v>0</v>
      </c>
      <c r="V1895" s="9" t="str">
        <f t="shared" si="678"/>
        <v/>
      </c>
      <c r="W1895" s="9" t="str">
        <f t="shared" si="679"/>
        <v/>
      </c>
      <c r="X1895" s="9" t="str">
        <f t="shared" si="680"/>
        <v/>
      </c>
      <c r="BC1895" s="9" t="str">
        <f>IF(V1895="","",MAX(BC$1:BC1894)+1)</f>
        <v/>
      </c>
    </row>
    <row r="1896" spans="21:55">
      <c r="U1896" s="17" t="b">
        <f t="shared" si="677"/>
        <v>0</v>
      </c>
      <c r="V1896" s="9" t="str">
        <f t="shared" si="678"/>
        <v/>
      </c>
      <c r="W1896" s="9" t="str">
        <f t="shared" si="679"/>
        <v/>
      </c>
      <c r="X1896" s="9" t="str">
        <f t="shared" si="680"/>
        <v/>
      </c>
      <c r="BC1896" s="9" t="str">
        <f>IF(V1896="","",MAX(BC$1:BC1895)+1)</f>
        <v/>
      </c>
    </row>
    <row r="1897" spans="21:55">
      <c r="U1897" s="17" t="b">
        <f t="shared" si="677"/>
        <v>0</v>
      </c>
      <c r="V1897" s="9" t="str">
        <f t="shared" si="678"/>
        <v/>
      </c>
      <c r="W1897" s="9" t="str">
        <f t="shared" si="679"/>
        <v/>
      </c>
      <c r="X1897" s="9" t="str">
        <f t="shared" si="680"/>
        <v/>
      </c>
      <c r="BC1897" s="9" t="str">
        <f>IF(V1897="","",MAX(BC$1:BC1896)+1)</f>
        <v/>
      </c>
    </row>
    <row r="1898" spans="21:55">
      <c r="U1898" s="17" t="b">
        <f t="shared" si="677"/>
        <v>0</v>
      </c>
      <c r="V1898" s="9" t="str">
        <f t="shared" si="678"/>
        <v/>
      </c>
      <c r="W1898" s="9" t="str">
        <f t="shared" si="679"/>
        <v/>
      </c>
      <c r="X1898" s="9" t="str">
        <f t="shared" si="680"/>
        <v/>
      </c>
      <c r="BC1898" s="9" t="str">
        <f>IF(V1898="","",MAX(BC$1:BC1897)+1)</f>
        <v/>
      </c>
    </row>
    <row r="1899" spans="21:55">
      <c r="U1899" s="17" t="b">
        <f t="shared" si="677"/>
        <v>0</v>
      </c>
      <c r="V1899" s="9" t="str">
        <f t="shared" si="678"/>
        <v/>
      </c>
      <c r="W1899" s="9" t="str">
        <f t="shared" si="679"/>
        <v/>
      </c>
      <c r="X1899" s="9" t="str">
        <f t="shared" si="680"/>
        <v/>
      </c>
      <c r="BC1899" s="9" t="str">
        <f>IF(V1899="","",MAX(BC$1:BC1898)+1)</f>
        <v/>
      </c>
    </row>
    <row r="1900" spans="21:55">
      <c r="U1900" s="17" t="b">
        <f t="shared" si="677"/>
        <v>0</v>
      </c>
      <c r="V1900" s="9" t="str">
        <f t="shared" si="678"/>
        <v/>
      </c>
      <c r="W1900" s="9" t="str">
        <f t="shared" si="679"/>
        <v/>
      </c>
      <c r="X1900" s="9" t="str">
        <f t="shared" si="680"/>
        <v/>
      </c>
      <c r="BC1900" s="9" t="str">
        <f>IF(V1900="","",MAX(BC$1:BC1899)+1)</f>
        <v/>
      </c>
    </row>
    <row r="1901" spans="21:55">
      <c r="U1901" s="17" t="b">
        <f t="shared" si="677"/>
        <v>0</v>
      </c>
      <c r="V1901" s="9" t="str">
        <f t="shared" si="678"/>
        <v/>
      </c>
      <c r="W1901" s="9" t="str">
        <f t="shared" si="679"/>
        <v/>
      </c>
      <c r="X1901" s="9" t="str">
        <f t="shared" si="680"/>
        <v/>
      </c>
      <c r="BC1901" s="9" t="str">
        <f>IF(V1901="","",MAX(BC$1:BC1900)+1)</f>
        <v/>
      </c>
    </row>
    <row r="1902" spans="21:55">
      <c r="U1902" s="17" t="b">
        <f t="shared" si="677"/>
        <v>0</v>
      </c>
      <c r="V1902" s="9" t="str">
        <f t="shared" si="678"/>
        <v/>
      </c>
      <c r="W1902" s="9" t="str">
        <f t="shared" si="679"/>
        <v/>
      </c>
      <c r="X1902" s="9" t="str">
        <f t="shared" si="680"/>
        <v/>
      </c>
      <c r="BC1902" s="9" t="str">
        <f>IF(V1902="","",MAX(BC$1:BC1901)+1)</f>
        <v/>
      </c>
    </row>
    <row r="1903" spans="21:55">
      <c r="U1903" s="17" t="b">
        <f t="shared" si="677"/>
        <v>0</v>
      </c>
      <c r="V1903" s="9" t="str">
        <f t="shared" si="678"/>
        <v/>
      </c>
      <c r="W1903" s="9" t="str">
        <f t="shared" si="679"/>
        <v/>
      </c>
      <c r="X1903" s="9" t="str">
        <f t="shared" si="680"/>
        <v/>
      </c>
      <c r="BC1903" s="9" t="str">
        <f>IF(V1903="","",MAX(BC$1:BC1902)+1)</f>
        <v/>
      </c>
    </row>
    <row r="1904" spans="21:55">
      <c r="U1904" s="17" t="b">
        <f t="shared" si="677"/>
        <v>0</v>
      </c>
      <c r="V1904" s="9" t="str">
        <f t="shared" si="678"/>
        <v/>
      </c>
      <c r="W1904" s="9" t="str">
        <f t="shared" si="679"/>
        <v/>
      </c>
      <c r="X1904" s="9" t="str">
        <f t="shared" si="680"/>
        <v/>
      </c>
      <c r="BC1904" s="9" t="str">
        <f>IF(V1904="","",MAX(BC$1:BC1903)+1)</f>
        <v/>
      </c>
    </row>
    <row r="1905" spans="21:55">
      <c r="U1905" s="17" t="b">
        <f t="shared" si="677"/>
        <v>0</v>
      </c>
      <c r="V1905" s="9" t="str">
        <f t="shared" si="678"/>
        <v/>
      </c>
      <c r="W1905" s="9" t="str">
        <f t="shared" si="679"/>
        <v/>
      </c>
      <c r="X1905" s="9" t="str">
        <f t="shared" si="680"/>
        <v/>
      </c>
      <c r="BC1905" s="9" t="str">
        <f>IF(V1905="","",MAX(BC$1:BC1904)+1)</f>
        <v/>
      </c>
    </row>
    <row r="1906" spans="21:55">
      <c r="U1906" s="17" t="b">
        <f t="shared" si="677"/>
        <v>0</v>
      </c>
      <c r="V1906" s="9" t="str">
        <f t="shared" si="678"/>
        <v/>
      </c>
      <c r="W1906" s="9" t="str">
        <f t="shared" si="679"/>
        <v/>
      </c>
      <c r="X1906" s="9" t="str">
        <f t="shared" si="680"/>
        <v/>
      </c>
      <c r="BC1906" s="9" t="str">
        <f>IF(V1906="","",MAX(BC$1:BC1905)+1)</f>
        <v/>
      </c>
    </row>
    <row r="1907" spans="21:55">
      <c r="U1907" s="17" t="b">
        <f t="shared" si="677"/>
        <v>0</v>
      </c>
      <c r="V1907" s="9" t="str">
        <f t="shared" si="678"/>
        <v/>
      </c>
      <c r="W1907" s="9" t="str">
        <f t="shared" si="679"/>
        <v/>
      </c>
      <c r="X1907" s="9" t="str">
        <f t="shared" si="680"/>
        <v/>
      </c>
      <c r="BC1907" s="9" t="str">
        <f>IF(V1907="","",MAX(BC$1:BC1906)+1)</f>
        <v/>
      </c>
    </row>
    <row r="1908" spans="21:55">
      <c r="U1908" s="17" t="b">
        <f t="shared" si="677"/>
        <v>0</v>
      </c>
      <c r="V1908" s="9" t="str">
        <f t="shared" si="678"/>
        <v/>
      </c>
      <c r="W1908" s="9" t="str">
        <f t="shared" si="679"/>
        <v/>
      </c>
      <c r="X1908" s="9" t="str">
        <f t="shared" si="680"/>
        <v/>
      </c>
      <c r="BC1908" s="9" t="str">
        <f>IF(V1908="","",MAX(BC$1:BC1907)+1)</f>
        <v/>
      </c>
    </row>
    <row r="1909" spans="21:55">
      <c r="U1909" s="17" t="b">
        <f t="shared" si="677"/>
        <v>0</v>
      </c>
      <c r="V1909" s="9" t="str">
        <f t="shared" si="678"/>
        <v/>
      </c>
      <c r="W1909" s="9" t="str">
        <f t="shared" si="679"/>
        <v/>
      </c>
      <c r="X1909" s="9" t="str">
        <f t="shared" si="680"/>
        <v/>
      </c>
      <c r="BC1909" s="9" t="str">
        <f>IF(V1909="","",MAX(BC$1:BC1908)+1)</f>
        <v/>
      </c>
    </row>
    <row r="1910" spans="21:55">
      <c r="U1910" s="17" t="b">
        <f t="shared" si="677"/>
        <v>0</v>
      </c>
      <c r="V1910" s="9" t="str">
        <f t="shared" si="678"/>
        <v/>
      </c>
      <c r="W1910" s="9" t="str">
        <f t="shared" si="679"/>
        <v/>
      </c>
      <c r="X1910" s="9" t="str">
        <f t="shared" si="680"/>
        <v/>
      </c>
      <c r="BC1910" s="9" t="str">
        <f>IF(V1910="","",MAX(BC$1:BC1909)+1)</f>
        <v/>
      </c>
    </row>
    <row r="1911" spans="21:55">
      <c r="U1911" s="17" t="b">
        <f t="shared" si="677"/>
        <v>0</v>
      </c>
      <c r="V1911" s="9" t="str">
        <f t="shared" si="678"/>
        <v/>
      </c>
      <c r="W1911" s="9" t="str">
        <f t="shared" si="679"/>
        <v/>
      </c>
      <c r="X1911" s="9" t="str">
        <f t="shared" si="680"/>
        <v/>
      </c>
      <c r="BC1911" s="9" t="str">
        <f>IF(V1911="","",MAX(BC$1:BC1910)+1)</f>
        <v/>
      </c>
    </row>
    <row r="1912" spans="21:55">
      <c r="U1912" s="17" t="b">
        <f t="shared" si="677"/>
        <v>0</v>
      </c>
      <c r="V1912" s="9" t="str">
        <f t="shared" si="678"/>
        <v/>
      </c>
      <c r="W1912" s="9" t="str">
        <f t="shared" si="679"/>
        <v/>
      </c>
      <c r="X1912" s="9" t="str">
        <f t="shared" si="680"/>
        <v/>
      </c>
      <c r="BC1912" s="9" t="str">
        <f>IF(V1912="","",MAX(BC$1:BC1911)+1)</f>
        <v/>
      </c>
    </row>
    <row r="1913" spans="21:55">
      <c r="U1913" s="17" t="b">
        <f t="shared" si="677"/>
        <v>0</v>
      </c>
      <c r="V1913" s="9" t="str">
        <f t="shared" si="678"/>
        <v/>
      </c>
      <c r="W1913" s="9" t="str">
        <f t="shared" si="679"/>
        <v/>
      </c>
      <c r="X1913" s="9" t="str">
        <f t="shared" si="680"/>
        <v/>
      </c>
      <c r="BC1913" s="9" t="str">
        <f>IF(V1913="","",MAX(BC$1:BC1912)+1)</f>
        <v/>
      </c>
    </row>
    <row r="1914" spans="21:55">
      <c r="U1914" s="17" t="b">
        <f t="shared" si="677"/>
        <v>0</v>
      </c>
      <c r="V1914" s="9" t="str">
        <f t="shared" si="678"/>
        <v/>
      </c>
      <c r="W1914" s="9" t="str">
        <f t="shared" si="679"/>
        <v/>
      </c>
      <c r="X1914" s="9" t="str">
        <f t="shared" si="680"/>
        <v/>
      </c>
      <c r="BC1914" s="9" t="str">
        <f>IF(V1914="","",MAX(BC$1:BC1913)+1)</f>
        <v/>
      </c>
    </row>
    <row r="1915" spans="21:55">
      <c r="U1915" s="17" t="b">
        <f t="shared" si="677"/>
        <v>0</v>
      </c>
      <c r="V1915" s="9" t="str">
        <f t="shared" si="678"/>
        <v/>
      </c>
      <c r="W1915" s="9" t="str">
        <f t="shared" si="679"/>
        <v/>
      </c>
      <c r="X1915" s="9" t="str">
        <f t="shared" si="680"/>
        <v/>
      </c>
      <c r="BC1915" s="9" t="str">
        <f>IF(V1915="","",MAX(BC$1:BC1914)+1)</f>
        <v/>
      </c>
    </row>
    <row r="1916" spans="21:55">
      <c r="U1916" s="17" t="b">
        <f t="shared" si="677"/>
        <v>0</v>
      </c>
      <c r="V1916" s="9" t="str">
        <f t="shared" si="678"/>
        <v/>
      </c>
      <c r="W1916" s="9" t="str">
        <f t="shared" si="679"/>
        <v/>
      </c>
      <c r="X1916" s="9" t="str">
        <f t="shared" si="680"/>
        <v/>
      </c>
      <c r="BC1916" s="9" t="str">
        <f>IF(V1916="","",MAX(BC$1:BC1915)+1)</f>
        <v/>
      </c>
    </row>
    <row r="1917" spans="21:55">
      <c r="U1917" s="17" t="b">
        <f t="shared" si="677"/>
        <v>0</v>
      </c>
      <c r="V1917" s="9" t="str">
        <f t="shared" si="678"/>
        <v/>
      </c>
      <c r="W1917" s="9" t="str">
        <f t="shared" si="679"/>
        <v/>
      </c>
      <c r="X1917" s="9" t="str">
        <f t="shared" si="680"/>
        <v/>
      </c>
      <c r="BC1917" s="9" t="str">
        <f>IF(V1917="","",MAX(BC$1:BC1916)+1)</f>
        <v/>
      </c>
    </row>
    <row r="1918" spans="21:55">
      <c r="U1918" s="17" t="b">
        <f t="shared" si="677"/>
        <v>0</v>
      </c>
      <c r="V1918" s="9" t="str">
        <f t="shared" si="678"/>
        <v/>
      </c>
      <c r="W1918" s="9" t="str">
        <f t="shared" si="679"/>
        <v/>
      </c>
      <c r="X1918" s="9" t="str">
        <f t="shared" si="680"/>
        <v/>
      </c>
      <c r="BC1918" s="9" t="str">
        <f>IF(V1918="","",MAX(BC$1:BC1917)+1)</f>
        <v/>
      </c>
    </row>
    <row r="1919" spans="21:55">
      <c r="U1919" s="17" t="b">
        <f t="shared" si="677"/>
        <v>0</v>
      </c>
      <c r="V1919" s="9" t="str">
        <f t="shared" si="678"/>
        <v/>
      </c>
      <c r="W1919" s="9" t="str">
        <f t="shared" si="679"/>
        <v/>
      </c>
      <c r="X1919" s="9" t="str">
        <f t="shared" si="680"/>
        <v/>
      </c>
      <c r="BC1919" s="9" t="str">
        <f>IF(V1919="","",MAX(BC$1:BC1918)+1)</f>
        <v/>
      </c>
    </row>
    <row r="1920" spans="21:55">
      <c r="U1920" s="17" t="b">
        <f t="shared" si="677"/>
        <v>0</v>
      </c>
      <c r="V1920" s="9" t="str">
        <f t="shared" si="678"/>
        <v/>
      </c>
      <c r="W1920" s="9" t="str">
        <f t="shared" si="679"/>
        <v/>
      </c>
      <c r="X1920" s="9" t="str">
        <f t="shared" si="680"/>
        <v/>
      </c>
      <c r="BC1920" s="9" t="str">
        <f>IF(V1920="","",MAX(BC$1:BC1919)+1)</f>
        <v/>
      </c>
    </row>
    <row r="1921" spans="21:55">
      <c r="U1921" s="17" t="b">
        <f t="shared" si="677"/>
        <v>0</v>
      </c>
      <c r="V1921" s="9" t="str">
        <f t="shared" si="678"/>
        <v/>
      </c>
      <c r="W1921" s="9" t="str">
        <f t="shared" si="679"/>
        <v/>
      </c>
      <c r="X1921" s="9" t="str">
        <f t="shared" si="680"/>
        <v/>
      </c>
      <c r="BC1921" s="9" t="str">
        <f>IF(V1921="","",MAX(BC$1:BC1920)+1)</f>
        <v/>
      </c>
    </row>
    <row r="1922" spans="21:55">
      <c r="U1922" s="17" t="b">
        <f t="shared" ref="U1922:U1985" si="681">AND(ISNUMBER(SEARCH("(rs",N1922)),NOT(ISNUMBER(SEARCH("oxidation",N1922))),NOT(ISNUMBER(SEARCH("deamidated",N1922))),NOT(ISNUMBER(SEARCH("ammonia",N1922))),NOT(ISNUMBER(SEARCH("acetyl",N1922))),NOT(ISNUMBER(SEARCH("phospho",N1922))),NOT(ISNUMBER(SEARCH("dehydrated",N1922))))</f>
        <v>0</v>
      </c>
      <c r="V1922" s="9" t="str">
        <f t="shared" ref="V1922:V1985" si="682">IF(U1922=TRUE, IF(ISNUMBER(SEARCH(":",P1922))=TRUE, LEFT(P1922,FIND(":",P1922)-1),P1922), "")</f>
        <v/>
      </c>
      <c r="W1922" s="9" t="str">
        <f t="shared" ref="W1922:W1985" si="683">IF(U1922=TRUE,IF(ISNUMBER(SEARCH("Carb",N1922))=TRUE,MID(LEFT(N1922,FIND("#",N1922)-1),FIND(CHAR(1),SUBSTITUTE(N1922," ",CHAR(1),(LEN(N1922)-LEN(SUBSTITUTE(N1922," ","")))-1))+1,LEN(N1922)),LEFT(N1922,FIND("#",N1922)-1)),"")</f>
        <v/>
      </c>
      <c r="X1922" s="9" t="str">
        <f t="shared" si="680"/>
        <v/>
      </c>
      <c r="BC1922" s="9" t="str">
        <f>IF(V1922="","",MAX(BC$1:BC1921)+1)</f>
        <v/>
      </c>
    </row>
    <row r="1923" spans="21:55">
      <c r="U1923" s="17" t="b">
        <f t="shared" si="681"/>
        <v>0</v>
      </c>
      <c r="V1923" s="9" t="str">
        <f t="shared" si="682"/>
        <v/>
      </c>
      <c r="W1923" s="9" t="str">
        <f t="shared" si="683"/>
        <v/>
      </c>
      <c r="X1923" s="9" t="str">
        <f t="shared" si="680"/>
        <v/>
      </c>
      <c r="BC1923" s="9" t="str">
        <f>IF(V1923="","",MAX(BC$1:BC1922)+1)</f>
        <v/>
      </c>
    </row>
    <row r="1924" spans="21:55">
      <c r="U1924" s="17" t="b">
        <f t="shared" si="681"/>
        <v>0</v>
      </c>
      <c r="V1924" s="9" t="str">
        <f t="shared" si="682"/>
        <v/>
      </c>
      <c r="W1924" s="9" t="str">
        <f t="shared" si="683"/>
        <v/>
      </c>
      <c r="X1924" s="9" t="str">
        <f t="shared" si="680"/>
        <v/>
      </c>
      <c r="BC1924" s="9" t="str">
        <f>IF(V1924="","",MAX(BC$1:BC1923)+1)</f>
        <v/>
      </c>
    </row>
    <row r="1925" spans="21:55">
      <c r="U1925" s="17" t="b">
        <f t="shared" si="681"/>
        <v>0</v>
      </c>
      <c r="V1925" s="9" t="str">
        <f t="shared" si="682"/>
        <v/>
      </c>
      <c r="W1925" s="9" t="str">
        <f t="shared" si="683"/>
        <v/>
      </c>
      <c r="X1925" s="9" t="str">
        <f t="shared" si="680"/>
        <v/>
      </c>
      <c r="BC1925" s="9" t="str">
        <f>IF(V1925="","",MAX(BC$1:BC1924)+1)</f>
        <v/>
      </c>
    </row>
    <row r="1926" spans="21:55">
      <c r="U1926" s="17" t="b">
        <f t="shared" si="681"/>
        <v>0</v>
      </c>
      <c r="V1926" s="9" t="str">
        <f t="shared" si="682"/>
        <v/>
      </c>
      <c r="W1926" s="9" t="str">
        <f t="shared" si="683"/>
        <v/>
      </c>
      <c r="X1926" s="9" t="str">
        <f t="shared" si="680"/>
        <v/>
      </c>
      <c r="BC1926" s="9" t="str">
        <f>IF(V1926="","",MAX(BC$1:BC1925)+1)</f>
        <v/>
      </c>
    </row>
    <row r="1927" spans="21:55">
      <c r="U1927" s="17" t="b">
        <f t="shared" si="681"/>
        <v>0</v>
      </c>
      <c r="V1927" s="9" t="str">
        <f t="shared" si="682"/>
        <v/>
      </c>
      <c r="W1927" s="9" t="str">
        <f t="shared" si="683"/>
        <v/>
      </c>
      <c r="X1927" s="9" t="str">
        <f t="shared" si="680"/>
        <v/>
      </c>
      <c r="BC1927" s="9" t="str">
        <f>IF(V1927="","",MAX(BC$1:BC1926)+1)</f>
        <v/>
      </c>
    </row>
    <row r="1928" spans="21:55">
      <c r="U1928" s="17" t="b">
        <f t="shared" si="681"/>
        <v>0</v>
      </c>
      <c r="V1928" s="9" t="str">
        <f t="shared" si="682"/>
        <v/>
      </c>
      <c r="W1928" s="9" t="str">
        <f t="shared" si="683"/>
        <v/>
      </c>
      <c r="X1928" s="9" t="str">
        <f t="shared" si="680"/>
        <v/>
      </c>
      <c r="BC1928" s="9" t="str">
        <f>IF(V1928="","",MAX(BC$1:BC1927)+1)</f>
        <v/>
      </c>
    </row>
    <row r="1929" spans="21:55">
      <c r="U1929" s="17" t="b">
        <f t="shared" si="681"/>
        <v>0</v>
      </c>
      <c r="V1929" s="9" t="str">
        <f t="shared" si="682"/>
        <v/>
      </c>
      <c r="W1929" s="9" t="str">
        <f t="shared" si="683"/>
        <v/>
      </c>
      <c r="X1929" s="9" t="str">
        <f t="shared" si="680"/>
        <v/>
      </c>
      <c r="BC1929" s="9" t="str">
        <f>IF(V1929="","",MAX(BC$1:BC1928)+1)</f>
        <v/>
      </c>
    </row>
    <row r="1930" spans="21:55">
      <c r="U1930" s="17" t="b">
        <f t="shared" si="681"/>
        <v>0</v>
      </c>
      <c r="V1930" s="9" t="str">
        <f t="shared" si="682"/>
        <v/>
      </c>
      <c r="W1930" s="9" t="str">
        <f t="shared" si="683"/>
        <v/>
      </c>
      <c r="X1930" s="9" t="str">
        <f t="shared" si="680"/>
        <v/>
      </c>
      <c r="BC1930" s="9" t="str">
        <f>IF(V1930="","",MAX(BC$1:BC1929)+1)</f>
        <v/>
      </c>
    </row>
    <row r="1931" spans="21:55">
      <c r="U1931" s="17" t="b">
        <f t="shared" si="681"/>
        <v>0</v>
      </c>
      <c r="V1931" s="9" t="str">
        <f t="shared" si="682"/>
        <v/>
      </c>
      <c r="W1931" s="9" t="str">
        <f t="shared" si="683"/>
        <v/>
      </c>
      <c r="X1931" s="9" t="str">
        <f t="shared" si="680"/>
        <v/>
      </c>
      <c r="BC1931" s="9" t="str">
        <f>IF(V1931="","",MAX(BC$1:BC1930)+1)</f>
        <v/>
      </c>
    </row>
    <row r="1932" spans="21:55">
      <c r="U1932" s="17" t="b">
        <f t="shared" si="681"/>
        <v>0</v>
      </c>
      <c r="V1932" s="9" t="str">
        <f t="shared" si="682"/>
        <v/>
      </c>
      <c r="W1932" s="9" t="str">
        <f t="shared" si="683"/>
        <v/>
      </c>
      <c r="X1932" s="9" t="str">
        <f t="shared" si="680"/>
        <v/>
      </c>
      <c r="BC1932" s="9" t="str">
        <f>IF(V1932="","",MAX(BC$1:BC1931)+1)</f>
        <v/>
      </c>
    </row>
    <row r="1933" spans="21:55">
      <c r="U1933" s="17" t="b">
        <f t="shared" si="681"/>
        <v>0</v>
      </c>
      <c r="V1933" s="9" t="str">
        <f t="shared" si="682"/>
        <v/>
      </c>
      <c r="W1933" s="9" t="str">
        <f t="shared" si="683"/>
        <v/>
      </c>
      <c r="X1933" s="9" t="str">
        <f t="shared" si="680"/>
        <v/>
      </c>
      <c r="BC1933" s="9" t="str">
        <f>IF(V1933="","",MAX(BC$1:BC1932)+1)</f>
        <v/>
      </c>
    </row>
    <row r="1934" spans="21:55">
      <c r="U1934" s="17" t="b">
        <f t="shared" si="681"/>
        <v>0</v>
      </c>
      <c r="V1934" s="9" t="str">
        <f t="shared" si="682"/>
        <v/>
      </c>
      <c r="W1934" s="9" t="str">
        <f t="shared" si="683"/>
        <v/>
      </c>
      <c r="X1934" s="9" t="str">
        <f t="shared" si="680"/>
        <v/>
      </c>
      <c r="BC1934" s="9" t="str">
        <f>IF(V1934="","",MAX(BC$1:BC1933)+1)</f>
        <v/>
      </c>
    </row>
    <row r="1935" spans="21:55">
      <c r="U1935" s="17" t="b">
        <f t="shared" si="681"/>
        <v>0</v>
      </c>
      <c r="V1935" s="9" t="str">
        <f t="shared" si="682"/>
        <v/>
      </c>
      <c r="W1935" s="9" t="str">
        <f t="shared" si="683"/>
        <v/>
      </c>
      <c r="X1935" s="9" t="str">
        <f t="shared" si="680"/>
        <v/>
      </c>
      <c r="BC1935" s="9" t="str">
        <f>IF(V1935="","",MAX(BC$1:BC1934)+1)</f>
        <v/>
      </c>
    </row>
    <row r="1936" spans="21:55">
      <c r="U1936" s="17" t="b">
        <f t="shared" si="681"/>
        <v>0</v>
      </c>
      <c r="V1936" s="9" t="str">
        <f t="shared" si="682"/>
        <v/>
      </c>
      <c r="W1936" s="9" t="str">
        <f t="shared" si="683"/>
        <v/>
      </c>
      <c r="X1936" s="9" t="str">
        <f t="shared" si="680"/>
        <v/>
      </c>
      <c r="BC1936" s="9" t="str">
        <f>IF(V1936="","",MAX(BC$1:BC1935)+1)</f>
        <v/>
      </c>
    </row>
    <row r="1937" spans="21:55">
      <c r="U1937" s="17" t="b">
        <f t="shared" si="681"/>
        <v>0</v>
      </c>
      <c r="V1937" s="9" t="str">
        <f t="shared" si="682"/>
        <v/>
      </c>
      <c r="W1937" s="9" t="str">
        <f t="shared" si="683"/>
        <v/>
      </c>
      <c r="X1937" s="9" t="str">
        <f t="shared" si="680"/>
        <v/>
      </c>
      <c r="BC1937" s="9" t="str">
        <f>IF(V1937="","",MAX(BC$1:BC1936)+1)</f>
        <v/>
      </c>
    </row>
    <row r="1938" spans="21:55">
      <c r="U1938" s="17" t="b">
        <f t="shared" si="681"/>
        <v>0</v>
      </c>
      <c r="V1938" s="9" t="str">
        <f t="shared" si="682"/>
        <v/>
      </c>
      <c r="W1938" s="9" t="str">
        <f t="shared" si="683"/>
        <v/>
      </c>
      <c r="X1938" s="9" t="str">
        <f t="shared" si="680"/>
        <v/>
      </c>
      <c r="BC1938" s="9" t="str">
        <f>IF(V1938="","",MAX(BC$1:BC1937)+1)</f>
        <v/>
      </c>
    </row>
    <row r="1939" spans="21:55">
      <c r="U1939" s="17" t="b">
        <f t="shared" si="681"/>
        <v>0</v>
      </c>
      <c r="V1939" s="9" t="str">
        <f t="shared" si="682"/>
        <v/>
      </c>
      <c r="W1939" s="9" t="str">
        <f t="shared" si="683"/>
        <v/>
      </c>
      <c r="X1939" s="9" t="str">
        <f t="shared" si="680"/>
        <v/>
      </c>
      <c r="BC1939" s="9" t="str">
        <f>IF(V1939="","",MAX(BC$1:BC1938)+1)</f>
        <v/>
      </c>
    </row>
    <row r="1940" spans="21:55">
      <c r="U1940" s="17" t="b">
        <f t="shared" si="681"/>
        <v>0</v>
      </c>
      <c r="V1940" s="9" t="str">
        <f t="shared" si="682"/>
        <v/>
      </c>
      <c r="W1940" s="9" t="str">
        <f t="shared" si="683"/>
        <v/>
      </c>
      <c r="X1940" s="9" t="str">
        <f t="shared" si="680"/>
        <v/>
      </c>
      <c r="BC1940" s="9" t="str">
        <f>IF(V1940="","",MAX(BC$1:BC1939)+1)</f>
        <v/>
      </c>
    </row>
    <row r="1941" spans="21:55">
      <c r="U1941" s="17" t="b">
        <f t="shared" si="681"/>
        <v>0</v>
      </c>
      <c r="V1941" s="9" t="str">
        <f t="shared" si="682"/>
        <v/>
      </c>
      <c r="W1941" s="9" t="str">
        <f t="shared" si="683"/>
        <v/>
      </c>
      <c r="X1941" s="9" t="str">
        <f t="shared" si="680"/>
        <v/>
      </c>
      <c r="BC1941" s="9" t="str">
        <f>IF(V1941="","",MAX(BC$1:BC1940)+1)</f>
        <v/>
      </c>
    </row>
    <row r="1942" spans="21:55">
      <c r="U1942" s="17" t="b">
        <f t="shared" si="681"/>
        <v>0</v>
      </c>
      <c r="V1942" s="9" t="str">
        <f t="shared" si="682"/>
        <v/>
      </c>
      <c r="W1942" s="9" t="str">
        <f t="shared" si="683"/>
        <v/>
      </c>
      <c r="X1942" s="9" t="str">
        <f t="shared" si="680"/>
        <v/>
      </c>
      <c r="BC1942" s="9" t="str">
        <f>IF(V1942="","",MAX(BC$1:BC1941)+1)</f>
        <v/>
      </c>
    </row>
    <row r="1943" spans="21:55">
      <c r="U1943" s="17" t="b">
        <f t="shared" si="681"/>
        <v>0</v>
      </c>
      <c r="V1943" s="9" t="str">
        <f t="shared" si="682"/>
        <v/>
      </c>
      <c r="W1943" s="9" t="str">
        <f t="shared" si="683"/>
        <v/>
      </c>
      <c r="X1943" s="9" t="str">
        <f t="shared" si="680"/>
        <v/>
      </c>
      <c r="BC1943" s="9" t="str">
        <f>IF(V1943="","",MAX(BC$1:BC1942)+1)</f>
        <v/>
      </c>
    </row>
    <row r="1944" spans="21:55">
      <c r="U1944" s="17" t="b">
        <f t="shared" si="681"/>
        <v>0</v>
      </c>
      <c r="V1944" s="9" t="str">
        <f t="shared" si="682"/>
        <v/>
      </c>
      <c r="W1944" s="9" t="str">
        <f t="shared" si="683"/>
        <v/>
      </c>
      <c r="X1944" s="9" t="str">
        <f t="shared" si="680"/>
        <v/>
      </c>
      <c r="BC1944" s="9" t="str">
        <f>IF(V1944="","",MAX(BC$1:BC1943)+1)</f>
        <v/>
      </c>
    </row>
    <row r="1945" spans="21:55">
      <c r="U1945" s="17" t="b">
        <f t="shared" si="681"/>
        <v>0</v>
      </c>
      <c r="V1945" s="9" t="str">
        <f t="shared" si="682"/>
        <v/>
      </c>
      <c r="W1945" s="9" t="str">
        <f t="shared" si="683"/>
        <v/>
      </c>
      <c r="X1945" s="9" t="str">
        <f t="shared" si="680"/>
        <v/>
      </c>
      <c r="BC1945" s="9" t="str">
        <f>IF(V1945="","",MAX(BC$1:BC1944)+1)</f>
        <v/>
      </c>
    </row>
    <row r="1946" spans="21:55">
      <c r="U1946" s="17" t="b">
        <f t="shared" si="681"/>
        <v>0</v>
      </c>
      <c r="V1946" s="9" t="str">
        <f t="shared" si="682"/>
        <v/>
      </c>
      <c r="W1946" s="9" t="str">
        <f t="shared" si="683"/>
        <v/>
      </c>
      <c r="X1946" s="9" t="str">
        <f t="shared" si="680"/>
        <v/>
      </c>
      <c r="BC1946" s="9" t="str">
        <f>IF(V1946="","",MAX(BC$1:BC1945)+1)</f>
        <v/>
      </c>
    </row>
    <row r="1947" spans="21:55">
      <c r="U1947" s="17" t="b">
        <f t="shared" si="681"/>
        <v>0</v>
      </c>
      <c r="V1947" s="9" t="str">
        <f t="shared" si="682"/>
        <v/>
      </c>
      <c r="W1947" s="9" t="str">
        <f t="shared" si="683"/>
        <v/>
      </c>
      <c r="X1947" s="9" t="str">
        <f t="shared" si="680"/>
        <v/>
      </c>
      <c r="BC1947" s="9" t="str">
        <f>IF(V1947="","",MAX(BC$1:BC1946)+1)</f>
        <v/>
      </c>
    </row>
    <row r="1948" spans="21:55">
      <c r="U1948" s="17" t="b">
        <f t="shared" si="681"/>
        <v>0</v>
      </c>
      <c r="V1948" s="9" t="str">
        <f t="shared" si="682"/>
        <v/>
      </c>
      <c r="W1948" s="9" t="str">
        <f t="shared" si="683"/>
        <v/>
      </c>
      <c r="X1948" s="9" t="str">
        <f t="shared" si="680"/>
        <v/>
      </c>
      <c r="BC1948" s="9" t="str">
        <f>IF(V1948="","",MAX(BC$1:BC1947)+1)</f>
        <v/>
      </c>
    </row>
    <row r="1949" spans="21:55">
      <c r="U1949" s="17" t="b">
        <f t="shared" si="681"/>
        <v>0</v>
      </c>
      <c r="V1949" s="9" t="str">
        <f t="shared" si="682"/>
        <v/>
      </c>
      <c r="W1949" s="9" t="str">
        <f t="shared" si="683"/>
        <v/>
      </c>
      <c r="X1949" s="9" t="str">
        <f t="shared" si="680"/>
        <v/>
      </c>
      <c r="BC1949" s="9" t="str">
        <f>IF(V1949="","",MAX(BC$1:BC1948)+1)</f>
        <v/>
      </c>
    </row>
    <row r="1950" spans="21:55">
      <c r="U1950" s="17" t="b">
        <f t="shared" si="681"/>
        <v>0</v>
      </c>
      <c r="V1950" s="9" t="str">
        <f t="shared" si="682"/>
        <v/>
      </c>
      <c r="W1950" s="9" t="str">
        <f t="shared" si="683"/>
        <v/>
      </c>
      <c r="X1950" s="9" t="str">
        <f t="shared" ref="X1950:X2013" si="684">IF(U1950=TRUE, MID(LEFT(N1950,FIND(")",N1950)-1),FIND("(",N1950)+1,LEN(N1950)), "")</f>
        <v/>
      </c>
      <c r="BC1950" s="9" t="str">
        <f>IF(V1950="","",MAX(BC$1:BC1949)+1)</f>
        <v/>
      </c>
    </row>
    <row r="1951" spans="21:55">
      <c r="U1951" s="17" t="b">
        <f t="shared" si="681"/>
        <v>0</v>
      </c>
      <c r="V1951" s="9" t="str">
        <f t="shared" si="682"/>
        <v/>
      </c>
      <c r="W1951" s="9" t="str">
        <f t="shared" si="683"/>
        <v/>
      </c>
      <c r="X1951" s="9" t="str">
        <f t="shared" si="684"/>
        <v/>
      </c>
      <c r="BC1951" s="9" t="str">
        <f>IF(V1951="","",MAX(BC$1:BC1950)+1)</f>
        <v/>
      </c>
    </row>
    <row r="1952" spans="21:55">
      <c r="U1952" s="17" t="b">
        <f t="shared" si="681"/>
        <v>0</v>
      </c>
      <c r="V1952" s="9" t="str">
        <f t="shared" si="682"/>
        <v/>
      </c>
      <c r="W1952" s="9" t="str">
        <f t="shared" si="683"/>
        <v/>
      </c>
      <c r="X1952" s="9" t="str">
        <f t="shared" si="684"/>
        <v/>
      </c>
      <c r="BC1952" s="9" t="str">
        <f>IF(V1952="","",MAX(BC$1:BC1951)+1)</f>
        <v/>
      </c>
    </row>
    <row r="1953" spans="21:55">
      <c r="U1953" s="17" t="b">
        <f t="shared" si="681"/>
        <v>0</v>
      </c>
      <c r="V1953" s="9" t="str">
        <f t="shared" si="682"/>
        <v/>
      </c>
      <c r="W1953" s="9" t="str">
        <f t="shared" si="683"/>
        <v/>
      </c>
      <c r="X1953" s="9" t="str">
        <f t="shared" si="684"/>
        <v/>
      </c>
      <c r="BC1953" s="9" t="str">
        <f>IF(V1953="","",MAX(BC$1:BC1952)+1)</f>
        <v/>
      </c>
    </row>
    <row r="1954" spans="21:55">
      <c r="U1954" s="17" t="b">
        <f t="shared" si="681"/>
        <v>0</v>
      </c>
      <c r="V1954" s="9" t="str">
        <f t="shared" si="682"/>
        <v/>
      </c>
      <c r="W1954" s="9" t="str">
        <f t="shared" si="683"/>
        <v/>
      </c>
      <c r="X1954" s="9" t="str">
        <f t="shared" si="684"/>
        <v/>
      </c>
      <c r="BC1954" s="9" t="str">
        <f>IF(V1954="","",MAX(BC$1:BC1953)+1)</f>
        <v/>
      </c>
    </row>
    <row r="1955" spans="21:55">
      <c r="U1955" s="17" t="b">
        <f t="shared" si="681"/>
        <v>0</v>
      </c>
      <c r="V1955" s="9" t="str">
        <f t="shared" si="682"/>
        <v/>
      </c>
      <c r="W1955" s="9" t="str">
        <f t="shared" si="683"/>
        <v/>
      </c>
      <c r="X1955" s="9" t="str">
        <f t="shared" si="684"/>
        <v/>
      </c>
      <c r="BC1955" s="9" t="str">
        <f>IF(V1955="","",MAX(BC$1:BC1954)+1)</f>
        <v/>
      </c>
    </row>
    <row r="1956" spans="21:55">
      <c r="U1956" s="17" t="b">
        <f t="shared" si="681"/>
        <v>0</v>
      </c>
      <c r="V1956" s="9" t="str">
        <f t="shared" si="682"/>
        <v/>
      </c>
      <c r="W1956" s="9" t="str">
        <f t="shared" si="683"/>
        <v/>
      </c>
      <c r="X1956" s="9" t="str">
        <f t="shared" si="684"/>
        <v/>
      </c>
      <c r="BC1956" s="9" t="str">
        <f>IF(V1956="","",MAX(BC$1:BC1955)+1)</f>
        <v/>
      </c>
    </row>
    <row r="1957" spans="21:55">
      <c r="U1957" s="17" t="b">
        <f t="shared" si="681"/>
        <v>0</v>
      </c>
      <c r="V1957" s="9" t="str">
        <f t="shared" si="682"/>
        <v/>
      </c>
      <c r="W1957" s="9" t="str">
        <f t="shared" si="683"/>
        <v/>
      </c>
      <c r="X1957" s="9" t="str">
        <f t="shared" si="684"/>
        <v/>
      </c>
      <c r="BC1957" s="9" t="str">
        <f>IF(V1957="","",MAX(BC$1:BC1956)+1)</f>
        <v/>
      </c>
    </row>
    <row r="1958" spans="21:55">
      <c r="U1958" s="17" t="b">
        <f t="shared" si="681"/>
        <v>0</v>
      </c>
      <c r="V1958" s="9" t="str">
        <f t="shared" si="682"/>
        <v/>
      </c>
      <c r="W1958" s="9" t="str">
        <f t="shared" si="683"/>
        <v/>
      </c>
      <c r="X1958" s="9" t="str">
        <f t="shared" si="684"/>
        <v/>
      </c>
      <c r="BC1958" s="9" t="str">
        <f>IF(V1958="","",MAX(BC$1:BC1957)+1)</f>
        <v/>
      </c>
    </row>
    <row r="1959" spans="21:55">
      <c r="U1959" s="17" t="b">
        <f t="shared" si="681"/>
        <v>0</v>
      </c>
      <c r="V1959" s="9" t="str">
        <f t="shared" si="682"/>
        <v/>
      </c>
      <c r="W1959" s="9" t="str">
        <f t="shared" si="683"/>
        <v/>
      </c>
      <c r="X1959" s="9" t="str">
        <f t="shared" si="684"/>
        <v/>
      </c>
      <c r="BC1959" s="9" t="str">
        <f>IF(V1959="","",MAX(BC$1:BC1958)+1)</f>
        <v/>
      </c>
    </row>
    <row r="1960" spans="21:55">
      <c r="U1960" s="17" t="b">
        <f t="shared" si="681"/>
        <v>0</v>
      </c>
      <c r="V1960" s="9" t="str">
        <f t="shared" si="682"/>
        <v/>
      </c>
      <c r="W1960" s="9" t="str">
        <f t="shared" si="683"/>
        <v/>
      </c>
      <c r="X1960" s="9" t="str">
        <f t="shared" si="684"/>
        <v/>
      </c>
      <c r="BC1960" s="9" t="str">
        <f>IF(V1960="","",MAX(BC$1:BC1959)+1)</f>
        <v/>
      </c>
    </row>
    <row r="1961" spans="21:55">
      <c r="U1961" s="17" t="b">
        <f t="shared" si="681"/>
        <v>0</v>
      </c>
      <c r="V1961" s="9" t="str">
        <f t="shared" si="682"/>
        <v/>
      </c>
      <c r="W1961" s="9" t="str">
        <f t="shared" si="683"/>
        <v/>
      </c>
      <c r="X1961" s="9" t="str">
        <f t="shared" si="684"/>
        <v/>
      </c>
      <c r="BC1961" s="9" t="str">
        <f>IF(V1961="","",MAX(BC$1:BC1960)+1)</f>
        <v/>
      </c>
    </row>
    <row r="1962" spans="21:55">
      <c r="U1962" s="17" t="b">
        <f t="shared" si="681"/>
        <v>0</v>
      </c>
      <c r="V1962" s="9" t="str">
        <f t="shared" si="682"/>
        <v/>
      </c>
      <c r="W1962" s="9" t="str">
        <f t="shared" si="683"/>
        <v/>
      </c>
      <c r="X1962" s="9" t="str">
        <f t="shared" si="684"/>
        <v/>
      </c>
      <c r="BC1962" s="9" t="str">
        <f>IF(V1962="","",MAX(BC$1:BC1961)+1)</f>
        <v/>
      </c>
    </row>
    <row r="1963" spans="21:55">
      <c r="U1963" s="17" t="b">
        <f t="shared" si="681"/>
        <v>0</v>
      </c>
      <c r="V1963" s="9" t="str">
        <f t="shared" si="682"/>
        <v/>
      </c>
      <c r="W1963" s="9" t="str">
        <f t="shared" si="683"/>
        <v/>
      </c>
      <c r="X1963" s="9" t="str">
        <f t="shared" si="684"/>
        <v/>
      </c>
      <c r="BC1963" s="9" t="str">
        <f>IF(V1963="","",MAX(BC$1:BC1962)+1)</f>
        <v/>
      </c>
    </row>
    <row r="1964" spans="21:55">
      <c r="U1964" s="17" t="b">
        <f t="shared" si="681"/>
        <v>0</v>
      </c>
      <c r="V1964" s="9" t="str">
        <f t="shared" si="682"/>
        <v/>
      </c>
      <c r="W1964" s="9" t="str">
        <f t="shared" si="683"/>
        <v/>
      </c>
      <c r="X1964" s="9" t="str">
        <f t="shared" si="684"/>
        <v/>
      </c>
      <c r="BC1964" s="9" t="str">
        <f>IF(V1964="","",MAX(BC$1:BC1963)+1)</f>
        <v/>
      </c>
    </row>
    <row r="1965" spans="21:55">
      <c r="U1965" s="17" t="b">
        <f t="shared" si="681"/>
        <v>0</v>
      </c>
      <c r="V1965" s="9" t="str">
        <f t="shared" si="682"/>
        <v/>
      </c>
      <c r="W1965" s="9" t="str">
        <f t="shared" si="683"/>
        <v/>
      </c>
      <c r="X1965" s="9" t="str">
        <f t="shared" si="684"/>
        <v/>
      </c>
      <c r="BC1965" s="9" t="str">
        <f>IF(V1965="","",MAX(BC$1:BC1964)+1)</f>
        <v/>
      </c>
    </row>
    <row r="1966" spans="21:55">
      <c r="U1966" s="17" t="b">
        <f t="shared" si="681"/>
        <v>0</v>
      </c>
      <c r="V1966" s="9" t="str">
        <f t="shared" si="682"/>
        <v/>
      </c>
      <c r="W1966" s="9" t="str">
        <f t="shared" si="683"/>
        <v/>
      </c>
      <c r="X1966" s="9" t="str">
        <f t="shared" si="684"/>
        <v/>
      </c>
      <c r="BC1966" s="9" t="str">
        <f>IF(V1966="","",MAX(BC$1:BC1965)+1)</f>
        <v/>
      </c>
    </row>
    <row r="1967" spans="21:55">
      <c r="U1967" s="17" t="b">
        <f t="shared" si="681"/>
        <v>0</v>
      </c>
      <c r="V1967" s="9" t="str">
        <f t="shared" si="682"/>
        <v/>
      </c>
      <c r="W1967" s="9" t="str">
        <f t="shared" si="683"/>
        <v/>
      </c>
      <c r="X1967" s="9" t="str">
        <f t="shared" si="684"/>
        <v/>
      </c>
      <c r="BC1967" s="9" t="str">
        <f>IF(V1967="","",MAX(BC$1:BC1966)+1)</f>
        <v/>
      </c>
    </row>
    <row r="1968" spans="21:55">
      <c r="U1968" s="17" t="b">
        <f t="shared" si="681"/>
        <v>0</v>
      </c>
      <c r="V1968" s="9" t="str">
        <f t="shared" si="682"/>
        <v/>
      </c>
      <c r="W1968" s="9" t="str">
        <f t="shared" si="683"/>
        <v/>
      </c>
      <c r="X1968" s="9" t="str">
        <f t="shared" si="684"/>
        <v/>
      </c>
      <c r="BC1968" s="9" t="str">
        <f>IF(V1968="","",MAX(BC$1:BC1967)+1)</f>
        <v/>
      </c>
    </row>
    <row r="1969" spans="21:55">
      <c r="U1969" s="17" t="b">
        <f t="shared" si="681"/>
        <v>0</v>
      </c>
      <c r="V1969" s="9" t="str">
        <f t="shared" si="682"/>
        <v/>
      </c>
      <c r="W1969" s="9" t="str">
        <f t="shared" si="683"/>
        <v/>
      </c>
      <c r="X1969" s="9" t="str">
        <f t="shared" si="684"/>
        <v/>
      </c>
      <c r="BC1969" s="9" t="str">
        <f>IF(V1969="","",MAX(BC$1:BC1968)+1)</f>
        <v/>
      </c>
    </row>
    <row r="1970" spans="21:55">
      <c r="U1970" s="17" t="b">
        <f t="shared" si="681"/>
        <v>0</v>
      </c>
      <c r="V1970" s="9" t="str">
        <f t="shared" si="682"/>
        <v/>
      </c>
      <c r="W1970" s="9" t="str">
        <f t="shared" si="683"/>
        <v/>
      </c>
      <c r="X1970" s="9" t="str">
        <f t="shared" si="684"/>
        <v/>
      </c>
      <c r="BC1970" s="9" t="str">
        <f>IF(V1970="","",MAX(BC$1:BC1969)+1)</f>
        <v/>
      </c>
    </row>
    <row r="1971" spans="21:55">
      <c r="U1971" s="17" t="b">
        <f t="shared" si="681"/>
        <v>0</v>
      </c>
      <c r="V1971" s="9" t="str">
        <f t="shared" si="682"/>
        <v/>
      </c>
      <c r="W1971" s="9" t="str">
        <f t="shared" si="683"/>
        <v/>
      </c>
      <c r="X1971" s="9" t="str">
        <f t="shared" si="684"/>
        <v/>
      </c>
      <c r="BC1971" s="9" t="str">
        <f>IF(V1971="","",MAX(BC$1:BC1970)+1)</f>
        <v/>
      </c>
    </row>
    <row r="1972" spans="21:55">
      <c r="U1972" s="17" t="b">
        <f t="shared" si="681"/>
        <v>0</v>
      </c>
      <c r="V1972" s="9" t="str">
        <f t="shared" si="682"/>
        <v/>
      </c>
      <c r="W1972" s="9" t="str">
        <f t="shared" si="683"/>
        <v/>
      </c>
      <c r="X1972" s="9" t="str">
        <f t="shared" si="684"/>
        <v/>
      </c>
      <c r="BC1972" s="9" t="str">
        <f>IF(V1972="","",MAX(BC$1:BC1971)+1)</f>
        <v/>
      </c>
    </row>
    <row r="1973" spans="21:55">
      <c r="U1973" s="17" t="b">
        <f t="shared" si="681"/>
        <v>0</v>
      </c>
      <c r="V1973" s="9" t="str">
        <f t="shared" si="682"/>
        <v/>
      </c>
      <c r="W1973" s="9" t="str">
        <f t="shared" si="683"/>
        <v/>
      </c>
      <c r="X1973" s="9" t="str">
        <f t="shared" si="684"/>
        <v/>
      </c>
      <c r="BC1973" s="9" t="str">
        <f>IF(V1973="","",MAX(BC$1:BC1972)+1)</f>
        <v/>
      </c>
    </row>
    <row r="1974" spans="21:55">
      <c r="U1974" s="17" t="b">
        <f t="shared" si="681"/>
        <v>0</v>
      </c>
      <c r="V1974" s="9" t="str">
        <f t="shared" si="682"/>
        <v/>
      </c>
      <c r="W1974" s="9" t="str">
        <f t="shared" si="683"/>
        <v/>
      </c>
      <c r="X1974" s="9" t="str">
        <f t="shared" si="684"/>
        <v/>
      </c>
      <c r="BC1974" s="9" t="str">
        <f>IF(V1974="","",MAX(BC$1:BC1973)+1)</f>
        <v/>
      </c>
    </row>
    <row r="1975" spans="21:55">
      <c r="U1975" s="17" t="b">
        <f t="shared" si="681"/>
        <v>0</v>
      </c>
      <c r="V1975" s="9" t="str">
        <f t="shared" si="682"/>
        <v/>
      </c>
      <c r="W1975" s="9" t="str">
        <f t="shared" si="683"/>
        <v/>
      </c>
      <c r="X1975" s="9" t="str">
        <f t="shared" si="684"/>
        <v/>
      </c>
      <c r="BC1975" s="9" t="str">
        <f>IF(V1975="","",MAX(BC$1:BC1974)+1)</f>
        <v/>
      </c>
    </row>
    <row r="1976" spans="21:55">
      <c r="U1976" s="17" t="b">
        <f t="shared" si="681"/>
        <v>0</v>
      </c>
      <c r="V1976" s="9" t="str">
        <f t="shared" si="682"/>
        <v/>
      </c>
      <c r="W1976" s="9" t="str">
        <f t="shared" si="683"/>
        <v/>
      </c>
      <c r="X1976" s="9" t="str">
        <f t="shared" si="684"/>
        <v/>
      </c>
      <c r="BC1976" s="9" t="str">
        <f>IF(V1976="","",MAX(BC$1:BC1975)+1)</f>
        <v/>
      </c>
    </row>
    <row r="1977" spans="21:55">
      <c r="U1977" s="17" t="b">
        <f t="shared" si="681"/>
        <v>0</v>
      </c>
      <c r="V1977" s="9" t="str">
        <f t="shared" si="682"/>
        <v/>
      </c>
      <c r="W1977" s="9" t="str">
        <f t="shared" si="683"/>
        <v/>
      </c>
      <c r="X1977" s="9" t="str">
        <f t="shared" si="684"/>
        <v/>
      </c>
      <c r="BC1977" s="9" t="str">
        <f>IF(V1977="","",MAX(BC$1:BC1976)+1)</f>
        <v/>
      </c>
    </row>
    <row r="1978" spans="21:55">
      <c r="U1978" s="17" t="b">
        <f t="shared" si="681"/>
        <v>0</v>
      </c>
      <c r="V1978" s="9" t="str">
        <f t="shared" si="682"/>
        <v/>
      </c>
      <c r="W1978" s="9" t="str">
        <f t="shared" si="683"/>
        <v/>
      </c>
      <c r="X1978" s="9" t="str">
        <f t="shared" si="684"/>
        <v/>
      </c>
      <c r="BC1978" s="9" t="str">
        <f>IF(V1978="","",MAX(BC$1:BC1977)+1)</f>
        <v/>
      </c>
    </row>
    <row r="1979" spans="21:55">
      <c r="U1979" s="17" t="b">
        <f t="shared" si="681"/>
        <v>0</v>
      </c>
      <c r="V1979" s="9" t="str">
        <f t="shared" si="682"/>
        <v/>
      </c>
      <c r="W1979" s="9" t="str">
        <f t="shared" si="683"/>
        <v/>
      </c>
      <c r="X1979" s="9" t="str">
        <f t="shared" si="684"/>
        <v/>
      </c>
      <c r="BC1979" s="9" t="str">
        <f>IF(V1979="","",MAX(BC$1:BC1978)+1)</f>
        <v/>
      </c>
    </row>
    <row r="1980" spans="21:55">
      <c r="U1980" s="17" t="b">
        <f t="shared" si="681"/>
        <v>0</v>
      </c>
      <c r="V1980" s="9" t="str">
        <f t="shared" si="682"/>
        <v/>
      </c>
      <c r="W1980" s="9" t="str">
        <f t="shared" si="683"/>
        <v/>
      </c>
      <c r="X1980" s="9" t="str">
        <f t="shared" si="684"/>
        <v/>
      </c>
      <c r="BC1980" s="9" t="str">
        <f>IF(V1980="","",MAX(BC$1:BC1979)+1)</f>
        <v/>
      </c>
    </row>
    <row r="1981" spans="21:55">
      <c r="U1981" s="17" t="b">
        <f t="shared" si="681"/>
        <v>0</v>
      </c>
      <c r="V1981" s="9" t="str">
        <f t="shared" si="682"/>
        <v/>
      </c>
      <c r="W1981" s="9" t="str">
        <f t="shared" si="683"/>
        <v/>
      </c>
      <c r="X1981" s="9" t="str">
        <f t="shared" si="684"/>
        <v/>
      </c>
      <c r="BC1981" s="9" t="str">
        <f>IF(V1981="","",MAX(BC$1:BC1980)+1)</f>
        <v/>
      </c>
    </row>
    <row r="1982" spans="21:55">
      <c r="U1982" s="17" t="b">
        <f t="shared" si="681"/>
        <v>0</v>
      </c>
      <c r="V1982" s="9" t="str">
        <f t="shared" si="682"/>
        <v/>
      </c>
      <c r="W1982" s="9" t="str">
        <f t="shared" si="683"/>
        <v/>
      </c>
      <c r="X1982" s="9" t="str">
        <f t="shared" si="684"/>
        <v/>
      </c>
      <c r="BC1982" s="9" t="str">
        <f>IF(V1982="","",MAX(BC$1:BC1981)+1)</f>
        <v/>
      </c>
    </row>
    <row r="1983" spans="21:55">
      <c r="U1983" s="17" t="b">
        <f t="shared" si="681"/>
        <v>0</v>
      </c>
      <c r="V1983" s="9" t="str">
        <f t="shared" si="682"/>
        <v/>
      </c>
      <c r="W1983" s="9" t="str">
        <f t="shared" si="683"/>
        <v/>
      </c>
      <c r="X1983" s="9" t="str">
        <f t="shared" si="684"/>
        <v/>
      </c>
      <c r="BC1983" s="9" t="str">
        <f>IF(V1983="","",MAX(BC$1:BC1982)+1)</f>
        <v/>
      </c>
    </row>
    <row r="1984" spans="21:55">
      <c r="U1984" s="17" t="b">
        <f t="shared" si="681"/>
        <v>0</v>
      </c>
      <c r="V1984" s="9" t="str">
        <f t="shared" si="682"/>
        <v/>
      </c>
      <c r="W1984" s="9" t="str">
        <f t="shared" si="683"/>
        <v/>
      </c>
      <c r="X1984" s="9" t="str">
        <f t="shared" si="684"/>
        <v/>
      </c>
      <c r="BC1984" s="9" t="str">
        <f>IF(V1984="","",MAX(BC$1:BC1983)+1)</f>
        <v/>
      </c>
    </row>
    <row r="1985" spans="21:55">
      <c r="U1985" s="17" t="b">
        <f t="shared" si="681"/>
        <v>0</v>
      </c>
      <c r="V1985" s="9" t="str">
        <f t="shared" si="682"/>
        <v/>
      </c>
      <c r="W1985" s="9" t="str">
        <f t="shared" si="683"/>
        <v/>
      </c>
      <c r="X1985" s="9" t="str">
        <f t="shared" si="684"/>
        <v/>
      </c>
      <c r="BC1985" s="9" t="str">
        <f>IF(V1985="","",MAX(BC$1:BC1984)+1)</f>
        <v/>
      </c>
    </row>
    <row r="1986" spans="21:55">
      <c r="U1986" s="17" t="b">
        <f t="shared" ref="U1986:U2049" si="685">AND(ISNUMBER(SEARCH("(rs",N1986)),NOT(ISNUMBER(SEARCH("oxidation",N1986))),NOT(ISNUMBER(SEARCH("deamidated",N1986))),NOT(ISNUMBER(SEARCH("ammonia",N1986))),NOT(ISNUMBER(SEARCH("acetyl",N1986))),NOT(ISNUMBER(SEARCH("phospho",N1986))),NOT(ISNUMBER(SEARCH("dehydrated",N1986))))</f>
        <v>0</v>
      </c>
      <c r="V1986" s="9" t="str">
        <f t="shared" ref="V1986:V2049" si="686">IF(U1986=TRUE, IF(ISNUMBER(SEARCH(":",P1986))=TRUE, LEFT(P1986,FIND(":",P1986)-1),P1986), "")</f>
        <v/>
      </c>
      <c r="W1986" s="9" t="str">
        <f t="shared" ref="W1986:W2049" si="687">IF(U1986=TRUE,IF(ISNUMBER(SEARCH("Carb",N1986))=TRUE,MID(LEFT(N1986,FIND("#",N1986)-1),FIND(CHAR(1),SUBSTITUTE(N1986," ",CHAR(1),(LEN(N1986)-LEN(SUBSTITUTE(N1986," ","")))-1))+1,LEN(N1986)),LEFT(N1986,FIND("#",N1986)-1)),"")</f>
        <v/>
      </c>
      <c r="X1986" s="9" t="str">
        <f t="shared" si="684"/>
        <v/>
      </c>
      <c r="BC1986" s="9" t="str">
        <f>IF(V1986="","",MAX(BC$1:BC1985)+1)</f>
        <v/>
      </c>
    </row>
    <row r="1987" spans="21:55">
      <c r="U1987" s="17" t="b">
        <f t="shared" si="685"/>
        <v>0</v>
      </c>
      <c r="V1987" s="9" t="str">
        <f t="shared" si="686"/>
        <v/>
      </c>
      <c r="W1987" s="9" t="str">
        <f t="shared" si="687"/>
        <v/>
      </c>
      <c r="X1987" s="9" t="str">
        <f t="shared" si="684"/>
        <v/>
      </c>
      <c r="BC1987" s="9" t="str">
        <f>IF(V1987="","",MAX(BC$1:BC1986)+1)</f>
        <v/>
      </c>
    </row>
    <row r="1988" spans="21:55">
      <c r="U1988" s="17" t="b">
        <f t="shared" si="685"/>
        <v>0</v>
      </c>
      <c r="V1988" s="9" t="str">
        <f t="shared" si="686"/>
        <v/>
      </c>
      <c r="W1988" s="9" t="str">
        <f t="shared" si="687"/>
        <v/>
      </c>
      <c r="X1988" s="9" t="str">
        <f t="shared" si="684"/>
        <v/>
      </c>
      <c r="BC1988" s="9" t="str">
        <f>IF(V1988="","",MAX(BC$1:BC1987)+1)</f>
        <v/>
      </c>
    </row>
    <row r="1989" spans="21:55">
      <c r="U1989" s="17" t="b">
        <f t="shared" si="685"/>
        <v>0</v>
      </c>
      <c r="V1989" s="9" t="str">
        <f t="shared" si="686"/>
        <v/>
      </c>
      <c r="W1989" s="9" t="str">
        <f t="shared" si="687"/>
        <v/>
      </c>
      <c r="X1989" s="9" t="str">
        <f t="shared" si="684"/>
        <v/>
      </c>
      <c r="BC1989" s="9" t="str">
        <f>IF(V1989="","",MAX(BC$1:BC1988)+1)</f>
        <v/>
      </c>
    </row>
    <row r="1990" spans="21:55">
      <c r="U1990" s="17" t="b">
        <f t="shared" si="685"/>
        <v>0</v>
      </c>
      <c r="V1990" s="9" t="str">
        <f t="shared" si="686"/>
        <v/>
      </c>
      <c r="W1990" s="9" t="str">
        <f t="shared" si="687"/>
        <v/>
      </c>
      <c r="X1990" s="9" t="str">
        <f t="shared" si="684"/>
        <v/>
      </c>
      <c r="BC1990" s="9" t="str">
        <f>IF(V1990="","",MAX(BC$1:BC1989)+1)</f>
        <v/>
      </c>
    </row>
    <row r="1991" spans="21:55">
      <c r="U1991" s="17" t="b">
        <f t="shared" si="685"/>
        <v>0</v>
      </c>
      <c r="V1991" s="9" t="str">
        <f t="shared" si="686"/>
        <v/>
      </c>
      <c r="W1991" s="9" t="str">
        <f t="shared" si="687"/>
        <v/>
      </c>
      <c r="X1991" s="9" t="str">
        <f t="shared" si="684"/>
        <v/>
      </c>
      <c r="BC1991" s="9" t="str">
        <f>IF(V1991="","",MAX(BC$1:BC1990)+1)</f>
        <v/>
      </c>
    </row>
    <row r="1992" spans="21:55">
      <c r="U1992" s="17" t="b">
        <f t="shared" si="685"/>
        <v>0</v>
      </c>
      <c r="V1992" s="9" t="str">
        <f t="shared" si="686"/>
        <v/>
      </c>
      <c r="W1992" s="9" t="str">
        <f t="shared" si="687"/>
        <v/>
      </c>
      <c r="X1992" s="9" t="str">
        <f t="shared" si="684"/>
        <v/>
      </c>
      <c r="BC1992" s="9" t="str">
        <f>IF(V1992="","",MAX(BC$1:BC1991)+1)</f>
        <v/>
      </c>
    </row>
    <row r="1993" spans="21:55">
      <c r="U1993" s="17" t="b">
        <f t="shared" si="685"/>
        <v>0</v>
      </c>
      <c r="V1993" s="9" t="str">
        <f t="shared" si="686"/>
        <v/>
      </c>
      <c r="W1993" s="9" t="str">
        <f t="shared" si="687"/>
        <v/>
      </c>
      <c r="X1993" s="9" t="str">
        <f t="shared" si="684"/>
        <v/>
      </c>
      <c r="BC1993" s="9" t="str">
        <f>IF(V1993="","",MAX(BC$1:BC1992)+1)</f>
        <v/>
      </c>
    </row>
    <row r="1994" spans="21:55">
      <c r="U1994" s="17" t="b">
        <f t="shared" si="685"/>
        <v>0</v>
      </c>
      <c r="V1994" s="9" t="str">
        <f t="shared" si="686"/>
        <v/>
      </c>
      <c r="W1994" s="9" t="str">
        <f t="shared" si="687"/>
        <v/>
      </c>
      <c r="X1994" s="9" t="str">
        <f t="shared" si="684"/>
        <v/>
      </c>
      <c r="BC1994" s="9" t="str">
        <f>IF(V1994="","",MAX(BC$1:BC1993)+1)</f>
        <v/>
      </c>
    </row>
    <row r="1995" spans="21:55">
      <c r="U1995" s="17" t="b">
        <f t="shared" si="685"/>
        <v>0</v>
      </c>
      <c r="V1995" s="9" t="str">
        <f t="shared" si="686"/>
        <v/>
      </c>
      <c r="W1995" s="9" t="str">
        <f t="shared" si="687"/>
        <v/>
      </c>
      <c r="X1995" s="9" t="str">
        <f t="shared" si="684"/>
        <v/>
      </c>
      <c r="BC1995" s="9" t="str">
        <f>IF(V1995="","",MAX(BC$1:BC1994)+1)</f>
        <v/>
      </c>
    </row>
    <row r="1996" spans="21:55">
      <c r="U1996" s="17" t="b">
        <f t="shared" si="685"/>
        <v>0</v>
      </c>
      <c r="V1996" s="9" t="str">
        <f t="shared" si="686"/>
        <v/>
      </c>
      <c r="W1996" s="9" t="str">
        <f t="shared" si="687"/>
        <v/>
      </c>
      <c r="X1996" s="9" t="str">
        <f t="shared" si="684"/>
        <v/>
      </c>
      <c r="BC1996" s="9" t="str">
        <f>IF(V1996="","",MAX(BC$1:BC1995)+1)</f>
        <v/>
      </c>
    </row>
    <row r="1997" spans="21:55">
      <c r="U1997" s="17" t="b">
        <f t="shared" si="685"/>
        <v>0</v>
      </c>
      <c r="V1997" s="9" t="str">
        <f t="shared" si="686"/>
        <v/>
      </c>
      <c r="W1997" s="9" t="str">
        <f t="shared" si="687"/>
        <v/>
      </c>
      <c r="X1997" s="9" t="str">
        <f t="shared" si="684"/>
        <v/>
      </c>
      <c r="BC1997" s="9" t="str">
        <f>IF(V1997="","",MAX(BC$1:BC1996)+1)</f>
        <v/>
      </c>
    </row>
    <row r="1998" spans="21:55">
      <c r="U1998" s="17" t="b">
        <f t="shared" si="685"/>
        <v>0</v>
      </c>
      <c r="V1998" s="9" t="str">
        <f t="shared" si="686"/>
        <v/>
      </c>
      <c r="W1998" s="9" t="str">
        <f t="shared" si="687"/>
        <v/>
      </c>
      <c r="X1998" s="9" t="str">
        <f t="shared" si="684"/>
        <v/>
      </c>
      <c r="BC1998" s="9" t="str">
        <f>IF(V1998="","",MAX(BC$1:BC1997)+1)</f>
        <v/>
      </c>
    </row>
    <row r="1999" spans="21:55">
      <c r="U1999" s="17" t="b">
        <f t="shared" si="685"/>
        <v>0</v>
      </c>
      <c r="V1999" s="9" t="str">
        <f t="shared" si="686"/>
        <v/>
      </c>
      <c r="W1999" s="9" t="str">
        <f t="shared" si="687"/>
        <v/>
      </c>
      <c r="X1999" s="9" t="str">
        <f t="shared" si="684"/>
        <v/>
      </c>
      <c r="BC1999" s="9" t="str">
        <f>IF(V1999="","",MAX(BC$1:BC1998)+1)</f>
        <v/>
      </c>
    </row>
    <row r="2000" spans="21:55">
      <c r="U2000" s="17" t="b">
        <f t="shared" si="685"/>
        <v>0</v>
      </c>
      <c r="V2000" s="9" t="str">
        <f t="shared" si="686"/>
        <v/>
      </c>
      <c r="W2000" s="9" t="str">
        <f t="shared" si="687"/>
        <v/>
      </c>
      <c r="X2000" s="9" t="str">
        <f t="shared" si="684"/>
        <v/>
      </c>
      <c r="BC2000" s="9" t="str">
        <f>IF(V2000="","",MAX(BC$1:BC1999)+1)</f>
        <v/>
      </c>
    </row>
    <row r="2001" spans="21:55">
      <c r="U2001" s="17" t="b">
        <f t="shared" si="685"/>
        <v>0</v>
      </c>
      <c r="V2001" s="9" t="str">
        <f t="shared" si="686"/>
        <v/>
      </c>
      <c r="W2001" s="9" t="str">
        <f t="shared" si="687"/>
        <v/>
      </c>
      <c r="X2001" s="9" t="str">
        <f t="shared" si="684"/>
        <v/>
      </c>
      <c r="BC2001" s="9" t="str">
        <f>IF(V2001="","",MAX(BC$1:BC2000)+1)</f>
        <v/>
      </c>
    </row>
    <row r="2002" spans="21:55">
      <c r="U2002" s="17" t="b">
        <f t="shared" si="685"/>
        <v>0</v>
      </c>
      <c r="V2002" s="9" t="str">
        <f t="shared" si="686"/>
        <v/>
      </c>
      <c r="W2002" s="9" t="str">
        <f t="shared" si="687"/>
        <v/>
      </c>
      <c r="X2002" s="9" t="str">
        <f t="shared" si="684"/>
        <v/>
      </c>
      <c r="BC2002" s="9" t="str">
        <f>IF(V2002="","",MAX(BC$1:BC2001)+1)</f>
        <v/>
      </c>
    </row>
    <row r="2003" spans="21:55">
      <c r="U2003" s="17" t="b">
        <f t="shared" si="685"/>
        <v>0</v>
      </c>
      <c r="V2003" s="9" t="str">
        <f t="shared" si="686"/>
        <v/>
      </c>
      <c r="W2003" s="9" t="str">
        <f t="shared" si="687"/>
        <v/>
      </c>
      <c r="X2003" s="9" t="str">
        <f t="shared" si="684"/>
        <v/>
      </c>
      <c r="BC2003" s="9" t="str">
        <f>IF(V2003="","",MAX(BC$1:BC2002)+1)</f>
        <v/>
      </c>
    </row>
    <row r="2004" spans="21:55">
      <c r="U2004" s="17" t="b">
        <f t="shared" si="685"/>
        <v>0</v>
      </c>
      <c r="V2004" s="9" t="str">
        <f t="shared" si="686"/>
        <v/>
      </c>
      <c r="W2004" s="9" t="str">
        <f t="shared" si="687"/>
        <v/>
      </c>
      <c r="X2004" s="9" t="str">
        <f t="shared" si="684"/>
        <v/>
      </c>
      <c r="BC2004" s="9" t="str">
        <f>IF(V2004="","",MAX(BC$1:BC2003)+1)</f>
        <v/>
      </c>
    </row>
    <row r="2005" spans="21:55">
      <c r="U2005" s="17" t="b">
        <f t="shared" si="685"/>
        <v>0</v>
      </c>
      <c r="V2005" s="9" t="str">
        <f t="shared" si="686"/>
        <v/>
      </c>
      <c r="W2005" s="9" t="str">
        <f t="shared" si="687"/>
        <v/>
      </c>
      <c r="X2005" s="9" t="str">
        <f t="shared" si="684"/>
        <v/>
      </c>
      <c r="BC2005" s="9" t="str">
        <f>IF(V2005="","",MAX(BC$1:BC2004)+1)</f>
        <v/>
      </c>
    </row>
    <row r="2006" spans="21:55">
      <c r="U2006" s="17" t="b">
        <f t="shared" si="685"/>
        <v>0</v>
      </c>
      <c r="V2006" s="9" t="str">
        <f t="shared" si="686"/>
        <v/>
      </c>
      <c r="W2006" s="9" t="str">
        <f t="shared" si="687"/>
        <v/>
      </c>
      <c r="X2006" s="9" t="str">
        <f t="shared" si="684"/>
        <v/>
      </c>
      <c r="BC2006" s="9" t="str">
        <f>IF(V2006="","",MAX(BC$1:BC2005)+1)</f>
        <v/>
      </c>
    </row>
    <row r="2007" spans="21:55">
      <c r="U2007" s="17" t="b">
        <f t="shared" si="685"/>
        <v>0</v>
      </c>
      <c r="V2007" s="9" t="str">
        <f t="shared" si="686"/>
        <v/>
      </c>
      <c r="W2007" s="9" t="str">
        <f t="shared" si="687"/>
        <v/>
      </c>
      <c r="X2007" s="9" t="str">
        <f t="shared" si="684"/>
        <v/>
      </c>
      <c r="BC2007" s="9" t="str">
        <f>IF(V2007="","",MAX(BC$1:BC2006)+1)</f>
        <v/>
      </c>
    </row>
    <row r="2008" spans="21:55">
      <c r="U2008" s="17" t="b">
        <f t="shared" si="685"/>
        <v>0</v>
      </c>
      <c r="V2008" s="9" t="str">
        <f t="shared" si="686"/>
        <v/>
      </c>
      <c r="W2008" s="9" t="str">
        <f t="shared" si="687"/>
        <v/>
      </c>
      <c r="X2008" s="9" t="str">
        <f t="shared" si="684"/>
        <v/>
      </c>
      <c r="BC2008" s="9" t="str">
        <f>IF(V2008="","",MAX(BC$1:BC2007)+1)</f>
        <v/>
      </c>
    </row>
    <row r="2009" spans="21:55">
      <c r="U2009" s="17" t="b">
        <f t="shared" si="685"/>
        <v>0</v>
      </c>
      <c r="V2009" s="9" t="str">
        <f t="shared" si="686"/>
        <v/>
      </c>
      <c r="W2009" s="9" t="str">
        <f t="shared" si="687"/>
        <v/>
      </c>
      <c r="X2009" s="9" t="str">
        <f t="shared" si="684"/>
        <v/>
      </c>
      <c r="BC2009" s="9" t="str">
        <f>IF(V2009="","",MAX(BC$1:BC2008)+1)</f>
        <v/>
      </c>
    </row>
    <row r="2010" spans="21:55">
      <c r="U2010" s="17" t="b">
        <f t="shared" si="685"/>
        <v>0</v>
      </c>
      <c r="V2010" s="9" t="str">
        <f t="shared" si="686"/>
        <v/>
      </c>
      <c r="W2010" s="9" t="str">
        <f t="shared" si="687"/>
        <v/>
      </c>
      <c r="X2010" s="9" t="str">
        <f t="shared" si="684"/>
        <v/>
      </c>
      <c r="BC2010" s="9" t="str">
        <f>IF(V2010="","",MAX(BC$1:BC2009)+1)</f>
        <v/>
      </c>
    </row>
    <row r="2011" spans="21:55">
      <c r="U2011" s="17" t="b">
        <f t="shared" si="685"/>
        <v>0</v>
      </c>
      <c r="V2011" s="9" t="str">
        <f t="shared" si="686"/>
        <v/>
      </c>
      <c r="W2011" s="9" t="str">
        <f t="shared" si="687"/>
        <v/>
      </c>
      <c r="X2011" s="9" t="str">
        <f t="shared" si="684"/>
        <v/>
      </c>
      <c r="BC2011" s="9" t="str">
        <f>IF(V2011="","",MAX(BC$1:BC2010)+1)</f>
        <v/>
      </c>
    </row>
    <row r="2012" spans="21:55">
      <c r="U2012" s="17" t="b">
        <f t="shared" si="685"/>
        <v>0</v>
      </c>
      <c r="V2012" s="9" t="str">
        <f t="shared" si="686"/>
        <v/>
      </c>
      <c r="W2012" s="9" t="str">
        <f t="shared" si="687"/>
        <v/>
      </c>
      <c r="X2012" s="9" t="str">
        <f t="shared" si="684"/>
        <v/>
      </c>
      <c r="BC2012" s="9" t="str">
        <f>IF(V2012="","",MAX(BC$1:BC2011)+1)</f>
        <v/>
      </c>
    </row>
    <row r="2013" spans="21:55">
      <c r="U2013" s="17" t="b">
        <f t="shared" si="685"/>
        <v>0</v>
      </c>
      <c r="V2013" s="9" t="str">
        <f t="shared" si="686"/>
        <v/>
      </c>
      <c r="W2013" s="9" t="str">
        <f t="shared" si="687"/>
        <v/>
      </c>
      <c r="X2013" s="9" t="str">
        <f t="shared" si="684"/>
        <v/>
      </c>
      <c r="BC2013" s="9" t="str">
        <f>IF(V2013="","",MAX(BC$1:BC2012)+1)</f>
        <v/>
      </c>
    </row>
    <row r="2014" spans="21:55">
      <c r="U2014" s="17" t="b">
        <f t="shared" si="685"/>
        <v>0</v>
      </c>
      <c r="V2014" s="9" t="str">
        <f t="shared" si="686"/>
        <v/>
      </c>
      <c r="W2014" s="9" t="str">
        <f t="shared" si="687"/>
        <v/>
      </c>
      <c r="X2014" s="9" t="str">
        <f t="shared" ref="X2014:X2077" si="688">IF(U2014=TRUE, MID(LEFT(N2014,FIND(")",N2014)-1),FIND("(",N2014)+1,LEN(N2014)), "")</f>
        <v/>
      </c>
      <c r="BC2014" s="9" t="str">
        <f>IF(V2014="","",MAX(BC$1:BC2013)+1)</f>
        <v/>
      </c>
    </row>
    <row r="2015" spans="21:55">
      <c r="U2015" s="17" t="b">
        <f t="shared" si="685"/>
        <v>0</v>
      </c>
      <c r="V2015" s="9" t="str">
        <f t="shared" si="686"/>
        <v/>
      </c>
      <c r="W2015" s="9" t="str">
        <f t="shared" si="687"/>
        <v/>
      </c>
      <c r="X2015" s="9" t="str">
        <f t="shared" si="688"/>
        <v/>
      </c>
      <c r="BC2015" s="9" t="str">
        <f>IF(V2015="","",MAX(BC$1:BC2014)+1)</f>
        <v/>
      </c>
    </row>
    <row r="2016" spans="21:55">
      <c r="U2016" s="17" t="b">
        <f t="shared" si="685"/>
        <v>0</v>
      </c>
      <c r="V2016" s="9" t="str">
        <f t="shared" si="686"/>
        <v/>
      </c>
      <c r="W2016" s="9" t="str">
        <f t="shared" si="687"/>
        <v/>
      </c>
      <c r="X2016" s="9" t="str">
        <f t="shared" si="688"/>
        <v/>
      </c>
      <c r="BC2016" s="9" t="str">
        <f>IF(V2016="","",MAX(BC$1:BC2015)+1)</f>
        <v/>
      </c>
    </row>
    <row r="2017" spans="21:55">
      <c r="U2017" s="17" t="b">
        <f t="shared" si="685"/>
        <v>0</v>
      </c>
      <c r="V2017" s="9" t="str">
        <f t="shared" si="686"/>
        <v/>
      </c>
      <c r="W2017" s="9" t="str">
        <f t="shared" si="687"/>
        <v/>
      </c>
      <c r="X2017" s="9" t="str">
        <f t="shared" si="688"/>
        <v/>
      </c>
      <c r="BC2017" s="9" t="str">
        <f>IF(V2017="","",MAX(BC$1:BC2016)+1)</f>
        <v/>
      </c>
    </row>
    <row r="2018" spans="21:55">
      <c r="U2018" s="17" t="b">
        <f t="shared" si="685"/>
        <v>0</v>
      </c>
      <c r="V2018" s="9" t="str">
        <f t="shared" si="686"/>
        <v/>
      </c>
      <c r="W2018" s="9" t="str">
        <f t="shared" si="687"/>
        <v/>
      </c>
      <c r="X2018" s="9" t="str">
        <f t="shared" si="688"/>
        <v/>
      </c>
      <c r="BC2018" s="9" t="str">
        <f>IF(V2018="","",MAX(BC$1:BC2017)+1)</f>
        <v/>
      </c>
    </row>
    <row r="2019" spans="21:55">
      <c r="U2019" s="17" t="b">
        <f t="shared" si="685"/>
        <v>0</v>
      </c>
      <c r="V2019" s="9" t="str">
        <f t="shared" si="686"/>
        <v/>
      </c>
      <c r="W2019" s="9" t="str">
        <f t="shared" si="687"/>
        <v/>
      </c>
      <c r="X2019" s="9" t="str">
        <f t="shared" si="688"/>
        <v/>
      </c>
      <c r="BC2019" s="9" t="str">
        <f>IF(V2019="","",MAX(BC$1:BC2018)+1)</f>
        <v/>
      </c>
    </row>
    <row r="2020" spans="21:55">
      <c r="U2020" s="17" t="b">
        <f t="shared" si="685"/>
        <v>0</v>
      </c>
      <c r="V2020" s="9" t="str">
        <f t="shared" si="686"/>
        <v/>
      </c>
      <c r="W2020" s="9" t="str">
        <f t="shared" si="687"/>
        <v/>
      </c>
      <c r="X2020" s="9" t="str">
        <f t="shared" si="688"/>
        <v/>
      </c>
      <c r="BC2020" s="9" t="str">
        <f>IF(V2020="","",MAX(BC$1:BC2019)+1)</f>
        <v/>
      </c>
    </row>
    <row r="2021" spans="21:55">
      <c r="U2021" s="17" t="b">
        <f t="shared" si="685"/>
        <v>0</v>
      </c>
      <c r="V2021" s="9" t="str">
        <f t="shared" si="686"/>
        <v/>
      </c>
      <c r="W2021" s="9" t="str">
        <f t="shared" si="687"/>
        <v/>
      </c>
      <c r="X2021" s="9" t="str">
        <f t="shared" si="688"/>
        <v/>
      </c>
      <c r="BC2021" s="9" t="str">
        <f>IF(V2021="","",MAX(BC$1:BC2020)+1)</f>
        <v/>
      </c>
    </row>
    <row r="2022" spans="21:55">
      <c r="U2022" s="17" t="b">
        <f t="shared" si="685"/>
        <v>0</v>
      </c>
      <c r="V2022" s="9" t="str">
        <f t="shared" si="686"/>
        <v/>
      </c>
      <c r="W2022" s="9" t="str">
        <f t="shared" si="687"/>
        <v/>
      </c>
      <c r="X2022" s="9" t="str">
        <f t="shared" si="688"/>
        <v/>
      </c>
      <c r="BC2022" s="9" t="str">
        <f>IF(V2022="","",MAX(BC$1:BC2021)+1)</f>
        <v/>
      </c>
    </row>
    <row r="2023" spans="21:55">
      <c r="U2023" s="17" t="b">
        <f t="shared" si="685"/>
        <v>0</v>
      </c>
      <c r="V2023" s="9" t="str">
        <f t="shared" si="686"/>
        <v/>
      </c>
      <c r="W2023" s="9" t="str">
        <f t="shared" si="687"/>
        <v/>
      </c>
      <c r="X2023" s="9" t="str">
        <f t="shared" si="688"/>
        <v/>
      </c>
      <c r="BC2023" s="9" t="str">
        <f>IF(V2023="","",MAX(BC$1:BC2022)+1)</f>
        <v/>
      </c>
    </row>
    <row r="2024" spans="21:55">
      <c r="U2024" s="17" t="b">
        <f t="shared" si="685"/>
        <v>0</v>
      </c>
      <c r="V2024" s="9" t="str">
        <f t="shared" si="686"/>
        <v/>
      </c>
      <c r="W2024" s="9" t="str">
        <f t="shared" si="687"/>
        <v/>
      </c>
      <c r="X2024" s="9" t="str">
        <f t="shared" si="688"/>
        <v/>
      </c>
      <c r="BC2024" s="9" t="str">
        <f>IF(V2024="","",MAX(BC$1:BC2023)+1)</f>
        <v/>
      </c>
    </row>
    <row r="2025" spans="21:55">
      <c r="U2025" s="17" t="b">
        <f t="shared" si="685"/>
        <v>0</v>
      </c>
      <c r="V2025" s="9" t="str">
        <f t="shared" si="686"/>
        <v/>
      </c>
      <c r="W2025" s="9" t="str">
        <f t="shared" si="687"/>
        <v/>
      </c>
      <c r="X2025" s="9" t="str">
        <f t="shared" si="688"/>
        <v/>
      </c>
      <c r="BC2025" s="9" t="str">
        <f>IF(V2025="","",MAX(BC$1:BC2024)+1)</f>
        <v/>
      </c>
    </row>
    <row r="2026" spans="21:55">
      <c r="U2026" s="17" t="b">
        <f t="shared" si="685"/>
        <v>0</v>
      </c>
      <c r="V2026" s="9" t="str">
        <f t="shared" si="686"/>
        <v/>
      </c>
      <c r="W2026" s="9" t="str">
        <f t="shared" si="687"/>
        <v/>
      </c>
      <c r="X2026" s="9" t="str">
        <f t="shared" si="688"/>
        <v/>
      </c>
      <c r="BC2026" s="9" t="str">
        <f>IF(V2026="","",MAX(BC$1:BC2025)+1)</f>
        <v/>
      </c>
    </row>
    <row r="2027" spans="21:55">
      <c r="U2027" s="17" t="b">
        <f t="shared" si="685"/>
        <v>0</v>
      </c>
      <c r="V2027" s="9" t="str">
        <f t="shared" si="686"/>
        <v/>
      </c>
      <c r="W2027" s="9" t="str">
        <f t="shared" si="687"/>
        <v/>
      </c>
      <c r="X2027" s="9" t="str">
        <f t="shared" si="688"/>
        <v/>
      </c>
      <c r="BC2027" s="9" t="str">
        <f>IF(V2027="","",MAX(BC$1:BC2026)+1)</f>
        <v/>
      </c>
    </row>
    <row r="2028" spans="21:55">
      <c r="U2028" s="17" t="b">
        <f t="shared" si="685"/>
        <v>0</v>
      </c>
      <c r="V2028" s="9" t="str">
        <f t="shared" si="686"/>
        <v/>
      </c>
      <c r="W2028" s="9" t="str">
        <f t="shared" si="687"/>
        <v/>
      </c>
      <c r="X2028" s="9" t="str">
        <f t="shared" si="688"/>
        <v/>
      </c>
      <c r="BC2028" s="9" t="str">
        <f>IF(V2028="","",MAX(BC$1:BC2027)+1)</f>
        <v/>
      </c>
    </row>
    <row r="2029" spans="21:55">
      <c r="U2029" s="17" t="b">
        <f t="shared" si="685"/>
        <v>0</v>
      </c>
      <c r="V2029" s="9" t="str">
        <f t="shared" si="686"/>
        <v/>
      </c>
      <c r="W2029" s="9" t="str">
        <f t="shared" si="687"/>
        <v/>
      </c>
      <c r="X2029" s="9" t="str">
        <f t="shared" si="688"/>
        <v/>
      </c>
      <c r="BC2029" s="9" t="str">
        <f>IF(V2029="","",MAX(BC$1:BC2028)+1)</f>
        <v/>
      </c>
    </row>
    <row r="2030" spans="21:55">
      <c r="U2030" s="17" t="b">
        <f t="shared" si="685"/>
        <v>0</v>
      </c>
      <c r="V2030" s="9" t="str">
        <f t="shared" si="686"/>
        <v/>
      </c>
      <c r="W2030" s="9" t="str">
        <f t="shared" si="687"/>
        <v/>
      </c>
      <c r="X2030" s="9" t="str">
        <f t="shared" si="688"/>
        <v/>
      </c>
      <c r="BC2030" s="9" t="str">
        <f>IF(V2030="","",MAX(BC$1:BC2029)+1)</f>
        <v/>
      </c>
    </row>
    <row r="2031" spans="21:55">
      <c r="U2031" s="17" t="b">
        <f t="shared" si="685"/>
        <v>0</v>
      </c>
      <c r="V2031" s="9" t="str">
        <f t="shared" si="686"/>
        <v/>
      </c>
      <c r="W2031" s="9" t="str">
        <f t="shared" si="687"/>
        <v/>
      </c>
      <c r="X2031" s="9" t="str">
        <f t="shared" si="688"/>
        <v/>
      </c>
      <c r="BC2031" s="9" t="str">
        <f>IF(V2031="","",MAX(BC$1:BC2030)+1)</f>
        <v/>
      </c>
    </row>
    <row r="2032" spans="21:55">
      <c r="U2032" s="17" t="b">
        <f t="shared" si="685"/>
        <v>0</v>
      </c>
      <c r="V2032" s="9" t="str">
        <f t="shared" si="686"/>
        <v/>
      </c>
      <c r="W2032" s="9" t="str">
        <f t="shared" si="687"/>
        <v/>
      </c>
      <c r="X2032" s="9" t="str">
        <f t="shared" si="688"/>
        <v/>
      </c>
      <c r="BC2032" s="9" t="str">
        <f>IF(V2032="","",MAX(BC$1:BC2031)+1)</f>
        <v/>
      </c>
    </row>
    <row r="2033" spans="21:55">
      <c r="U2033" s="17" t="b">
        <f t="shared" si="685"/>
        <v>0</v>
      </c>
      <c r="V2033" s="9" t="str">
        <f t="shared" si="686"/>
        <v/>
      </c>
      <c r="W2033" s="9" t="str">
        <f t="shared" si="687"/>
        <v/>
      </c>
      <c r="X2033" s="9" t="str">
        <f t="shared" si="688"/>
        <v/>
      </c>
      <c r="BC2033" s="9" t="str">
        <f>IF(V2033="","",MAX(BC$1:BC2032)+1)</f>
        <v/>
      </c>
    </row>
    <row r="2034" spans="21:55">
      <c r="U2034" s="17" t="b">
        <f t="shared" si="685"/>
        <v>0</v>
      </c>
      <c r="V2034" s="9" t="str">
        <f t="shared" si="686"/>
        <v/>
      </c>
      <c r="W2034" s="9" t="str">
        <f t="shared" si="687"/>
        <v/>
      </c>
      <c r="X2034" s="9" t="str">
        <f t="shared" si="688"/>
        <v/>
      </c>
      <c r="BC2034" s="9" t="str">
        <f>IF(V2034="","",MAX(BC$1:BC2033)+1)</f>
        <v/>
      </c>
    </row>
    <row r="2035" spans="21:55">
      <c r="U2035" s="17" t="b">
        <f t="shared" si="685"/>
        <v>0</v>
      </c>
      <c r="V2035" s="9" t="str">
        <f t="shared" si="686"/>
        <v/>
      </c>
      <c r="W2035" s="9" t="str">
        <f t="shared" si="687"/>
        <v/>
      </c>
      <c r="X2035" s="9" t="str">
        <f t="shared" si="688"/>
        <v/>
      </c>
      <c r="BC2035" s="9" t="str">
        <f>IF(V2035="","",MAX(BC$1:BC2034)+1)</f>
        <v/>
      </c>
    </row>
    <row r="2036" spans="21:55">
      <c r="U2036" s="17" t="b">
        <f t="shared" si="685"/>
        <v>0</v>
      </c>
      <c r="V2036" s="9" t="str">
        <f t="shared" si="686"/>
        <v/>
      </c>
      <c r="W2036" s="9" t="str">
        <f t="shared" si="687"/>
        <v/>
      </c>
      <c r="X2036" s="9" t="str">
        <f t="shared" si="688"/>
        <v/>
      </c>
      <c r="BC2036" s="9" t="str">
        <f>IF(V2036="","",MAX(BC$1:BC2035)+1)</f>
        <v/>
      </c>
    </row>
    <row r="2037" spans="21:55">
      <c r="U2037" s="17" t="b">
        <f t="shared" si="685"/>
        <v>0</v>
      </c>
      <c r="V2037" s="9" t="str">
        <f t="shared" si="686"/>
        <v/>
      </c>
      <c r="W2037" s="9" t="str">
        <f t="shared" si="687"/>
        <v/>
      </c>
      <c r="X2037" s="9" t="str">
        <f t="shared" si="688"/>
        <v/>
      </c>
      <c r="BC2037" s="9" t="str">
        <f>IF(V2037="","",MAX(BC$1:BC2036)+1)</f>
        <v/>
      </c>
    </row>
    <row r="2038" spans="21:55">
      <c r="U2038" s="17" t="b">
        <f t="shared" si="685"/>
        <v>0</v>
      </c>
      <c r="V2038" s="9" t="str">
        <f t="shared" si="686"/>
        <v/>
      </c>
      <c r="W2038" s="9" t="str">
        <f t="shared" si="687"/>
        <v/>
      </c>
      <c r="X2038" s="9" t="str">
        <f t="shared" si="688"/>
        <v/>
      </c>
      <c r="BC2038" s="9" t="str">
        <f>IF(V2038="","",MAX(BC$1:BC2037)+1)</f>
        <v/>
      </c>
    </row>
    <row r="2039" spans="21:55">
      <c r="U2039" s="17" t="b">
        <f t="shared" si="685"/>
        <v>0</v>
      </c>
      <c r="V2039" s="9" t="str">
        <f t="shared" si="686"/>
        <v/>
      </c>
      <c r="W2039" s="9" t="str">
        <f t="shared" si="687"/>
        <v/>
      </c>
      <c r="X2039" s="9" t="str">
        <f t="shared" si="688"/>
        <v/>
      </c>
      <c r="BC2039" s="9" t="str">
        <f>IF(V2039="","",MAX(BC$1:BC2038)+1)</f>
        <v/>
      </c>
    </row>
    <row r="2040" spans="21:55">
      <c r="U2040" s="17" t="b">
        <f t="shared" si="685"/>
        <v>0</v>
      </c>
      <c r="V2040" s="9" t="str">
        <f t="shared" si="686"/>
        <v/>
      </c>
      <c r="W2040" s="9" t="str">
        <f t="shared" si="687"/>
        <v/>
      </c>
      <c r="X2040" s="9" t="str">
        <f t="shared" si="688"/>
        <v/>
      </c>
      <c r="BC2040" s="9" t="str">
        <f>IF(V2040="","",MAX(BC$1:BC2039)+1)</f>
        <v/>
      </c>
    </row>
    <row r="2041" spans="21:55">
      <c r="U2041" s="17" t="b">
        <f t="shared" si="685"/>
        <v>0</v>
      </c>
      <c r="V2041" s="9" t="str">
        <f t="shared" si="686"/>
        <v/>
      </c>
      <c r="W2041" s="9" t="str">
        <f t="shared" si="687"/>
        <v/>
      </c>
      <c r="X2041" s="9" t="str">
        <f t="shared" si="688"/>
        <v/>
      </c>
      <c r="BC2041" s="9" t="str">
        <f>IF(V2041="","",MAX(BC$1:BC2040)+1)</f>
        <v/>
      </c>
    </row>
    <row r="2042" spans="21:55">
      <c r="U2042" s="17" t="b">
        <f t="shared" si="685"/>
        <v>0</v>
      </c>
      <c r="V2042" s="9" t="str">
        <f t="shared" si="686"/>
        <v/>
      </c>
      <c r="W2042" s="9" t="str">
        <f t="shared" si="687"/>
        <v/>
      </c>
      <c r="X2042" s="9" t="str">
        <f t="shared" si="688"/>
        <v/>
      </c>
      <c r="BC2042" s="9" t="str">
        <f>IF(V2042="","",MAX(BC$1:BC2041)+1)</f>
        <v/>
      </c>
    </row>
    <row r="2043" spans="21:55">
      <c r="U2043" s="17" t="b">
        <f t="shared" si="685"/>
        <v>0</v>
      </c>
      <c r="V2043" s="9" t="str">
        <f t="shared" si="686"/>
        <v/>
      </c>
      <c r="W2043" s="9" t="str">
        <f t="shared" si="687"/>
        <v/>
      </c>
      <c r="X2043" s="9" t="str">
        <f t="shared" si="688"/>
        <v/>
      </c>
      <c r="BC2043" s="9" t="str">
        <f>IF(V2043="","",MAX(BC$1:BC2042)+1)</f>
        <v/>
      </c>
    </row>
    <row r="2044" spans="21:55">
      <c r="U2044" s="17" t="b">
        <f t="shared" si="685"/>
        <v>0</v>
      </c>
      <c r="V2044" s="9" t="str">
        <f t="shared" si="686"/>
        <v/>
      </c>
      <c r="W2044" s="9" t="str">
        <f t="shared" si="687"/>
        <v/>
      </c>
      <c r="X2044" s="9" t="str">
        <f t="shared" si="688"/>
        <v/>
      </c>
      <c r="BC2044" s="9" t="str">
        <f>IF(V2044="","",MAX(BC$1:BC2043)+1)</f>
        <v/>
      </c>
    </row>
    <row r="2045" spans="21:55">
      <c r="U2045" s="17" t="b">
        <f t="shared" si="685"/>
        <v>0</v>
      </c>
      <c r="V2045" s="9" t="str">
        <f t="shared" si="686"/>
        <v/>
      </c>
      <c r="W2045" s="9" t="str">
        <f t="shared" si="687"/>
        <v/>
      </c>
      <c r="X2045" s="9" t="str">
        <f t="shared" si="688"/>
        <v/>
      </c>
      <c r="BC2045" s="9" t="str">
        <f>IF(V2045="","",MAX(BC$1:BC2044)+1)</f>
        <v/>
      </c>
    </row>
    <row r="2046" spans="21:55">
      <c r="U2046" s="17" t="b">
        <f t="shared" si="685"/>
        <v>0</v>
      </c>
      <c r="V2046" s="9" t="str">
        <f t="shared" si="686"/>
        <v/>
      </c>
      <c r="W2046" s="9" t="str">
        <f t="shared" si="687"/>
        <v/>
      </c>
      <c r="X2046" s="9" t="str">
        <f t="shared" si="688"/>
        <v/>
      </c>
      <c r="BC2046" s="9" t="str">
        <f>IF(V2046="","",MAX(BC$1:BC2045)+1)</f>
        <v/>
      </c>
    </row>
    <row r="2047" spans="21:55">
      <c r="U2047" s="17" t="b">
        <f t="shared" si="685"/>
        <v>0</v>
      </c>
      <c r="V2047" s="9" t="str">
        <f t="shared" si="686"/>
        <v/>
      </c>
      <c r="W2047" s="9" t="str">
        <f t="shared" si="687"/>
        <v/>
      </c>
      <c r="X2047" s="9" t="str">
        <f t="shared" si="688"/>
        <v/>
      </c>
      <c r="BC2047" s="9" t="str">
        <f>IF(V2047="","",MAX(BC$1:BC2046)+1)</f>
        <v/>
      </c>
    </row>
    <row r="2048" spans="21:55">
      <c r="U2048" s="17" t="b">
        <f t="shared" si="685"/>
        <v>0</v>
      </c>
      <c r="V2048" s="9" t="str">
        <f t="shared" si="686"/>
        <v/>
      </c>
      <c r="W2048" s="9" t="str">
        <f t="shared" si="687"/>
        <v/>
      </c>
      <c r="X2048" s="9" t="str">
        <f t="shared" si="688"/>
        <v/>
      </c>
      <c r="BC2048" s="9" t="str">
        <f>IF(V2048="","",MAX(BC$1:BC2047)+1)</f>
        <v/>
      </c>
    </row>
    <row r="2049" spans="21:55">
      <c r="U2049" s="17" t="b">
        <f t="shared" si="685"/>
        <v>0</v>
      </c>
      <c r="V2049" s="9" t="str">
        <f t="shared" si="686"/>
        <v/>
      </c>
      <c r="W2049" s="9" t="str">
        <f t="shared" si="687"/>
        <v/>
      </c>
      <c r="X2049" s="9" t="str">
        <f t="shared" si="688"/>
        <v/>
      </c>
      <c r="BC2049" s="9" t="str">
        <f>IF(V2049="","",MAX(BC$1:BC2048)+1)</f>
        <v/>
      </c>
    </row>
    <row r="2050" spans="21:55">
      <c r="U2050" s="17" t="b">
        <f t="shared" ref="U2050:U2113" si="689">AND(ISNUMBER(SEARCH("(rs",N2050)),NOT(ISNUMBER(SEARCH("oxidation",N2050))),NOT(ISNUMBER(SEARCH("deamidated",N2050))),NOT(ISNUMBER(SEARCH("ammonia",N2050))),NOT(ISNUMBER(SEARCH("acetyl",N2050))),NOT(ISNUMBER(SEARCH("phospho",N2050))),NOT(ISNUMBER(SEARCH("dehydrated",N2050))))</f>
        <v>0</v>
      </c>
      <c r="V2050" s="9" t="str">
        <f t="shared" ref="V2050:V2113" si="690">IF(U2050=TRUE, IF(ISNUMBER(SEARCH(":",P2050))=TRUE, LEFT(P2050,FIND(":",P2050)-1),P2050), "")</f>
        <v/>
      </c>
      <c r="W2050" s="9" t="str">
        <f t="shared" ref="W2050:W2113" si="691">IF(U2050=TRUE,IF(ISNUMBER(SEARCH("Carb",N2050))=TRUE,MID(LEFT(N2050,FIND("#",N2050)-1),FIND(CHAR(1),SUBSTITUTE(N2050," ",CHAR(1),(LEN(N2050)-LEN(SUBSTITUTE(N2050," ","")))-1))+1,LEN(N2050)),LEFT(N2050,FIND("#",N2050)-1)),"")</f>
        <v/>
      </c>
      <c r="X2050" s="9" t="str">
        <f t="shared" si="688"/>
        <v/>
      </c>
      <c r="BC2050" s="9" t="str">
        <f>IF(V2050="","",MAX(BC$1:BC2049)+1)</f>
        <v/>
      </c>
    </row>
    <row r="2051" spans="21:55">
      <c r="U2051" s="17" t="b">
        <f t="shared" si="689"/>
        <v>0</v>
      </c>
      <c r="V2051" s="9" t="str">
        <f t="shared" si="690"/>
        <v/>
      </c>
      <c r="W2051" s="9" t="str">
        <f t="shared" si="691"/>
        <v/>
      </c>
      <c r="X2051" s="9" t="str">
        <f t="shared" si="688"/>
        <v/>
      </c>
      <c r="BC2051" s="9" t="str">
        <f>IF(V2051="","",MAX(BC$1:BC2050)+1)</f>
        <v/>
      </c>
    </row>
    <row r="2052" spans="21:55">
      <c r="U2052" s="17" t="b">
        <f t="shared" si="689"/>
        <v>0</v>
      </c>
      <c r="V2052" s="9" t="str">
        <f t="shared" si="690"/>
        <v/>
      </c>
      <c r="W2052" s="9" t="str">
        <f t="shared" si="691"/>
        <v/>
      </c>
      <c r="X2052" s="9" t="str">
        <f t="shared" si="688"/>
        <v/>
      </c>
      <c r="BC2052" s="9" t="str">
        <f>IF(V2052="","",MAX(BC$1:BC2051)+1)</f>
        <v/>
      </c>
    </row>
    <row r="2053" spans="21:55">
      <c r="U2053" s="17" t="b">
        <f t="shared" si="689"/>
        <v>0</v>
      </c>
      <c r="V2053" s="9" t="str">
        <f t="shared" si="690"/>
        <v/>
      </c>
      <c r="W2053" s="9" t="str">
        <f t="shared" si="691"/>
        <v/>
      </c>
      <c r="X2053" s="9" t="str">
        <f t="shared" si="688"/>
        <v/>
      </c>
      <c r="BC2053" s="9" t="str">
        <f>IF(V2053="","",MAX(BC$1:BC2052)+1)</f>
        <v/>
      </c>
    </row>
    <row r="2054" spans="21:55">
      <c r="U2054" s="17" t="b">
        <f t="shared" si="689"/>
        <v>0</v>
      </c>
      <c r="V2054" s="9" t="str">
        <f t="shared" si="690"/>
        <v/>
      </c>
      <c r="W2054" s="9" t="str">
        <f t="shared" si="691"/>
        <v/>
      </c>
      <c r="X2054" s="9" t="str">
        <f t="shared" si="688"/>
        <v/>
      </c>
      <c r="BC2054" s="9" t="str">
        <f>IF(V2054="","",MAX(BC$1:BC2053)+1)</f>
        <v/>
      </c>
    </row>
    <row r="2055" spans="21:55">
      <c r="U2055" s="17" t="b">
        <f t="shared" si="689"/>
        <v>0</v>
      </c>
      <c r="V2055" s="9" t="str">
        <f t="shared" si="690"/>
        <v/>
      </c>
      <c r="W2055" s="9" t="str">
        <f t="shared" si="691"/>
        <v/>
      </c>
      <c r="X2055" s="9" t="str">
        <f t="shared" si="688"/>
        <v/>
      </c>
      <c r="BC2055" s="9" t="str">
        <f>IF(V2055="","",MAX(BC$1:BC2054)+1)</f>
        <v/>
      </c>
    </row>
    <row r="2056" spans="21:55">
      <c r="U2056" s="17" t="b">
        <f t="shared" si="689"/>
        <v>0</v>
      </c>
      <c r="V2056" s="9" t="str">
        <f t="shared" si="690"/>
        <v/>
      </c>
      <c r="W2056" s="9" t="str">
        <f t="shared" si="691"/>
        <v/>
      </c>
      <c r="X2056" s="9" t="str">
        <f t="shared" si="688"/>
        <v/>
      </c>
      <c r="BC2056" s="9" t="str">
        <f>IF(V2056="","",MAX(BC$1:BC2055)+1)</f>
        <v/>
      </c>
    </row>
    <row r="2057" spans="21:55">
      <c r="U2057" s="17" t="b">
        <f t="shared" si="689"/>
        <v>0</v>
      </c>
      <c r="V2057" s="9" t="str">
        <f t="shared" si="690"/>
        <v/>
      </c>
      <c r="W2057" s="9" t="str">
        <f t="shared" si="691"/>
        <v/>
      </c>
      <c r="X2057" s="9" t="str">
        <f t="shared" si="688"/>
        <v/>
      </c>
      <c r="BC2057" s="9" t="str">
        <f>IF(V2057="","",MAX(BC$1:BC2056)+1)</f>
        <v/>
      </c>
    </row>
    <row r="2058" spans="21:55">
      <c r="U2058" s="17" t="b">
        <f t="shared" si="689"/>
        <v>0</v>
      </c>
      <c r="V2058" s="9" t="str">
        <f t="shared" si="690"/>
        <v/>
      </c>
      <c r="W2058" s="9" t="str">
        <f t="shared" si="691"/>
        <v/>
      </c>
      <c r="X2058" s="9" t="str">
        <f t="shared" si="688"/>
        <v/>
      </c>
      <c r="BC2058" s="9" t="str">
        <f>IF(V2058="","",MAX(BC$1:BC2057)+1)</f>
        <v/>
      </c>
    </row>
    <row r="2059" spans="21:55">
      <c r="U2059" s="17" t="b">
        <f t="shared" si="689"/>
        <v>0</v>
      </c>
      <c r="V2059" s="9" t="str">
        <f t="shared" si="690"/>
        <v/>
      </c>
      <c r="W2059" s="9" t="str">
        <f t="shared" si="691"/>
        <v/>
      </c>
      <c r="X2059" s="9" t="str">
        <f t="shared" si="688"/>
        <v/>
      </c>
      <c r="BC2059" s="9" t="str">
        <f>IF(V2059="","",MAX(BC$1:BC2058)+1)</f>
        <v/>
      </c>
    </row>
    <row r="2060" spans="21:55">
      <c r="U2060" s="17" t="b">
        <f t="shared" si="689"/>
        <v>0</v>
      </c>
      <c r="V2060" s="9" t="str">
        <f t="shared" si="690"/>
        <v/>
      </c>
      <c r="W2060" s="9" t="str">
        <f t="shared" si="691"/>
        <v/>
      </c>
      <c r="X2060" s="9" t="str">
        <f t="shared" si="688"/>
        <v/>
      </c>
      <c r="BC2060" s="9" t="str">
        <f>IF(V2060="","",MAX(BC$1:BC2059)+1)</f>
        <v/>
      </c>
    </row>
    <row r="2061" spans="21:55">
      <c r="U2061" s="17" t="b">
        <f t="shared" si="689"/>
        <v>0</v>
      </c>
      <c r="V2061" s="9" t="str">
        <f t="shared" si="690"/>
        <v/>
      </c>
      <c r="W2061" s="9" t="str">
        <f t="shared" si="691"/>
        <v/>
      </c>
      <c r="X2061" s="9" t="str">
        <f t="shared" si="688"/>
        <v/>
      </c>
      <c r="BC2061" s="9" t="str">
        <f>IF(V2061="","",MAX(BC$1:BC2060)+1)</f>
        <v/>
      </c>
    </row>
    <row r="2062" spans="21:55">
      <c r="U2062" s="17" t="b">
        <f t="shared" si="689"/>
        <v>0</v>
      </c>
      <c r="V2062" s="9" t="str">
        <f t="shared" si="690"/>
        <v/>
      </c>
      <c r="W2062" s="9" t="str">
        <f t="shared" si="691"/>
        <v/>
      </c>
      <c r="X2062" s="9" t="str">
        <f t="shared" si="688"/>
        <v/>
      </c>
      <c r="BC2062" s="9" t="str">
        <f>IF(V2062="","",MAX(BC$1:BC2061)+1)</f>
        <v/>
      </c>
    </row>
    <row r="2063" spans="21:55">
      <c r="U2063" s="17" t="b">
        <f t="shared" si="689"/>
        <v>0</v>
      </c>
      <c r="V2063" s="9" t="str">
        <f t="shared" si="690"/>
        <v/>
      </c>
      <c r="W2063" s="9" t="str">
        <f t="shared" si="691"/>
        <v/>
      </c>
      <c r="X2063" s="9" t="str">
        <f t="shared" si="688"/>
        <v/>
      </c>
      <c r="BC2063" s="9" t="str">
        <f>IF(V2063="","",MAX(BC$1:BC2062)+1)</f>
        <v/>
      </c>
    </row>
    <row r="2064" spans="21:55">
      <c r="U2064" s="17" t="b">
        <f t="shared" si="689"/>
        <v>0</v>
      </c>
      <c r="V2064" s="9" t="str">
        <f t="shared" si="690"/>
        <v/>
      </c>
      <c r="W2064" s="9" t="str">
        <f t="shared" si="691"/>
        <v/>
      </c>
      <c r="X2064" s="9" t="str">
        <f t="shared" si="688"/>
        <v/>
      </c>
      <c r="BC2064" s="9" t="str">
        <f>IF(V2064="","",MAX(BC$1:BC2063)+1)</f>
        <v/>
      </c>
    </row>
    <row r="2065" spans="21:55">
      <c r="U2065" s="17" t="b">
        <f t="shared" si="689"/>
        <v>0</v>
      </c>
      <c r="V2065" s="9" t="str">
        <f t="shared" si="690"/>
        <v/>
      </c>
      <c r="W2065" s="9" t="str">
        <f t="shared" si="691"/>
        <v/>
      </c>
      <c r="X2065" s="9" t="str">
        <f t="shared" si="688"/>
        <v/>
      </c>
      <c r="BC2065" s="9" t="str">
        <f>IF(V2065="","",MAX(BC$1:BC2064)+1)</f>
        <v/>
      </c>
    </row>
    <row r="2066" spans="21:55">
      <c r="U2066" s="17" t="b">
        <f t="shared" si="689"/>
        <v>0</v>
      </c>
      <c r="V2066" s="9" t="str">
        <f t="shared" si="690"/>
        <v/>
      </c>
      <c r="W2066" s="9" t="str">
        <f t="shared" si="691"/>
        <v/>
      </c>
      <c r="X2066" s="9" t="str">
        <f t="shared" si="688"/>
        <v/>
      </c>
      <c r="BC2066" s="9" t="str">
        <f>IF(V2066="","",MAX(BC$1:BC2065)+1)</f>
        <v/>
      </c>
    </row>
    <row r="2067" spans="21:55">
      <c r="U2067" s="17" t="b">
        <f t="shared" si="689"/>
        <v>0</v>
      </c>
      <c r="V2067" s="9" t="str">
        <f t="shared" si="690"/>
        <v/>
      </c>
      <c r="W2067" s="9" t="str">
        <f t="shared" si="691"/>
        <v/>
      </c>
      <c r="X2067" s="9" t="str">
        <f t="shared" si="688"/>
        <v/>
      </c>
      <c r="BC2067" s="9" t="str">
        <f>IF(V2067="","",MAX(BC$1:BC2066)+1)</f>
        <v/>
      </c>
    </row>
    <row r="2068" spans="21:55">
      <c r="U2068" s="17" t="b">
        <f t="shared" si="689"/>
        <v>0</v>
      </c>
      <c r="V2068" s="9" t="str">
        <f t="shared" si="690"/>
        <v/>
      </c>
      <c r="W2068" s="9" t="str">
        <f t="shared" si="691"/>
        <v/>
      </c>
      <c r="X2068" s="9" t="str">
        <f t="shared" si="688"/>
        <v/>
      </c>
      <c r="BC2068" s="9" t="str">
        <f>IF(V2068="","",MAX(BC$1:BC2067)+1)</f>
        <v/>
      </c>
    </row>
    <row r="2069" spans="21:55">
      <c r="U2069" s="17" t="b">
        <f t="shared" si="689"/>
        <v>0</v>
      </c>
      <c r="V2069" s="9" t="str">
        <f t="shared" si="690"/>
        <v/>
      </c>
      <c r="W2069" s="9" t="str">
        <f t="shared" si="691"/>
        <v/>
      </c>
      <c r="X2069" s="9" t="str">
        <f t="shared" si="688"/>
        <v/>
      </c>
      <c r="BC2069" s="9" t="str">
        <f>IF(V2069="","",MAX(BC$1:BC2068)+1)</f>
        <v/>
      </c>
    </row>
    <row r="2070" spans="21:55">
      <c r="U2070" s="17" t="b">
        <f t="shared" si="689"/>
        <v>0</v>
      </c>
      <c r="V2070" s="9" t="str">
        <f t="shared" si="690"/>
        <v/>
      </c>
      <c r="W2070" s="9" t="str">
        <f t="shared" si="691"/>
        <v/>
      </c>
      <c r="X2070" s="9" t="str">
        <f t="shared" si="688"/>
        <v/>
      </c>
      <c r="BC2070" s="9" t="str">
        <f>IF(V2070="","",MAX(BC$1:BC2069)+1)</f>
        <v/>
      </c>
    </row>
    <row r="2071" spans="21:55">
      <c r="U2071" s="17" t="b">
        <f t="shared" si="689"/>
        <v>0</v>
      </c>
      <c r="V2071" s="9" t="str">
        <f t="shared" si="690"/>
        <v/>
      </c>
      <c r="W2071" s="9" t="str">
        <f t="shared" si="691"/>
        <v/>
      </c>
      <c r="X2071" s="9" t="str">
        <f t="shared" si="688"/>
        <v/>
      </c>
      <c r="BC2071" s="9" t="str">
        <f>IF(V2071="","",MAX(BC$1:BC2070)+1)</f>
        <v/>
      </c>
    </row>
    <row r="2072" spans="21:55">
      <c r="U2072" s="17" t="b">
        <f t="shared" si="689"/>
        <v>0</v>
      </c>
      <c r="V2072" s="9" t="str">
        <f t="shared" si="690"/>
        <v/>
      </c>
      <c r="W2072" s="9" t="str">
        <f t="shared" si="691"/>
        <v/>
      </c>
      <c r="X2072" s="9" t="str">
        <f t="shared" si="688"/>
        <v/>
      </c>
      <c r="BC2072" s="9" t="str">
        <f>IF(V2072="","",MAX(BC$1:BC2071)+1)</f>
        <v/>
      </c>
    </row>
    <row r="2073" spans="21:55">
      <c r="U2073" s="17" t="b">
        <f t="shared" si="689"/>
        <v>0</v>
      </c>
      <c r="V2073" s="9" t="str">
        <f t="shared" si="690"/>
        <v/>
      </c>
      <c r="W2073" s="9" t="str">
        <f t="shared" si="691"/>
        <v/>
      </c>
      <c r="X2073" s="9" t="str">
        <f t="shared" si="688"/>
        <v/>
      </c>
      <c r="BC2073" s="9" t="str">
        <f>IF(V2073="","",MAX(BC$1:BC2072)+1)</f>
        <v/>
      </c>
    </row>
    <row r="2074" spans="21:55">
      <c r="U2074" s="17" t="b">
        <f t="shared" si="689"/>
        <v>0</v>
      </c>
      <c r="V2074" s="9" t="str">
        <f t="shared" si="690"/>
        <v/>
      </c>
      <c r="W2074" s="9" t="str">
        <f t="shared" si="691"/>
        <v/>
      </c>
      <c r="X2074" s="9" t="str">
        <f t="shared" si="688"/>
        <v/>
      </c>
      <c r="BC2074" s="9" t="str">
        <f>IF(V2074="","",MAX(BC$1:BC2073)+1)</f>
        <v/>
      </c>
    </row>
    <row r="2075" spans="21:55">
      <c r="U2075" s="17" t="b">
        <f t="shared" si="689"/>
        <v>0</v>
      </c>
      <c r="V2075" s="9" t="str">
        <f t="shared" si="690"/>
        <v/>
      </c>
      <c r="W2075" s="9" t="str">
        <f t="shared" si="691"/>
        <v/>
      </c>
      <c r="X2075" s="9" t="str">
        <f t="shared" si="688"/>
        <v/>
      </c>
      <c r="BC2075" s="9" t="str">
        <f>IF(V2075="","",MAX(BC$1:BC2074)+1)</f>
        <v/>
      </c>
    </row>
    <row r="2076" spans="21:55">
      <c r="U2076" s="17" t="b">
        <f t="shared" si="689"/>
        <v>0</v>
      </c>
      <c r="V2076" s="9" t="str">
        <f t="shared" si="690"/>
        <v/>
      </c>
      <c r="W2076" s="9" t="str">
        <f t="shared" si="691"/>
        <v/>
      </c>
      <c r="X2076" s="9" t="str">
        <f t="shared" si="688"/>
        <v/>
      </c>
      <c r="BC2076" s="9" t="str">
        <f>IF(V2076="","",MAX(BC$1:BC2075)+1)</f>
        <v/>
      </c>
    </row>
    <row r="2077" spans="21:55">
      <c r="U2077" s="17" t="b">
        <f t="shared" si="689"/>
        <v>0</v>
      </c>
      <c r="V2077" s="9" t="str">
        <f t="shared" si="690"/>
        <v/>
      </c>
      <c r="W2077" s="9" t="str">
        <f t="shared" si="691"/>
        <v/>
      </c>
      <c r="X2077" s="9" t="str">
        <f t="shared" si="688"/>
        <v/>
      </c>
      <c r="BC2077" s="9" t="str">
        <f>IF(V2077="","",MAX(BC$1:BC2076)+1)</f>
        <v/>
      </c>
    </row>
    <row r="2078" spans="21:55">
      <c r="U2078" s="17" t="b">
        <f t="shared" si="689"/>
        <v>0</v>
      </c>
      <c r="V2078" s="9" t="str">
        <f t="shared" si="690"/>
        <v/>
      </c>
      <c r="W2078" s="9" t="str">
        <f t="shared" si="691"/>
        <v/>
      </c>
      <c r="X2078" s="9" t="str">
        <f t="shared" ref="X2078:X2141" si="692">IF(U2078=TRUE, MID(LEFT(N2078,FIND(")",N2078)-1),FIND("(",N2078)+1,LEN(N2078)), "")</f>
        <v/>
      </c>
      <c r="BC2078" s="9" t="str">
        <f>IF(V2078="","",MAX(BC$1:BC2077)+1)</f>
        <v/>
      </c>
    </row>
    <row r="2079" spans="21:55">
      <c r="U2079" s="17" t="b">
        <f t="shared" si="689"/>
        <v>0</v>
      </c>
      <c r="V2079" s="9" t="str">
        <f t="shared" si="690"/>
        <v/>
      </c>
      <c r="W2079" s="9" t="str">
        <f t="shared" si="691"/>
        <v/>
      </c>
      <c r="X2079" s="9" t="str">
        <f t="shared" si="692"/>
        <v/>
      </c>
      <c r="BC2079" s="9" t="str">
        <f>IF(V2079="","",MAX(BC$1:BC2078)+1)</f>
        <v/>
      </c>
    </row>
    <row r="2080" spans="21:55">
      <c r="U2080" s="17" t="b">
        <f t="shared" si="689"/>
        <v>0</v>
      </c>
      <c r="V2080" s="9" t="str">
        <f t="shared" si="690"/>
        <v/>
      </c>
      <c r="W2080" s="9" t="str">
        <f t="shared" si="691"/>
        <v/>
      </c>
      <c r="X2080" s="9" t="str">
        <f t="shared" si="692"/>
        <v/>
      </c>
      <c r="BC2080" s="9" t="str">
        <f>IF(V2080="","",MAX(BC$1:BC2079)+1)</f>
        <v/>
      </c>
    </row>
    <row r="2081" spans="21:55">
      <c r="U2081" s="17" t="b">
        <f t="shared" si="689"/>
        <v>0</v>
      </c>
      <c r="V2081" s="9" t="str">
        <f t="shared" si="690"/>
        <v/>
      </c>
      <c r="W2081" s="9" t="str">
        <f t="shared" si="691"/>
        <v/>
      </c>
      <c r="X2081" s="9" t="str">
        <f t="shared" si="692"/>
        <v/>
      </c>
      <c r="BC2081" s="9" t="str">
        <f>IF(V2081="","",MAX(BC$1:BC2080)+1)</f>
        <v/>
      </c>
    </row>
    <row r="2082" spans="21:55">
      <c r="U2082" s="17" t="b">
        <f t="shared" si="689"/>
        <v>0</v>
      </c>
      <c r="V2082" s="9" t="str">
        <f t="shared" si="690"/>
        <v/>
      </c>
      <c r="W2082" s="9" t="str">
        <f t="shared" si="691"/>
        <v/>
      </c>
      <c r="X2082" s="9" t="str">
        <f t="shared" si="692"/>
        <v/>
      </c>
      <c r="BC2082" s="9" t="str">
        <f>IF(V2082="","",MAX(BC$1:BC2081)+1)</f>
        <v/>
      </c>
    </row>
    <row r="2083" spans="21:55">
      <c r="U2083" s="17" t="b">
        <f t="shared" si="689"/>
        <v>0</v>
      </c>
      <c r="V2083" s="9" t="str">
        <f t="shared" si="690"/>
        <v/>
      </c>
      <c r="W2083" s="9" t="str">
        <f t="shared" si="691"/>
        <v/>
      </c>
      <c r="X2083" s="9" t="str">
        <f t="shared" si="692"/>
        <v/>
      </c>
      <c r="BC2083" s="9" t="str">
        <f>IF(V2083="","",MAX(BC$1:BC2082)+1)</f>
        <v/>
      </c>
    </row>
    <row r="2084" spans="21:55">
      <c r="U2084" s="17" t="b">
        <f t="shared" si="689"/>
        <v>0</v>
      </c>
      <c r="V2084" s="9" t="str">
        <f t="shared" si="690"/>
        <v/>
      </c>
      <c r="W2084" s="9" t="str">
        <f t="shared" si="691"/>
        <v/>
      </c>
      <c r="X2084" s="9" t="str">
        <f t="shared" si="692"/>
        <v/>
      </c>
      <c r="BC2084" s="9" t="str">
        <f>IF(V2084="","",MAX(BC$1:BC2083)+1)</f>
        <v/>
      </c>
    </row>
    <row r="2085" spans="21:55">
      <c r="U2085" s="17" t="b">
        <f t="shared" si="689"/>
        <v>0</v>
      </c>
      <c r="V2085" s="9" t="str">
        <f t="shared" si="690"/>
        <v/>
      </c>
      <c r="W2085" s="9" t="str">
        <f t="shared" si="691"/>
        <v/>
      </c>
      <c r="X2085" s="9" t="str">
        <f t="shared" si="692"/>
        <v/>
      </c>
      <c r="BC2085" s="9" t="str">
        <f>IF(V2085="","",MAX(BC$1:BC2084)+1)</f>
        <v/>
      </c>
    </row>
    <row r="2086" spans="21:55">
      <c r="U2086" s="17" t="b">
        <f t="shared" si="689"/>
        <v>0</v>
      </c>
      <c r="V2086" s="9" t="str">
        <f t="shared" si="690"/>
        <v/>
      </c>
      <c r="W2086" s="9" t="str">
        <f t="shared" si="691"/>
        <v/>
      </c>
      <c r="X2086" s="9" t="str">
        <f t="shared" si="692"/>
        <v/>
      </c>
      <c r="BC2086" s="9" t="str">
        <f>IF(V2086="","",MAX(BC$1:BC2085)+1)</f>
        <v/>
      </c>
    </row>
    <row r="2087" spans="21:55">
      <c r="U2087" s="17" t="b">
        <f t="shared" si="689"/>
        <v>0</v>
      </c>
      <c r="V2087" s="9" t="str">
        <f t="shared" si="690"/>
        <v/>
      </c>
      <c r="W2087" s="9" t="str">
        <f t="shared" si="691"/>
        <v/>
      </c>
      <c r="X2087" s="9" t="str">
        <f t="shared" si="692"/>
        <v/>
      </c>
      <c r="BC2087" s="9" t="str">
        <f>IF(V2087="","",MAX(BC$1:BC2086)+1)</f>
        <v/>
      </c>
    </row>
    <row r="2088" spans="21:55">
      <c r="U2088" s="17" t="b">
        <f t="shared" si="689"/>
        <v>0</v>
      </c>
      <c r="V2088" s="9" t="str">
        <f t="shared" si="690"/>
        <v/>
      </c>
      <c r="W2088" s="9" t="str">
        <f t="shared" si="691"/>
        <v/>
      </c>
      <c r="X2088" s="9" t="str">
        <f t="shared" si="692"/>
        <v/>
      </c>
      <c r="BC2088" s="9" t="str">
        <f>IF(V2088="","",MAX(BC$1:BC2087)+1)</f>
        <v/>
      </c>
    </row>
    <row r="2089" spans="21:55">
      <c r="U2089" s="17" t="b">
        <f t="shared" si="689"/>
        <v>0</v>
      </c>
      <c r="V2089" s="9" t="str">
        <f t="shared" si="690"/>
        <v/>
      </c>
      <c r="W2089" s="9" t="str">
        <f t="shared" si="691"/>
        <v/>
      </c>
      <c r="X2089" s="9" t="str">
        <f t="shared" si="692"/>
        <v/>
      </c>
      <c r="BC2089" s="9" t="str">
        <f>IF(V2089="","",MAX(BC$1:BC2088)+1)</f>
        <v/>
      </c>
    </row>
    <row r="2090" spans="21:55">
      <c r="U2090" s="17" t="b">
        <f t="shared" si="689"/>
        <v>0</v>
      </c>
      <c r="V2090" s="9" t="str">
        <f t="shared" si="690"/>
        <v/>
      </c>
      <c r="W2090" s="9" t="str">
        <f t="shared" si="691"/>
        <v/>
      </c>
      <c r="X2090" s="9" t="str">
        <f t="shared" si="692"/>
        <v/>
      </c>
      <c r="BC2090" s="9" t="str">
        <f>IF(V2090="","",MAX(BC$1:BC2089)+1)</f>
        <v/>
      </c>
    </row>
    <row r="2091" spans="21:55">
      <c r="U2091" s="17" t="b">
        <f t="shared" si="689"/>
        <v>0</v>
      </c>
      <c r="V2091" s="9" t="str">
        <f t="shared" si="690"/>
        <v/>
      </c>
      <c r="W2091" s="9" t="str">
        <f t="shared" si="691"/>
        <v/>
      </c>
      <c r="X2091" s="9" t="str">
        <f t="shared" si="692"/>
        <v/>
      </c>
      <c r="BC2091" s="9" t="str">
        <f>IF(V2091="","",MAX(BC$1:BC2090)+1)</f>
        <v/>
      </c>
    </row>
    <row r="2092" spans="21:55">
      <c r="U2092" s="17" t="b">
        <f t="shared" si="689"/>
        <v>0</v>
      </c>
      <c r="V2092" s="9" t="str">
        <f t="shared" si="690"/>
        <v/>
      </c>
      <c r="W2092" s="9" t="str">
        <f t="shared" si="691"/>
        <v/>
      </c>
      <c r="X2092" s="9" t="str">
        <f t="shared" si="692"/>
        <v/>
      </c>
      <c r="BC2092" s="9" t="str">
        <f>IF(V2092="","",MAX(BC$1:BC2091)+1)</f>
        <v/>
      </c>
    </row>
    <row r="2093" spans="21:55">
      <c r="U2093" s="17" t="b">
        <f t="shared" si="689"/>
        <v>0</v>
      </c>
      <c r="V2093" s="9" t="str">
        <f t="shared" si="690"/>
        <v/>
      </c>
      <c r="W2093" s="9" t="str">
        <f t="shared" si="691"/>
        <v/>
      </c>
      <c r="X2093" s="9" t="str">
        <f t="shared" si="692"/>
        <v/>
      </c>
      <c r="BC2093" s="9" t="str">
        <f>IF(V2093="","",MAX(BC$1:BC2092)+1)</f>
        <v/>
      </c>
    </row>
    <row r="2094" spans="21:55">
      <c r="U2094" s="17" t="b">
        <f t="shared" si="689"/>
        <v>0</v>
      </c>
      <c r="V2094" s="9" t="str">
        <f t="shared" si="690"/>
        <v/>
      </c>
      <c r="W2094" s="9" t="str">
        <f t="shared" si="691"/>
        <v/>
      </c>
      <c r="X2094" s="9" t="str">
        <f t="shared" si="692"/>
        <v/>
      </c>
      <c r="BC2094" s="9" t="str">
        <f>IF(V2094="","",MAX(BC$1:BC2093)+1)</f>
        <v/>
      </c>
    </row>
    <row r="2095" spans="21:55">
      <c r="U2095" s="17" t="b">
        <f t="shared" si="689"/>
        <v>0</v>
      </c>
      <c r="V2095" s="9" t="str">
        <f t="shared" si="690"/>
        <v/>
      </c>
      <c r="W2095" s="9" t="str">
        <f t="shared" si="691"/>
        <v/>
      </c>
      <c r="X2095" s="9" t="str">
        <f t="shared" si="692"/>
        <v/>
      </c>
      <c r="BC2095" s="9" t="str">
        <f>IF(V2095="","",MAX(BC$1:BC2094)+1)</f>
        <v/>
      </c>
    </row>
    <row r="2096" spans="21:55">
      <c r="U2096" s="17" t="b">
        <f t="shared" si="689"/>
        <v>0</v>
      </c>
      <c r="V2096" s="9" t="str">
        <f t="shared" si="690"/>
        <v/>
      </c>
      <c r="W2096" s="9" t="str">
        <f t="shared" si="691"/>
        <v/>
      </c>
      <c r="X2096" s="9" t="str">
        <f t="shared" si="692"/>
        <v/>
      </c>
      <c r="BC2096" s="9" t="str">
        <f>IF(V2096="","",MAX(BC$1:BC2095)+1)</f>
        <v/>
      </c>
    </row>
    <row r="2097" spans="21:55">
      <c r="U2097" s="17" t="b">
        <f t="shared" si="689"/>
        <v>0</v>
      </c>
      <c r="V2097" s="9" t="str">
        <f t="shared" si="690"/>
        <v/>
      </c>
      <c r="W2097" s="9" t="str">
        <f t="shared" si="691"/>
        <v/>
      </c>
      <c r="X2097" s="9" t="str">
        <f t="shared" si="692"/>
        <v/>
      </c>
      <c r="BC2097" s="9" t="str">
        <f>IF(V2097="","",MAX(BC$1:BC2096)+1)</f>
        <v/>
      </c>
    </row>
    <row r="2098" spans="21:55">
      <c r="U2098" s="17" t="b">
        <f t="shared" si="689"/>
        <v>0</v>
      </c>
      <c r="V2098" s="9" t="str">
        <f t="shared" si="690"/>
        <v/>
      </c>
      <c r="W2098" s="9" t="str">
        <f t="shared" si="691"/>
        <v/>
      </c>
      <c r="X2098" s="9" t="str">
        <f t="shared" si="692"/>
        <v/>
      </c>
      <c r="BC2098" s="9" t="str">
        <f>IF(V2098="","",MAX(BC$1:BC2097)+1)</f>
        <v/>
      </c>
    </row>
    <row r="2099" spans="21:55">
      <c r="U2099" s="17" t="b">
        <f t="shared" si="689"/>
        <v>0</v>
      </c>
      <c r="V2099" s="9" t="str">
        <f t="shared" si="690"/>
        <v/>
      </c>
      <c r="W2099" s="9" t="str">
        <f t="shared" si="691"/>
        <v/>
      </c>
      <c r="X2099" s="9" t="str">
        <f t="shared" si="692"/>
        <v/>
      </c>
      <c r="BC2099" s="9" t="str">
        <f>IF(V2099="","",MAX(BC$1:BC2098)+1)</f>
        <v/>
      </c>
    </row>
    <row r="2100" spans="21:55">
      <c r="U2100" s="17" t="b">
        <f t="shared" si="689"/>
        <v>0</v>
      </c>
      <c r="V2100" s="9" t="str">
        <f t="shared" si="690"/>
        <v/>
      </c>
      <c r="W2100" s="9" t="str">
        <f t="shared" si="691"/>
        <v/>
      </c>
      <c r="X2100" s="9" t="str">
        <f t="shared" si="692"/>
        <v/>
      </c>
      <c r="BC2100" s="9" t="str">
        <f>IF(V2100="","",MAX(BC$1:BC2099)+1)</f>
        <v/>
      </c>
    </row>
    <row r="2101" spans="21:55">
      <c r="U2101" s="17" t="b">
        <f t="shared" si="689"/>
        <v>0</v>
      </c>
      <c r="V2101" s="9" t="str">
        <f t="shared" si="690"/>
        <v/>
      </c>
      <c r="W2101" s="9" t="str">
        <f t="shared" si="691"/>
        <v/>
      </c>
      <c r="X2101" s="9" t="str">
        <f t="shared" si="692"/>
        <v/>
      </c>
      <c r="BC2101" s="9" t="str">
        <f>IF(V2101="","",MAX(BC$1:BC2100)+1)</f>
        <v/>
      </c>
    </row>
    <row r="2102" spans="21:55">
      <c r="U2102" s="17" t="b">
        <f t="shared" si="689"/>
        <v>0</v>
      </c>
      <c r="V2102" s="9" t="str">
        <f t="shared" si="690"/>
        <v/>
      </c>
      <c r="W2102" s="9" t="str">
        <f t="shared" si="691"/>
        <v/>
      </c>
      <c r="X2102" s="9" t="str">
        <f t="shared" si="692"/>
        <v/>
      </c>
      <c r="BC2102" s="9" t="str">
        <f>IF(V2102="","",MAX(BC$1:BC2101)+1)</f>
        <v/>
      </c>
    </row>
    <row r="2103" spans="21:55">
      <c r="U2103" s="17" t="b">
        <f t="shared" si="689"/>
        <v>0</v>
      </c>
      <c r="V2103" s="9" t="str">
        <f t="shared" si="690"/>
        <v/>
      </c>
      <c r="W2103" s="9" t="str">
        <f t="shared" si="691"/>
        <v/>
      </c>
      <c r="X2103" s="9" t="str">
        <f t="shared" si="692"/>
        <v/>
      </c>
      <c r="BC2103" s="9" t="str">
        <f>IF(V2103="","",MAX(BC$1:BC2102)+1)</f>
        <v/>
      </c>
    </row>
    <row r="2104" spans="21:55">
      <c r="U2104" s="17" t="b">
        <f t="shared" si="689"/>
        <v>0</v>
      </c>
      <c r="V2104" s="9" t="str">
        <f t="shared" si="690"/>
        <v/>
      </c>
      <c r="W2104" s="9" t="str">
        <f t="shared" si="691"/>
        <v/>
      </c>
      <c r="X2104" s="9" t="str">
        <f t="shared" si="692"/>
        <v/>
      </c>
      <c r="BC2104" s="9" t="str">
        <f>IF(V2104="","",MAX(BC$1:BC2103)+1)</f>
        <v/>
      </c>
    </row>
    <row r="2105" spans="21:55">
      <c r="U2105" s="17" t="b">
        <f t="shared" si="689"/>
        <v>0</v>
      </c>
      <c r="V2105" s="9" t="str">
        <f t="shared" si="690"/>
        <v/>
      </c>
      <c r="W2105" s="9" t="str">
        <f t="shared" si="691"/>
        <v/>
      </c>
      <c r="X2105" s="9" t="str">
        <f t="shared" si="692"/>
        <v/>
      </c>
      <c r="BC2105" s="9" t="str">
        <f>IF(V2105="","",MAX(BC$1:BC2104)+1)</f>
        <v/>
      </c>
    </row>
    <row r="2106" spans="21:55">
      <c r="U2106" s="17" t="b">
        <f t="shared" si="689"/>
        <v>0</v>
      </c>
      <c r="V2106" s="9" t="str">
        <f t="shared" si="690"/>
        <v/>
      </c>
      <c r="W2106" s="9" t="str">
        <f t="shared" si="691"/>
        <v/>
      </c>
      <c r="X2106" s="9" t="str">
        <f t="shared" si="692"/>
        <v/>
      </c>
      <c r="BC2106" s="9" t="str">
        <f>IF(V2106="","",MAX(BC$1:BC2105)+1)</f>
        <v/>
      </c>
    </row>
    <row r="2107" spans="21:55">
      <c r="U2107" s="17" t="b">
        <f t="shared" si="689"/>
        <v>0</v>
      </c>
      <c r="V2107" s="9" t="str">
        <f t="shared" si="690"/>
        <v/>
      </c>
      <c r="W2107" s="9" t="str">
        <f t="shared" si="691"/>
        <v/>
      </c>
      <c r="X2107" s="9" t="str">
        <f t="shared" si="692"/>
        <v/>
      </c>
      <c r="BC2107" s="9" t="str">
        <f>IF(V2107="","",MAX(BC$1:BC2106)+1)</f>
        <v/>
      </c>
    </row>
    <row r="2108" spans="21:55">
      <c r="U2108" s="17" t="b">
        <f t="shared" si="689"/>
        <v>0</v>
      </c>
      <c r="V2108" s="9" t="str">
        <f t="shared" si="690"/>
        <v/>
      </c>
      <c r="W2108" s="9" t="str">
        <f t="shared" si="691"/>
        <v/>
      </c>
      <c r="X2108" s="9" t="str">
        <f t="shared" si="692"/>
        <v/>
      </c>
      <c r="BC2108" s="9" t="str">
        <f>IF(V2108="","",MAX(BC$1:BC2107)+1)</f>
        <v/>
      </c>
    </row>
    <row r="2109" spans="21:55">
      <c r="U2109" s="17" t="b">
        <f t="shared" si="689"/>
        <v>0</v>
      </c>
      <c r="V2109" s="9" t="str">
        <f t="shared" si="690"/>
        <v/>
      </c>
      <c r="W2109" s="9" t="str">
        <f t="shared" si="691"/>
        <v/>
      </c>
      <c r="X2109" s="9" t="str">
        <f t="shared" si="692"/>
        <v/>
      </c>
      <c r="BC2109" s="9" t="str">
        <f>IF(V2109="","",MAX(BC$1:BC2108)+1)</f>
        <v/>
      </c>
    </row>
    <row r="2110" spans="21:55">
      <c r="U2110" s="17" t="b">
        <f t="shared" si="689"/>
        <v>0</v>
      </c>
      <c r="V2110" s="9" t="str">
        <f t="shared" si="690"/>
        <v/>
      </c>
      <c r="W2110" s="9" t="str">
        <f t="shared" si="691"/>
        <v/>
      </c>
      <c r="X2110" s="9" t="str">
        <f t="shared" si="692"/>
        <v/>
      </c>
      <c r="BC2110" s="9" t="str">
        <f>IF(V2110="","",MAX(BC$1:BC2109)+1)</f>
        <v/>
      </c>
    </row>
    <row r="2111" spans="21:55">
      <c r="U2111" s="17" t="b">
        <f t="shared" si="689"/>
        <v>0</v>
      </c>
      <c r="V2111" s="9" t="str">
        <f t="shared" si="690"/>
        <v/>
      </c>
      <c r="W2111" s="9" t="str">
        <f t="shared" si="691"/>
        <v/>
      </c>
      <c r="X2111" s="9" t="str">
        <f t="shared" si="692"/>
        <v/>
      </c>
      <c r="BC2111" s="9" t="str">
        <f>IF(V2111="","",MAX(BC$1:BC2110)+1)</f>
        <v/>
      </c>
    </row>
    <row r="2112" spans="21:55">
      <c r="U2112" s="17" t="b">
        <f t="shared" si="689"/>
        <v>0</v>
      </c>
      <c r="V2112" s="9" t="str">
        <f t="shared" si="690"/>
        <v/>
      </c>
      <c r="W2112" s="9" t="str">
        <f t="shared" si="691"/>
        <v/>
      </c>
      <c r="X2112" s="9" t="str">
        <f t="shared" si="692"/>
        <v/>
      </c>
      <c r="BC2112" s="9" t="str">
        <f>IF(V2112="","",MAX(BC$1:BC2111)+1)</f>
        <v/>
      </c>
    </row>
    <row r="2113" spans="21:55">
      <c r="U2113" s="17" t="b">
        <f t="shared" si="689"/>
        <v>0</v>
      </c>
      <c r="V2113" s="9" t="str">
        <f t="shared" si="690"/>
        <v/>
      </c>
      <c r="W2113" s="9" t="str">
        <f t="shared" si="691"/>
        <v/>
      </c>
      <c r="X2113" s="9" t="str">
        <f t="shared" si="692"/>
        <v/>
      </c>
      <c r="BC2113" s="9" t="str">
        <f>IF(V2113="","",MAX(BC$1:BC2112)+1)</f>
        <v/>
      </c>
    </row>
    <row r="2114" spans="21:55">
      <c r="U2114" s="17" t="b">
        <f t="shared" ref="U2114:U2177" si="693">AND(ISNUMBER(SEARCH("(rs",N2114)),NOT(ISNUMBER(SEARCH("oxidation",N2114))),NOT(ISNUMBER(SEARCH("deamidated",N2114))),NOT(ISNUMBER(SEARCH("ammonia",N2114))),NOT(ISNUMBER(SEARCH("acetyl",N2114))),NOT(ISNUMBER(SEARCH("phospho",N2114))),NOT(ISNUMBER(SEARCH("dehydrated",N2114))))</f>
        <v>0</v>
      </c>
      <c r="V2114" s="9" t="str">
        <f t="shared" ref="V2114:V2177" si="694">IF(U2114=TRUE, IF(ISNUMBER(SEARCH(":",P2114))=TRUE, LEFT(P2114,FIND(":",P2114)-1),P2114), "")</f>
        <v/>
      </c>
      <c r="W2114" s="9" t="str">
        <f t="shared" ref="W2114:W2177" si="695">IF(U2114=TRUE,IF(ISNUMBER(SEARCH("Carb",N2114))=TRUE,MID(LEFT(N2114,FIND("#",N2114)-1),FIND(CHAR(1),SUBSTITUTE(N2114," ",CHAR(1),(LEN(N2114)-LEN(SUBSTITUTE(N2114," ","")))-1))+1,LEN(N2114)),LEFT(N2114,FIND("#",N2114)-1)),"")</f>
        <v/>
      </c>
      <c r="X2114" s="9" t="str">
        <f t="shared" si="692"/>
        <v/>
      </c>
      <c r="BC2114" s="9" t="str">
        <f>IF(V2114="","",MAX(BC$1:BC2113)+1)</f>
        <v/>
      </c>
    </row>
    <row r="2115" spans="21:55">
      <c r="U2115" s="17" t="b">
        <f t="shared" si="693"/>
        <v>0</v>
      </c>
      <c r="V2115" s="9" t="str">
        <f t="shared" si="694"/>
        <v/>
      </c>
      <c r="W2115" s="9" t="str">
        <f t="shared" si="695"/>
        <v/>
      </c>
      <c r="X2115" s="9" t="str">
        <f t="shared" si="692"/>
        <v/>
      </c>
      <c r="BC2115" s="9" t="str">
        <f>IF(V2115="","",MAX(BC$1:BC2114)+1)</f>
        <v/>
      </c>
    </row>
    <row r="2116" spans="21:55">
      <c r="U2116" s="17" t="b">
        <f t="shared" si="693"/>
        <v>0</v>
      </c>
      <c r="V2116" s="9" t="str">
        <f t="shared" si="694"/>
        <v/>
      </c>
      <c r="W2116" s="9" t="str">
        <f t="shared" si="695"/>
        <v/>
      </c>
      <c r="X2116" s="9" t="str">
        <f t="shared" si="692"/>
        <v/>
      </c>
      <c r="BC2116" s="9" t="str">
        <f>IF(V2116="","",MAX(BC$1:BC2115)+1)</f>
        <v/>
      </c>
    </row>
    <row r="2117" spans="21:55">
      <c r="U2117" s="17" t="b">
        <f t="shared" si="693"/>
        <v>0</v>
      </c>
      <c r="V2117" s="9" t="str">
        <f t="shared" si="694"/>
        <v/>
      </c>
      <c r="W2117" s="9" t="str">
        <f t="shared" si="695"/>
        <v/>
      </c>
      <c r="X2117" s="9" t="str">
        <f t="shared" si="692"/>
        <v/>
      </c>
      <c r="BC2117" s="9" t="str">
        <f>IF(V2117="","",MAX(BC$1:BC2116)+1)</f>
        <v/>
      </c>
    </row>
    <row r="2118" spans="21:55">
      <c r="U2118" s="17" t="b">
        <f t="shared" si="693"/>
        <v>0</v>
      </c>
      <c r="V2118" s="9" t="str">
        <f t="shared" si="694"/>
        <v/>
      </c>
      <c r="W2118" s="9" t="str">
        <f t="shared" si="695"/>
        <v/>
      </c>
      <c r="X2118" s="9" t="str">
        <f t="shared" si="692"/>
        <v/>
      </c>
      <c r="BC2118" s="9" t="str">
        <f>IF(V2118="","",MAX(BC$1:BC2117)+1)</f>
        <v/>
      </c>
    </row>
    <row r="2119" spans="21:55">
      <c r="U2119" s="17" t="b">
        <f t="shared" si="693"/>
        <v>0</v>
      </c>
      <c r="V2119" s="9" t="str">
        <f t="shared" si="694"/>
        <v/>
      </c>
      <c r="W2119" s="9" t="str">
        <f t="shared" si="695"/>
        <v/>
      </c>
      <c r="X2119" s="9" t="str">
        <f t="shared" si="692"/>
        <v/>
      </c>
      <c r="BC2119" s="9" t="str">
        <f>IF(V2119="","",MAX(BC$1:BC2118)+1)</f>
        <v/>
      </c>
    </row>
    <row r="2120" spans="21:55">
      <c r="U2120" s="17" t="b">
        <f t="shared" si="693"/>
        <v>0</v>
      </c>
      <c r="V2120" s="9" t="str">
        <f t="shared" si="694"/>
        <v/>
      </c>
      <c r="W2120" s="9" t="str">
        <f t="shared" si="695"/>
        <v/>
      </c>
      <c r="X2120" s="9" t="str">
        <f t="shared" si="692"/>
        <v/>
      </c>
      <c r="BC2120" s="9" t="str">
        <f>IF(V2120="","",MAX(BC$1:BC2119)+1)</f>
        <v/>
      </c>
    </row>
    <row r="2121" spans="21:55">
      <c r="U2121" s="17" t="b">
        <f t="shared" si="693"/>
        <v>0</v>
      </c>
      <c r="V2121" s="9" t="str">
        <f t="shared" si="694"/>
        <v/>
      </c>
      <c r="W2121" s="9" t="str">
        <f t="shared" si="695"/>
        <v/>
      </c>
      <c r="X2121" s="9" t="str">
        <f t="shared" si="692"/>
        <v/>
      </c>
      <c r="BC2121" s="9" t="str">
        <f>IF(V2121="","",MAX(BC$1:BC2120)+1)</f>
        <v/>
      </c>
    </row>
    <row r="2122" spans="21:55">
      <c r="U2122" s="17" t="b">
        <f t="shared" si="693"/>
        <v>0</v>
      </c>
      <c r="V2122" s="9" t="str">
        <f t="shared" si="694"/>
        <v/>
      </c>
      <c r="W2122" s="9" t="str">
        <f t="shared" si="695"/>
        <v/>
      </c>
      <c r="X2122" s="9" t="str">
        <f t="shared" si="692"/>
        <v/>
      </c>
      <c r="BC2122" s="9" t="str">
        <f>IF(V2122="","",MAX(BC$1:BC2121)+1)</f>
        <v/>
      </c>
    </row>
    <row r="2123" spans="21:55">
      <c r="U2123" s="17" t="b">
        <f t="shared" si="693"/>
        <v>0</v>
      </c>
      <c r="V2123" s="9" t="str">
        <f t="shared" si="694"/>
        <v/>
      </c>
      <c r="W2123" s="9" t="str">
        <f t="shared" si="695"/>
        <v/>
      </c>
      <c r="X2123" s="9" t="str">
        <f t="shared" si="692"/>
        <v/>
      </c>
      <c r="BC2123" s="9" t="str">
        <f>IF(V2123="","",MAX(BC$1:BC2122)+1)</f>
        <v/>
      </c>
    </row>
    <row r="2124" spans="21:55">
      <c r="U2124" s="17" t="b">
        <f t="shared" si="693"/>
        <v>0</v>
      </c>
      <c r="V2124" s="9" t="str">
        <f t="shared" si="694"/>
        <v/>
      </c>
      <c r="W2124" s="9" t="str">
        <f t="shared" si="695"/>
        <v/>
      </c>
      <c r="X2124" s="9" t="str">
        <f t="shared" si="692"/>
        <v/>
      </c>
      <c r="BC2124" s="9" t="str">
        <f>IF(V2124="","",MAX(BC$1:BC2123)+1)</f>
        <v/>
      </c>
    </row>
    <row r="2125" spans="21:55">
      <c r="U2125" s="17" t="b">
        <f t="shared" si="693"/>
        <v>0</v>
      </c>
      <c r="V2125" s="9" t="str">
        <f t="shared" si="694"/>
        <v/>
      </c>
      <c r="W2125" s="9" t="str">
        <f t="shared" si="695"/>
        <v/>
      </c>
      <c r="X2125" s="9" t="str">
        <f t="shared" si="692"/>
        <v/>
      </c>
      <c r="BC2125" s="9" t="str">
        <f>IF(V2125="","",MAX(BC$1:BC2124)+1)</f>
        <v/>
      </c>
    </row>
    <row r="2126" spans="21:55">
      <c r="U2126" s="17" t="b">
        <f t="shared" si="693"/>
        <v>0</v>
      </c>
      <c r="V2126" s="9" t="str">
        <f t="shared" si="694"/>
        <v/>
      </c>
      <c r="W2126" s="9" t="str">
        <f t="shared" si="695"/>
        <v/>
      </c>
      <c r="X2126" s="9" t="str">
        <f t="shared" si="692"/>
        <v/>
      </c>
      <c r="BC2126" s="9" t="str">
        <f>IF(V2126="","",MAX(BC$1:BC2125)+1)</f>
        <v/>
      </c>
    </row>
    <row r="2127" spans="21:55">
      <c r="U2127" s="17" t="b">
        <f t="shared" si="693"/>
        <v>0</v>
      </c>
      <c r="V2127" s="9" t="str">
        <f t="shared" si="694"/>
        <v/>
      </c>
      <c r="W2127" s="9" t="str">
        <f t="shared" si="695"/>
        <v/>
      </c>
      <c r="X2127" s="9" t="str">
        <f t="shared" si="692"/>
        <v/>
      </c>
      <c r="BC2127" s="9" t="str">
        <f>IF(V2127="","",MAX(BC$1:BC2126)+1)</f>
        <v/>
      </c>
    </row>
    <row r="2128" spans="21:55">
      <c r="U2128" s="17" t="b">
        <f t="shared" si="693"/>
        <v>0</v>
      </c>
      <c r="V2128" s="9" t="str">
        <f t="shared" si="694"/>
        <v/>
      </c>
      <c r="W2128" s="9" t="str">
        <f t="shared" si="695"/>
        <v/>
      </c>
      <c r="X2128" s="9" t="str">
        <f t="shared" si="692"/>
        <v/>
      </c>
      <c r="BC2128" s="9" t="str">
        <f>IF(V2128="","",MAX(BC$1:BC2127)+1)</f>
        <v/>
      </c>
    </row>
    <row r="2129" spans="21:55">
      <c r="U2129" s="17" t="b">
        <f t="shared" si="693"/>
        <v>0</v>
      </c>
      <c r="V2129" s="9" t="str">
        <f t="shared" si="694"/>
        <v/>
      </c>
      <c r="W2129" s="9" t="str">
        <f t="shared" si="695"/>
        <v/>
      </c>
      <c r="X2129" s="9" t="str">
        <f t="shared" si="692"/>
        <v/>
      </c>
      <c r="BC2129" s="9" t="str">
        <f>IF(V2129="","",MAX(BC$1:BC2128)+1)</f>
        <v/>
      </c>
    </row>
    <row r="2130" spans="21:55">
      <c r="U2130" s="17" t="b">
        <f t="shared" si="693"/>
        <v>0</v>
      </c>
      <c r="V2130" s="9" t="str">
        <f t="shared" si="694"/>
        <v/>
      </c>
      <c r="W2130" s="9" t="str">
        <f t="shared" si="695"/>
        <v/>
      </c>
      <c r="X2130" s="9" t="str">
        <f t="shared" si="692"/>
        <v/>
      </c>
      <c r="BC2130" s="9" t="str">
        <f>IF(V2130="","",MAX(BC$1:BC2129)+1)</f>
        <v/>
      </c>
    </row>
    <row r="2131" spans="21:55">
      <c r="U2131" s="17" t="b">
        <f t="shared" si="693"/>
        <v>0</v>
      </c>
      <c r="V2131" s="9" t="str">
        <f t="shared" si="694"/>
        <v/>
      </c>
      <c r="W2131" s="9" t="str">
        <f t="shared" si="695"/>
        <v/>
      </c>
      <c r="X2131" s="9" t="str">
        <f t="shared" si="692"/>
        <v/>
      </c>
      <c r="BC2131" s="9" t="str">
        <f>IF(V2131="","",MAX(BC$1:BC2130)+1)</f>
        <v/>
      </c>
    </row>
    <row r="2132" spans="21:55">
      <c r="U2132" s="17" t="b">
        <f t="shared" si="693"/>
        <v>0</v>
      </c>
      <c r="V2132" s="9" t="str">
        <f t="shared" si="694"/>
        <v/>
      </c>
      <c r="W2132" s="9" t="str">
        <f t="shared" si="695"/>
        <v/>
      </c>
      <c r="X2132" s="9" t="str">
        <f t="shared" si="692"/>
        <v/>
      </c>
      <c r="BC2132" s="9" t="str">
        <f>IF(V2132="","",MAX(BC$1:BC2131)+1)</f>
        <v/>
      </c>
    </row>
    <row r="2133" spans="21:55">
      <c r="U2133" s="17" t="b">
        <f t="shared" si="693"/>
        <v>0</v>
      </c>
      <c r="V2133" s="9" t="str">
        <f t="shared" si="694"/>
        <v/>
      </c>
      <c r="W2133" s="9" t="str">
        <f t="shared" si="695"/>
        <v/>
      </c>
      <c r="X2133" s="9" t="str">
        <f t="shared" si="692"/>
        <v/>
      </c>
      <c r="BC2133" s="9" t="str">
        <f>IF(V2133="","",MAX(BC$1:BC2132)+1)</f>
        <v/>
      </c>
    </row>
    <row r="2134" spans="21:55">
      <c r="U2134" s="17" t="b">
        <f t="shared" si="693"/>
        <v>0</v>
      </c>
      <c r="V2134" s="9" t="str">
        <f t="shared" si="694"/>
        <v/>
      </c>
      <c r="W2134" s="9" t="str">
        <f t="shared" si="695"/>
        <v/>
      </c>
      <c r="X2134" s="9" t="str">
        <f t="shared" si="692"/>
        <v/>
      </c>
      <c r="BC2134" s="9" t="str">
        <f>IF(V2134="","",MAX(BC$1:BC2133)+1)</f>
        <v/>
      </c>
    </row>
    <row r="2135" spans="21:55">
      <c r="U2135" s="17" t="b">
        <f t="shared" si="693"/>
        <v>0</v>
      </c>
      <c r="V2135" s="9" t="str">
        <f t="shared" si="694"/>
        <v/>
      </c>
      <c r="W2135" s="9" t="str">
        <f t="shared" si="695"/>
        <v/>
      </c>
      <c r="X2135" s="9" t="str">
        <f t="shared" si="692"/>
        <v/>
      </c>
      <c r="BC2135" s="9" t="str">
        <f>IF(V2135="","",MAX(BC$1:BC2134)+1)</f>
        <v/>
      </c>
    </row>
    <row r="2136" spans="21:55">
      <c r="U2136" s="17" t="b">
        <f t="shared" si="693"/>
        <v>0</v>
      </c>
      <c r="V2136" s="9" t="str">
        <f t="shared" si="694"/>
        <v/>
      </c>
      <c r="W2136" s="9" t="str">
        <f t="shared" si="695"/>
        <v/>
      </c>
      <c r="X2136" s="9" t="str">
        <f t="shared" si="692"/>
        <v/>
      </c>
      <c r="BC2136" s="9" t="str">
        <f>IF(V2136="","",MAX(BC$1:BC2135)+1)</f>
        <v/>
      </c>
    </row>
    <row r="2137" spans="21:55">
      <c r="U2137" s="17" t="b">
        <f t="shared" si="693"/>
        <v>0</v>
      </c>
      <c r="V2137" s="9" t="str">
        <f t="shared" si="694"/>
        <v/>
      </c>
      <c r="W2137" s="9" t="str">
        <f t="shared" si="695"/>
        <v/>
      </c>
      <c r="X2137" s="9" t="str">
        <f t="shared" si="692"/>
        <v/>
      </c>
      <c r="BC2137" s="9" t="str">
        <f>IF(V2137="","",MAX(BC$1:BC2136)+1)</f>
        <v/>
      </c>
    </row>
    <row r="2138" spans="21:55">
      <c r="U2138" s="17" t="b">
        <f t="shared" si="693"/>
        <v>0</v>
      </c>
      <c r="V2138" s="9" t="str">
        <f t="shared" si="694"/>
        <v/>
      </c>
      <c r="W2138" s="9" t="str">
        <f t="shared" si="695"/>
        <v/>
      </c>
      <c r="X2138" s="9" t="str">
        <f t="shared" si="692"/>
        <v/>
      </c>
      <c r="BC2138" s="9" t="str">
        <f>IF(V2138="","",MAX(BC$1:BC2137)+1)</f>
        <v/>
      </c>
    </row>
    <row r="2139" spans="21:55">
      <c r="U2139" s="17" t="b">
        <f t="shared" si="693"/>
        <v>0</v>
      </c>
      <c r="V2139" s="9" t="str">
        <f t="shared" si="694"/>
        <v/>
      </c>
      <c r="W2139" s="9" t="str">
        <f t="shared" si="695"/>
        <v/>
      </c>
      <c r="X2139" s="9" t="str">
        <f t="shared" si="692"/>
        <v/>
      </c>
      <c r="BC2139" s="9" t="str">
        <f>IF(V2139="","",MAX(BC$1:BC2138)+1)</f>
        <v/>
      </c>
    </row>
    <row r="2140" spans="21:55">
      <c r="U2140" s="17" t="b">
        <f t="shared" si="693"/>
        <v>0</v>
      </c>
      <c r="V2140" s="9" t="str">
        <f t="shared" si="694"/>
        <v/>
      </c>
      <c r="W2140" s="9" t="str">
        <f t="shared" si="695"/>
        <v/>
      </c>
      <c r="X2140" s="9" t="str">
        <f t="shared" si="692"/>
        <v/>
      </c>
      <c r="BC2140" s="9" t="str">
        <f>IF(V2140="","",MAX(BC$1:BC2139)+1)</f>
        <v/>
      </c>
    </row>
    <row r="2141" spans="21:55">
      <c r="U2141" s="17" t="b">
        <f t="shared" si="693"/>
        <v>0</v>
      </c>
      <c r="V2141" s="9" t="str">
        <f t="shared" si="694"/>
        <v/>
      </c>
      <c r="W2141" s="9" t="str">
        <f t="shared" si="695"/>
        <v/>
      </c>
      <c r="X2141" s="9" t="str">
        <f t="shared" si="692"/>
        <v/>
      </c>
      <c r="BC2141" s="9" t="str">
        <f>IF(V2141="","",MAX(BC$1:BC2140)+1)</f>
        <v/>
      </c>
    </row>
    <row r="2142" spans="21:55">
      <c r="U2142" s="17" t="b">
        <f t="shared" si="693"/>
        <v>0</v>
      </c>
      <c r="V2142" s="9" t="str">
        <f t="shared" si="694"/>
        <v/>
      </c>
      <c r="W2142" s="9" t="str">
        <f t="shared" si="695"/>
        <v/>
      </c>
      <c r="X2142" s="9" t="str">
        <f t="shared" ref="X2142:X2205" si="696">IF(U2142=TRUE, MID(LEFT(N2142,FIND(")",N2142)-1),FIND("(",N2142)+1,LEN(N2142)), "")</f>
        <v/>
      </c>
      <c r="BC2142" s="9" t="str">
        <f>IF(V2142="","",MAX(BC$1:BC2141)+1)</f>
        <v/>
      </c>
    </row>
    <row r="2143" spans="21:55">
      <c r="U2143" s="17" t="b">
        <f t="shared" si="693"/>
        <v>0</v>
      </c>
      <c r="V2143" s="9" t="str">
        <f t="shared" si="694"/>
        <v/>
      </c>
      <c r="W2143" s="9" t="str">
        <f t="shared" si="695"/>
        <v/>
      </c>
      <c r="X2143" s="9" t="str">
        <f t="shared" si="696"/>
        <v/>
      </c>
      <c r="BC2143" s="9" t="str">
        <f>IF(V2143="","",MAX(BC$1:BC2142)+1)</f>
        <v/>
      </c>
    </row>
    <row r="2144" spans="21:55">
      <c r="U2144" s="17" t="b">
        <f t="shared" si="693"/>
        <v>0</v>
      </c>
      <c r="V2144" s="9" t="str">
        <f t="shared" si="694"/>
        <v/>
      </c>
      <c r="W2144" s="9" t="str">
        <f t="shared" si="695"/>
        <v/>
      </c>
      <c r="X2144" s="9" t="str">
        <f t="shared" si="696"/>
        <v/>
      </c>
      <c r="BC2144" s="9" t="str">
        <f>IF(V2144="","",MAX(BC$1:BC2143)+1)</f>
        <v/>
      </c>
    </row>
    <row r="2145" spans="21:55">
      <c r="U2145" s="17" t="b">
        <f t="shared" si="693"/>
        <v>0</v>
      </c>
      <c r="V2145" s="9" t="str">
        <f t="shared" si="694"/>
        <v/>
      </c>
      <c r="W2145" s="9" t="str">
        <f t="shared" si="695"/>
        <v/>
      </c>
      <c r="X2145" s="9" t="str">
        <f t="shared" si="696"/>
        <v/>
      </c>
      <c r="BC2145" s="9" t="str">
        <f>IF(V2145="","",MAX(BC$1:BC2144)+1)</f>
        <v/>
      </c>
    </row>
    <row r="2146" spans="21:55">
      <c r="U2146" s="17" t="b">
        <f t="shared" si="693"/>
        <v>0</v>
      </c>
      <c r="V2146" s="9" t="str">
        <f t="shared" si="694"/>
        <v/>
      </c>
      <c r="W2146" s="9" t="str">
        <f t="shared" si="695"/>
        <v/>
      </c>
      <c r="X2146" s="9" t="str">
        <f t="shared" si="696"/>
        <v/>
      </c>
      <c r="BC2146" s="9" t="str">
        <f>IF(V2146="","",MAX(BC$1:BC2145)+1)</f>
        <v/>
      </c>
    </row>
    <row r="2147" spans="21:55">
      <c r="U2147" s="17" t="b">
        <f t="shared" si="693"/>
        <v>0</v>
      </c>
      <c r="V2147" s="9" t="str">
        <f t="shared" si="694"/>
        <v/>
      </c>
      <c r="W2147" s="9" t="str">
        <f t="shared" si="695"/>
        <v/>
      </c>
      <c r="X2147" s="9" t="str">
        <f t="shared" si="696"/>
        <v/>
      </c>
      <c r="BC2147" s="9" t="str">
        <f>IF(V2147="","",MAX(BC$1:BC2146)+1)</f>
        <v/>
      </c>
    </row>
    <row r="2148" spans="21:55">
      <c r="U2148" s="17" t="b">
        <f t="shared" si="693"/>
        <v>0</v>
      </c>
      <c r="V2148" s="9" t="str">
        <f t="shared" si="694"/>
        <v/>
      </c>
      <c r="W2148" s="9" t="str">
        <f t="shared" si="695"/>
        <v/>
      </c>
      <c r="X2148" s="9" t="str">
        <f t="shared" si="696"/>
        <v/>
      </c>
      <c r="BC2148" s="9" t="str">
        <f>IF(V2148="","",MAX(BC$1:BC2147)+1)</f>
        <v/>
      </c>
    </row>
    <row r="2149" spans="21:55">
      <c r="U2149" s="17" t="b">
        <f t="shared" si="693"/>
        <v>0</v>
      </c>
      <c r="V2149" s="9" t="str">
        <f t="shared" si="694"/>
        <v/>
      </c>
      <c r="W2149" s="9" t="str">
        <f t="shared" si="695"/>
        <v/>
      </c>
      <c r="X2149" s="9" t="str">
        <f t="shared" si="696"/>
        <v/>
      </c>
      <c r="BC2149" s="9" t="str">
        <f>IF(V2149="","",MAX(BC$1:BC2148)+1)</f>
        <v/>
      </c>
    </row>
    <row r="2150" spans="21:55">
      <c r="U2150" s="17" t="b">
        <f t="shared" si="693"/>
        <v>0</v>
      </c>
      <c r="V2150" s="9" t="str">
        <f t="shared" si="694"/>
        <v/>
      </c>
      <c r="W2150" s="9" t="str">
        <f t="shared" si="695"/>
        <v/>
      </c>
      <c r="X2150" s="9" t="str">
        <f t="shared" si="696"/>
        <v/>
      </c>
      <c r="BC2150" s="9" t="str">
        <f>IF(V2150="","",MAX(BC$1:BC2149)+1)</f>
        <v/>
      </c>
    </row>
    <row r="2151" spans="21:55">
      <c r="U2151" s="17" t="b">
        <f t="shared" si="693"/>
        <v>0</v>
      </c>
      <c r="V2151" s="9" t="str">
        <f t="shared" si="694"/>
        <v/>
      </c>
      <c r="W2151" s="9" t="str">
        <f t="shared" si="695"/>
        <v/>
      </c>
      <c r="X2151" s="9" t="str">
        <f t="shared" si="696"/>
        <v/>
      </c>
      <c r="BC2151" s="9" t="str">
        <f>IF(V2151="","",MAX(BC$1:BC2150)+1)</f>
        <v/>
      </c>
    </row>
    <row r="2152" spans="21:55">
      <c r="U2152" s="17" t="b">
        <f t="shared" si="693"/>
        <v>0</v>
      </c>
      <c r="V2152" s="9" t="str">
        <f t="shared" si="694"/>
        <v/>
      </c>
      <c r="W2152" s="9" t="str">
        <f t="shared" si="695"/>
        <v/>
      </c>
      <c r="X2152" s="9" t="str">
        <f t="shared" si="696"/>
        <v/>
      </c>
      <c r="BC2152" s="9" t="str">
        <f>IF(V2152="","",MAX(BC$1:BC2151)+1)</f>
        <v/>
      </c>
    </row>
    <row r="2153" spans="21:55">
      <c r="U2153" s="17" t="b">
        <f t="shared" si="693"/>
        <v>0</v>
      </c>
      <c r="V2153" s="9" t="str">
        <f t="shared" si="694"/>
        <v/>
      </c>
      <c r="W2153" s="9" t="str">
        <f t="shared" si="695"/>
        <v/>
      </c>
      <c r="X2153" s="9" t="str">
        <f t="shared" si="696"/>
        <v/>
      </c>
      <c r="BC2153" s="9" t="str">
        <f>IF(V2153="","",MAX(BC$1:BC2152)+1)</f>
        <v/>
      </c>
    </row>
    <row r="2154" spans="21:55">
      <c r="U2154" s="17" t="b">
        <f t="shared" si="693"/>
        <v>0</v>
      </c>
      <c r="V2154" s="9" t="str">
        <f t="shared" si="694"/>
        <v/>
      </c>
      <c r="W2154" s="9" t="str">
        <f t="shared" si="695"/>
        <v/>
      </c>
      <c r="X2154" s="9" t="str">
        <f t="shared" si="696"/>
        <v/>
      </c>
      <c r="BC2154" s="9" t="str">
        <f>IF(V2154="","",MAX(BC$1:BC2153)+1)</f>
        <v/>
      </c>
    </row>
    <row r="2155" spans="21:55">
      <c r="U2155" s="17" t="b">
        <f t="shared" si="693"/>
        <v>0</v>
      </c>
      <c r="V2155" s="9" t="str">
        <f t="shared" si="694"/>
        <v/>
      </c>
      <c r="W2155" s="9" t="str">
        <f t="shared" si="695"/>
        <v/>
      </c>
      <c r="X2155" s="9" t="str">
        <f t="shared" si="696"/>
        <v/>
      </c>
      <c r="BC2155" s="9" t="str">
        <f>IF(V2155="","",MAX(BC$1:BC2154)+1)</f>
        <v/>
      </c>
    </row>
    <row r="2156" spans="21:55">
      <c r="U2156" s="17" t="b">
        <f t="shared" si="693"/>
        <v>0</v>
      </c>
      <c r="V2156" s="9" t="str">
        <f t="shared" si="694"/>
        <v/>
      </c>
      <c r="W2156" s="9" t="str">
        <f t="shared" si="695"/>
        <v/>
      </c>
      <c r="X2156" s="9" t="str">
        <f t="shared" si="696"/>
        <v/>
      </c>
      <c r="BC2156" s="9" t="str">
        <f>IF(V2156="","",MAX(BC$1:BC2155)+1)</f>
        <v/>
      </c>
    </row>
    <row r="2157" spans="21:55">
      <c r="U2157" s="17" t="b">
        <f t="shared" si="693"/>
        <v>0</v>
      </c>
      <c r="V2157" s="9" t="str">
        <f t="shared" si="694"/>
        <v/>
      </c>
      <c r="W2157" s="9" t="str">
        <f t="shared" si="695"/>
        <v/>
      </c>
      <c r="X2157" s="9" t="str">
        <f t="shared" si="696"/>
        <v/>
      </c>
      <c r="BC2157" s="9" t="str">
        <f>IF(V2157="","",MAX(BC$1:BC2156)+1)</f>
        <v/>
      </c>
    </row>
    <row r="2158" spans="21:55">
      <c r="U2158" s="17" t="b">
        <f t="shared" si="693"/>
        <v>0</v>
      </c>
      <c r="V2158" s="9" t="str">
        <f t="shared" si="694"/>
        <v/>
      </c>
      <c r="W2158" s="9" t="str">
        <f t="shared" si="695"/>
        <v/>
      </c>
      <c r="X2158" s="9" t="str">
        <f t="shared" si="696"/>
        <v/>
      </c>
      <c r="BC2158" s="9" t="str">
        <f>IF(V2158="","",MAX(BC$1:BC2157)+1)</f>
        <v/>
      </c>
    </row>
    <row r="2159" spans="21:55">
      <c r="U2159" s="17" t="b">
        <f t="shared" si="693"/>
        <v>0</v>
      </c>
      <c r="V2159" s="9" t="str">
        <f t="shared" si="694"/>
        <v/>
      </c>
      <c r="W2159" s="9" t="str">
        <f t="shared" si="695"/>
        <v/>
      </c>
      <c r="X2159" s="9" t="str">
        <f t="shared" si="696"/>
        <v/>
      </c>
      <c r="BC2159" s="9" t="str">
        <f>IF(V2159="","",MAX(BC$1:BC2158)+1)</f>
        <v/>
      </c>
    </row>
    <row r="2160" spans="21:55">
      <c r="U2160" s="17" t="b">
        <f t="shared" si="693"/>
        <v>0</v>
      </c>
      <c r="V2160" s="9" t="str">
        <f t="shared" si="694"/>
        <v/>
      </c>
      <c r="W2160" s="9" t="str">
        <f t="shared" si="695"/>
        <v/>
      </c>
      <c r="X2160" s="9" t="str">
        <f t="shared" si="696"/>
        <v/>
      </c>
      <c r="BC2160" s="9" t="str">
        <f>IF(V2160="","",MAX(BC$1:BC2159)+1)</f>
        <v/>
      </c>
    </row>
    <row r="2161" spans="21:55">
      <c r="U2161" s="17" t="b">
        <f t="shared" si="693"/>
        <v>0</v>
      </c>
      <c r="V2161" s="9" t="str">
        <f t="shared" si="694"/>
        <v/>
      </c>
      <c r="W2161" s="9" t="str">
        <f t="shared" si="695"/>
        <v/>
      </c>
      <c r="X2161" s="9" t="str">
        <f t="shared" si="696"/>
        <v/>
      </c>
      <c r="BC2161" s="9" t="str">
        <f>IF(V2161="","",MAX(BC$1:BC2160)+1)</f>
        <v/>
      </c>
    </row>
    <row r="2162" spans="21:55">
      <c r="U2162" s="17" t="b">
        <f t="shared" si="693"/>
        <v>0</v>
      </c>
      <c r="V2162" s="9" t="str">
        <f t="shared" si="694"/>
        <v/>
      </c>
      <c r="W2162" s="9" t="str">
        <f t="shared" si="695"/>
        <v/>
      </c>
      <c r="X2162" s="9" t="str">
        <f t="shared" si="696"/>
        <v/>
      </c>
      <c r="BC2162" s="9" t="str">
        <f>IF(V2162="","",MAX(BC$1:BC2161)+1)</f>
        <v/>
      </c>
    </row>
    <row r="2163" spans="21:55">
      <c r="U2163" s="17" t="b">
        <f t="shared" si="693"/>
        <v>0</v>
      </c>
      <c r="V2163" s="9" t="str">
        <f t="shared" si="694"/>
        <v/>
      </c>
      <c r="W2163" s="9" t="str">
        <f t="shared" si="695"/>
        <v/>
      </c>
      <c r="X2163" s="9" t="str">
        <f t="shared" si="696"/>
        <v/>
      </c>
      <c r="BC2163" s="9" t="str">
        <f>IF(V2163="","",MAX(BC$1:BC2162)+1)</f>
        <v/>
      </c>
    </row>
    <row r="2164" spans="21:55">
      <c r="U2164" s="17" t="b">
        <f t="shared" si="693"/>
        <v>0</v>
      </c>
      <c r="V2164" s="9" t="str">
        <f t="shared" si="694"/>
        <v/>
      </c>
      <c r="W2164" s="9" t="str">
        <f t="shared" si="695"/>
        <v/>
      </c>
      <c r="X2164" s="9" t="str">
        <f t="shared" si="696"/>
        <v/>
      </c>
      <c r="BC2164" s="9" t="str">
        <f>IF(V2164="","",MAX(BC$1:BC2163)+1)</f>
        <v/>
      </c>
    </row>
    <row r="2165" spans="21:55">
      <c r="U2165" s="17" t="b">
        <f t="shared" si="693"/>
        <v>0</v>
      </c>
      <c r="V2165" s="9" t="str">
        <f t="shared" si="694"/>
        <v/>
      </c>
      <c r="W2165" s="9" t="str">
        <f t="shared" si="695"/>
        <v/>
      </c>
      <c r="X2165" s="9" t="str">
        <f t="shared" si="696"/>
        <v/>
      </c>
      <c r="BC2165" s="9" t="str">
        <f>IF(V2165="","",MAX(BC$1:BC2164)+1)</f>
        <v/>
      </c>
    </row>
    <row r="2166" spans="21:55">
      <c r="U2166" s="17" t="b">
        <f t="shared" si="693"/>
        <v>0</v>
      </c>
      <c r="V2166" s="9" t="str">
        <f t="shared" si="694"/>
        <v/>
      </c>
      <c r="W2166" s="9" t="str">
        <f t="shared" si="695"/>
        <v/>
      </c>
      <c r="X2166" s="9" t="str">
        <f t="shared" si="696"/>
        <v/>
      </c>
      <c r="BC2166" s="9" t="str">
        <f>IF(V2166="","",MAX(BC$1:BC2165)+1)</f>
        <v/>
      </c>
    </row>
    <row r="2167" spans="21:55">
      <c r="U2167" s="17" t="b">
        <f t="shared" si="693"/>
        <v>0</v>
      </c>
      <c r="V2167" s="9" t="str">
        <f t="shared" si="694"/>
        <v/>
      </c>
      <c r="W2167" s="9" t="str">
        <f t="shared" si="695"/>
        <v/>
      </c>
      <c r="X2167" s="9" t="str">
        <f t="shared" si="696"/>
        <v/>
      </c>
      <c r="BC2167" s="9" t="str">
        <f>IF(V2167="","",MAX(BC$1:BC2166)+1)</f>
        <v/>
      </c>
    </row>
    <row r="2168" spans="21:55">
      <c r="U2168" s="17" t="b">
        <f t="shared" si="693"/>
        <v>0</v>
      </c>
      <c r="V2168" s="9" t="str">
        <f t="shared" si="694"/>
        <v/>
      </c>
      <c r="W2168" s="9" t="str">
        <f t="shared" si="695"/>
        <v/>
      </c>
      <c r="X2168" s="9" t="str">
        <f t="shared" si="696"/>
        <v/>
      </c>
      <c r="BC2168" s="9" t="str">
        <f>IF(V2168="","",MAX(BC$1:BC2167)+1)</f>
        <v/>
      </c>
    </row>
    <row r="2169" spans="21:55">
      <c r="U2169" s="17" t="b">
        <f t="shared" si="693"/>
        <v>0</v>
      </c>
      <c r="V2169" s="9" t="str">
        <f t="shared" si="694"/>
        <v/>
      </c>
      <c r="W2169" s="9" t="str">
        <f t="shared" si="695"/>
        <v/>
      </c>
      <c r="X2169" s="9" t="str">
        <f t="shared" si="696"/>
        <v/>
      </c>
      <c r="BC2169" s="9" t="str">
        <f>IF(V2169="","",MAX(BC$1:BC2168)+1)</f>
        <v/>
      </c>
    </row>
    <row r="2170" spans="21:55">
      <c r="U2170" s="17" t="b">
        <f t="shared" si="693"/>
        <v>0</v>
      </c>
      <c r="V2170" s="9" t="str">
        <f t="shared" si="694"/>
        <v/>
      </c>
      <c r="W2170" s="9" t="str">
        <f t="shared" si="695"/>
        <v/>
      </c>
      <c r="X2170" s="9" t="str">
        <f t="shared" si="696"/>
        <v/>
      </c>
      <c r="BC2170" s="9" t="str">
        <f>IF(V2170="","",MAX(BC$1:BC2169)+1)</f>
        <v/>
      </c>
    </row>
    <row r="2171" spans="21:55">
      <c r="U2171" s="17" t="b">
        <f t="shared" si="693"/>
        <v>0</v>
      </c>
      <c r="V2171" s="9" t="str">
        <f t="shared" si="694"/>
        <v/>
      </c>
      <c r="W2171" s="9" t="str">
        <f t="shared" si="695"/>
        <v/>
      </c>
      <c r="X2171" s="9" t="str">
        <f t="shared" si="696"/>
        <v/>
      </c>
      <c r="BC2171" s="9" t="str">
        <f>IF(V2171="","",MAX(BC$1:BC2170)+1)</f>
        <v/>
      </c>
    </row>
    <row r="2172" spans="21:55">
      <c r="U2172" s="17" t="b">
        <f t="shared" si="693"/>
        <v>0</v>
      </c>
      <c r="V2172" s="9" t="str">
        <f t="shared" si="694"/>
        <v/>
      </c>
      <c r="W2172" s="9" t="str">
        <f t="shared" si="695"/>
        <v/>
      </c>
      <c r="X2172" s="9" t="str">
        <f t="shared" si="696"/>
        <v/>
      </c>
      <c r="BC2172" s="9" t="str">
        <f>IF(V2172="","",MAX(BC$1:BC2171)+1)</f>
        <v/>
      </c>
    </row>
    <row r="2173" spans="21:55">
      <c r="U2173" s="17" t="b">
        <f t="shared" si="693"/>
        <v>0</v>
      </c>
      <c r="V2173" s="9" t="str">
        <f t="shared" si="694"/>
        <v/>
      </c>
      <c r="W2173" s="9" t="str">
        <f t="shared" si="695"/>
        <v/>
      </c>
      <c r="X2173" s="9" t="str">
        <f t="shared" si="696"/>
        <v/>
      </c>
      <c r="BC2173" s="9" t="str">
        <f>IF(V2173="","",MAX(BC$1:BC2172)+1)</f>
        <v/>
      </c>
    </row>
    <row r="2174" spans="21:55">
      <c r="U2174" s="17" t="b">
        <f t="shared" si="693"/>
        <v>0</v>
      </c>
      <c r="V2174" s="9" t="str">
        <f t="shared" si="694"/>
        <v/>
      </c>
      <c r="W2174" s="9" t="str">
        <f t="shared" si="695"/>
        <v/>
      </c>
      <c r="X2174" s="9" t="str">
        <f t="shared" si="696"/>
        <v/>
      </c>
      <c r="BC2174" s="9" t="str">
        <f>IF(V2174="","",MAX(BC$1:BC2173)+1)</f>
        <v/>
      </c>
    </row>
    <row r="2175" spans="21:55">
      <c r="U2175" s="17" t="b">
        <f t="shared" si="693"/>
        <v>0</v>
      </c>
      <c r="V2175" s="9" t="str">
        <f t="shared" si="694"/>
        <v/>
      </c>
      <c r="W2175" s="9" t="str">
        <f t="shared" si="695"/>
        <v/>
      </c>
      <c r="X2175" s="9" t="str">
        <f t="shared" si="696"/>
        <v/>
      </c>
      <c r="BC2175" s="9" t="str">
        <f>IF(V2175="","",MAX(BC$1:BC2174)+1)</f>
        <v/>
      </c>
    </row>
    <row r="2176" spans="21:55">
      <c r="U2176" s="17" t="b">
        <f t="shared" si="693"/>
        <v>0</v>
      </c>
      <c r="V2176" s="9" t="str">
        <f t="shared" si="694"/>
        <v/>
      </c>
      <c r="W2176" s="9" t="str">
        <f t="shared" si="695"/>
        <v/>
      </c>
      <c r="X2176" s="9" t="str">
        <f t="shared" si="696"/>
        <v/>
      </c>
      <c r="BC2176" s="9" t="str">
        <f>IF(V2176="","",MAX(BC$1:BC2175)+1)</f>
        <v/>
      </c>
    </row>
    <row r="2177" spans="21:55">
      <c r="U2177" s="17" t="b">
        <f t="shared" si="693"/>
        <v>0</v>
      </c>
      <c r="V2177" s="9" t="str">
        <f t="shared" si="694"/>
        <v/>
      </c>
      <c r="W2177" s="9" t="str">
        <f t="shared" si="695"/>
        <v/>
      </c>
      <c r="X2177" s="9" t="str">
        <f t="shared" si="696"/>
        <v/>
      </c>
      <c r="BC2177" s="9" t="str">
        <f>IF(V2177="","",MAX(BC$1:BC2176)+1)</f>
        <v/>
      </c>
    </row>
    <row r="2178" spans="21:55">
      <c r="U2178" s="17" t="b">
        <f t="shared" ref="U2178:U2241" si="697">AND(ISNUMBER(SEARCH("(rs",N2178)),NOT(ISNUMBER(SEARCH("oxidation",N2178))),NOT(ISNUMBER(SEARCH("deamidated",N2178))),NOT(ISNUMBER(SEARCH("ammonia",N2178))),NOT(ISNUMBER(SEARCH("acetyl",N2178))),NOT(ISNUMBER(SEARCH("phospho",N2178))),NOT(ISNUMBER(SEARCH("dehydrated",N2178))))</f>
        <v>0</v>
      </c>
      <c r="V2178" s="9" t="str">
        <f t="shared" ref="V2178:V2241" si="698">IF(U2178=TRUE, IF(ISNUMBER(SEARCH(":",P2178))=TRUE, LEFT(P2178,FIND(":",P2178)-1),P2178), "")</f>
        <v/>
      </c>
      <c r="W2178" s="9" t="str">
        <f t="shared" ref="W2178:W2241" si="699">IF(U2178=TRUE,IF(ISNUMBER(SEARCH("Carb",N2178))=TRUE,MID(LEFT(N2178,FIND("#",N2178)-1),FIND(CHAR(1),SUBSTITUTE(N2178," ",CHAR(1),(LEN(N2178)-LEN(SUBSTITUTE(N2178," ","")))-1))+1,LEN(N2178)),LEFT(N2178,FIND("#",N2178)-1)),"")</f>
        <v/>
      </c>
      <c r="X2178" s="9" t="str">
        <f t="shared" si="696"/>
        <v/>
      </c>
      <c r="BC2178" s="9" t="str">
        <f>IF(V2178="","",MAX(BC$1:BC2177)+1)</f>
        <v/>
      </c>
    </row>
    <row r="2179" spans="21:55">
      <c r="U2179" s="17" t="b">
        <f t="shared" si="697"/>
        <v>0</v>
      </c>
      <c r="V2179" s="9" t="str">
        <f t="shared" si="698"/>
        <v/>
      </c>
      <c r="W2179" s="9" t="str">
        <f t="shared" si="699"/>
        <v/>
      </c>
      <c r="X2179" s="9" t="str">
        <f t="shared" si="696"/>
        <v/>
      </c>
      <c r="BC2179" s="9" t="str">
        <f>IF(V2179="","",MAX(BC$1:BC2178)+1)</f>
        <v/>
      </c>
    </row>
    <row r="2180" spans="21:55">
      <c r="U2180" s="17" t="b">
        <f t="shared" si="697"/>
        <v>0</v>
      </c>
      <c r="V2180" s="9" t="str">
        <f t="shared" si="698"/>
        <v/>
      </c>
      <c r="W2180" s="9" t="str">
        <f t="shared" si="699"/>
        <v/>
      </c>
      <c r="X2180" s="9" t="str">
        <f t="shared" si="696"/>
        <v/>
      </c>
      <c r="BC2180" s="9" t="str">
        <f>IF(V2180="","",MAX(BC$1:BC2179)+1)</f>
        <v/>
      </c>
    </row>
    <row r="2181" spans="21:55">
      <c r="U2181" s="17" t="b">
        <f t="shared" si="697"/>
        <v>0</v>
      </c>
      <c r="V2181" s="9" t="str">
        <f t="shared" si="698"/>
        <v/>
      </c>
      <c r="W2181" s="9" t="str">
        <f t="shared" si="699"/>
        <v/>
      </c>
      <c r="X2181" s="9" t="str">
        <f t="shared" si="696"/>
        <v/>
      </c>
      <c r="BC2181" s="9" t="str">
        <f>IF(V2181="","",MAX(BC$1:BC2180)+1)</f>
        <v/>
      </c>
    </row>
    <row r="2182" spans="21:55">
      <c r="U2182" s="17" t="b">
        <f t="shared" si="697"/>
        <v>0</v>
      </c>
      <c r="V2182" s="9" t="str">
        <f t="shared" si="698"/>
        <v/>
      </c>
      <c r="W2182" s="9" t="str">
        <f t="shared" si="699"/>
        <v/>
      </c>
      <c r="X2182" s="9" t="str">
        <f t="shared" si="696"/>
        <v/>
      </c>
      <c r="BC2182" s="9" t="str">
        <f>IF(V2182="","",MAX(BC$1:BC2181)+1)</f>
        <v/>
      </c>
    </row>
    <row r="2183" spans="21:55">
      <c r="U2183" s="17" t="b">
        <f t="shared" si="697"/>
        <v>0</v>
      </c>
      <c r="V2183" s="9" t="str">
        <f t="shared" si="698"/>
        <v/>
      </c>
      <c r="W2183" s="9" t="str">
        <f t="shared" si="699"/>
        <v/>
      </c>
      <c r="X2183" s="9" t="str">
        <f t="shared" si="696"/>
        <v/>
      </c>
      <c r="BC2183" s="9" t="str">
        <f>IF(V2183="","",MAX(BC$1:BC2182)+1)</f>
        <v/>
      </c>
    </row>
    <row r="2184" spans="21:55">
      <c r="U2184" s="17" t="b">
        <f t="shared" si="697"/>
        <v>0</v>
      </c>
      <c r="V2184" s="9" t="str">
        <f t="shared" si="698"/>
        <v/>
      </c>
      <c r="W2184" s="9" t="str">
        <f t="shared" si="699"/>
        <v/>
      </c>
      <c r="X2184" s="9" t="str">
        <f t="shared" si="696"/>
        <v/>
      </c>
      <c r="BC2184" s="9" t="str">
        <f>IF(V2184="","",MAX(BC$1:BC2183)+1)</f>
        <v/>
      </c>
    </row>
    <row r="2185" spans="21:55">
      <c r="U2185" s="17" t="b">
        <f t="shared" si="697"/>
        <v>0</v>
      </c>
      <c r="V2185" s="9" t="str">
        <f t="shared" si="698"/>
        <v/>
      </c>
      <c r="W2185" s="9" t="str">
        <f t="shared" si="699"/>
        <v/>
      </c>
      <c r="X2185" s="9" t="str">
        <f t="shared" si="696"/>
        <v/>
      </c>
      <c r="BC2185" s="9" t="str">
        <f>IF(V2185="","",MAX(BC$1:BC2184)+1)</f>
        <v/>
      </c>
    </row>
    <row r="2186" spans="21:55">
      <c r="U2186" s="17" t="b">
        <f t="shared" si="697"/>
        <v>0</v>
      </c>
      <c r="V2186" s="9" t="str">
        <f t="shared" si="698"/>
        <v/>
      </c>
      <c r="W2186" s="9" t="str">
        <f t="shared" si="699"/>
        <v/>
      </c>
      <c r="X2186" s="9" t="str">
        <f t="shared" si="696"/>
        <v/>
      </c>
      <c r="BC2186" s="9" t="str">
        <f>IF(V2186="","",MAX(BC$1:BC2185)+1)</f>
        <v/>
      </c>
    </row>
    <row r="2187" spans="21:55">
      <c r="U2187" s="17" t="b">
        <f t="shared" si="697"/>
        <v>0</v>
      </c>
      <c r="V2187" s="9" t="str">
        <f t="shared" si="698"/>
        <v/>
      </c>
      <c r="W2187" s="9" t="str">
        <f t="shared" si="699"/>
        <v/>
      </c>
      <c r="X2187" s="9" t="str">
        <f t="shared" si="696"/>
        <v/>
      </c>
      <c r="BC2187" s="9" t="str">
        <f>IF(V2187="","",MAX(BC$1:BC2186)+1)</f>
        <v/>
      </c>
    </row>
    <row r="2188" spans="21:55">
      <c r="U2188" s="17" t="b">
        <f t="shared" si="697"/>
        <v>0</v>
      </c>
      <c r="V2188" s="9" t="str">
        <f t="shared" si="698"/>
        <v/>
      </c>
      <c r="W2188" s="9" t="str">
        <f t="shared" si="699"/>
        <v/>
      </c>
      <c r="X2188" s="9" t="str">
        <f t="shared" si="696"/>
        <v/>
      </c>
      <c r="BC2188" s="9" t="str">
        <f>IF(V2188="","",MAX(BC$1:BC2187)+1)</f>
        <v/>
      </c>
    </row>
    <row r="2189" spans="21:55">
      <c r="U2189" s="17" t="b">
        <f t="shared" si="697"/>
        <v>0</v>
      </c>
      <c r="V2189" s="9" t="str">
        <f t="shared" si="698"/>
        <v/>
      </c>
      <c r="W2189" s="9" t="str">
        <f t="shared" si="699"/>
        <v/>
      </c>
      <c r="X2189" s="9" t="str">
        <f t="shared" si="696"/>
        <v/>
      </c>
      <c r="BC2189" s="9" t="str">
        <f>IF(V2189="","",MAX(BC$1:BC2188)+1)</f>
        <v/>
      </c>
    </row>
    <row r="2190" spans="21:55">
      <c r="U2190" s="17" t="b">
        <f t="shared" si="697"/>
        <v>0</v>
      </c>
      <c r="V2190" s="9" t="str">
        <f t="shared" si="698"/>
        <v/>
      </c>
      <c r="W2190" s="9" t="str">
        <f t="shared" si="699"/>
        <v/>
      </c>
      <c r="X2190" s="9" t="str">
        <f t="shared" si="696"/>
        <v/>
      </c>
      <c r="BC2190" s="9" t="str">
        <f>IF(V2190="","",MAX(BC$1:BC2189)+1)</f>
        <v/>
      </c>
    </row>
    <row r="2191" spans="21:55">
      <c r="U2191" s="17" t="b">
        <f t="shared" si="697"/>
        <v>0</v>
      </c>
      <c r="V2191" s="9" t="str">
        <f t="shared" si="698"/>
        <v/>
      </c>
      <c r="W2191" s="9" t="str">
        <f t="shared" si="699"/>
        <v/>
      </c>
      <c r="X2191" s="9" t="str">
        <f t="shared" si="696"/>
        <v/>
      </c>
      <c r="BC2191" s="9" t="str">
        <f>IF(V2191="","",MAX(BC$1:BC2190)+1)</f>
        <v/>
      </c>
    </row>
    <row r="2192" spans="21:55">
      <c r="U2192" s="17" t="b">
        <f t="shared" si="697"/>
        <v>0</v>
      </c>
      <c r="V2192" s="9" t="str">
        <f t="shared" si="698"/>
        <v/>
      </c>
      <c r="W2192" s="9" t="str">
        <f t="shared" si="699"/>
        <v/>
      </c>
      <c r="X2192" s="9" t="str">
        <f t="shared" si="696"/>
        <v/>
      </c>
      <c r="BC2192" s="9" t="str">
        <f>IF(V2192="","",MAX(BC$1:BC2191)+1)</f>
        <v/>
      </c>
    </row>
    <row r="2193" spans="21:55">
      <c r="U2193" s="17" t="b">
        <f t="shared" si="697"/>
        <v>0</v>
      </c>
      <c r="V2193" s="9" t="str">
        <f t="shared" si="698"/>
        <v/>
      </c>
      <c r="W2193" s="9" t="str">
        <f t="shared" si="699"/>
        <v/>
      </c>
      <c r="X2193" s="9" t="str">
        <f t="shared" si="696"/>
        <v/>
      </c>
      <c r="BC2193" s="9" t="str">
        <f>IF(V2193="","",MAX(BC$1:BC2192)+1)</f>
        <v/>
      </c>
    </row>
    <row r="2194" spans="21:55">
      <c r="U2194" s="17" t="b">
        <f t="shared" si="697"/>
        <v>0</v>
      </c>
      <c r="V2194" s="9" t="str">
        <f t="shared" si="698"/>
        <v/>
      </c>
      <c r="W2194" s="9" t="str">
        <f t="shared" si="699"/>
        <v/>
      </c>
      <c r="X2194" s="9" t="str">
        <f t="shared" si="696"/>
        <v/>
      </c>
      <c r="BC2194" s="9" t="str">
        <f>IF(V2194="","",MAX(BC$1:BC2193)+1)</f>
        <v/>
      </c>
    </row>
    <row r="2195" spans="21:55">
      <c r="U2195" s="17" t="b">
        <f t="shared" si="697"/>
        <v>0</v>
      </c>
      <c r="V2195" s="9" t="str">
        <f t="shared" si="698"/>
        <v/>
      </c>
      <c r="W2195" s="9" t="str">
        <f t="shared" si="699"/>
        <v/>
      </c>
      <c r="X2195" s="9" t="str">
        <f t="shared" si="696"/>
        <v/>
      </c>
      <c r="BC2195" s="9" t="str">
        <f>IF(V2195="","",MAX(BC$1:BC2194)+1)</f>
        <v/>
      </c>
    </row>
    <row r="2196" spans="21:55">
      <c r="U2196" s="17" t="b">
        <f t="shared" si="697"/>
        <v>0</v>
      </c>
      <c r="V2196" s="9" t="str">
        <f t="shared" si="698"/>
        <v/>
      </c>
      <c r="W2196" s="9" t="str">
        <f t="shared" si="699"/>
        <v/>
      </c>
      <c r="X2196" s="9" t="str">
        <f t="shared" si="696"/>
        <v/>
      </c>
      <c r="BC2196" s="9" t="str">
        <f>IF(V2196="","",MAX(BC$1:BC2195)+1)</f>
        <v/>
      </c>
    </row>
    <row r="2197" spans="21:55">
      <c r="U2197" s="17" t="b">
        <f t="shared" si="697"/>
        <v>0</v>
      </c>
      <c r="V2197" s="9" t="str">
        <f t="shared" si="698"/>
        <v/>
      </c>
      <c r="W2197" s="9" t="str">
        <f t="shared" si="699"/>
        <v/>
      </c>
      <c r="X2197" s="9" t="str">
        <f t="shared" si="696"/>
        <v/>
      </c>
      <c r="BC2197" s="9" t="str">
        <f>IF(V2197="","",MAX(BC$1:BC2196)+1)</f>
        <v/>
      </c>
    </row>
    <row r="2198" spans="21:55">
      <c r="U2198" s="17" t="b">
        <f t="shared" si="697"/>
        <v>0</v>
      </c>
      <c r="V2198" s="9" t="str">
        <f t="shared" si="698"/>
        <v/>
      </c>
      <c r="W2198" s="9" t="str">
        <f t="shared" si="699"/>
        <v/>
      </c>
      <c r="X2198" s="9" t="str">
        <f t="shared" si="696"/>
        <v/>
      </c>
      <c r="BC2198" s="9" t="str">
        <f>IF(V2198="","",MAX(BC$1:BC2197)+1)</f>
        <v/>
      </c>
    </row>
    <row r="2199" spans="21:55">
      <c r="U2199" s="17" t="b">
        <f t="shared" si="697"/>
        <v>0</v>
      </c>
      <c r="V2199" s="9" t="str">
        <f t="shared" si="698"/>
        <v/>
      </c>
      <c r="W2199" s="9" t="str">
        <f t="shared" si="699"/>
        <v/>
      </c>
      <c r="X2199" s="9" t="str">
        <f t="shared" si="696"/>
        <v/>
      </c>
      <c r="BC2199" s="9" t="str">
        <f>IF(V2199="","",MAX(BC$1:BC2198)+1)</f>
        <v/>
      </c>
    </row>
    <row r="2200" spans="21:55">
      <c r="U2200" s="17" t="b">
        <f t="shared" si="697"/>
        <v>0</v>
      </c>
      <c r="V2200" s="9" t="str">
        <f t="shared" si="698"/>
        <v/>
      </c>
      <c r="W2200" s="9" t="str">
        <f t="shared" si="699"/>
        <v/>
      </c>
      <c r="X2200" s="9" t="str">
        <f t="shared" si="696"/>
        <v/>
      </c>
      <c r="BC2200" s="9" t="str">
        <f>IF(V2200="","",MAX(BC$1:BC2199)+1)</f>
        <v/>
      </c>
    </row>
    <row r="2201" spans="21:55">
      <c r="U2201" s="17" t="b">
        <f t="shared" si="697"/>
        <v>0</v>
      </c>
      <c r="V2201" s="9" t="str">
        <f t="shared" si="698"/>
        <v/>
      </c>
      <c r="W2201" s="9" t="str">
        <f t="shared" si="699"/>
        <v/>
      </c>
      <c r="X2201" s="9" t="str">
        <f t="shared" si="696"/>
        <v/>
      </c>
      <c r="BC2201" s="9" t="str">
        <f>IF(V2201="","",MAX(BC$1:BC2200)+1)</f>
        <v/>
      </c>
    </row>
    <row r="2202" spans="21:55">
      <c r="U2202" s="17" t="b">
        <f t="shared" si="697"/>
        <v>0</v>
      </c>
      <c r="V2202" s="9" t="str">
        <f t="shared" si="698"/>
        <v/>
      </c>
      <c r="W2202" s="9" t="str">
        <f t="shared" si="699"/>
        <v/>
      </c>
      <c r="X2202" s="9" t="str">
        <f t="shared" si="696"/>
        <v/>
      </c>
      <c r="BC2202" s="9" t="str">
        <f>IF(V2202="","",MAX(BC$1:BC2201)+1)</f>
        <v/>
      </c>
    </row>
    <row r="2203" spans="21:55">
      <c r="U2203" s="17" t="b">
        <f t="shared" si="697"/>
        <v>0</v>
      </c>
      <c r="V2203" s="9" t="str">
        <f t="shared" si="698"/>
        <v/>
      </c>
      <c r="W2203" s="9" t="str">
        <f t="shared" si="699"/>
        <v/>
      </c>
      <c r="X2203" s="9" t="str">
        <f t="shared" si="696"/>
        <v/>
      </c>
      <c r="BC2203" s="9" t="str">
        <f>IF(V2203="","",MAX(BC$1:BC2202)+1)</f>
        <v/>
      </c>
    </row>
    <row r="2204" spans="21:55">
      <c r="U2204" s="17" t="b">
        <f t="shared" si="697"/>
        <v>0</v>
      </c>
      <c r="V2204" s="9" t="str">
        <f t="shared" si="698"/>
        <v/>
      </c>
      <c r="W2204" s="9" t="str">
        <f t="shared" si="699"/>
        <v/>
      </c>
      <c r="X2204" s="9" t="str">
        <f t="shared" si="696"/>
        <v/>
      </c>
      <c r="BC2204" s="9" t="str">
        <f>IF(V2204="","",MAX(BC$1:BC2203)+1)</f>
        <v/>
      </c>
    </row>
    <row r="2205" spans="21:55">
      <c r="U2205" s="17" t="b">
        <f t="shared" si="697"/>
        <v>0</v>
      </c>
      <c r="V2205" s="9" t="str">
        <f t="shared" si="698"/>
        <v/>
      </c>
      <c r="W2205" s="9" t="str">
        <f t="shared" si="699"/>
        <v/>
      </c>
      <c r="X2205" s="9" t="str">
        <f t="shared" si="696"/>
        <v/>
      </c>
      <c r="BC2205" s="9" t="str">
        <f>IF(V2205="","",MAX(BC$1:BC2204)+1)</f>
        <v/>
      </c>
    </row>
    <row r="2206" spans="21:55">
      <c r="U2206" s="17" t="b">
        <f t="shared" si="697"/>
        <v>0</v>
      </c>
      <c r="V2206" s="9" t="str">
        <f t="shared" si="698"/>
        <v/>
      </c>
      <c r="W2206" s="9" t="str">
        <f t="shared" si="699"/>
        <v/>
      </c>
      <c r="X2206" s="9" t="str">
        <f t="shared" ref="X2206:X2269" si="700">IF(U2206=TRUE, MID(LEFT(N2206,FIND(")",N2206)-1),FIND("(",N2206)+1,LEN(N2206)), "")</f>
        <v/>
      </c>
      <c r="BC2206" s="9" t="str">
        <f>IF(V2206="","",MAX(BC$1:BC2205)+1)</f>
        <v/>
      </c>
    </row>
    <row r="2207" spans="21:55">
      <c r="U2207" s="17" t="b">
        <f t="shared" si="697"/>
        <v>0</v>
      </c>
      <c r="V2207" s="9" t="str">
        <f t="shared" si="698"/>
        <v/>
      </c>
      <c r="W2207" s="9" t="str">
        <f t="shared" si="699"/>
        <v/>
      </c>
      <c r="X2207" s="9" t="str">
        <f t="shared" si="700"/>
        <v/>
      </c>
      <c r="BC2207" s="9" t="str">
        <f>IF(V2207="","",MAX(BC$1:BC2206)+1)</f>
        <v/>
      </c>
    </row>
    <row r="2208" spans="21:55">
      <c r="U2208" s="17" t="b">
        <f t="shared" si="697"/>
        <v>0</v>
      </c>
      <c r="V2208" s="9" t="str">
        <f t="shared" si="698"/>
        <v/>
      </c>
      <c r="W2208" s="9" t="str">
        <f t="shared" si="699"/>
        <v/>
      </c>
      <c r="X2208" s="9" t="str">
        <f t="shared" si="700"/>
        <v/>
      </c>
      <c r="BC2208" s="9" t="str">
        <f>IF(V2208="","",MAX(BC$1:BC2207)+1)</f>
        <v/>
      </c>
    </row>
    <row r="2209" spans="21:55">
      <c r="U2209" s="17" t="b">
        <f t="shared" si="697"/>
        <v>0</v>
      </c>
      <c r="V2209" s="9" t="str">
        <f t="shared" si="698"/>
        <v/>
      </c>
      <c r="W2209" s="9" t="str">
        <f t="shared" si="699"/>
        <v/>
      </c>
      <c r="X2209" s="9" t="str">
        <f t="shared" si="700"/>
        <v/>
      </c>
      <c r="BC2209" s="9" t="str">
        <f>IF(V2209="","",MAX(BC$1:BC2208)+1)</f>
        <v/>
      </c>
    </row>
    <row r="2210" spans="21:55">
      <c r="U2210" s="17" t="b">
        <f t="shared" si="697"/>
        <v>0</v>
      </c>
      <c r="V2210" s="9" t="str">
        <f t="shared" si="698"/>
        <v/>
      </c>
      <c r="W2210" s="9" t="str">
        <f t="shared" si="699"/>
        <v/>
      </c>
      <c r="X2210" s="9" t="str">
        <f t="shared" si="700"/>
        <v/>
      </c>
      <c r="BC2210" s="9" t="str">
        <f>IF(V2210="","",MAX(BC$1:BC2209)+1)</f>
        <v/>
      </c>
    </row>
    <row r="2211" spans="21:55">
      <c r="U2211" s="17" t="b">
        <f t="shared" si="697"/>
        <v>0</v>
      </c>
      <c r="V2211" s="9" t="str">
        <f t="shared" si="698"/>
        <v/>
      </c>
      <c r="W2211" s="9" t="str">
        <f t="shared" si="699"/>
        <v/>
      </c>
      <c r="X2211" s="9" t="str">
        <f t="shared" si="700"/>
        <v/>
      </c>
      <c r="BC2211" s="9" t="str">
        <f>IF(V2211="","",MAX(BC$1:BC2210)+1)</f>
        <v/>
      </c>
    </row>
    <row r="2212" spans="21:55">
      <c r="U2212" s="17" t="b">
        <f t="shared" si="697"/>
        <v>0</v>
      </c>
      <c r="V2212" s="9" t="str">
        <f t="shared" si="698"/>
        <v/>
      </c>
      <c r="W2212" s="9" t="str">
        <f t="shared" si="699"/>
        <v/>
      </c>
      <c r="X2212" s="9" t="str">
        <f t="shared" si="700"/>
        <v/>
      </c>
      <c r="BC2212" s="9" t="str">
        <f>IF(V2212="","",MAX(BC$1:BC2211)+1)</f>
        <v/>
      </c>
    </row>
    <row r="2213" spans="21:55">
      <c r="U2213" s="17" t="b">
        <f t="shared" si="697"/>
        <v>0</v>
      </c>
      <c r="V2213" s="9" t="str">
        <f t="shared" si="698"/>
        <v/>
      </c>
      <c r="W2213" s="9" t="str">
        <f t="shared" si="699"/>
        <v/>
      </c>
      <c r="X2213" s="9" t="str">
        <f t="shared" si="700"/>
        <v/>
      </c>
      <c r="BC2213" s="9" t="str">
        <f>IF(V2213="","",MAX(BC$1:BC2212)+1)</f>
        <v/>
      </c>
    </row>
    <row r="2214" spans="21:55">
      <c r="U2214" s="17" t="b">
        <f t="shared" si="697"/>
        <v>0</v>
      </c>
      <c r="V2214" s="9" t="str">
        <f t="shared" si="698"/>
        <v/>
      </c>
      <c r="W2214" s="9" t="str">
        <f t="shared" si="699"/>
        <v/>
      </c>
      <c r="X2214" s="9" t="str">
        <f t="shared" si="700"/>
        <v/>
      </c>
      <c r="BC2214" s="9" t="str">
        <f>IF(V2214="","",MAX(BC$1:BC2213)+1)</f>
        <v/>
      </c>
    </row>
    <row r="2215" spans="21:55">
      <c r="U2215" s="17" t="b">
        <f t="shared" si="697"/>
        <v>0</v>
      </c>
      <c r="V2215" s="9" t="str">
        <f t="shared" si="698"/>
        <v/>
      </c>
      <c r="W2215" s="9" t="str">
        <f t="shared" si="699"/>
        <v/>
      </c>
      <c r="X2215" s="9" t="str">
        <f t="shared" si="700"/>
        <v/>
      </c>
      <c r="BC2215" s="9" t="str">
        <f>IF(V2215="","",MAX(BC$1:BC2214)+1)</f>
        <v/>
      </c>
    </row>
    <row r="2216" spans="21:55">
      <c r="U2216" s="17" t="b">
        <f t="shared" si="697"/>
        <v>0</v>
      </c>
      <c r="V2216" s="9" t="str">
        <f t="shared" si="698"/>
        <v/>
      </c>
      <c r="W2216" s="9" t="str">
        <f t="shared" si="699"/>
        <v/>
      </c>
      <c r="X2216" s="9" t="str">
        <f t="shared" si="700"/>
        <v/>
      </c>
      <c r="BC2216" s="9" t="str">
        <f>IF(V2216="","",MAX(BC$1:BC2215)+1)</f>
        <v/>
      </c>
    </row>
    <row r="2217" spans="21:55">
      <c r="U2217" s="17" t="b">
        <f t="shared" si="697"/>
        <v>0</v>
      </c>
      <c r="V2217" s="9" t="str">
        <f t="shared" si="698"/>
        <v/>
      </c>
      <c r="W2217" s="9" t="str">
        <f t="shared" si="699"/>
        <v/>
      </c>
      <c r="X2217" s="9" t="str">
        <f t="shared" si="700"/>
        <v/>
      </c>
      <c r="BC2217" s="9" t="str">
        <f>IF(V2217="","",MAX(BC$1:BC2216)+1)</f>
        <v/>
      </c>
    </row>
    <row r="2218" spans="21:55">
      <c r="U2218" s="17" t="b">
        <f t="shared" si="697"/>
        <v>0</v>
      </c>
      <c r="V2218" s="9" t="str">
        <f t="shared" si="698"/>
        <v/>
      </c>
      <c r="W2218" s="9" t="str">
        <f t="shared" si="699"/>
        <v/>
      </c>
      <c r="X2218" s="9" t="str">
        <f t="shared" si="700"/>
        <v/>
      </c>
      <c r="BC2218" s="9" t="str">
        <f>IF(V2218="","",MAX(BC$1:BC2217)+1)</f>
        <v/>
      </c>
    </row>
    <row r="2219" spans="21:55">
      <c r="U2219" s="17" t="b">
        <f t="shared" si="697"/>
        <v>0</v>
      </c>
      <c r="V2219" s="9" t="str">
        <f t="shared" si="698"/>
        <v/>
      </c>
      <c r="W2219" s="9" t="str">
        <f t="shared" si="699"/>
        <v/>
      </c>
      <c r="X2219" s="9" t="str">
        <f t="shared" si="700"/>
        <v/>
      </c>
      <c r="BC2219" s="9" t="str">
        <f>IF(V2219="","",MAX(BC$1:BC2218)+1)</f>
        <v/>
      </c>
    </row>
    <row r="2220" spans="21:55">
      <c r="U2220" s="17" t="b">
        <f t="shared" si="697"/>
        <v>0</v>
      </c>
      <c r="V2220" s="9" t="str">
        <f t="shared" si="698"/>
        <v/>
      </c>
      <c r="W2220" s="9" t="str">
        <f t="shared" si="699"/>
        <v/>
      </c>
      <c r="X2220" s="9" t="str">
        <f t="shared" si="700"/>
        <v/>
      </c>
      <c r="BC2220" s="9" t="str">
        <f>IF(V2220="","",MAX(BC$1:BC2219)+1)</f>
        <v/>
      </c>
    </row>
    <row r="2221" spans="21:55">
      <c r="U2221" s="17" t="b">
        <f t="shared" si="697"/>
        <v>0</v>
      </c>
      <c r="V2221" s="9" t="str">
        <f t="shared" si="698"/>
        <v/>
      </c>
      <c r="W2221" s="9" t="str">
        <f t="shared" si="699"/>
        <v/>
      </c>
      <c r="X2221" s="9" t="str">
        <f t="shared" si="700"/>
        <v/>
      </c>
      <c r="BC2221" s="9" t="str">
        <f>IF(V2221="","",MAX(BC$1:BC2220)+1)</f>
        <v/>
      </c>
    </row>
    <row r="2222" spans="21:55">
      <c r="U2222" s="17" t="b">
        <f t="shared" si="697"/>
        <v>0</v>
      </c>
      <c r="V2222" s="9" t="str">
        <f t="shared" si="698"/>
        <v/>
      </c>
      <c r="W2222" s="9" t="str">
        <f t="shared" si="699"/>
        <v/>
      </c>
      <c r="X2222" s="9" t="str">
        <f t="shared" si="700"/>
        <v/>
      </c>
      <c r="BC2222" s="9" t="str">
        <f>IF(V2222="","",MAX(BC$1:BC2221)+1)</f>
        <v/>
      </c>
    </row>
    <row r="2223" spans="21:55">
      <c r="U2223" s="17" t="b">
        <f t="shared" si="697"/>
        <v>0</v>
      </c>
      <c r="V2223" s="9" t="str">
        <f t="shared" si="698"/>
        <v/>
      </c>
      <c r="W2223" s="9" t="str">
        <f t="shared" si="699"/>
        <v/>
      </c>
      <c r="X2223" s="9" t="str">
        <f t="shared" si="700"/>
        <v/>
      </c>
      <c r="BC2223" s="9" t="str">
        <f>IF(V2223="","",MAX(BC$1:BC2222)+1)</f>
        <v/>
      </c>
    </row>
    <row r="2224" spans="21:55">
      <c r="U2224" s="17" t="b">
        <f t="shared" si="697"/>
        <v>0</v>
      </c>
      <c r="V2224" s="9" t="str">
        <f t="shared" si="698"/>
        <v/>
      </c>
      <c r="W2224" s="9" t="str">
        <f t="shared" si="699"/>
        <v/>
      </c>
      <c r="X2224" s="9" t="str">
        <f t="shared" si="700"/>
        <v/>
      </c>
      <c r="BC2224" s="9" t="str">
        <f>IF(V2224="","",MAX(BC$1:BC2223)+1)</f>
        <v/>
      </c>
    </row>
    <row r="2225" spans="21:55">
      <c r="U2225" s="17" t="b">
        <f t="shared" si="697"/>
        <v>0</v>
      </c>
      <c r="V2225" s="9" t="str">
        <f t="shared" si="698"/>
        <v/>
      </c>
      <c r="W2225" s="9" t="str">
        <f t="shared" si="699"/>
        <v/>
      </c>
      <c r="X2225" s="9" t="str">
        <f t="shared" si="700"/>
        <v/>
      </c>
      <c r="BC2225" s="9" t="str">
        <f>IF(V2225="","",MAX(BC$1:BC2224)+1)</f>
        <v/>
      </c>
    </row>
    <row r="2226" spans="21:55">
      <c r="U2226" s="17" t="b">
        <f t="shared" si="697"/>
        <v>0</v>
      </c>
      <c r="V2226" s="9" t="str">
        <f t="shared" si="698"/>
        <v/>
      </c>
      <c r="W2226" s="9" t="str">
        <f t="shared" si="699"/>
        <v/>
      </c>
      <c r="X2226" s="9" t="str">
        <f t="shared" si="700"/>
        <v/>
      </c>
      <c r="BC2226" s="9" t="str">
        <f>IF(V2226="","",MAX(BC$1:BC2225)+1)</f>
        <v/>
      </c>
    </row>
    <row r="2227" spans="21:55">
      <c r="U2227" s="17" t="b">
        <f t="shared" si="697"/>
        <v>0</v>
      </c>
      <c r="V2227" s="9" t="str">
        <f t="shared" si="698"/>
        <v/>
      </c>
      <c r="W2227" s="9" t="str">
        <f t="shared" si="699"/>
        <v/>
      </c>
      <c r="X2227" s="9" t="str">
        <f t="shared" si="700"/>
        <v/>
      </c>
      <c r="BC2227" s="9" t="str">
        <f>IF(V2227="","",MAX(BC$1:BC2226)+1)</f>
        <v/>
      </c>
    </row>
    <row r="2228" spans="21:55">
      <c r="U2228" s="17" t="b">
        <f t="shared" si="697"/>
        <v>0</v>
      </c>
      <c r="V2228" s="9" t="str">
        <f t="shared" si="698"/>
        <v/>
      </c>
      <c r="W2228" s="9" t="str">
        <f t="shared" si="699"/>
        <v/>
      </c>
      <c r="X2228" s="9" t="str">
        <f t="shared" si="700"/>
        <v/>
      </c>
      <c r="BC2228" s="9" t="str">
        <f>IF(V2228="","",MAX(BC$1:BC2227)+1)</f>
        <v/>
      </c>
    </row>
    <row r="2229" spans="21:55">
      <c r="U2229" s="17" t="b">
        <f t="shared" si="697"/>
        <v>0</v>
      </c>
      <c r="V2229" s="9" t="str">
        <f t="shared" si="698"/>
        <v/>
      </c>
      <c r="W2229" s="9" t="str">
        <f t="shared" si="699"/>
        <v/>
      </c>
      <c r="X2229" s="9" t="str">
        <f t="shared" si="700"/>
        <v/>
      </c>
      <c r="BC2229" s="9" t="str">
        <f>IF(V2229="","",MAX(BC$1:BC2228)+1)</f>
        <v/>
      </c>
    </row>
    <row r="2230" spans="21:55">
      <c r="U2230" s="17" t="b">
        <f t="shared" si="697"/>
        <v>0</v>
      </c>
      <c r="V2230" s="9" t="str">
        <f t="shared" si="698"/>
        <v/>
      </c>
      <c r="W2230" s="9" t="str">
        <f t="shared" si="699"/>
        <v/>
      </c>
      <c r="X2230" s="9" t="str">
        <f t="shared" si="700"/>
        <v/>
      </c>
      <c r="BC2230" s="9" t="str">
        <f>IF(V2230="","",MAX(BC$1:BC2229)+1)</f>
        <v/>
      </c>
    </row>
    <row r="2231" spans="21:55">
      <c r="U2231" s="17" t="b">
        <f t="shared" si="697"/>
        <v>0</v>
      </c>
      <c r="V2231" s="9" t="str">
        <f t="shared" si="698"/>
        <v/>
      </c>
      <c r="W2231" s="9" t="str">
        <f t="shared" si="699"/>
        <v/>
      </c>
      <c r="X2231" s="9" t="str">
        <f t="shared" si="700"/>
        <v/>
      </c>
      <c r="BC2231" s="9" t="str">
        <f>IF(V2231="","",MAX(BC$1:BC2230)+1)</f>
        <v/>
      </c>
    </row>
    <row r="2232" spans="21:55">
      <c r="U2232" s="17" t="b">
        <f t="shared" si="697"/>
        <v>0</v>
      </c>
      <c r="V2232" s="9" t="str">
        <f t="shared" si="698"/>
        <v/>
      </c>
      <c r="W2232" s="9" t="str">
        <f t="shared" si="699"/>
        <v/>
      </c>
      <c r="X2232" s="9" t="str">
        <f t="shared" si="700"/>
        <v/>
      </c>
      <c r="BC2232" s="9" t="str">
        <f>IF(V2232="","",MAX(BC$1:BC2231)+1)</f>
        <v/>
      </c>
    </row>
    <row r="2233" spans="21:55">
      <c r="U2233" s="17" t="b">
        <f t="shared" si="697"/>
        <v>0</v>
      </c>
      <c r="V2233" s="9" t="str">
        <f t="shared" si="698"/>
        <v/>
      </c>
      <c r="W2233" s="9" t="str">
        <f t="shared" si="699"/>
        <v/>
      </c>
      <c r="X2233" s="9" t="str">
        <f t="shared" si="700"/>
        <v/>
      </c>
      <c r="BC2233" s="9" t="str">
        <f>IF(V2233="","",MAX(BC$1:BC2232)+1)</f>
        <v/>
      </c>
    </row>
    <row r="2234" spans="21:55">
      <c r="U2234" s="17" t="b">
        <f t="shared" si="697"/>
        <v>0</v>
      </c>
      <c r="V2234" s="9" t="str">
        <f t="shared" si="698"/>
        <v/>
      </c>
      <c r="W2234" s="9" t="str">
        <f t="shared" si="699"/>
        <v/>
      </c>
      <c r="X2234" s="9" t="str">
        <f t="shared" si="700"/>
        <v/>
      </c>
      <c r="BC2234" s="9" t="str">
        <f>IF(V2234="","",MAX(BC$1:BC2233)+1)</f>
        <v/>
      </c>
    </row>
    <row r="2235" spans="21:55">
      <c r="U2235" s="17" t="b">
        <f t="shared" si="697"/>
        <v>0</v>
      </c>
      <c r="V2235" s="9" t="str">
        <f t="shared" si="698"/>
        <v/>
      </c>
      <c r="W2235" s="9" t="str">
        <f t="shared" si="699"/>
        <v/>
      </c>
      <c r="X2235" s="9" t="str">
        <f t="shared" si="700"/>
        <v/>
      </c>
      <c r="BC2235" s="9" t="str">
        <f>IF(V2235="","",MAX(BC$1:BC2234)+1)</f>
        <v/>
      </c>
    </row>
    <row r="2236" spans="21:55">
      <c r="U2236" s="17" t="b">
        <f t="shared" si="697"/>
        <v>0</v>
      </c>
      <c r="V2236" s="9" t="str">
        <f t="shared" si="698"/>
        <v/>
      </c>
      <c r="W2236" s="9" t="str">
        <f t="shared" si="699"/>
        <v/>
      </c>
      <c r="X2236" s="9" t="str">
        <f t="shared" si="700"/>
        <v/>
      </c>
      <c r="BC2236" s="9" t="str">
        <f>IF(V2236="","",MAX(BC$1:BC2235)+1)</f>
        <v/>
      </c>
    </row>
    <row r="2237" spans="21:55">
      <c r="U2237" s="17" t="b">
        <f t="shared" si="697"/>
        <v>0</v>
      </c>
      <c r="V2237" s="9" t="str">
        <f t="shared" si="698"/>
        <v/>
      </c>
      <c r="W2237" s="9" t="str">
        <f t="shared" si="699"/>
        <v/>
      </c>
      <c r="X2237" s="9" t="str">
        <f t="shared" si="700"/>
        <v/>
      </c>
      <c r="BC2237" s="9" t="str">
        <f>IF(V2237="","",MAX(BC$1:BC2236)+1)</f>
        <v/>
      </c>
    </row>
    <row r="2238" spans="21:55">
      <c r="U2238" s="17" t="b">
        <f t="shared" si="697"/>
        <v>0</v>
      </c>
      <c r="V2238" s="9" t="str">
        <f t="shared" si="698"/>
        <v/>
      </c>
      <c r="W2238" s="9" t="str">
        <f t="shared" si="699"/>
        <v/>
      </c>
      <c r="X2238" s="9" t="str">
        <f t="shared" si="700"/>
        <v/>
      </c>
      <c r="BC2238" s="9" t="str">
        <f>IF(V2238="","",MAX(BC$1:BC2237)+1)</f>
        <v/>
      </c>
    </row>
    <row r="2239" spans="21:55">
      <c r="U2239" s="17" t="b">
        <f t="shared" si="697"/>
        <v>0</v>
      </c>
      <c r="V2239" s="9" t="str">
        <f t="shared" si="698"/>
        <v/>
      </c>
      <c r="W2239" s="9" t="str">
        <f t="shared" si="699"/>
        <v/>
      </c>
      <c r="X2239" s="9" t="str">
        <f t="shared" si="700"/>
        <v/>
      </c>
      <c r="BC2239" s="9" t="str">
        <f>IF(V2239="","",MAX(BC$1:BC2238)+1)</f>
        <v/>
      </c>
    </row>
    <row r="2240" spans="21:55">
      <c r="U2240" s="17" t="b">
        <f t="shared" si="697"/>
        <v>0</v>
      </c>
      <c r="V2240" s="9" t="str">
        <f t="shared" si="698"/>
        <v/>
      </c>
      <c r="W2240" s="9" t="str">
        <f t="shared" si="699"/>
        <v/>
      </c>
      <c r="X2240" s="9" t="str">
        <f t="shared" si="700"/>
        <v/>
      </c>
      <c r="BC2240" s="9" t="str">
        <f>IF(V2240="","",MAX(BC$1:BC2239)+1)</f>
        <v/>
      </c>
    </row>
    <row r="2241" spans="21:55">
      <c r="U2241" s="17" t="b">
        <f t="shared" si="697"/>
        <v>0</v>
      </c>
      <c r="V2241" s="9" t="str">
        <f t="shared" si="698"/>
        <v/>
      </c>
      <c r="W2241" s="9" t="str">
        <f t="shared" si="699"/>
        <v/>
      </c>
      <c r="X2241" s="9" t="str">
        <f t="shared" si="700"/>
        <v/>
      </c>
      <c r="BC2241" s="9" t="str">
        <f>IF(V2241="","",MAX(BC$1:BC2240)+1)</f>
        <v/>
      </c>
    </row>
    <row r="2242" spans="21:55">
      <c r="U2242" s="17" t="b">
        <f t="shared" ref="U2242:U2305" si="701">AND(ISNUMBER(SEARCH("(rs",N2242)),NOT(ISNUMBER(SEARCH("oxidation",N2242))),NOT(ISNUMBER(SEARCH("deamidated",N2242))),NOT(ISNUMBER(SEARCH("ammonia",N2242))),NOT(ISNUMBER(SEARCH("acetyl",N2242))),NOT(ISNUMBER(SEARCH("phospho",N2242))),NOT(ISNUMBER(SEARCH("dehydrated",N2242))))</f>
        <v>0</v>
      </c>
      <c r="V2242" s="9" t="str">
        <f t="shared" ref="V2242:V2305" si="702">IF(U2242=TRUE, IF(ISNUMBER(SEARCH(":",P2242))=TRUE, LEFT(P2242,FIND(":",P2242)-1),P2242), "")</f>
        <v/>
      </c>
      <c r="W2242" s="9" t="str">
        <f t="shared" ref="W2242:W2305" si="703">IF(U2242=TRUE,IF(ISNUMBER(SEARCH("Carb",N2242))=TRUE,MID(LEFT(N2242,FIND("#",N2242)-1),FIND(CHAR(1),SUBSTITUTE(N2242," ",CHAR(1),(LEN(N2242)-LEN(SUBSTITUTE(N2242," ","")))-1))+1,LEN(N2242)),LEFT(N2242,FIND("#",N2242)-1)),"")</f>
        <v/>
      </c>
      <c r="X2242" s="9" t="str">
        <f t="shared" si="700"/>
        <v/>
      </c>
      <c r="BC2242" s="9" t="str">
        <f>IF(V2242="","",MAX(BC$1:BC2241)+1)</f>
        <v/>
      </c>
    </row>
    <row r="2243" spans="21:55">
      <c r="U2243" s="17" t="b">
        <f t="shared" si="701"/>
        <v>0</v>
      </c>
      <c r="V2243" s="9" t="str">
        <f t="shared" si="702"/>
        <v/>
      </c>
      <c r="W2243" s="9" t="str">
        <f t="shared" si="703"/>
        <v/>
      </c>
      <c r="X2243" s="9" t="str">
        <f t="shared" si="700"/>
        <v/>
      </c>
      <c r="BC2243" s="9" t="str">
        <f>IF(V2243="","",MAX(BC$1:BC2242)+1)</f>
        <v/>
      </c>
    </row>
    <row r="2244" spans="21:55">
      <c r="U2244" s="17" t="b">
        <f t="shared" si="701"/>
        <v>0</v>
      </c>
      <c r="V2244" s="9" t="str">
        <f t="shared" si="702"/>
        <v/>
      </c>
      <c r="W2244" s="9" t="str">
        <f t="shared" si="703"/>
        <v/>
      </c>
      <c r="X2244" s="9" t="str">
        <f t="shared" si="700"/>
        <v/>
      </c>
      <c r="BC2244" s="9" t="str">
        <f>IF(V2244="","",MAX(BC$1:BC2243)+1)</f>
        <v/>
      </c>
    </row>
    <row r="2245" spans="21:55">
      <c r="U2245" s="17" t="b">
        <f t="shared" si="701"/>
        <v>0</v>
      </c>
      <c r="V2245" s="9" t="str">
        <f t="shared" si="702"/>
        <v/>
      </c>
      <c r="W2245" s="9" t="str">
        <f t="shared" si="703"/>
        <v/>
      </c>
      <c r="X2245" s="9" t="str">
        <f t="shared" si="700"/>
        <v/>
      </c>
      <c r="BC2245" s="9" t="str">
        <f>IF(V2245="","",MAX(BC$1:BC2244)+1)</f>
        <v/>
      </c>
    </row>
    <row r="2246" spans="21:55">
      <c r="U2246" s="17" t="b">
        <f t="shared" si="701"/>
        <v>0</v>
      </c>
      <c r="V2246" s="9" t="str">
        <f t="shared" si="702"/>
        <v/>
      </c>
      <c r="W2246" s="9" t="str">
        <f t="shared" si="703"/>
        <v/>
      </c>
      <c r="X2246" s="9" t="str">
        <f t="shared" si="700"/>
        <v/>
      </c>
      <c r="BC2246" s="9" t="str">
        <f>IF(V2246="","",MAX(BC$1:BC2245)+1)</f>
        <v/>
      </c>
    </row>
    <row r="2247" spans="21:55">
      <c r="U2247" s="17" t="b">
        <f t="shared" si="701"/>
        <v>0</v>
      </c>
      <c r="V2247" s="9" t="str">
        <f t="shared" si="702"/>
        <v/>
      </c>
      <c r="W2247" s="9" t="str">
        <f t="shared" si="703"/>
        <v/>
      </c>
      <c r="X2247" s="9" t="str">
        <f t="shared" si="700"/>
        <v/>
      </c>
      <c r="BC2247" s="9" t="str">
        <f>IF(V2247="","",MAX(BC$1:BC2246)+1)</f>
        <v/>
      </c>
    </row>
    <row r="2248" spans="21:55">
      <c r="U2248" s="17" t="b">
        <f t="shared" si="701"/>
        <v>0</v>
      </c>
      <c r="V2248" s="9" t="str">
        <f t="shared" si="702"/>
        <v/>
      </c>
      <c r="W2248" s="9" t="str">
        <f t="shared" si="703"/>
        <v/>
      </c>
      <c r="X2248" s="9" t="str">
        <f t="shared" si="700"/>
        <v/>
      </c>
      <c r="BC2248" s="9" t="str">
        <f>IF(V2248="","",MAX(BC$1:BC2247)+1)</f>
        <v/>
      </c>
    </row>
    <row r="2249" spans="21:55">
      <c r="U2249" s="17" t="b">
        <f t="shared" si="701"/>
        <v>0</v>
      </c>
      <c r="V2249" s="9" t="str">
        <f t="shared" si="702"/>
        <v/>
      </c>
      <c r="W2249" s="9" t="str">
        <f t="shared" si="703"/>
        <v/>
      </c>
      <c r="X2249" s="9" t="str">
        <f t="shared" si="700"/>
        <v/>
      </c>
      <c r="BC2249" s="9" t="str">
        <f>IF(V2249="","",MAX(BC$1:BC2248)+1)</f>
        <v/>
      </c>
    </row>
    <row r="2250" spans="21:55">
      <c r="U2250" s="17" t="b">
        <f t="shared" si="701"/>
        <v>0</v>
      </c>
      <c r="V2250" s="9" t="str">
        <f t="shared" si="702"/>
        <v/>
      </c>
      <c r="W2250" s="9" t="str">
        <f t="shared" si="703"/>
        <v/>
      </c>
      <c r="X2250" s="9" t="str">
        <f t="shared" si="700"/>
        <v/>
      </c>
      <c r="BC2250" s="9" t="str">
        <f>IF(V2250="","",MAX(BC$1:BC2249)+1)</f>
        <v/>
      </c>
    </row>
    <row r="2251" spans="21:55">
      <c r="U2251" s="17" t="b">
        <f t="shared" si="701"/>
        <v>0</v>
      </c>
      <c r="V2251" s="9" t="str">
        <f t="shared" si="702"/>
        <v/>
      </c>
      <c r="W2251" s="9" t="str">
        <f t="shared" si="703"/>
        <v/>
      </c>
      <c r="X2251" s="9" t="str">
        <f t="shared" si="700"/>
        <v/>
      </c>
      <c r="BC2251" s="9" t="str">
        <f>IF(V2251="","",MAX(BC$1:BC2250)+1)</f>
        <v/>
      </c>
    </row>
    <row r="2252" spans="21:55">
      <c r="U2252" s="17" t="b">
        <f t="shared" si="701"/>
        <v>0</v>
      </c>
      <c r="V2252" s="9" t="str">
        <f t="shared" si="702"/>
        <v/>
      </c>
      <c r="W2252" s="9" t="str">
        <f t="shared" si="703"/>
        <v/>
      </c>
      <c r="X2252" s="9" t="str">
        <f t="shared" si="700"/>
        <v/>
      </c>
      <c r="BC2252" s="9" t="str">
        <f>IF(V2252="","",MAX(BC$1:BC2251)+1)</f>
        <v/>
      </c>
    </row>
    <row r="2253" spans="21:55">
      <c r="U2253" s="17" t="b">
        <f t="shared" si="701"/>
        <v>0</v>
      </c>
      <c r="V2253" s="9" t="str">
        <f t="shared" si="702"/>
        <v/>
      </c>
      <c r="W2253" s="9" t="str">
        <f t="shared" si="703"/>
        <v/>
      </c>
      <c r="X2253" s="9" t="str">
        <f t="shared" si="700"/>
        <v/>
      </c>
      <c r="BC2253" s="9" t="str">
        <f>IF(V2253="","",MAX(BC$1:BC2252)+1)</f>
        <v/>
      </c>
    </row>
    <row r="2254" spans="21:55">
      <c r="U2254" s="17" t="b">
        <f t="shared" si="701"/>
        <v>0</v>
      </c>
      <c r="V2254" s="9" t="str">
        <f t="shared" si="702"/>
        <v/>
      </c>
      <c r="W2254" s="9" t="str">
        <f t="shared" si="703"/>
        <v/>
      </c>
      <c r="X2254" s="9" t="str">
        <f t="shared" si="700"/>
        <v/>
      </c>
      <c r="BC2254" s="9" t="str">
        <f>IF(V2254="","",MAX(BC$1:BC2253)+1)</f>
        <v/>
      </c>
    </row>
    <row r="2255" spans="21:55">
      <c r="U2255" s="17" t="b">
        <f t="shared" si="701"/>
        <v>0</v>
      </c>
      <c r="V2255" s="9" t="str">
        <f t="shared" si="702"/>
        <v/>
      </c>
      <c r="W2255" s="9" t="str">
        <f t="shared" si="703"/>
        <v/>
      </c>
      <c r="X2255" s="9" t="str">
        <f t="shared" si="700"/>
        <v/>
      </c>
      <c r="BC2255" s="9" t="str">
        <f>IF(V2255="","",MAX(BC$1:BC2254)+1)</f>
        <v/>
      </c>
    </row>
    <row r="2256" spans="21:55">
      <c r="U2256" s="17" t="b">
        <f t="shared" si="701"/>
        <v>0</v>
      </c>
      <c r="V2256" s="9" t="str">
        <f t="shared" si="702"/>
        <v/>
      </c>
      <c r="W2256" s="9" t="str">
        <f t="shared" si="703"/>
        <v/>
      </c>
      <c r="X2256" s="9" t="str">
        <f t="shared" si="700"/>
        <v/>
      </c>
      <c r="BC2256" s="9" t="str">
        <f>IF(V2256="","",MAX(BC$1:BC2255)+1)</f>
        <v/>
      </c>
    </row>
    <row r="2257" spans="21:55">
      <c r="U2257" s="17" t="b">
        <f t="shared" si="701"/>
        <v>0</v>
      </c>
      <c r="V2257" s="9" t="str">
        <f t="shared" si="702"/>
        <v/>
      </c>
      <c r="W2257" s="9" t="str">
        <f t="shared" si="703"/>
        <v/>
      </c>
      <c r="X2257" s="9" t="str">
        <f t="shared" si="700"/>
        <v/>
      </c>
      <c r="BC2257" s="9" t="str">
        <f>IF(V2257="","",MAX(BC$1:BC2256)+1)</f>
        <v/>
      </c>
    </row>
    <row r="2258" spans="21:55">
      <c r="U2258" s="17" t="b">
        <f t="shared" si="701"/>
        <v>0</v>
      </c>
      <c r="V2258" s="9" t="str">
        <f t="shared" si="702"/>
        <v/>
      </c>
      <c r="W2258" s="9" t="str">
        <f t="shared" si="703"/>
        <v/>
      </c>
      <c r="X2258" s="9" t="str">
        <f t="shared" si="700"/>
        <v/>
      </c>
      <c r="BC2258" s="9" t="str">
        <f>IF(V2258="","",MAX(BC$1:BC2257)+1)</f>
        <v/>
      </c>
    </row>
    <row r="2259" spans="21:55">
      <c r="U2259" s="17" t="b">
        <f t="shared" si="701"/>
        <v>0</v>
      </c>
      <c r="V2259" s="9" t="str">
        <f t="shared" si="702"/>
        <v/>
      </c>
      <c r="W2259" s="9" t="str">
        <f t="shared" si="703"/>
        <v/>
      </c>
      <c r="X2259" s="9" t="str">
        <f t="shared" si="700"/>
        <v/>
      </c>
      <c r="BC2259" s="9" t="str">
        <f>IF(V2259="","",MAX(BC$1:BC2258)+1)</f>
        <v/>
      </c>
    </row>
    <row r="2260" spans="21:55">
      <c r="U2260" s="17" t="b">
        <f t="shared" si="701"/>
        <v>0</v>
      </c>
      <c r="V2260" s="9" t="str">
        <f t="shared" si="702"/>
        <v/>
      </c>
      <c r="W2260" s="9" t="str">
        <f t="shared" si="703"/>
        <v/>
      </c>
      <c r="X2260" s="9" t="str">
        <f t="shared" si="700"/>
        <v/>
      </c>
      <c r="BC2260" s="9" t="str">
        <f>IF(V2260="","",MAX(BC$1:BC2259)+1)</f>
        <v/>
      </c>
    </row>
    <row r="2261" spans="21:55">
      <c r="U2261" s="17" t="b">
        <f t="shared" si="701"/>
        <v>0</v>
      </c>
      <c r="V2261" s="9" t="str">
        <f t="shared" si="702"/>
        <v/>
      </c>
      <c r="W2261" s="9" t="str">
        <f t="shared" si="703"/>
        <v/>
      </c>
      <c r="X2261" s="9" t="str">
        <f t="shared" si="700"/>
        <v/>
      </c>
      <c r="BC2261" s="9" t="str">
        <f>IF(V2261="","",MAX(BC$1:BC2260)+1)</f>
        <v/>
      </c>
    </row>
    <row r="2262" spans="21:55">
      <c r="U2262" s="17" t="b">
        <f t="shared" si="701"/>
        <v>0</v>
      </c>
      <c r="V2262" s="9" t="str">
        <f t="shared" si="702"/>
        <v/>
      </c>
      <c r="W2262" s="9" t="str">
        <f t="shared" si="703"/>
        <v/>
      </c>
      <c r="X2262" s="9" t="str">
        <f t="shared" si="700"/>
        <v/>
      </c>
      <c r="BC2262" s="9" t="str">
        <f>IF(V2262="","",MAX(BC$1:BC2261)+1)</f>
        <v/>
      </c>
    </row>
    <row r="2263" spans="21:55">
      <c r="U2263" s="17" t="b">
        <f t="shared" si="701"/>
        <v>0</v>
      </c>
      <c r="V2263" s="9" t="str">
        <f t="shared" si="702"/>
        <v/>
      </c>
      <c r="W2263" s="9" t="str">
        <f t="shared" si="703"/>
        <v/>
      </c>
      <c r="X2263" s="9" t="str">
        <f t="shared" si="700"/>
        <v/>
      </c>
      <c r="BC2263" s="9" t="str">
        <f>IF(V2263="","",MAX(BC$1:BC2262)+1)</f>
        <v/>
      </c>
    </row>
    <row r="2264" spans="21:55">
      <c r="U2264" s="17" t="b">
        <f t="shared" si="701"/>
        <v>0</v>
      </c>
      <c r="V2264" s="9" t="str">
        <f t="shared" si="702"/>
        <v/>
      </c>
      <c r="W2264" s="9" t="str">
        <f t="shared" si="703"/>
        <v/>
      </c>
      <c r="X2264" s="9" t="str">
        <f t="shared" si="700"/>
        <v/>
      </c>
      <c r="BC2264" s="9" t="str">
        <f>IF(V2264="","",MAX(BC$1:BC2263)+1)</f>
        <v/>
      </c>
    </row>
    <row r="2265" spans="21:55">
      <c r="U2265" s="17" t="b">
        <f t="shared" si="701"/>
        <v>0</v>
      </c>
      <c r="V2265" s="9" t="str">
        <f t="shared" si="702"/>
        <v/>
      </c>
      <c r="W2265" s="9" t="str">
        <f t="shared" si="703"/>
        <v/>
      </c>
      <c r="X2265" s="9" t="str">
        <f t="shared" si="700"/>
        <v/>
      </c>
      <c r="BC2265" s="9" t="str">
        <f>IF(V2265="","",MAX(BC$1:BC2264)+1)</f>
        <v/>
      </c>
    </row>
    <row r="2266" spans="21:55">
      <c r="U2266" s="17" t="b">
        <f t="shared" si="701"/>
        <v>0</v>
      </c>
      <c r="V2266" s="9" t="str">
        <f t="shared" si="702"/>
        <v/>
      </c>
      <c r="W2266" s="9" t="str">
        <f t="shared" si="703"/>
        <v/>
      </c>
      <c r="X2266" s="9" t="str">
        <f t="shared" si="700"/>
        <v/>
      </c>
      <c r="BC2266" s="9" t="str">
        <f>IF(V2266="","",MAX(BC$1:BC2265)+1)</f>
        <v/>
      </c>
    </row>
    <row r="2267" spans="21:55">
      <c r="U2267" s="17" t="b">
        <f t="shared" si="701"/>
        <v>0</v>
      </c>
      <c r="V2267" s="9" t="str">
        <f t="shared" si="702"/>
        <v/>
      </c>
      <c r="W2267" s="9" t="str">
        <f t="shared" si="703"/>
        <v/>
      </c>
      <c r="X2267" s="9" t="str">
        <f t="shared" si="700"/>
        <v/>
      </c>
      <c r="BC2267" s="9" t="str">
        <f>IF(V2267="","",MAX(BC$1:BC2266)+1)</f>
        <v/>
      </c>
    </row>
    <row r="2268" spans="21:55">
      <c r="U2268" s="17" t="b">
        <f t="shared" si="701"/>
        <v>0</v>
      </c>
      <c r="V2268" s="9" t="str">
        <f t="shared" si="702"/>
        <v/>
      </c>
      <c r="W2268" s="9" t="str">
        <f t="shared" si="703"/>
        <v/>
      </c>
      <c r="X2268" s="9" t="str">
        <f t="shared" si="700"/>
        <v/>
      </c>
      <c r="BC2268" s="9" t="str">
        <f>IF(V2268="","",MAX(BC$1:BC2267)+1)</f>
        <v/>
      </c>
    </row>
    <row r="2269" spans="21:55">
      <c r="U2269" s="17" t="b">
        <f t="shared" si="701"/>
        <v>0</v>
      </c>
      <c r="V2269" s="9" t="str">
        <f t="shared" si="702"/>
        <v/>
      </c>
      <c r="W2269" s="9" t="str">
        <f t="shared" si="703"/>
        <v/>
      </c>
      <c r="X2269" s="9" t="str">
        <f t="shared" si="700"/>
        <v/>
      </c>
      <c r="BC2269" s="9" t="str">
        <f>IF(V2269="","",MAX(BC$1:BC2268)+1)</f>
        <v/>
      </c>
    </row>
    <row r="2270" spans="21:55">
      <c r="U2270" s="17" t="b">
        <f t="shared" si="701"/>
        <v>0</v>
      </c>
      <c r="V2270" s="9" t="str">
        <f t="shared" si="702"/>
        <v/>
      </c>
      <c r="W2270" s="9" t="str">
        <f t="shared" si="703"/>
        <v/>
      </c>
      <c r="X2270" s="9" t="str">
        <f t="shared" ref="X2270:X2333" si="704">IF(U2270=TRUE, MID(LEFT(N2270,FIND(")",N2270)-1),FIND("(",N2270)+1,LEN(N2270)), "")</f>
        <v/>
      </c>
      <c r="BC2270" s="9" t="str">
        <f>IF(V2270="","",MAX(BC$1:BC2269)+1)</f>
        <v/>
      </c>
    </row>
    <row r="2271" spans="21:55">
      <c r="U2271" s="17" t="b">
        <f t="shared" si="701"/>
        <v>0</v>
      </c>
      <c r="V2271" s="9" t="str">
        <f t="shared" si="702"/>
        <v/>
      </c>
      <c r="W2271" s="9" t="str">
        <f t="shared" si="703"/>
        <v/>
      </c>
      <c r="X2271" s="9" t="str">
        <f t="shared" si="704"/>
        <v/>
      </c>
      <c r="BC2271" s="9" t="str">
        <f>IF(V2271="","",MAX(BC$1:BC2270)+1)</f>
        <v/>
      </c>
    </row>
    <row r="2272" spans="21:55">
      <c r="U2272" s="17" t="b">
        <f t="shared" si="701"/>
        <v>0</v>
      </c>
      <c r="V2272" s="9" t="str">
        <f t="shared" si="702"/>
        <v/>
      </c>
      <c r="W2272" s="9" t="str">
        <f t="shared" si="703"/>
        <v/>
      </c>
      <c r="X2272" s="9" t="str">
        <f t="shared" si="704"/>
        <v/>
      </c>
      <c r="BC2272" s="9" t="str">
        <f>IF(V2272="","",MAX(BC$1:BC2271)+1)</f>
        <v/>
      </c>
    </row>
    <row r="2273" spans="21:55">
      <c r="U2273" s="17" t="b">
        <f t="shared" si="701"/>
        <v>0</v>
      </c>
      <c r="V2273" s="9" t="str">
        <f t="shared" si="702"/>
        <v/>
      </c>
      <c r="W2273" s="9" t="str">
        <f t="shared" si="703"/>
        <v/>
      </c>
      <c r="X2273" s="9" t="str">
        <f t="shared" si="704"/>
        <v/>
      </c>
      <c r="BC2273" s="9" t="str">
        <f>IF(V2273="","",MAX(BC$1:BC2272)+1)</f>
        <v/>
      </c>
    </row>
    <row r="2274" spans="21:55">
      <c r="U2274" s="17" t="b">
        <f t="shared" si="701"/>
        <v>0</v>
      </c>
      <c r="V2274" s="9" t="str">
        <f t="shared" si="702"/>
        <v/>
      </c>
      <c r="W2274" s="9" t="str">
        <f t="shared" si="703"/>
        <v/>
      </c>
      <c r="X2274" s="9" t="str">
        <f t="shared" si="704"/>
        <v/>
      </c>
      <c r="BC2274" s="9" t="str">
        <f>IF(V2274="","",MAX(BC$1:BC2273)+1)</f>
        <v/>
      </c>
    </row>
    <row r="2275" spans="21:55">
      <c r="U2275" s="17" t="b">
        <f t="shared" si="701"/>
        <v>0</v>
      </c>
      <c r="V2275" s="9" t="str">
        <f t="shared" si="702"/>
        <v/>
      </c>
      <c r="W2275" s="9" t="str">
        <f t="shared" si="703"/>
        <v/>
      </c>
      <c r="X2275" s="9" t="str">
        <f t="shared" si="704"/>
        <v/>
      </c>
      <c r="BC2275" s="9" t="str">
        <f>IF(V2275="","",MAX(BC$1:BC2274)+1)</f>
        <v/>
      </c>
    </row>
    <row r="2276" spans="21:55">
      <c r="U2276" s="17" t="b">
        <f t="shared" si="701"/>
        <v>0</v>
      </c>
      <c r="V2276" s="9" t="str">
        <f t="shared" si="702"/>
        <v/>
      </c>
      <c r="W2276" s="9" t="str">
        <f t="shared" si="703"/>
        <v/>
      </c>
      <c r="X2276" s="9" t="str">
        <f t="shared" si="704"/>
        <v/>
      </c>
      <c r="BC2276" s="9" t="str">
        <f>IF(V2276="","",MAX(BC$1:BC2275)+1)</f>
        <v/>
      </c>
    </row>
    <row r="2277" spans="21:55">
      <c r="U2277" s="17" t="b">
        <f t="shared" si="701"/>
        <v>0</v>
      </c>
      <c r="V2277" s="9" t="str">
        <f t="shared" si="702"/>
        <v/>
      </c>
      <c r="W2277" s="9" t="str">
        <f t="shared" si="703"/>
        <v/>
      </c>
      <c r="X2277" s="9" t="str">
        <f t="shared" si="704"/>
        <v/>
      </c>
      <c r="BC2277" s="9" t="str">
        <f>IF(V2277="","",MAX(BC$1:BC2276)+1)</f>
        <v/>
      </c>
    </row>
    <row r="2278" spans="21:55">
      <c r="U2278" s="17" t="b">
        <f t="shared" si="701"/>
        <v>0</v>
      </c>
      <c r="V2278" s="9" t="str">
        <f t="shared" si="702"/>
        <v/>
      </c>
      <c r="W2278" s="9" t="str">
        <f t="shared" si="703"/>
        <v/>
      </c>
      <c r="X2278" s="9" t="str">
        <f t="shared" si="704"/>
        <v/>
      </c>
      <c r="BC2278" s="9" t="str">
        <f>IF(V2278="","",MAX(BC$1:BC2277)+1)</f>
        <v/>
      </c>
    </row>
    <row r="2279" spans="21:55">
      <c r="U2279" s="17" t="b">
        <f t="shared" si="701"/>
        <v>0</v>
      </c>
      <c r="V2279" s="9" t="str">
        <f t="shared" si="702"/>
        <v/>
      </c>
      <c r="W2279" s="9" t="str">
        <f t="shared" si="703"/>
        <v/>
      </c>
      <c r="X2279" s="9" t="str">
        <f t="shared" si="704"/>
        <v/>
      </c>
      <c r="BC2279" s="9" t="str">
        <f>IF(V2279="","",MAX(BC$1:BC2278)+1)</f>
        <v/>
      </c>
    </row>
    <row r="2280" spans="21:55">
      <c r="U2280" s="17" t="b">
        <f t="shared" si="701"/>
        <v>0</v>
      </c>
      <c r="V2280" s="9" t="str">
        <f t="shared" si="702"/>
        <v/>
      </c>
      <c r="W2280" s="9" t="str">
        <f t="shared" si="703"/>
        <v/>
      </c>
      <c r="X2280" s="9" t="str">
        <f t="shared" si="704"/>
        <v/>
      </c>
      <c r="BC2280" s="9" t="str">
        <f>IF(V2280="","",MAX(BC$1:BC2279)+1)</f>
        <v/>
      </c>
    </row>
    <row r="2281" spans="21:55">
      <c r="U2281" s="17" t="b">
        <f t="shared" si="701"/>
        <v>0</v>
      </c>
      <c r="V2281" s="9" t="str">
        <f t="shared" si="702"/>
        <v/>
      </c>
      <c r="W2281" s="9" t="str">
        <f t="shared" si="703"/>
        <v/>
      </c>
      <c r="X2281" s="9" t="str">
        <f t="shared" si="704"/>
        <v/>
      </c>
      <c r="BC2281" s="9" t="str">
        <f>IF(V2281="","",MAX(BC$1:BC2280)+1)</f>
        <v/>
      </c>
    </row>
    <row r="2282" spans="21:55">
      <c r="U2282" s="17" t="b">
        <f t="shared" si="701"/>
        <v>0</v>
      </c>
      <c r="V2282" s="9" t="str">
        <f t="shared" si="702"/>
        <v/>
      </c>
      <c r="W2282" s="9" t="str">
        <f t="shared" si="703"/>
        <v/>
      </c>
      <c r="X2282" s="9" t="str">
        <f t="shared" si="704"/>
        <v/>
      </c>
      <c r="BC2282" s="9" t="str">
        <f>IF(V2282="","",MAX(BC$1:BC2281)+1)</f>
        <v/>
      </c>
    </row>
    <row r="2283" spans="21:55">
      <c r="U2283" s="17" t="b">
        <f t="shared" si="701"/>
        <v>0</v>
      </c>
      <c r="V2283" s="9" t="str">
        <f t="shared" si="702"/>
        <v/>
      </c>
      <c r="W2283" s="9" t="str">
        <f t="shared" si="703"/>
        <v/>
      </c>
      <c r="X2283" s="9" t="str">
        <f t="shared" si="704"/>
        <v/>
      </c>
      <c r="BC2283" s="9" t="str">
        <f>IF(V2283="","",MAX(BC$1:BC2282)+1)</f>
        <v/>
      </c>
    </row>
    <row r="2284" spans="21:55">
      <c r="U2284" s="17" t="b">
        <f t="shared" si="701"/>
        <v>0</v>
      </c>
      <c r="V2284" s="9" t="str">
        <f t="shared" si="702"/>
        <v/>
      </c>
      <c r="W2284" s="9" t="str">
        <f t="shared" si="703"/>
        <v/>
      </c>
      <c r="X2284" s="9" t="str">
        <f t="shared" si="704"/>
        <v/>
      </c>
      <c r="BC2284" s="9" t="str">
        <f>IF(V2284="","",MAX(BC$1:BC2283)+1)</f>
        <v/>
      </c>
    </row>
    <row r="2285" spans="21:55">
      <c r="U2285" s="17" t="b">
        <f t="shared" si="701"/>
        <v>0</v>
      </c>
      <c r="V2285" s="9" t="str">
        <f t="shared" si="702"/>
        <v/>
      </c>
      <c r="W2285" s="9" t="str">
        <f t="shared" si="703"/>
        <v/>
      </c>
      <c r="X2285" s="9" t="str">
        <f t="shared" si="704"/>
        <v/>
      </c>
      <c r="BC2285" s="9" t="str">
        <f>IF(V2285="","",MAX(BC$1:BC2284)+1)</f>
        <v/>
      </c>
    </row>
    <row r="2286" spans="21:55">
      <c r="U2286" s="17" t="b">
        <f t="shared" si="701"/>
        <v>0</v>
      </c>
      <c r="V2286" s="9" t="str">
        <f t="shared" si="702"/>
        <v/>
      </c>
      <c r="W2286" s="9" t="str">
        <f t="shared" si="703"/>
        <v/>
      </c>
      <c r="X2286" s="9" t="str">
        <f t="shared" si="704"/>
        <v/>
      </c>
      <c r="BC2286" s="9" t="str">
        <f>IF(V2286="","",MAX(BC$1:BC2285)+1)</f>
        <v/>
      </c>
    </row>
    <row r="2287" spans="21:55">
      <c r="U2287" s="17" t="b">
        <f t="shared" si="701"/>
        <v>0</v>
      </c>
      <c r="V2287" s="9" t="str">
        <f t="shared" si="702"/>
        <v/>
      </c>
      <c r="W2287" s="9" t="str">
        <f t="shared" si="703"/>
        <v/>
      </c>
      <c r="X2287" s="9" t="str">
        <f t="shared" si="704"/>
        <v/>
      </c>
      <c r="BC2287" s="9" t="str">
        <f>IF(V2287="","",MAX(BC$1:BC2286)+1)</f>
        <v/>
      </c>
    </row>
    <row r="2288" spans="21:55">
      <c r="U2288" s="17" t="b">
        <f t="shared" si="701"/>
        <v>0</v>
      </c>
      <c r="V2288" s="9" t="str">
        <f t="shared" si="702"/>
        <v/>
      </c>
      <c r="W2288" s="9" t="str">
        <f t="shared" si="703"/>
        <v/>
      </c>
      <c r="X2288" s="9" t="str">
        <f t="shared" si="704"/>
        <v/>
      </c>
      <c r="BC2288" s="9" t="str">
        <f>IF(V2288="","",MAX(BC$1:BC2287)+1)</f>
        <v/>
      </c>
    </row>
    <row r="2289" spans="21:55">
      <c r="U2289" s="17" t="b">
        <f t="shared" si="701"/>
        <v>0</v>
      </c>
      <c r="V2289" s="9" t="str">
        <f t="shared" si="702"/>
        <v/>
      </c>
      <c r="W2289" s="9" t="str">
        <f t="shared" si="703"/>
        <v/>
      </c>
      <c r="X2289" s="9" t="str">
        <f t="shared" si="704"/>
        <v/>
      </c>
      <c r="BC2289" s="9" t="str">
        <f>IF(V2289="","",MAX(BC$1:BC2288)+1)</f>
        <v/>
      </c>
    </row>
    <row r="2290" spans="21:55">
      <c r="U2290" s="17" t="b">
        <f t="shared" si="701"/>
        <v>0</v>
      </c>
      <c r="V2290" s="9" t="str">
        <f t="shared" si="702"/>
        <v/>
      </c>
      <c r="W2290" s="9" t="str">
        <f t="shared" si="703"/>
        <v/>
      </c>
      <c r="X2290" s="9" t="str">
        <f t="shared" si="704"/>
        <v/>
      </c>
      <c r="BC2290" s="9" t="str">
        <f>IF(V2290="","",MAX(BC$1:BC2289)+1)</f>
        <v/>
      </c>
    </row>
    <row r="2291" spans="21:55">
      <c r="U2291" s="17" t="b">
        <f t="shared" si="701"/>
        <v>0</v>
      </c>
      <c r="V2291" s="9" t="str">
        <f t="shared" si="702"/>
        <v/>
      </c>
      <c r="W2291" s="9" t="str">
        <f t="shared" si="703"/>
        <v/>
      </c>
      <c r="X2291" s="9" t="str">
        <f t="shared" si="704"/>
        <v/>
      </c>
      <c r="BC2291" s="9" t="str">
        <f>IF(V2291="","",MAX(BC$1:BC2290)+1)</f>
        <v/>
      </c>
    </row>
    <row r="2292" spans="21:55">
      <c r="U2292" s="17" t="b">
        <f t="shared" si="701"/>
        <v>0</v>
      </c>
      <c r="V2292" s="9" t="str">
        <f t="shared" si="702"/>
        <v/>
      </c>
      <c r="W2292" s="9" t="str">
        <f t="shared" si="703"/>
        <v/>
      </c>
      <c r="X2292" s="9" t="str">
        <f t="shared" si="704"/>
        <v/>
      </c>
      <c r="BC2292" s="9" t="str">
        <f>IF(V2292="","",MAX(BC$1:BC2291)+1)</f>
        <v/>
      </c>
    </row>
    <row r="2293" spans="21:55">
      <c r="U2293" s="17" t="b">
        <f t="shared" si="701"/>
        <v>0</v>
      </c>
      <c r="V2293" s="9" t="str">
        <f t="shared" si="702"/>
        <v/>
      </c>
      <c r="W2293" s="9" t="str">
        <f t="shared" si="703"/>
        <v/>
      </c>
      <c r="X2293" s="9" t="str">
        <f t="shared" si="704"/>
        <v/>
      </c>
      <c r="BC2293" s="9" t="str">
        <f>IF(V2293="","",MAX(BC$1:BC2292)+1)</f>
        <v/>
      </c>
    </row>
    <row r="2294" spans="21:55">
      <c r="U2294" s="17" t="b">
        <f t="shared" si="701"/>
        <v>0</v>
      </c>
      <c r="V2294" s="9" t="str">
        <f t="shared" si="702"/>
        <v/>
      </c>
      <c r="W2294" s="9" t="str">
        <f t="shared" si="703"/>
        <v/>
      </c>
      <c r="X2294" s="9" t="str">
        <f t="shared" si="704"/>
        <v/>
      </c>
      <c r="BC2294" s="9" t="str">
        <f>IF(V2294="","",MAX(BC$1:BC2293)+1)</f>
        <v/>
      </c>
    </row>
    <row r="2295" spans="21:55">
      <c r="U2295" s="17" t="b">
        <f t="shared" si="701"/>
        <v>0</v>
      </c>
      <c r="V2295" s="9" t="str">
        <f t="shared" si="702"/>
        <v/>
      </c>
      <c r="W2295" s="9" t="str">
        <f t="shared" si="703"/>
        <v/>
      </c>
      <c r="X2295" s="9" t="str">
        <f t="shared" si="704"/>
        <v/>
      </c>
      <c r="BC2295" s="9" t="str">
        <f>IF(V2295="","",MAX(BC$1:BC2294)+1)</f>
        <v/>
      </c>
    </row>
    <row r="2296" spans="21:55">
      <c r="U2296" s="17" t="b">
        <f t="shared" si="701"/>
        <v>0</v>
      </c>
      <c r="V2296" s="9" t="str">
        <f t="shared" si="702"/>
        <v/>
      </c>
      <c r="W2296" s="9" t="str">
        <f t="shared" si="703"/>
        <v/>
      </c>
      <c r="X2296" s="9" t="str">
        <f t="shared" si="704"/>
        <v/>
      </c>
      <c r="BC2296" s="9" t="str">
        <f>IF(V2296="","",MAX(BC$1:BC2295)+1)</f>
        <v/>
      </c>
    </row>
    <row r="2297" spans="21:55">
      <c r="U2297" s="17" t="b">
        <f t="shared" si="701"/>
        <v>0</v>
      </c>
      <c r="V2297" s="9" t="str">
        <f t="shared" si="702"/>
        <v/>
      </c>
      <c r="W2297" s="9" t="str">
        <f t="shared" si="703"/>
        <v/>
      </c>
      <c r="X2297" s="9" t="str">
        <f t="shared" si="704"/>
        <v/>
      </c>
      <c r="BC2297" s="9" t="str">
        <f>IF(V2297="","",MAX(BC$1:BC2296)+1)</f>
        <v/>
      </c>
    </row>
    <row r="2298" spans="21:55">
      <c r="U2298" s="17" t="b">
        <f t="shared" si="701"/>
        <v>0</v>
      </c>
      <c r="V2298" s="9" t="str">
        <f t="shared" si="702"/>
        <v/>
      </c>
      <c r="W2298" s="9" t="str">
        <f t="shared" si="703"/>
        <v/>
      </c>
      <c r="X2298" s="9" t="str">
        <f t="shared" si="704"/>
        <v/>
      </c>
      <c r="BC2298" s="9" t="str">
        <f>IF(V2298="","",MAX(BC$1:BC2297)+1)</f>
        <v/>
      </c>
    </row>
    <row r="2299" spans="21:55">
      <c r="U2299" s="17" t="b">
        <f t="shared" si="701"/>
        <v>0</v>
      </c>
      <c r="V2299" s="9" t="str">
        <f t="shared" si="702"/>
        <v/>
      </c>
      <c r="W2299" s="9" t="str">
        <f t="shared" si="703"/>
        <v/>
      </c>
      <c r="X2299" s="9" t="str">
        <f t="shared" si="704"/>
        <v/>
      </c>
      <c r="BC2299" s="9" t="str">
        <f>IF(V2299="","",MAX(BC$1:BC2298)+1)</f>
        <v/>
      </c>
    </row>
    <row r="2300" spans="21:55">
      <c r="U2300" s="17" t="b">
        <f t="shared" si="701"/>
        <v>0</v>
      </c>
      <c r="V2300" s="9" t="str">
        <f t="shared" si="702"/>
        <v/>
      </c>
      <c r="W2300" s="9" t="str">
        <f t="shared" si="703"/>
        <v/>
      </c>
      <c r="X2300" s="9" t="str">
        <f t="shared" si="704"/>
        <v/>
      </c>
      <c r="BC2300" s="9" t="str">
        <f>IF(V2300="","",MAX(BC$1:BC2299)+1)</f>
        <v/>
      </c>
    </row>
    <row r="2301" spans="21:55">
      <c r="U2301" s="17" t="b">
        <f t="shared" si="701"/>
        <v>0</v>
      </c>
      <c r="V2301" s="9" t="str">
        <f t="shared" si="702"/>
        <v/>
      </c>
      <c r="W2301" s="9" t="str">
        <f t="shared" si="703"/>
        <v/>
      </c>
      <c r="X2301" s="9" t="str">
        <f t="shared" si="704"/>
        <v/>
      </c>
      <c r="BC2301" s="9" t="str">
        <f>IF(V2301="","",MAX(BC$1:BC2300)+1)</f>
        <v/>
      </c>
    </row>
    <row r="2302" spans="21:55">
      <c r="U2302" s="17" t="b">
        <f t="shared" si="701"/>
        <v>0</v>
      </c>
      <c r="V2302" s="9" t="str">
        <f t="shared" si="702"/>
        <v/>
      </c>
      <c r="W2302" s="9" t="str">
        <f t="shared" si="703"/>
        <v/>
      </c>
      <c r="X2302" s="9" t="str">
        <f t="shared" si="704"/>
        <v/>
      </c>
      <c r="BC2302" s="9" t="str">
        <f>IF(V2302="","",MAX(BC$1:BC2301)+1)</f>
        <v/>
      </c>
    </row>
    <row r="2303" spans="21:55">
      <c r="U2303" s="17" t="b">
        <f t="shared" si="701"/>
        <v>0</v>
      </c>
      <c r="V2303" s="9" t="str">
        <f t="shared" si="702"/>
        <v/>
      </c>
      <c r="W2303" s="9" t="str">
        <f t="shared" si="703"/>
        <v/>
      </c>
      <c r="X2303" s="9" t="str">
        <f t="shared" si="704"/>
        <v/>
      </c>
      <c r="BC2303" s="9" t="str">
        <f>IF(V2303="","",MAX(BC$1:BC2302)+1)</f>
        <v/>
      </c>
    </row>
    <row r="2304" spans="21:55">
      <c r="U2304" s="17" t="b">
        <f t="shared" si="701"/>
        <v>0</v>
      </c>
      <c r="V2304" s="9" t="str">
        <f t="shared" si="702"/>
        <v/>
      </c>
      <c r="W2304" s="9" t="str">
        <f t="shared" si="703"/>
        <v/>
      </c>
      <c r="X2304" s="9" t="str">
        <f t="shared" si="704"/>
        <v/>
      </c>
      <c r="BC2304" s="9" t="str">
        <f>IF(V2304="","",MAX(BC$1:BC2303)+1)</f>
        <v/>
      </c>
    </row>
    <row r="2305" spans="21:55">
      <c r="U2305" s="17" t="b">
        <f t="shared" si="701"/>
        <v>0</v>
      </c>
      <c r="V2305" s="9" t="str">
        <f t="shared" si="702"/>
        <v/>
      </c>
      <c r="W2305" s="9" t="str">
        <f t="shared" si="703"/>
        <v/>
      </c>
      <c r="X2305" s="9" t="str">
        <f t="shared" si="704"/>
        <v/>
      </c>
      <c r="BC2305" s="9" t="str">
        <f>IF(V2305="","",MAX(BC$1:BC2304)+1)</f>
        <v/>
      </c>
    </row>
    <row r="2306" spans="21:55">
      <c r="U2306" s="17" t="b">
        <f t="shared" ref="U2306:U2369" si="705">AND(ISNUMBER(SEARCH("(rs",N2306)),NOT(ISNUMBER(SEARCH("oxidation",N2306))),NOT(ISNUMBER(SEARCH("deamidated",N2306))),NOT(ISNUMBER(SEARCH("ammonia",N2306))),NOT(ISNUMBER(SEARCH("acetyl",N2306))),NOT(ISNUMBER(SEARCH("phospho",N2306))),NOT(ISNUMBER(SEARCH("dehydrated",N2306))))</f>
        <v>0</v>
      </c>
      <c r="V2306" s="9" t="str">
        <f t="shared" ref="V2306:V2369" si="706">IF(U2306=TRUE, IF(ISNUMBER(SEARCH(":",P2306))=TRUE, LEFT(P2306,FIND(":",P2306)-1),P2306), "")</f>
        <v/>
      </c>
      <c r="W2306" s="9" t="str">
        <f t="shared" ref="W2306:W2369" si="707">IF(U2306=TRUE,IF(ISNUMBER(SEARCH("Carb",N2306))=TRUE,MID(LEFT(N2306,FIND("#",N2306)-1),FIND(CHAR(1),SUBSTITUTE(N2306," ",CHAR(1),(LEN(N2306)-LEN(SUBSTITUTE(N2306," ","")))-1))+1,LEN(N2306)),LEFT(N2306,FIND("#",N2306)-1)),"")</f>
        <v/>
      </c>
      <c r="X2306" s="9" t="str">
        <f t="shared" si="704"/>
        <v/>
      </c>
      <c r="BC2306" s="9" t="str">
        <f>IF(V2306="","",MAX(BC$1:BC2305)+1)</f>
        <v/>
      </c>
    </row>
    <row r="2307" spans="21:55">
      <c r="U2307" s="17" t="b">
        <f t="shared" si="705"/>
        <v>0</v>
      </c>
      <c r="V2307" s="9" t="str">
        <f t="shared" si="706"/>
        <v/>
      </c>
      <c r="W2307" s="9" t="str">
        <f t="shared" si="707"/>
        <v/>
      </c>
      <c r="X2307" s="9" t="str">
        <f t="shared" si="704"/>
        <v/>
      </c>
      <c r="BC2307" s="9" t="str">
        <f>IF(V2307="","",MAX(BC$1:BC2306)+1)</f>
        <v/>
      </c>
    </row>
    <row r="2308" spans="21:55">
      <c r="U2308" s="17" t="b">
        <f t="shared" si="705"/>
        <v>0</v>
      </c>
      <c r="V2308" s="9" t="str">
        <f t="shared" si="706"/>
        <v/>
      </c>
      <c r="W2308" s="9" t="str">
        <f t="shared" si="707"/>
        <v/>
      </c>
      <c r="X2308" s="9" t="str">
        <f t="shared" si="704"/>
        <v/>
      </c>
      <c r="BC2308" s="9" t="str">
        <f>IF(V2308="","",MAX(BC$1:BC2307)+1)</f>
        <v/>
      </c>
    </row>
    <row r="2309" spans="21:55">
      <c r="U2309" s="17" t="b">
        <f t="shared" si="705"/>
        <v>0</v>
      </c>
      <c r="V2309" s="9" t="str">
        <f t="shared" si="706"/>
        <v/>
      </c>
      <c r="W2309" s="9" t="str">
        <f t="shared" si="707"/>
        <v/>
      </c>
      <c r="X2309" s="9" t="str">
        <f t="shared" si="704"/>
        <v/>
      </c>
      <c r="BC2309" s="9" t="str">
        <f>IF(V2309="","",MAX(BC$1:BC2308)+1)</f>
        <v/>
      </c>
    </row>
    <row r="2310" spans="21:55">
      <c r="U2310" s="17" t="b">
        <f t="shared" si="705"/>
        <v>0</v>
      </c>
      <c r="V2310" s="9" t="str">
        <f t="shared" si="706"/>
        <v/>
      </c>
      <c r="W2310" s="9" t="str">
        <f t="shared" si="707"/>
        <v/>
      </c>
      <c r="X2310" s="9" t="str">
        <f t="shared" si="704"/>
        <v/>
      </c>
      <c r="BC2310" s="9" t="str">
        <f>IF(V2310="","",MAX(BC$1:BC2309)+1)</f>
        <v/>
      </c>
    </row>
    <row r="2311" spans="21:55">
      <c r="U2311" s="17" t="b">
        <f t="shared" si="705"/>
        <v>0</v>
      </c>
      <c r="V2311" s="9" t="str">
        <f t="shared" si="706"/>
        <v/>
      </c>
      <c r="W2311" s="9" t="str">
        <f t="shared" si="707"/>
        <v/>
      </c>
      <c r="X2311" s="9" t="str">
        <f t="shared" si="704"/>
        <v/>
      </c>
      <c r="BC2311" s="9" t="str">
        <f>IF(V2311="","",MAX(BC$1:BC2310)+1)</f>
        <v/>
      </c>
    </row>
    <row r="2312" spans="21:55">
      <c r="U2312" s="17" t="b">
        <f t="shared" si="705"/>
        <v>0</v>
      </c>
      <c r="V2312" s="9" t="str">
        <f t="shared" si="706"/>
        <v/>
      </c>
      <c r="W2312" s="9" t="str">
        <f t="shared" si="707"/>
        <v/>
      </c>
      <c r="X2312" s="9" t="str">
        <f t="shared" si="704"/>
        <v/>
      </c>
      <c r="BC2312" s="9" t="str">
        <f>IF(V2312="","",MAX(BC$1:BC2311)+1)</f>
        <v/>
      </c>
    </row>
    <row r="2313" spans="21:55">
      <c r="U2313" s="17" t="b">
        <f t="shared" si="705"/>
        <v>0</v>
      </c>
      <c r="V2313" s="9" t="str">
        <f t="shared" si="706"/>
        <v/>
      </c>
      <c r="W2313" s="9" t="str">
        <f t="shared" si="707"/>
        <v/>
      </c>
      <c r="X2313" s="9" t="str">
        <f t="shared" si="704"/>
        <v/>
      </c>
      <c r="BC2313" s="9" t="str">
        <f>IF(V2313="","",MAX(BC$1:BC2312)+1)</f>
        <v/>
      </c>
    </row>
    <row r="2314" spans="21:55">
      <c r="U2314" s="17" t="b">
        <f t="shared" si="705"/>
        <v>0</v>
      </c>
      <c r="V2314" s="9" t="str">
        <f t="shared" si="706"/>
        <v/>
      </c>
      <c r="W2314" s="9" t="str">
        <f t="shared" si="707"/>
        <v/>
      </c>
      <c r="X2314" s="9" t="str">
        <f t="shared" si="704"/>
        <v/>
      </c>
      <c r="BC2314" s="9" t="str">
        <f>IF(V2314="","",MAX(BC$1:BC2313)+1)</f>
        <v/>
      </c>
    </row>
    <row r="2315" spans="21:55">
      <c r="U2315" s="17" t="b">
        <f t="shared" si="705"/>
        <v>0</v>
      </c>
      <c r="V2315" s="9" t="str">
        <f t="shared" si="706"/>
        <v/>
      </c>
      <c r="W2315" s="9" t="str">
        <f t="shared" si="707"/>
        <v/>
      </c>
      <c r="X2315" s="9" t="str">
        <f t="shared" si="704"/>
        <v/>
      </c>
      <c r="BC2315" s="9" t="str">
        <f>IF(V2315="","",MAX(BC$1:BC2314)+1)</f>
        <v/>
      </c>
    </row>
    <row r="2316" spans="21:55">
      <c r="U2316" s="17" t="b">
        <f t="shared" si="705"/>
        <v>0</v>
      </c>
      <c r="V2316" s="9" t="str">
        <f t="shared" si="706"/>
        <v/>
      </c>
      <c r="W2316" s="9" t="str">
        <f t="shared" si="707"/>
        <v/>
      </c>
      <c r="X2316" s="9" t="str">
        <f t="shared" si="704"/>
        <v/>
      </c>
      <c r="BC2316" s="9" t="str">
        <f>IF(V2316="","",MAX(BC$1:BC2315)+1)</f>
        <v/>
      </c>
    </row>
    <row r="2317" spans="21:55">
      <c r="U2317" s="17" t="b">
        <f t="shared" si="705"/>
        <v>0</v>
      </c>
      <c r="V2317" s="9" t="str">
        <f t="shared" si="706"/>
        <v/>
      </c>
      <c r="W2317" s="9" t="str">
        <f t="shared" si="707"/>
        <v/>
      </c>
      <c r="X2317" s="9" t="str">
        <f t="shared" si="704"/>
        <v/>
      </c>
      <c r="BC2317" s="9" t="str">
        <f>IF(V2317="","",MAX(BC$1:BC2316)+1)</f>
        <v/>
      </c>
    </row>
    <row r="2318" spans="21:55">
      <c r="U2318" s="17" t="b">
        <f t="shared" si="705"/>
        <v>0</v>
      </c>
      <c r="V2318" s="9" t="str">
        <f t="shared" si="706"/>
        <v/>
      </c>
      <c r="W2318" s="9" t="str">
        <f t="shared" si="707"/>
        <v/>
      </c>
      <c r="X2318" s="9" t="str">
        <f t="shared" si="704"/>
        <v/>
      </c>
      <c r="BC2318" s="9" t="str">
        <f>IF(V2318="","",MAX(BC$1:BC2317)+1)</f>
        <v/>
      </c>
    </row>
    <row r="2319" spans="21:55">
      <c r="U2319" s="17" t="b">
        <f t="shared" si="705"/>
        <v>0</v>
      </c>
      <c r="V2319" s="9" t="str">
        <f t="shared" si="706"/>
        <v/>
      </c>
      <c r="W2319" s="9" t="str">
        <f t="shared" si="707"/>
        <v/>
      </c>
      <c r="X2319" s="9" t="str">
        <f t="shared" si="704"/>
        <v/>
      </c>
      <c r="BC2319" s="9" t="str">
        <f>IF(V2319="","",MAX(BC$1:BC2318)+1)</f>
        <v/>
      </c>
    </row>
    <row r="2320" spans="21:55">
      <c r="U2320" s="17" t="b">
        <f t="shared" si="705"/>
        <v>0</v>
      </c>
      <c r="V2320" s="9" t="str">
        <f t="shared" si="706"/>
        <v/>
      </c>
      <c r="W2320" s="9" t="str">
        <f t="shared" si="707"/>
        <v/>
      </c>
      <c r="X2320" s="9" t="str">
        <f t="shared" si="704"/>
        <v/>
      </c>
      <c r="BC2320" s="9" t="str">
        <f>IF(V2320="","",MAX(BC$1:BC2319)+1)</f>
        <v/>
      </c>
    </row>
    <row r="2321" spans="21:55">
      <c r="U2321" s="17" t="b">
        <f t="shared" si="705"/>
        <v>0</v>
      </c>
      <c r="V2321" s="9" t="str">
        <f t="shared" si="706"/>
        <v/>
      </c>
      <c r="W2321" s="9" t="str">
        <f t="shared" si="707"/>
        <v/>
      </c>
      <c r="X2321" s="9" t="str">
        <f t="shared" si="704"/>
        <v/>
      </c>
      <c r="BC2321" s="9" t="str">
        <f>IF(V2321="","",MAX(BC$1:BC2320)+1)</f>
        <v/>
      </c>
    </row>
    <row r="2322" spans="21:55">
      <c r="U2322" s="17" t="b">
        <f t="shared" si="705"/>
        <v>0</v>
      </c>
      <c r="V2322" s="9" t="str">
        <f t="shared" si="706"/>
        <v/>
      </c>
      <c r="W2322" s="9" t="str">
        <f t="shared" si="707"/>
        <v/>
      </c>
      <c r="X2322" s="9" t="str">
        <f t="shared" si="704"/>
        <v/>
      </c>
      <c r="BC2322" s="9" t="str">
        <f>IF(V2322="","",MAX(BC$1:BC2321)+1)</f>
        <v/>
      </c>
    </row>
    <row r="2323" spans="21:55">
      <c r="U2323" s="17" t="b">
        <f t="shared" si="705"/>
        <v>0</v>
      </c>
      <c r="V2323" s="9" t="str">
        <f t="shared" si="706"/>
        <v/>
      </c>
      <c r="W2323" s="9" t="str">
        <f t="shared" si="707"/>
        <v/>
      </c>
      <c r="X2323" s="9" t="str">
        <f t="shared" si="704"/>
        <v/>
      </c>
      <c r="BC2323" s="9" t="str">
        <f>IF(V2323="","",MAX(BC$1:BC2322)+1)</f>
        <v/>
      </c>
    </row>
    <row r="2324" spans="21:55">
      <c r="U2324" s="17" t="b">
        <f t="shared" si="705"/>
        <v>0</v>
      </c>
      <c r="V2324" s="9" t="str">
        <f t="shared" si="706"/>
        <v/>
      </c>
      <c r="W2324" s="9" t="str">
        <f t="shared" si="707"/>
        <v/>
      </c>
      <c r="X2324" s="9" t="str">
        <f t="shared" si="704"/>
        <v/>
      </c>
      <c r="BC2324" s="9" t="str">
        <f>IF(V2324="","",MAX(BC$1:BC2323)+1)</f>
        <v/>
      </c>
    </row>
    <row r="2325" spans="21:55">
      <c r="U2325" s="17" t="b">
        <f t="shared" si="705"/>
        <v>0</v>
      </c>
      <c r="V2325" s="9" t="str">
        <f t="shared" si="706"/>
        <v/>
      </c>
      <c r="W2325" s="9" t="str">
        <f t="shared" si="707"/>
        <v/>
      </c>
      <c r="X2325" s="9" t="str">
        <f t="shared" si="704"/>
        <v/>
      </c>
      <c r="BC2325" s="9" t="str">
        <f>IF(V2325="","",MAX(BC$1:BC2324)+1)</f>
        <v/>
      </c>
    </row>
    <row r="2326" spans="21:55">
      <c r="U2326" s="17" t="b">
        <f t="shared" si="705"/>
        <v>0</v>
      </c>
      <c r="V2326" s="9" t="str">
        <f t="shared" si="706"/>
        <v/>
      </c>
      <c r="W2326" s="9" t="str">
        <f t="shared" si="707"/>
        <v/>
      </c>
      <c r="X2326" s="9" t="str">
        <f t="shared" si="704"/>
        <v/>
      </c>
      <c r="BC2326" s="9" t="str">
        <f>IF(V2326="","",MAX(BC$1:BC2325)+1)</f>
        <v/>
      </c>
    </row>
    <row r="2327" spans="21:55">
      <c r="U2327" s="17" t="b">
        <f t="shared" si="705"/>
        <v>0</v>
      </c>
      <c r="V2327" s="9" t="str">
        <f t="shared" si="706"/>
        <v/>
      </c>
      <c r="W2327" s="9" t="str">
        <f t="shared" si="707"/>
        <v/>
      </c>
      <c r="X2327" s="9" t="str">
        <f t="shared" si="704"/>
        <v/>
      </c>
      <c r="BC2327" s="9" t="str">
        <f>IF(V2327="","",MAX(BC$1:BC2326)+1)</f>
        <v/>
      </c>
    </row>
    <row r="2328" spans="21:55">
      <c r="U2328" s="17" t="b">
        <f t="shared" si="705"/>
        <v>0</v>
      </c>
      <c r="V2328" s="9" t="str">
        <f t="shared" si="706"/>
        <v/>
      </c>
      <c r="W2328" s="9" t="str">
        <f t="shared" si="707"/>
        <v/>
      </c>
      <c r="X2328" s="9" t="str">
        <f t="shared" si="704"/>
        <v/>
      </c>
      <c r="BC2328" s="9" t="str">
        <f>IF(V2328="","",MAX(BC$1:BC2327)+1)</f>
        <v/>
      </c>
    </row>
    <row r="2329" spans="21:55">
      <c r="U2329" s="17" t="b">
        <f t="shared" si="705"/>
        <v>0</v>
      </c>
      <c r="V2329" s="9" t="str">
        <f t="shared" si="706"/>
        <v/>
      </c>
      <c r="W2329" s="9" t="str">
        <f t="shared" si="707"/>
        <v/>
      </c>
      <c r="X2329" s="9" t="str">
        <f t="shared" si="704"/>
        <v/>
      </c>
      <c r="BC2329" s="9" t="str">
        <f>IF(V2329="","",MAX(BC$1:BC2328)+1)</f>
        <v/>
      </c>
    </row>
    <row r="2330" spans="21:55">
      <c r="U2330" s="17" t="b">
        <f t="shared" si="705"/>
        <v>0</v>
      </c>
      <c r="V2330" s="9" t="str">
        <f t="shared" si="706"/>
        <v/>
      </c>
      <c r="W2330" s="9" t="str">
        <f t="shared" si="707"/>
        <v/>
      </c>
      <c r="X2330" s="9" t="str">
        <f t="shared" si="704"/>
        <v/>
      </c>
      <c r="BC2330" s="9" t="str">
        <f>IF(V2330="","",MAX(BC$1:BC2329)+1)</f>
        <v/>
      </c>
    </row>
    <row r="2331" spans="21:55">
      <c r="U2331" s="17" t="b">
        <f t="shared" si="705"/>
        <v>0</v>
      </c>
      <c r="V2331" s="9" t="str">
        <f t="shared" si="706"/>
        <v/>
      </c>
      <c r="W2331" s="9" t="str">
        <f t="shared" si="707"/>
        <v/>
      </c>
      <c r="X2331" s="9" t="str">
        <f t="shared" si="704"/>
        <v/>
      </c>
      <c r="BC2331" s="9" t="str">
        <f>IF(V2331="","",MAX(BC$1:BC2330)+1)</f>
        <v/>
      </c>
    </row>
    <row r="2332" spans="21:55">
      <c r="U2332" s="17" t="b">
        <f t="shared" si="705"/>
        <v>0</v>
      </c>
      <c r="V2332" s="9" t="str">
        <f t="shared" si="706"/>
        <v/>
      </c>
      <c r="W2332" s="9" t="str">
        <f t="shared" si="707"/>
        <v/>
      </c>
      <c r="X2332" s="9" t="str">
        <f t="shared" si="704"/>
        <v/>
      </c>
      <c r="BC2332" s="9" t="str">
        <f>IF(V2332="","",MAX(BC$1:BC2331)+1)</f>
        <v/>
      </c>
    </row>
    <row r="2333" spans="21:55">
      <c r="U2333" s="17" t="b">
        <f t="shared" si="705"/>
        <v>0</v>
      </c>
      <c r="V2333" s="9" t="str">
        <f t="shared" si="706"/>
        <v/>
      </c>
      <c r="W2333" s="9" t="str">
        <f t="shared" si="707"/>
        <v/>
      </c>
      <c r="X2333" s="9" t="str">
        <f t="shared" si="704"/>
        <v/>
      </c>
      <c r="BC2333" s="9" t="str">
        <f>IF(V2333="","",MAX(BC$1:BC2332)+1)</f>
        <v/>
      </c>
    </row>
    <row r="2334" spans="21:55">
      <c r="U2334" s="17" t="b">
        <f t="shared" si="705"/>
        <v>0</v>
      </c>
      <c r="V2334" s="9" t="str">
        <f t="shared" si="706"/>
        <v/>
      </c>
      <c r="W2334" s="9" t="str">
        <f t="shared" si="707"/>
        <v/>
      </c>
      <c r="X2334" s="9" t="str">
        <f t="shared" ref="X2334:X2397" si="708">IF(U2334=TRUE, MID(LEFT(N2334,FIND(")",N2334)-1),FIND("(",N2334)+1,LEN(N2334)), "")</f>
        <v/>
      </c>
      <c r="BC2334" s="9" t="str">
        <f>IF(V2334="","",MAX(BC$1:BC2333)+1)</f>
        <v/>
      </c>
    </row>
    <row r="2335" spans="21:55">
      <c r="U2335" s="17" t="b">
        <f t="shared" si="705"/>
        <v>0</v>
      </c>
      <c r="V2335" s="9" t="str">
        <f t="shared" si="706"/>
        <v/>
      </c>
      <c r="W2335" s="9" t="str">
        <f t="shared" si="707"/>
        <v/>
      </c>
      <c r="X2335" s="9" t="str">
        <f t="shared" si="708"/>
        <v/>
      </c>
      <c r="BC2335" s="9" t="str">
        <f>IF(V2335="","",MAX(BC$1:BC2334)+1)</f>
        <v/>
      </c>
    </row>
    <row r="2336" spans="21:55">
      <c r="U2336" s="17" t="b">
        <f t="shared" si="705"/>
        <v>0</v>
      </c>
      <c r="V2336" s="9" t="str">
        <f t="shared" si="706"/>
        <v/>
      </c>
      <c r="W2336" s="9" t="str">
        <f t="shared" si="707"/>
        <v/>
      </c>
      <c r="X2336" s="9" t="str">
        <f t="shared" si="708"/>
        <v/>
      </c>
      <c r="BC2336" s="9" t="str">
        <f>IF(V2336="","",MAX(BC$1:BC2335)+1)</f>
        <v/>
      </c>
    </row>
    <row r="2337" spans="21:55">
      <c r="U2337" s="17" t="b">
        <f t="shared" si="705"/>
        <v>0</v>
      </c>
      <c r="V2337" s="9" t="str">
        <f t="shared" si="706"/>
        <v/>
      </c>
      <c r="W2337" s="9" t="str">
        <f t="shared" si="707"/>
        <v/>
      </c>
      <c r="X2337" s="9" t="str">
        <f t="shared" si="708"/>
        <v/>
      </c>
      <c r="BC2337" s="9" t="str">
        <f>IF(V2337="","",MAX(BC$1:BC2336)+1)</f>
        <v/>
      </c>
    </row>
    <row r="2338" spans="21:55">
      <c r="U2338" s="17" t="b">
        <f t="shared" si="705"/>
        <v>0</v>
      </c>
      <c r="V2338" s="9" t="str">
        <f t="shared" si="706"/>
        <v/>
      </c>
      <c r="W2338" s="9" t="str">
        <f t="shared" si="707"/>
        <v/>
      </c>
      <c r="X2338" s="9" t="str">
        <f t="shared" si="708"/>
        <v/>
      </c>
      <c r="BC2338" s="9" t="str">
        <f>IF(V2338="","",MAX(BC$1:BC2337)+1)</f>
        <v/>
      </c>
    </row>
    <row r="2339" spans="21:55">
      <c r="U2339" s="17" t="b">
        <f t="shared" si="705"/>
        <v>0</v>
      </c>
      <c r="V2339" s="9" t="str">
        <f t="shared" si="706"/>
        <v/>
      </c>
      <c r="W2339" s="9" t="str">
        <f t="shared" si="707"/>
        <v/>
      </c>
      <c r="X2339" s="9" t="str">
        <f t="shared" si="708"/>
        <v/>
      </c>
      <c r="BC2339" s="9" t="str">
        <f>IF(V2339="","",MAX(BC$1:BC2338)+1)</f>
        <v/>
      </c>
    </row>
    <row r="2340" spans="21:55">
      <c r="U2340" s="17" t="b">
        <f t="shared" si="705"/>
        <v>0</v>
      </c>
      <c r="V2340" s="9" t="str">
        <f t="shared" si="706"/>
        <v/>
      </c>
      <c r="W2340" s="9" t="str">
        <f t="shared" si="707"/>
        <v/>
      </c>
      <c r="X2340" s="9" t="str">
        <f t="shared" si="708"/>
        <v/>
      </c>
      <c r="BC2340" s="9" t="str">
        <f>IF(V2340="","",MAX(BC$1:BC2339)+1)</f>
        <v/>
      </c>
    </row>
    <row r="2341" spans="21:55">
      <c r="U2341" s="17" t="b">
        <f t="shared" si="705"/>
        <v>0</v>
      </c>
      <c r="V2341" s="9" t="str">
        <f t="shared" si="706"/>
        <v/>
      </c>
      <c r="W2341" s="9" t="str">
        <f t="shared" si="707"/>
        <v/>
      </c>
      <c r="X2341" s="9" t="str">
        <f t="shared" si="708"/>
        <v/>
      </c>
      <c r="BC2341" s="9" t="str">
        <f>IF(V2341="","",MAX(BC$1:BC2340)+1)</f>
        <v/>
      </c>
    </row>
    <row r="2342" spans="21:55">
      <c r="U2342" s="17" t="b">
        <f t="shared" si="705"/>
        <v>0</v>
      </c>
      <c r="V2342" s="9" t="str">
        <f t="shared" si="706"/>
        <v/>
      </c>
      <c r="W2342" s="9" t="str">
        <f t="shared" si="707"/>
        <v/>
      </c>
      <c r="X2342" s="9" t="str">
        <f t="shared" si="708"/>
        <v/>
      </c>
      <c r="BC2342" s="9" t="str">
        <f>IF(V2342="","",MAX(BC$1:BC2341)+1)</f>
        <v/>
      </c>
    </row>
    <row r="2343" spans="21:55">
      <c r="U2343" s="17" t="b">
        <f t="shared" si="705"/>
        <v>0</v>
      </c>
      <c r="V2343" s="9" t="str">
        <f t="shared" si="706"/>
        <v/>
      </c>
      <c r="W2343" s="9" t="str">
        <f t="shared" si="707"/>
        <v/>
      </c>
      <c r="X2343" s="9" t="str">
        <f t="shared" si="708"/>
        <v/>
      </c>
      <c r="BC2343" s="9" t="str">
        <f>IF(V2343="","",MAX(BC$1:BC2342)+1)</f>
        <v/>
      </c>
    </row>
    <row r="2344" spans="21:55">
      <c r="U2344" s="17" t="b">
        <f t="shared" si="705"/>
        <v>0</v>
      </c>
      <c r="V2344" s="9" t="str">
        <f t="shared" si="706"/>
        <v/>
      </c>
      <c r="W2344" s="9" t="str">
        <f t="shared" si="707"/>
        <v/>
      </c>
      <c r="X2344" s="9" t="str">
        <f t="shared" si="708"/>
        <v/>
      </c>
      <c r="BC2344" s="9" t="str">
        <f>IF(V2344="","",MAX(BC$1:BC2343)+1)</f>
        <v/>
      </c>
    </row>
    <row r="2345" spans="21:55">
      <c r="U2345" s="17" t="b">
        <f t="shared" si="705"/>
        <v>0</v>
      </c>
      <c r="V2345" s="9" t="str">
        <f t="shared" si="706"/>
        <v/>
      </c>
      <c r="W2345" s="9" t="str">
        <f t="shared" si="707"/>
        <v/>
      </c>
      <c r="X2345" s="9" t="str">
        <f t="shared" si="708"/>
        <v/>
      </c>
      <c r="BC2345" s="9" t="str">
        <f>IF(V2345="","",MAX(BC$1:BC2344)+1)</f>
        <v/>
      </c>
    </row>
    <row r="2346" spans="21:55">
      <c r="U2346" s="17" t="b">
        <f t="shared" si="705"/>
        <v>0</v>
      </c>
      <c r="V2346" s="9" t="str">
        <f t="shared" si="706"/>
        <v/>
      </c>
      <c r="W2346" s="9" t="str">
        <f t="shared" si="707"/>
        <v/>
      </c>
      <c r="X2346" s="9" t="str">
        <f t="shared" si="708"/>
        <v/>
      </c>
      <c r="BC2346" s="9" t="str">
        <f>IF(V2346="","",MAX(BC$1:BC2345)+1)</f>
        <v/>
      </c>
    </row>
    <row r="2347" spans="21:55">
      <c r="U2347" s="17" t="b">
        <f t="shared" si="705"/>
        <v>0</v>
      </c>
      <c r="V2347" s="9" t="str">
        <f t="shared" si="706"/>
        <v/>
      </c>
      <c r="W2347" s="9" t="str">
        <f t="shared" si="707"/>
        <v/>
      </c>
      <c r="X2347" s="9" t="str">
        <f t="shared" si="708"/>
        <v/>
      </c>
      <c r="BC2347" s="9" t="str">
        <f>IF(V2347="","",MAX(BC$1:BC2346)+1)</f>
        <v/>
      </c>
    </row>
    <row r="2348" spans="21:55">
      <c r="U2348" s="17" t="b">
        <f t="shared" si="705"/>
        <v>0</v>
      </c>
      <c r="V2348" s="9" t="str">
        <f t="shared" si="706"/>
        <v/>
      </c>
      <c r="W2348" s="9" t="str">
        <f t="shared" si="707"/>
        <v/>
      </c>
      <c r="X2348" s="9" t="str">
        <f t="shared" si="708"/>
        <v/>
      </c>
      <c r="BC2348" s="9" t="str">
        <f>IF(V2348="","",MAX(BC$1:BC2347)+1)</f>
        <v/>
      </c>
    </row>
    <row r="2349" spans="21:55">
      <c r="U2349" s="17" t="b">
        <f t="shared" si="705"/>
        <v>0</v>
      </c>
      <c r="V2349" s="9" t="str">
        <f t="shared" si="706"/>
        <v/>
      </c>
      <c r="W2349" s="9" t="str">
        <f t="shared" si="707"/>
        <v/>
      </c>
      <c r="X2349" s="9" t="str">
        <f t="shared" si="708"/>
        <v/>
      </c>
      <c r="BC2349" s="9" t="str">
        <f>IF(V2349="","",MAX(BC$1:BC2348)+1)</f>
        <v/>
      </c>
    </row>
    <row r="2350" spans="21:55">
      <c r="U2350" s="17" t="b">
        <f t="shared" si="705"/>
        <v>0</v>
      </c>
      <c r="V2350" s="9" t="str">
        <f t="shared" si="706"/>
        <v/>
      </c>
      <c r="W2350" s="9" t="str">
        <f t="shared" si="707"/>
        <v/>
      </c>
      <c r="X2350" s="9" t="str">
        <f t="shared" si="708"/>
        <v/>
      </c>
      <c r="BC2350" s="9" t="str">
        <f>IF(V2350="","",MAX(BC$1:BC2349)+1)</f>
        <v/>
      </c>
    </row>
    <row r="2351" spans="21:55">
      <c r="U2351" s="17" t="b">
        <f t="shared" si="705"/>
        <v>0</v>
      </c>
      <c r="V2351" s="9" t="str">
        <f t="shared" si="706"/>
        <v/>
      </c>
      <c r="W2351" s="9" t="str">
        <f t="shared" si="707"/>
        <v/>
      </c>
      <c r="X2351" s="9" t="str">
        <f t="shared" si="708"/>
        <v/>
      </c>
      <c r="BC2351" s="9" t="str">
        <f>IF(V2351="","",MAX(BC$1:BC2350)+1)</f>
        <v/>
      </c>
    </row>
    <row r="2352" spans="21:55">
      <c r="U2352" s="17" t="b">
        <f t="shared" si="705"/>
        <v>0</v>
      </c>
      <c r="V2352" s="9" t="str">
        <f t="shared" si="706"/>
        <v/>
      </c>
      <c r="W2352" s="9" t="str">
        <f t="shared" si="707"/>
        <v/>
      </c>
      <c r="X2352" s="9" t="str">
        <f t="shared" si="708"/>
        <v/>
      </c>
      <c r="BC2352" s="9" t="str">
        <f>IF(V2352="","",MAX(BC$1:BC2351)+1)</f>
        <v/>
      </c>
    </row>
    <row r="2353" spans="21:55">
      <c r="U2353" s="17" t="b">
        <f t="shared" si="705"/>
        <v>0</v>
      </c>
      <c r="V2353" s="9" t="str">
        <f t="shared" si="706"/>
        <v/>
      </c>
      <c r="W2353" s="9" t="str">
        <f t="shared" si="707"/>
        <v/>
      </c>
      <c r="X2353" s="9" t="str">
        <f t="shared" si="708"/>
        <v/>
      </c>
      <c r="BC2353" s="9" t="str">
        <f>IF(V2353="","",MAX(BC$1:BC2352)+1)</f>
        <v/>
      </c>
    </row>
    <row r="2354" spans="21:55">
      <c r="U2354" s="17" t="b">
        <f t="shared" si="705"/>
        <v>0</v>
      </c>
      <c r="V2354" s="9" t="str">
        <f t="shared" si="706"/>
        <v/>
      </c>
      <c r="W2354" s="9" t="str">
        <f t="shared" si="707"/>
        <v/>
      </c>
      <c r="X2354" s="9" t="str">
        <f t="shared" si="708"/>
        <v/>
      </c>
      <c r="BC2354" s="9" t="str">
        <f>IF(V2354="","",MAX(BC$1:BC2353)+1)</f>
        <v/>
      </c>
    </row>
    <row r="2355" spans="21:55">
      <c r="U2355" s="17" t="b">
        <f t="shared" si="705"/>
        <v>0</v>
      </c>
      <c r="V2355" s="9" t="str">
        <f t="shared" si="706"/>
        <v/>
      </c>
      <c r="W2355" s="9" t="str">
        <f t="shared" si="707"/>
        <v/>
      </c>
      <c r="X2355" s="9" t="str">
        <f t="shared" si="708"/>
        <v/>
      </c>
      <c r="BC2355" s="9" t="str">
        <f>IF(V2355="","",MAX(BC$1:BC2354)+1)</f>
        <v/>
      </c>
    </row>
    <row r="2356" spans="21:55">
      <c r="U2356" s="17" t="b">
        <f t="shared" si="705"/>
        <v>0</v>
      </c>
      <c r="V2356" s="9" t="str">
        <f t="shared" si="706"/>
        <v/>
      </c>
      <c r="W2356" s="9" t="str">
        <f t="shared" si="707"/>
        <v/>
      </c>
      <c r="X2356" s="9" t="str">
        <f t="shared" si="708"/>
        <v/>
      </c>
      <c r="BC2356" s="9" t="str">
        <f>IF(V2356="","",MAX(BC$1:BC2355)+1)</f>
        <v/>
      </c>
    </row>
    <row r="2357" spans="21:55">
      <c r="U2357" s="17" t="b">
        <f t="shared" si="705"/>
        <v>0</v>
      </c>
      <c r="V2357" s="9" t="str">
        <f t="shared" si="706"/>
        <v/>
      </c>
      <c r="W2357" s="9" t="str">
        <f t="shared" si="707"/>
        <v/>
      </c>
      <c r="X2357" s="9" t="str">
        <f t="shared" si="708"/>
        <v/>
      </c>
      <c r="BC2357" s="9" t="str">
        <f>IF(V2357="","",MAX(BC$1:BC2356)+1)</f>
        <v/>
      </c>
    </row>
    <row r="2358" spans="21:55">
      <c r="U2358" s="17" t="b">
        <f t="shared" si="705"/>
        <v>0</v>
      </c>
      <c r="V2358" s="9" t="str">
        <f t="shared" si="706"/>
        <v/>
      </c>
      <c r="W2358" s="9" t="str">
        <f t="shared" si="707"/>
        <v/>
      </c>
      <c r="X2358" s="9" t="str">
        <f t="shared" si="708"/>
        <v/>
      </c>
      <c r="BC2358" s="9" t="str">
        <f>IF(V2358="","",MAX(BC$1:BC2357)+1)</f>
        <v/>
      </c>
    </row>
    <row r="2359" spans="21:55">
      <c r="U2359" s="17" t="b">
        <f t="shared" si="705"/>
        <v>0</v>
      </c>
      <c r="V2359" s="9" t="str">
        <f t="shared" si="706"/>
        <v/>
      </c>
      <c r="W2359" s="9" t="str">
        <f t="shared" si="707"/>
        <v/>
      </c>
      <c r="X2359" s="9" t="str">
        <f t="shared" si="708"/>
        <v/>
      </c>
      <c r="BC2359" s="9" t="str">
        <f>IF(V2359="","",MAX(BC$1:BC2358)+1)</f>
        <v/>
      </c>
    </row>
    <row r="2360" spans="21:55">
      <c r="U2360" s="17" t="b">
        <f t="shared" si="705"/>
        <v>0</v>
      </c>
      <c r="V2360" s="9" t="str">
        <f t="shared" si="706"/>
        <v/>
      </c>
      <c r="W2360" s="9" t="str">
        <f t="shared" si="707"/>
        <v/>
      </c>
      <c r="X2360" s="9" t="str">
        <f t="shared" si="708"/>
        <v/>
      </c>
      <c r="BC2360" s="9" t="str">
        <f>IF(V2360="","",MAX(BC$1:BC2359)+1)</f>
        <v/>
      </c>
    </row>
    <row r="2361" spans="21:55">
      <c r="U2361" s="17" t="b">
        <f t="shared" si="705"/>
        <v>0</v>
      </c>
      <c r="V2361" s="9" t="str">
        <f t="shared" si="706"/>
        <v/>
      </c>
      <c r="W2361" s="9" t="str">
        <f t="shared" si="707"/>
        <v/>
      </c>
      <c r="X2361" s="9" t="str">
        <f t="shared" si="708"/>
        <v/>
      </c>
      <c r="BC2361" s="9" t="str">
        <f>IF(V2361="","",MAX(BC$1:BC2360)+1)</f>
        <v/>
      </c>
    </row>
    <row r="2362" spans="21:55">
      <c r="U2362" s="17" t="b">
        <f t="shared" si="705"/>
        <v>0</v>
      </c>
      <c r="V2362" s="9" t="str">
        <f t="shared" si="706"/>
        <v/>
      </c>
      <c r="W2362" s="9" t="str">
        <f t="shared" si="707"/>
        <v/>
      </c>
      <c r="X2362" s="9" t="str">
        <f t="shared" si="708"/>
        <v/>
      </c>
      <c r="BC2362" s="9" t="str">
        <f>IF(V2362="","",MAX(BC$1:BC2361)+1)</f>
        <v/>
      </c>
    </row>
    <row r="2363" spans="21:55">
      <c r="U2363" s="17" t="b">
        <f t="shared" si="705"/>
        <v>0</v>
      </c>
      <c r="V2363" s="9" t="str">
        <f t="shared" si="706"/>
        <v/>
      </c>
      <c r="W2363" s="9" t="str">
        <f t="shared" si="707"/>
        <v/>
      </c>
      <c r="X2363" s="9" t="str">
        <f t="shared" si="708"/>
        <v/>
      </c>
      <c r="BC2363" s="9" t="str">
        <f>IF(V2363="","",MAX(BC$1:BC2362)+1)</f>
        <v/>
      </c>
    </row>
    <row r="2364" spans="21:55">
      <c r="U2364" s="17" t="b">
        <f t="shared" si="705"/>
        <v>0</v>
      </c>
      <c r="V2364" s="9" t="str">
        <f t="shared" si="706"/>
        <v/>
      </c>
      <c r="W2364" s="9" t="str">
        <f t="shared" si="707"/>
        <v/>
      </c>
      <c r="X2364" s="9" t="str">
        <f t="shared" si="708"/>
        <v/>
      </c>
      <c r="BC2364" s="9" t="str">
        <f>IF(V2364="","",MAX(BC$1:BC2363)+1)</f>
        <v/>
      </c>
    </row>
    <row r="2365" spans="21:55">
      <c r="U2365" s="17" t="b">
        <f t="shared" si="705"/>
        <v>0</v>
      </c>
      <c r="V2365" s="9" t="str">
        <f t="shared" si="706"/>
        <v/>
      </c>
      <c r="W2365" s="9" t="str">
        <f t="shared" si="707"/>
        <v/>
      </c>
      <c r="X2365" s="9" t="str">
        <f t="shared" si="708"/>
        <v/>
      </c>
      <c r="BC2365" s="9" t="str">
        <f>IF(V2365="","",MAX(BC$1:BC2364)+1)</f>
        <v/>
      </c>
    </row>
    <row r="2366" spans="21:55">
      <c r="U2366" s="17" t="b">
        <f t="shared" si="705"/>
        <v>0</v>
      </c>
      <c r="V2366" s="9" t="str">
        <f t="shared" si="706"/>
        <v/>
      </c>
      <c r="W2366" s="9" t="str">
        <f t="shared" si="707"/>
        <v/>
      </c>
      <c r="X2366" s="9" t="str">
        <f t="shared" si="708"/>
        <v/>
      </c>
      <c r="BC2366" s="9" t="str">
        <f>IF(V2366="","",MAX(BC$1:BC2365)+1)</f>
        <v/>
      </c>
    </row>
    <row r="2367" spans="21:55">
      <c r="U2367" s="17" t="b">
        <f t="shared" si="705"/>
        <v>0</v>
      </c>
      <c r="V2367" s="9" t="str">
        <f t="shared" si="706"/>
        <v/>
      </c>
      <c r="W2367" s="9" t="str">
        <f t="shared" si="707"/>
        <v/>
      </c>
      <c r="X2367" s="9" t="str">
        <f t="shared" si="708"/>
        <v/>
      </c>
      <c r="BC2367" s="9" t="str">
        <f>IF(V2367="","",MAX(BC$1:BC2366)+1)</f>
        <v/>
      </c>
    </row>
    <row r="2368" spans="21:55">
      <c r="U2368" s="17" t="b">
        <f t="shared" si="705"/>
        <v>0</v>
      </c>
      <c r="V2368" s="9" t="str">
        <f t="shared" si="706"/>
        <v/>
      </c>
      <c r="W2368" s="9" t="str">
        <f t="shared" si="707"/>
        <v/>
      </c>
      <c r="X2368" s="9" t="str">
        <f t="shared" si="708"/>
        <v/>
      </c>
      <c r="BC2368" s="9" t="str">
        <f>IF(V2368="","",MAX(BC$1:BC2367)+1)</f>
        <v/>
      </c>
    </row>
    <row r="2369" spans="21:55">
      <c r="U2369" s="17" t="b">
        <f t="shared" si="705"/>
        <v>0</v>
      </c>
      <c r="V2369" s="9" t="str">
        <f t="shared" si="706"/>
        <v/>
      </c>
      <c r="W2369" s="9" t="str">
        <f t="shared" si="707"/>
        <v/>
      </c>
      <c r="X2369" s="9" t="str">
        <f t="shared" si="708"/>
        <v/>
      </c>
      <c r="BC2369" s="9" t="str">
        <f>IF(V2369="","",MAX(BC$1:BC2368)+1)</f>
        <v/>
      </c>
    </row>
    <row r="2370" spans="21:55">
      <c r="U2370" s="17" t="b">
        <f t="shared" ref="U2370:U2433" si="709">AND(ISNUMBER(SEARCH("(rs",N2370)),NOT(ISNUMBER(SEARCH("oxidation",N2370))),NOT(ISNUMBER(SEARCH("deamidated",N2370))),NOT(ISNUMBER(SEARCH("ammonia",N2370))),NOT(ISNUMBER(SEARCH("acetyl",N2370))),NOT(ISNUMBER(SEARCH("phospho",N2370))),NOT(ISNUMBER(SEARCH("dehydrated",N2370))))</f>
        <v>0</v>
      </c>
      <c r="V2370" s="9" t="str">
        <f t="shared" ref="V2370:V2433" si="710">IF(U2370=TRUE, IF(ISNUMBER(SEARCH(":",P2370))=TRUE, LEFT(P2370,FIND(":",P2370)-1),P2370), "")</f>
        <v/>
      </c>
      <c r="W2370" s="9" t="str">
        <f t="shared" ref="W2370:W2433" si="711">IF(U2370=TRUE,IF(ISNUMBER(SEARCH("Carb",N2370))=TRUE,MID(LEFT(N2370,FIND("#",N2370)-1),FIND(CHAR(1),SUBSTITUTE(N2370," ",CHAR(1),(LEN(N2370)-LEN(SUBSTITUTE(N2370," ","")))-1))+1,LEN(N2370)),LEFT(N2370,FIND("#",N2370)-1)),"")</f>
        <v/>
      </c>
      <c r="X2370" s="9" t="str">
        <f t="shared" si="708"/>
        <v/>
      </c>
      <c r="BC2370" s="9" t="str">
        <f>IF(V2370="","",MAX(BC$1:BC2369)+1)</f>
        <v/>
      </c>
    </row>
    <row r="2371" spans="21:55">
      <c r="U2371" s="17" t="b">
        <f t="shared" si="709"/>
        <v>0</v>
      </c>
      <c r="V2371" s="9" t="str">
        <f t="shared" si="710"/>
        <v/>
      </c>
      <c r="W2371" s="9" t="str">
        <f t="shared" si="711"/>
        <v/>
      </c>
      <c r="X2371" s="9" t="str">
        <f t="shared" si="708"/>
        <v/>
      </c>
      <c r="BC2371" s="9" t="str">
        <f>IF(V2371="","",MAX(BC$1:BC2370)+1)</f>
        <v/>
      </c>
    </row>
    <row r="2372" spans="21:55">
      <c r="U2372" s="17" t="b">
        <f t="shared" si="709"/>
        <v>0</v>
      </c>
      <c r="V2372" s="9" t="str">
        <f t="shared" si="710"/>
        <v/>
      </c>
      <c r="W2372" s="9" t="str">
        <f t="shared" si="711"/>
        <v/>
      </c>
      <c r="X2372" s="9" t="str">
        <f t="shared" si="708"/>
        <v/>
      </c>
      <c r="BC2372" s="9" t="str">
        <f>IF(V2372="","",MAX(BC$1:BC2371)+1)</f>
        <v/>
      </c>
    </row>
    <row r="2373" spans="21:55">
      <c r="U2373" s="17" t="b">
        <f t="shared" si="709"/>
        <v>0</v>
      </c>
      <c r="V2373" s="9" t="str">
        <f t="shared" si="710"/>
        <v/>
      </c>
      <c r="W2373" s="9" t="str">
        <f t="shared" si="711"/>
        <v/>
      </c>
      <c r="X2373" s="9" t="str">
        <f t="shared" si="708"/>
        <v/>
      </c>
      <c r="BC2373" s="9" t="str">
        <f>IF(V2373="","",MAX(BC$1:BC2372)+1)</f>
        <v/>
      </c>
    </row>
    <row r="2374" spans="21:55">
      <c r="U2374" s="17" t="b">
        <f t="shared" si="709"/>
        <v>0</v>
      </c>
      <c r="V2374" s="9" t="str">
        <f t="shared" si="710"/>
        <v/>
      </c>
      <c r="W2374" s="9" t="str">
        <f t="shared" si="711"/>
        <v/>
      </c>
      <c r="X2374" s="9" t="str">
        <f t="shared" si="708"/>
        <v/>
      </c>
      <c r="BC2374" s="9" t="str">
        <f>IF(V2374="","",MAX(BC$1:BC2373)+1)</f>
        <v/>
      </c>
    </row>
    <row r="2375" spans="21:55">
      <c r="U2375" s="17" t="b">
        <f t="shared" si="709"/>
        <v>0</v>
      </c>
      <c r="V2375" s="9" t="str">
        <f t="shared" si="710"/>
        <v/>
      </c>
      <c r="W2375" s="9" t="str">
        <f t="shared" si="711"/>
        <v/>
      </c>
      <c r="X2375" s="9" t="str">
        <f t="shared" si="708"/>
        <v/>
      </c>
      <c r="BC2375" s="9" t="str">
        <f>IF(V2375="","",MAX(BC$1:BC2374)+1)</f>
        <v/>
      </c>
    </row>
    <row r="2376" spans="21:55">
      <c r="U2376" s="17" t="b">
        <f t="shared" si="709"/>
        <v>0</v>
      </c>
      <c r="V2376" s="9" t="str">
        <f t="shared" si="710"/>
        <v/>
      </c>
      <c r="W2376" s="9" t="str">
        <f t="shared" si="711"/>
        <v/>
      </c>
      <c r="X2376" s="9" t="str">
        <f t="shared" si="708"/>
        <v/>
      </c>
      <c r="BC2376" s="9" t="str">
        <f>IF(V2376="","",MAX(BC$1:BC2375)+1)</f>
        <v/>
      </c>
    </row>
    <row r="2377" spans="21:55">
      <c r="U2377" s="17" t="b">
        <f t="shared" si="709"/>
        <v>0</v>
      </c>
      <c r="V2377" s="9" t="str">
        <f t="shared" si="710"/>
        <v/>
      </c>
      <c r="W2377" s="9" t="str">
        <f t="shared" si="711"/>
        <v/>
      </c>
      <c r="X2377" s="9" t="str">
        <f t="shared" si="708"/>
        <v/>
      </c>
      <c r="BC2377" s="9" t="str">
        <f>IF(V2377="","",MAX(BC$1:BC2376)+1)</f>
        <v/>
      </c>
    </row>
    <row r="2378" spans="21:55">
      <c r="U2378" s="17" t="b">
        <f t="shared" si="709"/>
        <v>0</v>
      </c>
      <c r="V2378" s="9" t="str">
        <f t="shared" si="710"/>
        <v/>
      </c>
      <c r="W2378" s="9" t="str">
        <f t="shared" si="711"/>
        <v/>
      </c>
      <c r="X2378" s="9" t="str">
        <f t="shared" si="708"/>
        <v/>
      </c>
      <c r="BC2378" s="9" t="str">
        <f>IF(V2378="","",MAX(BC$1:BC2377)+1)</f>
        <v/>
      </c>
    </row>
    <row r="2379" spans="21:55">
      <c r="U2379" s="17" t="b">
        <f t="shared" si="709"/>
        <v>0</v>
      </c>
      <c r="V2379" s="9" t="str">
        <f t="shared" si="710"/>
        <v/>
      </c>
      <c r="W2379" s="9" t="str">
        <f t="shared" si="711"/>
        <v/>
      </c>
      <c r="X2379" s="9" t="str">
        <f t="shared" si="708"/>
        <v/>
      </c>
      <c r="BC2379" s="9" t="str">
        <f>IF(V2379="","",MAX(BC$1:BC2378)+1)</f>
        <v/>
      </c>
    </row>
    <row r="2380" spans="21:55">
      <c r="U2380" s="17" t="b">
        <f t="shared" si="709"/>
        <v>0</v>
      </c>
      <c r="V2380" s="9" t="str">
        <f t="shared" si="710"/>
        <v/>
      </c>
      <c r="W2380" s="9" t="str">
        <f t="shared" si="711"/>
        <v/>
      </c>
      <c r="X2380" s="9" t="str">
        <f t="shared" si="708"/>
        <v/>
      </c>
      <c r="BC2380" s="9" t="str">
        <f>IF(V2380="","",MAX(BC$1:BC2379)+1)</f>
        <v/>
      </c>
    </row>
    <row r="2381" spans="21:55">
      <c r="U2381" s="17" t="b">
        <f t="shared" si="709"/>
        <v>0</v>
      </c>
      <c r="V2381" s="9" t="str">
        <f t="shared" si="710"/>
        <v/>
      </c>
      <c r="W2381" s="9" t="str">
        <f t="shared" si="711"/>
        <v/>
      </c>
      <c r="X2381" s="9" t="str">
        <f t="shared" si="708"/>
        <v/>
      </c>
      <c r="BC2381" s="9" t="str">
        <f>IF(V2381="","",MAX(BC$1:BC2380)+1)</f>
        <v/>
      </c>
    </row>
    <row r="2382" spans="21:55">
      <c r="U2382" s="17" t="b">
        <f t="shared" si="709"/>
        <v>0</v>
      </c>
      <c r="V2382" s="9" t="str">
        <f t="shared" si="710"/>
        <v/>
      </c>
      <c r="W2382" s="9" t="str">
        <f t="shared" si="711"/>
        <v/>
      </c>
      <c r="X2382" s="9" t="str">
        <f t="shared" si="708"/>
        <v/>
      </c>
      <c r="BC2382" s="9" t="str">
        <f>IF(V2382="","",MAX(BC$1:BC2381)+1)</f>
        <v/>
      </c>
    </row>
    <row r="2383" spans="21:55">
      <c r="U2383" s="17" t="b">
        <f t="shared" si="709"/>
        <v>0</v>
      </c>
      <c r="V2383" s="9" t="str">
        <f t="shared" si="710"/>
        <v/>
      </c>
      <c r="W2383" s="9" t="str">
        <f t="shared" si="711"/>
        <v/>
      </c>
      <c r="X2383" s="9" t="str">
        <f t="shared" si="708"/>
        <v/>
      </c>
      <c r="BC2383" s="9" t="str">
        <f>IF(V2383="","",MAX(BC$1:BC2382)+1)</f>
        <v/>
      </c>
    </row>
    <row r="2384" spans="21:55">
      <c r="U2384" s="17" t="b">
        <f t="shared" si="709"/>
        <v>0</v>
      </c>
      <c r="V2384" s="9" t="str">
        <f t="shared" si="710"/>
        <v/>
      </c>
      <c r="W2384" s="9" t="str">
        <f t="shared" si="711"/>
        <v/>
      </c>
      <c r="X2384" s="9" t="str">
        <f t="shared" si="708"/>
        <v/>
      </c>
      <c r="BC2384" s="9" t="str">
        <f>IF(V2384="","",MAX(BC$1:BC2383)+1)</f>
        <v/>
      </c>
    </row>
    <row r="2385" spans="21:55">
      <c r="U2385" s="17" t="b">
        <f t="shared" si="709"/>
        <v>0</v>
      </c>
      <c r="V2385" s="9" t="str">
        <f t="shared" si="710"/>
        <v/>
      </c>
      <c r="W2385" s="9" t="str">
        <f t="shared" si="711"/>
        <v/>
      </c>
      <c r="X2385" s="9" t="str">
        <f t="shared" si="708"/>
        <v/>
      </c>
      <c r="BC2385" s="9" t="str">
        <f>IF(V2385="","",MAX(BC$1:BC2384)+1)</f>
        <v/>
      </c>
    </row>
    <row r="2386" spans="21:55">
      <c r="U2386" s="17" t="b">
        <f t="shared" si="709"/>
        <v>0</v>
      </c>
      <c r="V2386" s="9" t="str">
        <f t="shared" si="710"/>
        <v/>
      </c>
      <c r="W2386" s="9" t="str">
        <f t="shared" si="711"/>
        <v/>
      </c>
      <c r="X2386" s="9" t="str">
        <f t="shared" si="708"/>
        <v/>
      </c>
      <c r="BC2386" s="9" t="str">
        <f>IF(V2386="","",MAX(BC$1:BC2385)+1)</f>
        <v/>
      </c>
    </row>
    <row r="2387" spans="21:55">
      <c r="U2387" s="17" t="b">
        <f t="shared" si="709"/>
        <v>0</v>
      </c>
      <c r="V2387" s="9" t="str">
        <f t="shared" si="710"/>
        <v/>
      </c>
      <c r="W2387" s="9" t="str">
        <f t="shared" si="711"/>
        <v/>
      </c>
      <c r="X2387" s="9" t="str">
        <f t="shared" si="708"/>
        <v/>
      </c>
      <c r="BC2387" s="9" t="str">
        <f>IF(V2387="","",MAX(BC$1:BC2386)+1)</f>
        <v/>
      </c>
    </row>
    <row r="2388" spans="21:55">
      <c r="U2388" s="17" t="b">
        <f t="shared" si="709"/>
        <v>0</v>
      </c>
      <c r="V2388" s="9" t="str">
        <f t="shared" si="710"/>
        <v/>
      </c>
      <c r="W2388" s="9" t="str">
        <f t="shared" si="711"/>
        <v/>
      </c>
      <c r="X2388" s="9" t="str">
        <f t="shared" si="708"/>
        <v/>
      </c>
      <c r="BC2388" s="9" t="str">
        <f>IF(V2388="","",MAX(BC$1:BC2387)+1)</f>
        <v/>
      </c>
    </row>
    <row r="2389" spans="21:55">
      <c r="U2389" s="17" t="b">
        <f t="shared" si="709"/>
        <v>0</v>
      </c>
      <c r="V2389" s="9" t="str">
        <f t="shared" si="710"/>
        <v/>
      </c>
      <c r="W2389" s="9" t="str">
        <f t="shared" si="711"/>
        <v/>
      </c>
      <c r="X2389" s="9" t="str">
        <f t="shared" si="708"/>
        <v/>
      </c>
      <c r="BC2389" s="9" t="str">
        <f>IF(V2389="","",MAX(BC$1:BC2388)+1)</f>
        <v/>
      </c>
    </row>
    <row r="2390" spans="21:55">
      <c r="U2390" s="17" t="b">
        <f t="shared" si="709"/>
        <v>0</v>
      </c>
      <c r="V2390" s="9" t="str">
        <f t="shared" si="710"/>
        <v/>
      </c>
      <c r="W2390" s="9" t="str">
        <f t="shared" si="711"/>
        <v/>
      </c>
      <c r="X2390" s="9" t="str">
        <f t="shared" si="708"/>
        <v/>
      </c>
      <c r="BC2390" s="9" t="str">
        <f>IF(V2390="","",MAX(BC$1:BC2389)+1)</f>
        <v/>
      </c>
    </row>
    <row r="2391" spans="21:55">
      <c r="U2391" s="17" t="b">
        <f t="shared" si="709"/>
        <v>0</v>
      </c>
      <c r="V2391" s="9" t="str">
        <f t="shared" si="710"/>
        <v/>
      </c>
      <c r="W2391" s="9" t="str">
        <f t="shared" si="711"/>
        <v/>
      </c>
      <c r="X2391" s="9" t="str">
        <f t="shared" si="708"/>
        <v/>
      </c>
      <c r="BC2391" s="9" t="str">
        <f>IF(V2391="","",MAX(BC$1:BC2390)+1)</f>
        <v/>
      </c>
    </row>
    <row r="2392" spans="21:55">
      <c r="U2392" s="17" t="b">
        <f t="shared" si="709"/>
        <v>0</v>
      </c>
      <c r="V2392" s="9" t="str">
        <f t="shared" si="710"/>
        <v/>
      </c>
      <c r="W2392" s="9" t="str">
        <f t="shared" si="711"/>
        <v/>
      </c>
      <c r="X2392" s="9" t="str">
        <f t="shared" si="708"/>
        <v/>
      </c>
      <c r="BC2392" s="9" t="str">
        <f>IF(V2392="","",MAX(BC$1:BC2391)+1)</f>
        <v/>
      </c>
    </row>
    <row r="2393" spans="21:55">
      <c r="U2393" s="17" t="b">
        <f t="shared" si="709"/>
        <v>0</v>
      </c>
      <c r="V2393" s="9" t="str">
        <f t="shared" si="710"/>
        <v/>
      </c>
      <c r="W2393" s="9" t="str">
        <f t="shared" si="711"/>
        <v/>
      </c>
      <c r="X2393" s="9" t="str">
        <f t="shared" si="708"/>
        <v/>
      </c>
      <c r="BC2393" s="9" t="str">
        <f>IF(V2393="","",MAX(BC$1:BC2392)+1)</f>
        <v/>
      </c>
    </row>
    <row r="2394" spans="21:55">
      <c r="U2394" s="17" t="b">
        <f t="shared" si="709"/>
        <v>0</v>
      </c>
      <c r="V2394" s="9" t="str">
        <f t="shared" si="710"/>
        <v/>
      </c>
      <c r="W2394" s="9" t="str">
        <f t="shared" si="711"/>
        <v/>
      </c>
      <c r="X2394" s="9" t="str">
        <f t="shared" si="708"/>
        <v/>
      </c>
      <c r="BC2394" s="9" t="str">
        <f>IF(V2394="","",MAX(BC$1:BC2393)+1)</f>
        <v/>
      </c>
    </row>
    <row r="2395" spans="21:55">
      <c r="U2395" s="17" t="b">
        <f t="shared" si="709"/>
        <v>0</v>
      </c>
      <c r="V2395" s="9" t="str">
        <f t="shared" si="710"/>
        <v/>
      </c>
      <c r="W2395" s="9" t="str">
        <f t="shared" si="711"/>
        <v/>
      </c>
      <c r="X2395" s="9" t="str">
        <f t="shared" si="708"/>
        <v/>
      </c>
      <c r="BC2395" s="9" t="str">
        <f>IF(V2395="","",MAX(BC$1:BC2394)+1)</f>
        <v/>
      </c>
    </row>
    <row r="2396" spans="21:55">
      <c r="U2396" s="17" t="b">
        <f t="shared" si="709"/>
        <v>0</v>
      </c>
      <c r="V2396" s="9" t="str">
        <f t="shared" si="710"/>
        <v/>
      </c>
      <c r="W2396" s="9" t="str">
        <f t="shared" si="711"/>
        <v/>
      </c>
      <c r="X2396" s="9" t="str">
        <f t="shared" si="708"/>
        <v/>
      </c>
      <c r="BC2396" s="9" t="str">
        <f>IF(V2396="","",MAX(BC$1:BC2395)+1)</f>
        <v/>
      </c>
    </row>
    <row r="2397" spans="21:55">
      <c r="U2397" s="17" t="b">
        <f t="shared" si="709"/>
        <v>0</v>
      </c>
      <c r="V2397" s="9" t="str">
        <f t="shared" si="710"/>
        <v/>
      </c>
      <c r="W2397" s="9" t="str">
        <f t="shared" si="711"/>
        <v/>
      </c>
      <c r="X2397" s="9" t="str">
        <f t="shared" si="708"/>
        <v/>
      </c>
      <c r="BC2397" s="9" t="str">
        <f>IF(V2397="","",MAX(BC$1:BC2396)+1)</f>
        <v/>
      </c>
    </row>
    <row r="2398" spans="21:55">
      <c r="U2398" s="17" t="b">
        <f t="shared" si="709"/>
        <v>0</v>
      </c>
      <c r="V2398" s="9" t="str">
        <f t="shared" si="710"/>
        <v/>
      </c>
      <c r="W2398" s="9" t="str">
        <f t="shared" si="711"/>
        <v/>
      </c>
      <c r="X2398" s="9" t="str">
        <f t="shared" ref="X2398:X2461" si="712">IF(U2398=TRUE, MID(LEFT(N2398,FIND(")",N2398)-1),FIND("(",N2398)+1,LEN(N2398)), "")</f>
        <v/>
      </c>
      <c r="BC2398" s="9" t="str">
        <f>IF(V2398="","",MAX(BC$1:BC2397)+1)</f>
        <v/>
      </c>
    </row>
    <row r="2399" spans="21:55">
      <c r="U2399" s="17" t="b">
        <f t="shared" si="709"/>
        <v>0</v>
      </c>
      <c r="V2399" s="9" t="str">
        <f t="shared" si="710"/>
        <v/>
      </c>
      <c r="W2399" s="9" t="str">
        <f t="shared" si="711"/>
        <v/>
      </c>
      <c r="X2399" s="9" t="str">
        <f t="shared" si="712"/>
        <v/>
      </c>
      <c r="BC2399" s="9" t="str">
        <f>IF(V2399="","",MAX(BC$1:BC2398)+1)</f>
        <v/>
      </c>
    </row>
    <row r="2400" spans="21:55">
      <c r="U2400" s="17" t="b">
        <f t="shared" si="709"/>
        <v>0</v>
      </c>
      <c r="V2400" s="9" t="str">
        <f t="shared" si="710"/>
        <v/>
      </c>
      <c r="W2400" s="9" t="str">
        <f t="shared" si="711"/>
        <v/>
      </c>
      <c r="X2400" s="9" t="str">
        <f t="shared" si="712"/>
        <v/>
      </c>
      <c r="BC2400" s="9" t="str">
        <f>IF(V2400="","",MAX(BC$1:BC2399)+1)</f>
        <v/>
      </c>
    </row>
    <row r="2401" spans="21:55">
      <c r="U2401" s="17" t="b">
        <f t="shared" si="709"/>
        <v>0</v>
      </c>
      <c r="V2401" s="9" t="str">
        <f t="shared" si="710"/>
        <v/>
      </c>
      <c r="W2401" s="9" t="str">
        <f t="shared" si="711"/>
        <v/>
      </c>
      <c r="X2401" s="9" t="str">
        <f t="shared" si="712"/>
        <v/>
      </c>
      <c r="BC2401" s="9" t="str">
        <f>IF(V2401="","",MAX(BC$1:BC2400)+1)</f>
        <v/>
      </c>
    </row>
    <row r="2402" spans="21:55">
      <c r="U2402" s="17" t="b">
        <f t="shared" si="709"/>
        <v>0</v>
      </c>
      <c r="V2402" s="9" t="str">
        <f t="shared" si="710"/>
        <v/>
      </c>
      <c r="W2402" s="9" t="str">
        <f t="shared" si="711"/>
        <v/>
      </c>
      <c r="X2402" s="9" t="str">
        <f t="shared" si="712"/>
        <v/>
      </c>
      <c r="BC2402" s="9" t="str">
        <f>IF(V2402="","",MAX(BC$1:BC2401)+1)</f>
        <v/>
      </c>
    </row>
    <row r="2403" spans="21:55">
      <c r="U2403" s="17" t="b">
        <f t="shared" si="709"/>
        <v>0</v>
      </c>
      <c r="V2403" s="9" t="str">
        <f t="shared" si="710"/>
        <v/>
      </c>
      <c r="W2403" s="9" t="str">
        <f t="shared" si="711"/>
        <v/>
      </c>
      <c r="X2403" s="9" t="str">
        <f t="shared" si="712"/>
        <v/>
      </c>
      <c r="BC2403" s="9" t="str">
        <f>IF(V2403="","",MAX(BC$1:BC2402)+1)</f>
        <v/>
      </c>
    </row>
    <row r="2404" spans="21:55">
      <c r="U2404" s="17" t="b">
        <f t="shared" si="709"/>
        <v>0</v>
      </c>
      <c r="V2404" s="9" t="str">
        <f t="shared" si="710"/>
        <v/>
      </c>
      <c r="W2404" s="9" t="str">
        <f t="shared" si="711"/>
        <v/>
      </c>
      <c r="X2404" s="9" t="str">
        <f t="shared" si="712"/>
        <v/>
      </c>
      <c r="BC2404" s="9" t="str">
        <f>IF(V2404="","",MAX(BC$1:BC2403)+1)</f>
        <v/>
      </c>
    </row>
    <row r="2405" spans="21:55">
      <c r="U2405" s="17" t="b">
        <f t="shared" si="709"/>
        <v>0</v>
      </c>
      <c r="V2405" s="9" t="str">
        <f t="shared" si="710"/>
        <v/>
      </c>
      <c r="W2405" s="9" t="str">
        <f t="shared" si="711"/>
        <v/>
      </c>
      <c r="X2405" s="9" t="str">
        <f t="shared" si="712"/>
        <v/>
      </c>
      <c r="BC2405" s="9" t="str">
        <f>IF(V2405="","",MAX(BC$1:BC2404)+1)</f>
        <v/>
      </c>
    </row>
    <row r="2406" spans="21:55">
      <c r="U2406" s="17" t="b">
        <f t="shared" si="709"/>
        <v>0</v>
      </c>
      <c r="V2406" s="9" t="str">
        <f t="shared" si="710"/>
        <v/>
      </c>
      <c r="W2406" s="9" t="str">
        <f t="shared" si="711"/>
        <v/>
      </c>
      <c r="X2406" s="9" t="str">
        <f t="shared" si="712"/>
        <v/>
      </c>
      <c r="BC2406" s="9" t="str">
        <f>IF(V2406="","",MAX(BC$1:BC2405)+1)</f>
        <v/>
      </c>
    </row>
    <row r="2407" spans="21:55">
      <c r="U2407" s="17" t="b">
        <f t="shared" si="709"/>
        <v>0</v>
      </c>
      <c r="V2407" s="9" t="str">
        <f t="shared" si="710"/>
        <v/>
      </c>
      <c r="W2407" s="9" t="str">
        <f t="shared" si="711"/>
        <v/>
      </c>
      <c r="X2407" s="9" t="str">
        <f t="shared" si="712"/>
        <v/>
      </c>
      <c r="BC2407" s="9" t="str">
        <f>IF(V2407="","",MAX(BC$1:BC2406)+1)</f>
        <v/>
      </c>
    </row>
    <row r="2408" spans="21:55">
      <c r="U2408" s="17" t="b">
        <f t="shared" si="709"/>
        <v>0</v>
      </c>
      <c r="V2408" s="9" t="str">
        <f t="shared" si="710"/>
        <v/>
      </c>
      <c r="W2408" s="9" t="str">
        <f t="shared" si="711"/>
        <v/>
      </c>
      <c r="X2408" s="9" t="str">
        <f t="shared" si="712"/>
        <v/>
      </c>
      <c r="BC2408" s="9" t="str">
        <f>IF(V2408="","",MAX(BC$1:BC2407)+1)</f>
        <v/>
      </c>
    </row>
    <row r="2409" spans="21:55">
      <c r="U2409" s="17" t="b">
        <f t="shared" si="709"/>
        <v>0</v>
      </c>
      <c r="V2409" s="9" t="str">
        <f t="shared" si="710"/>
        <v/>
      </c>
      <c r="W2409" s="9" t="str">
        <f t="shared" si="711"/>
        <v/>
      </c>
      <c r="X2409" s="9" t="str">
        <f t="shared" si="712"/>
        <v/>
      </c>
      <c r="BC2409" s="9" t="str">
        <f>IF(V2409="","",MAX(BC$1:BC2408)+1)</f>
        <v/>
      </c>
    </row>
    <row r="2410" spans="21:55">
      <c r="U2410" s="17" t="b">
        <f t="shared" si="709"/>
        <v>0</v>
      </c>
      <c r="V2410" s="9" t="str">
        <f t="shared" si="710"/>
        <v/>
      </c>
      <c r="W2410" s="9" t="str">
        <f t="shared" si="711"/>
        <v/>
      </c>
      <c r="X2410" s="9" t="str">
        <f t="shared" si="712"/>
        <v/>
      </c>
      <c r="BC2410" s="9" t="str">
        <f>IF(V2410="","",MAX(BC$1:BC2409)+1)</f>
        <v/>
      </c>
    </row>
    <row r="2411" spans="21:55">
      <c r="U2411" s="17" t="b">
        <f t="shared" si="709"/>
        <v>0</v>
      </c>
      <c r="V2411" s="9" t="str">
        <f t="shared" si="710"/>
        <v/>
      </c>
      <c r="W2411" s="9" t="str">
        <f t="shared" si="711"/>
        <v/>
      </c>
      <c r="X2411" s="9" t="str">
        <f t="shared" si="712"/>
        <v/>
      </c>
      <c r="BC2411" s="9" t="str">
        <f>IF(V2411="","",MAX(BC$1:BC2410)+1)</f>
        <v/>
      </c>
    </row>
    <row r="2412" spans="21:55">
      <c r="U2412" s="17" t="b">
        <f t="shared" si="709"/>
        <v>0</v>
      </c>
      <c r="V2412" s="9" t="str">
        <f t="shared" si="710"/>
        <v/>
      </c>
      <c r="W2412" s="9" t="str">
        <f t="shared" si="711"/>
        <v/>
      </c>
      <c r="X2412" s="9" t="str">
        <f t="shared" si="712"/>
        <v/>
      </c>
      <c r="BC2412" s="9" t="str">
        <f>IF(V2412="","",MAX(BC$1:BC2411)+1)</f>
        <v/>
      </c>
    </row>
    <row r="2413" spans="21:55">
      <c r="U2413" s="17" t="b">
        <f t="shared" si="709"/>
        <v>0</v>
      </c>
      <c r="V2413" s="9" t="str">
        <f t="shared" si="710"/>
        <v/>
      </c>
      <c r="W2413" s="9" t="str">
        <f t="shared" si="711"/>
        <v/>
      </c>
      <c r="X2413" s="9" t="str">
        <f t="shared" si="712"/>
        <v/>
      </c>
      <c r="BC2413" s="9" t="str">
        <f>IF(V2413="","",MAX(BC$1:BC2412)+1)</f>
        <v/>
      </c>
    </row>
    <row r="2414" spans="21:55">
      <c r="U2414" s="17" t="b">
        <f t="shared" si="709"/>
        <v>0</v>
      </c>
      <c r="V2414" s="9" t="str">
        <f t="shared" si="710"/>
        <v/>
      </c>
      <c r="W2414" s="9" t="str">
        <f t="shared" si="711"/>
        <v/>
      </c>
      <c r="X2414" s="9" t="str">
        <f t="shared" si="712"/>
        <v/>
      </c>
      <c r="BC2414" s="9" t="str">
        <f>IF(V2414="","",MAX(BC$1:BC2413)+1)</f>
        <v/>
      </c>
    </row>
    <row r="2415" spans="21:55">
      <c r="U2415" s="17" t="b">
        <f t="shared" si="709"/>
        <v>0</v>
      </c>
      <c r="V2415" s="9" t="str">
        <f t="shared" si="710"/>
        <v/>
      </c>
      <c r="W2415" s="9" t="str">
        <f t="shared" si="711"/>
        <v/>
      </c>
      <c r="X2415" s="9" t="str">
        <f t="shared" si="712"/>
        <v/>
      </c>
      <c r="BC2415" s="9" t="str">
        <f>IF(V2415="","",MAX(BC$1:BC2414)+1)</f>
        <v/>
      </c>
    </row>
    <row r="2416" spans="21:55">
      <c r="U2416" s="17" t="b">
        <f t="shared" si="709"/>
        <v>0</v>
      </c>
      <c r="V2416" s="9" t="str">
        <f t="shared" si="710"/>
        <v/>
      </c>
      <c r="W2416" s="9" t="str">
        <f t="shared" si="711"/>
        <v/>
      </c>
      <c r="X2416" s="9" t="str">
        <f t="shared" si="712"/>
        <v/>
      </c>
      <c r="BC2416" s="9" t="str">
        <f>IF(V2416="","",MAX(BC$1:BC2415)+1)</f>
        <v/>
      </c>
    </row>
    <row r="2417" spans="21:55">
      <c r="U2417" s="17" t="b">
        <f t="shared" si="709"/>
        <v>0</v>
      </c>
      <c r="V2417" s="9" t="str">
        <f t="shared" si="710"/>
        <v/>
      </c>
      <c r="W2417" s="9" t="str">
        <f t="shared" si="711"/>
        <v/>
      </c>
      <c r="X2417" s="9" t="str">
        <f t="shared" si="712"/>
        <v/>
      </c>
      <c r="BC2417" s="9" t="str">
        <f>IF(V2417="","",MAX(BC$1:BC2416)+1)</f>
        <v/>
      </c>
    </row>
    <row r="2418" spans="21:55">
      <c r="U2418" s="17" t="b">
        <f t="shared" si="709"/>
        <v>0</v>
      </c>
      <c r="V2418" s="9" t="str">
        <f t="shared" si="710"/>
        <v/>
      </c>
      <c r="W2418" s="9" t="str">
        <f t="shared" si="711"/>
        <v/>
      </c>
      <c r="X2418" s="9" t="str">
        <f t="shared" si="712"/>
        <v/>
      </c>
      <c r="BC2418" s="9" t="str">
        <f>IF(V2418="","",MAX(BC$1:BC2417)+1)</f>
        <v/>
      </c>
    </row>
    <row r="2419" spans="21:55">
      <c r="U2419" s="17" t="b">
        <f t="shared" si="709"/>
        <v>0</v>
      </c>
      <c r="V2419" s="9" t="str">
        <f t="shared" si="710"/>
        <v/>
      </c>
      <c r="W2419" s="9" t="str">
        <f t="shared" si="711"/>
        <v/>
      </c>
      <c r="X2419" s="9" t="str">
        <f t="shared" si="712"/>
        <v/>
      </c>
      <c r="BC2419" s="9" t="str">
        <f>IF(V2419="","",MAX(BC$1:BC2418)+1)</f>
        <v/>
      </c>
    </row>
    <row r="2420" spans="21:55">
      <c r="U2420" s="17" t="b">
        <f t="shared" si="709"/>
        <v>0</v>
      </c>
      <c r="V2420" s="9" t="str">
        <f t="shared" si="710"/>
        <v/>
      </c>
      <c r="W2420" s="9" t="str">
        <f t="shared" si="711"/>
        <v/>
      </c>
      <c r="X2420" s="9" t="str">
        <f t="shared" si="712"/>
        <v/>
      </c>
      <c r="BC2420" s="9" t="str">
        <f>IF(V2420="","",MAX(BC$1:BC2419)+1)</f>
        <v/>
      </c>
    </row>
    <row r="2421" spans="21:55">
      <c r="U2421" s="17" t="b">
        <f t="shared" si="709"/>
        <v>0</v>
      </c>
      <c r="V2421" s="9" t="str">
        <f t="shared" si="710"/>
        <v/>
      </c>
      <c r="W2421" s="9" t="str">
        <f t="shared" si="711"/>
        <v/>
      </c>
      <c r="X2421" s="9" t="str">
        <f t="shared" si="712"/>
        <v/>
      </c>
      <c r="BC2421" s="9" t="str">
        <f>IF(V2421="","",MAX(BC$1:BC2420)+1)</f>
        <v/>
      </c>
    </row>
    <row r="2422" spans="21:55">
      <c r="U2422" s="17" t="b">
        <f t="shared" si="709"/>
        <v>0</v>
      </c>
      <c r="V2422" s="9" t="str">
        <f t="shared" si="710"/>
        <v/>
      </c>
      <c r="W2422" s="9" t="str">
        <f t="shared" si="711"/>
        <v/>
      </c>
      <c r="X2422" s="9" t="str">
        <f t="shared" si="712"/>
        <v/>
      </c>
      <c r="BC2422" s="9" t="str">
        <f>IF(V2422="","",MAX(BC$1:BC2421)+1)</f>
        <v/>
      </c>
    </row>
    <row r="2423" spans="21:55">
      <c r="U2423" s="17" t="b">
        <f t="shared" si="709"/>
        <v>0</v>
      </c>
      <c r="V2423" s="9" t="str">
        <f t="shared" si="710"/>
        <v/>
      </c>
      <c r="W2423" s="9" t="str">
        <f t="shared" si="711"/>
        <v/>
      </c>
      <c r="X2423" s="9" t="str">
        <f t="shared" si="712"/>
        <v/>
      </c>
      <c r="BC2423" s="9" t="str">
        <f>IF(V2423="","",MAX(BC$1:BC2422)+1)</f>
        <v/>
      </c>
    </row>
    <row r="2424" spans="21:55">
      <c r="U2424" s="17" t="b">
        <f t="shared" si="709"/>
        <v>0</v>
      </c>
      <c r="V2424" s="9" t="str">
        <f t="shared" si="710"/>
        <v/>
      </c>
      <c r="W2424" s="9" t="str">
        <f t="shared" si="711"/>
        <v/>
      </c>
      <c r="X2424" s="9" t="str">
        <f t="shared" si="712"/>
        <v/>
      </c>
      <c r="BC2424" s="9" t="str">
        <f>IF(V2424="","",MAX(BC$1:BC2423)+1)</f>
        <v/>
      </c>
    </row>
    <row r="2425" spans="21:55">
      <c r="U2425" s="17" t="b">
        <f t="shared" si="709"/>
        <v>0</v>
      </c>
      <c r="V2425" s="9" t="str">
        <f t="shared" si="710"/>
        <v/>
      </c>
      <c r="W2425" s="9" t="str">
        <f t="shared" si="711"/>
        <v/>
      </c>
      <c r="X2425" s="9" t="str">
        <f t="shared" si="712"/>
        <v/>
      </c>
      <c r="BC2425" s="9" t="str">
        <f>IF(V2425="","",MAX(BC$1:BC2424)+1)</f>
        <v/>
      </c>
    </row>
    <row r="2426" spans="21:55">
      <c r="U2426" s="17" t="b">
        <f t="shared" si="709"/>
        <v>0</v>
      </c>
      <c r="V2426" s="9" t="str">
        <f t="shared" si="710"/>
        <v/>
      </c>
      <c r="W2426" s="9" t="str">
        <f t="shared" si="711"/>
        <v/>
      </c>
      <c r="X2426" s="9" t="str">
        <f t="shared" si="712"/>
        <v/>
      </c>
      <c r="BC2426" s="9" t="str">
        <f>IF(V2426="","",MAX(BC$1:BC2425)+1)</f>
        <v/>
      </c>
    </row>
    <row r="2427" spans="21:55">
      <c r="U2427" s="17" t="b">
        <f t="shared" si="709"/>
        <v>0</v>
      </c>
      <c r="V2427" s="9" t="str">
        <f t="shared" si="710"/>
        <v/>
      </c>
      <c r="W2427" s="9" t="str">
        <f t="shared" si="711"/>
        <v/>
      </c>
      <c r="X2427" s="9" t="str">
        <f t="shared" si="712"/>
        <v/>
      </c>
      <c r="BC2427" s="9" t="str">
        <f>IF(V2427="","",MAX(BC$1:BC2426)+1)</f>
        <v/>
      </c>
    </row>
    <row r="2428" spans="21:55">
      <c r="U2428" s="17" t="b">
        <f t="shared" si="709"/>
        <v>0</v>
      </c>
      <c r="V2428" s="9" t="str">
        <f t="shared" si="710"/>
        <v/>
      </c>
      <c r="W2428" s="9" t="str">
        <f t="shared" si="711"/>
        <v/>
      </c>
      <c r="X2428" s="9" t="str">
        <f t="shared" si="712"/>
        <v/>
      </c>
      <c r="BC2428" s="9" t="str">
        <f>IF(V2428="","",MAX(BC$1:BC2427)+1)</f>
        <v/>
      </c>
    </row>
    <row r="2429" spans="21:55">
      <c r="U2429" s="17" t="b">
        <f t="shared" si="709"/>
        <v>0</v>
      </c>
      <c r="V2429" s="9" t="str">
        <f t="shared" si="710"/>
        <v/>
      </c>
      <c r="W2429" s="9" t="str">
        <f t="shared" si="711"/>
        <v/>
      </c>
      <c r="X2429" s="9" t="str">
        <f t="shared" si="712"/>
        <v/>
      </c>
      <c r="BC2429" s="9" t="str">
        <f>IF(V2429="","",MAX(BC$1:BC2428)+1)</f>
        <v/>
      </c>
    </row>
    <row r="2430" spans="21:55">
      <c r="U2430" s="17" t="b">
        <f t="shared" si="709"/>
        <v>0</v>
      </c>
      <c r="V2430" s="9" t="str">
        <f t="shared" si="710"/>
        <v/>
      </c>
      <c r="W2430" s="9" t="str">
        <f t="shared" si="711"/>
        <v/>
      </c>
      <c r="X2430" s="9" t="str">
        <f t="shared" si="712"/>
        <v/>
      </c>
      <c r="BC2430" s="9" t="str">
        <f>IF(V2430="","",MAX(BC$1:BC2429)+1)</f>
        <v/>
      </c>
    </row>
    <row r="2431" spans="21:55">
      <c r="U2431" s="17" t="b">
        <f t="shared" si="709"/>
        <v>0</v>
      </c>
      <c r="V2431" s="9" t="str">
        <f t="shared" si="710"/>
        <v/>
      </c>
      <c r="W2431" s="9" t="str">
        <f t="shared" si="711"/>
        <v/>
      </c>
      <c r="X2431" s="9" t="str">
        <f t="shared" si="712"/>
        <v/>
      </c>
      <c r="BC2431" s="9" t="str">
        <f>IF(V2431="","",MAX(BC$1:BC2430)+1)</f>
        <v/>
      </c>
    </row>
    <row r="2432" spans="21:55">
      <c r="U2432" s="17" t="b">
        <f t="shared" si="709"/>
        <v>0</v>
      </c>
      <c r="V2432" s="9" t="str">
        <f t="shared" si="710"/>
        <v/>
      </c>
      <c r="W2432" s="9" t="str">
        <f t="shared" si="711"/>
        <v/>
      </c>
      <c r="X2432" s="9" t="str">
        <f t="shared" si="712"/>
        <v/>
      </c>
      <c r="BC2432" s="9" t="str">
        <f>IF(V2432="","",MAX(BC$1:BC2431)+1)</f>
        <v/>
      </c>
    </row>
    <row r="2433" spans="21:55">
      <c r="U2433" s="17" t="b">
        <f t="shared" si="709"/>
        <v>0</v>
      </c>
      <c r="V2433" s="9" t="str">
        <f t="shared" si="710"/>
        <v/>
      </c>
      <c r="W2433" s="9" t="str">
        <f t="shared" si="711"/>
        <v/>
      </c>
      <c r="X2433" s="9" t="str">
        <f t="shared" si="712"/>
        <v/>
      </c>
      <c r="BC2433" s="9" t="str">
        <f>IF(V2433="","",MAX(BC$1:BC2432)+1)</f>
        <v/>
      </c>
    </row>
    <row r="2434" spans="21:55">
      <c r="U2434" s="17" t="b">
        <f t="shared" ref="U2434:U2497" si="713">AND(ISNUMBER(SEARCH("(rs",N2434)),NOT(ISNUMBER(SEARCH("oxidation",N2434))),NOT(ISNUMBER(SEARCH("deamidated",N2434))),NOT(ISNUMBER(SEARCH("ammonia",N2434))),NOT(ISNUMBER(SEARCH("acetyl",N2434))),NOT(ISNUMBER(SEARCH("phospho",N2434))),NOT(ISNUMBER(SEARCH("dehydrated",N2434))))</f>
        <v>0</v>
      </c>
      <c r="V2434" s="9" t="str">
        <f t="shared" ref="V2434:V2497" si="714">IF(U2434=TRUE, IF(ISNUMBER(SEARCH(":",P2434))=TRUE, LEFT(P2434,FIND(":",P2434)-1),P2434), "")</f>
        <v/>
      </c>
      <c r="W2434" s="9" t="str">
        <f t="shared" ref="W2434:W2497" si="715">IF(U2434=TRUE,IF(ISNUMBER(SEARCH("Carb",N2434))=TRUE,MID(LEFT(N2434,FIND("#",N2434)-1),FIND(CHAR(1),SUBSTITUTE(N2434," ",CHAR(1),(LEN(N2434)-LEN(SUBSTITUTE(N2434," ","")))-1))+1,LEN(N2434)),LEFT(N2434,FIND("#",N2434)-1)),"")</f>
        <v/>
      </c>
      <c r="X2434" s="9" t="str">
        <f t="shared" si="712"/>
        <v/>
      </c>
      <c r="BC2434" s="9" t="str">
        <f>IF(V2434="","",MAX(BC$1:BC2433)+1)</f>
        <v/>
      </c>
    </row>
    <row r="2435" spans="21:55">
      <c r="U2435" s="17" t="b">
        <f t="shared" si="713"/>
        <v>0</v>
      </c>
      <c r="V2435" s="9" t="str">
        <f t="shared" si="714"/>
        <v/>
      </c>
      <c r="W2435" s="9" t="str">
        <f t="shared" si="715"/>
        <v/>
      </c>
      <c r="X2435" s="9" t="str">
        <f t="shared" si="712"/>
        <v/>
      </c>
      <c r="BC2435" s="9" t="str">
        <f>IF(V2435="","",MAX(BC$1:BC2434)+1)</f>
        <v/>
      </c>
    </row>
    <row r="2436" spans="21:55">
      <c r="U2436" s="17" t="b">
        <f t="shared" si="713"/>
        <v>0</v>
      </c>
      <c r="V2436" s="9" t="str">
        <f t="shared" si="714"/>
        <v/>
      </c>
      <c r="W2436" s="9" t="str">
        <f t="shared" si="715"/>
        <v/>
      </c>
      <c r="X2436" s="9" t="str">
        <f t="shared" si="712"/>
        <v/>
      </c>
      <c r="BC2436" s="9" t="str">
        <f>IF(V2436="","",MAX(BC$1:BC2435)+1)</f>
        <v/>
      </c>
    </row>
    <row r="2437" spans="21:55">
      <c r="U2437" s="17" t="b">
        <f t="shared" si="713"/>
        <v>0</v>
      </c>
      <c r="V2437" s="9" t="str">
        <f t="shared" si="714"/>
        <v/>
      </c>
      <c r="W2437" s="9" t="str">
        <f t="shared" si="715"/>
        <v/>
      </c>
      <c r="X2437" s="9" t="str">
        <f t="shared" si="712"/>
        <v/>
      </c>
      <c r="BC2437" s="9" t="str">
        <f>IF(V2437="","",MAX(BC$1:BC2436)+1)</f>
        <v/>
      </c>
    </row>
    <row r="2438" spans="21:55">
      <c r="U2438" s="17" t="b">
        <f t="shared" si="713"/>
        <v>0</v>
      </c>
      <c r="V2438" s="9" t="str">
        <f t="shared" si="714"/>
        <v/>
      </c>
      <c r="W2438" s="9" t="str">
        <f t="shared" si="715"/>
        <v/>
      </c>
      <c r="X2438" s="9" t="str">
        <f t="shared" si="712"/>
        <v/>
      </c>
      <c r="BC2438" s="9" t="str">
        <f>IF(V2438="","",MAX(BC$1:BC2437)+1)</f>
        <v/>
      </c>
    </row>
    <row r="2439" spans="21:55">
      <c r="U2439" s="17" t="b">
        <f t="shared" si="713"/>
        <v>0</v>
      </c>
      <c r="V2439" s="9" t="str">
        <f t="shared" si="714"/>
        <v/>
      </c>
      <c r="W2439" s="9" t="str">
        <f t="shared" si="715"/>
        <v/>
      </c>
      <c r="X2439" s="9" t="str">
        <f t="shared" si="712"/>
        <v/>
      </c>
      <c r="BC2439" s="9" t="str">
        <f>IF(V2439="","",MAX(BC$1:BC2438)+1)</f>
        <v/>
      </c>
    </row>
    <row r="2440" spans="21:55">
      <c r="U2440" s="17" t="b">
        <f t="shared" si="713"/>
        <v>0</v>
      </c>
      <c r="V2440" s="9" t="str">
        <f t="shared" si="714"/>
        <v/>
      </c>
      <c r="W2440" s="9" t="str">
        <f t="shared" si="715"/>
        <v/>
      </c>
      <c r="X2440" s="9" t="str">
        <f t="shared" si="712"/>
        <v/>
      </c>
      <c r="BC2440" s="9" t="str">
        <f>IF(V2440="","",MAX(BC$1:BC2439)+1)</f>
        <v/>
      </c>
    </row>
    <row r="2441" spans="21:55">
      <c r="U2441" s="17" t="b">
        <f t="shared" si="713"/>
        <v>0</v>
      </c>
      <c r="V2441" s="9" t="str">
        <f t="shared" si="714"/>
        <v/>
      </c>
      <c r="W2441" s="9" t="str">
        <f t="shared" si="715"/>
        <v/>
      </c>
      <c r="X2441" s="9" t="str">
        <f t="shared" si="712"/>
        <v/>
      </c>
      <c r="BC2441" s="9" t="str">
        <f>IF(V2441="","",MAX(BC$1:BC2440)+1)</f>
        <v/>
      </c>
    </row>
    <row r="2442" spans="21:55">
      <c r="U2442" s="17" t="b">
        <f t="shared" si="713"/>
        <v>0</v>
      </c>
      <c r="V2442" s="9" t="str">
        <f t="shared" si="714"/>
        <v/>
      </c>
      <c r="W2442" s="9" t="str">
        <f t="shared" si="715"/>
        <v/>
      </c>
      <c r="X2442" s="9" t="str">
        <f t="shared" si="712"/>
        <v/>
      </c>
      <c r="BC2442" s="9" t="str">
        <f>IF(V2442="","",MAX(BC$1:BC2441)+1)</f>
        <v/>
      </c>
    </row>
    <row r="2443" spans="21:55">
      <c r="U2443" s="17" t="b">
        <f t="shared" si="713"/>
        <v>0</v>
      </c>
      <c r="V2443" s="9" t="str">
        <f t="shared" si="714"/>
        <v/>
      </c>
      <c r="W2443" s="9" t="str">
        <f t="shared" si="715"/>
        <v/>
      </c>
      <c r="X2443" s="9" t="str">
        <f t="shared" si="712"/>
        <v/>
      </c>
      <c r="BC2443" s="9" t="str">
        <f>IF(V2443="","",MAX(BC$1:BC2442)+1)</f>
        <v/>
      </c>
    </row>
    <row r="2444" spans="21:55">
      <c r="U2444" s="17" t="b">
        <f t="shared" si="713"/>
        <v>0</v>
      </c>
      <c r="V2444" s="9" t="str">
        <f t="shared" si="714"/>
        <v/>
      </c>
      <c r="W2444" s="9" t="str">
        <f t="shared" si="715"/>
        <v/>
      </c>
      <c r="X2444" s="9" t="str">
        <f t="shared" si="712"/>
        <v/>
      </c>
      <c r="BC2444" s="9" t="str">
        <f>IF(V2444="","",MAX(BC$1:BC2443)+1)</f>
        <v/>
      </c>
    </row>
    <row r="2445" spans="21:55">
      <c r="U2445" s="17" t="b">
        <f t="shared" si="713"/>
        <v>0</v>
      </c>
      <c r="V2445" s="9" t="str">
        <f t="shared" si="714"/>
        <v/>
      </c>
      <c r="W2445" s="9" t="str">
        <f t="shared" si="715"/>
        <v/>
      </c>
      <c r="X2445" s="9" t="str">
        <f t="shared" si="712"/>
        <v/>
      </c>
      <c r="BC2445" s="9" t="str">
        <f>IF(V2445="","",MAX(BC$1:BC2444)+1)</f>
        <v/>
      </c>
    </row>
    <row r="2446" spans="21:55">
      <c r="U2446" s="17" t="b">
        <f t="shared" si="713"/>
        <v>0</v>
      </c>
      <c r="V2446" s="9" t="str">
        <f t="shared" si="714"/>
        <v/>
      </c>
      <c r="W2446" s="9" t="str">
        <f t="shared" si="715"/>
        <v/>
      </c>
      <c r="X2446" s="9" t="str">
        <f t="shared" si="712"/>
        <v/>
      </c>
      <c r="BC2446" s="9" t="str">
        <f>IF(V2446="","",MAX(BC$1:BC2445)+1)</f>
        <v/>
      </c>
    </row>
    <row r="2447" spans="21:55">
      <c r="U2447" s="17" t="b">
        <f t="shared" si="713"/>
        <v>0</v>
      </c>
      <c r="V2447" s="9" t="str">
        <f t="shared" si="714"/>
        <v/>
      </c>
      <c r="W2447" s="9" t="str">
        <f t="shared" si="715"/>
        <v/>
      </c>
      <c r="X2447" s="9" t="str">
        <f t="shared" si="712"/>
        <v/>
      </c>
      <c r="BC2447" s="9" t="str">
        <f>IF(V2447="","",MAX(BC$1:BC2446)+1)</f>
        <v/>
      </c>
    </row>
    <row r="2448" spans="21:55">
      <c r="U2448" s="17" t="b">
        <f t="shared" si="713"/>
        <v>0</v>
      </c>
      <c r="V2448" s="9" t="str">
        <f t="shared" si="714"/>
        <v/>
      </c>
      <c r="W2448" s="9" t="str">
        <f t="shared" si="715"/>
        <v/>
      </c>
      <c r="X2448" s="9" t="str">
        <f t="shared" si="712"/>
        <v/>
      </c>
      <c r="BC2448" s="9" t="str">
        <f>IF(V2448="","",MAX(BC$1:BC2447)+1)</f>
        <v/>
      </c>
    </row>
    <row r="2449" spans="21:55">
      <c r="U2449" s="17" t="b">
        <f t="shared" si="713"/>
        <v>0</v>
      </c>
      <c r="V2449" s="9" t="str">
        <f t="shared" si="714"/>
        <v/>
      </c>
      <c r="W2449" s="9" t="str">
        <f t="shared" si="715"/>
        <v/>
      </c>
      <c r="X2449" s="9" t="str">
        <f t="shared" si="712"/>
        <v/>
      </c>
      <c r="BC2449" s="9" t="str">
        <f>IF(V2449="","",MAX(BC$1:BC2448)+1)</f>
        <v/>
      </c>
    </row>
    <row r="2450" spans="21:55">
      <c r="U2450" s="17" t="b">
        <f t="shared" si="713"/>
        <v>0</v>
      </c>
      <c r="V2450" s="9" t="str">
        <f t="shared" si="714"/>
        <v/>
      </c>
      <c r="W2450" s="9" t="str">
        <f t="shared" si="715"/>
        <v/>
      </c>
      <c r="X2450" s="9" t="str">
        <f t="shared" si="712"/>
        <v/>
      </c>
      <c r="BC2450" s="9" t="str">
        <f>IF(V2450="","",MAX(BC$1:BC2449)+1)</f>
        <v/>
      </c>
    </row>
    <row r="2451" spans="21:55">
      <c r="U2451" s="17" t="b">
        <f t="shared" si="713"/>
        <v>0</v>
      </c>
      <c r="V2451" s="9" t="str">
        <f t="shared" si="714"/>
        <v/>
      </c>
      <c r="W2451" s="9" t="str">
        <f t="shared" si="715"/>
        <v/>
      </c>
      <c r="X2451" s="9" t="str">
        <f t="shared" si="712"/>
        <v/>
      </c>
      <c r="BC2451" s="9" t="str">
        <f>IF(V2451="","",MAX(BC$1:BC2450)+1)</f>
        <v/>
      </c>
    </row>
    <row r="2452" spans="21:55">
      <c r="U2452" s="17" t="b">
        <f t="shared" si="713"/>
        <v>0</v>
      </c>
      <c r="V2452" s="9" t="str">
        <f t="shared" si="714"/>
        <v/>
      </c>
      <c r="W2452" s="9" t="str">
        <f t="shared" si="715"/>
        <v/>
      </c>
      <c r="X2452" s="9" t="str">
        <f t="shared" si="712"/>
        <v/>
      </c>
      <c r="BC2452" s="9" t="str">
        <f>IF(V2452="","",MAX(BC$1:BC2451)+1)</f>
        <v/>
      </c>
    </row>
    <row r="2453" spans="21:55">
      <c r="U2453" s="17" t="b">
        <f t="shared" si="713"/>
        <v>0</v>
      </c>
      <c r="V2453" s="9" t="str">
        <f t="shared" si="714"/>
        <v/>
      </c>
      <c r="W2453" s="9" t="str">
        <f t="shared" si="715"/>
        <v/>
      </c>
      <c r="X2453" s="9" t="str">
        <f t="shared" si="712"/>
        <v/>
      </c>
      <c r="BC2453" s="9" t="str">
        <f>IF(V2453="","",MAX(BC$1:BC2452)+1)</f>
        <v/>
      </c>
    </row>
    <row r="2454" spans="21:55">
      <c r="U2454" s="17" t="b">
        <f t="shared" si="713"/>
        <v>0</v>
      </c>
      <c r="V2454" s="9" t="str">
        <f t="shared" si="714"/>
        <v/>
      </c>
      <c r="W2454" s="9" t="str">
        <f t="shared" si="715"/>
        <v/>
      </c>
      <c r="X2454" s="9" t="str">
        <f t="shared" si="712"/>
        <v/>
      </c>
      <c r="BC2454" s="9" t="str">
        <f>IF(V2454="","",MAX(BC$1:BC2453)+1)</f>
        <v/>
      </c>
    </row>
    <row r="2455" spans="21:55">
      <c r="U2455" s="17" t="b">
        <f t="shared" si="713"/>
        <v>0</v>
      </c>
      <c r="V2455" s="9" t="str">
        <f t="shared" si="714"/>
        <v/>
      </c>
      <c r="W2455" s="9" t="str">
        <f t="shared" si="715"/>
        <v/>
      </c>
      <c r="X2455" s="9" t="str">
        <f t="shared" si="712"/>
        <v/>
      </c>
      <c r="BC2455" s="9" t="str">
        <f>IF(V2455="","",MAX(BC$1:BC2454)+1)</f>
        <v/>
      </c>
    </row>
    <row r="2456" spans="21:55">
      <c r="U2456" s="17" t="b">
        <f t="shared" si="713"/>
        <v>0</v>
      </c>
      <c r="V2456" s="9" t="str">
        <f t="shared" si="714"/>
        <v/>
      </c>
      <c r="W2456" s="9" t="str">
        <f t="shared" si="715"/>
        <v/>
      </c>
      <c r="X2456" s="9" t="str">
        <f t="shared" si="712"/>
        <v/>
      </c>
      <c r="BC2456" s="9" t="str">
        <f>IF(V2456="","",MAX(BC$1:BC2455)+1)</f>
        <v/>
      </c>
    </row>
    <row r="2457" spans="21:55">
      <c r="U2457" s="17" t="b">
        <f t="shared" si="713"/>
        <v>0</v>
      </c>
      <c r="V2457" s="9" t="str">
        <f t="shared" si="714"/>
        <v/>
      </c>
      <c r="W2457" s="9" t="str">
        <f t="shared" si="715"/>
        <v/>
      </c>
      <c r="X2457" s="9" t="str">
        <f t="shared" si="712"/>
        <v/>
      </c>
      <c r="BC2457" s="9" t="str">
        <f>IF(V2457="","",MAX(BC$1:BC2456)+1)</f>
        <v/>
      </c>
    </row>
    <row r="2458" spans="21:55">
      <c r="U2458" s="17" t="b">
        <f t="shared" si="713"/>
        <v>0</v>
      </c>
      <c r="V2458" s="9" t="str">
        <f t="shared" si="714"/>
        <v/>
      </c>
      <c r="W2458" s="9" t="str">
        <f t="shared" si="715"/>
        <v/>
      </c>
      <c r="X2458" s="9" t="str">
        <f t="shared" si="712"/>
        <v/>
      </c>
      <c r="BC2458" s="9" t="str">
        <f>IF(V2458="","",MAX(BC$1:BC2457)+1)</f>
        <v/>
      </c>
    </row>
    <row r="2459" spans="21:55">
      <c r="U2459" s="17" t="b">
        <f t="shared" si="713"/>
        <v>0</v>
      </c>
      <c r="V2459" s="9" t="str">
        <f t="shared" si="714"/>
        <v/>
      </c>
      <c r="W2459" s="9" t="str">
        <f t="shared" si="715"/>
        <v/>
      </c>
      <c r="X2459" s="9" t="str">
        <f t="shared" si="712"/>
        <v/>
      </c>
      <c r="BC2459" s="9" t="str">
        <f>IF(V2459="","",MAX(BC$1:BC2458)+1)</f>
        <v/>
      </c>
    </row>
    <row r="2460" spans="21:55">
      <c r="U2460" s="17" t="b">
        <f t="shared" si="713"/>
        <v>0</v>
      </c>
      <c r="V2460" s="9" t="str">
        <f t="shared" si="714"/>
        <v/>
      </c>
      <c r="W2460" s="9" t="str">
        <f t="shared" si="715"/>
        <v/>
      </c>
      <c r="X2460" s="9" t="str">
        <f t="shared" si="712"/>
        <v/>
      </c>
      <c r="BC2460" s="9" t="str">
        <f>IF(V2460="","",MAX(BC$1:BC2459)+1)</f>
        <v/>
      </c>
    </row>
    <row r="2461" spans="21:55">
      <c r="U2461" s="17" t="b">
        <f t="shared" si="713"/>
        <v>0</v>
      </c>
      <c r="V2461" s="9" t="str">
        <f t="shared" si="714"/>
        <v/>
      </c>
      <c r="W2461" s="9" t="str">
        <f t="shared" si="715"/>
        <v/>
      </c>
      <c r="X2461" s="9" t="str">
        <f t="shared" si="712"/>
        <v/>
      </c>
      <c r="BC2461" s="9" t="str">
        <f>IF(V2461="","",MAX(BC$1:BC2460)+1)</f>
        <v/>
      </c>
    </row>
    <row r="2462" spans="21:55">
      <c r="U2462" s="17" t="b">
        <f t="shared" si="713"/>
        <v>0</v>
      </c>
      <c r="V2462" s="9" t="str">
        <f t="shared" si="714"/>
        <v/>
      </c>
      <c r="W2462" s="9" t="str">
        <f t="shared" si="715"/>
        <v/>
      </c>
      <c r="X2462" s="9" t="str">
        <f t="shared" ref="X2462:X2525" si="716">IF(U2462=TRUE, MID(LEFT(N2462,FIND(")",N2462)-1),FIND("(",N2462)+1,LEN(N2462)), "")</f>
        <v/>
      </c>
      <c r="BC2462" s="9" t="str">
        <f>IF(V2462="","",MAX(BC$1:BC2461)+1)</f>
        <v/>
      </c>
    </row>
    <row r="2463" spans="21:55">
      <c r="U2463" s="17" t="b">
        <f t="shared" si="713"/>
        <v>0</v>
      </c>
      <c r="V2463" s="9" t="str">
        <f t="shared" si="714"/>
        <v/>
      </c>
      <c r="W2463" s="9" t="str">
        <f t="shared" si="715"/>
        <v/>
      </c>
      <c r="X2463" s="9" t="str">
        <f t="shared" si="716"/>
        <v/>
      </c>
      <c r="BC2463" s="9" t="str">
        <f>IF(V2463="","",MAX(BC$1:BC2462)+1)</f>
        <v/>
      </c>
    </row>
    <row r="2464" spans="21:55">
      <c r="U2464" s="17" t="b">
        <f t="shared" si="713"/>
        <v>0</v>
      </c>
      <c r="V2464" s="9" t="str">
        <f t="shared" si="714"/>
        <v/>
      </c>
      <c r="W2464" s="9" t="str">
        <f t="shared" si="715"/>
        <v/>
      </c>
      <c r="X2464" s="9" t="str">
        <f t="shared" si="716"/>
        <v/>
      </c>
      <c r="BC2464" s="9" t="str">
        <f>IF(V2464="","",MAX(BC$1:BC2463)+1)</f>
        <v/>
      </c>
    </row>
    <row r="2465" spans="21:55">
      <c r="U2465" s="17" t="b">
        <f t="shared" si="713"/>
        <v>0</v>
      </c>
      <c r="V2465" s="9" t="str">
        <f t="shared" si="714"/>
        <v/>
      </c>
      <c r="W2465" s="9" t="str">
        <f t="shared" si="715"/>
        <v/>
      </c>
      <c r="X2465" s="9" t="str">
        <f t="shared" si="716"/>
        <v/>
      </c>
      <c r="BC2465" s="9" t="str">
        <f>IF(V2465="","",MAX(BC$1:BC2464)+1)</f>
        <v/>
      </c>
    </row>
    <row r="2466" spans="21:55">
      <c r="U2466" s="17" t="b">
        <f t="shared" si="713"/>
        <v>0</v>
      </c>
      <c r="V2466" s="9" t="str">
        <f t="shared" si="714"/>
        <v/>
      </c>
      <c r="W2466" s="9" t="str">
        <f t="shared" si="715"/>
        <v/>
      </c>
      <c r="X2466" s="9" t="str">
        <f t="shared" si="716"/>
        <v/>
      </c>
      <c r="BC2466" s="9" t="str">
        <f>IF(V2466="","",MAX(BC$1:BC2465)+1)</f>
        <v/>
      </c>
    </row>
    <row r="2467" spans="21:55">
      <c r="U2467" s="17" t="b">
        <f t="shared" si="713"/>
        <v>0</v>
      </c>
      <c r="V2467" s="9" t="str">
        <f t="shared" si="714"/>
        <v/>
      </c>
      <c r="W2467" s="9" t="str">
        <f t="shared" si="715"/>
        <v/>
      </c>
      <c r="X2467" s="9" t="str">
        <f t="shared" si="716"/>
        <v/>
      </c>
      <c r="BC2467" s="9" t="str">
        <f>IF(V2467="","",MAX(BC$1:BC2466)+1)</f>
        <v/>
      </c>
    </row>
    <row r="2468" spans="21:55">
      <c r="U2468" s="17" t="b">
        <f t="shared" si="713"/>
        <v>0</v>
      </c>
      <c r="V2468" s="9" t="str">
        <f t="shared" si="714"/>
        <v/>
      </c>
      <c r="W2468" s="9" t="str">
        <f t="shared" si="715"/>
        <v/>
      </c>
      <c r="X2468" s="9" t="str">
        <f t="shared" si="716"/>
        <v/>
      </c>
      <c r="BC2468" s="9" t="str">
        <f>IF(V2468="","",MAX(BC$1:BC2467)+1)</f>
        <v/>
      </c>
    </row>
    <row r="2469" spans="21:55">
      <c r="U2469" s="17" t="b">
        <f t="shared" si="713"/>
        <v>0</v>
      </c>
      <c r="V2469" s="9" t="str">
        <f t="shared" si="714"/>
        <v/>
      </c>
      <c r="W2469" s="9" t="str">
        <f t="shared" si="715"/>
        <v/>
      </c>
      <c r="X2469" s="9" t="str">
        <f t="shared" si="716"/>
        <v/>
      </c>
      <c r="BC2469" s="9" t="str">
        <f>IF(V2469="","",MAX(BC$1:BC2468)+1)</f>
        <v/>
      </c>
    </row>
    <row r="2470" spans="21:55">
      <c r="U2470" s="17" t="b">
        <f t="shared" si="713"/>
        <v>0</v>
      </c>
      <c r="V2470" s="9" t="str">
        <f t="shared" si="714"/>
        <v/>
      </c>
      <c r="W2470" s="9" t="str">
        <f t="shared" si="715"/>
        <v/>
      </c>
      <c r="X2470" s="9" t="str">
        <f t="shared" si="716"/>
        <v/>
      </c>
      <c r="BC2470" s="9" t="str">
        <f>IF(V2470="","",MAX(BC$1:BC2469)+1)</f>
        <v/>
      </c>
    </row>
    <row r="2471" spans="21:55">
      <c r="U2471" s="17" t="b">
        <f t="shared" si="713"/>
        <v>0</v>
      </c>
      <c r="V2471" s="9" t="str">
        <f t="shared" si="714"/>
        <v/>
      </c>
      <c r="W2471" s="9" t="str">
        <f t="shared" si="715"/>
        <v/>
      </c>
      <c r="X2471" s="9" t="str">
        <f t="shared" si="716"/>
        <v/>
      </c>
      <c r="BC2471" s="9" t="str">
        <f>IF(V2471="","",MAX(BC$1:BC2470)+1)</f>
        <v/>
      </c>
    </row>
    <row r="2472" spans="21:55">
      <c r="U2472" s="17" t="b">
        <f t="shared" si="713"/>
        <v>0</v>
      </c>
      <c r="V2472" s="9" t="str">
        <f t="shared" si="714"/>
        <v/>
      </c>
      <c r="W2472" s="9" t="str">
        <f t="shared" si="715"/>
        <v/>
      </c>
      <c r="X2472" s="9" t="str">
        <f t="shared" si="716"/>
        <v/>
      </c>
      <c r="BC2472" s="9" t="str">
        <f>IF(V2472="","",MAX(BC$1:BC2471)+1)</f>
        <v/>
      </c>
    </row>
    <row r="2473" spans="21:55">
      <c r="U2473" s="17" t="b">
        <f t="shared" si="713"/>
        <v>0</v>
      </c>
      <c r="V2473" s="9" t="str">
        <f t="shared" si="714"/>
        <v/>
      </c>
      <c r="W2473" s="9" t="str">
        <f t="shared" si="715"/>
        <v/>
      </c>
      <c r="X2473" s="9" t="str">
        <f t="shared" si="716"/>
        <v/>
      </c>
      <c r="BC2473" s="9" t="str">
        <f>IF(V2473="","",MAX(BC$1:BC2472)+1)</f>
        <v/>
      </c>
    </row>
    <row r="2474" spans="21:55">
      <c r="U2474" s="17" t="b">
        <f t="shared" si="713"/>
        <v>0</v>
      </c>
      <c r="V2474" s="9" t="str">
        <f t="shared" si="714"/>
        <v/>
      </c>
      <c r="W2474" s="9" t="str">
        <f t="shared" si="715"/>
        <v/>
      </c>
      <c r="X2474" s="9" t="str">
        <f t="shared" si="716"/>
        <v/>
      </c>
      <c r="BC2474" s="9" t="str">
        <f>IF(V2474="","",MAX(BC$1:BC2473)+1)</f>
        <v/>
      </c>
    </row>
    <row r="2475" spans="21:55">
      <c r="U2475" s="17" t="b">
        <f t="shared" si="713"/>
        <v>0</v>
      </c>
      <c r="V2475" s="9" t="str">
        <f t="shared" si="714"/>
        <v/>
      </c>
      <c r="W2475" s="9" t="str">
        <f t="shared" si="715"/>
        <v/>
      </c>
      <c r="X2475" s="9" t="str">
        <f t="shared" si="716"/>
        <v/>
      </c>
      <c r="BC2475" s="9" t="str">
        <f>IF(V2475="","",MAX(BC$1:BC2474)+1)</f>
        <v/>
      </c>
    </row>
    <row r="2476" spans="21:55">
      <c r="U2476" s="17" t="b">
        <f t="shared" si="713"/>
        <v>0</v>
      </c>
      <c r="V2476" s="9" t="str">
        <f t="shared" si="714"/>
        <v/>
      </c>
      <c r="W2476" s="9" t="str">
        <f t="shared" si="715"/>
        <v/>
      </c>
      <c r="X2476" s="9" t="str">
        <f t="shared" si="716"/>
        <v/>
      </c>
      <c r="BC2476" s="9" t="str">
        <f>IF(V2476="","",MAX(BC$1:BC2475)+1)</f>
        <v/>
      </c>
    </row>
    <row r="2477" spans="21:55">
      <c r="U2477" s="17" t="b">
        <f t="shared" si="713"/>
        <v>0</v>
      </c>
      <c r="V2477" s="9" t="str">
        <f t="shared" si="714"/>
        <v/>
      </c>
      <c r="W2477" s="9" t="str">
        <f t="shared" si="715"/>
        <v/>
      </c>
      <c r="X2477" s="9" t="str">
        <f t="shared" si="716"/>
        <v/>
      </c>
      <c r="BC2477" s="9" t="str">
        <f>IF(V2477="","",MAX(BC$1:BC2476)+1)</f>
        <v/>
      </c>
    </row>
    <row r="2478" spans="21:55">
      <c r="U2478" s="17" t="b">
        <f t="shared" si="713"/>
        <v>0</v>
      </c>
      <c r="V2478" s="9" t="str">
        <f t="shared" si="714"/>
        <v/>
      </c>
      <c r="W2478" s="9" t="str">
        <f t="shared" si="715"/>
        <v/>
      </c>
      <c r="X2478" s="9" t="str">
        <f t="shared" si="716"/>
        <v/>
      </c>
      <c r="BC2478" s="9" t="str">
        <f>IF(V2478="","",MAX(BC$1:BC2477)+1)</f>
        <v/>
      </c>
    </row>
    <row r="2479" spans="21:55">
      <c r="U2479" s="17" t="b">
        <f t="shared" si="713"/>
        <v>0</v>
      </c>
      <c r="V2479" s="9" t="str">
        <f t="shared" si="714"/>
        <v/>
      </c>
      <c r="W2479" s="9" t="str">
        <f t="shared" si="715"/>
        <v/>
      </c>
      <c r="X2479" s="9" t="str">
        <f t="shared" si="716"/>
        <v/>
      </c>
      <c r="BC2479" s="9" t="str">
        <f>IF(V2479="","",MAX(BC$1:BC2478)+1)</f>
        <v/>
      </c>
    </row>
    <row r="2480" spans="21:55">
      <c r="U2480" s="17" t="b">
        <f t="shared" si="713"/>
        <v>0</v>
      </c>
      <c r="V2480" s="9" t="str">
        <f t="shared" si="714"/>
        <v/>
      </c>
      <c r="W2480" s="9" t="str">
        <f t="shared" si="715"/>
        <v/>
      </c>
      <c r="X2480" s="9" t="str">
        <f t="shared" si="716"/>
        <v/>
      </c>
      <c r="BC2480" s="9" t="str">
        <f>IF(V2480="","",MAX(BC$1:BC2479)+1)</f>
        <v/>
      </c>
    </row>
    <row r="2481" spans="21:55">
      <c r="U2481" s="17" t="b">
        <f t="shared" si="713"/>
        <v>0</v>
      </c>
      <c r="V2481" s="9" t="str">
        <f t="shared" si="714"/>
        <v/>
      </c>
      <c r="W2481" s="9" t="str">
        <f t="shared" si="715"/>
        <v/>
      </c>
      <c r="X2481" s="9" t="str">
        <f t="shared" si="716"/>
        <v/>
      </c>
      <c r="BC2481" s="9" t="str">
        <f>IF(V2481="","",MAX(BC$1:BC2480)+1)</f>
        <v/>
      </c>
    </row>
    <row r="2482" spans="21:55">
      <c r="U2482" s="17" t="b">
        <f t="shared" si="713"/>
        <v>0</v>
      </c>
      <c r="V2482" s="9" t="str">
        <f t="shared" si="714"/>
        <v/>
      </c>
      <c r="W2482" s="9" t="str">
        <f t="shared" si="715"/>
        <v/>
      </c>
      <c r="X2482" s="9" t="str">
        <f t="shared" si="716"/>
        <v/>
      </c>
      <c r="BC2482" s="9" t="str">
        <f>IF(V2482="","",MAX(BC$1:BC2481)+1)</f>
        <v/>
      </c>
    </row>
    <row r="2483" spans="21:55">
      <c r="U2483" s="17" t="b">
        <f t="shared" si="713"/>
        <v>0</v>
      </c>
      <c r="V2483" s="9" t="str">
        <f t="shared" si="714"/>
        <v/>
      </c>
      <c r="W2483" s="9" t="str">
        <f t="shared" si="715"/>
        <v/>
      </c>
      <c r="X2483" s="9" t="str">
        <f t="shared" si="716"/>
        <v/>
      </c>
      <c r="BC2483" s="9" t="str">
        <f>IF(V2483="","",MAX(BC$1:BC2482)+1)</f>
        <v/>
      </c>
    </row>
    <row r="2484" spans="21:55">
      <c r="U2484" s="17" t="b">
        <f t="shared" si="713"/>
        <v>0</v>
      </c>
      <c r="V2484" s="9" t="str">
        <f t="shared" si="714"/>
        <v/>
      </c>
      <c r="W2484" s="9" t="str">
        <f t="shared" si="715"/>
        <v/>
      </c>
      <c r="X2484" s="9" t="str">
        <f t="shared" si="716"/>
        <v/>
      </c>
      <c r="BC2484" s="9" t="str">
        <f>IF(V2484="","",MAX(BC$1:BC2483)+1)</f>
        <v/>
      </c>
    </row>
    <row r="2485" spans="21:55">
      <c r="U2485" s="17" t="b">
        <f t="shared" si="713"/>
        <v>0</v>
      </c>
      <c r="V2485" s="9" t="str">
        <f t="shared" si="714"/>
        <v/>
      </c>
      <c r="W2485" s="9" t="str">
        <f t="shared" si="715"/>
        <v/>
      </c>
      <c r="X2485" s="9" t="str">
        <f t="shared" si="716"/>
        <v/>
      </c>
      <c r="BC2485" s="9" t="str">
        <f>IF(V2485="","",MAX(BC$1:BC2484)+1)</f>
        <v/>
      </c>
    </row>
    <row r="2486" spans="21:55">
      <c r="U2486" s="17" t="b">
        <f t="shared" si="713"/>
        <v>0</v>
      </c>
      <c r="V2486" s="9" t="str">
        <f t="shared" si="714"/>
        <v/>
      </c>
      <c r="W2486" s="9" t="str">
        <f t="shared" si="715"/>
        <v/>
      </c>
      <c r="X2486" s="9" t="str">
        <f t="shared" si="716"/>
        <v/>
      </c>
      <c r="BC2486" s="9" t="str">
        <f>IF(V2486="","",MAX(BC$1:BC2485)+1)</f>
        <v/>
      </c>
    </row>
    <row r="2487" spans="21:55">
      <c r="U2487" s="17" t="b">
        <f t="shared" si="713"/>
        <v>0</v>
      </c>
      <c r="V2487" s="9" t="str">
        <f t="shared" si="714"/>
        <v/>
      </c>
      <c r="W2487" s="9" t="str">
        <f t="shared" si="715"/>
        <v/>
      </c>
      <c r="X2487" s="9" t="str">
        <f t="shared" si="716"/>
        <v/>
      </c>
      <c r="BC2487" s="9" t="str">
        <f>IF(V2487="","",MAX(BC$1:BC2486)+1)</f>
        <v/>
      </c>
    </row>
    <row r="2488" spans="21:55">
      <c r="U2488" s="17" t="b">
        <f t="shared" si="713"/>
        <v>0</v>
      </c>
      <c r="V2488" s="9" t="str">
        <f t="shared" si="714"/>
        <v/>
      </c>
      <c r="W2488" s="9" t="str">
        <f t="shared" si="715"/>
        <v/>
      </c>
      <c r="X2488" s="9" t="str">
        <f t="shared" si="716"/>
        <v/>
      </c>
      <c r="BC2488" s="9" t="str">
        <f>IF(V2488="","",MAX(BC$1:BC2487)+1)</f>
        <v/>
      </c>
    </row>
    <row r="2489" spans="21:55">
      <c r="U2489" s="17" t="b">
        <f t="shared" si="713"/>
        <v>0</v>
      </c>
      <c r="V2489" s="9" t="str">
        <f t="shared" si="714"/>
        <v/>
      </c>
      <c r="W2489" s="9" t="str">
        <f t="shared" si="715"/>
        <v/>
      </c>
      <c r="X2489" s="9" t="str">
        <f t="shared" si="716"/>
        <v/>
      </c>
      <c r="BC2489" s="9" t="str">
        <f>IF(V2489="","",MAX(BC$1:BC2488)+1)</f>
        <v/>
      </c>
    </row>
    <row r="2490" spans="21:55">
      <c r="U2490" s="17" t="b">
        <f t="shared" si="713"/>
        <v>0</v>
      </c>
      <c r="V2490" s="9" t="str">
        <f t="shared" si="714"/>
        <v/>
      </c>
      <c r="W2490" s="9" t="str">
        <f t="shared" si="715"/>
        <v/>
      </c>
      <c r="X2490" s="9" t="str">
        <f t="shared" si="716"/>
        <v/>
      </c>
      <c r="BC2490" s="9" t="str">
        <f>IF(V2490="","",MAX(BC$1:BC2489)+1)</f>
        <v/>
      </c>
    </row>
    <row r="2491" spans="21:55">
      <c r="U2491" s="17" t="b">
        <f t="shared" si="713"/>
        <v>0</v>
      </c>
      <c r="V2491" s="9" t="str">
        <f t="shared" si="714"/>
        <v/>
      </c>
      <c r="W2491" s="9" t="str">
        <f t="shared" si="715"/>
        <v/>
      </c>
      <c r="X2491" s="9" t="str">
        <f t="shared" si="716"/>
        <v/>
      </c>
      <c r="BC2491" s="9" t="str">
        <f>IF(V2491="","",MAX(BC$1:BC2490)+1)</f>
        <v/>
      </c>
    </row>
    <row r="2492" spans="21:55">
      <c r="U2492" s="17" t="b">
        <f t="shared" si="713"/>
        <v>0</v>
      </c>
      <c r="V2492" s="9" t="str">
        <f t="shared" si="714"/>
        <v/>
      </c>
      <c r="W2492" s="9" t="str">
        <f t="shared" si="715"/>
        <v/>
      </c>
      <c r="X2492" s="9" t="str">
        <f t="shared" si="716"/>
        <v/>
      </c>
      <c r="BC2492" s="9" t="str">
        <f>IF(V2492="","",MAX(BC$1:BC2491)+1)</f>
        <v/>
      </c>
    </row>
    <row r="2493" spans="21:55">
      <c r="U2493" s="17" t="b">
        <f t="shared" si="713"/>
        <v>0</v>
      </c>
      <c r="V2493" s="9" t="str">
        <f t="shared" si="714"/>
        <v/>
      </c>
      <c r="W2493" s="9" t="str">
        <f t="shared" si="715"/>
        <v/>
      </c>
      <c r="X2493" s="9" t="str">
        <f t="shared" si="716"/>
        <v/>
      </c>
      <c r="BC2493" s="9" t="str">
        <f>IF(V2493="","",MAX(BC$1:BC2492)+1)</f>
        <v/>
      </c>
    </row>
    <row r="2494" spans="21:55">
      <c r="U2494" s="17" t="b">
        <f t="shared" si="713"/>
        <v>0</v>
      </c>
      <c r="V2494" s="9" t="str">
        <f t="shared" si="714"/>
        <v/>
      </c>
      <c r="W2494" s="9" t="str">
        <f t="shared" si="715"/>
        <v/>
      </c>
      <c r="X2494" s="9" t="str">
        <f t="shared" si="716"/>
        <v/>
      </c>
      <c r="BC2494" s="9" t="str">
        <f>IF(V2494="","",MAX(BC$1:BC2493)+1)</f>
        <v/>
      </c>
    </row>
    <row r="2495" spans="21:55">
      <c r="U2495" s="17" t="b">
        <f t="shared" si="713"/>
        <v>0</v>
      </c>
      <c r="V2495" s="9" t="str">
        <f t="shared" si="714"/>
        <v/>
      </c>
      <c r="W2495" s="9" t="str">
        <f t="shared" si="715"/>
        <v/>
      </c>
      <c r="X2495" s="9" t="str">
        <f t="shared" si="716"/>
        <v/>
      </c>
      <c r="BC2495" s="9" t="str">
        <f>IF(V2495="","",MAX(BC$1:BC2494)+1)</f>
        <v/>
      </c>
    </row>
    <row r="2496" spans="21:55">
      <c r="U2496" s="17" t="b">
        <f t="shared" si="713"/>
        <v>0</v>
      </c>
      <c r="V2496" s="9" t="str">
        <f t="shared" si="714"/>
        <v/>
      </c>
      <c r="W2496" s="9" t="str">
        <f t="shared" si="715"/>
        <v/>
      </c>
      <c r="X2496" s="9" t="str">
        <f t="shared" si="716"/>
        <v/>
      </c>
      <c r="BC2496" s="9" t="str">
        <f>IF(V2496="","",MAX(BC$1:BC2495)+1)</f>
        <v/>
      </c>
    </row>
    <row r="2497" spans="21:55">
      <c r="U2497" s="17" t="b">
        <f t="shared" si="713"/>
        <v>0</v>
      </c>
      <c r="V2497" s="9" t="str">
        <f t="shared" si="714"/>
        <v/>
      </c>
      <c r="W2497" s="9" t="str">
        <f t="shared" si="715"/>
        <v/>
      </c>
      <c r="X2497" s="9" t="str">
        <f t="shared" si="716"/>
        <v/>
      </c>
      <c r="BC2497" s="9" t="str">
        <f>IF(V2497="","",MAX(BC$1:BC2496)+1)</f>
        <v/>
      </c>
    </row>
    <row r="2498" spans="21:55">
      <c r="U2498" s="17" t="b">
        <f t="shared" ref="U2498:U2561" si="717">AND(ISNUMBER(SEARCH("(rs",N2498)),NOT(ISNUMBER(SEARCH("oxidation",N2498))),NOT(ISNUMBER(SEARCH("deamidated",N2498))),NOT(ISNUMBER(SEARCH("ammonia",N2498))),NOT(ISNUMBER(SEARCH("acetyl",N2498))),NOT(ISNUMBER(SEARCH("phospho",N2498))),NOT(ISNUMBER(SEARCH("dehydrated",N2498))))</f>
        <v>0</v>
      </c>
      <c r="V2498" s="9" t="str">
        <f t="shared" ref="V2498:V2561" si="718">IF(U2498=TRUE, IF(ISNUMBER(SEARCH(":",P2498))=TRUE, LEFT(P2498,FIND(":",P2498)-1),P2498), "")</f>
        <v/>
      </c>
      <c r="W2498" s="9" t="str">
        <f t="shared" ref="W2498:W2561" si="719">IF(U2498=TRUE,IF(ISNUMBER(SEARCH("Carb",N2498))=TRUE,MID(LEFT(N2498,FIND("#",N2498)-1),FIND(CHAR(1),SUBSTITUTE(N2498," ",CHAR(1),(LEN(N2498)-LEN(SUBSTITUTE(N2498," ","")))-1))+1,LEN(N2498)),LEFT(N2498,FIND("#",N2498)-1)),"")</f>
        <v/>
      </c>
      <c r="X2498" s="9" t="str">
        <f t="shared" si="716"/>
        <v/>
      </c>
      <c r="BC2498" s="9" t="str">
        <f>IF(V2498="","",MAX(BC$1:BC2497)+1)</f>
        <v/>
      </c>
    </row>
    <row r="2499" spans="21:55">
      <c r="U2499" s="17" t="b">
        <f t="shared" si="717"/>
        <v>0</v>
      </c>
      <c r="V2499" s="9" t="str">
        <f t="shared" si="718"/>
        <v/>
      </c>
      <c r="W2499" s="9" t="str">
        <f t="shared" si="719"/>
        <v/>
      </c>
      <c r="X2499" s="9" t="str">
        <f t="shared" si="716"/>
        <v/>
      </c>
      <c r="BC2499" s="9" t="str">
        <f>IF(V2499="","",MAX(BC$1:BC2498)+1)</f>
        <v/>
      </c>
    </row>
    <row r="2500" spans="21:55">
      <c r="U2500" s="17" t="b">
        <f t="shared" si="717"/>
        <v>0</v>
      </c>
      <c r="V2500" s="9" t="str">
        <f t="shared" si="718"/>
        <v/>
      </c>
      <c r="W2500" s="9" t="str">
        <f t="shared" si="719"/>
        <v/>
      </c>
      <c r="X2500" s="9" t="str">
        <f t="shared" si="716"/>
        <v/>
      </c>
      <c r="BC2500" s="9" t="str">
        <f>IF(V2500="","",MAX(BC$1:BC2499)+1)</f>
        <v/>
      </c>
    </row>
    <row r="2501" spans="21:55">
      <c r="U2501" s="17" t="b">
        <f t="shared" si="717"/>
        <v>0</v>
      </c>
      <c r="V2501" s="9" t="str">
        <f t="shared" si="718"/>
        <v/>
      </c>
      <c r="W2501" s="9" t="str">
        <f t="shared" si="719"/>
        <v/>
      </c>
      <c r="X2501" s="9" t="str">
        <f t="shared" si="716"/>
        <v/>
      </c>
      <c r="BC2501" s="9" t="str">
        <f>IF(V2501="","",MAX(BC$1:BC2500)+1)</f>
        <v/>
      </c>
    </row>
    <row r="2502" spans="21:55">
      <c r="U2502" s="17" t="b">
        <f t="shared" si="717"/>
        <v>0</v>
      </c>
      <c r="V2502" s="9" t="str">
        <f t="shared" si="718"/>
        <v/>
      </c>
      <c r="W2502" s="9" t="str">
        <f t="shared" si="719"/>
        <v/>
      </c>
      <c r="X2502" s="9" t="str">
        <f t="shared" si="716"/>
        <v/>
      </c>
      <c r="BC2502" s="9" t="str">
        <f>IF(V2502="","",MAX(BC$1:BC2501)+1)</f>
        <v/>
      </c>
    </row>
    <row r="2503" spans="21:55">
      <c r="U2503" s="17" t="b">
        <f t="shared" si="717"/>
        <v>0</v>
      </c>
      <c r="V2503" s="9" t="str">
        <f t="shared" si="718"/>
        <v/>
      </c>
      <c r="W2503" s="9" t="str">
        <f t="shared" si="719"/>
        <v/>
      </c>
      <c r="X2503" s="9" t="str">
        <f t="shared" si="716"/>
        <v/>
      </c>
      <c r="BC2503" s="9" t="str">
        <f>IF(V2503="","",MAX(BC$1:BC2502)+1)</f>
        <v/>
      </c>
    </row>
    <row r="2504" spans="21:55">
      <c r="U2504" s="17" t="b">
        <f t="shared" si="717"/>
        <v>0</v>
      </c>
      <c r="V2504" s="9" t="str">
        <f t="shared" si="718"/>
        <v/>
      </c>
      <c r="W2504" s="9" t="str">
        <f t="shared" si="719"/>
        <v/>
      </c>
      <c r="X2504" s="9" t="str">
        <f t="shared" si="716"/>
        <v/>
      </c>
      <c r="BC2504" s="9" t="str">
        <f>IF(V2504="","",MAX(BC$1:BC2503)+1)</f>
        <v/>
      </c>
    </row>
    <row r="2505" spans="21:55">
      <c r="U2505" s="17" t="b">
        <f t="shared" si="717"/>
        <v>0</v>
      </c>
      <c r="V2505" s="9" t="str">
        <f t="shared" si="718"/>
        <v/>
      </c>
      <c r="W2505" s="9" t="str">
        <f t="shared" si="719"/>
        <v/>
      </c>
      <c r="X2505" s="9" t="str">
        <f t="shared" si="716"/>
        <v/>
      </c>
      <c r="BC2505" s="9" t="str">
        <f>IF(V2505="","",MAX(BC$1:BC2504)+1)</f>
        <v/>
      </c>
    </row>
    <row r="2506" spans="21:55">
      <c r="U2506" s="17" t="b">
        <f t="shared" si="717"/>
        <v>0</v>
      </c>
      <c r="V2506" s="9" t="str">
        <f t="shared" si="718"/>
        <v/>
      </c>
      <c r="W2506" s="9" t="str">
        <f t="shared" si="719"/>
        <v/>
      </c>
      <c r="X2506" s="9" t="str">
        <f t="shared" si="716"/>
        <v/>
      </c>
      <c r="BC2506" s="9" t="str">
        <f>IF(V2506="","",MAX(BC$1:BC2505)+1)</f>
        <v/>
      </c>
    </row>
    <row r="2507" spans="21:55">
      <c r="U2507" s="17" t="b">
        <f t="shared" si="717"/>
        <v>0</v>
      </c>
      <c r="V2507" s="9" t="str">
        <f t="shared" si="718"/>
        <v/>
      </c>
      <c r="W2507" s="9" t="str">
        <f t="shared" si="719"/>
        <v/>
      </c>
      <c r="X2507" s="9" t="str">
        <f t="shared" si="716"/>
        <v/>
      </c>
      <c r="BC2507" s="9" t="str">
        <f>IF(V2507="","",MAX(BC$1:BC2506)+1)</f>
        <v/>
      </c>
    </row>
    <row r="2508" spans="21:55">
      <c r="U2508" s="17" t="b">
        <f t="shared" si="717"/>
        <v>0</v>
      </c>
      <c r="V2508" s="9" t="str">
        <f t="shared" si="718"/>
        <v/>
      </c>
      <c r="W2508" s="9" t="str">
        <f t="shared" si="719"/>
        <v/>
      </c>
      <c r="X2508" s="9" t="str">
        <f t="shared" si="716"/>
        <v/>
      </c>
      <c r="BC2508" s="9" t="str">
        <f>IF(V2508="","",MAX(BC$1:BC2507)+1)</f>
        <v/>
      </c>
    </row>
    <row r="2509" spans="21:55">
      <c r="U2509" s="17" t="b">
        <f t="shared" si="717"/>
        <v>0</v>
      </c>
      <c r="V2509" s="9" t="str">
        <f t="shared" si="718"/>
        <v/>
      </c>
      <c r="W2509" s="9" t="str">
        <f t="shared" si="719"/>
        <v/>
      </c>
      <c r="X2509" s="9" t="str">
        <f t="shared" si="716"/>
        <v/>
      </c>
      <c r="BC2509" s="9" t="str">
        <f>IF(V2509="","",MAX(BC$1:BC2508)+1)</f>
        <v/>
      </c>
    </row>
    <row r="2510" spans="21:55">
      <c r="U2510" s="17" t="b">
        <f t="shared" si="717"/>
        <v>0</v>
      </c>
      <c r="V2510" s="9" t="str">
        <f t="shared" si="718"/>
        <v/>
      </c>
      <c r="W2510" s="9" t="str">
        <f t="shared" si="719"/>
        <v/>
      </c>
      <c r="X2510" s="9" t="str">
        <f t="shared" si="716"/>
        <v/>
      </c>
      <c r="BC2510" s="9" t="str">
        <f>IF(V2510="","",MAX(BC$1:BC2509)+1)</f>
        <v/>
      </c>
    </row>
    <row r="2511" spans="21:55">
      <c r="U2511" s="17" t="b">
        <f t="shared" si="717"/>
        <v>0</v>
      </c>
      <c r="V2511" s="9" t="str">
        <f t="shared" si="718"/>
        <v/>
      </c>
      <c r="W2511" s="9" t="str">
        <f t="shared" si="719"/>
        <v/>
      </c>
      <c r="X2511" s="9" t="str">
        <f t="shared" si="716"/>
        <v/>
      </c>
      <c r="BC2511" s="9" t="str">
        <f>IF(V2511="","",MAX(BC$1:BC2510)+1)</f>
        <v/>
      </c>
    </row>
    <row r="2512" spans="21:55">
      <c r="U2512" s="17" t="b">
        <f t="shared" si="717"/>
        <v>0</v>
      </c>
      <c r="V2512" s="9" t="str">
        <f t="shared" si="718"/>
        <v/>
      </c>
      <c r="W2512" s="9" t="str">
        <f t="shared" si="719"/>
        <v/>
      </c>
      <c r="X2512" s="9" t="str">
        <f t="shared" si="716"/>
        <v/>
      </c>
      <c r="BC2512" s="9" t="str">
        <f>IF(V2512="","",MAX(BC$1:BC2511)+1)</f>
        <v/>
      </c>
    </row>
    <row r="2513" spans="21:55">
      <c r="U2513" s="17" t="b">
        <f t="shared" si="717"/>
        <v>0</v>
      </c>
      <c r="V2513" s="9" t="str">
        <f t="shared" si="718"/>
        <v/>
      </c>
      <c r="W2513" s="9" t="str">
        <f t="shared" si="719"/>
        <v/>
      </c>
      <c r="X2513" s="9" t="str">
        <f t="shared" si="716"/>
        <v/>
      </c>
      <c r="BC2513" s="9" t="str">
        <f>IF(V2513="","",MAX(BC$1:BC2512)+1)</f>
        <v/>
      </c>
    </row>
    <row r="2514" spans="21:55">
      <c r="U2514" s="17" t="b">
        <f t="shared" si="717"/>
        <v>0</v>
      </c>
      <c r="V2514" s="9" t="str">
        <f t="shared" si="718"/>
        <v/>
      </c>
      <c r="W2514" s="9" t="str">
        <f t="shared" si="719"/>
        <v/>
      </c>
      <c r="X2514" s="9" t="str">
        <f t="shared" si="716"/>
        <v/>
      </c>
      <c r="BC2514" s="9" t="str">
        <f>IF(V2514="","",MAX(BC$1:BC2513)+1)</f>
        <v/>
      </c>
    </row>
    <row r="2515" spans="21:55">
      <c r="U2515" s="17" t="b">
        <f t="shared" si="717"/>
        <v>0</v>
      </c>
      <c r="V2515" s="9" t="str">
        <f t="shared" si="718"/>
        <v/>
      </c>
      <c r="W2515" s="9" t="str">
        <f t="shared" si="719"/>
        <v/>
      </c>
      <c r="X2515" s="9" t="str">
        <f t="shared" si="716"/>
        <v/>
      </c>
      <c r="BC2515" s="9" t="str">
        <f>IF(V2515="","",MAX(BC$1:BC2514)+1)</f>
        <v/>
      </c>
    </row>
    <row r="2516" spans="21:55">
      <c r="U2516" s="17" t="b">
        <f t="shared" si="717"/>
        <v>0</v>
      </c>
      <c r="V2516" s="9" t="str">
        <f t="shared" si="718"/>
        <v/>
      </c>
      <c r="W2516" s="9" t="str">
        <f t="shared" si="719"/>
        <v/>
      </c>
      <c r="X2516" s="9" t="str">
        <f t="shared" si="716"/>
        <v/>
      </c>
      <c r="BC2516" s="9" t="str">
        <f>IF(V2516="","",MAX(BC$1:BC2515)+1)</f>
        <v/>
      </c>
    </row>
    <row r="2517" spans="21:55">
      <c r="U2517" s="17" t="b">
        <f t="shared" si="717"/>
        <v>0</v>
      </c>
      <c r="V2517" s="9" t="str">
        <f t="shared" si="718"/>
        <v/>
      </c>
      <c r="W2517" s="9" t="str">
        <f t="shared" si="719"/>
        <v/>
      </c>
      <c r="X2517" s="9" t="str">
        <f t="shared" si="716"/>
        <v/>
      </c>
      <c r="BC2517" s="9" t="str">
        <f>IF(V2517="","",MAX(BC$1:BC2516)+1)</f>
        <v/>
      </c>
    </row>
    <row r="2518" spans="21:55">
      <c r="U2518" s="17" t="b">
        <f t="shared" si="717"/>
        <v>0</v>
      </c>
      <c r="V2518" s="9" t="str">
        <f t="shared" si="718"/>
        <v/>
      </c>
      <c r="W2518" s="9" t="str">
        <f t="shared" si="719"/>
        <v/>
      </c>
      <c r="X2518" s="9" t="str">
        <f t="shared" si="716"/>
        <v/>
      </c>
      <c r="BC2518" s="9" t="str">
        <f>IF(V2518="","",MAX(BC$1:BC2517)+1)</f>
        <v/>
      </c>
    </row>
    <row r="2519" spans="21:55">
      <c r="U2519" s="17" t="b">
        <f t="shared" si="717"/>
        <v>0</v>
      </c>
      <c r="V2519" s="9" t="str">
        <f t="shared" si="718"/>
        <v/>
      </c>
      <c r="W2519" s="9" t="str">
        <f t="shared" si="719"/>
        <v/>
      </c>
      <c r="X2519" s="9" t="str">
        <f t="shared" si="716"/>
        <v/>
      </c>
      <c r="BC2519" s="9" t="str">
        <f>IF(V2519="","",MAX(BC$1:BC2518)+1)</f>
        <v/>
      </c>
    </row>
    <row r="2520" spans="21:55">
      <c r="U2520" s="17" t="b">
        <f t="shared" si="717"/>
        <v>0</v>
      </c>
      <c r="V2520" s="9" t="str">
        <f t="shared" si="718"/>
        <v/>
      </c>
      <c r="W2520" s="9" t="str">
        <f t="shared" si="719"/>
        <v/>
      </c>
      <c r="X2520" s="9" t="str">
        <f t="shared" si="716"/>
        <v/>
      </c>
      <c r="BC2520" s="9" t="str">
        <f>IF(V2520="","",MAX(BC$1:BC2519)+1)</f>
        <v/>
      </c>
    </row>
    <row r="2521" spans="21:55">
      <c r="U2521" s="17" t="b">
        <f t="shared" si="717"/>
        <v>0</v>
      </c>
      <c r="V2521" s="9" t="str">
        <f t="shared" si="718"/>
        <v/>
      </c>
      <c r="W2521" s="9" t="str">
        <f t="shared" si="719"/>
        <v/>
      </c>
      <c r="X2521" s="9" t="str">
        <f t="shared" si="716"/>
        <v/>
      </c>
      <c r="BC2521" s="9" t="str">
        <f>IF(V2521="","",MAX(BC$1:BC2520)+1)</f>
        <v/>
      </c>
    </row>
    <row r="2522" spans="21:55">
      <c r="U2522" s="17" t="b">
        <f t="shared" si="717"/>
        <v>0</v>
      </c>
      <c r="V2522" s="9" t="str">
        <f t="shared" si="718"/>
        <v/>
      </c>
      <c r="W2522" s="9" t="str">
        <f t="shared" si="719"/>
        <v/>
      </c>
      <c r="X2522" s="9" t="str">
        <f t="shared" si="716"/>
        <v/>
      </c>
      <c r="BC2522" s="9" t="str">
        <f>IF(V2522="","",MAX(BC$1:BC2521)+1)</f>
        <v/>
      </c>
    </row>
    <row r="2523" spans="21:55">
      <c r="U2523" s="17" t="b">
        <f t="shared" si="717"/>
        <v>0</v>
      </c>
      <c r="V2523" s="9" t="str">
        <f t="shared" si="718"/>
        <v/>
      </c>
      <c r="W2523" s="9" t="str">
        <f t="shared" si="719"/>
        <v/>
      </c>
      <c r="X2523" s="9" t="str">
        <f t="shared" si="716"/>
        <v/>
      </c>
      <c r="BC2523" s="9" t="str">
        <f>IF(V2523="","",MAX(BC$1:BC2522)+1)</f>
        <v/>
      </c>
    </row>
    <row r="2524" spans="21:55">
      <c r="U2524" s="17" t="b">
        <f t="shared" si="717"/>
        <v>0</v>
      </c>
      <c r="V2524" s="9" t="str">
        <f t="shared" si="718"/>
        <v/>
      </c>
      <c r="W2524" s="9" t="str">
        <f t="shared" si="719"/>
        <v/>
      </c>
      <c r="X2524" s="9" t="str">
        <f t="shared" si="716"/>
        <v/>
      </c>
      <c r="BC2524" s="9" t="str">
        <f>IF(V2524="","",MAX(BC$1:BC2523)+1)</f>
        <v/>
      </c>
    </row>
    <row r="2525" spans="21:55">
      <c r="U2525" s="17" t="b">
        <f t="shared" si="717"/>
        <v>0</v>
      </c>
      <c r="V2525" s="9" t="str">
        <f t="shared" si="718"/>
        <v/>
      </c>
      <c r="W2525" s="9" t="str">
        <f t="shared" si="719"/>
        <v/>
      </c>
      <c r="X2525" s="9" t="str">
        <f t="shared" si="716"/>
        <v/>
      </c>
      <c r="BC2525" s="9" t="str">
        <f>IF(V2525="","",MAX(BC$1:BC2524)+1)</f>
        <v/>
      </c>
    </row>
    <row r="2526" spans="21:55">
      <c r="U2526" s="17" t="b">
        <f t="shared" si="717"/>
        <v>0</v>
      </c>
      <c r="V2526" s="9" t="str">
        <f t="shared" si="718"/>
        <v/>
      </c>
      <c r="W2526" s="9" t="str">
        <f t="shared" si="719"/>
        <v/>
      </c>
      <c r="X2526" s="9" t="str">
        <f t="shared" ref="X2526:X2589" si="720">IF(U2526=TRUE, MID(LEFT(N2526,FIND(")",N2526)-1),FIND("(",N2526)+1,LEN(N2526)), "")</f>
        <v/>
      </c>
      <c r="BC2526" s="9" t="str">
        <f>IF(V2526="","",MAX(BC$1:BC2525)+1)</f>
        <v/>
      </c>
    </row>
    <row r="2527" spans="21:55">
      <c r="U2527" s="17" t="b">
        <f t="shared" si="717"/>
        <v>0</v>
      </c>
      <c r="V2527" s="9" t="str">
        <f t="shared" si="718"/>
        <v/>
      </c>
      <c r="W2527" s="9" t="str">
        <f t="shared" si="719"/>
        <v/>
      </c>
      <c r="X2527" s="9" t="str">
        <f t="shared" si="720"/>
        <v/>
      </c>
      <c r="BC2527" s="9" t="str">
        <f>IF(V2527="","",MAX(BC$1:BC2526)+1)</f>
        <v/>
      </c>
    </row>
    <row r="2528" spans="21:55">
      <c r="U2528" s="17" t="b">
        <f t="shared" si="717"/>
        <v>0</v>
      </c>
      <c r="V2528" s="9" t="str">
        <f t="shared" si="718"/>
        <v/>
      </c>
      <c r="W2528" s="9" t="str">
        <f t="shared" si="719"/>
        <v/>
      </c>
      <c r="X2528" s="9" t="str">
        <f t="shared" si="720"/>
        <v/>
      </c>
      <c r="BC2528" s="9" t="str">
        <f>IF(V2528="","",MAX(BC$1:BC2527)+1)</f>
        <v/>
      </c>
    </row>
    <row r="2529" spans="21:55">
      <c r="U2529" s="17" t="b">
        <f t="shared" si="717"/>
        <v>0</v>
      </c>
      <c r="V2529" s="9" t="str">
        <f t="shared" si="718"/>
        <v/>
      </c>
      <c r="W2529" s="9" t="str">
        <f t="shared" si="719"/>
        <v/>
      </c>
      <c r="X2529" s="9" t="str">
        <f t="shared" si="720"/>
        <v/>
      </c>
      <c r="BC2529" s="9" t="str">
        <f>IF(V2529="","",MAX(BC$1:BC2528)+1)</f>
        <v/>
      </c>
    </row>
    <row r="2530" spans="21:55">
      <c r="U2530" s="17" t="b">
        <f t="shared" si="717"/>
        <v>0</v>
      </c>
      <c r="V2530" s="9" t="str">
        <f t="shared" si="718"/>
        <v/>
      </c>
      <c r="W2530" s="9" t="str">
        <f t="shared" si="719"/>
        <v/>
      </c>
      <c r="X2530" s="9" t="str">
        <f t="shared" si="720"/>
        <v/>
      </c>
      <c r="BC2530" s="9" t="str">
        <f>IF(V2530="","",MAX(BC$1:BC2529)+1)</f>
        <v/>
      </c>
    </row>
    <row r="2531" spans="21:55">
      <c r="U2531" s="17" t="b">
        <f t="shared" si="717"/>
        <v>0</v>
      </c>
      <c r="V2531" s="9" t="str">
        <f t="shared" si="718"/>
        <v/>
      </c>
      <c r="W2531" s="9" t="str">
        <f t="shared" si="719"/>
        <v/>
      </c>
      <c r="X2531" s="9" t="str">
        <f t="shared" si="720"/>
        <v/>
      </c>
      <c r="BC2531" s="9" t="str">
        <f>IF(V2531="","",MAX(BC$1:BC2530)+1)</f>
        <v/>
      </c>
    </row>
    <row r="2532" spans="21:55">
      <c r="U2532" s="17" t="b">
        <f t="shared" si="717"/>
        <v>0</v>
      </c>
      <c r="V2532" s="9" t="str">
        <f t="shared" si="718"/>
        <v/>
      </c>
      <c r="W2532" s="9" t="str">
        <f t="shared" si="719"/>
        <v/>
      </c>
      <c r="X2532" s="9" t="str">
        <f t="shared" si="720"/>
        <v/>
      </c>
      <c r="BC2532" s="9" t="str">
        <f>IF(V2532="","",MAX(BC$1:BC2531)+1)</f>
        <v/>
      </c>
    </row>
    <row r="2533" spans="21:55">
      <c r="U2533" s="17" t="b">
        <f t="shared" si="717"/>
        <v>0</v>
      </c>
      <c r="V2533" s="9" t="str">
        <f t="shared" si="718"/>
        <v/>
      </c>
      <c r="W2533" s="9" t="str">
        <f t="shared" si="719"/>
        <v/>
      </c>
      <c r="X2533" s="9" t="str">
        <f t="shared" si="720"/>
        <v/>
      </c>
      <c r="BC2533" s="9" t="str">
        <f>IF(V2533="","",MAX(BC$1:BC2532)+1)</f>
        <v/>
      </c>
    </row>
    <row r="2534" spans="21:55">
      <c r="U2534" s="17" t="b">
        <f t="shared" si="717"/>
        <v>0</v>
      </c>
      <c r="V2534" s="9" t="str">
        <f t="shared" si="718"/>
        <v/>
      </c>
      <c r="W2534" s="9" t="str">
        <f t="shared" si="719"/>
        <v/>
      </c>
      <c r="X2534" s="9" t="str">
        <f t="shared" si="720"/>
        <v/>
      </c>
      <c r="BC2534" s="9" t="str">
        <f>IF(V2534="","",MAX(BC$1:BC2533)+1)</f>
        <v/>
      </c>
    </row>
    <row r="2535" spans="21:55">
      <c r="U2535" s="17" t="b">
        <f t="shared" si="717"/>
        <v>0</v>
      </c>
      <c r="V2535" s="9" t="str">
        <f t="shared" si="718"/>
        <v/>
      </c>
      <c r="W2535" s="9" t="str">
        <f t="shared" si="719"/>
        <v/>
      </c>
      <c r="X2535" s="9" t="str">
        <f t="shared" si="720"/>
        <v/>
      </c>
      <c r="BC2535" s="9" t="str">
        <f>IF(V2535="","",MAX(BC$1:BC2534)+1)</f>
        <v/>
      </c>
    </row>
    <row r="2536" spans="21:55">
      <c r="U2536" s="17" t="b">
        <f t="shared" si="717"/>
        <v>0</v>
      </c>
      <c r="V2536" s="9" t="str">
        <f t="shared" si="718"/>
        <v/>
      </c>
      <c r="W2536" s="9" t="str">
        <f t="shared" si="719"/>
        <v/>
      </c>
      <c r="X2536" s="9" t="str">
        <f t="shared" si="720"/>
        <v/>
      </c>
      <c r="BC2536" s="9" t="str">
        <f>IF(V2536="","",MAX(BC$1:BC2535)+1)</f>
        <v/>
      </c>
    </row>
    <row r="2537" spans="21:55">
      <c r="U2537" s="17" t="b">
        <f t="shared" si="717"/>
        <v>0</v>
      </c>
      <c r="V2537" s="9" t="str">
        <f t="shared" si="718"/>
        <v/>
      </c>
      <c r="W2537" s="9" t="str">
        <f t="shared" si="719"/>
        <v/>
      </c>
      <c r="X2537" s="9" t="str">
        <f t="shared" si="720"/>
        <v/>
      </c>
      <c r="BC2537" s="9" t="str">
        <f>IF(V2537="","",MAX(BC$1:BC2536)+1)</f>
        <v/>
      </c>
    </row>
    <row r="2538" spans="21:55">
      <c r="U2538" s="17" t="b">
        <f t="shared" si="717"/>
        <v>0</v>
      </c>
      <c r="V2538" s="9" t="str">
        <f t="shared" si="718"/>
        <v/>
      </c>
      <c r="W2538" s="9" t="str">
        <f t="shared" si="719"/>
        <v/>
      </c>
      <c r="X2538" s="9" t="str">
        <f t="shared" si="720"/>
        <v/>
      </c>
      <c r="BC2538" s="9" t="str">
        <f>IF(V2538="","",MAX(BC$1:BC2537)+1)</f>
        <v/>
      </c>
    </row>
    <row r="2539" spans="21:55">
      <c r="U2539" s="17" t="b">
        <f t="shared" si="717"/>
        <v>0</v>
      </c>
      <c r="V2539" s="9" t="str">
        <f t="shared" si="718"/>
        <v/>
      </c>
      <c r="W2539" s="9" t="str">
        <f t="shared" si="719"/>
        <v/>
      </c>
      <c r="X2539" s="9" t="str">
        <f t="shared" si="720"/>
        <v/>
      </c>
      <c r="BC2539" s="9" t="str">
        <f>IF(V2539="","",MAX(BC$1:BC2538)+1)</f>
        <v/>
      </c>
    </row>
    <row r="2540" spans="21:55">
      <c r="U2540" s="17" t="b">
        <f t="shared" si="717"/>
        <v>0</v>
      </c>
      <c r="V2540" s="9" t="str">
        <f t="shared" si="718"/>
        <v/>
      </c>
      <c r="W2540" s="9" t="str">
        <f t="shared" si="719"/>
        <v/>
      </c>
      <c r="X2540" s="9" t="str">
        <f t="shared" si="720"/>
        <v/>
      </c>
      <c r="BC2540" s="9" t="str">
        <f>IF(V2540="","",MAX(BC$1:BC2539)+1)</f>
        <v/>
      </c>
    </row>
    <row r="2541" spans="21:55">
      <c r="U2541" s="17" t="b">
        <f t="shared" si="717"/>
        <v>0</v>
      </c>
      <c r="V2541" s="9" t="str">
        <f t="shared" si="718"/>
        <v/>
      </c>
      <c r="W2541" s="9" t="str">
        <f t="shared" si="719"/>
        <v/>
      </c>
      <c r="X2541" s="9" t="str">
        <f t="shared" si="720"/>
        <v/>
      </c>
      <c r="BC2541" s="9" t="str">
        <f>IF(V2541="","",MAX(BC$1:BC2540)+1)</f>
        <v/>
      </c>
    </row>
    <row r="2542" spans="21:55">
      <c r="U2542" s="17" t="b">
        <f t="shared" si="717"/>
        <v>0</v>
      </c>
      <c r="V2542" s="9" t="str">
        <f t="shared" si="718"/>
        <v/>
      </c>
      <c r="W2542" s="9" t="str">
        <f t="shared" si="719"/>
        <v/>
      </c>
      <c r="X2542" s="9" t="str">
        <f t="shared" si="720"/>
        <v/>
      </c>
      <c r="BC2542" s="9" t="str">
        <f>IF(V2542="","",MAX(BC$1:BC2541)+1)</f>
        <v/>
      </c>
    </row>
    <row r="2543" spans="21:55">
      <c r="U2543" s="17" t="b">
        <f t="shared" si="717"/>
        <v>0</v>
      </c>
      <c r="V2543" s="9" t="str">
        <f t="shared" si="718"/>
        <v/>
      </c>
      <c r="W2543" s="9" t="str">
        <f t="shared" si="719"/>
        <v/>
      </c>
      <c r="X2543" s="9" t="str">
        <f t="shared" si="720"/>
        <v/>
      </c>
      <c r="BC2543" s="9" t="str">
        <f>IF(V2543="","",MAX(BC$1:BC2542)+1)</f>
        <v/>
      </c>
    </row>
    <row r="2544" spans="21:55">
      <c r="U2544" s="17" t="b">
        <f t="shared" si="717"/>
        <v>0</v>
      </c>
      <c r="V2544" s="9" t="str">
        <f t="shared" si="718"/>
        <v/>
      </c>
      <c r="W2544" s="9" t="str">
        <f t="shared" si="719"/>
        <v/>
      </c>
      <c r="X2544" s="9" t="str">
        <f t="shared" si="720"/>
        <v/>
      </c>
      <c r="BC2544" s="9" t="str">
        <f>IF(V2544="","",MAX(BC$1:BC2543)+1)</f>
        <v/>
      </c>
    </row>
    <row r="2545" spans="21:55">
      <c r="U2545" s="17" t="b">
        <f t="shared" si="717"/>
        <v>0</v>
      </c>
      <c r="V2545" s="9" t="str">
        <f t="shared" si="718"/>
        <v/>
      </c>
      <c r="W2545" s="9" t="str">
        <f t="shared" si="719"/>
        <v/>
      </c>
      <c r="X2545" s="9" t="str">
        <f t="shared" si="720"/>
        <v/>
      </c>
      <c r="BC2545" s="9" t="str">
        <f>IF(V2545="","",MAX(BC$1:BC2544)+1)</f>
        <v/>
      </c>
    </row>
    <row r="2546" spans="21:55">
      <c r="U2546" s="17" t="b">
        <f t="shared" si="717"/>
        <v>0</v>
      </c>
      <c r="V2546" s="9" t="str">
        <f t="shared" si="718"/>
        <v/>
      </c>
      <c r="W2546" s="9" t="str">
        <f t="shared" si="719"/>
        <v/>
      </c>
      <c r="X2546" s="9" t="str">
        <f t="shared" si="720"/>
        <v/>
      </c>
      <c r="BC2546" s="9" t="str">
        <f>IF(V2546="","",MAX(BC$1:BC2545)+1)</f>
        <v/>
      </c>
    </row>
    <row r="2547" spans="21:55">
      <c r="U2547" s="17" t="b">
        <f t="shared" si="717"/>
        <v>0</v>
      </c>
      <c r="V2547" s="9" t="str">
        <f t="shared" si="718"/>
        <v/>
      </c>
      <c r="W2547" s="9" t="str">
        <f t="shared" si="719"/>
        <v/>
      </c>
      <c r="X2547" s="9" t="str">
        <f t="shared" si="720"/>
        <v/>
      </c>
      <c r="BC2547" s="9" t="str">
        <f>IF(V2547="","",MAX(BC$1:BC2546)+1)</f>
        <v/>
      </c>
    </row>
    <row r="2548" spans="21:55">
      <c r="U2548" s="17" t="b">
        <f t="shared" si="717"/>
        <v>0</v>
      </c>
      <c r="V2548" s="9" t="str">
        <f t="shared" si="718"/>
        <v/>
      </c>
      <c r="W2548" s="9" t="str">
        <f t="shared" si="719"/>
        <v/>
      </c>
      <c r="X2548" s="9" t="str">
        <f t="shared" si="720"/>
        <v/>
      </c>
      <c r="BC2548" s="9" t="str">
        <f>IF(V2548="","",MAX(BC$1:BC2547)+1)</f>
        <v/>
      </c>
    </row>
    <row r="2549" spans="21:55">
      <c r="U2549" s="17" t="b">
        <f t="shared" si="717"/>
        <v>0</v>
      </c>
      <c r="V2549" s="9" t="str">
        <f t="shared" si="718"/>
        <v/>
      </c>
      <c r="W2549" s="9" t="str">
        <f t="shared" si="719"/>
        <v/>
      </c>
      <c r="X2549" s="9" t="str">
        <f t="shared" si="720"/>
        <v/>
      </c>
      <c r="BC2549" s="9" t="str">
        <f>IF(V2549="","",MAX(BC$1:BC2548)+1)</f>
        <v/>
      </c>
    </row>
    <row r="2550" spans="21:55">
      <c r="U2550" s="17" t="b">
        <f t="shared" si="717"/>
        <v>0</v>
      </c>
      <c r="V2550" s="9" t="str">
        <f t="shared" si="718"/>
        <v/>
      </c>
      <c r="W2550" s="9" t="str">
        <f t="shared" si="719"/>
        <v/>
      </c>
      <c r="X2550" s="9" t="str">
        <f t="shared" si="720"/>
        <v/>
      </c>
      <c r="BC2550" s="9" t="str">
        <f>IF(V2550="","",MAX(BC$1:BC2549)+1)</f>
        <v/>
      </c>
    </row>
    <row r="2551" spans="21:55">
      <c r="U2551" s="17" t="b">
        <f t="shared" si="717"/>
        <v>0</v>
      </c>
      <c r="V2551" s="9" t="str">
        <f t="shared" si="718"/>
        <v/>
      </c>
      <c r="W2551" s="9" t="str">
        <f t="shared" si="719"/>
        <v/>
      </c>
      <c r="X2551" s="9" t="str">
        <f t="shared" si="720"/>
        <v/>
      </c>
      <c r="BC2551" s="9" t="str">
        <f>IF(V2551="","",MAX(BC$1:BC2550)+1)</f>
        <v/>
      </c>
    </row>
    <row r="2552" spans="21:55">
      <c r="U2552" s="17" t="b">
        <f t="shared" si="717"/>
        <v>0</v>
      </c>
      <c r="V2552" s="9" t="str">
        <f t="shared" si="718"/>
        <v/>
      </c>
      <c r="W2552" s="9" t="str">
        <f t="shared" si="719"/>
        <v/>
      </c>
      <c r="X2552" s="9" t="str">
        <f t="shared" si="720"/>
        <v/>
      </c>
      <c r="BC2552" s="9" t="str">
        <f>IF(V2552="","",MAX(BC$1:BC2551)+1)</f>
        <v/>
      </c>
    </row>
    <row r="2553" spans="21:55">
      <c r="U2553" s="17" t="b">
        <f t="shared" si="717"/>
        <v>0</v>
      </c>
      <c r="V2553" s="9" t="str">
        <f t="shared" si="718"/>
        <v/>
      </c>
      <c r="W2553" s="9" t="str">
        <f t="shared" si="719"/>
        <v/>
      </c>
      <c r="X2553" s="9" t="str">
        <f t="shared" si="720"/>
        <v/>
      </c>
      <c r="BC2553" s="9" t="str">
        <f>IF(V2553="","",MAX(BC$1:BC2552)+1)</f>
        <v/>
      </c>
    </row>
    <row r="2554" spans="21:55">
      <c r="U2554" s="17" t="b">
        <f t="shared" si="717"/>
        <v>0</v>
      </c>
      <c r="V2554" s="9" t="str">
        <f t="shared" si="718"/>
        <v/>
      </c>
      <c r="W2554" s="9" t="str">
        <f t="shared" si="719"/>
        <v/>
      </c>
      <c r="X2554" s="9" t="str">
        <f t="shared" si="720"/>
        <v/>
      </c>
      <c r="BC2554" s="9" t="str">
        <f>IF(V2554="","",MAX(BC$1:BC2553)+1)</f>
        <v/>
      </c>
    </row>
    <row r="2555" spans="21:55">
      <c r="U2555" s="17" t="b">
        <f t="shared" si="717"/>
        <v>0</v>
      </c>
      <c r="V2555" s="9" t="str">
        <f t="shared" si="718"/>
        <v/>
      </c>
      <c r="W2555" s="9" t="str">
        <f t="shared" si="719"/>
        <v/>
      </c>
      <c r="X2555" s="9" t="str">
        <f t="shared" si="720"/>
        <v/>
      </c>
      <c r="BC2555" s="9" t="str">
        <f>IF(V2555="","",MAX(BC$1:BC2554)+1)</f>
        <v/>
      </c>
    </row>
    <row r="2556" spans="21:55">
      <c r="U2556" s="17" t="b">
        <f t="shared" si="717"/>
        <v>0</v>
      </c>
      <c r="V2556" s="9" t="str">
        <f t="shared" si="718"/>
        <v/>
      </c>
      <c r="W2556" s="9" t="str">
        <f t="shared" si="719"/>
        <v/>
      </c>
      <c r="X2556" s="9" t="str">
        <f t="shared" si="720"/>
        <v/>
      </c>
      <c r="BC2556" s="9" t="str">
        <f>IF(V2556="","",MAX(BC$1:BC2555)+1)</f>
        <v/>
      </c>
    </row>
    <row r="2557" spans="21:55">
      <c r="U2557" s="17" t="b">
        <f t="shared" si="717"/>
        <v>0</v>
      </c>
      <c r="V2557" s="9" t="str">
        <f t="shared" si="718"/>
        <v/>
      </c>
      <c r="W2557" s="9" t="str">
        <f t="shared" si="719"/>
        <v/>
      </c>
      <c r="X2557" s="9" t="str">
        <f t="shared" si="720"/>
        <v/>
      </c>
      <c r="BC2557" s="9" t="str">
        <f>IF(V2557="","",MAX(BC$1:BC2556)+1)</f>
        <v/>
      </c>
    </row>
    <row r="2558" spans="21:55">
      <c r="U2558" s="17" t="b">
        <f t="shared" si="717"/>
        <v>0</v>
      </c>
      <c r="V2558" s="9" t="str">
        <f t="shared" si="718"/>
        <v/>
      </c>
      <c r="W2558" s="9" t="str">
        <f t="shared" si="719"/>
        <v/>
      </c>
      <c r="X2558" s="9" t="str">
        <f t="shared" si="720"/>
        <v/>
      </c>
      <c r="BC2558" s="9" t="str">
        <f>IF(V2558="","",MAX(BC$1:BC2557)+1)</f>
        <v/>
      </c>
    </row>
    <row r="2559" spans="21:55">
      <c r="U2559" s="17" t="b">
        <f t="shared" si="717"/>
        <v>0</v>
      </c>
      <c r="V2559" s="9" t="str">
        <f t="shared" si="718"/>
        <v/>
      </c>
      <c r="W2559" s="9" t="str">
        <f t="shared" si="719"/>
        <v/>
      </c>
      <c r="X2559" s="9" t="str">
        <f t="shared" si="720"/>
        <v/>
      </c>
      <c r="BC2559" s="9" t="str">
        <f>IF(V2559="","",MAX(BC$1:BC2558)+1)</f>
        <v/>
      </c>
    </row>
    <row r="2560" spans="21:55">
      <c r="U2560" s="17" t="b">
        <f t="shared" si="717"/>
        <v>0</v>
      </c>
      <c r="V2560" s="9" t="str">
        <f t="shared" si="718"/>
        <v/>
      </c>
      <c r="W2560" s="9" t="str">
        <f t="shared" si="719"/>
        <v/>
      </c>
      <c r="X2560" s="9" t="str">
        <f t="shared" si="720"/>
        <v/>
      </c>
      <c r="BC2560" s="9" t="str">
        <f>IF(V2560="","",MAX(BC$1:BC2559)+1)</f>
        <v/>
      </c>
    </row>
    <row r="2561" spans="21:55">
      <c r="U2561" s="17" t="b">
        <f t="shared" si="717"/>
        <v>0</v>
      </c>
      <c r="V2561" s="9" t="str">
        <f t="shared" si="718"/>
        <v/>
      </c>
      <c r="W2561" s="9" t="str">
        <f t="shared" si="719"/>
        <v/>
      </c>
      <c r="X2561" s="9" t="str">
        <f t="shared" si="720"/>
        <v/>
      </c>
      <c r="BC2561" s="9" t="str">
        <f>IF(V2561="","",MAX(BC$1:BC2560)+1)</f>
        <v/>
      </c>
    </row>
    <row r="2562" spans="21:55">
      <c r="U2562" s="17" t="b">
        <f t="shared" ref="U2562:U2625" si="721">AND(ISNUMBER(SEARCH("(rs",N2562)),NOT(ISNUMBER(SEARCH("oxidation",N2562))),NOT(ISNUMBER(SEARCH("deamidated",N2562))),NOT(ISNUMBER(SEARCH("ammonia",N2562))),NOT(ISNUMBER(SEARCH("acetyl",N2562))),NOT(ISNUMBER(SEARCH("phospho",N2562))),NOT(ISNUMBER(SEARCH("dehydrated",N2562))))</f>
        <v>0</v>
      </c>
      <c r="V2562" s="9" t="str">
        <f t="shared" ref="V2562:V2625" si="722">IF(U2562=TRUE, IF(ISNUMBER(SEARCH(":",P2562))=TRUE, LEFT(P2562,FIND(":",P2562)-1),P2562), "")</f>
        <v/>
      </c>
      <c r="W2562" s="9" t="str">
        <f t="shared" ref="W2562:W2625" si="723">IF(U2562=TRUE,IF(ISNUMBER(SEARCH("Carb",N2562))=TRUE,MID(LEFT(N2562,FIND("#",N2562)-1),FIND(CHAR(1),SUBSTITUTE(N2562," ",CHAR(1),(LEN(N2562)-LEN(SUBSTITUTE(N2562," ","")))-1))+1,LEN(N2562)),LEFT(N2562,FIND("#",N2562)-1)),"")</f>
        <v/>
      </c>
      <c r="X2562" s="9" t="str">
        <f t="shared" si="720"/>
        <v/>
      </c>
      <c r="BC2562" s="9" t="str">
        <f>IF(V2562="","",MAX(BC$1:BC2561)+1)</f>
        <v/>
      </c>
    </row>
    <row r="2563" spans="21:55">
      <c r="U2563" s="17" t="b">
        <f t="shared" si="721"/>
        <v>0</v>
      </c>
      <c r="V2563" s="9" t="str">
        <f t="shared" si="722"/>
        <v/>
      </c>
      <c r="W2563" s="9" t="str">
        <f t="shared" si="723"/>
        <v/>
      </c>
      <c r="X2563" s="9" t="str">
        <f t="shared" si="720"/>
        <v/>
      </c>
      <c r="BC2563" s="9" t="str">
        <f>IF(V2563="","",MAX(BC$1:BC2562)+1)</f>
        <v/>
      </c>
    </row>
    <row r="2564" spans="21:55">
      <c r="U2564" s="17" t="b">
        <f t="shared" si="721"/>
        <v>0</v>
      </c>
      <c r="V2564" s="9" t="str">
        <f t="shared" si="722"/>
        <v/>
      </c>
      <c r="W2564" s="9" t="str">
        <f t="shared" si="723"/>
        <v/>
      </c>
      <c r="X2564" s="9" t="str">
        <f t="shared" si="720"/>
        <v/>
      </c>
      <c r="BC2564" s="9" t="str">
        <f>IF(V2564="","",MAX(BC$1:BC2563)+1)</f>
        <v/>
      </c>
    </row>
    <row r="2565" spans="21:55">
      <c r="U2565" s="17" t="b">
        <f t="shared" si="721"/>
        <v>0</v>
      </c>
      <c r="V2565" s="9" t="str">
        <f t="shared" si="722"/>
        <v/>
      </c>
      <c r="W2565" s="9" t="str">
        <f t="shared" si="723"/>
        <v/>
      </c>
      <c r="X2565" s="9" t="str">
        <f t="shared" si="720"/>
        <v/>
      </c>
      <c r="BC2565" s="9" t="str">
        <f>IF(V2565="","",MAX(BC$1:BC2564)+1)</f>
        <v/>
      </c>
    </row>
    <row r="2566" spans="21:55">
      <c r="U2566" s="17" t="b">
        <f t="shared" si="721"/>
        <v>0</v>
      </c>
      <c r="V2566" s="9" t="str">
        <f t="shared" si="722"/>
        <v/>
      </c>
      <c r="W2566" s="9" t="str">
        <f t="shared" si="723"/>
        <v/>
      </c>
      <c r="X2566" s="9" t="str">
        <f t="shared" si="720"/>
        <v/>
      </c>
      <c r="BC2566" s="9" t="str">
        <f>IF(V2566="","",MAX(BC$1:BC2565)+1)</f>
        <v/>
      </c>
    </row>
    <row r="2567" spans="21:55">
      <c r="U2567" s="17" t="b">
        <f t="shared" si="721"/>
        <v>0</v>
      </c>
      <c r="V2567" s="9" t="str">
        <f t="shared" si="722"/>
        <v/>
      </c>
      <c r="W2567" s="9" t="str">
        <f t="shared" si="723"/>
        <v/>
      </c>
      <c r="X2567" s="9" t="str">
        <f t="shared" si="720"/>
        <v/>
      </c>
      <c r="BC2567" s="9" t="str">
        <f>IF(V2567="","",MAX(BC$1:BC2566)+1)</f>
        <v/>
      </c>
    </row>
    <row r="2568" spans="21:55">
      <c r="U2568" s="17" t="b">
        <f t="shared" si="721"/>
        <v>0</v>
      </c>
      <c r="V2568" s="9" t="str">
        <f t="shared" si="722"/>
        <v/>
      </c>
      <c r="W2568" s="9" t="str">
        <f t="shared" si="723"/>
        <v/>
      </c>
      <c r="X2568" s="9" t="str">
        <f t="shared" si="720"/>
        <v/>
      </c>
      <c r="BC2568" s="9" t="str">
        <f>IF(V2568="","",MAX(BC$1:BC2567)+1)</f>
        <v/>
      </c>
    </row>
    <row r="2569" spans="21:55">
      <c r="U2569" s="17" t="b">
        <f t="shared" si="721"/>
        <v>0</v>
      </c>
      <c r="V2569" s="9" t="str">
        <f t="shared" si="722"/>
        <v/>
      </c>
      <c r="W2569" s="9" t="str">
        <f t="shared" si="723"/>
        <v/>
      </c>
      <c r="X2569" s="9" t="str">
        <f t="shared" si="720"/>
        <v/>
      </c>
      <c r="BC2569" s="9" t="str">
        <f>IF(V2569="","",MAX(BC$1:BC2568)+1)</f>
        <v/>
      </c>
    </row>
    <row r="2570" spans="21:55">
      <c r="U2570" s="17" t="b">
        <f t="shared" si="721"/>
        <v>0</v>
      </c>
      <c r="V2570" s="9" t="str">
        <f t="shared" si="722"/>
        <v/>
      </c>
      <c r="W2570" s="9" t="str">
        <f t="shared" si="723"/>
        <v/>
      </c>
      <c r="X2570" s="9" t="str">
        <f t="shared" si="720"/>
        <v/>
      </c>
      <c r="BC2570" s="9" t="str">
        <f>IF(V2570="","",MAX(BC$1:BC2569)+1)</f>
        <v/>
      </c>
    </row>
    <row r="2571" spans="21:55">
      <c r="U2571" s="17" t="b">
        <f t="shared" si="721"/>
        <v>0</v>
      </c>
      <c r="V2571" s="9" t="str">
        <f t="shared" si="722"/>
        <v/>
      </c>
      <c r="W2571" s="9" t="str">
        <f t="shared" si="723"/>
        <v/>
      </c>
      <c r="X2571" s="9" t="str">
        <f t="shared" si="720"/>
        <v/>
      </c>
      <c r="BC2571" s="9" t="str">
        <f>IF(V2571="","",MAX(BC$1:BC2570)+1)</f>
        <v/>
      </c>
    </row>
    <row r="2572" spans="21:55">
      <c r="U2572" s="17" t="b">
        <f t="shared" si="721"/>
        <v>0</v>
      </c>
      <c r="V2572" s="9" t="str">
        <f t="shared" si="722"/>
        <v/>
      </c>
      <c r="W2572" s="9" t="str">
        <f t="shared" si="723"/>
        <v/>
      </c>
      <c r="X2572" s="9" t="str">
        <f t="shared" si="720"/>
        <v/>
      </c>
      <c r="BC2572" s="9" t="str">
        <f>IF(V2572="","",MAX(BC$1:BC2571)+1)</f>
        <v/>
      </c>
    </row>
    <row r="2573" spans="21:55">
      <c r="U2573" s="17" t="b">
        <f t="shared" si="721"/>
        <v>0</v>
      </c>
      <c r="V2573" s="9" t="str">
        <f t="shared" si="722"/>
        <v/>
      </c>
      <c r="W2573" s="9" t="str">
        <f t="shared" si="723"/>
        <v/>
      </c>
      <c r="X2573" s="9" t="str">
        <f t="shared" si="720"/>
        <v/>
      </c>
      <c r="BC2573" s="9" t="str">
        <f>IF(V2573="","",MAX(BC$1:BC2572)+1)</f>
        <v/>
      </c>
    </row>
    <row r="2574" spans="21:55">
      <c r="U2574" s="17" t="b">
        <f t="shared" si="721"/>
        <v>0</v>
      </c>
      <c r="V2574" s="9" t="str">
        <f t="shared" si="722"/>
        <v/>
      </c>
      <c r="W2574" s="9" t="str">
        <f t="shared" si="723"/>
        <v/>
      </c>
      <c r="X2574" s="9" t="str">
        <f t="shared" si="720"/>
        <v/>
      </c>
      <c r="BC2574" s="9" t="str">
        <f>IF(V2574="","",MAX(BC$1:BC2573)+1)</f>
        <v/>
      </c>
    </row>
    <row r="2575" spans="21:55">
      <c r="U2575" s="17" t="b">
        <f t="shared" si="721"/>
        <v>0</v>
      </c>
      <c r="V2575" s="9" t="str">
        <f t="shared" si="722"/>
        <v/>
      </c>
      <c r="W2575" s="9" t="str">
        <f t="shared" si="723"/>
        <v/>
      </c>
      <c r="X2575" s="9" t="str">
        <f t="shared" si="720"/>
        <v/>
      </c>
      <c r="BC2575" s="9" t="str">
        <f>IF(V2575="","",MAX(BC$1:BC2574)+1)</f>
        <v/>
      </c>
    </row>
    <row r="2576" spans="21:55">
      <c r="U2576" s="17" t="b">
        <f t="shared" si="721"/>
        <v>0</v>
      </c>
      <c r="V2576" s="9" t="str">
        <f t="shared" si="722"/>
        <v/>
      </c>
      <c r="W2576" s="9" t="str">
        <f t="shared" si="723"/>
        <v/>
      </c>
      <c r="X2576" s="9" t="str">
        <f t="shared" si="720"/>
        <v/>
      </c>
      <c r="BC2576" s="9" t="str">
        <f>IF(V2576="","",MAX(BC$1:BC2575)+1)</f>
        <v/>
      </c>
    </row>
    <row r="2577" spans="21:55">
      <c r="U2577" s="17" t="b">
        <f t="shared" si="721"/>
        <v>0</v>
      </c>
      <c r="V2577" s="9" t="str">
        <f t="shared" si="722"/>
        <v/>
      </c>
      <c r="W2577" s="9" t="str">
        <f t="shared" si="723"/>
        <v/>
      </c>
      <c r="X2577" s="9" t="str">
        <f t="shared" si="720"/>
        <v/>
      </c>
      <c r="BC2577" s="9" t="str">
        <f>IF(V2577="","",MAX(BC$1:BC2576)+1)</f>
        <v/>
      </c>
    </row>
    <row r="2578" spans="21:55">
      <c r="U2578" s="17" t="b">
        <f t="shared" si="721"/>
        <v>0</v>
      </c>
      <c r="V2578" s="9" t="str">
        <f t="shared" si="722"/>
        <v/>
      </c>
      <c r="W2578" s="9" t="str">
        <f t="shared" si="723"/>
        <v/>
      </c>
      <c r="X2578" s="9" t="str">
        <f t="shared" si="720"/>
        <v/>
      </c>
      <c r="BC2578" s="9" t="str">
        <f>IF(V2578="","",MAX(BC$1:BC2577)+1)</f>
        <v/>
      </c>
    </row>
    <row r="2579" spans="21:55">
      <c r="U2579" s="17" t="b">
        <f t="shared" si="721"/>
        <v>0</v>
      </c>
      <c r="V2579" s="9" t="str">
        <f t="shared" si="722"/>
        <v/>
      </c>
      <c r="W2579" s="9" t="str">
        <f t="shared" si="723"/>
        <v/>
      </c>
      <c r="X2579" s="9" t="str">
        <f t="shared" si="720"/>
        <v/>
      </c>
      <c r="BC2579" s="9" t="str">
        <f>IF(V2579="","",MAX(BC$1:BC2578)+1)</f>
        <v/>
      </c>
    </row>
    <row r="2580" spans="21:55">
      <c r="U2580" s="17" t="b">
        <f t="shared" si="721"/>
        <v>0</v>
      </c>
      <c r="V2580" s="9" t="str">
        <f t="shared" si="722"/>
        <v/>
      </c>
      <c r="W2580" s="9" t="str">
        <f t="shared" si="723"/>
        <v/>
      </c>
      <c r="X2580" s="9" t="str">
        <f t="shared" si="720"/>
        <v/>
      </c>
      <c r="BC2580" s="9" t="str">
        <f>IF(V2580="","",MAX(BC$1:BC2579)+1)</f>
        <v/>
      </c>
    </row>
    <row r="2581" spans="21:55">
      <c r="U2581" s="17" t="b">
        <f t="shared" si="721"/>
        <v>0</v>
      </c>
      <c r="V2581" s="9" t="str">
        <f t="shared" si="722"/>
        <v/>
      </c>
      <c r="W2581" s="9" t="str">
        <f t="shared" si="723"/>
        <v/>
      </c>
      <c r="X2581" s="9" t="str">
        <f t="shared" si="720"/>
        <v/>
      </c>
      <c r="BC2581" s="9" t="str">
        <f>IF(V2581="","",MAX(BC$1:BC2580)+1)</f>
        <v/>
      </c>
    </row>
    <row r="2582" spans="21:55">
      <c r="U2582" s="17" t="b">
        <f t="shared" si="721"/>
        <v>0</v>
      </c>
      <c r="V2582" s="9" t="str">
        <f t="shared" si="722"/>
        <v/>
      </c>
      <c r="W2582" s="9" t="str">
        <f t="shared" si="723"/>
        <v/>
      </c>
      <c r="X2582" s="9" t="str">
        <f t="shared" si="720"/>
        <v/>
      </c>
      <c r="BC2582" s="9" t="str">
        <f>IF(V2582="","",MAX(BC$1:BC2581)+1)</f>
        <v/>
      </c>
    </row>
    <row r="2583" spans="21:55">
      <c r="U2583" s="17" t="b">
        <f t="shared" si="721"/>
        <v>0</v>
      </c>
      <c r="V2583" s="9" t="str">
        <f t="shared" si="722"/>
        <v/>
      </c>
      <c r="W2583" s="9" t="str">
        <f t="shared" si="723"/>
        <v/>
      </c>
      <c r="X2583" s="9" t="str">
        <f t="shared" si="720"/>
        <v/>
      </c>
      <c r="BC2583" s="9" t="str">
        <f>IF(V2583="","",MAX(BC$1:BC2582)+1)</f>
        <v/>
      </c>
    </row>
    <row r="2584" spans="21:55">
      <c r="U2584" s="17" t="b">
        <f t="shared" si="721"/>
        <v>0</v>
      </c>
      <c r="V2584" s="9" t="str">
        <f t="shared" si="722"/>
        <v/>
      </c>
      <c r="W2584" s="9" t="str">
        <f t="shared" si="723"/>
        <v/>
      </c>
      <c r="X2584" s="9" t="str">
        <f t="shared" si="720"/>
        <v/>
      </c>
      <c r="BC2584" s="9" t="str">
        <f>IF(V2584="","",MAX(BC$1:BC2583)+1)</f>
        <v/>
      </c>
    </row>
    <row r="2585" spans="21:55">
      <c r="U2585" s="17" t="b">
        <f t="shared" si="721"/>
        <v>0</v>
      </c>
      <c r="V2585" s="9" t="str">
        <f t="shared" si="722"/>
        <v/>
      </c>
      <c r="W2585" s="9" t="str">
        <f t="shared" si="723"/>
        <v/>
      </c>
      <c r="X2585" s="9" t="str">
        <f t="shared" si="720"/>
        <v/>
      </c>
      <c r="BC2585" s="9" t="str">
        <f>IF(V2585="","",MAX(BC$1:BC2584)+1)</f>
        <v/>
      </c>
    </row>
    <row r="2586" spans="21:55">
      <c r="U2586" s="17" t="b">
        <f t="shared" si="721"/>
        <v>0</v>
      </c>
      <c r="V2586" s="9" t="str">
        <f t="shared" si="722"/>
        <v/>
      </c>
      <c r="W2586" s="9" t="str">
        <f t="shared" si="723"/>
        <v/>
      </c>
      <c r="X2586" s="9" t="str">
        <f t="shared" si="720"/>
        <v/>
      </c>
      <c r="BC2586" s="9" t="str">
        <f>IF(V2586="","",MAX(BC$1:BC2585)+1)</f>
        <v/>
      </c>
    </row>
    <row r="2587" spans="21:55">
      <c r="U2587" s="17" t="b">
        <f t="shared" si="721"/>
        <v>0</v>
      </c>
      <c r="V2587" s="9" t="str">
        <f t="shared" si="722"/>
        <v/>
      </c>
      <c r="W2587" s="9" t="str">
        <f t="shared" si="723"/>
        <v/>
      </c>
      <c r="X2587" s="9" t="str">
        <f t="shared" si="720"/>
        <v/>
      </c>
      <c r="BC2587" s="9" t="str">
        <f>IF(V2587="","",MAX(BC$1:BC2586)+1)</f>
        <v/>
      </c>
    </row>
    <row r="2588" spans="21:55">
      <c r="U2588" s="17" t="b">
        <f t="shared" si="721"/>
        <v>0</v>
      </c>
      <c r="V2588" s="9" t="str">
        <f t="shared" si="722"/>
        <v/>
      </c>
      <c r="W2588" s="9" t="str">
        <f t="shared" si="723"/>
        <v/>
      </c>
      <c r="X2588" s="9" t="str">
        <f t="shared" si="720"/>
        <v/>
      </c>
      <c r="BC2588" s="9" t="str">
        <f>IF(V2588="","",MAX(BC$1:BC2587)+1)</f>
        <v/>
      </c>
    </row>
    <row r="2589" spans="21:55">
      <c r="U2589" s="17" t="b">
        <f t="shared" si="721"/>
        <v>0</v>
      </c>
      <c r="V2589" s="9" t="str">
        <f t="shared" si="722"/>
        <v/>
      </c>
      <c r="W2589" s="9" t="str">
        <f t="shared" si="723"/>
        <v/>
      </c>
      <c r="X2589" s="9" t="str">
        <f t="shared" si="720"/>
        <v/>
      </c>
      <c r="BC2589" s="9" t="str">
        <f>IF(V2589="","",MAX(BC$1:BC2588)+1)</f>
        <v/>
      </c>
    </row>
    <row r="2590" spans="21:55">
      <c r="U2590" s="17" t="b">
        <f t="shared" si="721"/>
        <v>0</v>
      </c>
      <c r="V2590" s="9" t="str">
        <f t="shared" si="722"/>
        <v/>
      </c>
      <c r="W2590" s="9" t="str">
        <f t="shared" si="723"/>
        <v/>
      </c>
      <c r="X2590" s="9" t="str">
        <f t="shared" ref="X2590:X2653" si="724">IF(U2590=TRUE, MID(LEFT(N2590,FIND(")",N2590)-1),FIND("(",N2590)+1,LEN(N2590)), "")</f>
        <v/>
      </c>
      <c r="BC2590" s="9" t="str">
        <f>IF(V2590="","",MAX(BC$1:BC2589)+1)</f>
        <v/>
      </c>
    </row>
    <row r="2591" spans="21:55">
      <c r="U2591" s="17" t="b">
        <f t="shared" si="721"/>
        <v>0</v>
      </c>
      <c r="V2591" s="9" t="str">
        <f t="shared" si="722"/>
        <v/>
      </c>
      <c r="W2591" s="9" t="str">
        <f t="shared" si="723"/>
        <v/>
      </c>
      <c r="X2591" s="9" t="str">
        <f t="shared" si="724"/>
        <v/>
      </c>
      <c r="BC2591" s="9" t="str">
        <f>IF(V2591="","",MAX(BC$1:BC2590)+1)</f>
        <v/>
      </c>
    </row>
    <row r="2592" spans="21:55">
      <c r="U2592" s="17" t="b">
        <f t="shared" si="721"/>
        <v>0</v>
      </c>
      <c r="V2592" s="9" t="str">
        <f t="shared" si="722"/>
        <v/>
      </c>
      <c r="W2592" s="9" t="str">
        <f t="shared" si="723"/>
        <v/>
      </c>
      <c r="X2592" s="9" t="str">
        <f t="shared" si="724"/>
        <v/>
      </c>
      <c r="BC2592" s="9" t="str">
        <f>IF(V2592="","",MAX(BC$1:BC2591)+1)</f>
        <v/>
      </c>
    </row>
    <row r="2593" spans="21:55">
      <c r="U2593" s="17" t="b">
        <f t="shared" si="721"/>
        <v>0</v>
      </c>
      <c r="V2593" s="9" t="str">
        <f t="shared" si="722"/>
        <v/>
      </c>
      <c r="W2593" s="9" t="str">
        <f t="shared" si="723"/>
        <v/>
      </c>
      <c r="X2593" s="9" t="str">
        <f t="shared" si="724"/>
        <v/>
      </c>
      <c r="BC2593" s="9" t="str">
        <f>IF(V2593="","",MAX(BC$1:BC2592)+1)</f>
        <v/>
      </c>
    </row>
    <row r="2594" spans="21:55">
      <c r="U2594" s="17" t="b">
        <f t="shared" si="721"/>
        <v>0</v>
      </c>
      <c r="V2594" s="9" t="str">
        <f t="shared" si="722"/>
        <v/>
      </c>
      <c r="W2594" s="9" t="str">
        <f t="shared" si="723"/>
        <v/>
      </c>
      <c r="X2594" s="9" t="str">
        <f t="shared" si="724"/>
        <v/>
      </c>
      <c r="BC2594" s="9" t="str">
        <f>IF(V2594="","",MAX(BC$1:BC2593)+1)</f>
        <v/>
      </c>
    </row>
    <row r="2595" spans="21:55">
      <c r="U2595" s="17" t="b">
        <f t="shared" si="721"/>
        <v>0</v>
      </c>
      <c r="V2595" s="9" t="str">
        <f t="shared" si="722"/>
        <v/>
      </c>
      <c r="W2595" s="9" t="str">
        <f t="shared" si="723"/>
        <v/>
      </c>
      <c r="X2595" s="9" t="str">
        <f t="shared" si="724"/>
        <v/>
      </c>
      <c r="BC2595" s="9" t="str">
        <f>IF(V2595="","",MAX(BC$1:BC2594)+1)</f>
        <v/>
      </c>
    </row>
    <row r="2596" spans="21:55">
      <c r="U2596" s="17" t="b">
        <f t="shared" si="721"/>
        <v>0</v>
      </c>
      <c r="V2596" s="9" t="str">
        <f t="shared" si="722"/>
        <v/>
      </c>
      <c r="W2596" s="9" t="str">
        <f t="shared" si="723"/>
        <v/>
      </c>
      <c r="X2596" s="9" t="str">
        <f t="shared" si="724"/>
        <v/>
      </c>
      <c r="BC2596" s="9" t="str">
        <f>IF(V2596="","",MAX(BC$1:BC2595)+1)</f>
        <v/>
      </c>
    </row>
    <row r="2597" spans="21:55">
      <c r="U2597" s="17" t="b">
        <f t="shared" si="721"/>
        <v>0</v>
      </c>
      <c r="V2597" s="9" t="str">
        <f t="shared" si="722"/>
        <v/>
      </c>
      <c r="W2597" s="9" t="str">
        <f t="shared" si="723"/>
        <v/>
      </c>
      <c r="X2597" s="9" t="str">
        <f t="shared" si="724"/>
        <v/>
      </c>
      <c r="BC2597" s="9" t="str">
        <f>IF(V2597="","",MAX(BC$1:BC2596)+1)</f>
        <v/>
      </c>
    </row>
    <row r="2598" spans="21:55">
      <c r="U2598" s="17" t="b">
        <f t="shared" si="721"/>
        <v>0</v>
      </c>
      <c r="V2598" s="9" t="str">
        <f t="shared" si="722"/>
        <v/>
      </c>
      <c r="W2598" s="9" t="str">
        <f t="shared" si="723"/>
        <v/>
      </c>
      <c r="X2598" s="9" t="str">
        <f t="shared" si="724"/>
        <v/>
      </c>
      <c r="BC2598" s="9" t="str">
        <f>IF(V2598="","",MAX(BC$1:BC2597)+1)</f>
        <v/>
      </c>
    </row>
    <row r="2599" spans="21:55">
      <c r="U2599" s="17" t="b">
        <f t="shared" si="721"/>
        <v>0</v>
      </c>
      <c r="V2599" s="9" t="str">
        <f t="shared" si="722"/>
        <v/>
      </c>
      <c r="W2599" s="9" t="str">
        <f t="shared" si="723"/>
        <v/>
      </c>
      <c r="X2599" s="9" t="str">
        <f t="shared" si="724"/>
        <v/>
      </c>
      <c r="BC2599" s="9" t="str">
        <f>IF(V2599="","",MAX(BC$1:BC2598)+1)</f>
        <v/>
      </c>
    </row>
    <row r="2600" spans="21:55">
      <c r="U2600" s="17" t="b">
        <f t="shared" si="721"/>
        <v>0</v>
      </c>
      <c r="V2600" s="9" t="str">
        <f t="shared" si="722"/>
        <v/>
      </c>
      <c r="W2600" s="9" t="str">
        <f t="shared" si="723"/>
        <v/>
      </c>
      <c r="X2600" s="9" t="str">
        <f t="shared" si="724"/>
        <v/>
      </c>
      <c r="BC2600" s="9" t="str">
        <f>IF(V2600="","",MAX(BC$1:BC2599)+1)</f>
        <v/>
      </c>
    </row>
    <row r="2601" spans="21:55">
      <c r="U2601" s="17" t="b">
        <f t="shared" si="721"/>
        <v>0</v>
      </c>
      <c r="V2601" s="9" t="str">
        <f t="shared" si="722"/>
        <v/>
      </c>
      <c r="W2601" s="9" t="str">
        <f t="shared" si="723"/>
        <v/>
      </c>
      <c r="X2601" s="9" t="str">
        <f t="shared" si="724"/>
        <v/>
      </c>
      <c r="BC2601" s="9" t="str">
        <f>IF(V2601="","",MAX(BC$1:BC2600)+1)</f>
        <v/>
      </c>
    </row>
    <row r="2602" spans="21:55">
      <c r="U2602" s="17" t="b">
        <f t="shared" si="721"/>
        <v>0</v>
      </c>
      <c r="V2602" s="9" t="str">
        <f t="shared" si="722"/>
        <v/>
      </c>
      <c r="W2602" s="9" t="str">
        <f t="shared" si="723"/>
        <v/>
      </c>
      <c r="X2602" s="9" t="str">
        <f t="shared" si="724"/>
        <v/>
      </c>
      <c r="BC2602" s="9" t="str">
        <f>IF(V2602="","",MAX(BC$1:BC2601)+1)</f>
        <v/>
      </c>
    </row>
    <row r="2603" spans="21:55">
      <c r="U2603" s="17" t="b">
        <f t="shared" si="721"/>
        <v>0</v>
      </c>
      <c r="V2603" s="9" t="str">
        <f t="shared" si="722"/>
        <v/>
      </c>
      <c r="W2603" s="9" t="str">
        <f t="shared" si="723"/>
        <v/>
      </c>
      <c r="X2603" s="9" t="str">
        <f t="shared" si="724"/>
        <v/>
      </c>
      <c r="BC2603" s="9" t="str">
        <f>IF(V2603="","",MAX(BC$1:BC2602)+1)</f>
        <v/>
      </c>
    </row>
    <row r="2604" spans="21:55">
      <c r="U2604" s="17" t="b">
        <f t="shared" si="721"/>
        <v>0</v>
      </c>
      <c r="V2604" s="9" t="str">
        <f t="shared" si="722"/>
        <v/>
      </c>
      <c r="W2604" s="9" t="str">
        <f t="shared" si="723"/>
        <v/>
      </c>
      <c r="X2604" s="9" t="str">
        <f t="shared" si="724"/>
        <v/>
      </c>
      <c r="BC2604" s="9" t="str">
        <f>IF(V2604="","",MAX(BC$1:BC2603)+1)</f>
        <v/>
      </c>
    </row>
    <row r="2605" spans="21:55">
      <c r="U2605" s="17" t="b">
        <f t="shared" si="721"/>
        <v>0</v>
      </c>
      <c r="V2605" s="9" t="str">
        <f t="shared" si="722"/>
        <v/>
      </c>
      <c r="W2605" s="9" t="str">
        <f t="shared" si="723"/>
        <v/>
      </c>
      <c r="X2605" s="9" t="str">
        <f t="shared" si="724"/>
        <v/>
      </c>
      <c r="BC2605" s="9" t="str">
        <f>IF(V2605="","",MAX(BC$1:BC2604)+1)</f>
        <v/>
      </c>
    </row>
    <row r="2606" spans="21:55">
      <c r="U2606" s="17" t="b">
        <f t="shared" si="721"/>
        <v>0</v>
      </c>
      <c r="V2606" s="9" t="str">
        <f t="shared" si="722"/>
        <v/>
      </c>
      <c r="W2606" s="9" t="str">
        <f t="shared" si="723"/>
        <v/>
      </c>
      <c r="X2606" s="9" t="str">
        <f t="shared" si="724"/>
        <v/>
      </c>
      <c r="BC2606" s="9" t="str">
        <f>IF(V2606="","",MAX(BC$1:BC2605)+1)</f>
        <v/>
      </c>
    </row>
    <row r="2607" spans="21:55">
      <c r="U2607" s="17" t="b">
        <f t="shared" si="721"/>
        <v>0</v>
      </c>
      <c r="V2607" s="9" t="str">
        <f t="shared" si="722"/>
        <v/>
      </c>
      <c r="W2607" s="9" t="str">
        <f t="shared" si="723"/>
        <v/>
      </c>
      <c r="X2607" s="9" t="str">
        <f t="shared" si="724"/>
        <v/>
      </c>
      <c r="BC2607" s="9" t="str">
        <f>IF(V2607="","",MAX(BC$1:BC2606)+1)</f>
        <v/>
      </c>
    </row>
    <row r="2608" spans="21:55">
      <c r="U2608" s="17" t="b">
        <f t="shared" si="721"/>
        <v>0</v>
      </c>
      <c r="V2608" s="9" t="str">
        <f t="shared" si="722"/>
        <v/>
      </c>
      <c r="W2608" s="9" t="str">
        <f t="shared" si="723"/>
        <v/>
      </c>
      <c r="X2608" s="9" t="str">
        <f t="shared" si="724"/>
        <v/>
      </c>
      <c r="BC2608" s="9" t="str">
        <f>IF(V2608="","",MAX(BC$1:BC2607)+1)</f>
        <v/>
      </c>
    </row>
    <row r="2609" spans="21:55">
      <c r="U2609" s="17" t="b">
        <f t="shared" si="721"/>
        <v>0</v>
      </c>
      <c r="V2609" s="9" t="str">
        <f t="shared" si="722"/>
        <v/>
      </c>
      <c r="W2609" s="9" t="str">
        <f t="shared" si="723"/>
        <v/>
      </c>
      <c r="X2609" s="9" t="str">
        <f t="shared" si="724"/>
        <v/>
      </c>
      <c r="BC2609" s="9" t="str">
        <f>IF(V2609="","",MAX(BC$1:BC2608)+1)</f>
        <v/>
      </c>
    </row>
    <row r="2610" spans="21:55">
      <c r="U2610" s="17" t="b">
        <f t="shared" si="721"/>
        <v>0</v>
      </c>
      <c r="V2610" s="9" t="str">
        <f t="shared" si="722"/>
        <v/>
      </c>
      <c r="W2610" s="9" t="str">
        <f t="shared" si="723"/>
        <v/>
      </c>
      <c r="X2610" s="9" t="str">
        <f t="shared" si="724"/>
        <v/>
      </c>
      <c r="BC2610" s="9" t="str">
        <f>IF(V2610="","",MAX(BC$1:BC2609)+1)</f>
        <v/>
      </c>
    </row>
    <row r="2611" spans="21:55">
      <c r="U2611" s="17" t="b">
        <f t="shared" si="721"/>
        <v>0</v>
      </c>
      <c r="V2611" s="9" t="str">
        <f t="shared" si="722"/>
        <v/>
      </c>
      <c r="W2611" s="9" t="str">
        <f t="shared" si="723"/>
        <v/>
      </c>
      <c r="X2611" s="9" t="str">
        <f t="shared" si="724"/>
        <v/>
      </c>
      <c r="BC2611" s="9" t="str">
        <f>IF(V2611="","",MAX(BC$1:BC2610)+1)</f>
        <v/>
      </c>
    </row>
    <row r="2612" spans="21:55">
      <c r="U2612" s="17" t="b">
        <f t="shared" si="721"/>
        <v>0</v>
      </c>
      <c r="V2612" s="9" t="str">
        <f t="shared" si="722"/>
        <v/>
      </c>
      <c r="W2612" s="9" t="str">
        <f t="shared" si="723"/>
        <v/>
      </c>
      <c r="X2612" s="9" t="str">
        <f t="shared" si="724"/>
        <v/>
      </c>
      <c r="BC2612" s="9" t="str">
        <f>IF(V2612="","",MAX(BC$1:BC2611)+1)</f>
        <v/>
      </c>
    </row>
    <row r="2613" spans="21:55">
      <c r="U2613" s="17" t="b">
        <f t="shared" si="721"/>
        <v>0</v>
      </c>
      <c r="V2613" s="9" t="str">
        <f t="shared" si="722"/>
        <v/>
      </c>
      <c r="W2613" s="9" t="str">
        <f t="shared" si="723"/>
        <v/>
      </c>
      <c r="X2613" s="9" t="str">
        <f t="shared" si="724"/>
        <v/>
      </c>
      <c r="BC2613" s="9" t="str">
        <f>IF(V2613="","",MAX(BC$1:BC2612)+1)</f>
        <v/>
      </c>
    </row>
    <row r="2614" spans="21:55">
      <c r="U2614" s="17" t="b">
        <f t="shared" si="721"/>
        <v>0</v>
      </c>
      <c r="V2614" s="9" t="str">
        <f t="shared" si="722"/>
        <v/>
      </c>
      <c r="W2614" s="9" t="str">
        <f t="shared" si="723"/>
        <v/>
      </c>
      <c r="X2614" s="9" t="str">
        <f t="shared" si="724"/>
        <v/>
      </c>
      <c r="BC2614" s="9" t="str">
        <f>IF(V2614="","",MAX(BC$1:BC2613)+1)</f>
        <v/>
      </c>
    </row>
    <row r="2615" spans="21:55">
      <c r="U2615" s="17" t="b">
        <f t="shared" si="721"/>
        <v>0</v>
      </c>
      <c r="V2615" s="9" t="str">
        <f t="shared" si="722"/>
        <v/>
      </c>
      <c r="W2615" s="9" t="str">
        <f t="shared" si="723"/>
        <v/>
      </c>
      <c r="X2615" s="9" t="str">
        <f t="shared" si="724"/>
        <v/>
      </c>
      <c r="BC2615" s="9" t="str">
        <f>IF(V2615="","",MAX(BC$1:BC2614)+1)</f>
        <v/>
      </c>
    </row>
    <row r="2616" spans="21:55">
      <c r="U2616" s="17" t="b">
        <f t="shared" si="721"/>
        <v>0</v>
      </c>
      <c r="V2616" s="9" t="str">
        <f t="shared" si="722"/>
        <v/>
      </c>
      <c r="W2616" s="9" t="str">
        <f t="shared" si="723"/>
        <v/>
      </c>
      <c r="X2616" s="9" t="str">
        <f t="shared" si="724"/>
        <v/>
      </c>
      <c r="BC2616" s="9" t="str">
        <f>IF(V2616="","",MAX(BC$1:BC2615)+1)</f>
        <v/>
      </c>
    </row>
    <row r="2617" spans="21:55">
      <c r="U2617" s="17" t="b">
        <f t="shared" si="721"/>
        <v>0</v>
      </c>
      <c r="V2617" s="9" t="str">
        <f t="shared" si="722"/>
        <v/>
      </c>
      <c r="W2617" s="9" t="str">
        <f t="shared" si="723"/>
        <v/>
      </c>
      <c r="X2617" s="9" t="str">
        <f t="shared" si="724"/>
        <v/>
      </c>
      <c r="BC2617" s="9" t="str">
        <f>IF(V2617="","",MAX(BC$1:BC2616)+1)</f>
        <v/>
      </c>
    </row>
    <row r="2618" spans="21:55">
      <c r="U2618" s="17" t="b">
        <f t="shared" si="721"/>
        <v>0</v>
      </c>
      <c r="V2618" s="9" t="str">
        <f t="shared" si="722"/>
        <v/>
      </c>
      <c r="W2618" s="9" t="str">
        <f t="shared" si="723"/>
        <v/>
      </c>
      <c r="X2618" s="9" t="str">
        <f t="shared" si="724"/>
        <v/>
      </c>
      <c r="BC2618" s="9" t="str">
        <f>IF(V2618="","",MAX(BC$1:BC2617)+1)</f>
        <v/>
      </c>
    </row>
    <row r="2619" spans="21:55">
      <c r="U2619" s="17" t="b">
        <f t="shared" si="721"/>
        <v>0</v>
      </c>
      <c r="V2619" s="9" t="str">
        <f t="shared" si="722"/>
        <v/>
      </c>
      <c r="W2619" s="9" t="str">
        <f t="shared" si="723"/>
        <v/>
      </c>
      <c r="X2619" s="9" t="str">
        <f t="shared" si="724"/>
        <v/>
      </c>
      <c r="BC2619" s="9" t="str">
        <f>IF(V2619="","",MAX(BC$1:BC2618)+1)</f>
        <v/>
      </c>
    </row>
    <row r="2620" spans="21:55">
      <c r="U2620" s="17" t="b">
        <f t="shared" si="721"/>
        <v>0</v>
      </c>
      <c r="V2620" s="9" t="str">
        <f t="shared" si="722"/>
        <v/>
      </c>
      <c r="W2620" s="9" t="str">
        <f t="shared" si="723"/>
        <v/>
      </c>
      <c r="X2620" s="9" t="str">
        <f t="shared" si="724"/>
        <v/>
      </c>
      <c r="BC2620" s="9" t="str">
        <f>IF(V2620="","",MAX(BC$1:BC2619)+1)</f>
        <v/>
      </c>
    </row>
    <row r="2621" spans="21:55">
      <c r="U2621" s="17" t="b">
        <f t="shared" si="721"/>
        <v>0</v>
      </c>
      <c r="V2621" s="9" t="str">
        <f t="shared" si="722"/>
        <v/>
      </c>
      <c r="W2621" s="9" t="str">
        <f t="shared" si="723"/>
        <v/>
      </c>
      <c r="X2621" s="9" t="str">
        <f t="shared" si="724"/>
        <v/>
      </c>
      <c r="BC2621" s="9" t="str">
        <f>IF(V2621="","",MAX(BC$1:BC2620)+1)</f>
        <v/>
      </c>
    </row>
    <row r="2622" spans="21:55">
      <c r="U2622" s="17" t="b">
        <f t="shared" si="721"/>
        <v>0</v>
      </c>
      <c r="V2622" s="9" t="str">
        <f t="shared" si="722"/>
        <v/>
      </c>
      <c r="W2622" s="9" t="str">
        <f t="shared" si="723"/>
        <v/>
      </c>
      <c r="X2622" s="9" t="str">
        <f t="shared" si="724"/>
        <v/>
      </c>
      <c r="BC2622" s="9" t="str">
        <f>IF(V2622="","",MAX(BC$1:BC2621)+1)</f>
        <v/>
      </c>
    </row>
    <row r="2623" spans="21:55">
      <c r="U2623" s="17" t="b">
        <f t="shared" si="721"/>
        <v>0</v>
      </c>
      <c r="V2623" s="9" t="str">
        <f t="shared" si="722"/>
        <v/>
      </c>
      <c r="W2623" s="9" t="str">
        <f t="shared" si="723"/>
        <v/>
      </c>
      <c r="X2623" s="9" t="str">
        <f t="shared" si="724"/>
        <v/>
      </c>
      <c r="BC2623" s="9" t="str">
        <f>IF(V2623="","",MAX(BC$1:BC2622)+1)</f>
        <v/>
      </c>
    </row>
    <row r="2624" spans="21:55">
      <c r="U2624" s="17" t="b">
        <f t="shared" si="721"/>
        <v>0</v>
      </c>
      <c r="V2624" s="9" t="str">
        <f t="shared" si="722"/>
        <v/>
      </c>
      <c r="W2624" s="9" t="str">
        <f t="shared" si="723"/>
        <v/>
      </c>
      <c r="X2624" s="9" t="str">
        <f t="shared" si="724"/>
        <v/>
      </c>
      <c r="BC2624" s="9" t="str">
        <f>IF(V2624="","",MAX(BC$1:BC2623)+1)</f>
        <v/>
      </c>
    </row>
    <row r="2625" spans="21:55">
      <c r="U2625" s="17" t="b">
        <f t="shared" si="721"/>
        <v>0</v>
      </c>
      <c r="V2625" s="9" t="str">
        <f t="shared" si="722"/>
        <v/>
      </c>
      <c r="W2625" s="9" t="str">
        <f t="shared" si="723"/>
        <v/>
      </c>
      <c r="X2625" s="9" t="str">
        <f t="shared" si="724"/>
        <v/>
      </c>
      <c r="BC2625" s="9" t="str">
        <f>IF(V2625="","",MAX(BC$1:BC2624)+1)</f>
        <v/>
      </c>
    </row>
    <row r="2626" spans="21:55">
      <c r="U2626" s="17" t="b">
        <f t="shared" ref="U2626:U2689" si="725">AND(ISNUMBER(SEARCH("(rs",N2626)),NOT(ISNUMBER(SEARCH("oxidation",N2626))),NOT(ISNUMBER(SEARCH("deamidated",N2626))),NOT(ISNUMBER(SEARCH("ammonia",N2626))),NOT(ISNUMBER(SEARCH("acetyl",N2626))),NOT(ISNUMBER(SEARCH("phospho",N2626))),NOT(ISNUMBER(SEARCH("dehydrated",N2626))))</f>
        <v>0</v>
      </c>
      <c r="V2626" s="9" t="str">
        <f t="shared" ref="V2626:V2689" si="726">IF(U2626=TRUE, IF(ISNUMBER(SEARCH(":",P2626))=TRUE, LEFT(P2626,FIND(":",P2626)-1),P2626), "")</f>
        <v/>
      </c>
      <c r="W2626" s="9" t="str">
        <f t="shared" ref="W2626:W2689" si="727">IF(U2626=TRUE,IF(ISNUMBER(SEARCH("Carb",N2626))=TRUE,MID(LEFT(N2626,FIND("#",N2626)-1),FIND(CHAR(1),SUBSTITUTE(N2626," ",CHAR(1),(LEN(N2626)-LEN(SUBSTITUTE(N2626," ","")))-1))+1,LEN(N2626)),LEFT(N2626,FIND("#",N2626)-1)),"")</f>
        <v/>
      </c>
      <c r="X2626" s="9" t="str">
        <f t="shared" si="724"/>
        <v/>
      </c>
      <c r="BC2626" s="9" t="str">
        <f>IF(V2626="","",MAX(BC$1:BC2625)+1)</f>
        <v/>
      </c>
    </row>
    <row r="2627" spans="21:55">
      <c r="U2627" s="17" t="b">
        <f t="shared" si="725"/>
        <v>0</v>
      </c>
      <c r="V2627" s="9" t="str">
        <f t="shared" si="726"/>
        <v/>
      </c>
      <c r="W2627" s="9" t="str">
        <f t="shared" si="727"/>
        <v/>
      </c>
      <c r="X2627" s="9" t="str">
        <f t="shared" si="724"/>
        <v/>
      </c>
      <c r="BC2627" s="9" t="str">
        <f>IF(V2627="","",MAX(BC$1:BC2626)+1)</f>
        <v/>
      </c>
    </row>
    <row r="2628" spans="21:55">
      <c r="U2628" s="17" t="b">
        <f t="shared" si="725"/>
        <v>0</v>
      </c>
      <c r="V2628" s="9" t="str">
        <f t="shared" si="726"/>
        <v/>
      </c>
      <c r="W2628" s="9" t="str">
        <f t="shared" si="727"/>
        <v/>
      </c>
      <c r="X2628" s="9" t="str">
        <f t="shared" si="724"/>
        <v/>
      </c>
      <c r="BC2628" s="9" t="str">
        <f>IF(V2628="","",MAX(BC$1:BC2627)+1)</f>
        <v/>
      </c>
    </row>
    <row r="2629" spans="21:55">
      <c r="U2629" s="17" t="b">
        <f t="shared" si="725"/>
        <v>0</v>
      </c>
      <c r="V2629" s="9" t="str">
        <f t="shared" si="726"/>
        <v/>
      </c>
      <c r="W2629" s="9" t="str">
        <f t="shared" si="727"/>
        <v/>
      </c>
      <c r="X2629" s="9" t="str">
        <f t="shared" si="724"/>
        <v/>
      </c>
      <c r="BC2629" s="9" t="str">
        <f>IF(V2629="","",MAX(BC$1:BC2628)+1)</f>
        <v/>
      </c>
    </row>
    <row r="2630" spans="21:55">
      <c r="U2630" s="17" t="b">
        <f t="shared" si="725"/>
        <v>0</v>
      </c>
      <c r="V2630" s="9" t="str">
        <f t="shared" si="726"/>
        <v/>
      </c>
      <c r="W2630" s="9" t="str">
        <f t="shared" si="727"/>
        <v/>
      </c>
      <c r="X2630" s="9" t="str">
        <f t="shared" si="724"/>
        <v/>
      </c>
      <c r="BC2630" s="9" t="str">
        <f>IF(V2630="","",MAX(BC$1:BC2629)+1)</f>
        <v/>
      </c>
    </row>
    <row r="2631" spans="21:55">
      <c r="U2631" s="17" t="b">
        <f t="shared" si="725"/>
        <v>0</v>
      </c>
      <c r="V2631" s="9" t="str">
        <f t="shared" si="726"/>
        <v/>
      </c>
      <c r="W2631" s="9" t="str">
        <f t="shared" si="727"/>
        <v/>
      </c>
      <c r="X2631" s="9" t="str">
        <f t="shared" si="724"/>
        <v/>
      </c>
      <c r="BC2631" s="9" t="str">
        <f>IF(V2631="","",MAX(BC$1:BC2630)+1)</f>
        <v/>
      </c>
    </row>
    <row r="2632" spans="21:55">
      <c r="U2632" s="17" t="b">
        <f t="shared" si="725"/>
        <v>0</v>
      </c>
      <c r="V2632" s="9" t="str">
        <f t="shared" si="726"/>
        <v/>
      </c>
      <c r="W2632" s="9" t="str">
        <f t="shared" si="727"/>
        <v/>
      </c>
      <c r="X2632" s="9" t="str">
        <f t="shared" si="724"/>
        <v/>
      </c>
      <c r="BC2632" s="9" t="str">
        <f>IF(V2632="","",MAX(BC$1:BC2631)+1)</f>
        <v/>
      </c>
    </row>
    <row r="2633" spans="21:55">
      <c r="U2633" s="17" t="b">
        <f t="shared" si="725"/>
        <v>0</v>
      </c>
      <c r="V2633" s="9" t="str">
        <f t="shared" si="726"/>
        <v/>
      </c>
      <c r="W2633" s="9" t="str">
        <f t="shared" si="727"/>
        <v/>
      </c>
      <c r="X2633" s="9" t="str">
        <f t="shared" si="724"/>
        <v/>
      </c>
      <c r="BC2633" s="9" t="str">
        <f>IF(V2633="","",MAX(BC$1:BC2632)+1)</f>
        <v/>
      </c>
    </row>
    <row r="2634" spans="21:55">
      <c r="U2634" s="17" t="b">
        <f t="shared" si="725"/>
        <v>0</v>
      </c>
      <c r="V2634" s="9" t="str">
        <f t="shared" si="726"/>
        <v/>
      </c>
      <c r="W2634" s="9" t="str">
        <f t="shared" si="727"/>
        <v/>
      </c>
      <c r="X2634" s="9" t="str">
        <f t="shared" si="724"/>
        <v/>
      </c>
      <c r="BC2634" s="9" t="str">
        <f>IF(V2634="","",MAX(BC$1:BC2633)+1)</f>
        <v/>
      </c>
    </row>
    <row r="2635" spans="21:55">
      <c r="U2635" s="17" t="b">
        <f t="shared" si="725"/>
        <v>0</v>
      </c>
      <c r="V2635" s="9" t="str">
        <f t="shared" si="726"/>
        <v/>
      </c>
      <c r="W2635" s="9" t="str">
        <f t="shared" si="727"/>
        <v/>
      </c>
      <c r="X2635" s="9" t="str">
        <f t="shared" si="724"/>
        <v/>
      </c>
      <c r="BC2635" s="9" t="str">
        <f>IF(V2635="","",MAX(BC$1:BC2634)+1)</f>
        <v/>
      </c>
    </row>
    <row r="2636" spans="21:55">
      <c r="U2636" s="17" t="b">
        <f t="shared" si="725"/>
        <v>0</v>
      </c>
      <c r="V2636" s="9" t="str">
        <f t="shared" si="726"/>
        <v/>
      </c>
      <c r="W2636" s="9" t="str">
        <f t="shared" si="727"/>
        <v/>
      </c>
      <c r="X2636" s="9" t="str">
        <f t="shared" si="724"/>
        <v/>
      </c>
      <c r="BC2636" s="9" t="str">
        <f>IF(V2636="","",MAX(BC$1:BC2635)+1)</f>
        <v/>
      </c>
    </row>
    <row r="2637" spans="21:55">
      <c r="U2637" s="17" t="b">
        <f t="shared" si="725"/>
        <v>0</v>
      </c>
      <c r="V2637" s="9" t="str">
        <f t="shared" si="726"/>
        <v/>
      </c>
      <c r="W2637" s="9" t="str">
        <f t="shared" si="727"/>
        <v/>
      </c>
      <c r="X2637" s="9" t="str">
        <f t="shared" si="724"/>
        <v/>
      </c>
      <c r="BC2637" s="9" t="str">
        <f>IF(V2637="","",MAX(BC$1:BC2636)+1)</f>
        <v/>
      </c>
    </row>
    <row r="2638" spans="21:55">
      <c r="U2638" s="17" t="b">
        <f t="shared" si="725"/>
        <v>0</v>
      </c>
      <c r="V2638" s="9" t="str">
        <f t="shared" si="726"/>
        <v/>
      </c>
      <c r="W2638" s="9" t="str">
        <f t="shared" si="727"/>
        <v/>
      </c>
      <c r="X2638" s="9" t="str">
        <f t="shared" si="724"/>
        <v/>
      </c>
      <c r="BC2638" s="9" t="str">
        <f>IF(V2638="","",MAX(BC$1:BC2637)+1)</f>
        <v/>
      </c>
    </row>
    <row r="2639" spans="21:55">
      <c r="U2639" s="17" t="b">
        <f t="shared" si="725"/>
        <v>0</v>
      </c>
      <c r="V2639" s="9" t="str">
        <f t="shared" si="726"/>
        <v/>
      </c>
      <c r="W2639" s="9" t="str">
        <f t="shared" si="727"/>
        <v/>
      </c>
      <c r="X2639" s="9" t="str">
        <f t="shared" si="724"/>
        <v/>
      </c>
      <c r="BC2639" s="9" t="str">
        <f>IF(V2639="","",MAX(BC$1:BC2638)+1)</f>
        <v/>
      </c>
    </row>
    <row r="2640" spans="21:55">
      <c r="U2640" s="17" t="b">
        <f t="shared" si="725"/>
        <v>0</v>
      </c>
      <c r="V2640" s="9" t="str">
        <f t="shared" si="726"/>
        <v/>
      </c>
      <c r="W2640" s="9" t="str">
        <f t="shared" si="727"/>
        <v/>
      </c>
      <c r="X2640" s="9" t="str">
        <f t="shared" si="724"/>
        <v/>
      </c>
      <c r="BC2640" s="9" t="str">
        <f>IF(V2640="","",MAX(BC$1:BC2639)+1)</f>
        <v/>
      </c>
    </row>
    <row r="2641" spans="21:55">
      <c r="U2641" s="17" t="b">
        <f t="shared" si="725"/>
        <v>0</v>
      </c>
      <c r="V2641" s="9" t="str">
        <f t="shared" si="726"/>
        <v/>
      </c>
      <c r="W2641" s="9" t="str">
        <f t="shared" si="727"/>
        <v/>
      </c>
      <c r="X2641" s="9" t="str">
        <f t="shared" si="724"/>
        <v/>
      </c>
      <c r="BC2641" s="9" t="str">
        <f>IF(V2641="","",MAX(BC$1:BC2640)+1)</f>
        <v/>
      </c>
    </row>
    <row r="2642" spans="21:55">
      <c r="U2642" s="17" t="b">
        <f t="shared" si="725"/>
        <v>0</v>
      </c>
      <c r="V2642" s="9" t="str">
        <f t="shared" si="726"/>
        <v/>
      </c>
      <c r="W2642" s="9" t="str">
        <f t="shared" si="727"/>
        <v/>
      </c>
      <c r="X2642" s="9" t="str">
        <f t="shared" si="724"/>
        <v/>
      </c>
      <c r="BC2642" s="9" t="str">
        <f>IF(V2642="","",MAX(BC$1:BC2641)+1)</f>
        <v/>
      </c>
    </row>
    <row r="2643" spans="21:55">
      <c r="U2643" s="17" t="b">
        <f t="shared" si="725"/>
        <v>0</v>
      </c>
      <c r="V2643" s="9" t="str">
        <f t="shared" si="726"/>
        <v/>
      </c>
      <c r="W2643" s="9" t="str">
        <f t="shared" si="727"/>
        <v/>
      </c>
      <c r="X2643" s="9" t="str">
        <f t="shared" si="724"/>
        <v/>
      </c>
      <c r="BC2643" s="9" t="str">
        <f>IF(V2643="","",MAX(BC$1:BC2642)+1)</f>
        <v/>
      </c>
    </row>
    <row r="2644" spans="21:55">
      <c r="U2644" s="17" t="b">
        <f t="shared" si="725"/>
        <v>0</v>
      </c>
      <c r="V2644" s="9" t="str">
        <f t="shared" si="726"/>
        <v/>
      </c>
      <c r="W2644" s="9" t="str">
        <f t="shared" si="727"/>
        <v/>
      </c>
      <c r="X2644" s="9" t="str">
        <f t="shared" si="724"/>
        <v/>
      </c>
      <c r="BC2644" s="9" t="str">
        <f>IF(V2644="","",MAX(BC$1:BC2643)+1)</f>
        <v/>
      </c>
    </row>
    <row r="2645" spans="21:55">
      <c r="U2645" s="17" t="b">
        <f t="shared" si="725"/>
        <v>0</v>
      </c>
      <c r="V2645" s="9" t="str">
        <f t="shared" si="726"/>
        <v/>
      </c>
      <c r="W2645" s="9" t="str">
        <f t="shared" si="727"/>
        <v/>
      </c>
      <c r="X2645" s="9" t="str">
        <f t="shared" si="724"/>
        <v/>
      </c>
      <c r="BC2645" s="9" t="str">
        <f>IF(V2645="","",MAX(BC$1:BC2644)+1)</f>
        <v/>
      </c>
    </row>
    <row r="2646" spans="21:55">
      <c r="U2646" s="17" t="b">
        <f t="shared" si="725"/>
        <v>0</v>
      </c>
      <c r="V2646" s="9" t="str">
        <f t="shared" si="726"/>
        <v/>
      </c>
      <c r="W2646" s="9" t="str">
        <f t="shared" si="727"/>
        <v/>
      </c>
      <c r="X2646" s="9" t="str">
        <f t="shared" si="724"/>
        <v/>
      </c>
      <c r="BC2646" s="9" t="str">
        <f>IF(V2646="","",MAX(BC$1:BC2645)+1)</f>
        <v/>
      </c>
    </row>
    <row r="2647" spans="21:55">
      <c r="U2647" s="17" t="b">
        <f t="shared" si="725"/>
        <v>0</v>
      </c>
      <c r="V2647" s="9" t="str">
        <f t="shared" si="726"/>
        <v/>
      </c>
      <c r="W2647" s="9" t="str">
        <f t="shared" si="727"/>
        <v/>
      </c>
      <c r="X2647" s="9" t="str">
        <f t="shared" si="724"/>
        <v/>
      </c>
      <c r="BC2647" s="9" t="str">
        <f>IF(V2647="","",MAX(BC$1:BC2646)+1)</f>
        <v/>
      </c>
    </row>
    <row r="2648" spans="21:55">
      <c r="U2648" s="17" t="b">
        <f t="shared" si="725"/>
        <v>0</v>
      </c>
      <c r="V2648" s="9" t="str">
        <f t="shared" si="726"/>
        <v/>
      </c>
      <c r="W2648" s="9" t="str">
        <f t="shared" si="727"/>
        <v/>
      </c>
      <c r="X2648" s="9" t="str">
        <f t="shared" si="724"/>
        <v/>
      </c>
      <c r="BC2648" s="9" t="str">
        <f>IF(V2648="","",MAX(BC$1:BC2647)+1)</f>
        <v/>
      </c>
    </row>
    <row r="2649" spans="21:55">
      <c r="U2649" s="17" t="b">
        <f t="shared" si="725"/>
        <v>0</v>
      </c>
      <c r="V2649" s="9" t="str">
        <f t="shared" si="726"/>
        <v/>
      </c>
      <c r="W2649" s="9" t="str">
        <f t="shared" si="727"/>
        <v/>
      </c>
      <c r="X2649" s="9" t="str">
        <f t="shared" si="724"/>
        <v/>
      </c>
      <c r="BC2649" s="9" t="str">
        <f>IF(V2649="","",MAX(BC$1:BC2648)+1)</f>
        <v/>
      </c>
    </row>
    <row r="2650" spans="21:55">
      <c r="U2650" s="17" t="b">
        <f t="shared" si="725"/>
        <v>0</v>
      </c>
      <c r="V2650" s="9" t="str">
        <f t="shared" si="726"/>
        <v/>
      </c>
      <c r="W2650" s="9" t="str">
        <f t="shared" si="727"/>
        <v/>
      </c>
      <c r="X2650" s="9" t="str">
        <f t="shared" si="724"/>
        <v/>
      </c>
      <c r="BC2650" s="9" t="str">
        <f>IF(V2650="","",MAX(BC$1:BC2649)+1)</f>
        <v/>
      </c>
    </row>
    <row r="2651" spans="21:55">
      <c r="U2651" s="17" t="b">
        <f t="shared" si="725"/>
        <v>0</v>
      </c>
      <c r="V2651" s="9" t="str">
        <f t="shared" si="726"/>
        <v/>
      </c>
      <c r="W2651" s="9" t="str">
        <f t="shared" si="727"/>
        <v/>
      </c>
      <c r="X2651" s="9" t="str">
        <f t="shared" si="724"/>
        <v/>
      </c>
      <c r="BC2651" s="9" t="str">
        <f>IF(V2651="","",MAX(BC$1:BC2650)+1)</f>
        <v/>
      </c>
    </row>
    <row r="2652" spans="21:55">
      <c r="U2652" s="17" t="b">
        <f t="shared" si="725"/>
        <v>0</v>
      </c>
      <c r="V2652" s="9" t="str">
        <f t="shared" si="726"/>
        <v/>
      </c>
      <c r="W2652" s="9" t="str">
        <f t="shared" si="727"/>
        <v/>
      </c>
      <c r="X2652" s="9" t="str">
        <f t="shared" si="724"/>
        <v/>
      </c>
      <c r="BC2652" s="9" t="str">
        <f>IF(V2652="","",MAX(BC$1:BC2651)+1)</f>
        <v/>
      </c>
    </row>
    <row r="2653" spans="21:55">
      <c r="U2653" s="17" t="b">
        <f t="shared" si="725"/>
        <v>0</v>
      </c>
      <c r="V2653" s="9" t="str">
        <f t="shared" si="726"/>
        <v/>
      </c>
      <c r="W2653" s="9" t="str">
        <f t="shared" si="727"/>
        <v/>
      </c>
      <c r="X2653" s="9" t="str">
        <f t="shared" si="724"/>
        <v/>
      </c>
      <c r="BC2653" s="9" t="str">
        <f>IF(V2653="","",MAX(BC$1:BC2652)+1)</f>
        <v/>
      </c>
    </row>
    <row r="2654" spans="21:55">
      <c r="U2654" s="17" t="b">
        <f t="shared" si="725"/>
        <v>0</v>
      </c>
      <c r="V2654" s="9" t="str">
        <f t="shared" si="726"/>
        <v/>
      </c>
      <c r="W2654" s="9" t="str">
        <f t="shared" si="727"/>
        <v/>
      </c>
      <c r="X2654" s="9" t="str">
        <f t="shared" ref="X2654:X2717" si="728">IF(U2654=TRUE, MID(LEFT(N2654,FIND(")",N2654)-1),FIND("(",N2654)+1,LEN(N2654)), "")</f>
        <v/>
      </c>
      <c r="BC2654" s="9" t="str">
        <f>IF(V2654="","",MAX(BC$1:BC2653)+1)</f>
        <v/>
      </c>
    </row>
    <row r="2655" spans="21:55">
      <c r="U2655" s="17" t="b">
        <f t="shared" si="725"/>
        <v>0</v>
      </c>
      <c r="V2655" s="9" t="str">
        <f t="shared" si="726"/>
        <v/>
      </c>
      <c r="W2655" s="9" t="str">
        <f t="shared" si="727"/>
        <v/>
      </c>
      <c r="X2655" s="9" t="str">
        <f t="shared" si="728"/>
        <v/>
      </c>
      <c r="BC2655" s="9" t="str">
        <f>IF(V2655="","",MAX(BC$1:BC2654)+1)</f>
        <v/>
      </c>
    </row>
    <row r="2656" spans="21:55">
      <c r="U2656" s="17" t="b">
        <f t="shared" si="725"/>
        <v>0</v>
      </c>
      <c r="V2656" s="9" t="str">
        <f t="shared" si="726"/>
        <v/>
      </c>
      <c r="W2656" s="9" t="str">
        <f t="shared" si="727"/>
        <v/>
      </c>
      <c r="X2656" s="9" t="str">
        <f t="shared" si="728"/>
        <v/>
      </c>
      <c r="BC2656" s="9" t="str">
        <f>IF(V2656="","",MAX(BC$1:BC2655)+1)</f>
        <v/>
      </c>
    </row>
    <row r="2657" spans="21:55">
      <c r="U2657" s="17" t="b">
        <f t="shared" si="725"/>
        <v>0</v>
      </c>
      <c r="V2657" s="9" t="str">
        <f t="shared" si="726"/>
        <v/>
      </c>
      <c r="W2657" s="9" t="str">
        <f t="shared" si="727"/>
        <v/>
      </c>
      <c r="X2657" s="9" t="str">
        <f t="shared" si="728"/>
        <v/>
      </c>
      <c r="BC2657" s="9" t="str">
        <f>IF(V2657="","",MAX(BC$1:BC2656)+1)</f>
        <v/>
      </c>
    </row>
    <row r="2658" spans="21:55">
      <c r="U2658" s="17" t="b">
        <f t="shared" si="725"/>
        <v>0</v>
      </c>
      <c r="V2658" s="9" t="str">
        <f t="shared" si="726"/>
        <v/>
      </c>
      <c r="W2658" s="9" t="str">
        <f t="shared" si="727"/>
        <v/>
      </c>
      <c r="X2658" s="9" t="str">
        <f t="shared" si="728"/>
        <v/>
      </c>
      <c r="BC2658" s="9" t="str">
        <f>IF(V2658="","",MAX(BC$1:BC2657)+1)</f>
        <v/>
      </c>
    </row>
    <row r="2659" spans="21:55">
      <c r="U2659" s="17" t="b">
        <f t="shared" si="725"/>
        <v>0</v>
      </c>
      <c r="V2659" s="9" t="str">
        <f t="shared" si="726"/>
        <v/>
      </c>
      <c r="W2659" s="9" t="str">
        <f t="shared" si="727"/>
        <v/>
      </c>
      <c r="X2659" s="9" t="str">
        <f t="shared" si="728"/>
        <v/>
      </c>
      <c r="BC2659" s="9" t="str">
        <f>IF(V2659="","",MAX(BC$1:BC2658)+1)</f>
        <v/>
      </c>
    </row>
    <row r="2660" spans="21:55">
      <c r="U2660" s="17" t="b">
        <f t="shared" si="725"/>
        <v>0</v>
      </c>
      <c r="V2660" s="9" t="str">
        <f t="shared" si="726"/>
        <v/>
      </c>
      <c r="W2660" s="9" t="str">
        <f t="shared" si="727"/>
        <v/>
      </c>
      <c r="X2660" s="9" t="str">
        <f t="shared" si="728"/>
        <v/>
      </c>
      <c r="BC2660" s="9" t="str">
        <f>IF(V2660="","",MAX(BC$1:BC2659)+1)</f>
        <v/>
      </c>
    </row>
    <row r="2661" spans="21:55">
      <c r="U2661" s="17" t="b">
        <f t="shared" si="725"/>
        <v>0</v>
      </c>
      <c r="V2661" s="9" t="str">
        <f t="shared" si="726"/>
        <v/>
      </c>
      <c r="W2661" s="9" t="str">
        <f t="shared" si="727"/>
        <v/>
      </c>
      <c r="X2661" s="9" t="str">
        <f t="shared" si="728"/>
        <v/>
      </c>
      <c r="BC2661" s="9" t="str">
        <f>IF(V2661="","",MAX(BC$1:BC2660)+1)</f>
        <v/>
      </c>
    </row>
    <row r="2662" spans="21:55">
      <c r="U2662" s="17" t="b">
        <f t="shared" si="725"/>
        <v>0</v>
      </c>
      <c r="V2662" s="9" t="str">
        <f t="shared" si="726"/>
        <v/>
      </c>
      <c r="W2662" s="9" t="str">
        <f t="shared" si="727"/>
        <v/>
      </c>
      <c r="X2662" s="9" t="str">
        <f t="shared" si="728"/>
        <v/>
      </c>
      <c r="BC2662" s="9" t="str">
        <f>IF(V2662="","",MAX(BC$1:BC2661)+1)</f>
        <v/>
      </c>
    </row>
    <row r="2663" spans="21:55">
      <c r="U2663" s="17" t="b">
        <f t="shared" si="725"/>
        <v>0</v>
      </c>
      <c r="V2663" s="9" t="str">
        <f t="shared" si="726"/>
        <v/>
      </c>
      <c r="W2663" s="9" t="str">
        <f t="shared" si="727"/>
        <v/>
      </c>
      <c r="X2663" s="9" t="str">
        <f t="shared" si="728"/>
        <v/>
      </c>
      <c r="BC2663" s="9" t="str">
        <f>IF(V2663="","",MAX(BC$1:BC2662)+1)</f>
        <v/>
      </c>
    </row>
    <row r="2664" spans="21:55">
      <c r="U2664" s="17" t="b">
        <f t="shared" si="725"/>
        <v>0</v>
      </c>
      <c r="V2664" s="9" t="str">
        <f t="shared" si="726"/>
        <v/>
      </c>
      <c r="W2664" s="9" t="str">
        <f t="shared" si="727"/>
        <v/>
      </c>
      <c r="X2664" s="9" t="str">
        <f t="shared" si="728"/>
        <v/>
      </c>
      <c r="BC2664" s="9" t="str">
        <f>IF(V2664="","",MAX(BC$1:BC2663)+1)</f>
        <v/>
      </c>
    </row>
    <row r="2665" spans="21:55">
      <c r="U2665" s="17" t="b">
        <f t="shared" si="725"/>
        <v>0</v>
      </c>
      <c r="V2665" s="9" t="str">
        <f t="shared" si="726"/>
        <v/>
      </c>
      <c r="W2665" s="9" t="str">
        <f t="shared" si="727"/>
        <v/>
      </c>
      <c r="X2665" s="9" t="str">
        <f t="shared" si="728"/>
        <v/>
      </c>
      <c r="BC2665" s="9" t="str">
        <f>IF(V2665="","",MAX(BC$1:BC2664)+1)</f>
        <v/>
      </c>
    </row>
    <row r="2666" spans="21:55">
      <c r="U2666" s="17" t="b">
        <f t="shared" si="725"/>
        <v>0</v>
      </c>
      <c r="V2666" s="9" t="str">
        <f t="shared" si="726"/>
        <v/>
      </c>
      <c r="W2666" s="9" t="str">
        <f t="shared" si="727"/>
        <v/>
      </c>
      <c r="X2666" s="9" t="str">
        <f t="shared" si="728"/>
        <v/>
      </c>
      <c r="BC2666" s="9" t="str">
        <f>IF(V2666="","",MAX(BC$1:BC2665)+1)</f>
        <v/>
      </c>
    </row>
    <row r="2667" spans="21:55">
      <c r="U2667" s="17" t="b">
        <f t="shared" si="725"/>
        <v>0</v>
      </c>
      <c r="V2667" s="9" t="str">
        <f t="shared" si="726"/>
        <v/>
      </c>
      <c r="W2667" s="9" t="str">
        <f t="shared" si="727"/>
        <v/>
      </c>
      <c r="X2667" s="9" t="str">
        <f t="shared" si="728"/>
        <v/>
      </c>
      <c r="BC2667" s="9" t="str">
        <f>IF(V2667="","",MAX(BC$1:BC2666)+1)</f>
        <v/>
      </c>
    </row>
    <row r="2668" spans="21:55">
      <c r="U2668" s="17" t="b">
        <f t="shared" si="725"/>
        <v>0</v>
      </c>
      <c r="V2668" s="9" t="str">
        <f t="shared" si="726"/>
        <v/>
      </c>
      <c r="W2668" s="9" t="str">
        <f t="shared" si="727"/>
        <v/>
      </c>
      <c r="X2668" s="9" t="str">
        <f t="shared" si="728"/>
        <v/>
      </c>
      <c r="BC2668" s="9" t="str">
        <f>IF(V2668="","",MAX(BC$1:BC2667)+1)</f>
        <v/>
      </c>
    </row>
    <row r="2669" spans="21:55">
      <c r="U2669" s="17" t="b">
        <f t="shared" si="725"/>
        <v>0</v>
      </c>
      <c r="V2669" s="9" t="str">
        <f t="shared" si="726"/>
        <v/>
      </c>
      <c r="W2669" s="9" t="str">
        <f t="shared" si="727"/>
        <v/>
      </c>
      <c r="X2669" s="9" t="str">
        <f t="shared" si="728"/>
        <v/>
      </c>
      <c r="BC2669" s="9" t="str">
        <f>IF(V2669="","",MAX(BC$1:BC2668)+1)</f>
        <v/>
      </c>
    </row>
    <row r="2670" spans="21:55">
      <c r="U2670" s="17" t="b">
        <f t="shared" si="725"/>
        <v>0</v>
      </c>
      <c r="V2670" s="9" t="str">
        <f t="shared" si="726"/>
        <v/>
      </c>
      <c r="W2670" s="9" t="str">
        <f t="shared" si="727"/>
        <v/>
      </c>
      <c r="X2670" s="9" t="str">
        <f t="shared" si="728"/>
        <v/>
      </c>
      <c r="BC2670" s="9" t="str">
        <f>IF(V2670="","",MAX(BC$1:BC2669)+1)</f>
        <v/>
      </c>
    </row>
    <row r="2671" spans="21:55">
      <c r="U2671" s="17" t="b">
        <f t="shared" si="725"/>
        <v>0</v>
      </c>
      <c r="V2671" s="9" t="str">
        <f t="shared" si="726"/>
        <v/>
      </c>
      <c r="W2671" s="9" t="str">
        <f t="shared" si="727"/>
        <v/>
      </c>
      <c r="X2671" s="9" t="str">
        <f t="shared" si="728"/>
        <v/>
      </c>
      <c r="BC2671" s="9" t="str">
        <f>IF(V2671="","",MAX(BC$1:BC2670)+1)</f>
        <v/>
      </c>
    </row>
    <row r="2672" spans="21:55">
      <c r="U2672" s="17" t="b">
        <f t="shared" si="725"/>
        <v>0</v>
      </c>
      <c r="V2672" s="9" t="str">
        <f t="shared" si="726"/>
        <v/>
      </c>
      <c r="W2672" s="9" t="str">
        <f t="shared" si="727"/>
        <v/>
      </c>
      <c r="X2672" s="9" t="str">
        <f t="shared" si="728"/>
        <v/>
      </c>
      <c r="BC2672" s="9" t="str">
        <f>IF(V2672="","",MAX(BC$1:BC2671)+1)</f>
        <v/>
      </c>
    </row>
    <row r="2673" spans="21:55">
      <c r="U2673" s="17" t="b">
        <f t="shared" si="725"/>
        <v>0</v>
      </c>
      <c r="V2673" s="9" t="str">
        <f t="shared" si="726"/>
        <v/>
      </c>
      <c r="W2673" s="9" t="str">
        <f t="shared" si="727"/>
        <v/>
      </c>
      <c r="X2673" s="9" t="str">
        <f t="shared" si="728"/>
        <v/>
      </c>
      <c r="BC2673" s="9" t="str">
        <f>IF(V2673="","",MAX(BC$1:BC2672)+1)</f>
        <v/>
      </c>
    </row>
    <row r="2674" spans="21:55">
      <c r="U2674" s="17" t="b">
        <f t="shared" si="725"/>
        <v>0</v>
      </c>
      <c r="V2674" s="9" t="str">
        <f t="shared" si="726"/>
        <v/>
      </c>
      <c r="W2674" s="9" t="str">
        <f t="shared" si="727"/>
        <v/>
      </c>
      <c r="X2674" s="9" t="str">
        <f t="shared" si="728"/>
        <v/>
      </c>
      <c r="BC2674" s="9" t="str">
        <f>IF(V2674="","",MAX(BC$1:BC2673)+1)</f>
        <v/>
      </c>
    </row>
    <row r="2675" spans="21:55">
      <c r="U2675" s="17" t="b">
        <f t="shared" si="725"/>
        <v>0</v>
      </c>
      <c r="V2675" s="9" t="str">
        <f t="shared" si="726"/>
        <v/>
      </c>
      <c r="W2675" s="9" t="str">
        <f t="shared" si="727"/>
        <v/>
      </c>
      <c r="X2675" s="9" t="str">
        <f t="shared" si="728"/>
        <v/>
      </c>
      <c r="BC2675" s="9" t="str">
        <f>IF(V2675="","",MAX(BC$1:BC2674)+1)</f>
        <v/>
      </c>
    </row>
    <row r="2676" spans="21:55">
      <c r="U2676" s="17" t="b">
        <f t="shared" si="725"/>
        <v>0</v>
      </c>
      <c r="V2676" s="9" t="str">
        <f t="shared" si="726"/>
        <v/>
      </c>
      <c r="W2676" s="9" t="str">
        <f t="shared" si="727"/>
        <v/>
      </c>
      <c r="X2676" s="9" t="str">
        <f t="shared" si="728"/>
        <v/>
      </c>
      <c r="BC2676" s="9" t="str">
        <f>IF(V2676="","",MAX(BC$1:BC2675)+1)</f>
        <v/>
      </c>
    </row>
    <row r="2677" spans="21:55">
      <c r="U2677" s="17" t="b">
        <f t="shared" si="725"/>
        <v>0</v>
      </c>
      <c r="V2677" s="9" t="str">
        <f t="shared" si="726"/>
        <v/>
      </c>
      <c r="W2677" s="9" t="str">
        <f t="shared" si="727"/>
        <v/>
      </c>
      <c r="X2677" s="9" t="str">
        <f t="shared" si="728"/>
        <v/>
      </c>
      <c r="BC2677" s="9" t="str">
        <f>IF(V2677="","",MAX(BC$1:BC2676)+1)</f>
        <v/>
      </c>
    </row>
    <row r="2678" spans="21:55">
      <c r="U2678" s="17" t="b">
        <f t="shared" si="725"/>
        <v>0</v>
      </c>
      <c r="V2678" s="9" t="str">
        <f t="shared" si="726"/>
        <v/>
      </c>
      <c r="W2678" s="9" t="str">
        <f t="shared" si="727"/>
        <v/>
      </c>
      <c r="X2678" s="9" t="str">
        <f t="shared" si="728"/>
        <v/>
      </c>
      <c r="BC2678" s="9" t="str">
        <f>IF(V2678="","",MAX(BC$1:BC2677)+1)</f>
        <v/>
      </c>
    </row>
    <row r="2679" spans="21:55">
      <c r="U2679" s="17" t="b">
        <f t="shared" si="725"/>
        <v>0</v>
      </c>
      <c r="V2679" s="9" t="str">
        <f t="shared" si="726"/>
        <v/>
      </c>
      <c r="W2679" s="9" t="str">
        <f t="shared" si="727"/>
        <v/>
      </c>
      <c r="X2679" s="9" t="str">
        <f t="shared" si="728"/>
        <v/>
      </c>
      <c r="BC2679" s="9" t="str">
        <f>IF(V2679="","",MAX(BC$1:BC2678)+1)</f>
        <v/>
      </c>
    </row>
    <row r="2680" spans="21:55">
      <c r="U2680" s="17" t="b">
        <f t="shared" si="725"/>
        <v>0</v>
      </c>
      <c r="V2680" s="9" t="str">
        <f t="shared" si="726"/>
        <v/>
      </c>
      <c r="W2680" s="9" t="str">
        <f t="shared" si="727"/>
        <v/>
      </c>
      <c r="X2680" s="9" t="str">
        <f t="shared" si="728"/>
        <v/>
      </c>
      <c r="BC2680" s="9" t="str">
        <f>IF(V2680="","",MAX(BC$1:BC2679)+1)</f>
        <v/>
      </c>
    </row>
    <row r="2681" spans="21:55">
      <c r="U2681" s="17" t="b">
        <f t="shared" si="725"/>
        <v>0</v>
      </c>
      <c r="V2681" s="9" t="str">
        <f t="shared" si="726"/>
        <v/>
      </c>
      <c r="W2681" s="9" t="str">
        <f t="shared" si="727"/>
        <v/>
      </c>
      <c r="X2681" s="9" t="str">
        <f t="shared" si="728"/>
        <v/>
      </c>
      <c r="BC2681" s="9" t="str">
        <f>IF(V2681="","",MAX(BC$1:BC2680)+1)</f>
        <v/>
      </c>
    </row>
    <row r="2682" spans="21:55">
      <c r="U2682" s="17" t="b">
        <f t="shared" si="725"/>
        <v>0</v>
      </c>
      <c r="V2682" s="9" t="str">
        <f t="shared" si="726"/>
        <v/>
      </c>
      <c r="W2682" s="9" t="str">
        <f t="shared" si="727"/>
        <v/>
      </c>
      <c r="X2682" s="9" t="str">
        <f t="shared" si="728"/>
        <v/>
      </c>
      <c r="BC2682" s="9" t="str">
        <f>IF(V2682="","",MAX(BC$1:BC2681)+1)</f>
        <v/>
      </c>
    </row>
    <row r="2683" spans="21:55">
      <c r="U2683" s="17" t="b">
        <f t="shared" si="725"/>
        <v>0</v>
      </c>
      <c r="V2683" s="9" t="str">
        <f t="shared" si="726"/>
        <v/>
      </c>
      <c r="W2683" s="9" t="str">
        <f t="shared" si="727"/>
        <v/>
      </c>
      <c r="X2683" s="9" t="str">
        <f t="shared" si="728"/>
        <v/>
      </c>
      <c r="BC2683" s="9" t="str">
        <f>IF(V2683="","",MAX(BC$1:BC2682)+1)</f>
        <v/>
      </c>
    </row>
    <row r="2684" spans="21:55">
      <c r="U2684" s="17" t="b">
        <f t="shared" si="725"/>
        <v>0</v>
      </c>
      <c r="V2684" s="9" t="str">
        <f t="shared" si="726"/>
        <v/>
      </c>
      <c r="W2684" s="9" t="str">
        <f t="shared" si="727"/>
        <v/>
      </c>
      <c r="X2684" s="9" t="str">
        <f t="shared" si="728"/>
        <v/>
      </c>
      <c r="BC2684" s="9" t="str">
        <f>IF(V2684="","",MAX(BC$1:BC2683)+1)</f>
        <v/>
      </c>
    </row>
    <row r="2685" spans="21:55">
      <c r="U2685" s="17" t="b">
        <f t="shared" si="725"/>
        <v>0</v>
      </c>
      <c r="V2685" s="9" t="str">
        <f t="shared" si="726"/>
        <v/>
      </c>
      <c r="W2685" s="9" t="str">
        <f t="shared" si="727"/>
        <v/>
      </c>
      <c r="X2685" s="9" t="str">
        <f t="shared" si="728"/>
        <v/>
      </c>
      <c r="BC2685" s="9" t="str">
        <f>IF(V2685="","",MAX(BC$1:BC2684)+1)</f>
        <v/>
      </c>
    </row>
    <row r="2686" spans="21:55">
      <c r="U2686" s="17" t="b">
        <f t="shared" si="725"/>
        <v>0</v>
      </c>
      <c r="V2686" s="9" t="str">
        <f t="shared" si="726"/>
        <v/>
      </c>
      <c r="W2686" s="9" t="str">
        <f t="shared" si="727"/>
        <v/>
      </c>
      <c r="X2686" s="9" t="str">
        <f t="shared" si="728"/>
        <v/>
      </c>
      <c r="BC2686" s="9" t="str">
        <f>IF(V2686="","",MAX(BC$1:BC2685)+1)</f>
        <v/>
      </c>
    </row>
    <row r="2687" spans="21:55">
      <c r="U2687" s="17" t="b">
        <f t="shared" si="725"/>
        <v>0</v>
      </c>
      <c r="V2687" s="9" t="str">
        <f t="shared" si="726"/>
        <v/>
      </c>
      <c r="W2687" s="9" t="str">
        <f t="shared" si="727"/>
        <v/>
      </c>
      <c r="X2687" s="9" t="str">
        <f t="shared" si="728"/>
        <v/>
      </c>
      <c r="BC2687" s="9" t="str">
        <f>IF(V2687="","",MAX(BC$1:BC2686)+1)</f>
        <v/>
      </c>
    </row>
    <row r="2688" spans="21:55">
      <c r="U2688" s="17" t="b">
        <f t="shared" si="725"/>
        <v>0</v>
      </c>
      <c r="V2688" s="9" t="str">
        <f t="shared" si="726"/>
        <v/>
      </c>
      <c r="W2688" s="9" t="str">
        <f t="shared" si="727"/>
        <v/>
      </c>
      <c r="X2688" s="9" t="str">
        <f t="shared" si="728"/>
        <v/>
      </c>
      <c r="BC2688" s="9" t="str">
        <f>IF(V2688="","",MAX(BC$1:BC2687)+1)</f>
        <v/>
      </c>
    </row>
    <row r="2689" spans="21:55">
      <c r="U2689" s="17" t="b">
        <f t="shared" si="725"/>
        <v>0</v>
      </c>
      <c r="V2689" s="9" t="str">
        <f t="shared" si="726"/>
        <v/>
      </c>
      <c r="W2689" s="9" t="str">
        <f t="shared" si="727"/>
        <v/>
      </c>
      <c r="X2689" s="9" t="str">
        <f t="shared" si="728"/>
        <v/>
      </c>
      <c r="BC2689" s="9" t="str">
        <f>IF(V2689="","",MAX(BC$1:BC2688)+1)</f>
        <v/>
      </c>
    </row>
    <row r="2690" spans="21:55">
      <c r="U2690" s="17" t="b">
        <f t="shared" ref="U2690:U2753" si="729">AND(ISNUMBER(SEARCH("(rs",N2690)),NOT(ISNUMBER(SEARCH("oxidation",N2690))),NOT(ISNUMBER(SEARCH("deamidated",N2690))),NOT(ISNUMBER(SEARCH("ammonia",N2690))),NOT(ISNUMBER(SEARCH("acetyl",N2690))),NOT(ISNUMBER(SEARCH("phospho",N2690))),NOT(ISNUMBER(SEARCH("dehydrated",N2690))))</f>
        <v>0</v>
      </c>
      <c r="V2690" s="9" t="str">
        <f t="shared" ref="V2690:V2753" si="730">IF(U2690=TRUE, IF(ISNUMBER(SEARCH(":",P2690))=TRUE, LEFT(P2690,FIND(":",P2690)-1),P2690), "")</f>
        <v/>
      </c>
      <c r="W2690" s="9" t="str">
        <f t="shared" ref="W2690:W2753" si="731">IF(U2690=TRUE,IF(ISNUMBER(SEARCH("Carb",N2690))=TRUE,MID(LEFT(N2690,FIND("#",N2690)-1),FIND(CHAR(1),SUBSTITUTE(N2690," ",CHAR(1),(LEN(N2690)-LEN(SUBSTITUTE(N2690," ","")))-1))+1,LEN(N2690)),LEFT(N2690,FIND("#",N2690)-1)),"")</f>
        <v/>
      </c>
      <c r="X2690" s="9" t="str">
        <f t="shared" si="728"/>
        <v/>
      </c>
      <c r="BC2690" s="9" t="str">
        <f>IF(V2690="","",MAX(BC$1:BC2689)+1)</f>
        <v/>
      </c>
    </row>
    <row r="2691" spans="21:55">
      <c r="U2691" s="17" t="b">
        <f t="shared" si="729"/>
        <v>0</v>
      </c>
      <c r="V2691" s="9" t="str">
        <f t="shared" si="730"/>
        <v/>
      </c>
      <c r="W2691" s="9" t="str">
        <f t="shared" si="731"/>
        <v/>
      </c>
      <c r="X2691" s="9" t="str">
        <f t="shared" si="728"/>
        <v/>
      </c>
      <c r="BC2691" s="9" t="str">
        <f>IF(V2691="","",MAX(BC$1:BC2690)+1)</f>
        <v/>
      </c>
    </row>
    <row r="2692" spans="21:55">
      <c r="U2692" s="17" t="b">
        <f t="shared" si="729"/>
        <v>0</v>
      </c>
      <c r="V2692" s="9" t="str">
        <f t="shared" si="730"/>
        <v/>
      </c>
      <c r="W2692" s="9" t="str">
        <f t="shared" si="731"/>
        <v/>
      </c>
      <c r="X2692" s="9" t="str">
        <f t="shared" si="728"/>
        <v/>
      </c>
      <c r="BC2692" s="9" t="str">
        <f>IF(V2692="","",MAX(BC$1:BC2691)+1)</f>
        <v/>
      </c>
    </row>
    <row r="2693" spans="21:55">
      <c r="U2693" s="17" t="b">
        <f t="shared" si="729"/>
        <v>0</v>
      </c>
      <c r="V2693" s="9" t="str">
        <f t="shared" si="730"/>
        <v/>
      </c>
      <c r="W2693" s="9" t="str">
        <f t="shared" si="731"/>
        <v/>
      </c>
      <c r="X2693" s="9" t="str">
        <f t="shared" si="728"/>
        <v/>
      </c>
      <c r="BC2693" s="9" t="str">
        <f>IF(V2693="","",MAX(BC$1:BC2692)+1)</f>
        <v/>
      </c>
    </row>
    <row r="2694" spans="21:55">
      <c r="U2694" s="17" t="b">
        <f t="shared" si="729"/>
        <v>0</v>
      </c>
      <c r="V2694" s="9" t="str">
        <f t="shared" si="730"/>
        <v/>
      </c>
      <c r="W2694" s="9" t="str">
        <f t="shared" si="731"/>
        <v/>
      </c>
      <c r="X2694" s="9" t="str">
        <f t="shared" si="728"/>
        <v/>
      </c>
      <c r="BC2694" s="9" t="str">
        <f>IF(V2694="","",MAX(BC$1:BC2693)+1)</f>
        <v/>
      </c>
    </row>
    <row r="2695" spans="21:55">
      <c r="U2695" s="17" t="b">
        <f t="shared" si="729"/>
        <v>0</v>
      </c>
      <c r="V2695" s="9" t="str">
        <f t="shared" si="730"/>
        <v/>
      </c>
      <c r="W2695" s="9" t="str">
        <f t="shared" si="731"/>
        <v/>
      </c>
      <c r="X2695" s="9" t="str">
        <f t="shared" si="728"/>
        <v/>
      </c>
      <c r="BC2695" s="9" t="str">
        <f>IF(V2695="","",MAX(BC$1:BC2694)+1)</f>
        <v/>
      </c>
    </row>
    <row r="2696" spans="21:55">
      <c r="U2696" s="17" t="b">
        <f t="shared" si="729"/>
        <v>0</v>
      </c>
      <c r="V2696" s="9" t="str">
        <f t="shared" si="730"/>
        <v/>
      </c>
      <c r="W2696" s="9" t="str">
        <f t="shared" si="731"/>
        <v/>
      </c>
      <c r="X2696" s="9" t="str">
        <f t="shared" si="728"/>
        <v/>
      </c>
      <c r="BC2696" s="9" t="str">
        <f>IF(V2696="","",MAX(BC$1:BC2695)+1)</f>
        <v/>
      </c>
    </row>
    <row r="2697" spans="21:55">
      <c r="U2697" s="17" t="b">
        <f t="shared" si="729"/>
        <v>0</v>
      </c>
      <c r="V2697" s="9" t="str">
        <f t="shared" si="730"/>
        <v/>
      </c>
      <c r="W2697" s="9" t="str">
        <f t="shared" si="731"/>
        <v/>
      </c>
      <c r="X2697" s="9" t="str">
        <f t="shared" si="728"/>
        <v/>
      </c>
      <c r="BC2697" s="9" t="str">
        <f>IF(V2697="","",MAX(BC$1:BC2696)+1)</f>
        <v/>
      </c>
    </row>
    <row r="2698" spans="21:55">
      <c r="U2698" s="17" t="b">
        <f t="shared" si="729"/>
        <v>0</v>
      </c>
      <c r="V2698" s="9" t="str">
        <f t="shared" si="730"/>
        <v/>
      </c>
      <c r="W2698" s="9" t="str">
        <f t="shared" si="731"/>
        <v/>
      </c>
      <c r="X2698" s="9" t="str">
        <f t="shared" si="728"/>
        <v/>
      </c>
      <c r="BC2698" s="9" t="str">
        <f>IF(V2698="","",MAX(BC$1:BC2697)+1)</f>
        <v/>
      </c>
    </row>
    <row r="2699" spans="21:55">
      <c r="U2699" s="17" t="b">
        <f t="shared" si="729"/>
        <v>0</v>
      </c>
      <c r="V2699" s="9" t="str">
        <f t="shared" si="730"/>
        <v/>
      </c>
      <c r="W2699" s="9" t="str">
        <f t="shared" si="731"/>
        <v/>
      </c>
      <c r="X2699" s="9" t="str">
        <f t="shared" si="728"/>
        <v/>
      </c>
      <c r="BC2699" s="9" t="str">
        <f>IF(V2699="","",MAX(BC$1:BC2698)+1)</f>
        <v/>
      </c>
    </row>
    <row r="2700" spans="21:55">
      <c r="U2700" s="17" t="b">
        <f t="shared" si="729"/>
        <v>0</v>
      </c>
      <c r="V2700" s="9" t="str">
        <f t="shared" si="730"/>
        <v/>
      </c>
      <c r="W2700" s="9" t="str">
        <f t="shared" si="731"/>
        <v/>
      </c>
      <c r="X2700" s="9" t="str">
        <f t="shared" si="728"/>
        <v/>
      </c>
      <c r="BC2700" s="9" t="str">
        <f>IF(V2700="","",MAX(BC$1:BC2699)+1)</f>
        <v/>
      </c>
    </row>
    <row r="2701" spans="21:55">
      <c r="U2701" s="17" t="b">
        <f t="shared" si="729"/>
        <v>0</v>
      </c>
      <c r="V2701" s="9" t="str">
        <f t="shared" si="730"/>
        <v/>
      </c>
      <c r="W2701" s="9" t="str">
        <f t="shared" si="731"/>
        <v/>
      </c>
      <c r="X2701" s="9" t="str">
        <f t="shared" si="728"/>
        <v/>
      </c>
      <c r="BC2701" s="9" t="str">
        <f>IF(V2701="","",MAX(BC$1:BC2700)+1)</f>
        <v/>
      </c>
    </row>
    <row r="2702" spans="21:55">
      <c r="U2702" s="17" t="b">
        <f t="shared" si="729"/>
        <v>0</v>
      </c>
      <c r="V2702" s="9" t="str">
        <f t="shared" si="730"/>
        <v/>
      </c>
      <c r="W2702" s="9" t="str">
        <f t="shared" si="731"/>
        <v/>
      </c>
      <c r="X2702" s="9" t="str">
        <f t="shared" si="728"/>
        <v/>
      </c>
      <c r="BC2702" s="9" t="str">
        <f>IF(V2702="","",MAX(BC$1:BC2701)+1)</f>
        <v/>
      </c>
    </row>
    <row r="2703" spans="21:55">
      <c r="U2703" s="17" t="b">
        <f t="shared" si="729"/>
        <v>0</v>
      </c>
      <c r="V2703" s="9" t="str">
        <f t="shared" si="730"/>
        <v/>
      </c>
      <c r="W2703" s="9" t="str">
        <f t="shared" si="731"/>
        <v/>
      </c>
      <c r="X2703" s="9" t="str">
        <f t="shared" si="728"/>
        <v/>
      </c>
      <c r="BC2703" s="9" t="str">
        <f>IF(V2703="","",MAX(BC$1:BC2702)+1)</f>
        <v/>
      </c>
    </row>
    <row r="2704" spans="21:55">
      <c r="U2704" s="17" t="b">
        <f t="shared" si="729"/>
        <v>0</v>
      </c>
      <c r="V2704" s="9" t="str">
        <f t="shared" si="730"/>
        <v/>
      </c>
      <c r="W2704" s="9" t="str">
        <f t="shared" si="731"/>
        <v/>
      </c>
      <c r="X2704" s="9" t="str">
        <f t="shared" si="728"/>
        <v/>
      </c>
      <c r="BC2704" s="9" t="str">
        <f>IF(V2704="","",MAX(BC$1:BC2703)+1)</f>
        <v/>
      </c>
    </row>
    <row r="2705" spans="21:55">
      <c r="U2705" s="17" t="b">
        <f t="shared" si="729"/>
        <v>0</v>
      </c>
      <c r="V2705" s="9" t="str">
        <f t="shared" si="730"/>
        <v/>
      </c>
      <c r="W2705" s="9" t="str">
        <f t="shared" si="731"/>
        <v/>
      </c>
      <c r="X2705" s="9" t="str">
        <f t="shared" si="728"/>
        <v/>
      </c>
      <c r="BC2705" s="9" t="str">
        <f>IF(V2705="","",MAX(BC$1:BC2704)+1)</f>
        <v/>
      </c>
    </row>
    <row r="2706" spans="21:55">
      <c r="U2706" s="17" t="b">
        <f t="shared" si="729"/>
        <v>0</v>
      </c>
      <c r="V2706" s="9" t="str">
        <f t="shared" si="730"/>
        <v/>
      </c>
      <c r="W2706" s="9" t="str">
        <f t="shared" si="731"/>
        <v/>
      </c>
      <c r="X2706" s="9" t="str">
        <f t="shared" si="728"/>
        <v/>
      </c>
      <c r="BC2706" s="9" t="str">
        <f>IF(V2706="","",MAX(BC$1:BC2705)+1)</f>
        <v/>
      </c>
    </row>
    <row r="2707" spans="21:55">
      <c r="U2707" s="17" t="b">
        <f t="shared" si="729"/>
        <v>0</v>
      </c>
      <c r="V2707" s="9" t="str">
        <f t="shared" si="730"/>
        <v/>
      </c>
      <c r="W2707" s="9" t="str">
        <f t="shared" si="731"/>
        <v/>
      </c>
      <c r="X2707" s="9" t="str">
        <f t="shared" si="728"/>
        <v/>
      </c>
      <c r="BC2707" s="9" t="str">
        <f>IF(V2707="","",MAX(BC$1:BC2706)+1)</f>
        <v/>
      </c>
    </row>
    <row r="2708" spans="21:55">
      <c r="U2708" s="17" t="b">
        <f t="shared" si="729"/>
        <v>0</v>
      </c>
      <c r="V2708" s="9" t="str">
        <f t="shared" si="730"/>
        <v/>
      </c>
      <c r="W2708" s="9" t="str">
        <f t="shared" si="731"/>
        <v/>
      </c>
      <c r="X2708" s="9" t="str">
        <f t="shared" si="728"/>
        <v/>
      </c>
      <c r="BC2708" s="9" t="str">
        <f>IF(V2708="","",MAX(BC$1:BC2707)+1)</f>
        <v/>
      </c>
    </row>
    <row r="2709" spans="21:55">
      <c r="U2709" s="17" t="b">
        <f t="shared" si="729"/>
        <v>0</v>
      </c>
      <c r="V2709" s="9" t="str">
        <f t="shared" si="730"/>
        <v/>
      </c>
      <c r="W2709" s="9" t="str">
        <f t="shared" si="731"/>
        <v/>
      </c>
      <c r="X2709" s="9" t="str">
        <f t="shared" si="728"/>
        <v/>
      </c>
      <c r="BC2709" s="9" t="str">
        <f>IF(V2709="","",MAX(BC$1:BC2708)+1)</f>
        <v/>
      </c>
    </row>
    <row r="2710" spans="21:55">
      <c r="U2710" s="17" t="b">
        <f t="shared" si="729"/>
        <v>0</v>
      </c>
      <c r="V2710" s="9" t="str">
        <f t="shared" si="730"/>
        <v/>
      </c>
      <c r="W2710" s="9" t="str">
        <f t="shared" si="731"/>
        <v/>
      </c>
      <c r="X2710" s="9" t="str">
        <f t="shared" si="728"/>
        <v/>
      </c>
      <c r="BC2710" s="9" t="str">
        <f>IF(V2710="","",MAX(BC$1:BC2709)+1)</f>
        <v/>
      </c>
    </row>
    <row r="2711" spans="21:55">
      <c r="U2711" s="17" t="b">
        <f t="shared" si="729"/>
        <v>0</v>
      </c>
      <c r="V2711" s="9" t="str">
        <f t="shared" si="730"/>
        <v/>
      </c>
      <c r="W2711" s="9" t="str">
        <f t="shared" si="731"/>
        <v/>
      </c>
      <c r="X2711" s="9" t="str">
        <f t="shared" si="728"/>
        <v/>
      </c>
      <c r="BC2711" s="9" t="str">
        <f>IF(V2711="","",MAX(BC$1:BC2710)+1)</f>
        <v/>
      </c>
    </row>
    <row r="2712" spans="21:55">
      <c r="U2712" s="17" t="b">
        <f t="shared" si="729"/>
        <v>0</v>
      </c>
      <c r="V2712" s="9" t="str">
        <f t="shared" si="730"/>
        <v/>
      </c>
      <c r="W2712" s="9" t="str">
        <f t="shared" si="731"/>
        <v/>
      </c>
      <c r="X2712" s="9" t="str">
        <f t="shared" si="728"/>
        <v/>
      </c>
      <c r="BC2712" s="9" t="str">
        <f>IF(V2712="","",MAX(BC$1:BC2711)+1)</f>
        <v/>
      </c>
    </row>
    <row r="2713" spans="21:55">
      <c r="U2713" s="17" t="b">
        <f t="shared" si="729"/>
        <v>0</v>
      </c>
      <c r="V2713" s="9" t="str">
        <f t="shared" si="730"/>
        <v/>
      </c>
      <c r="W2713" s="9" t="str">
        <f t="shared" si="731"/>
        <v/>
      </c>
      <c r="X2713" s="9" t="str">
        <f t="shared" si="728"/>
        <v/>
      </c>
      <c r="BC2713" s="9" t="str">
        <f>IF(V2713="","",MAX(BC$1:BC2712)+1)</f>
        <v/>
      </c>
    </row>
    <row r="2714" spans="21:55">
      <c r="U2714" s="17" t="b">
        <f t="shared" si="729"/>
        <v>0</v>
      </c>
      <c r="V2714" s="9" t="str">
        <f t="shared" si="730"/>
        <v/>
      </c>
      <c r="W2714" s="9" t="str">
        <f t="shared" si="731"/>
        <v/>
      </c>
      <c r="X2714" s="9" t="str">
        <f t="shared" si="728"/>
        <v/>
      </c>
      <c r="BC2714" s="9" t="str">
        <f>IF(V2714="","",MAX(BC$1:BC2713)+1)</f>
        <v/>
      </c>
    </row>
    <row r="2715" spans="21:55">
      <c r="U2715" s="17" t="b">
        <f t="shared" si="729"/>
        <v>0</v>
      </c>
      <c r="V2715" s="9" t="str">
        <f t="shared" si="730"/>
        <v/>
      </c>
      <c r="W2715" s="9" t="str">
        <f t="shared" si="731"/>
        <v/>
      </c>
      <c r="X2715" s="9" t="str">
        <f t="shared" si="728"/>
        <v/>
      </c>
      <c r="BC2715" s="9" t="str">
        <f>IF(V2715="","",MAX(BC$1:BC2714)+1)</f>
        <v/>
      </c>
    </row>
    <row r="2716" spans="21:55">
      <c r="U2716" s="17" t="b">
        <f t="shared" si="729"/>
        <v>0</v>
      </c>
      <c r="V2716" s="9" t="str">
        <f t="shared" si="730"/>
        <v/>
      </c>
      <c r="W2716" s="9" t="str">
        <f t="shared" si="731"/>
        <v/>
      </c>
      <c r="X2716" s="9" t="str">
        <f t="shared" si="728"/>
        <v/>
      </c>
      <c r="BC2716" s="9" t="str">
        <f>IF(V2716="","",MAX(BC$1:BC2715)+1)</f>
        <v/>
      </c>
    </row>
    <row r="2717" spans="21:55">
      <c r="U2717" s="17" t="b">
        <f t="shared" si="729"/>
        <v>0</v>
      </c>
      <c r="V2717" s="9" t="str">
        <f t="shared" si="730"/>
        <v/>
      </c>
      <c r="W2717" s="9" t="str">
        <f t="shared" si="731"/>
        <v/>
      </c>
      <c r="X2717" s="9" t="str">
        <f t="shared" si="728"/>
        <v/>
      </c>
      <c r="BC2717" s="9" t="str">
        <f>IF(V2717="","",MAX(BC$1:BC2716)+1)</f>
        <v/>
      </c>
    </row>
    <row r="2718" spans="21:55">
      <c r="U2718" s="17" t="b">
        <f t="shared" si="729"/>
        <v>0</v>
      </c>
      <c r="V2718" s="9" t="str">
        <f t="shared" si="730"/>
        <v/>
      </c>
      <c r="W2718" s="9" t="str">
        <f t="shared" si="731"/>
        <v/>
      </c>
      <c r="X2718" s="9" t="str">
        <f t="shared" ref="X2718:X2781" si="732">IF(U2718=TRUE, MID(LEFT(N2718,FIND(")",N2718)-1),FIND("(",N2718)+1,LEN(N2718)), "")</f>
        <v/>
      </c>
      <c r="BC2718" s="9" t="str">
        <f>IF(V2718="","",MAX(BC$1:BC2717)+1)</f>
        <v/>
      </c>
    </row>
    <row r="2719" spans="21:55">
      <c r="U2719" s="17" t="b">
        <f t="shared" si="729"/>
        <v>0</v>
      </c>
      <c r="V2719" s="9" t="str">
        <f t="shared" si="730"/>
        <v/>
      </c>
      <c r="W2719" s="9" t="str">
        <f t="shared" si="731"/>
        <v/>
      </c>
      <c r="X2719" s="9" t="str">
        <f t="shared" si="732"/>
        <v/>
      </c>
      <c r="BC2719" s="9" t="str">
        <f>IF(V2719="","",MAX(BC$1:BC2718)+1)</f>
        <v/>
      </c>
    </row>
    <row r="2720" spans="21:55">
      <c r="U2720" s="17" t="b">
        <f t="shared" si="729"/>
        <v>0</v>
      </c>
      <c r="V2720" s="9" t="str">
        <f t="shared" si="730"/>
        <v/>
      </c>
      <c r="W2720" s="9" t="str">
        <f t="shared" si="731"/>
        <v/>
      </c>
      <c r="X2720" s="9" t="str">
        <f t="shared" si="732"/>
        <v/>
      </c>
      <c r="BC2720" s="9" t="str">
        <f>IF(V2720="","",MAX(BC$1:BC2719)+1)</f>
        <v/>
      </c>
    </row>
    <row r="2721" spans="21:55">
      <c r="U2721" s="17" t="b">
        <f t="shared" si="729"/>
        <v>0</v>
      </c>
      <c r="V2721" s="9" t="str">
        <f t="shared" si="730"/>
        <v/>
      </c>
      <c r="W2721" s="9" t="str">
        <f t="shared" si="731"/>
        <v/>
      </c>
      <c r="X2721" s="9" t="str">
        <f t="shared" si="732"/>
        <v/>
      </c>
      <c r="BC2721" s="9" t="str">
        <f>IF(V2721="","",MAX(BC$1:BC2720)+1)</f>
        <v/>
      </c>
    </row>
    <row r="2722" spans="21:55">
      <c r="U2722" s="17" t="b">
        <f t="shared" si="729"/>
        <v>0</v>
      </c>
      <c r="V2722" s="9" t="str">
        <f t="shared" si="730"/>
        <v/>
      </c>
      <c r="W2722" s="9" t="str">
        <f t="shared" si="731"/>
        <v/>
      </c>
      <c r="X2722" s="9" t="str">
        <f t="shared" si="732"/>
        <v/>
      </c>
      <c r="BC2722" s="9" t="str">
        <f>IF(V2722="","",MAX(BC$1:BC2721)+1)</f>
        <v/>
      </c>
    </row>
    <row r="2723" spans="21:55">
      <c r="U2723" s="17" t="b">
        <f t="shared" si="729"/>
        <v>0</v>
      </c>
      <c r="V2723" s="9" t="str">
        <f t="shared" si="730"/>
        <v/>
      </c>
      <c r="W2723" s="9" t="str">
        <f t="shared" si="731"/>
        <v/>
      </c>
      <c r="X2723" s="9" t="str">
        <f t="shared" si="732"/>
        <v/>
      </c>
      <c r="BC2723" s="9" t="str">
        <f>IF(V2723="","",MAX(BC$1:BC2722)+1)</f>
        <v/>
      </c>
    </row>
    <row r="2724" spans="21:55">
      <c r="U2724" s="17" t="b">
        <f t="shared" si="729"/>
        <v>0</v>
      </c>
      <c r="V2724" s="9" t="str">
        <f t="shared" si="730"/>
        <v/>
      </c>
      <c r="W2724" s="9" t="str">
        <f t="shared" si="731"/>
        <v/>
      </c>
      <c r="X2724" s="9" t="str">
        <f t="shared" si="732"/>
        <v/>
      </c>
      <c r="BC2724" s="9" t="str">
        <f>IF(V2724="","",MAX(BC$1:BC2723)+1)</f>
        <v/>
      </c>
    </row>
    <row r="2725" spans="21:55">
      <c r="U2725" s="17" t="b">
        <f t="shared" si="729"/>
        <v>0</v>
      </c>
      <c r="V2725" s="9" t="str">
        <f t="shared" si="730"/>
        <v/>
      </c>
      <c r="W2725" s="9" t="str">
        <f t="shared" si="731"/>
        <v/>
      </c>
      <c r="X2725" s="9" t="str">
        <f t="shared" si="732"/>
        <v/>
      </c>
      <c r="BC2725" s="9" t="str">
        <f>IF(V2725="","",MAX(BC$1:BC2724)+1)</f>
        <v/>
      </c>
    </row>
    <row r="2726" spans="21:55">
      <c r="U2726" s="17" t="b">
        <f t="shared" si="729"/>
        <v>0</v>
      </c>
      <c r="V2726" s="9" t="str">
        <f t="shared" si="730"/>
        <v/>
      </c>
      <c r="W2726" s="9" t="str">
        <f t="shared" si="731"/>
        <v/>
      </c>
      <c r="X2726" s="9" t="str">
        <f t="shared" si="732"/>
        <v/>
      </c>
      <c r="BC2726" s="9" t="str">
        <f>IF(V2726="","",MAX(BC$1:BC2725)+1)</f>
        <v/>
      </c>
    </row>
    <row r="2727" spans="21:55">
      <c r="U2727" s="17" t="b">
        <f t="shared" si="729"/>
        <v>0</v>
      </c>
      <c r="V2727" s="9" t="str">
        <f t="shared" si="730"/>
        <v/>
      </c>
      <c r="W2727" s="9" t="str">
        <f t="shared" si="731"/>
        <v/>
      </c>
      <c r="X2727" s="9" t="str">
        <f t="shared" si="732"/>
        <v/>
      </c>
      <c r="BC2727" s="9" t="str">
        <f>IF(V2727="","",MAX(BC$1:BC2726)+1)</f>
        <v/>
      </c>
    </row>
    <row r="2728" spans="21:55">
      <c r="U2728" s="17" t="b">
        <f t="shared" si="729"/>
        <v>0</v>
      </c>
      <c r="V2728" s="9" t="str">
        <f t="shared" si="730"/>
        <v/>
      </c>
      <c r="W2728" s="9" t="str">
        <f t="shared" si="731"/>
        <v/>
      </c>
      <c r="X2728" s="9" t="str">
        <f t="shared" si="732"/>
        <v/>
      </c>
      <c r="BC2728" s="9" t="str">
        <f>IF(V2728="","",MAX(BC$1:BC2727)+1)</f>
        <v/>
      </c>
    </row>
    <row r="2729" spans="21:55">
      <c r="U2729" s="17" t="b">
        <f t="shared" si="729"/>
        <v>0</v>
      </c>
      <c r="V2729" s="9" t="str">
        <f t="shared" si="730"/>
        <v/>
      </c>
      <c r="W2729" s="9" t="str">
        <f t="shared" si="731"/>
        <v/>
      </c>
      <c r="X2729" s="9" t="str">
        <f t="shared" si="732"/>
        <v/>
      </c>
      <c r="BC2729" s="9" t="str">
        <f>IF(V2729="","",MAX(BC$1:BC2728)+1)</f>
        <v/>
      </c>
    </row>
    <row r="2730" spans="21:55">
      <c r="U2730" s="17" t="b">
        <f t="shared" si="729"/>
        <v>0</v>
      </c>
      <c r="V2730" s="9" t="str">
        <f t="shared" si="730"/>
        <v/>
      </c>
      <c r="W2730" s="9" t="str">
        <f t="shared" si="731"/>
        <v/>
      </c>
      <c r="X2730" s="9" t="str">
        <f t="shared" si="732"/>
        <v/>
      </c>
      <c r="BC2730" s="9" t="str">
        <f>IF(V2730="","",MAX(BC$1:BC2729)+1)</f>
        <v/>
      </c>
    </row>
    <row r="2731" spans="21:55">
      <c r="U2731" s="17" t="b">
        <f t="shared" si="729"/>
        <v>0</v>
      </c>
      <c r="V2731" s="9" t="str">
        <f t="shared" si="730"/>
        <v/>
      </c>
      <c r="W2731" s="9" t="str">
        <f t="shared" si="731"/>
        <v/>
      </c>
      <c r="X2731" s="9" t="str">
        <f t="shared" si="732"/>
        <v/>
      </c>
      <c r="BC2731" s="9" t="str">
        <f>IF(V2731="","",MAX(BC$1:BC2730)+1)</f>
        <v/>
      </c>
    </row>
    <row r="2732" spans="21:55">
      <c r="U2732" s="17" t="b">
        <f t="shared" si="729"/>
        <v>0</v>
      </c>
      <c r="V2732" s="9" t="str">
        <f t="shared" si="730"/>
        <v/>
      </c>
      <c r="W2732" s="9" t="str">
        <f t="shared" si="731"/>
        <v/>
      </c>
      <c r="X2732" s="9" t="str">
        <f t="shared" si="732"/>
        <v/>
      </c>
      <c r="BC2732" s="9" t="str">
        <f>IF(V2732="","",MAX(BC$1:BC2731)+1)</f>
        <v/>
      </c>
    </row>
    <row r="2733" spans="21:55">
      <c r="U2733" s="17" t="b">
        <f t="shared" si="729"/>
        <v>0</v>
      </c>
      <c r="V2733" s="9" t="str">
        <f t="shared" si="730"/>
        <v/>
      </c>
      <c r="W2733" s="9" t="str">
        <f t="shared" si="731"/>
        <v/>
      </c>
      <c r="X2733" s="9" t="str">
        <f t="shared" si="732"/>
        <v/>
      </c>
      <c r="BC2733" s="9" t="str">
        <f>IF(V2733="","",MAX(BC$1:BC2732)+1)</f>
        <v/>
      </c>
    </row>
    <row r="2734" spans="21:55">
      <c r="U2734" s="17" t="b">
        <f t="shared" si="729"/>
        <v>0</v>
      </c>
      <c r="V2734" s="9" t="str">
        <f t="shared" si="730"/>
        <v/>
      </c>
      <c r="W2734" s="9" t="str">
        <f t="shared" si="731"/>
        <v/>
      </c>
      <c r="X2734" s="9" t="str">
        <f t="shared" si="732"/>
        <v/>
      </c>
      <c r="BC2734" s="9" t="str">
        <f>IF(V2734="","",MAX(BC$1:BC2733)+1)</f>
        <v/>
      </c>
    </row>
    <row r="2735" spans="21:55">
      <c r="U2735" s="17" t="b">
        <f t="shared" si="729"/>
        <v>0</v>
      </c>
      <c r="V2735" s="9" t="str">
        <f t="shared" si="730"/>
        <v/>
      </c>
      <c r="W2735" s="9" t="str">
        <f t="shared" si="731"/>
        <v/>
      </c>
      <c r="X2735" s="9" t="str">
        <f t="shared" si="732"/>
        <v/>
      </c>
      <c r="BC2735" s="9" t="str">
        <f>IF(V2735="","",MAX(BC$1:BC2734)+1)</f>
        <v/>
      </c>
    </row>
    <row r="2736" spans="21:55">
      <c r="U2736" s="17" t="b">
        <f t="shared" si="729"/>
        <v>0</v>
      </c>
      <c r="V2736" s="9" t="str">
        <f t="shared" si="730"/>
        <v/>
      </c>
      <c r="W2736" s="9" t="str">
        <f t="shared" si="731"/>
        <v/>
      </c>
      <c r="X2736" s="9" t="str">
        <f t="shared" si="732"/>
        <v/>
      </c>
      <c r="BC2736" s="9" t="str">
        <f>IF(V2736="","",MAX(BC$1:BC2735)+1)</f>
        <v/>
      </c>
    </row>
    <row r="2737" spans="21:55">
      <c r="U2737" s="17" t="b">
        <f t="shared" si="729"/>
        <v>0</v>
      </c>
      <c r="V2737" s="9" t="str">
        <f t="shared" si="730"/>
        <v/>
      </c>
      <c r="W2737" s="9" t="str">
        <f t="shared" si="731"/>
        <v/>
      </c>
      <c r="X2737" s="9" t="str">
        <f t="shared" si="732"/>
        <v/>
      </c>
      <c r="BC2737" s="9" t="str">
        <f>IF(V2737="","",MAX(BC$1:BC2736)+1)</f>
        <v/>
      </c>
    </row>
    <row r="2738" spans="21:55">
      <c r="U2738" s="17" t="b">
        <f t="shared" si="729"/>
        <v>0</v>
      </c>
      <c r="V2738" s="9" t="str">
        <f t="shared" si="730"/>
        <v/>
      </c>
      <c r="W2738" s="9" t="str">
        <f t="shared" si="731"/>
        <v/>
      </c>
      <c r="X2738" s="9" t="str">
        <f t="shared" si="732"/>
        <v/>
      </c>
      <c r="BC2738" s="9" t="str">
        <f>IF(V2738="","",MAX(BC$1:BC2737)+1)</f>
        <v/>
      </c>
    </row>
    <row r="2739" spans="21:55">
      <c r="U2739" s="17" t="b">
        <f t="shared" si="729"/>
        <v>0</v>
      </c>
      <c r="V2739" s="9" t="str">
        <f t="shared" si="730"/>
        <v/>
      </c>
      <c r="W2739" s="9" t="str">
        <f t="shared" si="731"/>
        <v/>
      </c>
      <c r="X2739" s="9" t="str">
        <f t="shared" si="732"/>
        <v/>
      </c>
      <c r="BC2739" s="9" t="str">
        <f>IF(V2739="","",MAX(BC$1:BC2738)+1)</f>
        <v/>
      </c>
    </row>
    <row r="2740" spans="21:55">
      <c r="U2740" s="17" t="b">
        <f t="shared" si="729"/>
        <v>0</v>
      </c>
      <c r="V2740" s="9" t="str">
        <f t="shared" si="730"/>
        <v/>
      </c>
      <c r="W2740" s="9" t="str">
        <f t="shared" si="731"/>
        <v/>
      </c>
      <c r="X2740" s="9" t="str">
        <f t="shared" si="732"/>
        <v/>
      </c>
      <c r="BC2740" s="9" t="str">
        <f>IF(V2740="","",MAX(BC$1:BC2739)+1)</f>
        <v/>
      </c>
    </row>
    <row r="2741" spans="21:55">
      <c r="U2741" s="17" t="b">
        <f t="shared" si="729"/>
        <v>0</v>
      </c>
      <c r="V2741" s="9" t="str">
        <f t="shared" si="730"/>
        <v/>
      </c>
      <c r="W2741" s="9" t="str">
        <f t="shared" si="731"/>
        <v/>
      </c>
      <c r="X2741" s="9" t="str">
        <f t="shared" si="732"/>
        <v/>
      </c>
      <c r="BC2741" s="9" t="str">
        <f>IF(V2741="","",MAX(BC$1:BC2740)+1)</f>
        <v/>
      </c>
    </row>
    <row r="2742" spans="21:55">
      <c r="U2742" s="17" t="b">
        <f t="shared" si="729"/>
        <v>0</v>
      </c>
      <c r="V2742" s="9" t="str">
        <f t="shared" si="730"/>
        <v/>
      </c>
      <c r="W2742" s="9" t="str">
        <f t="shared" si="731"/>
        <v/>
      </c>
      <c r="X2742" s="9" t="str">
        <f t="shared" si="732"/>
        <v/>
      </c>
      <c r="BC2742" s="9" t="str">
        <f>IF(V2742="","",MAX(BC$1:BC2741)+1)</f>
        <v/>
      </c>
    </row>
    <row r="2743" spans="21:55">
      <c r="U2743" s="17" t="b">
        <f t="shared" si="729"/>
        <v>0</v>
      </c>
      <c r="V2743" s="9" t="str">
        <f t="shared" si="730"/>
        <v/>
      </c>
      <c r="W2743" s="9" t="str">
        <f t="shared" si="731"/>
        <v/>
      </c>
      <c r="X2743" s="9" t="str">
        <f t="shared" si="732"/>
        <v/>
      </c>
      <c r="BC2743" s="9" t="str">
        <f>IF(V2743="","",MAX(BC$1:BC2742)+1)</f>
        <v/>
      </c>
    </row>
    <row r="2744" spans="21:55">
      <c r="U2744" s="17" t="b">
        <f t="shared" si="729"/>
        <v>0</v>
      </c>
      <c r="V2744" s="9" t="str">
        <f t="shared" si="730"/>
        <v/>
      </c>
      <c r="W2744" s="9" t="str">
        <f t="shared" si="731"/>
        <v/>
      </c>
      <c r="X2744" s="9" t="str">
        <f t="shared" si="732"/>
        <v/>
      </c>
      <c r="BC2744" s="9" t="str">
        <f>IF(V2744="","",MAX(BC$1:BC2743)+1)</f>
        <v/>
      </c>
    </row>
    <row r="2745" spans="21:55">
      <c r="U2745" s="17" t="b">
        <f t="shared" si="729"/>
        <v>0</v>
      </c>
      <c r="V2745" s="9" t="str">
        <f t="shared" si="730"/>
        <v/>
      </c>
      <c r="W2745" s="9" t="str">
        <f t="shared" si="731"/>
        <v/>
      </c>
      <c r="X2745" s="9" t="str">
        <f t="shared" si="732"/>
        <v/>
      </c>
      <c r="BC2745" s="9" t="str">
        <f>IF(V2745="","",MAX(BC$1:BC2744)+1)</f>
        <v/>
      </c>
    </row>
    <row r="2746" spans="21:55">
      <c r="U2746" s="17" t="b">
        <f t="shared" si="729"/>
        <v>0</v>
      </c>
      <c r="V2746" s="9" t="str">
        <f t="shared" si="730"/>
        <v/>
      </c>
      <c r="W2746" s="9" t="str">
        <f t="shared" si="731"/>
        <v/>
      </c>
      <c r="X2746" s="9" t="str">
        <f t="shared" si="732"/>
        <v/>
      </c>
      <c r="BC2746" s="9" t="str">
        <f>IF(V2746="","",MAX(BC$1:BC2745)+1)</f>
        <v/>
      </c>
    </row>
    <row r="2747" spans="21:55">
      <c r="U2747" s="17" t="b">
        <f t="shared" si="729"/>
        <v>0</v>
      </c>
      <c r="V2747" s="9" t="str">
        <f t="shared" si="730"/>
        <v/>
      </c>
      <c r="W2747" s="9" t="str">
        <f t="shared" si="731"/>
        <v/>
      </c>
      <c r="X2747" s="9" t="str">
        <f t="shared" si="732"/>
        <v/>
      </c>
      <c r="BC2747" s="9" t="str">
        <f>IF(V2747="","",MAX(BC$1:BC2746)+1)</f>
        <v/>
      </c>
    </row>
    <row r="2748" spans="21:55">
      <c r="U2748" s="17" t="b">
        <f t="shared" si="729"/>
        <v>0</v>
      </c>
      <c r="V2748" s="9" t="str">
        <f t="shared" si="730"/>
        <v/>
      </c>
      <c r="W2748" s="9" t="str">
        <f t="shared" si="731"/>
        <v/>
      </c>
      <c r="X2748" s="9" t="str">
        <f t="shared" si="732"/>
        <v/>
      </c>
      <c r="BC2748" s="9" t="str">
        <f>IF(V2748="","",MAX(BC$1:BC2747)+1)</f>
        <v/>
      </c>
    </row>
    <row r="2749" spans="21:55">
      <c r="U2749" s="17" t="b">
        <f t="shared" si="729"/>
        <v>0</v>
      </c>
      <c r="V2749" s="9" t="str">
        <f t="shared" si="730"/>
        <v/>
      </c>
      <c r="W2749" s="9" t="str">
        <f t="shared" si="731"/>
        <v/>
      </c>
      <c r="X2749" s="9" t="str">
        <f t="shared" si="732"/>
        <v/>
      </c>
      <c r="BC2749" s="9" t="str">
        <f>IF(V2749="","",MAX(BC$1:BC2748)+1)</f>
        <v/>
      </c>
    </row>
    <row r="2750" spans="21:55">
      <c r="U2750" s="17" t="b">
        <f t="shared" si="729"/>
        <v>0</v>
      </c>
      <c r="V2750" s="9" t="str">
        <f t="shared" si="730"/>
        <v/>
      </c>
      <c r="W2750" s="9" t="str">
        <f t="shared" si="731"/>
        <v/>
      </c>
      <c r="X2750" s="9" t="str">
        <f t="shared" si="732"/>
        <v/>
      </c>
      <c r="BC2750" s="9" t="str">
        <f>IF(V2750="","",MAX(BC$1:BC2749)+1)</f>
        <v/>
      </c>
    </row>
    <row r="2751" spans="21:55">
      <c r="U2751" s="17" t="b">
        <f t="shared" si="729"/>
        <v>0</v>
      </c>
      <c r="V2751" s="9" t="str">
        <f t="shared" si="730"/>
        <v/>
      </c>
      <c r="W2751" s="9" t="str">
        <f t="shared" si="731"/>
        <v/>
      </c>
      <c r="X2751" s="9" t="str">
        <f t="shared" si="732"/>
        <v/>
      </c>
      <c r="BC2751" s="9" t="str">
        <f>IF(V2751="","",MAX(BC$1:BC2750)+1)</f>
        <v/>
      </c>
    </row>
    <row r="2752" spans="21:55">
      <c r="U2752" s="17" t="b">
        <f t="shared" si="729"/>
        <v>0</v>
      </c>
      <c r="V2752" s="9" t="str">
        <f t="shared" si="730"/>
        <v/>
      </c>
      <c r="W2752" s="9" t="str">
        <f t="shared" si="731"/>
        <v/>
      </c>
      <c r="X2752" s="9" t="str">
        <f t="shared" si="732"/>
        <v/>
      </c>
      <c r="BC2752" s="9" t="str">
        <f>IF(V2752="","",MAX(BC$1:BC2751)+1)</f>
        <v/>
      </c>
    </row>
    <row r="2753" spans="21:55">
      <c r="U2753" s="17" t="b">
        <f t="shared" si="729"/>
        <v>0</v>
      </c>
      <c r="V2753" s="9" t="str">
        <f t="shared" si="730"/>
        <v/>
      </c>
      <c r="W2753" s="9" t="str">
        <f t="shared" si="731"/>
        <v/>
      </c>
      <c r="X2753" s="9" t="str">
        <f t="shared" si="732"/>
        <v/>
      </c>
      <c r="BC2753" s="9" t="str">
        <f>IF(V2753="","",MAX(BC$1:BC2752)+1)</f>
        <v/>
      </c>
    </row>
    <row r="2754" spans="21:55">
      <c r="U2754" s="17" t="b">
        <f t="shared" ref="U2754:U2817" si="733">AND(ISNUMBER(SEARCH("(rs",N2754)),NOT(ISNUMBER(SEARCH("oxidation",N2754))),NOT(ISNUMBER(SEARCH("deamidated",N2754))),NOT(ISNUMBER(SEARCH("ammonia",N2754))),NOT(ISNUMBER(SEARCH("acetyl",N2754))),NOT(ISNUMBER(SEARCH("phospho",N2754))),NOT(ISNUMBER(SEARCH("dehydrated",N2754))))</f>
        <v>0</v>
      </c>
      <c r="V2754" s="9" t="str">
        <f t="shared" ref="V2754:V2817" si="734">IF(U2754=TRUE, IF(ISNUMBER(SEARCH(":",P2754))=TRUE, LEFT(P2754,FIND(":",P2754)-1),P2754), "")</f>
        <v/>
      </c>
      <c r="W2754" s="9" t="str">
        <f t="shared" ref="W2754:W2817" si="735">IF(U2754=TRUE,IF(ISNUMBER(SEARCH("Carb",N2754))=TRUE,MID(LEFT(N2754,FIND("#",N2754)-1),FIND(CHAR(1),SUBSTITUTE(N2754," ",CHAR(1),(LEN(N2754)-LEN(SUBSTITUTE(N2754," ","")))-1))+1,LEN(N2754)),LEFT(N2754,FIND("#",N2754)-1)),"")</f>
        <v/>
      </c>
      <c r="X2754" s="9" t="str">
        <f t="shared" si="732"/>
        <v/>
      </c>
      <c r="BC2754" s="9" t="str">
        <f>IF(V2754="","",MAX(BC$1:BC2753)+1)</f>
        <v/>
      </c>
    </row>
    <row r="2755" spans="21:55">
      <c r="U2755" s="17" t="b">
        <f t="shared" si="733"/>
        <v>0</v>
      </c>
      <c r="V2755" s="9" t="str">
        <f t="shared" si="734"/>
        <v/>
      </c>
      <c r="W2755" s="9" t="str">
        <f t="shared" si="735"/>
        <v/>
      </c>
      <c r="X2755" s="9" t="str">
        <f t="shared" si="732"/>
        <v/>
      </c>
      <c r="BC2755" s="9" t="str">
        <f>IF(V2755="","",MAX(BC$1:BC2754)+1)</f>
        <v/>
      </c>
    </row>
    <row r="2756" spans="21:55">
      <c r="U2756" s="17" t="b">
        <f t="shared" si="733"/>
        <v>0</v>
      </c>
      <c r="V2756" s="9" t="str">
        <f t="shared" si="734"/>
        <v/>
      </c>
      <c r="W2756" s="9" t="str">
        <f t="shared" si="735"/>
        <v/>
      </c>
      <c r="X2756" s="9" t="str">
        <f t="shared" si="732"/>
        <v/>
      </c>
      <c r="BC2756" s="9" t="str">
        <f>IF(V2756="","",MAX(BC$1:BC2755)+1)</f>
        <v/>
      </c>
    </row>
    <row r="2757" spans="21:55">
      <c r="U2757" s="17" t="b">
        <f t="shared" si="733"/>
        <v>0</v>
      </c>
      <c r="V2757" s="9" t="str">
        <f t="shared" si="734"/>
        <v/>
      </c>
      <c r="W2757" s="9" t="str">
        <f t="shared" si="735"/>
        <v/>
      </c>
      <c r="X2757" s="9" t="str">
        <f t="shared" si="732"/>
        <v/>
      </c>
      <c r="BC2757" s="9" t="str">
        <f>IF(V2757="","",MAX(BC$1:BC2756)+1)</f>
        <v/>
      </c>
    </row>
    <row r="2758" spans="21:55">
      <c r="U2758" s="17" t="b">
        <f t="shared" si="733"/>
        <v>0</v>
      </c>
      <c r="V2758" s="9" t="str">
        <f t="shared" si="734"/>
        <v/>
      </c>
      <c r="W2758" s="9" t="str">
        <f t="shared" si="735"/>
        <v/>
      </c>
      <c r="X2758" s="9" t="str">
        <f t="shared" si="732"/>
        <v/>
      </c>
      <c r="BC2758" s="9" t="str">
        <f>IF(V2758="","",MAX(BC$1:BC2757)+1)</f>
        <v/>
      </c>
    </row>
    <row r="2759" spans="21:55">
      <c r="U2759" s="17" t="b">
        <f t="shared" si="733"/>
        <v>0</v>
      </c>
      <c r="V2759" s="9" t="str">
        <f t="shared" si="734"/>
        <v/>
      </c>
      <c r="W2759" s="9" t="str">
        <f t="shared" si="735"/>
        <v/>
      </c>
      <c r="X2759" s="9" t="str">
        <f t="shared" si="732"/>
        <v/>
      </c>
      <c r="BC2759" s="9" t="str">
        <f>IF(V2759="","",MAX(BC$1:BC2758)+1)</f>
        <v/>
      </c>
    </row>
    <row r="2760" spans="21:55">
      <c r="U2760" s="17" t="b">
        <f t="shared" si="733"/>
        <v>0</v>
      </c>
      <c r="V2760" s="9" t="str">
        <f t="shared" si="734"/>
        <v/>
      </c>
      <c r="W2760" s="9" t="str">
        <f t="shared" si="735"/>
        <v/>
      </c>
      <c r="X2760" s="9" t="str">
        <f t="shared" si="732"/>
        <v/>
      </c>
      <c r="BC2760" s="9" t="str">
        <f>IF(V2760="","",MAX(BC$1:BC2759)+1)</f>
        <v/>
      </c>
    </row>
    <row r="2761" spans="21:55">
      <c r="U2761" s="17" t="b">
        <f t="shared" si="733"/>
        <v>0</v>
      </c>
      <c r="V2761" s="9" t="str">
        <f t="shared" si="734"/>
        <v/>
      </c>
      <c r="W2761" s="9" t="str">
        <f t="shared" si="735"/>
        <v/>
      </c>
      <c r="X2761" s="9" t="str">
        <f t="shared" si="732"/>
        <v/>
      </c>
      <c r="BC2761" s="9" t="str">
        <f>IF(V2761="","",MAX(BC$1:BC2760)+1)</f>
        <v/>
      </c>
    </row>
    <row r="2762" spans="21:55">
      <c r="U2762" s="17" t="b">
        <f t="shared" si="733"/>
        <v>0</v>
      </c>
      <c r="V2762" s="9" t="str">
        <f t="shared" si="734"/>
        <v/>
      </c>
      <c r="W2762" s="9" t="str">
        <f t="shared" si="735"/>
        <v/>
      </c>
      <c r="X2762" s="9" t="str">
        <f t="shared" si="732"/>
        <v/>
      </c>
      <c r="BC2762" s="9" t="str">
        <f>IF(V2762="","",MAX(BC$1:BC2761)+1)</f>
        <v/>
      </c>
    </row>
    <row r="2763" spans="21:55">
      <c r="U2763" s="17" t="b">
        <f t="shared" si="733"/>
        <v>0</v>
      </c>
      <c r="V2763" s="9" t="str">
        <f t="shared" si="734"/>
        <v/>
      </c>
      <c r="W2763" s="9" t="str">
        <f t="shared" si="735"/>
        <v/>
      </c>
      <c r="X2763" s="9" t="str">
        <f t="shared" si="732"/>
        <v/>
      </c>
      <c r="BC2763" s="9" t="str">
        <f>IF(V2763="","",MAX(BC$1:BC2762)+1)</f>
        <v/>
      </c>
    </row>
    <row r="2764" spans="21:55">
      <c r="U2764" s="17" t="b">
        <f t="shared" si="733"/>
        <v>0</v>
      </c>
      <c r="V2764" s="9" t="str">
        <f t="shared" si="734"/>
        <v/>
      </c>
      <c r="W2764" s="9" t="str">
        <f t="shared" si="735"/>
        <v/>
      </c>
      <c r="X2764" s="9" t="str">
        <f t="shared" si="732"/>
        <v/>
      </c>
      <c r="BC2764" s="9" t="str">
        <f>IF(V2764="","",MAX(BC$1:BC2763)+1)</f>
        <v/>
      </c>
    </row>
    <row r="2765" spans="21:55">
      <c r="U2765" s="17" t="b">
        <f t="shared" si="733"/>
        <v>0</v>
      </c>
      <c r="V2765" s="9" t="str">
        <f t="shared" si="734"/>
        <v/>
      </c>
      <c r="W2765" s="9" t="str">
        <f t="shared" si="735"/>
        <v/>
      </c>
      <c r="X2765" s="9" t="str">
        <f t="shared" si="732"/>
        <v/>
      </c>
      <c r="BC2765" s="9" t="str">
        <f>IF(V2765="","",MAX(BC$1:BC2764)+1)</f>
        <v/>
      </c>
    </row>
    <row r="2766" spans="21:55">
      <c r="U2766" s="17" t="b">
        <f t="shared" si="733"/>
        <v>0</v>
      </c>
      <c r="V2766" s="9" t="str">
        <f t="shared" si="734"/>
        <v/>
      </c>
      <c r="W2766" s="9" t="str">
        <f t="shared" si="735"/>
        <v/>
      </c>
      <c r="X2766" s="9" t="str">
        <f t="shared" si="732"/>
        <v/>
      </c>
      <c r="BC2766" s="9" t="str">
        <f>IF(V2766="","",MAX(BC$1:BC2765)+1)</f>
        <v/>
      </c>
    </row>
    <row r="2767" spans="21:55">
      <c r="U2767" s="17" t="b">
        <f t="shared" si="733"/>
        <v>0</v>
      </c>
      <c r="V2767" s="9" t="str">
        <f t="shared" si="734"/>
        <v/>
      </c>
      <c r="W2767" s="9" t="str">
        <f t="shared" si="735"/>
        <v/>
      </c>
      <c r="X2767" s="9" t="str">
        <f t="shared" si="732"/>
        <v/>
      </c>
      <c r="BC2767" s="9" t="str">
        <f>IF(V2767="","",MAX(BC$1:BC2766)+1)</f>
        <v/>
      </c>
    </row>
    <row r="2768" spans="21:55">
      <c r="U2768" s="17" t="b">
        <f t="shared" si="733"/>
        <v>0</v>
      </c>
      <c r="V2768" s="9" t="str">
        <f t="shared" si="734"/>
        <v/>
      </c>
      <c r="W2768" s="9" t="str">
        <f t="shared" si="735"/>
        <v/>
      </c>
      <c r="X2768" s="9" t="str">
        <f t="shared" si="732"/>
        <v/>
      </c>
      <c r="BC2768" s="9" t="str">
        <f>IF(V2768="","",MAX(BC$1:BC2767)+1)</f>
        <v/>
      </c>
    </row>
    <row r="2769" spans="21:55">
      <c r="U2769" s="17" t="b">
        <f t="shared" si="733"/>
        <v>0</v>
      </c>
      <c r="V2769" s="9" t="str">
        <f t="shared" si="734"/>
        <v/>
      </c>
      <c r="W2769" s="9" t="str">
        <f t="shared" si="735"/>
        <v/>
      </c>
      <c r="X2769" s="9" t="str">
        <f t="shared" si="732"/>
        <v/>
      </c>
      <c r="BC2769" s="9" t="str">
        <f>IF(V2769="","",MAX(BC$1:BC2768)+1)</f>
        <v/>
      </c>
    </row>
    <row r="2770" spans="21:55">
      <c r="U2770" s="17" t="b">
        <f t="shared" si="733"/>
        <v>0</v>
      </c>
      <c r="V2770" s="9" t="str">
        <f t="shared" si="734"/>
        <v/>
      </c>
      <c r="W2770" s="9" t="str">
        <f t="shared" si="735"/>
        <v/>
      </c>
      <c r="X2770" s="9" t="str">
        <f t="shared" si="732"/>
        <v/>
      </c>
      <c r="BC2770" s="9" t="str">
        <f>IF(V2770="","",MAX(BC$1:BC2769)+1)</f>
        <v/>
      </c>
    </row>
    <row r="2771" spans="21:55">
      <c r="U2771" s="17" t="b">
        <f t="shared" si="733"/>
        <v>0</v>
      </c>
      <c r="V2771" s="9" t="str">
        <f t="shared" si="734"/>
        <v/>
      </c>
      <c r="W2771" s="9" t="str">
        <f t="shared" si="735"/>
        <v/>
      </c>
      <c r="X2771" s="9" t="str">
        <f t="shared" si="732"/>
        <v/>
      </c>
      <c r="BC2771" s="9" t="str">
        <f>IF(V2771="","",MAX(BC$1:BC2770)+1)</f>
        <v/>
      </c>
    </row>
    <row r="2772" spans="21:55">
      <c r="U2772" s="17" t="b">
        <f t="shared" si="733"/>
        <v>0</v>
      </c>
      <c r="V2772" s="9" t="str">
        <f t="shared" si="734"/>
        <v/>
      </c>
      <c r="W2772" s="9" t="str">
        <f t="shared" si="735"/>
        <v/>
      </c>
      <c r="X2772" s="9" t="str">
        <f t="shared" si="732"/>
        <v/>
      </c>
      <c r="BC2772" s="9" t="str">
        <f>IF(V2772="","",MAX(BC$1:BC2771)+1)</f>
        <v/>
      </c>
    </row>
    <row r="2773" spans="21:55">
      <c r="U2773" s="17" t="b">
        <f t="shared" si="733"/>
        <v>0</v>
      </c>
      <c r="V2773" s="9" t="str">
        <f t="shared" si="734"/>
        <v/>
      </c>
      <c r="W2773" s="9" t="str">
        <f t="shared" si="735"/>
        <v/>
      </c>
      <c r="X2773" s="9" t="str">
        <f t="shared" si="732"/>
        <v/>
      </c>
      <c r="BC2773" s="9" t="str">
        <f>IF(V2773="","",MAX(BC$1:BC2772)+1)</f>
        <v/>
      </c>
    </row>
    <row r="2774" spans="21:55">
      <c r="U2774" s="17" t="b">
        <f t="shared" si="733"/>
        <v>0</v>
      </c>
      <c r="V2774" s="9" t="str">
        <f t="shared" si="734"/>
        <v/>
      </c>
      <c r="W2774" s="9" t="str">
        <f t="shared" si="735"/>
        <v/>
      </c>
      <c r="X2774" s="9" t="str">
        <f t="shared" si="732"/>
        <v/>
      </c>
      <c r="BC2774" s="9" t="str">
        <f>IF(V2774="","",MAX(BC$1:BC2773)+1)</f>
        <v/>
      </c>
    </row>
    <row r="2775" spans="21:55">
      <c r="U2775" s="17" t="b">
        <f t="shared" si="733"/>
        <v>0</v>
      </c>
      <c r="V2775" s="9" t="str">
        <f t="shared" si="734"/>
        <v/>
      </c>
      <c r="W2775" s="9" t="str">
        <f t="shared" si="735"/>
        <v/>
      </c>
      <c r="X2775" s="9" t="str">
        <f t="shared" si="732"/>
        <v/>
      </c>
      <c r="BC2775" s="9" t="str">
        <f>IF(V2775="","",MAX(BC$1:BC2774)+1)</f>
        <v/>
      </c>
    </row>
    <row r="2776" spans="21:55">
      <c r="U2776" s="17" t="b">
        <f t="shared" si="733"/>
        <v>0</v>
      </c>
      <c r="V2776" s="9" t="str">
        <f t="shared" si="734"/>
        <v/>
      </c>
      <c r="W2776" s="9" t="str">
        <f t="shared" si="735"/>
        <v/>
      </c>
      <c r="X2776" s="9" t="str">
        <f t="shared" si="732"/>
        <v/>
      </c>
      <c r="BC2776" s="9" t="str">
        <f>IF(V2776="","",MAX(BC$1:BC2775)+1)</f>
        <v/>
      </c>
    </row>
    <row r="2777" spans="21:55">
      <c r="U2777" s="17" t="b">
        <f t="shared" si="733"/>
        <v>0</v>
      </c>
      <c r="V2777" s="9" t="str">
        <f t="shared" si="734"/>
        <v/>
      </c>
      <c r="W2777" s="9" t="str">
        <f t="shared" si="735"/>
        <v/>
      </c>
      <c r="X2777" s="9" t="str">
        <f t="shared" si="732"/>
        <v/>
      </c>
      <c r="BC2777" s="9" t="str">
        <f>IF(V2777="","",MAX(BC$1:BC2776)+1)</f>
        <v/>
      </c>
    </row>
    <row r="2778" spans="21:55">
      <c r="U2778" s="17" t="b">
        <f t="shared" si="733"/>
        <v>0</v>
      </c>
      <c r="V2778" s="9" t="str">
        <f t="shared" si="734"/>
        <v/>
      </c>
      <c r="W2778" s="9" t="str">
        <f t="shared" si="735"/>
        <v/>
      </c>
      <c r="X2778" s="9" t="str">
        <f t="shared" si="732"/>
        <v/>
      </c>
      <c r="BC2778" s="9" t="str">
        <f>IF(V2778="","",MAX(BC$1:BC2777)+1)</f>
        <v/>
      </c>
    </row>
    <row r="2779" spans="21:55">
      <c r="U2779" s="17" t="b">
        <f t="shared" si="733"/>
        <v>0</v>
      </c>
      <c r="V2779" s="9" t="str">
        <f t="shared" si="734"/>
        <v/>
      </c>
      <c r="W2779" s="9" t="str">
        <f t="shared" si="735"/>
        <v/>
      </c>
      <c r="X2779" s="9" t="str">
        <f t="shared" si="732"/>
        <v/>
      </c>
      <c r="BC2779" s="9" t="str">
        <f>IF(V2779="","",MAX(BC$1:BC2778)+1)</f>
        <v/>
      </c>
    </row>
    <row r="2780" spans="21:55">
      <c r="U2780" s="17" t="b">
        <f t="shared" si="733"/>
        <v>0</v>
      </c>
      <c r="V2780" s="9" t="str">
        <f t="shared" si="734"/>
        <v/>
      </c>
      <c r="W2780" s="9" t="str">
        <f t="shared" si="735"/>
        <v/>
      </c>
      <c r="X2780" s="9" t="str">
        <f t="shared" si="732"/>
        <v/>
      </c>
      <c r="BC2780" s="9" t="str">
        <f>IF(V2780="","",MAX(BC$1:BC2779)+1)</f>
        <v/>
      </c>
    </row>
    <row r="2781" spans="21:55">
      <c r="U2781" s="17" t="b">
        <f t="shared" si="733"/>
        <v>0</v>
      </c>
      <c r="V2781" s="9" t="str">
        <f t="shared" si="734"/>
        <v/>
      </c>
      <c r="W2781" s="9" t="str">
        <f t="shared" si="735"/>
        <v/>
      </c>
      <c r="X2781" s="9" t="str">
        <f t="shared" si="732"/>
        <v/>
      </c>
      <c r="BC2781" s="9" t="str">
        <f>IF(V2781="","",MAX(BC$1:BC2780)+1)</f>
        <v/>
      </c>
    </row>
    <row r="2782" spans="21:55">
      <c r="U2782" s="17" t="b">
        <f t="shared" si="733"/>
        <v>0</v>
      </c>
      <c r="V2782" s="9" t="str">
        <f t="shared" si="734"/>
        <v/>
      </c>
      <c r="W2782" s="9" t="str">
        <f t="shared" si="735"/>
        <v/>
      </c>
      <c r="X2782" s="9" t="str">
        <f t="shared" ref="X2782:X2845" si="736">IF(U2782=TRUE, MID(LEFT(N2782,FIND(")",N2782)-1),FIND("(",N2782)+1,LEN(N2782)), "")</f>
        <v/>
      </c>
      <c r="BC2782" s="9" t="str">
        <f>IF(V2782="","",MAX(BC$1:BC2781)+1)</f>
        <v/>
      </c>
    </row>
    <row r="2783" spans="21:55">
      <c r="U2783" s="17" t="b">
        <f t="shared" si="733"/>
        <v>0</v>
      </c>
      <c r="V2783" s="9" t="str">
        <f t="shared" si="734"/>
        <v/>
      </c>
      <c r="W2783" s="9" t="str">
        <f t="shared" si="735"/>
        <v/>
      </c>
      <c r="X2783" s="9" t="str">
        <f t="shared" si="736"/>
        <v/>
      </c>
      <c r="BC2783" s="9" t="str">
        <f>IF(V2783="","",MAX(BC$1:BC2782)+1)</f>
        <v/>
      </c>
    </row>
    <row r="2784" spans="21:55">
      <c r="U2784" s="17" t="b">
        <f t="shared" si="733"/>
        <v>0</v>
      </c>
      <c r="V2784" s="9" t="str">
        <f t="shared" si="734"/>
        <v/>
      </c>
      <c r="W2784" s="9" t="str">
        <f t="shared" si="735"/>
        <v/>
      </c>
      <c r="X2784" s="9" t="str">
        <f t="shared" si="736"/>
        <v/>
      </c>
      <c r="BC2784" s="9" t="str">
        <f>IF(V2784="","",MAX(BC$1:BC2783)+1)</f>
        <v/>
      </c>
    </row>
    <row r="2785" spans="21:55">
      <c r="U2785" s="17" t="b">
        <f t="shared" si="733"/>
        <v>0</v>
      </c>
      <c r="V2785" s="9" t="str">
        <f t="shared" si="734"/>
        <v/>
      </c>
      <c r="W2785" s="9" t="str">
        <f t="shared" si="735"/>
        <v/>
      </c>
      <c r="X2785" s="9" t="str">
        <f t="shared" si="736"/>
        <v/>
      </c>
      <c r="BC2785" s="9" t="str">
        <f>IF(V2785="","",MAX(BC$1:BC2784)+1)</f>
        <v/>
      </c>
    </row>
    <row r="2786" spans="21:55">
      <c r="U2786" s="17" t="b">
        <f t="shared" si="733"/>
        <v>0</v>
      </c>
      <c r="V2786" s="9" t="str">
        <f t="shared" si="734"/>
        <v/>
      </c>
      <c r="W2786" s="9" t="str">
        <f t="shared" si="735"/>
        <v/>
      </c>
      <c r="X2786" s="9" t="str">
        <f t="shared" si="736"/>
        <v/>
      </c>
      <c r="BC2786" s="9" t="str">
        <f>IF(V2786="","",MAX(BC$1:BC2785)+1)</f>
        <v/>
      </c>
    </row>
    <row r="2787" spans="21:55">
      <c r="U2787" s="17" t="b">
        <f t="shared" si="733"/>
        <v>0</v>
      </c>
      <c r="V2787" s="9" t="str">
        <f t="shared" si="734"/>
        <v/>
      </c>
      <c r="W2787" s="9" t="str">
        <f t="shared" si="735"/>
        <v/>
      </c>
      <c r="X2787" s="9" t="str">
        <f t="shared" si="736"/>
        <v/>
      </c>
      <c r="BC2787" s="9" t="str">
        <f>IF(V2787="","",MAX(BC$1:BC2786)+1)</f>
        <v/>
      </c>
    </row>
    <row r="2788" spans="21:55">
      <c r="U2788" s="17" t="b">
        <f t="shared" si="733"/>
        <v>0</v>
      </c>
      <c r="V2788" s="9" t="str">
        <f t="shared" si="734"/>
        <v/>
      </c>
      <c r="W2788" s="9" t="str">
        <f t="shared" si="735"/>
        <v/>
      </c>
      <c r="X2788" s="9" t="str">
        <f t="shared" si="736"/>
        <v/>
      </c>
      <c r="BC2788" s="9" t="str">
        <f>IF(V2788="","",MAX(BC$1:BC2787)+1)</f>
        <v/>
      </c>
    </row>
    <row r="2789" spans="21:55">
      <c r="U2789" s="17" t="b">
        <f t="shared" si="733"/>
        <v>0</v>
      </c>
      <c r="V2789" s="9" t="str">
        <f t="shared" si="734"/>
        <v/>
      </c>
      <c r="W2789" s="9" t="str">
        <f t="shared" si="735"/>
        <v/>
      </c>
      <c r="X2789" s="9" t="str">
        <f t="shared" si="736"/>
        <v/>
      </c>
      <c r="BC2789" s="9" t="str">
        <f>IF(V2789="","",MAX(BC$1:BC2788)+1)</f>
        <v/>
      </c>
    </row>
    <row r="2790" spans="21:55">
      <c r="U2790" s="17" t="b">
        <f t="shared" si="733"/>
        <v>0</v>
      </c>
      <c r="V2790" s="9" t="str">
        <f t="shared" si="734"/>
        <v/>
      </c>
      <c r="W2790" s="9" t="str">
        <f t="shared" si="735"/>
        <v/>
      </c>
      <c r="X2790" s="9" t="str">
        <f t="shared" si="736"/>
        <v/>
      </c>
      <c r="BC2790" s="9" t="str">
        <f>IF(V2790="","",MAX(BC$1:BC2789)+1)</f>
        <v/>
      </c>
    </row>
    <row r="2791" spans="21:55">
      <c r="U2791" s="17" t="b">
        <f t="shared" si="733"/>
        <v>0</v>
      </c>
      <c r="V2791" s="9" t="str">
        <f t="shared" si="734"/>
        <v/>
      </c>
      <c r="W2791" s="9" t="str">
        <f t="shared" si="735"/>
        <v/>
      </c>
      <c r="X2791" s="9" t="str">
        <f t="shared" si="736"/>
        <v/>
      </c>
      <c r="BC2791" s="9" t="str">
        <f>IF(V2791="","",MAX(BC$1:BC2790)+1)</f>
        <v/>
      </c>
    </row>
    <row r="2792" spans="21:55">
      <c r="U2792" s="17" t="b">
        <f t="shared" si="733"/>
        <v>0</v>
      </c>
      <c r="V2792" s="9" t="str">
        <f t="shared" si="734"/>
        <v/>
      </c>
      <c r="W2792" s="9" t="str">
        <f t="shared" si="735"/>
        <v/>
      </c>
      <c r="X2792" s="9" t="str">
        <f t="shared" si="736"/>
        <v/>
      </c>
      <c r="BC2792" s="9" t="str">
        <f>IF(V2792="","",MAX(BC$1:BC2791)+1)</f>
        <v/>
      </c>
    </row>
    <row r="2793" spans="21:55">
      <c r="U2793" s="17" t="b">
        <f t="shared" si="733"/>
        <v>0</v>
      </c>
      <c r="V2793" s="9" t="str">
        <f t="shared" si="734"/>
        <v/>
      </c>
      <c r="W2793" s="9" t="str">
        <f t="shared" si="735"/>
        <v/>
      </c>
      <c r="X2793" s="9" t="str">
        <f t="shared" si="736"/>
        <v/>
      </c>
      <c r="BC2793" s="9" t="str">
        <f>IF(V2793="","",MAX(BC$1:BC2792)+1)</f>
        <v/>
      </c>
    </row>
    <row r="2794" spans="21:55">
      <c r="U2794" s="17" t="b">
        <f t="shared" si="733"/>
        <v>0</v>
      </c>
      <c r="V2794" s="9" t="str">
        <f t="shared" si="734"/>
        <v/>
      </c>
      <c r="W2794" s="9" t="str">
        <f t="shared" si="735"/>
        <v/>
      </c>
      <c r="X2794" s="9" t="str">
        <f t="shared" si="736"/>
        <v/>
      </c>
      <c r="BC2794" s="9" t="str">
        <f>IF(V2794="","",MAX(BC$1:BC2793)+1)</f>
        <v/>
      </c>
    </row>
    <row r="2795" spans="21:55">
      <c r="U2795" s="17" t="b">
        <f t="shared" si="733"/>
        <v>0</v>
      </c>
      <c r="V2795" s="9" t="str">
        <f t="shared" si="734"/>
        <v/>
      </c>
      <c r="W2795" s="9" t="str">
        <f t="shared" si="735"/>
        <v/>
      </c>
      <c r="X2795" s="9" t="str">
        <f t="shared" si="736"/>
        <v/>
      </c>
      <c r="BC2795" s="9" t="str">
        <f>IF(V2795="","",MAX(BC$1:BC2794)+1)</f>
        <v/>
      </c>
    </row>
    <row r="2796" spans="21:55">
      <c r="U2796" s="17" t="b">
        <f t="shared" si="733"/>
        <v>0</v>
      </c>
      <c r="V2796" s="9" t="str">
        <f t="shared" si="734"/>
        <v/>
      </c>
      <c r="W2796" s="9" t="str">
        <f t="shared" si="735"/>
        <v/>
      </c>
      <c r="X2796" s="9" t="str">
        <f t="shared" si="736"/>
        <v/>
      </c>
      <c r="BC2796" s="9" t="str">
        <f>IF(V2796="","",MAX(BC$1:BC2795)+1)</f>
        <v/>
      </c>
    </row>
    <row r="2797" spans="21:55">
      <c r="U2797" s="17" t="b">
        <f t="shared" si="733"/>
        <v>0</v>
      </c>
      <c r="V2797" s="9" t="str">
        <f t="shared" si="734"/>
        <v/>
      </c>
      <c r="W2797" s="9" t="str">
        <f t="shared" si="735"/>
        <v/>
      </c>
      <c r="X2797" s="9" t="str">
        <f t="shared" si="736"/>
        <v/>
      </c>
      <c r="BC2797" s="9" t="str">
        <f>IF(V2797="","",MAX(BC$1:BC2796)+1)</f>
        <v/>
      </c>
    </row>
    <row r="2798" spans="21:55">
      <c r="U2798" s="17" t="b">
        <f t="shared" si="733"/>
        <v>0</v>
      </c>
      <c r="V2798" s="9" t="str">
        <f t="shared" si="734"/>
        <v/>
      </c>
      <c r="W2798" s="9" t="str">
        <f t="shared" si="735"/>
        <v/>
      </c>
      <c r="X2798" s="9" t="str">
        <f t="shared" si="736"/>
        <v/>
      </c>
      <c r="BC2798" s="9" t="str">
        <f>IF(V2798="","",MAX(BC$1:BC2797)+1)</f>
        <v/>
      </c>
    </row>
    <row r="2799" spans="21:55">
      <c r="U2799" s="17" t="b">
        <f t="shared" si="733"/>
        <v>0</v>
      </c>
      <c r="V2799" s="9" t="str">
        <f t="shared" si="734"/>
        <v/>
      </c>
      <c r="W2799" s="9" t="str">
        <f t="shared" si="735"/>
        <v/>
      </c>
      <c r="X2799" s="9" t="str">
        <f t="shared" si="736"/>
        <v/>
      </c>
      <c r="BC2799" s="9" t="str">
        <f>IF(V2799="","",MAX(BC$1:BC2798)+1)</f>
        <v/>
      </c>
    </row>
    <row r="2800" spans="21:55">
      <c r="U2800" s="17" t="b">
        <f t="shared" si="733"/>
        <v>0</v>
      </c>
      <c r="V2800" s="9" t="str">
        <f t="shared" si="734"/>
        <v/>
      </c>
      <c r="W2800" s="9" t="str">
        <f t="shared" si="735"/>
        <v/>
      </c>
      <c r="X2800" s="9" t="str">
        <f t="shared" si="736"/>
        <v/>
      </c>
      <c r="BC2800" s="9" t="str">
        <f>IF(V2800="","",MAX(BC$1:BC2799)+1)</f>
        <v/>
      </c>
    </row>
    <row r="2801" spans="21:55">
      <c r="U2801" s="17" t="b">
        <f t="shared" si="733"/>
        <v>0</v>
      </c>
      <c r="V2801" s="9" t="str">
        <f t="shared" si="734"/>
        <v/>
      </c>
      <c r="W2801" s="9" t="str">
        <f t="shared" si="735"/>
        <v/>
      </c>
      <c r="X2801" s="9" t="str">
        <f t="shared" si="736"/>
        <v/>
      </c>
      <c r="BC2801" s="9" t="str">
        <f>IF(V2801="","",MAX(BC$1:BC2800)+1)</f>
        <v/>
      </c>
    </row>
    <row r="2802" spans="21:55">
      <c r="U2802" s="17" t="b">
        <f t="shared" si="733"/>
        <v>0</v>
      </c>
      <c r="V2802" s="9" t="str">
        <f t="shared" si="734"/>
        <v/>
      </c>
      <c r="W2802" s="9" t="str">
        <f t="shared" si="735"/>
        <v/>
      </c>
      <c r="X2802" s="9" t="str">
        <f t="shared" si="736"/>
        <v/>
      </c>
      <c r="BC2802" s="9" t="str">
        <f>IF(V2802="","",MAX(BC$1:BC2801)+1)</f>
        <v/>
      </c>
    </row>
    <row r="2803" spans="21:55">
      <c r="U2803" s="17" t="b">
        <f t="shared" si="733"/>
        <v>0</v>
      </c>
      <c r="V2803" s="9" t="str">
        <f t="shared" si="734"/>
        <v/>
      </c>
      <c r="W2803" s="9" t="str">
        <f t="shared" si="735"/>
        <v/>
      </c>
      <c r="X2803" s="9" t="str">
        <f t="shared" si="736"/>
        <v/>
      </c>
      <c r="BC2803" s="9" t="str">
        <f>IF(V2803="","",MAX(BC$1:BC2802)+1)</f>
        <v/>
      </c>
    </row>
    <row r="2804" spans="21:55">
      <c r="U2804" s="17" t="b">
        <f t="shared" si="733"/>
        <v>0</v>
      </c>
      <c r="V2804" s="9" t="str">
        <f t="shared" si="734"/>
        <v/>
      </c>
      <c r="W2804" s="9" t="str">
        <f t="shared" si="735"/>
        <v/>
      </c>
      <c r="X2804" s="9" t="str">
        <f t="shared" si="736"/>
        <v/>
      </c>
      <c r="BC2804" s="9" t="str">
        <f>IF(V2804="","",MAX(BC$1:BC2803)+1)</f>
        <v/>
      </c>
    </row>
    <row r="2805" spans="21:55">
      <c r="U2805" s="17" t="b">
        <f t="shared" si="733"/>
        <v>0</v>
      </c>
      <c r="V2805" s="9" t="str">
        <f t="shared" si="734"/>
        <v/>
      </c>
      <c r="W2805" s="9" t="str">
        <f t="shared" si="735"/>
        <v/>
      </c>
      <c r="X2805" s="9" t="str">
        <f t="shared" si="736"/>
        <v/>
      </c>
      <c r="BC2805" s="9" t="str">
        <f>IF(V2805="","",MAX(BC$1:BC2804)+1)</f>
        <v/>
      </c>
    </row>
    <row r="2806" spans="21:55">
      <c r="U2806" s="17" t="b">
        <f t="shared" si="733"/>
        <v>0</v>
      </c>
      <c r="V2806" s="9" t="str">
        <f t="shared" si="734"/>
        <v/>
      </c>
      <c r="W2806" s="9" t="str">
        <f t="shared" si="735"/>
        <v/>
      </c>
      <c r="X2806" s="9" t="str">
        <f t="shared" si="736"/>
        <v/>
      </c>
      <c r="BC2806" s="9" t="str">
        <f>IF(V2806="","",MAX(BC$1:BC2805)+1)</f>
        <v/>
      </c>
    </row>
    <row r="2807" spans="21:55">
      <c r="U2807" s="17" t="b">
        <f t="shared" si="733"/>
        <v>0</v>
      </c>
      <c r="V2807" s="9" t="str">
        <f t="shared" si="734"/>
        <v/>
      </c>
      <c r="W2807" s="9" t="str">
        <f t="shared" si="735"/>
        <v/>
      </c>
      <c r="X2807" s="9" t="str">
        <f t="shared" si="736"/>
        <v/>
      </c>
      <c r="BC2807" s="9" t="str">
        <f>IF(V2807="","",MAX(BC$1:BC2806)+1)</f>
        <v/>
      </c>
    </row>
    <row r="2808" spans="21:55">
      <c r="U2808" s="17" t="b">
        <f t="shared" si="733"/>
        <v>0</v>
      </c>
      <c r="V2808" s="9" t="str">
        <f t="shared" si="734"/>
        <v/>
      </c>
      <c r="W2808" s="9" t="str">
        <f t="shared" si="735"/>
        <v/>
      </c>
      <c r="X2808" s="9" t="str">
        <f t="shared" si="736"/>
        <v/>
      </c>
      <c r="BC2808" s="9" t="str">
        <f>IF(V2808="","",MAX(BC$1:BC2807)+1)</f>
        <v/>
      </c>
    </row>
    <row r="2809" spans="21:55">
      <c r="U2809" s="17" t="b">
        <f t="shared" si="733"/>
        <v>0</v>
      </c>
      <c r="V2809" s="9" t="str">
        <f t="shared" si="734"/>
        <v/>
      </c>
      <c r="W2809" s="9" t="str">
        <f t="shared" si="735"/>
        <v/>
      </c>
      <c r="X2809" s="9" t="str">
        <f t="shared" si="736"/>
        <v/>
      </c>
      <c r="BC2809" s="9" t="str">
        <f>IF(V2809="","",MAX(BC$1:BC2808)+1)</f>
        <v/>
      </c>
    </row>
    <row r="2810" spans="21:55">
      <c r="U2810" s="17" t="b">
        <f t="shared" si="733"/>
        <v>0</v>
      </c>
      <c r="V2810" s="9" t="str">
        <f t="shared" si="734"/>
        <v/>
      </c>
      <c r="W2810" s="9" t="str">
        <f t="shared" si="735"/>
        <v/>
      </c>
      <c r="X2810" s="9" t="str">
        <f t="shared" si="736"/>
        <v/>
      </c>
      <c r="BC2810" s="9" t="str">
        <f>IF(V2810="","",MAX(BC$1:BC2809)+1)</f>
        <v/>
      </c>
    </row>
    <row r="2811" spans="21:55">
      <c r="U2811" s="17" t="b">
        <f t="shared" si="733"/>
        <v>0</v>
      </c>
      <c r="V2811" s="9" t="str">
        <f t="shared" si="734"/>
        <v/>
      </c>
      <c r="W2811" s="9" t="str">
        <f t="shared" si="735"/>
        <v/>
      </c>
      <c r="X2811" s="9" t="str">
        <f t="shared" si="736"/>
        <v/>
      </c>
      <c r="BC2811" s="9" t="str">
        <f>IF(V2811="","",MAX(BC$1:BC2810)+1)</f>
        <v/>
      </c>
    </row>
    <row r="2812" spans="21:55">
      <c r="U2812" s="17" t="b">
        <f t="shared" si="733"/>
        <v>0</v>
      </c>
      <c r="V2812" s="9" t="str">
        <f t="shared" si="734"/>
        <v/>
      </c>
      <c r="W2812" s="9" t="str">
        <f t="shared" si="735"/>
        <v/>
      </c>
      <c r="X2812" s="9" t="str">
        <f t="shared" si="736"/>
        <v/>
      </c>
      <c r="BC2812" s="9" t="str">
        <f>IF(V2812="","",MAX(BC$1:BC2811)+1)</f>
        <v/>
      </c>
    </row>
    <row r="2813" spans="21:55">
      <c r="U2813" s="17" t="b">
        <f t="shared" si="733"/>
        <v>0</v>
      </c>
      <c r="V2813" s="9" t="str">
        <f t="shared" si="734"/>
        <v/>
      </c>
      <c r="W2813" s="9" t="str">
        <f t="shared" si="735"/>
        <v/>
      </c>
      <c r="X2813" s="9" t="str">
        <f t="shared" si="736"/>
        <v/>
      </c>
      <c r="BC2813" s="9" t="str">
        <f>IF(V2813="","",MAX(BC$1:BC2812)+1)</f>
        <v/>
      </c>
    </row>
    <row r="2814" spans="21:55">
      <c r="U2814" s="17" t="b">
        <f t="shared" si="733"/>
        <v>0</v>
      </c>
      <c r="V2814" s="9" t="str">
        <f t="shared" si="734"/>
        <v/>
      </c>
      <c r="W2814" s="9" t="str">
        <f t="shared" si="735"/>
        <v/>
      </c>
      <c r="X2814" s="9" t="str">
        <f t="shared" si="736"/>
        <v/>
      </c>
      <c r="BC2814" s="9" t="str">
        <f>IF(V2814="","",MAX(BC$1:BC2813)+1)</f>
        <v/>
      </c>
    </row>
    <row r="2815" spans="21:55">
      <c r="U2815" s="17" t="b">
        <f t="shared" si="733"/>
        <v>0</v>
      </c>
      <c r="V2815" s="9" t="str">
        <f t="shared" si="734"/>
        <v/>
      </c>
      <c r="W2815" s="9" t="str">
        <f t="shared" si="735"/>
        <v/>
      </c>
      <c r="X2815" s="9" t="str">
        <f t="shared" si="736"/>
        <v/>
      </c>
      <c r="BC2815" s="9" t="str">
        <f>IF(V2815="","",MAX(BC$1:BC2814)+1)</f>
        <v/>
      </c>
    </row>
    <row r="2816" spans="21:55">
      <c r="U2816" s="17" t="b">
        <f t="shared" si="733"/>
        <v>0</v>
      </c>
      <c r="V2816" s="9" t="str">
        <f t="shared" si="734"/>
        <v/>
      </c>
      <c r="W2816" s="9" t="str">
        <f t="shared" si="735"/>
        <v/>
      </c>
      <c r="X2816" s="9" t="str">
        <f t="shared" si="736"/>
        <v/>
      </c>
      <c r="BC2816" s="9" t="str">
        <f>IF(V2816="","",MAX(BC$1:BC2815)+1)</f>
        <v/>
      </c>
    </row>
    <row r="2817" spans="21:55">
      <c r="U2817" s="17" t="b">
        <f t="shared" si="733"/>
        <v>0</v>
      </c>
      <c r="V2817" s="9" t="str">
        <f t="shared" si="734"/>
        <v/>
      </c>
      <c r="W2817" s="9" t="str">
        <f t="shared" si="735"/>
        <v/>
      </c>
      <c r="X2817" s="9" t="str">
        <f t="shared" si="736"/>
        <v/>
      </c>
      <c r="BC2817" s="9" t="str">
        <f>IF(V2817="","",MAX(BC$1:BC2816)+1)</f>
        <v/>
      </c>
    </row>
    <row r="2818" spans="21:55">
      <c r="U2818" s="17" t="b">
        <f t="shared" ref="U2818:U2881" si="737">AND(ISNUMBER(SEARCH("(rs",N2818)),NOT(ISNUMBER(SEARCH("oxidation",N2818))),NOT(ISNUMBER(SEARCH("deamidated",N2818))),NOT(ISNUMBER(SEARCH("ammonia",N2818))),NOT(ISNUMBER(SEARCH("acetyl",N2818))),NOT(ISNUMBER(SEARCH("phospho",N2818))),NOT(ISNUMBER(SEARCH("dehydrated",N2818))))</f>
        <v>0</v>
      </c>
      <c r="V2818" s="9" t="str">
        <f t="shared" ref="V2818:V2881" si="738">IF(U2818=TRUE, IF(ISNUMBER(SEARCH(":",P2818))=TRUE, LEFT(P2818,FIND(":",P2818)-1),P2818), "")</f>
        <v/>
      </c>
      <c r="W2818" s="9" t="str">
        <f t="shared" ref="W2818:W2881" si="739">IF(U2818=TRUE,IF(ISNUMBER(SEARCH("Carb",N2818))=TRUE,MID(LEFT(N2818,FIND("#",N2818)-1),FIND(CHAR(1),SUBSTITUTE(N2818," ",CHAR(1),(LEN(N2818)-LEN(SUBSTITUTE(N2818," ","")))-1))+1,LEN(N2818)),LEFT(N2818,FIND("#",N2818)-1)),"")</f>
        <v/>
      </c>
      <c r="X2818" s="9" t="str">
        <f t="shared" si="736"/>
        <v/>
      </c>
      <c r="BC2818" s="9" t="str">
        <f>IF(V2818="","",MAX(BC$1:BC2817)+1)</f>
        <v/>
      </c>
    </row>
    <row r="2819" spans="21:55">
      <c r="U2819" s="17" t="b">
        <f t="shared" si="737"/>
        <v>0</v>
      </c>
      <c r="V2819" s="9" t="str">
        <f t="shared" si="738"/>
        <v/>
      </c>
      <c r="W2819" s="9" t="str">
        <f t="shared" si="739"/>
        <v/>
      </c>
      <c r="X2819" s="9" t="str">
        <f t="shared" si="736"/>
        <v/>
      </c>
      <c r="BC2819" s="9" t="str">
        <f>IF(V2819="","",MAX(BC$1:BC2818)+1)</f>
        <v/>
      </c>
    </row>
    <row r="2820" spans="21:55">
      <c r="U2820" s="17" t="b">
        <f t="shared" si="737"/>
        <v>0</v>
      </c>
      <c r="V2820" s="9" t="str">
        <f t="shared" si="738"/>
        <v/>
      </c>
      <c r="W2820" s="9" t="str">
        <f t="shared" si="739"/>
        <v/>
      </c>
      <c r="X2820" s="9" t="str">
        <f t="shared" si="736"/>
        <v/>
      </c>
      <c r="BC2820" s="9" t="str">
        <f>IF(V2820="","",MAX(BC$1:BC2819)+1)</f>
        <v/>
      </c>
    </row>
    <row r="2821" spans="21:55">
      <c r="U2821" s="17" t="b">
        <f t="shared" si="737"/>
        <v>0</v>
      </c>
      <c r="V2821" s="9" t="str">
        <f t="shared" si="738"/>
        <v/>
      </c>
      <c r="W2821" s="9" t="str">
        <f t="shared" si="739"/>
        <v/>
      </c>
      <c r="X2821" s="9" t="str">
        <f t="shared" si="736"/>
        <v/>
      </c>
      <c r="BC2821" s="9" t="str">
        <f>IF(V2821="","",MAX(BC$1:BC2820)+1)</f>
        <v/>
      </c>
    </row>
    <row r="2822" spans="21:55">
      <c r="U2822" s="17" t="b">
        <f t="shared" si="737"/>
        <v>0</v>
      </c>
      <c r="V2822" s="9" t="str">
        <f t="shared" si="738"/>
        <v/>
      </c>
      <c r="W2822" s="9" t="str">
        <f t="shared" si="739"/>
        <v/>
      </c>
      <c r="X2822" s="9" t="str">
        <f t="shared" si="736"/>
        <v/>
      </c>
      <c r="BC2822" s="9" t="str">
        <f>IF(V2822="","",MAX(BC$1:BC2821)+1)</f>
        <v/>
      </c>
    </row>
    <row r="2823" spans="21:55">
      <c r="U2823" s="17" t="b">
        <f t="shared" si="737"/>
        <v>0</v>
      </c>
      <c r="V2823" s="9" t="str">
        <f t="shared" si="738"/>
        <v/>
      </c>
      <c r="W2823" s="9" t="str">
        <f t="shared" si="739"/>
        <v/>
      </c>
      <c r="X2823" s="9" t="str">
        <f t="shared" si="736"/>
        <v/>
      </c>
      <c r="BC2823" s="9" t="str">
        <f>IF(V2823="","",MAX(BC$1:BC2822)+1)</f>
        <v/>
      </c>
    </row>
    <row r="2824" spans="21:55">
      <c r="U2824" s="17" t="b">
        <f t="shared" si="737"/>
        <v>0</v>
      </c>
      <c r="V2824" s="9" t="str">
        <f t="shared" si="738"/>
        <v/>
      </c>
      <c r="W2824" s="9" t="str">
        <f t="shared" si="739"/>
        <v/>
      </c>
      <c r="X2824" s="9" t="str">
        <f t="shared" si="736"/>
        <v/>
      </c>
      <c r="BC2824" s="9" t="str">
        <f>IF(V2824="","",MAX(BC$1:BC2823)+1)</f>
        <v/>
      </c>
    </row>
    <row r="2825" spans="21:55">
      <c r="U2825" s="17" t="b">
        <f t="shared" si="737"/>
        <v>0</v>
      </c>
      <c r="V2825" s="9" t="str">
        <f t="shared" si="738"/>
        <v/>
      </c>
      <c r="W2825" s="9" t="str">
        <f t="shared" si="739"/>
        <v/>
      </c>
      <c r="X2825" s="9" t="str">
        <f t="shared" si="736"/>
        <v/>
      </c>
      <c r="BC2825" s="9" t="str">
        <f>IF(V2825="","",MAX(BC$1:BC2824)+1)</f>
        <v/>
      </c>
    </row>
    <row r="2826" spans="21:55">
      <c r="U2826" s="17" t="b">
        <f t="shared" si="737"/>
        <v>0</v>
      </c>
      <c r="V2826" s="9" t="str">
        <f t="shared" si="738"/>
        <v/>
      </c>
      <c r="W2826" s="9" t="str">
        <f t="shared" si="739"/>
        <v/>
      </c>
      <c r="X2826" s="9" t="str">
        <f t="shared" si="736"/>
        <v/>
      </c>
      <c r="BC2826" s="9" t="str">
        <f>IF(V2826="","",MAX(BC$1:BC2825)+1)</f>
        <v/>
      </c>
    </row>
    <row r="2827" spans="21:55">
      <c r="U2827" s="17" t="b">
        <f t="shared" si="737"/>
        <v>0</v>
      </c>
      <c r="V2827" s="9" t="str">
        <f t="shared" si="738"/>
        <v/>
      </c>
      <c r="W2827" s="9" t="str">
        <f t="shared" si="739"/>
        <v/>
      </c>
      <c r="X2827" s="9" t="str">
        <f t="shared" si="736"/>
        <v/>
      </c>
      <c r="BC2827" s="9" t="str">
        <f>IF(V2827="","",MAX(BC$1:BC2826)+1)</f>
        <v/>
      </c>
    </row>
    <row r="2828" spans="21:55">
      <c r="U2828" s="17" t="b">
        <f t="shared" si="737"/>
        <v>0</v>
      </c>
      <c r="V2828" s="9" t="str">
        <f t="shared" si="738"/>
        <v/>
      </c>
      <c r="W2828" s="9" t="str">
        <f t="shared" si="739"/>
        <v/>
      </c>
      <c r="X2828" s="9" t="str">
        <f t="shared" si="736"/>
        <v/>
      </c>
      <c r="BC2828" s="9" t="str">
        <f>IF(V2828="","",MAX(BC$1:BC2827)+1)</f>
        <v/>
      </c>
    </row>
    <row r="2829" spans="21:55">
      <c r="U2829" s="17" t="b">
        <f t="shared" si="737"/>
        <v>0</v>
      </c>
      <c r="V2829" s="9" t="str">
        <f t="shared" si="738"/>
        <v/>
      </c>
      <c r="W2829" s="9" t="str">
        <f t="shared" si="739"/>
        <v/>
      </c>
      <c r="X2829" s="9" t="str">
        <f t="shared" si="736"/>
        <v/>
      </c>
      <c r="BC2829" s="9" t="str">
        <f>IF(V2829="","",MAX(BC$1:BC2828)+1)</f>
        <v/>
      </c>
    </row>
    <row r="2830" spans="21:55">
      <c r="U2830" s="17" t="b">
        <f t="shared" si="737"/>
        <v>0</v>
      </c>
      <c r="V2830" s="9" t="str">
        <f t="shared" si="738"/>
        <v/>
      </c>
      <c r="W2830" s="9" t="str">
        <f t="shared" si="739"/>
        <v/>
      </c>
      <c r="X2830" s="9" t="str">
        <f t="shared" si="736"/>
        <v/>
      </c>
      <c r="BC2830" s="9" t="str">
        <f>IF(V2830="","",MAX(BC$1:BC2829)+1)</f>
        <v/>
      </c>
    </row>
    <row r="2831" spans="21:55">
      <c r="U2831" s="17" t="b">
        <f t="shared" si="737"/>
        <v>0</v>
      </c>
      <c r="V2831" s="9" t="str">
        <f t="shared" si="738"/>
        <v/>
      </c>
      <c r="W2831" s="9" t="str">
        <f t="shared" si="739"/>
        <v/>
      </c>
      <c r="X2831" s="9" t="str">
        <f t="shared" si="736"/>
        <v/>
      </c>
      <c r="BC2831" s="9" t="str">
        <f>IF(V2831="","",MAX(BC$1:BC2830)+1)</f>
        <v/>
      </c>
    </row>
    <row r="2832" spans="21:55">
      <c r="U2832" s="17" t="b">
        <f t="shared" si="737"/>
        <v>0</v>
      </c>
      <c r="V2832" s="9" t="str">
        <f t="shared" si="738"/>
        <v/>
      </c>
      <c r="W2832" s="9" t="str">
        <f t="shared" si="739"/>
        <v/>
      </c>
      <c r="X2832" s="9" t="str">
        <f t="shared" si="736"/>
        <v/>
      </c>
      <c r="BC2832" s="9" t="str">
        <f>IF(V2832="","",MAX(BC$1:BC2831)+1)</f>
        <v/>
      </c>
    </row>
    <row r="2833" spans="21:55">
      <c r="U2833" s="17" t="b">
        <f t="shared" si="737"/>
        <v>0</v>
      </c>
      <c r="V2833" s="9" t="str">
        <f t="shared" si="738"/>
        <v/>
      </c>
      <c r="W2833" s="9" t="str">
        <f t="shared" si="739"/>
        <v/>
      </c>
      <c r="X2833" s="9" t="str">
        <f t="shared" si="736"/>
        <v/>
      </c>
      <c r="BC2833" s="9" t="str">
        <f>IF(V2833="","",MAX(BC$1:BC2832)+1)</f>
        <v/>
      </c>
    </row>
    <row r="2834" spans="21:55">
      <c r="U2834" s="17" t="b">
        <f t="shared" si="737"/>
        <v>0</v>
      </c>
      <c r="V2834" s="9" t="str">
        <f t="shared" si="738"/>
        <v/>
      </c>
      <c r="W2834" s="9" t="str">
        <f t="shared" si="739"/>
        <v/>
      </c>
      <c r="X2834" s="9" t="str">
        <f t="shared" si="736"/>
        <v/>
      </c>
      <c r="BC2834" s="9" t="str">
        <f>IF(V2834="","",MAX(BC$1:BC2833)+1)</f>
        <v/>
      </c>
    </row>
    <row r="2835" spans="21:55">
      <c r="U2835" s="17" t="b">
        <f t="shared" si="737"/>
        <v>0</v>
      </c>
      <c r="V2835" s="9" t="str">
        <f t="shared" si="738"/>
        <v/>
      </c>
      <c r="W2835" s="9" t="str">
        <f t="shared" si="739"/>
        <v/>
      </c>
      <c r="X2835" s="9" t="str">
        <f t="shared" si="736"/>
        <v/>
      </c>
      <c r="BC2835" s="9" t="str">
        <f>IF(V2835="","",MAX(BC$1:BC2834)+1)</f>
        <v/>
      </c>
    </row>
    <row r="2836" spans="21:55">
      <c r="U2836" s="17" t="b">
        <f t="shared" si="737"/>
        <v>0</v>
      </c>
      <c r="V2836" s="9" t="str">
        <f t="shared" si="738"/>
        <v/>
      </c>
      <c r="W2836" s="9" t="str">
        <f t="shared" si="739"/>
        <v/>
      </c>
      <c r="X2836" s="9" t="str">
        <f t="shared" si="736"/>
        <v/>
      </c>
      <c r="BC2836" s="9" t="str">
        <f>IF(V2836="","",MAX(BC$1:BC2835)+1)</f>
        <v/>
      </c>
    </row>
    <row r="2837" spans="21:55">
      <c r="U2837" s="17" t="b">
        <f t="shared" si="737"/>
        <v>0</v>
      </c>
      <c r="V2837" s="9" t="str">
        <f t="shared" si="738"/>
        <v/>
      </c>
      <c r="W2837" s="9" t="str">
        <f t="shared" si="739"/>
        <v/>
      </c>
      <c r="X2837" s="9" t="str">
        <f t="shared" si="736"/>
        <v/>
      </c>
      <c r="BC2837" s="9" t="str">
        <f>IF(V2837="","",MAX(BC$1:BC2836)+1)</f>
        <v/>
      </c>
    </row>
    <row r="2838" spans="21:55">
      <c r="U2838" s="17" t="b">
        <f t="shared" si="737"/>
        <v>0</v>
      </c>
      <c r="V2838" s="9" t="str">
        <f t="shared" si="738"/>
        <v/>
      </c>
      <c r="W2838" s="9" t="str">
        <f t="shared" si="739"/>
        <v/>
      </c>
      <c r="X2838" s="9" t="str">
        <f t="shared" si="736"/>
        <v/>
      </c>
      <c r="BC2838" s="9" t="str">
        <f>IF(V2838="","",MAX(BC$1:BC2837)+1)</f>
        <v/>
      </c>
    </row>
    <row r="2839" spans="21:55">
      <c r="U2839" s="17" t="b">
        <f t="shared" si="737"/>
        <v>0</v>
      </c>
      <c r="V2839" s="9" t="str">
        <f t="shared" si="738"/>
        <v/>
      </c>
      <c r="W2839" s="9" t="str">
        <f t="shared" si="739"/>
        <v/>
      </c>
      <c r="X2839" s="9" t="str">
        <f t="shared" si="736"/>
        <v/>
      </c>
      <c r="BC2839" s="9" t="str">
        <f>IF(V2839="","",MAX(BC$1:BC2838)+1)</f>
        <v/>
      </c>
    </row>
    <row r="2840" spans="21:55">
      <c r="U2840" s="17" t="b">
        <f t="shared" si="737"/>
        <v>0</v>
      </c>
      <c r="V2840" s="9" t="str">
        <f t="shared" si="738"/>
        <v/>
      </c>
      <c r="W2840" s="9" t="str">
        <f t="shared" si="739"/>
        <v/>
      </c>
      <c r="X2840" s="9" t="str">
        <f t="shared" si="736"/>
        <v/>
      </c>
      <c r="BC2840" s="9" t="str">
        <f>IF(V2840="","",MAX(BC$1:BC2839)+1)</f>
        <v/>
      </c>
    </row>
    <row r="2841" spans="21:55">
      <c r="U2841" s="17" t="b">
        <f t="shared" si="737"/>
        <v>0</v>
      </c>
      <c r="V2841" s="9" t="str">
        <f t="shared" si="738"/>
        <v/>
      </c>
      <c r="W2841" s="9" t="str">
        <f t="shared" si="739"/>
        <v/>
      </c>
      <c r="X2841" s="9" t="str">
        <f t="shared" si="736"/>
        <v/>
      </c>
      <c r="BC2841" s="9" t="str">
        <f>IF(V2841="","",MAX(BC$1:BC2840)+1)</f>
        <v/>
      </c>
    </row>
    <row r="2842" spans="21:55">
      <c r="U2842" s="17" t="b">
        <f t="shared" si="737"/>
        <v>0</v>
      </c>
      <c r="V2842" s="9" t="str">
        <f t="shared" si="738"/>
        <v/>
      </c>
      <c r="W2842" s="9" t="str">
        <f t="shared" si="739"/>
        <v/>
      </c>
      <c r="X2842" s="9" t="str">
        <f t="shared" si="736"/>
        <v/>
      </c>
      <c r="BC2842" s="9" t="str">
        <f>IF(V2842="","",MAX(BC$1:BC2841)+1)</f>
        <v/>
      </c>
    </row>
    <row r="2843" spans="21:55">
      <c r="U2843" s="17" t="b">
        <f t="shared" si="737"/>
        <v>0</v>
      </c>
      <c r="V2843" s="9" t="str">
        <f t="shared" si="738"/>
        <v/>
      </c>
      <c r="W2843" s="9" t="str">
        <f t="shared" si="739"/>
        <v/>
      </c>
      <c r="X2843" s="9" t="str">
        <f t="shared" si="736"/>
        <v/>
      </c>
      <c r="BC2843" s="9" t="str">
        <f>IF(V2843="","",MAX(BC$1:BC2842)+1)</f>
        <v/>
      </c>
    </row>
    <row r="2844" spans="21:55">
      <c r="U2844" s="17" t="b">
        <f t="shared" si="737"/>
        <v>0</v>
      </c>
      <c r="V2844" s="9" t="str">
        <f t="shared" si="738"/>
        <v/>
      </c>
      <c r="W2844" s="9" t="str">
        <f t="shared" si="739"/>
        <v/>
      </c>
      <c r="X2844" s="9" t="str">
        <f t="shared" si="736"/>
        <v/>
      </c>
      <c r="BC2844" s="9" t="str">
        <f>IF(V2844="","",MAX(BC$1:BC2843)+1)</f>
        <v/>
      </c>
    </row>
    <row r="2845" spans="21:55">
      <c r="U2845" s="17" t="b">
        <f t="shared" si="737"/>
        <v>0</v>
      </c>
      <c r="V2845" s="9" t="str">
        <f t="shared" si="738"/>
        <v/>
      </c>
      <c r="W2845" s="9" t="str">
        <f t="shared" si="739"/>
        <v/>
      </c>
      <c r="X2845" s="9" t="str">
        <f t="shared" si="736"/>
        <v/>
      </c>
      <c r="BC2845" s="9" t="str">
        <f>IF(V2845="","",MAX(BC$1:BC2844)+1)</f>
        <v/>
      </c>
    </row>
    <row r="2846" spans="21:55">
      <c r="U2846" s="17" t="b">
        <f t="shared" si="737"/>
        <v>0</v>
      </c>
      <c r="V2846" s="9" t="str">
        <f t="shared" si="738"/>
        <v/>
      </c>
      <c r="W2846" s="9" t="str">
        <f t="shared" si="739"/>
        <v/>
      </c>
      <c r="X2846" s="9" t="str">
        <f t="shared" ref="X2846:X2909" si="740">IF(U2846=TRUE, MID(LEFT(N2846,FIND(")",N2846)-1),FIND("(",N2846)+1,LEN(N2846)), "")</f>
        <v/>
      </c>
      <c r="BC2846" s="9" t="str">
        <f>IF(V2846="","",MAX(BC$1:BC2845)+1)</f>
        <v/>
      </c>
    </row>
    <row r="2847" spans="21:55">
      <c r="U2847" s="17" t="b">
        <f t="shared" si="737"/>
        <v>0</v>
      </c>
      <c r="V2847" s="9" t="str">
        <f t="shared" si="738"/>
        <v/>
      </c>
      <c r="W2847" s="9" t="str">
        <f t="shared" si="739"/>
        <v/>
      </c>
      <c r="X2847" s="9" t="str">
        <f t="shared" si="740"/>
        <v/>
      </c>
      <c r="BC2847" s="9" t="str">
        <f>IF(V2847="","",MAX(BC$1:BC2846)+1)</f>
        <v/>
      </c>
    </row>
    <row r="2848" spans="21:55">
      <c r="U2848" s="17" t="b">
        <f t="shared" si="737"/>
        <v>0</v>
      </c>
      <c r="V2848" s="9" t="str">
        <f t="shared" si="738"/>
        <v/>
      </c>
      <c r="W2848" s="9" t="str">
        <f t="shared" si="739"/>
        <v/>
      </c>
      <c r="X2848" s="9" t="str">
        <f t="shared" si="740"/>
        <v/>
      </c>
      <c r="BC2848" s="9" t="str">
        <f>IF(V2848="","",MAX(BC$1:BC2847)+1)</f>
        <v/>
      </c>
    </row>
    <row r="2849" spans="21:55">
      <c r="U2849" s="17" t="b">
        <f t="shared" si="737"/>
        <v>0</v>
      </c>
      <c r="V2849" s="9" t="str">
        <f t="shared" si="738"/>
        <v/>
      </c>
      <c r="W2849" s="9" t="str">
        <f t="shared" si="739"/>
        <v/>
      </c>
      <c r="X2849" s="9" t="str">
        <f t="shared" si="740"/>
        <v/>
      </c>
      <c r="BC2849" s="9" t="str">
        <f>IF(V2849="","",MAX(BC$1:BC2848)+1)</f>
        <v/>
      </c>
    </row>
    <row r="2850" spans="21:55">
      <c r="U2850" s="17" t="b">
        <f t="shared" si="737"/>
        <v>0</v>
      </c>
      <c r="V2850" s="9" t="str">
        <f t="shared" si="738"/>
        <v/>
      </c>
      <c r="W2850" s="9" t="str">
        <f t="shared" si="739"/>
        <v/>
      </c>
      <c r="X2850" s="9" t="str">
        <f t="shared" si="740"/>
        <v/>
      </c>
      <c r="BC2850" s="9" t="str">
        <f>IF(V2850="","",MAX(BC$1:BC2849)+1)</f>
        <v/>
      </c>
    </row>
    <row r="2851" spans="21:55">
      <c r="U2851" s="17" t="b">
        <f t="shared" si="737"/>
        <v>0</v>
      </c>
      <c r="V2851" s="9" t="str">
        <f t="shared" si="738"/>
        <v/>
      </c>
      <c r="W2851" s="9" t="str">
        <f t="shared" si="739"/>
        <v/>
      </c>
      <c r="X2851" s="9" t="str">
        <f t="shared" si="740"/>
        <v/>
      </c>
      <c r="BC2851" s="9" t="str">
        <f>IF(V2851="","",MAX(BC$1:BC2850)+1)</f>
        <v/>
      </c>
    </row>
    <row r="2852" spans="21:55">
      <c r="U2852" s="17" t="b">
        <f t="shared" si="737"/>
        <v>0</v>
      </c>
      <c r="V2852" s="9" t="str">
        <f t="shared" si="738"/>
        <v/>
      </c>
      <c r="W2852" s="9" t="str">
        <f t="shared" si="739"/>
        <v/>
      </c>
      <c r="X2852" s="9" t="str">
        <f t="shared" si="740"/>
        <v/>
      </c>
      <c r="BC2852" s="9" t="str">
        <f>IF(V2852="","",MAX(BC$1:BC2851)+1)</f>
        <v/>
      </c>
    </row>
    <row r="2853" spans="21:55">
      <c r="U2853" s="17" t="b">
        <f t="shared" si="737"/>
        <v>0</v>
      </c>
      <c r="V2853" s="9" t="str">
        <f t="shared" si="738"/>
        <v/>
      </c>
      <c r="W2853" s="9" t="str">
        <f t="shared" si="739"/>
        <v/>
      </c>
      <c r="X2853" s="9" t="str">
        <f t="shared" si="740"/>
        <v/>
      </c>
      <c r="BC2853" s="9" t="str">
        <f>IF(V2853="","",MAX(BC$1:BC2852)+1)</f>
        <v/>
      </c>
    </row>
    <row r="2854" spans="21:55">
      <c r="U2854" s="17" t="b">
        <f t="shared" si="737"/>
        <v>0</v>
      </c>
      <c r="V2854" s="9" t="str">
        <f t="shared" si="738"/>
        <v/>
      </c>
      <c r="W2854" s="9" t="str">
        <f t="shared" si="739"/>
        <v/>
      </c>
      <c r="X2854" s="9" t="str">
        <f t="shared" si="740"/>
        <v/>
      </c>
      <c r="BC2854" s="9" t="str">
        <f>IF(V2854="","",MAX(BC$1:BC2853)+1)</f>
        <v/>
      </c>
    </row>
    <row r="2855" spans="21:55">
      <c r="U2855" s="17" t="b">
        <f t="shared" si="737"/>
        <v>0</v>
      </c>
      <c r="V2855" s="9" t="str">
        <f t="shared" si="738"/>
        <v/>
      </c>
      <c r="W2855" s="9" t="str">
        <f t="shared" si="739"/>
        <v/>
      </c>
      <c r="X2855" s="9" t="str">
        <f t="shared" si="740"/>
        <v/>
      </c>
      <c r="BC2855" s="9" t="str">
        <f>IF(V2855="","",MAX(BC$1:BC2854)+1)</f>
        <v/>
      </c>
    </row>
    <row r="2856" spans="21:55">
      <c r="U2856" s="17" t="b">
        <f t="shared" si="737"/>
        <v>0</v>
      </c>
      <c r="V2856" s="9" t="str">
        <f t="shared" si="738"/>
        <v/>
      </c>
      <c r="W2856" s="9" t="str">
        <f t="shared" si="739"/>
        <v/>
      </c>
      <c r="X2856" s="9" t="str">
        <f t="shared" si="740"/>
        <v/>
      </c>
      <c r="BC2856" s="9" t="str">
        <f>IF(V2856="","",MAX(BC$1:BC2855)+1)</f>
        <v/>
      </c>
    </row>
    <row r="2857" spans="21:55">
      <c r="U2857" s="17" t="b">
        <f t="shared" si="737"/>
        <v>0</v>
      </c>
      <c r="V2857" s="9" t="str">
        <f t="shared" si="738"/>
        <v/>
      </c>
      <c r="W2857" s="9" t="str">
        <f t="shared" si="739"/>
        <v/>
      </c>
      <c r="X2857" s="9" t="str">
        <f t="shared" si="740"/>
        <v/>
      </c>
      <c r="BC2857" s="9" t="str">
        <f>IF(V2857="","",MAX(BC$1:BC2856)+1)</f>
        <v/>
      </c>
    </row>
    <row r="2858" spans="21:55">
      <c r="U2858" s="17" t="b">
        <f t="shared" si="737"/>
        <v>0</v>
      </c>
      <c r="V2858" s="9" t="str">
        <f t="shared" si="738"/>
        <v/>
      </c>
      <c r="W2858" s="9" t="str">
        <f t="shared" si="739"/>
        <v/>
      </c>
      <c r="X2858" s="9" t="str">
        <f t="shared" si="740"/>
        <v/>
      </c>
      <c r="BC2858" s="9" t="str">
        <f>IF(V2858="","",MAX(BC$1:BC2857)+1)</f>
        <v/>
      </c>
    </row>
    <row r="2859" spans="21:55">
      <c r="U2859" s="17" t="b">
        <f t="shared" si="737"/>
        <v>0</v>
      </c>
      <c r="V2859" s="9" t="str">
        <f t="shared" si="738"/>
        <v/>
      </c>
      <c r="W2859" s="9" t="str">
        <f t="shared" si="739"/>
        <v/>
      </c>
      <c r="X2859" s="9" t="str">
        <f t="shared" si="740"/>
        <v/>
      </c>
      <c r="BC2859" s="9" t="str">
        <f>IF(V2859="","",MAX(BC$1:BC2858)+1)</f>
        <v/>
      </c>
    </row>
    <row r="2860" spans="21:55">
      <c r="U2860" s="17" t="b">
        <f t="shared" si="737"/>
        <v>0</v>
      </c>
      <c r="V2860" s="9" t="str">
        <f t="shared" si="738"/>
        <v/>
      </c>
      <c r="W2860" s="9" t="str">
        <f t="shared" si="739"/>
        <v/>
      </c>
      <c r="X2860" s="9" t="str">
        <f t="shared" si="740"/>
        <v/>
      </c>
      <c r="BC2860" s="9" t="str">
        <f>IF(V2860="","",MAX(BC$1:BC2859)+1)</f>
        <v/>
      </c>
    </row>
    <row r="2861" spans="21:55">
      <c r="U2861" s="17" t="b">
        <f t="shared" si="737"/>
        <v>0</v>
      </c>
      <c r="V2861" s="9" t="str">
        <f t="shared" si="738"/>
        <v/>
      </c>
      <c r="W2861" s="9" t="str">
        <f t="shared" si="739"/>
        <v/>
      </c>
      <c r="X2861" s="9" t="str">
        <f t="shared" si="740"/>
        <v/>
      </c>
      <c r="BC2861" s="9" t="str">
        <f>IF(V2861="","",MAX(BC$1:BC2860)+1)</f>
        <v/>
      </c>
    </row>
    <row r="2862" spans="21:55">
      <c r="U2862" s="17" t="b">
        <f t="shared" si="737"/>
        <v>0</v>
      </c>
      <c r="V2862" s="9" t="str">
        <f t="shared" si="738"/>
        <v/>
      </c>
      <c r="W2862" s="9" t="str">
        <f t="shared" si="739"/>
        <v/>
      </c>
      <c r="X2862" s="9" t="str">
        <f t="shared" si="740"/>
        <v/>
      </c>
      <c r="BC2862" s="9" t="str">
        <f>IF(V2862="","",MAX(BC$1:BC2861)+1)</f>
        <v/>
      </c>
    </row>
    <row r="2863" spans="21:55">
      <c r="U2863" s="17" t="b">
        <f t="shared" si="737"/>
        <v>0</v>
      </c>
      <c r="V2863" s="9" t="str">
        <f t="shared" si="738"/>
        <v/>
      </c>
      <c r="W2863" s="9" t="str">
        <f t="shared" si="739"/>
        <v/>
      </c>
      <c r="X2863" s="9" t="str">
        <f t="shared" si="740"/>
        <v/>
      </c>
      <c r="BC2863" s="9" t="str">
        <f>IF(V2863="","",MAX(BC$1:BC2862)+1)</f>
        <v/>
      </c>
    </row>
    <row r="2864" spans="21:55">
      <c r="U2864" s="17" t="b">
        <f t="shared" si="737"/>
        <v>0</v>
      </c>
      <c r="V2864" s="9" t="str">
        <f t="shared" si="738"/>
        <v/>
      </c>
      <c r="W2864" s="9" t="str">
        <f t="shared" si="739"/>
        <v/>
      </c>
      <c r="X2864" s="9" t="str">
        <f t="shared" si="740"/>
        <v/>
      </c>
      <c r="BC2864" s="9" t="str">
        <f>IF(V2864="","",MAX(BC$1:BC2863)+1)</f>
        <v/>
      </c>
    </row>
    <row r="2865" spans="21:55">
      <c r="U2865" s="17" t="b">
        <f t="shared" si="737"/>
        <v>0</v>
      </c>
      <c r="V2865" s="9" t="str">
        <f t="shared" si="738"/>
        <v/>
      </c>
      <c r="W2865" s="9" t="str">
        <f t="shared" si="739"/>
        <v/>
      </c>
      <c r="X2865" s="9" t="str">
        <f t="shared" si="740"/>
        <v/>
      </c>
      <c r="BC2865" s="9" t="str">
        <f>IF(V2865="","",MAX(BC$1:BC2864)+1)</f>
        <v/>
      </c>
    </row>
    <row r="2866" spans="21:55">
      <c r="U2866" s="17" t="b">
        <f t="shared" si="737"/>
        <v>0</v>
      </c>
      <c r="V2866" s="9" t="str">
        <f t="shared" si="738"/>
        <v/>
      </c>
      <c r="W2866" s="9" t="str">
        <f t="shared" si="739"/>
        <v/>
      </c>
      <c r="X2866" s="9" t="str">
        <f t="shared" si="740"/>
        <v/>
      </c>
      <c r="BC2866" s="9" t="str">
        <f>IF(V2866="","",MAX(BC$1:BC2865)+1)</f>
        <v/>
      </c>
    </row>
    <row r="2867" spans="21:55">
      <c r="U2867" s="17" t="b">
        <f t="shared" si="737"/>
        <v>0</v>
      </c>
      <c r="V2867" s="9" t="str">
        <f t="shared" si="738"/>
        <v/>
      </c>
      <c r="W2867" s="9" t="str">
        <f t="shared" si="739"/>
        <v/>
      </c>
      <c r="X2867" s="9" t="str">
        <f t="shared" si="740"/>
        <v/>
      </c>
      <c r="BC2867" s="9" t="str">
        <f>IF(V2867="","",MAX(BC$1:BC2866)+1)</f>
        <v/>
      </c>
    </row>
    <row r="2868" spans="21:55">
      <c r="U2868" s="17" t="b">
        <f t="shared" si="737"/>
        <v>0</v>
      </c>
      <c r="V2868" s="9" t="str">
        <f t="shared" si="738"/>
        <v/>
      </c>
      <c r="W2868" s="9" t="str">
        <f t="shared" si="739"/>
        <v/>
      </c>
      <c r="X2868" s="9" t="str">
        <f t="shared" si="740"/>
        <v/>
      </c>
      <c r="BC2868" s="9" t="str">
        <f>IF(V2868="","",MAX(BC$1:BC2867)+1)</f>
        <v/>
      </c>
    </row>
    <row r="2869" spans="21:55">
      <c r="U2869" s="17" t="b">
        <f t="shared" si="737"/>
        <v>0</v>
      </c>
      <c r="V2869" s="9" t="str">
        <f t="shared" si="738"/>
        <v/>
      </c>
      <c r="W2869" s="9" t="str">
        <f t="shared" si="739"/>
        <v/>
      </c>
      <c r="X2869" s="9" t="str">
        <f t="shared" si="740"/>
        <v/>
      </c>
      <c r="BC2869" s="9" t="str">
        <f>IF(V2869="","",MAX(BC$1:BC2868)+1)</f>
        <v/>
      </c>
    </row>
    <row r="2870" spans="21:55">
      <c r="U2870" s="17" t="b">
        <f t="shared" si="737"/>
        <v>0</v>
      </c>
      <c r="V2870" s="9" t="str">
        <f t="shared" si="738"/>
        <v/>
      </c>
      <c r="W2870" s="9" t="str">
        <f t="shared" si="739"/>
        <v/>
      </c>
      <c r="X2870" s="9" t="str">
        <f t="shared" si="740"/>
        <v/>
      </c>
      <c r="BC2870" s="9" t="str">
        <f>IF(V2870="","",MAX(BC$1:BC2869)+1)</f>
        <v/>
      </c>
    </row>
    <row r="2871" spans="21:55">
      <c r="U2871" s="17" t="b">
        <f t="shared" si="737"/>
        <v>0</v>
      </c>
      <c r="V2871" s="9" t="str">
        <f t="shared" si="738"/>
        <v/>
      </c>
      <c r="W2871" s="9" t="str">
        <f t="shared" si="739"/>
        <v/>
      </c>
      <c r="X2871" s="9" t="str">
        <f t="shared" si="740"/>
        <v/>
      </c>
      <c r="BC2871" s="9" t="str">
        <f>IF(V2871="","",MAX(BC$1:BC2870)+1)</f>
        <v/>
      </c>
    </row>
    <row r="2872" spans="21:55">
      <c r="U2872" s="17" t="b">
        <f t="shared" si="737"/>
        <v>0</v>
      </c>
      <c r="V2872" s="9" t="str">
        <f t="shared" si="738"/>
        <v/>
      </c>
      <c r="W2872" s="9" t="str">
        <f t="shared" si="739"/>
        <v/>
      </c>
      <c r="X2872" s="9" t="str">
        <f t="shared" si="740"/>
        <v/>
      </c>
      <c r="BC2872" s="9" t="str">
        <f>IF(V2872="","",MAX(BC$1:BC2871)+1)</f>
        <v/>
      </c>
    </row>
    <row r="2873" spans="21:55">
      <c r="U2873" s="17" t="b">
        <f t="shared" si="737"/>
        <v>0</v>
      </c>
      <c r="V2873" s="9" t="str">
        <f t="shared" si="738"/>
        <v/>
      </c>
      <c r="W2873" s="9" t="str">
        <f t="shared" si="739"/>
        <v/>
      </c>
      <c r="X2873" s="9" t="str">
        <f t="shared" si="740"/>
        <v/>
      </c>
      <c r="BC2873" s="9" t="str">
        <f>IF(V2873="","",MAX(BC$1:BC2872)+1)</f>
        <v/>
      </c>
    </row>
    <row r="2874" spans="21:55">
      <c r="U2874" s="17" t="b">
        <f t="shared" si="737"/>
        <v>0</v>
      </c>
      <c r="V2874" s="9" t="str">
        <f t="shared" si="738"/>
        <v/>
      </c>
      <c r="W2874" s="9" t="str">
        <f t="shared" si="739"/>
        <v/>
      </c>
      <c r="X2874" s="9" t="str">
        <f t="shared" si="740"/>
        <v/>
      </c>
      <c r="BC2874" s="9" t="str">
        <f>IF(V2874="","",MAX(BC$1:BC2873)+1)</f>
        <v/>
      </c>
    </row>
    <row r="2875" spans="21:55">
      <c r="U2875" s="17" t="b">
        <f t="shared" si="737"/>
        <v>0</v>
      </c>
      <c r="V2875" s="9" t="str">
        <f t="shared" si="738"/>
        <v/>
      </c>
      <c r="W2875" s="9" t="str">
        <f t="shared" si="739"/>
        <v/>
      </c>
      <c r="X2875" s="9" t="str">
        <f t="shared" si="740"/>
        <v/>
      </c>
      <c r="BC2875" s="9" t="str">
        <f>IF(V2875="","",MAX(BC$1:BC2874)+1)</f>
        <v/>
      </c>
    </row>
    <row r="2876" spans="21:55">
      <c r="U2876" s="17" t="b">
        <f t="shared" si="737"/>
        <v>0</v>
      </c>
      <c r="V2876" s="9" t="str">
        <f t="shared" si="738"/>
        <v/>
      </c>
      <c r="W2876" s="9" t="str">
        <f t="shared" si="739"/>
        <v/>
      </c>
      <c r="X2876" s="9" t="str">
        <f t="shared" si="740"/>
        <v/>
      </c>
      <c r="BC2876" s="9" t="str">
        <f>IF(V2876="","",MAX(BC$1:BC2875)+1)</f>
        <v/>
      </c>
    </row>
    <row r="2877" spans="21:55">
      <c r="U2877" s="17" t="b">
        <f t="shared" si="737"/>
        <v>0</v>
      </c>
      <c r="V2877" s="9" t="str">
        <f t="shared" si="738"/>
        <v/>
      </c>
      <c r="W2877" s="9" t="str">
        <f t="shared" si="739"/>
        <v/>
      </c>
      <c r="X2877" s="9" t="str">
        <f t="shared" si="740"/>
        <v/>
      </c>
      <c r="BC2877" s="9" t="str">
        <f>IF(V2877="","",MAX(BC$1:BC2876)+1)</f>
        <v/>
      </c>
    </row>
    <row r="2878" spans="21:55">
      <c r="U2878" s="17" t="b">
        <f t="shared" si="737"/>
        <v>0</v>
      </c>
      <c r="V2878" s="9" t="str">
        <f t="shared" si="738"/>
        <v/>
      </c>
      <c r="W2878" s="9" t="str">
        <f t="shared" si="739"/>
        <v/>
      </c>
      <c r="X2878" s="9" t="str">
        <f t="shared" si="740"/>
        <v/>
      </c>
      <c r="BC2878" s="9" t="str">
        <f>IF(V2878="","",MAX(BC$1:BC2877)+1)</f>
        <v/>
      </c>
    </row>
    <row r="2879" spans="21:55">
      <c r="U2879" s="17" t="b">
        <f t="shared" si="737"/>
        <v>0</v>
      </c>
      <c r="V2879" s="9" t="str">
        <f t="shared" si="738"/>
        <v/>
      </c>
      <c r="W2879" s="9" t="str">
        <f t="shared" si="739"/>
        <v/>
      </c>
      <c r="X2879" s="9" t="str">
        <f t="shared" si="740"/>
        <v/>
      </c>
      <c r="BC2879" s="9" t="str">
        <f>IF(V2879="","",MAX(BC$1:BC2878)+1)</f>
        <v/>
      </c>
    </row>
    <row r="2880" spans="21:55">
      <c r="U2880" s="17" t="b">
        <f t="shared" si="737"/>
        <v>0</v>
      </c>
      <c r="V2880" s="9" t="str">
        <f t="shared" si="738"/>
        <v/>
      </c>
      <c r="W2880" s="9" t="str">
        <f t="shared" si="739"/>
        <v/>
      </c>
      <c r="X2880" s="9" t="str">
        <f t="shared" si="740"/>
        <v/>
      </c>
      <c r="BC2880" s="9" t="str">
        <f>IF(V2880="","",MAX(BC$1:BC2879)+1)</f>
        <v/>
      </c>
    </row>
    <row r="2881" spans="21:55">
      <c r="U2881" s="17" t="b">
        <f t="shared" si="737"/>
        <v>0</v>
      </c>
      <c r="V2881" s="9" t="str">
        <f t="shared" si="738"/>
        <v/>
      </c>
      <c r="W2881" s="9" t="str">
        <f t="shared" si="739"/>
        <v/>
      </c>
      <c r="X2881" s="9" t="str">
        <f t="shared" si="740"/>
        <v/>
      </c>
      <c r="BC2881" s="9" t="str">
        <f>IF(V2881="","",MAX(BC$1:BC2880)+1)</f>
        <v/>
      </c>
    </row>
    <row r="2882" spans="21:55">
      <c r="U2882" s="17" t="b">
        <f t="shared" ref="U2882:U2945" si="741">AND(ISNUMBER(SEARCH("(rs",N2882)),NOT(ISNUMBER(SEARCH("oxidation",N2882))),NOT(ISNUMBER(SEARCH("deamidated",N2882))),NOT(ISNUMBER(SEARCH("ammonia",N2882))),NOT(ISNUMBER(SEARCH("acetyl",N2882))),NOT(ISNUMBER(SEARCH("phospho",N2882))),NOT(ISNUMBER(SEARCH("dehydrated",N2882))))</f>
        <v>0</v>
      </c>
      <c r="V2882" s="9" t="str">
        <f t="shared" ref="V2882:V2945" si="742">IF(U2882=TRUE, IF(ISNUMBER(SEARCH(":",P2882))=TRUE, LEFT(P2882,FIND(":",P2882)-1),P2882), "")</f>
        <v/>
      </c>
      <c r="W2882" s="9" t="str">
        <f t="shared" ref="W2882:W2945" si="743">IF(U2882=TRUE,IF(ISNUMBER(SEARCH("Carb",N2882))=TRUE,MID(LEFT(N2882,FIND("#",N2882)-1),FIND(CHAR(1),SUBSTITUTE(N2882," ",CHAR(1),(LEN(N2882)-LEN(SUBSTITUTE(N2882," ","")))-1))+1,LEN(N2882)),LEFT(N2882,FIND("#",N2882)-1)),"")</f>
        <v/>
      </c>
      <c r="X2882" s="9" t="str">
        <f t="shared" si="740"/>
        <v/>
      </c>
      <c r="BC2882" s="9" t="str">
        <f>IF(V2882="","",MAX(BC$1:BC2881)+1)</f>
        <v/>
      </c>
    </row>
    <row r="2883" spans="21:55">
      <c r="U2883" s="17" t="b">
        <f t="shared" si="741"/>
        <v>0</v>
      </c>
      <c r="V2883" s="9" t="str">
        <f t="shared" si="742"/>
        <v/>
      </c>
      <c r="W2883" s="9" t="str">
        <f t="shared" si="743"/>
        <v/>
      </c>
      <c r="X2883" s="9" t="str">
        <f t="shared" si="740"/>
        <v/>
      </c>
      <c r="BC2883" s="9" t="str">
        <f>IF(V2883="","",MAX(BC$1:BC2882)+1)</f>
        <v/>
      </c>
    </row>
    <row r="2884" spans="21:55">
      <c r="U2884" s="17" t="b">
        <f t="shared" si="741"/>
        <v>0</v>
      </c>
      <c r="V2884" s="9" t="str">
        <f t="shared" si="742"/>
        <v/>
      </c>
      <c r="W2884" s="9" t="str">
        <f t="shared" si="743"/>
        <v/>
      </c>
      <c r="X2884" s="9" t="str">
        <f t="shared" si="740"/>
        <v/>
      </c>
      <c r="BC2884" s="9" t="str">
        <f>IF(V2884="","",MAX(BC$1:BC2883)+1)</f>
        <v/>
      </c>
    </row>
    <row r="2885" spans="21:55">
      <c r="U2885" s="17" t="b">
        <f t="shared" si="741"/>
        <v>0</v>
      </c>
      <c r="V2885" s="9" t="str">
        <f t="shared" si="742"/>
        <v/>
      </c>
      <c r="W2885" s="9" t="str">
        <f t="shared" si="743"/>
        <v/>
      </c>
      <c r="X2885" s="9" t="str">
        <f t="shared" si="740"/>
        <v/>
      </c>
      <c r="BC2885" s="9" t="str">
        <f>IF(V2885="","",MAX(BC$1:BC2884)+1)</f>
        <v/>
      </c>
    </row>
    <row r="2886" spans="21:55">
      <c r="U2886" s="17" t="b">
        <f t="shared" si="741"/>
        <v>0</v>
      </c>
      <c r="V2886" s="9" t="str">
        <f t="shared" si="742"/>
        <v/>
      </c>
      <c r="W2886" s="9" t="str">
        <f t="shared" si="743"/>
        <v/>
      </c>
      <c r="X2886" s="9" t="str">
        <f t="shared" si="740"/>
        <v/>
      </c>
      <c r="BC2886" s="9" t="str">
        <f>IF(V2886="","",MAX(BC$1:BC2885)+1)</f>
        <v/>
      </c>
    </row>
    <row r="2887" spans="21:55">
      <c r="U2887" s="17" t="b">
        <f t="shared" si="741"/>
        <v>0</v>
      </c>
      <c r="V2887" s="9" t="str">
        <f t="shared" si="742"/>
        <v/>
      </c>
      <c r="W2887" s="9" t="str">
        <f t="shared" si="743"/>
        <v/>
      </c>
      <c r="X2887" s="9" t="str">
        <f t="shared" si="740"/>
        <v/>
      </c>
      <c r="BC2887" s="9" t="str">
        <f>IF(V2887="","",MAX(BC$1:BC2886)+1)</f>
        <v/>
      </c>
    </row>
    <row r="2888" spans="21:55">
      <c r="U2888" s="17" t="b">
        <f t="shared" si="741"/>
        <v>0</v>
      </c>
      <c r="V2888" s="9" t="str">
        <f t="shared" si="742"/>
        <v/>
      </c>
      <c r="W2888" s="9" t="str">
        <f t="shared" si="743"/>
        <v/>
      </c>
      <c r="X2888" s="9" t="str">
        <f t="shared" si="740"/>
        <v/>
      </c>
      <c r="BC2888" s="9" t="str">
        <f>IF(V2888="","",MAX(BC$1:BC2887)+1)</f>
        <v/>
      </c>
    </row>
    <row r="2889" spans="21:55">
      <c r="U2889" s="17" t="b">
        <f t="shared" si="741"/>
        <v>0</v>
      </c>
      <c r="V2889" s="9" t="str">
        <f t="shared" si="742"/>
        <v/>
      </c>
      <c r="W2889" s="9" t="str">
        <f t="shared" si="743"/>
        <v/>
      </c>
      <c r="X2889" s="9" t="str">
        <f t="shared" si="740"/>
        <v/>
      </c>
      <c r="BC2889" s="9" t="str">
        <f>IF(V2889="","",MAX(BC$1:BC2888)+1)</f>
        <v/>
      </c>
    </row>
    <row r="2890" spans="21:55">
      <c r="U2890" s="17" t="b">
        <f t="shared" si="741"/>
        <v>0</v>
      </c>
      <c r="V2890" s="9" t="str">
        <f t="shared" si="742"/>
        <v/>
      </c>
      <c r="W2890" s="9" t="str">
        <f t="shared" si="743"/>
        <v/>
      </c>
      <c r="X2890" s="9" t="str">
        <f t="shared" si="740"/>
        <v/>
      </c>
      <c r="BC2890" s="9" t="str">
        <f>IF(V2890="","",MAX(BC$1:BC2889)+1)</f>
        <v/>
      </c>
    </row>
    <row r="2891" spans="21:55">
      <c r="U2891" s="17" t="b">
        <f t="shared" si="741"/>
        <v>0</v>
      </c>
      <c r="V2891" s="9" t="str">
        <f t="shared" si="742"/>
        <v/>
      </c>
      <c r="W2891" s="9" t="str">
        <f t="shared" si="743"/>
        <v/>
      </c>
      <c r="X2891" s="9" t="str">
        <f t="shared" si="740"/>
        <v/>
      </c>
      <c r="BC2891" s="9" t="str">
        <f>IF(V2891="","",MAX(BC$1:BC2890)+1)</f>
        <v/>
      </c>
    </row>
    <row r="2892" spans="21:55">
      <c r="U2892" s="17" t="b">
        <f t="shared" si="741"/>
        <v>0</v>
      </c>
      <c r="V2892" s="9" t="str">
        <f t="shared" si="742"/>
        <v/>
      </c>
      <c r="W2892" s="9" t="str">
        <f t="shared" si="743"/>
        <v/>
      </c>
      <c r="X2892" s="9" t="str">
        <f t="shared" si="740"/>
        <v/>
      </c>
      <c r="BC2892" s="9" t="str">
        <f>IF(V2892="","",MAX(BC$1:BC2891)+1)</f>
        <v/>
      </c>
    </row>
    <row r="2893" spans="21:55">
      <c r="U2893" s="17" t="b">
        <f t="shared" si="741"/>
        <v>0</v>
      </c>
      <c r="V2893" s="9" t="str">
        <f t="shared" si="742"/>
        <v/>
      </c>
      <c r="W2893" s="9" t="str">
        <f t="shared" si="743"/>
        <v/>
      </c>
      <c r="X2893" s="9" t="str">
        <f t="shared" si="740"/>
        <v/>
      </c>
      <c r="BC2893" s="9" t="str">
        <f>IF(V2893="","",MAX(BC$1:BC2892)+1)</f>
        <v/>
      </c>
    </row>
    <row r="2894" spans="21:55">
      <c r="U2894" s="17" t="b">
        <f t="shared" si="741"/>
        <v>0</v>
      </c>
      <c r="V2894" s="9" t="str">
        <f t="shared" si="742"/>
        <v/>
      </c>
      <c r="W2894" s="9" t="str">
        <f t="shared" si="743"/>
        <v/>
      </c>
      <c r="X2894" s="9" t="str">
        <f t="shared" si="740"/>
        <v/>
      </c>
      <c r="BC2894" s="9" t="str">
        <f>IF(V2894="","",MAX(BC$1:BC2893)+1)</f>
        <v/>
      </c>
    </row>
    <row r="2895" spans="21:55">
      <c r="U2895" s="17" t="b">
        <f t="shared" si="741"/>
        <v>0</v>
      </c>
      <c r="V2895" s="9" t="str">
        <f t="shared" si="742"/>
        <v/>
      </c>
      <c r="W2895" s="9" t="str">
        <f t="shared" si="743"/>
        <v/>
      </c>
      <c r="X2895" s="9" t="str">
        <f t="shared" si="740"/>
        <v/>
      </c>
      <c r="BC2895" s="9" t="str">
        <f>IF(V2895="","",MAX(BC$1:BC2894)+1)</f>
        <v/>
      </c>
    </row>
    <row r="2896" spans="21:55">
      <c r="U2896" s="17" t="b">
        <f t="shared" si="741"/>
        <v>0</v>
      </c>
      <c r="V2896" s="9" t="str">
        <f t="shared" si="742"/>
        <v/>
      </c>
      <c r="W2896" s="9" t="str">
        <f t="shared" si="743"/>
        <v/>
      </c>
      <c r="X2896" s="9" t="str">
        <f t="shared" si="740"/>
        <v/>
      </c>
      <c r="BC2896" s="9" t="str">
        <f>IF(V2896="","",MAX(BC$1:BC2895)+1)</f>
        <v/>
      </c>
    </row>
    <row r="2897" spans="21:55">
      <c r="U2897" s="17" t="b">
        <f t="shared" si="741"/>
        <v>0</v>
      </c>
      <c r="V2897" s="9" t="str">
        <f t="shared" si="742"/>
        <v/>
      </c>
      <c r="W2897" s="9" t="str">
        <f t="shared" si="743"/>
        <v/>
      </c>
      <c r="X2897" s="9" t="str">
        <f t="shared" si="740"/>
        <v/>
      </c>
      <c r="BC2897" s="9" t="str">
        <f>IF(V2897="","",MAX(BC$1:BC2896)+1)</f>
        <v/>
      </c>
    </row>
    <row r="2898" spans="21:55">
      <c r="U2898" s="17" t="b">
        <f t="shared" si="741"/>
        <v>0</v>
      </c>
      <c r="V2898" s="9" t="str">
        <f t="shared" si="742"/>
        <v/>
      </c>
      <c r="W2898" s="9" t="str">
        <f t="shared" si="743"/>
        <v/>
      </c>
      <c r="X2898" s="9" t="str">
        <f t="shared" si="740"/>
        <v/>
      </c>
      <c r="BC2898" s="9" t="str">
        <f>IF(V2898="","",MAX(BC$1:BC2897)+1)</f>
        <v/>
      </c>
    </row>
    <row r="2899" spans="21:55">
      <c r="U2899" s="17" t="b">
        <f t="shared" si="741"/>
        <v>0</v>
      </c>
      <c r="V2899" s="9" t="str">
        <f t="shared" si="742"/>
        <v/>
      </c>
      <c r="W2899" s="9" t="str">
        <f t="shared" si="743"/>
        <v/>
      </c>
      <c r="X2899" s="9" t="str">
        <f t="shared" si="740"/>
        <v/>
      </c>
      <c r="BC2899" s="9" t="str">
        <f>IF(V2899="","",MAX(BC$1:BC2898)+1)</f>
        <v/>
      </c>
    </row>
    <row r="2900" spans="21:55">
      <c r="U2900" s="17" t="b">
        <f t="shared" si="741"/>
        <v>0</v>
      </c>
      <c r="V2900" s="9" t="str">
        <f t="shared" si="742"/>
        <v/>
      </c>
      <c r="W2900" s="9" t="str">
        <f t="shared" si="743"/>
        <v/>
      </c>
      <c r="X2900" s="9" t="str">
        <f t="shared" si="740"/>
        <v/>
      </c>
      <c r="BC2900" s="9" t="str">
        <f>IF(V2900="","",MAX(BC$1:BC2899)+1)</f>
        <v/>
      </c>
    </row>
    <row r="2901" spans="21:55">
      <c r="U2901" s="17" t="b">
        <f t="shared" si="741"/>
        <v>0</v>
      </c>
      <c r="V2901" s="9" t="str">
        <f t="shared" si="742"/>
        <v/>
      </c>
      <c r="W2901" s="9" t="str">
        <f t="shared" si="743"/>
        <v/>
      </c>
      <c r="X2901" s="9" t="str">
        <f t="shared" si="740"/>
        <v/>
      </c>
      <c r="BC2901" s="9" t="str">
        <f>IF(V2901="","",MAX(BC$1:BC2900)+1)</f>
        <v/>
      </c>
    </row>
    <row r="2902" spans="21:55">
      <c r="U2902" s="17" t="b">
        <f t="shared" si="741"/>
        <v>0</v>
      </c>
      <c r="V2902" s="9" t="str">
        <f t="shared" si="742"/>
        <v/>
      </c>
      <c r="W2902" s="9" t="str">
        <f t="shared" si="743"/>
        <v/>
      </c>
      <c r="X2902" s="9" t="str">
        <f t="shared" si="740"/>
        <v/>
      </c>
      <c r="BC2902" s="9" t="str">
        <f>IF(V2902="","",MAX(BC$1:BC2901)+1)</f>
        <v/>
      </c>
    </row>
    <row r="2903" spans="21:55">
      <c r="U2903" s="17" t="b">
        <f t="shared" si="741"/>
        <v>0</v>
      </c>
      <c r="V2903" s="9" t="str">
        <f t="shared" si="742"/>
        <v/>
      </c>
      <c r="W2903" s="9" t="str">
        <f t="shared" si="743"/>
        <v/>
      </c>
      <c r="X2903" s="9" t="str">
        <f t="shared" si="740"/>
        <v/>
      </c>
      <c r="BC2903" s="9" t="str">
        <f>IF(V2903="","",MAX(BC$1:BC2902)+1)</f>
        <v/>
      </c>
    </row>
    <row r="2904" spans="21:55">
      <c r="U2904" s="17" t="b">
        <f t="shared" si="741"/>
        <v>0</v>
      </c>
      <c r="V2904" s="9" t="str">
        <f t="shared" si="742"/>
        <v/>
      </c>
      <c r="W2904" s="9" t="str">
        <f t="shared" si="743"/>
        <v/>
      </c>
      <c r="X2904" s="9" t="str">
        <f t="shared" si="740"/>
        <v/>
      </c>
      <c r="BC2904" s="9" t="str">
        <f>IF(V2904="","",MAX(BC$1:BC2903)+1)</f>
        <v/>
      </c>
    </row>
    <row r="2905" spans="21:55">
      <c r="U2905" s="17" t="b">
        <f t="shared" si="741"/>
        <v>0</v>
      </c>
      <c r="V2905" s="9" t="str">
        <f t="shared" si="742"/>
        <v/>
      </c>
      <c r="W2905" s="9" t="str">
        <f t="shared" si="743"/>
        <v/>
      </c>
      <c r="X2905" s="9" t="str">
        <f t="shared" si="740"/>
        <v/>
      </c>
      <c r="BC2905" s="9" t="str">
        <f>IF(V2905="","",MAX(BC$1:BC2904)+1)</f>
        <v/>
      </c>
    </row>
    <row r="2906" spans="21:55">
      <c r="U2906" s="17" t="b">
        <f t="shared" si="741"/>
        <v>0</v>
      </c>
      <c r="V2906" s="9" t="str">
        <f t="shared" si="742"/>
        <v/>
      </c>
      <c r="W2906" s="9" t="str">
        <f t="shared" si="743"/>
        <v/>
      </c>
      <c r="X2906" s="9" t="str">
        <f t="shared" si="740"/>
        <v/>
      </c>
      <c r="BC2906" s="9" t="str">
        <f>IF(V2906="","",MAX(BC$1:BC2905)+1)</f>
        <v/>
      </c>
    </row>
    <row r="2907" spans="21:55">
      <c r="U2907" s="17" t="b">
        <f t="shared" si="741"/>
        <v>0</v>
      </c>
      <c r="V2907" s="9" t="str">
        <f t="shared" si="742"/>
        <v/>
      </c>
      <c r="W2907" s="9" t="str">
        <f t="shared" si="743"/>
        <v/>
      </c>
      <c r="X2907" s="9" t="str">
        <f t="shared" si="740"/>
        <v/>
      </c>
      <c r="BC2907" s="9" t="str">
        <f>IF(V2907="","",MAX(BC$1:BC2906)+1)</f>
        <v/>
      </c>
    </row>
    <row r="2908" spans="21:55">
      <c r="U2908" s="17" t="b">
        <f t="shared" si="741"/>
        <v>0</v>
      </c>
      <c r="V2908" s="9" t="str">
        <f t="shared" si="742"/>
        <v/>
      </c>
      <c r="W2908" s="9" t="str">
        <f t="shared" si="743"/>
        <v/>
      </c>
      <c r="X2908" s="9" t="str">
        <f t="shared" si="740"/>
        <v/>
      </c>
      <c r="BC2908" s="9" t="str">
        <f>IF(V2908="","",MAX(BC$1:BC2907)+1)</f>
        <v/>
      </c>
    </row>
    <row r="2909" spans="21:55">
      <c r="U2909" s="17" t="b">
        <f t="shared" si="741"/>
        <v>0</v>
      </c>
      <c r="V2909" s="9" t="str">
        <f t="shared" si="742"/>
        <v/>
      </c>
      <c r="W2909" s="9" t="str">
        <f t="shared" si="743"/>
        <v/>
      </c>
      <c r="X2909" s="9" t="str">
        <f t="shared" si="740"/>
        <v/>
      </c>
      <c r="BC2909" s="9" t="str">
        <f>IF(V2909="","",MAX(BC$1:BC2908)+1)</f>
        <v/>
      </c>
    </row>
    <row r="2910" spans="21:55">
      <c r="U2910" s="17" t="b">
        <f t="shared" si="741"/>
        <v>0</v>
      </c>
      <c r="V2910" s="9" t="str">
        <f t="shared" si="742"/>
        <v/>
      </c>
      <c r="W2910" s="9" t="str">
        <f t="shared" si="743"/>
        <v/>
      </c>
      <c r="X2910" s="9" t="str">
        <f t="shared" ref="X2910:X2973" si="744">IF(U2910=TRUE, MID(LEFT(N2910,FIND(")",N2910)-1),FIND("(",N2910)+1,LEN(N2910)), "")</f>
        <v/>
      </c>
      <c r="BC2910" s="9" t="str">
        <f>IF(V2910="","",MAX(BC$1:BC2909)+1)</f>
        <v/>
      </c>
    </row>
    <row r="2911" spans="21:55">
      <c r="U2911" s="17" t="b">
        <f t="shared" si="741"/>
        <v>0</v>
      </c>
      <c r="V2911" s="9" t="str">
        <f t="shared" si="742"/>
        <v/>
      </c>
      <c r="W2911" s="9" t="str">
        <f t="shared" si="743"/>
        <v/>
      </c>
      <c r="X2911" s="9" t="str">
        <f t="shared" si="744"/>
        <v/>
      </c>
      <c r="BC2911" s="9" t="str">
        <f>IF(V2911="","",MAX(BC$1:BC2910)+1)</f>
        <v/>
      </c>
    </row>
    <row r="2912" spans="21:55">
      <c r="U2912" s="17" t="b">
        <f t="shared" si="741"/>
        <v>0</v>
      </c>
      <c r="V2912" s="9" t="str">
        <f t="shared" si="742"/>
        <v/>
      </c>
      <c r="W2912" s="9" t="str">
        <f t="shared" si="743"/>
        <v/>
      </c>
      <c r="X2912" s="9" t="str">
        <f t="shared" si="744"/>
        <v/>
      </c>
      <c r="BC2912" s="9" t="str">
        <f>IF(V2912="","",MAX(BC$1:BC2911)+1)</f>
        <v/>
      </c>
    </row>
    <row r="2913" spans="21:55">
      <c r="U2913" s="17" t="b">
        <f t="shared" si="741"/>
        <v>0</v>
      </c>
      <c r="V2913" s="9" t="str">
        <f t="shared" si="742"/>
        <v/>
      </c>
      <c r="W2913" s="9" t="str">
        <f t="shared" si="743"/>
        <v/>
      </c>
      <c r="X2913" s="9" t="str">
        <f t="shared" si="744"/>
        <v/>
      </c>
      <c r="BC2913" s="9" t="str">
        <f>IF(V2913="","",MAX(BC$1:BC2912)+1)</f>
        <v/>
      </c>
    </row>
    <row r="2914" spans="21:55">
      <c r="U2914" s="17" t="b">
        <f t="shared" si="741"/>
        <v>0</v>
      </c>
      <c r="V2914" s="9" t="str">
        <f t="shared" si="742"/>
        <v/>
      </c>
      <c r="W2914" s="9" t="str">
        <f t="shared" si="743"/>
        <v/>
      </c>
      <c r="X2914" s="9" t="str">
        <f t="shared" si="744"/>
        <v/>
      </c>
      <c r="BC2914" s="9" t="str">
        <f>IF(V2914="","",MAX(BC$1:BC2913)+1)</f>
        <v/>
      </c>
    </row>
    <row r="2915" spans="21:55">
      <c r="U2915" s="17" t="b">
        <f t="shared" si="741"/>
        <v>0</v>
      </c>
      <c r="V2915" s="9" t="str">
        <f t="shared" si="742"/>
        <v/>
      </c>
      <c r="W2915" s="9" t="str">
        <f t="shared" si="743"/>
        <v/>
      </c>
      <c r="X2915" s="9" t="str">
        <f t="shared" si="744"/>
        <v/>
      </c>
      <c r="BC2915" s="9" t="str">
        <f>IF(V2915="","",MAX(BC$1:BC2914)+1)</f>
        <v/>
      </c>
    </row>
    <row r="2916" spans="21:55">
      <c r="U2916" s="17" t="b">
        <f t="shared" si="741"/>
        <v>0</v>
      </c>
      <c r="V2916" s="9" t="str">
        <f t="shared" si="742"/>
        <v/>
      </c>
      <c r="W2916" s="9" t="str">
        <f t="shared" si="743"/>
        <v/>
      </c>
      <c r="X2916" s="9" t="str">
        <f t="shared" si="744"/>
        <v/>
      </c>
      <c r="BC2916" s="9" t="str">
        <f>IF(V2916="","",MAX(BC$1:BC2915)+1)</f>
        <v/>
      </c>
    </row>
    <row r="2917" spans="21:55">
      <c r="U2917" s="17" t="b">
        <f t="shared" si="741"/>
        <v>0</v>
      </c>
      <c r="V2917" s="9" t="str">
        <f t="shared" si="742"/>
        <v/>
      </c>
      <c r="W2917" s="9" t="str">
        <f t="shared" si="743"/>
        <v/>
      </c>
      <c r="X2917" s="9" t="str">
        <f t="shared" si="744"/>
        <v/>
      </c>
      <c r="BC2917" s="9" t="str">
        <f>IF(V2917="","",MAX(BC$1:BC2916)+1)</f>
        <v/>
      </c>
    </row>
    <row r="2918" spans="21:55">
      <c r="U2918" s="17" t="b">
        <f t="shared" si="741"/>
        <v>0</v>
      </c>
      <c r="V2918" s="9" t="str">
        <f t="shared" si="742"/>
        <v/>
      </c>
      <c r="W2918" s="9" t="str">
        <f t="shared" si="743"/>
        <v/>
      </c>
      <c r="X2918" s="9" t="str">
        <f t="shared" si="744"/>
        <v/>
      </c>
      <c r="BC2918" s="9" t="str">
        <f>IF(V2918="","",MAX(BC$1:BC2917)+1)</f>
        <v/>
      </c>
    </row>
    <row r="2919" spans="21:55">
      <c r="U2919" s="17" t="b">
        <f t="shared" si="741"/>
        <v>0</v>
      </c>
      <c r="V2919" s="9" t="str">
        <f t="shared" si="742"/>
        <v/>
      </c>
      <c r="W2919" s="9" t="str">
        <f t="shared" si="743"/>
        <v/>
      </c>
      <c r="X2919" s="9" t="str">
        <f t="shared" si="744"/>
        <v/>
      </c>
      <c r="BC2919" s="9" t="str">
        <f>IF(V2919="","",MAX(BC$1:BC2918)+1)</f>
        <v/>
      </c>
    </row>
    <row r="2920" spans="21:55">
      <c r="U2920" s="17" t="b">
        <f t="shared" si="741"/>
        <v>0</v>
      </c>
      <c r="V2920" s="9" t="str">
        <f t="shared" si="742"/>
        <v/>
      </c>
      <c r="W2920" s="9" t="str">
        <f t="shared" si="743"/>
        <v/>
      </c>
      <c r="X2920" s="9" t="str">
        <f t="shared" si="744"/>
        <v/>
      </c>
      <c r="BC2920" s="9" t="str">
        <f>IF(V2920="","",MAX(BC$1:BC2919)+1)</f>
        <v/>
      </c>
    </row>
    <row r="2921" spans="21:55">
      <c r="U2921" s="17" t="b">
        <f t="shared" si="741"/>
        <v>0</v>
      </c>
      <c r="V2921" s="9" t="str">
        <f t="shared" si="742"/>
        <v/>
      </c>
      <c r="W2921" s="9" t="str">
        <f t="shared" si="743"/>
        <v/>
      </c>
      <c r="X2921" s="9" t="str">
        <f t="shared" si="744"/>
        <v/>
      </c>
      <c r="BC2921" s="9" t="str">
        <f>IF(V2921="","",MAX(BC$1:BC2920)+1)</f>
        <v/>
      </c>
    </row>
    <row r="2922" spans="21:55">
      <c r="U2922" s="17" t="b">
        <f t="shared" si="741"/>
        <v>0</v>
      </c>
      <c r="V2922" s="9" t="str">
        <f t="shared" si="742"/>
        <v/>
      </c>
      <c r="W2922" s="9" t="str">
        <f t="shared" si="743"/>
        <v/>
      </c>
      <c r="X2922" s="9" t="str">
        <f t="shared" si="744"/>
        <v/>
      </c>
      <c r="BC2922" s="9" t="str">
        <f>IF(V2922="","",MAX(BC$1:BC2921)+1)</f>
        <v/>
      </c>
    </row>
    <row r="2923" spans="21:55">
      <c r="U2923" s="17" t="b">
        <f t="shared" si="741"/>
        <v>0</v>
      </c>
      <c r="V2923" s="9" t="str">
        <f t="shared" si="742"/>
        <v/>
      </c>
      <c r="W2923" s="9" t="str">
        <f t="shared" si="743"/>
        <v/>
      </c>
      <c r="X2923" s="9" t="str">
        <f t="shared" si="744"/>
        <v/>
      </c>
      <c r="BC2923" s="9" t="str">
        <f>IF(V2923="","",MAX(BC$1:BC2922)+1)</f>
        <v/>
      </c>
    </row>
    <row r="2924" spans="21:55">
      <c r="U2924" s="17" t="b">
        <f t="shared" si="741"/>
        <v>0</v>
      </c>
      <c r="V2924" s="9" t="str">
        <f t="shared" si="742"/>
        <v/>
      </c>
      <c r="W2924" s="9" t="str">
        <f t="shared" si="743"/>
        <v/>
      </c>
      <c r="X2924" s="9" t="str">
        <f t="shared" si="744"/>
        <v/>
      </c>
      <c r="BC2924" s="9" t="str">
        <f>IF(V2924="","",MAX(BC$1:BC2923)+1)</f>
        <v/>
      </c>
    </row>
    <row r="2925" spans="21:55">
      <c r="U2925" s="17" t="b">
        <f t="shared" si="741"/>
        <v>0</v>
      </c>
      <c r="V2925" s="9" t="str">
        <f t="shared" si="742"/>
        <v/>
      </c>
      <c r="W2925" s="9" t="str">
        <f t="shared" si="743"/>
        <v/>
      </c>
      <c r="X2925" s="9" t="str">
        <f t="shared" si="744"/>
        <v/>
      </c>
      <c r="BC2925" s="9" t="str">
        <f>IF(V2925="","",MAX(BC$1:BC2924)+1)</f>
        <v/>
      </c>
    </row>
    <row r="2926" spans="21:55">
      <c r="U2926" s="17" t="b">
        <f t="shared" si="741"/>
        <v>0</v>
      </c>
      <c r="V2926" s="9" t="str">
        <f t="shared" si="742"/>
        <v/>
      </c>
      <c r="W2926" s="9" t="str">
        <f t="shared" si="743"/>
        <v/>
      </c>
      <c r="X2926" s="9" t="str">
        <f t="shared" si="744"/>
        <v/>
      </c>
      <c r="BC2926" s="9" t="str">
        <f>IF(V2926="","",MAX(BC$1:BC2925)+1)</f>
        <v/>
      </c>
    </row>
    <row r="2927" spans="21:55">
      <c r="U2927" s="17" t="b">
        <f t="shared" si="741"/>
        <v>0</v>
      </c>
      <c r="V2927" s="9" t="str">
        <f t="shared" si="742"/>
        <v/>
      </c>
      <c r="W2927" s="9" t="str">
        <f t="shared" si="743"/>
        <v/>
      </c>
      <c r="X2927" s="9" t="str">
        <f t="shared" si="744"/>
        <v/>
      </c>
      <c r="BC2927" s="9" t="str">
        <f>IF(V2927="","",MAX(BC$1:BC2926)+1)</f>
        <v/>
      </c>
    </row>
    <row r="2928" spans="21:55">
      <c r="U2928" s="17" t="b">
        <f t="shared" si="741"/>
        <v>0</v>
      </c>
      <c r="V2928" s="9" t="str">
        <f t="shared" si="742"/>
        <v/>
      </c>
      <c r="W2928" s="9" t="str">
        <f t="shared" si="743"/>
        <v/>
      </c>
      <c r="X2928" s="9" t="str">
        <f t="shared" si="744"/>
        <v/>
      </c>
      <c r="BC2928" s="9" t="str">
        <f>IF(V2928="","",MAX(BC$1:BC2927)+1)</f>
        <v/>
      </c>
    </row>
    <row r="2929" spans="21:55">
      <c r="U2929" s="17" t="b">
        <f t="shared" si="741"/>
        <v>0</v>
      </c>
      <c r="V2929" s="9" t="str">
        <f t="shared" si="742"/>
        <v/>
      </c>
      <c r="W2929" s="9" t="str">
        <f t="shared" si="743"/>
        <v/>
      </c>
      <c r="X2929" s="9" t="str">
        <f t="shared" si="744"/>
        <v/>
      </c>
      <c r="BC2929" s="9" t="str">
        <f>IF(V2929="","",MAX(BC$1:BC2928)+1)</f>
        <v/>
      </c>
    </row>
    <row r="2930" spans="21:55">
      <c r="U2930" s="17" t="b">
        <f t="shared" si="741"/>
        <v>0</v>
      </c>
      <c r="V2930" s="9" t="str">
        <f t="shared" si="742"/>
        <v/>
      </c>
      <c r="W2930" s="9" t="str">
        <f t="shared" si="743"/>
        <v/>
      </c>
      <c r="X2930" s="9" t="str">
        <f t="shared" si="744"/>
        <v/>
      </c>
      <c r="BC2930" s="9" t="str">
        <f>IF(V2930="","",MAX(BC$1:BC2929)+1)</f>
        <v/>
      </c>
    </row>
    <row r="2931" spans="21:55">
      <c r="U2931" s="17" t="b">
        <f t="shared" si="741"/>
        <v>0</v>
      </c>
      <c r="V2931" s="9" t="str">
        <f t="shared" si="742"/>
        <v/>
      </c>
      <c r="W2931" s="9" t="str">
        <f t="shared" si="743"/>
        <v/>
      </c>
      <c r="X2931" s="9" t="str">
        <f t="shared" si="744"/>
        <v/>
      </c>
      <c r="BC2931" s="9" t="str">
        <f>IF(V2931="","",MAX(BC$1:BC2930)+1)</f>
        <v/>
      </c>
    </row>
    <row r="2932" spans="21:55">
      <c r="U2932" s="17" t="b">
        <f t="shared" si="741"/>
        <v>0</v>
      </c>
      <c r="V2932" s="9" t="str">
        <f t="shared" si="742"/>
        <v/>
      </c>
      <c r="W2932" s="9" t="str">
        <f t="shared" si="743"/>
        <v/>
      </c>
      <c r="X2932" s="9" t="str">
        <f t="shared" si="744"/>
        <v/>
      </c>
      <c r="BC2932" s="9" t="str">
        <f>IF(V2932="","",MAX(BC$1:BC2931)+1)</f>
        <v/>
      </c>
    </row>
    <row r="2933" spans="21:55">
      <c r="U2933" s="17" t="b">
        <f t="shared" si="741"/>
        <v>0</v>
      </c>
      <c r="V2933" s="9" t="str">
        <f t="shared" si="742"/>
        <v/>
      </c>
      <c r="W2933" s="9" t="str">
        <f t="shared" si="743"/>
        <v/>
      </c>
      <c r="X2933" s="9" t="str">
        <f t="shared" si="744"/>
        <v/>
      </c>
      <c r="BC2933" s="9" t="str">
        <f>IF(V2933="","",MAX(BC$1:BC2932)+1)</f>
        <v/>
      </c>
    </row>
    <row r="2934" spans="21:55">
      <c r="U2934" s="17" t="b">
        <f t="shared" si="741"/>
        <v>0</v>
      </c>
      <c r="V2934" s="9" t="str">
        <f t="shared" si="742"/>
        <v/>
      </c>
      <c r="W2934" s="9" t="str">
        <f t="shared" si="743"/>
        <v/>
      </c>
      <c r="X2934" s="9" t="str">
        <f t="shared" si="744"/>
        <v/>
      </c>
      <c r="BC2934" s="9" t="str">
        <f>IF(V2934="","",MAX(BC$1:BC2933)+1)</f>
        <v/>
      </c>
    </row>
    <row r="2935" spans="21:55">
      <c r="U2935" s="17" t="b">
        <f t="shared" si="741"/>
        <v>0</v>
      </c>
      <c r="V2935" s="9" t="str">
        <f t="shared" si="742"/>
        <v/>
      </c>
      <c r="W2935" s="9" t="str">
        <f t="shared" si="743"/>
        <v/>
      </c>
      <c r="X2935" s="9" t="str">
        <f t="shared" si="744"/>
        <v/>
      </c>
      <c r="BC2935" s="9" t="str">
        <f>IF(V2935="","",MAX(BC$1:BC2934)+1)</f>
        <v/>
      </c>
    </row>
    <row r="2936" spans="21:55">
      <c r="U2936" s="17" t="b">
        <f t="shared" si="741"/>
        <v>0</v>
      </c>
      <c r="V2936" s="9" t="str">
        <f t="shared" si="742"/>
        <v/>
      </c>
      <c r="W2936" s="9" t="str">
        <f t="shared" si="743"/>
        <v/>
      </c>
      <c r="X2936" s="9" t="str">
        <f t="shared" si="744"/>
        <v/>
      </c>
      <c r="BC2936" s="9" t="str">
        <f>IF(V2936="","",MAX(BC$1:BC2935)+1)</f>
        <v/>
      </c>
    </row>
    <row r="2937" spans="21:55">
      <c r="U2937" s="17" t="b">
        <f t="shared" si="741"/>
        <v>0</v>
      </c>
      <c r="V2937" s="9" t="str">
        <f t="shared" si="742"/>
        <v/>
      </c>
      <c r="W2937" s="9" t="str">
        <f t="shared" si="743"/>
        <v/>
      </c>
      <c r="X2937" s="9" t="str">
        <f t="shared" si="744"/>
        <v/>
      </c>
      <c r="BC2937" s="9" t="str">
        <f>IF(V2937="","",MAX(BC$1:BC2936)+1)</f>
        <v/>
      </c>
    </row>
    <row r="2938" spans="21:55">
      <c r="U2938" s="17" t="b">
        <f t="shared" si="741"/>
        <v>0</v>
      </c>
      <c r="V2938" s="9" t="str">
        <f t="shared" si="742"/>
        <v/>
      </c>
      <c r="W2938" s="9" t="str">
        <f t="shared" si="743"/>
        <v/>
      </c>
      <c r="X2938" s="9" t="str">
        <f t="shared" si="744"/>
        <v/>
      </c>
      <c r="BC2938" s="9" t="str">
        <f>IF(V2938="","",MAX(BC$1:BC2937)+1)</f>
        <v/>
      </c>
    </row>
    <row r="2939" spans="21:55">
      <c r="U2939" s="17" t="b">
        <f t="shared" si="741"/>
        <v>0</v>
      </c>
      <c r="V2939" s="9" t="str">
        <f t="shared" si="742"/>
        <v/>
      </c>
      <c r="W2939" s="9" t="str">
        <f t="shared" si="743"/>
        <v/>
      </c>
      <c r="X2939" s="9" t="str">
        <f t="shared" si="744"/>
        <v/>
      </c>
      <c r="BC2939" s="9" t="str">
        <f>IF(V2939="","",MAX(BC$1:BC2938)+1)</f>
        <v/>
      </c>
    </row>
    <row r="2940" spans="21:55">
      <c r="U2940" s="17" t="b">
        <f t="shared" si="741"/>
        <v>0</v>
      </c>
      <c r="V2940" s="9" t="str">
        <f t="shared" si="742"/>
        <v/>
      </c>
      <c r="W2940" s="9" t="str">
        <f t="shared" si="743"/>
        <v/>
      </c>
      <c r="X2940" s="9" t="str">
        <f t="shared" si="744"/>
        <v/>
      </c>
      <c r="BC2940" s="9" t="str">
        <f>IF(V2940="","",MAX(BC$1:BC2939)+1)</f>
        <v/>
      </c>
    </row>
    <row r="2941" spans="21:55">
      <c r="U2941" s="17" t="b">
        <f t="shared" si="741"/>
        <v>0</v>
      </c>
      <c r="V2941" s="9" t="str">
        <f t="shared" si="742"/>
        <v/>
      </c>
      <c r="W2941" s="9" t="str">
        <f t="shared" si="743"/>
        <v/>
      </c>
      <c r="X2941" s="9" t="str">
        <f t="shared" si="744"/>
        <v/>
      </c>
      <c r="BC2941" s="9" t="str">
        <f>IF(V2941="","",MAX(BC$1:BC2940)+1)</f>
        <v/>
      </c>
    </row>
    <row r="2942" spans="21:55">
      <c r="U2942" s="17" t="b">
        <f t="shared" si="741"/>
        <v>0</v>
      </c>
      <c r="V2942" s="9" t="str">
        <f t="shared" si="742"/>
        <v/>
      </c>
      <c r="W2942" s="9" t="str">
        <f t="shared" si="743"/>
        <v/>
      </c>
      <c r="X2942" s="9" t="str">
        <f t="shared" si="744"/>
        <v/>
      </c>
      <c r="BC2942" s="9" t="str">
        <f>IF(V2942="","",MAX(BC$1:BC2941)+1)</f>
        <v/>
      </c>
    </row>
    <row r="2943" spans="21:55">
      <c r="U2943" s="17" t="b">
        <f t="shared" si="741"/>
        <v>0</v>
      </c>
      <c r="V2943" s="9" t="str">
        <f t="shared" si="742"/>
        <v/>
      </c>
      <c r="W2943" s="9" t="str">
        <f t="shared" si="743"/>
        <v/>
      </c>
      <c r="X2943" s="9" t="str">
        <f t="shared" si="744"/>
        <v/>
      </c>
      <c r="BC2943" s="9" t="str">
        <f>IF(V2943="","",MAX(BC$1:BC2942)+1)</f>
        <v/>
      </c>
    </row>
    <row r="2944" spans="21:55">
      <c r="U2944" s="17" t="b">
        <f t="shared" si="741"/>
        <v>0</v>
      </c>
      <c r="V2944" s="9" t="str">
        <f t="shared" si="742"/>
        <v/>
      </c>
      <c r="W2944" s="9" t="str">
        <f t="shared" si="743"/>
        <v/>
      </c>
      <c r="X2944" s="9" t="str">
        <f t="shared" si="744"/>
        <v/>
      </c>
      <c r="BC2944" s="9" t="str">
        <f>IF(V2944="","",MAX(BC$1:BC2943)+1)</f>
        <v/>
      </c>
    </row>
    <row r="2945" spans="21:55">
      <c r="U2945" s="17" t="b">
        <f t="shared" si="741"/>
        <v>0</v>
      </c>
      <c r="V2945" s="9" t="str">
        <f t="shared" si="742"/>
        <v/>
      </c>
      <c r="W2945" s="9" t="str">
        <f t="shared" si="743"/>
        <v/>
      </c>
      <c r="X2945" s="9" t="str">
        <f t="shared" si="744"/>
        <v/>
      </c>
      <c r="BC2945" s="9" t="str">
        <f>IF(V2945="","",MAX(BC$1:BC2944)+1)</f>
        <v/>
      </c>
    </row>
    <row r="2946" spans="21:55">
      <c r="U2946" s="17" t="b">
        <f t="shared" ref="U2946:U3009" si="745">AND(ISNUMBER(SEARCH("(rs",N2946)),NOT(ISNUMBER(SEARCH("oxidation",N2946))),NOT(ISNUMBER(SEARCH("deamidated",N2946))),NOT(ISNUMBER(SEARCH("ammonia",N2946))),NOT(ISNUMBER(SEARCH("acetyl",N2946))),NOT(ISNUMBER(SEARCH("phospho",N2946))),NOT(ISNUMBER(SEARCH("dehydrated",N2946))))</f>
        <v>0</v>
      </c>
      <c r="V2946" s="9" t="str">
        <f t="shared" ref="V2946:V3009" si="746">IF(U2946=TRUE, IF(ISNUMBER(SEARCH(":",P2946))=TRUE, LEFT(P2946,FIND(":",P2946)-1),P2946), "")</f>
        <v/>
      </c>
      <c r="W2946" s="9" t="str">
        <f t="shared" ref="W2946:W3009" si="747">IF(U2946=TRUE,IF(ISNUMBER(SEARCH("Carb",N2946))=TRUE,MID(LEFT(N2946,FIND("#",N2946)-1),FIND(CHAR(1),SUBSTITUTE(N2946," ",CHAR(1),(LEN(N2946)-LEN(SUBSTITUTE(N2946," ","")))-1))+1,LEN(N2946)),LEFT(N2946,FIND("#",N2946)-1)),"")</f>
        <v/>
      </c>
      <c r="X2946" s="9" t="str">
        <f t="shared" si="744"/>
        <v/>
      </c>
      <c r="BC2946" s="9" t="str">
        <f>IF(V2946="","",MAX(BC$1:BC2945)+1)</f>
        <v/>
      </c>
    </row>
    <row r="2947" spans="21:55">
      <c r="U2947" s="17" t="b">
        <f t="shared" si="745"/>
        <v>0</v>
      </c>
      <c r="V2947" s="9" t="str">
        <f t="shared" si="746"/>
        <v/>
      </c>
      <c r="W2947" s="9" t="str">
        <f t="shared" si="747"/>
        <v/>
      </c>
      <c r="X2947" s="9" t="str">
        <f t="shared" si="744"/>
        <v/>
      </c>
      <c r="BC2947" s="9" t="str">
        <f>IF(V2947="","",MAX(BC$1:BC2946)+1)</f>
        <v/>
      </c>
    </row>
    <row r="2948" spans="21:55">
      <c r="U2948" s="17" t="b">
        <f t="shared" si="745"/>
        <v>0</v>
      </c>
      <c r="V2948" s="9" t="str">
        <f t="shared" si="746"/>
        <v/>
      </c>
      <c r="W2948" s="9" t="str">
        <f t="shared" si="747"/>
        <v/>
      </c>
      <c r="X2948" s="9" t="str">
        <f t="shared" si="744"/>
        <v/>
      </c>
      <c r="BC2948" s="9" t="str">
        <f>IF(V2948="","",MAX(BC$1:BC2947)+1)</f>
        <v/>
      </c>
    </row>
    <row r="2949" spans="21:55">
      <c r="U2949" s="17" t="b">
        <f t="shared" si="745"/>
        <v>0</v>
      </c>
      <c r="V2949" s="9" t="str">
        <f t="shared" si="746"/>
        <v/>
      </c>
      <c r="W2949" s="9" t="str">
        <f t="shared" si="747"/>
        <v/>
      </c>
      <c r="X2949" s="9" t="str">
        <f t="shared" si="744"/>
        <v/>
      </c>
      <c r="BC2949" s="9" t="str">
        <f>IF(V2949="","",MAX(BC$1:BC2948)+1)</f>
        <v/>
      </c>
    </row>
    <row r="2950" spans="21:55">
      <c r="U2950" s="17" t="b">
        <f t="shared" si="745"/>
        <v>0</v>
      </c>
      <c r="V2950" s="9" t="str">
        <f t="shared" si="746"/>
        <v/>
      </c>
      <c r="W2950" s="9" t="str">
        <f t="shared" si="747"/>
        <v/>
      </c>
      <c r="X2950" s="9" t="str">
        <f t="shared" si="744"/>
        <v/>
      </c>
      <c r="BC2950" s="9" t="str">
        <f>IF(V2950="","",MAX(BC$1:BC2949)+1)</f>
        <v/>
      </c>
    </row>
    <row r="2951" spans="21:55">
      <c r="U2951" s="17" t="b">
        <f t="shared" si="745"/>
        <v>0</v>
      </c>
      <c r="V2951" s="9" t="str">
        <f t="shared" si="746"/>
        <v/>
      </c>
      <c r="W2951" s="9" t="str">
        <f t="shared" si="747"/>
        <v/>
      </c>
      <c r="X2951" s="9" t="str">
        <f t="shared" si="744"/>
        <v/>
      </c>
      <c r="BC2951" s="9" t="str">
        <f>IF(V2951="","",MAX(BC$1:BC2950)+1)</f>
        <v/>
      </c>
    </row>
    <row r="2952" spans="21:55">
      <c r="U2952" s="17" t="b">
        <f t="shared" si="745"/>
        <v>0</v>
      </c>
      <c r="V2952" s="9" t="str">
        <f t="shared" si="746"/>
        <v/>
      </c>
      <c r="W2952" s="9" t="str">
        <f t="shared" si="747"/>
        <v/>
      </c>
      <c r="X2952" s="9" t="str">
        <f t="shared" si="744"/>
        <v/>
      </c>
      <c r="BC2952" s="9" t="str">
        <f>IF(V2952="","",MAX(BC$1:BC2951)+1)</f>
        <v/>
      </c>
    </row>
    <row r="2953" spans="21:55">
      <c r="U2953" s="17" t="b">
        <f t="shared" si="745"/>
        <v>0</v>
      </c>
      <c r="V2953" s="9" t="str">
        <f t="shared" si="746"/>
        <v/>
      </c>
      <c r="W2953" s="9" t="str">
        <f t="shared" si="747"/>
        <v/>
      </c>
      <c r="X2953" s="9" t="str">
        <f t="shared" si="744"/>
        <v/>
      </c>
      <c r="BC2953" s="9" t="str">
        <f>IF(V2953="","",MAX(BC$1:BC2952)+1)</f>
        <v/>
      </c>
    </row>
    <row r="2954" spans="21:55">
      <c r="U2954" s="17" t="b">
        <f t="shared" si="745"/>
        <v>0</v>
      </c>
      <c r="V2954" s="9" t="str">
        <f t="shared" si="746"/>
        <v/>
      </c>
      <c r="W2954" s="9" t="str">
        <f t="shared" si="747"/>
        <v/>
      </c>
      <c r="X2954" s="9" t="str">
        <f t="shared" si="744"/>
        <v/>
      </c>
      <c r="BC2954" s="9" t="str">
        <f>IF(V2954="","",MAX(BC$1:BC2953)+1)</f>
        <v/>
      </c>
    </row>
    <row r="2955" spans="21:55">
      <c r="U2955" s="17" t="b">
        <f t="shared" si="745"/>
        <v>0</v>
      </c>
      <c r="V2955" s="9" t="str">
        <f t="shared" si="746"/>
        <v/>
      </c>
      <c r="W2955" s="9" t="str">
        <f t="shared" si="747"/>
        <v/>
      </c>
      <c r="X2955" s="9" t="str">
        <f t="shared" si="744"/>
        <v/>
      </c>
      <c r="BC2955" s="9" t="str">
        <f>IF(V2955="","",MAX(BC$1:BC2954)+1)</f>
        <v/>
      </c>
    </row>
    <row r="2956" spans="21:55">
      <c r="U2956" s="17" t="b">
        <f t="shared" si="745"/>
        <v>0</v>
      </c>
      <c r="V2956" s="9" t="str">
        <f t="shared" si="746"/>
        <v/>
      </c>
      <c r="W2956" s="9" t="str">
        <f t="shared" si="747"/>
        <v/>
      </c>
      <c r="X2956" s="9" t="str">
        <f t="shared" si="744"/>
        <v/>
      </c>
      <c r="BC2956" s="9" t="str">
        <f>IF(V2956="","",MAX(BC$1:BC2955)+1)</f>
        <v/>
      </c>
    </row>
    <row r="2957" spans="21:55">
      <c r="U2957" s="17" t="b">
        <f t="shared" si="745"/>
        <v>0</v>
      </c>
      <c r="V2957" s="9" t="str">
        <f t="shared" si="746"/>
        <v/>
      </c>
      <c r="W2957" s="9" t="str">
        <f t="shared" si="747"/>
        <v/>
      </c>
      <c r="X2957" s="9" t="str">
        <f t="shared" si="744"/>
        <v/>
      </c>
      <c r="BC2957" s="9" t="str">
        <f>IF(V2957="","",MAX(BC$1:BC2956)+1)</f>
        <v/>
      </c>
    </row>
    <row r="2958" spans="21:55">
      <c r="U2958" s="17" t="b">
        <f t="shared" si="745"/>
        <v>0</v>
      </c>
      <c r="V2958" s="9" t="str">
        <f t="shared" si="746"/>
        <v/>
      </c>
      <c r="W2958" s="9" t="str">
        <f t="shared" si="747"/>
        <v/>
      </c>
      <c r="X2958" s="9" t="str">
        <f t="shared" si="744"/>
        <v/>
      </c>
      <c r="BC2958" s="9" t="str">
        <f>IF(V2958="","",MAX(BC$1:BC2957)+1)</f>
        <v/>
      </c>
    </row>
    <row r="2959" spans="21:55">
      <c r="U2959" s="17" t="b">
        <f t="shared" si="745"/>
        <v>0</v>
      </c>
      <c r="V2959" s="9" t="str">
        <f t="shared" si="746"/>
        <v/>
      </c>
      <c r="W2959" s="9" t="str">
        <f t="shared" si="747"/>
        <v/>
      </c>
      <c r="X2959" s="9" t="str">
        <f t="shared" si="744"/>
        <v/>
      </c>
      <c r="BC2959" s="9" t="str">
        <f>IF(V2959="","",MAX(BC$1:BC2958)+1)</f>
        <v/>
      </c>
    </row>
    <row r="2960" spans="21:55">
      <c r="U2960" s="17" t="b">
        <f t="shared" si="745"/>
        <v>0</v>
      </c>
      <c r="V2960" s="9" t="str">
        <f t="shared" si="746"/>
        <v/>
      </c>
      <c r="W2960" s="9" t="str">
        <f t="shared" si="747"/>
        <v/>
      </c>
      <c r="X2960" s="9" t="str">
        <f t="shared" si="744"/>
        <v/>
      </c>
      <c r="BC2960" s="9" t="str">
        <f>IF(V2960="","",MAX(BC$1:BC2959)+1)</f>
        <v/>
      </c>
    </row>
    <row r="2961" spans="21:55">
      <c r="U2961" s="17" t="b">
        <f t="shared" si="745"/>
        <v>0</v>
      </c>
      <c r="V2961" s="9" t="str">
        <f t="shared" si="746"/>
        <v/>
      </c>
      <c r="W2961" s="9" t="str">
        <f t="shared" si="747"/>
        <v/>
      </c>
      <c r="X2961" s="9" t="str">
        <f t="shared" si="744"/>
        <v/>
      </c>
      <c r="BC2961" s="9" t="str">
        <f>IF(V2961="","",MAX(BC$1:BC2960)+1)</f>
        <v/>
      </c>
    </row>
    <row r="2962" spans="21:55">
      <c r="U2962" s="17" t="b">
        <f t="shared" si="745"/>
        <v>0</v>
      </c>
      <c r="V2962" s="9" t="str">
        <f t="shared" si="746"/>
        <v/>
      </c>
      <c r="W2962" s="9" t="str">
        <f t="shared" si="747"/>
        <v/>
      </c>
      <c r="X2962" s="9" t="str">
        <f t="shared" si="744"/>
        <v/>
      </c>
      <c r="BC2962" s="9" t="str">
        <f>IF(V2962="","",MAX(BC$1:BC2961)+1)</f>
        <v/>
      </c>
    </row>
    <row r="2963" spans="21:55">
      <c r="U2963" s="17" t="b">
        <f t="shared" si="745"/>
        <v>0</v>
      </c>
      <c r="V2963" s="9" t="str">
        <f t="shared" si="746"/>
        <v/>
      </c>
      <c r="W2963" s="9" t="str">
        <f t="shared" si="747"/>
        <v/>
      </c>
      <c r="X2963" s="9" t="str">
        <f t="shared" si="744"/>
        <v/>
      </c>
      <c r="BC2963" s="9" t="str">
        <f>IF(V2963="","",MAX(BC$1:BC2962)+1)</f>
        <v/>
      </c>
    </row>
    <row r="2964" spans="21:55">
      <c r="U2964" s="17" t="b">
        <f t="shared" si="745"/>
        <v>0</v>
      </c>
      <c r="V2964" s="9" t="str">
        <f t="shared" si="746"/>
        <v/>
      </c>
      <c r="W2964" s="9" t="str">
        <f t="shared" si="747"/>
        <v/>
      </c>
      <c r="X2964" s="9" t="str">
        <f t="shared" si="744"/>
        <v/>
      </c>
      <c r="BC2964" s="9" t="str">
        <f>IF(V2964="","",MAX(BC$1:BC2963)+1)</f>
        <v/>
      </c>
    </row>
    <row r="2965" spans="21:55">
      <c r="U2965" s="17" t="b">
        <f t="shared" si="745"/>
        <v>0</v>
      </c>
      <c r="V2965" s="9" t="str">
        <f t="shared" si="746"/>
        <v/>
      </c>
      <c r="W2965" s="9" t="str">
        <f t="shared" si="747"/>
        <v/>
      </c>
      <c r="X2965" s="9" t="str">
        <f t="shared" si="744"/>
        <v/>
      </c>
      <c r="BC2965" s="9" t="str">
        <f>IF(V2965="","",MAX(BC$1:BC2964)+1)</f>
        <v/>
      </c>
    </row>
    <row r="2966" spans="21:55">
      <c r="U2966" s="17" t="b">
        <f t="shared" si="745"/>
        <v>0</v>
      </c>
      <c r="V2966" s="9" t="str">
        <f t="shared" si="746"/>
        <v/>
      </c>
      <c r="W2966" s="9" t="str">
        <f t="shared" si="747"/>
        <v/>
      </c>
      <c r="X2966" s="9" t="str">
        <f t="shared" si="744"/>
        <v/>
      </c>
      <c r="BC2966" s="9" t="str">
        <f>IF(V2966="","",MAX(BC$1:BC2965)+1)</f>
        <v/>
      </c>
    </row>
    <row r="2967" spans="21:55">
      <c r="U2967" s="17" t="b">
        <f t="shared" si="745"/>
        <v>0</v>
      </c>
      <c r="V2967" s="9" t="str">
        <f t="shared" si="746"/>
        <v/>
      </c>
      <c r="W2967" s="9" t="str">
        <f t="shared" si="747"/>
        <v/>
      </c>
      <c r="X2967" s="9" t="str">
        <f t="shared" si="744"/>
        <v/>
      </c>
      <c r="BC2967" s="9" t="str">
        <f>IF(V2967="","",MAX(BC$1:BC2966)+1)</f>
        <v/>
      </c>
    </row>
    <row r="2968" spans="21:55">
      <c r="U2968" s="17" t="b">
        <f t="shared" si="745"/>
        <v>0</v>
      </c>
      <c r="V2968" s="9" t="str">
        <f t="shared" si="746"/>
        <v/>
      </c>
      <c r="W2968" s="9" t="str">
        <f t="shared" si="747"/>
        <v/>
      </c>
      <c r="X2968" s="9" t="str">
        <f t="shared" si="744"/>
        <v/>
      </c>
      <c r="BC2968" s="9" t="str">
        <f>IF(V2968="","",MAX(BC$1:BC2967)+1)</f>
        <v/>
      </c>
    </row>
    <row r="2969" spans="21:55">
      <c r="U2969" s="17" t="b">
        <f t="shared" si="745"/>
        <v>0</v>
      </c>
      <c r="V2969" s="9" t="str">
        <f t="shared" si="746"/>
        <v/>
      </c>
      <c r="W2969" s="9" t="str">
        <f t="shared" si="747"/>
        <v/>
      </c>
      <c r="X2969" s="9" t="str">
        <f t="shared" si="744"/>
        <v/>
      </c>
      <c r="BC2969" s="9" t="str">
        <f>IF(V2969="","",MAX(BC$1:BC2968)+1)</f>
        <v/>
      </c>
    </row>
    <row r="2970" spans="21:55">
      <c r="U2970" s="17" t="b">
        <f t="shared" si="745"/>
        <v>0</v>
      </c>
      <c r="V2970" s="9" t="str">
        <f t="shared" si="746"/>
        <v/>
      </c>
      <c r="W2970" s="9" t="str">
        <f t="shared" si="747"/>
        <v/>
      </c>
      <c r="X2970" s="9" t="str">
        <f t="shared" si="744"/>
        <v/>
      </c>
      <c r="BC2970" s="9" t="str">
        <f>IF(V2970="","",MAX(BC$1:BC2969)+1)</f>
        <v/>
      </c>
    </row>
    <row r="2971" spans="21:55">
      <c r="U2971" s="17" t="b">
        <f t="shared" si="745"/>
        <v>0</v>
      </c>
      <c r="V2971" s="9" t="str">
        <f t="shared" si="746"/>
        <v/>
      </c>
      <c r="W2971" s="9" t="str">
        <f t="shared" si="747"/>
        <v/>
      </c>
      <c r="X2971" s="9" t="str">
        <f t="shared" si="744"/>
        <v/>
      </c>
      <c r="BC2971" s="9" t="str">
        <f>IF(V2971="","",MAX(BC$1:BC2970)+1)</f>
        <v/>
      </c>
    </row>
    <row r="2972" spans="21:55">
      <c r="U2972" s="17" t="b">
        <f t="shared" si="745"/>
        <v>0</v>
      </c>
      <c r="V2972" s="9" t="str">
        <f t="shared" si="746"/>
        <v/>
      </c>
      <c r="W2972" s="9" t="str">
        <f t="shared" si="747"/>
        <v/>
      </c>
      <c r="X2972" s="9" t="str">
        <f t="shared" si="744"/>
        <v/>
      </c>
      <c r="BC2972" s="9" t="str">
        <f>IF(V2972="","",MAX(BC$1:BC2971)+1)</f>
        <v/>
      </c>
    </row>
    <row r="2973" spans="21:55">
      <c r="U2973" s="17" t="b">
        <f t="shared" si="745"/>
        <v>0</v>
      </c>
      <c r="V2973" s="9" t="str">
        <f t="shared" si="746"/>
        <v/>
      </c>
      <c r="W2973" s="9" t="str">
        <f t="shared" si="747"/>
        <v/>
      </c>
      <c r="X2973" s="9" t="str">
        <f t="shared" si="744"/>
        <v/>
      </c>
      <c r="BC2973" s="9" t="str">
        <f>IF(V2973="","",MAX(BC$1:BC2972)+1)</f>
        <v/>
      </c>
    </row>
    <row r="2974" spans="21:55">
      <c r="U2974" s="17" t="b">
        <f t="shared" si="745"/>
        <v>0</v>
      </c>
      <c r="V2974" s="9" t="str">
        <f t="shared" si="746"/>
        <v/>
      </c>
      <c r="W2974" s="9" t="str">
        <f t="shared" si="747"/>
        <v/>
      </c>
      <c r="X2974" s="9" t="str">
        <f t="shared" ref="X2974:X3037" si="748">IF(U2974=TRUE, MID(LEFT(N2974,FIND(")",N2974)-1),FIND("(",N2974)+1,LEN(N2974)), "")</f>
        <v/>
      </c>
      <c r="BC2974" s="9" t="str">
        <f>IF(V2974="","",MAX(BC$1:BC2973)+1)</f>
        <v/>
      </c>
    </row>
    <row r="2975" spans="21:55">
      <c r="U2975" s="17" t="b">
        <f t="shared" si="745"/>
        <v>0</v>
      </c>
      <c r="V2975" s="9" t="str">
        <f t="shared" si="746"/>
        <v/>
      </c>
      <c r="W2975" s="9" t="str">
        <f t="shared" si="747"/>
        <v/>
      </c>
      <c r="X2975" s="9" t="str">
        <f t="shared" si="748"/>
        <v/>
      </c>
      <c r="BC2975" s="9" t="str">
        <f>IF(V2975="","",MAX(BC$1:BC2974)+1)</f>
        <v/>
      </c>
    </row>
    <row r="2976" spans="21:55">
      <c r="U2976" s="17" t="b">
        <f t="shared" si="745"/>
        <v>0</v>
      </c>
      <c r="V2976" s="9" t="str">
        <f t="shared" si="746"/>
        <v/>
      </c>
      <c r="W2976" s="9" t="str">
        <f t="shared" si="747"/>
        <v/>
      </c>
      <c r="X2976" s="9" t="str">
        <f t="shared" si="748"/>
        <v/>
      </c>
      <c r="BC2976" s="9" t="str">
        <f>IF(V2976="","",MAX(BC$1:BC2975)+1)</f>
        <v/>
      </c>
    </row>
    <row r="2977" spans="21:55">
      <c r="U2977" s="17" t="b">
        <f t="shared" si="745"/>
        <v>0</v>
      </c>
      <c r="V2977" s="9" t="str">
        <f t="shared" si="746"/>
        <v/>
      </c>
      <c r="W2977" s="9" t="str">
        <f t="shared" si="747"/>
        <v/>
      </c>
      <c r="X2977" s="9" t="str">
        <f t="shared" si="748"/>
        <v/>
      </c>
      <c r="BC2977" s="9" t="str">
        <f>IF(V2977="","",MAX(BC$1:BC2976)+1)</f>
        <v/>
      </c>
    </row>
    <row r="2978" spans="21:55">
      <c r="U2978" s="17" t="b">
        <f t="shared" si="745"/>
        <v>0</v>
      </c>
      <c r="V2978" s="9" t="str">
        <f t="shared" si="746"/>
        <v/>
      </c>
      <c r="W2978" s="9" t="str">
        <f t="shared" si="747"/>
        <v/>
      </c>
      <c r="X2978" s="9" t="str">
        <f t="shared" si="748"/>
        <v/>
      </c>
      <c r="BC2978" s="9" t="str">
        <f>IF(V2978="","",MAX(BC$1:BC2977)+1)</f>
        <v/>
      </c>
    </row>
    <row r="2979" spans="21:55">
      <c r="U2979" s="17" t="b">
        <f t="shared" si="745"/>
        <v>0</v>
      </c>
      <c r="V2979" s="9" t="str">
        <f t="shared" si="746"/>
        <v/>
      </c>
      <c r="W2979" s="9" t="str">
        <f t="shared" si="747"/>
        <v/>
      </c>
      <c r="X2979" s="9" t="str">
        <f t="shared" si="748"/>
        <v/>
      </c>
      <c r="BC2979" s="9" t="str">
        <f>IF(V2979="","",MAX(BC$1:BC2978)+1)</f>
        <v/>
      </c>
    </row>
    <row r="2980" spans="21:55">
      <c r="U2980" s="17" t="b">
        <f t="shared" si="745"/>
        <v>0</v>
      </c>
      <c r="V2980" s="9" t="str">
        <f t="shared" si="746"/>
        <v/>
      </c>
      <c r="W2980" s="9" t="str">
        <f t="shared" si="747"/>
        <v/>
      </c>
      <c r="X2980" s="9" t="str">
        <f t="shared" si="748"/>
        <v/>
      </c>
      <c r="BC2980" s="9" t="str">
        <f>IF(V2980="","",MAX(BC$1:BC2979)+1)</f>
        <v/>
      </c>
    </row>
    <row r="2981" spans="21:55">
      <c r="U2981" s="17" t="b">
        <f t="shared" si="745"/>
        <v>0</v>
      </c>
      <c r="V2981" s="9" t="str">
        <f t="shared" si="746"/>
        <v/>
      </c>
      <c r="W2981" s="9" t="str">
        <f t="shared" si="747"/>
        <v/>
      </c>
      <c r="X2981" s="9" t="str">
        <f t="shared" si="748"/>
        <v/>
      </c>
      <c r="BC2981" s="9" t="str">
        <f>IF(V2981="","",MAX(BC$1:BC2980)+1)</f>
        <v/>
      </c>
    </row>
    <row r="2982" spans="21:55">
      <c r="U2982" s="17" t="b">
        <f t="shared" si="745"/>
        <v>0</v>
      </c>
      <c r="V2982" s="9" t="str">
        <f t="shared" si="746"/>
        <v/>
      </c>
      <c r="W2982" s="9" t="str">
        <f t="shared" si="747"/>
        <v/>
      </c>
      <c r="X2982" s="9" t="str">
        <f t="shared" si="748"/>
        <v/>
      </c>
      <c r="BC2982" s="9" t="str">
        <f>IF(V2982="","",MAX(BC$1:BC2981)+1)</f>
        <v/>
      </c>
    </row>
    <row r="2983" spans="21:55">
      <c r="U2983" s="17" t="b">
        <f t="shared" si="745"/>
        <v>0</v>
      </c>
      <c r="V2983" s="9" t="str">
        <f t="shared" si="746"/>
        <v/>
      </c>
      <c r="W2983" s="9" t="str">
        <f t="shared" si="747"/>
        <v/>
      </c>
      <c r="X2983" s="9" t="str">
        <f t="shared" si="748"/>
        <v/>
      </c>
      <c r="BC2983" s="9" t="str">
        <f>IF(V2983="","",MAX(BC$1:BC2982)+1)</f>
        <v/>
      </c>
    </row>
    <row r="2984" spans="21:55">
      <c r="U2984" s="17" t="b">
        <f t="shared" si="745"/>
        <v>0</v>
      </c>
      <c r="V2984" s="9" t="str">
        <f t="shared" si="746"/>
        <v/>
      </c>
      <c r="W2984" s="9" t="str">
        <f t="shared" si="747"/>
        <v/>
      </c>
      <c r="X2984" s="9" t="str">
        <f t="shared" si="748"/>
        <v/>
      </c>
      <c r="BC2984" s="9" t="str">
        <f>IF(V2984="","",MAX(BC$1:BC2983)+1)</f>
        <v/>
      </c>
    </row>
    <row r="2985" spans="21:55">
      <c r="U2985" s="17" t="b">
        <f t="shared" si="745"/>
        <v>0</v>
      </c>
      <c r="V2985" s="9" t="str">
        <f t="shared" si="746"/>
        <v/>
      </c>
      <c r="W2985" s="9" t="str">
        <f t="shared" si="747"/>
        <v/>
      </c>
      <c r="X2985" s="9" t="str">
        <f t="shared" si="748"/>
        <v/>
      </c>
      <c r="BC2985" s="9" t="str">
        <f>IF(V2985="","",MAX(BC$1:BC2984)+1)</f>
        <v/>
      </c>
    </row>
    <row r="2986" spans="21:55">
      <c r="U2986" s="17" t="b">
        <f t="shared" si="745"/>
        <v>0</v>
      </c>
      <c r="V2986" s="9" t="str">
        <f t="shared" si="746"/>
        <v/>
      </c>
      <c r="W2986" s="9" t="str">
        <f t="shared" si="747"/>
        <v/>
      </c>
      <c r="X2986" s="9" t="str">
        <f t="shared" si="748"/>
        <v/>
      </c>
      <c r="BC2986" s="9" t="str">
        <f>IF(V2986="","",MAX(BC$1:BC2985)+1)</f>
        <v/>
      </c>
    </row>
    <row r="2987" spans="21:55">
      <c r="U2987" s="17" t="b">
        <f t="shared" si="745"/>
        <v>0</v>
      </c>
      <c r="V2987" s="9" t="str">
        <f t="shared" si="746"/>
        <v/>
      </c>
      <c r="W2987" s="9" t="str">
        <f t="shared" si="747"/>
        <v/>
      </c>
      <c r="X2987" s="9" t="str">
        <f t="shared" si="748"/>
        <v/>
      </c>
      <c r="BC2987" s="9" t="str">
        <f>IF(V2987="","",MAX(BC$1:BC2986)+1)</f>
        <v/>
      </c>
    </row>
    <row r="2988" spans="21:55">
      <c r="U2988" s="17" t="b">
        <f t="shared" si="745"/>
        <v>0</v>
      </c>
      <c r="V2988" s="9" t="str">
        <f t="shared" si="746"/>
        <v/>
      </c>
      <c r="W2988" s="9" t="str">
        <f t="shared" si="747"/>
        <v/>
      </c>
      <c r="X2988" s="9" t="str">
        <f t="shared" si="748"/>
        <v/>
      </c>
      <c r="BC2988" s="9" t="str">
        <f>IF(V2988="","",MAX(BC$1:BC2987)+1)</f>
        <v/>
      </c>
    </row>
    <row r="2989" spans="21:55">
      <c r="U2989" s="17" t="b">
        <f t="shared" si="745"/>
        <v>0</v>
      </c>
      <c r="V2989" s="9" t="str">
        <f t="shared" si="746"/>
        <v/>
      </c>
      <c r="W2989" s="9" t="str">
        <f t="shared" si="747"/>
        <v/>
      </c>
      <c r="X2989" s="9" t="str">
        <f t="shared" si="748"/>
        <v/>
      </c>
      <c r="BC2989" s="9" t="str">
        <f>IF(V2989="","",MAX(BC$1:BC2988)+1)</f>
        <v/>
      </c>
    </row>
    <row r="2990" spans="21:55">
      <c r="U2990" s="17" t="b">
        <f t="shared" si="745"/>
        <v>0</v>
      </c>
      <c r="V2990" s="9" t="str">
        <f t="shared" si="746"/>
        <v/>
      </c>
      <c r="W2990" s="9" t="str">
        <f t="shared" si="747"/>
        <v/>
      </c>
      <c r="X2990" s="9" t="str">
        <f t="shared" si="748"/>
        <v/>
      </c>
      <c r="BC2990" s="9" t="str">
        <f>IF(V2990="","",MAX(BC$1:BC2989)+1)</f>
        <v/>
      </c>
    </row>
    <row r="2991" spans="21:55">
      <c r="U2991" s="17" t="b">
        <f t="shared" si="745"/>
        <v>0</v>
      </c>
      <c r="V2991" s="9" t="str">
        <f t="shared" si="746"/>
        <v/>
      </c>
      <c r="W2991" s="9" t="str">
        <f t="shared" si="747"/>
        <v/>
      </c>
      <c r="X2991" s="9" t="str">
        <f t="shared" si="748"/>
        <v/>
      </c>
      <c r="BC2991" s="9" t="str">
        <f>IF(V2991="","",MAX(BC$1:BC2990)+1)</f>
        <v/>
      </c>
    </row>
    <row r="2992" spans="21:55">
      <c r="U2992" s="17" t="b">
        <f t="shared" si="745"/>
        <v>0</v>
      </c>
      <c r="V2992" s="9" t="str">
        <f t="shared" si="746"/>
        <v/>
      </c>
      <c r="W2992" s="9" t="str">
        <f t="shared" si="747"/>
        <v/>
      </c>
      <c r="X2992" s="9" t="str">
        <f t="shared" si="748"/>
        <v/>
      </c>
      <c r="BC2992" s="9" t="str">
        <f>IF(V2992="","",MAX(BC$1:BC2991)+1)</f>
        <v/>
      </c>
    </row>
    <row r="2993" spans="21:55">
      <c r="U2993" s="17" t="b">
        <f t="shared" si="745"/>
        <v>0</v>
      </c>
      <c r="V2993" s="9" t="str">
        <f t="shared" si="746"/>
        <v/>
      </c>
      <c r="W2993" s="9" t="str">
        <f t="shared" si="747"/>
        <v/>
      </c>
      <c r="X2993" s="9" t="str">
        <f t="shared" si="748"/>
        <v/>
      </c>
      <c r="BC2993" s="9" t="str">
        <f>IF(V2993="","",MAX(BC$1:BC2992)+1)</f>
        <v/>
      </c>
    </row>
    <row r="2994" spans="21:55">
      <c r="U2994" s="17" t="b">
        <f t="shared" si="745"/>
        <v>0</v>
      </c>
      <c r="V2994" s="9" t="str">
        <f t="shared" si="746"/>
        <v/>
      </c>
      <c r="W2994" s="9" t="str">
        <f t="shared" si="747"/>
        <v/>
      </c>
      <c r="X2994" s="9" t="str">
        <f t="shared" si="748"/>
        <v/>
      </c>
      <c r="BC2994" s="9" t="str">
        <f>IF(V2994="","",MAX(BC$1:BC2993)+1)</f>
        <v/>
      </c>
    </row>
    <row r="2995" spans="21:55">
      <c r="U2995" s="17" t="b">
        <f t="shared" si="745"/>
        <v>0</v>
      </c>
      <c r="V2995" s="9" t="str">
        <f t="shared" si="746"/>
        <v/>
      </c>
      <c r="W2995" s="9" t="str">
        <f t="shared" si="747"/>
        <v/>
      </c>
      <c r="X2995" s="9" t="str">
        <f t="shared" si="748"/>
        <v/>
      </c>
      <c r="BC2995" s="9" t="str">
        <f>IF(V2995="","",MAX(BC$1:BC2994)+1)</f>
        <v/>
      </c>
    </row>
    <row r="2996" spans="21:55">
      <c r="U2996" s="17" t="b">
        <f t="shared" si="745"/>
        <v>0</v>
      </c>
      <c r="V2996" s="9" t="str">
        <f t="shared" si="746"/>
        <v/>
      </c>
      <c r="W2996" s="9" t="str">
        <f t="shared" si="747"/>
        <v/>
      </c>
      <c r="X2996" s="9" t="str">
        <f t="shared" si="748"/>
        <v/>
      </c>
      <c r="BC2996" s="9" t="str">
        <f>IF(V2996="","",MAX(BC$1:BC2995)+1)</f>
        <v/>
      </c>
    </row>
    <row r="2997" spans="21:55">
      <c r="U2997" s="17" t="b">
        <f t="shared" si="745"/>
        <v>0</v>
      </c>
      <c r="V2997" s="9" t="str">
        <f t="shared" si="746"/>
        <v/>
      </c>
      <c r="W2997" s="9" t="str">
        <f t="shared" si="747"/>
        <v/>
      </c>
      <c r="X2997" s="9" t="str">
        <f t="shared" si="748"/>
        <v/>
      </c>
      <c r="BC2997" s="9" t="str">
        <f>IF(V2997="","",MAX(BC$1:BC2996)+1)</f>
        <v/>
      </c>
    </row>
    <row r="2998" spans="21:55">
      <c r="U2998" s="17" t="b">
        <f t="shared" si="745"/>
        <v>0</v>
      </c>
      <c r="V2998" s="9" t="str">
        <f t="shared" si="746"/>
        <v/>
      </c>
      <c r="W2998" s="9" t="str">
        <f t="shared" si="747"/>
        <v/>
      </c>
      <c r="X2998" s="9" t="str">
        <f t="shared" si="748"/>
        <v/>
      </c>
      <c r="BC2998" s="9" t="str">
        <f>IF(V2998="","",MAX(BC$1:BC2997)+1)</f>
        <v/>
      </c>
    </row>
    <row r="2999" spans="21:55">
      <c r="U2999" s="17" t="b">
        <f t="shared" si="745"/>
        <v>0</v>
      </c>
      <c r="V2999" s="9" t="str">
        <f t="shared" si="746"/>
        <v/>
      </c>
      <c r="W2999" s="9" t="str">
        <f t="shared" si="747"/>
        <v/>
      </c>
      <c r="X2999" s="9" t="str">
        <f t="shared" si="748"/>
        <v/>
      </c>
      <c r="BC2999" s="9" t="str">
        <f>IF(V2999="","",MAX(BC$1:BC2998)+1)</f>
        <v/>
      </c>
    </row>
    <row r="3000" spans="21:55">
      <c r="U3000" s="17" t="b">
        <f t="shared" si="745"/>
        <v>0</v>
      </c>
      <c r="V3000" s="9" t="str">
        <f t="shared" si="746"/>
        <v/>
      </c>
      <c r="W3000" s="9" t="str">
        <f t="shared" si="747"/>
        <v/>
      </c>
      <c r="X3000" s="9" t="str">
        <f t="shared" si="748"/>
        <v/>
      </c>
      <c r="BC3000" s="9" t="str">
        <f>IF(V3000="","",MAX(BC$1:BC2999)+1)</f>
        <v/>
      </c>
    </row>
    <row r="3001" spans="21:55">
      <c r="U3001" s="17" t="b">
        <f t="shared" si="745"/>
        <v>0</v>
      </c>
      <c r="V3001" s="9" t="str">
        <f t="shared" si="746"/>
        <v/>
      </c>
      <c r="W3001" s="9" t="str">
        <f t="shared" si="747"/>
        <v/>
      </c>
      <c r="X3001" s="9" t="str">
        <f t="shared" si="748"/>
        <v/>
      </c>
      <c r="BC3001" s="9" t="str">
        <f>IF(V3001="","",MAX(BC$1:BC3000)+1)</f>
        <v/>
      </c>
    </row>
    <row r="3002" spans="21:55">
      <c r="U3002" s="17" t="b">
        <f t="shared" si="745"/>
        <v>0</v>
      </c>
      <c r="V3002" s="9" t="str">
        <f t="shared" si="746"/>
        <v/>
      </c>
      <c r="W3002" s="9" t="str">
        <f t="shared" si="747"/>
        <v/>
      </c>
      <c r="X3002" s="9" t="str">
        <f t="shared" si="748"/>
        <v/>
      </c>
      <c r="BC3002" s="9" t="str">
        <f>IF(V3002="","",MAX(BC$1:BC3001)+1)</f>
        <v/>
      </c>
    </row>
    <row r="3003" spans="21:55">
      <c r="U3003" s="17" t="b">
        <f t="shared" si="745"/>
        <v>0</v>
      </c>
      <c r="V3003" s="9" t="str">
        <f t="shared" si="746"/>
        <v/>
      </c>
      <c r="W3003" s="9" t="str">
        <f t="shared" si="747"/>
        <v/>
      </c>
      <c r="X3003" s="9" t="str">
        <f t="shared" si="748"/>
        <v/>
      </c>
      <c r="BC3003" s="9" t="str">
        <f>IF(V3003="","",MAX(BC$1:BC3002)+1)</f>
        <v/>
      </c>
    </row>
    <row r="3004" spans="21:55">
      <c r="U3004" s="17" t="b">
        <f t="shared" si="745"/>
        <v>0</v>
      </c>
      <c r="V3004" s="9" t="str">
        <f t="shared" si="746"/>
        <v/>
      </c>
      <c r="W3004" s="9" t="str">
        <f t="shared" si="747"/>
        <v/>
      </c>
      <c r="X3004" s="9" t="str">
        <f t="shared" si="748"/>
        <v/>
      </c>
      <c r="BC3004" s="9" t="str">
        <f>IF(V3004="","",MAX(BC$1:BC3003)+1)</f>
        <v/>
      </c>
    </row>
    <row r="3005" spans="21:55">
      <c r="U3005" s="17" t="b">
        <f t="shared" si="745"/>
        <v>0</v>
      </c>
      <c r="V3005" s="9" t="str">
        <f t="shared" si="746"/>
        <v/>
      </c>
      <c r="W3005" s="9" t="str">
        <f t="shared" si="747"/>
        <v/>
      </c>
      <c r="X3005" s="9" t="str">
        <f t="shared" si="748"/>
        <v/>
      </c>
      <c r="BC3005" s="9" t="str">
        <f>IF(V3005="","",MAX(BC$1:BC3004)+1)</f>
        <v/>
      </c>
    </row>
    <row r="3006" spans="21:55">
      <c r="U3006" s="17" t="b">
        <f t="shared" si="745"/>
        <v>0</v>
      </c>
      <c r="V3006" s="9" t="str">
        <f t="shared" si="746"/>
        <v/>
      </c>
      <c r="W3006" s="9" t="str">
        <f t="shared" si="747"/>
        <v/>
      </c>
      <c r="X3006" s="9" t="str">
        <f t="shared" si="748"/>
        <v/>
      </c>
      <c r="BC3006" s="9" t="str">
        <f>IF(V3006="","",MAX(BC$1:BC3005)+1)</f>
        <v/>
      </c>
    </row>
    <row r="3007" spans="21:55">
      <c r="U3007" s="17" t="b">
        <f t="shared" si="745"/>
        <v>0</v>
      </c>
      <c r="V3007" s="9" t="str">
        <f t="shared" si="746"/>
        <v/>
      </c>
      <c r="W3007" s="9" t="str">
        <f t="shared" si="747"/>
        <v/>
      </c>
      <c r="X3007" s="9" t="str">
        <f t="shared" si="748"/>
        <v/>
      </c>
      <c r="BC3007" s="9" t="str">
        <f>IF(V3007="","",MAX(BC$1:BC3006)+1)</f>
        <v/>
      </c>
    </row>
    <row r="3008" spans="21:55">
      <c r="U3008" s="17" t="b">
        <f t="shared" si="745"/>
        <v>0</v>
      </c>
      <c r="V3008" s="9" t="str">
        <f t="shared" si="746"/>
        <v/>
      </c>
      <c r="W3008" s="9" t="str">
        <f t="shared" si="747"/>
        <v/>
      </c>
      <c r="X3008" s="9" t="str">
        <f t="shared" si="748"/>
        <v/>
      </c>
      <c r="BC3008" s="9" t="str">
        <f>IF(V3008="","",MAX(BC$1:BC3007)+1)</f>
        <v/>
      </c>
    </row>
    <row r="3009" spans="21:55">
      <c r="U3009" s="17" t="b">
        <f t="shared" si="745"/>
        <v>0</v>
      </c>
      <c r="V3009" s="9" t="str">
        <f t="shared" si="746"/>
        <v/>
      </c>
      <c r="W3009" s="9" t="str">
        <f t="shared" si="747"/>
        <v/>
      </c>
      <c r="X3009" s="9" t="str">
        <f t="shared" si="748"/>
        <v/>
      </c>
      <c r="BC3009" s="9" t="str">
        <f>IF(V3009="","",MAX(BC$1:BC3008)+1)</f>
        <v/>
      </c>
    </row>
    <row r="3010" spans="21:55">
      <c r="U3010" s="17" t="b">
        <f t="shared" ref="U3010:U3073" si="749">AND(ISNUMBER(SEARCH("(rs",N3010)),NOT(ISNUMBER(SEARCH("oxidation",N3010))),NOT(ISNUMBER(SEARCH("deamidated",N3010))),NOT(ISNUMBER(SEARCH("ammonia",N3010))),NOT(ISNUMBER(SEARCH("acetyl",N3010))),NOT(ISNUMBER(SEARCH("phospho",N3010))),NOT(ISNUMBER(SEARCH("dehydrated",N3010))))</f>
        <v>0</v>
      </c>
      <c r="V3010" s="9" t="str">
        <f t="shared" ref="V3010:V3073" si="750">IF(U3010=TRUE, IF(ISNUMBER(SEARCH(":",P3010))=TRUE, LEFT(P3010,FIND(":",P3010)-1),P3010), "")</f>
        <v/>
      </c>
      <c r="W3010" s="9" t="str">
        <f t="shared" ref="W3010:W3073" si="751">IF(U3010=TRUE,IF(ISNUMBER(SEARCH("Carb",N3010))=TRUE,MID(LEFT(N3010,FIND("#",N3010)-1),FIND(CHAR(1),SUBSTITUTE(N3010," ",CHAR(1),(LEN(N3010)-LEN(SUBSTITUTE(N3010," ","")))-1))+1,LEN(N3010)),LEFT(N3010,FIND("#",N3010)-1)),"")</f>
        <v/>
      </c>
      <c r="X3010" s="9" t="str">
        <f t="shared" si="748"/>
        <v/>
      </c>
      <c r="BC3010" s="9" t="str">
        <f>IF(V3010="","",MAX(BC$1:BC3009)+1)</f>
        <v/>
      </c>
    </row>
    <row r="3011" spans="21:55">
      <c r="U3011" s="17" t="b">
        <f t="shared" si="749"/>
        <v>0</v>
      </c>
      <c r="V3011" s="9" t="str">
        <f t="shared" si="750"/>
        <v/>
      </c>
      <c r="W3011" s="9" t="str">
        <f t="shared" si="751"/>
        <v/>
      </c>
      <c r="X3011" s="9" t="str">
        <f t="shared" si="748"/>
        <v/>
      </c>
      <c r="BC3011" s="9" t="str">
        <f>IF(V3011="","",MAX(BC$1:BC3010)+1)</f>
        <v/>
      </c>
    </row>
    <row r="3012" spans="21:55">
      <c r="U3012" s="17" t="b">
        <f t="shared" si="749"/>
        <v>0</v>
      </c>
      <c r="V3012" s="9" t="str">
        <f t="shared" si="750"/>
        <v/>
      </c>
      <c r="W3012" s="9" t="str">
        <f t="shared" si="751"/>
        <v/>
      </c>
      <c r="X3012" s="9" t="str">
        <f t="shared" si="748"/>
        <v/>
      </c>
      <c r="BC3012" s="9" t="str">
        <f>IF(V3012="","",MAX(BC$1:BC3011)+1)</f>
        <v/>
      </c>
    </row>
    <row r="3013" spans="21:55">
      <c r="U3013" s="17" t="b">
        <f t="shared" si="749"/>
        <v>0</v>
      </c>
      <c r="V3013" s="9" t="str">
        <f t="shared" si="750"/>
        <v/>
      </c>
      <c r="W3013" s="9" t="str">
        <f t="shared" si="751"/>
        <v/>
      </c>
      <c r="X3013" s="9" t="str">
        <f t="shared" si="748"/>
        <v/>
      </c>
      <c r="BC3013" s="9" t="str">
        <f>IF(V3013="","",MAX(BC$1:BC3012)+1)</f>
        <v/>
      </c>
    </row>
    <row r="3014" spans="21:55">
      <c r="U3014" s="17" t="b">
        <f t="shared" si="749"/>
        <v>0</v>
      </c>
      <c r="V3014" s="9" t="str">
        <f t="shared" si="750"/>
        <v/>
      </c>
      <c r="W3014" s="9" t="str">
        <f t="shared" si="751"/>
        <v/>
      </c>
      <c r="X3014" s="9" t="str">
        <f t="shared" si="748"/>
        <v/>
      </c>
      <c r="BC3014" s="9" t="str">
        <f>IF(V3014="","",MAX(BC$1:BC3013)+1)</f>
        <v/>
      </c>
    </row>
    <row r="3015" spans="21:55">
      <c r="U3015" s="17" t="b">
        <f t="shared" si="749"/>
        <v>0</v>
      </c>
      <c r="V3015" s="9" t="str">
        <f t="shared" si="750"/>
        <v/>
      </c>
      <c r="W3015" s="9" t="str">
        <f t="shared" si="751"/>
        <v/>
      </c>
      <c r="X3015" s="9" t="str">
        <f t="shared" si="748"/>
        <v/>
      </c>
      <c r="BC3015" s="9" t="str">
        <f>IF(V3015="","",MAX(BC$1:BC3014)+1)</f>
        <v/>
      </c>
    </row>
    <row r="3016" spans="21:55">
      <c r="U3016" s="17" t="b">
        <f t="shared" si="749"/>
        <v>0</v>
      </c>
      <c r="V3016" s="9" t="str">
        <f t="shared" si="750"/>
        <v/>
      </c>
      <c r="W3016" s="9" t="str">
        <f t="shared" si="751"/>
        <v/>
      </c>
      <c r="X3016" s="9" t="str">
        <f t="shared" si="748"/>
        <v/>
      </c>
      <c r="BC3016" s="9" t="str">
        <f>IF(V3016="","",MAX(BC$1:BC3015)+1)</f>
        <v/>
      </c>
    </row>
    <row r="3017" spans="21:55">
      <c r="U3017" s="17" t="b">
        <f t="shared" si="749"/>
        <v>0</v>
      </c>
      <c r="V3017" s="9" t="str">
        <f t="shared" si="750"/>
        <v/>
      </c>
      <c r="W3017" s="9" t="str">
        <f t="shared" si="751"/>
        <v/>
      </c>
      <c r="X3017" s="9" t="str">
        <f t="shared" si="748"/>
        <v/>
      </c>
      <c r="BC3017" s="9" t="str">
        <f>IF(V3017="","",MAX(BC$1:BC3016)+1)</f>
        <v/>
      </c>
    </row>
    <row r="3018" spans="21:55">
      <c r="U3018" s="17" t="b">
        <f t="shared" si="749"/>
        <v>0</v>
      </c>
      <c r="V3018" s="9" t="str">
        <f t="shared" si="750"/>
        <v/>
      </c>
      <c r="W3018" s="9" t="str">
        <f t="shared" si="751"/>
        <v/>
      </c>
      <c r="X3018" s="9" t="str">
        <f t="shared" si="748"/>
        <v/>
      </c>
      <c r="BC3018" s="9" t="str">
        <f>IF(V3018="","",MAX(BC$1:BC3017)+1)</f>
        <v/>
      </c>
    </row>
    <row r="3019" spans="21:55">
      <c r="U3019" s="17" t="b">
        <f t="shared" si="749"/>
        <v>0</v>
      </c>
      <c r="V3019" s="9" t="str">
        <f t="shared" si="750"/>
        <v/>
      </c>
      <c r="W3019" s="9" t="str">
        <f t="shared" si="751"/>
        <v/>
      </c>
      <c r="X3019" s="9" t="str">
        <f t="shared" si="748"/>
        <v/>
      </c>
      <c r="BC3019" s="9" t="str">
        <f>IF(V3019="","",MAX(BC$1:BC3018)+1)</f>
        <v/>
      </c>
    </row>
    <row r="3020" spans="21:55">
      <c r="U3020" s="17" t="b">
        <f t="shared" si="749"/>
        <v>0</v>
      </c>
      <c r="V3020" s="9" t="str">
        <f t="shared" si="750"/>
        <v/>
      </c>
      <c r="W3020" s="9" t="str">
        <f t="shared" si="751"/>
        <v/>
      </c>
      <c r="X3020" s="9" t="str">
        <f t="shared" si="748"/>
        <v/>
      </c>
      <c r="BC3020" s="9" t="str">
        <f>IF(V3020="","",MAX(BC$1:BC3019)+1)</f>
        <v/>
      </c>
    </row>
    <row r="3021" spans="21:55">
      <c r="U3021" s="17" t="b">
        <f t="shared" si="749"/>
        <v>0</v>
      </c>
      <c r="V3021" s="9" t="str">
        <f t="shared" si="750"/>
        <v/>
      </c>
      <c r="W3021" s="9" t="str">
        <f t="shared" si="751"/>
        <v/>
      </c>
      <c r="X3021" s="9" t="str">
        <f t="shared" si="748"/>
        <v/>
      </c>
      <c r="BC3021" s="9" t="str">
        <f>IF(V3021="","",MAX(BC$1:BC3020)+1)</f>
        <v/>
      </c>
    </row>
    <row r="3022" spans="21:55">
      <c r="U3022" s="17" t="b">
        <f t="shared" si="749"/>
        <v>0</v>
      </c>
      <c r="V3022" s="9" t="str">
        <f t="shared" si="750"/>
        <v/>
      </c>
      <c r="W3022" s="9" t="str">
        <f t="shared" si="751"/>
        <v/>
      </c>
      <c r="X3022" s="9" t="str">
        <f t="shared" si="748"/>
        <v/>
      </c>
      <c r="BC3022" s="9" t="str">
        <f>IF(V3022="","",MAX(BC$1:BC3021)+1)</f>
        <v/>
      </c>
    </row>
    <row r="3023" spans="21:55">
      <c r="U3023" s="17" t="b">
        <f t="shared" si="749"/>
        <v>0</v>
      </c>
      <c r="V3023" s="9" t="str">
        <f t="shared" si="750"/>
        <v/>
      </c>
      <c r="W3023" s="9" t="str">
        <f t="shared" si="751"/>
        <v/>
      </c>
      <c r="X3023" s="9" t="str">
        <f t="shared" si="748"/>
        <v/>
      </c>
      <c r="BC3023" s="9" t="str">
        <f>IF(V3023="","",MAX(BC$1:BC3022)+1)</f>
        <v/>
      </c>
    </row>
    <row r="3024" spans="21:55">
      <c r="U3024" s="17" t="b">
        <f t="shared" si="749"/>
        <v>0</v>
      </c>
      <c r="V3024" s="9" t="str">
        <f t="shared" si="750"/>
        <v/>
      </c>
      <c r="W3024" s="9" t="str">
        <f t="shared" si="751"/>
        <v/>
      </c>
      <c r="X3024" s="9" t="str">
        <f t="shared" si="748"/>
        <v/>
      </c>
      <c r="BC3024" s="9" t="str">
        <f>IF(V3024="","",MAX(BC$1:BC3023)+1)</f>
        <v/>
      </c>
    </row>
    <row r="3025" spans="21:55">
      <c r="U3025" s="17" t="b">
        <f t="shared" si="749"/>
        <v>0</v>
      </c>
      <c r="V3025" s="9" t="str">
        <f t="shared" si="750"/>
        <v/>
      </c>
      <c r="W3025" s="9" t="str">
        <f t="shared" si="751"/>
        <v/>
      </c>
      <c r="X3025" s="9" t="str">
        <f t="shared" si="748"/>
        <v/>
      </c>
      <c r="BC3025" s="9" t="str">
        <f>IF(V3025="","",MAX(BC$1:BC3024)+1)</f>
        <v/>
      </c>
    </row>
    <row r="3026" spans="21:55">
      <c r="U3026" s="17" t="b">
        <f t="shared" si="749"/>
        <v>0</v>
      </c>
      <c r="V3026" s="9" t="str">
        <f t="shared" si="750"/>
        <v/>
      </c>
      <c r="W3026" s="9" t="str">
        <f t="shared" si="751"/>
        <v/>
      </c>
      <c r="X3026" s="9" t="str">
        <f t="shared" si="748"/>
        <v/>
      </c>
      <c r="BC3026" s="9" t="str">
        <f>IF(V3026="","",MAX(BC$1:BC3025)+1)</f>
        <v/>
      </c>
    </row>
    <row r="3027" spans="21:55">
      <c r="U3027" s="17" t="b">
        <f t="shared" si="749"/>
        <v>0</v>
      </c>
      <c r="V3027" s="9" t="str">
        <f t="shared" si="750"/>
        <v/>
      </c>
      <c r="W3027" s="9" t="str">
        <f t="shared" si="751"/>
        <v/>
      </c>
      <c r="X3027" s="9" t="str">
        <f t="shared" si="748"/>
        <v/>
      </c>
      <c r="BC3027" s="9" t="str">
        <f>IF(V3027="","",MAX(BC$1:BC3026)+1)</f>
        <v/>
      </c>
    </row>
    <row r="3028" spans="21:55">
      <c r="U3028" s="17" t="b">
        <f t="shared" si="749"/>
        <v>0</v>
      </c>
      <c r="V3028" s="9" t="str">
        <f t="shared" si="750"/>
        <v/>
      </c>
      <c r="W3028" s="9" t="str">
        <f t="shared" si="751"/>
        <v/>
      </c>
      <c r="X3028" s="9" t="str">
        <f t="shared" si="748"/>
        <v/>
      </c>
      <c r="BC3028" s="9" t="str">
        <f>IF(V3028="","",MAX(BC$1:BC3027)+1)</f>
        <v/>
      </c>
    </row>
    <row r="3029" spans="21:55">
      <c r="U3029" s="17" t="b">
        <f t="shared" si="749"/>
        <v>0</v>
      </c>
      <c r="V3029" s="9" t="str">
        <f t="shared" si="750"/>
        <v/>
      </c>
      <c r="W3029" s="9" t="str">
        <f t="shared" si="751"/>
        <v/>
      </c>
      <c r="X3029" s="9" t="str">
        <f t="shared" si="748"/>
        <v/>
      </c>
      <c r="BC3029" s="9" t="str">
        <f>IF(V3029="","",MAX(BC$1:BC3028)+1)</f>
        <v/>
      </c>
    </row>
    <row r="3030" spans="21:55">
      <c r="U3030" s="17" t="b">
        <f t="shared" si="749"/>
        <v>0</v>
      </c>
      <c r="V3030" s="9" t="str">
        <f t="shared" si="750"/>
        <v/>
      </c>
      <c r="W3030" s="9" t="str">
        <f t="shared" si="751"/>
        <v/>
      </c>
      <c r="X3030" s="9" t="str">
        <f t="shared" si="748"/>
        <v/>
      </c>
      <c r="BC3030" s="9" t="str">
        <f>IF(V3030="","",MAX(BC$1:BC3029)+1)</f>
        <v/>
      </c>
    </row>
    <row r="3031" spans="21:55">
      <c r="U3031" s="17" t="b">
        <f t="shared" si="749"/>
        <v>0</v>
      </c>
      <c r="V3031" s="9" t="str">
        <f t="shared" si="750"/>
        <v/>
      </c>
      <c r="W3031" s="9" t="str">
        <f t="shared" si="751"/>
        <v/>
      </c>
      <c r="X3031" s="9" t="str">
        <f t="shared" si="748"/>
        <v/>
      </c>
      <c r="BC3031" s="9" t="str">
        <f>IF(V3031="","",MAX(BC$1:BC3030)+1)</f>
        <v/>
      </c>
    </row>
    <row r="3032" spans="21:55">
      <c r="U3032" s="17" t="b">
        <f t="shared" si="749"/>
        <v>0</v>
      </c>
      <c r="V3032" s="9" t="str">
        <f t="shared" si="750"/>
        <v/>
      </c>
      <c r="W3032" s="9" t="str">
        <f t="shared" si="751"/>
        <v/>
      </c>
      <c r="X3032" s="9" t="str">
        <f t="shared" si="748"/>
        <v/>
      </c>
      <c r="BC3032" s="9" t="str">
        <f>IF(V3032="","",MAX(BC$1:BC3031)+1)</f>
        <v/>
      </c>
    </row>
    <row r="3033" spans="21:55">
      <c r="U3033" s="17" t="b">
        <f t="shared" si="749"/>
        <v>0</v>
      </c>
      <c r="V3033" s="9" t="str">
        <f t="shared" si="750"/>
        <v/>
      </c>
      <c r="W3033" s="9" t="str">
        <f t="shared" si="751"/>
        <v/>
      </c>
      <c r="X3033" s="9" t="str">
        <f t="shared" si="748"/>
        <v/>
      </c>
      <c r="BC3033" s="9" t="str">
        <f>IF(V3033="","",MAX(BC$1:BC3032)+1)</f>
        <v/>
      </c>
    </row>
    <row r="3034" spans="21:55">
      <c r="U3034" s="17" t="b">
        <f t="shared" si="749"/>
        <v>0</v>
      </c>
      <c r="V3034" s="9" t="str">
        <f t="shared" si="750"/>
        <v/>
      </c>
      <c r="W3034" s="9" t="str">
        <f t="shared" si="751"/>
        <v/>
      </c>
      <c r="X3034" s="9" t="str">
        <f t="shared" si="748"/>
        <v/>
      </c>
      <c r="BC3034" s="9" t="str">
        <f>IF(V3034="","",MAX(BC$1:BC3033)+1)</f>
        <v/>
      </c>
    </row>
    <row r="3035" spans="21:55">
      <c r="U3035" s="17" t="b">
        <f t="shared" si="749"/>
        <v>0</v>
      </c>
      <c r="V3035" s="9" t="str">
        <f t="shared" si="750"/>
        <v/>
      </c>
      <c r="W3035" s="9" t="str">
        <f t="shared" si="751"/>
        <v/>
      </c>
      <c r="X3035" s="9" t="str">
        <f t="shared" si="748"/>
        <v/>
      </c>
      <c r="BC3035" s="9" t="str">
        <f>IF(V3035="","",MAX(BC$1:BC3034)+1)</f>
        <v/>
      </c>
    </row>
    <row r="3036" spans="21:55">
      <c r="U3036" s="17" t="b">
        <f t="shared" si="749"/>
        <v>0</v>
      </c>
      <c r="V3036" s="9" t="str">
        <f t="shared" si="750"/>
        <v/>
      </c>
      <c r="W3036" s="9" t="str">
        <f t="shared" si="751"/>
        <v/>
      </c>
      <c r="X3036" s="9" t="str">
        <f t="shared" si="748"/>
        <v/>
      </c>
      <c r="BC3036" s="9" t="str">
        <f>IF(V3036="","",MAX(BC$1:BC3035)+1)</f>
        <v/>
      </c>
    </row>
    <row r="3037" spans="21:55">
      <c r="U3037" s="17" t="b">
        <f t="shared" si="749"/>
        <v>0</v>
      </c>
      <c r="V3037" s="9" t="str">
        <f t="shared" si="750"/>
        <v/>
      </c>
      <c r="W3037" s="9" t="str">
        <f t="shared" si="751"/>
        <v/>
      </c>
      <c r="X3037" s="9" t="str">
        <f t="shared" si="748"/>
        <v/>
      </c>
      <c r="BC3037" s="9" t="str">
        <f>IF(V3037="","",MAX(BC$1:BC3036)+1)</f>
        <v/>
      </c>
    </row>
    <row r="3038" spans="21:55">
      <c r="U3038" s="17" t="b">
        <f t="shared" si="749"/>
        <v>0</v>
      </c>
      <c r="V3038" s="9" t="str">
        <f t="shared" si="750"/>
        <v/>
      </c>
      <c r="W3038" s="9" t="str">
        <f t="shared" si="751"/>
        <v/>
      </c>
      <c r="X3038" s="9" t="str">
        <f t="shared" ref="X3038:X3101" si="752">IF(U3038=TRUE, MID(LEFT(N3038,FIND(")",N3038)-1),FIND("(",N3038)+1,LEN(N3038)), "")</f>
        <v/>
      </c>
      <c r="BC3038" s="9" t="str">
        <f>IF(V3038="","",MAX(BC$1:BC3037)+1)</f>
        <v/>
      </c>
    </row>
    <row r="3039" spans="21:55">
      <c r="U3039" s="17" t="b">
        <f t="shared" si="749"/>
        <v>0</v>
      </c>
      <c r="V3039" s="9" t="str">
        <f t="shared" si="750"/>
        <v/>
      </c>
      <c r="W3039" s="9" t="str">
        <f t="shared" si="751"/>
        <v/>
      </c>
      <c r="X3039" s="9" t="str">
        <f t="shared" si="752"/>
        <v/>
      </c>
      <c r="BC3039" s="9" t="str">
        <f>IF(V3039="","",MAX(BC$1:BC3038)+1)</f>
        <v/>
      </c>
    </row>
    <row r="3040" spans="21:55">
      <c r="U3040" s="17" t="b">
        <f t="shared" si="749"/>
        <v>0</v>
      </c>
      <c r="V3040" s="9" t="str">
        <f t="shared" si="750"/>
        <v/>
      </c>
      <c r="W3040" s="9" t="str">
        <f t="shared" si="751"/>
        <v/>
      </c>
      <c r="X3040" s="9" t="str">
        <f t="shared" si="752"/>
        <v/>
      </c>
      <c r="BC3040" s="9" t="str">
        <f>IF(V3040="","",MAX(BC$1:BC3039)+1)</f>
        <v/>
      </c>
    </row>
    <row r="3041" spans="21:55">
      <c r="U3041" s="17" t="b">
        <f t="shared" si="749"/>
        <v>0</v>
      </c>
      <c r="V3041" s="9" t="str">
        <f t="shared" si="750"/>
        <v/>
      </c>
      <c r="W3041" s="9" t="str">
        <f t="shared" si="751"/>
        <v/>
      </c>
      <c r="X3041" s="9" t="str">
        <f t="shared" si="752"/>
        <v/>
      </c>
      <c r="BC3041" s="9" t="str">
        <f>IF(V3041="","",MAX(BC$1:BC3040)+1)</f>
        <v/>
      </c>
    </row>
    <row r="3042" spans="21:55">
      <c r="U3042" s="17" t="b">
        <f t="shared" si="749"/>
        <v>0</v>
      </c>
      <c r="V3042" s="9" t="str">
        <f t="shared" si="750"/>
        <v/>
      </c>
      <c r="W3042" s="9" t="str">
        <f t="shared" si="751"/>
        <v/>
      </c>
      <c r="X3042" s="9" t="str">
        <f t="shared" si="752"/>
        <v/>
      </c>
      <c r="BC3042" s="9" t="str">
        <f>IF(V3042="","",MAX(BC$1:BC3041)+1)</f>
        <v/>
      </c>
    </row>
    <row r="3043" spans="21:55">
      <c r="U3043" s="17" t="b">
        <f t="shared" si="749"/>
        <v>0</v>
      </c>
      <c r="V3043" s="9" t="str">
        <f t="shared" si="750"/>
        <v/>
      </c>
      <c r="W3043" s="9" t="str">
        <f t="shared" si="751"/>
        <v/>
      </c>
      <c r="X3043" s="9" t="str">
        <f t="shared" si="752"/>
        <v/>
      </c>
      <c r="BC3043" s="9" t="str">
        <f>IF(V3043="","",MAX(BC$1:BC3042)+1)</f>
        <v/>
      </c>
    </row>
    <row r="3044" spans="21:55">
      <c r="U3044" s="17" t="b">
        <f t="shared" si="749"/>
        <v>0</v>
      </c>
      <c r="V3044" s="9" t="str">
        <f t="shared" si="750"/>
        <v/>
      </c>
      <c r="W3044" s="9" t="str">
        <f t="shared" si="751"/>
        <v/>
      </c>
      <c r="X3044" s="9" t="str">
        <f t="shared" si="752"/>
        <v/>
      </c>
      <c r="BC3044" s="9" t="str">
        <f>IF(V3044="","",MAX(BC$1:BC3043)+1)</f>
        <v/>
      </c>
    </row>
    <row r="3045" spans="21:55">
      <c r="U3045" s="17" t="b">
        <f t="shared" si="749"/>
        <v>0</v>
      </c>
      <c r="V3045" s="9" t="str">
        <f t="shared" si="750"/>
        <v/>
      </c>
      <c r="W3045" s="9" t="str">
        <f t="shared" si="751"/>
        <v/>
      </c>
      <c r="X3045" s="9" t="str">
        <f t="shared" si="752"/>
        <v/>
      </c>
      <c r="BC3045" s="9" t="str">
        <f>IF(V3045="","",MAX(BC$1:BC3044)+1)</f>
        <v/>
      </c>
    </row>
    <row r="3046" spans="21:55">
      <c r="U3046" s="17" t="b">
        <f t="shared" si="749"/>
        <v>0</v>
      </c>
      <c r="V3046" s="9" t="str">
        <f t="shared" si="750"/>
        <v/>
      </c>
      <c r="W3046" s="9" t="str">
        <f t="shared" si="751"/>
        <v/>
      </c>
      <c r="X3046" s="9" t="str">
        <f t="shared" si="752"/>
        <v/>
      </c>
      <c r="BC3046" s="9" t="str">
        <f>IF(V3046="","",MAX(BC$1:BC3045)+1)</f>
        <v/>
      </c>
    </row>
    <row r="3047" spans="21:55">
      <c r="U3047" s="17" t="b">
        <f t="shared" si="749"/>
        <v>0</v>
      </c>
      <c r="V3047" s="9" t="str">
        <f t="shared" si="750"/>
        <v/>
      </c>
      <c r="W3047" s="9" t="str">
        <f t="shared" si="751"/>
        <v/>
      </c>
      <c r="X3047" s="9" t="str">
        <f t="shared" si="752"/>
        <v/>
      </c>
      <c r="BC3047" s="9" t="str">
        <f>IF(V3047="","",MAX(BC$1:BC3046)+1)</f>
        <v/>
      </c>
    </row>
    <row r="3048" spans="21:55">
      <c r="U3048" s="17" t="b">
        <f t="shared" si="749"/>
        <v>0</v>
      </c>
      <c r="V3048" s="9" t="str">
        <f t="shared" si="750"/>
        <v/>
      </c>
      <c r="W3048" s="9" t="str">
        <f t="shared" si="751"/>
        <v/>
      </c>
      <c r="X3048" s="9" t="str">
        <f t="shared" si="752"/>
        <v/>
      </c>
      <c r="BC3048" s="9" t="str">
        <f>IF(V3048="","",MAX(BC$1:BC3047)+1)</f>
        <v/>
      </c>
    </row>
    <row r="3049" spans="21:55">
      <c r="U3049" s="17" t="b">
        <f t="shared" si="749"/>
        <v>0</v>
      </c>
      <c r="V3049" s="9" t="str">
        <f t="shared" si="750"/>
        <v/>
      </c>
      <c r="W3049" s="9" t="str">
        <f t="shared" si="751"/>
        <v/>
      </c>
      <c r="X3049" s="9" t="str">
        <f t="shared" si="752"/>
        <v/>
      </c>
      <c r="BC3049" s="9" t="str">
        <f>IF(V3049="","",MAX(BC$1:BC3048)+1)</f>
        <v/>
      </c>
    </row>
    <row r="3050" spans="21:55">
      <c r="U3050" s="17" t="b">
        <f t="shared" si="749"/>
        <v>0</v>
      </c>
      <c r="V3050" s="9" t="str">
        <f t="shared" si="750"/>
        <v/>
      </c>
      <c r="W3050" s="9" t="str">
        <f t="shared" si="751"/>
        <v/>
      </c>
      <c r="X3050" s="9" t="str">
        <f t="shared" si="752"/>
        <v/>
      </c>
      <c r="BC3050" s="9" t="str">
        <f>IF(V3050="","",MAX(BC$1:BC3049)+1)</f>
        <v/>
      </c>
    </row>
    <row r="3051" spans="21:55">
      <c r="U3051" s="17" t="b">
        <f t="shared" si="749"/>
        <v>0</v>
      </c>
      <c r="V3051" s="9" t="str">
        <f t="shared" si="750"/>
        <v/>
      </c>
      <c r="W3051" s="9" t="str">
        <f t="shared" si="751"/>
        <v/>
      </c>
      <c r="X3051" s="9" t="str">
        <f t="shared" si="752"/>
        <v/>
      </c>
      <c r="BC3051" s="9" t="str">
        <f>IF(V3051="","",MAX(BC$1:BC3050)+1)</f>
        <v/>
      </c>
    </row>
    <row r="3052" spans="21:55">
      <c r="U3052" s="17" t="b">
        <f t="shared" si="749"/>
        <v>0</v>
      </c>
      <c r="V3052" s="9" t="str">
        <f t="shared" si="750"/>
        <v/>
      </c>
      <c r="W3052" s="9" t="str">
        <f t="shared" si="751"/>
        <v/>
      </c>
      <c r="X3052" s="9" t="str">
        <f t="shared" si="752"/>
        <v/>
      </c>
      <c r="BC3052" s="9" t="str">
        <f>IF(V3052="","",MAX(BC$1:BC3051)+1)</f>
        <v/>
      </c>
    </row>
    <row r="3053" spans="21:55">
      <c r="U3053" s="17" t="b">
        <f t="shared" si="749"/>
        <v>0</v>
      </c>
      <c r="V3053" s="9" t="str">
        <f t="shared" si="750"/>
        <v/>
      </c>
      <c r="W3053" s="9" t="str">
        <f t="shared" si="751"/>
        <v/>
      </c>
      <c r="X3053" s="9" t="str">
        <f t="shared" si="752"/>
        <v/>
      </c>
      <c r="BC3053" s="9" t="str">
        <f>IF(V3053="","",MAX(BC$1:BC3052)+1)</f>
        <v/>
      </c>
    </row>
    <row r="3054" spans="21:55">
      <c r="U3054" s="17" t="b">
        <f t="shared" si="749"/>
        <v>0</v>
      </c>
      <c r="V3054" s="9" t="str">
        <f t="shared" si="750"/>
        <v/>
      </c>
      <c r="W3054" s="9" t="str">
        <f t="shared" si="751"/>
        <v/>
      </c>
      <c r="X3054" s="9" t="str">
        <f t="shared" si="752"/>
        <v/>
      </c>
      <c r="BC3054" s="9" t="str">
        <f>IF(V3054="","",MAX(BC$1:BC3053)+1)</f>
        <v/>
      </c>
    </row>
    <row r="3055" spans="21:55">
      <c r="U3055" s="17" t="b">
        <f t="shared" si="749"/>
        <v>0</v>
      </c>
      <c r="V3055" s="9" t="str">
        <f t="shared" si="750"/>
        <v/>
      </c>
      <c r="W3055" s="9" t="str">
        <f t="shared" si="751"/>
        <v/>
      </c>
      <c r="X3055" s="9" t="str">
        <f t="shared" si="752"/>
        <v/>
      </c>
      <c r="BC3055" s="9" t="str">
        <f>IF(V3055="","",MAX(BC$1:BC3054)+1)</f>
        <v/>
      </c>
    </row>
    <row r="3056" spans="21:55">
      <c r="U3056" s="17" t="b">
        <f t="shared" si="749"/>
        <v>0</v>
      </c>
      <c r="V3056" s="9" t="str">
        <f t="shared" si="750"/>
        <v/>
      </c>
      <c r="W3056" s="9" t="str">
        <f t="shared" si="751"/>
        <v/>
      </c>
      <c r="X3056" s="9" t="str">
        <f t="shared" si="752"/>
        <v/>
      </c>
      <c r="BC3056" s="9" t="str">
        <f>IF(V3056="","",MAX(BC$1:BC3055)+1)</f>
        <v/>
      </c>
    </row>
    <row r="3057" spans="21:55">
      <c r="U3057" s="17" t="b">
        <f t="shared" si="749"/>
        <v>0</v>
      </c>
      <c r="V3057" s="9" t="str">
        <f t="shared" si="750"/>
        <v/>
      </c>
      <c r="W3057" s="9" t="str">
        <f t="shared" si="751"/>
        <v/>
      </c>
      <c r="X3057" s="9" t="str">
        <f t="shared" si="752"/>
        <v/>
      </c>
      <c r="BC3057" s="9" t="str">
        <f>IF(V3057="","",MAX(BC$1:BC3056)+1)</f>
        <v/>
      </c>
    </row>
    <row r="3058" spans="21:55">
      <c r="U3058" s="17" t="b">
        <f t="shared" si="749"/>
        <v>0</v>
      </c>
      <c r="V3058" s="9" t="str">
        <f t="shared" si="750"/>
        <v/>
      </c>
      <c r="W3058" s="9" t="str">
        <f t="shared" si="751"/>
        <v/>
      </c>
      <c r="X3058" s="9" t="str">
        <f t="shared" si="752"/>
        <v/>
      </c>
      <c r="BC3058" s="9" t="str">
        <f>IF(V3058="","",MAX(BC$1:BC3057)+1)</f>
        <v/>
      </c>
    </row>
    <row r="3059" spans="21:55">
      <c r="U3059" s="17" t="b">
        <f t="shared" si="749"/>
        <v>0</v>
      </c>
      <c r="V3059" s="9" t="str">
        <f t="shared" si="750"/>
        <v/>
      </c>
      <c r="W3059" s="9" t="str">
        <f t="shared" si="751"/>
        <v/>
      </c>
      <c r="X3059" s="9" t="str">
        <f t="shared" si="752"/>
        <v/>
      </c>
      <c r="BC3059" s="9" t="str">
        <f>IF(V3059="","",MAX(BC$1:BC3058)+1)</f>
        <v/>
      </c>
    </row>
    <row r="3060" spans="21:55">
      <c r="U3060" s="17" t="b">
        <f t="shared" si="749"/>
        <v>0</v>
      </c>
      <c r="V3060" s="9" t="str">
        <f t="shared" si="750"/>
        <v/>
      </c>
      <c r="W3060" s="9" t="str">
        <f t="shared" si="751"/>
        <v/>
      </c>
      <c r="X3060" s="9" t="str">
        <f t="shared" si="752"/>
        <v/>
      </c>
      <c r="BC3060" s="9" t="str">
        <f>IF(V3060="","",MAX(BC$1:BC3059)+1)</f>
        <v/>
      </c>
    </row>
    <row r="3061" spans="21:55">
      <c r="U3061" s="17" t="b">
        <f t="shared" si="749"/>
        <v>0</v>
      </c>
      <c r="V3061" s="9" t="str">
        <f t="shared" si="750"/>
        <v/>
      </c>
      <c r="W3061" s="9" t="str">
        <f t="shared" si="751"/>
        <v/>
      </c>
      <c r="X3061" s="9" t="str">
        <f t="shared" si="752"/>
        <v/>
      </c>
      <c r="BC3061" s="9" t="str">
        <f>IF(V3061="","",MAX(BC$1:BC3060)+1)</f>
        <v/>
      </c>
    </row>
    <row r="3062" spans="21:55">
      <c r="U3062" s="17" t="b">
        <f t="shared" si="749"/>
        <v>0</v>
      </c>
      <c r="V3062" s="9" t="str">
        <f t="shared" si="750"/>
        <v/>
      </c>
      <c r="W3062" s="9" t="str">
        <f t="shared" si="751"/>
        <v/>
      </c>
      <c r="X3062" s="9" t="str">
        <f t="shared" si="752"/>
        <v/>
      </c>
      <c r="BC3062" s="9" t="str">
        <f>IF(V3062="","",MAX(BC$1:BC3061)+1)</f>
        <v/>
      </c>
    </row>
    <row r="3063" spans="21:55">
      <c r="U3063" s="17" t="b">
        <f t="shared" si="749"/>
        <v>0</v>
      </c>
      <c r="V3063" s="9" t="str">
        <f t="shared" si="750"/>
        <v/>
      </c>
      <c r="W3063" s="9" t="str">
        <f t="shared" si="751"/>
        <v/>
      </c>
      <c r="X3063" s="9" t="str">
        <f t="shared" si="752"/>
        <v/>
      </c>
      <c r="BC3063" s="9" t="str">
        <f>IF(V3063="","",MAX(BC$1:BC3062)+1)</f>
        <v/>
      </c>
    </row>
    <row r="3064" spans="21:55">
      <c r="U3064" s="17" t="b">
        <f t="shared" si="749"/>
        <v>0</v>
      </c>
      <c r="V3064" s="9" t="str">
        <f t="shared" si="750"/>
        <v/>
      </c>
      <c r="W3064" s="9" t="str">
        <f t="shared" si="751"/>
        <v/>
      </c>
      <c r="X3064" s="9" t="str">
        <f t="shared" si="752"/>
        <v/>
      </c>
      <c r="BC3064" s="9" t="str">
        <f>IF(V3064="","",MAX(BC$1:BC3063)+1)</f>
        <v/>
      </c>
    </row>
    <row r="3065" spans="21:55">
      <c r="U3065" s="17" t="b">
        <f t="shared" si="749"/>
        <v>0</v>
      </c>
      <c r="V3065" s="9" t="str">
        <f t="shared" si="750"/>
        <v/>
      </c>
      <c r="W3065" s="9" t="str">
        <f t="shared" si="751"/>
        <v/>
      </c>
      <c r="X3065" s="9" t="str">
        <f t="shared" si="752"/>
        <v/>
      </c>
      <c r="BC3065" s="9" t="str">
        <f>IF(V3065="","",MAX(BC$1:BC3064)+1)</f>
        <v/>
      </c>
    </row>
    <row r="3066" spans="21:55">
      <c r="U3066" s="17" t="b">
        <f t="shared" si="749"/>
        <v>0</v>
      </c>
      <c r="V3066" s="9" t="str">
        <f t="shared" si="750"/>
        <v/>
      </c>
      <c r="W3066" s="9" t="str">
        <f t="shared" si="751"/>
        <v/>
      </c>
      <c r="X3066" s="9" t="str">
        <f t="shared" si="752"/>
        <v/>
      </c>
      <c r="BC3066" s="9" t="str">
        <f>IF(V3066="","",MAX(BC$1:BC3065)+1)</f>
        <v/>
      </c>
    </row>
    <row r="3067" spans="21:55">
      <c r="U3067" s="17" t="b">
        <f t="shared" si="749"/>
        <v>0</v>
      </c>
      <c r="V3067" s="9" t="str">
        <f t="shared" si="750"/>
        <v/>
      </c>
      <c r="W3067" s="9" t="str">
        <f t="shared" si="751"/>
        <v/>
      </c>
      <c r="X3067" s="9" t="str">
        <f t="shared" si="752"/>
        <v/>
      </c>
      <c r="BC3067" s="9" t="str">
        <f>IF(V3067="","",MAX(BC$1:BC3066)+1)</f>
        <v/>
      </c>
    </row>
    <row r="3068" spans="21:55">
      <c r="U3068" s="17" t="b">
        <f t="shared" si="749"/>
        <v>0</v>
      </c>
      <c r="V3068" s="9" t="str">
        <f t="shared" si="750"/>
        <v/>
      </c>
      <c r="W3068" s="9" t="str">
        <f t="shared" si="751"/>
        <v/>
      </c>
      <c r="X3068" s="9" t="str">
        <f t="shared" si="752"/>
        <v/>
      </c>
      <c r="BC3068" s="9" t="str">
        <f>IF(V3068="","",MAX(BC$1:BC3067)+1)</f>
        <v/>
      </c>
    </row>
    <row r="3069" spans="21:55">
      <c r="U3069" s="17" t="b">
        <f t="shared" si="749"/>
        <v>0</v>
      </c>
      <c r="V3069" s="9" t="str">
        <f t="shared" si="750"/>
        <v/>
      </c>
      <c r="W3069" s="9" t="str">
        <f t="shared" si="751"/>
        <v/>
      </c>
      <c r="X3069" s="9" t="str">
        <f t="shared" si="752"/>
        <v/>
      </c>
      <c r="BC3069" s="9" t="str">
        <f>IF(V3069="","",MAX(BC$1:BC3068)+1)</f>
        <v/>
      </c>
    </row>
    <row r="3070" spans="21:55">
      <c r="U3070" s="17" t="b">
        <f t="shared" si="749"/>
        <v>0</v>
      </c>
      <c r="V3070" s="9" t="str">
        <f t="shared" si="750"/>
        <v/>
      </c>
      <c r="W3070" s="9" t="str">
        <f t="shared" si="751"/>
        <v/>
      </c>
      <c r="X3070" s="9" t="str">
        <f t="shared" si="752"/>
        <v/>
      </c>
      <c r="BC3070" s="9" t="str">
        <f>IF(V3070="","",MAX(BC$1:BC3069)+1)</f>
        <v/>
      </c>
    </row>
    <row r="3071" spans="21:55">
      <c r="U3071" s="17" t="b">
        <f t="shared" si="749"/>
        <v>0</v>
      </c>
      <c r="V3071" s="9" t="str">
        <f t="shared" si="750"/>
        <v/>
      </c>
      <c r="W3071" s="9" t="str">
        <f t="shared" si="751"/>
        <v/>
      </c>
      <c r="X3071" s="9" t="str">
        <f t="shared" si="752"/>
        <v/>
      </c>
      <c r="BC3071" s="9" t="str">
        <f>IF(V3071="","",MAX(BC$1:BC3070)+1)</f>
        <v/>
      </c>
    </row>
    <row r="3072" spans="21:55">
      <c r="U3072" s="17" t="b">
        <f t="shared" si="749"/>
        <v>0</v>
      </c>
      <c r="V3072" s="9" t="str">
        <f t="shared" si="750"/>
        <v/>
      </c>
      <c r="W3072" s="9" t="str">
        <f t="shared" si="751"/>
        <v/>
      </c>
      <c r="X3072" s="9" t="str">
        <f t="shared" si="752"/>
        <v/>
      </c>
      <c r="BC3072" s="9" t="str">
        <f>IF(V3072="","",MAX(BC$1:BC3071)+1)</f>
        <v/>
      </c>
    </row>
    <row r="3073" spans="21:55">
      <c r="U3073" s="17" t="b">
        <f t="shared" si="749"/>
        <v>0</v>
      </c>
      <c r="V3073" s="9" t="str">
        <f t="shared" si="750"/>
        <v/>
      </c>
      <c r="W3073" s="9" t="str">
        <f t="shared" si="751"/>
        <v/>
      </c>
      <c r="X3073" s="9" t="str">
        <f t="shared" si="752"/>
        <v/>
      </c>
      <c r="BC3073" s="9" t="str">
        <f>IF(V3073="","",MAX(BC$1:BC3072)+1)</f>
        <v/>
      </c>
    </row>
    <row r="3074" spans="21:55">
      <c r="U3074" s="17" t="b">
        <f t="shared" ref="U3074:U3137" si="753">AND(ISNUMBER(SEARCH("(rs",N3074)),NOT(ISNUMBER(SEARCH("oxidation",N3074))),NOT(ISNUMBER(SEARCH("deamidated",N3074))),NOT(ISNUMBER(SEARCH("ammonia",N3074))),NOT(ISNUMBER(SEARCH("acetyl",N3074))),NOT(ISNUMBER(SEARCH("phospho",N3074))),NOT(ISNUMBER(SEARCH("dehydrated",N3074))))</f>
        <v>0</v>
      </c>
      <c r="V3074" s="9" t="str">
        <f t="shared" ref="V3074:V3137" si="754">IF(U3074=TRUE, IF(ISNUMBER(SEARCH(":",P3074))=TRUE, LEFT(P3074,FIND(":",P3074)-1),P3074), "")</f>
        <v/>
      </c>
      <c r="W3074" s="9" t="str">
        <f t="shared" ref="W3074:W3137" si="755">IF(U3074=TRUE,IF(ISNUMBER(SEARCH("Carb",N3074))=TRUE,MID(LEFT(N3074,FIND("#",N3074)-1),FIND(CHAR(1),SUBSTITUTE(N3074," ",CHAR(1),(LEN(N3074)-LEN(SUBSTITUTE(N3074," ","")))-1))+1,LEN(N3074)),LEFT(N3074,FIND("#",N3074)-1)),"")</f>
        <v/>
      </c>
      <c r="X3074" s="9" t="str">
        <f t="shared" si="752"/>
        <v/>
      </c>
      <c r="BC3074" s="9" t="str">
        <f>IF(V3074="","",MAX(BC$1:BC3073)+1)</f>
        <v/>
      </c>
    </row>
    <row r="3075" spans="21:55">
      <c r="U3075" s="17" t="b">
        <f t="shared" si="753"/>
        <v>0</v>
      </c>
      <c r="V3075" s="9" t="str">
        <f t="shared" si="754"/>
        <v/>
      </c>
      <c r="W3075" s="9" t="str">
        <f t="shared" si="755"/>
        <v/>
      </c>
      <c r="X3075" s="9" t="str">
        <f t="shared" si="752"/>
        <v/>
      </c>
      <c r="BC3075" s="9" t="str">
        <f>IF(V3075="","",MAX(BC$1:BC3074)+1)</f>
        <v/>
      </c>
    </row>
    <row r="3076" spans="21:55">
      <c r="U3076" s="17" t="b">
        <f t="shared" si="753"/>
        <v>0</v>
      </c>
      <c r="V3076" s="9" t="str">
        <f t="shared" si="754"/>
        <v/>
      </c>
      <c r="W3076" s="9" t="str">
        <f t="shared" si="755"/>
        <v/>
      </c>
      <c r="X3076" s="9" t="str">
        <f t="shared" si="752"/>
        <v/>
      </c>
      <c r="BC3076" s="9" t="str">
        <f>IF(V3076="","",MAX(BC$1:BC3075)+1)</f>
        <v/>
      </c>
    </row>
    <row r="3077" spans="21:55">
      <c r="U3077" s="17" t="b">
        <f t="shared" si="753"/>
        <v>0</v>
      </c>
      <c r="V3077" s="9" t="str">
        <f t="shared" si="754"/>
        <v/>
      </c>
      <c r="W3077" s="9" t="str">
        <f t="shared" si="755"/>
        <v/>
      </c>
      <c r="X3077" s="9" t="str">
        <f t="shared" si="752"/>
        <v/>
      </c>
      <c r="BC3077" s="9" t="str">
        <f>IF(V3077="","",MAX(BC$1:BC3076)+1)</f>
        <v/>
      </c>
    </row>
    <row r="3078" spans="21:55">
      <c r="U3078" s="17" t="b">
        <f t="shared" si="753"/>
        <v>0</v>
      </c>
      <c r="V3078" s="9" t="str">
        <f t="shared" si="754"/>
        <v/>
      </c>
      <c r="W3078" s="9" t="str">
        <f t="shared" si="755"/>
        <v/>
      </c>
      <c r="X3078" s="9" t="str">
        <f t="shared" si="752"/>
        <v/>
      </c>
      <c r="BC3078" s="9" t="str">
        <f>IF(V3078="","",MAX(BC$1:BC3077)+1)</f>
        <v/>
      </c>
    </row>
    <row r="3079" spans="21:55">
      <c r="U3079" s="17" t="b">
        <f t="shared" si="753"/>
        <v>0</v>
      </c>
      <c r="V3079" s="9" t="str">
        <f t="shared" si="754"/>
        <v/>
      </c>
      <c r="W3079" s="9" t="str">
        <f t="shared" si="755"/>
        <v/>
      </c>
      <c r="X3079" s="9" t="str">
        <f t="shared" si="752"/>
        <v/>
      </c>
      <c r="BC3079" s="9" t="str">
        <f>IF(V3079="","",MAX(BC$1:BC3078)+1)</f>
        <v/>
      </c>
    </row>
    <row r="3080" spans="21:55">
      <c r="U3080" s="17" t="b">
        <f t="shared" si="753"/>
        <v>0</v>
      </c>
      <c r="V3080" s="9" t="str">
        <f t="shared" si="754"/>
        <v/>
      </c>
      <c r="W3080" s="9" t="str">
        <f t="shared" si="755"/>
        <v/>
      </c>
      <c r="X3080" s="9" t="str">
        <f t="shared" si="752"/>
        <v/>
      </c>
      <c r="BC3080" s="9" t="str">
        <f>IF(V3080="","",MAX(BC$1:BC3079)+1)</f>
        <v/>
      </c>
    </row>
    <row r="3081" spans="21:55">
      <c r="U3081" s="17" t="b">
        <f t="shared" si="753"/>
        <v>0</v>
      </c>
      <c r="V3081" s="9" t="str">
        <f t="shared" si="754"/>
        <v/>
      </c>
      <c r="W3081" s="9" t="str">
        <f t="shared" si="755"/>
        <v/>
      </c>
      <c r="X3081" s="9" t="str">
        <f t="shared" si="752"/>
        <v/>
      </c>
      <c r="BC3081" s="9" t="str">
        <f>IF(V3081="","",MAX(BC$1:BC3080)+1)</f>
        <v/>
      </c>
    </row>
    <row r="3082" spans="21:55">
      <c r="U3082" s="17" t="b">
        <f t="shared" si="753"/>
        <v>0</v>
      </c>
      <c r="V3082" s="9" t="str">
        <f t="shared" si="754"/>
        <v/>
      </c>
      <c r="W3082" s="9" t="str">
        <f t="shared" si="755"/>
        <v/>
      </c>
      <c r="X3082" s="9" t="str">
        <f t="shared" si="752"/>
        <v/>
      </c>
      <c r="BC3082" s="9" t="str">
        <f>IF(V3082="","",MAX(BC$1:BC3081)+1)</f>
        <v/>
      </c>
    </row>
    <row r="3083" spans="21:55">
      <c r="U3083" s="17" t="b">
        <f t="shared" si="753"/>
        <v>0</v>
      </c>
      <c r="V3083" s="9" t="str">
        <f t="shared" si="754"/>
        <v/>
      </c>
      <c r="W3083" s="9" t="str">
        <f t="shared" si="755"/>
        <v/>
      </c>
      <c r="X3083" s="9" t="str">
        <f t="shared" si="752"/>
        <v/>
      </c>
      <c r="BC3083" s="9" t="str">
        <f>IF(V3083="","",MAX(BC$1:BC3082)+1)</f>
        <v/>
      </c>
    </row>
    <row r="3084" spans="21:55">
      <c r="U3084" s="17" t="b">
        <f t="shared" si="753"/>
        <v>0</v>
      </c>
      <c r="V3084" s="9" t="str">
        <f t="shared" si="754"/>
        <v/>
      </c>
      <c r="W3084" s="9" t="str">
        <f t="shared" si="755"/>
        <v/>
      </c>
      <c r="X3084" s="9" t="str">
        <f t="shared" si="752"/>
        <v/>
      </c>
      <c r="BC3084" s="9" t="str">
        <f>IF(V3084="","",MAX(BC$1:BC3083)+1)</f>
        <v/>
      </c>
    </row>
    <row r="3085" spans="21:55">
      <c r="U3085" s="17" t="b">
        <f t="shared" si="753"/>
        <v>0</v>
      </c>
      <c r="V3085" s="9" t="str">
        <f t="shared" si="754"/>
        <v/>
      </c>
      <c r="W3085" s="9" t="str">
        <f t="shared" si="755"/>
        <v/>
      </c>
      <c r="X3085" s="9" t="str">
        <f t="shared" si="752"/>
        <v/>
      </c>
      <c r="BC3085" s="9" t="str">
        <f>IF(V3085="","",MAX(BC$1:BC3084)+1)</f>
        <v/>
      </c>
    </row>
    <row r="3086" spans="21:55">
      <c r="U3086" s="17" t="b">
        <f t="shared" si="753"/>
        <v>0</v>
      </c>
      <c r="V3086" s="9" t="str">
        <f t="shared" si="754"/>
        <v/>
      </c>
      <c r="W3086" s="9" t="str">
        <f t="shared" si="755"/>
        <v/>
      </c>
      <c r="X3086" s="9" t="str">
        <f t="shared" si="752"/>
        <v/>
      </c>
      <c r="BC3086" s="9" t="str">
        <f>IF(V3086="","",MAX(BC$1:BC3085)+1)</f>
        <v/>
      </c>
    </row>
    <row r="3087" spans="21:55">
      <c r="U3087" s="17" t="b">
        <f t="shared" si="753"/>
        <v>0</v>
      </c>
      <c r="V3087" s="9" t="str">
        <f t="shared" si="754"/>
        <v/>
      </c>
      <c r="W3087" s="9" t="str">
        <f t="shared" si="755"/>
        <v/>
      </c>
      <c r="X3087" s="9" t="str">
        <f t="shared" si="752"/>
        <v/>
      </c>
      <c r="BC3087" s="9" t="str">
        <f>IF(V3087="","",MAX(BC$1:BC3086)+1)</f>
        <v/>
      </c>
    </row>
    <row r="3088" spans="21:55">
      <c r="U3088" s="17" t="b">
        <f t="shared" si="753"/>
        <v>0</v>
      </c>
      <c r="V3088" s="9" t="str">
        <f t="shared" si="754"/>
        <v/>
      </c>
      <c r="W3088" s="9" t="str">
        <f t="shared" si="755"/>
        <v/>
      </c>
      <c r="X3088" s="9" t="str">
        <f t="shared" si="752"/>
        <v/>
      </c>
      <c r="BC3088" s="9" t="str">
        <f>IF(V3088="","",MAX(BC$1:BC3087)+1)</f>
        <v/>
      </c>
    </row>
    <row r="3089" spans="21:55">
      <c r="U3089" s="17" t="b">
        <f t="shared" si="753"/>
        <v>0</v>
      </c>
      <c r="V3089" s="9" t="str">
        <f t="shared" si="754"/>
        <v/>
      </c>
      <c r="W3089" s="9" t="str">
        <f t="shared" si="755"/>
        <v/>
      </c>
      <c r="X3089" s="9" t="str">
        <f t="shared" si="752"/>
        <v/>
      </c>
      <c r="BC3089" s="9" t="str">
        <f>IF(V3089="","",MAX(BC$1:BC3088)+1)</f>
        <v/>
      </c>
    </row>
    <row r="3090" spans="21:55">
      <c r="U3090" s="17" t="b">
        <f t="shared" si="753"/>
        <v>0</v>
      </c>
      <c r="V3090" s="9" t="str">
        <f t="shared" si="754"/>
        <v/>
      </c>
      <c r="W3090" s="9" t="str">
        <f t="shared" si="755"/>
        <v/>
      </c>
      <c r="X3090" s="9" t="str">
        <f t="shared" si="752"/>
        <v/>
      </c>
      <c r="BC3090" s="9" t="str">
        <f>IF(V3090="","",MAX(BC$1:BC3089)+1)</f>
        <v/>
      </c>
    </row>
    <row r="3091" spans="21:55">
      <c r="U3091" s="17" t="b">
        <f t="shared" si="753"/>
        <v>0</v>
      </c>
      <c r="V3091" s="9" t="str">
        <f t="shared" si="754"/>
        <v/>
      </c>
      <c r="W3091" s="9" t="str">
        <f t="shared" si="755"/>
        <v/>
      </c>
      <c r="X3091" s="9" t="str">
        <f t="shared" si="752"/>
        <v/>
      </c>
      <c r="BC3091" s="9" t="str">
        <f>IF(V3091="","",MAX(BC$1:BC3090)+1)</f>
        <v/>
      </c>
    </row>
    <row r="3092" spans="21:55">
      <c r="U3092" s="17" t="b">
        <f t="shared" si="753"/>
        <v>0</v>
      </c>
      <c r="V3092" s="9" t="str">
        <f t="shared" si="754"/>
        <v/>
      </c>
      <c r="W3092" s="9" t="str">
        <f t="shared" si="755"/>
        <v/>
      </c>
      <c r="X3092" s="9" t="str">
        <f t="shared" si="752"/>
        <v/>
      </c>
      <c r="BC3092" s="9" t="str">
        <f>IF(V3092="","",MAX(BC$1:BC3091)+1)</f>
        <v/>
      </c>
    </row>
    <row r="3093" spans="21:55">
      <c r="U3093" s="17" t="b">
        <f t="shared" si="753"/>
        <v>0</v>
      </c>
      <c r="V3093" s="9" t="str">
        <f t="shared" si="754"/>
        <v/>
      </c>
      <c r="W3093" s="9" t="str">
        <f t="shared" si="755"/>
        <v/>
      </c>
      <c r="X3093" s="9" t="str">
        <f t="shared" si="752"/>
        <v/>
      </c>
      <c r="BC3093" s="9" t="str">
        <f>IF(V3093="","",MAX(BC$1:BC3092)+1)</f>
        <v/>
      </c>
    </row>
    <row r="3094" spans="21:55">
      <c r="U3094" s="17" t="b">
        <f t="shared" si="753"/>
        <v>0</v>
      </c>
      <c r="V3094" s="9" t="str">
        <f t="shared" si="754"/>
        <v/>
      </c>
      <c r="W3094" s="9" t="str">
        <f t="shared" si="755"/>
        <v/>
      </c>
      <c r="X3094" s="9" t="str">
        <f t="shared" si="752"/>
        <v/>
      </c>
      <c r="BC3094" s="9" t="str">
        <f>IF(V3094="","",MAX(BC$1:BC3093)+1)</f>
        <v/>
      </c>
    </row>
    <row r="3095" spans="21:55">
      <c r="U3095" s="17" t="b">
        <f t="shared" si="753"/>
        <v>0</v>
      </c>
      <c r="V3095" s="9" t="str">
        <f t="shared" si="754"/>
        <v/>
      </c>
      <c r="W3095" s="9" t="str">
        <f t="shared" si="755"/>
        <v/>
      </c>
      <c r="X3095" s="9" t="str">
        <f t="shared" si="752"/>
        <v/>
      </c>
      <c r="BC3095" s="9" t="str">
        <f>IF(V3095="","",MAX(BC$1:BC3094)+1)</f>
        <v/>
      </c>
    </row>
    <row r="3096" spans="21:55">
      <c r="U3096" s="17" t="b">
        <f t="shared" si="753"/>
        <v>0</v>
      </c>
      <c r="V3096" s="9" t="str">
        <f t="shared" si="754"/>
        <v/>
      </c>
      <c r="W3096" s="9" t="str">
        <f t="shared" si="755"/>
        <v/>
      </c>
      <c r="X3096" s="9" t="str">
        <f t="shared" si="752"/>
        <v/>
      </c>
      <c r="BC3096" s="9" t="str">
        <f>IF(V3096="","",MAX(BC$1:BC3095)+1)</f>
        <v/>
      </c>
    </row>
    <row r="3097" spans="21:55">
      <c r="U3097" s="17" t="b">
        <f t="shared" si="753"/>
        <v>0</v>
      </c>
      <c r="V3097" s="9" t="str">
        <f t="shared" si="754"/>
        <v/>
      </c>
      <c r="W3097" s="9" t="str">
        <f t="shared" si="755"/>
        <v/>
      </c>
      <c r="X3097" s="9" t="str">
        <f t="shared" si="752"/>
        <v/>
      </c>
      <c r="BC3097" s="9" t="str">
        <f>IF(V3097="","",MAX(BC$1:BC3096)+1)</f>
        <v/>
      </c>
    </row>
    <row r="3098" spans="21:55">
      <c r="U3098" s="17" t="b">
        <f t="shared" si="753"/>
        <v>0</v>
      </c>
      <c r="V3098" s="9" t="str">
        <f t="shared" si="754"/>
        <v/>
      </c>
      <c r="W3098" s="9" t="str">
        <f t="shared" si="755"/>
        <v/>
      </c>
      <c r="X3098" s="9" t="str">
        <f t="shared" si="752"/>
        <v/>
      </c>
      <c r="BC3098" s="9" t="str">
        <f>IF(V3098="","",MAX(BC$1:BC3097)+1)</f>
        <v/>
      </c>
    </row>
    <row r="3099" spans="21:55">
      <c r="U3099" s="17" t="b">
        <f t="shared" si="753"/>
        <v>0</v>
      </c>
      <c r="V3099" s="9" t="str">
        <f t="shared" si="754"/>
        <v/>
      </c>
      <c r="W3099" s="9" t="str">
        <f t="shared" si="755"/>
        <v/>
      </c>
      <c r="X3099" s="9" t="str">
        <f t="shared" si="752"/>
        <v/>
      </c>
      <c r="BC3099" s="9" t="str">
        <f>IF(V3099="","",MAX(BC$1:BC3098)+1)</f>
        <v/>
      </c>
    </row>
    <row r="3100" spans="21:55">
      <c r="U3100" s="17" t="b">
        <f t="shared" si="753"/>
        <v>0</v>
      </c>
      <c r="V3100" s="9" t="str">
        <f t="shared" si="754"/>
        <v/>
      </c>
      <c r="W3100" s="9" t="str">
        <f t="shared" si="755"/>
        <v/>
      </c>
      <c r="X3100" s="9" t="str">
        <f t="shared" si="752"/>
        <v/>
      </c>
      <c r="BC3100" s="9" t="str">
        <f>IF(V3100="","",MAX(BC$1:BC3099)+1)</f>
        <v/>
      </c>
    </row>
    <row r="3101" spans="21:55">
      <c r="U3101" s="17" t="b">
        <f t="shared" si="753"/>
        <v>0</v>
      </c>
      <c r="V3101" s="9" t="str">
        <f t="shared" si="754"/>
        <v/>
      </c>
      <c r="W3101" s="9" t="str">
        <f t="shared" si="755"/>
        <v/>
      </c>
      <c r="X3101" s="9" t="str">
        <f t="shared" si="752"/>
        <v/>
      </c>
      <c r="BC3101" s="9" t="str">
        <f>IF(V3101="","",MAX(BC$1:BC3100)+1)</f>
        <v/>
      </c>
    </row>
    <row r="3102" spans="21:55">
      <c r="U3102" s="17" t="b">
        <f t="shared" si="753"/>
        <v>0</v>
      </c>
      <c r="V3102" s="9" t="str">
        <f t="shared" si="754"/>
        <v/>
      </c>
      <c r="W3102" s="9" t="str">
        <f t="shared" si="755"/>
        <v/>
      </c>
      <c r="X3102" s="9" t="str">
        <f t="shared" ref="X3102:X3165" si="756">IF(U3102=TRUE, MID(LEFT(N3102,FIND(")",N3102)-1),FIND("(",N3102)+1,LEN(N3102)), "")</f>
        <v/>
      </c>
      <c r="BC3102" s="9" t="str">
        <f>IF(V3102="","",MAX(BC$1:BC3101)+1)</f>
        <v/>
      </c>
    </row>
    <row r="3103" spans="21:55">
      <c r="U3103" s="17" t="b">
        <f t="shared" si="753"/>
        <v>0</v>
      </c>
      <c r="V3103" s="9" t="str">
        <f t="shared" si="754"/>
        <v/>
      </c>
      <c r="W3103" s="9" t="str">
        <f t="shared" si="755"/>
        <v/>
      </c>
      <c r="X3103" s="9" t="str">
        <f t="shared" si="756"/>
        <v/>
      </c>
      <c r="BC3103" s="9" t="str">
        <f>IF(V3103="","",MAX(BC$1:BC3102)+1)</f>
        <v/>
      </c>
    </row>
    <row r="3104" spans="21:55">
      <c r="U3104" s="17" t="b">
        <f t="shared" si="753"/>
        <v>0</v>
      </c>
      <c r="V3104" s="9" t="str">
        <f t="shared" si="754"/>
        <v/>
      </c>
      <c r="W3104" s="9" t="str">
        <f t="shared" si="755"/>
        <v/>
      </c>
      <c r="X3104" s="9" t="str">
        <f t="shared" si="756"/>
        <v/>
      </c>
      <c r="BC3104" s="9" t="str">
        <f>IF(V3104="","",MAX(BC$1:BC3103)+1)</f>
        <v/>
      </c>
    </row>
    <row r="3105" spans="21:55">
      <c r="U3105" s="17" t="b">
        <f t="shared" si="753"/>
        <v>0</v>
      </c>
      <c r="V3105" s="9" t="str">
        <f t="shared" si="754"/>
        <v/>
      </c>
      <c r="W3105" s="9" t="str">
        <f t="shared" si="755"/>
        <v/>
      </c>
      <c r="X3105" s="9" t="str">
        <f t="shared" si="756"/>
        <v/>
      </c>
      <c r="BC3105" s="9" t="str">
        <f>IF(V3105="","",MAX(BC$1:BC3104)+1)</f>
        <v/>
      </c>
    </row>
    <row r="3106" spans="21:55">
      <c r="U3106" s="17" t="b">
        <f t="shared" si="753"/>
        <v>0</v>
      </c>
      <c r="V3106" s="9" t="str">
        <f t="shared" si="754"/>
        <v/>
      </c>
      <c r="W3106" s="9" t="str">
        <f t="shared" si="755"/>
        <v/>
      </c>
      <c r="X3106" s="9" t="str">
        <f t="shared" si="756"/>
        <v/>
      </c>
      <c r="BC3106" s="9" t="str">
        <f>IF(V3106="","",MAX(BC$1:BC3105)+1)</f>
        <v/>
      </c>
    </row>
    <row r="3107" spans="21:55">
      <c r="U3107" s="17" t="b">
        <f t="shared" si="753"/>
        <v>0</v>
      </c>
      <c r="V3107" s="9" t="str">
        <f t="shared" si="754"/>
        <v/>
      </c>
      <c r="W3107" s="9" t="str">
        <f t="shared" si="755"/>
        <v/>
      </c>
      <c r="X3107" s="9" t="str">
        <f t="shared" si="756"/>
        <v/>
      </c>
      <c r="BC3107" s="9" t="str">
        <f>IF(V3107="","",MAX(BC$1:BC3106)+1)</f>
        <v/>
      </c>
    </row>
    <row r="3108" spans="21:55">
      <c r="U3108" s="17" t="b">
        <f t="shared" si="753"/>
        <v>0</v>
      </c>
      <c r="V3108" s="9" t="str">
        <f t="shared" si="754"/>
        <v/>
      </c>
      <c r="W3108" s="9" t="str">
        <f t="shared" si="755"/>
        <v/>
      </c>
      <c r="X3108" s="9" t="str">
        <f t="shared" si="756"/>
        <v/>
      </c>
      <c r="BC3108" s="9" t="str">
        <f>IF(V3108="","",MAX(BC$1:BC3107)+1)</f>
        <v/>
      </c>
    </row>
    <row r="3109" spans="21:55">
      <c r="U3109" s="17" t="b">
        <f t="shared" si="753"/>
        <v>0</v>
      </c>
      <c r="V3109" s="9" t="str">
        <f t="shared" si="754"/>
        <v/>
      </c>
      <c r="W3109" s="9" t="str">
        <f t="shared" si="755"/>
        <v/>
      </c>
      <c r="X3109" s="9" t="str">
        <f t="shared" si="756"/>
        <v/>
      </c>
      <c r="BC3109" s="9" t="str">
        <f>IF(V3109="","",MAX(BC$1:BC3108)+1)</f>
        <v/>
      </c>
    </row>
    <row r="3110" spans="21:55">
      <c r="U3110" s="17" t="b">
        <f t="shared" si="753"/>
        <v>0</v>
      </c>
      <c r="V3110" s="9" t="str">
        <f t="shared" si="754"/>
        <v/>
      </c>
      <c r="W3110" s="9" t="str">
        <f t="shared" si="755"/>
        <v/>
      </c>
      <c r="X3110" s="9" t="str">
        <f t="shared" si="756"/>
        <v/>
      </c>
      <c r="BC3110" s="9" t="str">
        <f>IF(V3110="","",MAX(BC$1:BC3109)+1)</f>
        <v/>
      </c>
    </row>
    <row r="3111" spans="21:55">
      <c r="U3111" s="17" t="b">
        <f t="shared" si="753"/>
        <v>0</v>
      </c>
      <c r="V3111" s="9" t="str">
        <f t="shared" si="754"/>
        <v/>
      </c>
      <c r="W3111" s="9" t="str">
        <f t="shared" si="755"/>
        <v/>
      </c>
      <c r="X3111" s="9" t="str">
        <f t="shared" si="756"/>
        <v/>
      </c>
      <c r="BC3111" s="9" t="str">
        <f>IF(V3111="","",MAX(BC$1:BC3110)+1)</f>
        <v/>
      </c>
    </row>
    <row r="3112" spans="21:55">
      <c r="U3112" s="17" t="b">
        <f t="shared" si="753"/>
        <v>0</v>
      </c>
      <c r="V3112" s="9" t="str">
        <f t="shared" si="754"/>
        <v/>
      </c>
      <c r="W3112" s="9" t="str">
        <f t="shared" si="755"/>
        <v/>
      </c>
      <c r="X3112" s="9" t="str">
        <f t="shared" si="756"/>
        <v/>
      </c>
      <c r="BC3112" s="9" t="str">
        <f>IF(V3112="","",MAX(BC$1:BC3111)+1)</f>
        <v/>
      </c>
    </row>
    <row r="3113" spans="21:55">
      <c r="U3113" s="17" t="b">
        <f t="shared" si="753"/>
        <v>0</v>
      </c>
      <c r="V3113" s="9" t="str">
        <f t="shared" si="754"/>
        <v/>
      </c>
      <c r="W3113" s="9" t="str">
        <f t="shared" si="755"/>
        <v/>
      </c>
      <c r="X3113" s="9" t="str">
        <f t="shared" si="756"/>
        <v/>
      </c>
      <c r="BC3113" s="9" t="str">
        <f>IF(V3113="","",MAX(BC$1:BC3112)+1)</f>
        <v/>
      </c>
    </row>
    <row r="3114" spans="21:55">
      <c r="U3114" s="17" t="b">
        <f t="shared" si="753"/>
        <v>0</v>
      </c>
      <c r="V3114" s="9" t="str">
        <f t="shared" si="754"/>
        <v/>
      </c>
      <c r="W3114" s="9" t="str">
        <f t="shared" si="755"/>
        <v/>
      </c>
      <c r="X3114" s="9" t="str">
        <f t="shared" si="756"/>
        <v/>
      </c>
      <c r="BC3114" s="9" t="str">
        <f>IF(V3114="","",MAX(BC$1:BC3113)+1)</f>
        <v/>
      </c>
    </row>
    <row r="3115" spans="21:55">
      <c r="U3115" s="17" t="b">
        <f t="shared" si="753"/>
        <v>0</v>
      </c>
      <c r="V3115" s="9" t="str">
        <f t="shared" si="754"/>
        <v/>
      </c>
      <c r="W3115" s="9" t="str">
        <f t="shared" si="755"/>
        <v/>
      </c>
      <c r="X3115" s="9" t="str">
        <f t="shared" si="756"/>
        <v/>
      </c>
      <c r="BC3115" s="9" t="str">
        <f>IF(V3115="","",MAX(BC$1:BC3114)+1)</f>
        <v/>
      </c>
    </row>
    <row r="3116" spans="21:55">
      <c r="U3116" s="17" t="b">
        <f t="shared" si="753"/>
        <v>0</v>
      </c>
      <c r="V3116" s="9" t="str">
        <f t="shared" si="754"/>
        <v/>
      </c>
      <c r="W3116" s="9" t="str">
        <f t="shared" si="755"/>
        <v/>
      </c>
      <c r="X3116" s="9" t="str">
        <f t="shared" si="756"/>
        <v/>
      </c>
      <c r="BC3116" s="9" t="str">
        <f>IF(V3116="","",MAX(BC$1:BC3115)+1)</f>
        <v/>
      </c>
    </row>
    <row r="3117" spans="21:55">
      <c r="U3117" s="17" t="b">
        <f t="shared" si="753"/>
        <v>0</v>
      </c>
      <c r="V3117" s="9" t="str">
        <f t="shared" si="754"/>
        <v/>
      </c>
      <c r="W3117" s="9" t="str">
        <f t="shared" si="755"/>
        <v/>
      </c>
      <c r="X3117" s="9" t="str">
        <f t="shared" si="756"/>
        <v/>
      </c>
      <c r="BC3117" s="9" t="str">
        <f>IF(V3117="","",MAX(BC$1:BC3116)+1)</f>
        <v/>
      </c>
    </row>
    <row r="3118" spans="21:55">
      <c r="U3118" s="17" t="b">
        <f t="shared" si="753"/>
        <v>0</v>
      </c>
      <c r="V3118" s="9" t="str">
        <f t="shared" si="754"/>
        <v/>
      </c>
      <c r="W3118" s="9" t="str">
        <f t="shared" si="755"/>
        <v/>
      </c>
      <c r="X3118" s="9" t="str">
        <f t="shared" si="756"/>
        <v/>
      </c>
      <c r="BC3118" s="9" t="str">
        <f>IF(V3118="","",MAX(BC$1:BC3117)+1)</f>
        <v/>
      </c>
    </row>
    <row r="3119" spans="21:55">
      <c r="U3119" s="17" t="b">
        <f t="shared" si="753"/>
        <v>0</v>
      </c>
      <c r="V3119" s="9" t="str">
        <f t="shared" si="754"/>
        <v/>
      </c>
      <c r="W3119" s="9" t="str">
        <f t="shared" si="755"/>
        <v/>
      </c>
      <c r="X3119" s="9" t="str">
        <f t="shared" si="756"/>
        <v/>
      </c>
      <c r="BC3119" s="9" t="str">
        <f>IF(V3119="","",MAX(BC$1:BC3118)+1)</f>
        <v/>
      </c>
    </row>
    <row r="3120" spans="21:55">
      <c r="U3120" s="17" t="b">
        <f t="shared" si="753"/>
        <v>0</v>
      </c>
      <c r="V3120" s="9" t="str">
        <f t="shared" si="754"/>
        <v/>
      </c>
      <c r="W3120" s="9" t="str">
        <f t="shared" si="755"/>
        <v/>
      </c>
      <c r="X3120" s="9" t="str">
        <f t="shared" si="756"/>
        <v/>
      </c>
      <c r="BC3120" s="9" t="str">
        <f>IF(V3120="","",MAX(BC$1:BC3119)+1)</f>
        <v/>
      </c>
    </row>
    <row r="3121" spans="21:55">
      <c r="U3121" s="17" t="b">
        <f t="shared" si="753"/>
        <v>0</v>
      </c>
      <c r="V3121" s="9" t="str">
        <f t="shared" si="754"/>
        <v/>
      </c>
      <c r="W3121" s="9" t="str">
        <f t="shared" si="755"/>
        <v/>
      </c>
      <c r="X3121" s="9" t="str">
        <f t="shared" si="756"/>
        <v/>
      </c>
      <c r="BC3121" s="9" t="str">
        <f>IF(V3121="","",MAX(BC$1:BC3120)+1)</f>
        <v/>
      </c>
    </row>
    <row r="3122" spans="21:55">
      <c r="U3122" s="17" t="b">
        <f t="shared" si="753"/>
        <v>0</v>
      </c>
      <c r="V3122" s="9" t="str">
        <f t="shared" si="754"/>
        <v/>
      </c>
      <c r="W3122" s="9" t="str">
        <f t="shared" si="755"/>
        <v/>
      </c>
      <c r="X3122" s="9" t="str">
        <f t="shared" si="756"/>
        <v/>
      </c>
      <c r="BC3122" s="9" t="str">
        <f>IF(V3122="","",MAX(BC$1:BC3121)+1)</f>
        <v/>
      </c>
    </row>
    <row r="3123" spans="21:55">
      <c r="U3123" s="17" t="b">
        <f t="shared" si="753"/>
        <v>0</v>
      </c>
      <c r="V3123" s="9" t="str">
        <f t="shared" si="754"/>
        <v/>
      </c>
      <c r="W3123" s="9" t="str">
        <f t="shared" si="755"/>
        <v/>
      </c>
      <c r="X3123" s="9" t="str">
        <f t="shared" si="756"/>
        <v/>
      </c>
      <c r="BC3123" s="9" t="str">
        <f>IF(V3123="","",MAX(BC$1:BC3122)+1)</f>
        <v/>
      </c>
    </row>
    <row r="3124" spans="21:55">
      <c r="U3124" s="17" t="b">
        <f t="shared" si="753"/>
        <v>0</v>
      </c>
      <c r="V3124" s="9" t="str">
        <f t="shared" si="754"/>
        <v/>
      </c>
      <c r="W3124" s="9" t="str">
        <f t="shared" si="755"/>
        <v/>
      </c>
      <c r="X3124" s="9" t="str">
        <f t="shared" si="756"/>
        <v/>
      </c>
      <c r="BC3124" s="9" t="str">
        <f>IF(V3124="","",MAX(BC$1:BC3123)+1)</f>
        <v/>
      </c>
    </row>
    <row r="3125" spans="21:55">
      <c r="U3125" s="17" t="b">
        <f t="shared" si="753"/>
        <v>0</v>
      </c>
      <c r="V3125" s="9" t="str">
        <f t="shared" si="754"/>
        <v/>
      </c>
      <c r="W3125" s="9" t="str">
        <f t="shared" si="755"/>
        <v/>
      </c>
      <c r="X3125" s="9" t="str">
        <f t="shared" si="756"/>
        <v/>
      </c>
      <c r="BC3125" s="9" t="str">
        <f>IF(V3125="","",MAX(BC$1:BC3124)+1)</f>
        <v/>
      </c>
    </row>
    <row r="3126" spans="21:55">
      <c r="U3126" s="17" t="b">
        <f t="shared" si="753"/>
        <v>0</v>
      </c>
      <c r="V3126" s="9" t="str">
        <f t="shared" si="754"/>
        <v/>
      </c>
      <c r="W3126" s="9" t="str">
        <f t="shared" si="755"/>
        <v/>
      </c>
      <c r="X3126" s="9" t="str">
        <f t="shared" si="756"/>
        <v/>
      </c>
      <c r="BC3126" s="9" t="str">
        <f>IF(V3126="","",MAX(BC$1:BC3125)+1)</f>
        <v/>
      </c>
    </row>
    <row r="3127" spans="21:55">
      <c r="U3127" s="17" t="b">
        <f t="shared" si="753"/>
        <v>0</v>
      </c>
      <c r="V3127" s="9" t="str">
        <f t="shared" si="754"/>
        <v/>
      </c>
      <c r="W3127" s="9" t="str">
        <f t="shared" si="755"/>
        <v/>
      </c>
      <c r="X3127" s="9" t="str">
        <f t="shared" si="756"/>
        <v/>
      </c>
      <c r="BC3127" s="9" t="str">
        <f>IF(V3127="","",MAX(BC$1:BC3126)+1)</f>
        <v/>
      </c>
    </row>
    <row r="3128" spans="21:55">
      <c r="U3128" s="17" t="b">
        <f t="shared" si="753"/>
        <v>0</v>
      </c>
      <c r="V3128" s="9" t="str">
        <f t="shared" si="754"/>
        <v/>
      </c>
      <c r="W3128" s="9" t="str">
        <f t="shared" si="755"/>
        <v/>
      </c>
      <c r="X3128" s="9" t="str">
        <f t="shared" si="756"/>
        <v/>
      </c>
      <c r="BC3128" s="9" t="str">
        <f>IF(V3128="","",MAX(BC$1:BC3127)+1)</f>
        <v/>
      </c>
    </row>
    <row r="3129" spans="21:55">
      <c r="U3129" s="17" t="b">
        <f t="shared" si="753"/>
        <v>0</v>
      </c>
      <c r="V3129" s="9" t="str">
        <f t="shared" si="754"/>
        <v/>
      </c>
      <c r="W3129" s="9" t="str">
        <f t="shared" si="755"/>
        <v/>
      </c>
      <c r="X3129" s="9" t="str">
        <f t="shared" si="756"/>
        <v/>
      </c>
      <c r="BC3129" s="9" t="str">
        <f>IF(V3129="","",MAX(BC$1:BC3128)+1)</f>
        <v/>
      </c>
    </row>
    <row r="3130" spans="21:55">
      <c r="U3130" s="17" t="b">
        <f t="shared" si="753"/>
        <v>0</v>
      </c>
      <c r="V3130" s="9" t="str">
        <f t="shared" si="754"/>
        <v/>
      </c>
      <c r="W3130" s="9" t="str">
        <f t="shared" si="755"/>
        <v/>
      </c>
      <c r="X3130" s="9" t="str">
        <f t="shared" si="756"/>
        <v/>
      </c>
      <c r="BC3130" s="9" t="str">
        <f>IF(V3130="","",MAX(BC$1:BC3129)+1)</f>
        <v/>
      </c>
    </row>
    <row r="3131" spans="21:55">
      <c r="U3131" s="17" t="b">
        <f t="shared" si="753"/>
        <v>0</v>
      </c>
      <c r="V3131" s="9" t="str">
        <f t="shared" si="754"/>
        <v/>
      </c>
      <c r="W3131" s="9" t="str">
        <f t="shared" si="755"/>
        <v/>
      </c>
      <c r="X3131" s="9" t="str">
        <f t="shared" si="756"/>
        <v/>
      </c>
      <c r="BC3131" s="9" t="str">
        <f>IF(V3131="","",MAX(BC$1:BC3130)+1)</f>
        <v/>
      </c>
    </row>
    <row r="3132" spans="21:55">
      <c r="U3132" s="17" t="b">
        <f t="shared" si="753"/>
        <v>0</v>
      </c>
      <c r="V3132" s="9" t="str">
        <f t="shared" si="754"/>
        <v/>
      </c>
      <c r="W3132" s="9" t="str">
        <f t="shared" si="755"/>
        <v/>
      </c>
      <c r="X3132" s="9" t="str">
        <f t="shared" si="756"/>
        <v/>
      </c>
      <c r="BC3132" s="9" t="str">
        <f>IF(V3132="","",MAX(BC$1:BC3131)+1)</f>
        <v/>
      </c>
    </row>
    <row r="3133" spans="21:55">
      <c r="U3133" s="17" t="b">
        <f t="shared" si="753"/>
        <v>0</v>
      </c>
      <c r="V3133" s="9" t="str">
        <f t="shared" si="754"/>
        <v/>
      </c>
      <c r="W3133" s="9" t="str">
        <f t="shared" si="755"/>
        <v/>
      </c>
      <c r="X3133" s="9" t="str">
        <f t="shared" si="756"/>
        <v/>
      </c>
      <c r="BC3133" s="9" t="str">
        <f>IF(V3133="","",MAX(BC$1:BC3132)+1)</f>
        <v/>
      </c>
    </row>
    <row r="3134" spans="21:55">
      <c r="U3134" s="17" t="b">
        <f t="shared" si="753"/>
        <v>0</v>
      </c>
      <c r="V3134" s="9" t="str">
        <f t="shared" si="754"/>
        <v/>
      </c>
      <c r="W3134" s="9" t="str">
        <f t="shared" si="755"/>
        <v/>
      </c>
      <c r="X3134" s="9" t="str">
        <f t="shared" si="756"/>
        <v/>
      </c>
      <c r="BC3134" s="9" t="str">
        <f>IF(V3134="","",MAX(BC$1:BC3133)+1)</f>
        <v/>
      </c>
    </row>
    <row r="3135" spans="21:55">
      <c r="U3135" s="17" t="b">
        <f t="shared" si="753"/>
        <v>0</v>
      </c>
      <c r="V3135" s="9" t="str">
        <f t="shared" si="754"/>
        <v/>
      </c>
      <c r="W3135" s="9" t="str">
        <f t="shared" si="755"/>
        <v/>
      </c>
      <c r="X3135" s="9" t="str">
        <f t="shared" si="756"/>
        <v/>
      </c>
      <c r="BC3135" s="9" t="str">
        <f>IF(V3135="","",MAX(BC$1:BC3134)+1)</f>
        <v/>
      </c>
    </row>
    <row r="3136" spans="21:55">
      <c r="U3136" s="17" t="b">
        <f t="shared" si="753"/>
        <v>0</v>
      </c>
      <c r="V3136" s="9" t="str">
        <f t="shared" si="754"/>
        <v/>
      </c>
      <c r="W3136" s="9" t="str">
        <f t="shared" si="755"/>
        <v/>
      </c>
      <c r="X3136" s="9" t="str">
        <f t="shared" si="756"/>
        <v/>
      </c>
      <c r="BC3136" s="9" t="str">
        <f>IF(V3136="","",MAX(BC$1:BC3135)+1)</f>
        <v/>
      </c>
    </row>
    <row r="3137" spans="21:55">
      <c r="U3137" s="17" t="b">
        <f t="shared" si="753"/>
        <v>0</v>
      </c>
      <c r="V3137" s="9" t="str">
        <f t="shared" si="754"/>
        <v/>
      </c>
      <c r="W3137" s="9" t="str">
        <f t="shared" si="755"/>
        <v/>
      </c>
      <c r="X3137" s="9" t="str">
        <f t="shared" si="756"/>
        <v/>
      </c>
      <c r="BC3137" s="9" t="str">
        <f>IF(V3137="","",MAX(BC$1:BC3136)+1)</f>
        <v/>
      </c>
    </row>
    <row r="3138" spans="21:55">
      <c r="U3138" s="17" t="b">
        <f t="shared" ref="U3138:U3201" si="757">AND(ISNUMBER(SEARCH("(rs",N3138)),NOT(ISNUMBER(SEARCH("oxidation",N3138))),NOT(ISNUMBER(SEARCH("deamidated",N3138))),NOT(ISNUMBER(SEARCH("ammonia",N3138))),NOT(ISNUMBER(SEARCH("acetyl",N3138))),NOT(ISNUMBER(SEARCH("phospho",N3138))),NOT(ISNUMBER(SEARCH("dehydrated",N3138))))</f>
        <v>0</v>
      </c>
      <c r="V3138" s="9" t="str">
        <f t="shared" ref="V3138:V3201" si="758">IF(U3138=TRUE, IF(ISNUMBER(SEARCH(":",P3138))=TRUE, LEFT(P3138,FIND(":",P3138)-1),P3138), "")</f>
        <v/>
      </c>
      <c r="W3138" s="9" t="str">
        <f t="shared" ref="W3138:W3201" si="759">IF(U3138=TRUE,IF(ISNUMBER(SEARCH("Carb",N3138))=TRUE,MID(LEFT(N3138,FIND("#",N3138)-1),FIND(CHAR(1),SUBSTITUTE(N3138," ",CHAR(1),(LEN(N3138)-LEN(SUBSTITUTE(N3138," ","")))-1))+1,LEN(N3138)),LEFT(N3138,FIND("#",N3138)-1)),"")</f>
        <v/>
      </c>
      <c r="X3138" s="9" t="str">
        <f t="shared" si="756"/>
        <v/>
      </c>
      <c r="BC3138" s="9" t="str">
        <f>IF(V3138="","",MAX(BC$1:BC3137)+1)</f>
        <v/>
      </c>
    </row>
    <row r="3139" spans="21:55">
      <c r="U3139" s="17" t="b">
        <f t="shared" si="757"/>
        <v>0</v>
      </c>
      <c r="V3139" s="9" t="str">
        <f t="shared" si="758"/>
        <v/>
      </c>
      <c r="W3139" s="9" t="str">
        <f t="shared" si="759"/>
        <v/>
      </c>
      <c r="X3139" s="9" t="str">
        <f t="shared" si="756"/>
        <v/>
      </c>
      <c r="BC3139" s="9" t="str">
        <f>IF(V3139="","",MAX(BC$1:BC3138)+1)</f>
        <v/>
      </c>
    </row>
    <row r="3140" spans="21:55">
      <c r="U3140" s="17" t="b">
        <f t="shared" si="757"/>
        <v>0</v>
      </c>
      <c r="V3140" s="9" t="str">
        <f t="shared" si="758"/>
        <v/>
      </c>
      <c r="W3140" s="9" t="str">
        <f t="shared" si="759"/>
        <v/>
      </c>
      <c r="X3140" s="9" t="str">
        <f t="shared" si="756"/>
        <v/>
      </c>
      <c r="BC3140" s="9" t="str">
        <f>IF(V3140="","",MAX(BC$1:BC3139)+1)</f>
        <v/>
      </c>
    </row>
    <row r="3141" spans="21:55">
      <c r="U3141" s="17" t="b">
        <f t="shared" si="757"/>
        <v>0</v>
      </c>
      <c r="V3141" s="9" t="str">
        <f t="shared" si="758"/>
        <v/>
      </c>
      <c r="W3141" s="9" t="str">
        <f t="shared" si="759"/>
        <v/>
      </c>
      <c r="X3141" s="9" t="str">
        <f t="shared" si="756"/>
        <v/>
      </c>
      <c r="BC3141" s="9" t="str">
        <f>IF(V3141="","",MAX(BC$1:BC3140)+1)</f>
        <v/>
      </c>
    </row>
    <row r="3142" spans="21:55">
      <c r="U3142" s="17" t="b">
        <f t="shared" si="757"/>
        <v>0</v>
      </c>
      <c r="V3142" s="9" t="str">
        <f t="shared" si="758"/>
        <v/>
      </c>
      <c r="W3142" s="9" t="str">
        <f t="shared" si="759"/>
        <v/>
      </c>
      <c r="X3142" s="9" t="str">
        <f t="shared" si="756"/>
        <v/>
      </c>
      <c r="BC3142" s="9" t="str">
        <f>IF(V3142="","",MAX(BC$1:BC3141)+1)</f>
        <v/>
      </c>
    </row>
    <row r="3143" spans="21:55">
      <c r="U3143" s="17" t="b">
        <f t="shared" si="757"/>
        <v>0</v>
      </c>
      <c r="V3143" s="9" t="str">
        <f t="shared" si="758"/>
        <v/>
      </c>
      <c r="W3143" s="9" t="str">
        <f t="shared" si="759"/>
        <v/>
      </c>
      <c r="X3143" s="9" t="str">
        <f t="shared" si="756"/>
        <v/>
      </c>
      <c r="BC3143" s="9" t="str">
        <f>IF(V3143="","",MAX(BC$1:BC3142)+1)</f>
        <v/>
      </c>
    </row>
    <row r="3144" spans="21:55">
      <c r="U3144" s="17" t="b">
        <f t="shared" si="757"/>
        <v>0</v>
      </c>
      <c r="V3144" s="9" t="str">
        <f t="shared" si="758"/>
        <v/>
      </c>
      <c r="W3144" s="9" t="str">
        <f t="shared" si="759"/>
        <v/>
      </c>
      <c r="X3144" s="9" t="str">
        <f t="shared" si="756"/>
        <v/>
      </c>
      <c r="BC3144" s="9" t="str">
        <f>IF(V3144="","",MAX(BC$1:BC3143)+1)</f>
        <v/>
      </c>
    </row>
    <row r="3145" spans="21:55">
      <c r="U3145" s="17" t="b">
        <f t="shared" si="757"/>
        <v>0</v>
      </c>
      <c r="V3145" s="9" t="str">
        <f t="shared" si="758"/>
        <v/>
      </c>
      <c r="W3145" s="9" t="str">
        <f t="shared" si="759"/>
        <v/>
      </c>
      <c r="X3145" s="9" t="str">
        <f t="shared" si="756"/>
        <v/>
      </c>
      <c r="BC3145" s="9" t="str">
        <f>IF(V3145="","",MAX(BC$1:BC3144)+1)</f>
        <v/>
      </c>
    </row>
    <row r="3146" spans="21:55">
      <c r="U3146" s="17" t="b">
        <f t="shared" si="757"/>
        <v>0</v>
      </c>
      <c r="V3146" s="9" t="str">
        <f t="shared" si="758"/>
        <v/>
      </c>
      <c r="W3146" s="9" t="str">
        <f t="shared" si="759"/>
        <v/>
      </c>
      <c r="X3146" s="9" t="str">
        <f t="shared" si="756"/>
        <v/>
      </c>
      <c r="BC3146" s="9" t="str">
        <f>IF(V3146="","",MAX(BC$1:BC3145)+1)</f>
        <v/>
      </c>
    </row>
    <row r="3147" spans="21:55">
      <c r="U3147" s="17" t="b">
        <f t="shared" si="757"/>
        <v>0</v>
      </c>
      <c r="V3147" s="9" t="str">
        <f t="shared" si="758"/>
        <v/>
      </c>
      <c r="W3147" s="9" t="str">
        <f t="shared" si="759"/>
        <v/>
      </c>
      <c r="X3147" s="9" t="str">
        <f t="shared" si="756"/>
        <v/>
      </c>
      <c r="BC3147" s="9" t="str">
        <f>IF(V3147="","",MAX(BC$1:BC3146)+1)</f>
        <v/>
      </c>
    </row>
    <row r="3148" spans="21:55">
      <c r="U3148" s="17" t="b">
        <f t="shared" si="757"/>
        <v>0</v>
      </c>
      <c r="V3148" s="9" t="str">
        <f t="shared" si="758"/>
        <v/>
      </c>
      <c r="W3148" s="9" t="str">
        <f t="shared" si="759"/>
        <v/>
      </c>
      <c r="X3148" s="9" t="str">
        <f t="shared" si="756"/>
        <v/>
      </c>
      <c r="BC3148" s="9" t="str">
        <f>IF(V3148="","",MAX(BC$1:BC3147)+1)</f>
        <v/>
      </c>
    </row>
    <row r="3149" spans="21:55">
      <c r="U3149" s="17" t="b">
        <f t="shared" si="757"/>
        <v>0</v>
      </c>
      <c r="V3149" s="9" t="str">
        <f t="shared" si="758"/>
        <v/>
      </c>
      <c r="W3149" s="9" t="str">
        <f t="shared" si="759"/>
        <v/>
      </c>
      <c r="X3149" s="9" t="str">
        <f t="shared" si="756"/>
        <v/>
      </c>
      <c r="BC3149" s="9" t="str">
        <f>IF(V3149="","",MAX(BC$1:BC3148)+1)</f>
        <v/>
      </c>
    </row>
    <row r="3150" spans="21:55">
      <c r="U3150" s="17" t="b">
        <f t="shared" si="757"/>
        <v>0</v>
      </c>
      <c r="V3150" s="9" t="str">
        <f t="shared" si="758"/>
        <v/>
      </c>
      <c r="W3150" s="9" t="str">
        <f t="shared" si="759"/>
        <v/>
      </c>
      <c r="X3150" s="9" t="str">
        <f t="shared" si="756"/>
        <v/>
      </c>
      <c r="BC3150" s="9" t="str">
        <f>IF(V3150="","",MAX(BC$1:BC3149)+1)</f>
        <v/>
      </c>
    </row>
    <row r="3151" spans="21:55">
      <c r="U3151" s="17" t="b">
        <f t="shared" si="757"/>
        <v>0</v>
      </c>
      <c r="V3151" s="9" t="str">
        <f t="shared" si="758"/>
        <v/>
      </c>
      <c r="W3151" s="9" t="str">
        <f t="shared" si="759"/>
        <v/>
      </c>
      <c r="X3151" s="9" t="str">
        <f t="shared" si="756"/>
        <v/>
      </c>
      <c r="BC3151" s="9" t="str">
        <f>IF(V3151="","",MAX(BC$1:BC3150)+1)</f>
        <v/>
      </c>
    </row>
    <row r="3152" spans="21:55">
      <c r="U3152" s="17" t="b">
        <f t="shared" si="757"/>
        <v>0</v>
      </c>
      <c r="V3152" s="9" t="str">
        <f t="shared" si="758"/>
        <v/>
      </c>
      <c r="W3152" s="9" t="str">
        <f t="shared" si="759"/>
        <v/>
      </c>
      <c r="X3152" s="9" t="str">
        <f t="shared" si="756"/>
        <v/>
      </c>
      <c r="BC3152" s="9" t="str">
        <f>IF(V3152="","",MAX(BC$1:BC3151)+1)</f>
        <v/>
      </c>
    </row>
    <row r="3153" spans="21:55">
      <c r="U3153" s="17" t="b">
        <f t="shared" si="757"/>
        <v>0</v>
      </c>
      <c r="V3153" s="9" t="str">
        <f t="shared" si="758"/>
        <v/>
      </c>
      <c r="W3153" s="9" t="str">
        <f t="shared" si="759"/>
        <v/>
      </c>
      <c r="X3153" s="9" t="str">
        <f t="shared" si="756"/>
        <v/>
      </c>
      <c r="BC3153" s="9" t="str">
        <f>IF(V3153="","",MAX(BC$1:BC3152)+1)</f>
        <v/>
      </c>
    </row>
    <row r="3154" spans="21:55">
      <c r="U3154" s="17" t="b">
        <f t="shared" si="757"/>
        <v>0</v>
      </c>
      <c r="V3154" s="9" t="str">
        <f t="shared" si="758"/>
        <v/>
      </c>
      <c r="W3154" s="9" t="str">
        <f t="shared" si="759"/>
        <v/>
      </c>
      <c r="X3154" s="9" t="str">
        <f t="shared" si="756"/>
        <v/>
      </c>
      <c r="BC3154" s="9" t="str">
        <f>IF(V3154="","",MAX(BC$1:BC3153)+1)</f>
        <v/>
      </c>
    </row>
    <row r="3155" spans="21:55">
      <c r="U3155" s="17" t="b">
        <f t="shared" si="757"/>
        <v>0</v>
      </c>
      <c r="V3155" s="9" t="str">
        <f t="shared" si="758"/>
        <v/>
      </c>
      <c r="W3155" s="9" t="str">
        <f t="shared" si="759"/>
        <v/>
      </c>
      <c r="X3155" s="9" t="str">
        <f t="shared" si="756"/>
        <v/>
      </c>
      <c r="BC3155" s="9" t="str">
        <f>IF(V3155="","",MAX(BC$1:BC3154)+1)</f>
        <v/>
      </c>
    </row>
    <row r="3156" spans="21:55">
      <c r="U3156" s="17" t="b">
        <f t="shared" si="757"/>
        <v>0</v>
      </c>
      <c r="V3156" s="9" t="str">
        <f t="shared" si="758"/>
        <v/>
      </c>
      <c r="W3156" s="9" t="str">
        <f t="shared" si="759"/>
        <v/>
      </c>
      <c r="X3156" s="9" t="str">
        <f t="shared" si="756"/>
        <v/>
      </c>
      <c r="BC3156" s="9" t="str">
        <f>IF(V3156="","",MAX(BC$1:BC3155)+1)</f>
        <v/>
      </c>
    </row>
    <row r="3157" spans="21:55">
      <c r="U3157" s="17" t="b">
        <f t="shared" si="757"/>
        <v>0</v>
      </c>
      <c r="V3157" s="9" t="str">
        <f t="shared" si="758"/>
        <v/>
      </c>
      <c r="W3157" s="9" t="str">
        <f t="shared" si="759"/>
        <v/>
      </c>
      <c r="X3157" s="9" t="str">
        <f t="shared" si="756"/>
        <v/>
      </c>
      <c r="BC3157" s="9" t="str">
        <f>IF(V3157="","",MAX(BC$1:BC3156)+1)</f>
        <v/>
      </c>
    </row>
    <row r="3158" spans="21:55">
      <c r="U3158" s="17" t="b">
        <f t="shared" si="757"/>
        <v>0</v>
      </c>
      <c r="V3158" s="9" t="str">
        <f t="shared" si="758"/>
        <v/>
      </c>
      <c r="W3158" s="9" t="str">
        <f t="shared" si="759"/>
        <v/>
      </c>
      <c r="X3158" s="9" t="str">
        <f t="shared" si="756"/>
        <v/>
      </c>
      <c r="BC3158" s="9" t="str">
        <f>IF(V3158="","",MAX(BC$1:BC3157)+1)</f>
        <v/>
      </c>
    </row>
    <row r="3159" spans="21:55">
      <c r="U3159" s="17" t="b">
        <f t="shared" si="757"/>
        <v>0</v>
      </c>
      <c r="V3159" s="9" t="str">
        <f t="shared" si="758"/>
        <v/>
      </c>
      <c r="W3159" s="9" t="str">
        <f t="shared" si="759"/>
        <v/>
      </c>
      <c r="X3159" s="9" t="str">
        <f t="shared" si="756"/>
        <v/>
      </c>
      <c r="BC3159" s="9" t="str">
        <f>IF(V3159="","",MAX(BC$1:BC3158)+1)</f>
        <v/>
      </c>
    </row>
    <row r="3160" spans="21:55">
      <c r="U3160" s="17" t="b">
        <f t="shared" si="757"/>
        <v>0</v>
      </c>
      <c r="V3160" s="9" t="str">
        <f t="shared" si="758"/>
        <v/>
      </c>
      <c r="W3160" s="9" t="str">
        <f t="shared" si="759"/>
        <v/>
      </c>
      <c r="X3160" s="9" t="str">
        <f t="shared" si="756"/>
        <v/>
      </c>
      <c r="BC3160" s="9" t="str">
        <f>IF(V3160="","",MAX(BC$1:BC3159)+1)</f>
        <v/>
      </c>
    </row>
    <row r="3161" spans="21:55">
      <c r="U3161" s="17" t="b">
        <f t="shared" si="757"/>
        <v>0</v>
      </c>
      <c r="V3161" s="9" t="str">
        <f t="shared" si="758"/>
        <v/>
      </c>
      <c r="W3161" s="9" t="str">
        <f t="shared" si="759"/>
        <v/>
      </c>
      <c r="X3161" s="9" t="str">
        <f t="shared" si="756"/>
        <v/>
      </c>
      <c r="BC3161" s="9" t="str">
        <f>IF(V3161="","",MAX(BC$1:BC3160)+1)</f>
        <v/>
      </c>
    </row>
    <row r="3162" spans="21:55">
      <c r="U3162" s="17" t="b">
        <f t="shared" si="757"/>
        <v>0</v>
      </c>
      <c r="V3162" s="9" t="str">
        <f t="shared" si="758"/>
        <v/>
      </c>
      <c r="W3162" s="9" t="str">
        <f t="shared" si="759"/>
        <v/>
      </c>
      <c r="X3162" s="9" t="str">
        <f t="shared" si="756"/>
        <v/>
      </c>
      <c r="BC3162" s="9" t="str">
        <f>IF(V3162="","",MAX(BC$1:BC3161)+1)</f>
        <v/>
      </c>
    </row>
    <row r="3163" spans="21:55">
      <c r="U3163" s="17" t="b">
        <f t="shared" si="757"/>
        <v>0</v>
      </c>
      <c r="V3163" s="9" t="str">
        <f t="shared" si="758"/>
        <v/>
      </c>
      <c r="W3163" s="9" t="str">
        <f t="shared" si="759"/>
        <v/>
      </c>
      <c r="X3163" s="9" t="str">
        <f t="shared" si="756"/>
        <v/>
      </c>
      <c r="BC3163" s="9" t="str">
        <f>IF(V3163="","",MAX(BC$1:BC3162)+1)</f>
        <v/>
      </c>
    </row>
    <row r="3164" spans="21:55">
      <c r="U3164" s="17" t="b">
        <f t="shared" si="757"/>
        <v>0</v>
      </c>
      <c r="V3164" s="9" t="str">
        <f t="shared" si="758"/>
        <v/>
      </c>
      <c r="W3164" s="9" t="str">
        <f t="shared" si="759"/>
        <v/>
      </c>
      <c r="X3164" s="9" t="str">
        <f t="shared" si="756"/>
        <v/>
      </c>
      <c r="BC3164" s="9" t="str">
        <f>IF(V3164="","",MAX(BC$1:BC3163)+1)</f>
        <v/>
      </c>
    </row>
    <row r="3165" spans="21:55">
      <c r="U3165" s="17" t="b">
        <f t="shared" si="757"/>
        <v>0</v>
      </c>
      <c r="V3165" s="9" t="str">
        <f t="shared" si="758"/>
        <v/>
      </c>
      <c r="W3165" s="9" t="str">
        <f t="shared" si="759"/>
        <v/>
      </c>
      <c r="X3165" s="9" t="str">
        <f t="shared" si="756"/>
        <v/>
      </c>
      <c r="BC3165" s="9" t="str">
        <f>IF(V3165="","",MAX(BC$1:BC3164)+1)</f>
        <v/>
      </c>
    </row>
    <row r="3166" spans="21:55">
      <c r="U3166" s="17" t="b">
        <f t="shared" si="757"/>
        <v>0</v>
      </c>
      <c r="V3166" s="9" t="str">
        <f t="shared" si="758"/>
        <v/>
      </c>
      <c r="W3166" s="9" t="str">
        <f t="shared" si="759"/>
        <v/>
      </c>
      <c r="X3166" s="9" t="str">
        <f t="shared" ref="X3166:X3229" si="760">IF(U3166=TRUE, MID(LEFT(N3166,FIND(")",N3166)-1),FIND("(",N3166)+1,LEN(N3166)), "")</f>
        <v/>
      </c>
      <c r="BC3166" s="9" t="str">
        <f>IF(V3166="","",MAX(BC$1:BC3165)+1)</f>
        <v/>
      </c>
    </row>
    <row r="3167" spans="21:55">
      <c r="U3167" s="17" t="b">
        <f t="shared" si="757"/>
        <v>0</v>
      </c>
      <c r="V3167" s="9" t="str">
        <f t="shared" si="758"/>
        <v/>
      </c>
      <c r="W3167" s="9" t="str">
        <f t="shared" si="759"/>
        <v/>
      </c>
      <c r="X3167" s="9" t="str">
        <f t="shared" si="760"/>
        <v/>
      </c>
      <c r="BC3167" s="9" t="str">
        <f>IF(V3167="","",MAX(BC$1:BC3166)+1)</f>
        <v/>
      </c>
    </row>
    <row r="3168" spans="21:55">
      <c r="U3168" s="17" t="b">
        <f t="shared" si="757"/>
        <v>0</v>
      </c>
      <c r="V3168" s="9" t="str">
        <f t="shared" si="758"/>
        <v/>
      </c>
      <c r="W3168" s="9" t="str">
        <f t="shared" si="759"/>
        <v/>
      </c>
      <c r="X3168" s="9" t="str">
        <f t="shared" si="760"/>
        <v/>
      </c>
      <c r="BC3168" s="9" t="str">
        <f>IF(V3168="","",MAX(BC$1:BC3167)+1)</f>
        <v/>
      </c>
    </row>
    <row r="3169" spans="21:55">
      <c r="U3169" s="17" t="b">
        <f t="shared" si="757"/>
        <v>0</v>
      </c>
      <c r="V3169" s="9" t="str">
        <f t="shared" si="758"/>
        <v/>
      </c>
      <c r="W3169" s="9" t="str">
        <f t="shared" si="759"/>
        <v/>
      </c>
      <c r="X3169" s="9" t="str">
        <f t="shared" si="760"/>
        <v/>
      </c>
      <c r="BC3169" s="9" t="str">
        <f>IF(V3169="","",MAX(BC$1:BC3168)+1)</f>
        <v/>
      </c>
    </row>
    <row r="3170" spans="21:55">
      <c r="U3170" s="17" t="b">
        <f t="shared" si="757"/>
        <v>0</v>
      </c>
      <c r="V3170" s="9" t="str">
        <f t="shared" si="758"/>
        <v/>
      </c>
      <c r="W3170" s="9" t="str">
        <f t="shared" si="759"/>
        <v/>
      </c>
      <c r="X3170" s="9" t="str">
        <f t="shared" si="760"/>
        <v/>
      </c>
      <c r="BC3170" s="9" t="str">
        <f>IF(V3170="","",MAX(BC$1:BC3169)+1)</f>
        <v/>
      </c>
    </row>
    <row r="3171" spans="21:55">
      <c r="U3171" s="17" t="b">
        <f t="shared" si="757"/>
        <v>0</v>
      </c>
      <c r="V3171" s="9" t="str">
        <f t="shared" si="758"/>
        <v/>
      </c>
      <c r="W3171" s="9" t="str">
        <f t="shared" si="759"/>
        <v/>
      </c>
      <c r="X3171" s="9" t="str">
        <f t="shared" si="760"/>
        <v/>
      </c>
      <c r="BC3171" s="9" t="str">
        <f>IF(V3171="","",MAX(BC$1:BC3170)+1)</f>
        <v/>
      </c>
    </row>
    <row r="3172" spans="21:55">
      <c r="U3172" s="17" t="b">
        <f t="shared" si="757"/>
        <v>0</v>
      </c>
      <c r="V3172" s="9" t="str">
        <f t="shared" si="758"/>
        <v/>
      </c>
      <c r="W3172" s="9" t="str">
        <f t="shared" si="759"/>
        <v/>
      </c>
      <c r="X3172" s="9" t="str">
        <f t="shared" si="760"/>
        <v/>
      </c>
      <c r="BC3172" s="9" t="str">
        <f>IF(V3172="","",MAX(BC$1:BC3171)+1)</f>
        <v/>
      </c>
    </row>
    <row r="3173" spans="21:55">
      <c r="U3173" s="17" t="b">
        <f t="shared" si="757"/>
        <v>0</v>
      </c>
      <c r="V3173" s="9" t="str">
        <f t="shared" si="758"/>
        <v/>
      </c>
      <c r="W3173" s="9" t="str">
        <f t="shared" si="759"/>
        <v/>
      </c>
      <c r="X3173" s="9" t="str">
        <f t="shared" si="760"/>
        <v/>
      </c>
      <c r="BC3173" s="9" t="str">
        <f>IF(V3173="","",MAX(BC$1:BC3172)+1)</f>
        <v/>
      </c>
    </row>
    <row r="3174" spans="21:55">
      <c r="U3174" s="17" t="b">
        <f t="shared" si="757"/>
        <v>0</v>
      </c>
      <c r="V3174" s="9" t="str">
        <f t="shared" si="758"/>
        <v/>
      </c>
      <c r="W3174" s="9" t="str">
        <f t="shared" si="759"/>
        <v/>
      </c>
      <c r="X3174" s="9" t="str">
        <f t="shared" si="760"/>
        <v/>
      </c>
      <c r="BC3174" s="9" t="str">
        <f>IF(V3174="","",MAX(BC$1:BC3173)+1)</f>
        <v/>
      </c>
    </row>
    <row r="3175" spans="21:55">
      <c r="U3175" s="17" t="b">
        <f t="shared" si="757"/>
        <v>0</v>
      </c>
      <c r="V3175" s="9" t="str">
        <f t="shared" si="758"/>
        <v/>
      </c>
      <c r="W3175" s="9" t="str">
        <f t="shared" si="759"/>
        <v/>
      </c>
      <c r="X3175" s="9" t="str">
        <f t="shared" si="760"/>
        <v/>
      </c>
      <c r="BC3175" s="9" t="str">
        <f>IF(V3175="","",MAX(BC$1:BC3174)+1)</f>
        <v/>
      </c>
    </row>
    <row r="3176" spans="21:55">
      <c r="U3176" s="17" t="b">
        <f t="shared" si="757"/>
        <v>0</v>
      </c>
      <c r="V3176" s="9" t="str">
        <f t="shared" si="758"/>
        <v/>
      </c>
      <c r="W3176" s="9" t="str">
        <f t="shared" si="759"/>
        <v/>
      </c>
      <c r="X3176" s="9" t="str">
        <f t="shared" si="760"/>
        <v/>
      </c>
      <c r="BC3176" s="9" t="str">
        <f>IF(V3176="","",MAX(BC$1:BC3175)+1)</f>
        <v/>
      </c>
    </row>
    <row r="3177" spans="21:55">
      <c r="U3177" s="17" t="b">
        <f t="shared" si="757"/>
        <v>0</v>
      </c>
      <c r="V3177" s="9" t="str">
        <f t="shared" si="758"/>
        <v/>
      </c>
      <c r="W3177" s="9" t="str">
        <f t="shared" si="759"/>
        <v/>
      </c>
      <c r="X3177" s="9" t="str">
        <f t="shared" si="760"/>
        <v/>
      </c>
      <c r="BC3177" s="9" t="str">
        <f>IF(V3177="","",MAX(BC$1:BC3176)+1)</f>
        <v/>
      </c>
    </row>
    <row r="3178" spans="21:55">
      <c r="U3178" s="17" t="b">
        <f t="shared" si="757"/>
        <v>0</v>
      </c>
      <c r="V3178" s="9" t="str">
        <f t="shared" si="758"/>
        <v/>
      </c>
      <c r="W3178" s="9" t="str">
        <f t="shared" si="759"/>
        <v/>
      </c>
      <c r="X3178" s="9" t="str">
        <f t="shared" si="760"/>
        <v/>
      </c>
      <c r="BC3178" s="9" t="str">
        <f>IF(V3178="","",MAX(BC$1:BC3177)+1)</f>
        <v/>
      </c>
    </row>
    <row r="3179" spans="21:55">
      <c r="U3179" s="17" t="b">
        <f t="shared" si="757"/>
        <v>0</v>
      </c>
      <c r="V3179" s="9" t="str">
        <f t="shared" si="758"/>
        <v/>
      </c>
      <c r="W3179" s="9" t="str">
        <f t="shared" si="759"/>
        <v/>
      </c>
      <c r="X3179" s="9" t="str">
        <f t="shared" si="760"/>
        <v/>
      </c>
      <c r="BC3179" s="9" t="str">
        <f>IF(V3179="","",MAX(BC$1:BC3178)+1)</f>
        <v/>
      </c>
    </row>
    <row r="3180" spans="21:55">
      <c r="U3180" s="17" t="b">
        <f t="shared" si="757"/>
        <v>0</v>
      </c>
      <c r="V3180" s="9" t="str">
        <f t="shared" si="758"/>
        <v/>
      </c>
      <c r="W3180" s="9" t="str">
        <f t="shared" si="759"/>
        <v/>
      </c>
      <c r="X3180" s="9" t="str">
        <f t="shared" si="760"/>
        <v/>
      </c>
      <c r="BC3180" s="9" t="str">
        <f>IF(V3180="","",MAX(BC$1:BC3179)+1)</f>
        <v/>
      </c>
    </row>
    <row r="3181" spans="21:55">
      <c r="U3181" s="17" t="b">
        <f t="shared" si="757"/>
        <v>0</v>
      </c>
      <c r="V3181" s="9" t="str">
        <f t="shared" si="758"/>
        <v/>
      </c>
      <c r="W3181" s="9" t="str">
        <f t="shared" si="759"/>
        <v/>
      </c>
      <c r="X3181" s="9" t="str">
        <f t="shared" si="760"/>
        <v/>
      </c>
      <c r="BC3181" s="9" t="str">
        <f>IF(V3181="","",MAX(BC$1:BC3180)+1)</f>
        <v/>
      </c>
    </row>
    <row r="3182" spans="21:55">
      <c r="U3182" s="17" t="b">
        <f t="shared" si="757"/>
        <v>0</v>
      </c>
      <c r="V3182" s="9" t="str">
        <f t="shared" si="758"/>
        <v/>
      </c>
      <c r="W3182" s="9" t="str">
        <f t="shared" si="759"/>
        <v/>
      </c>
      <c r="X3182" s="9" t="str">
        <f t="shared" si="760"/>
        <v/>
      </c>
      <c r="BC3182" s="9" t="str">
        <f>IF(V3182="","",MAX(BC$1:BC3181)+1)</f>
        <v/>
      </c>
    </row>
    <row r="3183" spans="21:55">
      <c r="U3183" s="17" t="b">
        <f t="shared" si="757"/>
        <v>0</v>
      </c>
      <c r="V3183" s="9" t="str">
        <f t="shared" si="758"/>
        <v/>
      </c>
      <c r="W3183" s="9" t="str">
        <f t="shared" si="759"/>
        <v/>
      </c>
      <c r="X3183" s="9" t="str">
        <f t="shared" si="760"/>
        <v/>
      </c>
      <c r="BC3183" s="9" t="str">
        <f>IF(V3183="","",MAX(BC$1:BC3182)+1)</f>
        <v/>
      </c>
    </row>
    <row r="3184" spans="21:55">
      <c r="U3184" s="17" t="b">
        <f t="shared" si="757"/>
        <v>0</v>
      </c>
      <c r="V3184" s="9" t="str">
        <f t="shared" si="758"/>
        <v/>
      </c>
      <c r="W3184" s="9" t="str">
        <f t="shared" si="759"/>
        <v/>
      </c>
      <c r="X3184" s="9" t="str">
        <f t="shared" si="760"/>
        <v/>
      </c>
      <c r="BC3184" s="9" t="str">
        <f>IF(V3184="","",MAX(BC$1:BC3183)+1)</f>
        <v/>
      </c>
    </row>
    <row r="3185" spans="21:55">
      <c r="U3185" s="17" t="b">
        <f t="shared" si="757"/>
        <v>0</v>
      </c>
      <c r="V3185" s="9" t="str">
        <f t="shared" si="758"/>
        <v/>
      </c>
      <c r="W3185" s="9" t="str">
        <f t="shared" si="759"/>
        <v/>
      </c>
      <c r="X3185" s="9" t="str">
        <f t="shared" si="760"/>
        <v/>
      </c>
      <c r="BC3185" s="9" t="str">
        <f>IF(V3185="","",MAX(BC$1:BC3184)+1)</f>
        <v/>
      </c>
    </row>
    <row r="3186" spans="21:55">
      <c r="U3186" s="17" t="b">
        <f t="shared" si="757"/>
        <v>0</v>
      </c>
      <c r="V3186" s="9" t="str">
        <f t="shared" si="758"/>
        <v/>
      </c>
      <c r="W3186" s="9" t="str">
        <f t="shared" si="759"/>
        <v/>
      </c>
      <c r="X3186" s="9" t="str">
        <f t="shared" si="760"/>
        <v/>
      </c>
      <c r="BC3186" s="9" t="str">
        <f>IF(V3186="","",MAX(BC$1:BC3185)+1)</f>
        <v/>
      </c>
    </row>
    <row r="3187" spans="21:55">
      <c r="U3187" s="17" t="b">
        <f t="shared" si="757"/>
        <v>0</v>
      </c>
      <c r="V3187" s="9" t="str">
        <f t="shared" si="758"/>
        <v/>
      </c>
      <c r="W3187" s="9" t="str">
        <f t="shared" si="759"/>
        <v/>
      </c>
      <c r="X3187" s="9" t="str">
        <f t="shared" si="760"/>
        <v/>
      </c>
      <c r="BC3187" s="9" t="str">
        <f>IF(V3187="","",MAX(BC$1:BC3186)+1)</f>
        <v/>
      </c>
    </row>
    <row r="3188" spans="21:55">
      <c r="U3188" s="17" t="b">
        <f t="shared" si="757"/>
        <v>0</v>
      </c>
      <c r="V3188" s="9" t="str">
        <f t="shared" si="758"/>
        <v/>
      </c>
      <c r="W3188" s="9" t="str">
        <f t="shared" si="759"/>
        <v/>
      </c>
      <c r="X3188" s="9" t="str">
        <f t="shared" si="760"/>
        <v/>
      </c>
      <c r="BC3188" s="9" t="str">
        <f>IF(V3188="","",MAX(BC$1:BC3187)+1)</f>
        <v/>
      </c>
    </row>
    <row r="3189" spans="21:55">
      <c r="U3189" s="17" t="b">
        <f t="shared" si="757"/>
        <v>0</v>
      </c>
      <c r="V3189" s="9" t="str">
        <f t="shared" si="758"/>
        <v/>
      </c>
      <c r="W3189" s="9" t="str">
        <f t="shared" si="759"/>
        <v/>
      </c>
      <c r="X3189" s="9" t="str">
        <f t="shared" si="760"/>
        <v/>
      </c>
      <c r="BC3189" s="9" t="str">
        <f>IF(V3189="","",MAX(BC$1:BC3188)+1)</f>
        <v/>
      </c>
    </row>
    <row r="3190" spans="21:55">
      <c r="U3190" s="17" t="b">
        <f t="shared" si="757"/>
        <v>0</v>
      </c>
      <c r="V3190" s="9" t="str">
        <f t="shared" si="758"/>
        <v/>
      </c>
      <c r="W3190" s="9" t="str">
        <f t="shared" si="759"/>
        <v/>
      </c>
      <c r="X3190" s="9" t="str">
        <f t="shared" si="760"/>
        <v/>
      </c>
      <c r="BC3190" s="9" t="str">
        <f>IF(V3190="","",MAX(BC$1:BC3189)+1)</f>
        <v/>
      </c>
    </row>
    <row r="3191" spans="21:55">
      <c r="U3191" s="17" t="b">
        <f t="shared" si="757"/>
        <v>0</v>
      </c>
      <c r="V3191" s="9" t="str">
        <f t="shared" si="758"/>
        <v/>
      </c>
      <c r="W3191" s="9" t="str">
        <f t="shared" si="759"/>
        <v/>
      </c>
      <c r="X3191" s="9" t="str">
        <f t="shared" si="760"/>
        <v/>
      </c>
      <c r="BC3191" s="9" t="str">
        <f>IF(V3191="","",MAX(BC$1:BC3190)+1)</f>
        <v/>
      </c>
    </row>
    <row r="3192" spans="21:55">
      <c r="U3192" s="17" t="b">
        <f t="shared" si="757"/>
        <v>0</v>
      </c>
      <c r="V3192" s="9" t="str">
        <f t="shared" si="758"/>
        <v/>
      </c>
      <c r="W3192" s="9" t="str">
        <f t="shared" si="759"/>
        <v/>
      </c>
      <c r="X3192" s="9" t="str">
        <f t="shared" si="760"/>
        <v/>
      </c>
      <c r="BC3192" s="9" t="str">
        <f>IF(V3192="","",MAX(BC$1:BC3191)+1)</f>
        <v/>
      </c>
    </row>
    <row r="3193" spans="21:55">
      <c r="U3193" s="17" t="b">
        <f t="shared" si="757"/>
        <v>0</v>
      </c>
      <c r="V3193" s="9" t="str">
        <f t="shared" si="758"/>
        <v/>
      </c>
      <c r="W3193" s="9" t="str">
        <f t="shared" si="759"/>
        <v/>
      </c>
      <c r="X3193" s="9" t="str">
        <f t="shared" si="760"/>
        <v/>
      </c>
      <c r="BC3193" s="9" t="str">
        <f>IF(V3193="","",MAX(BC$1:BC3192)+1)</f>
        <v/>
      </c>
    </row>
    <row r="3194" spans="21:55">
      <c r="U3194" s="17" t="b">
        <f t="shared" si="757"/>
        <v>0</v>
      </c>
      <c r="V3194" s="9" t="str">
        <f t="shared" si="758"/>
        <v/>
      </c>
      <c r="W3194" s="9" t="str">
        <f t="shared" si="759"/>
        <v/>
      </c>
      <c r="X3194" s="9" t="str">
        <f t="shared" si="760"/>
        <v/>
      </c>
      <c r="BC3194" s="9" t="str">
        <f>IF(V3194="","",MAX(BC$1:BC3193)+1)</f>
        <v/>
      </c>
    </row>
    <row r="3195" spans="21:55">
      <c r="U3195" s="17" t="b">
        <f t="shared" si="757"/>
        <v>0</v>
      </c>
      <c r="V3195" s="9" t="str">
        <f t="shared" si="758"/>
        <v/>
      </c>
      <c r="W3195" s="9" t="str">
        <f t="shared" si="759"/>
        <v/>
      </c>
      <c r="X3195" s="9" t="str">
        <f t="shared" si="760"/>
        <v/>
      </c>
      <c r="BC3195" s="9" t="str">
        <f>IF(V3195="","",MAX(BC$1:BC3194)+1)</f>
        <v/>
      </c>
    </row>
    <row r="3196" spans="21:55">
      <c r="U3196" s="17" t="b">
        <f t="shared" si="757"/>
        <v>0</v>
      </c>
      <c r="V3196" s="9" t="str">
        <f t="shared" si="758"/>
        <v/>
      </c>
      <c r="W3196" s="9" t="str">
        <f t="shared" si="759"/>
        <v/>
      </c>
      <c r="X3196" s="9" t="str">
        <f t="shared" si="760"/>
        <v/>
      </c>
      <c r="BC3196" s="9" t="str">
        <f>IF(V3196="","",MAX(BC$1:BC3195)+1)</f>
        <v/>
      </c>
    </row>
    <row r="3197" spans="21:55">
      <c r="U3197" s="17" t="b">
        <f t="shared" si="757"/>
        <v>0</v>
      </c>
      <c r="V3197" s="9" t="str">
        <f t="shared" si="758"/>
        <v/>
      </c>
      <c r="W3197" s="9" t="str">
        <f t="shared" si="759"/>
        <v/>
      </c>
      <c r="X3197" s="9" t="str">
        <f t="shared" si="760"/>
        <v/>
      </c>
      <c r="BC3197" s="9" t="str">
        <f>IF(V3197="","",MAX(BC$1:BC3196)+1)</f>
        <v/>
      </c>
    </row>
    <row r="3198" spans="21:55">
      <c r="U3198" s="17" t="b">
        <f t="shared" si="757"/>
        <v>0</v>
      </c>
      <c r="V3198" s="9" t="str">
        <f t="shared" si="758"/>
        <v/>
      </c>
      <c r="W3198" s="9" t="str">
        <f t="shared" si="759"/>
        <v/>
      </c>
      <c r="X3198" s="9" t="str">
        <f t="shared" si="760"/>
        <v/>
      </c>
      <c r="BC3198" s="9" t="str">
        <f>IF(V3198="","",MAX(BC$1:BC3197)+1)</f>
        <v/>
      </c>
    </row>
    <row r="3199" spans="21:55">
      <c r="U3199" s="17" t="b">
        <f t="shared" si="757"/>
        <v>0</v>
      </c>
      <c r="V3199" s="9" t="str">
        <f t="shared" si="758"/>
        <v/>
      </c>
      <c r="W3199" s="9" t="str">
        <f t="shared" si="759"/>
        <v/>
      </c>
      <c r="X3199" s="9" t="str">
        <f t="shared" si="760"/>
        <v/>
      </c>
      <c r="BC3199" s="9" t="str">
        <f>IF(V3199="","",MAX(BC$1:BC3198)+1)</f>
        <v/>
      </c>
    </row>
    <row r="3200" spans="21:55">
      <c r="U3200" s="17" t="b">
        <f t="shared" si="757"/>
        <v>0</v>
      </c>
      <c r="V3200" s="9" t="str">
        <f t="shared" si="758"/>
        <v/>
      </c>
      <c r="W3200" s="9" t="str">
        <f t="shared" si="759"/>
        <v/>
      </c>
      <c r="X3200" s="9" t="str">
        <f t="shared" si="760"/>
        <v/>
      </c>
      <c r="BC3200" s="9" t="str">
        <f>IF(V3200="","",MAX(BC$1:BC3199)+1)</f>
        <v/>
      </c>
    </row>
    <row r="3201" spans="21:55">
      <c r="U3201" s="17" t="b">
        <f t="shared" si="757"/>
        <v>0</v>
      </c>
      <c r="V3201" s="9" t="str">
        <f t="shared" si="758"/>
        <v/>
      </c>
      <c r="W3201" s="9" t="str">
        <f t="shared" si="759"/>
        <v/>
      </c>
      <c r="X3201" s="9" t="str">
        <f t="shared" si="760"/>
        <v/>
      </c>
      <c r="BC3201" s="9" t="str">
        <f>IF(V3201="","",MAX(BC$1:BC3200)+1)</f>
        <v/>
      </c>
    </row>
    <row r="3202" spans="21:55">
      <c r="U3202" s="17" t="b">
        <f t="shared" ref="U3202:U3265" si="761">AND(ISNUMBER(SEARCH("(rs",N3202)),NOT(ISNUMBER(SEARCH("oxidation",N3202))),NOT(ISNUMBER(SEARCH("deamidated",N3202))),NOT(ISNUMBER(SEARCH("ammonia",N3202))),NOT(ISNUMBER(SEARCH("acetyl",N3202))),NOT(ISNUMBER(SEARCH("phospho",N3202))),NOT(ISNUMBER(SEARCH("dehydrated",N3202))))</f>
        <v>0</v>
      </c>
      <c r="V3202" s="9" t="str">
        <f t="shared" ref="V3202:V3265" si="762">IF(U3202=TRUE, IF(ISNUMBER(SEARCH(":",P3202))=TRUE, LEFT(P3202,FIND(":",P3202)-1),P3202), "")</f>
        <v/>
      </c>
      <c r="W3202" s="9" t="str">
        <f t="shared" ref="W3202:W3265" si="763">IF(U3202=TRUE,IF(ISNUMBER(SEARCH("Carb",N3202))=TRUE,MID(LEFT(N3202,FIND("#",N3202)-1),FIND(CHAR(1),SUBSTITUTE(N3202," ",CHAR(1),(LEN(N3202)-LEN(SUBSTITUTE(N3202," ","")))-1))+1,LEN(N3202)),LEFT(N3202,FIND("#",N3202)-1)),"")</f>
        <v/>
      </c>
      <c r="X3202" s="9" t="str">
        <f t="shared" si="760"/>
        <v/>
      </c>
      <c r="BC3202" s="9" t="str">
        <f>IF(V3202="","",MAX(BC$1:BC3201)+1)</f>
        <v/>
      </c>
    </row>
    <row r="3203" spans="21:55">
      <c r="U3203" s="17" t="b">
        <f t="shared" si="761"/>
        <v>0</v>
      </c>
      <c r="V3203" s="9" t="str">
        <f t="shared" si="762"/>
        <v/>
      </c>
      <c r="W3203" s="9" t="str">
        <f t="shared" si="763"/>
        <v/>
      </c>
      <c r="X3203" s="9" t="str">
        <f t="shared" si="760"/>
        <v/>
      </c>
      <c r="BC3203" s="9" t="str">
        <f>IF(V3203="","",MAX(BC$1:BC3202)+1)</f>
        <v/>
      </c>
    </row>
    <row r="3204" spans="21:55">
      <c r="U3204" s="17" t="b">
        <f t="shared" si="761"/>
        <v>0</v>
      </c>
      <c r="V3204" s="9" t="str">
        <f t="shared" si="762"/>
        <v/>
      </c>
      <c r="W3204" s="9" t="str">
        <f t="shared" si="763"/>
        <v/>
      </c>
      <c r="X3204" s="9" t="str">
        <f t="shared" si="760"/>
        <v/>
      </c>
      <c r="BC3204" s="9" t="str">
        <f>IF(V3204="","",MAX(BC$1:BC3203)+1)</f>
        <v/>
      </c>
    </row>
    <row r="3205" spans="21:55">
      <c r="U3205" s="17" t="b">
        <f t="shared" si="761"/>
        <v>0</v>
      </c>
      <c r="V3205" s="9" t="str">
        <f t="shared" si="762"/>
        <v/>
      </c>
      <c r="W3205" s="9" t="str">
        <f t="shared" si="763"/>
        <v/>
      </c>
      <c r="X3205" s="9" t="str">
        <f t="shared" si="760"/>
        <v/>
      </c>
      <c r="BC3205" s="9" t="str">
        <f>IF(V3205="","",MAX(BC$1:BC3204)+1)</f>
        <v/>
      </c>
    </row>
    <row r="3206" spans="21:55">
      <c r="U3206" s="17" t="b">
        <f t="shared" si="761"/>
        <v>0</v>
      </c>
      <c r="V3206" s="9" t="str">
        <f t="shared" si="762"/>
        <v/>
      </c>
      <c r="W3206" s="9" t="str">
        <f t="shared" si="763"/>
        <v/>
      </c>
      <c r="X3206" s="9" t="str">
        <f t="shared" si="760"/>
        <v/>
      </c>
      <c r="BC3206" s="9" t="str">
        <f>IF(V3206="","",MAX(BC$1:BC3205)+1)</f>
        <v/>
      </c>
    </row>
    <row r="3207" spans="21:55">
      <c r="U3207" s="17" t="b">
        <f t="shared" si="761"/>
        <v>0</v>
      </c>
      <c r="V3207" s="9" t="str">
        <f t="shared" si="762"/>
        <v/>
      </c>
      <c r="W3207" s="9" t="str">
        <f t="shared" si="763"/>
        <v/>
      </c>
      <c r="X3207" s="9" t="str">
        <f t="shared" si="760"/>
        <v/>
      </c>
      <c r="BC3207" s="9" t="str">
        <f>IF(V3207="","",MAX(BC$1:BC3206)+1)</f>
        <v/>
      </c>
    </row>
    <row r="3208" spans="21:55">
      <c r="U3208" s="17" t="b">
        <f t="shared" si="761"/>
        <v>0</v>
      </c>
      <c r="V3208" s="9" t="str">
        <f t="shared" si="762"/>
        <v/>
      </c>
      <c r="W3208" s="9" t="str">
        <f t="shared" si="763"/>
        <v/>
      </c>
      <c r="X3208" s="9" t="str">
        <f t="shared" si="760"/>
        <v/>
      </c>
      <c r="BC3208" s="9" t="str">
        <f>IF(V3208="","",MAX(BC$1:BC3207)+1)</f>
        <v/>
      </c>
    </row>
    <row r="3209" spans="21:55">
      <c r="U3209" s="17" t="b">
        <f t="shared" si="761"/>
        <v>0</v>
      </c>
      <c r="V3209" s="9" t="str">
        <f t="shared" si="762"/>
        <v/>
      </c>
      <c r="W3209" s="9" t="str">
        <f t="shared" si="763"/>
        <v/>
      </c>
      <c r="X3209" s="9" t="str">
        <f t="shared" si="760"/>
        <v/>
      </c>
      <c r="BC3209" s="9" t="str">
        <f>IF(V3209="","",MAX(BC$1:BC3208)+1)</f>
        <v/>
      </c>
    </row>
    <row r="3210" spans="21:55">
      <c r="U3210" s="17" t="b">
        <f t="shared" si="761"/>
        <v>0</v>
      </c>
      <c r="V3210" s="9" t="str">
        <f t="shared" si="762"/>
        <v/>
      </c>
      <c r="W3210" s="9" t="str">
        <f t="shared" si="763"/>
        <v/>
      </c>
      <c r="X3210" s="9" t="str">
        <f t="shared" si="760"/>
        <v/>
      </c>
      <c r="BC3210" s="9" t="str">
        <f>IF(V3210="","",MAX(BC$1:BC3209)+1)</f>
        <v/>
      </c>
    </row>
    <row r="3211" spans="21:55">
      <c r="U3211" s="17" t="b">
        <f t="shared" si="761"/>
        <v>0</v>
      </c>
      <c r="V3211" s="9" t="str">
        <f t="shared" si="762"/>
        <v/>
      </c>
      <c r="W3211" s="9" t="str">
        <f t="shared" si="763"/>
        <v/>
      </c>
      <c r="X3211" s="9" t="str">
        <f t="shared" si="760"/>
        <v/>
      </c>
      <c r="BC3211" s="9" t="str">
        <f>IF(V3211="","",MAX(BC$1:BC3210)+1)</f>
        <v/>
      </c>
    </row>
    <row r="3212" spans="21:55">
      <c r="U3212" s="17" t="b">
        <f t="shared" si="761"/>
        <v>0</v>
      </c>
      <c r="V3212" s="9" t="str">
        <f t="shared" si="762"/>
        <v/>
      </c>
      <c r="W3212" s="9" t="str">
        <f t="shared" si="763"/>
        <v/>
      </c>
      <c r="X3212" s="9" t="str">
        <f t="shared" si="760"/>
        <v/>
      </c>
      <c r="BC3212" s="9" t="str">
        <f>IF(V3212="","",MAX(BC$1:BC3211)+1)</f>
        <v/>
      </c>
    </row>
    <row r="3213" spans="21:55">
      <c r="U3213" s="17" t="b">
        <f t="shared" si="761"/>
        <v>0</v>
      </c>
      <c r="V3213" s="9" t="str">
        <f t="shared" si="762"/>
        <v/>
      </c>
      <c r="W3213" s="9" t="str">
        <f t="shared" si="763"/>
        <v/>
      </c>
      <c r="X3213" s="9" t="str">
        <f t="shared" si="760"/>
        <v/>
      </c>
      <c r="BC3213" s="9" t="str">
        <f>IF(V3213="","",MAX(BC$1:BC3212)+1)</f>
        <v/>
      </c>
    </row>
    <row r="3214" spans="21:55">
      <c r="U3214" s="17" t="b">
        <f t="shared" si="761"/>
        <v>0</v>
      </c>
      <c r="V3214" s="9" t="str">
        <f t="shared" si="762"/>
        <v/>
      </c>
      <c r="W3214" s="9" t="str">
        <f t="shared" si="763"/>
        <v/>
      </c>
      <c r="X3214" s="9" t="str">
        <f t="shared" si="760"/>
        <v/>
      </c>
      <c r="BC3214" s="9" t="str">
        <f>IF(V3214="","",MAX(BC$1:BC3213)+1)</f>
        <v/>
      </c>
    </row>
    <row r="3215" spans="21:55">
      <c r="U3215" s="17" t="b">
        <f t="shared" si="761"/>
        <v>0</v>
      </c>
      <c r="V3215" s="9" t="str">
        <f t="shared" si="762"/>
        <v/>
      </c>
      <c r="W3215" s="9" t="str">
        <f t="shared" si="763"/>
        <v/>
      </c>
      <c r="X3215" s="9" t="str">
        <f t="shared" si="760"/>
        <v/>
      </c>
      <c r="BC3215" s="9" t="str">
        <f>IF(V3215="","",MAX(BC$1:BC3214)+1)</f>
        <v/>
      </c>
    </row>
    <row r="3216" spans="21:55">
      <c r="U3216" s="17" t="b">
        <f t="shared" si="761"/>
        <v>0</v>
      </c>
      <c r="V3216" s="9" t="str">
        <f t="shared" si="762"/>
        <v/>
      </c>
      <c r="W3216" s="9" t="str">
        <f t="shared" si="763"/>
        <v/>
      </c>
      <c r="X3216" s="9" t="str">
        <f t="shared" si="760"/>
        <v/>
      </c>
      <c r="BC3216" s="9" t="str">
        <f>IF(V3216="","",MAX(BC$1:BC3215)+1)</f>
        <v/>
      </c>
    </row>
    <row r="3217" spans="21:55">
      <c r="U3217" s="17" t="b">
        <f t="shared" si="761"/>
        <v>0</v>
      </c>
      <c r="V3217" s="9" t="str">
        <f t="shared" si="762"/>
        <v/>
      </c>
      <c r="W3217" s="9" t="str">
        <f t="shared" si="763"/>
        <v/>
      </c>
      <c r="X3217" s="9" t="str">
        <f t="shared" si="760"/>
        <v/>
      </c>
      <c r="BC3217" s="9" t="str">
        <f>IF(V3217="","",MAX(BC$1:BC3216)+1)</f>
        <v/>
      </c>
    </row>
    <row r="3218" spans="21:55">
      <c r="U3218" s="17" t="b">
        <f t="shared" si="761"/>
        <v>0</v>
      </c>
      <c r="V3218" s="9" t="str">
        <f t="shared" si="762"/>
        <v/>
      </c>
      <c r="W3218" s="9" t="str">
        <f t="shared" si="763"/>
        <v/>
      </c>
      <c r="X3218" s="9" t="str">
        <f t="shared" si="760"/>
        <v/>
      </c>
      <c r="BC3218" s="9" t="str">
        <f>IF(V3218="","",MAX(BC$1:BC3217)+1)</f>
        <v/>
      </c>
    </row>
    <row r="3219" spans="21:55">
      <c r="U3219" s="17" t="b">
        <f t="shared" si="761"/>
        <v>0</v>
      </c>
      <c r="V3219" s="9" t="str">
        <f t="shared" si="762"/>
        <v/>
      </c>
      <c r="W3219" s="9" t="str">
        <f t="shared" si="763"/>
        <v/>
      </c>
      <c r="X3219" s="9" t="str">
        <f t="shared" si="760"/>
        <v/>
      </c>
      <c r="BC3219" s="9" t="str">
        <f>IF(V3219="","",MAX(BC$1:BC3218)+1)</f>
        <v/>
      </c>
    </row>
    <row r="3220" spans="21:55">
      <c r="U3220" s="17" t="b">
        <f t="shared" si="761"/>
        <v>0</v>
      </c>
      <c r="V3220" s="9" t="str">
        <f t="shared" si="762"/>
        <v/>
      </c>
      <c r="W3220" s="9" t="str">
        <f t="shared" si="763"/>
        <v/>
      </c>
      <c r="X3220" s="9" t="str">
        <f t="shared" si="760"/>
        <v/>
      </c>
      <c r="BC3220" s="9" t="str">
        <f>IF(V3220="","",MAX(BC$1:BC3219)+1)</f>
        <v/>
      </c>
    </row>
    <row r="3221" spans="21:55">
      <c r="U3221" s="17" t="b">
        <f t="shared" si="761"/>
        <v>0</v>
      </c>
      <c r="V3221" s="9" t="str">
        <f t="shared" si="762"/>
        <v/>
      </c>
      <c r="W3221" s="9" t="str">
        <f t="shared" si="763"/>
        <v/>
      </c>
      <c r="X3221" s="9" t="str">
        <f t="shared" si="760"/>
        <v/>
      </c>
      <c r="BC3221" s="9" t="str">
        <f>IF(V3221="","",MAX(BC$1:BC3220)+1)</f>
        <v/>
      </c>
    </row>
    <row r="3222" spans="21:55">
      <c r="U3222" s="17" t="b">
        <f t="shared" si="761"/>
        <v>0</v>
      </c>
      <c r="V3222" s="9" t="str">
        <f t="shared" si="762"/>
        <v/>
      </c>
      <c r="W3222" s="9" t="str">
        <f t="shared" si="763"/>
        <v/>
      </c>
      <c r="X3222" s="9" t="str">
        <f t="shared" si="760"/>
        <v/>
      </c>
      <c r="BC3222" s="9" t="str">
        <f>IF(V3222="","",MAX(BC$1:BC3221)+1)</f>
        <v/>
      </c>
    </row>
    <row r="3223" spans="21:55">
      <c r="U3223" s="17" t="b">
        <f t="shared" si="761"/>
        <v>0</v>
      </c>
      <c r="V3223" s="9" t="str">
        <f t="shared" si="762"/>
        <v/>
      </c>
      <c r="W3223" s="9" t="str">
        <f t="shared" si="763"/>
        <v/>
      </c>
      <c r="X3223" s="9" t="str">
        <f t="shared" si="760"/>
        <v/>
      </c>
      <c r="BC3223" s="9" t="str">
        <f>IF(V3223="","",MAX(BC$1:BC3222)+1)</f>
        <v/>
      </c>
    </row>
    <row r="3224" spans="21:55">
      <c r="U3224" s="17" t="b">
        <f t="shared" si="761"/>
        <v>0</v>
      </c>
      <c r="V3224" s="9" t="str">
        <f t="shared" si="762"/>
        <v/>
      </c>
      <c r="W3224" s="9" t="str">
        <f t="shared" si="763"/>
        <v/>
      </c>
      <c r="X3224" s="9" t="str">
        <f t="shared" si="760"/>
        <v/>
      </c>
      <c r="BC3224" s="9" t="str">
        <f>IF(V3224="","",MAX(BC$1:BC3223)+1)</f>
        <v/>
      </c>
    </row>
    <row r="3225" spans="21:55">
      <c r="U3225" s="17" t="b">
        <f t="shared" si="761"/>
        <v>0</v>
      </c>
      <c r="V3225" s="9" t="str">
        <f t="shared" si="762"/>
        <v/>
      </c>
      <c r="W3225" s="9" t="str">
        <f t="shared" si="763"/>
        <v/>
      </c>
      <c r="X3225" s="9" t="str">
        <f t="shared" si="760"/>
        <v/>
      </c>
      <c r="BC3225" s="9" t="str">
        <f>IF(V3225="","",MAX(BC$1:BC3224)+1)</f>
        <v/>
      </c>
    </row>
    <row r="3226" spans="21:55">
      <c r="U3226" s="17" t="b">
        <f t="shared" si="761"/>
        <v>0</v>
      </c>
      <c r="V3226" s="9" t="str">
        <f t="shared" si="762"/>
        <v/>
      </c>
      <c r="W3226" s="9" t="str">
        <f t="shared" si="763"/>
        <v/>
      </c>
      <c r="X3226" s="9" t="str">
        <f t="shared" si="760"/>
        <v/>
      </c>
      <c r="BC3226" s="9" t="str">
        <f>IF(V3226="","",MAX(BC$1:BC3225)+1)</f>
        <v/>
      </c>
    </row>
    <row r="3227" spans="21:55">
      <c r="U3227" s="17" t="b">
        <f t="shared" si="761"/>
        <v>0</v>
      </c>
      <c r="V3227" s="9" t="str">
        <f t="shared" si="762"/>
        <v/>
      </c>
      <c r="W3227" s="9" t="str">
        <f t="shared" si="763"/>
        <v/>
      </c>
      <c r="X3227" s="9" t="str">
        <f t="shared" si="760"/>
        <v/>
      </c>
      <c r="BC3227" s="9" t="str">
        <f>IF(V3227="","",MAX(BC$1:BC3226)+1)</f>
        <v/>
      </c>
    </row>
    <row r="3228" spans="21:55">
      <c r="U3228" s="17" t="b">
        <f t="shared" si="761"/>
        <v>0</v>
      </c>
      <c r="V3228" s="9" t="str">
        <f t="shared" si="762"/>
        <v/>
      </c>
      <c r="W3228" s="9" t="str">
        <f t="shared" si="763"/>
        <v/>
      </c>
      <c r="X3228" s="9" t="str">
        <f t="shared" si="760"/>
        <v/>
      </c>
      <c r="BC3228" s="9" t="str">
        <f>IF(V3228="","",MAX(BC$1:BC3227)+1)</f>
        <v/>
      </c>
    </row>
    <row r="3229" spans="21:55">
      <c r="U3229" s="17" t="b">
        <f t="shared" si="761"/>
        <v>0</v>
      </c>
      <c r="V3229" s="9" t="str">
        <f t="shared" si="762"/>
        <v/>
      </c>
      <c r="W3229" s="9" t="str">
        <f t="shared" si="763"/>
        <v/>
      </c>
      <c r="X3229" s="9" t="str">
        <f t="shared" si="760"/>
        <v/>
      </c>
      <c r="BC3229" s="9" t="str">
        <f>IF(V3229="","",MAX(BC$1:BC3228)+1)</f>
        <v/>
      </c>
    </row>
    <row r="3230" spans="21:55">
      <c r="U3230" s="17" t="b">
        <f t="shared" si="761"/>
        <v>0</v>
      </c>
      <c r="V3230" s="9" t="str">
        <f t="shared" si="762"/>
        <v/>
      </c>
      <c r="W3230" s="9" t="str">
        <f t="shared" si="763"/>
        <v/>
      </c>
      <c r="X3230" s="9" t="str">
        <f t="shared" ref="X3230:X3293" si="764">IF(U3230=TRUE, MID(LEFT(N3230,FIND(")",N3230)-1),FIND("(",N3230)+1,LEN(N3230)), "")</f>
        <v/>
      </c>
      <c r="BC3230" s="9" t="str">
        <f>IF(V3230="","",MAX(BC$1:BC3229)+1)</f>
        <v/>
      </c>
    </row>
    <row r="3231" spans="21:55">
      <c r="U3231" s="17" t="b">
        <f t="shared" si="761"/>
        <v>0</v>
      </c>
      <c r="V3231" s="9" t="str">
        <f t="shared" si="762"/>
        <v/>
      </c>
      <c r="W3231" s="9" t="str">
        <f t="shared" si="763"/>
        <v/>
      </c>
      <c r="X3231" s="9" t="str">
        <f t="shared" si="764"/>
        <v/>
      </c>
      <c r="BC3231" s="9" t="str">
        <f>IF(V3231="","",MAX(BC$1:BC3230)+1)</f>
        <v/>
      </c>
    </row>
    <row r="3232" spans="21:55">
      <c r="U3232" s="17" t="b">
        <f t="shared" si="761"/>
        <v>0</v>
      </c>
      <c r="V3232" s="9" t="str">
        <f t="shared" si="762"/>
        <v/>
      </c>
      <c r="W3232" s="9" t="str">
        <f t="shared" si="763"/>
        <v/>
      </c>
      <c r="X3232" s="9" t="str">
        <f t="shared" si="764"/>
        <v/>
      </c>
      <c r="BC3232" s="9" t="str">
        <f>IF(V3232="","",MAX(BC$1:BC3231)+1)</f>
        <v/>
      </c>
    </row>
    <row r="3233" spans="21:55">
      <c r="U3233" s="17" t="b">
        <f t="shared" si="761"/>
        <v>0</v>
      </c>
      <c r="V3233" s="9" t="str">
        <f t="shared" si="762"/>
        <v/>
      </c>
      <c r="W3233" s="9" t="str">
        <f t="shared" si="763"/>
        <v/>
      </c>
      <c r="X3233" s="9" t="str">
        <f t="shared" si="764"/>
        <v/>
      </c>
      <c r="BC3233" s="9" t="str">
        <f>IF(V3233="","",MAX(BC$1:BC3232)+1)</f>
        <v/>
      </c>
    </row>
    <row r="3234" spans="21:55">
      <c r="U3234" s="17" t="b">
        <f t="shared" si="761"/>
        <v>0</v>
      </c>
      <c r="V3234" s="9" t="str">
        <f t="shared" si="762"/>
        <v/>
      </c>
      <c r="W3234" s="9" t="str">
        <f t="shared" si="763"/>
        <v/>
      </c>
      <c r="X3234" s="9" t="str">
        <f t="shared" si="764"/>
        <v/>
      </c>
      <c r="BC3234" s="9" t="str">
        <f>IF(V3234="","",MAX(BC$1:BC3233)+1)</f>
        <v/>
      </c>
    </row>
    <row r="3235" spans="21:55">
      <c r="U3235" s="17" t="b">
        <f t="shared" si="761"/>
        <v>0</v>
      </c>
      <c r="V3235" s="9" t="str">
        <f t="shared" si="762"/>
        <v/>
      </c>
      <c r="W3235" s="9" t="str">
        <f t="shared" si="763"/>
        <v/>
      </c>
      <c r="X3235" s="9" t="str">
        <f t="shared" si="764"/>
        <v/>
      </c>
      <c r="BC3235" s="9" t="str">
        <f>IF(V3235="","",MAX(BC$1:BC3234)+1)</f>
        <v/>
      </c>
    </row>
    <row r="3236" spans="21:55">
      <c r="U3236" s="17" t="b">
        <f t="shared" si="761"/>
        <v>0</v>
      </c>
      <c r="V3236" s="9" t="str">
        <f t="shared" si="762"/>
        <v/>
      </c>
      <c r="W3236" s="9" t="str">
        <f t="shared" si="763"/>
        <v/>
      </c>
      <c r="X3236" s="9" t="str">
        <f t="shared" si="764"/>
        <v/>
      </c>
      <c r="BC3236" s="9" t="str">
        <f>IF(V3236="","",MAX(BC$1:BC3235)+1)</f>
        <v/>
      </c>
    </row>
    <row r="3237" spans="21:55">
      <c r="U3237" s="17" t="b">
        <f t="shared" si="761"/>
        <v>0</v>
      </c>
      <c r="V3237" s="9" t="str">
        <f t="shared" si="762"/>
        <v/>
      </c>
      <c r="W3237" s="9" t="str">
        <f t="shared" si="763"/>
        <v/>
      </c>
      <c r="X3237" s="9" t="str">
        <f t="shared" si="764"/>
        <v/>
      </c>
      <c r="BC3237" s="9" t="str">
        <f>IF(V3237="","",MAX(BC$1:BC3236)+1)</f>
        <v/>
      </c>
    </row>
    <row r="3238" spans="21:55">
      <c r="U3238" s="17" t="b">
        <f t="shared" si="761"/>
        <v>0</v>
      </c>
      <c r="V3238" s="9" t="str">
        <f t="shared" si="762"/>
        <v/>
      </c>
      <c r="W3238" s="9" t="str">
        <f t="shared" si="763"/>
        <v/>
      </c>
      <c r="X3238" s="9" t="str">
        <f t="shared" si="764"/>
        <v/>
      </c>
      <c r="BC3238" s="9" t="str">
        <f>IF(V3238="","",MAX(BC$1:BC3237)+1)</f>
        <v/>
      </c>
    </row>
    <row r="3239" spans="21:55">
      <c r="U3239" s="17" t="b">
        <f t="shared" si="761"/>
        <v>0</v>
      </c>
      <c r="V3239" s="9" t="str">
        <f t="shared" si="762"/>
        <v/>
      </c>
      <c r="W3239" s="9" t="str">
        <f t="shared" si="763"/>
        <v/>
      </c>
      <c r="X3239" s="9" t="str">
        <f t="shared" si="764"/>
        <v/>
      </c>
      <c r="BC3239" s="9" t="str">
        <f>IF(V3239="","",MAX(BC$1:BC3238)+1)</f>
        <v/>
      </c>
    </row>
    <row r="3240" spans="21:55">
      <c r="U3240" s="17" t="b">
        <f t="shared" si="761"/>
        <v>0</v>
      </c>
      <c r="V3240" s="9" t="str">
        <f t="shared" si="762"/>
        <v/>
      </c>
      <c r="W3240" s="9" t="str">
        <f t="shared" si="763"/>
        <v/>
      </c>
      <c r="X3240" s="9" t="str">
        <f t="shared" si="764"/>
        <v/>
      </c>
      <c r="BC3240" s="9" t="str">
        <f>IF(V3240="","",MAX(BC$1:BC3239)+1)</f>
        <v/>
      </c>
    </row>
    <row r="3241" spans="21:55">
      <c r="U3241" s="17" t="b">
        <f t="shared" si="761"/>
        <v>0</v>
      </c>
      <c r="V3241" s="9" t="str">
        <f t="shared" si="762"/>
        <v/>
      </c>
      <c r="W3241" s="9" t="str">
        <f t="shared" si="763"/>
        <v/>
      </c>
      <c r="X3241" s="9" t="str">
        <f t="shared" si="764"/>
        <v/>
      </c>
      <c r="BC3241" s="9" t="str">
        <f>IF(V3241="","",MAX(BC$1:BC3240)+1)</f>
        <v/>
      </c>
    </row>
    <row r="3242" spans="21:55">
      <c r="U3242" s="17" t="b">
        <f t="shared" si="761"/>
        <v>0</v>
      </c>
      <c r="V3242" s="9" t="str">
        <f t="shared" si="762"/>
        <v/>
      </c>
      <c r="W3242" s="9" t="str">
        <f t="shared" si="763"/>
        <v/>
      </c>
      <c r="X3242" s="9" t="str">
        <f t="shared" si="764"/>
        <v/>
      </c>
      <c r="BC3242" s="9" t="str">
        <f>IF(V3242="","",MAX(BC$1:BC3241)+1)</f>
        <v/>
      </c>
    </row>
    <row r="3243" spans="21:55">
      <c r="U3243" s="17" t="b">
        <f t="shared" si="761"/>
        <v>0</v>
      </c>
      <c r="V3243" s="9" t="str">
        <f t="shared" si="762"/>
        <v/>
      </c>
      <c r="W3243" s="9" t="str">
        <f t="shared" si="763"/>
        <v/>
      </c>
      <c r="X3243" s="9" t="str">
        <f t="shared" si="764"/>
        <v/>
      </c>
      <c r="BC3243" s="9" t="str">
        <f>IF(V3243="","",MAX(BC$1:BC3242)+1)</f>
        <v/>
      </c>
    </row>
    <row r="3244" spans="21:55">
      <c r="U3244" s="17" t="b">
        <f t="shared" si="761"/>
        <v>0</v>
      </c>
      <c r="V3244" s="9" t="str">
        <f t="shared" si="762"/>
        <v/>
      </c>
      <c r="W3244" s="9" t="str">
        <f t="shared" si="763"/>
        <v/>
      </c>
      <c r="X3244" s="9" t="str">
        <f t="shared" si="764"/>
        <v/>
      </c>
      <c r="BC3244" s="9" t="str">
        <f>IF(V3244="","",MAX(BC$1:BC3243)+1)</f>
        <v/>
      </c>
    </row>
    <row r="3245" spans="21:55">
      <c r="U3245" s="17" t="b">
        <f t="shared" si="761"/>
        <v>0</v>
      </c>
      <c r="V3245" s="9" t="str">
        <f t="shared" si="762"/>
        <v/>
      </c>
      <c r="W3245" s="9" t="str">
        <f t="shared" si="763"/>
        <v/>
      </c>
      <c r="X3245" s="9" t="str">
        <f t="shared" si="764"/>
        <v/>
      </c>
      <c r="BC3245" s="9" t="str">
        <f>IF(V3245="","",MAX(BC$1:BC3244)+1)</f>
        <v/>
      </c>
    </row>
    <row r="3246" spans="21:55">
      <c r="U3246" s="17" t="b">
        <f t="shared" si="761"/>
        <v>0</v>
      </c>
      <c r="V3246" s="9" t="str">
        <f t="shared" si="762"/>
        <v/>
      </c>
      <c r="W3246" s="9" t="str">
        <f t="shared" si="763"/>
        <v/>
      </c>
      <c r="X3246" s="9" t="str">
        <f t="shared" si="764"/>
        <v/>
      </c>
      <c r="BC3246" s="9" t="str">
        <f>IF(V3246="","",MAX(BC$1:BC3245)+1)</f>
        <v/>
      </c>
    </row>
    <row r="3247" spans="21:55">
      <c r="U3247" s="17" t="b">
        <f t="shared" si="761"/>
        <v>0</v>
      </c>
      <c r="V3247" s="9" t="str">
        <f t="shared" si="762"/>
        <v/>
      </c>
      <c r="W3247" s="9" t="str">
        <f t="shared" si="763"/>
        <v/>
      </c>
      <c r="X3247" s="9" t="str">
        <f t="shared" si="764"/>
        <v/>
      </c>
      <c r="BC3247" s="9" t="str">
        <f>IF(V3247="","",MAX(BC$1:BC3246)+1)</f>
        <v/>
      </c>
    </row>
    <row r="3248" spans="21:55">
      <c r="U3248" s="17" t="b">
        <f t="shared" si="761"/>
        <v>0</v>
      </c>
      <c r="V3248" s="9" t="str">
        <f t="shared" si="762"/>
        <v/>
      </c>
      <c r="W3248" s="9" t="str">
        <f t="shared" si="763"/>
        <v/>
      </c>
      <c r="X3248" s="9" t="str">
        <f t="shared" si="764"/>
        <v/>
      </c>
      <c r="BC3248" s="9" t="str">
        <f>IF(V3248="","",MAX(BC$1:BC3247)+1)</f>
        <v/>
      </c>
    </row>
    <row r="3249" spans="21:55">
      <c r="U3249" s="17" t="b">
        <f t="shared" si="761"/>
        <v>0</v>
      </c>
      <c r="V3249" s="9" t="str">
        <f t="shared" si="762"/>
        <v/>
      </c>
      <c r="W3249" s="9" t="str">
        <f t="shared" si="763"/>
        <v/>
      </c>
      <c r="X3249" s="9" t="str">
        <f t="shared" si="764"/>
        <v/>
      </c>
      <c r="BC3249" s="9" t="str">
        <f>IF(V3249="","",MAX(BC$1:BC3248)+1)</f>
        <v/>
      </c>
    </row>
    <row r="3250" spans="21:55">
      <c r="U3250" s="17" t="b">
        <f t="shared" si="761"/>
        <v>0</v>
      </c>
      <c r="V3250" s="9" t="str">
        <f t="shared" si="762"/>
        <v/>
      </c>
      <c r="W3250" s="9" t="str">
        <f t="shared" si="763"/>
        <v/>
      </c>
      <c r="X3250" s="9" t="str">
        <f t="shared" si="764"/>
        <v/>
      </c>
      <c r="BC3250" s="9" t="str">
        <f>IF(V3250="","",MAX(BC$1:BC3249)+1)</f>
        <v/>
      </c>
    </row>
    <row r="3251" spans="21:55">
      <c r="U3251" s="17" t="b">
        <f t="shared" si="761"/>
        <v>0</v>
      </c>
      <c r="V3251" s="9" t="str">
        <f t="shared" si="762"/>
        <v/>
      </c>
      <c r="W3251" s="9" t="str">
        <f t="shared" si="763"/>
        <v/>
      </c>
      <c r="X3251" s="9" t="str">
        <f t="shared" si="764"/>
        <v/>
      </c>
      <c r="BC3251" s="9" t="str">
        <f>IF(V3251="","",MAX(BC$1:BC3250)+1)</f>
        <v/>
      </c>
    </row>
    <row r="3252" spans="21:55">
      <c r="U3252" s="17" t="b">
        <f t="shared" si="761"/>
        <v>0</v>
      </c>
      <c r="V3252" s="9" t="str">
        <f t="shared" si="762"/>
        <v/>
      </c>
      <c r="W3252" s="9" t="str">
        <f t="shared" si="763"/>
        <v/>
      </c>
      <c r="X3252" s="9" t="str">
        <f t="shared" si="764"/>
        <v/>
      </c>
      <c r="BC3252" s="9" t="str">
        <f>IF(V3252="","",MAX(BC$1:BC3251)+1)</f>
        <v/>
      </c>
    </row>
    <row r="3253" spans="21:55">
      <c r="U3253" s="17" t="b">
        <f t="shared" si="761"/>
        <v>0</v>
      </c>
      <c r="V3253" s="9" t="str">
        <f t="shared" si="762"/>
        <v/>
      </c>
      <c r="W3253" s="9" t="str">
        <f t="shared" si="763"/>
        <v/>
      </c>
      <c r="X3253" s="9" t="str">
        <f t="shared" si="764"/>
        <v/>
      </c>
      <c r="BC3253" s="9" t="str">
        <f>IF(V3253="","",MAX(BC$1:BC3252)+1)</f>
        <v/>
      </c>
    </row>
    <row r="3254" spans="21:55">
      <c r="U3254" s="17" t="b">
        <f t="shared" si="761"/>
        <v>0</v>
      </c>
      <c r="V3254" s="9" t="str">
        <f t="shared" si="762"/>
        <v/>
      </c>
      <c r="W3254" s="9" t="str">
        <f t="shared" si="763"/>
        <v/>
      </c>
      <c r="X3254" s="9" t="str">
        <f t="shared" si="764"/>
        <v/>
      </c>
      <c r="BC3254" s="9" t="str">
        <f>IF(V3254="","",MAX(BC$1:BC3253)+1)</f>
        <v/>
      </c>
    </row>
    <row r="3255" spans="21:55">
      <c r="U3255" s="17" t="b">
        <f t="shared" si="761"/>
        <v>0</v>
      </c>
      <c r="V3255" s="9" t="str">
        <f t="shared" si="762"/>
        <v/>
      </c>
      <c r="W3255" s="9" t="str">
        <f t="shared" si="763"/>
        <v/>
      </c>
      <c r="X3255" s="9" t="str">
        <f t="shared" si="764"/>
        <v/>
      </c>
      <c r="BC3255" s="9" t="str">
        <f>IF(V3255="","",MAX(BC$1:BC3254)+1)</f>
        <v/>
      </c>
    </row>
    <row r="3256" spans="21:55">
      <c r="U3256" s="17" t="b">
        <f t="shared" si="761"/>
        <v>0</v>
      </c>
      <c r="V3256" s="9" t="str">
        <f t="shared" si="762"/>
        <v/>
      </c>
      <c r="W3256" s="9" t="str">
        <f t="shared" si="763"/>
        <v/>
      </c>
      <c r="X3256" s="9" t="str">
        <f t="shared" si="764"/>
        <v/>
      </c>
      <c r="BC3256" s="9" t="str">
        <f>IF(V3256="","",MAX(BC$1:BC3255)+1)</f>
        <v/>
      </c>
    </row>
    <row r="3257" spans="21:55">
      <c r="U3257" s="17" t="b">
        <f t="shared" si="761"/>
        <v>0</v>
      </c>
      <c r="V3257" s="9" t="str">
        <f t="shared" si="762"/>
        <v/>
      </c>
      <c r="W3257" s="9" t="str">
        <f t="shared" si="763"/>
        <v/>
      </c>
      <c r="X3257" s="9" t="str">
        <f t="shared" si="764"/>
        <v/>
      </c>
      <c r="BC3257" s="9" t="str">
        <f>IF(V3257="","",MAX(BC$1:BC3256)+1)</f>
        <v/>
      </c>
    </row>
    <row r="3258" spans="21:55">
      <c r="U3258" s="17" t="b">
        <f t="shared" si="761"/>
        <v>0</v>
      </c>
      <c r="V3258" s="9" t="str">
        <f t="shared" si="762"/>
        <v/>
      </c>
      <c r="W3258" s="9" t="str">
        <f t="shared" si="763"/>
        <v/>
      </c>
      <c r="X3258" s="9" t="str">
        <f t="shared" si="764"/>
        <v/>
      </c>
      <c r="BC3258" s="9" t="str">
        <f>IF(V3258="","",MAX(BC$1:BC3257)+1)</f>
        <v/>
      </c>
    </row>
    <row r="3259" spans="21:55">
      <c r="U3259" s="17" t="b">
        <f t="shared" si="761"/>
        <v>0</v>
      </c>
      <c r="V3259" s="9" t="str">
        <f t="shared" si="762"/>
        <v/>
      </c>
      <c r="W3259" s="9" t="str">
        <f t="shared" si="763"/>
        <v/>
      </c>
      <c r="X3259" s="9" t="str">
        <f t="shared" si="764"/>
        <v/>
      </c>
      <c r="BC3259" s="9" t="str">
        <f>IF(V3259="","",MAX(BC$1:BC3258)+1)</f>
        <v/>
      </c>
    </row>
    <row r="3260" spans="21:55">
      <c r="U3260" s="17" t="b">
        <f t="shared" si="761"/>
        <v>0</v>
      </c>
      <c r="V3260" s="9" t="str">
        <f t="shared" si="762"/>
        <v/>
      </c>
      <c r="W3260" s="9" t="str">
        <f t="shared" si="763"/>
        <v/>
      </c>
      <c r="X3260" s="9" t="str">
        <f t="shared" si="764"/>
        <v/>
      </c>
      <c r="BC3260" s="9" t="str">
        <f>IF(V3260="","",MAX(BC$1:BC3259)+1)</f>
        <v/>
      </c>
    </row>
    <row r="3261" spans="21:55">
      <c r="U3261" s="17" t="b">
        <f t="shared" si="761"/>
        <v>0</v>
      </c>
      <c r="V3261" s="9" t="str">
        <f t="shared" si="762"/>
        <v/>
      </c>
      <c r="W3261" s="9" t="str">
        <f t="shared" si="763"/>
        <v/>
      </c>
      <c r="X3261" s="9" t="str">
        <f t="shared" si="764"/>
        <v/>
      </c>
      <c r="BC3261" s="9" t="str">
        <f>IF(V3261="","",MAX(BC$1:BC3260)+1)</f>
        <v/>
      </c>
    </row>
    <row r="3262" spans="21:55">
      <c r="U3262" s="17" t="b">
        <f t="shared" si="761"/>
        <v>0</v>
      </c>
      <c r="V3262" s="9" t="str">
        <f t="shared" si="762"/>
        <v/>
      </c>
      <c r="W3262" s="9" t="str">
        <f t="shared" si="763"/>
        <v/>
      </c>
      <c r="X3262" s="9" t="str">
        <f t="shared" si="764"/>
        <v/>
      </c>
      <c r="BC3262" s="9" t="str">
        <f>IF(V3262="","",MAX(BC$1:BC3261)+1)</f>
        <v/>
      </c>
    </row>
    <row r="3263" spans="21:55">
      <c r="U3263" s="17" t="b">
        <f t="shared" si="761"/>
        <v>0</v>
      </c>
      <c r="V3263" s="9" t="str">
        <f t="shared" si="762"/>
        <v/>
      </c>
      <c r="W3263" s="9" t="str">
        <f t="shared" si="763"/>
        <v/>
      </c>
      <c r="X3263" s="9" t="str">
        <f t="shared" si="764"/>
        <v/>
      </c>
      <c r="BC3263" s="9" t="str">
        <f>IF(V3263="","",MAX(BC$1:BC3262)+1)</f>
        <v/>
      </c>
    </row>
    <row r="3264" spans="21:55">
      <c r="U3264" s="17" t="b">
        <f t="shared" si="761"/>
        <v>0</v>
      </c>
      <c r="V3264" s="9" t="str">
        <f t="shared" si="762"/>
        <v/>
      </c>
      <c r="W3264" s="9" t="str">
        <f t="shared" si="763"/>
        <v/>
      </c>
      <c r="X3264" s="9" t="str">
        <f t="shared" si="764"/>
        <v/>
      </c>
      <c r="BC3264" s="9" t="str">
        <f>IF(V3264="","",MAX(BC$1:BC3263)+1)</f>
        <v/>
      </c>
    </row>
    <row r="3265" spans="21:55">
      <c r="U3265" s="17" t="b">
        <f t="shared" si="761"/>
        <v>0</v>
      </c>
      <c r="V3265" s="9" t="str">
        <f t="shared" si="762"/>
        <v/>
      </c>
      <c r="W3265" s="9" t="str">
        <f t="shared" si="763"/>
        <v/>
      </c>
      <c r="X3265" s="9" t="str">
        <f t="shared" si="764"/>
        <v/>
      </c>
      <c r="BC3265" s="9" t="str">
        <f>IF(V3265="","",MAX(BC$1:BC3264)+1)</f>
        <v/>
      </c>
    </row>
    <row r="3266" spans="21:55">
      <c r="U3266" s="17" t="b">
        <f t="shared" ref="U3266:U3329" si="765">AND(ISNUMBER(SEARCH("(rs",N3266)),NOT(ISNUMBER(SEARCH("oxidation",N3266))),NOT(ISNUMBER(SEARCH("deamidated",N3266))),NOT(ISNUMBER(SEARCH("ammonia",N3266))),NOT(ISNUMBER(SEARCH("acetyl",N3266))),NOT(ISNUMBER(SEARCH("phospho",N3266))),NOT(ISNUMBER(SEARCH("dehydrated",N3266))))</f>
        <v>0</v>
      </c>
      <c r="V3266" s="9" t="str">
        <f t="shared" ref="V3266:V3329" si="766">IF(U3266=TRUE, IF(ISNUMBER(SEARCH(":",P3266))=TRUE, LEFT(P3266,FIND(":",P3266)-1),P3266), "")</f>
        <v/>
      </c>
      <c r="W3266" s="9" t="str">
        <f t="shared" ref="W3266:W3329" si="767">IF(U3266=TRUE,IF(ISNUMBER(SEARCH("Carb",N3266))=TRUE,MID(LEFT(N3266,FIND("#",N3266)-1),FIND(CHAR(1),SUBSTITUTE(N3266," ",CHAR(1),(LEN(N3266)-LEN(SUBSTITUTE(N3266," ","")))-1))+1,LEN(N3266)),LEFT(N3266,FIND("#",N3266)-1)),"")</f>
        <v/>
      </c>
      <c r="X3266" s="9" t="str">
        <f t="shared" si="764"/>
        <v/>
      </c>
      <c r="BC3266" s="9" t="str">
        <f>IF(V3266="","",MAX(BC$1:BC3265)+1)</f>
        <v/>
      </c>
    </row>
    <row r="3267" spans="21:55">
      <c r="U3267" s="17" t="b">
        <f t="shared" si="765"/>
        <v>0</v>
      </c>
      <c r="V3267" s="9" t="str">
        <f t="shared" si="766"/>
        <v/>
      </c>
      <c r="W3267" s="9" t="str">
        <f t="shared" si="767"/>
        <v/>
      </c>
      <c r="X3267" s="9" t="str">
        <f t="shared" si="764"/>
        <v/>
      </c>
      <c r="BC3267" s="9" t="str">
        <f>IF(V3267="","",MAX(BC$1:BC3266)+1)</f>
        <v/>
      </c>
    </row>
    <row r="3268" spans="21:55">
      <c r="U3268" s="17" t="b">
        <f t="shared" si="765"/>
        <v>0</v>
      </c>
      <c r="V3268" s="9" t="str">
        <f t="shared" si="766"/>
        <v/>
      </c>
      <c r="W3268" s="9" t="str">
        <f t="shared" si="767"/>
        <v/>
      </c>
      <c r="X3268" s="9" t="str">
        <f t="shared" si="764"/>
        <v/>
      </c>
      <c r="BC3268" s="9" t="str">
        <f>IF(V3268="","",MAX(BC$1:BC3267)+1)</f>
        <v/>
      </c>
    </row>
    <row r="3269" spans="21:55">
      <c r="U3269" s="17" t="b">
        <f t="shared" si="765"/>
        <v>0</v>
      </c>
      <c r="V3269" s="9" t="str">
        <f t="shared" si="766"/>
        <v/>
      </c>
      <c r="W3269" s="9" t="str">
        <f t="shared" si="767"/>
        <v/>
      </c>
      <c r="X3269" s="9" t="str">
        <f t="shared" si="764"/>
        <v/>
      </c>
      <c r="BC3269" s="9" t="str">
        <f>IF(V3269="","",MAX(BC$1:BC3268)+1)</f>
        <v/>
      </c>
    </row>
    <row r="3270" spans="21:55">
      <c r="U3270" s="17" t="b">
        <f t="shared" si="765"/>
        <v>0</v>
      </c>
      <c r="V3270" s="9" t="str">
        <f t="shared" si="766"/>
        <v/>
      </c>
      <c r="W3270" s="9" t="str">
        <f t="shared" si="767"/>
        <v/>
      </c>
      <c r="X3270" s="9" t="str">
        <f t="shared" si="764"/>
        <v/>
      </c>
      <c r="BC3270" s="9" t="str">
        <f>IF(V3270="","",MAX(BC$1:BC3269)+1)</f>
        <v/>
      </c>
    </row>
    <row r="3271" spans="21:55">
      <c r="U3271" s="17" t="b">
        <f t="shared" si="765"/>
        <v>0</v>
      </c>
      <c r="V3271" s="9" t="str">
        <f t="shared" si="766"/>
        <v/>
      </c>
      <c r="W3271" s="9" t="str">
        <f t="shared" si="767"/>
        <v/>
      </c>
      <c r="X3271" s="9" t="str">
        <f t="shared" si="764"/>
        <v/>
      </c>
      <c r="BC3271" s="9" t="str">
        <f>IF(V3271="","",MAX(BC$1:BC3270)+1)</f>
        <v/>
      </c>
    </row>
    <row r="3272" spans="21:55">
      <c r="U3272" s="17" t="b">
        <f t="shared" si="765"/>
        <v>0</v>
      </c>
      <c r="V3272" s="9" t="str">
        <f t="shared" si="766"/>
        <v/>
      </c>
      <c r="W3272" s="9" t="str">
        <f t="shared" si="767"/>
        <v/>
      </c>
      <c r="X3272" s="9" t="str">
        <f t="shared" si="764"/>
        <v/>
      </c>
      <c r="BC3272" s="9" t="str">
        <f>IF(V3272="","",MAX(BC$1:BC3271)+1)</f>
        <v/>
      </c>
    </row>
    <row r="3273" spans="21:55">
      <c r="U3273" s="17" t="b">
        <f t="shared" si="765"/>
        <v>0</v>
      </c>
      <c r="V3273" s="9" t="str">
        <f t="shared" si="766"/>
        <v/>
      </c>
      <c r="W3273" s="9" t="str">
        <f t="shared" si="767"/>
        <v/>
      </c>
      <c r="X3273" s="9" t="str">
        <f t="shared" si="764"/>
        <v/>
      </c>
      <c r="BC3273" s="9" t="str">
        <f>IF(V3273="","",MAX(BC$1:BC3272)+1)</f>
        <v/>
      </c>
    </row>
    <row r="3274" spans="21:55">
      <c r="U3274" s="17" t="b">
        <f t="shared" si="765"/>
        <v>0</v>
      </c>
      <c r="V3274" s="9" t="str">
        <f t="shared" si="766"/>
        <v/>
      </c>
      <c r="W3274" s="9" t="str">
        <f t="shared" si="767"/>
        <v/>
      </c>
      <c r="X3274" s="9" t="str">
        <f t="shared" si="764"/>
        <v/>
      </c>
      <c r="BC3274" s="9" t="str">
        <f>IF(V3274="","",MAX(BC$1:BC3273)+1)</f>
        <v/>
      </c>
    </row>
    <row r="3275" spans="21:55">
      <c r="U3275" s="17" t="b">
        <f t="shared" si="765"/>
        <v>0</v>
      </c>
      <c r="V3275" s="9" t="str">
        <f t="shared" si="766"/>
        <v/>
      </c>
      <c r="W3275" s="9" t="str">
        <f t="shared" si="767"/>
        <v/>
      </c>
      <c r="X3275" s="9" t="str">
        <f t="shared" si="764"/>
        <v/>
      </c>
      <c r="BC3275" s="9" t="str">
        <f>IF(V3275="","",MAX(BC$1:BC3274)+1)</f>
        <v/>
      </c>
    </row>
    <row r="3276" spans="21:55">
      <c r="U3276" s="17" t="b">
        <f t="shared" si="765"/>
        <v>0</v>
      </c>
      <c r="V3276" s="9" t="str">
        <f t="shared" si="766"/>
        <v/>
      </c>
      <c r="W3276" s="9" t="str">
        <f t="shared" si="767"/>
        <v/>
      </c>
      <c r="X3276" s="9" t="str">
        <f t="shared" si="764"/>
        <v/>
      </c>
      <c r="BC3276" s="9" t="str">
        <f>IF(V3276="","",MAX(BC$1:BC3275)+1)</f>
        <v/>
      </c>
    </row>
    <row r="3277" spans="21:55">
      <c r="U3277" s="17" t="b">
        <f t="shared" si="765"/>
        <v>0</v>
      </c>
      <c r="V3277" s="9" t="str">
        <f t="shared" si="766"/>
        <v/>
      </c>
      <c r="W3277" s="9" t="str">
        <f t="shared" si="767"/>
        <v/>
      </c>
      <c r="X3277" s="9" t="str">
        <f t="shared" si="764"/>
        <v/>
      </c>
      <c r="BC3277" s="9" t="str">
        <f>IF(V3277="","",MAX(BC$1:BC3276)+1)</f>
        <v/>
      </c>
    </row>
    <row r="3278" spans="21:55">
      <c r="U3278" s="17" t="b">
        <f t="shared" si="765"/>
        <v>0</v>
      </c>
      <c r="V3278" s="9" t="str">
        <f t="shared" si="766"/>
        <v/>
      </c>
      <c r="W3278" s="9" t="str">
        <f t="shared" si="767"/>
        <v/>
      </c>
      <c r="X3278" s="9" t="str">
        <f t="shared" si="764"/>
        <v/>
      </c>
      <c r="BC3278" s="9" t="str">
        <f>IF(V3278="","",MAX(BC$1:BC3277)+1)</f>
        <v/>
      </c>
    </row>
    <row r="3279" spans="21:55">
      <c r="U3279" s="17" t="b">
        <f t="shared" si="765"/>
        <v>0</v>
      </c>
      <c r="V3279" s="9" t="str">
        <f t="shared" si="766"/>
        <v/>
      </c>
      <c r="W3279" s="9" t="str">
        <f t="shared" si="767"/>
        <v/>
      </c>
      <c r="X3279" s="9" t="str">
        <f t="shared" si="764"/>
        <v/>
      </c>
      <c r="BC3279" s="9" t="str">
        <f>IF(V3279="","",MAX(BC$1:BC3278)+1)</f>
        <v/>
      </c>
    </row>
    <row r="3280" spans="21:55">
      <c r="U3280" s="17" t="b">
        <f t="shared" si="765"/>
        <v>0</v>
      </c>
      <c r="V3280" s="9" t="str">
        <f t="shared" si="766"/>
        <v/>
      </c>
      <c r="W3280" s="9" t="str">
        <f t="shared" si="767"/>
        <v/>
      </c>
      <c r="X3280" s="9" t="str">
        <f t="shared" si="764"/>
        <v/>
      </c>
      <c r="BC3280" s="9" t="str">
        <f>IF(V3280="","",MAX(BC$1:BC3279)+1)</f>
        <v/>
      </c>
    </row>
    <row r="3281" spans="21:55">
      <c r="U3281" s="17" t="b">
        <f t="shared" si="765"/>
        <v>0</v>
      </c>
      <c r="V3281" s="9" t="str">
        <f t="shared" si="766"/>
        <v/>
      </c>
      <c r="W3281" s="9" t="str">
        <f t="shared" si="767"/>
        <v/>
      </c>
      <c r="X3281" s="9" t="str">
        <f t="shared" si="764"/>
        <v/>
      </c>
      <c r="BC3281" s="9" t="str">
        <f>IF(V3281="","",MAX(BC$1:BC3280)+1)</f>
        <v/>
      </c>
    </row>
    <row r="3282" spans="21:55">
      <c r="U3282" s="17" t="b">
        <f t="shared" si="765"/>
        <v>0</v>
      </c>
      <c r="V3282" s="9" t="str">
        <f t="shared" si="766"/>
        <v/>
      </c>
      <c r="W3282" s="9" t="str">
        <f t="shared" si="767"/>
        <v/>
      </c>
      <c r="X3282" s="9" t="str">
        <f t="shared" si="764"/>
        <v/>
      </c>
      <c r="BC3282" s="9" t="str">
        <f>IF(V3282="","",MAX(BC$1:BC3281)+1)</f>
        <v/>
      </c>
    </row>
    <row r="3283" spans="21:55">
      <c r="U3283" s="17" t="b">
        <f t="shared" si="765"/>
        <v>0</v>
      </c>
      <c r="V3283" s="9" t="str">
        <f t="shared" si="766"/>
        <v/>
      </c>
      <c r="W3283" s="9" t="str">
        <f t="shared" si="767"/>
        <v/>
      </c>
      <c r="X3283" s="9" t="str">
        <f t="shared" si="764"/>
        <v/>
      </c>
      <c r="BC3283" s="9" t="str">
        <f>IF(V3283="","",MAX(BC$1:BC3282)+1)</f>
        <v/>
      </c>
    </row>
    <row r="3284" spans="21:55">
      <c r="U3284" s="17" t="b">
        <f t="shared" si="765"/>
        <v>0</v>
      </c>
      <c r="V3284" s="9" t="str">
        <f t="shared" si="766"/>
        <v/>
      </c>
      <c r="W3284" s="9" t="str">
        <f t="shared" si="767"/>
        <v/>
      </c>
      <c r="X3284" s="9" t="str">
        <f t="shared" si="764"/>
        <v/>
      </c>
      <c r="BC3284" s="9" t="str">
        <f>IF(V3284="","",MAX(BC$1:BC3283)+1)</f>
        <v/>
      </c>
    </row>
    <row r="3285" spans="21:55">
      <c r="U3285" s="17" t="b">
        <f t="shared" si="765"/>
        <v>0</v>
      </c>
      <c r="V3285" s="9" t="str">
        <f t="shared" si="766"/>
        <v/>
      </c>
      <c r="W3285" s="9" t="str">
        <f t="shared" si="767"/>
        <v/>
      </c>
      <c r="X3285" s="9" t="str">
        <f t="shared" si="764"/>
        <v/>
      </c>
      <c r="BC3285" s="9" t="str">
        <f>IF(V3285="","",MAX(BC$1:BC3284)+1)</f>
        <v/>
      </c>
    </row>
    <row r="3286" spans="21:55">
      <c r="U3286" s="17" t="b">
        <f t="shared" si="765"/>
        <v>0</v>
      </c>
      <c r="V3286" s="9" t="str">
        <f t="shared" si="766"/>
        <v/>
      </c>
      <c r="W3286" s="9" t="str">
        <f t="shared" si="767"/>
        <v/>
      </c>
      <c r="X3286" s="9" t="str">
        <f t="shared" si="764"/>
        <v/>
      </c>
      <c r="BC3286" s="9" t="str">
        <f>IF(V3286="","",MAX(BC$1:BC3285)+1)</f>
        <v/>
      </c>
    </row>
    <row r="3287" spans="21:55">
      <c r="U3287" s="17" t="b">
        <f t="shared" si="765"/>
        <v>0</v>
      </c>
      <c r="V3287" s="9" t="str">
        <f t="shared" si="766"/>
        <v/>
      </c>
      <c r="W3287" s="9" t="str">
        <f t="shared" si="767"/>
        <v/>
      </c>
      <c r="X3287" s="9" t="str">
        <f t="shared" si="764"/>
        <v/>
      </c>
      <c r="BC3287" s="9" t="str">
        <f>IF(V3287="","",MAX(BC$1:BC3286)+1)</f>
        <v/>
      </c>
    </row>
    <row r="3288" spans="21:55">
      <c r="U3288" s="17" t="b">
        <f t="shared" si="765"/>
        <v>0</v>
      </c>
      <c r="V3288" s="9" t="str">
        <f t="shared" si="766"/>
        <v/>
      </c>
      <c r="W3288" s="9" t="str">
        <f t="shared" si="767"/>
        <v/>
      </c>
      <c r="X3288" s="9" t="str">
        <f t="shared" si="764"/>
        <v/>
      </c>
      <c r="BC3288" s="9" t="str">
        <f>IF(V3288="","",MAX(BC$1:BC3287)+1)</f>
        <v/>
      </c>
    </row>
    <row r="3289" spans="21:55">
      <c r="U3289" s="17" t="b">
        <f t="shared" si="765"/>
        <v>0</v>
      </c>
      <c r="V3289" s="9" t="str">
        <f t="shared" si="766"/>
        <v/>
      </c>
      <c r="W3289" s="9" t="str">
        <f t="shared" si="767"/>
        <v/>
      </c>
      <c r="X3289" s="9" t="str">
        <f t="shared" si="764"/>
        <v/>
      </c>
      <c r="BC3289" s="9" t="str">
        <f>IF(V3289="","",MAX(BC$1:BC3288)+1)</f>
        <v/>
      </c>
    </row>
    <row r="3290" spans="21:55">
      <c r="U3290" s="17" t="b">
        <f t="shared" si="765"/>
        <v>0</v>
      </c>
      <c r="V3290" s="9" t="str">
        <f t="shared" si="766"/>
        <v/>
      </c>
      <c r="W3290" s="9" t="str">
        <f t="shared" si="767"/>
        <v/>
      </c>
      <c r="X3290" s="9" t="str">
        <f t="shared" si="764"/>
        <v/>
      </c>
      <c r="BC3290" s="9" t="str">
        <f>IF(V3290="","",MAX(BC$1:BC3289)+1)</f>
        <v/>
      </c>
    </row>
    <row r="3291" spans="21:55">
      <c r="U3291" s="17" t="b">
        <f t="shared" si="765"/>
        <v>0</v>
      </c>
      <c r="V3291" s="9" t="str">
        <f t="shared" si="766"/>
        <v/>
      </c>
      <c r="W3291" s="9" t="str">
        <f t="shared" si="767"/>
        <v/>
      </c>
      <c r="X3291" s="9" t="str">
        <f t="shared" si="764"/>
        <v/>
      </c>
      <c r="BC3291" s="9" t="str">
        <f>IF(V3291="","",MAX(BC$1:BC3290)+1)</f>
        <v/>
      </c>
    </row>
    <row r="3292" spans="21:55">
      <c r="U3292" s="17" t="b">
        <f t="shared" si="765"/>
        <v>0</v>
      </c>
      <c r="V3292" s="9" t="str">
        <f t="shared" si="766"/>
        <v/>
      </c>
      <c r="W3292" s="9" t="str">
        <f t="shared" si="767"/>
        <v/>
      </c>
      <c r="X3292" s="9" t="str">
        <f t="shared" si="764"/>
        <v/>
      </c>
      <c r="BC3292" s="9" t="str">
        <f>IF(V3292="","",MAX(BC$1:BC3291)+1)</f>
        <v/>
      </c>
    </row>
    <row r="3293" spans="21:55">
      <c r="U3293" s="17" t="b">
        <f t="shared" si="765"/>
        <v>0</v>
      </c>
      <c r="V3293" s="9" t="str">
        <f t="shared" si="766"/>
        <v/>
      </c>
      <c r="W3293" s="9" t="str">
        <f t="shared" si="767"/>
        <v/>
      </c>
      <c r="X3293" s="9" t="str">
        <f t="shared" si="764"/>
        <v/>
      </c>
      <c r="BC3293" s="9" t="str">
        <f>IF(V3293="","",MAX(BC$1:BC3292)+1)</f>
        <v/>
      </c>
    </row>
    <row r="3294" spans="21:55">
      <c r="U3294" s="17" t="b">
        <f t="shared" si="765"/>
        <v>0</v>
      </c>
      <c r="V3294" s="9" t="str">
        <f t="shared" si="766"/>
        <v/>
      </c>
      <c r="W3294" s="9" t="str">
        <f t="shared" si="767"/>
        <v/>
      </c>
      <c r="X3294" s="9" t="str">
        <f t="shared" ref="X3294:X3357" si="768">IF(U3294=TRUE, MID(LEFT(N3294,FIND(")",N3294)-1),FIND("(",N3294)+1,LEN(N3294)), "")</f>
        <v/>
      </c>
      <c r="BC3294" s="9" t="str">
        <f>IF(V3294="","",MAX(BC$1:BC3293)+1)</f>
        <v/>
      </c>
    </row>
    <row r="3295" spans="21:55">
      <c r="U3295" s="17" t="b">
        <f t="shared" si="765"/>
        <v>0</v>
      </c>
      <c r="V3295" s="9" t="str">
        <f t="shared" si="766"/>
        <v/>
      </c>
      <c r="W3295" s="9" t="str">
        <f t="shared" si="767"/>
        <v/>
      </c>
      <c r="X3295" s="9" t="str">
        <f t="shared" si="768"/>
        <v/>
      </c>
      <c r="BC3295" s="9" t="str">
        <f>IF(V3295="","",MAX(BC$1:BC3294)+1)</f>
        <v/>
      </c>
    </row>
    <row r="3296" spans="21:55">
      <c r="U3296" s="17" t="b">
        <f t="shared" si="765"/>
        <v>0</v>
      </c>
      <c r="V3296" s="9" t="str">
        <f t="shared" si="766"/>
        <v/>
      </c>
      <c r="W3296" s="9" t="str">
        <f t="shared" si="767"/>
        <v/>
      </c>
      <c r="X3296" s="9" t="str">
        <f t="shared" si="768"/>
        <v/>
      </c>
      <c r="BC3296" s="9" t="str">
        <f>IF(V3296="","",MAX(BC$1:BC3295)+1)</f>
        <v/>
      </c>
    </row>
    <row r="3297" spans="21:55">
      <c r="U3297" s="17" t="b">
        <f t="shared" si="765"/>
        <v>0</v>
      </c>
      <c r="V3297" s="9" t="str">
        <f t="shared" si="766"/>
        <v/>
      </c>
      <c r="W3297" s="9" t="str">
        <f t="shared" si="767"/>
        <v/>
      </c>
      <c r="X3297" s="9" t="str">
        <f t="shared" si="768"/>
        <v/>
      </c>
      <c r="BC3297" s="9" t="str">
        <f>IF(V3297="","",MAX(BC$1:BC3296)+1)</f>
        <v/>
      </c>
    </row>
    <row r="3298" spans="21:55">
      <c r="U3298" s="17" t="b">
        <f t="shared" si="765"/>
        <v>0</v>
      </c>
      <c r="V3298" s="9" t="str">
        <f t="shared" si="766"/>
        <v/>
      </c>
      <c r="W3298" s="9" t="str">
        <f t="shared" si="767"/>
        <v/>
      </c>
      <c r="X3298" s="9" t="str">
        <f t="shared" si="768"/>
        <v/>
      </c>
      <c r="BC3298" s="9" t="str">
        <f>IF(V3298="","",MAX(BC$1:BC3297)+1)</f>
        <v/>
      </c>
    </row>
    <row r="3299" spans="21:55">
      <c r="U3299" s="17" t="b">
        <f t="shared" si="765"/>
        <v>0</v>
      </c>
      <c r="V3299" s="9" t="str">
        <f t="shared" si="766"/>
        <v/>
      </c>
      <c r="W3299" s="9" t="str">
        <f t="shared" si="767"/>
        <v/>
      </c>
      <c r="X3299" s="9" t="str">
        <f t="shared" si="768"/>
        <v/>
      </c>
      <c r="BC3299" s="9" t="str">
        <f>IF(V3299="","",MAX(BC$1:BC3298)+1)</f>
        <v/>
      </c>
    </row>
    <row r="3300" spans="21:55">
      <c r="U3300" s="17" t="b">
        <f t="shared" si="765"/>
        <v>0</v>
      </c>
      <c r="V3300" s="9" t="str">
        <f t="shared" si="766"/>
        <v/>
      </c>
      <c r="W3300" s="9" t="str">
        <f t="shared" si="767"/>
        <v/>
      </c>
      <c r="X3300" s="9" t="str">
        <f t="shared" si="768"/>
        <v/>
      </c>
      <c r="BC3300" s="9" t="str">
        <f>IF(V3300="","",MAX(BC$1:BC3299)+1)</f>
        <v/>
      </c>
    </row>
    <row r="3301" spans="21:55">
      <c r="U3301" s="17" t="b">
        <f t="shared" si="765"/>
        <v>0</v>
      </c>
      <c r="V3301" s="9" t="str">
        <f t="shared" si="766"/>
        <v/>
      </c>
      <c r="W3301" s="9" t="str">
        <f t="shared" si="767"/>
        <v/>
      </c>
      <c r="X3301" s="9" t="str">
        <f t="shared" si="768"/>
        <v/>
      </c>
      <c r="BC3301" s="9" t="str">
        <f>IF(V3301="","",MAX(BC$1:BC3300)+1)</f>
        <v/>
      </c>
    </row>
    <row r="3302" spans="21:55">
      <c r="U3302" s="17" t="b">
        <f t="shared" si="765"/>
        <v>0</v>
      </c>
      <c r="V3302" s="9" t="str">
        <f t="shared" si="766"/>
        <v/>
      </c>
      <c r="W3302" s="9" t="str">
        <f t="shared" si="767"/>
        <v/>
      </c>
      <c r="X3302" s="9" t="str">
        <f t="shared" si="768"/>
        <v/>
      </c>
      <c r="BC3302" s="9" t="str">
        <f>IF(V3302="","",MAX(BC$1:BC3301)+1)</f>
        <v/>
      </c>
    </row>
    <row r="3303" spans="21:55">
      <c r="U3303" s="17" t="b">
        <f t="shared" si="765"/>
        <v>0</v>
      </c>
      <c r="V3303" s="9" t="str">
        <f t="shared" si="766"/>
        <v/>
      </c>
      <c r="W3303" s="9" t="str">
        <f t="shared" si="767"/>
        <v/>
      </c>
      <c r="X3303" s="9" t="str">
        <f t="shared" si="768"/>
        <v/>
      </c>
      <c r="BC3303" s="9" t="str">
        <f>IF(V3303="","",MAX(BC$1:BC3302)+1)</f>
        <v/>
      </c>
    </row>
    <row r="3304" spans="21:55">
      <c r="U3304" s="17" t="b">
        <f t="shared" si="765"/>
        <v>0</v>
      </c>
      <c r="V3304" s="9" t="str">
        <f t="shared" si="766"/>
        <v/>
      </c>
      <c r="W3304" s="9" t="str">
        <f t="shared" si="767"/>
        <v/>
      </c>
      <c r="X3304" s="9" t="str">
        <f t="shared" si="768"/>
        <v/>
      </c>
      <c r="BC3304" s="9" t="str">
        <f>IF(V3304="","",MAX(BC$1:BC3303)+1)</f>
        <v/>
      </c>
    </row>
    <row r="3305" spans="21:55">
      <c r="U3305" s="17" t="b">
        <f t="shared" si="765"/>
        <v>0</v>
      </c>
      <c r="V3305" s="9" t="str">
        <f t="shared" si="766"/>
        <v/>
      </c>
      <c r="W3305" s="9" t="str">
        <f t="shared" si="767"/>
        <v/>
      </c>
      <c r="X3305" s="9" t="str">
        <f t="shared" si="768"/>
        <v/>
      </c>
      <c r="BC3305" s="9" t="str">
        <f>IF(V3305="","",MAX(BC$1:BC3304)+1)</f>
        <v/>
      </c>
    </row>
    <row r="3306" spans="21:55">
      <c r="U3306" s="17" t="b">
        <f t="shared" si="765"/>
        <v>0</v>
      </c>
      <c r="V3306" s="9" t="str">
        <f t="shared" si="766"/>
        <v/>
      </c>
      <c r="W3306" s="9" t="str">
        <f t="shared" si="767"/>
        <v/>
      </c>
      <c r="X3306" s="9" t="str">
        <f t="shared" si="768"/>
        <v/>
      </c>
      <c r="BC3306" s="9" t="str">
        <f>IF(V3306="","",MAX(BC$1:BC3305)+1)</f>
        <v/>
      </c>
    </row>
    <row r="3307" spans="21:55">
      <c r="U3307" s="17" t="b">
        <f t="shared" si="765"/>
        <v>0</v>
      </c>
      <c r="V3307" s="9" t="str">
        <f t="shared" si="766"/>
        <v/>
      </c>
      <c r="W3307" s="9" t="str">
        <f t="shared" si="767"/>
        <v/>
      </c>
      <c r="X3307" s="9" t="str">
        <f t="shared" si="768"/>
        <v/>
      </c>
      <c r="BC3307" s="9" t="str">
        <f>IF(V3307="","",MAX(BC$1:BC3306)+1)</f>
        <v/>
      </c>
    </row>
    <row r="3308" spans="21:55">
      <c r="U3308" s="17" t="b">
        <f t="shared" si="765"/>
        <v>0</v>
      </c>
      <c r="V3308" s="9" t="str">
        <f t="shared" si="766"/>
        <v/>
      </c>
      <c r="W3308" s="9" t="str">
        <f t="shared" si="767"/>
        <v/>
      </c>
      <c r="X3308" s="9" t="str">
        <f t="shared" si="768"/>
        <v/>
      </c>
      <c r="BC3308" s="9" t="str">
        <f>IF(V3308="","",MAX(BC$1:BC3307)+1)</f>
        <v/>
      </c>
    </row>
    <row r="3309" spans="21:55">
      <c r="U3309" s="17" t="b">
        <f t="shared" si="765"/>
        <v>0</v>
      </c>
      <c r="V3309" s="9" t="str">
        <f t="shared" si="766"/>
        <v/>
      </c>
      <c r="W3309" s="9" t="str">
        <f t="shared" si="767"/>
        <v/>
      </c>
      <c r="X3309" s="9" t="str">
        <f t="shared" si="768"/>
        <v/>
      </c>
      <c r="BC3309" s="9" t="str">
        <f>IF(V3309="","",MAX(BC$1:BC3308)+1)</f>
        <v/>
      </c>
    </row>
    <row r="3310" spans="21:55">
      <c r="U3310" s="17" t="b">
        <f t="shared" si="765"/>
        <v>0</v>
      </c>
      <c r="V3310" s="9" t="str">
        <f t="shared" si="766"/>
        <v/>
      </c>
      <c r="W3310" s="9" t="str">
        <f t="shared" si="767"/>
        <v/>
      </c>
      <c r="X3310" s="9" t="str">
        <f t="shared" si="768"/>
        <v/>
      </c>
      <c r="BC3310" s="9" t="str">
        <f>IF(V3310="","",MAX(BC$1:BC3309)+1)</f>
        <v/>
      </c>
    </row>
    <row r="3311" spans="21:55">
      <c r="U3311" s="17" t="b">
        <f t="shared" si="765"/>
        <v>0</v>
      </c>
      <c r="V3311" s="9" t="str">
        <f t="shared" si="766"/>
        <v/>
      </c>
      <c r="W3311" s="9" t="str">
        <f t="shared" si="767"/>
        <v/>
      </c>
      <c r="X3311" s="9" t="str">
        <f t="shared" si="768"/>
        <v/>
      </c>
      <c r="BC3311" s="9" t="str">
        <f>IF(V3311="","",MAX(BC$1:BC3310)+1)</f>
        <v/>
      </c>
    </row>
    <row r="3312" spans="21:55">
      <c r="U3312" s="17" t="b">
        <f t="shared" si="765"/>
        <v>0</v>
      </c>
      <c r="V3312" s="9" t="str">
        <f t="shared" si="766"/>
        <v/>
      </c>
      <c r="W3312" s="9" t="str">
        <f t="shared" si="767"/>
        <v/>
      </c>
      <c r="X3312" s="9" t="str">
        <f t="shared" si="768"/>
        <v/>
      </c>
      <c r="BC3312" s="9" t="str">
        <f>IF(V3312="","",MAX(BC$1:BC3311)+1)</f>
        <v/>
      </c>
    </row>
    <row r="3313" spans="21:55">
      <c r="U3313" s="17" t="b">
        <f t="shared" si="765"/>
        <v>0</v>
      </c>
      <c r="V3313" s="9" t="str">
        <f t="shared" si="766"/>
        <v/>
      </c>
      <c r="W3313" s="9" t="str">
        <f t="shared" si="767"/>
        <v/>
      </c>
      <c r="X3313" s="9" t="str">
        <f t="shared" si="768"/>
        <v/>
      </c>
      <c r="BC3313" s="9" t="str">
        <f>IF(V3313="","",MAX(BC$1:BC3312)+1)</f>
        <v/>
      </c>
    </row>
    <row r="3314" spans="21:55">
      <c r="U3314" s="17" t="b">
        <f t="shared" si="765"/>
        <v>0</v>
      </c>
      <c r="V3314" s="9" t="str">
        <f t="shared" si="766"/>
        <v/>
      </c>
      <c r="W3314" s="9" t="str">
        <f t="shared" si="767"/>
        <v/>
      </c>
      <c r="X3314" s="9" t="str">
        <f t="shared" si="768"/>
        <v/>
      </c>
      <c r="BC3314" s="9" t="str">
        <f>IF(V3314="","",MAX(BC$1:BC3313)+1)</f>
        <v/>
      </c>
    </row>
    <row r="3315" spans="21:55">
      <c r="U3315" s="17" t="b">
        <f t="shared" si="765"/>
        <v>0</v>
      </c>
      <c r="V3315" s="9" t="str">
        <f t="shared" si="766"/>
        <v/>
      </c>
      <c r="W3315" s="9" t="str">
        <f t="shared" si="767"/>
        <v/>
      </c>
      <c r="X3315" s="9" t="str">
        <f t="shared" si="768"/>
        <v/>
      </c>
      <c r="BC3315" s="9" t="str">
        <f>IF(V3315="","",MAX(BC$1:BC3314)+1)</f>
        <v/>
      </c>
    </row>
    <row r="3316" spans="21:55">
      <c r="U3316" s="17" t="b">
        <f t="shared" si="765"/>
        <v>0</v>
      </c>
      <c r="V3316" s="9" t="str">
        <f t="shared" si="766"/>
        <v/>
      </c>
      <c r="W3316" s="9" t="str">
        <f t="shared" si="767"/>
        <v/>
      </c>
      <c r="X3316" s="9" t="str">
        <f t="shared" si="768"/>
        <v/>
      </c>
      <c r="BC3316" s="9" t="str">
        <f>IF(V3316="","",MAX(BC$1:BC3315)+1)</f>
        <v/>
      </c>
    </row>
    <row r="3317" spans="21:55">
      <c r="U3317" s="17" t="b">
        <f t="shared" si="765"/>
        <v>0</v>
      </c>
      <c r="V3317" s="9" t="str">
        <f t="shared" si="766"/>
        <v/>
      </c>
      <c r="W3317" s="9" t="str">
        <f t="shared" si="767"/>
        <v/>
      </c>
      <c r="X3317" s="9" t="str">
        <f t="shared" si="768"/>
        <v/>
      </c>
      <c r="BC3317" s="9" t="str">
        <f>IF(V3317="","",MAX(BC$1:BC3316)+1)</f>
        <v/>
      </c>
    </row>
    <row r="3318" spans="21:55">
      <c r="U3318" s="17" t="b">
        <f t="shared" si="765"/>
        <v>0</v>
      </c>
      <c r="V3318" s="9" t="str">
        <f t="shared" si="766"/>
        <v/>
      </c>
      <c r="W3318" s="9" t="str">
        <f t="shared" si="767"/>
        <v/>
      </c>
      <c r="X3318" s="9" t="str">
        <f t="shared" si="768"/>
        <v/>
      </c>
      <c r="BC3318" s="9" t="str">
        <f>IF(V3318="","",MAX(BC$1:BC3317)+1)</f>
        <v/>
      </c>
    </row>
    <row r="3319" spans="21:55">
      <c r="U3319" s="17" t="b">
        <f t="shared" si="765"/>
        <v>0</v>
      </c>
      <c r="V3319" s="9" t="str">
        <f t="shared" si="766"/>
        <v/>
      </c>
      <c r="W3319" s="9" t="str">
        <f t="shared" si="767"/>
        <v/>
      </c>
      <c r="X3319" s="9" t="str">
        <f t="shared" si="768"/>
        <v/>
      </c>
      <c r="BC3319" s="9" t="str">
        <f>IF(V3319="","",MAX(BC$1:BC3318)+1)</f>
        <v/>
      </c>
    </row>
    <row r="3320" spans="21:55">
      <c r="U3320" s="17" t="b">
        <f t="shared" si="765"/>
        <v>0</v>
      </c>
      <c r="V3320" s="9" t="str">
        <f t="shared" si="766"/>
        <v/>
      </c>
      <c r="W3320" s="9" t="str">
        <f t="shared" si="767"/>
        <v/>
      </c>
      <c r="X3320" s="9" t="str">
        <f t="shared" si="768"/>
        <v/>
      </c>
      <c r="BC3320" s="9" t="str">
        <f>IF(V3320="","",MAX(BC$1:BC3319)+1)</f>
        <v/>
      </c>
    </row>
    <row r="3321" spans="21:55">
      <c r="U3321" s="17" t="b">
        <f t="shared" si="765"/>
        <v>0</v>
      </c>
      <c r="V3321" s="9" t="str">
        <f t="shared" si="766"/>
        <v/>
      </c>
      <c r="W3321" s="9" t="str">
        <f t="shared" si="767"/>
        <v/>
      </c>
      <c r="X3321" s="9" t="str">
        <f t="shared" si="768"/>
        <v/>
      </c>
      <c r="BC3321" s="9" t="str">
        <f>IF(V3321="","",MAX(BC$1:BC3320)+1)</f>
        <v/>
      </c>
    </row>
    <row r="3322" spans="21:55">
      <c r="U3322" s="17" t="b">
        <f t="shared" si="765"/>
        <v>0</v>
      </c>
      <c r="V3322" s="9" t="str">
        <f t="shared" si="766"/>
        <v/>
      </c>
      <c r="W3322" s="9" t="str">
        <f t="shared" si="767"/>
        <v/>
      </c>
      <c r="X3322" s="9" t="str">
        <f t="shared" si="768"/>
        <v/>
      </c>
      <c r="BC3322" s="9" t="str">
        <f>IF(V3322="","",MAX(BC$1:BC3321)+1)</f>
        <v/>
      </c>
    </row>
    <row r="3323" spans="21:55">
      <c r="U3323" s="17" t="b">
        <f t="shared" si="765"/>
        <v>0</v>
      </c>
      <c r="V3323" s="9" t="str">
        <f t="shared" si="766"/>
        <v/>
      </c>
      <c r="W3323" s="9" t="str">
        <f t="shared" si="767"/>
        <v/>
      </c>
      <c r="X3323" s="9" t="str">
        <f t="shared" si="768"/>
        <v/>
      </c>
      <c r="BC3323" s="9" t="str">
        <f>IF(V3323="","",MAX(BC$1:BC3322)+1)</f>
        <v/>
      </c>
    </row>
    <row r="3324" spans="21:55">
      <c r="U3324" s="17" t="b">
        <f t="shared" si="765"/>
        <v>0</v>
      </c>
      <c r="V3324" s="9" t="str">
        <f t="shared" si="766"/>
        <v/>
      </c>
      <c r="W3324" s="9" t="str">
        <f t="shared" si="767"/>
        <v/>
      </c>
      <c r="X3324" s="9" t="str">
        <f t="shared" si="768"/>
        <v/>
      </c>
      <c r="BC3324" s="9" t="str">
        <f>IF(V3324="","",MAX(BC$1:BC3323)+1)</f>
        <v/>
      </c>
    </row>
    <row r="3325" spans="21:55">
      <c r="U3325" s="17" t="b">
        <f t="shared" si="765"/>
        <v>0</v>
      </c>
      <c r="V3325" s="9" t="str">
        <f t="shared" si="766"/>
        <v/>
      </c>
      <c r="W3325" s="9" t="str">
        <f t="shared" si="767"/>
        <v/>
      </c>
      <c r="X3325" s="9" t="str">
        <f t="shared" si="768"/>
        <v/>
      </c>
      <c r="BC3325" s="9" t="str">
        <f>IF(V3325="","",MAX(BC$1:BC3324)+1)</f>
        <v/>
      </c>
    </row>
    <row r="3326" spans="21:55">
      <c r="U3326" s="17" t="b">
        <f t="shared" si="765"/>
        <v>0</v>
      </c>
      <c r="V3326" s="9" t="str">
        <f t="shared" si="766"/>
        <v/>
      </c>
      <c r="W3326" s="9" t="str">
        <f t="shared" si="767"/>
        <v/>
      </c>
      <c r="X3326" s="9" t="str">
        <f t="shared" si="768"/>
        <v/>
      </c>
      <c r="BC3326" s="9" t="str">
        <f>IF(V3326="","",MAX(BC$1:BC3325)+1)</f>
        <v/>
      </c>
    </row>
    <row r="3327" spans="21:55">
      <c r="U3327" s="17" t="b">
        <f t="shared" si="765"/>
        <v>0</v>
      </c>
      <c r="V3327" s="9" t="str">
        <f t="shared" si="766"/>
        <v/>
      </c>
      <c r="W3327" s="9" t="str">
        <f t="shared" si="767"/>
        <v/>
      </c>
      <c r="X3327" s="9" t="str">
        <f t="shared" si="768"/>
        <v/>
      </c>
      <c r="BC3327" s="9" t="str">
        <f>IF(V3327="","",MAX(BC$1:BC3326)+1)</f>
        <v/>
      </c>
    </row>
    <row r="3328" spans="21:55">
      <c r="U3328" s="17" t="b">
        <f t="shared" si="765"/>
        <v>0</v>
      </c>
      <c r="V3328" s="9" t="str">
        <f t="shared" si="766"/>
        <v/>
      </c>
      <c r="W3328" s="9" t="str">
        <f t="shared" si="767"/>
        <v/>
      </c>
      <c r="X3328" s="9" t="str">
        <f t="shared" si="768"/>
        <v/>
      </c>
      <c r="BC3328" s="9" t="str">
        <f>IF(V3328="","",MAX(BC$1:BC3327)+1)</f>
        <v/>
      </c>
    </row>
    <row r="3329" spans="21:55">
      <c r="U3329" s="17" t="b">
        <f t="shared" si="765"/>
        <v>0</v>
      </c>
      <c r="V3329" s="9" t="str">
        <f t="shared" si="766"/>
        <v/>
      </c>
      <c r="W3329" s="9" t="str">
        <f t="shared" si="767"/>
        <v/>
      </c>
      <c r="X3329" s="9" t="str">
        <f t="shared" si="768"/>
        <v/>
      </c>
      <c r="BC3329" s="9" t="str">
        <f>IF(V3329="","",MAX(BC$1:BC3328)+1)</f>
        <v/>
      </c>
    </row>
    <row r="3330" spans="21:55">
      <c r="U3330" s="17" t="b">
        <f t="shared" ref="U3330:U3393" si="769">AND(ISNUMBER(SEARCH("(rs",N3330)),NOT(ISNUMBER(SEARCH("oxidation",N3330))),NOT(ISNUMBER(SEARCH("deamidated",N3330))),NOT(ISNUMBER(SEARCH("ammonia",N3330))),NOT(ISNUMBER(SEARCH("acetyl",N3330))),NOT(ISNUMBER(SEARCH("phospho",N3330))),NOT(ISNUMBER(SEARCH("dehydrated",N3330))))</f>
        <v>0</v>
      </c>
      <c r="V3330" s="9" t="str">
        <f t="shared" ref="V3330:V3393" si="770">IF(U3330=TRUE, IF(ISNUMBER(SEARCH(":",P3330))=TRUE, LEFT(P3330,FIND(":",P3330)-1),P3330), "")</f>
        <v/>
      </c>
      <c r="W3330" s="9" t="str">
        <f t="shared" ref="W3330:W3393" si="771">IF(U3330=TRUE,IF(ISNUMBER(SEARCH("Carb",N3330))=TRUE,MID(LEFT(N3330,FIND("#",N3330)-1),FIND(CHAR(1),SUBSTITUTE(N3330," ",CHAR(1),(LEN(N3330)-LEN(SUBSTITUTE(N3330," ","")))-1))+1,LEN(N3330)),LEFT(N3330,FIND("#",N3330)-1)),"")</f>
        <v/>
      </c>
      <c r="X3330" s="9" t="str">
        <f t="shared" si="768"/>
        <v/>
      </c>
      <c r="BC3330" s="9" t="str">
        <f>IF(V3330="","",MAX(BC$1:BC3329)+1)</f>
        <v/>
      </c>
    </row>
    <row r="3331" spans="21:55">
      <c r="U3331" s="17" t="b">
        <f t="shared" si="769"/>
        <v>0</v>
      </c>
      <c r="V3331" s="9" t="str">
        <f t="shared" si="770"/>
        <v/>
      </c>
      <c r="W3331" s="9" t="str">
        <f t="shared" si="771"/>
        <v/>
      </c>
      <c r="X3331" s="9" t="str">
        <f t="shared" si="768"/>
        <v/>
      </c>
      <c r="BC3331" s="9" t="str">
        <f>IF(V3331="","",MAX(BC$1:BC3330)+1)</f>
        <v/>
      </c>
    </row>
    <row r="3332" spans="21:55">
      <c r="U3332" s="17" t="b">
        <f t="shared" si="769"/>
        <v>0</v>
      </c>
      <c r="V3332" s="9" t="str">
        <f t="shared" si="770"/>
        <v/>
      </c>
      <c r="W3332" s="9" t="str">
        <f t="shared" si="771"/>
        <v/>
      </c>
      <c r="X3332" s="9" t="str">
        <f t="shared" si="768"/>
        <v/>
      </c>
      <c r="BC3332" s="9" t="str">
        <f>IF(V3332="","",MAX(BC$1:BC3331)+1)</f>
        <v/>
      </c>
    </row>
    <row r="3333" spans="21:55">
      <c r="U3333" s="17" t="b">
        <f t="shared" si="769"/>
        <v>0</v>
      </c>
      <c r="V3333" s="9" t="str">
        <f t="shared" si="770"/>
        <v/>
      </c>
      <c r="W3333" s="9" t="str">
        <f t="shared" si="771"/>
        <v/>
      </c>
      <c r="X3333" s="9" t="str">
        <f t="shared" si="768"/>
        <v/>
      </c>
      <c r="BC3333" s="9" t="str">
        <f>IF(V3333="","",MAX(BC$1:BC3332)+1)</f>
        <v/>
      </c>
    </row>
    <row r="3334" spans="21:55">
      <c r="U3334" s="17" t="b">
        <f t="shared" si="769"/>
        <v>0</v>
      </c>
      <c r="V3334" s="9" t="str">
        <f t="shared" si="770"/>
        <v/>
      </c>
      <c r="W3334" s="9" t="str">
        <f t="shared" si="771"/>
        <v/>
      </c>
      <c r="X3334" s="9" t="str">
        <f t="shared" si="768"/>
        <v/>
      </c>
      <c r="BC3334" s="9" t="str">
        <f>IF(V3334="","",MAX(BC$1:BC3333)+1)</f>
        <v/>
      </c>
    </row>
    <row r="3335" spans="21:55">
      <c r="U3335" s="17" t="b">
        <f t="shared" si="769"/>
        <v>0</v>
      </c>
      <c r="V3335" s="9" t="str">
        <f t="shared" si="770"/>
        <v/>
      </c>
      <c r="W3335" s="9" t="str">
        <f t="shared" si="771"/>
        <v/>
      </c>
      <c r="X3335" s="9" t="str">
        <f t="shared" si="768"/>
        <v/>
      </c>
      <c r="BC3335" s="9" t="str">
        <f>IF(V3335="","",MAX(BC$1:BC3334)+1)</f>
        <v/>
      </c>
    </row>
    <row r="3336" spans="21:55">
      <c r="U3336" s="17" t="b">
        <f t="shared" si="769"/>
        <v>0</v>
      </c>
      <c r="V3336" s="9" t="str">
        <f t="shared" si="770"/>
        <v/>
      </c>
      <c r="W3336" s="9" t="str">
        <f t="shared" si="771"/>
        <v/>
      </c>
      <c r="X3336" s="9" t="str">
        <f t="shared" si="768"/>
        <v/>
      </c>
      <c r="BC3336" s="9" t="str">
        <f>IF(V3336="","",MAX(BC$1:BC3335)+1)</f>
        <v/>
      </c>
    </row>
    <row r="3337" spans="21:55">
      <c r="U3337" s="17" t="b">
        <f t="shared" si="769"/>
        <v>0</v>
      </c>
      <c r="V3337" s="9" t="str">
        <f t="shared" si="770"/>
        <v/>
      </c>
      <c r="W3337" s="9" t="str">
        <f t="shared" si="771"/>
        <v/>
      </c>
      <c r="X3337" s="9" t="str">
        <f t="shared" si="768"/>
        <v/>
      </c>
      <c r="BC3337" s="9" t="str">
        <f>IF(V3337="","",MAX(BC$1:BC3336)+1)</f>
        <v/>
      </c>
    </row>
    <row r="3338" spans="21:55">
      <c r="U3338" s="17" t="b">
        <f t="shared" si="769"/>
        <v>0</v>
      </c>
      <c r="V3338" s="9" t="str">
        <f t="shared" si="770"/>
        <v/>
      </c>
      <c r="W3338" s="9" t="str">
        <f t="shared" si="771"/>
        <v/>
      </c>
      <c r="X3338" s="9" t="str">
        <f t="shared" si="768"/>
        <v/>
      </c>
      <c r="BC3338" s="9" t="str">
        <f>IF(V3338="","",MAX(BC$1:BC3337)+1)</f>
        <v/>
      </c>
    </row>
    <row r="3339" spans="21:55">
      <c r="U3339" s="17" t="b">
        <f t="shared" si="769"/>
        <v>0</v>
      </c>
      <c r="V3339" s="9" t="str">
        <f t="shared" si="770"/>
        <v/>
      </c>
      <c r="W3339" s="9" t="str">
        <f t="shared" si="771"/>
        <v/>
      </c>
      <c r="X3339" s="9" t="str">
        <f t="shared" si="768"/>
        <v/>
      </c>
      <c r="BC3339" s="9" t="str">
        <f>IF(V3339="","",MAX(BC$1:BC3338)+1)</f>
        <v/>
      </c>
    </row>
    <row r="3340" spans="21:55">
      <c r="U3340" s="17" t="b">
        <f t="shared" si="769"/>
        <v>0</v>
      </c>
      <c r="V3340" s="9" t="str">
        <f t="shared" si="770"/>
        <v/>
      </c>
      <c r="W3340" s="9" t="str">
        <f t="shared" si="771"/>
        <v/>
      </c>
      <c r="X3340" s="9" t="str">
        <f t="shared" si="768"/>
        <v/>
      </c>
      <c r="BC3340" s="9" t="str">
        <f>IF(V3340="","",MAX(BC$1:BC3339)+1)</f>
        <v/>
      </c>
    </row>
    <row r="3341" spans="21:55">
      <c r="U3341" s="17" t="b">
        <f t="shared" si="769"/>
        <v>0</v>
      </c>
      <c r="V3341" s="9" t="str">
        <f t="shared" si="770"/>
        <v/>
      </c>
      <c r="W3341" s="9" t="str">
        <f t="shared" si="771"/>
        <v/>
      </c>
      <c r="X3341" s="9" t="str">
        <f t="shared" si="768"/>
        <v/>
      </c>
      <c r="BC3341" s="9" t="str">
        <f>IF(V3341="","",MAX(BC$1:BC3340)+1)</f>
        <v/>
      </c>
    </row>
    <row r="3342" spans="21:55">
      <c r="U3342" s="17" t="b">
        <f t="shared" si="769"/>
        <v>0</v>
      </c>
      <c r="V3342" s="9" t="str">
        <f t="shared" si="770"/>
        <v/>
      </c>
      <c r="W3342" s="9" t="str">
        <f t="shared" si="771"/>
        <v/>
      </c>
      <c r="X3342" s="9" t="str">
        <f t="shared" si="768"/>
        <v/>
      </c>
      <c r="BC3342" s="9" t="str">
        <f>IF(V3342="","",MAX(BC$1:BC3341)+1)</f>
        <v/>
      </c>
    </row>
    <row r="3343" spans="21:55">
      <c r="U3343" s="17" t="b">
        <f t="shared" si="769"/>
        <v>0</v>
      </c>
      <c r="V3343" s="9" t="str">
        <f t="shared" si="770"/>
        <v/>
      </c>
      <c r="W3343" s="9" t="str">
        <f t="shared" si="771"/>
        <v/>
      </c>
      <c r="X3343" s="9" t="str">
        <f t="shared" si="768"/>
        <v/>
      </c>
      <c r="BC3343" s="9" t="str">
        <f>IF(V3343="","",MAX(BC$1:BC3342)+1)</f>
        <v/>
      </c>
    </row>
    <row r="3344" spans="21:55">
      <c r="U3344" s="17" t="b">
        <f t="shared" si="769"/>
        <v>0</v>
      </c>
      <c r="V3344" s="9" t="str">
        <f t="shared" si="770"/>
        <v/>
      </c>
      <c r="W3344" s="9" t="str">
        <f t="shared" si="771"/>
        <v/>
      </c>
      <c r="X3344" s="9" t="str">
        <f t="shared" si="768"/>
        <v/>
      </c>
      <c r="BC3344" s="9" t="str">
        <f>IF(V3344="","",MAX(BC$1:BC3343)+1)</f>
        <v/>
      </c>
    </row>
    <row r="3345" spans="21:55">
      <c r="U3345" s="17" t="b">
        <f t="shared" si="769"/>
        <v>0</v>
      </c>
      <c r="V3345" s="9" t="str">
        <f t="shared" si="770"/>
        <v/>
      </c>
      <c r="W3345" s="9" t="str">
        <f t="shared" si="771"/>
        <v/>
      </c>
      <c r="X3345" s="9" t="str">
        <f t="shared" si="768"/>
        <v/>
      </c>
      <c r="BC3345" s="9" t="str">
        <f>IF(V3345="","",MAX(BC$1:BC3344)+1)</f>
        <v/>
      </c>
    </row>
    <row r="3346" spans="21:55">
      <c r="U3346" s="17" t="b">
        <f t="shared" si="769"/>
        <v>0</v>
      </c>
      <c r="V3346" s="9" t="str">
        <f t="shared" si="770"/>
        <v/>
      </c>
      <c r="W3346" s="9" t="str">
        <f t="shared" si="771"/>
        <v/>
      </c>
      <c r="X3346" s="9" t="str">
        <f t="shared" si="768"/>
        <v/>
      </c>
      <c r="BC3346" s="9" t="str">
        <f>IF(V3346="","",MAX(BC$1:BC3345)+1)</f>
        <v/>
      </c>
    </row>
    <row r="3347" spans="21:55">
      <c r="U3347" s="17" t="b">
        <f t="shared" si="769"/>
        <v>0</v>
      </c>
      <c r="V3347" s="9" t="str">
        <f t="shared" si="770"/>
        <v/>
      </c>
      <c r="W3347" s="9" t="str">
        <f t="shared" si="771"/>
        <v/>
      </c>
      <c r="X3347" s="9" t="str">
        <f t="shared" si="768"/>
        <v/>
      </c>
      <c r="BC3347" s="9" t="str">
        <f>IF(V3347="","",MAX(BC$1:BC3346)+1)</f>
        <v/>
      </c>
    </row>
    <row r="3348" spans="21:55">
      <c r="U3348" s="17" t="b">
        <f t="shared" si="769"/>
        <v>0</v>
      </c>
      <c r="V3348" s="9" t="str">
        <f t="shared" si="770"/>
        <v/>
      </c>
      <c r="W3348" s="9" t="str">
        <f t="shared" si="771"/>
        <v/>
      </c>
      <c r="X3348" s="9" t="str">
        <f t="shared" si="768"/>
        <v/>
      </c>
      <c r="BC3348" s="9" t="str">
        <f>IF(V3348="","",MAX(BC$1:BC3347)+1)</f>
        <v/>
      </c>
    </row>
    <row r="3349" spans="21:55">
      <c r="U3349" s="17" t="b">
        <f t="shared" si="769"/>
        <v>0</v>
      </c>
      <c r="V3349" s="9" t="str">
        <f t="shared" si="770"/>
        <v/>
      </c>
      <c r="W3349" s="9" t="str">
        <f t="shared" si="771"/>
        <v/>
      </c>
      <c r="X3349" s="9" t="str">
        <f t="shared" si="768"/>
        <v/>
      </c>
      <c r="BC3349" s="9" t="str">
        <f>IF(V3349="","",MAX(BC$1:BC3348)+1)</f>
        <v/>
      </c>
    </row>
    <row r="3350" spans="21:55">
      <c r="U3350" s="17" t="b">
        <f t="shared" si="769"/>
        <v>0</v>
      </c>
      <c r="V3350" s="9" t="str">
        <f t="shared" si="770"/>
        <v/>
      </c>
      <c r="W3350" s="9" t="str">
        <f t="shared" si="771"/>
        <v/>
      </c>
      <c r="X3350" s="9" t="str">
        <f t="shared" si="768"/>
        <v/>
      </c>
      <c r="BC3350" s="9" t="str">
        <f>IF(V3350="","",MAX(BC$1:BC3349)+1)</f>
        <v/>
      </c>
    </row>
    <row r="3351" spans="21:55">
      <c r="U3351" s="17" t="b">
        <f t="shared" si="769"/>
        <v>0</v>
      </c>
      <c r="V3351" s="9" t="str">
        <f t="shared" si="770"/>
        <v/>
      </c>
      <c r="W3351" s="9" t="str">
        <f t="shared" si="771"/>
        <v/>
      </c>
      <c r="X3351" s="9" t="str">
        <f t="shared" si="768"/>
        <v/>
      </c>
      <c r="BC3351" s="9" t="str">
        <f>IF(V3351="","",MAX(BC$1:BC3350)+1)</f>
        <v/>
      </c>
    </row>
    <row r="3352" spans="21:55">
      <c r="U3352" s="17" t="b">
        <f t="shared" si="769"/>
        <v>0</v>
      </c>
      <c r="V3352" s="9" t="str">
        <f t="shared" si="770"/>
        <v/>
      </c>
      <c r="W3352" s="9" t="str">
        <f t="shared" si="771"/>
        <v/>
      </c>
      <c r="X3352" s="9" t="str">
        <f t="shared" si="768"/>
        <v/>
      </c>
      <c r="BC3352" s="9" t="str">
        <f>IF(V3352="","",MAX(BC$1:BC3351)+1)</f>
        <v/>
      </c>
    </row>
    <row r="3353" spans="21:55">
      <c r="U3353" s="17" t="b">
        <f t="shared" si="769"/>
        <v>0</v>
      </c>
      <c r="V3353" s="9" t="str">
        <f t="shared" si="770"/>
        <v/>
      </c>
      <c r="W3353" s="9" t="str">
        <f t="shared" si="771"/>
        <v/>
      </c>
      <c r="X3353" s="9" t="str">
        <f t="shared" si="768"/>
        <v/>
      </c>
      <c r="BC3353" s="9" t="str">
        <f>IF(V3353="","",MAX(BC$1:BC3352)+1)</f>
        <v/>
      </c>
    </row>
    <row r="3354" spans="21:55">
      <c r="U3354" s="17" t="b">
        <f t="shared" si="769"/>
        <v>0</v>
      </c>
      <c r="V3354" s="9" t="str">
        <f t="shared" si="770"/>
        <v/>
      </c>
      <c r="W3354" s="9" t="str">
        <f t="shared" si="771"/>
        <v/>
      </c>
      <c r="X3354" s="9" t="str">
        <f t="shared" si="768"/>
        <v/>
      </c>
      <c r="BC3354" s="9" t="str">
        <f>IF(V3354="","",MAX(BC$1:BC3353)+1)</f>
        <v/>
      </c>
    </row>
    <row r="3355" spans="21:55">
      <c r="U3355" s="17" t="b">
        <f t="shared" si="769"/>
        <v>0</v>
      </c>
      <c r="V3355" s="9" t="str">
        <f t="shared" si="770"/>
        <v/>
      </c>
      <c r="W3355" s="9" t="str">
        <f t="shared" si="771"/>
        <v/>
      </c>
      <c r="X3355" s="9" t="str">
        <f t="shared" si="768"/>
        <v/>
      </c>
      <c r="BC3355" s="9" t="str">
        <f>IF(V3355="","",MAX(BC$1:BC3354)+1)</f>
        <v/>
      </c>
    </row>
    <row r="3356" spans="21:55">
      <c r="U3356" s="17" t="b">
        <f t="shared" si="769"/>
        <v>0</v>
      </c>
      <c r="V3356" s="9" t="str">
        <f t="shared" si="770"/>
        <v/>
      </c>
      <c r="W3356" s="9" t="str">
        <f t="shared" si="771"/>
        <v/>
      </c>
      <c r="X3356" s="9" t="str">
        <f t="shared" si="768"/>
        <v/>
      </c>
      <c r="BC3356" s="9" t="str">
        <f>IF(V3356="","",MAX(BC$1:BC3355)+1)</f>
        <v/>
      </c>
    </row>
    <row r="3357" spans="21:55">
      <c r="U3357" s="17" t="b">
        <f t="shared" si="769"/>
        <v>0</v>
      </c>
      <c r="V3357" s="9" t="str">
        <f t="shared" si="770"/>
        <v/>
      </c>
      <c r="W3357" s="9" t="str">
        <f t="shared" si="771"/>
        <v/>
      </c>
      <c r="X3357" s="9" t="str">
        <f t="shared" si="768"/>
        <v/>
      </c>
      <c r="BC3357" s="9" t="str">
        <f>IF(V3357="","",MAX(BC$1:BC3356)+1)</f>
        <v/>
      </c>
    </row>
    <row r="3358" spans="21:55">
      <c r="U3358" s="17" t="b">
        <f t="shared" si="769"/>
        <v>0</v>
      </c>
      <c r="V3358" s="9" t="str">
        <f t="shared" si="770"/>
        <v/>
      </c>
      <c r="W3358" s="9" t="str">
        <f t="shared" si="771"/>
        <v/>
      </c>
      <c r="X3358" s="9" t="str">
        <f t="shared" ref="X3358:X3421" si="772">IF(U3358=TRUE, MID(LEFT(N3358,FIND(")",N3358)-1),FIND("(",N3358)+1,LEN(N3358)), "")</f>
        <v/>
      </c>
      <c r="BC3358" s="9" t="str">
        <f>IF(V3358="","",MAX(BC$1:BC3357)+1)</f>
        <v/>
      </c>
    </row>
    <row r="3359" spans="21:55">
      <c r="U3359" s="17" t="b">
        <f t="shared" si="769"/>
        <v>0</v>
      </c>
      <c r="V3359" s="9" t="str">
        <f t="shared" si="770"/>
        <v/>
      </c>
      <c r="W3359" s="9" t="str">
        <f t="shared" si="771"/>
        <v/>
      </c>
      <c r="X3359" s="9" t="str">
        <f t="shared" si="772"/>
        <v/>
      </c>
      <c r="BC3359" s="9" t="str">
        <f>IF(V3359="","",MAX(BC$1:BC3358)+1)</f>
        <v/>
      </c>
    </row>
    <row r="3360" spans="21:55">
      <c r="U3360" s="17" t="b">
        <f t="shared" si="769"/>
        <v>0</v>
      </c>
      <c r="V3360" s="9" t="str">
        <f t="shared" si="770"/>
        <v/>
      </c>
      <c r="W3360" s="9" t="str">
        <f t="shared" si="771"/>
        <v/>
      </c>
      <c r="X3360" s="9" t="str">
        <f t="shared" si="772"/>
        <v/>
      </c>
      <c r="BC3360" s="9" t="str">
        <f>IF(V3360="","",MAX(BC$1:BC3359)+1)</f>
        <v/>
      </c>
    </row>
    <row r="3361" spans="21:55">
      <c r="U3361" s="17" t="b">
        <f t="shared" si="769"/>
        <v>0</v>
      </c>
      <c r="V3361" s="9" t="str">
        <f t="shared" si="770"/>
        <v/>
      </c>
      <c r="W3361" s="9" t="str">
        <f t="shared" si="771"/>
        <v/>
      </c>
      <c r="X3361" s="9" t="str">
        <f t="shared" si="772"/>
        <v/>
      </c>
      <c r="BC3361" s="9" t="str">
        <f>IF(V3361="","",MAX(BC$1:BC3360)+1)</f>
        <v/>
      </c>
    </row>
    <row r="3362" spans="21:55">
      <c r="U3362" s="17" t="b">
        <f t="shared" si="769"/>
        <v>0</v>
      </c>
      <c r="V3362" s="9" t="str">
        <f t="shared" si="770"/>
        <v/>
      </c>
      <c r="W3362" s="9" t="str">
        <f t="shared" si="771"/>
        <v/>
      </c>
      <c r="X3362" s="9" t="str">
        <f t="shared" si="772"/>
        <v/>
      </c>
      <c r="BC3362" s="9" t="str">
        <f>IF(V3362="","",MAX(BC$1:BC3361)+1)</f>
        <v/>
      </c>
    </row>
    <row r="3363" spans="21:55">
      <c r="U3363" s="17" t="b">
        <f t="shared" si="769"/>
        <v>0</v>
      </c>
      <c r="V3363" s="9" t="str">
        <f t="shared" si="770"/>
        <v/>
      </c>
      <c r="W3363" s="9" t="str">
        <f t="shared" si="771"/>
        <v/>
      </c>
      <c r="X3363" s="9" t="str">
        <f t="shared" si="772"/>
        <v/>
      </c>
      <c r="BC3363" s="9" t="str">
        <f>IF(V3363="","",MAX(BC$1:BC3362)+1)</f>
        <v/>
      </c>
    </row>
    <row r="3364" spans="21:55">
      <c r="U3364" s="17" t="b">
        <f t="shared" si="769"/>
        <v>0</v>
      </c>
      <c r="V3364" s="9" t="str">
        <f t="shared" si="770"/>
        <v/>
      </c>
      <c r="W3364" s="9" t="str">
        <f t="shared" si="771"/>
        <v/>
      </c>
      <c r="X3364" s="9" t="str">
        <f t="shared" si="772"/>
        <v/>
      </c>
      <c r="BC3364" s="9" t="str">
        <f>IF(V3364="","",MAX(BC$1:BC3363)+1)</f>
        <v/>
      </c>
    </row>
    <row r="3365" spans="21:55">
      <c r="U3365" s="17" t="b">
        <f t="shared" si="769"/>
        <v>0</v>
      </c>
      <c r="V3365" s="9" t="str">
        <f t="shared" si="770"/>
        <v/>
      </c>
      <c r="W3365" s="9" t="str">
        <f t="shared" si="771"/>
        <v/>
      </c>
      <c r="X3365" s="9" t="str">
        <f t="shared" si="772"/>
        <v/>
      </c>
      <c r="BC3365" s="9" t="str">
        <f>IF(V3365="","",MAX(BC$1:BC3364)+1)</f>
        <v/>
      </c>
    </row>
    <row r="3366" spans="21:55">
      <c r="U3366" s="17" t="b">
        <f t="shared" si="769"/>
        <v>0</v>
      </c>
      <c r="V3366" s="9" t="str">
        <f t="shared" si="770"/>
        <v/>
      </c>
      <c r="W3366" s="9" t="str">
        <f t="shared" si="771"/>
        <v/>
      </c>
      <c r="X3366" s="9" t="str">
        <f t="shared" si="772"/>
        <v/>
      </c>
      <c r="BC3366" s="9" t="str">
        <f>IF(V3366="","",MAX(BC$1:BC3365)+1)</f>
        <v/>
      </c>
    </row>
    <row r="3367" spans="21:55">
      <c r="U3367" s="17" t="b">
        <f t="shared" si="769"/>
        <v>0</v>
      </c>
      <c r="V3367" s="9" t="str">
        <f t="shared" si="770"/>
        <v/>
      </c>
      <c r="W3367" s="9" t="str">
        <f t="shared" si="771"/>
        <v/>
      </c>
      <c r="X3367" s="9" t="str">
        <f t="shared" si="772"/>
        <v/>
      </c>
      <c r="BC3367" s="9" t="str">
        <f>IF(V3367="","",MAX(BC$1:BC3366)+1)</f>
        <v/>
      </c>
    </row>
    <row r="3368" spans="21:55">
      <c r="U3368" s="17" t="b">
        <f t="shared" si="769"/>
        <v>0</v>
      </c>
      <c r="V3368" s="9" t="str">
        <f t="shared" si="770"/>
        <v/>
      </c>
      <c r="W3368" s="9" t="str">
        <f t="shared" si="771"/>
        <v/>
      </c>
      <c r="X3368" s="9" t="str">
        <f t="shared" si="772"/>
        <v/>
      </c>
      <c r="BC3368" s="9" t="str">
        <f>IF(V3368="","",MAX(BC$1:BC3367)+1)</f>
        <v/>
      </c>
    </row>
    <row r="3369" spans="21:55">
      <c r="U3369" s="17" t="b">
        <f t="shared" si="769"/>
        <v>0</v>
      </c>
      <c r="V3369" s="9" t="str">
        <f t="shared" si="770"/>
        <v/>
      </c>
      <c r="W3369" s="9" t="str">
        <f t="shared" si="771"/>
        <v/>
      </c>
      <c r="X3369" s="9" t="str">
        <f t="shared" si="772"/>
        <v/>
      </c>
      <c r="BC3369" s="9" t="str">
        <f>IF(V3369="","",MAX(BC$1:BC3368)+1)</f>
        <v/>
      </c>
    </row>
    <row r="3370" spans="21:55">
      <c r="U3370" s="17" t="b">
        <f t="shared" si="769"/>
        <v>0</v>
      </c>
      <c r="V3370" s="9" t="str">
        <f t="shared" si="770"/>
        <v/>
      </c>
      <c r="W3370" s="9" t="str">
        <f t="shared" si="771"/>
        <v/>
      </c>
      <c r="X3370" s="9" t="str">
        <f t="shared" si="772"/>
        <v/>
      </c>
      <c r="BC3370" s="9" t="str">
        <f>IF(V3370="","",MAX(BC$1:BC3369)+1)</f>
        <v/>
      </c>
    </row>
    <row r="3371" spans="21:55">
      <c r="U3371" s="17" t="b">
        <f t="shared" si="769"/>
        <v>0</v>
      </c>
      <c r="V3371" s="9" t="str">
        <f t="shared" si="770"/>
        <v/>
      </c>
      <c r="W3371" s="9" t="str">
        <f t="shared" si="771"/>
        <v/>
      </c>
      <c r="X3371" s="9" t="str">
        <f t="shared" si="772"/>
        <v/>
      </c>
      <c r="BC3371" s="9" t="str">
        <f>IF(V3371="","",MAX(BC$1:BC3370)+1)</f>
        <v/>
      </c>
    </row>
    <row r="3372" spans="21:55">
      <c r="U3372" s="17" t="b">
        <f t="shared" si="769"/>
        <v>0</v>
      </c>
      <c r="V3372" s="9" t="str">
        <f t="shared" si="770"/>
        <v/>
      </c>
      <c r="W3372" s="9" t="str">
        <f t="shared" si="771"/>
        <v/>
      </c>
      <c r="X3372" s="9" t="str">
        <f t="shared" si="772"/>
        <v/>
      </c>
      <c r="BC3372" s="9" t="str">
        <f>IF(V3372="","",MAX(BC$1:BC3371)+1)</f>
        <v/>
      </c>
    </row>
    <row r="3373" spans="21:55">
      <c r="U3373" s="17" t="b">
        <f t="shared" si="769"/>
        <v>0</v>
      </c>
      <c r="V3373" s="9" t="str">
        <f t="shared" si="770"/>
        <v/>
      </c>
      <c r="W3373" s="9" t="str">
        <f t="shared" si="771"/>
        <v/>
      </c>
      <c r="X3373" s="9" t="str">
        <f t="shared" si="772"/>
        <v/>
      </c>
      <c r="BC3373" s="9" t="str">
        <f>IF(V3373="","",MAX(BC$1:BC3372)+1)</f>
        <v/>
      </c>
    </row>
    <row r="3374" spans="21:55">
      <c r="U3374" s="17" t="b">
        <f t="shared" si="769"/>
        <v>0</v>
      </c>
      <c r="V3374" s="9" t="str">
        <f t="shared" si="770"/>
        <v/>
      </c>
      <c r="W3374" s="9" t="str">
        <f t="shared" si="771"/>
        <v/>
      </c>
      <c r="X3374" s="9" t="str">
        <f t="shared" si="772"/>
        <v/>
      </c>
      <c r="BC3374" s="9" t="str">
        <f>IF(V3374="","",MAX(BC$1:BC3373)+1)</f>
        <v/>
      </c>
    </row>
    <row r="3375" spans="21:55">
      <c r="U3375" s="17" t="b">
        <f t="shared" si="769"/>
        <v>0</v>
      </c>
      <c r="V3375" s="9" t="str">
        <f t="shared" si="770"/>
        <v/>
      </c>
      <c r="W3375" s="9" t="str">
        <f t="shared" si="771"/>
        <v/>
      </c>
      <c r="X3375" s="9" t="str">
        <f t="shared" si="772"/>
        <v/>
      </c>
      <c r="BC3375" s="9" t="str">
        <f>IF(V3375="","",MAX(BC$1:BC3374)+1)</f>
        <v/>
      </c>
    </row>
    <row r="3376" spans="21:55">
      <c r="U3376" s="17" t="b">
        <f t="shared" si="769"/>
        <v>0</v>
      </c>
      <c r="V3376" s="9" t="str">
        <f t="shared" si="770"/>
        <v/>
      </c>
      <c r="W3376" s="9" t="str">
        <f t="shared" si="771"/>
        <v/>
      </c>
      <c r="X3376" s="9" t="str">
        <f t="shared" si="772"/>
        <v/>
      </c>
      <c r="BC3376" s="9" t="str">
        <f>IF(V3376="","",MAX(BC$1:BC3375)+1)</f>
        <v/>
      </c>
    </row>
    <row r="3377" spans="21:55">
      <c r="U3377" s="17" t="b">
        <f t="shared" si="769"/>
        <v>0</v>
      </c>
      <c r="V3377" s="9" t="str">
        <f t="shared" si="770"/>
        <v/>
      </c>
      <c r="W3377" s="9" t="str">
        <f t="shared" si="771"/>
        <v/>
      </c>
      <c r="X3377" s="9" t="str">
        <f t="shared" si="772"/>
        <v/>
      </c>
      <c r="BC3377" s="9" t="str">
        <f>IF(V3377="","",MAX(BC$1:BC3376)+1)</f>
        <v/>
      </c>
    </row>
    <row r="3378" spans="21:55">
      <c r="U3378" s="17" t="b">
        <f t="shared" si="769"/>
        <v>0</v>
      </c>
      <c r="V3378" s="9" t="str">
        <f t="shared" si="770"/>
        <v/>
      </c>
      <c r="W3378" s="9" t="str">
        <f t="shared" si="771"/>
        <v/>
      </c>
      <c r="X3378" s="9" t="str">
        <f t="shared" si="772"/>
        <v/>
      </c>
      <c r="BC3378" s="9" t="str">
        <f>IF(V3378="","",MAX(BC$1:BC3377)+1)</f>
        <v/>
      </c>
    </row>
    <row r="3379" spans="21:55">
      <c r="U3379" s="17" t="b">
        <f t="shared" si="769"/>
        <v>0</v>
      </c>
      <c r="V3379" s="9" t="str">
        <f t="shared" si="770"/>
        <v/>
      </c>
      <c r="W3379" s="9" t="str">
        <f t="shared" si="771"/>
        <v/>
      </c>
      <c r="X3379" s="9" t="str">
        <f t="shared" si="772"/>
        <v/>
      </c>
      <c r="BC3379" s="9" t="str">
        <f>IF(V3379="","",MAX(BC$1:BC3378)+1)</f>
        <v/>
      </c>
    </row>
    <row r="3380" spans="21:55">
      <c r="U3380" s="17" t="b">
        <f t="shared" si="769"/>
        <v>0</v>
      </c>
      <c r="V3380" s="9" t="str">
        <f t="shared" si="770"/>
        <v/>
      </c>
      <c r="W3380" s="9" t="str">
        <f t="shared" si="771"/>
        <v/>
      </c>
      <c r="X3380" s="9" t="str">
        <f t="shared" si="772"/>
        <v/>
      </c>
      <c r="BC3380" s="9" t="str">
        <f>IF(V3380="","",MAX(BC$1:BC3379)+1)</f>
        <v/>
      </c>
    </row>
    <row r="3381" spans="21:55">
      <c r="U3381" s="17" t="b">
        <f t="shared" si="769"/>
        <v>0</v>
      </c>
      <c r="V3381" s="9" t="str">
        <f t="shared" si="770"/>
        <v/>
      </c>
      <c r="W3381" s="9" t="str">
        <f t="shared" si="771"/>
        <v/>
      </c>
      <c r="X3381" s="9" t="str">
        <f t="shared" si="772"/>
        <v/>
      </c>
      <c r="BC3381" s="9" t="str">
        <f>IF(V3381="","",MAX(BC$1:BC3380)+1)</f>
        <v/>
      </c>
    </row>
    <row r="3382" spans="21:55">
      <c r="U3382" s="17" t="b">
        <f t="shared" si="769"/>
        <v>0</v>
      </c>
      <c r="V3382" s="9" t="str">
        <f t="shared" si="770"/>
        <v/>
      </c>
      <c r="W3382" s="9" t="str">
        <f t="shared" si="771"/>
        <v/>
      </c>
      <c r="X3382" s="9" t="str">
        <f t="shared" si="772"/>
        <v/>
      </c>
      <c r="BC3382" s="9" t="str">
        <f>IF(V3382="","",MAX(BC$1:BC3381)+1)</f>
        <v/>
      </c>
    </row>
    <row r="3383" spans="21:55">
      <c r="U3383" s="17" t="b">
        <f t="shared" si="769"/>
        <v>0</v>
      </c>
      <c r="V3383" s="9" t="str">
        <f t="shared" si="770"/>
        <v/>
      </c>
      <c r="W3383" s="9" t="str">
        <f t="shared" si="771"/>
        <v/>
      </c>
      <c r="X3383" s="9" t="str">
        <f t="shared" si="772"/>
        <v/>
      </c>
      <c r="BC3383" s="9" t="str">
        <f>IF(V3383="","",MAX(BC$1:BC3382)+1)</f>
        <v/>
      </c>
    </row>
    <row r="3384" spans="21:55">
      <c r="U3384" s="17" t="b">
        <f t="shared" si="769"/>
        <v>0</v>
      </c>
      <c r="V3384" s="9" t="str">
        <f t="shared" si="770"/>
        <v/>
      </c>
      <c r="W3384" s="9" t="str">
        <f t="shared" si="771"/>
        <v/>
      </c>
      <c r="X3384" s="9" t="str">
        <f t="shared" si="772"/>
        <v/>
      </c>
      <c r="BC3384" s="9" t="str">
        <f>IF(V3384="","",MAX(BC$1:BC3383)+1)</f>
        <v/>
      </c>
    </row>
    <row r="3385" spans="21:55">
      <c r="U3385" s="17" t="b">
        <f t="shared" si="769"/>
        <v>0</v>
      </c>
      <c r="V3385" s="9" t="str">
        <f t="shared" si="770"/>
        <v/>
      </c>
      <c r="W3385" s="9" t="str">
        <f t="shared" si="771"/>
        <v/>
      </c>
      <c r="X3385" s="9" t="str">
        <f t="shared" si="772"/>
        <v/>
      </c>
      <c r="BC3385" s="9" t="str">
        <f>IF(V3385="","",MAX(BC$1:BC3384)+1)</f>
        <v/>
      </c>
    </row>
    <row r="3386" spans="21:55">
      <c r="U3386" s="17" t="b">
        <f t="shared" si="769"/>
        <v>0</v>
      </c>
      <c r="V3386" s="9" t="str">
        <f t="shared" si="770"/>
        <v/>
      </c>
      <c r="W3386" s="9" t="str">
        <f t="shared" si="771"/>
        <v/>
      </c>
      <c r="X3386" s="9" t="str">
        <f t="shared" si="772"/>
        <v/>
      </c>
      <c r="BC3386" s="9" t="str">
        <f>IF(V3386="","",MAX(BC$1:BC3385)+1)</f>
        <v/>
      </c>
    </row>
    <row r="3387" spans="21:55">
      <c r="U3387" s="17" t="b">
        <f t="shared" si="769"/>
        <v>0</v>
      </c>
      <c r="V3387" s="9" t="str">
        <f t="shared" si="770"/>
        <v/>
      </c>
      <c r="W3387" s="9" t="str">
        <f t="shared" si="771"/>
        <v/>
      </c>
      <c r="X3387" s="9" t="str">
        <f t="shared" si="772"/>
        <v/>
      </c>
      <c r="BC3387" s="9" t="str">
        <f>IF(V3387="","",MAX(BC$1:BC3386)+1)</f>
        <v/>
      </c>
    </row>
    <row r="3388" spans="21:55">
      <c r="U3388" s="17" t="b">
        <f t="shared" si="769"/>
        <v>0</v>
      </c>
      <c r="V3388" s="9" t="str">
        <f t="shared" si="770"/>
        <v/>
      </c>
      <c r="W3388" s="9" t="str">
        <f t="shared" si="771"/>
        <v/>
      </c>
      <c r="X3388" s="9" t="str">
        <f t="shared" si="772"/>
        <v/>
      </c>
      <c r="BC3388" s="9" t="str">
        <f>IF(V3388="","",MAX(BC$1:BC3387)+1)</f>
        <v/>
      </c>
    </row>
    <row r="3389" spans="21:55">
      <c r="U3389" s="17" t="b">
        <f t="shared" si="769"/>
        <v>0</v>
      </c>
      <c r="V3389" s="9" t="str">
        <f t="shared" si="770"/>
        <v/>
      </c>
      <c r="W3389" s="9" t="str">
        <f t="shared" si="771"/>
        <v/>
      </c>
      <c r="X3389" s="9" t="str">
        <f t="shared" si="772"/>
        <v/>
      </c>
      <c r="BC3389" s="9" t="str">
        <f>IF(V3389="","",MAX(BC$1:BC3388)+1)</f>
        <v/>
      </c>
    </row>
    <row r="3390" spans="21:55">
      <c r="U3390" s="17" t="b">
        <f t="shared" si="769"/>
        <v>0</v>
      </c>
      <c r="V3390" s="9" t="str">
        <f t="shared" si="770"/>
        <v/>
      </c>
      <c r="W3390" s="9" t="str">
        <f t="shared" si="771"/>
        <v/>
      </c>
      <c r="X3390" s="9" t="str">
        <f t="shared" si="772"/>
        <v/>
      </c>
      <c r="BC3390" s="9" t="str">
        <f>IF(V3390="","",MAX(BC$1:BC3389)+1)</f>
        <v/>
      </c>
    </row>
    <row r="3391" spans="21:55">
      <c r="U3391" s="17" t="b">
        <f t="shared" si="769"/>
        <v>0</v>
      </c>
      <c r="V3391" s="9" t="str">
        <f t="shared" si="770"/>
        <v/>
      </c>
      <c r="W3391" s="9" t="str">
        <f t="shared" si="771"/>
        <v/>
      </c>
      <c r="X3391" s="9" t="str">
        <f t="shared" si="772"/>
        <v/>
      </c>
      <c r="BC3391" s="9" t="str">
        <f>IF(V3391="","",MAX(BC$1:BC3390)+1)</f>
        <v/>
      </c>
    </row>
    <row r="3392" spans="21:55">
      <c r="U3392" s="17" t="b">
        <f t="shared" si="769"/>
        <v>0</v>
      </c>
      <c r="V3392" s="9" t="str">
        <f t="shared" si="770"/>
        <v/>
      </c>
      <c r="W3392" s="9" t="str">
        <f t="shared" si="771"/>
        <v/>
      </c>
      <c r="X3392" s="9" t="str">
        <f t="shared" si="772"/>
        <v/>
      </c>
      <c r="BC3392" s="9" t="str">
        <f>IF(V3392="","",MAX(BC$1:BC3391)+1)</f>
        <v/>
      </c>
    </row>
    <row r="3393" spans="21:55">
      <c r="U3393" s="17" t="b">
        <f t="shared" si="769"/>
        <v>0</v>
      </c>
      <c r="V3393" s="9" t="str">
        <f t="shared" si="770"/>
        <v/>
      </c>
      <c r="W3393" s="9" t="str">
        <f t="shared" si="771"/>
        <v/>
      </c>
      <c r="X3393" s="9" t="str">
        <f t="shared" si="772"/>
        <v/>
      </c>
      <c r="BC3393" s="9" t="str">
        <f>IF(V3393="","",MAX(BC$1:BC3392)+1)</f>
        <v/>
      </c>
    </row>
    <row r="3394" spans="21:55">
      <c r="U3394" s="17" t="b">
        <f t="shared" ref="U3394:U3457" si="773">AND(ISNUMBER(SEARCH("(rs",N3394)),NOT(ISNUMBER(SEARCH("oxidation",N3394))),NOT(ISNUMBER(SEARCH("deamidated",N3394))),NOT(ISNUMBER(SEARCH("ammonia",N3394))),NOT(ISNUMBER(SEARCH("acetyl",N3394))),NOT(ISNUMBER(SEARCH("phospho",N3394))),NOT(ISNUMBER(SEARCH("dehydrated",N3394))))</f>
        <v>0</v>
      </c>
      <c r="V3394" s="9" t="str">
        <f t="shared" ref="V3394:V3457" si="774">IF(U3394=TRUE, IF(ISNUMBER(SEARCH(":",P3394))=TRUE, LEFT(P3394,FIND(":",P3394)-1),P3394), "")</f>
        <v/>
      </c>
      <c r="W3394" s="9" t="str">
        <f t="shared" ref="W3394:W3457" si="775">IF(U3394=TRUE,IF(ISNUMBER(SEARCH("Carb",N3394))=TRUE,MID(LEFT(N3394,FIND("#",N3394)-1),FIND(CHAR(1),SUBSTITUTE(N3394," ",CHAR(1),(LEN(N3394)-LEN(SUBSTITUTE(N3394," ","")))-1))+1,LEN(N3394)),LEFT(N3394,FIND("#",N3394)-1)),"")</f>
        <v/>
      </c>
      <c r="X3394" s="9" t="str">
        <f t="shared" si="772"/>
        <v/>
      </c>
      <c r="BC3394" s="9" t="str">
        <f>IF(V3394="","",MAX(BC$1:BC3393)+1)</f>
        <v/>
      </c>
    </row>
    <row r="3395" spans="21:55">
      <c r="U3395" s="17" t="b">
        <f t="shared" si="773"/>
        <v>0</v>
      </c>
      <c r="V3395" s="9" t="str">
        <f t="shared" si="774"/>
        <v/>
      </c>
      <c r="W3395" s="9" t="str">
        <f t="shared" si="775"/>
        <v/>
      </c>
      <c r="X3395" s="9" t="str">
        <f t="shared" si="772"/>
        <v/>
      </c>
      <c r="BC3395" s="9" t="str">
        <f>IF(V3395="","",MAX(BC$1:BC3394)+1)</f>
        <v/>
      </c>
    </row>
    <row r="3396" spans="21:55">
      <c r="U3396" s="17" t="b">
        <f t="shared" si="773"/>
        <v>0</v>
      </c>
      <c r="V3396" s="9" t="str">
        <f t="shared" si="774"/>
        <v/>
      </c>
      <c r="W3396" s="9" t="str">
        <f t="shared" si="775"/>
        <v/>
      </c>
      <c r="X3396" s="9" t="str">
        <f t="shared" si="772"/>
        <v/>
      </c>
      <c r="BC3396" s="9" t="str">
        <f>IF(V3396="","",MAX(BC$1:BC3395)+1)</f>
        <v/>
      </c>
    </row>
    <row r="3397" spans="21:55">
      <c r="U3397" s="17" t="b">
        <f t="shared" si="773"/>
        <v>0</v>
      </c>
      <c r="V3397" s="9" t="str">
        <f t="shared" si="774"/>
        <v/>
      </c>
      <c r="W3397" s="9" t="str">
        <f t="shared" si="775"/>
        <v/>
      </c>
      <c r="X3397" s="9" t="str">
        <f t="shared" si="772"/>
        <v/>
      </c>
      <c r="BC3397" s="9" t="str">
        <f>IF(V3397="","",MAX(BC$1:BC3396)+1)</f>
        <v/>
      </c>
    </row>
    <row r="3398" spans="21:55">
      <c r="U3398" s="17" t="b">
        <f t="shared" si="773"/>
        <v>0</v>
      </c>
      <c r="V3398" s="9" t="str">
        <f t="shared" si="774"/>
        <v/>
      </c>
      <c r="W3398" s="9" t="str">
        <f t="shared" si="775"/>
        <v/>
      </c>
      <c r="X3398" s="9" t="str">
        <f t="shared" si="772"/>
        <v/>
      </c>
      <c r="BC3398" s="9" t="str">
        <f>IF(V3398="","",MAX(BC$1:BC3397)+1)</f>
        <v/>
      </c>
    </row>
    <row r="3399" spans="21:55">
      <c r="U3399" s="17" t="b">
        <f t="shared" si="773"/>
        <v>0</v>
      </c>
      <c r="V3399" s="9" t="str">
        <f t="shared" si="774"/>
        <v/>
      </c>
      <c r="W3399" s="9" t="str">
        <f t="shared" si="775"/>
        <v/>
      </c>
      <c r="X3399" s="9" t="str">
        <f t="shared" si="772"/>
        <v/>
      </c>
      <c r="BC3399" s="9" t="str">
        <f>IF(V3399="","",MAX(BC$1:BC3398)+1)</f>
        <v/>
      </c>
    </row>
    <row r="3400" spans="21:55">
      <c r="U3400" s="17" t="b">
        <f t="shared" si="773"/>
        <v>0</v>
      </c>
      <c r="V3400" s="9" t="str">
        <f t="shared" si="774"/>
        <v/>
      </c>
      <c r="W3400" s="9" t="str">
        <f t="shared" si="775"/>
        <v/>
      </c>
      <c r="X3400" s="9" t="str">
        <f t="shared" si="772"/>
        <v/>
      </c>
      <c r="BC3400" s="9" t="str">
        <f>IF(V3400="","",MAX(BC$1:BC3399)+1)</f>
        <v/>
      </c>
    </row>
    <row r="3401" spans="21:55">
      <c r="U3401" s="17" t="b">
        <f t="shared" si="773"/>
        <v>0</v>
      </c>
      <c r="V3401" s="9" t="str">
        <f t="shared" si="774"/>
        <v/>
      </c>
      <c r="W3401" s="9" t="str">
        <f t="shared" si="775"/>
        <v/>
      </c>
      <c r="X3401" s="9" t="str">
        <f t="shared" si="772"/>
        <v/>
      </c>
      <c r="BC3401" s="9" t="str">
        <f>IF(V3401="","",MAX(BC$1:BC3400)+1)</f>
        <v/>
      </c>
    </row>
    <row r="3402" spans="21:55">
      <c r="U3402" s="17" t="b">
        <f t="shared" si="773"/>
        <v>0</v>
      </c>
      <c r="V3402" s="9" t="str">
        <f t="shared" si="774"/>
        <v/>
      </c>
      <c r="W3402" s="9" t="str">
        <f t="shared" si="775"/>
        <v/>
      </c>
      <c r="X3402" s="9" t="str">
        <f t="shared" si="772"/>
        <v/>
      </c>
      <c r="BC3402" s="9" t="str">
        <f>IF(V3402="","",MAX(BC$1:BC3401)+1)</f>
        <v/>
      </c>
    </row>
    <row r="3403" spans="21:55">
      <c r="U3403" s="17" t="b">
        <f t="shared" si="773"/>
        <v>0</v>
      </c>
      <c r="V3403" s="9" t="str">
        <f t="shared" si="774"/>
        <v/>
      </c>
      <c r="W3403" s="9" t="str">
        <f t="shared" si="775"/>
        <v/>
      </c>
      <c r="X3403" s="9" t="str">
        <f t="shared" si="772"/>
        <v/>
      </c>
      <c r="BC3403" s="9" t="str">
        <f>IF(V3403="","",MAX(BC$1:BC3402)+1)</f>
        <v/>
      </c>
    </row>
    <row r="3404" spans="21:55">
      <c r="U3404" s="17" t="b">
        <f t="shared" si="773"/>
        <v>0</v>
      </c>
      <c r="V3404" s="9" t="str">
        <f t="shared" si="774"/>
        <v/>
      </c>
      <c r="W3404" s="9" t="str">
        <f t="shared" si="775"/>
        <v/>
      </c>
      <c r="X3404" s="9" t="str">
        <f t="shared" si="772"/>
        <v/>
      </c>
      <c r="BC3404" s="9" t="str">
        <f>IF(V3404="","",MAX(BC$1:BC3403)+1)</f>
        <v/>
      </c>
    </row>
    <row r="3405" spans="21:55">
      <c r="U3405" s="17" t="b">
        <f t="shared" si="773"/>
        <v>0</v>
      </c>
      <c r="V3405" s="9" t="str">
        <f t="shared" si="774"/>
        <v/>
      </c>
      <c r="W3405" s="9" t="str">
        <f t="shared" si="775"/>
        <v/>
      </c>
      <c r="X3405" s="9" t="str">
        <f t="shared" si="772"/>
        <v/>
      </c>
      <c r="BC3405" s="9" t="str">
        <f>IF(V3405="","",MAX(BC$1:BC3404)+1)</f>
        <v/>
      </c>
    </row>
    <row r="3406" spans="21:55">
      <c r="U3406" s="17" t="b">
        <f t="shared" si="773"/>
        <v>0</v>
      </c>
      <c r="V3406" s="9" t="str">
        <f t="shared" si="774"/>
        <v/>
      </c>
      <c r="W3406" s="9" t="str">
        <f t="shared" si="775"/>
        <v/>
      </c>
      <c r="X3406" s="9" t="str">
        <f t="shared" si="772"/>
        <v/>
      </c>
      <c r="BC3406" s="9" t="str">
        <f>IF(V3406="","",MAX(BC$1:BC3405)+1)</f>
        <v/>
      </c>
    </row>
    <row r="3407" spans="21:55">
      <c r="U3407" s="17" t="b">
        <f t="shared" si="773"/>
        <v>0</v>
      </c>
      <c r="V3407" s="9" t="str">
        <f t="shared" si="774"/>
        <v/>
      </c>
      <c r="W3407" s="9" t="str">
        <f t="shared" si="775"/>
        <v/>
      </c>
      <c r="X3407" s="9" t="str">
        <f t="shared" si="772"/>
        <v/>
      </c>
      <c r="BC3407" s="9" t="str">
        <f>IF(V3407="","",MAX(BC$1:BC3406)+1)</f>
        <v/>
      </c>
    </row>
    <row r="3408" spans="21:55">
      <c r="U3408" s="17" t="b">
        <f t="shared" si="773"/>
        <v>0</v>
      </c>
      <c r="V3408" s="9" t="str">
        <f t="shared" si="774"/>
        <v/>
      </c>
      <c r="W3408" s="9" t="str">
        <f t="shared" si="775"/>
        <v/>
      </c>
      <c r="X3408" s="9" t="str">
        <f t="shared" si="772"/>
        <v/>
      </c>
      <c r="BC3408" s="9" t="str">
        <f>IF(V3408="","",MAX(BC$1:BC3407)+1)</f>
        <v/>
      </c>
    </row>
    <row r="3409" spans="21:55">
      <c r="U3409" s="17" t="b">
        <f t="shared" si="773"/>
        <v>0</v>
      </c>
      <c r="V3409" s="9" t="str">
        <f t="shared" si="774"/>
        <v/>
      </c>
      <c r="W3409" s="9" t="str">
        <f t="shared" si="775"/>
        <v/>
      </c>
      <c r="X3409" s="9" t="str">
        <f t="shared" si="772"/>
        <v/>
      </c>
      <c r="BC3409" s="9" t="str">
        <f>IF(V3409="","",MAX(BC$1:BC3408)+1)</f>
        <v/>
      </c>
    </row>
    <row r="3410" spans="21:55">
      <c r="U3410" s="17" t="b">
        <f t="shared" si="773"/>
        <v>0</v>
      </c>
      <c r="V3410" s="9" t="str">
        <f t="shared" si="774"/>
        <v/>
      </c>
      <c r="W3410" s="9" t="str">
        <f t="shared" si="775"/>
        <v/>
      </c>
      <c r="X3410" s="9" t="str">
        <f t="shared" si="772"/>
        <v/>
      </c>
      <c r="BC3410" s="9" t="str">
        <f>IF(V3410="","",MAX(BC$1:BC3409)+1)</f>
        <v/>
      </c>
    </row>
    <row r="3411" spans="21:55">
      <c r="U3411" s="17" t="b">
        <f t="shared" si="773"/>
        <v>0</v>
      </c>
      <c r="V3411" s="9" t="str">
        <f t="shared" si="774"/>
        <v/>
      </c>
      <c r="W3411" s="9" t="str">
        <f t="shared" si="775"/>
        <v/>
      </c>
      <c r="X3411" s="9" t="str">
        <f t="shared" si="772"/>
        <v/>
      </c>
      <c r="BC3411" s="9" t="str">
        <f>IF(V3411="","",MAX(BC$1:BC3410)+1)</f>
        <v/>
      </c>
    </row>
    <row r="3412" spans="21:55">
      <c r="U3412" s="17" t="b">
        <f t="shared" si="773"/>
        <v>0</v>
      </c>
      <c r="V3412" s="9" t="str">
        <f t="shared" si="774"/>
        <v/>
      </c>
      <c r="W3412" s="9" t="str">
        <f t="shared" si="775"/>
        <v/>
      </c>
      <c r="X3412" s="9" t="str">
        <f t="shared" si="772"/>
        <v/>
      </c>
      <c r="BC3412" s="9" t="str">
        <f>IF(V3412="","",MAX(BC$1:BC3411)+1)</f>
        <v/>
      </c>
    </row>
    <row r="3413" spans="21:55">
      <c r="U3413" s="17" t="b">
        <f t="shared" si="773"/>
        <v>0</v>
      </c>
      <c r="V3413" s="9" t="str">
        <f t="shared" si="774"/>
        <v/>
      </c>
      <c r="W3413" s="9" t="str">
        <f t="shared" si="775"/>
        <v/>
      </c>
      <c r="X3413" s="9" t="str">
        <f t="shared" si="772"/>
        <v/>
      </c>
      <c r="BC3413" s="9" t="str">
        <f>IF(V3413="","",MAX(BC$1:BC3412)+1)</f>
        <v/>
      </c>
    </row>
    <row r="3414" spans="21:55">
      <c r="U3414" s="17" t="b">
        <f t="shared" si="773"/>
        <v>0</v>
      </c>
      <c r="V3414" s="9" t="str">
        <f t="shared" si="774"/>
        <v/>
      </c>
      <c r="W3414" s="9" t="str">
        <f t="shared" si="775"/>
        <v/>
      </c>
      <c r="X3414" s="9" t="str">
        <f t="shared" si="772"/>
        <v/>
      </c>
      <c r="BC3414" s="9" t="str">
        <f>IF(V3414="","",MAX(BC$1:BC3413)+1)</f>
        <v/>
      </c>
    </row>
    <row r="3415" spans="21:55">
      <c r="U3415" s="17" t="b">
        <f t="shared" si="773"/>
        <v>0</v>
      </c>
      <c r="V3415" s="9" t="str">
        <f t="shared" si="774"/>
        <v/>
      </c>
      <c r="W3415" s="9" t="str">
        <f t="shared" si="775"/>
        <v/>
      </c>
      <c r="X3415" s="9" t="str">
        <f t="shared" si="772"/>
        <v/>
      </c>
      <c r="BC3415" s="9" t="str">
        <f>IF(V3415="","",MAX(BC$1:BC3414)+1)</f>
        <v/>
      </c>
    </row>
    <row r="3416" spans="21:55">
      <c r="U3416" s="17" t="b">
        <f t="shared" si="773"/>
        <v>0</v>
      </c>
      <c r="V3416" s="9" t="str">
        <f t="shared" si="774"/>
        <v/>
      </c>
      <c r="W3416" s="9" t="str">
        <f t="shared" si="775"/>
        <v/>
      </c>
      <c r="X3416" s="9" t="str">
        <f t="shared" si="772"/>
        <v/>
      </c>
      <c r="BC3416" s="9" t="str">
        <f>IF(V3416="","",MAX(BC$1:BC3415)+1)</f>
        <v/>
      </c>
    </row>
    <row r="3417" spans="21:55">
      <c r="U3417" s="17" t="b">
        <f t="shared" si="773"/>
        <v>0</v>
      </c>
      <c r="V3417" s="9" t="str">
        <f t="shared" si="774"/>
        <v/>
      </c>
      <c r="W3417" s="9" t="str">
        <f t="shared" si="775"/>
        <v/>
      </c>
      <c r="X3417" s="9" t="str">
        <f t="shared" si="772"/>
        <v/>
      </c>
      <c r="BC3417" s="9" t="str">
        <f>IF(V3417="","",MAX(BC$1:BC3416)+1)</f>
        <v/>
      </c>
    </row>
    <row r="3418" spans="21:55">
      <c r="U3418" s="17" t="b">
        <f t="shared" si="773"/>
        <v>0</v>
      </c>
      <c r="V3418" s="9" t="str">
        <f t="shared" si="774"/>
        <v/>
      </c>
      <c r="W3418" s="9" t="str">
        <f t="shared" si="775"/>
        <v/>
      </c>
      <c r="X3418" s="9" t="str">
        <f t="shared" si="772"/>
        <v/>
      </c>
      <c r="BC3418" s="9" t="str">
        <f>IF(V3418="","",MAX(BC$1:BC3417)+1)</f>
        <v/>
      </c>
    </row>
    <row r="3419" spans="21:55">
      <c r="U3419" s="17" t="b">
        <f t="shared" si="773"/>
        <v>0</v>
      </c>
      <c r="V3419" s="9" t="str">
        <f t="shared" si="774"/>
        <v/>
      </c>
      <c r="W3419" s="9" t="str">
        <f t="shared" si="775"/>
        <v/>
      </c>
      <c r="X3419" s="9" t="str">
        <f t="shared" si="772"/>
        <v/>
      </c>
      <c r="BC3419" s="9" t="str">
        <f>IF(V3419="","",MAX(BC$1:BC3418)+1)</f>
        <v/>
      </c>
    </row>
    <row r="3420" spans="21:55">
      <c r="U3420" s="17" t="b">
        <f t="shared" si="773"/>
        <v>0</v>
      </c>
      <c r="V3420" s="9" t="str">
        <f t="shared" si="774"/>
        <v/>
      </c>
      <c r="W3420" s="9" t="str">
        <f t="shared" si="775"/>
        <v/>
      </c>
      <c r="X3420" s="9" t="str">
        <f t="shared" si="772"/>
        <v/>
      </c>
      <c r="BC3420" s="9" t="str">
        <f>IF(V3420="","",MAX(BC$1:BC3419)+1)</f>
        <v/>
      </c>
    </row>
    <row r="3421" spans="21:55">
      <c r="U3421" s="17" t="b">
        <f t="shared" si="773"/>
        <v>0</v>
      </c>
      <c r="V3421" s="9" t="str">
        <f t="shared" si="774"/>
        <v/>
      </c>
      <c r="W3421" s="9" t="str">
        <f t="shared" si="775"/>
        <v/>
      </c>
      <c r="X3421" s="9" t="str">
        <f t="shared" si="772"/>
        <v/>
      </c>
      <c r="BC3421" s="9" t="str">
        <f>IF(V3421="","",MAX(BC$1:BC3420)+1)</f>
        <v/>
      </c>
    </row>
    <row r="3422" spans="21:55">
      <c r="U3422" s="17" t="b">
        <f t="shared" si="773"/>
        <v>0</v>
      </c>
      <c r="V3422" s="9" t="str">
        <f t="shared" si="774"/>
        <v/>
      </c>
      <c r="W3422" s="9" t="str">
        <f t="shared" si="775"/>
        <v/>
      </c>
      <c r="X3422" s="9" t="str">
        <f t="shared" ref="X3422:X3485" si="776">IF(U3422=TRUE, MID(LEFT(N3422,FIND(")",N3422)-1),FIND("(",N3422)+1,LEN(N3422)), "")</f>
        <v/>
      </c>
      <c r="BC3422" s="9" t="str">
        <f>IF(V3422="","",MAX(BC$1:BC3421)+1)</f>
        <v/>
      </c>
    </row>
    <row r="3423" spans="21:55">
      <c r="U3423" s="17" t="b">
        <f t="shared" si="773"/>
        <v>0</v>
      </c>
      <c r="V3423" s="9" t="str">
        <f t="shared" si="774"/>
        <v/>
      </c>
      <c r="W3423" s="9" t="str">
        <f t="shared" si="775"/>
        <v/>
      </c>
      <c r="X3423" s="9" t="str">
        <f t="shared" si="776"/>
        <v/>
      </c>
      <c r="BC3423" s="9" t="str">
        <f>IF(V3423="","",MAX(BC$1:BC3422)+1)</f>
        <v/>
      </c>
    </row>
    <row r="3424" spans="21:55">
      <c r="U3424" s="17" t="b">
        <f t="shared" si="773"/>
        <v>0</v>
      </c>
      <c r="V3424" s="9" t="str">
        <f t="shared" si="774"/>
        <v/>
      </c>
      <c r="W3424" s="9" t="str">
        <f t="shared" si="775"/>
        <v/>
      </c>
      <c r="X3424" s="9" t="str">
        <f t="shared" si="776"/>
        <v/>
      </c>
      <c r="BC3424" s="9" t="str">
        <f>IF(V3424="","",MAX(BC$1:BC3423)+1)</f>
        <v/>
      </c>
    </row>
    <row r="3425" spans="21:55">
      <c r="U3425" s="17" t="b">
        <f t="shared" si="773"/>
        <v>0</v>
      </c>
      <c r="V3425" s="9" t="str">
        <f t="shared" si="774"/>
        <v/>
      </c>
      <c r="W3425" s="9" t="str">
        <f t="shared" si="775"/>
        <v/>
      </c>
      <c r="X3425" s="9" t="str">
        <f t="shared" si="776"/>
        <v/>
      </c>
      <c r="BC3425" s="9" t="str">
        <f>IF(V3425="","",MAX(BC$1:BC3424)+1)</f>
        <v/>
      </c>
    </row>
    <row r="3426" spans="21:55">
      <c r="U3426" s="17" t="b">
        <f t="shared" si="773"/>
        <v>0</v>
      </c>
      <c r="V3426" s="9" t="str">
        <f t="shared" si="774"/>
        <v/>
      </c>
      <c r="W3426" s="9" t="str">
        <f t="shared" si="775"/>
        <v/>
      </c>
      <c r="X3426" s="9" t="str">
        <f t="shared" si="776"/>
        <v/>
      </c>
      <c r="BC3426" s="9" t="str">
        <f>IF(V3426="","",MAX(BC$1:BC3425)+1)</f>
        <v/>
      </c>
    </row>
    <row r="3427" spans="21:55">
      <c r="U3427" s="17" t="b">
        <f t="shared" si="773"/>
        <v>0</v>
      </c>
      <c r="V3427" s="9" t="str">
        <f t="shared" si="774"/>
        <v/>
      </c>
      <c r="W3427" s="9" t="str">
        <f t="shared" si="775"/>
        <v/>
      </c>
      <c r="X3427" s="9" t="str">
        <f t="shared" si="776"/>
        <v/>
      </c>
      <c r="BC3427" s="9" t="str">
        <f>IF(V3427="","",MAX(BC$1:BC3426)+1)</f>
        <v/>
      </c>
    </row>
    <row r="3428" spans="21:55">
      <c r="U3428" s="17" t="b">
        <f t="shared" si="773"/>
        <v>0</v>
      </c>
      <c r="V3428" s="9" t="str">
        <f t="shared" si="774"/>
        <v/>
      </c>
      <c r="W3428" s="9" t="str">
        <f t="shared" si="775"/>
        <v/>
      </c>
      <c r="X3428" s="9" t="str">
        <f t="shared" si="776"/>
        <v/>
      </c>
      <c r="BC3428" s="9" t="str">
        <f>IF(V3428="","",MAX(BC$1:BC3427)+1)</f>
        <v/>
      </c>
    </row>
    <row r="3429" spans="21:55">
      <c r="U3429" s="17" t="b">
        <f t="shared" si="773"/>
        <v>0</v>
      </c>
      <c r="V3429" s="9" t="str">
        <f t="shared" si="774"/>
        <v/>
      </c>
      <c r="W3429" s="9" t="str">
        <f t="shared" si="775"/>
        <v/>
      </c>
      <c r="X3429" s="9" t="str">
        <f t="shared" si="776"/>
        <v/>
      </c>
      <c r="BC3429" s="9" t="str">
        <f>IF(V3429="","",MAX(BC$1:BC3428)+1)</f>
        <v/>
      </c>
    </row>
    <row r="3430" spans="21:55">
      <c r="U3430" s="17" t="b">
        <f t="shared" si="773"/>
        <v>0</v>
      </c>
      <c r="V3430" s="9" t="str">
        <f t="shared" si="774"/>
        <v/>
      </c>
      <c r="W3430" s="9" t="str">
        <f t="shared" si="775"/>
        <v/>
      </c>
      <c r="X3430" s="9" t="str">
        <f t="shared" si="776"/>
        <v/>
      </c>
      <c r="BC3430" s="9" t="str">
        <f>IF(V3430="","",MAX(BC$1:BC3429)+1)</f>
        <v/>
      </c>
    </row>
    <row r="3431" spans="21:55">
      <c r="U3431" s="17" t="b">
        <f t="shared" si="773"/>
        <v>0</v>
      </c>
      <c r="V3431" s="9" t="str">
        <f t="shared" si="774"/>
        <v/>
      </c>
      <c r="W3431" s="9" t="str">
        <f t="shared" si="775"/>
        <v/>
      </c>
      <c r="X3431" s="9" t="str">
        <f t="shared" si="776"/>
        <v/>
      </c>
      <c r="BC3431" s="9" t="str">
        <f>IF(V3431="","",MAX(BC$1:BC3430)+1)</f>
        <v/>
      </c>
    </row>
    <row r="3432" spans="21:55">
      <c r="U3432" s="17" t="b">
        <f t="shared" si="773"/>
        <v>0</v>
      </c>
      <c r="V3432" s="9" t="str">
        <f t="shared" si="774"/>
        <v/>
      </c>
      <c r="W3432" s="9" t="str">
        <f t="shared" si="775"/>
        <v/>
      </c>
      <c r="X3432" s="9" t="str">
        <f t="shared" si="776"/>
        <v/>
      </c>
      <c r="BC3432" s="9" t="str">
        <f>IF(V3432="","",MAX(BC$1:BC3431)+1)</f>
        <v/>
      </c>
    </row>
    <row r="3433" spans="21:55">
      <c r="U3433" s="17" t="b">
        <f t="shared" si="773"/>
        <v>0</v>
      </c>
      <c r="V3433" s="9" t="str">
        <f t="shared" si="774"/>
        <v/>
      </c>
      <c r="W3433" s="9" t="str">
        <f t="shared" si="775"/>
        <v/>
      </c>
      <c r="X3433" s="9" t="str">
        <f t="shared" si="776"/>
        <v/>
      </c>
      <c r="BC3433" s="9" t="str">
        <f>IF(V3433="","",MAX(BC$1:BC3432)+1)</f>
        <v/>
      </c>
    </row>
    <row r="3434" spans="21:55">
      <c r="U3434" s="17" t="b">
        <f t="shared" si="773"/>
        <v>0</v>
      </c>
      <c r="V3434" s="9" t="str">
        <f t="shared" si="774"/>
        <v/>
      </c>
      <c r="W3434" s="9" t="str">
        <f t="shared" si="775"/>
        <v/>
      </c>
      <c r="X3434" s="9" t="str">
        <f t="shared" si="776"/>
        <v/>
      </c>
      <c r="BC3434" s="9" t="str">
        <f>IF(V3434="","",MAX(BC$1:BC3433)+1)</f>
        <v/>
      </c>
    </row>
    <row r="3435" spans="21:55">
      <c r="U3435" s="17" t="b">
        <f t="shared" si="773"/>
        <v>0</v>
      </c>
      <c r="V3435" s="9" t="str">
        <f t="shared" si="774"/>
        <v/>
      </c>
      <c r="W3435" s="9" t="str">
        <f t="shared" si="775"/>
        <v/>
      </c>
      <c r="X3435" s="9" t="str">
        <f t="shared" si="776"/>
        <v/>
      </c>
      <c r="BC3435" s="9" t="str">
        <f>IF(V3435="","",MAX(BC$1:BC3434)+1)</f>
        <v/>
      </c>
    </row>
    <row r="3436" spans="21:55">
      <c r="U3436" s="17" t="b">
        <f t="shared" si="773"/>
        <v>0</v>
      </c>
      <c r="V3436" s="9" t="str">
        <f t="shared" si="774"/>
        <v/>
      </c>
      <c r="W3436" s="9" t="str">
        <f t="shared" si="775"/>
        <v/>
      </c>
      <c r="X3436" s="9" t="str">
        <f t="shared" si="776"/>
        <v/>
      </c>
      <c r="BC3436" s="9" t="str">
        <f>IF(V3436="","",MAX(BC$1:BC3435)+1)</f>
        <v/>
      </c>
    </row>
    <row r="3437" spans="21:55">
      <c r="U3437" s="17" t="b">
        <f t="shared" si="773"/>
        <v>0</v>
      </c>
      <c r="V3437" s="9" t="str">
        <f t="shared" si="774"/>
        <v/>
      </c>
      <c r="W3437" s="9" t="str">
        <f t="shared" si="775"/>
        <v/>
      </c>
      <c r="X3437" s="9" t="str">
        <f t="shared" si="776"/>
        <v/>
      </c>
      <c r="BC3437" s="9" t="str">
        <f>IF(V3437="","",MAX(BC$1:BC3436)+1)</f>
        <v/>
      </c>
    </row>
    <row r="3438" spans="21:55">
      <c r="U3438" s="17" t="b">
        <f t="shared" si="773"/>
        <v>0</v>
      </c>
      <c r="V3438" s="9" t="str">
        <f t="shared" si="774"/>
        <v/>
      </c>
      <c r="W3438" s="9" t="str">
        <f t="shared" si="775"/>
        <v/>
      </c>
      <c r="X3438" s="9" t="str">
        <f t="shared" si="776"/>
        <v/>
      </c>
      <c r="BC3438" s="9" t="str">
        <f>IF(V3438="","",MAX(BC$1:BC3437)+1)</f>
        <v/>
      </c>
    </row>
    <row r="3439" spans="21:55">
      <c r="U3439" s="17" t="b">
        <f t="shared" si="773"/>
        <v>0</v>
      </c>
      <c r="V3439" s="9" t="str">
        <f t="shared" si="774"/>
        <v/>
      </c>
      <c r="W3439" s="9" t="str">
        <f t="shared" si="775"/>
        <v/>
      </c>
      <c r="X3439" s="9" t="str">
        <f t="shared" si="776"/>
        <v/>
      </c>
      <c r="BC3439" s="9" t="str">
        <f>IF(V3439="","",MAX(BC$1:BC3438)+1)</f>
        <v/>
      </c>
    </row>
    <row r="3440" spans="21:55">
      <c r="U3440" s="17" t="b">
        <f t="shared" si="773"/>
        <v>0</v>
      </c>
      <c r="V3440" s="9" t="str">
        <f t="shared" si="774"/>
        <v/>
      </c>
      <c r="W3440" s="9" t="str">
        <f t="shared" si="775"/>
        <v/>
      </c>
      <c r="X3440" s="9" t="str">
        <f t="shared" si="776"/>
        <v/>
      </c>
      <c r="BC3440" s="9" t="str">
        <f>IF(V3440="","",MAX(BC$1:BC3439)+1)</f>
        <v/>
      </c>
    </row>
    <row r="3441" spans="21:55">
      <c r="U3441" s="17" t="b">
        <f t="shared" si="773"/>
        <v>0</v>
      </c>
      <c r="V3441" s="9" t="str">
        <f t="shared" si="774"/>
        <v/>
      </c>
      <c r="W3441" s="9" t="str">
        <f t="shared" si="775"/>
        <v/>
      </c>
      <c r="X3441" s="9" t="str">
        <f t="shared" si="776"/>
        <v/>
      </c>
      <c r="BC3441" s="9" t="str">
        <f>IF(V3441="","",MAX(BC$1:BC3440)+1)</f>
        <v/>
      </c>
    </row>
    <row r="3442" spans="21:55">
      <c r="U3442" s="17" t="b">
        <f t="shared" si="773"/>
        <v>0</v>
      </c>
      <c r="V3442" s="9" t="str">
        <f t="shared" si="774"/>
        <v/>
      </c>
      <c r="W3442" s="9" t="str">
        <f t="shared" si="775"/>
        <v/>
      </c>
      <c r="X3442" s="9" t="str">
        <f t="shared" si="776"/>
        <v/>
      </c>
      <c r="BC3442" s="9" t="str">
        <f>IF(V3442="","",MAX(BC$1:BC3441)+1)</f>
        <v/>
      </c>
    </row>
    <row r="3443" spans="21:55">
      <c r="U3443" s="17" t="b">
        <f t="shared" si="773"/>
        <v>0</v>
      </c>
      <c r="V3443" s="9" t="str">
        <f t="shared" si="774"/>
        <v/>
      </c>
      <c r="W3443" s="9" t="str">
        <f t="shared" si="775"/>
        <v/>
      </c>
      <c r="X3443" s="9" t="str">
        <f t="shared" si="776"/>
        <v/>
      </c>
      <c r="BC3443" s="9" t="str">
        <f>IF(V3443="","",MAX(BC$1:BC3442)+1)</f>
        <v/>
      </c>
    </row>
    <row r="3444" spans="21:55">
      <c r="U3444" s="17" t="b">
        <f t="shared" si="773"/>
        <v>0</v>
      </c>
      <c r="V3444" s="9" t="str">
        <f t="shared" si="774"/>
        <v/>
      </c>
      <c r="W3444" s="9" t="str">
        <f t="shared" si="775"/>
        <v/>
      </c>
      <c r="X3444" s="9" t="str">
        <f t="shared" si="776"/>
        <v/>
      </c>
      <c r="BC3444" s="9" t="str">
        <f>IF(V3444="","",MAX(BC$1:BC3443)+1)</f>
        <v/>
      </c>
    </row>
    <row r="3445" spans="21:55">
      <c r="U3445" s="17" t="b">
        <f t="shared" si="773"/>
        <v>0</v>
      </c>
      <c r="V3445" s="9" t="str">
        <f t="shared" si="774"/>
        <v/>
      </c>
      <c r="W3445" s="9" t="str">
        <f t="shared" si="775"/>
        <v/>
      </c>
      <c r="X3445" s="9" t="str">
        <f t="shared" si="776"/>
        <v/>
      </c>
      <c r="BC3445" s="9" t="str">
        <f>IF(V3445="","",MAX(BC$1:BC3444)+1)</f>
        <v/>
      </c>
    </row>
    <row r="3446" spans="21:55">
      <c r="U3446" s="17" t="b">
        <f t="shared" si="773"/>
        <v>0</v>
      </c>
      <c r="V3446" s="9" t="str">
        <f t="shared" si="774"/>
        <v/>
      </c>
      <c r="W3446" s="9" t="str">
        <f t="shared" si="775"/>
        <v/>
      </c>
      <c r="X3446" s="9" t="str">
        <f t="shared" si="776"/>
        <v/>
      </c>
      <c r="BC3446" s="9" t="str">
        <f>IF(V3446="","",MAX(BC$1:BC3445)+1)</f>
        <v/>
      </c>
    </row>
    <row r="3447" spans="21:55">
      <c r="U3447" s="17" t="b">
        <f t="shared" si="773"/>
        <v>0</v>
      </c>
      <c r="V3447" s="9" t="str">
        <f t="shared" si="774"/>
        <v/>
      </c>
      <c r="W3447" s="9" t="str">
        <f t="shared" si="775"/>
        <v/>
      </c>
      <c r="X3447" s="9" t="str">
        <f t="shared" si="776"/>
        <v/>
      </c>
      <c r="BC3447" s="9" t="str">
        <f>IF(V3447="","",MAX(BC$1:BC3446)+1)</f>
        <v/>
      </c>
    </row>
    <row r="3448" spans="21:55">
      <c r="U3448" s="17" t="b">
        <f t="shared" si="773"/>
        <v>0</v>
      </c>
      <c r="V3448" s="9" t="str">
        <f t="shared" si="774"/>
        <v/>
      </c>
      <c r="W3448" s="9" t="str">
        <f t="shared" si="775"/>
        <v/>
      </c>
      <c r="X3448" s="9" t="str">
        <f t="shared" si="776"/>
        <v/>
      </c>
      <c r="BC3448" s="9" t="str">
        <f>IF(V3448="","",MAX(BC$1:BC3447)+1)</f>
        <v/>
      </c>
    </row>
    <row r="3449" spans="21:55">
      <c r="U3449" s="17" t="b">
        <f t="shared" si="773"/>
        <v>0</v>
      </c>
      <c r="V3449" s="9" t="str">
        <f t="shared" si="774"/>
        <v/>
      </c>
      <c r="W3449" s="9" t="str">
        <f t="shared" si="775"/>
        <v/>
      </c>
      <c r="X3449" s="9" t="str">
        <f t="shared" si="776"/>
        <v/>
      </c>
      <c r="BC3449" s="9" t="str">
        <f>IF(V3449="","",MAX(BC$1:BC3448)+1)</f>
        <v/>
      </c>
    </row>
    <row r="3450" spans="21:55">
      <c r="U3450" s="17" t="b">
        <f t="shared" si="773"/>
        <v>0</v>
      </c>
      <c r="V3450" s="9" t="str">
        <f t="shared" si="774"/>
        <v/>
      </c>
      <c r="W3450" s="9" t="str">
        <f t="shared" si="775"/>
        <v/>
      </c>
      <c r="X3450" s="9" t="str">
        <f t="shared" si="776"/>
        <v/>
      </c>
      <c r="BC3450" s="9" t="str">
        <f>IF(V3450="","",MAX(BC$1:BC3449)+1)</f>
        <v/>
      </c>
    </row>
    <row r="3451" spans="21:55">
      <c r="U3451" s="17" t="b">
        <f t="shared" si="773"/>
        <v>0</v>
      </c>
      <c r="V3451" s="9" t="str">
        <f t="shared" si="774"/>
        <v/>
      </c>
      <c r="W3451" s="9" t="str">
        <f t="shared" si="775"/>
        <v/>
      </c>
      <c r="X3451" s="9" t="str">
        <f t="shared" si="776"/>
        <v/>
      </c>
      <c r="BC3451" s="9" t="str">
        <f>IF(V3451="","",MAX(BC$1:BC3450)+1)</f>
        <v/>
      </c>
    </row>
    <row r="3452" spans="21:55">
      <c r="U3452" s="17" t="b">
        <f t="shared" si="773"/>
        <v>0</v>
      </c>
      <c r="V3452" s="9" t="str">
        <f t="shared" si="774"/>
        <v/>
      </c>
      <c r="W3452" s="9" t="str">
        <f t="shared" si="775"/>
        <v/>
      </c>
      <c r="X3452" s="9" t="str">
        <f t="shared" si="776"/>
        <v/>
      </c>
      <c r="BC3452" s="9" t="str">
        <f>IF(V3452="","",MAX(BC$1:BC3451)+1)</f>
        <v/>
      </c>
    </row>
    <row r="3453" spans="21:55">
      <c r="U3453" s="17" t="b">
        <f t="shared" si="773"/>
        <v>0</v>
      </c>
      <c r="V3453" s="9" t="str">
        <f t="shared" si="774"/>
        <v/>
      </c>
      <c r="W3453" s="9" t="str">
        <f t="shared" si="775"/>
        <v/>
      </c>
      <c r="X3453" s="9" t="str">
        <f t="shared" si="776"/>
        <v/>
      </c>
      <c r="BC3453" s="9" t="str">
        <f>IF(V3453="","",MAX(BC$1:BC3452)+1)</f>
        <v/>
      </c>
    </row>
    <row r="3454" spans="21:55">
      <c r="U3454" s="17" t="b">
        <f t="shared" si="773"/>
        <v>0</v>
      </c>
      <c r="V3454" s="9" t="str">
        <f t="shared" si="774"/>
        <v/>
      </c>
      <c r="W3454" s="9" t="str">
        <f t="shared" si="775"/>
        <v/>
      </c>
      <c r="X3454" s="9" t="str">
        <f t="shared" si="776"/>
        <v/>
      </c>
      <c r="BC3454" s="9" t="str">
        <f>IF(V3454="","",MAX(BC$1:BC3453)+1)</f>
        <v/>
      </c>
    </row>
    <row r="3455" spans="21:55">
      <c r="U3455" s="17" t="b">
        <f t="shared" si="773"/>
        <v>0</v>
      </c>
      <c r="V3455" s="9" t="str">
        <f t="shared" si="774"/>
        <v/>
      </c>
      <c r="W3455" s="9" t="str">
        <f t="shared" si="775"/>
        <v/>
      </c>
      <c r="X3455" s="9" t="str">
        <f t="shared" si="776"/>
        <v/>
      </c>
      <c r="BC3455" s="9" t="str">
        <f>IF(V3455="","",MAX(BC$1:BC3454)+1)</f>
        <v/>
      </c>
    </row>
    <row r="3456" spans="21:55">
      <c r="U3456" s="17" t="b">
        <f t="shared" si="773"/>
        <v>0</v>
      </c>
      <c r="V3456" s="9" t="str">
        <f t="shared" si="774"/>
        <v/>
      </c>
      <c r="W3456" s="9" t="str">
        <f t="shared" si="775"/>
        <v/>
      </c>
      <c r="X3456" s="9" t="str">
        <f t="shared" si="776"/>
        <v/>
      </c>
      <c r="BC3456" s="9" t="str">
        <f>IF(V3456="","",MAX(BC$1:BC3455)+1)</f>
        <v/>
      </c>
    </row>
    <row r="3457" spans="21:55">
      <c r="U3457" s="17" t="b">
        <f t="shared" si="773"/>
        <v>0</v>
      </c>
      <c r="V3457" s="9" t="str">
        <f t="shared" si="774"/>
        <v/>
      </c>
      <c r="W3457" s="9" t="str">
        <f t="shared" si="775"/>
        <v/>
      </c>
      <c r="X3457" s="9" t="str">
        <f t="shared" si="776"/>
        <v/>
      </c>
      <c r="BC3457" s="9" t="str">
        <f>IF(V3457="","",MAX(BC$1:BC3456)+1)</f>
        <v/>
      </c>
    </row>
    <row r="3458" spans="21:55">
      <c r="U3458" s="17" t="b">
        <f t="shared" ref="U3458:U3521" si="777">AND(ISNUMBER(SEARCH("(rs",N3458)),NOT(ISNUMBER(SEARCH("oxidation",N3458))),NOT(ISNUMBER(SEARCH("deamidated",N3458))),NOT(ISNUMBER(SEARCH("ammonia",N3458))),NOT(ISNUMBER(SEARCH("acetyl",N3458))),NOT(ISNUMBER(SEARCH("phospho",N3458))),NOT(ISNUMBER(SEARCH("dehydrated",N3458))))</f>
        <v>0</v>
      </c>
      <c r="V3458" s="9" t="str">
        <f t="shared" ref="V3458:V3521" si="778">IF(U3458=TRUE, IF(ISNUMBER(SEARCH(":",P3458))=TRUE, LEFT(P3458,FIND(":",P3458)-1),P3458), "")</f>
        <v/>
      </c>
      <c r="W3458" s="9" t="str">
        <f t="shared" ref="W3458:W3521" si="779">IF(U3458=TRUE,IF(ISNUMBER(SEARCH("Carb",N3458))=TRUE,MID(LEFT(N3458,FIND("#",N3458)-1),FIND(CHAR(1),SUBSTITUTE(N3458," ",CHAR(1),(LEN(N3458)-LEN(SUBSTITUTE(N3458," ","")))-1))+1,LEN(N3458)),LEFT(N3458,FIND("#",N3458)-1)),"")</f>
        <v/>
      </c>
      <c r="X3458" s="9" t="str">
        <f t="shared" si="776"/>
        <v/>
      </c>
      <c r="BC3458" s="9" t="str">
        <f>IF(V3458="","",MAX(BC$1:BC3457)+1)</f>
        <v/>
      </c>
    </row>
    <row r="3459" spans="21:55">
      <c r="U3459" s="17" t="b">
        <f t="shared" si="777"/>
        <v>0</v>
      </c>
      <c r="V3459" s="9" t="str">
        <f t="shared" si="778"/>
        <v/>
      </c>
      <c r="W3459" s="9" t="str">
        <f t="shared" si="779"/>
        <v/>
      </c>
      <c r="X3459" s="9" t="str">
        <f t="shared" si="776"/>
        <v/>
      </c>
      <c r="BC3459" s="9" t="str">
        <f>IF(V3459="","",MAX(BC$1:BC3458)+1)</f>
        <v/>
      </c>
    </row>
    <row r="3460" spans="21:55">
      <c r="U3460" s="17" t="b">
        <f t="shared" si="777"/>
        <v>0</v>
      </c>
      <c r="V3460" s="9" t="str">
        <f t="shared" si="778"/>
        <v/>
      </c>
      <c r="W3460" s="9" t="str">
        <f t="shared" si="779"/>
        <v/>
      </c>
      <c r="X3460" s="9" t="str">
        <f t="shared" si="776"/>
        <v/>
      </c>
      <c r="BC3460" s="9" t="str">
        <f>IF(V3460="","",MAX(BC$1:BC3459)+1)</f>
        <v/>
      </c>
    </row>
    <row r="3461" spans="21:55">
      <c r="U3461" s="17" t="b">
        <f t="shared" si="777"/>
        <v>0</v>
      </c>
      <c r="V3461" s="9" t="str">
        <f t="shared" si="778"/>
        <v/>
      </c>
      <c r="W3461" s="9" t="str">
        <f t="shared" si="779"/>
        <v/>
      </c>
      <c r="X3461" s="9" t="str">
        <f t="shared" si="776"/>
        <v/>
      </c>
      <c r="BC3461" s="9" t="str">
        <f>IF(V3461="","",MAX(BC$1:BC3460)+1)</f>
        <v/>
      </c>
    </row>
    <row r="3462" spans="21:55">
      <c r="U3462" s="17" t="b">
        <f t="shared" si="777"/>
        <v>0</v>
      </c>
      <c r="V3462" s="9" t="str">
        <f t="shared" si="778"/>
        <v/>
      </c>
      <c r="W3462" s="9" t="str">
        <f t="shared" si="779"/>
        <v/>
      </c>
      <c r="X3462" s="9" t="str">
        <f t="shared" si="776"/>
        <v/>
      </c>
      <c r="BC3462" s="9" t="str">
        <f>IF(V3462="","",MAX(BC$1:BC3461)+1)</f>
        <v/>
      </c>
    </row>
    <row r="3463" spans="21:55">
      <c r="U3463" s="17" t="b">
        <f t="shared" si="777"/>
        <v>0</v>
      </c>
      <c r="V3463" s="9" t="str">
        <f t="shared" si="778"/>
        <v/>
      </c>
      <c r="W3463" s="9" t="str">
        <f t="shared" si="779"/>
        <v/>
      </c>
      <c r="X3463" s="9" t="str">
        <f t="shared" si="776"/>
        <v/>
      </c>
      <c r="BC3463" s="9" t="str">
        <f>IF(V3463="","",MAX(BC$1:BC3462)+1)</f>
        <v/>
      </c>
    </row>
    <row r="3464" spans="21:55">
      <c r="U3464" s="17" t="b">
        <f t="shared" si="777"/>
        <v>0</v>
      </c>
      <c r="V3464" s="9" t="str">
        <f t="shared" si="778"/>
        <v/>
      </c>
      <c r="W3464" s="9" t="str">
        <f t="shared" si="779"/>
        <v/>
      </c>
      <c r="X3464" s="9" t="str">
        <f t="shared" si="776"/>
        <v/>
      </c>
      <c r="BC3464" s="9" t="str">
        <f>IF(V3464="","",MAX(BC$1:BC3463)+1)</f>
        <v/>
      </c>
    </row>
    <row r="3465" spans="21:55">
      <c r="U3465" s="17" t="b">
        <f t="shared" si="777"/>
        <v>0</v>
      </c>
      <c r="V3465" s="9" t="str">
        <f t="shared" si="778"/>
        <v/>
      </c>
      <c r="W3465" s="9" t="str">
        <f t="shared" si="779"/>
        <v/>
      </c>
      <c r="X3465" s="9" t="str">
        <f t="shared" si="776"/>
        <v/>
      </c>
      <c r="BC3465" s="9" t="str">
        <f>IF(V3465="","",MAX(BC$1:BC3464)+1)</f>
        <v/>
      </c>
    </row>
    <row r="3466" spans="21:55">
      <c r="U3466" s="17" t="b">
        <f t="shared" si="777"/>
        <v>0</v>
      </c>
      <c r="V3466" s="9" t="str">
        <f t="shared" si="778"/>
        <v/>
      </c>
      <c r="W3466" s="9" t="str">
        <f t="shared" si="779"/>
        <v/>
      </c>
      <c r="X3466" s="9" t="str">
        <f t="shared" si="776"/>
        <v/>
      </c>
      <c r="BC3466" s="9" t="str">
        <f>IF(V3466="","",MAX(BC$1:BC3465)+1)</f>
        <v/>
      </c>
    </row>
    <row r="3467" spans="21:55">
      <c r="U3467" s="17" t="b">
        <f t="shared" si="777"/>
        <v>0</v>
      </c>
      <c r="V3467" s="9" t="str">
        <f t="shared" si="778"/>
        <v/>
      </c>
      <c r="W3467" s="9" t="str">
        <f t="shared" si="779"/>
        <v/>
      </c>
      <c r="X3467" s="9" t="str">
        <f t="shared" si="776"/>
        <v/>
      </c>
      <c r="BC3467" s="9" t="str">
        <f>IF(V3467="","",MAX(BC$1:BC3466)+1)</f>
        <v/>
      </c>
    </row>
    <row r="3468" spans="21:55">
      <c r="U3468" s="17" t="b">
        <f t="shared" si="777"/>
        <v>0</v>
      </c>
      <c r="V3468" s="9" t="str">
        <f t="shared" si="778"/>
        <v/>
      </c>
      <c r="W3468" s="9" t="str">
        <f t="shared" si="779"/>
        <v/>
      </c>
      <c r="X3468" s="9" t="str">
        <f t="shared" si="776"/>
        <v/>
      </c>
      <c r="BC3468" s="9" t="str">
        <f>IF(V3468="","",MAX(BC$1:BC3467)+1)</f>
        <v/>
      </c>
    </row>
    <row r="3469" spans="21:55">
      <c r="U3469" s="17" t="b">
        <f t="shared" si="777"/>
        <v>0</v>
      </c>
      <c r="V3469" s="9" t="str">
        <f t="shared" si="778"/>
        <v/>
      </c>
      <c r="W3469" s="9" t="str">
        <f t="shared" si="779"/>
        <v/>
      </c>
      <c r="X3469" s="9" t="str">
        <f t="shared" si="776"/>
        <v/>
      </c>
      <c r="BC3469" s="9" t="str">
        <f>IF(V3469="","",MAX(BC$1:BC3468)+1)</f>
        <v/>
      </c>
    </row>
    <row r="3470" spans="21:55">
      <c r="U3470" s="17" t="b">
        <f t="shared" si="777"/>
        <v>0</v>
      </c>
      <c r="V3470" s="9" t="str">
        <f t="shared" si="778"/>
        <v/>
      </c>
      <c r="W3470" s="9" t="str">
        <f t="shared" si="779"/>
        <v/>
      </c>
      <c r="X3470" s="9" t="str">
        <f t="shared" si="776"/>
        <v/>
      </c>
      <c r="BC3470" s="9" t="str">
        <f>IF(V3470="","",MAX(BC$1:BC3469)+1)</f>
        <v/>
      </c>
    </row>
    <row r="3471" spans="21:55">
      <c r="U3471" s="17" t="b">
        <f t="shared" si="777"/>
        <v>0</v>
      </c>
      <c r="V3471" s="9" t="str">
        <f t="shared" si="778"/>
        <v/>
      </c>
      <c r="W3471" s="9" t="str">
        <f t="shared" si="779"/>
        <v/>
      </c>
      <c r="X3471" s="9" t="str">
        <f t="shared" si="776"/>
        <v/>
      </c>
      <c r="BC3471" s="9" t="str">
        <f>IF(V3471="","",MAX(BC$1:BC3470)+1)</f>
        <v/>
      </c>
    </row>
    <row r="3472" spans="21:55">
      <c r="U3472" s="17" t="b">
        <f t="shared" si="777"/>
        <v>0</v>
      </c>
      <c r="V3472" s="9" t="str">
        <f t="shared" si="778"/>
        <v/>
      </c>
      <c r="W3472" s="9" t="str">
        <f t="shared" si="779"/>
        <v/>
      </c>
      <c r="X3472" s="9" t="str">
        <f t="shared" si="776"/>
        <v/>
      </c>
      <c r="BC3472" s="9" t="str">
        <f>IF(V3472="","",MAX(BC$1:BC3471)+1)</f>
        <v/>
      </c>
    </row>
    <row r="3473" spans="21:55">
      <c r="U3473" s="17" t="b">
        <f t="shared" si="777"/>
        <v>0</v>
      </c>
      <c r="V3473" s="9" t="str">
        <f t="shared" si="778"/>
        <v/>
      </c>
      <c r="W3473" s="9" t="str">
        <f t="shared" si="779"/>
        <v/>
      </c>
      <c r="X3473" s="9" t="str">
        <f t="shared" si="776"/>
        <v/>
      </c>
      <c r="BC3473" s="9" t="str">
        <f>IF(V3473="","",MAX(BC$1:BC3472)+1)</f>
        <v/>
      </c>
    </row>
    <row r="3474" spans="21:55">
      <c r="U3474" s="17" t="b">
        <f t="shared" si="777"/>
        <v>0</v>
      </c>
      <c r="V3474" s="9" t="str">
        <f t="shared" si="778"/>
        <v/>
      </c>
      <c r="W3474" s="9" t="str">
        <f t="shared" si="779"/>
        <v/>
      </c>
      <c r="X3474" s="9" t="str">
        <f t="shared" si="776"/>
        <v/>
      </c>
      <c r="BC3474" s="9" t="str">
        <f>IF(V3474="","",MAX(BC$1:BC3473)+1)</f>
        <v/>
      </c>
    </row>
    <row r="3475" spans="21:55">
      <c r="U3475" s="17" t="b">
        <f t="shared" si="777"/>
        <v>0</v>
      </c>
      <c r="V3475" s="9" t="str">
        <f t="shared" si="778"/>
        <v/>
      </c>
      <c r="W3475" s="9" t="str">
        <f t="shared" si="779"/>
        <v/>
      </c>
      <c r="X3475" s="9" t="str">
        <f t="shared" si="776"/>
        <v/>
      </c>
      <c r="BC3475" s="9" t="str">
        <f>IF(V3475="","",MAX(BC$1:BC3474)+1)</f>
        <v/>
      </c>
    </row>
    <row r="3476" spans="21:55">
      <c r="U3476" s="17" t="b">
        <f t="shared" si="777"/>
        <v>0</v>
      </c>
      <c r="V3476" s="9" t="str">
        <f t="shared" si="778"/>
        <v/>
      </c>
      <c r="W3476" s="9" t="str">
        <f t="shared" si="779"/>
        <v/>
      </c>
      <c r="X3476" s="9" t="str">
        <f t="shared" si="776"/>
        <v/>
      </c>
      <c r="BC3476" s="9" t="str">
        <f>IF(V3476="","",MAX(BC$1:BC3475)+1)</f>
        <v/>
      </c>
    </row>
    <row r="3477" spans="21:55">
      <c r="U3477" s="17" t="b">
        <f t="shared" si="777"/>
        <v>0</v>
      </c>
      <c r="V3477" s="9" t="str">
        <f t="shared" si="778"/>
        <v/>
      </c>
      <c r="W3477" s="9" t="str">
        <f t="shared" si="779"/>
        <v/>
      </c>
      <c r="X3477" s="9" t="str">
        <f t="shared" si="776"/>
        <v/>
      </c>
      <c r="BC3477" s="9" t="str">
        <f>IF(V3477="","",MAX(BC$1:BC3476)+1)</f>
        <v/>
      </c>
    </row>
    <row r="3478" spans="21:55">
      <c r="U3478" s="17" t="b">
        <f t="shared" si="777"/>
        <v>0</v>
      </c>
      <c r="V3478" s="9" t="str">
        <f t="shared" si="778"/>
        <v/>
      </c>
      <c r="W3478" s="9" t="str">
        <f t="shared" si="779"/>
        <v/>
      </c>
      <c r="X3478" s="9" t="str">
        <f t="shared" si="776"/>
        <v/>
      </c>
      <c r="BC3478" s="9" t="str">
        <f>IF(V3478="","",MAX(BC$1:BC3477)+1)</f>
        <v/>
      </c>
    </row>
    <row r="3479" spans="21:55">
      <c r="U3479" s="17" t="b">
        <f t="shared" si="777"/>
        <v>0</v>
      </c>
      <c r="V3479" s="9" t="str">
        <f t="shared" si="778"/>
        <v/>
      </c>
      <c r="W3479" s="9" t="str">
        <f t="shared" si="779"/>
        <v/>
      </c>
      <c r="X3479" s="9" t="str">
        <f t="shared" si="776"/>
        <v/>
      </c>
      <c r="BC3479" s="9" t="str">
        <f>IF(V3479="","",MAX(BC$1:BC3478)+1)</f>
        <v/>
      </c>
    </row>
    <row r="3480" spans="21:55">
      <c r="U3480" s="17" t="b">
        <f t="shared" si="777"/>
        <v>0</v>
      </c>
      <c r="V3480" s="9" t="str">
        <f t="shared" si="778"/>
        <v/>
      </c>
      <c r="W3480" s="9" t="str">
        <f t="shared" si="779"/>
        <v/>
      </c>
      <c r="X3480" s="9" t="str">
        <f t="shared" si="776"/>
        <v/>
      </c>
      <c r="BC3480" s="9" t="str">
        <f>IF(V3480="","",MAX(BC$1:BC3479)+1)</f>
        <v/>
      </c>
    </row>
    <row r="3481" spans="21:55">
      <c r="U3481" s="17" t="b">
        <f t="shared" si="777"/>
        <v>0</v>
      </c>
      <c r="V3481" s="9" t="str">
        <f t="shared" si="778"/>
        <v/>
      </c>
      <c r="W3481" s="9" t="str">
        <f t="shared" si="779"/>
        <v/>
      </c>
      <c r="X3481" s="9" t="str">
        <f t="shared" si="776"/>
        <v/>
      </c>
      <c r="BC3481" s="9" t="str">
        <f>IF(V3481="","",MAX(BC$1:BC3480)+1)</f>
        <v/>
      </c>
    </row>
    <row r="3482" spans="21:55">
      <c r="U3482" s="17" t="b">
        <f t="shared" si="777"/>
        <v>0</v>
      </c>
      <c r="V3482" s="9" t="str">
        <f t="shared" si="778"/>
        <v/>
      </c>
      <c r="W3482" s="9" t="str">
        <f t="shared" si="779"/>
        <v/>
      </c>
      <c r="X3482" s="9" t="str">
        <f t="shared" si="776"/>
        <v/>
      </c>
      <c r="BC3482" s="9" t="str">
        <f>IF(V3482="","",MAX(BC$1:BC3481)+1)</f>
        <v/>
      </c>
    </row>
    <row r="3483" spans="21:55">
      <c r="U3483" s="17" t="b">
        <f t="shared" si="777"/>
        <v>0</v>
      </c>
      <c r="V3483" s="9" t="str">
        <f t="shared" si="778"/>
        <v/>
      </c>
      <c r="W3483" s="9" t="str">
        <f t="shared" si="779"/>
        <v/>
      </c>
      <c r="X3483" s="9" t="str">
        <f t="shared" si="776"/>
        <v/>
      </c>
      <c r="BC3483" s="9" t="str">
        <f>IF(V3483="","",MAX(BC$1:BC3482)+1)</f>
        <v/>
      </c>
    </row>
    <row r="3484" spans="21:55">
      <c r="U3484" s="17" t="b">
        <f t="shared" si="777"/>
        <v>0</v>
      </c>
      <c r="V3484" s="9" t="str">
        <f t="shared" si="778"/>
        <v/>
      </c>
      <c r="W3484" s="9" t="str">
        <f t="shared" si="779"/>
        <v/>
      </c>
      <c r="X3484" s="9" t="str">
        <f t="shared" si="776"/>
        <v/>
      </c>
      <c r="BC3484" s="9" t="str">
        <f>IF(V3484="","",MAX(BC$1:BC3483)+1)</f>
        <v/>
      </c>
    </row>
    <row r="3485" spans="21:55">
      <c r="U3485" s="17" t="b">
        <f t="shared" si="777"/>
        <v>0</v>
      </c>
      <c r="V3485" s="9" t="str">
        <f t="shared" si="778"/>
        <v/>
      </c>
      <c r="W3485" s="9" t="str">
        <f t="shared" si="779"/>
        <v/>
      </c>
      <c r="X3485" s="9" t="str">
        <f t="shared" si="776"/>
        <v/>
      </c>
      <c r="BC3485" s="9" t="str">
        <f>IF(V3485="","",MAX(BC$1:BC3484)+1)</f>
        <v/>
      </c>
    </row>
    <row r="3486" spans="21:55">
      <c r="U3486" s="17" t="b">
        <f t="shared" si="777"/>
        <v>0</v>
      </c>
      <c r="V3486" s="9" t="str">
        <f t="shared" si="778"/>
        <v/>
      </c>
      <c r="W3486" s="9" t="str">
        <f t="shared" si="779"/>
        <v/>
      </c>
      <c r="X3486" s="9" t="str">
        <f t="shared" ref="X3486:X3549" si="780">IF(U3486=TRUE, MID(LEFT(N3486,FIND(")",N3486)-1),FIND("(",N3486)+1,LEN(N3486)), "")</f>
        <v/>
      </c>
      <c r="BC3486" s="9" t="str">
        <f>IF(V3486="","",MAX(BC$1:BC3485)+1)</f>
        <v/>
      </c>
    </row>
    <row r="3487" spans="21:55">
      <c r="U3487" s="17" t="b">
        <f t="shared" si="777"/>
        <v>0</v>
      </c>
      <c r="V3487" s="9" t="str">
        <f t="shared" si="778"/>
        <v/>
      </c>
      <c r="W3487" s="9" t="str">
        <f t="shared" si="779"/>
        <v/>
      </c>
      <c r="X3487" s="9" t="str">
        <f t="shared" si="780"/>
        <v/>
      </c>
      <c r="BC3487" s="9" t="str">
        <f>IF(V3487="","",MAX(BC$1:BC3486)+1)</f>
        <v/>
      </c>
    </row>
    <row r="3488" spans="21:55">
      <c r="U3488" s="17" t="b">
        <f t="shared" si="777"/>
        <v>0</v>
      </c>
      <c r="V3488" s="9" t="str">
        <f t="shared" si="778"/>
        <v/>
      </c>
      <c r="W3488" s="9" t="str">
        <f t="shared" si="779"/>
        <v/>
      </c>
      <c r="X3488" s="9" t="str">
        <f t="shared" si="780"/>
        <v/>
      </c>
      <c r="BC3488" s="9" t="str">
        <f>IF(V3488="","",MAX(BC$1:BC3487)+1)</f>
        <v/>
      </c>
    </row>
    <row r="3489" spans="21:55">
      <c r="U3489" s="17" t="b">
        <f t="shared" si="777"/>
        <v>0</v>
      </c>
      <c r="V3489" s="9" t="str">
        <f t="shared" si="778"/>
        <v/>
      </c>
      <c r="W3489" s="9" t="str">
        <f t="shared" si="779"/>
        <v/>
      </c>
      <c r="X3489" s="9" t="str">
        <f t="shared" si="780"/>
        <v/>
      </c>
      <c r="BC3489" s="9" t="str">
        <f>IF(V3489="","",MAX(BC$1:BC3488)+1)</f>
        <v/>
      </c>
    </row>
    <row r="3490" spans="21:55">
      <c r="U3490" s="17" t="b">
        <f t="shared" si="777"/>
        <v>0</v>
      </c>
      <c r="V3490" s="9" t="str">
        <f t="shared" si="778"/>
        <v/>
      </c>
      <c r="W3490" s="9" t="str">
        <f t="shared" si="779"/>
        <v/>
      </c>
      <c r="X3490" s="9" t="str">
        <f t="shared" si="780"/>
        <v/>
      </c>
      <c r="BC3490" s="9" t="str">
        <f>IF(V3490="","",MAX(BC$1:BC3489)+1)</f>
        <v/>
      </c>
    </row>
    <row r="3491" spans="21:55">
      <c r="U3491" s="17" t="b">
        <f t="shared" si="777"/>
        <v>0</v>
      </c>
      <c r="V3491" s="9" t="str">
        <f t="shared" si="778"/>
        <v/>
      </c>
      <c r="W3491" s="9" t="str">
        <f t="shared" si="779"/>
        <v/>
      </c>
      <c r="X3491" s="9" t="str">
        <f t="shared" si="780"/>
        <v/>
      </c>
      <c r="BC3491" s="9" t="str">
        <f>IF(V3491="","",MAX(BC$1:BC3490)+1)</f>
        <v/>
      </c>
    </row>
    <row r="3492" spans="21:55">
      <c r="U3492" s="17" t="b">
        <f t="shared" si="777"/>
        <v>0</v>
      </c>
      <c r="V3492" s="9" t="str">
        <f t="shared" si="778"/>
        <v/>
      </c>
      <c r="W3492" s="9" t="str">
        <f t="shared" si="779"/>
        <v/>
      </c>
      <c r="X3492" s="9" t="str">
        <f t="shared" si="780"/>
        <v/>
      </c>
      <c r="BC3492" s="9" t="str">
        <f>IF(V3492="","",MAX(BC$1:BC3491)+1)</f>
        <v/>
      </c>
    </row>
    <row r="3493" spans="21:55">
      <c r="U3493" s="17" t="b">
        <f t="shared" si="777"/>
        <v>0</v>
      </c>
      <c r="V3493" s="9" t="str">
        <f t="shared" si="778"/>
        <v/>
      </c>
      <c r="W3493" s="9" t="str">
        <f t="shared" si="779"/>
        <v/>
      </c>
      <c r="X3493" s="9" t="str">
        <f t="shared" si="780"/>
        <v/>
      </c>
      <c r="BC3493" s="9" t="str">
        <f>IF(V3493="","",MAX(BC$1:BC3492)+1)</f>
        <v/>
      </c>
    </row>
    <row r="3494" spans="21:55">
      <c r="U3494" s="17" t="b">
        <f t="shared" si="777"/>
        <v>0</v>
      </c>
      <c r="V3494" s="9" t="str">
        <f t="shared" si="778"/>
        <v/>
      </c>
      <c r="W3494" s="9" t="str">
        <f t="shared" si="779"/>
        <v/>
      </c>
      <c r="X3494" s="9" t="str">
        <f t="shared" si="780"/>
        <v/>
      </c>
      <c r="BC3494" s="9" t="str">
        <f>IF(V3494="","",MAX(BC$1:BC3493)+1)</f>
        <v/>
      </c>
    </row>
    <row r="3495" spans="21:55">
      <c r="U3495" s="17" t="b">
        <f t="shared" si="777"/>
        <v>0</v>
      </c>
      <c r="V3495" s="9" t="str">
        <f t="shared" si="778"/>
        <v/>
      </c>
      <c r="W3495" s="9" t="str">
        <f t="shared" si="779"/>
        <v/>
      </c>
      <c r="X3495" s="9" t="str">
        <f t="shared" si="780"/>
        <v/>
      </c>
      <c r="BC3495" s="9" t="str">
        <f>IF(V3495="","",MAX(BC$1:BC3494)+1)</f>
        <v/>
      </c>
    </row>
    <row r="3496" spans="21:55">
      <c r="U3496" s="17" t="b">
        <f t="shared" si="777"/>
        <v>0</v>
      </c>
      <c r="V3496" s="9" t="str">
        <f t="shared" si="778"/>
        <v/>
      </c>
      <c r="W3496" s="9" t="str">
        <f t="shared" si="779"/>
        <v/>
      </c>
      <c r="X3496" s="9" t="str">
        <f t="shared" si="780"/>
        <v/>
      </c>
      <c r="BC3496" s="9" t="str">
        <f>IF(V3496="","",MAX(BC$1:BC3495)+1)</f>
        <v/>
      </c>
    </row>
    <row r="3497" spans="21:55">
      <c r="U3497" s="17" t="b">
        <f t="shared" si="777"/>
        <v>0</v>
      </c>
      <c r="V3497" s="9" t="str">
        <f t="shared" si="778"/>
        <v/>
      </c>
      <c r="W3497" s="9" t="str">
        <f t="shared" si="779"/>
        <v/>
      </c>
      <c r="X3497" s="9" t="str">
        <f t="shared" si="780"/>
        <v/>
      </c>
      <c r="BC3497" s="9" t="str">
        <f>IF(V3497="","",MAX(BC$1:BC3496)+1)</f>
        <v/>
      </c>
    </row>
    <row r="3498" spans="21:55">
      <c r="U3498" s="17" t="b">
        <f t="shared" si="777"/>
        <v>0</v>
      </c>
      <c r="V3498" s="9" t="str">
        <f t="shared" si="778"/>
        <v/>
      </c>
      <c r="W3498" s="9" t="str">
        <f t="shared" si="779"/>
        <v/>
      </c>
      <c r="X3498" s="9" t="str">
        <f t="shared" si="780"/>
        <v/>
      </c>
      <c r="BC3498" s="9" t="str">
        <f>IF(V3498="","",MAX(BC$1:BC3497)+1)</f>
        <v/>
      </c>
    </row>
    <row r="3499" spans="21:55">
      <c r="U3499" s="17" t="b">
        <f t="shared" si="777"/>
        <v>0</v>
      </c>
      <c r="V3499" s="9" t="str">
        <f t="shared" si="778"/>
        <v/>
      </c>
      <c r="W3499" s="9" t="str">
        <f t="shared" si="779"/>
        <v/>
      </c>
      <c r="X3499" s="9" t="str">
        <f t="shared" si="780"/>
        <v/>
      </c>
      <c r="BC3499" s="9" t="str">
        <f>IF(V3499="","",MAX(BC$1:BC3498)+1)</f>
        <v/>
      </c>
    </row>
    <row r="3500" spans="21:55">
      <c r="U3500" s="17" t="b">
        <f t="shared" si="777"/>
        <v>0</v>
      </c>
      <c r="V3500" s="9" t="str">
        <f t="shared" si="778"/>
        <v/>
      </c>
      <c r="W3500" s="9" t="str">
        <f t="shared" si="779"/>
        <v/>
      </c>
      <c r="X3500" s="9" t="str">
        <f t="shared" si="780"/>
        <v/>
      </c>
      <c r="BC3500" s="9" t="str">
        <f>IF(V3500="","",MAX(BC$1:BC3499)+1)</f>
        <v/>
      </c>
    </row>
    <row r="3501" spans="21:55">
      <c r="U3501" s="17" t="b">
        <f t="shared" si="777"/>
        <v>0</v>
      </c>
      <c r="V3501" s="9" t="str">
        <f t="shared" si="778"/>
        <v/>
      </c>
      <c r="W3501" s="9" t="str">
        <f t="shared" si="779"/>
        <v/>
      </c>
      <c r="X3501" s="9" t="str">
        <f t="shared" si="780"/>
        <v/>
      </c>
      <c r="BC3501" s="9" t="str">
        <f>IF(V3501="","",MAX(BC$1:BC3500)+1)</f>
        <v/>
      </c>
    </row>
    <row r="3502" spans="21:55">
      <c r="U3502" s="17" t="b">
        <f t="shared" si="777"/>
        <v>0</v>
      </c>
      <c r="V3502" s="9" t="str">
        <f t="shared" si="778"/>
        <v/>
      </c>
      <c r="W3502" s="9" t="str">
        <f t="shared" si="779"/>
        <v/>
      </c>
      <c r="X3502" s="9" t="str">
        <f t="shared" si="780"/>
        <v/>
      </c>
      <c r="BC3502" s="9" t="str">
        <f>IF(V3502="","",MAX(BC$1:BC3501)+1)</f>
        <v/>
      </c>
    </row>
    <row r="3503" spans="21:55">
      <c r="U3503" s="17" t="b">
        <f t="shared" si="777"/>
        <v>0</v>
      </c>
      <c r="V3503" s="9" t="str">
        <f t="shared" si="778"/>
        <v/>
      </c>
      <c r="W3503" s="9" t="str">
        <f t="shared" si="779"/>
        <v/>
      </c>
      <c r="X3503" s="9" t="str">
        <f t="shared" si="780"/>
        <v/>
      </c>
      <c r="BC3503" s="9" t="str">
        <f>IF(V3503="","",MAX(BC$1:BC3502)+1)</f>
        <v/>
      </c>
    </row>
    <row r="3504" spans="21:55">
      <c r="U3504" s="17" t="b">
        <f t="shared" si="777"/>
        <v>0</v>
      </c>
      <c r="V3504" s="9" t="str">
        <f t="shared" si="778"/>
        <v/>
      </c>
      <c r="W3504" s="9" t="str">
        <f t="shared" si="779"/>
        <v/>
      </c>
      <c r="X3504" s="9" t="str">
        <f t="shared" si="780"/>
        <v/>
      </c>
      <c r="BC3504" s="9" t="str">
        <f>IF(V3504="","",MAX(BC$1:BC3503)+1)</f>
        <v/>
      </c>
    </row>
    <row r="3505" spans="21:55">
      <c r="U3505" s="17" t="b">
        <f t="shared" si="777"/>
        <v>0</v>
      </c>
      <c r="V3505" s="9" t="str">
        <f t="shared" si="778"/>
        <v/>
      </c>
      <c r="W3505" s="9" t="str">
        <f t="shared" si="779"/>
        <v/>
      </c>
      <c r="X3505" s="9" t="str">
        <f t="shared" si="780"/>
        <v/>
      </c>
      <c r="BC3505" s="9" t="str">
        <f>IF(V3505="","",MAX(BC$1:BC3504)+1)</f>
        <v/>
      </c>
    </row>
    <row r="3506" spans="21:55">
      <c r="U3506" s="17" t="b">
        <f t="shared" si="777"/>
        <v>0</v>
      </c>
      <c r="V3506" s="9" t="str">
        <f t="shared" si="778"/>
        <v/>
      </c>
      <c r="W3506" s="9" t="str">
        <f t="shared" si="779"/>
        <v/>
      </c>
      <c r="X3506" s="9" t="str">
        <f t="shared" si="780"/>
        <v/>
      </c>
      <c r="BC3506" s="9" t="str">
        <f>IF(V3506="","",MAX(BC$1:BC3505)+1)</f>
        <v/>
      </c>
    </row>
    <row r="3507" spans="21:55">
      <c r="U3507" s="17" t="b">
        <f t="shared" si="777"/>
        <v>0</v>
      </c>
      <c r="V3507" s="9" t="str">
        <f t="shared" si="778"/>
        <v/>
      </c>
      <c r="W3507" s="9" t="str">
        <f t="shared" si="779"/>
        <v/>
      </c>
      <c r="X3507" s="9" t="str">
        <f t="shared" si="780"/>
        <v/>
      </c>
      <c r="BC3507" s="9" t="str">
        <f>IF(V3507="","",MAX(BC$1:BC3506)+1)</f>
        <v/>
      </c>
    </row>
    <row r="3508" spans="21:55">
      <c r="U3508" s="17" t="b">
        <f t="shared" si="777"/>
        <v>0</v>
      </c>
      <c r="V3508" s="9" t="str">
        <f t="shared" si="778"/>
        <v/>
      </c>
      <c r="W3508" s="9" t="str">
        <f t="shared" si="779"/>
        <v/>
      </c>
      <c r="X3508" s="9" t="str">
        <f t="shared" si="780"/>
        <v/>
      </c>
      <c r="BC3508" s="9" t="str">
        <f>IF(V3508="","",MAX(BC$1:BC3507)+1)</f>
        <v/>
      </c>
    </row>
    <row r="3509" spans="21:55">
      <c r="U3509" s="17" t="b">
        <f t="shared" si="777"/>
        <v>0</v>
      </c>
      <c r="V3509" s="9" t="str">
        <f t="shared" si="778"/>
        <v/>
      </c>
      <c r="W3509" s="9" t="str">
        <f t="shared" si="779"/>
        <v/>
      </c>
      <c r="X3509" s="9" t="str">
        <f t="shared" si="780"/>
        <v/>
      </c>
      <c r="BC3509" s="9" t="str">
        <f>IF(V3509="","",MAX(BC$1:BC3508)+1)</f>
        <v/>
      </c>
    </row>
    <row r="3510" spans="21:55">
      <c r="U3510" s="17" t="b">
        <f t="shared" si="777"/>
        <v>0</v>
      </c>
      <c r="V3510" s="9" t="str">
        <f t="shared" si="778"/>
        <v/>
      </c>
      <c r="W3510" s="9" t="str">
        <f t="shared" si="779"/>
        <v/>
      </c>
      <c r="X3510" s="9" t="str">
        <f t="shared" si="780"/>
        <v/>
      </c>
      <c r="BC3510" s="9" t="str">
        <f>IF(V3510="","",MAX(BC$1:BC3509)+1)</f>
        <v/>
      </c>
    </row>
    <row r="3511" spans="21:55">
      <c r="U3511" s="17" t="b">
        <f t="shared" si="777"/>
        <v>0</v>
      </c>
      <c r="V3511" s="9" t="str">
        <f t="shared" si="778"/>
        <v/>
      </c>
      <c r="W3511" s="9" t="str">
        <f t="shared" si="779"/>
        <v/>
      </c>
      <c r="X3511" s="9" t="str">
        <f t="shared" si="780"/>
        <v/>
      </c>
      <c r="BC3511" s="9" t="str">
        <f>IF(V3511="","",MAX(BC$1:BC3510)+1)</f>
        <v/>
      </c>
    </row>
    <row r="3512" spans="21:55">
      <c r="U3512" s="17" t="b">
        <f t="shared" si="777"/>
        <v>0</v>
      </c>
      <c r="V3512" s="9" t="str">
        <f t="shared" si="778"/>
        <v/>
      </c>
      <c r="W3512" s="9" t="str">
        <f t="shared" si="779"/>
        <v/>
      </c>
      <c r="X3512" s="9" t="str">
        <f t="shared" si="780"/>
        <v/>
      </c>
      <c r="BC3512" s="9" t="str">
        <f>IF(V3512="","",MAX(BC$1:BC3511)+1)</f>
        <v/>
      </c>
    </row>
    <row r="3513" spans="21:55">
      <c r="U3513" s="17" t="b">
        <f t="shared" si="777"/>
        <v>0</v>
      </c>
      <c r="V3513" s="9" t="str">
        <f t="shared" si="778"/>
        <v/>
      </c>
      <c r="W3513" s="9" t="str">
        <f t="shared" si="779"/>
        <v/>
      </c>
      <c r="X3513" s="9" t="str">
        <f t="shared" si="780"/>
        <v/>
      </c>
      <c r="BC3513" s="9" t="str">
        <f>IF(V3513="","",MAX(BC$1:BC3512)+1)</f>
        <v/>
      </c>
    </row>
    <row r="3514" spans="21:55">
      <c r="U3514" s="17" t="b">
        <f t="shared" si="777"/>
        <v>0</v>
      </c>
      <c r="V3514" s="9" t="str">
        <f t="shared" si="778"/>
        <v/>
      </c>
      <c r="W3514" s="9" t="str">
        <f t="shared" si="779"/>
        <v/>
      </c>
      <c r="X3514" s="9" t="str">
        <f t="shared" si="780"/>
        <v/>
      </c>
      <c r="BC3514" s="9" t="str">
        <f>IF(V3514="","",MAX(BC$1:BC3513)+1)</f>
        <v/>
      </c>
    </row>
    <row r="3515" spans="21:55">
      <c r="U3515" s="17" t="b">
        <f t="shared" si="777"/>
        <v>0</v>
      </c>
      <c r="V3515" s="9" t="str">
        <f t="shared" si="778"/>
        <v/>
      </c>
      <c r="W3515" s="9" t="str">
        <f t="shared" si="779"/>
        <v/>
      </c>
      <c r="X3515" s="9" t="str">
        <f t="shared" si="780"/>
        <v/>
      </c>
      <c r="BC3515" s="9" t="str">
        <f>IF(V3515="","",MAX(BC$1:BC3514)+1)</f>
        <v/>
      </c>
    </row>
    <row r="3516" spans="21:55">
      <c r="U3516" s="17" t="b">
        <f t="shared" si="777"/>
        <v>0</v>
      </c>
      <c r="V3516" s="9" t="str">
        <f t="shared" si="778"/>
        <v/>
      </c>
      <c r="W3516" s="9" t="str">
        <f t="shared" si="779"/>
        <v/>
      </c>
      <c r="X3516" s="9" t="str">
        <f t="shared" si="780"/>
        <v/>
      </c>
      <c r="BC3516" s="9" t="str">
        <f>IF(V3516="","",MAX(BC$1:BC3515)+1)</f>
        <v/>
      </c>
    </row>
    <row r="3517" spans="21:55">
      <c r="U3517" s="17" t="b">
        <f t="shared" si="777"/>
        <v>0</v>
      </c>
      <c r="V3517" s="9" t="str">
        <f t="shared" si="778"/>
        <v/>
      </c>
      <c r="W3517" s="9" t="str">
        <f t="shared" si="779"/>
        <v/>
      </c>
      <c r="X3517" s="9" t="str">
        <f t="shared" si="780"/>
        <v/>
      </c>
      <c r="BC3517" s="9" t="str">
        <f>IF(V3517="","",MAX(BC$1:BC3516)+1)</f>
        <v/>
      </c>
    </row>
    <row r="3518" spans="21:55">
      <c r="U3518" s="17" t="b">
        <f t="shared" si="777"/>
        <v>0</v>
      </c>
      <c r="V3518" s="9" t="str">
        <f t="shared" si="778"/>
        <v/>
      </c>
      <c r="W3518" s="9" t="str">
        <f t="shared" si="779"/>
        <v/>
      </c>
      <c r="X3518" s="9" t="str">
        <f t="shared" si="780"/>
        <v/>
      </c>
      <c r="BC3518" s="9" t="str">
        <f>IF(V3518="","",MAX(BC$1:BC3517)+1)</f>
        <v/>
      </c>
    </row>
    <row r="3519" spans="21:55">
      <c r="U3519" s="17" t="b">
        <f t="shared" si="777"/>
        <v>0</v>
      </c>
      <c r="V3519" s="9" t="str">
        <f t="shared" si="778"/>
        <v/>
      </c>
      <c r="W3519" s="9" t="str">
        <f t="shared" si="779"/>
        <v/>
      </c>
      <c r="X3519" s="9" t="str">
        <f t="shared" si="780"/>
        <v/>
      </c>
      <c r="BC3519" s="9" t="str">
        <f>IF(V3519="","",MAX(BC$1:BC3518)+1)</f>
        <v/>
      </c>
    </row>
    <row r="3520" spans="21:55">
      <c r="U3520" s="17" t="b">
        <f t="shared" si="777"/>
        <v>0</v>
      </c>
      <c r="V3520" s="9" t="str">
        <f t="shared" si="778"/>
        <v/>
      </c>
      <c r="W3520" s="9" t="str">
        <f t="shared" si="779"/>
        <v/>
      </c>
      <c r="X3520" s="9" t="str">
        <f t="shared" si="780"/>
        <v/>
      </c>
      <c r="BC3520" s="9" t="str">
        <f>IF(V3520="","",MAX(BC$1:BC3519)+1)</f>
        <v/>
      </c>
    </row>
    <row r="3521" spans="21:55">
      <c r="U3521" s="17" t="b">
        <f t="shared" si="777"/>
        <v>0</v>
      </c>
      <c r="V3521" s="9" t="str">
        <f t="shared" si="778"/>
        <v/>
      </c>
      <c r="W3521" s="9" t="str">
        <f t="shared" si="779"/>
        <v/>
      </c>
      <c r="X3521" s="9" t="str">
        <f t="shared" si="780"/>
        <v/>
      </c>
      <c r="BC3521" s="9" t="str">
        <f>IF(V3521="","",MAX(BC$1:BC3520)+1)</f>
        <v/>
      </c>
    </row>
    <row r="3522" spans="21:55">
      <c r="U3522" s="17" t="b">
        <f t="shared" ref="U3522:U3585" si="781">AND(ISNUMBER(SEARCH("(rs",N3522)),NOT(ISNUMBER(SEARCH("oxidation",N3522))),NOT(ISNUMBER(SEARCH("deamidated",N3522))),NOT(ISNUMBER(SEARCH("ammonia",N3522))),NOT(ISNUMBER(SEARCH("acetyl",N3522))),NOT(ISNUMBER(SEARCH("phospho",N3522))),NOT(ISNUMBER(SEARCH("dehydrated",N3522))))</f>
        <v>0</v>
      </c>
      <c r="V3522" s="9" t="str">
        <f t="shared" ref="V3522:V3585" si="782">IF(U3522=TRUE, IF(ISNUMBER(SEARCH(":",P3522))=TRUE, LEFT(P3522,FIND(":",P3522)-1),P3522), "")</f>
        <v/>
      </c>
      <c r="W3522" s="9" t="str">
        <f t="shared" ref="W3522:W3585" si="783">IF(U3522=TRUE,IF(ISNUMBER(SEARCH("Carb",N3522))=TRUE,MID(LEFT(N3522,FIND("#",N3522)-1),FIND(CHAR(1),SUBSTITUTE(N3522," ",CHAR(1),(LEN(N3522)-LEN(SUBSTITUTE(N3522," ","")))-1))+1,LEN(N3522)),LEFT(N3522,FIND("#",N3522)-1)),"")</f>
        <v/>
      </c>
      <c r="X3522" s="9" t="str">
        <f t="shared" si="780"/>
        <v/>
      </c>
      <c r="BC3522" s="9" t="str">
        <f>IF(V3522="","",MAX(BC$1:BC3521)+1)</f>
        <v/>
      </c>
    </row>
    <row r="3523" spans="21:55">
      <c r="U3523" s="17" t="b">
        <f t="shared" si="781"/>
        <v>0</v>
      </c>
      <c r="V3523" s="9" t="str">
        <f t="shared" si="782"/>
        <v/>
      </c>
      <c r="W3523" s="9" t="str">
        <f t="shared" si="783"/>
        <v/>
      </c>
      <c r="X3523" s="9" t="str">
        <f t="shared" si="780"/>
        <v/>
      </c>
      <c r="BC3523" s="9" t="str">
        <f>IF(V3523="","",MAX(BC$1:BC3522)+1)</f>
        <v/>
      </c>
    </row>
    <row r="3524" spans="21:55">
      <c r="U3524" s="17" t="b">
        <f t="shared" si="781"/>
        <v>0</v>
      </c>
      <c r="V3524" s="9" t="str">
        <f t="shared" si="782"/>
        <v/>
      </c>
      <c r="W3524" s="9" t="str">
        <f t="shared" si="783"/>
        <v/>
      </c>
      <c r="X3524" s="9" t="str">
        <f t="shared" si="780"/>
        <v/>
      </c>
      <c r="BC3524" s="9" t="str">
        <f>IF(V3524="","",MAX(BC$1:BC3523)+1)</f>
        <v/>
      </c>
    </row>
    <row r="3525" spans="21:55">
      <c r="U3525" s="17" t="b">
        <f t="shared" si="781"/>
        <v>0</v>
      </c>
      <c r="V3525" s="9" t="str">
        <f t="shared" si="782"/>
        <v/>
      </c>
      <c r="W3525" s="9" t="str">
        <f t="shared" si="783"/>
        <v/>
      </c>
      <c r="X3525" s="9" t="str">
        <f t="shared" si="780"/>
        <v/>
      </c>
      <c r="BC3525" s="9" t="str">
        <f>IF(V3525="","",MAX(BC$1:BC3524)+1)</f>
        <v/>
      </c>
    </row>
    <row r="3526" spans="21:55">
      <c r="U3526" s="17" t="b">
        <f t="shared" si="781"/>
        <v>0</v>
      </c>
      <c r="V3526" s="9" t="str">
        <f t="shared" si="782"/>
        <v/>
      </c>
      <c r="W3526" s="9" t="str">
        <f t="shared" si="783"/>
        <v/>
      </c>
      <c r="X3526" s="9" t="str">
        <f t="shared" si="780"/>
        <v/>
      </c>
      <c r="BC3526" s="9" t="str">
        <f>IF(V3526="","",MAX(BC$1:BC3525)+1)</f>
        <v/>
      </c>
    </row>
    <row r="3527" spans="21:55">
      <c r="U3527" s="17" t="b">
        <f t="shared" si="781"/>
        <v>0</v>
      </c>
      <c r="V3527" s="9" t="str">
        <f t="shared" si="782"/>
        <v/>
      </c>
      <c r="W3527" s="9" t="str">
        <f t="shared" si="783"/>
        <v/>
      </c>
      <c r="X3527" s="9" t="str">
        <f t="shared" si="780"/>
        <v/>
      </c>
      <c r="BC3527" s="9" t="str">
        <f>IF(V3527="","",MAX(BC$1:BC3526)+1)</f>
        <v/>
      </c>
    </row>
    <row r="3528" spans="21:55">
      <c r="U3528" s="17" t="b">
        <f t="shared" si="781"/>
        <v>0</v>
      </c>
      <c r="V3528" s="9" t="str">
        <f t="shared" si="782"/>
        <v/>
      </c>
      <c r="W3528" s="9" t="str">
        <f t="shared" si="783"/>
        <v/>
      </c>
      <c r="X3528" s="9" t="str">
        <f t="shared" si="780"/>
        <v/>
      </c>
      <c r="BC3528" s="9" t="str">
        <f>IF(V3528="","",MAX(BC$1:BC3527)+1)</f>
        <v/>
      </c>
    </row>
    <row r="3529" spans="21:55">
      <c r="U3529" s="17" t="b">
        <f t="shared" si="781"/>
        <v>0</v>
      </c>
      <c r="V3529" s="9" t="str">
        <f t="shared" si="782"/>
        <v/>
      </c>
      <c r="W3529" s="9" t="str">
        <f t="shared" si="783"/>
        <v/>
      </c>
      <c r="X3529" s="9" t="str">
        <f t="shared" si="780"/>
        <v/>
      </c>
      <c r="BC3529" s="9" t="str">
        <f>IF(V3529="","",MAX(BC$1:BC3528)+1)</f>
        <v/>
      </c>
    </row>
    <row r="3530" spans="21:55">
      <c r="U3530" s="17" t="b">
        <f t="shared" si="781"/>
        <v>0</v>
      </c>
      <c r="V3530" s="9" t="str">
        <f t="shared" si="782"/>
        <v/>
      </c>
      <c r="W3530" s="9" t="str">
        <f t="shared" si="783"/>
        <v/>
      </c>
      <c r="X3530" s="9" t="str">
        <f t="shared" si="780"/>
        <v/>
      </c>
      <c r="BC3530" s="9" t="str">
        <f>IF(V3530="","",MAX(BC$1:BC3529)+1)</f>
        <v/>
      </c>
    </row>
    <row r="3531" spans="21:55">
      <c r="U3531" s="17" t="b">
        <f t="shared" si="781"/>
        <v>0</v>
      </c>
      <c r="V3531" s="9" t="str">
        <f t="shared" si="782"/>
        <v/>
      </c>
      <c r="W3531" s="9" t="str">
        <f t="shared" si="783"/>
        <v/>
      </c>
      <c r="X3531" s="9" t="str">
        <f t="shared" si="780"/>
        <v/>
      </c>
      <c r="BC3531" s="9" t="str">
        <f>IF(V3531="","",MAX(BC$1:BC3530)+1)</f>
        <v/>
      </c>
    </row>
    <row r="3532" spans="21:55">
      <c r="U3532" s="17" t="b">
        <f t="shared" si="781"/>
        <v>0</v>
      </c>
      <c r="V3532" s="9" t="str">
        <f t="shared" si="782"/>
        <v/>
      </c>
      <c r="W3532" s="9" t="str">
        <f t="shared" si="783"/>
        <v/>
      </c>
      <c r="X3532" s="9" t="str">
        <f t="shared" si="780"/>
        <v/>
      </c>
      <c r="BC3532" s="9" t="str">
        <f>IF(V3532="","",MAX(BC$1:BC3531)+1)</f>
        <v/>
      </c>
    </row>
    <row r="3533" spans="21:55">
      <c r="U3533" s="17" t="b">
        <f t="shared" si="781"/>
        <v>0</v>
      </c>
      <c r="V3533" s="9" t="str">
        <f t="shared" si="782"/>
        <v/>
      </c>
      <c r="W3533" s="9" t="str">
        <f t="shared" si="783"/>
        <v/>
      </c>
      <c r="X3533" s="9" t="str">
        <f t="shared" si="780"/>
        <v/>
      </c>
      <c r="BC3533" s="9" t="str">
        <f>IF(V3533="","",MAX(BC$1:BC3532)+1)</f>
        <v/>
      </c>
    </row>
    <row r="3534" spans="21:55">
      <c r="U3534" s="17" t="b">
        <f t="shared" si="781"/>
        <v>0</v>
      </c>
      <c r="V3534" s="9" t="str">
        <f t="shared" si="782"/>
        <v/>
      </c>
      <c r="W3534" s="9" t="str">
        <f t="shared" si="783"/>
        <v/>
      </c>
      <c r="X3534" s="9" t="str">
        <f t="shared" si="780"/>
        <v/>
      </c>
      <c r="BC3534" s="9" t="str">
        <f>IF(V3534="","",MAX(BC$1:BC3533)+1)</f>
        <v/>
      </c>
    </row>
    <row r="3535" spans="21:55">
      <c r="U3535" s="17" t="b">
        <f t="shared" si="781"/>
        <v>0</v>
      </c>
      <c r="V3535" s="9" t="str">
        <f t="shared" si="782"/>
        <v/>
      </c>
      <c r="W3535" s="9" t="str">
        <f t="shared" si="783"/>
        <v/>
      </c>
      <c r="X3535" s="9" t="str">
        <f t="shared" si="780"/>
        <v/>
      </c>
      <c r="BC3535" s="9" t="str">
        <f>IF(V3535="","",MAX(BC$1:BC3534)+1)</f>
        <v/>
      </c>
    </row>
    <row r="3536" spans="21:55">
      <c r="U3536" s="17" t="b">
        <f t="shared" si="781"/>
        <v>0</v>
      </c>
      <c r="V3536" s="9" t="str">
        <f t="shared" si="782"/>
        <v/>
      </c>
      <c r="W3536" s="9" t="str">
        <f t="shared" si="783"/>
        <v/>
      </c>
      <c r="X3536" s="9" t="str">
        <f t="shared" si="780"/>
        <v/>
      </c>
      <c r="BC3536" s="9" t="str">
        <f>IF(V3536="","",MAX(BC$1:BC3535)+1)</f>
        <v/>
      </c>
    </row>
    <row r="3537" spans="21:55">
      <c r="U3537" s="17" t="b">
        <f t="shared" si="781"/>
        <v>0</v>
      </c>
      <c r="V3537" s="9" t="str">
        <f t="shared" si="782"/>
        <v/>
      </c>
      <c r="W3537" s="9" t="str">
        <f t="shared" si="783"/>
        <v/>
      </c>
      <c r="X3537" s="9" t="str">
        <f t="shared" si="780"/>
        <v/>
      </c>
      <c r="BC3537" s="9" t="str">
        <f>IF(V3537="","",MAX(BC$1:BC3536)+1)</f>
        <v/>
      </c>
    </row>
    <row r="3538" spans="21:55">
      <c r="U3538" s="17" t="b">
        <f t="shared" si="781"/>
        <v>0</v>
      </c>
      <c r="V3538" s="9" t="str">
        <f t="shared" si="782"/>
        <v/>
      </c>
      <c r="W3538" s="9" t="str">
        <f t="shared" si="783"/>
        <v/>
      </c>
      <c r="X3538" s="9" t="str">
        <f t="shared" si="780"/>
        <v/>
      </c>
      <c r="BC3538" s="9" t="str">
        <f>IF(V3538="","",MAX(BC$1:BC3537)+1)</f>
        <v/>
      </c>
    </row>
    <row r="3539" spans="21:55">
      <c r="U3539" s="17" t="b">
        <f t="shared" si="781"/>
        <v>0</v>
      </c>
      <c r="V3539" s="9" t="str">
        <f t="shared" si="782"/>
        <v/>
      </c>
      <c r="W3539" s="9" t="str">
        <f t="shared" si="783"/>
        <v/>
      </c>
      <c r="X3539" s="9" t="str">
        <f t="shared" si="780"/>
        <v/>
      </c>
      <c r="BC3539" s="9" t="str">
        <f>IF(V3539="","",MAX(BC$1:BC3538)+1)</f>
        <v/>
      </c>
    </row>
    <row r="3540" spans="21:55">
      <c r="U3540" s="17" t="b">
        <f t="shared" si="781"/>
        <v>0</v>
      </c>
      <c r="V3540" s="9" t="str">
        <f t="shared" si="782"/>
        <v/>
      </c>
      <c r="W3540" s="9" t="str">
        <f t="shared" si="783"/>
        <v/>
      </c>
      <c r="X3540" s="9" t="str">
        <f t="shared" si="780"/>
        <v/>
      </c>
      <c r="BC3540" s="9" t="str">
        <f>IF(V3540="","",MAX(BC$1:BC3539)+1)</f>
        <v/>
      </c>
    </row>
    <row r="3541" spans="21:55">
      <c r="U3541" s="17" t="b">
        <f t="shared" si="781"/>
        <v>0</v>
      </c>
      <c r="V3541" s="9" t="str">
        <f t="shared" si="782"/>
        <v/>
      </c>
      <c r="W3541" s="9" t="str">
        <f t="shared" si="783"/>
        <v/>
      </c>
      <c r="X3541" s="9" t="str">
        <f t="shared" si="780"/>
        <v/>
      </c>
      <c r="BC3541" s="9" t="str">
        <f>IF(V3541="","",MAX(BC$1:BC3540)+1)</f>
        <v/>
      </c>
    </row>
    <row r="3542" spans="21:55">
      <c r="U3542" s="17" t="b">
        <f t="shared" si="781"/>
        <v>0</v>
      </c>
      <c r="V3542" s="9" t="str">
        <f t="shared" si="782"/>
        <v/>
      </c>
      <c r="W3542" s="9" t="str">
        <f t="shared" si="783"/>
        <v/>
      </c>
      <c r="X3542" s="9" t="str">
        <f t="shared" si="780"/>
        <v/>
      </c>
      <c r="BC3542" s="9" t="str">
        <f>IF(V3542="","",MAX(BC$1:BC3541)+1)</f>
        <v/>
      </c>
    </row>
    <row r="3543" spans="21:55">
      <c r="U3543" s="17" t="b">
        <f t="shared" si="781"/>
        <v>0</v>
      </c>
      <c r="V3543" s="9" t="str">
        <f t="shared" si="782"/>
        <v/>
      </c>
      <c r="W3543" s="9" t="str">
        <f t="shared" si="783"/>
        <v/>
      </c>
      <c r="X3543" s="9" t="str">
        <f t="shared" si="780"/>
        <v/>
      </c>
      <c r="BC3543" s="9" t="str">
        <f>IF(V3543="","",MAX(BC$1:BC3542)+1)</f>
        <v/>
      </c>
    </row>
    <row r="3544" spans="21:55">
      <c r="U3544" s="17" t="b">
        <f t="shared" si="781"/>
        <v>0</v>
      </c>
      <c r="V3544" s="9" t="str">
        <f t="shared" si="782"/>
        <v/>
      </c>
      <c r="W3544" s="9" t="str">
        <f t="shared" si="783"/>
        <v/>
      </c>
      <c r="X3544" s="9" t="str">
        <f t="shared" si="780"/>
        <v/>
      </c>
      <c r="BC3544" s="9" t="str">
        <f>IF(V3544="","",MAX(BC$1:BC3543)+1)</f>
        <v/>
      </c>
    </row>
    <row r="3545" spans="21:55">
      <c r="U3545" s="17" t="b">
        <f t="shared" si="781"/>
        <v>0</v>
      </c>
      <c r="V3545" s="9" t="str">
        <f t="shared" si="782"/>
        <v/>
      </c>
      <c r="W3545" s="9" t="str">
        <f t="shared" si="783"/>
        <v/>
      </c>
      <c r="X3545" s="9" t="str">
        <f t="shared" si="780"/>
        <v/>
      </c>
      <c r="BC3545" s="9" t="str">
        <f>IF(V3545="","",MAX(BC$1:BC3544)+1)</f>
        <v/>
      </c>
    </row>
    <row r="3546" spans="21:55">
      <c r="U3546" s="17" t="b">
        <f t="shared" si="781"/>
        <v>0</v>
      </c>
      <c r="V3546" s="9" t="str">
        <f t="shared" si="782"/>
        <v/>
      </c>
      <c r="W3546" s="9" t="str">
        <f t="shared" si="783"/>
        <v/>
      </c>
      <c r="X3546" s="9" t="str">
        <f t="shared" si="780"/>
        <v/>
      </c>
      <c r="BC3546" s="9" t="str">
        <f>IF(V3546="","",MAX(BC$1:BC3545)+1)</f>
        <v/>
      </c>
    </row>
    <row r="3547" spans="21:55">
      <c r="U3547" s="17" t="b">
        <f t="shared" si="781"/>
        <v>0</v>
      </c>
      <c r="V3547" s="9" t="str">
        <f t="shared" si="782"/>
        <v/>
      </c>
      <c r="W3547" s="9" t="str">
        <f t="shared" si="783"/>
        <v/>
      </c>
      <c r="X3547" s="9" t="str">
        <f t="shared" si="780"/>
        <v/>
      </c>
      <c r="BC3547" s="9" t="str">
        <f>IF(V3547="","",MAX(BC$1:BC3546)+1)</f>
        <v/>
      </c>
    </row>
    <row r="3548" spans="21:55">
      <c r="U3548" s="17" t="b">
        <f t="shared" si="781"/>
        <v>0</v>
      </c>
      <c r="V3548" s="9" t="str">
        <f t="shared" si="782"/>
        <v/>
      </c>
      <c r="W3548" s="9" t="str">
        <f t="shared" si="783"/>
        <v/>
      </c>
      <c r="X3548" s="9" t="str">
        <f t="shared" si="780"/>
        <v/>
      </c>
      <c r="BC3548" s="9" t="str">
        <f>IF(V3548="","",MAX(BC$1:BC3547)+1)</f>
        <v/>
      </c>
    </row>
    <row r="3549" spans="21:55">
      <c r="U3549" s="17" t="b">
        <f t="shared" si="781"/>
        <v>0</v>
      </c>
      <c r="V3549" s="9" t="str">
        <f t="shared" si="782"/>
        <v/>
      </c>
      <c r="W3549" s="9" t="str">
        <f t="shared" si="783"/>
        <v/>
      </c>
      <c r="X3549" s="9" t="str">
        <f t="shared" si="780"/>
        <v/>
      </c>
      <c r="BC3549" s="9" t="str">
        <f>IF(V3549="","",MAX(BC$1:BC3548)+1)</f>
        <v/>
      </c>
    </row>
    <row r="3550" spans="21:55">
      <c r="U3550" s="17" t="b">
        <f t="shared" si="781"/>
        <v>0</v>
      </c>
      <c r="V3550" s="9" t="str">
        <f t="shared" si="782"/>
        <v/>
      </c>
      <c r="W3550" s="9" t="str">
        <f t="shared" si="783"/>
        <v/>
      </c>
      <c r="X3550" s="9" t="str">
        <f t="shared" ref="X3550:X3613" si="784">IF(U3550=TRUE, MID(LEFT(N3550,FIND(")",N3550)-1),FIND("(",N3550)+1,LEN(N3550)), "")</f>
        <v/>
      </c>
      <c r="BC3550" s="9" t="str">
        <f>IF(V3550="","",MAX(BC$1:BC3549)+1)</f>
        <v/>
      </c>
    </row>
    <row r="3551" spans="21:55">
      <c r="U3551" s="17" t="b">
        <f t="shared" si="781"/>
        <v>0</v>
      </c>
      <c r="V3551" s="9" t="str">
        <f t="shared" si="782"/>
        <v/>
      </c>
      <c r="W3551" s="9" t="str">
        <f t="shared" si="783"/>
        <v/>
      </c>
      <c r="X3551" s="9" t="str">
        <f t="shared" si="784"/>
        <v/>
      </c>
      <c r="BC3551" s="9" t="str">
        <f>IF(V3551="","",MAX(BC$1:BC3550)+1)</f>
        <v/>
      </c>
    </row>
    <row r="3552" spans="21:55">
      <c r="U3552" s="17" t="b">
        <f t="shared" si="781"/>
        <v>0</v>
      </c>
      <c r="V3552" s="9" t="str">
        <f t="shared" si="782"/>
        <v/>
      </c>
      <c r="W3552" s="9" t="str">
        <f t="shared" si="783"/>
        <v/>
      </c>
      <c r="X3552" s="9" t="str">
        <f t="shared" si="784"/>
        <v/>
      </c>
      <c r="BC3552" s="9" t="str">
        <f>IF(V3552="","",MAX(BC$1:BC3551)+1)</f>
        <v/>
      </c>
    </row>
    <row r="3553" spans="21:55">
      <c r="U3553" s="17" t="b">
        <f t="shared" si="781"/>
        <v>0</v>
      </c>
      <c r="V3553" s="9" t="str">
        <f t="shared" si="782"/>
        <v/>
      </c>
      <c r="W3553" s="9" t="str">
        <f t="shared" si="783"/>
        <v/>
      </c>
      <c r="X3553" s="9" t="str">
        <f t="shared" si="784"/>
        <v/>
      </c>
      <c r="BC3553" s="9" t="str">
        <f>IF(V3553="","",MAX(BC$1:BC3552)+1)</f>
        <v/>
      </c>
    </row>
    <row r="3554" spans="21:55">
      <c r="U3554" s="17" t="b">
        <f t="shared" si="781"/>
        <v>0</v>
      </c>
      <c r="V3554" s="9" t="str">
        <f t="shared" si="782"/>
        <v/>
      </c>
      <c r="W3554" s="9" t="str">
        <f t="shared" si="783"/>
        <v/>
      </c>
      <c r="X3554" s="9" t="str">
        <f t="shared" si="784"/>
        <v/>
      </c>
      <c r="BC3554" s="9" t="str">
        <f>IF(V3554="","",MAX(BC$1:BC3553)+1)</f>
        <v/>
      </c>
    </row>
    <row r="3555" spans="21:55">
      <c r="U3555" s="17" t="b">
        <f t="shared" si="781"/>
        <v>0</v>
      </c>
      <c r="V3555" s="9" t="str">
        <f t="shared" si="782"/>
        <v/>
      </c>
      <c r="W3555" s="9" t="str">
        <f t="shared" si="783"/>
        <v/>
      </c>
      <c r="X3555" s="9" t="str">
        <f t="shared" si="784"/>
        <v/>
      </c>
      <c r="BC3555" s="9" t="str">
        <f>IF(V3555="","",MAX(BC$1:BC3554)+1)</f>
        <v/>
      </c>
    </row>
    <row r="3556" spans="21:55">
      <c r="U3556" s="17" t="b">
        <f t="shared" si="781"/>
        <v>0</v>
      </c>
      <c r="V3556" s="9" t="str">
        <f t="shared" si="782"/>
        <v/>
      </c>
      <c r="W3556" s="9" t="str">
        <f t="shared" si="783"/>
        <v/>
      </c>
      <c r="X3556" s="9" t="str">
        <f t="shared" si="784"/>
        <v/>
      </c>
      <c r="BC3556" s="9" t="str">
        <f>IF(V3556="","",MAX(BC$1:BC3555)+1)</f>
        <v/>
      </c>
    </row>
    <row r="3557" spans="21:55">
      <c r="U3557" s="17" t="b">
        <f t="shared" si="781"/>
        <v>0</v>
      </c>
      <c r="V3557" s="9" t="str">
        <f t="shared" si="782"/>
        <v/>
      </c>
      <c r="W3557" s="9" t="str">
        <f t="shared" si="783"/>
        <v/>
      </c>
      <c r="X3557" s="9" t="str">
        <f t="shared" si="784"/>
        <v/>
      </c>
      <c r="BC3557" s="9" t="str">
        <f>IF(V3557="","",MAX(BC$1:BC3556)+1)</f>
        <v/>
      </c>
    </row>
    <row r="3558" spans="21:55">
      <c r="U3558" s="17" t="b">
        <f t="shared" si="781"/>
        <v>0</v>
      </c>
      <c r="V3558" s="9" t="str">
        <f t="shared" si="782"/>
        <v/>
      </c>
      <c r="W3558" s="9" t="str">
        <f t="shared" si="783"/>
        <v/>
      </c>
      <c r="X3558" s="9" t="str">
        <f t="shared" si="784"/>
        <v/>
      </c>
      <c r="BC3558" s="9" t="str">
        <f>IF(V3558="","",MAX(BC$1:BC3557)+1)</f>
        <v/>
      </c>
    </row>
    <row r="3559" spans="21:55">
      <c r="U3559" s="17" t="b">
        <f t="shared" si="781"/>
        <v>0</v>
      </c>
      <c r="V3559" s="9" t="str">
        <f t="shared" si="782"/>
        <v/>
      </c>
      <c r="W3559" s="9" t="str">
        <f t="shared" si="783"/>
        <v/>
      </c>
      <c r="X3559" s="9" t="str">
        <f t="shared" si="784"/>
        <v/>
      </c>
      <c r="BC3559" s="9" t="str">
        <f>IF(V3559="","",MAX(BC$1:BC3558)+1)</f>
        <v/>
      </c>
    </row>
    <row r="3560" spans="21:55">
      <c r="U3560" s="17" t="b">
        <f t="shared" si="781"/>
        <v>0</v>
      </c>
      <c r="V3560" s="9" t="str">
        <f t="shared" si="782"/>
        <v/>
      </c>
      <c r="W3560" s="9" t="str">
        <f t="shared" si="783"/>
        <v/>
      </c>
      <c r="X3560" s="9" t="str">
        <f t="shared" si="784"/>
        <v/>
      </c>
      <c r="BC3560" s="9" t="str">
        <f>IF(V3560="","",MAX(BC$1:BC3559)+1)</f>
        <v/>
      </c>
    </row>
    <row r="3561" spans="21:55">
      <c r="U3561" s="17" t="b">
        <f t="shared" si="781"/>
        <v>0</v>
      </c>
      <c r="V3561" s="9" t="str">
        <f t="shared" si="782"/>
        <v/>
      </c>
      <c r="W3561" s="9" t="str">
        <f t="shared" si="783"/>
        <v/>
      </c>
      <c r="X3561" s="9" t="str">
        <f t="shared" si="784"/>
        <v/>
      </c>
      <c r="BC3561" s="9" t="str">
        <f>IF(V3561="","",MAX(BC$1:BC3560)+1)</f>
        <v/>
      </c>
    </row>
    <row r="3562" spans="21:55">
      <c r="U3562" s="17" t="b">
        <f t="shared" si="781"/>
        <v>0</v>
      </c>
      <c r="V3562" s="9" t="str">
        <f t="shared" si="782"/>
        <v/>
      </c>
      <c r="W3562" s="9" t="str">
        <f t="shared" si="783"/>
        <v/>
      </c>
      <c r="X3562" s="9" t="str">
        <f t="shared" si="784"/>
        <v/>
      </c>
      <c r="BC3562" s="9" t="str">
        <f>IF(V3562="","",MAX(BC$1:BC3561)+1)</f>
        <v/>
      </c>
    </row>
    <row r="3563" spans="21:55">
      <c r="U3563" s="17" t="b">
        <f t="shared" si="781"/>
        <v>0</v>
      </c>
      <c r="V3563" s="9" t="str">
        <f t="shared" si="782"/>
        <v/>
      </c>
      <c r="W3563" s="9" t="str">
        <f t="shared" si="783"/>
        <v/>
      </c>
      <c r="X3563" s="9" t="str">
        <f t="shared" si="784"/>
        <v/>
      </c>
      <c r="BC3563" s="9" t="str">
        <f>IF(V3563="","",MAX(BC$1:BC3562)+1)</f>
        <v/>
      </c>
    </row>
    <row r="3564" spans="21:55">
      <c r="U3564" s="17" t="b">
        <f t="shared" si="781"/>
        <v>0</v>
      </c>
      <c r="V3564" s="9" t="str">
        <f t="shared" si="782"/>
        <v/>
      </c>
      <c r="W3564" s="9" t="str">
        <f t="shared" si="783"/>
        <v/>
      </c>
      <c r="X3564" s="9" t="str">
        <f t="shared" si="784"/>
        <v/>
      </c>
      <c r="BC3564" s="9" t="str">
        <f>IF(V3564="","",MAX(BC$1:BC3563)+1)</f>
        <v/>
      </c>
    </row>
    <row r="3565" spans="21:55">
      <c r="U3565" s="17" t="b">
        <f t="shared" si="781"/>
        <v>0</v>
      </c>
      <c r="V3565" s="9" t="str">
        <f t="shared" si="782"/>
        <v/>
      </c>
      <c r="W3565" s="9" t="str">
        <f t="shared" si="783"/>
        <v/>
      </c>
      <c r="X3565" s="9" t="str">
        <f t="shared" si="784"/>
        <v/>
      </c>
      <c r="BC3565" s="9" t="str">
        <f>IF(V3565="","",MAX(BC$1:BC3564)+1)</f>
        <v/>
      </c>
    </row>
    <row r="3566" spans="21:55">
      <c r="U3566" s="17" t="b">
        <f t="shared" si="781"/>
        <v>0</v>
      </c>
      <c r="V3566" s="9" t="str">
        <f t="shared" si="782"/>
        <v/>
      </c>
      <c r="W3566" s="9" t="str">
        <f t="shared" si="783"/>
        <v/>
      </c>
      <c r="X3566" s="9" t="str">
        <f t="shared" si="784"/>
        <v/>
      </c>
      <c r="BC3566" s="9" t="str">
        <f>IF(V3566="","",MAX(BC$1:BC3565)+1)</f>
        <v/>
      </c>
    </row>
    <row r="3567" spans="21:55">
      <c r="U3567" s="17" t="b">
        <f t="shared" si="781"/>
        <v>0</v>
      </c>
      <c r="V3567" s="9" t="str">
        <f t="shared" si="782"/>
        <v/>
      </c>
      <c r="W3567" s="9" t="str">
        <f t="shared" si="783"/>
        <v/>
      </c>
      <c r="X3567" s="9" t="str">
        <f t="shared" si="784"/>
        <v/>
      </c>
      <c r="BC3567" s="9" t="str">
        <f>IF(V3567="","",MAX(BC$1:BC3566)+1)</f>
        <v/>
      </c>
    </row>
    <row r="3568" spans="21:55">
      <c r="U3568" s="17" t="b">
        <f t="shared" si="781"/>
        <v>0</v>
      </c>
      <c r="V3568" s="9" t="str">
        <f t="shared" si="782"/>
        <v/>
      </c>
      <c r="W3568" s="9" t="str">
        <f t="shared" si="783"/>
        <v/>
      </c>
      <c r="X3568" s="9" t="str">
        <f t="shared" si="784"/>
        <v/>
      </c>
      <c r="BC3568" s="9" t="str">
        <f>IF(V3568="","",MAX(BC$1:BC3567)+1)</f>
        <v/>
      </c>
    </row>
    <row r="3569" spans="21:55">
      <c r="U3569" s="17" t="b">
        <f t="shared" si="781"/>
        <v>0</v>
      </c>
      <c r="V3569" s="9" t="str">
        <f t="shared" si="782"/>
        <v/>
      </c>
      <c r="W3569" s="9" t="str">
        <f t="shared" si="783"/>
        <v/>
      </c>
      <c r="X3569" s="9" t="str">
        <f t="shared" si="784"/>
        <v/>
      </c>
      <c r="BC3569" s="9" t="str">
        <f>IF(V3569="","",MAX(BC$1:BC3568)+1)</f>
        <v/>
      </c>
    </row>
    <row r="3570" spans="21:55">
      <c r="U3570" s="17" t="b">
        <f t="shared" si="781"/>
        <v>0</v>
      </c>
      <c r="V3570" s="9" t="str">
        <f t="shared" si="782"/>
        <v/>
      </c>
      <c r="W3570" s="9" t="str">
        <f t="shared" si="783"/>
        <v/>
      </c>
      <c r="X3570" s="9" t="str">
        <f t="shared" si="784"/>
        <v/>
      </c>
      <c r="BC3570" s="9" t="str">
        <f>IF(V3570="","",MAX(BC$1:BC3569)+1)</f>
        <v/>
      </c>
    </row>
    <row r="3571" spans="21:55">
      <c r="U3571" s="17" t="b">
        <f t="shared" si="781"/>
        <v>0</v>
      </c>
      <c r="V3571" s="9" t="str">
        <f t="shared" si="782"/>
        <v/>
      </c>
      <c r="W3571" s="9" t="str">
        <f t="shared" si="783"/>
        <v/>
      </c>
      <c r="X3571" s="9" t="str">
        <f t="shared" si="784"/>
        <v/>
      </c>
      <c r="BC3571" s="9" t="str">
        <f>IF(V3571="","",MAX(BC$1:BC3570)+1)</f>
        <v/>
      </c>
    </row>
    <row r="3572" spans="21:55">
      <c r="U3572" s="17" t="b">
        <f t="shared" si="781"/>
        <v>0</v>
      </c>
      <c r="V3572" s="9" t="str">
        <f t="shared" si="782"/>
        <v/>
      </c>
      <c r="W3572" s="9" t="str">
        <f t="shared" si="783"/>
        <v/>
      </c>
      <c r="X3572" s="9" t="str">
        <f t="shared" si="784"/>
        <v/>
      </c>
      <c r="BC3572" s="9" t="str">
        <f>IF(V3572="","",MAX(BC$1:BC3571)+1)</f>
        <v/>
      </c>
    </row>
    <row r="3573" spans="21:55">
      <c r="U3573" s="17" t="b">
        <f t="shared" si="781"/>
        <v>0</v>
      </c>
      <c r="V3573" s="9" t="str">
        <f t="shared" si="782"/>
        <v/>
      </c>
      <c r="W3573" s="9" t="str">
        <f t="shared" si="783"/>
        <v/>
      </c>
      <c r="X3573" s="9" t="str">
        <f t="shared" si="784"/>
        <v/>
      </c>
      <c r="BC3573" s="9" t="str">
        <f>IF(V3573="","",MAX(BC$1:BC3572)+1)</f>
        <v/>
      </c>
    </row>
    <row r="3574" spans="21:55">
      <c r="U3574" s="17" t="b">
        <f t="shared" si="781"/>
        <v>0</v>
      </c>
      <c r="V3574" s="9" t="str">
        <f t="shared" si="782"/>
        <v/>
      </c>
      <c r="W3574" s="9" t="str">
        <f t="shared" si="783"/>
        <v/>
      </c>
      <c r="X3574" s="9" t="str">
        <f t="shared" si="784"/>
        <v/>
      </c>
      <c r="BC3574" s="9" t="str">
        <f>IF(V3574="","",MAX(BC$1:BC3573)+1)</f>
        <v/>
      </c>
    </row>
    <row r="3575" spans="21:55">
      <c r="U3575" s="17" t="b">
        <f t="shared" si="781"/>
        <v>0</v>
      </c>
      <c r="V3575" s="9" t="str">
        <f t="shared" si="782"/>
        <v/>
      </c>
      <c r="W3575" s="9" t="str">
        <f t="shared" si="783"/>
        <v/>
      </c>
      <c r="X3575" s="9" t="str">
        <f t="shared" si="784"/>
        <v/>
      </c>
      <c r="BC3575" s="9" t="str">
        <f>IF(V3575="","",MAX(BC$1:BC3574)+1)</f>
        <v/>
      </c>
    </row>
    <row r="3576" spans="21:55">
      <c r="U3576" s="17" t="b">
        <f t="shared" si="781"/>
        <v>0</v>
      </c>
      <c r="V3576" s="9" t="str">
        <f t="shared" si="782"/>
        <v/>
      </c>
      <c r="W3576" s="9" t="str">
        <f t="shared" si="783"/>
        <v/>
      </c>
      <c r="X3576" s="9" t="str">
        <f t="shared" si="784"/>
        <v/>
      </c>
      <c r="BC3576" s="9" t="str">
        <f>IF(V3576="","",MAX(BC$1:BC3575)+1)</f>
        <v/>
      </c>
    </row>
    <row r="3577" spans="21:55">
      <c r="U3577" s="17" t="b">
        <f t="shared" si="781"/>
        <v>0</v>
      </c>
      <c r="V3577" s="9" t="str">
        <f t="shared" si="782"/>
        <v/>
      </c>
      <c r="W3577" s="9" t="str">
        <f t="shared" si="783"/>
        <v/>
      </c>
      <c r="X3577" s="9" t="str">
        <f t="shared" si="784"/>
        <v/>
      </c>
      <c r="BC3577" s="9" t="str">
        <f>IF(V3577="","",MAX(BC$1:BC3576)+1)</f>
        <v/>
      </c>
    </row>
    <row r="3578" spans="21:55">
      <c r="U3578" s="17" t="b">
        <f t="shared" si="781"/>
        <v>0</v>
      </c>
      <c r="V3578" s="9" t="str">
        <f t="shared" si="782"/>
        <v/>
      </c>
      <c r="W3578" s="9" t="str">
        <f t="shared" si="783"/>
        <v/>
      </c>
      <c r="X3578" s="9" t="str">
        <f t="shared" si="784"/>
        <v/>
      </c>
      <c r="BC3578" s="9" t="str">
        <f>IF(V3578="","",MAX(BC$1:BC3577)+1)</f>
        <v/>
      </c>
    </row>
    <row r="3579" spans="21:55">
      <c r="U3579" s="17" t="b">
        <f t="shared" si="781"/>
        <v>0</v>
      </c>
      <c r="V3579" s="9" t="str">
        <f t="shared" si="782"/>
        <v/>
      </c>
      <c r="W3579" s="9" t="str">
        <f t="shared" si="783"/>
        <v/>
      </c>
      <c r="X3579" s="9" t="str">
        <f t="shared" si="784"/>
        <v/>
      </c>
      <c r="BC3579" s="9" t="str">
        <f>IF(V3579="","",MAX(BC$1:BC3578)+1)</f>
        <v/>
      </c>
    </row>
    <row r="3580" spans="21:55">
      <c r="U3580" s="17" t="b">
        <f t="shared" si="781"/>
        <v>0</v>
      </c>
      <c r="V3580" s="9" t="str">
        <f t="shared" si="782"/>
        <v/>
      </c>
      <c r="W3580" s="9" t="str">
        <f t="shared" si="783"/>
        <v/>
      </c>
      <c r="X3580" s="9" t="str">
        <f t="shared" si="784"/>
        <v/>
      </c>
      <c r="BC3580" s="9" t="str">
        <f>IF(V3580="","",MAX(BC$1:BC3579)+1)</f>
        <v/>
      </c>
    </row>
    <row r="3581" spans="21:55">
      <c r="U3581" s="17" t="b">
        <f t="shared" si="781"/>
        <v>0</v>
      </c>
      <c r="V3581" s="9" t="str">
        <f t="shared" si="782"/>
        <v/>
      </c>
      <c r="W3581" s="9" t="str">
        <f t="shared" si="783"/>
        <v/>
      </c>
      <c r="X3581" s="9" t="str">
        <f t="shared" si="784"/>
        <v/>
      </c>
      <c r="BC3581" s="9" t="str">
        <f>IF(V3581="","",MAX(BC$1:BC3580)+1)</f>
        <v/>
      </c>
    </row>
    <row r="3582" spans="21:55">
      <c r="U3582" s="17" t="b">
        <f t="shared" si="781"/>
        <v>0</v>
      </c>
      <c r="V3582" s="9" t="str">
        <f t="shared" si="782"/>
        <v/>
      </c>
      <c r="W3582" s="9" t="str">
        <f t="shared" si="783"/>
        <v/>
      </c>
      <c r="X3582" s="9" t="str">
        <f t="shared" si="784"/>
        <v/>
      </c>
      <c r="BC3582" s="9" t="str">
        <f>IF(V3582="","",MAX(BC$1:BC3581)+1)</f>
        <v/>
      </c>
    </row>
    <row r="3583" spans="21:55">
      <c r="U3583" s="17" t="b">
        <f t="shared" si="781"/>
        <v>0</v>
      </c>
      <c r="V3583" s="9" t="str">
        <f t="shared" si="782"/>
        <v/>
      </c>
      <c r="W3583" s="9" t="str">
        <f t="shared" si="783"/>
        <v/>
      </c>
      <c r="X3583" s="9" t="str">
        <f t="shared" si="784"/>
        <v/>
      </c>
      <c r="BC3583" s="9" t="str">
        <f>IF(V3583="","",MAX(BC$1:BC3582)+1)</f>
        <v/>
      </c>
    </row>
    <row r="3584" spans="21:55">
      <c r="U3584" s="17" t="b">
        <f t="shared" si="781"/>
        <v>0</v>
      </c>
      <c r="V3584" s="9" t="str">
        <f t="shared" si="782"/>
        <v/>
      </c>
      <c r="W3584" s="9" t="str">
        <f t="shared" si="783"/>
        <v/>
      </c>
      <c r="X3584" s="9" t="str">
        <f t="shared" si="784"/>
        <v/>
      </c>
      <c r="BC3584" s="9" t="str">
        <f>IF(V3584="","",MAX(BC$1:BC3583)+1)</f>
        <v/>
      </c>
    </row>
    <row r="3585" spans="21:55">
      <c r="U3585" s="17" t="b">
        <f t="shared" si="781"/>
        <v>0</v>
      </c>
      <c r="V3585" s="9" t="str">
        <f t="shared" si="782"/>
        <v/>
      </c>
      <c r="W3585" s="9" t="str">
        <f t="shared" si="783"/>
        <v/>
      </c>
      <c r="X3585" s="9" t="str">
        <f t="shared" si="784"/>
        <v/>
      </c>
      <c r="BC3585" s="9" t="str">
        <f>IF(V3585="","",MAX(BC$1:BC3584)+1)</f>
        <v/>
      </c>
    </row>
    <row r="3586" spans="21:55">
      <c r="U3586" s="17" t="b">
        <f t="shared" ref="U3586:U3649" si="785">AND(ISNUMBER(SEARCH("(rs",N3586)),NOT(ISNUMBER(SEARCH("oxidation",N3586))),NOT(ISNUMBER(SEARCH("deamidated",N3586))),NOT(ISNUMBER(SEARCH("ammonia",N3586))),NOT(ISNUMBER(SEARCH("acetyl",N3586))),NOT(ISNUMBER(SEARCH("phospho",N3586))),NOT(ISNUMBER(SEARCH("dehydrated",N3586))))</f>
        <v>0</v>
      </c>
      <c r="V3586" s="9" t="str">
        <f t="shared" ref="V3586:V3649" si="786">IF(U3586=TRUE, IF(ISNUMBER(SEARCH(":",P3586))=TRUE, LEFT(P3586,FIND(":",P3586)-1),P3586), "")</f>
        <v/>
      </c>
      <c r="W3586" s="9" t="str">
        <f t="shared" ref="W3586:W3649" si="787">IF(U3586=TRUE,IF(ISNUMBER(SEARCH("Carb",N3586))=TRUE,MID(LEFT(N3586,FIND("#",N3586)-1),FIND(CHAR(1),SUBSTITUTE(N3586," ",CHAR(1),(LEN(N3586)-LEN(SUBSTITUTE(N3586," ","")))-1))+1,LEN(N3586)),LEFT(N3586,FIND("#",N3586)-1)),"")</f>
        <v/>
      </c>
      <c r="X3586" s="9" t="str">
        <f t="shared" si="784"/>
        <v/>
      </c>
      <c r="BC3586" s="9" t="str">
        <f>IF(V3586="","",MAX(BC$1:BC3585)+1)</f>
        <v/>
      </c>
    </row>
    <row r="3587" spans="21:55">
      <c r="U3587" s="17" t="b">
        <f t="shared" si="785"/>
        <v>0</v>
      </c>
      <c r="V3587" s="9" t="str">
        <f t="shared" si="786"/>
        <v/>
      </c>
      <c r="W3587" s="9" t="str">
        <f t="shared" si="787"/>
        <v/>
      </c>
      <c r="X3587" s="9" t="str">
        <f t="shared" si="784"/>
        <v/>
      </c>
      <c r="BC3587" s="9" t="str">
        <f>IF(V3587="","",MAX(BC$1:BC3586)+1)</f>
        <v/>
      </c>
    </row>
    <row r="3588" spans="21:55">
      <c r="U3588" s="17" t="b">
        <f t="shared" si="785"/>
        <v>0</v>
      </c>
      <c r="V3588" s="9" t="str">
        <f t="shared" si="786"/>
        <v/>
      </c>
      <c r="W3588" s="9" t="str">
        <f t="shared" si="787"/>
        <v/>
      </c>
      <c r="X3588" s="9" t="str">
        <f t="shared" si="784"/>
        <v/>
      </c>
      <c r="BC3588" s="9" t="str">
        <f>IF(V3588="","",MAX(BC$1:BC3587)+1)</f>
        <v/>
      </c>
    </row>
    <row r="3589" spans="21:55">
      <c r="U3589" s="17" t="b">
        <f t="shared" si="785"/>
        <v>0</v>
      </c>
      <c r="V3589" s="9" t="str">
        <f t="shared" si="786"/>
        <v/>
      </c>
      <c r="W3589" s="9" t="str">
        <f t="shared" si="787"/>
        <v/>
      </c>
      <c r="X3589" s="9" t="str">
        <f t="shared" si="784"/>
        <v/>
      </c>
      <c r="BC3589" s="9" t="str">
        <f>IF(V3589="","",MAX(BC$1:BC3588)+1)</f>
        <v/>
      </c>
    </row>
    <row r="3590" spans="21:55">
      <c r="U3590" s="17" t="b">
        <f t="shared" si="785"/>
        <v>0</v>
      </c>
      <c r="V3590" s="9" t="str">
        <f t="shared" si="786"/>
        <v/>
      </c>
      <c r="W3590" s="9" t="str">
        <f t="shared" si="787"/>
        <v/>
      </c>
      <c r="X3590" s="9" t="str">
        <f t="shared" si="784"/>
        <v/>
      </c>
      <c r="BC3590" s="9" t="str">
        <f>IF(V3590="","",MAX(BC$1:BC3589)+1)</f>
        <v/>
      </c>
    </row>
    <row r="3591" spans="21:55">
      <c r="U3591" s="17" t="b">
        <f t="shared" si="785"/>
        <v>0</v>
      </c>
      <c r="V3591" s="9" t="str">
        <f t="shared" si="786"/>
        <v/>
      </c>
      <c r="W3591" s="9" t="str">
        <f t="shared" si="787"/>
        <v/>
      </c>
      <c r="X3591" s="9" t="str">
        <f t="shared" si="784"/>
        <v/>
      </c>
      <c r="BC3591" s="9" t="str">
        <f>IF(V3591="","",MAX(BC$1:BC3590)+1)</f>
        <v/>
      </c>
    </row>
    <row r="3592" spans="21:55">
      <c r="U3592" s="17" t="b">
        <f t="shared" si="785"/>
        <v>0</v>
      </c>
      <c r="V3592" s="9" t="str">
        <f t="shared" si="786"/>
        <v/>
      </c>
      <c r="W3592" s="9" t="str">
        <f t="shared" si="787"/>
        <v/>
      </c>
      <c r="X3592" s="9" t="str">
        <f t="shared" si="784"/>
        <v/>
      </c>
      <c r="BC3592" s="9" t="str">
        <f>IF(V3592="","",MAX(BC$1:BC3591)+1)</f>
        <v/>
      </c>
    </row>
    <row r="3593" spans="21:55">
      <c r="U3593" s="17" t="b">
        <f t="shared" si="785"/>
        <v>0</v>
      </c>
      <c r="V3593" s="9" t="str">
        <f t="shared" si="786"/>
        <v/>
      </c>
      <c r="W3593" s="9" t="str">
        <f t="shared" si="787"/>
        <v/>
      </c>
      <c r="X3593" s="9" t="str">
        <f t="shared" si="784"/>
        <v/>
      </c>
      <c r="BC3593" s="9" t="str">
        <f>IF(V3593="","",MAX(BC$1:BC3592)+1)</f>
        <v/>
      </c>
    </row>
    <row r="3594" spans="21:55">
      <c r="U3594" s="17" t="b">
        <f t="shared" si="785"/>
        <v>0</v>
      </c>
      <c r="V3594" s="9" t="str">
        <f t="shared" si="786"/>
        <v/>
      </c>
      <c r="W3594" s="9" t="str">
        <f t="shared" si="787"/>
        <v/>
      </c>
      <c r="X3594" s="9" t="str">
        <f t="shared" si="784"/>
        <v/>
      </c>
      <c r="BC3594" s="9" t="str">
        <f>IF(V3594="","",MAX(BC$1:BC3593)+1)</f>
        <v/>
      </c>
    </row>
    <row r="3595" spans="21:55">
      <c r="U3595" s="17" t="b">
        <f t="shared" si="785"/>
        <v>0</v>
      </c>
      <c r="V3595" s="9" t="str">
        <f t="shared" si="786"/>
        <v/>
      </c>
      <c r="W3595" s="9" t="str">
        <f t="shared" si="787"/>
        <v/>
      </c>
      <c r="X3595" s="9" t="str">
        <f t="shared" si="784"/>
        <v/>
      </c>
      <c r="BC3595" s="9" t="str">
        <f>IF(V3595="","",MAX(BC$1:BC3594)+1)</f>
        <v/>
      </c>
    </row>
    <row r="3596" spans="21:55">
      <c r="U3596" s="17" t="b">
        <f t="shared" si="785"/>
        <v>0</v>
      </c>
      <c r="V3596" s="9" t="str">
        <f t="shared" si="786"/>
        <v/>
      </c>
      <c r="W3596" s="9" t="str">
        <f t="shared" si="787"/>
        <v/>
      </c>
      <c r="X3596" s="9" t="str">
        <f t="shared" si="784"/>
        <v/>
      </c>
      <c r="BC3596" s="9" t="str">
        <f>IF(V3596="","",MAX(BC$1:BC3595)+1)</f>
        <v/>
      </c>
    </row>
    <row r="3597" spans="21:55">
      <c r="U3597" s="17" t="b">
        <f t="shared" si="785"/>
        <v>0</v>
      </c>
      <c r="V3597" s="9" t="str">
        <f t="shared" si="786"/>
        <v/>
      </c>
      <c r="W3597" s="9" t="str">
        <f t="shared" si="787"/>
        <v/>
      </c>
      <c r="X3597" s="9" t="str">
        <f t="shared" si="784"/>
        <v/>
      </c>
      <c r="BC3597" s="9" t="str">
        <f>IF(V3597="","",MAX(BC$1:BC3596)+1)</f>
        <v/>
      </c>
    </row>
    <row r="3598" spans="21:55">
      <c r="U3598" s="17" t="b">
        <f t="shared" si="785"/>
        <v>0</v>
      </c>
      <c r="V3598" s="9" t="str">
        <f t="shared" si="786"/>
        <v/>
      </c>
      <c r="W3598" s="9" t="str">
        <f t="shared" si="787"/>
        <v/>
      </c>
      <c r="X3598" s="9" t="str">
        <f t="shared" si="784"/>
        <v/>
      </c>
      <c r="BC3598" s="9" t="str">
        <f>IF(V3598="","",MAX(BC$1:BC3597)+1)</f>
        <v/>
      </c>
    </row>
    <row r="3599" spans="21:55">
      <c r="U3599" s="17" t="b">
        <f t="shared" si="785"/>
        <v>0</v>
      </c>
      <c r="V3599" s="9" t="str">
        <f t="shared" si="786"/>
        <v/>
      </c>
      <c r="W3599" s="9" t="str">
        <f t="shared" si="787"/>
        <v/>
      </c>
      <c r="X3599" s="9" t="str">
        <f t="shared" si="784"/>
        <v/>
      </c>
      <c r="BC3599" s="9" t="str">
        <f>IF(V3599="","",MAX(BC$1:BC3598)+1)</f>
        <v/>
      </c>
    </row>
    <row r="3600" spans="21:55">
      <c r="U3600" s="17" t="b">
        <f t="shared" si="785"/>
        <v>0</v>
      </c>
      <c r="V3600" s="9" t="str">
        <f t="shared" si="786"/>
        <v/>
      </c>
      <c r="W3600" s="9" t="str">
        <f t="shared" si="787"/>
        <v/>
      </c>
      <c r="X3600" s="9" t="str">
        <f t="shared" si="784"/>
        <v/>
      </c>
      <c r="BC3600" s="9" t="str">
        <f>IF(V3600="","",MAX(BC$1:BC3599)+1)</f>
        <v/>
      </c>
    </row>
    <row r="3601" spans="21:55">
      <c r="U3601" s="17" t="b">
        <f t="shared" si="785"/>
        <v>0</v>
      </c>
      <c r="V3601" s="9" t="str">
        <f t="shared" si="786"/>
        <v/>
      </c>
      <c r="W3601" s="9" t="str">
        <f t="shared" si="787"/>
        <v/>
      </c>
      <c r="X3601" s="9" t="str">
        <f t="shared" si="784"/>
        <v/>
      </c>
      <c r="BC3601" s="9" t="str">
        <f>IF(V3601="","",MAX(BC$1:BC3600)+1)</f>
        <v/>
      </c>
    </row>
    <row r="3602" spans="21:55">
      <c r="U3602" s="17" t="b">
        <f t="shared" si="785"/>
        <v>0</v>
      </c>
      <c r="V3602" s="9" t="str">
        <f t="shared" si="786"/>
        <v/>
      </c>
      <c r="W3602" s="9" t="str">
        <f t="shared" si="787"/>
        <v/>
      </c>
      <c r="X3602" s="9" t="str">
        <f t="shared" si="784"/>
        <v/>
      </c>
      <c r="BC3602" s="9" t="str">
        <f>IF(V3602="","",MAX(BC$1:BC3601)+1)</f>
        <v/>
      </c>
    </row>
    <row r="3603" spans="21:55">
      <c r="U3603" s="17" t="b">
        <f t="shared" si="785"/>
        <v>0</v>
      </c>
      <c r="V3603" s="9" t="str">
        <f t="shared" si="786"/>
        <v/>
      </c>
      <c r="W3603" s="9" t="str">
        <f t="shared" si="787"/>
        <v/>
      </c>
      <c r="X3603" s="9" t="str">
        <f t="shared" si="784"/>
        <v/>
      </c>
      <c r="BC3603" s="9" t="str">
        <f>IF(V3603="","",MAX(BC$1:BC3602)+1)</f>
        <v/>
      </c>
    </row>
    <row r="3604" spans="21:55">
      <c r="U3604" s="17" t="b">
        <f t="shared" si="785"/>
        <v>0</v>
      </c>
      <c r="V3604" s="9" t="str">
        <f t="shared" si="786"/>
        <v/>
      </c>
      <c r="W3604" s="9" t="str">
        <f t="shared" si="787"/>
        <v/>
      </c>
      <c r="X3604" s="9" t="str">
        <f t="shared" si="784"/>
        <v/>
      </c>
      <c r="BC3604" s="9" t="str">
        <f>IF(V3604="","",MAX(BC$1:BC3603)+1)</f>
        <v/>
      </c>
    </row>
    <row r="3605" spans="21:55">
      <c r="U3605" s="17" t="b">
        <f t="shared" si="785"/>
        <v>0</v>
      </c>
      <c r="V3605" s="9" t="str">
        <f t="shared" si="786"/>
        <v/>
      </c>
      <c r="W3605" s="9" t="str">
        <f t="shared" si="787"/>
        <v/>
      </c>
      <c r="X3605" s="9" t="str">
        <f t="shared" si="784"/>
        <v/>
      </c>
      <c r="BC3605" s="9" t="str">
        <f>IF(V3605="","",MAX(BC$1:BC3604)+1)</f>
        <v/>
      </c>
    </row>
    <row r="3606" spans="21:55">
      <c r="U3606" s="17" t="b">
        <f t="shared" si="785"/>
        <v>0</v>
      </c>
      <c r="V3606" s="9" t="str">
        <f t="shared" si="786"/>
        <v/>
      </c>
      <c r="W3606" s="9" t="str">
        <f t="shared" si="787"/>
        <v/>
      </c>
      <c r="X3606" s="9" t="str">
        <f t="shared" si="784"/>
        <v/>
      </c>
      <c r="BC3606" s="9" t="str">
        <f>IF(V3606="","",MAX(BC$1:BC3605)+1)</f>
        <v/>
      </c>
    </row>
    <row r="3607" spans="21:55">
      <c r="U3607" s="17" t="b">
        <f t="shared" si="785"/>
        <v>0</v>
      </c>
      <c r="V3607" s="9" t="str">
        <f t="shared" si="786"/>
        <v/>
      </c>
      <c r="W3607" s="9" t="str">
        <f t="shared" si="787"/>
        <v/>
      </c>
      <c r="X3607" s="9" t="str">
        <f t="shared" si="784"/>
        <v/>
      </c>
      <c r="BC3607" s="9" t="str">
        <f>IF(V3607="","",MAX(BC$1:BC3606)+1)</f>
        <v/>
      </c>
    </row>
    <row r="3608" spans="21:55">
      <c r="U3608" s="17" t="b">
        <f t="shared" si="785"/>
        <v>0</v>
      </c>
      <c r="V3608" s="9" t="str">
        <f t="shared" si="786"/>
        <v/>
      </c>
      <c r="W3608" s="9" t="str">
        <f t="shared" si="787"/>
        <v/>
      </c>
      <c r="X3608" s="9" t="str">
        <f t="shared" si="784"/>
        <v/>
      </c>
      <c r="BC3608" s="9" t="str">
        <f>IF(V3608="","",MAX(BC$1:BC3607)+1)</f>
        <v/>
      </c>
    </row>
    <row r="3609" spans="21:55">
      <c r="U3609" s="17" t="b">
        <f t="shared" si="785"/>
        <v>0</v>
      </c>
      <c r="V3609" s="9" t="str">
        <f t="shared" si="786"/>
        <v/>
      </c>
      <c r="W3609" s="9" t="str">
        <f t="shared" si="787"/>
        <v/>
      </c>
      <c r="X3609" s="9" t="str">
        <f t="shared" si="784"/>
        <v/>
      </c>
      <c r="BC3609" s="9" t="str">
        <f>IF(V3609="","",MAX(BC$1:BC3608)+1)</f>
        <v/>
      </c>
    </row>
    <row r="3610" spans="21:55">
      <c r="U3610" s="17" t="b">
        <f t="shared" si="785"/>
        <v>0</v>
      </c>
      <c r="V3610" s="9" t="str">
        <f t="shared" si="786"/>
        <v/>
      </c>
      <c r="W3610" s="9" t="str">
        <f t="shared" si="787"/>
        <v/>
      </c>
      <c r="X3610" s="9" t="str">
        <f t="shared" si="784"/>
        <v/>
      </c>
      <c r="BC3610" s="9" t="str">
        <f>IF(V3610="","",MAX(BC$1:BC3609)+1)</f>
        <v/>
      </c>
    </row>
    <row r="3611" spans="21:55">
      <c r="U3611" s="17" t="b">
        <f t="shared" si="785"/>
        <v>0</v>
      </c>
      <c r="V3611" s="9" t="str">
        <f t="shared" si="786"/>
        <v/>
      </c>
      <c r="W3611" s="9" t="str">
        <f t="shared" si="787"/>
        <v/>
      </c>
      <c r="X3611" s="9" t="str">
        <f t="shared" si="784"/>
        <v/>
      </c>
      <c r="BC3611" s="9" t="str">
        <f>IF(V3611="","",MAX(BC$1:BC3610)+1)</f>
        <v/>
      </c>
    </row>
    <row r="3612" spans="21:55">
      <c r="U3612" s="17" t="b">
        <f t="shared" si="785"/>
        <v>0</v>
      </c>
      <c r="V3612" s="9" t="str">
        <f t="shared" si="786"/>
        <v/>
      </c>
      <c r="W3612" s="9" t="str">
        <f t="shared" si="787"/>
        <v/>
      </c>
      <c r="X3612" s="9" t="str">
        <f t="shared" si="784"/>
        <v/>
      </c>
      <c r="BC3612" s="9" t="str">
        <f>IF(V3612="","",MAX(BC$1:BC3611)+1)</f>
        <v/>
      </c>
    </row>
    <row r="3613" spans="21:55">
      <c r="U3613" s="17" t="b">
        <f t="shared" si="785"/>
        <v>0</v>
      </c>
      <c r="V3613" s="9" t="str">
        <f t="shared" si="786"/>
        <v/>
      </c>
      <c r="W3613" s="9" t="str">
        <f t="shared" si="787"/>
        <v/>
      </c>
      <c r="X3613" s="9" t="str">
        <f t="shared" si="784"/>
        <v/>
      </c>
      <c r="BC3613" s="9" t="str">
        <f>IF(V3613="","",MAX(BC$1:BC3612)+1)</f>
        <v/>
      </c>
    </row>
    <row r="3614" spans="21:55">
      <c r="U3614" s="17" t="b">
        <f t="shared" si="785"/>
        <v>0</v>
      </c>
      <c r="V3614" s="9" t="str">
        <f t="shared" si="786"/>
        <v/>
      </c>
      <c r="W3614" s="9" t="str">
        <f t="shared" si="787"/>
        <v/>
      </c>
      <c r="X3614" s="9" t="str">
        <f t="shared" ref="X3614:X3677" si="788">IF(U3614=TRUE, MID(LEFT(N3614,FIND(")",N3614)-1),FIND("(",N3614)+1,LEN(N3614)), "")</f>
        <v/>
      </c>
      <c r="BC3614" s="9" t="str">
        <f>IF(V3614="","",MAX(BC$1:BC3613)+1)</f>
        <v/>
      </c>
    </row>
    <row r="3615" spans="21:55">
      <c r="U3615" s="17" t="b">
        <f t="shared" si="785"/>
        <v>0</v>
      </c>
      <c r="V3615" s="9" t="str">
        <f t="shared" si="786"/>
        <v/>
      </c>
      <c r="W3615" s="9" t="str">
        <f t="shared" si="787"/>
        <v/>
      </c>
      <c r="X3615" s="9" t="str">
        <f t="shared" si="788"/>
        <v/>
      </c>
      <c r="BC3615" s="9" t="str">
        <f>IF(V3615="","",MAX(BC$1:BC3614)+1)</f>
        <v/>
      </c>
    </row>
    <row r="3616" spans="21:55">
      <c r="U3616" s="17" t="b">
        <f t="shared" si="785"/>
        <v>0</v>
      </c>
      <c r="V3616" s="9" t="str">
        <f t="shared" si="786"/>
        <v/>
      </c>
      <c r="W3616" s="9" t="str">
        <f t="shared" si="787"/>
        <v/>
      </c>
      <c r="X3616" s="9" t="str">
        <f t="shared" si="788"/>
        <v/>
      </c>
      <c r="BC3616" s="9" t="str">
        <f>IF(V3616="","",MAX(BC$1:BC3615)+1)</f>
        <v/>
      </c>
    </row>
    <row r="3617" spans="21:55">
      <c r="U3617" s="17" t="b">
        <f t="shared" si="785"/>
        <v>0</v>
      </c>
      <c r="V3617" s="9" t="str">
        <f t="shared" si="786"/>
        <v/>
      </c>
      <c r="W3617" s="9" t="str">
        <f t="shared" si="787"/>
        <v/>
      </c>
      <c r="X3617" s="9" t="str">
        <f t="shared" si="788"/>
        <v/>
      </c>
      <c r="BC3617" s="9" t="str">
        <f>IF(V3617="","",MAX(BC$1:BC3616)+1)</f>
        <v/>
      </c>
    </row>
    <row r="3618" spans="21:55">
      <c r="U3618" s="17" t="b">
        <f t="shared" si="785"/>
        <v>0</v>
      </c>
      <c r="V3618" s="9" t="str">
        <f t="shared" si="786"/>
        <v/>
      </c>
      <c r="W3618" s="9" t="str">
        <f t="shared" si="787"/>
        <v/>
      </c>
      <c r="X3618" s="9" t="str">
        <f t="shared" si="788"/>
        <v/>
      </c>
      <c r="BC3618" s="9" t="str">
        <f>IF(V3618="","",MAX(BC$1:BC3617)+1)</f>
        <v/>
      </c>
    </row>
    <row r="3619" spans="21:55">
      <c r="U3619" s="17" t="b">
        <f t="shared" si="785"/>
        <v>0</v>
      </c>
      <c r="V3619" s="9" t="str">
        <f t="shared" si="786"/>
        <v/>
      </c>
      <c r="W3619" s="9" t="str">
        <f t="shared" si="787"/>
        <v/>
      </c>
      <c r="X3619" s="9" t="str">
        <f t="shared" si="788"/>
        <v/>
      </c>
      <c r="BC3619" s="9" t="str">
        <f>IF(V3619="","",MAX(BC$1:BC3618)+1)</f>
        <v/>
      </c>
    </row>
    <row r="3620" spans="21:55">
      <c r="U3620" s="17" t="b">
        <f t="shared" si="785"/>
        <v>0</v>
      </c>
      <c r="V3620" s="9" t="str">
        <f t="shared" si="786"/>
        <v/>
      </c>
      <c r="W3620" s="9" t="str">
        <f t="shared" si="787"/>
        <v/>
      </c>
      <c r="X3620" s="9" t="str">
        <f t="shared" si="788"/>
        <v/>
      </c>
      <c r="BC3620" s="9" t="str">
        <f>IF(V3620="","",MAX(BC$1:BC3619)+1)</f>
        <v/>
      </c>
    </row>
    <row r="3621" spans="21:55">
      <c r="U3621" s="17" t="b">
        <f t="shared" si="785"/>
        <v>0</v>
      </c>
      <c r="V3621" s="9" t="str">
        <f t="shared" si="786"/>
        <v/>
      </c>
      <c r="W3621" s="9" t="str">
        <f t="shared" si="787"/>
        <v/>
      </c>
      <c r="X3621" s="9" t="str">
        <f t="shared" si="788"/>
        <v/>
      </c>
      <c r="BC3621" s="9" t="str">
        <f>IF(V3621="","",MAX(BC$1:BC3620)+1)</f>
        <v/>
      </c>
    </row>
    <row r="3622" spans="21:55">
      <c r="U3622" s="17" t="b">
        <f t="shared" si="785"/>
        <v>0</v>
      </c>
      <c r="V3622" s="9" t="str">
        <f t="shared" si="786"/>
        <v/>
      </c>
      <c r="W3622" s="9" t="str">
        <f t="shared" si="787"/>
        <v/>
      </c>
      <c r="X3622" s="9" t="str">
        <f t="shared" si="788"/>
        <v/>
      </c>
      <c r="BC3622" s="9" t="str">
        <f>IF(V3622="","",MAX(BC$1:BC3621)+1)</f>
        <v/>
      </c>
    </row>
    <row r="3623" spans="21:55">
      <c r="U3623" s="17" t="b">
        <f t="shared" si="785"/>
        <v>0</v>
      </c>
      <c r="V3623" s="9" t="str">
        <f t="shared" si="786"/>
        <v/>
      </c>
      <c r="W3623" s="9" t="str">
        <f t="shared" si="787"/>
        <v/>
      </c>
      <c r="X3623" s="9" t="str">
        <f t="shared" si="788"/>
        <v/>
      </c>
      <c r="BC3623" s="9" t="str">
        <f>IF(V3623="","",MAX(BC$1:BC3622)+1)</f>
        <v/>
      </c>
    </row>
    <row r="3624" spans="21:55">
      <c r="U3624" s="17" t="b">
        <f t="shared" si="785"/>
        <v>0</v>
      </c>
      <c r="V3624" s="9" t="str">
        <f t="shared" si="786"/>
        <v/>
      </c>
      <c r="W3624" s="9" t="str">
        <f t="shared" si="787"/>
        <v/>
      </c>
      <c r="X3624" s="9" t="str">
        <f t="shared" si="788"/>
        <v/>
      </c>
      <c r="BC3624" s="9" t="str">
        <f>IF(V3624="","",MAX(BC$1:BC3623)+1)</f>
        <v/>
      </c>
    </row>
    <row r="3625" spans="21:55">
      <c r="U3625" s="17" t="b">
        <f t="shared" si="785"/>
        <v>0</v>
      </c>
      <c r="V3625" s="9" t="str">
        <f t="shared" si="786"/>
        <v/>
      </c>
      <c r="W3625" s="9" t="str">
        <f t="shared" si="787"/>
        <v/>
      </c>
      <c r="X3625" s="9" t="str">
        <f t="shared" si="788"/>
        <v/>
      </c>
      <c r="BC3625" s="9" t="str">
        <f>IF(V3625="","",MAX(BC$1:BC3624)+1)</f>
        <v/>
      </c>
    </row>
    <row r="3626" spans="21:55">
      <c r="U3626" s="17" t="b">
        <f t="shared" si="785"/>
        <v>0</v>
      </c>
      <c r="V3626" s="9" t="str">
        <f t="shared" si="786"/>
        <v/>
      </c>
      <c r="W3626" s="9" t="str">
        <f t="shared" si="787"/>
        <v/>
      </c>
      <c r="X3626" s="9" t="str">
        <f t="shared" si="788"/>
        <v/>
      </c>
      <c r="BC3626" s="9" t="str">
        <f>IF(V3626="","",MAX(BC$1:BC3625)+1)</f>
        <v/>
      </c>
    </row>
    <row r="3627" spans="21:55">
      <c r="U3627" s="17" t="b">
        <f t="shared" si="785"/>
        <v>0</v>
      </c>
      <c r="V3627" s="9" t="str">
        <f t="shared" si="786"/>
        <v/>
      </c>
      <c r="W3627" s="9" t="str">
        <f t="shared" si="787"/>
        <v/>
      </c>
      <c r="X3627" s="9" t="str">
        <f t="shared" si="788"/>
        <v/>
      </c>
      <c r="BC3627" s="9" t="str">
        <f>IF(V3627="","",MAX(BC$1:BC3626)+1)</f>
        <v/>
      </c>
    </row>
    <row r="3628" spans="21:55">
      <c r="U3628" s="17" t="b">
        <f t="shared" si="785"/>
        <v>0</v>
      </c>
      <c r="V3628" s="9" t="str">
        <f t="shared" si="786"/>
        <v/>
      </c>
      <c r="W3628" s="9" t="str">
        <f t="shared" si="787"/>
        <v/>
      </c>
      <c r="X3628" s="9" t="str">
        <f t="shared" si="788"/>
        <v/>
      </c>
      <c r="BC3628" s="9" t="str">
        <f>IF(V3628="","",MAX(BC$1:BC3627)+1)</f>
        <v/>
      </c>
    </row>
    <row r="3629" spans="21:55">
      <c r="U3629" s="17" t="b">
        <f t="shared" si="785"/>
        <v>0</v>
      </c>
      <c r="V3629" s="9" t="str">
        <f t="shared" si="786"/>
        <v/>
      </c>
      <c r="W3629" s="9" t="str">
        <f t="shared" si="787"/>
        <v/>
      </c>
      <c r="X3629" s="9" t="str">
        <f t="shared" si="788"/>
        <v/>
      </c>
      <c r="BC3629" s="9" t="str">
        <f>IF(V3629="","",MAX(BC$1:BC3628)+1)</f>
        <v/>
      </c>
    </row>
    <row r="3630" spans="21:55">
      <c r="U3630" s="17" t="b">
        <f t="shared" si="785"/>
        <v>0</v>
      </c>
      <c r="V3630" s="9" t="str">
        <f t="shared" si="786"/>
        <v/>
      </c>
      <c r="W3630" s="9" t="str">
        <f t="shared" si="787"/>
        <v/>
      </c>
      <c r="X3630" s="9" t="str">
        <f t="shared" si="788"/>
        <v/>
      </c>
      <c r="BC3630" s="9" t="str">
        <f>IF(V3630="","",MAX(BC$1:BC3629)+1)</f>
        <v/>
      </c>
    </row>
    <row r="3631" spans="21:55">
      <c r="U3631" s="17" t="b">
        <f t="shared" si="785"/>
        <v>0</v>
      </c>
      <c r="V3631" s="9" t="str">
        <f t="shared" si="786"/>
        <v/>
      </c>
      <c r="W3631" s="9" t="str">
        <f t="shared" si="787"/>
        <v/>
      </c>
      <c r="X3631" s="9" t="str">
        <f t="shared" si="788"/>
        <v/>
      </c>
      <c r="BC3631" s="9" t="str">
        <f>IF(V3631="","",MAX(BC$1:BC3630)+1)</f>
        <v/>
      </c>
    </row>
    <row r="3632" spans="21:55">
      <c r="U3632" s="17" t="b">
        <f t="shared" si="785"/>
        <v>0</v>
      </c>
      <c r="V3632" s="9" t="str">
        <f t="shared" si="786"/>
        <v/>
      </c>
      <c r="W3632" s="9" t="str">
        <f t="shared" si="787"/>
        <v/>
      </c>
      <c r="X3632" s="9" t="str">
        <f t="shared" si="788"/>
        <v/>
      </c>
      <c r="BC3632" s="9" t="str">
        <f>IF(V3632="","",MAX(BC$1:BC3631)+1)</f>
        <v/>
      </c>
    </row>
    <row r="3633" spans="21:55">
      <c r="U3633" s="17" t="b">
        <f t="shared" si="785"/>
        <v>0</v>
      </c>
      <c r="V3633" s="9" t="str">
        <f t="shared" si="786"/>
        <v/>
      </c>
      <c r="W3633" s="9" t="str">
        <f t="shared" si="787"/>
        <v/>
      </c>
      <c r="X3633" s="9" t="str">
        <f t="shared" si="788"/>
        <v/>
      </c>
      <c r="BC3633" s="9" t="str">
        <f>IF(V3633="","",MAX(BC$1:BC3632)+1)</f>
        <v/>
      </c>
    </row>
    <row r="3634" spans="21:55">
      <c r="U3634" s="17" t="b">
        <f t="shared" si="785"/>
        <v>0</v>
      </c>
      <c r="V3634" s="9" t="str">
        <f t="shared" si="786"/>
        <v/>
      </c>
      <c r="W3634" s="9" t="str">
        <f t="shared" si="787"/>
        <v/>
      </c>
      <c r="X3634" s="9" t="str">
        <f t="shared" si="788"/>
        <v/>
      </c>
      <c r="BC3634" s="9" t="str">
        <f>IF(V3634="","",MAX(BC$1:BC3633)+1)</f>
        <v/>
      </c>
    </row>
    <row r="3635" spans="21:55">
      <c r="U3635" s="17" t="b">
        <f t="shared" si="785"/>
        <v>0</v>
      </c>
      <c r="V3635" s="9" t="str">
        <f t="shared" si="786"/>
        <v/>
      </c>
      <c r="W3635" s="9" t="str">
        <f t="shared" si="787"/>
        <v/>
      </c>
      <c r="X3635" s="9" t="str">
        <f t="shared" si="788"/>
        <v/>
      </c>
      <c r="BC3635" s="9" t="str">
        <f>IF(V3635="","",MAX(BC$1:BC3634)+1)</f>
        <v/>
      </c>
    </row>
    <row r="3636" spans="21:55">
      <c r="U3636" s="17" t="b">
        <f t="shared" si="785"/>
        <v>0</v>
      </c>
      <c r="V3636" s="9" t="str">
        <f t="shared" si="786"/>
        <v/>
      </c>
      <c r="W3636" s="9" t="str">
        <f t="shared" si="787"/>
        <v/>
      </c>
      <c r="X3636" s="9" t="str">
        <f t="shared" si="788"/>
        <v/>
      </c>
      <c r="BC3636" s="9" t="str">
        <f>IF(V3636="","",MAX(BC$1:BC3635)+1)</f>
        <v/>
      </c>
    </row>
    <row r="3637" spans="21:55">
      <c r="U3637" s="17" t="b">
        <f t="shared" si="785"/>
        <v>0</v>
      </c>
      <c r="V3637" s="9" t="str">
        <f t="shared" si="786"/>
        <v/>
      </c>
      <c r="W3637" s="9" t="str">
        <f t="shared" si="787"/>
        <v/>
      </c>
      <c r="X3637" s="9" t="str">
        <f t="shared" si="788"/>
        <v/>
      </c>
      <c r="BC3637" s="9" t="str">
        <f>IF(V3637="","",MAX(BC$1:BC3636)+1)</f>
        <v/>
      </c>
    </row>
    <row r="3638" spans="21:55">
      <c r="U3638" s="17" t="b">
        <f t="shared" si="785"/>
        <v>0</v>
      </c>
      <c r="V3638" s="9" t="str">
        <f t="shared" si="786"/>
        <v/>
      </c>
      <c r="W3638" s="9" t="str">
        <f t="shared" si="787"/>
        <v/>
      </c>
      <c r="X3638" s="9" t="str">
        <f t="shared" si="788"/>
        <v/>
      </c>
      <c r="BC3638" s="9" t="str">
        <f>IF(V3638="","",MAX(BC$1:BC3637)+1)</f>
        <v/>
      </c>
    </row>
    <row r="3639" spans="21:55">
      <c r="U3639" s="17" t="b">
        <f t="shared" si="785"/>
        <v>0</v>
      </c>
      <c r="V3639" s="9" t="str">
        <f t="shared" si="786"/>
        <v/>
      </c>
      <c r="W3639" s="9" t="str">
        <f t="shared" si="787"/>
        <v/>
      </c>
      <c r="X3639" s="9" t="str">
        <f t="shared" si="788"/>
        <v/>
      </c>
      <c r="BC3639" s="9" t="str">
        <f>IF(V3639="","",MAX(BC$1:BC3638)+1)</f>
        <v/>
      </c>
    </row>
    <row r="3640" spans="21:55">
      <c r="U3640" s="17" t="b">
        <f t="shared" si="785"/>
        <v>0</v>
      </c>
      <c r="V3640" s="9" t="str">
        <f t="shared" si="786"/>
        <v/>
      </c>
      <c r="W3640" s="9" t="str">
        <f t="shared" si="787"/>
        <v/>
      </c>
      <c r="X3640" s="9" t="str">
        <f t="shared" si="788"/>
        <v/>
      </c>
      <c r="BC3640" s="9" t="str">
        <f>IF(V3640="","",MAX(BC$1:BC3639)+1)</f>
        <v/>
      </c>
    </row>
    <row r="3641" spans="21:55">
      <c r="U3641" s="17" t="b">
        <f t="shared" si="785"/>
        <v>0</v>
      </c>
      <c r="V3641" s="9" t="str">
        <f t="shared" si="786"/>
        <v/>
      </c>
      <c r="W3641" s="9" t="str">
        <f t="shared" si="787"/>
        <v/>
      </c>
      <c r="X3641" s="9" t="str">
        <f t="shared" si="788"/>
        <v/>
      </c>
      <c r="BC3641" s="9" t="str">
        <f>IF(V3641="","",MAX(BC$1:BC3640)+1)</f>
        <v/>
      </c>
    </row>
    <row r="3642" spans="21:55">
      <c r="U3642" s="17" t="b">
        <f t="shared" si="785"/>
        <v>0</v>
      </c>
      <c r="V3642" s="9" t="str">
        <f t="shared" si="786"/>
        <v/>
      </c>
      <c r="W3642" s="9" t="str">
        <f t="shared" si="787"/>
        <v/>
      </c>
      <c r="X3642" s="9" t="str">
        <f t="shared" si="788"/>
        <v/>
      </c>
      <c r="BC3642" s="9" t="str">
        <f>IF(V3642="","",MAX(BC$1:BC3641)+1)</f>
        <v/>
      </c>
    </row>
    <row r="3643" spans="21:55">
      <c r="U3643" s="17" t="b">
        <f t="shared" si="785"/>
        <v>0</v>
      </c>
      <c r="V3643" s="9" t="str">
        <f t="shared" si="786"/>
        <v/>
      </c>
      <c r="W3643" s="9" t="str">
        <f t="shared" si="787"/>
        <v/>
      </c>
      <c r="X3643" s="9" t="str">
        <f t="shared" si="788"/>
        <v/>
      </c>
      <c r="BC3643" s="9" t="str">
        <f>IF(V3643="","",MAX(BC$1:BC3642)+1)</f>
        <v/>
      </c>
    </row>
    <row r="3644" spans="21:55">
      <c r="U3644" s="17" t="b">
        <f t="shared" si="785"/>
        <v>0</v>
      </c>
      <c r="V3644" s="9" t="str">
        <f t="shared" si="786"/>
        <v/>
      </c>
      <c r="W3644" s="9" t="str">
        <f t="shared" si="787"/>
        <v/>
      </c>
      <c r="X3644" s="9" t="str">
        <f t="shared" si="788"/>
        <v/>
      </c>
      <c r="BC3644" s="9" t="str">
        <f>IF(V3644="","",MAX(BC$1:BC3643)+1)</f>
        <v/>
      </c>
    </row>
    <row r="3645" spans="21:55">
      <c r="U3645" s="17" t="b">
        <f t="shared" si="785"/>
        <v>0</v>
      </c>
      <c r="V3645" s="9" t="str">
        <f t="shared" si="786"/>
        <v/>
      </c>
      <c r="W3645" s="9" t="str">
        <f t="shared" si="787"/>
        <v/>
      </c>
      <c r="X3645" s="9" t="str">
        <f t="shared" si="788"/>
        <v/>
      </c>
      <c r="BC3645" s="9" t="str">
        <f>IF(V3645="","",MAX(BC$1:BC3644)+1)</f>
        <v/>
      </c>
    </row>
    <row r="3646" spans="21:55">
      <c r="U3646" s="17" t="b">
        <f t="shared" si="785"/>
        <v>0</v>
      </c>
      <c r="V3646" s="9" t="str">
        <f t="shared" si="786"/>
        <v/>
      </c>
      <c r="W3646" s="9" t="str">
        <f t="shared" si="787"/>
        <v/>
      </c>
      <c r="X3646" s="9" t="str">
        <f t="shared" si="788"/>
        <v/>
      </c>
      <c r="BC3646" s="9" t="str">
        <f>IF(V3646="","",MAX(BC$1:BC3645)+1)</f>
        <v/>
      </c>
    </row>
    <row r="3647" spans="21:55">
      <c r="U3647" s="17" t="b">
        <f t="shared" si="785"/>
        <v>0</v>
      </c>
      <c r="V3647" s="9" t="str">
        <f t="shared" si="786"/>
        <v/>
      </c>
      <c r="W3647" s="9" t="str">
        <f t="shared" si="787"/>
        <v/>
      </c>
      <c r="X3647" s="9" t="str">
        <f t="shared" si="788"/>
        <v/>
      </c>
      <c r="BC3647" s="9" t="str">
        <f>IF(V3647="","",MAX(BC$1:BC3646)+1)</f>
        <v/>
      </c>
    </row>
    <row r="3648" spans="21:55">
      <c r="U3648" s="17" t="b">
        <f t="shared" si="785"/>
        <v>0</v>
      </c>
      <c r="V3648" s="9" t="str">
        <f t="shared" si="786"/>
        <v/>
      </c>
      <c r="W3648" s="9" t="str">
        <f t="shared" si="787"/>
        <v/>
      </c>
      <c r="X3648" s="9" t="str">
        <f t="shared" si="788"/>
        <v/>
      </c>
      <c r="BC3648" s="9" t="str">
        <f>IF(V3648="","",MAX(BC$1:BC3647)+1)</f>
        <v/>
      </c>
    </row>
    <row r="3649" spans="21:55">
      <c r="U3649" s="17" t="b">
        <f t="shared" si="785"/>
        <v>0</v>
      </c>
      <c r="V3649" s="9" t="str">
        <f t="shared" si="786"/>
        <v/>
      </c>
      <c r="W3649" s="9" t="str">
        <f t="shared" si="787"/>
        <v/>
      </c>
      <c r="X3649" s="9" t="str">
        <f t="shared" si="788"/>
        <v/>
      </c>
      <c r="BC3649" s="9" t="str">
        <f>IF(V3649="","",MAX(BC$1:BC3648)+1)</f>
        <v/>
      </c>
    </row>
    <row r="3650" spans="21:55">
      <c r="U3650" s="17" t="b">
        <f t="shared" ref="U3650:U3713" si="789">AND(ISNUMBER(SEARCH("(rs",N3650)),NOT(ISNUMBER(SEARCH("oxidation",N3650))),NOT(ISNUMBER(SEARCH("deamidated",N3650))),NOT(ISNUMBER(SEARCH("ammonia",N3650))),NOT(ISNUMBER(SEARCH("acetyl",N3650))),NOT(ISNUMBER(SEARCH("phospho",N3650))),NOT(ISNUMBER(SEARCH("dehydrated",N3650))))</f>
        <v>0</v>
      </c>
      <c r="V3650" s="9" t="str">
        <f t="shared" ref="V3650:V3713" si="790">IF(U3650=TRUE, IF(ISNUMBER(SEARCH(":",P3650))=TRUE, LEFT(P3650,FIND(":",P3650)-1),P3650), "")</f>
        <v/>
      </c>
      <c r="W3650" s="9" t="str">
        <f t="shared" ref="W3650:W3713" si="791">IF(U3650=TRUE,IF(ISNUMBER(SEARCH("Carb",N3650))=TRUE,MID(LEFT(N3650,FIND("#",N3650)-1),FIND(CHAR(1),SUBSTITUTE(N3650," ",CHAR(1),(LEN(N3650)-LEN(SUBSTITUTE(N3650," ","")))-1))+1,LEN(N3650)),LEFT(N3650,FIND("#",N3650)-1)),"")</f>
        <v/>
      </c>
      <c r="X3650" s="9" t="str">
        <f t="shared" si="788"/>
        <v/>
      </c>
      <c r="BC3650" s="9" t="str">
        <f>IF(V3650="","",MAX(BC$1:BC3649)+1)</f>
        <v/>
      </c>
    </row>
    <row r="3651" spans="21:55">
      <c r="U3651" s="17" t="b">
        <f t="shared" si="789"/>
        <v>0</v>
      </c>
      <c r="V3651" s="9" t="str">
        <f t="shared" si="790"/>
        <v/>
      </c>
      <c r="W3651" s="9" t="str">
        <f t="shared" si="791"/>
        <v/>
      </c>
      <c r="X3651" s="9" t="str">
        <f t="shared" si="788"/>
        <v/>
      </c>
      <c r="BC3651" s="9" t="str">
        <f>IF(V3651="","",MAX(BC$1:BC3650)+1)</f>
        <v/>
      </c>
    </row>
    <row r="3652" spans="21:55">
      <c r="U3652" s="17" t="b">
        <f t="shared" si="789"/>
        <v>0</v>
      </c>
      <c r="V3652" s="9" t="str">
        <f t="shared" si="790"/>
        <v/>
      </c>
      <c r="W3652" s="9" t="str">
        <f t="shared" si="791"/>
        <v/>
      </c>
      <c r="X3652" s="9" t="str">
        <f t="shared" si="788"/>
        <v/>
      </c>
      <c r="BC3652" s="9" t="str">
        <f>IF(V3652="","",MAX(BC$1:BC3651)+1)</f>
        <v/>
      </c>
    </row>
    <row r="3653" spans="21:55">
      <c r="U3653" s="17" t="b">
        <f t="shared" si="789"/>
        <v>0</v>
      </c>
      <c r="V3653" s="9" t="str">
        <f t="shared" si="790"/>
        <v/>
      </c>
      <c r="W3653" s="9" t="str">
        <f t="shared" si="791"/>
        <v/>
      </c>
      <c r="X3653" s="9" t="str">
        <f t="shared" si="788"/>
        <v/>
      </c>
      <c r="BC3653" s="9" t="str">
        <f>IF(V3653="","",MAX(BC$1:BC3652)+1)</f>
        <v/>
      </c>
    </row>
    <row r="3654" spans="21:55">
      <c r="U3654" s="17" t="b">
        <f t="shared" si="789"/>
        <v>0</v>
      </c>
      <c r="V3654" s="9" t="str">
        <f t="shared" si="790"/>
        <v/>
      </c>
      <c r="W3654" s="9" t="str">
        <f t="shared" si="791"/>
        <v/>
      </c>
      <c r="X3654" s="9" t="str">
        <f t="shared" si="788"/>
        <v/>
      </c>
      <c r="BC3654" s="9" t="str">
        <f>IF(V3654="","",MAX(BC$1:BC3653)+1)</f>
        <v/>
      </c>
    </row>
    <row r="3655" spans="21:55">
      <c r="U3655" s="17" t="b">
        <f t="shared" si="789"/>
        <v>0</v>
      </c>
      <c r="V3655" s="9" t="str">
        <f t="shared" si="790"/>
        <v/>
      </c>
      <c r="W3655" s="9" t="str">
        <f t="shared" si="791"/>
        <v/>
      </c>
      <c r="X3655" s="9" t="str">
        <f t="shared" si="788"/>
        <v/>
      </c>
      <c r="BC3655" s="9" t="str">
        <f>IF(V3655="","",MAX(BC$1:BC3654)+1)</f>
        <v/>
      </c>
    </row>
    <row r="3656" spans="21:55">
      <c r="U3656" s="17" t="b">
        <f t="shared" si="789"/>
        <v>0</v>
      </c>
      <c r="V3656" s="9" t="str">
        <f t="shared" si="790"/>
        <v/>
      </c>
      <c r="W3656" s="9" t="str">
        <f t="shared" si="791"/>
        <v/>
      </c>
      <c r="X3656" s="9" t="str">
        <f t="shared" si="788"/>
        <v/>
      </c>
      <c r="BC3656" s="9" t="str">
        <f>IF(V3656="","",MAX(BC$1:BC3655)+1)</f>
        <v/>
      </c>
    </row>
    <row r="3657" spans="21:55">
      <c r="U3657" s="17" t="b">
        <f t="shared" si="789"/>
        <v>0</v>
      </c>
      <c r="V3657" s="9" t="str">
        <f t="shared" si="790"/>
        <v/>
      </c>
      <c r="W3657" s="9" t="str">
        <f t="shared" si="791"/>
        <v/>
      </c>
      <c r="X3657" s="9" t="str">
        <f t="shared" si="788"/>
        <v/>
      </c>
      <c r="BC3657" s="9" t="str">
        <f>IF(V3657="","",MAX(BC$1:BC3656)+1)</f>
        <v/>
      </c>
    </row>
    <row r="3658" spans="21:55">
      <c r="U3658" s="17" t="b">
        <f t="shared" si="789"/>
        <v>0</v>
      </c>
      <c r="V3658" s="9" t="str">
        <f t="shared" si="790"/>
        <v/>
      </c>
      <c r="W3658" s="9" t="str">
        <f t="shared" si="791"/>
        <v/>
      </c>
      <c r="X3658" s="9" t="str">
        <f t="shared" si="788"/>
        <v/>
      </c>
      <c r="BC3658" s="9" t="str">
        <f>IF(V3658="","",MAX(BC$1:BC3657)+1)</f>
        <v/>
      </c>
    </row>
    <row r="3659" spans="21:55">
      <c r="U3659" s="17" t="b">
        <f t="shared" si="789"/>
        <v>0</v>
      </c>
      <c r="V3659" s="9" t="str">
        <f t="shared" si="790"/>
        <v/>
      </c>
      <c r="W3659" s="9" t="str">
        <f t="shared" si="791"/>
        <v/>
      </c>
      <c r="X3659" s="9" t="str">
        <f t="shared" si="788"/>
        <v/>
      </c>
      <c r="BC3659" s="9" t="str">
        <f>IF(V3659="","",MAX(BC$1:BC3658)+1)</f>
        <v/>
      </c>
    </row>
    <row r="3660" spans="21:55">
      <c r="U3660" s="17" t="b">
        <f t="shared" si="789"/>
        <v>0</v>
      </c>
      <c r="V3660" s="9" t="str">
        <f t="shared" si="790"/>
        <v/>
      </c>
      <c r="W3660" s="9" t="str">
        <f t="shared" si="791"/>
        <v/>
      </c>
      <c r="X3660" s="9" t="str">
        <f t="shared" si="788"/>
        <v/>
      </c>
      <c r="BC3660" s="9" t="str">
        <f>IF(V3660="","",MAX(BC$1:BC3659)+1)</f>
        <v/>
      </c>
    </row>
    <row r="3661" spans="21:55">
      <c r="U3661" s="17" t="b">
        <f t="shared" si="789"/>
        <v>0</v>
      </c>
      <c r="V3661" s="9" t="str">
        <f t="shared" si="790"/>
        <v/>
      </c>
      <c r="W3661" s="9" t="str">
        <f t="shared" si="791"/>
        <v/>
      </c>
      <c r="X3661" s="9" t="str">
        <f t="shared" si="788"/>
        <v/>
      </c>
      <c r="BC3661" s="9" t="str">
        <f>IF(V3661="","",MAX(BC$1:BC3660)+1)</f>
        <v/>
      </c>
    </row>
    <row r="3662" spans="21:55">
      <c r="U3662" s="17" t="b">
        <f t="shared" si="789"/>
        <v>0</v>
      </c>
      <c r="V3662" s="9" t="str">
        <f t="shared" si="790"/>
        <v/>
      </c>
      <c r="W3662" s="9" t="str">
        <f t="shared" si="791"/>
        <v/>
      </c>
      <c r="X3662" s="9" t="str">
        <f t="shared" si="788"/>
        <v/>
      </c>
      <c r="BC3662" s="9" t="str">
        <f>IF(V3662="","",MAX(BC$1:BC3661)+1)</f>
        <v/>
      </c>
    </row>
    <row r="3663" spans="21:55">
      <c r="U3663" s="17" t="b">
        <f t="shared" si="789"/>
        <v>0</v>
      </c>
      <c r="V3663" s="9" t="str">
        <f t="shared" si="790"/>
        <v/>
      </c>
      <c r="W3663" s="9" t="str">
        <f t="shared" si="791"/>
        <v/>
      </c>
      <c r="X3663" s="9" t="str">
        <f t="shared" si="788"/>
        <v/>
      </c>
      <c r="BC3663" s="9" t="str">
        <f>IF(V3663="","",MAX(BC$1:BC3662)+1)</f>
        <v/>
      </c>
    </row>
    <row r="3664" spans="21:55">
      <c r="U3664" s="17" t="b">
        <f t="shared" si="789"/>
        <v>0</v>
      </c>
      <c r="V3664" s="9" t="str">
        <f t="shared" si="790"/>
        <v/>
      </c>
      <c r="W3664" s="9" t="str">
        <f t="shared" si="791"/>
        <v/>
      </c>
      <c r="X3664" s="9" t="str">
        <f t="shared" si="788"/>
        <v/>
      </c>
      <c r="BC3664" s="9" t="str">
        <f>IF(V3664="","",MAX(BC$1:BC3663)+1)</f>
        <v/>
      </c>
    </row>
    <row r="3665" spans="21:55">
      <c r="U3665" s="17" t="b">
        <f t="shared" si="789"/>
        <v>0</v>
      </c>
      <c r="V3665" s="9" t="str">
        <f t="shared" si="790"/>
        <v/>
      </c>
      <c r="W3665" s="9" t="str">
        <f t="shared" si="791"/>
        <v/>
      </c>
      <c r="X3665" s="9" t="str">
        <f t="shared" si="788"/>
        <v/>
      </c>
      <c r="BC3665" s="9" t="str">
        <f>IF(V3665="","",MAX(BC$1:BC3664)+1)</f>
        <v/>
      </c>
    </row>
    <row r="3666" spans="21:55">
      <c r="U3666" s="17" t="b">
        <f t="shared" si="789"/>
        <v>0</v>
      </c>
      <c r="V3666" s="9" t="str">
        <f t="shared" si="790"/>
        <v/>
      </c>
      <c r="W3666" s="9" t="str">
        <f t="shared" si="791"/>
        <v/>
      </c>
      <c r="X3666" s="9" t="str">
        <f t="shared" si="788"/>
        <v/>
      </c>
      <c r="BC3666" s="9" t="str">
        <f>IF(V3666="","",MAX(BC$1:BC3665)+1)</f>
        <v/>
      </c>
    </row>
    <row r="3667" spans="21:55">
      <c r="U3667" s="17" t="b">
        <f t="shared" si="789"/>
        <v>0</v>
      </c>
      <c r="V3667" s="9" t="str">
        <f t="shared" si="790"/>
        <v/>
      </c>
      <c r="W3667" s="9" t="str">
        <f t="shared" si="791"/>
        <v/>
      </c>
      <c r="X3667" s="9" t="str">
        <f t="shared" si="788"/>
        <v/>
      </c>
      <c r="BC3667" s="9" t="str">
        <f>IF(V3667="","",MAX(BC$1:BC3666)+1)</f>
        <v/>
      </c>
    </row>
    <row r="3668" spans="21:55">
      <c r="U3668" s="17" t="b">
        <f t="shared" si="789"/>
        <v>0</v>
      </c>
      <c r="V3668" s="9" t="str">
        <f t="shared" si="790"/>
        <v/>
      </c>
      <c r="W3668" s="9" t="str">
        <f t="shared" si="791"/>
        <v/>
      </c>
      <c r="X3668" s="9" t="str">
        <f t="shared" si="788"/>
        <v/>
      </c>
      <c r="BC3668" s="9" t="str">
        <f>IF(V3668="","",MAX(BC$1:BC3667)+1)</f>
        <v/>
      </c>
    </row>
    <row r="3669" spans="21:55">
      <c r="U3669" s="17" t="b">
        <f t="shared" si="789"/>
        <v>0</v>
      </c>
      <c r="V3669" s="9" t="str">
        <f t="shared" si="790"/>
        <v/>
      </c>
      <c r="W3669" s="9" t="str">
        <f t="shared" si="791"/>
        <v/>
      </c>
      <c r="X3669" s="9" t="str">
        <f t="shared" si="788"/>
        <v/>
      </c>
      <c r="BC3669" s="9" t="str">
        <f>IF(V3669="","",MAX(BC$1:BC3668)+1)</f>
        <v/>
      </c>
    </row>
    <row r="3670" spans="21:55">
      <c r="U3670" s="17" t="b">
        <f t="shared" si="789"/>
        <v>0</v>
      </c>
      <c r="V3670" s="9" t="str">
        <f t="shared" si="790"/>
        <v/>
      </c>
      <c r="W3670" s="9" t="str">
        <f t="shared" si="791"/>
        <v/>
      </c>
      <c r="X3670" s="9" t="str">
        <f t="shared" si="788"/>
        <v/>
      </c>
      <c r="BC3670" s="9" t="str">
        <f>IF(V3670="","",MAX(BC$1:BC3669)+1)</f>
        <v/>
      </c>
    </row>
    <row r="3671" spans="21:55">
      <c r="U3671" s="17" t="b">
        <f t="shared" si="789"/>
        <v>0</v>
      </c>
      <c r="V3671" s="9" t="str">
        <f t="shared" si="790"/>
        <v/>
      </c>
      <c r="W3671" s="9" t="str">
        <f t="shared" si="791"/>
        <v/>
      </c>
      <c r="X3671" s="9" t="str">
        <f t="shared" si="788"/>
        <v/>
      </c>
      <c r="BC3671" s="9" t="str">
        <f>IF(V3671="","",MAX(BC$1:BC3670)+1)</f>
        <v/>
      </c>
    </row>
    <row r="3672" spans="21:55">
      <c r="U3672" s="17" t="b">
        <f t="shared" si="789"/>
        <v>0</v>
      </c>
      <c r="V3672" s="9" t="str">
        <f t="shared" si="790"/>
        <v/>
      </c>
      <c r="W3672" s="9" t="str">
        <f t="shared" si="791"/>
        <v/>
      </c>
      <c r="X3672" s="9" t="str">
        <f t="shared" si="788"/>
        <v/>
      </c>
      <c r="BC3672" s="9" t="str">
        <f>IF(V3672="","",MAX(BC$1:BC3671)+1)</f>
        <v/>
      </c>
    </row>
    <row r="3673" spans="21:55">
      <c r="U3673" s="17" t="b">
        <f t="shared" si="789"/>
        <v>0</v>
      </c>
      <c r="V3673" s="9" t="str">
        <f t="shared" si="790"/>
        <v/>
      </c>
      <c r="W3673" s="9" t="str">
        <f t="shared" si="791"/>
        <v/>
      </c>
      <c r="X3673" s="9" t="str">
        <f t="shared" si="788"/>
        <v/>
      </c>
      <c r="BC3673" s="9" t="str">
        <f>IF(V3673="","",MAX(BC$1:BC3672)+1)</f>
        <v/>
      </c>
    </row>
    <row r="3674" spans="21:55">
      <c r="U3674" s="17" t="b">
        <f t="shared" si="789"/>
        <v>0</v>
      </c>
      <c r="V3674" s="9" t="str">
        <f t="shared" si="790"/>
        <v/>
      </c>
      <c r="W3674" s="9" t="str">
        <f t="shared" si="791"/>
        <v/>
      </c>
      <c r="X3674" s="9" t="str">
        <f t="shared" si="788"/>
        <v/>
      </c>
      <c r="BC3674" s="9" t="str">
        <f>IF(V3674="","",MAX(BC$1:BC3673)+1)</f>
        <v/>
      </c>
    </row>
    <row r="3675" spans="21:55">
      <c r="U3675" s="17" t="b">
        <f t="shared" si="789"/>
        <v>0</v>
      </c>
      <c r="V3675" s="9" t="str">
        <f t="shared" si="790"/>
        <v/>
      </c>
      <c r="W3675" s="9" t="str">
        <f t="shared" si="791"/>
        <v/>
      </c>
      <c r="X3675" s="9" t="str">
        <f t="shared" si="788"/>
        <v/>
      </c>
      <c r="BC3675" s="9" t="str">
        <f>IF(V3675="","",MAX(BC$1:BC3674)+1)</f>
        <v/>
      </c>
    </row>
    <row r="3676" spans="21:55">
      <c r="U3676" s="17" t="b">
        <f t="shared" si="789"/>
        <v>0</v>
      </c>
      <c r="V3676" s="9" t="str">
        <f t="shared" si="790"/>
        <v/>
      </c>
      <c r="W3676" s="9" t="str">
        <f t="shared" si="791"/>
        <v/>
      </c>
      <c r="X3676" s="9" t="str">
        <f t="shared" si="788"/>
        <v/>
      </c>
      <c r="BC3676" s="9" t="str">
        <f>IF(V3676="","",MAX(BC$1:BC3675)+1)</f>
        <v/>
      </c>
    </row>
    <row r="3677" spans="21:55">
      <c r="U3677" s="17" t="b">
        <f t="shared" si="789"/>
        <v>0</v>
      </c>
      <c r="V3677" s="9" t="str">
        <f t="shared" si="790"/>
        <v/>
      </c>
      <c r="W3677" s="9" t="str">
        <f t="shared" si="791"/>
        <v/>
      </c>
      <c r="X3677" s="9" t="str">
        <f t="shared" si="788"/>
        <v/>
      </c>
      <c r="BC3677" s="9" t="str">
        <f>IF(V3677="","",MAX(BC$1:BC3676)+1)</f>
        <v/>
      </c>
    </row>
    <row r="3678" spans="21:55">
      <c r="U3678" s="17" t="b">
        <f t="shared" si="789"/>
        <v>0</v>
      </c>
      <c r="V3678" s="9" t="str">
        <f t="shared" si="790"/>
        <v/>
      </c>
      <c r="W3678" s="9" t="str">
        <f t="shared" si="791"/>
        <v/>
      </c>
      <c r="X3678" s="9" t="str">
        <f t="shared" ref="X3678:X3741" si="792">IF(U3678=TRUE, MID(LEFT(N3678,FIND(")",N3678)-1),FIND("(",N3678)+1,LEN(N3678)), "")</f>
        <v/>
      </c>
      <c r="BC3678" s="9" t="str">
        <f>IF(V3678="","",MAX(BC$1:BC3677)+1)</f>
        <v/>
      </c>
    </row>
    <row r="3679" spans="21:55">
      <c r="U3679" s="17" t="b">
        <f t="shared" si="789"/>
        <v>0</v>
      </c>
      <c r="V3679" s="9" t="str">
        <f t="shared" si="790"/>
        <v/>
      </c>
      <c r="W3679" s="9" t="str">
        <f t="shared" si="791"/>
        <v/>
      </c>
      <c r="X3679" s="9" t="str">
        <f t="shared" si="792"/>
        <v/>
      </c>
      <c r="BC3679" s="9" t="str">
        <f>IF(V3679="","",MAX(BC$1:BC3678)+1)</f>
        <v/>
      </c>
    </row>
    <row r="3680" spans="21:55">
      <c r="U3680" s="17" t="b">
        <f t="shared" si="789"/>
        <v>0</v>
      </c>
      <c r="V3680" s="9" t="str">
        <f t="shared" si="790"/>
        <v/>
      </c>
      <c r="W3680" s="9" t="str">
        <f t="shared" si="791"/>
        <v/>
      </c>
      <c r="X3680" s="9" t="str">
        <f t="shared" si="792"/>
        <v/>
      </c>
      <c r="BC3680" s="9" t="str">
        <f>IF(V3680="","",MAX(BC$1:BC3679)+1)</f>
        <v/>
      </c>
    </row>
    <row r="3681" spans="21:55">
      <c r="U3681" s="17" t="b">
        <f t="shared" si="789"/>
        <v>0</v>
      </c>
      <c r="V3681" s="9" t="str">
        <f t="shared" si="790"/>
        <v/>
      </c>
      <c r="W3681" s="9" t="str">
        <f t="shared" si="791"/>
        <v/>
      </c>
      <c r="X3681" s="9" t="str">
        <f t="shared" si="792"/>
        <v/>
      </c>
      <c r="BC3681" s="9" t="str">
        <f>IF(V3681="","",MAX(BC$1:BC3680)+1)</f>
        <v/>
      </c>
    </row>
    <row r="3682" spans="21:55">
      <c r="U3682" s="17" t="b">
        <f t="shared" si="789"/>
        <v>0</v>
      </c>
      <c r="V3682" s="9" t="str">
        <f t="shared" si="790"/>
        <v/>
      </c>
      <c r="W3682" s="9" t="str">
        <f t="shared" si="791"/>
        <v/>
      </c>
      <c r="X3682" s="9" t="str">
        <f t="shared" si="792"/>
        <v/>
      </c>
      <c r="BC3682" s="9" t="str">
        <f>IF(V3682="","",MAX(BC$1:BC3681)+1)</f>
        <v/>
      </c>
    </row>
    <row r="3683" spans="21:55">
      <c r="U3683" s="17" t="b">
        <f t="shared" si="789"/>
        <v>0</v>
      </c>
      <c r="V3683" s="9" t="str">
        <f t="shared" si="790"/>
        <v/>
      </c>
      <c r="W3683" s="9" t="str">
        <f t="shared" si="791"/>
        <v/>
      </c>
      <c r="X3683" s="9" t="str">
        <f t="shared" si="792"/>
        <v/>
      </c>
      <c r="BC3683" s="9" t="str">
        <f>IF(V3683="","",MAX(BC$1:BC3682)+1)</f>
        <v/>
      </c>
    </row>
    <row r="3684" spans="21:55">
      <c r="U3684" s="17" t="b">
        <f t="shared" si="789"/>
        <v>0</v>
      </c>
      <c r="V3684" s="9" t="str">
        <f t="shared" si="790"/>
        <v/>
      </c>
      <c r="W3684" s="9" t="str">
        <f t="shared" si="791"/>
        <v/>
      </c>
      <c r="X3684" s="9" t="str">
        <f t="shared" si="792"/>
        <v/>
      </c>
      <c r="BC3684" s="9" t="str">
        <f>IF(V3684="","",MAX(BC$1:BC3683)+1)</f>
        <v/>
      </c>
    </row>
    <row r="3685" spans="21:55">
      <c r="U3685" s="17" t="b">
        <f t="shared" si="789"/>
        <v>0</v>
      </c>
      <c r="V3685" s="9" t="str">
        <f t="shared" si="790"/>
        <v/>
      </c>
      <c r="W3685" s="9" t="str">
        <f t="shared" si="791"/>
        <v/>
      </c>
      <c r="X3685" s="9" t="str">
        <f t="shared" si="792"/>
        <v/>
      </c>
      <c r="BC3685" s="9" t="str">
        <f>IF(V3685="","",MAX(BC$1:BC3684)+1)</f>
        <v/>
      </c>
    </row>
    <row r="3686" spans="21:55">
      <c r="U3686" s="17" t="b">
        <f t="shared" si="789"/>
        <v>0</v>
      </c>
      <c r="V3686" s="9" t="str">
        <f t="shared" si="790"/>
        <v/>
      </c>
      <c r="W3686" s="9" t="str">
        <f t="shared" si="791"/>
        <v/>
      </c>
      <c r="X3686" s="9" t="str">
        <f t="shared" si="792"/>
        <v/>
      </c>
      <c r="BC3686" s="9" t="str">
        <f>IF(V3686="","",MAX(BC$1:BC3685)+1)</f>
        <v/>
      </c>
    </row>
    <row r="3687" spans="21:55">
      <c r="U3687" s="17" t="b">
        <f t="shared" si="789"/>
        <v>0</v>
      </c>
      <c r="V3687" s="9" t="str">
        <f t="shared" si="790"/>
        <v/>
      </c>
      <c r="W3687" s="9" t="str">
        <f t="shared" si="791"/>
        <v/>
      </c>
      <c r="X3687" s="9" t="str">
        <f t="shared" si="792"/>
        <v/>
      </c>
      <c r="BC3687" s="9" t="str">
        <f>IF(V3687="","",MAX(BC$1:BC3686)+1)</f>
        <v/>
      </c>
    </row>
    <row r="3688" spans="21:55">
      <c r="U3688" s="17" t="b">
        <f t="shared" si="789"/>
        <v>0</v>
      </c>
      <c r="V3688" s="9" t="str">
        <f t="shared" si="790"/>
        <v/>
      </c>
      <c r="W3688" s="9" t="str">
        <f t="shared" si="791"/>
        <v/>
      </c>
      <c r="X3688" s="9" t="str">
        <f t="shared" si="792"/>
        <v/>
      </c>
      <c r="BC3688" s="9" t="str">
        <f>IF(V3688="","",MAX(BC$1:BC3687)+1)</f>
        <v/>
      </c>
    </row>
    <row r="3689" spans="21:55">
      <c r="U3689" s="17" t="b">
        <f t="shared" si="789"/>
        <v>0</v>
      </c>
      <c r="V3689" s="9" t="str">
        <f t="shared" si="790"/>
        <v/>
      </c>
      <c r="W3689" s="9" t="str">
        <f t="shared" si="791"/>
        <v/>
      </c>
      <c r="X3689" s="9" t="str">
        <f t="shared" si="792"/>
        <v/>
      </c>
      <c r="BC3689" s="9" t="str">
        <f>IF(V3689="","",MAX(BC$1:BC3688)+1)</f>
        <v/>
      </c>
    </row>
    <row r="3690" spans="21:55">
      <c r="U3690" s="17" t="b">
        <f t="shared" si="789"/>
        <v>0</v>
      </c>
      <c r="V3690" s="9" t="str">
        <f t="shared" si="790"/>
        <v/>
      </c>
      <c r="W3690" s="9" t="str">
        <f t="shared" si="791"/>
        <v/>
      </c>
      <c r="X3690" s="9" t="str">
        <f t="shared" si="792"/>
        <v/>
      </c>
      <c r="BC3690" s="9" t="str">
        <f>IF(V3690="","",MAX(BC$1:BC3689)+1)</f>
        <v/>
      </c>
    </row>
    <row r="3691" spans="21:55">
      <c r="U3691" s="17" t="b">
        <f t="shared" si="789"/>
        <v>0</v>
      </c>
      <c r="V3691" s="9" t="str">
        <f t="shared" si="790"/>
        <v/>
      </c>
      <c r="W3691" s="9" t="str">
        <f t="shared" si="791"/>
        <v/>
      </c>
      <c r="X3691" s="9" t="str">
        <f t="shared" si="792"/>
        <v/>
      </c>
      <c r="BC3691" s="9" t="str">
        <f>IF(V3691="","",MAX(BC$1:BC3690)+1)</f>
        <v/>
      </c>
    </row>
    <row r="3692" spans="21:55">
      <c r="U3692" s="17" t="b">
        <f t="shared" si="789"/>
        <v>0</v>
      </c>
      <c r="V3692" s="9" t="str">
        <f t="shared" si="790"/>
        <v/>
      </c>
      <c r="W3692" s="9" t="str">
        <f t="shared" si="791"/>
        <v/>
      </c>
      <c r="X3692" s="9" t="str">
        <f t="shared" si="792"/>
        <v/>
      </c>
      <c r="BC3692" s="9" t="str">
        <f>IF(V3692="","",MAX(BC$1:BC3691)+1)</f>
        <v/>
      </c>
    </row>
    <row r="3693" spans="21:55">
      <c r="U3693" s="17" t="b">
        <f t="shared" si="789"/>
        <v>0</v>
      </c>
      <c r="V3693" s="9" t="str">
        <f t="shared" si="790"/>
        <v/>
      </c>
      <c r="W3693" s="9" t="str">
        <f t="shared" si="791"/>
        <v/>
      </c>
      <c r="X3693" s="9" t="str">
        <f t="shared" si="792"/>
        <v/>
      </c>
      <c r="BC3693" s="9" t="str">
        <f>IF(V3693="","",MAX(BC$1:BC3692)+1)</f>
        <v/>
      </c>
    </row>
    <row r="3694" spans="21:55">
      <c r="U3694" s="17" t="b">
        <f t="shared" si="789"/>
        <v>0</v>
      </c>
      <c r="V3694" s="9" t="str">
        <f t="shared" si="790"/>
        <v/>
      </c>
      <c r="W3694" s="9" t="str">
        <f t="shared" si="791"/>
        <v/>
      </c>
      <c r="X3694" s="9" t="str">
        <f t="shared" si="792"/>
        <v/>
      </c>
      <c r="BC3694" s="9" t="str">
        <f>IF(V3694="","",MAX(BC$1:BC3693)+1)</f>
        <v/>
      </c>
    </row>
    <row r="3695" spans="21:55">
      <c r="U3695" s="17" t="b">
        <f t="shared" si="789"/>
        <v>0</v>
      </c>
      <c r="V3695" s="9" t="str">
        <f t="shared" si="790"/>
        <v/>
      </c>
      <c r="W3695" s="9" t="str">
        <f t="shared" si="791"/>
        <v/>
      </c>
      <c r="X3695" s="9" t="str">
        <f t="shared" si="792"/>
        <v/>
      </c>
      <c r="BC3695" s="9" t="str">
        <f>IF(V3695="","",MAX(BC$1:BC3694)+1)</f>
        <v/>
      </c>
    </row>
    <row r="3696" spans="21:55">
      <c r="U3696" s="17" t="b">
        <f t="shared" si="789"/>
        <v>0</v>
      </c>
      <c r="V3696" s="9" t="str">
        <f t="shared" si="790"/>
        <v/>
      </c>
      <c r="W3696" s="9" t="str">
        <f t="shared" si="791"/>
        <v/>
      </c>
      <c r="X3696" s="9" t="str">
        <f t="shared" si="792"/>
        <v/>
      </c>
      <c r="BC3696" s="9" t="str">
        <f>IF(V3696="","",MAX(BC$1:BC3695)+1)</f>
        <v/>
      </c>
    </row>
    <row r="3697" spans="21:55">
      <c r="U3697" s="17" t="b">
        <f t="shared" si="789"/>
        <v>0</v>
      </c>
      <c r="V3697" s="9" t="str">
        <f t="shared" si="790"/>
        <v/>
      </c>
      <c r="W3697" s="9" t="str">
        <f t="shared" si="791"/>
        <v/>
      </c>
      <c r="X3697" s="9" t="str">
        <f t="shared" si="792"/>
        <v/>
      </c>
      <c r="BC3697" s="9" t="str">
        <f>IF(V3697="","",MAX(BC$1:BC3696)+1)</f>
        <v/>
      </c>
    </row>
    <row r="3698" spans="21:55">
      <c r="U3698" s="17" t="b">
        <f t="shared" si="789"/>
        <v>0</v>
      </c>
      <c r="V3698" s="9" t="str">
        <f t="shared" si="790"/>
        <v/>
      </c>
      <c r="W3698" s="9" t="str">
        <f t="shared" si="791"/>
        <v/>
      </c>
      <c r="X3698" s="9" t="str">
        <f t="shared" si="792"/>
        <v/>
      </c>
      <c r="BC3698" s="9" t="str">
        <f>IF(V3698="","",MAX(BC$1:BC3697)+1)</f>
        <v/>
      </c>
    </row>
    <row r="3699" spans="21:55">
      <c r="U3699" s="17" t="b">
        <f t="shared" si="789"/>
        <v>0</v>
      </c>
      <c r="V3699" s="9" t="str">
        <f t="shared" si="790"/>
        <v/>
      </c>
      <c r="W3699" s="9" t="str">
        <f t="shared" si="791"/>
        <v/>
      </c>
      <c r="X3699" s="9" t="str">
        <f t="shared" si="792"/>
        <v/>
      </c>
      <c r="BC3699" s="9" t="str">
        <f>IF(V3699="","",MAX(BC$1:BC3698)+1)</f>
        <v/>
      </c>
    </row>
    <row r="3700" spans="21:55">
      <c r="U3700" s="17" t="b">
        <f t="shared" si="789"/>
        <v>0</v>
      </c>
      <c r="V3700" s="9" t="str">
        <f t="shared" si="790"/>
        <v/>
      </c>
      <c r="W3700" s="9" t="str">
        <f t="shared" si="791"/>
        <v/>
      </c>
      <c r="X3700" s="9" t="str">
        <f t="shared" si="792"/>
        <v/>
      </c>
      <c r="BC3700" s="9" t="str">
        <f>IF(V3700="","",MAX(BC$1:BC3699)+1)</f>
        <v/>
      </c>
    </row>
    <row r="3701" spans="21:55">
      <c r="U3701" s="17" t="b">
        <f t="shared" si="789"/>
        <v>0</v>
      </c>
      <c r="V3701" s="9" t="str">
        <f t="shared" si="790"/>
        <v/>
      </c>
      <c r="W3701" s="9" t="str">
        <f t="shared" si="791"/>
        <v/>
      </c>
      <c r="X3701" s="9" t="str">
        <f t="shared" si="792"/>
        <v/>
      </c>
      <c r="BC3701" s="9" t="str">
        <f>IF(V3701="","",MAX(BC$1:BC3700)+1)</f>
        <v/>
      </c>
    </row>
    <row r="3702" spans="21:55">
      <c r="U3702" s="17" t="b">
        <f t="shared" si="789"/>
        <v>0</v>
      </c>
      <c r="V3702" s="9" t="str">
        <f t="shared" si="790"/>
        <v/>
      </c>
      <c r="W3702" s="9" t="str">
        <f t="shared" si="791"/>
        <v/>
      </c>
      <c r="X3702" s="9" t="str">
        <f t="shared" si="792"/>
        <v/>
      </c>
      <c r="BC3702" s="9" t="str">
        <f>IF(V3702="","",MAX(BC$1:BC3701)+1)</f>
        <v/>
      </c>
    </row>
    <row r="3703" spans="21:55">
      <c r="U3703" s="17" t="b">
        <f t="shared" si="789"/>
        <v>0</v>
      </c>
      <c r="V3703" s="9" t="str">
        <f t="shared" si="790"/>
        <v/>
      </c>
      <c r="W3703" s="9" t="str">
        <f t="shared" si="791"/>
        <v/>
      </c>
      <c r="X3703" s="9" t="str">
        <f t="shared" si="792"/>
        <v/>
      </c>
      <c r="BC3703" s="9" t="str">
        <f>IF(V3703="","",MAX(BC$1:BC3702)+1)</f>
        <v/>
      </c>
    </row>
    <row r="3704" spans="21:55">
      <c r="U3704" s="17" t="b">
        <f t="shared" si="789"/>
        <v>0</v>
      </c>
      <c r="V3704" s="9" t="str">
        <f t="shared" si="790"/>
        <v/>
      </c>
      <c r="W3704" s="9" t="str">
        <f t="shared" si="791"/>
        <v/>
      </c>
      <c r="X3704" s="9" t="str">
        <f t="shared" si="792"/>
        <v/>
      </c>
      <c r="BC3704" s="9" t="str">
        <f>IF(V3704="","",MAX(BC$1:BC3703)+1)</f>
        <v/>
      </c>
    </row>
    <row r="3705" spans="21:55">
      <c r="U3705" s="17" t="b">
        <f t="shared" si="789"/>
        <v>0</v>
      </c>
      <c r="V3705" s="9" t="str">
        <f t="shared" si="790"/>
        <v/>
      </c>
      <c r="W3705" s="9" t="str">
        <f t="shared" si="791"/>
        <v/>
      </c>
      <c r="X3705" s="9" t="str">
        <f t="shared" si="792"/>
        <v/>
      </c>
      <c r="BC3705" s="9" t="str">
        <f>IF(V3705="","",MAX(BC$1:BC3704)+1)</f>
        <v/>
      </c>
    </row>
    <row r="3706" spans="21:55">
      <c r="U3706" s="17" t="b">
        <f t="shared" si="789"/>
        <v>0</v>
      </c>
      <c r="V3706" s="9" t="str">
        <f t="shared" si="790"/>
        <v/>
      </c>
      <c r="W3706" s="9" t="str">
        <f t="shared" si="791"/>
        <v/>
      </c>
      <c r="X3706" s="9" t="str">
        <f t="shared" si="792"/>
        <v/>
      </c>
      <c r="BC3706" s="9" t="str">
        <f>IF(V3706="","",MAX(BC$1:BC3705)+1)</f>
        <v/>
      </c>
    </row>
    <row r="3707" spans="21:55">
      <c r="U3707" s="17" t="b">
        <f t="shared" si="789"/>
        <v>0</v>
      </c>
      <c r="V3707" s="9" t="str">
        <f t="shared" si="790"/>
        <v/>
      </c>
      <c r="W3707" s="9" t="str">
        <f t="shared" si="791"/>
        <v/>
      </c>
      <c r="X3707" s="9" t="str">
        <f t="shared" si="792"/>
        <v/>
      </c>
      <c r="BC3707" s="9" t="str">
        <f>IF(V3707="","",MAX(BC$1:BC3706)+1)</f>
        <v/>
      </c>
    </row>
    <row r="3708" spans="21:55">
      <c r="U3708" s="17" t="b">
        <f t="shared" si="789"/>
        <v>0</v>
      </c>
      <c r="V3708" s="9" t="str">
        <f t="shared" si="790"/>
        <v/>
      </c>
      <c r="W3708" s="9" t="str">
        <f t="shared" si="791"/>
        <v/>
      </c>
      <c r="X3708" s="9" t="str">
        <f t="shared" si="792"/>
        <v/>
      </c>
      <c r="BC3708" s="9" t="str">
        <f>IF(V3708="","",MAX(BC$1:BC3707)+1)</f>
        <v/>
      </c>
    </row>
    <row r="3709" spans="21:55">
      <c r="U3709" s="17" t="b">
        <f t="shared" si="789"/>
        <v>0</v>
      </c>
      <c r="V3709" s="9" t="str">
        <f t="shared" si="790"/>
        <v/>
      </c>
      <c r="W3709" s="9" t="str">
        <f t="shared" si="791"/>
        <v/>
      </c>
      <c r="X3709" s="9" t="str">
        <f t="shared" si="792"/>
        <v/>
      </c>
      <c r="BC3709" s="9" t="str">
        <f>IF(V3709="","",MAX(BC$1:BC3708)+1)</f>
        <v/>
      </c>
    </row>
    <row r="3710" spans="21:55">
      <c r="U3710" s="17" t="b">
        <f t="shared" si="789"/>
        <v>0</v>
      </c>
      <c r="V3710" s="9" t="str">
        <f t="shared" si="790"/>
        <v/>
      </c>
      <c r="W3710" s="9" t="str">
        <f t="shared" si="791"/>
        <v/>
      </c>
      <c r="X3710" s="9" t="str">
        <f t="shared" si="792"/>
        <v/>
      </c>
      <c r="BC3710" s="9" t="str">
        <f>IF(V3710="","",MAX(BC$1:BC3709)+1)</f>
        <v/>
      </c>
    </row>
    <row r="3711" spans="21:55">
      <c r="U3711" s="17" t="b">
        <f t="shared" si="789"/>
        <v>0</v>
      </c>
      <c r="V3711" s="9" t="str">
        <f t="shared" si="790"/>
        <v/>
      </c>
      <c r="W3711" s="9" t="str">
        <f t="shared" si="791"/>
        <v/>
      </c>
      <c r="X3711" s="9" t="str">
        <f t="shared" si="792"/>
        <v/>
      </c>
      <c r="BC3711" s="9" t="str">
        <f>IF(V3711="","",MAX(BC$1:BC3710)+1)</f>
        <v/>
      </c>
    </row>
    <row r="3712" spans="21:55">
      <c r="U3712" s="17" t="b">
        <f t="shared" si="789"/>
        <v>0</v>
      </c>
      <c r="V3712" s="9" t="str">
        <f t="shared" si="790"/>
        <v/>
      </c>
      <c r="W3712" s="9" t="str">
        <f t="shared" si="791"/>
        <v/>
      </c>
      <c r="X3712" s="9" t="str">
        <f t="shared" si="792"/>
        <v/>
      </c>
      <c r="BC3712" s="9" t="str">
        <f>IF(V3712="","",MAX(BC$1:BC3711)+1)</f>
        <v/>
      </c>
    </row>
    <row r="3713" spans="21:55">
      <c r="U3713" s="17" t="b">
        <f t="shared" si="789"/>
        <v>0</v>
      </c>
      <c r="V3713" s="9" t="str">
        <f t="shared" si="790"/>
        <v/>
      </c>
      <c r="W3713" s="9" t="str">
        <f t="shared" si="791"/>
        <v/>
      </c>
      <c r="X3713" s="9" t="str">
        <f t="shared" si="792"/>
        <v/>
      </c>
      <c r="BC3713" s="9" t="str">
        <f>IF(V3713="","",MAX(BC$1:BC3712)+1)</f>
        <v/>
      </c>
    </row>
    <row r="3714" spans="21:55">
      <c r="U3714" s="17" t="b">
        <f t="shared" ref="U3714:U3777" si="793">AND(ISNUMBER(SEARCH("(rs",N3714)),NOT(ISNUMBER(SEARCH("oxidation",N3714))),NOT(ISNUMBER(SEARCH("deamidated",N3714))),NOT(ISNUMBER(SEARCH("ammonia",N3714))),NOT(ISNUMBER(SEARCH("acetyl",N3714))),NOT(ISNUMBER(SEARCH("phospho",N3714))),NOT(ISNUMBER(SEARCH("dehydrated",N3714))))</f>
        <v>0</v>
      </c>
      <c r="V3714" s="9" t="str">
        <f t="shared" ref="V3714:V3777" si="794">IF(U3714=TRUE, IF(ISNUMBER(SEARCH(":",P3714))=TRUE, LEFT(P3714,FIND(":",P3714)-1),P3714), "")</f>
        <v/>
      </c>
      <c r="W3714" s="9" t="str">
        <f t="shared" ref="W3714:W3777" si="795">IF(U3714=TRUE,IF(ISNUMBER(SEARCH("Carb",N3714))=TRUE,MID(LEFT(N3714,FIND("#",N3714)-1),FIND(CHAR(1),SUBSTITUTE(N3714," ",CHAR(1),(LEN(N3714)-LEN(SUBSTITUTE(N3714," ","")))-1))+1,LEN(N3714)),LEFT(N3714,FIND("#",N3714)-1)),"")</f>
        <v/>
      </c>
      <c r="X3714" s="9" t="str">
        <f t="shared" si="792"/>
        <v/>
      </c>
      <c r="BC3714" s="9" t="str">
        <f>IF(V3714="","",MAX(BC$1:BC3713)+1)</f>
        <v/>
      </c>
    </row>
    <row r="3715" spans="21:55">
      <c r="U3715" s="17" t="b">
        <f t="shared" si="793"/>
        <v>0</v>
      </c>
      <c r="V3715" s="9" t="str">
        <f t="shared" si="794"/>
        <v/>
      </c>
      <c r="W3715" s="9" t="str">
        <f t="shared" si="795"/>
        <v/>
      </c>
      <c r="X3715" s="9" t="str">
        <f t="shared" si="792"/>
        <v/>
      </c>
      <c r="BC3715" s="9" t="str">
        <f>IF(V3715="","",MAX(BC$1:BC3714)+1)</f>
        <v/>
      </c>
    </row>
    <row r="3716" spans="21:55">
      <c r="U3716" s="17" t="b">
        <f t="shared" si="793"/>
        <v>0</v>
      </c>
      <c r="V3716" s="9" t="str">
        <f t="shared" si="794"/>
        <v/>
      </c>
      <c r="W3716" s="9" t="str">
        <f t="shared" si="795"/>
        <v/>
      </c>
      <c r="X3716" s="9" t="str">
        <f t="shared" si="792"/>
        <v/>
      </c>
      <c r="BC3716" s="9" t="str">
        <f>IF(V3716="","",MAX(BC$1:BC3715)+1)</f>
        <v/>
      </c>
    </row>
    <row r="3717" spans="21:55">
      <c r="U3717" s="17" t="b">
        <f t="shared" si="793"/>
        <v>0</v>
      </c>
      <c r="V3717" s="9" t="str">
        <f t="shared" si="794"/>
        <v/>
      </c>
      <c r="W3717" s="9" t="str">
        <f t="shared" si="795"/>
        <v/>
      </c>
      <c r="X3717" s="9" t="str">
        <f t="shared" si="792"/>
        <v/>
      </c>
      <c r="BC3717" s="9" t="str">
        <f>IF(V3717="","",MAX(BC$1:BC3716)+1)</f>
        <v/>
      </c>
    </row>
    <row r="3718" spans="21:55">
      <c r="U3718" s="17" t="b">
        <f t="shared" si="793"/>
        <v>0</v>
      </c>
      <c r="V3718" s="9" t="str">
        <f t="shared" si="794"/>
        <v/>
      </c>
      <c r="W3718" s="9" t="str">
        <f t="shared" si="795"/>
        <v/>
      </c>
      <c r="X3718" s="9" t="str">
        <f t="shared" si="792"/>
        <v/>
      </c>
      <c r="BC3718" s="9" t="str">
        <f>IF(V3718="","",MAX(BC$1:BC3717)+1)</f>
        <v/>
      </c>
    </row>
    <row r="3719" spans="21:55">
      <c r="U3719" s="17" t="b">
        <f t="shared" si="793"/>
        <v>0</v>
      </c>
      <c r="V3719" s="9" t="str">
        <f t="shared" si="794"/>
        <v/>
      </c>
      <c r="W3719" s="9" t="str">
        <f t="shared" si="795"/>
        <v/>
      </c>
      <c r="X3719" s="9" t="str">
        <f t="shared" si="792"/>
        <v/>
      </c>
      <c r="BC3719" s="9" t="str">
        <f>IF(V3719="","",MAX(BC$1:BC3718)+1)</f>
        <v/>
      </c>
    </row>
    <row r="3720" spans="21:55">
      <c r="U3720" s="17" t="b">
        <f t="shared" si="793"/>
        <v>0</v>
      </c>
      <c r="V3720" s="9" t="str">
        <f t="shared" si="794"/>
        <v/>
      </c>
      <c r="W3720" s="9" t="str">
        <f t="shared" si="795"/>
        <v/>
      </c>
      <c r="X3720" s="9" t="str">
        <f t="shared" si="792"/>
        <v/>
      </c>
      <c r="BC3720" s="9" t="str">
        <f>IF(V3720="","",MAX(BC$1:BC3719)+1)</f>
        <v/>
      </c>
    </row>
    <row r="3721" spans="21:55">
      <c r="U3721" s="17" t="b">
        <f t="shared" si="793"/>
        <v>0</v>
      </c>
      <c r="V3721" s="9" t="str">
        <f t="shared" si="794"/>
        <v/>
      </c>
      <c r="W3721" s="9" t="str">
        <f t="shared" si="795"/>
        <v/>
      </c>
      <c r="X3721" s="9" t="str">
        <f t="shared" si="792"/>
        <v/>
      </c>
      <c r="BC3721" s="9" t="str">
        <f>IF(V3721="","",MAX(BC$1:BC3720)+1)</f>
        <v/>
      </c>
    </row>
    <row r="3722" spans="21:55">
      <c r="U3722" s="17" t="b">
        <f t="shared" si="793"/>
        <v>0</v>
      </c>
      <c r="V3722" s="9" t="str">
        <f t="shared" si="794"/>
        <v/>
      </c>
      <c r="W3722" s="9" t="str">
        <f t="shared" si="795"/>
        <v/>
      </c>
      <c r="X3722" s="9" t="str">
        <f t="shared" si="792"/>
        <v/>
      </c>
      <c r="BC3722" s="9" t="str">
        <f>IF(V3722="","",MAX(BC$1:BC3721)+1)</f>
        <v/>
      </c>
    </row>
    <row r="3723" spans="21:55">
      <c r="U3723" s="17" t="b">
        <f t="shared" si="793"/>
        <v>0</v>
      </c>
      <c r="V3723" s="9" t="str">
        <f t="shared" si="794"/>
        <v/>
      </c>
      <c r="W3723" s="9" t="str">
        <f t="shared" si="795"/>
        <v/>
      </c>
      <c r="X3723" s="9" t="str">
        <f t="shared" si="792"/>
        <v/>
      </c>
      <c r="BC3723" s="9" t="str">
        <f>IF(V3723="","",MAX(BC$1:BC3722)+1)</f>
        <v/>
      </c>
    </row>
    <row r="3724" spans="21:55">
      <c r="U3724" s="17" t="b">
        <f t="shared" si="793"/>
        <v>0</v>
      </c>
      <c r="V3724" s="9" t="str">
        <f t="shared" si="794"/>
        <v/>
      </c>
      <c r="W3724" s="9" t="str">
        <f t="shared" si="795"/>
        <v/>
      </c>
      <c r="X3724" s="9" t="str">
        <f t="shared" si="792"/>
        <v/>
      </c>
      <c r="BC3724" s="9" t="str">
        <f>IF(V3724="","",MAX(BC$1:BC3723)+1)</f>
        <v/>
      </c>
    </row>
    <row r="3725" spans="21:55">
      <c r="U3725" s="17" t="b">
        <f t="shared" si="793"/>
        <v>0</v>
      </c>
      <c r="V3725" s="9" t="str">
        <f t="shared" si="794"/>
        <v/>
      </c>
      <c r="W3725" s="9" t="str">
        <f t="shared" si="795"/>
        <v/>
      </c>
      <c r="X3725" s="9" t="str">
        <f t="shared" si="792"/>
        <v/>
      </c>
      <c r="BC3725" s="9" t="str">
        <f>IF(V3725="","",MAX(BC$1:BC3724)+1)</f>
        <v/>
      </c>
    </row>
    <row r="3726" spans="21:55">
      <c r="U3726" s="17" t="b">
        <f t="shared" si="793"/>
        <v>0</v>
      </c>
      <c r="V3726" s="9" t="str">
        <f t="shared" si="794"/>
        <v/>
      </c>
      <c r="W3726" s="9" t="str">
        <f t="shared" si="795"/>
        <v/>
      </c>
      <c r="X3726" s="9" t="str">
        <f t="shared" si="792"/>
        <v/>
      </c>
      <c r="BC3726" s="9" t="str">
        <f>IF(V3726="","",MAX(BC$1:BC3725)+1)</f>
        <v/>
      </c>
    </row>
    <row r="3727" spans="21:55">
      <c r="U3727" s="17" t="b">
        <f t="shared" si="793"/>
        <v>0</v>
      </c>
      <c r="V3727" s="9" t="str">
        <f t="shared" si="794"/>
        <v/>
      </c>
      <c r="W3727" s="9" t="str">
        <f t="shared" si="795"/>
        <v/>
      </c>
      <c r="X3727" s="9" t="str">
        <f t="shared" si="792"/>
        <v/>
      </c>
      <c r="BC3727" s="9" t="str">
        <f>IF(V3727="","",MAX(BC$1:BC3726)+1)</f>
        <v/>
      </c>
    </row>
    <row r="3728" spans="21:55">
      <c r="U3728" s="17" t="b">
        <f t="shared" si="793"/>
        <v>0</v>
      </c>
      <c r="V3728" s="9" t="str">
        <f t="shared" si="794"/>
        <v/>
      </c>
      <c r="W3728" s="9" t="str">
        <f t="shared" si="795"/>
        <v/>
      </c>
      <c r="X3728" s="9" t="str">
        <f t="shared" si="792"/>
        <v/>
      </c>
      <c r="BC3728" s="9" t="str">
        <f>IF(V3728="","",MAX(BC$1:BC3727)+1)</f>
        <v/>
      </c>
    </row>
    <row r="3729" spans="21:55">
      <c r="U3729" s="17" t="b">
        <f t="shared" si="793"/>
        <v>0</v>
      </c>
      <c r="V3729" s="9" t="str">
        <f t="shared" si="794"/>
        <v/>
      </c>
      <c r="W3729" s="9" t="str">
        <f t="shared" si="795"/>
        <v/>
      </c>
      <c r="X3729" s="9" t="str">
        <f t="shared" si="792"/>
        <v/>
      </c>
      <c r="BC3729" s="9" t="str">
        <f>IF(V3729="","",MAX(BC$1:BC3728)+1)</f>
        <v/>
      </c>
    </row>
    <row r="3730" spans="21:55">
      <c r="U3730" s="17" t="b">
        <f t="shared" si="793"/>
        <v>0</v>
      </c>
      <c r="V3730" s="9" t="str">
        <f t="shared" si="794"/>
        <v/>
      </c>
      <c r="W3730" s="9" t="str">
        <f t="shared" si="795"/>
        <v/>
      </c>
      <c r="X3730" s="9" t="str">
        <f t="shared" si="792"/>
        <v/>
      </c>
      <c r="BC3730" s="9" t="str">
        <f>IF(V3730="","",MAX(BC$1:BC3729)+1)</f>
        <v/>
      </c>
    </row>
    <row r="3731" spans="21:55">
      <c r="U3731" s="17" t="b">
        <f t="shared" si="793"/>
        <v>0</v>
      </c>
      <c r="V3731" s="9" t="str">
        <f t="shared" si="794"/>
        <v/>
      </c>
      <c r="W3731" s="9" t="str">
        <f t="shared" si="795"/>
        <v/>
      </c>
      <c r="X3731" s="9" t="str">
        <f t="shared" si="792"/>
        <v/>
      </c>
      <c r="BC3731" s="9" t="str">
        <f>IF(V3731="","",MAX(BC$1:BC3730)+1)</f>
        <v/>
      </c>
    </row>
    <row r="3732" spans="21:55">
      <c r="U3732" s="17" t="b">
        <f t="shared" si="793"/>
        <v>0</v>
      </c>
      <c r="V3732" s="9" t="str">
        <f t="shared" si="794"/>
        <v/>
      </c>
      <c r="W3732" s="9" t="str">
        <f t="shared" si="795"/>
        <v/>
      </c>
      <c r="X3732" s="9" t="str">
        <f t="shared" si="792"/>
        <v/>
      </c>
      <c r="BC3732" s="9" t="str">
        <f>IF(V3732="","",MAX(BC$1:BC3731)+1)</f>
        <v/>
      </c>
    </row>
    <row r="3733" spans="21:55">
      <c r="U3733" s="17" t="b">
        <f t="shared" si="793"/>
        <v>0</v>
      </c>
      <c r="V3733" s="9" t="str">
        <f t="shared" si="794"/>
        <v/>
      </c>
      <c r="W3733" s="9" t="str">
        <f t="shared" si="795"/>
        <v/>
      </c>
      <c r="X3733" s="9" t="str">
        <f t="shared" si="792"/>
        <v/>
      </c>
      <c r="BC3733" s="9" t="str">
        <f>IF(V3733="","",MAX(BC$1:BC3732)+1)</f>
        <v/>
      </c>
    </row>
    <row r="3734" spans="21:55">
      <c r="U3734" s="17" t="b">
        <f t="shared" si="793"/>
        <v>0</v>
      </c>
      <c r="V3734" s="9" t="str">
        <f t="shared" si="794"/>
        <v/>
      </c>
      <c r="W3734" s="9" t="str">
        <f t="shared" si="795"/>
        <v/>
      </c>
      <c r="X3734" s="9" t="str">
        <f t="shared" si="792"/>
        <v/>
      </c>
      <c r="BC3734" s="9" t="str">
        <f>IF(V3734="","",MAX(BC$1:BC3733)+1)</f>
        <v/>
      </c>
    </row>
    <row r="3735" spans="21:55">
      <c r="U3735" s="17" t="b">
        <f t="shared" si="793"/>
        <v>0</v>
      </c>
      <c r="V3735" s="9" t="str">
        <f t="shared" si="794"/>
        <v/>
      </c>
      <c r="W3735" s="9" t="str">
        <f t="shared" si="795"/>
        <v/>
      </c>
      <c r="X3735" s="9" t="str">
        <f t="shared" si="792"/>
        <v/>
      </c>
      <c r="BC3735" s="9" t="str">
        <f>IF(V3735="","",MAX(BC$1:BC3734)+1)</f>
        <v/>
      </c>
    </row>
    <row r="3736" spans="21:55">
      <c r="U3736" s="17" t="b">
        <f t="shared" si="793"/>
        <v>0</v>
      </c>
      <c r="V3736" s="9" t="str">
        <f t="shared" si="794"/>
        <v/>
      </c>
      <c r="W3736" s="9" t="str">
        <f t="shared" si="795"/>
        <v/>
      </c>
      <c r="X3736" s="9" t="str">
        <f t="shared" si="792"/>
        <v/>
      </c>
      <c r="BC3736" s="9" t="str">
        <f>IF(V3736="","",MAX(BC$1:BC3735)+1)</f>
        <v/>
      </c>
    </row>
    <row r="3737" spans="21:55">
      <c r="U3737" s="17" t="b">
        <f t="shared" si="793"/>
        <v>0</v>
      </c>
      <c r="V3737" s="9" t="str">
        <f t="shared" si="794"/>
        <v/>
      </c>
      <c r="W3737" s="9" t="str">
        <f t="shared" si="795"/>
        <v/>
      </c>
      <c r="X3737" s="9" t="str">
        <f t="shared" si="792"/>
        <v/>
      </c>
      <c r="BC3737" s="9" t="str">
        <f>IF(V3737="","",MAX(BC$1:BC3736)+1)</f>
        <v/>
      </c>
    </row>
    <row r="3738" spans="21:55">
      <c r="U3738" s="17" t="b">
        <f t="shared" si="793"/>
        <v>0</v>
      </c>
      <c r="V3738" s="9" t="str">
        <f t="shared" si="794"/>
        <v/>
      </c>
      <c r="W3738" s="9" t="str">
        <f t="shared" si="795"/>
        <v/>
      </c>
      <c r="X3738" s="9" t="str">
        <f t="shared" si="792"/>
        <v/>
      </c>
      <c r="BC3738" s="9" t="str">
        <f>IF(V3738="","",MAX(BC$1:BC3737)+1)</f>
        <v/>
      </c>
    </row>
    <row r="3739" spans="21:55">
      <c r="U3739" s="17" t="b">
        <f t="shared" si="793"/>
        <v>0</v>
      </c>
      <c r="V3739" s="9" t="str">
        <f t="shared" si="794"/>
        <v/>
      </c>
      <c r="W3739" s="9" t="str">
        <f t="shared" si="795"/>
        <v/>
      </c>
      <c r="X3739" s="9" t="str">
        <f t="shared" si="792"/>
        <v/>
      </c>
      <c r="BC3739" s="9" t="str">
        <f>IF(V3739="","",MAX(BC$1:BC3738)+1)</f>
        <v/>
      </c>
    </row>
    <row r="3740" spans="21:55">
      <c r="U3740" s="17" t="b">
        <f t="shared" si="793"/>
        <v>0</v>
      </c>
      <c r="V3740" s="9" t="str">
        <f t="shared" si="794"/>
        <v/>
      </c>
      <c r="W3740" s="9" t="str">
        <f t="shared" si="795"/>
        <v/>
      </c>
      <c r="X3740" s="9" t="str">
        <f t="shared" si="792"/>
        <v/>
      </c>
      <c r="BC3740" s="9" t="str">
        <f>IF(V3740="","",MAX(BC$1:BC3739)+1)</f>
        <v/>
      </c>
    </row>
    <row r="3741" spans="21:55">
      <c r="U3741" s="17" t="b">
        <f t="shared" si="793"/>
        <v>0</v>
      </c>
      <c r="V3741" s="9" t="str">
        <f t="shared" si="794"/>
        <v/>
      </c>
      <c r="W3741" s="9" t="str">
        <f t="shared" si="795"/>
        <v/>
      </c>
      <c r="X3741" s="9" t="str">
        <f t="shared" si="792"/>
        <v/>
      </c>
      <c r="BC3741" s="9" t="str">
        <f>IF(V3741="","",MAX(BC$1:BC3740)+1)</f>
        <v/>
      </c>
    </row>
    <row r="3742" spans="21:55">
      <c r="U3742" s="17" t="b">
        <f t="shared" si="793"/>
        <v>0</v>
      </c>
      <c r="V3742" s="9" t="str">
        <f t="shared" si="794"/>
        <v/>
      </c>
      <c r="W3742" s="9" t="str">
        <f t="shared" si="795"/>
        <v/>
      </c>
      <c r="X3742" s="9" t="str">
        <f t="shared" ref="X3742:X3805" si="796">IF(U3742=TRUE, MID(LEFT(N3742,FIND(")",N3742)-1),FIND("(",N3742)+1,LEN(N3742)), "")</f>
        <v/>
      </c>
      <c r="BC3742" s="9" t="str">
        <f>IF(V3742="","",MAX(BC$1:BC3741)+1)</f>
        <v/>
      </c>
    </row>
    <row r="3743" spans="21:55">
      <c r="U3743" s="17" t="b">
        <f t="shared" si="793"/>
        <v>0</v>
      </c>
      <c r="V3743" s="9" t="str">
        <f t="shared" si="794"/>
        <v/>
      </c>
      <c r="W3743" s="9" t="str">
        <f t="shared" si="795"/>
        <v/>
      </c>
      <c r="X3743" s="9" t="str">
        <f t="shared" si="796"/>
        <v/>
      </c>
      <c r="BC3743" s="9" t="str">
        <f>IF(V3743="","",MAX(BC$1:BC3742)+1)</f>
        <v/>
      </c>
    </row>
    <row r="3744" spans="21:55">
      <c r="U3744" s="17" t="b">
        <f t="shared" si="793"/>
        <v>0</v>
      </c>
      <c r="V3744" s="9" t="str">
        <f t="shared" si="794"/>
        <v/>
      </c>
      <c r="W3744" s="9" t="str">
        <f t="shared" si="795"/>
        <v/>
      </c>
      <c r="X3744" s="9" t="str">
        <f t="shared" si="796"/>
        <v/>
      </c>
      <c r="BC3744" s="9" t="str">
        <f>IF(V3744="","",MAX(BC$1:BC3743)+1)</f>
        <v/>
      </c>
    </row>
    <row r="3745" spans="21:55">
      <c r="U3745" s="17" t="b">
        <f t="shared" si="793"/>
        <v>0</v>
      </c>
      <c r="V3745" s="9" t="str">
        <f t="shared" si="794"/>
        <v/>
      </c>
      <c r="W3745" s="9" t="str">
        <f t="shared" si="795"/>
        <v/>
      </c>
      <c r="X3745" s="9" t="str">
        <f t="shared" si="796"/>
        <v/>
      </c>
      <c r="BC3745" s="9" t="str">
        <f>IF(V3745="","",MAX(BC$1:BC3744)+1)</f>
        <v/>
      </c>
    </row>
    <row r="3746" spans="21:55">
      <c r="U3746" s="17" t="b">
        <f t="shared" si="793"/>
        <v>0</v>
      </c>
      <c r="V3746" s="9" t="str">
        <f t="shared" si="794"/>
        <v/>
      </c>
      <c r="W3746" s="9" t="str">
        <f t="shared" si="795"/>
        <v/>
      </c>
      <c r="X3746" s="9" t="str">
        <f t="shared" si="796"/>
        <v/>
      </c>
      <c r="BC3746" s="9" t="str">
        <f>IF(V3746="","",MAX(BC$1:BC3745)+1)</f>
        <v/>
      </c>
    </row>
    <row r="3747" spans="21:55">
      <c r="U3747" s="17" t="b">
        <f t="shared" si="793"/>
        <v>0</v>
      </c>
      <c r="V3747" s="9" t="str">
        <f t="shared" si="794"/>
        <v/>
      </c>
      <c r="W3747" s="9" t="str">
        <f t="shared" si="795"/>
        <v/>
      </c>
      <c r="X3747" s="9" t="str">
        <f t="shared" si="796"/>
        <v/>
      </c>
      <c r="BC3747" s="9" t="str">
        <f>IF(V3747="","",MAX(BC$1:BC3746)+1)</f>
        <v/>
      </c>
    </row>
    <row r="3748" spans="21:55">
      <c r="U3748" s="17" t="b">
        <f t="shared" si="793"/>
        <v>0</v>
      </c>
      <c r="V3748" s="9" t="str">
        <f t="shared" si="794"/>
        <v/>
      </c>
      <c r="W3748" s="9" t="str">
        <f t="shared" si="795"/>
        <v/>
      </c>
      <c r="X3748" s="9" t="str">
        <f t="shared" si="796"/>
        <v/>
      </c>
      <c r="BC3748" s="9" t="str">
        <f>IF(V3748="","",MAX(BC$1:BC3747)+1)</f>
        <v/>
      </c>
    </row>
    <row r="3749" spans="21:55">
      <c r="U3749" s="17" t="b">
        <f t="shared" si="793"/>
        <v>0</v>
      </c>
      <c r="V3749" s="9" t="str">
        <f t="shared" si="794"/>
        <v/>
      </c>
      <c r="W3749" s="9" t="str">
        <f t="shared" si="795"/>
        <v/>
      </c>
      <c r="X3749" s="9" t="str">
        <f t="shared" si="796"/>
        <v/>
      </c>
      <c r="BC3749" s="9" t="str">
        <f>IF(V3749="","",MAX(BC$1:BC3748)+1)</f>
        <v/>
      </c>
    </row>
    <row r="3750" spans="21:55">
      <c r="U3750" s="17" t="b">
        <f t="shared" si="793"/>
        <v>0</v>
      </c>
      <c r="V3750" s="9" t="str">
        <f t="shared" si="794"/>
        <v/>
      </c>
      <c r="W3750" s="9" t="str">
        <f t="shared" si="795"/>
        <v/>
      </c>
      <c r="X3750" s="9" t="str">
        <f t="shared" si="796"/>
        <v/>
      </c>
      <c r="BC3750" s="9" t="str">
        <f>IF(V3750="","",MAX(BC$1:BC3749)+1)</f>
        <v/>
      </c>
    </row>
    <row r="3751" spans="21:55">
      <c r="U3751" s="17" t="b">
        <f t="shared" si="793"/>
        <v>0</v>
      </c>
      <c r="V3751" s="9" t="str">
        <f t="shared" si="794"/>
        <v/>
      </c>
      <c r="W3751" s="9" t="str">
        <f t="shared" si="795"/>
        <v/>
      </c>
      <c r="X3751" s="9" t="str">
        <f t="shared" si="796"/>
        <v/>
      </c>
      <c r="BC3751" s="9" t="str">
        <f>IF(V3751="","",MAX(BC$1:BC3750)+1)</f>
        <v/>
      </c>
    </row>
    <row r="3752" spans="21:55">
      <c r="U3752" s="17" t="b">
        <f t="shared" si="793"/>
        <v>0</v>
      </c>
      <c r="V3752" s="9" t="str">
        <f t="shared" si="794"/>
        <v/>
      </c>
      <c r="W3752" s="9" t="str">
        <f t="shared" si="795"/>
        <v/>
      </c>
      <c r="X3752" s="9" t="str">
        <f t="shared" si="796"/>
        <v/>
      </c>
      <c r="BC3752" s="9" t="str">
        <f>IF(V3752="","",MAX(BC$1:BC3751)+1)</f>
        <v/>
      </c>
    </row>
    <row r="3753" spans="21:55">
      <c r="U3753" s="17" t="b">
        <f t="shared" si="793"/>
        <v>0</v>
      </c>
      <c r="V3753" s="9" t="str">
        <f t="shared" si="794"/>
        <v/>
      </c>
      <c r="W3753" s="9" t="str">
        <f t="shared" si="795"/>
        <v/>
      </c>
      <c r="X3753" s="9" t="str">
        <f t="shared" si="796"/>
        <v/>
      </c>
      <c r="BC3753" s="9" t="str">
        <f>IF(V3753="","",MAX(BC$1:BC3752)+1)</f>
        <v/>
      </c>
    </row>
    <row r="3754" spans="21:55">
      <c r="U3754" s="17" t="b">
        <f t="shared" si="793"/>
        <v>0</v>
      </c>
      <c r="V3754" s="9" t="str">
        <f t="shared" si="794"/>
        <v/>
      </c>
      <c r="W3754" s="9" t="str">
        <f t="shared" si="795"/>
        <v/>
      </c>
      <c r="X3754" s="9" t="str">
        <f t="shared" si="796"/>
        <v/>
      </c>
      <c r="BC3754" s="9" t="str">
        <f>IF(V3754="","",MAX(BC$1:BC3753)+1)</f>
        <v/>
      </c>
    </row>
    <row r="3755" spans="21:55">
      <c r="U3755" s="17" t="b">
        <f t="shared" si="793"/>
        <v>0</v>
      </c>
      <c r="V3755" s="9" t="str">
        <f t="shared" si="794"/>
        <v/>
      </c>
      <c r="W3755" s="9" t="str">
        <f t="shared" si="795"/>
        <v/>
      </c>
      <c r="X3755" s="9" t="str">
        <f t="shared" si="796"/>
        <v/>
      </c>
      <c r="BC3755" s="9" t="str">
        <f>IF(V3755="","",MAX(BC$1:BC3754)+1)</f>
        <v/>
      </c>
    </row>
    <row r="3756" spans="21:55">
      <c r="U3756" s="17" t="b">
        <f t="shared" si="793"/>
        <v>0</v>
      </c>
      <c r="V3756" s="9" t="str">
        <f t="shared" si="794"/>
        <v/>
      </c>
      <c r="W3756" s="9" t="str">
        <f t="shared" si="795"/>
        <v/>
      </c>
      <c r="X3756" s="9" t="str">
        <f t="shared" si="796"/>
        <v/>
      </c>
      <c r="BC3756" s="9" t="str">
        <f>IF(V3756="","",MAX(BC$1:BC3755)+1)</f>
        <v/>
      </c>
    </row>
    <row r="3757" spans="21:55">
      <c r="U3757" s="17" t="b">
        <f t="shared" si="793"/>
        <v>0</v>
      </c>
      <c r="V3757" s="9" t="str">
        <f t="shared" si="794"/>
        <v/>
      </c>
      <c r="W3757" s="9" t="str">
        <f t="shared" si="795"/>
        <v/>
      </c>
      <c r="X3757" s="9" t="str">
        <f t="shared" si="796"/>
        <v/>
      </c>
      <c r="BC3757" s="9" t="str">
        <f>IF(V3757="","",MAX(BC$1:BC3756)+1)</f>
        <v/>
      </c>
    </row>
    <row r="3758" spans="21:55">
      <c r="U3758" s="17" t="b">
        <f t="shared" si="793"/>
        <v>0</v>
      </c>
      <c r="V3758" s="9" t="str">
        <f t="shared" si="794"/>
        <v/>
      </c>
      <c r="W3758" s="9" t="str">
        <f t="shared" si="795"/>
        <v/>
      </c>
      <c r="X3758" s="9" t="str">
        <f t="shared" si="796"/>
        <v/>
      </c>
      <c r="BC3758" s="9" t="str">
        <f>IF(V3758="","",MAX(BC$1:BC3757)+1)</f>
        <v/>
      </c>
    </row>
    <row r="3759" spans="21:55">
      <c r="U3759" s="17" t="b">
        <f t="shared" si="793"/>
        <v>0</v>
      </c>
      <c r="V3759" s="9" t="str">
        <f t="shared" si="794"/>
        <v/>
      </c>
      <c r="W3759" s="9" t="str">
        <f t="shared" si="795"/>
        <v/>
      </c>
      <c r="X3759" s="9" t="str">
        <f t="shared" si="796"/>
        <v/>
      </c>
      <c r="BC3759" s="9" t="str">
        <f>IF(V3759="","",MAX(BC$1:BC3758)+1)</f>
        <v/>
      </c>
    </row>
    <row r="3760" spans="21:55">
      <c r="U3760" s="17" t="b">
        <f t="shared" si="793"/>
        <v>0</v>
      </c>
      <c r="V3760" s="9" t="str">
        <f t="shared" si="794"/>
        <v/>
      </c>
      <c r="W3760" s="9" t="str">
        <f t="shared" si="795"/>
        <v/>
      </c>
      <c r="X3760" s="9" t="str">
        <f t="shared" si="796"/>
        <v/>
      </c>
      <c r="BC3760" s="9" t="str">
        <f>IF(V3760="","",MAX(BC$1:BC3759)+1)</f>
        <v/>
      </c>
    </row>
    <row r="3761" spans="21:55">
      <c r="U3761" s="17" t="b">
        <f t="shared" si="793"/>
        <v>0</v>
      </c>
      <c r="V3761" s="9" t="str">
        <f t="shared" si="794"/>
        <v/>
      </c>
      <c r="W3761" s="9" t="str">
        <f t="shared" si="795"/>
        <v/>
      </c>
      <c r="X3761" s="9" t="str">
        <f t="shared" si="796"/>
        <v/>
      </c>
      <c r="BC3761" s="9" t="str">
        <f>IF(V3761="","",MAX(BC$1:BC3760)+1)</f>
        <v/>
      </c>
    </row>
    <row r="3762" spans="21:55">
      <c r="U3762" s="17" t="b">
        <f t="shared" si="793"/>
        <v>0</v>
      </c>
      <c r="V3762" s="9" t="str">
        <f t="shared" si="794"/>
        <v/>
      </c>
      <c r="W3762" s="9" t="str">
        <f t="shared" si="795"/>
        <v/>
      </c>
      <c r="X3762" s="9" t="str">
        <f t="shared" si="796"/>
        <v/>
      </c>
      <c r="BC3762" s="9" t="str">
        <f>IF(V3762="","",MAX(BC$1:BC3761)+1)</f>
        <v/>
      </c>
    </row>
    <row r="3763" spans="21:55">
      <c r="U3763" s="17" t="b">
        <f t="shared" si="793"/>
        <v>0</v>
      </c>
      <c r="V3763" s="9" t="str">
        <f t="shared" si="794"/>
        <v/>
      </c>
      <c r="W3763" s="9" t="str">
        <f t="shared" si="795"/>
        <v/>
      </c>
      <c r="X3763" s="9" t="str">
        <f t="shared" si="796"/>
        <v/>
      </c>
      <c r="BC3763" s="9" t="str">
        <f>IF(V3763="","",MAX(BC$1:BC3762)+1)</f>
        <v/>
      </c>
    </row>
    <row r="3764" spans="21:55">
      <c r="U3764" s="17" t="b">
        <f t="shared" si="793"/>
        <v>0</v>
      </c>
      <c r="V3764" s="9" t="str">
        <f t="shared" si="794"/>
        <v/>
      </c>
      <c r="W3764" s="9" t="str">
        <f t="shared" si="795"/>
        <v/>
      </c>
      <c r="X3764" s="9" t="str">
        <f t="shared" si="796"/>
        <v/>
      </c>
      <c r="BC3764" s="9" t="str">
        <f>IF(V3764="","",MAX(BC$1:BC3763)+1)</f>
        <v/>
      </c>
    </row>
    <row r="3765" spans="21:55">
      <c r="U3765" s="17" t="b">
        <f t="shared" si="793"/>
        <v>0</v>
      </c>
      <c r="V3765" s="9" t="str">
        <f t="shared" si="794"/>
        <v/>
      </c>
      <c r="W3765" s="9" t="str">
        <f t="shared" si="795"/>
        <v/>
      </c>
      <c r="X3765" s="9" t="str">
        <f t="shared" si="796"/>
        <v/>
      </c>
      <c r="BC3765" s="9" t="str">
        <f>IF(V3765="","",MAX(BC$1:BC3764)+1)</f>
        <v/>
      </c>
    </row>
    <row r="3766" spans="21:55">
      <c r="U3766" s="17" t="b">
        <f t="shared" si="793"/>
        <v>0</v>
      </c>
      <c r="V3766" s="9" t="str">
        <f t="shared" si="794"/>
        <v/>
      </c>
      <c r="W3766" s="9" t="str">
        <f t="shared" si="795"/>
        <v/>
      </c>
      <c r="X3766" s="9" t="str">
        <f t="shared" si="796"/>
        <v/>
      </c>
      <c r="BC3766" s="9" t="str">
        <f>IF(V3766="","",MAX(BC$1:BC3765)+1)</f>
        <v/>
      </c>
    </row>
    <row r="3767" spans="21:55">
      <c r="U3767" s="17" t="b">
        <f t="shared" si="793"/>
        <v>0</v>
      </c>
      <c r="V3767" s="9" t="str">
        <f t="shared" si="794"/>
        <v/>
      </c>
      <c r="W3767" s="9" t="str">
        <f t="shared" si="795"/>
        <v/>
      </c>
      <c r="X3767" s="9" t="str">
        <f t="shared" si="796"/>
        <v/>
      </c>
      <c r="BC3767" s="9" t="str">
        <f>IF(V3767="","",MAX(BC$1:BC3766)+1)</f>
        <v/>
      </c>
    </row>
    <row r="3768" spans="21:55">
      <c r="U3768" s="17" t="b">
        <f t="shared" si="793"/>
        <v>0</v>
      </c>
      <c r="V3768" s="9" t="str">
        <f t="shared" si="794"/>
        <v/>
      </c>
      <c r="W3768" s="9" t="str">
        <f t="shared" si="795"/>
        <v/>
      </c>
      <c r="X3768" s="9" t="str">
        <f t="shared" si="796"/>
        <v/>
      </c>
      <c r="BC3768" s="9" t="str">
        <f>IF(V3768="","",MAX(BC$1:BC3767)+1)</f>
        <v/>
      </c>
    </row>
    <row r="3769" spans="21:55">
      <c r="U3769" s="17" t="b">
        <f t="shared" si="793"/>
        <v>0</v>
      </c>
      <c r="V3769" s="9" t="str">
        <f t="shared" si="794"/>
        <v/>
      </c>
      <c r="W3769" s="9" t="str">
        <f t="shared" si="795"/>
        <v/>
      </c>
      <c r="X3769" s="9" t="str">
        <f t="shared" si="796"/>
        <v/>
      </c>
      <c r="BC3769" s="9" t="str">
        <f>IF(V3769="","",MAX(BC$1:BC3768)+1)</f>
        <v/>
      </c>
    </row>
    <row r="3770" spans="21:55">
      <c r="U3770" s="17" t="b">
        <f t="shared" si="793"/>
        <v>0</v>
      </c>
      <c r="V3770" s="9" t="str">
        <f t="shared" si="794"/>
        <v/>
      </c>
      <c r="W3770" s="9" t="str">
        <f t="shared" si="795"/>
        <v/>
      </c>
      <c r="X3770" s="9" t="str">
        <f t="shared" si="796"/>
        <v/>
      </c>
      <c r="BC3770" s="9" t="str">
        <f>IF(V3770="","",MAX(BC$1:BC3769)+1)</f>
        <v/>
      </c>
    </row>
    <row r="3771" spans="21:55">
      <c r="U3771" s="17" t="b">
        <f t="shared" si="793"/>
        <v>0</v>
      </c>
      <c r="V3771" s="9" t="str">
        <f t="shared" si="794"/>
        <v/>
      </c>
      <c r="W3771" s="9" t="str">
        <f t="shared" si="795"/>
        <v/>
      </c>
      <c r="X3771" s="9" t="str">
        <f t="shared" si="796"/>
        <v/>
      </c>
      <c r="BC3771" s="9" t="str">
        <f>IF(V3771="","",MAX(BC$1:BC3770)+1)</f>
        <v/>
      </c>
    </row>
    <row r="3772" spans="21:55">
      <c r="U3772" s="17" t="b">
        <f t="shared" si="793"/>
        <v>0</v>
      </c>
      <c r="V3772" s="9" t="str">
        <f t="shared" si="794"/>
        <v/>
      </c>
      <c r="W3772" s="9" t="str">
        <f t="shared" si="795"/>
        <v/>
      </c>
      <c r="X3772" s="9" t="str">
        <f t="shared" si="796"/>
        <v/>
      </c>
      <c r="BC3772" s="9" t="str">
        <f>IF(V3772="","",MAX(BC$1:BC3771)+1)</f>
        <v/>
      </c>
    </row>
    <row r="3773" spans="21:55">
      <c r="U3773" s="17" t="b">
        <f t="shared" si="793"/>
        <v>0</v>
      </c>
      <c r="V3773" s="9" t="str">
        <f t="shared" si="794"/>
        <v/>
      </c>
      <c r="W3773" s="9" t="str">
        <f t="shared" si="795"/>
        <v/>
      </c>
      <c r="X3773" s="9" t="str">
        <f t="shared" si="796"/>
        <v/>
      </c>
      <c r="BC3773" s="9" t="str">
        <f>IF(V3773="","",MAX(BC$1:BC3772)+1)</f>
        <v/>
      </c>
    </row>
    <row r="3774" spans="21:55">
      <c r="U3774" s="17" t="b">
        <f t="shared" si="793"/>
        <v>0</v>
      </c>
      <c r="V3774" s="9" t="str">
        <f t="shared" si="794"/>
        <v/>
      </c>
      <c r="W3774" s="9" t="str">
        <f t="shared" si="795"/>
        <v/>
      </c>
      <c r="X3774" s="9" t="str">
        <f t="shared" si="796"/>
        <v/>
      </c>
      <c r="BC3774" s="9" t="str">
        <f>IF(V3774="","",MAX(BC$1:BC3773)+1)</f>
        <v/>
      </c>
    </row>
    <row r="3775" spans="21:55">
      <c r="U3775" s="17" t="b">
        <f t="shared" si="793"/>
        <v>0</v>
      </c>
      <c r="V3775" s="9" t="str">
        <f t="shared" si="794"/>
        <v/>
      </c>
      <c r="W3775" s="9" t="str">
        <f t="shared" si="795"/>
        <v/>
      </c>
      <c r="X3775" s="9" t="str">
        <f t="shared" si="796"/>
        <v/>
      </c>
      <c r="BC3775" s="9" t="str">
        <f>IF(V3775="","",MAX(BC$1:BC3774)+1)</f>
        <v/>
      </c>
    </row>
    <row r="3776" spans="21:55">
      <c r="U3776" s="17" t="b">
        <f t="shared" si="793"/>
        <v>0</v>
      </c>
      <c r="V3776" s="9" t="str">
        <f t="shared" si="794"/>
        <v/>
      </c>
      <c r="W3776" s="9" t="str">
        <f t="shared" si="795"/>
        <v/>
      </c>
      <c r="X3776" s="9" t="str">
        <f t="shared" si="796"/>
        <v/>
      </c>
      <c r="BC3776" s="9" t="str">
        <f>IF(V3776="","",MAX(BC$1:BC3775)+1)</f>
        <v/>
      </c>
    </row>
    <row r="3777" spans="21:55">
      <c r="U3777" s="17" t="b">
        <f t="shared" si="793"/>
        <v>0</v>
      </c>
      <c r="V3777" s="9" t="str">
        <f t="shared" si="794"/>
        <v/>
      </c>
      <c r="W3777" s="9" t="str">
        <f t="shared" si="795"/>
        <v/>
      </c>
      <c r="X3777" s="9" t="str">
        <f t="shared" si="796"/>
        <v/>
      </c>
      <c r="BC3777" s="9" t="str">
        <f>IF(V3777="","",MAX(BC$1:BC3776)+1)</f>
        <v/>
      </c>
    </row>
    <row r="3778" spans="21:55">
      <c r="U3778" s="17" t="b">
        <f t="shared" ref="U3778:U3841" si="797">AND(ISNUMBER(SEARCH("(rs",N3778)),NOT(ISNUMBER(SEARCH("oxidation",N3778))),NOT(ISNUMBER(SEARCH("deamidated",N3778))),NOT(ISNUMBER(SEARCH("ammonia",N3778))),NOT(ISNUMBER(SEARCH("acetyl",N3778))),NOT(ISNUMBER(SEARCH("phospho",N3778))),NOT(ISNUMBER(SEARCH("dehydrated",N3778))))</f>
        <v>0</v>
      </c>
      <c r="V3778" s="9" t="str">
        <f t="shared" ref="V3778:V3841" si="798">IF(U3778=TRUE, IF(ISNUMBER(SEARCH(":",P3778))=TRUE, LEFT(P3778,FIND(":",P3778)-1),P3778), "")</f>
        <v/>
      </c>
      <c r="W3778" s="9" t="str">
        <f t="shared" ref="W3778:W3841" si="799">IF(U3778=TRUE,IF(ISNUMBER(SEARCH("Carb",N3778))=TRUE,MID(LEFT(N3778,FIND("#",N3778)-1),FIND(CHAR(1),SUBSTITUTE(N3778," ",CHAR(1),(LEN(N3778)-LEN(SUBSTITUTE(N3778," ","")))-1))+1,LEN(N3778)),LEFT(N3778,FIND("#",N3778)-1)),"")</f>
        <v/>
      </c>
      <c r="X3778" s="9" t="str">
        <f t="shared" si="796"/>
        <v/>
      </c>
      <c r="BC3778" s="9" t="str">
        <f>IF(V3778="","",MAX(BC$1:BC3777)+1)</f>
        <v/>
      </c>
    </row>
    <row r="3779" spans="21:55">
      <c r="U3779" s="17" t="b">
        <f t="shared" si="797"/>
        <v>0</v>
      </c>
      <c r="V3779" s="9" t="str">
        <f t="shared" si="798"/>
        <v/>
      </c>
      <c r="W3779" s="9" t="str">
        <f t="shared" si="799"/>
        <v/>
      </c>
      <c r="X3779" s="9" t="str">
        <f t="shared" si="796"/>
        <v/>
      </c>
      <c r="BC3779" s="9" t="str">
        <f>IF(V3779="","",MAX(BC$1:BC3778)+1)</f>
        <v/>
      </c>
    </row>
    <row r="3780" spans="21:55">
      <c r="U3780" s="17" t="b">
        <f t="shared" si="797"/>
        <v>0</v>
      </c>
      <c r="V3780" s="9" t="str">
        <f t="shared" si="798"/>
        <v/>
      </c>
      <c r="W3780" s="9" t="str">
        <f t="shared" si="799"/>
        <v/>
      </c>
      <c r="X3780" s="9" t="str">
        <f t="shared" si="796"/>
        <v/>
      </c>
      <c r="BC3780" s="9" t="str">
        <f>IF(V3780="","",MAX(BC$1:BC3779)+1)</f>
        <v/>
      </c>
    </row>
    <row r="3781" spans="21:55">
      <c r="U3781" s="17" t="b">
        <f t="shared" si="797"/>
        <v>0</v>
      </c>
      <c r="V3781" s="9" t="str">
        <f t="shared" si="798"/>
        <v/>
      </c>
      <c r="W3781" s="9" t="str">
        <f t="shared" si="799"/>
        <v/>
      </c>
      <c r="X3781" s="9" t="str">
        <f t="shared" si="796"/>
        <v/>
      </c>
      <c r="BC3781" s="9" t="str">
        <f>IF(V3781="","",MAX(BC$1:BC3780)+1)</f>
        <v/>
      </c>
    </row>
    <row r="3782" spans="21:55">
      <c r="U3782" s="17" t="b">
        <f t="shared" si="797"/>
        <v>0</v>
      </c>
      <c r="V3782" s="9" t="str">
        <f t="shared" si="798"/>
        <v/>
      </c>
      <c r="W3782" s="9" t="str">
        <f t="shared" si="799"/>
        <v/>
      </c>
      <c r="X3782" s="9" t="str">
        <f t="shared" si="796"/>
        <v/>
      </c>
      <c r="BC3782" s="9" t="str">
        <f>IF(V3782="","",MAX(BC$1:BC3781)+1)</f>
        <v/>
      </c>
    </row>
    <row r="3783" spans="21:55">
      <c r="U3783" s="17" t="b">
        <f t="shared" si="797"/>
        <v>0</v>
      </c>
      <c r="V3783" s="9" t="str">
        <f t="shared" si="798"/>
        <v/>
      </c>
      <c r="W3783" s="9" t="str">
        <f t="shared" si="799"/>
        <v/>
      </c>
      <c r="X3783" s="9" t="str">
        <f t="shared" si="796"/>
        <v/>
      </c>
      <c r="BC3783" s="9" t="str">
        <f>IF(V3783="","",MAX(BC$1:BC3782)+1)</f>
        <v/>
      </c>
    </row>
    <row r="3784" spans="21:55">
      <c r="U3784" s="17" t="b">
        <f t="shared" si="797"/>
        <v>0</v>
      </c>
      <c r="V3784" s="9" t="str">
        <f t="shared" si="798"/>
        <v/>
      </c>
      <c r="W3784" s="9" t="str">
        <f t="shared" si="799"/>
        <v/>
      </c>
      <c r="X3784" s="9" t="str">
        <f t="shared" si="796"/>
        <v/>
      </c>
      <c r="BC3784" s="9" t="str">
        <f>IF(V3784="","",MAX(BC$1:BC3783)+1)</f>
        <v/>
      </c>
    </row>
    <row r="3785" spans="21:55">
      <c r="U3785" s="17" t="b">
        <f t="shared" si="797"/>
        <v>0</v>
      </c>
      <c r="V3785" s="9" t="str">
        <f t="shared" si="798"/>
        <v/>
      </c>
      <c r="W3785" s="9" t="str">
        <f t="shared" si="799"/>
        <v/>
      </c>
      <c r="X3785" s="9" t="str">
        <f t="shared" si="796"/>
        <v/>
      </c>
      <c r="BC3785" s="9" t="str">
        <f>IF(V3785="","",MAX(BC$1:BC3784)+1)</f>
        <v/>
      </c>
    </row>
    <row r="3786" spans="21:55">
      <c r="U3786" s="17" t="b">
        <f t="shared" si="797"/>
        <v>0</v>
      </c>
      <c r="V3786" s="9" t="str">
        <f t="shared" si="798"/>
        <v/>
      </c>
      <c r="W3786" s="9" t="str">
        <f t="shared" si="799"/>
        <v/>
      </c>
      <c r="X3786" s="9" t="str">
        <f t="shared" si="796"/>
        <v/>
      </c>
      <c r="BC3786" s="9" t="str">
        <f>IF(V3786="","",MAX(BC$1:BC3785)+1)</f>
        <v/>
      </c>
    </row>
    <row r="3787" spans="21:55">
      <c r="U3787" s="17" t="b">
        <f t="shared" si="797"/>
        <v>0</v>
      </c>
      <c r="V3787" s="9" t="str">
        <f t="shared" si="798"/>
        <v/>
      </c>
      <c r="W3787" s="9" t="str">
        <f t="shared" si="799"/>
        <v/>
      </c>
      <c r="X3787" s="9" t="str">
        <f t="shared" si="796"/>
        <v/>
      </c>
      <c r="BC3787" s="9" t="str">
        <f>IF(V3787="","",MAX(BC$1:BC3786)+1)</f>
        <v/>
      </c>
    </row>
    <row r="3788" spans="21:55">
      <c r="U3788" s="17" t="b">
        <f t="shared" si="797"/>
        <v>0</v>
      </c>
      <c r="V3788" s="9" t="str">
        <f t="shared" si="798"/>
        <v/>
      </c>
      <c r="W3788" s="9" t="str">
        <f t="shared" si="799"/>
        <v/>
      </c>
      <c r="X3788" s="9" t="str">
        <f t="shared" si="796"/>
        <v/>
      </c>
      <c r="BC3788" s="9" t="str">
        <f>IF(V3788="","",MAX(BC$1:BC3787)+1)</f>
        <v/>
      </c>
    </row>
    <row r="3789" spans="21:55">
      <c r="U3789" s="17" t="b">
        <f t="shared" si="797"/>
        <v>0</v>
      </c>
      <c r="V3789" s="9" t="str">
        <f t="shared" si="798"/>
        <v/>
      </c>
      <c r="W3789" s="9" t="str">
        <f t="shared" si="799"/>
        <v/>
      </c>
      <c r="X3789" s="9" t="str">
        <f t="shared" si="796"/>
        <v/>
      </c>
      <c r="BC3789" s="9" t="str">
        <f>IF(V3789="","",MAX(BC$1:BC3788)+1)</f>
        <v/>
      </c>
    </row>
    <row r="3790" spans="21:55">
      <c r="U3790" s="17" t="b">
        <f t="shared" si="797"/>
        <v>0</v>
      </c>
      <c r="V3790" s="9" t="str">
        <f t="shared" si="798"/>
        <v/>
      </c>
      <c r="W3790" s="9" t="str">
        <f t="shared" si="799"/>
        <v/>
      </c>
      <c r="X3790" s="9" t="str">
        <f t="shared" si="796"/>
        <v/>
      </c>
      <c r="BC3790" s="9" t="str">
        <f>IF(V3790="","",MAX(BC$1:BC3789)+1)</f>
        <v/>
      </c>
    </row>
    <row r="3791" spans="21:55">
      <c r="U3791" s="17" t="b">
        <f t="shared" si="797"/>
        <v>0</v>
      </c>
      <c r="V3791" s="9" t="str">
        <f t="shared" si="798"/>
        <v/>
      </c>
      <c r="W3791" s="9" t="str">
        <f t="shared" si="799"/>
        <v/>
      </c>
      <c r="X3791" s="9" t="str">
        <f t="shared" si="796"/>
        <v/>
      </c>
      <c r="BC3791" s="9" t="str">
        <f>IF(V3791="","",MAX(BC$1:BC3790)+1)</f>
        <v/>
      </c>
    </row>
    <row r="3792" spans="21:55">
      <c r="U3792" s="17" t="b">
        <f t="shared" si="797"/>
        <v>0</v>
      </c>
      <c r="V3792" s="9" t="str">
        <f t="shared" si="798"/>
        <v/>
      </c>
      <c r="W3792" s="9" t="str">
        <f t="shared" si="799"/>
        <v/>
      </c>
      <c r="X3792" s="9" t="str">
        <f t="shared" si="796"/>
        <v/>
      </c>
      <c r="BC3792" s="9" t="str">
        <f>IF(V3792="","",MAX(BC$1:BC3791)+1)</f>
        <v/>
      </c>
    </row>
    <row r="3793" spans="21:55">
      <c r="U3793" s="17" t="b">
        <f t="shared" si="797"/>
        <v>0</v>
      </c>
      <c r="V3793" s="9" t="str">
        <f t="shared" si="798"/>
        <v/>
      </c>
      <c r="W3793" s="9" t="str">
        <f t="shared" si="799"/>
        <v/>
      </c>
      <c r="X3793" s="9" t="str">
        <f t="shared" si="796"/>
        <v/>
      </c>
      <c r="BC3793" s="9" t="str">
        <f>IF(V3793="","",MAX(BC$1:BC3792)+1)</f>
        <v/>
      </c>
    </row>
    <row r="3794" spans="21:55">
      <c r="U3794" s="17" t="b">
        <f t="shared" si="797"/>
        <v>0</v>
      </c>
      <c r="V3794" s="9" t="str">
        <f t="shared" si="798"/>
        <v/>
      </c>
      <c r="W3794" s="9" t="str">
        <f t="shared" si="799"/>
        <v/>
      </c>
      <c r="X3794" s="9" t="str">
        <f t="shared" si="796"/>
        <v/>
      </c>
      <c r="BC3794" s="9" t="str">
        <f>IF(V3794="","",MAX(BC$1:BC3793)+1)</f>
        <v/>
      </c>
    </row>
    <row r="3795" spans="21:55">
      <c r="U3795" s="17" t="b">
        <f t="shared" si="797"/>
        <v>0</v>
      </c>
      <c r="V3795" s="9" t="str">
        <f t="shared" si="798"/>
        <v/>
      </c>
      <c r="W3795" s="9" t="str">
        <f t="shared" si="799"/>
        <v/>
      </c>
      <c r="X3795" s="9" t="str">
        <f t="shared" si="796"/>
        <v/>
      </c>
      <c r="BC3795" s="9" t="str">
        <f>IF(V3795="","",MAX(BC$1:BC3794)+1)</f>
        <v/>
      </c>
    </row>
    <row r="3796" spans="21:55">
      <c r="U3796" s="17" t="b">
        <f t="shared" si="797"/>
        <v>0</v>
      </c>
      <c r="V3796" s="9" t="str">
        <f t="shared" si="798"/>
        <v/>
      </c>
      <c r="W3796" s="9" t="str">
        <f t="shared" si="799"/>
        <v/>
      </c>
      <c r="X3796" s="9" t="str">
        <f t="shared" si="796"/>
        <v/>
      </c>
      <c r="BC3796" s="9" t="str">
        <f>IF(V3796="","",MAX(BC$1:BC3795)+1)</f>
        <v/>
      </c>
    </row>
    <row r="3797" spans="21:55">
      <c r="U3797" s="17" t="b">
        <f t="shared" si="797"/>
        <v>0</v>
      </c>
      <c r="V3797" s="9" t="str">
        <f t="shared" si="798"/>
        <v/>
      </c>
      <c r="W3797" s="9" t="str">
        <f t="shared" si="799"/>
        <v/>
      </c>
      <c r="X3797" s="9" t="str">
        <f t="shared" si="796"/>
        <v/>
      </c>
      <c r="BC3797" s="9" t="str">
        <f>IF(V3797="","",MAX(BC$1:BC3796)+1)</f>
        <v/>
      </c>
    </row>
    <row r="3798" spans="21:55">
      <c r="U3798" s="17" t="b">
        <f t="shared" si="797"/>
        <v>0</v>
      </c>
      <c r="V3798" s="9" t="str">
        <f t="shared" si="798"/>
        <v/>
      </c>
      <c r="W3798" s="9" t="str">
        <f t="shared" si="799"/>
        <v/>
      </c>
      <c r="X3798" s="9" t="str">
        <f t="shared" si="796"/>
        <v/>
      </c>
      <c r="BC3798" s="9" t="str">
        <f>IF(V3798="","",MAX(BC$1:BC3797)+1)</f>
        <v/>
      </c>
    </row>
    <row r="3799" spans="21:55">
      <c r="U3799" s="17" t="b">
        <f t="shared" si="797"/>
        <v>0</v>
      </c>
      <c r="V3799" s="9" t="str">
        <f t="shared" si="798"/>
        <v/>
      </c>
      <c r="W3799" s="9" t="str">
        <f t="shared" si="799"/>
        <v/>
      </c>
      <c r="X3799" s="9" t="str">
        <f t="shared" si="796"/>
        <v/>
      </c>
      <c r="BC3799" s="9" t="str">
        <f>IF(V3799="","",MAX(BC$1:BC3798)+1)</f>
        <v/>
      </c>
    </row>
    <row r="3800" spans="21:55">
      <c r="U3800" s="17" t="b">
        <f t="shared" si="797"/>
        <v>0</v>
      </c>
      <c r="V3800" s="9" t="str">
        <f t="shared" si="798"/>
        <v/>
      </c>
      <c r="W3800" s="9" t="str">
        <f t="shared" si="799"/>
        <v/>
      </c>
      <c r="X3800" s="9" t="str">
        <f t="shared" si="796"/>
        <v/>
      </c>
      <c r="BC3800" s="9" t="str">
        <f>IF(V3800="","",MAX(BC$1:BC3799)+1)</f>
        <v/>
      </c>
    </row>
    <row r="3801" spans="21:55">
      <c r="U3801" s="17" t="b">
        <f t="shared" si="797"/>
        <v>0</v>
      </c>
      <c r="V3801" s="9" t="str">
        <f t="shared" si="798"/>
        <v/>
      </c>
      <c r="W3801" s="9" t="str">
        <f t="shared" si="799"/>
        <v/>
      </c>
      <c r="X3801" s="9" t="str">
        <f t="shared" si="796"/>
        <v/>
      </c>
      <c r="BC3801" s="9" t="str">
        <f>IF(V3801="","",MAX(BC$1:BC3800)+1)</f>
        <v/>
      </c>
    </row>
    <row r="3802" spans="21:55">
      <c r="U3802" s="17" t="b">
        <f t="shared" si="797"/>
        <v>0</v>
      </c>
      <c r="V3802" s="9" t="str">
        <f t="shared" si="798"/>
        <v/>
      </c>
      <c r="W3802" s="9" t="str">
        <f t="shared" si="799"/>
        <v/>
      </c>
      <c r="X3802" s="9" t="str">
        <f t="shared" si="796"/>
        <v/>
      </c>
      <c r="BC3802" s="9" t="str">
        <f>IF(V3802="","",MAX(BC$1:BC3801)+1)</f>
        <v/>
      </c>
    </row>
    <row r="3803" spans="21:55">
      <c r="U3803" s="17" t="b">
        <f t="shared" si="797"/>
        <v>0</v>
      </c>
      <c r="V3803" s="9" t="str">
        <f t="shared" si="798"/>
        <v/>
      </c>
      <c r="W3803" s="9" t="str">
        <f t="shared" si="799"/>
        <v/>
      </c>
      <c r="X3803" s="9" t="str">
        <f t="shared" si="796"/>
        <v/>
      </c>
      <c r="BC3803" s="9" t="str">
        <f>IF(V3803="","",MAX(BC$1:BC3802)+1)</f>
        <v/>
      </c>
    </row>
    <row r="3804" spans="21:55">
      <c r="U3804" s="17" t="b">
        <f t="shared" si="797"/>
        <v>0</v>
      </c>
      <c r="V3804" s="9" t="str">
        <f t="shared" si="798"/>
        <v/>
      </c>
      <c r="W3804" s="9" t="str">
        <f t="shared" si="799"/>
        <v/>
      </c>
      <c r="X3804" s="9" t="str">
        <f t="shared" si="796"/>
        <v/>
      </c>
      <c r="BC3804" s="9" t="str">
        <f>IF(V3804="","",MAX(BC$1:BC3803)+1)</f>
        <v/>
      </c>
    </row>
    <row r="3805" spans="21:55">
      <c r="U3805" s="17" t="b">
        <f t="shared" si="797"/>
        <v>0</v>
      </c>
      <c r="V3805" s="9" t="str">
        <f t="shared" si="798"/>
        <v/>
      </c>
      <c r="W3805" s="9" t="str">
        <f t="shared" si="799"/>
        <v/>
      </c>
      <c r="X3805" s="9" t="str">
        <f t="shared" si="796"/>
        <v/>
      </c>
      <c r="BC3805" s="9" t="str">
        <f>IF(V3805="","",MAX(BC$1:BC3804)+1)</f>
        <v/>
      </c>
    </row>
    <row r="3806" spans="21:55">
      <c r="U3806" s="17" t="b">
        <f t="shared" si="797"/>
        <v>0</v>
      </c>
      <c r="V3806" s="9" t="str">
        <f t="shared" si="798"/>
        <v/>
      </c>
      <c r="W3806" s="9" t="str">
        <f t="shared" si="799"/>
        <v/>
      </c>
      <c r="X3806" s="9" t="str">
        <f t="shared" ref="X3806:X3869" si="800">IF(U3806=TRUE, MID(LEFT(N3806,FIND(")",N3806)-1),FIND("(",N3806)+1,LEN(N3806)), "")</f>
        <v/>
      </c>
      <c r="BC3806" s="9" t="str">
        <f>IF(V3806="","",MAX(BC$1:BC3805)+1)</f>
        <v/>
      </c>
    </row>
    <row r="3807" spans="21:55">
      <c r="U3807" s="17" t="b">
        <f t="shared" si="797"/>
        <v>0</v>
      </c>
      <c r="V3807" s="9" t="str">
        <f t="shared" si="798"/>
        <v/>
      </c>
      <c r="W3807" s="9" t="str">
        <f t="shared" si="799"/>
        <v/>
      </c>
      <c r="X3807" s="9" t="str">
        <f t="shared" si="800"/>
        <v/>
      </c>
      <c r="BC3807" s="9" t="str">
        <f>IF(V3807="","",MAX(BC$1:BC3806)+1)</f>
        <v/>
      </c>
    </row>
    <row r="3808" spans="21:55">
      <c r="U3808" s="17" t="b">
        <f t="shared" si="797"/>
        <v>0</v>
      </c>
      <c r="V3808" s="9" t="str">
        <f t="shared" si="798"/>
        <v/>
      </c>
      <c r="W3808" s="9" t="str">
        <f t="shared" si="799"/>
        <v/>
      </c>
      <c r="X3808" s="9" t="str">
        <f t="shared" si="800"/>
        <v/>
      </c>
      <c r="BC3808" s="9" t="str">
        <f>IF(V3808="","",MAX(BC$1:BC3807)+1)</f>
        <v/>
      </c>
    </row>
    <row r="3809" spans="21:55">
      <c r="U3809" s="17" t="b">
        <f t="shared" si="797"/>
        <v>0</v>
      </c>
      <c r="V3809" s="9" t="str">
        <f t="shared" si="798"/>
        <v/>
      </c>
      <c r="W3809" s="9" t="str">
        <f t="shared" si="799"/>
        <v/>
      </c>
      <c r="X3809" s="9" t="str">
        <f t="shared" si="800"/>
        <v/>
      </c>
      <c r="BC3809" s="9" t="str">
        <f>IF(V3809="","",MAX(BC$1:BC3808)+1)</f>
        <v/>
      </c>
    </row>
    <row r="3810" spans="21:55">
      <c r="U3810" s="17" t="b">
        <f t="shared" si="797"/>
        <v>0</v>
      </c>
      <c r="V3810" s="9" t="str">
        <f t="shared" si="798"/>
        <v/>
      </c>
      <c r="W3810" s="9" t="str">
        <f t="shared" si="799"/>
        <v/>
      </c>
      <c r="X3810" s="9" t="str">
        <f t="shared" si="800"/>
        <v/>
      </c>
      <c r="BC3810" s="9" t="str">
        <f>IF(V3810="","",MAX(BC$1:BC3809)+1)</f>
        <v/>
      </c>
    </row>
    <row r="3811" spans="21:55">
      <c r="U3811" s="17" t="b">
        <f t="shared" si="797"/>
        <v>0</v>
      </c>
      <c r="V3811" s="9" t="str">
        <f t="shared" si="798"/>
        <v/>
      </c>
      <c r="W3811" s="9" t="str">
        <f t="shared" si="799"/>
        <v/>
      </c>
      <c r="X3811" s="9" t="str">
        <f t="shared" si="800"/>
        <v/>
      </c>
      <c r="BC3811" s="9" t="str">
        <f>IF(V3811="","",MAX(BC$1:BC3810)+1)</f>
        <v/>
      </c>
    </row>
    <row r="3812" spans="21:55">
      <c r="U3812" s="17" t="b">
        <f t="shared" si="797"/>
        <v>0</v>
      </c>
      <c r="V3812" s="9" t="str">
        <f t="shared" si="798"/>
        <v/>
      </c>
      <c r="W3812" s="9" t="str">
        <f t="shared" si="799"/>
        <v/>
      </c>
      <c r="X3812" s="9" t="str">
        <f t="shared" si="800"/>
        <v/>
      </c>
      <c r="BC3812" s="9" t="str">
        <f>IF(V3812="","",MAX(BC$1:BC3811)+1)</f>
        <v/>
      </c>
    </row>
    <row r="3813" spans="21:55">
      <c r="U3813" s="17" t="b">
        <f t="shared" si="797"/>
        <v>0</v>
      </c>
      <c r="V3813" s="9" t="str">
        <f t="shared" si="798"/>
        <v/>
      </c>
      <c r="W3813" s="9" t="str">
        <f t="shared" si="799"/>
        <v/>
      </c>
      <c r="X3813" s="9" t="str">
        <f t="shared" si="800"/>
        <v/>
      </c>
      <c r="BC3813" s="9" t="str">
        <f>IF(V3813="","",MAX(BC$1:BC3812)+1)</f>
        <v/>
      </c>
    </row>
    <row r="3814" spans="21:55">
      <c r="U3814" s="17" t="b">
        <f t="shared" si="797"/>
        <v>0</v>
      </c>
      <c r="V3814" s="9" t="str">
        <f t="shared" si="798"/>
        <v/>
      </c>
      <c r="W3814" s="9" t="str">
        <f t="shared" si="799"/>
        <v/>
      </c>
      <c r="X3814" s="9" t="str">
        <f t="shared" si="800"/>
        <v/>
      </c>
      <c r="BC3814" s="9" t="str">
        <f>IF(V3814="","",MAX(BC$1:BC3813)+1)</f>
        <v/>
      </c>
    </row>
    <row r="3815" spans="21:55">
      <c r="U3815" s="17" t="b">
        <f t="shared" si="797"/>
        <v>0</v>
      </c>
      <c r="V3815" s="9" t="str">
        <f t="shared" si="798"/>
        <v/>
      </c>
      <c r="W3815" s="9" t="str">
        <f t="shared" si="799"/>
        <v/>
      </c>
      <c r="X3815" s="9" t="str">
        <f t="shared" si="800"/>
        <v/>
      </c>
      <c r="BC3815" s="9" t="str">
        <f>IF(V3815="","",MAX(BC$1:BC3814)+1)</f>
        <v/>
      </c>
    </row>
    <row r="3816" spans="21:55">
      <c r="U3816" s="17" t="b">
        <f t="shared" si="797"/>
        <v>0</v>
      </c>
      <c r="V3816" s="9" t="str">
        <f t="shared" si="798"/>
        <v/>
      </c>
      <c r="W3816" s="9" t="str">
        <f t="shared" si="799"/>
        <v/>
      </c>
      <c r="X3816" s="9" t="str">
        <f t="shared" si="800"/>
        <v/>
      </c>
      <c r="BC3816" s="9" t="str">
        <f>IF(V3816="","",MAX(BC$1:BC3815)+1)</f>
        <v/>
      </c>
    </row>
    <row r="3817" spans="21:55">
      <c r="U3817" s="17" t="b">
        <f t="shared" si="797"/>
        <v>0</v>
      </c>
      <c r="V3817" s="9" t="str">
        <f t="shared" si="798"/>
        <v/>
      </c>
      <c r="W3817" s="9" t="str">
        <f t="shared" si="799"/>
        <v/>
      </c>
      <c r="X3817" s="9" t="str">
        <f t="shared" si="800"/>
        <v/>
      </c>
      <c r="BC3817" s="9" t="str">
        <f>IF(V3817="","",MAX(BC$1:BC3816)+1)</f>
        <v/>
      </c>
    </row>
    <row r="3818" spans="21:55">
      <c r="U3818" s="17" t="b">
        <f t="shared" si="797"/>
        <v>0</v>
      </c>
      <c r="V3818" s="9" t="str">
        <f t="shared" si="798"/>
        <v/>
      </c>
      <c r="W3818" s="9" t="str">
        <f t="shared" si="799"/>
        <v/>
      </c>
      <c r="X3818" s="9" t="str">
        <f t="shared" si="800"/>
        <v/>
      </c>
      <c r="BC3818" s="9" t="str">
        <f>IF(V3818="","",MAX(BC$1:BC3817)+1)</f>
        <v/>
      </c>
    </row>
    <row r="3819" spans="21:55">
      <c r="U3819" s="17" t="b">
        <f t="shared" si="797"/>
        <v>0</v>
      </c>
      <c r="V3819" s="9" t="str">
        <f t="shared" si="798"/>
        <v/>
      </c>
      <c r="W3819" s="9" t="str">
        <f t="shared" si="799"/>
        <v/>
      </c>
      <c r="X3819" s="9" t="str">
        <f t="shared" si="800"/>
        <v/>
      </c>
      <c r="BC3819" s="9" t="str">
        <f>IF(V3819="","",MAX(BC$1:BC3818)+1)</f>
        <v/>
      </c>
    </row>
    <row r="3820" spans="21:55">
      <c r="U3820" s="17" t="b">
        <f t="shared" si="797"/>
        <v>0</v>
      </c>
      <c r="V3820" s="9" t="str">
        <f t="shared" si="798"/>
        <v/>
      </c>
      <c r="W3820" s="9" t="str">
        <f t="shared" si="799"/>
        <v/>
      </c>
      <c r="X3820" s="9" t="str">
        <f t="shared" si="800"/>
        <v/>
      </c>
      <c r="BC3820" s="9" t="str">
        <f>IF(V3820="","",MAX(BC$1:BC3819)+1)</f>
        <v/>
      </c>
    </row>
    <row r="3821" spans="21:55">
      <c r="U3821" s="17" t="b">
        <f t="shared" si="797"/>
        <v>0</v>
      </c>
      <c r="V3821" s="9" t="str">
        <f t="shared" si="798"/>
        <v/>
      </c>
      <c r="W3821" s="9" t="str">
        <f t="shared" si="799"/>
        <v/>
      </c>
      <c r="X3821" s="9" t="str">
        <f t="shared" si="800"/>
        <v/>
      </c>
      <c r="BC3821" s="9" t="str">
        <f>IF(V3821="","",MAX(BC$1:BC3820)+1)</f>
        <v/>
      </c>
    </row>
    <row r="3822" spans="21:55">
      <c r="U3822" s="17" t="b">
        <f t="shared" si="797"/>
        <v>0</v>
      </c>
      <c r="V3822" s="9" t="str">
        <f t="shared" si="798"/>
        <v/>
      </c>
      <c r="W3822" s="9" t="str">
        <f t="shared" si="799"/>
        <v/>
      </c>
      <c r="X3822" s="9" t="str">
        <f t="shared" si="800"/>
        <v/>
      </c>
      <c r="BC3822" s="9" t="str">
        <f>IF(V3822="","",MAX(BC$1:BC3821)+1)</f>
        <v/>
      </c>
    </row>
    <row r="3823" spans="21:55">
      <c r="U3823" s="17" t="b">
        <f t="shared" si="797"/>
        <v>0</v>
      </c>
      <c r="V3823" s="9" t="str">
        <f t="shared" si="798"/>
        <v/>
      </c>
      <c r="W3823" s="9" t="str">
        <f t="shared" si="799"/>
        <v/>
      </c>
      <c r="X3823" s="9" t="str">
        <f t="shared" si="800"/>
        <v/>
      </c>
      <c r="BC3823" s="9" t="str">
        <f>IF(V3823="","",MAX(BC$1:BC3822)+1)</f>
        <v/>
      </c>
    </row>
    <row r="3824" spans="21:55">
      <c r="U3824" s="17" t="b">
        <f t="shared" si="797"/>
        <v>0</v>
      </c>
      <c r="V3824" s="9" t="str">
        <f t="shared" si="798"/>
        <v/>
      </c>
      <c r="W3824" s="9" t="str">
        <f t="shared" si="799"/>
        <v/>
      </c>
      <c r="X3824" s="9" t="str">
        <f t="shared" si="800"/>
        <v/>
      </c>
      <c r="BC3824" s="9" t="str">
        <f>IF(V3824="","",MAX(BC$1:BC3823)+1)</f>
        <v/>
      </c>
    </row>
    <row r="3825" spans="21:55">
      <c r="U3825" s="17" t="b">
        <f t="shared" si="797"/>
        <v>0</v>
      </c>
      <c r="V3825" s="9" t="str">
        <f t="shared" si="798"/>
        <v/>
      </c>
      <c r="W3825" s="9" t="str">
        <f t="shared" si="799"/>
        <v/>
      </c>
      <c r="X3825" s="9" t="str">
        <f t="shared" si="800"/>
        <v/>
      </c>
      <c r="BC3825" s="9" t="str">
        <f>IF(V3825="","",MAX(BC$1:BC3824)+1)</f>
        <v/>
      </c>
    </row>
    <row r="3826" spans="21:55">
      <c r="U3826" s="17" t="b">
        <f t="shared" si="797"/>
        <v>0</v>
      </c>
      <c r="V3826" s="9" t="str">
        <f t="shared" si="798"/>
        <v/>
      </c>
      <c r="W3826" s="9" t="str">
        <f t="shared" si="799"/>
        <v/>
      </c>
      <c r="X3826" s="9" t="str">
        <f t="shared" si="800"/>
        <v/>
      </c>
      <c r="BC3826" s="9" t="str">
        <f>IF(V3826="","",MAX(BC$1:BC3825)+1)</f>
        <v/>
      </c>
    </row>
    <row r="3827" spans="21:55">
      <c r="U3827" s="17" t="b">
        <f t="shared" si="797"/>
        <v>0</v>
      </c>
      <c r="V3827" s="9" t="str">
        <f t="shared" si="798"/>
        <v/>
      </c>
      <c r="W3827" s="9" t="str">
        <f t="shared" si="799"/>
        <v/>
      </c>
      <c r="X3827" s="9" t="str">
        <f t="shared" si="800"/>
        <v/>
      </c>
      <c r="BC3827" s="9" t="str">
        <f>IF(V3827="","",MAX(BC$1:BC3826)+1)</f>
        <v/>
      </c>
    </row>
    <row r="3828" spans="21:55">
      <c r="U3828" s="17" t="b">
        <f t="shared" si="797"/>
        <v>0</v>
      </c>
      <c r="V3828" s="9" t="str">
        <f t="shared" si="798"/>
        <v/>
      </c>
      <c r="W3828" s="9" t="str">
        <f t="shared" si="799"/>
        <v/>
      </c>
      <c r="X3828" s="9" t="str">
        <f t="shared" si="800"/>
        <v/>
      </c>
      <c r="BC3828" s="9" t="str">
        <f>IF(V3828="","",MAX(BC$1:BC3827)+1)</f>
        <v/>
      </c>
    </row>
    <row r="3829" spans="21:55">
      <c r="U3829" s="17" t="b">
        <f t="shared" si="797"/>
        <v>0</v>
      </c>
      <c r="V3829" s="9" t="str">
        <f t="shared" si="798"/>
        <v/>
      </c>
      <c r="W3829" s="9" t="str">
        <f t="shared" si="799"/>
        <v/>
      </c>
      <c r="X3829" s="9" t="str">
        <f t="shared" si="800"/>
        <v/>
      </c>
      <c r="BC3829" s="9" t="str">
        <f>IF(V3829="","",MAX(BC$1:BC3828)+1)</f>
        <v/>
      </c>
    </row>
    <row r="3830" spans="21:55">
      <c r="U3830" s="17" t="b">
        <f t="shared" si="797"/>
        <v>0</v>
      </c>
      <c r="V3830" s="9" t="str">
        <f t="shared" si="798"/>
        <v/>
      </c>
      <c r="W3830" s="9" t="str">
        <f t="shared" si="799"/>
        <v/>
      </c>
      <c r="X3830" s="9" t="str">
        <f t="shared" si="800"/>
        <v/>
      </c>
      <c r="BC3830" s="9" t="str">
        <f>IF(V3830="","",MAX(BC$1:BC3829)+1)</f>
        <v/>
      </c>
    </row>
    <row r="3831" spans="21:55">
      <c r="U3831" s="17" t="b">
        <f t="shared" si="797"/>
        <v>0</v>
      </c>
      <c r="V3831" s="9" t="str">
        <f t="shared" si="798"/>
        <v/>
      </c>
      <c r="W3831" s="9" t="str">
        <f t="shared" si="799"/>
        <v/>
      </c>
      <c r="X3831" s="9" t="str">
        <f t="shared" si="800"/>
        <v/>
      </c>
      <c r="BC3831" s="9" t="str">
        <f>IF(V3831="","",MAX(BC$1:BC3830)+1)</f>
        <v/>
      </c>
    </row>
    <row r="3832" spans="21:55">
      <c r="U3832" s="17" t="b">
        <f t="shared" si="797"/>
        <v>0</v>
      </c>
      <c r="V3832" s="9" t="str">
        <f t="shared" si="798"/>
        <v/>
      </c>
      <c r="W3832" s="9" t="str">
        <f t="shared" si="799"/>
        <v/>
      </c>
      <c r="X3832" s="9" t="str">
        <f t="shared" si="800"/>
        <v/>
      </c>
      <c r="BC3832" s="9" t="str">
        <f>IF(V3832="","",MAX(BC$1:BC3831)+1)</f>
        <v/>
      </c>
    </row>
    <row r="3833" spans="21:55">
      <c r="U3833" s="17" t="b">
        <f t="shared" si="797"/>
        <v>0</v>
      </c>
      <c r="V3833" s="9" t="str">
        <f t="shared" si="798"/>
        <v/>
      </c>
      <c r="W3833" s="9" t="str">
        <f t="shared" si="799"/>
        <v/>
      </c>
      <c r="X3833" s="9" t="str">
        <f t="shared" si="800"/>
        <v/>
      </c>
      <c r="BC3833" s="9" t="str">
        <f>IF(V3833="","",MAX(BC$1:BC3832)+1)</f>
        <v/>
      </c>
    </row>
    <row r="3834" spans="21:55">
      <c r="U3834" s="17" t="b">
        <f t="shared" si="797"/>
        <v>0</v>
      </c>
      <c r="V3834" s="9" t="str">
        <f t="shared" si="798"/>
        <v/>
      </c>
      <c r="W3834" s="9" t="str">
        <f t="shared" si="799"/>
        <v/>
      </c>
      <c r="X3834" s="9" t="str">
        <f t="shared" si="800"/>
        <v/>
      </c>
      <c r="BC3834" s="9" t="str">
        <f>IF(V3834="","",MAX(BC$1:BC3833)+1)</f>
        <v/>
      </c>
    </row>
    <row r="3835" spans="21:55">
      <c r="U3835" s="17" t="b">
        <f t="shared" si="797"/>
        <v>0</v>
      </c>
      <c r="V3835" s="9" t="str">
        <f t="shared" si="798"/>
        <v/>
      </c>
      <c r="W3835" s="9" t="str">
        <f t="shared" si="799"/>
        <v/>
      </c>
      <c r="X3835" s="9" t="str">
        <f t="shared" si="800"/>
        <v/>
      </c>
      <c r="BC3835" s="9" t="str">
        <f>IF(V3835="","",MAX(BC$1:BC3834)+1)</f>
        <v/>
      </c>
    </row>
    <row r="3836" spans="21:55">
      <c r="U3836" s="17" t="b">
        <f t="shared" si="797"/>
        <v>0</v>
      </c>
      <c r="V3836" s="9" t="str">
        <f t="shared" si="798"/>
        <v/>
      </c>
      <c r="W3836" s="9" t="str">
        <f t="shared" si="799"/>
        <v/>
      </c>
      <c r="X3836" s="9" t="str">
        <f t="shared" si="800"/>
        <v/>
      </c>
      <c r="BC3836" s="9" t="str">
        <f>IF(V3836="","",MAX(BC$1:BC3835)+1)</f>
        <v/>
      </c>
    </row>
    <row r="3837" spans="21:55">
      <c r="U3837" s="17" t="b">
        <f t="shared" si="797"/>
        <v>0</v>
      </c>
      <c r="V3837" s="9" t="str">
        <f t="shared" si="798"/>
        <v/>
      </c>
      <c r="W3837" s="9" t="str">
        <f t="shared" si="799"/>
        <v/>
      </c>
      <c r="X3837" s="9" t="str">
        <f t="shared" si="800"/>
        <v/>
      </c>
      <c r="BC3837" s="9" t="str">
        <f>IF(V3837="","",MAX(BC$1:BC3836)+1)</f>
        <v/>
      </c>
    </row>
    <row r="3838" spans="21:55">
      <c r="U3838" s="17" t="b">
        <f t="shared" si="797"/>
        <v>0</v>
      </c>
      <c r="V3838" s="9" t="str">
        <f t="shared" si="798"/>
        <v/>
      </c>
      <c r="W3838" s="9" t="str">
        <f t="shared" si="799"/>
        <v/>
      </c>
      <c r="X3838" s="9" t="str">
        <f t="shared" si="800"/>
        <v/>
      </c>
      <c r="BC3838" s="9" t="str">
        <f>IF(V3838="","",MAX(BC$1:BC3837)+1)</f>
        <v/>
      </c>
    </row>
    <row r="3839" spans="21:55">
      <c r="U3839" s="17" t="b">
        <f t="shared" si="797"/>
        <v>0</v>
      </c>
      <c r="V3839" s="9" t="str">
        <f t="shared" si="798"/>
        <v/>
      </c>
      <c r="W3839" s="9" t="str">
        <f t="shared" si="799"/>
        <v/>
      </c>
      <c r="X3839" s="9" t="str">
        <f t="shared" si="800"/>
        <v/>
      </c>
      <c r="BC3839" s="9" t="str">
        <f>IF(V3839="","",MAX(BC$1:BC3838)+1)</f>
        <v/>
      </c>
    </row>
    <row r="3840" spans="21:55">
      <c r="U3840" s="17" t="b">
        <f t="shared" si="797"/>
        <v>0</v>
      </c>
      <c r="V3840" s="9" t="str">
        <f t="shared" si="798"/>
        <v/>
      </c>
      <c r="W3840" s="9" t="str">
        <f t="shared" si="799"/>
        <v/>
      </c>
      <c r="X3840" s="9" t="str">
        <f t="shared" si="800"/>
        <v/>
      </c>
      <c r="BC3840" s="9" t="str">
        <f>IF(V3840="","",MAX(BC$1:BC3839)+1)</f>
        <v/>
      </c>
    </row>
    <row r="3841" spans="21:55">
      <c r="U3841" s="17" t="b">
        <f t="shared" si="797"/>
        <v>0</v>
      </c>
      <c r="V3841" s="9" t="str">
        <f t="shared" si="798"/>
        <v/>
      </c>
      <c r="W3841" s="9" t="str">
        <f t="shared" si="799"/>
        <v/>
      </c>
      <c r="X3841" s="9" t="str">
        <f t="shared" si="800"/>
        <v/>
      </c>
      <c r="BC3841" s="9" t="str">
        <f>IF(V3841="","",MAX(BC$1:BC3840)+1)</f>
        <v/>
      </c>
    </row>
    <row r="3842" spans="21:55">
      <c r="U3842" s="17" t="b">
        <f t="shared" ref="U3842:U3905" si="801">AND(ISNUMBER(SEARCH("(rs",N3842)),NOT(ISNUMBER(SEARCH("oxidation",N3842))),NOT(ISNUMBER(SEARCH("deamidated",N3842))),NOT(ISNUMBER(SEARCH("ammonia",N3842))),NOT(ISNUMBER(SEARCH("acetyl",N3842))),NOT(ISNUMBER(SEARCH("phospho",N3842))),NOT(ISNUMBER(SEARCH("dehydrated",N3842))))</f>
        <v>0</v>
      </c>
      <c r="V3842" s="9" t="str">
        <f t="shared" ref="V3842:V3905" si="802">IF(U3842=TRUE, IF(ISNUMBER(SEARCH(":",P3842))=TRUE, LEFT(P3842,FIND(":",P3842)-1),P3842), "")</f>
        <v/>
      </c>
      <c r="W3842" s="9" t="str">
        <f t="shared" ref="W3842:W3905" si="803">IF(U3842=TRUE,IF(ISNUMBER(SEARCH("Carb",N3842))=TRUE,MID(LEFT(N3842,FIND("#",N3842)-1),FIND(CHAR(1),SUBSTITUTE(N3842," ",CHAR(1),(LEN(N3842)-LEN(SUBSTITUTE(N3842," ","")))-1))+1,LEN(N3842)),LEFT(N3842,FIND("#",N3842)-1)),"")</f>
        <v/>
      </c>
      <c r="X3842" s="9" t="str">
        <f t="shared" si="800"/>
        <v/>
      </c>
      <c r="BC3842" s="9" t="str">
        <f>IF(V3842="","",MAX(BC$1:BC3841)+1)</f>
        <v/>
      </c>
    </row>
    <row r="3843" spans="21:55">
      <c r="U3843" s="17" t="b">
        <f t="shared" si="801"/>
        <v>0</v>
      </c>
      <c r="V3843" s="9" t="str">
        <f t="shared" si="802"/>
        <v/>
      </c>
      <c r="W3843" s="9" t="str">
        <f t="shared" si="803"/>
        <v/>
      </c>
      <c r="X3843" s="9" t="str">
        <f t="shared" si="800"/>
        <v/>
      </c>
      <c r="BC3843" s="9" t="str">
        <f>IF(V3843="","",MAX(BC$1:BC3842)+1)</f>
        <v/>
      </c>
    </row>
    <row r="3844" spans="21:55">
      <c r="U3844" s="17" t="b">
        <f t="shared" si="801"/>
        <v>0</v>
      </c>
      <c r="V3844" s="9" t="str">
        <f t="shared" si="802"/>
        <v/>
      </c>
      <c r="W3844" s="9" t="str">
        <f t="shared" si="803"/>
        <v/>
      </c>
      <c r="X3844" s="9" t="str">
        <f t="shared" si="800"/>
        <v/>
      </c>
      <c r="BC3844" s="9" t="str">
        <f>IF(V3844="","",MAX(BC$1:BC3843)+1)</f>
        <v/>
      </c>
    </row>
    <row r="3845" spans="21:55">
      <c r="U3845" s="17" t="b">
        <f t="shared" si="801"/>
        <v>0</v>
      </c>
      <c r="V3845" s="9" t="str">
        <f t="shared" si="802"/>
        <v/>
      </c>
      <c r="W3845" s="9" t="str">
        <f t="shared" si="803"/>
        <v/>
      </c>
      <c r="X3845" s="9" t="str">
        <f t="shared" si="800"/>
        <v/>
      </c>
      <c r="BC3845" s="9" t="str">
        <f>IF(V3845="","",MAX(BC$1:BC3844)+1)</f>
        <v/>
      </c>
    </row>
    <row r="3846" spans="21:55">
      <c r="U3846" s="17" t="b">
        <f t="shared" si="801"/>
        <v>0</v>
      </c>
      <c r="V3846" s="9" t="str">
        <f t="shared" si="802"/>
        <v/>
      </c>
      <c r="W3846" s="9" t="str">
        <f t="shared" si="803"/>
        <v/>
      </c>
      <c r="X3846" s="9" t="str">
        <f t="shared" si="800"/>
        <v/>
      </c>
      <c r="BC3846" s="9" t="str">
        <f>IF(V3846="","",MAX(BC$1:BC3845)+1)</f>
        <v/>
      </c>
    </row>
    <row r="3847" spans="21:55">
      <c r="U3847" s="17" t="b">
        <f t="shared" si="801"/>
        <v>0</v>
      </c>
      <c r="V3847" s="9" t="str">
        <f t="shared" si="802"/>
        <v/>
      </c>
      <c r="W3847" s="9" t="str">
        <f t="shared" si="803"/>
        <v/>
      </c>
      <c r="X3847" s="9" t="str">
        <f t="shared" si="800"/>
        <v/>
      </c>
      <c r="BC3847" s="9" t="str">
        <f>IF(V3847="","",MAX(BC$1:BC3846)+1)</f>
        <v/>
      </c>
    </row>
    <row r="3848" spans="21:55">
      <c r="U3848" s="17" t="b">
        <f t="shared" si="801"/>
        <v>0</v>
      </c>
      <c r="V3848" s="9" t="str">
        <f t="shared" si="802"/>
        <v/>
      </c>
      <c r="W3848" s="9" t="str">
        <f t="shared" si="803"/>
        <v/>
      </c>
      <c r="X3848" s="9" t="str">
        <f t="shared" si="800"/>
        <v/>
      </c>
      <c r="BC3848" s="9" t="str">
        <f>IF(V3848="","",MAX(BC$1:BC3847)+1)</f>
        <v/>
      </c>
    </row>
    <row r="3849" spans="21:55">
      <c r="U3849" s="17" t="b">
        <f t="shared" si="801"/>
        <v>0</v>
      </c>
      <c r="V3849" s="9" t="str">
        <f t="shared" si="802"/>
        <v/>
      </c>
      <c r="W3849" s="9" t="str">
        <f t="shared" si="803"/>
        <v/>
      </c>
      <c r="X3849" s="9" t="str">
        <f t="shared" si="800"/>
        <v/>
      </c>
      <c r="BC3849" s="9" t="str">
        <f>IF(V3849="","",MAX(BC$1:BC3848)+1)</f>
        <v/>
      </c>
    </row>
    <row r="3850" spans="21:55">
      <c r="U3850" s="17" t="b">
        <f t="shared" si="801"/>
        <v>0</v>
      </c>
      <c r="V3850" s="9" t="str">
        <f t="shared" si="802"/>
        <v/>
      </c>
      <c r="W3850" s="9" t="str">
        <f t="shared" si="803"/>
        <v/>
      </c>
      <c r="X3850" s="9" t="str">
        <f t="shared" si="800"/>
        <v/>
      </c>
      <c r="BC3850" s="9" t="str">
        <f>IF(V3850="","",MAX(BC$1:BC3849)+1)</f>
        <v/>
      </c>
    </row>
    <row r="3851" spans="21:55">
      <c r="U3851" s="17" t="b">
        <f t="shared" si="801"/>
        <v>0</v>
      </c>
      <c r="V3851" s="9" t="str">
        <f t="shared" si="802"/>
        <v/>
      </c>
      <c r="W3851" s="9" t="str">
        <f t="shared" si="803"/>
        <v/>
      </c>
      <c r="X3851" s="9" t="str">
        <f t="shared" si="800"/>
        <v/>
      </c>
      <c r="BC3851" s="9" t="str">
        <f>IF(V3851="","",MAX(BC$1:BC3850)+1)</f>
        <v/>
      </c>
    </row>
    <row r="3852" spans="21:55">
      <c r="U3852" s="17" t="b">
        <f t="shared" si="801"/>
        <v>0</v>
      </c>
      <c r="V3852" s="9" t="str">
        <f t="shared" si="802"/>
        <v/>
      </c>
      <c r="W3852" s="9" t="str">
        <f t="shared" si="803"/>
        <v/>
      </c>
      <c r="X3852" s="9" t="str">
        <f t="shared" si="800"/>
        <v/>
      </c>
      <c r="BC3852" s="9" t="str">
        <f>IF(V3852="","",MAX(BC$1:BC3851)+1)</f>
        <v/>
      </c>
    </row>
    <row r="3853" spans="21:55">
      <c r="U3853" s="17" t="b">
        <f t="shared" si="801"/>
        <v>0</v>
      </c>
      <c r="V3853" s="9" t="str">
        <f t="shared" si="802"/>
        <v/>
      </c>
      <c r="W3853" s="9" t="str">
        <f t="shared" si="803"/>
        <v/>
      </c>
      <c r="X3853" s="9" t="str">
        <f t="shared" si="800"/>
        <v/>
      </c>
      <c r="BC3853" s="9" t="str">
        <f>IF(V3853="","",MAX(BC$1:BC3852)+1)</f>
        <v/>
      </c>
    </row>
    <row r="3854" spans="21:55">
      <c r="U3854" s="17" t="b">
        <f t="shared" si="801"/>
        <v>0</v>
      </c>
      <c r="V3854" s="9" t="str">
        <f t="shared" si="802"/>
        <v/>
      </c>
      <c r="W3854" s="9" t="str">
        <f t="shared" si="803"/>
        <v/>
      </c>
      <c r="X3854" s="9" t="str">
        <f t="shared" si="800"/>
        <v/>
      </c>
      <c r="BC3854" s="9" t="str">
        <f>IF(V3854="","",MAX(BC$1:BC3853)+1)</f>
        <v/>
      </c>
    </row>
    <row r="3855" spans="21:55">
      <c r="U3855" s="17" t="b">
        <f t="shared" si="801"/>
        <v>0</v>
      </c>
      <c r="V3855" s="9" t="str">
        <f t="shared" si="802"/>
        <v/>
      </c>
      <c r="W3855" s="9" t="str">
        <f t="shared" si="803"/>
        <v/>
      </c>
      <c r="X3855" s="9" t="str">
        <f t="shared" si="800"/>
        <v/>
      </c>
      <c r="BC3855" s="9" t="str">
        <f>IF(V3855="","",MAX(BC$1:BC3854)+1)</f>
        <v/>
      </c>
    </row>
    <row r="3856" spans="21:55">
      <c r="U3856" s="17" t="b">
        <f t="shared" si="801"/>
        <v>0</v>
      </c>
      <c r="V3856" s="9" t="str">
        <f t="shared" si="802"/>
        <v/>
      </c>
      <c r="W3856" s="9" t="str">
        <f t="shared" si="803"/>
        <v/>
      </c>
      <c r="X3856" s="9" t="str">
        <f t="shared" si="800"/>
        <v/>
      </c>
      <c r="BC3856" s="9" t="str">
        <f>IF(V3856="","",MAX(BC$1:BC3855)+1)</f>
        <v/>
      </c>
    </row>
    <row r="3857" spans="21:55">
      <c r="U3857" s="17" t="b">
        <f t="shared" si="801"/>
        <v>0</v>
      </c>
      <c r="V3857" s="9" t="str">
        <f t="shared" si="802"/>
        <v/>
      </c>
      <c r="W3857" s="9" t="str">
        <f t="shared" si="803"/>
        <v/>
      </c>
      <c r="X3857" s="9" t="str">
        <f t="shared" si="800"/>
        <v/>
      </c>
      <c r="BC3857" s="9" t="str">
        <f>IF(V3857="","",MAX(BC$1:BC3856)+1)</f>
        <v/>
      </c>
    </row>
    <row r="3858" spans="21:55">
      <c r="U3858" s="17" t="b">
        <f t="shared" si="801"/>
        <v>0</v>
      </c>
      <c r="V3858" s="9" t="str">
        <f t="shared" si="802"/>
        <v/>
      </c>
      <c r="W3858" s="9" t="str">
        <f t="shared" si="803"/>
        <v/>
      </c>
      <c r="X3858" s="9" t="str">
        <f t="shared" si="800"/>
        <v/>
      </c>
      <c r="BC3858" s="9" t="str">
        <f>IF(V3858="","",MAX(BC$1:BC3857)+1)</f>
        <v/>
      </c>
    </row>
    <row r="3859" spans="21:55">
      <c r="U3859" s="17" t="b">
        <f t="shared" si="801"/>
        <v>0</v>
      </c>
      <c r="V3859" s="9" t="str">
        <f t="shared" si="802"/>
        <v/>
      </c>
      <c r="W3859" s="9" t="str">
        <f t="shared" si="803"/>
        <v/>
      </c>
      <c r="X3859" s="9" t="str">
        <f t="shared" si="800"/>
        <v/>
      </c>
      <c r="BC3859" s="9" t="str">
        <f>IF(V3859="","",MAX(BC$1:BC3858)+1)</f>
        <v/>
      </c>
    </row>
    <row r="3860" spans="21:55">
      <c r="U3860" s="17" t="b">
        <f t="shared" si="801"/>
        <v>0</v>
      </c>
      <c r="V3860" s="9" t="str">
        <f t="shared" si="802"/>
        <v/>
      </c>
      <c r="W3860" s="9" t="str">
        <f t="shared" si="803"/>
        <v/>
      </c>
      <c r="X3860" s="9" t="str">
        <f t="shared" si="800"/>
        <v/>
      </c>
      <c r="BC3860" s="9" t="str">
        <f>IF(V3860="","",MAX(BC$1:BC3859)+1)</f>
        <v/>
      </c>
    </row>
    <row r="3861" spans="21:55">
      <c r="U3861" s="17" t="b">
        <f t="shared" si="801"/>
        <v>0</v>
      </c>
      <c r="V3861" s="9" t="str">
        <f t="shared" si="802"/>
        <v/>
      </c>
      <c r="W3861" s="9" t="str">
        <f t="shared" si="803"/>
        <v/>
      </c>
      <c r="X3861" s="9" t="str">
        <f t="shared" si="800"/>
        <v/>
      </c>
      <c r="BC3861" s="9" t="str">
        <f>IF(V3861="","",MAX(BC$1:BC3860)+1)</f>
        <v/>
      </c>
    </row>
    <row r="3862" spans="21:55">
      <c r="U3862" s="17" t="b">
        <f t="shared" si="801"/>
        <v>0</v>
      </c>
      <c r="V3862" s="9" t="str">
        <f t="shared" si="802"/>
        <v/>
      </c>
      <c r="W3862" s="9" t="str">
        <f t="shared" si="803"/>
        <v/>
      </c>
      <c r="X3862" s="9" t="str">
        <f t="shared" si="800"/>
        <v/>
      </c>
      <c r="BC3862" s="9" t="str">
        <f>IF(V3862="","",MAX(BC$1:BC3861)+1)</f>
        <v/>
      </c>
    </row>
    <row r="3863" spans="21:55">
      <c r="U3863" s="17" t="b">
        <f t="shared" si="801"/>
        <v>0</v>
      </c>
      <c r="V3863" s="9" t="str">
        <f t="shared" si="802"/>
        <v/>
      </c>
      <c r="W3863" s="9" t="str">
        <f t="shared" si="803"/>
        <v/>
      </c>
      <c r="X3863" s="9" t="str">
        <f t="shared" si="800"/>
        <v/>
      </c>
      <c r="BC3863" s="9" t="str">
        <f>IF(V3863="","",MAX(BC$1:BC3862)+1)</f>
        <v/>
      </c>
    </row>
    <row r="3864" spans="21:55">
      <c r="U3864" s="17" t="b">
        <f t="shared" si="801"/>
        <v>0</v>
      </c>
      <c r="V3864" s="9" t="str">
        <f t="shared" si="802"/>
        <v/>
      </c>
      <c r="W3864" s="9" t="str">
        <f t="shared" si="803"/>
        <v/>
      </c>
      <c r="X3864" s="9" t="str">
        <f t="shared" si="800"/>
        <v/>
      </c>
      <c r="BC3864" s="9" t="str">
        <f>IF(V3864="","",MAX(BC$1:BC3863)+1)</f>
        <v/>
      </c>
    </row>
    <row r="3865" spans="21:55">
      <c r="U3865" s="17" t="b">
        <f t="shared" si="801"/>
        <v>0</v>
      </c>
      <c r="V3865" s="9" t="str">
        <f t="shared" si="802"/>
        <v/>
      </c>
      <c r="W3865" s="9" t="str">
        <f t="shared" si="803"/>
        <v/>
      </c>
      <c r="X3865" s="9" t="str">
        <f t="shared" si="800"/>
        <v/>
      </c>
      <c r="BC3865" s="9" t="str">
        <f>IF(V3865="","",MAX(BC$1:BC3864)+1)</f>
        <v/>
      </c>
    </row>
    <row r="3866" spans="21:55">
      <c r="U3866" s="17" t="b">
        <f t="shared" si="801"/>
        <v>0</v>
      </c>
      <c r="V3866" s="9" t="str">
        <f t="shared" si="802"/>
        <v/>
      </c>
      <c r="W3866" s="9" t="str">
        <f t="shared" si="803"/>
        <v/>
      </c>
      <c r="X3866" s="9" t="str">
        <f t="shared" si="800"/>
        <v/>
      </c>
      <c r="BC3866" s="9" t="str">
        <f>IF(V3866="","",MAX(BC$1:BC3865)+1)</f>
        <v/>
      </c>
    </row>
    <row r="3867" spans="21:55">
      <c r="U3867" s="17" t="b">
        <f t="shared" si="801"/>
        <v>0</v>
      </c>
      <c r="V3867" s="9" t="str">
        <f t="shared" si="802"/>
        <v/>
      </c>
      <c r="W3867" s="9" t="str">
        <f t="shared" si="803"/>
        <v/>
      </c>
      <c r="X3867" s="9" t="str">
        <f t="shared" si="800"/>
        <v/>
      </c>
      <c r="BC3867" s="9" t="str">
        <f>IF(V3867="","",MAX(BC$1:BC3866)+1)</f>
        <v/>
      </c>
    </row>
    <row r="3868" spans="21:55">
      <c r="U3868" s="17" t="b">
        <f t="shared" si="801"/>
        <v>0</v>
      </c>
      <c r="V3868" s="9" t="str">
        <f t="shared" si="802"/>
        <v/>
      </c>
      <c r="W3868" s="9" t="str">
        <f t="shared" si="803"/>
        <v/>
      </c>
      <c r="X3868" s="9" t="str">
        <f t="shared" si="800"/>
        <v/>
      </c>
      <c r="BC3868" s="9" t="str">
        <f>IF(V3868="","",MAX(BC$1:BC3867)+1)</f>
        <v/>
      </c>
    </row>
    <row r="3869" spans="21:55">
      <c r="U3869" s="17" t="b">
        <f t="shared" si="801"/>
        <v>0</v>
      </c>
      <c r="V3869" s="9" t="str">
        <f t="shared" si="802"/>
        <v/>
      </c>
      <c r="W3869" s="9" t="str">
        <f t="shared" si="803"/>
        <v/>
      </c>
      <c r="X3869" s="9" t="str">
        <f t="shared" si="800"/>
        <v/>
      </c>
      <c r="BC3869" s="9" t="str">
        <f>IF(V3869="","",MAX(BC$1:BC3868)+1)</f>
        <v/>
      </c>
    </row>
    <row r="3870" spans="21:55">
      <c r="U3870" s="17" t="b">
        <f t="shared" si="801"/>
        <v>0</v>
      </c>
      <c r="V3870" s="9" t="str">
        <f t="shared" si="802"/>
        <v/>
      </c>
      <c r="W3870" s="9" t="str">
        <f t="shared" si="803"/>
        <v/>
      </c>
      <c r="X3870" s="9" t="str">
        <f t="shared" ref="X3870:X3933" si="804">IF(U3870=TRUE, MID(LEFT(N3870,FIND(")",N3870)-1),FIND("(",N3870)+1,LEN(N3870)), "")</f>
        <v/>
      </c>
      <c r="BC3870" s="9" t="str">
        <f>IF(V3870="","",MAX(BC$1:BC3869)+1)</f>
        <v/>
      </c>
    </row>
    <row r="3871" spans="21:55">
      <c r="U3871" s="17" t="b">
        <f t="shared" si="801"/>
        <v>0</v>
      </c>
      <c r="V3871" s="9" t="str">
        <f t="shared" si="802"/>
        <v/>
      </c>
      <c r="W3871" s="9" t="str">
        <f t="shared" si="803"/>
        <v/>
      </c>
      <c r="X3871" s="9" t="str">
        <f t="shared" si="804"/>
        <v/>
      </c>
      <c r="BC3871" s="9" t="str">
        <f>IF(V3871="","",MAX(BC$1:BC3870)+1)</f>
        <v/>
      </c>
    </row>
    <row r="3872" spans="21:55">
      <c r="U3872" s="17" t="b">
        <f t="shared" si="801"/>
        <v>0</v>
      </c>
      <c r="V3872" s="9" t="str">
        <f t="shared" si="802"/>
        <v/>
      </c>
      <c r="W3872" s="9" t="str">
        <f t="shared" si="803"/>
        <v/>
      </c>
      <c r="X3872" s="9" t="str">
        <f t="shared" si="804"/>
        <v/>
      </c>
      <c r="BC3872" s="9" t="str">
        <f>IF(V3872="","",MAX(BC$1:BC3871)+1)</f>
        <v/>
      </c>
    </row>
    <row r="3873" spans="21:55">
      <c r="U3873" s="17" t="b">
        <f t="shared" si="801"/>
        <v>0</v>
      </c>
      <c r="V3873" s="9" t="str">
        <f t="shared" si="802"/>
        <v/>
      </c>
      <c r="W3873" s="9" t="str">
        <f t="shared" si="803"/>
        <v/>
      </c>
      <c r="X3873" s="9" t="str">
        <f t="shared" si="804"/>
        <v/>
      </c>
      <c r="BC3873" s="9" t="str">
        <f>IF(V3873="","",MAX(BC$1:BC3872)+1)</f>
        <v/>
      </c>
    </row>
    <row r="3874" spans="21:55">
      <c r="U3874" s="17" t="b">
        <f t="shared" si="801"/>
        <v>0</v>
      </c>
      <c r="V3874" s="9" t="str">
        <f t="shared" si="802"/>
        <v/>
      </c>
      <c r="W3874" s="9" t="str">
        <f t="shared" si="803"/>
        <v/>
      </c>
      <c r="X3874" s="9" t="str">
        <f t="shared" si="804"/>
        <v/>
      </c>
      <c r="BC3874" s="9" t="str">
        <f>IF(V3874="","",MAX(BC$1:BC3873)+1)</f>
        <v/>
      </c>
    </row>
    <row r="3875" spans="21:55">
      <c r="U3875" s="17" t="b">
        <f t="shared" si="801"/>
        <v>0</v>
      </c>
      <c r="V3875" s="9" t="str">
        <f t="shared" si="802"/>
        <v/>
      </c>
      <c r="W3875" s="9" t="str">
        <f t="shared" si="803"/>
        <v/>
      </c>
      <c r="X3875" s="9" t="str">
        <f t="shared" si="804"/>
        <v/>
      </c>
      <c r="BC3875" s="9" t="str">
        <f>IF(V3875="","",MAX(BC$1:BC3874)+1)</f>
        <v/>
      </c>
    </row>
    <row r="3876" spans="21:55">
      <c r="U3876" s="17" t="b">
        <f t="shared" si="801"/>
        <v>0</v>
      </c>
      <c r="V3876" s="9" t="str">
        <f t="shared" si="802"/>
        <v/>
      </c>
      <c r="W3876" s="9" t="str">
        <f t="shared" si="803"/>
        <v/>
      </c>
      <c r="X3876" s="9" t="str">
        <f t="shared" si="804"/>
        <v/>
      </c>
      <c r="BC3876" s="9" t="str">
        <f>IF(V3876="","",MAX(BC$1:BC3875)+1)</f>
        <v/>
      </c>
    </row>
    <row r="3877" spans="21:55">
      <c r="U3877" s="17" t="b">
        <f t="shared" si="801"/>
        <v>0</v>
      </c>
      <c r="V3877" s="9" t="str">
        <f t="shared" si="802"/>
        <v/>
      </c>
      <c r="W3877" s="9" t="str">
        <f t="shared" si="803"/>
        <v/>
      </c>
      <c r="X3877" s="9" t="str">
        <f t="shared" si="804"/>
        <v/>
      </c>
      <c r="BC3877" s="9" t="str">
        <f>IF(V3877="","",MAX(BC$1:BC3876)+1)</f>
        <v/>
      </c>
    </row>
    <row r="3878" spans="21:55">
      <c r="U3878" s="17" t="b">
        <f t="shared" si="801"/>
        <v>0</v>
      </c>
      <c r="V3878" s="9" t="str">
        <f t="shared" si="802"/>
        <v/>
      </c>
      <c r="W3878" s="9" t="str">
        <f t="shared" si="803"/>
        <v/>
      </c>
      <c r="X3878" s="9" t="str">
        <f t="shared" si="804"/>
        <v/>
      </c>
      <c r="BC3878" s="9" t="str">
        <f>IF(V3878="","",MAX(BC$1:BC3877)+1)</f>
        <v/>
      </c>
    </row>
    <row r="3879" spans="21:55">
      <c r="U3879" s="17" t="b">
        <f t="shared" si="801"/>
        <v>0</v>
      </c>
      <c r="V3879" s="9" t="str">
        <f t="shared" si="802"/>
        <v/>
      </c>
      <c r="W3879" s="9" t="str">
        <f t="shared" si="803"/>
        <v/>
      </c>
      <c r="X3879" s="9" t="str">
        <f t="shared" si="804"/>
        <v/>
      </c>
      <c r="BC3879" s="9" t="str">
        <f>IF(V3879="","",MAX(BC$1:BC3878)+1)</f>
        <v/>
      </c>
    </row>
    <row r="3880" spans="21:55">
      <c r="U3880" s="17" t="b">
        <f t="shared" si="801"/>
        <v>0</v>
      </c>
      <c r="V3880" s="9" t="str">
        <f t="shared" si="802"/>
        <v/>
      </c>
      <c r="W3880" s="9" t="str">
        <f t="shared" si="803"/>
        <v/>
      </c>
      <c r="X3880" s="9" t="str">
        <f t="shared" si="804"/>
        <v/>
      </c>
      <c r="BC3880" s="9" t="str">
        <f>IF(V3880="","",MAX(BC$1:BC3879)+1)</f>
        <v/>
      </c>
    </row>
    <row r="3881" spans="21:55">
      <c r="U3881" s="17" t="b">
        <f t="shared" si="801"/>
        <v>0</v>
      </c>
      <c r="V3881" s="9" t="str">
        <f t="shared" si="802"/>
        <v/>
      </c>
      <c r="W3881" s="9" t="str">
        <f t="shared" si="803"/>
        <v/>
      </c>
      <c r="X3881" s="9" t="str">
        <f t="shared" si="804"/>
        <v/>
      </c>
      <c r="BC3881" s="9" t="str">
        <f>IF(V3881="","",MAX(BC$1:BC3880)+1)</f>
        <v/>
      </c>
    </row>
    <row r="3882" spans="21:55">
      <c r="U3882" s="17" t="b">
        <f t="shared" si="801"/>
        <v>0</v>
      </c>
      <c r="V3882" s="9" t="str">
        <f t="shared" si="802"/>
        <v/>
      </c>
      <c r="W3882" s="9" t="str">
        <f t="shared" si="803"/>
        <v/>
      </c>
      <c r="X3882" s="9" t="str">
        <f t="shared" si="804"/>
        <v/>
      </c>
      <c r="BC3882" s="9" t="str">
        <f>IF(V3882="","",MAX(BC$1:BC3881)+1)</f>
        <v/>
      </c>
    </row>
    <row r="3883" spans="21:55">
      <c r="U3883" s="17" t="b">
        <f t="shared" si="801"/>
        <v>0</v>
      </c>
      <c r="V3883" s="9" t="str">
        <f t="shared" si="802"/>
        <v/>
      </c>
      <c r="W3883" s="9" t="str">
        <f t="shared" si="803"/>
        <v/>
      </c>
      <c r="X3883" s="9" t="str">
        <f t="shared" si="804"/>
        <v/>
      </c>
      <c r="BC3883" s="9" t="str">
        <f>IF(V3883="","",MAX(BC$1:BC3882)+1)</f>
        <v/>
      </c>
    </row>
    <row r="3884" spans="21:55">
      <c r="U3884" s="17" t="b">
        <f t="shared" si="801"/>
        <v>0</v>
      </c>
      <c r="V3884" s="9" t="str">
        <f t="shared" si="802"/>
        <v/>
      </c>
      <c r="W3884" s="9" t="str">
        <f t="shared" si="803"/>
        <v/>
      </c>
      <c r="X3884" s="9" t="str">
        <f t="shared" si="804"/>
        <v/>
      </c>
      <c r="BC3884" s="9" t="str">
        <f>IF(V3884="","",MAX(BC$1:BC3883)+1)</f>
        <v/>
      </c>
    </row>
    <row r="3885" spans="21:55">
      <c r="U3885" s="17" t="b">
        <f t="shared" si="801"/>
        <v>0</v>
      </c>
      <c r="V3885" s="9" t="str">
        <f t="shared" si="802"/>
        <v/>
      </c>
      <c r="W3885" s="9" t="str">
        <f t="shared" si="803"/>
        <v/>
      </c>
      <c r="X3885" s="9" t="str">
        <f t="shared" si="804"/>
        <v/>
      </c>
      <c r="BC3885" s="9" t="str">
        <f>IF(V3885="","",MAX(BC$1:BC3884)+1)</f>
        <v/>
      </c>
    </row>
    <row r="3886" spans="21:55">
      <c r="U3886" s="17" t="b">
        <f t="shared" si="801"/>
        <v>0</v>
      </c>
      <c r="V3886" s="9" t="str">
        <f t="shared" si="802"/>
        <v/>
      </c>
      <c r="W3886" s="9" t="str">
        <f t="shared" si="803"/>
        <v/>
      </c>
      <c r="X3886" s="9" t="str">
        <f t="shared" si="804"/>
        <v/>
      </c>
      <c r="BC3886" s="9" t="str">
        <f>IF(V3886="","",MAX(BC$1:BC3885)+1)</f>
        <v/>
      </c>
    </row>
    <row r="3887" spans="21:55">
      <c r="U3887" s="17" t="b">
        <f t="shared" si="801"/>
        <v>0</v>
      </c>
      <c r="V3887" s="9" t="str">
        <f t="shared" si="802"/>
        <v/>
      </c>
      <c r="W3887" s="9" t="str">
        <f t="shared" si="803"/>
        <v/>
      </c>
      <c r="X3887" s="9" t="str">
        <f t="shared" si="804"/>
        <v/>
      </c>
      <c r="BC3887" s="9" t="str">
        <f>IF(V3887="","",MAX(BC$1:BC3886)+1)</f>
        <v/>
      </c>
    </row>
    <row r="3888" spans="21:55">
      <c r="U3888" s="17" t="b">
        <f t="shared" si="801"/>
        <v>0</v>
      </c>
      <c r="V3888" s="9" t="str">
        <f t="shared" si="802"/>
        <v/>
      </c>
      <c r="W3888" s="9" t="str">
        <f t="shared" si="803"/>
        <v/>
      </c>
      <c r="X3888" s="9" t="str">
        <f t="shared" si="804"/>
        <v/>
      </c>
      <c r="BC3888" s="9" t="str">
        <f>IF(V3888="","",MAX(BC$1:BC3887)+1)</f>
        <v/>
      </c>
    </row>
    <row r="3889" spans="21:55">
      <c r="U3889" s="17" t="b">
        <f t="shared" si="801"/>
        <v>0</v>
      </c>
      <c r="V3889" s="9" t="str">
        <f t="shared" si="802"/>
        <v/>
      </c>
      <c r="W3889" s="9" t="str">
        <f t="shared" si="803"/>
        <v/>
      </c>
      <c r="X3889" s="9" t="str">
        <f t="shared" si="804"/>
        <v/>
      </c>
      <c r="BC3889" s="9" t="str">
        <f>IF(V3889="","",MAX(BC$1:BC3888)+1)</f>
        <v/>
      </c>
    </row>
    <row r="3890" spans="21:55">
      <c r="U3890" s="17" t="b">
        <f t="shared" si="801"/>
        <v>0</v>
      </c>
      <c r="V3890" s="9" t="str">
        <f t="shared" si="802"/>
        <v/>
      </c>
      <c r="W3890" s="9" t="str">
        <f t="shared" si="803"/>
        <v/>
      </c>
      <c r="X3890" s="9" t="str">
        <f t="shared" si="804"/>
        <v/>
      </c>
      <c r="BC3890" s="9" t="str">
        <f>IF(V3890="","",MAX(BC$1:BC3889)+1)</f>
        <v/>
      </c>
    </row>
    <row r="3891" spans="21:55">
      <c r="U3891" s="17" t="b">
        <f t="shared" si="801"/>
        <v>0</v>
      </c>
      <c r="V3891" s="9" t="str">
        <f t="shared" si="802"/>
        <v/>
      </c>
      <c r="W3891" s="9" t="str">
        <f t="shared" si="803"/>
        <v/>
      </c>
      <c r="X3891" s="9" t="str">
        <f t="shared" si="804"/>
        <v/>
      </c>
      <c r="BC3891" s="9" t="str">
        <f>IF(V3891="","",MAX(BC$1:BC3890)+1)</f>
        <v/>
      </c>
    </row>
    <row r="3892" spans="21:55">
      <c r="U3892" s="17" t="b">
        <f t="shared" si="801"/>
        <v>0</v>
      </c>
      <c r="V3892" s="9" t="str">
        <f t="shared" si="802"/>
        <v/>
      </c>
      <c r="W3892" s="9" t="str">
        <f t="shared" si="803"/>
        <v/>
      </c>
      <c r="X3892" s="9" t="str">
        <f t="shared" si="804"/>
        <v/>
      </c>
      <c r="BC3892" s="9" t="str">
        <f>IF(V3892="","",MAX(BC$1:BC3891)+1)</f>
        <v/>
      </c>
    </row>
    <row r="3893" spans="21:55">
      <c r="U3893" s="17" t="b">
        <f t="shared" si="801"/>
        <v>0</v>
      </c>
      <c r="V3893" s="9" t="str">
        <f t="shared" si="802"/>
        <v/>
      </c>
      <c r="W3893" s="9" t="str">
        <f t="shared" si="803"/>
        <v/>
      </c>
      <c r="X3893" s="9" t="str">
        <f t="shared" si="804"/>
        <v/>
      </c>
      <c r="BC3893" s="9" t="str">
        <f>IF(V3893="","",MAX(BC$1:BC3892)+1)</f>
        <v/>
      </c>
    </row>
    <row r="3894" spans="21:55">
      <c r="U3894" s="17" t="b">
        <f t="shared" si="801"/>
        <v>0</v>
      </c>
      <c r="V3894" s="9" t="str">
        <f t="shared" si="802"/>
        <v/>
      </c>
      <c r="W3894" s="9" t="str">
        <f t="shared" si="803"/>
        <v/>
      </c>
      <c r="X3894" s="9" t="str">
        <f t="shared" si="804"/>
        <v/>
      </c>
      <c r="BC3894" s="9" t="str">
        <f>IF(V3894="","",MAX(BC$1:BC3893)+1)</f>
        <v/>
      </c>
    </row>
    <row r="3895" spans="21:55">
      <c r="U3895" s="17" t="b">
        <f t="shared" si="801"/>
        <v>0</v>
      </c>
      <c r="V3895" s="9" t="str">
        <f t="shared" si="802"/>
        <v/>
      </c>
      <c r="W3895" s="9" t="str">
        <f t="shared" si="803"/>
        <v/>
      </c>
      <c r="X3895" s="9" t="str">
        <f t="shared" si="804"/>
        <v/>
      </c>
      <c r="BC3895" s="9" t="str">
        <f>IF(V3895="","",MAX(BC$1:BC3894)+1)</f>
        <v/>
      </c>
    </row>
    <row r="3896" spans="21:55">
      <c r="U3896" s="17" t="b">
        <f t="shared" si="801"/>
        <v>0</v>
      </c>
      <c r="V3896" s="9" t="str">
        <f t="shared" si="802"/>
        <v/>
      </c>
      <c r="W3896" s="9" t="str">
        <f t="shared" si="803"/>
        <v/>
      </c>
      <c r="X3896" s="9" t="str">
        <f t="shared" si="804"/>
        <v/>
      </c>
      <c r="BC3896" s="9" t="str">
        <f>IF(V3896="","",MAX(BC$1:BC3895)+1)</f>
        <v/>
      </c>
    </row>
    <row r="3897" spans="21:55">
      <c r="U3897" s="17" t="b">
        <f t="shared" si="801"/>
        <v>0</v>
      </c>
      <c r="V3897" s="9" t="str">
        <f t="shared" si="802"/>
        <v/>
      </c>
      <c r="W3897" s="9" t="str">
        <f t="shared" si="803"/>
        <v/>
      </c>
      <c r="X3897" s="9" t="str">
        <f t="shared" si="804"/>
        <v/>
      </c>
      <c r="BC3897" s="9" t="str">
        <f>IF(V3897="","",MAX(BC$1:BC3896)+1)</f>
        <v/>
      </c>
    </row>
    <row r="3898" spans="21:55">
      <c r="U3898" s="17" t="b">
        <f t="shared" si="801"/>
        <v>0</v>
      </c>
      <c r="V3898" s="9" t="str">
        <f t="shared" si="802"/>
        <v/>
      </c>
      <c r="W3898" s="9" t="str">
        <f t="shared" si="803"/>
        <v/>
      </c>
      <c r="X3898" s="9" t="str">
        <f t="shared" si="804"/>
        <v/>
      </c>
      <c r="BC3898" s="9" t="str">
        <f>IF(V3898="","",MAX(BC$1:BC3897)+1)</f>
        <v/>
      </c>
    </row>
    <row r="3899" spans="21:55">
      <c r="U3899" s="17" t="b">
        <f t="shared" si="801"/>
        <v>0</v>
      </c>
      <c r="V3899" s="9" t="str">
        <f t="shared" si="802"/>
        <v/>
      </c>
      <c r="W3899" s="9" t="str">
        <f t="shared" si="803"/>
        <v/>
      </c>
      <c r="X3899" s="9" t="str">
        <f t="shared" si="804"/>
        <v/>
      </c>
      <c r="BC3899" s="9" t="str">
        <f>IF(V3899="","",MAX(BC$1:BC3898)+1)</f>
        <v/>
      </c>
    </row>
    <row r="3900" spans="21:55">
      <c r="U3900" s="17" t="b">
        <f t="shared" si="801"/>
        <v>0</v>
      </c>
      <c r="V3900" s="9" t="str">
        <f t="shared" si="802"/>
        <v/>
      </c>
      <c r="W3900" s="9" t="str">
        <f t="shared" si="803"/>
        <v/>
      </c>
      <c r="X3900" s="9" t="str">
        <f t="shared" si="804"/>
        <v/>
      </c>
      <c r="BC3900" s="9" t="str">
        <f>IF(V3900="","",MAX(BC$1:BC3899)+1)</f>
        <v/>
      </c>
    </row>
    <row r="3901" spans="21:55">
      <c r="U3901" s="17" t="b">
        <f t="shared" si="801"/>
        <v>0</v>
      </c>
      <c r="V3901" s="9" t="str">
        <f t="shared" si="802"/>
        <v/>
      </c>
      <c r="W3901" s="9" t="str">
        <f t="shared" si="803"/>
        <v/>
      </c>
      <c r="X3901" s="9" t="str">
        <f t="shared" si="804"/>
        <v/>
      </c>
      <c r="BC3901" s="9" t="str">
        <f>IF(V3901="","",MAX(BC$1:BC3900)+1)</f>
        <v/>
      </c>
    </row>
    <row r="3902" spans="21:55">
      <c r="U3902" s="17" t="b">
        <f t="shared" si="801"/>
        <v>0</v>
      </c>
      <c r="V3902" s="9" t="str">
        <f t="shared" si="802"/>
        <v/>
      </c>
      <c r="W3902" s="9" t="str">
        <f t="shared" si="803"/>
        <v/>
      </c>
      <c r="X3902" s="9" t="str">
        <f t="shared" si="804"/>
        <v/>
      </c>
      <c r="BC3902" s="9" t="str">
        <f>IF(V3902="","",MAX(BC$1:BC3901)+1)</f>
        <v/>
      </c>
    </row>
    <row r="3903" spans="21:55">
      <c r="U3903" s="17" t="b">
        <f t="shared" si="801"/>
        <v>0</v>
      </c>
      <c r="V3903" s="9" t="str">
        <f t="shared" si="802"/>
        <v/>
      </c>
      <c r="W3903" s="9" t="str">
        <f t="shared" si="803"/>
        <v/>
      </c>
      <c r="X3903" s="9" t="str">
        <f t="shared" si="804"/>
        <v/>
      </c>
      <c r="BC3903" s="9" t="str">
        <f>IF(V3903="","",MAX(BC$1:BC3902)+1)</f>
        <v/>
      </c>
    </row>
    <row r="3904" spans="21:55">
      <c r="U3904" s="17" t="b">
        <f t="shared" si="801"/>
        <v>0</v>
      </c>
      <c r="V3904" s="9" t="str">
        <f t="shared" si="802"/>
        <v/>
      </c>
      <c r="W3904" s="9" t="str">
        <f t="shared" si="803"/>
        <v/>
      </c>
      <c r="X3904" s="9" t="str">
        <f t="shared" si="804"/>
        <v/>
      </c>
      <c r="BC3904" s="9" t="str">
        <f>IF(V3904="","",MAX(BC$1:BC3903)+1)</f>
        <v/>
      </c>
    </row>
    <row r="3905" spans="21:55">
      <c r="U3905" s="17" t="b">
        <f t="shared" si="801"/>
        <v>0</v>
      </c>
      <c r="V3905" s="9" t="str">
        <f t="shared" si="802"/>
        <v/>
      </c>
      <c r="W3905" s="9" t="str">
        <f t="shared" si="803"/>
        <v/>
      </c>
      <c r="X3905" s="9" t="str">
        <f t="shared" si="804"/>
        <v/>
      </c>
      <c r="BC3905" s="9" t="str">
        <f>IF(V3905="","",MAX(BC$1:BC3904)+1)</f>
        <v/>
      </c>
    </row>
    <row r="3906" spans="21:55">
      <c r="U3906" s="17" t="b">
        <f t="shared" ref="U3906:U3969" si="805">AND(ISNUMBER(SEARCH("(rs",N3906)),NOT(ISNUMBER(SEARCH("oxidation",N3906))),NOT(ISNUMBER(SEARCH("deamidated",N3906))),NOT(ISNUMBER(SEARCH("ammonia",N3906))),NOT(ISNUMBER(SEARCH("acetyl",N3906))),NOT(ISNUMBER(SEARCH("phospho",N3906))),NOT(ISNUMBER(SEARCH("dehydrated",N3906))))</f>
        <v>0</v>
      </c>
      <c r="V3906" s="9" t="str">
        <f t="shared" ref="V3906:V3969" si="806">IF(U3906=TRUE, IF(ISNUMBER(SEARCH(":",P3906))=TRUE, LEFT(P3906,FIND(":",P3906)-1),P3906), "")</f>
        <v/>
      </c>
      <c r="W3906" s="9" t="str">
        <f t="shared" ref="W3906:W3969" si="807">IF(U3906=TRUE,IF(ISNUMBER(SEARCH("Carb",N3906))=TRUE,MID(LEFT(N3906,FIND("#",N3906)-1),FIND(CHAR(1),SUBSTITUTE(N3906," ",CHAR(1),(LEN(N3906)-LEN(SUBSTITUTE(N3906," ","")))-1))+1,LEN(N3906)),LEFT(N3906,FIND("#",N3906)-1)),"")</f>
        <v/>
      </c>
      <c r="X3906" s="9" t="str">
        <f t="shared" si="804"/>
        <v/>
      </c>
      <c r="BC3906" s="9" t="str">
        <f>IF(V3906="","",MAX(BC$1:BC3905)+1)</f>
        <v/>
      </c>
    </row>
    <row r="3907" spans="21:55">
      <c r="U3907" s="17" t="b">
        <f t="shared" si="805"/>
        <v>0</v>
      </c>
      <c r="V3907" s="9" t="str">
        <f t="shared" si="806"/>
        <v/>
      </c>
      <c r="W3907" s="9" t="str">
        <f t="shared" si="807"/>
        <v/>
      </c>
      <c r="X3907" s="9" t="str">
        <f t="shared" si="804"/>
        <v/>
      </c>
      <c r="BC3907" s="9" t="str">
        <f>IF(V3907="","",MAX(BC$1:BC3906)+1)</f>
        <v/>
      </c>
    </row>
    <row r="3908" spans="21:55">
      <c r="U3908" s="17" t="b">
        <f t="shared" si="805"/>
        <v>0</v>
      </c>
      <c r="V3908" s="9" t="str">
        <f t="shared" si="806"/>
        <v/>
      </c>
      <c r="W3908" s="9" t="str">
        <f t="shared" si="807"/>
        <v/>
      </c>
      <c r="X3908" s="9" t="str">
        <f t="shared" si="804"/>
        <v/>
      </c>
      <c r="BC3908" s="9" t="str">
        <f>IF(V3908="","",MAX(BC$1:BC3907)+1)</f>
        <v/>
      </c>
    </row>
    <row r="3909" spans="21:55">
      <c r="U3909" s="17" t="b">
        <f t="shared" si="805"/>
        <v>0</v>
      </c>
      <c r="V3909" s="9" t="str">
        <f t="shared" si="806"/>
        <v/>
      </c>
      <c r="W3909" s="9" t="str">
        <f t="shared" si="807"/>
        <v/>
      </c>
      <c r="X3909" s="9" t="str">
        <f t="shared" si="804"/>
        <v/>
      </c>
      <c r="BC3909" s="9" t="str">
        <f>IF(V3909="","",MAX(BC$1:BC3908)+1)</f>
        <v/>
      </c>
    </row>
    <row r="3910" spans="21:55">
      <c r="U3910" s="17" t="b">
        <f t="shared" si="805"/>
        <v>0</v>
      </c>
      <c r="V3910" s="9" t="str">
        <f t="shared" si="806"/>
        <v/>
      </c>
      <c r="W3910" s="9" t="str">
        <f t="shared" si="807"/>
        <v/>
      </c>
      <c r="X3910" s="9" t="str">
        <f t="shared" si="804"/>
        <v/>
      </c>
      <c r="BC3910" s="9" t="str">
        <f>IF(V3910="","",MAX(BC$1:BC3909)+1)</f>
        <v/>
      </c>
    </row>
    <row r="3911" spans="21:55">
      <c r="U3911" s="17" t="b">
        <f t="shared" si="805"/>
        <v>0</v>
      </c>
      <c r="V3911" s="9" t="str">
        <f t="shared" si="806"/>
        <v/>
      </c>
      <c r="W3911" s="9" t="str">
        <f t="shared" si="807"/>
        <v/>
      </c>
      <c r="X3911" s="9" t="str">
        <f t="shared" si="804"/>
        <v/>
      </c>
      <c r="BC3911" s="9" t="str">
        <f>IF(V3911="","",MAX(BC$1:BC3910)+1)</f>
        <v/>
      </c>
    </row>
    <row r="3912" spans="21:55">
      <c r="U3912" s="17" t="b">
        <f t="shared" si="805"/>
        <v>0</v>
      </c>
      <c r="V3912" s="9" t="str">
        <f t="shared" si="806"/>
        <v/>
      </c>
      <c r="W3912" s="9" t="str">
        <f t="shared" si="807"/>
        <v/>
      </c>
      <c r="X3912" s="9" t="str">
        <f t="shared" si="804"/>
        <v/>
      </c>
      <c r="BC3912" s="9" t="str">
        <f>IF(V3912="","",MAX(BC$1:BC3911)+1)</f>
        <v/>
      </c>
    </row>
    <row r="3913" spans="21:55">
      <c r="U3913" s="17" t="b">
        <f t="shared" si="805"/>
        <v>0</v>
      </c>
      <c r="V3913" s="9" t="str">
        <f t="shared" si="806"/>
        <v/>
      </c>
      <c r="W3913" s="9" t="str">
        <f t="shared" si="807"/>
        <v/>
      </c>
      <c r="X3913" s="9" t="str">
        <f t="shared" si="804"/>
        <v/>
      </c>
      <c r="BC3913" s="9" t="str">
        <f>IF(V3913="","",MAX(BC$1:BC3912)+1)</f>
        <v/>
      </c>
    </row>
    <row r="3914" spans="21:55">
      <c r="U3914" s="17" t="b">
        <f t="shared" si="805"/>
        <v>0</v>
      </c>
      <c r="V3914" s="9" t="str">
        <f t="shared" si="806"/>
        <v/>
      </c>
      <c r="W3914" s="9" t="str">
        <f t="shared" si="807"/>
        <v/>
      </c>
      <c r="X3914" s="9" t="str">
        <f t="shared" si="804"/>
        <v/>
      </c>
      <c r="BC3914" s="9" t="str">
        <f>IF(V3914="","",MAX(BC$1:BC3913)+1)</f>
        <v/>
      </c>
    </row>
    <row r="3915" spans="21:55">
      <c r="U3915" s="17" t="b">
        <f t="shared" si="805"/>
        <v>0</v>
      </c>
      <c r="V3915" s="9" t="str">
        <f t="shared" si="806"/>
        <v/>
      </c>
      <c r="W3915" s="9" t="str">
        <f t="shared" si="807"/>
        <v/>
      </c>
      <c r="X3915" s="9" t="str">
        <f t="shared" si="804"/>
        <v/>
      </c>
      <c r="BC3915" s="9" t="str">
        <f>IF(V3915="","",MAX(BC$1:BC3914)+1)</f>
        <v/>
      </c>
    </row>
    <row r="3916" spans="21:55">
      <c r="U3916" s="17" t="b">
        <f t="shared" si="805"/>
        <v>0</v>
      </c>
      <c r="V3916" s="9" t="str">
        <f t="shared" si="806"/>
        <v/>
      </c>
      <c r="W3916" s="9" t="str">
        <f t="shared" si="807"/>
        <v/>
      </c>
      <c r="X3916" s="9" t="str">
        <f t="shared" si="804"/>
        <v/>
      </c>
      <c r="BC3916" s="9" t="str">
        <f>IF(V3916="","",MAX(BC$1:BC3915)+1)</f>
        <v/>
      </c>
    </row>
    <row r="3917" spans="21:55">
      <c r="U3917" s="17" t="b">
        <f t="shared" si="805"/>
        <v>0</v>
      </c>
      <c r="V3917" s="9" t="str">
        <f t="shared" si="806"/>
        <v/>
      </c>
      <c r="W3917" s="9" t="str">
        <f t="shared" si="807"/>
        <v/>
      </c>
      <c r="X3917" s="9" t="str">
        <f t="shared" si="804"/>
        <v/>
      </c>
      <c r="BC3917" s="9" t="str">
        <f>IF(V3917="","",MAX(BC$1:BC3916)+1)</f>
        <v/>
      </c>
    </row>
    <row r="3918" spans="21:55">
      <c r="U3918" s="17" t="b">
        <f t="shared" si="805"/>
        <v>0</v>
      </c>
      <c r="V3918" s="9" t="str">
        <f t="shared" si="806"/>
        <v/>
      </c>
      <c r="W3918" s="9" t="str">
        <f t="shared" si="807"/>
        <v/>
      </c>
      <c r="X3918" s="9" t="str">
        <f t="shared" si="804"/>
        <v/>
      </c>
      <c r="BC3918" s="9" t="str">
        <f>IF(V3918="","",MAX(BC$1:BC3917)+1)</f>
        <v/>
      </c>
    </row>
    <row r="3919" spans="21:55">
      <c r="U3919" s="17" t="b">
        <f t="shared" si="805"/>
        <v>0</v>
      </c>
      <c r="V3919" s="9" t="str">
        <f t="shared" si="806"/>
        <v/>
      </c>
      <c r="W3919" s="9" t="str">
        <f t="shared" si="807"/>
        <v/>
      </c>
      <c r="X3919" s="9" t="str">
        <f t="shared" si="804"/>
        <v/>
      </c>
      <c r="BC3919" s="9" t="str">
        <f>IF(V3919="","",MAX(BC$1:BC3918)+1)</f>
        <v/>
      </c>
    </row>
    <row r="3920" spans="21:55">
      <c r="U3920" s="17" t="b">
        <f t="shared" si="805"/>
        <v>0</v>
      </c>
      <c r="V3920" s="9" t="str">
        <f t="shared" si="806"/>
        <v/>
      </c>
      <c r="W3920" s="9" t="str">
        <f t="shared" si="807"/>
        <v/>
      </c>
      <c r="X3920" s="9" t="str">
        <f t="shared" si="804"/>
        <v/>
      </c>
      <c r="BC3920" s="9" t="str">
        <f>IF(V3920="","",MAX(BC$1:BC3919)+1)</f>
        <v/>
      </c>
    </row>
    <row r="3921" spans="21:55">
      <c r="U3921" s="17" t="b">
        <f t="shared" si="805"/>
        <v>0</v>
      </c>
      <c r="V3921" s="9" t="str">
        <f t="shared" si="806"/>
        <v/>
      </c>
      <c r="W3921" s="9" t="str">
        <f t="shared" si="807"/>
        <v/>
      </c>
      <c r="X3921" s="9" t="str">
        <f t="shared" si="804"/>
        <v/>
      </c>
      <c r="BC3921" s="9" t="str">
        <f>IF(V3921="","",MAX(BC$1:BC3920)+1)</f>
        <v/>
      </c>
    </row>
    <row r="3922" spans="21:55">
      <c r="U3922" s="17" t="b">
        <f t="shared" si="805"/>
        <v>0</v>
      </c>
      <c r="V3922" s="9" t="str">
        <f t="shared" si="806"/>
        <v/>
      </c>
      <c r="W3922" s="9" t="str">
        <f t="shared" si="807"/>
        <v/>
      </c>
      <c r="X3922" s="9" t="str">
        <f t="shared" si="804"/>
        <v/>
      </c>
      <c r="BC3922" s="9" t="str">
        <f>IF(V3922="","",MAX(BC$1:BC3921)+1)</f>
        <v/>
      </c>
    </row>
    <row r="3923" spans="21:55">
      <c r="U3923" s="17" t="b">
        <f t="shared" si="805"/>
        <v>0</v>
      </c>
      <c r="V3923" s="9" t="str">
        <f t="shared" si="806"/>
        <v/>
      </c>
      <c r="W3923" s="9" t="str">
        <f t="shared" si="807"/>
        <v/>
      </c>
      <c r="X3923" s="9" t="str">
        <f t="shared" si="804"/>
        <v/>
      </c>
      <c r="BC3923" s="9" t="str">
        <f>IF(V3923="","",MAX(BC$1:BC3922)+1)</f>
        <v/>
      </c>
    </row>
    <row r="3924" spans="21:55">
      <c r="U3924" s="17" t="b">
        <f t="shared" si="805"/>
        <v>0</v>
      </c>
      <c r="V3924" s="9" t="str">
        <f t="shared" si="806"/>
        <v/>
      </c>
      <c r="W3924" s="9" t="str">
        <f t="shared" si="807"/>
        <v/>
      </c>
      <c r="X3924" s="9" t="str">
        <f t="shared" si="804"/>
        <v/>
      </c>
      <c r="BC3924" s="9" t="str">
        <f>IF(V3924="","",MAX(BC$1:BC3923)+1)</f>
        <v/>
      </c>
    </row>
    <row r="3925" spans="21:55">
      <c r="U3925" s="17" t="b">
        <f t="shared" si="805"/>
        <v>0</v>
      </c>
      <c r="V3925" s="9" t="str">
        <f t="shared" si="806"/>
        <v/>
      </c>
      <c r="W3925" s="9" t="str">
        <f t="shared" si="807"/>
        <v/>
      </c>
      <c r="X3925" s="9" t="str">
        <f t="shared" si="804"/>
        <v/>
      </c>
      <c r="BC3925" s="9" t="str">
        <f>IF(V3925="","",MAX(BC$1:BC3924)+1)</f>
        <v/>
      </c>
    </row>
    <row r="3926" spans="21:55">
      <c r="U3926" s="17" t="b">
        <f t="shared" si="805"/>
        <v>0</v>
      </c>
      <c r="V3926" s="9" t="str">
        <f t="shared" si="806"/>
        <v/>
      </c>
      <c r="W3926" s="9" t="str">
        <f t="shared" si="807"/>
        <v/>
      </c>
      <c r="X3926" s="9" t="str">
        <f t="shared" si="804"/>
        <v/>
      </c>
      <c r="BC3926" s="9" t="str">
        <f>IF(V3926="","",MAX(BC$1:BC3925)+1)</f>
        <v/>
      </c>
    </row>
    <row r="3927" spans="21:55">
      <c r="U3927" s="17" t="b">
        <f t="shared" si="805"/>
        <v>0</v>
      </c>
      <c r="V3927" s="9" t="str">
        <f t="shared" si="806"/>
        <v/>
      </c>
      <c r="W3927" s="9" t="str">
        <f t="shared" si="807"/>
        <v/>
      </c>
      <c r="X3927" s="9" t="str">
        <f t="shared" si="804"/>
        <v/>
      </c>
      <c r="BC3927" s="9" t="str">
        <f>IF(V3927="","",MAX(BC$1:BC3926)+1)</f>
        <v/>
      </c>
    </row>
    <row r="3928" spans="21:55">
      <c r="U3928" s="17" t="b">
        <f t="shared" si="805"/>
        <v>0</v>
      </c>
      <c r="V3928" s="9" t="str">
        <f t="shared" si="806"/>
        <v/>
      </c>
      <c r="W3928" s="9" t="str">
        <f t="shared" si="807"/>
        <v/>
      </c>
      <c r="X3928" s="9" t="str">
        <f t="shared" si="804"/>
        <v/>
      </c>
      <c r="BC3928" s="9" t="str">
        <f>IF(V3928="","",MAX(BC$1:BC3927)+1)</f>
        <v/>
      </c>
    </row>
    <row r="3929" spans="21:55">
      <c r="U3929" s="17" t="b">
        <f t="shared" si="805"/>
        <v>0</v>
      </c>
      <c r="V3929" s="9" t="str">
        <f t="shared" si="806"/>
        <v/>
      </c>
      <c r="W3929" s="9" t="str">
        <f t="shared" si="807"/>
        <v/>
      </c>
      <c r="X3929" s="9" t="str">
        <f t="shared" si="804"/>
        <v/>
      </c>
      <c r="BC3929" s="9" t="str">
        <f>IF(V3929="","",MAX(BC$1:BC3928)+1)</f>
        <v/>
      </c>
    </row>
    <row r="3930" spans="21:55">
      <c r="U3930" s="17" t="b">
        <f t="shared" si="805"/>
        <v>0</v>
      </c>
      <c r="V3930" s="9" t="str">
        <f t="shared" si="806"/>
        <v/>
      </c>
      <c r="W3930" s="9" t="str">
        <f t="shared" si="807"/>
        <v/>
      </c>
      <c r="X3930" s="9" t="str">
        <f t="shared" si="804"/>
        <v/>
      </c>
      <c r="BC3930" s="9" t="str">
        <f>IF(V3930="","",MAX(BC$1:BC3929)+1)</f>
        <v/>
      </c>
    </row>
    <row r="3931" spans="21:55">
      <c r="U3931" s="17" t="b">
        <f t="shared" si="805"/>
        <v>0</v>
      </c>
      <c r="V3931" s="9" t="str">
        <f t="shared" si="806"/>
        <v/>
      </c>
      <c r="W3931" s="9" t="str">
        <f t="shared" si="807"/>
        <v/>
      </c>
      <c r="X3931" s="9" t="str">
        <f t="shared" si="804"/>
        <v/>
      </c>
      <c r="BC3931" s="9" t="str">
        <f>IF(V3931="","",MAX(BC$1:BC3930)+1)</f>
        <v/>
      </c>
    </row>
    <row r="3932" spans="21:55">
      <c r="U3932" s="17" t="b">
        <f t="shared" si="805"/>
        <v>0</v>
      </c>
      <c r="V3932" s="9" t="str">
        <f t="shared" si="806"/>
        <v/>
      </c>
      <c r="W3932" s="9" t="str">
        <f t="shared" si="807"/>
        <v/>
      </c>
      <c r="X3932" s="9" t="str">
        <f t="shared" si="804"/>
        <v/>
      </c>
      <c r="BC3932" s="9" t="str">
        <f>IF(V3932="","",MAX(BC$1:BC3931)+1)</f>
        <v/>
      </c>
    </row>
    <row r="3933" spans="21:55">
      <c r="U3933" s="17" t="b">
        <f t="shared" si="805"/>
        <v>0</v>
      </c>
      <c r="V3933" s="9" t="str">
        <f t="shared" si="806"/>
        <v/>
      </c>
      <c r="W3933" s="9" t="str">
        <f t="shared" si="807"/>
        <v/>
      </c>
      <c r="X3933" s="9" t="str">
        <f t="shared" si="804"/>
        <v/>
      </c>
      <c r="BC3933" s="9" t="str">
        <f>IF(V3933="","",MAX(BC$1:BC3932)+1)</f>
        <v/>
      </c>
    </row>
    <row r="3934" spans="21:55">
      <c r="U3934" s="17" t="b">
        <f t="shared" si="805"/>
        <v>0</v>
      </c>
      <c r="V3934" s="9" t="str">
        <f t="shared" si="806"/>
        <v/>
      </c>
      <c r="W3934" s="9" t="str">
        <f t="shared" si="807"/>
        <v/>
      </c>
      <c r="X3934" s="9" t="str">
        <f t="shared" ref="X3934:X3997" si="808">IF(U3934=TRUE, MID(LEFT(N3934,FIND(")",N3934)-1),FIND("(",N3934)+1,LEN(N3934)), "")</f>
        <v/>
      </c>
      <c r="BC3934" s="9" t="str">
        <f>IF(V3934="","",MAX(BC$1:BC3933)+1)</f>
        <v/>
      </c>
    </row>
    <row r="3935" spans="21:55">
      <c r="U3935" s="17" t="b">
        <f t="shared" si="805"/>
        <v>0</v>
      </c>
      <c r="V3935" s="9" t="str">
        <f t="shared" si="806"/>
        <v/>
      </c>
      <c r="W3935" s="9" t="str">
        <f t="shared" si="807"/>
        <v/>
      </c>
      <c r="X3935" s="9" t="str">
        <f t="shared" si="808"/>
        <v/>
      </c>
      <c r="BC3935" s="9" t="str">
        <f>IF(V3935="","",MAX(BC$1:BC3934)+1)</f>
        <v/>
      </c>
    </row>
    <row r="3936" spans="21:55">
      <c r="U3936" s="17" t="b">
        <f t="shared" si="805"/>
        <v>0</v>
      </c>
      <c r="V3936" s="9" t="str">
        <f t="shared" si="806"/>
        <v/>
      </c>
      <c r="W3936" s="9" t="str">
        <f t="shared" si="807"/>
        <v/>
      </c>
      <c r="X3936" s="9" t="str">
        <f t="shared" si="808"/>
        <v/>
      </c>
      <c r="BC3936" s="9" t="str">
        <f>IF(V3936="","",MAX(BC$1:BC3935)+1)</f>
        <v/>
      </c>
    </row>
    <row r="3937" spans="21:55">
      <c r="U3937" s="17" t="b">
        <f t="shared" si="805"/>
        <v>0</v>
      </c>
      <c r="V3937" s="9" t="str">
        <f t="shared" si="806"/>
        <v/>
      </c>
      <c r="W3937" s="9" t="str">
        <f t="shared" si="807"/>
        <v/>
      </c>
      <c r="X3937" s="9" t="str">
        <f t="shared" si="808"/>
        <v/>
      </c>
      <c r="BC3937" s="9" t="str">
        <f>IF(V3937="","",MAX(BC$1:BC3936)+1)</f>
        <v/>
      </c>
    </row>
    <row r="3938" spans="21:55">
      <c r="U3938" s="17" t="b">
        <f t="shared" si="805"/>
        <v>0</v>
      </c>
      <c r="V3938" s="9" t="str">
        <f t="shared" si="806"/>
        <v/>
      </c>
      <c r="W3938" s="9" t="str">
        <f t="shared" si="807"/>
        <v/>
      </c>
      <c r="X3938" s="9" t="str">
        <f t="shared" si="808"/>
        <v/>
      </c>
      <c r="BC3938" s="9" t="str">
        <f>IF(V3938="","",MAX(BC$1:BC3937)+1)</f>
        <v/>
      </c>
    </row>
    <row r="3939" spans="21:55">
      <c r="U3939" s="17" t="b">
        <f t="shared" si="805"/>
        <v>0</v>
      </c>
      <c r="V3939" s="9" t="str">
        <f t="shared" si="806"/>
        <v/>
      </c>
      <c r="W3939" s="9" t="str">
        <f t="shared" si="807"/>
        <v/>
      </c>
      <c r="X3939" s="9" t="str">
        <f t="shared" si="808"/>
        <v/>
      </c>
      <c r="BC3939" s="9" t="str">
        <f>IF(V3939="","",MAX(BC$1:BC3938)+1)</f>
        <v/>
      </c>
    </row>
    <row r="3940" spans="21:55">
      <c r="U3940" s="17" t="b">
        <f t="shared" si="805"/>
        <v>0</v>
      </c>
      <c r="V3940" s="9" t="str">
        <f t="shared" si="806"/>
        <v/>
      </c>
      <c r="W3940" s="9" t="str">
        <f t="shared" si="807"/>
        <v/>
      </c>
      <c r="X3940" s="9" t="str">
        <f t="shared" si="808"/>
        <v/>
      </c>
      <c r="BC3940" s="9" t="str">
        <f>IF(V3940="","",MAX(BC$1:BC3939)+1)</f>
        <v/>
      </c>
    </row>
    <row r="3941" spans="21:55">
      <c r="U3941" s="17" t="b">
        <f t="shared" si="805"/>
        <v>0</v>
      </c>
      <c r="V3941" s="9" t="str">
        <f t="shared" si="806"/>
        <v/>
      </c>
      <c r="W3941" s="9" t="str">
        <f t="shared" si="807"/>
        <v/>
      </c>
      <c r="X3941" s="9" t="str">
        <f t="shared" si="808"/>
        <v/>
      </c>
      <c r="BC3941" s="9" t="str">
        <f>IF(V3941="","",MAX(BC$1:BC3940)+1)</f>
        <v/>
      </c>
    </row>
    <row r="3942" spans="21:55">
      <c r="U3942" s="17" t="b">
        <f t="shared" si="805"/>
        <v>0</v>
      </c>
      <c r="V3942" s="9" t="str">
        <f t="shared" si="806"/>
        <v/>
      </c>
      <c r="W3942" s="9" t="str">
        <f t="shared" si="807"/>
        <v/>
      </c>
      <c r="X3942" s="9" t="str">
        <f t="shared" si="808"/>
        <v/>
      </c>
      <c r="BC3942" s="9" t="str">
        <f>IF(V3942="","",MAX(BC$1:BC3941)+1)</f>
        <v/>
      </c>
    </row>
    <row r="3943" spans="21:55">
      <c r="U3943" s="17" t="b">
        <f t="shared" si="805"/>
        <v>0</v>
      </c>
      <c r="V3943" s="9" t="str">
        <f t="shared" si="806"/>
        <v/>
      </c>
      <c r="W3943" s="9" t="str">
        <f t="shared" si="807"/>
        <v/>
      </c>
      <c r="X3943" s="9" t="str">
        <f t="shared" si="808"/>
        <v/>
      </c>
      <c r="BC3943" s="9" t="str">
        <f>IF(V3943="","",MAX(BC$1:BC3942)+1)</f>
        <v/>
      </c>
    </row>
    <row r="3944" spans="21:55">
      <c r="U3944" s="17" t="b">
        <f t="shared" si="805"/>
        <v>0</v>
      </c>
      <c r="V3944" s="9" t="str">
        <f t="shared" si="806"/>
        <v/>
      </c>
      <c r="W3944" s="9" t="str">
        <f t="shared" si="807"/>
        <v/>
      </c>
      <c r="X3944" s="9" t="str">
        <f t="shared" si="808"/>
        <v/>
      </c>
      <c r="BC3944" s="9" t="str">
        <f>IF(V3944="","",MAX(BC$1:BC3943)+1)</f>
        <v/>
      </c>
    </row>
    <row r="3945" spans="21:55">
      <c r="U3945" s="17" t="b">
        <f t="shared" si="805"/>
        <v>0</v>
      </c>
      <c r="V3945" s="9" t="str">
        <f t="shared" si="806"/>
        <v/>
      </c>
      <c r="W3945" s="9" t="str">
        <f t="shared" si="807"/>
        <v/>
      </c>
      <c r="X3945" s="9" t="str">
        <f t="shared" si="808"/>
        <v/>
      </c>
      <c r="BC3945" s="9" t="str">
        <f>IF(V3945="","",MAX(BC$1:BC3944)+1)</f>
        <v/>
      </c>
    </row>
    <row r="3946" spans="21:55">
      <c r="U3946" s="17" t="b">
        <f t="shared" si="805"/>
        <v>0</v>
      </c>
      <c r="V3946" s="9" t="str">
        <f t="shared" si="806"/>
        <v/>
      </c>
      <c r="W3946" s="9" t="str">
        <f t="shared" si="807"/>
        <v/>
      </c>
      <c r="X3946" s="9" t="str">
        <f t="shared" si="808"/>
        <v/>
      </c>
      <c r="BC3946" s="9" t="str">
        <f>IF(V3946="","",MAX(BC$1:BC3945)+1)</f>
        <v/>
      </c>
    </row>
    <row r="3947" spans="21:55">
      <c r="U3947" s="17" t="b">
        <f t="shared" si="805"/>
        <v>0</v>
      </c>
      <c r="V3947" s="9" t="str">
        <f t="shared" si="806"/>
        <v/>
      </c>
      <c r="W3947" s="9" t="str">
        <f t="shared" si="807"/>
        <v/>
      </c>
      <c r="X3947" s="9" t="str">
        <f t="shared" si="808"/>
        <v/>
      </c>
      <c r="BC3947" s="9" t="str">
        <f>IF(V3947="","",MAX(BC$1:BC3946)+1)</f>
        <v/>
      </c>
    </row>
    <row r="3948" spans="21:55">
      <c r="U3948" s="17" t="b">
        <f t="shared" si="805"/>
        <v>0</v>
      </c>
      <c r="V3948" s="9" t="str">
        <f t="shared" si="806"/>
        <v/>
      </c>
      <c r="W3948" s="9" t="str">
        <f t="shared" si="807"/>
        <v/>
      </c>
      <c r="X3948" s="9" t="str">
        <f t="shared" si="808"/>
        <v/>
      </c>
      <c r="BC3948" s="9" t="str">
        <f>IF(V3948="","",MAX(BC$1:BC3947)+1)</f>
        <v/>
      </c>
    </row>
    <row r="3949" spans="21:55">
      <c r="U3949" s="17" t="b">
        <f t="shared" si="805"/>
        <v>0</v>
      </c>
      <c r="V3949" s="9" t="str">
        <f t="shared" si="806"/>
        <v/>
      </c>
      <c r="W3949" s="9" t="str">
        <f t="shared" si="807"/>
        <v/>
      </c>
      <c r="X3949" s="9" t="str">
        <f t="shared" si="808"/>
        <v/>
      </c>
      <c r="BC3949" s="9" t="str">
        <f>IF(V3949="","",MAX(BC$1:BC3948)+1)</f>
        <v/>
      </c>
    </row>
    <row r="3950" spans="21:55">
      <c r="U3950" s="17" t="b">
        <f t="shared" si="805"/>
        <v>0</v>
      </c>
      <c r="V3950" s="9" t="str">
        <f t="shared" si="806"/>
        <v/>
      </c>
      <c r="W3950" s="9" t="str">
        <f t="shared" si="807"/>
        <v/>
      </c>
      <c r="X3950" s="9" t="str">
        <f t="shared" si="808"/>
        <v/>
      </c>
      <c r="BC3950" s="9" t="str">
        <f>IF(V3950="","",MAX(BC$1:BC3949)+1)</f>
        <v/>
      </c>
    </row>
    <row r="3951" spans="21:55">
      <c r="U3951" s="17" t="b">
        <f t="shared" si="805"/>
        <v>0</v>
      </c>
      <c r="V3951" s="9" t="str">
        <f t="shared" si="806"/>
        <v/>
      </c>
      <c r="W3951" s="9" t="str">
        <f t="shared" si="807"/>
        <v/>
      </c>
      <c r="X3951" s="9" t="str">
        <f t="shared" si="808"/>
        <v/>
      </c>
      <c r="BC3951" s="9" t="str">
        <f>IF(V3951="","",MAX(BC$1:BC3950)+1)</f>
        <v/>
      </c>
    </row>
    <row r="3952" spans="21:55">
      <c r="U3952" s="17" t="b">
        <f t="shared" si="805"/>
        <v>0</v>
      </c>
      <c r="V3952" s="9" t="str">
        <f t="shared" si="806"/>
        <v/>
      </c>
      <c r="W3952" s="9" t="str">
        <f t="shared" si="807"/>
        <v/>
      </c>
      <c r="X3952" s="9" t="str">
        <f t="shared" si="808"/>
        <v/>
      </c>
      <c r="BC3952" s="9" t="str">
        <f>IF(V3952="","",MAX(BC$1:BC3951)+1)</f>
        <v/>
      </c>
    </row>
    <row r="3953" spans="21:55">
      <c r="U3953" s="17" t="b">
        <f t="shared" si="805"/>
        <v>0</v>
      </c>
      <c r="V3953" s="9" t="str">
        <f t="shared" si="806"/>
        <v/>
      </c>
      <c r="W3953" s="9" t="str">
        <f t="shared" si="807"/>
        <v/>
      </c>
      <c r="X3953" s="9" t="str">
        <f t="shared" si="808"/>
        <v/>
      </c>
      <c r="BC3953" s="9" t="str">
        <f>IF(V3953="","",MAX(BC$1:BC3952)+1)</f>
        <v/>
      </c>
    </row>
    <row r="3954" spans="21:55">
      <c r="U3954" s="17" t="b">
        <f t="shared" si="805"/>
        <v>0</v>
      </c>
      <c r="V3954" s="9" t="str">
        <f t="shared" si="806"/>
        <v/>
      </c>
      <c r="W3954" s="9" t="str">
        <f t="shared" si="807"/>
        <v/>
      </c>
      <c r="X3954" s="9" t="str">
        <f t="shared" si="808"/>
        <v/>
      </c>
      <c r="BC3954" s="9" t="str">
        <f>IF(V3954="","",MAX(BC$1:BC3953)+1)</f>
        <v/>
      </c>
    </row>
    <row r="3955" spans="21:55">
      <c r="U3955" s="17" t="b">
        <f t="shared" si="805"/>
        <v>0</v>
      </c>
      <c r="V3955" s="9" t="str">
        <f t="shared" si="806"/>
        <v/>
      </c>
      <c r="W3955" s="9" t="str">
        <f t="shared" si="807"/>
        <v/>
      </c>
      <c r="X3955" s="9" t="str">
        <f t="shared" si="808"/>
        <v/>
      </c>
      <c r="BC3955" s="9" t="str">
        <f>IF(V3955="","",MAX(BC$1:BC3954)+1)</f>
        <v/>
      </c>
    </row>
    <row r="3956" spans="21:55">
      <c r="U3956" s="17" t="b">
        <f t="shared" si="805"/>
        <v>0</v>
      </c>
      <c r="V3956" s="9" t="str">
        <f t="shared" si="806"/>
        <v/>
      </c>
      <c r="W3956" s="9" t="str">
        <f t="shared" si="807"/>
        <v/>
      </c>
      <c r="X3956" s="9" t="str">
        <f t="shared" si="808"/>
        <v/>
      </c>
      <c r="BC3956" s="9" t="str">
        <f>IF(V3956="","",MAX(BC$1:BC3955)+1)</f>
        <v/>
      </c>
    </row>
    <row r="3957" spans="21:55">
      <c r="U3957" s="17" t="b">
        <f t="shared" si="805"/>
        <v>0</v>
      </c>
      <c r="V3957" s="9" t="str">
        <f t="shared" si="806"/>
        <v/>
      </c>
      <c r="W3957" s="9" t="str">
        <f t="shared" si="807"/>
        <v/>
      </c>
      <c r="X3957" s="9" t="str">
        <f t="shared" si="808"/>
        <v/>
      </c>
      <c r="BC3957" s="9" t="str">
        <f>IF(V3957="","",MAX(BC$1:BC3956)+1)</f>
        <v/>
      </c>
    </row>
    <row r="3958" spans="21:55">
      <c r="U3958" s="17" t="b">
        <f t="shared" si="805"/>
        <v>0</v>
      </c>
      <c r="V3958" s="9" t="str">
        <f t="shared" si="806"/>
        <v/>
      </c>
      <c r="W3958" s="9" t="str">
        <f t="shared" si="807"/>
        <v/>
      </c>
      <c r="X3958" s="9" t="str">
        <f t="shared" si="808"/>
        <v/>
      </c>
      <c r="BC3958" s="9" t="str">
        <f>IF(V3958="","",MAX(BC$1:BC3957)+1)</f>
        <v/>
      </c>
    </row>
    <row r="3959" spans="21:55">
      <c r="U3959" s="17" t="b">
        <f t="shared" si="805"/>
        <v>0</v>
      </c>
      <c r="V3959" s="9" t="str">
        <f t="shared" si="806"/>
        <v/>
      </c>
      <c r="W3959" s="9" t="str">
        <f t="shared" si="807"/>
        <v/>
      </c>
      <c r="X3959" s="9" t="str">
        <f t="shared" si="808"/>
        <v/>
      </c>
      <c r="BC3959" s="9" t="str">
        <f>IF(V3959="","",MAX(BC$1:BC3958)+1)</f>
        <v/>
      </c>
    </row>
    <row r="3960" spans="21:55">
      <c r="U3960" s="17" t="b">
        <f t="shared" si="805"/>
        <v>0</v>
      </c>
      <c r="V3960" s="9" t="str">
        <f t="shared" si="806"/>
        <v/>
      </c>
      <c r="W3960" s="9" t="str">
        <f t="shared" si="807"/>
        <v/>
      </c>
      <c r="X3960" s="9" t="str">
        <f t="shared" si="808"/>
        <v/>
      </c>
      <c r="BC3960" s="9" t="str">
        <f>IF(V3960="","",MAX(BC$1:BC3959)+1)</f>
        <v/>
      </c>
    </row>
    <row r="3961" spans="21:55">
      <c r="U3961" s="17" t="b">
        <f t="shared" si="805"/>
        <v>0</v>
      </c>
      <c r="V3961" s="9" t="str">
        <f t="shared" si="806"/>
        <v/>
      </c>
      <c r="W3961" s="9" t="str">
        <f t="shared" si="807"/>
        <v/>
      </c>
      <c r="X3961" s="9" t="str">
        <f t="shared" si="808"/>
        <v/>
      </c>
      <c r="BC3961" s="9" t="str">
        <f>IF(V3961="","",MAX(BC$1:BC3960)+1)</f>
        <v/>
      </c>
    </row>
    <row r="3962" spans="21:55">
      <c r="U3962" s="17" t="b">
        <f t="shared" si="805"/>
        <v>0</v>
      </c>
      <c r="V3962" s="9" t="str">
        <f t="shared" si="806"/>
        <v/>
      </c>
      <c r="W3962" s="9" t="str">
        <f t="shared" si="807"/>
        <v/>
      </c>
      <c r="X3962" s="9" t="str">
        <f t="shared" si="808"/>
        <v/>
      </c>
      <c r="BC3962" s="9" t="str">
        <f>IF(V3962="","",MAX(BC$1:BC3961)+1)</f>
        <v/>
      </c>
    </row>
    <row r="3963" spans="21:55">
      <c r="U3963" s="17" t="b">
        <f t="shared" si="805"/>
        <v>0</v>
      </c>
      <c r="V3963" s="9" t="str">
        <f t="shared" si="806"/>
        <v/>
      </c>
      <c r="W3963" s="9" t="str">
        <f t="shared" si="807"/>
        <v/>
      </c>
      <c r="X3963" s="9" t="str">
        <f t="shared" si="808"/>
        <v/>
      </c>
      <c r="BC3963" s="9" t="str">
        <f>IF(V3963="","",MAX(BC$1:BC3962)+1)</f>
        <v/>
      </c>
    </row>
    <row r="3964" spans="21:55">
      <c r="U3964" s="17" t="b">
        <f t="shared" si="805"/>
        <v>0</v>
      </c>
      <c r="V3964" s="9" t="str">
        <f t="shared" si="806"/>
        <v/>
      </c>
      <c r="W3964" s="9" t="str">
        <f t="shared" si="807"/>
        <v/>
      </c>
      <c r="X3964" s="9" t="str">
        <f t="shared" si="808"/>
        <v/>
      </c>
      <c r="BC3964" s="9" t="str">
        <f>IF(V3964="","",MAX(BC$1:BC3963)+1)</f>
        <v/>
      </c>
    </row>
    <row r="3965" spans="21:55">
      <c r="U3965" s="17" t="b">
        <f t="shared" si="805"/>
        <v>0</v>
      </c>
      <c r="V3965" s="9" t="str">
        <f t="shared" si="806"/>
        <v/>
      </c>
      <c r="W3965" s="9" t="str">
        <f t="shared" si="807"/>
        <v/>
      </c>
      <c r="X3965" s="9" t="str">
        <f t="shared" si="808"/>
        <v/>
      </c>
      <c r="BC3965" s="9" t="str">
        <f>IF(V3965="","",MAX(BC$1:BC3964)+1)</f>
        <v/>
      </c>
    </row>
    <row r="3966" spans="21:55">
      <c r="U3966" s="17" t="b">
        <f t="shared" si="805"/>
        <v>0</v>
      </c>
      <c r="V3966" s="9" t="str">
        <f t="shared" si="806"/>
        <v/>
      </c>
      <c r="W3966" s="9" t="str">
        <f t="shared" si="807"/>
        <v/>
      </c>
      <c r="X3966" s="9" t="str">
        <f t="shared" si="808"/>
        <v/>
      </c>
      <c r="BC3966" s="9" t="str">
        <f>IF(V3966="","",MAX(BC$1:BC3965)+1)</f>
        <v/>
      </c>
    </row>
    <row r="3967" spans="21:55">
      <c r="U3967" s="17" t="b">
        <f t="shared" si="805"/>
        <v>0</v>
      </c>
      <c r="V3967" s="9" t="str">
        <f t="shared" si="806"/>
        <v/>
      </c>
      <c r="W3967" s="9" t="str">
        <f t="shared" si="807"/>
        <v/>
      </c>
      <c r="X3967" s="9" t="str">
        <f t="shared" si="808"/>
        <v/>
      </c>
      <c r="BC3967" s="9" t="str">
        <f>IF(V3967="","",MAX(BC$1:BC3966)+1)</f>
        <v/>
      </c>
    </row>
    <row r="3968" spans="21:55">
      <c r="U3968" s="17" t="b">
        <f t="shared" si="805"/>
        <v>0</v>
      </c>
      <c r="V3968" s="9" t="str">
        <f t="shared" si="806"/>
        <v/>
      </c>
      <c r="W3968" s="9" t="str">
        <f t="shared" si="807"/>
        <v/>
      </c>
      <c r="X3968" s="9" t="str">
        <f t="shared" si="808"/>
        <v/>
      </c>
      <c r="BC3968" s="9" t="str">
        <f>IF(V3968="","",MAX(BC$1:BC3967)+1)</f>
        <v/>
      </c>
    </row>
    <row r="3969" spans="21:55">
      <c r="U3969" s="17" t="b">
        <f t="shared" si="805"/>
        <v>0</v>
      </c>
      <c r="V3969" s="9" t="str">
        <f t="shared" si="806"/>
        <v/>
      </c>
      <c r="W3969" s="9" t="str">
        <f t="shared" si="807"/>
        <v/>
      </c>
      <c r="X3969" s="9" t="str">
        <f t="shared" si="808"/>
        <v/>
      </c>
      <c r="BC3969" s="9" t="str">
        <f>IF(V3969="","",MAX(BC$1:BC3968)+1)</f>
        <v/>
      </c>
    </row>
    <row r="3970" spans="21:55">
      <c r="U3970" s="17" t="b">
        <f t="shared" ref="U3970:U4033" si="809">AND(ISNUMBER(SEARCH("(rs",N3970)),NOT(ISNUMBER(SEARCH("oxidation",N3970))),NOT(ISNUMBER(SEARCH("deamidated",N3970))),NOT(ISNUMBER(SEARCH("ammonia",N3970))),NOT(ISNUMBER(SEARCH("acetyl",N3970))),NOT(ISNUMBER(SEARCH("phospho",N3970))),NOT(ISNUMBER(SEARCH("dehydrated",N3970))))</f>
        <v>0</v>
      </c>
      <c r="V3970" s="9" t="str">
        <f t="shared" ref="V3970:V4033" si="810">IF(U3970=TRUE, IF(ISNUMBER(SEARCH(":",P3970))=TRUE, LEFT(P3970,FIND(":",P3970)-1),P3970), "")</f>
        <v/>
      </c>
      <c r="W3970" s="9" t="str">
        <f t="shared" ref="W3970:W4033" si="811">IF(U3970=TRUE,IF(ISNUMBER(SEARCH("Carb",N3970))=TRUE,MID(LEFT(N3970,FIND("#",N3970)-1),FIND(CHAR(1),SUBSTITUTE(N3970," ",CHAR(1),(LEN(N3970)-LEN(SUBSTITUTE(N3970," ","")))-1))+1,LEN(N3970)),LEFT(N3970,FIND("#",N3970)-1)),"")</f>
        <v/>
      </c>
      <c r="X3970" s="9" t="str">
        <f t="shared" si="808"/>
        <v/>
      </c>
      <c r="BC3970" s="9" t="str">
        <f>IF(V3970="","",MAX(BC$1:BC3969)+1)</f>
        <v/>
      </c>
    </row>
    <row r="3971" spans="21:55">
      <c r="U3971" s="17" t="b">
        <f t="shared" si="809"/>
        <v>0</v>
      </c>
      <c r="V3971" s="9" t="str">
        <f t="shared" si="810"/>
        <v/>
      </c>
      <c r="W3971" s="9" t="str">
        <f t="shared" si="811"/>
        <v/>
      </c>
      <c r="X3971" s="9" t="str">
        <f t="shared" si="808"/>
        <v/>
      </c>
      <c r="BC3971" s="9" t="str">
        <f>IF(V3971="","",MAX(BC$1:BC3970)+1)</f>
        <v/>
      </c>
    </row>
    <row r="3972" spans="21:55">
      <c r="U3972" s="17" t="b">
        <f t="shared" si="809"/>
        <v>0</v>
      </c>
      <c r="V3972" s="9" t="str">
        <f t="shared" si="810"/>
        <v/>
      </c>
      <c r="W3972" s="9" t="str">
        <f t="shared" si="811"/>
        <v/>
      </c>
      <c r="X3972" s="9" t="str">
        <f t="shared" si="808"/>
        <v/>
      </c>
      <c r="BC3972" s="9" t="str">
        <f>IF(V3972="","",MAX(BC$1:BC3971)+1)</f>
        <v/>
      </c>
    </row>
    <row r="3973" spans="21:55">
      <c r="U3973" s="17" t="b">
        <f t="shared" si="809"/>
        <v>0</v>
      </c>
      <c r="V3973" s="9" t="str">
        <f t="shared" si="810"/>
        <v/>
      </c>
      <c r="W3973" s="9" t="str">
        <f t="shared" si="811"/>
        <v/>
      </c>
      <c r="X3973" s="9" t="str">
        <f t="shared" si="808"/>
        <v/>
      </c>
      <c r="BC3973" s="9" t="str">
        <f>IF(V3973="","",MAX(BC$1:BC3972)+1)</f>
        <v/>
      </c>
    </row>
    <row r="3974" spans="21:55">
      <c r="U3974" s="17" t="b">
        <f t="shared" si="809"/>
        <v>0</v>
      </c>
      <c r="V3974" s="9" t="str">
        <f t="shared" si="810"/>
        <v/>
      </c>
      <c r="W3974" s="9" t="str">
        <f t="shared" si="811"/>
        <v/>
      </c>
      <c r="X3974" s="9" t="str">
        <f t="shared" si="808"/>
        <v/>
      </c>
      <c r="BC3974" s="9" t="str">
        <f>IF(V3974="","",MAX(BC$1:BC3973)+1)</f>
        <v/>
      </c>
    </row>
    <row r="3975" spans="21:55">
      <c r="U3975" s="17" t="b">
        <f t="shared" si="809"/>
        <v>0</v>
      </c>
      <c r="V3975" s="9" t="str">
        <f t="shared" si="810"/>
        <v/>
      </c>
      <c r="W3975" s="9" t="str">
        <f t="shared" si="811"/>
        <v/>
      </c>
      <c r="X3975" s="9" t="str">
        <f t="shared" si="808"/>
        <v/>
      </c>
      <c r="BC3975" s="9" t="str">
        <f>IF(V3975="","",MAX(BC$1:BC3974)+1)</f>
        <v/>
      </c>
    </row>
    <row r="3976" spans="21:55">
      <c r="U3976" s="17" t="b">
        <f t="shared" si="809"/>
        <v>0</v>
      </c>
      <c r="V3976" s="9" t="str">
        <f t="shared" si="810"/>
        <v/>
      </c>
      <c r="W3976" s="9" t="str">
        <f t="shared" si="811"/>
        <v/>
      </c>
      <c r="X3976" s="9" t="str">
        <f t="shared" si="808"/>
        <v/>
      </c>
      <c r="BC3976" s="9" t="str">
        <f>IF(V3976="","",MAX(BC$1:BC3975)+1)</f>
        <v/>
      </c>
    </row>
    <row r="3977" spans="21:55">
      <c r="U3977" s="17" t="b">
        <f t="shared" si="809"/>
        <v>0</v>
      </c>
      <c r="V3977" s="9" t="str">
        <f t="shared" si="810"/>
        <v/>
      </c>
      <c r="W3977" s="9" t="str">
        <f t="shared" si="811"/>
        <v/>
      </c>
      <c r="X3977" s="9" t="str">
        <f t="shared" si="808"/>
        <v/>
      </c>
      <c r="BC3977" s="9" t="str">
        <f>IF(V3977="","",MAX(BC$1:BC3976)+1)</f>
        <v/>
      </c>
    </row>
    <row r="3978" spans="21:55">
      <c r="U3978" s="17" t="b">
        <f t="shared" si="809"/>
        <v>0</v>
      </c>
      <c r="V3978" s="9" t="str">
        <f t="shared" si="810"/>
        <v/>
      </c>
      <c r="W3978" s="9" t="str">
        <f t="shared" si="811"/>
        <v/>
      </c>
      <c r="X3978" s="9" t="str">
        <f t="shared" si="808"/>
        <v/>
      </c>
      <c r="BC3978" s="9" t="str">
        <f>IF(V3978="","",MAX(BC$1:BC3977)+1)</f>
        <v/>
      </c>
    </row>
    <row r="3979" spans="21:55">
      <c r="U3979" s="17" t="b">
        <f t="shared" si="809"/>
        <v>0</v>
      </c>
      <c r="V3979" s="9" t="str">
        <f t="shared" si="810"/>
        <v/>
      </c>
      <c r="W3979" s="9" t="str">
        <f t="shared" si="811"/>
        <v/>
      </c>
      <c r="X3979" s="9" t="str">
        <f t="shared" si="808"/>
        <v/>
      </c>
      <c r="BC3979" s="9" t="str">
        <f>IF(V3979="","",MAX(BC$1:BC3978)+1)</f>
        <v/>
      </c>
    </row>
    <row r="3980" spans="21:55">
      <c r="U3980" s="17" t="b">
        <f t="shared" si="809"/>
        <v>0</v>
      </c>
      <c r="V3980" s="9" t="str">
        <f t="shared" si="810"/>
        <v/>
      </c>
      <c r="W3980" s="9" t="str">
        <f t="shared" si="811"/>
        <v/>
      </c>
      <c r="X3980" s="9" t="str">
        <f t="shared" si="808"/>
        <v/>
      </c>
      <c r="BC3980" s="9" t="str">
        <f>IF(V3980="","",MAX(BC$1:BC3979)+1)</f>
        <v/>
      </c>
    </row>
    <row r="3981" spans="21:55">
      <c r="U3981" s="17" t="b">
        <f t="shared" si="809"/>
        <v>0</v>
      </c>
      <c r="V3981" s="9" t="str">
        <f t="shared" si="810"/>
        <v/>
      </c>
      <c r="W3981" s="9" t="str">
        <f t="shared" si="811"/>
        <v/>
      </c>
      <c r="X3981" s="9" t="str">
        <f t="shared" si="808"/>
        <v/>
      </c>
      <c r="BC3981" s="9" t="str">
        <f>IF(V3981="","",MAX(BC$1:BC3980)+1)</f>
        <v/>
      </c>
    </row>
    <row r="3982" spans="21:55">
      <c r="U3982" s="17" t="b">
        <f t="shared" si="809"/>
        <v>0</v>
      </c>
      <c r="V3982" s="9" t="str">
        <f t="shared" si="810"/>
        <v/>
      </c>
      <c r="W3982" s="9" t="str">
        <f t="shared" si="811"/>
        <v/>
      </c>
      <c r="X3982" s="9" t="str">
        <f t="shared" si="808"/>
        <v/>
      </c>
      <c r="BC3982" s="9" t="str">
        <f>IF(V3982="","",MAX(BC$1:BC3981)+1)</f>
        <v/>
      </c>
    </row>
    <row r="3983" spans="21:55">
      <c r="U3983" s="17" t="b">
        <f t="shared" si="809"/>
        <v>0</v>
      </c>
      <c r="V3983" s="9" t="str">
        <f t="shared" si="810"/>
        <v/>
      </c>
      <c r="W3983" s="9" t="str">
        <f t="shared" si="811"/>
        <v/>
      </c>
      <c r="X3983" s="9" t="str">
        <f t="shared" si="808"/>
        <v/>
      </c>
      <c r="BC3983" s="9" t="str">
        <f>IF(V3983="","",MAX(BC$1:BC3982)+1)</f>
        <v/>
      </c>
    </row>
    <row r="3984" spans="21:55">
      <c r="U3984" s="17" t="b">
        <f t="shared" si="809"/>
        <v>0</v>
      </c>
      <c r="V3984" s="9" t="str">
        <f t="shared" si="810"/>
        <v/>
      </c>
      <c r="W3984" s="9" t="str">
        <f t="shared" si="811"/>
        <v/>
      </c>
      <c r="X3984" s="9" t="str">
        <f t="shared" si="808"/>
        <v/>
      </c>
      <c r="BC3984" s="9" t="str">
        <f>IF(V3984="","",MAX(BC$1:BC3983)+1)</f>
        <v/>
      </c>
    </row>
    <row r="3985" spans="21:55">
      <c r="U3985" s="17" t="b">
        <f t="shared" si="809"/>
        <v>0</v>
      </c>
      <c r="V3985" s="9" t="str">
        <f t="shared" si="810"/>
        <v/>
      </c>
      <c r="W3985" s="9" t="str">
        <f t="shared" si="811"/>
        <v/>
      </c>
      <c r="X3985" s="9" t="str">
        <f t="shared" si="808"/>
        <v/>
      </c>
      <c r="BC3985" s="9" t="str">
        <f>IF(V3985="","",MAX(BC$1:BC3984)+1)</f>
        <v/>
      </c>
    </row>
    <row r="3986" spans="21:55">
      <c r="U3986" s="17" t="b">
        <f t="shared" si="809"/>
        <v>0</v>
      </c>
      <c r="V3986" s="9" t="str">
        <f t="shared" si="810"/>
        <v/>
      </c>
      <c r="W3986" s="9" t="str">
        <f t="shared" si="811"/>
        <v/>
      </c>
      <c r="X3986" s="9" t="str">
        <f t="shared" si="808"/>
        <v/>
      </c>
      <c r="BC3986" s="9" t="str">
        <f>IF(V3986="","",MAX(BC$1:BC3985)+1)</f>
        <v/>
      </c>
    </row>
    <row r="3987" spans="21:55">
      <c r="U3987" s="17" t="b">
        <f t="shared" si="809"/>
        <v>0</v>
      </c>
      <c r="V3987" s="9" t="str">
        <f t="shared" si="810"/>
        <v/>
      </c>
      <c r="W3987" s="9" t="str">
        <f t="shared" si="811"/>
        <v/>
      </c>
      <c r="X3987" s="9" t="str">
        <f t="shared" si="808"/>
        <v/>
      </c>
      <c r="BC3987" s="9" t="str">
        <f>IF(V3987="","",MAX(BC$1:BC3986)+1)</f>
        <v/>
      </c>
    </row>
    <row r="3988" spans="21:55">
      <c r="U3988" s="17" t="b">
        <f t="shared" si="809"/>
        <v>0</v>
      </c>
      <c r="V3988" s="9" t="str">
        <f t="shared" si="810"/>
        <v/>
      </c>
      <c r="W3988" s="9" t="str">
        <f t="shared" si="811"/>
        <v/>
      </c>
      <c r="X3988" s="9" t="str">
        <f t="shared" si="808"/>
        <v/>
      </c>
      <c r="BC3988" s="9" t="str">
        <f>IF(V3988="","",MAX(BC$1:BC3987)+1)</f>
        <v/>
      </c>
    </row>
    <row r="3989" spans="21:55">
      <c r="U3989" s="17" t="b">
        <f t="shared" si="809"/>
        <v>0</v>
      </c>
      <c r="V3989" s="9" t="str">
        <f t="shared" si="810"/>
        <v/>
      </c>
      <c r="W3989" s="9" t="str">
        <f t="shared" si="811"/>
        <v/>
      </c>
      <c r="X3989" s="9" t="str">
        <f t="shared" si="808"/>
        <v/>
      </c>
      <c r="BC3989" s="9" t="str">
        <f>IF(V3989="","",MAX(BC$1:BC3988)+1)</f>
        <v/>
      </c>
    </row>
    <row r="3990" spans="21:55">
      <c r="U3990" s="17" t="b">
        <f t="shared" si="809"/>
        <v>0</v>
      </c>
      <c r="V3990" s="9" t="str">
        <f t="shared" si="810"/>
        <v/>
      </c>
      <c r="W3990" s="9" t="str">
        <f t="shared" si="811"/>
        <v/>
      </c>
      <c r="X3990" s="9" t="str">
        <f t="shared" si="808"/>
        <v/>
      </c>
      <c r="BC3990" s="9" t="str">
        <f>IF(V3990="","",MAX(BC$1:BC3989)+1)</f>
        <v/>
      </c>
    </row>
    <row r="3991" spans="21:55">
      <c r="U3991" s="17" t="b">
        <f t="shared" si="809"/>
        <v>0</v>
      </c>
      <c r="V3991" s="9" t="str">
        <f t="shared" si="810"/>
        <v/>
      </c>
      <c r="W3991" s="9" t="str">
        <f t="shared" si="811"/>
        <v/>
      </c>
      <c r="X3991" s="9" t="str">
        <f t="shared" si="808"/>
        <v/>
      </c>
      <c r="BC3991" s="9" t="str">
        <f>IF(V3991="","",MAX(BC$1:BC3990)+1)</f>
        <v/>
      </c>
    </row>
    <row r="3992" spans="21:55">
      <c r="U3992" s="17" t="b">
        <f t="shared" si="809"/>
        <v>0</v>
      </c>
      <c r="V3992" s="9" t="str">
        <f t="shared" si="810"/>
        <v/>
      </c>
      <c r="W3992" s="9" t="str">
        <f t="shared" si="811"/>
        <v/>
      </c>
      <c r="X3992" s="9" t="str">
        <f t="shared" si="808"/>
        <v/>
      </c>
      <c r="BC3992" s="9" t="str">
        <f>IF(V3992="","",MAX(BC$1:BC3991)+1)</f>
        <v/>
      </c>
    </row>
    <row r="3993" spans="21:55">
      <c r="U3993" s="17" t="b">
        <f t="shared" si="809"/>
        <v>0</v>
      </c>
      <c r="V3993" s="9" t="str">
        <f t="shared" si="810"/>
        <v/>
      </c>
      <c r="W3993" s="9" t="str">
        <f t="shared" si="811"/>
        <v/>
      </c>
      <c r="X3993" s="9" t="str">
        <f t="shared" si="808"/>
        <v/>
      </c>
      <c r="BC3993" s="9" t="str">
        <f>IF(V3993="","",MAX(BC$1:BC3992)+1)</f>
        <v/>
      </c>
    </row>
    <row r="3994" spans="21:55">
      <c r="U3994" s="17" t="b">
        <f t="shared" si="809"/>
        <v>0</v>
      </c>
      <c r="V3994" s="9" t="str">
        <f t="shared" si="810"/>
        <v/>
      </c>
      <c r="W3994" s="9" t="str">
        <f t="shared" si="811"/>
        <v/>
      </c>
      <c r="X3994" s="9" t="str">
        <f t="shared" si="808"/>
        <v/>
      </c>
      <c r="BC3994" s="9" t="str">
        <f>IF(V3994="","",MAX(BC$1:BC3993)+1)</f>
        <v/>
      </c>
    </row>
    <row r="3995" spans="21:55">
      <c r="U3995" s="17" t="b">
        <f t="shared" si="809"/>
        <v>0</v>
      </c>
      <c r="V3995" s="9" t="str">
        <f t="shared" si="810"/>
        <v/>
      </c>
      <c r="W3995" s="9" t="str">
        <f t="shared" si="811"/>
        <v/>
      </c>
      <c r="X3995" s="9" t="str">
        <f t="shared" si="808"/>
        <v/>
      </c>
      <c r="BC3995" s="9" t="str">
        <f>IF(V3995="","",MAX(BC$1:BC3994)+1)</f>
        <v/>
      </c>
    </row>
    <row r="3996" spans="21:55">
      <c r="U3996" s="17" t="b">
        <f t="shared" si="809"/>
        <v>0</v>
      </c>
      <c r="V3996" s="9" t="str">
        <f t="shared" si="810"/>
        <v/>
      </c>
      <c r="W3996" s="9" t="str">
        <f t="shared" si="811"/>
        <v/>
      </c>
      <c r="X3996" s="9" t="str">
        <f t="shared" si="808"/>
        <v/>
      </c>
      <c r="BC3996" s="9" t="str">
        <f>IF(V3996="","",MAX(BC$1:BC3995)+1)</f>
        <v/>
      </c>
    </row>
    <row r="3997" spans="21:55">
      <c r="U3997" s="17" t="b">
        <f t="shared" si="809"/>
        <v>0</v>
      </c>
      <c r="V3997" s="9" t="str">
        <f t="shared" si="810"/>
        <v/>
      </c>
      <c r="W3997" s="9" t="str">
        <f t="shared" si="811"/>
        <v/>
      </c>
      <c r="X3997" s="9" t="str">
        <f t="shared" si="808"/>
        <v/>
      </c>
      <c r="BC3997" s="9" t="str">
        <f>IF(V3997="","",MAX(BC$1:BC3996)+1)</f>
        <v/>
      </c>
    </row>
    <row r="3998" spans="21:55">
      <c r="U3998" s="17" t="b">
        <f t="shared" si="809"/>
        <v>0</v>
      </c>
      <c r="V3998" s="9" t="str">
        <f t="shared" si="810"/>
        <v/>
      </c>
      <c r="W3998" s="9" t="str">
        <f t="shared" si="811"/>
        <v/>
      </c>
      <c r="X3998" s="9" t="str">
        <f t="shared" ref="X3998:X4061" si="812">IF(U3998=TRUE, MID(LEFT(N3998,FIND(")",N3998)-1),FIND("(",N3998)+1,LEN(N3998)), "")</f>
        <v/>
      </c>
      <c r="BC3998" s="9" t="str">
        <f>IF(V3998="","",MAX(BC$1:BC3997)+1)</f>
        <v/>
      </c>
    </row>
    <row r="3999" spans="21:55">
      <c r="U3999" s="17" t="b">
        <f t="shared" si="809"/>
        <v>0</v>
      </c>
      <c r="V3999" s="9" t="str">
        <f t="shared" si="810"/>
        <v/>
      </c>
      <c r="W3999" s="9" t="str">
        <f t="shared" si="811"/>
        <v/>
      </c>
      <c r="X3999" s="9" t="str">
        <f t="shared" si="812"/>
        <v/>
      </c>
      <c r="BC3999" s="9" t="str">
        <f>IF(V3999="","",MAX(BC$1:BC3998)+1)</f>
        <v/>
      </c>
    </row>
    <row r="4000" spans="21:55">
      <c r="U4000" s="17" t="b">
        <f t="shared" si="809"/>
        <v>0</v>
      </c>
      <c r="V4000" s="9" t="str">
        <f t="shared" si="810"/>
        <v/>
      </c>
      <c r="W4000" s="9" t="str">
        <f t="shared" si="811"/>
        <v/>
      </c>
      <c r="X4000" s="9" t="str">
        <f t="shared" si="812"/>
        <v/>
      </c>
      <c r="BC4000" s="9" t="str">
        <f>IF(V4000="","",MAX(BC$1:BC3999)+1)</f>
        <v/>
      </c>
    </row>
    <row r="4001" spans="21:55">
      <c r="U4001" s="17" t="b">
        <f t="shared" si="809"/>
        <v>0</v>
      </c>
      <c r="V4001" s="9" t="str">
        <f t="shared" si="810"/>
        <v/>
      </c>
      <c r="W4001" s="9" t="str">
        <f t="shared" si="811"/>
        <v/>
      </c>
      <c r="X4001" s="9" t="str">
        <f t="shared" si="812"/>
        <v/>
      </c>
      <c r="BC4001" s="9" t="str">
        <f>IF(V4001="","",MAX(BC$1:BC4000)+1)</f>
        <v/>
      </c>
    </row>
    <row r="4002" spans="21:55">
      <c r="U4002" s="17" t="b">
        <f t="shared" si="809"/>
        <v>0</v>
      </c>
      <c r="V4002" s="9" t="str">
        <f t="shared" si="810"/>
        <v/>
      </c>
      <c r="W4002" s="9" t="str">
        <f t="shared" si="811"/>
        <v/>
      </c>
      <c r="X4002" s="9" t="str">
        <f t="shared" si="812"/>
        <v/>
      </c>
      <c r="BC4002" s="9" t="str">
        <f>IF(V4002="","",MAX(BC$1:BC4001)+1)</f>
        <v/>
      </c>
    </row>
    <row r="4003" spans="21:55">
      <c r="U4003" s="17" t="b">
        <f t="shared" si="809"/>
        <v>0</v>
      </c>
      <c r="V4003" s="9" t="str">
        <f t="shared" si="810"/>
        <v/>
      </c>
      <c r="W4003" s="9" t="str">
        <f t="shared" si="811"/>
        <v/>
      </c>
      <c r="X4003" s="9" t="str">
        <f t="shared" si="812"/>
        <v/>
      </c>
      <c r="BC4003" s="9" t="str">
        <f>IF(V4003="","",MAX(BC$1:BC4002)+1)</f>
        <v/>
      </c>
    </row>
    <row r="4004" spans="21:55">
      <c r="U4004" s="17" t="b">
        <f t="shared" si="809"/>
        <v>0</v>
      </c>
      <c r="V4004" s="9" t="str">
        <f t="shared" si="810"/>
        <v/>
      </c>
      <c r="W4004" s="9" t="str">
        <f t="shared" si="811"/>
        <v/>
      </c>
      <c r="X4004" s="9" t="str">
        <f t="shared" si="812"/>
        <v/>
      </c>
      <c r="BC4004" s="9" t="str">
        <f>IF(V4004="","",MAX(BC$1:BC4003)+1)</f>
        <v/>
      </c>
    </row>
    <row r="4005" spans="21:55">
      <c r="U4005" s="17" t="b">
        <f t="shared" si="809"/>
        <v>0</v>
      </c>
      <c r="V4005" s="9" t="str">
        <f t="shared" si="810"/>
        <v/>
      </c>
      <c r="W4005" s="9" t="str">
        <f t="shared" si="811"/>
        <v/>
      </c>
      <c r="X4005" s="9" t="str">
        <f t="shared" si="812"/>
        <v/>
      </c>
      <c r="BC4005" s="9" t="str">
        <f>IF(V4005="","",MAX(BC$1:BC4004)+1)</f>
        <v/>
      </c>
    </row>
    <row r="4006" spans="21:55">
      <c r="U4006" s="17" t="b">
        <f t="shared" si="809"/>
        <v>0</v>
      </c>
      <c r="V4006" s="9" t="str">
        <f t="shared" si="810"/>
        <v/>
      </c>
      <c r="W4006" s="9" t="str">
        <f t="shared" si="811"/>
        <v/>
      </c>
      <c r="X4006" s="9" t="str">
        <f t="shared" si="812"/>
        <v/>
      </c>
      <c r="BC4006" s="9" t="str">
        <f>IF(V4006="","",MAX(BC$1:BC4005)+1)</f>
        <v/>
      </c>
    </row>
    <row r="4007" spans="21:55">
      <c r="U4007" s="17" t="b">
        <f t="shared" si="809"/>
        <v>0</v>
      </c>
      <c r="V4007" s="9" t="str">
        <f t="shared" si="810"/>
        <v/>
      </c>
      <c r="W4007" s="9" t="str">
        <f t="shared" si="811"/>
        <v/>
      </c>
      <c r="X4007" s="9" t="str">
        <f t="shared" si="812"/>
        <v/>
      </c>
      <c r="BC4007" s="9" t="str">
        <f>IF(V4007="","",MAX(BC$1:BC4006)+1)</f>
        <v/>
      </c>
    </row>
    <row r="4008" spans="21:55">
      <c r="U4008" s="17" t="b">
        <f t="shared" si="809"/>
        <v>0</v>
      </c>
      <c r="V4008" s="9" t="str">
        <f t="shared" si="810"/>
        <v/>
      </c>
      <c r="W4008" s="9" t="str">
        <f t="shared" si="811"/>
        <v/>
      </c>
      <c r="X4008" s="9" t="str">
        <f t="shared" si="812"/>
        <v/>
      </c>
      <c r="BC4008" s="9" t="str">
        <f>IF(V4008="","",MAX(BC$1:BC4007)+1)</f>
        <v/>
      </c>
    </row>
    <row r="4009" spans="21:55">
      <c r="U4009" s="17" t="b">
        <f t="shared" si="809"/>
        <v>0</v>
      </c>
      <c r="V4009" s="9" t="str">
        <f t="shared" si="810"/>
        <v/>
      </c>
      <c r="W4009" s="9" t="str">
        <f t="shared" si="811"/>
        <v/>
      </c>
      <c r="X4009" s="9" t="str">
        <f t="shared" si="812"/>
        <v/>
      </c>
      <c r="BC4009" s="9" t="str">
        <f>IF(V4009="","",MAX(BC$1:BC4008)+1)</f>
        <v/>
      </c>
    </row>
    <row r="4010" spans="21:55">
      <c r="U4010" s="17" t="b">
        <f t="shared" si="809"/>
        <v>0</v>
      </c>
      <c r="V4010" s="9" t="str">
        <f t="shared" si="810"/>
        <v/>
      </c>
      <c r="W4010" s="9" t="str">
        <f t="shared" si="811"/>
        <v/>
      </c>
      <c r="X4010" s="9" t="str">
        <f t="shared" si="812"/>
        <v/>
      </c>
      <c r="BC4010" s="9" t="str">
        <f>IF(V4010="","",MAX(BC$1:BC4009)+1)</f>
        <v/>
      </c>
    </row>
    <row r="4011" spans="21:55">
      <c r="U4011" s="17" t="b">
        <f t="shared" si="809"/>
        <v>0</v>
      </c>
      <c r="V4011" s="9" t="str">
        <f t="shared" si="810"/>
        <v/>
      </c>
      <c r="W4011" s="9" t="str">
        <f t="shared" si="811"/>
        <v/>
      </c>
      <c r="X4011" s="9" t="str">
        <f t="shared" si="812"/>
        <v/>
      </c>
      <c r="BC4011" s="9" t="str">
        <f>IF(V4011="","",MAX(BC$1:BC4010)+1)</f>
        <v/>
      </c>
    </row>
    <row r="4012" spans="21:55">
      <c r="U4012" s="17" t="b">
        <f t="shared" si="809"/>
        <v>0</v>
      </c>
      <c r="V4012" s="9" t="str">
        <f t="shared" si="810"/>
        <v/>
      </c>
      <c r="W4012" s="9" t="str">
        <f t="shared" si="811"/>
        <v/>
      </c>
      <c r="X4012" s="9" t="str">
        <f t="shared" si="812"/>
        <v/>
      </c>
      <c r="BC4012" s="9" t="str">
        <f>IF(V4012="","",MAX(BC$1:BC4011)+1)</f>
        <v/>
      </c>
    </row>
    <row r="4013" spans="21:55">
      <c r="U4013" s="17" t="b">
        <f t="shared" si="809"/>
        <v>0</v>
      </c>
      <c r="V4013" s="9" t="str">
        <f t="shared" si="810"/>
        <v/>
      </c>
      <c r="W4013" s="9" t="str">
        <f t="shared" si="811"/>
        <v/>
      </c>
      <c r="X4013" s="9" t="str">
        <f t="shared" si="812"/>
        <v/>
      </c>
      <c r="BC4013" s="9" t="str">
        <f>IF(V4013="","",MAX(BC$1:BC4012)+1)</f>
        <v/>
      </c>
    </row>
    <row r="4014" spans="21:55">
      <c r="U4014" s="17" t="b">
        <f t="shared" si="809"/>
        <v>0</v>
      </c>
      <c r="V4014" s="9" t="str">
        <f t="shared" si="810"/>
        <v/>
      </c>
      <c r="W4014" s="9" t="str">
        <f t="shared" si="811"/>
        <v/>
      </c>
      <c r="X4014" s="9" t="str">
        <f t="shared" si="812"/>
        <v/>
      </c>
      <c r="BC4014" s="9" t="str">
        <f>IF(V4014="","",MAX(BC$1:BC4013)+1)</f>
        <v/>
      </c>
    </row>
    <row r="4015" spans="21:55">
      <c r="U4015" s="17" t="b">
        <f t="shared" si="809"/>
        <v>0</v>
      </c>
      <c r="V4015" s="9" t="str">
        <f t="shared" si="810"/>
        <v/>
      </c>
      <c r="W4015" s="9" t="str">
        <f t="shared" si="811"/>
        <v/>
      </c>
      <c r="X4015" s="9" t="str">
        <f t="shared" si="812"/>
        <v/>
      </c>
      <c r="BC4015" s="9" t="str">
        <f>IF(V4015="","",MAX(BC$1:BC4014)+1)</f>
        <v/>
      </c>
    </row>
    <row r="4016" spans="21:55">
      <c r="U4016" s="17" t="b">
        <f t="shared" si="809"/>
        <v>0</v>
      </c>
      <c r="V4016" s="9" t="str">
        <f t="shared" si="810"/>
        <v/>
      </c>
      <c r="W4016" s="9" t="str">
        <f t="shared" si="811"/>
        <v/>
      </c>
      <c r="X4016" s="9" t="str">
        <f t="shared" si="812"/>
        <v/>
      </c>
      <c r="BC4016" s="9" t="str">
        <f>IF(V4016="","",MAX(BC$1:BC4015)+1)</f>
        <v/>
      </c>
    </row>
    <row r="4017" spans="21:55">
      <c r="U4017" s="17" t="b">
        <f t="shared" si="809"/>
        <v>0</v>
      </c>
      <c r="V4017" s="9" t="str">
        <f t="shared" si="810"/>
        <v/>
      </c>
      <c r="W4017" s="9" t="str">
        <f t="shared" si="811"/>
        <v/>
      </c>
      <c r="X4017" s="9" t="str">
        <f t="shared" si="812"/>
        <v/>
      </c>
      <c r="BC4017" s="9" t="str">
        <f>IF(V4017="","",MAX(BC$1:BC4016)+1)</f>
        <v/>
      </c>
    </row>
    <row r="4018" spans="21:55">
      <c r="U4018" s="17" t="b">
        <f t="shared" si="809"/>
        <v>0</v>
      </c>
      <c r="V4018" s="9" t="str">
        <f t="shared" si="810"/>
        <v/>
      </c>
      <c r="W4018" s="9" t="str">
        <f t="shared" si="811"/>
        <v/>
      </c>
      <c r="X4018" s="9" t="str">
        <f t="shared" si="812"/>
        <v/>
      </c>
      <c r="BC4018" s="9" t="str">
        <f>IF(V4018="","",MAX(BC$1:BC4017)+1)</f>
        <v/>
      </c>
    </row>
    <row r="4019" spans="21:55">
      <c r="U4019" s="17" t="b">
        <f t="shared" si="809"/>
        <v>0</v>
      </c>
      <c r="V4019" s="9" t="str">
        <f t="shared" si="810"/>
        <v/>
      </c>
      <c r="W4019" s="9" t="str">
        <f t="shared" si="811"/>
        <v/>
      </c>
      <c r="X4019" s="9" t="str">
        <f t="shared" si="812"/>
        <v/>
      </c>
      <c r="BC4019" s="9" t="str">
        <f>IF(V4019="","",MAX(BC$1:BC4018)+1)</f>
        <v/>
      </c>
    </row>
    <row r="4020" spans="21:55">
      <c r="U4020" s="17" t="b">
        <f t="shared" si="809"/>
        <v>0</v>
      </c>
      <c r="V4020" s="9" t="str">
        <f t="shared" si="810"/>
        <v/>
      </c>
      <c r="W4020" s="9" t="str">
        <f t="shared" si="811"/>
        <v/>
      </c>
      <c r="X4020" s="9" t="str">
        <f t="shared" si="812"/>
        <v/>
      </c>
      <c r="BC4020" s="9" t="str">
        <f>IF(V4020="","",MAX(BC$1:BC4019)+1)</f>
        <v/>
      </c>
    </row>
    <row r="4021" spans="21:55">
      <c r="U4021" s="17" t="b">
        <f t="shared" si="809"/>
        <v>0</v>
      </c>
      <c r="V4021" s="9" t="str">
        <f t="shared" si="810"/>
        <v/>
      </c>
      <c r="W4021" s="9" t="str">
        <f t="shared" si="811"/>
        <v/>
      </c>
      <c r="X4021" s="9" t="str">
        <f t="shared" si="812"/>
        <v/>
      </c>
      <c r="BC4021" s="9" t="str">
        <f>IF(V4021="","",MAX(BC$1:BC4020)+1)</f>
        <v/>
      </c>
    </row>
    <row r="4022" spans="21:55">
      <c r="U4022" s="17" t="b">
        <f t="shared" si="809"/>
        <v>0</v>
      </c>
      <c r="V4022" s="9" t="str">
        <f t="shared" si="810"/>
        <v/>
      </c>
      <c r="W4022" s="9" t="str">
        <f t="shared" si="811"/>
        <v/>
      </c>
      <c r="X4022" s="9" t="str">
        <f t="shared" si="812"/>
        <v/>
      </c>
      <c r="BC4022" s="9" t="str">
        <f>IF(V4022="","",MAX(BC$1:BC4021)+1)</f>
        <v/>
      </c>
    </row>
    <row r="4023" spans="21:55">
      <c r="U4023" s="17" t="b">
        <f t="shared" si="809"/>
        <v>0</v>
      </c>
      <c r="V4023" s="9" t="str">
        <f t="shared" si="810"/>
        <v/>
      </c>
      <c r="W4023" s="9" t="str">
        <f t="shared" si="811"/>
        <v/>
      </c>
      <c r="X4023" s="9" t="str">
        <f t="shared" si="812"/>
        <v/>
      </c>
      <c r="BC4023" s="9" t="str">
        <f>IF(V4023="","",MAX(BC$1:BC4022)+1)</f>
        <v/>
      </c>
    </row>
    <row r="4024" spans="21:55">
      <c r="U4024" s="17" t="b">
        <f t="shared" si="809"/>
        <v>0</v>
      </c>
      <c r="V4024" s="9" t="str">
        <f t="shared" si="810"/>
        <v/>
      </c>
      <c r="W4024" s="9" t="str">
        <f t="shared" si="811"/>
        <v/>
      </c>
      <c r="X4024" s="9" t="str">
        <f t="shared" si="812"/>
        <v/>
      </c>
      <c r="BC4024" s="9" t="str">
        <f>IF(V4024="","",MAX(BC$1:BC4023)+1)</f>
        <v/>
      </c>
    </row>
    <row r="4025" spans="21:55">
      <c r="U4025" s="17" t="b">
        <f t="shared" si="809"/>
        <v>0</v>
      </c>
      <c r="V4025" s="9" t="str">
        <f t="shared" si="810"/>
        <v/>
      </c>
      <c r="W4025" s="9" t="str">
        <f t="shared" si="811"/>
        <v/>
      </c>
      <c r="X4025" s="9" t="str">
        <f t="shared" si="812"/>
        <v/>
      </c>
      <c r="BC4025" s="9" t="str">
        <f>IF(V4025="","",MAX(BC$1:BC4024)+1)</f>
        <v/>
      </c>
    </row>
    <row r="4026" spans="21:55">
      <c r="U4026" s="17" t="b">
        <f t="shared" si="809"/>
        <v>0</v>
      </c>
      <c r="V4026" s="9" t="str">
        <f t="shared" si="810"/>
        <v/>
      </c>
      <c r="W4026" s="9" t="str">
        <f t="shared" si="811"/>
        <v/>
      </c>
      <c r="X4026" s="9" t="str">
        <f t="shared" si="812"/>
        <v/>
      </c>
      <c r="BC4026" s="9" t="str">
        <f>IF(V4026="","",MAX(BC$1:BC4025)+1)</f>
        <v/>
      </c>
    </row>
    <row r="4027" spans="21:55">
      <c r="U4027" s="17" t="b">
        <f t="shared" si="809"/>
        <v>0</v>
      </c>
      <c r="V4027" s="9" t="str">
        <f t="shared" si="810"/>
        <v/>
      </c>
      <c r="W4027" s="9" t="str">
        <f t="shared" si="811"/>
        <v/>
      </c>
      <c r="X4027" s="9" t="str">
        <f t="shared" si="812"/>
        <v/>
      </c>
      <c r="BC4027" s="9" t="str">
        <f>IF(V4027="","",MAX(BC$1:BC4026)+1)</f>
        <v/>
      </c>
    </row>
    <row r="4028" spans="21:55">
      <c r="U4028" s="17" t="b">
        <f t="shared" si="809"/>
        <v>0</v>
      </c>
      <c r="V4028" s="9" t="str">
        <f t="shared" si="810"/>
        <v/>
      </c>
      <c r="W4028" s="9" t="str">
        <f t="shared" si="811"/>
        <v/>
      </c>
      <c r="X4028" s="9" t="str">
        <f t="shared" si="812"/>
        <v/>
      </c>
      <c r="BC4028" s="9" t="str">
        <f>IF(V4028="","",MAX(BC$1:BC4027)+1)</f>
        <v/>
      </c>
    </row>
    <row r="4029" spans="21:55">
      <c r="U4029" s="17" t="b">
        <f t="shared" si="809"/>
        <v>0</v>
      </c>
      <c r="V4029" s="9" t="str">
        <f t="shared" si="810"/>
        <v/>
      </c>
      <c r="W4029" s="9" t="str">
        <f t="shared" si="811"/>
        <v/>
      </c>
      <c r="X4029" s="9" t="str">
        <f t="shared" si="812"/>
        <v/>
      </c>
      <c r="BC4029" s="9" t="str">
        <f>IF(V4029="","",MAX(BC$1:BC4028)+1)</f>
        <v/>
      </c>
    </row>
    <row r="4030" spans="21:55">
      <c r="U4030" s="17" t="b">
        <f t="shared" si="809"/>
        <v>0</v>
      </c>
      <c r="V4030" s="9" t="str">
        <f t="shared" si="810"/>
        <v/>
      </c>
      <c r="W4030" s="9" t="str">
        <f t="shared" si="811"/>
        <v/>
      </c>
      <c r="X4030" s="9" t="str">
        <f t="shared" si="812"/>
        <v/>
      </c>
      <c r="BC4030" s="9" t="str">
        <f>IF(V4030="","",MAX(BC$1:BC4029)+1)</f>
        <v/>
      </c>
    </row>
    <row r="4031" spans="21:55">
      <c r="U4031" s="17" t="b">
        <f t="shared" si="809"/>
        <v>0</v>
      </c>
      <c r="V4031" s="9" t="str">
        <f t="shared" si="810"/>
        <v/>
      </c>
      <c r="W4031" s="9" t="str">
        <f t="shared" si="811"/>
        <v/>
      </c>
      <c r="X4031" s="9" t="str">
        <f t="shared" si="812"/>
        <v/>
      </c>
      <c r="BC4031" s="9" t="str">
        <f>IF(V4031="","",MAX(BC$1:BC4030)+1)</f>
        <v/>
      </c>
    </row>
    <row r="4032" spans="21:55">
      <c r="U4032" s="17" t="b">
        <f t="shared" si="809"/>
        <v>0</v>
      </c>
      <c r="V4032" s="9" t="str">
        <f t="shared" si="810"/>
        <v/>
      </c>
      <c r="W4032" s="9" t="str">
        <f t="shared" si="811"/>
        <v/>
      </c>
      <c r="X4032" s="9" t="str">
        <f t="shared" si="812"/>
        <v/>
      </c>
      <c r="BC4032" s="9" t="str">
        <f>IF(V4032="","",MAX(BC$1:BC4031)+1)</f>
        <v/>
      </c>
    </row>
    <row r="4033" spans="21:55">
      <c r="U4033" s="17" t="b">
        <f t="shared" si="809"/>
        <v>0</v>
      </c>
      <c r="V4033" s="9" t="str">
        <f t="shared" si="810"/>
        <v/>
      </c>
      <c r="W4033" s="9" t="str">
        <f t="shared" si="811"/>
        <v/>
      </c>
      <c r="X4033" s="9" t="str">
        <f t="shared" si="812"/>
        <v/>
      </c>
      <c r="BC4033" s="9" t="str">
        <f>IF(V4033="","",MAX(BC$1:BC4032)+1)</f>
        <v/>
      </c>
    </row>
    <row r="4034" spans="21:55">
      <c r="U4034" s="17" t="b">
        <f t="shared" ref="U4034:U4097" si="813">AND(ISNUMBER(SEARCH("(rs",N4034)),NOT(ISNUMBER(SEARCH("oxidation",N4034))),NOT(ISNUMBER(SEARCH("deamidated",N4034))),NOT(ISNUMBER(SEARCH("ammonia",N4034))),NOT(ISNUMBER(SEARCH("acetyl",N4034))),NOT(ISNUMBER(SEARCH("phospho",N4034))),NOT(ISNUMBER(SEARCH("dehydrated",N4034))))</f>
        <v>0</v>
      </c>
      <c r="V4034" s="9" t="str">
        <f t="shared" ref="V4034:V4097" si="814">IF(U4034=TRUE, IF(ISNUMBER(SEARCH(":",P4034))=TRUE, LEFT(P4034,FIND(":",P4034)-1),P4034), "")</f>
        <v/>
      </c>
      <c r="W4034" s="9" t="str">
        <f t="shared" ref="W4034:W4097" si="815">IF(U4034=TRUE,IF(ISNUMBER(SEARCH("Carb",N4034))=TRUE,MID(LEFT(N4034,FIND("#",N4034)-1),FIND(CHAR(1),SUBSTITUTE(N4034," ",CHAR(1),(LEN(N4034)-LEN(SUBSTITUTE(N4034," ","")))-1))+1,LEN(N4034)),LEFT(N4034,FIND("#",N4034)-1)),"")</f>
        <v/>
      </c>
      <c r="X4034" s="9" t="str">
        <f t="shared" si="812"/>
        <v/>
      </c>
      <c r="BC4034" s="9" t="str">
        <f>IF(V4034="","",MAX(BC$1:BC4033)+1)</f>
        <v/>
      </c>
    </row>
    <row r="4035" spans="21:55">
      <c r="U4035" s="17" t="b">
        <f t="shared" si="813"/>
        <v>0</v>
      </c>
      <c r="V4035" s="9" t="str">
        <f t="shared" si="814"/>
        <v/>
      </c>
      <c r="W4035" s="9" t="str">
        <f t="shared" si="815"/>
        <v/>
      </c>
      <c r="X4035" s="9" t="str">
        <f t="shared" si="812"/>
        <v/>
      </c>
      <c r="BC4035" s="9" t="str">
        <f>IF(V4035="","",MAX(BC$1:BC4034)+1)</f>
        <v/>
      </c>
    </row>
    <row r="4036" spans="21:55">
      <c r="U4036" s="17" t="b">
        <f t="shared" si="813"/>
        <v>0</v>
      </c>
      <c r="V4036" s="9" t="str">
        <f t="shared" si="814"/>
        <v/>
      </c>
      <c r="W4036" s="9" t="str">
        <f t="shared" si="815"/>
        <v/>
      </c>
      <c r="X4036" s="9" t="str">
        <f t="shared" si="812"/>
        <v/>
      </c>
      <c r="BC4036" s="9" t="str">
        <f>IF(V4036="","",MAX(BC$1:BC4035)+1)</f>
        <v/>
      </c>
    </row>
    <row r="4037" spans="21:55">
      <c r="U4037" s="17" t="b">
        <f t="shared" si="813"/>
        <v>0</v>
      </c>
      <c r="V4037" s="9" t="str">
        <f t="shared" si="814"/>
        <v/>
      </c>
      <c r="W4037" s="9" t="str">
        <f t="shared" si="815"/>
        <v/>
      </c>
      <c r="X4037" s="9" t="str">
        <f t="shared" si="812"/>
        <v/>
      </c>
      <c r="BC4037" s="9" t="str">
        <f>IF(V4037="","",MAX(BC$1:BC4036)+1)</f>
        <v/>
      </c>
    </row>
    <row r="4038" spans="21:55">
      <c r="U4038" s="17" t="b">
        <f t="shared" si="813"/>
        <v>0</v>
      </c>
      <c r="V4038" s="9" t="str">
        <f t="shared" si="814"/>
        <v/>
      </c>
      <c r="W4038" s="9" t="str">
        <f t="shared" si="815"/>
        <v/>
      </c>
      <c r="X4038" s="9" t="str">
        <f t="shared" si="812"/>
        <v/>
      </c>
      <c r="BC4038" s="9" t="str">
        <f>IF(V4038="","",MAX(BC$1:BC4037)+1)</f>
        <v/>
      </c>
    </row>
    <row r="4039" spans="21:55">
      <c r="U4039" s="17" t="b">
        <f t="shared" si="813"/>
        <v>0</v>
      </c>
      <c r="V4039" s="9" t="str">
        <f t="shared" si="814"/>
        <v/>
      </c>
      <c r="W4039" s="9" t="str">
        <f t="shared" si="815"/>
        <v/>
      </c>
      <c r="X4039" s="9" t="str">
        <f t="shared" si="812"/>
        <v/>
      </c>
      <c r="BC4039" s="9" t="str">
        <f>IF(V4039="","",MAX(BC$1:BC4038)+1)</f>
        <v/>
      </c>
    </row>
    <row r="4040" spans="21:55">
      <c r="U4040" s="17" t="b">
        <f t="shared" si="813"/>
        <v>0</v>
      </c>
      <c r="V4040" s="9" t="str">
        <f t="shared" si="814"/>
        <v/>
      </c>
      <c r="W4040" s="9" t="str">
        <f t="shared" si="815"/>
        <v/>
      </c>
      <c r="X4040" s="9" t="str">
        <f t="shared" si="812"/>
        <v/>
      </c>
      <c r="BC4040" s="9" t="str">
        <f>IF(V4040="","",MAX(BC$1:BC4039)+1)</f>
        <v/>
      </c>
    </row>
    <row r="4041" spans="21:55">
      <c r="U4041" s="17" t="b">
        <f t="shared" si="813"/>
        <v>0</v>
      </c>
      <c r="V4041" s="9" t="str">
        <f t="shared" si="814"/>
        <v/>
      </c>
      <c r="W4041" s="9" t="str">
        <f t="shared" si="815"/>
        <v/>
      </c>
      <c r="X4041" s="9" t="str">
        <f t="shared" si="812"/>
        <v/>
      </c>
      <c r="BC4041" s="9" t="str">
        <f>IF(V4041="","",MAX(BC$1:BC4040)+1)</f>
        <v/>
      </c>
    </row>
    <row r="4042" spans="21:55">
      <c r="U4042" s="17" t="b">
        <f t="shared" si="813"/>
        <v>0</v>
      </c>
      <c r="V4042" s="9" t="str">
        <f t="shared" si="814"/>
        <v/>
      </c>
      <c r="W4042" s="9" t="str">
        <f t="shared" si="815"/>
        <v/>
      </c>
      <c r="X4042" s="9" t="str">
        <f t="shared" si="812"/>
        <v/>
      </c>
      <c r="BC4042" s="9" t="str">
        <f>IF(V4042="","",MAX(BC$1:BC4041)+1)</f>
        <v/>
      </c>
    </row>
    <row r="4043" spans="21:55">
      <c r="U4043" s="17" t="b">
        <f t="shared" si="813"/>
        <v>0</v>
      </c>
      <c r="V4043" s="9" t="str">
        <f t="shared" si="814"/>
        <v/>
      </c>
      <c r="W4043" s="9" t="str">
        <f t="shared" si="815"/>
        <v/>
      </c>
      <c r="X4043" s="9" t="str">
        <f t="shared" si="812"/>
        <v/>
      </c>
      <c r="BC4043" s="9" t="str">
        <f>IF(V4043="","",MAX(BC$1:BC4042)+1)</f>
        <v/>
      </c>
    </row>
    <row r="4044" spans="21:55">
      <c r="U4044" s="17" t="b">
        <f t="shared" si="813"/>
        <v>0</v>
      </c>
      <c r="V4044" s="9" t="str">
        <f t="shared" si="814"/>
        <v/>
      </c>
      <c r="W4044" s="9" t="str">
        <f t="shared" si="815"/>
        <v/>
      </c>
      <c r="X4044" s="9" t="str">
        <f t="shared" si="812"/>
        <v/>
      </c>
      <c r="BC4044" s="9" t="str">
        <f>IF(V4044="","",MAX(BC$1:BC4043)+1)</f>
        <v/>
      </c>
    </row>
    <row r="4045" spans="21:55">
      <c r="U4045" s="17" t="b">
        <f t="shared" si="813"/>
        <v>0</v>
      </c>
      <c r="V4045" s="9" t="str">
        <f t="shared" si="814"/>
        <v/>
      </c>
      <c r="W4045" s="9" t="str">
        <f t="shared" si="815"/>
        <v/>
      </c>
      <c r="X4045" s="9" t="str">
        <f t="shared" si="812"/>
        <v/>
      </c>
      <c r="BC4045" s="9" t="str">
        <f>IF(V4045="","",MAX(BC$1:BC4044)+1)</f>
        <v/>
      </c>
    </row>
    <row r="4046" spans="21:55">
      <c r="U4046" s="17" t="b">
        <f t="shared" si="813"/>
        <v>0</v>
      </c>
      <c r="V4046" s="9" t="str">
        <f t="shared" si="814"/>
        <v/>
      </c>
      <c r="W4046" s="9" t="str">
        <f t="shared" si="815"/>
        <v/>
      </c>
      <c r="X4046" s="9" t="str">
        <f t="shared" si="812"/>
        <v/>
      </c>
      <c r="BC4046" s="9" t="str">
        <f>IF(V4046="","",MAX(BC$1:BC4045)+1)</f>
        <v/>
      </c>
    </row>
    <row r="4047" spans="21:55">
      <c r="U4047" s="17" t="b">
        <f t="shared" si="813"/>
        <v>0</v>
      </c>
      <c r="V4047" s="9" t="str">
        <f t="shared" si="814"/>
        <v/>
      </c>
      <c r="W4047" s="9" t="str">
        <f t="shared" si="815"/>
        <v/>
      </c>
      <c r="X4047" s="9" t="str">
        <f t="shared" si="812"/>
        <v/>
      </c>
      <c r="BC4047" s="9" t="str">
        <f>IF(V4047="","",MAX(BC$1:BC4046)+1)</f>
        <v/>
      </c>
    </row>
    <row r="4048" spans="21:55">
      <c r="U4048" s="17" t="b">
        <f t="shared" si="813"/>
        <v>0</v>
      </c>
      <c r="V4048" s="9" t="str">
        <f t="shared" si="814"/>
        <v/>
      </c>
      <c r="W4048" s="9" t="str">
        <f t="shared" si="815"/>
        <v/>
      </c>
      <c r="X4048" s="9" t="str">
        <f t="shared" si="812"/>
        <v/>
      </c>
      <c r="BC4048" s="9" t="str">
        <f>IF(V4048="","",MAX(BC$1:BC4047)+1)</f>
        <v/>
      </c>
    </row>
    <row r="4049" spans="21:55">
      <c r="U4049" s="17" t="b">
        <f t="shared" si="813"/>
        <v>0</v>
      </c>
      <c r="V4049" s="9" t="str">
        <f t="shared" si="814"/>
        <v/>
      </c>
      <c r="W4049" s="9" t="str">
        <f t="shared" si="815"/>
        <v/>
      </c>
      <c r="X4049" s="9" t="str">
        <f t="shared" si="812"/>
        <v/>
      </c>
      <c r="BC4049" s="9" t="str">
        <f>IF(V4049="","",MAX(BC$1:BC4048)+1)</f>
        <v/>
      </c>
    </row>
    <row r="4050" spans="21:55">
      <c r="U4050" s="17" t="b">
        <f t="shared" si="813"/>
        <v>0</v>
      </c>
      <c r="V4050" s="9" t="str">
        <f t="shared" si="814"/>
        <v/>
      </c>
      <c r="W4050" s="9" t="str">
        <f t="shared" si="815"/>
        <v/>
      </c>
      <c r="X4050" s="9" t="str">
        <f t="shared" si="812"/>
        <v/>
      </c>
      <c r="BC4050" s="9" t="str">
        <f>IF(V4050="","",MAX(BC$1:BC4049)+1)</f>
        <v/>
      </c>
    </row>
    <row r="4051" spans="21:55">
      <c r="U4051" s="17" t="b">
        <f t="shared" si="813"/>
        <v>0</v>
      </c>
      <c r="V4051" s="9" t="str">
        <f t="shared" si="814"/>
        <v/>
      </c>
      <c r="W4051" s="9" t="str">
        <f t="shared" si="815"/>
        <v/>
      </c>
      <c r="X4051" s="9" t="str">
        <f t="shared" si="812"/>
        <v/>
      </c>
      <c r="BC4051" s="9" t="str">
        <f>IF(V4051="","",MAX(BC$1:BC4050)+1)</f>
        <v/>
      </c>
    </row>
    <row r="4052" spans="21:55">
      <c r="U4052" s="17" t="b">
        <f t="shared" si="813"/>
        <v>0</v>
      </c>
      <c r="V4052" s="9" t="str">
        <f t="shared" si="814"/>
        <v/>
      </c>
      <c r="W4052" s="9" t="str">
        <f t="shared" si="815"/>
        <v/>
      </c>
      <c r="X4052" s="9" t="str">
        <f t="shared" si="812"/>
        <v/>
      </c>
      <c r="BC4052" s="9" t="str">
        <f>IF(V4052="","",MAX(BC$1:BC4051)+1)</f>
        <v/>
      </c>
    </row>
    <row r="4053" spans="21:55">
      <c r="U4053" s="17" t="b">
        <f t="shared" si="813"/>
        <v>0</v>
      </c>
      <c r="V4053" s="9" t="str">
        <f t="shared" si="814"/>
        <v/>
      </c>
      <c r="W4053" s="9" t="str">
        <f t="shared" si="815"/>
        <v/>
      </c>
      <c r="X4053" s="9" t="str">
        <f t="shared" si="812"/>
        <v/>
      </c>
      <c r="BC4053" s="9" t="str">
        <f>IF(V4053="","",MAX(BC$1:BC4052)+1)</f>
        <v/>
      </c>
    </row>
    <row r="4054" spans="21:55">
      <c r="U4054" s="17" t="b">
        <f t="shared" si="813"/>
        <v>0</v>
      </c>
      <c r="V4054" s="9" t="str">
        <f t="shared" si="814"/>
        <v/>
      </c>
      <c r="W4054" s="9" t="str">
        <f t="shared" si="815"/>
        <v/>
      </c>
      <c r="X4054" s="9" t="str">
        <f t="shared" si="812"/>
        <v/>
      </c>
      <c r="BC4054" s="9" t="str">
        <f>IF(V4054="","",MAX(BC$1:BC4053)+1)</f>
        <v/>
      </c>
    </row>
    <row r="4055" spans="21:55">
      <c r="U4055" s="17" t="b">
        <f t="shared" si="813"/>
        <v>0</v>
      </c>
      <c r="V4055" s="9" t="str">
        <f t="shared" si="814"/>
        <v/>
      </c>
      <c r="W4055" s="9" t="str">
        <f t="shared" si="815"/>
        <v/>
      </c>
      <c r="X4055" s="9" t="str">
        <f t="shared" si="812"/>
        <v/>
      </c>
      <c r="BC4055" s="9" t="str">
        <f>IF(V4055="","",MAX(BC$1:BC4054)+1)</f>
        <v/>
      </c>
    </row>
    <row r="4056" spans="21:55">
      <c r="U4056" s="17" t="b">
        <f t="shared" si="813"/>
        <v>0</v>
      </c>
      <c r="V4056" s="9" t="str">
        <f t="shared" si="814"/>
        <v/>
      </c>
      <c r="W4056" s="9" t="str">
        <f t="shared" si="815"/>
        <v/>
      </c>
      <c r="X4056" s="9" t="str">
        <f t="shared" si="812"/>
        <v/>
      </c>
      <c r="BC4056" s="9" t="str">
        <f>IF(V4056="","",MAX(BC$1:BC4055)+1)</f>
        <v/>
      </c>
    </row>
    <row r="4057" spans="21:55">
      <c r="U4057" s="17" t="b">
        <f t="shared" si="813"/>
        <v>0</v>
      </c>
      <c r="V4057" s="9" t="str">
        <f t="shared" si="814"/>
        <v/>
      </c>
      <c r="W4057" s="9" t="str">
        <f t="shared" si="815"/>
        <v/>
      </c>
      <c r="X4057" s="9" t="str">
        <f t="shared" si="812"/>
        <v/>
      </c>
      <c r="BC4057" s="9" t="str">
        <f>IF(V4057="","",MAX(BC$1:BC4056)+1)</f>
        <v/>
      </c>
    </row>
    <row r="4058" spans="21:55">
      <c r="U4058" s="17" t="b">
        <f t="shared" si="813"/>
        <v>0</v>
      </c>
      <c r="V4058" s="9" t="str">
        <f t="shared" si="814"/>
        <v/>
      </c>
      <c r="W4058" s="9" t="str">
        <f t="shared" si="815"/>
        <v/>
      </c>
      <c r="X4058" s="9" t="str">
        <f t="shared" si="812"/>
        <v/>
      </c>
      <c r="BC4058" s="9" t="str">
        <f>IF(V4058="","",MAX(BC$1:BC4057)+1)</f>
        <v/>
      </c>
    </row>
    <row r="4059" spans="21:55">
      <c r="U4059" s="17" t="b">
        <f t="shared" si="813"/>
        <v>0</v>
      </c>
      <c r="V4059" s="9" t="str">
        <f t="shared" si="814"/>
        <v/>
      </c>
      <c r="W4059" s="9" t="str">
        <f t="shared" si="815"/>
        <v/>
      </c>
      <c r="X4059" s="9" t="str">
        <f t="shared" si="812"/>
        <v/>
      </c>
      <c r="BC4059" s="9" t="str">
        <f>IF(V4059="","",MAX(BC$1:BC4058)+1)</f>
        <v/>
      </c>
    </row>
    <row r="4060" spans="21:55">
      <c r="U4060" s="17" t="b">
        <f t="shared" si="813"/>
        <v>0</v>
      </c>
      <c r="V4060" s="9" t="str">
        <f t="shared" si="814"/>
        <v/>
      </c>
      <c r="W4060" s="9" t="str">
        <f t="shared" si="815"/>
        <v/>
      </c>
      <c r="X4060" s="9" t="str">
        <f t="shared" si="812"/>
        <v/>
      </c>
      <c r="BC4060" s="9" t="str">
        <f>IF(V4060="","",MAX(BC$1:BC4059)+1)</f>
        <v/>
      </c>
    </row>
    <row r="4061" spans="21:55">
      <c r="U4061" s="17" t="b">
        <f t="shared" si="813"/>
        <v>0</v>
      </c>
      <c r="V4061" s="9" t="str">
        <f t="shared" si="814"/>
        <v/>
      </c>
      <c r="W4061" s="9" t="str">
        <f t="shared" si="815"/>
        <v/>
      </c>
      <c r="X4061" s="9" t="str">
        <f t="shared" si="812"/>
        <v/>
      </c>
      <c r="BC4061" s="9" t="str">
        <f>IF(V4061="","",MAX(BC$1:BC4060)+1)</f>
        <v/>
      </c>
    </row>
    <row r="4062" spans="21:55">
      <c r="U4062" s="17" t="b">
        <f t="shared" si="813"/>
        <v>0</v>
      </c>
      <c r="V4062" s="9" t="str">
        <f t="shared" si="814"/>
        <v/>
      </c>
      <c r="W4062" s="9" t="str">
        <f t="shared" si="815"/>
        <v/>
      </c>
      <c r="X4062" s="9" t="str">
        <f t="shared" ref="X4062:X4125" si="816">IF(U4062=TRUE, MID(LEFT(N4062,FIND(")",N4062)-1),FIND("(",N4062)+1,LEN(N4062)), "")</f>
        <v/>
      </c>
      <c r="BC4062" s="9" t="str">
        <f>IF(V4062="","",MAX(BC$1:BC4061)+1)</f>
        <v/>
      </c>
    </row>
    <row r="4063" spans="21:55">
      <c r="U4063" s="17" t="b">
        <f t="shared" si="813"/>
        <v>0</v>
      </c>
      <c r="V4063" s="9" t="str">
        <f t="shared" si="814"/>
        <v/>
      </c>
      <c r="W4063" s="9" t="str">
        <f t="shared" si="815"/>
        <v/>
      </c>
      <c r="X4063" s="9" t="str">
        <f t="shared" si="816"/>
        <v/>
      </c>
      <c r="BC4063" s="9" t="str">
        <f>IF(V4063="","",MAX(BC$1:BC4062)+1)</f>
        <v/>
      </c>
    </row>
    <row r="4064" spans="21:55">
      <c r="U4064" s="17" t="b">
        <f t="shared" si="813"/>
        <v>0</v>
      </c>
      <c r="V4064" s="9" t="str">
        <f t="shared" si="814"/>
        <v/>
      </c>
      <c r="W4064" s="9" t="str">
        <f t="shared" si="815"/>
        <v/>
      </c>
      <c r="X4064" s="9" t="str">
        <f t="shared" si="816"/>
        <v/>
      </c>
      <c r="BC4064" s="9" t="str">
        <f>IF(V4064="","",MAX(BC$1:BC4063)+1)</f>
        <v/>
      </c>
    </row>
    <row r="4065" spans="21:55">
      <c r="U4065" s="17" t="b">
        <f t="shared" si="813"/>
        <v>0</v>
      </c>
      <c r="V4065" s="9" t="str">
        <f t="shared" si="814"/>
        <v/>
      </c>
      <c r="W4065" s="9" t="str">
        <f t="shared" si="815"/>
        <v/>
      </c>
      <c r="X4065" s="9" t="str">
        <f t="shared" si="816"/>
        <v/>
      </c>
      <c r="BC4065" s="9" t="str">
        <f>IF(V4065="","",MAX(BC$1:BC4064)+1)</f>
        <v/>
      </c>
    </row>
    <row r="4066" spans="21:55">
      <c r="U4066" s="17" t="b">
        <f t="shared" si="813"/>
        <v>0</v>
      </c>
      <c r="V4066" s="9" t="str">
        <f t="shared" si="814"/>
        <v/>
      </c>
      <c r="W4066" s="9" t="str">
        <f t="shared" si="815"/>
        <v/>
      </c>
      <c r="X4066" s="9" t="str">
        <f t="shared" si="816"/>
        <v/>
      </c>
      <c r="BC4066" s="9" t="str">
        <f>IF(V4066="","",MAX(BC$1:BC4065)+1)</f>
        <v/>
      </c>
    </row>
    <row r="4067" spans="21:55">
      <c r="U4067" s="17" t="b">
        <f t="shared" si="813"/>
        <v>0</v>
      </c>
      <c r="V4067" s="9" t="str">
        <f t="shared" si="814"/>
        <v/>
      </c>
      <c r="W4067" s="9" t="str">
        <f t="shared" si="815"/>
        <v/>
      </c>
      <c r="X4067" s="9" t="str">
        <f t="shared" si="816"/>
        <v/>
      </c>
      <c r="BC4067" s="9" t="str">
        <f>IF(V4067="","",MAX(BC$1:BC4066)+1)</f>
        <v/>
      </c>
    </row>
    <row r="4068" spans="21:55">
      <c r="U4068" s="17" t="b">
        <f t="shared" si="813"/>
        <v>0</v>
      </c>
      <c r="V4068" s="9" t="str">
        <f t="shared" si="814"/>
        <v/>
      </c>
      <c r="W4068" s="9" t="str">
        <f t="shared" si="815"/>
        <v/>
      </c>
      <c r="X4068" s="9" t="str">
        <f t="shared" si="816"/>
        <v/>
      </c>
      <c r="BC4068" s="9" t="str">
        <f>IF(V4068="","",MAX(BC$1:BC4067)+1)</f>
        <v/>
      </c>
    </row>
    <row r="4069" spans="21:55">
      <c r="U4069" s="17" t="b">
        <f t="shared" si="813"/>
        <v>0</v>
      </c>
      <c r="V4069" s="9" t="str">
        <f t="shared" si="814"/>
        <v/>
      </c>
      <c r="W4069" s="9" t="str">
        <f t="shared" si="815"/>
        <v/>
      </c>
      <c r="X4069" s="9" t="str">
        <f t="shared" si="816"/>
        <v/>
      </c>
      <c r="BC4069" s="9" t="str">
        <f>IF(V4069="","",MAX(BC$1:BC4068)+1)</f>
        <v/>
      </c>
    </row>
    <row r="4070" spans="21:55">
      <c r="U4070" s="17" t="b">
        <f t="shared" si="813"/>
        <v>0</v>
      </c>
      <c r="V4070" s="9" t="str">
        <f t="shared" si="814"/>
        <v/>
      </c>
      <c r="W4070" s="9" t="str">
        <f t="shared" si="815"/>
        <v/>
      </c>
      <c r="X4070" s="9" t="str">
        <f t="shared" si="816"/>
        <v/>
      </c>
      <c r="BC4070" s="9" t="str">
        <f>IF(V4070="","",MAX(BC$1:BC4069)+1)</f>
        <v/>
      </c>
    </row>
    <row r="4071" spans="21:55">
      <c r="U4071" s="17" t="b">
        <f t="shared" si="813"/>
        <v>0</v>
      </c>
      <c r="V4071" s="9" t="str">
        <f t="shared" si="814"/>
        <v/>
      </c>
      <c r="W4071" s="9" t="str">
        <f t="shared" si="815"/>
        <v/>
      </c>
      <c r="X4071" s="9" t="str">
        <f t="shared" si="816"/>
        <v/>
      </c>
      <c r="BC4071" s="9" t="str">
        <f>IF(V4071="","",MAX(BC$1:BC4070)+1)</f>
        <v/>
      </c>
    </row>
    <row r="4072" spans="21:55">
      <c r="U4072" s="17" t="b">
        <f t="shared" si="813"/>
        <v>0</v>
      </c>
      <c r="V4072" s="9" t="str">
        <f t="shared" si="814"/>
        <v/>
      </c>
      <c r="W4072" s="9" t="str">
        <f t="shared" si="815"/>
        <v/>
      </c>
      <c r="X4072" s="9" t="str">
        <f t="shared" si="816"/>
        <v/>
      </c>
      <c r="BC4072" s="9" t="str">
        <f>IF(V4072="","",MAX(BC$1:BC4071)+1)</f>
        <v/>
      </c>
    </row>
    <row r="4073" spans="21:55">
      <c r="U4073" s="17" t="b">
        <f t="shared" si="813"/>
        <v>0</v>
      </c>
      <c r="V4073" s="9" t="str">
        <f t="shared" si="814"/>
        <v/>
      </c>
      <c r="W4073" s="9" t="str">
        <f t="shared" si="815"/>
        <v/>
      </c>
      <c r="X4073" s="9" t="str">
        <f t="shared" si="816"/>
        <v/>
      </c>
      <c r="BC4073" s="9" t="str">
        <f>IF(V4073="","",MAX(BC$1:BC4072)+1)</f>
        <v/>
      </c>
    </row>
    <row r="4074" spans="21:55">
      <c r="U4074" s="17" t="b">
        <f t="shared" si="813"/>
        <v>0</v>
      </c>
      <c r="V4074" s="9" t="str">
        <f t="shared" si="814"/>
        <v/>
      </c>
      <c r="W4074" s="9" t="str">
        <f t="shared" si="815"/>
        <v/>
      </c>
      <c r="X4074" s="9" t="str">
        <f t="shared" si="816"/>
        <v/>
      </c>
      <c r="BC4074" s="9" t="str">
        <f>IF(V4074="","",MAX(BC$1:BC4073)+1)</f>
        <v/>
      </c>
    </row>
    <row r="4075" spans="21:55">
      <c r="U4075" s="17" t="b">
        <f t="shared" si="813"/>
        <v>0</v>
      </c>
      <c r="V4075" s="9" t="str">
        <f t="shared" si="814"/>
        <v/>
      </c>
      <c r="W4075" s="9" t="str">
        <f t="shared" si="815"/>
        <v/>
      </c>
      <c r="X4075" s="9" t="str">
        <f t="shared" si="816"/>
        <v/>
      </c>
      <c r="BC4075" s="9" t="str">
        <f>IF(V4075="","",MAX(BC$1:BC4074)+1)</f>
        <v/>
      </c>
    </row>
    <row r="4076" spans="21:55">
      <c r="U4076" s="17" t="b">
        <f t="shared" si="813"/>
        <v>0</v>
      </c>
      <c r="V4076" s="9" t="str">
        <f t="shared" si="814"/>
        <v/>
      </c>
      <c r="W4076" s="9" t="str">
        <f t="shared" si="815"/>
        <v/>
      </c>
      <c r="X4076" s="9" t="str">
        <f t="shared" si="816"/>
        <v/>
      </c>
      <c r="BC4076" s="9" t="str">
        <f>IF(V4076="","",MAX(BC$1:BC4075)+1)</f>
        <v/>
      </c>
    </row>
    <row r="4077" spans="21:55">
      <c r="U4077" s="17" t="b">
        <f t="shared" si="813"/>
        <v>0</v>
      </c>
      <c r="V4077" s="9" t="str">
        <f t="shared" si="814"/>
        <v/>
      </c>
      <c r="W4077" s="9" t="str">
        <f t="shared" si="815"/>
        <v/>
      </c>
      <c r="X4077" s="9" t="str">
        <f t="shared" si="816"/>
        <v/>
      </c>
      <c r="BC4077" s="9" t="str">
        <f>IF(V4077="","",MAX(BC$1:BC4076)+1)</f>
        <v/>
      </c>
    </row>
    <row r="4078" spans="21:55">
      <c r="U4078" s="17" t="b">
        <f t="shared" si="813"/>
        <v>0</v>
      </c>
      <c r="V4078" s="9" t="str">
        <f t="shared" si="814"/>
        <v/>
      </c>
      <c r="W4078" s="9" t="str">
        <f t="shared" si="815"/>
        <v/>
      </c>
      <c r="X4078" s="9" t="str">
        <f t="shared" si="816"/>
        <v/>
      </c>
      <c r="BC4078" s="9" t="str">
        <f>IF(V4078="","",MAX(BC$1:BC4077)+1)</f>
        <v/>
      </c>
    </row>
    <row r="4079" spans="21:55">
      <c r="U4079" s="17" t="b">
        <f t="shared" si="813"/>
        <v>0</v>
      </c>
      <c r="V4079" s="9" t="str">
        <f t="shared" si="814"/>
        <v/>
      </c>
      <c r="W4079" s="9" t="str">
        <f t="shared" si="815"/>
        <v/>
      </c>
      <c r="X4079" s="9" t="str">
        <f t="shared" si="816"/>
        <v/>
      </c>
      <c r="BC4079" s="9" t="str">
        <f>IF(V4079="","",MAX(BC$1:BC4078)+1)</f>
        <v/>
      </c>
    </row>
    <row r="4080" spans="21:55">
      <c r="U4080" s="17" t="b">
        <f t="shared" si="813"/>
        <v>0</v>
      </c>
      <c r="V4080" s="9" t="str">
        <f t="shared" si="814"/>
        <v/>
      </c>
      <c r="W4080" s="9" t="str">
        <f t="shared" si="815"/>
        <v/>
      </c>
      <c r="X4080" s="9" t="str">
        <f t="shared" si="816"/>
        <v/>
      </c>
      <c r="BC4080" s="9" t="str">
        <f>IF(V4080="","",MAX(BC$1:BC4079)+1)</f>
        <v/>
      </c>
    </row>
    <row r="4081" spans="21:55">
      <c r="U4081" s="17" t="b">
        <f t="shared" si="813"/>
        <v>0</v>
      </c>
      <c r="V4081" s="9" t="str">
        <f t="shared" si="814"/>
        <v/>
      </c>
      <c r="W4081" s="9" t="str">
        <f t="shared" si="815"/>
        <v/>
      </c>
      <c r="X4081" s="9" t="str">
        <f t="shared" si="816"/>
        <v/>
      </c>
      <c r="BC4081" s="9" t="str">
        <f>IF(V4081="","",MAX(BC$1:BC4080)+1)</f>
        <v/>
      </c>
    </row>
    <row r="4082" spans="21:55">
      <c r="U4082" s="17" t="b">
        <f t="shared" si="813"/>
        <v>0</v>
      </c>
      <c r="V4082" s="9" t="str">
        <f t="shared" si="814"/>
        <v/>
      </c>
      <c r="W4082" s="9" t="str">
        <f t="shared" si="815"/>
        <v/>
      </c>
      <c r="X4082" s="9" t="str">
        <f t="shared" si="816"/>
        <v/>
      </c>
      <c r="BC4082" s="9" t="str">
        <f>IF(V4082="","",MAX(BC$1:BC4081)+1)</f>
        <v/>
      </c>
    </row>
    <row r="4083" spans="21:55">
      <c r="U4083" s="17" t="b">
        <f t="shared" si="813"/>
        <v>0</v>
      </c>
      <c r="V4083" s="9" t="str">
        <f t="shared" si="814"/>
        <v/>
      </c>
      <c r="W4083" s="9" t="str">
        <f t="shared" si="815"/>
        <v/>
      </c>
      <c r="X4083" s="9" t="str">
        <f t="shared" si="816"/>
        <v/>
      </c>
      <c r="BC4083" s="9" t="str">
        <f>IF(V4083="","",MAX(BC$1:BC4082)+1)</f>
        <v/>
      </c>
    </row>
    <row r="4084" spans="21:55">
      <c r="U4084" s="17" t="b">
        <f t="shared" si="813"/>
        <v>0</v>
      </c>
      <c r="V4084" s="9" t="str">
        <f t="shared" si="814"/>
        <v/>
      </c>
      <c r="W4084" s="9" t="str">
        <f t="shared" si="815"/>
        <v/>
      </c>
      <c r="X4084" s="9" t="str">
        <f t="shared" si="816"/>
        <v/>
      </c>
      <c r="BC4084" s="9" t="str">
        <f>IF(V4084="","",MAX(BC$1:BC4083)+1)</f>
        <v/>
      </c>
    </row>
    <row r="4085" spans="21:55">
      <c r="U4085" s="17" t="b">
        <f t="shared" si="813"/>
        <v>0</v>
      </c>
      <c r="V4085" s="9" t="str">
        <f t="shared" si="814"/>
        <v/>
      </c>
      <c r="W4085" s="9" t="str">
        <f t="shared" si="815"/>
        <v/>
      </c>
      <c r="X4085" s="9" t="str">
        <f t="shared" si="816"/>
        <v/>
      </c>
      <c r="BC4085" s="9" t="str">
        <f>IF(V4085="","",MAX(BC$1:BC4084)+1)</f>
        <v/>
      </c>
    </row>
    <row r="4086" spans="21:55">
      <c r="U4086" s="17" t="b">
        <f t="shared" si="813"/>
        <v>0</v>
      </c>
      <c r="V4086" s="9" t="str">
        <f t="shared" si="814"/>
        <v/>
      </c>
      <c r="W4086" s="9" t="str">
        <f t="shared" si="815"/>
        <v/>
      </c>
      <c r="X4086" s="9" t="str">
        <f t="shared" si="816"/>
        <v/>
      </c>
      <c r="BC4086" s="9" t="str">
        <f>IF(V4086="","",MAX(BC$1:BC4085)+1)</f>
        <v/>
      </c>
    </row>
    <row r="4087" spans="21:55">
      <c r="U4087" s="17" t="b">
        <f t="shared" si="813"/>
        <v>0</v>
      </c>
      <c r="V4087" s="9" t="str">
        <f t="shared" si="814"/>
        <v/>
      </c>
      <c r="W4087" s="9" t="str">
        <f t="shared" si="815"/>
        <v/>
      </c>
      <c r="X4087" s="9" t="str">
        <f t="shared" si="816"/>
        <v/>
      </c>
      <c r="BC4087" s="9" t="str">
        <f>IF(V4087="","",MAX(BC$1:BC4086)+1)</f>
        <v/>
      </c>
    </row>
    <row r="4088" spans="21:55">
      <c r="U4088" s="17" t="b">
        <f t="shared" si="813"/>
        <v>0</v>
      </c>
      <c r="V4088" s="9" t="str">
        <f t="shared" si="814"/>
        <v/>
      </c>
      <c r="W4088" s="9" t="str">
        <f t="shared" si="815"/>
        <v/>
      </c>
      <c r="X4088" s="9" t="str">
        <f t="shared" si="816"/>
        <v/>
      </c>
      <c r="BC4088" s="9" t="str">
        <f>IF(V4088="","",MAX(BC$1:BC4087)+1)</f>
        <v/>
      </c>
    </row>
    <row r="4089" spans="21:55">
      <c r="U4089" s="17" t="b">
        <f t="shared" si="813"/>
        <v>0</v>
      </c>
      <c r="V4089" s="9" t="str">
        <f t="shared" si="814"/>
        <v/>
      </c>
      <c r="W4089" s="9" t="str">
        <f t="shared" si="815"/>
        <v/>
      </c>
      <c r="X4089" s="9" t="str">
        <f t="shared" si="816"/>
        <v/>
      </c>
      <c r="BC4089" s="9" t="str">
        <f>IF(V4089="","",MAX(BC$1:BC4088)+1)</f>
        <v/>
      </c>
    </row>
    <row r="4090" spans="21:55">
      <c r="U4090" s="17" t="b">
        <f t="shared" si="813"/>
        <v>0</v>
      </c>
      <c r="V4090" s="9" t="str">
        <f t="shared" si="814"/>
        <v/>
      </c>
      <c r="W4090" s="9" t="str">
        <f t="shared" si="815"/>
        <v/>
      </c>
      <c r="X4090" s="9" t="str">
        <f t="shared" si="816"/>
        <v/>
      </c>
      <c r="BC4090" s="9" t="str">
        <f>IF(V4090="","",MAX(BC$1:BC4089)+1)</f>
        <v/>
      </c>
    </row>
    <row r="4091" spans="21:55">
      <c r="U4091" s="17" t="b">
        <f t="shared" si="813"/>
        <v>0</v>
      </c>
      <c r="V4091" s="9" t="str">
        <f t="shared" si="814"/>
        <v/>
      </c>
      <c r="W4091" s="9" t="str">
        <f t="shared" si="815"/>
        <v/>
      </c>
      <c r="X4091" s="9" t="str">
        <f t="shared" si="816"/>
        <v/>
      </c>
      <c r="BC4091" s="9" t="str">
        <f>IF(V4091="","",MAX(BC$1:BC4090)+1)</f>
        <v/>
      </c>
    </row>
    <row r="4092" spans="21:55">
      <c r="U4092" s="17" t="b">
        <f t="shared" si="813"/>
        <v>0</v>
      </c>
      <c r="V4092" s="9" t="str">
        <f t="shared" si="814"/>
        <v/>
      </c>
      <c r="W4092" s="9" t="str">
        <f t="shared" si="815"/>
        <v/>
      </c>
      <c r="X4092" s="9" t="str">
        <f t="shared" si="816"/>
        <v/>
      </c>
      <c r="BC4092" s="9" t="str">
        <f>IF(V4092="","",MAX(BC$1:BC4091)+1)</f>
        <v/>
      </c>
    </row>
    <row r="4093" spans="21:55">
      <c r="U4093" s="17" t="b">
        <f t="shared" si="813"/>
        <v>0</v>
      </c>
      <c r="V4093" s="9" t="str">
        <f t="shared" si="814"/>
        <v/>
      </c>
      <c r="W4093" s="9" t="str">
        <f t="shared" si="815"/>
        <v/>
      </c>
      <c r="X4093" s="9" t="str">
        <f t="shared" si="816"/>
        <v/>
      </c>
      <c r="BC4093" s="9" t="str">
        <f>IF(V4093="","",MAX(BC$1:BC4092)+1)</f>
        <v/>
      </c>
    </row>
    <row r="4094" spans="21:55">
      <c r="U4094" s="17" t="b">
        <f t="shared" si="813"/>
        <v>0</v>
      </c>
      <c r="V4094" s="9" t="str">
        <f t="shared" si="814"/>
        <v/>
      </c>
      <c r="W4094" s="9" t="str">
        <f t="shared" si="815"/>
        <v/>
      </c>
      <c r="X4094" s="9" t="str">
        <f t="shared" si="816"/>
        <v/>
      </c>
      <c r="BC4094" s="9" t="str">
        <f>IF(V4094="","",MAX(BC$1:BC4093)+1)</f>
        <v/>
      </c>
    </row>
    <row r="4095" spans="21:55">
      <c r="U4095" s="17" t="b">
        <f t="shared" si="813"/>
        <v>0</v>
      </c>
      <c r="V4095" s="9" t="str">
        <f t="shared" si="814"/>
        <v/>
      </c>
      <c r="W4095" s="9" t="str">
        <f t="shared" si="815"/>
        <v/>
      </c>
      <c r="X4095" s="9" t="str">
        <f t="shared" si="816"/>
        <v/>
      </c>
      <c r="BC4095" s="9" t="str">
        <f>IF(V4095="","",MAX(BC$1:BC4094)+1)</f>
        <v/>
      </c>
    </row>
    <row r="4096" spans="21:55">
      <c r="U4096" s="17" t="b">
        <f t="shared" si="813"/>
        <v>0</v>
      </c>
      <c r="V4096" s="9" t="str">
        <f t="shared" si="814"/>
        <v/>
      </c>
      <c r="W4096" s="9" t="str">
        <f t="shared" si="815"/>
        <v/>
      </c>
      <c r="X4096" s="9" t="str">
        <f t="shared" si="816"/>
        <v/>
      </c>
      <c r="BC4096" s="9" t="str">
        <f>IF(V4096="","",MAX(BC$1:BC4095)+1)</f>
        <v/>
      </c>
    </row>
    <row r="4097" spans="21:55">
      <c r="U4097" s="17" t="b">
        <f t="shared" si="813"/>
        <v>0</v>
      </c>
      <c r="V4097" s="9" t="str">
        <f t="shared" si="814"/>
        <v/>
      </c>
      <c r="W4097" s="9" t="str">
        <f t="shared" si="815"/>
        <v/>
      </c>
      <c r="X4097" s="9" t="str">
        <f t="shared" si="816"/>
        <v/>
      </c>
      <c r="BC4097" s="9" t="str">
        <f>IF(V4097="","",MAX(BC$1:BC4096)+1)</f>
        <v/>
      </c>
    </row>
    <row r="4098" spans="21:55">
      <c r="U4098" s="17" t="b">
        <f t="shared" ref="U4098:U4161" si="817">AND(ISNUMBER(SEARCH("(rs",N4098)),NOT(ISNUMBER(SEARCH("oxidation",N4098))),NOT(ISNUMBER(SEARCH("deamidated",N4098))),NOT(ISNUMBER(SEARCH("ammonia",N4098))),NOT(ISNUMBER(SEARCH("acetyl",N4098))),NOT(ISNUMBER(SEARCH("phospho",N4098))),NOT(ISNUMBER(SEARCH("dehydrated",N4098))))</f>
        <v>0</v>
      </c>
      <c r="V4098" s="9" t="str">
        <f t="shared" ref="V4098:V4161" si="818">IF(U4098=TRUE, IF(ISNUMBER(SEARCH(":",P4098))=TRUE, LEFT(P4098,FIND(":",P4098)-1),P4098), "")</f>
        <v/>
      </c>
      <c r="W4098" s="9" t="str">
        <f t="shared" ref="W4098:W4161" si="819">IF(U4098=TRUE,IF(ISNUMBER(SEARCH("Carb",N4098))=TRUE,MID(LEFT(N4098,FIND("#",N4098)-1),FIND(CHAR(1),SUBSTITUTE(N4098," ",CHAR(1),(LEN(N4098)-LEN(SUBSTITUTE(N4098," ","")))-1))+1,LEN(N4098)),LEFT(N4098,FIND("#",N4098)-1)),"")</f>
        <v/>
      </c>
      <c r="X4098" s="9" t="str">
        <f t="shared" si="816"/>
        <v/>
      </c>
      <c r="BC4098" s="9" t="str">
        <f>IF(V4098="","",MAX(BC$1:BC4097)+1)</f>
        <v/>
      </c>
    </row>
    <row r="4099" spans="21:55">
      <c r="U4099" s="17" t="b">
        <f t="shared" si="817"/>
        <v>0</v>
      </c>
      <c r="V4099" s="9" t="str">
        <f t="shared" si="818"/>
        <v/>
      </c>
      <c r="W4099" s="9" t="str">
        <f t="shared" si="819"/>
        <v/>
      </c>
      <c r="X4099" s="9" t="str">
        <f t="shared" si="816"/>
        <v/>
      </c>
      <c r="BC4099" s="9" t="str">
        <f>IF(V4099="","",MAX(BC$1:BC4098)+1)</f>
        <v/>
      </c>
    </row>
    <row r="4100" spans="21:55">
      <c r="U4100" s="17" t="b">
        <f t="shared" si="817"/>
        <v>0</v>
      </c>
      <c r="V4100" s="9" t="str">
        <f t="shared" si="818"/>
        <v/>
      </c>
      <c r="W4100" s="9" t="str">
        <f t="shared" si="819"/>
        <v/>
      </c>
      <c r="X4100" s="9" t="str">
        <f t="shared" si="816"/>
        <v/>
      </c>
      <c r="BC4100" s="9" t="str">
        <f>IF(V4100="","",MAX(BC$1:BC4099)+1)</f>
        <v/>
      </c>
    </row>
    <row r="4101" spans="21:55">
      <c r="U4101" s="17" t="b">
        <f t="shared" si="817"/>
        <v>0</v>
      </c>
      <c r="V4101" s="9" t="str">
        <f t="shared" si="818"/>
        <v/>
      </c>
      <c r="W4101" s="9" t="str">
        <f t="shared" si="819"/>
        <v/>
      </c>
      <c r="X4101" s="9" t="str">
        <f t="shared" si="816"/>
        <v/>
      </c>
      <c r="BC4101" s="9" t="str">
        <f>IF(V4101="","",MAX(BC$1:BC4100)+1)</f>
        <v/>
      </c>
    </row>
    <row r="4102" spans="21:55">
      <c r="U4102" s="17" t="b">
        <f t="shared" si="817"/>
        <v>0</v>
      </c>
      <c r="V4102" s="9" t="str">
        <f t="shared" si="818"/>
        <v/>
      </c>
      <c r="W4102" s="9" t="str">
        <f t="shared" si="819"/>
        <v/>
      </c>
      <c r="X4102" s="9" t="str">
        <f t="shared" si="816"/>
        <v/>
      </c>
      <c r="BC4102" s="9" t="str">
        <f>IF(V4102="","",MAX(BC$1:BC4101)+1)</f>
        <v/>
      </c>
    </row>
    <row r="4103" spans="21:55">
      <c r="U4103" s="17" t="b">
        <f t="shared" si="817"/>
        <v>0</v>
      </c>
      <c r="V4103" s="9" t="str">
        <f t="shared" si="818"/>
        <v/>
      </c>
      <c r="W4103" s="9" t="str">
        <f t="shared" si="819"/>
        <v/>
      </c>
      <c r="X4103" s="9" t="str">
        <f t="shared" si="816"/>
        <v/>
      </c>
      <c r="BC4103" s="9" t="str">
        <f>IF(V4103="","",MAX(BC$1:BC4102)+1)</f>
        <v/>
      </c>
    </row>
    <row r="4104" spans="21:55">
      <c r="U4104" s="17" t="b">
        <f t="shared" si="817"/>
        <v>0</v>
      </c>
      <c r="V4104" s="9" t="str">
        <f t="shared" si="818"/>
        <v/>
      </c>
      <c r="W4104" s="9" t="str">
        <f t="shared" si="819"/>
        <v/>
      </c>
      <c r="X4104" s="9" t="str">
        <f t="shared" si="816"/>
        <v/>
      </c>
      <c r="BC4104" s="9" t="str">
        <f>IF(V4104="","",MAX(BC$1:BC4103)+1)</f>
        <v/>
      </c>
    </row>
    <row r="4105" spans="21:55">
      <c r="U4105" s="17" t="b">
        <f t="shared" si="817"/>
        <v>0</v>
      </c>
      <c r="V4105" s="9" t="str">
        <f t="shared" si="818"/>
        <v/>
      </c>
      <c r="W4105" s="9" t="str">
        <f t="shared" si="819"/>
        <v/>
      </c>
      <c r="X4105" s="9" t="str">
        <f t="shared" si="816"/>
        <v/>
      </c>
      <c r="BC4105" s="9" t="str">
        <f>IF(V4105="","",MAX(BC$1:BC4104)+1)</f>
        <v/>
      </c>
    </row>
    <row r="4106" spans="21:55">
      <c r="U4106" s="17" t="b">
        <f t="shared" si="817"/>
        <v>0</v>
      </c>
      <c r="V4106" s="9" t="str">
        <f t="shared" si="818"/>
        <v/>
      </c>
      <c r="W4106" s="9" t="str">
        <f t="shared" si="819"/>
        <v/>
      </c>
      <c r="X4106" s="9" t="str">
        <f t="shared" si="816"/>
        <v/>
      </c>
      <c r="BC4106" s="9" t="str">
        <f>IF(V4106="","",MAX(BC$1:BC4105)+1)</f>
        <v/>
      </c>
    </row>
    <row r="4107" spans="21:55">
      <c r="U4107" s="17" t="b">
        <f t="shared" si="817"/>
        <v>0</v>
      </c>
      <c r="V4107" s="9" t="str">
        <f t="shared" si="818"/>
        <v/>
      </c>
      <c r="W4107" s="9" t="str">
        <f t="shared" si="819"/>
        <v/>
      </c>
      <c r="X4107" s="9" t="str">
        <f t="shared" si="816"/>
        <v/>
      </c>
      <c r="BC4107" s="9" t="str">
        <f>IF(V4107="","",MAX(BC$1:BC4106)+1)</f>
        <v/>
      </c>
    </row>
    <row r="4108" spans="21:55">
      <c r="U4108" s="17" t="b">
        <f t="shared" si="817"/>
        <v>0</v>
      </c>
      <c r="V4108" s="9" t="str">
        <f t="shared" si="818"/>
        <v/>
      </c>
      <c r="W4108" s="9" t="str">
        <f t="shared" si="819"/>
        <v/>
      </c>
      <c r="X4108" s="9" t="str">
        <f t="shared" si="816"/>
        <v/>
      </c>
      <c r="BC4108" s="9" t="str">
        <f>IF(V4108="","",MAX(BC$1:BC4107)+1)</f>
        <v/>
      </c>
    </row>
    <row r="4109" spans="21:55">
      <c r="U4109" s="17" t="b">
        <f t="shared" si="817"/>
        <v>0</v>
      </c>
      <c r="V4109" s="9" t="str">
        <f t="shared" si="818"/>
        <v/>
      </c>
      <c r="W4109" s="9" t="str">
        <f t="shared" si="819"/>
        <v/>
      </c>
      <c r="X4109" s="9" t="str">
        <f t="shared" si="816"/>
        <v/>
      </c>
      <c r="BC4109" s="9" t="str">
        <f>IF(V4109="","",MAX(BC$1:BC4108)+1)</f>
        <v/>
      </c>
    </row>
    <row r="4110" spans="21:55">
      <c r="U4110" s="17" t="b">
        <f t="shared" si="817"/>
        <v>0</v>
      </c>
      <c r="V4110" s="9" t="str">
        <f t="shared" si="818"/>
        <v/>
      </c>
      <c r="W4110" s="9" t="str">
        <f t="shared" si="819"/>
        <v/>
      </c>
      <c r="X4110" s="9" t="str">
        <f t="shared" si="816"/>
        <v/>
      </c>
      <c r="BC4110" s="9" t="str">
        <f>IF(V4110="","",MAX(BC$1:BC4109)+1)</f>
        <v/>
      </c>
    </row>
    <row r="4111" spans="21:55">
      <c r="U4111" s="17" t="b">
        <f t="shared" si="817"/>
        <v>0</v>
      </c>
      <c r="V4111" s="9" t="str">
        <f t="shared" si="818"/>
        <v/>
      </c>
      <c r="W4111" s="9" t="str">
        <f t="shared" si="819"/>
        <v/>
      </c>
      <c r="X4111" s="9" t="str">
        <f t="shared" si="816"/>
        <v/>
      </c>
      <c r="BC4111" s="9" t="str">
        <f>IF(V4111="","",MAX(BC$1:BC4110)+1)</f>
        <v/>
      </c>
    </row>
    <row r="4112" spans="21:55">
      <c r="U4112" s="17" t="b">
        <f t="shared" si="817"/>
        <v>0</v>
      </c>
      <c r="V4112" s="9" t="str">
        <f t="shared" si="818"/>
        <v/>
      </c>
      <c r="W4112" s="9" t="str">
        <f t="shared" si="819"/>
        <v/>
      </c>
      <c r="X4112" s="9" t="str">
        <f t="shared" si="816"/>
        <v/>
      </c>
      <c r="BC4112" s="9" t="str">
        <f>IF(V4112="","",MAX(BC$1:BC4111)+1)</f>
        <v/>
      </c>
    </row>
    <row r="4113" spans="21:55">
      <c r="U4113" s="17" t="b">
        <f t="shared" si="817"/>
        <v>0</v>
      </c>
      <c r="V4113" s="9" t="str">
        <f t="shared" si="818"/>
        <v/>
      </c>
      <c r="W4113" s="9" t="str">
        <f t="shared" si="819"/>
        <v/>
      </c>
      <c r="X4113" s="9" t="str">
        <f t="shared" si="816"/>
        <v/>
      </c>
      <c r="BC4113" s="9" t="str">
        <f>IF(V4113="","",MAX(BC$1:BC4112)+1)</f>
        <v/>
      </c>
    </row>
    <row r="4114" spans="21:55">
      <c r="U4114" s="17" t="b">
        <f t="shared" si="817"/>
        <v>0</v>
      </c>
      <c r="V4114" s="9" t="str">
        <f t="shared" si="818"/>
        <v/>
      </c>
      <c r="W4114" s="9" t="str">
        <f t="shared" si="819"/>
        <v/>
      </c>
      <c r="X4114" s="9" t="str">
        <f t="shared" si="816"/>
        <v/>
      </c>
      <c r="BC4114" s="9" t="str">
        <f>IF(V4114="","",MAX(BC$1:BC4113)+1)</f>
        <v/>
      </c>
    </row>
    <row r="4115" spans="21:55">
      <c r="U4115" s="17" t="b">
        <f t="shared" si="817"/>
        <v>0</v>
      </c>
      <c r="V4115" s="9" t="str">
        <f t="shared" si="818"/>
        <v/>
      </c>
      <c r="W4115" s="9" t="str">
        <f t="shared" si="819"/>
        <v/>
      </c>
      <c r="X4115" s="9" t="str">
        <f t="shared" si="816"/>
        <v/>
      </c>
      <c r="BC4115" s="9" t="str">
        <f>IF(V4115="","",MAX(BC$1:BC4114)+1)</f>
        <v/>
      </c>
    </row>
    <row r="4116" spans="21:55">
      <c r="U4116" s="17" t="b">
        <f t="shared" si="817"/>
        <v>0</v>
      </c>
      <c r="V4116" s="9" t="str">
        <f t="shared" si="818"/>
        <v/>
      </c>
      <c r="W4116" s="9" t="str">
        <f t="shared" si="819"/>
        <v/>
      </c>
      <c r="X4116" s="9" t="str">
        <f t="shared" si="816"/>
        <v/>
      </c>
      <c r="BC4116" s="9" t="str">
        <f>IF(V4116="","",MAX(BC$1:BC4115)+1)</f>
        <v/>
      </c>
    </row>
    <row r="4117" spans="21:55">
      <c r="U4117" s="17" t="b">
        <f t="shared" si="817"/>
        <v>0</v>
      </c>
      <c r="V4117" s="9" t="str">
        <f t="shared" si="818"/>
        <v/>
      </c>
      <c r="W4117" s="9" t="str">
        <f t="shared" si="819"/>
        <v/>
      </c>
      <c r="X4117" s="9" t="str">
        <f t="shared" si="816"/>
        <v/>
      </c>
      <c r="BC4117" s="9" t="str">
        <f>IF(V4117="","",MAX(BC$1:BC4116)+1)</f>
        <v/>
      </c>
    </row>
    <row r="4118" spans="21:55">
      <c r="U4118" s="17" t="b">
        <f t="shared" si="817"/>
        <v>0</v>
      </c>
      <c r="V4118" s="9" t="str">
        <f t="shared" si="818"/>
        <v/>
      </c>
      <c r="W4118" s="9" t="str">
        <f t="shared" si="819"/>
        <v/>
      </c>
      <c r="X4118" s="9" t="str">
        <f t="shared" si="816"/>
        <v/>
      </c>
      <c r="BC4118" s="9" t="str">
        <f>IF(V4118="","",MAX(BC$1:BC4117)+1)</f>
        <v/>
      </c>
    </row>
    <row r="4119" spans="21:55">
      <c r="U4119" s="17" t="b">
        <f t="shared" si="817"/>
        <v>0</v>
      </c>
      <c r="V4119" s="9" t="str">
        <f t="shared" si="818"/>
        <v/>
      </c>
      <c r="W4119" s="9" t="str">
        <f t="shared" si="819"/>
        <v/>
      </c>
      <c r="X4119" s="9" t="str">
        <f t="shared" si="816"/>
        <v/>
      </c>
      <c r="BC4119" s="9" t="str">
        <f>IF(V4119="","",MAX(BC$1:BC4118)+1)</f>
        <v/>
      </c>
    </row>
    <row r="4120" spans="21:55">
      <c r="U4120" s="17" t="b">
        <f t="shared" si="817"/>
        <v>0</v>
      </c>
      <c r="V4120" s="9" t="str">
        <f t="shared" si="818"/>
        <v/>
      </c>
      <c r="W4120" s="9" t="str">
        <f t="shared" si="819"/>
        <v/>
      </c>
      <c r="X4120" s="9" t="str">
        <f t="shared" si="816"/>
        <v/>
      </c>
      <c r="BC4120" s="9" t="str">
        <f>IF(V4120="","",MAX(BC$1:BC4119)+1)</f>
        <v/>
      </c>
    </row>
    <row r="4121" spans="21:55">
      <c r="U4121" s="17" t="b">
        <f t="shared" si="817"/>
        <v>0</v>
      </c>
      <c r="V4121" s="9" t="str">
        <f t="shared" si="818"/>
        <v/>
      </c>
      <c r="W4121" s="9" t="str">
        <f t="shared" si="819"/>
        <v/>
      </c>
      <c r="X4121" s="9" t="str">
        <f t="shared" si="816"/>
        <v/>
      </c>
      <c r="BC4121" s="9" t="str">
        <f>IF(V4121="","",MAX(BC$1:BC4120)+1)</f>
        <v/>
      </c>
    </row>
    <row r="4122" spans="21:55">
      <c r="U4122" s="17" t="b">
        <f t="shared" si="817"/>
        <v>0</v>
      </c>
      <c r="V4122" s="9" t="str">
        <f t="shared" si="818"/>
        <v/>
      </c>
      <c r="W4122" s="9" t="str">
        <f t="shared" si="819"/>
        <v/>
      </c>
      <c r="X4122" s="9" t="str">
        <f t="shared" si="816"/>
        <v/>
      </c>
      <c r="BC4122" s="9" t="str">
        <f>IF(V4122="","",MAX(BC$1:BC4121)+1)</f>
        <v/>
      </c>
    </row>
    <row r="4123" spans="21:55">
      <c r="U4123" s="17" t="b">
        <f t="shared" si="817"/>
        <v>0</v>
      </c>
      <c r="V4123" s="9" t="str">
        <f t="shared" si="818"/>
        <v/>
      </c>
      <c r="W4123" s="9" t="str">
        <f t="shared" si="819"/>
        <v/>
      </c>
      <c r="X4123" s="9" t="str">
        <f t="shared" si="816"/>
        <v/>
      </c>
      <c r="BC4123" s="9" t="str">
        <f>IF(V4123="","",MAX(BC$1:BC4122)+1)</f>
        <v/>
      </c>
    </row>
    <row r="4124" spans="21:55">
      <c r="U4124" s="17" t="b">
        <f t="shared" si="817"/>
        <v>0</v>
      </c>
      <c r="V4124" s="9" t="str">
        <f t="shared" si="818"/>
        <v/>
      </c>
      <c r="W4124" s="9" t="str">
        <f t="shared" si="819"/>
        <v/>
      </c>
      <c r="X4124" s="9" t="str">
        <f t="shared" si="816"/>
        <v/>
      </c>
      <c r="BC4124" s="9" t="str">
        <f>IF(V4124="","",MAX(BC$1:BC4123)+1)</f>
        <v/>
      </c>
    </row>
    <row r="4125" spans="21:55">
      <c r="U4125" s="17" t="b">
        <f t="shared" si="817"/>
        <v>0</v>
      </c>
      <c r="V4125" s="9" t="str">
        <f t="shared" si="818"/>
        <v/>
      </c>
      <c r="W4125" s="9" t="str">
        <f t="shared" si="819"/>
        <v/>
      </c>
      <c r="X4125" s="9" t="str">
        <f t="shared" si="816"/>
        <v/>
      </c>
      <c r="BC4125" s="9" t="str">
        <f>IF(V4125="","",MAX(BC$1:BC4124)+1)</f>
        <v/>
      </c>
    </row>
    <row r="4126" spans="21:55">
      <c r="U4126" s="17" t="b">
        <f t="shared" si="817"/>
        <v>0</v>
      </c>
      <c r="V4126" s="9" t="str">
        <f t="shared" si="818"/>
        <v/>
      </c>
      <c r="W4126" s="9" t="str">
        <f t="shared" si="819"/>
        <v/>
      </c>
      <c r="X4126" s="9" t="str">
        <f t="shared" ref="X4126:X4189" si="820">IF(U4126=TRUE, MID(LEFT(N4126,FIND(")",N4126)-1),FIND("(",N4126)+1,LEN(N4126)), "")</f>
        <v/>
      </c>
      <c r="BC4126" s="9" t="str">
        <f>IF(V4126="","",MAX(BC$1:BC4125)+1)</f>
        <v/>
      </c>
    </row>
    <row r="4127" spans="21:55">
      <c r="U4127" s="17" t="b">
        <f t="shared" si="817"/>
        <v>0</v>
      </c>
      <c r="V4127" s="9" t="str">
        <f t="shared" si="818"/>
        <v/>
      </c>
      <c r="W4127" s="9" t="str">
        <f t="shared" si="819"/>
        <v/>
      </c>
      <c r="X4127" s="9" t="str">
        <f t="shared" si="820"/>
        <v/>
      </c>
      <c r="BC4127" s="9" t="str">
        <f>IF(V4127="","",MAX(BC$1:BC4126)+1)</f>
        <v/>
      </c>
    </row>
    <row r="4128" spans="21:55">
      <c r="U4128" s="17" t="b">
        <f t="shared" si="817"/>
        <v>0</v>
      </c>
      <c r="V4128" s="9" t="str">
        <f t="shared" si="818"/>
        <v/>
      </c>
      <c r="W4128" s="9" t="str">
        <f t="shared" si="819"/>
        <v/>
      </c>
      <c r="X4128" s="9" t="str">
        <f t="shared" si="820"/>
        <v/>
      </c>
      <c r="BC4128" s="9" t="str">
        <f>IF(V4128="","",MAX(BC$1:BC4127)+1)</f>
        <v/>
      </c>
    </row>
    <row r="4129" spans="21:55">
      <c r="U4129" s="17" t="b">
        <f t="shared" si="817"/>
        <v>0</v>
      </c>
      <c r="V4129" s="9" t="str">
        <f t="shared" si="818"/>
        <v/>
      </c>
      <c r="W4129" s="9" t="str">
        <f t="shared" si="819"/>
        <v/>
      </c>
      <c r="X4129" s="9" t="str">
        <f t="shared" si="820"/>
        <v/>
      </c>
      <c r="BC4129" s="9" t="str">
        <f>IF(V4129="","",MAX(BC$1:BC4128)+1)</f>
        <v/>
      </c>
    </row>
    <row r="4130" spans="21:55">
      <c r="U4130" s="17" t="b">
        <f t="shared" si="817"/>
        <v>0</v>
      </c>
      <c r="V4130" s="9" t="str">
        <f t="shared" si="818"/>
        <v/>
      </c>
      <c r="W4130" s="9" t="str">
        <f t="shared" si="819"/>
        <v/>
      </c>
      <c r="X4130" s="9" t="str">
        <f t="shared" si="820"/>
        <v/>
      </c>
      <c r="BC4130" s="9" t="str">
        <f>IF(V4130="","",MAX(BC$1:BC4129)+1)</f>
        <v/>
      </c>
    </row>
    <row r="4131" spans="21:55">
      <c r="U4131" s="17" t="b">
        <f t="shared" si="817"/>
        <v>0</v>
      </c>
      <c r="V4131" s="9" t="str">
        <f t="shared" si="818"/>
        <v/>
      </c>
      <c r="W4131" s="9" t="str">
        <f t="shared" si="819"/>
        <v/>
      </c>
      <c r="X4131" s="9" t="str">
        <f t="shared" si="820"/>
        <v/>
      </c>
      <c r="BC4131" s="9" t="str">
        <f>IF(V4131="","",MAX(BC$1:BC4130)+1)</f>
        <v/>
      </c>
    </row>
    <row r="4132" spans="21:55">
      <c r="U4132" s="17" t="b">
        <f t="shared" si="817"/>
        <v>0</v>
      </c>
      <c r="V4132" s="9" t="str">
        <f t="shared" si="818"/>
        <v/>
      </c>
      <c r="W4132" s="9" t="str">
        <f t="shared" si="819"/>
        <v/>
      </c>
      <c r="X4132" s="9" t="str">
        <f t="shared" si="820"/>
        <v/>
      </c>
      <c r="BC4132" s="9" t="str">
        <f>IF(V4132="","",MAX(BC$1:BC4131)+1)</f>
        <v/>
      </c>
    </row>
    <row r="4133" spans="21:55">
      <c r="U4133" s="17" t="b">
        <f t="shared" si="817"/>
        <v>0</v>
      </c>
      <c r="V4133" s="9" t="str">
        <f t="shared" si="818"/>
        <v/>
      </c>
      <c r="W4133" s="9" t="str">
        <f t="shared" si="819"/>
        <v/>
      </c>
      <c r="X4133" s="9" t="str">
        <f t="shared" si="820"/>
        <v/>
      </c>
      <c r="BC4133" s="9" t="str">
        <f>IF(V4133="","",MAX(BC$1:BC4132)+1)</f>
        <v/>
      </c>
    </row>
    <row r="4134" spans="21:55">
      <c r="U4134" s="17" t="b">
        <f t="shared" si="817"/>
        <v>0</v>
      </c>
      <c r="V4134" s="9" t="str">
        <f t="shared" si="818"/>
        <v/>
      </c>
      <c r="W4134" s="9" t="str">
        <f t="shared" si="819"/>
        <v/>
      </c>
      <c r="X4134" s="9" t="str">
        <f t="shared" si="820"/>
        <v/>
      </c>
      <c r="BC4134" s="9" t="str">
        <f>IF(V4134="","",MAX(BC$1:BC4133)+1)</f>
        <v/>
      </c>
    </row>
    <row r="4135" spans="21:55">
      <c r="U4135" s="17" t="b">
        <f t="shared" si="817"/>
        <v>0</v>
      </c>
      <c r="V4135" s="9" t="str">
        <f t="shared" si="818"/>
        <v/>
      </c>
      <c r="W4135" s="9" t="str">
        <f t="shared" si="819"/>
        <v/>
      </c>
      <c r="X4135" s="9" t="str">
        <f t="shared" si="820"/>
        <v/>
      </c>
      <c r="BC4135" s="9" t="str">
        <f>IF(V4135="","",MAX(BC$1:BC4134)+1)</f>
        <v/>
      </c>
    </row>
    <row r="4136" spans="21:55">
      <c r="U4136" s="17" t="b">
        <f t="shared" si="817"/>
        <v>0</v>
      </c>
      <c r="V4136" s="9" t="str">
        <f t="shared" si="818"/>
        <v/>
      </c>
      <c r="W4136" s="9" t="str">
        <f t="shared" si="819"/>
        <v/>
      </c>
      <c r="X4136" s="9" t="str">
        <f t="shared" si="820"/>
        <v/>
      </c>
      <c r="BC4136" s="9" t="str">
        <f>IF(V4136="","",MAX(BC$1:BC4135)+1)</f>
        <v/>
      </c>
    </row>
    <row r="4137" spans="21:55">
      <c r="U4137" s="17" t="b">
        <f t="shared" si="817"/>
        <v>0</v>
      </c>
      <c r="V4137" s="9" t="str">
        <f t="shared" si="818"/>
        <v/>
      </c>
      <c r="W4137" s="9" t="str">
        <f t="shared" si="819"/>
        <v/>
      </c>
      <c r="X4137" s="9" t="str">
        <f t="shared" si="820"/>
        <v/>
      </c>
      <c r="BC4137" s="9" t="str">
        <f>IF(V4137="","",MAX(BC$1:BC4136)+1)</f>
        <v/>
      </c>
    </row>
    <row r="4138" spans="21:55">
      <c r="U4138" s="17" t="b">
        <f t="shared" si="817"/>
        <v>0</v>
      </c>
      <c r="V4138" s="9" t="str">
        <f t="shared" si="818"/>
        <v/>
      </c>
      <c r="W4138" s="9" t="str">
        <f t="shared" si="819"/>
        <v/>
      </c>
      <c r="X4138" s="9" t="str">
        <f t="shared" si="820"/>
        <v/>
      </c>
      <c r="BC4138" s="9" t="str">
        <f>IF(V4138="","",MAX(BC$1:BC4137)+1)</f>
        <v/>
      </c>
    </row>
    <row r="4139" spans="21:55">
      <c r="U4139" s="17" t="b">
        <f t="shared" si="817"/>
        <v>0</v>
      </c>
      <c r="V4139" s="9" t="str">
        <f t="shared" si="818"/>
        <v/>
      </c>
      <c r="W4139" s="9" t="str">
        <f t="shared" si="819"/>
        <v/>
      </c>
      <c r="X4139" s="9" t="str">
        <f t="shared" si="820"/>
        <v/>
      </c>
      <c r="BC4139" s="9" t="str">
        <f>IF(V4139="","",MAX(BC$1:BC4138)+1)</f>
        <v/>
      </c>
    </row>
    <row r="4140" spans="21:55">
      <c r="U4140" s="17" t="b">
        <f t="shared" si="817"/>
        <v>0</v>
      </c>
      <c r="V4140" s="9" t="str">
        <f t="shared" si="818"/>
        <v/>
      </c>
      <c r="W4140" s="9" t="str">
        <f t="shared" si="819"/>
        <v/>
      </c>
      <c r="X4140" s="9" t="str">
        <f t="shared" si="820"/>
        <v/>
      </c>
      <c r="BC4140" s="9" t="str">
        <f>IF(V4140="","",MAX(BC$1:BC4139)+1)</f>
        <v/>
      </c>
    </row>
    <row r="4141" spans="21:55">
      <c r="U4141" s="17" t="b">
        <f t="shared" si="817"/>
        <v>0</v>
      </c>
      <c r="V4141" s="9" t="str">
        <f t="shared" si="818"/>
        <v/>
      </c>
      <c r="W4141" s="9" t="str">
        <f t="shared" si="819"/>
        <v/>
      </c>
      <c r="X4141" s="9" t="str">
        <f t="shared" si="820"/>
        <v/>
      </c>
      <c r="BC4141" s="9" t="str">
        <f>IF(V4141="","",MAX(BC$1:BC4140)+1)</f>
        <v/>
      </c>
    </row>
    <row r="4142" spans="21:55">
      <c r="U4142" s="17" t="b">
        <f t="shared" si="817"/>
        <v>0</v>
      </c>
      <c r="V4142" s="9" t="str">
        <f t="shared" si="818"/>
        <v/>
      </c>
      <c r="W4142" s="9" t="str">
        <f t="shared" si="819"/>
        <v/>
      </c>
      <c r="X4142" s="9" t="str">
        <f t="shared" si="820"/>
        <v/>
      </c>
      <c r="BC4142" s="9" t="str">
        <f>IF(V4142="","",MAX(BC$1:BC4141)+1)</f>
        <v/>
      </c>
    </row>
    <row r="4143" spans="21:55">
      <c r="U4143" s="17" t="b">
        <f t="shared" si="817"/>
        <v>0</v>
      </c>
      <c r="V4143" s="9" t="str">
        <f t="shared" si="818"/>
        <v/>
      </c>
      <c r="W4143" s="9" t="str">
        <f t="shared" si="819"/>
        <v/>
      </c>
      <c r="X4143" s="9" t="str">
        <f t="shared" si="820"/>
        <v/>
      </c>
      <c r="BC4143" s="9" t="str">
        <f>IF(V4143="","",MAX(BC$1:BC4142)+1)</f>
        <v/>
      </c>
    </row>
    <row r="4144" spans="21:55">
      <c r="U4144" s="17" t="b">
        <f t="shared" si="817"/>
        <v>0</v>
      </c>
      <c r="V4144" s="9" t="str">
        <f t="shared" si="818"/>
        <v/>
      </c>
      <c r="W4144" s="9" t="str">
        <f t="shared" si="819"/>
        <v/>
      </c>
      <c r="X4144" s="9" t="str">
        <f t="shared" si="820"/>
        <v/>
      </c>
      <c r="BC4144" s="9" t="str">
        <f>IF(V4144="","",MAX(BC$1:BC4143)+1)</f>
        <v/>
      </c>
    </row>
    <row r="4145" spans="21:55">
      <c r="U4145" s="17" t="b">
        <f t="shared" si="817"/>
        <v>0</v>
      </c>
      <c r="V4145" s="9" t="str">
        <f t="shared" si="818"/>
        <v/>
      </c>
      <c r="W4145" s="9" t="str">
        <f t="shared" si="819"/>
        <v/>
      </c>
      <c r="X4145" s="9" t="str">
        <f t="shared" si="820"/>
        <v/>
      </c>
      <c r="BC4145" s="9" t="str">
        <f>IF(V4145="","",MAX(BC$1:BC4144)+1)</f>
        <v/>
      </c>
    </row>
    <row r="4146" spans="21:55">
      <c r="U4146" s="17" t="b">
        <f t="shared" si="817"/>
        <v>0</v>
      </c>
      <c r="V4146" s="9" t="str">
        <f t="shared" si="818"/>
        <v/>
      </c>
      <c r="W4146" s="9" t="str">
        <f t="shared" si="819"/>
        <v/>
      </c>
      <c r="X4146" s="9" t="str">
        <f t="shared" si="820"/>
        <v/>
      </c>
      <c r="BC4146" s="9" t="str">
        <f>IF(V4146="","",MAX(BC$1:BC4145)+1)</f>
        <v/>
      </c>
    </row>
    <row r="4147" spans="21:55">
      <c r="U4147" s="17" t="b">
        <f t="shared" si="817"/>
        <v>0</v>
      </c>
      <c r="V4147" s="9" t="str">
        <f t="shared" si="818"/>
        <v/>
      </c>
      <c r="W4147" s="9" t="str">
        <f t="shared" si="819"/>
        <v/>
      </c>
      <c r="X4147" s="9" t="str">
        <f t="shared" si="820"/>
        <v/>
      </c>
      <c r="BC4147" s="9" t="str">
        <f>IF(V4147="","",MAX(BC$1:BC4146)+1)</f>
        <v/>
      </c>
    </row>
    <row r="4148" spans="21:55">
      <c r="U4148" s="17" t="b">
        <f t="shared" si="817"/>
        <v>0</v>
      </c>
      <c r="V4148" s="9" t="str">
        <f t="shared" si="818"/>
        <v/>
      </c>
      <c r="W4148" s="9" t="str">
        <f t="shared" si="819"/>
        <v/>
      </c>
      <c r="X4148" s="9" t="str">
        <f t="shared" si="820"/>
        <v/>
      </c>
      <c r="BC4148" s="9" t="str">
        <f>IF(V4148="","",MAX(BC$1:BC4147)+1)</f>
        <v/>
      </c>
    </row>
    <row r="4149" spans="21:55">
      <c r="U4149" s="17" t="b">
        <f t="shared" si="817"/>
        <v>0</v>
      </c>
      <c r="V4149" s="9" t="str">
        <f t="shared" si="818"/>
        <v/>
      </c>
      <c r="W4149" s="9" t="str">
        <f t="shared" si="819"/>
        <v/>
      </c>
      <c r="X4149" s="9" t="str">
        <f t="shared" si="820"/>
        <v/>
      </c>
      <c r="BC4149" s="9" t="str">
        <f>IF(V4149="","",MAX(BC$1:BC4148)+1)</f>
        <v/>
      </c>
    </row>
    <row r="4150" spans="21:55">
      <c r="U4150" s="17" t="b">
        <f t="shared" si="817"/>
        <v>0</v>
      </c>
      <c r="V4150" s="9" t="str">
        <f t="shared" si="818"/>
        <v/>
      </c>
      <c r="W4150" s="9" t="str">
        <f t="shared" si="819"/>
        <v/>
      </c>
      <c r="X4150" s="9" t="str">
        <f t="shared" si="820"/>
        <v/>
      </c>
      <c r="BC4150" s="9" t="str">
        <f>IF(V4150="","",MAX(BC$1:BC4149)+1)</f>
        <v/>
      </c>
    </row>
    <row r="4151" spans="21:55">
      <c r="U4151" s="17" t="b">
        <f t="shared" si="817"/>
        <v>0</v>
      </c>
      <c r="V4151" s="9" t="str">
        <f t="shared" si="818"/>
        <v/>
      </c>
      <c r="W4151" s="9" t="str">
        <f t="shared" si="819"/>
        <v/>
      </c>
      <c r="X4151" s="9" t="str">
        <f t="shared" si="820"/>
        <v/>
      </c>
      <c r="BC4151" s="9" t="str">
        <f>IF(V4151="","",MAX(BC$1:BC4150)+1)</f>
        <v/>
      </c>
    </row>
    <row r="4152" spans="21:55">
      <c r="U4152" s="17" t="b">
        <f t="shared" si="817"/>
        <v>0</v>
      </c>
      <c r="V4152" s="9" t="str">
        <f t="shared" si="818"/>
        <v/>
      </c>
      <c r="W4152" s="9" t="str">
        <f t="shared" si="819"/>
        <v/>
      </c>
      <c r="X4152" s="9" t="str">
        <f t="shared" si="820"/>
        <v/>
      </c>
      <c r="BC4152" s="9" t="str">
        <f>IF(V4152="","",MAX(BC$1:BC4151)+1)</f>
        <v/>
      </c>
    </row>
    <row r="4153" spans="21:55">
      <c r="U4153" s="17" t="b">
        <f t="shared" si="817"/>
        <v>0</v>
      </c>
      <c r="V4153" s="9" t="str">
        <f t="shared" si="818"/>
        <v/>
      </c>
      <c r="W4153" s="9" t="str">
        <f t="shared" si="819"/>
        <v/>
      </c>
      <c r="X4153" s="9" t="str">
        <f t="shared" si="820"/>
        <v/>
      </c>
      <c r="BC4153" s="9" t="str">
        <f>IF(V4153="","",MAX(BC$1:BC4152)+1)</f>
        <v/>
      </c>
    </row>
    <row r="4154" spans="21:55">
      <c r="U4154" s="17" t="b">
        <f t="shared" si="817"/>
        <v>0</v>
      </c>
      <c r="V4154" s="9" t="str">
        <f t="shared" si="818"/>
        <v/>
      </c>
      <c r="W4154" s="9" t="str">
        <f t="shared" si="819"/>
        <v/>
      </c>
      <c r="X4154" s="9" t="str">
        <f t="shared" si="820"/>
        <v/>
      </c>
      <c r="BC4154" s="9" t="str">
        <f>IF(V4154="","",MAX(BC$1:BC4153)+1)</f>
        <v/>
      </c>
    </row>
    <row r="4155" spans="21:55">
      <c r="U4155" s="17" t="b">
        <f t="shared" si="817"/>
        <v>0</v>
      </c>
      <c r="V4155" s="9" t="str">
        <f t="shared" si="818"/>
        <v/>
      </c>
      <c r="W4155" s="9" t="str">
        <f t="shared" si="819"/>
        <v/>
      </c>
      <c r="X4155" s="9" t="str">
        <f t="shared" si="820"/>
        <v/>
      </c>
      <c r="BC4155" s="9" t="str">
        <f>IF(V4155="","",MAX(BC$1:BC4154)+1)</f>
        <v/>
      </c>
    </row>
    <row r="4156" spans="21:55">
      <c r="U4156" s="17" t="b">
        <f t="shared" si="817"/>
        <v>0</v>
      </c>
      <c r="V4156" s="9" t="str">
        <f t="shared" si="818"/>
        <v/>
      </c>
      <c r="W4156" s="9" t="str">
        <f t="shared" si="819"/>
        <v/>
      </c>
      <c r="X4156" s="9" t="str">
        <f t="shared" si="820"/>
        <v/>
      </c>
      <c r="BC4156" s="9" t="str">
        <f>IF(V4156="","",MAX(BC$1:BC4155)+1)</f>
        <v/>
      </c>
    </row>
    <row r="4157" spans="21:55">
      <c r="U4157" s="17" t="b">
        <f t="shared" si="817"/>
        <v>0</v>
      </c>
      <c r="V4157" s="9" t="str">
        <f t="shared" si="818"/>
        <v/>
      </c>
      <c r="W4157" s="9" t="str">
        <f t="shared" si="819"/>
        <v/>
      </c>
      <c r="X4157" s="9" t="str">
        <f t="shared" si="820"/>
        <v/>
      </c>
      <c r="BC4157" s="9" t="str">
        <f>IF(V4157="","",MAX(BC$1:BC4156)+1)</f>
        <v/>
      </c>
    </row>
    <row r="4158" spans="21:55">
      <c r="U4158" s="17" t="b">
        <f t="shared" si="817"/>
        <v>0</v>
      </c>
      <c r="V4158" s="9" t="str">
        <f t="shared" si="818"/>
        <v/>
      </c>
      <c r="W4158" s="9" t="str">
        <f t="shared" si="819"/>
        <v/>
      </c>
      <c r="X4158" s="9" t="str">
        <f t="shared" si="820"/>
        <v/>
      </c>
      <c r="BC4158" s="9" t="str">
        <f>IF(V4158="","",MAX(BC$1:BC4157)+1)</f>
        <v/>
      </c>
    </row>
    <row r="4159" spans="21:55">
      <c r="U4159" s="17" t="b">
        <f t="shared" si="817"/>
        <v>0</v>
      </c>
      <c r="V4159" s="9" t="str">
        <f t="shared" si="818"/>
        <v/>
      </c>
      <c r="W4159" s="9" t="str">
        <f t="shared" si="819"/>
        <v/>
      </c>
      <c r="X4159" s="9" t="str">
        <f t="shared" si="820"/>
        <v/>
      </c>
      <c r="BC4159" s="9" t="str">
        <f>IF(V4159="","",MAX(BC$1:BC4158)+1)</f>
        <v/>
      </c>
    </row>
    <row r="4160" spans="21:55">
      <c r="U4160" s="17" t="b">
        <f t="shared" si="817"/>
        <v>0</v>
      </c>
      <c r="V4160" s="9" t="str">
        <f t="shared" si="818"/>
        <v/>
      </c>
      <c r="W4160" s="9" t="str">
        <f t="shared" si="819"/>
        <v/>
      </c>
      <c r="X4160" s="9" t="str">
        <f t="shared" si="820"/>
        <v/>
      </c>
      <c r="BC4160" s="9" t="str">
        <f>IF(V4160="","",MAX(BC$1:BC4159)+1)</f>
        <v/>
      </c>
    </row>
    <row r="4161" spans="21:55">
      <c r="U4161" s="17" t="b">
        <f t="shared" si="817"/>
        <v>0</v>
      </c>
      <c r="V4161" s="9" t="str">
        <f t="shared" si="818"/>
        <v/>
      </c>
      <c r="W4161" s="9" t="str">
        <f t="shared" si="819"/>
        <v/>
      </c>
      <c r="X4161" s="9" t="str">
        <f t="shared" si="820"/>
        <v/>
      </c>
      <c r="BC4161" s="9" t="str">
        <f>IF(V4161="","",MAX(BC$1:BC4160)+1)</f>
        <v/>
      </c>
    </row>
    <row r="4162" spans="21:55">
      <c r="U4162" s="17" t="b">
        <f t="shared" ref="U4162:U4225" si="821">AND(ISNUMBER(SEARCH("(rs",N4162)),NOT(ISNUMBER(SEARCH("oxidation",N4162))),NOT(ISNUMBER(SEARCH("deamidated",N4162))),NOT(ISNUMBER(SEARCH("ammonia",N4162))),NOT(ISNUMBER(SEARCH("acetyl",N4162))),NOT(ISNUMBER(SEARCH("phospho",N4162))),NOT(ISNUMBER(SEARCH("dehydrated",N4162))))</f>
        <v>0</v>
      </c>
      <c r="V4162" s="9" t="str">
        <f t="shared" ref="V4162:V4225" si="822">IF(U4162=TRUE, IF(ISNUMBER(SEARCH(":",P4162))=TRUE, LEFT(P4162,FIND(":",P4162)-1),P4162), "")</f>
        <v/>
      </c>
      <c r="W4162" s="9" t="str">
        <f t="shared" ref="W4162:W4225" si="823">IF(U4162=TRUE,IF(ISNUMBER(SEARCH("Carb",N4162))=TRUE,MID(LEFT(N4162,FIND("#",N4162)-1),FIND(CHAR(1),SUBSTITUTE(N4162," ",CHAR(1),(LEN(N4162)-LEN(SUBSTITUTE(N4162," ","")))-1))+1,LEN(N4162)),LEFT(N4162,FIND("#",N4162)-1)),"")</f>
        <v/>
      </c>
      <c r="X4162" s="9" t="str">
        <f t="shared" si="820"/>
        <v/>
      </c>
      <c r="BC4162" s="9" t="str">
        <f>IF(V4162="","",MAX(BC$1:BC4161)+1)</f>
        <v/>
      </c>
    </row>
    <row r="4163" spans="21:55">
      <c r="U4163" s="17" t="b">
        <f t="shared" si="821"/>
        <v>0</v>
      </c>
      <c r="V4163" s="9" t="str">
        <f t="shared" si="822"/>
        <v/>
      </c>
      <c r="W4163" s="9" t="str">
        <f t="shared" si="823"/>
        <v/>
      </c>
      <c r="X4163" s="9" t="str">
        <f t="shared" si="820"/>
        <v/>
      </c>
      <c r="BC4163" s="9" t="str">
        <f>IF(V4163="","",MAX(BC$1:BC4162)+1)</f>
        <v/>
      </c>
    </row>
    <row r="4164" spans="21:55">
      <c r="U4164" s="17" t="b">
        <f t="shared" si="821"/>
        <v>0</v>
      </c>
      <c r="V4164" s="9" t="str">
        <f t="shared" si="822"/>
        <v/>
      </c>
      <c r="W4164" s="9" t="str">
        <f t="shared" si="823"/>
        <v/>
      </c>
      <c r="X4164" s="9" t="str">
        <f t="shared" si="820"/>
        <v/>
      </c>
      <c r="BC4164" s="9" t="str">
        <f>IF(V4164="","",MAX(BC$1:BC4163)+1)</f>
        <v/>
      </c>
    </row>
    <row r="4165" spans="21:55">
      <c r="U4165" s="17" t="b">
        <f t="shared" si="821"/>
        <v>0</v>
      </c>
      <c r="V4165" s="9" t="str">
        <f t="shared" si="822"/>
        <v/>
      </c>
      <c r="W4165" s="9" t="str">
        <f t="shared" si="823"/>
        <v/>
      </c>
      <c r="X4165" s="9" t="str">
        <f t="shared" si="820"/>
        <v/>
      </c>
      <c r="BC4165" s="9" t="str">
        <f>IF(V4165="","",MAX(BC$1:BC4164)+1)</f>
        <v/>
      </c>
    </row>
    <row r="4166" spans="21:55">
      <c r="U4166" s="17" t="b">
        <f t="shared" si="821"/>
        <v>0</v>
      </c>
      <c r="V4166" s="9" t="str">
        <f t="shared" si="822"/>
        <v/>
      </c>
      <c r="W4166" s="9" t="str">
        <f t="shared" si="823"/>
        <v/>
      </c>
      <c r="X4166" s="9" t="str">
        <f t="shared" si="820"/>
        <v/>
      </c>
      <c r="BC4166" s="9" t="str">
        <f>IF(V4166="","",MAX(BC$1:BC4165)+1)</f>
        <v/>
      </c>
    </row>
    <row r="4167" spans="21:55">
      <c r="U4167" s="17" t="b">
        <f t="shared" si="821"/>
        <v>0</v>
      </c>
      <c r="V4167" s="9" t="str">
        <f t="shared" si="822"/>
        <v/>
      </c>
      <c r="W4167" s="9" t="str">
        <f t="shared" si="823"/>
        <v/>
      </c>
      <c r="X4167" s="9" t="str">
        <f t="shared" si="820"/>
        <v/>
      </c>
      <c r="BC4167" s="9" t="str">
        <f>IF(V4167="","",MAX(BC$1:BC4166)+1)</f>
        <v/>
      </c>
    </row>
    <row r="4168" spans="21:55">
      <c r="U4168" s="17" t="b">
        <f t="shared" si="821"/>
        <v>0</v>
      </c>
      <c r="V4168" s="9" t="str">
        <f t="shared" si="822"/>
        <v/>
      </c>
      <c r="W4168" s="9" t="str">
        <f t="shared" si="823"/>
        <v/>
      </c>
      <c r="X4168" s="9" t="str">
        <f t="shared" si="820"/>
        <v/>
      </c>
      <c r="BC4168" s="9" t="str">
        <f>IF(V4168="","",MAX(BC$1:BC4167)+1)</f>
        <v/>
      </c>
    </row>
    <row r="4169" spans="21:55">
      <c r="U4169" s="17" t="b">
        <f t="shared" si="821"/>
        <v>0</v>
      </c>
      <c r="V4169" s="9" t="str">
        <f t="shared" si="822"/>
        <v/>
      </c>
      <c r="W4169" s="9" t="str">
        <f t="shared" si="823"/>
        <v/>
      </c>
      <c r="X4169" s="9" t="str">
        <f t="shared" si="820"/>
        <v/>
      </c>
      <c r="BC4169" s="9" t="str">
        <f>IF(V4169="","",MAX(BC$1:BC4168)+1)</f>
        <v/>
      </c>
    </row>
    <row r="4170" spans="21:55">
      <c r="U4170" s="17" t="b">
        <f t="shared" si="821"/>
        <v>0</v>
      </c>
      <c r="V4170" s="9" t="str">
        <f t="shared" si="822"/>
        <v/>
      </c>
      <c r="W4170" s="9" t="str">
        <f t="shared" si="823"/>
        <v/>
      </c>
      <c r="X4170" s="9" t="str">
        <f t="shared" si="820"/>
        <v/>
      </c>
      <c r="BC4170" s="9" t="str">
        <f>IF(V4170="","",MAX(BC$1:BC4169)+1)</f>
        <v/>
      </c>
    </row>
    <row r="4171" spans="21:55">
      <c r="U4171" s="17" t="b">
        <f t="shared" si="821"/>
        <v>0</v>
      </c>
      <c r="V4171" s="9" t="str">
        <f t="shared" si="822"/>
        <v/>
      </c>
      <c r="W4171" s="9" t="str">
        <f t="shared" si="823"/>
        <v/>
      </c>
      <c r="X4171" s="9" t="str">
        <f t="shared" si="820"/>
        <v/>
      </c>
      <c r="BC4171" s="9" t="str">
        <f>IF(V4171="","",MAX(BC$1:BC4170)+1)</f>
        <v/>
      </c>
    </row>
    <row r="4172" spans="21:55">
      <c r="U4172" s="17" t="b">
        <f t="shared" si="821"/>
        <v>0</v>
      </c>
      <c r="V4172" s="9" t="str">
        <f t="shared" si="822"/>
        <v/>
      </c>
      <c r="W4172" s="9" t="str">
        <f t="shared" si="823"/>
        <v/>
      </c>
      <c r="X4172" s="9" t="str">
        <f t="shared" si="820"/>
        <v/>
      </c>
      <c r="BC4172" s="9" t="str">
        <f>IF(V4172="","",MAX(BC$1:BC4171)+1)</f>
        <v/>
      </c>
    </row>
    <row r="4173" spans="21:55">
      <c r="U4173" s="17" t="b">
        <f t="shared" si="821"/>
        <v>0</v>
      </c>
      <c r="V4173" s="9" t="str">
        <f t="shared" si="822"/>
        <v/>
      </c>
      <c r="W4173" s="9" t="str">
        <f t="shared" si="823"/>
        <v/>
      </c>
      <c r="X4173" s="9" t="str">
        <f t="shared" si="820"/>
        <v/>
      </c>
      <c r="BC4173" s="9" t="str">
        <f>IF(V4173="","",MAX(BC$1:BC4172)+1)</f>
        <v/>
      </c>
    </row>
    <row r="4174" spans="21:55">
      <c r="U4174" s="17" t="b">
        <f t="shared" si="821"/>
        <v>0</v>
      </c>
      <c r="V4174" s="9" t="str">
        <f t="shared" si="822"/>
        <v/>
      </c>
      <c r="W4174" s="9" t="str">
        <f t="shared" si="823"/>
        <v/>
      </c>
      <c r="X4174" s="9" t="str">
        <f t="shared" si="820"/>
        <v/>
      </c>
      <c r="BC4174" s="9" t="str">
        <f>IF(V4174="","",MAX(BC$1:BC4173)+1)</f>
        <v/>
      </c>
    </row>
    <row r="4175" spans="21:55">
      <c r="U4175" s="17" t="b">
        <f t="shared" si="821"/>
        <v>0</v>
      </c>
      <c r="V4175" s="9" t="str">
        <f t="shared" si="822"/>
        <v/>
      </c>
      <c r="W4175" s="9" t="str">
        <f t="shared" si="823"/>
        <v/>
      </c>
      <c r="X4175" s="9" t="str">
        <f t="shared" si="820"/>
        <v/>
      </c>
      <c r="BC4175" s="9" t="str">
        <f>IF(V4175="","",MAX(BC$1:BC4174)+1)</f>
        <v/>
      </c>
    </row>
    <row r="4176" spans="21:55">
      <c r="U4176" s="17" t="b">
        <f t="shared" si="821"/>
        <v>0</v>
      </c>
      <c r="V4176" s="9" t="str">
        <f t="shared" si="822"/>
        <v/>
      </c>
      <c r="W4176" s="9" t="str">
        <f t="shared" si="823"/>
        <v/>
      </c>
      <c r="X4176" s="9" t="str">
        <f t="shared" si="820"/>
        <v/>
      </c>
      <c r="BC4176" s="9" t="str">
        <f>IF(V4176="","",MAX(BC$1:BC4175)+1)</f>
        <v/>
      </c>
    </row>
    <row r="4177" spans="21:55">
      <c r="U4177" s="17" t="b">
        <f t="shared" si="821"/>
        <v>0</v>
      </c>
      <c r="V4177" s="9" t="str">
        <f t="shared" si="822"/>
        <v/>
      </c>
      <c r="W4177" s="9" t="str">
        <f t="shared" si="823"/>
        <v/>
      </c>
      <c r="X4177" s="9" t="str">
        <f t="shared" si="820"/>
        <v/>
      </c>
      <c r="BC4177" s="9" t="str">
        <f>IF(V4177="","",MAX(BC$1:BC4176)+1)</f>
        <v/>
      </c>
    </row>
    <row r="4178" spans="21:55">
      <c r="U4178" s="17" t="b">
        <f t="shared" si="821"/>
        <v>0</v>
      </c>
      <c r="V4178" s="9" t="str">
        <f t="shared" si="822"/>
        <v/>
      </c>
      <c r="W4178" s="9" t="str">
        <f t="shared" si="823"/>
        <v/>
      </c>
      <c r="X4178" s="9" t="str">
        <f t="shared" si="820"/>
        <v/>
      </c>
      <c r="BC4178" s="9" t="str">
        <f>IF(V4178="","",MAX(BC$1:BC4177)+1)</f>
        <v/>
      </c>
    </row>
    <row r="4179" spans="21:55">
      <c r="U4179" s="17" t="b">
        <f t="shared" si="821"/>
        <v>0</v>
      </c>
      <c r="V4179" s="9" t="str">
        <f t="shared" si="822"/>
        <v/>
      </c>
      <c r="W4179" s="9" t="str">
        <f t="shared" si="823"/>
        <v/>
      </c>
      <c r="X4179" s="9" t="str">
        <f t="shared" si="820"/>
        <v/>
      </c>
      <c r="BC4179" s="9" t="str">
        <f>IF(V4179="","",MAX(BC$1:BC4178)+1)</f>
        <v/>
      </c>
    </row>
    <row r="4180" spans="21:55">
      <c r="U4180" s="17" t="b">
        <f t="shared" si="821"/>
        <v>0</v>
      </c>
      <c r="V4180" s="9" t="str">
        <f t="shared" si="822"/>
        <v/>
      </c>
      <c r="W4180" s="9" t="str">
        <f t="shared" si="823"/>
        <v/>
      </c>
      <c r="X4180" s="9" t="str">
        <f t="shared" si="820"/>
        <v/>
      </c>
      <c r="BC4180" s="9" t="str">
        <f>IF(V4180="","",MAX(BC$1:BC4179)+1)</f>
        <v/>
      </c>
    </row>
    <row r="4181" spans="21:55">
      <c r="U4181" s="17" t="b">
        <f t="shared" si="821"/>
        <v>0</v>
      </c>
      <c r="V4181" s="9" t="str">
        <f t="shared" si="822"/>
        <v/>
      </c>
      <c r="W4181" s="9" t="str">
        <f t="shared" si="823"/>
        <v/>
      </c>
      <c r="X4181" s="9" t="str">
        <f t="shared" si="820"/>
        <v/>
      </c>
      <c r="BC4181" s="9" t="str">
        <f>IF(V4181="","",MAX(BC$1:BC4180)+1)</f>
        <v/>
      </c>
    </row>
    <row r="4182" spans="21:55">
      <c r="U4182" s="17" t="b">
        <f t="shared" si="821"/>
        <v>0</v>
      </c>
      <c r="V4182" s="9" t="str">
        <f t="shared" si="822"/>
        <v/>
      </c>
      <c r="W4182" s="9" t="str">
        <f t="shared" si="823"/>
        <v/>
      </c>
      <c r="X4182" s="9" t="str">
        <f t="shared" si="820"/>
        <v/>
      </c>
      <c r="BC4182" s="9" t="str">
        <f>IF(V4182="","",MAX(BC$1:BC4181)+1)</f>
        <v/>
      </c>
    </row>
    <row r="4183" spans="21:55">
      <c r="U4183" s="17" t="b">
        <f t="shared" si="821"/>
        <v>0</v>
      </c>
      <c r="V4183" s="9" t="str">
        <f t="shared" si="822"/>
        <v/>
      </c>
      <c r="W4183" s="9" t="str">
        <f t="shared" si="823"/>
        <v/>
      </c>
      <c r="X4183" s="9" t="str">
        <f t="shared" si="820"/>
        <v/>
      </c>
      <c r="BC4183" s="9" t="str">
        <f>IF(V4183="","",MAX(BC$1:BC4182)+1)</f>
        <v/>
      </c>
    </row>
    <row r="4184" spans="21:55">
      <c r="U4184" s="17" t="b">
        <f t="shared" si="821"/>
        <v>0</v>
      </c>
      <c r="V4184" s="9" t="str">
        <f t="shared" si="822"/>
        <v/>
      </c>
      <c r="W4184" s="9" t="str">
        <f t="shared" si="823"/>
        <v/>
      </c>
      <c r="X4184" s="9" t="str">
        <f t="shared" si="820"/>
        <v/>
      </c>
      <c r="BC4184" s="9" t="str">
        <f>IF(V4184="","",MAX(BC$1:BC4183)+1)</f>
        <v/>
      </c>
    </row>
    <row r="4185" spans="21:55">
      <c r="U4185" s="17" t="b">
        <f t="shared" si="821"/>
        <v>0</v>
      </c>
      <c r="V4185" s="9" t="str">
        <f t="shared" si="822"/>
        <v/>
      </c>
      <c r="W4185" s="9" t="str">
        <f t="shared" si="823"/>
        <v/>
      </c>
      <c r="X4185" s="9" t="str">
        <f t="shared" si="820"/>
        <v/>
      </c>
      <c r="BC4185" s="9" t="str">
        <f>IF(V4185="","",MAX(BC$1:BC4184)+1)</f>
        <v/>
      </c>
    </row>
    <row r="4186" spans="21:55">
      <c r="U4186" s="17" t="b">
        <f t="shared" si="821"/>
        <v>0</v>
      </c>
      <c r="V4186" s="9" t="str">
        <f t="shared" si="822"/>
        <v/>
      </c>
      <c r="W4186" s="9" t="str">
        <f t="shared" si="823"/>
        <v/>
      </c>
      <c r="X4186" s="9" t="str">
        <f t="shared" si="820"/>
        <v/>
      </c>
      <c r="BC4186" s="9" t="str">
        <f>IF(V4186="","",MAX(BC$1:BC4185)+1)</f>
        <v/>
      </c>
    </row>
    <row r="4187" spans="21:55">
      <c r="U4187" s="17" t="b">
        <f t="shared" si="821"/>
        <v>0</v>
      </c>
      <c r="V4187" s="9" t="str">
        <f t="shared" si="822"/>
        <v/>
      </c>
      <c r="W4187" s="9" t="str">
        <f t="shared" si="823"/>
        <v/>
      </c>
      <c r="X4187" s="9" t="str">
        <f t="shared" si="820"/>
        <v/>
      </c>
      <c r="BC4187" s="9" t="str">
        <f>IF(V4187="","",MAX(BC$1:BC4186)+1)</f>
        <v/>
      </c>
    </row>
    <row r="4188" spans="21:55">
      <c r="U4188" s="17" t="b">
        <f t="shared" si="821"/>
        <v>0</v>
      </c>
      <c r="V4188" s="9" t="str">
        <f t="shared" si="822"/>
        <v/>
      </c>
      <c r="W4188" s="9" t="str">
        <f t="shared" si="823"/>
        <v/>
      </c>
      <c r="X4188" s="9" t="str">
        <f t="shared" si="820"/>
        <v/>
      </c>
      <c r="BC4188" s="9" t="str">
        <f>IF(V4188="","",MAX(BC$1:BC4187)+1)</f>
        <v/>
      </c>
    </row>
    <row r="4189" spans="21:55">
      <c r="U4189" s="17" t="b">
        <f t="shared" si="821"/>
        <v>0</v>
      </c>
      <c r="V4189" s="9" t="str">
        <f t="shared" si="822"/>
        <v/>
      </c>
      <c r="W4189" s="9" t="str">
        <f t="shared" si="823"/>
        <v/>
      </c>
      <c r="X4189" s="9" t="str">
        <f t="shared" si="820"/>
        <v/>
      </c>
      <c r="BC4189" s="9" t="str">
        <f>IF(V4189="","",MAX(BC$1:BC4188)+1)</f>
        <v/>
      </c>
    </row>
    <row r="4190" spans="21:55">
      <c r="U4190" s="17" t="b">
        <f t="shared" si="821"/>
        <v>0</v>
      </c>
      <c r="V4190" s="9" t="str">
        <f t="shared" si="822"/>
        <v/>
      </c>
      <c r="W4190" s="9" t="str">
        <f t="shared" si="823"/>
        <v/>
      </c>
      <c r="X4190" s="9" t="str">
        <f t="shared" ref="X4190:X4253" si="824">IF(U4190=TRUE, MID(LEFT(N4190,FIND(")",N4190)-1),FIND("(",N4190)+1,LEN(N4190)), "")</f>
        <v/>
      </c>
      <c r="BC4190" s="9" t="str">
        <f>IF(V4190="","",MAX(BC$1:BC4189)+1)</f>
        <v/>
      </c>
    </row>
    <row r="4191" spans="21:55">
      <c r="U4191" s="17" t="b">
        <f t="shared" si="821"/>
        <v>0</v>
      </c>
      <c r="V4191" s="9" t="str">
        <f t="shared" si="822"/>
        <v/>
      </c>
      <c r="W4191" s="9" t="str">
        <f t="shared" si="823"/>
        <v/>
      </c>
      <c r="X4191" s="9" t="str">
        <f t="shared" si="824"/>
        <v/>
      </c>
      <c r="BC4191" s="9" t="str">
        <f>IF(V4191="","",MAX(BC$1:BC4190)+1)</f>
        <v/>
      </c>
    </row>
    <row r="4192" spans="21:55">
      <c r="U4192" s="17" t="b">
        <f t="shared" si="821"/>
        <v>0</v>
      </c>
      <c r="V4192" s="9" t="str">
        <f t="shared" si="822"/>
        <v/>
      </c>
      <c r="W4192" s="9" t="str">
        <f t="shared" si="823"/>
        <v/>
      </c>
      <c r="X4192" s="9" t="str">
        <f t="shared" si="824"/>
        <v/>
      </c>
      <c r="BC4192" s="9" t="str">
        <f>IF(V4192="","",MAX(BC$1:BC4191)+1)</f>
        <v/>
      </c>
    </row>
    <row r="4193" spans="21:55">
      <c r="U4193" s="17" t="b">
        <f t="shared" si="821"/>
        <v>0</v>
      </c>
      <c r="V4193" s="9" t="str">
        <f t="shared" si="822"/>
        <v/>
      </c>
      <c r="W4193" s="9" t="str">
        <f t="shared" si="823"/>
        <v/>
      </c>
      <c r="X4193" s="9" t="str">
        <f t="shared" si="824"/>
        <v/>
      </c>
      <c r="BC4193" s="9" t="str">
        <f>IF(V4193="","",MAX(BC$1:BC4192)+1)</f>
        <v/>
      </c>
    </row>
    <row r="4194" spans="21:55">
      <c r="U4194" s="17" t="b">
        <f t="shared" si="821"/>
        <v>0</v>
      </c>
      <c r="V4194" s="9" t="str">
        <f t="shared" si="822"/>
        <v/>
      </c>
      <c r="W4194" s="9" t="str">
        <f t="shared" si="823"/>
        <v/>
      </c>
      <c r="X4194" s="9" t="str">
        <f t="shared" si="824"/>
        <v/>
      </c>
      <c r="BC4194" s="9" t="str">
        <f>IF(V4194="","",MAX(BC$1:BC4193)+1)</f>
        <v/>
      </c>
    </row>
    <row r="4195" spans="21:55">
      <c r="U4195" s="17" t="b">
        <f t="shared" si="821"/>
        <v>0</v>
      </c>
      <c r="V4195" s="9" t="str">
        <f t="shared" si="822"/>
        <v/>
      </c>
      <c r="W4195" s="9" t="str">
        <f t="shared" si="823"/>
        <v/>
      </c>
      <c r="X4195" s="9" t="str">
        <f t="shared" si="824"/>
        <v/>
      </c>
      <c r="BC4195" s="9" t="str">
        <f>IF(V4195="","",MAX(BC$1:BC4194)+1)</f>
        <v/>
      </c>
    </row>
    <row r="4196" spans="21:55">
      <c r="U4196" s="17" t="b">
        <f t="shared" si="821"/>
        <v>0</v>
      </c>
      <c r="V4196" s="9" t="str">
        <f t="shared" si="822"/>
        <v/>
      </c>
      <c r="W4196" s="9" t="str">
        <f t="shared" si="823"/>
        <v/>
      </c>
      <c r="X4196" s="9" t="str">
        <f t="shared" si="824"/>
        <v/>
      </c>
      <c r="BC4196" s="9" t="str">
        <f>IF(V4196="","",MAX(BC$1:BC4195)+1)</f>
        <v/>
      </c>
    </row>
    <row r="4197" spans="21:55">
      <c r="U4197" s="17" t="b">
        <f t="shared" si="821"/>
        <v>0</v>
      </c>
      <c r="V4197" s="9" t="str">
        <f t="shared" si="822"/>
        <v/>
      </c>
      <c r="W4197" s="9" t="str">
        <f t="shared" si="823"/>
        <v/>
      </c>
      <c r="X4197" s="9" t="str">
        <f t="shared" si="824"/>
        <v/>
      </c>
      <c r="BC4197" s="9" t="str">
        <f>IF(V4197="","",MAX(BC$1:BC4196)+1)</f>
        <v/>
      </c>
    </row>
    <row r="4198" spans="21:55">
      <c r="U4198" s="17" t="b">
        <f t="shared" si="821"/>
        <v>0</v>
      </c>
      <c r="V4198" s="9" t="str">
        <f t="shared" si="822"/>
        <v/>
      </c>
      <c r="W4198" s="9" t="str">
        <f t="shared" si="823"/>
        <v/>
      </c>
      <c r="X4198" s="9" t="str">
        <f t="shared" si="824"/>
        <v/>
      </c>
      <c r="BC4198" s="9" t="str">
        <f>IF(V4198="","",MAX(BC$1:BC4197)+1)</f>
        <v/>
      </c>
    </row>
    <row r="4199" spans="21:55">
      <c r="U4199" s="17" t="b">
        <f t="shared" si="821"/>
        <v>0</v>
      </c>
      <c r="V4199" s="9" t="str">
        <f t="shared" si="822"/>
        <v/>
      </c>
      <c r="W4199" s="9" t="str">
        <f t="shared" si="823"/>
        <v/>
      </c>
      <c r="X4199" s="9" t="str">
        <f t="shared" si="824"/>
        <v/>
      </c>
      <c r="BC4199" s="9" t="str">
        <f>IF(V4199="","",MAX(BC$1:BC4198)+1)</f>
        <v/>
      </c>
    </row>
    <row r="4200" spans="21:55">
      <c r="U4200" s="17" t="b">
        <f t="shared" si="821"/>
        <v>0</v>
      </c>
      <c r="V4200" s="9" t="str">
        <f t="shared" si="822"/>
        <v/>
      </c>
      <c r="W4200" s="9" t="str">
        <f t="shared" si="823"/>
        <v/>
      </c>
      <c r="X4200" s="9" t="str">
        <f t="shared" si="824"/>
        <v/>
      </c>
      <c r="BC4200" s="9" t="str">
        <f>IF(V4200="","",MAX(BC$1:BC4199)+1)</f>
        <v/>
      </c>
    </row>
    <row r="4201" spans="21:55">
      <c r="U4201" s="17" t="b">
        <f t="shared" si="821"/>
        <v>0</v>
      </c>
      <c r="V4201" s="9" t="str">
        <f t="shared" si="822"/>
        <v/>
      </c>
      <c r="W4201" s="9" t="str">
        <f t="shared" si="823"/>
        <v/>
      </c>
      <c r="X4201" s="9" t="str">
        <f t="shared" si="824"/>
        <v/>
      </c>
      <c r="BC4201" s="9" t="str">
        <f>IF(V4201="","",MAX(BC$1:BC4200)+1)</f>
        <v/>
      </c>
    </row>
    <row r="4202" spans="21:55">
      <c r="U4202" s="17" t="b">
        <f t="shared" si="821"/>
        <v>0</v>
      </c>
      <c r="V4202" s="9" t="str">
        <f t="shared" si="822"/>
        <v/>
      </c>
      <c r="W4202" s="9" t="str">
        <f t="shared" si="823"/>
        <v/>
      </c>
      <c r="X4202" s="9" t="str">
        <f t="shared" si="824"/>
        <v/>
      </c>
      <c r="BC4202" s="9" t="str">
        <f>IF(V4202="","",MAX(BC$1:BC4201)+1)</f>
        <v/>
      </c>
    </row>
    <row r="4203" spans="21:55">
      <c r="U4203" s="17" t="b">
        <f t="shared" si="821"/>
        <v>0</v>
      </c>
      <c r="V4203" s="9" t="str">
        <f t="shared" si="822"/>
        <v/>
      </c>
      <c r="W4203" s="9" t="str">
        <f t="shared" si="823"/>
        <v/>
      </c>
      <c r="X4203" s="9" t="str">
        <f t="shared" si="824"/>
        <v/>
      </c>
      <c r="BC4203" s="9" t="str">
        <f>IF(V4203="","",MAX(BC$1:BC4202)+1)</f>
        <v/>
      </c>
    </row>
    <row r="4204" spans="21:55">
      <c r="U4204" s="17" t="b">
        <f t="shared" si="821"/>
        <v>0</v>
      </c>
      <c r="V4204" s="9" t="str">
        <f t="shared" si="822"/>
        <v/>
      </c>
      <c r="W4204" s="9" t="str">
        <f t="shared" si="823"/>
        <v/>
      </c>
      <c r="X4204" s="9" t="str">
        <f t="shared" si="824"/>
        <v/>
      </c>
      <c r="BC4204" s="9" t="str">
        <f>IF(V4204="","",MAX(BC$1:BC4203)+1)</f>
        <v/>
      </c>
    </row>
    <row r="4205" spans="21:55">
      <c r="U4205" s="17" t="b">
        <f t="shared" si="821"/>
        <v>0</v>
      </c>
      <c r="V4205" s="9" t="str">
        <f t="shared" si="822"/>
        <v/>
      </c>
      <c r="W4205" s="9" t="str">
        <f t="shared" si="823"/>
        <v/>
      </c>
      <c r="X4205" s="9" t="str">
        <f t="shared" si="824"/>
        <v/>
      </c>
      <c r="BC4205" s="9" t="str">
        <f>IF(V4205="","",MAX(BC$1:BC4204)+1)</f>
        <v/>
      </c>
    </row>
    <row r="4206" spans="21:55">
      <c r="U4206" s="17" t="b">
        <f t="shared" si="821"/>
        <v>0</v>
      </c>
      <c r="V4206" s="9" t="str">
        <f t="shared" si="822"/>
        <v/>
      </c>
      <c r="W4206" s="9" t="str">
        <f t="shared" si="823"/>
        <v/>
      </c>
      <c r="X4206" s="9" t="str">
        <f t="shared" si="824"/>
        <v/>
      </c>
      <c r="BC4206" s="9" t="str">
        <f>IF(V4206="","",MAX(BC$1:BC4205)+1)</f>
        <v/>
      </c>
    </row>
    <row r="4207" spans="21:55">
      <c r="U4207" s="17" t="b">
        <f t="shared" si="821"/>
        <v>0</v>
      </c>
      <c r="V4207" s="9" t="str">
        <f t="shared" si="822"/>
        <v/>
      </c>
      <c r="W4207" s="9" t="str">
        <f t="shared" si="823"/>
        <v/>
      </c>
      <c r="X4207" s="9" t="str">
        <f t="shared" si="824"/>
        <v/>
      </c>
      <c r="BC4207" s="9" t="str">
        <f>IF(V4207="","",MAX(BC$1:BC4206)+1)</f>
        <v/>
      </c>
    </row>
    <row r="4208" spans="21:55">
      <c r="U4208" s="17" t="b">
        <f t="shared" si="821"/>
        <v>0</v>
      </c>
      <c r="V4208" s="9" t="str">
        <f t="shared" si="822"/>
        <v/>
      </c>
      <c r="W4208" s="9" t="str">
        <f t="shared" si="823"/>
        <v/>
      </c>
      <c r="X4208" s="9" t="str">
        <f t="shared" si="824"/>
        <v/>
      </c>
      <c r="BC4208" s="9" t="str">
        <f>IF(V4208="","",MAX(BC$1:BC4207)+1)</f>
        <v/>
      </c>
    </row>
    <row r="4209" spans="21:55">
      <c r="U4209" s="17" t="b">
        <f t="shared" si="821"/>
        <v>0</v>
      </c>
      <c r="V4209" s="9" t="str">
        <f t="shared" si="822"/>
        <v/>
      </c>
      <c r="W4209" s="9" t="str">
        <f t="shared" si="823"/>
        <v/>
      </c>
      <c r="X4209" s="9" t="str">
        <f t="shared" si="824"/>
        <v/>
      </c>
      <c r="BC4209" s="9" t="str">
        <f>IF(V4209="","",MAX(BC$1:BC4208)+1)</f>
        <v/>
      </c>
    </row>
    <row r="4210" spans="21:55">
      <c r="U4210" s="17" t="b">
        <f t="shared" si="821"/>
        <v>0</v>
      </c>
      <c r="V4210" s="9" t="str">
        <f t="shared" si="822"/>
        <v/>
      </c>
      <c r="W4210" s="9" t="str">
        <f t="shared" si="823"/>
        <v/>
      </c>
      <c r="X4210" s="9" t="str">
        <f t="shared" si="824"/>
        <v/>
      </c>
      <c r="BC4210" s="9" t="str">
        <f>IF(V4210="","",MAX(BC$1:BC4209)+1)</f>
        <v/>
      </c>
    </row>
    <row r="4211" spans="21:55">
      <c r="U4211" s="17" t="b">
        <f t="shared" si="821"/>
        <v>0</v>
      </c>
      <c r="V4211" s="9" t="str">
        <f t="shared" si="822"/>
        <v/>
      </c>
      <c r="W4211" s="9" t="str">
        <f t="shared" si="823"/>
        <v/>
      </c>
      <c r="X4211" s="9" t="str">
        <f t="shared" si="824"/>
        <v/>
      </c>
      <c r="BC4211" s="9" t="str">
        <f>IF(V4211="","",MAX(BC$1:BC4210)+1)</f>
        <v/>
      </c>
    </row>
    <row r="4212" spans="21:55">
      <c r="U4212" s="17" t="b">
        <f t="shared" si="821"/>
        <v>0</v>
      </c>
      <c r="V4212" s="9" t="str">
        <f t="shared" si="822"/>
        <v/>
      </c>
      <c r="W4212" s="9" t="str">
        <f t="shared" si="823"/>
        <v/>
      </c>
      <c r="X4212" s="9" t="str">
        <f t="shared" si="824"/>
        <v/>
      </c>
      <c r="BC4212" s="9" t="str">
        <f>IF(V4212="","",MAX(BC$1:BC4211)+1)</f>
        <v/>
      </c>
    </row>
    <row r="4213" spans="21:55">
      <c r="U4213" s="17" t="b">
        <f t="shared" si="821"/>
        <v>0</v>
      </c>
      <c r="V4213" s="9" t="str">
        <f t="shared" si="822"/>
        <v/>
      </c>
      <c r="W4213" s="9" t="str">
        <f t="shared" si="823"/>
        <v/>
      </c>
      <c r="X4213" s="9" t="str">
        <f t="shared" si="824"/>
        <v/>
      </c>
      <c r="BC4213" s="9" t="str">
        <f>IF(V4213="","",MAX(BC$1:BC4212)+1)</f>
        <v/>
      </c>
    </row>
    <row r="4214" spans="21:55">
      <c r="U4214" s="17" t="b">
        <f t="shared" si="821"/>
        <v>0</v>
      </c>
      <c r="V4214" s="9" t="str">
        <f t="shared" si="822"/>
        <v/>
      </c>
      <c r="W4214" s="9" t="str">
        <f t="shared" si="823"/>
        <v/>
      </c>
      <c r="X4214" s="9" t="str">
        <f t="shared" si="824"/>
        <v/>
      </c>
      <c r="BC4214" s="9" t="str">
        <f>IF(V4214="","",MAX(BC$1:BC4213)+1)</f>
        <v/>
      </c>
    </row>
    <row r="4215" spans="21:55">
      <c r="U4215" s="17" t="b">
        <f t="shared" si="821"/>
        <v>0</v>
      </c>
      <c r="V4215" s="9" t="str">
        <f t="shared" si="822"/>
        <v/>
      </c>
      <c r="W4215" s="9" t="str">
        <f t="shared" si="823"/>
        <v/>
      </c>
      <c r="X4215" s="9" t="str">
        <f t="shared" si="824"/>
        <v/>
      </c>
      <c r="BC4215" s="9" t="str">
        <f>IF(V4215="","",MAX(BC$1:BC4214)+1)</f>
        <v/>
      </c>
    </row>
    <row r="4216" spans="21:55">
      <c r="U4216" s="17" t="b">
        <f t="shared" si="821"/>
        <v>0</v>
      </c>
      <c r="V4216" s="9" t="str">
        <f t="shared" si="822"/>
        <v/>
      </c>
      <c r="W4216" s="9" t="str">
        <f t="shared" si="823"/>
        <v/>
      </c>
      <c r="X4216" s="9" t="str">
        <f t="shared" si="824"/>
        <v/>
      </c>
      <c r="BC4216" s="9" t="str">
        <f>IF(V4216="","",MAX(BC$1:BC4215)+1)</f>
        <v/>
      </c>
    </row>
    <row r="4217" spans="21:55">
      <c r="U4217" s="17" t="b">
        <f t="shared" si="821"/>
        <v>0</v>
      </c>
      <c r="V4217" s="9" t="str">
        <f t="shared" si="822"/>
        <v/>
      </c>
      <c r="W4217" s="9" t="str">
        <f t="shared" si="823"/>
        <v/>
      </c>
      <c r="X4217" s="9" t="str">
        <f t="shared" si="824"/>
        <v/>
      </c>
      <c r="BC4217" s="9" t="str">
        <f>IF(V4217="","",MAX(BC$1:BC4216)+1)</f>
        <v/>
      </c>
    </row>
    <row r="4218" spans="21:55">
      <c r="U4218" s="17" t="b">
        <f t="shared" si="821"/>
        <v>0</v>
      </c>
      <c r="V4218" s="9" t="str">
        <f t="shared" si="822"/>
        <v/>
      </c>
      <c r="W4218" s="9" t="str">
        <f t="shared" si="823"/>
        <v/>
      </c>
      <c r="X4218" s="9" t="str">
        <f t="shared" si="824"/>
        <v/>
      </c>
      <c r="BC4218" s="9" t="str">
        <f>IF(V4218="","",MAX(BC$1:BC4217)+1)</f>
        <v/>
      </c>
    </row>
    <row r="4219" spans="21:55">
      <c r="U4219" s="17" t="b">
        <f t="shared" si="821"/>
        <v>0</v>
      </c>
      <c r="V4219" s="9" t="str">
        <f t="shared" si="822"/>
        <v/>
      </c>
      <c r="W4219" s="9" t="str">
        <f t="shared" si="823"/>
        <v/>
      </c>
      <c r="X4219" s="9" t="str">
        <f t="shared" si="824"/>
        <v/>
      </c>
      <c r="BC4219" s="9" t="str">
        <f>IF(V4219="","",MAX(BC$1:BC4218)+1)</f>
        <v/>
      </c>
    </row>
    <row r="4220" spans="21:55">
      <c r="U4220" s="17" t="b">
        <f t="shared" si="821"/>
        <v>0</v>
      </c>
      <c r="V4220" s="9" t="str">
        <f t="shared" si="822"/>
        <v/>
      </c>
      <c r="W4220" s="9" t="str">
        <f t="shared" si="823"/>
        <v/>
      </c>
      <c r="X4220" s="9" t="str">
        <f t="shared" si="824"/>
        <v/>
      </c>
      <c r="BC4220" s="9" t="str">
        <f>IF(V4220="","",MAX(BC$1:BC4219)+1)</f>
        <v/>
      </c>
    </row>
    <row r="4221" spans="21:55">
      <c r="U4221" s="17" t="b">
        <f t="shared" si="821"/>
        <v>0</v>
      </c>
      <c r="V4221" s="9" t="str">
        <f t="shared" si="822"/>
        <v/>
      </c>
      <c r="W4221" s="9" t="str">
        <f t="shared" si="823"/>
        <v/>
      </c>
      <c r="X4221" s="9" t="str">
        <f t="shared" si="824"/>
        <v/>
      </c>
      <c r="BC4221" s="9" t="str">
        <f>IF(V4221="","",MAX(BC$1:BC4220)+1)</f>
        <v/>
      </c>
    </row>
    <row r="4222" spans="21:55">
      <c r="U4222" s="17" t="b">
        <f t="shared" si="821"/>
        <v>0</v>
      </c>
      <c r="V4222" s="9" t="str">
        <f t="shared" si="822"/>
        <v/>
      </c>
      <c r="W4222" s="9" t="str">
        <f t="shared" si="823"/>
        <v/>
      </c>
      <c r="X4222" s="9" t="str">
        <f t="shared" si="824"/>
        <v/>
      </c>
      <c r="BC4222" s="9" t="str">
        <f>IF(V4222="","",MAX(BC$1:BC4221)+1)</f>
        <v/>
      </c>
    </row>
    <row r="4223" spans="21:55">
      <c r="U4223" s="17" t="b">
        <f t="shared" si="821"/>
        <v>0</v>
      </c>
      <c r="V4223" s="9" t="str">
        <f t="shared" si="822"/>
        <v/>
      </c>
      <c r="W4223" s="9" t="str">
        <f t="shared" si="823"/>
        <v/>
      </c>
      <c r="X4223" s="9" t="str">
        <f t="shared" si="824"/>
        <v/>
      </c>
      <c r="BC4223" s="9" t="str">
        <f>IF(V4223="","",MAX(BC$1:BC4222)+1)</f>
        <v/>
      </c>
    </row>
    <row r="4224" spans="21:55">
      <c r="U4224" s="17" t="b">
        <f t="shared" si="821"/>
        <v>0</v>
      </c>
      <c r="V4224" s="9" t="str">
        <f t="shared" si="822"/>
        <v/>
      </c>
      <c r="W4224" s="9" t="str">
        <f t="shared" si="823"/>
        <v/>
      </c>
      <c r="X4224" s="9" t="str">
        <f t="shared" si="824"/>
        <v/>
      </c>
      <c r="BC4224" s="9" t="str">
        <f>IF(V4224="","",MAX(BC$1:BC4223)+1)</f>
        <v/>
      </c>
    </row>
    <row r="4225" spans="21:55">
      <c r="U4225" s="17" t="b">
        <f t="shared" si="821"/>
        <v>0</v>
      </c>
      <c r="V4225" s="9" t="str">
        <f t="shared" si="822"/>
        <v/>
      </c>
      <c r="W4225" s="9" t="str">
        <f t="shared" si="823"/>
        <v/>
      </c>
      <c r="X4225" s="9" t="str">
        <f t="shared" si="824"/>
        <v/>
      </c>
      <c r="BC4225" s="9" t="str">
        <f>IF(V4225="","",MAX(BC$1:BC4224)+1)</f>
        <v/>
      </c>
    </row>
    <row r="4226" spans="21:55">
      <c r="U4226" s="17" t="b">
        <f t="shared" ref="U4226:U4289" si="825">AND(ISNUMBER(SEARCH("(rs",N4226)),NOT(ISNUMBER(SEARCH("oxidation",N4226))),NOT(ISNUMBER(SEARCH("deamidated",N4226))),NOT(ISNUMBER(SEARCH("ammonia",N4226))),NOT(ISNUMBER(SEARCH("acetyl",N4226))),NOT(ISNUMBER(SEARCH("phospho",N4226))),NOT(ISNUMBER(SEARCH("dehydrated",N4226))))</f>
        <v>0</v>
      </c>
      <c r="V4226" s="9" t="str">
        <f t="shared" ref="V4226:V4289" si="826">IF(U4226=TRUE, IF(ISNUMBER(SEARCH(":",P4226))=TRUE, LEFT(P4226,FIND(":",P4226)-1),P4226), "")</f>
        <v/>
      </c>
      <c r="W4226" s="9" t="str">
        <f t="shared" ref="W4226:W4289" si="827">IF(U4226=TRUE,IF(ISNUMBER(SEARCH("Carb",N4226))=TRUE,MID(LEFT(N4226,FIND("#",N4226)-1),FIND(CHAR(1),SUBSTITUTE(N4226," ",CHAR(1),(LEN(N4226)-LEN(SUBSTITUTE(N4226," ","")))-1))+1,LEN(N4226)),LEFT(N4226,FIND("#",N4226)-1)),"")</f>
        <v/>
      </c>
      <c r="X4226" s="9" t="str">
        <f t="shared" si="824"/>
        <v/>
      </c>
      <c r="BC4226" s="9" t="str">
        <f>IF(V4226="","",MAX(BC$1:BC4225)+1)</f>
        <v/>
      </c>
    </row>
    <row r="4227" spans="21:55">
      <c r="U4227" s="17" t="b">
        <f t="shared" si="825"/>
        <v>0</v>
      </c>
      <c r="V4227" s="9" t="str">
        <f t="shared" si="826"/>
        <v/>
      </c>
      <c r="W4227" s="9" t="str">
        <f t="shared" si="827"/>
        <v/>
      </c>
      <c r="X4227" s="9" t="str">
        <f t="shared" si="824"/>
        <v/>
      </c>
      <c r="BC4227" s="9" t="str">
        <f>IF(V4227="","",MAX(BC$1:BC4226)+1)</f>
        <v/>
      </c>
    </row>
    <row r="4228" spans="21:55">
      <c r="U4228" s="17" t="b">
        <f t="shared" si="825"/>
        <v>0</v>
      </c>
      <c r="V4228" s="9" t="str">
        <f t="shared" si="826"/>
        <v/>
      </c>
      <c r="W4228" s="9" t="str">
        <f t="shared" si="827"/>
        <v/>
      </c>
      <c r="X4228" s="9" t="str">
        <f t="shared" si="824"/>
        <v/>
      </c>
      <c r="BC4228" s="9" t="str">
        <f>IF(V4228="","",MAX(BC$1:BC4227)+1)</f>
        <v/>
      </c>
    </row>
    <row r="4229" spans="21:55">
      <c r="U4229" s="17" t="b">
        <f t="shared" si="825"/>
        <v>0</v>
      </c>
      <c r="V4229" s="9" t="str">
        <f t="shared" si="826"/>
        <v/>
      </c>
      <c r="W4229" s="9" t="str">
        <f t="shared" si="827"/>
        <v/>
      </c>
      <c r="X4229" s="9" t="str">
        <f t="shared" si="824"/>
        <v/>
      </c>
      <c r="BC4229" s="9" t="str">
        <f>IF(V4229="","",MAX(BC$1:BC4228)+1)</f>
        <v/>
      </c>
    </row>
    <row r="4230" spans="21:55">
      <c r="U4230" s="17" t="b">
        <f t="shared" si="825"/>
        <v>0</v>
      </c>
      <c r="V4230" s="9" t="str">
        <f t="shared" si="826"/>
        <v/>
      </c>
      <c r="W4230" s="9" t="str">
        <f t="shared" si="827"/>
        <v/>
      </c>
      <c r="X4230" s="9" t="str">
        <f t="shared" si="824"/>
        <v/>
      </c>
      <c r="BC4230" s="9" t="str">
        <f>IF(V4230="","",MAX(BC$1:BC4229)+1)</f>
        <v/>
      </c>
    </row>
    <row r="4231" spans="21:55">
      <c r="U4231" s="17" t="b">
        <f t="shared" si="825"/>
        <v>0</v>
      </c>
      <c r="V4231" s="9" t="str">
        <f t="shared" si="826"/>
        <v/>
      </c>
      <c r="W4231" s="9" t="str">
        <f t="shared" si="827"/>
        <v/>
      </c>
      <c r="X4231" s="9" t="str">
        <f t="shared" si="824"/>
        <v/>
      </c>
      <c r="BC4231" s="9" t="str">
        <f>IF(V4231="","",MAX(BC$1:BC4230)+1)</f>
        <v/>
      </c>
    </row>
    <row r="4232" spans="21:55">
      <c r="U4232" s="17" t="b">
        <f t="shared" si="825"/>
        <v>0</v>
      </c>
      <c r="V4232" s="9" t="str">
        <f t="shared" si="826"/>
        <v/>
      </c>
      <c r="W4232" s="9" t="str">
        <f t="shared" si="827"/>
        <v/>
      </c>
      <c r="X4232" s="9" t="str">
        <f t="shared" si="824"/>
        <v/>
      </c>
      <c r="BC4232" s="9" t="str">
        <f>IF(V4232="","",MAX(BC$1:BC4231)+1)</f>
        <v/>
      </c>
    </row>
    <row r="4233" spans="21:55">
      <c r="U4233" s="17" t="b">
        <f t="shared" si="825"/>
        <v>0</v>
      </c>
      <c r="V4233" s="9" t="str">
        <f t="shared" si="826"/>
        <v/>
      </c>
      <c r="W4233" s="9" t="str">
        <f t="shared" si="827"/>
        <v/>
      </c>
      <c r="X4233" s="9" t="str">
        <f t="shared" si="824"/>
        <v/>
      </c>
      <c r="BC4233" s="9" t="str">
        <f>IF(V4233="","",MAX(BC$1:BC4232)+1)</f>
        <v/>
      </c>
    </row>
    <row r="4234" spans="21:55">
      <c r="U4234" s="17" t="b">
        <f t="shared" si="825"/>
        <v>0</v>
      </c>
      <c r="V4234" s="9" t="str">
        <f t="shared" si="826"/>
        <v/>
      </c>
      <c r="W4234" s="9" t="str">
        <f t="shared" si="827"/>
        <v/>
      </c>
      <c r="X4234" s="9" t="str">
        <f t="shared" si="824"/>
        <v/>
      </c>
      <c r="BC4234" s="9" t="str">
        <f>IF(V4234="","",MAX(BC$1:BC4233)+1)</f>
        <v/>
      </c>
    </row>
    <row r="4235" spans="21:55">
      <c r="U4235" s="17" t="b">
        <f t="shared" si="825"/>
        <v>0</v>
      </c>
      <c r="V4235" s="9" t="str">
        <f t="shared" si="826"/>
        <v/>
      </c>
      <c r="W4235" s="9" t="str">
        <f t="shared" si="827"/>
        <v/>
      </c>
      <c r="X4235" s="9" t="str">
        <f t="shared" si="824"/>
        <v/>
      </c>
      <c r="BC4235" s="9" t="str">
        <f>IF(V4235="","",MAX(BC$1:BC4234)+1)</f>
        <v/>
      </c>
    </row>
    <row r="4236" spans="21:55">
      <c r="U4236" s="17" t="b">
        <f t="shared" si="825"/>
        <v>0</v>
      </c>
      <c r="V4236" s="9" t="str">
        <f t="shared" si="826"/>
        <v/>
      </c>
      <c r="W4236" s="9" t="str">
        <f t="shared" si="827"/>
        <v/>
      </c>
      <c r="X4236" s="9" t="str">
        <f t="shared" si="824"/>
        <v/>
      </c>
      <c r="BC4236" s="9" t="str">
        <f>IF(V4236="","",MAX(BC$1:BC4235)+1)</f>
        <v/>
      </c>
    </row>
    <row r="4237" spans="21:55">
      <c r="U4237" s="17" t="b">
        <f t="shared" si="825"/>
        <v>0</v>
      </c>
      <c r="V4237" s="9" t="str">
        <f t="shared" si="826"/>
        <v/>
      </c>
      <c r="W4237" s="9" t="str">
        <f t="shared" si="827"/>
        <v/>
      </c>
      <c r="X4237" s="9" t="str">
        <f t="shared" si="824"/>
        <v/>
      </c>
      <c r="BC4237" s="9" t="str">
        <f>IF(V4237="","",MAX(BC$1:BC4236)+1)</f>
        <v/>
      </c>
    </row>
    <row r="4238" spans="21:55">
      <c r="U4238" s="17" t="b">
        <f t="shared" si="825"/>
        <v>0</v>
      </c>
      <c r="V4238" s="9" t="str">
        <f t="shared" si="826"/>
        <v/>
      </c>
      <c r="W4238" s="9" t="str">
        <f t="shared" si="827"/>
        <v/>
      </c>
      <c r="X4238" s="9" t="str">
        <f t="shared" si="824"/>
        <v/>
      </c>
      <c r="BC4238" s="9" t="str">
        <f>IF(V4238="","",MAX(BC$1:BC4237)+1)</f>
        <v/>
      </c>
    </row>
    <row r="4239" spans="21:55">
      <c r="U4239" s="17" t="b">
        <f t="shared" si="825"/>
        <v>0</v>
      </c>
      <c r="V4239" s="9" t="str">
        <f t="shared" si="826"/>
        <v/>
      </c>
      <c r="W4239" s="9" t="str">
        <f t="shared" si="827"/>
        <v/>
      </c>
      <c r="X4239" s="9" t="str">
        <f t="shared" si="824"/>
        <v/>
      </c>
      <c r="BC4239" s="9" t="str">
        <f>IF(V4239="","",MAX(BC$1:BC4238)+1)</f>
        <v/>
      </c>
    </row>
    <row r="4240" spans="21:55">
      <c r="U4240" s="17" t="b">
        <f t="shared" si="825"/>
        <v>0</v>
      </c>
      <c r="V4240" s="9" t="str">
        <f t="shared" si="826"/>
        <v/>
      </c>
      <c r="W4240" s="9" t="str">
        <f t="shared" si="827"/>
        <v/>
      </c>
      <c r="X4240" s="9" t="str">
        <f t="shared" si="824"/>
        <v/>
      </c>
      <c r="BC4240" s="9" t="str">
        <f>IF(V4240="","",MAX(BC$1:BC4239)+1)</f>
        <v/>
      </c>
    </row>
    <row r="4241" spans="21:55">
      <c r="U4241" s="17" t="b">
        <f t="shared" si="825"/>
        <v>0</v>
      </c>
      <c r="V4241" s="9" t="str">
        <f t="shared" si="826"/>
        <v/>
      </c>
      <c r="W4241" s="9" t="str">
        <f t="shared" si="827"/>
        <v/>
      </c>
      <c r="X4241" s="9" t="str">
        <f t="shared" si="824"/>
        <v/>
      </c>
      <c r="BC4241" s="9" t="str">
        <f>IF(V4241="","",MAX(BC$1:BC4240)+1)</f>
        <v/>
      </c>
    </row>
    <row r="4242" spans="21:55">
      <c r="U4242" s="17" t="b">
        <f t="shared" si="825"/>
        <v>0</v>
      </c>
      <c r="V4242" s="9" t="str">
        <f t="shared" si="826"/>
        <v/>
      </c>
      <c r="W4242" s="9" t="str">
        <f t="shared" si="827"/>
        <v/>
      </c>
      <c r="X4242" s="9" t="str">
        <f t="shared" si="824"/>
        <v/>
      </c>
      <c r="BC4242" s="9" t="str">
        <f>IF(V4242="","",MAX(BC$1:BC4241)+1)</f>
        <v/>
      </c>
    </row>
    <row r="4243" spans="21:55">
      <c r="U4243" s="17" t="b">
        <f t="shared" si="825"/>
        <v>0</v>
      </c>
      <c r="V4243" s="9" t="str">
        <f t="shared" si="826"/>
        <v/>
      </c>
      <c r="W4243" s="9" t="str">
        <f t="shared" si="827"/>
        <v/>
      </c>
      <c r="X4243" s="9" t="str">
        <f t="shared" si="824"/>
        <v/>
      </c>
      <c r="BC4243" s="9" t="str">
        <f>IF(V4243="","",MAX(BC$1:BC4242)+1)</f>
        <v/>
      </c>
    </row>
    <row r="4244" spans="21:55">
      <c r="U4244" s="17" t="b">
        <f t="shared" si="825"/>
        <v>0</v>
      </c>
      <c r="V4244" s="9" t="str">
        <f t="shared" si="826"/>
        <v/>
      </c>
      <c r="W4244" s="9" t="str">
        <f t="shared" si="827"/>
        <v/>
      </c>
      <c r="X4244" s="9" t="str">
        <f t="shared" si="824"/>
        <v/>
      </c>
      <c r="BC4244" s="9" t="str">
        <f>IF(V4244="","",MAX(BC$1:BC4243)+1)</f>
        <v/>
      </c>
    </row>
    <row r="4245" spans="21:55">
      <c r="U4245" s="17" t="b">
        <f t="shared" si="825"/>
        <v>0</v>
      </c>
      <c r="V4245" s="9" t="str">
        <f t="shared" si="826"/>
        <v/>
      </c>
      <c r="W4245" s="9" t="str">
        <f t="shared" si="827"/>
        <v/>
      </c>
      <c r="X4245" s="9" t="str">
        <f t="shared" si="824"/>
        <v/>
      </c>
      <c r="BC4245" s="9" t="str">
        <f>IF(V4245="","",MAX(BC$1:BC4244)+1)</f>
        <v/>
      </c>
    </row>
    <row r="4246" spans="21:55">
      <c r="U4246" s="17" t="b">
        <f t="shared" si="825"/>
        <v>0</v>
      </c>
      <c r="V4246" s="9" t="str">
        <f t="shared" si="826"/>
        <v/>
      </c>
      <c r="W4246" s="9" t="str">
        <f t="shared" si="827"/>
        <v/>
      </c>
      <c r="X4246" s="9" t="str">
        <f t="shared" si="824"/>
        <v/>
      </c>
      <c r="BC4246" s="9" t="str">
        <f>IF(V4246="","",MAX(BC$1:BC4245)+1)</f>
        <v/>
      </c>
    </row>
    <row r="4247" spans="21:55">
      <c r="U4247" s="17" t="b">
        <f t="shared" si="825"/>
        <v>0</v>
      </c>
      <c r="V4247" s="9" t="str">
        <f t="shared" si="826"/>
        <v/>
      </c>
      <c r="W4247" s="9" t="str">
        <f t="shared" si="827"/>
        <v/>
      </c>
      <c r="X4247" s="9" t="str">
        <f t="shared" si="824"/>
        <v/>
      </c>
      <c r="BC4247" s="9" t="str">
        <f>IF(V4247="","",MAX(BC$1:BC4246)+1)</f>
        <v/>
      </c>
    </row>
    <row r="4248" spans="21:55">
      <c r="U4248" s="17" t="b">
        <f t="shared" si="825"/>
        <v>0</v>
      </c>
      <c r="V4248" s="9" t="str">
        <f t="shared" si="826"/>
        <v/>
      </c>
      <c r="W4248" s="9" t="str">
        <f t="shared" si="827"/>
        <v/>
      </c>
      <c r="X4248" s="9" t="str">
        <f t="shared" si="824"/>
        <v/>
      </c>
      <c r="BC4248" s="9" t="str">
        <f>IF(V4248="","",MAX(BC$1:BC4247)+1)</f>
        <v/>
      </c>
    </row>
    <row r="4249" spans="21:55">
      <c r="U4249" s="17" t="b">
        <f t="shared" si="825"/>
        <v>0</v>
      </c>
      <c r="V4249" s="9" t="str">
        <f t="shared" si="826"/>
        <v/>
      </c>
      <c r="W4249" s="9" t="str">
        <f t="shared" si="827"/>
        <v/>
      </c>
      <c r="X4249" s="9" t="str">
        <f t="shared" si="824"/>
        <v/>
      </c>
      <c r="BC4249" s="9" t="str">
        <f>IF(V4249="","",MAX(BC$1:BC4248)+1)</f>
        <v/>
      </c>
    </row>
    <row r="4250" spans="21:55">
      <c r="U4250" s="17" t="b">
        <f t="shared" si="825"/>
        <v>0</v>
      </c>
      <c r="V4250" s="9" t="str">
        <f t="shared" si="826"/>
        <v/>
      </c>
      <c r="W4250" s="9" t="str">
        <f t="shared" si="827"/>
        <v/>
      </c>
      <c r="X4250" s="9" t="str">
        <f t="shared" si="824"/>
        <v/>
      </c>
      <c r="BC4250" s="9" t="str">
        <f>IF(V4250="","",MAX(BC$1:BC4249)+1)</f>
        <v/>
      </c>
    </row>
    <row r="4251" spans="21:55">
      <c r="U4251" s="17" t="b">
        <f t="shared" si="825"/>
        <v>0</v>
      </c>
      <c r="V4251" s="9" t="str">
        <f t="shared" si="826"/>
        <v/>
      </c>
      <c r="W4251" s="9" t="str">
        <f t="shared" si="827"/>
        <v/>
      </c>
      <c r="X4251" s="9" t="str">
        <f t="shared" si="824"/>
        <v/>
      </c>
      <c r="BC4251" s="9" t="str">
        <f>IF(V4251="","",MAX(BC$1:BC4250)+1)</f>
        <v/>
      </c>
    </row>
    <row r="4252" spans="21:55">
      <c r="U4252" s="17" t="b">
        <f t="shared" si="825"/>
        <v>0</v>
      </c>
      <c r="V4252" s="9" t="str">
        <f t="shared" si="826"/>
        <v/>
      </c>
      <c r="W4252" s="9" t="str">
        <f t="shared" si="827"/>
        <v/>
      </c>
      <c r="X4252" s="9" t="str">
        <f t="shared" si="824"/>
        <v/>
      </c>
      <c r="BC4252" s="9" t="str">
        <f>IF(V4252="","",MAX(BC$1:BC4251)+1)</f>
        <v/>
      </c>
    </row>
    <row r="4253" spans="21:55">
      <c r="U4253" s="17" t="b">
        <f t="shared" si="825"/>
        <v>0</v>
      </c>
      <c r="V4253" s="9" t="str">
        <f t="shared" si="826"/>
        <v/>
      </c>
      <c r="W4253" s="9" t="str">
        <f t="shared" si="827"/>
        <v/>
      </c>
      <c r="X4253" s="9" t="str">
        <f t="shared" si="824"/>
        <v/>
      </c>
      <c r="BC4253" s="9" t="str">
        <f>IF(V4253="","",MAX(BC$1:BC4252)+1)</f>
        <v/>
      </c>
    </row>
    <row r="4254" spans="21:55">
      <c r="U4254" s="17" t="b">
        <f t="shared" si="825"/>
        <v>0</v>
      </c>
      <c r="V4254" s="9" t="str">
        <f t="shared" si="826"/>
        <v/>
      </c>
      <c r="W4254" s="9" t="str">
        <f t="shared" si="827"/>
        <v/>
      </c>
      <c r="X4254" s="9" t="str">
        <f t="shared" ref="X4254:X4317" si="828">IF(U4254=TRUE, MID(LEFT(N4254,FIND(")",N4254)-1),FIND("(",N4254)+1,LEN(N4254)), "")</f>
        <v/>
      </c>
      <c r="BC4254" s="9" t="str">
        <f>IF(V4254="","",MAX(BC$1:BC4253)+1)</f>
        <v/>
      </c>
    </row>
    <row r="4255" spans="21:55">
      <c r="U4255" s="17" t="b">
        <f t="shared" si="825"/>
        <v>0</v>
      </c>
      <c r="V4255" s="9" t="str">
        <f t="shared" si="826"/>
        <v/>
      </c>
      <c r="W4255" s="9" t="str">
        <f t="shared" si="827"/>
        <v/>
      </c>
      <c r="X4255" s="9" t="str">
        <f t="shared" si="828"/>
        <v/>
      </c>
      <c r="BC4255" s="9" t="str">
        <f>IF(V4255="","",MAX(BC$1:BC4254)+1)</f>
        <v/>
      </c>
    </row>
    <row r="4256" spans="21:55">
      <c r="U4256" s="17" t="b">
        <f t="shared" si="825"/>
        <v>0</v>
      </c>
      <c r="V4256" s="9" t="str">
        <f t="shared" si="826"/>
        <v/>
      </c>
      <c r="W4256" s="9" t="str">
        <f t="shared" si="827"/>
        <v/>
      </c>
      <c r="X4256" s="9" t="str">
        <f t="shared" si="828"/>
        <v/>
      </c>
      <c r="BC4256" s="9" t="str">
        <f>IF(V4256="","",MAX(BC$1:BC4255)+1)</f>
        <v/>
      </c>
    </row>
    <row r="4257" spans="21:55">
      <c r="U4257" s="17" t="b">
        <f t="shared" si="825"/>
        <v>0</v>
      </c>
      <c r="V4257" s="9" t="str">
        <f t="shared" si="826"/>
        <v/>
      </c>
      <c r="W4257" s="9" t="str">
        <f t="shared" si="827"/>
        <v/>
      </c>
      <c r="X4257" s="9" t="str">
        <f t="shared" si="828"/>
        <v/>
      </c>
      <c r="BC4257" s="9" t="str">
        <f>IF(V4257="","",MAX(BC$1:BC4256)+1)</f>
        <v/>
      </c>
    </row>
    <row r="4258" spans="21:55">
      <c r="U4258" s="17" t="b">
        <f t="shared" si="825"/>
        <v>0</v>
      </c>
      <c r="V4258" s="9" t="str">
        <f t="shared" si="826"/>
        <v/>
      </c>
      <c r="W4258" s="9" t="str">
        <f t="shared" si="827"/>
        <v/>
      </c>
      <c r="X4258" s="9" t="str">
        <f t="shared" si="828"/>
        <v/>
      </c>
      <c r="BC4258" s="9" t="str">
        <f>IF(V4258="","",MAX(BC$1:BC4257)+1)</f>
        <v/>
      </c>
    </row>
    <row r="4259" spans="21:55">
      <c r="U4259" s="17" t="b">
        <f t="shared" si="825"/>
        <v>0</v>
      </c>
      <c r="V4259" s="9" t="str">
        <f t="shared" si="826"/>
        <v/>
      </c>
      <c r="W4259" s="9" t="str">
        <f t="shared" si="827"/>
        <v/>
      </c>
      <c r="X4259" s="9" t="str">
        <f t="shared" si="828"/>
        <v/>
      </c>
      <c r="BC4259" s="9" t="str">
        <f>IF(V4259="","",MAX(BC$1:BC4258)+1)</f>
        <v/>
      </c>
    </row>
    <row r="4260" spans="21:55">
      <c r="U4260" s="17" t="b">
        <f t="shared" si="825"/>
        <v>0</v>
      </c>
      <c r="V4260" s="9" t="str">
        <f t="shared" si="826"/>
        <v/>
      </c>
      <c r="W4260" s="9" t="str">
        <f t="shared" si="827"/>
        <v/>
      </c>
      <c r="X4260" s="9" t="str">
        <f t="shared" si="828"/>
        <v/>
      </c>
      <c r="BC4260" s="9" t="str">
        <f>IF(V4260="","",MAX(BC$1:BC4259)+1)</f>
        <v/>
      </c>
    </row>
    <row r="4261" spans="21:55">
      <c r="U4261" s="17" t="b">
        <f t="shared" si="825"/>
        <v>0</v>
      </c>
      <c r="V4261" s="9" t="str">
        <f t="shared" si="826"/>
        <v/>
      </c>
      <c r="W4261" s="9" t="str">
        <f t="shared" si="827"/>
        <v/>
      </c>
      <c r="X4261" s="9" t="str">
        <f t="shared" si="828"/>
        <v/>
      </c>
      <c r="BC4261" s="9" t="str">
        <f>IF(V4261="","",MAX(BC$1:BC4260)+1)</f>
        <v/>
      </c>
    </row>
    <row r="4262" spans="21:55">
      <c r="U4262" s="17" t="b">
        <f t="shared" si="825"/>
        <v>0</v>
      </c>
      <c r="V4262" s="9" t="str">
        <f t="shared" si="826"/>
        <v/>
      </c>
      <c r="W4262" s="9" t="str">
        <f t="shared" si="827"/>
        <v/>
      </c>
      <c r="X4262" s="9" t="str">
        <f t="shared" si="828"/>
        <v/>
      </c>
      <c r="BC4262" s="9" t="str">
        <f>IF(V4262="","",MAX(BC$1:BC4261)+1)</f>
        <v/>
      </c>
    </row>
    <row r="4263" spans="21:55">
      <c r="U4263" s="17" t="b">
        <f t="shared" si="825"/>
        <v>0</v>
      </c>
      <c r="V4263" s="9" t="str">
        <f t="shared" si="826"/>
        <v/>
      </c>
      <c r="W4263" s="9" t="str">
        <f t="shared" si="827"/>
        <v/>
      </c>
      <c r="X4263" s="9" t="str">
        <f t="shared" si="828"/>
        <v/>
      </c>
      <c r="BC4263" s="9" t="str">
        <f>IF(V4263="","",MAX(BC$1:BC4262)+1)</f>
        <v/>
      </c>
    </row>
    <row r="4264" spans="21:55">
      <c r="U4264" s="17" t="b">
        <f t="shared" si="825"/>
        <v>0</v>
      </c>
      <c r="V4264" s="9" t="str">
        <f t="shared" si="826"/>
        <v/>
      </c>
      <c r="W4264" s="9" t="str">
        <f t="shared" si="827"/>
        <v/>
      </c>
      <c r="X4264" s="9" t="str">
        <f t="shared" si="828"/>
        <v/>
      </c>
      <c r="BC4264" s="9" t="str">
        <f>IF(V4264="","",MAX(BC$1:BC4263)+1)</f>
        <v/>
      </c>
    </row>
    <row r="4265" spans="21:55">
      <c r="U4265" s="17" t="b">
        <f t="shared" si="825"/>
        <v>0</v>
      </c>
      <c r="V4265" s="9" t="str">
        <f t="shared" si="826"/>
        <v/>
      </c>
      <c r="W4265" s="9" t="str">
        <f t="shared" si="827"/>
        <v/>
      </c>
      <c r="X4265" s="9" t="str">
        <f t="shared" si="828"/>
        <v/>
      </c>
      <c r="BC4265" s="9" t="str">
        <f>IF(V4265="","",MAX(BC$1:BC4264)+1)</f>
        <v/>
      </c>
    </row>
    <row r="4266" spans="21:55">
      <c r="U4266" s="17" t="b">
        <f t="shared" si="825"/>
        <v>0</v>
      </c>
      <c r="V4266" s="9" t="str">
        <f t="shared" si="826"/>
        <v/>
      </c>
      <c r="W4266" s="9" t="str">
        <f t="shared" si="827"/>
        <v/>
      </c>
      <c r="X4266" s="9" t="str">
        <f t="shared" si="828"/>
        <v/>
      </c>
      <c r="BC4266" s="9" t="str">
        <f>IF(V4266="","",MAX(BC$1:BC4265)+1)</f>
        <v/>
      </c>
    </row>
    <row r="4267" spans="21:55">
      <c r="U4267" s="17" t="b">
        <f t="shared" si="825"/>
        <v>0</v>
      </c>
      <c r="V4267" s="9" t="str">
        <f t="shared" si="826"/>
        <v/>
      </c>
      <c r="W4267" s="9" t="str">
        <f t="shared" si="827"/>
        <v/>
      </c>
      <c r="X4267" s="9" t="str">
        <f t="shared" si="828"/>
        <v/>
      </c>
      <c r="BC4267" s="9" t="str">
        <f>IF(V4267="","",MAX(BC$1:BC4266)+1)</f>
        <v/>
      </c>
    </row>
    <row r="4268" spans="21:55">
      <c r="U4268" s="17" t="b">
        <f t="shared" si="825"/>
        <v>0</v>
      </c>
      <c r="V4268" s="9" t="str">
        <f t="shared" si="826"/>
        <v/>
      </c>
      <c r="W4268" s="9" t="str">
        <f t="shared" si="827"/>
        <v/>
      </c>
      <c r="X4268" s="9" t="str">
        <f t="shared" si="828"/>
        <v/>
      </c>
      <c r="BC4268" s="9" t="str">
        <f>IF(V4268="","",MAX(BC$1:BC4267)+1)</f>
        <v/>
      </c>
    </row>
    <row r="4269" spans="21:55">
      <c r="U4269" s="17" t="b">
        <f t="shared" si="825"/>
        <v>0</v>
      </c>
      <c r="V4269" s="9" t="str">
        <f t="shared" si="826"/>
        <v/>
      </c>
      <c r="W4269" s="9" t="str">
        <f t="shared" si="827"/>
        <v/>
      </c>
      <c r="X4269" s="9" t="str">
        <f t="shared" si="828"/>
        <v/>
      </c>
      <c r="BC4269" s="9" t="str">
        <f>IF(V4269="","",MAX(BC$1:BC4268)+1)</f>
        <v/>
      </c>
    </row>
    <row r="4270" spans="21:55">
      <c r="U4270" s="17" t="b">
        <f t="shared" si="825"/>
        <v>0</v>
      </c>
      <c r="V4270" s="9" t="str">
        <f t="shared" si="826"/>
        <v/>
      </c>
      <c r="W4270" s="9" t="str">
        <f t="shared" si="827"/>
        <v/>
      </c>
      <c r="X4270" s="9" t="str">
        <f t="shared" si="828"/>
        <v/>
      </c>
      <c r="BC4270" s="9" t="str">
        <f>IF(V4270="","",MAX(BC$1:BC4269)+1)</f>
        <v/>
      </c>
    </row>
    <row r="4271" spans="21:55">
      <c r="U4271" s="17" t="b">
        <f t="shared" si="825"/>
        <v>0</v>
      </c>
      <c r="V4271" s="9" t="str">
        <f t="shared" si="826"/>
        <v/>
      </c>
      <c r="W4271" s="9" t="str">
        <f t="shared" si="827"/>
        <v/>
      </c>
      <c r="X4271" s="9" t="str">
        <f t="shared" si="828"/>
        <v/>
      </c>
      <c r="BC4271" s="9" t="str">
        <f>IF(V4271="","",MAX(BC$1:BC4270)+1)</f>
        <v/>
      </c>
    </row>
    <row r="4272" spans="21:55">
      <c r="U4272" s="17" t="b">
        <f t="shared" si="825"/>
        <v>0</v>
      </c>
      <c r="V4272" s="9" t="str">
        <f t="shared" si="826"/>
        <v/>
      </c>
      <c r="W4272" s="9" t="str">
        <f t="shared" si="827"/>
        <v/>
      </c>
      <c r="X4272" s="9" t="str">
        <f t="shared" si="828"/>
        <v/>
      </c>
      <c r="BC4272" s="9" t="str">
        <f>IF(V4272="","",MAX(BC$1:BC4271)+1)</f>
        <v/>
      </c>
    </row>
    <row r="4273" spans="21:55">
      <c r="U4273" s="17" t="b">
        <f t="shared" si="825"/>
        <v>0</v>
      </c>
      <c r="V4273" s="9" t="str">
        <f t="shared" si="826"/>
        <v/>
      </c>
      <c r="W4273" s="9" t="str">
        <f t="shared" si="827"/>
        <v/>
      </c>
      <c r="X4273" s="9" t="str">
        <f t="shared" si="828"/>
        <v/>
      </c>
      <c r="BC4273" s="9" t="str">
        <f>IF(V4273="","",MAX(BC$1:BC4272)+1)</f>
        <v/>
      </c>
    </row>
    <row r="4274" spans="21:55">
      <c r="U4274" s="17" t="b">
        <f t="shared" si="825"/>
        <v>0</v>
      </c>
      <c r="V4274" s="9" t="str">
        <f t="shared" si="826"/>
        <v/>
      </c>
      <c r="W4274" s="9" t="str">
        <f t="shared" si="827"/>
        <v/>
      </c>
      <c r="X4274" s="9" t="str">
        <f t="shared" si="828"/>
        <v/>
      </c>
      <c r="BC4274" s="9" t="str">
        <f>IF(V4274="","",MAX(BC$1:BC4273)+1)</f>
        <v/>
      </c>
    </row>
    <row r="4275" spans="21:55">
      <c r="U4275" s="17" t="b">
        <f t="shared" si="825"/>
        <v>0</v>
      </c>
      <c r="V4275" s="9" t="str">
        <f t="shared" si="826"/>
        <v/>
      </c>
      <c r="W4275" s="9" t="str">
        <f t="shared" si="827"/>
        <v/>
      </c>
      <c r="X4275" s="9" t="str">
        <f t="shared" si="828"/>
        <v/>
      </c>
      <c r="BC4275" s="9" t="str">
        <f>IF(V4275="","",MAX(BC$1:BC4274)+1)</f>
        <v/>
      </c>
    </row>
    <row r="4276" spans="21:55">
      <c r="U4276" s="17" t="b">
        <f t="shared" si="825"/>
        <v>0</v>
      </c>
      <c r="V4276" s="9" t="str">
        <f t="shared" si="826"/>
        <v/>
      </c>
      <c r="W4276" s="9" t="str">
        <f t="shared" si="827"/>
        <v/>
      </c>
      <c r="X4276" s="9" t="str">
        <f t="shared" si="828"/>
        <v/>
      </c>
      <c r="BC4276" s="9" t="str">
        <f>IF(V4276="","",MAX(BC$1:BC4275)+1)</f>
        <v/>
      </c>
    </row>
    <row r="4277" spans="21:55">
      <c r="U4277" s="17" t="b">
        <f t="shared" si="825"/>
        <v>0</v>
      </c>
      <c r="V4277" s="9" t="str">
        <f t="shared" si="826"/>
        <v/>
      </c>
      <c r="W4277" s="9" t="str">
        <f t="shared" si="827"/>
        <v/>
      </c>
      <c r="X4277" s="9" t="str">
        <f t="shared" si="828"/>
        <v/>
      </c>
      <c r="BC4277" s="9" t="str">
        <f>IF(V4277="","",MAX(BC$1:BC4276)+1)</f>
        <v/>
      </c>
    </row>
    <row r="4278" spans="21:55">
      <c r="U4278" s="17" t="b">
        <f t="shared" si="825"/>
        <v>0</v>
      </c>
      <c r="V4278" s="9" t="str">
        <f t="shared" si="826"/>
        <v/>
      </c>
      <c r="W4278" s="9" t="str">
        <f t="shared" si="827"/>
        <v/>
      </c>
      <c r="X4278" s="9" t="str">
        <f t="shared" si="828"/>
        <v/>
      </c>
      <c r="BC4278" s="9" t="str">
        <f>IF(V4278="","",MAX(BC$1:BC4277)+1)</f>
        <v/>
      </c>
    </row>
    <row r="4279" spans="21:55">
      <c r="U4279" s="17" t="b">
        <f t="shared" si="825"/>
        <v>0</v>
      </c>
      <c r="V4279" s="9" t="str">
        <f t="shared" si="826"/>
        <v/>
      </c>
      <c r="W4279" s="9" t="str">
        <f t="shared" si="827"/>
        <v/>
      </c>
      <c r="X4279" s="9" t="str">
        <f t="shared" si="828"/>
        <v/>
      </c>
      <c r="BC4279" s="9" t="str">
        <f>IF(V4279="","",MAX(BC$1:BC4278)+1)</f>
        <v/>
      </c>
    </row>
    <row r="4280" spans="21:55">
      <c r="U4280" s="17" t="b">
        <f t="shared" si="825"/>
        <v>0</v>
      </c>
      <c r="V4280" s="9" t="str">
        <f t="shared" si="826"/>
        <v/>
      </c>
      <c r="W4280" s="9" t="str">
        <f t="shared" si="827"/>
        <v/>
      </c>
      <c r="X4280" s="9" t="str">
        <f t="shared" si="828"/>
        <v/>
      </c>
      <c r="BC4280" s="9" t="str">
        <f>IF(V4280="","",MAX(BC$1:BC4279)+1)</f>
        <v/>
      </c>
    </row>
    <row r="4281" spans="21:55">
      <c r="U4281" s="17" t="b">
        <f t="shared" si="825"/>
        <v>0</v>
      </c>
      <c r="V4281" s="9" t="str">
        <f t="shared" si="826"/>
        <v/>
      </c>
      <c r="W4281" s="9" t="str">
        <f t="shared" si="827"/>
        <v/>
      </c>
      <c r="X4281" s="9" t="str">
        <f t="shared" si="828"/>
        <v/>
      </c>
      <c r="BC4281" s="9" t="str">
        <f>IF(V4281="","",MAX(BC$1:BC4280)+1)</f>
        <v/>
      </c>
    </row>
    <row r="4282" spans="21:55">
      <c r="U4282" s="17" t="b">
        <f t="shared" si="825"/>
        <v>0</v>
      </c>
      <c r="V4282" s="9" t="str">
        <f t="shared" si="826"/>
        <v/>
      </c>
      <c r="W4282" s="9" t="str">
        <f t="shared" si="827"/>
        <v/>
      </c>
      <c r="X4282" s="9" t="str">
        <f t="shared" si="828"/>
        <v/>
      </c>
      <c r="BC4282" s="9" t="str">
        <f>IF(V4282="","",MAX(BC$1:BC4281)+1)</f>
        <v/>
      </c>
    </row>
    <row r="4283" spans="21:55">
      <c r="U4283" s="17" t="b">
        <f t="shared" si="825"/>
        <v>0</v>
      </c>
      <c r="V4283" s="9" t="str">
        <f t="shared" si="826"/>
        <v/>
      </c>
      <c r="W4283" s="9" t="str">
        <f t="shared" si="827"/>
        <v/>
      </c>
      <c r="X4283" s="9" t="str">
        <f t="shared" si="828"/>
        <v/>
      </c>
      <c r="BC4283" s="9" t="str">
        <f>IF(V4283="","",MAX(BC$1:BC4282)+1)</f>
        <v/>
      </c>
    </row>
    <row r="4284" spans="21:55">
      <c r="U4284" s="17" t="b">
        <f t="shared" si="825"/>
        <v>0</v>
      </c>
      <c r="V4284" s="9" t="str">
        <f t="shared" si="826"/>
        <v/>
      </c>
      <c r="W4284" s="9" t="str">
        <f t="shared" si="827"/>
        <v/>
      </c>
      <c r="X4284" s="9" t="str">
        <f t="shared" si="828"/>
        <v/>
      </c>
      <c r="BC4284" s="9" t="str">
        <f>IF(V4284="","",MAX(BC$1:BC4283)+1)</f>
        <v/>
      </c>
    </row>
    <row r="4285" spans="21:55">
      <c r="U4285" s="17" t="b">
        <f t="shared" si="825"/>
        <v>0</v>
      </c>
      <c r="V4285" s="9" t="str">
        <f t="shared" si="826"/>
        <v/>
      </c>
      <c r="W4285" s="9" t="str">
        <f t="shared" si="827"/>
        <v/>
      </c>
      <c r="X4285" s="9" t="str">
        <f t="shared" si="828"/>
        <v/>
      </c>
      <c r="BC4285" s="9" t="str">
        <f>IF(V4285="","",MAX(BC$1:BC4284)+1)</f>
        <v/>
      </c>
    </row>
    <row r="4286" spans="21:55">
      <c r="U4286" s="17" t="b">
        <f t="shared" si="825"/>
        <v>0</v>
      </c>
      <c r="V4286" s="9" t="str">
        <f t="shared" si="826"/>
        <v/>
      </c>
      <c r="W4286" s="9" t="str">
        <f t="shared" si="827"/>
        <v/>
      </c>
      <c r="X4286" s="9" t="str">
        <f t="shared" si="828"/>
        <v/>
      </c>
      <c r="BC4286" s="9" t="str">
        <f>IF(V4286="","",MAX(BC$1:BC4285)+1)</f>
        <v/>
      </c>
    </row>
    <row r="4287" spans="21:55">
      <c r="U4287" s="17" t="b">
        <f t="shared" si="825"/>
        <v>0</v>
      </c>
      <c r="V4287" s="9" t="str">
        <f t="shared" si="826"/>
        <v/>
      </c>
      <c r="W4287" s="9" t="str">
        <f t="shared" si="827"/>
        <v/>
      </c>
      <c r="X4287" s="9" t="str">
        <f t="shared" si="828"/>
        <v/>
      </c>
      <c r="BC4287" s="9" t="str">
        <f>IF(V4287="","",MAX(BC$1:BC4286)+1)</f>
        <v/>
      </c>
    </row>
    <row r="4288" spans="21:55">
      <c r="U4288" s="17" t="b">
        <f t="shared" si="825"/>
        <v>0</v>
      </c>
      <c r="V4288" s="9" t="str">
        <f t="shared" si="826"/>
        <v/>
      </c>
      <c r="W4288" s="9" t="str">
        <f t="shared" si="827"/>
        <v/>
      </c>
      <c r="X4288" s="9" t="str">
        <f t="shared" si="828"/>
        <v/>
      </c>
      <c r="BC4288" s="9" t="str">
        <f>IF(V4288="","",MAX(BC$1:BC4287)+1)</f>
        <v/>
      </c>
    </row>
    <row r="4289" spans="21:55">
      <c r="U4289" s="17" t="b">
        <f t="shared" si="825"/>
        <v>0</v>
      </c>
      <c r="V4289" s="9" t="str">
        <f t="shared" si="826"/>
        <v/>
      </c>
      <c r="W4289" s="9" t="str">
        <f t="shared" si="827"/>
        <v/>
      </c>
      <c r="X4289" s="9" t="str">
        <f t="shared" si="828"/>
        <v/>
      </c>
      <c r="BC4289" s="9" t="str">
        <f>IF(V4289="","",MAX(BC$1:BC4288)+1)</f>
        <v/>
      </c>
    </row>
    <row r="4290" spans="21:55">
      <c r="U4290" s="17" t="b">
        <f t="shared" ref="U4290:U4353" si="829">AND(ISNUMBER(SEARCH("(rs",N4290)),NOT(ISNUMBER(SEARCH("oxidation",N4290))),NOT(ISNUMBER(SEARCH("deamidated",N4290))),NOT(ISNUMBER(SEARCH("ammonia",N4290))),NOT(ISNUMBER(SEARCH("acetyl",N4290))),NOT(ISNUMBER(SEARCH("phospho",N4290))),NOT(ISNUMBER(SEARCH("dehydrated",N4290))))</f>
        <v>0</v>
      </c>
      <c r="V4290" s="9" t="str">
        <f t="shared" ref="V4290:V4353" si="830">IF(U4290=TRUE, IF(ISNUMBER(SEARCH(":",P4290))=TRUE, LEFT(P4290,FIND(":",P4290)-1),P4290), "")</f>
        <v/>
      </c>
      <c r="W4290" s="9" t="str">
        <f t="shared" ref="W4290:W4353" si="831">IF(U4290=TRUE,IF(ISNUMBER(SEARCH("Carb",N4290))=TRUE,MID(LEFT(N4290,FIND("#",N4290)-1),FIND(CHAR(1),SUBSTITUTE(N4290," ",CHAR(1),(LEN(N4290)-LEN(SUBSTITUTE(N4290," ","")))-1))+1,LEN(N4290)),LEFT(N4290,FIND("#",N4290)-1)),"")</f>
        <v/>
      </c>
      <c r="X4290" s="9" t="str">
        <f t="shared" si="828"/>
        <v/>
      </c>
      <c r="BC4290" s="9" t="str">
        <f>IF(V4290="","",MAX(BC$1:BC4289)+1)</f>
        <v/>
      </c>
    </row>
    <row r="4291" spans="21:55">
      <c r="U4291" s="17" t="b">
        <f t="shared" si="829"/>
        <v>0</v>
      </c>
      <c r="V4291" s="9" t="str">
        <f t="shared" si="830"/>
        <v/>
      </c>
      <c r="W4291" s="9" t="str">
        <f t="shared" si="831"/>
        <v/>
      </c>
      <c r="X4291" s="9" t="str">
        <f t="shared" si="828"/>
        <v/>
      </c>
      <c r="BC4291" s="9" t="str">
        <f>IF(V4291="","",MAX(BC$1:BC4290)+1)</f>
        <v/>
      </c>
    </row>
    <row r="4292" spans="21:55">
      <c r="U4292" s="17" t="b">
        <f t="shared" si="829"/>
        <v>0</v>
      </c>
      <c r="V4292" s="9" t="str">
        <f t="shared" si="830"/>
        <v/>
      </c>
      <c r="W4292" s="9" t="str">
        <f t="shared" si="831"/>
        <v/>
      </c>
      <c r="X4292" s="9" t="str">
        <f t="shared" si="828"/>
        <v/>
      </c>
      <c r="BC4292" s="9" t="str">
        <f>IF(V4292="","",MAX(BC$1:BC4291)+1)</f>
        <v/>
      </c>
    </row>
    <row r="4293" spans="21:55">
      <c r="U4293" s="17" t="b">
        <f t="shared" si="829"/>
        <v>0</v>
      </c>
      <c r="V4293" s="9" t="str">
        <f t="shared" si="830"/>
        <v/>
      </c>
      <c r="W4293" s="9" t="str">
        <f t="shared" si="831"/>
        <v/>
      </c>
      <c r="X4293" s="9" t="str">
        <f t="shared" si="828"/>
        <v/>
      </c>
      <c r="BC4293" s="9" t="str">
        <f>IF(V4293="","",MAX(BC$1:BC4292)+1)</f>
        <v/>
      </c>
    </row>
    <row r="4294" spans="21:55">
      <c r="U4294" s="17" t="b">
        <f t="shared" si="829"/>
        <v>0</v>
      </c>
      <c r="V4294" s="9" t="str">
        <f t="shared" si="830"/>
        <v/>
      </c>
      <c r="W4294" s="9" t="str">
        <f t="shared" si="831"/>
        <v/>
      </c>
      <c r="X4294" s="9" t="str">
        <f t="shared" si="828"/>
        <v/>
      </c>
      <c r="BC4294" s="9" t="str">
        <f>IF(V4294="","",MAX(BC$1:BC4293)+1)</f>
        <v/>
      </c>
    </row>
    <row r="4295" spans="21:55">
      <c r="U4295" s="17" t="b">
        <f t="shared" si="829"/>
        <v>0</v>
      </c>
      <c r="V4295" s="9" t="str">
        <f t="shared" si="830"/>
        <v/>
      </c>
      <c r="W4295" s="9" t="str">
        <f t="shared" si="831"/>
        <v/>
      </c>
      <c r="X4295" s="9" t="str">
        <f t="shared" si="828"/>
        <v/>
      </c>
      <c r="BC4295" s="9" t="str">
        <f>IF(V4295="","",MAX(BC$1:BC4294)+1)</f>
        <v/>
      </c>
    </row>
    <row r="4296" spans="21:55">
      <c r="U4296" s="17" t="b">
        <f t="shared" si="829"/>
        <v>0</v>
      </c>
      <c r="V4296" s="9" t="str">
        <f t="shared" si="830"/>
        <v/>
      </c>
      <c r="W4296" s="9" t="str">
        <f t="shared" si="831"/>
        <v/>
      </c>
      <c r="X4296" s="9" t="str">
        <f t="shared" si="828"/>
        <v/>
      </c>
      <c r="BC4296" s="9" t="str">
        <f>IF(V4296="","",MAX(BC$1:BC4295)+1)</f>
        <v/>
      </c>
    </row>
    <row r="4297" spans="21:55">
      <c r="U4297" s="17" t="b">
        <f t="shared" si="829"/>
        <v>0</v>
      </c>
      <c r="V4297" s="9" t="str">
        <f t="shared" si="830"/>
        <v/>
      </c>
      <c r="W4297" s="9" t="str">
        <f t="shared" si="831"/>
        <v/>
      </c>
      <c r="X4297" s="9" t="str">
        <f t="shared" si="828"/>
        <v/>
      </c>
      <c r="BC4297" s="9" t="str">
        <f>IF(V4297="","",MAX(BC$1:BC4296)+1)</f>
        <v/>
      </c>
    </row>
    <row r="4298" spans="21:55">
      <c r="U4298" s="17" t="b">
        <f t="shared" si="829"/>
        <v>0</v>
      </c>
      <c r="V4298" s="9" t="str">
        <f t="shared" si="830"/>
        <v/>
      </c>
      <c r="W4298" s="9" t="str">
        <f t="shared" si="831"/>
        <v/>
      </c>
      <c r="X4298" s="9" t="str">
        <f t="shared" si="828"/>
        <v/>
      </c>
      <c r="BC4298" s="9" t="str">
        <f>IF(V4298="","",MAX(BC$1:BC4297)+1)</f>
        <v/>
      </c>
    </row>
    <row r="4299" spans="21:55">
      <c r="U4299" s="17" t="b">
        <f t="shared" si="829"/>
        <v>0</v>
      </c>
      <c r="V4299" s="9" t="str">
        <f t="shared" si="830"/>
        <v/>
      </c>
      <c r="W4299" s="9" t="str">
        <f t="shared" si="831"/>
        <v/>
      </c>
      <c r="X4299" s="9" t="str">
        <f t="shared" si="828"/>
        <v/>
      </c>
      <c r="BC4299" s="9" t="str">
        <f>IF(V4299="","",MAX(BC$1:BC4298)+1)</f>
        <v/>
      </c>
    </row>
    <row r="4300" spans="21:55">
      <c r="U4300" s="17" t="b">
        <f t="shared" si="829"/>
        <v>0</v>
      </c>
      <c r="V4300" s="9" t="str">
        <f t="shared" si="830"/>
        <v/>
      </c>
      <c r="W4300" s="9" t="str">
        <f t="shared" si="831"/>
        <v/>
      </c>
      <c r="X4300" s="9" t="str">
        <f t="shared" si="828"/>
        <v/>
      </c>
      <c r="BC4300" s="9" t="str">
        <f>IF(V4300="","",MAX(BC$1:BC4299)+1)</f>
        <v/>
      </c>
    </row>
    <row r="4301" spans="21:55">
      <c r="U4301" s="17" t="b">
        <f t="shared" si="829"/>
        <v>0</v>
      </c>
      <c r="V4301" s="9" t="str">
        <f t="shared" si="830"/>
        <v/>
      </c>
      <c r="W4301" s="9" t="str">
        <f t="shared" si="831"/>
        <v/>
      </c>
      <c r="X4301" s="9" t="str">
        <f t="shared" si="828"/>
        <v/>
      </c>
      <c r="BC4301" s="9" t="str">
        <f>IF(V4301="","",MAX(BC$1:BC4300)+1)</f>
        <v/>
      </c>
    </row>
    <row r="4302" spans="21:55">
      <c r="U4302" s="17" t="b">
        <f t="shared" si="829"/>
        <v>0</v>
      </c>
      <c r="V4302" s="9" t="str">
        <f t="shared" si="830"/>
        <v/>
      </c>
      <c r="W4302" s="9" t="str">
        <f t="shared" si="831"/>
        <v/>
      </c>
      <c r="X4302" s="9" t="str">
        <f t="shared" si="828"/>
        <v/>
      </c>
      <c r="BC4302" s="9" t="str">
        <f>IF(V4302="","",MAX(BC$1:BC4301)+1)</f>
        <v/>
      </c>
    </row>
    <row r="4303" spans="21:55">
      <c r="U4303" s="17" t="b">
        <f t="shared" si="829"/>
        <v>0</v>
      </c>
      <c r="V4303" s="9" t="str">
        <f t="shared" si="830"/>
        <v/>
      </c>
      <c r="W4303" s="9" t="str">
        <f t="shared" si="831"/>
        <v/>
      </c>
      <c r="X4303" s="9" t="str">
        <f t="shared" si="828"/>
        <v/>
      </c>
      <c r="BC4303" s="9" t="str">
        <f>IF(V4303="","",MAX(BC$1:BC4302)+1)</f>
        <v/>
      </c>
    </row>
    <row r="4304" spans="21:55">
      <c r="U4304" s="17" t="b">
        <f t="shared" si="829"/>
        <v>0</v>
      </c>
      <c r="V4304" s="9" t="str">
        <f t="shared" si="830"/>
        <v/>
      </c>
      <c r="W4304" s="9" t="str">
        <f t="shared" si="831"/>
        <v/>
      </c>
      <c r="X4304" s="9" t="str">
        <f t="shared" si="828"/>
        <v/>
      </c>
      <c r="BC4304" s="9" t="str">
        <f>IF(V4304="","",MAX(BC$1:BC4303)+1)</f>
        <v/>
      </c>
    </row>
    <row r="4305" spans="21:55">
      <c r="U4305" s="17" t="b">
        <f t="shared" si="829"/>
        <v>0</v>
      </c>
      <c r="V4305" s="9" t="str">
        <f t="shared" si="830"/>
        <v/>
      </c>
      <c r="W4305" s="9" t="str">
        <f t="shared" si="831"/>
        <v/>
      </c>
      <c r="X4305" s="9" t="str">
        <f t="shared" si="828"/>
        <v/>
      </c>
      <c r="BC4305" s="9" t="str">
        <f>IF(V4305="","",MAX(BC$1:BC4304)+1)</f>
        <v/>
      </c>
    </row>
    <row r="4306" spans="21:55">
      <c r="U4306" s="17" t="b">
        <f t="shared" si="829"/>
        <v>0</v>
      </c>
      <c r="V4306" s="9" t="str">
        <f t="shared" si="830"/>
        <v/>
      </c>
      <c r="W4306" s="9" t="str">
        <f t="shared" si="831"/>
        <v/>
      </c>
      <c r="X4306" s="9" t="str">
        <f t="shared" si="828"/>
        <v/>
      </c>
      <c r="BC4306" s="9" t="str">
        <f>IF(V4306="","",MAX(BC$1:BC4305)+1)</f>
        <v/>
      </c>
    </row>
    <row r="4307" spans="21:55">
      <c r="U4307" s="17" t="b">
        <f t="shared" si="829"/>
        <v>0</v>
      </c>
      <c r="V4307" s="9" t="str">
        <f t="shared" si="830"/>
        <v/>
      </c>
      <c r="W4307" s="9" t="str">
        <f t="shared" si="831"/>
        <v/>
      </c>
      <c r="X4307" s="9" t="str">
        <f t="shared" si="828"/>
        <v/>
      </c>
      <c r="BC4307" s="9" t="str">
        <f>IF(V4307="","",MAX(BC$1:BC4306)+1)</f>
        <v/>
      </c>
    </row>
    <row r="4308" spans="21:55">
      <c r="U4308" s="17" t="b">
        <f t="shared" si="829"/>
        <v>0</v>
      </c>
      <c r="V4308" s="9" t="str">
        <f t="shared" si="830"/>
        <v/>
      </c>
      <c r="W4308" s="9" t="str">
        <f t="shared" si="831"/>
        <v/>
      </c>
      <c r="X4308" s="9" t="str">
        <f t="shared" si="828"/>
        <v/>
      </c>
      <c r="BC4308" s="9" t="str">
        <f>IF(V4308="","",MAX(BC$1:BC4307)+1)</f>
        <v/>
      </c>
    </row>
    <row r="4309" spans="21:55">
      <c r="U4309" s="17" t="b">
        <f t="shared" si="829"/>
        <v>0</v>
      </c>
      <c r="V4309" s="9" t="str">
        <f t="shared" si="830"/>
        <v/>
      </c>
      <c r="W4309" s="9" t="str">
        <f t="shared" si="831"/>
        <v/>
      </c>
      <c r="X4309" s="9" t="str">
        <f t="shared" si="828"/>
        <v/>
      </c>
      <c r="BC4309" s="9" t="str">
        <f>IF(V4309="","",MAX(BC$1:BC4308)+1)</f>
        <v/>
      </c>
    </row>
    <row r="4310" spans="21:55">
      <c r="U4310" s="17" t="b">
        <f t="shared" si="829"/>
        <v>0</v>
      </c>
      <c r="V4310" s="9" t="str">
        <f t="shared" si="830"/>
        <v/>
      </c>
      <c r="W4310" s="9" t="str">
        <f t="shared" si="831"/>
        <v/>
      </c>
      <c r="X4310" s="9" t="str">
        <f t="shared" si="828"/>
        <v/>
      </c>
      <c r="BC4310" s="9" t="str">
        <f>IF(V4310="","",MAX(BC$1:BC4309)+1)</f>
        <v/>
      </c>
    </row>
    <row r="4311" spans="21:55">
      <c r="U4311" s="17" t="b">
        <f t="shared" si="829"/>
        <v>0</v>
      </c>
      <c r="V4311" s="9" t="str">
        <f t="shared" si="830"/>
        <v/>
      </c>
      <c r="W4311" s="9" t="str">
        <f t="shared" si="831"/>
        <v/>
      </c>
      <c r="X4311" s="9" t="str">
        <f t="shared" si="828"/>
        <v/>
      </c>
      <c r="BC4311" s="9" t="str">
        <f>IF(V4311="","",MAX(BC$1:BC4310)+1)</f>
        <v/>
      </c>
    </row>
    <row r="4312" spans="21:55">
      <c r="U4312" s="17" t="b">
        <f t="shared" si="829"/>
        <v>0</v>
      </c>
      <c r="V4312" s="9" t="str">
        <f t="shared" si="830"/>
        <v/>
      </c>
      <c r="W4312" s="9" t="str">
        <f t="shared" si="831"/>
        <v/>
      </c>
      <c r="X4312" s="9" t="str">
        <f t="shared" si="828"/>
        <v/>
      </c>
      <c r="BC4312" s="9" t="str">
        <f>IF(V4312="","",MAX(BC$1:BC4311)+1)</f>
        <v/>
      </c>
    </row>
    <row r="4313" spans="21:55">
      <c r="U4313" s="17" t="b">
        <f t="shared" si="829"/>
        <v>0</v>
      </c>
      <c r="V4313" s="9" t="str">
        <f t="shared" si="830"/>
        <v/>
      </c>
      <c r="W4313" s="9" t="str">
        <f t="shared" si="831"/>
        <v/>
      </c>
      <c r="X4313" s="9" t="str">
        <f t="shared" si="828"/>
        <v/>
      </c>
      <c r="BC4313" s="9" t="str">
        <f>IF(V4313="","",MAX(BC$1:BC4312)+1)</f>
        <v/>
      </c>
    </row>
    <row r="4314" spans="21:55">
      <c r="U4314" s="17" t="b">
        <f t="shared" si="829"/>
        <v>0</v>
      </c>
      <c r="V4314" s="9" t="str">
        <f t="shared" si="830"/>
        <v/>
      </c>
      <c r="W4314" s="9" t="str">
        <f t="shared" si="831"/>
        <v/>
      </c>
      <c r="X4314" s="9" t="str">
        <f t="shared" si="828"/>
        <v/>
      </c>
      <c r="BC4314" s="9" t="str">
        <f>IF(V4314="","",MAX(BC$1:BC4313)+1)</f>
        <v/>
      </c>
    </row>
    <row r="4315" spans="21:55">
      <c r="U4315" s="17" t="b">
        <f t="shared" si="829"/>
        <v>0</v>
      </c>
      <c r="V4315" s="9" t="str">
        <f t="shared" si="830"/>
        <v/>
      </c>
      <c r="W4315" s="9" t="str">
        <f t="shared" si="831"/>
        <v/>
      </c>
      <c r="X4315" s="9" t="str">
        <f t="shared" si="828"/>
        <v/>
      </c>
      <c r="BC4315" s="9" t="str">
        <f>IF(V4315="","",MAX(BC$1:BC4314)+1)</f>
        <v/>
      </c>
    </row>
    <row r="4316" spans="21:55">
      <c r="U4316" s="17" t="b">
        <f t="shared" si="829"/>
        <v>0</v>
      </c>
      <c r="V4316" s="9" t="str">
        <f t="shared" si="830"/>
        <v/>
      </c>
      <c r="W4316" s="9" t="str">
        <f t="shared" si="831"/>
        <v/>
      </c>
      <c r="X4316" s="9" t="str">
        <f t="shared" si="828"/>
        <v/>
      </c>
      <c r="BC4316" s="9" t="str">
        <f>IF(V4316="","",MAX(BC$1:BC4315)+1)</f>
        <v/>
      </c>
    </row>
    <row r="4317" spans="21:55">
      <c r="U4317" s="17" t="b">
        <f t="shared" si="829"/>
        <v>0</v>
      </c>
      <c r="V4317" s="9" t="str">
        <f t="shared" si="830"/>
        <v/>
      </c>
      <c r="W4317" s="9" t="str">
        <f t="shared" si="831"/>
        <v/>
      </c>
      <c r="X4317" s="9" t="str">
        <f t="shared" si="828"/>
        <v/>
      </c>
      <c r="BC4317" s="9" t="str">
        <f>IF(V4317="","",MAX(BC$1:BC4316)+1)</f>
        <v/>
      </c>
    </row>
    <row r="4318" spans="21:55">
      <c r="U4318" s="17" t="b">
        <f t="shared" si="829"/>
        <v>0</v>
      </c>
      <c r="V4318" s="9" t="str">
        <f t="shared" si="830"/>
        <v/>
      </c>
      <c r="W4318" s="9" t="str">
        <f t="shared" si="831"/>
        <v/>
      </c>
      <c r="X4318" s="9" t="str">
        <f t="shared" ref="X4318:X4381" si="832">IF(U4318=TRUE, MID(LEFT(N4318,FIND(")",N4318)-1),FIND("(",N4318)+1,LEN(N4318)), "")</f>
        <v/>
      </c>
      <c r="BC4318" s="9" t="str">
        <f>IF(V4318="","",MAX(BC$1:BC4317)+1)</f>
        <v/>
      </c>
    </row>
    <row r="4319" spans="21:55">
      <c r="U4319" s="17" t="b">
        <f t="shared" si="829"/>
        <v>0</v>
      </c>
      <c r="V4319" s="9" t="str">
        <f t="shared" si="830"/>
        <v/>
      </c>
      <c r="W4319" s="9" t="str">
        <f t="shared" si="831"/>
        <v/>
      </c>
      <c r="X4319" s="9" t="str">
        <f t="shared" si="832"/>
        <v/>
      </c>
      <c r="BC4319" s="9" t="str">
        <f>IF(V4319="","",MAX(BC$1:BC4318)+1)</f>
        <v/>
      </c>
    </row>
    <row r="4320" spans="21:55">
      <c r="U4320" s="17" t="b">
        <f t="shared" si="829"/>
        <v>0</v>
      </c>
      <c r="V4320" s="9" t="str">
        <f t="shared" si="830"/>
        <v/>
      </c>
      <c r="W4320" s="9" t="str">
        <f t="shared" si="831"/>
        <v/>
      </c>
      <c r="X4320" s="9" t="str">
        <f t="shared" si="832"/>
        <v/>
      </c>
      <c r="BC4320" s="9" t="str">
        <f>IF(V4320="","",MAX(BC$1:BC4319)+1)</f>
        <v/>
      </c>
    </row>
    <row r="4321" spans="21:55">
      <c r="U4321" s="17" t="b">
        <f t="shared" si="829"/>
        <v>0</v>
      </c>
      <c r="V4321" s="9" t="str">
        <f t="shared" si="830"/>
        <v/>
      </c>
      <c r="W4321" s="9" t="str">
        <f t="shared" si="831"/>
        <v/>
      </c>
      <c r="X4321" s="9" t="str">
        <f t="shared" si="832"/>
        <v/>
      </c>
      <c r="BC4321" s="9" t="str">
        <f>IF(V4321="","",MAX(BC$1:BC4320)+1)</f>
        <v/>
      </c>
    </row>
    <row r="4322" spans="21:55">
      <c r="U4322" s="17" t="b">
        <f t="shared" si="829"/>
        <v>0</v>
      </c>
      <c r="V4322" s="9" t="str">
        <f t="shared" si="830"/>
        <v/>
      </c>
      <c r="W4322" s="9" t="str">
        <f t="shared" si="831"/>
        <v/>
      </c>
      <c r="X4322" s="9" t="str">
        <f t="shared" si="832"/>
        <v/>
      </c>
      <c r="BC4322" s="9" t="str">
        <f>IF(V4322="","",MAX(BC$1:BC4321)+1)</f>
        <v/>
      </c>
    </row>
    <row r="4323" spans="21:55">
      <c r="U4323" s="17" t="b">
        <f t="shared" si="829"/>
        <v>0</v>
      </c>
      <c r="V4323" s="9" t="str">
        <f t="shared" si="830"/>
        <v/>
      </c>
      <c r="W4323" s="9" t="str">
        <f t="shared" si="831"/>
        <v/>
      </c>
      <c r="X4323" s="9" t="str">
        <f t="shared" si="832"/>
        <v/>
      </c>
      <c r="BC4323" s="9" t="str">
        <f>IF(V4323="","",MAX(BC$1:BC4322)+1)</f>
        <v/>
      </c>
    </row>
    <row r="4324" spans="21:55">
      <c r="U4324" s="17" t="b">
        <f t="shared" si="829"/>
        <v>0</v>
      </c>
      <c r="V4324" s="9" t="str">
        <f t="shared" si="830"/>
        <v/>
      </c>
      <c r="W4324" s="9" t="str">
        <f t="shared" si="831"/>
        <v/>
      </c>
      <c r="X4324" s="9" t="str">
        <f t="shared" si="832"/>
        <v/>
      </c>
      <c r="BC4324" s="9" t="str">
        <f>IF(V4324="","",MAX(BC$1:BC4323)+1)</f>
        <v/>
      </c>
    </row>
    <row r="4325" spans="21:55">
      <c r="U4325" s="17" t="b">
        <f t="shared" si="829"/>
        <v>0</v>
      </c>
      <c r="V4325" s="9" t="str">
        <f t="shared" si="830"/>
        <v/>
      </c>
      <c r="W4325" s="9" t="str">
        <f t="shared" si="831"/>
        <v/>
      </c>
      <c r="X4325" s="9" t="str">
        <f t="shared" si="832"/>
        <v/>
      </c>
      <c r="BC4325" s="9" t="str">
        <f>IF(V4325="","",MAX(BC$1:BC4324)+1)</f>
        <v/>
      </c>
    </row>
    <row r="4326" spans="21:55">
      <c r="U4326" s="17" t="b">
        <f t="shared" si="829"/>
        <v>0</v>
      </c>
      <c r="V4326" s="9" t="str">
        <f t="shared" si="830"/>
        <v/>
      </c>
      <c r="W4326" s="9" t="str">
        <f t="shared" si="831"/>
        <v/>
      </c>
      <c r="X4326" s="9" t="str">
        <f t="shared" si="832"/>
        <v/>
      </c>
      <c r="BC4326" s="9" t="str">
        <f>IF(V4326="","",MAX(BC$1:BC4325)+1)</f>
        <v/>
      </c>
    </row>
    <row r="4327" spans="21:55">
      <c r="U4327" s="17" t="b">
        <f t="shared" si="829"/>
        <v>0</v>
      </c>
      <c r="V4327" s="9" t="str">
        <f t="shared" si="830"/>
        <v/>
      </c>
      <c r="W4327" s="9" t="str">
        <f t="shared" si="831"/>
        <v/>
      </c>
      <c r="X4327" s="9" t="str">
        <f t="shared" si="832"/>
        <v/>
      </c>
      <c r="BC4327" s="9" t="str">
        <f>IF(V4327="","",MAX(BC$1:BC4326)+1)</f>
        <v/>
      </c>
    </row>
    <row r="4328" spans="21:55">
      <c r="U4328" s="17" t="b">
        <f t="shared" si="829"/>
        <v>0</v>
      </c>
      <c r="V4328" s="9" t="str">
        <f t="shared" si="830"/>
        <v/>
      </c>
      <c r="W4328" s="9" t="str">
        <f t="shared" si="831"/>
        <v/>
      </c>
      <c r="X4328" s="9" t="str">
        <f t="shared" si="832"/>
        <v/>
      </c>
      <c r="BC4328" s="9" t="str">
        <f>IF(V4328="","",MAX(BC$1:BC4327)+1)</f>
        <v/>
      </c>
    </row>
    <row r="4329" spans="21:55">
      <c r="U4329" s="17" t="b">
        <f t="shared" si="829"/>
        <v>0</v>
      </c>
      <c r="V4329" s="9" t="str">
        <f t="shared" si="830"/>
        <v/>
      </c>
      <c r="W4329" s="9" t="str">
        <f t="shared" si="831"/>
        <v/>
      </c>
      <c r="X4329" s="9" t="str">
        <f t="shared" si="832"/>
        <v/>
      </c>
      <c r="BC4329" s="9" t="str">
        <f>IF(V4329="","",MAX(BC$1:BC4328)+1)</f>
        <v/>
      </c>
    </row>
    <row r="4330" spans="21:55">
      <c r="U4330" s="17" t="b">
        <f t="shared" si="829"/>
        <v>0</v>
      </c>
      <c r="V4330" s="9" t="str">
        <f t="shared" si="830"/>
        <v/>
      </c>
      <c r="W4330" s="9" t="str">
        <f t="shared" si="831"/>
        <v/>
      </c>
      <c r="X4330" s="9" t="str">
        <f t="shared" si="832"/>
        <v/>
      </c>
      <c r="BC4330" s="9" t="str">
        <f>IF(V4330="","",MAX(BC$1:BC4329)+1)</f>
        <v/>
      </c>
    </row>
    <row r="4331" spans="21:55">
      <c r="U4331" s="17" t="b">
        <f t="shared" si="829"/>
        <v>0</v>
      </c>
      <c r="V4331" s="9" t="str">
        <f t="shared" si="830"/>
        <v/>
      </c>
      <c r="W4331" s="9" t="str">
        <f t="shared" si="831"/>
        <v/>
      </c>
      <c r="X4331" s="9" t="str">
        <f t="shared" si="832"/>
        <v/>
      </c>
      <c r="BC4331" s="9" t="str">
        <f>IF(V4331="","",MAX(BC$1:BC4330)+1)</f>
        <v/>
      </c>
    </row>
    <row r="4332" spans="21:55">
      <c r="U4332" s="17" t="b">
        <f t="shared" si="829"/>
        <v>0</v>
      </c>
      <c r="V4332" s="9" t="str">
        <f t="shared" si="830"/>
        <v/>
      </c>
      <c r="W4332" s="9" t="str">
        <f t="shared" si="831"/>
        <v/>
      </c>
      <c r="X4332" s="9" t="str">
        <f t="shared" si="832"/>
        <v/>
      </c>
      <c r="BC4332" s="9" t="str">
        <f>IF(V4332="","",MAX(BC$1:BC4331)+1)</f>
        <v/>
      </c>
    </row>
    <row r="4333" spans="21:55">
      <c r="U4333" s="17" t="b">
        <f t="shared" si="829"/>
        <v>0</v>
      </c>
      <c r="V4333" s="9" t="str">
        <f t="shared" si="830"/>
        <v/>
      </c>
      <c r="W4333" s="9" t="str">
        <f t="shared" si="831"/>
        <v/>
      </c>
      <c r="X4333" s="9" t="str">
        <f t="shared" si="832"/>
        <v/>
      </c>
      <c r="BC4333" s="9" t="str">
        <f>IF(V4333="","",MAX(BC$1:BC4332)+1)</f>
        <v/>
      </c>
    </row>
    <row r="4334" spans="21:55">
      <c r="U4334" s="17" t="b">
        <f t="shared" si="829"/>
        <v>0</v>
      </c>
      <c r="V4334" s="9" t="str">
        <f t="shared" si="830"/>
        <v/>
      </c>
      <c r="W4334" s="9" t="str">
        <f t="shared" si="831"/>
        <v/>
      </c>
      <c r="X4334" s="9" t="str">
        <f t="shared" si="832"/>
        <v/>
      </c>
      <c r="BC4334" s="9" t="str">
        <f>IF(V4334="","",MAX(BC$1:BC4333)+1)</f>
        <v/>
      </c>
    </row>
    <row r="4335" spans="21:55">
      <c r="U4335" s="17" t="b">
        <f t="shared" si="829"/>
        <v>0</v>
      </c>
      <c r="V4335" s="9" t="str">
        <f t="shared" si="830"/>
        <v/>
      </c>
      <c r="W4335" s="9" t="str">
        <f t="shared" si="831"/>
        <v/>
      </c>
      <c r="X4335" s="9" t="str">
        <f t="shared" si="832"/>
        <v/>
      </c>
      <c r="BC4335" s="9" t="str">
        <f>IF(V4335="","",MAX(BC$1:BC4334)+1)</f>
        <v/>
      </c>
    </row>
    <row r="4336" spans="21:55">
      <c r="U4336" s="17" t="b">
        <f t="shared" si="829"/>
        <v>0</v>
      </c>
      <c r="V4336" s="9" t="str">
        <f t="shared" si="830"/>
        <v/>
      </c>
      <c r="W4336" s="9" t="str">
        <f t="shared" si="831"/>
        <v/>
      </c>
      <c r="X4336" s="9" t="str">
        <f t="shared" si="832"/>
        <v/>
      </c>
      <c r="BC4336" s="9" t="str">
        <f>IF(V4336="","",MAX(BC$1:BC4335)+1)</f>
        <v/>
      </c>
    </row>
    <row r="4337" spans="21:55">
      <c r="U4337" s="17" t="b">
        <f t="shared" si="829"/>
        <v>0</v>
      </c>
      <c r="V4337" s="9" t="str">
        <f t="shared" si="830"/>
        <v/>
      </c>
      <c r="W4337" s="9" t="str">
        <f t="shared" si="831"/>
        <v/>
      </c>
      <c r="X4337" s="9" t="str">
        <f t="shared" si="832"/>
        <v/>
      </c>
      <c r="BC4337" s="9" t="str">
        <f>IF(V4337="","",MAX(BC$1:BC4336)+1)</f>
        <v/>
      </c>
    </row>
    <row r="4338" spans="21:55">
      <c r="U4338" s="17" t="b">
        <f t="shared" si="829"/>
        <v>0</v>
      </c>
      <c r="V4338" s="9" t="str">
        <f t="shared" si="830"/>
        <v/>
      </c>
      <c r="W4338" s="9" t="str">
        <f t="shared" si="831"/>
        <v/>
      </c>
      <c r="X4338" s="9" t="str">
        <f t="shared" si="832"/>
        <v/>
      </c>
      <c r="BC4338" s="9" t="str">
        <f>IF(V4338="","",MAX(BC$1:BC4337)+1)</f>
        <v/>
      </c>
    </row>
    <row r="4339" spans="21:55">
      <c r="U4339" s="17" t="b">
        <f t="shared" si="829"/>
        <v>0</v>
      </c>
      <c r="V4339" s="9" t="str">
        <f t="shared" si="830"/>
        <v/>
      </c>
      <c r="W4339" s="9" t="str">
        <f t="shared" si="831"/>
        <v/>
      </c>
      <c r="X4339" s="9" t="str">
        <f t="shared" si="832"/>
        <v/>
      </c>
      <c r="BC4339" s="9" t="str">
        <f>IF(V4339="","",MAX(BC$1:BC4338)+1)</f>
        <v/>
      </c>
    </row>
    <row r="4340" spans="21:55">
      <c r="U4340" s="17" t="b">
        <f t="shared" si="829"/>
        <v>0</v>
      </c>
      <c r="V4340" s="9" t="str">
        <f t="shared" si="830"/>
        <v/>
      </c>
      <c r="W4340" s="9" t="str">
        <f t="shared" si="831"/>
        <v/>
      </c>
      <c r="X4340" s="9" t="str">
        <f t="shared" si="832"/>
        <v/>
      </c>
      <c r="BC4340" s="9" t="str">
        <f>IF(V4340="","",MAX(BC$1:BC4339)+1)</f>
        <v/>
      </c>
    </row>
    <row r="4341" spans="21:55">
      <c r="U4341" s="17" t="b">
        <f t="shared" si="829"/>
        <v>0</v>
      </c>
      <c r="V4341" s="9" t="str">
        <f t="shared" si="830"/>
        <v/>
      </c>
      <c r="W4341" s="9" t="str">
        <f t="shared" si="831"/>
        <v/>
      </c>
      <c r="X4341" s="9" t="str">
        <f t="shared" si="832"/>
        <v/>
      </c>
      <c r="BC4341" s="9" t="str">
        <f>IF(V4341="","",MAX(BC$1:BC4340)+1)</f>
        <v/>
      </c>
    </row>
    <row r="4342" spans="21:55">
      <c r="U4342" s="17" t="b">
        <f t="shared" si="829"/>
        <v>0</v>
      </c>
      <c r="V4342" s="9" t="str">
        <f t="shared" si="830"/>
        <v/>
      </c>
      <c r="W4342" s="9" t="str">
        <f t="shared" si="831"/>
        <v/>
      </c>
      <c r="X4342" s="9" t="str">
        <f t="shared" si="832"/>
        <v/>
      </c>
      <c r="BC4342" s="9" t="str">
        <f>IF(V4342="","",MAX(BC$1:BC4341)+1)</f>
        <v/>
      </c>
    </row>
    <row r="4343" spans="21:55">
      <c r="U4343" s="17" t="b">
        <f t="shared" si="829"/>
        <v>0</v>
      </c>
      <c r="V4343" s="9" t="str">
        <f t="shared" si="830"/>
        <v/>
      </c>
      <c r="W4343" s="9" t="str">
        <f t="shared" si="831"/>
        <v/>
      </c>
      <c r="X4343" s="9" t="str">
        <f t="shared" si="832"/>
        <v/>
      </c>
      <c r="BC4343" s="9" t="str">
        <f>IF(V4343="","",MAX(BC$1:BC4342)+1)</f>
        <v/>
      </c>
    </row>
    <row r="4344" spans="21:55">
      <c r="U4344" s="17" t="b">
        <f t="shared" si="829"/>
        <v>0</v>
      </c>
      <c r="V4344" s="9" t="str">
        <f t="shared" si="830"/>
        <v/>
      </c>
      <c r="W4344" s="9" t="str">
        <f t="shared" si="831"/>
        <v/>
      </c>
      <c r="X4344" s="9" t="str">
        <f t="shared" si="832"/>
        <v/>
      </c>
      <c r="BC4344" s="9" t="str">
        <f>IF(V4344="","",MAX(BC$1:BC4343)+1)</f>
        <v/>
      </c>
    </row>
    <row r="4345" spans="21:55">
      <c r="U4345" s="17" t="b">
        <f t="shared" si="829"/>
        <v>0</v>
      </c>
      <c r="V4345" s="9" t="str">
        <f t="shared" si="830"/>
        <v/>
      </c>
      <c r="W4345" s="9" t="str">
        <f t="shared" si="831"/>
        <v/>
      </c>
      <c r="X4345" s="9" t="str">
        <f t="shared" si="832"/>
        <v/>
      </c>
      <c r="BC4345" s="9" t="str">
        <f>IF(V4345="","",MAX(BC$1:BC4344)+1)</f>
        <v/>
      </c>
    </row>
    <row r="4346" spans="21:55">
      <c r="U4346" s="17" t="b">
        <f t="shared" si="829"/>
        <v>0</v>
      </c>
      <c r="V4346" s="9" t="str">
        <f t="shared" si="830"/>
        <v/>
      </c>
      <c r="W4346" s="9" t="str">
        <f t="shared" si="831"/>
        <v/>
      </c>
      <c r="X4346" s="9" t="str">
        <f t="shared" si="832"/>
        <v/>
      </c>
      <c r="BC4346" s="9" t="str">
        <f>IF(V4346="","",MAX(BC$1:BC4345)+1)</f>
        <v/>
      </c>
    </row>
    <row r="4347" spans="21:55">
      <c r="U4347" s="17" t="b">
        <f t="shared" si="829"/>
        <v>0</v>
      </c>
      <c r="V4347" s="9" t="str">
        <f t="shared" si="830"/>
        <v/>
      </c>
      <c r="W4347" s="9" t="str">
        <f t="shared" si="831"/>
        <v/>
      </c>
      <c r="X4347" s="9" t="str">
        <f t="shared" si="832"/>
        <v/>
      </c>
      <c r="BC4347" s="9" t="str">
        <f>IF(V4347="","",MAX(BC$1:BC4346)+1)</f>
        <v/>
      </c>
    </row>
    <row r="4348" spans="21:55">
      <c r="U4348" s="17" t="b">
        <f t="shared" si="829"/>
        <v>0</v>
      </c>
      <c r="V4348" s="9" t="str">
        <f t="shared" si="830"/>
        <v/>
      </c>
      <c r="W4348" s="9" t="str">
        <f t="shared" si="831"/>
        <v/>
      </c>
      <c r="X4348" s="9" t="str">
        <f t="shared" si="832"/>
        <v/>
      </c>
      <c r="BC4348" s="9" t="str">
        <f>IF(V4348="","",MAX(BC$1:BC4347)+1)</f>
        <v/>
      </c>
    </row>
    <row r="4349" spans="21:55">
      <c r="U4349" s="17" t="b">
        <f t="shared" si="829"/>
        <v>0</v>
      </c>
      <c r="V4349" s="9" t="str">
        <f t="shared" si="830"/>
        <v/>
      </c>
      <c r="W4349" s="9" t="str">
        <f t="shared" si="831"/>
        <v/>
      </c>
      <c r="X4349" s="9" t="str">
        <f t="shared" si="832"/>
        <v/>
      </c>
      <c r="BC4349" s="9" t="str">
        <f>IF(V4349="","",MAX(BC$1:BC4348)+1)</f>
        <v/>
      </c>
    </row>
    <row r="4350" spans="21:55">
      <c r="U4350" s="17" t="b">
        <f t="shared" si="829"/>
        <v>0</v>
      </c>
      <c r="V4350" s="9" t="str">
        <f t="shared" si="830"/>
        <v/>
      </c>
      <c r="W4350" s="9" t="str">
        <f t="shared" si="831"/>
        <v/>
      </c>
      <c r="X4350" s="9" t="str">
        <f t="shared" si="832"/>
        <v/>
      </c>
      <c r="BC4350" s="9" t="str">
        <f>IF(V4350="","",MAX(BC$1:BC4349)+1)</f>
        <v/>
      </c>
    </row>
    <row r="4351" spans="21:55">
      <c r="U4351" s="17" t="b">
        <f t="shared" si="829"/>
        <v>0</v>
      </c>
      <c r="V4351" s="9" t="str">
        <f t="shared" si="830"/>
        <v/>
      </c>
      <c r="W4351" s="9" t="str">
        <f t="shared" si="831"/>
        <v/>
      </c>
      <c r="X4351" s="9" t="str">
        <f t="shared" si="832"/>
        <v/>
      </c>
      <c r="BC4351" s="9" t="str">
        <f>IF(V4351="","",MAX(BC$1:BC4350)+1)</f>
        <v/>
      </c>
    </row>
    <row r="4352" spans="21:55">
      <c r="U4352" s="17" t="b">
        <f t="shared" si="829"/>
        <v>0</v>
      </c>
      <c r="V4352" s="9" t="str">
        <f t="shared" si="830"/>
        <v/>
      </c>
      <c r="W4352" s="9" t="str">
        <f t="shared" si="831"/>
        <v/>
      </c>
      <c r="X4352" s="9" t="str">
        <f t="shared" si="832"/>
        <v/>
      </c>
      <c r="BC4352" s="9" t="str">
        <f>IF(V4352="","",MAX(BC$1:BC4351)+1)</f>
        <v/>
      </c>
    </row>
    <row r="4353" spans="21:55">
      <c r="U4353" s="17" t="b">
        <f t="shared" si="829"/>
        <v>0</v>
      </c>
      <c r="V4353" s="9" t="str">
        <f t="shared" si="830"/>
        <v/>
      </c>
      <c r="W4353" s="9" t="str">
        <f t="shared" si="831"/>
        <v/>
      </c>
      <c r="X4353" s="9" t="str">
        <f t="shared" si="832"/>
        <v/>
      </c>
      <c r="BC4353" s="9" t="str">
        <f>IF(V4353="","",MAX(BC$1:BC4352)+1)</f>
        <v/>
      </c>
    </row>
    <row r="4354" spans="21:55">
      <c r="U4354" s="17" t="b">
        <f t="shared" ref="U4354:U4417" si="833">AND(ISNUMBER(SEARCH("(rs",N4354)),NOT(ISNUMBER(SEARCH("oxidation",N4354))),NOT(ISNUMBER(SEARCH("deamidated",N4354))),NOT(ISNUMBER(SEARCH("ammonia",N4354))),NOT(ISNUMBER(SEARCH("acetyl",N4354))),NOT(ISNUMBER(SEARCH("phospho",N4354))),NOT(ISNUMBER(SEARCH("dehydrated",N4354))))</f>
        <v>0</v>
      </c>
      <c r="V4354" s="9" t="str">
        <f t="shared" ref="V4354:V4417" si="834">IF(U4354=TRUE, IF(ISNUMBER(SEARCH(":",P4354))=TRUE, LEFT(P4354,FIND(":",P4354)-1),P4354), "")</f>
        <v/>
      </c>
      <c r="W4354" s="9" t="str">
        <f t="shared" ref="W4354:W4417" si="835">IF(U4354=TRUE,IF(ISNUMBER(SEARCH("Carb",N4354))=TRUE,MID(LEFT(N4354,FIND("#",N4354)-1),FIND(CHAR(1),SUBSTITUTE(N4354," ",CHAR(1),(LEN(N4354)-LEN(SUBSTITUTE(N4354," ","")))-1))+1,LEN(N4354)),LEFT(N4354,FIND("#",N4354)-1)),"")</f>
        <v/>
      </c>
      <c r="X4354" s="9" t="str">
        <f t="shared" si="832"/>
        <v/>
      </c>
      <c r="BC4354" s="9" t="str">
        <f>IF(V4354="","",MAX(BC$1:BC4353)+1)</f>
        <v/>
      </c>
    </row>
    <row r="4355" spans="21:55">
      <c r="U4355" s="17" t="b">
        <f t="shared" si="833"/>
        <v>0</v>
      </c>
      <c r="V4355" s="9" t="str">
        <f t="shared" si="834"/>
        <v/>
      </c>
      <c r="W4355" s="9" t="str">
        <f t="shared" si="835"/>
        <v/>
      </c>
      <c r="X4355" s="9" t="str">
        <f t="shared" si="832"/>
        <v/>
      </c>
      <c r="BC4355" s="9" t="str">
        <f>IF(V4355="","",MAX(BC$1:BC4354)+1)</f>
        <v/>
      </c>
    </row>
    <row r="4356" spans="21:55">
      <c r="U4356" s="17" t="b">
        <f t="shared" si="833"/>
        <v>0</v>
      </c>
      <c r="V4356" s="9" t="str">
        <f t="shared" si="834"/>
        <v/>
      </c>
      <c r="W4356" s="9" t="str">
        <f t="shared" si="835"/>
        <v/>
      </c>
      <c r="X4356" s="9" t="str">
        <f t="shared" si="832"/>
        <v/>
      </c>
      <c r="BC4356" s="9" t="str">
        <f>IF(V4356="","",MAX(BC$1:BC4355)+1)</f>
        <v/>
      </c>
    </row>
    <row r="4357" spans="21:55">
      <c r="U4357" s="17" t="b">
        <f t="shared" si="833"/>
        <v>0</v>
      </c>
      <c r="V4357" s="9" t="str">
        <f t="shared" si="834"/>
        <v/>
      </c>
      <c r="W4357" s="9" t="str">
        <f t="shared" si="835"/>
        <v/>
      </c>
      <c r="X4357" s="9" t="str">
        <f t="shared" si="832"/>
        <v/>
      </c>
      <c r="BC4357" s="9" t="str">
        <f>IF(V4357="","",MAX(BC$1:BC4356)+1)</f>
        <v/>
      </c>
    </row>
    <row r="4358" spans="21:55">
      <c r="U4358" s="17" t="b">
        <f t="shared" si="833"/>
        <v>0</v>
      </c>
      <c r="V4358" s="9" t="str">
        <f t="shared" si="834"/>
        <v/>
      </c>
      <c r="W4358" s="9" t="str">
        <f t="shared" si="835"/>
        <v/>
      </c>
      <c r="X4358" s="9" t="str">
        <f t="shared" si="832"/>
        <v/>
      </c>
      <c r="BC4358" s="9" t="str">
        <f>IF(V4358="","",MAX(BC$1:BC4357)+1)</f>
        <v/>
      </c>
    </row>
    <row r="4359" spans="21:55">
      <c r="U4359" s="17" t="b">
        <f t="shared" si="833"/>
        <v>0</v>
      </c>
      <c r="V4359" s="9" t="str">
        <f t="shared" si="834"/>
        <v/>
      </c>
      <c r="W4359" s="9" t="str">
        <f t="shared" si="835"/>
        <v/>
      </c>
      <c r="X4359" s="9" t="str">
        <f t="shared" si="832"/>
        <v/>
      </c>
      <c r="BC4359" s="9" t="str">
        <f>IF(V4359="","",MAX(BC$1:BC4358)+1)</f>
        <v/>
      </c>
    </row>
    <row r="4360" spans="21:55">
      <c r="U4360" s="17" t="b">
        <f t="shared" si="833"/>
        <v>0</v>
      </c>
      <c r="V4360" s="9" t="str">
        <f t="shared" si="834"/>
        <v/>
      </c>
      <c r="W4360" s="9" t="str">
        <f t="shared" si="835"/>
        <v/>
      </c>
      <c r="X4360" s="9" t="str">
        <f t="shared" si="832"/>
        <v/>
      </c>
      <c r="BC4360" s="9" t="str">
        <f>IF(V4360="","",MAX(BC$1:BC4359)+1)</f>
        <v/>
      </c>
    </row>
    <row r="4361" spans="21:55">
      <c r="U4361" s="17" t="b">
        <f t="shared" si="833"/>
        <v>0</v>
      </c>
      <c r="V4361" s="9" t="str">
        <f t="shared" si="834"/>
        <v/>
      </c>
      <c r="W4361" s="9" t="str">
        <f t="shared" si="835"/>
        <v/>
      </c>
      <c r="X4361" s="9" t="str">
        <f t="shared" si="832"/>
        <v/>
      </c>
      <c r="BC4361" s="9" t="str">
        <f>IF(V4361="","",MAX(BC$1:BC4360)+1)</f>
        <v/>
      </c>
    </row>
    <row r="4362" spans="21:55">
      <c r="U4362" s="17" t="b">
        <f t="shared" si="833"/>
        <v>0</v>
      </c>
      <c r="V4362" s="9" t="str">
        <f t="shared" si="834"/>
        <v/>
      </c>
      <c r="W4362" s="9" t="str">
        <f t="shared" si="835"/>
        <v/>
      </c>
      <c r="X4362" s="9" t="str">
        <f t="shared" si="832"/>
        <v/>
      </c>
      <c r="BC4362" s="9" t="str">
        <f>IF(V4362="","",MAX(BC$1:BC4361)+1)</f>
        <v/>
      </c>
    </row>
    <row r="4363" spans="21:55">
      <c r="U4363" s="17" t="b">
        <f t="shared" si="833"/>
        <v>0</v>
      </c>
      <c r="V4363" s="9" t="str">
        <f t="shared" si="834"/>
        <v/>
      </c>
      <c r="W4363" s="9" t="str">
        <f t="shared" si="835"/>
        <v/>
      </c>
      <c r="X4363" s="9" t="str">
        <f t="shared" si="832"/>
        <v/>
      </c>
      <c r="BC4363" s="9" t="str">
        <f>IF(V4363="","",MAX(BC$1:BC4362)+1)</f>
        <v/>
      </c>
    </row>
    <row r="4364" spans="21:55">
      <c r="U4364" s="17" t="b">
        <f t="shared" si="833"/>
        <v>0</v>
      </c>
      <c r="V4364" s="9" t="str">
        <f t="shared" si="834"/>
        <v/>
      </c>
      <c r="W4364" s="9" t="str">
        <f t="shared" si="835"/>
        <v/>
      </c>
      <c r="X4364" s="9" t="str">
        <f t="shared" si="832"/>
        <v/>
      </c>
      <c r="BC4364" s="9" t="str">
        <f>IF(V4364="","",MAX(BC$1:BC4363)+1)</f>
        <v/>
      </c>
    </row>
    <row r="4365" spans="21:55">
      <c r="U4365" s="17" t="b">
        <f t="shared" si="833"/>
        <v>0</v>
      </c>
      <c r="V4365" s="9" t="str">
        <f t="shared" si="834"/>
        <v/>
      </c>
      <c r="W4365" s="9" t="str">
        <f t="shared" si="835"/>
        <v/>
      </c>
      <c r="X4365" s="9" t="str">
        <f t="shared" si="832"/>
        <v/>
      </c>
      <c r="BC4365" s="9" t="str">
        <f>IF(V4365="","",MAX(BC$1:BC4364)+1)</f>
        <v/>
      </c>
    </row>
    <row r="4366" spans="21:55">
      <c r="U4366" s="17" t="b">
        <f t="shared" si="833"/>
        <v>0</v>
      </c>
      <c r="V4366" s="9" t="str">
        <f t="shared" si="834"/>
        <v/>
      </c>
      <c r="W4366" s="9" t="str">
        <f t="shared" si="835"/>
        <v/>
      </c>
      <c r="X4366" s="9" t="str">
        <f t="shared" si="832"/>
        <v/>
      </c>
      <c r="BC4366" s="9" t="str">
        <f>IF(V4366="","",MAX(BC$1:BC4365)+1)</f>
        <v/>
      </c>
    </row>
    <row r="4367" spans="21:55">
      <c r="U4367" s="17" t="b">
        <f t="shared" si="833"/>
        <v>0</v>
      </c>
      <c r="V4367" s="9" t="str">
        <f t="shared" si="834"/>
        <v/>
      </c>
      <c r="W4367" s="9" t="str">
        <f t="shared" si="835"/>
        <v/>
      </c>
      <c r="X4367" s="9" t="str">
        <f t="shared" si="832"/>
        <v/>
      </c>
      <c r="BC4367" s="9" t="str">
        <f>IF(V4367="","",MAX(BC$1:BC4366)+1)</f>
        <v/>
      </c>
    </row>
    <row r="4368" spans="21:55">
      <c r="U4368" s="17" t="b">
        <f t="shared" si="833"/>
        <v>0</v>
      </c>
      <c r="V4368" s="9" t="str">
        <f t="shared" si="834"/>
        <v/>
      </c>
      <c r="W4368" s="9" t="str">
        <f t="shared" si="835"/>
        <v/>
      </c>
      <c r="X4368" s="9" t="str">
        <f t="shared" si="832"/>
        <v/>
      </c>
      <c r="BC4368" s="9" t="str">
        <f>IF(V4368="","",MAX(BC$1:BC4367)+1)</f>
        <v/>
      </c>
    </row>
    <row r="4369" spans="21:55">
      <c r="U4369" s="17" t="b">
        <f t="shared" si="833"/>
        <v>0</v>
      </c>
      <c r="V4369" s="9" t="str">
        <f t="shared" si="834"/>
        <v/>
      </c>
      <c r="W4369" s="9" t="str">
        <f t="shared" si="835"/>
        <v/>
      </c>
      <c r="X4369" s="9" t="str">
        <f t="shared" si="832"/>
        <v/>
      </c>
      <c r="BC4369" s="9" t="str">
        <f>IF(V4369="","",MAX(BC$1:BC4368)+1)</f>
        <v/>
      </c>
    </row>
    <row r="4370" spans="21:55">
      <c r="U4370" s="17" t="b">
        <f t="shared" si="833"/>
        <v>0</v>
      </c>
      <c r="V4370" s="9" t="str">
        <f t="shared" si="834"/>
        <v/>
      </c>
      <c r="W4370" s="9" t="str">
        <f t="shared" si="835"/>
        <v/>
      </c>
      <c r="X4370" s="9" t="str">
        <f t="shared" si="832"/>
        <v/>
      </c>
      <c r="BC4370" s="9" t="str">
        <f>IF(V4370="","",MAX(BC$1:BC4369)+1)</f>
        <v/>
      </c>
    </row>
    <row r="4371" spans="21:55">
      <c r="U4371" s="17" t="b">
        <f t="shared" si="833"/>
        <v>0</v>
      </c>
      <c r="V4371" s="9" t="str">
        <f t="shared" si="834"/>
        <v/>
      </c>
      <c r="W4371" s="9" t="str">
        <f t="shared" si="835"/>
        <v/>
      </c>
      <c r="X4371" s="9" t="str">
        <f t="shared" si="832"/>
        <v/>
      </c>
      <c r="BC4371" s="9" t="str">
        <f>IF(V4371="","",MAX(BC$1:BC4370)+1)</f>
        <v/>
      </c>
    </row>
    <row r="4372" spans="21:55">
      <c r="U4372" s="17" t="b">
        <f t="shared" si="833"/>
        <v>0</v>
      </c>
      <c r="V4372" s="9" t="str">
        <f t="shared" si="834"/>
        <v/>
      </c>
      <c r="W4372" s="9" t="str">
        <f t="shared" si="835"/>
        <v/>
      </c>
      <c r="X4372" s="9" t="str">
        <f t="shared" si="832"/>
        <v/>
      </c>
      <c r="BC4372" s="9" t="str">
        <f>IF(V4372="","",MAX(BC$1:BC4371)+1)</f>
        <v/>
      </c>
    </row>
    <row r="4373" spans="21:55">
      <c r="U4373" s="17" t="b">
        <f t="shared" si="833"/>
        <v>0</v>
      </c>
      <c r="V4373" s="9" t="str">
        <f t="shared" si="834"/>
        <v/>
      </c>
      <c r="W4373" s="9" t="str">
        <f t="shared" si="835"/>
        <v/>
      </c>
      <c r="X4373" s="9" t="str">
        <f t="shared" si="832"/>
        <v/>
      </c>
      <c r="BC4373" s="9" t="str">
        <f>IF(V4373="","",MAX(BC$1:BC4372)+1)</f>
        <v/>
      </c>
    </row>
    <row r="4374" spans="21:55">
      <c r="U4374" s="17" t="b">
        <f t="shared" si="833"/>
        <v>0</v>
      </c>
      <c r="V4374" s="9" t="str">
        <f t="shared" si="834"/>
        <v/>
      </c>
      <c r="W4374" s="9" t="str">
        <f t="shared" si="835"/>
        <v/>
      </c>
      <c r="X4374" s="9" t="str">
        <f t="shared" si="832"/>
        <v/>
      </c>
      <c r="BC4374" s="9" t="str">
        <f>IF(V4374="","",MAX(BC$1:BC4373)+1)</f>
        <v/>
      </c>
    </row>
    <row r="4375" spans="21:55">
      <c r="U4375" s="17" t="b">
        <f t="shared" si="833"/>
        <v>0</v>
      </c>
      <c r="V4375" s="9" t="str">
        <f t="shared" si="834"/>
        <v/>
      </c>
      <c r="W4375" s="9" t="str">
        <f t="shared" si="835"/>
        <v/>
      </c>
      <c r="X4375" s="9" t="str">
        <f t="shared" si="832"/>
        <v/>
      </c>
      <c r="BC4375" s="9" t="str">
        <f>IF(V4375="","",MAX(BC$1:BC4374)+1)</f>
        <v/>
      </c>
    </row>
    <row r="4376" spans="21:55">
      <c r="U4376" s="17" t="b">
        <f t="shared" si="833"/>
        <v>0</v>
      </c>
      <c r="V4376" s="9" t="str">
        <f t="shared" si="834"/>
        <v/>
      </c>
      <c r="W4376" s="9" t="str">
        <f t="shared" si="835"/>
        <v/>
      </c>
      <c r="X4376" s="9" t="str">
        <f t="shared" si="832"/>
        <v/>
      </c>
      <c r="BC4376" s="9" t="str">
        <f>IF(V4376="","",MAX(BC$1:BC4375)+1)</f>
        <v/>
      </c>
    </row>
    <row r="4377" spans="21:55">
      <c r="U4377" s="17" t="b">
        <f t="shared" si="833"/>
        <v>0</v>
      </c>
      <c r="V4377" s="9" t="str">
        <f t="shared" si="834"/>
        <v/>
      </c>
      <c r="W4377" s="9" t="str">
        <f t="shared" si="835"/>
        <v/>
      </c>
      <c r="X4377" s="9" t="str">
        <f t="shared" si="832"/>
        <v/>
      </c>
      <c r="BC4377" s="9" t="str">
        <f>IF(V4377="","",MAX(BC$1:BC4376)+1)</f>
        <v/>
      </c>
    </row>
    <row r="4378" spans="21:55">
      <c r="U4378" s="17" t="b">
        <f t="shared" si="833"/>
        <v>0</v>
      </c>
      <c r="V4378" s="9" t="str">
        <f t="shared" si="834"/>
        <v/>
      </c>
      <c r="W4378" s="9" t="str">
        <f t="shared" si="835"/>
        <v/>
      </c>
      <c r="X4378" s="9" t="str">
        <f t="shared" si="832"/>
        <v/>
      </c>
      <c r="BC4378" s="9" t="str">
        <f>IF(V4378="","",MAX(BC$1:BC4377)+1)</f>
        <v/>
      </c>
    </row>
    <row r="4379" spans="21:55">
      <c r="U4379" s="17" t="b">
        <f t="shared" si="833"/>
        <v>0</v>
      </c>
      <c r="V4379" s="9" t="str">
        <f t="shared" si="834"/>
        <v/>
      </c>
      <c r="W4379" s="9" t="str">
        <f t="shared" si="835"/>
        <v/>
      </c>
      <c r="X4379" s="9" t="str">
        <f t="shared" si="832"/>
        <v/>
      </c>
      <c r="BC4379" s="9" t="str">
        <f>IF(V4379="","",MAX(BC$1:BC4378)+1)</f>
        <v/>
      </c>
    </row>
    <row r="4380" spans="21:55">
      <c r="U4380" s="17" t="b">
        <f t="shared" si="833"/>
        <v>0</v>
      </c>
      <c r="V4380" s="9" t="str">
        <f t="shared" si="834"/>
        <v/>
      </c>
      <c r="W4380" s="9" t="str">
        <f t="shared" si="835"/>
        <v/>
      </c>
      <c r="X4380" s="9" t="str">
        <f t="shared" si="832"/>
        <v/>
      </c>
      <c r="BC4380" s="9" t="str">
        <f>IF(V4380="","",MAX(BC$1:BC4379)+1)</f>
        <v/>
      </c>
    </row>
    <row r="4381" spans="21:55">
      <c r="U4381" s="17" t="b">
        <f t="shared" si="833"/>
        <v>0</v>
      </c>
      <c r="V4381" s="9" t="str">
        <f t="shared" si="834"/>
        <v/>
      </c>
      <c r="W4381" s="9" t="str">
        <f t="shared" si="835"/>
        <v/>
      </c>
      <c r="X4381" s="9" t="str">
        <f t="shared" si="832"/>
        <v/>
      </c>
      <c r="BC4381" s="9" t="str">
        <f>IF(V4381="","",MAX(BC$1:BC4380)+1)</f>
        <v/>
      </c>
    </row>
    <row r="4382" spans="21:55">
      <c r="U4382" s="17" t="b">
        <f t="shared" si="833"/>
        <v>0</v>
      </c>
      <c r="V4382" s="9" t="str">
        <f t="shared" si="834"/>
        <v/>
      </c>
      <c r="W4382" s="9" t="str">
        <f t="shared" si="835"/>
        <v/>
      </c>
      <c r="X4382" s="9" t="str">
        <f t="shared" ref="X4382:X4445" si="836">IF(U4382=TRUE, MID(LEFT(N4382,FIND(")",N4382)-1),FIND("(",N4382)+1,LEN(N4382)), "")</f>
        <v/>
      </c>
      <c r="BC4382" s="9" t="str">
        <f>IF(V4382="","",MAX(BC$1:BC4381)+1)</f>
        <v/>
      </c>
    </row>
    <row r="4383" spans="21:55">
      <c r="U4383" s="17" t="b">
        <f t="shared" si="833"/>
        <v>0</v>
      </c>
      <c r="V4383" s="9" t="str">
        <f t="shared" si="834"/>
        <v/>
      </c>
      <c r="W4383" s="9" t="str">
        <f t="shared" si="835"/>
        <v/>
      </c>
      <c r="X4383" s="9" t="str">
        <f t="shared" si="836"/>
        <v/>
      </c>
      <c r="BC4383" s="9" t="str">
        <f>IF(V4383="","",MAX(BC$1:BC4382)+1)</f>
        <v/>
      </c>
    </row>
    <row r="4384" spans="21:55">
      <c r="U4384" s="17" t="b">
        <f t="shared" si="833"/>
        <v>0</v>
      </c>
      <c r="V4384" s="9" t="str">
        <f t="shared" si="834"/>
        <v/>
      </c>
      <c r="W4384" s="9" t="str">
        <f t="shared" si="835"/>
        <v/>
      </c>
      <c r="X4384" s="9" t="str">
        <f t="shared" si="836"/>
        <v/>
      </c>
      <c r="BC4384" s="9" t="str">
        <f>IF(V4384="","",MAX(BC$1:BC4383)+1)</f>
        <v/>
      </c>
    </row>
    <row r="4385" spans="21:55">
      <c r="U4385" s="17" t="b">
        <f t="shared" si="833"/>
        <v>0</v>
      </c>
      <c r="V4385" s="9" t="str">
        <f t="shared" si="834"/>
        <v/>
      </c>
      <c r="W4385" s="9" t="str">
        <f t="shared" si="835"/>
        <v/>
      </c>
      <c r="X4385" s="9" t="str">
        <f t="shared" si="836"/>
        <v/>
      </c>
      <c r="BC4385" s="9" t="str">
        <f>IF(V4385="","",MAX(BC$1:BC4384)+1)</f>
        <v/>
      </c>
    </row>
    <row r="4386" spans="21:55">
      <c r="U4386" s="17" t="b">
        <f t="shared" si="833"/>
        <v>0</v>
      </c>
      <c r="V4386" s="9" t="str">
        <f t="shared" si="834"/>
        <v/>
      </c>
      <c r="W4386" s="9" t="str">
        <f t="shared" si="835"/>
        <v/>
      </c>
      <c r="X4386" s="9" t="str">
        <f t="shared" si="836"/>
        <v/>
      </c>
      <c r="BC4386" s="9" t="str">
        <f>IF(V4386="","",MAX(BC$1:BC4385)+1)</f>
        <v/>
      </c>
    </row>
    <row r="4387" spans="21:55">
      <c r="U4387" s="17" t="b">
        <f t="shared" si="833"/>
        <v>0</v>
      </c>
      <c r="V4387" s="9" t="str">
        <f t="shared" si="834"/>
        <v/>
      </c>
      <c r="W4387" s="9" t="str">
        <f t="shared" si="835"/>
        <v/>
      </c>
      <c r="X4387" s="9" t="str">
        <f t="shared" si="836"/>
        <v/>
      </c>
      <c r="BC4387" s="9" t="str">
        <f>IF(V4387="","",MAX(BC$1:BC4386)+1)</f>
        <v/>
      </c>
    </row>
    <row r="4388" spans="21:55">
      <c r="U4388" s="17" t="b">
        <f t="shared" si="833"/>
        <v>0</v>
      </c>
      <c r="V4388" s="9" t="str">
        <f t="shared" si="834"/>
        <v/>
      </c>
      <c r="W4388" s="9" t="str">
        <f t="shared" si="835"/>
        <v/>
      </c>
      <c r="X4388" s="9" t="str">
        <f t="shared" si="836"/>
        <v/>
      </c>
      <c r="BC4388" s="9" t="str">
        <f>IF(V4388="","",MAX(BC$1:BC4387)+1)</f>
        <v/>
      </c>
    </row>
    <row r="4389" spans="21:55">
      <c r="U4389" s="17" t="b">
        <f t="shared" si="833"/>
        <v>0</v>
      </c>
      <c r="V4389" s="9" t="str">
        <f t="shared" si="834"/>
        <v/>
      </c>
      <c r="W4389" s="9" t="str">
        <f t="shared" si="835"/>
        <v/>
      </c>
      <c r="X4389" s="9" t="str">
        <f t="shared" si="836"/>
        <v/>
      </c>
      <c r="BC4389" s="9" t="str">
        <f>IF(V4389="","",MAX(BC$1:BC4388)+1)</f>
        <v/>
      </c>
    </row>
    <row r="4390" spans="21:55">
      <c r="U4390" s="17" t="b">
        <f t="shared" si="833"/>
        <v>0</v>
      </c>
      <c r="V4390" s="9" t="str">
        <f t="shared" si="834"/>
        <v/>
      </c>
      <c r="W4390" s="9" t="str">
        <f t="shared" si="835"/>
        <v/>
      </c>
      <c r="X4390" s="9" t="str">
        <f t="shared" si="836"/>
        <v/>
      </c>
      <c r="BC4390" s="9" t="str">
        <f>IF(V4390="","",MAX(BC$1:BC4389)+1)</f>
        <v/>
      </c>
    </row>
    <row r="4391" spans="21:55">
      <c r="U4391" s="17" t="b">
        <f t="shared" si="833"/>
        <v>0</v>
      </c>
      <c r="V4391" s="9" t="str">
        <f t="shared" si="834"/>
        <v/>
      </c>
      <c r="W4391" s="9" t="str">
        <f t="shared" si="835"/>
        <v/>
      </c>
      <c r="X4391" s="9" t="str">
        <f t="shared" si="836"/>
        <v/>
      </c>
      <c r="BC4391" s="9" t="str">
        <f>IF(V4391="","",MAX(BC$1:BC4390)+1)</f>
        <v/>
      </c>
    </row>
    <row r="4392" spans="21:55">
      <c r="U4392" s="17" t="b">
        <f t="shared" si="833"/>
        <v>0</v>
      </c>
      <c r="V4392" s="9" t="str">
        <f t="shared" si="834"/>
        <v/>
      </c>
      <c r="W4392" s="9" t="str">
        <f t="shared" si="835"/>
        <v/>
      </c>
      <c r="X4392" s="9" t="str">
        <f t="shared" si="836"/>
        <v/>
      </c>
      <c r="BC4392" s="9" t="str">
        <f>IF(V4392="","",MAX(BC$1:BC4391)+1)</f>
        <v/>
      </c>
    </row>
    <row r="4393" spans="21:55">
      <c r="U4393" s="17" t="b">
        <f t="shared" si="833"/>
        <v>0</v>
      </c>
      <c r="V4393" s="9" t="str">
        <f t="shared" si="834"/>
        <v/>
      </c>
      <c r="W4393" s="9" t="str">
        <f t="shared" si="835"/>
        <v/>
      </c>
      <c r="X4393" s="9" t="str">
        <f t="shared" si="836"/>
        <v/>
      </c>
      <c r="BC4393" s="9" t="str">
        <f>IF(V4393="","",MAX(BC$1:BC4392)+1)</f>
        <v/>
      </c>
    </row>
    <row r="4394" spans="21:55">
      <c r="U4394" s="17" t="b">
        <f t="shared" si="833"/>
        <v>0</v>
      </c>
      <c r="V4394" s="9" t="str">
        <f t="shared" si="834"/>
        <v/>
      </c>
      <c r="W4394" s="9" t="str">
        <f t="shared" si="835"/>
        <v/>
      </c>
      <c r="X4394" s="9" t="str">
        <f t="shared" si="836"/>
        <v/>
      </c>
      <c r="BC4394" s="9" t="str">
        <f>IF(V4394="","",MAX(BC$1:BC4393)+1)</f>
        <v/>
      </c>
    </row>
    <row r="4395" spans="21:55">
      <c r="U4395" s="17" t="b">
        <f t="shared" si="833"/>
        <v>0</v>
      </c>
      <c r="V4395" s="9" t="str">
        <f t="shared" si="834"/>
        <v/>
      </c>
      <c r="W4395" s="9" t="str">
        <f t="shared" si="835"/>
        <v/>
      </c>
      <c r="X4395" s="9" t="str">
        <f t="shared" si="836"/>
        <v/>
      </c>
      <c r="BC4395" s="9" t="str">
        <f>IF(V4395="","",MAX(BC$1:BC4394)+1)</f>
        <v/>
      </c>
    </row>
    <row r="4396" spans="21:55">
      <c r="U4396" s="17" t="b">
        <f t="shared" si="833"/>
        <v>0</v>
      </c>
      <c r="V4396" s="9" t="str">
        <f t="shared" si="834"/>
        <v/>
      </c>
      <c r="W4396" s="9" t="str">
        <f t="shared" si="835"/>
        <v/>
      </c>
      <c r="X4396" s="9" t="str">
        <f t="shared" si="836"/>
        <v/>
      </c>
      <c r="BC4396" s="9" t="str">
        <f>IF(V4396="","",MAX(BC$1:BC4395)+1)</f>
        <v/>
      </c>
    </row>
    <row r="4397" spans="21:55">
      <c r="U4397" s="17" t="b">
        <f t="shared" si="833"/>
        <v>0</v>
      </c>
      <c r="V4397" s="9" t="str">
        <f t="shared" si="834"/>
        <v/>
      </c>
      <c r="W4397" s="9" t="str">
        <f t="shared" si="835"/>
        <v/>
      </c>
      <c r="X4397" s="9" t="str">
        <f t="shared" si="836"/>
        <v/>
      </c>
      <c r="BC4397" s="9" t="str">
        <f>IF(V4397="","",MAX(BC$1:BC4396)+1)</f>
        <v/>
      </c>
    </row>
    <row r="4398" spans="21:55">
      <c r="U4398" s="17" t="b">
        <f t="shared" si="833"/>
        <v>0</v>
      </c>
      <c r="V4398" s="9" t="str">
        <f t="shared" si="834"/>
        <v/>
      </c>
      <c r="W4398" s="9" t="str">
        <f t="shared" si="835"/>
        <v/>
      </c>
      <c r="X4398" s="9" t="str">
        <f t="shared" si="836"/>
        <v/>
      </c>
      <c r="BC4398" s="9" t="str">
        <f>IF(V4398="","",MAX(BC$1:BC4397)+1)</f>
        <v/>
      </c>
    </row>
    <row r="4399" spans="21:55">
      <c r="U4399" s="17" t="b">
        <f t="shared" si="833"/>
        <v>0</v>
      </c>
      <c r="V4399" s="9" t="str">
        <f t="shared" si="834"/>
        <v/>
      </c>
      <c r="W4399" s="9" t="str">
        <f t="shared" si="835"/>
        <v/>
      </c>
      <c r="X4399" s="9" t="str">
        <f t="shared" si="836"/>
        <v/>
      </c>
      <c r="BC4399" s="9" t="str">
        <f>IF(V4399="","",MAX(BC$1:BC4398)+1)</f>
        <v/>
      </c>
    </row>
    <row r="4400" spans="21:55">
      <c r="U4400" s="17" t="b">
        <f t="shared" si="833"/>
        <v>0</v>
      </c>
      <c r="V4400" s="9" t="str">
        <f t="shared" si="834"/>
        <v/>
      </c>
      <c r="W4400" s="9" t="str">
        <f t="shared" si="835"/>
        <v/>
      </c>
      <c r="X4400" s="9" t="str">
        <f t="shared" si="836"/>
        <v/>
      </c>
      <c r="BC4400" s="9" t="str">
        <f>IF(V4400="","",MAX(BC$1:BC4399)+1)</f>
        <v/>
      </c>
    </row>
    <row r="4401" spans="21:55">
      <c r="U4401" s="17" t="b">
        <f t="shared" si="833"/>
        <v>0</v>
      </c>
      <c r="V4401" s="9" t="str">
        <f t="shared" si="834"/>
        <v/>
      </c>
      <c r="W4401" s="9" t="str">
        <f t="shared" si="835"/>
        <v/>
      </c>
      <c r="X4401" s="9" t="str">
        <f t="shared" si="836"/>
        <v/>
      </c>
      <c r="BC4401" s="9" t="str">
        <f>IF(V4401="","",MAX(BC$1:BC4400)+1)</f>
        <v/>
      </c>
    </row>
    <row r="4402" spans="21:55">
      <c r="U4402" s="17" t="b">
        <f t="shared" si="833"/>
        <v>0</v>
      </c>
      <c r="V4402" s="9" t="str">
        <f t="shared" si="834"/>
        <v/>
      </c>
      <c r="W4402" s="9" t="str">
        <f t="shared" si="835"/>
        <v/>
      </c>
      <c r="X4402" s="9" t="str">
        <f t="shared" si="836"/>
        <v/>
      </c>
      <c r="BC4402" s="9" t="str">
        <f>IF(V4402="","",MAX(BC$1:BC4401)+1)</f>
        <v/>
      </c>
    </row>
    <row r="4403" spans="21:55">
      <c r="U4403" s="17" t="b">
        <f t="shared" si="833"/>
        <v>0</v>
      </c>
      <c r="V4403" s="9" t="str">
        <f t="shared" si="834"/>
        <v/>
      </c>
      <c r="W4403" s="9" t="str">
        <f t="shared" si="835"/>
        <v/>
      </c>
      <c r="X4403" s="9" t="str">
        <f t="shared" si="836"/>
        <v/>
      </c>
      <c r="BC4403" s="9" t="str">
        <f>IF(V4403="","",MAX(BC$1:BC4402)+1)</f>
        <v/>
      </c>
    </row>
    <row r="4404" spans="21:55">
      <c r="U4404" s="17" t="b">
        <f t="shared" si="833"/>
        <v>0</v>
      </c>
      <c r="V4404" s="9" t="str">
        <f t="shared" si="834"/>
        <v/>
      </c>
      <c r="W4404" s="9" t="str">
        <f t="shared" si="835"/>
        <v/>
      </c>
      <c r="X4404" s="9" t="str">
        <f t="shared" si="836"/>
        <v/>
      </c>
      <c r="BC4404" s="9" t="str">
        <f>IF(V4404="","",MAX(BC$1:BC4403)+1)</f>
        <v/>
      </c>
    </row>
    <row r="4405" spans="21:55">
      <c r="U4405" s="17" t="b">
        <f t="shared" si="833"/>
        <v>0</v>
      </c>
      <c r="V4405" s="9" t="str">
        <f t="shared" si="834"/>
        <v/>
      </c>
      <c r="W4405" s="9" t="str">
        <f t="shared" si="835"/>
        <v/>
      </c>
      <c r="X4405" s="9" t="str">
        <f t="shared" si="836"/>
        <v/>
      </c>
      <c r="BC4405" s="9" t="str">
        <f>IF(V4405="","",MAX(BC$1:BC4404)+1)</f>
        <v/>
      </c>
    </row>
    <row r="4406" spans="21:55">
      <c r="U4406" s="17" t="b">
        <f t="shared" si="833"/>
        <v>0</v>
      </c>
      <c r="V4406" s="9" t="str">
        <f t="shared" si="834"/>
        <v/>
      </c>
      <c r="W4406" s="9" t="str">
        <f t="shared" si="835"/>
        <v/>
      </c>
      <c r="X4406" s="9" t="str">
        <f t="shared" si="836"/>
        <v/>
      </c>
      <c r="BC4406" s="9" t="str">
        <f>IF(V4406="","",MAX(BC$1:BC4405)+1)</f>
        <v/>
      </c>
    </row>
    <row r="4407" spans="21:55">
      <c r="U4407" s="17" t="b">
        <f t="shared" si="833"/>
        <v>0</v>
      </c>
      <c r="V4407" s="9" t="str">
        <f t="shared" si="834"/>
        <v/>
      </c>
      <c r="W4407" s="9" t="str">
        <f t="shared" si="835"/>
        <v/>
      </c>
      <c r="X4407" s="9" t="str">
        <f t="shared" si="836"/>
        <v/>
      </c>
      <c r="BC4407" s="9" t="str">
        <f>IF(V4407="","",MAX(BC$1:BC4406)+1)</f>
        <v/>
      </c>
    </row>
    <row r="4408" spans="21:55">
      <c r="U4408" s="17" t="b">
        <f t="shared" si="833"/>
        <v>0</v>
      </c>
      <c r="V4408" s="9" t="str">
        <f t="shared" si="834"/>
        <v/>
      </c>
      <c r="W4408" s="9" t="str">
        <f t="shared" si="835"/>
        <v/>
      </c>
      <c r="X4408" s="9" t="str">
        <f t="shared" si="836"/>
        <v/>
      </c>
      <c r="BC4408" s="9" t="str">
        <f>IF(V4408="","",MAX(BC$1:BC4407)+1)</f>
        <v/>
      </c>
    </row>
    <row r="4409" spans="21:55">
      <c r="U4409" s="17" t="b">
        <f t="shared" si="833"/>
        <v>0</v>
      </c>
      <c r="V4409" s="9" t="str">
        <f t="shared" si="834"/>
        <v/>
      </c>
      <c r="W4409" s="9" t="str">
        <f t="shared" si="835"/>
        <v/>
      </c>
      <c r="X4409" s="9" t="str">
        <f t="shared" si="836"/>
        <v/>
      </c>
      <c r="BC4409" s="9" t="str">
        <f>IF(V4409="","",MAX(BC$1:BC4408)+1)</f>
        <v/>
      </c>
    </row>
    <row r="4410" spans="21:55">
      <c r="U4410" s="17" t="b">
        <f t="shared" si="833"/>
        <v>0</v>
      </c>
      <c r="V4410" s="9" t="str">
        <f t="shared" si="834"/>
        <v/>
      </c>
      <c r="W4410" s="9" t="str">
        <f t="shared" si="835"/>
        <v/>
      </c>
      <c r="X4410" s="9" t="str">
        <f t="shared" si="836"/>
        <v/>
      </c>
      <c r="BC4410" s="9" t="str">
        <f>IF(V4410="","",MAX(BC$1:BC4409)+1)</f>
        <v/>
      </c>
    </row>
    <row r="4411" spans="21:55">
      <c r="U4411" s="17" t="b">
        <f t="shared" si="833"/>
        <v>0</v>
      </c>
      <c r="V4411" s="9" t="str">
        <f t="shared" si="834"/>
        <v/>
      </c>
      <c r="W4411" s="9" t="str">
        <f t="shared" si="835"/>
        <v/>
      </c>
      <c r="X4411" s="9" t="str">
        <f t="shared" si="836"/>
        <v/>
      </c>
      <c r="BC4411" s="9" t="str">
        <f>IF(V4411="","",MAX(BC$1:BC4410)+1)</f>
        <v/>
      </c>
    </row>
    <row r="4412" spans="21:55">
      <c r="U4412" s="17" t="b">
        <f t="shared" si="833"/>
        <v>0</v>
      </c>
      <c r="V4412" s="9" t="str">
        <f t="shared" si="834"/>
        <v/>
      </c>
      <c r="W4412" s="9" t="str">
        <f t="shared" si="835"/>
        <v/>
      </c>
      <c r="X4412" s="9" t="str">
        <f t="shared" si="836"/>
        <v/>
      </c>
      <c r="BC4412" s="9" t="str">
        <f>IF(V4412="","",MAX(BC$1:BC4411)+1)</f>
        <v/>
      </c>
    </row>
    <row r="4413" spans="21:55">
      <c r="U4413" s="17" t="b">
        <f t="shared" si="833"/>
        <v>0</v>
      </c>
      <c r="V4413" s="9" t="str">
        <f t="shared" si="834"/>
        <v/>
      </c>
      <c r="W4413" s="9" t="str">
        <f t="shared" si="835"/>
        <v/>
      </c>
      <c r="X4413" s="9" t="str">
        <f t="shared" si="836"/>
        <v/>
      </c>
      <c r="BC4413" s="9" t="str">
        <f>IF(V4413="","",MAX(BC$1:BC4412)+1)</f>
        <v/>
      </c>
    </row>
    <row r="4414" spans="21:55">
      <c r="U4414" s="17" t="b">
        <f t="shared" si="833"/>
        <v>0</v>
      </c>
      <c r="V4414" s="9" t="str">
        <f t="shared" si="834"/>
        <v/>
      </c>
      <c r="W4414" s="9" t="str">
        <f t="shared" si="835"/>
        <v/>
      </c>
      <c r="X4414" s="9" t="str">
        <f t="shared" si="836"/>
        <v/>
      </c>
      <c r="BC4414" s="9" t="str">
        <f>IF(V4414="","",MAX(BC$1:BC4413)+1)</f>
        <v/>
      </c>
    </row>
    <row r="4415" spans="21:55">
      <c r="U4415" s="17" t="b">
        <f t="shared" si="833"/>
        <v>0</v>
      </c>
      <c r="V4415" s="9" t="str">
        <f t="shared" si="834"/>
        <v/>
      </c>
      <c r="W4415" s="9" t="str">
        <f t="shared" si="835"/>
        <v/>
      </c>
      <c r="X4415" s="9" t="str">
        <f t="shared" si="836"/>
        <v/>
      </c>
      <c r="BC4415" s="9" t="str">
        <f>IF(V4415="","",MAX(BC$1:BC4414)+1)</f>
        <v/>
      </c>
    </row>
    <row r="4416" spans="21:55">
      <c r="U4416" s="17" t="b">
        <f t="shared" si="833"/>
        <v>0</v>
      </c>
      <c r="V4416" s="9" t="str">
        <f t="shared" si="834"/>
        <v/>
      </c>
      <c r="W4416" s="9" t="str">
        <f t="shared" si="835"/>
        <v/>
      </c>
      <c r="X4416" s="9" t="str">
        <f t="shared" si="836"/>
        <v/>
      </c>
      <c r="BC4416" s="9" t="str">
        <f>IF(V4416="","",MAX(BC$1:BC4415)+1)</f>
        <v/>
      </c>
    </row>
    <row r="4417" spans="21:55">
      <c r="U4417" s="17" t="b">
        <f t="shared" si="833"/>
        <v>0</v>
      </c>
      <c r="V4417" s="9" t="str">
        <f t="shared" si="834"/>
        <v/>
      </c>
      <c r="W4417" s="9" t="str">
        <f t="shared" si="835"/>
        <v/>
      </c>
      <c r="X4417" s="9" t="str">
        <f t="shared" si="836"/>
        <v/>
      </c>
      <c r="BC4417" s="9" t="str">
        <f>IF(V4417="","",MAX(BC$1:BC4416)+1)</f>
        <v/>
      </c>
    </row>
    <row r="4418" spans="21:55">
      <c r="U4418" s="17" t="b">
        <f t="shared" ref="U4418:U4481" si="837">AND(ISNUMBER(SEARCH("(rs",N4418)),NOT(ISNUMBER(SEARCH("oxidation",N4418))),NOT(ISNUMBER(SEARCH("deamidated",N4418))),NOT(ISNUMBER(SEARCH("ammonia",N4418))),NOT(ISNUMBER(SEARCH("acetyl",N4418))),NOT(ISNUMBER(SEARCH("phospho",N4418))),NOT(ISNUMBER(SEARCH("dehydrated",N4418))))</f>
        <v>0</v>
      </c>
      <c r="V4418" s="9" t="str">
        <f t="shared" ref="V4418:V4481" si="838">IF(U4418=TRUE, IF(ISNUMBER(SEARCH(":",P4418))=TRUE, LEFT(P4418,FIND(":",P4418)-1),P4418), "")</f>
        <v/>
      </c>
      <c r="W4418" s="9" t="str">
        <f t="shared" ref="W4418:W4481" si="839">IF(U4418=TRUE,IF(ISNUMBER(SEARCH("Carb",N4418))=TRUE,MID(LEFT(N4418,FIND("#",N4418)-1),FIND(CHAR(1),SUBSTITUTE(N4418," ",CHAR(1),(LEN(N4418)-LEN(SUBSTITUTE(N4418," ","")))-1))+1,LEN(N4418)),LEFT(N4418,FIND("#",N4418)-1)),"")</f>
        <v/>
      </c>
      <c r="X4418" s="9" t="str">
        <f t="shared" si="836"/>
        <v/>
      </c>
      <c r="BC4418" s="9" t="str">
        <f>IF(V4418="","",MAX(BC$1:BC4417)+1)</f>
        <v/>
      </c>
    </row>
    <row r="4419" spans="21:55">
      <c r="U4419" s="17" t="b">
        <f t="shared" si="837"/>
        <v>0</v>
      </c>
      <c r="V4419" s="9" t="str">
        <f t="shared" si="838"/>
        <v/>
      </c>
      <c r="W4419" s="9" t="str">
        <f t="shared" si="839"/>
        <v/>
      </c>
      <c r="X4419" s="9" t="str">
        <f t="shared" si="836"/>
        <v/>
      </c>
      <c r="BC4419" s="9" t="str">
        <f>IF(V4419="","",MAX(BC$1:BC4418)+1)</f>
        <v/>
      </c>
    </row>
    <row r="4420" spans="21:55">
      <c r="U4420" s="17" t="b">
        <f t="shared" si="837"/>
        <v>0</v>
      </c>
      <c r="V4420" s="9" t="str">
        <f t="shared" si="838"/>
        <v/>
      </c>
      <c r="W4420" s="9" t="str">
        <f t="shared" si="839"/>
        <v/>
      </c>
      <c r="X4420" s="9" t="str">
        <f t="shared" si="836"/>
        <v/>
      </c>
      <c r="BC4420" s="9" t="str">
        <f>IF(V4420="","",MAX(BC$1:BC4419)+1)</f>
        <v/>
      </c>
    </row>
    <row r="4421" spans="21:55">
      <c r="U4421" s="17" t="b">
        <f t="shared" si="837"/>
        <v>0</v>
      </c>
      <c r="V4421" s="9" t="str">
        <f t="shared" si="838"/>
        <v/>
      </c>
      <c r="W4421" s="9" t="str">
        <f t="shared" si="839"/>
        <v/>
      </c>
      <c r="X4421" s="9" t="str">
        <f t="shared" si="836"/>
        <v/>
      </c>
      <c r="BC4421" s="9" t="str">
        <f>IF(V4421="","",MAX(BC$1:BC4420)+1)</f>
        <v/>
      </c>
    </row>
    <row r="4422" spans="21:55">
      <c r="U4422" s="17" t="b">
        <f t="shared" si="837"/>
        <v>0</v>
      </c>
      <c r="V4422" s="9" t="str">
        <f t="shared" si="838"/>
        <v/>
      </c>
      <c r="W4422" s="9" t="str">
        <f t="shared" si="839"/>
        <v/>
      </c>
      <c r="X4422" s="9" t="str">
        <f t="shared" si="836"/>
        <v/>
      </c>
      <c r="BC4422" s="9" t="str">
        <f>IF(V4422="","",MAX(BC$1:BC4421)+1)</f>
        <v/>
      </c>
    </row>
    <row r="4423" spans="21:55">
      <c r="U4423" s="17" t="b">
        <f t="shared" si="837"/>
        <v>0</v>
      </c>
      <c r="V4423" s="9" t="str">
        <f t="shared" si="838"/>
        <v/>
      </c>
      <c r="W4423" s="9" t="str">
        <f t="shared" si="839"/>
        <v/>
      </c>
      <c r="X4423" s="9" t="str">
        <f t="shared" si="836"/>
        <v/>
      </c>
      <c r="BC4423" s="9" t="str">
        <f>IF(V4423="","",MAX(BC$1:BC4422)+1)</f>
        <v/>
      </c>
    </row>
    <row r="4424" spans="21:55">
      <c r="U4424" s="17" t="b">
        <f t="shared" si="837"/>
        <v>0</v>
      </c>
      <c r="V4424" s="9" t="str">
        <f t="shared" si="838"/>
        <v/>
      </c>
      <c r="W4424" s="9" t="str">
        <f t="shared" si="839"/>
        <v/>
      </c>
      <c r="X4424" s="9" t="str">
        <f t="shared" si="836"/>
        <v/>
      </c>
      <c r="BC4424" s="9" t="str">
        <f>IF(V4424="","",MAX(BC$1:BC4423)+1)</f>
        <v/>
      </c>
    </row>
    <row r="4425" spans="21:55">
      <c r="U4425" s="17" t="b">
        <f t="shared" si="837"/>
        <v>0</v>
      </c>
      <c r="V4425" s="9" t="str">
        <f t="shared" si="838"/>
        <v/>
      </c>
      <c r="W4425" s="9" t="str">
        <f t="shared" si="839"/>
        <v/>
      </c>
      <c r="X4425" s="9" t="str">
        <f t="shared" si="836"/>
        <v/>
      </c>
      <c r="BC4425" s="9" t="str">
        <f>IF(V4425="","",MAX(BC$1:BC4424)+1)</f>
        <v/>
      </c>
    </row>
    <row r="4426" spans="21:55">
      <c r="U4426" s="17" t="b">
        <f t="shared" si="837"/>
        <v>0</v>
      </c>
      <c r="V4426" s="9" t="str">
        <f t="shared" si="838"/>
        <v/>
      </c>
      <c r="W4426" s="9" t="str">
        <f t="shared" si="839"/>
        <v/>
      </c>
      <c r="X4426" s="9" t="str">
        <f t="shared" si="836"/>
        <v/>
      </c>
      <c r="BC4426" s="9" t="str">
        <f>IF(V4426="","",MAX(BC$1:BC4425)+1)</f>
        <v/>
      </c>
    </row>
    <row r="4427" spans="21:55">
      <c r="U4427" s="17" t="b">
        <f t="shared" si="837"/>
        <v>0</v>
      </c>
      <c r="V4427" s="9" t="str">
        <f t="shared" si="838"/>
        <v/>
      </c>
      <c r="W4427" s="9" t="str">
        <f t="shared" si="839"/>
        <v/>
      </c>
      <c r="X4427" s="9" t="str">
        <f t="shared" si="836"/>
        <v/>
      </c>
      <c r="BC4427" s="9" t="str">
        <f>IF(V4427="","",MAX(BC$1:BC4426)+1)</f>
        <v/>
      </c>
    </row>
    <row r="4428" spans="21:55">
      <c r="U4428" s="17" t="b">
        <f t="shared" si="837"/>
        <v>0</v>
      </c>
      <c r="V4428" s="9" t="str">
        <f t="shared" si="838"/>
        <v/>
      </c>
      <c r="W4428" s="9" t="str">
        <f t="shared" si="839"/>
        <v/>
      </c>
      <c r="X4428" s="9" t="str">
        <f t="shared" si="836"/>
        <v/>
      </c>
      <c r="BC4428" s="9" t="str">
        <f>IF(V4428="","",MAX(BC$1:BC4427)+1)</f>
        <v/>
      </c>
    </row>
    <row r="4429" spans="21:55">
      <c r="U4429" s="17" t="b">
        <f t="shared" si="837"/>
        <v>0</v>
      </c>
      <c r="V4429" s="9" t="str">
        <f t="shared" si="838"/>
        <v/>
      </c>
      <c r="W4429" s="9" t="str">
        <f t="shared" si="839"/>
        <v/>
      </c>
      <c r="X4429" s="9" t="str">
        <f t="shared" si="836"/>
        <v/>
      </c>
      <c r="BC4429" s="9" t="str">
        <f>IF(V4429="","",MAX(BC$1:BC4428)+1)</f>
        <v/>
      </c>
    </row>
    <row r="4430" spans="21:55">
      <c r="U4430" s="17" t="b">
        <f t="shared" si="837"/>
        <v>0</v>
      </c>
      <c r="V4430" s="9" t="str">
        <f t="shared" si="838"/>
        <v/>
      </c>
      <c r="W4430" s="9" t="str">
        <f t="shared" si="839"/>
        <v/>
      </c>
      <c r="X4430" s="9" t="str">
        <f t="shared" si="836"/>
        <v/>
      </c>
      <c r="BC4430" s="9" t="str">
        <f>IF(V4430="","",MAX(BC$1:BC4429)+1)</f>
        <v/>
      </c>
    </row>
    <row r="4431" spans="21:55">
      <c r="U4431" s="17" t="b">
        <f t="shared" si="837"/>
        <v>0</v>
      </c>
      <c r="V4431" s="9" t="str">
        <f t="shared" si="838"/>
        <v/>
      </c>
      <c r="W4431" s="9" t="str">
        <f t="shared" si="839"/>
        <v/>
      </c>
      <c r="X4431" s="9" t="str">
        <f t="shared" si="836"/>
        <v/>
      </c>
      <c r="BC4431" s="9" t="str">
        <f>IF(V4431="","",MAX(BC$1:BC4430)+1)</f>
        <v/>
      </c>
    </row>
    <row r="4432" spans="21:55">
      <c r="U4432" s="17" t="b">
        <f t="shared" si="837"/>
        <v>0</v>
      </c>
      <c r="V4432" s="9" t="str">
        <f t="shared" si="838"/>
        <v/>
      </c>
      <c r="W4432" s="9" t="str">
        <f t="shared" si="839"/>
        <v/>
      </c>
      <c r="X4432" s="9" t="str">
        <f t="shared" si="836"/>
        <v/>
      </c>
      <c r="BC4432" s="9" t="str">
        <f>IF(V4432="","",MAX(BC$1:BC4431)+1)</f>
        <v/>
      </c>
    </row>
    <row r="4433" spans="21:55">
      <c r="U4433" s="17" t="b">
        <f t="shared" si="837"/>
        <v>0</v>
      </c>
      <c r="V4433" s="9" t="str">
        <f t="shared" si="838"/>
        <v/>
      </c>
      <c r="W4433" s="9" t="str">
        <f t="shared" si="839"/>
        <v/>
      </c>
      <c r="X4433" s="9" t="str">
        <f t="shared" si="836"/>
        <v/>
      </c>
      <c r="BC4433" s="9" t="str">
        <f>IF(V4433="","",MAX(BC$1:BC4432)+1)</f>
        <v/>
      </c>
    </row>
    <row r="4434" spans="21:55">
      <c r="U4434" s="17" t="b">
        <f t="shared" si="837"/>
        <v>0</v>
      </c>
      <c r="V4434" s="9" t="str">
        <f t="shared" si="838"/>
        <v/>
      </c>
      <c r="W4434" s="9" t="str">
        <f t="shared" si="839"/>
        <v/>
      </c>
      <c r="X4434" s="9" t="str">
        <f t="shared" si="836"/>
        <v/>
      </c>
      <c r="BC4434" s="9" t="str">
        <f>IF(V4434="","",MAX(BC$1:BC4433)+1)</f>
        <v/>
      </c>
    </row>
    <row r="4435" spans="21:55">
      <c r="U4435" s="17" t="b">
        <f t="shared" si="837"/>
        <v>0</v>
      </c>
      <c r="V4435" s="9" t="str">
        <f t="shared" si="838"/>
        <v/>
      </c>
      <c r="W4435" s="9" t="str">
        <f t="shared" si="839"/>
        <v/>
      </c>
      <c r="X4435" s="9" t="str">
        <f t="shared" si="836"/>
        <v/>
      </c>
      <c r="BC4435" s="9" t="str">
        <f>IF(V4435="","",MAX(BC$1:BC4434)+1)</f>
        <v/>
      </c>
    </row>
    <row r="4436" spans="21:55">
      <c r="U4436" s="17" t="b">
        <f t="shared" si="837"/>
        <v>0</v>
      </c>
      <c r="V4436" s="9" t="str">
        <f t="shared" si="838"/>
        <v/>
      </c>
      <c r="W4436" s="9" t="str">
        <f t="shared" si="839"/>
        <v/>
      </c>
      <c r="X4436" s="9" t="str">
        <f t="shared" si="836"/>
        <v/>
      </c>
      <c r="BC4436" s="9" t="str">
        <f>IF(V4436="","",MAX(BC$1:BC4435)+1)</f>
        <v/>
      </c>
    </row>
    <row r="4437" spans="21:55">
      <c r="U4437" s="17" t="b">
        <f t="shared" si="837"/>
        <v>0</v>
      </c>
      <c r="V4437" s="9" t="str">
        <f t="shared" si="838"/>
        <v/>
      </c>
      <c r="W4437" s="9" t="str">
        <f t="shared" si="839"/>
        <v/>
      </c>
      <c r="X4437" s="9" t="str">
        <f t="shared" si="836"/>
        <v/>
      </c>
      <c r="BC4437" s="9" t="str">
        <f>IF(V4437="","",MAX(BC$1:BC4436)+1)</f>
        <v/>
      </c>
    </row>
    <row r="4438" spans="21:55">
      <c r="U4438" s="17" t="b">
        <f t="shared" si="837"/>
        <v>0</v>
      </c>
      <c r="V4438" s="9" t="str">
        <f t="shared" si="838"/>
        <v/>
      </c>
      <c r="W4438" s="9" t="str">
        <f t="shared" si="839"/>
        <v/>
      </c>
      <c r="X4438" s="9" t="str">
        <f t="shared" si="836"/>
        <v/>
      </c>
      <c r="BC4438" s="9" t="str">
        <f>IF(V4438="","",MAX(BC$1:BC4437)+1)</f>
        <v/>
      </c>
    </row>
    <row r="4439" spans="21:55">
      <c r="U4439" s="17" t="b">
        <f t="shared" si="837"/>
        <v>0</v>
      </c>
      <c r="V4439" s="9" t="str">
        <f t="shared" si="838"/>
        <v/>
      </c>
      <c r="W4439" s="9" t="str">
        <f t="shared" si="839"/>
        <v/>
      </c>
      <c r="X4439" s="9" t="str">
        <f t="shared" si="836"/>
        <v/>
      </c>
      <c r="BC4439" s="9" t="str">
        <f>IF(V4439="","",MAX(BC$1:BC4438)+1)</f>
        <v/>
      </c>
    </row>
    <row r="4440" spans="21:55">
      <c r="U4440" s="17" t="b">
        <f t="shared" si="837"/>
        <v>0</v>
      </c>
      <c r="V4440" s="9" t="str">
        <f t="shared" si="838"/>
        <v/>
      </c>
      <c r="W4440" s="9" t="str">
        <f t="shared" si="839"/>
        <v/>
      </c>
      <c r="X4440" s="9" t="str">
        <f t="shared" si="836"/>
        <v/>
      </c>
      <c r="BC4440" s="9" t="str">
        <f>IF(V4440="","",MAX(BC$1:BC4439)+1)</f>
        <v/>
      </c>
    </row>
    <row r="4441" spans="21:55">
      <c r="U4441" s="17" t="b">
        <f t="shared" si="837"/>
        <v>0</v>
      </c>
      <c r="V4441" s="9" t="str">
        <f t="shared" si="838"/>
        <v/>
      </c>
      <c r="W4441" s="9" t="str">
        <f t="shared" si="839"/>
        <v/>
      </c>
      <c r="X4441" s="9" t="str">
        <f t="shared" si="836"/>
        <v/>
      </c>
      <c r="BC4441" s="9" t="str">
        <f>IF(V4441="","",MAX(BC$1:BC4440)+1)</f>
        <v/>
      </c>
    </row>
    <row r="4442" spans="21:55">
      <c r="U4442" s="17" t="b">
        <f t="shared" si="837"/>
        <v>0</v>
      </c>
      <c r="V4442" s="9" t="str">
        <f t="shared" si="838"/>
        <v/>
      </c>
      <c r="W4442" s="9" t="str">
        <f t="shared" si="839"/>
        <v/>
      </c>
      <c r="X4442" s="9" t="str">
        <f t="shared" si="836"/>
        <v/>
      </c>
      <c r="BC4442" s="9" t="str">
        <f>IF(V4442="","",MAX(BC$1:BC4441)+1)</f>
        <v/>
      </c>
    </row>
    <row r="4443" spans="21:55">
      <c r="U4443" s="17" t="b">
        <f t="shared" si="837"/>
        <v>0</v>
      </c>
      <c r="V4443" s="9" t="str">
        <f t="shared" si="838"/>
        <v/>
      </c>
      <c r="W4443" s="9" t="str">
        <f t="shared" si="839"/>
        <v/>
      </c>
      <c r="X4443" s="9" t="str">
        <f t="shared" si="836"/>
        <v/>
      </c>
      <c r="BC4443" s="9" t="str">
        <f>IF(V4443="","",MAX(BC$1:BC4442)+1)</f>
        <v/>
      </c>
    </row>
    <row r="4444" spans="21:55">
      <c r="U4444" s="17" t="b">
        <f t="shared" si="837"/>
        <v>0</v>
      </c>
      <c r="V4444" s="9" t="str">
        <f t="shared" si="838"/>
        <v/>
      </c>
      <c r="W4444" s="9" t="str">
        <f t="shared" si="839"/>
        <v/>
      </c>
      <c r="X4444" s="9" t="str">
        <f t="shared" si="836"/>
        <v/>
      </c>
      <c r="BC4444" s="9" t="str">
        <f>IF(V4444="","",MAX(BC$1:BC4443)+1)</f>
        <v/>
      </c>
    </row>
    <row r="4445" spans="21:55">
      <c r="U4445" s="17" t="b">
        <f t="shared" si="837"/>
        <v>0</v>
      </c>
      <c r="V4445" s="9" t="str">
        <f t="shared" si="838"/>
        <v/>
      </c>
      <c r="W4445" s="9" t="str">
        <f t="shared" si="839"/>
        <v/>
      </c>
      <c r="X4445" s="9" t="str">
        <f t="shared" si="836"/>
        <v/>
      </c>
      <c r="BC4445" s="9" t="str">
        <f>IF(V4445="","",MAX(BC$1:BC4444)+1)</f>
        <v/>
      </c>
    </row>
    <row r="4446" spans="21:55">
      <c r="U4446" s="17" t="b">
        <f t="shared" si="837"/>
        <v>0</v>
      </c>
      <c r="V4446" s="9" t="str">
        <f t="shared" si="838"/>
        <v/>
      </c>
      <c r="W4446" s="9" t="str">
        <f t="shared" si="839"/>
        <v/>
      </c>
      <c r="X4446" s="9" t="str">
        <f t="shared" ref="X4446:X4509" si="840">IF(U4446=TRUE, MID(LEFT(N4446,FIND(")",N4446)-1),FIND("(",N4446)+1,LEN(N4446)), "")</f>
        <v/>
      </c>
      <c r="BC4446" s="9" t="str">
        <f>IF(V4446="","",MAX(BC$1:BC4445)+1)</f>
        <v/>
      </c>
    </row>
    <row r="4447" spans="21:55">
      <c r="U4447" s="17" t="b">
        <f t="shared" si="837"/>
        <v>0</v>
      </c>
      <c r="V4447" s="9" t="str">
        <f t="shared" si="838"/>
        <v/>
      </c>
      <c r="W4447" s="9" t="str">
        <f t="shared" si="839"/>
        <v/>
      </c>
      <c r="X4447" s="9" t="str">
        <f t="shared" si="840"/>
        <v/>
      </c>
      <c r="BC4447" s="9" t="str">
        <f>IF(V4447="","",MAX(BC$1:BC4446)+1)</f>
        <v/>
      </c>
    </row>
    <row r="4448" spans="21:55">
      <c r="U4448" s="17" t="b">
        <f t="shared" si="837"/>
        <v>0</v>
      </c>
      <c r="V4448" s="9" t="str">
        <f t="shared" si="838"/>
        <v/>
      </c>
      <c r="W4448" s="9" t="str">
        <f t="shared" si="839"/>
        <v/>
      </c>
      <c r="X4448" s="9" t="str">
        <f t="shared" si="840"/>
        <v/>
      </c>
      <c r="BC4448" s="9" t="str">
        <f>IF(V4448="","",MAX(BC$1:BC4447)+1)</f>
        <v/>
      </c>
    </row>
    <row r="4449" spans="21:55">
      <c r="U4449" s="17" t="b">
        <f t="shared" si="837"/>
        <v>0</v>
      </c>
      <c r="V4449" s="9" t="str">
        <f t="shared" si="838"/>
        <v/>
      </c>
      <c r="W4449" s="9" t="str">
        <f t="shared" si="839"/>
        <v/>
      </c>
      <c r="X4449" s="9" t="str">
        <f t="shared" si="840"/>
        <v/>
      </c>
      <c r="BC4449" s="9" t="str">
        <f>IF(V4449="","",MAX(BC$1:BC4448)+1)</f>
        <v/>
      </c>
    </row>
    <row r="4450" spans="21:55">
      <c r="U4450" s="17" t="b">
        <f t="shared" si="837"/>
        <v>0</v>
      </c>
      <c r="V4450" s="9" t="str">
        <f t="shared" si="838"/>
        <v/>
      </c>
      <c r="W4450" s="9" t="str">
        <f t="shared" si="839"/>
        <v/>
      </c>
      <c r="X4450" s="9" t="str">
        <f t="shared" si="840"/>
        <v/>
      </c>
      <c r="BC4450" s="9" t="str">
        <f>IF(V4450="","",MAX(BC$1:BC4449)+1)</f>
        <v/>
      </c>
    </row>
    <row r="4451" spans="21:55">
      <c r="U4451" s="17" t="b">
        <f t="shared" si="837"/>
        <v>0</v>
      </c>
      <c r="V4451" s="9" t="str">
        <f t="shared" si="838"/>
        <v/>
      </c>
      <c r="W4451" s="9" t="str">
        <f t="shared" si="839"/>
        <v/>
      </c>
      <c r="X4451" s="9" t="str">
        <f t="shared" si="840"/>
        <v/>
      </c>
      <c r="BC4451" s="9" t="str">
        <f>IF(V4451="","",MAX(BC$1:BC4450)+1)</f>
        <v/>
      </c>
    </row>
    <row r="4452" spans="21:55">
      <c r="U4452" s="17" t="b">
        <f t="shared" si="837"/>
        <v>0</v>
      </c>
      <c r="V4452" s="9" t="str">
        <f t="shared" si="838"/>
        <v/>
      </c>
      <c r="W4452" s="9" t="str">
        <f t="shared" si="839"/>
        <v/>
      </c>
      <c r="X4452" s="9" t="str">
        <f t="shared" si="840"/>
        <v/>
      </c>
      <c r="BC4452" s="9" t="str">
        <f>IF(V4452="","",MAX(BC$1:BC4451)+1)</f>
        <v/>
      </c>
    </row>
    <row r="4453" spans="21:55">
      <c r="U4453" s="17" t="b">
        <f t="shared" si="837"/>
        <v>0</v>
      </c>
      <c r="V4453" s="9" t="str">
        <f t="shared" si="838"/>
        <v/>
      </c>
      <c r="W4453" s="9" t="str">
        <f t="shared" si="839"/>
        <v/>
      </c>
      <c r="X4453" s="9" t="str">
        <f t="shared" si="840"/>
        <v/>
      </c>
      <c r="BC4453" s="9" t="str">
        <f>IF(V4453="","",MAX(BC$1:BC4452)+1)</f>
        <v/>
      </c>
    </row>
    <row r="4454" spans="21:55">
      <c r="U4454" s="17" t="b">
        <f t="shared" si="837"/>
        <v>0</v>
      </c>
      <c r="V4454" s="9" t="str">
        <f t="shared" si="838"/>
        <v/>
      </c>
      <c r="W4454" s="9" t="str">
        <f t="shared" si="839"/>
        <v/>
      </c>
      <c r="X4454" s="9" t="str">
        <f t="shared" si="840"/>
        <v/>
      </c>
      <c r="BC4454" s="9" t="str">
        <f>IF(V4454="","",MAX(BC$1:BC4453)+1)</f>
        <v/>
      </c>
    </row>
    <row r="4455" spans="21:55">
      <c r="U4455" s="17" t="b">
        <f t="shared" si="837"/>
        <v>0</v>
      </c>
      <c r="V4455" s="9" t="str">
        <f t="shared" si="838"/>
        <v/>
      </c>
      <c r="W4455" s="9" t="str">
        <f t="shared" si="839"/>
        <v/>
      </c>
      <c r="X4455" s="9" t="str">
        <f t="shared" si="840"/>
        <v/>
      </c>
      <c r="BC4455" s="9" t="str">
        <f>IF(V4455="","",MAX(BC$1:BC4454)+1)</f>
        <v/>
      </c>
    </row>
    <row r="4456" spans="21:55">
      <c r="U4456" s="17" t="b">
        <f t="shared" si="837"/>
        <v>0</v>
      </c>
      <c r="V4456" s="9" t="str">
        <f t="shared" si="838"/>
        <v/>
      </c>
      <c r="W4456" s="9" t="str">
        <f t="shared" si="839"/>
        <v/>
      </c>
      <c r="X4456" s="9" t="str">
        <f t="shared" si="840"/>
        <v/>
      </c>
      <c r="BC4456" s="9" t="str">
        <f>IF(V4456="","",MAX(BC$1:BC4455)+1)</f>
        <v/>
      </c>
    </row>
    <row r="4457" spans="21:55">
      <c r="U4457" s="17" t="b">
        <f t="shared" si="837"/>
        <v>0</v>
      </c>
      <c r="V4457" s="9" t="str">
        <f t="shared" si="838"/>
        <v/>
      </c>
      <c r="W4457" s="9" t="str">
        <f t="shared" si="839"/>
        <v/>
      </c>
      <c r="X4457" s="9" t="str">
        <f t="shared" si="840"/>
        <v/>
      </c>
      <c r="BC4457" s="9" t="str">
        <f>IF(V4457="","",MAX(BC$1:BC4456)+1)</f>
        <v/>
      </c>
    </row>
    <row r="4458" spans="21:55">
      <c r="U4458" s="17" t="b">
        <f t="shared" si="837"/>
        <v>0</v>
      </c>
      <c r="V4458" s="9" t="str">
        <f t="shared" si="838"/>
        <v/>
      </c>
      <c r="W4458" s="9" t="str">
        <f t="shared" si="839"/>
        <v/>
      </c>
      <c r="X4458" s="9" t="str">
        <f t="shared" si="840"/>
        <v/>
      </c>
      <c r="BC4458" s="9" t="str">
        <f>IF(V4458="","",MAX(BC$1:BC4457)+1)</f>
        <v/>
      </c>
    </row>
    <row r="4459" spans="21:55">
      <c r="U4459" s="17" t="b">
        <f t="shared" si="837"/>
        <v>0</v>
      </c>
      <c r="V4459" s="9" t="str">
        <f t="shared" si="838"/>
        <v/>
      </c>
      <c r="W4459" s="9" t="str">
        <f t="shared" si="839"/>
        <v/>
      </c>
      <c r="X4459" s="9" t="str">
        <f t="shared" si="840"/>
        <v/>
      </c>
      <c r="BC4459" s="9" t="str">
        <f>IF(V4459="","",MAX(BC$1:BC4458)+1)</f>
        <v/>
      </c>
    </row>
    <row r="4460" spans="21:55">
      <c r="U4460" s="17" t="b">
        <f t="shared" si="837"/>
        <v>0</v>
      </c>
      <c r="V4460" s="9" t="str">
        <f t="shared" si="838"/>
        <v/>
      </c>
      <c r="W4460" s="9" t="str">
        <f t="shared" si="839"/>
        <v/>
      </c>
      <c r="X4460" s="9" t="str">
        <f t="shared" si="840"/>
        <v/>
      </c>
      <c r="BC4460" s="9" t="str">
        <f>IF(V4460="","",MAX(BC$1:BC4459)+1)</f>
        <v/>
      </c>
    </row>
    <row r="4461" spans="21:55">
      <c r="U4461" s="17" t="b">
        <f t="shared" si="837"/>
        <v>0</v>
      </c>
      <c r="V4461" s="9" t="str">
        <f t="shared" si="838"/>
        <v/>
      </c>
      <c r="W4461" s="9" t="str">
        <f t="shared" si="839"/>
        <v/>
      </c>
      <c r="X4461" s="9" t="str">
        <f t="shared" si="840"/>
        <v/>
      </c>
      <c r="BC4461" s="9" t="str">
        <f>IF(V4461="","",MAX(BC$1:BC4460)+1)</f>
        <v/>
      </c>
    </row>
    <row r="4462" spans="21:55">
      <c r="U4462" s="17" t="b">
        <f t="shared" si="837"/>
        <v>0</v>
      </c>
      <c r="V4462" s="9" t="str">
        <f t="shared" si="838"/>
        <v/>
      </c>
      <c r="W4462" s="9" t="str">
        <f t="shared" si="839"/>
        <v/>
      </c>
      <c r="X4462" s="9" t="str">
        <f t="shared" si="840"/>
        <v/>
      </c>
      <c r="BC4462" s="9" t="str">
        <f>IF(V4462="","",MAX(BC$1:BC4461)+1)</f>
        <v/>
      </c>
    </row>
    <row r="4463" spans="21:55">
      <c r="U4463" s="17" t="b">
        <f t="shared" si="837"/>
        <v>0</v>
      </c>
      <c r="V4463" s="9" t="str">
        <f t="shared" si="838"/>
        <v/>
      </c>
      <c r="W4463" s="9" t="str">
        <f t="shared" si="839"/>
        <v/>
      </c>
      <c r="X4463" s="9" t="str">
        <f t="shared" si="840"/>
        <v/>
      </c>
      <c r="BC4463" s="9" t="str">
        <f>IF(V4463="","",MAX(BC$1:BC4462)+1)</f>
        <v/>
      </c>
    </row>
    <row r="4464" spans="21:55">
      <c r="U4464" s="17" t="b">
        <f t="shared" si="837"/>
        <v>0</v>
      </c>
      <c r="V4464" s="9" t="str">
        <f t="shared" si="838"/>
        <v/>
      </c>
      <c r="W4464" s="9" t="str">
        <f t="shared" si="839"/>
        <v/>
      </c>
      <c r="X4464" s="9" t="str">
        <f t="shared" si="840"/>
        <v/>
      </c>
      <c r="BC4464" s="9" t="str">
        <f>IF(V4464="","",MAX(BC$1:BC4463)+1)</f>
        <v/>
      </c>
    </row>
    <row r="4465" spans="21:55">
      <c r="U4465" s="17" t="b">
        <f t="shared" si="837"/>
        <v>0</v>
      </c>
      <c r="V4465" s="9" t="str">
        <f t="shared" si="838"/>
        <v/>
      </c>
      <c r="W4465" s="9" t="str">
        <f t="shared" si="839"/>
        <v/>
      </c>
      <c r="X4465" s="9" t="str">
        <f t="shared" si="840"/>
        <v/>
      </c>
      <c r="BC4465" s="9" t="str">
        <f>IF(V4465="","",MAX(BC$1:BC4464)+1)</f>
        <v/>
      </c>
    </row>
    <row r="4466" spans="21:55">
      <c r="U4466" s="17" t="b">
        <f t="shared" si="837"/>
        <v>0</v>
      </c>
      <c r="V4466" s="9" t="str">
        <f t="shared" si="838"/>
        <v/>
      </c>
      <c r="W4466" s="9" t="str">
        <f t="shared" si="839"/>
        <v/>
      </c>
      <c r="X4466" s="9" t="str">
        <f t="shared" si="840"/>
        <v/>
      </c>
      <c r="BC4466" s="9" t="str">
        <f>IF(V4466="","",MAX(BC$1:BC4465)+1)</f>
        <v/>
      </c>
    </row>
    <row r="4467" spans="21:55">
      <c r="U4467" s="17" t="b">
        <f t="shared" si="837"/>
        <v>0</v>
      </c>
      <c r="V4467" s="9" t="str">
        <f t="shared" si="838"/>
        <v/>
      </c>
      <c r="W4467" s="9" t="str">
        <f t="shared" si="839"/>
        <v/>
      </c>
      <c r="X4467" s="9" t="str">
        <f t="shared" si="840"/>
        <v/>
      </c>
      <c r="BC4467" s="9" t="str">
        <f>IF(V4467="","",MAX(BC$1:BC4466)+1)</f>
        <v/>
      </c>
    </row>
    <row r="4468" spans="21:55">
      <c r="U4468" s="17" t="b">
        <f t="shared" si="837"/>
        <v>0</v>
      </c>
      <c r="V4468" s="9" t="str">
        <f t="shared" si="838"/>
        <v/>
      </c>
      <c r="W4468" s="9" t="str">
        <f t="shared" si="839"/>
        <v/>
      </c>
      <c r="X4468" s="9" t="str">
        <f t="shared" si="840"/>
        <v/>
      </c>
      <c r="BC4468" s="9" t="str">
        <f>IF(V4468="","",MAX(BC$1:BC4467)+1)</f>
        <v/>
      </c>
    </row>
    <row r="4469" spans="21:55">
      <c r="U4469" s="17" t="b">
        <f t="shared" si="837"/>
        <v>0</v>
      </c>
      <c r="V4469" s="9" t="str">
        <f t="shared" si="838"/>
        <v/>
      </c>
      <c r="W4469" s="9" t="str">
        <f t="shared" si="839"/>
        <v/>
      </c>
      <c r="X4469" s="9" t="str">
        <f t="shared" si="840"/>
        <v/>
      </c>
      <c r="BC4469" s="9" t="str">
        <f>IF(V4469="","",MAX(BC$1:BC4468)+1)</f>
        <v/>
      </c>
    </row>
    <row r="4470" spans="21:55">
      <c r="U4470" s="17" t="b">
        <f t="shared" si="837"/>
        <v>0</v>
      </c>
      <c r="V4470" s="9" t="str">
        <f t="shared" si="838"/>
        <v/>
      </c>
      <c r="W4470" s="9" t="str">
        <f t="shared" si="839"/>
        <v/>
      </c>
      <c r="X4470" s="9" t="str">
        <f t="shared" si="840"/>
        <v/>
      </c>
      <c r="BC4470" s="9" t="str">
        <f>IF(V4470="","",MAX(BC$1:BC4469)+1)</f>
        <v/>
      </c>
    </row>
    <row r="4471" spans="21:55">
      <c r="U4471" s="17" t="b">
        <f t="shared" si="837"/>
        <v>0</v>
      </c>
      <c r="V4471" s="9" t="str">
        <f t="shared" si="838"/>
        <v/>
      </c>
      <c r="W4471" s="9" t="str">
        <f t="shared" si="839"/>
        <v/>
      </c>
      <c r="X4471" s="9" t="str">
        <f t="shared" si="840"/>
        <v/>
      </c>
      <c r="BC4471" s="9" t="str">
        <f>IF(V4471="","",MAX(BC$1:BC4470)+1)</f>
        <v/>
      </c>
    </row>
    <row r="4472" spans="21:55">
      <c r="U4472" s="17" t="b">
        <f t="shared" si="837"/>
        <v>0</v>
      </c>
      <c r="V4472" s="9" t="str">
        <f t="shared" si="838"/>
        <v/>
      </c>
      <c r="W4472" s="9" t="str">
        <f t="shared" si="839"/>
        <v/>
      </c>
      <c r="X4472" s="9" t="str">
        <f t="shared" si="840"/>
        <v/>
      </c>
      <c r="BC4472" s="9" t="str">
        <f>IF(V4472="","",MAX(BC$1:BC4471)+1)</f>
        <v/>
      </c>
    </row>
    <row r="4473" spans="21:55">
      <c r="U4473" s="17" t="b">
        <f t="shared" si="837"/>
        <v>0</v>
      </c>
      <c r="V4473" s="9" t="str">
        <f t="shared" si="838"/>
        <v/>
      </c>
      <c r="W4473" s="9" t="str">
        <f t="shared" si="839"/>
        <v/>
      </c>
      <c r="X4473" s="9" t="str">
        <f t="shared" si="840"/>
        <v/>
      </c>
      <c r="BC4473" s="9" t="str">
        <f>IF(V4473="","",MAX(BC$1:BC4472)+1)</f>
        <v/>
      </c>
    </row>
    <row r="4474" spans="21:55">
      <c r="U4474" s="17" t="b">
        <f t="shared" si="837"/>
        <v>0</v>
      </c>
      <c r="V4474" s="9" t="str">
        <f t="shared" si="838"/>
        <v/>
      </c>
      <c r="W4474" s="9" t="str">
        <f t="shared" si="839"/>
        <v/>
      </c>
      <c r="X4474" s="9" t="str">
        <f t="shared" si="840"/>
        <v/>
      </c>
      <c r="BC4474" s="9" t="str">
        <f>IF(V4474="","",MAX(BC$1:BC4473)+1)</f>
        <v/>
      </c>
    </row>
    <row r="4475" spans="21:55">
      <c r="U4475" s="17" t="b">
        <f t="shared" si="837"/>
        <v>0</v>
      </c>
      <c r="V4475" s="9" t="str">
        <f t="shared" si="838"/>
        <v/>
      </c>
      <c r="W4475" s="9" t="str">
        <f t="shared" si="839"/>
        <v/>
      </c>
      <c r="X4475" s="9" t="str">
        <f t="shared" si="840"/>
        <v/>
      </c>
      <c r="BC4475" s="9" t="str">
        <f>IF(V4475="","",MAX(BC$1:BC4474)+1)</f>
        <v/>
      </c>
    </row>
    <row r="4476" spans="21:55">
      <c r="U4476" s="17" t="b">
        <f t="shared" si="837"/>
        <v>0</v>
      </c>
      <c r="V4476" s="9" t="str">
        <f t="shared" si="838"/>
        <v/>
      </c>
      <c r="W4476" s="9" t="str">
        <f t="shared" si="839"/>
        <v/>
      </c>
      <c r="X4476" s="9" t="str">
        <f t="shared" si="840"/>
        <v/>
      </c>
      <c r="BC4476" s="9" t="str">
        <f>IF(V4476="","",MAX(BC$1:BC4475)+1)</f>
        <v/>
      </c>
    </row>
    <row r="4477" spans="21:55">
      <c r="U4477" s="17" t="b">
        <f t="shared" si="837"/>
        <v>0</v>
      </c>
      <c r="V4477" s="9" t="str">
        <f t="shared" si="838"/>
        <v/>
      </c>
      <c r="W4477" s="9" t="str">
        <f t="shared" si="839"/>
        <v/>
      </c>
      <c r="X4477" s="9" t="str">
        <f t="shared" si="840"/>
        <v/>
      </c>
      <c r="BC4477" s="9" t="str">
        <f>IF(V4477="","",MAX(BC$1:BC4476)+1)</f>
        <v/>
      </c>
    </row>
    <row r="4478" spans="21:55">
      <c r="U4478" s="17" t="b">
        <f t="shared" si="837"/>
        <v>0</v>
      </c>
      <c r="V4478" s="9" t="str">
        <f t="shared" si="838"/>
        <v/>
      </c>
      <c r="W4478" s="9" t="str">
        <f t="shared" si="839"/>
        <v/>
      </c>
      <c r="X4478" s="9" t="str">
        <f t="shared" si="840"/>
        <v/>
      </c>
      <c r="BC4478" s="9" t="str">
        <f>IF(V4478="","",MAX(BC$1:BC4477)+1)</f>
        <v/>
      </c>
    </row>
    <row r="4479" spans="21:55">
      <c r="U4479" s="17" t="b">
        <f t="shared" si="837"/>
        <v>0</v>
      </c>
      <c r="V4479" s="9" t="str">
        <f t="shared" si="838"/>
        <v/>
      </c>
      <c r="W4479" s="9" t="str">
        <f t="shared" si="839"/>
        <v/>
      </c>
      <c r="X4479" s="9" t="str">
        <f t="shared" si="840"/>
        <v/>
      </c>
      <c r="BC4479" s="9" t="str">
        <f>IF(V4479="","",MAX(BC$1:BC4478)+1)</f>
        <v/>
      </c>
    </row>
    <row r="4480" spans="21:55">
      <c r="U4480" s="17" t="b">
        <f t="shared" si="837"/>
        <v>0</v>
      </c>
      <c r="V4480" s="9" t="str">
        <f t="shared" si="838"/>
        <v/>
      </c>
      <c r="W4480" s="9" t="str">
        <f t="shared" si="839"/>
        <v/>
      </c>
      <c r="X4480" s="9" t="str">
        <f t="shared" si="840"/>
        <v/>
      </c>
      <c r="BC4480" s="9" t="str">
        <f>IF(V4480="","",MAX(BC$1:BC4479)+1)</f>
        <v/>
      </c>
    </row>
    <row r="4481" spans="21:55">
      <c r="U4481" s="17" t="b">
        <f t="shared" si="837"/>
        <v>0</v>
      </c>
      <c r="V4481" s="9" t="str">
        <f t="shared" si="838"/>
        <v/>
      </c>
      <c r="W4481" s="9" t="str">
        <f t="shared" si="839"/>
        <v/>
      </c>
      <c r="X4481" s="9" t="str">
        <f t="shared" si="840"/>
        <v/>
      </c>
      <c r="BC4481" s="9" t="str">
        <f>IF(V4481="","",MAX(BC$1:BC4480)+1)</f>
        <v/>
      </c>
    </row>
    <row r="4482" spans="21:55">
      <c r="U4482" s="17" t="b">
        <f t="shared" ref="U4482:U4545" si="841">AND(ISNUMBER(SEARCH("(rs",N4482)),NOT(ISNUMBER(SEARCH("oxidation",N4482))),NOT(ISNUMBER(SEARCH("deamidated",N4482))),NOT(ISNUMBER(SEARCH("ammonia",N4482))),NOT(ISNUMBER(SEARCH("acetyl",N4482))),NOT(ISNUMBER(SEARCH("phospho",N4482))),NOT(ISNUMBER(SEARCH("dehydrated",N4482))))</f>
        <v>0</v>
      </c>
      <c r="V4482" s="9" t="str">
        <f t="shared" ref="V4482:V4545" si="842">IF(U4482=TRUE, IF(ISNUMBER(SEARCH(":",P4482))=TRUE, LEFT(P4482,FIND(":",P4482)-1),P4482), "")</f>
        <v/>
      </c>
      <c r="W4482" s="9" t="str">
        <f t="shared" ref="W4482:W4545" si="843">IF(U4482=TRUE,IF(ISNUMBER(SEARCH("Carb",N4482))=TRUE,MID(LEFT(N4482,FIND("#",N4482)-1),FIND(CHAR(1),SUBSTITUTE(N4482," ",CHAR(1),(LEN(N4482)-LEN(SUBSTITUTE(N4482," ","")))-1))+1,LEN(N4482)),LEFT(N4482,FIND("#",N4482)-1)),"")</f>
        <v/>
      </c>
      <c r="X4482" s="9" t="str">
        <f t="shared" si="840"/>
        <v/>
      </c>
      <c r="BC4482" s="9" t="str">
        <f>IF(V4482="","",MAX(BC$1:BC4481)+1)</f>
        <v/>
      </c>
    </row>
    <row r="4483" spans="21:55">
      <c r="U4483" s="17" t="b">
        <f t="shared" si="841"/>
        <v>0</v>
      </c>
      <c r="V4483" s="9" t="str">
        <f t="shared" si="842"/>
        <v/>
      </c>
      <c r="W4483" s="9" t="str">
        <f t="shared" si="843"/>
        <v/>
      </c>
      <c r="X4483" s="9" t="str">
        <f t="shared" si="840"/>
        <v/>
      </c>
      <c r="BC4483" s="9" t="str">
        <f>IF(V4483="","",MAX(BC$1:BC4482)+1)</f>
        <v/>
      </c>
    </row>
    <row r="4484" spans="21:55">
      <c r="U4484" s="17" t="b">
        <f t="shared" si="841"/>
        <v>0</v>
      </c>
      <c r="V4484" s="9" t="str">
        <f t="shared" si="842"/>
        <v/>
      </c>
      <c r="W4484" s="9" t="str">
        <f t="shared" si="843"/>
        <v/>
      </c>
      <c r="X4484" s="9" t="str">
        <f t="shared" si="840"/>
        <v/>
      </c>
      <c r="BC4484" s="9" t="str">
        <f>IF(V4484="","",MAX(BC$1:BC4483)+1)</f>
        <v/>
      </c>
    </row>
    <row r="4485" spans="21:55">
      <c r="U4485" s="17" t="b">
        <f t="shared" si="841"/>
        <v>0</v>
      </c>
      <c r="V4485" s="9" t="str">
        <f t="shared" si="842"/>
        <v/>
      </c>
      <c r="W4485" s="9" t="str">
        <f t="shared" si="843"/>
        <v/>
      </c>
      <c r="X4485" s="9" t="str">
        <f t="shared" si="840"/>
        <v/>
      </c>
      <c r="BC4485" s="9" t="str">
        <f>IF(V4485="","",MAX(BC$1:BC4484)+1)</f>
        <v/>
      </c>
    </row>
    <row r="4486" spans="21:55">
      <c r="U4486" s="17" t="b">
        <f t="shared" si="841"/>
        <v>0</v>
      </c>
      <c r="V4486" s="9" t="str">
        <f t="shared" si="842"/>
        <v/>
      </c>
      <c r="W4486" s="9" t="str">
        <f t="shared" si="843"/>
        <v/>
      </c>
      <c r="X4486" s="9" t="str">
        <f t="shared" si="840"/>
        <v/>
      </c>
      <c r="BC4486" s="9" t="str">
        <f>IF(V4486="","",MAX(BC$1:BC4485)+1)</f>
        <v/>
      </c>
    </row>
    <row r="4487" spans="21:55">
      <c r="U4487" s="17" t="b">
        <f t="shared" si="841"/>
        <v>0</v>
      </c>
      <c r="V4487" s="9" t="str">
        <f t="shared" si="842"/>
        <v/>
      </c>
      <c r="W4487" s="9" t="str">
        <f t="shared" si="843"/>
        <v/>
      </c>
      <c r="X4487" s="9" t="str">
        <f t="shared" si="840"/>
        <v/>
      </c>
      <c r="BC4487" s="9" t="str">
        <f>IF(V4487="","",MAX(BC$1:BC4486)+1)</f>
        <v/>
      </c>
    </row>
    <row r="4488" spans="21:55">
      <c r="U4488" s="17" t="b">
        <f t="shared" si="841"/>
        <v>0</v>
      </c>
      <c r="V4488" s="9" t="str">
        <f t="shared" si="842"/>
        <v/>
      </c>
      <c r="W4488" s="9" t="str">
        <f t="shared" si="843"/>
        <v/>
      </c>
      <c r="X4488" s="9" t="str">
        <f t="shared" si="840"/>
        <v/>
      </c>
      <c r="BC4488" s="9" t="str">
        <f>IF(V4488="","",MAX(BC$1:BC4487)+1)</f>
        <v/>
      </c>
    </row>
    <row r="4489" spans="21:55">
      <c r="U4489" s="17" t="b">
        <f t="shared" si="841"/>
        <v>0</v>
      </c>
      <c r="V4489" s="9" t="str">
        <f t="shared" si="842"/>
        <v/>
      </c>
      <c r="W4489" s="9" t="str">
        <f t="shared" si="843"/>
        <v/>
      </c>
      <c r="X4489" s="9" t="str">
        <f t="shared" si="840"/>
        <v/>
      </c>
      <c r="BC4489" s="9" t="str">
        <f>IF(V4489="","",MAX(BC$1:BC4488)+1)</f>
        <v/>
      </c>
    </row>
    <row r="4490" spans="21:55">
      <c r="U4490" s="17" t="b">
        <f t="shared" si="841"/>
        <v>0</v>
      </c>
      <c r="V4490" s="9" t="str">
        <f t="shared" si="842"/>
        <v/>
      </c>
      <c r="W4490" s="9" t="str">
        <f t="shared" si="843"/>
        <v/>
      </c>
      <c r="X4490" s="9" t="str">
        <f t="shared" si="840"/>
        <v/>
      </c>
      <c r="BC4490" s="9" t="str">
        <f>IF(V4490="","",MAX(BC$1:BC4489)+1)</f>
        <v/>
      </c>
    </row>
    <row r="4491" spans="21:55">
      <c r="U4491" s="17" t="b">
        <f t="shared" si="841"/>
        <v>0</v>
      </c>
      <c r="V4491" s="9" t="str">
        <f t="shared" si="842"/>
        <v/>
      </c>
      <c r="W4491" s="9" t="str">
        <f t="shared" si="843"/>
        <v/>
      </c>
      <c r="X4491" s="9" t="str">
        <f t="shared" si="840"/>
        <v/>
      </c>
      <c r="BC4491" s="9" t="str">
        <f>IF(V4491="","",MAX(BC$1:BC4490)+1)</f>
        <v/>
      </c>
    </row>
    <row r="4492" spans="21:55">
      <c r="U4492" s="17" t="b">
        <f t="shared" si="841"/>
        <v>0</v>
      </c>
      <c r="V4492" s="9" t="str">
        <f t="shared" si="842"/>
        <v/>
      </c>
      <c r="W4492" s="9" t="str">
        <f t="shared" si="843"/>
        <v/>
      </c>
      <c r="X4492" s="9" t="str">
        <f t="shared" si="840"/>
        <v/>
      </c>
      <c r="BC4492" s="9" t="str">
        <f>IF(V4492="","",MAX(BC$1:BC4491)+1)</f>
        <v/>
      </c>
    </row>
    <row r="4493" spans="21:55">
      <c r="U4493" s="17" t="b">
        <f t="shared" si="841"/>
        <v>0</v>
      </c>
      <c r="V4493" s="9" t="str">
        <f t="shared" si="842"/>
        <v/>
      </c>
      <c r="W4493" s="9" t="str">
        <f t="shared" si="843"/>
        <v/>
      </c>
      <c r="X4493" s="9" t="str">
        <f t="shared" si="840"/>
        <v/>
      </c>
      <c r="BC4493" s="9" t="str">
        <f>IF(V4493="","",MAX(BC$1:BC4492)+1)</f>
        <v/>
      </c>
    </row>
    <row r="4494" spans="21:55">
      <c r="U4494" s="17" t="b">
        <f t="shared" si="841"/>
        <v>0</v>
      </c>
      <c r="V4494" s="9" t="str">
        <f t="shared" si="842"/>
        <v/>
      </c>
      <c r="W4494" s="9" t="str">
        <f t="shared" si="843"/>
        <v/>
      </c>
      <c r="X4494" s="9" t="str">
        <f t="shared" si="840"/>
        <v/>
      </c>
      <c r="BC4494" s="9" t="str">
        <f>IF(V4494="","",MAX(BC$1:BC4493)+1)</f>
        <v/>
      </c>
    </row>
    <row r="4495" spans="21:55">
      <c r="U4495" s="17" t="b">
        <f t="shared" si="841"/>
        <v>0</v>
      </c>
      <c r="V4495" s="9" t="str">
        <f t="shared" si="842"/>
        <v/>
      </c>
      <c r="W4495" s="9" t="str">
        <f t="shared" si="843"/>
        <v/>
      </c>
      <c r="X4495" s="9" t="str">
        <f t="shared" si="840"/>
        <v/>
      </c>
      <c r="BC4495" s="9" t="str">
        <f>IF(V4495="","",MAX(BC$1:BC4494)+1)</f>
        <v/>
      </c>
    </row>
    <row r="4496" spans="21:55">
      <c r="U4496" s="17" t="b">
        <f t="shared" si="841"/>
        <v>0</v>
      </c>
      <c r="V4496" s="9" t="str">
        <f t="shared" si="842"/>
        <v/>
      </c>
      <c r="W4496" s="9" t="str">
        <f t="shared" si="843"/>
        <v/>
      </c>
      <c r="X4496" s="9" t="str">
        <f t="shared" si="840"/>
        <v/>
      </c>
      <c r="BC4496" s="9" t="str">
        <f>IF(V4496="","",MAX(BC$1:BC4495)+1)</f>
        <v/>
      </c>
    </row>
    <row r="4497" spans="21:55">
      <c r="U4497" s="17" t="b">
        <f t="shared" si="841"/>
        <v>0</v>
      </c>
      <c r="V4497" s="9" t="str">
        <f t="shared" si="842"/>
        <v/>
      </c>
      <c r="W4497" s="9" t="str">
        <f t="shared" si="843"/>
        <v/>
      </c>
      <c r="X4497" s="9" t="str">
        <f t="shared" si="840"/>
        <v/>
      </c>
      <c r="BC4497" s="9" t="str">
        <f>IF(V4497="","",MAX(BC$1:BC4496)+1)</f>
        <v/>
      </c>
    </row>
    <row r="4498" spans="21:55">
      <c r="U4498" s="17" t="b">
        <f t="shared" si="841"/>
        <v>0</v>
      </c>
      <c r="V4498" s="9" t="str">
        <f t="shared" si="842"/>
        <v/>
      </c>
      <c r="W4498" s="9" t="str">
        <f t="shared" si="843"/>
        <v/>
      </c>
      <c r="X4498" s="9" t="str">
        <f t="shared" si="840"/>
        <v/>
      </c>
      <c r="BC4498" s="9" t="str">
        <f>IF(V4498="","",MAX(BC$1:BC4497)+1)</f>
        <v/>
      </c>
    </row>
    <row r="4499" spans="21:55">
      <c r="U4499" s="17" t="b">
        <f t="shared" si="841"/>
        <v>0</v>
      </c>
      <c r="V4499" s="9" t="str">
        <f t="shared" si="842"/>
        <v/>
      </c>
      <c r="W4499" s="9" t="str">
        <f t="shared" si="843"/>
        <v/>
      </c>
      <c r="X4499" s="9" t="str">
        <f t="shared" si="840"/>
        <v/>
      </c>
      <c r="BC4499" s="9" t="str">
        <f>IF(V4499="","",MAX(BC$1:BC4498)+1)</f>
        <v/>
      </c>
    </row>
    <row r="4500" spans="21:55">
      <c r="U4500" s="17" t="b">
        <f t="shared" si="841"/>
        <v>0</v>
      </c>
      <c r="V4500" s="9" t="str">
        <f t="shared" si="842"/>
        <v/>
      </c>
      <c r="W4500" s="9" t="str">
        <f t="shared" si="843"/>
        <v/>
      </c>
      <c r="X4500" s="9" t="str">
        <f t="shared" si="840"/>
        <v/>
      </c>
      <c r="BC4500" s="9" t="str">
        <f>IF(V4500="","",MAX(BC$1:BC4499)+1)</f>
        <v/>
      </c>
    </row>
    <row r="4501" spans="21:55">
      <c r="U4501" s="17" t="b">
        <f t="shared" si="841"/>
        <v>0</v>
      </c>
      <c r="V4501" s="9" t="str">
        <f t="shared" si="842"/>
        <v/>
      </c>
      <c r="W4501" s="9" t="str">
        <f t="shared" si="843"/>
        <v/>
      </c>
      <c r="X4501" s="9" t="str">
        <f t="shared" si="840"/>
        <v/>
      </c>
      <c r="BC4501" s="9" t="str">
        <f>IF(V4501="","",MAX(BC$1:BC4500)+1)</f>
        <v/>
      </c>
    </row>
    <row r="4502" spans="21:55">
      <c r="U4502" s="17" t="b">
        <f t="shared" si="841"/>
        <v>0</v>
      </c>
      <c r="V4502" s="9" t="str">
        <f t="shared" si="842"/>
        <v/>
      </c>
      <c r="W4502" s="9" t="str">
        <f t="shared" si="843"/>
        <v/>
      </c>
      <c r="X4502" s="9" t="str">
        <f t="shared" si="840"/>
        <v/>
      </c>
      <c r="BC4502" s="9" t="str">
        <f>IF(V4502="","",MAX(BC$1:BC4501)+1)</f>
        <v/>
      </c>
    </row>
    <row r="4503" spans="21:55">
      <c r="U4503" s="17" t="b">
        <f t="shared" si="841"/>
        <v>0</v>
      </c>
      <c r="V4503" s="9" t="str">
        <f t="shared" si="842"/>
        <v/>
      </c>
      <c r="W4503" s="9" t="str">
        <f t="shared" si="843"/>
        <v/>
      </c>
      <c r="X4503" s="9" t="str">
        <f t="shared" si="840"/>
        <v/>
      </c>
      <c r="BC4503" s="9" t="str">
        <f>IF(V4503="","",MAX(BC$1:BC4502)+1)</f>
        <v/>
      </c>
    </row>
    <row r="4504" spans="21:55">
      <c r="U4504" s="17" t="b">
        <f t="shared" si="841"/>
        <v>0</v>
      </c>
      <c r="V4504" s="9" t="str">
        <f t="shared" si="842"/>
        <v/>
      </c>
      <c r="W4504" s="9" t="str">
        <f t="shared" si="843"/>
        <v/>
      </c>
      <c r="X4504" s="9" t="str">
        <f t="shared" si="840"/>
        <v/>
      </c>
      <c r="BC4504" s="9" t="str">
        <f>IF(V4504="","",MAX(BC$1:BC4503)+1)</f>
        <v/>
      </c>
    </row>
    <row r="4505" spans="21:55">
      <c r="U4505" s="17" t="b">
        <f t="shared" si="841"/>
        <v>0</v>
      </c>
      <c r="V4505" s="9" t="str">
        <f t="shared" si="842"/>
        <v/>
      </c>
      <c r="W4505" s="9" t="str">
        <f t="shared" si="843"/>
        <v/>
      </c>
      <c r="X4505" s="9" t="str">
        <f t="shared" si="840"/>
        <v/>
      </c>
      <c r="BC4505" s="9" t="str">
        <f>IF(V4505="","",MAX(BC$1:BC4504)+1)</f>
        <v/>
      </c>
    </row>
    <row r="4506" spans="21:55">
      <c r="U4506" s="17" t="b">
        <f t="shared" si="841"/>
        <v>0</v>
      </c>
      <c r="V4506" s="9" t="str">
        <f t="shared" si="842"/>
        <v/>
      </c>
      <c r="W4506" s="9" t="str">
        <f t="shared" si="843"/>
        <v/>
      </c>
      <c r="X4506" s="9" t="str">
        <f t="shared" si="840"/>
        <v/>
      </c>
      <c r="BC4506" s="9" t="str">
        <f>IF(V4506="","",MAX(BC$1:BC4505)+1)</f>
        <v/>
      </c>
    </row>
    <row r="4507" spans="21:55">
      <c r="U4507" s="17" t="b">
        <f t="shared" si="841"/>
        <v>0</v>
      </c>
      <c r="V4507" s="9" t="str">
        <f t="shared" si="842"/>
        <v/>
      </c>
      <c r="W4507" s="9" t="str">
        <f t="shared" si="843"/>
        <v/>
      </c>
      <c r="X4507" s="9" t="str">
        <f t="shared" si="840"/>
        <v/>
      </c>
      <c r="BC4507" s="9" t="str">
        <f>IF(V4507="","",MAX(BC$1:BC4506)+1)</f>
        <v/>
      </c>
    </row>
    <row r="4508" spans="21:55">
      <c r="U4508" s="17" t="b">
        <f t="shared" si="841"/>
        <v>0</v>
      </c>
      <c r="V4508" s="9" t="str">
        <f t="shared" si="842"/>
        <v/>
      </c>
      <c r="W4508" s="9" t="str">
        <f t="shared" si="843"/>
        <v/>
      </c>
      <c r="X4508" s="9" t="str">
        <f t="shared" si="840"/>
        <v/>
      </c>
      <c r="BC4508" s="9" t="str">
        <f>IF(V4508="","",MAX(BC$1:BC4507)+1)</f>
        <v/>
      </c>
    </row>
    <row r="4509" spans="21:55">
      <c r="U4509" s="17" t="b">
        <f t="shared" si="841"/>
        <v>0</v>
      </c>
      <c r="V4509" s="9" t="str">
        <f t="shared" si="842"/>
        <v/>
      </c>
      <c r="W4509" s="9" t="str">
        <f t="shared" si="843"/>
        <v/>
      </c>
      <c r="X4509" s="9" t="str">
        <f t="shared" si="840"/>
        <v/>
      </c>
      <c r="BC4509" s="9" t="str">
        <f>IF(V4509="","",MAX(BC$1:BC4508)+1)</f>
        <v/>
      </c>
    </row>
    <row r="4510" spans="21:55">
      <c r="U4510" s="17" t="b">
        <f t="shared" si="841"/>
        <v>0</v>
      </c>
      <c r="V4510" s="9" t="str">
        <f t="shared" si="842"/>
        <v/>
      </c>
      <c r="W4510" s="9" t="str">
        <f t="shared" si="843"/>
        <v/>
      </c>
      <c r="X4510" s="9" t="str">
        <f t="shared" ref="X4510:X4573" si="844">IF(U4510=TRUE, MID(LEFT(N4510,FIND(")",N4510)-1),FIND("(",N4510)+1,LEN(N4510)), "")</f>
        <v/>
      </c>
      <c r="BC4510" s="9" t="str">
        <f>IF(V4510="","",MAX(BC$1:BC4509)+1)</f>
        <v/>
      </c>
    </row>
    <row r="4511" spans="21:55">
      <c r="U4511" s="17" t="b">
        <f t="shared" si="841"/>
        <v>0</v>
      </c>
      <c r="V4511" s="9" t="str">
        <f t="shared" si="842"/>
        <v/>
      </c>
      <c r="W4511" s="9" t="str">
        <f t="shared" si="843"/>
        <v/>
      </c>
      <c r="X4511" s="9" t="str">
        <f t="shared" si="844"/>
        <v/>
      </c>
      <c r="BC4511" s="9" t="str">
        <f>IF(V4511="","",MAX(BC$1:BC4510)+1)</f>
        <v/>
      </c>
    </row>
    <row r="4512" spans="21:55">
      <c r="U4512" s="17" t="b">
        <f t="shared" si="841"/>
        <v>0</v>
      </c>
      <c r="V4512" s="9" t="str">
        <f t="shared" si="842"/>
        <v/>
      </c>
      <c r="W4512" s="9" t="str">
        <f t="shared" si="843"/>
        <v/>
      </c>
      <c r="X4512" s="9" t="str">
        <f t="shared" si="844"/>
        <v/>
      </c>
      <c r="BC4512" s="9" t="str">
        <f>IF(V4512="","",MAX(BC$1:BC4511)+1)</f>
        <v/>
      </c>
    </row>
    <row r="4513" spans="21:55">
      <c r="U4513" s="17" t="b">
        <f t="shared" si="841"/>
        <v>0</v>
      </c>
      <c r="V4513" s="9" t="str">
        <f t="shared" si="842"/>
        <v/>
      </c>
      <c r="W4513" s="9" t="str">
        <f t="shared" si="843"/>
        <v/>
      </c>
      <c r="X4513" s="9" t="str">
        <f t="shared" si="844"/>
        <v/>
      </c>
      <c r="BC4513" s="9" t="str">
        <f>IF(V4513="","",MAX(BC$1:BC4512)+1)</f>
        <v/>
      </c>
    </row>
    <row r="4514" spans="21:55">
      <c r="U4514" s="17" t="b">
        <f t="shared" si="841"/>
        <v>0</v>
      </c>
      <c r="V4514" s="9" t="str">
        <f t="shared" si="842"/>
        <v/>
      </c>
      <c r="W4514" s="9" t="str">
        <f t="shared" si="843"/>
        <v/>
      </c>
      <c r="X4514" s="9" t="str">
        <f t="shared" si="844"/>
        <v/>
      </c>
      <c r="BC4514" s="9" t="str">
        <f>IF(V4514="","",MAX(BC$1:BC4513)+1)</f>
        <v/>
      </c>
    </row>
    <row r="4515" spans="21:55">
      <c r="U4515" s="17" t="b">
        <f t="shared" si="841"/>
        <v>0</v>
      </c>
      <c r="V4515" s="9" t="str">
        <f t="shared" si="842"/>
        <v/>
      </c>
      <c r="W4515" s="9" t="str">
        <f t="shared" si="843"/>
        <v/>
      </c>
      <c r="X4515" s="9" t="str">
        <f t="shared" si="844"/>
        <v/>
      </c>
      <c r="BC4515" s="9" t="str">
        <f>IF(V4515="","",MAX(BC$1:BC4514)+1)</f>
        <v/>
      </c>
    </row>
    <row r="4516" spans="21:55">
      <c r="U4516" s="17" t="b">
        <f t="shared" si="841"/>
        <v>0</v>
      </c>
      <c r="V4516" s="9" t="str">
        <f t="shared" si="842"/>
        <v/>
      </c>
      <c r="W4516" s="9" t="str">
        <f t="shared" si="843"/>
        <v/>
      </c>
      <c r="X4516" s="9" t="str">
        <f t="shared" si="844"/>
        <v/>
      </c>
      <c r="BC4516" s="9" t="str">
        <f>IF(V4516="","",MAX(BC$1:BC4515)+1)</f>
        <v/>
      </c>
    </row>
    <row r="4517" spans="21:55">
      <c r="U4517" s="17" t="b">
        <f t="shared" si="841"/>
        <v>0</v>
      </c>
      <c r="V4517" s="9" t="str">
        <f t="shared" si="842"/>
        <v/>
      </c>
      <c r="W4517" s="9" t="str">
        <f t="shared" si="843"/>
        <v/>
      </c>
      <c r="X4517" s="9" t="str">
        <f t="shared" si="844"/>
        <v/>
      </c>
      <c r="BC4517" s="9" t="str">
        <f>IF(V4517="","",MAX(BC$1:BC4516)+1)</f>
        <v/>
      </c>
    </row>
    <row r="4518" spans="21:55">
      <c r="U4518" s="17" t="b">
        <f t="shared" si="841"/>
        <v>0</v>
      </c>
      <c r="V4518" s="9" t="str">
        <f t="shared" si="842"/>
        <v/>
      </c>
      <c r="W4518" s="9" t="str">
        <f t="shared" si="843"/>
        <v/>
      </c>
      <c r="X4518" s="9" t="str">
        <f t="shared" si="844"/>
        <v/>
      </c>
      <c r="BC4518" s="9" t="str">
        <f>IF(V4518="","",MAX(BC$1:BC4517)+1)</f>
        <v/>
      </c>
    </row>
    <row r="4519" spans="21:55">
      <c r="U4519" s="17" t="b">
        <f t="shared" si="841"/>
        <v>0</v>
      </c>
      <c r="V4519" s="9" t="str">
        <f t="shared" si="842"/>
        <v/>
      </c>
      <c r="W4519" s="9" t="str">
        <f t="shared" si="843"/>
        <v/>
      </c>
      <c r="X4519" s="9" t="str">
        <f t="shared" si="844"/>
        <v/>
      </c>
      <c r="BC4519" s="9" t="str">
        <f>IF(V4519="","",MAX(BC$1:BC4518)+1)</f>
        <v/>
      </c>
    </row>
    <row r="4520" spans="21:55">
      <c r="U4520" s="17" t="b">
        <f t="shared" si="841"/>
        <v>0</v>
      </c>
      <c r="V4520" s="9" t="str">
        <f t="shared" si="842"/>
        <v/>
      </c>
      <c r="W4520" s="9" t="str">
        <f t="shared" si="843"/>
        <v/>
      </c>
      <c r="X4520" s="9" t="str">
        <f t="shared" si="844"/>
        <v/>
      </c>
      <c r="BC4520" s="9" t="str">
        <f>IF(V4520="","",MAX(BC$1:BC4519)+1)</f>
        <v/>
      </c>
    </row>
    <row r="4521" spans="21:55">
      <c r="U4521" s="17" t="b">
        <f t="shared" si="841"/>
        <v>0</v>
      </c>
      <c r="V4521" s="9" t="str">
        <f t="shared" si="842"/>
        <v/>
      </c>
      <c r="W4521" s="9" t="str">
        <f t="shared" si="843"/>
        <v/>
      </c>
      <c r="X4521" s="9" t="str">
        <f t="shared" si="844"/>
        <v/>
      </c>
      <c r="BC4521" s="9" t="str">
        <f>IF(V4521="","",MAX(BC$1:BC4520)+1)</f>
        <v/>
      </c>
    </row>
    <row r="4522" spans="21:55">
      <c r="U4522" s="17" t="b">
        <f t="shared" si="841"/>
        <v>0</v>
      </c>
      <c r="V4522" s="9" t="str">
        <f t="shared" si="842"/>
        <v/>
      </c>
      <c r="W4522" s="9" t="str">
        <f t="shared" si="843"/>
        <v/>
      </c>
      <c r="X4522" s="9" t="str">
        <f t="shared" si="844"/>
        <v/>
      </c>
      <c r="BC4522" s="9" t="str">
        <f>IF(V4522="","",MAX(BC$1:BC4521)+1)</f>
        <v/>
      </c>
    </row>
    <row r="4523" spans="21:55">
      <c r="U4523" s="17" t="b">
        <f t="shared" si="841"/>
        <v>0</v>
      </c>
      <c r="V4523" s="9" t="str">
        <f t="shared" si="842"/>
        <v/>
      </c>
      <c r="W4523" s="9" t="str">
        <f t="shared" si="843"/>
        <v/>
      </c>
      <c r="X4523" s="9" t="str">
        <f t="shared" si="844"/>
        <v/>
      </c>
      <c r="BC4523" s="9" t="str">
        <f>IF(V4523="","",MAX(BC$1:BC4522)+1)</f>
        <v/>
      </c>
    </row>
    <row r="4524" spans="21:55">
      <c r="U4524" s="17" t="b">
        <f t="shared" si="841"/>
        <v>0</v>
      </c>
      <c r="V4524" s="9" t="str">
        <f t="shared" si="842"/>
        <v/>
      </c>
      <c r="W4524" s="9" t="str">
        <f t="shared" si="843"/>
        <v/>
      </c>
      <c r="X4524" s="9" t="str">
        <f t="shared" si="844"/>
        <v/>
      </c>
      <c r="BC4524" s="9" t="str">
        <f>IF(V4524="","",MAX(BC$1:BC4523)+1)</f>
        <v/>
      </c>
    </row>
    <row r="4525" spans="21:55">
      <c r="U4525" s="17" t="b">
        <f t="shared" si="841"/>
        <v>0</v>
      </c>
      <c r="V4525" s="9" t="str">
        <f t="shared" si="842"/>
        <v/>
      </c>
      <c r="W4525" s="9" t="str">
        <f t="shared" si="843"/>
        <v/>
      </c>
      <c r="X4525" s="9" t="str">
        <f t="shared" si="844"/>
        <v/>
      </c>
      <c r="BC4525" s="9" t="str">
        <f>IF(V4525="","",MAX(BC$1:BC4524)+1)</f>
        <v/>
      </c>
    </row>
    <row r="4526" spans="21:55">
      <c r="U4526" s="17" t="b">
        <f t="shared" si="841"/>
        <v>0</v>
      </c>
      <c r="V4526" s="9" t="str">
        <f t="shared" si="842"/>
        <v/>
      </c>
      <c r="W4526" s="9" t="str">
        <f t="shared" si="843"/>
        <v/>
      </c>
      <c r="X4526" s="9" t="str">
        <f t="shared" si="844"/>
        <v/>
      </c>
      <c r="BC4526" s="9" t="str">
        <f>IF(V4526="","",MAX(BC$1:BC4525)+1)</f>
        <v/>
      </c>
    </row>
    <row r="4527" spans="21:55">
      <c r="U4527" s="17" t="b">
        <f t="shared" si="841"/>
        <v>0</v>
      </c>
      <c r="V4527" s="9" t="str">
        <f t="shared" si="842"/>
        <v/>
      </c>
      <c r="W4527" s="9" t="str">
        <f t="shared" si="843"/>
        <v/>
      </c>
      <c r="X4527" s="9" t="str">
        <f t="shared" si="844"/>
        <v/>
      </c>
      <c r="BC4527" s="9" t="str">
        <f>IF(V4527="","",MAX(BC$1:BC4526)+1)</f>
        <v/>
      </c>
    </row>
    <row r="4528" spans="21:55">
      <c r="U4528" s="17" t="b">
        <f t="shared" si="841"/>
        <v>0</v>
      </c>
      <c r="V4528" s="9" t="str">
        <f t="shared" si="842"/>
        <v/>
      </c>
      <c r="W4528" s="9" t="str">
        <f t="shared" si="843"/>
        <v/>
      </c>
      <c r="X4528" s="9" t="str">
        <f t="shared" si="844"/>
        <v/>
      </c>
      <c r="BC4528" s="9" t="str">
        <f>IF(V4528="","",MAX(BC$1:BC4527)+1)</f>
        <v/>
      </c>
    </row>
    <row r="4529" spans="21:55">
      <c r="U4529" s="17" t="b">
        <f t="shared" si="841"/>
        <v>0</v>
      </c>
      <c r="V4529" s="9" t="str">
        <f t="shared" si="842"/>
        <v/>
      </c>
      <c r="W4529" s="9" t="str">
        <f t="shared" si="843"/>
        <v/>
      </c>
      <c r="X4529" s="9" t="str">
        <f t="shared" si="844"/>
        <v/>
      </c>
      <c r="BC4529" s="9" t="str">
        <f>IF(V4529="","",MAX(BC$1:BC4528)+1)</f>
        <v/>
      </c>
    </row>
    <row r="4530" spans="21:55">
      <c r="U4530" s="17" t="b">
        <f t="shared" si="841"/>
        <v>0</v>
      </c>
      <c r="V4530" s="9" t="str">
        <f t="shared" si="842"/>
        <v/>
      </c>
      <c r="W4530" s="9" t="str">
        <f t="shared" si="843"/>
        <v/>
      </c>
      <c r="X4530" s="9" t="str">
        <f t="shared" si="844"/>
        <v/>
      </c>
      <c r="BC4530" s="9" t="str">
        <f>IF(V4530="","",MAX(BC$1:BC4529)+1)</f>
        <v/>
      </c>
    </row>
    <row r="4531" spans="21:55">
      <c r="U4531" s="17" t="b">
        <f t="shared" si="841"/>
        <v>0</v>
      </c>
      <c r="V4531" s="9" t="str">
        <f t="shared" si="842"/>
        <v/>
      </c>
      <c r="W4531" s="9" t="str">
        <f t="shared" si="843"/>
        <v/>
      </c>
      <c r="X4531" s="9" t="str">
        <f t="shared" si="844"/>
        <v/>
      </c>
      <c r="BC4531" s="9" t="str">
        <f>IF(V4531="","",MAX(BC$1:BC4530)+1)</f>
        <v/>
      </c>
    </row>
    <row r="4532" spans="21:55">
      <c r="U4532" s="17" t="b">
        <f t="shared" si="841"/>
        <v>0</v>
      </c>
      <c r="V4532" s="9" t="str">
        <f t="shared" si="842"/>
        <v/>
      </c>
      <c r="W4532" s="9" t="str">
        <f t="shared" si="843"/>
        <v/>
      </c>
      <c r="X4532" s="9" t="str">
        <f t="shared" si="844"/>
        <v/>
      </c>
      <c r="BC4532" s="9" t="str">
        <f>IF(V4532="","",MAX(BC$1:BC4531)+1)</f>
        <v/>
      </c>
    </row>
    <row r="4533" spans="21:55">
      <c r="U4533" s="17" t="b">
        <f t="shared" si="841"/>
        <v>0</v>
      </c>
      <c r="V4533" s="9" t="str">
        <f t="shared" si="842"/>
        <v/>
      </c>
      <c r="W4533" s="9" t="str">
        <f t="shared" si="843"/>
        <v/>
      </c>
      <c r="X4533" s="9" t="str">
        <f t="shared" si="844"/>
        <v/>
      </c>
      <c r="BC4533" s="9" t="str">
        <f>IF(V4533="","",MAX(BC$1:BC4532)+1)</f>
        <v/>
      </c>
    </row>
    <row r="4534" spans="21:55">
      <c r="U4534" s="17" t="b">
        <f t="shared" si="841"/>
        <v>0</v>
      </c>
      <c r="V4534" s="9" t="str">
        <f t="shared" si="842"/>
        <v/>
      </c>
      <c r="W4534" s="9" t="str">
        <f t="shared" si="843"/>
        <v/>
      </c>
      <c r="X4534" s="9" t="str">
        <f t="shared" si="844"/>
        <v/>
      </c>
      <c r="BC4534" s="9" t="str">
        <f>IF(V4534="","",MAX(BC$1:BC4533)+1)</f>
        <v/>
      </c>
    </row>
    <row r="4535" spans="21:55">
      <c r="U4535" s="17" t="b">
        <f t="shared" si="841"/>
        <v>0</v>
      </c>
      <c r="V4535" s="9" t="str">
        <f t="shared" si="842"/>
        <v/>
      </c>
      <c r="W4535" s="9" t="str">
        <f t="shared" si="843"/>
        <v/>
      </c>
      <c r="X4535" s="9" t="str">
        <f t="shared" si="844"/>
        <v/>
      </c>
      <c r="BC4535" s="9" t="str">
        <f>IF(V4535="","",MAX(BC$1:BC4534)+1)</f>
        <v/>
      </c>
    </row>
    <row r="4536" spans="21:55">
      <c r="U4536" s="17" t="b">
        <f t="shared" si="841"/>
        <v>0</v>
      </c>
      <c r="V4536" s="9" t="str">
        <f t="shared" si="842"/>
        <v/>
      </c>
      <c r="W4536" s="9" t="str">
        <f t="shared" si="843"/>
        <v/>
      </c>
      <c r="X4536" s="9" t="str">
        <f t="shared" si="844"/>
        <v/>
      </c>
      <c r="BC4536" s="9" t="str">
        <f>IF(V4536="","",MAX(BC$1:BC4535)+1)</f>
        <v/>
      </c>
    </row>
    <row r="4537" spans="21:55">
      <c r="U4537" s="17" t="b">
        <f t="shared" si="841"/>
        <v>0</v>
      </c>
      <c r="V4537" s="9" t="str">
        <f t="shared" si="842"/>
        <v/>
      </c>
      <c r="W4537" s="9" t="str">
        <f t="shared" si="843"/>
        <v/>
      </c>
      <c r="X4537" s="9" t="str">
        <f t="shared" si="844"/>
        <v/>
      </c>
      <c r="BC4537" s="9" t="str">
        <f>IF(V4537="","",MAX(BC$1:BC4536)+1)</f>
        <v/>
      </c>
    </row>
    <row r="4538" spans="21:55">
      <c r="U4538" s="17" t="b">
        <f t="shared" si="841"/>
        <v>0</v>
      </c>
      <c r="V4538" s="9" t="str">
        <f t="shared" si="842"/>
        <v/>
      </c>
      <c r="W4538" s="9" t="str">
        <f t="shared" si="843"/>
        <v/>
      </c>
      <c r="X4538" s="9" t="str">
        <f t="shared" si="844"/>
        <v/>
      </c>
      <c r="BC4538" s="9" t="str">
        <f>IF(V4538="","",MAX(BC$1:BC4537)+1)</f>
        <v/>
      </c>
    </row>
    <row r="4539" spans="21:55">
      <c r="U4539" s="17" t="b">
        <f t="shared" si="841"/>
        <v>0</v>
      </c>
      <c r="V4539" s="9" t="str">
        <f t="shared" si="842"/>
        <v/>
      </c>
      <c r="W4539" s="9" t="str">
        <f t="shared" si="843"/>
        <v/>
      </c>
      <c r="X4539" s="9" t="str">
        <f t="shared" si="844"/>
        <v/>
      </c>
      <c r="BC4539" s="9" t="str">
        <f>IF(V4539="","",MAX(BC$1:BC4538)+1)</f>
        <v/>
      </c>
    </row>
    <row r="4540" spans="21:55">
      <c r="U4540" s="17" t="b">
        <f t="shared" si="841"/>
        <v>0</v>
      </c>
      <c r="V4540" s="9" t="str">
        <f t="shared" si="842"/>
        <v/>
      </c>
      <c r="W4540" s="9" t="str">
        <f t="shared" si="843"/>
        <v/>
      </c>
      <c r="X4540" s="9" t="str">
        <f t="shared" si="844"/>
        <v/>
      </c>
      <c r="BC4540" s="9" t="str">
        <f>IF(V4540="","",MAX(BC$1:BC4539)+1)</f>
        <v/>
      </c>
    </row>
    <row r="4541" spans="21:55">
      <c r="U4541" s="17" t="b">
        <f t="shared" si="841"/>
        <v>0</v>
      </c>
      <c r="V4541" s="9" t="str">
        <f t="shared" si="842"/>
        <v/>
      </c>
      <c r="W4541" s="9" t="str">
        <f t="shared" si="843"/>
        <v/>
      </c>
      <c r="X4541" s="9" t="str">
        <f t="shared" si="844"/>
        <v/>
      </c>
      <c r="BC4541" s="9" t="str">
        <f>IF(V4541="","",MAX(BC$1:BC4540)+1)</f>
        <v/>
      </c>
    </row>
    <row r="4542" spans="21:55">
      <c r="U4542" s="17" t="b">
        <f t="shared" si="841"/>
        <v>0</v>
      </c>
      <c r="V4542" s="9" t="str">
        <f t="shared" si="842"/>
        <v/>
      </c>
      <c r="W4542" s="9" t="str">
        <f t="shared" si="843"/>
        <v/>
      </c>
      <c r="X4542" s="9" t="str">
        <f t="shared" si="844"/>
        <v/>
      </c>
      <c r="BC4542" s="9" t="str">
        <f>IF(V4542="","",MAX(BC$1:BC4541)+1)</f>
        <v/>
      </c>
    </row>
    <row r="4543" spans="21:55">
      <c r="U4543" s="17" t="b">
        <f t="shared" si="841"/>
        <v>0</v>
      </c>
      <c r="V4543" s="9" t="str">
        <f t="shared" si="842"/>
        <v/>
      </c>
      <c r="W4543" s="9" t="str">
        <f t="shared" si="843"/>
        <v/>
      </c>
      <c r="X4543" s="9" t="str">
        <f t="shared" si="844"/>
        <v/>
      </c>
      <c r="BC4543" s="9" t="str">
        <f>IF(V4543="","",MAX(BC$1:BC4542)+1)</f>
        <v/>
      </c>
    </row>
    <row r="4544" spans="21:55">
      <c r="U4544" s="17" t="b">
        <f t="shared" si="841"/>
        <v>0</v>
      </c>
      <c r="V4544" s="9" t="str">
        <f t="shared" si="842"/>
        <v/>
      </c>
      <c r="W4544" s="9" t="str">
        <f t="shared" si="843"/>
        <v/>
      </c>
      <c r="X4544" s="9" t="str">
        <f t="shared" si="844"/>
        <v/>
      </c>
      <c r="BC4544" s="9" t="str">
        <f>IF(V4544="","",MAX(BC$1:BC4543)+1)</f>
        <v/>
      </c>
    </row>
    <row r="4545" spans="21:55">
      <c r="U4545" s="17" t="b">
        <f t="shared" si="841"/>
        <v>0</v>
      </c>
      <c r="V4545" s="9" t="str">
        <f t="shared" si="842"/>
        <v/>
      </c>
      <c r="W4545" s="9" t="str">
        <f t="shared" si="843"/>
        <v/>
      </c>
      <c r="X4545" s="9" t="str">
        <f t="shared" si="844"/>
        <v/>
      </c>
      <c r="BC4545" s="9" t="str">
        <f>IF(V4545="","",MAX(BC$1:BC4544)+1)</f>
        <v/>
      </c>
    </row>
    <row r="4546" spans="21:55">
      <c r="U4546" s="17" t="b">
        <f t="shared" ref="U4546:U4609" si="845">AND(ISNUMBER(SEARCH("(rs",N4546)),NOT(ISNUMBER(SEARCH("oxidation",N4546))),NOT(ISNUMBER(SEARCH("deamidated",N4546))),NOT(ISNUMBER(SEARCH("ammonia",N4546))),NOT(ISNUMBER(SEARCH("acetyl",N4546))),NOT(ISNUMBER(SEARCH("phospho",N4546))),NOT(ISNUMBER(SEARCH("dehydrated",N4546))))</f>
        <v>0</v>
      </c>
      <c r="V4546" s="9" t="str">
        <f t="shared" ref="V4546:V4609" si="846">IF(U4546=TRUE, IF(ISNUMBER(SEARCH(":",P4546))=TRUE, LEFT(P4546,FIND(":",P4546)-1),P4546), "")</f>
        <v/>
      </c>
      <c r="W4546" s="9" t="str">
        <f t="shared" ref="W4546:W4609" si="847">IF(U4546=TRUE,IF(ISNUMBER(SEARCH("Carb",N4546))=TRUE,MID(LEFT(N4546,FIND("#",N4546)-1),FIND(CHAR(1),SUBSTITUTE(N4546," ",CHAR(1),(LEN(N4546)-LEN(SUBSTITUTE(N4546," ","")))-1))+1,LEN(N4546)),LEFT(N4546,FIND("#",N4546)-1)),"")</f>
        <v/>
      </c>
      <c r="X4546" s="9" t="str">
        <f t="shared" si="844"/>
        <v/>
      </c>
      <c r="BC4546" s="9" t="str">
        <f>IF(V4546="","",MAX(BC$1:BC4545)+1)</f>
        <v/>
      </c>
    </row>
    <row r="4547" spans="21:55">
      <c r="U4547" s="17" t="b">
        <f t="shared" si="845"/>
        <v>0</v>
      </c>
      <c r="V4547" s="9" t="str">
        <f t="shared" si="846"/>
        <v/>
      </c>
      <c r="W4547" s="9" t="str">
        <f t="shared" si="847"/>
        <v/>
      </c>
      <c r="X4547" s="9" t="str">
        <f t="shared" si="844"/>
        <v/>
      </c>
      <c r="BC4547" s="9" t="str">
        <f>IF(V4547="","",MAX(BC$1:BC4546)+1)</f>
        <v/>
      </c>
    </row>
    <row r="4548" spans="21:55">
      <c r="U4548" s="17" t="b">
        <f t="shared" si="845"/>
        <v>0</v>
      </c>
      <c r="V4548" s="9" t="str">
        <f t="shared" si="846"/>
        <v/>
      </c>
      <c r="W4548" s="9" t="str">
        <f t="shared" si="847"/>
        <v/>
      </c>
      <c r="X4548" s="9" t="str">
        <f t="shared" si="844"/>
        <v/>
      </c>
      <c r="BC4548" s="9" t="str">
        <f>IF(V4548="","",MAX(BC$1:BC4547)+1)</f>
        <v/>
      </c>
    </row>
    <row r="4549" spans="21:55">
      <c r="U4549" s="17" t="b">
        <f t="shared" si="845"/>
        <v>0</v>
      </c>
      <c r="V4549" s="9" t="str">
        <f t="shared" si="846"/>
        <v/>
      </c>
      <c r="W4549" s="9" t="str">
        <f t="shared" si="847"/>
        <v/>
      </c>
      <c r="X4549" s="9" t="str">
        <f t="shared" si="844"/>
        <v/>
      </c>
      <c r="BC4549" s="9" t="str">
        <f>IF(V4549="","",MAX(BC$1:BC4548)+1)</f>
        <v/>
      </c>
    </row>
    <row r="4550" spans="21:55">
      <c r="U4550" s="17" t="b">
        <f t="shared" si="845"/>
        <v>0</v>
      </c>
      <c r="V4550" s="9" t="str">
        <f t="shared" si="846"/>
        <v/>
      </c>
      <c r="W4550" s="9" t="str">
        <f t="shared" si="847"/>
        <v/>
      </c>
      <c r="X4550" s="9" t="str">
        <f t="shared" si="844"/>
        <v/>
      </c>
      <c r="BC4550" s="9" t="str">
        <f>IF(V4550="","",MAX(BC$1:BC4549)+1)</f>
        <v/>
      </c>
    </row>
    <row r="4551" spans="21:55">
      <c r="U4551" s="17" t="b">
        <f t="shared" si="845"/>
        <v>0</v>
      </c>
      <c r="V4551" s="9" t="str">
        <f t="shared" si="846"/>
        <v/>
      </c>
      <c r="W4551" s="9" t="str">
        <f t="shared" si="847"/>
        <v/>
      </c>
      <c r="X4551" s="9" t="str">
        <f t="shared" si="844"/>
        <v/>
      </c>
      <c r="BC4551" s="9" t="str">
        <f>IF(V4551="","",MAX(BC$1:BC4550)+1)</f>
        <v/>
      </c>
    </row>
    <row r="4552" spans="21:55">
      <c r="U4552" s="17" t="b">
        <f t="shared" si="845"/>
        <v>0</v>
      </c>
      <c r="V4552" s="9" t="str">
        <f t="shared" si="846"/>
        <v/>
      </c>
      <c r="W4552" s="9" t="str">
        <f t="shared" si="847"/>
        <v/>
      </c>
      <c r="X4552" s="9" t="str">
        <f t="shared" si="844"/>
        <v/>
      </c>
      <c r="BC4552" s="9" t="str">
        <f>IF(V4552="","",MAX(BC$1:BC4551)+1)</f>
        <v/>
      </c>
    </row>
    <row r="4553" spans="21:55">
      <c r="U4553" s="17" t="b">
        <f t="shared" si="845"/>
        <v>0</v>
      </c>
      <c r="V4553" s="9" t="str">
        <f t="shared" si="846"/>
        <v/>
      </c>
      <c r="W4553" s="9" t="str">
        <f t="shared" si="847"/>
        <v/>
      </c>
      <c r="X4553" s="9" t="str">
        <f t="shared" si="844"/>
        <v/>
      </c>
      <c r="BC4553" s="9" t="str">
        <f>IF(V4553="","",MAX(BC$1:BC4552)+1)</f>
        <v/>
      </c>
    </row>
    <row r="4554" spans="21:55">
      <c r="U4554" s="17" t="b">
        <f t="shared" si="845"/>
        <v>0</v>
      </c>
      <c r="V4554" s="9" t="str">
        <f t="shared" si="846"/>
        <v/>
      </c>
      <c r="W4554" s="9" t="str">
        <f t="shared" si="847"/>
        <v/>
      </c>
      <c r="X4554" s="9" t="str">
        <f t="shared" si="844"/>
        <v/>
      </c>
      <c r="BC4554" s="9" t="str">
        <f>IF(V4554="","",MAX(BC$1:BC4553)+1)</f>
        <v/>
      </c>
    </row>
    <row r="4555" spans="21:55">
      <c r="U4555" s="17" t="b">
        <f t="shared" si="845"/>
        <v>0</v>
      </c>
      <c r="V4555" s="9" t="str">
        <f t="shared" si="846"/>
        <v/>
      </c>
      <c r="W4555" s="9" t="str">
        <f t="shared" si="847"/>
        <v/>
      </c>
      <c r="X4555" s="9" t="str">
        <f t="shared" si="844"/>
        <v/>
      </c>
      <c r="BC4555" s="9" t="str">
        <f>IF(V4555="","",MAX(BC$1:BC4554)+1)</f>
        <v/>
      </c>
    </row>
    <row r="4556" spans="21:55">
      <c r="U4556" s="17" t="b">
        <f t="shared" si="845"/>
        <v>0</v>
      </c>
      <c r="V4556" s="9" t="str">
        <f t="shared" si="846"/>
        <v/>
      </c>
      <c r="W4556" s="9" t="str">
        <f t="shared" si="847"/>
        <v/>
      </c>
      <c r="X4556" s="9" t="str">
        <f t="shared" si="844"/>
        <v/>
      </c>
      <c r="BC4556" s="9" t="str">
        <f>IF(V4556="","",MAX(BC$1:BC4555)+1)</f>
        <v/>
      </c>
    </row>
    <row r="4557" spans="21:55">
      <c r="U4557" s="17" t="b">
        <f t="shared" si="845"/>
        <v>0</v>
      </c>
      <c r="V4557" s="9" t="str">
        <f t="shared" si="846"/>
        <v/>
      </c>
      <c r="W4557" s="9" t="str">
        <f t="shared" si="847"/>
        <v/>
      </c>
      <c r="X4557" s="9" t="str">
        <f t="shared" si="844"/>
        <v/>
      </c>
      <c r="BC4557" s="9" t="str">
        <f>IF(V4557="","",MAX(BC$1:BC4556)+1)</f>
        <v/>
      </c>
    </row>
    <row r="4558" spans="21:55">
      <c r="U4558" s="17" t="b">
        <f t="shared" si="845"/>
        <v>0</v>
      </c>
      <c r="V4558" s="9" t="str">
        <f t="shared" si="846"/>
        <v/>
      </c>
      <c r="W4558" s="9" t="str">
        <f t="shared" si="847"/>
        <v/>
      </c>
      <c r="X4558" s="9" t="str">
        <f t="shared" si="844"/>
        <v/>
      </c>
      <c r="BC4558" s="9" t="str">
        <f>IF(V4558="","",MAX(BC$1:BC4557)+1)</f>
        <v/>
      </c>
    </row>
    <row r="4559" spans="21:55">
      <c r="U4559" s="17" t="b">
        <f t="shared" si="845"/>
        <v>0</v>
      </c>
      <c r="V4559" s="9" t="str">
        <f t="shared" si="846"/>
        <v/>
      </c>
      <c r="W4559" s="9" t="str">
        <f t="shared" si="847"/>
        <v/>
      </c>
      <c r="X4559" s="9" t="str">
        <f t="shared" si="844"/>
        <v/>
      </c>
      <c r="BC4559" s="9" t="str">
        <f>IF(V4559="","",MAX(BC$1:BC4558)+1)</f>
        <v/>
      </c>
    </row>
    <row r="4560" spans="21:55">
      <c r="U4560" s="17" t="b">
        <f t="shared" si="845"/>
        <v>0</v>
      </c>
      <c r="V4560" s="9" t="str">
        <f t="shared" si="846"/>
        <v/>
      </c>
      <c r="W4560" s="9" t="str">
        <f t="shared" si="847"/>
        <v/>
      </c>
      <c r="X4560" s="9" t="str">
        <f t="shared" si="844"/>
        <v/>
      </c>
      <c r="BC4560" s="9" t="str">
        <f>IF(V4560="","",MAX(BC$1:BC4559)+1)</f>
        <v/>
      </c>
    </row>
    <row r="4561" spans="21:55">
      <c r="U4561" s="17" t="b">
        <f t="shared" si="845"/>
        <v>0</v>
      </c>
      <c r="V4561" s="9" t="str">
        <f t="shared" si="846"/>
        <v/>
      </c>
      <c r="W4561" s="9" t="str">
        <f t="shared" si="847"/>
        <v/>
      </c>
      <c r="X4561" s="9" t="str">
        <f t="shared" si="844"/>
        <v/>
      </c>
      <c r="BC4561" s="9" t="str">
        <f>IF(V4561="","",MAX(BC$1:BC4560)+1)</f>
        <v/>
      </c>
    </row>
    <row r="4562" spans="21:55">
      <c r="U4562" s="17" t="b">
        <f t="shared" si="845"/>
        <v>0</v>
      </c>
      <c r="V4562" s="9" t="str">
        <f t="shared" si="846"/>
        <v/>
      </c>
      <c r="W4562" s="9" t="str">
        <f t="shared" si="847"/>
        <v/>
      </c>
      <c r="X4562" s="9" t="str">
        <f t="shared" si="844"/>
        <v/>
      </c>
      <c r="BC4562" s="9" t="str">
        <f>IF(V4562="","",MAX(BC$1:BC4561)+1)</f>
        <v/>
      </c>
    </row>
    <row r="4563" spans="21:55">
      <c r="U4563" s="17" t="b">
        <f t="shared" si="845"/>
        <v>0</v>
      </c>
      <c r="V4563" s="9" t="str">
        <f t="shared" si="846"/>
        <v/>
      </c>
      <c r="W4563" s="9" t="str">
        <f t="shared" si="847"/>
        <v/>
      </c>
      <c r="X4563" s="9" t="str">
        <f t="shared" si="844"/>
        <v/>
      </c>
      <c r="BC4563" s="9" t="str">
        <f>IF(V4563="","",MAX(BC$1:BC4562)+1)</f>
        <v/>
      </c>
    </row>
    <row r="4564" spans="21:55">
      <c r="U4564" s="17" t="b">
        <f t="shared" si="845"/>
        <v>0</v>
      </c>
      <c r="V4564" s="9" t="str">
        <f t="shared" si="846"/>
        <v/>
      </c>
      <c r="W4564" s="9" t="str">
        <f t="shared" si="847"/>
        <v/>
      </c>
      <c r="X4564" s="9" t="str">
        <f t="shared" si="844"/>
        <v/>
      </c>
      <c r="BC4564" s="9" t="str">
        <f>IF(V4564="","",MAX(BC$1:BC4563)+1)</f>
        <v/>
      </c>
    </row>
    <row r="4565" spans="21:55">
      <c r="U4565" s="17" t="b">
        <f t="shared" si="845"/>
        <v>0</v>
      </c>
      <c r="V4565" s="9" t="str">
        <f t="shared" si="846"/>
        <v/>
      </c>
      <c r="W4565" s="9" t="str">
        <f t="shared" si="847"/>
        <v/>
      </c>
      <c r="X4565" s="9" t="str">
        <f t="shared" si="844"/>
        <v/>
      </c>
      <c r="BC4565" s="9" t="str">
        <f>IF(V4565="","",MAX(BC$1:BC4564)+1)</f>
        <v/>
      </c>
    </row>
    <row r="4566" spans="21:55">
      <c r="U4566" s="17" t="b">
        <f t="shared" si="845"/>
        <v>0</v>
      </c>
      <c r="V4566" s="9" t="str">
        <f t="shared" si="846"/>
        <v/>
      </c>
      <c r="W4566" s="9" t="str">
        <f t="shared" si="847"/>
        <v/>
      </c>
      <c r="X4566" s="9" t="str">
        <f t="shared" si="844"/>
        <v/>
      </c>
      <c r="BC4566" s="9" t="str">
        <f>IF(V4566="","",MAX(BC$1:BC4565)+1)</f>
        <v/>
      </c>
    </row>
    <row r="4567" spans="21:55">
      <c r="U4567" s="17" t="b">
        <f t="shared" si="845"/>
        <v>0</v>
      </c>
      <c r="V4567" s="9" t="str">
        <f t="shared" si="846"/>
        <v/>
      </c>
      <c r="W4567" s="9" t="str">
        <f t="shared" si="847"/>
        <v/>
      </c>
      <c r="X4567" s="9" t="str">
        <f t="shared" si="844"/>
        <v/>
      </c>
      <c r="BC4567" s="9" t="str">
        <f>IF(V4567="","",MAX(BC$1:BC4566)+1)</f>
        <v/>
      </c>
    </row>
    <row r="4568" spans="21:55">
      <c r="U4568" s="17" t="b">
        <f t="shared" si="845"/>
        <v>0</v>
      </c>
      <c r="V4568" s="9" t="str">
        <f t="shared" si="846"/>
        <v/>
      </c>
      <c r="W4568" s="9" t="str">
        <f t="shared" si="847"/>
        <v/>
      </c>
      <c r="X4568" s="9" t="str">
        <f t="shared" si="844"/>
        <v/>
      </c>
      <c r="BC4568" s="9" t="str">
        <f>IF(V4568="","",MAX(BC$1:BC4567)+1)</f>
        <v/>
      </c>
    </row>
    <row r="4569" spans="21:55">
      <c r="U4569" s="17" t="b">
        <f t="shared" si="845"/>
        <v>0</v>
      </c>
      <c r="V4569" s="9" t="str">
        <f t="shared" si="846"/>
        <v/>
      </c>
      <c r="W4569" s="9" t="str">
        <f t="shared" si="847"/>
        <v/>
      </c>
      <c r="X4569" s="9" t="str">
        <f t="shared" si="844"/>
        <v/>
      </c>
      <c r="BC4569" s="9" t="str">
        <f>IF(V4569="","",MAX(BC$1:BC4568)+1)</f>
        <v/>
      </c>
    </row>
    <row r="4570" spans="21:55">
      <c r="U4570" s="17" t="b">
        <f t="shared" si="845"/>
        <v>0</v>
      </c>
      <c r="V4570" s="9" t="str">
        <f t="shared" si="846"/>
        <v/>
      </c>
      <c r="W4570" s="9" t="str">
        <f t="shared" si="847"/>
        <v/>
      </c>
      <c r="X4570" s="9" t="str">
        <f t="shared" si="844"/>
        <v/>
      </c>
      <c r="BC4570" s="9" t="str">
        <f>IF(V4570="","",MAX(BC$1:BC4569)+1)</f>
        <v/>
      </c>
    </row>
    <row r="4571" spans="21:55">
      <c r="U4571" s="17" t="b">
        <f t="shared" si="845"/>
        <v>0</v>
      </c>
      <c r="V4571" s="9" t="str">
        <f t="shared" si="846"/>
        <v/>
      </c>
      <c r="W4571" s="9" t="str">
        <f t="shared" si="847"/>
        <v/>
      </c>
      <c r="X4571" s="9" t="str">
        <f t="shared" si="844"/>
        <v/>
      </c>
      <c r="BC4571" s="9" t="str">
        <f>IF(V4571="","",MAX(BC$1:BC4570)+1)</f>
        <v/>
      </c>
    </row>
    <row r="4572" spans="21:55">
      <c r="U4572" s="17" t="b">
        <f t="shared" si="845"/>
        <v>0</v>
      </c>
      <c r="V4572" s="9" t="str">
        <f t="shared" si="846"/>
        <v/>
      </c>
      <c r="W4572" s="9" t="str">
        <f t="shared" si="847"/>
        <v/>
      </c>
      <c r="X4572" s="9" t="str">
        <f t="shared" si="844"/>
        <v/>
      </c>
      <c r="BC4572" s="9" t="str">
        <f>IF(V4572="","",MAX(BC$1:BC4571)+1)</f>
        <v/>
      </c>
    </row>
    <row r="4573" spans="21:55">
      <c r="U4573" s="17" t="b">
        <f t="shared" si="845"/>
        <v>0</v>
      </c>
      <c r="V4573" s="9" t="str">
        <f t="shared" si="846"/>
        <v/>
      </c>
      <c r="W4573" s="9" t="str">
        <f t="shared" si="847"/>
        <v/>
      </c>
      <c r="X4573" s="9" t="str">
        <f t="shared" si="844"/>
        <v/>
      </c>
      <c r="BC4573" s="9" t="str">
        <f>IF(V4573="","",MAX(BC$1:BC4572)+1)</f>
        <v/>
      </c>
    </row>
    <row r="4574" spans="21:55">
      <c r="U4574" s="17" t="b">
        <f t="shared" si="845"/>
        <v>0</v>
      </c>
      <c r="V4574" s="9" t="str">
        <f t="shared" si="846"/>
        <v/>
      </c>
      <c r="W4574" s="9" t="str">
        <f t="shared" si="847"/>
        <v/>
      </c>
      <c r="X4574" s="9" t="str">
        <f t="shared" ref="X4574:X4637" si="848">IF(U4574=TRUE, MID(LEFT(N4574,FIND(")",N4574)-1),FIND("(",N4574)+1,LEN(N4574)), "")</f>
        <v/>
      </c>
      <c r="BC4574" s="9" t="str">
        <f>IF(V4574="","",MAX(BC$1:BC4573)+1)</f>
        <v/>
      </c>
    </row>
    <row r="4575" spans="21:55">
      <c r="U4575" s="17" t="b">
        <f t="shared" si="845"/>
        <v>0</v>
      </c>
      <c r="V4575" s="9" t="str">
        <f t="shared" si="846"/>
        <v/>
      </c>
      <c r="W4575" s="9" t="str">
        <f t="shared" si="847"/>
        <v/>
      </c>
      <c r="X4575" s="9" t="str">
        <f t="shared" si="848"/>
        <v/>
      </c>
      <c r="BC4575" s="9" t="str">
        <f>IF(V4575="","",MAX(BC$1:BC4574)+1)</f>
        <v/>
      </c>
    </row>
    <row r="4576" spans="21:55">
      <c r="U4576" s="17" t="b">
        <f t="shared" si="845"/>
        <v>0</v>
      </c>
      <c r="V4576" s="9" t="str">
        <f t="shared" si="846"/>
        <v/>
      </c>
      <c r="W4576" s="9" t="str">
        <f t="shared" si="847"/>
        <v/>
      </c>
      <c r="X4576" s="9" t="str">
        <f t="shared" si="848"/>
        <v/>
      </c>
      <c r="BC4576" s="9" t="str">
        <f>IF(V4576="","",MAX(BC$1:BC4575)+1)</f>
        <v/>
      </c>
    </row>
    <row r="4577" spans="21:55">
      <c r="U4577" s="17" t="b">
        <f t="shared" si="845"/>
        <v>0</v>
      </c>
      <c r="V4577" s="9" t="str">
        <f t="shared" si="846"/>
        <v/>
      </c>
      <c r="W4577" s="9" t="str">
        <f t="shared" si="847"/>
        <v/>
      </c>
      <c r="X4577" s="9" t="str">
        <f t="shared" si="848"/>
        <v/>
      </c>
      <c r="BC4577" s="9" t="str">
        <f>IF(V4577="","",MAX(BC$1:BC4576)+1)</f>
        <v/>
      </c>
    </row>
    <row r="4578" spans="21:55">
      <c r="U4578" s="17" t="b">
        <f t="shared" si="845"/>
        <v>0</v>
      </c>
      <c r="V4578" s="9" t="str">
        <f t="shared" si="846"/>
        <v/>
      </c>
      <c r="W4578" s="9" t="str">
        <f t="shared" si="847"/>
        <v/>
      </c>
      <c r="X4578" s="9" t="str">
        <f t="shared" si="848"/>
        <v/>
      </c>
      <c r="BC4578" s="9" t="str">
        <f>IF(V4578="","",MAX(BC$1:BC4577)+1)</f>
        <v/>
      </c>
    </row>
    <row r="4579" spans="21:55">
      <c r="U4579" s="17" t="b">
        <f t="shared" si="845"/>
        <v>0</v>
      </c>
      <c r="V4579" s="9" t="str">
        <f t="shared" si="846"/>
        <v/>
      </c>
      <c r="W4579" s="9" t="str">
        <f t="shared" si="847"/>
        <v/>
      </c>
      <c r="X4579" s="9" t="str">
        <f t="shared" si="848"/>
        <v/>
      </c>
      <c r="BC4579" s="9" t="str">
        <f>IF(V4579="","",MAX(BC$1:BC4578)+1)</f>
        <v/>
      </c>
    </row>
    <row r="4580" spans="21:55">
      <c r="U4580" s="17" t="b">
        <f t="shared" si="845"/>
        <v>0</v>
      </c>
      <c r="V4580" s="9" t="str">
        <f t="shared" si="846"/>
        <v/>
      </c>
      <c r="W4580" s="9" t="str">
        <f t="shared" si="847"/>
        <v/>
      </c>
      <c r="X4580" s="9" t="str">
        <f t="shared" si="848"/>
        <v/>
      </c>
      <c r="BC4580" s="9" t="str">
        <f>IF(V4580="","",MAX(BC$1:BC4579)+1)</f>
        <v/>
      </c>
    </row>
    <row r="4581" spans="21:55">
      <c r="U4581" s="17" t="b">
        <f t="shared" si="845"/>
        <v>0</v>
      </c>
      <c r="V4581" s="9" t="str">
        <f t="shared" si="846"/>
        <v/>
      </c>
      <c r="W4581" s="9" t="str">
        <f t="shared" si="847"/>
        <v/>
      </c>
      <c r="X4581" s="9" t="str">
        <f t="shared" si="848"/>
        <v/>
      </c>
      <c r="BC4581" s="9" t="str">
        <f>IF(V4581="","",MAX(BC$1:BC4580)+1)</f>
        <v/>
      </c>
    </row>
    <row r="4582" spans="21:55">
      <c r="U4582" s="17" t="b">
        <f t="shared" si="845"/>
        <v>0</v>
      </c>
      <c r="V4582" s="9" t="str">
        <f t="shared" si="846"/>
        <v/>
      </c>
      <c r="W4582" s="9" t="str">
        <f t="shared" si="847"/>
        <v/>
      </c>
      <c r="X4582" s="9" t="str">
        <f t="shared" si="848"/>
        <v/>
      </c>
      <c r="BC4582" s="9" t="str">
        <f>IF(V4582="","",MAX(BC$1:BC4581)+1)</f>
        <v/>
      </c>
    </row>
    <row r="4583" spans="21:55">
      <c r="U4583" s="17" t="b">
        <f t="shared" si="845"/>
        <v>0</v>
      </c>
      <c r="V4583" s="9" t="str">
        <f t="shared" si="846"/>
        <v/>
      </c>
      <c r="W4583" s="9" t="str">
        <f t="shared" si="847"/>
        <v/>
      </c>
      <c r="X4583" s="9" t="str">
        <f t="shared" si="848"/>
        <v/>
      </c>
      <c r="BC4583" s="9" t="str">
        <f>IF(V4583="","",MAX(BC$1:BC4582)+1)</f>
        <v/>
      </c>
    </row>
    <row r="4584" spans="21:55">
      <c r="U4584" s="17" t="b">
        <f t="shared" si="845"/>
        <v>0</v>
      </c>
      <c r="V4584" s="9" t="str">
        <f t="shared" si="846"/>
        <v/>
      </c>
      <c r="W4584" s="9" t="str">
        <f t="shared" si="847"/>
        <v/>
      </c>
      <c r="X4584" s="9" t="str">
        <f t="shared" si="848"/>
        <v/>
      </c>
      <c r="BC4584" s="9" t="str">
        <f>IF(V4584="","",MAX(BC$1:BC4583)+1)</f>
        <v/>
      </c>
    </row>
    <row r="4585" spans="21:55">
      <c r="U4585" s="17" t="b">
        <f t="shared" si="845"/>
        <v>0</v>
      </c>
      <c r="V4585" s="9" t="str">
        <f t="shared" si="846"/>
        <v/>
      </c>
      <c r="W4585" s="9" t="str">
        <f t="shared" si="847"/>
        <v/>
      </c>
      <c r="X4585" s="9" t="str">
        <f t="shared" si="848"/>
        <v/>
      </c>
      <c r="BC4585" s="9" t="str">
        <f>IF(V4585="","",MAX(BC$1:BC4584)+1)</f>
        <v/>
      </c>
    </row>
    <row r="4586" spans="21:55">
      <c r="U4586" s="17" t="b">
        <f t="shared" si="845"/>
        <v>0</v>
      </c>
      <c r="V4586" s="9" t="str">
        <f t="shared" si="846"/>
        <v/>
      </c>
      <c r="W4586" s="9" t="str">
        <f t="shared" si="847"/>
        <v/>
      </c>
      <c r="X4586" s="9" t="str">
        <f t="shared" si="848"/>
        <v/>
      </c>
      <c r="BC4586" s="9" t="str">
        <f>IF(V4586="","",MAX(BC$1:BC4585)+1)</f>
        <v/>
      </c>
    </row>
    <row r="4587" spans="21:55">
      <c r="U4587" s="17" t="b">
        <f t="shared" si="845"/>
        <v>0</v>
      </c>
      <c r="V4587" s="9" t="str">
        <f t="shared" si="846"/>
        <v/>
      </c>
      <c r="W4587" s="9" t="str">
        <f t="shared" si="847"/>
        <v/>
      </c>
      <c r="X4587" s="9" t="str">
        <f t="shared" si="848"/>
        <v/>
      </c>
      <c r="BC4587" s="9" t="str">
        <f>IF(V4587="","",MAX(BC$1:BC4586)+1)</f>
        <v/>
      </c>
    </row>
    <row r="4588" spans="21:55">
      <c r="U4588" s="17" t="b">
        <f t="shared" si="845"/>
        <v>0</v>
      </c>
      <c r="V4588" s="9" t="str">
        <f t="shared" si="846"/>
        <v/>
      </c>
      <c r="W4588" s="9" t="str">
        <f t="shared" si="847"/>
        <v/>
      </c>
      <c r="X4588" s="9" t="str">
        <f t="shared" si="848"/>
        <v/>
      </c>
      <c r="BC4588" s="9" t="str">
        <f>IF(V4588="","",MAX(BC$1:BC4587)+1)</f>
        <v/>
      </c>
    </row>
    <row r="4589" spans="21:55">
      <c r="U4589" s="17" t="b">
        <f t="shared" si="845"/>
        <v>0</v>
      </c>
      <c r="V4589" s="9" t="str">
        <f t="shared" si="846"/>
        <v/>
      </c>
      <c r="W4589" s="9" t="str">
        <f t="shared" si="847"/>
        <v/>
      </c>
      <c r="X4589" s="9" t="str">
        <f t="shared" si="848"/>
        <v/>
      </c>
      <c r="BC4589" s="9" t="str">
        <f>IF(V4589="","",MAX(BC$1:BC4588)+1)</f>
        <v/>
      </c>
    </row>
    <row r="4590" spans="21:55">
      <c r="U4590" s="17" t="b">
        <f t="shared" si="845"/>
        <v>0</v>
      </c>
      <c r="V4590" s="9" t="str">
        <f t="shared" si="846"/>
        <v/>
      </c>
      <c r="W4590" s="9" t="str">
        <f t="shared" si="847"/>
        <v/>
      </c>
      <c r="X4590" s="9" t="str">
        <f t="shared" si="848"/>
        <v/>
      </c>
      <c r="BC4590" s="9" t="str">
        <f>IF(V4590="","",MAX(BC$1:BC4589)+1)</f>
        <v/>
      </c>
    </row>
    <row r="4591" spans="21:55">
      <c r="U4591" s="17" t="b">
        <f t="shared" si="845"/>
        <v>0</v>
      </c>
      <c r="V4591" s="9" t="str">
        <f t="shared" si="846"/>
        <v/>
      </c>
      <c r="W4591" s="9" t="str">
        <f t="shared" si="847"/>
        <v/>
      </c>
      <c r="X4591" s="9" t="str">
        <f t="shared" si="848"/>
        <v/>
      </c>
      <c r="BC4591" s="9" t="str">
        <f>IF(V4591="","",MAX(BC$1:BC4590)+1)</f>
        <v/>
      </c>
    </row>
    <row r="4592" spans="21:55">
      <c r="U4592" s="17" t="b">
        <f t="shared" si="845"/>
        <v>0</v>
      </c>
      <c r="V4592" s="9" t="str">
        <f t="shared" si="846"/>
        <v/>
      </c>
      <c r="W4592" s="9" t="str">
        <f t="shared" si="847"/>
        <v/>
      </c>
      <c r="X4592" s="9" t="str">
        <f t="shared" si="848"/>
        <v/>
      </c>
      <c r="BC4592" s="9" t="str">
        <f>IF(V4592="","",MAX(BC$1:BC4591)+1)</f>
        <v/>
      </c>
    </row>
    <row r="4593" spans="21:55">
      <c r="U4593" s="17" t="b">
        <f t="shared" si="845"/>
        <v>0</v>
      </c>
      <c r="V4593" s="9" t="str">
        <f t="shared" si="846"/>
        <v/>
      </c>
      <c r="W4593" s="9" t="str">
        <f t="shared" si="847"/>
        <v/>
      </c>
      <c r="X4593" s="9" t="str">
        <f t="shared" si="848"/>
        <v/>
      </c>
      <c r="BC4593" s="9" t="str">
        <f>IF(V4593="","",MAX(BC$1:BC4592)+1)</f>
        <v/>
      </c>
    </row>
    <row r="4594" spans="21:55">
      <c r="U4594" s="17" t="b">
        <f t="shared" si="845"/>
        <v>0</v>
      </c>
      <c r="V4594" s="9" t="str">
        <f t="shared" si="846"/>
        <v/>
      </c>
      <c r="W4594" s="9" t="str">
        <f t="shared" si="847"/>
        <v/>
      </c>
      <c r="X4594" s="9" t="str">
        <f t="shared" si="848"/>
        <v/>
      </c>
      <c r="BC4594" s="9" t="str">
        <f>IF(V4594="","",MAX(BC$1:BC4593)+1)</f>
        <v/>
      </c>
    </row>
    <row r="4595" spans="21:55">
      <c r="U4595" s="17" t="b">
        <f t="shared" si="845"/>
        <v>0</v>
      </c>
      <c r="V4595" s="9" t="str">
        <f t="shared" si="846"/>
        <v/>
      </c>
      <c r="W4595" s="9" t="str">
        <f t="shared" si="847"/>
        <v/>
      </c>
      <c r="X4595" s="9" t="str">
        <f t="shared" si="848"/>
        <v/>
      </c>
      <c r="BC4595" s="9" t="str">
        <f>IF(V4595="","",MAX(BC$1:BC4594)+1)</f>
        <v/>
      </c>
    </row>
    <row r="4596" spans="21:55">
      <c r="U4596" s="17" t="b">
        <f t="shared" si="845"/>
        <v>0</v>
      </c>
      <c r="V4596" s="9" t="str">
        <f t="shared" si="846"/>
        <v/>
      </c>
      <c r="W4596" s="9" t="str">
        <f t="shared" si="847"/>
        <v/>
      </c>
      <c r="X4596" s="9" t="str">
        <f t="shared" si="848"/>
        <v/>
      </c>
      <c r="BC4596" s="9" t="str">
        <f>IF(V4596="","",MAX(BC$1:BC4595)+1)</f>
        <v/>
      </c>
    </row>
    <row r="4597" spans="21:55">
      <c r="U4597" s="17" t="b">
        <f t="shared" si="845"/>
        <v>0</v>
      </c>
      <c r="V4597" s="9" t="str">
        <f t="shared" si="846"/>
        <v/>
      </c>
      <c r="W4597" s="9" t="str">
        <f t="shared" si="847"/>
        <v/>
      </c>
      <c r="X4597" s="9" t="str">
        <f t="shared" si="848"/>
        <v/>
      </c>
      <c r="BC4597" s="9" t="str">
        <f>IF(V4597="","",MAX(BC$1:BC4596)+1)</f>
        <v/>
      </c>
    </row>
    <row r="4598" spans="21:55">
      <c r="U4598" s="17" t="b">
        <f t="shared" si="845"/>
        <v>0</v>
      </c>
      <c r="V4598" s="9" t="str">
        <f t="shared" si="846"/>
        <v/>
      </c>
      <c r="W4598" s="9" t="str">
        <f t="shared" si="847"/>
        <v/>
      </c>
      <c r="X4598" s="9" t="str">
        <f t="shared" si="848"/>
        <v/>
      </c>
      <c r="BC4598" s="9" t="str">
        <f>IF(V4598="","",MAX(BC$1:BC4597)+1)</f>
        <v/>
      </c>
    </row>
    <row r="4599" spans="21:55">
      <c r="U4599" s="17" t="b">
        <f t="shared" si="845"/>
        <v>0</v>
      </c>
      <c r="V4599" s="9" t="str">
        <f t="shared" si="846"/>
        <v/>
      </c>
      <c r="W4599" s="9" t="str">
        <f t="shared" si="847"/>
        <v/>
      </c>
      <c r="X4599" s="9" t="str">
        <f t="shared" si="848"/>
        <v/>
      </c>
      <c r="BC4599" s="9" t="str">
        <f>IF(V4599="","",MAX(BC$1:BC4598)+1)</f>
        <v/>
      </c>
    </row>
    <row r="4600" spans="21:55">
      <c r="U4600" s="17" t="b">
        <f t="shared" si="845"/>
        <v>0</v>
      </c>
      <c r="V4600" s="9" t="str">
        <f t="shared" si="846"/>
        <v/>
      </c>
      <c r="W4600" s="9" t="str">
        <f t="shared" si="847"/>
        <v/>
      </c>
      <c r="X4600" s="9" t="str">
        <f t="shared" si="848"/>
        <v/>
      </c>
      <c r="BC4600" s="9" t="str">
        <f>IF(V4600="","",MAX(BC$1:BC4599)+1)</f>
        <v/>
      </c>
    </row>
    <row r="4601" spans="21:55">
      <c r="U4601" s="17" t="b">
        <f t="shared" si="845"/>
        <v>0</v>
      </c>
      <c r="V4601" s="9" t="str">
        <f t="shared" si="846"/>
        <v/>
      </c>
      <c r="W4601" s="9" t="str">
        <f t="shared" si="847"/>
        <v/>
      </c>
      <c r="X4601" s="9" t="str">
        <f t="shared" si="848"/>
        <v/>
      </c>
      <c r="BC4601" s="9" t="str">
        <f>IF(V4601="","",MAX(BC$1:BC4600)+1)</f>
        <v/>
      </c>
    </row>
    <row r="4602" spans="21:55">
      <c r="U4602" s="17" t="b">
        <f t="shared" si="845"/>
        <v>0</v>
      </c>
      <c r="V4602" s="9" t="str">
        <f t="shared" si="846"/>
        <v/>
      </c>
      <c r="W4602" s="9" t="str">
        <f t="shared" si="847"/>
        <v/>
      </c>
      <c r="X4602" s="9" t="str">
        <f t="shared" si="848"/>
        <v/>
      </c>
      <c r="BC4602" s="9" t="str">
        <f>IF(V4602="","",MAX(BC$1:BC4601)+1)</f>
        <v/>
      </c>
    </row>
    <row r="4603" spans="21:55">
      <c r="U4603" s="17" t="b">
        <f t="shared" si="845"/>
        <v>0</v>
      </c>
      <c r="V4603" s="9" t="str">
        <f t="shared" si="846"/>
        <v/>
      </c>
      <c r="W4603" s="9" t="str">
        <f t="shared" si="847"/>
        <v/>
      </c>
      <c r="X4603" s="9" t="str">
        <f t="shared" si="848"/>
        <v/>
      </c>
      <c r="BC4603" s="9" t="str">
        <f>IF(V4603="","",MAX(BC$1:BC4602)+1)</f>
        <v/>
      </c>
    </row>
    <row r="4604" spans="21:55">
      <c r="U4604" s="17" t="b">
        <f t="shared" si="845"/>
        <v>0</v>
      </c>
      <c r="V4604" s="9" t="str">
        <f t="shared" si="846"/>
        <v/>
      </c>
      <c r="W4604" s="9" t="str">
        <f t="shared" si="847"/>
        <v/>
      </c>
      <c r="X4604" s="9" t="str">
        <f t="shared" si="848"/>
        <v/>
      </c>
      <c r="BC4604" s="9" t="str">
        <f>IF(V4604="","",MAX(BC$1:BC4603)+1)</f>
        <v/>
      </c>
    </row>
    <row r="4605" spans="21:55">
      <c r="U4605" s="17" t="b">
        <f t="shared" si="845"/>
        <v>0</v>
      </c>
      <c r="V4605" s="9" t="str">
        <f t="shared" si="846"/>
        <v/>
      </c>
      <c r="W4605" s="9" t="str">
        <f t="shared" si="847"/>
        <v/>
      </c>
      <c r="X4605" s="9" t="str">
        <f t="shared" si="848"/>
        <v/>
      </c>
      <c r="BC4605" s="9" t="str">
        <f>IF(V4605="","",MAX(BC$1:BC4604)+1)</f>
        <v/>
      </c>
    </row>
    <row r="4606" spans="21:55">
      <c r="U4606" s="17" t="b">
        <f t="shared" si="845"/>
        <v>0</v>
      </c>
      <c r="V4606" s="9" t="str">
        <f t="shared" si="846"/>
        <v/>
      </c>
      <c r="W4606" s="9" t="str">
        <f t="shared" si="847"/>
        <v/>
      </c>
      <c r="X4606" s="9" t="str">
        <f t="shared" si="848"/>
        <v/>
      </c>
      <c r="BC4606" s="9" t="str">
        <f>IF(V4606="","",MAX(BC$1:BC4605)+1)</f>
        <v/>
      </c>
    </row>
    <row r="4607" spans="21:55">
      <c r="U4607" s="17" t="b">
        <f t="shared" si="845"/>
        <v>0</v>
      </c>
      <c r="V4607" s="9" t="str">
        <f t="shared" si="846"/>
        <v/>
      </c>
      <c r="W4607" s="9" t="str">
        <f t="shared" si="847"/>
        <v/>
      </c>
      <c r="X4607" s="9" t="str">
        <f t="shared" si="848"/>
        <v/>
      </c>
      <c r="BC4607" s="9" t="str">
        <f>IF(V4607="","",MAX(BC$1:BC4606)+1)</f>
        <v/>
      </c>
    </row>
    <row r="4608" spans="21:55">
      <c r="U4608" s="17" t="b">
        <f t="shared" si="845"/>
        <v>0</v>
      </c>
      <c r="V4608" s="9" t="str">
        <f t="shared" si="846"/>
        <v/>
      </c>
      <c r="W4608" s="9" t="str">
        <f t="shared" si="847"/>
        <v/>
      </c>
      <c r="X4608" s="9" t="str">
        <f t="shared" si="848"/>
        <v/>
      </c>
      <c r="BC4608" s="9" t="str">
        <f>IF(V4608="","",MAX(BC$1:BC4607)+1)</f>
        <v/>
      </c>
    </row>
    <row r="4609" spans="21:55">
      <c r="U4609" s="17" t="b">
        <f t="shared" si="845"/>
        <v>0</v>
      </c>
      <c r="V4609" s="9" t="str">
        <f t="shared" si="846"/>
        <v/>
      </c>
      <c r="W4609" s="9" t="str">
        <f t="shared" si="847"/>
        <v/>
      </c>
      <c r="X4609" s="9" t="str">
        <f t="shared" si="848"/>
        <v/>
      </c>
      <c r="BC4609" s="9" t="str">
        <f>IF(V4609="","",MAX(BC$1:BC4608)+1)</f>
        <v/>
      </c>
    </row>
    <row r="4610" spans="21:55">
      <c r="U4610" s="17" t="b">
        <f t="shared" ref="U4610:U4673" si="849">AND(ISNUMBER(SEARCH("(rs",N4610)),NOT(ISNUMBER(SEARCH("oxidation",N4610))),NOT(ISNUMBER(SEARCH("deamidated",N4610))),NOT(ISNUMBER(SEARCH("ammonia",N4610))),NOT(ISNUMBER(SEARCH("acetyl",N4610))),NOT(ISNUMBER(SEARCH("phospho",N4610))),NOT(ISNUMBER(SEARCH("dehydrated",N4610))))</f>
        <v>0</v>
      </c>
      <c r="V4610" s="9" t="str">
        <f t="shared" ref="V4610:V4673" si="850">IF(U4610=TRUE, IF(ISNUMBER(SEARCH(":",P4610))=TRUE, LEFT(P4610,FIND(":",P4610)-1),P4610), "")</f>
        <v/>
      </c>
      <c r="W4610" s="9" t="str">
        <f t="shared" ref="W4610:W4673" si="851">IF(U4610=TRUE,IF(ISNUMBER(SEARCH("Carb",N4610))=TRUE,MID(LEFT(N4610,FIND("#",N4610)-1),FIND(CHAR(1),SUBSTITUTE(N4610," ",CHAR(1),(LEN(N4610)-LEN(SUBSTITUTE(N4610," ","")))-1))+1,LEN(N4610)),LEFT(N4610,FIND("#",N4610)-1)),"")</f>
        <v/>
      </c>
      <c r="X4610" s="9" t="str">
        <f t="shared" si="848"/>
        <v/>
      </c>
      <c r="BC4610" s="9" t="str">
        <f>IF(V4610="","",MAX(BC$1:BC4609)+1)</f>
        <v/>
      </c>
    </row>
    <row r="4611" spans="21:55">
      <c r="U4611" s="17" t="b">
        <f t="shared" si="849"/>
        <v>0</v>
      </c>
      <c r="V4611" s="9" t="str">
        <f t="shared" si="850"/>
        <v/>
      </c>
      <c r="W4611" s="9" t="str">
        <f t="shared" si="851"/>
        <v/>
      </c>
      <c r="X4611" s="9" t="str">
        <f t="shared" si="848"/>
        <v/>
      </c>
      <c r="BC4611" s="9" t="str">
        <f>IF(V4611="","",MAX(BC$1:BC4610)+1)</f>
        <v/>
      </c>
    </row>
    <row r="4612" spans="21:55">
      <c r="U4612" s="17" t="b">
        <f t="shared" si="849"/>
        <v>0</v>
      </c>
      <c r="V4612" s="9" t="str">
        <f t="shared" si="850"/>
        <v/>
      </c>
      <c r="W4612" s="9" t="str">
        <f t="shared" si="851"/>
        <v/>
      </c>
      <c r="X4612" s="9" t="str">
        <f t="shared" si="848"/>
        <v/>
      </c>
      <c r="BC4612" s="9" t="str">
        <f>IF(V4612="","",MAX(BC$1:BC4611)+1)</f>
        <v/>
      </c>
    </row>
    <row r="4613" spans="21:55">
      <c r="U4613" s="17" t="b">
        <f t="shared" si="849"/>
        <v>0</v>
      </c>
      <c r="V4613" s="9" t="str">
        <f t="shared" si="850"/>
        <v/>
      </c>
      <c r="W4613" s="9" t="str">
        <f t="shared" si="851"/>
        <v/>
      </c>
      <c r="X4613" s="9" t="str">
        <f t="shared" si="848"/>
        <v/>
      </c>
      <c r="BC4613" s="9" t="str">
        <f>IF(V4613="","",MAX(BC$1:BC4612)+1)</f>
        <v/>
      </c>
    </row>
    <row r="4614" spans="21:55">
      <c r="U4614" s="17" t="b">
        <f t="shared" si="849"/>
        <v>0</v>
      </c>
      <c r="V4614" s="9" t="str">
        <f t="shared" si="850"/>
        <v/>
      </c>
      <c r="W4614" s="9" t="str">
        <f t="shared" si="851"/>
        <v/>
      </c>
      <c r="X4614" s="9" t="str">
        <f t="shared" si="848"/>
        <v/>
      </c>
      <c r="BC4614" s="9" t="str">
        <f>IF(V4614="","",MAX(BC$1:BC4613)+1)</f>
        <v/>
      </c>
    </row>
    <row r="4615" spans="21:55">
      <c r="U4615" s="17" t="b">
        <f t="shared" si="849"/>
        <v>0</v>
      </c>
      <c r="V4615" s="9" t="str">
        <f t="shared" si="850"/>
        <v/>
      </c>
      <c r="W4615" s="9" t="str">
        <f t="shared" si="851"/>
        <v/>
      </c>
      <c r="X4615" s="9" t="str">
        <f t="shared" si="848"/>
        <v/>
      </c>
      <c r="BC4615" s="9" t="str">
        <f>IF(V4615="","",MAX(BC$1:BC4614)+1)</f>
        <v/>
      </c>
    </row>
    <row r="4616" spans="21:55">
      <c r="U4616" s="17" t="b">
        <f t="shared" si="849"/>
        <v>0</v>
      </c>
      <c r="V4616" s="9" t="str">
        <f t="shared" si="850"/>
        <v/>
      </c>
      <c r="W4616" s="9" t="str">
        <f t="shared" si="851"/>
        <v/>
      </c>
      <c r="X4616" s="9" t="str">
        <f t="shared" si="848"/>
        <v/>
      </c>
      <c r="BC4616" s="9" t="str">
        <f>IF(V4616="","",MAX(BC$1:BC4615)+1)</f>
        <v/>
      </c>
    </row>
    <row r="4617" spans="21:55">
      <c r="U4617" s="17" t="b">
        <f t="shared" si="849"/>
        <v>0</v>
      </c>
      <c r="V4617" s="9" t="str">
        <f t="shared" si="850"/>
        <v/>
      </c>
      <c r="W4617" s="9" t="str">
        <f t="shared" si="851"/>
        <v/>
      </c>
      <c r="X4617" s="9" t="str">
        <f t="shared" si="848"/>
        <v/>
      </c>
      <c r="BC4617" s="9" t="str">
        <f>IF(V4617="","",MAX(BC$1:BC4616)+1)</f>
        <v/>
      </c>
    </row>
    <row r="4618" spans="21:55">
      <c r="U4618" s="17" t="b">
        <f t="shared" si="849"/>
        <v>0</v>
      </c>
      <c r="V4618" s="9" t="str">
        <f t="shared" si="850"/>
        <v/>
      </c>
      <c r="W4618" s="9" t="str">
        <f t="shared" si="851"/>
        <v/>
      </c>
      <c r="X4618" s="9" t="str">
        <f t="shared" si="848"/>
        <v/>
      </c>
      <c r="BC4618" s="9" t="str">
        <f>IF(V4618="","",MAX(BC$1:BC4617)+1)</f>
        <v/>
      </c>
    </row>
    <row r="4619" spans="21:55">
      <c r="U4619" s="17" t="b">
        <f t="shared" si="849"/>
        <v>0</v>
      </c>
      <c r="V4619" s="9" t="str">
        <f t="shared" si="850"/>
        <v/>
      </c>
      <c r="W4619" s="9" t="str">
        <f t="shared" si="851"/>
        <v/>
      </c>
      <c r="X4619" s="9" t="str">
        <f t="shared" si="848"/>
        <v/>
      </c>
      <c r="BC4619" s="9" t="str">
        <f>IF(V4619="","",MAX(BC$1:BC4618)+1)</f>
        <v/>
      </c>
    </row>
    <row r="4620" spans="21:55">
      <c r="U4620" s="17" t="b">
        <f t="shared" si="849"/>
        <v>0</v>
      </c>
      <c r="V4620" s="9" t="str">
        <f t="shared" si="850"/>
        <v/>
      </c>
      <c r="W4620" s="9" t="str">
        <f t="shared" si="851"/>
        <v/>
      </c>
      <c r="X4620" s="9" t="str">
        <f t="shared" si="848"/>
        <v/>
      </c>
      <c r="BC4620" s="9" t="str">
        <f>IF(V4620="","",MAX(BC$1:BC4619)+1)</f>
        <v/>
      </c>
    </row>
    <row r="4621" spans="21:55">
      <c r="U4621" s="17" t="b">
        <f t="shared" si="849"/>
        <v>0</v>
      </c>
      <c r="V4621" s="9" t="str">
        <f t="shared" si="850"/>
        <v/>
      </c>
      <c r="W4621" s="9" t="str">
        <f t="shared" si="851"/>
        <v/>
      </c>
      <c r="X4621" s="9" t="str">
        <f t="shared" si="848"/>
        <v/>
      </c>
      <c r="BC4621" s="9" t="str">
        <f>IF(V4621="","",MAX(BC$1:BC4620)+1)</f>
        <v/>
      </c>
    </row>
    <row r="4622" spans="21:55">
      <c r="U4622" s="17" t="b">
        <f t="shared" si="849"/>
        <v>0</v>
      </c>
      <c r="V4622" s="9" t="str">
        <f t="shared" si="850"/>
        <v/>
      </c>
      <c r="W4622" s="9" t="str">
        <f t="shared" si="851"/>
        <v/>
      </c>
      <c r="X4622" s="9" t="str">
        <f t="shared" si="848"/>
        <v/>
      </c>
      <c r="BC4622" s="9" t="str">
        <f>IF(V4622="","",MAX(BC$1:BC4621)+1)</f>
        <v/>
      </c>
    </row>
    <row r="4623" spans="21:55">
      <c r="U4623" s="17" t="b">
        <f t="shared" si="849"/>
        <v>0</v>
      </c>
      <c r="V4623" s="9" t="str">
        <f t="shared" si="850"/>
        <v/>
      </c>
      <c r="W4623" s="9" t="str">
        <f t="shared" si="851"/>
        <v/>
      </c>
      <c r="X4623" s="9" t="str">
        <f t="shared" si="848"/>
        <v/>
      </c>
      <c r="BC4623" s="9" t="str">
        <f>IF(V4623="","",MAX(BC$1:BC4622)+1)</f>
        <v/>
      </c>
    </row>
    <row r="4624" spans="21:55">
      <c r="U4624" s="17" t="b">
        <f t="shared" si="849"/>
        <v>0</v>
      </c>
      <c r="V4624" s="9" t="str">
        <f t="shared" si="850"/>
        <v/>
      </c>
      <c r="W4624" s="9" t="str">
        <f t="shared" si="851"/>
        <v/>
      </c>
      <c r="X4624" s="9" t="str">
        <f t="shared" si="848"/>
        <v/>
      </c>
      <c r="BC4624" s="9" t="str">
        <f>IF(V4624="","",MAX(BC$1:BC4623)+1)</f>
        <v/>
      </c>
    </row>
    <row r="4625" spans="21:55">
      <c r="U4625" s="17" t="b">
        <f t="shared" si="849"/>
        <v>0</v>
      </c>
      <c r="V4625" s="9" t="str">
        <f t="shared" si="850"/>
        <v/>
      </c>
      <c r="W4625" s="9" t="str">
        <f t="shared" si="851"/>
        <v/>
      </c>
      <c r="X4625" s="9" t="str">
        <f t="shared" si="848"/>
        <v/>
      </c>
      <c r="BC4625" s="9" t="str">
        <f>IF(V4625="","",MAX(BC$1:BC4624)+1)</f>
        <v/>
      </c>
    </row>
    <row r="4626" spans="21:55">
      <c r="U4626" s="17" t="b">
        <f t="shared" si="849"/>
        <v>0</v>
      </c>
      <c r="V4626" s="9" t="str">
        <f t="shared" si="850"/>
        <v/>
      </c>
      <c r="W4626" s="9" t="str">
        <f t="shared" si="851"/>
        <v/>
      </c>
      <c r="X4626" s="9" t="str">
        <f t="shared" si="848"/>
        <v/>
      </c>
      <c r="BC4626" s="9" t="str">
        <f>IF(V4626="","",MAX(BC$1:BC4625)+1)</f>
        <v/>
      </c>
    </row>
    <row r="4627" spans="21:55">
      <c r="U4627" s="17" t="b">
        <f t="shared" si="849"/>
        <v>0</v>
      </c>
      <c r="V4627" s="9" t="str">
        <f t="shared" si="850"/>
        <v/>
      </c>
      <c r="W4627" s="9" t="str">
        <f t="shared" si="851"/>
        <v/>
      </c>
      <c r="X4627" s="9" t="str">
        <f t="shared" si="848"/>
        <v/>
      </c>
      <c r="BC4627" s="9" t="str">
        <f>IF(V4627="","",MAX(BC$1:BC4626)+1)</f>
        <v/>
      </c>
    </row>
    <row r="4628" spans="21:55">
      <c r="U4628" s="17" t="b">
        <f t="shared" si="849"/>
        <v>0</v>
      </c>
      <c r="V4628" s="9" t="str">
        <f t="shared" si="850"/>
        <v/>
      </c>
      <c r="W4628" s="9" t="str">
        <f t="shared" si="851"/>
        <v/>
      </c>
      <c r="X4628" s="9" t="str">
        <f t="shared" si="848"/>
        <v/>
      </c>
      <c r="BC4628" s="9" t="str">
        <f>IF(V4628="","",MAX(BC$1:BC4627)+1)</f>
        <v/>
      </c>
    </row>
    <row r="4629" spans="21:55">
      <c r="U4629" s="17" t="b">
        <f t="shared" si="849"/>
        <v>0</v>
      </c>
      <c r="V4629" s="9" t="str">
        <f t="shared" si="850"/>
        <v/>
      </c>
      <c r="W4629" s="9" t="str">
        <f t="shared" si="851"/>
        <v/>
      </c>
      <c r="X4629" s="9" t="str">
        <f t="shared" si="848"/>
        <v/>
      </c>
      <c r="BC4629" s="9" t="str">
        <f>IF(V4629="","",MAX(BC$1:BC4628)+1)</f>
        <v/>
      </c>
    </row>
    <row r="4630" spans="21:55">
      <c r="U4630" s="17" t="b">
        <f t="shared" si="849"/>
        <v>0</v>
      </c>
      <c r="V4630" s="9" t="str">
        <f t="shared" si="850"/>
        <v/>
      </c>
      <c r="W4630" s="9" t="str">
        <f t="shared" si="851"/>
        <v/>
      </c>
      <c r="X4630" s="9" t="str">
        <f t="shared" si="848"/>
        <v/>
      </c>
      <c r="BC4630" s="9" t="str">
        <f>IF(V4630="","",MAX(BC$1:BC4629)+1)</f>
        <v/>
      </c>
    </row>
    <row r="4631" spans="21:55">
      <c r="U4631" s="17" t="b">
        <f t="shared" si="849"/>
        <v>0</v>
      </c>
      <c r="V4631" s="9" t="str">
        <f t="shared" si="850"/>
        <v/>
      </c>
      <c r="W4631" s="9" t="str">
        <f t="shared" si="851"/>
        <v/>
      </c>
      <c r="X4631" s="9" t="str">
        <f t="shared" si="848"/>
        <v/>
      </c>
      <c r="BC4631" s="9" t="str">
        <f>IF(V4631="","",MAX(BC$1:BC4630)+1)</f>
        <v/>
      </c>
    </row>
    <row r="4632" spans="21:55">
      <c r="U4632" s="17" t="b">
        <f t="shared" si="849"/>
        <v>0</v>
      </c>
      <c r="V4632" s="9" t="str">
        <f t="shared" si="850"/>
        <v/>
      </c>
      <c r="W4632" s="9" t="str">
        <f t="shared" si="851"/>
        <v/>
      </c>
      <c r="X4632" s="9" t="str">
        <f t="shared" si="848"/>
        <v/>
      </c>
      <c r="BC4632" s="9" t="str">
        <f>IF(V4632="","",MAX(BC$1:BC4631)+1)</f>
        <v/>
      </c>
    </row>
    <row r="4633" spans="21:55">
      <c r="U4633" s="17" t="b">
        <f t="shared" si="849"/>
        <v>0</v>
      </c>
      <c r="V4633" s="9" t="str">
        <f t="shared" si="850"/>
        <v/>
      </c>
      <c r="W4633" s="9" t="str">
        <f t="shared" si="851"/>
        <v/>
      </c>
      <c r="X4633" s="9" t="str">
        <f t="shared" si="848"/>
        <v/>
      </c>
      <c r="BC4633" s="9" t="str">
        <f>IF(V4633="","",MAX(BC$1:BC4632)+1)</f>
        <v/>
      </c>
    </row>
    <row r="4634" spans="21:55">
      <c r="U4634" s="17" t="b">
        <f t="shared" si="849"/>
        <v>0</v>
      </c>
      <c r="V4634" s="9" t="str">
        <f t="shared" si="850"/>
        <v/>
      </c>
      <c r="W4634" s="9" t="str">
        <f t="shared" si="851"/>
        <v/>
      </c>
      <c r="X4634" s="9" t="str">
        <f t="shared" si="848"/>
        <v/>
      </c>
      <c r="BC4634" s="9" t="str">
        <f>IF(V4634="","",MAX(BC$1:BC4633)+1)</f>
        <v/>
      </c>
    </row>
    <row r="4635" spans="21:55">
      <c r="U4635" s="17" t="b">
        <f t="shared" si="849"/>
        <v>0</v>
      </c>
      <c r="V4635" s="9" t="str">
        <f t="shared" si="850"/>
        <v/>
      </c>
      <c r="W4635" s="9" t="str">
        <f t="shared" si="851"/>
        <v/>
      </c>
      <c r="X4635" s="9" t="str">
        <f t="shared" si="848"/>
        <v/>
      </c>
      <c r="BC4635" s="9" t="str">
        <f>IF(V4635="","",MAX(BC$1:BC4634)+1)</f>
        <v/>
      </c>
    </row>
    <row r="4636" spans="21:55">
      <c r="U4636" s="17" t="b">
        <f t="shared" si="849"/>
        <v>0</v>
      </c>
      <c r="V4636" s="9" t="str">
        <f t="shared" si="850"/>
        <v/>
      </c>
      <c r="W4636" s="9" t="str">
        <f t="shared" si="851"/>
        <v/>
      </c>
      <c r="X4636" s="9" t="str">
        <f t="shared" si="848"/>
        <v/>
      </c>
      <c r="BC4636" s="9" t="str">
        <f>IF(V4636="","",MAX(BC$1:BC4635)+1)</f>
        <v/>
      </c>
    </row>
    <row r="4637" spans="21:55">
      <c r="U4637" s="17" t="b">
        <f t="shared" si="849"/>
        <v>0</v>
      </c>
      <c r="V4637" s="9" t="str">
        <f t="shared" si="850"/>
        <v/>
      </c>
      <c r="W4637" s="9" t="str">
        <f t="shared" si="851"/>
        <v/>
      </c>
      <c r="X4637" s="9" t="str">
        <f t="shared" si="848"/>
        <v/>
      </c>
      <c r="BC4637" s="9" t="str">
        <f>IF(V4637="","",MAX(BC$1:BC4636)+1)</f>
        <v/>
      </c>
    </row>
    <row r="4638" spans="21:55">
      <c r="U4638" s="17" t="b">
        <f t="shared" si="849"/>
        <v>0</v>
      </c>
      <c r="V4638" s="9" t="str">
        <f t="shared" si="850"/>
        <v/>
      </c>
      <c r="W4638" s="9" t="str">
        <f t="shared" si="851"/>
        <v/>
      </c>
      <c r="X4638" s="9" t="str">
        <f t="shared" ref="X4638:X4701" si="852">IF(U4638=TRUE, MID(LEFT(N4638,FIND(")",N4638)-1),FIND("(",N4638)+1,LEN(N4638)), "")</f>
        <v/>
      </c>
      <c r="BC4638" s="9" t="str">
        <f>IF(V4638="","",MAX(BC$1:BC4637)+1)</f>
        <v/>
      </c>
    </row>
    <row r="4639" spans="21:55">
      <c r="U4639" s="17" t="b">
        <f t="shared" si="849"/>
        <v>0</v>
      </c>
      <c r="V4639" s="9" t="str">
        <f t="shared" si="850"/>
        <v/>
      </c>
      <c r="W4639" s="9" t="str">
        <f t="shared" si="851"/>
        <v/>
      </c>
      <c r="X4639" s="9" t="str">
        <f t="shared" si="852"/>
        <v/>
      </c>
      <c r="BC4639" s="9" t="str">
        <f>IF(V4639="","",MAX(BC$1:BC4638)+1)</f>
        <v/>
      </c>
    </row>
    <row r="4640" spans="21:55">
      <c r="U4640" s="17" t="b">
        <f t="shared" si="849"/>
        <v>0</v>
      </c>
      <c r="V4640" s="9" t="str">
        <f t="shared" si="850"/>
        <v/>
      </c>
      <c r="W4640" s="9" t="str">
        <f t="shared" si="851"/>
        <v/>
      </c>
      <c r="X4640" s="9" t="str">
        <f t="shared" si="852"/>
        <v/>
      </c>
      <c r="BC4640" s="9" t="str">
        <f>IF(V4640="","",MAX(BC$1:BC4639)+1)</f>
        <v/>
      </c>
    </row>
    <row r="4641" spans="21:55">
      <c r="U4641" s="17" t="b">
        <f t="shared" si="849"/>
        <v>0</v>
      </c>
      <c r="V4641" s="9" t="str">
        <f t="shared" si="850"/>
        <v/>
      </c>
      <c r="W4641" s="9" t="str">
        <f t="shared" si="851"/>
        <v/>
      </c>
      <c r="X4641" s="9" t="str">
        <f t="shared" si="852"/>
        <v/>
      </c>
      <c r="BC4641" s="9" t="str">
        <f>IF(V4641="","",MAX(BC$1:BC4640)+1)</f>
        <v/>
      </c>
    </row>
    <row r="4642" spans="21:55">
      <c r="U4642" s="17" t="b">
        <f t="shared" si="849"/>
        <v>0</v>
      </c>
      <c r="V4642" s="9" t="str">
        <f t="shared" si="850"/>
        <v/>
      </c>
      <c r="W4642" s="9" t="str">
        <f t="shared" si="851"/>
        <v/>
      </c>
      <c r="X4642" s="9" t="str">
        <f t="shared" si="852"/>
        <v/>
      </c>
      <c r="BC4642" s="9" t="str">
        <f>IF(V4642="","",MAX(BC$1:BC4641)+1)</f>
        <v/>
      </c>
    </row>
    <row r="4643" spans="21:55">
      <c r="U4643" s="17" t="b">
        <f t="shared" si="849"/>
        <v>0</v>
      </c>
      <c r="V4643" s="9" t="str">
        <f t="shared" si="850"/>
        <v/>
      </c>
      <c r="W4643" s="9" t="str">
        <f t="shared" si="851"/>
        <v/>
      </c>
      <c r="X4643" s="9" t="str">
        <f t="shared" si="852"/>
        <v/>
      </c>
      <c r="BC4643" s="9" t="str">
        <f>IF(V4643="","",MAX(BC$1:BC4642)+1)</f>
        <v/>
      </c>
    </row>
    <row r="4644" spans="21:55">
      <c r="U4644" s="17" t="b">
        <f t="shared" si="849"/>
        <v>0</v>
      </c>
      <c r="V4644" s="9" t="str">
        <f t="shared" si="850"/>
        <v/>
      </c>
      <c r="W4644" s="9" t="str">
        <f t="shared" si="851"/>
        <v/>
      </c>
      <c r="X4644" s="9" t="str">
        <f t="shared" si="852"/>
        <v/>
      </c>
      <c r="BC4644" s="9" t="str">
        <f>IF(V4644="","",MAX(BC$1:BC4643)+1)</f>
        <v/>
      </c>
    </row>
    <row r="4645" spans="21:55">
      <c r="U4645" s="17" t="b">
        <f t="shared" si="849"/>
        <v>0</v>
      </c>
      <c r="V4645" s="9" t="str">
        <f t="shared" si="850"/>
        <v/>
      </c>
      <c r="W4645" s="9" t="str">
        <f t="shared" si="851"/>
        <v/>
      </c>
      <c r="X4645" s="9" t="str">
        <f t="shared" si="852"/>
        <v/>
      </c>
      <c r="BC4645" s="9" t="str">
        <f>IF(V4645="","",MAX(BC$1:BC4644)+1)</f>
        <v/>
      </c>
    </row>
    <row r="4646" spans="21:55">
      <c r="U4646" s="17" t="b">
        <f t="shared" si="849"/>
        <v>0</v>
      </c>
      <c r="V4646" s="9" t="str">
        <f t="shared" si="850"/>
        <v/>
      </c>
      <c r="W4646" s="9" t="str">
        <f t="shared" si="851"/>
        <v/>
      </c>
      <c r="X4646" s="9" t="str">
        <f t="shared" si="852"/>
        <v/>
      </c>
      <c r="BC4646" s="9" t="str">
        <f>IF(V4646="","",MAX(BC$1:BC4645)+1)</f>
        <v/>
      </c>
    </row>
    <row r="4647" spans="21:55">
      <c r="U4647" s="17" t="b">
        <f t="shared" si="849"/>
        <v>0</v>
      </c>
      <c r="V4647" s="9" t="str">
        <f t="shared" si="850"/>
        <v/>
      </c>
      <c r="W4647" s="9" t="str">
        <f t="shared" si="851"/>
        <v/>
      </c>
      <c r="X4647" s="9" t="str">
        <f t="shared" si="852"/>
        <v/>
      </c>
      <c r="BC4647" s="9" t="str">
        <f>IF(V4647="","",MAX(BC$1:BC4646)+1)</f>
        <v/>
      </c>
    </row>
    <row r="4648" spans="21:55">
      <c r="U4648" s="17" t="b">
        <f t="shared" si="849"/>
        <v>0</v>
      </c>
      <c r="V4648" s="9" t="str">
        <f t="shared" si="850"/>
        <v/>
      </c>
      <c r="W4648" s="9" t="str">
        <f t="shared" si="851"/>
        <v/>
      </c>
      <c r="X4648" s="9" t="str">
        <f t="shared" si="852"/>
        <v/>
      </c>
      <c r="BC4648" s="9" t="str">
        <f>IF(V4648="","",MAX(BC$1:BC4647)+1)</f>
        <v/>
      </c>
    </row>
    <row r="4649" spans="21:55">
      <c r="U4649" s="17" t="b">
        <f t="shared" si="849"/>
        <v>0</v>
      </c>
      <c r="V4649" s="9" t="str">
        <f t="shared" si="850"/>
        <v/>
      </c>
      <c r="W4649" s="9" t="str">
        <f t="shared" si="851"/>
        <v/>
      </c>
      <c r="X4649" s="9" t="str">
        <f t="shared" si="852"/>
        <v/>
      </c>
      <c r="BC4649" s="9" t="str">
        <f>IF(V4649="","",MAX(BC$1:BC4648)+1)</f>
        <v/>
      </c>
    </row>
    <row r="4650" spans="21:55">
      <c r="U4650" s="17" t="b">
        <f t="shared" si="849"/>
        <v>0</v>
      </c>
      <c r="V4650" s="9" t="str">
        <f t="shared" si="850"/>
        <v/>
      </c>
      <c r="W4650" s="9" t="str">
        <f t="shared" si="851"/>
        <v/>
      </c>
      <c r="X4650" s="9" t="str">
        <f t="shared" si="852"/>
        <v/>
      </c>
      <c r="BC4650" s="9" t="str">
        <f>IF(V4650="","",MAX(BC$1:BC4649)+1)</f>
        <v/>
      </c>
    </row>
    <row r="4651" spans="21:55">
      <c r="U4651" s="17" t="b">
        <f t="shared" si="849"/>
        <v>0</v>
      </c>
      <c r="V4651" s="9" t="str">
        <f t="shared" si="850"/>
        <v/>
      </c>
      <c r="W4651" s="9" t="str">
        <f t="shared" si="851"/>
        <v/>
      </c>
      <c r="X4651" s="9" t="str">
        <f t="shared" si="852"/>
        <v/>
      </c>
      <c r="BC4651" s="9" t="str">
        <f>IF(V4651="","",MAX(BC$1:BC4650)+1)</f>
        <v/>
      </c>
    </row>
    <row r="4652" spans="21:55">
      <c r="U4652" s="17" t="b">
        <f t="shared" si="849"/>
        <v>0</v>
      </c>
      <c r="V4652" s="9" t="str">
        <f t="shared" si="850"/>
        <v/>
      </c>
      <c r="W4652" s="9" t="str">
        <f t="shared" si="851"/>
        <v/>
      </c>
      <c r="X4652" s="9" t="str">
        <f t="shared" si="852"/>
        <v/>
      </c>
      <c r="BC4652" s="9" t="str">
        <f>IF(V4652="","",MAX(BC$1:BC4651)+1)</f>
        <v/>
      </c>
    </row>
    <row r="4653" spans="21:55">
      <c r="U4653" s="17" t="b">
        <f t="shared" si="849"/>
        <v>0</v>
      </c>
      <c r="V4653" s="9" t="str">
        <f t="shared" si="850"/>
        <v/>
      </c>
      <c r="W4653" s="9" t="str">
        <f t="shared" si="851"/>
        <v/>
      </c>
      <c r="X4653" s="9" t="str">
        <f t="shared" si="852"/>
        <v/>
      </c>
      <c r="BC4653" s="9" t="str">
        <f>IF(V4653="","",MAX(BC$1:BC4652)+1)</f>
        <v/>
      </c>
    </row>
    <row r="4654" spans="21:55">
      <c r="U4654" s="17" t="b">
        <f t="shared" si="849"/>
        <v>0</v>
      </c>
      <c r="V4654" s="9" t="str">
        <f t="shared" si="850"/>
        <v/>
      </c>
      <c r="W4654" s="9" t="str">
        <f t="shared" si="851"/>
        <v/>
      </c>
      <c r="X4654" s="9" t="str">
        <f t="shared" si="852"/>
        <v/>
      </c>
      <c r="BC4654" s="9" t="str">
        <f>IF(V4654="","",MAX(BC$1:BC4653)+1)</f>
        <v/>
      </c>
    </row>
    <row r="4655" spans="21:55">
      <c r="U4655" s="17" t="b">
        <f t="shared" si="849"/>
        <v>0</v>
      </c>
      <c r="V4655" s="9" t="str">
        <f t="shared" si="850"/>
        <v/>
      </c>
      <c r="W4655" s="9" t="str">
        <f t="shared" si="851"/>
        <v/>
      </c>
      <c r="X4655" s="9" t="str">
        <f t="shared" si="852"/>
        <v/>
      </c>
      <c r="BC4655" s="9" t="str">
        <f>IF(V4655="","",MAX(BC$1:BC4654)+1)</f>
        <v/>
      </c>
    </row>
    <row r="4656" spans="21:55">
      <c r="U4656" s="17" t="b">
        <f t="shared" si="849"/>
        <v>0</v>
      </c>
      <c r="V4656" s="9" t="str">
        <f t="shared" si="850"/>
        <v/>
      </c>
      <c r="W4656" s="9" t="str">
        <f t="shared" si="851"/>
        <v/>
      </c>
      <c r="X4656" s="9" t="str">
        <f t="shared" si="852"/>
        <v/>
      </c>
      <c r="BC4656" s="9" t="str">
        <f>IF(V4656="","",MAX(BC$1:BC4655)+1)</f>
        <v/>
      </c>
    </row>
    <row r="4657" spans="21:55">
      <c r="U4657" s="17" t="b">
        <f t="shared" si="849"/>
        <v>0</v>
      </c>
      <c r="V4657" s="9" t="str">
        <f t="shared" si="850"/>
        <v/>
      </c>
      <c r="W4657" s="9" t="str">
        <f t="shared" si="851"/>
        <v/>
      </c>
      <c r="X4657" s="9" t="str">
        <f t="shared" si="852"/>
        <v/>
      </c>
      <c r="BC4657" s="9" t="str">
        <f>IF(V4657="","",MAX(BC$1:BC4656)+1)</f>
        <v/>
      </c>
    </row>
    <row r="4658" spans="21:55">
      <c r="U4658" s="17" t="b">
        <f t="shared" si="849"/>
        <v>0</v>
      </c>
      <c r="V4658" s="9" t="str">
        <f t="shared" si="850"/>
        <v/>
      </c>
      <c r="W4658" s="9" t="str">
        <f t="shared" si="851"/>
        <v/>
      </c>
      <c r="X4658" s="9" t="str">
        <f t="shared" si="852"/>
        <v/>
      </c>
      <c r="BC4658" s="9" t="str">
        <f>IF(V4658="","",MAX(BC$1:BC4657)+1)</f>
        <v/>
      </c>
    </row>
    <row r="4659" spans="21:55">
      <c r="U4659" s="17" t="b">
        <f t="shared" si="849"/>
        <v>0</v>
      </c>
      <c r="V4659" s="9" t="str">
        <f t="shared" si="850"/>
        <v/>
      </c>
      <c r="W4659" s="9" t="str">
        <f t="shared" si="851"/>
        <v/>
      </c>
      <c r="X4659" s="9" t="str">
        <f t="shared" si="852"/>
        <v/>
      </c>
      <c r="BC4659" s="9" t="str">
        <f>IF(V4659="","",MAX(BC$1:BC4658)+1)</f>
        <v/>
      </c>
    </row>
    <row r="4660" spans="21:55">
      <c r="U4660" s="17" t="b">
        <f t="shared" si="849"/>
        <v>0</v>
      </c>
      <c r="V4660" s="9" t="str">
        <f t="shared" si="850"/>
        <v/>
      </c>
      <c r="W4660" s="9" t="str">
        <f t="shared" si="851"/>
        <v/>
      </c>
      <c r="X4660" s="9" t="str">
        <f t="shared" si="852"/>
        <v/>
      </c>
      <c r="BC4660" s="9" t="str">
        <f>IF(V4660="","",MAX(BC$1:BC4659)+1)</f>
        <v/>
      </c>
    </row>
    <row r="4661" spans="21:55">
      <c r="U4661" s="17" t="b">
        <f t="shared" si="849"/>
        <v>0</v>
      </c>
      <c r="V4661" s="9" t="str">
        <f t="shared" si="850"/>
        <v/>
      </c>
      <c r="W4661" s="9" t="str">
        <f t="shared" si="851"/>
        <v/>
      </c>
      <c r="X4661" s="9" t="str">
        <f t="shared" si="852"/>
        <v/>
      </c>
      <c r="BC4661" s="9" t="str">
        <f>IF(V4661="","",MAX(BC$1:BC4660)+1)</f>
        <v/>
      </c>
    </row>
    <row r="4662" spans="21:55">
      <c r="U4662" s="17" t="b">
        <f t="shared" si="849"/>
        <v>0</v>
      </c>
      <c r="V4662" s="9" t="str">
        <f t="shared" si="850"/>
        <v/>
      </c>
      <c r="W4662" s="9" t="str">
        <f t="shared" si="851"/>
        <v/>
      </c>
      <c r="X4662" s="9" t="str">
        <f t="shared" si="852"/>
        <v/>
      </c>
      <c r="BC4662" s="9" t="str">
        <f>IF(V4662="","",MAX(BC$1:BC4661)+1)</f>
        <v/>
      </c>
    </row>
    <row r="4663" spans="21:55">
      <c r="U4663" s="17" t="b">
        <f t="shared" si="849"/>
        <v>0</v>
      </c>
      <c r="V4663" s="9" t="str">
        <f t="shared" si="850"/>
        <v/>
      </c>
      <c r="W4663" s="9" t="str">
        <f t="shared" si="851"/>
        <v/>
      </c>
      <c r="X4663" s="9" t="str">
        <f t="shared" si="852"/>
        <v/>
      </c>
      <c r="BC4663" s="9" t="str">
        <f>IF(V4663="","",MAX(BC$1:BC4662)+1)</f>
        <v/>
      </c>
    </row>
    <row r="4664" spans="21:55">
      <c r="U4664" s="17" t="b">
        <f t="shared" si="849"/>
        <v>0</v>
      </c>
      <c r="V4664" s="9" t="str">
        <f t="shared" si="850"/>
        <v/>
      </c>
      <c r="W4664" s="9" t="str">
        <f t="shared" si="851"/>
        <v/>
      </c>
      <c r="X4664" s="9" t="str">
        <f t="shared" si="852"/>
        <v/>
      </c>
      <c r="BC4664" s="9" t="str">
        <f>IF(V4664="","",MAX(BC$1:BC4663)+1)</f>
        <v/>
      </c>
    </row>
    <row r="4665" spans="21:55">
      <c r="U4665" s="17" t="b">
        <f t="shared" si="849"/>
        <v>0</v>
      </c>
      <c r="V4665" s="9" t="str">
        <f t="shared" si="850"/>
        <v/>
      </c>
      <c r="W4665" s="9" t="str">
        <f t="shared" si="851"/>
        <v/>
      </c>
      <c r="X4665" s="9" t="str">
        <f t="shared" si="852"/>
        <v/>
      </c>
      <c r="BC4665" s="9" t="str">
        <f>IF(V4665="","",MAX(BC$1:BC4664)+1)</f>
        <v/>
      </c>
    </row>
    <row r="4666" spans="21:55">
      <c r="U4666" s="17" t="b">
        <f t="shared" si="849"/>
        <v>0</v>
      </c>
      <c r="V4666" s="9" t="str">
        <f t="shared" si="850"/>
        <v/>
      </c>
      <c r="W4666" s="9" t="str">
        <f t="shared" si="851"/>
        <v/>
      </c>
      <c r="X4666" s="9" t="str">
        <f t="shared" si="852"/>
        <v/>
      </c>
      <c r="BC4666" s="9" t="str">
        <f>IF(V4666="","",MAX(BC$1:BC4665)+1)</f>
        <v/>
      </c>
    </row>
    <row r="4667" spans="21:55">
      <c r="U4667" s="17" t="b">
        <f t="shared" si="849"/>
        <v>0</v>
      </c>
      <c r="V4667" s="9" t="str">
        <f t="shared" si="850"/>
        <v/>
      </c>
      <c r="W4667" s="9" t="str">
        <f t="shared" si="851"/>
        <v/>
      </c>
      <c r="X4667" s="9" t="str">
        <f t="shared" si="852"/>
        <v/>
      </c>
      <c r="BC4667" s="9" t="str">
        <f>IF(V4667="","",MAX(BC$1:BC4666)+1)</f>
        <v/>
      </c>
    </row>
    <row r="4668" spans="21:55">
      <c r="U4668" s="17" t="b">
        <f t="shared" si="849"/>
        <v>0</v>
      </c>
      <c r="V4668" s="9" t="str">
        <f t="shared" si="850"/>
        <v/>
      </c>
      <c r="W4668" s="9" t="str">
        <f t="shared" si="851"/>
        <v/>
      </c>
      <c r="X4668" s="9" t="str">
        <f t="shared" si="852"/>
        <v/>
      </c>
      <c r="BC4668" s="9" t="str">
        <f>IF(V4668="","",MAX(BC$1:BC4667)+1)</f>
        <v/>
      </c>
    </row>
    <row r="4669" spans="21:55">
      <c r="U4669" s="17" t="b">
        <f t="shared" si="849"/>
        <v>0</v>
      </c>
      <c r="V4669" s="9" t="str">
        <f t="shared" si="850"/>
        <v/>
      </c>
      <c r="W4669" s="9" t="str">
        <f t="shared" si="851"/>
        <v/>
      </c>
      <c r="X4669" s="9" t="str">
        <f t="shared" si="852"/>
        <v/>
      </c>
      <c r="BC4669" s="9" t="str">
        <f>IF(V4669="","",MAX(BC$1:BC4668)+1)</f>
        <v/>
      </c>
    </row>
    <row r="4670" spans="21:55">
      <c r="U4670" s="17" t="b">
        <f t="shared" si="849"/>
        <v>0</v>
      </c>
      <c r="V4670" s="9" t="str">
        <f t="shared" si="850"/>
        <v/>
      </c>
      <c r="W4670" s="9" t="str">
        <f t="shared" si="851"/>
        <v/>
      </c>
      <c r="X4670" s="9" t="str">
        <f t="shared" si="852"/>
        <v/>
      </c>
      <c r="BC4670" s="9" t="str">
        <f>IF(V4670="","",MAX(BC$1:BC4669)+1)</f>
        <v/>
      </c>
    </row>
    <row r="4671" spans="21:55">
      <c r="U4671" s="17" t="b">
        <f t="shared" si="849"/>
        <v>0</v>
      </c>
      <c r="V4671" s="9" t="str">
        <f t="shared" si="850"/>
        <v/>
      </c>
      <c r="W4671" s="9" t="str">
        <f t="shared" si="851"/>
        <v/>
      </c>
      <c r="X4671" s="9" t="str">
        <f t="shared" si="852"/>
        <v/>
      </c>
      <c r="BC4671" s="9" t="str">
        <f>IF(V4671="","",MAX(BC$1:BC4670)+1)</f>
        <v/>
      </c>
    </row>
    <row r="4672" spans="21:55">
      <c r="U4672" s="17" t="b">
        <f t="shared" si="849"/>
        <v>0</v>
      </c>
      <c r="V4672" s="9" t="str">
        <f t="shared" si="850"/>
        <v/>
      </c>
      <c r="W4672" s="9" t="str">
        <f t="shared" si="851"/>
        <v/>
      </c>
      <c r="X4672" s="9" t="str">
        <f t="shared" si="852"/>
        <v/>
      </c>
      <c r="BC4672" s="9" t="str">
        <f>IF(V4672="","",MAX(BC$1:BC4671)+1)</f>
        <v/>
      </c>
    </row>
    <row r="4673" spans="21:55">
      <c r="U4673" s="17" t="b">
        <f t="shared" si="849"/>
        <v>0</v>
      </c>
      <c r="V4673" s="9" t="str">
        <f t="shared" si="850"/>
        <v/>
      </c>
      <c r="W4673" s="9" t="str">
        <f t="shared" si="851"/>
        <v/>
      </c>
      <c r="X4673" s="9" t="str">
        <f t="shared" si="852"/>
        <v/>
      </c>
      <c r="BC4673" s="9" t="str">
        <f>IF(V4673="","",MAX(BC$1:BC4672)+1)</f>
        <v/>
      </c>
    </row>
    <row r="4674" spans="21:55">
      <c r="U4674" s="17" t="b">
        <f t="shared" ref="U4674:U4737" si="853">AND(ISNUMBER(SEARCH("(rs",N4674)),NOT(ISNUMBER(SEARCH("oxidation",N4674))),NOT(ISNUMBER(SEARCH("deamidated",N4674))),NOT(ISNUMBER(SEARCH("ammonia",N4674))),NOT(ISNUMBER(SEARCH("acetyl",N4674))),NOT(ISNUMBER(SEARCH("phospho",N4674))),NOT(ISNUMBER(SEARCH("dehydrated",N4674))))</f>
        <v>0</v>
      </c>
      <c r="V4674" s="9" t="str">
        <f t="shared" ref="V4674:V4737" si="854">IF(U4674=TRUE, IF(ISNUMBER(SEARCH(":",P4674))=TRUE, LEFT(P4674,FIND(":",P4674)-1),P4674), "")</f>
        <v/>
      </c>
      <c r="W4674" s="9" t="str">
        <f t="shared" ref="W4674:W4737" si="855">IF(U4674=TRUE,IF(ISNUMBER(SEARCH("Carb",N4674))=TRUE,MID(LEFT(N4674,FIND("#",N4674)-1),FIND(CHAR(1),SUBSTITUTE(N4674," ",CHAR(1),(LEN(N4674)-LEN(SUBSTITUTE(N4674," ","")))-1))+1,LEN(N4674)),LEFT(N4674,FIND("#",N4674)-1)),"")</f>
        <v/>
      </c>
      <c r="X4674" s="9" t="str">
        <f t="shared" si="852"/>
        <v/>
      </c>
      <c r="BC4674" s="9" t="str">
        <f>IF(V4674="","",MAX(BC$1:BC4673)+1)</f>
        <v/>
      </c>
    </row>
    <row r="4675" spans="21:55">
      <c r="U4675" s="17" t="b">
        <f t="shared" si="853"/>
        <v>0</v>
      </c>
      <c r="V4675" s="9" t="str">
        <f t="shared" si="854"/>
        <v/>
      </c>
      <c r="W4675" s="9" t="str">
        <f t="shared" si="855"/>
        <v/>
      </c>
      <c r="X4675" s="9" t="str">
        <f t="shared" si="852"/>
        <v/>
      </c>
      <c r="BC4675" s="9" t="str">
        <f>IF(V4675="","",MAX(BC$1:BC4674)+1)</f>
        <v/>
      </c>
    </row>
    <row r="4676" spans="21:55">
      <c r="U4676" s="17" t="b">
        <f t="shared" si="853"/>
        <v>0</v>
      </c>
      <c r="V4676" s="9" t="str">
        <f t="shared" si="854"/>
        <v/>
      </c>
      <c r="W4676" s="9" t="str">
        <f t="shared" si="855"/>
        <v/>
      </c>
      <c r="X4676" s="9" t="str">
        <f t="shared" si="852"/>
        <v/>
      </c>
      <c r="BC4676" s="9" t="str">
        <f>IF(V4676="","",MAX(BC$1:BC4675)+1)</f>
        <v/>
      </c>
    </row>
    <row r="4677" spans="21:55">
      <c r="U4677" s="17" t="b">
        <f t="shared" si="853"/>
        <v>0</v>
      </c>
      <c r="V4677" s="9" t="str">
        <f t="shared" si="854"/>
        <v/>
      </c>
      <c r="W4677" s="9" t="str">
        <f t="shared" si="855"/>
        <v/>
      </c>
      <c r="X4677" s="9" t="str">
        <f t="shared" si="852"/>
        <v/>
      </c>
      <c r="BC4677" s="9" t="str">
        <f>IF(V4677="","",MAX(BC$1:BC4676)+1)</f>
        <v/>
      </c>
    </row>
    <row r="4678" spans="21:55">
      <c r="U4678" s="17" t="b">
        <f t="shared" si="853"/>
        <v>0</v>
      </c>
      <c r="V4678" s="9" t="str">
        <f t="shared" si="854"/>
        <v/>
      </c>
      <c r="W4678" s="9" t="str">
        <f t="shared" si="855"/>
        <v/>
      </c>
      <c r="X4678" s="9" t="str">
        <f t="shared" si="852"/>
        <v/>
      </c>
      <c r="BC4678" s="9" t="str">
        <f>IF(V4678="","",MAX(BC$1:BC4677)+1)</f>
        <v/>
      </c>
    </row>
    <row r="4679" spans="21:55">
      <c r="U4679" s="17" t="b">
        <f t="shared" si="853"/>
        <v>0</v>
      </c>
      <c r="V4679" s="9" t="str">
        <f t="shared" si="854"/>
        <v/>
      </c>
      <c r="W4679" s="9" t="str">
        <f t="shared" si="855"/>
        <v/>
      </c>
      <c r="X4679" s="9" t="str">
        <f t="shared" si="852"/>
        <v/>
      </c>
      <c r="BC4679" s="9" t="str">
        <f>IF(V4679="","",MAX(BC$1:BC4678)+1)</f>
        <v/>
      </c>
    </row>
    <row r="4680" spans="21:55">
      <c r="U4680" s="17" t="b">
        <f t="shared" si="853"/>
        <v>0</v>
      </c>
      <c r="V4680" s="9" t="str">
        <f t="shared" si="854"/>
        <v/>
      </c>
      <c r="W4680" s="9" t="str">
        <f t="shared" si="855"/>
        <v/>
      </c>
      <c r="X4680" s="9" t="str">
        <f t="shared" si="852"/>
        <v/>
      </c>
      <c r="BC4680" s="9" t="str">
        <f>IF(V4680="","",MAX(BC$1:BC4679)+1)</f>
        <v/>
      </c>
    </row>
    <row r="4681" spans="21:55">
      <c r="U4681" s="17" t="b">
        <f t="shared" si="853"/>
        <v>0</v>
      </c>
      <c r="V4681" s="9" t="str">
        <f t="shared" si="854"/>
        <v/>
      </c>
      <c r="W4681" s="9" t="str">
        <f t="shared" si="855"/>
        <v/>
      </c>
      <c r="X4681" s="9" t="str">
        <f t="shared" si="852"/>
        <v/>
      </c>
      <c r="BC4681" s="9" t="str">
        <f>IF(V4681="","",MAX(BC$1:BC4680)+1)</f>
        <v/>
      </c>
    </row>
    <row r="4682" spans="21:55">
      <c r="U4682" s="17" t="b">
        <f t="shared" si="853"/>
        <v>0</v>
      </c>
      <c r="V4682" s="9" t="str">
        <f t="shared" si="854"/>
        <v/>
      </c>
      <c r="W4682" s="9" t="str">
        <f t="shared" si="855"/>
        <v/>
      </c>
      <c r="X4682" s="9" t="str">
        <f t="shared" si="852"/>
        <v/>
      </c>
      <c r="BC4682" s="9" t="str">
        <f>IF(V4682="","",MAX(BC$1:BC4681)+1)</f>
        <v/>
      </c>
    </row>
    <row r="4683" spans="21:55">
      <c r="U4683" s="17" t="b">
        <f t="shared" si="853"/>
        <v>0</v>
      </c>
      <c r="V4683" s="9" t="str">
        <f t="shared" si="854"/>
        <v/>
      </c>
      <c r="W4683" s="9" t="str">
        <f t="shared" si="855"/>
        <v/>
      </c>
      <c r="X4683" s="9" t="str">
        <f t="shared" si="852"/>
        <v/>
      </c>
      <c r="BC4683" s="9" t="str">
        <f>IF(V4683="","",MAX(BC$1:BC4682)+1)</f>
        <v/>
      </c>
    </row>
    <row r="4684" spans="21:55">
      <c r="U4684" s="17" t="b">
        <f t="shared" si="853"/>
        <v>0</v>
      </c>
      <c r="V4684" s="9" t="str">
        <f t="shared" si="854"/>
        <v/>
      </c>
      <c r="W4684" s="9" t="str">
        <f t="shared" si="855"/>
        <v/>
      </c>
      <c r="X4684" s="9" t="str">
        <f t="shared" si="852"/>
        <v/>
      </c>
      <c r="BC4684" s="9" t="str">
        <f>IF(V4684="","",MAX(BC$1:BC4683)+1)</f>
        <v/>
      </c>
    </row>
    <row r="4685" spans="21:55">
      <c r="U4685" s="17" t="b">
        <f t="shared" si="853"/>
        <v>0</v>
      </c>
      <c r="V4685" s="9" t="str">
        <f t="shared" si="854"/>
        <v/>
      </c>
      <c r="W4685" s="9" t="str">
        <f t="shared" si="855"/>
        <v/>
      </c>
      <c r="X4685" s="9" t="str">
        <f t="shared" si="852"/>
        <v/>
      </c>
      <c r="BC4685" s="9" t="str">
        <f>IF(V4685="","",MAX(BC$1:BC4684)+1)</f>
        <v/>
      </c>
    </row>
    <row r="4686" spans="21:55">
      <c r="U4686" s="17" t="b">
        <f t="shared" si="853"/>
        <v>0</v>
      </c>
      <c r="V4686" s="9" t="str">
        <f t="shared" si="854"/>
        <v/>
      </c>
      <c r="W4686" s="9" t="str">
        <f t="shared" si="855"/>
        <v/>
      </c>
      <c r="X4686" s="9" t="str">
        <f t="shared" si="852"/>
        <v/>
      </c>
      <c r="BC4686" s="9" t="str">
        <f>IF(V4686="","",MAX(BC$1:BC4685)+1)</f>
        <v/>
      </c>
    </row>
    <row r="4687" spans="21:55">
      <c r="U4687" s="17" t="b">
        <f t="shared" si="853"/>
        <v>0</v>
      </c>
      <c r="V4687" s="9" t="str">
        <f t="shared" si="854"/>
        <v/>
      </c>
      <c r="W4687" s="9" t="str">
        <f t="shared" si="855"/>
        <v/>
      </c>
      <c r="X4687" s="9" t="str">
        <f t="shared" si="852"/>
        <v/>
      </c>
      <c r="BC4687" s="9" t="str">
        <f>IF(V4687="","",MAX(BC$1:BC4686)+1)</f>
        <v/>
      </c>
    </row>
    <row r="4688" spans="21:55">
      <c r="U4688" s="17" t="b">
        <f t="shared" si="853"/>
        <v>0</v>
      </c>
      <c r="V4688" s="9" t="str">
        <f t="shared" si="854"/>
        <v/>
      </c>
      <c r="W4688" s="9" t="str">
        <f t="shared" si="855"/>
        <v/>
      </c>
      <c r="X4688" s="9" t="str">
        <f t="shared" si="852"/>
        <v/>
      </c>
      <c r="BC4688" s="9" t="str">
        <f>IF(V4688="","",MAX(BC$1:BC4687)+1)</f>
        <v/>
      </c>
    </row>
    <row r="4689" spans="21:55">
      <c r="U4689" s="17" t="b">
        <f t="shared" si="853"/>
        <v>0</v>
      </c>
      <c r="V4689" s="9" t="str">
        <f t="shared" si="854"/>
        <v/>
      </c>
      <c r="W4689" s="9" t="str">
        <f t="shared" si="855"/>
        <v/>
      </c>
      <c r="X4689" s="9" t="str">
        <f t="shared" si="852"/>
        <v/>
      </c>
      <c r="BC4689" s="9" t="str">
        <f>IF(V4689="","",MAX(BC$1:BC4688)+1)</f>
        <v/>
      </c>
    </row>
    <row r="4690" spans="21:55">
      <c r="U4690" s="17" t="b">
        <f t="shared" si="853"/>
        <v>0</v>
      </c>
      <c r="V4690" s="9" t="str">
        <f t="shared" si="854"/>
        <v/>
      </c>
      <c r="W4690" s="9" t="str">
        <f t="shared" si="855"/>
        <v/>
      </c>
      <c r="X4690" s="9" t="str">
        <f t="shared" si="852"/>
        <v/>
      </c>
      <c r="BC4690" s="9" t="str">
        <f>IF(V4690="","",MAX(BC$1:BC4689)+1)</f>
        <v/>
      </c>
    </row>
    <row r="4691" spans="21:55">
      <c r="U4691" s="17" t="b">
        <f t="shared" si="853"/>
        <v>0</v>
      </c>
      <c r="V4691" s="9" t="str">
        <f t="shared" si="854"/>
        <v/>
      </c>
      <c r="W4691" s="9" t="str">
        <f t="shared" si="855"/>
        <v/>
      </c>
      <c r="X4691" s="9" t="str">
        <f t="shared" si="852"/>
        <v/>
      </c>
      <c r="BC4691" s="9" t="str">
        <f>IF(V4691="","",MAX(BC$1:BC4690)+1)</f>
        <v/>
      </c>
    </row>
    <row r="4692" spans="21:55">
      <c r="U4692" s="17" t="b">
        <f t="shared" si="853"/>
        <v>0</v>
      </c>
      <c r="V4692" s="9" t="str">
        <f t="shared" si="854"/>
        <v/>
      </c>
      <c r="W4692" s="9" t="str">
        <f t="shared" si="855"/>
        <v/>
      </c>
      <c r="X4692" s="9" t="str">
        <f t="shared" si="852"/>
        <v/>
      </c>
      <c r="BC4692" s="9" t="str">
        <f>IF(V4692="","",MAX(BC$1:BC4691)+1)</f>
        <v/>
      </c>
    </row>
    <row r="4693" spans="21:55">
      <c r="U4693" s="17" t="b">
        <f t="shared" si="853"/>
        <v>0</v>
      </c>
      <c r="V4693" s="9" t="str">
        <f t="shared" si="854"/>
        <v/>
      </c>
      <c r="W4693" s="9" t="str">
        <f t="shared" si="855"/>
        <v/>
      </c>
      <c r="X4693" s="9" t="str">
        <f t="shared" si="852"/>
        <v/>
      </c>
      <c r="BC4693" s="9" t="str">
        <f>IF(V4693="","",MAX(BC$1:BC4692)+1)</f>
        <v/>
      </c>
    </row>
    <row r="4694" spans="21:55">
      <c r="U4694" s="17" t="b">
        <f t="shared" si="853"/>
        <v>0</v>
      </c>
      <c r="V4694" s="9" t="str">
        <f t="shared" si="854"/>
        <v/>
      </c>
      <c r="W4694" s="9" t="str">
        <f t="shared" si="855"/>
        <v/>
      </c>
      <c r="X4694" s="9" t="str">
        <f t="shared" si="852"/>
        <v/>
      </c>
      <c r="BC4694" s="9" t="str">
        <f>IF(V4694="","",MAX(BC$1:BC4693)+1)</f>
        <v/>
      </c>
    </row>
    <row r="4695" spans="21:55">
      <c r="U4695" s="17" t="b">
        <f t="shared" si="853"/>
        <v>0</v>
      </c>
      <c r="V4695" s="9" t="str">
        <f t="shared" si="854"/>
        <v/>
      </c>
      <c r="W4695" s="9" t="str">
        <f t="shared" si="855"/>
        <v/>
      </c>
      <c r="X4695" s="9" t="str">
        <f t="shared" si="852"/>
        <v/>
      </c>
      <c r="BC4695" s="9" t="str">
        <f>IF(V4695="","",MAX(BC$1:BC4694)+1)</f>
        <v/>
      </c>
    </row>
    <row r="4696" spans="21:55">
      <c r="U4696" s="17" t="b">
        <f t="shared" si="853"/>
        <v>0</v>
      </c>
      <c r="V4696" s="9" t="str">
        <f t="shared" si="854"/>
        <v/>
      </c>
      <c r="W4696" s="9" t="str">
        <f t="shared" si="855"/>
        <v/>
      </c>
      <c r="X4696" s="9" t="str">
        <f t="shared" si="852"/>
        <v/>
      </c>
      <c r="BC4696" s="9" t="str">
        <f>IF(V4696="","",MAX(BC$1:BC4695)+1)</f>
        <v/>
      </c>
    </row>
    <row r="4697" spans="21:55">
      <c r="U4697" s="17" t="b">
        <f t="shared" si="853"/>
        <v>0</v>
      </c>
      <c r="V4697" s="9" t="str">
        <f t="shared" si="854"/>
        <v/>
      </c>
      <c r="W4697" s="9" t="str">
        <f t="shared" si="855"/>
        <v/>
      </c>
      <c r="X4697" s="9" t="str">
        <f t="shared" si="852"/>
        <v/>
      </c>
      <c r="BC4697" s="9" t="str">
        <f>IF(V4697="","",MAX(BC$1:BC4696)+1)</f>
        <v/>
      </c>
    </row>
    <row r="4698" spans="21:55">
      <c r="U4698" s="17" t="b">
        <f t="shared" si="853"/>
        <v>0</v>
      </c>
      <c r="V4698" s="9" t="str">
        <f t="shared" si="854"/>
        <v/>
      </c>
      <c r="W4698" s="9" t="str">
        <f t="shared" si="855"/>
        <v/>
      </c>
      <c r="X4698" s="9" t="str">
        <f t="shared" si="852"/>
        <v/>
      </c>
      <c r="BC4698" s="9" t="str">
        <f>IF(V4698="","",MAX(BC$1:BC4697)+1)</f>
        <v/>
      </c>
    </row>
    <row r="4699" spans="21:55">
      <c r="U4699" s="17" t="b">
        <f t="shared" si="853"/>
        <v>0</v>
      </c>
      <c r="V4699" s="9" t="str">
        <f t="shared" si="854"/>
        <v/>
      </c>
      <c r="W4699" s="9" t="str">
        <f t="shared" si="855"/>
        <v/>
      </c>
      <c r="X4699" s="9" t="str">
        <f t="shared" si="852"/>
        <v/>
      </c>
      <c r="BC4699" s="9" t="str">
        <f>IF(V4699="","",MAX(BC$1:BC4698)+1)</f>
        <v/>
      </c>
    </row>
    <row r="4700" spans="21:55">
      <c r="U4700" s="17" t="b">
        <f t="shared" si="853"/>
        <v>0</v>
      </c>
      <c r="V4700" s="9" t="str">
        <f t="shared" si="854"/>
        <v/>
      </c>
      <c r="W4700" s="9" t="str">
        <f t="shared" si="855"/>
        <v/>
      </c>
      <c r="X4700" s="9" t="str">
        <f t="shared" si="852"/>
        <v/>
      </c>
      <c r="BC4700" s="9" t="str">
        <f>IF(V4700="","",MAX(BC$1:BC4699)+1)</f>
        <v/>
      </c>
    </row>
    <row r="4701" spans="21:55">
      <c r="U4701" s="17" t="b">
        <f t="shared" si="853"/>
        <v>0</v>
      </c>
      <c r="V4701" s="9" t="str">
        <f t="shared" si="854"/>
        <v/>
      </c>
      <c r="W4701" s="9" t="str">
        <f t="shared" si="855"/>
        <v/>
      </c>
      <c r="X4701" s="9" t="str">
        <f t="shared" si="852"/>
        <v/>
      </c>
      <c r="BC4701" s="9" t="str">
        <f>IF(V4701="","",MAX(BC$1:BC4700)+1)</f>
        <v/>
      </c>
    </row>
    <row r="4702" spans="21:55">
      <c r="U4702" s="17" t="b">
        <f t="shared" si="853"/>
        <v>0</v>
      </c>
      <c r="V4702" s="9" t="str">
        <f t="shared" si="854"/>
        <v/>
      </c>
      <c r="W4702" s="9" t="str">
        <f t="shared" si="855"/>
        <v/>
      </c>
      <c r="X4702" s="9" t="str">
        <f t="shared" ref="X4702:X4765" si="856">IF(U4702=TRUE, MID(LEFT(N4702,FIND(")",N4702)-1),FIND("(",N4702)+1,LEN(N4702)), "")</f>
        <v/>
      </c>
      <c r="BC4702" s="9" t="str">
        <f>IF(V4702="","",MAX(BC$1:BC4701)+1)</f>
        <v/>
      </c>
    </row>
    <row r="4703" spans="21:55">
      <c r="U4703" s="17" t="b">
        <f t="shared" si="853"/>
        <v>0</v>
      </c>
      <c r="V4703" s="9" t="str">
        <f t="shared" si="854"/>
        <v/>
      </c>
      <c r="W4703" s="9" t="str">
        <f t="shared" si="855"/>
        <v/>
      </c>
      <c r="X4703" s="9" t="str">
        <f t="shared" si="856"/>
        <v/>
      </c>
      <c r="BC4703" s="9" t="str">
        <f>IF(V4703="","",MAX(BC$1:BC4702)+1)</f>
        <v/>
      </c>
    </row>
    <row r="4704" spans="21:55">
      <c r="U4704" s="17" t="b">
        <f t="shared" si="853"/>
        <v>0</v>
      </c>
      <c r="V4704" s="9" t="str">
        <f t="shared" si="854"/>
        <v/>
      </c>
      <c r="W4704" s="9" t="str">
        <f t="shared" si="855"/>
        <v/>
      </c>
      <c r="X4704" s="9" t="str">
        <f t="shared" si="856"/>
        <v/>
      </c>
      <c r="BC4704" s="9" t="str">
        <f>IF(V4704="","",MAX(BC$1:BC4703)+1)</f>
        <v/>
      </c>
    </row>
    <row r="4705" spans="21:55">
      <c r="U4705" s="17" t="b">
        <f t="shared" si="853"/>
        <v>0</v>
      </c>
      <c r="V4705" s="9" t="str">
        <f t="shared" si="854"/>
        <v/>
      </c>
      <c r="W4705" s="9" t="str">
        <f t="shared" si="855"/>
        <v/>
      </c>
      <c r="X4705" s="9" t="str">
        <f t="shared" si="856"/>
        <v/>
      </c>
      <c r="BC4705" s="9" t="str">
        <f>IF(V4705="","",MAX(BC$1:BC4704)+1)</f>
        <v/>
      </c>
    </row>
    <row r="4706" spans="21:55">
      <c r="U4706" s="17" t="b">
        <f t="shared" si="853"/>
        <v>0</v>
      </c>
      <c r="V4706" s="9" t="str">
        <f t="shared" si="854"/>
        <v/>
      </c>
      <c r="W4706" s="9" t="str">
        <f t="shared" si="855"/>
        <v/>
      </c>
      <c r="X4706" s="9" t="str">
        <f t="shared" si="856"/>
        <v/>
      </c>
      <c r="BC4706" s="9" t="str">
        <f>IF(V4706="","",MAX(BC$1:BC4705)+1)</f>
        <v/>
      </c>
    </row>
    <row r="4707" spans="21:55">
      <c r="U4707" s="17" t="b">
        <f t="shared" si="853"/>
        <v>0</v>
      </c>
      <c r="V4707" s="9" t="str">
        <f t="shared" si="854"/>
        <v/>
      </c>
      <c r="W4707" s="9" t="str">
        <f t="shared" si="855"/>
        <v/>
      </c>
      <c r="X4707" s="9" t="str">
        <f t="shared" si="856"/>
        <v/>
      </c>
      <c r="BC4707" s="9" t="str">
        <f>IF(V4707="","",MAX(BC$1:BC4706)+1)</f>
        <v/>
      </c>
    </row>
    <row r="4708" spans="21:55">
      <c r="U4708" s="17" t="b">
        <f t="shared" si="853"/>
        <v>0</v>
      </c>
      <c r="V4708" s="9" t="str">
        <f t="shared" si="854"/>
        <v/>
      </c>
      <c r="W4708" s="9" t="str">
        <f t="shared" si="855"/>
        <v/>
      </c>
      <c r="X4708" s="9" t="str">
        <f t="shared" si="856"/>
        <v/>
      </c>
      <c r="BC4708" s="9" t="str">
        <f>IF(V4708="","",MAX(BC$1:BC4707)+1)</f>
        <v/>
      </c>
    </row>
    <row r="4709" spans="21:55">
      <c r="U4709" s="17" t="b">
        <f t="shared" si="853"/>
        <v>0</v>
      </c>
      <c r="V4709" s="9" t="str">
        <f t="shared" si="854"/>
        <v/>
      </c>
      <c r="W4709" s="9" t="str">
        <f t="shared" si="855"/>
        <v/>
      </c>
      <c r="X4709" s="9" t="str">
        <f t="shared" si="856"/>
        <v/>
      </c>
      <c r="BC4709" s="9" t="str">
        <f>IF(V4709="","",MAX(BC$1:BC4708)+1)</f>
        <v/>
      </c>
    </row>
    <row r="4710" spans="21:55">
      <c r="U4710" s="17" t="b">
        <f t="shared" si="853"/>
        <v>0</v>
      </c>
      <c r="V4710" s="9" t="str">
        <f t="shared" si="854"/>
        <v/>
      </c>
      <c r="W4710" s="9" t="str">
        <f t="shared" si="855"/>
        <v/>
      </c>
      <c r="X4710" s="9" t="str">
        <f t="shared" si="856"/>
        <v/>
      </c>
      <c r="BC4710" s="9" t="str">
        <f>IF(V4710="","",MAX(BC$1:BC4709)+1)</f>
        <v/>
      </c>
    </row>
    <row r="4711" spans="21:55">
      <c r="U4711" s="17" t="b">
        <f t="shared" si="853"/>
        <v>0</v>
      </c>
      <c r="V4711" s="9" t="str">
        <f t="shared" si="854"/>
        <v/>
      </c>
      <c r="W4711" s="9" t="str">
        <f t="shared" si="855"/>
        <v/>
      </c>
      <c r="X4711" s="9" t="str">
        <f t="shared" si="856"/>
        <v/>
      </c>
      <c r="BC4711" s="9" t="str">
        <f>IF(V4711="","",MAX(BC$1:BC4710)+1)</f>
        <v/>
      </c>
    </row>
    <row r="4712" spans="21:55">
      <c r="U4712" s="17" t="b">
        <f t="shared" si="853"/>
        <v>0</v>
      </c>
      <c r="V4712" s="9" t="str">
        <f t="shared" si="854"/>
        <v/>
      </c>
      <c r="W4712" s="9" t="str">
        <f t="shared" si="855"/>
        <v/>
      </c>
      <c r="X4712" s="9" t="str">
        <f t="shared" si="856"/>
        <v/>
      </c>
      <c r="BC4712" s="9" t="str">
        <f>IF(V4712="","",MAX(BC$1:BC4711)+1)</f>
        <v/>
      </c>
    </row>
    <row r="4713" spans="21:55">
      <c r="U4713" s="17" t="b">
        <f t="shared" si="853"/>
        <v>0</v>
      </c>
      <c r="V4713" s="9" t="str">
        <f t="shared" si="854"/>
        <v/>
      </c>
      <c r="W4713" s="9" t="str">
        <f t="shared" si="855"/>
        <v/>
      </c>
      <c r="X4713" s="9" t="str">
        <f t="shared" si="856"/>
        <v/>
      </c>
      <c r="BC4713" s="9" t="str">
        <f>IF(V4713="","",MAX(BC$1:BC4712)+1)</f>
        <v/>
      </c>
    </row>
    <row r="4714" spans="21:55">
      <c r="U4714" s="17" t="b">
        <f t="shared" si="853"/>
        <v>0</v>
      </c>
      <c r="V4714" s="9" t="str">
        <f t="shared" si="854"/>
        <v/>
      </c>
      <c r="W4714" s="9" t="str">
        <f t="shared" si="855"/>
        <v/>
      </c>
      <c r="X4714" s="9" t="str">
        <f t="shared" si="856"/>
        <v/>
      </c>
      <c r="BC4714" s="9" t="str">
        <f>IF(V4714="","",MAX(BC$1:BC4713)+1)</f>
        <v/>
      </c>
    </row>
    <row r="4715" spans="21:55">
      <c r="U4715" s="17" t="b">
        <f t="shared" si="853"/>
        <v>0</v>
      </c>
      <c r="V4715" s="9" t="str">
        <f t="shared" si="854"/>
        <v/>
      </c>
      <c r="W4715" s="9" t="str">
        <f t="shared" si="855"/>
        <v/>
      </c>
      <c r="X4715" s="9" t="str">
        <f t="shared" si="856"/>
        <v/>
      </c>
      <c r="BC4715" s="9" t="str">
        <f>IF(V4715="","",MAX(BC$1:BC4714)+1)</f>
        <v/>
      </c>
    </row>
    <row r="4716" spans="21:55">
      <c r="U4716" s="17" t="b">
        <f t="shared" si="853"/>
        <v>0</v>
      </c>
      <c r="V4716" s="9" t="str">
        <f t="shared" si="854"/>
        <v/>
      </c>
      <c r="W4716" s="9" t="str">
        <f t="shared" si="855"/>
        <v/>
      </c>
      <c r="X4716" s="9" t="str">
        <f t="shared" si="856"/>
        <v/>
      </c>
      <c r="BC4716" s="9" t="str">
        <f>IF(V4716="","",MAX(BC$1:BC4715)+1)</f>
        <v/>
      </c>
    </row>
    <row r="4717" spans="21:55">
      <c r="U4717" s="17" t="b">
        <f t="shared" si="853"/>
        <v>0</v>
      </c>
      <c r="V4717" s="9" t="str">
        <f t="shared" si="854"/>
        <v/>
      </c>
      <c r="W4717" s="9" t="str">
        <f t="shared" si="855"/>
        <v/>
      </c>
      <c r="X4717" s="9" t="str">
        <f t="shared" si="856"/>
        <v/>
      </c>
      <c r="BC4717" s="9" t="str">
        <f>IF(V4717="","",MAX(BC$1:BC4716)+1)</f>
        <v/>
      </c>
    </row>
    <row r="4718" spans="21:55">
      <c r="U4718" s="17" t="b">
        <f t="shared" si="853"/>
        <v>0</v>
      </c>
      <c r="V4718" s="9" t="str">
        <f t="shared" si="854"/>
        <v/>
      </c>
      <c r="W4718" s="9" t="str">
        <f t="shared" si="855"/>
        <v/>
      </c>
      <c r="X4718" s="9" t="str">
        <f t="shared" si="856"/>
        <v/>
      </c>
      <c r="BC4718" s="9" t="str">
        <f>IF(V4718="","",MAX(BC$1:BC4717)+1)</f>
        <v/>
      </c>
    </row>
    <row r="4719" spans="21:55">
      <c r="U4719" s="17" t="b">
        <f t="shared" si="853"/>
        <v>0</v>
      </c>
      <c r="V4719" s="9" t="str">
        <f t="shared" si="854"/>
        <v/>
      </c>
      <c r="W4719" s="9" t="str">
        <f t="shared" si="855"/>
        <v/>
      </c>
      <c r="X4719" s="9" t="str">
        <f t="shared" si="856"/>
        <v/>
      </c>
      <c r="BC4719" s="9" t="str">
        <f>IF(V4719="","",MAX(BC$1:BC4718)+1)</f>
        <v/>
      </c>
    </row>
    <row r="4720" spans="21:55">
      <c r="U4720" s="17" t="b">
        <f t="shared" si="853"/>
        <v>0</v>
      </c>
      <c r="V4720" s="9" t="str">
        <f t="shared" si="854"/>
        <v/>
      </c>
      <c r="W4720" s="9" t="str">
        <f t="shared" si="855"/>
        <v/>
      </c>
      <c r="X4720" s="9" t="str">
        <f t="shared" si="856"/>
        <v/>
      </c>
      <c r="BC4720" s="9" t="str">
        <f>IF(V4720="","",MAX(BC$1:BC4719)+1)</f>
        <v/>
      </c>
    </row>
    <row r="4721" spans="21:55">
      <c r="U4721" s="17" t="b">
        <f t="shared" si="853"/>
        <v>0</v>
      </c>
      <c r="V4721" s="9" t="str">
        <f t="shared" si="854"/>
        <v/>
      </c>
      <c r="W4721" s="9" t="str">
        <f t="shared" si="855"/>
        <v/>
      </c>
      <c r="X4721" s="9" t="str">
        <f t="shared" si="856"/>
        <v/>
      </c>
      <c r="BC4721" s="9" t="str">
        <f>IF(V4721="","",MAX(BC$1:BC4720)+1)</f>
        <v/>
      </c>
    </row>
    <row r="4722" spans="21:55">
      <c r="U4722" s="17" t="b">
        <f t="shared" si="853"/>
        <v>0</v>
      </c>
      <c r="V4722" s="9" t="str">
        <f t="shared" si="854"/>
        <v/>
      </c>
      <c r="W4722" s="9" t="str">
        <f t="shared" si="855"/>
        <v/>
      </c>
      <c r="X4722" s="9" t="str">
        <f t="shared" si="856"/>
        <v/>
      </c>
      <c r="BC4722" s="9" t="str">
        <f>IF(V4722="","",MAX(BC$1:BC4721)+1)</f>
        <v/>
      </c>
    </row>
    <row r="4723" spans="21:55">
      <c r="U4723" s="17" t="b">
        <f t="shared" si="853"/>
        <v>0</v>
      </c>
      <c r="V4723" s="9" t="str">
        <f t="shared" si="854"/>
        <v/>
      </c>
      <c r="W4723" s="9" t="str">
        <f t="shared" si="855"/>
        <v/>
      </c>
      <c r="X4723" s="9" t="str">
        <f t="shared" si="856"/>
        <v/>
      </c>
      <c r="BC4723" s="9" t="str">
        <f>IF(V4723="","",MAX(BC$1:BC4722)+1)</f>
        <v/>
      </c>
    </row>
    <row r="4724" spans="21:55">
      <c r="U4724" s="17" t="b">
        <f t="shared" si="853"/>
        <v>0</v>
      </c>
      <c r="V4724" s="9" t="str">
        <f t="shared" si="854"/>
        <v/>
      </c>
      <c r="W4724" s="9" t="str">
        <f t="shared" si="855"/>
        <v/>
      </c>
      <c r="X4724" s="9" t="str">
        <f t="shared" si="856"/>
        <v/>
      </c>
      <c r="BC4724" s="9" t="str">
        <f>IF(V4724="","",MAX(BC$1:BC4723)+1)</f>
        <v/>
      </c>
    </row>
    <row r="4725" spans="21:55">
      <c r="U4725" s="17" t="b">
        <f t="shared" si="853"/>
        <v>0</v>
      </c>
      <c r="V4725" s="9" t="str">
        <f t="shared" si="854"/>
        <v/>
      </c>
      <c r="W4725" s="9" t="str">
        <f t="shared" si="855"/>
        <v/>
      </c>
      <c r="X4725" s="9" t="str">
        <f t="shared" si="856"/>
        <v/>
      </c>
      <c r="BC4725" s="9" t="str">
        <f>IF(V4725="","",MAX(BC$1:BC4724)+1)</f>
        <v/>
      </c>
    </row>
    <row r="4726" spans="21:55">
      <c r="U4726" s="17" t="b">
        <f t="shared" si="853"/>
        <v>0</v>
      </c>
      <c r="V4726" s="9" t="str">
        <f t="shared" si="854"/>
        <v/>
      </c>
      <c r="W4726" s="9" t="str">
        <f t="shared" si="855"/>
        <v/>
      </c>
      <c r="X4726" s="9" t="str">
        <f t="shared" si="856"/>
        <v/>
      </c>
      <c r="BC4726" s="9" t="str">
        <f>IF(V4726="","",MAX(BC$1:BC4725)+1)</f>
        <v/>
      </c>
    </row>
    <row r="4727" spans="21:55">
      <c r="U4727" s="17" t="b">
        <f t="shared" si="853"/>
        <v>0</v>
      </c>
      <c r="V4727" s="9" t="str">
        <f t="shared" si="854"/>
        <v/>
      </c>
      <c r="W4727" s="9" t="str">
        <f t="shared" si="855"/>
        <v/>
      </c>
      <c r="X4727" s="9" t="str">
        <f t="shared" si="856"/>
        <v/>
      </c>
      <c r="BC4727" s="9" t="str">
        <f>IF(V4727="","",MAX(BC$1:BC4726)+1)</f>
        <v/>
      </c>
    </row>
    <row r="4728" spans="21:55">
      <c r="U4728" s="17" t="b">
        <f t="shared" si="853"/>
        <v>0</v>
      </c>
      <c r="V4728" s="9" t="str">
        <f t="shared" si="854"/>
        <v/>
      </c>
      <c r="W4728" s="9" t="str">
        <f t="shared" si="855"/>
        <v/>
      </c>
      <c r="X4728" s="9" t="str">
        <f t="shared" si="856"/>
        <v/>
      </c>
      <c r="BC4728" s="9" t="str">
        <f>IF(V4728="","",MAX(BC$1:BC4727)+1)</f>
        <v/>
      </c>
    </row>
    <row r="4729" spans="21:55">
      <c r="U4729" s="17" t="b">
        <f t="shared" si="853"/>
        <v>0</v>
      </c>
      <c r="V4729" s="9" t="str">
        <f t="shared" si="854"/>
        <v/>
      </c>
      <c r="W4729" s="9" t="str">
        <f t="shared" si="855"/>
        <v/>
      </c>
      <c r="X4729" s="9" t="str">
        <f t="shared" si="856"/>
        <v/>
      </c>
      <c r="BC4729" s="9" t="str">
        <f>IF(V4729="","",MAX(BC$1:BC4728)+1)</f>
        <v/>
      </c>
    </row>
    <row r="4730" spans="21:55">
      <c r="U4730" s="17" t="b">
        <f t="shared" si="853"/>
        <v>0</v>
      </c>
      <c r="V4730" s="9" t="str">
        <f t="shared" si="854"/>
        <v/>
      </c>
      <c r="W4730" s="9" t="str">
        <f t="shared" si="855"/>
        <v/>
      </c>
      <c r="X4730" s="9" t="str">
        <f t="shared" si="856"/>
        <v/>
      </c>
      <c r="BC4730" s="9" t="str">
        <f>IF(V4730="","",MAX(BC$1:BC4729)+1)</f>
        <v/>
      </c>
    </row>
    <row r="4731" spans="21:55">
      <c r="U4731" s="17" t="b">
        <f t="shared" si="853"/>
        <v>0</v>
      </c>
      <c r="V4731" s="9" t="str">
        <f t="shared" si="854"/>
        <v/>
      </c>
      <c r="W4731" s="9" t="str">
        <f t="shared" si="855"/>
        <v/>
      </c>
      <c r="X4731" s="9" t="str">
        <f t="shared" si="856"/>
        <v/>
      </c>
      <c r="BC4731" s="9" t="str">
        <f>IF(V4731="","",MAX(BC$1:BC4730)+1)</f>
        <v/>
      </c>
    </row>
    <row r="4732" spans="21:55">
      <c r="U4732" s="17" t="b">
        <f t="shared" si="853"/>
        <v>0</v>
      </c>
      <c r="V4732" s="9" t="str">
        <f t="shared" si="854"/>
        <v/>
      </c>
      <c r="W4732" s="9" t="str">
        <f t="shared" si="855"/>
        <v/>
      </c>
      <c r="X4732" s="9" t="str">
        <f t="shared" si="856"/>
        <v/>
      </c>
      <c r="BC4732" s="9" t="str">
        <f>IF(V4732="","",MAX(BC$1:BC4731)+1)</f>
        <v/>
      </c>
    </row>
    <row r="4733" spans="21:55">
      <c r="U4733" s="17" t="b">
        <f t="shared" si="853"/>
        <v>0</v>
      </c>
      <c r="V4733" s="9" t="str">
        <f t="shared" si="854"/>
        <v/>
      </c>
      <c r="W4733" s="9" t="str">
        <f t="shared" si="855"/>
        <v/>
      </c>
      <c r="X4733" s="9" t="str">
        <f t="shared" si="856"/>
        <v/>
      </c>
      <c r="BC4733" s="9" t="str">
        <f>IF(V4733="","",MAX(BC$1:BC4732)+1)</f>
        <v/>
      </c>
    </row>
    <row r="4734" spans="21:55">
      <c r="U4734" s="17" t="b">
        <f t="shared" si="853"/>
        <v>0</v>
      </c>
      <c r="V4734" s="9" t="str">
        <f t="shared" si="854"/>
        <v/>
      </c>
      <c r="W4734" s="9" t="str">
        <f t="shared" si="855"/>
        <v/>
      </c>
      <c r="X4734" s="9" t="str">
        <f t="shared" si="856"/>
        <v/>
      </c>
      <c r="BC4734" s="9" t="str">
        <f>IF(V4734="","",MAX(BC$1:BC4733)+1)</f>
        <v/>
      </c>
    </row>
    <row r="4735" spans="21:55">
      <c r="U4735" s="17" t="b">
        <f t="shared" si="853"/>
        <v>0</v>
      </c>
      <c r="V4735" s="9" t="str">
        <f t="shared" si="854"/>
        <v/>
      </c>
      <c r="W4735" s="9" t="str">
        <f t="shared" si="855"/>
        <v/>
      </c>
      <c r="X4735" s="9" t="str">
        <f t="shared" si="856"/>
        <v/>
      </c>
      <c r="BC4735" s="9" t="str">
        <f>IF(V4735="","",MAX(BC$1:BC4734)+1)</f>
        <v/>
      </c>
    </row>
    <row r="4736" spans="21:55">
      <c r="U4736" s="17" t="b">
        <f t="shared" si="853"/>
        <v>0</v>
      </c>
      <c r="V4736" s="9" t="str">
        <f t="shared" si="854"/>
        <v/>
      </c>
      <c r="W4736" s="9" t="str">
        <f t="shared" si="855"/>
        <v/>
      </c>
      <c r="X4736" s="9" t="str">
        <f t="shared" si="856"/>
        <v/>
      </c>
      <c r="BC4736" s="9" t="str">
        <f>IF(V4736="","",MAX(BC$1:BC4735)+1)</f>
        <v/>
      </c>
    </row>
    <row r="4737" spans="21:55">
      <c r="U4737" s="17" t="b">
        <f t="shared" si="853"/>
        <v>0</v>
      </c>
      <c r="V4737" s="9" t="str">
        <f t="shared" si="854"/>
        <v/>
      </c>
      <c r="W4737" s="9" t="str">
        <f t="shared" si="855"/>
        <v/>
      </c>
      <c r="X4737" s="9" t="str">
        <f t="shared" si="856"/>
        <v/>
      </c>
      <c r="BC4737" s="9" t="str">
        <f>IF(V4737="","",MAX(BC$1:BC4736)+1)</f>
        <v/>
      </c>
    </row>
    <row r="4738" spans="21:55">
      <c r="U4738" s="17" t="b">
        <f t="shared" ref="U4738:U4801" si="857">AND(ISNUMBER(SEARCH("(rs",N4738)),NOT(ISNUMBER(SEARCH("oxidation",N4738))),NOT(ISNUMBER(SEARCH("deamidated",N4738))),NOT(ISNUMBER(SEARCH("ammonia",N4738))),NOT(ISNUMBER(SEARCH("acetyl",N4738))),NOT(ISNUMBER(SEARCH("phospho",N4738))),NOT(ISNUMBER(SEARCH("dehydrated",N4738))))</f>
        <v>0</v>
      </c>
      <c r="V4738" s="9" t="str">
        <f t="shared" ref="V4738:V4801" si="858">IF(U4738=TRUE, IF(ISNUMBER(SEARCH(":",P4738))=TRUE, LEFT(P4738,FIND(":",P4738)-1),P4738), "")</f>
        <v/>
      </c>
      <c r="W4738" s="9" t="str">
        <f t="shared" ref="W4738:W4801" si="859">IF(U4738=TRUE,IF(ISNUMBER(SEARCH("Carb",N4738))=TRUE,MID(LEFT(N4738,FIND("#",N4738)-1),FIND(CHAR(1),SUBSTITUTE(N4738," ",CHAR(1),(LEN(N4738)-LEN(SUBSTITUTE(N4738," ","")))-1))+1,LEN(N4738)),LEFT(N4738,FIND("#",N4738)-1)),"")</f>
        <v/>
      </c>
      <c r="X4738" s="9" t="str">
        <f t="shared" si="856"/>
        <v/>
      </c>
      <c r="BC4738" s="9" t="str">
        <f>IF(V4738="","",MAX(BC$1:BC4737)+1)</f>
        <v/>
      </c>
    </row>
    <row r="4739" spans="21:55">
      <c r="U4739" s="17" t="b">
        <f t="shared" si="857"/>
        <v>0</v>
      </c>
      <c r="V4739" s="9" t="str">
        <f t="shared" si="858"/>
        <v/>
      </c>
      <c r="W4739" s="9" t="str">
        <f t="shared" si="859"/>
        <v/>
      </c>
      <c r="X4739" s="9" t="str">
        <f t="shared" si="856"/>
        <v/>
      </c>
      <c r="BC4739" s="9" t="str">
        <f>IF(V4739="","",MAX(BC$1:BC4738)+1)</f>
        <v/>
      </c>
    </row>
    <row r="4740" spans="21:55">
      <c r="U4740" s="17" t="b">
        <f t="shared" si="857"/>
        <v>0</v>
      </c>
      <c r="V4740" s="9" t="str">
        <f t="shared" si="858"/>
        <v/>
      </c>
      <c r="W4740" s="9" t="str">
        <f t="shared" si="859"/>
        <v/>
      </c>
      <c r="X4740" s="9" t="str">
        <f t="shared" si="856"/>
        <v/>
      </c>
      <c r="BC4740" s="9" t="str">
        <f>IF(V4740="","",MAX(BC$1:BC4739)+1)</f>
        <v/>
      </c>
    </row>
    <row r="4741" spans="21:55">
      <c r="U4741" s="17" t="b">
        <f t="shared" si="857"/>
        <v>0</v>
      </c>
      <c r="V4741" s="9" t="str">
        <f t="shared" si="858"/>
        <v/>
      </c>
      <c r="W4741" s="9" t="str">
        <f t="shared" si="859"/>
        <v/>
      </c>
      <c r="X4741" s="9" t="str">
        <f t="shared" si="856"/>
        <v/>
      </c>
      <c r="BC4741" s="9" t="str">
        <f>IF(V4741="","",MAX(BC$1:BC4740)+1)</f>
        <v/>
      </c>
    </row>
    <row r="4742" spans="21:55">
      <c r="U4742" s="17" t="b">
        <f t="shared" si="857"/>
        <v>0</v>
      </c>
      <c r="V4742" s="9" t="str">
        <f t="shared" si="858"/>
        <v/>
      </c>
      <c r="W4742" s="9" t="str">
        <f t="shared" si="859"/>
        <v/>
      </c>
      <c r="X4742" s="9" t="str">
        <f t="shared" si="856"/>
        <v/>
      </c>
      <c r="BC4742" s="9" t="str">
        <f>IF(V4742="","",MAX(BC$1:BC4741)+1)</f>
        <v/>
      </c>
    </row>
    <row r="4743" spans="21:55">
      <c r="U4743" s="17" t="b">
        <f t="shared" si="857"/>
        <v>0</v>
      </c>
      <c r="V4743" s="9" t="str">
        <f t="shared" si="858"/>
        <v/>
      </c>
      <c r="W4743" s="9" t="str">
        <f t="shared" si="859"/>
        <v/>
      </c>
      <c r="X4743" s="9" t="str">
        <f t="shared" si="856"/>
        <v/>
      </c>
      <c r="BC4743" s="9" t="str">
        <f>IF(V4743="","",MAX(BC$1:BC4742)+1)</f>
        <v/>
      </c>
    </row>
    <row r="4744" spans="21:55">
      <c r="U4744" s="17" t="b">
        <f t="shared" si="857"/>
        <v>0</v>
      </c>
      <c r="V4744" s="9" t="str">
        <f t="shared" si="858"/>
        <v/>
      </c>
      <c r="W4744" s="9" t="str">
        <f t="shared" si="859"/>
        <v/>
      </c>
      <c r="X4744" s="9" t="str">
        <f t="shared" si="856"/>
        <v/>
      </c>
      <c r="BC4744" s="9" t="str">
        <f>IF(V4744="","",MAX(BC$1:BC4743)+1)</f>
        <v/>
      </c>
    </row>
    <row r="4745" spans="21:55">
      <c r="U4745" s="17" t="b">
        <f t="shared" si="857"/>
        <v>0</v>
      </c>
      <c r="V4745" s="9" t="str">
        <f t="shared" si="858"/>
        <v/>
      </c>
      <c r="W4745" s="9" t="str">
        <f t="shared" si="859"/>
        <v/>
      </c>
      <c r="X4745" s="9" t="str">
        <f t="shared" si="856"/>
        <v/>
      </c>
      <c r="BC4745" s="9" t="str">
        <f>IF(V4745="","",MAX(BC$1:BC4744)+1)</f>
        <v/>
      </c>
    </row>
    <row r="4746" spans="21:55">
      <c r="U4746" s="17" t="b">
        <f t="shared" si="857"/>
        <v>0</v>
      </c>
      <c r="V4746" s="9" t="str">
        <f t="shared" si="858"/>
        <v/>
      </c>
      <c r="W4746" s="9" t="str">
        <f t="shared" si="859"/>
        <v/>
      </c>
      <c r="X4746" s="9" t="str">
        <f t="shared" si="856"/>
        <v/>
      </c>
      <c r="BC4746" s="9" t="str">
        <f>IF(V4746="","",MAX(BC$1:BC4745)+1)</f>
        <v/>
      </c>
    </row>
    <row r="4747" spans="21:55">
      <c r="U4747" s="17" t="b">
        <f t="shared" si="857"/>
        <v>0</v>
      </c>
      <c r="V4747" s="9" t="str">
        <f t="shared" si="858"/>
        <v/>
      </c>
      <c r="W4747" s="9" t="str">
        <f t="shared" si="859"/>
        <v/>
      </c>
      <c r="X4747" s="9" t="str">
        <f t="shared" si="856"/>
        <v/>
      </c>
      <c r="BC4747" s="9" t="str">
        <f>IF(V4747="","",MAX(BC$1:BC4746)+1)</f>
        <v/>
      </c>
    </row>
    <row r="4748" spans="21:55">
      <c r="U4748" s="17" t="b">
        <f t="shared" si="857"/>
        <v>0</v>
      </c>
      <c r="V4748" s="9" t="str">
        <f t="shared" si="858"/>
        <v/>
      </c>
      <c r="W4748" s="9" t="str">
        <f t="shared" si="859"/>
        <v/>
      </c>
      <c r="X4748" s="9" t="str">
        <f t="shared" si="856"/>
        <v/>
      </c>
      <c r="BC4748" s="9" t="str">
        <f>IF(V4748="","",MAX(BC$1:BC4747)+1)</f>
        <v/>
      </c>
    </row>
    <row r="4749" spans="21:55">
      <c r="U4749" s="17" t="b">
        <f t="shared" si="857"/>
        <v>0</v>
      </c>
      <c r="V4749" s="9" t="str">
        <f t="shared" si="858"/>
        <v/>
      </c>
      <c r="W4749" s="9" t="str">
        <f t="shared" si="859"/>
        <v/>
      </c>
      <c r="X4749" s="9" t="str">
        <f t="shared" si="856"/>
        <v/>
      </c>
      <c r="BC4749" s="9" t="str">
        <f>IF(V4749="","",MAX(BC$1:BC4748)+1)</f>
        <v/>
      </c>
    </row>
    <row r="4750" spans="21:55">
      <c r="U4750" s="17" t="b">
        <f t="shared" si="857"/>
        <v>0</v>
      </c>
      <c r="V4750" s="9" t="str">
        <f t="shared" si="858"/>
        <v/>
      </c>
      <c r="W4750" s="9" t="str">
        <f t="shared" si="859"/>
        <v/>
      </c>
      <c r="X4750" s="9" t="str">
        <f t="shared" si="856"/>
        <v/>
      </c>
      <c r="BC4750" s="9" t="str">
        <f>IF(V4750="","",MAX(BC$1:BC4749)+1)</f>
        <v/>
      </c>
    </row>
    <row r="4751" spans="21:55">
      <c r="U4751" s="17" t="b">
        <f t="shared" si="857"/>
        <v>0</v>
      </c>
      <c r="V4751" s="9" t="str">
        <f t="shared" si="858"/>
        <v/>
      </c>
      <c r="W4751" s="9" t="str">
        <f t="shared" si="859"/>
        <v/>
      </c>
      <c r="X4751" s="9" t="str">
        <f t="shared" si="856"/>
        <v/>
      </c>
      <c r="BC4751" s="9" t="str">
        <f>IF(V4751="","",MAX(BC$1:BC4750)+1)</f>
        <v/>
      </c>
    </row>
    <row r="4752" spans="21:55">
      <c r="U4752" s="17" t="b">
        <f t="shared" si="857"/>
        <v>0</v>
      </c>
      <c r="V4752" s="9" t="str">
        <f t="shared" si="858"/>
        <v/>
      </c>
      <c r="W4752" s="9" t="str">
        <f t="shared" si="859"/>
        <v/>
      </c>
      <c r="X4752" s="9" t="str">
        <f t="shared" si="856"/>
        <v/>
      </c>
      <c r="BC4752" s="9" t="str">
        <f>IF(V4752="","",MAX(BC$1:BC4751)+1)</f>
        <v/>
      </c>
    </row>
    <row r="4753" spans="21:55">
      <c r="U4753" s="17" t="b">
        <f t="shared" si="857"/>
        <v>0</v>
      </c>
      <c r="V4753" s="9" t="str">
        <f t="shared" si="858"/>
        <v/>
      </c>
      <c r="W4753" s="9" t="str">
        <f t="shared" si="859"/>
        <v/>
      </c>
      <c r="X4753" s="9" t="str">
        <f t="shared" si="856"/>
        <v/>
      </c>
      <c r="BC4753" s="9" t="str">
        <f>IF(V4753="","",MAX(BC$1:BC4752)+1)</f>
        <v/>
      </c>
    </row>
    <row r="4754" spans="21:55">
      <c r="U4754" s="17" t="b">
        <f t="shared" si="857"/>
        <v>0</v>
      </c>
      <c r="V4754" s="9" t="str">
        <f t="shared" si="858"/>
        <v/>
      </c>
      <c r="W4754" s="9" t="str">
        <f t="shared" si="859"/>
        <v/>
      </c>
      <c r="X4754" s="9" t="str">
        <f t="shared" si="856"/>
        <v/>
      </c>
      <c r="BC4754" s="9" t="str">
        <f>IF(V4754="","",MAX(BC$1:BC4753)+1)</f>
        <v/>
      </c>
    </row>
    <row r="4755" spans="21:55">
      <c r="U4755" s="17" t="b">
        <f t="shared" si="857"/>
        <v>0</v>
      </c>
      <c r="V4755" s="9" t="str">
        <f t="shared" si="858"/>
        <v/>
      </c>
      <c r="W4755" s="9" t="str">
        <f t="shared" si="859"/>
        <v/>
      </c>
      <c r="X4755" s="9" t="str">
        <f t="shared" si="856"/>
        <v/>
      </c>
      <c r="BC4755" s="9" t="str">
        <f>IF(V4755="","",MAX(BC$1:BC4754)+1)</f>
        <v/>
      </c>
    </row>
    <row r="4756" spans="21:55">
      <c r="U4756" s="17" t="b">
        <f t="shared" si="857"/>
        <v>0</v>
      </c>
      <c r="V4756" s="9" t="str">
        <f t="shared" si="858"/>
        <v/>
      </c>
      <c r="W4756" s="9" t="str">
        <f t="shared" si="859"/>
        <v/>
      </c>
      <c r="X4756" s="9" t="str">
        <f t="shared" si="856"/>
        <v/>
      </c>
      <c r="BC4756" s="9" t="str">
        <f>IF(V4756="","",MAX(BC$1:BC4755)+1)</f>
        <v/>
      </c>
    </row>
    <row r="4757" spans="21:55">
      <c r="U4757" s="17" t="b">
        <f t="shared" si="857"/>
        <v>0</v>
      </c>
      <c r="V4757" s="9" t="str">
        <f t="shared" si="858"/>
        <v/>
      </c>
      <c r="W4757" s="9" t="str">
        <f t="shared" si="859"/>
        <v/>
      </c>
      <c r="X4757" s="9" t="str">
        <f t="shared" si="856"/>
        <v/>
      </c>
      <c r="BC4757" s="9" t="str">
        <f>IF(V4757="","",MAX(BC$1:BC4756)+1)</f>
        <v/>
      </c>
    </row>
    <row r="4758" spans="21:55">
      <c r="U4758" s="17" t="b">
        <f t="shared" si="857"/>
        <v>0</v>
      </c>
      <c r="V4758" s="9" t="str">
        <f t="shared" si="858"/>
        <v/>
      </c>
      <c r="W4758" s="9" t="str">
        <f t="shared" si="859"/>
        <v/>
      </c>
      <c r="X4758" s="9" t="str">
        <f t="shared" si="856"/>
        <v/>
      </c>
      <c r="BC4758" s="9" t="str">
        <f>IF(V4758="","",MAX(BC$1:BC4757)+1)</f>
        <v/>
      </c>
    </row>
    <row r="4759" spans="21:55">
      <c r="U4759" s="17" t="b">
        <f t="shared" si="857"/>
        <v>0</v>
      </c>
      <c r="V4759" s="9" t="str">
        <f t="shared" si="858"/>
        <v/>
      </c>
      <c r="W4759" s="9" t="str">
        <f t="shared" si="859"/>
        <v/>
      </c>
      <c r="X4759" s="9" t="str">
        <f t="shared" si="856"/>
        <v/>
      </c>
      <c r="BC4759" s="9" t="str">
        <f>IF(V4759="","",MAX(BC$1:BC4758)+1)</f>
        <v/>
      </c>
    </row>
    <row r="4760" spans="21:55">
      <c r="U4760" s="17" t="b">
        <f t="shared" si="857"/>
        <v>0</v>
      </c>
      <c r="V4760" s="9" t="str">
        <f t="shared" si="858"/>
        <v/>
      </c>
      <c r="W4760" s="9" t="str">
        <f t="shared" si="859"/>
        <v/>
      </c>
      <c r="X4760" s="9" t="str">
        <f t="shared" si="856"/>
        <v/>
      </c>
      <c r="BC4760" s="9" t="str">
        <f>IF(V4760="","",MAX(BC$1:BC4759)+1)</f>
        <v/>
      </c>
    </row>
    <row r="4761" spans="21:55">
      <c r="U4761" s="17" t="b">
        <f t="shared" si="857"/>
        <v>0</v>
      </c>
      <c r="V4761" s="9" t="str">
        <f t="shared" si="858"/>
        <v/>
      </c>
      <c r="W4761" s="9" t="str">
        <f t="shared" si="859"/>
        <v/>
      </c>
      <c r="X4761" s="9" t="str">
        <f t="shared" si="856"/>
        <v/>
      </c>
      <c r="BC4761" s="9" t="str">
        <f>IF(V4761="","",MAX(BC$1:BC4760)+1)</f>
        <v/>
      </c>
    </row>
    <row r="4762" spans="21:55">
      <c r="U4762" s="17" t="b">
        <f t="shared" si="857"/>
        <v>0</v>
      </c>
      <c r="V4762" s="9" t="str">
        <f t="shared" si="858"/>
        <v/>
      </c>
      <c r="W4762" s="9" t="str">
        <f t="shared" si="859"/>
        <v/>
      </c>
      <c r="X4762" s="9" t="str">
        <f t="shared" si="856"/>
        <v/>
      </c>
      <c r="BC4762" s="9" t="str">
        <f>IF(V4762="","",MAX(BC$1:BC4761)+1)</f>
        <v/>
      </c>
    </row>
    <row r="4763" spans="21:55">
      <c r="U4763" s="17" t="b">
        <f t="shared" si="857"/>
        <v>0</v>
      </c>
      <c r="V4763" s="9" t="str">
        <f t="shared" si="858"/>
        <v/>
      </c>
      <c r="W4763" s="9" t="str">
        <f t="shared" si="859"/>
        <v/>
      </c>
      <c r="X4763" s="9" t="str">
        <f t="shared" si="856"/>
        <v/>
      </c>
      <c r="BC4763" s="9" t="str">
        <f>IF(V4763="","",MAX(BC$1:BC4762)+1)</f>
        <v/>
      </c>
    </row>
    <row r="4764" spans="21:55">
      <c r="U4764" s="17" t="b">
        <f t="shared" si="857"/>
        <v>0</v>
      </c>
      <c r="V4764" s="9" t="str">
        <f t="shared" si="858"/>
        <v/>
      </c>
      <c r="W4764" s="9" t="str">
        <f t="shared" si="859"/>
        <v/>
      </c>
      <c r="X4764" s="9" t="str">
        <f t="shared" si="856"/>
        <v/>
      </c>
      <c r="BC4764" s="9" t="str">
        <f>IF(V4764="","",MAX(BC$1:BC4763)+1)</f>
        <v/>
      </c>
    </row>
    <row r="4765" spans="21:55">
      <c r="U4765" s="17" t="b">
        <f t="shared" si="857"/>
        <v>0</v>
      </c>
      <c r="V4765" s="9" t="str">
        <f t="shared" si="858"/>
        <v/>
      </c>
      <c r="W4765" s="9" t="str">
        <f t="shared" si="859"/>
        <v/>
      </c>
      <c r="X4765" s="9" t="str">
        <f t="shared" si="856"/>
        <v/>
      </c>
      <c r="BC4765" s="9" t="str">
        <f>IF(V4765="","",MAX(BC$1:BC4764)+1)</f>
        <v/>
      </c>
    </row>
    <row r="4766" spans="21:55">
      <c r="U4766" s="17" t="b">
        <f t="shared" si="857"/>
        <v>0</v>
      </c>
      <c r="V4766" s="9" t="str">
        <f t="shared" si="858"/>
        <v/>
      </c>
      <c r="W4766" s="9" t="str">
        <f t="shared" si="859"/>
        <v/>
      </c>
      <c r="X4766" s="9" t="str">
        <f t="shared" ref="X4766:X4829" si="860">IF(U4766=TRUE, MID(LEFT(N4766,FIND(")",N4766)-1),FIND("(",N4766)+1,LEN(N4766)), "")</f>
        <v/>
      </c>
      <c r="BC4766" s="9" t="str">
        <f>IF(V4766="","",MAX(BC$1:BC4765)+1)</f>
        <v/>
      </c>
    </row>
    <row r="4767" spans="21:55">
      <c r="U4767" s="17" t="b">
        <f t="shared" si="857"/>
        <v>0</v>
      </c>
      <c r="V4767" s="9" t="str">
        <f t="shared" si="858"/>
        <v/>
      </c>
      <c r="W4767" s="9" t="str">
        <f t="shared" si="859"/>
        <v/>
      </c>
      <c r="X4767" s="9" t="str">
        <f t="shared" si="860"/>
        <v/>
      </c>
      <c r="BC4767" s="9" t="str">
        <f>IF(V4767="","",MAX(BC$1:BC4766)+1)</f>
        <v/>
      </c>
    </row>
    <row r="4768" spans="21:55">
      <c r="U4768" s="17" t="b">
        <f t="shared" si="857"/>
        <v>0</v>
      </c>
      <c r="V4768" s="9" t="str">
        <f t="shared" si="858"/>
        <v/>
      </c>
      <c r="W4768" s="9" t="str">
        <f t="shared" si="859"/>
        <v/>
      </c>
      <c r="X4768" s="9" t="str">
        <f t="shared" si="860"/>
        <v/>
      </c>
      <c r="BC4768" s="9" t="str">
        <f>IF(V4768="","",MAX(BC$1:BC4767)+1)</f>
        <v/>
      </c>
    </row>
    <row r="4769" spans="21:55">
      <c r="U4769" s="17" t="b">
        <f t="shared" si="857"/>
        <v>0</v>
      </c>
      <c r="V4769" s="9" t="str">
        <f t="shared" si="858"/>
        <v/>
      </c>
      <c r="W4769" s="9" t="str">
        <f t="shared" si="859"/>
        <v/>
      </c>
      <c r="X4769" s="9" t="str">
        <f t="shared" si="860"/>
        <v/>
      </c>
      <c r="BC4769" s="9" t="str">
        <f>IF(V4769="","",MAX(BC$1:BC4768)+1)</f>
        <v/>
      </c>
    </row>
    <row r="4770" spans="21:55">
      <c r="U4770" s="17" t="b">
        <f t="shared" si="857"/>
        <v>0</v>
      </c>
      <c r="V4770" s="9" t="str">
        <f t="shared" si="858"/>
        <v/>
      </c>
      <c r="W4770" s="9" t="str">
        <f t="shared" si="859"/>
        <v/>
      </c>
      <c r="X4770" s="9" t="str">
        <f t="shared" si="860"/>
        <v/>
      </c>
      <c r="BC4770" s="9" t="str">
        <f>IF(V4770="","",MAX(BC$1:BC4769)+1)</f>
        <v/>
      </c>
    </row>
    <row r="4771" spans="21:55">
      <c r="U4771" s="17" t="b">
        <f t="shared" si="857"/>
        <v>0</v>
      </c>
      <c r="V4771" s="9" t="str">
        <f t="shared" si="858"/>
        <v/>
      </c>
      <c r="W4771" s="9" t="str">
        <f t="shared" si="859"/>
        <v/>
      </c>
      <c r="X4771" s="9" t="str">
        <f t="shared" si="860"/>
        <v/>
      </c>
      <c r="BC4771" s="9" t="str">
        <f>IF(V4771="","",MAX(BC$1:BC4770)+1)</f>
        <v/>
      </c>
    </row>
    <row r="4772" spans="21:55">
      <c r="U4772" s="17" t="b">
        <f t="shared" si="857"/>
        <v>0</v>
      </c>
      <c r="V4772" s="9" t="str">
        <f t="shared" si="858"/>
        <v/>
      </c>
      <c r="W4772" s="9" t="str">
        <f t="shared" si="859"/>
        <v/>
      </c>
      <c r="X4772" s="9" t="str">
        <f t="shared" si="860"/>
        <v/>
      </c>
      <c r="BC4772" s="9" t="str">
        <f>IF(V4772="","",MAX(BC$1:BC4771)+1)</f>
        <v/>
      </c>
    </row>
    <row r="4773" spans="21:55">
      <c r="U4773" s="17" t="b">
        <f t="shared" si="857"/>
        <v>0</v>
      </c>
      <c r="V4773" s="9" t="str">
        <f t="shared" si="858"/>
        <v/>
      </c>
      <c r="W4773" s="9" t="str">
        <f t="shared" si="859"/>
        <v/>
      </c>
      <c r="X4773" s="9" t="str">
        <f t="shared" si="860"/>
        <v/>
      </c>
      <c r="BC4773" s="9" t="str">
        <f>IF(V4773="","",MAX(BC$1:BC4772)+1)</f>
        <v/>
      </c>
    </row>
    <row r="4774" spans="21:55">
      <c r="U4774" s="17" t="b">
        <f t="shared" si="857"/>
        <v>0</v>
      </c>
      <c r="V4774" s="9" t="str">
        <f t="shared" si="858"/>
        <v/>
      </c>
      <c r="W4774" s="9" t="str">
        <f t="shared" si="859"/>
        <v/>
      </c>
      <c r="X4774" s="9" t="str">
        <f t="shared" si="860"/>
        <v/>
      </c>
      <c r="BC4774" s="9" t="str">
        <f>IF(V4774="","",MAX(BC$1:BC4773)+1)</f>
        <v/>
      </c>
    </row>
    <row r="4775" spans="21:55">
      <c r="U4775" s="17" t="b">
        <f t="shared" si="857"/>
        <v>0</v>
      </c>
      <c r="V4775" s="9" t="str">
        <f t="shared" si="858"/>
        <v/>
      </c>
      <c r="W4775" s="9" t="str">
        <f t="shared" si="859"/>
        <v/>
      </c>
      <c r="X4775" s="9" t="str">
        <f t="shared" si="860"/>
        <v/>
      </c>
      <c r="BC4775" s="9" t="str">
        <f>IF(V4775="","",MAX(BC$1:BC4774)+1)</f>
        <v/>
      </c>
    </row>
    <row r="4776" spans="21:55">
      <c r="U4776" s="17" t="b">
        <f t="shared" si="857"/>
        <v>0</v>
      </c>
      <c r="V4776" s="9" t="str">
        <f t="shared" si="858"/>
        <v/>
      </c>
      <c r="W4776" s="9" t="str">
        <f t="shared" si="859"/>
        <v/>
      </c>
      <c r="X4776" s="9" t="str">
        <f t="shared" si="860"/>
        <v/>
      </c>
      <c r="BC4776" s="9" t="str">
        <f>IF(V4776="","",MAX(BC$1:BC4775)+1)</f>
        <v/>
      </c>
    </row>
    <row r="4777" spans="21:55">
      <c r="U4777" s="17" t="b">
        <f t="shared" si="857"/>
        <v>0</v>
      </c>
      <c r="V4777" s="9" t="str">
        <f t="shared" si="858"/>
        <v/>
      </c>
      <c r="W4777" s="9" t="str">
        <f t="shared" si="859"/>
        <v/>
      </c>
      <c r="X4777" s="9" t="str">
        <f t="shared" si="860"/>
        <v/>
      </c>
      <c r="BC4777" s="9" t="str">
        <f>IF(V4777="","",MAX(BC$1:BC4776)+1)</f>
        <v/>
      </c>
    </row>
    <row r="4778" spans="21:55">
      <c r="U4778" s="17" t="b">
        <f t="shared" si="857"/>
        <v>0</v>
      </c>
      <c r="V4778" s="9" t="str">
        <f t="shared" si="858"/>
        <v/>
      </c>
      <c r="W4778" s="9" t="str">
        <f t="shared" si="859"/>
        <v/>
      </c>
      <c r="X4778" s="9" t="str">
        <f t="shared" si="860"/>
        <v/>
      </c>
      <c r="BC4778" s="9" t="str">
        <f>IF(V4778="","",MAX(BC$1:BC4777)+1)</f>
        <v/>
      </c>
    </row>
    <row r="4779" spans="21:55">
      <c r="U4779" s="17" t="b">
        <f t="shared" si="857"/>
        <v>0</v>
      </c>
      <c r="V4779" s="9" t="str">
        <f t="shared" si="858"/>
        <v/>
      </c>
      <c r="W4779" s="9" t="str">
        <f t="shared" si="859"/>
        <v/>
      </c>
      <c r="X4779" s="9" t="str">
        <f t="shared" si="860"/>
        <v/>
      </c>
      <c r="BC4779" s="9" t="str">
        <f>IF(V4779="","",MAX(BC$1:BC4778)+1)</f>
        <v/>
      </c>
    </row>
    <row r="4780" spans="21:55">
      <c r="U4780" s="17" t="b">
        <f t="shared" si="857"/>
        <v>0</v>
      </c>
      <c r="V4780" s="9" t="str">
        <f t="shared" si="858"/>
        <v/>
      </c>
      <c r="W4780" s="9" t="str">
        <f t="shared" si="859"/>
        <v/>
      </c>
      <c r="X4780" s="9" t="str">
        <f t="shared" si="860"/>
        <v/>
      </c>
      <c r="BC4780" s="9" t="str">
        <f>IF(V4780="","",MAX(BC$1:BC4779)+1)</f>
        <v/>
      </c>
    </row>
    <row r="4781" spans="21:55">
      <c r="U4781" s="17" t="b">
        <f t="shared" si="857"/>
        <v>0</v>
      </c>
      <c r="V4781" s="9" t="str">
        <f t="shared" si="858"/>
        <v/>
      </c>
      <c r="W4781" s="9" t="str">
        <f t="shared" si="859"/>
        <v/>
      </c>
      <c r="X4781" s="9" t="str">
        <f t="shared" si="860"/>
        <v/>
      </c>
      <c r="BC4781" s="9" t="str">
        <f>IF(V4781="","",MAX(BC$1:BC4780)+1)</f>
        <v/>
      </c>
    </row>
    <row r="4782" spans="21:55">
      <c r="U4782" s="17" t="b">
        <f t="shared" si="857"/>
        <v>0</v>
      </c>
      <c r="V4782" s="9" t="str">
        <f t="shared" si="858"/>
        <v/>
      </c>
      <c r="W4782" s="9" t="str">
        <f t="shared" si="859"/>
        <v/>
      </c>
      <c r="X4782" s="9" t="str">
        <f t="shared" si="860"/>
        <v/>
      </c>
      <c r="BC4782" s="9" t="str">
        <f>IF(V4782="","",MAX(BC$1:BC4781)+1)</f>
        <v/>
      </c>
    </row>
    <row r="4783" spans="21:55">
      <c r="U4783" s="17" t="b">
        <f t="shared" si="857"/>
        <v>0</v>
      </c>
      <c r="V4783" s="9" t="str">
        <f t="shared" si="858"/>
        <v/>
      </c>
      <c r="W4783" s="9" t="str">
        <f t="shared" si="859"/>
        <v/>
      </c>
      <c r="X4783" s="9" t="str">
        <f t="shared" si="860"/>
        <v/>
      </c>
      <c r="BC4783" s="9" t="str">
        <f>IF(V4783="","",MAX(BC$1:BC4782)+1)</f>
        <v/>
      </c>
    </row>
    <row r="4784" spans="21:55">
      <c r="U4784" s="17" t="b">
        <f t="shared" si="857"/>
        <v>0</v>
      </c>
      <c r="V4784" s="9" t="str">
        <f t="shared" si="858"/>
        <v/>
      </c>
      <c r="W4784" s="9" t="str">
        <f t="shared" si="859"/>
        <v/>
      </c>
      <c r="X4784" s="9" t="str">
        <f t="shared" si="860"/>
        <v/>
      </c>
      <c r="BC4784" s="9" t="str">
        <f>IF(V4784="","",MAX(BC$1:BC4783)+1)</f>
        <v/>
      </c>
    </row>
    <row r="4785" spans="21:55">
      <c r="U4785" s="17" t="b">
        <f t="shared" si="857"/>
        <v>0</v>
      </c>
      <c r="V4785" s="9" t="str">
        <f t="shared" si="858"/>
        <v/>
      </c>
      <c r="W4785" s="9" t="str">
        <f t="shared" si="859"/>
        <v/>
      </c>
      <c r="X4785" s="9" t="str">
        <f t="shared" si="860"/>
        <v/>
      </c>
      <c r="BC4785" s="9" t="str">
        <f>IF(V4785="","",MAX(BC$1:BC4784)+1)</f>
        <v/>
      </c>
    </row>
    <row r="4786" spans="21:55">
      <c r="U4786" s="17" t="b">
        <f t="shared" si="857"/>
        <v>0</v>
      </c>
      <c r="V4786" s="9" t="str">
        <f t="shared" si="858"/>
        <v/>
      </c>
      <c r="W4786" s="9" t="str">
        <f t="shared" si="859"/>
        <v/>
      </c>
      <c r="X4786" s="9" t="str">
        <f t="shared" si="860"/>
        <v/>
      </c>
      <c r="BC4786" s="9" t="str">
        <f>IF(V4786="","",MAX(BC$1:BC4785)+1)</f>
        <v/>
      </c>
    </row>
    <row r="4787" spans="21:55">
      <c r="U4787" s="17" t="b">
        <f t="shared" si="857"/>
        <v>0</v>
      </c>
      <c r="V4787" s="9" t="str">
        <f t="shared" si="858"/>
        <v/>
      </c>
      <c r="W4787" s="9" t="str">
        <f t="shared" si="859"/>
        <v/>
      </c>
      <c r="X4787" s="9" t="str">
        <f t="shared" si="860"/>
        <v/>
      </c>
      <c r="BC4787" s="9" t="str">
        <f>IF(V4787="","",MAX(BC$1:BC4786)+1)</f>
        <v/>
      </c>
    </row>
    <row r="4788" spans="21:55">
      <c r="U4788" s="17" t="b">
        <f t="shared" si="857"/>
        <v>0</v>
      </c>
      <c r="V4788" s="9" t="str">
        <f t="shared" si="858"/>
        <v/>
      </c>
      <c r="W4788" s="9" t="str">
        <f t="shared" si="859"/>
        <v/>
      </c>
      <c r="X4788" s="9" t="str">
        <f t="shared" si="860"/>
        <v/>
      </c>
      <c r="BC4788" s="9" t="str">
        <f>IF(V4788="","",MAX(BC$1:BC4787)+1)</f>
        <v/>
      </c>
    </row>
    <row r="4789" spans="21:55">
      <c r="U4789" s="17" t="b">
        <f t="shared" si="857"/>
        <v>0</v>
      </c>
      <c r="V4789" s="9" t="str">
        <f t="shared" si="858"/>
        <v/>
      </c>
      <c r="W4789" s="9" t="str">
        <f t="shared" si="859"/>
        <v/>
      </c>
      <c r="X4789" s="9" t="str">
        <f t="shared" si="860"/>
        <v/>
      </c>
      <c r="BC4789" s="9" t="str">
        <f>IF(V4789="","",MAX(BC$1:BC4788)+1)</f>
        <v/>
      </c>
    </row>
    <row r="4790" spans="21:55">
      <c r="U4790" s="17" t="b">
        <f t="shared" si="857"/>
        <v>0</v>
      </c>
      <c r="V4790" s="9" t="str">
        <f t="shared" si="858"/>
        <v/>
      </c>
      <c r="W4790" s="9" t="str">
        <f t="shared" si="859"/>
        <v/>
      </c>
      <c r="X4790" s="9" t="str">
        <f t="shared" si="860"/>
        <v/>
      </c>
      <c r="BC4790" s="9" t="str">
        <f>IF(V4790="","",MAX(BC$1:BC4789)+1)</f>
        <v/>
      </c>
    </row>
    <row r="4791" spans="21:55">
      <c r="U4791" s="17" t="b">
        <f t="shared" si="857"/>
        <v>0</v>
      </c>
      <c r="V4791" s="9" t="str">
        <f t="shared" si="858"/>
        <v/>
      </c>
      <c r="W4791" s="9" t="str">
        <f t="shared" si="859"/>
        <v/>
      </c>
      <c r="X4791" s="9" t="str">
        <f t="shared" si="860"/>
        <v/>
      </c>
      <c r="BC4791" s="9" t="str">
        <f>IF(V4791="","",MAX(BC$1:BC4790)+1)</f>
        <v/>
      </c>
    </row>
    <row r="4792" spans="21:55">
      <c r="U4792" s="17" t="b">
        <f t="shared" si="857"/>
        <v>0</v>
      </c>
      <c r="V4792" s="9" t="str">
        <f t="shared" si="858"/>
        <v/>
      </c>
      <c r="W4792" s="9" t="str">
        <f t="shared" si="859"/>
        <v/>
      </c>
      <c r="X4792" s="9" t="str">
        <f t="shared" si="860"/>
        <v/>
      </c>
      <c r="BC4792" s="9" t="str">
        <f>IF(V4792="","",MAX(BC$1:BC4791)+1)</f>
        <v/>
      </c>
    </row>
    <row r="4793" spans="21:55">
      <c r="U4793" s="17" t="b">
        <f t="shared" si="857"/>
        <v>0</v>
      </c>
      <c r="V4793" s="9" t="str">
        <f t="shared" si="858"/>
        <v/>
      </c>
      <c r="W4793" s="9" t="str">
        <f t="shared" si="859"/>
        <v/>
      </c>
      <c r="X4793" s="9" t="str">
        <f t="shared" si="860"/>
        <v/>
      </c>
      <c r="BC4793" s="9" t="str">
        <f>IF(V4793="","",MAX(BC$1:BC4792)+1)</f>
        <v/>
      </c>
    </row>
    <row r="4794" spans="21:55">
      <c r="U4794" s="17" t="b">
        <f t="shared" si="857"/>
        <v>0</v>
      </c>
      <c r="V4794" s="9" t="str">
        <f t="shared" si="858"/>
        <v/>
      </c>
      <c r="W4794" s="9" t="str">
        <f t="shared" si="859"/>
        <v/>
      </c>
      <c r="X4794" s="9" t="str">
        <f t="shared" si="860"/>
        <v/>
      </c>
      <c r="BC4794" s="9" t="str">
        <f>IF(V4794="","",MAX(BC$1:BC4793)+1)</f>
        <v/>
      </c>
    </row>
    <row r="4795" spans="21:55">
      <c r="U4795" s="17" t="b">
        <f t="shared" si="857"/>
        <v>0</v>
      </c>
      <c r="V4795" s="9" t="str">
        <f t="shared" si="858"/>
        <v/>
      </c>
      <c r="W4795" s="9" t="str">
        <f t="shared" si="859"/>
        <v/>
      </c>
      <c r="X4795" s="9" t="str">
        <f t="shared" si="860"/>
        <v/>
      </c>
      <c r="BC4795" s="9" t="str">
        <f>IF(V4795="","",MAX(BC$1:BC4794)+1)</f>
        <v/>
      </c>
    </row>
    <row r="4796" spans="21:55">
      <c r="U4796" s="17" t="b">
        <f t="shared" si="857"/>
        <v>0</v>
      </c>
      <c r="V4796" s="9" t="str">
        <f t="shared" si="858"/>
        <v/>
      </c>
      <c r="W4796" s="9" t="str">
        <f t="shared" si="859"/>
        <v/>
      </c>
      <c r="X4796" s="9" t="str">
        <f t="shared" si="860"/>
        <v/>
      </c>
      <c r="BC4796" s="9" t="str">
        <f>IF(V4796="","",MAX(BC$1:BC4795)+1)</f>
        <v/>
      </c>
    </row>
    <row r="4797" spans="21:55">
      <c r="U4797" s="17" t="b">
        <f t="shared" si="857"/>
        <v>0</v>
      </c>
      <c r="V4797" s="9" t="str">
        <f t="shared" si="858"/>
        <v/>
      </c>
      <c r="W4797" s="9" t="str">
        <f t="shared" si="859"/>
        <v/>
      </c>
      <c r="X4797" s="9" t="str">
        <f t="shared" si="860"/>
        <v/>
      </c>
      <c r="BC4797" s="9" t="str">
        <f>IF(V4797="","",MAX(BC$1:BC4796)+1)</f>
        <v/>
      </c>
    </row>
    <row r="4798" spans="21:55">
      <c r="U4798" s="17" t="b">
        <f t="shared" si="857"/>
        <v>0</v>
      </c>
      <c r="V4798" s="9" t="str">
        <f t="shared" si="858"/>
        <v/>
      </c>
      <c r="W4798" s="9" t="str">
        <f t="shared" si="859"/>
        <v/>
      </c>
      <c r="X4798" s="9" t="str">
        <f t="shared" si="860"/>
        <v/>
      </c>
      <c r="BC4798" s="9" t="str">
        <f>IF(V4798="","",MAX(BC$1:BC4797)+1)</f>
        <v/>
      </c>
    </row>
    <row r="4799" spans="21:55">
      <c r="U4799" s="17" t="b">
        <f t="shared" si="857"/>
        <v>0</v>
      </c>
      <c r="V4799" s="9" t="str">
        <f t="shared" si="858"/>
        <v/>
      </c>
      <c r="W4799" s="9" t="str">
        <f t="shared" si="859"/>
        <v/>
      </c>
      <c r="X4799" s="9" t="str">
        <f t="shared" si="860"/>
        <v/>
      </c>
      <c r="BC4799" s="9" t="str">
        <f>IF(V4799="","",MAX(BC$1:BC4798)+1)</f>
        <v/>
      </c>
    </row>
    <row r="4800" spans="21:55">
      <c r="U4800" s="17" t="b">
        <f t="shared" si="857"/>
        <v>0</v>
      </c>
      <c r="V4800" s="9" t="str">
        <f t="shared" si="858"/>
        <v/>
      </c>
      <c r="W4800" s="9" t="str">
        <f t="shared" si="859"/>
        <v/>
      </c>
      <c r="X4800" s="9" t="str">
        <f t="shared" si="860"/>
        <v/>
      </c>
      <c r="BC4800" s="9" t="str">
        <f>IF(V4800="","",MAX(BC$1:BC4799)+1)</f>
        <v/>
      </c>
    </row>
    <row r="4801" spans="21:55">
      <c r="U4801" s="17" t="b">
        <f t="shared" si="857"/>
        <v>0</v>
      </c>
      <c r="V4801" s="9" t="str">
        <f t="shared" si="858"/>
        <v/>
      </c>
      <c r="W4801" s="9" t="str">
        <f t="shared" si="859"/>
        <v/>
      </c>
      <c r="X4801" s="9" t="str">
        <f t="shared" si="860"/>
        <v/>
      </c>
      <c r="BC4801" s="9" t="str">
        <f>IF(V4801="","",MAX(BC$1:BC4800)+1)</f>
        <v/>
      </c>
    </row>
    <row r="4802" spans="21:55">
      <c r="U4802" s="17" t="b">
        <f t="shared" ref="U4802:U4865" si="861">AND(ISNUMBER(SEARCH("(rs",N4802)),NOT(ISNUMBER(SEARCH("oxidation",N4802))),NOT(ISNUMBER(SEARCH("deamidated",N4802))),NOT(ISNUMBER(SEARCH("ammonia",N4802))),NOT(ISNUMBER(SEARCH("acetyl",N4802))),NOT(ISNUMBER(SEARCH("phospho",N4802))),NOT(ISNUMBER(SEARCH("dehydrated",N4802))))</f>
        <v>0</v>
      </c>
      <c r="V4802" s="9" t="str">
        <f t="shared" ref="V4802:V4865" si="862">IF(U4802=TRUE, IF(ISNUMBER(SEARCH(":",P4802))=TRUE, LEFT(P4802,FIND(":",P4802)-1),P4802), "")</f>
        <v/>
      </c>
      <c r="W4802" s="9" t="str">
        <f t="shared" ref="W4802:W4865" si="863">IF(U4802=TRUE,IF(ISNUMBER(SEARCH("Carb",N4802))=TRUE,MID(LEFT(N4802,FIND("#",N4802)-1),FIND(CHAR(1),SUBSTITUTE(N4802," ",CHAR(1),(LEN(N4802)-LEN(SUBSTITUTE(N4802," ","")))-1))+1,LEN(N4802)),LEFT(N4802,FIND("#",N4802)-1)),"")</f>
        <v/>
      </c>
      <c r="X4802" s="9" t="str">
        <f t="shared" si="860"/>
        <v/>
      </c>
      <c r="BC4802" s="9" t="str">
        <f>IF(V4802="","",MAX(BC$1:BC4801)+1)</f>
        <v/>
      </c>
    </row>
    <row r="4803" spans="21:55">
      <c r="U4803" s="17" t="b">
        <f t="shared" si="861"/>
        <v>0</v>
      </c>
      <c r="V4803" s="9" t="str">
        <f t="shared" si="862"/>
        <v/>
      </c>
      <c r="W4803" s="9" t="str">
        <f t="shared" si="863"/>
        <v/>
      </c>
      <c r="X4803" s="9" t="str">
        <f t="shared" si="860"/>
        <v/>
      </c>
      <c r="BC4803" s="9" t="str">
        <f>IF(V4803="","",MAX(BC$1:BC4802)+1)</f>
        <v/>
      </c>
    </row>
    <row r="4804" spans="21:55">
      <c r="U4804" s="17" t="b">
        <f t="shared" si="861"/>
        <v>0</v>
      </c>
      <c r="V4804" s="9" t="str">
        <f t="shared" si="862"/>
        <v/>
      </c>
      <c r="W4804" s="9" t="str">
        <f t="shared" si="863"/>
        <v/>
      </c>
      <c r="X4804" s="9" t="str">
        <f t="shared" si="860"/>
        <v/>
      </c>
      <c r="BC4804" s="9" t="str">
        <f>IF(V4804="","",MAX(BC$1:BC4803)+1)</f>
        <v/>
      </c>
    </row>
    <row r="4805" spans="21:55">
      <c r="U4805" s="17" t="b">
        <f t="shared" si="861"/>
        <v>0</v>
      </c>
      <c r="V4805" s="9" t="str">
        <f t="shared" si="862"/>
        <v/>
      </c>
      <c r="W4805" s="9" t="str">
        <f t="shared" si="863"/>
        <v/>
      </c>
      <c r="X4805" s="9" t="str">
        <f t="shared" si="860"/>
        <v/>
      </c>
      <c r="BC4805" s="9" t="str">
        <f>IF(V4805="","",MAX(BC$1:BC4804)+1)</f>
        <v/>
      </c>
    </row>
    <row r="4806" spans="21:55">
      <c r="U4806" s="17" t="b">
        <f t="shared" si="861"/>
        <v>0</v>
      </c>
      <c r="V4806" s="9" t="str">
        <f t="shared" si="862"/>
        <v/>
      </c>
      <c r="W4806" s="9" t="str">
        <f t="shared" si="863"/>
        <v/>
      </c>
      <c r="X4806" s="9" t="str">
        <f t="shared" si="860"/>
        <v/>
      </c>
      <c r="BC4806" s="9" t="str">
        <f>IF(V4806="","",MAX(BC$1:BC4805)+1)</f>
        <v/>
      </c>
    </row>
    <row r="4807" spans="21:55">
      <c r="U4807" s="17" t="b">
        <f t="shared" si="861"/>
        <v>0</v>
      </c>
      <c r="V4807" s="9" t="str">
        <f t="shared" si="862"/>
        <v/>
      </c>
      <c r="W4807" s="9" t="str">
        <f t="shared" si="863"/>
        <v/>
      </c>
      <c r="X4807" s="9" t="str">
        <f t="shared" si="860"/>
        <v/>
      </c>
      <c r="BC4807" s="9" t="str">
        <f>IF(V4807="","",MAX(BC$1:BC4806)+1)</f>
        <v/>
      </c>
    </row>
    <row r="4808" spans="21:55">
      <c r="U4808" s="17" t="b">
        <f t="shared" si="861"/>
        <v>0</v>
      </c>
      <c r="V4808" s="9" t="str">
        <f t="shared" si="862"/>
        <v/>
      </c>
      <c r="W4808" s="9" t="str">
        <f t="shared" si="863"/>
        <v/>
      </c>
      <c r="X4808" s="9" t="str">
        <f t="shared" si="860"/>
        <v/>
      </c>
      <c r="BC4808" s="9" t="str">
        <f>IF(V4808="","",MAX(BC$1:BC4807)+1)</f>
        <v/>
      </c>
    </row>
    <row r="4809" spans="21:55">
      <c r="U4809" s="17" t="b">
        <f t="shared" si="861"/>
        <v>0</v>
      </c>
      <c r="V4809" s="9" t="str">
        <f t="shared" si="862"/>
        <v/>
      </c>
      <c r="W4809" s="9" t="str">
        <f t="shared" si="863"/>
        <v/>
      </c>
      <c r="X4809" s="9" t="str">
        <f t="shared" si="860"/>
        <v/>
      </c>
      <c r="BC4809" s="9" t="str">
        <f>IF(V4809="","",MAX(BC$1:BC4808)+1)</f>
        <v/>
      </c>
    </row>
    <row r="4810" spans="21:55">
      <c r="U4810" s="17" t="b">
        <f t="shared" si="861"/>
        <v>0</v>
      </c>
      <c r="V4810" s="9" t="str">
        <f t="shared" si="862"/>
        <v/>
      </c>
      <c r="W4810" s="9" t="str">
        <f t="shared" si="863"/>
        <v/>
      </c>
      <c r="X4810" s="9" t="str">
        <f t="shared" si="860"/>
        <v/>
      </c>
      <c r="BC4810" s="9" t="str">
        <f>IF(V4810="","",MAX(BC$1:BC4809)+1)</f>
        <v/>
      </c>
    </row>
    <row r="4811" spans="21:55">
      <c r="U4811" s="17" t="b">
        <f t="shared" si="861"/>
        <v>0</v>
      </c>
      <c r="V4811" s="9" t="str">
        <f t="shared" si="862"/>
        <v/>
      </c>
      <c r="W4811" s="9" t="str">
        <f t="shared" si="863"/>
        <v/>
      </c>
      <c r="X4811" s="9" t="str">
        <f t="shared" si="860"/>
        <v/>
      </c>
      <c r="BC4811" s="9" t="str">
        <f>IF(V4811="","",MAX(BC$1:BC4810)+1)</f>
        <v/>
      </c>
    </row>
    <row r="4812" spans="21:55">
      <c r="U4812" s="17" t="b">
        <f t="shared" si="861"/>
        <v>0</v>
      </c>
      <c r="V4812" s="9" t="str">
        <f t="shared" si="862"/>
        <v/>
      </c>
      <c r="W4812" s="9" t="str">
        <f t="shared" si="863"/>
        <v/>
      </c>
      <c r="X4812" s="9" t="str">
        <f t="shared" si="860"/>
        <v/>
      </c>
      <c r="BC4812" s="9" t="str">
        <f>IF(V4812="","",MAX(BC$1:BC4811)+1)</f>
        <v/>
      </c>
    </row>
    <row r="4813" spans="21:55">
      <c r="U4813" s="17" t="b">
        <f t="shared" si="861"/>
        <v>0</v>
      </c>
      <c r="V4813" s="9" t="str">
        <f t="shared" si="862"/>
        <v/>
      </c>
      <c r="W4813" s="9" t="str">
        <f t="shared" si="863"/>
        <v/>
      </c>
      <c r="X4813" s="9" t="str">
        <f t="shared" si="860"/>
        <v/>
      </c>
      <c r="BC4813" s="9" t="str">
        <f>IF(V4813="","",MAX(BC$1:BC4812)+1)</f>
        <v/>
      </c>
    </row>
    <row r="4814" spans="21:55">
      <c r="U4814" s="17" t="b">
        <f t="shared" si="861"/>
        <v>0</v>
      </c>
      <c r="V4814" s="9" t="str">
        <f t="shared" si="862"/>
        <v/>
      </c>
      <c r="W4814" s="9" t="str">
        <f t="shared" si="863"/>
        <v/>
      </c>
      <c r="X4814" s="9" t="str">
        <f t="shared" si="860"/>
        <v/>
      </c>
      <c r="BC4814" s="9" t="str">
        <f>IF(V4814="","",MAX(BC$1:BC4813)+1)</f>
        <v/>
      </c>
    </row>
    <row r="4815" spans="21:55">
      <c r="U4815" s="17" t="b">
        <f t="shared" si="861"/>
        <v>0</v>
      </c>
      <c r="V4815" s="9" t="str">
        <f t="shared" si="862"/>
        <v/>
      </c>
      <c r="W4815" s="9" t="str">
        <f t="shared" si="863"/>
        <v/>
      </c>
      <c r="X4815" s="9" t="str">
        <f t="shared" si="860"/>
        <v/>
      </c>
      <c r="BC4815" s="9" t="str">
        <f>IF(V4815="","",MAX(BC$1:BC4814)+1)</f>
        <v/>
      </c>
    </row>
    <row r="4816" spans="21:55">
      <c r="U4816" s="17" t="b">
        <f t="shared" si="861"/>
        <v>0</v>
      </c>
      <c r="V4816" s="9" t="str">
        <f t="shared" si="862"/>
        <v/>
      </c>
      <c r="W4816" s="9" t="str">
        <f t="shared" si="863"/>
        <v/>
      </c>
      <c r="X4816" s="9" t="str">
        <f t="shared" si="860"/>
        <v/>
      </c>
      <c r="BC4816" s="9" t="str">
        <f>IF(V4816="","",MAX(BC$1:BC4815)+1)</f>
        <v/>
      </c>
    </row>
    <row r="4817" spans="21:55">
      <c r="U4817" s="17" t="b">
        <f t="shared" si="861"/>
        <v>0</v>
      </c>
      <c r="V4817" s="9" t="str">
        <f t="shared" si="862"/>
        <v/>
      </c>
      <c r="W4817" s="9" t="str">
        <f t="shared" si="863"/>
        <v/>
      </c>
      <c r="X4817" s="9" t="str">
        <f t="shared" si="860"/>
        <v/>
      </c>
      <c r="BC4817" s="9" t="str">
        <f>IF(V4817="","",MAX(BC$1:BC4816)+1)</f>
        <v/>
      </c>
    </row>
    <row r="4818" spans="21:55">
      <c r="U4818" s="17" t="b">
        <f t="shared" si="861"/>
        <v>0</v>
      </c>
      <c r="V4818" s="9" t="str">
        <f t="shared" si="862"/>
        <v/>
      </c>
      <c r="W4818" s="9" t="str">
        <f t="shared" si="863"/>
        <v/>
      </c>
      <c r="X4818" s="9" t="str">
        <f t="shared" si="860"/>
        <v/>
      </c>
      <c r="BC4818" s="9" t="str">
        <f>IF(V4818="","",MAX(BC$1:BC4817)+1)</f>
        <v/>
      </c>
    </row>
    <row r="4819" spans="21:55">
      <c r="U4819" s="17" t="b">
        <f t="shared" si="861"/>
        <v>0</v>
      </c>
      <c r="V4819" s="9" t="str">
        <f t="shared" si="862"/>
        <v/>
      </c>
      <c r="W4819" s="9" t="str">
        <f t="shared" si="863"/>
        <v/>
      </c>
      <c r="X4819" s="9" t="str">
        <f t="shared" si="860"/>
        <v/>
      </c>
      <c r="BC4819" s="9" t="str">
        <f>IF(V4819="","",MAX(BC$1:BC4818)+1)</f>
        <v/>
      </c>
    </row>
    <row r="4820" spans="21:55">
      <c r="U4820" s="17" t="b">
        <f t="shared" si="861"/>
        <v>0</v>
      </c>
      <c r="V4820" s="9" t="str">
        <f t="shared" si="862"/>
        <v/>
      </c>
      <c r="W4820" s="9" t="str">
        <f t="shared" si="863"/>
        <v/>
      </c>
      <c r="X4820" s="9" t="str">
        <f t="shared" si="860"/>
        <v/>
      </c>
      <c r="BC4820" s="9" t="str">
        <f>IF(V4820="","",MAX(BC$1:BC4819)+1)</f>
        <v/>
      </c>
    </row>
    <row r="4821" spans="21:55">
      <c r="U4821" s="17" t="b">
        <f t="shared" si="861"/>
        <v>0</v>
      </c>
      <c r="V4821" s="9" t="str">
        <f t="shared" si="862"/>
        <v/>
      </c>
      <c r="W4821" s="9" t="str">
        <f t="shared" si="863"/>
        <v/>
      </c>
      <c r="X4821" s="9" t="str">
        <f t="shared" si="860"/>
        <v/>
      </c>
      <c r="BC4821" s="9" t="str">
        <f>IF(V4821="","",MAX(BC$1:BC4820)+1)</f>
        <v/>
      </c>
    </row>
    <row r="4822" spans="21:55">
      <c r="U4822" s="17" t="b">
        <f t="shared" si="861"/>
        <v>0</v>
      </c>
      <c r="V4822" s="9" t="str">
        <f t="shared" si="862"/>
        <v/>
      </c>
      <c r="W4822" s="9" t="str">
        <f t="shared" si="863"/>
        <v/>
      </c>
      <c r="X4822" s="9" t="str">
        <f t="shared" si="860"/>
        <v/>
      </c>
      <c r="BC4822" s="9" t="str">
        <f>IF(V4822="","",MAX(BC$1:BC4821)+1)</f>
        <v/>
      </c>
    </row>
    <row r="4823" spans="21:55">
      <c r="U4823" s="17" t="b">
        <f t="shared" si="861"/>
        <v>0</v>
      </c>
      <c r="V4823" s="9" t="str">
        <f t="shared" si="862"/>
        <v/>
      </c>
      <c r="W4823" s="9" t="str">
        <f t="shared" si="863"/>
        <v/>
      </c>
      <c r="X4823" s="9" t="str">
        <f t="shared" si="860"/>
        <v/>
      </c>
      <c r="BC4823" s="9" t="str">
        <f>IF(V4823="","",MAX(BC$1:BC4822)+1)</f>
        <v/>
      </c>
    </row>
    <row r="4824" spans="21:55">
      <c r="U4824" s="17" t="b">
        <f t="shared" si="861"/>
        <v>0</v>
      </c>
      <c r="V4824" s="9" t="str">
        <f t="shared" si="862"/>
        <v/>
      </c>
      <c r="W4824" s="9" t="str">
        <f t="shared" si="863"/>
        <v/>
      </c>
      <c r="X4824" s="9" t="str">
        <f t="shared" si="860"/>
        <v/>
      </c>
      <c r="BC4824" s="9" t="str">
        <f>IF(V4824="","",MAX(BC$1:BC4823)+1)</f>
        <v/>
      </c>
    </row>
    <row r="4825" spans="21:55">
      <c r="U4825" s="17" t="b">
        <f t="shared" si="861"/>
        <v>0</v>
      </c>
      <c r="V4825" s="9" t="str">
        <f t="shared" si="862"/>
        <v/>
      </c>
      <c r="W4825" s="9" t="str">
        <f t="shared" si="863"/>
        <v/>
      </c>
      <c r="X4825" s="9" t="str">
        <f t="shared" si="860"/>
        <v/>
      </c>
      <c r="BC4825" s="9" t="str">
        <f>IF(V4825="","",MAX(BC$1:BC4824)+1)</f>
        <v/>
      </c>
    </row>
    <row r="4826" spans="21:55">
      <c r="U4826" s="17" t="b">
        <f t="shared" si="861"/>
        <v>0</v>
      </c>
      <c r="V4826" s="9" t="str">
        <f t="shared" si="862"/>
        <v/>
      </c>
      <c r="W4826" s="9" t="str">
        <f t="shared" si="863"/>
        <v/>
      </c>
      <c r="X4826" s="9" t="str">
        <f t="shared" si="860"/>
        <v/>
      </c>
      <c r="BC4826" s="9" t="str">
        <f>IF(V4826="","",MAX(BC$1:BC4825)+1)</f>
        <v/>
      </c>
    </row>
    <row r="4827" spans="21:55">
      <c r="U4827" s="17" t="b">
        <f t="shared" si="861"/>
        <v>0</v>
      </c>
      <c r="V4827" s="9" t="str">
        <f t="shared" si="862"/>
        <v/>
      </c>
      <c r="W4827" s="9" t="str">
        <f t="shared" si="863"/>
        <v/>
      </c>
      <c r="X4827" s="9" t="str">
        <f t="shared" si="860"/>
        <v/>
      </c>
      <c r="BC4827" s="9" t="str">
        <f>IF(V4827="","",MAX(BC$1:BC4826)+1)</f>
        <v/>
      </c>
    </row>
    <row r="4828" spans="21:55">
      <c r="U4828" s="17" t="b">
        <f t="shared" si="861"/>
        <v>0</v>
      </c>
      <c r="V4828" s="9" t="str">
        <f t="shared" si="862"/>
        <v/>
      </c>
      <c r="W4828" s="9" t="str">
        <f t="shared" si="863"/>
        <v/>
      </c>
      <c r="X4828" s="9" t="str">
        <f t="shared" si="860"/>
        <v/>
      </c>
      <c r="BC4828" s="9" t="str">
        <f>IF(V4828="","",MAX(BC$1:BC4827)+1)</f>
        <v/>
      </c>
    </row>
    <row r="4829" spans="21:55">
      <c r="U4829" s="17" t="b">
        <f t="shared" si="861"/>
        <v>0</v>
      </c>
      <c r="V4829" s="9" t="str">
        <f t="shared" si="862"/>
        <v/>
      </c>
      <c r="W4829" s="9" t="str">
        <f t="shared" si="863"/>
        <v/>
      </c>
      <c r="X4829" s="9" t="str">
        <f t="shared" si="860"/>
        <v/>
      </c>
      <c r="BC4829" s="9" t="str">
        <f>IF(V4829="","",MAX(BC$1:BC4828)+1)</f>
        <v/>
      </c>
    </row>
    <row r="4830" spans="21:55">
      <c r="U4830" s="17" t="b">
        <f t="shared" si="861"/>
        <v>0</v>
      </c>
      <c r="V4830" s="9" t="str">
        <f t="shared" si="862"/>
        <v/>
      </c>
      <c r="W4830" s="9" t="str">
        <f t="shared" si="863"/>
        <v/>
      </c>
      <c r="X4830" s="9" t="str">
        <f t="shared" ref="X4830:X4893" si="864">IF(U4830=TRUE, MID(LEFT(N4830,FIND(")",N4830)-1),FIND("(",N4830)+1,LEN(N4830)), "")</f>
        <v/>
      </c>
      <c r="BC4830" s="9" t="str">
        <f>IF(V4830="","",MAX(BC$1:BC4829)+1)</f>
        <v/>
      </c>
    </row>
    <row r="4831" spans="21:55">
      <c r="U4831" s="17" t="b">
        <f t="shared" si="861"/>
        <v>0</v>
      </c>
      <c r="V4831" s="9" t="str">
        <f t="shared" si="862"/>
        <v/>
      </c>
      <c r="W4831" s="9" t="str">
        <f t="shared" si="863"/>
        <v/>
      </c>
      <c r="X4831" s="9" t="str">
        <f t="shared" si="864"/>
        <v/>
      </c>
      <c r="BC4831" s="9" t="str">
        <f>IF(V4831="","",MAX(BC$1:BC4830)+1)</f>
        <v/>
      </c>
    </row>
    <row r="4832" spans="21:55">
      <c r="U4832" s="17" t="b">
        <f t="shared" si="861"/>
        <v>0</v>
      </c>
      <c r="V4832" s="9" t="str">
        <f t="shared" si="862"/>
        <v/>
      </c>
      <c r="W4832" s="9" t="str">
        <f t="shared" si="863"/>
        <v/>
      </c>
      <c r="X4832" s="9" t="str">
        <f t="shared" si="864"/>
        <v/>
      </c>
      <c r="BC4832" s="9" t="str">
        <f>IF(V4832="","",MAX(BC$1:BC4831)+1)</f>
        <v/>
      </c>
    </row>
    <row r="4833" spans="21:55">
      <c r="U4833" s="17" t="b">
        <f t="shared" si="861"/>
        <v>0</v>
      </c>
      <c r="V4833" s="9" t="str">
        <f t="shared" si="862"/>
        <v/>
      </c>
      <c r="W4833" s="9" t="str">
        <f t="shared" si="863"/>
        <v/>
      </c>
      <c r="X4833" s="9" t="str">
        <f t="shared" si="864"/>
        <v/>
      </c>
      <c r="BC4833" s="9" t="str">
        <f>IF(V4833="","",MAX(BC$1:BC4832)+1)</f>
        <v/>
      </c>
    </row>
    <row r="4834" spans="21:55">
      <c r="U4834" s="17" t="b">
        <f t="shared" si="861"/>
        <v>0</v>
      </c>
      <c r="V4834" s="9" t="str">
        <f t="shared" si="862"/>
        <v/>
      </c>
      <c r="W4834" s="9" t="str">
        <f t="shared" si="863"/>
        <v/>
      </c>
      <c r="X4834" s="9" t="str">
        <f t="shared" si="864"/>
        <v/>
      </c>
      <c r="BC4834" s="9" t="str">
        <f>IF(V4834="","",MAX(BC$1:BC4833)+1)</f>
        <v/>
      </c>
    </row>
    <row r="4835" spans="21:55">
      <c r="U4835" s="17" t="b">
        <f t="shared" si="861"/>
        <v>0</v>
      </c>
      <c r="V4835" s="9" t="str">
        <f t="shared" si="862"/>
        <v/>
      </c>
      <c r="W4835" s="9" t="str">
        <f t="shared" si="863"/>
        <v/>
      </c>
      <c r="X4835" s="9" t="str">
        <f t="shared" si="864"/>
        <v/>
      </c>
      <c r="BC4835" s="9" t="str">
        <f>IF(V4835="","",MAX(BC$1:BC4834)+1)</f>
        <v/>
      </c>
    </row>
    <row r="4836" spans="21:55">
      <c r="U4836" s="17" t="b">
        <f t="shared" si="861"/>
        <v>0</v>
      </c>
      <c r="V4836" s="9" t="str">
        <f t="shared" si="862"/>
        <v/>
      </c>
      <c r="W4836" s="9" t="str">
        <f t="shared" si="863"/>
        <v/>
      </c>
      <c r="X4836" s="9" t="str">
        <f t="shared" si="864"/>
        <v/>
      </c>
      <c r="BC4836" s="9" t="str">
        <f>IF(V4836="","",MAX(BC$1:BC4835)+1)</f>
        <v/>
      </c>
    </row>
    <row r="4837" spans="21:55">
      <c r="U4837" s="17" t="b">
        <f t="shared" si="861"/>
        <v>0</v>
      </c>
      <c r="V4837" s="9" t="str">
        <f t="shared" si="862"/>
        <v/>
      </c>
      <c r="W4837" s="9" t="str">
        <f t="shared" si="863"/>
        <v/>
      </c>
      <c r="X4837" s="9" t="str">
        <f t="shared" si="864"/>
        <v/>
      </c>
      <c r="BC4837" s="9" t="str">
        <f>IF(V4837="","",MAX(BC$1:BC4836)+1)</f>
        <v/>
      </c>
    </row>
    <row r="4838" spans="21:55">
      <c r="U4838" s="17" t="b">
        <f t="shared" si="861"/>
        <v>0</v>
      </c>
      <c r="V4838" s="9" t="str">
        <f t="shared" si="862"/>
        <v/>
      </c>
      <c r="W4838" s="9" t="str">
        <f t="shared" si="863"/>
        <v/>
      </c>
      <c r="X4838" s="9" t="str">
        <f t="shared" si="864"/>
        <v/>
      </c>
      <c r="BC4838" s="9" t="str">
        <f>IF(V4838="","",MAX(BC$1:BC4837)+1)</f>
        <v/>
      </c>
    </row>
    <row r="4839" spans="21:55">
      <c r="U4839" s="17" t="b">
        <f t="shared" si="861"/>
        <v>0</v>
      </c>
      <c r="V4839" s="9" t="str">
        <f t="shared" si="862"/>
        <v/>
      </c>
      <c r="W4839" s="9" t="str">
        <f t="shared" si="863"/>
        <v/>
      </c>
      <c r="X4839" s="9" t="str">
        <f t="shared" si="864"/>
        <v/>
      </c>
      <c r="BC4839" s="9" t="str">
        <f>IF(V4839="","",MAX(BC$1:BC4838)+1)</f>
        <v/>
      </c>
    </row>
    <row r="4840" spans="21:55">
      <c r="U4840" s="17" t="b">
        <f t="shared" si="861"/>
        <v>0</v>
      </c>
      <c r="V4840" s="9" t="str">
        <f t="shared" si="862"/>
        <v/>
      </c>
      <c r="W4840" s="9" t="str">
        <f t="shared" si="863"/>
        <v/>
      </c>
      <c r="X4840" s="9" t="str">
        <f t="shared" si="864"/>
        <v/>
      </c>
      <c r="BC4840" s="9" t="str">
        <f>IF(V4840="","",MAX(BC$1:BC4839)+1)</f>
        <v/>
      </c>
    </row>
    <row r="4841" spans="21:55">
      <c r="U4841" s="17" t="b">
        <f t="shared" si="861"/>
        <v>0</v>
      </c>
      <c r="V4841" s="9" t="str">
        <f t="shared" si="862"/>
        <v/>
      </c>
      <c r="W4841" s="9" t="str">
        <f t="shared" si="863"/>
        <v/>
      </c>
      <c r="X4841" s="9" t="str">
        <f t="shared" si="864"/>
        <v/>
      </c>
      <c r="BC4841" s="9" t="str">
        <f>IF(V4841="","",MAX(BC$1:BC4840)+1)</f>
        <v/>
      </c>
    </row>
    <row r="4842" spans="21:55">
      <c r="U4842" s="17" t="b">
        <f t="shared" si="861"/>
        <v>0</v>
      </c>
      <c r="V4842" s="9" t="str">
        <f t="shared" si="862"/>
        <v/>
      </c>
      <c r="W4842" s="9" t="str">
        <f t="shared" si="863"/>
        <v/>
      </c>
      <c r="X4842" s="9" t="str">
        <f t="shared" si="864"/>
        <v/>
      </c>
      <c r="BC4842" s="9" t="str">
        <f>IF(V4842="","",MAX(BC$1:BC4841)+1)</f>
        <v/>
      </c>
    </row>
    <row r="4843" spans="21:55">
      <c r="U4843" s="17" t="b">
        <f t="shared" si="861"/>
        <v>0</v>
      </c>
      <c r="V4843" s="9" t="str">
        <f t="shared" si="862"/>
        <v/>
      </c>
      <c r="W4843" s="9" t="str">
        <f t="shared" si="863"/>
        <v/>
      </c>
      <c r="X4843" s="9" t="str">
        <f t="shared" si="864"/>
        <v/>
      </c>
      <c r="BC4843" s="9" t="str">
        <f>IF(V4843="","",MAX(BC$1:BC4842)+1)</f>
        <v/>
      </c>
    </row>
    <row r="4844" spans="21:55">
      <c r="U4844" s="17" t="b">
        <f t="shared" si="861"/>
        <v>0</v>
      </c>
      <c r="V4844" s="9" t="str">
        <f t="shared" si="862"/>
        <v/>
      </c>
      <c r="W4844" s="9" t="str">
        <f t="shared" si="863"/>
        <v/>
      </c>
      <c r="X4844" s="9" t="str">
        <f t="shared" si="864"/>
        <v/>
      </c>
      <c r="BC4844" s="9" t="str">
        <f>IF(V4844="","",MAX(BC$1:BC4843)+1)</f>
        <v/>
      </c>
    </row>
    <row r="4845" spans="21:55">
      <c r="U4845" s="17" t="b">
        <f t="shared" si="861"/>
        <v>0</v>
      </c>
      <c r="V4845" s="9" t="str">
        <f t="shared" si="862"/>
        <v/>
      </c>
      <c r="W4845" s="9" t="str">
        <f t="shared" si="863"/>
        <v/>
      </c>
      <c r="X4845" s="9" t="str">
        <f t="shared" si="864"/>
        <v/>
      </c>
      <c r="BC4845" s="9" t="str">
        <f>IF(V4845="","",MAX(BC$1:BC4844)+1)</f>
        <v/>
      </c>
    </row>
    <row r="4846" spans="21:55">
      <c r="U4846" s="17" t="b">
        <f t="shared" si="861"/>
        <v>0</v>
      </c>
      <c r="V4846" s="9" t="str">
        <f t="shared" si="862"/>
        <v/>
      </c>
      <c r="W4846" s="9" t="str">
        <f t="shared" si="863"/>
        <v/>
      </c>
      <c r="X4846" s="9" t="str">
        <f t="shared" si="864"/>
        <v/>
      </c>
      <c r="BC4846" s="9" t="str">
        <f>IF(V4846="","",MAX(BC$1:BC4845)+1)</f>
        <v/>
      </c>
    </row>
    <row r="4847" spans="21:55">
      <c r="U4847" s="17" t="b">
        <f t="shared" si="861"/>
        <v>0</v>
      </c>
      <c r="V4847" s="9" t="str">
        <f t="shared" si="862"/>
        <v/>
      </c>
      <c r="W4847" s="9" t="str">
        <f t="shared" si="863"/>
        <v/>
      </c>
      <c r="X4847" s="9" t="str">
        <f t="shared" si="864"/>
        <v/>
      </c>
      <c r="BC4847" s="9" t="str">
        <f>IF(V4847="","",MAX(BC$1:BC4846)+1)</f>
        <v/>
      </c>
    </row>
    <row r="4848" spans="21:55">
      <c r="U4848" s="17" t="b">
        <f t="shared" si="861"/>
        <v>0</v>
      </c>
      <c r="V4848" s="9" t="str">
        <f t="shared" si="862"/>
        <v/>
      </c>
      <c r="W4848" s="9" t="str">
        <f t="shared" si="863"/>
        <v/>
      </c>
      <c r="X4848" s="9" t="str">
        <f t="shared" si="864"/>
        <v/>
      </c>
      <c r="BC4848" s="9" t="str">
        <f>IF(V4848="","",MAX(BC$1:BC4847)+1)</f>
        <v/>
      </c>
    </row>
    <row r="4849" spans="21:55">
      <c r="U4849" s="17" t="b">
        <f t="shared" si="861"/>
        <v>0</v>
      </c>
      <c r="V4849" s="9" t="str">
        <f t="shared" si="862"/>
        <v/>
      </c>
      <c r="W4849" s="9" t="str">
        <f t="shared" si="863"/>
        <v/>
      </c>
      <c r="X4849" s="9" t="str">
        <f t="shared" si="864"/>
        <v/>
      </c>
      <c r="BC4849" s="9" t="str">
        <f>IF(V4849="","",MAX(BC$1:BC4848)+1)</f>
        <v/>
      </c>
    </row>
    <row r="4850" spans="21:55">
      <c r="U4850" s="17" t="b">
        <f t="shared" si="861"/>
        <v>0</v>
      </c>
      <c r="V4850" s="9" t="str">
        <f t="shared" si="862"/>
        <v/>
      </c>
      <c r="W4850" s="9" t="str">
        <f t="shared" si="863"/>
        <v/>
      </c>
      <c r="X4850" s="9" t="str">
        <f t="shared" si="864"/>
        <v/>
      </c>
      <c r="BC4850" s="9" t="str">
        <f>IF(V4850="","",MAX(BC$1:BC4849)+1)</f>
        <v/>
      </c>
    </row>
    <row r="4851" spans="21:55">
      <c r="U4851" s="17" t="b">
        <f t="shared" si="861"/>
        <v>0</v>
      </c>
      <c r="V4851" s="9" t="str">
        <f t="shared" si="862"/>
        <v/>
      </c>
      <c r="W4851" s="9" t="str">
        <f t="shared" si="863"/>
        <v/>
      </c>
      <c r="X4851" s="9" t="str">
        <f t="shared" si="864"/>
        <v/>
      </c>
      <c r="BC4851" s="9" t="str">
        <f>IF(V4851="","",MAX(BC$1:BC4850)+1)</f>
        <v/>
      </c>
    </row>
    <row r="4852" spans="21:55">
      <c r="U4852" s="17" t="b">
        <f t="shared" si="861"/>
        <v>0</v>
      </c>
      <c r="V4852" s="9" t="str">
        <f t="shared" si="862"/>
        <v/>
      </c>
      <c r="W4852" s="9" t="str">
        <f t="shared" si="863"/>
        <v/>
      </c>
      <c r="X4852" s="9" t="str">
        <f t="shared" si="864"/>
        <v/>
      </c>
      <c r="BC4852" s="9" t="str">
        <f>IF(V4852="","",MAX(BC$1:BC4851)+1)</f>
        <v/>
      </c>
    </row>
    <row r="4853" spans="21:55">
      <c r="U4853" s="17" t="b">
        <f t="shared" si="861"/>
        <v>0</v>
      </c>
      <c r="V4853" s="9" t="str">
        <f t="shared" si="862"/>
        <v/>
      </c>
      <c r="W4853" s="9" t="str">
        <f t="shared" si="863"/>
        <v/>
      </c>
      <c r="X4853" s="9" t="str">
        <f t="shared" si="864"/>
        <v/>
      </c>
      <c r="BC4853" s="9" t="str">
        <f>IF(V4853="","",MAX(BC$1:BC4852)+1)</f>
        <v/>
      </c>
    </row>
    <row r="4854" spans="21:55">
      <c r="U4854" s="17" t="b">
        <f t="shared" si="861"/>
        <v>0</v>
      </c>
      <c r="V4854" s="9" t="str">
        <f t="shared" si="862"/>
        <v/>
      </c>
      <c r="W4854" s="9" t="str">
        <f t="shared" si="863"/>
        <v/>
      </c>
      <c r="X4854" s="9" t="str">
        <f t="shared" si="864"/>
        <v/>
      </c>
      <c r="BC4854" s="9" t="str">
        <f>IF(V4854="","",MAX(BC$1:BC4853)+1)</f>
        <v/>
      </c>
    </row>
    <row r="4855" spans="21:55">
      <c r="U4855" s="17" t="b">
        <f t="shared" si="861"/>
        <v>0</v>
      </c>
      <c r="V4855" s="9" t="str">
        <f t="shared" si="862"/>
        <v/>
      </c>
      <c r="W4855" s="9" t="str">
        <f t="shared" si="863"/>
        <v/>
      </c>
      <c r="X4855" s="9" t="str">
        <f t="shared" si="864"/>
        <v/>
      </c>
      <c r="BC4855" s="9" t="str">
        <f>IF(V4855="","",MAX(BC$1:BC4854)+1)</f>
        <v/>
      </c>
    </row>
    <row r="4856" spans="21:55">
      <c r="U4856" s="17" t="b">
        <f t="shared" si="861"/>
        <v>0</v>
      </c>
      <c r="V4856" s="9" t="str">
        <f t="shared" si="862"/>
        <v/>
      </c>
      <c r="W4856" s="9" t="str">
        <f t="shared" si="863"/>
        <v/>
      </c>
      <c r="X4856" s="9" t="str">
        <f t="shared" si="864"/>
        <v/>
      </c>
      <c r="BC4856" s="9" t="str">
        <f>IF(V4856="","",MAX(BC$1:BC4855)+1)</f>
        <v/>
      </c>
    </row>
    <row r="4857" spans="21:55">
      <c r="U4857" s="17" t="b">
        <f t="shared" si="861"/>
        <v>0</v>
      </c>
      <c r="V4857" s="9" t="str">
        <f t="shared" si="862"/>
        <v/>
      </c>
      <c r="W4857" s="9" t="str">
        <f t="shared" si="863"/>
        <v/>
      </c>
      <c r="X4857" s="9" t="str">
        <f t="shared" si="864"/>
        <v/>
      </c>
      <c r="BC4857" s="9" t="str">
        <f>IF(V4857="","",MAX(BC$1:BC4856)+1)</f>
        <v/>
      </c>
    </row>
    <row r="4858" spans="21:55">
      <c r="U4858" s="17" t="b">
        <f t="shared" si="861"/>
        <v>0</v>
      </c>
      <c r="V4858" s="9" t="str">
        <f t="shared" si="862"/>
        <v/>
      </c>
      <c r="W4858" s="9" t="str">
        <f t="shared" si="863"/>
        <v/>
      </c>
      <c r="X4858" s="9" t="str">
        <f t="shared" si="864"/>
        <v/>
      </c>
      <c r="BC4858" s="9" t="str">
        <f>IF(V4858="","",MAX(BC$1:BC4857)+1)</f>
        <v/>
      </c>
    </row>
    <row r="4859" spans="21:55">
      <c r="U4859" s="17" t="b">
        <f t="shared" si="861"/>
        <v>0</v>
      </c>
      <c r="V4859" s="9" t="str">
        <f t="shared" si="862"/>
        <v/>
      </c>
      <c r="W4859" s="9" t="str">
        <f t="shared" si="863"/>
        <v/>
      </c>
      <c r="X4859" s="9" t="str">
        <f t="shared" si="864"/>
        <v/>
      </c>
      <c r="BC4859" s="9" t="str">
        <f>IF(V4859="","",MAX(BC$1:BC4858)+1)</f>
        <v/>
      </c>
    </row>
    <row r="4860" spans="21:55">
      <c r="U4860" s="17" t="b">
        <f t="shared" si="861"/>
        <v>0</v>
      </c>
      <c r="V4860" s="9" t="str">
        <f t="shared" si="862"/>
        <v/>
      </c>
      <c r="W4860" s="9" t="str">
        <f t="shared" si="863"/>
        <v/>
      </c>
      <c r="X4860" s="9" t="str">
        <f t="shared" si="864"/>
        <v/>
      </c>
      <c r="BC4860" s="9" t="str">
        <f>IF(V4860="","",MAX(BC$1:BC4859)+1)</f>
        <v/>
      </c>
    </row>
    <row r="4861" spans="21:55">
      <c r="U4861" s="17" t="b">
        <f t="shared" si="861"/>
        <v>0</v>
      </c>
      <c r="V4861" s="9" t="str">
        <f t="shared" si="862"/>
        <v/>
      </c>
      <c r="W4861" s="9" t="str">
        <f t="shared" si="863"/>
        <v/>
      </c>
      <c r="X4861" s="9" t="str">
        <f t="shared" si="864"/>
        <v/>
      </c>
      <c r="BC4861" s="9" t="str">
        <f>IF(V4861="","",MAX(BC$1:BC4860)+1)</f>
        <v/>
      </c>
    </row>
    <row r="4862" spans="21:55">
      <c r="U4862" s="17" t="b">
        <f t="shared" si="861"/>
        <v>0</v>
      </c>
      <c r="V4862" s="9" t="str">
        <f t="shared" si="862"/>
        <v/>
      </c>
      <c r="W4862" s="9" t="str">
        <f t="shared" si="863"/>
        <v/>
      </c>
      <c r="X4862" s="9" t="str">
        <f t="shared" si="864"/>
        <v/>
      </c>
      <c r="BC4862" s="9" t="str">
        <f>IF(V4862="","",MAX(BC$1:BC4861)+1)</f>
        <v/>
      </c>
    </row>
    <row r="4863" spans="21:55">
      <c r="U4863" s="17" t="b">
        <f t="shared" si="861"/>
        <v>0</v>
      </c>
      <c r="V4863" s="9" t="str">
        <f t="shared" si="862"/>
        <v/>
      </c>
      <c r="W4863" s="9" t="str">
        <f t="shared" si="863"/>
        <v/>
      </c>
      <c r="X4863" s="9" t="str">
        <f t="shared" si="864"/>
        <v/>
      </c>
      <c r="BC4863" s="9" t="str">
        <f>IF(V4863="","",MAX(BC$1:BC4862)+1)</f>
        <v/>
      </c>
    </row>
    <row r="4864" spans="21:55">
      <c r="U4864" s="17" t="b">
        <f t="shared" si="861"/>
        <v>0</v>
      </c>
      <c r="V4864" s="9" t="str">
        <f t="shared" si="862"/>
        <v/>
      </c>
      <c r="W4864" s="9" t="str">
        <f t="shared" si="863"/>
        <v/>
      </c>
      <c r="X4864" s="9" t="str">
        <f t="shared" si="864"/>
        <v/>
      </c>
      <c r="BC4864" s="9" t="str">
        <f>IF(V4864="","",MAX(BC$1:BC4863)+1)</f>
        <v/>
      </c>
    </row>
    <row r="4865" spans="21:55">
      <c r="U4865" s="17" t="b">
        <f t="shared" si="861"/>
        <v>0</v>
      </c>
      <c r="V4865" s="9" t="str">
        <f t="shared" si="862"/>
        <v/>
      </c>
      <c r="W4865" s="9" t="str">
        <f t="shared" si="863"/>
        <v/>
      </c>
      <c r="X4865" s="9" t="str">
        <f t="shared" si="864"/>
        <v/>
      </c>
      <c r="BC4865" s="9" t="str">
        <f>IF(V4865="","",MAX(BC$1:BC4864)+1)</f>
        <v/>
      </c>
    </row>
    <row r="4866" spans="21:55">
      <c r="U4866" s="17" t="b">
        <f t="shared" ref="U4866:U4929" si="865">AND(ISNUMBER(SEARCH("(rs",N4866)),NOT(ISNUMBER(SEARCH("oxidation",N4866))),NOT(ISNUMBER(SEARCH("deamidated",N4866))),NOT(ISNUMBER(SEARCH("ammonia",N4866))),NOT(ISNUMBER(SEARCH("acetyl",N4866))),NOT(ISNUMBER(SEARCH("phospho",N4866))),NOT(ISNUMBER(SEARCH("dehydrated",N4866))))</f>
        <v>0</v>
      </c>
      <c r="V4866" s="9" t="str">
        <f t="shared" ref="V4866:V4929" si="866">IF(U4866=TRUE, IF(ISNUMBER(SEARCH(":",P4866))=TRUE, LEFT(P4866,FIND(":",P4866)-1),P4866), "")</f>
        <v/>
      </c>
      <c r="W4866" s="9" t="str">
        <f t="shared" ref="W4866:W4929" si="867">IF(U4866=TRUE,IF(ISNUMBER(SEARCH("Carb",N4866))=TRUE,MID(LEFT(N4866,FIND("#",N4866)-1),FIND(CHAR(1),SUBSTITUTE(N4866," ",CHAR(1),(LEN(N4866)-LEN(SUBSTITUTE(N4866," ","")))-1))+1,LEN(N4866)),LEFT(N4866,FIND("#",N4866)-1)),"")</f>
        <v/>
      </c>
      <c r="X4866" s="9" t="str">
        <f t="shared" si="864"/>
        <v/>
      </c>
      <c r="BC4866" s="9" t="str">
        <f>IF(V4866="","",MAX(BC$1:BC4865)+1)</f>
        <v/>
      </c>
    </row>
    <row r="4867" spans="21:55">
      <c r="U4867" s="17" t="b">
        <f t="shared" si="865"/>
        <v>0</v>
      </c>
      <c r="V4867" s="9" t="str">
        <f t="shared" si="866"/>
        <v/>
      </c>
      <c r="W4867" s="9" t="str">
        <f t="shared" si="867"/>
        <v/>
      </c>
      <c r="X4867" s="9" t="str">
        <f t="shared" si="864"/>
        <v/>
      </c>
      <c r="BC4867" s="9" t="str">
        <f>IF(V4867="","",MAX(BC$1:BC4866)+1)</f>
        <v/>
      </c>
    </row>
    <row r="4868" spans="21:55">
      <c r="U4868" s="17" t="b">
        <f t="shared" si="865"/>
        <v>0</v>
      </c>
      <c r="V4868" s="9" t="str">
        <f t="shared" si="866"/>
        <v/>
      </c>
      <c r="W4868" s="9" t="str">
        <f t="shared" si="867"/>
        <v/>
      </c>
      <c r="X4868" s="9" t="str">
        <f t="shared" si="864"/>
        <v/>
      </c>
      <c r="BC4868" s="9" t="str">
        <f>IF(V4868="","",MAX(BC$1:BC4867)+1)</f>
        <v/>
      </c>
    </row>
    <row r="4869" spans="21:55">
      <c r="U4869" s="17" t="b">
        <f t="shared" si="865"/>
        <v>0</v>
      </c>
      <c r="V4869" s="9" t="str">
        <f t="shared" si="866"/>
        <v/>
      </c>
      <c r="W4869" s="9" t="str">
        <f t="shared" si="867"/>
        <v/>
      </c>
      <c r="X4869" s="9" t="str">
        <f t="shared" si="864"/>
        <v/>
      </c>
      <c r="BC4869" s="9" t="str">
        <f>IF(V4869="","",MAX(BC$1:BC4868)+1)</f>
        <v/>
      </c>
    </row>
    <row r="4870" spans="21:55">
      <c r="U4870" s="17" t="b">
        <f t="shared" si="865"/>
        <v>0</v>
      </c>
      <c r="V4870" s="9" t="str">
        <f t="shared" si="866"/>
        <v/>
      </c>
      <c r="W4870" s="9" t="str">
        <f t="shared" si="867"/>
        <v/>
      </c>
      <c r="X4870" s="9" t="str">
        <f t="shared" si="864"/>
        <v/>
      </c>
      <c r="BC4870" s="9" t="str">
        <f>IF(V4870="","",MAX(BC$1:BC4869)+1)</f>
        <v/>
      </c>
    </row>
    <row r="4871" spans="21:55">
      <c r="U4871" s="17" t="b">
        <f t="shared" si="865"/>
        <v>0</v>
      </c>
      <c r="V4871" s="9" t="str">
        <f t="shared" si="866"/>
        <v/>
      </c>
      <c r="W4871" s="9" t="str">
        <f t="shared" si="867"/>
        <v/>
      </c>
      <c r="X4871" s="9" t="str">
        <f t="shared" si="864"/>
        <v/>
      </c>
      <c r="BC4871" s="9" t="str">
        <f>IF(V4871="","",MAX(BC$1:BC4870)+1)</f>
        <v/>
      </c>
    </row>
    <row r="4872" spans="21:55">
      <c r="U4872" s="17" t="b">
        <f t="shared" si="865"/>
        <v>0</v>
      </c>
      <c r="V4872" s="9" t="str">
        <f t="shared" si="866"/>
        <v/>
      </c>
      <c r="W4872" s="9" t="str">
        <f t="shared" si="867"/>
        <v/>
      </c>
      <c r="X4872" s="9" t="str">
        <f t="shared" si="864"/>
        <v/>
      </c>
      <c r="BC4872" s="9" t="str">
        <f>IF(V4872="","",MAX(BC$1:BC4871)+1)</f>
        <v/>
      </c>
    </row>
    <row r="4873" spans="21:55">
      <c r="U4873" s="17" t="b">
        <f t="shared" si="865"/>
        <v>0</v>
      </c>
      <c r="V4873" s="9" t="str">
        <f t="shared" si="866"/>
        <v/>
      </c>
      <c r="W4873" s="9" t="str">
        <f t="shared" si="867"/>
        <v/>
      </c>
      <c r="X4873" s="9" t="str">
        <f t="shared" si="864"/>
        <v/>
      </c>
      <c r="BC4873" s="9" t="str">
        <f>IF(V4873="","",MAX(BC$1:BC4872)+1)</f>
        <v/>
      </c>
    </row>
    <row r="4874" spans="21:55">
      <c r="U4874" s="17" t="b">
        <f t="shared" si="865"/>
        <v>0</v>
      </c>
      <c r="V4874" s="9" t="str">
        <f t="shared" si="866"/>
        <v/>
      </c>
      <c r="W4874" s="9" t="str">
        <f t="shared" si="867"/>
        <v/>
      </c>
      <c r="X4874" s="9" t="str">
        <f t="shared" si="864"/>
        <v/>
      </c>
      <c r="BC4874" s="9" t="str">
        <f>IF(V4874="","",MAX(BC$1:BC4873)+1)</f>
        <v/>
      </c>
    </row>
    <row r="4875" spans="21:55">
      <c r="U4875" s="17" t="b">
        <f t="shared" si="865"/>
        <v>0</v>
      </c>
      <c r="V4875" s="9" t="str">
        <f t="shared" si="866"/>
        <v/>
      </c>
      <c r="W4875" s="9" t="str">
        <f t="shared" si="867"/>
        <v/>
      </c>
      <c r="X4875" s="9" t="str">
        <f t="shared" si="864"/>
        <v/>
      </c>
      <c r="BC4875" s="9" t="str">
        <f>IF(V4875="","",MAX(BC$1:BC4874)+1)</f>
        <v/>
      </c>
    </row>
    <row r="4876" spans="21:55">
      <c r="U4876" s="17" t="b">
        <f t="shared" si="865"/>
        <v>0</v>
      </c>
      <c r="V4876" s="9" t="str">
        <f t="shared" si="866"/>
        <v/>
      </c>
      <c r="W4876" s="9" t="str">
        <f t="shared" si="867"/>
        <v/>
      </c>
      <c r="X4876" s="9" t="str">
        <f t="shared" si="864"/>
        <v/>
      </c>
      <c r="BC4876" s="9" t="str">
        <f>IF(V4876="","",MAX(BC$1:BC4875)+1)</f>
        <v/>
      </c>
    </row>
    <row r="4877" spans="21:55">
      <c r="U4877" s="17" t="b">
        <f t="shared" si="865"/>
        <v>0</v>
      </c>
      <c r="V4877" s="9" t="str">
        <f t="shared" si="866"/>
        <v/>
      </c>
      <c r="W4877" s="9" t="str">
        <f t="shared" si="867"/>
        <v/>
      </c>
      <c r="X4877" s="9" t="str">
        <f t="shared" si="864"/>
        <v/>
      </c>
      <c r="BC4877" s="9" t="str">
        <f>IF(V4877="","",MAX(BC$1:BC4876)+1)</f>
        <v/>
      </c>
    </row>
    <row r="4878" spans="21:55">
      <c r="U4878" s="17" t="b">
        <f t="shared" si="865"/>
        <v>0</v>
      </c>
      <c r="V4878" s="9" t="str">
        <f t="shared" si="866"/>
        <v/>
      </c>
      <c r="W4878" s="9" t="str">
        <f t="shared" si="867"/>
        <v/>
      </c>
      <c r="X4878" s="9" t="str">
        <f t="shared" si="864"/>
        <v/>
      </c>
      <c r="BC4878" s="9" t="str">
        <f>IF(V4878="","",MAX(BC$1:BC4877)+1)</f>
        <v/>
      </c>
    </row>
    <row r="4879" spans="21:55">
      <c r="U4879" s="17" t="b">
        <f t="shared" si="865"/>
        <v>0</v>
      </c>
      <c r="V4879" s="9" t="str">
        <f t="shared" si="866"/>
        <v/>
      </c>
      <c r="W4879" s="9" t="str">
        <f t="shared" si="867"/>
        <v/>
      </c>
      <c r="X4879" s="9" t="str">
        <f t="shared" si="864"/>
        <v/>
      </c>
      <c r="BC4879" s="9" t="str">
        <f>IF(V4879="","",MAX(BC$1:BC4878)+1)</f>
        <v/>
      </c>
    </row>
    <row r="4880" spans="21:55">
      <c r="U4880" s="17" t="b">
        <f t="shared" si="865"/>
        <v>0</v>
      </c>
      <c r="V4880" s="9" t="str">
        <f t="shared" si="866"/>
        <v/>
      </c>
      <c r="W4880" s="9" t="str">
        <f t="shared" si="867"/>
        <v/>
      </c>
      <c r="X4880" s="9" t="str">
        <f t="shared" si="864"/>
        <v/>
      </c>
      <c r="BC4880" s="9" t="str">
        <f>IF(V4880="","",MAX(BC$1:BC4879)+1)</f>
        <v/>
      </c>
    </row>
    <row r="4881" spans="21:55">
      <c r="U4881" s="17" t="b">
        <f t="shared" si="865"/>
        <v>0</v>
      </c>
      <c r="V4881" s="9" t="str">
        <f t="shared" si="866"/>
        <v/>
      </c>
      <c r="W4881" s="9" t="str">
        <f t="shared" si="867"/>
        <v/>
      </c>
      <c r="X4881" s="9" t="str">
        <f t="shared" si="864"/>
        <v/>
      </c>
      <c r="BC4881" s="9" t="str">
        <f>IF(V4881="","",MAX(BC$1:BC4880)+1)</f>
        <v/>
      </c>
    </row>
    <row r="4882" spans="21:55">
      <c r="U4882" s="17" t="b">
        <f t="shared" si="865"/>
        <v>0</v>
      </c>
      <c r="V4882" s="9" t="str">
        <f t="shared" si="866"/>
        <v/>
      </c>
      <c r="W4882" s="9" t="str">
        <f t="shared" si="867"/>
        <v/>
      </c>
      <c r="X4882" s="9" t="str">
        <f t="shared" si="864"/>
        <v/>
      </c>
      <c r="BC4882" s="9" t="str">
        <f>IF(V4882="","",MAX(BC$1:BC4881)+1)</f>
        <v/>
      </c>
    </row>
    <row r="4883" spans="21:55">
      <c r="U4883" s="17" t="b">
        <f t="shared" si="865"/>
        <v>0</v>
      </c>
      <c r="V4883" s="9" t="str">
        <f t="shared" si="866"/>
        <v/>
      </c>
      <c r="W4883" s="9" t="str">
        <f t="shared" si="867"/>
        <v/>
      </c>
      <c r="X4883" s="9" t="str">
        <f t="shared" si="864"/>
        <v/>
      </c>
      <c r="BC4883" s="9" t="str">
        <f>IF(V4883="","",MAX(BC$1:BC4882)+1)</f>
        <v/>
      </c>
    </row>
    <row r="4884" spans="21:55">
      <c r="U4884" s="17" t="b">
        <f t="shared" si="865"/>
        <v>0</v>
      </c>
      <c r="V4884" s="9" t="str">
        <f t="shared" si="866"/>
        <v/>
      </c>
      <c r="W4884" s="9" t="str">
        <f t="shared" si="867"/>
        <v/>
      </c>
      <c r="X4884" s="9" t="str">
        <f t="shared" si="864"/>
        <v/>
      </c>
      <c r="BC4884" s="9" t="str">
        <f>IF(V4884="","",MAX(BC$1:BC4883)+1)</f>
        <v/>
      </c>
    </row>
    <row r="4885" spans="21:55">
      <c r="U4885" s="17" t="b">
        <f t="shared" si="865"/>
        <v>0</v>
      </c>
      <c r="V4885" s="9" t="str">
        <f t="shared" si="866"/>
        <v/>
      </c>
      <c r="W4885" s="9" t="str">
        <f t="shared" si="867"/>
        <v/>
      </c>
      <c r="X4885" s="9" t="str">
        <f t="shared" si="864"/>
        <v/>
      </c>
      <c r="BC4885" s="9" t="str">
        <f>IF(V4885="","",MAX(BC$1:BC4884)+1)</f>
        <v/>
      </c>
    </row>
    <row r="4886" spans="21:55">
      <c r="U4886" s="17" t="b">
        <f t="shared" si="865"/>
        <v>0</v>
      </c>
      <c r="V4886" s="9" t="str">
        <f t="shared" si="866"/>
        <v/>
      </c>
      <c r="W4886" s="9" t="str">
        <f t="shared" si="867"/>
        <v/>
      </c>
      <c r="X4886" s="9" t="str">
        <f t="shared" si="864"/>
        <v/>
      </c>
      <c r="BC4886" s="9" t="str">
        <f>IF(V4886="","",MAX(BC$1:BC4885)+1)</f>
        <v/>
      </c>
    </row>
    <row r="4887" spans="21:55">
      <c r="U4887" s="17" t="b">
        <f t="shared" si="865"/>
        <v>0</v>
      </c>
      <c r="V4887" s="9" t="str">
        <f t="shared" si="866"/>
        <v/>
      </c>
      <c r="W4887" s="9" t="str">
        <f t="shared" si="867"/>
        <v/>
      </c>
      <c r="X4887" s="9" t="str">
        <f t="shared" si="864"/>
        <v/>
      </c>
      <c r="BC4887" s="9" t="str">
        <f>IF(V4887="","",MAX(BC$1:BC4886)+1)</f>
        <v/>
      </c>
    </row>
    <row r="4888" spans="21:55">
      <c r="U4888" s="17" t="b">
        <f t="shared" si="865"/>
        <v>0</v>
      </c>
      <c r="V4888" s="9" t="str">
        <f t="shared" si="866"/>
        <v/>
      </c>
      <c r="W4888" s="9" t="str">
        <f t="shared" si="867"/>
        <v/>
      </c>
      <c r="X4888" s="9" t="str">
        <f t="shared" si="864"/>
        <v/>
      </c>
      <c r="BC4888" s="9" t="str">
        <f>IF(V4888="","",MAX(BC$1:BC4887)+1)</f>
        <v/>
      </c>
    </row>
    <row r="4889" spans="21:55">
      <c r="U4889" s="17" t="b">
        <f t="shared" si="865"/>
        <v>0</v>
      </c>
      <c r="V4889" s="9" t="str">
        <f t="shared" si="866"/>
        <v/>
      </c>
      <c r="W4889" s="9" t="str">
        <f t="shared" si="867"/>
        <v/>
      </c>
      <c r="X4889" s="9" t="str">
        <f t="shared" si="864"/>
        <v/>
      </c>
      <c r="BC4889" s="9" t="str">
        <f>IF(V4889="","",MAX(BC$1:BC4888)+1)</f>
        <v/>
      </c>
    </row>
    <row r="4890" spans="21:55">
      <c r="U4890" s="17" t="b">
        <f t="shared" si="865"/>
        <v>0</v>
      </c>
      <c r="V4890" s="9" t="str">
        <f t="shared" si="866"/>
        <v/>
      </c>
      <c r="W4890" s="9" t="str">
        <f t="shared" si="867"/>
        <v/>
      </c>
      <c r="X4890" s="9" t="str">
        <f t="shared" si="864"/>
        <v/>
      </c>
      <c r="BC4890" s="9" t="str">
        <f>IF(V4890="","",MAX(BC$1:BC4889)+1)</f>
        <v/>
      </c>
    </row>
    <row r="4891" spans="21:55">
      <c r="U4891" s="17" t="b">
        <f t="shared" si="865"/>
        <v>0</v>
      </c>
      <c r="V4891" s="9" t="str">
        <f t="shared" si="866"/>
        <v/>
      </c>
      <c r="W4891" s="9" t="str">
        <f t="shared" si="867"/>
        <v/>
      </c>
      <c r="X4891" s="9" t="str">
        <f t="shared" si="864"/>
        <v/>
      </c>
      <c r="BC4891" s="9" t="str">
        <f>IF(V4891="","",MAX(BC$1:BC4890)+1)</f>
        <v/>
      </c>
    </row>
    <row r="4892" spans="21:55">
      <c r="U4892" s="17" t="b">
        <f t="shared" si="865"/>
        <v>0</v>
      </c>
      <c r="V4892" s="9" t="str">
        <f t="shared" si="866"/>
        <v/>
      </c>
      <c r="W4892" s="9" t="str">
        <f t="shared" si="867"/>
        <v/>
      </c>
      <c r="X4892" s="9" t="str">
        <f t="shared" si="864"/>
        <v/>
      </c>
      <c r="BC4892" s="9" t="str">
        <f>IF(V4892="","",MAX(BC$1:BC4891)+1)</f>
        <v/>
      </c>
    </row>
    <row r="4893" spans="21:55">
      <c r="U4893" s="17" t="b">
        <f t="shared" si="865"/>
        <v>0</v>
      </c>
      <c r="V4893" s="9" t="str">
        <f t="shared" si="866"/>
        <v/>
      </c>
      <c r="W4893" s="9" t="str">
        <f t="shared" si="867"/>
        <v/>
      </c>
      <c r="X4893" s="9" t="str">
        <f t="shared" si="864"/>
        <v/>
      </c>
      <c r="BC4893" s="9" t="str">
        <f>IF(V4893="","",MAX(BC$1:BC4892)+1)</f>
        <v/>
      </c>
    </row>
    <row r="4894" spans="21:55">
      <c r="U4894" s="17" t="b">
        <f t="shared" si="865"/>
        <v>0</v>
      </c>
      <c r="V4894" s="9" t="str">
        <f t="shared" si="866"/>
        <v/>
      </c>
      <c r="W4894" s="9" t="str">
        <f t="shared" si="867"/>
        <v/>
      </c>
      <c r="X4894" s="9" t="str">
        <f t="shared" ref="X4894:X4957" si="868">IF(U4894=TRUE, MID(LEFT(N4894,FIND(")",N4894)-1),FIND("(",N4894)+1,LEN(N4894)), "")</f>
        <v/>
      </c>
      <c r="BC4894" s="9" t="str">
        <f>IF(V4894="","",MAX(BC$1:BC4893)+1)</f>
        <v/>
      </c>
    </row>
    <row r="4895" spans="21:55">
      <c r="U4895" s="17" t="b">
        <f t="shared" si="865"/>
        <v>0</v>
      </c>
      <c r="V4895" s="9" t="str">
        <f t="shared" si="866"/>
        <v/>
      </c>
      <c r="W4895" s="9" t="str">
        <f t="shared" si="867"/>
        <v/>
      </c>
      <c r="X4895" s="9" t="str">
        <f t="shared" si="868"/>
        <v/>
      </c>
      <c r="BC4895" s="9" t="str">
        <f>IF(V4895="","",MAX(BC$1:BC4894)+1)</f>
        <v/>
      </c>
    </row>
    <row r="4896" spans="21:55">
      <c r="U4896" s="17" t="b">
        <f t="shared" si="865"/>
        <v>0</v>
      </c>
      <c r="V4896" s="9" t="str">
        <f t="shared" si="866"/>
        <v/>
      </c>
      <c r="W4896" s="9" t="str">
        <f t="shared" si="867"/>
        <v/>
      </c>
      <c r="X4896" s="9" t="str">
        <f t="shared" si="868"/>
        <v/>
      </c>
      <c r="BC4896" s="9" t="str">
        <f>IF(V4896="","",MAX(BC$1:BC4895)+1)</f>
        <v/>
      </c>
    </row>
    <row r="4897" spans="21:55">
      <c r="U4897" s="17" t="b">
        <f t="shared" si="865"/>
        <v>0</v>
      </c>
      <c r="V4897" s="9" t="str">
        <f t="shared" si="866"/>
        <v/>
      </c>
      <c r="W4897" s="9" t="str">
        <f t="shared" si="867"/>
        <v/>
      </c>
      <c r="X4897" s="9" t="str">
        <f t="shared" si="868"/>
        <v/>
      </c>
      <c r="BC4897" s="9" t="str">
        <f>IF(V4897="","",MAX(BC$1:BC4896)+1)</f>
        <v/>
      </c>
    </row>
    <row r="4898" spans="21:55">
      <c r="U4898" s="17" t="b">
        <f t="shared" si="865"/>
        <v>0</v>
      </c>
      <c r="V4898" s="9" t="str">
        <f t="shared" si="866"/>
        <v/>
      </c>
      <c r="W4898" s="9" t="str">
        <f t="shared" si="867"/>
        <v/>
      </c>
      <c r="X4898" s="9" t="str">
        <f t="shared" si="868"/>
        <v/>
      </c>
      <c r="BC4898" s="9" t="str">
        <f>IF(V4898="","",MAX(BC$1:BC4897)+1)</f>
        <v/>
      </c>
    </row>
    <row r="4899" spans="21:55">
      <c r="U4899" s="17" t="b">
        <f t="shared" si="865"/>
        <v>0</v>
      </c>
      <c r="V4899" s="9" t="str">
        <f t="shared" si="866"/>
        <v/>
      </c>
      <c r="W4899" s="9" t="str">
        <f t="shared" si="867"/>
        <v/>
      </c>
      <c r="X4899" s="9" t="str">
        <f t="shared" si="868"/>
        <v/>
      </c>
      <c r="BC4899" s="9" t="str">
        <f>IF(V4899="","",MAX(BC$1:BC4898)+1)</f>
        <v/>
      </c>
    </row>
    <row r="4900" spans="21:55">
      <c r="U4900" s="17" t="b">
        <f t="shared" si="865"/>
        <v>0</v>
      </c>
      <c r="V4900" s="9" t="str">
        <f t="shared" si="866"/>
        <v/>
      </c>
      <c r="W4900" s="9" t="str">
        <f t="shared" si="867"/>
        <v/>
      </c>
      <c r="X4900" s="9" t="str">
        <f t="shared" si="868"/>
        <v/>
      </c>
      <c r="BC4900" s="9" t="str">
        <f>IF(V4900="","",MAX(BC$1:BC4899)+1)</f>
        <v/>
      </c>
    </row>
    <row r="4901" spans="21:55">
      <c r="U4901" s="17" t="b">
        <f t="shared" si="865"/>
        <v>0</v>
      </c>
      <c r="V4901" s="9" t="str">
        <f t="shared" si="866"/>
        <v/>
      </c>
      <c r="W4901" s="9" t="str">
        <f t="shared" si="867"/>
        <v/>
      </c>
      <c r="X4901" s="9" t="str">
        <f t="shared" si="868"/>
        <v/>
      </c>
      <c r="BC4901" s="9" t="str">
        <f>IF(V4901="","",MAX(BC$1:BC4900)+1)</f>
        <v/>
      </c>
    </row>
    <row r="4902" spans="21:55">
      <c r="U4902" s="17" t="b">
        <f t="shared" si="865"/>
        <v>0</v>
      </c>
      <c r="V4902" s="9" t="str">
        <f t="shared" si="866"/>
        <v/>
      </c>
      <c r="W4902" s="9" t="str">
        <f t="shared" si="867"/>
        <v/>
      </c>
      <c r="X4902" s="9" t="str">
        <f t="shared" si="868"/>
        <v/>
      </c>
      <c r="BC4902" s="9" t="str">
        <f>IF(V4902="","",MAX(BC$1:BC4901)+1)</f>
        <v/>
      </c>
    </row>
    <row r="4903" spans="21:55">
      <c r="U4903" s="17" t="b">
        <f t="shared" si="865"/>
        <v>0</v>
      </c>
      <c r="V4903" s="9" t="str">
        <f t="shared" si="866"/>
        <v/>
      </c>
      <c r="W4903" s="9" t="str">
        <f t="shared" si="867"/>
        <v/>
      </c>
      <c r="X4903" s="9" t="str">
        <f t="shared" si="868"/>
        <v/>
      </c>
      <c r="BC4903" s="9" t="str">
        <f>IF(V4903="","",MAX(BC$1:BC4902)+1)</f>
        <v/>
      </c>
    </row>
    <row r="4904" spans="21:55">
      <c r="U4904" s="17" t="b">
        <f t="shared" si="865"/>
        <v>0</v>
      </c>
      <c r="V4904" s="9" t="str">
        <f t="shared" si="866"/>
        <v/>
      </c>
      <c r="W4904" s="9" t="str">
        <f t="shared" si="867"/>
        <v/>
      </c>
      <c r="X4904" s="9" t="str">
        <f t="shared" si="868"/>
        <v/>
      </c>
      <c r="BC4904" s="9" t="str">
        <f>IF(V4904="","",MAX(BC$1:BC4903)+1)</f>
        <v/>
      </c>
    </row>
    <row r="4905" spans="21:55">
      <c r="U4905" s="17" t="b">
        <f t="shared" si="865"/>
        <v>0</v>
      </c>
      <c r="V4905" s="9" t="str">
        <f t="shared" si="866"/>
        <v/>
      </c>
      <c r="W4905" s="9" t="str">
        <f t="shared" si="867"/>
        <v/>
      </c>
      <c r="X4905" s="9" t="str">
        <f t="shared" si="868"/>
        <v/>
      </c>
      <c r="BC4905" s="9" t="str">
        <f>IF(V4905="","",MAX(BC$1:BC4904)+1)</f>
        <v/>
      </c>
    </row>
    <row r="4906" spans="21:55">
      <c r="U4906" s="17" t="b">
        <f t="shared" si="865"/>
        <v>0</v>
      </c>
      <c r="V4906" s="9" t="str">
        <f t="shared" si="866"/>
        <v/>
      </c>
      <c r="W4906" s="9" t="str">
        <f t="shared" si="867"/>
        <v/>
      </c>
      <c r="X4906" s="9" t="str">
        <f t="shared" si="868"/>
        <v/>
      </c>
      <c r="BC4906" s="9" t="str">
        <f>IF(V4906="","",MAX(BC$1:BC4905)+1)</f>
        <v/>
      </c>
    </row>
    <row r="4907" spans="21:55">
      <c r="U4907" s="17" t="b">
        <f t="shared" si="865"/>
        <v>0</v>
      </c>
      <c r="V4907" s="9" t="str">
        <f t="shared" si="866"/>
        <v/>
      </c>
      <c r="W4907" s="9" t="str">
        <f t="shared" si="867"/>
        <v/>
      </c>
      <c r="X4907" s="9" t="str">
        <f t="shared" si="868"/>
        <v/>
      </c>
      <c r="BC4907" s="9" t="str">
        <f>IF(V4907="","",MAX(BC$1:BC4906)+1)</f>
        <v/>
      </c>
    </row>
    <row r="4908" spans="21:55">
      <c r="U4908" s="17" t="b">
        <f t="shared" si="865"/>
        <v>0</v>
      </c>
      <c r="V4908" s="9" t="str">
        <f t="shared" si="866"/>
        <v/>
      </c>
      <c r="W4908" s="9" t="str">
        <f t="shared" si="867"/>
        <v/>
      </c>
      <c r="X4908" s="9" t="str">
        <f t="shared" si="868"/>
        <v/>
      </c>
      <c r="BC4908" s="9" t="str">
        <f>IF(V4908="","",MAX(BC$1:BC4907)+1)</f>
        <v/>
      </c>
    </row>
    <row r="4909" spans="21:55">
      <c r="U4909" s="17" t="b">
        <f t="shared" si="865"/>
        <v>0</v>
      </c>
      <c r="V4909" s="9" t="str">
        <f t="shared" si="866"/>
        <v/>
      </c>
      <c r="W4909" s="9" t="str">
        <f t="shared" si="867"/>
        <v/>
      </c>
      <c r="X4909" s="9" t="str">
        <f t="shared" si="868"/>
        <v/>
      </c>
      <c r="BC4909" s="9" t="str">
        <f>IF(V4909="","",MAX(BC$1:BC4908)+1)</f>
        <v/>
      </c>
    </row>
    <row r="4910" spans="21:55">
      <c r="U4910" s="17" t="b">
        <f t="shared" si="865"/>
        <v>0</v>
      </c>
      <c r="V4910" s="9" t="str">
        <f t="shared" si="866"/>
        <v/>
      </c>
      <c r="W4910" s="9" t="str">
        <f t="shared" si="867"/>
        <v/>
      </c>
      <c r="X4910" s="9" t="str">
        <f t="shared" si="868"/>
        <v/>
      </c>
      <c r="BC4910" s="9" t="str">
        <f>IF(V4910="","",MAX(BC$1:BC4909)+1)</f>
        <v/>
      </c>
    </row>
    <row r="4911" spans="21:55">
      <c r="U4911" s="17" t="b">
        <f t="shared" si="865"/>
        <v>0</v>
      </c>
      <c r="V4911" s="9" t="str">
        <f t="shared" si="866"/>
        <v/>
      </c>
      <c r="W4911" s="9" t="str">
        <f t="shared" si="867"/>
        <v/>
      </c>
      <c r="X4911" s="9" t="str">
        <f t="shared" si="868"/>
        <v/>
      </c>
      <c r="BC4911" s="9" t="str">
        <f>IF(V4911="","",MAX(BC$1:BC4910)+1)</f>
        <v/>
      </c>
    </row>
    <row r="4912" spans="21:55">
      <c r="U4912" s="17" t="b">
        <f t="shared" si="865"/>
        <v>0</v>
      </c>
      <c r="V4912" s="9" t="str">
        <f t="shared" si="866"/>
        <v/>
      </c>
      <c r="W4912" s="9" t="str">
        <f t="shared" si="867"/>
        <v/>
      </c>
      <c r="X4912" s="9" t="str">
        <f t="shared" si="868"/>
        <v/>
      </c>
      <c r="BC4912" s="9" t="str">
        <f>IF(V4912="","",MAX(BC$1:BC4911)+1)</f>
        <v/>
      </c>
    </row>
    <row r="4913" spans="21:55">
      <c r="U4913" s="17" t="b">
        <f t="shared" si="865"/>
        <v>0</v>
      </c>
      <c r="V4913" s="9" t="str">
        <f t="shared" si="866"/>
        <v/>
      </c>
      <c r="W4913" s="9" t="str">
        <f t="shared" si="867"/>
        <v/>
      </c>
      <c r="X4913" s="9" t="str">
        <f t="shared" si="868"/>
        <v/>
      </c>
      <c r="BC4913" s="9" t="str">
        <f>IF(V4913="","",MAX(BC$1:BC4912)+1)</f>
        <v/>
      </c>
    </row>
    <row r="4914" spans="21:55">
      <c r="U4914" s="17" t="b">
        <f t="shared" si="865"/>
        <v>0</v>
      </c>
      <c r="V4914" s="9" t="str">
        <f t="shared" si="866"/>
        <v/>
      </c>
      <c r="W4914" s="9" t="str">
        <f t="shared" si="867"/>
        <v/>
      </c>
      <c r="X4914" s="9" t="str">
        <f t="shared" si="868"/>
        <v/>
      </c>
      <c r="BC4914" s="9" t="str">
        <f>IF(V4914="","",MAX(BC$1:BC4913)+1)</f>
        <v/>
      </c>
    </row>
    <row r="4915" spans="21:55">
      <c r="U4915" s="17" t="b">
        <f t="shared" si="865"/>
        <v>0</v>
      </c>
      <c r="V4915" s="9" t="str">
        <f t="shared" si="866"/>
        <v/>
      </c>
      <c r="W4915" s="9" t="str">
        <f t="shared" si="867"/>
        <v/>
      </c>
      <c r="X4915" s="9" t="str">
        <f t="shared" si="868"/>
        <v/>
      </c>
      <c r="BC4915" s="9" t="str">
        <f>IF(V4915="","",MAX(BC$1:BC4914)+1)</f>
        <v/>
      </c>
    </row>
    <row r="4916" spans="21:55">
      <c r="U4916" s="17" t="b">
        <f t="shared" si="865"/>
        <v>0</v>
      </c>
      <c r="V4916" s="9" t="str">
        <f t="shared" si="866"/>
        <v/>
      </c>
      <c r="W4916" s="9" t="str">
        <f t="shared" si="867"/>
        <v/>
      </c>
      <c r="X4916" s="9" t="str">
        <f t="shared" si="868"/>
        <v/>
      </c>
      <c r="BC4916" s="9" t="str">
        <f>IF(V4916="","",MAX(BC$1:BC4915)+1)</f>
        <v/>
      </c>
    </row>
    <row r="4917" spans="21:55">
      <c r="U4917" s="17" t="b">
        <f t="shared" si="865"/>
        <v>0</v>
      </c>
      <c r="V4917" s="9" t="str">
        <f t="shared" si="866"/>
        <v/>
      </c>
      <c r="W4917" s="9" t="str">
        <f t="shared" si="867"/>
        <v/>
      </c>
      <c r="X4917" s="9" t="str">
        <f t="shared" si="868"/>
        <v/>
      </c>
      <c r="BC4917" s="9" t="str">
        <f>IF(V4917="","",MAX(BC$1:BC4916)+1)</f>
        <v/>
      </c>
    </row>
    <row r="4918" spans="21:55">
      <c r="U4918" s="17" t="b">
        <f t="shared" si="865"/>
        <v>0</v>
      </c>
      <c r="V4918" s="9" t="str">
        <f t="shared" si="866"/>
        <v/>
      </c>
      <c r="W4918" s="9" t="str">
        <f t="shared" si="867"/>
        <v/>
      </c>
      <c r="X4918" s="9" t="str">
        <f t="shared" si="868"/>
        <v/>
      </c>
      <c r="BC4918" s="9" t="str">
        <f>IF(V4918="","",MAX(BC$1:BC4917)+1)</f>
        <v/>
      </c>
    </row>
    <row r="4919" spans="21:55">
      <c r="U4919" s="17" t="b">
        <f t="shared" si="865"/>
        <v>0</v>
      </c>
      <c r="V4919" s="9" t="str">
        <f t="shared" si="866"/>
        <v/>
      </c>
      <c r="W4919" s="9" t="str">
        <f t="shared" si="867"/>
        <v/>
      </c>
      <c r="X4919" s="9" t="str">
        <f t="shared" si="868"/>
        <v/>
      </c>
      <c r="BC4919" s="9" t="str">
        <f>IF(V4919="","",MAX(BC$1:BC4918)+1)</f>
        <v/>
      </c>
    </row>
    <row r="4920" spans="21:55">
      <c r="U4920" s="17" t="b">
        <f t="shared" si="865"/>
        <v>0</v>
      </c>
      <c r="V4920" s="9" t="str">
        <f t="shared" si="866"/>
        <v/>
      </c>
      <c r="W4920" s="9" t="str">
        <f t="shared" si="867"/>
        <v/>
      </c>
      <c r="X4920" s="9" t="str">
        <f t="shared" si="868"/>
        <v/>
      </c>
      <c r="BC4920" s="9" t="str">
        <f>IF(V4920="","",MAX(BC$1:BC4919)+1)</f>
        <v/>
      </c>
    </row>
    <row r="4921" spans="21:55">
      <c r="U4921" s="17" t="b">
        <f t="shared" si="865"/>
        <v>0</v>
      </c>
      <c r="V4921" s="9" t="str">
        <f t="shared" si="866"/>
        <v/>
      </c>
      <c r="W4921" s="9" t="str">
        <f t="shared" si="867"/>
        <v/>
      </c>
      <c r="X4921" s="9" t="str">
        <f t="shared" si="868"/>
        <v/>
      </c>
      <c r="BC4921" s="9" t="str">
        <f>IF(V4921="","",MAX(BC$1:BC4920)+1)</f>
        <v/>
      </c>
    </row>
    <row r="4922" spans="21:55">
      <c r="U4922" s="17" t="b">
        <f t="shared" si="865"/>
        <v>0</v>
      </c>
      <c r="V4922" s="9" t="str">
        <f t="shared" si="866"/>
        <v/>
      </c>
      <c r="W4922" s="9" t="str">
        <f t="shared" si="867"/>
        <v/>
      </c>
      <c r="X4922" s="9" t="str">
        <f t="shared" si="868"/>
        <v/>
      </c>
      <c r="BC4922" s="9" t="str">
        <f>IF(V4922="","",MAX(BC$1:BC4921)+1)</f>
        <v/>
      </c>
    </row>
    <row r="4923" spans="21:55">
      <c r="U4923" s="17" t="b">
        <f t="shared" si="865"/>
        <v>0</v>
      </c>
      <c r="V4923" s="9" t="str">
        <f t="shared" si="866"/>
        <v/>
      </c>
      <c r="W4923" s="9" t="str">
        <f t="shared" si="867"/>
        <v/>
      </c>
      <c r="X4923" s="9" t="str">
        <f t="shared" si="868"/>
        <v/>
      </c>
      <c r="BC4923" s="9" t="str">
        <f>IF(V4923="","",MAX(BC$1:BC4922)+1)</f>
        <v/>
      </c>
    </row>
    <row r="4924" spans="21:55">
      <c r="U4924" s="17" t="b">
        <f t="shared" si="865"/>
        <v>0</v>
      </c>
      <c r="V4924" s="9" t="str">
        <f t="shared" si="866"/>
        <v/>
      </c>
      <c r="W4924" s="9" t="str">
        <f t="shared" si="867"/>
        <v/>
      </c>
      <c r="X4924" s="9" t="str">
        <f t="shared" si="868"/>
        <v/>
      </c>
      <c r="BC4924" s="9" t="str">
        <f>IF(V4924="","",MAX(BC$1:BC4923)+1)</f>
        <v/>
      </c>
    </row>
    <row r="4925" spans="21:55">
      <c r="U4925" s="17" t="b">
        <f t="shared" si="865"/>
        <v>0</v>
      </c>
      <c r="V4925" s="9" t="str">
        <f t="shared" si="866"/>
        <v/>
      </c>
      <c r="W4925" s="9" t="str">
        <f t="shared" si="867"/>
        <v/>
      </c>
      <c r="X4925" s="9" t="str">
        <f t="shared" si="868"/>
        <v/>
      </c>
      <c r="BC4925" s="9" t="str">
        <f>IF(V4925="","",MAX(BC$1:BC4924)+1)</f>
        <v/>
      </c>
    </row>
    <row r="4926" spans="21:55">
      <c r="U4926" s="17" t="b">
        <f t="shared" si="865"/>
        <v>0</v>
      </c>
      <c r="V4926" s="9" t="str">
        <f t="shared" si="866"/>
        <v/>
      </c>
      <c r="W4926" s="9" t="str">
        <f t="shared" si="867"/>
        <v/>
      </c>
      <c r="X4926" s="9" t="str">
        <f t="shared" si="868"/>
        <v/>
      </c>
      <c r="BC4926" s="9" t="str">
        <f>IF(V4926="","",MAX(BC$1:BC4925)+1)</f>
        <v/>
      </c>
    </row>
    <row r="4927" spans="21:55">
      <c r="U4927" s="17" t="b">
        <f t="shared" si="865"/>
        <v>0</v>
      </c>
      <c r="V4927" s="9" t="str">
        <f t="shared" si="866"/>
        <v/>
      </c>
      <c r="W4927" s="9" t="str">
        <f t="shared" si="867"/>
        <v/>
      </c>
      <c r="X4927" s="9" t="str">
        <f t="shared" si="868"/>
        <v/>
      </c>
      <c r="BC4927" s="9" t="str">
        <f>IF(V4927="","",MAX(BC$1:BC4926)+1)</f>
        <v/>
      </c>
    </row>
    <row r="4928" spans="21:55">
      <c r="U4928" s="17" t="b">
        <f t="shared" si="865"/>
        <v>0</v>
      </c>
      <c r="V4928" s="9" t="str">
        <f t="shared" si="866"/>
        <v/>
      </c>
      <c r="W4928" s="9" t="str">
        <f t="shared" si="867"/>
        <v/>
      </c>
      <c r="X4928" s="9" t="str">
        <f t="shared" si="868"/>
        <v/>
      </c>
      <c r="BC4928" s="9" t="str">
        <f>IF(V4928="","",MAX(BC$1:BC4927)+1)</f>
        <v/>
      </c>
    </row>
    <row r="4929" spans="21:55">
      <c r="U4929" s="17" t="b">
        <f t="shared" si="865"/>
        <v>0</v>
      </c>
      <c r="V4929" s="9" t="str">
        <f t="shared" si="866"/>
        <v/>
      </c>
      <c r="W4929" s="9" t="str">
        <f t="shared" si="867"/>
        <v/>
      </c>
      <c r="X4929" s="9" t="str">
        <f t="shared" si="868"/>
        <v/>
      </c>
      <c r="BC4929" s="9" t="str">
        <f>IF(V4929="","",MAX(BC$1:BC4928)+1)</f>
        <v/>
      </c>
    </row>
    <row r="4930" spans="21:55">
      <c r="U4930" s="17" t="b">
        <f t="shared" ref="U4930:U4993" si="869">AND(ISNUMBER(SEARCH("(rs",N4930)),NOT(ISNUMBER(SEARCH("oxidation",N4930))),NOT(ISNUMBER(SEARCH("deamidated",N4930))),NOT(ISNUMBER(SEARCH("ammonia",N4930))),NOT(ISNUMBER(SEARCH("acetyl",N4930))),NOT(ISNUMBER(SEARCH("phospho",N4930))),NOT(ISNUMBER(SEARCH("dehydrated",N4930))))</f>
        <v>0</v>
      </c>
      <c r="V4930" s="9" t="str">
        <f t="shared" ref="V4930:V4993" si="870">IF(U4930=TRUE, IF(ISNUMBER(SEARCH(":",P4930))=TRUE, LEFT(P4930,FIND(":",P4930)-1),P4930), "")</f>
        <v/>
      </c>
      <c r="W4930" s="9" t="str">
        <f t="shared" ref="W4930:W4993" si="871">IF(U4930=TRUE,IF(ISNUMBER(SEARCH("Carb",N4930))=TRUE,MID(LEFT(N4930,FIND("#",N4930)-1),FIND(CHAR(1),SUBSTITUTE(N4930," ",CHAR(1),(LEN(N4930)-LEN(SUBSTITUTE(N4930," ","")))-1))+1,LEN(N4930)),LEFT(N4930,FIND("#",N4930)-1)),"")</f>
        <v/>
      </c>
      <c r="X4930" s="9" t="str">
        <f t="shared" si="868"/>
        <v/>
      </c>
      <c r="BC4930" s="9" t="str">
        <f>IF(V4930="","",MAX(BC$1:BC4929)+1)</f>
        <v/>
      </c>
    </row>
    <row r="4931" spans="21:55">
      <c r="U4931" s="17" t="b">
        <f t="shared" si="869"/>
        <v>0</v>
      </c>
      <c r="V4931" s="9" t="str">
        <f t="shared" si="870"/>
        <v/>
      </c>
      <c r="W4931" s="9" t="str">
        <f t="shared" si="871"/>
        <v/>
      </c>
      <c r="X4931" s="9" t="str">
        <f t="shared" si="868"/>
        <v/>
      </c>
      <c r="BC4931" s="9" t="str">
        <f>IF(V4931="","",MAX(BC$1:BC4930)+1)</f>
        <v/>
      </c>
    </row>
    <row r="4932" spans="21:55">
      <c r="U4932" s="17" t="b">
        <f t="shared" si="869"/>
        <v>0</v>
      </c>
      <c r="V4932" s="9" t="str">
        <f t="shared" si="870"/>
        <v/>
      </c>
      <c r="W4932" s="9" t="str">
        <f t="shared" si="871"/>
        <v/>
      </c>
      <c r="X4932" s="9" t="str">
        <f t="shared" si="868"/>
        <v/>
      </c>
      <c r="BC4932" s="9" t="str">
        <f>IF(V4932="","",MAX(BC$1:BC4931)+1)</f>
        <v/>
      </c>
    </row>
    <row r="4933" spans="21:55">
      <c r="U4933" s="17" t="b">
        <f t="shared" si="869"/>
        <v>0</v>
      </c>
      <c r="V4933" s="9" t="str">
        <f t="shared" si="870"/>
        <v/>
      </c>
      <c r="W4933" s="9" t="str">
        <f t="shared" si="871"/>
        <v/>
      </c>
      <c r="X4933" s="9" t="str">
        <f t="shared" si="868"/>
        <v/>
      </c>
      <c r="BC4933" s="9" t="str">
        <f>IF(V4933="","",MAX(BC$1:BC4932)+1)</f>
        <v/>
      </c>
    </row>
    <row r="4934" spans="21:55">
      <c r="U4934" s="17" t="b">
        <f t="shared" si="869"/>
        <v>0</v>
      </c>
      <c r="V4934" s="9" t="str">
        <f t="shared" si="870"/>
        <v/>
      </c>
      <c r="W4934" s="9" t="str">
        <f t="shared" si="871"/>
        <v/>
      </c>
      <c r="X4934" s="9" t="str">
        <f t="shared" si="868"/>
        <v/>
      </c>
      <c r="BC4934" s="9" t="str">
        <f>IF(V4934="","",MAX(BC$1:BC4933)+1)</f>
        <v/>
      </c>
    </row>
    <row r="4935" spans="21:55">
      <c r="U4935" s="17" t="b">
        <f t="shared" si="869"/>
        <v>0</v>
      </c>
      <c r="V4935" s="9" t="str">
        <f t="shared" si="870"/>
        <v/>
      </c>
      <c r="W4935" s="9" t="str">
        <f t="shared" si="871"/>
        <v/>
      </c>
      <c r="X4935" s="9" t="str">
        <f t="shared" si="868"/>
        <v/>
      </c>
      <c r="BC4935" s="9" t="str">
        <f>IF(V4935="","",MAX(BC$1:BC4934)+1)</f>
        <v/>
      </c>
    </row>
    <row r="4936" spans="21:55">
      <c r="U4936" s="17" t="b">
        <f t="shared" si="869"/>
        <v>0</v>
      </c>
      <c r="V4936" s="9" t="str">
        <f t="shared" si="870"/>
        <v/>
      </c>
      <c r="W4936" s="9" t="str">
        <f t="shared" si="871"/>
        <v/>
      </c>
      <c r="X4936" s="9" t="str">
        <f t="shared" si="868"/>
        <v/>
      </c>
      <c r="BC4936" s="9" t="str">
        <f>IF(V4936="","",MAX(BC$1:BC4935)+1)</f>
        <v/>
      </c>
    </row>
    <row r="4937" spans="21:55">
      <c r="U4937" s="17" t="b">
        <f t="shared" si="869"/>
        <v>0</v>
      </c>
      <c r="V4937" s="9" t="str">
        <f t="shared" si="870"/>
        <v/>
      </c>
      <c r="W4937" s="9" t="str">
        <f t="shared" si="871"/>
        <v/>
      </c>
      <c r="X4937" s="9" t="str">
        <f t="shared" si="868"/>
        <v/>
      </c>
      <c r="BC4937" s="9" t="str">
        <f>IF(V4937="","",MAX(BC$1:BC4936)+1)</f>
        <v/>
      </c>
    </row>
    <row r="4938" spans="21:55">
      <c r="U4938" s="17" t="b">
        <f t="shared" si="869"/>
        <v>0</v>
      </c>
      <c r="V4938" s="9" t="str">
        <f t="shared" si="870"/>
        <v/>
      </c>
      <c r="W4938" s="9" t="str">
        <f t="shared" si="871"/>
        <v/>
      </c>
      <c r="X4938" s="9" t="str">
        <f t="shared" si="868"/>
        <v/>
      </c>
      <c r="BC4938" s="9" t="str">
        <f>IF(V4938="","",MAX(BC$1:BC4937)+1)</f>
        <v/>
      </c>
    </row>
    <row r="4939" spans="21:55">
      <c r="U4939" s="17" t="b">
        <f t="shared" si="869"/>
        <v>0</v>
      </c>
      <c r="V4939" s="9" t="str">
        <f t="shared" si="870"/>
        <v/>
      </c>
      <c r="W4939" s="9" t="str">
        <f t="shared" si="871"/>
        <v/>
      </c>
      <c r="X4939" s="9" t="str">
        <f t="shared" si="868"/>
        <v/>
      </c>
      <c r="BC4939" s="9" t="str">
        <f>IF(V4939="","",MAX(BC$1:BC4938)+1)</f>
        <v/>
      </c>
    </row>
    <row r="4940" spans="21:55">
      <c r="U4940" s="17" t="b">
        <f t="shared" si="869"/>
        <v>0</v>
      </c>
      <c r="V4940" s="9" t="str">
        <f t="shared" si="870"/>
        <v/>
      </c>
      <c r="W4940" s="9" t="str">
        <f t="shared" si="871"/>
        <v/>
      </c>
      <c r="X4940" s="9" t="str">
        <f t="shared" si="868"/>
        <v/>
      </c>
      <c r="BC4940" s="9" t="str">
        <f>IF(V4940="","",MAX(BC$1:BC4939)+1)</f>
        <v/>
      </c>
    </row>
    <row r="4941" spans="21:55">
      <c r="U4941" s="17" t="b">
        <f t="shared" si="869"/>
        <v>0</v>
      </c>
      <c r="V4941" s="9" t="str">
        <f t="shared" si="870"/>
        <v/>
      </c>
      <c r="W4941" s="9" t="str">
        <f t="shared" si="871"/>
        <v/>
      </c>
      <c r="X4941" s="9" t="str">
        <f t="shared" si="868"/>
        <v/>
      </c>
      <c r="BC4941" s="9" t="str">
        <f>IF(V4941="","",MAX(BC$1:BC4940)+1)</f>
        <v/>
      </c>
    </row>
    <row r="4942" spans="21:55">
      <c r="U4942" s="17" t="b">
        <f t="shared" si="869"/>
        <v>0</v>
      </c>
      <c r="V4942" s="9" t="str">
        <f t="shared" si="870"/>
        <v/>
      </c>
      <c r="W4942" s="9" t="str">
        <f t="shared" si="871"/>
        <v/>
      </c>
      <c r="X4942" s="9" t="str">
        <f t="shared" si="868"/>
        <v/>
      </c>
      <c r="BC4942" s="9" t="str">
        <f>IF(V4942="","",MAX(BC$1:BC4941)+1)</f>
        <v/>
      </c>
    </row>
    <row r="4943" spans="21:55">
      <c r="U4943" s="17" t="b">
        <f t="shared" si="869"/>
        <v>0</v>
      </c>
      <c r="V4943" s="9" t="str">
        <f t="shared" si="870"/>
        <v/>
      </c>
      <c r="W4943" s="9" t="str">
        <f t="shared" si="871"/>
        <v/>
      </c>
      <c r="X4943" s="9" t="str">
        <f t="shared" si="868"/>
        <v/>
      </c>
      <c r="BC4943" s="9" t="str">
        <f>IF(V4943="","",MAX(BC$1:BC4942)+1)</f>
        <v/>
      </c>
    </row>
    <row r="4944" spans="21:55">
      <c r="U4944" s="17" t="b">
        <f t="shared" si="869"/>
        <v>0</v>
      </c>
      <c r="V4944" s="9" t="str">
        <f t="shared" si="870"/>
        <v/>
      </c>
      <c r="W4944" s="9" t="str">
        <f t="shared" si="871"/>
        <v/>
      </c>
      <c r="X4944" s="9" t="str">
        <f t="shared" si="868"/>
        <v/>
      </c>
      <c r="BC4944" s="9" t="str">
        <f>IF(V4944="","",MAX(BC$1:BC4943)+1)</f>
        <v/>
      </c>
    </row>
    <row r="4945" spans="21:55">
      <c r="U4945" s="17" t="b">
        <f t="shared" si="869"/>
        <v>0</v>
      </c>
      <c r="V4945" s="9" t="str">
        <f t="shared" si="870"/>
        <v/>
      </c>
      <c r="W4945" s="9" t="str">
        <f t="shared" si="871"/>
        <v/>
      </c>
      <c r="X4945" s="9" t="str">
        <f t="shared" si="868"/>
        <v/>
      </c>
      <c r="BC4945" s="9" t="str">
        <f>IF(V4945="","",MAX(BC$1:BC4944)+1)</f>
        <v/>
      </c>
    </row>
    <row r="4946" spans="21:55">
      <c r="U4946" s="17" t="b">
        <f t="shared" si="869"/>
        <v>0</v>
      </c>
      <c r="V4946" s="9" t="str">
        <f t="shared" si="870"/>
        <v/>
      </c>
      <c r="W4946" s="9" t="str">
        <f t="shared" si="871"/>
        <v/>
      </c>
      <c r="X4946" s="9" t="str">
        <f t="shared" si="868"/>
        <v/>
      </c>
      <c r="BC4946" s="9" t="str">
        <f>IF(V4946="","",MAX(BC$1:BC4945)+1)</f>
        <v/>
      </c>
    </row>
    <row r="4947" spans="21:55">
      <c r="U4947" s="17" t="b">
        <f t="shared" si="869"/>
        <v>0</v>
      </c>
      <c r="V4947" s="9" t="str">
        <f t="shared" si="870"/>
        <v/>
      </c>
      <c r="W4947" s="9" t="str">
        <f t="shared" si="871"/>
        <v/>
      </c>
      <c r="X4947" s="9" t="str">
        <f t="shared" si="868"/>
        <v/>
      </c>
      <c r="BC4947" s="9" t="str">
        <f>IF(V4947="","",MAX(BC$1:BC4946)+1)</f>
        <v/>
      </c>
    </row>
    <row r="4948" spans="21:55">
      <c r="U4948" s="17" t="b">
        <f t="shared" si="869"/>
        <v>0</v>
      </c>
      <c r="V4948" s="9" t="str">
        <f t="shared" si="870"/>
        <v/>
      </c>
      <c r="W4948" s="9" t="str">
        <f t="shared" si="871"/>
        <v/>
      </c>
      <c r="X4948" s="9" t="str">
        <f t="shared" si="868"/>
        <v/>
      </c>
      <c r="BC4948" s="9" t="str">
        <f>IF(V4948="","",MAX(BC$1:BC4947)+1)</f>
        <v/>
      </c>
    </row>
    <row r="4949" spans="21:55">
      <c r="U4949" s="17" t="b">
        <f t="shared" si="869"/>
        <v>0</v>
      </c>
      <c r="V4949" s="9" t="str">
        <f t="shared" si="870"/>
        <v/>
      </c>
      <c r="W4949" s="9" t="str">
        <f t="shared" si="871"/>
        <v/>
      </c>
      <c r="X4949" s="9" t="str">
        <f t="shared" si="868"/>
        <v/>
      </c>
      <c r="BC4949" s="9" t="str">
        <f>IF(V4949="","",MAX(BC$1:BC4948)+1)</f>
        <v/>
      </c>
    </row>
    <row r="4950" spans="21:55">
      <c r="U4950" s="17" t="b">
        <f t="shared" si="869"/>
        <v>0</v>
      </c>
      <c r="V4950" s="9" t="str">
        <f t="shared" si="870"/>
        <v/>
      </c>
      <c r="W4950" s="9" t="str">
        <f t="shared" si="871"/>
        <v/>
      </c>
      <c r="X4950" s="9" t="str">
        <f t="shared" si="868"/>
        <v/>
      </c>
      <c r="BC4950" s="9" t="str">
        <f>IF(V4950="","",MAX(BC$1:BC4949)+1)</f>
        <v/>
      </c>
    </row>
    <row r="4951" spans="21:55">
      <c r="U4951" s="17" t="b">
        <f t="shared" si="869"/>
        <v>0</v>
      </c>
      <c r="V4951" s="9" t="str">
        <f t="shared" si="870"/>
        <v/>
      </c>
      <c r="W4951" s="9" t="str">
        <f t="shared" si="871"/>
        <v/>
      </c>
      <c r="X4951" s="9" t="str">
        <f t="shared" si="868"/>
        <v/>
      </c>
      <c r="BC4951" s="9" t="str">
        <f>IF(V4951="","",MAX(BC$1:BC4950)+1)</f>
        <v/>
      </c>
    </row>
    <row r="4952" spans="21:55">
      <c r="U4952" s="17" t="b">
        <f t="shared" si="869"/>
        <v>0</v>
      </c>
      <c r="V4952" s="9" t="str">
        <f t="shared" si="870"/>
        <v/>
      </c>
      <c r="W4952" s="9" t="str">
        <f t="shared" si="871"/>
        <v/>
      </c>
      <c r="X4952" s="9" t="str">
        <f t="shared" si="868"/>
        <v/>
      </c>
      <c r="BC4952" s="9" t="str">
        <f>IF(V4952="","",MAX(BC$1:BC4951)+1)</f>
        <v/>
      </c>
    </row>
    <row r="4953" spans="21:55">
      <c r="U4953" s="17" t="b">
        <f t="shared" si="869"/>
        <v>0</v>
      </c>
      <c r="V4953" s="9" t="str">
        <f t="shared" si="870"/>
        <v/>
      </c>
      <c r="W4953" s="9" t="str">
        <f t="shared" si="871"/>
        <v/>
      </c>
      <c r="X4953" s="9" t="str">
        <f t="shared" si="868"/>
        <v/>
      </c>
      <c r="BC4953" s="9" t="str">
        <f>IF(V4953="","",MAX(BC$1:BC4952)+1)</f>
        <v/>
      </c>
    </row>
    <row r="4954" spans="21:55">
      <c r="U4954" s="17" t="b">
        <f t="shared" si="869"/>
        <v>0</v>
      </c>
      <c r="V4954" s="9" t="str">
        <f t="shared" si="870"/>
        <v/>
      </c>
      <c r="W4954" s="9" t="str">
        <f t="shared" si="871"/>
        <v/>
      </c>
      <c r="X4954" s="9" t="str">
        <f t="shared" si="868"/>
        <v/>
      </c>
      <c r="BC4954" s="9" t="str">
        <f>IF(V4954="","",MAX(BC$1:BC4953)+1)</f>
        <v/>
      </c>
    </row>
    <row r="4955" spans="21:55">
      <c r="U4955" s="17" t="b">
        <f t="shared" si="869"/>
        <v>0</v>
      </c>
      <c r="V4955" s="9" t="str">
        <f t="shared" si="870"/>
        <v/>
      </c>
      <c r="W4955" s="9" t="str">
        <f t="shared" si="871"/>
        <v/>
      </c>
      <c r="X4955" s="9" t="str">
        <f t="shared" si="868"/>
        <v/>
      </c>
      <c r="BC4955" s="9" t="str">
        <f>IF(V4955="","",MAX(BC$1:BC4954)+1)</f>
        <v/>
      </c>
    </row>
    <row r="4956" spans="21:55">
      <c r="U4956" s="17" t="b">
        <f t="shared" si="869"/>
        <v>0</v>
      </c>
      <c r="V4956" s="9" t="str">
        <f t="shared" si="870"/>
        <v/>
      </c>
      <c r="W4956" s="9" t="str">
        <f t="shared" si="871"/>
        <v/>
      </c>
      <c r="X4956" s="9" t="str">
        <f t="shared" si="868"/>
        <v/>
      </c>
      <c r="BC4956" s="9" t="str">
        <f>IF(V4956="","",MAX(BC$1:BC4955)+1)</f>
        <v/>
      </c>
    </row>
    <row r="4957" spans="21:55">
      <c r="U4957" s="17" t="b">
        <f t="shared" si="869"/>
        <v>0</v>
      </c>
      <c r="V4957" s="9" t="str">
        <f t="shared" si="870"/>
        <v/>
      </c>
      <c r="W4957" s="9" t="str">
        <f t="shared" si="871"/>
        <v/>
      </c>
      <c r="X4957" s="9" t="str">
        <f t="shared" si="868"/>
        <v/>
      </c>
      <c r="BC4957" s="9" t="str">
        <f>IF(V4957="","",MAX(BC$1:BC4956)+1)</f>
        <v/>
      </c>
    </row>
    <row r="4958" spans="21:55">
      <c r="U4958" s="17" t="b">
        <f t="shared" si="869"/>
        <v>0</v>
      </c>
      <c r="V4958" s="9" t="str">
        <f t="shared" si="870"/>
        <v/>
      </c>
      <c r="W4958" s="9" t="str">
        <f t="shared" si="871"/>
        <v/>
      </c>
      <c r="X4958" s="9" t="str">
        <f t="shared" ref="X4958:X5021" si="872">IF(U4958=TRUE, MID(LEFT(N4958,FIND(")",N4958)-1),FIND("(",N4958)+1,LEN(N4958)), "")</f>
        <v/>
      </c>
      <c r="BC4958" s="9" t="str">
        <f>IF(V4958="","",MAX(BC$1:BC4957)+1)</f>
        <v/>
      </c>
    </row>
    <row r="4959" spans="21:55">
      <c r="U4959" s="17" t="b">
        <f t="shared" si="869"/>
        <v>0</v>
      </c>
      <c r="V4959" s="9" t="str">
        <f t="shared" si="870"/>
        <v/>
      </c>
      <c r="W4959" s="9" t="str">
        <f t="shared" si="871"/>
        <v/>
      </c>
      <c r="X4959" s="9" t="str">
        <f t="shared" si="872"/>
        <v/>
      </c>
      <c r="BC4959" s="9" t="str">
        <f>IF(V4959="","",MAX(BC$1:BC4958)+1)</f>
        <v/>
      </c>
    </row>
    <row r="4960" spans="21:55">
      <c r="U4960" s="17" t="b">
        <f t="shared" si="869"/>
        <v>0</v>
      </c>
      <c r="V4960" s="9" t="str">
        <f t="shared" si="870"/>
        <v/>
      </c>
      <c r="W4960" s="9" t="str">
        <f t="shared" si="871"/>
        <v/>
      </c>
      <c r="X4960" s="9" t="str">
        <f t="shared" si="872"/>
        <v/>
      </c>
      <c r="BC4960" s="9" t="str">
        <f>IF(V4960="","",MAX(BC$1:BC4959)+1)</f>
        <v/>
      </c>
    </row>
    <row r="4961" spans="21:55">
      <c r="U4961" s="17" t="b">
        <f t="shared" si="869"/>
        <v>0</v>
      </c>
      <c r="V4961" s="9" t="str">
        <f t="shared" si="870"/>
        <v/>
      </c>
      <c r="W4961" s="9" t="str">
        <f t="shared" si="871"/>
        <v/>
      </c>
      <c r="X4961" s="9" t="str">
        <f t="shared" si="872"/>
        <v/>
      </c>
      <c r="BC4961" s="9" t="str">
        <f>IF(V4961="","",MAX(BC$1:BC4960)+1)</f>
        <v/>
      </c>
    </row>
    <row r="4962" spans="21:55">
      <c r="U4962" s="17" t="b">
        <f t="shared" si="869"/>
        <v>0</v>
      </c>
      <c r="V4962" s="9" t="str">
        <f t="shared" si="870"/>
        <v/>
      </c>
      <c r="W4962" s="9" t="str">
        <f t="shared" si="871"/>
        <v/>
      </c>
      <c r="X4962" s="9" t="str">
        <f t="shared" si="872"/>
        <v/>
      </c>
      <c r="BC4962" s="9" t="str">
        <f>IF(V4962="","",MAX(BC$1:BC4961)+1)</f>
        <v/>
      </c>
    </row>
    <row r="4963" spans="21:55">
      <c r="U4963" s="17" t="b">
        <f t="shared" si="869"/>
        <v>0</v>
      </c>
      <c r="V4963" s="9" t="str">
        <f t="shared" si="870"/>
        <v/>
      </c>
      <c r="W4963" s="9" t="str">
        <f t="shared" si="871"/>
        <v/>
      </c>
      <c r="X4963" s="9" t="str">
        <f t="shared" si="872"/>
        <v/>
      </c>
      <c r="BC4963" s="9" t="str">
        <f>IF(V4963="","",MAX(BC$1:BC4962)+1)</f>
        <v/>
      </c>
    </row>
    <row r="4964" spans="21:55">
      <c r="U4964" s="17" t="b">
        <f t="shared" si="869"/>
        <v>0</v>
      </c>
      <c r="V4964" s="9" t="str">
        <f t="shared" si="870"/>
        <v/>
      </c>
      <c r="W4964" s="9" t="str">
        <f t="shared" si="871"/>
        <v/>
      </c>
      <c r="X4964" s="9" t="str">
        <f t="shared" si="872"/>
        <v/>
      </c>
      <c r="BC4964" s="9" t="str">
        <f>IF(V4964="","",MAX(BC$1:BC4963)+1)</f>
        <v/>
      </c>
    </row>
    <row r="4965" spans="21:55">
      <c r="U4965" s="17" t="b">
        <f t="shared" si="869"/>
        <v>0</v>
      </c>
      <c r="V4965" s="9" t="str">
        <f t="shared" si="870"/>
        <v/>
      </c>
      <c r="W4965" s="9" t="str">
        <f t="shared" si="871"/>
        <v/>
      </c>
      <c r="X4965" s="9" t="str">
        <f t="shared" si="872"/>
        <v/>
      </c>
      <c r="BC4965" s="9" t="str">
        <f>IF(V4965="","",MAX(BC$1:BC4964)+1)</f>
        <v/>
      </c>
    </row>
    <row r="4966" spans="21:55">
      <c r="U4966" s="17" t="b">
        <f t="shared" si="869"/>
        <v>0</v>
      </c>
      <c r="V4966" s="9" t="str">
        <f t="shared" si="870"/>
        <v/>
      </c>
      <c r="W4966" s="9" t="str">
        <f t="shared" si="871"/>
        <v/>
      </c>
      <c r="X4966" s="9" t="str">
        <f t="shared" si="872"/>
        <v/>
      </c>
      <c r="BC4966" s="9" t="str">
        <f>IF(V4966="","",MAX(BC$1:BC4965)+1)</f>
        <v/>
      </c>
    </row>
    <row r="4967" spans="21:55">
      <c r="U4967" s="17" t="b">
        <f t="shared" si="869"/>
        <v>0</v>
      </c>
      <c r="V4967" s="9" t="str">
        <f t="shared" si="870"/>
        <v/>
      </c>
      <c r="W4967" s="9" t="str">
        <f t="shared" si="871"/>
        <v/>
      </c>
      <c r="X4967" s="9" t="str">
        <f t="shared" si="872"/>
        <v/>
      </c>
      <c r="BC4967" s="9" t="str">
        <f>IF(V4967="","",MAX(BC$1:BC4966)+1)</f>
        <v/>
      </c>
    </row>
    <row r="4968" spans="21:55">
      <c r="U4968" s="17" t="b">
        <f t="shared" si="869"/>
        <v>0</v>
      </c>
      <c r="V4968" s="9" t="str">
        <f t="shared" si="870"/>
        <v/>
      </c>
      <c r="W4968" s="9" t="str">
        <f t="shared" si="871"/>
        <v/>
      </c>
      <c r="X4968" s="9" t="str">
        <f t="shared" si="872"/>
        <v/>
      </c>
      <c r="BC4968" s="9" t="str">
        <f>IF(V4968="","",MAX(BC$1:BC4967)+1)</f>
        <v/>
      </c>
    </row>
    <row r="4969" spans="21:55">
      <c r="U4969" s="17" t="b">
        <f t="shared" si="869"/>
        <v>0</v>
      </c>
      <c r="V4969" s="9" t="str">
        <f t="shared" si="870"/>
        <v/>
      </c>
      <c r="W4969" s="9" t="str">
        <f t="shared" si="871"/>
        <v/>
      </c>
      <c r="X4969" s="9" t="str">
        <f t="shared" si="872"/>
        <v/>
      </c>
      <c r="BC4969" s="9" t="str">
        <f>IF(V4969="","",MAX(BC$1:BC4968)+1)</f>
        <v/>
      </c>
    </row>
    <row r="4970" spans="21:55">
      <c r="U4970" s="17" t="b">
        <f t="shared" si="869"/>
        <v>0</v>
      </c>
      <c r="V4970" s="9" t="str">
        <f t="shared" si="870"/>
        <v/>
      </c>
      <c r="W4970" s="9" t="str">
        <f t="shared" si="871"/>
        <v/>
      </c>
      <c r="X4970" s="9" t="str">
        <f t="shared" si="872"/>
        <v/>
      </c>
      <c r="BC4970" s="9" t="str">
        <f>IF(V4970="","",MAX(BC$1:BC4969)+1)</f>
        <v/>
      </c>
    </row>
    <row r="4971" spans="21:55">
      <c r="U4971" s="17" t="b">
        <f t="shared" si="869"/>
        <v>0</v>
      </c>
      <c r="V4971" s="9" t="str">
        <f t="shared" si="870"/>
        <v/>
      </c>
      <c r="W4971" s="9" t="str">
        <f t="shared" si="871"/>
        <v/>
      </c>
      <c r="X4971" s="9" t="str">
        <f t="shared" si="872"/>
        <v/>
      </c>
      <c r="BC4971" s="9" t="str">
        <f>IF(V4971="","",MAX(BC$1:BC4970)+1)</f>
        <v/>
      </c>
    </row>
    <row r="4972" spans="21:55">
      <c r="U4972" s="17" t="b">
        <f t="shared" si="869"/>
        <v>0</v>
      </c>
      <c r="V4972" s="9" t="str">
        <f t="shared" si="870"/>
        <v/>
      </c>
      <c r="W4972" s="9" t="str">
        <f t="shared" si="871"/>
        <v/>
      </c>
      <c r="X4972" s="9" t="str">
        <f t="shared" si="872"/>
        <v/>
      </c>
      <c r="BC4972" s="9" t="str">
        <f>IF(V4972="","",MAX(BC$1:BC4971)+1)</f>
        <v/>
      </c>
    </row>
    <row r="4973" spans="21:55">
      <c r="U4973" s="17" t="b">
        <f t="shared" si="869"/>
        <v>0</v>
      </c>
      <c r="V4973" s="9" t="str">
        <f t="shared" si="870"/>
        <v/>
      </c>
      <c r="W4973" s="9" t="str">
        <f t="shared" si="871"/>
        <v/>
      </c>
      <c r="X4973" s="9" t="str">
        <f t="shared" si="872"/>
        <v/>
      </c>
      <c r="BC4973" s="9" t="str">
        <f>IF(V4973="","",MAX(BC$1:BC4972)+1)</f>
        <v/>
      </c>
    </row>
    <row r="4974" spans="21:55">
      <c r="U4974" s="17" t="b">
        <f t="shared" si="869"/>
        <v>0</v>
      </c>
      <c r="V4974" s="9" t="str">
        <f t="shared" si="870"/>
        <v/>
      </c>
      <c r="W4974" s="9" t="str">
        <f t="shared" si="871"/>
        <v/>
      </c>
      <c r="X4974" s="9" t="str">
        <f t="shared" si="872"/>
        <v/>
      </c>
      <c r="BC4974" s="9" t="str">
        <f>IF(V4974="","",MAX(BC$1:BC4973)+1)</f>
        <v/>
      </c>
    </row>
    <row r="4975" spans="21:55">
      <c r="U4975" s="17" t="b">
        <f t="shared" si="869"/>
        <v>0</v>
      </c>
      <c r="V4975" s="9" t="str">
        <f t="shared" si="870"/>
        <v/>
      </c>
      <c r="W4975" s="9" t="str">
        <f t="shared" si="871"/>
        <v/>
      </c>
      <c r="X4975" s="9" t="str">
        <f t="shared" si="872"/>
        <v/>
      </c>
      <c r="BC4975" s="9" t="str">
        <f>IF(V4975="","",MAX(BC$1:BC4974)+1)</f>
        <v/>
      </c>
    </row>
    <row r="4976" spans="21:55">
      <c r="U4976" s="17" t="b">
        <f t="shared" si="869"/>
        <v>0</v>
      </c>
      <c r="V4976" s="9" t="str">
        <f t="shared" si="870"/>
        <v/>
      </c>
      <c r="W4976" s="9" t="str">
        <f t="shared" si="871"/>
        <v/>
      </c>
      <c r="X4976" s="9" t="str">
        <f t="shared" si="872"/>
        <v/>
      </c>
      <c r="BC4976" s="9" t="str">
        <f>IF(V4976="","",MAX(BC$1:BC4975)+1)</f>
        <v/>
      </c>
    </row>
    <row r="4977" spans="21:55">
      <c r="U4977" s="17" t="b">
        <f t="shared" si="869"/>
        <v>0</v>
      </c>
      <c r="V4977" s="9" t="str">
        <f t="shared" si="870"/>
        <v/>
      </c>
      <c r="W4977" s="9" t="str">
        <f t="shared" si="871"/>
        <v/>
      </c>
      <c r="X4977" s="9" t="str">
        <f t="shared" si="872"/>
        <v/>
      </c>
      <c r="BC4977" s="9" t="str">
        <f>IF(V4977="","",MAX(BC$1:BC4976)+1)</f>
        <v/>
      </c>
    </row>
    <row r="4978" spans="21:55">
      <c r="U4978" s="17" t="b">
        <f t="shared" si="869"/>
        <v>0</v>
      </c>
      <c r="V4978" s="9" t="str">
        <f t="shared" si="870"/>
        <v/>
      </c>
      <c r="W4978" s="9" t="str">
        <f t="shared" si="871"/>
        <v/>
      </c>
      <c r="X4978" s="9" t="str">
        <f t="shared" si="872"/>
        <v/>
      </c>
      <c r="BC4978" s="9" t="str">
        <f>IF(V4978="","",MAX(BC$1:BC4977)+1)</f>
        <v/>
      </c>
    </row>
    <row r="4979" spans="21:55">
      <c r="U4979" s="17" t="b">
        <f t="shared" si="869"/>
        <v>0</v>
      </c>
      <c r="V4979" s="9" t="str">
        <f t="shared" si="870"/>
        <v/>
      </c>
      <c r="W4979" s="9" t="str">
        <f t="shared" si="871"/>
        <v/>
      </c>
      <c r="X4979" s="9" t="str">
        <f t="shared" si="872"/>
        <v/>
      </c>
      <c r="BC4979" s="9" t="str">
        <f>IF(V4979="","",MAX(BC$1:BC4978)+1)</f>
        <v/>
      </c>
    </row>
    <row r="4980" spans="21:55">
      <c r="U4980" s="17" t="b">
        <f t="shared" si="869"/>
        <v>0</v>
      </c>
      <c r="V4980" s="9" t="str">
        <f t="shared" si="870"/>
        <v/>
      </c>
      <c r="W4980" s="9" t="str">
        <f t="shared" si="871"/>
        <v/>
      </c>
      <c r="X4980" s="9" t="str">
        <f t="shared" si="872"/>
        <v/>
      </c>
      <c r="BC4980" s="9" t="str">
        <f>IF(V4980="","",MAX(BC$1:BC4979)+1)</f>
        <v/>
      </c>
    </row>
    <row r="4981" spans="21:55">
      <c r="U4981" s="17" t="b">
        <f t="shared" si="869"/>
        <v>0</v>
      </c>
      <c r="V4981" s="9" t="str">
        <f t="shared" si="870"/>
        <v/>
      </c>
      <c r="W4981" s="9" t="str">
        <f t="shared" si="871"/>
        <v/>
      </c>
      <c r="X4981" s="9" t="str">
        <f t="shared" si="872"/>
        <v/>
      </c>
      <c r="BC4981" s="9" t="str">
        <f>IF(V4981="","",MAX(BC$1:BC4980)+1)</f>
        <v/>
      </c>
    </row>
    <row r="4982" spans="21:55">
      <c r="U4982" s="17" t="b">
        <f t="shared" si="869"/>
        <v>0</v>
      </c>
      <c r="V4982" s="9" t="str">
        <f t="shared" si="870"/>
        <v/>
      </c>
      <c r="W4982" s="9" t="str">
        <f t="shared" si="871"/>
        <v/>
      </c>
      <c r="X4982" s="9" t="str">
        <f t="shared" si="872"/>
        <v/>
      </c>
      <c r="BC4982" s="9" t="str">
        <f>IF(V4982="","",MAX(BC$1:BC4981)+1)</f>
        <v/>
      </c>
    </row>
    <row r="4983" spans="21:55">
      <c r="U4983" s="17" t="b">
        <f t="shared" si="869"/>
        <v>0</v>
      </c>
      <c r="V4983" s="9" t="str">
        <f t="shared" si="870"/>
        <v/>
      </c>
      <c r="W4983" s="9" t="str">
        <f t="shared" si="871"/>
        <v/>
      </c>
      <c r="X4983" s="9" t="str">
        <f t="shared" si="872"/>
        <v/>
      </c>
      <c r="BC4983" s="9" t="str">
        <f>IF(V4983="","",MAX(BC$1:BC4982)+1)</f>
        <v/>
      </c>
    </row>
    <row r="4984" spans="21:55">
      <c r="U4984" s="17" t="b">
        <f t="shared" si="869"/>
        <v>0</v>
      </c>
      <c r="V4984" s="9" t="str">
        <f t="shared" si="870"/>
        <v/>
      </c>
      <c r="W4984" s="9" t="str">
        <f t="shared" si="871"/>
        <v/>
      </c>
      <c r="X4984" s="9" t="str">
        <f t="shared" si="872"/>
        <v/>
      </c>
      <c r="BC4984" s="9" t="str">
        <f>IF(V4984="","",MAX(BC$1:BC4983)+1)</f>
        <v/>
      </c>
    </row>
    <row r="4985" spans="21:55">
      <c r="U4985" s="17" t="b">
        <f t="shared" si="869"/>
        <v>0</v>
      </c>
      <c r="V4985" s="9" t="str">
        <f t="shared" si="870"/>
        <v/>
      </c>
      <c r="W4985" s="9" t="str">
        <f t="shared" si="871"/>
        <v/>
      </c>
      <c r="X4985" s="9" t="str">
        <f t="shared" si="872"/>
        <v/>
      </c>
      <c r="BC4985" s="9" t="str">
        <f>IF(V4985="","",MAX(BC$1:BC4984)+1)</f>
        <v/>
      </c>
    </row>
    <row r="4986" spans="21:55">
      <c r="U4986" s="17" t="b">
        <f t="shared" si="869"/>
        <v>0</v>
      </c>
      <c r="V4986" s="9" t="str">
        <f t="shared" si="870"/>
        <v/>
      </c>
      <c r="W4986" s="9" t="str">
        <f t="shared" si="871"/>
        <v/>
      </c>
      <c r="X4986" s="9" t="str">
        <f t="shared" si="872"/>
        <v/>
      </c>
      <c r="BC4986" s="9" t="str">
        <f>IF(V4986="","",MAX(BC$1:BC4985)+1)</f>
        <v/>
      </c>
    </row>
    <row r="4987" spans="21:55">
      <c r="U4987" s="17" t="b">
        <f t="shared" si="869"/>
        <v>0</v>
      </c>
      <c r="V4987" s="9" t="str">
        <f t="shared" si="870"/>
        <v/>
      </c>
      <c r="W4987" s="9" t="str">
        <f t="shared" si="871"/>
        <v/>
      </c>
      <c r="X4987" s="9" t="str">
        <f t="shared" si="872"/>
        <v/>
      </c>
      <c r="BC4987" s="9" t="str">
        <f>IF(V4987="","",MAX(BC$1:BC4986)+1)</f>
        <v/>
      </c>
    </row>
    <row r="4988" spans="21:55">
      <c r="U4988" s="17" t="b">
        <f t="shared" si="869"/>
        <v>0</v>
      </c>
      <c r="V4988" s="9" t="str">
        <f t="shared" si="870"/>
        <v/>
      </c>
      <c r="W4988" s="9" t="str">
        <f t="shared" si="871"/>
        <v/>
      </c>
      <c r="X4988" s="9" t="str">
        <f t="shared" si="872"/>
        <v/>
      </c>
      <c r="BC4988" s="9" t="str">
        <f>IF(V4988="","",MAX(BC$1:BC4987)+1)</f>
        <v/>
      </c>
    </row>
    <row r="4989" spans="21:55">
      <c r="U4989" s="17" t="b">
        <f t="shared" si="869"/>
        <v>0</v>
      </c>
      <c r="V4989" s="9" t="str">
        <f t="shared" si="870"/>
        <v/>
      </c>
      <c r="W4989" s="9" t="str">
        <f t="shared" si="871"/>
        <v/>
      </c>
      <c r="X4989" s="9" t="str">
        <f t="shared" si="872"/>
        <v/>
      </c>
      <c r="BC4989" s="9" t="str">
        <f>IF(V4989="","",MAX(BC$1:BC4988)+1)</f>
        <v/>
      </c>
    </row>
    <row r="4990" spans="21:55">
      <c r="U4990" s="17" t="b">
        <f t="shared" si="869"/>
        <v>0</v>
      </c>
      <c r="V4990" s="9" t="str">
        <f t="shared" si="870"/>
        <v/>
      </c>
      <c r="W4990" s="9" t="str">
        <f t="shared" si="871"/>
        <v/>
      </c>
      <c r="X4990" s="9" t="str">
        <f t="shared" si="872"/>
        <v/>
      </c>
      <c r="BC4990" s="9" t="str">
        <f>IF(V4990="","",MAX(BC$1:BC4989)+1)</f>
        <v/>
      </c>
    </row>
    <row r="4991" spans="21:55">
      <c r="U4991" s="17" t="b">
        <f t="shared" si="869"/>
        <v>0</v>
      </c>
      <c r="V4991" s="9" t="str">
        <f t="shared" si="870"/>
        <v/>
      </c>
      <c r="W4991" s="9" t="str">
        <f t="shared" si="871"/>
        <v/>
      </c>
      <c r="X4991" s="9" t="str">
        <f t="shared" si="872"/>
        <v/>
      </c>
      <c r="BC4991" s="9" t="str">
        <f>IF(V4991="","",MAX(BC$1:BC4990)+1)</f>
        <v/>
      </c>
    </row>
    <row r="4992" spans="21:55">
      <c r="U4992" s="17" t="b">
        <f t="shared" si="869"/>
        <v>0</v>
      </c>
      <c r="V4992" s="9" t="str">
        <f t="shared" si="870"/>
        <v/>
      </c>
      <c r="W4992" s="9" t="str">
        <f t="shared" si="871"/>
        <v/>
      </c>
      <c r="X4992" s="9" t="str">
        <f t="shared" si="872"/>
        <v/>
      </c>
      <c r="BC4992" s="9" t="str">
        <f>IF(V4992="","",MAX(BC$1:BC4991)+1)</f>
        <v/>
      </c>
    </row>
    <row r="4993" spans="21:55">
      <c r="U4993" s="17" t="b">
        <f t="shared" si="869"/>
        <v>0</v>
      </c>
      <c r="V4993" s="9" t="str">
        <f t="shared" si="870"/>
        <v/>
      </c>
      <c r="W4993" s="9" t="str">
        <f t="shared" si="871"/>
        <v/>
      </c>
      <c r="X4993" s="9" t="str">
        <f t="shared" si="872"/>
        <v/>
      </c>
      <c r="BC4993" s="9" t="str">
        <f>IF(V4993="","",MAX(BC$1:BC4992)+1)</f>
        <v/>
      </c>
    </row>
    <row r="4994" spans="21:55">
      <c r="U4994" s="17" t="b">
        <f t="shared" ref="U4994:U5057" si="873">AND(ISNUMBER(SEARCH("(rs",N4994)),NOT(ISNUMBER(SEARCH("oxidation",N4994))),NOT(ISNUMBER(SEARCH("deamidated",N4994))),NOT(ISNUMBER(SEARCH("ammonia",N4994))),NOT(ISNUMBER(SEARCH("acetyl",N4994))),NOT(ISNUMBER(SEARCH("phospho",N4994))),NOT(ISNUMBER(SEARCH("dehydrated",N4994))))</f>
        <v>0</v>
      </c>
      <c r="V4994" s="9" t="str">
        <f t="shared" ref="V4994:V5057" si="874">IF(U4994=TRUE, IF(ISNUMBER(SEARCH(":",P4994))=TRUE, LEFT(P4994,FIND(":",P4994)-1),P4994), "")</f>
        <v/>
      </c>
      <c r="W4994" s="9" t="str">
        <f t="shared" ref="W4994:W5057" si="875">IF(U4994=TRUE,IF(ISNUMBER(SEARCH("Carb",N4994))=TRUE,MID(LEFT(N4994,FIND("#",N4994)-1),FIND(CHAR(1),SUBSTITUTE(N4994," ",CHAR(1),(LEN(N4994)-LEN(SUBSTITUTE(N4994," ","")))-1))+1,LEN(N4994)),LEFT(N4994,FIND("#",N4994)-1)),"")</f>
        <v/>
      </c>
      <c r="X4994" s="9" t="str">
        <f t="shared" si="872"/>
        <v/>
      </c>
      <c r="BC4994" s="9" t="str">
        <f>IF(V4994="","",MAX(BC$1:BC4993)+1)</f>
        <v/>
      </c>
    </row>
    <row r="4995" spans="21:55">
      <c r="U4995" s="17" t="b">
        <f t="shared" si="873"/>
        <v>0</v>
      </c>
      <c r="V4995" s="9" t="str">
        <f t="shared" si="874"/>
        <v/>
      </c>
      <c r="W4995" s="9" t="str">
        <f t="shared" si="875"/>
        <v/>
      </c>
      <c r="X4995" s="9" t="str">
        <f t="shared" si="872"/>
        <v/>
      </c>
      <c r="BC4995" s="9" t="str">
        <f>IF(V4995="","",MAX(BC$1:BC4994)+1)</f>
        <v/>
      </c>
    </row>
    <row r="4996" spans="21:55">
      <c r="U4996" s="17" t="b">
        <f t="shared" si="873"/>
        <v>0</v>
      </c>
      <c r="V4996" s="9" t="str">
        <f t="shared" si="874"/>
        <v/>
      </c>
      <c r="W4996" s="9" t="str">
        <f t="shared" si="875"/>
        <v/>
      </c>
      <c r="X4996" s="9" t="str">
        <f t="shared" si="872"/>
        <v/>
      </c>
      <c r="BC4996" s="9" t="str">
        <f>IF(V4996="","",MAX(BC$1:BC4995)+1)</f>
        <v/>
      </c>
    </row>
    <row r="4997" spans="21:55">
      <c r="U4997" s="17" t="b">
        <f t="shared" si="873"/>
        <v>0</v>
      </c>
      <c r="V4997" s="9" t="str">
        <f t="shared" si="874"/>
        <v/>
      </c>
      <c r="W4997" s="9" t="str">
        <f t="shared" si="875"/>
        <v/>
      </c>
      <c r="X4997" s="9" t="str">
        <f t="shared" si="872"/>
        <v/>
      </c>
      <c r="BC4997" s="9" t="str">
        <f>IF(V4997="","",MAX(BC$1:BC4996)+1)</f>
        <v/>
      </c>
    </row>
    <row r="4998" spans="21:55">
      <c r="U4998" s="17" t="b">
        <f t="shared" si="873"/>
        <v>0</v>
      </c>
      <c r="V4998" s="9" t="str">
        <f t="shared" si="874"/>
        <v/>
      </c>
      <c r="W4998" s="9" t="str">
        <f t="shared" si="875"/>
        <v/>
      </c>
      <c r="X4998" s="9" t="str">
        <f t="shared" si="872"/>
        <v/>
      </c>
      <c r="BC4998" s="9" t="str">
        <f>IF(V4998="","",MAX(BC$1:BC4997)+1)</f>
        <v/>
      </c>
    </row>
    <row r="4999" spans="21:55">
      <c r="U4999" s="17" t="b">
        <f t="shared" si="873"/>
        <v>0</v>
      </c>
      <c r="V4999" s="9" t="str">
        <f t="shared" si="874"/>
        <v/>
      </c>
      <c r="W4999" s="9" t="str">
        <f t="shared" si="875"/>
        <v/>
      </c>
      <c r="X4999" s="9" t="str">
        <f t="shared" si="872"/>
        <v/>
      </c>
      <c r="BC4999" s="9" t="str">
        <f>IF(V4999="","",MAX(BC$1:BC4998)+1)</f>
        <v/>
      </c>
    </row>
    <row r="5000" spans="21:55">
      <c r="U5000" s="17" t="b">
        <f t="shared" si="873"/>
        <v>0</v>
      </c>
      <c r="V5000" s="9" t="str">
        <f t="shared" si="874"/>
        <v/>
      </c>
      <c r="W5000" s="9" t="str">
        <f t="shared" si="875"/>
        <v/>
      </c>
      <c r="X5000" s="9" t="str">
        <f t="shared" si="872"/>
        <v/>
      </c>
      <c r="BC5000" s="9" t="str">
        <f>IF(V5000="","",MAX(BC$1:BC4999)+1)</f>
        <v/>
      </c>
    </row>
    <row r="5001" spans="21:55">
      <c r="U5001" s="17" t="b">
        <f t="shared" si="873"/>
        <v>0</v>
      </c>
      <c r="V5001" s="9" t="str">
        <f t="shared" si="874"/>
        <v/>
      </c>
      <c r="W5001" s="9" t="str">
        <f t="shared" si="875"/>
        <v/>
      </c>
      <c r="X5001" s="9" t="str">
        <f t="shared" si="872"/>
        <v/>
      </c>
      <c r="BC5001" s="9" t="str">
        <f>IF(V5001="","",MAX(BC$1:BC5000)+1)</f>
        <v/>
      </c>
    </row>
    <row r="5002" spans="21:55">
      <c r="U5002" s="17" t="b">
        <f t="shared" si="873"/>
        <v>0</v>
      </c>
      <c r="V5002" s="9" t="str">
        <f t="shared" si="874"/>
        <v/>
      </c>
      <c r="W5002" s="9" t="str">
        <f t="shared" si="875"/>
        <v/>
      </c>
      <c r="X5002" s="9" t="str">
        <f t="shared" si="872"/>
        <v/>
      </c>
      <c r="BC5002" s="9" t="str">
        <f>IF(V5002="","",MAX(BC$1:BC5001)+1)</f>
        <v/>
      </c>
    </row>
    <row r="5003" spans="21:55">
      <c r="U5003" s="17" t="b">
        <f t="shared" si="873"/>
        <v>0</v>
      </c>
      <c r="V5003" s="9" t="str">
        <f t="shared" si="874"/>
        <v/>
      </c>
      <c r="W5003" s="9" t="str">
        <f t="shared" si="875"/>
        <v/>
      </c>
      <c r="X5003" s="9" t="str">
        <f t="shared" si="872"/>
        <v/>
      </c>
      <c r="BC5003" s="9" t="str">
        <f>IF(V5003="","",MAX(BC$1:BC5002)+1)</f>
        <v/>
      </c>
    </row>
    <row r="5004" spans="21:55">
      <c r="U5004" s="17" t="b">
        <f t="shared" si="873"/>
        <v>0</v>
      </c>
      <c r="V5004" s="9" t="str">
        <f t="shared" si="874"/>
        <v/>
      </c>
      <c r="W5004" s="9" t="str">
        <f t="shared" si="875"/>
        <v/>
      </c>
      <c r="X5004" s="9" t="str">
        <f t="shared" si="872"/>
        <v/>
      </c>
      <c r="BC5004" s="9" t="str">
        <f>IF(V5004="","",MAX(BC$1:BC5003)+1)</f>
        <v/>
      </c>
    </row>
    <row r="5005" spans="21:55">
      <c r="U5005" s="17" t="b">
        <f t="shared" si="873"/>
        <v>0</v>
      </c>
      <c r="V5005" s="9" t="str">
        <f t="shared" si="874"/>
        <v/>
      </c>
      <c r="W5005" s="9" t="str">
        <f t="shared" si="875"/>
        <v/>
      </c>
      <c r="X5005" s="9" t="str">
        <f t="shared" si="872"/>
        <v/>
      </c>
      <c r="BC5005" s="9" t="str">
        <f>IF(V5005="","",MAX(BC$1:BC5004)+1)</f>
        <v/>
      </c>
    </row>
    <row r="5006" spans="21:55">
      <c r="U5006" s="17" t="b">
        <f t="shared" si="873"/>
        <v>0</v>
      </c>
      <c r="V5006" s="9" t="str">
        <f t="shared" si="874"/>
        <v/>
      </c>
      <c r="W5006" s="9" t="str">
        <f t="shared" si="875"/>
        <v/>
      </c>
      <c r="X5006" s="9" t="str">
        <f t="shared" si="872"/>
        <v/>
      </c>
      <c r="BC5006" s="9" t="str">
        <f>IF(V5006="","",MAX(BC$1:BC5005)+1)</f>
        <v/>
      </c>
    </row>
    <row r="5007" spans="21:55">
      <c r="U5007" s="17" t="b">
        <f t="shared" si="873"/>
        <v>0</v>
      </c>
      <c r="V5007" s="9" t="str">
        <f t="shared" si="874"/>
        <v/>
      </c>
      <c r="W5007" s="9" t="str">
        <f t="shared" si="875"/>
        <v/>
      </c>
      <c r="X5007" s="9" t="str">
        <f t="shared" si="872"/>
        <v/>
      </c>
      <c r="BC5007" s="9" t="str">
        <f>IF(V5007="","",MAX(BC$1:BC5006)+1)</f>
        <v/>
      </c>
    </row>
    <row r="5008" spans="21:55">
      <c r="U5008" s="17" t="b">
        <f t="shared" si="873"/>
        <v>0</v>
      </c>
      <c r="V5008" s="9" t="str">
        <f t="shared" si="874"/>
        <v/>
      </c>
      <c r="W5008" s="9" t="str">
        <f t="shared" si="875"/>
        <v/>
      </c>
      <c r="X5008" s="9" t="str">
        <f t="shared" si="872"/>
        <v/>
      </c>
      <c r="BC5008" s="9" t="str">
        <f>IF(V5008="","",MAX(BC$1:BC5007)+1)</f>
        <v/>
      </c>
    </row>
    <row r="5009" spans="21:55">
      <c r="U5009" s="17" t="b">
        <f t="shared" si="873"/>
        <v>0</v>
      </c>
      <c r="V5009" s="9" t="str">
        <f t="shared" si="874"/>
        <v/>
      </c>
      <c r="W5009" s="9" t="str">
        <f t="shared" si="875"/>
        <v/>
      </c>
      <c r="X5009" s="9" t="str">
        <f t="shared" si="872"/>
        <v/>
      </c>
      <c r="BC5009" s="9" t="str">
        <f>IF(V5009="","",MAX(BC$1:BC5008)+1)</f>
        <v/>
      </c>
    </row>
    <row r="5010" spans="21:55">
      <c r="U5010" s="17" t="b">
        <f t="shared" si="873"/>
        <v>0</v>
      </c>
      <c r="V5010" s="9" t="str">
        <f t="shared" si="874"/>
        <v/>
      </c>
      <c r="W5010" s="9" t="str">
        <f t="shared" si="875"/>
        <v/>
      </c>
      <c r="X5010" s="9" t="str">
        <f t="shared" si="872"/>
        <v/>
      </c>
      <c r="BC5010" s="9" t="str">
        <f>IF(V5010="","",MAX(BC$1:BC5009)+1)</f>
        <v/>
      </c>
    </row>
    <row r="5011" spans="21:55">
      <c r="U5011" s="17" t="b">
        <f t="shared" si="873"/>
        <v>0</v>
      </c>
      <c r="V5011" s="9" t="str">
        <f t="shared" si="874"/>
        <v/>
      </c>
      <c r="W5011" s="9" t="str">
        <f t="shared" si="875"/>
        <v/>
      </c>
      <c r="X5011" s="9" t="str">
        <f t="shared" si="872"/>
        <v/>
      </c>
      <c r="BC5011" s="9" t="str">
        <f>IF(V5011="","",MAX(BC$1:BC5010)+1)</f>
        <v/>
      </c>
    </row>
    <row r="5012" spans="21:55">
      <c r="U5012" s="17" t="b">
        <f t="shared" si="873"/>
        <v>0</v>
      </c>
      <c r="V5012" s="9" t="str">
        <f t="shared" si="874"/>
        <v/>
      </c>
      <c r="W5012" s="9" t="str">
        <f t="shared" si="875"/>
        <v/>
      </c>
      <c r="X5012" s="9" t="str">
        <f t="shared" si="872"/>
        <v/>
      </c>
      <c r="BC5012" s="9" t="str">
        <f>IF(V5012="","",MAX(BC$1:BC5011)+1)</f>
        <v/>
      </c>
    </row>
    <row r="5013" spans="21:55">
      <c r="U5013" s="17" t="b">
        <f t="shared" si="873"/>
        <v>0</v>
      </c>
      <c r="V5013" s="9" t="str">
        <f t="shared" si="874"/>
        <v/>
      </c>
      <c r="W5013" s="9" t="str">
        <f t="shared" si="875"/>
        <v/>
      </c>
      <c r="X5013" s="9" t="str">
        <f t="shared" si="872"/>
        <v/>
      </c>
      <c r="BC5013" s="9" t="str">
        <f>IF(V5013="","",MAX(BC$1:BC5012)+1)</f>
        <v/>
      </c>
    </row>
    <row r="5014" spans="21:55">
      <c r="U5014" s="17" t="b">
        <f t="shared" si="873"/>
        <v>0</v>
      </c>
      <c r="V5014" s="9" t="str">
        <f t="shared" si="874"/>
        <v/>
      </c>
      <c r="W5014" s="9" t="str">
        <f t="shared" si="875"/>
        <v/>
      </c>
      <c r="X5014" s="9" t="str">
        <f t="shared" si="872"/>
        <v/>
      </c>
      <c r="BC5014" s="9" t="str">
        <f>IF(V5014="","",MAX(BC$1:BC5013)+1)</f>
        <v/>
      </c>
    </row>
    <row r="5015" spans="21:55">
      <c r="U5015" s="17" t="b">
        <f t="shared" si="873"/>
        <v>0</v>
      </c>
      <c r="V5015" s="9" t="str">
        <f t="shared" si="874"/>
        <v/>
      </c>
      <c r="W5015" s="9" t="str">
        <f t="shared" si="875"/>
        <v/>
      </c>
      <c r="X5015" s="9" t="str">
        <f t="shared" si="872"/>
        <v/>
      </c>
      <c r="BC5015" s="9" t="str">
        <f>IF(V5015="","",MAX(BC$1:BC5014)+1)</f>
        <v/>
      </c>
    </row>
    <row r="5016" spans="21:55">
      <c r="U5016" s="17" t="b">
        <f t="shared" si="873"/>
        <v>0</v>
      </c>
      <c r="V5016" s="9" t="str">
        <f t="shared" si="874"/>
        <v/>
      </c>
      <c r="W5016" s="9" t="str">
        <f t="shared" si="875"/>
        <v/>
      </c>
      <c r="X5016" s="9" t="str">
        <f t="shared" si="872"/>
        <v/>
      </c>
      <c r="BC5016" s="9" t="str">
        <f>IF(V5016="","",MAX(BC$1:BC5015)+1)</f>
        <v/>
      </c>
    </row>
    <row r="5017" spans="21:55">
      <c r="U5017" s="17" t="b">
        <f t="shared" si="873"/>
        <v>0</v>
      </c>
      <c r="V5017" s="9" t="str">
        <f t="shared" si="874"/>
        <v/>
      </c>
      <c r="W5017" s="9" t="str">
        <f t="shared" si="875"/>
        <v/>
      </c>
      <c r="X5017" s="9" t="str">
        <f t="shared" si="872"/>
        <v/>
      </c>
      <c r="BC5017" s="9" t="str">
        <f>IF(V5017="","",MAX(BC$1:BC5016)+1)</f>
        <v/>
      </c>
    </row>
    <row r="5018" spans="21:55">
      <c r="U5018" s="17" t="b">
        <f t="shared" si="873"/>
        <v>0</v>
      </c>
      <c r="V5018" s="9" t="str">
        <f t="shared" si="874"/>
        <v/>
      </c>
      <c r="W5018" s="9" t="str">
        <f t="shared" si="875"/>
        <v/>
      </c>
      <c r="X5018" s="9" t="str">
        <f t="shared" si="872"/>
        <v/>
      </c>
      <c r="BC5018" s="9" t="str">
        <f>IF(V5018="","",MAX(BC$1:BC5017)+1)</f>
        <v/>
      </c>
    </row>
    <row r="5019" spans="21:55">
      <c r="U5019" s="17" t="b">
        <f t="shared" si="873"/>
        <v>0</v>
      </c>
      <c r="V5019" s="9" t="str">
        <f t="shared" si="874"/>
        <v/>
      </c>
      <c r="W5019" s="9" t="str">
        <f t="shared" si="875"/>
        <v/>
      </c>
      <c r="X5019" s="9" t="str">
        <f t="shared" si="872"/>
        <v/>
      </c>
      <c r="BC5019" s="9" t="str">
        <f>IF(V5019="","",MAX(BC$1:BC5018)+1)</f>
        <v/>
      </c>
    </row>
    <row r="5020" spans="21:55">
      <c r="U5020" s="17" t="b">
        <f t="shared" si="873"/>
        <v>0</v>
      </c>
      <c r="V5020" s="9" t="str">
        <f t="shared" si="874"/>
        <v/>
      </c>
      <c r="W5020" s="9" t="str">
        <f t="shared" si="875"/>
        <v/>
      </c>
      <c r="X5020" s="9" t="str">
        <f t="shared" si="872"/>
        <v/>
      </c>
      <c r="BC5020" s="9" t="str">
        <f>IF(V5020="","",MAX(BC$1:BC5019)+1)</f>
        <v/>
      </c>
    </row>
    <row r="5021" spans="21:55">
      <c r="U5021" s="17" t="b">
        <f t="shared" si="873"/>
        <v>0</v>
      </c>
      <c r="V5021" s="9" t="str">
        <f t="shared" si="874"/>
        <v/>
      </c>
      <c r="W5021" s="9" t="str">
        <f t="shared" si="875"/>
        <v/>
      </c>
      <c r="X5021" s="9" t="str">
        <f t="shared" si="872"/>
        <v/>
      </c>
      <c r="BC5021" s="9" t="str">
        <f>IF(V5021="","",MAX(BC$1:BC5020)+1)</f>
        <v/>
      </c>
    </row>
    <row r="5022" spans="21:55">
      <c r="U5022" s="17" t="b">
        <f t="shared" si="873"/>
        <v>0</v>
      </c>
      <c r="V5022" s="9" t="str">
        <f t="shared" si="874"/>
        <v/>
      </c>
      <c r="W5022" s="9" t="str">
        <f t="shared" si="875"/>
        <v/>
      </c>
      <c r="X5022" s="9" t="str">
        <f t="shared" ref="X5022:X5085" si="876">IF(U5022=TRUE, MID(LEFT(N5022,FIND(")",N5022)-1),FIND("(",N5022)+1,LEN(N5022)), "")</f>
        <v/>
      </c>
      <c r="BC5022" s="9" t="str">
        <f>IF(V5022="","",MAX(BC$1:BC5021)+1)</f>
        <v/>
      </c>
    </row>
    <row r="5023" spans="21:55">
      <c r="U5023" s="17" t="b">
        <f t="shared" si="873"/>
        <v>0</v>
      </c>
      <c r="V5023" s="9" t="str">
        <f t="shared" si="874"/>
        <v/>
      </c>
      <c r="W5023" s="9" t="str">
        <f t="shared" si="875"/>
        <v/>
      </c>
      <c r="X5023" s="9" t="str">
        <f t="shared" si="876"/>
        <v/>
      </c>
      <c r="BC5023" s="9" t="str">
        <f>IF(V5023="","",MAX(BC$1:BC5022)+1)</f>
        <v/>
      </c>
    </row>
    <row r="5024" spans="21:55">
      <c r="U5024" s="17" t="b">
        <f t="shared" si="873"/>
        <v>0</v>
      </c>
      <c r="V5024" s="9" t="str">
        <f t="shared" si="874"/>
        <v/>
      </c>
      <c r="W5024" s="9" t="str">
        <f t="shared" si="875"/>
        <v/>
      </c>
      <c r="X5024" s="9" t="str">
        <f t="shared" si="876"/>
        <v/>
      </c>
      <c r="BC5024" s="9" t="str">
        <f>IF(V5024="","",MAX(BC$1:BC5023)+1)</f>
        <v/>
      </c>
    </row>
    <row r="5025" spans="21:55">
      <c r="U5025" s="17" t="b">
        <f t="shared" si="873"/>
        <v>0</v>
      </c>
      <c r="V5025" s="9" t="str">
        <f t="shared" si="874"/>
        <v/>
      </c>
      <c r="W5025" s="9" t="str">
        <f t="shared" si="875"/>
        <v/>
      </c>
      <c r="X5025" s="9" t="str">
        <f t="shared" si="876"/>
        <v/>
      </c>
      <c r="BC5025" s="9" t="str">
        <f>IF(V5025="","",MAX(BC$1:BC5024)+1)</f>
        <v/>
      </c>
    </row>
    <row r="5026" spans="21:55">
      <c r="U5026" s="17" t="b">
        <f t="shared" si="873"/>
        <v>0</v>
      </c>
      <c r="V5026" s="9" t="str">
        <f t="shared" si="874"/>
        <v/>
      </c>
      <c r="W5026" s="9" t="str">
        <f t="shared" si="875"/>
        <v/>
      </c>
      <c r="X5026" s="9" t="str">
        <f t="shared" si="876"/>
        <v/>
      </c>
      <c r="BC5026" s="9" t="str">
        <f>IF(V5026="","",MAX(BC$1:BC5025)+1)</f>
        <v/>
      </c>
    </row>
    <row r="5027" spans="21:55">
      <c r="U5027" s="17" t="b">
        <f t="shared" si="873"/>
        <v>0</v>
      </c>
      <c r="V5027" s="9" t="str">
        <f t="shared" si="874"/>
        <v/>
      </c>
      <c r="W5027" s="9" t="str">
        <f t="shared" si="875"/>
        <v/>
      </c>
      <c r="X5027" s="9" t="str">
        <f t="shared" si="876"/>
        <v/>
      </c>
      <c r="BC5027" s="9" t="str">
        <f>IF(V5027="","",MAX(BC$1:BC5026)+1)</f>
        <v/>
      </c>
    </row>
    <row r="5028" spans="21:55">
      <c r="U5028" s="17" t="b">
        <f t="shared" si="873"/>
        <v>0</v>
      </c>
      <c r="V5028" s="9" t="str">
        <f t="shared" si="874"/>
        <v/>
      </c>
      <c r="W5028" s="9" t="str">
        <f t="shared" si="875"/>
        <v/>
      </c>
      <c r="X5028" s="9" t="str">
        <f t="shared" si="876"/>
        <v/>
      </c>
      <c r="BC5028" s="9" t="str">
        <f>IF(V5028="","",MAX(BC$1:BC5027)+1)</f>
        <v/>
      </c>
    </row>
    <row r="5029" spans="21:55">
      <c r="U5029" s="17" t="b">
        <f t="shared" si="873"/>
        <v>0</v>
      </c>
      <c r="V5029" s="9" t="str">
        <f t="shared" si="874"/>
        <v/>
      </c>
      <c r="W5029" s="9" t="str">
        <f t="shared" si="875"/>
        <v/>
      </c>
      <c r="X5029" s="9" t="str">
        <f t="shared" si="876"/>
        <v/>
      </c>
      <c r="BC5029" s="9" t="str">
        <f>IF(V5029="","",MAX(BC$1:BC5028)+1)</f>
        <v/>
      </c>
    </row>
    <row r="5030" spans="21:55">
      <c r="U5030" s="17" t="b">
        <f t="shared" si="873"/>
        <v>0</v>
      </c>
      <c r="V5030" s="9" t="str">
        <f t="shared" si="874"/>
        <v/>
      </c>
      <c r="W5030" s="9" t="str">
        <f t="shared" si="875"/>
        <v/>
      </c>
      <c r="X5030" s="9" t="str">
        <f t="shared" si="876"/>
        <v/>
      </c>
      <c r="BC5030" s="9" t="str">
        <f>IF(V5030="","",MAX(BC$1:BC5029)+1)</f>
        <v/>
      </c>
    </row>
    <row r="5031" spans="21:55">
      <c r="U5031" s="17" t="b">
        <f t="shared" si="873"/>
        <v>0</v>
      </c>
      <c r="V5031" s="9" t="str">
        <f t="shared" si="874"/>
        <v/>
      </c>
      <c r="W5031" s="9" t="str">
        <f t="shared" si="875"/>
        <v/>
      </c>
      <c r="X5031" s="9" t="str">
        <f t="shared" si="876"/>
        <v/>
      </c>
      <c r="BC5031" s="9" t="str">
        <f>IF(V5031="","",MAX(BC$1:BC5030)+1)</f>
        <v/>
      </c>
    </row>
    <row r="5032" spans="21:55">
      <c r="U5032" s="17" t="b">
        <f t="shared" si="873"/>
        <v>0</v>
      </c>
      <c r="V5032" s="9" t="str">
        <f t="shared" si="874"/>
        <v/>
      </c>
      <c r="W5032" s="9" t="str">
        <f t="shared" si="875"/>
        <v/>
      </c>
      <c r="X5032" s="9" t="str">
        <f t="shared" si="876"/>
        <v/>
      </c>
      <c r="BC5032" s="9" t="str">
        <f>IF(V5032="","",MAX(BC$1:BC5031)+1)</f>
        <v/>
      </c>
    </row>
    <row r="5033" spans="21:55">
      <c r="U5033" s="17" t="b">
        <f t="shared" si="873"/>
        <v>0</v>
      </c>
      <c r="V5033" s="9" t="str">
        <f t="shared" si="874"/>
        <v/>
      </c>
      <c r="W5033" s="9" t="str">
        <f t="shared" si="875"/>
        <v/>
      </c>
      <c r="X5033" s="9" t="str">
        <f t="shared" si="876"/>
        <v/>
      </c>
      <c r="BC5033" s="9" t="str">
        <f>IF(V5033="","",MAX(BC$1:BC5032)+1)</f>
        <v/>
      </c>
    </row>
    <row r="5034" spans="21:55">
      <c r="U5034" s="17" t="b">
        <f t="shared" si="873"/>
        <v>0</v>
      </c>
      <c r="V5034" s="9" t="str">
        <f t="shared" si="874"/>
        <v/>
      </c>
      <c r="W5034" s="9" t="str">
        <f t="shared" si="875"/>
        <v/>
      </c>
      <c r="X5034" s="9" t="str">
        <f t="shared" si="876"/>
        <v/>
      </c>
      <c r="BC5034" s="9" t="str">
        <f>IF(V5034="","",MAX(BC$1:BC5033)+1)</f>
        <v/>
      </c>
    </row>
    <row r="5035" spans="21:55">
      <c r="U5035" s="17" t="b">
        <f t="shared" si="873"/>
        <v>0</v>
      </c>
      <c r="V5035" s="9" t="str">
        <f t="shared" si="874"/>
        <v/>
      </c>
      <c r="W5035" s="9" t="str">
        <f t="shared" si="875"/>
        <v/>
      </c>
      <c r="X5035" s="9" t="str">
        <f t="shared" si="876"/>
        <v/>
      </c>
      <c r="BC5035" s="9" t="str">
        <f>IF(V5035="","",MAX(BC$1:BC5034)+1)</f>
        <v/>
      </c>
    </row>
    <row r="5036" spans="21:55">
      <c r="U5036" s="17" t="b">
        <f t="shared" si="873"/>
        <v>0</v>
      </c>
      <c r="V5036" s="9" t="str">
        <f t="shared" si="874"/>
        <v/>
      </c>
      <c r="W5036" s="9" t="str">
        <f t="shared" si="875"/>
        <v/>
      </c>
      <c r="X5036" s="9" t="str">
        <f t="shared" si="876"/>
        <v/>
      </c>
      <c r="BC5036" s="9" t="str">
        <f>IF(V5036="","",MAX(BC$1:BC5035)+1)</f>
        <v/>
      </c>
    </row>
    <row r="5037" spans="21:55">
      <c r="U5037" s="17" t="b">
        <f t="shared" si="873"/>
        <v>0</v>
      </c>
      <c r="V5037" s="9" t="str">
        <f t="shared" si="874"/>
        <v/>
      </c>
      <c r="W5037" s="9" t="str">
        <f t="shared" si="875"/>
        <v/>
      </c>
      <c r="X5037" s="9" t="str">
        <f t="shared" si="876"/>
        <v/>
      </c>
      <c r="BC5037" s="9" t="str">
        <f>IF(V5037="","",MAX(BC$1:BC5036)+1)</f>
        <v/>
      </c>
    </row>
    <row r="5038" spans="21:55">
      <c r="U5038" s="17" t="b">
        <f t="shared" si="873"/>
        <v>0</v>
      </c>
      <c r="V5038" s="9" t="str">
        <f t="shared" si="874"/>
        <v/>
      </c>
      <c r="W5038" s="9" t="str">
        <f t="shared" si="875"/>
        <v/>
      </c>
      <c r="X5038" s="9" t="str">
        <f t="shared" si="876"/>
        <v/>
      </c>
      <c r="BC5038" s="9" t="str">
        <f>IF(V5038="","",MAX(BC$1:BC5037)+1)</f>
        <v/>
      </c>
    </row>
    <row r="5039" spans="21:55">
      <c r="U5039" s="17" t="b">
        <f t="shared" si="873"/>
        <v>0</v>
      </c>
      <c r="V5039" s="9" t="str">
        <f t="shared" si="874"/>
        <v/>
      </c>
      <c r="W5039" s="9" t="str">
        <f t="shared" si="875"/>
        <v/>
      </c>
      <c r="X5039" s="9" t="str">
        <f t="shared" si="876"/>
        <v/>
      </c>
      <c r="BC5039" s="9" t="str">
        <f>IF(V5039="","",MAX(BC$1:BC5038)+1)</f>
        <v/>
      </c>
    </row>
    <row r="5040" spans="21:55">
      <c r="U5040" s="17" t="b">
        <f t="shared" si="873"/>
        <v>0</v>
      </c>
      <c r="V5040" s="9" t="str">
        <f t="shared" si="874"/>
        <v/>
      </c>
      <c r="W5040" s="9" t="str">
        <f t="shared" si="875"/>
        <v/>
      </c>
      <c r="X5040" s="9" t="str">
        <f t="shared" si="876"/>
        <v/>
      </c>
      <c r="BC5040" s="9" t="str">
        <f>IF(V5040="","",MAX(BC$1:BC5039)+1)</f>
        <v/>
      </c>
    </row>
    <row r="5041" spans="21:55">
      <c r="U5041" s="17" t="b">
        <f t="shared" si="873"/>
        <v>0</v>
      </c>
      <c r="V5041" s="9" t="str">
        <f t="shared" si="874"/>
        <v/>
      </c>
      <c r="W5041" s="9" t="str">
        <f t="shared" si="875"/>
        <v/>
      </c>
      <c r="X5041" s="9" t="str">
        <f t="shared" si="876"/>
        <v/>
      </c>
      <c r="BC5041" s="9" t="str">
        <f>IF(V5041="","",MAX(BC$1:BC5040)+1)</f>
        <v/>
      </c>
    </row>
    <row r="5042" spans="21:55">
      <c r="U5042" s="17" t="b">
        <f t="shared" si="873"/>
        <v>0</v>
      </c>
      <c r="V5042" s="9" t="str">
        <f t="shared" si="874"/>
        <v/>
      </c>
      <c r="W5042" s="9" t="str">
        <f t="shared" si="875"/>
        <v/>
      </c>
      <c r="X5042" s="9" t="str">
        <f t="shared" si="876"/>
        <v/>
      </c>
      <c r="BC5042" s="9" t="str">
        <f>IF(V5042="","",MAX(BC$1:BC5041)+1)</f>
        <v/>
      </c>
    </row>
    <row r="5043" spans="21:55">
      <c r="U5043" s="17" t="b">
        <f t="shared" si="873"/>
        <v>0</v>
      </c>
      <c r="V5043" s="9" t="str">
        <f t="shared" si="874"/>
        <v/>
      </c>
      <c r="W5043" s="9" t="str">
        <f t="shared" si="875"/>
        <v/>
      </c>
      <c r="X5043" s="9" t="str">
        <f t="shared" si="876"/>
        <v/>
      </c>
      <c r="BC5043" s="9" t="str">
        <f>IF(V5043="","",MAX(BC$1:BC5042)+1)</f>
        <v/>
      </c>
    </row>
    <row r="5044" spans="21:55">
      <c r="U5044" s="17" t="b">
        <f t="shared" si="873"/>
        <v>0</v>
      </c>
      <c r="V5044" s="9" t="str">
        <f t="shared" si="874"/>
        <v/>
      </c>
      <c r="W5044" s="9" t="str">
        <f t="shared" si="875"/>
        <v/>
      </c>
      <c r="X5044" s="9" t="str">
        <f t="shared" si="876"/>
        <v/>
      </c>
      <c r="BC5044" s="9" t="str">
        <f>IF(V5044="","",MAX(BC$1:BC5043)+1)</f>
        <v/>
      </c>
    </row>
    <row r="5045" spans="21:55">
      <c r="U5045" s="17" t="b">
        <f t="shared" si="873"/>
        <v>0</v>
      </c>
      <c r="V5045" s="9" t="str">
        <f t="shared" si="874"/>
        <v/>
      </c>
      <c r="W5045" s="9" t="str">
        <f t="shared" si="875"/>
        <v/>
      </c>
      <c r="X5045" s="9" t="str">
        <f t="shared" si="876"/>
        <v/>
      </c>
      <c r="BC5045" s="9" t="str">
        <f>IF(V5045="","",MAX(BC$1:BC5044)+1)</f>
        <v/>
      </c>
    </row>
    <row r="5046" spans="21:55">
      <c r="U5046" s="17" t="b">
        <f t="shared" si="873"/>
        <v>0</v>
      </c>
      <c r="V5046" s="9" t="str">
        <f t="shared" si="874"/>
        <v/>
      </c>
      <c r="W5046" s="9" t="str">
        <f t="shared" si="875"/>
        <v/>
      </c>
      <c r="X5046" s="9" t="str">
        <f t="shared" si="876"/>
        <v/>
      </c>
      <c r="BC5046" s="9" t="str">
        <f>IF(V5046="","",MAX(BC$1:BC5045)+1)</f>
        <v/>
      </c>
    </row>
    <row r="5047" spans="21:55">
      <c r="U5047" s="17" t="b">
        <f t="shared" si="873"/>
        <v>0</v>
      </c>
      <c r="V5047" s="9" t="str">
        <f t="shared" si="874"/>
        <v/>
      </c>
      <c r="W5047" s="9" t="str">
        <f t="shared" si="875"/>
        <v/>
      </c>
      <c r="X5047" s="9" t="str">
        <f t="shared" si="876"/>
        <v/>
      </c>
      <c r="BC5047" s="9" t="str">
        <f>IF(V5047="","",MAX(BC$1:BC5046)+1)</f>
        <v/>
      </c>
    </row>
    <row r="5048" spans="21:55">
      <c r="U5048" s="17" t="b">
        <f t="shared" si="873"/>
        <v>0</v>
      </c>
      <c r="V5048" s="9" t="str">
        <f t="shared" si="874"/>
        <v/>
      </c>
      <c r="W5048" s="9" t="str">
        <f t="shared" si="875"/>
        <v/>
      </c>
      <c r="X5048" s="9" t="str">
        <f t="shared" si="876"/>
        <v/>
      </c>
      <c r="BC5048" s="9" t="str">
        <f>IF(V5048="","",MAX(BC$1:BC5047)+1)</f>
        <v/>
      </c>
    </row>
    <row r="5049" spans="21:55">
      <c r="U5049" s="17" t="b">
        <f t="shared" si="873"/>
        <v>0</v>
      </c>
      <c r="V5049" s="9" t="str">
        <f t="shared" si="874"/>
        <v/>
      </c>
      <c r="W5049" s="9" t="str">
        <f t="shared" si="875"/>
        <v/>
      </c>
      <c r="X5049" s="9" t="str">
        <f t="shared" si="876"/>
        <v/>
      </c>
      <c r="BC5049" s="9" t="str">
        <f>IF(V5049="","",MAX(BC$1:BC5048)+1)</f>
        <v/>
      </c>
    </row>
    <row r="5050" spans="21:55">
      <c r="U5050" s="17" t="b">
        <f t="shared" si="873"/>
        <v>0</v>
      </c>
      <c r="V5050" s="9" t="str">
        <f t="shared" si="874"/>
        <v/>
      </c>
      <c r="W5050" s="9" t="str">
        <f t="shared" si="875"/>
        <v/>
      </c>
      <c r="X5050" s="9" t="str">
        <f t="shared" si="876"/>
        <v/>
      </c>
      <c r="BC5050" s="9" t="str">
        <f>IF(V5050="","",MAX(BC$1:BC5049)+1)</f>
        <v/>
      </c>
    </row>
    <row r="5051" spans="21:55">
      <c r="U5051" s="17" t="b">
        <f t="shared" si="873"/>
        <v>0</v>
      </c>
      <c r="V5051" s="9" t="str">
        <f t="shared" si="874"/>
        <v/>
      </c>
      <c r="W5051" s="9" t="str">
        <f t="shared" si="875"/>
        <v/>
      </c>
      <c r="X5051" s="9" t="str">
        <f t="shared" si="876"/>
        <v/>
      </c>
      <c r="BC5051" s="9" t="str">
        <f>IF(V5051="","",MAX(BC$1:BC5050)+1)</f>
        <v/>
      </c>
    </row>
    <row r="5052" spans="21:55">
      <c r="U5052" s="17" t="b">
        <f t="shared" si="873"/>
        <v>0</v>
      </c>
      <c r="V5052" s="9" t="str">
        <f t="shared" si="874"/>
        <v/>
      </c>
      <c r="W5052" s="9" t="str">
        <f t="shared" si="875"/>
        <v/>
      </c>
      <c r="X5052" s="9" t="str">
        <f t="shared" si="876"/>
        <v/>
      </c>
      <c r="BC5052" s="9" t="str">
        <f>IF(V5052="","",MAX(BC$1:BC5051)+1)</f>
        <v/>
      </c>
    </row>
    <row r="5053" spans="21:55">
      <c r="U5053" s="17" t="b">
        <f t="shared" si="873"/>
        <v>0</v>
      </c>
      <c r="V5053" s="9" t="str">
        <f t="shared" si="874"/>
        <v/>
      </c>
      <c r="W5053" s="9" t="str">
        <f t="shared" si="875"/>
        <v/>
      </c>
      <c r="X5053" s="9" t="str">
        <f t="shared" si="876"/>
        <v/>
      </c>
      <c r="BC5053" s="9" t="str">
        <f>IF(V5053="","",MAX(BC$1:BC5052)+1)</f>
        <v/>
      </c>
    </row>
    <row r="5054" spans="21:55">
      <c r="U5054" s="17" t="b">
        <f t="shared" si="873"/>
        <v>0</v>
      </c>
      <c r="V5054" s="9" t="str">
        <f t="shared" si="874"/>
        <v/>
      </c>
      <c r="W5054" s="9" t="str">
        <f t="shared" si="875"/>
        <v/>
      </c>
      <c r="X5054" s="9" t="str">
        <f t="shared" si="876"/>
        <v/>
      </c>
      <c r="BC5054" s="9" t="str">
        <f>IF(V5054="","",MAX(BC$1:BC5053)+1)</f>
        <v/>
      </c>
    </row>
    <row r="5055" spans="21:55">
      <c r="U5055" s="17" t="b">
        <f t="shared" si="873"/>
        <v>0</v>
      </c>
      <c r="V5055" s="9" t="str">
        <f t="shared" si="874"/>
        <v/>
      </c>
      <c r="W5055" s="9" t="str">
        <f t="shared" si="875"/>
        <v/>
      </c>
      <c r="X5055" s="9" t="str">
        <f t="shared" si="876"/>
        <v/>
      </c>
      <c r="BC5055" s="9" t="str">
        <f>IF(V5055="","",MAX(BC$1:BC5054)+1)</f>
        <v/>
      </c>
    </row>
    <row r="5056" spans="21:55">
      <c r="U5056" s="17" t="b">
        <f t="shared" si="873"/>
        <v>0</v>
      </c>
      <c r="V5056" s="9" t="str">
        <f t="shared" si="874"/>
        <v/>
      </c>
      <c r="W5056" s="9" t="str">
        <f t="shared" si="875"/>
        <v/>
      </c>
      <c r="X5056" s="9" t="str">
        <f t="shared" si="876"/>
        <v/>
      </c>
      <c r="BC5056" s="9" t="str">
        <f>IF(V5056="","",MAX(BC$1:BC5055)+1)</f>
        <v/>
      </c>
    </row>
    <row r="5057" spans="21:55">
      <c r="U5057" s="17" t="b">
        <f t="shared" si="873"/>
        <v>0</v>
      </c>
      <c r="V5057" s="9" t="str">
        <f t="shared" si="874"/>
        <v/>
      </c>
      <c r="W5057" s="9" t="str">
        <f t="shared" si="875"/>
        <v/>
      </c>
      <c r="X5057" s="9" t="str">
        <f t="shared" si="876"/>
        <v/>
      </c>
      <c r="BC5057" s="9" t="str">
        <f>IF(V5057="","",MAX(BC$1:BC5056)+1)</f>
        <v/>
      </c>
    </row>
    <row r="5058" spans="21:55">
      <c r="U5058" s="17" t="b">
        <f t="shared" ref="U5058:U5121" si="877">AND(ISNUMBER(SEARCH("(rs",N5058)),NOT(ISNUMBER(SEARCH("oxidation",N5058))),NOT(ISNUMBER(SEARCH("deamidated",N5058))),NOT(ISNUMBER(SEARCH("ammonia",N5058))),NOT(ISNUMBER(SEARCH("acetyl",N5058))),NOT(ISNUMBER(SEARCH("phospho",N5058))),NOT(ISNUMBER(SEARCH("dehydrated",N5058))))</f>
        <v>0</v>
      </c>
      <c r="V5058" s="9" t="str">
        <f t="shared" ref="V5058:V5121" si="878">IF(U5058=TRUE, IF(ISNUMBER(SEARCH(":",P5058))=TRUE, LEFT(P5058,FIND(":",P5058)-1),P5058), "")</f>
        <v/>
      </c>
      <c r="W5058" s="9" t="str">
        <f t="shared" ref="W5058:W5121" si="879">IF(U5058=TRUE,IF(ISNUMBER(SEARCH("Carb",N5058))=TRUE,MID(LEFT(N5058,FIND("#",N5058)-1),FIND(CHAR(1),SUBSTITUTE(N5058," ",CHAR(1),(LEN(N5058)-LEN(SUBSTITUTE(N5058," ","")))-1))+1,LEN(N5058)),LEFT(N5058,FIND("#",N5058)-1)),"")</f>
        <v/>
      </c>
      <c r="X5058" s="9" t="str">
        <f t="shared" si="876"/>
        <v/>
      </c>
      <c r="BC5058" s="9" t="str">
        <f>IF(V5058="","",MAX(BC$1:BC5057)+1)</f>
        <v/>
      </c>
    </row>
    <row r="5059" spans="21:55">
      <c r="U5059" s="17" t="b">
        <f t="shared" si="877"/>
        <v>0</v>
      </c>
      <c r="V5059" s="9" t="str">
        <f t="shared" si="878"/>
        <v/>
      </c>
      <c r="W5059" s="9" t="str">
        <f t="shared" si="879"/>
        <v/>
      </c>
      <c r="X5059" s="9" t="str">
        <f t="shared" si="876"/>
        <v/>
      </c>
      <c r="BC5059" s="9" t="str">
        <f>IF(V5059="","",MAX(BC$1:BC5058)+1)</f>
        <v/>
      </c>
    </row>
    <row r="5060" spans="21:55">
      <c r="U5060" s="17" t="b">
        <f t="shared" si="877"/>
        <v>0</v>
      </c>
      <c r="V5060" s="9" t="str">
        <f t="shared" si="878"/>
        <v/>
      </c>
      <c r="W5060" s="9" t="str">
        <f t="shared" si="879"/>
        <v/>
      </c>
      <c r="X5060" s="9" t="str">
        <f t="shared" si="876"/>
        <v/>
      </c>
      <c r="BC5060" s="9" t="str">
        <f>IF(V5060="","",MAX(BC$1:BC5059)+1)</f>
        <v/>
      </c>
    </row>
    <row r="5061" spans="21:55">
      <c r="U5061" s="17" t="b">
        <f t="shared" si="877"/>
        <v>0</v>
      </c>
      <c r="V5061" s="9" t="str">
        <f t="shared" si="878"/>
        <v/>
      </c>
      <c r="W5061" s="9" t="str">
        <f t="shared" si="879"/>
        <v/>
      </c>
      <c r="X5061" s="9" t="str">
        <f t="shared" si="876"/>
        <v/>
      </c>
      <c r="BC5061" s="9" t="str">
        <f>IF(V5061="","",MAX(BC$1:BC5060)+1)</f>
        <v/>
      </c>
    </row>
    <row r="5062" spans="21:55">
      <c r="U5062" s="17" t="b">
        <f t="shared" si="877"/>
        <v>0</v>
      </c>
      <c r="V5062" s="9" t="str">
        <f t="shared" si="878"/>
        <v/>
      </c>
      <c r="W5062" s="9" t="str">
        <f t="shared" si="879"/>
        <v/>
      </c>
      <c r="X5062" s="9" t="str">
        <f t="shared" si="876"/>
        <v/>
      </c>
      <c r="BC5062" s="9" t="str">
        <f>IF(V5062="","",MAX(BC$1:BC5061)+1)</f>
        <v/>
      </c>
    </row>
    <row r="5063" spans="21:55">
      <c r="U5063" s="17" t="b">
        <f t="shared" si="877"/>
        <v>0</v>
      </c>
      <c r="V5063" s="9" t="str">
        <f t="shared" si="878"/>
        <v/>
      </c>
      <c r="W5063" s="9" t="str">
        <f t="shared" si="879"/>
        <v/>
      </c>
      <c r="X5063" s="9" t="str">
        <f t="shared" si="876"/>
        <v/>
      </c>
      <c r="BC5063" s="9" t="str">
        <f>IF(V5063="","",MAX(BC$1:BC5062)+1)</f>
        <v/>
      </c>
    </row>
    <row r="5064" spans="21:55">
      <c r="U5064" s="17" t="b">
        <f t="shared" si="877"/>
        <v>0</v>
      </c>
      <c r="V5064" s="9" t="str">
        <f t="shared" si="878"/>
        <v/>
      </c>
      <c r="W5064" s="9" t="str">
        <f t="shared" si="879"/>
        <v/>
      </c>
      <c r="X5064" s="9" t="str">
        <f t="shared" si="876"/>
        <v/>
      </c>
      <c r="BC5064" s="9" t="str">
        <f>IF(V5064="","",MAX(BC$1:BC5063)+1)</f>
        <v/>
      </c>
    </row>
    <row r="5065" spans="21:55">
      <c r="U5065" s="17" t="b">
        <f t="shared" si="877"/>
        <v>0</v>
      </c>
      <c r="V5065" s="9" t="str">
        <f t="shared" si="878"/>
        <v/>
      </c>
      <c r="W5065" s="9" t="str">
        <f t="shared" si="879"/>
        <v/>
      </c>
      <c r="X5065" s="9" t="str">
        <f t="shared" si="876"/>
        <v/>
      </c>
      <c r="BC5065" s="9" t="str">
        <f>IF(V5065="","",MAX(BC$1:BC5064)+1)</f>
        <v/>
      </c>
    </row>
    <row r="5066" spans="21:55">
      <c r="U5066" s="17" t="b">
        <f t="shared" si="877"/>
        <v>0</v>
      </c>
      <c r="V5066" s="9" t="str">
        <f t="shared" si="878"/>
        <v/>
      </c>
      <c r="W5066" s="9" t="str">
        <f t="shared" si="879"/>
        <v/>
      </c>
      <c r="X5066" s="9" t="str">
        <f t="shared" si="876"/>
        <v/>
      </c>
      <c r="BC5066" s="9" t="str">
        <f>IF(V5066="","",MAX(BC$1:BC5065)+1)</f>
        <v/>
      </c>
    </row>
    <row r="5067" spans="21:55">
      <c r="U5067" s="17" t="b">
        <f t="shared" si="877"/>
        <v>0</v>
      </c>
      <c r="V5067" s="9" t="str">
        <f t="shared" si="878"/>
        <v/>
      </c>
      <c r="W5067" s="9" t="str">
        <f t="shared" si="879"/>
        <v/>
      </c>
      <c r="X5067" s="9" t="str">
        <f t="shared" si="876"/>
        <v/>
      </c>
      <c r="BC5067" s="9" t="str">
        <f>IF(V5067="","",MAX(BC$1:BC5066)+1)</f>
        <v/>
      </c>
    </row>
    <row r="5068" spans="21:55">
      <c r="U5068" s="17" t="b">
        <f t="shared" si="877"/>
        <v>0</v>
      </c>
      <c r="V5068" s="9" t="str">
        <f t="shared" si="878"/>
        <v/>
      </c>
      <c r="W5068" s="9" t="str">
        <f t="shared" si="879"/>
        <v/>
      </c>
      <c r="X5068" s="9" t="str">
        <f t="shared" si="876"/>
        <v/>
      </c>
      <c r="BC5068" s="9" t="str">
        <f>IF(V5068="","",MAX(BC$1:BC5067)+1)</f>
        <v/>
      </c>
    </row>
    <row r="5069" spans="21:55">
      <c r="U5069" s="17" t="b">
        <f t="shared" si="877"/>
        <v>0</v>
      </c>
      <c r="V5069" s="9" t="str">
        <f t="shared" si="878"/>
        <v/>
      </c>
      <c r="W5069" s="9" t="str">
        <f t="shared" si="879"/>
        <v/>
      </c>
      <c r="X5069" s="9" t="str">
        <f t="shared" si="876"/>
        <v/>
      </c>
      <c r="BC5069" s="9" t="str">
        <f>IF(V5069="","",MAX(BC$1:BC5068)+1)</f>
        <v/>
      </c>
    </row>
    <row r="5070" spans="21:55">
      <c r="U5070" s="17" t="b">
        <f t="shared" si="877"/>
        <v>0</v>
      </c>
      <c r="V5070" s="9" t="str">
        <f t="shared" si="878"/>
        <v/>
      </c>
      <c r="W5070" s="9" t="str">
        <f t="shared" si="879"/>
        <v/>
      </c>
      <c r="X5070" s="9" t="str">
        <f t="shared" si="876"/>
        <v/>
      </c>
      <c r="BC5070" s="9" t="str">
        <f>IF(V5070="","",MAX(BC$1:BC5069)+1)</f>
        <v/>
      </c>
    </row>
    <row r="5071" spans="21:55">
      <c r="U5071" s="17" t="b">
        <f t="shared" si="877"/>
        <v>0</v>
      </c>
      <c r="V5071" s="9" t="str">
        <f t="shared" si="878"/>
        <v/>
      </c>
      <c r="W5071" s="9" t="str">
        <f t="shared" si="879"/>
        <v/>
      </c>
      <c r="X5071" s="9" t="str">
        <f t="shared" si="876"/>
        <v/>
      </c>
      <c r="BC5071" s="9" t="str">
        <f>IF(V5071="","",MAX(BC$1:BC5070)+1)</f>
        <v/>
      </c>
    </row>
    <row r="5072" spans="21:55">
      <c r="U5072" s="17" t="b">
        <f t="shared" si="877"/>
        <v>0</v>
      </c>
      <c r="V5072" s="9" t="str">
        <f t="shared" si="878"/>
        <v/>
      </c>
      <c r="W5072" s="9" t="str">
        <f t="shared" si="879"/>
        <v/>
      </c>
      <c r="X5072" s="9" t="str">
        <f t="shared" si="876"/>
        <v/>
      </c>
      <c r="BC5072" s="9" t="str">
        <f>IF(V5072="","",MAX(BC$1:BC5071)+1)</f>
        <v/>
      </c>
    </row>
    <row r="5073" spans="21:55">
      <c r="U5073" s="17" t="b">
        <f t="shared" si="877"/>
        <v>0</v>
      </c>
      <c r="V5073" s="9" t="str">
        <f t="shared" si="878"/>
        <v/>
      </c>
      <c r="W5073" s="9" t="str">
        <f t="shared" si="879"/>
        <v/>
      </c>
      <c r="X5073" s="9" t="str">
        <f t="shared" si="876"/>
        <v/>
      </c>
      <c r="BC5073" s="9" t="str">
        <f>IF(V5073="","",MAX(BC$1:BC5072)+1)</f>
        <v/>
      </c>
    </row>
    <row r="5074" spans="21:55">
      <c r="U5074" s="17" t="b">
        <f t="shared" si="877"/>
        <v>0</v>
      </c>
      <c r="V5074" s="9" t="str">
        <f t="shared" si="878"/>
        <v/>
      </c>
      <c r="W5074" s="9" t="str">
        <f t="shared" si="879"/>
        <v/>
      </c>
      <c r="X5074" s="9" t="str">
        <f t="shared" si="876"/>
        <v/>
      </c>
      <c r="BC5074" s="9" t="str">
        <f>IF(V5074="","",MAX(BC$1:BC5073)+1)</f>
        <v/>
      </c>
    </row>
    <row r="5075" spans="21:55">
      <c r="U5075" s="17" t="b">
        <f t="shared" si="877"/>
        <v>0</v>
      </c>
      <c r="V5075" s="9" t="str">
        <f t="shared" si="878"/>
        <v/>
      </c>
      <c r="W5075" s="9" t="str">
        <f t="shared" si="879"/>
        <v/>
      </c>
      <c r="X5075" s="9" t="str">
        <f t="shared" si="876"/>
        <v/>
      </c>
      <c r="BC5075" s="9" t="str">
        <f>IF(V5075="","",MAX(BC$1:BC5074)+1)</f>
        <v/>
      </c>
    </row>
    <row r="5076" spans="21:55">
      <c r="U5076" s="17" t="b">
        <f t="shared" si="877"/>
        <v>0</v>
      </c>
      <c r="V5076" s="9" t="str">
        <f t="shared" si="878"/>
        <v/>
      </c>
      <c r="W5076" s="9" t="str">
        <f t="shared" si="879"/>
        <v/>
      </c>
      <c r="X5076" s="9" t="str">
        <f t="shared" si="876"/>
        <v/>
      </c>
      <c r="BC5076" s="9" t="str">
        <f>IF(V5076="","",MAX(BC$1:BC5075)+1)</f>
        <v/>
      </c>
    </row>
    <row r="5077" spans="21:55">
      <c r="U5077" s="17" t="b">
        <f t="shared" si="877"/>
        <v>0</v>
      </c>
      <c r="V5077" s="9" t="str">
        <f t="shared" si="878"/>
        <v/>
      </c>
      <c r="W5077" s="9" t="str">
        <f t="shared" si="879"/>
        <v/>
      </c>
      <c r="X5077" s="9" t="str">
        <f t="shared" si="876"/>
        <v/>
      </c>
      <c r="BC5077" s="9" t="str">
        <f>IF(V5077="","",MAX(BC$1:BC5076)+1)</f>
        <v/>
      </c>
    </row>
    <row r="5078" spans="21:55">
      <c r="U5078" s="17" t="b">
        <f t="shared" si="877"/>
        <v>0</v>
      </c>
      <c r="V5078" s="9" t="str">
        <f t="shared" si="878"/>
        <v/>
      </c>
      <c r="W5078" s="9" t="str">
        <f t="shared" si="879"/>
        <v/>
      </c>
      <c r="X5078" s="9" t="str">
        <f t="shared" si="876"/>
        <v/>
      </c>
      <c r="BC5078" s="9" t="str">
        <f>IF(V5078="","",MAX(BC$1:BC5077)+1)</f>
        <v/>
      </c>
    </row>
    <row r="5079" spans="21:55">
      <c r="U5079" s="17" t="b">
        <f t="shared" si="877"/>
        <v>0</v>
      </c>
      <c r="V5079" s="9" t="str">
        <f t="shared" si="878"/>
        <v/>
      </c>
      <c r="W5079" s="9" t="str">
        <f t="shared" si="879"/>
        <v/>
      </c>
      <c r="X5079" s="9" t="str">
        <f t="shared" si="876"/>
        <v/>
      </c>
      <c r="BC5079" s="9" t="str">
        <f>IF(V5079="","",MAX(BC$1:BC5078)+1)</f>
        <v/>
      </c>
    </row>
    <row r="5080" spans="21:55">
      <c r="U5080" s="17" t="b">
        <f t="shared" si="877"/>
        <v>0</v>
      </c>
      <c r="V5080" s="9" t="str">
        <f t="shared" si="878"/>
        <v/>
      </c>
      <c r="W5080" s="9" t="str">
        <f t="shared" si="879"/>
        <v/>
      </c>
      <c r="X5080" s="9" t="str">
        <f t="shared" si="876"/>
        <v/>
      </c>
      <c r="BC5080" s="9" t="str">
        <f>IF(V5080="","",MAX(BC$1:BC5079)+1)</f>
        <v/>
      </c>
    </row>
    <row r="5081" spans="21:55">
      <c r="U5081" s="17" t="b">
        <f t="shared" si="877"/>
        <v>0</v>
      </c>
      <c r="V5081" s="9" t="str">
        <f t="shared" si="878"/>
        <v/>
      </c>
      <c r="W5081" s="9" t="str">
        <f t="shared" si="879"/>
        <v/>
      </c>
      <c r="X5081" s="9" t="str">
        <f t="shared" si="876"/>
        <v/>
      </c>
      <c r="BC5081" s="9" t="str">
        <f>IF(V5081="","",MAX(BC$1:BC5080)+1)</f>
        <v/>
      </c>
    </row>
    <row r="5082" spans="21:55">
      <c r="U5082" s="17" t="b">
        <f t="shared" si="877"/>
        <v>0</v>
      </c>
      <c r="V5082" s="9" t="str">
        <f t="shared" si="878"/>
        <v/>
      </c>
      <c r="W5082" s="9" t="str">
        <f t="shared" si="879"/>
        <v/>
      </c>
      <c r="X5082" s="9" t="str">
        <f t="shared" si="876"/>
        <v/>
      </c>
      <c r="BC5082" s="9" t="str">
        <f>IF(V5082="","",MAX(BC$1:BC5081)+1)</f>
        <v/>
      </c>
    </row>
    <row r="5083" spans="21:55">
      <c r="U5083" s="17" t="b">
        <f t="shared" si="877"/>
        <v>0</v>
      </c>
      <c r="V5083" s="9" t="str">
        <f t="shared" si="878"/>
        <v/>
      </c>
      <c r="W5083" s="9" t="str">
        <f t="shared" si="879"/>
        <v/>
      </c>
      <c r="X5083" s="9" t="str">
        <f t="shared" si="876"/>
        <v/>
      </c>
      <c r="BC5083" s="9" t="str">
        <f>IF(V5083="","",MAX(BC$1:BC5082)+1)</f>
        <v/>
      </c>
    </row>
    <row r="5084" spans="21:55">
      <c r="U5084" s="17" t="b">
        <f t="shared" si="877"/>
        <v>0</v>
      </c>
      <c r="V5084" s="9" t="str">
        <f t="shared" si="878"/>
        <v/>
      </c>
      <c r="W5084" s="9" t="str">
        <f t="shared" si="879"/>
        <v/>
      </c>
      <c r="X5084" s="9" t="str">
        <f t="shared" si="876"/>
        <v/>
      </c>
      <c r="BC5084" s="9" t="str">
        <f>IF(V5084="","",MAX(BC$1:BC5083)+1)</f>
        <v/>
      </c>
    </row>
    <row r="5085" spans="21:55">
      <c r="U5085" s="17" t="b">
        <f t="shared" si="877"/>
        <v>0</v>
      </c>
      <c r="V5085" s="9" t="str">
        <f t="shared" si="878"/>
        <v/>
      </c>
      <c r="W5085" s="9" t="str">
        <f t="shared" si="879"/>
        <v/>
      </c>
      <c r="X5085" s="9" t="str">
        <f t="shared" si="876"/>
        <v/>
      </c>
      <c r="BC5085" s="9" t="str">
        <f>IF(V5085="","",MAX(BC$1:BC5084)+1)</f>
        <v/>
      </c>
    </row>
    <row r="5086" spans="21:55">
      <c r="U5086" s="17" t="b">
        <f t="shared" si="877"/>
        <v>0</v>
      </c>
      <c r="V5086" s="9" t="str">
        <f t="shared" si="878"/>
        <v/>
      </c>
      <c r="W5086" s="9" t="str">
        <f t="shared" si="879"/>
        <v/>
      </c>
      <c r="X5086" s="9" t="str">
        <f t="shared" ref="X5086:X5149" si="880">IF(U5086=TRUE, MID(LEFT(N5086,FIND(")",N5086)-1),FIND("(",N5086)+1,LEN(N5086)), "")</f>
        <v/>
      </c>
      <c r="BC5086" s="9" t="str">
        <f>IF(V5086="","",MAX(BC$1:BC5085)+1)</f>
        <v/>
      </c>
    </row>
    <row r="5087" spans="21:55">
      <c r="U5087" s="17" t="b">
        <f t="shared" si="877"/>
        <v>0</v>
      </c>
      <c r="V5087" s="9" t="str">
        <f t="shared" si="878"/>
        <v/>
      </c>
      <c r="W5087" s="9" t="str">
        <f t="shared" si="879"/>
        <v/>
      </c>
      <c r="X5087" s="9" t="str">
        <f t="shared" si="880"/>
        <v/>
      </c>
      <c r="BC5087" s="9" t="str">
        <f>IF(V5087="","",MAX(BC$1:BC5086)+1)</f>
        <v/>
      </c>
    </row>
    <row r="5088" spans="21:55">
      <c r="U5088" s="17" t="b">
        <f t="shared" si="877"/>
        <v>0</v>
      </c>
      <c r="V5088" s="9" t="str">
        <f t="shared" si="878"/>
        <v/>
      </c>
      <c r="W5088" s="9" t="str">
        <f t="shared" si="879"/>
        <v/>
      </c>
      <c r="X5088" s="9" t="str">
        <f t="shared" si="880"/>
        <v/>
      </c>
      <c r="BC5088" s="9" t="str">
        <f>IF(V5088="","",MAX(BC$1:BC5087)+1)</f>
        <v/>
      </c>
    </row>
    <row r="5089" spans="21:55">
      <c r="U5089" s="17" t="b">
        <f t="shared" si="877"/>
        <v>0</v>
      </c>
      <c r="V5089" s="9" t="str">
        <f t="shared" si="878"/>
        <v/>
      </c>
      <c r="W5089" s="9" t="str">
        <f t="shared" si="879"/>
        <v/>
      </c>
      <c r="X5089" s="9" t="str">
        <f t="shared" si="880"/>
        <v/>
      </c>
      <c r="BC5089" s="9" t="str">
        <f>IF(V5089="","",MAX(BC$1:BC5088)+1)</f>
        <v/>
      </c>
    </row>
    <row r="5090" spans="21:55">
      <c r="U5090" s="17" t="b">
        <f t="shared" si="877"/>
        <v>0</v>
      </c>
      <c r="V5090" s="9" t="str">
        <f t="shared" si="878"/>
        <v/>
      </c>
      <c r="W5090" s="9" t="str">
        <f t="shared" si="879"/>
        <v/>
      </c>
      <c r="X5090" s="9" t="str">
        <f t="shared" si="880"/>
        <v/>
      </c>
      <c r="BC5090" s="9" t="str">
        <f>IF(V5090="","",MAX(BC$1:BC5089)+1)</f>
        <v/>
      </c>
    </row>
    <row r="5091" spans="21:55">
      <c r="U5091" s="17" t="b">
        <f t="shared" si="877"/>
        <v>0</v>
      </c>
      <c r="V5091" s="9" t="str">
        <f t="shared" si="878"/>
        <v/>
      </c>
      <c r="W5091" s="9" t="str">
        <f t="shared" si="879"/>
        <v/>
      </c>
      <c r="X5091" s="9" t="str">
        <f t="shared" si="880"/>
        <v/>
      </c>
      <c r="BC5091" s="9" t="str">
        <f>IF(V5091="","",MAX(BC$1:BC5090)+1)</f>
        <v/>
      </c>
    </row>
    <row r="5092" spans="21:55">
      <c r="U5092" s="17" t="b">
        <f t="shared" si="877"/>
        <v>0</v>
      </c>
      <c r="V5092" s="9" t="str">
        <f t="shared" si="878"/>
        <v/>
      </c>
      <c r="W5092" s="9" t="str">
        <f t="shared" si="879"/>
        <v/>
      </c>
      <c r="X5092" s="9" t="str">
        <f t="shared" si="880"/>
        <v/>
      </c>
      <c r="BC5092" s="9" t="str">
        <f>IF(V5092="","",MAX(BC$1:BC5091)+1)</f>
        <v/>
      </c>
    </row>
    <row r="5093" spans="21:55">
      <c r="U5093" s="17" t="b">
        <f t="shared" si="877"/>
        <v>0</v>
      </c>
      <c r="V5093" s="9" t="str">
        <f t="shared" si="878"/>
        <v/>
      </c>
      <c r="W5093" s="9" t="str">
        <f t="shared" si="879"/>
        <v/>
      </c>
      <c r="X5093" s="9" t="str">
        <f t="shared" si="880"/>
        <v/>
      </c>
      <c r="BC5093" s="9" t="str">
        <f>IF(V5093="","",MAX(BC$1:BC5092)+1)</f>
        <v/>
      </c>
    </row>
    <row r="5094" spans="21:55">
      <c r="U5094" s="17" t="b">
        <f t="shared" si="877"/>
        <v>0</v>
      </c>
      <c r="V5094" s="9" t="str">
        <f t="shared" si="878"/>
        <v/>
      </c>
      <c r="W5094" s="9" t="str">
        <f t="shared" si="879"/>
        <v/>
      </c>
      <c r="X5094" s="9" t="str">
        <f t="shared" si="880"/>
        <v/>
      </c>
      <c r="BC5094" s="9" t="str">
        <f>IF(V5094="","",MAX(BC$1:BC5093)+1)</f>
        <v/>
      </c>
    </row>
    <row r="5095" spans="21:55">
      <c r="U5095" s="17" t="b">
        <f t="shared" si="877"/>
        <v>0</v>
      </c>
      <c r="V5095" s="9" t="str">
        <f t="shared" si="878"/>
        <v/>
      </c>
      <c r="W5095" s="9" t="str">
        <f t="shared" si="879"/>
        <v/>
      </c>
      <c r="X5095" s="9" t="str">
        <f t="shared" si="880"/>
        <v/>
      </c>
      <c r="BC5095" s="9" t="str">
        <f>IF(V5095="","",MAX(BC$1:BC5094)+1)</f>
        <v/>
      </c>
    </row>
    <row r="5096" spans="21:55">
      <c r="U5096" s="17" t="b">
        <f t="shared" si="877"/>
        <v>0</v>
      </c>
      <c r="V5096" s="9" t="str">
        <f t="shared" si="878"/>
        <v/>
      </c>
      <c r="W5096" s="9" t="str">
        <f t="shared" si="879"/>
        <v/>
      </c>
      <c r="X5096" s="9" t="str">
        <f t="shared" si="880"/>
        <v/>
      </c>
      <c r="BC5096" s="9" t="str">
        <f>IF(V5096="","",MAX(BC$1:BC5095)+1)</f>
        <v/>
      </c>
    </row>
    <row r="5097" spans="21:55">
      <c r="U5097" s="17" t="b">
        <f t="shared" si="877"/>
        <v>0</v>
      </c>
      <c r="V5097" s="9" t="str">
        <f t="shared" si="878"/>
        <v/>
      </c>
      <c r="W5097" s="9" t="str">
        <f t="shared" si="879"/>
        <v/>
      </c>
      <c r="X5097" s="9" t="str">
        <f t="shared" si="880"/>
        <v/>
      </c>
      <c r="BC5097" s="9" t="str">
        <f>IF(V5097="","",MAX(BC$1:BC5096)+1)</f>
        <v/>
      </c>
    </row>
    <row r="5098" spans="21:55">
      <c r="U5098" s="17" t="b">
        <f t="shared" si="877"/>
        <v>0</v>
      </c>
      <c r="V5098" s="9" t="str">
        <f t="shared" si="878"/>
        <v/>
      </c>
      <c r="W5098" s="9" t="str">
        <f t="shared" si="879"/>
        <v/>
      </c>
      <c r="X5098" s="9" t="str">
        <f t="shared" si="880"/>
        <v/>
      </c>
      <c r="BC5098" s="9" t="str">
        <f>IF(V5098="","",MAX(BC$1:BC5097)+1)</f>
        <v/>
      </c>
    </row>
    <row r="5099" spans="21:55">
      <c r="U5099" s="17" t="b">
        <f t="shared" si="877"/>
        <v>0</v>
      </c>
      <c r="V5099" s="9" t="str">
        <f t="shared" si="878"/>
        <v/>
      </c>
      <c r="W5099" s="9" t="str">
        <f t="shared" si="879"/>
        <v/>
      </c>
      <c r="X5099" s="9" t="str">
        <f t="shared" si="880"/>
        <v/>
      </c>
      <c r="BC5099" s="9" t="str">
        <f>IF(V5099="","",MAX(BC$1:BC5098)+1)</f>
        <v/>
      </c>
    </row>
    <row r="5100" spans="21:55">
      <c r="U5100" s="17" t="b">
        <f t="shared" si="877"/>
        <v>0</v>
      </c>
      <c r="V5100" s="9" t="str">
        <f t="shared" si="878"/>
        <v/>
      </c>
      <c r="W5100" s="9" t="str">
        <f t="shared" si="879"/>
        <v/>
      </c>
      <c r="X5100" s="9" t="str">
        <f t="shared" si="880"/>
        <v/>
      </c>
      <c r="BC5100" s="9" t="str">
        <f>IF(V5100="","",MAX(BC$1:BC5099)+1)</f>
        <v/>
      </c>
    </row>
    <row r="5101" spans="21:55">
      <c r="U5101" s="17" t="b">
        <f t="shared" si="877"/>
        <v>0</v>
      </c>
      <c r="V5101" s="9" t="str">
        <f t="shared" si="878"/>
        <v/>
      </c>
      <c r="W5101" s="9" t="str">
        <f t="shared" si="879"/>
        <v/>
      </c>
      <c r="X5101" s="9" t="str">
        <f t="shared" si="880"/>
        <v/>
      </c>
      <c r="BC5101" s="9" t="str">
        <f>IF(V5101="","",MAX(BC$1:BC5100)+1)</f>
        <v/>
      </c>
    </row>
    <row r="5102" spans="21:55">
      <c r="U5102" s="17" t="b">
        <f t="shared" si="877"/>
        <v>0</v>
      </c>
      <c r="V5102" s="9" t="str">
        <f t="shared" si="878"/>
        <v/>
      </c>
      <c r="W5102" s="9" t="str">
        <f t="shared" si="879"/>
        <v/>
      </c>
      <c r="X5102" s="9" t="str">
        <f t="shared" si="880"/>
        <v/>
      </c>
      <c r="BC5102" s="9" t="str">
        <f>IF(V5102="","",MAX(BC$1:BC5101)+1)</f>
        <v/>
      </c>
    </row>
    <row r="5103" spans="21:55">
      <c r="U5103" s="17" t="b">
        <f t="shared" si="877"/>
        <v>0</v>
      </c>
      <c r="V5103" s="9" t="str">
        <f t="shared" si="878"/>
        <v/>
      </c>
      <c r="W5103" s="9" t="str">
        <f t="shared" si="879"/>
        <v/>
      </c>
      <c r="X5103" s="9" t="str">
        <f t="shared" si="880"/>
        <v/>
      </c>
      <c r="BC5103" s="9" t="str">
        <f>IF(V5103="","",MAX(BC$1:BC5102)+1)</f>
        <v/>
      </c>
    </row>
    <row r="5104" spans="21:55">
      <c r="U5104" s="17" t="b">
        <f t="shared" si="877"/>
        <v>0</v>
      </c>
      <c r="V5104" s="9" t="str">
        <f t="shared" si="878"/>
        <v/>
      </c>
      <c r="W5104" s="9" t="str">
        <f t="shared" si="879"/>
        <v/>
      </c>
      <c r="X5104" s="9" t="str">
        <f t="shared" si="880"/>
        <v/>
      </c>
      <c r="BC5104" s="9" t="str">
        <f>IF(V5104="","",MAX(BC$1:BC5103)+1)</f>
        <v/>
      </c>
    </row>
    <row r="5105" spans="21:55">
      <c r="U5105" s="17" t="b">
        <f t="shared" si="877"/>
        <v>0</v>
      </c>
      <c r="V5105" s="9" t="str">
        <f t="shared" si="878"/>
        <v/>
      </c>
      <c r="W5105" s="9" t="str">
        <f t="shared" si="879"/>
        <v/>
      </c>
      <c r="X5105" s="9" t="str">
        <f t="shared" si="880"/>
        <v/>
      </c>
      <c r="BC5105" s="9" t="str">
        <f>IF(V5105="","",MAX(BC$1:BC5104)+1)</f>
        <v/>
      </c>
    </row>
    <row r="5106" spans="21:55">
      <c r="U5106" s="17" t="b">
        <f t="shared" si="877"/>
        <v>0</v>
      </c>
      <c r="V5106" s="9" t="str">
        <f t="shared" si="878"/>
        <v/>
      </c>
      <c r="W5106" s="9" t="str">
        <f t="shared" si="879"/>
        <v/>
      </c>
      <c r="X5106" s="9" t="str">
        <f t="shared" si="880"/>
        <v/>
      </c>
      <c r="BC5106" s="9" t="str">
        <f>IF(V5106="","",MAX(BC$1:BC5105)+1)</f>
        <v/>
      </c>
    </row>
    <row r="5107" spans="21:55">
      <c r="U5107" s="17" t="b">
        <f t="shared" si="877"/>
        <v>0</v>
      </c>
      <c r="V5107" s="9" t="str">
        <f t="shared" si="878"/>
        <v/>
      </c>
      <c r="W5107" s="9" t="str">
        <f t="shared" si="879"/>
        <v/>
      </c>
      <c r="X5107" s="9" t="str">
        <f t="shared" si="880"/>
        <v/>
      </c>
      <c r="BC5107" s="9" t="str">
        <f>IF(V5107="","",MAX(BC$1:BC5106)+1)</f>
        <v/>
      </c>
    </row>
    <row r="5108" spans="21:55">
      <c r="U5108" s="17" t="b">
        <f t="shared" si="877"/>
        <v>0</v>
      </c>
      <c r="V5108" s="9" t="str">
        <f t="shared" si="878"/>
        <v/>
      </c>
      <c r="W5108" s="9" t="str">
        <f t="shared" si="879"/>
        <v/>
      </c>
      <c r="X5108" s="9" t="str">
        <f t="shared" si="880"/>
        <v/>
      </c>
      <c r="BC5108" s="9" t="str">
        <f>IF(V5108="","",MAX(BC$1:BC5107)+1)</f>
        <v/>
      </c>
    </row>
    <row r="5109" spans="21:55">
      <c r="U5109" s="17" t="b">
        <f t="shared" si="877"/>
        <v>0</v>
      </c>
      <c r="V5109" s="9" t="str">
        <f t="shared" si="878"/>
        <v/>
      </c>
      <c r="W5109" s="9" t="str">
        <f t="shared" si="879"/>
        <v/>
      </c>
      <c r="X5109" s="9" t="str">
        <f t="shared" si="880"/>
        <v/>
      </c>
      <c r="BC5109" s="9" t="str">
        <f>IF(V5109="","",MAX(BC$1:BC5108)+1)</f>
        <v/>
      </c>
    </row>
    <row r="5110" spans="21:55">
      <c r="U5110" s="17" t="b">
        <f t="shared" si="877"/>
        <v>0</v>
      </c>
      <c r="V5110" s="9" t="str">
        <f t="shared" si="878"/>
        <v/>
      </c>
      <c r="W5110" s="9" t="str">
        <f t="shared" si="879"/>
        <v/>
      </c>
      <c r="X5110" s="9" t="str">
        <f t="shared" si="880"/>
        <v/>
      </c>
      <c r="BC5110" s="9" t="str">
        <f>IF(V5110="","",MAX(BC$1:BC5109)+1)</f>
        <v/>
      </c>
    </row>
    <row r="5111" spans="21:55">
      <c r="U5111" s="17" t="b">
        <f t="shared" si="877"/>
        <v>0</v>
      </c>
      <c r="V5111" s="9" t="str">
        <f t="shared" si="878"/>
        <v/>
      </c>
      <c r="W5111" s="9" t="str">
        <f t="shared" si="879"/>
        <v/>
      </c>
      <c r="X5111" s="9" t="str">
        <f t="shared" si="880"/>
        <v/>
      </c>
      <c r="BC5111" s="9" t="str">
        <f>IF(V5111="","",MAX(BC$1:BC5110)+1)</f>
        <v/>
      </c>
    </row>
    <row r="5112" spans="21:55">
      <c r="U5112" s="17" t="b">
        <f t="shared" si="877"/>
        <v>0</v>
      </c>
      <c r="V5112" s="9" t="str">
        <f t="shared" si="878"/>
        <v/>
      </c>
      <c r="W5112" s="9" t="str">
        <f t="shared" si="879"/>
        <v/>
      </c>
      <c r="X5112" s="9" t="str">
        <f t="shared" si="880"/>
        <v/>
      </c>
      <c r="BC5112" s="9" t="str">
        <f>IF(V5112="","",MAX(BC$1:BC5111)+1)</f>
        <v/>
      </c>
    </row>
    <row r="5113" spans="21:55">
      <c r="U5113" s="17" t="b">
        <f t="shared" si="877"/>
        <v>0</v>
      </c>
      <c r="V5113" s="9" t="str">
        <f t="shared" si="878"/>
        <v/>
      </c>
      <c r="W5113" s="9" t="str">
        <f t="shared" si="879"/>
        <v/>
      </c>
      <c r="X5113" s="9" t="str">
        <f t="shared" si="880"/>
        <v/>
      </c>
      <c r="BC5113" s="9" t="str">
        <f>IF(V5113="","",MAX(BC$1:BC5112)+1)</f>
        <v/>
      </c>
    </row>
    <row r="5114" spans="21:55">
      <c r="U5114" s="17" t="b">
        <f t="shared" si="877"/>
        <v>0</v>
      </c>
      <c r="V5114" s="9" t="str">
        <f t="shared" si="878"/>
        <v/>
      </c>
      <c r="W5114" s="9" t="str">
        <f t="shared" si="879"/>
        <v/>
      </c>
      <c r="X5114" s="9" t="str">
        <f t="shared" si="880"/>
        <v/>
      </c>
      <c r="BC5114" s="9" t="str">
        <f>IF(V5114="","",MAX(BC$1:BC5113)+1)</f>
        <v/>
      </c>
    </row>
    <row r="5115" spans="21:55">
      <c r="U5115" s="17" t="b">
        <f t="shared" si="877"/>
        <v>0</v>
      </c>
      <c r="V5115" s="9" t="str">
        <f t="shared" si="878"/>
        <v/>
      </c>
      <c r="W5115" s="9" t="str">
        <f t="shared" si="879"/>
        <v/>
      </c>
      <c r="X5115" s="9" t="str">
        <f t="shared" si="880"/>
        <v/>
      </c>
      <c r="BC5115" s="9" t="str">
        <f>IF(V5115="","",MAX(BC$1:BC5114)+1)</f>
        <v/>
      </c>
    </row>
    <row r="5116" spans="21:55">
      <c r="U5116" s="17" t="b">
        <f t="shared" si="877"/>
        <v>0</v>
      </c>
      <c r="V5116" s="9" t="str">
        <f t="shared" si="878"/>
        <v/>
      </c>
      <c r="W5116" s="9" t="str">
        <f t="shared" si="879"/>
        <v/>
      </c>
      <c r="X5116" s="9" t="str">
        <f t="shared" si="880"/>
        <v/>
      </c>
      <c r="BC5116" s="9" t="str">
        <f>IF(V5116="","",MAX(BC$1:BC5115)+1)</f>
        <v/>
      </c>
    </row>
    <row r="5117" spans="21:55">
      <c r="U5117" s="17" t="b">
        <f t="shared" si="877"/>
        <v>0</v>
      </c>
      <c r="V5117" s="9" t="str">
        <f t="shared" si="878"/>
        <v/>
      </c>
      <c r="W5117" s="9" t="str">
        <f t="shared" si="879"/>
        <v/>
      </c>
      <c r="X5117" s="9" t="str">
        <f t="shared" si="880"/>
        <v/>
      </c>
      <c r="BC5117" s="9" t="str">
        <f>IF(V5117="","",MAX(BC$1:BC5116)+1)</f>
        <v/>
      </c>
    </row>
    <row r="5118" spans="21:55">
      <c r="U5118" s="17" t="b">
        <f t="shared" si="877"/>
        <v>0</v>
      </c>
      <c r="V5118" s="9" t="str">
        <f t="shared" si="878"/>
        <v/>
      </c>
      <c r="W5118" s="9" t="str">
        <f t="shared" si="879"/>
        <v/>
      </c>
      <c r="X5118" s="9" t="str">
        <f t="shared" si="880"/>
        <v/>
      </c>
      <c r="BC5118" s="9" t="str">
        <f>IF(V5118="","",MAX(BC$1:BC5117)+1)</f>
        <v/>
      </c>
    </row>
    <row r="5119" spans="21:55">
      <c r="U5119" s="17" t="b">
        <f t="shared" si="877"/>
        <v>0</v>
      </c>
      <c r="V5119" s="9" t="str">
        <f t="shared" si="878"/>
        <v/>
      </c>
      <c r="W5119" s="9" t="str">
        <f t="shared" si="879"/>
        <v/>
      </c>
      <c r="X5119" s="9" t="str">
        <f t="shared" si="880"/>
        <v/>
      </c>
      <c r="BC5119" s="9" t="str">
        <f>IF(V5119="","",MAX(BC$1:BC5118)+1)</f>
        <v/>
      </c>
    </row>
    <row r="5120" spans="21:55">
      <c r="U5120" s="17" t="b">
        <f t="shared" si="877"/>
        <v>0</v>
      </c>
      <c r="V5120" s="9" t="str">
        <f t="shared" si="878"/>
        <v/>
      </c>
      <c r="W5120" s="9" t="str">
        <f t="shared" si="879"/>
        <v/>
      </c>
      <c r="X5120" s="9" t="str">
        <f t="shared" si="880"/>
        <v/>
      </c>
      <c r="BC5120" s="9" t="str">
        <f>IF(V5120="","",MAX(BC$1:BC5119)+1)</f>
        <v/>
      </c>
    </row>
    <row r="5121" spans="21:55">
      <c r="U5121" s="17" t="b">
        <f t="shared" si="877"/>
        <v>0</v>
      </c>
      <c r="V5121" s="9" t="str">
        <f t="shared" si="878"/>
        <v/>
      </c>
      <c r="W5121" s="9" t="str">
        <f t="shared" si="879"/>
        <v/>
      </c>
      <c r="X5121" s="9" t="str">
        <f t="shared" si="880"/>
        <v/>
      </c>
      <c r="BC5121" s="9" t="str">
        <f>IF(V5121="","",MAX(BC$1:BC5120)+1)</f>
        <v/>
      </c>
    </row>
    <row r="5122" spans="21:55">
      <c r="U5122" s="17" t="b">
        <f t="shared" ref="U5122:U5185" si="881">AND(ISNUMBER(SEARCH("(rs",N5122)),NOT(ISNUMBER(SEARCH("oxidation",N5122))),NOT(ISNUMBER(SEARCH("deamidated",N5122))),NOT(ISNUMBER(SEARCH("ammonia",N5122))),NOT(ISNUMBER(SEARCH("acetyl",N5122))),NOT(ISNUMBER(SEARCH("phospho",N5122))),NOT(ISNUMBER(SEARCH("dehydrated",N5122))))</f>
        <v>0</v>
      </c>
      <c r="V5122" s="9" t="str">
        <f t="shared" ref="V5122:V5185" si="882">IF(U5122=TRUE, IF(ISNUMBER(SEARCH(":",P5122))=TRUE, LEFT(P5122,FIND(":",P5122)-1),P5122), "")</f>
        <v/>
      </c>
      <c r="W5122" s="9" t="str">
        <f t="shared" ref="W5122:W5185" si="883">IF(U5122=TRUE,IF(ISNUMBER(SEARCH("Carb",N5122))=TRUE,MID(LEFT(N5122,FIND("#",N5122)-1),FIND(CHAR(1),SUBSTITUTE(N5122," ",CHAR(1),(LEN(N5122)-LEN(SUBSTITUTE(N5122," ","")))-1))+1,LEN(N5122)),LEFT(N5122,FIND("#",N5122)-1)),"")</f>
        <v/>
      </c>
      <c r="X5122" s="9" t="str">
        <f t="shared" si="880"/>
        <v/>
      </c>
      <c r="BC5122" s="9" t="str">
        <f>IF(V5122="","",MAX(BC$1:BC5121)+1)</f>
        <v/>
      </c>
    </row>
    <row r="5123" spans="21:55">
      <c r="U5123" s="17" t="b">
        <f t="shared" si="881"/>
        <v>0</v>
      </c>
      <c r="V5123" s="9" t="str">
        <f t="shared" si="882"/>
        <v/>
      </c>
      <c r="W5123" s="9" t="str">
        <f t="shared" si="883"/>
        <v/>
      </c>
      <c r="X5123" s="9" t="str">
        <f t="shared" si="880"/>
        <v/>
      </c>
      <c r="BC5123" s="9" t="str">
        <f>IF(V5123="","",MAX(BC$1:BC5122)+1)</f>
        <v/>
      </c>
    </row>
    <row r="5124" spans="21:55">
      <c r="U5124" s="17" t="b">
        <f t="shared" si="881"/>
        <v>0</v>
      </c>
      <c r="V5124" s="9" t="str">
        <f t="shared" si="882"/>
        <v/>
      </c>
      <c r="W5124" s="9" t="str">
        <f t="shared" si="883"/>
        <v/>
      </c>
      <c r="X5124" s="9" t="str">
        <f t="shared" si="880"/>
        <v/>
      </c>
      <c r="BC5124" s="9" t="str">
        <f>IF(V5124="","",MAX(BC$1:BC5123)+1)</f>
        <v/>
      </c>
    </row>
    <row r="5125" spans="21:55">
      <c r="U5125" s="17" t="b">
        <f t="shared" si="881"/>
        <v>0</v>
      </c>
      <c r="V5125" s="9" t="str">
        <f t="shared" si="882"/>
        <v/>
      </c>
      <c r="W5125" s="9" t="str">
        <f t="shared" si="883"/>
        <v/>
      </c>
      <c r="X5125" s="9" t="str">
        <f t="shared" si="880"/>
        <v/>
      </c>
      <c r="BC5125" s="9" t="str">
        <f>IF(V5125="","",MAX(BC$1:BC5124)+1)</f>
        <v/>
      </c>
    </row>
    <row r="5126" spans="21:55">
      <c r="U5126" s="17" t="b">
        <f t="shared" si="881"/>
        <v>0</v>
      </c>
      <c r="V5126" s="9" t="str">
        <f t="shared" si="882"/>
        <v/>
      </c>
      <c r="W5126" s="9" t="str">
        <f t="shared" si="883"/>
        <v/>
      </c>
      <c r="X5126" s="9" t="str">
        <f t="shared" si="880"/>
        <v/>
      </c>
      <c r="BC5126" s="9" t="str">
        <f>IF(V5126="","",MAX(BC$1:BC5125)+1)</f>
        <v/>
      </c>
    </row>
    <row r="5127" spans="21:55">
      <c r="U5127" s="17" t="b">
        <f t="shared" si="881"/>
        <v>0</v>
      </c>
      <c r="V5127" s="9" t="str">
        <f t="shared" si="882"/>
        <v/>
      </c>
      <c r="W5127" s="9" t="str">
        <f t="shared" si="883"/>
        <v/>
      </c>
      <c r="X5127" s="9" t="str">
        <f t="shared" si="880"/>
        <v/>
      </c>
      <c r="BC5127" s="9" t="str">
        <f>IF(V5127="","",MAX(BC$1:BC5126)+1)</f>
        <v/>
      </c>
    </row>
    <row r="5128" spans="21:55">
      <c r="U5128" s="17" t="b">
        <f t="shared" si="881"/>
        <v>0</v>
      </c>
      <c r="V5128" s="9" t="str">
        <f t="shared" si="882"/>
        <v/>
      </c>
      <c r="W5128" s="9" t="str">
        <f t="shared" si="883"/>
        <v/>
      </c>
      <c r="X5128" s="9" t="str">
        <f t="shared" si="880"/>
        <v/>
      </c>
      <c r="BC5128" s="9" t="str">
        <f>IF(V5128="","",MAX(BC$1:BC5127)+1)</f>
        <v/>
      </c>
    </row>
    <row r="5129" spans="21:55">
      <c r="U5129" s="17" t="b">
        <f t="shared" si="881"/>
        <v>0</v>
      </c>
      <c r="V5129" s="9" t="str">
        <f t="shared" si="882"/>
        <v/>
      </c>
      <c r="W5129" s="9" t="str">
        <f t="shared" si="883"/>
        <v/>
      </c>
      <c r="X5129" s="9" t="str">
        <f t="shared" si="880"/>
        <v/>
      </c>
      <c r="BC5129" s="9" t="str">
        <f>IF(V5129="","",MAX(BC$1:BC5128)+1)</f>
        <v/>
      </c>
    </row>
    <row r="5130" spans="21:55">
      <c r="U5130" s="17" t="b">
        <f t="shared" si="881"/>
        <v>0</v>
      </c>
      <c r="V5130" s="9" t="str">
        <f t="shared" si="882"/>
        <v/>
      </c>
      <c r="W5130" s="9" t="str">
        <f t="shared" si="883"/>
        <v/>
      </c>
      <c r="X5130" s="9" t="str">
        <f t="shared" si="880"/>
        <v/>
      </c>
      <c r="BC5130" s="9" t="str">
        <f>IF(V5130="","",MAX(BC$1:BC5129)+1)</f>
        <v/>
      </c>
    </row>
    <row r="5131" spans="21:55">
      <c r="U5131" s="17" t="b">
        <f t="shared" si="881"/>
        <v>0</v>
      </c>
      <c r="V5131" s="9" t="str">
        <f t="shared" si="882"/>
        <v/>
      </c>
      <c r="W5131" s="9" t="str">
        <f t="shared" si="883"/>
        <v/>
      </c>
      <c r="X5131" s="9" t="str">
        <f t="shared" si="880"/>
        <v/>
      </c>
      <c r="BC5131" s="9" t="str">
        <f>IF(V5131="","",MAX(BC$1:BC5130)+1)</f>
        <v/>
      </c>
    </row>
    <row r="5132" spans="21:55">
      <c r="U5132" s="17" t="b">
        <f t="shared" si="881"/>
        <v>0</v>
      </c>
      <c r="V5132" s="9" t="str">
        <f t="shared" si="882"/>
        <v/>
      </c>
      <c r="W5132" s="9" t="str">
        <f t="shared" si="883"/>
        <v/>
      </c>
      <c r="X5132" s="9" t="str">
        <f t="shared" si="880"/>
        <v/>
      </c>
      <c r="BC5132" s="9" t="str">
        <f>IF(V5132="","",MAX(BC$1:BC5131)+1)</f>
        <v/>
      </c>
    </row>
    <row r="5133" spans="21:55">
      <c r="U5133" s="17" t="b">
        <f t="shared" si="881"/>
        <v>0</v>
      </c>
      <c r="V5133" s="9" t="str">
        <f t="shared" si="882"/>
        <v/>
      </c>
      <c r="W5133" s="9" t="str">
        <f t="shared" si="883"/>
        <v/>
      </c>
      <c r="X5133" s="9" t="str">
        <f t="shared" si="880"/>
        <v/>
      </c>
      <c r="BC5133" s="9" t="str">
        <f>IF(V5133="","",MAX(BC$1:BC5132)+1)</f>
        <v/>
      </c>
    </row>
    <row r="5134" spans="21:55">
      <c r="U5134" s="17" t="b">
        <f t="shared" si="881"/>
        <v>0</v>
      </c>
      <c r="V5134" s="9" t="str">
        <f t="shared" si="882"/>
        <v/>
      </c>
      <c r="W5134" s="9" t="str">
        <f t="shared" si="883"/>
        <v/>
      </c>
      <c r="X5134" s="9" t="str">
        <f t="shared" si="880"/>
        <v/>
      </c>
      <c r="BC5134" s="9" t="str">
        <f>IF(V5134="","",MAX(BC$1:BC5133)+1)</f>
        <v/>
      </c>
    </row>
    <row r="5135" spans="21:55">
      <c r="U5135" s="17" t="b">
        <f t="shared" si="881"/>
        <v>0</v>
      </c>
      <c r="V5135" s="9" t="str">
        <f t="shared" si="882"/>
        <v/>
      </c>
      <c r="W5135" s="9" t="str">
        <f t="shared" si="883"/>
        <v/>
      </c>
      <c r="X5135" s="9" t="str">
        <f t="shared" si="880"/>
        <v/>
      </c>
      <c r="BC5135" s="9" t="str">
        <f>IF(V5135="","",MAX(BC$1:BC5134)+1)</f>
        <v/>
      </c>
    </row>
    <row r="5136" spans="21:55">
      <c r="U5136" s="17" t="b">
        <f t="shared" si="881"/>
        <v>0</v>
      </c>
      <c r="V5136" s="9" t="str">
        <f t="shared" si="882"/>
        <v/>
      </c>
      <c r="W5136" s="9" t="str">
        <f t="shared" si="883"/>
        <v/>
      </c>
      <c r="X5136" s="9" t="str">
        <f t="shared" si="880"/>
        <v/>
      </c>
      <c r="BC5136" s="9" t="str">
        <f>IF(V5136="","",MAX(BC$1:BC5135)+1)</f>
        <v/>
      </c>
    </row>
    <row r="5137" spans="21:55">
      <c r="U5137" s="17" t="b">
        <f t="shared" si="881"/>
        <v>0</v>
      </c>
      <c r="V5137" s="9" t="str">
        <f t="shared" si="882"/>
        <v/>
      </c>
      <c r="W5137" s="9" t="str">
        <f t="shared" si="883"/>
        <v/>
      </c>
      <c r="X5137" s="9" t="str">
        <f t="shared" si="880"/>
        <v/>
      </c>
      <c r="BC5137" s="9" t="str">
        <f>IF(V5137="","",MAX(BC$1:BC5136)+1)</f>
        <v/>
      </c>
    </row>
    <row r="5138" spans="21:55">
      <c r="U5138" s="17" t="b">
        <f t="shared" si="881"/>
        <v>0</v>
      </c>
      <c r="V5138" s="9" t="str">
        <f t="shared" si="882"/>
        <v/>
      </c>
      <c r="W5138" s="9" t="str">
        <f t="shared" si="883"/>
        <v/>
      </c>
      <c r="X5138" s="9" t="str">
        <f t="shared" si="880"/>
        <v/>
      </c>
      <c r="BC5138" s="9" t="str">
        <f>IF(V5138="","",MAX(BC$1:BC5137)+1)</f>
        <v/>
      </c>
    </row>
    <row r="5139" spans="21:55">
      <c r="U5139" s="17" t="b">
        <f t="shared" si="881"/>
        <v>0</v>
      </c>
      <c r="V5139" s="9" t="str">
        <f t="shared" si="882"/>
        <v/>
      </c>
      <c r="W5139" s="9" t="str">
        <f t="shared" si="883"/>
        <v/>
      </c>
      <c r="X5139" s="9" t="str">
        <f t="shared" si="880"/>
        <v/>
      </c>
      <c r="BC5139" s="9" t="str">
        <f>IF(V5139="","",MAX(BC$1:BC5138)+1)</f>
        <v/>
      </c>
    </row>
    <row r="5140" spans="21:55">
      <c r="U5140" s="17" t="b">
        <f t="shared" si="881"/>
        <v>0</v>
      </c>
      <c r="V5140" s="9" t="str">
        <f t="shared" si="882"/>
        <v/>
      </c>
      <c r="W5140" s="9" t="str">
        <f t="shared" si="883"/>
        <v/>
      </c>
      <c r="X5140" s="9" t="str">
        <f t="shared" si="880"/>
        <v/>
      </c>
      <c r="BC5140" s="9" t="str">
        <f>IF(V5140="","",MAX(BC$1:BC5139)+1)</f>
        <v/>
      </c>
    </row>
    <row r="5141" spans="21:55">
      <c r="U5141" s="17" t="b">
        <f t="shared" si="881"/>
        <v>0</v>
      </c>
      <c r="V5141" s="9" t="str">
        <f t="shared" si="882"/>
        <v/>
      </c>
      <c r="W5141" s="9" t="str">
        <f t="shared" si="883"/>
        <v/>
      </c>
      <c r="X5141" s="9" t="str">
        <f t="shared" si="880"/>
        <v/>
      </c>
      <c r="BC5141" s="9" t="str">
        <f>IF(V5141="","",MAX(BC$1:BC5140)+1)</f>
        <v/>
      </c>
    </row>
    <row r="5142" spans="21:55">
      <c r="U5142" s="17" t="b">
        <f t="shared" si="881"/>
        <v>0</v>
      </c>
      <c r="V5142" s="9" t="str">
        <f t="shared" si="882"/>
        <v/>
      </c>
      <c r="W5142" s="9" t="str">
        <f t="shared" si="883"/>
        <v/>
      </c>
      <c r="X5142" s="9" t="str">
        <f t="shared" si="880"/>
        <v/>
      </c>
      <c r="BC5142" s="9" t="str">
        <f>IF(V5142="","",MAX(BC$1:BC5141)+1)</f>
        <v/>
      </c>
    </row>
    <row r="5143" spans="21:55">
      <c r="U5143" s="17" t="b">
        <f t="shared" si="881"/>
        <v>0</v>
      </c>
      <c r="V5143" s="9" t="str">
        <f t="shared" si="882"/>
        <v/>
      </c>
      <c r="W5143" s="9" t="str">
        <f t="shared" si="883"/>
        <v/>
      </c>
      <c r="X5143" s="9" t="str">
        <f t="shared" si="880"/>
        <v/>
      </c>
      <c r="BC5143" s="9" t="str">
        <f>IF(V5143="","",MAX(BC$1:BC5142)+1)</f>
        <v/>
      </c>
    </row>
    <row r="5144" spans="21:55">
      <c r="U5144" s="17" t="b">
        <f t="shared" si="881"/>
        <v>0</v>
      </c>
      <c r="V5144" s="9" t="str">
        <f t="shared" si="882"/>
        <v/>
      </c>
      <c r="W5144" s="9" t="str">
        <f t="shared" si="883"/>
        <v/>
      </c>
      <c r="X5144" s="9" t="str">
        <f t="shared" si="880"/>
        <v/>
      </c>
      <c r="BC5144" s="9" t="str">
        <f>IF(V5144="","",MAX(BC$1:BC5143)+1)</f>
        <v/>
      </c>
    </row>
    <row r="5145" spans="21:55">
      <c r="U5145" s="17" t="b">
        <f t="shared" si="881"/>
        <v>0</v>
      </c>
      <c r="V5145" s="9" t="str">
        <f t="shared" si="882"/>
        <v/>
      </c>
      <c r="W5145" s="9" t="str">
        <f t="shared" si="883"/>
        <v/>
      </c>
      <c r="X5145" s="9" t="str">
        <f t="shared" si="880"/>
        <v/>
      </c>
      <c r="BC5145" s="9" t="str">
        <f>IF(V5145="","",MAX(BC$1:BC5144)+1)</f>
        <v/>
      </c>
    </row>
    <row r="5146" spans="21:55">
      <c r="U5146" s="17" t="b">
        <f t="shared" si="881"/>
        <v>0</v>
      </c>
      <c r="V5146" s="9" t="str">
        <f t="shared" si="882"/>
        <v/>
      </c>
      <c r="W5146" s="9" t="str">
        <f t="shared" si="883"/>
        <v/>
      </c>
      <c r="X5146" s="9" t="str">
        <f t="shared" si="880"/>
        <v/>
      </c>
      <c r="BC5146" s="9" t="str">
        <f>IF(V5146="","",MAX(BC$1:BC5145)+1)</f>
        <v/>
      </c>
    </row>
    <row r="5147" spans="21:55">
      <c r="U5147" s="17" t="b">
        <f t="shared" si="881"/>
        <v>0</v>
      </c>
      <c r="V5147" s="9" t="str">
        <f t="shared" si="882"/>
        <v/>
      </c>
      <c r="W5147" s="9" t="str">
        <f t="shared" si="883"/>
        <v/>
      </c>
      <c r="X5147" s="9" t="str">
        <f t="shared" si="880"/>
        <v/>
      </c>
      <c r="BC5147" s="9" t="str">
        <f>IF(V5147="","",MAX(BC$1:BC5146)+1)</f>
        <v/>
      </c>
    </row>
    <row r="5148" spans="21:55">
      <c r="U5148" s="17" t="b">
        <f t="shared" si="881"/>
        <v>0</v>
      </c>
      <c r="V5148" s="9" t="str">
        <f t="shared" si="882"/>
        <v/>
      </c>
      <c r="W5148" s="9" t="str">
        <f t="shared" si="883"/>
        <v/>
      </c>
      <c r="X5148" s="9" t="str">
        <f t="shared" si="880"/>
        <v/>
      </c>
      <c r="BC5148" s="9" t="str">
        <f>IF(V5148="","",MAX(BC$1:BC5147)+1)</f>
        <v/>
      </c>
    </row>
    <row r="5149" spans="21:55">
      <c r="U5149" s="17" t="b">
        <f t="shared" si="881"/>
        <v>0</v>
      </c>
      <c r="V5149" s="9" t="str">
        <f t="shared" si="882"/>
        <v/>
      </c>
      <c r="W5149" s="9" t="str">
        <f t="shared" si="883"/>
        <v/>
      </c>
      <c r="X5149" s="9" t="str">
        <f t="shared" si="880"/>
        <v/>
      </c>
      <c r="BC5149" s="9" t="str">
        <f>IF(V5149="","",MAX(BC$1:BC5148)+1)</f>
        <v/>
      </c>
    </row>
    <row r="5150" spans="21:55">
      <c r="U5150" s="17" t="b">
        <f t="shared" si="881"/>
        <v>0</v>
      </c>
      <c r="V5150" s="9" t="str">
        <f t="shared" si="882"/>
        <v/>
      </c>
      <c r="W5150" s="9" t="str">
        <f t="shared" si="883"/>
        <v/>
      </c>
      <c r="X5150" s="9" t="str">
        <f t="shared" ref="X5150:X5213" si="884">IF(U5150=TRUE, MID(LEFT(N5150,FIND(")",N5150)-1),FIND("(",N5150)+1,LEN(N5150)), "")</f>
        <v/>
      </c>
      <c r="BC5150" s="9" t="str">
        <f>IF(V5150="","",MAX(BC$1:BC5149)+1)</f>
        <v/>
      </c>
    </row>
    <row r="5151" spans="21:55">
      <c r="U5151" s="17" t="b">
        <f t="shared" si="881"/>
        <v>0</v>
      </c>
      <c r="V5151" s="9" t="str">
        <f t="shared" si="882"/>
        <v/>
      </c>
      <c r="W5151" s="9" t="str">
        <f t="shared" si="883"/>
        <v/>
      </c>
      <c r="X5151" s="9" t="str">
        <f t="shared" si="884"/>
        <v/>
      </c>
      <c r="BC5151" s="9" t="str">
        <f>IF(V5151="","",MAX(BC$1:BC5150)+1)</f>
        <v/>
      </c>
    </row>
    <row r="5152" spans="21:55">
      <c r="U5152" s="17" t="b">
        <f t="shared" si="881"/>
        <v>0</v>
      </c>
      <c r="V5152" s="9" t="str">
        <f t="shared" si="882"/>
        <v/>
      </c>
      <c r="W5152" s="9" t="str">
        <f t="shared" si="883"/>
        <v/>
      </c>
      <c r="X5152" s="9" t="str">
        <f t="shared" si="884"/>
        <v/>
      </c>
      <c r="BC5152" s="9" t="str">
        <f>IF(V5152="","",MAX(BC$1:BC5151)+1)</f>
        <v/>
      </c>
    </row>
    <row r="5153" spans="21:55">
      <c r="U5153" s="17" t="b">
        <f t="shared" si="881"/>
        <v>0</v>
      </c>
      <c r="V5153" s="9" t="str">
        <f t="shared" si="882"/>
        <v/>
      </c>
      <c r="W5153" s="9" t="str">
        <f t="shared" si="883"/>
        <v/>
      </c>
      <c r="X5153" s="9" t="str">
        <f t="shared" si="884"/>
        <v/>
      </c>
      <c r="BC5153" s="9" t="str">
        <f>IF(V5153="","",MAX(BC$1:BC5152)+1)</f>
        <v/>
      </c>
    </row>
    <row r="5154" spans="21:55">
      <c r="U5154" s="17" t="b">
        <f t="shared" si="881"/>
        <v>0</v>
      </c>
      <c r="V5154" s="9" t="str">
        <f t="shared" si="882"/>
        <v/>
      </c>
      <c r="W5154" s="9" t="str">
        <f t="shared" si="883"/>
        <v/>
      </c>
      <c r="X5154" s="9" t="str">
        <f t="shared" si="884"/>
        <v/>
      </c>
      <c r="BC5154" s="9" t="str">
        <f>IF(V5154="","",MAX(BC$1:BC5153)+1)</f>
        <v/>
      </c>
    </row>
    <row r="5155" spans="21:55">
      <c r="U5155" s="17" t="b">
        <f t="shared" si="881"/>
        <v>0</v>
      </c>
      <c r="V5155" s="9" t="str">
        <f t="shared" si="882"/>
        <v/>
      </c>
      <c r="W5155" s="9" t="str">
        <f t="shared" si="883"/>
        <v/>
      </c>
      <c r="X5155" s="9" t="str">
        <f t="shared" si="884"/>
        <v/>
      </c>
      <c r="BC5155" s="9" t="str">
        <f>IF(V5155="","",MAX(BC$1:BC5154)+1)</f>
        <v/>
      </c>
    </row>
    <row r="5156" spans="21:55">
      <c r="U5156" s="17" t="b">
        <f t="shared" si="881"/>
        <v>0</v>
      </c>
      <c r="V5156" s="9" t="str">
        <f t="shared" si="882"/>
        <v/>
      </c>
      <c r="W5156" s="9" t="str">
        <f t="shared" si="883"/>
        <v/>
      </c>
      <c r="X5156" s="9" t="str">
        <f t="shared" si="884"/>
        <v/>
      </c>
      <c r="BC5156" s="9" t="str">
        <f>IF(V5156="","",MAX(BC$1:BC5155)+1)</f>
        <v/>
      </c>
    </row>
    <row r="5157" spans="21:55">
      <c r="U5157" s="17" t="b">
        <f t="shared" si="881"/>
        <v>0</v>
      </c>
      <c r="V5157" s="9" t="str">
        <f t="shared" si="882"/>
        <v/>
      </c>
      <c r="W5157" s="9" t="str">
        <f t="shared" si="883"/>
        <v/>
      </c>
      <c r="X5157" s="9" t="str">
        <f t="shared" si="884"/>
        <v/>
      </c>
      <c r="BC5157" s="9" t="str">
        <f>IF(V5157="","",MAX(BC$1:BC5156)+1)</f>
        <v/>
      </c>
    </row>
    <row r="5158" spans="21:55">
      <c r="U5158" s="17" t="b">
        <f t="shared" si="881"/>
        <v>0</v>
      </c>
      <c r="V5158" s="9" t="str">
        <f t="shared" si="882"/>
        <v/>
      </c>
      <c r="W5158" s="9" t="str">
        <f t="shared" si="883"/>
        <v/>
      </c>
      <c r="X5158" s="9" t="str">
        <f t="shared" si="884"/>
        <v/>
      </c>
      <c r="BC5158" s="9" t="str">
        <f>IF(V5158="","",MAX(BC$1:BC5157)+1)</f>
        <v/>
      </c>
    </row>
    <row r="5159" spans="21:55">
      <c r="U5159" s="17" t="b">
        <f t="shared" si="881"/>
        <v>0</v>
      </c>
      <c r="V5159" s="9" t="str">
        <f t="shared" si="882"/>
        <v/>
      </c>
      <c r="W5159" s="9" t="str">
        <f t="shared" si="883"/>
        <v/>
      </c>
      <c r="X5159" s="9" t="str">
        <f t="shared" si="884"/>
        <v/>
      </c>
      <c r="BC5159" s="9" t="str">
        <f>IF(V5159="","",MAX(BC$1:BC5158)+1)</f>
        <v/>
      </c>
    </row>
    <row r="5160" spans="21:55">
      <c r="U5160" s="17" t="b">
        <f t="shared" si="881"/>
        <v>0</v>
      </c>
      <c r="V5160" s="9" t="str">
        <f t="shared" si="882"/>
        <v/>
      </c>
      <c r="W5160" s="9" t="str">
        <f t="shared" si="883"/>
        <v/>
      </c>
      <c r="X5160" s="9" t="str">
        <f t="shared" si="884"/>
        <v/>
      </c>
      <c r="BC5160" s="9" t="str">
        <f>IF(V5160="","",MAX(BC$1:BC5159)+1)</f>
        <v/>
      </c>
    </row>
    <row r="5161" spans="21:55">
      <c r="U5161" s="17" t="b">
        <f t="shared" si="881"/>
        <v>0</v>
      </c>
      <c r="V5161" s="9" t="str">
        <f t="shared" si="882"/>
        <v/>
      </c>
      <c r="W5161" s="9" t="str">
        <f t="shared" si="883"/>
        <v/>
      </c>
      <c r="X5161" s="9" t="str">
        <f t="shared" si="884"/>
        <v/>
      </c>
      <c r="BC5161" s="9" t="str">
        <f>IF(V5161="","",MAX(BC$1:BC5160)+1)</f>
        <v/>
      </c>
    </row>
    <row r="5162" spans="21:55">
      <c r="U5162" s="17" t="b">
        <f t="shared" si="881"/>
        <v>0</v>
      </c>
      <c r="V5162" s="9" t="str">
        <f t="shared" si="882"/>
        <v/>
      </c>
      <c r="W5162" s="9" t="str">
        <f t="shared" si="883"/>
        <v/>
      </c>
      <c r="X5162" s="9" t="str">
        <f t="shared" si="884"/>
        <v/>
      </c>
      <c r="BC5162" s="9" t="str">
        <f>IF(V5162="","",MAX(BC$1:BC5161)+1)</f>
        <v/>
      </c>
    </row>
    <row r="5163" spans="21:55">
      <c r="U5163" s="17" t="b">
        <f t="shared" si="881"/>
        <v>0</v>
      </c>
      <c r="V5163" s="9" t="str">
        <f t="shared" si="882"/>
        <v/>
      </c>
      <c r="W5163" s="9" t="str">
        <f t="shared" si="883"/>
        <v/>
      </c>
      <c r="X5163" s="9" t="str">
        <f t="shared" si="884"/>
        <v/>
      </c>
      <c r="BC5163" s="9" t="str">
        <f>IF(V5163="","",MAX(BC$1:BC5162)+1)</f>
        <v/>
      </c>
    </row>
    <row r="5164" spans="21:55">
      <c r="U5164" s="17" t="b">
        <f t="shared" si="881"/>
        <v>0</v>
      </c>
      <c r="V5164" s="9" t="str">
        <f t="shared" si="882"/>
        <v/>
      </c>
      <c r="W5164" s="9" t="str">
        <f t="shared" si="883"/>
        <v/>
      </c>
      <c r="X5164" s="9" t="str">
        <f t="shared" si="884"/>
        <v/>
      </c>
      <c r="BC5164" s="9" t="str">
        <f>IF(V5164="","",MAX(BC$1:BC5163)+1)</f>
        <v/>
      </c>
    </row>
    <row r="5165" spans="21:55">
      <c r="U5165" s="17" t="b">
        <f t="shared" si="881"/>
        <v>0</v>
      </c>
      <c r="V5165" s="9" t="str">
        <f t="shared" si="882"/>
        <v/>
      </c>
      <c r="W5165" s="9" t="str">
        <f t="shared" si="883"/>
        <v/>
      </c>
      <c r="X5165" s="9" t="str">
        <f t="shared" si="884"/>
        <v/>
      </c>
      <c r="BC5165" s="9" t="str">
        <f>IF(V5165="","",MAX(BC$1:BC5164)+1)</f>
        <v/>
      </c>
    </row>
    <row r="5166" spans="21:55">
      <c r="U5166" s="17" t="b">
        <f t="shared" si="881"/>
        <v>0</v>
      </c>
      <c r="V5166" s="9" t="str">
        <f t="shared" si="882"/>
        <v/>
      </c>
      <c r="W5166" s="9" t="str">
        <f t="shared" si="883"/>
        <v/>
      </c>
      <c r="X5166" s="9" t="str">
        <f t="shared" si="884"/>
        <v/>
      </c>
      <c r="BC5166" s="9" t="str">
        <f>IF(V5166="","",MAX(BC$1:BC5165)+1)</f>
        <v/>
      </c>
    </row>
    <row r="5167" spans="21:55">
      <c r="U5167" s="17" t="b">
        <f t="shared" si="881"/>
        <v>0</v>
      </c>
      <c r="V5167" s="9" t="str">
        <f t="shared" si="882"/>
        <v/>
      </c>
      <c r="W5167" s="9" t="str">
        <f t="shared" si="883"/>
        <v/>
      </c>
      <c r="X5167" s="9" t="str">
        <f t="shared" si="884"/>
        <v/>
      </c>
      <c r="BC5167" s="9" t="str">
        <f>IF(V5167="","",MAX(BC$1:BC5166)+1)</f>
        <v/>
      </c>
    </row>
    <row r="5168" spans="21:55">
      <c r="U5168" s="17" t="b">
        <f t="shared" si="881"/>
        <v>0</v>
      </c>
      <c r="V5168" s="9" t="str">
        <f t="shared" si="882"/>
        <v/>
      </c>
      <c r="W5168" s="9" t="str">
        <f t="shared" si="883"/>
        <v/>
      </c>
      <c r="X5168" s="9" t="str">
        <f t="shared" si="884"/>
        <v/>
      </c>
      <c r="BC5168" s="9" t="str">
        <f>IF(V5168="","",MAX(BC$1:BC5167)+1)</f>
        <v/>
      </c>
    </row>
    <row r="5169" spans="21:55">
      <c r="U5169" s="17" t="b">
        <f t="shared" si="881"/>
        <v>0</v>
      </c>
      <c r="V5169" s="9" t="str">
        <f t="shared" si="882"/>
        <v/>
      </c>
      <c r="W5169" s="9" t="str">
        <f t="shared" si="883"/>
        <v/>
      </c>
      <c r="X5169" s="9" t="str">
        <f t="shared" si="884"/>
        <v/>
      </c>
      <c r="BC5169" s="9" t="str">
        <f>IF(V5169="","",MAX(BC$1:BC5168)+1)</f>
        <v/>
      </c>
    </row>
    <row r="5170" spans="21:55">
      <c r="U5170" s="17" t="b">
        <f t="shared" si="881"/>
        <v>0</v>
      </c>
      <c r="V5170" s="9" t="str">
        <f t="shared" si="882"/>
        <v/>
      </c>
      <c r="W5170" s="9" t="str">
        <f t="shared" si="883"/>
        <v/>
      </c>
      <c r="X5170" s="9" t="str">
        <f t="shared" si="884"/>
        <v/>
      </c>
      <c r="BC5170" s="9" t="str">
        <f>IF(V5170="","",MAX(BC$1:BC5169)+1)</f>
        <v/>
      </c>
    </row>
    <row r="5171" spans="21:55">
      <c r="U5171" s="17" t="b">
        <f t="shared" si="881"/>
        <v>0</v>
      </c>
      <c r="V5171" s="9" t="str">
        <f t="shared" si="882"/>
        <v/>
      </c>
      <c r="W5171" s="9" t="str">
        <f t="shared" si="883"/>
        <v/>
      </c>
      <c r="X5171" s="9" t="str">
        <f t="shared" si="884"/>
        <v/>
      </c>
      <c r="BC5171" s="9" t="str">
        <f>IF(V5171="","",MAX(BC$1:BC5170)+1)</f>
        <v/>
      </c>
    </row>
    <row r="5172" spans="21:55">
      <c r="U5172" s="17" t="b">
        <f t="shared" si="881"/>
        <v>0</v>
      </c>
      <c r="V5172" s="9" t="str">
        <f t="shared" si="882"/>
        <v/>
      </c>
      <c r="W5172" s="9" t="str">
        <f t="shared" si="883"/>
        <v/>
      </c>
      <c r="X5172" s="9" t="str">
        <f t="shared" si="884"/>
        <v/>
      </c>
      <c r="BC5172" s="9" t="str">
        <f>IF(V5172="","",MAX(BC$1:BC5171)+1)</f>
        <v/>
      </c>
    </row>
    <row r="5173" spans="21:55">
      <c r="U5173" s="17" t="b">
        <f t="shared" si="881"/>
        <v>0</v>
      </c>
      <c r="V5173" s="9" t="str">
        <f t="shared" si="882"/>
        <v/>
      </c>
      <c r="W5173" s="9" t="str">
        <f t="shared" si="883"/>
        <v/>
      </c>
      <c r="X5173" s="9" t="str">
        <f t="shared" si="884"/>
        <v/>
      </c>
      <c r="BC5173" s="9" t="str">
        <f>IF(V5173="","",MAX(BC$1:BC5172)+1)</f>
        <v/>
      </c>
    </row>
    <row r="5174" spans="21:55">
      <c r="U5174" s="17" t="b">
        <f t="shared" si="881"/>
        <v>0</v>
      </c>
      <c r="V5174" s="9" t="str">
        <f t="shared" si="882"/>
        <v/>
      </c>
      <c r="W5174" s="9" t="str">
        <f t="shared" si="883"/>
        <v/>
      </c>
      <c r="X5174" s="9" t="str">
        <f t="shared" si="884"/>
        <v/>
      </c>
      <c r="BC5174" s="9" t="str">
        <f>IF(V5174="","",MAX(BC$1:BC5173)+1)</f>
        <v/>
      </c>
    </row>
    <row r="5175" spans="21:55">
      <c r="U5175" s="17" t="b">
        <f t="shared" si="881"/>
        <v>0</v>
      </c>
      <c r="V5175" s="9" t="str">
        <f t="shared" si="882"/>
        <v/>
      </c>
      <c r="W5175" s="9" t="str">
        <f t="shared" si="883"/>
        <v/>
      </c>
      <c r="X5175" s="9" t="str">
        <f t="shared" si="884"/>
        <v/>
      </c>
      <c r="BC5175" s="9" t="str">
        <f>IF(V5175="","",MAX(BC$1:BC5174)+1)</f>
        <v/>
      </c>
    </row>
    <row r="5176" spans="21:55">
      <c r="U5176" s="17" t="b">
        <f t="shared" si="881"/>
        <v>0</v>
      </c>
      <c r="V5176" s="9" t="str">
        <f t="shared" si="882"/>
        <v/>
      </c>
      <c r="W5176" s="9" t="str">
        <f t="shared" si="883"/>
        <v/>
      </c>
      <c r="X5176" s="9" t="str">
        <f t="shared" si="884"/>
        <v/>
      </c>
      <c r="BC5176" s="9" t="str">
        <f>IF(V5176="","",MAX(BC$1:BC5175)+1)</f>
        <v/>
      </c>
    </row>
    <row r="5177" spans="21:55">
      <c r="U5177" s="17" t="b">
        <f t="shared" si="881"/>
        <v>0</v>
      </c>
      <c r="V5177" s="9" t="str">
        <f t="shared" si="882"/>
        <v/>
      </c>
      <c r="W5177" s="9" t="str">
        <f t="shared" si="883"/>
        <v/>
      </c>
      <c r="X5177" s="9" t="str">
        <f t="shared" si="884"/>
        <v/>
      </c>
      <c r="BC5177" s="9" t="str">
        <f>IF(V5177="","",MAX(BC$1:BC5176)+1)</f>
        <v/>
      </c>
    </row>
    <row r="5178" spans="21:55">
      <c r="U5178" s="17" t="b">
        <f t="shared" si="881"/>
        <v>0</v>
      </c>
      <c r="V5178" s="9" t="str">
        <f t="shared" si="882"/>
        <v/>
      </c>
      <c r="W5178" s="9" t="str">
        <f t="shared" si="883"/>
        <v/>
      </c>
      <c r="X5178" s="9" t="str">
        <f t="shared" si="884"/>
        <v/>
      </c>
      <c r="BC5178" s="9" t="str">
        <f>IF(V5178="","",MAX(BC$1:BC5177)+1)</f>
        <v/>
      </c>
    </row>
    <row r="5179" spans="21:55">
      <c r="U5179" s="17" t="b">
        <f t="shared" si="881"/>
        <v>0</v>
      </c>
      <c r="V5179" s="9" t="str">
        <f t="shared" si="882"/>
        <v/>
      </c>
      <c r="W5179" s="9" t="str">
        <f t="shared" si="883"/>
        <v/>
      </c>
      <c r="X5179" s="9" t="str">
        <f t="shared" si="884"/>
        <v/>
      </c>
      <c r="BC5179" s="9" t="str">
        <f>IF(V5179="","",MAX(BC$1:BC5178)+1)</f>
        <v/>
      </c>
    </row>
    <row r="5180" spans="21:55">
      <c r="U5180" s="17" t="b">
        <f t="shared" si="881"/>
        <v>0</v>
      </c>
      <c r="V5180" s="9" t="str">
        <f t="shared" si="882"/>
        <v/>
      </c>
      <c r="W5180" s="9" t="str">
        <f t="shared" si="883"/>
        <v/>
      </c>
      <c r="X5180" s="9" t="str">
        <f t="shared" si="884"/>
        <v/>
      </c>
      <c r="BC5180" s="9" t="str">
        <f>IF(V5180="","",MAX(BC$1:BC5179)+1)</f>
        <v/>
      </c>
    </row>
    <row r="5181" spans="21:55">
      <c r="U5181" s="17" t="b">
        <f t="shared" si="881"/>
        <v>0</v>
      </c>
      <c r="V5181" s="9" t="str">
        <f t="shared" si="882"/>
        <v/>
      </c>
      <c r="W5181" s="9" t="str">
        <f t="shared" si="883"/>
        <v/>
      </c>
      <c r="X5181" s="9" t="str">
        <f t="shared" si="884"/>
        <v/>
      </c>
      <c r="BC5181" s="9" t="str">
        <f>IF(V5181="","",MAX(BC$1:BC5180)+1)</f>
        <v/>
      </c>
    </row>
    <row r="5182" spans="21:55">
      <c r="U5182" s="17" t="b">
        <f t="shared" si="881"/>
        <v>0</v>
      </c>
      <c r="V5182" s="9" t="str">
        <f t="shared" si="882"/>
        <v/>
      </c>
      <c r="W5182" s="9" t="str">
        <f t="shared" si="883"/>
        <v/>
      </c>
      <c r="X5182" s="9" t="str">
        <f t="shared" si="884"/>
        <v/>
      </c>
      <c r="BC5182" s="9" t="str">
        <f>IF(V5182="","",MAX(BC$1:BC5181)+1)</f>
        <v/>
      </c>
    </row>
    <row r="5183" spans="21:55">
      <c r="U5183" s="17" t="b">
        <f t="shared" si="881"/>
        <v>0</v>
      </c>
      <c r="V5183" s="9" t="str">
        <f t="shared" si="882"/>
        <v/>
      </c>
      <c r="W5183" s="9" t="str">
        <f t="shared" si="883"/>
        <v/>
      </c>
      <c r="X5183" s="9" t="str">
        <f t="shared" si="884"/>
        <v/>
      </c>
      <c r="BC5183" s="9" t="str">
        <f>IF(V5183="","",MAX(BC$1:BC5182)+1)</f>
        <v/>
      </c>
    </row>
    <row r="5184" spans="21:55">
      <c r="U5184" s="17" t="b">
        <f t="shared" si="881"/>
        <v>0</v>
      </c>
      <c r="V5184" s="9" t="str">
        <f t="shared" si="882"/>
        <v/>
      </c>
      <c r="W5184" s="9" t="str">
        <f t="shared" si="883"/>
        <v/>
      </c>
      <c r="X5184" s="9" t="str">
        <f t="shared" si="884"/>
        <v/>
      </c>
      <c r="BC5184" s="9" t="str">
        <f>IF(V5184="","",MAX(BC$1:BC5183)+1)</f>
        <v/>
      </c>
    </row>
    <row r="5185" spans="21:55">
      <c r="U5185" s="17" t="b">
        <f t="shared" si="881"/>
        <v>0</v>
      </c>
      <c r="V5185" s="9" t="str">
        <f t="shared" si="882"/>
        <v/>
      </c>
      <c r="W5185" s="9" t="str">
        <f t="shared" si="883"/>
        <v/>
      </c>
      <c r="X5185" s="9" t="str">
        <f t="shared" si="884"/>
        <v/>
      </c>
      <c r="BC5185" s="9" t="str">
        <f>IF(V5185="","",MAX(BC$1:BC5184)+1)</f>
        <v/>
      </c>
    </row>
    <row r="5186" spans="21:55">
      <c r="U5186" s="17" t="b">
        <f t="shared" ref="U5186:U5249" si="885">AND(ISNUMBER(SEARCH("(rs",N5186)),NOT(ISNUMBER(SEARCH("oxidation",N5186))),NOT(ISNUMBER(SEARCH("deamidated",N5186))),NOT(ISNUMBER(SEARCH("ammonia",N5186))),NOT(ISNUMBER(SEARCH("acetyl",N5186))),NOT(ISNUMBER(SEARCH("phospho",N5186))),NOT(ISNUMBER(SEARCH("dehydrated",N5186))))</f>
        <v>0</v>
      </c>
      <c r="V5186" s="9" t="str">
        <f t="shared" ref="V5186:V5249" si="886">IF(U5186=TRUE, IF(ISNUMBER(SEARCH(":",P5186))=TRUE, LEFT(P5186,FIND(":",P5186)-1),P5186), "")</f>
        <v/>
      </c>
      <c r="W5186" s="9" t="str">
        <f t="shared" ref="W5186:W5249" si="887">IF(U5186=TRUE,IF(ISNUMBER(SEARCH("Carb",N5186))=TRUE,MID(LEFT(N5186,FIND("#",N5186)-1),FIND(CHAR(1),SUBSTITUTE(N5186," ",CHAR(1),(LEN(N5186)-LEN(SUBSTITUTE(N5186," ","")))-1))+1,LEN(N5186)),LEFT(N5186,FIND("#",N5186)-1)),"")</f>
        <v/>
      </c>
      <c r="X5186" s="9" t="str">
        <f t="shared" si="884"/>
        <v/>
      </c>
      <c r="BC5186" s="9" t="str">
        <f>IF(V5186="","",MAX(BC$1:BC5185)+1)</f>
        <v/>
      </c>
    </row>
    <row r="5187" spans="21:55">
      <c r="U5187" s="17" t="b">
        <f t="shared" si="885"/>
        <v>0</v>
      </c>
      <c r="V5187" s="9" t="str">
        <f t="shared" si="886"/>
        <v/>
      </c>
      <c r="W5187" s="9" t="str">
        <f t="shared" si="887"/>
        <v/>
      </c>
      <c r="X5187" s="9" t="str">
        <f t="shared" si="884"/>
        <v/>
      </c>
      <c r="BC5187" s="9" t="str">
        <f>IF(V5187="","",MAX(BC$1:BC5186)+1)</f>
        <v/>
      </c>
    </row>
    <row r="5188" spans="21:55">
      <c r="U5188" s="17" t="b">
        <f t="shared" si="885"/>
        <v>0</v>
      </c>
      <c r="V5188" s="9" t="str">
        <f t="shared" si="886"/>
        <v/>
      </c>
      <c r="W5188" s="9" t="str">
        <f t="shared" si="887"/>
        <v/>
      </c>
      <c r="X5188" s="9" t="str">
        <f t="shared" si="884"/>
        <v/>
      </c>
      <c r="BC5188" s="9" t="str">
        <f>IF(V5188="","",MAX(BC$1:BC5187)+1)</f>
        <v/>
      </c>
    </row>
    <row r="5189" spans="21:55">
      <c r="U5189" s="17" t="b">
        <f t="shared" si="885"/>
        <v>0</v>
      </c>
      <c r="V5189" s="9" t="str">
        <f t="shared" si="886"/>
        <v/>
      </c>
      <c r="W5189" s="9" t="str">
        <f t="shared" si="887"/>
        <v/>
      </c>
      <c r="X5189" s="9" t="str">
        <f t="shared" si="884"/>
        <v/>
      </c>
      <c r="BC5189" s="9" t="str">
        <f>IF(V5189="","",MAX(BC$1:BC5188)+1)</f>
        <v/>
      </c>
    </row>
    <row r="5190" spans="21:55">
      <c r="U5190" s="17" t="b">
        <f t="shared" si="885"/>
        <v>0</v>
      </c>
      <c r="V5190" s="9" t="str">
        <f t="shared" si="886"/>
        <v/>
      </c>
      <c r="W5190" s="9" t="str">
        <f t="shared" si="887"/>
        <v/>
      </c>
      <c r="X5190" s="9" t="str">
        <f t="shared" si="884"/>
        <v/>
      </c>
      <c r="BC5190" s="9" t="str">
        <f>IF(V5190="","",MAX(BC$1:BC5189)+1)</f>
        <v/>
      </c>
    </row>
    <row r="5191" spans="21:55">
      <c r="U5191" s="17" t="b">
        <f t="shared" si="885"/>
        <v>0</v>
      </c>
      <c r="V5191" s="9" t="str">
        <f t="shared" si="886"/>
        <v/>
      </c>
      <c r="W5191" s="9" t="str">
        <f t="shared" si="887"/>
        <v/>
      </c>
      <c r="X5191" s="9" t="str">
        <f t="shared" si="884"/>
        <v/>
      </c>
      <c r="BC5191" s="9" t="str">
        <f>IF(V5191="","",MAX(BC$1:BC5190)+1)</f>
        <v/>
      </c>
    </row>
    <row r="5192" spans="21:55">
      <c r="U5192" s="17" t="b">
        <f t="shared" si="885"/>
        <v>0</v>
      </c>
      <c r="V5192" s="9" t="str">
        <f t="shared" si="886"/>
        <v/>
      </c>
      <c r="W5192" s="9" t="str">
        <f t="shared" si="887"/>
        <v/>
      </c>
      <c r="X5192" s="9" t="str">
        <f t="shared" si="884"/>
        <v/>
      </c>
      <c r="BC5192" s="9" t="str">
        <f>IF(V5192="","",MAX(BC$1:BC5191)+1)</f>
        <v/>
      </c>
    </row>
    <row r="5193" spans="21:55">
      <c r="U5193" s="17" t="b">
        <f t="shared" si="885"/>
        <v>0</v>
      </c>
      <c r="V5193" s="9" t="str">
        <f t="shared" si="886"/>
        <v/>
      </c>
      <c r="W5193" s="9" t="str">
        <f t="shared" si="887"/>
        <v/>
      </c>
      <c r="X5193" s="9" t="str">
        <f t="shared" si="884"/>
        <v/>
      </c>
      <c r="BC5193" s="9" t="str">
        <f>IF(V5193="","",MAX(BC$1:BC5192)+1)</f>
        <v/>
      </c>
    </row>
    <row r="5194" spans="21:55">
      <c r="U5194" s="17" t="b">
        <f t="shared" si="885"/>
        <v>0</v>
      </c>
      <c r="V5194" s="9" t="str">
        <f t="shared" si="886"/>
        <v/>
      </c>
      <c r="W5194" s="9" t="str">
        <f t="shared" si="887"/>
        <v/>
      </c>
      <c r="X5194" s="9" t="str">
        <f t="shared" si="884"/>
        <v/>
      </c>
      <c r="BC5194" s="9" t="str">
        <f>IF(V5194="","",MAX(BC$1:BC5193)+1)</f>
        <v/>
      </c>
    </row>
    <row r="5195" spans="21:55">
      <c r="U5195" s="17" t="b">
        <f t="shared" si="885"/>
        <v>0</v>
      </c>
      <c r="V5195" s="9" t="str">
        <f t="shared" si="886"/>
        <v/>
      </c>
      <c r="W5195" s="9" t="str">
        <f t="shared" si="887"/>
        <v/>
      </c>
      <c r="X5195" s="9" t="str">
        <f t="shared" si="884"/>
        <v/>
      </c>
      <c r="BC5195" s="9" t="str">
        <f>IF(V5195="","",MAX(BC$1:BC5194)+1)</f>
        <v/>
      </c>
    </row>
    <row r="5196" spans="21:55">
      <c r="U5196" s="17" t="b">
        <f t="shared" si="885"/>
        <v>0</v>
      </c>
      <c r="V5196" s="9" t="str">
        <f t="shared" si="886"/>
        <v/>
      </c>
      <c r="W5196" s="9" t="str">
        <f t="shared" si="887"/>
        <v/>
      </c>
      <c r="X5196" s="9" t="str">
        <f t="shared" si="884"/>
        <v/>
      </c>
      <c r="BC5196" s="9" t="str">
        <f>IF(V5196="","",MAX(BC$1:BC5195)+1)</f>
        <v/>
      </c>
    </row>
    <row r="5197" spans="21:55">
      <c r="U5197" s="17" t="b">
        <f t="shared" si="885"/>
        <v>0</v>
      </c>
      <c r="V5197" s="9" t="str">
        <f t="shared" si="886"/>
        <v/>
      </c>
      <c r="W5197" s="9" t="str">
        <f t="shared" si="887"/>
        <v/>
      </c>
      <c r="X5197" s="9" t="str">
        <f t="shared" si="884"/>
        <v/>
      </c>
      <c r="BC5197" s="9" t="str">
        <f>IF(V5197="","",MAX(BC$1:BC5196)+1)</f>
        <v/>
      </c>
    </row>
    <row r="5198" spans="21:55">
      <c r="U5198" s="17" t="b">
        <f t="shared" si="885"/>
        <v>0</v>
      </c>
      <c r="V5198" s="9" t="str">
        <f t="shared" si="886"/>
        <v/>
      </c>
      <c r="W5198" s="9" t="str">
        <f t="shared" si="887"/>
        <v/>
      </c>
      <c r="X5198" s="9" t="str">
        <f t="shared" si="884"/>
        <v/>
      </c>
      <c r="BC5198" s="9" t="str">
        <f>IF(V5198="","",MAX(BC$1:BC5197)+1)</f>
        <v/>
      </c>
    </row>
    <row r="5199" spans="21:55">
      <c r="U5199" s="17" t="b">
        <f t="shared" si="885"/>
        <v>0</v>
      </c>
      <c r="V5199" s="9" t="str">
        <f t="shared" si="886"/>
        <v/>
      </c>
      <c r="W5199" s="9" t="str">
        <f t="shared" si="887"/>
        <v/>
      </c>
      <c r="X5199" s="9" t="str">
        <f t="shared" si="884"/>
        <v/>
      </c>
      <c r="BC5199" s="9" t="str">
        <f>IF(V5199="","",MAX(BC$1:BC5198)+1)</f>
        <v/>
      </c>
    </row>
    <row r="5200" spans="21:55">
      <c r="U5200" s="17" t="b">
        <f t="shared" si="885"/>
        <v>0</v>
      </c>
      <c r="V5200" s="9" t="str">
        <f t="shared" si="886"/>
        <v/>
      </c>
      <c r="W5200" s="9" t="str">
        <f t="shared" si="887"/>
        <v/>
      </c>
      <c r="X5200" s="9" t="str">
        <f t="shared" si="884"/>
        <v/>
      </c>
      <c r="BC5200" s="9" t="str">
        <f>IF(V5200="","",MAX(BC$1:BC5199)+1)</f>
        <v/>
      </c>
    </row>
    <row r="5201" spans="21:55">
      <c r="U5201" s="17" t="b">
        <f t="shared" si="885"/>
        <v>0</v>
      </c>
      <c r="V5201" s="9" t="str">
        <f t="shared" si="886"/>
        <v/>
      </c>
      <c r="W5201" s="9" t="str">
        <f t="shared" si="887"/>
        <v/>
      </c>
      <c r="X5201" s="9" t="str">
        <f t="shared" si="884"/>
        <v/>
      </c>
      <c r="BC5201" s="9" t="str">
        <f>IF(V5201="","",MAX(BC$1:BC5200)+1)</f>
        <v/>
      </c>
    </row>
    <row r="5202" spans="21:55">
      <c r="U5202" s="17" t="b">
        <f t="shared" si="885"/>
        <v>0</v>
      </c>
      <c r="V5202" s="9" t="str">
        <f t="shared" si="886"/>
        <v/>
      </c>
      <c r="W5202" s="9" t="str">
        <f t="shared" si="887"/>
        <v/>
      </c>
      <c r="X5202" s="9" t="str">
        <f t="shared" si="884"/>
        <v/>
      </c>
      <c r="BC5202" s="9" t="str">
        <f>IF(V5202="","",MAX(BC$1:BC5201)+1)</f>
        <v/>
      </c>
    </row>
    <row r="5203" spans="21:55">
      <c r="U5203" s="17" t="b">
        <f t="shared" si="885"/>
        <v>0</v>
      </c>
      <c r="V5203" s="9" t="str">
        <f t="shared" si="886"/>
        <v/>
      </c>
      <c r="W5203" s="9" t="str">
        <f t="shared" si="887"/>
        <v/>
      </c>
      <c r="X5203" s="9" t="str">
        <f t="shared" si="884"/>
        <v/>
      </c>
      <c r="BC5203" s="9" t="str">
        <f>IF(V5203="","",MAX(BC$1:BC5202)+1)</f>
        <v/>
      </c>
    </row>
    <row r="5204" spans="21:55">
      <c r="U5204" s="17" t="b">
        <f t="shared" si="885"/>
        <v>0</v>
      </c>
      <c r="V5204" s="9" t="str">
        <f t="shared" si="886"/>
        <v/>
      </c>
      <c r="W5204" s="9" t="str">
        <f t="shared" si="887"/>
        <v/>
      </c>
      <c r="X5204" s="9" t="str">
        <f t="shared" si="884"/>
        <v/>
      </c>
      <c r="BC5204" s="9" t="str">
        <f>IF(V5204="","",MAX(BC$1:BC5203)+1)</f>
        <v/>
      </c>
    </row>
    <row r="5205" spans="21:55">
      <c r="U5205" s="17" t="b">
        <f t="shared" si="885"/>
        <v>0</v>
      </c>
      <c r="V5205" s="9" t="str">
        <f t="shared" si="886"/>
        <v/>
      </c>
      <c r="W5205" s="9" t="str">
        <f t="shared" si="887"/>
        <v/>
      </c>
      <c r="X5205" s="9" t="str">
        <f t="shared" si="884"/>
        <v/>
      </c>
      <c r="BC5205" s="9" t="str">
        <f>IF(V5205="","",MAX(BC$1:BC5204)+1)</f>
        <v/>
      </c>
    </row>
    <row r="5206" spans="21:55">
      <c r="U5206" s="17" t="b">
        <f t="shared" si="885"/>
        <v>0</v>
      </c>
      <c r="V5206" s="9" t="str">
        <f t="shared" si="886"/>
        <v/>
      </c>
      <c r="W5206" s="9" t="str">
        <f t="shared" si="887"/>
        <v/>
      </c>
      <c r="X5206" s="9" t="str">
        <f t="shared" si="884"/>
        <v/>
      </c>
      <c r="BC5206" s="9" t="str">
        <f>IF(V5206="","",MAX(BC$1:BC5205)+1)</f>
        <v/>
      </c>
    </row>
    <row r="5207" spans="21:55">
      <c r="U5207" s="17" t="b">
        <f t="shared" si="885"/>
        <v>0</v>
      </c>
      <c r="V5207" s="9" t="str">
        <f t="shared" si="886"/>
        <v/>
      </c>
      <c r="W5207" s="9" t="str">
        <f t="shared" si="887"/>
        <v/>
      </c>
      <c r="X5207" s="9" t="str">
        <f t="shared" si="884"/>
        <v/>
      </c>
      <c r="BC5207" s="9" t="str">
        <f>IF(V5207="","",MAX(BC$1:BC5206)+1)</f>
        <v/>
      </c>
    </row>
    <row r="5208" spans="21:55">
      <c r="U5208" s="17" t="b">
        <f t="shared" si="885"/>
        <v>0</v>
      </c>
      <c r="V5208" s="9" t="str">
        <f t="shared" si="886"/>
        <v/>
      </c>
      <c r="W5208" s="9" t="str">
        <f t="shared" si="887"/>
        <v/>
      </c>
      <c r="X5208" s="9" t="str">
        <f t="shared" si="884"/>
        <v/>
      </c>
      <c r="BC5208" s="9" t="str">
        <f>IF(V5208="","",MAX(BC$1:BC5207)+1)</f>
        <v/>
      </c>
    </row>
    <row r="5209" spans="21:55">
      <c r="U5209" s="17" t="b">
        <f t="shared" si="885"/>
        <v>0</v>
      </c>
      <c r="V5209" s="9" t="str">
        <f t="shared" si="886"/>
        <v/>
      </c>
      <c r="W5209" s="9" t="str">
        <f t="shared" si="887"/>
        <v/>
      </c>
      <c r="X5209" s="9" t="str">
        <f t="shared" si="884"/>
        <v/>
      </c>
      <c r="BC5209" s="9" t="str">
        <f>IF(V5209="","",MAX(BC$1:BC5208)+1)</f>
        <v/>
      </c>
    </row>
    <row r="5210" spans="21:55">
      <c r="U5210" s="17" t="b">
        <f t="shared" si="885"/>
        <v>0</v>
      </c>
      <c r="V5210" s="9" t="str">
        <f t="shared" si="886"/>
        <v/>
      </c>
      <c r="W5210" s="9" t="str">
        <f t="shared" si="887"/>
        <v/>
      </c>
      <c r="X5210" s="9" t="str">
        <f t="shared" si="884"/>
        <v/>
      </c>
      <c r="BC5210" s="9" t="str">
        <f>IF(V5210="","",MAX(BC$1:BC5209)+1)</f>
        <v/>
      </c>
    </row>
    <row r="5211" spans="21:55">
      <c r="U5211" s="17" t="b">
        <f t="shared" si="885"/>
        <v>0</v>
      </c>
      <c r="V5211" s="9" t="str">
        <f t="shared" si="886"/>
        <v/>
      </c>
      <c r="W5211" s="9" t="str">
        <f t="shared" si="887"/>
        <v/>
      </c>
      <c r="X5211" s="9" t="str">
        <f t="shared" si="884"/>
        <v/>
      </c>
      <c r="BC5211" s="9" t="str">
        <f>IF(V5211="","",MAX(BC$1:BC5210)+1)</f>
        <v/>
      </c>
    </row>
    <row r="5212" spans="21:55">
      <c r="U5212" s="17" t="b">
        <f t="shared" si="885"/>
        <v>0</v>
      </c>
      <c r="V5212" s="9" t="str">
        <f t="shared" si="886"/>
        <v/>
      </c>
      <c r="W5212" s="9" t="str">
        <f t="shared" si="887"/>
        <v/>
      </c>
      <c r="X5212" s="9" t="str">
        <f t="shared" si="884"/>
        <v/>
      </c>
      <c r="BC5212" s="9" t="str">
        <f>IF(V5212="","",MAX(BC$1:BC5211)+1)</f>
        <v/>
      </c>
    </row>
    <row r="5213" spans="21:55">
      <c r="U5213" s="17" t="b">
        <f t="shared" si="885"/>
        <v>0</v>
      </c>
      <c r="V5213" s="9" t="str">
        <f t="shared" si="886"/>
        <v/>
      </c>
      <c r="W5213" s="9" t="str">
        <f t="shared" si="887"/>
        <v/>
      </c>
      <c r="X5213" s="9" t="str">
        <f t="shared" si="884"/>
        <v/>
      </c>
      <c r="BC5213" s="9" t="str">
        <f>IF(V5213="","",MAX(BC$1:BC5212)+1)</f>
        <v/>
      </c>
    </row>
    <row r="5214" spans="21:55">
      <c r="U5214" s="17" t="b">
        <f t="shared" si="885"/>
        <v>0</v>
      </c>
      <c r="V5214" s="9" t="str">
        <f t="shared" si="886"/>
        <v/>
      </c>
      <c r="W5214" s="9" t="str">
        <f t="shared" si="887"/>
        <v/>
      </c>
      <c r="X5214" s="9" t="str">
        <f t="shared" ref="X5214:X5277" si="888">IF(U5214=TRUE, MID(LEFT(N5214,FIND(")",N5214)-1),FIND("(",N5214)+1,LEN(N5214)), "")</f>
        <v/>
      </c>
      <c r="BC5214" s="9" t="str">
        <f>IF(V5214="","",MAX(BC$1:BC5213)+1)</f>
        <v/>
      </c>
    </row>
    <row r="5215" spans="21:55">
      <c r="U5215" s="17" t="b">
        <f t="shared" si="885"/>
        <v>0</v>
      </c>
      <c r="V5215" s="9" t="str">
        <f t="shared" si="886"/>
        <v/>
      </c>
      <c r="W5215" s="9" t="str">
        <f t="shared" si="887"/>
        <v/>
      </c>
      <c r="X5215" s="9" t="str">
        <f t="shared" si="888"/>
        <v/>
      </c>
      <c r="BC5215" s="9" t="str">
        <f>IF(V5215="","",MAX(BC$1:BC5214)+1)</f>
        <v/>
      </c>
    </row>
    <row r="5216" spans="21:55">
      <c r="U5216" s="17" t="b">
        <f t="shared" si="885"/>
        <v>0</v>
      </c>
      <c r="V5216" s="9" t="str">
        <f t="shared" si="886"/>
        <v/>
      </c>
      <c r="W5216" s="9" t="str">
        <f t="shared" si="887"/>
        <v/>
      </c>
      <c r="X5216" s="9" t="str">
        <f t="shared" si="888"/>
        <v/>
      </c>
      <c r="BC5216" s="9" t="str">
        <f>IF(V5216="","",MAX(BC$1:BC5215)+1)</f>
        <v/>
      </c>
    </row>
    <row r="5217" spans="21:55">
      <c r="U5217" s="17" t="b">
        <f t="shared" si="885"/>
        <v>0</v>
      </c>
      <c r="V5217" s="9" t="str">
        <f t="shared" si="886"/>
        <v/>
      </c>
      <c r="W5217" s="9" t="str">
        <f t="shared" si="887"/>
        <v/>
      </c>
      <c r="X5217" s="9" t="str">
        <f t="shared" si="888"/>
        <v/>
      </c>
      <c r="BC5217" s="9" t="str">
        <f>IF(V5217="","",MAX(BC$1:BC5216)+1)</f>
        <v/>
      </c>
    </row>
    <row r="5218" spans="21:55">
      <c r="U5218" s="17" t="b">
        <f t="shared" si="885"/>
        <v>0</v>
      </c>
      <c r="V5218" s="9" t="str">
        <f t="shared" si="886"/>
        <v/>
      </c>
      <c r="W5218" s="9" t="str">
        <f t="shared" si="887"/>
        <v/>
      </c>
      <c r="X5218" s="9" t="str">
        <f t="shared" si="888"/>
        <v/>
      </c>
      <c r="BC5218" s="9" t="str">
        <f>IF(V5218="","",MAX(BC$1:BC5217)+1)</f>
        <v/>
      </c>
    </row>
    <row r="5219" spans="21:55">
      <c r="U5219" s="17" t="b">
        <f t="shared" si="885"/>
        <v>0</v>
      </c>
      <c r="V5219" s="9" t="str">
        <f t="shared" si="886"/>
        <v/>
      </c>
      <c r="W5219" s="9" t="str">
        <f t="shared" si="887"/>
        <v/>
      </c>
      <c r="X5219" s="9" t="str">
        <f t="shared" si="888"/>
        <v/>
      </c>
      <c r="BC5219" s="9" t="str">
        <f>IF(V5219="","",MAX(BC$1:BC5218)+1)</f>
        <v/>
      </c>
    </row>
    <row r="5220" spans="21:55">
      <c r="U5220" s="17" t="b">
        <f t="shared" si="885"/>
        <v>0</v>
      </c>
      <c r="V5220" s="9" t="str">
        <f t="shared" si="886"/>
        <v/>
      </c>
      <c r="W5220" s="9" t="str">
        <f t="shared" si="887"/>
        <v/>
      </c>
      <c r="X5220" s="9" t="str">
        <f t="shared" si="888"/>
        <v/>
      </c>
      <c r="BC5220" s="9" t="str">
        <f>IF(V5220="","",MAX(BC$1:BC5219)+1)</f>
        <v/>
      </c>
    </row>
    <row r="5221" spans="21:55">
      <c r="U5221" s="17" t="b">
        <f t="shared" si="885"/>
        <v>0</v>
      </c>
      <c r="V5221" s="9" t="str">
        <f t="shared" si="886"/>
        <v/>
      </c>
      <c r="W5221" s="9" t="str">
        <f t="shared" si="887"/>
        <v/>
      </c>
      <c r="X5221" s="9" t="str">
        <f t="shared" si="888"/>
        <v/>
      </c>
      <c r="BC5221" s="9" t="str">
        <f>IF(V5221="","",MAX(BC$1:BC5220)+1)</f>
        <v/>
      </c>
    </row>
    <row r="5222" spans="21:55">
      <c r="U5222" s="17" t="b">
        <f t="shared" si="885"/>
        <v>0</v>
      </c>
      <c r="V5222" s="9" t="str">
        <f t="shared" si="886"/>
        <v/>
      </c>
      <c r="W5222" s="9" t="str">
        <f t="shared" si="887"/>
        <v/>
      </c>
      <c r="X5222" s="9" t="str">
        <f t="shared" si="888"/>
        <v/>
      </c>
      <c r="BC5222" s="9" t="str">
        <f>IF(V5222="","",MAX(BC$1:BC5221)+1)</f>
        <v/>
      </c>
    </row>
    <row r="5223" spans="21:55">
      <c r="U5223" s="17" t="b">
        <f t="shared" si="885"/>
        <v>0</v>
      </c>
      <c r="V5223" s="9" t="str">
        <f t="shared" si="886"/>
        <v/>
      </c>
      <c r="W5223" s="9" t="str">
        <f t="shared" si="887"/>
        <v/>
      </c>
      <c r="X5223" s="9" t="str">
        <f t="shared" si="888"/>
        <v/>
      </c>
      <c r="BC5223" s="9" t="str">
        <f>IF(V5223="","",MAX(BC$1:BC5222)+1)</f>
        <v/>
      </c>
    </row>
    <row r="5224" spans="21:55">
      <c r="U5224" s="17" t="b">
        <f t="shared" si="885"/>
        <v>0</v>
      </c>
      <c r="V5224" s="9" t="str">
        <f t="shared" si="886"/>
        <v/>
      </c>
      <c r="W5224" s="9" t="str">
        <f t="shared" si="887"/>
        <v/>
      </c>
      <c r="X5224" s="9" t="str">
        <f t="shared" si="888"/>
        <v/>
      </c>
      <c r="BC5224" s="9" t="str">
        <f>IF(V5224="","",MAX(BC$1:BC5223)+1)</f>
        <v/>
      </c>
    </row>
    <row r="5225" spans="21:55">
      <c r="U5225" s="17" t="b">
        <f t="shared" si="885"/>
        <v>0</v>
      </c>
      <c r="V5225" s="9" t="str">
        <f t="shared" si="886"/>
        <v/>
      </c>
      <c r="W5225" s="9" t="str">
        <f t="shared" si="887"/>
        <v/>
      </c>
      <c r="X5225" s="9" t="str">
        <f t="shared" si="888"/>
        <v/>
      </c>
      <c r="BC5225" s="9" t="str">
        <f>IF(V5225="","",MAX(BC$1:BC5224)+1)</f>
        <v/>
      </c>
    </row>
    <row r="5226" spans="21:55">
      <c r="U5226" s="17" t="b">
        <f t="shared" si="885"/>
        <v>0</v>
      </c>
      <c r="V5226" s="9" t="str">
        <f t="shared" si="886"/>
        <v/>
      </c>
      <c r="W5226" s="9" t="str">
        <f t="shared" si="887"/>
        <v/>
      </c>
      <c r="X5226" s="9" t="str">
        <f t="shared" si="888"/>
        <v/>
      </c>
      <c r="BC5226" s="9" t="str">
        <f>IF(V5226="","",MAX(BC$1:BC5225)+1)</f>
        <v/>
      </c>
    </row>
    <row r="5227" spans="21:55">
      <c r="U5227" s="17" t="b">
        <f t="shared" si="885"/>
        <v>0</v>
      </c>
      <c r="V5227" s="9" t="str">
        <f t="shared" si="886"/>
        <v/>
      </c>
      <c r="W5227" s="9" t="str">
        <f t="shared" si="887"/>
        <v/>
      </c>
      <c r="X5227" s="9" t="str">
        <f t="shared" si="888"/>
        <v/>
      </c>
      <c r="BC5227" s="9" t="str">
        <f>IF(V5227="","",MAX(BC$1:BC5226)+1)</f>
        <v/>
      </c>
    </row>
    <row r="5228" spans="21:55">
      <c r="U5228" s="17" t="b">
        <f t="shared" si="885"/>
        <v>0</v>
      </c>
      <c r="V5228" s="9" t="str">
        <f t="shared" si="886"/>
        <v/>
      </c>
      <c r="W5228" s="9" t="str">
        <f t="shared" si="887"/>
        <v/>
      </c>
      <c r="X5228" s="9" t="str">
        <f t="shared" si="888"/>
        <v/>
      </c>
      <c r="BC5228" s="9" t="str">
        <f>IF(V5228="","",MAX(BC$1:BC5227)+1)</f>
        <v/>
      </c>
    </row>
    <row r="5229" spans="21:55">
      <c r="U5229" s="17" t="b">
        <f t="shared" si="885"/>
        <v>0</v>
      </c>
      <c r="V5229" s="9" t="str">
        <f t="shared" si="886"/>
        <v/>
      </c>
      <c r="W5229" s="9" t="str">
        <f t="shared" si="887"/>
        <v/>
      </c>
      <c r="X5229" s="9" t="str">
        <f t="shared" si="888"/>
        <v/>
      </c>
      <c r="BC5229" s="9" t="str">
        <f>IF(V5229="","",MAX(BC$1:BC5228)+1)</f>
        <v/>
      </c>
    </row>
    <row r="5230" spans="21:55">
      <c r="U5230" s="17" t="b">
        <f t="shared" si="885"/>
        <v>0</v>
      </c>
      <c r="V5230" s="9" t="str">
        <f t="shared" si="886"/>
        <v/>
      </c>
      <c r="W5230" s="9" t="str">
        <f t="shared" si="887"/>
        <v/>
      </c>
      <c r="X5230" s="9" t="str">
        <f t="shared" si="888"/>
        <v/>
      </c>
      <c r="BC5230" s="9" t="str">
        <f>IF(V5230="","",MAX(BC$1:BC5229)+1)</f>
        <v/>
      </c>
    </row>
    <row r="5231" spans="21:55">
      <c r="U5231" s="17" t="b">
        <f t="shared" si="885"/>
        <v>0</v>
      </c>
      <c r="V5231" s="9" t="str">
        <f t="shared" si="886"/>
        <v/>
      </c>
      <c r="W5231" s="9" t="str">
        <f t="shared" si="887"/>
        <v/>
      </c>
      <c r="X5231" s="9" t="str">
        <f t="shared" si="888"/>
        <v/>
      </c>
      <c r="BC5231" s="9" t="str">
        <f>IF(V5231="","",MAX(BC$1:BC5230)+1)</f>
        <v/>
      </c>
    </row>
    <row r="5232" spans="21:55">
      <c r="U5232" s="17" t="b">
        <f t="shared" si="885"/>
        <v>0</v>
      </c>
      <c r="V5232" s="9" t="str">
        <f t="shared" si="886"/>
        <v/>
      </c>
      <c r="W5232" s="9" t="str">
        <f t="shared" si="887"/>
        <v/>
      </c>
      <c r="X5232" s="9" t="str">
        <f t="shared" si="888"/>
        <v/>
      </c>
      <c r="BC5232" s="9" t="str">
        <f>IF(V5232="","",MAX(BC$1:BC5231)+1)</f>
        <v/>
      </c>
    </row>
    <row r="5233" spans="21:55">
      <c r="U5233" s="17" t="b">
        <f t="shared" si="885"/>
        <v>0</v>
      </c>
      <c r="V5233" s="9" t="str">
        <f t="shared" si="886"/>
        <v/>
      </c>
      <c r="W5233" s="9" t="str">
        <f t="shared" si="887"/>
        <v/>
      </c>
      <c r="X5233" s="9" t="str">
        <f t="shared" si="888"/>
        <v/>
      </c>
      <c r="BC5233" s="9" t="str">
        <f>IF(V5233="","",MAX(BC$1:BC5232)+1)</f>
        <v/>
      </c>
    </row>
    <row r="5234" spans="21:55">
      <c r="U5234" s="17" t="b">
        <f t="shared" si="885"/>
        <v>0</v>
      </c>
      <c r="V5234" s="9" t="str">
        <f t="shared" si="886"/>
        <v/>
      </c>
      <c r="W5234" s="9" t="str">
        <f t="shared" si="887"/>
        <v/>
      </c>
      <c r="X5234" s="9" t="str">
        <f t="shared" si="888"/>
        <v/>
      </c>
      <c r="BC5234" s="9" t="str">
        <f>IF(V5234="","",MAX(BC$1:BC5233)+1)</f>
        <v/>
      </c>
    </row>
    <row r="5235" spans="21:55">
      <c r="U5235" s="17" t="b">
        <f t="shared" si="885"/>
        <v>0</v>
      </c>
      <c r="V5235" s="9" t="str">
        <f t="shared" si="886"/>
        <v/>
      </c>
      <c r="W5235" s="9" t="str">
        <f t="shared" si="887"/>
        <v/>
      </c>
      <c r="X5235" s="9" t="str">
        <f t="shared" si="888"/>
        <v/>
      </c>
      <c r="BC5235" s="9" t="str">
        <f>IF(V5235="","",MAX(BC$1:BC5234)+1)</f>
        <v/>
      </c>
    </row>
    <row r="5236" spans="21:55">
      <c r="U5236" s="17" t="b">
        <f t="shared" si="885"/>
        <v>0</v>
      </c>
      <c r="V5236" s="9" t="str">
        <f t="shared" si="886"/>
        <v/>
      </c>
      <c r="W5236" s="9" t="str">
        <f t="shared" si="887"/>
        <v/>
      </c>
      <c r="X5236" s="9" t="str">
        <f t="shared" si="888"/>
        <v/>
      </c>
      <c r="BC5236" s="9" t="str">
        <f>IF(V5236="","",MAX(BC$1:BC5235)+1)</f>
        <v/>
      </c>
    </row>
    <row r="5237" spans="21:55">
      <c r="U5237" s="17" t="b">
        <f t="shared" si="885"/>
        <v>0</v>
      </c>
      <c r="V5237" s="9" t="str">
        <f t="shared" si="886"/>
        <v/>
      </c>
      <c r="W5237" s="9" t="str">
        <f t="shared" si="887"/>
        <v/>
      </c>
      <c r="X5237" s="9" t="str">
        <f t="shared" si="888"/>
        <v/>
      </c>
      <c r="BC5237" s="9" t="str">
        <f>IF(V5237="","",MAX(BC$1:BC5236)+1)</f>
        <v/>
      </c>
    </row>
    <row r="5238" spans="21:55">
      <c r="U5238" s="17" t="b">
        <f t="shared" si="885"/>
        <v>0</v>
      </c>
      <c r="V5238" s="9" t="str">
        <f t="shared" si="886"/>
        <v/>
      </c>
      <c r="W5238" s="9" t="str">
        <f t="shared" si="887"/>
        <v/>
      </c>
      <c r="X5238" s="9" t="str">
        <f t="shared" si="888"/>
        <v/>
      </c>
      <c r="BC5238" s="9" t="str">
        <f>IF(V5238="","",MAX(BC$1:BC5237)+1)</f>
        <v/>
      </c>
    </row>
    <row r="5239" spans="21:55">
      <c r="U5239" s="17" t="b">
        <f t="shared" si="885"/>
        <v>0</v>
      </c>
      <c r="V5239" s="9" t="str">
        <f t="shared" si="886"/>
        <v/>
      </c>
      <c r="W5239" s="9" t="str">
        <f t="shared" si="887"/>
        <v/>
      </c>
      <c r="X5239" s="9" t="str">
        <f t="shared" si="888"/>
        <v/>
      </c>
      <c r="BC5239" s="9" t="str">
        <f>IF(V5239="","",MAX(BC$1:BC5238)+1)</f>
        <v/>
      </c>
    </row>
    <row r="5240" spans="21:55">
      <c r="U5240" s="17" t="b">
        <f t="shared" si="885"/>
        <v>0</v>
      </c>
      <c r="V5240" s="9" t="str">
        <f t="shared" si="886"/>
        <v/>
      </c>
      <c r="W5240" s="9" t="str">
        <f t="shared" si="887"/>
        <v/>
      </c>
      <c r="X5240" s="9" t="str">
        <f t="shared" si="888"/>
        <v/>
      </c>
      <c r="BC5240" s="9" t="str">
        <f>IF(V5240="","",MAX(BC$1:BC5239)+1)</f>
        <v/>
      </c>
    </row>
    <row r="5241" spans="21:55">
      <c r="U5241" s="17" t="b">
        <f t="shared" si="885"/>
        <v>0</v>
      </c>
      <c r="V5241" s="9" t="str">
        <f t="shared" si="886"/>
        <v/>
      </c>
      <c r="W5241" s="9" t="str">
        <f t="shared" si="887"/>
        <v/>
      </c>
      <c r="X5241" s="9" t="str">
        <f t="shared" si="888"/>
        <v/>
      </c>
      <c r="BC5241" s="9" t="str">
        <f>IF(V5241="","",MAX(BC$1:BC5240)+1)</f>
        <v/>
      </c>
    </row>
    <row r="5242" spans="21:55">
      <c r="U5242" s="17" t="b">
        <f t="shared" si="885"/>
        <v>0</v>
      </c>
      <c r="V5242" s="9" t="str">
        <f t="shared" si="886"/>
        <v/>
      </c>
      <c r="W5242" s="9" t="str">
        <f t="shared" si="887"/>
        <v/>
      </c>
      <c r="X5242" s="9" t="str">
        <f t="shared" si="888"/>
        <v/>
      </c>
      <c r="BC5242" s="9" t="str">
        <f>IF(V5242="","",MAX(BC$1:BC5241)+1)</f>
        <v/>
      </c>
    </row>
    <row r="5243" spans="21:55">
      <c r="U5243" s="17" t="b">
        <f t="shared" si="885"/>
        <v>0</v>
      </c>
      <c r="V5243" s="9" t="str">
        <f t="shared" si="886"/>
        <v/>
      </c>
      <c r="W5243" s="9" t="str">
        <f t="shared" si="887"/>
        <v/>
      </c>
      <c r="X5243" s="9" t="str">
        <f t="shared" si="888"/>
        <v/>
      </c>
      <c r="BC5243" s="9" t="str">
        <f>IF(V5243="","",MAX(BC$1:BC5242)+1)</f>
        <v/>
      </c>
    </row>
    <row r="5244" spans="21:55">
      <c r="U5244" s="17" t="b">
        <f t="shared" si="885"/>
        <v>0</v>
      </c>
      <c r="V5244" s="9" t="str">
        <f t="shared" si="886"/>
        <v/>
      </c>
      <c r="W5244" s="9" t="str">
        <f t="shared" si="887"/>
        <v/>
      </c>
      <c r="X5244" s="9" t="str">
        <f t="shared" si="888"/>
        <v/>
      </c>
      <c r="BC5244" s="9" t="str">
        <f>IF(V5244="","",MAX(BC$1:BC5243)+1)</f>
        <v/>
      </c>
    </row>
    <row r="5245" spans="21:55">
      <c r="U5245" s="17" t="b">
        <f t="shared" si="885"/>
        <v>0</v>
      </c>
      <c r="V5245" s="9" t="str">
        <f t="shared" si="886"/>
        <v/>
      </c>
      <c r="W5245" s="9" t="str">
        <f t="shared" si="887"/>
        <v/>
      </c>
      <c r="X5245" s="9" t="str">
        <f t="shared" si="888"/>
        <v/>
      </c>
      <c r="BC5245" s="9" t="str">
        <f>IF(V5245="","",MAX(BC$1:BC5244)+1)</f>
        <v/>
      </c>
    </row>
    <row r="5246" spans="21:55">
      <c r="U5246" s="17" t="b">
        <f t="shared" si="885"/>
        <v>0</v>
      </c>
      <c r="V5246" s="9" t="str">
        <f t="shared" si="886"/>
        <v/>
      </c>
      <c r="W5246" s="9" t="str">
        <f t="shared" si="887"/>
        <v/>
      </c>
      <c r="X5246" s="9" t="str">
        <f t="shared" si="888"/>
        <v/>
      </c>
      <c r="BC5246" s="9" t="str">
        <f>IF(V5246="","",MAX(BC$1:BC5245)+1)</f>
        <v/>
      </c>
    </row>
    <row r="5247" spans="21:55">
      <c r="U5247" s="17" t="b">
        <f t="shared" si="885"/>
        <v>0</v>
      </c>
      <c r="V5247" s="9" t="str">
        <f t="shared" si="886"/>
        <v/>
      </c>
      <c r="W5247" s="9" t="str">
        <f t="shared" si="887"/>
        <v/>
      </c>
      <c r="X5247" s="9" t="str">
        <f t="shared" si="888"/>
        <v/>
      </c>
      <c r="AW5247" s="9" t="s">
        <v>1780</v>
      </c>
      <c r="BC5247" s="9" t="str">
        <f>IF(V5247="","",MAX(BC$1:BC5246)+1)</f>
        <v/>
      </c>
    </row>
    <row r="5248" spans="21:55">
      <c r="U5248" s="17" t="b">
        <f t="shared" si="885"/>
        <v>0</v>
      </c>
      <c r="V5248" s="9" t="str">
        <f t="shared" si="886"/>
        <v/>
      </c>
      <c r="W5248" s="9" t="str">
        <f t="shared" si="887"/>
        <v/>
      </c>
      <c r="X5248" s="9" t="str">
        <f t="shared" si="888"/>
        <v/>
      </c>
      <c r="BC5248" s="9" t="str">
        <f>IF(V5248="","",MAX(BC$1:BC5247)+1)</f>
        <v/>
      </c>
    </row>
    <row r="5249" spans="21:55">
      <c r="U5249" s="17" t="b">
        <f t="shared" si="885"/>
        <v>0</v>
      </c>
      <c r="V5249" s="9" t="str">
        <f t="shared" si="886"/>
        <v/>
      </c>
      <c r="W5249" s="9" t="str">
        <f t="shared" si="887"/>
        <v/>
      </c>
      <c r="X5249" s="9" t="str">
        <f t="shared" si="888"/>
        <v/>
      </c>
      <c r="BC5249" s="9" t="str">
        <f>IF(V5249="","",MAX(BC$1:BC5248)+1)</f>
        <v/>
      </c>
    </row>
    <row r="5250" spans="21:55">
      <c r="U5250" s="17" t="b">
        <f t="shared" ref="U5250:U5313" si="889">AND(ISNUMBER(SEARCH("(rs",N5250)),NOT(ISNUMBER(SEARCH("oxidation",N5250))),NOT(ISNUMBER(SEARCH("deamidated",N5250))),NOT(ISNUMBER(SEARCH("ammonia",N5250))),NOT(ISNUMBER(SEARCH("acetyl",N5250))),NOT(ISNUMBER(SEARCH("phospho",N5250))),NOT(ISNUMBER(SEARCH("dehydrated",N5250))))</f>
        <v>0</v>
      </c>
      <c r="V5250" s="9" t="str">
        <f t="shared" ref="V5250:V5313" si="890">IF(U5250=TRUE, IF(ISNUMBER(SEARCH(":",P5250))=TRUE, LEFT(P5250,FIND(":",P5250)-1),P5250), "")</f>
        <v/>
      </c>
      <c r="W5250" s="9" t="str">
        <f t="shared" ref="W5250:W5313" si="891">IF(U5250=TRUE,IF(ISNUMBER(SEARCH("Carb",N5250))=TRUE,MID(LEFT(N5250,FIND("#",N5250)-1),FIND(CHAR(1),SUBSTITUTE(N5250," ",CHAR(1),(LEN(N5250)-LEN(SUBSTITUTE(N5250," ","")))-1))+1,LEN(N5250)),LEFT(N5250,FIND("#",N5250)-1)),"")</f>
        <v/>
      </c>
      <c r="X5250" s="9" t="str">
        <f t="shared" si="888"/>
        <v/>
      </c>
      <c r="BC5250" s="9" t="str">
        <f>IF(V5250="","",MAX(BC$1:BC5249)+1)</f>
        <v/>
      </c>
    </row>
    <row r="5251" spans="21:55">
      <c r="U5251" s="17" t="b">
        <f t="shared" si="889"/>
        <v>0</v>
      </c>
      <c r="V5251" s="9" t="str">
        <f t="shared" si="890"/>
        <v/>
      </c>
      <c r="W5251" s="9" t="str">
        <f t="shared" si="891"/>
        <v/>
      </c>
      <c r="X5251" s="9" t="str">
        <f t="shared" si="888"/>
        <v/>
      </c>
      <c r="BC5251" s="9" t="str">
        <f>IF(V5251="","",MAX(BC$1:BC5250)+1)</f>
        <v/>
      </c>
    </row>
    <row r="5252" spans="21:55">
      <c r="U5252" s="17" t="b">
        <f t="shared" si="889"/>
        <v>0</v>
      </c>
      <c r="V5252" s="9" t="str">
        <f t="shared" si="890"/>
        <v/>
      </c>
      <c r="W5252" s="9" t="str">
        <f t="shared" si="891"/>
        <v/>
      </c>
      <c r="X5252" s="9" t="str">
        <f t="shared" si="888"/>
        <v/>
      </c>
      <c r="BC5252" s="9" t="str">
        <f>IF(V5252="","",MAX(BC$1:BC5251)+1)</f>
        <v/>
      </c>
    </row>
    <row r="5253" spans="21:55">
      <c r="U5253" s="17" t="b">
        <f t="shared" si="889"/>
        <v>0</v>
      </c>
      <c r="V5253" s="9" t="str">
        <f t="shared" si="890"/>
        <v/>
      </c>
      <c r="W5253" s="9" t="str">
        <f t="shared" si="891"/>
        <v/>
      </c>
      <c r="X5253" s="9" t="str">
        <f t="shared" si="888"/>
        <v/>
      </c>
      <c r="BC5253" s="9" t="str">
        <f>IF(V5253="","",MAX(BC$1:BC5252)+1)</f>
        <v/>
      </c>
    </row>
    <row r="5254" spans="21:55">
      <c r="U5254" s="17" t="b">
        <f t="shared" si="889"/>
        <v>0</v>
      </c>
      <c r="V5254" s="9" t="str">
        <f t="shared" si="890"/>
        <v/>
      </c>
      <c r="W5254" s="9" t="str">
        <f t="shared" si="891"/>
        <v/>
      </c>
      <c r="X5254" s="9" t="str">
        <f t="shared" si="888"/>
        <v/>
      </c>
      <c r="BC5254" s="9" t="str">
        <f>IF(V5254="","",MAX(BC$1:BC5253)+1)</f>
        <v/>
      </c>
    </row>
    <row r="5255" spans="21:55">
      <c r="U5255" s="17" t="b">
        <f t="shared" si="889"/>
        <v>0</v>
      </c>
      <c r="V5255" s="9" t="str">
        <f t="shared" si="890"/>
        <v/>
      </c>
      <c r="W5255" s="9" t="str">
        <f t="shared" si="891"/>
        <v/>
      </c>
      <c r="X5255" s="9" t="str">
        <f t="shared" si="888"/>
        <v/>
      </c>
      <c r="BC5255" s="9" t="str">
        <f>IF(V5255="","",MAX(BC$1:BC5254)+1)</f>
        <v/>
      </c>
    </row>
    <row r="5256" spans="21:55">
      <c r="U5256" s="17" t="b">
        <f t="shared" si="889"/>
        <v>0</v>
      </c>
      <c r="V5256" s="9" t="str">
        <f t="shared" si="890"/>
        <v/>
      </c>
      <c r="W5256" s="9" t="str">
        <f t="shared" si="891"/>
        <v/>
      </c>
      <c r="X5256" s="9" t="str">
        <f t="shared" si="888"/>
        <v/>
      </c>
      <c r="BC5256" s="9" t="str">
        <f>IF(V5256="","",MAX(BC$1:BC5255)+1)</f>
        <v/>
      </c>
    </row>
    <row r="5257" spans="21:55">
      <c r="U5257" s="17" t="b">
        <f t="shared" si="889"/>
        <v>0</v>
      </c>
      <c r="V5257" s="9" t="str">
        <f t="shared" si="890"/>
        <v/>
      </c>
      <c r="W5257" s="9" t="str">
        <f t="shared" si="891"/>
        <v/>
      </c>
      <c r="X5257" s="9" t="str">
        <f t="shared" si="888"/>
        <v/>
      </c>
      <c r="BC5257" s="9" t="str">
        <f>IF(V5257="","",MAX(BC$1:BC5256)+1)</f>
        <v/>
      </c>
    </row>
    <row r="5258" spans="21:55">
      <c r="U5258" s="17" t="b">
        <f t="shared" si="889"/>
        <v>0</v>
      </c>
      <c r="V5258" s="9" t="str">
        <f t="shared" si="890"/>
        <v/>
      </c>
      <c r="W5258" s="9" t="str">
        <f t="shared" si="891"/>
        <v/>
      </c>
      <c r="X5258" s="9" t="str">
        <f t="shared" si="888"/>
        <v/>
      </c>
      <c r="BC5258" s="9" t="str">
        <f>IF(V5258="","",MAX(BC$1:BC5257)+1)</f>
        <v/>
      </c>
    </row>
    <row r="5259" spans="21:55">
      <c r="U5259" s="17" t="b">
        <f t="shared" si="889"/>
        <v>0</v>
      </c>
      <c r="V5259" s="9" t="str">
        <f t="shared" si="890"/>
        <v/>
      </c>
      <c r="W5259" s="9" t="str">
        <f t="shared" si="891"/>
        <v/>
      </c>
      <c r="X5259" s="9" t="str">
        <f t="shared" si="888"/>
        <v/>
      </c>
      <c r="BC5259" s="9" t="str">
        <f>IF(V5259="","",MAX(BC$1:BC5258)+1)</f>
        <v/>
      </c>
    </row>
    <row r="5260" spans="21:55">
      <c r="U5260" s="17" t="b">
        <f t="shared" si="889"/>
        <v>0</v>
      </c>
      <c r="V5260" s="9" t="str">
        <f t="shared" si="890"/>
        <v/>
      </c>
      <c r="W5260" s="9" t="str">
        <f t="shared" si="891"/>
        <v/>
      </c>
      <c r="X5260" s="9" t="str">
        <f t="shared" si="888"/>
        <v/>
      </c>
      <c r="BC5260" s="9" t="str">
        <f>IF(V5260="","",MAX(BC$1:BC5259)+1)</f>
        <v/>
      </c>
    </row>
    <row r="5261" spans="21:55">
      <c r="U5261" s="17" t="b">
        <f t="shared" si="889"/>
        <v>0</v>
      </c>
      <c r="V5261" s="9" t="str">
        <f t="shared" si="890"/>
        <v/>
      </c>
      <c r="W5261" s="9" t="str">
        <f t="shared" si="891"/>
        <v/>
      </c>
      <c r="X5261" s="9" t="str">
        <f t="shared" si="888"/>
        <v/>
      </c>
      <c r="BC5261" s="9" t="str">
        <f>IF(V5261="","",MAX(BC$1:BC5260)+1)</f>
        <v/>
      </c>
    </row>
    <row r="5262" spans="21:55">
      <c r="U5262" s="17" t="b">
        <f t="shared" si="889"/>
        <v>0</v>
      </c>
      <c r="V5262" s="9" t="str">
        <f t="shared" si="890"/>
        <v/>
      </c>
      <c r="W5262" s="9" t="str">
        <f t="shared" si="891"/>
        <v/>
      </c>
      <c r="X5262" s="9" t="str">
        <f t="shared" si="888"/>
        <v/>
      </c>
      <c r="BC5262" s="9" t="str">
        <f>IF(V5262="","",MAX(BC$1:BC5261)+1)</f>
        <v/>
      </c>
    </row>
    <row r="5263" spans="21:55">
      <c r="U5263" s="17" t="b">
        <f t="shared" si="889"/>
        <v>0</v>
      </c>
      <c r="V5263" s="9" t="str">
        <f t="shared" si="890"/>
        <v/>
      </c>
      <c r="W5263" s="9" t="str">
        <f t="shared" si="891"/>
        <v/>
      </c>
      <c r="X5263" s="9" t="str">
        <f t="shared" si="888"/>
        <v/>
      </c>
      <c r="BC5263" s="9" t="str">
        <f>IF(V5263="","",MAX(BC$1:BC5262)+1)</f>
        <v/>
      </c>
    </row>
    <row r="5264" spans="21:55">
      <c r="U5264" s="17" t="b">
        <f t="shared" si="889"/>
        <v>0</v>
      </c>
      <c r="V5264" s="9" t="str">
        <f t="shared" si="890"/>
        <v/>
      </c>
      <c r="W5264" s="9" t="str">
        <f t="shared" si="891"/>
        <v/>
      </c>
      <c r="X5264" s="9" t="str">
        <f t="shared" si="888"/>
        <v/>
      </c>
      <c r="BC5264" s="9" t="str">
        <f>IF(V5264="","",MAX(BC$1:BC5263)+1)</f>
        <v/>
      </c>
    </row>
    <row r="5265" spans="21:55">
      <c r="U5265" s="17" t="b">
        <f t="shared" si="889"/>
        <v>0</v>
      </c>
      <c r="V5265" s="9" t="str">
        <f t="shared" si="890"/>
        <v/>
      </c>
      <c r="W5265" s="9" t="str">
        <f t="shared" si="891"/>
        <v/>
      </c>
      <c r="X5265" s="9" t="str">
        <f t="shared" si="888"/>
        <v/>
      </c>
      <c r="BC5265" s="9" t="str">
        <f>IF(V5265="","",MAX(BC$1:BC5264)+1)</f>
        <v/>
      </c>
    </row>
    <row r="5266" spans="21:55">
      <c r="U5266" s="17" t="b">
        <f t="shared" si="889"/>
        <v>0</v>
      </c>
      <c r="V5266" s="9" t="str">
        <f t="shared" si="890"/>
        <v/>
      </c>
      <c r="W5266" s="9" t="str">
        <f t="shared" si="891"/>
        <v/>
      </c>
      <c r="X5266" s="9" t="str">
        <f t="shared" si="888"/>
        <v/>
      </c>
      <c r="BC5266" s="9" t="str">
        <f>IF(V5266="","",MAX(BC$1:BC5265)+1)</f>
        <v/>
      </c>
    </row>
    <row r="5267" spans="21:55">
      <c r="U5267" s="17" t="b">
        <f t="shared" si="889"/>
        <v>0</v>
      </c>
      <c r="V5267" s="9" t="str">
        <f t="shared" si="890"/>
        <v/>
      </c>
      <c r="W5267" s="9" t="str">
        <f t="shared" si="891"/>
        <v/>
      </c>
      <c r="X5267" s="9" t="str">
        <f t="shared" si="888"/>
        <v/>
      </c>
      <c r="BC5267" s="9" t="str">
        <f>IF(V5267="","",MAX(BC$1:BC5266)+1)</f>
        <v/>
      </c>
    </row>
    <row r="5268" spans="21:55">
      <c r="U5268" s="17" t="b">
        <f t="shared" si="889"/>
        <v>0</v>
      </c>
      <c r="V5268" s="9" t="str">
        <f t="shared" si="890"/>
        <v/>
      </c>
      <c r="W5268" s="9" t="str">
        <f t="shared" si="891"/>
        <v/>
      </c>
      <c r="X5268" s="9" t="str">
        <f t="shared" si="888"/>
        <v/>
      </c>
      <c r="BC5268" s="9" t="str">
        <f>IF(V5268="","",MAX(BC$1:BC5267)+1)</f>
        <v/>
      </c>
    </row>
    <row r="5269" spans="21:55">
      <c r="U5269" s="17" t="b">
        <f t="shared" si="889"/>
        <v>0</v>
      </c>
      <c r="V5269" s="9" t="str">
        <f t="shared" si="890"/>
        <v/>
      </c>
      <c r="W5269" s="9" t="str">
        <f t="shared" si="891"/>
        <v/>
      </c>
      <c r="X5269" s="9" t="str">
        <f t="shared" si="888"/>
        <v/>
      </c>
      <c r="BC5269" s="9" t="str">
        <f>IF(V5269="","",MAX(BC$1:BC5268)+1)</f>
        <v/>
      </c>
    </row>
    <row r="5270" spans="21:55">
      <c r="U5270" s="17" t="b">
        <f t="shared" si="889"/>
        <v>0</v>
      </c>
      <c r="V5270" s="9" t="str">
        <f t="shared" si="890"/>
        <v/>
      </c>
      <c r="W5270" s="9" t="str">
        <f t="shared" si="891"/>
        <v/>
      </c>
      <c r="X5270" s="9" t="str">
        <f t="shared" si="888"/>
        <v/>
      </c>
      <c r="BC5270" s="9" t="str">
        <f>IF(V5270="","",MAX(BC$1:BC5269)+1)</f>
        <v/>
      </c>
    </row>
    <row r="5271" spans="21:55">
      <c r="U5271" s="17" t="b">
        <f t="shared" si="889"/>
        <v>0</v>
      </c>
      <c r="V5271" s="9" t="str">
        <f t="shared" si="890"/>
        <v/>
      </c>
      <c r="W5271" s="9" t="str">
        <f t="shared" si="891"/>
        <v/>
      </c>
      <c r="X5271" s="9" t="str">
        <f t="shared" si="888"/>
        <v/>
      </c>
      <c r="BC5271" s="9" t="str">
        <f>IF(V5271="","",MAX(BC$1:BC5270)+1)</f>
        <v/>
      </c>
    </row>
    <row r="5272" spans="21:55">
      <c r="U5272" s="17" t="b">
        <f t="shared" si="889"/>
        <v>0</v>
      </c>
      <c r="V5272" s="9" t="str">
        <f t="shared" si="890"/>
        <v/>
      </c>
      <c r="W5272" s="9" t="str">
        <f t="shared" si="891"/>
        <v/>
      </c>
      <c r="X5272" s="9" t="str">
        <f t="shared" si="888"/>
        <v/>
      </c>
      <c r="BC5272" s="9" t="str">
        <f>IF(V5272="","",MAX(BC$1:BC5271)+1)</f>
        <v/>
      </c>
    </row>
    <row r="5273" spans="21:55">
      <c r="U5273" s="17" t="b">
        <f t="shared" si="889"/>
        <v>0</v>
      </c>
      <c r="V5273" s="9" t="str">
        <f t="shared" si="890"/>
        <v/>
      </c>
      <c r="W5273" s="9" t="str">
        <f t="shared" si="891"/>
        <v/>
      </c>
      <c r="X5273" s="9" t="str">
        <f t="shared" si="888"/>
        <v/>
      </c>
      <c r="BC5273" s="9" t="str">
        <f>IF(V5273="","",MAX(BC$1:BC5272)+1)</f>
        <v/>
      </c>
    </row>
    <row r="5274" spans="21:55">
      <c r="U5274" s="17" t="b">
        <f t="shared" si="889"/>
        <v>0</v>
      </c>
      <c r="V5274" s="9" t="str">
        <f t="shared" si="890"/>
        <v/>
      </c>
      <c r="W5274" s="9" t="str">
        <f t="shared" si="891"/>
        <v/>
      </c>
      <c r="X5274" s="9" t="str">
        <f t="shared" si="888"/>
        <v/>
      </c>
      <c r="BC5274" s="9" t="str">
        <f>IF(V5274="","",MAX(BC$1:BC5273)+1)</f>
        <v/>
      </c>
    </row>
    <row r="5275" spans="21:55">
      <c r="U5275" s="17" t="b">
        <f t="shared" si="889"/>
        <v>0</v>
      </c>
      <c r="V5275" s="9" t="str">
        <f t="shared" si="890"/>
        <v/>
      </c>
      <c r="W5275" s="9" t="str">
        <f t="shared" si="891"/>
        <v/>
      </c>
      <c r="X5275" s="9" t="str">
        <f t="shared" si="888"/>
        <v/>
      </c>
      <c r="BC5275" s="9" t="str">
        <f>IF(V5275="","",MAX(BC$1:BC5274)+1)</f>
        <v/>
      </c>
    </row>
    <row r="5276" spans="21:55">
      <c r="U5276" s="17" t="b">
        <f t="shared" si="889"/>
        <v>0</v>
      </c>
      <c r="V5276" s="9" t="str">
        <f t="shared" si="890"/>
        <v/>
      </c>
      <c r="W5276" s="9" t="str">
        <f t="shared" si="891"/>
        <v/>
      </c>
      <c r="X5276" s="9" t="str">
        <f t="shared" si="888"/>
        <v/>
      </c>
      <c r="BC5276" s="9" t="str">
        <f>IF(V5276="","",MAX(BC$1:BC5275)+1)</f>
        <v/>
      </c>
    </row>
    <row r="5277" spans="21:55">
      <c r="U5277" s="17" t="b">
        <f t="shared" si="889"/>
        <v>0</v>
      </c>
      <c r="V5277" s="9" t="str">
        <f t="shared" si="890"/>
        <v/>
      </c>
      <c r="W5277" s="9" t="str">
        <f t="shared" si="891"/>
        <v/>
      </c>
      <c r="X5277" s="9" t="str">
        <f t="shared" si="888"/>
        <v/>
      </c>
      <c r="BC5277" s="9" t="str">
        <f>IF(V5277="","",MAX(BC$1:BC5276)+1)</f>
        <v/>
      </c>
    </row>
    <row r="5278" spans="21:55">
      <c r="U5278" s="17" t="b">
        <f t="shared" si="889"/>
        <v>0</v>
      </c>
      <c r="V5278" s="9" t="str">
        <f t="shared" si="890"/>
        <v/>
      </c>
      <c r="W5278" s="9" t="str">
        <f t="shared" si="891"/>
        <v/>
      </c>
      <c r="X5278" s="9" t="str">
        <f t="shared" ref="X5278:X5341" si="892">IF(U5278=TRUE, MID(LEFT(N5278,FIND(")",N5278)-1),FIND("(",N5278)+1,LEN(N5278)), "")</f>
        <v/>
      </c>
      <c r="BC5278" s="9" t="str">
        <f>IF(V5278="","",MAX(BC$1:BC5277)+1)</f>
        <v/>
      </c>
    </row>
    <row r="5279" spans="21:55">
      <c r="U5279" s="17" t="b">
        <f t="shared" si="889"/>
        <v>0</v>
      </c>
      <c r="V5279" s="9" t="str">
        <f t="shared" si="890"/>
        <v/>
      </c>
      <c r="W5279" s="9" t="str">
        <f t="shared" si="891"/>
        <v/>
      </c>
      <c r="X5279" s="9" t="str">
        <f t="shared" si="892"/>
        <v/>
      </c>
      <c r="BC5279" s="9" t="str">
        <f>IF(V5279="","",MAX(BC$1:BC5278)+1)</f>
        <v/>
      </c>
    </row>
    <row r="5280" spans="21:55">
      <c r="U5280" s="17" t="b">
        <f t="shared" si="889"/>
        <v>0</v>
      </c>
      <c r="V5280" s="9" t="str">
        <f t="shared" si="890"/>
        <v/>
      </c>
      <c r="W5280" s="9" t="str">
        <f t="shared" si="891"/>
        <v/>
      </c>
      <c r="X5280" s="9" t="str">
        <f t="shared" si="892"/>
        <v/>
      </c>
      <c r="BC5280" s="9" t="str">
        <f>IF(V5280="","",MAX(BC$1:BC5279)+1)</f>
        <v/>
      </c>
    </row>
    <row r="5281" spans="21:55">
      <c r="U5281" s="17" t="b">
        <f t="shared" si="889"/>
        <v>0</v>
      </c>
      <c r="V5281" s="9" t="str">
        <f t="shared" si="890"/>
        <v/>
      </c>
      <c r="W5281" s="9" t="str">
        <f t="shared" si="891"/>
        <v/>
      </c>
      <c r="X5281" s="9" t="str">
        <f t="shared" si="892"/>
        <v/>
      </c>
      <c r="BC5281" s="9" t="str">
        <f>IF(V5281="","",MAX(BC$1:BC5280)+1)</f>
        <v/>
      </c>
    </row>
    <row r="5282" spans="21:55">
      <c r="U5282" s="17" t="b">
        <f t="shared" si="889"/>
        <v>0</v>
      </c>
      <c r="V5282" s="9" t="str">
        <f t="shared" si="890"/>
        <v/>
      </c>
      <c r="W5282" s="9" t="str">
        <f t="shared" si="891"/>
        <v/>
      </c>
      <c r="X5282" s="9" t="str">
        <f t="shared" si="892"/>
        <v/>
      </c>
      <c r="BC5282" s="9" t="str">
        <f>IF(V5282="","",MAX(BC$1:BC5281)+1)</f>
        <v/>
      </c>
    </row>
    <row r="5283" spans="21:55">
      <c r="U5283" s="17" t="b">
        <f t="shared" si="889"/>
        <v>0</v>
      </c>
      <c r="V5283" s="9" t="str">
        <f t="shared" si="890"/>
        <v/>
      </c>
      <c r="W5283" s="9" t="str">
        <f t="shared" si="891"/>
        <v/>
      </c>
      <c r="X5283" s="9" t="str">
        <f t="shared" si="892"/>
        <v/>
      </c>
      <c r="BC5283" s="9" t="str">
        <f>IF(V5283="","",MAX(BC$1:BC5282)+1)</f>
        <v/>
      </c>
    </row>
    <row r="5284" spans="21:55">
      <c r="U5284" s="17" t="b">
        <f t="shared" si="889"/>
        <v>0</v>
      </c>
      <c r="V5284" s="9" t="str">
        <f t="shared" si="890"/>
        <v/>
      </c>
      <c r="W5284" s="9" t="str">
        <f t="shared" si="891"/>
        <v/>
      </c>
      <c r="X5284" s="9" t="str">
        <f t="shared" si="892"/>
        <v/>
      </c>
      <c r="BC5284" s="9" t="str">
        <f>IF(V5284="","",MAX(BC$1:BC5283)+1)</f>
        <v/>
      </c>
    </row>
    <row r="5285" spans="21:55">
      <c r="U5285" s="17" t="b">
        <f t="shared" si="889"/>
        <v>0</v>
      </c>
      <c r="V5285" s="9" t="str">
        <f t="shared" si="890"/>
        <v/>
      </c>
      <c r="W5285" s="9" t="str">
        <f t="shared" si="891"/>
        <v/>
      </c>
      <c r="X5285" s="9" t="str">
        <f t="shared" si="892"/>
        <v/>
      </c>
      <c r="BC5285" s="9" t="str">
        <f>IF(V5285="","",MAX(BC$1:BC5284)+1)</f>
        <v/>
      </c>
    </row>
    <row r="5286" spans="21:55">
      <c r="U5286" s="17" t="b">
        <f t="shared" si="889"/>
        <v>0</v>
      </c>
      <c r="V5286" s="9" t="str">
        <f t="shared" si="890"/>
        <v/>
      </c>
      <c r="W5286" s="9" t="str">
        <f t="shared" si="891"/>
        <v/>
      </c>
      <c r="X5286" s="9" t="str">
        <f t="shared" si="892"/>
        <v/>
      </c>
      <c r="BC5286" s="9" t="str">
        <f>IF(V5286="","",MAX(BC$1:BC5285)+1)</f>
        <v/>
      </c>
    </row>
    <row r="5287" spans="21:55">
      <c r="U5287" s="17" t="b">
        <f t="shared" si="889"/>
        <v>0</v>
      </c>
      <c r="V5287" s="9" t="str">
        <f t="shared" si="890"/>
        <v/>
      </c>
      <c r="W5287" s="9" t="str">
        <f t="shared" si="891"/>
        <v/>
      </c>
      <c r="X5287" s="9" t="str">
        <f t="shared" si="892"/>
        <v/>
      </c>
      <c r="BC5287" s="9" t="str">
        <f>IF(V5287="","",MAX(BC$1:BC5286)+1)</f>
        <v/>
      </c>
    </row>
    <row r="5288" spans="21:55">
      <c r="U5288" s="17" t="b">
        <f t="shared" si="889"/>
        <v>0</v>
      </c>
      <c r="V5288" s="9" t="str">
        <f t="shared" si="890"/>
        <v/>
      </c>
      <c r="W5288" s="9" t="str">
        <f t="shared" si="891"/>
        <v/>
      </c>
      <c r="X5288" s="9" t="str">
        <f t="shared" si="892"/>
        <v/>
      </c>
      <c r="BC5288" s="9" t="str">
        <f>IF(V5288="","",MAX(BC$1:BC5287)+1)</f>
        <v/>
      </c>
    </row>
    <row r="5289" spans="21:55">
      <c r="U5289" s="17" t="b">
        <f t="shared" si="889"/>
        <v>0</v>
      </c>
      <c r="V5289" s="9" t="str">
        <f t="shared" si="890"/>
        <v/>
      </c>
      <c r="W5289" s="9" t="str">
        <f t="shared" si="891"/>
        <v/>
      </c>
      <c r="X5289" s="9" t="str">
        <f t="shared" si="892"/>
        <v/>
      </c>
      <c r="BC5289" s="9" t="str">
        <f>IF(V5289="","",MAX(BC$1:BC5288)+1)</f>
        <v/>
      </c>
    </row>
    <row r="5290" spans="21:55">
      <c r="U5290" s="17" t="b">
        <f t="shared" si="889"/>
        <v>0</v>
      </c>
      <c r="V5290" s="9" t="str">
        <f t="shared" si="890"/>
        <v/>
      </c>
      <c r="W5290" s="9" t="str">
        <f t="shared" si="891"/>
        <v/>
      </c>
      <c r="X5290" s="9" t="str">
        <f t="shared" si="892"/>
        <v/>
      </c>
      <c r="BC5290" s="9" t="str">
        <f>IF(V5290="","",MAX(BC$1:BC5289)+1)</f>
        <v/>
      </c>
    </row>
    <row r="5291" spans="21:55">
      <c r="U5291" s="17" t="b">
        <f t="shared" si="889"/>
        <v>0</v>
      </c>
      <c r="V5291" s="9" t="str">
        <f t="shared" si="890"/>
        <v/>
      </c>
      <c r="W5291" s="9" t="str">
        <f t="shared" si="891"/>
        <v/>
      </c>
      <c r="X5291" s="9" t="str">
        <f t="shared" si="892"/>
        <v/>
      </c>
      <c r="BC5291" s="9" t="str">
        <f>IF(V5291="","",MAX(BC$1:BC5290)+1)</f>
        <v/>
      </c>
    </row>
    <row r="5292" spans="21:55">
      <c r="U5292" s="17" t="b">
        <f t="shared" si="889"/>
        <v>0</v>
      </c>
      <c r="V5292" s="9" t="str">
        <f t="shared" si="890"/>
        <v/>
      </c>
      <c r="W5292" s="9" t="str">
        <f t="shared" si="891"/>
        <v/>
      </c>
      <c r="X5292" s="9" t="str">
        <f t="shared" si="892"/>
        <v/>
      </c>
      <c r="BC5292" s="9" t="str">
        <f>IF(V5292="","",MAX(BC$1:BC5291)+1)</f>
        <v/>
      </c>
    </row>
    <row r="5293" spans="21:55">
      <c r="U5293" s="17" t="b">
        <f t="shared" si="889"/>
        <v>0</v>
      </c>
      <c r="V5293" s="9" t="str">
        <f t="shared" si="890"/>
        <v/>
      </c>
      <c r="W5293" s="9" t="str">
        <f t="shared" si="891"/>
        <v/>
      </c>
      <c r="X5293" s="9" t="str">
        <f t="shared" si="892"/>
        <v/>
      </c>
      <c r="BC5293" s="9" t="str">
        <f>IF(V5293="","",MAX(BC$1:BC5292)+1)</f>
        <v/>
      </c>
    </row>
    <row r="5294" spans="21:55">
      <c r="U5294" s="17" t="b">
        <f t="shared" si="889"/>
        <v>0</v>
      </c>
      <c r="V5294" s="9" t="str">
        <f t="shared" si="890"/>
        <v/>
      </c>
      <c r="W5294" s="9" t="str">
        <f t="shared" si="891"/>
        <v/>
      </c>
      <c r="X5294" s="9" t="str">
        <f t="shared" si="892"/>
        <v/>
      </c>
      <c r="BC5294" s="9" t="str">
        <f>IF(V5294="","",MAX(BC$1:BC5293)+1)</f>
        <v/>
      </c>
    </row>
    <row r="5295" spans="21:55">
      <c r="U5295" s="17" t="b">
        <f t="shared" si="889"/>
        <v>0</v>
      </c>
      <c r="V5295" s="9" t="str">
        <f t="shared" si="890"/>
        <v/>
      </c>
      <c r="W5295" s="9" t="str">
        <f t="shared" si="891"/>
        <v/>
      </c>
      <c r="X5295" s="9" t="str">
        <f t="shared" si="892"/>
        <v/>
      </c>
      <c r="BC5295" s="9" t="str">
        <f>IF(V5295="","",MAX(BC$1:BC5294)+1)</f>
        <v/>
      </c>
    </row>
    <row r="5296" spans="21:55">
      <c r="U5296" s="17" t="b">
        <f t="shared" si="889"/>
        <v>0</v>
      </c>
      <c r="V5296" s="9" t="str">
        <f t="shared" si="890"/>
        <v/>
      </c>
      <c r="W5296" s="9" t="str">
        <f t="shared" si="891"/>
        <v/>
      </c>
      <c r="X5296" s="9" t="str">
        <f t="shared" si="892"/>
        <v/>
      </c>
      <c r="BC5296" s="9" t="str">
        <f>IF(V5296="","",MAX(BC$1:BC5295)+1)</f>
        <v/>
      </c>
    </row>
    <row r="5297" spans="21:55">
      <c r="U5297" s="17" t="b">
        <f t="shared" si="889"/>
        <v>0</v>
      </c>
      <c r="V5297" s="9" t="str">
        <f t="shared" si="890"/>
        <v/>
      </c>
      <c r="W5297" s="9" t="str">
        <f t="shared" si="891"/>
        <v/>
      </c>
      <c r="X5297" s="9" t="str">
        <f t="shared" si="892"/>
        <v/>
      </c>
      <c r="BC5297" s="9" t="str">
        <f>IF(V5297="","",MAX(BC$1:BC5296)+1)</f>
        <v/>
      </c>
    </row>
    <row r="5298" spans="21:55">
      <c r="U5298" s="17" t="b">
        <f t="shared" si="889"/>
        <v>0</v>
      </c>
      <c r="V5298" s="9" t="str">
        <f t="shared" si="890"/>
        <v/>
      </c>
      <c r="W5298" s="9" t="str">
        <f t="shared" si="891"/>
        <v/>
      </c>
      <c r="X5298" s="9" t="str">
        <f t="shared" si="892"/>
        <v/>
      </c>
      <c r="BC5298" s="9" t="str">
        <f>IF(V5298="","",MAX(BC$1:BC5297)+1)</f>
        <v/>
      </c>
    </row>
    <row r="5299" spans="21:55">
      <c r="U5299" s="17" t="b">
        <f t="shared" si="889"/>
        <v>0</v>
      </c>
      <c r="V5299" s="9" t="str">
        <f t="shared" si="890"/>
        <v/>
      </c>
      <c r="W5299" s="9" t="str">
        <f t="shared" si="891"/>
        <v/>
      </c>
      <c r="X5299" s="9" t="str">
        <f t="shared" si="892"/>
        <v/>
      </c>
      <c r="BC5299" s="9" t="str">
        <f>IF(V5299="","",MAX(BC$1:BC5298)+1)</f>
        <v/>
      </c>
    </row>
    <row r="5300" spans="21:55">
      <c r="U5300" s="17" t="b">
        <f t="shared" si="889"/>
        <v>0</v>
      </c>
      <c r="V5300" s="9" t="str">
        <f t="shared" si="890"/>
        <v/>
      </c>
      <c r="W5300" s="9" t="str">
        <f t="shared" si="891"/>
        <v/>
      </c>
      <c r="X5300" s="9" t="str">
        <f t="shared" si="892"/>
        <v/>
      </c>
      <c r="BC5300" s="9" t="str">
        <f>IF(V5300="","",MAX(BC$1:BC5299)+1)</f>
        <v/>
      </c>
    </row>
    <row r="5301" spans="21:55">
      <c r="U5301" s="17" t="b">
        <f t="shared" si="889"/>
        <v>0</v>
      </c>
      <c r="V5301" s="9" t="str">
        <f t="shared" si="890"/>
        <v/>
      </c>
      <c r="W5301" s="9" t="str">
        <f t="shared" si="891"/>
        <v/>
      </c>
      <c r="X5301" s="9" t="str">
        <f t="shared" si="892"/>
        <v/>
      </c>
      <c r="BC5301" s="9" t="str">
        <f>IF(V5301="","",MAX(BC$1:BC5300)+1)</f>
        <v/>
      </c>
    </row>
    <row r="5302" spans="21:55">
      <c r="U5302" s="17" t="b">
        <f t="shared" si="889"/>
        <v>0</v>
      </c>
      <c r="V5302" s="9" t="str">
        <f t="shared" si="890"/>
        <v/>
      </c>
      <c r="W5302" s="9" t="str">
        <f t="shared" si="891"/>
        <v/>
      </c>
      <c r="X5302" s="9" t="str">
        <f t="shared" si="892"/>
        <v/>
      </c>
      <c r="BC5302" s="9" t="str">
        <f>IF(V5302="","",MAX(BC$1:BC5301)+1)</f>
        <v/>
      </c>
    </row>
    <row r="5303" spans="21:55">
      <c r="U5303" s="17" t="b">
        <f t="shared" si="889"/>
        <v>0</v>
      </c>
      <c r="V5303" s="9" t="str">
        <f t="shared" si="890"/>
        <v/>
      </c>
      <c r="W5303" s="9" t="str">
        <f t="shared" si="891"/>
        <v/>
      </c>
      <c r="X5303" s="9" t="str">
        <f t="shared" si="892"/>
        <v/>
      </c>
      <c r="BC5303" s="9" t="str">
        <f>IF(V5303="","",MAX(BC$1:BC5302)+1)</f>
        <v/>
      </c>
    </row>
    <row r="5304" spans="21:55">
      <c r="U5304" s="17" t="b">
        <f t="shared" si="889"/>
        <v>0</v>
      </c>
      <c r="V5304" s="9" t="str">
        <f t="shared" si="890"/>
        <v/>
      </c>
      <c r="W5304" s="9" t="str">
        <f t="shared" si="891"/>
        <v/>
      </c>
      <c r="X5304" s="9" t="str">
        <f t="shared" si="892"/>
        <v/>
      </c>
      <c r="BC5304" s="9" t="str">
        <f>IF(V5304="","",MAX(BC$1:BC5303)+1)</f>
        <v/>
      </c>
    </row>
    <row r="5305" spans="21:55">
      <c r="U5305" s="17" t="b">
        <f t="shared" si="889"/>
        <v>0</v>
      </c>
      <c r="V5305" s="9" t="str">
        <f t="shared" si="890"/>
        <v/>
      </c>
      <c r="W5305" s="9" t="str">
        <f t="shared" si="891"/>
        <v/>
      </c>
      <c r="X5305" s="9" t="str">
        <f t="shared" si="892"/>
        <v/>
      </c>
      <c r="BC5305" s="9" t="str">
        <f>IF(V5305="","",MAX(BC$1:BC5304)+1)</f>
        <v/>
      </c>
    </row>
    <row r="5306" spans="21:55">
      <c r="U5306" s="17" t="b">
        <f t="shared" si="889"/>
        <v>0</v>
      </c>
      <c r="V5306" s="9" t="str">
        <f t="shared" si="890"/>
        <v/>
      </c>
      <c r="W5306" s="9" t="str">
        <f t="shared" si="891"/>
        <v/>
      </c>
      <c r="X5306" s="9" t="str">
        <f t="shared" si="892"/>
        <v/>
      </c>
      <c r="BC5306" s="9" t="str">
        <f>IF(V5306="","",MAX(BC$1:BC5305)+1)</f>
        <v/>
      </c>
    </row>
    <row r="5307" spans="21:55">
      <c r="U5307" s="17" t="b">
        <f t="shared" si="889"/>
        <v>0</v>
      </c>
      <c r="V5307" s="9" t="str">
        <f t="shared" si="890"/>
        <v/>
      </c>
      <c r="W5307" s="9" t="str">
        <f t="shared" si="891"/>
        <v/>
      </c>
      <c r="X5307" s="9" t="str">
        <f t="shared" si="892"/>
        <v/>
      </c>
      <c r="BC5307" s="9" t="str">
        <f>IF(V5307="","",MAX(BC$1:BC5306)+1)</f>
        <v/>
      </c>
    </row>
    <row r="5308" spans="21:55">
      <c r="U5308" s="17" t="b">
        <f t="shared" si="889"/>
        <v>0</v>
      </c>
      <c r="V5308" s="9" t="str">
        <f t="shared" si="890"/>
        <v/>
      </c>
      <c r="W5308" s="9" t="str">
        <f t="shared" si="891"/>
        <v/>
      </c>
      <c r="X5308" s="9" t="str">
        <f t="shared" si="892"/>
        <v/>
      </c>
      <c r="BC5308" s="9" t="str">
        <f>IF(V5308="","",MAX(BC$1:BC5307)+1)</f>
        <v/>
      </c>
    </row>
    <row r="5309" spans="21:55">
      <c r="U5309" s="17" t="b">
        <f t="shared" si="889"/>
        <v>0</v>
      </c>
      <c r="V5309" s="9" t="str">
        <f t="shared" si="890"/>
        <v/>
      </c>
      <c r="W5309" s="9" t="str">
        <f t="shared" si="891"/>
        <v/>
      </c>
      <c r="X5309" s="9" t="str">
        <f t="shared" si="892"/>
        <v/>
      </c>
      <c r="BC5309" s="9" t="str">
        <f>IF(V5309="","",MAX(BC$1:BC5308)+1)</f>
        <v/>
      </c>
    </row>
    <row r="5310" spans="21:55">
      <c r="U5310" s="17" t="b">
        <f t="shared" si="889"/>
        <v>0</v>
      </c>
      <c r="V5310" s="9" t="str">
        <f t="shared" si="890"/>
        <v/>
      </c>
      <c r="W5310" s="9" t="str">
        <f t="shared" si="891"/>
        <v/>
      </c>
      <c r="X5310" s="9" t="str">
        <f t="shared" si="892"/>
        <v/>
      </c>
      <c r="BC5310" s="9" t="str">
        <f>IF(V5310="","",MAX(BC$1:BC5309)+1)</f>
        <v/>
      </c>
    </row>
    <row r="5311" spans="21:55">
      <c r="U5311" s="17" t="b">
        <f t="shared" si="889"/>
        <v>0</v>
      </c>
      <c r="V5311" s="9" t="str">
        <f t="shared" si="890"/>
        <v/>
      </c>
      <c r="W5311" s="9" t="str">
        <f t="shared" si="891"/>
        <v/>
      </c>
      <c r="X5311" s="9" t="str">
        <f t="shared" si="892"/>
        <v/>
      </c>
      <c r="BC5311" s="9" t="str">
        <f>IF(V5311="","",MAX(BC$1:BC5310)+1)</f>
        <v/>
      </c>
    </row>
    <row r="5312" spans="21:55">
      <c r="U5312" s="17" t="b">
        <f t="shared" si="889"/>
        <v>0</v>
      </c>
      <c r="V5312" s="9" t="str">
        <f t="shared" si="890"/>
        <v/>
      </c>
      <c r="W5312" s="9" t="str">
        <f t="shared" si="891"/>
        <v/>
      </c>
      <c r="X5312" s="9" t="str">
        <f t="shared" si="892"/>
        <v/>
      </c>
      <c r="BC5312" s="9" t="str">
        <f>IF(V5312="","",MAX(BC$1:BC5311)+1)</f>
        <v/>
      </c>
    </row>
    <row r="5313" spans="21:55">
      <c r="U5313" s="17" t="b">
        <f t="shared" si="889"/>
        <v>0</v>
      </c>
      <c r="V5313" s="9" t="str">
        <f t="shared" si="890"/>
        <v/>
      </c>
      <c r="W5313" s="9" t="str">
        <f t="shared" si="891"/>
        <v/>
      </c>
      <c r="X5313" s="9" t="str">
        <f t="shared" si="892"/>
        <v/>
      </c>
      <c r="BC5313" s="9" t="str">
        <f>IF(V5313="","",MAX(BC$1:BC5312)+1)</f>
        <v/>
      </c>
    </row>
    <row r="5314" spans="21:55">
      <c r="U5314" s="17" t="b">
        <f t="shared" ref="U5314:U5377" si="893">AND(ISNUMBER(SEARCH("(rs",N5314)),NOT(ISNUMBER(SEARCH("oxidation",N5314))),NOT(ISNUMBER(SEARCH("deamidated",N5314))),NOT(ISNUMBER(SEARCH("ammonia",N5314))),NOT(ISNUMBER(SEARCH("acetyl",N5314))),NOT(ISNUMBER(SEARCH("phospho",N5314))),NOT(ISNUMBER(SEARCH("dehydrated",N5314))))</f>
        <v>0</v>
      </c>
      <c r="V5314" s="9" t="str">
        <f t="shared" ref="V5314:V5377" si="894">IF(U5314=TRUE, IF(ISNUMBER(SEARCH(":",P5314))=TRUE, LEFT(P5314,FIND(":",P5314)-1),P5314), "")</f>
        <v/>
      </c>
      <c r="W5314" s="9" t="str">
        <f t="shared" ref="W5314:W5377" si="895">IF(U5314=TRUE,IF(ISNUMBER(SEARCH("Carb",N5314))=TRUE,MID(LEFT(N5314,FIND("#",N5314)-1),FIND(CHAR(1),SUBSTITUTE(N5314," ",CHAR(1),(LEN(N5314)-LEN(SUBSTITUTE(N5314," ","")))-1))+1,LEN(N5314)),LEFT(N5314,FIND("#",N5314)-1)),"")</f>
        <v/>
      </c>
      <c r="X5314" s="9" t="str">
        <f t="shared" si="892"/>
        <v/>
      </c>
      <c r="BC5314" s="9" t="str">
        <f>IF(V5314="","",MAX(BC$1:BC5313)+1)</f>
        <v/>
      </c>
    </row>
    <row r="5315" spans="21:55">
      <c r="U5315" s="17" t="b">
        <f t="shared" si="893"/>
        <v>0</v>
      </c>
      <c r="V5315" s="9" t="str">
        <f t="shared" si="894"/>
        <v/>
      </c>
      <c r="W5315" s="9" t="str">
        <f t="shared" si="895"/>
        <v/>
      </c>
      <c r="X5315" s="9" t="str">
        <f t="shared" si="892"/>
        <v/>
      </c>
      <c r="BC5315" s="9" t="str">
        <f>IF(V5315="","",MAX(BC$1:BC5314)+1)</f>
        <v/>
      </c>
    </row>
    <row r="5316" spans="21:55">
      <c r="U5316" s="17" t="b">
        <f t="shared" si="893"/>
        <v>0</v>
      </c>
      <c r="V5316" s="9" t="str">
        <f t="shared" si="894"/>
        <v/>
      </c>
      <c r="W5316" s="9" t="str">
        <f t="shared" si="895"/>
        <v/>
      </c>
      <c r="X5316" s="9" t="str">
        <f t="shared" si="892"/>
        <v/>
      </c>
      <c r="BC5316" s="9" t="str">
        <f>IF(V5316="","",MAX(BC$1:BC5315)+1)</f>
        <v/>
      </c>
    </row>
    <row r="5317" spans="21:55">
      <c r="U5317" s="17" t="b">
        <f t="shared" si="893"/>
        <v>0</v>
      </c>
      <c r="V5317" s="9" t="str">
        <f t="shared" si="894"/>
        <v/>
      </c>
      <c r="W5317" s="9" t="str">
        <f t="shared" si="895"/>
        <v/>
      </c>
      <c r="X5317" s="9" t="str">
        <f t="shared" si="892"/>
        <v/>
      </c>
      <c r="BC5317" s="9" t="str">
        <f>IF(V5317="","",MAX(BC$1:BC5316)+1)</f>
        <v/>
      </c>
    </row>
    <row r="5318" spans="21:55">
      <c r="U5318" s="17" t="b">
        <f t="shared" si="893"/>
        <v>0</v>
      </c>
      <c r="V5318" s="9" t="str">
        <f t="shared" si="894"/>
        <v/>
      </c>
      <c r="W5318" s="9" t="str">
        <f t="shared" si="895"/>
        <v/>
      </c>
      <c r="X5318" s="9" t="str">
        <f t="shared" si="892"/>
        <v/>
      </c>
      <c r="BC5318" s="9" t="str">
        <f>IF(V5318="","",MAX(BC$1:BC5317)+1)</f>
        <v/>
      </c>
    </row>
    <row r="5319" spans="21:55">
      <c r="U5319" s="17" t="b">
        <f t="shared" si="893"/>
        <v>0</v>
      </c>
      <c r="V5319" s="9" t="str">
        <f t="shared" si="894"/>
        <v/>
      </c>
      <c r="W5319" s="9" t="str">
        <f t="shared" si="895"/>
        <v/>
      </c>
      <c r="X5319" s="9" t="str">
        <f t="shared" si="892"/>
        <v/>
      </c>
      <c r="BC5319" s="9" t="str">
        <f>IF(V5319="","",MAX(BC$1:BC5318)+1)</f>
        <v/>
      </c>
    </row>
    <row r="5320" spans="21:55">
      <c r="U5320" s="17" t="b">
        <f t="shared" si="893"/>
        <v>0</v>
      </c>
      <c r="V5320" s="9" t="str">
        <f t="shared" si="894"/>
        <v/>
      </c>
      <c r="W5320" s="9" t="str">
        <f t="shared" si="895"/>
        <v/>
      </c>
      <c r="X5320" s="9" t="str">
        <f t="shared" si="892"/>
        <v/>
      </c>
      <c r="BC5320" s="9" t="str">
        <f>IF(V5320="","",MAX(BC$1:BC5319)+1)</f>
        <v/>
      </c>
    </row>
    <row r="5321" spans="21:55">
      <c r="U5321" s="17" t="b">
        <f t="shared" si="893"/>
        <v>0</v>
      </c>
      <c r="V5321" s="9" t="str">
        <f t="shared" si="894"/>
        <v/>
      </c>
      <c r="W5321" s="9" t="str">
        <f t="shared" si="895"/>
        <v/>
      </c>
      <c r="X5321" s="9" t="str">
        <f t="shared" si="892"/>
        <v/>
      </c>
      <c r="BC5321" s="9" t="str">
        <f>IF(V5321="","",MAX(BC$1:BC5320)+1)</f>
        <v/>
      </c>
    </row>
    <row r="5322" spans="21:55">
      <c r="U5322" s="17" t="b">
        <f t="shared" si="893"/>
        <v>0</v>
      </c>
      <c r="V5322" s="9" t="str">
        <f t="shared" si="894"/>
        <v/>
      </c>
      <c r="W5322" s="9" t="str">
        <f t="shared" si="895"/>
        <v/>
      </c>
      <c r="X5322" s="9" t="str">
        <f t="shared" si="892"/>
        <v/>
      </c>
      <c r="BC5322" s="9" t="str">
        <f>IF(V5322="","",MAX(BC$1:BC5321)+1)</f>
        <v/>
      </c>
    </row>
    <row r="5323" spans="21:55">
      <c r="U5323" s="17" t="b">
        <f t="shared" si="893"/>
        <v>0</v>
      </c>
      <c r="V5323" s="9" t="str">
        <f t="shared" si="894"/>
        <v/>
      </c>
      <c r="W5323" s="9" t="str">
        <f t="shared" si="895"/>
        <v/>
      </c>
      <c r="X5323" s="9" t="str">
        <f t="shared" si="892"/>
        <v/>
      </c>
      <c r="BC5323" s="9" t="str">
        <f>IF(V5323="","",MAX(BC$1:BC5322)+1)</f>
        <v/>
      </c>
    </row>
    <row r="5324" spans="21:55">
      <c r="U5324" s="17" t="b">
        <f t="shared" si="893"/>
        <v>0</v>
      </c>
      <c r="V5324" s="9" t="str">
        <f t="shared" si="894"/>
        <v/>
      </c>
      <c r="W5324" s="9" t="str">
        <f t="shared" si="895"/>
        <v/>
      </c>
      <c r="X5324" s="9" t="str">
        <f t="shared" si="892"/>
        <v/>
      </c>
      <c r="BC5324" s="9" t="str">
        <f>IF(V5324="","",MAX(BC$1:BC5323)+1)</f>
        <v/>
      </c>
    </row>
    <row r="5325" spans="21:55">
      <c r="U5325" s="17" t="b">
        <f t="shared" si="893"/>
        <v>0</v>
      </c>
      <c r="V5325" s="9" t="str">
        <f t="shared" si="894"/>
        <v/>
      </c>
      <c r="W5325" s="9" t="str">
        <f t="shared" si="895"/>
        <v/>
      </c>
      <c r="X5325" s="9" t="str">
        <f t="shared" si="892"/>
        <v/>
      </c>
      <c r="BC5325" s="9" t="str">
        <f>IF(V5325="","",MAX(BC$1:BC5324)+1)</f>
        <v/>
      </c>
    </row>
    <row r="5326" spans="21:55">
      <c r="U5326" s="17" t="b">
        <f t="shared" si="893"/>
        <v>0</v>
      </c>
      <c r="V5326" s="9" t="str">
        <f t="shared" si="894"/>
        <v/>
      </c>
      <c r="W5326" s="9" t="str">
        <f t="shared" si="895"/>
        <v/>
      </c>
      <c r="X5326" s="9" t="str">
        <f t="shared" si="892"/>
        <v/>
      </c>
      <c r="BC5326" s="9" t="str">
        <f>IF(V5326="","",MAX(BC$1:BC5325)+1)</f>
        <v/>
      </c>
    </row>
    <row r="5327" spans="21:55">
      <c r="U5327" s="17" t="b">
        <f t="shared" si="893"/>
        <v>0</v>
      </c>
      <c r="V5327" s="9" t="str">
        <f t="shared" si="894"/>
        <v/>
      </c>
      <c r="W5327" s="9" t="str">
        <f t="shared" si="895"/>
        <v/>
      </c>
      <c r="X5327" s="9" t="str">
        <f t="shared" si="892"/>
        <v/>
      </c>
      <c r="BC5327" s="9" t="str">
        <f>IF(V5327="","",MAX(BC$1:BC5326)+1)</f>
        <v/>
      </c>
    </row>
    <row r="5328" spans="21:55">
      <c r="U5328" s="17" t="b">
        <f t="shared" si="893"/>
        <v>0</v>
      </c>
      <c r="V5328" s="9" t="str">
        <f t="shared" si="894"/>
        <v/>
      </c>
      <c r="W5328" s="9" t="str">
        <f t="shared" si="895"/>
        <v/>
      </c>
      <c r="X5328" s="9" t="str">
        <f t="shared" si="892"/>
        <v/>
      </c>
      <c r="BC5328" s="9" t="str">
        <f>IF(V5328="","",MAX(BC$1:BC5327)+1)</f>
        <v/>
      </c>
    </row>
    <row r="5329" spans="21:55">
      <c r="U5329" s="17" t="b">
        <f t="shared" si="893"/>
        <v>0</v>
      </c>
      <c r="V5329" s="9" t="str">
        <f t="shared" si="894"/>
        <v/>
      </c>
      <c r="W5329" s="9" t="str">
        <f t="shared" si="895"/>
        <v/>
      </c>
      <c r="X5329" s="9" t="str">
        <f t="shared" si="892"/>
        <v/>
      </c>
      <c r="BC5329" s="9" t="str">
        <f>IF(V5329="","",MAX(BC$1:BC5328)+1)</f>
        <v/>
      </c>
    </row>
    <row r="5330" spans="21:55">
      <c r="U5330" s="17" t="b">
        <f t="shared" si="893"/>
        <v>0</v>
      </c>
      <c r="V5330" s="9" t="str">
        <f t="shared" si="894"/>
        <v/>
      </c>
      <c r="W5330" s="9" t="str">
        <f t="shared" si="895"/>
        <v/>
      </c>
      <c r="X5330" s="9" t="str">
        <f t="shared" si="892"/>
        <v/>
      </c>
      <c r="BC5330" s="9" t="str">
        <f>IF(V5330="","",MAX(BC$1:BC5329)+1)</f>
        <v/>
      </c>
    </row>
    <row r="5331" spans="21:55">
      <c r="U5331" s="17" t="b">
        <f t="shared" si="893"/>
        <v>0</v>
      </c>
      <c r="V5331" s="9" t="str">
        <f t="shared" si="894"/>
        <v/>
      </c>
      <c r="W5331" s="9" t="str">
        <f t="shared" si="895"/>
        <v/>
      </c>
      <c r="X5331" s="9" t="str">
        <f t="shared" si="892"/>
        <v/>
      </c>
      <c r="BC5331" s="9" t="str">
        <f>IF(V5331="","",MAX(BC$1:BC5330)+1)</f>
        <v/>
      </c>
    </row>
    <row r="5332" spans="21:55">
      <c r="U5332" s="17" t="b">
        <f t="shared" si="893"/>
        <v>0</v>
      </c>
      <c r="V5332" s="9" t="str">
        <f t="shared" si="894"/>
        <v/>
      </c>
      <c r="W5332" s="9" t="str">
        <f t="shared" si="895"/>
        <v/>
      </c>
      <c r="X5332" s="9" t="str">
        <f t="shared" si="892"/>
        <v/>
      </c>
      <c r="BC5332" s="9" t="str">
        <f>IF(V5332="","",MAX(BC$1:BC5331)+1)</f>
        <v/>
      </c>
    </row>
    <row r="5333" spans="21:55">
      <c r="U5333" s="17" t="b">
        <f t="shared" si="893"/>
        <v>0</v>
      </c>
      <c r="V5333" s="9" t="str">
        <f t="shared" si="894"/>
        <v/>
      </c>
      <c r="W5333" s="9" t="str">
        <f t="shared" si="895"/>
        <v/>
      </c>
      <c r="X5333" s="9" t="str">
        <f t="shared" si="892"/>
        <v/>
      </c>
      <c r="BC5333" s="9" t="str">
        <f>IF(V5333="","",MAX(BC$1:BC5332)+1)</f>
        <v/>
      </c>
    </row>
    <row r="5334" spans="21:55">
      <c r="U5334" s="17" t="b">
        <f t="shared" si="893"/>
        <v>0</v>
      </c>
      <c r="V5334" s="9" t="str">
        <f t="shared" si="894"/>
        <v/>
      </c>
      <c r="W5334" s="9" t="str">
        <f t="shared" si="895"/>
        <v/>
      </c>
      <c r="X5334" s="9" t="str">
        <f t="shared" si="892"/>
        <v/>
      </c>
      <c r="BC5334" s="9" t="str">
        <f>IF(V5334="","",MAX(BC$1:BC5333)+1)</f>
        <v/>
      </c>
    </row>
    <row r="5335" spans="21:55">
      <c r="U5335" s="17" t="b">
        <f t="shared" si="893"/>
        <v>0</v>
      </c>
      <c r="V5335" s="9" t="str">
        <f t="shared" si="894"/>
        <v/>
      </c>
      <c r="W5335" s="9" t="str">
        <f t="shared" si="895"/>
        <v/>
      </c>
      <c r="X5335" s="9" t="str">
        <f t="shared" si="892"/>
        <v/>
      </c>
      <c r="BC5335" s="9" t="str">
        <f>IF(V5335="","",MAX(BC$1:BC5334)+1)</f>
        <v/>
      </c>
    </row>
    <row r="5336" spans="21:55">
      <c r="U5336" s="17" t="b">
        <f t="shared" si="893"/>
        <v>0</v>
      </c>
      <c r="V5336" s="9" t="str">
        <f t="shared" si="894"/>
        <v/>
      </c>
      <c r="W5336" s="9" t="str">
        <f t="shared" si="895"/>
        <v/>
      </c>
      <c r="X5336" s="9" t="str">
        <f t="shared" si="892"/>
        <v/>
      </c>
      <c r="BC5336" s="9" t="str">
        <f>IF(V5336="","",MAX(BC$1:BC5335)+1)</f>
        <v/>
      </c>
    </row>
    <row r="5337" spans="21:55">
      <c r="U5337" s="17" t="b">
        <f t="shared" si="893"/>
        <v>0</v>
      </c>
      <c r="V5337" s="9" t="str">
        <f t="shared" si="894"/>
        <v/>
      </c>
      <c r="W5337" s="9" t="str">
        <f t="shared" si="895"/>
        <v/>
      </c>
      <c r="X5337" s="9" t="str">
        <f t="shared" si="892"/>
        <v/>
      </c>
      <c r="BC5337" s="9" t="str">
        <f>IF(V5337="","",MAX(BC$1:BC5336)+1)</f>
        <v/>
      </c>
    </row>
    <row r="5338" spans="21:55">
      <c r="U5338" s="17" t="b">
        <f t="shared" si="893"/>
        <v>0</v>
      </c>
      <c r="V5338" s="9" t="str">
        <f t="shared" si="894"/>
        <v/>
      </c>
      <c r="W5338" s="9" t="str">
        <f t="shared" si="895"/>
        <v/>
      </c>
      <c r="X5338" s="9" t="str">
        <f t="shared" si="892"/>
        <v/>
      </c>
      <c r="BC5338" s="9" t="str">
        <f>IF(V5338="","",MAX(BC$1:BC5337)+1)</f>
        <v/>
      </c>
    </row>
    <row r="5339" spans="21:55">
      <c r="U5339" s="17" t="b">
        <f t="shared" si="893"/>
        <v>0</v>
      </c>
      <c r="V5339" s="9" t="str">
        <f t="shared" si="894"/>
        <v/>
      </c>
      <c r="W5339" s="9" t="str">
        <f t="shared" si="895"/>
        <v/>
      </c>
      <c r="X5339" s="9" t="str">
        <f t="shared" si="892"/>
        <v/>
      </c>
      <c r="BC5339" s="9" t="str">
        <f>IF(V5339="","",MAX(BC$1:BC5338)+1)</f>
        <v/>
      </c>
    </row>
    <row r="5340" spans="21:55">
      <c r="U5340" s="17" t="b">
        <f t="shared" si="893"/>
        <v>0</v>
      </c>
      <c r="V5340" s="9" t="str">
        <f t="shared" si="894"/>
        <v/>
      </c>
      <c r="W5340" s="9" t="str">
        <f t="shared" si="895"/>
        <v/>
      </c>
      <c r="X5340" s="9" t="str">
        <f t="shared" si="892"/>
        <v/>
      </c>
      <c r="BC5340" s="9" t="str">
        <f>IF(V5340="","",MAX(BC$1:BC5339)+1)</f>
        <v/>
      </c>
    </row>
    <row r="5341" spans="21:55">
      <c r="U5341" s="17" t="b">
        <f t="shared" si="893"/>
        <v>0</v>
      </c>
      <c r="V5341" s="9" t="str">
        <f t="shared" si="894"/>
        <v/>
      </c>
      <c r="W5341" s="9" t="str">
        <f t="shared" si="895"/>
        <v/>
      </c>
      <c r="X5341" s="9" t="str">
        <f t="shared" si="892"/>
        <v/>
      </c>
      <c r="BC5341" s="9" t="str">
        <f>IF(V5341="","",MAX(BC$1:BC5340)+1)</f>
        <v/>
      </c>
    </row>
    <row r="5342" spans="21:55">
      <c r="U5342" s="17" t="b">
        <f t="shared" si="893"/>
        <v>0</v>
      </c>
      <c r="V5342" s="9" t="str">
        <f t="shared" si="894"/>
        <v/>
      </c>
      <c r="W5342" s="9" t="str">
        <f t="shared" si="895"/>
        <v/>
      </c>
      <c r="X5342" s="9" t="str">
        <f t="shared" ref="X5342:X5405" si="896">IF(U5342=TRUE, MID(LEFT(N5342,FIND(")",N5342)-1),FIND("(",N5342)+1,LEN(N5342)), "")</f>
        <v/>
      </c>
      <c r="BC5342" s="9" t="str">
        <f>IF(V5342="","",MAX(BC$1:BC5341)+1)</f>
        <v/>
      </c>
    </row>
    <row r="5343" spans="21:55">
      <c r="U5343" s="17" t="b">
        <f t="shared" si="893"/>
        <v>0</v>
      </c>
      <c r="V5343" s="9" t="str">
        <f t="shared" si="894"/>
        <v/>
      </c>
      <c r="W5343" s="9" t="str">
        <f t="shared" si="895"/>
        <v/>
      </c>
      <c r="X5343" s="9" t="str">
        <f t="shared" si="896"/>
        <v/>
      </c>
      <c r="BC5343" s="9" t="str">
        <f>IF(V5343="","",MAX(BC$1:BC5342)+1)</f>
        <v/>
      </c>
    </row>
    <row r="5344" spans="21:55">
      <c r="U5344" s="17" t="b">
        <f t="shared" si="893"/>
        <v>0</v>
      </c>
      <c r="V5344" s="9" t="str">
        <f t="shared" si="894"/>
        <v/>
      </c>
      <c r="W5344" s="9" t="str">
        <f t="shared" si="895"/>
        <v/>
      </c>
      <c r="X5344" s="9" t="str">
        <f t="shared" si="896"/>
        <v/>
      </c>
      <c r="BC5344" s="9" t="str">
        <f>IF(V5344="","",MAX(BC$1:BC5343)+1)</f>
        <v/>
      </c>
    </row>
    <row r="5345" spans="21:55">
      <c r="U5345" s="17" t="b">
        <f t="shared" si="893"/>
        <v>0</v>
      </c>
      <c r="V5345" s="9" t="str">
        <f t="shared" si="894"/>
        <v/>
      </c>
      <c r="W5345" s="9" t="str">
        <f t="shared" si="895"/>
        <v/>
      </c>
      <c r="X5345" s="9" t="str">
        <f t="shared" si="896"/>
        <v/>
      </c>
      <c r="BC5345" s="9" t="str">
        <f>IF(V5345="","",MAX(BC$1:BC5344)+1)</f>
        <v/>
      </c>
    </row>
    <row r="5346" spans="21:55">
      <c r="U5346" s="17" t="b">
        <f t="shared" si="893"/>
        <v>0</v>
      </c>
      <c r="V5346" s="9" t="str">
        <f t="shared" si="894"/>
        <v/>
      </c>
      <c r="W5346" s="9" t="str">
        <f t="shared" si="895"/>
        <v/>
      </c>
      <c r="X5346" s="9" t="str">
        <f t="shared" si="896"/>
        <v/>
      </c>
      <c r="BC5346" s="9" t="str">
        <f>IF(V5346="","",MAX(BC$1:BC5345)+1)</f>
        <v/>
      </c>
    </row>
    <row r="5347" spans="21:55">
      <c r="U5347" s="17" t="b">
        <f t="shared" si="893"/>
        <v>0</v>
      </c>
      <c r="V5347" s="9" t="str">
        <f t="shared" si="894"/>
        <v/>
      </c>
      <c r="W5347" s="9" t="str">
        <f t="shared" si="895"/>
        <v/>
      </c>
      <c r="X5347" s="9" t="str">
        <f t="shared" si="896"/>
        <v/>
      </c>
      <c r="BC5347" s="9" t="str">
        <f>IF(V5347="","",MAX(BC$1:BC5346)+1)</f>
        <v/>
      </c>
    </row>
    <row r="5348" spans="21:55">
      <c r="U5348" s="17" t="b">
        <f t="shared" si="893"/>
        <v>0</v>
      </c>
      <c r="V5348" s="9" t="str">
        <f t="shared" si="894"/>
        <v/>
      </c>
      <c r="W5348" s="9" t="str">
        <f t="shared" si="895"/>
        <v/>
      </c>
      <c r="X5348" s="9" t="str">
        <f t="shared" si="896"/>
        <v/>
      </c>
      <c r="BC5348" s="9" t="str">
        <f>IF(V5348="","",MAX(BC$1:BC5347)+1)</f>
        <v/>
      </c>
    </row>
    <row r="5349" spans="21:55">
      <c r="U5349" s="17" t="b">
        <f t="shared" si="893"/>
        <v>0</v>
      </c>
      <c r="V5349" s="9" t="str">
        <f t="shared" si="894"/>
        <v/>
      </c>
      <c r="W5349" s="9" t="str">
        <f t="shared" si="895"/>
        <v/>
      </c>
      <c r="X5349" s="9" t="str">
        <f t="shared" si="896"/>
        <v/>
      </c>
      <c r="BC5349" s="9" t="str">
        <f>IF(V5349="","",MAX(BC$1:BC5348)+1)</f>
        <v/>
      </c>
    </row>
    <row r="5350" spans="21:55">
      <c r="U5350" s="17" t="b">
        <f t="shared" si="893"/>
        <v>0</v>
      </c>
      <c r="V5350" s="9" t="str">
        <f t="shared" si="894"/>
        <v/>
      </c>
      <c r="W5350" s="9" t="str">
        <f t="shared" si="895"/>
        <v/>
      </c>
      <c r="X5350" s="9" t="str">
        <f t="shared" si="896"/>
        <v/>
      </c>
      <c r="BC5350" s="9" t="str">
        <f>IF(V5350="","",MAX(BC$1:BC5349)+1)</f>
        <v/>
      </c>
    </row>
    <row r="5351" spans="21:55">
      <c r="U5351" s="17" t="b">
        <f t="shared" si="893"/>
        <v>0</v>
      </c>
      <c r="V5351" s="9" t="str">
        <f t="shared" si="894"/>
        <v/>
      </c>
      <c r="W5351" s="9" t="str">
        <f t="shared" si="895"/>
        <v/>
      </c>
      <c r="X5351" s="9" t="str">
        <f t="shared" si="896"/>
        <v/>
      </c>
      <c r="BC5351" s="9" t="str">
        <f>IF(V5351="","",MAX(BC$1:BC5350)+1)</f>
        <v/>
      </c>
    </row>
    <row r="5352" spans="21:55">
      <c r="U5352" s="17" t="b">
        <f t="shared" si="893"/>
        <v>0</v>
      </c>
      <c r="V5352" s="9" t="str">
        <f t="shared" si="894"/>
        <v/>
      </c>
      <c r="W5352" s="9" t="str">
        <f t="shared" si="895"/>
        <v/>
      </c>
      <c r="X5352" s="9" t="str">
        <f t="shared" si="896"/>
        <v/>
      </c>
      <c r="BC5352" s="9" t="str">
        <f>IF(V5352="","",MAX(BC$1:BC5351)+1)</f>
        <v/>
      </c>
    </row>
    <row r="5353" spans="21:55">
      <c r="U5353" s="17" t="b">
        <f t="shared" si="893"/>
        <v>0</v>
      </c>
      <c r="V5353" s="9" t="str">
        <f t="shared" si="894"/>
        <v/>
      </c>
      <c r="W5353" s="9" t="str">
        <f t="shared" si="895"/>
        <v/>
      </c>
      <c r="X5353" s="9" t="str">
        <f t="shared" si="896"/>
        <v/>
      </c>
      <c r="BC5353" s="9" t="str">
        <f>IF(V5353="","",MAX(BC$1:BC5352)+1)</f>
        <v/>
      </c>
    </row>
    <row r="5354" spans="21:55">
      <c r="U5354" s="17" t="b">
        <f t="shared" si="893"/>
        <v>0</v>
      </c>
      <c r="V5354" s="9" t="str">
        <f t="shared" si="894"/>
        <v/>
      </c>
      <c r="W5354" s="9" t="str">
        <f t="shared" si="895"/>
        <v/>
      </c>
      <c r="X5354" s="9" t="str">
        <f t="shared" si="896"/>
        <v/>
      </c>
      <c r="BC5354" s="9" t="str">
        <f>IF(V5354="","",MAX(BC$1:BC5353)+1)</f>
        <v/>
      </c>
    </row>
    <row r="5355" spans="21:55">
      <c r="U5355" s="17" t="b">
        <f t="shared" si="893"/>
        <v>0</v>
      </c>
      <c r="V5355" s="9" t="str">
        <f t="shared" si="894"/>
        <v/>
      </c>
      <c r="W5355" s="9" t="str">
        <f t="shared" si="895"/>
        <v/>
      </c>
      <c r="X5355" s="9" t="str">
        <f t="shared" si="896"/>
        <v/>
      </c>
      <c r="BC5355" s="9" t="str">
        <f>IF(V5355="","",MAX(BC$1:BC5354)+1)</f>
        <v/>
      </c>
    </row>
    <row r="5356" spans="21:55">
      <c r="U5356" s="17" t="b">
        <f t="shared" si="893"/>
        <v>0</v>
      </c>
      <c r="V5356" s="9" t="str">
        <f t="shared" si="894"/>
        <v/>
      </c>
      <c r="W5356" s="9" t="str">
        <f t="shared" si="895"/>
        <v/>
      </c>
      <c r="X5356" s="9" t="str">
        <f t="shared" si="896"/>
        <v/>
      </c>
      <c r="BC5356" s="9" t="str">
        <f>IF(V5356="","",MAX(BC$1:BC5355)+1)</f>
        <v/>
      </c>
    </row>
    <row r="5357" spans="21:55">
      <c r="U5357" s="17" t="b">
        <f t="shared" si="893"/>
        <v>0</v>
      </c>
      <c r="V5357" s="9" t="str">
        <f t="shared" si="894"/>
        <v/>
      </c>
      <c r="W5357" s="9" t="str">
        <f t="shared" si="895"/>
        <v/>
      </c>
      <c r="X5357" s="9" t="str">
        <f t="shared" si="896"/>
        <v/>
      </c>
      <c r="BC5357" s="9" t="str">
        <f>IF(V5357="","",MAX(BC$1:BC5356)+1)</f>
        <v/>
      </c>
    </row>
    <row r="5358" spans="21:55">
      <c r="U5358" s="17" t="b">
        <f t="shared" si="893"/>
        <v>0</v>
      </c>
      <c r="V5358" s="9" t="str">
        <f t="shared" si="894"/>
        <v/>
      </c>
      <c r="W5358" s="9" t="str">
        <f t="shared" si="895"/>
        <v/>
      </c>
      <c r="X5358" s="9" t="str">
        <f t="shared" si="896"/>
        <v/>
      </c>
      <c r="BC5358" s="9" t="str">
        <f>IF(V5358="","",MAX(BC$1:BC5357)+1)</f>
        <v/>
      </c>
    </row>
    <row r="5359" spans="21:55">
      <c r="U5359" s="17" t="b">
        <f t="shared" si="893"/>
        <v>0</v>
      </c>
      <c r="V5359" s="9" t="str">
        <f t="shared" si="894"/>
        <v/>
      </c>
      <c r="W5359" s="9" t="str">
        <f t="shared" si="895"/>
        <v/>
      </c>
      <c r="X5359" s="9" t="str">
        <f t="shared" si="896"/>
        <v/>
      </c>
      <c r="BC5359" s="9" t="str">
        <f>IF(V5359="","",MAX(BC$1:BC5358)+1)</f>
        <v/>
      </c>
    </row>
    <row r="5360" spans="21:55">
      <c r="U5360" s="17" t="b">
        <f t="shared" si="893"/>
        <v>0</v>
      </c>
      <c r="V5360" s="9" t="str">
        <f t="shared" si="894"/>
        <v/>
      </c>
      <c r="W5360" s="9" t="str">
        <f t="shared" si="895"/>
        <v/>
      </c>
      <c r="X5360" s="9" t="str">
        <f t="shared" si="896"/>
        <v/>
      </c>
      <c r="BC5360" s="9" t="str">
        <f>IF(V5360="","",MAX(BC$1:BC5359)+1)</f>
        <v/>
      </c>
    </row>
    <row r="5361" spans="21:55">
      <c r="U5361" s="17" t="b">
        <f t="shared" si="893"/>
        <v>0</v>
      </c>
      <c r="V5361" s="9" t="str">
        <f t="shared" si="894"/>
        <v/>
      </c>
      <c r="W5361" s="9" t="str">
        <f t="shared" si="895"/>
        <v/>
      </c>
      <c r="X5361" s="9" t="str">
        <f t="shared" si="896"/>
        <v/>
      </c>
      <c r="BC5361" s="9" t="str">
        <f>IF(V5361="","",MAX(BC$1:BC5360)+1)</f>
        <v/>
      </c>
    </row>
    <row r="5362" spans="21:55">
      <c r="U5362" s="17" t="b">
        <f t="shared" si="893"/>
        <v>0</v>
      </c>
      <c r="V5362" s="9" t="str">
        <f t="shared" si="894"/>
        <v/>
      </c>
      <c r="W5362" s="9" t="str">
        <f t="shared" si="895"/>
        <v/>
      </c>
      <c r="X5362" s="9" t="str">
        <f t="shared" si="896"/>
        <v/>
      </c>
      <c r="BC5362" s="9" t="str">
        <f>IF(V5362="","",MAX(BC$1:BC5361)+1)</f>
        <v/>
      </c>
    </row>
    <row r="5363" spans="21:55">
      <c r="U5363" s="17" t="b">
        <f t="shared" si="893"/>
        <v>0</v>
      </c>
      <c r="V5363" s="9" t="str">
        <f t="shared" si="894"/>
        <v/>
      </c>
      <c r="W5363" s="9" t="str">
        <f t="shared" si="895"/>
        <v/>
      </c>
      <c r="X5363" s="9" t="str">
        <f t="shared" si="896"/>
        <v/>
      </c>
      <c r="BC5363" s="9" t="str">
        <f>IF(V5363="","",MAX(BC$1:BC5362)+1)</f>
        <v/>
      </c>
    </row>
    <row r="5364" spans="21:55">
      <c r="U5364" s="17" t="b">
        <f t="shared" si="893"/>
        <v>0</v>
      </c>
      <c r="V5364" s="9" t="str">
        <f t="shared" si="894"/>
        <v/>
      </c>
      <c r="W5364" s="9" t="str">
        <f t="shared" si="895"/>
        <v/>
      </c>
      <c r="X5364" s="9" t="str">
        <f t="shared" si="896"/>
        <v/>
      </c>
      <c r="BC5364" s="9" t="str">
        <f>IF(V5364="","",MAX(BC$1:BC5363)+1)</f>
        <v/>
      </c>
    </row>
    <row r="5365" spans="21:55">
      <c r="U5365" s="17" t="b">
        <f t="shared" si="893"/>
        <v>0</v>
      </c>
      <c r="V5365" s="9" t="str">
        <f t="shared" si="894"/>
        <v/>
      </c>
      <c r="W5365" s="9" t="str">
        <f t="shared" si="895"/>
        <v/>
      </c>
      <c r="X5365" s="9" t="str">
        <f t="shared" si="896"/>
        <v/>
      </c>
      <c r="BC5365" s="9" t="str">
        <f>IF(V5365="","",MAX(BC$1:BC5364)+1)</f>
        <v/>
      </c>
    </row>
    <row r="5366" spans="21:55">
      <c r="U5366" s="17" t="b">
        <f t="shared" si="893"/>
        <v>0</v>
      </c>
      <c r="V5366" s="9" t="str">
        <f t="shared" si="894"/>
        <v/>
      </c>
      <c r="W5366" s="9" t="str">
        <f t="shared" si="895"/>
        <v/>
      </c>
      <c r="X5366" s="9" t="str">
        <f t="shared" si="896"/>
        <v/>
      </c>
      <c r="BC5366" s="9" t="str">
        <f>IF(V5366="","",MAX(BC$1:BC5365)+1)</f>
        <v/>
      </c>
    </row>
    <row r="5367" spans="21:55">
      <c r="U5367" s="17" t="b">
        <f t="shared" si="893"/>
        <v>0</v>
      </c>
      <c r="V5367" s="9" t="str">
        <f t="shared" si="894"/>
        <v/>
      </c>
      <c r="W5367" s="9" t="str">
        <f t="shared" si="895"/>
        <v/>
      </c>
      <c r="X5367" s="9" t="str">
        <f t="shared" si="896"/>
        <v/>
      </c>
      <c r="BC5367" s="9" t="str">
        <f>IF(V5367="","",MAX(BC$1:BC5366)+1)</f>
        <v/>
      </c>
    </row>
    <row r="5368" spans="21:55">
      <c r="U5368" s="17" t="b">
        <f t="shared" si="893"/>
        <v>0</v>
      </c>
      <c r="V5368" s="9" t="str">
        <f t="shared" si="894"/>
        <v/>
      </c>
      <c r="W5368" s="9" t="str">
        <f t="shared" si="895"/>
        <v/>
      </c>
      <c r="X5368" s="9" t="str">
        <f t="shared" si="896"/>
        <v/>
      </c>
      <c r="BC5368" s="9" t="str">
        <f>IF(V5368="","",MAX(BC$1:BC5367)+1)</f>
        <v/>
      </c>
    </row>
    <row r="5369" spans="21:55">
      <c r="U5369" s="17" t="b">
        <f t="shared" si="893"/>
        <v>0</v>
      </c>
      <c r="V5369" s="9" t="str">
        <f t="shared" si="894"/>
        <v/>
      </c>
      <c r="W5369" s="9" t="str">
        <f t="shared" si="895"/>
        <v/>
      </c>
      <c r="X5369" s="9" t="str">
        <f t="shared" si="896"/>
        <v/>
      </c>
      <c r="BC5369" s="9" t="str">
        <f>IF(V5369="","",MAX(BC$1:BC5368)+1)</f>
        <v/>
      </c>
    </row>
    <row r="5370" spans="21:55">
      <c r="U5370" s="17" t="b">
        <f t="shared" si="893"/>
        <v>0</v>
      </c>
      <c r="V5370" s="9" t="str">
        <f t="shared" si="894"/>
        <v/>
      </c>
      <c r="W5370" s="9" t="str">
        <f t="shared" si="895"/>
        <v/>
      </c>
      <c r="X5370" s="9" t="str">
        <f t="shared" si="896"/>
        <v/>
      </c>
      <c r="BC5370" s="9" t="str">
        <f>IF(V5370="","",MAX(BC$1:BC5369)+1)</f>
        <v/>
      </c>
    </row>
    <row r="5371" spans="21:55">
      <c r="U5371" s="17" t="b">
        <f t="shared" si="893"/>
        <v>0</v>
      </c>
      <c r="V5371" s="9" t="str">
        <f t="shared" si="894"/>
        <v/>
      </c>
      <c r="W5371" s="9" t="str">
        <f t="shared" si="895"/>
        <v/>
      </c>
      <c r="X5371" s="9" t="str">
        <f t="shared" si="896"/>
        <v/>
      </c>
      <c r="BC5371" s="9" t="str">
        <f>IF(V5371="","",MAX(BC$1:BC5370)+1)</f>
        <v/>
      </c>
    </row>
    <row r="5372" spans="21:55">
      <c r="U5372" s="17" t="b">
        <f t="shared" si="893"/>
        <v>0</v>
      </c>
      <c r="V5372" s="9" t="str">
        <f t="shared" si="894"/>
        <v/>
      </c>
      <c r="W5372" s="9" t="str">
        <f t="shared" si="895"/>
        <v/>
      </c>
      <c r="X5372" s="9" t="str">
        <f t="shared" si="896"/>
        <v/>
      </c>
      <c r="BC5372" s="9" t="str">
        <f>IF(V5372="","",MAX(BC$1:BC5371)+1)</f>
        <v/>
      </c>
    </row>
    <row r="5373" spans="21:55">
      <c r="U5373" s="17" t="b">
        <f t="shared" si="893"/>
        <v>0</v>
      </c>
      <c r="V5373" s="9" t="str">
        <f t="shared" si="894"/>
        <v/>
      </c>
      <c r="W5373" s="9" t="str">
        <f t="shared" si="895"/>
        <v/>
      </c>
      <c r="X5373" s="9" t="str">
        <f t="shared" si="896"/>
        <v/>
      </c>
      <c r="BC5373" s="9" t="str">
        <f>IF(V5373="","",MAX(BC$1:BC5372)+1)</f>
        <v/>
      </c>
    </row>
    <row r="5374" spans="21:55">
      <c r="U5374" s="17" t="b">
        <f t="shared" si="893"/>
        <v>0</v>
      </c>
      <c r="V5374" s="9" t="str">
        <f t="shared" si="894"/>
        <v/>
      </c>
      <c r="W5374" s="9" t="str">
        <f t="shared" si="895"/>
        <v/>
      </c>
      <c r="X5374" s="9" t="str">
        <f t="shared" si="896"/>
        <v/>
      </c>
      <c r="BC5374" s="9" t="str">
        <f>IF(V5374="","",MAX(BC$1:BC5373)+1)</f>
        <v/>
      </c>
    </row>
    <row r="5375" spans="21:55">
      <c r="U5375" s="17" t="b">
        <f t="shared" si="893"/>
        <v>0</v>
      </c>
      <c r="V5375" s="9" t="str">
        <f t="shared" si="894"/>
        <v/>
      </c>
      <c r="W5375" s="9" t="str">
        <f t="shared" si="895"/>
        <v/>
      </c>
      <c r="X5375" s="9" t="str">
        <f t="shared" si="896"/>
        <v/>
      </c>
      <c r="BC5375" s="9" t="str">
        <f>IF(V5375="","",MAX(BC$1:BC5374)+1)</f>
        <v/>
      </c>
    </row>
    <row r="5376" spans="21:55">
      <c r="U5376" s="17" t="b">
        <f t="shared" si="893"/>
        <v>0</v>
      </c>
      <c r="V5376" s="9" t="str">
        <f t="shared" si="894"/>
        <v/>
      </c>
      <c r="W5376" s="9" t="str">
        <f t="shared" si="895"/>
        <v/>
      </c>
      <c r="X5376" s="9" t="str">
        <f t="shared" si="896"/>
        <v/>
      </c>
      <c r="BC5376" s="9" t="str">
        <f>IF(V5376="","",MAX(BC$1:BC5375)+1)</f>
        <v/>
      </c>
    </row>
    <row r="5377" spans="21:55">
      <c r="U5377" s="17" t="b">
        <f t="shared" si="893"/>
        <v>0</v>
      </c>
      <c r="V5377" s="9" t="str">
        <f t="shared" si="894"/>
        <v/>
      </c>
      <c r="W5377" s="9" t="str">
        <f t="shared" si="895"/>
        <v/>
      </c>
      <c r="X5377" s="9" t="str">
        <f t="shared" si="896"/>
        <v/>
      </c>
      <c r="BC5377" s="9" t="str">
        <f>IF(V5377="","",MAX(BC$1:BC5376)+1)</f>
        <v/>
      </c>
    </row>
    <row r="5378" spans="21:55">
      <c r="U5378" s="17" t="b">
        <f t="shared" ref="U5378:U5441" si="897">AND(ISNUMBER(SEARCH("(rs",N5378)),NOT(ISNUMBER(SEARCH("oxidation",N5378))),NOT(ISNUMBER(SEARCH("deamidated",N5378))),NOT(ISNUMBER(SEARCH("ammonia",N5378))),NOT(ISNUMBER(SEARCH("acetyl",N5378))),NOT(ISNUMBER(SEARCH("phospho",N5378))),NOT(ISNUMBER(SEARCH("dehydrated",N5378))))</f>
        <v>0</v>
      </c>
      <c r="V5378" s="9" t="str">
        <f t="shared" ref="V5378:V5441" si="898">IF(U5378=TRUE, IF(ISNUMBER(SEARCH(":",P5378))=TRUE, LEFT(P5378,FIND(":",P5378)-1),P5378), "")</f>
        <v/>
      </c>
      <c r="W5378" s="9" t="str">
        <f t="shared" ref="W5378:W5441" si="899">IF(U5378=TRUE,IF(ISNUMBER(SEARCH("Carb",N5378))=TRUE,MID(LEFT(N5378,FIND("#",N5378)-1),FIND(CHAR(1),SUBSTITUTE(N5378," ",CHAR(1),(LEN(N5378)-LEN(SUBSTITUTE(N5378," ","")))-1))+1,LEN(N5378)),LEFT(N5378,FIND("#",N5378)-1)),"")</f>
        <v/>
      </c>
      <c r="X5378" s="9" t="str">
        <f t="shared" si="896"/>
        <v/>
      </c>
      <c r="BC5378" s="9" t="str">
        <f>IF(V5378="","",MAX(BC$1:BC5377)+1)</f>
        <v/>
      </c>
    </row>
    <row r="5379" spans="21:55">
      <c r="U5379" s="17" t="b">
        <f t="shared" si="897"/>
        <v>0</v>
      </c>
      <c r="V5379" s="9" t="str">
        <f t="shared" si="898"/>
        <v/>
      </c>
      <c r="W5379" s="9" t="str">
        <f t="shared" si="899"/>
        <v/>
      </c>
      <c r="X5379" s="9" t="str">
        <f t="shared" si="896"/>
        <v/>
      </c>
      <c r="BC5379" s="9" t="str">
        <f>IF(V5379="","",MAX(BC$1:BC5378)+1)</f>
        <v/>
      </c>
    </row>
    <row r="5380" spans="21:55">
      <c r="U5380" s="17" t="b">
        <f t="shared" si="897"/>
        <v>0</v>
      </c>
      <c r="V5380" s="9" t="str">
        <f t="shared" si="898"/>
        <v/>
      </c>
      <c r="W5380" s="9" t="str">
        <f t="shared" si="899"/>
        <v/>
      </c>
      <c r="X5380" s="9" t="str">
        <f t="shared" si="896"/>
        <v/>
      </c>
      <c r="BC5380" s="9" t="str">
        <f>IF(V5380="","",MAX(BC$1:BC5379)+1)</f>
        <v/>
      </c>
    </row>
    <row r="5381" spans="21:55">
      <c r="U5381" s="17" t="b">
        <f t="shared" si="897"/>
        <v>0</v>
      </c>
      <c r="V5381" s="9" t="str">
        <f t="shared" si="898"/>
        <v/>
      </c>
      <c r="W5381" s="9" t="str">
        <f t="shared" si="899"/>
        <v/>
      </c>
      <c r="X5381" s="9" t="str">
        <f t="shared" si="896"/>
        <v/>
      </c>
      <c r="BC5381" s="9" t="str">
        <f>IF(V5381="","",MAX(BC$1:BC5380)+1)</f>
        <v/>
      </c>
    </row>
    <row r="5382" spans="21:55">
      <c r="U5382" s="17" t="b">
        <f t="shared" si="897"/>
        <v>0</v>
      </c>
      <c r="V5382" s="9" t="str">
        <f t="shared" si="898"/>
        <v/>
      </c>
      <c r="W5382" s="9" t="str">
        <f t="shared" si="899"/>
        <v/>
      </c>
      <c r="X5382" s="9" t="str">
        <f t="shared" si="896"/>
        <v/>
      </c>
      <c r="BC5382" s="9" t="str">
        <f>IF(V5382="","",MAX(BC$1:BC5381)+1)</f>
        <v/>
      </c>
    </row>
    <row r="5383" spans="21:55">
      <c r="U5383" s="17" t="b">
        <f t="shared" si="897"/>
        <v>0</v>
      </c>
      <c r="V5383" s="9" t="str">
        <f t="shared" si="898"/>
        <v/>
      </c>
      <c r="W5383" s="9" t="str">
        <f t="shared" si="899"/>
        <v/>
      </c>
      <c r="X5383" s="9" t="str">
        <f t="shared" si="896"/>
        <v/>
      </c>
      <c r="BC5383" s="9" t="str">
        <f>IF(V5383="","",MAX(BC$1:BC5382)+1)</f>
        <v/>
      </c>
    </row>
    <row r="5384" spans="21:55">
      <c r="U5384" s="17" t="b">
        <f t="shared" si="897"/>
        <v>0</v>
      </c>
      <c r="V5384" s="9" t="str">
        <f t="shared" si="898"/>
        <v/>
      </c>
      <c r="W5384" s="9" t="str">
        <f t="shared" si="899"/>
        <v/>
      </c>
      <c r="X5384" s="9" t="str">
        <f t="shared" si="896"/>
        <v/>
      </c>
      <c r="BC5384" s="9" t="str">
        <f>IF(V5384="","",MAX(BC$1:BC5383)+1)</f>
        <v/>
      </c>
    </row>
    <row r="5385" spans="21:55">
      <c r="U5385" s="17" t="b">
        <f t="shared" si="897"/>
        <v>0</v>
      </c>
      <c r="V5385" s="9" t="str">
        <f t="shared" si="898"/>
        <v/>
      </c>
      <c r="W5385" s="9" t="str">
        <f t="shared" si="899"/>
        <v/>
      </c>
      <c r="X5385" s="9" t="str">
        <f t="shared" si="896"/>
        <v/>
      </c>
      <c r="BC5385" s="9" t="str">
        <f>IF(V5385="","",MAX(BC$1:BC5384)+1)</f>
        <v/>
      </c>
    </row>
    <row r="5386" spans="21:55">
      <c r="U5386" s="17" t="b">
        <f t="shared" si="897"/>
        <v>0</v>
      </c>
      <c r="V5386" s="9" t="str">
        <f t="shared" si="898"/>
        <v/>
      </c>
      <c r="W5386" s="9" t="str">
        <f t="shared" si="899"/>
        <v/>
      </c>
      <c r="X5386" s="9" t="str">
        <f t="shared" si="896"/>
        <v/>
      </c>
      <c r="BC5386" s="9" t="str">
        <f>IF(V5386="","",MAX(BC$1:BC5385)+1)</f>
        <v/>
      </c>
    </row>
    <row r="5387" spans="21:55">
      <c r="U5387" s="17" t="b">
        <f t="shared" si="897"/>
        <v>0</v>
      </c>
      <c r="V5387" s="9" t="str">
        <f t="shared" si="898"/>
        <v/>
      </c>
      <c r="W5387" s="9" t="str">
        <f t="shared" si="899"/>
        <v/>
      </c>
      <c r="X5387" s="9" t="str">
        <f t="shared" si="896"/>
        <v/>
      </c>
      <c r="BC5387" s="9" t="str">
        <f>IF(V5387="","",MAX(BC$1:BC5386)+1)</f>
        <v/>
      </c>
    </row>
    <row r="5388" spans="21:55">
      <c r="U5388" s="17" t="b">
        <f t="shared" si="897"/>
        <v>0</v>
      </c>
      <c r="V5388" s="9" t="str">
        <f t="shared" si="898"/>
        <v/>
      </c>
      <c r="W5388" s="9" t="str">
        <f t="shared" si="899"/>
        <v/>
      </c>
      <c r="X5388" s="9" t="str">
        <f t="shared" si="896"/>
        <v/>
      </c>
      <c r="BC5388" s="9" t="str">
        <f>IF(V5388="","",MAX(BC$1:BC5387)+1)</f>
        <v/>
      </c>
    </row>
    <row r="5389" spans="21:55">
      <c r="U5389" s="17" t="b">
        <f t="shared" si="897"/>
        <v>0</v>
      </c>
      <c r="V5389" s="9" t="str">
        <f t="shared" si="898"/>
        <v/>
      </c>
      <c r="W5389" s="9" t="str">
        <f t="shared" si="899"/>
        <v/>
      </c>
      <c r="X5389" s="9" t="str">
        <f t="shared" si="896"/>
        <v/>
      </c>
      <c r="BC5389" s="9" t="str">
        <f>IF(V5389="","",MAX(BC$1:BC5388)+1)</f>
        <v/>
      </c>
    </row>
    <row r="5390" spans="21:55">
      <c r="U5390" s="17" t="b">
        <f t="shared" si="897"/>
        <v>0</v>
      </c>
      <c r="V5390" s="9" t="str">
        <f t="shared" si="898"/>
        <v/>
      </c>
      <c r="W5390" s="9" t="str">
        <f t="shared" si="899"/>
        <v/>
      </c>
      <c r="X5390" s="9" t="str">
        <f t="shared" si="896"/>
        <v/>
      </c>
      <c r="BC5390" s="9" t="str">
        <f>IF(V5390="","",MAX(BC$1:BC5389)+1)</f>
        <v/>
      </c>
    </row>
    <row r="5391" spans="21:55">
      <c r="U5391" s="17" t="b">
        <f t="shared" si="897"/>
        <v>0</v>
      </c>
      <c r="V5391" s="9" t="str">
        <f t="shared" si="898"/>
        <v/>
      </c>
      <c r="W5391" s="9" t="str">
        <f t="shared" si="899"/>
        <v/>
      </c>
      <c r="X5391" s="9" t="str">
        <f t="shared" si="896"/>
        <v/>
      </c>
      <c r="BC5391" s="9" t="str">
        <f>IF(V5391="","",MAX(BC$1:BC5390)+1)</f>
        <v/>
      </c>
    </row>
    <row r="5392" spans="21:55">
      <c r="U5392" s="17" t="b">
        <f t="shared" si="897"/>
        <v>0</v>
      </c>
      <c r="V5392" s="9" t="str">
        <f t="shared" si="898"/>
        <v/>
      </c>
      <c r="W5392" s="9" t="str">
        <f t="shared" si="899"/>
        <v/>
      </c>
      <c r="X5392" s="9" t="str">
        <f t="shared" si="896"/>
        <v/>
      </c>
      <c r="BC5392" s="9" t="str">
        <f>IF(V5392="","",MAX(BC$1:BC5391)+1)</f>
        <v/>
      </c>
    </row>
    <row r="5393" spans="21:55">
      <c r="U5393" s="17" t="b">
        <f t="shared" si="897"/>
        <v>0</v>
      </c>
      <c r="V5393" s="9" t="str">
        <f t="shared" si="898"/>
        <v/>
      </c>
      <c r="W5393" s="9" t="str">
        <f t="shared" si="899"/>
        <v/>
      </c>
      <c r="X5393" s="9" t="str">
        <f t="shared" si="896"/>
        <v/>
      </c>
      <c r="BC5393" s="9" t="str">
        <f>IF(V5393="","",MAX(BC$1:BC5392)+1)</f>
        <v/>
      </c>
    </row>
    <row r="5394" spans="21:55">
      <c r="U5394" s="17" t="b">
        <f t="shared" si="897"/>
        <v>0</v>
      </c>
      <c r="V5394" s="9" t="str">
        <f t="shared" si="898"/>
        <v/>
      </c>
      <c r="W5394" s="9" t="str">
        <f t="shared" si="899"/>
        <v/>
      </c>
      <c r="X5394" s="9" t="str">
        <f t="shared" si="896"/>
        <v/>
      </c>
      <c r="BC5394" s="9" t="str">
        <f>IF(V5394="","",MAX(BC$1:BC5393)+1)</f>
        <v/>
      </c>
    </row>
    <row r="5395" spans="21:55">
      <c r="U5395" s="17" t="b">
        <f t="shared" si="897"/>
        <v>0</v>
      </c>
      <c r="V5395" s="9" t="str">
        <f t="shared" si="898"/>
        <v/>
      </c>
      <c r="W5395" s="9" t="str">
        <f t="shared" si="899"/>
        <v/>
      </c>
      <c r="X5395" s="9" t="str">
        <f t="shared" si="896"/>
        <v/>
      </c>
      <c r="BC5395" s="9" t="str">
        <f>IF(V5395="","",MAX(BC$1:BC5394)+1)</f>
        <v/>
      </c>
    </row>
    <row r="5396" spans="21:55">
      <c r="U5396" s="17" t="b">
        <f t="shared" si="897"/>
        <v>0</v>
      </c>
      <c r="V5396" s="9" t="str">
        <f t="shared" si="898"/>
        <v/>
      </c>
      <c r="W5396" s="9" t="str">
        <f t="shared" si="899"/>
        <v/>
      </c>
      <c r="X5396" s="9" t="str">
        <f t="shared" si="896"/>
        <v/>
      </c>
      <c r="BC5396" s="9" t="str">
        <f>IF(V5396="","",MAX(BC$1:BC5395)+1)</f>
        <v/>
      </c>
    </row>
    <row r="5397" spans="21:55">
      <c r="U5397" s="17" t="b">
        <f t="shared" si="897"/>
        <v>0</v>
      </c>
      <c r="V5397" s="9" t="str">
        <f t="shared" si="898"/>
        <v/>
      </c>
      <c r="W5397" s="9" t="str">
        <f t="shared" si="899"/>
        <v/>
      </c>
      <c r="X5397" s="9" t="str">
        <f t="shared" si="896"/>
        <v/>
      </c>
      <c r="BC5397" s="9" t="str">
        <f>IF(V5397="","",MAX(BC$1:BC5396)+1)</f>
        <v/>
      </c>
    </row>
    <row r="5398" spans="21:55">
      <c r="U5398" s="17" t="b">
        <f t="shared" si="897"/>
        <v>0</v>
      </c>
      <c r="V5398" s="9" t="str">
        <f t="shared" si="898"/>
        <v/>
      </c>
      <c r="W5398" s="9" t="str">
        <f t="shared" si="899"/>
        <v/>
      </c>
      <c r="X5398" s="9" t="str">
        <f t="shared" si="896"/>
        <v/>
      </c>
      <c r="BC5398" s="9" t="str">
        <f>IF(V5398="","",MAX(BC$1:BC5397)+1)</f>
        <v/>
      </c>
    </row>
    <row r="5399" spans="21:55">
      <c r="U5399" s="17" t="b">
        <f t="shared" si="897"/>
        <v>0</v>
      </c>
      <c r="V5399" s="9" t="str">
        <f t="shared" si="898"/>
        <v/>
      </c>
      <c r="W5399" s="9" t="str">
        <f t="shared" si="899"/>
        <v/>
      </c>
      <c r="X5399" s="9" t="str">
        <f t="shared" si="896"/>
        <v/>
      </c>
      <c r="BC5399" s="9" t="str">
        <f>IF(V5399="","",MAX(BC$1:BC5398)+1)</f>
        <v/>
      </c>
    </row>
    <row r="5400" spans="21:55">
      <c r="U5400" s="17" t="b">
        <f t="shared" si="897"/>
        <v>0</v>
      </c>
      <c r="V5400" s="9" t="str">
        <f t="shared" si="898"/>
        <v/>
      </c>
      <c r="W5400" s="9" t="str">
        <f t="shared" si="899"/>
        <v/>
      </c>
      <c r="X5400" s="9" t="str">
        <f t="shared" si="896"/>
        <v/>
      </c>
      <c r="BC5400" s="9" t="str">
        <f>IF(V5400="","",MAX(BC$1:BC5399)+1)</f>
        <v/>
      </c>
    </row>
    <row r="5401" spans="21:55">
      <c r="U5401" s="17" t="b">
        <f t="shared" si="897"/>
        <v>0</v>
      </c>
      <c r="V5401" s="9" t="str">
        <f t="shared" si="898"/>
        <v/>
      </c>
      <c r="W5401" s="9" t="str">
        <f t="shared" si="899"/>
        <v/>
      </c>
      <c r="X5401" s="9" t="str">
        <f t="shared" si="896"/>
        <v/>
      </c>
      <c r="BC5401" s="9" t="str">
        <f>IF(V5401="","",MAX(BC$1:BC5400)+1)</f>
        <v/>
      </c>
    </row>
    <row r="5402" spans="21:55">
      <c r="U5402" s="17" t="b">
        <f t="shared" si="897"/>
        <v>0</v>
      </c>
      <c r="V5402" s="9" t="str">
        <f t="shared" si="898"/>
        <v/>
      </c>
      <c r="W5402" s="9" t="str">
        <f t="shared" si="899"/>
        <v/>
      </c>
      <c r="X5402" s="9" t="str">
        <f t="shared" si="896"/>
        <v/>
      </c>
      <c r="BC5402" s="9" t="str">
        <f>IF(V5402="","",MAX(BC$1:BC5401)+1)</f>
        <v/>
      </c>
    </row>
    <row r="5403" spans="21:55">
      <c r="U5403" s="17" t="b">
        <f t="shared" si="897"/>
        <v>0</v>
      </c>
      <c r="V5403" s="9" t="str">
        <f t="shared" si="898"/>
        <v/>
      </c>
      <c r="W5403" s="9" t="str">
        <f t="shared" si="899"/>
        <v/>
      </c>
      <c r="X5403" s="9" t="str">
        <f t="shared" si="896"/>
        <v/>
      </c>
      <c r="BC5403" s="9" t="str">
        <f>IF(V5403="","",MAX(BC$1:BC5402)+1)</f>
        <v/>
      </c>
    </row>
    <row r="5404" spans="21:55">
      <c r="U5404" s="17" t="b">
        <f t="shared" si="897"/>
        <v>0</v>
      </c>
      <c r="V5404" s="9" t="str">
        <f t="shared" si="898"/>
        <v/>
      </c>
      <c r="W5404" s="9" t="str">
        <f t="shared" si="899"/>
        <v/>
      </c>
      <c r="X5404" s="9" t="str">
        <f t="shared" si="896"/>
        <v/>
      </c>
      <c r="BC5404" s="9" t="str">
        <f>IF(V5404="","",MAX(BC$1:BC5403)+1)</f>
        <v/>
      </c>
    </row>
    <row r="5405" spans="21:55">
      <c r="U5405" s="17" t="b">
        <f t="shared" si="897"/>
        <v>0</v>
      </c>
      <c r="V5405" s="9" t="str">
        <f t="shared" si="898"/>
        <v/>
      </c>
      <c r="W5405" s="9" t="str">
        <f t="shared" si="899"/>
        <v/>
      </c>
      <c r="X5405" s="9" t="str">
        <f t="shared" si="896"/>
        <v/>
      </c>
      <c r="BC5405" s="9" t="str">
        <f>IF(V5405="","",MAX(BC$1:BC5404)+1)</f>
        <v/>
      </c>
    </row>
    <row r="5406" spans="21:55">
      <c r="U5406" s="17" t="b">
        <f t="shared" si="897"/>
        <v>0</v>
      </c>
      <c r="V5406" s="9" t="str">
        <f t="shared" si="898"/>
        <v/>
      </c>
      <c r="W5406" s="9" t="str">
        <f t="shared" si="899"/>
        <v/>
      </c>
      <c r="X5406" s="9" t="str">
        <f t="shared" ref="X5406:X5469" si="900">IF(U5406=TRUE, MID(LEFT(N5406,FIND(")",N5406)-1),FIND("(",N5406)+1,LEN(N5406)), "")</f>
        <v/>
      </c>
      <c r="BC5406" s="9" t="str">
        <f>IF(V5406="","",MAX(BC$1:BC5405)+1)</f>
        <v/>
      </c>
    </row>
    <row r="5407" spans="21:55">
      <c r="U5407" s="17" t="b">
        <f t="shared" si="897"/>
        <v>0</v>
      </c>
      <c r="V5407" s="9" t="str">
        <f t="shared" si="898"/>
        <v/>
      </c>
      <c r="W5407" s="9" t="str">
        <f t="shared" si="899"/>
        <v/>
      </c>
      <c r="X5407" s="9" t="str">
        <f t="shared" si="900"/>
        <v/>
      </c>
      <c r="BC5407" s="9" t="str">
        <f>IF(V5407="","",MAX(BC$1:BC5406)+1)</f>
        <v/>
      </c>
    </row>
    <row r="5408" spans="21:55">
      <c r="U5408" s="17" t="b">
        <f t="shared" si="897"/>
        <v>0</v>
      </c>
      <c r="V5408" s="9" t="str">
        <f t="shared" si="898"/>
        <v/>
      </c>
      <c r="W5408" s="9" t="str">
        <f t="shared" si="899"/>
        <v/>
      </c>
      <c r="X5408" s="9" t="str">
        <f t="shared" si="900"/>
        <v/>
      </c>
      <c r="BC5408" s="9" t="str">
        <f>IF(V5408="","",MAX(BC$1:BC5407)+1)</f>
        <v/>
      </c>
    </row>
    <row r="5409" spans="21:55">
      <c r="U5409" s="17" t="b">
        <f t="shared" si="897"/>
        <v>0</v>
      </c>
      <c r="V5409" s="9" t="str">
        <f t="shared" si="898"/>
        <v/>
      </c>
      <c r="W5409" s="9" t="str">
        <f t="shared" si="899"/>
        <v/>
      </c>
      <c r="X5409" s="9" t="str">
        <f t="shared" si="900"/>
        <v/>
      </c>
      <c r="BC5409" s="9" t="str">
        <f>IF(V5409="","",MAX(BC$1:BC5408)+1)</f>
        <v/>
      </c>
    </row>
    <row r="5410" spans="21:55">
      <c r="U5410" s="17" t="b">
        <f t="shared" si="897"/>
        <v>0</v>
      </c>
      <c r="V5410" s="9" t="str">
        <f t="shared" si="898"/>
        <v/>
      </c>
      <c r="W5410" s="9" t="str">
        <f t="shared" si="899"/>
        <v/>
      </c>
      <c r="X5410" s="9" t="str">
        <f t="shared" si="900"/>
        <v/>
      </c>
      <c r="BC5410" s="9" t="str">
        <f>IF(V5410="","",MAX(BC$1:BC5409)+1)</f>
        <v/>
      </c>
    </row>
    <row r="5411" spans="21:55">
      <c r="U5411" s="17" t="b">
        <f t="shared" si="897"/>
        <v>0</v>
      </c>
      <c r="V5411" s="9" t="str">
        <f t="shared" si="898"/>
        <v/>
      </c>
      <c r="W5411" s="9" t="str">
        <f t="shared" si="899"/>
        <v/>
      </c>
      <c r="X5411" s="9" t="str">
        <f t="shared" si="900"/>
        <v/>
      </c>
      <c r="BC5411" s="9" t="str">
        <f>IF(V5411="","",MAX(BC$1:BC5410)+1)</f>
        <v/>
      </c>
    </row>
    <row r="5412" spans="21:55">
      <c r="U5412" s="17" t="b">
        <f t="shared" si="897"/>
        <v>0</v>
      </c>
      <c r="V5412" s="9" t="str">
        <f t="shared" si="898"/>
        <v/>
      </c>
      <c r="W5412" s="9" t="str">
        <f t="shared" si="899"/>
        <v/>
      </c>
      <c r="X5412" s="9" t="str">
        <f t="shared" si="900"/>
        <v/>
      </c>
      <c r="BC5412" s="9" t="str">
        <f>IF(V5412="","",MAX(BC$1:BC5411)+1)</f>
        <v/>
      </c>
    </row>
    <row r="5413" spans="21:55">
      <c r="U5413" s="17" t="b">
        <f t="shared" si="897"/>
        <v>0</v>
      </c>
      <c r="V5413" s="9" t="str">
        <f t="shared" si="898"/>
        <v/>
      </c>
      <c r="W5413" s="9" t="str">
        <f t="shared" si="899"/>
        <v/>
      </c>
      <c r="X5413" s="9" t="str">
        <f t="shared" si="900"/>
        <v/>
      </c>
      <c r="BC5413" s="9" t="str">
        <f>IF(V5413="","",MAX(BC$1:BC5412)+1)</f>
        <v/>
      </c>
    </row>
    <row r="5414" spans="21:55">
      <c r="U5414" s="17" t="b">
        <f t="shared" si="897"/>
        <v>0</v>
      </c>
      <c r="V5414" s="9" t="str">
        <f t="shared" si="898"/>
        <v/>
      </c>
      <c r="W5414" s="9" t="str">
        <f t="shared" si="899"/>
        <v/>
      </c>
      <c r="X5414" s="9" t="str">
        <f t="shared" si="900"/>
        <v/>
      </c>
      <c r="BC5414" s="9" t="str">
        <f>IF(V5414="","",MAX(BC$1:BC5413)+1)</f>
        <v/>
      </c>
    </row>
    <row r="5415" spans="21:55">
      <c r="U5415" s="17" t="b">
        <f t="shared" si="897"/>
        <v>0</v>
      </c>
      <c r="V5415" s="9" t="str">
        <f t="shared" si="898"/>
        <v/>
      </c>
      <c r="W5415" s="9" t="str">
        <f t="shared" si="899"/>
        <v/>
      </c>
      <c r="X5415" s="9" t="str">
        <f t="shared" si="900"/>
        <v/>
      </c>
      <c r="BC5415" s="9" t="str">
        <f>IF(V5415="","",MAX(BC$1:BC5414)+1)</f>
        <v/>
      </c>
    </row>
    <row r="5416" spans="21:55">
      <c r="U5416" s="17" t="b">
        <f t="shared" si="897"/>
        <v>0</v>
      </c>
      <c r="V5416" s="9" t="str">
        <f t="shared" si="898"/>
        <v/>
      </c>
      <c r="W5416" s="9" t="str">
        <f t="shared" si="899"/>
        <v/>
      </c>
      <c r="X5416" s="9" t="str">
        <f t="shared" si="900"/>
        <v/>
      </c>
      <c r="BC5416" s="9" t="str">
        <f>IF(V5416="","",MAX(BC$1:BC5415)+1)</f>
        <v/>
      </c>
    </row>
    <row r="5417" spans="21:55">
      <c r="U5417" s="17" t="b">
        <f t="shared" si="897"/>
        <v>0</v>
      </c>
      <c r="V5417" s="9" t="str">
        <f t="shared" si="898"/>
        <v/>
      </c>
      <c r="W5417" s="9" t="str">
        <f t="shared" si="899"/>
        <v/>
      </c>
      <c r="X5417" s="9" t="str">
        <f t="shared" si="900"/>
        <v/>
      </c>
      <c r="BC5417" s="9" t="str">
        <f>IF(V5417="","",MAX(BC$1:BC5416)+1)</f>
        <v/>
      </c>
    </row>
    <row r="5418" spans="21:55">
      <c r="U5418" s="17" t="b">
        <f t="shared" si="897"/>
        <v>0</v>
      </c>
      <c r="V5418" s="9" t="str">
        <f t="shared" si="898"/>
        <v/>
      </c>
      <c r="W5418" s="9" t="str">
        <f t="shared" si="899"/>
        <v/>
      </c>
      <c r="X5418" s="9" t="str">
        <f t="shared" si="900"/>
        <v/>
      </c>
      <c r="BC5418" s="9" t="str">
        <f>IF(V5418="","",MAX(BC$1:BC5417)+1)</f>
        <v/>
      </c>
    </row>
    <row r="5419" spans="21:55">
      <c r="U5419" s="17" t="b">
        <f t="shared" si="897"/>
        <v>0</v>
      </c>
      <c r="V5419" s="9" t="str">
        <f t="shared" si="898"/>
        <v/>
      </c>
      <c r="W5419" s="9" t="str">
        <f t="shared" si="899"/>
        <v/>
      </c>
      <c r="X5419" s="9" t="str">
        <f t="shared" si="900"/>
        <v/>
      </c>
      <c r="BC5419" s="9" t="str">
        <f>IF(V5419="","",MAX(BC$1:BC5418)+1)</f>
        <v/>
      </c>
    </row>
    <row r="5420" spans="21:55">
      <c r="U5420" s="17" t="b">
        <f t="shared" si="897"/>
        <v>0</v>
      </c>
      <c r="V5420" s="9" t="str">
        <f t="shared" si="898"/>
        <v/>
      </c>
      <c r="W5420" s="9" t="str">
        <f t="shared" si="899"/>
        <v/>
      </c>
      <c r="X5420" s="9" t="str">
        <f t="shared" si="900"/>
        <v/>
      </c>
      <c r="BC5420" s="9" t="str">
        <f>IF(V5420="","",MAX(BC$1:BC5419)+1)</f>
        <v/>
      </c>
    </row>
    <row r="5421" spans="21:55">
      <c r="U5421" s="17" t="b">
        <f t="shared" si="897"/>
        <v>0</v>
      </c>
      <c r="V5421" s="9" t="str">
        <f t="shared" si="898"/>
        <v/>
      </c>
      <c r="W5421" s="9" t="str">
        <f t="shared" si="899"/>
        <v/>
      </c>
      <c r="X5421" s="9" t="str">
        <f t="shared" si="900"/>
        <v/>
      </c>
      <c r="BC5421" s="9" t="str">
        <f>IF(V5421="","",MAX(BC$1:BC5420)+1)</f>
        <v/>
      </c>
    </row>
    <row r="5422" spans="21:55">
      <c r="U5422" s="17" t="b">
        <f t="shared" si="897"/>
        <v>0</v>
      </c>
      <c r="V5422" s="9" t="str">
        <f t="shared" si="898"/>
        <v/>
      </c>
      <c r="W5422" s="9" t="str">
        <f t="shared" si="899"/>
        <v/>
      </c>
      <c r="X5422" s="9" t="str">
        <f t="shared" si="900"/>
        <v/>
      </c>
      <c r="BC5422" s="9" t="str">
        <f>IF(V5422="","",MAX(BC$1:BC5421)+1)</f>
        <v/>
      </c>
    </row>
    <row r="5423" spans="21:55">
      <c r="U5423" s="17" t="b">
        <f t="shared" si="897"/>
        <v>0</v>
      </c>
      <c r="V5423" s="9" t="str">
        <f t="shared" si="898"/>
        <v/>
      </c>
      <c r="W5423" s="9" t="str">
        <f t="shared" si="899"/>
        <v/>
      </c>
      <c r="X5423" s="9" t="str">
        <f t="shared" si="900"/>
        <v/>
      </c>
      <c r="BC5423" s="9" t="str">
        <f>IF(V5423="","",MAX(BC$1:BC5422)+1)</f>
        <v/>
      </c>
    </row>
    <row r="5424" spans="21:55">
      <c r="U5424" s="17" t="b">
        <f t="shared" si="897"/>
        <v>0</v>
      </c>
      <c r="V5424" s="9" t="str">
        <f t="shared" si="898"/>
        <v/>
      </c>
      <c r="W5424" s="9" t="str">
        <f t="shared" si="899"/>
        <v/>
      </c>
      <c r="X5424" s="9" t="str">
        <f t="shared" si="900"/>
        <v/>
      </c>
      <c r="BC5424" s="9" t="str">
        <f>IF(V5424="","",MAX(BC$1:BC5423)+1)</f>
        <v/>
      </c>
    </row>
    <row r="5425" spans="21:55">
      <c r="U5425" s="17" t="b">
        <f t="shared" si="897"/>
        <v>0</v>
      </c>
      <c r="V5425" s="9" t="str">
        <f t="shared" si="898"/>
        <v/>
      </c>
      <c r="W5425" s="9" t="str">
        <f t="shared" si="899"/>
        <v/>
      </c>
      <c r="X5425" s="9" t="str">
        <f t="shared" si="900"/>
        <v/>
      </c>
      <c r="BC5425" s="9" t="str">
        <f>IF(V5425="","",MAX(BC$1:BC5424)+1)</f>
        <v/>
      </c>
    </row>
    <row r="5426" spans="21:55">
      <c r="U5426" s="17" t="b">
        <f t="shared" si="897"/>
        <v>0</v>
      </c>
      <c r="V5426" s="9" t="str">
        <f t="shared" si="898"/>
        <v/>
      </c>
      <c r="W5426" s="9" t="str">
        <f t="shared" si="899"/>
        <v/>
      </c>
      <c r="X5426" s="9" t="str">
        <f t="shared" si="900"/>
        <v/>
      </c>
      <c r="BC5426" s="9" t="str">
        <f>IF(V5426="","",MAX(BC$1:BC5425)+1)</f>
        <v/>
      </c>
    </row>
    <row r="5427" spans="21:55">
      <c r="U5427" s="17" t="b">
        <f t="shared" si="897"/>
        <v>0</v>
      </c>
      <c r="V5427" s="9" t="str">
        <f t="shared" si="898"/>
        <v/>
      </c>
      <c r="W5427" s="9" t="str">
        <f t="shared" si="899"/>
        <v/>
      </c>
      <c r="X5427" s="9" t="str">
        <f t="shared" si="900"/>
        <v/>
      </c>
      <c r="BC5427" s="9" t="str">
        <f>IF(V5427="","",MAX(BC$1:BC5426)+1)</f>
        <v/>
      </c>
    </row>
    <row r="5428" spans="21:55">
      <c r="U5428" s="17" t="b">
        <f t="shared" si="897"/>
        <v>0</v>
      </c>
      <c r="V5428" s="9" t="str">
        <f t="shared" si="898"/>
        <v/>
      </c>
      <c r="W5428" s="9" t="str">
        <f t="shared" si="899"/>
        <v/>
      </c>
      <c r="X5428" s="9" t="str">
        <f t="shared" si="900"/>
        <v/>
      </c>
      <c r="BC5428" s="9" t="str">
        <f>IF(V5428="","",MAX(BC$1:BC5427)+1)</f>
        <v/>
      </c>
    </row>
    <row r="5429" spans="21:55">
      <c r="U5429" s="17" t="b">
        <f t="shared" si="897"/>
        <v>0</v>
      </c>
      <c r="V5429" s="9" t="str">
        <f t="shared" si="898"/>
        <v/>
      </c>
      <c r="W5429" s="9" t="str">
        <f t="shared" si="899"/>
        <v/>
      </c>
      <c r="X5429" s="9" t="str">
        <f t="shared" si="900"/>
        <v/>
      </c>
      <c r="BC5429" s="9" t="str">
        <f>IF(V5429="","",MAX(BC$1:BC5428)+1)</f>
        <v/>
      </c>
    </row>
    <row r="5430" spans="21:55">
      <c r="U5430" s="17" t="b">
        <f t="shared" si="897"/>
        <v>0</v>
      </c>
      <c r="V5430" s="9" t="str">
        <f t="shared" si="898"/>
        <v/>
      </c>
      <c r="W5430" s="9" t="str">
        <f t="shared" si="899"/>
        <v/>
      </c>
      <c r="X5430" s="9" t="str">
        <f t="shared" si="900"/>
        <v/>
      </c>
      <c r="BC5430" s="9" t="str">
        <f>IF(V5430="","",MAX(BC$1:BC5429)+1)</f>
        <v/>
      </c>
    </row>
    <row r="5431" spans="21:55">
      <c r="U5431" s="17" t="b">
        <f t="shared" si="897"/>
        <v>0</v>
      </c>
      <c r="V5431" s="9" t="str">
        <f t="shared" si="898"/>
        <v/>
      </c>
      <c r="W5431" s="9" t="str">
        <f t="shared" si="899"/>
        <v/>
      </c>
      <c r="X5431" s="9" t="str">
        <f t="shared" si="900"/>
        <v/>
      </c>
      <c r="BC5431" s="9" t="str">
        <f>IF(V5431="","",MAX(BC$1:BC5430)+1)</f>
        <v/>
      </c>
    </row>
    <row r="5432" spans="21:55">
      <c r="U5432" s="17" t="b">
        <f t="shared" si="897"/>
        <v>0</v>
      </c>
      <c r="V5432" s="9" t="str">
        <f t="shared" si="898"/>
        <v/>
      </c>
      <c r="W5432" s="9" t="str">
        <f t="shared" si="899"/>
        <v/>
      </c>
      <c r="X5432" s="9" t="str">
        <f t="shared" si="900"/>
        <v/>
      </c>
      <c r="BC5432" s="9" t="str">
        <f>IF(V5432="","",MAX(BC$1:BC5431)+1)</f>
        <v/>
      </c>
    </row>
    <row r="5433" spans="21:55">
      <c r="U5433" s="17" t="b">
        <f t="shared" si="897"/>
        <v>0</v>
      </c>
      <c r="V5433" s="9" t="str">
        <f t="shared" si="898"/>
        <v/>
      </c>
      <c r="W5433" s="9" t="str">
        <f t="shared" si="899"/>
        <v/>
      </c>
      <c r="X5433" s="9" t="str">
        <f t="shared" si="900"/>
        <v/>
      </c>
      <c r="BC5433" s="9" t="str">
        <f>IF(V5433="","",MAX(BC$1:BC5432)+1)</f>
        <v/>
      </c>
    </row>
    <row r="5434" spans="21:55">
      <c r="U5434" s="17" t="b">
        <f t="shared" si="897"/>
        <v>0</v>
      </c>
      <c r="V5434" s="9" t="str">
        <f t="shared" si="898"/>
        <v/>
      </c>
      <c r="W5434" s="9" t="str">
        <f t="shared" si="899"/>
        <v/>
      </c>
      <c r="X5434" s="9" t="str">
        <f t="shared" si="900"/>
        <v/>
      </c>
      <c r="BC5434" s="9" t="str">
        <f>IF(V5434="","",MAX(BC$1:BC5433)+1)</f>
        <v/>
      </c>
    </row>
    <row r="5435" spans="21:55">
      <c r="U5435" s="17" t="b">
        <f t="shared" si="897"/>
        <v>0</v>
      </c>
      <c r="V5435" s="9" t="str">
        <f t="shared" si="898"/>
        <v/>
      </c>
      <c r="W5435" s="9" t="str">
        <f t="shared" si="899"/>
        <v/>
      </c>
      <c r="X5435" s="9" t="str">
        <f t="shared" si="900"/>
        <v/>
      </c>
      <c r="BC5435" s="9" t="str">
        <f>IF(V5435="","",MAX(BC$1:BC5434)+1)</f>
        <v/>
      </c>
    </row>
    <row r="5436" spans="21:55">
      <c r="U5436" s="17" t="b">
        <f t="shared" si="897"/>
        <v>0</v>
      </c>
      <c r="V5436" s="9" t="str">
        <f t="shared" si="898"/>
        <v/>
      </c>
      <c r="W5436" s="9" t="str">
        <f t="shared" si="899"/>
        <v/>
      </c>
      <c r="X5436" s="9" t="str">
        <f t="shared" si="900"/>
        <v/>
      </c>
      <c r="BC5436" s="9" t="str">
        <f>IF(V5436="","",MAX(BC$1:BC5435)+1)</f>
        <v/>
      </c>
    </row>
    <row r="5437" spans="21:55">
      <c r="U5437" s="17" t="b">
        <f t="shared" si="897"/>
        <v>0</v>
      </c>
      <c r="V5437" s="9" t="str">
        <f t="shared" si="898"/>
        <v/>
      </c>
      <c r="W5437" s="9" t="str">
        <f t="shared" si="899"/>
        <v/>
      </c>
      <c r="X5437" s="9" t="str">
        <f t="shared" si="900"/>
        <v/>
      </c>
      <c r="BC5437" s="9" t="str">
        <f>IF(V5437="","",MAX(BC$1:BC5436)+1)</f>
        <v/>
      </c>
    </row>
    <row r="5438" spans="21:55">
      <c r="U5438" s="17" t="b">
        <f t="shared" si="897"/>
        <v>0</v>
      </c>
      <c r="V5438" s="9" t="str">
        <f t="shared" si="898"/>
        <v/>
      </c>
      <c r="W5438" s="9" t="str">
        <f t="shared" si="899"/>
        <v/>
      </c>
      <c r="X5438" s="9" t="str">
        <f t="shared" si="900"/>
        <v/>
      </c>
      <c r="BC5438" s="9" t="str">
        <f>IF(V5438="","",MAX(BC$1:BC5437)+1)</f>
        <v/>
      </c>
    </row>
    <row r="5439" spans="21:55">
      <c r="U5439" s="17" t="b">
        <f t="shared" si="897"/>
        <v>0</v>
      </c>
      <c r="V5439" s="9" t="str">
        <f t="shared" si="898"/>
        <v/>
      </c>
      <c r="W5439" s="9" t="str">
        <f t="shared" si="899"/>
        <v/>
      </c>
      <c r="X5439" s="9" t="str">
        <f t="shared" si="900"/>
        <v/>
      </c>
      <c r="BC5439" s="9" t="str">
        <f>IF(V5439="","",MAX(BC$1:BC5438)+1)</f>
        <v/>
      </c>
    </row>
    <row r="5440" spans="21:55">
      <c r="U5440" s="17" t="b">
        <f t="shared" si="897"/>
        <v>0</v>
      </c>
      <c r="V5440" s="9" t="str">
        <f t="shared" si="898"/>
        <v/>
      </c>
      <c r="W5440" s="9" t="str">
        <f t="shared" si="899"/>
        <v/>
      </c>
      <c r="X5440" s="9" t="str">
        <f t="shared" si="900"/>
        <v/>
      </c>
      <c r="BC5440" s="9" t="str">
        <f>IF(V5440="","",MAX(BC$1:BC5439)+1)</f>
        <v/>
      </c>
    </row>
    <row r="5441" spans="21:55">
      <c r="U5441" s="17" t="b">
        <f t="shared" si="897"/>
        <v>0</v>
      </c>
      <c r="V5441" s="9" t="str">
        <f t="shared" si="898"/>
        <v/>
      </c>
      <c r="W5441" s="9" t="str">
        <f t="shared" si="899"/>
        <v/>
      </c>
      <c r="X5441" s="9" t="str">
        <f t="shared" si="900"/>
        <v/>
      </c>
      <c r="BC5441" s="9" t="str">
        <f>IF(V5441="","",MAX(BC$1:BC5440)+1)</f>
        <v/>
      </c>
    </row>
    <row r="5442" spans="21:55">
      <c r="U5442" s="17" t="b">
        <f t="shared" ref="U5442:U5505" si="901">AND(ISNUMBER(SEARCH("(rs",N5442)),NOT(ISNUMBER(SEARCH("oxidation",N5442))),NOT(ISNUMBER(SEARCH("deamidated",N5442))),NOT(ISNUMBER(SEARCH("ammonia",N5442))),NOT(ISNUMBER(SEARCH("acetyl",N5442))),NOT(ISNUMBER(SEARCH("phospho",N5442))),NOT(ISNUMBER(SEARCH("dehydrated",N5442))))</f>
        <v>0</v>
      </c>
      <c r="V5442" s="9" t="str">
        <f t="shared" ref="V5442:V5505" si="902">IF(U5442=TRUE, IF(ISNUMBER(SEARCH(":",P5442))=TRUE, LEFT(P5442,FIND(":",P5442)-1),P5442), "")</f>
        <v/>
      </c>
      <c r="W5442" s="9" t="str">
        <f t="shared" ref="W5442:W5505" si="903">IF(U5442=TRUE,IF(ISNUMBER(SEARCH("Carb",N5442))=TRUE,MID(LEFT(N5442,FIND("#",N5442)-1),FIND(CHAR(1),SUBSTITUTE(N5442," ",CHAR(1),(LEN(N5442)-LEN(SUBSTITUTE(N5442," ","")))-1))+1,LEN(N5442)),LEFT(N5442,FIND("#",N5442)-1)),"")</f>
        <v/>
      </c>
      <c r="X5442" s="9" t="str">
        <f t="shared" si="900"/>
        <v/>
      </c>
      <c r="BC5442" s="9" t="str">
        <f>IF(V5442="","",MAX(BC$1:BC5441)+1)</f>
        <v/>
      </c>
    </row>
    <row r="5443" spans="21:55">
      <c r="U5443" s="17" t="b">
        <f t="shared" si="901"/>
        <v>0</v>
      </c>
      <c r="V5443" s="9" t="str">
        <f t="shared" si="902"/>
        <v/>
      </c>
      <c r="W5443" s="9" t="str">
        <f t="shared" si="903"/>
        <v/>
      </c>
      <c r="X5443" s="9" t="str">
        <f t="shared" si="900"/>
        <v/>
      </c>
      <c r="BC5443" s="9" t="str">
        <f>IF(V5443="","",MAX(BC$1:BC5442)+1)</f>
        <v/>
      </c>
    </row>
    <row r="5444" spans="21:55">
      <c r="U5444" s="17" t="b">
        <f t="shared" si="901"/>
        <v>0</v>
      </c>
      <c r="V5444" s="9" t="str">
        <f t="shared" si="902"/>
        <v/>
      </c>
      <c r="W5444" s="9" t="str">
        <f t="shared" si="903"/>
        <v/>
      </c>
      <c r="X5444" s="9" t="str">
        <f t="shared" si="900"/>
        <v/>
      </c>
      <c r="BC5444" s="9" t="str">
        <f>IF(V5444="","",MAX(BC$1:BC5443)+1)</f>
        <v/>
      </c>
    </row>
    <row r="5445" spans="21:55">
      <c r="U5445" s="17" t="b">
        <f t="shared" si="901"/>
        <v>0</v>
      </c>
      <c r="V5445" s="9" t="str">
        <f t="shared" si="902"/>
        <v/>
      </c>
      <c r="W5445" s="9" t="str">
        <f t="shared" si="903"/>
        <v/>
      </c>
      <c r="X5445" s="9" t="str">
        <f t="shared" si="900"/>
        <v/>
      </c>
      <c r="BC5445" s="9" t="str">
        <f>IF(V5445="","",MAX(BC$1:BC5444)+1)</f>
        <v/>
      </c>
    </row>
    <row r="5446" spans="21:55">
      <c r="U5446" s="17" t="b">
        <f t="shared" si="901"/>
        <v>0</v>
      </c>
      <c r="V5446" s="9" t="str">
        <f t="shared" si="902"/>
        <v/>
      </c>
      <c r="W5446" s="9" t="str">
        <f t="shared" si="903"/>
        <v/>
      </c>
      <c r="X5446" s="9" t="str">
        <f t="shared" si="900"/>
        <v/>
      </c>
      <c r="BC5446" s="9" t="str">
        <f>IF(V5446="","",MAX(BC$1:BC5445)+1)</f>
        <v/>
      </c>
    </row>
    <row r="5447" spans="21:55">
      <c r="U5447" s="17" t="b">
        <f t="shared" si="901"/>
        <v>0</v>
      </c>
      <c r="V5447" s="9" t="str">
        <f t="shared" si="902"/>
        <v/>
      </c>
      <c r="W5447" s="9" t="str">
        <f t="shared" si="903"/>
        <v/>
      </c>
      <c r="X5447" s="9" t="str">
        <f t="shared" si="900"/>
        <v/>
      </c>
      <c r="BC5447" s="9" t="str">
        <f>IF(V5447="","",MAX(BC$1:BC5446)+1)</f>
        <v/>
      </c>
    </row>
    <row r="5448" spans="21:55">
      <c r="U5448" s="17" t="b">
        <f t="shared" si="901"/>
        <v>0</v>
      </c>
      <c r="V5448" s="9" t="str">
        <f t="shared" si="902"/>
        <v/>
      </c>
      <c r="W5448" s="9" t="str">
        <f t="shared" si="903"/>
        <v/>
      </c>
      <c r="X5448" s="9" t="str">
        <f t="shared" si="900"/>
        <v/>
      </c>
      <c r="BC5448" s="9" t="str">
        <f>IF(V5448="","",MAX(BC$1:BC5447)+1)</f>
        <v/>
      </c>
    </row>
    <row r="5449" spans="21:55">
      <c r="U5449" s="17" t="b">
        <f t="shared" si="901"/>
        <v>0</v>
      </c>
      <c r="V5449" s="9" t="str">
        <f t="shared" si="902"/>
        <v/>
      </c>
      <c r="W5449" s="9" t="str">
        <f t="shared" si="903"/>
        <v/>
      </c>
      <c r="X5449" s="9" t="str">
        <f t="shared" si="900"/>
        <v/>
      </c>
      <c r="BC5449" s="9" t="str">
        <f>IF(V5449="","",MAX(BC$1:BC5448)+1)</f>
        <v/>
      </c>
    </row>
    <row r="5450" spans="21:55">
      <c r="U5450" s="17" t="b">
        <f t="shared" si="901"/>
        <v>0</v>
      </c>
      <c r="V5450" s="9" t="str">
        <f t="shared" si="902"/>
        <v/>
      </c>
      <c r="W5450" s="9" t="str">
        <f t="shared" si="903"/>
        <v/>
      </c>
      <c r="X5450" s="9" t="str">
        <f t="shared" si="900"/>
        <v/>
      </c>
      <c r="BC5450" s="9" t="str">
        <f>IF(V5450="","",MAX(BC$1:BC5449)+1)</f>
        <v/>
      </c>
    </row>
    <row r="5451" spans="21:55">
      <c r="U5451" s="17" t="b">
        <f t="shared" si="901"/>
        <v>0</v>
      </c>
      <c r="V5451" s="9" t="str">
        <f t="shared" si="902"/>
        <v/>
      </c>
      <c r="W5451" s="9" t="str">
        <f t="shared" si="903"/>
        <v/>
      </c>
      <c r="X5451" s="9" t="str">
        <f t="shared" si="900"/>
        <v/>
      </c>
      <c r="BC5451" s="9" t="str">
        <f>IF(V5451="","",MAX(BC$1:BC5450)+1)</f>
        <v/>
      </c>
    </row>
    <row r="5452" spans="21:55">
      <c r="U5452" s="17" t="b">
        <f t="shared" si="901"/>
        <v>0</v>
      </c>
      <c r="V5452" s="9" t="str">
        <f t="shared" si="902"/>
        <v/>
      </c>
      <c r="W5452" s="9" t="str">
        <f t="shared" si="903"/>
        <v/>
      </c>
      <c r="X5452" s="9" t="str">
        <f t="shared" si="900"/>
        <v/>
      </c>
      <c r="BC5452" s="9" t="str">
        <f>IF(V5452="","",MAX(BC$1:BC5451)+1)</f>
        <v/>
      </c>
    </row>
    <row r="5453" spans="21:55">
      <c r="U5453" s="17" t="b">
        <f t="shared" si="901"/>
        <v>0</v>
      </c>
      <c r="V5453" s="9" t="str">
        <f t="shared" si="902"/>
        <v/>
      </c>
      <c r="W5453" s="9" t="str">
        <f t="shared" si="903"/>
        <v/>
      </c>
      <c r="X5453" s="9" t="str">
        <f t="shared" si="900"/>
        <v/>
      </c>
      <c r="BC5453" s="9" t="str">
        <f>IF(V5453="","",MAX(BC$1:BC5452)+1)</f>
        <v/>
      </c>
    </row>
    <row r="5454" spans="21:55">
      <c r="U5454" s="17" t="b">
        <f t="shared" si="901"/>
        <v>0</v>
      </c>
      <c r="V5454" s="9" t="str">
        <f t="shared" si="902"/>
        <v/>
      </c>
      <c r="W5454" s="9" t="str">
        <f t="shared" si="903"/>
        <v/>
      </c>
      <c r="X5454" s="9" t="str">
        <f t="shared" si="900"/>
        <v/>
      </c>
      <c r="BC5454" s="9" t="str">
        <f>IF(V5454="","",MAX(BC$1:BC5453)+1)</f>
        <v/>
      </c>
    </row>
    <row r="5455" spans="21:55">
      <c r="U5455" s="17" t="b">
        <f t="shared" si="901"/>
        <v>0</v>
      </c>
      <c r="V5455" s="9" t="str">
        <f t="shared" si="902"/>
        <v/>
      </c>
      <c r="W5455" s="9" t="str">
        <f t="shared" si="903"/>
        <v/>
      </c>
      <c r="X5455" s="9" t="str">
        <f t="shared" si="900"/>
        <v/>
      </c>
      <c r="BC5455" s="9" t="str">
        <f>IF(V5455="","",MAX(BC$1:BC5454)+1)</f>
        <v/>
      </c>
    </row>
    <row r="5456" spans="21:55">
      <c r="U5456" s="17" t="b">
        <f t="shared" si="901"/>
        <v>0</v>
      </c>
      <c r="V5456" s="9" t="str">
        <f t="shared" si="902"/>
        <v/>
      </c>
      <c r="W5456" s="9" t="str">
        <f t="shared" si="903"/>
        <v/>
      </c>
      <c r="X5456" s="9" t="str">
        <f t="shared" si="900"/>
        <v/>
      </c>
      <c r="BC5456" s="9" t="str">
        <f>IF(V5456="","",MAX(BC$1:BC5455)+1)</f>
        <v/>
      </c>
    </row>
    <row r="5457" spans="21:55">
      <c r="U5457" s="17" t="b">
        <f t="shared" si="901"/>
        <v>0</v>
      </c>
      <c r="V5457" s="9" t="str">
        <f t="shared" si="902"/>
        <v/>
      </c>
      <c r="W5457" s="9" t="str">
        <f t="shared" si="903"/>
        <v/>
      </c>
      <c r="X5457" s="9" t="str">
        <f t="shared" si="900"/>
        <v/>
      </c>
      <c r="BC5457" s="9" t="str">
        <f>IF(V5457="","",MAX(BC$1:BC5456)+1)</f>
        <v/>
      </c>
    </row>
    <row r="5458" spans="21:55">
      <c r="U5458" s="17" t="b">
        <f t="shared" si="901"/>
        <v>0</v>
      </c>
      <c r="V5458" s="9" t="str">
        <f t="shared" si="902"/>
        <v/>
      </c>
      <c r="W5458" s="9" t="str">
        <f t="shared" si="903"/>
        <v/>
      </c>
      <c r="X5458" s="9" t="str">
        <f t="shared" si="900"/>
        <v/>
      </c>
      <c r="BC5458" s="9" t="str">
        <f>IF(V5458="","",MAX(BC$1:BC5457)+1)</f>
        <v/>
      </c>
    </row>
    <row r="5459" spans="21:55">
      <c r="U5459" s="17" t="b">
        <f t="shared" si="901"/>
        <v>0</v>
      </c>
      <c r="V5459" s="9" t="str">
        <f t="shared" si="902"/>
        <v/>
      </c>
      <c r="W5459" s="9" t="str">
        <f t="shared" si="903"/>
        <v/>
      </c>
      <c r="X5459" s="9" t="str">
        <f t="shared" si="900"/>
        <v/>
      </c>
      <c r="BC5459" s="9" t="str">
        <f>IF(V5459="","",MAX(BC$1:BC5458)+1)</f>
        <v/>
      </c>
    </row>
    <row r="5460" spans="21:55">
      <c r="U5460" s="17" t="b">
        <f t="shared" si="901"/>
        <v>0</v>
      </c>
      <c r="V5460" s="9" t="str">
        <f t="shared" si="902"/>
        <v/>
      </c>
      <c r="W5460" s="9" t="str">
        <f t="shared" si="903"/>
        <v/>
      </c>
      <c r="X5460" s="9" t="str">
        <f t="shared" si="900"/>
        <v/>
      </c>
      <c r="BC5460" s="9" t="str">
        <f>IF(V5460="","",MAX(BC$1:BC5459)+1)</f>
        <v/>
      </c>
    </row>
    <row r="5461" spans="21:55">
      <c r="U5461" s="17" t="b">
        <f t="shared" si="901"/>
        <v>0</v>
      </c>
      <c r="V5461" s="9" t="str">
        <f t="shared" si="902"/>
        <v/>
      </c>
      <c r="W5461" s="9" t="str">
        <f t="shared" si="903"/>
        <v/>
      </c>
      <c r="X5461" s="9" t="str">
        <f t="shared" si="900"/>
        <v/>
      </c>
      <c r="BC5461" s="9" t="str">
        <f>IF(V5461="","",MAX(BC$1:BC5460)+1)</f>
        <v/>
      </c>
    </row>
    <row r="5462" spans="21:55">
      <c r="U5462" s="17" t="b">
        <f t="shared" si="901"/>
        <v>0</v>
      </c>
      <c r="V5462" s="9" t="str">
        <f t="shared" si="902"/>
        <v/>
      </c>
      <c r="W5462" s="9" t="str">
        <f t="shared" si="903"/>
        <v/>
      </c>
      <c r="X5462" s="9" t="str">
        <f t="shared" si="900"/>
        <v/>
      </c>
      <c r="BC5462" s="9" t="str">
        <f>IF(V5462="","",MAX(BC$1:BC5461)+1)</f>
        <v/>
      </c>
    </row>
    <row r="5463" spans="21:55">
      <c r="U5463" s="17" t="b">
        <f t="shared" si="901"/>
        <v>0</v>
      </c>
      <c r="V5463" s="9" t="str">
        <f t="shared" si="902"/>
        <v/>
      </c>
      <c r="W5463" s="9" t="str">
        <f t="shared" si="903"/>
        <v/>
      </c>
      <c r="X5463" s="9" t="str">
        <f t="shared" si="900"/>
        <v/>
      </c>
      <c r="BC5463" s="9" t="str">
        <f>IF(V5463="","",MAX(BC$1:BC5462)+1)</f>
        <v/>
      </c>
    </row>
    <row r="5464" spans="21:55">
      <c r="U5464" s="17" t="b">
        <f t="shared" si="901"/>
        <v>0</v>
      </c>
      <c r="V5464" s="9" t="str">
        <f t="shared" si="902"/>
        <v/>
      </c>
      <c r="W5464" s="9" t="str">
        <f t="shared" si="903"/>
        <v/>
      </c>
      <c r="X5464" s="9" t="str">
        <f t="shared" si="900"/>
        <v/>
      </c>
      <c r="BC5464" s="9" t="str">
        <f>IF(V5464="","",MAX(BC$1:BC5463)+1)</f>
        <v/>
      </c>
    </row>
    <row r="5465" spans="21:55">
      <c r="U5465" s="17" t="b">
        <f t="shared" si="901"/>
        <v>0</v>
      </c>
      <c r="V5465" s="9" t="str">
        <f t="shared" si="902"/>
        <v/>
      </c>
      <c r="W5465" s="9" t="str">
        <f t="shared" si="903"/>
        <v/>
      </c>
      <c r="X5465" s="9" t="str">
        <f t="shared" si="900"/>
        <v/>
      </c>
      <c r="BC5465" s="9" t="str">
        <f>IF(V5465="","",MAX(BC$1:BC5464)+1)</f>
        <v/>
      </c>
    </row>
    <row r="5466" spans="21:55">
      <c r="U5466" s="17" t="b">
        <f t="shared" si="901"/>
        <v>0</v>
      </c>
      <c r="V5466" s="9" t="str">
        <f t="shared" si="902"/>
        <v/>
      </c>
      <c r="W5466" s="9" t="str">
        <f t="shared" si="903"/>
        <v/>
      </c>
      <c r="X5466" s="9" t="str">
        <f t="shared" si="900"/>
        <v/>
      </c>
      <c r="BC5466" s="9" t="str">
        <f>IF(V5466="","",MAX(BC$1:BC5465)+1)</f>
        <v/>
      </c>
    </row>
    <row r="5467" spans="21:55">
      <c r="U5467" s="17" t="b">
        <f t="shared" si="901"/>
        <v>0</v>
      </c>
      <c r="V5467" s="9" t="str">
        <f t="shared" si="902"/>
        <v/>
      </c>
      <c r="W5467" s="9" t="str">
        <f t="shared" si="903"/>
        <v/>
      </c>
      <c r="X5467" s="9" t="str">
        <f t="shared" si="900"/>
        <v/>
      </c>
      <c r="BC5467" s="9" t="str">
        <f>IF(V5467="","",MAX(BC$1:BC5466)+1)</f>
        <v/>
      </c>
    </row>
    <row r="5468" spans="21:55">
      <c r="U5468" s="17" t="b">
        <f t="shared" si="901"/>
        <v>0</v>
      </c>
      <c r="V5468" s="9" t="str">
        <f t="shared" si="902"/>
        <v/>
      </c>
      <c r="W5468" s="9" t="str">
        <f t="shared" si="903"/>
        <v/>
      </c>
      <c r="X5468" s="9" t="str">
        <f t="shared" si="900"/>
        <v/>
      </c>
      <c r="BC5468" s="9" t="str">
        <f>IF(V5468="","",MAX(BC$1:BC5467)+1)</f>
        <v/>
      </c>
    </row>
    <row r="5469" spans="21:55">
      <c r="U5469" s="17" t="b">
        <f t="shared" si="901"/>
        <v>0</v>
      </c>
      <c r="V5469" s="9" t="str">
        <f t="shared" si="902"/>
        <v/>
      </c>
      <c r="W5469" s="9" t="str">
        <f t="shared" si="903"/>
        <v/>
      </c>
      <c r="X5469" s="9" t="str">
        <f t="shared" si="900"/>
        <v/>
      </c>
      <c r="BC5469" s="9" t="str">
        <f>IF(V5469="","",MAX(BC$1:BC5468)+1)</f>
        <v/>
      </c>
    </row>
    <row r="5470" spans="21:55">
      <c r="U5470" s="17" t="b">
        <f t="shared" si="901"/>
        <v>0</v>
      </c>
      <c r="V5470" s="9" t="str">
        <f t="shared" si="902"/>
        <v/>
      </c>
      <c r="W5470" s="9" t="str">
        <f t="shared" si="903"/>
        <v/>
      </c>
      <c r="X5470" s="9" t="str">
        <f t="shared" ref="X5470:X5533" si="904">IF(U5470=TRUE, MID(LEFT(N5470,FIND(")",N5470)-1),FIND("(",N5470)+1,LEN(N5470)), "")</f>
        <v/>
      </c>
      <c r="BC5470" s="9" t="str">
        <f>IF(V5470="","",MAX(BC$1:BC5469)+1)</f>
        <v/>
      </c>
    </row>
    <row r="5471" spans="21:55">
      <c r="U5471" s="17" t="b">
        <f t="shared" si="901"/>
        <v>0</v>
      </c>
      <c r="V5471" s="9" t="str">
        <f t="shared" si="902"/>
        <v/>
      </c>
      <c r="W5471" s="9" t="str">
        <f t="shared" si="903"/>
        <v/>
      </c>
      <c r="X5471" s="9" t="str">
        <f t="shared" si="904"/>
        <v/>
      </c>
      <c r="BC5471" s="9" t="str">
        <f>IF(V5471="","",MAX(BC$1:BC5470)+1)</f>
        <v/>
      </c>
    </row>
    <row r="5472" spans="21:55">
      <c r="U5472" s="17" t="b">
        <f t="shared" si="901"/>
        <v>0</v>
      </c>
      <c r="V5472" s="9" t="str">
        <f t="shared" si="902"/>
        <v/>
      </c>
      <c r="W5472" s="9" t="str">
        <f t="shared" si="903"/>
        <v/>
      </c>
      <c r="X5472" s="9" t="str">
        <f t="shared" si="904"/>
        <v/>
      </c>
      <c r="BC5472" s="9" t="str">
        <f>IF(V5472="","",MAX(BC$1:BC5471)+1)</f>
        <v/>
      </c>
    </row>
    <row r="5473" spans="21:55">
      <c r="U5473" s="17" t="b">
        <f t="shared" si="901"/>
        <v>0</v>
      </c>
      <c r="V5473" s="9" t="str">
        <f t="shared" si="902"/>
        <v/>
      </c>
      <c r="W5473" s="9" t="str">
        <f t="shared" si="903"/>
        <v/>
      </c>
      <c r="X5473" s="9" t="str">
        <f t="shared" si="904"/>
        <v/>
      </c>
      <c r="BC5473" s="9" t="str">
        <f>IF(V5473="","",MAX(BC$1:BC5472)+1)</f>
        <v/>
      </c>
    </row>
    <row r="5474" spans="21:55">
      <c r="U5474" s="17" t="b">
        <f t="shared" si="901"/>
        <v>0</v>
      </c>
      <c r="V5474" s="9" t="str">
        <f t="shared" si="902"/>
        <v/>
      </c>
      <c r="W5474" s="9" t="str">
        <f t="shared" si="903"/>
        <v/>
      </c>
      <c r="X5474" s="9" t="str">
        <f t="shared" si="904"/>
        <v/>
      </c>
      <c r="BC5474" s="9" t="str">
        <f>IF(V5474="","",MAX(BC$1:BC5473)+1)</f>
        <v/>
      </c>
    </row>
    <row r="5475" spans="21:55">
      <c r="U5475" s="17" t="b">
        <f t="shared" si="901"/>
        <v>0</v>
      </c>
      <c r="V5475" s="9" t="str">
        <f t="shared" si="902"/>
        <v/>
      </c>
      <c r="W5475" s="9" t="str">
        <f t="shared" si="903"/>
        <v/>
      </c>
      <c r="X5475" s="9" t="str">
        <f t="shared" si="904"/>
        <v/>
      </c>
      <c r="BC5475" s="9" t="str">
        <f>IF(V5475="","",MAX(BC$1:BC5474)+1)</f>
        <v/>
      </c>
    </row>
    <row r="5476" spans="21:55">
      <c r="U5476" s="17" t="b">
        <f t="shared" si="901"/>
        <v>0</v>
      </c>
      <c r="V5476" s="9" t="str">
        <f t="shared" si="902"/>
        <v/>
      </c>
      <c r="W5476" s="9" t="str">
        <f t="shared" si="903"/>
        <v/>
      </c>
      <c r="X5476" s="9" t="str">
        <f t="shared" si="904"/>
        <v/>
      </c>
      <c r="BC5476" s="9" t="str">
        <f>IF(V5476="","",MAX(BC$1:BC5475)+1)</f>
        <v/>
      </c>
    </row>
    <row r="5477" spans="21:55">
      <c r="U5477" s="17" t="b">
        <f t="shared" si="901"/>
        <v>0</v>
      </c>
      <c r="V5477" s="9" t="str">
        <f t="shared" si="902"/>
        <v/>
      </c>
      <c r="W5477" s="9" t="str">
        <f t="shared" si="903"/>
        <v/>
      </c>
      <c r="X5477" s="9" t="str">
        <f t="shared" si="904"/>
        <v/>
      </c>
      <c r="BC5477" s="9" t="str">
        <f>IF(V5477="","",MAX(BC$1:BC5476)+1)</f>
        <v/>
      </c>
    </row>
    <row r="5478" spans="21:55">
      <c r="U5478" s="17" t="b">
        <f t="shared" si="901"/>
        <v>0</v>
      </c>
      <c r="V5478" s="9" t="str">
        <f t="shared" si="902"/>
        <v/>
      </c>
      <c r="W5478" s="9" t="str">
        <f t="shared" si="903"/>
        <v/>
      </c>
      <c r="X5478" s="9" t="str">
        <f t="shared" si="904"/>
        <v/>
      </c>
      <c r="BC5478" s="9" t="str">
        <f>IF(V5478="","",MAX(BC$1:BC5477)+1)</f>
        <v/>
      </c>
    </row>
    <row r="5479" spans="21:55">
      <c r="U5479" s="17" t="b">
        <f t="shared" si="901"/>
        <v>0</v>
      </c>
      <c r="V5479" s="9" t="str">
        <f t="shared" si="902"/>
        <v/>
      </c>
      <c r="W5479" s="9" t="str">
        <f t="shared" si="903"/>
        <v/>
      </c>
      <c r="X5479" s="9" t="str">
        <f t="shared" si="904"/>
        <v/>
      </c>
      <c r="BC5479" s="9" t="str">
        <f>IF(V5479="","",MAX(BC$1:BC5478)+1)</f>
        <v/>
      </c>
    </row>
    <row r="5480" spans="21:55">
      <c r="U5480" s="17" t="b">
        <f t="shared" si="901"/>
        <v>0</v>
      </c>
      <c r="V5480" s="9" t="str">
        <f t="shared" si="902"/>
        <v/>
      </c>
      <c r="W5480" s="9" t="str">
        <f t="shared" si="903"/>
        <v/>
      </c>
      <c r="X5480" s="9" t="str">
        <f t="shared" si="904"/>
        <v/>
      </c>
      <c r="BC5480" s="9" t="str">
        <f>IF(V5480="","",MAX(BC$1:BC5479)+1)</f>
        <v/>
      </c>
    </row>
    <row r="5481" spans="21:55">
      <c r="U5481" s="17" t="b">
        <f t="shared" si="901"/>
        <v>0</v>
      </c>
      <c r="V5481" s="9" t="str">
        <f t="shared" si="902"/>
        <v/>
      </c>
      <c r="W5481" s="9" t="str">
        <f t="shared" si="903"/>
        <v/>
      </c>
      <c r="X5481" s="9" t="str">
        <f t="shared" si="904"/>
        <v/>
      </c>
      <c r="BC5481" s="9" t="str">
        <f>IF(V5481="","",MAX(BC$1:BC5480)+1)</f>
        <v/>
      </c>
    </row>
    <row r="5482" spans="21:55">
      <c r="U5482" s="17" t="b">
        <f t="shared" si="901"/>
        <v>0</v>
      </c>
      <c r="V5482" s="9" t="str">
        <f t="shared" si="902"/>
        <v/>
      </c>
      <c r="W5482" s="9" t="str">
        <f t="shared" si="903"/>
        <v/>
      </c>
      <c r="X5482" s="9" t="str">
        <f t="shared" si="904"/>
        <v/>
      </c>
      <c r="BC5482" s="9" t="str">
        <f>IF(V5482="","",MAX(BC$1:BC5481)+1)</f>
        <v/>
      </c>
    </row>
    <row r="5483" spans="21:55">
      <c r="U5483" s="17" t="b">
        <f t="shared" si="901"/>
        <v>0</v>
      </c>
      <c r="V5483" s="9" t="str">
        <f t="shared" si="902"/>
        <v/>
      </c>
      <c r="W5483" s="9" t="str">
        <f t="shared" si="903"/>
        <v/>
      </c>
      <c r="X5483" s="9" t="str">
        <f t="shared" si="904"/>
        <v/>
      </c>
      <c r="BC5483" s="9" t="str">
        <f>IF(V5483="","",MAX(BC$1:BC5482)+1)</f>
        <v/>
      </c>
    </row>
    <row r="5484" spans="21:55">
      <c r="U5484" s="17" t="b">
        <f t="shared" si="901"/>
        <v>0</v>
      </c>
      <c r="V5484" s="9" t="str">
        <f t="shared" si="902"/>
        <v/>
      </c>
      <c r="W5484" s="9" t="str">
        <f t="shared" si="903"/>
        <v/>
      </c>
      <c r="X5484" s="9" t="str">
        <f t="shared" si="904"/>
        <v/>
      </c>
      <c r="BC5484" s="9" t="str">
        <f>IF(V5484="","",MAX(BC$1:BC5483)+1)</f>
        <v/>
      </c>
    </row>
    <row r="5485" spans="21:55">
      <c r="U5485" s="17" t="b">
        <f t="shared" si="901"/>
        <v>0</v>
      </c>
      <c r="V5485" s="9" t="str">
        <f t="shared" si="902"/>
        <v/>
      </c>
      <c r="W5485" s="9" t="str">
        <f t="shared" si="903"/>
        <v/>
      </c>
      <c r="X5485" s="9" t="str">
        <f t="shared" si="904"/>
        <v/>
      </c>
      <c r="BC5485" s="9" t="str">
        <f>IF(V5485="","",MAX(BC$1:BC5484)+1)</f>
        <v/>
      </c>
    </row>
    <row r="5486" spans="21:55">
      <c r="U5486" s="17" t="b">
        <f t="shared" si="901"/>
        <v>0</v>
      </c>
      <c r="V5486" s="9" t="str">
        <f t="shared" si="902"/>
        <v/>
      </c>
      <c r="W5486" s="9" t="str">
        <f t="shared" si="903"/>
        <v/>
      </c>
      <c r="X5486" s="9" t="str">
        <f t="shared" si="904"/>
        <v/>
      </c>
      <c r="BC5486" s="9" t="str">
        <f>IF(V5486="","",MAX(BC$1:BC5485)+1)</f>
        <v/>
      </c>
    </row>
    <row r="5487" spans="21:55">
      <c r="U5487" s="17" t="b">
        <f t="shared" si="901"/>
        <v>0</v>
      </c>
      <c r="V5487" s="9" t="str">
        <f t="shared" si="902"/>
        <v/>
      </c>
      <c r="W5487" s="9" t="str">
        <f t="shared" si="903"/>
        <v/>
      </c>
      <c r="X5487" s="9" t="str">
        <f t="shared" si="904"/>
        <v/>
      </c>
      <c r="BC5487" s="9" t="str">
        <f>IF(V5487="","",MAX(BC$1:BC5486)+1)</f>
        <v/>
      </c>
    </row>
    <row r="5488" spans="21:55">
      <c r="U5488" s="17" t="b">
        <f t="shared" si="901"/>
        <v>0</v>
      </c>
      <c r="V5488" s="9" t="str">
        <f t="shared" si="902"/>
        <v/>
      </c>
      <c r="W5488" s="9" t="str">
        <f t="shared" si="903"/>
        <v/>
      </c>
      <c r="X5488" s="9" t="str">
        <f t="shared" si="904"/>
        <v/>
      </c>
      <c r="BC5488" s="9" t="str">
        <f>IF(V5488="","",MAX(BC$1:BC5487)+1)</f>
        <v/>
      </c>
    </row>
    <row r="5489" spans="21:55">
      <c r="U5489" s="17" t="b">
        <f t="shared" si="901"/>
        <v>0</v>
      </c>
      <c r="V5489" s="9" t="str">
        <f t="shared" si="902"/>
        <v/>
      </c>
      <c r="W5489" s="9" t="str">
        <f t="shared" si="903"/>
        <v/>
      </c>
      <c r="X5489" s="9" t="str">
        <f t="shared" si="904"/>
        <v/>
      </c>
      <c r="BC5489" s="9" t="str">
        <f>IF(V5489="","",MAX(BC$1:BC5488)+1)</f>
        <v/>
      </c>
    </row>
    <row r="5490" spans="21:55">
      <c r="U5490" s="17" t="b">
        <f t="shared" si="901"/>
        <v>0</v>
      </c>
      <c r="V5490" s="9" t="str">
        <f t="shared" si="902"/>
        <v/>
      </c>
      <c r="W5490" s="9" t="str">
        <f t="shared" si="903"/>
        <v/>
      </c>
      <c r="X5490" s="9" t="str">
        <f t="shared" si="904"/>
        <v/>
      </c>
      <c r="BC5490" s="9" t="str">
        <f>IF(V5490="","",MAX(BC$1:BC5489)+1)</f>
        <v/>
      </c>
    </row>
    <row r="5491" spans="21:55">
      <c r="U5491" s="17" t="b">
        <f t="shared" si="901"/>
        <v>0</v>
      </c>
      <c r="V5491" s="9" t="str">
        <f t="shared" si="902"/>
        <v/>
      </c>
      <c r="W5491" s="9" t="str">
        <f t="shared" si="903"/>
        <v/>
      </c>
      <c r="X5491" s="9" t="str">
        <f t="shared" si="904"/>
        <v/>
      </c>
      <c r="BC5491" s="9" t="str">
        <f>IF(V5491="","",MAX(BC$1:BC5490)+1)</f>
        <v/>
      </c>
    </row>
    <row r="5492" spans="21:55">
      <c r="U5492" s="17" t="b">
        <f t="shared" si="901"/>
        <v>0</v>
      </c>
      <c r="V5492" s="9" t="str">
        <f t="shared" si="902"/>
        <v/>
      </c>
      <c r="W5492" s="9" t="str">
        <f t="shared" si="903"/>
        <v/>
      </c>
      <c r="X5492" s="9" t="str">
        <f t="shared" si="904"/>
        <v/>
      </c>
      <c r="BC5492" s="9" t="str">
        <f>IF(V5492="","",MAX(BC$1:BC5491)+1)</f>
        <v/>
      </c>
    </row>
    <row r="5493" spans="21:55">
      <c r="U5493" s="17" t="b">
        <f t="shared" si="901"/>
        <v>0</v>
      </c>
      <c r="V5493" s="9" t="str">
        <f t="shared" si="902"/>
        <v/>
      </c>
      <c r="W5493" s="9" t="str">
        <f t="shared" si="903"/>
        <v/>
      </c>
      <c r="X5493" s="9" t="str">
        <f t="shared" si="904"/>
        <v/>
      </c>
      <c r="BC5493" s="9" t="str">
        <f>IF(V5493="","",MAX(BC$1:BC5492)+1)</f>
        <v/>
      </c>
    </row>
    <row r="5494" spans="21:55">
      <c r="U5494" s="17" t="b">
        <f t="shared" si="901"/>
        <v>0</v>
      </c>
      <c r="V5494" s="9" t="str">
        <f t="shared" si="902"/>
        <v/>
      </c>
      <c r="W5494" s="9" t="str">
        <f t="shared" si="903"/>
        <v/>
      </c>
      <c r="X5494" s="9" t="str">
        <f t="shared" si="904"/>
        <v/>
      </c>
      <c r="BC5494" s="9" t="str">
        <f>IF(V5494="","",MAX(BC$1:BC5493)+1)</f>
        <v/>
      </c>
    </row>
    <row r="5495" spans="21:55">
      <c r="U5495" s="17" t="b">
        <f t="shared" si="901"/>
        <v>0</v>
      </c>
      <c r="V5495" s="9" t="str">
        <f t="shared" si="902"/>
        <v/>
      </c>
      <c r="W5495" s="9" t="str">
        <f t="shared" si="903"/>
        <v/>
      </c>
      <c r="X5495" s="9" t="str">
        <f t="shared" si="904"/>
        <v/>
      </c>
      <c r="BC5495" s="9" t="str">
        <f>IF(V5495="","",MAX(BC$1:BC5494)+1)</f>
        <v/>
      </c>
    </row>
    <row r="5496" spans="21:55">
      <c r="U5496" s="17" t="b">
        <f t="shared" si="901"/>
        <v>0</v>
      </c>
      <c r="V5496" s="9" t="str">
        <f t="shared" si="902"/>
        <v/>
      </c>
      <c r="W5496" s="9" t="str">
        <f t="shared" si="903"/>
        <v/>
      </c>
      <c r="X5496" s="9" t="str">
        <f t="shared" si="904"/>
        <v/>
      </c>
      <c r="BC5496" s="9" t="str">
        <f>IF(V5496="","",MAX(BC$1:BC5495)+1)</f>
        <v/>
      </c>
    </row>
    <row r="5497" spans="21:55">
      <c r="U5497" s="17" t="b">
        <f t="shared" si="901"/>
        <v>0</v>
      </c>
      <c r="V5497" s="9" t="str">
        <f t="shared" si="902"/>
        <v/>
      </c>
      <c r="W5497" s="9" t="str">
        <f t="shared" si="903"/>
        <v/>
      </c>
      <c r="X5497" s="9" t="str">
        <f t="shared" si="904"/>
        <v/>
      </c>
      <c r="BC5497" s="9" t="str">
        <f>IF(V5497="","",MAX(BC$1:BC5496)+1)</f>
        <v/>
      </c>
    </row>
    <row r="5498" spans="21:55">
      <c r="U5498" s="17" t="b">
        <f t="shared" si="901"/>
        <v>0</v>
      </c>
      <c r="V5498" s="9" t="str">
        <f t="shared" si="902"/>
        <v/>
      </c>
      <c r="W5498" s="9" t="str">
        <f t="shared" si="903"/>
        <v/>
      </c>
      <c r="X5498" s="9" t="str">
        <f t="shared" si="904"/>
        <v/>
      </c>
      <c r="BC5498" s="9" t="str">
        <f>IF(V5498="","",MAX(BC$1:BC5497)+1)</f>
        <v/>
      </c>
    </row>
    <row r="5499" spans="21:55">
      <c r="U5499" s="17" t="b">
        <f t="shared" si="901"/>
        <v>0</v>
      </c>
      <c r="V5499" s="9" t="str">
        <f t="shared" si="902"/>
        <v/>
      </c>
      <c r="W5499" s="9" t="str">
        <f t="shared" si="903"/>
        <v/>
      </c>
      <c r="X5499" s="9" t="str">
        <f t="shared" si="904"/>
        <v/>
      </c>
      <c r="BC5499" s="9" t="str">
        <f>IF(V5499="","",MAX(BC$1:BC5498)+1)</f>
        <v/>
      </c>
    </row>
    <row r="5500" spans="21:55">
      <c r="U5500" s="17" t="b">
        <f t="shared" si="901"/>
        <v>0</v>
      </c>
      <c r="V5500" s="9" t="str">
        <f t="shared" si="902"/>
        <v/>
      </c>
      <c r="W5500" s="9" t="str">
        <f t="shared" si="903"/>
        <v/>
      </c>
      <c r="X5500" s="9" t="str">
        <f t="shared" si="904"/>
        <v/>
      </c>
      <c r="BC5500" s="9" t="str">
        <f>IF(V5500="","",MAX(BC$1:BC5499)+1)</f>
        <v/>
      </c>
    </row>
    <row r="5501" spans="21:55">
      <c r="U5501" s="17" t="b">
        <f t="shared" si="901"/>
        <v>0</v>
      </c>
      <c r="V5501" s="9" t="str">
        <f t="shared" si="902"/>
        <v/>
      </c>
      <c r="W5501" s="9" t="str">
        <f t="shared" si="903"/>
        <v/>
      </c>
      <c r="X5501" s="9" t="str">
        <f t="shared" si="904"/>
        <v/>
      </c>
      <c r="BC5501" s="9" t="str">
        <f>IF(V5501="","",MAX(BC$1:BC5500)+1)</f>
        <v/>
      </c>
    </row>
    <row r="5502" spans="21:55">
      <c r="U5502" s="17" t="b">
        <f t="shared" si="901"/>
        <v>0</v>
      </c>
      <c r="V5502" s="9" t="str">
        <f t="shared" si="902"/>
        <v/>
      </c>
      <c r="W5502" s="9" t="str">
        <f t="shared" si="903"/>
        <v/>
      </c>
      <c r="X5502" s="9" t="str">
        <f t="shared" si="904"/>
        <v/>
      </c>
      <c r="BC5502" s="9" t="str">
        <f>IF(V5502="","",MAX(BC$1:BC5501)+1)</f>
        <v/>
      </c>
    </row>
    <row r="5503" spans="21:55">
      <c r="U5503" s="17" t="b">
        <f t="shared" si="901"/>
        <v>0</v>
      </c>
      <c r="V5503" s="9" t="str">
        <f t="shared" si="902"/>
        <v/>
      </c>
      <c r="W5503" s="9" t="str">
        <f t="shared" si="903"/>
        <v/>
      </c>
      <c r="X5503" s="9" t="str">
        <f t="shared" si="904"/>
        <v/>
      </c>
      <c r="BC5503" s="9" t="str">
        <f>IF(V5503="","",MAX(BC$1:BC5502)+1)</f>
        <v/>
      </c>
    </row>
    <row r="5504" spans="21:55">
      <c r="U5504" s="17" t="b">
        <f t="shared" si="901"/>
        <v>0</v>
      </c>
      <c r="V5504" s="9" t="str">
        <f t="shared" si="902"/>
        <v/>
      </c>
      <c r="W5504" s="9" t="str">
        <f t="shared" si="903"/>
        <v/>
      </c>
      <c r="X5504" s="9" t="str">
        <f t="shared" si="904"/>
        <v/>
      </c>
      <c r="BC5504" s="9" t="str">
        <f>IF(V5504="","",MAX(BC$1:BC5503)+1)</f>
        <v/>
      </c>
    </row>
    <row r="5505" spans="21:55">
      <c r="U5505" s="17" t="b">
        <f t="shared" si="901"/>
        <v>0</v>
      </c>
      <c r="V5505" s="9" t="str">
        <f t="shared" si="902"/>
        <v/>
      </c>
      <c r="W5505" s="9" t="str">
        <f t="shared" si="903"/>
        <v/>
      </c>
      <c r="X5505" s="9" t="str">
        <f t="shared" si="904"/>
        <v/>
      </c>
      <c r="BC5505" s="9" t="str">
        <f>IF(V5505="","",MAX(BC$1:BC5504)+1)</f>
        <v/>
      </c>
    </row>
    <row r="5506" spans="21:55">
      <c r="U5506" s="17" t="b">
        <f t="shared" ref="U5506:U5569" si="905">AND(ISNUMBER(SEARCH("(rs",N5506)),NOT(ISNUMBER(SEARCH("oxidation",N5506))),NOT(ISNUMBER(SEARCH("deamidated",N5506))),NOT(ISNUMBER(SEARCH("ammonia",N5506))),NOT(ISNUMBER(SEARCH("acetyl",N5506))),NOT(ISNUMBER(SEARCH("phospho",N5506))),NOT(ISNUMBER(SEARCH("dehydrated",N5506))))</f>
        <v>0</v>
      </c>
      <c r="V5506" s="9" t="str">
        <f t="shared" ref="V5506:V5569" si="906">IF(U5506=TRUE, IF(ISNUMBER(SEARCH(":",P5506))=TRUE, LEFT(P5506,FIND(":",P5506)-1),P5506), "")</f>
        <v/>
      </c>
      <c r="W5506" s="9" t="str">
        <f t="shared" ref="W5506:W5569" si="907">IF(U5506=TRUE,IF(ISNUMBER(SEARCH("Carb",N5506))=TRUE,MID(LEFT(N5506,FIND("#",N5506)-1),FIND(CHAR(1),SUBSTITUTE(N5506," ",CHAR(1),(LEN(N5506)-LEN(SUBSTITUTE(N5506," ","")))-1))+1,LEN(N5506)),LEFT(N5506,FIND("#",N5506)-1)),"")</f>
        <v/>
      </c>
      <c r="X5506" s="9" t="str">
        <f t="shared" si="904"/>
        <v/>
      </c>
      <c r="BC5506" s="9" t="str">
        <f>IF(V5506="","",MAX(BC$1:BC5505)+1)</f>
        <v/>
      </c>
    </row>
    <row r="5507" spans="21:55">
      <c r="U5507" s="17" t="b">
        <f t="shared" si="905"/>
        <v>0</v>
      </c>
      <c r="V5507" s="9" t="str">
        <f t="shared" si="906"/>
        <v/>
      </c>
      <c r="W5507" s="9" t="str">
        <f t="shared" si="907"/>
        <v/>
      </c>
      <c r="X5507" s="9" t="str">
        <f t="shared" si="904"/>
        <v/>
      </c>
      <c r="BC5507" s="9" t="str">
        <f>IF(V5507="","",MAX(BC$1:BC5506)+1)</f>
        <v/>
      </c>
    </row>
    <row r="5508" spans="21:55">
      <c r="U5508" s="17" t="b">
        <f t="shared" si="905"/>
        <v>0</v>
      </c>
      <c r="V5508" s="9" t="str">
        <f t="shared" si="906"/>
        <v/>
      </c>
      <c r="W5508" s="9" t="str">
        <f t="shared" si="907"/>
        <v/>
      </c>
      <c r="X5508" s="9" t="str">
        <f t="shared" si="904"/>
        <v/>
      </c>
      <c r="BC5508" s="9" t="str">
        <f>IF(V5508="","",MAX(BC$1:BC5507)+1)</f>
        <v/>
      </c>
    </row>
    <row r="5509" spans="21:55">
      <c r="U5509" s="17" t="b">
        <f t="shared" si="905"/>
        <v>0</v>
      </c>
      <c r="V5509" s="9" t="str">
        <f t="shared" si="906"/>
        <v/>
      </c>
      <c r="W5509" s="9" t="str">
        <f t="shared" si="907"/>
        <v/>
      </c>
      <c r="X5509" s="9" t="str">
        <f t="shared" si="904"/>
        <v/>
      </c>
      <c r="BC5509" s="9" t="str">
        <f>IF(V5509="","",MAX(BC$1:BC5508)+1)</f>
        <v/>
      </c>
    </row>
    <row r="5510" spans="21:55">
      <c r="U5510" s="17" t="b">
        <f t="shared" si="905"/>
        <v>0</v>
      </c>
      <c r="V5510" s="9" t="str">
        <f t="shared" si="906"/>
        <v/>
      </c>
      <c r="W5510" s="9" t="str">
        <f t="shared" si="907"/>
        <v/>
      </c>
      <c r="X5510" s="9" t="str">
        <f t="shared" si="904"/>
        <v/>
      </c>
      <c r="BC5510" s="9" t="str">
        <f>IF(V5510="","",MAX(BC$1:BC5509)+1)</f>
        <v/>
      </c>
    </row>
    <row r="5511" spans="21:55">
      <c r="U5511" s="17" t="b">
        <f t="shared" si="905"/>
        <v>0</v>
      </c>
      <c r="V5511" s="9" t="str">
        <f t="shared" si="906"/>
        <v/>
      </c>
      <c r="W5511" s="9" t="str">
        <f t="shared" si="907"/>
        <v/>
      </c>
      <c r="X5511" s="9" t="str">
        <f t="shared" si="904"/>
        <v/>
      </c>
      <c r="BC5511" s="9" t="str">
        <f>IF(V5511="","",MAX(BC$1:BC5510)+1)</f>
        <v/>
      </c>
    </row>
    <row r="5512" spans="21:55">
      <c r="U5512" s="17" t="b">
        <f t="shared" si="905"/>
        <v>0</v>
      </c>
      <c r="V5512" s="9" t="str">
        <f t="shared" si="906"/>
        <v/>
      </c>
      <c r="W5512" s="9" t="str">
        <f t="shared" si="907"/>
        <v/>
      </c>
      <c r="X5512" s="9" t="str">
        <f t="shared" si="904"/>
        <v/>
      </c>
      <c r="BC5512" s="9" t="str">
        <f>IF(V5512="","",MAX(BC$1:BC5511)+1)</f>
        <v/>
      </c>
    </row>
    <row r="5513" spans="21:55">
      <c r="U5513" s="17" t="b">
        <f t="shared" si="905"/>
        <v>0</v>
      </c>
      <c r="V5513" s="9" t="str">
        <f t="shared" si="906"/>
        <v/>
      </c>
      <c r="W5513" s="9" t="str">
        <f t="shared" si="907"/>
        <v/>
      </c>
      <c r="X5513" s="9" t="str">
        <f t="shared" si="904"/>
        <v/>
      </c>
      <c r="BC5513" s="9" t="str">
        <f>IF(V5513="","",MAX(BC$1:BC5512)+1)</f>
        <v/>
      </c>
    </row>
    <row r="5514" spans="21:55">
      <c r="U5514" s="17" t="b">
        <f t="shared" si="905"/>
        <v>0</v>
      </c>
      <c r="V5514" s="9" t="str">
        <f t="shared" si="906"/>
        <v/>
      </c>
      <c r="W5514" s="9" t="str">
        <f t="shared" si="907"/>
        <v/>
      </c>
      <c r="X5514" s="9" t="str">
        <f t="shared" si="904"/>
        <v/>
      </c>
      <c r="BC5514" s="9" t="str">
        <f>IF(V5514="","",MAX(BC$1:BC5513)+1)</f>
        <v/>
      </c>
    </row>
    <row r="5515" spans="21:55">
      <c r="U5515" s="17" t="b">
        <f t="shared" si="905"/>
        <v>0</v>
      </c>
      <c r="V5515" s="9" t="str">
        <f t="shared" si="906"/>
        <v/>
      </c>
      <c r="W5515" s="9" t="str">
        <f t="shared" si="907"/>
        <v/>
      </c>
      <c r="X5515" s="9" t="str">
        <f t="shared" si="904"/>
        <v/>
      </c>
      <c r="BC5515" s="9" t="str">
        <f>IF(V5515="","",MAX(BC$1:BC5514)+1)</f>
        <v/>
      </c>
    </row>
    <row r="5516" spans="21:55">
      <c r="U5516" s="17" t="b">
        <f t="shared" si="905"/>
        <v>0</v>
      </c>
      <c r="V5516" s="9" t="str">
        <f t="shared" si="906"/>
        <v/>
      </c>
      <c r="W5516" s="9" t="str">
        <f t="shared" si="907"/>
        <v/>
      </c>
      <c r="X5516" s="9" t="str">
        <f t="shared" si="904"/>
        <v/>
      </c>
      <c r="BC5516" s="9" t="str">
        <f>IF(V5516="","",MAX(BC$1:BC5515)+1)</f>
        <v/>
      </c>
    </row>
    <row r="5517" spans="21:55">
      <c r="U5517" s="17" t="b">
        <f t="shared" si="905"/>
        <v>0</v>
      </c>
      <c r="V5517" s="9" t="str">
        <f t="shared" si="906"/>
        <v/>
      </c>
      <c r="W5517" s="9" t="str">
        <f t="shared" si="907"/>
        <v/>
      </c>
      <c r="X5517" s="9" t="str">
        <f t="shared" si="904"/>
        <v/>
      </c>
      <c r="BC5517" s="9" t="str">
        <f>IF(V5517="","",MAX(BC$1:BC5516)+1)</f>
        <v/>
      </c>
    </row>
    <row r="5518" spans="21:55">
      <c r="U5518" s="17" t="b">
        <f t="shared" si="905"/>
        <v>0</v>
      </c>
      <c r="V5518" s="9" t="str">
        <f t="shared" si="906"/>
        <v/>
      </c>
      <c r="W5518" s="9" t="str">
        <f t="shared" si="907"/>
        <v/>
      </c>
      <c r="X5518" s="9" t="str">
        <f t="shared" si="904"/>
        <v/>
      </c>
      <c r="BC5518" s="9" t="str">
        <f>IF(V5518="","",MAX(BC$1:BC5517)+1)</f>
        <v/>
      </c>
    </row>
    <row r="5519" spans="21:55">
      <c r="U5519" s="17" t="b">
        <f t="shared" si="905"/>
        <v>0</v>
      </c>
      <c r="V5519" s="9" t="str">
        <f t="shared" si="906"/>
        <v/>
      </c>
      <c r="W5519" s="9" t="str">
        <f t="shared" si="907"/>
        <v/>
      </c>
      <c r="X5519" s="9" t="str">
        <f t="shared" si="904"/>
        <v/>
      </c>
      <c r="BC5519" s="9" t="str">
        <f>IF(V5519="","",MAX(BC$1:BC5518)+1)</f>
        <v/>
      </c>
    </row>
    <row r="5520" spans="21:55">
      <c r="U5520" s="17" t="b">
        <f t="shared" si="905"/>
        <v>0</v>
      </c>
      <c r="V5520" s="9" t="str">
        <f t="shared" si="906"/>
        <v/>
      </c>
      <c r="W5520" s="9" t="str">
        <f t="shared" si="907"/>
        <v/>
      </c>
      <c r="X5520" s="9" t="str">
        <f t="shared" si="904"/>
        <v/>
      </c>
      <c r="BC5520" s="9" t="str">
        <f>IF(V5520="","",MAX(BC$1:BC5519)+1)</f>
        <v/>
      </c>
    </row>
    <row r="5521" spans="21:55">
      <c r="U5521" s="17" t="b">
        <f t="shared" si="905"/>
        <v>0</v>
      </c>
      <c r="V5521" s="9" t="str">
        <f t="shared" si="906"/>
        <v/>
      </c>
      <c r="W5521" s="9" t="str">
        <f t="shared" si="907"/>
        <v/>
      </c>
      <c r="X5521" s="9" t="str">
        <f t="shared" si="904"/>
        <v/>
      </c>
      <c r="BC5521" s="9" t="str">
        <f>IF(V5521="","",MAX(BC$1:BC5520)+1)</f>
        <v/>
      </c>
    </row>
    <row r="5522" spans="21:55">
      <c r="U5522" s="17" t="b">
        <f t="shared" si="905"/>
        <v>0</v>
      </c>
      <c r="V5522" s="9" t="str">
        <f t="shared" si="906"/>
        <v/>
      </c>
      <c r="W5522" s="9" t="str">
        <f t="shared" si="907"/>
        <v/>
      </c>
      <c r="X5522" s="9" t="str">
        <f t="shared" si="904"/>
        <v/>
      </c>
      <c r="BC5522" s="9" t="str">
        <f>IF(V5522="","",MAX(BC$1:BC5521)+1)</f>
        <v/>
      </c>
    </row>
    <row r="5523" spans="21:55">
      <c r="U5523" s="17" t="b">
        <f t="shared" si="905"/>
        <v>0</v>
      </c>
      <c r="V5523" s="9" t="str">
        <f t="shared" si="906"/>
        <v/>
      </c>
      <c r="W5523" s="9" t="str">
        <f t="shared" si="907"/>
        <v/>
      </c>
      <c r="X5523" s="9" t="str">
        <f t="shared" si="904"/>
        <v/>
      </c>
      <c r="BC5523" s="9" t="str">
        <f>IF(V5523="","",MAX(BC$1:BC5522)+1)</f>
        <v/>
      </c>
    </row>
    <row r="5524" spans="21:55">
      <c r="U5524" s="17" t="b">
        <f t="shared" si="905"/>
        <v>0</v>
      </c>
      <c r="V5524" s="9" t="str">
        <f t="shared" si="906"/>
        <v/>
      </c>
      <c r="W5524" s="9" t="str">
        <f t="shared" si="907"/>
        <v/>
      </c>
      <c r="X5524" s="9" t="str">
        <f t="shared" si="904"/>
        <v/>
      </c>
      <c r="BC5524" s="9" t="str">
        <f>IF(V5524="","",MAX(BC$1:BC5523)+1)</f>
        <v/>
      </c>
    </row>
    <row r="5525" spans="21:55">
      <c r="U5525" s="17" t="b">
        <f t="shared" si="905"/>
        <v>0</v>
      </c>
      <c r="V5525" s="9" t="str">
        <f t="shared" si="906"/>
        <v/>
      </c>
      <c r="W5525" s="9" t="str">
        <f t="shared" si="907"/>
        <v/>
      </c>
      <c r="X5525" s="9" t="str">
        <f t="shared" si="904"/>
        <v/>
      </c>
      <c r="BC5525" s="9" t="str">
        <f>IF(V5525="","",MAX(BC$1:BC5524)+1)</f>
        <v/>
      </c>
    </row>
    <row r="5526" spans="21:55">
      <c r="U5526" s="17" t="b">
        <f t="shared" si="905"/>
        <v>0</v>
      </c>
      <c r="V5526" s="9" t="str">
        <f t="shared" si="906"/>
        <v/>
      </c>
      <c r="W5526" s="9" t="str">
        <f t="shared" si="907"/>
        <v/>
      </c>
      <c r="X5526" s="9" t="str">
        <f t="shared" si="904"/>
        <v/>
      </c>
      <c r="BC5526" s="9" t="str">
        <f>IF(V5526="","",MAX(BC$1:BC5525)+1)</f>
        <v/>
      </c>
    </row>
    <row r="5527" spans="21:55">
      <c r="U5527" s="17" t="b">
        <f t="shared" si="905"/>
        <v>0</v>
      </c>
      <c r="V5527" s="9" t="str">
        <f t="shared" si="906"/>
        <v/>
      </c>
      <c r="W5527" s="9" t="str">
        <f t="shared" si="907"/>
        <v/>
      </c>
      <c r="X5527" s="9" t="str">
        <f t="shared" si="904"/>
        <v/>
      </c>
      <c r="BC5527" s="9" t="str">
        <f>IF(V5527="","",MAX(BC$1:BC5526)+1)</f>
        <v/>
      </c>
    </row>
    <row r="5528" spans="21:55">
      <c r="U5528" s="17" t="b">
        <f t="shared" si="905"/>
        <v>0</v>
      </c>
      <c r="V5528" s="9" t="str">
        <f t="shared" si="906"/>
        <v/>
      </c>
      <c r="W5528" s="9" t="str">
        <f t="shared" si="907"/>
        <v/>
      </c>
      <c r="X5528" s="9" t="str">
        <f t="shared" si="904"/>
        <v/>
      </c>
      <c r="BC5528" s="9" t="str">
        <f>IF(V5528="","",MAX(BC$1:BC5527)+1)</f>
        <v/>
      </c>
    </row>
    <row r="5529" spans="21:55">
      <c r="U5529" s="17" t="b">
        <f t="shared" si="905"/>
        <v>0</v>
      </c>
      <c r="V5529" s="9" t="str">
        <f t="shared" si="906"/>
        <v/>
      </c>
      <c r="W5529" s="9" t="str">
        <f t="shared" si="907"/>
        <v/>
      </c>
      <c r="X5529" s="9" t="str">
        <f t="shared" si="904"/>
        <v/>
      </c>
      <c r="BC5529" s="9" t="str">
        <f>IF(V5529="","",MAX(BC$1:BC5528)+1)</f>
        <v/>
      </c>
    </row>
    <row r="5530" spans="21:55">
      <c r="U5530" s="17" t="b">
        <f t="shared" si="905"/>
        <v>0</v>
      </c>
      <c r="V5530" s="9" t="str">
        <f t="shared" si="906"/>
        <v/>
      </c>
      <c r="W5530" s="9" t="str">
        <f t="shared" si="907"/>
        <v/>
      </c>
      <c r="X5530" s="9" t="str">
        <f t="shared" si="904"/>
        <v/>
      </c>
      <c r="BC5530" s="9" t="str">
        <f>IF(V5530="","",MAX(BC$1:BC5529)+1)</f>
        <v/>
      </c>
    </row>
    <row r="5531" spans="21:55">
      <c r="U5531" s="17" t="b">
        <f t="shared" si="905"/>
        <v>0</v>
      </c>
      <c r="V5531" s="9" t="str">
        <f t="shared" si="906"/>
        <v/>
      </c>
      <c r="W5531" s="9" t="str">
        <f t="shared" si="907"/>
        <v/>
      </c>
      <c r="X5531" s="9" t="str">
        <f t="shared" si="904"/>
        <v/>
      </c>
      <c r="BC5531" s="9" t="str">
        <f>IF(V5531="","",MAX(BC$1:BC5530)+1)</f>
        <v/>
      </c>
    </row>
    <row r="5532" spans="21:55">
      <c r="U5532" s="17" t="b">
        <f t="shared" si="905"/>
        <v>0</v>
      </c>
      <c r="V5532" s="9" t="str">
        <f t="shared" si="906"/>
        <v/>
      </c>
      <c r="W5532" s="9" t="str">
        <f t="shared" si="907"/>
        <v/>
      </c>
      <c r="X5532" s="9" t="str">
        <f t="shared" si="904"/>
        <v/>
      </c>
      <c r="BC5532" s="9" t="str">
        <f>IF(V5532="","",MAX(BC$1:BC5531)+1)</f>
        <v/>
      </c>
    </row>
    <row r="5533" spans="21:55">
      <c r="U5533" s="17" t="b">
        <f t="shared" si="905"/>
        <v>0</v>
      </c>
      <c r="V5533" s="9" t="str">
        <f t="shared" si="906"/>
        <v/>
      </c>
      <c r="W5533" s="9" t="str">
        <f t="shared" si="907"/>
        <v/>
      </c>
      <c r="X5533" s="9" t="str">
        <f t="shared" si="904"/>
        <v/>
      </c>
      <c r="BC5533" s="9" t="str">
        <f>IF(V5533="","",MAX(BC$1:BC5532)+1)</f>
        <v/>
      </c>
    </row>
    <row r="5534" spans="21:55">
      <c r="U5534" s="17" t="b">
        <f t="shared" si="905"/>
        <v>0</v>
      </c>
      <c r="V5534" s="9" t="str">
        <f t="shared" si="906"/>
        <v/>
      </c>
      <c r="W5534" s="9" t="str">
        <f t="shared" si="907"/>
        <v/>
      </c>
      <c r="X5534" s="9" t="str">
        <f t="shared" ref="X5534:X5597" si="908">IF(U5534=TRUE, MID(LEFT(N5534,FIND(")",N5534)-1),FIND("(",N5534)+1,LEN(N5534)), "")</f>
        <v/>
      </c>
      <c r="BC5534" s="9" t="str">
        <f>IF(V5534="","",MAX(BC$1:BC5533)+1)</f>
        <v/>
      </c>
    </row>
    <row r="5535" spans="21:55">
      <c r="U5535" s="17" t="b">
        <f t="shared" si="905"/>
        <v>0</v>
      </c>
      <c r="V5535" s="9" t="str">
        <f t="shared" si="906"/>
        <v/>
      </c>
      <c r="W5535" s="9" t="str">
        <f t="shared" si="907"/>
        <v/>
      </c>
      <c r="X5535" s="9" t="str">
        <f t="shared" si="908"/>
        <v/>
      </c>
      <c r="BC5535" s="9" t="str">
        <f>IF(V5535="","",MAX(BC$1:BC5534)+1)</f>
        <v/>
      </c>
    </row>
    <row r="5536" spans="21:55">
      <c r="U5536" s="17" t="b">
        <f t="shared" si="905"/>
        <v>0</v>
      </c>
      <c r="V5536" s="9" t="str">
        <f t="shared" si="906"/>
        <v/>
      </c>
      <c r="W5536" s="9" t="str">
        <f t="shared" si="907"/>
        <v/>
      </c>
      <c r="X5536" s="9" t="str">
        <f t="shared" si="908"/>
        <v/>
      </c>
      <c r="BC5536" s="9" t="str">
        <f>IF(V5536="","",MAX(BC$1:BC5535)+1)</f>
        <v/>
      </c>
    </row>
    <row r="5537" spans="21:55">
      <c r="U5537" s="17" t="b">
        <f t="shared" si="905"/>
        <v>0</v>
      </c>
      <c r="V5537" s="9" t="str">
        <f t="shared" si="906"/>
        <v/>
      </c>
      <c r="W5537" s="9" t="str">
        <f t="shared" si="907"/>
        <v/>
      </c>
      <c r="X5537" s="9" t="str">
        <f t="shared" si="908"/>
        <v/>
      </c>
      <c r="BC5537" s="9" t="str">
        <f>IF(V5537="","",MAX(BC$1:BC5536)+1)</f>
        <v/>
      </c>
    </row>
    <row r="5538" spans="21:55">
      <c r="U5538" s="17" t="b">
        <f t="shared" si="905"/>
        <v>0</v>
      </c>
      <c r="V5538" s="9" t="str">
        <f t="shared" si="906"/>
        <v/>
      </c>
      <c r="W5538" s="9" t="str">
        <f t="shared" si="907"/>
        <v/>
      </c>
      <c r="X5538" s="9" t="str">
        <f t="shared" si="908"/>
        <v/>
      </c>
      <c r="BC5538" s="9" t="str">
        <f>IF(V5538="","",MAX(BC$1:BC5537)+1)</f>
        <v/>
      </c>
    </row>
    <row r="5539" spans="21:55">
      <c r="U5539" s="17" t="b">
        <f t="shared" si="905"/>
        <v>0</v>
      </c>
      <c r="V5539" s="9" t="str">
        <f t="shared" si="906"/>
        <v/>
      </c>
      <c r="W5539" s="9" t="str">
        <f t="shared" si="907"/>
        <v/>
      </c>
      <c r="X5539" s="9" t="str">
        <f t="shared" si="908"/>
        <v/>
      </c>
      <c r="BC5539" s="9" t="str">
        <f>IF(V5539="","",MAX(BC$1:BC5538)+1)</f>
        <v/>
      </c>
    </row>
    <row r="5540" spans="21:55">
      <c r="U5540" s="17" t="b">
        <f t="shared" si="905"/>
        <v>0</v>
      </c>
      <c r="V5540" s="9" t="str">
        <f t="shared" si="906"/>
        <v/>
      </c>
      <c r="W5540" s="9" t="str">
        <f t="shared" si="907"/>
        <v/>
      </c>
      <c r="X5540" s="9" t="str">
        <f t="shared" si="908"/>
        <v/>
      </c>
      <c r="BC5540" s="9" t="str">
        <f>IF(V5540="","",MAX(BC$1:BC5539)+1)</f>
        <v/>
      </c>
    </row>
    <row r="5541" spans="21:55">
      <c r="U5541" s="17" t="b">
        <f t="shared" si="905"/>
        <v>0</v>
      </c>
      <c r="V5541" s="9" t="str">
        <f t="shared" si="906"/>
        <v/>
      </c>
      <c r="W5541" s="9" t="str">
        <f t="shared" si="907"/>
        <v/>
      </c>
      <c r="X5541" s="9" t="str">
        <f t="shared" si="908"/>
        <v/>
      </c>
      <c r="BC5541" s="9" t="str">
        <f>IF(V5541="","",MAX(BC$1:BC5540)+1)</f>
        <v/>
      </c>
    </row>
    <row r="5542" spans="21:55">
      <c r="U5542" s="17" t="b">
        <f t="shared" si="905"/>
        <v>0</v>
      </c>
      <c r="V5542" s="9" t="str">
        <f t="shared" si="906"/>
        <v/>
      </c>
      <c r="W5542" s="9" t="str">
        <f t="shared" si="907"/>
        <v/>
      </c>
      <c r="X5542" s="9" t="str">
        <f t="shared" si="908"/>
        <v/>
      </c>
      <c r="BC5542" s="9" t="str">
        <f>IF(V5542="","",MAX(BC$1:BC5541)+1)</f>
        <v/>
      </c>
    </row>
    <row r="5543" spans="21:55">
      <c r="U5543" s="17" t="b">
        <f t="shared" si="905"/>
        <v>0</v>
      </c>
      <c r="V5543" s="9" t="str">
        <f t="shared" si="906"/>
        <v/>
      </c>
      <c r="W5543" s="9" t="str">
        <f t="shared" si="907"/>
        <v/>
      </c>
      <c r="X5543" s="9" t="str">
        <f t="shared" si="908"/>
        <v/>
      </c>
      <c r="BC5543" s="9" t="str">
        <f>IF(V5543="","",MAX(BC$1:BC5542)+1)</f>
        <v/>
      </c>
    </row>
    <row r="5544" spans="21:55">
      <c r="U5544" s="17" t="b">
        <f t="shared" si="905"/>
        <v>0</v>
      </c>
      <c r="V5544" s="9" t="str">
        <f t="shared" si="906"/>
        <v/>
      </c>
      <c r="W5544" s="9" t="str">
        <f t="shared" si="907"/>
        <v/>
      </c>
      <c r="X5544" s="9" t="str">
        <f t="shared" si="908"/>
        <v/>
      </c>
      <c r="BC5544" s="9" t="str">
        <f>IF(V5544="","",MAX(BC$1:BC5543)+1)</f>
        <v/>
      </c>
    </row>
    <row r="5545" spans="21:55">
      <c r="U5545" s="17" t="b">
        <f t="shared" si="905"/>
        <v>0</v>
      </c>
      <c r="V5545" s="9" t="str">
        <f t="shared" si="906"/>
        <v/>
      </c>
      <c r="W5545" s="9" t="str">
        <f t="shared" si="907"/>
        <v/>
      </c>
      <c r="X5545" s="9" t="str">
        <f t="shared" si="908"/>
        <v/>
      </c>
      <c r="BC5545" s="9" t="str">
        <f>IF(V5545="","",MAX(BC$1:BC5544)+1)</f>
        <v/>
      </c>
    </row>
    <row r="5546" spans="21:55">
      <c r="U5546" s="17" t="b">
        <f t="shared" si="905"/>
        <v>0</v>
      </c>
      <c r="V5546" s="9" t="str">
        <f t="shared" si="906"/>
        <v/>
      </c>
      <c r="W5546" s="9" t="str">
        <f t="shared" si="907"/>
        <v/>
      </c>
      <c r="X5546" s="9" t="str">
        <f t="shared" si="908"/>
        <v/>
      </c>
      <c r="BC5546" s="9" t="str">
        <f>IF(V5546="","",MAX(BC$1:BC5545)+1)</f>
        <v/>
      </c>
    </row>
    <row r="5547" spans="21:55">
      <c r="U5547" s="17" t="b">
        <f t="shared" si="905"/>
        <v>0</v>
      </c>
      <c r="V5547" s="9" t="str">
        <f t="shared" si="906"/>
        <v/>
      </c>
      <c r="W5547" s="9" t="str">
        <f t="shared" si="907"/>
        <v/>
      </c>
      <c r="X5547" s="9" t="str">
        <f t="shared" si="908"/>
        <v/>
      </c>
      <c r="BC5547" s="9" t="str">
        <f>IF(V5547="","",MAX(BC$1:BC5546)+1)</f>
        <v/>
      </c>
    </row>
    <row r="5548" spans="21:55">
      <c r="U5548" s="17" t="b">
        <f t="shared" si="905"/>
        <v>0</v>
      </c>
      <c r="V5548" s="9" t="str">
        <f t="shared" si="906"/>
        <v/>
      </c>
      <c r="W5548" s="9" t="str">
        <f t="shared" si="907"/>
        <v/>
      </c>
      <c r="X5548" s="9" t="str">
        <f t="shared" si="908"/>
        <v/>
      </c>
      <c r="BC5548" s="9" t="str">
        <f>IF(V5548="","",MAX(BC$1:BC5547)+1)</f>
        <v/>
      </c>
    </row>
    <row r="5549" spans="21:55">
      <c r="U5549" s="17" t="b">
        <f t="shared" si="905"/>
        <v>0</v>
      </c>
      <c r="V5549" s="9" t="str">
        <f t="shared" si="906"/>
        <v/>
      </c>
      <c r="W5549" s="9" t="str">
        <f t="shared" si="907"/>
        <v/>
      </c>
      <c r="X5549" s="9" t="str">
        <f t="shared" si="908"/>
        <v/>
      </c>
      <c r="BC5549" s="9" t="str">
        <f>IF(V5549="","",MAX(BC$1:BC5548)+1)</f>
        <v/>
      </c>
    </row>
    <row r="5550" spans="21:55">
      <c r="U5550" s="17" t="b">
        <f t="shared" si="905"/>
        <v>0</v>
      </c>
      <c r="V5550" s="9" t="str">
        <f t="shared" si="906"/>
        <v/>
      </c>
      <c r="W5550" s="9" t="str">
        <f t="shared" si="907"/>
        <v/>
      </c>
      <c r="X5550" s="9" t="str">
        <f t="shared" si="908"/>
        <v/>
      </c>
      <c r="BC5550" s="9" t="str">
        <f>IF(V5550="","",MAX(BC$1:BC5549)+1)</f>
        <v/>
      </c>
    </row>
    <row r="5551" spans="21:55">
      <c r="U5551" s="17" t="b">
        <f t="shared" si="905"/>
        <v>0</v>
      </c>
      <c r="V5551" s="9" t="str">
        <f t="shared" si="906"/>
        <v/>
      </c>
      <c r="W5551" s="9" t="str">
        <f t="shared" si="907"/>
        <v/>
      </c>
      <c r="X5551" s="9" t="str">
        <f t="shared" si="908"/>
        <v/>
      </c>
      <c r="BC5551" s="9" t="str">
        <f>IF(V5551="","",MAX(BC$1:BC5550)+1)</f>
        <v/>
      </c>
    </row>
    <row r="5552" spans="21:55">
      <c r="U5552" s="17" t="b">
        <f t="shared" si="905"/>
        <v>0</v>
      </c>
      <c r="V5552" s="9" t="str">
        <f t="shared" si="906"/>
        <v/>
      </c>
      <c r="W5552" s="9" t="str">
        <f t="shared" si="907"/>
        <v/>
      </c>
      <c r="X5552" s="9" t="str">
        <f t="shared" si="908"/>
        <v/>
      </c>
      <c r="BC5552" s="9" t="str">
        <f>IF(V5552="","",MAX(BC$1:BC5551)+1)</f>
        <v/>
      </c>
    </row>
    <row r="5553" spans="21:55">
      <c r="U5553" s="17" t="b">
        <f t="shared" si="905"/>
        <v>0</v>
      </c>
      <c r="V5553" s="9" t="str">
        <f t="shared" si="906"/>
        <v/>
      </c>
      <c r="W5553" s="9" t="str">
        <f t="shared" si="907"/>
        <v/>
      </c>
      <c r="X5553" s="9" t="str">
        <f t="shared" si="908"/>
        <v/>
      </c>
      <c r="BC5553" s="9" t="str">
        <f>IF(V5553="","",MAX(BC$1:BC5552)+1)</f>
        <v/>
      </c>
    </row>
    <row r="5554" spans="21:55">
      <c r="U5554" s="17" t="b">
        <f t="shared" si="905"/>
        <v>0</v>
      </c>
      <c r="V5554" s="9" t="str">
        <f t="shared" si="906"/>
        <v/>
      </c>
      <c r="W5554" s="9" t="str">
        <f t="shared" si="907"/>
        <v/>
      </c>
      <c r="X5554" s="9" t="str">
        <f t="shared" si="908"/>
        <v/>
      </c>
      <c r="BC5554" s="9" t="str">
        <f>IF(V5554="","",MAX(BC$1:BC5553)+1)</f>
        <v/>
      </c>
    </row>
    <row r="5555" spans="21:55">
      <c r="U5555" s="17" t="b">
        <f t="shared" si="905"/>
        <v>0</v>
      </c>
      <c r="V5555" s="9" t="str">
        <f t="shared" si="906"/>
        <v/>
      </c>
      <c r="W5555" s="9" t="str">
        <f t="shared" si="907"/>
        <v/>
      </c>
      <c r="X5555" s="9" t="str">
        <f t="shared" si="908"/>
        <v/>
      </c>
      <c r="BC5555" s="9" t="str">
        <f>IF(V5555="","",MAX(BC$1:BC5554)+1)</f>
        <v/>
      </c>
    </row>
    <row r="5556" spans="21:55">
      <c r="U5556" s="17" t="b">
        <f t="shared" si="905"/>
        <v>0</v>
      </c>
      <c r="V5556" s="9" t="str">
        <f t="shared" si="906"/>
        <v/>
      </c>
      <c r="W5556" s="9" t="str">
        <f t="shared" si="907"/>
        <v/>
      </c>
      <c r="X5556" s="9" t="str">
        <f t="shared" si="908"/>
        <v/>
      </c>
      <c r="BC5556" s="9" t="str">
        <f>IF(V5556="","",MAX(BC$1:BC5555)+1)</f>
        <v/>
      </c>
    </row>
    <row r="5557" spans="21:55">
      <c r="U5557" s="17" t="b">
        <f t="shared" si="905"/>
        <v>0</v>
      </c>
      <c r="V5557" s="9" t="str">
        <f t="shared" si="906"/>
        <v/>
      </c>
      <c r="W5557" s="9" t="str">
        <f t="shared" si="907"/>
        <v/>
      </c>
      <c r="X5557" s="9" t="str">
        <f t="shared" si="908"/>
        <v/>
      </c>
      <c r="BC5557" s="9" t="str">
        <f>IF(V5557="","",MAX(BC$1:BC5556)+1)</f>
        <v/>
      </c>
    </row>
    <row r="5558" spans="21:55">
      <c r="U5558" s="17" t="b">
        <f t="shared" si="905"/>
        <v>0</v>
      </c>
      <c r="V5558" s="9" t="str">
        <f t="shared" si="906"/>
        <v/>
      </c>
      <c r="W5558" s="9" t="str">
        <f t="shared" si="907"/>
        <v/>
      </c>
      <c r="X5558" s="9" t="str">
        <f t="shared" si="908"/>
        <v/>
      </c>
      <c r="BC5558" s="9" t="str">
        <f>IF(V5558="","",MAX(BC$1:BC5557)+1)</f>
        <v/>
      </c>
    </row>
    <row r="5559" spans="21:55">
      <c r="U5559" s="17" t="b">
        <f t="shared" si="905"/>
        <v>0</v>
      </c>
      <c r="V5559" s="9" t="str">
        <f t="shared" si="906"/>
        <v/>
      </c>
      <c r="W5559" s="9" t="str">
        <f t="shared" si="907"/>
        <v/>
      </c>
      <c r="X5559" s="9" t="str">
        <f t="shared" si="908"/>
        <v/>
      </c>
      <c r="BC5559" s="9" t="str">
        <f>IF(V5559="","",MAX(BC$1:BC5558)+1)</f>
        <v/>
      </c>
    </row>
    <row r="5560" spans="21:55">
      <c r="U5560" s="17" t="b">
        <f t="shared" si="905"/>
        <v>0</v>
      </c>
      <c r="V5560" s="9" t="str">
        <f t="shared" si="906"/>
        <v/>
      </c>
      <c r="W5560" s="9" t="str">
        <f t="shared" si="907"/>
        <v/>
      </c>
      <c r="X5560" s="9" t="str">
        <f t="shared" si="908"/>
        <v/>
      </c>
      <c r="BC5560" s="9" t="str">
        <f>IF(V5560="","",MAX(BC$1:BC5559)+1)</f>
        <v/>
      </c>
    </row>
    <row r="5561" spans="21:55">
      <c r="U5561" s="17" t="b">
        <f t="shared" si="905"/>
        <v>0</v>
      </c>
      <c r="V5561" s="9" t="str">
        <f t="shared" si="906"/>
        <v/>
      </c>
      <c r="W5561" s="9" t="str">
        <f t="shared" si="907"/>
        <v/>
      </c>
      <c r="X5561" s="9" t="str">
        <f t="shared" si="908"/>
        <v/>
      </c>
      <c r="BC5561" s="9" t="str">
        <f>IF(V5561="","",MAX(BC$1:BC5560)+1)</f>
        <v/>
      </c>
    </row>
    <row r="5562" spans="21:55">
      <c r="U5562" s="17" t="b">
        <f t="shared" si="905"/>
        <v>0</v>
      </c>
      <c r="V5562" s="9" t="str">
        <f t="shared" si="906"/>
        <v/>
      </c>
      <c r="W5562" s="9" t="str">
        <f t="shared" si="907"/>
        <v/>
      </c>
      <c r="X5562" s="9" t="str">
        <f t="shared" si="908"/>
        <v/>
      </c>
      <c r="BC5562" s="9" t="str">
        <f>IF(V5562="","",MAX(BC$1:BC5561)+1)</f>
        <v/>
      </c>
    </row>
    <row r="5563" spans="21:55">
      <c r="U5563" s="17" t="b">
        <f t="shared" si="905"/>
        <v>0</v>
      </c>
      <c r="V5563" s="9" t="str">
        <f t="shared" si="906"/>
        <v/>
      </c>
      <c r="W5563" s="9" t="str">
        <f t="shared" si="907"/>
        <v/>
      </c>
      <c r="X5563" s="9" t="str">
        <f t="shared" si="908"/>
        <v/>
      </c>
      <c r="BC5563" s="9" t="str">
        <f>IF(V5563="","",MAX(BC$1:BC5562)+1)</f>
        <v/>
      </c>
    </row>
    <row r="5564" spans="21:55">
      <c r="U5564" s="17" t="b">
        <f t="shared" si="905"/>
        <v>0</v>
      </c>
      <c r="V5564" s="9" t="str">
        <f t="shared" si="906"/>
        <v/>
      </c>
      <c r="W5564" s="9" t="str">
        <f t="shared" si="907"/>
        <v/>
      </c>
      <c r="X5564" s="9" t="str">
        <f t="shared" si="908"/>
        <v/>
      </c>
      <c r="BC5564" s="9" t="str">
        <f>IF(V5564="","",MAX(BC$1:BC5563)+1)</f>
        <v/>
      </c>
    </row>
    <row r="5565" spans="21:55">
      <c r="U5565" s="17" t="b">
        <f t="shared" si="905"/>
        <v>0</v>
      </c>
      <c r="V5565" s="9" t="str">
        <f t="shared" si="906"/>
        <v/>
      </c>
      <c r="W5565" s="9" t="str">
        <f t="shared" si="907"/>
        <v/>
      </c>
      <c r="X5565" s="9" t="str">
        <f t="shared" si="908"/>
        <v/>
      </c>
      <c r="BC5565" s="9" t="str">
        <f>IF(V5565="","",MAX(BC$1:BC5564)+1)</f>
        <v/>
      </c>
    </row>
    <row r="5566" spans="21:55">
      <c r="U5566" s="17" t="b">
        <f t="shared" si="905"/>
        <v>0</v>
      </c>
      <c r="V5566" s="9" t="str">
        <f t="shared" si="906"/>
        <v/>
      </c>
      <c r="W5566" s="9" t="str">
        <f t="shared" si="907"/>
        <v/>
      </c>
      <c r="X5566" s="9" t="str">
        <f t="shared" si="908"/>
        <v/>
      </c>
      <c r="BC5566" s="9" t="str">
        <f>IF(V5566="","",MAX(BC$1:BC5565)+1)</f>
        <v/>
      </c>
    </row>
    <row r="5567" spans="21:55">
      <c r="U5567" s="17" t="b">
        <f t="shared" si="905"/>
        <v>0</v>
      </c>
      <c r="V5567" s="9" t="str">
        <f t="shared" si="906"/>
        <v/>
      </c>
      <c r="W5567" s="9" t="str">
        <f t="shared" si="907"/>
        <v/>
      </c>
      <c r="X5567" s="9" t="str">
        <f t="shared" si="908"/>
        <v/>
      </c>
      <c r="BC5567" s="9" t="str">
        <f>IF(V5567="","",MAX(BC$1:BC5566)+1)</f>
        <v/>
      </c>
    </row>
    <row r="5568" spans="21:55">
      <c r="U5568" s="17" t="b">
        <f t="shared" si="905"/>
        <v>0</v>
      </c>
      <c r="V5568" s="9" t="str">
        <f t="shared" si="906"/>
        <v/>
      </c>
      <c r="W5568" s="9" t="str">
        <f t="shared" si="907"/>
        <v/>
      </c>
      <c r="X5568" s="9" t="str">
        <f t="shared" si="908"/>
        <v/>
      </c>
      <c r="BC5568" s="9" t="str">
        <f>IF(V5568="","",MAX(BC$1:BC5567)+1)</f>
        <v/>
      </c>
    </row>
    <row r="5569" spans="21:55">
      <c r="U5569" s="17" t="b">
        <f t="shared" si="905"/>
        <v>0</v>
      </c>
      <c r="V5569" s="9" t="str">
        <f t="shared" si="906"/>
        <v/>
      </c>
      <c r="W5569" s="9" t="str">
        <f t="shared" si="907"/>
        <v/>
      </c>
      <c r="X5569" s="9" t="str">
        <f t="shared" si="908"/>
        <v/>
      </c>
      <c r="BC5569" s="9" t="str">
        <f>IF(V5569="","",MAX(BC$1:BC5568)+1)</f>
        <v/>
      </c>
    </row>
    <row r="5570" spans="21:55">
      <c r="U5570" s="17" t="b">
        <f t="shared" ref="U5570:U5633" si="909">AND(ISNUMBER(SEARCH("(rs",N5570)),NOT(ISNUMBER(SEARCH("oxidation",N5570))),NOT(ISNUMBER(SEARCH("deamidated",N5570))),NOT(ISNUMBER(SEARCH("ammonia",N5570))),NOT(ISNUMBER(SEARCH("acetyl",N5570))),NOT(ISNUMBER(SEARCH("phospho",N5570))),NOT(ISNUMBER(SEARCH("dehydrated",N5570))))</f>
        <v>0</v>
      </c>
      <c r="V5570" s="9" t="str">
        <f t="shared" ref="V5570:V5633" si="910">IF(U5570=TRUE, IF(ISNUMBER(SEARCH(":",P5570))=TRUE, LEFT(P5570,FIND(":",P5570)-1),P5570), "")</f>
        <v/>
      </c>
      <c r="W5570" s="9" t="str">
        <f t="shared" ref="W5570:W5633" si="911">IF(U5570=TRUE,IF(ISNUMBER(SEARCH("Carb",N5570))=TRUE,MID(LEFT(N5570,FIND("#",N5570)-1),FIND(CHAR(1),SUBSTITUTE(N5570," ",CHAR(1),(LEN(N5570)-LEN(SUBSTITUTE(N5570," ","")))-1))+1,LEN(N5570)),LEFT(N5570,FIND("#",N5570)-1)),"")</f>
        <v/>
      </c>
      <c r="X5570" s="9" t="str">
        <f t="shared" si="908"/>
        <v/>
      </c>
      <c r="BC5570" s="9" t="str">
        <f>IF(V5570="","",MAX(BC$1:BC5569)+1)</f>
        <v/>
      </c>
    </row>
    <row r="5571" spans="21:55">
      <c r="U5571" s="17" t="b">
        <f t="shared" si="909"/>
        <v>0</v>
      </c>
      <c r="V5571" s="9" t="str">
        <f t="shared" si="910"/>
        <v/>
      </c>
      <c r="W5571" s="9" t="str">
        <f t="shared" si="911"/>
        <v/>
      </c>
      <c r="X5571" s="9" t="str">
        <f t="shared" si="908"/>
        <v/>
      </c>
      <c r="BC5571" s="9" t="str">
        <f>IF(V5571="","",MAX(BC$1:BC5570)+1)</f>
        <v/>
      </c>
    </row>
    <row r="5572" spans="21:55">
      <c r="U5572" s="17" t="b">
        <f t="shared" si="909"/>
        <v>0</v>
      </c>
      <c r="V5572" s="9" t="str">
        <f t="shared" si="910"/>
        <v/>
      </c>
      <c r="W5572" s="9" t="str">
        <f t="shared" si="911"/>
        <v/>
      </c>
      <c r="X5572" s="9" t="str">
        <f t="shared" si="908"/>
        <v/>
      </c>
      <c r="BC5572" s="9" t="str">
        <f>IF(V5572="","",MAX(BC$1:BC5571)+1)</f>
        <v/>
      </c>
    </row>
    <row r="5573" spans="21:55">
      <c r="U5573" s="17" t="b">
        <f t="shared" si="909"/>
        <v>0</v>
      </c>
      <c r="V5573" s="9" t="str">
        <f t="shared" si="910"/>
        <v/>
      </c>
      <c r="W5573" s="9" t="str">
        <f t="shared" si="911"/>
        <v/>
      </c>
      <c r="X5573" s="9" t="str">
        <f t="shared" si="908"/>
        <v/>
      </c>
      <c r="BC5573" s="9" t="str">
        <f>IF(V5573="","",MAX(BC$1:BC5572)+1)</f>
        <v/>
      </c>
    </row>
    <row r="5574" spans="21:55">
      <c r="U5574" s="17" t="b">
        <f t="shared" si="909"/>
        <v>0</v>
      </c>
      <c r="V5574" s="9" t="str">
        <f t="shared" si="910"/>
        <v/>
      </c>
      <c r="W5574" s="9" t="str">
        <f t="shared" si="911"/>
        <v/>
      </c>
      <c r="X5574" s="9" t="str">
        <f t="shared" si="908"/>
        <v/>
      </c>
      <c r="BC5574" s="9" t="str">
        <f>IF(V5574="","",MAX(BC$1:BC5573)+1)</f>
        <v/>
      </c>
    </row>
    <row r="5575" spans="21:55">
      <c r="U5575" s="17" t="b">
        <f t="shared" si="909"/>
        <v>0</v>
      </c>
      <c r="V5575" s="9" t="str">
        <f t="shared" si="910"/>
        <v/>
      </c>
      <c r="W5575" s="9" t="str">
        <f t="shared" si="911"/>
        <v/>
      </c>
      <c r="X5575" s="9" t="str">
        <f t="shared" si="908"/>
        <v/>
      </c>
      <c r="BC5575" s="9" t="str">
        <f>IF(V5575="","",MAX(BC$1:BC5574)+1)</f>
        <v/>
      </c>
    </row>
    <row r="5576" spans="21:55">
      <c r="U5576" s="17" t="b">
        <f t="shared" si="909"/>
        <v>0</v>
      </c>
      <c r="V5576" s="9" t="str">
        <f t="shared" si="910"/>
        <v/>
      </c>
      <c r="W5576" s="9" t="str">
        <f t="shared" si="911"/>
        <v/>
      </c>
      <c r="X5576" s="9" t="str">
        <f t="shared" si="908"/>
        <v/>
      </c>
      <c r="BC5576" s="9" t="str">
        <f>IF(V5576="","",MAX(BC$1:BC5575)+1)</f>
        <v/>
      </c>
    </row>
    <row r="5577" spans="21:55">
      <c r="U5577" s="17" t="b">
        <f t="shared" si="909"/>
        <v>0</v>
      </c>
      <c r="V5577" s="9" t="str">
        <f t="shared" si="910"/>
        <v/>
      </c>
      <c r="W5577" s="9" t="str">
        <f t="shared" si="911"/>
        <v/>
      </c>
      <c r="X5577" s="9" t="str">
        <f t="shared" si="908"/>
        <v/>
      </c>
      <c r="BC5577" s="9" t="str">
        <f>IF(V5577="","",MAX(BC$1:BC5576)+1)</f>
        <v/>
      </c>
    </row>
    <row r="5578" spans="21:55">
      <c r="U5578" s="17" t="b">
        <f t="shared" si="909"/>
        <v>0</v>
      </c>
      <c r="V5578" s="9" t="str">
        <f t="shared" si="910"/>
        <v/>
      </c>
      <c r="W5578" s="9" t="str">
        <f t="shared" si="911"/>
        <v/>
      </c>
      <c r="X5578" s="9" t="str">
        <f t="shared" si="908"/>
        <v/>
      </c>
      <c r="BC5578" s="9" t="str">
        <f>IF(V5578="","",MAX(BC$1:BC5577)+1)</f>
        <v/>
      </c>
    </row>
    <row r="5579" spans="21:55">
      <c r="U5579" s="17" t="b">
        <f t="shared" si="909"/>
        <v>0</v>
      </c>
      <c r="V5579" s="9" t="str">
        <f t="shared" si="910"/>
        <v/>
      </c>
      <c r="W5579" s="9" t="str">
        <f t="shared" si="911"/>
        <v/>
      </c>
      <c r="X5579" s="9" t="str">
        <f t="shared" si="908"/>
        <v/>
      </c>
      <c r="BC5579" s="9" t="str">
        <f>IF(V5579="","",MAX(BC$1:BC5578)+1)</f>
        <v/>
      </c>
    </row>
    <row r="5580" spans="21:55">
      <c r="U5580" s="17" t="b">
        <f t="shared" si="909"/>
        <v>0</v>
      </c>
      <c r="V5580" s="9" t="str">
        <f t="shared" si="910"/>
        <v/>
      </c>
      <c r="W5580" s="9" t="str">
        <f t="shared" si="911"/>
        <v/>
      </c>
      <c r="X5580" s="9" t="str">
        <f t="shared" si="908"/>
        <v/>
      </c>
      <c r="BC5580" s="9" t="str">
        <f>IF(V5580="","",MAX(BC$1:BC5579)+1)</f>
        <v/>
      </c>
    </row>
    <row r="5581" spans="21:55">
      <c r="U5581" s="17" t="b">
        <f t="shared" si="909"/>
        <v>0</v>
      </c>
      <c r="V5581" s="9" t="str">
        <f t="shared" si="910"/>
        <v/>
      </c>
      <c r="W5581" s="9" t="str">
        <f t="shared" si="911"/>
        <v/>
      </c>
      <c r="X5581" s="9" t="str">
        <f t="shared" si="908"/>
        <v/>
      </c>
      <c r="BC5581" s="9" t="str">
        <f>IF(V5581="","",MAX(BC$1:BC5580)+1)</f>
        <v/>
      </c>
    </row>
    <row r="5582" spans="21:55">
      <c r="U5582" s="17" t="b">
        <f t="shared" si="909"/>
        <v>0</v>
      </c>
      <c r="V5582" s="9" t="str">
        <f t="shared" si="910"/>
        <v/>
      </c>
      <c r="W5582" s="9" t="str">
        <f t="shared" si="911"/>
        <v/>
      </c>
      <c r="X5582" s="9" t="str">
        <f t="shared" si="908"/>
        <v/>
      </c>
      <c r="BC5582" s="9" t="str">
        <f>IF(V5582="","",MAX(BC$1:BC5581)+1)</f>
        <v/>
      </c>
    </row>
    <row r="5583" spans="21:55">
      <c r="U5583" s="17" t="b">
        <f t="shared" si="909"/>
        <v>0</v>
      </c>
      <c r="V5583" s="9" t="str">
        <f t="shared" si="910"/>
        <v/>
      </c>
      <c r="W5583" s="9" t="str">
        <f t="shared" si="911"/>
        <v/>
      </c>
      <c r="X5583" s="9" t="str">
        <f t="shared" si="908"/>
        <v/>
      </c>
      <c r="BC5583" s="9" t="str">
        <f>IF(V5583="","",MAX(BC$1:BC5582)+1)</f>
        <v/>
      </c>
    </row>
    <row r="5584" spans="21:55">
      <c r="U5584" s="17" t="b">
        <f t="shared" si="909"/>
        <v>0</v>
      </c>
      <c r="V5584" s="9" t="str">
        <f t="shared" si="910"/>
        <v/>
      </c>
      <c r="W5584" s="9" t="str">
        <f t="shared" si="911"/>
        <v/>
      </c>
      <c r="X5584" s="9" t="str">
        <f t="shared" si="908"/>
        <v/>
      </c>
      <c r="BC5584" s="9" t="str">
        <f>IF(V5584="","",MAX(BC$1:BC5583)+1)</f>
        <v/>
      </c>
    </row>
    <row r="5585" spans="21:55">
      <c r="U5585" s="17" t="b">
        <f t="shared" si="909"/>
        <v>0</v>
      </c>
      <c r="V5585" s="9" t="str">
        <f t="shared" si="910"/>
        <v/>
      </c>
      <c r="W5585" s="9" t="str">
        <f t="shared" si="911"/>
        <v/>
      </c>
      <c r="X5585" s="9" t="str">
        <f t="shared" si="908"/>
        <v/>
      </c>
      <c r="BC5585" s="9" t="str">
        <f>IF(V5585="","",MAX(BC$1:BC5584)+1)</f>
        <v/>
      </c>
    </row>
    <row r="5586" spans="21:55">
      <c r="U5586" s="17" t="b">
        <f t="shared" si="909"/>
        <v>0</v>
      </c>
      <c r="V5586" s="9" t="str">
        <f t="shared" si="910"/>
        <v/>
      </c>
      <c r="W5586" s="9" t="str">
        <f t="shared" si="911"/>
        <v/>
      </c>
      <c r="X5586" s="9" t="str">
        <f t="shared" si="908"/>
        <v/>
      </c>
      <c r="BC5586" s="9" t="str">
        <f>IF(V5586="","",MAX(BC$1:BC5585)+1)</f>
        <v/>
      </c>
    </row>
    <row r="5587" spans="21:55">
      <c r="U5587" s="17" t="b">
        <f t="shared" si="909"/>
        <v>0</v>
      </c>
      <c r="V5587" s="9" t="str">
        <f t="shared" si="910"/>
        <v/>
      </c>
      <c r="W5587" s="9" t="str">
        <f t="shared" si="911"/>
        <v/>
      </c>
      <c r="X5587" s="9" t="str">
        <f t="shared" si="908"/>
        <v/>
      </c>
      <c r="BC5587" s="9" t="str">
        <f>IF(V5587="","",MAX(BC$1:BC5586)+1)</f>
        <v/>
      </c>
    </row>
    <row r="5588" spans="21:55">
      <c r="U5588" s="17" t="b">
        <f t="shared" si="909"/>
        <v>0</v>
      </c>
      <c r="V5588" s="9" t="str">
        <f t="shared" si="910"/>
        <v/>
      </c>
      <c r="W5588" s="9" t="str">
        <f t="shared" si="911"/>
        <v/>
      </c>
      <c r="X5588" s="9" t="str">
        <f t="shared" si="908"/>
        <v/>
      </c>
      <c r="BC5588" s="9" t="str">
        <f>IF(V5588="","",MAX(BC$1:BC5587)+1)</f>
        <v/>
      </c>
    </row>
    <row r="5589" spans="21:55">
      <c r="U5589" s="17" t="b">
        <f t="shared" si="909"/>
        <v>0</v>
      </c>
      <c r="V5589" s="9" t="str">
        <f t="shared" si="910"/>
        <v/>
      </c>
      <c r="W5589" s="9" t="str">
        <f t="shared" si="911"/>
        <v/>
      </c>
      <c r="X5589" s="9" t="str">
        <f t="shared" si="908"/>
        <v/>
      </c>
      <c r="BC5589" s="9" t="str">
        <f>IF(V5589="","",MAX(BC$1:BC5588)+1)</f>
        <v/>
      </c>
    </row>
    <row r="5590" spans="21:55">
      <c r="U5590" s="17" t="b">
        <f t="shared" si="909"/>
        <v>0</v>
      </c>
      <c r="V5590" s="9" t="str">
        <f t="shared" si="910"/>
        <v/>
      </c>
      <c r="W5590" s="9" t="str">
        <f t="shared" si="911"/>
        <v/>
      </c>
      <c r="X5590" s="9" t="str">
        <f t="shared" si="908"/>
        <v/>
      </c>
      <c r="BC5590" s="9" t="str">
        <f>IF(V5590="","",MAX(BC$1:BC5589)+1)</f>
        <v/>
      </c>
    </row>
    <row r="5591" spans="21:55">
      <c r="U5591" s="17" t="b">
        <f t="shared" si="909"/>
        <v>0</v>
      </c>
      <c r="V5591" s="9" t="str">
        <f t="shared" si="910"/>
        <v/>
      </c>
      <c r="W5591" s="9" t="str">
        <f t="shared" si="911"/>
        <v/>
      </c>
      <c r="X5591" s="9" t="str">
        <f t="shared" si="908"/>
        <v/>
      </c>
      <c r="BC5591" s="9" t="str">
        <f>IF(V5591="","",MAX(BC$1:BC5590)+1)</f>
        <v/>
      </c>
    </row>
    <row r="5592" spans="21:55">
      <c r="U5592" s="17" t="b">
        <f t="shared" si="909"/>
        <v>0</v>
      </c>
      <c r="V5592" s="9" t="str">
        <f t="shared" si="910"/>
        <v/>
      </c>
      <c r="W5592" s="9" t="str">
        <f t="shared" si="911"/>
        <v/>
      </c>
      <c r="X5592" s="9" t="str">
        <f t="shared" si="908"/>
        <v/>
      </c>
      <c r="BC5592" s="9" t="str">
        <f>IF(V5592="","",MAX(BC$1:BC5591)+1)</f>
        <v/>
      </c>
    </row>
    <row r="5593" spans="21:55">
      <c r="U5593" s="17" t="b">
        <f t="shared" si="909"/>
        <v>0</v>
      </c>
      <c r="V5593" s="9" t="str">
        <f t="shared" si="910"/>
        <v/>
      </c>
      <c r="W5593" s="9" t="str">
        <f t="shared" si="911"/>
        <v/>
      </c>
      <c r="X5593" s="9" t="str">
        <f t="shared" si="908"/>
        <v/>
      </c>
      <c r="BC5593" s="9" t="str">
        <f>IF(V5593="","",MAX(BC$1:BC5592)+1)</f>
        <v/>
      </c>
    </row>
    <row r="5594" spans="21:55">
      <c r="U5594" s="17" t="b">
        <f t="shared" si="909"/>
        <v>0</v>
      </c>
      <c r="V5594" s="9" t="str">
        <f t="shared" si="910"/>
        <v/>
      </c>
      <c r="W5594" s="9" t="str">
        <f t="shared" si="911"/>
        <v/>
      </c>
      <c r="X5594" s="9" t="str">
        <f t="shared" si="908"/>
        <v/>
      </c>
      <c r="BC5594" s="9" t="str">
        <f>IF(V5594="","",MAX(BC$1:BC5593)+1)</f>
        <v/>
      </c>
    </row>
    <row r="5595" spans="21:55">
      <c r="U5595" s="17" t="b">
        <f t="shared" si="909"/>
        <v>0</v>
      </c>
      <c r="V5595" s="9" t="str">
        <f t="shared" si="910"/>
        <v/>
      </c>
      <c r="W5595" s="9" t="str">
        <f t="shared" si="911"/>
        <v/>
      </c>
      <c r="X5595" s="9" t="str">
        <f t="shared" si="908"/>
        <v/>
      </c>
      <c r="BC5595" s="9" t="str">
        <f>IF(V5595="","",MAX(BC$1:BC5594)+1)</f>
        <v/>
      </c>
    </row>
    <row r="5596" spans="21:55">
      <c r="U5596" s="17" t="b">
        <f t="shared" si="909"/>
        <v>0</v>
      </c>
      <c r="V5596" s="9" t="str">
        <f t="shared" si="910"/>
        <v/>
      </c>
      <c r="W5596" s="9" t="str">
        <f t="shared" si="911"/>
        <v/>
      </c>
      <c r="X5596" s="9" t="str">
        <f t="shared" si="908"/>
        <v/>
      </c>
      <c r="BC5596" s="9" t="str">
        <f>IF(V5596="","",MAX(BC$1:BC5595)+1)</f>
        <v/>
      </c>
    </row>
    <row r="5597" spans="21:55">
      <c r="U5597" s="17" t="b">
        <f t="shared" si="909"/>
        <v>0</v>
      </c>
      <c r="V5597" s="9" t="str">
        <f t="shared" si="910"/>
        <v/>
      </c>
      <c r="W5597" s="9" t="str">
        <f t="shared" si="911"/>
        <v/>
      </c>
      <c r="X5597" s="9" t="str">
        <f t="shared" si="908"/>
        <v/>
      </c>
      <c r="BC5597" s="9" t="str">
        <f>IF(V5597="","",MAX(BC$1:BC5596)+1)</f>
        <v/>
      </c>
    </row>
    <row r="5598" spans="21:55">
      <c r="U5598" s="17" t="b">
        <f t="shared" si="909"/>
        <v>0</v>
      </c>
      <c r="V5598" s="9" t="str">
        <f t="shared" si="910"/>
        <v/>
      </c>
      <c r="W5598" s="9" t="str">
        <f t="shared" si="911"/>
        <v/>
      </c>
      <c r="X5598" s="9" t="str">
        <f t="shared" ref="X5598:X5661" si="912">IF(U5598=TRUE, MID(LEFT(N5598,FIND(")",N5598)-1),FIND("(",N5598)+1,LEN(N5598)), "")</f>
        <v/>
      </c>
      <c r="BC5598" s="9" t="str">
        <f>IF(V5598="","",MAX(BC$1:BC5597)+1)</f>
        <v/>
      </c>
    </row>
    <row r="5599" spans="21:55">
      <c r="U5599" s="17" t="b">
        <f t="shared" si="909"/>
        <v>0</v>
      </c>
      <c r="V5599" s="9" t="str">
        <f t="shared" si="910"/>
        <v/>
      </c>
      <c r="W5599" s="9" t="str">
        <f t="shared" si="911"/>
        <v/>
      </c>
      <c r="X5599" s="9" t="str">
        <f t="shared" si="912"/>
        <v/>
      </c>
      <c r="BC5599" s="9" t="str">
        <f>IF(V5599="","",MAX(BC$1:BC5598)+1)</f>
        <v/>
      </c>
    </row>
    <row r="5600" spans="21:55">
      <c r="U5600" s="17" t="b">
        <f t="shared" si="909"/>
        <v>0</v>
      </c>
      <c r="V5600" s="9" t="str">
        <f t="shared" si="910"/>
        <v/>
      </c>
      <c r="W5600" s="9" t="str">
        <f t="shared" si="911"/>
        <v/>
      </c>
      <c r="X5600" s="9" t="str">
        <f t="shared" si="912"/>
        <v/>
      </c>
      <c r="BC5600" s="9" t="str">
        <f>IF(V5600="","",MAX(BC$1:BC5599)+1)</f>
        <v/>
      </c>
    </row>
    <row r="5601" spans="21:55">
      <c r="U5601" s="17" t="b">
        <f t="shared" si="909"/>
        <v>0</v>
      </c>
      <c r="V5601" s="9" t="str">
        <f t="shared" si="910"/>
        <v/>
      </c>
      <c r="W5601" s="9" t="str">
        <f t="shared" si="911"/>
        <v/>
      </c>
      <c r="X5601" s="9" t="str">
        <f t="shared" si="912"/>
        <v/>
      </c>
      <c r="BC5601" s="9" t="str">
        <f>IF(V5601="","",MAX(BC$1:BC5600)+1)</f>
        <v/>
      </c>
    </row>
    <row r="5602" spans="21:55">
      <c r="U5602" s="17" t="b">
        <f t="shared" si="909"/>
        <v>0</v>
      </c>
      <c r="V5602" s="9" t="str">
        <f t="shared" si="910"/>
        <v/>
      </c>
      <c r="W5602" s="9" t="str">
        <f t="shared" si="911"/>
        <v/>
      </c>
      <c r="X5602" s="9" t="str">
        <f t="shared" si="912"/>
        <v/>
      </c>
      <c r="BC5602" s="9" t="str">
        <f>IF(V5602="","",MAX(BC$1:BC5601)+1)</f>
        <v/>
      </c>
    </row>
    <row r="5603" spans="21:55">
      <c r="U5603" s="17" t="b">
        <f t="shared" si="909"/>
        <v>0</v>
      </c>
      <c r="V5603" s="9" t="str">
        <f t="shared" si="910"/>
        <v/>
      </c>
      <c r="W5603" s="9" t="str">
        <f t="shared" si="911"/>
        <v/>
      </c>
      <c r="X5603" s="9" t="str">
        <f t="shared" si="912"/>
        <v/>
      </c>
      <c r="BC5603" s="9" t="str">
        <f>IF(V5603="","",MAX(BC$1:BC5602)+1)</f>
        <v/>
      </c>
    </row>
    <row r="5604" spans="21:55">
      <c r="U5604" s="17" t="b">
        <f t="shared" si="909"/>
        <v>0</v>
      </c>
      <c r="V5604" s="9" t="str">
        <f t="shared" si="910"/>
        <v/>
      </c>
      <c r="W5604" s="9" t="str">
        <f t="shared" si="911"/>
        <v/>
      </c>
      <c r="X5604" s="9" t="str">
        <f t="shared" si="912"/>
        <v/>
      </c>
      <c r="BC5604" s="9" t="str">
        <f>IF(V5604="","",MAX(BC$1:BC5603)+1)</f>
        <v/>
      </c>
    </row>
    <row r="5605" spans="21:55">
      <c r="U5605" s="17" t="b">
        <f t="shared" si="909"/>
        <v>0</v>
      </c>
      <c r="V5605" s="9" t="str">
        <f t="shared" si="910"/>
        <v/>
      </c>
      <c r="W5605" s="9" t="str">
        <f t="shared" si="911"/>
        <v/>
      </c>
      <c r="X5605" s="9" t="str">
        <f t="shared" si="912"/>
        <v/>
      </c>
      <c r="BC5605" s="9" t="str">
        <f>IF(V5605="","",MAX(BC$1:BC5604)+1)</f>
        <v/>
      </c>
    </row>
    <row r="5606" spans="21:55">
      <c r="U5606" s="17" t="b">
        <f t="shared" si="909"/>
        <v>0</v>
      </c>
      <c r="V5606" s="9" t="str">
        <f t="shared" si="910"/>
        <v/>
      </c>
      <c r="W5606" s="9" t="str">
        <f t="shared" si="911"/>
        <v/>
      </c>
      <c r="X5606" s="9" t="str">
        <f t="shared" si="912"/>
        <v/>
      </c>
      <c r="BC5606" s="9" t="str">
        <f>IF(V5606="","",MAX(BC$1:BC5605)+1)</f>
        <v/>
      </c>
    </row>
    <row r="5607" spans="21:55">
      <c r="U5607" s="17" t="b">
        <f t="shared" si="909"/>
        <v>0</v>
      </c>
      <c r="V5607" s="9" t="str">
        <f t="shared" si="910"/>
        <v/>
      </c>
      <c r="W5607" s="9" t="str">
        <f t="shared" si="911"/>
        <v/>
      </c>
      <c r="X5607" s="9" t="str">
        <f t="shared" si="912"/>
        <v/>
      </c>
      <c r="BC5607" s="9" t="str">
        <f>IF(V5607="","",MAX(BC$1:BC5606)+1)</f>
        <v/>
      </c>
    </row>
    <row r="5608" spans="21:55">
      <c r="U5608" s="17" t="b">
        <f t="shared" si="909"/>
        <v>0</v>
      </c>
      <c r="V5608" s="9" t="str">
        <f t="shared" si="910"/>
        <v/>
      </c>
      <c r="W5608" s="9" t="str">
        <f t="shared" si="911"/>
        <v/>
      </c>
      <c r="X5608" s="9" t="str">
        <f t="shared" si="912"/>
        <v/>
      </c>
      <c r="BC5608" s="9" t="str">
        <f>IF(V5608="","",MAX(BC$1:BC5607)+1)</f>
        <v/>
      </c>
    </row>
    <row r="5609" spans="21:55">
      <c r="U5609" s="17" t="b">
        <f t="shared" si="909"/>
        <v>0</v>
      </c>
      <c r="V5609" s="9" t="str">
        <f t="shared" si="910"/>
        <v/>
      </c>
      <c r="W5609" s="9" t="str">
        <f t="shared" si="911"/>
        <v/>
      </c>
      <c r="X5609" s="9" t="str">
        <f t="shared" si="912"/>
        <v/>
      </c>
      <c r="BC5609" s="9" t="str">
        <f>IF(V5609="","",MAX(BC$1:BC5608)+1)</f>
        <v/>
      </c>
    </row>
    <row r="5610" spans="21:55">
      <c r="U5610" s="17" t="b">
        <f t="shared" si="909"/>
        <v>0</v>
      </c>
      <c r="V5610" s="9" t="str">
        <f t="shared" si="910"/>
        <v/>
      </c>
      <c r="W5610" s="9" t="str">
        <f t="shared" si="911"/>
        <v/>
      </c>
      <c r="X5610" s="9" t="str">
        <f t="shared" si="912"/>
        <v/>
      </c>
      <c r="BC5610" s="9" t="str">
        <f>IF(V5610="","",MAX(BC$1:BC5609)+1)</f>
        <v/>
      </c>
    </row>
    <row r="5611" spans="21:55">
      <c r="U5611" s="17" t="b">
        <f t="shared" si="909"/>
        <v>0</v>
      </c>
      <c r="V5611" s="9" t="str">
        <f t="shared" si="910"/>
        <v/>
      </c>
      <c r="W5611" s="9" t="str">
        <f t="shared" si="911"/>
        <v/>
      </c>
      <c r="X5611" s="9" t="str">
        <f t="shared" si="912"/>
        <v/>
      </c>
      <c r="BC5611" s="9" t="str">
        <f>IF(V5611="","",MAX(BC$1:BC5610)+1)</f>
        <v/>
      </c>
    </row>
    <row r="5612" spans="21:55">
      <c r="U5612" s="17" t="b">
        <f t="shared" si="909"/>
        <v>0</v>
      </c>
      <c r="V5612" s="9" t="str">
        <f t="shared" si="910"/>
        <v/>
      </c>
      <c r="W5612" s="9" t="str">
        <f t="shared" si="911"/>
        <v/>
      </c>
      <c r="X5612" s="9" t="str">
        <f t="shared" si="912"/>
        <v/>
      </c>
      <c r="BC5612" s="9" t="str">
        <f>IF(V5612="","",MAX(BC$1:BC5611)+1)</f>
        <v/>
      </c>
    </row>
    <row r="5613" spans="21:55">
      <c r="U5613" s="17" t="b">
        <f t="shared" si="909"/>
        <v>0</v>
      </c>
      <c r="V5613" s="9" t="str">
        <f t="shared" si="910"/>
        <v/>
      </c>
      <c r="W5613" s="9" t="str">
        <f t="shared" si="911"/>
        <v/>
      </c>
      <c r="X5613" s="9" t="str">
        <f t="shared" si="912"/>
        <v/>
      </c>
      <c r="BC5613" s="9" t="str">
        <f>IF(V5613="","",MAX(BC$1:BC5612)+1)</f>
        <v/>
      </c>
    </row>
    <row r="5614" spans="21:55">
      <c r="U5614" s="17" t="b">
        <f t="shared" si="909"/>
        <v>0</v>
      </c>
      <c r="V5614" s="9" t="str">
        <f t="shared" si="910"/>
        <v/>
      </c>
      <c r="W5614" s="9" t="str">
        <f t="shared" si="911"/>
        <v/>
      </c>
      <c r="X5614" s="9" t="str">
        <f t="shared" si="912"/>
        <v/>
      </c>
      <c r="BC5614" s="9" t="str">
        <f>IF(V5614="","",MAX(BC$1:BC5613)+1)</f>
        <v/>
      </c>
    </row>
    <row r="5615" spans="21:55">
      <c r="U5615" s="17" t="b">
        <f t="shared" si="909"/>
        <v>0</v>
      </c>
      <c r="V5615" s="9" t="str">
        <f t="shared" si="910"/>
        <v/>
      </c>
      <c r="W5615" s="9" t="str">
        <f t="shared" si="911"/>
        <v/>
      </c>
      <c r="X5615" s="9" t="str">
        <f t="shared" si="912"/>
        <v/>
      </c>
      <c r="BC5615" s="9" t="str">
        <f>IF(V5615="","",MAX(BC$1:BC5614)+1)</f>
        <v/>
      </c>
    </row>
    <row r="5616" spans="21:55">
      <c r="U5616" s="17" t="b">
        <f t="shared" si="909"/>
        <v>0</v>
      </c>
      <c r="V5616" s="9" t="str">
        <f t="shared" si="910"/>
        <v/>
      </c>
      <c r="W5616" s="9" t="str">
        <f t="shared" si="911"/>
        <v/>
      </c>
      <c r="X5616" s="9" t="str">
        <f t="shared" si="912"/>
        <v/>
      </c>
      <c r="BC5616" s="9" t="str">
        <f>IF(V5616="","",MAX(BC$1:BC5615)+1)</f>
        <v/>
      </c>
    </row>
    <row r="5617" spans="21:55">
      <c r="U5617" s="17" t="b">
        <f t="shared" si="909"/>
        <v>0</v>
      </c>
      <c r="V5617" s="9" t="str">
        <f t="shared" si="910"/>
        <v/>
      </c>
      <c r="W5617" s="9" t="str">
        <f t="shared" si="911"/>
        <v/>
      </c>
      <c r="X5617" s="9" t="str">
        <f t="shared" si="912"/>
        <v/>
      </c>
      <c r="BC5617" s="9" t="str">
        <f>IF(V5617="","",MAX(BC$1:BC5616)+1)</f>
        <v/>
      </c>
    </row>
    <row r="5618" spans="21:55">
      <c r="U5618" s="17" t="b">
        <f t="shared" si="909"/>
        <v>0</v>
      </c>
      <c r="V5618" s="9" t="str">
        <f t="shared" si="910"/>
        <v/>
      </c>
      <c r="W5618" s="9" t="str">
        <f t="shared" si="911"/>
        <v/>
      </c>
      <c r="X5618" s="9" t="str">
        <f t="shared" si="912"/>
        <v/>
      </c>
      <c r="BC5618" s="9" t="str">
        <f>IF(V5618="","",MAX(BC$1:BC5617)+1)</f>
        <v/>
      </c>
    </row>
    <row r="5619" spans="21:55">
      <c r="U5619" s="17" t="b">
        <f t="shared" si="909"/>
        <v>0</v>
      </c>
      <c r="V5619" s="9" t="str">
        <f t="shared" si="910"/>
        <v/>
      </c>
      <c r="W5619" s="9" t="str">
        <f t="shared" si="911"/>
        <v/>
      </c>
      <c r="X5619" s="9" t="str">
        <f t="shared" si="912"/>
        <v/>
      </c>
      <c r="BC5619" s="9" t="str">
        <f>IF(V5619="","",MAX(BC$1:BC5618)+1)</f>
        <v/>
      </c>
    </row>
    <row r="5620" spans="21:55">
      <c r="U5620" s="17" t="b">
        <f t="shared" si="909"/>
        <v>0</v>
      </c>
      <c r="V5620" s="9" t="str">
        <f t="shared" si="910"/>
        <v/>
      </c>
      <c r="W5620" s="9" t="str">
        <f t="shared" si="911"/>
        <v/>
      </c>
      <c r="X5620" s="9" t="str">
        <f t="shared" si="912"/>
        <v/>
      </c>
      <c r="BC5620" s="9" t="str">
        <f>IF(V5620="","",MAX(BC$1:BC5619)+1)</f>
        <v/>
      </c>
    </row>
    <row r="5621" spans="21:55">
      <c r="U5621" s="17" t="b">
        <f t="shared" si="909"/>
        <v>0</v>
      </c>
      <c r="V5621" s="9" t="str">
        <f t="shared" si="910"/>
        <v/>
      </c>
      <c r="W5621" s="9" t="str">
        <f t="shared" si="911"/>
        <v/>
      </c>
      <c r="X5621" s="9" t="str">
        <f t="shared" si="912"/>
        <v/>
      </c>
      <c r="BC5621" s="9" t="str">
        <f>IF(V5621="","",MAX(BC$1:BC5620)+1)</f>
        <v/>
      </c>
    </row>
    <row r="5622" spans="21:55">
      <c r="U5622" s="17" t="b">
        <f t="shared" si="909"/>
        <v>0</v>
      </c>
      <c r="V5622" s="9" t="str">
        <f t="shared" si="910"/>
        <v/>
      </c>
      <c r="W5622" s="9" t="str">
        <f t="shared" si="911"/>
        <v/>
      </c>
      <c r="X5622" s="9" t="str">
        <f t="shared" si="912"/>
        <v/>
      </c>
      <c r="BC5622" s="9" t="str">
        <f>IF(V5622="","",MAX(BC$1:BC5621)+1)</f>
        <v/>
      </c>
    </row>
    <row r="5623" spans="21:55">
      <c r="U5623" s="17" t="b">
        <f t="shared" si="909"/>
        <v>0</v>
      </c>
      <c r="V5623" s="9" t="str">
        <f t="shared" si="910"/>
        <v/>
      </c>
      <c r="W5623" s="9" t="str">
        <f t="shared" si="911"/>
        <v/>
      </c>
      <c r="X5623" s="9" t="str">
        <f t="shared" si="912"/>
        <v/>
      </c>
      <c r="BC5623" s="9" t="str">
        <f>IF(V5623="","",MAX(BC$1:BC5622)+1)</f>
        <v/>
      </c>
    </row>
    <row r="5624" spans="21:55">
      <c r="U5624" s="17" t="b">
        <f t="shared" si="909"/>
        <v>0</v>
      </c>
      <c r="V5624" s="9" t="str">
        <f t="shared" si="910"/>
        <v/>
      </c>
      <c r="W5624" s="9" t="str">
        <f t="shared" si="911"/>
        <v/>
      </c>
      <c r="X5624" s="9" t="str">
        <f t="shared" si="912"/>
        <v/>
      </c>
      <c r="BC5624" s="9" t="str">
        <f>IF(V5624="","",MAX(BC$1:BC5623)+1)</f>
        <v/>
      </c>
    </row>
    <row r="5625" spans="21:55">
      <c r="U5625" s="17" t="b">
        <f t="shared" si="909"/>
        <v>0</v>
      </c>
      <c r="V5625" s="9" t="str">
        <f t="shared" si="910"/>
        <v/>
      </c>
      <c r="W5625" s="9" t="str">
        <f t="shared" si="911"/>
        <v/>
      </c>
      <c r="X5625" s="9" t="str">
        <f t="shared" si="912"/>
        <v/>
      </c>
      <c r="BC5625" s="9" t="str">
        <f>IF(V5625="","",MAX(BC$1:BC5624)+1)</f>
        <v/>
      </c>
    </row>
    <row r="5626" spans="21:55">
      <c r="U5626" s="17" t="b">
        <f t="shared" si="909"/>
        <v>0</v>
      </c>
      <c r="V5626" s="9" t="str">
        <f t="shared" si="910"/>
        <v/>
      </c>
      <c r="W5626" s="9" t="str">
        <f t="shared" si="911"/>
        <v/>
      </c>
      <c r="X5626" s="9" t="str">
        <f t="shared" si="912"/>
        <v/>
      </c>
      <c r="BC5626" s="9" t="str">
        <f>IF(V5626="","",MAX(BC$1:BC5625)+1)</f>
        <v/>
      </c>
    </row>
    <row r="5627" spans="21:55">
      <c r="U5627" s="17" t="b">
        <f t="shared" si="909"/>
        <v>0</v>
      </c>
      <c r="V5627" s="9" t="str">
        <f t="shared" si="910"/>
        <v/>
      </c>
      <c r="W5627" s="9" t="str">
        <f t="shared" si="911"/>
        <v/>
      </c>
      <c r="X5627" s="9" t="str">
        <f t="shared" si="912"/>
        <v/>
      </c>
      <c r="BC5627" s="9" t="str">
        <f>IF(V5627="","",MAX(BC$1:BC5626)+1)</f>
        <v/>
      </c>
    </row>
    <row r="5628" spans="21:55">
      <c r="U5628" s="17" t="b">
        <f t="shared" si="909"/>
        <v>0</v>
      </c>
      <c r="V5628" s="9" t="str">
        <f t="shared" si="910"/>
        <v/>
      </c>
      <c r="W5628" s="9" t="str">
        <f t="shared" si="911"/>
        <v/>
      </c>
      <c r="X5628" s="9" t="str">
        <f t="shared" si="912"/>
        <v/>
      </c>
      <c r="BC5628" s="9" t="str">
        <f>IF(V5628="","",MAX(BC$1:BC5627)+1)</f>
        <v/>
      </c>
    </row>
    <row r="5629" spans="21:55">
      <c r="U5629" s="17" t="b">
        <f t="shared" si="909"/>
        <v>0</v>
      </c>
      <c r="V5629" s="9" t="str">
        <f t="shared" si="910"/>
        <v/>
      </c>
      <c r="W5629" s="9" t="str">
        <f t="shared" si="911"/>
        <v/>
      </c>
      <c r="X5629" s="9" t="str">
        <f t="shared" si="912"/>
        <v/>
      </c>
      <c r="BC5629" s="9" t="str">
        <f>IF(V5629="","",MAX(BC$1:BC5628)+1)</f>
        <v/>
      </c>
    </row>
    <row r="5630" spans="21:55">
      <c r="U5630" s="17" t="b">
        <f t="shared" si="909"/>
        <v>0</v>
      </c>
      <c r="V5630" s="9" t="str">
        <f t="shared" si="910"/>
        <v/>
      </c>
      <c r="W5630" s="9" t="str">
        <f t="shared" si="911"/>
        <v/>
      </c>
      <c r="X5630" s="9" t="str">
        <f t="shared" si="912"/>
        <v/>
      </c>
      <c r="BC5630" s="9" t="str">
        <f>IF(V5630="","",MAX(BC$1:BC5629)+1)</f>
        <v/>
      </c>
    </row>
    <row r="5631" spans="21:55">
      <c r="U5631" s="17" t="b">
        <f t="shared" si="909"/>
        <v>0</v>
      </c>
      <c r="V5631" s="9" t="str">
        <f t="shared" si="910"/>
        <v/>
      </c>
      <c r="W5631" s="9" t="str">
        <f t="shared" si="911"/>
        <v/>
      </c>
      <c r="X5631" s="9" t="str">
        <f t="shared" si="912"/>
        <v/>
      </c>
      <c r="BC5631" s="9" t="str">
        <f>IF(V5631="","",MAX(BC$1:BC5630)+1)</f>
        <v/>
      </c>
    </row>
    <row r="5632" spans="21:55">
      <c r="U5632" s="17" t="b">
        <f t="shared" si="909"/>
        <v>0</v>
      </c>
      <c r="V5632" s="9" t="str">
        <f t="shared" si="910"/>
        <v/>
      </c>
      <c r="W5632" s="9" t="str">
        <f t="shared" si="911"/>
        <v/>
      </c>
      <c r="X5632" s="9" t="str">
        <f t="shared" si="912"/>
        <v/>
      </c>
      <c r="BC5632" s="9" t="str">
        <f>IF(V5632="","",MAX(BC$1:BC5631)+1)</f>
        <v/>
      </c>
    </row>
    <row r="5633" spans="21:55">
      <c r="U5633" s="17" t="b">
        <f t="shared" si="909"/>
        <v>0</v>
      </c>
      <c r="V5633" s="9" t="str">
        <f t="shared" si="910"/>
        <v/>
      </c>
      <c r="W5633" s="9" t="str">
        <f t="shared" si="911"/>
        <v/>
      </c>
      <c r="X5633" s="9" t="str">
        <f t="shared" si="912"/>
        <v/>
      </c>
      <c r="BC5633" s="9" t="str">
        <f>IF(V5633="","",MAX(BC$1:BC5632)+1)</f>
        <v/>
      </c>
    </row>
    <row r="5634" spans="21:55">
      <c r="U5634" s="17" t="b">
        <f t="shared" ref="U5634:U5697" si="913">AND(ISNUMBER(SEARCH("(rs",N5634)),NOT(ISNUMBER(SEARCH("oxidation",N5634))),NOT(ISNUMBER(SEARCH("deamidated",N5634))),NOT(ISNUMBER(SEARCH("ammonia",N5634))),NOT(ISNUMBER(SEARCH("acetyl",N5634))),NOT(ISNUMBER(SEARCH("phospho",N5634))),NOT(ISNUMBER(SEARCH("dehydrated",N5634))))</f>
        <v>0</v>
      </c>
      <c r="V5634" s="9" t="str">
        <f t="shared" ref="V5634:V5697" si="914">IF(U5634=TRUE, IF(ISNUMBER(SEARCH(":",P5634))=TRUE, LEFT(P5634,FIND(":",P5634)-1),P5634), "")</f>
        <v/>
      </c>
      <c r="W5634" s="9" t="str">
        <f t="shared" ref="W5634:W5697" si="915">IF(U5634=TRUE,IF(ISNUMBER(SEARCH("Carb",N5634))=TRUE,MID(LEFT(N5634,FIND("#",N5634)-1),FIND(CHAR(1),SUBSTITUTE(N5634," ",CHAR(1),(LEN(N5634)-LEN(SUBSTITUTE(N5634," ","")))-1))+1,LEN(N5634)),LEFT(N5634,FIND("#",N5634)-1)),"")</f>
        <v/>
      </c>
      <c r="X5634" s="9" t="str">
        <f t="shared" si="912"/>
        <v/>
      </c>
      <c r="BC5634" s="9" t="str">
        <f>IF(V5634="","",MAX(BC$1:BC5633)+1)</f>
        <v/>
      </c>
    </row>
    <row r="5635" spans="21:55">
      <c r="U5635" s="17" t="b">
        <f t="shared" si="913"/>
        <v>0</v>
      </c>
      <c r="V5635" s="9" t="str">
        <f t="shared" si="914"/>
        <v/>
      </c>
      <c r="W5635" s="9" t="str">
        <f t="shared" si="915"/>
        <v/>
      </c>
      <c r="X5635" s="9" t="str">
        <f t="shared" si="912"/>
        <v/>
      </c>
      <c r="BC5635" s="9" t="str">
        <f>IF(V5635="","",MAX(BC$1:BC5634)+1)</f>
        <v/>
      </c>
    </row>
    <row r="5636" spans="21:55">
      <c r="U5636" s="17" t="b">
        <f t="shared" si="913"/>
        <v>0</v>
      </c>
      <c r="V5636" s="9" t="str">
        <f t="shared" si="914"/>
        <v/>
      </c>
      <c r="W5636" s="9" t="str">
        <f t="shared" si="915"/>
        <v/>
      </c>
      <c r="X5636" s="9" t="str">
        <f t="shared" si="912"/>
        <v/>
      </c>
      <c r="BC5636" s="9" t="str">
        <f>IF(V5636="","",MAX(BC$1:BC5635)+1)</f>
        <v/>
      </c>
    </row>
    <row r="5637" spans="21:55">
      <c r="U5637" s="17" t="b">
        <f t="shared" si="913"/>
        <v>0</v>
      </c>
      <c r="V5637" s="9" t="str">
        <f t="shared" si="914"/>
        <v/>
      </c>
      <c r="W5637" s="9" t="str">
        <f t="shared" si="915"/>
        <v/>
      </c>
      <c r="X5637" s="9" t="str">
        <f t="shared" si="912"/>
        <v/>
      </c>
      <c r="BC5637" s="9" t="str">
        <f>IF(V5637="","",MAX(BC$1:BC5636)+1)</f>
        <v/>
      </c>
    </row>
    <row r="5638" spans="21:55">
      <c r="U5638" s="17" t="b">
        <f t="shared" si="913"/>
        <v>0</v>
      </c>
      <c r="V5638" s="9" t="str">
        <f t="shared" si="914"/>
        <v/>
      </c>
      <c r="W5638" s="9" t="str">
        <f t="shared" si="915"/>
        <v/>
      </c>
      <c r="X5638" s="9" t="str">
        <f t="shared" si="912"/>
        <v/>
      </c>
      <c r="BC5638" s="9" t="str">
        <f>IF(V5638="","",MAX(BC$1:BC5637)+1)</f>
        <v/>
      </c>
    </row>
    <row r="5639" spans="21:55">
      <c r="U5639" s="17" t="b">
        <f t="shared" si="913"/>
        <v>0</v>
      </c>
      <c r="V5639" s="9" t="str">
        <f t="shared" si="914"/>
        <v/>
      </c>
      <c r="W5639" s="9" t="str">
        <f t="shared" si="915"/>
        <v/>
      </c>
      <c r="X5639" s="9" t="str">
        <f t="shared" si="912"/>
        <v/>
      </c>
      <c r="BC5639" s="9" t="str">
        <f>IF(V5639="","",MAX(BC$1:BC5638)+1)</f>
        <v/>
      </c>
    </row>
    <row r="5640" spans="21:55">
      <c r="U5640" s="17" t="b">
        <f t="shared" si="913"/>
        <v>0</v>
      </c>
      <c r="V5640" s="9" t="str">
        <f t="shared" si="914"/>
        <v/>
      </c>
      <c r="W5640" s="9" t="str">
        <f t="shared" si="915"/>
        <v/>
      </c>
      <c r="X5640" s="9" t="str">
        <f t="shared" si="912"/>
        <v/>
      </c>
      <c r="BC5640" s="9" t="str">
        <f>IF(V5640="","",MAX(BC$1:BC5639)+1)</f>
        <v/>
      </c>
    </row>
    <row r="5641" spans="21:55">
      <c r="U5641" s="17" t="b">
        <f t="shared" si="913"/>
        <v>0</v>
      </c>
      <c r="V5641" s="9" t="str">
        <f t="shared" si="914"/>
        <v/>
      </c>
      <c r="W5641" s="9" t="str">
        <f t="shared" si="915"/>
        <v/>
      </c>
      <c r="X5641" s="9" t="str">
        <f t="shared" si="912"/>
        <v/>
      </c>
      <c r="BC5641" s="9" t="str">
        <f>IF(V5641="","",MAX(BC$1:BC5640)+1)</f>
        <v/>
      </c>
    </row>
    <row r="5642" spans="21:55">
      <c r="U5642" s="17" t="b">
        <f t="shared" si="913"/>
        <v>0</v>
      </c>
      <c r="V5642" s="9" t="str">
        <f t="shared" si="914"/>
        <v/>
      </c>
      <c r="W5642" s="9" t="str">
        <f t="shared" si="915"/>
        <v/>
      </c>
      <c r="X5642" s="9" t="str">
        <f t="shared" si="912"/>
        <v/>
      </c>
      <c r="BC5642" s="9" t="str">
        <f>IF(V5642="","",MAX(BC$1:BC5641)+1)</f>
        <v/>
      </c>
    </row>
    <row r="5643" spans="21:55">
      <c r="U5643" s="17" t="b">
        <f t="shared" si="913"/>
        <v>0</v>
      </c>
      <c r="V5643" s="9" t="str">
        <f t="shared" si="914"/>
        <v/>
      </c>
      <c r="W5643" s="9" t="str">
        <f t="shared" si="915"/>
        <v/>
      </c>
      <c r="X5643" s="9" t="str">
        <f t="shared" si="912"/>
        <v/>
      </c>
      <c r="BC5643" s="9" t="str">
        <f>IF(V5643="","",MAX(BC$1:BC5642)+1)</f>
        <v/>
      </c>
    </row>
    <row r="5644" spans="21:55">
      <c r="U5644" s="17" t="b">
        <f t="shared" si="913"/>
        <v>0</v>
      </c>
      <c r="V5644" s="9" t="str">
        <f t="shared" si="914"/>
        <v/>
      </c>
      <c r="W5644" s="9" t="str">
        <f t="shared" si="915"/>
        <v/>
      </c>
      <c r="X5644" s="9" t="str">
        <f t="shared" si="912"/>
        <v/>
      </c>
      <c r="BC5644" s="9" t="str">
        <f>IF(V5644="","",MAX(BC$1:BC5643)+1)</f>
        <v/>
      </c>
    </row>
    <row r="5645" spans="21:55">
      <c r="U5645" s="17" t="b">
        <f t="shared" si="913"/>
        <v>0</v>
      </c>
      <c r="V5645" s="9" t="str">
        <f t="shared" si="914"/>
        <v/>
      </c>
      <c r="W5645" s="9" t="str">
        <f t="shared" si="915"/>
        <v/>
      </c>
      <c r="X5645" s="9" t="str">
        <f t="shared" si="912"/>
        <v/>
      </c>
      <c r="BC5645" s="9" t="str">
        <f>IF(V5645="","",MAX(BC$1:BC5644)+1)</f>
        <v/>
      </c>
    </row>
    <row r="5646" spans="21:55">
      <c r="U5646" s="17" t="b">
        <f t="shared" si="913"/>
        <v>0</v>
      </c>
      <c r="V5646" s="9" t="str">
        <f t="shared" si="914"/>
        <v/>
      </c>
      <c r="W5646" s="9" t="str">
        <f t="shared" si="915"/>
        <v/>
      </c>
      <c r="X5646" s="9" t="str">
        <f t="shared" si="912"/>
        <v/>
      </c>
      <c r="BC5646" s="9" t="str">
        <f>IF(V5646="","",MAX(BC$1:BC5645)+1)</f>
        <v/>
      </c>
    </row>
    <row r="5647" spans="21:55">
      <c r="U5647" s="17" t="b">
        <f t="shared" si="913"/>
        <v>0</v>
      </c>
      <c r="V5647" s="9" t="str">
        <f t="shared" si="914"/>
        <v/>
      </c>
      <c r="W5647" s="9" t="str">
        <f t="shared" si="915"/>
        <v/>
      </c>
      <c r="X5647" s="9" t="str">
        <f t="shared" si="912"/>
        <v/>
      </c>
      <c r="BC5647" s="9" t="str">
        <f>IF(V5647="","",MAX(BC$1:BC5646)+1)</f>
        <v/>
      </c>
    </row>
    <row r="5648" spans="21:55">
      <c r="U5648" s="17" t="b">
        <f t="shared" si="913"/>
        <v>0</v>
      </c>
      <c r="V5648" s="9" t="str">
        <f t="shared" si="914"/>
        <v/>
      </c>
      <c r="W5648" s="9" t="str">
        <f t="shared" si="915"/>
        <v/>
      </c>
      <c r="X5648" s="9" t="str">
        <f t="shared" si="912"/>
        <v/>
      </c>
      <c r="BC5648" s="9" t="str">
        <f>IF(V5648="","",MAX(BC$1:BC5647)+1)</f>
        <v/>
      </c>
    </row>
    <row r="5649" spans="21:55">
      <c r="U5649" s="17" t="b">
        <f t="shared" si="913"/>
        <v>0</v>
      </c>
      <c r="V5649" s="9" t="str">
        <f t="shared" si="914"/>
        <v/>
      </c>
      <c r="W5649" s="9" t="str">
        <f t="shared" si="915"/>
        <v/>
      </c>
      <c r="X5649" s="9" t="str">
        <f t="shared" si="912"/>
        <v/>
      </c>
      <c r="BC5649" s="9" t="str">
        <f>IF(V5649="","",MAX(BC$1:BC5648)+1)</f>
        <v/>
      </c>
    </row>
    <row r="5650" spans="21:55">
      <c r="U5650" s="17" t="b">
        <f t="shared" si="913"/>
        <v>0</v>
      </c>
      <c r="V5650" s="9" t="str">
        <f t="shared" si="914"/>
        <v/>
      </c>
      <c r="W5650" s="9" t="str">
        <f t="shared" si="915"/>
        <v/>
      </c>
      <c r="X5650" s="9" t="str">
        <f t="shared" si="912"/>
        <v/>
      </c>
      <c r="BC5650" s="9" t="str">
        <f>IF(V5650="","",MAX(BC$1:BC5649)+1)</f>
        <v/>
      </c>
    </row>
    <row r="5651" spans="21:55">
      <c r="U5651" s="17" t="b">
        <f t="shared" si="913"/>
        <v>0</v>
      </c>
      <c r="V5651" s="9" t="str">
        <f t="shared" si="914"/>
        <v/>
      </c>
      <c r="W5651" s="9" t="str">
        <f t="shared" si="915"/>
        <v/>
      </c>
      <c r="X5651" s="9" t="str">
        <f t="shared" si="912"/>
        <v/>
      </c>
      <c r="BC5651" s="9" t="str">
        <f>IF(V5651="","",MAX(BC$1:BC5650)+1)</f>
        <v/>
      </c>
    </row>
    <row r="5652" spans="21:55">
      <c r="U5652" s="17" t="b">
        <f t="shared" si="913"/>
        <v>0</v>
      </c>
      <c r="V5652" s="9" t="str">
        <f t="shared" si="914"/>
        <v/>
      </c>
      <c r="W5652" s="9" t="str">
        <f t="shared" si="915"/>
        <v/>
      </c>
      <c r="X5652" s="9" t="str">
        <f t="shared" si="912"/>
        <v/>
      </c>
      <c r="BC5652" s="9" t="str">
        <f>IF(V5652="","",MAX(BC$1:BC5651)+1)</f>
        <v/>
      </c>
    </row>
    <row r="5653" spans="21:55">
      <c r="U5653" s="17" t="b">
        <f t="shared" si="913"/>
        <v>0</v>
      </c>
      <c r="V5653" s="9" t="str">
        <f t="shared" si="914"/>
        <v/>
      </c>
      <c r="W5653" s="9" t="str">
        <f t="shared" si="915"/>
        <v/>
      </c>
      <c r="X5653" s="9" t="str">
        <f t="shared" si="912"/>
        <v/>
      </c>
      <c r="BC5653" s="9" t="str">
        <f>IF(V5653="","",MAX(BC$1:BC5652)+1)</f>
        <v/>
      </c>
    </row>
    <row r="5654" spans="21:55">
      <c r="U5654" s="17" t="b">
        <f t="shared" si="913"/>
        <v>0</v>
      </c>
      <c r="V5654" s="9" t="str">
        <f t="shared" si="914"/>
        <v/>
      </c>
      <c r="W5654" s="9" t="str">
        <f t="shared" si="915"/>
        <v/>
      </c>
      <c r="X5654" s="9" t="str">
        <f t="shared" si="912"/>
        <v/>
      </c>
      <c r="BC5654" s="9" t="str">
        <f>IF(V5654="","",MAX(BC$1:BC5653)+1)</f>
        <v/>
      </c>
    </row>
    <row r="5655" spans="21:55">
      <c r="U5655" s="17" t="b">
        <f t="shared" si="913"/>
        <v>0</v>
      </c>
      <c r="V5655" s="9" t="str">
        <f t="shared" si="914"/>
        <v/>
      </c>
      <c r="W5655" s="9" t="str">
        <f t="shared" si="915"/>
        <v/>
      </c>
      <c r="X5655" s="9" t="str">
        <f t="shared" si="912"/>
        <v/>
      </c>
      <c r="BC5655" s="9" t="str">
        <f>IF(V5655="","",MAX(BC$1:BC5654)+1)</f>
        <v/>
      </c>
    </row>
    <row r="5656" spans="21:55">
      <c r="U5656" s="17" t="b">
        <f t="shared" si="913"/>
        <v>0</v>
      </c>
      <c r="V5656" s="9" t="str">
        <f t="shared" si="914"/>
        <v/>
      </c>
      <c r="W5656" s="9" t="str">
        <f t="shared" si="915"/>
        <v/>
      </c>
      <c r="X5656" s="9" t="str">
        <f t="shared" si="912"/>
        <v/>
      </c>
      <c r="BC5656" s="9" t="str">
        <f>IF(V5656="","",MAX(BC$1:BC5655)+1)</f>
        <v/>
      </c>
    </row>
    <row r="5657" spans="21:55">
      <c r="U5657" s="17" t="b">
        <f t="shared" si="913"/>
        <v>0</v>
      </c>
      <c r="V5657" s="9" t="str">
        <f t="shared" si="914"/>
        <v/>
      </c>
      <c r="W5657" s="9" t="str">
        <f t="shared" si="915"/>
        <v/>
      </c>
      <c r="X5657" s="9" t="str">
        <f t="shared" si="912"/>
        <v/>
      </c>
      <c r="BC5657" s="9" t="str">
        <f>IF(V5657="","",MAX(BC$1:BC5656)+1)</f>
        <v/>
      </c>
    </row>
    <row r="5658" spans="21:55">
      <c r="U5658" s="17" t="b">
        <f t="shared" si="913"/>
        <v>0</v>
      </c>
      <c r="V5658" s="9" t="str">
        <f t="shared" si="914"/>
        <v/>
      </c>
      <c r="W5658" s="9" t="str">
        <f t="shared" si="915"/>
        <v/>
      </c>
      <c r="X5658" s="9" t="str">
        <f t="shared" si="912"/>
        <v/>
      </c>
      <c r="BC5658" s="9" t="str">
        <f>IF(V5658="","",MAX(BC$1:BC5657)+1)</f>
        <v/>
      </c>
    </row>
    <row r="5659" spans="21:55">
      <c r="U5659" s="17" t="b">
        <f t="shared" si="913"/>
        <v>0</v>
      </c>
      <c r="V5659" s="9" t="str">
        <f t="shared" si="914"/>
        <v/>
      </c>
      <c r="W5659" s="9" t="str">
        <f t="shared" si="915"/>
        <v/>
      </c>
      <c r="X5659" s="9" t="str">
        <f t="shared" si="912"/>
        <v/>
      </c>
      <c r="BC5659" s="9" t="str">
        <f>IF(V5659="","",MAX(BC$1:BC5658)+1)</f>
        <v/>
      </c>
    </row>
    <row r="5660" spans="21:55">
      <c r="U5660" s="17" t="b">
        <f t="shared" si="913"/>
        <v>0</v>
      </c>
      <c r="V5660" s="9" t="str">
        <f t="shared" si="914"/>
        <v/>
      </c>
      <c r="W5660" s="9" t="str">
        <f t="shared" si="915"/>
        <v/>
      </c>
      <c r="X5660" s="9" t="str">
        <f t="shared" si="912"/>
        <v/>
      </c>
      <c r="BC5660" s="9" t="str">
        <f>IF(V5660="","",MAX(BC$1:BC5659)+1)</f>
        <v/>
      </c>
    </row>
    <row r="5661" spans="21:55">
      <c r="U5661" s="17" t="b">
        <f t="shared" si="913"/>
        <v>0</v>
      </c>
      <c r="V5661" s="9" t="str">
        <f t="shared" si="914"/>
        <v/>
      </c>
      <c r="W5661" s="9" t="str">
        <f t="shared" si="915"/>
        <v/>
      </c>
      <c r="X5661" s="9" t="str">
        <f t="shared" si="912"/>
        <v/>
      </c>
      <c r="BC5661" s="9" t="str">
        <f>IF(V5661="","",MAX(BC$1:BC5660)+1)</f>
        <v/>
      </c>
    </row>
    <row r="5662" spans="21:55">
      <c r="U5662" s="17" t="b">
        <f t="shared" si="913"/>
        <v>0</v>
      </c>
      <c r="V5662" s="9" t="str">
        <f t="shared" si="914"/>
        <v/>
      </c>
      <c r="W5662" s="9" t="str">
        <f t="shared" si="915"/>
        <v/>
      </c>
      <c r="X5662" s="9" t="str">
        <f t="shared" ref="X5662:X5725" si="916">IF(U5662=TRUE, MID(LEFT(N5662,FIND(")",N5662)-1),FIND("(",N5662)+1,LEN(N5662)), "")</f>
        <v/>
      </c>
      <c r="BC5662" s="9" t="str">
        <f>IF(V5662="","",MAX(BC$1:BC5661)+1)</f>
        <v/>
      </c>
    </row>
    <row r="5663" spans="21:55">
      <c r="U5663" s="17" t="b">
        <f t="shared" si="913"/>
        <v>0</v>
      </c>
      <c r="V5663" s="9" t="str">
        <f t="shared" si="914"/>
        <v/>
      </c>
      <c r="W5663" s="9" t="str">
        <f t="shared" si="915"/>
        <v/>
      </c>
      <c r="X5663" s="9" t="str">
        <f t="shared" si="916"/>
        <v/>
      </c>
      <c r="BC5663" s="9" t="str">
        <f>IF(V5663="","",MAX(BC$1:BC5662)+1)</f>
        <v/>
      </c>
    </row>
    <row r="5664" spans="21:55">
      <c r="U5664" s="17" t="b">
        <f t="shared" si="913"/>
        <v>0</v>
      </c>
      <c r="V5664" s="9" t="str">
        <f t="shared" si="914"/>
        <v/>
      </c>
      <c r="W5664" s="9" t="str">
        <f t="shared" si="915"/>
        <v/>
      </c>
      <c r="X5664" s="9" t="str">
        <f t="shared" si="916"/>
        <v/>
      </c>
      <c r="BC5664" s="9" t="str">
        <f>IF(V5664="","",MAX(BC$1:BC5663)+1)</f>
        <v/>
      </c>
    </row>
    <row r="5665" spans="21:55">
      <c r="U5665" s="17" t="b">
        <f t="shared" si="913"/>
        <v>0</v>
      </c>
      <c r="V5665" s="9" t="str">
        <f t="shared" si="914"/>
        <v/>
      </c>
      <c r="W5665" s="9" t="str">
        <f t="shared" si="915"/>
        <v/>
      </c>
      <c r="X5665" s="9" t="str">
        <f t="shared" si="916"/>
        <v/>
      </c>
      <c r="BC5665" s="9" t="str">
        <f>IF(V5665="","",MAX(BC$1:BC5664)+1)</f>
        <v/>
      </c>
    </row>
    <row r="5666" spans="21:55">
      <c r="U5666" s="17" t="b">
        <f t="shared" si="913"/>
        <v>0</v>
      </c>
      <c r="V5666" s="9" t="str">
        <f t="shared" si="914"/>
        <v/>
      </c>
      <c r="W5666" s="9" t="str">
        <f t="shared" si="915"/>
        <v/>
      </c>
      <c r="X5666" s="9" t="str">
        <f t="shared" si="916"/>
        <v/>
      </c>
      <c r="BC5666" s="9" t="str">
        <f>IF(V5666="","",MAX(BC$1:BC5665)+1)</f>
        <v/>
      </c>
    </row>
    <row r="5667" spans="21:55">
      <c r="U5667" s="17" t="b">
        <f t="shared" si="913"/>
        <v>0</v>
      </c>
      <c r="V5667" s="9" t="str">
        <f t="shared" si="914"/>
        <v/>
      </c>
      <c r="W5667" s="9" t="str">
        <f t="shared" si="915"/>
        <v/>
      </c>
      <c r="X5667" s="9" t="str">
        <f t="shared" si="916"/>
        <v/>
      </c>
      <c r="BC5667" s="9" t="str">
        <f>IF(V5667="","",MAX(BC$1:BC5666)+1)</f>
        <v/>
      </c>
    </row>
    <row r="5668" spans="21:55">
      <c r="U5668" s="17" t="b">
        <f t="shared" si="913"/>
        <v>0</v>
      </c>
      <c r="V5668" s="9" t="str">
        <f t="shared" si="914"/>
        <v/>
      </c>
      <c r="W5668" s="9" t="str">
        <f t="shared" si="915"/>
        <v/>
      </c>
      <c r="X5668" s="9" t="str">
        <f t="shared" si="916"/>
        <v/>
      </c>
      <c r="BC5668" s="9" t="str">
        <f>IF(V5668="","",MAX(BC$1:BC5667)+1)</f>
        <v/>
      </c>
    </row>
    <row r="5669" spans="21:55">
      <c r="U5669" s="17" t="b">
        <f t="shared" si="913"/>
        <v>0</v>
      </c>
      <c r="V5669" s="9" t="str">
        <f t="shared" si="914"/>
        <v/>
      </c>
      <c r="W5669" s="9" t="str">
        <f t="shared" si="915"/>
        <v/>
      </c>
      <c r="X5669" s="9" t="str">
        <f t="shared" si="916"/>
        <v/>
      </c>
      <c r="BC5669" s="9" t="str">
        <f>IF(V5669="","",MAX(BC$1:BC5668)+1)</f>
        <v/>
      </c>
    </row>
    <row r="5670" spans="21:55">
      <c r="U5670" s="17" t="b">
        <f t="shared" si="913"/>
        <v>0</v>
      </c>
      <c r="V5670" s="9" t="str">
        <f t="shared" si="914"/>
        <v/>
      </c>
      <c r="W5670" s="9" t="str">
        <f t="shared" si="915"/>
        <v/>
      </c>
      <c r="X5670" s="9" t="str">
        <f t="shared" si="916"/>
        <v/>
      </c>
      <c r="BC5670" s="9" t="str">
        <f>IF(V5670="","",MAX(BC$1:BC5669)+1)</f>
        <v/>
      </c>
    </row>
    <row r="5671" spans="21:55">
      <c r="U5671" s="17" t="b">
        <f t="shared" si="913"/>
        <v>0</v>
      </c>
      <c r="V5671" s="9" t="str">
        <f t="shared" si="914"/>
        <v/>
      </c>
      <c r="W5671" s="9" t="str">
        <f t="shared" si="915"/>
        <v/>
      </c>
      <c r="X5671" s="9" t="str">
        <f t="shared" si="916"/>
        <v/>
      </c>
      <c r="BC5671" s="9" t="str">
        <f>IF(V5671="","",MAX(BC$1:BC5670)+1)</f>
        <v/>
      </c>
    </row>
    <row r="5672" spans="21:55">
      <c r="U5672" s="17" t="b">
        <f t="shared" si="913"/>
        <v>0</v>
      </c>
      <c r="V5672" s="9" t="str">
        <f t="shared" si="914"/>
        <v/>
      </c>
      <c r="W5672" s="9" t="str">
        <f t="shared" si="915"/>
        <v/>
      </c>
      <c r="X5672" s="9" t="str">
        <f t="shared" si="916"/>
        <v/>
      </c>
      <c r="BC5672" s="9" t="str">
        <f>IF(V5672="","",MAX(BC$1:BC5671)+1)</f>
        <v/>
      </c>
    </row>
    <row r="5673" spans="21:55">
      <c r="U5673" s="17" t="b">
        <f t="shared" si="913"/>
        <v>0</v>
      </c>
      <c r="V5673" s="9" t="str">
        <f t="shared" si="914"/>
        <v/>
      </c>
      <c r="W5673" s="9" t="str">
        <f t="shared" si="915"/>
        <v/>
      </c>
      <c r="X5673" s="9" t="str">
        <f t="shared" si="916"/>
        <v/>
      </c>
      <c r="BC5673" s="9" t="str">
        <f>IF(V5673="","",MAX(BC$1:BC5672)+1)</f>
        <v/>
      </c>
    </row>
    <row r="5674" spans="21:55">
      <c r="U5674" s="17" t="b">
        <f t="shared" si="913"/>
        <v>0</v>
      </c>
      <c r="V5674" s="9" t="str">
        <f t="shared" si="914"/>
        <v/>
      </c>
      <c r="W5674" s="9" t="str">
        <f t="shared" si="915"/>
        <v/>
      </c>
      <c r="X5674" s="9" t="str">
        <f t="shared" si="916"/>
        <v/>
      </c>
      <c r="BC5674" s="9" t="str">
        <f>IF(V5674="","",MAX(BC$1:BC5673)+1)</f>
        <v/>
      </c>
    </row>
    <row r="5675" spans="21:55">
      <c r="U5675" s="17" t="b">
        <f t="shared" si="913"/>
        <v>0</v>
      </c>
      <c r="V5675" s="9" t="str">
        <f t="shared" si="914"/>
        <v/>
      </c>
      <c r="W5675" s="9" t="str">
        <f t="shared" si="915"/>
        <v/>
      </c>
      <c r="X5675" s="9" t="str">
        <f t="shared" si="916"/>
        <v/>
      </c>
      <c r="BC5675" s="9" t="str">
        <f>IF(V5675="","",MAX(BC$1:BC5674)+1)</f>
        <v/>
      </c>
    </row>
    <row r="5676" spans="21:55">
      <c r="U5676" s="17" t="b">
        <f t="shared" si="913"/>
        <v>0</v>
      </c>
      <c r="V5676" s="9" t="str">
        <f t="shared" si="914"/>
        <v/>
      </c>
      <c r="W5676" s="9" t="str">
        <f t="shared" si="915"/>
        <v/>
      </c>
      <c r="X5676" s="9" t="str">
        <f t="shared" si="916"/>
        <v/>
      </c>
      <c r="BC5676" s="9" t="str">
        <f>IF(V5676="","",MAX(BC$1:BC5675)+1)</f>
        <v/>
      </c>
    </row>
    <row r="5677" spans="21:55">
      <c r="U5677" s="17" t="b">
        <f t="shared" si="913"/>
        <v>0</v>
      </c>
      <c r="V5677" s="9" t="str">
        <f t="shared" si="914"/>
        <v/>
      </c>
      <c r="W5677" s="9" t="str">
        <f t="shared" si="915"/>
        <v/>
      </c>
      <c r="X5677" s="9" t="str">
        <f t="shared" si="916"/>
        <v/>
      </c>
      <c r="BC5677" s="9" t="str">
        <f>IF(V5677="","",MAX(BC$1:BC5676)+1)</f>
        <v/>
      </c>
    </row>
    <row r="5678" spans="21:55">
      <c r="U5678" s="17" t="b">
        <f t="shared" si="913"/>
        <v>0</v>
      </c>
      <c r="V5678" s="9" t="str">
        <f t="shared" si="914"/>
        <v/>
      </c>
      <c r="W5678" s="9" t="str">
        <f t="shared" si="915"/>
        <v/>
      </c>
      <c r="X5678" s="9" t="str">
        <f t="shared" si="916"/>
        <v/>
      </c>
      <c r="BC5678" s="9" t="str">
        <f>IF(V5678="","",MAX(BC$1:BC5677)+1)</f>
        <v/>
      </c>
    </row>
    <row r="5679" spans="21:55">
      <c r="U5679" s="17" t="b">
        <f t="shared" si="913"/>
        <v>0</v>
      </c>
      <c r="V5679" s="9" t="str">
        <f t="shared" si="914"/>
        <v/>
      </c>
      <c r="W5679" s="9" t="str">
        <f t="shared" si="915"/>
        <v/>
      </c>
      <c r="X5679" s="9" t="str">
        <f t="shared" si="916"/>
        <v/>
      </c>
      <c r="BC5679" s="9" t="str">
        <f>IF(V5679="","",MAX(BC$1:BC5678)+1)</f>
        <v/>
      </c>
    </row>
    <row r="5680" spans="21:55">
      <c r="U5680" s="17" t="b">
        <f t="shared" si="913"/>
        <v>0</v>
      </c>
      <c r="V5680" s="9" t="str">
        <f t="shared" si="914"/>
        <v/>
      </c>
      <c r="W5680" s="9" t="str">
        <f t="shared" si="915"/>
        <v/>
      </c>
      <c r="X5680" s="9" t="str">
        <f t="shared" si="916"/>
        <v/>
      </c>
      <c r="BC5680" s="9" t="str">
        <f>IF(V5680="","",MAX(BC$1:BC5679)+1)</f>
        <v/>
      </c>
    </row>
    <row r="5681" spans="21:55">
      <c r="U5681" s="17" t="b">
        <f t="shared" si="913"/>
        <v>0</v>
      </c>
      <c r="V5681" s="9" t="str">
        <f t="shared" si="914"/>
        <v/>
      </c>
      <c r="W5681" s="9" t="str">
        <f t="shared" si="915"/>
        <v/>
      </c>
      <c r="X5681" s="9" t="str">
        <f t="shared" si="916"/>
        <v/>
      </c>
      <c r="BC5681" s="9" t="str">
        <f>IF(V5681="","",MAX(BC$1:BC5680)+1)</f>
        <v/>
      </c>
    </row>
    <row r="5682" spans="21:55">
      <c r="U5682" s="17" t="b">
        <f t="shared" si="913"/>
        <v>0</v>
      </c>
      <c r="V5682" s="9" t="str">
        <f t="shared" si="914"/>
        <v/>
      </c>
      <c r="W5682" s="9" t="str">
        <f t="shared" si="915"/>
        <v/>
      </c>
      <c r="X5682" s="9" t="str">
        <f t="shared" si="916"/>
        <v/>
      </c>
      <c r="BC5682" s="9" t="str">
        <f>IF(V5682="","",MAX(BC$1:BC5681)+1)</f>
        <v/>
      </c>
    </row>
    <row r="5683" spans="21:55">
      <c r="U5683" s="17" t="b">
        <f t="shared" si="913"/>
        <v>0</v>
      </c>
      <c r="V5683" s="9" t="str">
        <f t="shared" si="914"/>
        <v/>
      </c>
      <c r="W5683" s="9" t="str">
        <f t="shared" si="915"/>
        <v/>
      </c>
      <c r="X5683" s="9" t="str">
        <f t="shared" si="916"/>
        <v/>
      </c>
      <c r="BC5683" s="9" t="str">
        <f>IF(V5683="","",MAX(BC$1:BC5682)+1)</f>
        <v/>
      </c>
    </row>
    <row r="5684" spans="21:55">
      <c r="U5684" s="17" t="b">
        <f t="shared" si="913"/>
        <v>0</v>
      </c>
      <c r="V5684" s="9" t="str">
        <f t="shared" si="914"/>
        <v/>
      </c>
      <c r="W5684" s="9" t="str">
        <f t="shared" si="915"/>
        <v/>
      </c>
      <c r="X5684" s="9" t="str">
        <f t="shared" si="916"/>
        <v/>
      </c>
      <c r="BC5684" s="9" t="str">
        <f>IF(V5684="","",MAX(BC$1:BC5683)+1)</f>
        <v/>
      </c>
    </row>
    <row r="5685" spans="21:55">
      <c r="U5685" s="17" t="b">
        <f t="shared" si="913"/>
        <v>0</v>
      </c>
      <c r="V5685" s="9" t="str">
        <f t="shared" si="914"/>
        <v/>
      </c>
      <c r="W5685" s="9" t="str">
        <f t="shared" si="915"/>
        <v/>
      </c>
      <c r="X5685" s="9" t="str">
        <f t="shared" si="916"/>
        <v/>
      </c>
      <c r="BC5685" s="9" t="str">
        <f>IF(V5685="","",MAX(BC$1:BC5684)+1)</f>
        <v/>
      </c>
    </row>
    <row r="5686" spans="21:55">
      <c r="U5686" s="17" t="b">
        <f t="shared" si="913"/>
        <v>0</v>
      </c>
      <c r="V5686" s="9" t="str">
        <f t="shared" si="914"/>
        <v/>
      </c>
      <c r="W5686" s="9" t="str">
        <f t="shared" si="915"/>
        <v/>
      </c>
      <c r="X5686" s="9" t="str">
        <f t="shared" si="916"/>
        <v/>
      </c>
      <c r="BC5686" s="9" t="str">
        <f>IF(V5686="","",MAX(BC$1:BC5685)+1)</f>
        <v/>
      </c>
    </row>
    <row r="5687" spans="21:55">
      <c r="U5687" s="17" t="b">
        <f t="shared" si="913"/>
        <v>0</v>
      </c>
      <c r="V5687" s="9" t="str">
        <f t="shared" si="914"/>
        <v/>
      </c>
      <c r="W5687" s="9" t="str">
        <f t="shared" si="915"/>
        <v/>
      </c>
      <c r="X5687" s="9" t="str">
        <f t="shared" si="916"/>
        <v/>
      </c>
      <c r="BC5687" s="9" t="str">
        <f>IF(V5687="","",MAX(BC$1:BC5686)+1)</f>
        <v/>
      </c>
    </row>
    <row r="5688" spans="21:55">
      <c r="U5688" s="17" t="b">
        <f t="shared" si="913"/>
        <v>0</v>
      </c>
      <c r="V5688" s="9" t="str">
        <f t="shared" si="914"/>
        <v/>
      </c>
      <c r="W5688" s="9" t="str">
        <f t="shared" si="915"/>
        <v/>
      </c>
      <c r="X5688" s="9" t="str">
        <f t="shared" si="916"/>
        <v/>
      </c>
      <c r="BC5688" s="9" t="str">
        <f>IF(V5688="","",MAX(BC$1:BC5687)+1)</f>
        <v/>
      </c>
    </row>
    <row r="5689" spans="21:55">
      <c r="U5689" s="17" t="b">
        <f t="shared" si="913"/>
        <v>0</v>
      </c>
      <c r="V5689" s="9" t="str">
        <f t="shared" si="914"/>
        <v/>
      </c>
      <c r="W5689" s="9" t="str">
        <f t="shared" si="915"/>
        <v/>
      </c>
      <c r="X5689" s="9" t="str">
        <f t="shared" si="916"/>
        <v/>
      </c>
      <c r="BC5689" s="9" t="str">
        <f>IF(V5689="","",MAX(BC$1:BC5688)+1)</f>
        <v/>
      </c>
    </row>
    <row r="5690" spans="21:55">
      <c r="U5690" s="17" t="b">
        <f t="shared" si="913"/>
        <v>0</v>
      </c>
      <c r="V5690" s="9" t="str">
        <f t="shared" si="914"/>
        <v/>
      </c>
      <c r="W5690" s="9" t="str">
        <f t="shared" si="915"/>
        <v/>
      </c>
      <c r="X5690" s="9" t="str">
        <f t="shared" si="916"/>
        <v/>
      </c>
      <c r="BC5690" s="9" t="str">
        <f>IF(V5690="","",MAX(BC$1:BC5689)+1)</f>
        <v/>
      </c>
    </row>
    <row r="5691" spans="21:55">
      <c r="U5691" s="17" t="b">
        <f t="shared" si="913"/>
        <v>0</v>
      </c>
      <c r="V5691" s="9" t="str">
        <f t="shared" si="914"/>
        <v/>
      </c>
      <c r="W5691" s="9" t="str">
        <f t="shared" si="915"/>
        <v/>
      </c>
      <c r="X5691" s="9" t="str">
        <f t="shared" si="916"/>
        <v/>
      </c>
      <c r="BC5691" s="9" t="str">
        <f>IF(V5691="","",MAX(BC$1:BC5690)+1)</f>
        <v/>
      </c>
    </row>
    <row r="5692" spans="21:55">
      <c r="U5692" s="17" t="b">
        <f t="shared" si="913"/>
        <v>0</v>
      </c>
      <c r="V5692" s="9" t="str">
        <f t="shared" si="914"/>
        <v/>
      </c>
      <c r="W5692" s="9" t="str">
        <f t="shared" si="915"/>
        <v/>
      </c>
      <c r="X5692" s="9" t="str">
        <f t="shared" si="916"/>
        <v/>
      </c>
      <c r="BC5692" s="9" t="str">
        <f>IF(V5692="","",MAX(BC$1:BC5691)+1)</f>
        <v/>
      </c>
    </row>
    <row r="5693" spans="21:55">
      <c r="U5693" s="17" t="b">
        <f t="shared" si="913"/>
        <v>0</v>
      </c>
      <c r="V5693" s="9" t="str">
        <f t="shared" si="914"/>
        <v/>
      </c>
      <c r="W5693" s="9" t="str">
        <f t="shared" si="915"/>
        <v/>
      </c>
      <c r="X5693" s="9" t="str">
        <f t="shared" si="916"/>
        <v/>
      </c>
      <c r="BC5693" s="9" t="str">
        <f>IF(V5693="","",MAX(BC$1:BC5692)+1)</f>
        <v/>
      </c>
    </row>
    <row r="5694" spans="21:55">
      <c r="U5694" s="17" t="b">
        <f t="shared" si="913"/>
        <v>0</v>
      </c>
      <c r="V5694" s="9" t="str">
        <f t="shared" si="914"/>
        <v/>
      </c>
      <c r="W5694" s="9" t="str">
        <f t="shared" si="915"/>
        <v/>
      </c>
      <c r="X5694" s="9" t="str">
        <f t="shared" si="916"/>
        <v/>
      </c>
      <c r="BC5694" s="9" t="str">
        <f>IF(V5694="","",MAX(BC$1:BC5693)+1)</f>
        <v/>
      </c>
    </row>
    <row r="5695" spans="21:55">
      <c r="U5695" s="17" t="b">
        <f t="shared" si="913"/>
        <v>0</v>
      </c>
      <c r="V5695" s="9" t="str">
        <f t="shared" si="914"/>
        <v/>
      </c>
      <c r="W5695" s="9" t="str">
        <f t="shared" si="915"/>
        <v/>
      </c>
      <c r="X5695" s="9" t="str">
        <f t="shared" si="916"/>
        <v/>
      </c>
      <c r="BC5695" s="9" t="str">
        <f>IF(V5695="","",MAX(BC$1:BC5694)+1)</f>
        <v/>
      </c>
    </row>
    <row r="5696" spans="21:55">
      <c r="U5696" s="17" t="b">
        <f t="shared" si="913"/>
        <v>0</v>
      </c>
      <c r="V5696" s="9" t="str">
        <f t="shared" si="914"/>
        <v/>
      </c>
      <c r="W5696" s="9" t="str">
        <f t="shared" si="915"/>
        <v/>
      </c>
      <c r="X5696" s="9" t="str">
        <f t="shared" si="916"/>
        <v/>
      </c>
      <c r="BC5696" s="9" t="str">
        <f>IF(V5696="","",MAX(BC$1:BC5695)+1)</f>
        <v/>
      </c>
    </row>
    <row r="5697" spans="21:55">
      <c r="U5697" s="17" t="b">
        <f t="shared" si="913"/>
        <v>0</v>
      </c>
      <c r="V5697" s="9" t="str">
        <f t="shared" si="914"/>
        <v/>
      </c>
      <c r="W5697" s="9" t="str">
        <f t="shared" si="915"/>
        <v/>
      </c>
      <c r="X5697" s="9" t="str">
        <f t="shared" si="916"/>
        <v/>
      </c>
      <c r="BC5697" s="9" t="str">
        <f>IF(V5697="","",MAX(BC$1:BC5696)+1)</f>
        <v/>
      </c>
    </row>
    <row r="5698" spans="21:55">
      <c r="U5698" s="17" t="b">
        <f t="shared" ref="U5698:U5761" si="917">AND(ISNUMBER(SEARCH("(rs",N5698)),NOT(ISNUMBER(SEARCH("oxidation",N5698))),NOT(ISNUMBER(SEARCH("deamidated",N5698))),NOT(ISNUMBER(SEARCH("ammonia",N5698))),NOT(ISNUMBER(SEARCH("acetyl",N5698))),NOT(ISNUMBER(SEARCH("phospho",N5698))),NOT(ISNUMBER(SEARCH("dehydrated",N5698))))</f>
        <v>0</v>
      </c>
      <c r="V5698" s="9" t="str">
        <f t="shared" ref="V5698:V5761" si="918">IF(U5698=TRUE, IF(ISNUMBER(SEARCH(":",P5698))=TRUE, LEFT(P5698,FIND(":",P5698)-1),P5698), "")</f>
        <v/>
      </c>
      <c r="W5698" s="9" t="str">
        <f t="shared" ref="W5698:W5761" si="919">IF(U5698=TRUE,IF(ISNUMBER(SEARCH("Carb",N5698))=TRUE,MID(LEFT(N5698,FIND("#",N5698)-1),FIND(CHAR(1),SUBSTITUTE(N5698," ",CHAR(1),(LEN(N5698)-LEN(SUBSTITUTE(N5698," ","")))-1))+1,LEN(N5698)),LEFT(N5698,FIND("#",N5698)-1)),"")</f>
        <v/>
      </c>
      <c r="X5698" s="9" t="str">
        <f t="shared" si="916"/>
        <v/>
      </c>
      <c r="BC5698" s="9" t="str">
        <f>IF(V5698="","",MAX(BC$1:BC5697)+1)</f>
        <v/>
      </c>
    </row>
    <row r="5699" spans="21:55">
      <c r="U5699" s="17" t="b">
        <f t="shared" si="917"/>
        <v>0</v>
      </c>
      <c r="V5699" s="9" t="str">
        <f t="shared" si="918"/>
        <v/>
      </c>
      <c r="W5699" s="9" t="str">
        <f t="shared" si="919"/>
        <v/>
      </c>
      <c r="X5699" s="9" t="str">
        <f t="shared" si="916"/>
        <v/>
      </c>
      <c r="BC5699" s="9" t="str">
        <f>IF(V5699="","",MAX(BC$1:BC5698)+1)</f>
        <v/>
      </c>
    </row>
    <row r="5700" spans="21:55">
      <c r="U5700" s="17" t="b">
        <f t="shared" si="917"/>
        <v>0</v>
      </c>
      <c r="V5700" s="9" t="str">
        <f t="shared" si="918"/>
        <v/>
      </c>
      <c r="W5700" s="9" t="str">
        <f t="shared" si="919"/>
        <v/>
      </c>
      <c r="X5700" s="9" t="str">
        <f t="shared" si="916"/>
        <v/>
      </c>
      <c r="BC5700" s="9" t="str">
        <f>IF(V5700="","",MAX(BC$1:BC5699)+1)</f>
        <v/>
      </c>
    </row>
    <row r="5701" spans="21:55">
      <c r="U5701" s="17" t="b">
        <f t="shared" si="917"/>
        <v>0</v>
      </c>
      <c r="V5701" s="9" t="str">
        <f t="shared" si="918"/>
        <v/>
      </c>
      <c r="W5701" s="9" t="str">
        <f t="shared" si="919"/>
        <v/>
      </c>
      <c r="X5701" s="9" t="str">
        <f t="shared" si="916"/>
        <v/>
      </c>
      <c r="BC5701" s="9" t="str">
        <f>IF(V5701="","",MAX(BC$1:BC5700)+1)</f>
        <v/>
      </c>
    </row>
    <row r="5702" spans="21:55">
      <c r="U5702" s="17" t="b">
        <f t="shared" si="917"/>
        <v>0</v>
      </c>
      <c r="V5702" s="9" t="str">
        <f t="shared" si="918"/>
        <v/>
      </c>
      <c r="W5702" s="9" t="str">
        <f t="shared" si="919"/>
        <v/>
      </c>
      <c r="X5702" s="9" t="str">
        <f t="shared" si="916"/>
        <v/>
      </c>
      <c r="BC5702" s="9" t="str">
        <f>IF(V5702="","",MAX(BC$1:BC5701)+1)</f>
        <v/>
      </c>
    </row>
    <row r="5703" spans="21:55">
      <c r="U5703" s="17" t="b">
        <f t="shared" si="917"/>
        <v>0</v>
      </c>
      <c r="V5703" s="9" t="str">
        <f t="shared" si="918"/>
        <v/>
      </c>
      <c r="W5703" s="9" t="str">
        <f t="shared" si="919"/>
        <v/>
      </c>
      <c r="X5703" s="9" t="str">
        <f t="shared" si="916"/>
        <v/>
      </c>
      <c r="BC5703" s="9" t="str">
        <f>IF(V5703="","",MAX(BC$1:BC5702)+1)</f>
        <v/>
      </c>
    </row>
    <row r="5704" spans="21:55">
      <c r="U5704" s="17" t="b">
        <f t="shared" si="917"/>
        <v>0</v>
      </c>
      <c r="V5704" s="9" t="str">
        <f t="shared" si="918"/>
        <v/>
      </c>
      <c r="W5704" s="9" t="str">
        <f t="shared" si="919"/>
        <v/>
      </c>
      <c r="X5704" s="9" t="str">
        <f t="shared" si="916"/>
        <v/>
      </c>
      <c r="BC5704" s="9" t="str">
        <f>IF(V5704="","",MAX(BC$1:BC5703)+1)</f>
        <v/>
      </c>
    </row>
    <row r="5705" spans="21:55">
      <c r="U5705" s="17" t="b">
        <f t="shared" si="917"/>
        <v>0</v>
      </c>
      <c r="V5705" s="9" t="str">
        <f t="shared" si="918"/>
        <v/>
      </c>
      <c r="W5705" s="9" t="str">
        <f t="shared" si="919"/>
        <v/>
      </c>
      <c r="X5705" s="9" t="str">
        <f t="shared" si="916"/>
        <v/>
      </c>
      <c r="BC5705" s="9" t="str">
        <f>IF(V5705="","",MAX(BC$1:BC5704)+1)</f>
        <v/>
      </c>
    </row>
    <row r="5706" spans="21:55">
      <c r="U5706" s="17" t="b">
        <f t="shared" si="917"/>
        <v>0</v>
      </c>
      <c r="V5706" s="9" t="str">
        <f t="shared" si="918"/>
        <v/>
      </c>
      <c r="W5706" s="9" t="str">
        <f t="shared" si="919"/>
        <v/>
      </c>
      <c r="X5706" s="9" t="str">
        <f t="shared" si="916"/>
        <v/>
      </c>
      <c r="BC5706" s="9" t="str">
        <f>IF(V5706="","",MAX(BC$1:BC5705)+1)</f>
        <v/>
      </c>
    </row>
    <row r="5707" spans="21:55">
      <c r="U5707" s="17" t="b">
        <f t="shared" si="917"/>
        <v>0</v>
      </c>
      <c r="V5707" s="9" t="str">
        <f t="shared" si="918"/>
        <v/>
      </c>
      <c r="W5707" s="9" t="str">
        <f t="shared" si="919"/>
        <v/>
      </c>
      <c r="X5707" s="9" t="str">
        <f t="shared" si="916"/>
        <v/>
      </c>
      <c r="BC5707" s="9" t="str">
        <f>IF(V5707="","",MAX(BC$1:BC5706)+1)</f>
        <v/>
      </c>
    </row>
    <row r="5708" spans="21:55">
      <c r="U5708" s="17" t="b">
        <f t="shared" si="917"/>
        <v>0</v>
      </c>
      <c r="V5708" s="9" t="str">
        <f t="shared" si="918"/>
        <v/>
      </c>
      <c r="W5708" s="9" t="str">
        <f t="shared" si="919"/>
        <v/>
      </c>
      <c r="X5708" s="9" t="str">
        <f t="shared" si="916"/>
        <v/>
      </c>
      <c r="BC5708" s="9" t="str">
        <f>IF(V5708="","",MAX(BC$1:BC5707)+1)</f>
        <v/>
      </c>
    </row>
    <row r="5709" spans="21:55">
      <c r="U5709" s="17" t="b">
        <f t="shared" si="917"/>
        <v>0</v>
      </c>
      <c r="V5709" s="9" t="str">
        <f t="shared" si="918"/>
        <v/>
      </c>
      <c r="W5709" s="9" t="str">
        <f t="shared" si="919"/>
        <v/>
      </c>
      <c r="X5709" s="9" t="str">
        <f t="shared" si="916"/>
        <v/>
      </c>
      <c r="BC5709" s="9" t="str">
        <f>IF(V5709="","",MAX(BC$1:BC5708)+1)</f>
        <v/>
      </c>
    </row>
    <row r="5710" spans="21:55">
      <c r="U5710" s="17" t="b">
        <f t="shared" si="917"/>
        <v>0</v>
      </c>
      <c r="V5710" s="9" t="str">
        <f t="shared" si="918"/>
        <v/>
      </c>
      <c r="W5710" s="9" t="str">
        <f t="shared" si="919"/>
        <v/>
      </c>
      <c r="X5710" s="9" t="str">
        <f t="shared" si="916"/>
        <v/>
      </c>
      <c r="BC5710" s="9" t="str">
        <f>IF(V5710="","",MAX(BC$1:BC5709)+1)</f>
        <v/>
      </c>
    </row>
    <row r="5711" spans="21:55">
      <c r="U5711" s="17" t="b">
        <f t="shared" si="917"/>
        <v>0</v>
      </c>
      <c r="V5711" s="9" t="str">
        <f t="shared" si="918"/>
        <v/>
      </c>
      <c r="W5711" s="9" t="str">
        <f t="shared" si="919"/>
        <v/>
      </c>
      <c r="X5711" s="9" t="str">
        <f t="shared" si="916"/>
        <v/>
      </c>
      <c r="BC5711" s="9" t="str">
        <f>IF(V5711="","",MAX(BC$1:BC5710)+1)</f>
        <v/>
      </c>
    </row>
    <row r="5712" spans="21:55">
      <c r="U5712" s="17" t="b">
        <f t="shared" si="917"/>
        <v>0</v>
      </c>
      <c r="V5712" s="9" t="str">
        <f t="shared" si="918"/>
        <v/>
      </c>
      <c r="W5712" s="9" t="str">
        <f t="shared" si="919"/>
        <v/>
      </c>
      <c r="X5712" s="9" t="str">
        <f t="shared" si="916"/>
        <v/>
      </c>
      <c r="BC5712" s="9" t="str">
        <f>IF(V5712="","",MAX(BC$1:BC5711)+1)</f>
        <v/>
      </c>
    </row>
    <row r="5713" spans="21:55">
      <c r="U5713" s="17" t="b">
        <f t="shared" si="917"/>
        <v>0</v>
      </c>
      <c r="V5713" s="9" t="str">
        <f t="shared" si="918"/>
        <v/>
      </c>
      <c r="W5713" s="9" t="str">
        <f t="shared" si="919"/>
        <v/>
      </c>
      <c r="X5713" s="9" t="str">
        <f t="shared" si="916"/>
        <v/>
      </c>
      <c r="BC5713" s="9" t="str">
        <f>IF(V5713="","",MAX(BC$1:BC5712)+1)</f>
        <v/>
      </c>
    </row>
    <row r="5714" spans="21:55">
      <c r="U5714" s="17" t="b">
        <f t="shared" si="917"/>
        <v>0</v>
      </c>
      <c r="V5714" s="9" t="str">
        <f t="shared" si="918"/>
        <v/>
      </c>
      <c r="W5714" s="9" t="str">
        <f t="shared" si="919"/>
        <v/>
      </c>
      <c r="X5714" s="9" t="str">
        <f t="shared" si="916"/>
        <v/>
      </c>
      <c r="BC5714" s="9" t="str">
        <f>IF(V5714="","",MAX(BC$1:BC5713)+1)</f>
        <v/>
      </c>
    </row>
    <row r="5715" spans="21:55">
      <c r="U5715" s="17" t="b">
        <f t="shared" si="917"/>
        <v>0</v>
      </c>
      <c r="V5715" s="9" t="str">
        <f t="shared" si="918"/>
        <v/>
      </c>
      <c r="W5715" s="9" t="str">
        <f t="shared" si="919"/>
        <v/>
      </c>
      <c r="X5715" s="9" t="str">
        <f t="shared" si="916"/>
        <v/>
      </c>
      <c r="BC5715" s="9" t="str">
        <f>IF(V5715="","",MAX(BC$1:BC5714)+1)</f>
        <v/>
      </c>
    </row>
    <row r="5716" spans="21:55">
      <c r="U5716" s="17" t="b">
        <f t="shared" si="917"/>
        <v>0</v>
      </c>
      <c r="V5716" s="9" t="str">
        <f t="shared" si="918"/>
        <v/>
      </c>
      <c r="W5716" s="9" t="str">
        <f t="shared" si="919"/>
        <v/>
      </c>
      <c r="X5716" s="9" t="str">
        <f t="shared" si="916"/>
        <v/>
      </c>
      <c r="BC5716" s="9" t="str">
        <f>IF(V5716="","",MAX(BC$1:BC5715)+1)</f>
        <v/>
      </c>
    </row>
    <row r="5717" spans="21:55">
      <c r="U5717" s="17" t="b">
        <f t="shared" si="917"/>
        <v>0</v>
      </c>
      <c r="V5717" s="9" t="str">
        <f t="shared" si="918"/>
        <v/>
      </c>
      <c r="W5717" s="9" t="str">
        <f t="shared" si="919"/>
        <v/>
      </c>
      <c r="X5717" s="9" t="str">
        <f t="shared" si="916"/>
        <v/>
      </c>
      <c r="BC5717" s="9" t="str">
        <f>IF(V5717="","",MAX(BC$1:BC5716)+1)</f>
        <v/>
      </c>
    </row>
    <row r="5718" spans="21:55">
      <c r="U5718" s="17" t="b">
        <f t="shared" si="917"/>
        <v>0</v>
      </c>
      <c r="V5718" s="9" t="str">
        <f t="shared" si="918"/>
        <v/>
      </c>
      <c r="W5718" s="9" t="str">
        <f t="shared" si="919"/>
        <v/>
      </c>
      <c r="X5718" s="9" t="str">
        <f t="shared" si="916"/>
        <v/>
      </c>
      <c r="BC5718" s="9" t="str">
        <f>IF(V5718="","",MAX(BC$1:BC5717)+1)</f>
        <v/>
      </c>
    </row>
    <row r="5719" spans="21:55">
      <c r="U5719" s="17" t="b">
        <f t="shared" si="917"/>
        <v>0</v>
      </c>
      <c r="V5719" s="9" t="str">
        <f t="shared" si="918"/>
        <v/>
      </c>
      <c r="W5719" s="9" t="str">
        <f t="shared" si="919"/>
        <v/>
      </c>
      <c r="X5719" s="9" t="str">
        <f t="shared" si="916"/>
        <v/>
      </c>
      <c r="BC5719" s="9" t="str">
        <f>IF(V5719="","",MAX(BC$1:BC5718)+1)</f>
        <v/>
      </c>
    </row>
    <row r="5720" spans="21:55">
      <c r="U5720" s="17" t="b">
        <f t="shared" si="917"/>
        <v>0</v>
      </c>
      <c r="V5720" s="9" t="str">
        <f t="shared" si="918"/>
        <v/>
      </c>
      <c r="W5720" s="9" t="str">
        <f t="shared" si="919"/>
        <v/>
      </c>
      <c r="X5720" s="9" t="str">
        <f t="shared" si="916"/>
        <v/>
      </c>
      <c r="BC5720" s="9" t="str">
        <f>IF(V5720="","",MAX(BC$1:BC5719)+1)</f>
        <v/>
      </c>
    </row>
    <row r="5721" spans="21:55">
      <c r="U5721" s="17" t="b">
        <f t="shared" si="917"/>
        <v>0</v>
      </c>
      <c r="V5721" s="9" t="str">
        <f t="shared" si="918"/>
        <v/>
      </c>
      <c r="W5721" s="9" t="str">
        <f t="shared" si="919"/>
        <v/>
      </c>
      <c r="X5721" s="9" t="str">
        <f t="shared" si="916"/>
        <v/>
      </c>
      <c r="BC5721" s="9" t="str">
        <f>IF(V5721="","",MAX(BC$1:BC5720)+1)</f>
        <v/>
      </c>
    </row>
    <row r="5722" spans="21:55">
      <c r="U5722" s="17" t="b">
        <f t="shared" si="917"/>
        <v>0</v>
      </c>
      <c r="V5722" s="9" t="str">
        <f t="shared" si="918"/>
        <v/>
      </c>
      <c r="W5722" s="9" t="str">
        <f t="shared" si="919"/>
        <v/>
      </c>
      <c r="X5722" s="9" t="str">
        <f t="shared" si="916"/>
        <v/>
      </c>
      <c r="BC5722" s="9" t="str">
        <f>IF(V5722="","",MAX(BC$1:BC5721)+1)</f>
        <v/>
      </c>
    </row>
    <row r="5723" spans="21:55">
      <c r="U5723" s="17" t="b">
        <f t="shared" si="917"/>
        <v>0</v>
      </c>
      <c r="V5723" s="9" t="str">
        <f t="shared" si="918"/>
        <v/>
      </c>
      <c r="W5723" s="9" t="str">
        <f t="shared" si="919"/>
        <v/>
      </c>
      <c r="X5723" s="9" t="str">
        <f t="shared" si="916"/>
        <v/>
      </c>
      <c r="BC5723" s="9" t="str">
        <f>IF(V5723="","",MAX(BC$1:BC5722)+1)</f>
        <v/>
      </c>
    </row>
    <row r="5724" spans="21:55">
      <c r="U5724" s="17" t="b">
        <f t="shared" si="917"/>
        <v>0</v>
      </c>
      <c r="V5724" s="9" t="str">
        <f t="shared" si="918"/>
        <v/>
      </c>
      <c r="W5724" s="9" t="str">
        <f t="shared" si="919"/>
        <v/>
      </c>
      <c r="X5724" s="9" t="str">
        <f t="shared" si="916"/>
        <v/>
      </c>
      <c r="BC5724" s="9" t="str">
        <f>IF(V5724="","",MAX(BC$1:BC5723)+1)</f>
        <v/>
      </c>
    </row>
    <row r="5725" spans="21:55">
      <c r="U5725" s="17" t="b">
        <f t="shared" si="917"/>
        <v>0</v>
      </c>
      <c r="V5725" s="9" t="str">
        <f t="shared" si="918"/>
        <v/>
      </c>
      <c r="W5725" s="9" t="str">
        <f t="shared" si="919"/>
        <v/>
      </c>
      <c r="X5725" s="9" t="str">
        <f t="shared" si="916"/>
        <v/>
      </c>
      <c r="BC5725" s="9" t="str">
        <f>IF(V5725="","",MAX(BC$1:BC5724)+1)</f>
        <v/>
      </c>
    </row>
    <row r="5726" spans="21:55">
      <c r="U5726" s="17" t="b">
        <f t="shared" si="917"/>
        <v>0</v>
      </c>
      <c r="V5726" s="9" t="str">
        <f t="shared" si="918"/>
        <v/>
      </c>
      <c r="W5726" s="9" t="str">
        <f t="shared" si="919"/>
        <v/>
      </c>
      <c r="X5726" s="9" t="str">
        <f t="shared" ref="X5726:X5789" si="920">IF(U5726=TRUE, MID(LEFT(N5726,FIND(")",N5726)-1),FIND("(",N5726)+1,LEN(N5726)), "")</f>
        <v/>
      </c>
      <c r="BC5726" s="9" t="str">
        <f>IF(V5726="","",MAX(BC$1:BC5725)+1)</f>
        <v/>
      </c>
    </row>
    <row r="5727" spans="21:55">
      <c r="U5727" s="17" t="b">
        <f t="shared" si="917"/>
        <v>0</v>
      </c>
      <c r="V5727" s="9" t="str">
        <f t="shared" si="918"/>
        <v/>
      </c>
      <c r="W5727" s="9" t="str">
        <f t="shared" si="919"/>
        <v/>
      </c>
      <c r="X5727" s="9" t="str">
        <f t="shared" si="920"/>
        <v/>
      </c>
      <c r="BC5727" s="9" t="str">
        <f>IF(V5727="","",MAX(BC$1:BC5726)+1)</f>
        <v/>
      </c>
    </row>
    <row r="5728" spans="21:55">
      <c r="U5728" s="17" t="b">
        <f t="shared" si="917"/>
        <v>0</v>
      </c>
      <c r="V5728" s="9" t="str">
        <f t="shared" si="918"/>
        <v/>
      </c>
      <c r="W5728" s="9" t="str">
        <f t="shared" si="919"/>
        <v/>
      </c>
      <c r="X5728" s="9" t="str">
        <f t="shared" si="920"/>
        <v/>
      </c>
      <c r="BC5728" s="9" t="str">
        <f>IF(V5728="","",MAX(BC$1:BC5727)+1)</f>
        <v/>
      </c>
    </row>
    <row r="5729" spans="21:55">
      <c r="U5729" s="17" t="b">
        <f t="shared" si="917"/>
        <v>0</v>
      </c>
      <c r="V5729" s="9" t="str">
        <f t="shared" si="918"/>
        <v/>
      </c>
      <c r="W5729" s="9" t="str">
        <f t="shared" si="919"/>
        <v/>
      </c>
      <c r="X5729" s="9" t="str">
        <f t="shared" si="920"/>
        <v/>
      </c>
      <c r="BC5729" s="9" t="str">
        <f>IF(V5729="","",MAX(BC$1:BC5728)+1)</f>
        <v/>
      </c>
    </row>
    <row r="5730" spans="21:55">
      <c r="U5730" s="17" t="b">
        <f t="shared" si="917"/>
        <v>0</v>
      </c>
      <c r="V5730" s="9" t="str">
        <f t="shared" si="918"/>
        <v/>
      </c>
      <c r="W5730" s="9" t="str">
        <f t="shared" si="919"/>
        <v/>
      </c>
      <c r="X5730" s="9" t="str">
        <f t="shared" si="920"/>
        <v/>
      </c>
      <c r="BC5730" s="9" t="str">
        <f>IF(V5730="","",MAX(BC$1:BC5729)+1)</f>
        <v/>
      </c>
    </row>
    <row r="5731" spans="21:55">
      <c r="U5731" s="17" t="b">
        <f t="shared" si="917"/>
        <v>0</v>
      </c>
      <c r="V5731" s="9" t="str">
        <f t="shared" si="918"/>
        <v/>
      </c>
      <c r="W5731" s="9" t="str">
        <f t="shared" si="919"/>
        <v/>
      </c>
      <c r="X5731" s="9" t="str">
        <f t="shared" si="920"/>
        <v/>
      </c>
      <c r="BC5731" s="9" t="str">
        <f>IF(V5731="","",MAX(BC$1:BC5730)+1)</f>
        <v/>
      </c>
    </row>
    <row r="5732" spans="21:55">
      <c r="U5732" s="17" t="b">
        <f t="shared" si="917"/>
        <v>0</v>
      </c>
      <c r="V5732" s="9" t="str">
        <f t="shared" si="918"/>
        <v/>
      </c>
      <c r="W5732" s="9" t="str">
        <f t="shared" si="919"/>
        <v/>
      </c>
      <c r="X5732" s="9" t="str">
        <f t="shared" si="920"/>
        <v/>
      </c>
      <c r="BC5732" s="9" t="str">
        <f>IF(V5732="","",MAX(BC$1:BC5731)+1)</f>
        <v/>
      </c>
    </row>
    <row r="5733" spans="21:55">
      <c r="U5733" s="17" t="b">
        <f t="shared" si="917"/>
        <v>0</v>
      </c>
      <c r="V5733" s="9" t="str">
        <f t="shared" si="918"/>
        <v/>
      </c>
      <c r="W5733" s="9" t="str">
        <f t="shared" si="919"/>
        <v/>
      </c>
      <c r="X5733" s="9" t="str">
        <f t="shared" si="920"/>
        <v/>
      </c>
      <c r="BC5733" s="9" t="str">
        <f>IF(V5733="","",MAX(BC$1:BC5732)+1)</f>
        <v/>
      </c>
    </row>
    <row r="5734" spans="21:55">
      <c r="U5734" s="17" t="b">
        <f t="shared" si="917"/>
        <v>0</v>
      </c>
      <c r="V5734" s="9" t="str">
        <f t="shared" si="918"/>
        <v/>
      </c>
      <c r="W5734" s="9" t="str">
        <f t="shared" si="919"/>
        <v/>
      </c>
      <c r="X5734" s="9" t="str">
        <f t="shared" si="920"/>
        <v/>
      </c>
      <c r="BC5734" s="9" t="str">
        <f>IF(V5734="","",MAX(BC$1:BC5733)+1)</f>
        <v/>
      </c>
    </row>
    <row r="5735" spans="21:55">
      <c r="U5735" s="17" t="b">
        <f t="shared" si="917"/>
        <v>0</v>
      </c>
      <c r="V5735" s="9" t="str">
        <f t="shared" si="918"/>
        <v/>
      </c>
      <c r="W5735" s="9" t="str">
        <f t="shared" si="919"/>
        <v/>
      </c>
      <c r="X5735" s="9" t="str">
        <f t="shared" si="920"/>
        <v/>
      </c>
      <c r="BC5735" s="9" t="str">
        <f>IF(V5735="","",MAX(BC$1:BC5734)+1)</f>
        <v/>
      </c>
    </row>
    <row r="5736" spans="21:55">
      <c r="U5736" s="17" t="b">
        <f t="shared" si="917"/>
        <v>0</v>
      </c>
      <c r="V5736" s="9" t="str">
        <f t="shared" si="918"/>
        <v/>
      </c>
      <c r="W5736" s="9" t="str">
        <f t="shared" si="919"/>
        <v/>
      </c>
      <c r="X5736" s="9" t="str">
        <f t="shared" si="920"/>
        <v/>
      </c>
      <c r="BC5736" s="9" t="str">
        <f>IF(V5736="","",MAX(BC$1:BC5735)+1)</f>
        <v/>
      </c>
    </row>
    <row r="5737" spans="21:55">
      <c r="U5737" s="17" t="b">
        <f t="shared" si="917"/>
        <v>0</v>
      </c>
      <c r="V5737" s="9" t="str">
        <f t="shared" si="918"/>
        <v/>
      </c>
      <c r="W5737" s="9" t="str">
        <f t="shared" si="919"/>
        <v/>
      </c>
      <c r="X5737" s="9" t="str">
        <f t="shared" si="920"/>
        <v/>
      </c>
      <c r="BC5737" s="9" t="str">
        <f>IF(V5737="","",MAX(BC$1:BC5736)+1)</f>
        <v/>
      </c>
    </row>
    <row r="5738" spans="21:55">
      <c r="U5738" s="17" t="b">
        <f t="shared" si="917"/>
        <v>0</v>
      </c>
      <c r="V5738" s="9" t="str">
        <f t="shared" si="918"/>
        <v/>
      </c>
      <c r="W5738" s="9" t="str">
        <f t="shared" si="919"/>
        <v/>
      </c>
      <c r="X5738" s="9" t="str">
        <f t="shared" si="920"/>
        <v/>
      </c>
      <c r="BC5738" s="9" t="str">
        <f>IF(V5738="","",MAX(BC$1:BC5737)+1)</f>
        <v/>
      </c>
    </row>
    <row r="5739" spans="21:55">
      <c r="U5739" s="17" t="b">
        <f t="shared" si="917"/>
        <v>0</v>
      </c>
      <c r="V5739" s="9" t="str">
        <f t="shared" si="918"/>
        <v/>
      </c>
      <c r="W5739" s="9" t="str">
        <f t="shared" si="919"/>
        <v/>
      </c>
      <c r="X5739" s="9" t="str">
        <f t="shared" si="920"/>
        <v/>
      </c>
      <c r="BC5739" s="9" t="str">
        <f>IF(V5739="","",MAX(BC$1:BC5738)+1)</f>
        <v/>
      </c>
    </row>
    <row r="5740" spans="21:55">
      <c r="U5740" s="17" t="b">
        <f t="shared" si="917"/>
        <v>0</v>
      </c>
      <c r="V5740" s="9" t="str">
        <f t="shared" si="918"/>
        <v/>
      </c>
      <c r="W5740" s="9" t="str">
        <f t="shared" si="919"/>
        <v/>
      </c>
      <c r="X5740" s="9" t="str">
        <f t="shared" si="920"/>
        <v/>
      </c>
      <c r="BC5740" s="9" t="str">
        <f>IF(V5740="","",MAX(BC$1:BC5739)+1)</f>
        <v/>
      </c>
    </row>
    <row r="5741" spans="21:55">
      <c r="U5741" s="17" t="b">
        <f t="shared" si="917"/>
        <v>0</v>
      </c>
      <c r="V5741" s="9" t="str">
        <f t="shared" si="918"/>
        <v/>
      </c>
      <c r="W5741" s="9" t="str">
        <f t="shared" si="919"/>
        <v/>
      </c>
      <c r="X5741" s="9" t="str">
        <f t="shared" si="920"/>
        <v/>
      </c>
      <c r="BC5741" s="9" t="str">
        <f>IF(V5741="","",MAX(BC$1:BC5740)+1)</f>
        <v/>
      </c>
    </row>
    <row r="5742" spans="21:55">
      <c r="U5742" s="17" t="b">
        <f t="shared" si="917"/>
        <v>0</v>
      </c>
      <c r="V5742" s="9" t="str">
        <f t="shared" si="918"/>
        <v/>
      </c>
      <c r="W5742" s="9" t="str">
        <f t="shared" si="919"/>
        <v/>
      </c>
      <c r="X5742" s="9" t="str">
        <f t="shared" si="920"/>
        <v/>
      </c>
      <c r="BC5742" s="9" t="str">
        <f>IF(V5742="","",MAX(BC$1:BC5741)+1)</f>
        <v/>
      </c>
    </row>
    <row r="5743" spans="21:55">
      <c r="U5743" s="17" t="b">
        <f t="shared" si="917"/>
        <v>0</v>
      </c>
      <c r="V5743" s="9" t="str">
        <f t="shared" si="918"/>
        <v/>
      </c>
      <c r="W5743" s="9" t="str">
        <f t="shared" si="919"/>
        <v/>
      </c>
      <c r="X5743" s="9" t="str">
        <f t="shared" si="920"/>
        <v/>
      </c>
      <c r="BC5743" s="9" t="str">
        <f>IF(V5743="","",MAX(BC$1:BC5742)+1)</f>
        <v/>
      </c>
    </row>
    <row r="5744" spans="21:55">
      <c r="U5744" s="17" t="b">
        <f t="shared" si="917"/>
        <v>0</v>
      </c>
      <c r="V5744" s="9" t="str">
        <f t="shared" si="918"/>
        <v/>
      </c>
      <c r="W5744" s="9" t="str">
        <f t="shared" si="919"/>
        <v/>
      </c>
      <c r="X5744" s="9" t="str">
        <f t="shared" si="920"/>
        <v/>
      </c>
      <c r="BC5744" s="9" t="str">
        <f>IF(V5744="","",MAX(BC$1:BC5743)+1)</f>
        <v/>
      </c>
    </row>
    <row r="5745" spans="21:55">
      <c r="U5745" s="17" t="b">
        <f t="shared" si="917"/>
        <v>0</v>
      </c>
      <c r="V5745" s="9" t="str">
        <f t="shared" si="918"/>
        <v/>
      </c>
      <c r="W5745" s="9" t="str">
        <f t="shared" si="919"/>
        <v/>
      </c>
      <c r="X5745" s="9" t="str">
        <f t="shared" si="920"/>
        <v/>
      </c>
      <c r="BC5745" s="9" t="str">
        <f>IF(V5745="","",MAX(BC$1:BC5744)+1)</f>
        <v/>
      </c>
    </row>
    <row r="5746" spans="21:55">
      <c r="U5746" s="17" t="b">
        <f t="shared" si="917"/>
        <v>0</v>
      </c>
      <c r="V5746" s="9" t="str">
        <f t="shared" si="918"/>
        <v/>
      </c>
      <c r="W5746" s="9" t="str">
        <f t="shared" si="919"/>
        <v/>
      </c>
      <c r="X5746" s="9" t="str">
        <f t="shared" si="920"/>
        <v/>
      </c>
      <c r="BC5746" s="9" t="str">
        <f>IF(V5746="","",MAX(BC$1:BC5745)+1)</f>
        <v/>
      </c>
    </row>
    <row r="5747" spans="21:55">
      <c r="U5747" s="17" t="b">
        <f t="shared" si="917"/>
        <v>0</v>
      </c>
      <c r="V5747" s="9" t="str">
        <f t="shared" si="918"/>
        <v/>
      </c>
      <c r="W5747" s="9" t="str">
        <f t="shared" si="919"/>
        <v/>
      </c>
      <c r="X5747" s="9" t="str">
        <f t="shared" si="920"/>
        <v/>
      </c>
      <c r="BC5747" s="9" t="str">
        <f>IF(V5747="","",MAX(BC$1:BC5746)+1)</f>
        <v/>
      </c>
    </row>
    <row r="5748" spans="21:55">
      <c r="U5748" s="17" t="b">
        <f t="shared" si="917"/>
        <v>0</v>
      </c>
      <c r="V5748" s="9" t="str">
        <f t="shared" si="918"/>
        <v/>
      </c>
      <c r="W5748" s="9" t="str">
        <f t="shared" si="919"/>
        <v/>
      </c>
      <c r="X5748" s="9" t="str">
        <f t="shared" si="920"/>
        <v/>
      </c>
      <c r="BC5748" s="9" t="str">
        <f>IF(V5748="","",MAX(BC$1:BC5747)+1)</f>
        <v/>
      </c>
    </row>
    <row r="5749" spans="21:55">
      <c r="U5749" s="17" t="b">
        <f t="shared" si="917"/>
        <v>0</v>
      </c>
      <c r="V5749" s="9" t="str">
        <f t="shared" si="918"/>
        <v/>
      </c>
      <c r="W5749" s="9" t="str">
        <f t="shared" si="919"/>
        <v/>
      </c>
      <c r="X5749" s="9" t="str">
        <f t="shared" si="920"/>
        <v/>
      </c>
      <c r="BC5749" s="9" t="str">
        <f>IF(V5749="","",MAX(BC$1:BC5748)+1)</f>
        <v/>
      </c>
    </row>
    <row r="5750" spans="21:55">
      <c r="U5750" s="17" t="b">
        <f t="shared" si="917"/>
        <v>0</v>
      </c>
      <c r="V5750" s="9" t="str">
        <f t="shared" si="918"/>
        <v/>
      </c>
      <c r="W5750" s="9" t="str">
        <f t="shared" si="919"/>
        <v/>
      </c>
      <c r="X5750" s="9" t="str">
        <f t="shared" si="920"/>
        <v/>
      </c>
      <c r="BC5750" s="9" t="str">
        <f>IF(V5750="","",MAX(BC$1:BC5749)+1)</f>
        <v/>
      </c>
    </row>
    <row r="5751" spans="21:55">
      <c r="U5751" s="17" t="b">
        <f t="shared" si="917"/>
        <v>0</v>
      </c>
      <c r="V5751" s="9" t="str">
        <f t="shared" si="918"/>
        <v/>
      </c>
      <c r="W5751" s="9" t="str">
        <f t="shared" si="919"/>
        <v/>
      </c>
      <c r="X5751" s="9" t="str">
        <f t="shared" si="920"/>
        <v/>
      </c>
      <c r="BC5751" s="9" t="str">
        <f>IF(V5751="","",MAX(BC$1:BC5750)+1)</f>
        <v/>
      </c>
    </row>
    <row r="5752" spans="21:55">
      <c r="U5752" s="17" t="b">
        <f t="shared" si="917"/>
        <v>0</v>
      </c>
      <c r="V5752" s="9" t="str">
        <f t="shared" si="918"/>
        <v/>
      </c>
      <c r="W5752" s="9" t="str">
        <f t="shared" si="919"/>
        <v/>
      </c>
      <c r="X5752" s="9" t="str">
        <f t="shared" si="920"/>
        <v/>
      </c>
      <c r="BC5752" s="9" t="str">
        <f>IF(V5752="","",MAX(BC$1:BC5751)+1)</f>
        <v/>
      </c>
    </row>
    <row r="5753" spans="21:55">
      <c r="U5753" s="17" t="b">
        <f t="shared" si="917"/>
        <v>0</v>
      </c>
      <c r="V5753" s="9" t="str">
        <f t="shared" si="918"/>
        <v/>
      </c>
      <c r="W5753" s="9" t="str">
        <f t="shared" si="919"/>
        <v/>
      </c>
      <c r="X5753" s="9" t="str">
        <f t="shared" si="920"/>
        <v/>
      </c>
      <c r="BC5753" s="9" t="str">
        <f>IF(V5753="","",MAX(BC$1:BC5752)+1)</f>
        <v/>
      </c>
    </row>
    <row r="5754" spans="21:55">
      <c r="U5754" s="17" t="b">
        <f t="shared" si="917"/>
        <v>0</v>
      </c>
      <c r="V5754" s="9" t="str">
        <f t="shared" si="918"/>
        <v/>
      </c>
      <c r="W5754" s="9" t="str">
        <f t="shared" si="919"/>
        <v/>
      </c>
      <c r="X5754" s="9" t="str">
        <f t="shared" si="920"/>
        <v/>
      </c>
      <c r="BC5754" s="9" t="str">
        <f>IF(V5754="","",MAX(BC$1:BC5753)+1)</f>
        <v/>
      </c>
    </row>
    <row r="5755" spans="21:55">
      <c r="U5755" s="17" t="b">
        <f t="shared" si="917"/>
        <v>0</v>
      </c>
      <c r="V5755" s="9" t="str">
        <f t="shared" si="918"/>
        <v/>
      </c>
      <c r="W5755" s="9" t="str">
        <f t="shared" si="919"/>
        <v/>
      </c>
      <c r="X5755" s="9" t="str">
        <f t="shared" si="920"/>
        <v/>
      </c>
      <c r="BC5755" s="9" t="str">
        <f>IF(V5755="","",MAX(BC$1:BC5754)+1)</f>
        <v/>
      </c>
    </row>
    <row r="5756" spans="21:55">
      <c r="U5756" s="17" t="b">
        <f t="shared" si="917"/>
        <v>0</v>
      </c>
      <c r="V5756" s="9" t="str">
        <f t="shared" si="918"/>
        <v/>
      </c>
      <c r="W5756" s="9" t="str">
        <f t="shared" si="919"/>
        <v/>
      </c>
      <c r="X5756" s="9" t="str">
        <f t="shared" si="920"/>
        <v/>
      </c>
      <c r="BC5756" s="9" t="str">
        <f>IF(V5756="","",MAX(BC$1:BC5755)+1)</f>
        <v/>
      </c>
    </row>
    <row r="5757" spans="21:55">
      <c r="U5757" s="17" t="b">
        <f t="shared" si="917"/>
        <v>0</v>
      </c>
      <c r="V5757" s="9" t="str">
        <f t="shared" si="918"/>
        <v/>
      </c>
      <c r="W5757" s="9" t="str">
        <f t="shared" si="919"/>
        <v/>
      </c>
      <c r="X5757" s="9" t="str">
        <f t="shared" si="920"/>
        <v/>
      </c>
      <c r="BC5757" s="9" t="str">
        <f>IF(V5757="","",MAX(BC$1:BC5756)+1)</f>
        <v/>
      </c>
    </row>
    <row r="5758" spans="21:55">
      <c r="U5758" s="17" t="b">
        <f t="shared" si="917"/>
        <v>0</v>
      </c>
      <c r="V5758" s="9" t="str">
        <f t="shared" si="918"/>
        <v/>
      </c>
      <c r="W5758" s="9" t="str">
        <f t="shared" si="919"/>
        <v/>
      </c>
      <c r="X5758" s="9" t="str">
        <f t="shared" si="920"/>
        <v/>
      </c>
      <c r="BC5758" s="9" t="str">
        <f>IF(V5758="","",MAX(BC$1:BC5757)+1)</f>
        <v/>
      </c>
    </row>
    <row r="5759" spans="21:55">
      <c r="U5759" s="17" t="b">
        <f t="shared" si="917"/>
        <v>0</v>
      </c>
      <c r="V5759" s="9" t="str">
        <f t="shared" si="918"/>
        <v/>
      </c>
      <c r="W5759" s="9" t="str">
        <f t="shared" si="919"/>
        <v/>
      </c>
      <c r="X5759" s="9" t="str">
        <f t="shared" si="920"/>
        <v/>
      </c>
      <c r="BC5759" s="9" t="str">
        <f>IF(V5759="","",MAX(BC$1:BC5758)+1)</f>
        <v/>
      </c>
    </row>
    <row r="5760" spans="21:55">
      <c r="U5760" s="17" t="b">
        <f t="shared" si="917"/>
        <v>0</v>
      </c>
      <c r="V5760" s="9" t="str">
        <f t="shared" si="918"/>
        <v/>
      </c>
      <c r="W5760" s="9" t="str">
        <f t="shared" si="919"/>
        <v/>
      </c>
      <c r="X5760" s="9" t="str">
        <f t="shared" si="920"/>
        <v/>
      </c>
      <c r="BC5760" s="9" t="str">
        <f>IF(V5760="","",MAX(BC$1:BC5759)+1)</f>
        <v/>
      </c>
    </row>
    <row r="5761" spans="21:55">
      <c r="U5761" s="17" t="b">
        <f t="shared" si="917"/>
        <v>0</v>
      </c>
      <c r="V5761" s="9" t="str">
        <f t="shared" si="918"/>
        <v/>
      </c>
      <c r="W5761" s="9" t="str">
        <f t="shared" si="919"/>
        <v/>
      </c>
      <c r="X5761" s="9" t="str">
        <f t="shared" si="920"/>
        <v/>
      </c>
      <c r="BC5761" s="9" t="str">
        <f>IF(V5761="","",MAX(BC$1:BC5760)+1)</f>
        <v/>
      </c>
    </row>
    <row r="5762" spans="21:55">
      <c r="U5762" s="17" t="b">
        <f t="shared" ref="U5762:U5825" si="921">AND(ISNUMBER(SEARCH("(rs",N5762)),NOT(ISNUMBER(SEARCH("oxidation",N5762))),NOT(ISNUMBER(SEARCH("deamidated",N5762))),NOT(ISNUMBER(SEARCH("ammonia",N5762))),NOT(ISNUMBER(SEARCH("acetyl",N5762))),NOT(ISNUMBER(SEARCH("phospho",N5762))),NOT(ISNUMBER(SEARCH("dehydrated",N5762))))</f>
        <v>0</v>
      </c>
      <c r="V5762" s="9" t="str">
        <f t="shared" ref="V5762:V5825" si="922">IF(U5762=TRUE, IF(ISNUMBER(SEARCH(":",P5762))=TRUE, LEFT(P5762,FIND(":",P5762)-1),P5762), "")</f>
        <v/>
      </c>
      <c r="W5762" s="9" t="str">
        <f t="shared" ref="W5762:W5825" si="923">IF(U5762=TRUE,IF(ISNUMBER(SEARCH("Carb",N5762))=TRUE,MID(LEFT(N5762,FIND("#",N5762)-1),FIND(CHAR(1),SUBSTITUTE(N5762," ",CHAR(1),(LEN(N5762)-LEN(SUBSTITUTE(N5762," ","")))-1))+1,LEN(N5762)),LEFT(N5762,FIND("#",N5762)-1)),"")</f>
        <v/>
      </c>
      <c r="X5762" s="9" t="str">
        <f t="shared" si="920"/>
        <v/>
      </c>
      <c r="BC5762" s="9" t="str">
        <f>IF(V5762="","",MAX(BC$1:BC5761)+1)</f>
        <v/>
      </c>
    </row>
    <row r="5763" spans="21:55">
      <c r="U5763" s="17" t="b">
        <f t="shared" si="921"/>
        <v>0</v>
      </c>
      <c r="V5763" s="9" t="str">
        <f t="shared" si="922"/>
        <v/>
      </c>
      <c r="W5763" s="9" t="str">
        <f t="shared" si="923"/>
        <v/>
      </c>
      <c r="X5763" s="9" t="str">
        <f t="shared" si="920"/>
        <v/>
      </c>
      <c r="BC5763" s="9" t="str">
        <f>IF(V5763="","",MAX(BC$1:BC5762)+1)</f>
        <v/>
      </c>
    </row>
    <row r="5764" spans="21:55">
      <c r="U5764" s="17" t="b">
        <f t="shared" si="921"/>
        <v>0</v>
      </c>
      <c r="V5764" s="9" t="str">
        <f t="shared" si="922"/>
        <v/>
      </c>
      <c r="W5764" s="9" t="str">
        <f t="shared" si="923"/>
        <v/>
      </c>
      <c r="X5764" s="9" t="str">
        <f t="shared" si="920"/>
        <v/>
      </c>
      <c r="BC5764" s="9" t="str">
        <f>IF(V5764="","",MAX(BC$1:BC5763)+1)</f>
        <v/>
      </c>
    </row>
    <row r="5765" spans="21:55">
      <c r="U5765" s="17" t="b">
        <f t="shared" si="921"/>
        <v>0</v>
      </c>
      <c r="V5765" s="9" t="str">
        <f t="shared" si="922"/>
        <v/>
      </c>
      <c r="W5765" s="9" t="str">
        <f t="shared" si="923"/>
        <v/>
      </c>
      <c r="X5765" s="9" t="str">
        <f t="shared" si="920"/>
        <v/>
      </c>
      <c r="BC5765" s="9" t="str">
        <f>IF(V5765="","",MAX(BC$1:BC5764)+1)</f>
        <v/>
      </c>
    </row>
    <row r="5766" spans="21:55">
      <c r="U5766" s="17" t="b">
        <f t="shared" si="921"/>
        <v>0</v>
      </c>
      <c r="V5766" s="9" t="str">
        <f t="shared" si="922"/>
        <v/>
      </c>
      <c r="W5766" s="9" t="str">
        <f t="shared" si="923"/>
        <v/>
      </c>
      <c r="X5766" s="9" t="str">
        <f t="shared" si="920"/>
        <v/>
      </c>
      <c r="BC5766" s="9" t="str">
        <f>IF(V5766="","",MAX(BC$1:BC5765)+1)</f>
        <v/>
      </c>
    </row>
    <row r="5767" spans="21:55">
      <c r="U5767" s="17" t="b">
        <f t="shared" si="921"/>
        <v>0</v>
      </c>
      <c r="V5767" s="9" t="str">
        <f t="shared" si="922"/>
        <v/>
      </c>
      <c r="W5767" s="9" t="str">
        <f t="shared" si="923"/>
        <v/>
      </c>
      <c r="X5767" s="9" t="str">
        <f t="shared" si="920"/>
        <v/>
      </c>
      <c r="BC5767" s="9" t="str">
        <f>IF(V5767="","",MAX(BC$1:BC5766)+1)</f>
        <v/>
      </c>
    </row>
    <row r="5768" spans="21:55">
      <c r="U5768" s="17" t="b">
        <f t="shared" si="921"/>
        <v>0</v>
      </c>
      <c r="V5768" s="9" t="str">
        <f t="shared" si="922"/>
        <v/>
      </c>
      <c r="W5768" s="9" t="str">
        <f t="shared" si="923"/>
        <v/>
      </c>
      <c r="X5768" s="9" t="str">
        <f t="shared" si="920"/>
        <v/>
      </c>
      <c r="BC5768" s="9" t="str">
        <f>IF(V5768="","",MAX(BC$1:BC5767)+1)</f>
        <v/>
      </c>
    </row>
    <row r="5769" spans="21:55">
      <c r="U5769" s="17" t="b">
        <f t="shared" si="921"/>
        <v>0</v>
      </c>
      <c r="V5769" s="9" t="str">
        <f t="shared" si="922"/>
        <v/>
      </c>
      <c r="W5769" s="9" t="str">
        <f t="shared" si="923"/>
        <v/>
      </c>
      <c r="X5769" s="9" t="str">
        <f t="shared" si="920"/>
        <v/>
      </c>
      <c r="BC5769" s="9" t="str">
        <f>IF(V5769="","",MAX(BC$1:BC5768)+1)</f>
        <v/>
      </c>
    </row>
    <row r="5770" spans="21:55">
      <c r="U5770" s="17" t="b">
        <f t="shared" si="921"/>
        <v>0</v>
      </c>
      <c r="V5770" s="9" t="str">
        <f t="shared" si="922"/>
        <v/>
      </c>
      <c r="W5770" s="9" t="str">
        <f t="shared" si="923"/>
        <v/>
      </c>
      <c r="X5770" s="9" t="str">
        <f t="shared" si="920"/>
        <v/>
      </c>
      <c r="BC5770" s="9" t="str">
        <f>IF(V5770="","",MAX(BC$1:BC5769)+1)</f>
        <v/>
      </c>
    </row>
    <row r="5771" spans="21:55">
      <c r="U5771" s="17" t="b">
        <f t="shared" si="921"/>
        <v>0</v>
      </c>
      <c r="V5771" s="9" t="str">
        <f t="shared" si="922"/>
        <v/>
      </c>
      <c r="W5771" s="9" t="str">
        <f t="shared" si="923"/>
        <v/>
      </c>
      <c r="X5771" s="9" t="str">
        <f t="shared" si="920"/>
        <v/>
      </c>
      <c r="BC5771" s="9" t="str">
        <f>IF(V5771="","",MAX(BC$1:BC5770)+1)</f>
        <v/>
      </c>
    </row>
    <row r="5772" spans="21:55">
      <c r="U5772" s="17" t="b">
        <f t="shared" si="921"/>
        <v>0</v>
      </c>
      <c r="V5772" s="9" t="str">
        <f t="shared" si="922"/>
        <v/>
      </c>
      <c r="W5772" s="9" t="str">
        <f t="shared" si="923"/>
        <v/>
      </c>
      <c r="X5772" s="9" t="str">
        <f t="shared" si="920"/>
        <v/>
      </c>
      <c r="BC5772" s="9" t="str">
        <f>IF(V5772="","",MAX(BC$1:BC5771)+1)</f>
        <v/>
      </c>
    </row>
    <row r="5773" spans="21:55">
      <c r="U5773" s="17" t="b">
        <f t="shared" si="921"/>
        <v>0</v>
      </c>
      <c r="V5773" s="9" t="str">
        <f t="shared" si="922"/>
        <v/>
      </c>
      <c r="W5773" s="9" t="str">
        <f t="shared" si="923"/>
        <v/>
      </c>
      <c r="X5773" s="9" t="str">
        <f t="shared" si="920"/>
        <v/>
      </c>
      <c r="BC5773" s="9" t="str">
        <f>IF(V5773="","",MAX(BC$1:BC5772)+1)</f>
        <v/>
      </c>
    </row>
    <row r="5774" spans="21:55">
      <c r="U5774" s="17" t="b">
        <f t="shared" si="921"/>
        <v>0</v>
      </c>
      <c r="V5774" s="9" t="str">
        <f t="shared" si="922"/>
        <v/>
      </c>
      <c r="W5774" s="9" t="str">
        <f t="shared" si="923"/>
        <v/>
      </c>
      <c r="X5774" s="9" t="str">
        <f t="shared" si="920"/>
        <v/>
      </c>
      <c r="BC5774" s="9" t="str">
        <f>IF(V5774="","",MAX(BC$1:BC5773)+1)</f>
        <v/>
      </c>
    </row>
    <row r="5775" spans="21:55">
      <c r="U5775" s="17" t="b">
        <f t="shared" si="921"/>
        <v>0</v>
      </c>
      <c r="V5775" s="9" t="str">
        <f t="shared" si="922"/>
        <v/>
      </c>
      <c r="W5775" s="9" t="str">
        <f t="shared" si="923"/>
        <v/>
      </c>
      <c r="X5775" s="9" t="str">
        <f t="shared" si="920"/>
        <v/>
      </c>
      <c r="BC5775" s="9" t="str">
        <f>IF(V5775="","",MAX(BC$1:BC5774)+1)</f>
        <v/>
      </c>
    </row>
    <row r="5776" spans="21:55">
      <c r="U5776" s="17" t="b">
        <f t="shared" si="921"/>
        <v>0</v>
      </c>
      <c r="V5776" s="9" t="str">
        <f t="shared" si="922"/>
        <v/>
      </c>
      <c r="W5776" s="9" t="str">
        <f t="shared" si="923"/>
        <v/>
      </c>
      <c r="X5776" s="9" t="str">
        <f t="shared" si="920"/>
        <v/>
      </c>
      <c r="BC5776" s="9" t="str">
        <f>IF(V5776="","",MAX(BC$1:BC5775)+1)</f>
        <v/>
      </c>
    </row>
    <row r="5777" spans="21:55">
      <c r="U5777" s="17" t="b">
        <f t="shared" si="921"/>
        <v>0</v>
      </c>
      <c r="V5777" s="9" t="str">
        <f t="shared" si="922"/>
        <v/>
      </c>
      <c r="W5777" s="9" t="str">
        <f t="shared" si="923"/>
        <v/>
      </c>
      <c r="X5777" s="9" t="str">
        <f t="shared" si="920"/>
        <v/>
      </c>
      <c r="BC5777" s="9" t="str">
        <f>IF(V5777="","",MAX(BC$1:BC5776)+1)</f>
        <v/>
      </c>
    </row>
    <row r="5778" spans="21:55">
      <c r="U5778" s="17" t="b">
        <f t="shared" si="921"/>
        <v>0</v>
      </c>
      <c r="V5778" s="9" t="str">
        <f t="shared" si="922"/>
        <v/>
      </c>
      <c r="W5778" s="9" t="str">
        <f t="shared" si="923"/>
        <v/>
      </c>
      <c r="X5778" s="9" t="str">
        <f t="shared" si="920"/>
        <v/>
      </c>
      <c r="BC5778" s="9" t="str">
        <f>IF(V5778="","",MAX(BC$1:BC5777)+1)</f>
        <v/>
      </c>
    </row>
    <row r="5779" spans="21:55">
      <c r="U5779" s="17" t="b">
        <f t="shared" si="921"/>
        <v>0</v>
      </c>
      <c r="V5779" s="9" t="str">
        <f t="shared" si="922"/>
        <v/>
      </c>
      <c r="W5779" s="9" t="str">
        <f t="shared" si="923"/>
        <v/>
      </c>
      <c r="X5779" s="9" t="str">
        <f t="shared" si="920"/>
        <v/>
      </c>
      <c r="BC5779" s="9" t="str">
        <f>IF(V5779="","",MAX(BC$1:BC5778)+1)</f>
        <v/>
      </c>
    </row>
    <row r="5780" spans="21:55">
      <c r="U5780" s="17" t="b">
        <f t="shared" si="921"/>
        <v>0</v>
      </c>
      <c r="V5780" s="9" t="str">
        <f t="shared" si="922"/>
        <v/>
      </c>
      <c r="W5780" s="9" t="str">
        <f t="shared" si="923"/>
        <v/>
      </c>
      <c r="X5780" s="9" t="str">
        <f t="shared" si="920"/>
        <v/>
      </c>
      <c r="BC5780" s="9" t="str">
        <f>IF(V5780="","",MAX(BC$1:BC5779)+1)</f>
        <v/>
      </c>
    </row>
    <row r="5781" spans="21:55">
      <c r="U5781" s="17" t="b">
        <f t="shared" si="921"/>
        <v>0</v>
      </c>
      <c r="V5781" s="9" t="str">
        <f t="shared" si="922"/>
        <v/>
      </c>
      <c r="W5781" s="9" t="str">
        <f t="shared" si="923"/>
        <v/>
      </c>
      <c r="X5781" s="9" t="str">
        <f t="shared" si="920"/>
        <v/>
      </c>
      <c r="BC5781" s="9" t="str">
        <f>IF(V5781="","",MAX(BC$1:BC5780)+1)</f>
        <v/>
      </c>
    </row>
    <row r="5782" spans="21:55">
      <c r="U5782" s="17" t="b">
        <f t="shared" si="921"/>
        <v>0</v>
      </c>
      <c r="V5782" s="9" t="str">
        <f t="shared" si="922"/>
        <v/>
      </c>
      <c r="W5782" s="9" t="str">
        <f t="shared" si="923"/>
        <v/>
      </c>
      <c r="X5782" s="9" t="str">
        <f t="shared" si="920"/>
        <v/>
      </c>
      <c r="BC5782" s="9" t="str">
        <f>IF(V5782="","",MAX(BC$1:BC5781)+1)</f>
        <v/>
      </c>
    </row>
    <row r="5783" spans="21:55">
      <c r="U5783" s="17" t="b">
        <f t="shared" si="921"/>
        <v>0</v>
      </c>
      <c r="V5783" s="9" t="str">
        <f t="shared" si="922"/>
        <v/>
      </c>
      <c r="W5783" s="9" t="str">
        <f t="shared" si="923"/>
        <v/>
      </c>
      <c r="X5783" s="9" t="str">
        <f t="shared" si="920"/>
        <v/>
      </c>
      <c r="BC5783" s="9" t="str">
        <f>IF(V5783="","",MAX(BC$1:BC5782)+1)</f>
        <v/>
      </c>
    </row>
    <row r="5784" spans="21:55">
      <c r="U5784" s="17" t="b">
        <f t="shared" si="921"/>
        <v>0</v>
      </c>
      <c r="V5784" s="9" t="str">
        <f t="shared" si="922"/>
        <v/>
      </c>
      <c r="W5784" s="9" t="str">
        <f t="shared" si="923"/>
        <v/>
      </c>
      <c r="X5784" s="9" t="str">
        <f t="shared" si="920"/>
        <v/>
      </c>
      <c r="BC5784" s="9" t="str">
        <f>IF(V5784="","",MAX(BC$1:BC5783)+1)</f>
        <v/>
      </c>
    </row>
    <row r="5785" spans="21:55">
      <c r="U5785" s="17" t="b">
        <f t="shared" si="921"/>
        <v>0</v>
      </c>
      <c r="V5785" s="9" t="str">
        <f t="shared" si="922"/>
        <v/>
      </c>
      <c r="W5785" s="9" t="str">
        <f t="shared" si="923"/>
        <v/>
      </c>
      <c r="X5785" s="9" t="str">
        <f t="shared" si="920"/>
        <v/>
      </c>
      <c r="BC5785" s="9" t="str">
        <f>IF(V5785="","",MAX(BC$1:BC5784)+1)</f>
        <v/>
      </c>
    </row>
    <row r="5786" spans="21:55">
      <c r="U5786" s="17" t="b">
        <f t="shared" si="921"/>
        <v>0</v>
      </c>
      <c r="V5786" s="9" t="str">
        <f t="shared" si="922"/>
        <v/>
      </c>
      <c r="W5786" s="9" t="str">
        <f t="shared" si="923"/>
        <v/>
      </c>
      <c r="X5786" s="9" t="str">
        <f t="shared" si="920"/>
        <v/>
      </c>
      <c r="BC5786" s="9" t="str">
        <f>IF(V5786="","",MAX(BC$1:BC5785)+1)</f>
        <v/>
      </c>
    </row>
    <row r="5787" spans="21:55">
      <c r="U5787" s="17" t="b">
        <f t="shared" si="921"/>
        <v>0</v>
      </c>
      <c r="V5787" s="9" t="str">
        <f t="shared" si="922"/>
        <v/>
      </c>
      <c r="W5787" s="9" t="str">
        <f t="shared" si="923"/>
        <v/>
      </c>
      <c r="X5787" s="9" t="str">
        <f t="shared" si="920"/>
        <v/>
      </c>
      <c r="BC5787" s="9" t="str">
        <f>IF(V5787="","",MAX(BC$1:BC5786)+1)</f>
        <v/>
      </c>
    </row>
    <row r="5788" spans="21:55">
      <c r="U5788" s="17" t="b">
        <f t="shared" si="921"/>
        <v>0</v>
      </c>
      <c r="V5788" s="9" t="str">
        <f t="shared" si="922"/>
        <v/>
      </c>
      <c r="W5788" s="9" t="str">
        <f t="shared" si="923"/>
        <v/>
      </c>
      <c r="X5788" s="9" t="str">
        <f t="shared" si="920"/>
        <v/>
      </c>
      <c r="BC5788" s="9" t="str">
        <f>IF(V5788="","",MAX(BC$1:BC5787)+1)</f>
        <v/>
      </c>
    </row>
    <row r="5789" spans="21:55">
      <c r="U5789" s="17" t="b">
        <f t="shared" si="921"/>
        <v>0</v>
      </c>
      <c r="V5789" s="9" t="str">
        <f t="shared" si="922"/>
        <v/>
      </c>
      <c r="W5789" s="9" t="str">
        <f t="shared" si="923"/>
        <v/>
      </c>
      <c r="X5789" s="9" t="str">
        <f t="shared" si="920"/>
        <v/>
      </c>
      <c r="BC5789" s="9" t="str">
        <f>IF(V5789="","",MAX(BC$1:BC5788)+1)</f>
        <v/>
      </c>
    </row>
    <row r="5790" spans="21:55">
      <c r="U5790" s="17" t="b">
        <f t="shared" si="921"/>
        <v>0</v>
      </c>
      <c r="V5790" s="9" t="str">
        <f t="shared" si="922"/>
        <v/>
      </c>
      <c r="W5790" s="9" t="str">
        <f t="shared" si="923"/>
        <v/>
      </c>
      <c r="X5790" s="9" t="str">
        <f t="shared" ref="X5790:X5853" si="924">IF(U5790=TRUE, MID(LEFT(N5790,FIND(")",N5790)-1),FIND("(",N5790)+1,LEN(N5790)), "")</f>
        <v/>
      </c>
      <c r="BC5790" s="9" t="str">
        <f>IF(V5790="","",MAX(BC$1:BC5789)+1)</f>
        <v/>
      </c>
    </row>
    <row r="5791" spans="21:55">
      <c r="U5791" s="17" t="b">
        <f t="shared" si="921"/>
        <v>0</v>
      </c>
      <c r="V5791" s="9" t="str">
        <f t="shared" si="922"/>
        <v/>
      </c>
      <c r="W5791" s="9" t="str">
        <f t="shared" si="923"/>
        <v/>
      </c>
      <c r="X5791" s="9" t="str">
        <f t="shared" si="924"/>
        <v/>
      </c>
      <c r="BC5791" s="9" t="str">
        <f>IF(V5791="","",MAX(BC$1:BC5790)+1)</f>
        <v/>
      </c>
    </row>
    <row r="5792" spans="21:55">
      <c r="U5792" s="17" t="b">
        <f t="shared" si="921"/>
        <v>0</v>
      </c>
      <c r="V5792" s="9" t="str">
        <f t="shared" si="922"/>
        <v/>
      </c>
      <c r="W5792" s="9" t="str">
        <f t="shared" si="923"/>
        <v/>
      </c>
      <c r="X5792" s="9" t="str">
        <f t="shared" si="924"/>
        <v/>
      </c>
      <c r="BC5792" s="9" t="str">
        <f>IF(V5792="","",MAX(BC$1:BC5791)+1)</f>
        <v/>
      </c>
    </row>
    <row r="5793" spans="21:55">
      <c r="U5793" s="17" t="b">
        <f t="shared" si="921"/>
        <v>0</v>
      </c>
      <c r="V5793" s="9" t="str">
        <f t="shared" si="922"/>
        <v/>
      </c>
      <c r="W5793" s="9" t="str">
        <f t="shared" si="923"/>
        <v/>
      </c>
      <c r="X5793" s="9" t="str">
        <f t="shared" si="924"/>
        <v/>
      </c>
      <c r="BC5793" s="9" t="str">
        <f>IF(V5793="","",MAX(BC$1:BC5792)+1)</f>
        <v/>
      </c>
    </row>
    <row r="5794" spans="21:55">
      <c r="U5794" s="17" t="b">
        <f t="shared" si="921"/>
        <v>0</v>
      </c>
      <c r="V5794" s="9" t="str">
        <f t="shared" si="922"/>
        <v/>
      </c>
      <c r="W5794" s="9" t="str">
        <f t="shared" si="923"/>
        <v/>
      </c>
      <c r="X5794" s="9" t="str">
        <f t="shared" si="924"/>
        <v/>
      </c>
      <c r="BC5794" s="9" t="str">
        <f>IF(V5794="","",MAX(BC$1:BC5793)+1)</f>
        <v/>
      </c>
    </row>
    <row r="5795" spans="21:55">
      <c r="U5795" s="17" t="b">
        <f t="shared" si="921"/>
        <v>0</v>
      </c>
      <c r="V5795" s="9" t="str">
        <f t="shared" si="922"/>
        <v/>
      </c>
      <c r="W5795" s="9" t="str">
        <f t="shared" si="923"/>
        <v/>
      </c>
      <c r="X5795" s="9" t="str">
        <f t="shared" si="924"/>
        <v/>
      </c>
      <c r="BC5795" s="9" t="str">
        <f>IF(V5795="","",MAX(BC$1:BC5794)+1)</f>
        <v/>
      </c>
    </row>
    <row r="5796" spans="21:55">
      <c r="U5796" s="17" t="b">
        <f t="shared" si="921"/>
        <v>0</v>
      </c>
      <c r="V5796" s="9" t="str">
        <f t="shared" si="922"/>
        <v/>
      </c>
      <c r="W5796" s="9" t="str">
        <f t="shared" si="923"/>
        <v/>
      </c>
      <c r="X5796" s="9" t="str">
        <f t="shared" si="924"/>
        <v/>
      </c>
      <c r="BC5796" s="9" t="str">
        <f>IF(V5796="","",MAX(BC$1:BC5795)+1)</f>
        <v/>
      </c>
    </row>
    <row r="5797" spans="21:55">
      <c r="U5797" s="17" t="b">
        <f t="shared" si="921"/>
        <v>0</v>
      </c>
      <c r="V5797" s="9" t="str">
        <f t="shared" si="922"/>
        <v/>
      </c>
      <c r="W5797" s="9" t="str">
        <f t="shared" si="923"/>
        <v/>
      </c>
      <c r="X5797" s="9" t="str">
        <f t="shared" si="924"/>
        <v/>
      </c>
      <c r="BC5797" s="9" t="str">
        <f>IF(V5797="","",MAX(BC$1:BC5796)+1)</f>
        <v/>
      </c>
    </row>
    <row r="5798" spans="21:55">
      <c r="U5798" s="17" t="b">
        <f t="shared" si="921"/>
        <v>0</v>
      </c>
      <c r="V5798" s="9" t="str">
        <f t="shared" si="922"/>
        <v/>
      </c>
      <c r="W5798" s="9" t="str">
        <f t="shared" si="923"/>
        <v/>
      </c>
      <c r="X5798" s="9" t="str">
        <f t="shared" si="924"/>
        <v/>
      </c>
      <c r="BC5798" s="9" t="str">
        <f>IF(V5798="","",MAX(BC$1:BC5797)+1)</f>
        <v/>
      </c>
    </row>
    <row r="5799" spans="21:55">
      <c r="U5799" s="17" t="b">
        <f t="shared" si="921"/>
        <v>0</v>
      </c>
      <c r="V5799" s="9" t="str">
        <f t="shared" si="922"/>
        <v/>
      </c>
      <c r="W5799" s="9" t="str">
        <f t="shared" si="923"/>
        <v/>
      </c>
      <c r="X5799" s="9" t="str">
        <f t="shared" si="924"/>
        <v/>
      </c>
      <c r="BC5799" s="9" t="str">
        <f>IF(V5799="","",MAX(BC$1:BC5798)+1)</f>
        <v/>
      </c>
    </row>
    <row r="5800" spans="21:55">
      <c r="U5800" s="17" t="b">
        <f t="shared" si="921"/>
        <v>0</v>
      </c>
      <c r="V5800" s="9" t="str">
        <f t="shared" si="922"/>
        <v/>
      </c>
      <c r="W5800" s="9" t="str">
        <f t="shared" si="923"/>
        <v/>
      </c>
      <c r="X5800" s="9" t="str">
        <f t="shared" si="924"/>
        <v/>
      </c>
      <c r="BC5800" s="9" t="str">
        <f>IF(V5800="","",MAX(BC$1:BC5799)+1)</f>
        <v/>
      </c>
    </row>
    <row r="5801" spans="21:55">
      <c r="U5801" s="17" t="b">
        <f t="shared" si="921"/>
        <v>0</v>
      </c>
      <c r="V5801" s="9" t="str">
        <f t="shared" si="922"/>
        <v/>
      </c>
      <c r="W5801" s="9" t="str">
        <f t="shared" si="923"/>
        <v/>
      </c>
      <c r="X5801" s="9" t="str">
        <f t="shared" si="924"/>
        <v/>
      </c>
      <c r="BC5801" s="9" t="str">
        <f>IF(V5801="","",MAX(BC$1:BC5800)+1)</f>
        <v/>
      </c>
    </row>
    <row r="5802" spans="21:55">
      <c r="U5802" s="17" t="b">
        <f t="shared" si="921"/>
        <v>0</v>
      </c>
      <c r="V5802" s="9" t="str">
        <f t="shared" si="922"/>
        <v/>
      </c>
      <c r="W5802" s="9" t="str">
        <f t="shared" si="923"/>
        <v/>
      </c>
      <c r="X5802" s="9" t="str">
        <f t="shared" si="924"/>
        <v/>
      </c>
      <c r="BC5802" s="9" t="str">
        <f>IF(V5802="","",MAX(BC$1:BC5801)+1)</f>
        <v/>
      </c>
    </row>
    <row r="5803" spans="21:55">
      <c r="U5803" s="17" t="b">
        <f t="shared" si="921"/>
        <v>0</v>
      </c>
      <c r="V5803" s="9" t="str">
        <f t="shared" si="922"/>
        <v/>
      </c>
      <c r="W5803" s="9" t="str">
        <f t="shared" si="923"/>
        <v/>
      </c>
      <c r="X5803" s="9" t="str">
        <f t="shared" si="924"/>
        <v/>
      </c>
      <c r="BC5803" s="9" t="str">
        <f>IF(V5803="","",MAX(BC$1:BC5802)+1)</f>
        <v/>
      </c>
    </row>
    <row r="5804" spans="21:55">
      <c r="U5804" s="17" t="b">
        <f t="shared" si="921"/>
        <v>0</v>
      </c>
      <c r="V5804" s="9" t="str">
        <f t="shared" si="922"/>
        <v/>
      </c>
      <c r="W5804" s="9" t="str">
        <f t="shared" si="923"/>
        <v/>
      </c>
      <c r="X5804" s="9" t="str">
        <f t="shared" si="924"/>
        <v/>
      </c>
      <c r="BC5804" s="9" t="str">
        <f>IF(V5804="","",MAX(BC$1:BC5803)+1)</f>
        <v/>
      </c>
    </row>
    <row r="5805" spans="21:55">
      <c r="U5805" s="17" t="b">
        <f t="shared" si="921"/>
        <v>0</v>
      </c>
      <c r="V5805" s="9" t="str">
        <f t="shared" si="922"/>
        <v/>
      </c>
      <c r="W5805" s="9" t="str">
        <f t="shared" si="923"/>
        <v/>
      </c>
      <c r="X5805" s="9" t="str">
        <f t="shared" si="924"/>
        <v/>
      </c>
      <c r="BC5805" s="9" t="str">
        <f>IF(V5805="","",MAX(BC$1:BC5804)+1)</f>
        <v/>
      </c>
    </row>
    <row r="5806" spans="21:55">
      <c r="U5806" s="17" t="b">
        <f t="shared" si="921"/>
        <v>0</v>
      </c>
      <c r="V5806" s="9" t="str">
        <f t="shared" si="922"/>
        <v/>
      </c>
      <c r="W5806" s="9" t="str">
        <f t="shared" si="923"/>
        <v/>
      </c>
      <c r="X5806" s="9" t="str">
        <f t="shared" si="924"/>
        <v/>
      </c>
      <c r="BC5806" s="9" t="str">
        <f>IF(V5806="","",MAX(BC$1:BC5805)+1)</f>
        <v/>
      </c>
    </row>
    <row r="5807" spans="21:55">
      <c r="U5807" s="17" t="b">
        <f t="shared" si="921"/>
        <v>0</v>
      </c>
      <c r="V5807" s="9" t="str">
        <f t="shared" si="922"/>
        <v/>
      </c>
      <c r="W5807" s="9" t="str">
        <f t="shared" si="923"/>
        <v/>
      </c>
      <c r="X5807" s="9" t="str">
        <f t="shared" si="924"/>
        <v/>
      </c>
      <c r="BC5807" s="9" t="str">
        <f>IF(V5807="","",MAX(BC$1:BC5806)+1)</f>
        <v/>
      </c>
    </row>
    <row r="5808" spans="21:55">
      <c r="U5808" s="17" t="b">
        <f t="shared" si="921"/>
        <v>0</v>
      </c>
      <c r="V5808" s="9" t="str">
        <f t="shared" si="922"/>
        <v/>
      </c>
      <c r="W5808" s="9" t="str">
        <f t="shared" si="923"/>
        <v/>
      </c>
      <c r="X5808" s="9" t="str">
        <f t="shared" si="924"/>
        <v/>
      </c>
      <c r="BC5808" s="9" t="str">
        <f>IF(V5808="","",MAX(BC$1:BC5807)+1)</f>
        <v/>
      </c>
    </row>
    <row r="5809" spans="21:55">
      <c r="U5809" s="17" t="b">
        <f t="shared" si="921"/>
        <v>0</v>
      </c>
      <c r="V5809" s="9" t="str">
        <f t="shared" si="922"/>
        <v/>
      </c>
      <c r="W5809" s="9" t="str">
        <f t="shared" si="923"/>
        <v/>
      </c>
      <c r="X5809" s="9" t="str">
        <f t="shared" si="924"/>
        <v/>
      </c>
      <c r="BC5809" s="9" t="str">
        <f>IF(V5809="","",MAX(BC$1:BC5808)+1)</f>
        <v/>
      </c>
    </row>
    <row r="5810" spans="21:55">
      <c r="U5810" s="17" t="b">
        <f t="shared" si="921"/>
        <v>0</v>
      </c>
      <c r="V5810" s="9" t="str">
        <f t="shared" si="922"/>
        <v/>
      </c>
      <c r="W5810" s="9" t="str">
        <f t="shared" si="923"/>
        <v/>
      </c>
      <c r="X5810" s="9" t="str">
        <f t="shared" si="924"/>
        <v/>
      </c>
      <c r="BC5810" s="9" t="str">
        <f>IF(V5810="","",MAX(BC$1:BC5809)+1)</f>
        <v/>
      </c>
    </row>
    <row r="5811" spans="21:55">
      <c r="U5811" s="17" t="b">
        <f t="shared" si="921"/>
        <v>0</v>
      </c>
      <c r="V5811" s="9" t="str">
        <f t="shared" si="922"/>
        <v/>
      </c>
      <c r="W5811" s="9" t="str">
        <f t="shared" si="923"/>
        <v/>
      </c>
      <c r="X5811" s="9" t="str">
        <f t="shared" si="924"/>
        <v/>
      </c>
      <c r="BC5811" s="9" t="str">
        <f>IF(V5811="","",MAX(BC$1:BC5810)+1)</f>
        <v/>
      </c>
    </row>
    <row r="5812" spans="21:55">
      <c r="U5812" s="17" t="b">
        <f t="shared" si="921"/>
        <v>0</v>
      </c>
      <c r="V5812" s="9" t="str">
        <f t="shared" si="922"/>
        <v/>
      </c>
      <c r="W5812" s="9" t="str">
        <f t="shared" si="923"/>
        <v/>
      </c>
      <c r="X5812" s="9" t="str">
        <f t="shared" si="924"/>
        <v/>
      </c>
      <c r="BC5812" s="9" t="str">
        <f>IF(V5812="","",MAX(BC$1:BC5811)+1)</f>
        <v/>
      </c>
    </row>
    <row r="5813" spans="21:55">
      <c r="U5813" s="17" t="b">
        <f t="shared" si="921"/>
        <v>0</v>
      </c>
      <c r="V5813" s="9" t="str">
        <f t="shared" si="922"/>
        <v/>
      </c>
      <c r="W5813" s="9" t="str">
        <f t="shared" si="923"/>
        <v/>
      </c>
      <c r="X5813" s="9" t="str">
        <f t="shared" si="924"/>
        <v/>
      </c>
      <c r="BC5813" s="9" t="str">
        <f>IF(V5813="","",MAX(BC$1:BC5812)+1)</f>
        <v/>
      </c>
    </row>
    <row r="5814" spans="21:55">
      <c r="U5814" s="17" t="b">
        <f t="shared" si="921"/>
        <v>0</v>
      </c>
      <c r="V5814" s="9" t="str">
        <f t="shared" si="922"/>
        <v/>
      </c>
      <c r="W5814" s="9" t="str">
        <f t="shared" si="923"/>
        <v/>
      </c>
      <c r="X5814" s="9" t="str">
        <f t="shared" si="924"/>
        <v/>
      </c>
      <c r="BC5814" s="9" t="str">
        <f>IF(V5814="","",MAX(BC$1:BC5813)+1)</f>
        <v/>
      </c>
    </row>
    <row r="5815" spans="21:55">
      <c r="U5815" s="17" t="b">
        <f t="shared" si="921"/>
        <v>0</v>
      </c>
      <c r="V5815" s="9" t="str">
        <f t="shared" si="922"/>
        <v/>
      </c>
      <c r="W5815" s="9" t="str">
        <f t="shared" si="923"/>
        <v/>
      </c>
      <c r="X5815" s="9" t="str">
        <f t="shared" si="924"/>
        <v/>
      </c>
      <c r="BC5815" s="9" t="str">
        <f>IF(V5815="","",MAX(BC$1:BC5814)+1)</f>
        <v/>
      </c>
    </row>
    <row r="5816" spans="21:55">
      <c r="U5816" s="17" t="b">
        <f t="shared" si="921"/>
        <v>0</v>
      </c>
      <c r="V5816" s="9" t="str">
        <f t="shared" si="922"/>
        <v/>
      </c>
      <c r="W5816" s="9" t="str">
        <f t="shared" si="923"/>
        <v/>
      </c>
      <c r="X5816" s="9" t="str">
        <f t="shared" si="924"/>
        <v/>
      </c>
      <c r="BC5816" s="9" t="str">
        <f>IF(V5816="","",MAX(BC$1:BC5815)+1)</f>
        <v/>
      </c>
    </row>
    <row r="5817" spans="21:55">
      <c r="U5817" s="17" t="b">
        <f t="shared" si="921"/>
        <v>0</v>
      </c>
      <c r="V5817" s="9" t="str">
        <f t="shared" si="922"/>
        <v/>
      </c>
      <c r="W5817" s="9" t="str">
        <f t="shared" si="923"/>
        <v/>
      </c>
      <c r="X5817" s="9" t="str">
        <f t="shared" si="924"/>
        <v/>
      </c>
      <c r="BC5817" s="9" t="str">
        <f>IF(V5817="","",MAX(BC$1:BC5816)+1)</f>
        <v/>
      </c>
    </row>
    <row r="5818" spans="21:55">
      <c r="U5818" s="17" t="b">
        <f t="shared" si="921"/>
        <v>0</v>
      </c>
      <c r="V5818" s="9" t="str">
        <f t="shared" si="922"/>
        <v/>
      </c>
      <c r="W5818" s="9" t="str">
        <f t="shared" si="923"/>
        <v/>
      </c>
      <c r="X5818" s="9" t="str">
        <f t="shared" si="924"/>
        <v/>
      </c>
      <c r="BC5818" s="9" t="str">
        <f>IF(V5818="","",MAX(BC$1:BC5817)+1)</f>
        <v/>
      </c>
    </row>
    <row r="5819" spans="21:55">
      <c r="U5819" s="17" t="b">
        <f t="shared" si="921"/>
        <v>0</v>
      </c>
      <c r="V5819" s="9" t="str">
        <f t="shared" si="922"/>
        <v/>
      </c>
      <c r="W5819" s="9" t="str">
        <f t="shared" si="923"/>
        <v/>
      </c>
      <c r="X5819" s="9" t="str">
        <f t="shared" si="924"/>
        <v/>
      </c>
      <c r="BC5819" s="9" t="str">
        <f>IF(V5819="","",MAX(BC$1:BC5818)+1)</f>
        <v/>
      </c>
    </row>
    <row r="5820" spans="21:55">
      <c r="U5820" s="17" t="b">
        <f t="shared" si="921"/>
        <v>0</v>
      </c>
      <c r="V5820" s="9" t="str">
        <f t="shared" si="922"/>
        <v/>
      </c>
      <c r="W5820" s="9" t="str">
        <f t="shared" si="923"/>
        <v/>
      </c>
      <c r="X5820" s="9" t="str">
        <f t="shared" si="924"/>
        <v/>
      </c>
      <c r="BC5820" s="9" t="str">
        <f>IF(V5820="","",MAX(BC$1:BC5819)+1)</f>
        <v/>
      </c>
    </row>
    <row r="5821" spans="21:55">
      <c r="U5821" s="17" t="b">
        <f t="shared" si="921"/>
        <v>0</v>
      </c>
      <c r="V5821" s="9" t="str">
        <f t="shared" si="922"/>
        <v/>
      </c>
      <c r="W5821" s="9" t="str">
        <f t="shared" si="923"/>
        <v/>
      </c>
      <c r="X5821" s="9" t="str">
        <f t="shared" si="924"/>
        <v/>
      </c>
      <c r="BC5821" s="9" t="str">
        <f>IF(V5821="","",MAX(BC$1:BC5820)+1)</f>
        <v/>
      </c>
    </row>
    <row r="5822" spans="21:55">
      <c r="U5822" s="17" t="b">
        <f t="shared" si="921"/>
        <v>0</v>
      </c>
      <c r="V5822" s="9" t="str">
        <f t="shared" si="922"/>
        <v/>
      </c>
      <c r="W5822" s="9" t="str">
        <f t="shared" si="923"/>
        <v/>
      </c>
      <c r="X5822" s="9" t="str">
        <f t="shared" si="924"/>
        <v/>
      </c>
      <c r="BC5822" s="9" t="str">
        <f>IF(V5822="","",MAX(BC$1:BC5821)+1)</f>
        <v/>
      </c>
    </row>
    <row r="5823" spans="21:55">
      <c r="U5823" s="17" t="b">
        <f t="shared" si="921"/>
        <v>0</v>
      </c>
      <c r="V5823" s="9" t="str">
        <f t="shared" si="922"/>
        <v/>
      </c>
      <c r="W5823" s="9" t="str">
        <f t="shared" si="923"/>
        <v/>
      </c>
      <c r="X5823" s="9" t="str">
        <f t="shared" si="924"/>
        <v/>
      </c>
      <c r="BC5823" s="9" t="str">
        <f>IF(V5823="","",MAX(BC$1:BC5822)+1)</f>
        <v/>
      </c>
    </row>
    <row r="5824" spans="21:55">
      <c r="U5824" s="17" t="b">
        <f t="shared" si="921"/>
        <v>0</v>
      </c>
      <c r="V5824" s="9" t="str">
        <f t="shared" si="922"/>
        <v/>
      </c>
      <c r="W5824" s="9" t="str">
        <f t="shared" si="923"/>
        <v/>
      </c>
      <c r="X5824" s="9" t="str">
        <f t="shared" si="924"/>
        <v/>
      </c>
      <c r="BC5824" s="9" t="str">
        <f>IF(V5824="","",MAX(BC$1:BC5823)+1)</f>
        <v/>
      </c>
    </row>
    <row r="5825" spans="21:55">
      <c r="U5825" s="17" t="b">
        <f t="shared" si="921"/>
        <v>0</v>
      </c>
      <c r="V5825" s="9" t="str">
        <f t="shared" si="922"/>
        <v/>
      </c>
      <c r="W5825" s="9" t="str">
        <f t="shared" si="923"/>
        <v/>
      </c>
      <c r="X5825" s="9" t="str">
        <f t="shared" si="924"/>
        <v/>
      </c>
      <c r="BC5825" s="9" t="str">
        <f>IF(V5825="","",MAX(BC$1:BC5824)+1)</f>
        <v/>
      </c>
    </row>
    <row r="5826" spans="21:55">
      <c r="U5826" s="17" t="b">
        <f t="shared" ref="U5826:U5889" si="925">AND(ISNUMBER(SEARCH("(rs",N5826)),NOT(ISNUMBER(SEARCH("oxidation",N5826))),NOT(ISNUMBER(SEARCH("deamidated",N5826))),NOT(ISNUMBER(SEARCH("ammonia",N5826))),NOT(ISNUMBER(SEARCH("acetyl",N5826))),NOT(ISNUMBER(SEARCH("phospho",N5826))),NOT(ISNUMBER(SEARCH("dehydrated",N5826))))</f>
        <v>0</v>
      </c>
      <c r="V5826" s="9" t="str">
        <f t="shared" ref="V5826:V5889" si="926">IF(U5826=TRUE, IF(ISNUMBER(SEARCH(":",P5826))=TRUE, LEFT(P5826,FIND(":",P5826)-1),P5826), "")</f>
        <v/>
      </c>
      <c r="W5826" s="9" t="str">
        <f t="shared" ref="W5826:W5889" si="927">IF(U5826=TRUE,IF(ISNUMBER(SEARCH("Carb",N5826))=TRUE,MID(LEFT(N5826,FIND("#",N5826)-1),FIND(CHAR(1),SUBSTITUTE(N5826," ",CHAR(1),(LEN(N5826)-LEN(SUBSTITUTE(N5826," ","")))-1))+1,LEN(N5826)),LEFT(N5826,FIND("#",N5826)-1)),"")</f>
        <v/>
      </c>
      <c r="X5826" s="9" t="str">
        <f t="shared" si="924"/>
        <v/>
      </c>
      <c r="BC5826" s="9" t="str">
        <f>IF(V5826="","",MAX(BC$1:BC5825)+1)</f>
        <v/>
      </c>
    </row>
    <row r="5827" spans="21:55">
      <c r="U5827" s="17" t="b">
        <f t="shared" si="925"/>
        <v>0</v>
      </c>
      <c r="V5827" s="9" t="str">
        <f t="shared" si="926"/>
        <v/>
      </c>
      <c r="W5827" s="9" t="str">
        <f t="shared" si="927"/>
        <v/>
      </c>
      <c r="X5827" s="9" t="str">
        <f t="shared" si="924"/>
        <v/>
      </c>
      <c r="BC5827" s="9" t="str">
        <f>IF(V5827="","",MAX(BC$1:BC5826)+1)</f>
        <v/>
      </c>
    </row>
    <row r="5828" spans="21:55">
      <c r="U5828" s="17" t="b">
        <f t="shared" si="925"/>
        <v>0</v>
      </c>
      <c r="V5828" s="9" t="str">
        <f t="shared" si="926"/>
        <v/>
      </c>
      <c r="W5828" s="9" t="str">
        <f t="shared" si="927"/>
        <v/>
      </c>
      <c r="X5828" s="9" t="str">
        <f t="shared" si="924"/>
        <v/>
      </c>
      <c r="BC5828" s="9" t="str">
        <f>IF(V5828="","",MAX(BC$1:BC5827)+1)</f>
        <v/>
      </c>
    </row>
    <row r="5829" spans="21:55">
      <c r="U5829" s="17" t="b">
        <f t="shared" si="925"/>
        <v>0</v>
      </c>
      <c r="V5829" s="9" t="str">
        <f t="shared" si="926"/>
        <v/>
      </c>
      <c r="W5829" s="9" t="str">
        <f t="shared" si="927"/>
        <v/>
      </c>
      <c r="X5829" s="9" t="str">
        <f t="shared" si="924"/>
        <v/>
      </c>
      <c r="BC5829" s="9" t="str">
        <f>IF(V5829="","",MAX(BC$1:BC5828)+1)</f>
        <v/>
      </c>
    </row>
    <row r="5830" spans="21:55">
      <c r="U5830" s="17" t="b">
        <f t="shared" si="925"/>
        <v>0</v>
      </c>
      <c r="V5830" s="9" t="str">
        <f t="shared" si="926"/>
        <v/>
      </c>
      <c r="W5830" s="9" t="str">
        <f t="shared" si="927"/>
        <v/>
      </c>
      <c r="X5830" s="9" t="str">
        <f t="shared" si="924"/>
        <v/>
      </c>
      <c r="BC5830" s="9" t="str">
        <f>IF(V5830="","",MAX(BC$1:BC5829)+1)</f>
        <v/>
      </c>
    </row>
    <row r="5831" spans="21:55">
      <c r="U5831" s="17" t="b">
        <f t="shared" si="925"/>
        <v>0</v>
      </c>
      <c r="V5831" s="9" t="str">
        <f t="shared" si="926"/>
        <v/>
      </c>
      <c r="W5831" s="9" t="str">
        <f t="shared" si="927"/>
        <v/>
      </c>
      <c r="X5831" s="9" t="str">
        <f t="shared" si="924"/>
        <v/>
      </c>
      <c r="BC5831" s="9" t="str">
        <f>IF(V5831="","",MAX(BC$1:BC5830)+1)</f>
        <v/>
      </c>
    </row>
    <row r="5832" spans="21:55">
      <c r="U5832" s="17" t="b">
        <f t="shared" si="925"/>
        <v>0</v>
      </c>
      <c r="V5832" s="9" t="str">
        <f t="shared" si="926"/>
        <v/>
      </c>
      <c r="W5832" s="9" t="str">
        <f t="shared" si="927"/>
        <v/>
      </c>
      <c r="X5832" s="9" t="str">
        <f t="shared" si="924"/>
        <v/>
      </c>
      <c r="BC5832" s="9" t="str">
        <f>IF(V5832="","",MAX(BC$1:BC5831)+1)</f>
        <v/>
      </c>
    </row>
    <row r="5833" spans="21:55">
      <c r="U5833" s="17" t="b">
        <f t="shared" si="925"/>
        <v>0</v>
      </c>
      <c r="V5833" s="9" t="str">
        <f t="shared" si="926"/>
        <v/>
      </c>
      <c r="W5833" s="9" t="str">
        <f t="shared" si="927"/>
        <v/>
      </c>
      <c r="X5833" s="9" t="str">
        <f t="shared" si="924"/>
        <v/>
      </c>
      <c r="BC5833" s="9" t="str">
        <f>IF(V5833="","",MAX(BC$1:BC5832)+1)</f>
        <v/>
      </c>
    </row>
    <row r="5834" spans="21:55">
      <c r="U5834" s="17" t="b">
        <f t="shared" si="925"/>
        <v>0</v>
      </c>
      <c r="V5834" s="9" t="str">
        <f t="shared" si="926"/>
        <v/>
      </c>
      <c r="W5834" s="9" t="str">
        <f t="shared" si="927"/>
        <v/>
      </c>
      <c r="X5834" s="9" t="str">
        <f t="shared" si="924"/>
        <v/>
      </c>
      <c r="BC5834" s="9" t="str">
        <f>IF(V5834="","",MAX(BC$1:BC5833)+1)</f>
        <v/>
      </c>
    </row>
    <row r="5835" spans="21:55">
      <c r="U5835" s="17" t="b">
        <f t="shared" si="925"/>
        <v>0</v>
      </c>
      <c r="V5835" s="9" t="str">
        <f t="shared" si="926"/>
        <v/>
      </c>
      <c r="W5835" s="9" t="str">
        <f t="shared" si="927"/>
        <v/>
      </c>
      <c r="X5835" s="9" t="str">
        <f t="shared" si="924"/>
        <v/>
      </c>
      <c r="BC5835" s="9" t="str">
        <f>IF(V5835="","",MAX(BC$1:BC5834)+1)</f>
        <v/>
      </c>
    </row>
    <row r="5836" spans="21:55">
      <c r="U5836" s="17" t="b">
        <f t="shared" si="925"/>
        <v>0</v>
      </c>
      <c r="V5836" s="9" t="str">
        <f t="shared" si="926"/>
        <v/>
      </c>
      <c r="W5836" s="9" t="str">
        <f t="shared" si="927"/>
        <v/>
      </c>
      <c r="X5836" s="9" t="str">
        <f t="shared" si="924"/>
        <v/>
      </c>
      <c r="BC5836" s="9" t="str">
        <f>IF(V5836="","",MAX(BC$1:BC5835)+1)</f>
        <v/>
      </c>
    </row>
    <row r="5837" spans="21:55">
      <c r="U5837" s="17" t="b">
        <f t="shared" si="925"/>
        <v>0</v>
      </c>
      <c r="V5837" s="9" t="str">
        <f t="shared" si="926"/>
        <v/>
      </c>
      <c r="W5837" s="9" t="str">
        <f t="shared" si="927"/>
        <v/>
      </c>
      <c r="X5837" s="9" t="str">
        <f t="shared" si="924"/>
        <v/>
      </c>
      <c r="BC5837" s="9" t="str">
        <f>IF(V5837="","",MAX(BC$1:BC5836)+1)</f>
        <v/>
      </c>
    </row>
    <row r="5838" spans="21:55">
      <c r="U5838" s="17" t="b">
        <f t="shared" si="925"/>
        <v>0</v>
      </c>
      <c r="V5838" s="9" t="str">
        <f t="shared" si="926"/>
        <v/>
      </c>
      <c r="W5838" s="9" t="str">
        <f t="shared" si="927"/>
        <v/>
      </c>
      <c r="X5838" s="9" t="str">
        <f t="shared" si="924"/>
        <v/>
      </c>
      <c r="BC5838" s="9" t="str">
        <f>IF(V5838="","",MAX(BC$1:BC5837)+1)</f>
        <v/>
      </c>
    </row>
    <row r="5839" spans="21:55">
      <c r="U5839" s="17" t="b">
        <f t="shared" si="925"/>
        <v>0</v>
      </c>
      <c r="V5839" s="9" t="str">
        <f t="shared" si="926"/>
        <v/>
      </c>
      <c r="W5839" s="9" t="str">
        <f t="shared" si="927"/>
        <v/>
      </c>
      <c r="X5839" s="9" t="str">
        <f t="shared" si="924"/>
        <v/>
      </c>
      <c r="BC5839" s="9" t="str">
        <f>IF(V5839="","",MAX(BC$1:BC5838)+1)</f>
        <v/>
      </c>
    </row>
    <row r="5840" spans="21:55">
      <c r="U5840" s="17" t="b">
        <f t="shared" si="925"/>
        <v>0</v>
      </c>
      <c r="V5840" s="9" t="str">
        <f t="shared" si="926"/>
        <v/>
      </c>
      <c r="W5840" s="9" t="str">
        <f t="shared" si="927"/>
        <v/>
      </c>
      <c r="X5840" s="9" t="str">
        <f t="shared" si="924"/>
        <v/>
      </c>
      <c r="BC5840" s="9" t="str">
        <f>IF(V5840="","",MAX(BC$1:BC5839)+1)</f>
        <v/>
      </c>
    </row>
    <row r="5841" spans="21:55">
      <c r="U5841" s="17" t="b">
        <f t="shared" si="925"/>
        <v>0</v>
      </c>
      <c r="V5841" s="9" t="str">
        <f t="shared" si="926"/>
        <v/>
      </c>
      <c r="W5841" s="9" t="str">
        <f t="shared" si="927"/>
        <v/>
      </c>
      <c r="X5841" s="9" t="str">
        <f t="shared" si="924"/>
        <v/>
      </c>
      <c r="BC5841" s="9" t="str">
        <f>IF(V5841="","",MAX(BC$1:BC5840)+1)</f>
        <v/>
      </c>
    </row>
    <row r="5842" spans="21:55">
      <c r="U5842" s="17" t="b">
        <f t="shared" si="925"/>
        <v>0</v>
      </c>
      <c r="V5842" s="9" t="str">
        <f t="shared" si="926"/>
        <v/>
      </c>
      <c r="W5842" s="9" t="str">
        <f t="shared" si="927"/>
        <v/>
      </c>
      <c r="X5842" s="9" t="str">
        <f t="shared" si="924"/>
        <v/>
      </c>
      <c r="BC5842" s="9" t="str">
        <f>IF(V5842="","",MAX(BC$1:BC5841)+1)</f>
        <v/>
      </c>
    </row>
    <row r="5843" spans="21:55">
      <c r="U5843" s="17" t="b">
        <f t="shared" si="925"/>
        <v>0</v>
      </c>
      <c r="V5843" s="9" t="str">
        <f t="shared" si="926"/>
        <v/>
      </c>
      <c r="W5843" s="9" t="str">
        <f t="shared" si="927"/>
        <v/>
      </c>
      <c r="X5843" s="9" t="str">
        <f t="shared" si="924"/>
        <v/>
      </c>
      <c r="BC5843" s="9" t="str">
        <f>IF(V5843="","",MAX(BC$1:BC5842)+1)</f>
        <v/>
      </c>
    </row>
    <row r="5844" spans="21:55">
      <c r="U5844" s="17" t="b">
        <f t="shared" si="925"/>
        <v>0</v>
      </c>
      <c r="V5844" s="9" t="str">
        <f t="shared" si="926"/>
        <v/>
      </c>
      <c r="W5844" s="9" t="str">
        <f t="shared" si="927"/>
        <v/>
      </c>
      <c r="X5844" s="9" t="str">
        <f t="shared" si="924"/>
        <v/>
      </c>
      <c r="BC5844" s="9" t="str">
        <f>IF(V5844="","",MAX(BC$1:BC5843)+1)</f>
        <v/>
      </c>
    </row>
    <row r="5845" spans="21:55">
      <c r="U5845" s="17" t="b">
        <f t="shared" si="925"/>
        <v>0</v>
      </c>
      <c r="V5845" s="9" t="str">
        <f t="shared" si="926"/>
        <v/>
      </c>
      <c r="W5845" s="9" t="str">
        <f t="shared" si="927"/>
        <v/>
      </c>
      <c r="X5845" s="9" t="str">
        <f t="shared" si="924"/>
        <v/>
      </c>
      <c r="BC5845" s="9" t="str">
        <f>IF(V5845="","",MAX(BC$1:BC5844)+1)</f>
        <v/>
      </c>
    </row>
    <row r="5846" spans="21:55">
      <c r="U5846" s="17" t="b">
        <f t="shared" si="925"/>
        <v>0</v>
      </c>
      <c r="V5846" s="9" t="str">
        <f t="shared" si="926"/>
        <v/>
      </c>
      <c r="W5846" s="9" t="str">
        <f t="shared" si="927"/>
        <v/>
      </c>
      <c r="X5846" s="9" t="str">
        <f t="shared" si="924"/>
        <v/>
      </c>
      <c r="BC5846" s="9" t="str">
        <f>IF(V5846="","",MAX(BC$1:BC5845)+1)</f>
        <v/>
      </c>
    </row>
    <row r="5847" spans="21:55">
      <c r="U5847" s="17" t="b">
        <f t="shared" si="925"/>
        <v>0</v>
      </c>
      <c r="V5847" s="9" t="str">
        <f t="shared" si="926"/>
        <v/>
      </c>
      <c r="W5847" s="9" t="str">
        <f t="shared" si="927"/>
        <v/>
      </c>
      <c r="X5847" s="9" t="str">
        <f t="shared" si="924"/>
        <v/>
      </c>
      <c r="BC5847" s="9" t="str">
        <f>IF(V5847="","",MAX(BC$1:BC5846)+1)</f>
        <v/>
      </c>
    </row>
    <row r="5848" spans="21:55">
      <c r="U5848" s="17" t="b">
        <f t="shared" si="925"/>
        <v>0</v>
      </c>
      <c r="V5848" s="9" t="str">
        <f t="shared" si="926"/>
        <v/>
      </c>
      <c r="W5848" s="9" t="str">
        <f t="shared" si="927"/>
        <v/>
      </c>
      <c r="X5848" s="9" t="str">
        <f t="shared" si="924"/>
        <v/>
      </c>
      <c r="BC5848" s="9" t="str">
        <f>IF(V5848="","",MAX(BC$1:BC5847)+1)</f>
        <v/>
      </c>
    </row>
    <row r="5849" spans="21:55">
      <c r="U5849" s="17" t="b">
        <f t="shared" si="925"/>
        <v>0</v>
      </c>
      <c r="V5849" s="9" t="str">
        <f t="shared" si="926"/>
        <v/>
      </c>
      <c r="W5849" s="9" t="str">
        <f t="shared" si="927"/>
        <v/>
      </c>
      <c r="X5849" s="9" t="str">
        <f t="shared" si="924"/>
        <v/>
      </c>
      <c r="BC5849" s="9" t="str">
        <f>IF(V5849="","",MAX(BC$1:BC5848)+1)</f>
        <v/>
      </c>
    </row>
    <row r="5850" spans="21:55">
      <c r="U5850" s="17" t="b">
        <f t="shared" si="925"/>
        <v>0</v>
      </c>
      <c r="V5850" s="9" t="str">
        <f t="shared" si="926"/>
        <v/>
      </c>
      <c r="W5850" s="9" t="str">
        <f t="shared" si="927"/>
        <v/>
      </c>
      <c r="X5850" s="9" t="str">
        <f t="shared" si="924"/>
        <v/>
      </c>
      <c r="BC5850" s="9" t="str">
        <f>IF(V5850="","",MAX(BC$1:BC5849)+1)</f>
        <v/>
      </c>
    </row>
    <row r="5851" spans="21:55">
      <c r="U5851" s="17" t="b">
        <f t="shared" si="925"/>
        <v>0</v>
      </c>
      <c r="V5851" s="9" t="str">
        <f t="shared" si="926"/>
        <v/>
      </c>
      <c r="W5851" s="9" t="str">
        <f t="shared" si="927"/>
        <v/>
      </c>
      <c r="X5851" s="9" t="str">
        <f t="shared" si="924"/>
        <v/>
      </c>
      <c r="BC5851" s="9" t="str">
        <f>IF(V5851="","",MAX(BC$1:BC5850)+1)</f>
        <v/>
      </c>
    </row>
    <row r="5852" spans="21:55">
      <c r="U5852" s="17" t="b">
        <f t="shared" si="925"/>
        <v>0</v>
      </c>
      <c r="V5852" s="9" t="str">
        <f t="shared" si="926"/>
        <v/>
      </c>
      <c r="W5852" s="9" t="str">
        <f t="shared" si="927"/>
        <v/>
      </c>
      <c r="X5852" s="9" t="str">
        <f t="shared" si="924"/>
        <v/>
      </c>
      <c r="BC5852" s="9" t="str">
        <f>IF(V5852="","",MAX(BC$1:BC5851)+1)</f>
        <v/>
      </c>
    </row>
    <row r="5853" spans="21:55">
      <c r="U5853" s="17" t="b">
        <f t="shared" si="925"/>
        <v>0</v>
      </c>
      <c r="V5853" s="9" t="str">
        <f t="shared" si="926"/>
        <v/>
      </c>
      <c r="W5853" s="9" t="str">
        <f t="shared" si="927"/>
        <v/>
      </c>
      <c r="X5853" s="9" t="str">
        <f t="shared" si="924"/>
        <v/>
      </c>
      <c r="BC5853" s="9" t="str">
        <f>IF(V5853="","",MAX(BC$1:BC5852)+1)</f>
        <v/>
      </c>
    </row>
    <row r="5854" spans="21:55">
      <c r="U5854" s="17" t="b">
        <f t="shared" si="925"/>
        <v>0</v>
      </c>
      <c r="V5854" s="9" t="str">
        <f t="shared" si="926"/>
        <v/>
      </c>
      <c r="W5854" s="9" t="str">
        <f t="shared" si="927"/>
        <v/>
      </c>
      <c r="X5854" s="9" t="str">
        <f t="shared" ref="X5854:X5917" si="928">IF(U5854=TRUE, MID(LEFT(N5854,FIND(")",N5854)-1),FIND("(",N5854)+1,LEN(N5854)), "")</f>
        <v/>
      </c>
      <c r="BC5854" s="9" t="str">
        <f>IF(V5854="","",MAX(BC$1:BC5853)+1)</f>
        <v/>
      </c>
    </row>
    <row r="5855" spans="21:55">
      <c r="U5855" s="17" t="b">
        <f t="shared" si="925"/>
        <v>0</v>
      </c>
      <c r="V5855" s="9" t="str">
        <f t="shared" si="926"/>
        <v/>
      </c>
      <c r="W5855" s="9" t="str">
        <f t="shared" si="927"/>
        <v/>
      </c>
      <c r="X5855" s="9" t="str">
        <f t="shared" si="928"/>
        <v/>
      </c>
      <c r="BC5855" s="9" t="str">
        <f>IF(V5855="","",MAX(BC$1:BC5854)+1)</f>
        <v/>
      </c>
    </row>
    <row r="5856" spans="21:55">
      <c r="U5856" s="17" t="b">
        <f t="shared" si="925"/>
        <v>0</v>
      </c>
      <c r="V5856" s="9" t="str">
        <f t="shared" si="926"/>
        <v/>
      </c>
      <c r="W5856" s="9" t="str">
        <f t="shared" si="927"/>
        <v/>
      </c>
      <c r="X5856" s="9" t="str">
        <f t="shared" si="928"/>
        <v/>
      </c>
      <c r="BC5856" s="9" t="str">
        <f>IF(V5856="","",MAX(BC$1:BC5855)+1)</f>
        <v/>
      </c>
    </row>
    <row r="5857" spans="21:55">
      <c r="U5857" s="17" t="b">
        <f t="shared" si="925"/>
        <v>0</v>
      </c>
      <c r="V5857" s="9" t="str">
        <f t="shared" si="926"/>
        <v/>
      </c>
      <c r="W5857" s="9" t="str">
        <f t="shared" si="927"/>
        <v/>
      </c>
      <c r="X5857" s="9" t="str">
        <f t="shared" si="928"/>
        <v/>
      </c>
      <c r="BC5857" s="9" t="str">
        <f>IF(V5857="","",MAX(BC$1:BC5856)+1)</f>
        <v/>
      </c>
    </row>
    <row r="5858" spans="21:55">
      <c r="U5858" s="17" t="b">
        <f t="shared" si="925"/>
        <v>0</v>
      </c>
      <c r="V5858" s="9" t="str">
        <f t="shared" si="926"/>
        <v/>
      </c>
      <c r="W5858" s="9" t="str">
        <f t="shared" si="927"/>
        <v/>
      </c>
      <c r="X5858" s="9" t="str">
        <f t="shared" si="928"/>
        <v/>
      </c>
      <c r="BC5858" s="9" t="str">
        <f>IF(V5858="","",MAX(BC$1:BC5857)+1)</f>
        <v/>
      </c>
    </row>
    <row r="5859" spans="21:55">
      <c r="U5859" s="17" t="b">
        <f t="shared" si="925"/>
        <v>0</v>
      </c>
      <c r="V5859" s="9" t="str">
        <f t="shared" si="926"/>
        <v/>
      </c>
      <c r="W5859" s="9" t="str">
        <f t="shared" si="927"/>
        <v/>
      </c>
      <c r="X5859" s="9" t="str">
        <f t="shared" si="928"/>
        <v/>
      </c>
      <c r="BC5859" s="9" t="str">
        <f>IF(V5859="","",MAX(BC$1:BC5858)+1)</f>
        <v/>
      </c>
    </row>
    <row r="5860" spans="21:55">
      <c r="U5860" s="17" t="b">
        <f t="shared" si="925"/>
        <v>0</v>
      </c>
      <c r="V5860" s="9" t="str">
        <f t="shared" si="926"/>
        <v/>
      </c>
      <c r="W5860" s="9" t="str">
        <f t="shared" si="927"/>
        <v/>
      </c>
      <c r="X5860" s="9" t="str">
        <f t="shared" si="928"/>
        <v/>
      </c>
      <c r="BC5860" s="9" t="str">
        <f>IF(V5860="","",MAX(BC$1:BC5859)+1)</f>
        <v/>
      </c>
    </row>
    <row r="5861" spans="21:55">
      <c r="U5861" s="17" t="b">
        <f t="shared" si="925"/>
        <v>0</v>
      </c>
      <c r="V5861" s="9" t="str">
        <f t="shared" si="926"/>
        <v/>
      </c>
      <c r="W5861" s="9" t="str">
        <f t="shared" si="927"/>
        <v/>
      </c>
      <c r="X5861" s="9" t="str">
        <f t="shared" si="928"/>
        <v/>
      </c>
      <c r="BC5861" s="9" t="str">
        <f>IF(V5861="","",MAX(BC$1:BC5860)+1)</f>
        <v/>
      </c>
    </row>
    <row r="5862" spans="21:55">
      <c r="U5862" s="17" t="b">
        <f t="shared" si="925"/>
        <v>0</v>
      </c>
      <c r="V5862" s="9" t="str">
        <f t="shared" si="926"/>
        <v/>
      </c>
      <c r="W5862" s="9" t="str">
        <f t="shared" si="927"/>
        <v/>
      </c>
      <c r="X5862" s="9" t="str">
        <f t="shared" si="928"/>
        <v/>
      </c>
      <c r="BC5862" s="9" t="str">
        <f>IF(V5862="","",MAX(BC$1:BC5861)+1)</f>
        <v/>
      </c>
    </row>
    <row r="5863" spans="21:55">
      <c r="U5863" s="17" t="b">
        <f t="shared" si="925"/>
        <v>0</v>
      </c>
      <c r="V5863" s="9" t="str">
        <f t="shared" si="926"/>
        <v/>
      </c>
      <c r="W5863" s="9" t="str">
        <f t="shared" si="927"/>
        <v/>
      </c>
      <c r="X5863" s="9" t="str">
        <f t="shared" si="928"/>
        <v/>
      </c>
      <c r="BC5863" s="9" t="str">
        <f>IF(V5863="","",MAX(BC$1:BC5862)+1)</f>
        <v/>
      </c>
    </row>
    <row r="5864" spans="21:55">
      <c r="U5864" s="17" t="b">
        <f t="shared" si="925"/>
        <v>0</v>
      </c>
      <c r="V5864" s="9" t="str">
        <f t="shared" si="926"/>
        <v/>
      </c>
      <c r="W5864" s="9" t="str">
        <f t="shared" si="927"/>
        <v/>
      </c>
      <c r="X5864" s="9" t="str">
        <f t="shared" si="928"/>
        <v/>
      </c>
      <c r="BC5864" s="9" t="str">
        <f>IF(V5864="","",MAX(BC$1:BC5863)+1)</f>
        <v/>
      </c>
    </row>
    <row r="5865" spans="21:55">
      <c r="U5865" s="17" t="b">
        <f t="shared" si="925"/>
        <v>0</v>
      </c>
      <c r="V5865" s="9" t="str">
        <f t="shared" si="926"/>
        <v/>
      </c>
      <c r="W5865" s="9" t="str">
        <f t="shared" si="927"/>
        <v/>
      </c>
      <c r="X5865" s="9" t="str">
        <f t="shared" si="928"/>
        <v/>
      </c>
      <c r="BC5865" s="9" t="str">
        <f>IF(V5865="","",MAX(BC$1:BC5864)+1)</f>
        <v/>
      </c>
    </row>
    <row r="5866" spans="21:55">
      <c r="U5866" s="17" t="b">
        <f t="shared" si="925"/>
        <v>0</v>
      </c>
      <c r="V5866" s="9" t="str">
        <f t="shared" si="926"/>
        <v/>
      </c>
      <c r="W5866" s="9" t="str">
        <f t="shared" si="927"/>
        <v/>
      </c>
      <c r="X5866" s="9" t="str">
        <f t="shared" si="928"/>
        <v/>
      </c>
      <c r="BC5866" s="9" t="str">
        <f>IF(V5866="","",MAX(BC$1:BC5865)+1)</f>
        <v/>
      </c>
    </row>
    <row r="5867" spans="21:55">
      <c r="U5867" s="17" t="b">
        <f t="shared" si="925"/>
        <v>0</v>
      </c>
      <c r="V5867" s="9" t="str">
        <f t="shared" si="926"/>
        <v/>
      </c>
      <c r="W5867" s="9" t="str">
        <f t="shared" si="927"/>
        <v/>
      </c>
      <c r="X5867" s="9" t="str">
        <f t="shared" si="928"/>
        <v/>
      </c>
      <c r="BC5867" s="9" t="str">
        <f>IF(V5867="","",MAX(BC$1:BC5866)+1)</f>
        <v/>
      </c>
    </row>
    <row r="5868" spans="21:55">
      <c r="U5868" s="17" t="b">
        <f t="shared" si="925"/>
        <v>0</v>
      </c>
      <c r="V5868" s="9" t="str">
        <f t="shared" si="926"/>
        <v/>
      </c>
      <c r="W5868" s="9" t="str">
        <f t="shared" si="927"/>
        <v/>
      </c>
      <c r="X5868" s="9" t="str">
        <f t="shared" si="928"/>
        <v/>
      </c>
      <c r="BC5868" s="9" t="str">
        <f>IF(V5868="","",MAX(BC$1:BC5867)+1)</f>
        <v/>
      </c>
    </row>
    <row r="5869" spans="21:55">
      <c r="U5869" s="17" t="b">
        <f t="shared" si="925"/>
        <v>0</v>
      </c>
      <c r="V5869" s="9" t="str">
        <f t="shared" si="926"/>
        <v/>
      </c>
      <c r="W5869" s="9" t="str">
        <f t="shared" si="927"/>
        <v/>
      </c>
      <c r="X5869" s="9" t="str">
        <f t="shared" si="928"/>
        <v/>
      </c>
      <c r="BC5869" s="9" t="str">
        <f>IF(V5869="","",MAX(BC$1:BC5868)+1)</f>
        <v/>
      </c>
    </row>
    <row r="5870" spans="21:55">
      <c r="U5870" s="17" t="b">
        <f t="shared" si="925"/>
        <v>0</v>
      </c>
      <c r="V5870" s="9" t="str">
        <f t="shared" si="926"/>
        <v/>
      </c>
      <c r="W5870" s="9" t="str">
        <f t="shared" si="927"/>
        <v/>
      </c>
      <c r="X5870" s="9" t="str">
        <f t="shared" si="928"/>
        <v/>
      </c>
      <c r="BC5870" s="9" t="str">
        <f>IF(V5870="","",MAX(BC$1:BC5869)+1)</f>
        <v/>
      </c>
    </row>
    <row r="5871" spans="21:55">
      <c r="U5871" s="17" t="b">
        <f t="shared" si="925"/>
        <v>0</v>
      </c>
      <c r="V5871" s="9" t="str">
        <f t="shared" si="926"/>
        <v/>
      </c>
      <c r="W5871" s="9" t="str">
        <f t="shared" si="927"/>
        <v/>
      </c>
      <c r="X5871" s="9" t="str">
        <f t="shared" si="928"/>
        <v/>
      </c>
      <c r="BC5871" s="9" t="str">
        <f>IF(V5871="","",MAX(BC$1:BC5870)+1)</f>
        <v/>
      </c>
    </row>
    <row r="5872" spans="21:55">
      <c r="U5872" s="17" t="b">
        <f t="shared" si="925"/>
        <v>0</v>
      </c>
      <c r="V5872" s="9" t="str">
        <f t="shared" si="926"/>
        <v/>
      </c>
      <c r="W5872" s="9" t="str">
        <f t="shared" si="927"/>
        <v/>
      </c>
      <c r="X5872" s="9" t="str">
        <f t="shared" si="928"/>
        <v/>
      </c>
      <c r="BC5872" s="9" t="str">
        <f>IF(V5872="","",MAX(BC$1:BC5871)+1)</f>
        <v/>
      </c>
    </row>
    <row r="5873" spans="21:55">
      <c r="U5873" s="17" t="b">
        <f t="shared" si="925"/>
        <v>0</v>
      </c>
      <c r="V5873" s="9" t="str">
        <f t="shared" si="926"/>
        <v/>
      </c>
      <c r="W5873" s="9" t="str">
        <f t="shared" si="927"/>
        <v/>
      </c>
      <c r="X5873" s="9" t="str">
        <f t="shared" si="928"/>
        <v/>
      </c>
      <c r="BC5873" s="9" t="str">
        <f>IF(V5873="","",MAX(BC$1:BC5872)+1)</f>
        <v/>
      </c>
    </row>
    <row r="5874" spans="21:55">
      <c r="U5874" s="17" t="b">
        <f t="shared" si="925"/>
        <v>0</v>
      </c>
      <c r="V5874" s="9" t="str">
        <f t="shared" si="926"/>
        <v/>
      </c>
      <c r="W5874" s="9" t="str">
        <f t="shared" si="927"/>
        <v/>
      </c>
      <c r="X5874" s="9" t="str">
        <f t="shared" si="928"/>
        <v/>
      </c>
      <c r="BC5874" s="9" t="str">
        <f>IF(V5874="","",MAX(BC$1:BC5873)+1)</f>
        <v/>
      </c>
    </row>
    <row r="5875" spans="21:55">
      <c r="U5875" s="17" t="b">
        <f t="shared" si="925"/>
        <v>0</v>
      </c>
      <c r="V5875" s="9" t="str">
        <f t="shared" si="926"/>
        <v/>
      </c>
      <c r="W5875" s="9" t="str">
        <f t="shared" si="927"/>
        <v/>
      </c>
      <c r="X5875" s="9" t="str">
        <f t="shared" si="928"/>
        <v/>
      </c>
      <c r="BC5875" s="9" t="str">
        <f>IF(V5875="","",MAX(BC$1:BC5874)+1)</f>
        <v/>
      </c>
    </row>
    <row r="5876" spans="21:55">
      <c r="U5876" s="17" t="b">
        <f t="shared" si="925"/>
        <v>0</v>
      </c>
      <c r="V5876" s="9" t="str">
        <f t="shared" si="926"/>
        <v/>
      </c>
      <c r="W5876" s="9" t="str">
        <f t="shared" si="927"/>
        <v/>
      </c>
      <c r="X5876" s="9" t="str">
        <f t="shared" si="928"/>
        <v/>
      </c>
      <c r="BC5876" s="9" t="str">
        <f>IF(V5876="","",MAX(BC$1:BC5875)+1)</f>
        <v/>
      </c>
    </row>
    <row r="5877" spans="21:55">
      <c r="U5877" s="17" t="b">
        <f t="shared" si="925"/>
        <v>0</v>
      </c>
      <c r="V5877" s="9" t="str">
        <f t="shared" si="926"/>
        <v/>
      </c>
      <c r="W5877" s="9" t="str">
        <f t="shared" si="927"/>
        <v/>
      </c>
      <c r="X5877" s="9" t="str">
        <f t="shared" si="928"/>
        <v/>
      </c>
      <c r="BC5877" s="9" t="str">
        <f>IF(V5877="","",MAX(BC$1:BC5876)+1)</f>
        <v/>
      </c>
    </row>
    <row r="5878" spans="21:55">
      <c r="U5878" s="17" t="b">
        <f t="shared" si="925"/>
        <v>0</v>
      </c>
      <c r="V5878" s="9" t="str">
        <f t="shared" si="926"/>
        <v/>
      </c>
      <c r="W5878" s="9" t="str">
        <f t="shared" si="927"/>
        <v/>
      </c>
      <c r="X5878" s="9" t="str">
        <f t="shared" si="928"/>
        <v/>
      </c>
      <c r="BC5878" s="9" t="str">
        <f>IF(V5878="","",MAX(BC$1:BC5877)+1)</f>
        <v/>
      </c>
    </row>
    <row r="5879" spans="21:55">
      <c r="U5879" s="17" t="b">
        <f t="shared" si="925"/>
        <v>0</v>
      </c>
      <c r="V5879" s="9" t="str">
        <f t="shared" si="926"/>
        <v/>
      </c>
      <c r="W5879" s="9" t="str">
        <f t="shared" si="927"/>
        <v/>
      </c>
      <c r="X5879" s="9" t="str">
        <f t="shared" si="928"/>
        <v/>
      </c>
      <c r="BC5879" s="9" t="str">
        <f>IF(V5879="","",MAX(BC$1:BC5878)+1)</f>
        <v/>
      </c>
    </row>
    <row r="5880" spans="21:55">
      <c r="U5880" s="17" t="b">
        <f t="shared" si="925"/>
        <v>0</v>
      </c>
      <c r="V5880" s="9" t="str">
        <f t="shared" si="926"/>
        <v/>
      </c>
      <c r="W5880" s="9" t="str">
        <f t="shared" si="927"/>
        <v/>
      </c>
      <c r="X5880" s="9" t="str">
        <f t="shared" si="928"/>
        <v/>
      </c>
      <c r="BC5880" s="9" t="str">
        <f>IF(V5880="","",MAX(BC$1:BC5879)+1)</f>
        <v/>
      </c>
    </row>
    <row r="5881" spans="21:55">
      <c r="U5881" s="17" t="b">
        <f t="shared" si="925"/>
        <v>0</v>
      </c>
      <c r="V5881" s="9" t="str">
        <f t="shared" si="926"/>
        <v/>
      </c>
      <c r="W5881" s="9" t="str">
        <f t="shared" si="927"/>
        <v/>
      </c>
      <c r="X5881" s="9" t="str">
        <f t="shared" si="928"/>
        <v/>
      </c>
      <c r="BC5881" s="9" t="str">
        <f>IF(V5881="","",MAX(BC$1:BC5880)+1)</f>
        <v/>
      </c>
    </row>
    <row r="5882" spans="21:55">
      <c r="U5882" s="17" t="b">
        <f t="shared" si="925"/>
        <v>0</v>
      </c>
      <c r="V5882" s="9" t="str">
        <f t="shared" si="926"/>
        <v/>
      </c>
      <c r="W5882" s="9" t="str">
        <f t="shared" si="927"/>
        <v/>
      </c>
      <c r="X5882" s="9" t="str">
        <f t="shared" si="928"/>
        <v/>
      </c>
      <c r="BC5882" s="9" t="str">
        <f>IF(V5882="","",MAX(BC$1:BC5881)+1)</f>
        <v/>
      </c>
    </row>
    <row r="5883" spans="21:55">
      <c r="U5883" s="17" t="b">
        <f t="shared" si="925"/>
        <v>0</v>
      </c>
      <c r="V5883" s="9" t="str">
        <f t="shared" si="926"/>
        <v/>
      </c>
      <c r="W5883" s="9" t="str">
        <f t="shared" si="927"/>
        <v/>
      </c>
      <c r="X5883" s="9" t="str">
        <f t="shared" si="928"/>
        <v/>
      </c>
      <c r="BC5883" s="9" t="str">
        <f>IF(V5883="","",MAX(BC$1:BC5882)+1)</f>
        <v/>
      </c>
    </row>
    <row r="5884" spans="21:55">
      <c r="U5884" s="17" t="b">
        <f t="shared" si="925"/>
        <v>0</v>
      </c>
      <c r="V5884" s="9" t="str">
        <f t="shared" si="926"/>
        <v/>
      </c>
      <c r="W5884" s="9" t="str">
        <f t="shared" si="927"/>
        <v/>
      </c>
      <c r="X5884" s="9" t="str">
        <f t="shared" si="928"/>
        <v/>
      </c>
      <c r="BC5884" s="9" t="str">
        <f>IF(V5884="","",MAX(BC$1:BC5883)+1)</f>
        <v/>
      </c>
    </row>
    <row r="5885" spans="21:55">
      <c r="U5885" s="17" t="b">
        <f t="shared" si="925"/>
        <v>0</v>
      </c>
      <c r="V5885" s="9" t="str">
        <f t="shared" si="926"/>
        <v/>
      </c>
      <c r="W5885" s="9" t="str">
        <f t="shared" si="927"/>
        <v/>
      </c>
      <c r="X5885" s="9" t="str">
        <f t="shared" si="928"/>
        <v/>
      </c>
      <c r="BC5885" s="9" t="str">
        <f>IF(V5885="","",MAX(BC$1:BC5884)+1)</f>
        <v/>
      </c>
    </row>
    <row r="5886" spans="21:55">
      <c r="U5886" s="17" t="b">
        <f t="shared" si="925"/>
        <v>0</v>
      </c>
      <c r="V5886" s="9" t="str">
        <f t="shared" si="926"/>
        <v/>
      </c>
      <c r="W5886" s="9" t="str">
        <f t="shared" si="927"/>
        <v/>
      </c>
      <c r="X5886" s="9" t="str">
        <f t="shared" si="928"/>
        <v/>
      </c>
      <c r="BC5886" s="9" t="str">
        <f>IF(V5886="","",MAX(BC$1:BC5885)+1)</f>
        <v/>
      </c>
    </row>
    <row r="5887" spans="21:55">
      <c r="U5887" s="17" t="b">
        <f t="shared" si="925"/>
        <v>0</v>
      </c>
      <c r="V5887" s="9" t="str">
        <f t="shared" si="926"/>
        <v/>
      </c>
      <c r="W5887" s="9" t="str">
        <f t="shared" si="927"/>
        <v/>
      </c>
      <c r="X5887" s="9" t="str">
        <f t="shared" si="928"/>
        <v/>
      </c>
      <c r="BC5887" s="9" t="str">
        <f>IF(V5887="","",MAX(BC$1:BC5886)+1)</f>
        <v/>
      </c>
    </row>
    <row r="5888" spans="21:55">
      <c r="U5888" s="17" t="b">
        <f t="shared" si="925"/>
        <v>0</v>
      </c>
      <c r="V5888" s="9" t="str">
        <f t="shared" si="926"/>
        <v/>
      </c>
      <c r="W5888" s="9" t="str">
        <f t="shared" si="927"/>
        <v/>
      </c>
      <c r="X5888" s="9" t="str">
        <f t="shared" si="928"/>
        <v/>
      </c>
      <c r="BC5888" s="9" t="str">
        <f>IF(V5888="","",MAX(BC$1:BC5887)+1)</f>
        <v/>
      </c>
    </row>
    <row r="5889" spans="21:55">
      <c r="U5889" s="17" t="b">
        <f t="shared" si="925"/>
        <v>0</v>
      </c>
      <c r="V5889" s="9" t="str">
        <f t="shared" si="926"/>
        <v/>
      </c>
      <c r="W5889" s="9" t="str">
        <f t="shared" si="927"/>
        <v/>
      </c>
      <c r="X5889" s="9" t="str">
        <f t="shared" si="928"/>
        <v/>
      </c>
      <c r="BC5889" s="9" t="str">
        <f>IF(V5889="","",MAX(BC$1:BC5888)+1)</f>
        <v/>
      </c>
    </row>
    <row r="5890" spans="21:55">
      <c r="U5890" s="17" t="b">
        <f t="shared" ref="U5890:U5953" si="929">AND(ISNUMBER(SEARCH("(rs",N5890)),NOT(ISNUMBER(SEARCH("oxidation",N5890))),NOT(ISNUMBER(SEARCH("deamidated",N5890))),NOT(ISNUMBER(SEARCH("ammonia",N5890))),NOT(ISNUMBER(SEARCH("acetyl",N5890))),NOT(ISNUMBER(SEARCH("phospho",N5890))),NOT(ISNUMBER(SEARCH("dehydrated",N5890))))</f>
        <v>0</v>
      </c>
      <c r="V5890" s="9" t="str">
        <f t="shared" ref="V5890:V5953" si="930">IF(U5890=TRUE, IF(ISNUMBER(SEARCH(":",P5890))=TRUE, LEFT(P5890,FIND(":",P5890)-1),P5890), "")</f>
        <v/>
      </c>
      <c r="W5890" s="9" t="str">
        <f t="shared" ref="W5890:W5953" si="931">IF(U5890=TRUE,IF(ISNUMBER(SEARCH("Carb",N5890))=TRUE,MID(LEFT(N5890,FIND("#",N5890)-1),FIND(CHAR(1),SUBSTITUTE(N5890," ",CHAR(1),(LEN(N5890)-LEN(SUBSTITUTE(N5890," ","")))-1))+1,LEN(N5890)),LEFT(N5890,FIND("#",N5890)-1)),"")</f>
        <v/>
      </c>
      <c r="X5890" s="9" t="str">
        <f t="shared" si="928"/>
        <v/>
      </c>
      <c r="BC5890" s="9" t="str">
        <f>IF(V5890="","",MAX(BC$1:BC5889)+1)</f>
        <v/>
      </c>
    </row>
    <row r="5891" spans="21:55">
      <c r="U5891" s="17" t="b">
        <f t="shared" si="929"/>
        <v>0</v>
      </c>
      <c r="V5891" s="9" t="str">
        <f t="shared" si="930"/>
        <v/>
      </c>
      <c r="W5891" s="9" t="str">
        <f t="shared" si="931"/>
        <v/>
      </c>
      <c r="X5891" s="9" t="str">
        <f t="shared" si="928"/>
        <v/>
      </c>
      <c r="BC5891" s="9" t="str">
        <f>IF(V5891="","",MAX(BC$1:BC5890)+1)</f>
        <v/>
      </c>
    </row>
    <row r="5892" spans="21:55">
      <c r="U5892" s="17" t="b">
        <f t="shared" si="929"/>
        <v>0</v>
      </c>
      <c r="V5892" s="9" t="str">
        <f t="shared" si="930"/>
        <v/>
      </c>
      <c r="W5892" s="9" t="str">
        <f t="shared" si="931"/>
        <v/>
      </c>
      <c r="X5892" s="9" t="str">
        <f t="shared" si="928"/>
        <v/>
      </c>
      <c r="BC5892" s="9" t="str">
        <f>IF(V5892="","",MAX(BC$1:BC5891)+1)</f>
        <v/>
      </c>
    </row>
    <row r="5893" spans="21:55">
      <c r="U5893" s="17" t="b">
        <f t="shared" si="929"/>
        <v>0</v>
      </c>
      <c r="V5893" s="9" t="str">
        <f t="shared" si="930"/>
        <v/>
      </c>
      <c r="W5893" s="9" t="str">
        <f t="shared" si="931"/>
        <v/>
      </c>
      <c r="X5893" s="9" t="str">
        <f t="shared" si="928"/>
        <v/>
      </c>
      <c r="BC5893" s="9" t="str">
        <f>IF(V5893="","",MAX(BC$1:BC5892)+1)</f>
        <v/>
      </c>
    </row>
    <row r="5894" spans="21:55">
      <c r="U5894" s="17" t="b">
        <f t="shared" si="929"/>
        <v>0</v>
      </c>
      <c r="V5894" s="9" t="str">
        <f t="shared" si="930"/>
        <v/>
      </c>
      <c r="W5894" s="9" t="str">
        <f t="shared" si="931"/>
        <v/>
      </c>
      <c r="X5894" s="9" t="str">
        <f t="shared" si="928"/>
        <v/>
      </c>
      <c r="BC5894" s="9" t="str">
        <f>IF(V5894="","",MAX(BC$1:BC5893)+1)</f>
        <v/>
      </c>
    </row>
    <row r="5895" spans="21:55">
      <c r="U5895" s="17" t="b">
        <f t="shared" si="929"/>
        <v>0</v>
      </c>
      <c r="V5895" s="9" t="str">
        <f t="shared" si="930"/>
        <v/>
      </c>
      <c r="W5895" s="9" t="str">
        <f t="shared" si="931"/>
        <v/>
      </c>
      <c r="X5895" s="9" t="str">
        <f t="shared" si="928"/>
        <v/>
      </c>
      <c r="BC5895" s="9" t="str">
        <f>IF(V5895="","",MAX(BC$1:BC5894)+1)</f>
        <v/>
      </c>
    </row>
    <row r="5896" spans="21:55">
      <c r="U5896" s="17" t="b">
        <f t="shared" si="929"/>
        <v>0</v>
      </c>
      <c r="V5896" s="9" t="str">
        <f t="shared" si="930"/>
        <v/>
      </c>
      <c r="W5896" s="9" t="str">
        <f t="shared" si="931"/>
        <v/>
      </c>
      <c r="X5896" s="9" t="str">
        <f t="shared" si="928"/>
        <v/>
      </c>
      <c r="BC5896" s="9" t="str">
        <f>IF(V5896="","",MAX(BC$1:BC5895)+1)</f>
        <v/>
      </c>
    </row>
    <row r="5897" spans="21:55">
      <c r="U5897" s="17" t="b">
        <f t="shared" si="929"/>
        <v>0</v>
      </c>
      <c r="V5897" s="9" t="str">
        <f t="shared" si="930"/>
        <v/>
      </c>
      <c r="W5897" s="9" t="str">
        <f t="shared" si="931"/>
        <v/>
      </c>
      <c r="X5897" s="9" t="str">
        <f t="shared" si="928"/>
        <v/>
      </c>
      <c r="BC5897" s="9" t="str">
        <f>IF(V5897="","",MAX(BC$1:BC5896)+1)</f>
        <v/>
      </c>
    </row>
    <row r="5898" spans="21:55">
      <c r="U5898" s="17" t="b">
        <f t="shared" si="929"/>
        <v>0</v>
      </c>
      <c r="V5898" s="9" t="str">
        <f t="shared" si="930"/>
        <v/>
      </c>
      <c r="W5898" s="9" t="str">
        <f t="shared" si="931"/>
        <v/>
      </c>
      <c r="X5898" s="9" t="str">
        <f t="shared" si="928"/>
        <v/>
      </c>
      <c r="BC5898" s="9" t="str">
        <f>IF(V5898="","",MAX(BC$1:BC5897)+1)</f>
        <v/>
      </c>
    </row>
    <row r="5899" spans="21:55">
      <c r="U5899" s="17" t="b">
        <f t="shared" si="929"/>
        <v>0</v>
      </c>
      <c r="V5899" s="9" t="str">
        <f t="shared" si="930"/>
        <v/>
      </c>
      <c r="W5899" s="9" t="str">
        <f t="shared" si="931"/>
        <v/>
      </c>
      <c r="X5899" s="9" t="str">
        <f t="shared" si="928"/>
        <v/>
      </c>
      <c r="BC5899" s="9" t="str">
        <f>IF(V5899="","",MAX(BC$1:BC5898)+1)</f>
        <v/>
      </c>
    </row>
    <row r="5900" spans="21:55">
      <c r="U5900" s="17" t="b">
        <f t="shared" si="929"/>
        <v>0</v>
      </c>
      <c r="V5900" s="9" t="str">
        <f t="shared" si="930"/>
        <v/>
      </c>
      <c r="W5900" s="9" t="str">
        <f t="shared" si="931"/>
        <v/>
      </c>
      <c r="X5900" s="9" t="str">
        <f t="shared" si="928"/>
        <v/>
      </c>
      <c r="BC5900" s="9" t="str">
        <f>IF(V5900="","",MAX(BC$1:BC5899)+1)</f>
        <v/>
      </c>
    </row>
    <row r="5901" spans="21:55">
      <c r="U5901" s="17" t="b">
        <f t="shared" si="929"/>
        <v>0</v>
      </c>
      <c r="V5901" s="9" t="str">
        <f t="shared" si="930"/>
        <v/>
      </c>
      <c r="W5901" s="9" t="str">
        <f t="shared" si="931"/>
        <v/>
      </c>
      <c r="X5901" s="9" t="str">
        <f t="shared" si="928"/>
        <v/>
      </c>
      <c r="BC5901" s="9" t="str">
        <f>IF(V5901="","",MAX(BC$1:BC5900)+1)</f>
        <v/>
      </c>
    </row>
    <row r="5902" spans="21:55">
      <c r="U5902" s="17" t="b">
        <f t="shared" si="929"/>
        <v>0</v>
      </c>
      <c r="V5902" s="9" t="str">
        <f t="shared" si="930"/>
        <v/>
      </c>
      <c r="W5902" s="9" t="str">
        <f t="shared" si="931"/>
        <v/>
      </c>
      <c r="X5902" s="9" t="str">
        <f t="shared" si="928"/>
        <v/>
      </c>
      <c r="BC5902" s="9" t="str">
        <f>IF(V5902="","",MAX(BC$1:BC5901)+1)</f>
        <v/>
      </c>
    </row>
    <row r="5903" spans="21:55">
      <c r="U5903" s="17" t="b">
        <f t="shared" si="929"/>
        <v>0</v>
      </c>
      <c r="V5903" s="9" t="str">
        <f t="shared" si="930"/>
        <v/>
      </c>
      <c r="W5903" s="9" t="str">
        <f t="shared" si="931"/>
        <v/>
      </c>
      <c r="X5903" s="9" t="str">
        <f t="shared" si="928"/>
        <v/>
      </c>
      <c r="BC5903" s="9" t="str">
        <f>IF(V5903="","",MAX(BC$1:BC5902)+1)</f>
        <v/>
      </c>
    </row>
    <row r="5904" spans="21:55">
      <c r="U5904" s="17" t="b">
        <f t="shared" si="929"/>
        <v>0</v>
      </c>
      <c r="V5904" s="9" t="str">
        <f t="shared" si="930"/>
        <v/>
      </c>
      <c r="W5904" s="9" t="str">
        <f t="shared" si="931"/>
        <v/>
      </c>
      <c r="X5904" s="9" t="str">
        <f t="shared" si="928"/>
        <v/>
      </c>
      <c r="BC5904" s="9" t="str">
        <f>IF(V5904="","",MAX(BC$1:BC5903)+1)</f>
        <v/>
      </c>
    </row>
    <row r="5905" spans="21:55">
      <c r="U5905" s="17" t="b">
        <f t="shared" si="929"/>
        <v>0</v>
      </c>
      <c r="V5905" s="9" t="str">
        <f t="shared" si="930"/>
        <v/>
      </c>
      <c r="W5905" s="9" t="str">
        <f t="shared" si="931"/>
        <v/>
      </c>
      <c r="X5905" s="9" t="str">
        <f t="shared" si="928"/>
        <v/>
      </c>
      <c r="BC5905" s="9" t="str">
        <f>IF(V5905="","",MAX(BC$1:BC5904)+1)</f>
        <v/>
      </c>
    </row>
    <row r="5906" spans="21:55">
      <c r="U5906" s="17" t="b">
        <f t="shared" si="929"/>
        <v>0</v>
      </c>
      <c r="V5906" s="9" t="str">
        <f t="shared" si="930"/>
        <v/>
      </c>
      <c r="W5906" s="9" t="str">
        <f t="shared" si="931"/>
        <v/>
      </c>
      <c r="X5906" s="9" t="str">
        <f t="shared" si="928"/>
        <v/>
      </c>
      <c r="BC5906" s="9" t="str">
        <f>IF(V5906="","",MAX(BC$1:BC5905)+1)</f>
        <v/>
      </c>
    </row>
    <row r="5907" spans="21:55">
      <c r="U5907" s="17" t="b">
        <f t="shared" si="929"/>
        <v>0</v>
      </c>
      <c r="V5907" s="9" t="str">
        <f t="shared" si="930"/>
        <v/>
      </c>
      <c r="W5907" s="9" t="str">
        <f t="shared" si="931"/>
        <v/>
      </c>
      <c r="X5907" s="9" t="str">
        <f t="shared" si="928"/>
        <v/>
      </c>
      <c r="BC5907" s="9" t="str">
        <f>IF(V5907="","",MAX(BC$1:BC5906)+1)</f>
        <v/>
      </c>
    </row>
    <row r="5908" spans="21:55">
      <c r="U5908" s="17" t="b">
        <f t="shared" si="929"/>
        <v>0</v>
      </c>
      <c r="V5908" s="9" t="str">
        <f t="shared" si="930"/>
        <v/>
      </c>
      <c r="W5908" s="9" t="str">
        <f t="shared" si="931"/>
        <v/>
      </c>
      <c r="X5908" s="9" t="str">
        <f t="shared" si="928"/>
        <v/>
      </c>
      <c r="BC5908" s="9" t="str">
        <f>IF(V5908="","",MAX(BC$1:BC5907)+1)</f>
        <v/>
      </c>
    </row>
    <row r="5909" spans="21:55">
      <c r="U5909" s="17" t="b">
        <f t="shared" si="929"/>
        <v>0</v>
      </c>
      <c r="V5909" s="9" t="str">
        <f t="shared" si="930"/>
        <v/>
      </c>
      <c r="W5909" s="9" t="str">
        <f t="shared" si="931"/>
        <v/>
      </c>
      <c r="X5909" s="9" t="str">
        <f t="shared" si="928"/>
        <v/>
      </c>
      <c r="BC5909" s="9" t="str">
        <f>IF(V5909="","",MAX(BC$1:BC5908)+1)</f>
        <v/>
      </c>
    </row>
    <row r="5910" spans="21:55">
      <c r="U5910" s="17" t="b">
        <f t="shared" si="929"/>
        <v>0</v>
      </c>
      <c r="V5910" s="9" t="str">
        <f t="shared" si="930"/>
        <v/>
      </c>
      <c r="W5910" s="9" t="str">
        <f t="shared" si="931"/>
        <v/>
      </c>
      <c r="X5910" s="9" t="str">
        <f t="shared" si="928"/>
        <v/>
      </c>
      <c r="BC5910" s="9" t="str">
        <f>IF(V5910="","",MAX(BC$1:BC5909)+1)</f>
        <v/>
      </c>
    </row>
    <row r="5911" spans="21:55">
      <c r="U5911" s="17" t="b">
        <f t="shared" si="929"/>
        <v>0</v>
      </c>
      <c r="V5911" s="9" t="str">
        <f t="shared" si="930"/>
        <v/>
      </c>
      <c r="W5911" s="9" t="str">
        <f t="shared" si="931"/>
        <v/>
      </c>
      <c r="X5911" s="9" t="str">
        <f t="shared" si="928"/>
        <v/>
      </c>
      <c r="BC5911" s="9" t="str">
        <f>IF(V5911="","",MAX(BC$1:BC5910)+1)</f>
        <v/>
      </c>
    </row>
    <row r="5912" spans="21:55">
      <c r="U5912" s="17" t="b">
        <f t="shared" si="929"/>
        <v>0</v>
      </c>
      <c r="V5912" s="9" t="str">
        <f t="shared" si="930"/>
        <v/>
      </c>
      <c r="W5912" s="9" t="str">
        <f t="shared" si="931"/>
        <v/>
      </c>
      <c r="X5912" s="9" t="str">
        <f t="shared" si="928"/>
        <v/>
      </c>
      <c r="BC5912" s="9" t="str">
        <f>IF(V5912="","",MAX(BC$1:BC5911)+1)</f>
        <v/>
      </c>
    </row>
    <row r="5913" spans="21:55">
      <c r="U5913" s="17" t="b">
        <f t="shared" si="929"/>
        <v>0</v>
      </c>
      <c r="V5913" s="9" t="str">
        <f t="shared" si="930"/>
        <v/>
      </c>
      <c r="W5913" s="9" t="str">
        <f t="shared" si="931"/>
        <v/>
      </c>
      <c r="X5913" s="9" t="str">
        <f t="shared" si="928"/>
        <v/>
      </c>
      <c r="BC5913" s="9" t="str">
        <f>IF(V5913="","",MAX(BC$1:BC5912)+1)</f>
        <v/>
      </c>
    </row>
    <row r="5914" spans="21:55">
      <c r="U5914" s="17" t="b">
        <f t="shared" si="929"/>
        <v>0</v>
      </c>
      <c r="V5914" s="9" t="str">
        <f t="shared" si="930"/>
        <v/>
      </c>
      <c r="W5914" s="9" t="str">
        <f t="shared" si="931"/>
        <v/>
      </c>
      <c r="X5914" s="9" t="str">
        <f t="shared" si="928"/>
        <v/>
      </c>
      <c r="BC5914" s="9" t="str">
        <f>IF(V5914="","",MAX(BC$1:BC5913)+1)</f>
        <v/>
      </c>
    </row>
    <row r="5915" spans="21:55">
      <c r="U5915" s="17" t="b">
        <f t="shared" si="929"/>
        <v>0</v>
      </c>
      <c r="V5915" s="9" t="str">
        <f t="shared" si="930"/>
        <v/>
      </c>
      <c r="W5915" s="9" t="str">
        <f t="shared" si="931"/>
        <v/>
      </c>
      <c r="X5915" s="9" t="str">
        <f t="shared" si="928"/>
        <v/>
      </c>
      <c r="BC5915" s="9" t="str">
        <f>IF(V5915="","",MAX(BC$1:BC5914)+1)</f>
        <v/>
      </c>
    </row>
    <row r="5916" spans="21:55">
      <c r="U5916" s="17" t="b">
        <f t="shared" si="929"/>
        <v>0</v>
      </c>
      <c r="V5916" s="9" t="str">
        <f t="shared" si="930"/>
        <v/>
      </c>
      <c r="W5916" s="9" t="str">
        <f t="shared" si="931"/>
        <v/>
      </c>
      <c r="X5916" s="9" t="str">
        <f t="shared" si="928"/>
        <v/>
      </c>
      <c r="BC5916" s="9" t="str">
        <f>IF(V5916="","",MAX(BC$1:BC5915)+1)</f>
        <v/>
      </c>
    </row>
    <row r="5917" spans="21:55">
      <c r="U5917" s="17" t="b">
        <f t="shared" si="929"/>
        <v>0</v>
      </c>
      <c r="V5917" s="9" t="str">
        <f t="shared" si="930"/>
        <v/>
      </c>
      <c r="W5917" s="9" t="str">
        <f t="shared" si="931"/>
        <v/>
      </c>
      <c r="X5917" s="9" t="str">
        <f t="shared" si="928"/>
        <v/>
      </c>
      <c r="BC5917" s="9" t="str">
        <f>IF(V5917="","",MAX(BC$1:BC5916)+1)</f>
        <v/>
      </c>
    </row>
    <row r="5918" spans="21:55">
      <c r="U5918" s="17" t="b">
        <f t="shared" si="929"/>
        <v>0</v>
      </c>
      <c r="V5918" s="9" t="str">
        <f t="shared" si="930"/>
        <v/>
      </c>
      <c r="W5918" s="9" t="str">
        <f t="shared" si="931"/>
        <v/>
      </c>
      <c r="X5918" s="9" t="str">
        <f t="shared" ref="X5918:X5981" si="932">IF(U5918=TRUE, MID(LEFT(N5918,FIND(")",N5918)-1),FIND("(",N5918)+1,LEN(N5918)), "")</f>
        <v/>
      </c>
      <c r="BC5918" s="9" t="str">
        <f>IF(V5918="","",MAX(BC$1:BC5917)+1)</f>
        <v/>
      </c>
    </row>
    <row r="5919" spans="21:55">
      <c r="U5919" s="17" t="b">
        <f t="shared" si="929"/>
        <v>0</v>
      </c>
      <c r="V5919" s="9" t="str">
        <f t="shared" si="930"/>
        <v/>
      </c>
      <c r="W5919" s="9" t="str">
        <f t="shared" si="931"/>
        <v/>
      </c>
      <c r="X5919" s="9" t="str">
        <f t="shared" si="932"/>
        <v/>
      </c>
      <c r="BC5919" s="9" t="str">
        <f>IF(V5919="","",MAX(BC$1:BC5918)+1)</f>
        <v/>
      </c>
    </row>
    <row r="5920" spans="21:55">
      <c r="U5920" s="17" t="b">
        <f t="shared" si="929"/>
        <v>0</v>
      </c>
      <c r="V5920" s="9" t="str">
        <f t="shared" si="930"/>
        <v/>
      </c>
      <c r="W5920" s="9" t="str">
        <f t="shared" si="931"/>
        <v/>
      </c>
      <c r="X5920" s="9" t="str">
        <f t="shared" si="932"/>
        <v/>
      </c>
      <c r="BC5920" s="9" t="str">
        <f>IF(V5920="","",MAX(BC$1:BC5919)+1)</f>
        <v/>
      </c>
    </row>
    <row r="5921" spans="21:55">
      <c r="U5921" s="17" t="b">
        <f t="shared" si="929"/>
        <v>0</v>
      </c>
      <c r="V5921" s="9" t="str">
        <f t="shared" si="930"/>
        <v/>
      </c>
      <c r="W5921" s="9" t="str">
        <f t="shared" si="931"/>
        <v/>
      </c>
      <c r="X5921" s="9" t="str">
        <f t="shared" si="932"/>
        <v/>
      </c>
      <c r="BC5921" s="9" t="str">
        <f>IF(V5921="","",MAX(BC$1:BC5920)+1)</f>
        <v/>
      </c>
    </row>
    <row r="5922" spans="21:55">
      <c r="U5922" s="17" t="b">
        <f t="shared" si="929"/>
        <v>0</v>
      </c>
      <c r="V5922" s="9" t="str">
        <f t="shared" si="930"/>
        <v/>
      </c>
      <c r="W5922" s="9" t="str">
        <f t="shared" si="931"/>
        <v/>
      </c>
      <c r="X5922" s="9" t="str">
        <f t="shared" si="932"/>
        <v/>
      </c>
      <c r="BC5922" s="9" t="str">
        <f>IF(V5922="","",MAX(BC$1:BC5921)+1)</f>
        <v/>
      </c>
    </row>
    <row r="5923" spans="21:55">
      <c r="U5923" s="17" t="b">
        <f t="shared" si="929"/>
        <v>0</v>
      </c>
      <c r="V5923" s="9" t="str">
        <f t="shared" si="930"/>
        <v/>
      </c>
      <c r="W5923" s="9" t="str">
        <f t="shared" si="931"/>
        <v/>
      </c>
      <c r="X5923" s="9" t="str">
        <f t="shared" si="932"/>
        <v/>
      </c>
      <c r="BC5923" s="9" t="str">
        <f>IF(V5923="","",MAX(BC$1:BC5922)+1)</f>
        <v/>
      </c>
    </row>
    <row r="5924" spans="21:55">
      <c r="U5924" s="17" t="b">
        <f t="shared" si="929"/>
        <v>0</v>
      </c>
      <c r="V5924" s="9" t="str">
        <f t="shared" si="930"/>
        <v/>
      </c>
      <c r="W5924" s="9" t="str">
        <f t="shared" si="931"/>
        <v/>
      </c>
      <c r="X5924" s="9" t="str">
        <f t="shared" si="932"/>
        <v/>
      </c>
      <c r="BC5924" s="9" t="str">
        <f>IF(V5924="","",MAX(BC$1:BC5923)+1)</f>
        <v/>
      </c>
    </row>
    <row r="5925" spans="21:55">
      <c r="U5925" s="17" t="b">
        <f t="shared" si="929"/>
        <v>0</v>
      </c>
      <c r="V5925" s="9" t="str">
        <f t="shared" si="930"/>
        <v/>
      </c>
      <c r="W5925" s="9" t="str">
        <f t="shared" si="931"/>
        <v/>
      </c>
      <c r="X5925" s="9" t="str">
        <f t="shared" si="932"/>
        <v/>
      </c>
      <c r="BC5925" s="9" t="str">
        <f>IF(V5925="","",MAX(BC$1:BC5924)+1)</f>
        <v/>
      </c>
    </row>
    <row r="5926" spans="21:55">
      <c r="U5926" s="17" t="b">
        <f t="shared" si="929"/>
        <v>0</v>
      </c>
      <c r="V5926" s="9" t="str">
        <f t="shared" si="930"/>
        <v/>
      </c>
      <c r="W5926" s="9" t="str">
        <f t="shared" si="931"/>
        <v/>
      </c>
      <c r="X5926" s="9" t="str">
        <f t="shared" si="932"/>
        <v/>
      </c>
      <c r="BC5926" s="9" t="str">
        <f>IF(V5926="","",MAX(BC$1:BC5925)+1)</f>
        <v/>
      </c>
    </row>
    <row r="5927" spans="21:55">
      <c r="U5927" s="17" t="b">
        <f t="shared" si="929"/>
        <v>0</v>
      </c>
      <c r="V5927" s="9" t="str">
        <f t="shared" si="930"/>
        <v/>
      </c>
      <c r="W5927" s="9" t="str">
        <f t="shared" si="931"/>
        <v/>
      </c>
      <c r="X5927" s="9" t="str">
        <f t="shared" si="932"/>
        <v/>
      </c>
      <c r="BC5927" s="9" t="str">
        <f>IF(V5927="","",MAX(BC$1:BC5926)+1)</f>
        <v/>
      </c>
    </row>
    <row r="5928" spans="21:55">
      <c r="U5928" s="17" t="b">
        <f t="shared" si="929"/>
        <v>0</v>
      </c>
      <c r="V5928" s="9" t="str">
        <f t="shared" si="930"/>
        <v/>
      </c>
      <c r="W5928" s="9" t="str">
        <f t="shared" si="931"/>
        <v/>
      </c>
      <c r="X5928" s="9" t="str">
        <f t="shared" si="932"/>
        <v/>
      </c>
      <c r="BC5928" s="9" t="str">
        <f>IF(V5928="","",MAX(BC$1:BC5927)+1)</f>
        <v/>
      </c>
    </row>
    <row r="5929" spans="21:55">
      <c r="U5929" s="17" t="b">
        <f t="shared" si="929"/>
        <v>0</v>
      </c>
      <c r="V5929" s="9" t="str">
        <f t="shared" si="930"/>
        <v/>
      </c>
      <c r="W5929" s="9" t="str">
        <f t="shared" si="931"/>
        <v/>
      </c>
      <c r="X5929" s="9" t="str">
        <f t="shared" si="932"/>
        <v/>
      </c>
      <c r="BC5929" s="9" t="str">
        <f>IF(V5929="","",MAX(BC$1:BC5928)+1)</f>
        <v/>
      </c>
    </row>
    <row r="5930" spans="21:55">
      <c r="U5930" s="17" t="b">
        <f t="shared" si="929"/>
        <v>0</v>
      </c>
      <c r="V5930" s="9" t="str">
        <f t="shared" si="930"/>
        <v/>
      </c>
      <c r="W5930" s="9" t="str">
        <f t="shared" si="931"/>
        <v/>
      </c>
      <c r="X5930" s="9" t="str">
        <f t="shared" si="932"/>
        <v/>
      </c>
      <c r="BC5930" s="9" t="str">
        <f>IF(V5930="","",MAX(BC$1:BC5929)+1)</f>
        <v/>
      </c>
    </row>
    <row r="5931" spans="21:55">
      <c r="U5931" s="17" t="b">
        <f t="shared" si="929"/>
        <v>0</v>
      </c>
      <c r="V5931" s="9" t="str">
        <f t="shared" si="930"/>
        <v/>
      </c>
      <c r="W5931" s="9" t="str">
        <f t="shared" si="931"/>
        <v/>
      </c>
      <c r="X5931" s="9" t="str">
        <f t="shared" si="932"/>
        <v/>
      </c>
      <c r="BC5931" s="9" t="str">
        <f>IF(V5931="","",MAX(BC$1:BC5930)+1)</f>
        <v/>
      </c>
    </row>
    <row r="5932" spans="21:55">
      <c r="U5932" s="17" t="b">
        <f t="shared" si="929"/>
        <v>0</v>
      </c>
      <c r="V5932" s="9" t="str">
        <f t="shared" si="930"/>
        <v/>
      </c>
      <c r="W5932" s="9" t="str">
        <f t="shared" si="931"/>
        <v/>
      </c>
      <c r="X5932" s="9" t="str">
        <f t="shared" si="932"/>
        <v/>
      </c>
      <c r="BC5932" s="9" t="str">
        <f>IF(V5932="","",MAX(BC$1:BC5931)+1)</f>
        <v/>
      </c>
    </row>
    <row r="5933" spans="21:55">
      <c r="U5933" s="17" t="b">
        <f t="shared" si="929"/>
        <v>0</v>
      </c>
      <c r="V5933" s="9" t="str">
        <f t="shared" si="930"/>
        <v/>
      </c>
      <c r="W5933" s="9" t="str">
        <f t="shared" si="931"/>
        <v/>
      </c>
      <c r="X5933" s="9" t="str">
        <f t="shared" si="932"/>
        <v/>
      </c>
      <c r="BC5933" s="9" t="str">
        <f>IF(V5933="","",MAX(BC$1:BC5932)+1)</f>
        <v/>
      </c>
    </row>
    <row r="5934" spans="21:55">
      <c r="U5934" s="17" t="b">
        <f t="shared" si="929"/>
        <v>0</v>
      </c>
      <c r="V5934" s="9" t="str">
        <f t="shared" si="930"/>
        <v/>
      </c>
      <c r="W5934" s="9" t="str">
        <f t="shared" si="931"/>
        <v/>
      </c>
      <c r="X5934" s="9" t="str">
        <f t="shared" si="932"/>
        <v/>
      </c>
      <c r="BC5934" s="9" t="str">
        <f>IF(V5934="","",MAX(BC$1:BC5933)+1)</f>
        <v/>
      </c>
    </row>
    <row r="5935" spans="21:55">
      <c r="U5935" s="17" t="b">
        <f t="shared" si="929"/>
        <v>0</v>
      </c>
      <c r="V5935" s="9" t="str">
        <f t="shared" si="930"/>
        <v/>
      </c>
      <c r="W5935" s="9" t="str">
        <f t="shared" si="931"/>
        <v/>
      </c>
      <c r="X5935" s="9" t="str">
        <f t="shared" si="932"/>
        <v/>
      </c>
      <c r="BC5935" s="9" t="str">
        <f>IF(V5935="","",MAX(BC$1:BC5934)+1)</f>
        <v/>
      </c>
    </row>
    <row r="5936" spans="21:55">
      <c r="U5936" s="17" t="b">
        <f t="shared" si="929"/>
        <v>0</v>
      </c>
      <c r="V5936" s="9" t="str">
        <f t="shared" si="930"/>
        <v/>
      </c>
      <c r="W5936" s="9" t="str">
        <f t="shared" si="931"/>
        <v/>
      </c>
      <c r="X5936" s="9" t="str">
        <f t="shared" si="932"/>
        <v/>
      </c>
      <c r="BC5936" s="9" t="str">
        <f>IF(V5936="","",MAX(BC$1:BC5935)+1)</f>
        <v/>
      </c>
    </row>
    <row r="5937" spans="21:55">
      <c r="U5937" s="17" t="b">
        <f t="shared" si="929"/>
        <v>0</v>
      </c>
      <c r="V5937" s="9" t="str">
        <f t="shared" si="930"/>
        <v/>
      </c>
      <c r="W5937" s="9" t="str">
        <f t="shared" si="931"/>
        <v/>
      </c>
      <c r="X5937" s="9" t="str">
        <f t="shared" si="932"/>
        <v/>
      </c>
      <c r="BC5937" s="9" t="str">
        <f>IF(V5937="","",MAX(BC$1:BC5936)+1)</f>
        <v/>
      </c>
    </row>
    <row r="5938" spans="21:55">
      <c r="U5938" s="17" t="b">
        <f t="shared" si="929"/>
        <v>0</v>
      </c>
      <c r="V5938" s="9" t="str">
        <f t="shared" si="930"/>
        <v/>
      </c>
      <c r="W5938" s="9" t="str">
        <f t="shared" si="931"/>
        <v/>
      </c>
      <c r="X5938" s="9" t="str">
        <f t="shared" si="932"/>
        <v/>
      </c>
      <c r="BC5938" s="9" t="str">
        <f>IF(V5938="","",MAX(BC$1:BC5937)+1)</f>
        <v/>
      </c>
    </row>
    <row r="5939" spans="21:55">
      <c r="U5939" s="17" t="b">
        <f t="shared" si="929"/>
        <v>0</v>
      </c>
      <c r="V5939" s="9" t="str">
        <f t="shared" si="930"/>
        <v/>
      </c>
      <c r="W5939" s="9" t="str">
        <f t="shared" si="931"/>
        <v/>
      </c>
      <c r="X5939" s="9" t="str">
        <f t="shared" si="932"/>
        <v/>
      </c>
      <c r="BC5939" s="9" t="str">
        <f>IF(V5939="","",MAX(BC$1:BC5938)+1)</f>
        <v/>
      </c>
    </row>
    <row r="5940" spans="21:55">
      <c r="U5940" s="17" t="b">
        <f t="shared" si="929"/>
        <v>0</v>
      </c>
      <c r="V5940" s="9" t="str">
        <f t="shared" si="930"/>
        <v/>
      </c>
      <c r="W5940" s="9" t="str">
        <f t="shared" si="931"/>
        <v/>
      </c>
      <c r="X5940" s="9" t="str">
        <f t="shared" si="932"/>
        <v/>
      </c>
      <c r="BC5940" s="9" t="str">
        <f>IF(V5940="","",MAX(BC$1:BC5939)+1)</f>
        <v/>
      </c>
    </row>
    <row r="5941" spans="21:55">
      <c r="U5941" s="17" t="b">
        <f t="shared" si="929"/>
        <v>0</v>
      </c>
      <c r="V5941" s="9" t="str">
        <f t="shared" si="930"/>
        <v/>
      </c>
      <c r="W5941" s="9" t="str">
        <f t="shared" si="931"/>
        <v/>
      </c>
      <c r="X5941" s="9" t="str">
        <f t="shared" si="932"/>
        <v/>
      </c>
      <c r="BC5941" s="9" t="str">
        <f>IF(V5941="","",MAX(BC$1:BC5940)+1)</f>
        <v/>
      </c>
    </row>
    <row r="5942" spans="21:55">
      <c r="U5942" s="17" t="b">
        <f t="shared" si="929"/>
        <v>0</v>
      </c>
      <c r="V5942" s="9" t="str">
        <f t="shared" si="930"/>
        <v/>
      </c>
      <c r="W5942" s="9" t="str">
        <f t="shared" si="931"/>
        <v/>
      </c>
      <c r="X5942" s="9" t="str">
        <f t="shared" si="932"/>
        <v/>
      </c>
      <c r="BC5942" s="9" t="str">
        <f>IF(V5942="","",MAX(BC$1:BC5941)+1)</f>
        <v/>
      </c>
    </row>
    <row r="5943" spans="21:55">
      <c r="U5943" s="17" t="b">
        <f t="shared" si="929"/>
        <v>0</v>
      </c>
      <c r="V5943" s="9" t="str">
        <f t="shared" si="930"/>
        <v/>
      </c>
      <c r="W5943" s="9" t="str">
        <f t="shared" si="931"/>
        <v/>
      </c>
      <c r="X5943" s="9" t="str">
        <f t="shared" si="932"/>
        <v/>
      </c>
      <c r="BC5943" s="9" t="str">
        <f>IF(V5943="","",MAX(BC$1:BC5942)+1)</f>
        <v/>
      </c>
    </row>
    <row r="5944" spans="21:55">
      <c r="U5944" s="17" t="b">
        <f t="shared" si="929"/>
        <v>0</v>
      </c>
      <c r="V5944" s="9" t="str">
        <f t="shared" si="930"/>
        <v/>
      </c>
      <c r="W5944" s="9" t="str">
        <f t="shared" si="931"/>
        <v/>
      </c>
      <c r="X5944" s="9" t="str">
        <f t="shared" si="932"/>
        <v/>
      </c>
      <c r="BC5944" s="9" t="str">
        <f>IF(V5944="","",MAX(BC$1:BC5943)+1)</f>
        <v/>
      </c>
    </row>
    <row r="5945" spans="21:55">
      <c r="U5945" s="17" t="b">
        <f t="shared" si="929"/>
        <v>0</v>
      </c>
      <c r="V5945" s="9" t="str">
        <f t="shared" si="930"/>
        <v/>
      </c>
      <c r="W5945" s="9" t="str">
        <f t="shared" si="931"/>
        <v/>
      </c>
      <c r="X5945" s="9" t="str">
        <f t="shared" si="932"/>
        <v/>
      </c>
      <c r="BC5945" s="9" t="str">
        <f>IF(V5945="","",MAX(BC$1:BC5944)+1)</f>
        <v/>
      </c>
    </row>
    <row r="5946" spans="21:55">
      <c r="U5946" s="17" t="b">
        <f t="shared" si="929"/>
        <v>0</v>
      </c>
      <c r="V5946" s="9" t="str">
        <f t="shared" si="930"/>
        <v/>
      </c>
      <c r="W5946" s="9" t="str">
        <f t="shared" si="931"/>
        <v/>
      </c>
      <c r="X5946" s="9" t="str">
        <f t="shared" si="932"/>
        <v/>
      </c>
      <c r="BC5946" s="9" t="str">
        <f>IF(V5946="","",MAX(BC$1:BC5945)+1)</f>
        <v/>
      </c>
    </row>
    <row r="5947" spans="21:55">
      <c r="U5947" s="17" t="b">
        <f t="shared" si="929"/>
        <v>0</v>
      </c>
      <c r="V5947" s="9" t="str">
        <f t="shared" si="930"/>
        <v/>
      </c>
      <c r="W5947" s="9" t="str">
        <f t="shared" si="931"/>
        <v/>
      </c>
      <c r="X5947" s="9" t="str">
        <f t="shared" si="932"/>
        <v/>
      </c>
      <c r="BC5947" s="9" t="str">
        <f>IF(V5947="","",MAX(BC$1:BC5946)+1)</f>
        <v/>
      </c>
    </row>
    <row r="5948" spans="21:55">
      <c r="U5948" s="17" t="b">
        <f t="shared" si="929"/>
        <v>0</v>
      </c>
      <c r="V5948" s="9" t="str">
        <f t="shared" si="930"/>
        <v/>
      </c>
      <c r="W5948" s="9" t="str">
        <f t="shared" si="931"/>
        <v/>
      </c>
      <c r="X5948" s="9" t="str">
        <f t="shared" si="932"/>
        <v/>
      </c>
      <c r="BC5948" s="9" t="str">
        <f>IF(V5948="","",MAX(BC$1:BC5947)+1)</f>
        <v/>
      </c>
    </row>
    <row r="5949" spans="21:55">
      <c r="U5949" s="17" t="b">
        <f t="shared" si="929"/>
        <v>0</v>
      </c>
      <c r="V5949" s="9" t="str">
        <f t="shared" si="930"/>
        <v/>
      </c>
      <c r="W5949" s="9" t="str">
        <f t="shared" si="931"/>
        <v/>
      </c>
      <c r="X5949" s="9" t="str">
        <f t="shared" si="932"/>
        <v/>
      </c>
      <c r="BC5949" s="9" t="str">
        <f>IF(V5949="","",MAX(BC$1:BC5948)+1)</f>
        <v/>
      </c>
    </row>
    <row r="5950" spans="21:55">
      <c r="U5950" s="17" t="b">
        <f t="shared" si="929"/>
        <v>0</v>
      </c>
      <c r="V5950" s="9" t="str">
        <f t="shared" si="930"/>
        <v/>
      </c>
      <c r="W5950" s="9" t="str">
        <f t="shared" si="931"/>
        <v/>
      </c>
      <c r="X5950" s="9" t="str">
        <f t="shared" si="932"/>
        <v/>
      </c>
      <c r="BC5950" s="9" t="str">
        <f>IF(V5950="","",MAX(BC$1:BC5949)+1)</f>
        <v/>
      </c>
    </row>
    <row r="5951" spans="21:55">
      <c r="U5951" s="17" t="b">
        <f t="shared" si="929"/>
        <v>0</v>
      </c>
      <c r="V5951" s="9" t="str">
        <f t="shared" si="930"/>
        <v/>
      </c>
      <c r="W5951" s="9" t="str">
        <f t="shared" si="931"/>
        <v/>
      </c>
      <c r="X5951" s="9" t="str">
        <f t="shared" si="932"/>
        <v/>
      </c>
      <c r="BC5951" s="9" t="str">
        <f>IF(V5951="","",MAX(BC$1:BC5950)+1)</f>
        <v/>
      </c>
    </row>
    <row r="5952" spans="21:55">
      <c r="U5952" s="17" t="b">
        <f t="shared" si="929"/>
        <v>0</v>
      </c>
      <c r="V5952" s="9" t="str">
        <f t="shared" si="930"/>
        <v/>
      </c>
      <c r="W5952" s="9" t="str">
        <f t="shared" si="931"/>
        <v/>
      </c>
      <c r="X5952" s="9" t="str">
        <f t="shared" si="932"/>
        <v/>
      </c>
      <c r="BC5952" s="9" t="str">
        <f>IF(V5952="","",MAX(BC$1:BC5951)+1)</f>
        <v/>
      </c>
    </row>
    <row r="5953" spans="21:55">
      <c r="U5953" s="17" t="b">
        <f t="shared" si="929"/>
        <v>0</v>
      </c>
      <c r="V5953" s="9" t="str">
        <f t="shared" si="930"/>
        <v/>
      </c>
      <c r="W5953" s="9" t="str">
        <f t="shared" si="931"/>
        <v/>
      </c>
      <c r="X5953" s="9" t="str">
        <f t="shared" si="932"/>
        <v/>
      </c>
      <c r="BC5953" s="9" t="str">
        <f>IF(V5953="","",MAX(BC$1:BC5952)+1)</f>
        <v/>
      </c>
    </row>
    <row r="5954" spans="21:55">
      <c r="U5954" s="17" t="b">
        <f t="shared" ref="U5954:U6017" si="933">AND(ISNUMBER(SEARCH("(rs",N5954)),NOT(ISNUMBER(SEARCH("oxidation",N5954))),NOT(ISNUMBER(SEARCH("deamidated",N5954))),NOT(ISNUMBER(SEARCH("ammonia",N5954))),NOT(ISNUMBER(SEARCH("acetyl",N5954))),NOT(ISNUMBER(SEARCH("phospho",N5954))),NOT(ISNUMBER(SEARCH("dehydrated",N5954))))</f>
        <v>0</v>
      </c>
      <c r="V5954" s="9" t="str">
        <f t="shared" ref="V5954:V6017" si="934">IF(U5954=TRUE, IF(ISNUMBER(SEARCH(":",P5954))=TRUE, LEFT(P5954,FIND(":",P5954)-1),P5954), "")</f>
        <v/>
      </c>
      <c r="W5954" s="9" t="str">
        <f t="shared" ref="W5954:W6017" si="935">IF(U5954=TRUE,IF(ISNUMBER(SEARCH("Carb",N5954))=TRUE,MID(LEFT(N5954,FIND("#",N5954)-1),FIND(CHAR(1),SUBSTITUTE(N5954," ",CHAR(1),(LEN(N5954)-LEN(SUBSTITUTE(N5954," ","")))-1))+1,LEN(N5954)),LEFT(N5954,FIND("#",N5954)-1)),"")</f>
        <v/>
      </c>
      <c r="X5954" s="9" t="str">
        <f t="shared" si="932"/>
        <v/>
      </c>
      <c r="BC5954" s="9" t="str">
        <f>IF(V5954="","",MAX(BC$1:BC5953)+1)</f>
        <v/>
      </c>
    </row>
    <row r="5955" spans="21:55">
      <c r="U5955" s="17" t="b">
        <f t="shared" si="933"/>
        <v>0</v>
      </c>
      <c r="V5955" s="9" t="str">
        <f t="shared" si="934"/>
        <v/>
      </c>
      <c r="W5955" s="9" t="str">
        <f t="shared" si="935"/>
        <v/>
      </c>
      <c r="X5955" s="9" t="str">
        <f t="shared" si="932"/>
        <v/>
      </c>
      <c r="BC5955" s="9" t="str">
        <f>IF(V5955="","",MAX(BC$1:BC5954)+1)</f>
        <v/>
      </c>
    </row>
    <row r="5956" spans="21:55">
      <c r="U5956" s="17" t="b">
        <f t="shared" si="933"/>
        <v>0</v>
      </c>
      <c r="V5956" s="9" t="str">
        <f t="shared" si="934"/>
        <v/>
      </c>
      <c r="W5956" s="9" t="str">
        <f t="shared" si="935"/>
        <v/>
      </c>
      <c r="X5956" s="9" t="str">
        <f t="shared" si="932"/>
        <v/>
      </c>
      <c r="BC5956" s="9" t="str">
        <f>IF(V5956="","",MAX(BC$1:BC5955)+1)</f>
        <v/>
      </c>
    </row>
    <row r="5957" spans="21:55">
      <c r="U5957" s="17" t="b">
        <f t="shared" si="933"/>
        <v>0</v>
      </c>
      <c r="V5957" s="9" t="str">
        <f t="shared" si="934"/>
        <v/>
      </c>
      <c r="W5957" s="9" t="str">
        <f t="shared" si="935"/>
        <v/>
      </c>
      <c r="X5957" s="9" t="str">
        <f t="shared" si="932"/>
        <v/>
      </c>
      <c r="BC5957" s="9" t="str">
        <f>IF(V5957="","",MAX(BC$1:BC5956)+1)</f>
        <v/>
      </c>
    </row>
    <row r="5958" spans="21:55">
      <c r="U5958" s="17" t="b">
        <f t="shared" si="933"/>
        <v>0</v>
      </c>
      <c r="V5958" s="9" t="str">
        <f t="shared" si="934"/>
        <v/>
      </c>
      <c r="W5958" s="9" t="str">
        <f t="shared" si="935"/>
        <v/>
      </c>
      <c r="X5958" s="9" t="str">
        <f t="shared" si="932"/>
        <v/>
      </c>
      <c r="BC5958" s="9" t="str">
        <f>IF(V5958="","",MAX(BC$1:BC5957)+1)</f>
        <v/>
      </c>
    </row>
    <row r="5959" spans="21:55">
      <c r="U5959" s="17" t="b">
        <f t="shared" si="933"/>
        <v>0</v>
      </c>
      <c r="V5959" s="9" t="str">
        <f t="shared" si="934"/>
        <v/>
      </c>
      <c r="W5959" s="9" t="str">
        <f t="shared" si="935"/>
        <v/>
      </c>
      <c r="X5959" s="9" t="str">
        <f t="shared" si="932"/>
        <v/>
      </c>
      <c r="BC5959" s="9" t="str">
        <f>IF(V5959="","",MAX(BC$1:BC5958)+1)</f>
        <v/>
      </c>
    </row>
    <row r="5960" spans="21:55">
      <c r="U5960" s="17" t="b">
        <f t="shared" si="933"/>
        <v>0</v>
      </c>
      <c r="V5960" s="9" t="str">
        <f t="shared" si="934"/>
        <v/>
      </c>
      <c r="W5960" s="9" t="str">
        <f t="shared" si="935"/>
        <v/>
      </c>
      <c r="X5960" s="9" t="str">
        <f t="shared" si="932"/>
        <v/>
      </c>
      <c r="BC5960" s="9" t="str">
        <f>IF(V5960="","",MAX(BC$1:BC5959)+1)</f>
        <v/>
      </c>
    </row>
    <row r="5961" spans="21:55">
      <c r="U5961" s="17" t="b">
        <f t="shared" si="933"/>
        <v>0</v>
      </c>
      <c r="V5961" s="9" t="str">
        <f t="shared" si="934"/>
        <v/>
      </c>
      <c r="W5961" s="9" t="str">
        <f t="shared" si="935"/>
        <v/>
      </c>
      <c r="X5961" s="9" t="str">
        <f t="shared" si="932"/>
        <v/>
      </c>
      <c r="BC5961" s="9" t="str">
        <f>IF(V5961="","",MAX(BC$1:BC5960)+1)</f>
        <v/>
      </c>
    </row>
    <row r="5962" spans="21:55">
      <c r="U5962" s="17" t="b">
        <f t="shared" si="933"/>
        <v>0</v>
      </c>
      <c r="V5962" s="9" t="str">
        <f t="shared" si="934"/>
        <v/>
      </c>
      <c r="W5962" s="9" t="str">
        <f t="shared" si="935"/>
        <v/>
      </c>
      <c r="X5962" s="9" t="str">
        <f t="shared" si="932"/>
        <v/>
      </c>
      <c r="BC5962" s="9" t="str">
        <f>IF(V5962="","",MAX(BC$1:BC5961)+1)</f>
        <v/>
      </c>
    </row>
    <row r="5963" spans="21:55">
      <c r="U5963" s="17" t="b">
        <f t="shared" si="933"/>
        <v>0</v>
      </c>
      <c r="V5963" s="9" t="str">
        <f t="shared" si="934"/>
        <v/>
      </c>
      <c r="W5963" s="9" t="str">
        <f t="shared" si="935"/>
        <v/>
      </c>
      <c r="X5963" s="9" t="str">
        <f t="shared" si="932"/>
        <v/>
      </c>
      <c r="BC5963" s="9" t="str">
        <f>IF(V5963="","",MAX(BC$1:BC5962)+1)</f>
        <v/>
      </c>
    </row>
    <row r="5964" spans="21:55">
      <c r="U5964" s="17" t="b">
        <f t="shared" si="933"/>
        <v>0</v>
      </c>
      <c r="V5964" s="9" t="str">
        <f t="shared" si="934"/>
        <v/>
      </c>
      <c r="W5964" s="9" t="str">
        <f t="shared" si="935"/>
        <v/>
      </c>
      <c r="X5964" s="9" t="str">
        <f t="shared" si="932"/>
        <v/>
      </c>
      <c r="BC5964" s="9" t="str">
        <f>IF(V5964="","",MAX(BC$1:BC5963)+1)</f>
        <v/>
      </c>
    </row>
    <row r="5965" spans="21:55">
      <c r="U5965" s="17" t="b">
        <f t="shared" si="933"/>
        <v>0</v>
      </c>
      <c r="V5965" s="9" t="str">
        <f t="shared" si="934"/>
        <v/>
      </c>
      <c r="W5965" s="9" t="str">
        <f t="shared" si="935"/>
        <v/>
      </c>
      <c r="X5965" s="9" t="str">
        <f t="shared" si="932"/>
        <v/>
      </c>
      <c r="BC5965" s="9" t="str">
        <f>IF(V5965="","",MAX(BC$1:BC5964)+1)</f>
        <v/>
      </c>
    </row>
    <row r="5966" spans="21:55">
      <c r="U5966" s="17" t="b">
        <f t="shared" si="933"/>
        <v>0</v>
      </c>
      <c r="V5966" s="9" t="str">
        <f t="shared" si="934"/>
        <v/>
      </c>
      <c r="W5966" s="9" t="str">
        <f t="shared" si="935"/>
        <v/>
      </c>
      <c r="X5966" s="9" t="str">
        <f t="shared" si="932"/>
        <v/>
      </c>
      <c r="BC5966" s="9" t="str">
        <f>IF(V5966="","",MAX(BC$1:BC5965)+1)</f>
        <v/>
      </c>
    </row>
    <row r="5967" spans="21:55">
      <c r="U5967" s="17" t="b">
        <f t="shared" si="933"/>
        <v>0</v>
      </c>
      <c r="V5967" s="9" t="str">
        <f t="shared" si="934"/>
        <v/>
      </c>
      <c r="W5967" s="9" t="str">
        <f t="shared" si="935"/>
        <v/>
      </c>
      <c r="X5967" s="9" t="str">
        <f t="shared" si="932"/>
        <v/>
      </c>
      <c r="BC5967" s="9" t="str">
        <f>IF(V5967="","",MAX(BC$1:BC5966)+1)</f>
        <v/>
      </c>
    </row>
    <row r="5968" spans="21:55">
      <c r="U5968" s="17" t="b">
        <f t="shared" si="933"/>
        <v>0</v>
      </c>
      <c r="V5968" s="9" t="str">
        <f t="shared" si="934"/>
        <v/>
      </c>
      <c r="W5968" s="9" t="str">
        <f t="shared" si="935"/>
        <v/>
      </c>
      <c r="X5968" s="9" t="str">
        <f t="shared" si="932"/>
        <v/>
      </c>
      <c r="BC5968" s="9" t="str">
        <f>IF(V5968="","",MAX(BC$1:BC5967)+1)</f>
        <v/>
      </c>
    </row>
    <row r="5969" spans="21:55">
      <c r="U5969" s="17" t="b">
        <f t="shared" si="933"/>
        <v>0</v>
      </c>
      <c r="V5969" s="9" t="str">
        <f t="shared" si="934"/>
        <v/>
      </c>
      <c r="W5969" s="9" t="str">
        <f t="shared" si="935"/>
        <v/>
      </c>
      <c r="X5969" s="9" t="str">
        <f t="shared" si="932"/>
        <v/>
      </c>
      <c r="BC5969" s="9" t="str">
        <f>IF(V5969="","",MAX(BC$1:BC5968)+1)</f>
        <v/>
      </c>
    </row>
    <row r="5970" spans="21:55">
      <c r="U5970" s="17" t="b">
        <f t="shared" si="933"/>
        <v>0</v>
      </c>
      <c r="V5970" s="9" t="str">
        <f t="shared" si="934"/>
        <v/>
      </c>
      <c r="W5970" s="9" t="str">
        <f t="shared" si="935"/>
        <v/>
      </c>
      <c r="X5970" s="9" t="str">
        <f t="shared" si="932"/>
        <v/>
      </c>
      <c r="BC5970" s="9" t="str">
        <f>IF(V5970="","",MAX(BC$1:BC5969)+1)</f>
        <v/>
      </c>
    </row>
    <row r="5971" spans="21:55">
      <c r="U5971" s="17" t="b">
        <f t="shared" si="933"/>
        <v>0</v>
      </c>
      <c r="V5971" s="9" t="str">
        <f t="shared" si="934"/>
        <v/>
      </c>
      <c r="W5971" s="9" t="str">
        <f t="shared" si="935"/>
        <v/>
      </c>
      <c r="X5971" s="9" t="str">
        <f t="shared" si="932"/>
        <v/>
      </c>
      <c r="BC5971" s="9" t="str">
        <f>IF(V5971="","",MAX(BC$1:BC5970)+1)</f>
        <v/>
      </c>
    </row>
    <row r="5972" spans="21:55">
      <c r="U5972" s="17" t="b">
        <f t="shared" si="933"/>
        <v>0</v>
      </c>
      <c r="V5972" s="9" t="str">
        <f t="shared" si="934"/>
        <v/>
      </c>
      <c r="W5972" s="9" t="str">
        <f t="shared" si="935"/>
        <v/>
      </c>
      <c r="X5972" s="9" t="str">
        <f t="shared" si="932"/>
        <v/>
      </c>
      <c r="BC5972" s="9" t="str">
        <f>IF(V5972="","",MAX(BC$1:BC5971)+1)</f>
        <v/>
      </c>
    </row>
    <row r="5973" spans="21:55">
      <c r="U5973" s="17" t="b">
        <f t="shared" si="933"/>
        <v>0</v>
      </c>
      <c r="V5973" s="9" t="str">
        <f t="shared" si="934"/>
        <v/>
      </c>
      <c r="W5973" s="9" t="str">
        <f t="shared" si="935"/>
        <v/>
      </c>
      <c r="X5973" s="9" t="str">
        <f t="shared" si="932"/>
        <v/>
      </c>
      <c r="BC5973" s="9" t="str">
        <f>IF(V5973="","",MAX(BC$1:BC5972)+1)</f>
        <v/>
      </c>
    </row>
    <row r="5974" spans="21:55">
      <c r="U5974" s="17" t="b">
        <f t="shared" si="933"/>
        <v>0</v>
      </c>
      <c r="V5974" s="9" t="str">
        <f t="shared" si="934"/>
        <v/>
      </c>
      <c r="W5974" s="9" t="str">
        <f t="shared" si="935"/>
        <v/>
      </c>
      <c r="X5974" s="9" t="str">
        <f t="shared" si="932"/>
        <v/>
      </c>
      <c r="BC5974" s="9" t="str">
        <f>IF(V5974="","",MAX(BC$1:BC5973)+1)</f>
        <v/>
      </c>
    </row>
    <row r="5975" spans="21:55">
      <c r="U5975" s="17" t="b">
        <f t="shared" si="933"/>
        <v>0</v>
      </c>
      <c r="V5975" s="9" t="str">
        <f t="shared" si="934"/>
        <v/>
      </c>
      <c r="W5975" s="9" t="str">
        <f t="shared" si="935"/>
        <v/>
      </c>
      <c r="X5975" s="9" t="str">
        <f t="shared" si="932"/>
        <v/>
      </c>
      <c r="BC5975" s="9" t="str">
        <f>IF(V5975="","",MAX(BC$1:BC5974)+1)</f>
        <v/>
      </c>
    </row>
    <row r="5976" spans="21:55">
      <c r="U5976" s="17" t="b">
        <f t="shared" si="933"/>
        <v>0</v>
      </c>
      <c r="V5976" s="9" t="str">
        <f t="shared" si="934"/>
        <v/>
      </c>
      <c r="W5976" s="9" t="str">
        <f t="shared" si="935"/>
        <v/>
      </c>
      <c r="X5976" s="9" t="str">
        <f t="shared" si="932"/>
        <v/>
      </c>
      <c r="BC5976" s="9" t="str">
        <f>IF(V5976="","",MAX(BC$1:BC5975)+1)</f>
        <v/>
      </c>
    </row>
    <row r="5977" spans="21:55">
      <c r="U5977" s="17" t="b">
        <f t="shared" si="933"/>
        <v>0</v>
      </c>
      <c r="V5977" s="9" t="str">
        <f t="shared" si="934"/>
        <v/>
      </c>
      <c r="W5977" s="9" t="str">
        <f t="shared" si="935"/>
        <v/>
      </c>
      <c r="X5977" s="9" t="str">
        <f t="shared" si="932"/>
        <v/>
      </c>
      <c r="BC5977" s="9" t="str">
        <f>IF(V5977="","",MAX(BC$1:BC5976)+1)</f>
        <v/>
      </c>
    </row>
    <row r="5978" spans="21:55">
      <c r="U5978" s="17" t="b">
        <f t="shared" si="933"/>
        <v>0</v>
      </c>
      <c r="V5978" s="9" t="str">
        <f t="shared" si="934"/>
        <v/>
      </c>
      <c r="W5978" s="9" t="str">
        <f t="shared" si="935"/>
        <v/>
      </c>
      <c r="X5978" s="9" t="str">
        <f t="shared" si="932"/>
        <v/>
      </c>
      <c r="BC5978" s="9" t="str">
        <f>IF(V5978="","",MAX(BC$1:BC5977)+1)</f>
        <v/>
      </c>
    </row>
    <row r="5979" spans="21:55">
      <c r="U5979" s="17" t="b">
        <f t="shared" si="933"/>
        <v>0</v>
      </c>
      <c r="V5979" s="9" t="str">
        <f t="shared" si="934"/>
        <v/>
      </c>
      <c r="W5979" s="9" t="str">
        <f t="shared" si="935"/>
        <v/>
      </c>
      <c r="X5979" s="9" t="str">
        <f t="shared" si="932"/>
        <v/>
      </c>
      <c r="BC5979" s="9" t="str">
        <f>IF(V5979="","",MAX(BC$1:BC5978)+1)</f>
        <v/>
      </c>
    </row>
    <row r="5980" spans="21:55">
      <c r="U5980" s="17" t="b">
        <f t="shared" si="933"/>
        <v>0</v>
      </c>
      <c r="V5980" s="9" t="str">
        <f t="shared" si="934"/>
        <v/>
      </c>
      <c r="W5980" s="9" t="str">
        <f t="shared" si="935"/>
        <v/>
      </c>
      <c r="X5980" s="9" t="str">
        <f t="shared" si="932"/>
        <v/>
      </c>
      <c r="BC5980" s="9" t="str">
        <f>IF(V5980="","",MAX(BC$1:BC5979)+1)</f>
        <v/>
      </c>
    </row>
    <row r="5981" spans="21:55">
      <c r="U5981" s="17" t="b">
        <f t="shared" si="933"/>
        <v>0</v>
      </c>
      <c r="V5981" s="9" t="str">
        <f t="shared" si="934"/>
        <v/>
      </c>
      <c r="W5981" s="9" t="str">
        <f t="shared" si="935"/>
        <v/>
      </c>
      <c r="X5981" s="9" t="str">
        <f t="shared" si="932"/>
        <v/>
      </c>
      <c r="BC5981" s="9" t="str">
        <f>IF(V5981="","",MAX(BC$1:BC5980)+1)</f>
        <v/>
      </c>
    </row>
    <row r="5982" spans="21:55">
      <c r="U5982" s="17" t="b">
        <f t="shared" si="933"/>
        <v>0</v>
      </c>
      <c r="V5982" s="9" t="str">
        <f t="shared" si="934"/>
        <v/>
      </c>
      <c r="W5982" s="9" t="str">
        <f t="shared" si="935"/>
        <v/>
      </c>
      <c r="X5982" s="9" t="str">
        <f t="shared" ref="X5982:X6045" si="936">IF(U5982=TRUE, MID(LEFT(N5982,FIND(")",N5982)-1),FIND("(",N5982)+1,LEN(N5982)), "")</f>
        <v/>
      </c>
      <c r="BC5982" s="9" t="str">
        <f>IF(V5982="","",MAX(BC$1:BC5981)+1)</f>
        <v/>
      </c>
    </row>
    <row r="5983" spans="21:55">
      <c r="U5983" s="17" t="b">
        <f t="shared" si="933"/>
        <v>0</v>
      </c>
      <c r="V5983" s="9" t="str">
        <f t="shared" si="934"/>
        <v/>
      </c>
      <c r="W5983" s="9" t="str">
        <f t="shared" si="935"/>
        <v/>
      </c>
      <c r="X5983" s="9" t="str">
        <f t="shared" si="936"/>
        <v/>
      </c>
      <c r="BC5983" s="9" t="str">
        <f>IF(V5983="","",MAX(BC$1:BC5982)+1)</f>
        <v/>
      </c>
    </row>
    <row r="5984" spans="21:55">
      <c r="U5984" s="17" t="b">
        <f t="shared" si="933"/>
        <v>0</v>
      </c>
      <c r="V5984" s="9" t="str">
        <f t="shared" si="934"/>
        <v/>
      </c>
      <c r="W5984" s="9" t="str">
        <f t="shared" si="935"/>
        <v/>
      </c>
      <c r="X5984" s="9" t="str">
        <f t="shared" si="936"/>
        <v/>
      </c>
      <c r="BC5984" s="9" t="str">
        <f>IF(V5984="","",MAX(BC$1:BC5983)+1)</f>
        <v/>
      </c>
    </row>
    <row r="5985" spans="21:55">
      <c r="U5985" s="17" t="b">
        <f t="shared" si="933"/>
        <v>0</v>
      </c>
      <c r="V5985" s="9" t="str">
        <f t="shared" si="934"/>
        <v/>
      </c>
      <c r="W5985" s="9" t="str">
        <f t="shared" si="935"/>
        <v/>
      </c>
      <c r="X5985" s="9" t="str">
        <f t="shared" si="936"/>
        <v/>
      </c>
      <c r="BC5985" s="9" t="str">
        <f>IF(V5985="","",MAX(BC$1:BC5984)+1)</f>
        <v/>
      </c>
    </row>
    <row r="5986" spans="21:55">
      <c r="U5986" s="17" t="b">
        <f t="shared" si="933"/>
        <v>0</v>
      </c>
      <c r="V5986" s="9" t="str">
        <f t="shared" si="934"/>
        <v/>
      </c>
      <c r="W5986" s="9" t="str">
        <f t="shared" si="935"/>
        <v/>
      </c>
      <c r="X5986" s="9" t="str">
        <f t="shared" si="936"/>
        <v/>
      </c>
      <c r="BC5986" s="9" t="str">
        <f>IF(V5986="","",MAX(BC$1:BC5985)+1)</f>
        <v/>
      </c>
    </row>
    <row r="5987" spans="21:55">
      <c r="U5987" s="17" t="b">
        <f t="shared" si="933"/>
        <v>0</v>
      </c>
      <c r="V5987" s="9" t="str">
        <f t="shared" si="934"/>
        <v/>
      </c>
      <c r="W5987" s="9" t="str">
        <f t="shared" si="935"/>
        <v/>
      </c>
      <c r="X5987" s="9" t="str">
        <f t="shared" si="936"/>
        <v/>
      </c>
      <c r="BC5987" s="9" t="str">
        <f>IF(V5987="","",MAX(BC$1:BC5986)+1)</f>
        <v/>
      </c>
    </row>
    <row r="5988" spans="21:55">
      <c r="U5988" s="17" t="b">
        <f t="shared" si="933"/>
        <v>0</v>
      </c>
      <c r="V5988" s="9" t="str">
        <f t="shared" si="934"/>
        <v/>
      </c>
      <c r="W5988" s="9" t="str">
        <f t="shared" si="935"/>
        <v/>
      </c>
      <c r="X5988" s="9" t="str">
        <f t="shared" si="936"/>
        <v/>
      </c>
      <c r="BC5988" s="9" t="str">
        <f>IF(V5988="","",MAX(BC$1:BC5987)+1)</f>
        <v/>
      </c>
    </row>
    <row r="5989" spans="21:55">
      <c r="U5989" s="17" t="b">
        <f t="shared" si="933"/>
        <v>0</v>
      </c>
      <c r="V5989" s="9" t="str">
        <f t="shared" si="934"/>
        <v/>
      </c>
      <c r="W5989" s="9" t="str">
        <f t="shared" si="935"/>
        <v/>
      </c>
      <c r="X5989" s="9" t="str">
        <f t="shared" si="936"/>
        <v/>
      </c>
      <c r="BC5989" s="9" t="str">
        <f>IF(V5989="","",MAX(BC$1:BC5988)+1)</f>
        <v/>
      </c>
    </row>
    <row r="5990" spans="21:55">
      <c r="U5990" s="17" t="b">
        <f t="shared" si="933"/>
        <v>0</v>
      </c>
      <c r="V5990" s="9" t="str">
        <f t="shared" si="934"/>
        <v/>
      </c>
      <c r="W5990" s="9" t="str">
        <f t="shared" si="935"/>
        <v/>
      </c>
      <c r="X5990" s="9" t="str">
        <f t="shared" si="936"/>
        <v/>
      </c>
      <c r="BC5990" s="9" t="str">
        <f>IF(V5990="","",MAX(BC$1:BC5989)+1)</f>
        <v/>
      </c>
    </row>
    <row r="5991" spans="21:55">
      <c r="U5991" s="17" t="b">
        <f t="shared" si="933"/>
        <v>0</v>
      </c>
      <c r="V5991" s="9" t="str">
        <f t="shared" si="934"/>
        <v/>
      </c>
      <c r="W5991" s="9" t="str">
        <f t="shared" si="935"/>
        <v/>
      </c>
      <c r="X5991" s="9" t="str">
        <f t="shared" si="936"/>
        <v/>
      </c>
      <c r="BC5991" s="9" t="str">
        <f>IF(V5991="","",MAX(BC$1:BC5990)+1)</f>
        <v/>
      </c>
    </row>
    <row r="5992" spans="21:55">
      <c r="U5992" s="17" t="b">
        <f t="shared" si="933"/>
        <v>0</v>
      </c>
      <c r="V5992" s="9" t="str">
        <f t="shared" si="934"/>
        <v/>
      </c>
      <c r="W5992" s="9" t="str">
        <f t="shared" si="935"/>
        <v/>
      </c>
      <c r="X5992" s="9" t="str">
        <f t="shared" si="936"/>
        <v/>
      </c>
      <c r="BC5992" s="9" t="str">
        <f>IF(V5992="","",MAX(BC$1:BC5991)+1)</f>
        <v/>
      </c>
    </row>
    <row r="5993" spans="21:55">
      <c r="U5993" s="17" t="b">
        <f t="shared" si="933"/>
        <v>0</v>
      </c>
      <c r="V5993" s="9" t="str">
        <f t="shared" si="934"/>
        <v/>
      </c>
      <c r="W5993" s="9" t="str">
        <f t="shared" si="935"/>
        <v/>
      </c>
      <c r="X5993" s="9" t="str">
        <f t="shared" si="936"/>
        <v/>
      </c>
      <c r="BC5993" s="9" t="str">
        <f>IF(V5993="","",MAX(BC$1:BC5992)+1)</f>
        <v/>
      </c>
    </row>
    <row r="5994" spans="21:55">
      <c r="U5994" s="17" t="b">
        <f t="shared" si="933"/>
        <v>0</v>
      </c>
      <c r="V5994" s="9" t="str">
        <f t="shared" si="934"/>
        <v/>
      </c>
      <c r="W5994" s="9" t="str">
        <f t="shared" si="935"/>
        <v/>
      </c>
      <c r="X5994" s="9" t="str">
        <f t="shared" si="936"/>
        <v/>
      </c>
      <c r="BC5994" s="9" t="str">
        <f>IF(V5994="","",MAX(BC$1:BC5993)+1)</f>
        <v/>
      </c>
    </row>
    <row r="5995" spans="21:55">
      <c r="U5995" s="17" t="b">
        <f t="shared" si="933"/>
        <v>0</v>
      </c>
      <c r="V5995" s="9" t="str">
        <f t="shared" si="934"/>
        <v/>
      </c>
      <c r="W5995" s="9" t="str">
        <f t="shared" si="935"/>
        <v/>
      </c>
      <c r="X5995" s="9" t="str">
        <f t="shared" si="936"/>
        <v/>
      </c>
      <c r="BC5995" s="9" t="str">
        <f>IF(V5995="","",MAX(BC$1:BC5994)+1)</f>
        <v/>
      </c>
    </row>
    <row r="5996" spans="21:55">
      <c r="U5996" s="17" t="b">
        <f t="shared" si="933"/>
        <v>0</v>
      </c>
      <c r="V5996" s="9" t="str">
        <f t="shared" si="934"/>
        <v/>
      </c>
      <c r="W5996" s="9" t="str">
        <f t="shared" si="935"/>
        <v/>
      </c>
      <c r="X5996" s="9" t="str">
        <f t="shared" si="936"/>
        <v/>
      </c>
      <c r="BC5996" s="9" t="str">
        <f>IF(V5996="","",MAX(BC$1:BC5995)+1)</f>
        <v/>
      </c>
    </row>
    <row r="5997" spans="21:55">
      <c r="U5997" s="17" t="b">
        <f t="shared" si="933"/>
        <v>0</v>
      </c>
      <c r="V5997" s="9" t="str">
        <f t="shared" si="934"/>
        <v/>
      </c>
      <c r="W5997" s="9" t="str">
        <f t="shared" si="935"/>
        <v/>
      </c>
      <c r="X5997" s="9" t="str">
        <f t="shared" si="936"/>
        <v/>
      </c>
      <c r="BC5997" s="9" t="str">
        <f>IF(V5997="","",MAX(BC$1:BC5996)+1)</f>
        <v/>
      </c>
    </row>
    <row r="5998" spans="21:55">
      <c r="U5998" s="17" t="b">
        <f t="shared" si="933"/>
        <v>0</v>
      </c>
      <c r="V5998" s="9" t="str">
        <f t="shared" si="934"/>
        <v/>
      </c>
      <c r="W5998" s="9" t="str">
        <f t="shared" si="935"/>
        <v/>
      </c>
      <c r="X5998" s="9" t="str">
        <f t="shared" si="936"/>
        <v/>
      </c>
      <c r="BC5998" s="9" t="str">
        <f>IF(V5998="","",MAX(BC$1:BC5997)+1)</f>
        <v/>
      </c>
    </row>
    <row r="5999" spans="21:55">
      <c r="U5999" s="17" t="b">
        <f t="shared" si="933"/>
        <v>0</v>
      </c>
      <c r="V5999" s="9" t="str">
        <f t="shared" si="934"/>
        <v/>
      </c>
      <c r="W5999" s="9" t="str">
        <f t="shared" si="935"/>
        <v/>
      </c>
      <c r="X5999" s="9" t="str">
        <f t="shared" si="936"/>
        <v/>
      </c>
      <c r="BC5999" s="9" t="str">
        <f>IF(V5999="","",MAX(BC$1:BC5998)+1)</f>
        <v/>
      </c>
    </row>
    <row r="6000" spans="21:55">
      <c r="U6000" s="17" t="b">
        <f t="shared" si="933"/>
        <v>0</v>
      </c>
      <c r="V6000" s="9" t="str">
        <f t="shared" si="934"/>
        <v/>
      </c>
      <c r="W6000" s="9" t="str">
        <f t="shared" si="935"/>
        <v/>
      </c>
      <c r="X6000" s="9" t="str">
        <f t="shared" si="936"/>
        <v/>
      </c>
      <c r="BC6000" s="9" t="str">
        <f>IF(V6000="","",MAX(BC$1:BC5999)+1)</f>
        <v/>
      </c>
    </row>
    <row r="6001" spans="21:55">
      <c r="U6001" s="17" t="b">
        <f t="shared" si="933"/>
        <v>0</v>
      </c>
      <c r="V6001" s="9" t="str">
        <f t="shared" si="934"/>
        <v/>
      </c>
      <c r="W6001" s="9" t="str">
        <f t="shared" si="935"/>
        <v/>
      </c>
      <c r="X6001" s="9" t="str">
        <f t="shared" si="936"/>
        <v/>
      </c>
      <c r="BC6001" s="9" t="str">
        <f>IF(V6001="","",MAX(BC$1:BC6000)+1)</f>
        <v/>
      </c>
    </row>
    <row r="6002" spans="21:55">
      <c r="U6002" s="17" t="b">
        <f t="shared" si="933"/>
        <v>0</v>
      </c>
      <c r="V6002" s="9" t="str">
        <f t="shared" si="934"/>
        <v/>
      </c>
      <c r="W6002" s="9" t="str">
        <f t="shared" si="935"/>
        <v/>
      </c>
      <c r="X6002" s="9" t="str">
        <f t="shared" si="936"/>
        <v/>
      </c>
      <c r="BC6002" s="9" t="str">
        <f>IF(V6002="","",MAX(BC$1:BC6001)+1)</f>
        <v/>
      </c>
    </row>
    <row r="6003" spans="21:55">
      <c r="U6003" s="17" t="b">
        <f t="shared" si="933"/>
        <v>0</v>
      </c>
      <c r="V6003" s="9" t="str">
        <f t="shared" si="934"/>
        <v/>
      </c>
      <c r="W6003" s="9" t="str">
        <f t="shared" si="935"/>
        <v/>
      </c>
      <c r="X6003" s="9" t="str">
        <f t="shared" si="936"/>
        <v/>
      </c>
      <c r="BC6003" s="9" t="str">
        <f>IF(V6003="","",MAX(BC$1:BC6002)+1)</f>
        <v/>
      </c>
    </row>
    <row r="6004" spans="21:55">
      <c r="U6004" s="17" t="b">
        <f t="shared" si="933"/>
        <v>0</v>
      </c>
      <c r="V6004" s="9" t="str">
        <f t="shared" si="934"/>
        <v/>
      </c>
      <c r="W6004" s="9" t="str">
        <f t="shared" si="935"/>
        <v/>
      </c>
      <c r="X6004" s="9" t="str">
        <f t="shared" si="936"/>
        <v/>
      </c>
      <c r="BC6004" s="9" t="str">
        <f>IF(V6004="","",MAX(BC$1:BC6003)+1)</f>
        <v/>
      </c>
    </row>
    <row r="6005" spans="21:55">
      <c r="U6005" s="17" t="b">
        <f t="shared" si="933"/>
        <v>0</v>
      </c>
      <c r="V6005" s="9" t="str">
        <f t="shared" si="934"/>
        <v/>
      </c>
      <c r="W6005" s="9" t="str">
        <f t="shared" si="935"/>
        <v/>
      </c>
      <c r="X6005" s="9" t="str">
        <f t="shared" si="936"/>
        <v/>
      </c>
      <c r="BC6005" s="9" t="str">
        <f>IF(V6005="","",MAX(BC$1:BC6004)+1)</f>
        <v/>
      </c>
    </row>
    <row r="6006" spans="21:55">
      <c r="U6006" s="17" t="b">
        <f t="shared" si="933"/>
        <v>0</v>
      </c>
      <c r="V6006" s="9" t="str">
        <f t="shared" si="934"/>
        <v/>
      </c>
      <c r="W6006" s="9" t="str">
        <f t="shared" si="935"/>
        <v/>
      </c>
      <c r="X6006" s="9" t="str">
        <f t="shared" si="936"/>
        <v/>
      </c>
      <c r="BC6006" s="9" t="str">
        <f>IF(V6006="","",MAX(BC$1:BC6005)+1)</f>
        <v/>
      </c>
    </row>
    <row r="6007" spans="21:55">
      <c r="U6007" s="17" t="b">
        <f t="shared" si="933"/>
        <v>0</v>
      </c>
      <c r="V6007" s="9" t="str">
        <f t="shared" si="934"/>
        <v/>
      </c>
      <c r="W6007" s="9" t="str">
        <f t="shared" si="935"/>
        <v/>
      </c>
      <c r="X6007" s="9" t="str">
        <f t="shared" si="936"/>
        <v/>
      </c>
      <c r="BC6007" s="9" t="str">
        <f>IF(V6007="","",MAX(BC$1:BC6006)+1)</f>
        <v/>
      </c>
    </row>
    <row r="6008" spans="21:55">
      <c r="U6008" s="17" t="b">
        <f t="shared" si="933"/>
        <v>0</v>
      </c>
      <c r="V6008" s="9" t="str">
        <f t="shared" si="934"/>
        <v/>
      </c>
      <c r="W6008" s="9" t="str">
        <f t="shared" si="935"/>
        <v/>
      </c>
      <c r="X6008" s="9" t="str">
        <f t="shared" si="936"/>
        <v/>
      </c>
      <c r="BC6008" s="9" t="str">
        <f>IF(V6008="","",MAX(BC$1:BC6007)+1)</f>
        <v/>
      </c>
    </row>
    <row r="6009" spans="21:55">
      <c r="U6009" s="17" t="b">
        <f t="shared" si="933"/>
        <v>0</v>
      </c>
      <c r="V6009" s="9" t="str">
        <f t="shared" si="934"/>
        <v/>
      </c>
      <c r="W6009" s="9" t="str">
        <f t="shared" si="935"/>
        <v/>
      </c>
      <c r="X6009" s="9" t="str">
        <f t="shared" si="936"/>
        <v/>
      </c>
      <c r="BC6009" s="9" t="str">
        <f>IF(V6009="","",MAX(BC$1:BC6008)+1)</f>
        <v/>
      </c>
    </row>
    <row r="6010" spans="21:55">
      <c r="U6010" s="17" t="b">
        <f t="shared" si="933"/>
        <v>0</v>
      </c>
      <c r="V6010" s="9" t="str">
        <f t="shared" si="934"/>
        <v/>
      </c>
      <c r="W6010" s="9" t="str">
        <f t="shared" si="935"/>
        <v/>
      </c>
      <c r="X6010" s="9" t="str">
        <f t="shared" si="936"/>
        <v/>
      </c>
      <c r="BC6010" s="9" t="str">
        <f>IF(V6010="","",MAX(BC$1:BC6009)+1)</f>
        <v/>
      </c>
    </row>
    <row r="6011" spans="21:55">
      <c r="U6011" s="17" t="b">
        <f t="shared" si="933"/>
        <v>0</v>
      </c>
      <c r="V6011" s="9" t="str">
        <f t="shared" si="934"/>
        <v/>
      </c>
      <c r="W6011" s="9" t="str">
        <f t="shared" si="935"/>
        <v/>
      </c>
      <c r="X6011" s="9" t="str">
        <f t="shared" si="936"/>
        <v/>
      </c>
      <c r="BC6011" s="9" t="str">
        <f>IF(V6011="","",MAX(BC$1:BC6010)+1)</f>
        <v/>
      </c>
    </row>
    <row r="6012" spans="21:55">
      <c r="U6012" s="17" t="b">
        <f t="shared" si="933"/>
        <v>0</v>
      </c>
      <c r="V6012" s="9" t="str">
        <f t="shared" si="934"/>
        <v/>
      </c>
      <c r="W6012" s="9" t="str">
        <f t="shared" si="935"/>
        <v/>
      </c>
      <c r="X6012" s="9" t="str">
        <f t="shared" si="936"/>
        <v/>
      </c>
      <c r="BC6012" s="9" t="str">
        <f>IF(V6012="","",MAX(BC$1:BC6011)+1)</f>
        <v/>
      </c>
    </row>
    <row r="6013" spans="21:55">
      <c r="U6013" s="17" t="b">
        <f t="shared" si="933"/>
        <v>0</v>
      </c>
      <c r="V6013" s="9" t="str">
        <f t="shared" si="934"/>
        <v/>
      </c>
      <c r="W6013" s="9" t="str">
        <f t="shared" si="935"/>
        <v/>
      </c>
      <c r="X6013" s="9" t="str">
        <f t="shared" si="936"/>
        <v/>
      </c>
      <c r="BC6013" s="9" t="str">
        <f>IF(V6013="","",MAX(BC$1:BC6012)+1)</f>
        <v/>
      </c>
    </row>
    <row r="6014" spans="21:55">
      <c r="U6014" s="17" t="b">
        <f t="shared" si="933"/>
        <v>0</v>
      </c>
      <c r="V6014" s="9" t="str">
        <f t="shared" si="934"/>
        <v/>
      </c>
      <c r="W6014" s="9" t="str">
        <f t="shared" si="935"/>
        <v/>
      </c>
      <c r="X6014" s="9" t="str">
        <f t="shared" si="936"/>
        <v/>
      </c>
      <c r="BC6014" s="9" t="str">
        <f>IF(V6014="","",MAX(BC$1:BC6013)+1)</f>
        <v/>
      </c>
    </row>
    <row r="6015" spans="21:55">
      <c r="U6015" s="17" t="b">
        <f t="shared" si="933"/>
        <v>0</v>
      </c>
      <c r="V6015" s="9" t="str">
        <f t="shared" si="934"/>
        <v/>
      </c>
      <c r="W6015" s="9" t="str">
        <f t="shared" si="935"/>
        <v/>
      </c>
      <c r="X6015" s="9" t="str">
        <f t="shared" si="936"/>
        <v/>
      </c>
      <c r="BC6015" s="9" t="str">
        <f>IF(V6015="","",MAX(BC$1:BC6014)+1)</f>
        <v/>
      </c>
    </row>
    <row r="6016" spans="21:55">
      <c r="U6016" s="17" t="b">
        <f t="shared" si="933"/>
        <v>0</v>
      </c>
      <c r="V6016" s="9" t="str">
        <f t="shared" si="934"/>
        <v/>
      </c>
      <c r="W6016" s="9" t="str">
        <f t="shared" si="935"/>
        <v/>
      </c>
      <c r="X6016" s="9" t="str">
        <f t="shared" si="936"/>
        <v/>
      </c>
      <c r="BC6016" s="9" t="str">
        <f>IF(V6016="","",MAX(BC$1:BC6015)+1)</f>
        <v/>
      </c>
    </row>
    <row r="6017" spans="21:55">
      <c r="U6017" s="17" t="b">
        <f t="shared" si="933"/>
        <v>0</v>
      </c>
      <c r="V6017" s="9" t="str">
        <f t="shared" si="934"/>
        <v/>
      </c>
      <c r="W6017" s="9" t="str">
        <f t="shared" si="935"/>
        <v/>
      </c>
      <c r="X6017" s="9" t="str">
        <f t="shared" si="936"/>
        <v/>
      </c>
      <c r="BC6017" s="9" t="str">
        <f>IF(V6017="","",MAX(BC$1:BC6016)+1)</f>
        <v/>
      </c>
    </row>
    <row r="6018" spans="21:55">
      <c r="U6018" s="17" t="b">
        <f t="shared" ref="U6018:U6081" si="937">AND(ISNUMBER(SEARCH("(rs",N6018)),NOT(ISNUMBER(SEARCH("oxidation",N6018))),NOT(ISNUMBER(SEARCH("deamidated",N6018))),NOT(ISNUMBER(SEARCH("ammonia",N6018))),NOT(ISNUMBER(SEARCH("acetyl",N6018))),NOT(ISNUMBER(SEARCH("phospho",N6018))),NOT(ISNUMBER(SEARCH("dehydrated",N6018))))</f>
        <v>0</v>
      </c>
      <c r="V6018" s="9" t="str">
        <f t="shared" ref="V6018:V6081" si="938">IF(U6018=TRUE, IF(ISNUMBER(SEARCH(":",P6018))=TRUE, LEFT(P6018,FIND(":",P6018)-1),P6018), "")</f>
        <v/>
      </c>
      <c r="W6018" s="9" t="str">
        <f t="shared" ref="W6018:W6081" si="939">IF(U6018=TRUE,IF(ISNUMBER(SEARCH("Carb",N6018))=TRUE,MID(LEFT(N6018,FIND("#",N6018)-1),FIND(CHAR(1),SUBSTITUTE(N6018," ",CHAR(1),(LEN(N6018)-LEN(SUBSTITUTE(N6018," ","")))-1))+1,LEN(N6018)),LEFT(N6018,FIND("#",N6018)-1)),"")</f>
        <v/>
      </c>
      <c r="X6018" s="9" t="str">
        <f t="shared" si="936"/>
        <v/>
      </c>
      <c r="BC6018" s="9" t="str">
        <f>IF(V6018="","",MAX(BC$1:BC6017)+1)</f>
        <v/>
      </c>
    </row>
    <row r="6019" spans="21:55">
      <c r="U6019" s="17" t="b">
        <f t="shared" si="937"/>
        <v>0</v>
      </c>
      <c r="V6019" s="9" t="str">
        <f t="shared" si="938"/>
        <v/>
      </c>
      <c r="W6019" s="9" t="str">
        <f t="shared" si="939"/>
        <v/>
      </c>
      <c r="X6019" s="9" t="str">
        <f t="shared" si="936"/>
        <v/>
      </c>
      <c r="BC6019" s="9" t="str">
        <f>IF(V6019="","",MAX(BC$1:BC6018)+1)</f>
        <v/>
      </c>
    </row>
    <row r="6020" spans="21:55">
      <c r="U6020" s="17" t="b">
        <f t="shared" si="937"/>
        <v>0</v>
      </c>
      <c r="V6020" s="9" t="str">
        <f t="shared" si="938"/>
        <v/>
      </c>
      <c r="W6020" s="9" t="str">
        <f t="shared" si="939"/>
        <v/>
      </c>
      <c r="X6020" s="9" t="str">
        <f t="shared" si="936"/>
        <v/>
      </c>
      <c r="BC6020" s="9" t="str">
        <f>IF(V6020="","",MAX(BC$1:BC6019)+1)</f>
        <v/>
      </c>
    </row>
    <row r="6021" spans="21:55">
      <c r="U6021" s="17" t="b">
        <f t="shared" si="937"/>
        <v>0</v>
      </c>
      <c r="V6021" s="9" t="str">
        <f t="shared" si="938"/>
        <v/>
      </c>
      <c r="W6021" s="9" t="str">
        <f t="shared" si="939"/>
        <v/>
      </c>
      <c r="X6021" s="9" t="str">
        <f t="shared" si="936"/>
        <v/>
      </c>
      <c r="BC6021" s="9" t="str">
        <f>IF(V6021="","",MAX(BC$1:BC6020)+1)</f>
        <v/>
      </c>
    </row>
    <row r="6022" spans="21:55">
      <c r="U6022" s="17" t="b">
        <f t="shared" si="937"/>
        <v>0</v>
      </c>
      <c r="V6022" s="9" t="str">
        <f t="shared" si="938"/>
        <v/>
      </c>
      <c r="W6022" s="9" t="str">
        <f t="shared" si="939"/>
        <v/>
      </c>
      <c r="X6022" s="9" t="str">
        <f t="shared" si="936"/>
        <v/>
      </c>
      <c r="BC6022" s="9" t="str">
        <f>IF(V6022="","",MAX(BC$1:BC6021)+1)</f>
        <v/>
      </c>
    </row>
    <row r="6023" spans="21:55">
      <c r="U6023" s="17" t="b">
        <f t="shared" si="937"/>
        <v>0</v>
      </c>
      <c r="V6023" s="9" t="str">
        <f t="shared" si="938"/>
        <v/>
      </c>
      <c r="W6023" s="9" t="str">
        <f t="shared" si="939"/>
        <v/>
      </c>
      <c r="X6023" s="9" t="str">
        <f t="shared" si="936"/>
        <v/>
      </c>
      <c r="BC6023" s="9" t="str">
        <f>IF(V6023="","",MAX(BC$1:BC6022)+1)</f>
        <v/>
      </c>
    </row>
    <row r="6024" spans="21:55">
      <c r="U6024" s="17" t="b">
        <f t="shared" si="937"/>
        <v>0</v>
      </c>
      <c r="V6024" s="9" t="str">
        <f t="shared" si="938"/>
        <v/>
      </c>
      <c r="W6024" s="9" t="str">
        <f t="shared" si="939"/>
        <v/>
      </c>
      <c r="X6024" s="9" t="str">
        <f t="shared" si="936"/>
        <v/>
      </c>
      <c r="BC6024" s="9" t="str">
        <f>IF(V6024="","",MAX(BC$1:BC6023)+1)</f>
        <v/>
      </c>
    </row>
    <row r="6025" spans="21:55">
      <c r="U6025" s="17" t="b">
        <f t="shared" si="937"/>
        <v>0</v>
      </c>
      <c r="V6025" s="9" t="str">
        <f t="shared" si="938"/>
        <v/>
      </c>
      <c r="W6025" s="9" t="str">
        <f t="shared" si="939"/>
        <v/>
      </c>
      <c r="X6025" s="9" t="str">
        <f t="shared" si="936"/>
        <v/>
      </c>
      <c r="BC6025" s="9" t="str">
        <f>IF(V6025="","",MAX(BC$1:BC6024)+1)</f>
        <v/>
      </c>
    </row>
    <row r="6026" spans="21:55">
      <c r="U6026" s="17" t="b">
        <f t="shared" si="937"/>
        <v>0</v>
      </c>
      <c r="V6026" s="9" t="str">
        <f t="shared" si="938"/>
        <v/>
      </c>
      <c r="W6026" s="9" t="str">
        <f t="shared" si="939"/>
        <v/>
      </c>
      <c r="X6026" s="9" t="str">
        <f t="shared" si="936"/>
        <v/>
      </c>
      <c r="BC6026" s="9" t="str">
        <f>IF(V6026="","",MAX(BC$1:BC6025)+1)</f>
        <v/>
      </c>
    </row>
    <row r="6027" spans="21:55">
      <c r="U6027" s="17" t="b">
        <f t="shared" si="937"/>
        <v>0</v>
      </c>
      <c r="V6027" s="9" t="str">
        <f t="shared" si="938"/>
        <v/>
      </c>
      <c r="W6027" s="9" t="str">
        <f t="shared" si="939"/>
        <v/>
      </c>
      <c r="X6027" s="9" t="str">
        <f t="shared" si="936"/>
        <v/>
      </c>
      <c r="BC6027" s="9" t="str">
        <f>IF(V6027="","",MAX(BC$1:BC6026)+1)</f>
        <v/>
      </c>
    </row>
    <row r="6028" spans="21:55">
      <c r="U6028" s="17" t="b">
        <f t="shared" si="937"/>
        <v>0</v>
      </c>
      <c r="V6028" s="9" t="str">
        <f t="shared" si="938"/>
        <v/>
      </c>
      <c r="W6028" s="9" t="str">
        <f t="shared" si="939"/>
        <v/>
      </c>
      <c r="X6028" s="9" t="str">
        <f t="shared" si="936"/>
        <v/>
      </c>
      <c r="BC6028" s="9" t="str">
        <f>IF(V6028="","",MAX(BC$1:BC6027)+1)</f>
        <v/>
      </c>
    </row>
    <row r="6029" spans="21:55">
      <c r="U6029" s="17" t="b">
        <f t="shared" si="937"/>
        <v>0</v>
      </c>
      <c r="V6029" s="9" t="str">
        <f t="shared" si="938"/>
        <v/>
      </c>
      <c r="W6029" s="9" t="str">
        <f t="shared" si="939"/>
        <v/>
      </c>
      <c r="X6029" s="9" t="str">
        <f t="shared" si="936"/>
        <v/>
      </c>
      <c r="BC6029" s="9" t="str">
        <f>IF(V6029="","",MAX(BC$1:BC6028)+1)</f>
        <v/>
      </c>
    </row>
    <row r="6030" spans="21:55">
      <c r="U6030" s="17" t="b">
        <f t="shared" si="937"/>
        <v>0</v>
      </c>
      <c r="V6030" s="9" t="str">
        <f t="shared" si="938"/>
        <v/>
      </c>
      <c r="W6030" s="9" t="str">
        <f t="shared" si="939"/>
        <v/>
      </c>
      <c r="X6030" s="9" t="str">
        <f t="shared" si="936"/>
        <v/>
      </c>
      <c r="BC6030" s="9" t="str">
        <f>IF(V6030="","",MAX(BC$1:BC6029)+1)</f>
        <v/>
      </c>
    </row>
    <row r="6031" spans="21:55">
      <c r="U6031" s="17" t="b">
        <f t="shared" si="937"/>
        <v>0</v>
      </c>
      <c r="V6031" s="9" t="str">
        <f t="shared" si="938"/>
        <v/>
      </c>
      <c r="W6031" s="9" t="str">
        <f t="shared" si="939"/>
        <v/>
      </c>
      <c r="X6031" s="9" t="str">
        <f t="shared" si="936"/>
        <v/>
      </c>
      <c r="BC6031" s="9" t="str">
        <f>IF(V6031="","",MAX(BC$1:BC6030)+1)</f>
        <v/>
      </c>
    </row>
    <row r="6032" spans="21:55">
      <c r="U6032" s="17" t="b">
        <f t="shared" si="937"/>
        <v>0</v>
      </c>
      <c r="V6032" s="9" t="str">
        <f t="shared" si="938"/>
        <v/>
      </c>
      <c r="W6032" s="9" t="str">
        <f t="shared" si="939"/>
        <v/>
      </c>
      <c r="X6032" s="9" t="str">
        <f t="shared" si="936"/>
        <v/>
      </c>
      <c r="BC6032" s="9" t="str">
        <f>IF(V6032="","",MAX(BC$1:BC6031)+1)</f>
        <v/>
      </c>
    </row>
    <row r="6033" spans="21:55">
      <c r="U6033" s="17" t="b">
        <f t="shared" si="937"/>
        <v>0</v>
      </c>
      <c r="V6033" s="9" t="str">
        <f t="shared" si="938"/>
        <v/>
      </c>
      <c r="W6033" s="9" t="str">
        <f t="shared" si="939"/>
        <v/>
      </c>
      <c r="X6033" s="9" t="str">
        <f t="shared" si="936"/>
        <v/>
      </c>
      <c r="BC6033" s="9" t="str">
        <f>IF(V6033="","",MAX(BC$1:BC6032)+1)</f>
        <v/>
      </c>
    </row>
    <row r="6034" spans="21:55">
      <c r="U6034" s="17" t="b">
        <f t="shared" si="937"/>
        <v>0</v>
      </c>
      <c r="V6034" s="9" t="str">
        <f t="shared" si="938"/>
        <v/>
      </c>
      <c r="W6034" s="9" t="str">
        <f t="shared" si="939"/>
        <v/>
      </c>
      <c r="X6034" s="9" t="str">
        <f t="shared" si="936"/>
        <v/>
      </c>
      <c r="BC6034" s="9" t="str">
        <f>IF(V6034="","",MAX(BC$1:BC6033)+1)</f>
        <v/>
      </c>
    </row>
    <row r="6035" spans="21:55">
      <c r="U6035" s="17" t="b">
        <f t="shared" si="937"/>
        <v>0</v>
      </c>
      <c r="V6035" s="9" t="str">
        <f t="shared" si="938"/>
        <v/>
      </c>
      <c r="W6035" s="9" t="str">
        <f t="shared" si="939"/>
        <v/>
      </c>
      <c r="X6035" s="9" t="str">
        <f t="shared" si="936"/>
        <v/>
      </c>
      <c r="BC6035" s="9" t="str">
        <f>IF(V6035="","",MAX(BC$1:BC6034)+1)</f>
        <v/>
      </c>
    </row>
    <row r="6036" spans="21:55">
      <c r="U6036" s="17" t="b">
        <f t="shared" si="937"/>
        <v>0</v>
      </c>
      <c r="V6036" s="9" t="str">
        <f t="shared" si="938"/>
        <v/>
      </c>
      <c r="W6036" s="9" t="str">
        <f t="shared" si="939"/>
        <v/>
      </c>
      <c r="X6036" s="9" t="str">
        <f t="shared" si="936"/>
        <v/>
      </c>
      <c r="BC6036" s="9" t="str">
        <f>IF(V6036="","",MAX(BC$1:BC6035)+1)</f>
        <v/>
      </c>
    </row>
    <row r="6037" spans="21:55">
      <c r="U6037" s="17" t="b">
        <f t="shared" si="937"/>
        <v>0</v>
      </c>
      <c r="V6037" s="9" t="str">
        <f t="shared" si="938"/>
        <v/>
      </c>
      <c r="W6037" s="9" t="str">
        <f t="shared" si="939"/>
        <v/>
      </c>
      <c r="X6037" s="9" t="str">
        <f t="shared" si="936"/>
        <v/>
      </c>
      <c r="BC6037" s="9" t="str">
        <f>IF(V6037="","",MAX(BC$1:BC6036)+1)</f>
        <v/>
      </c>
    </row>
    <row r="6038" spans="21:55">
      <c r="U6038" s="17" t="b">
        <f t="shared" si="937"/>
        <v>0</v>
      </c>
      <c r="V6038" s="9" t="str">
        <f t="shared" si="938"/>
        <v/>
      </c>
      <c r="W6038" s="9" t="str">
        <f t="shared" si="939"/>
        <v/>
      </c>
      <c r="X6038" s="9" t="str">
        <f t="shared" si="936"/>
        <v/>
      </c>
      <c r="BC6038" s="9" t="str">
        <f>IF(V6038="","",MAX(BC$1:BC6037)+1)</f>
        <v/>
      </c>
    </row>
    <row r="6039" spans="21:55">
      <c r="U6039" s="17" t="b">
        <f t="shared" si="937"/>
        <v>0</v>
      </c>
      <c r="V6039" s="9" t="str">
        <f t="shared" si="938"/>
        <v/>
      </c>
      <c r="W6039" s="9" t="str">
        <f t="shared" si="939"/>
        <v/>
      </c>
      <c r="X6039" s="9" t="str">
        <f t="shared" si="936"/>
        <v/>
      </c>
      <c r="BC6039" s="9" t="str">
        <f>IF(V6039="","",MAX(BC$1:BC6038)+1)</f>
        <v/>
      </c>
    </row>
    <row r="6040" spans="21:55">
      <c r="U6040" s="17" t="b">
        <f t="shared" si="937"/>
        <v>0</v>
      </c>
      <c r="V6040" s="9" t="str">
        <f t="shared" si="938"/>
        <v/>
      </c>
      <c r="W6040" s="9" t="str">
        <f t="shared" si="939"/>
        <v/>
      </c>
      <c r="X6040" s="9" t="str">
        <f t="shared" si="936"/>
        <v/>
      </c>
      <c r="BC6040" s="9" t="str">
        <f>IF(V6040="","",MAX(BC$1:BC6039)+1)</f>
        <v/>
      </c>
    </row>
    <row r="6041" spans="21:55">
      <c r="U6041" s="17" t="b">
        <f t="shared" si="937"/>
        <v>0</v>
      </c>
      <c r="V6041" s="9" t="str">
        <f t="shared" si="938"/>
        <v/>
      </c>
      <c r="W6041" s="9" t="str">
        <f t="shared" si="939"/>
        <v/>
      </c>
      <c r="X6041" s="9" t="str">
        <f t="shared" si="936"/>
        <v/>
      </c>
      <c r="BC6041" s="9" t="str">
        <f>IF(V6041="","",MAX(BC$1:BC6040)+1)</f>
        <v/>
      </c>
    </row>
    <row r="6042" spans="21:55">
      <c r="U6042" s="17" t="b">
        <f t="shared" si="937"/>
        <v>0</v>
      </c>
      <c r="V6042" s="9" t="str">
        <f t="shared" si="938"/>
        <v/>
      </c>
      <c r="W6042" s="9" t="str">
        <f t="shared" si="939"/>
        <v/>
      </c>
      <c r="X6042" s="9" t="str">
        <f t="shared" si="936"/>
        <v/>
      </c>
      <c r="BC6042" s="9" t="str">
        <f>IF(V6042="","",MAX(BC$1:BC6041)+1)</f>
        <v/>
      </c>
    </row>
    <row r="6043" spans="21:55">
      <c r="U6043" s="17" t="b">
        <f t="shared" si="937"/>
        <v>0</v>
      </c>
      <c r="V6043" s="9" t="str">
        <f t="shared" si="938"/>
        <v/>
      </c>
      <c r="W6043" s="9" t="str">
        <f t="shared" si="939"/>
        <v/>
      </c>
      <c r="X6043" s="9" t="str">
        <f t="shared" si="936"/>
        <v/>
      </c>
      <c r="BC6043" s="9" t="str">
        <f>IF(V6043="","",MAX(BC$1:BC6042)+1)</f>
        <v/>
      </c>
    </row>
    <row r="6044" spans="21:55">
      <c r="U6044" s="17" t="b">
        <f t="shared" si="937"/>
        <v>0</v>
      </c>
      <c r="V6044" s="9" t="str">
        <f t="shared" si="938"/>
        <v/>
      </c>
      <c r="W6044" s="9" t="str">
        <f t="shared" si="939"/>
        <v/>
      </c>
      <c r="X6044" s="9" t="str">
        <f t="shared" si="936"/>
        <v/>
      </c>
      <c r="BC6044" s="9" t="str">
        <f>IF(V6044="","",MAX(BC$1:BC6043)+1)</f>
        <v/>
      </c>
    </row>
    <row r="6045" spans="21:55">
      <c r="U6045" s="17" t="b">
        <f t="shared" si="937"/>
        <v>0</v>
      </c>
      <c r="V6045" s="9" t="str">
        <f t="shared" si="938"/>
        <v/>
      </c>
      <c r="W6045" s="9" t="str">
        <f t="shared" si="939"/>
        <v/>
      </c>
      <c r="X6045" s="9" t="str">
        <f t="shared" si="936"/>
        <v/>
      </c>
      <c r="BC6045" s="9" t="str">
        <f>IF(V6045="","",MAX(BC$1:BC6044)+1)</f>
        <v/>
      </c>
    </row>
    <row r="6046" spans="21:55">
      <c r="U6046" s="17" t="b">
        <f t="shared" si="937"/>
        <v>0</v>
      </c>
      <c r="V6046" s="9" t="str">
        <f t="shared" si="938"/>
        <v/>
      </c>
      <c r="W6046" s="9" t="str">
        <f t="shared" si="939"/>
        <v/>
      </c>
      <c r="X6046" s="9" t="str">
        <f t="shared" ref="X6046:X6109" si="940">IF(U6046=TRUE, MID(LEFT(N6046,FIND(")",N6046)-1),FIND("(",N6046)+1,LEN(N6046)), "")</f>
        <v/>
      </c>
      <c r="BC6046" s="9" t="str">
        <f>IF(V6046="","",MAX(BC$1:BC6045)+1)</f>
        <v/>
      </c>
    </row>
    <row r="6047" spans="21:55">
      <c r="U6047" s="17" t="b">
        <f t="shared" si="937"/>
        <v>0</v>
      </c>
      <c r="V6047" s="9" t="str">
        <f t="shared" si="938"/>
        <v/>
      </c>
      <c r="W6047" s="9" t="str">
        <f t="shared" si="939"/>
        <v/>
      </c>
      <c r="X6047" s="9" t="str">
        <f t="shared" si="940"/>
        <v/>
      </c>
      <c r="BC6047" s="9" t="str">
        <f>IF(V6047="","",MAX(BC$1:BC6046)+1)</f>
        <v/>
      </c>
    </row>
    <row r="6048" spans="21:55">
      <c r="U6048" s="17" t="b">
        <f t="shared" si="937"/>
        <v>0</v>
      </c>
      <c r="V6048" s="9" t="str">
        <f t="shared" si="938"/>
        <v/>
      </c>
      <c r="W6048" s="9" t="str">
        <f t="shared" si="939"/>
        <v/>
      </c>
      <c r="X6048" s="9" t="str">
        <f t="shared" si="940"/>
        <v/>
      </c>
      <c r="BC6048" s="9" t="str">
        <f>IF(V6048="","",MAX(BC$1:BC6047)+1)</f>
        <v/>
      </c>
    </row>
    <row r="6049" spans="21:55">
      <c r="U6049" s="17" t="b">
        <f t="shared" si="937"/>
        <v>0</v>
      </c>
      <c r="V6049" s="9" t="str">
        <f t="shared" si="938"/>
        <v/>
      </c>
      <c r="W6049" s="9" t="str">
        <f t="shared" si="939"/>
        <v/>
      </c>
      <c r="X6049" s="9" t="str">
        <f t="shared" si="940"/>
        <v/>
      </c>
      <c r="BC6049" s="9" t="str">
        <f>IF(V6049="","",MAX(BC$1:BC6048)+1)</f>
        <v/>
      </c>
    </row>
    <row r="6050" spans="21:55">
      <c r="U6050" s="17" t="b">
        <f t="shared" si="937"/>
        <v>0</v>
      </c>
      <c r="V6050" s="9" t="str">
        <f t="shared" si="938"/>
        <v/>
      </c>
      <c r="W6050" s="9" t="str">
        <f t="shared" si="939"/>
        <v/>
      </c>
      <c r="X6050" s="9" t="str">
        <f t="shared" si="940"/>
        <v/>
      </c>
      <c r="BC6050" s="9" t="str">
        <f>IF(V6050="","",MAX(BC$1:BC6049)+1)</f>
        <v/>
      </c>
    </row>
    <row r="6051" spans="21:55">
      <c r="U6051" s="17" t="b">
        <f t="shared" si="937"/>
        <v>0</v>
      </c>
      <c r="V6051" s="9" t="str">
        <f t="shared" si="938"/>
        <v/>
      </c>
      <c r="W6051" s="9" t="str">
        <f t="shared" si="939"/>
        <v/>
      </c>
      <c r="X6051" s="9" t="str">
        <f t="shared" si="940"/>
        <v/>
      </c>
      <c r="BC6051" s="9" t="str">
        <f>IF(V6051="","",MAX(BC$1:BC6050)+1)</f>
        <v/>
      </c>
    </row>
    <row r="6052" spans="21:55">
      <c r="U6052" s="17" t="b">
        <f t="shared" si="937"/>
        <v>0</v>
      </c>
      <c r="V6052" s="9" t="str">
        <f t="shared" si="938"/>
        <v/>
      </c>
      <c r="W6052" s="9" t="str">
        <f t="shared" si="939"/>
        <v/>
      </c>
      <c r="X6052" s="9" t="str">
        <f t="shared" si="940"/>
        <v/>
      </c>
      <c r="BC6052" s="9" t="str">
        <f>IF(V6052="","",MAX(BC$1:BC6051)+1)</f>
        <v/>
      </c>
    </row>
    <row r="6053" spans="21:55">
      <c r="U6053" s="17" t="b">
        <f t="shared" si="937"/>
        <v>0</v>
      </c>
      <c r="V6053" s="9" t="str">
        <f t="shared" si="938"/>
        <v/>
      </c>
      <c r="W6053" s="9" t="str">
        <f t="shared" si="939"/>
        <v/>
      </c>
      <c r="X6053" s="9" t="str">
        <f t="shared" si="940"/>
        <v/>
      </c>
      <c r="BC6053" s="9" t="str">
        <f>IF(V6053="","",MAX(BC$1:BC6052)+1)</f>
        <v/>
      </c>
    </row>
    <row r="6054" spans="21:55">
      <c r="U6054" s="17" t="b">
        <f t="shared" si="937"/>
        <v>0</v>
      </c>
      <c r="V6054" s="9" t="str">
        <f t="shared" si="938"/>
        <v/>
      </c>
      <c r="W6054" s="9" t="str">
        <f t="shared" si="939"/>
        <v/>
      </c>
      <c r="X6054" s="9" t="str">
        <f t="shared" si="940"/>
        <v/>
      </c>
      <c r="BC6054" s="9" t="str">
        <f>IF(V6054="","",MAX(BC$1:BC6053)+1)</f>
        <v/>
      </c>
    </row>
    <row r="6055" spans="21:55">
      <c r="U6055" s="17" t="b">
        <f t="shared" si="937"/>
        <v>0</v>
      </c>
      <c r="V6055" s="9" t="str">
        <f t="shared" si="938"/>
        <v/>
      </c>
      <c r="W6055" s="9" t="str">
        <f t="shared" si="939"/>
        <v/>
      </c>
      <c r="X6055" s="9" t="str">
        <f t="shared" si="940"/>
        <v/>
      </c>
      <c r="BC6055" s="9" t="str">
        <f>IF(V6055="","",MAX(BC$1:BC6054)+1)</f>
        <v/>
      </c>
    </row>
    <row r="6056" spans="21:55">
      <c r="U6056" s="17" t="b">
        <f t="shared" si="937"/>
        <v>0</v>
      </c>
      <c r="V6056" s="9" t="str">
        <f t="shared" si="938"/>
        <v/>
      </c>
      <c r="W6056" s="9" t="str">
        <f t="shared" si="939"/>
        <v/>
      </c>
      <c r="X6056" s="9" t="str">
        <f t="shared" si="940"/>
        <v/>
      </c>
      <c r="BC6056" s="9" t="str">
        <f>IF(V6056="","",MAX(BC$1:BC6055)+1)</f>
        <v/>
      </c>
    </row>
    <row r="6057" spans="21:55">
      <c r="U6057" s="17" t="b">
        <f t="shared" si="937"/>
        <v>0</v>
      </c>
      <c r="V6057" s="9" t="str">
        <f t="shared" si="938"/>
        <v/>
      </c>
      <c r="W6057" s="9" t="str">
        <f t="shared" si="939"/>
        <v/>
      </c>
      <c r="X6057" s="9" t="str">
        <f t="shared" si="940"/>
        <v/>
      </c>
      <c r="BC6057" s="9" t="str">
        <f>IF(V6057="","",MAX(BC$1:BC6056)+1)</f>
        <v/>
      </c>
    </row>
    <row r="6058" spans="21:55">
      <c r="U6058" s="17" t="b">
        <f t="shared" si="937"/>
        <v>0</v>
      </c>
      <c r="V6058" s="9" t="str">
        <f t="shared" si="938"/>
        <v/>
      </c>
      <c r="W6058" s="9" t="str">
        <f t="shared" si="939"/>
        <v/>
      </c>
      <c r="X6058" s="9" t="str">
        <f t="shared" si="940"/>
        <v/>
      </c>
      <c r="BC6058" s="9" t="str">
        <f>IF(V6058="","",MAX(BC$1:BC6057)+1)</f>
        <v/>
      </c>
    </row>
    <row r="6059" spans="21:55">
      <c r="U6059" s="17" t="b">
        <f t="shared" si="937"/>
        <v>0</v>
      </c>
      <c r="V6059" s="9" t="str">
        <f t="shared" si="938"/>
        <v/>
      </c>
      <c r="W6059" s="9" t="str">
        <f t="shared" si="939"/>
        <v/>
      </c>
      <c r="X6059" s="9" t="str">
        <f t="shared" si="940"/>
        <v/>
      </c>
      <c r="BC6059" s="9" t="str">
        <f>IF(V6059="","",MAX(BC$1:BC6058)+1)</f>
        <v/>
      </c>
    </row>
    <row r="6060" spans="21:55">
      <c r="U6060" s="17" t="b">
        <f t="shared" si="937"/>
        <v>0</v>
      </c>
      <c r="V6060" s="9" t="str">
        <f t="shared" si="938"/>
        <v/>
      </c>
      <c r="W6060" s="9" t="str">
        <f t="shared" si="939"/>
        <v/>
      </c>
      <c r="X6060" s="9" t="str">
        <f t="shared" si="940"/>
        <v/>
      </c>
      <c r="BC6060" s="9" t="str">
        <f>IF(V6060="","",MAX(BC$1:BC6059)+1)</f>
        <v/>
      </c>
    </row>
    <row r="6061" spans="21:55">
      <c r="U6061" s="17" t="b">
        <f t="shared" si="937"/>
        <v>0</v>
      </c>
      <c r="V6061" s="9" t="str">
        <f t="shared" si="938"/>
        <v/>
      </c>
      <c r="W6061" s="9" t="str">
        <f t="shared" si="939"/>
        <v/>
      </c>
      <c r="X6061" s="9" t="str">
        <f t="shared" si="940"/>
        <v/>
      </c>
      <c r="BC6061" s="9" t="str">
        <f>IF(V6061="","",MAX(BC$1:BC6060)+1)</f>
        <v/>
      </c>
    </row>
    <row r="6062" spans="21:55">
      <c r="U6062" s="17" t="b">
        <f t="shared" si="937"/>
        <v>0</v>
      </c>
      <c r="V6062" s="9" t="str">
        <f t="shared" si="938"/>
        <v/>
      </c>
      <c r="W6062" s="9" t="str">
        <f t="shared" si="939"/>
        <v/>
      </c>
      <c r="X6062" s="9" t="str">
        <f t="shared" si="940"/>
        <v/>
      </c>
      <c r="BC6062" s="9" t="str">
        <f>IF(V6062="","",MAX(BC$1:BC6061)+1)</f>
        <v/>
      </c>
    </row>
    <row r="6063" spans="21:55">
      <c r="U6063" s="17" t="b">
        <f t="shared" si="937"/>
        <v>0</v>
      </c>
      <c r="V6063" s="9" t="str">
        <f t="shared" si="938"/>
        <v/>
      </c>
      <c r="W6063" s="9" t="str">
        <f t="shared" si="939"/>
        <v/>
      </c>
      <c r="X6063" s="9" t="str">
        <f t="shared" si="940"/>
        <v/>
      </c>
      <c r="BC6063" s="9" t="str">
        <f>IF(V6063="","",MAX(BC$1:BC6062)+1)</f>
        <v/>
      </c>
    </row>
    <row r="6064" spans="21:55">
      <c r="U6064" s="17" t="b">
        <f t="shared" si="937"/>
        <v>0</v>
      </c>
      <c r="V6064" s="9" t="str">
        <f t="shared" si="938"/>
        <v/>
      </c>
      <c r="W6064" s="9" t="str">
        <f t="shared" si="939"/>
        <v/>
      </c>
      <c r="X6064" s="9" t="str">
        <f t="shared" si="940"/>
        <v/>
      </c>
      <c r="BC6064" s="9" t="str">
        <f>IF(V6064="","",MAX(BC$1:BC6063)+1)</f>
        <v/>
      </c>
    </row>
    <row r="6065" spans="21:55">
      <c r="U6065" s="17" t="b">
        <f t="shared" si="937"/>
        <v>0</v>
      </c>
      <c r="V6065" s="9" t="str">
        <f t="shared" si="938"/>
        <v/>
      </c>
      <c r="W6065" s="9" t="str">
        <f t="shared" si="939"/>
        <v/>
      </c>
      <c r="X6065" s="9" t="str">
        <f t="shared" si="940"/>
        <v/>
      </c>
      <c r="BC6065" s="9" t="str">
        <f>IF(V6065="","",MAX(BC$1:BC6064)+1)</f>
        <v/>
      </c>
    </row>
    <row r="6066" spans="21:55">
      <c r="U6066" s="17" t="b">
        <f t="shared" si="937"/>
        <v>0</v>
      </c>
      <c r="V6066" s="9" t="str">
        <f t="shared" si="938"/>
        <v/>
      </c>
      <c r="W6066" s="9" t="str">
        <f t="shared" si="939"/>
        <v/>
      </c>
      <c r="X6066" s="9" t="str">
        <f t="shared" si="940"/>
        <v/>
      </c>
      <c r="BC6066" s="9" t="str">
        <f>IF(V6066="","",MAX(BC$1:BC6065)+1)</f>
        <v/>
      </c>
    </row>
    <row r="6067" spans="21:55">
      <c r="U6067" s="17" t="b">
        <f t="shared" si="937"/>
        <v>0</v>
      </c>
      <c r="V6067" s="9" t="str">
        <f t="shared" si="938"/>
        <v/>
      </c>
      <c r="W6067" s="9" t="str">
        <f t="shared" si="939"/>
        <v/>
      </c>
      <c r="X6067" s="9" t="str">
        <f t="shared" si="940"/>
        <v/>
      </c>
      <c r="BC6067" s="9" t="str">
        <f>IF(V6067="","",MAX(BC$1:BC6066)+1)</f>
        <v/>
      </c>
    </row>
    <row r="6068" spans="21:55">
      <c r="U6068" s="17" t="b">
        <f t="shared" si="937"/>
        <v>0</v>
      </c>
      <c r="V6068" s="9" t="str">
        <f t="shared" si="938"/>
        <v/>
      </c>
      <c r="W6068" s="9" t="str">
        <f t="shared" si="939"/>
        <v/>
      </c>
      <c r="X6068" s="9" t="str">
        <f t="shared" si="940"/>
        <v/>
      </c>
      <c r="BC6068" s="9" t="str">
        <f>IF(V6068="","",MAX(BC$1:BC6067)+1)</f>
        <v/>
      </c>
    </row>
    <row r="6069" spans="21:55">
      <c r="U6069" s="17" t="b">
        <f t="shared" si="937"/>
        <v>0</v>
      </c>
      <c r="V6069" s="9" t="str">
        <f t="shared" si="938"/>
        <v/>
      </c>
      <c r="W6069" s="9" t="str">
        <f t="shared" si="939"/>
        <v/>
      </c>
      <c r="X6069" s="9" t="str">
        <f t="shared" si="940"/>
        <v/>
      </c>
      <c r="BC6069" s="9" t="str">
        <f>IF(V6069="","",MAX(BC$1:BC6068)+1)</f>
        <v/>
      </c>
    </row>
    <row r="6070" spans="21:55">
      <c r="U6070" s="17" t="b">
        <f t="shared" si="937"/>
        <v>0</v>
      </c>
      <c r="V6070" s="9" t="str">
        <f t="shared" si="938"/>
        <v/>
      </c>
      <c r="W6070" s="9" t="str">
        <f t="shared" si="939"/>
        <v/>
      </c>
      <c r="X6070" s="9" t="str">
        <f t="shared" si="940"/>
        <v/>
      </c>
      <c r="BC6070" s="9" t="str">
        <f>IF(V6070="","",MAX(BC$1:BC6069)+1)</f>
        <v/>
      </c>
    </row>
    <row r="6071" spans="21:55">
      <c r="U6071" s="17" t="b">
        <f t="shared" si="937"/>
        <v>0</v>
      </c>
      <c r="V6071" s="9" t="str">
        <f t="shared" si="938"/>
        <v/>
      </c>
      <c r="W6071" s="9" t="str">
        <f t="shared" si="939"/>
        <v/>
      </c>
      <c r="X6071" s="9" t="str">
        <f t="shared" si="940"/>
        <v/>
      </c>
      <c r="BC6071" s="9" t="str">
        <f>IF(V6071="","",MAX(BC$1:BC6070)+1)</f>
        <v/>
      </c>
    </row>
    <row r="6072" spans="21:55">
      <c r="U6072" s="17" t="b">
        <f t="shared" si="937"/>
        <v>0</v>
      </c>
      <c r="V6072" s="9" t="str">
        <f t="shared" si="938"/>
        <v/>
      </c>
      <c r="W6072" s="9" t="str">
        <f t="shared" si="939"/>
        <v/>
      </c>
      <c r="X6072" s="9" t="str">
        <f t="shared" si="940"/>
        <v/>
      </c>
      <c r="BC6072" s="9" t="str">
        <f>IF(V6072="","",MAX(BC$1:BC6071)+1)</f>
        <v/>
      </c>
    </row>
    <row r="6073" spans="21:55">
      <c r="U6073" s="17" t="b">
        <f t="shared" si="937"/>
        <v>0</v>
      </c>
      <c r="V6073" s="9" t="str">
        <f t="shared" si="938"/>
        <v/>
      </c>
      <c r="W6073" s="9" t="str">
        <f t="shared" si="939"/>
        <v/>
      </c>
      <c r="X6073" s="9" t="str">
        <f t="shared" si="940"/>
        <v/>
      </c>
      <c r="BC6073" s="9" t="str">
        <f>IF(V6073="","",MAX(BC$1:BC6072)+1)</f>
        <v/>
      </c>
    </row>
    <row r="6074" spans="21:55">
      <c r="U6074" s="17" t="b">
        <f t="shared" si="937"/>
        <v>0</v>
      </c>
      <c r="V6074" s="9" t="str">
        <f t="shared" si="938"/>
        <v/>
      </c>
      <c r="W6074" s="9" t="str">
        <f t="shared" si="939"/>
        <v/>
      </c>
      <c r="X6074" s="9" t="str">
        <f t="shared" si="940"/>
        <v/>
      </c>
      <c r="BC6074" s="9" t="str">
        <f>IF(V6074="","",MAX(BC$1:BC6073)+1)</f>
        <v/>
      </c>
    </row>
    <row r="6075" spans="21:55">
      <c r="U6075" s="17" t="b">
        <f t="shared" si="937"/>
        <v>0</v>
      </c>
      <c r="V6075" s="9" t="str">
        <f t="shared" si="938"/>
        <v/>
      </c>
      <c r="W6075" s="9" t="str">
        <f t="shared" si="939"/>
        <v/>
      </c>
      <c r="X6075" s="9" t="str">
        <f t="shared" si="940"/>
        <v/>
      </c>
      <c r="BC6075" s="9" t="str">
        <f>IF(V6075="","",MAX(BC$1:BC6074)+1)</f>
        <v/>
      </c>
    </row>
    <row r="6076" spans="21:55">
      <c r="U6076" s="17" t="b">
        <f t="shared" si="937"/>
        <v>0</v>
      </c>
      <c r="V6076" s="9" t="str">
        <f t="shared" si="938"/>
        <v/>
      </c>
      <c r="W6076" s="9" t="str">
        <f t="shared" si="939"/>
        <v/>
      </c>
      <c r="X6076" s="9" t="str">
        <f t="shared" si="940"/>
        <v/>
      </c>
      <c r="BC6076" s="9" t="str">
        <f>IF(V6076="","",MAX(BC$1:BC6075)+1)</f>
        <v/>
      </c>
    </row>
    <row r="6077" spans="21:55">
      <c r="U6077" s="17" t="b">
        <f t="shared" si="937"/>
        <v>0</v>
      </c>
      <c r="V6077" s="9" t="str">
        <f t="shared" si="938"/>
        <v/>
      </c>
      <c r="W6077" s="9" t="str">
        <f t="shared" si="939"/>
        <v/>
      </c>
      <c r="X6077" s="9" t="str">
        <f t="shared" si="940"/>
        <v/>
      </c>
      <c r="BC6077" s="9" t="str">
        <f>IF(V6077="","",MAX(BC$1:BC6076)+1)</f>
        <v/>
      </c>
    </row>
    <row r="6078" spans="21:55">
      <c r="U6078" s="17" t="b">
        <f t="shared" si="937"/>
        <v>0</v>
      </c>
      <c r="V6078" s="9" t="str">
        <f t="shared" si="938"/>
        <v/>
      </c>
      <c r="W6078" s="9" t="str">
        <f t="shared" si="939"/>
        <v/>
      </c>
      <c r="X6078" s="9" t="str">
        <f t="shared" si="940"/>
        <v/>
      </c>
      <c r="BC6078" s="9" t="str">
        <f>IF(V6078="","",MAX(BC$1:BC6077)+1)</f>
        <v/>
      </c>
    </row>
    <row r="6079" spans="21:55">
      <c r="U6079" s="17" t="b">
        <f t="shared" si="937"/>
        <v>0</v>
      </c>
      <c r="V6079" s="9" t="str">
        <f t="shared" si="938"/>
        <v/>
      </c>
      <c r="W6079" s="9" t="str">
        <f t="shared" si="939"/>
        <v/>
      </c>
      <c r="X6079" s="9" t="str">
        <f t="shared" si="940"/>
        <v/>
      </c>
      <c r="BC6079" s="9" t="str">
        <f>IF(V6079="","",MAX(BC$1:BC6078)+1)</f>
        <v/>
      </c>
    </row>
    <row r="6080" spans="21:55">
      <c r="U6080" s="17" t="b">
        <f t="shared" si="937"/>
        <v>0</v>
      </c>
      <c r="V6080" s="9" t="str">
        <f t="shared" si="938"/>
        <v/>
      </c>
      <c r="W6080" s="9" t="str">
        <f t="shared" si="939"/>
        <v/>
      </c>
      <c r="X6080" s="9" t="str">
        <f t="shared" si="940"/>
        <v/>
      </c>
      <c r="BC6080" s="9" t="str">
        <f>IF(V6080="","",MAX(BC$1:BC6079)+1)</f>
        <v/>
      </c>
    </row>
    <row r="6081" spans="21:55">
      <c r="U6081" s="17" t="b">
        <f t="shared" si="937"/>
        <v>0</v>
      </c>
      <c r="V6081" s="9" t="str">
        <f t="shared" si="938"/>
        <v/>
      </c>
      <c r="W6081" s="9" t="str">
        <f t="shared" si="939"/>
        <v/>
      </c>
      <c r="X6081" s="9" t="str">
        <f t="shared" si="940"/>
        <v/>
      </c>
      <c r="BC6081" s="9" t="str">
        <f>IF(V6081="","",MAX(BC$1:BC6080)+1)</f>
        <v/>
      </c>
    </row>
    <row r="6082" spans="21:55">
      <c r="U6082" s="17" t="b">
        <f t="shared" ref="U6082:U6145" si="941">AND(ISNUMBER(SEARCH("(rs",N6082)),NOT(ISNUMBER(SEARCH("oxidation",N6082))),NOT(ISNUMBER(SEARCH("deamidated",N6082))),NOT(ISNUMBER(SEARCH("ammonia",N6082))),NOT(ISNUMBER(SEARCH("acetyl",N6082))),NOT(ISNUMBER(SEARCH("phospho",N6082))),NOT(ISNUMBER(SEARCH("dehydrated",N6082))))</f>
        <v>0</v>
      </c>
      <c r="V6082" s="9" t="str">
        <f t="shared" ref="V6082:V6145" si="942">IF(U6082=TRUE, IF(ISNUMBER(SEARCH(":",P6082))=TRUE, LEFT(P6082,FIND(":",P6082)-1),P6082), "")</f>
        <v/>
      </c>
      <c r="W6082" s="9" t="str">
        <f t="shared" ref="W6082:W6145" si="943">IF(U6082=TRUE,IF(ISNUMBER(SEARCH("Carb",N6082))=TRUE,MID(LEFT(N6082,FIND("#",N6082)-1),FIND(CHAR(1),SUBSTITUTE(N6082," ",CHAR(1),(LEN(N6082)-LEN(SUBSTITUTE(N6082," ","")))-1))+1,LEN(N6082)),LEFT(N6082,FIND("#",N6082)-1)),"")</f>
        <v/>
      </c>
      <c r="X6082" s="9" t="str">
        <f t="shared" si="940"/>
        <v/>
      </c>
      <c r="BC6082" s="9" t="str">
        <f>IF(V6082="","",MAX(BC$1:BC6081)+1)</f>
        <v/>
      </c>
    </row>
    <row r="6083" spans="21:55">
      <c r="U6083" s="17" t="b">
        <f t="shared" si="941"/>
        <v>0</v>
      </c>
      <c r="V6083" s="9" t="str">
        <f t="shared" si="942"/>
        <v/>
      </c>
      <c r="W6083" s="9" t="str">
        <f t="shared" si="943"/>
        <v/>
      </c>
      <c r="X6083" s="9" t="str">
        <f t="shared" si="940"/>
        <v/>
      </c>
      <c r="BC6083" s="9" t="str">
        <f>IF(V6083="","",MAX(BC$1:BC6082)+1)</f>
        <v/>
      </c>
    </row>
    <row r="6084" spans="21:55">
      <c r="U6084" s="17" t="b">
        <f t="shared" si="941"/>
        <v>0</v>
      </c>
      <c r="V6084" s="9" t="str">
        <f t="shared" si="942"/>
        <v/>
      </c>
      <c r="W6084" s="9" t="str">
        <f t="shared" si="943"/>
        <v/>
      </c>
      <c r="X6084" s="9" t="str">
        <f t="shared" si="940"/>
        <v/>
      </c>
      <c r="BC6084" s="9" t="str">
        <f>IF(V6084="","",MAX(BC$1:BC6083)+1)</f>
        <v/>
      </c>
    </row>
    <row r="6085" spans="21:55">
      <c r="U6085" s="17" t="b">
        <f t="shared" si="941"/>
        <v>0</v>
      </c>
      <c r="V6085" s="9" t="str">
        <f t="shared" si="942"/>
        <v/>
      </c>
      <c r="W6085" s="9" t="str">
        <f t="shared" si="943"/>
        <v/>
      </c>
      <c r="X6085" s="9" t="str">
        <f t="shared" si="940"/>
        <v/>
      </c>
      <c r="BC6085" s="9" t="str">
        <f>IF(V6085="","",MAX(BC$1:BC6084)+1)</f>
        <v/>
      </c>
    </row>
    <row r="6086" spans="21:55">
      <c r="U6086" s="17" t="b">
        <f t="shared" si="941"/>
        <v>0</v>
      </c>
      <c r="V6086" s="9" t="str">
        <f t="shared" si="942"/>
        <v/>
      </c>
      <c r="W6086" s="9" t="str">
        <f t="shared" si="943"/>
        <v/>
      </c>
      <c r="X6086" s="9" t="str">
        <f t="shared" si="940"/>
        <v/>
      </c>
      <c r="BC6086" s="9" t="str">
        <f>IF(V6086="","",MAX(BC$1:BC6085)+1)</f>
        <v/>
      </c>
    </row>
    <row r="6087" spans="21:55">
      <c r="U6087" s="17" t="b">
        <f t="shared" si="941"/>
        <v>0</v>
      </c>
      <c r="V6087" s="9" t="str">
        <f t="shared" si="942"/>
        <v/>
      </c>
      <c r="W6087" s="9" t="str">
        <f t="shared" si="943"/>
        <v/>
      </c>
      <c r="X6087" s="9" t="str">
        <f t="shared" si="940"/>
        <v/>
      </c>
      <c r="BC6087" s="9" t="str">
        <f>IF(V6087="","",MAX(BC$1:BC6086)+1)</f>
        <v/>
      </c>
    </row>
    <row r="6088" spans="21:55">
      <c r="U6088" s="17" t="b">
        <f t="shared" si="941"/>
        <v>0</v>
      </c>
      <c r="V6088" s="9" t="str">
        <f t="shared" si="942"/>
        <v/>
      </c>
      <c r="W6088" s="9" t="str">
        <f t="shared" si="943"/>
        <v/>
      </c>
      <c r="X6088" s="9" t="str">
        <f t="shared" si="940"/>
        <v/>
      </c>
      <c r="BC6088" s="9" t="str">
        <f>IF(V6088="","",MAX(BC$1:BC6087)+1)</f>
        <v/>
      </c>
    </row>
    <row r="6089" spans="21:55">
      <c r="U6089" s="17" t="b">
        <f t="shared" si="941"/>
        <v>0</v>
      </c>
      <c r="V6089" s="9" t="str">
        <f t="shared" si="942"/>
        <v/>
      </c>
      <c r="W6089" s="9" t="str">
        <f t="shared" si="943"/>
        <v/>
      </c>
      <c r="X6089" s="9" t="str">
        <f t="shared" si="940"/>
        <v/>
      </c>
      <c r="BC6089" s="9" t="str">
        <f>IF(V6089="","",MAX(BC$1:BC6088)+1)</f>
        <v/>
      </c>
    </row>
    <row r="6090" spans="21:55">
      <c r="U6090" s="17" t="b">
        <f t="shared" si="941"/>
        <v>0</v>
      </c>
      <c r="V6090" s="9" t="str">
        <f t="shared" si="942"/>
        <v/>
      </c>
      <c r="W6090" s="9" t="str">
        <f t="shared" si="943"/>
        <v/>
      </c>
      <c r="X6090" s="9" t="str">
        <f t="shared" si="940"/>
        <v/>
      </c>
      <c r="BC6090" s="9" t="str">
        <f>IF(V6090="","",MAX(BC$1:BC6089)+1)</f>
        <v/>
      </c>
    </row>
    <row r="6091" spans="21:55">
      <c r="U6091" s="17" t="b">
        <f t="shared" si="941"/>
        <v>0</v>
      </c>
      <c r="V6091" s="9" t="str">
        <f t="shared" si="942"/>
        <v/>
      </c>
      <c r="W6091" s="9" t="str">
        <f t="shared" si="943"/>
        <v/>
      </c>
      <c r="X6091" s="9" t="str">
        <f t="shared" si="940"/>
        <v/>
      </c>
      <c r="BC6091" s="9" t="str">
        <f>IF(V6091="","",MAX(BC$1:BC6090)+1)</f>
        <v/>
      </c>
    </row>
    <row r="6092" spans="21:55">
      <c r="U6092" s="17" t="b">
        <f t="shared" si="941"/>
        <v>0</v>
      </c>
      <c r="V6092" s="9" t="str">
        <f t="shared" si="942"/>
        <v/>
      </c>
      <c r="W6092" s="9" t="str">
        <f t="shared" si="943"/>
        <v/>
      </c>
      <c r="X6092" s="9" t="str">
        <f t="shared" si="940"/>
        <v/>
      </c>
      <c r="BC6092" s="9" t="str">
        <f>IF(V6092="","",MAX(BC$1:BC6091)+1)</f>
        <v/>
      </c>
    </row>
    <row r="6093" spans="21:55">
      <c r="U6093" s="17" t="b">
        <f t="shared" si="941"/>
        <v>0</v>
      </c>
      <c r="V6093" s="9" t="str">
        <f t="shared" si="942"/>
        <v/>
      </c>
      <c r="W6093" s="9" t="str">
        <f t="shared" si="943"/>
        <v/>
      </c>
      <c r="X6093" s="9" t="str">
        <f t="shared" si="940"/>
        <v/>
      </c>
      <c r="BC6093" s="9" t="str">
        <f>IF(V6093="","",MAX(BC$1:BC6092)+1)</f>
        <v/>
      </c>
    </row>
    <row r="6094" spans="21:55">
      <c r="U6094" s="17" t="b">
        <f t="shared" si="941"/>
        <v>0</v>
      </c>
      <c r="V6094" s="9" t="str">
        <f t="shared" si="942"/>
        <v/>
      </c>
      <c r="W6094" s="9" t="str">
        <f t="shared" si="943"/>
        <v/>
      </c>
      <c r="X6094" s="9" t="str">
        <f t="shared" si="940"/>
        <v/>
      </c>
      <c r="BC6094" s="9" t="str">
        <f>IF(V6094="","",MAX(BC$1:BC6093)+1)</f>
        <v/>
      </c>
    </row>
    <row r="6095" spans="21:55">
      <c r="U6095" s="17" t="b">
        <f t="shared" si="941"/>
        <v>0</v>
      </c>
      <c r="V6095" s="9" t="str">
        <f t="shared" si="942"/>
        <v/>
      </c>
      <c r="W6095" s="9" t="str">
        <f t="shared" si="943"/>
        <v/>
      </c>
      <c r="X6095" s="9" t="str">
        <f t="shared" si="940"/>
        <v/>
      </c>
      <c r="BC6095" s="9" t="str">
        <f>IF(V6095="","",MAX(BC$1:BC6094)+1)</f>
        <v/>
      </c>
    </row>
    <row r="6096" spans="21:55">
      <c r="U6096" s="17" t="b">
        <f t="shared" si="941"/>
        <v>0</v>
      </c>
      <c r="V6096" s="9" t="str">
        <f t="shared" si="942"/>
        <v/>
      </c>
      <c r="W6096" s="9" t="str">
        <f t="shared" si="943"/>
        <v/>
      </c>
      <c r="X6096" s="9" t="str">
        <f t="shared" si="940"/>
        <v/>
      </c>
      <c r="BC6096" s="9" t="str">
        <f>IF(V6096="","",MAX(BC$1:BC6095)+1)</f>
        <v/>
      </c>
    </row>
    <row r="6097" spans="21:55">
      <c r="U6097" s="17" t="b">
        <f t="shared" si="941"/>
        <v>0</v>
      </c>
      <c r="V6097" s="9" t="str">
        <f t="shared" si="942"/>
        <v/>
      </c>
      <c r="W6097" s="9" t="str">
        <f t="shared" si="943"/>
        <v/>
      </c>
      <c r="X6097" s="9" t="str">
        <f t="shared" si="940"/>
        <v/>
      </c>
      <c r="BC6097" s="9" t="str">
        <f>IF(V6097="","",MAX(BC$1:BC6096)+1)</f>
        <v/>
      </c>
    </row>
    <row r="6098" spans="21:55">
      <c r="U6098" s="17" t="b">
        <f t="shared" si="941"/>
        <v>0</v>
      </c>
      <c r="V6098" s="9" t="str">
        <f t="shared" si="942"/>
        <v/>
      </c>
      <c r="W6098" s="9" t="str">
        <f t="shared" si="943"/>
        <v/>
      </c>
      <c r="X6098" s="9" t="str">
        <f t="shared" si="940"/>
        <v/>
      </c>
      <c r="BC6098" s="9" t="str">
        <f>IF(V6098="","",MAX(BC$1:BC6097)+1)</f>
        <v/>
      </c>
    </row>
    <row r="6099" spans="21:55">
      <c r="U6099" s="17" t="b">
        <f t="shared" si="941"/>
        <v>0</v>
      </c>
      <c r="V6099" s="9" t="str">
        <f t="shared" si="942"/>
        <v/>
      </c>
      <c r="W6099" s="9" t="str">
        <f t="shared" si="943"/>
        <v/>
      </c>
      <c r="X6099" s="9" t="str">
        <f t="shared" si="940"/>
        <v/>
      </c>
      <c r="BC6099" s="9" t="str">
        <f>IF(V6099="","",MAX(BC$1:BC6098)+1)</f>
        <v/>
      </c>
    </row>
    <row r="6100" spans="21:55">
      <c r="U6100" s="17" t="b">
        <f t="shared" si="941"/>
        <v>0</v>
      </c>
      <c r="V6100" s="9" t="str">
        <f t="shared" si="942"/>
        <v/>
      </c>
      <c r="W6100" s="9" t="str">
        <f t="shared" si="943"/>
        <v/>
      </c>
      <c r="X6100" s="9" t="str">
        <f t="shared" si="940"/>
        <v/>
      </c>
      <c r="BC6100" s="9" t="str">
        <f>IF(V6100="","",MAX(BC$1:BC6099)+1)</f>
        <v/>
      </c>
    </row>
    <row r="6101" spans="21:55">
      <c r="U6101" s="17" t="b">
        <f t="shared" si="941"/>
        <v>0</v>
      </c>
      <c r="V6101" s="9" t="str">
        <f t="shared" si="942"/>
        <v/>
      </c>
      <c r="W6101" s="9" t="str">
        <f t="shared" si="943"/>
        <v/>
      </c>
      <c r="X6101" s="9" t="str">
        <f t="shared" si="940"/>
        <v/>
      </c>
      <c r="BC6101" s="9" t="str">
        <f>IF(V6101="","",MAX(BC$1:BC6100)+1)</f>
        <v/>
      </c>
    </row>
    <row r="6102" spans="21:55">
      <c r="U6102" s="17" t="b">
        <f t="shared" si="941"/>
        <v>0</v>
      </c>
      <c r="V6102" s="9" t="str">
        <f t="shared" si="942"/>
        <v/>
      </c>
      <c r="W6102" s="9" t="str">
        <f t="shared" si="943"/>
        <v/>
      </c>
      <c r="X6102" s="9" t="str">
        <f t="shared" si="940"/>
        <v/>
      </c>
      <c r="BC6102" s="9" t="str">
        <f>IF(V6102="","",MAX(BC$1:BC6101)+1)</f>
        <v/>
      </c>
    </row>
    <row r="6103" spans="21:55">
      <c r="U6103" s="17" t="b">
        <f t="shared" si="941"/>
        <v>0</v>
      </c>
      <c r="V6103" s="9" t="str">
        <f t="shared" si="942"/>
        <v/>
      </c>
      <c r="W6103" s="9" t="str">
        <f t="shared" si="943"/>
        <v/>
      </c>
      <c r="X6103" s="9" t="str">
        <f t="shared" si="940"/>
        <v/>
      </c>
      <c r="BC6103" s="9" t="str">
        <f>IF(V6103="","",MAX(BC$1:BC6102)+1)</f>
        <v/>
      </c>
    </row>
    <row r="6104" spans="21:55">
      <c r="U6104" s="17" t="b">
        <f t="shared" si="941"/>
        <v>0</v>
      </c>
      <c r="V6104" s="9" t="str">
        <f t="shared" si="942"/>
        <v/>
      </c>
      <c r="W6104" s="9" t="str">
        <f t="shared" si="943"/>
        <v/>
      </c>
      <c r="X6104" s="9" t="str">
        <f t="shared" si="940"/>
        <v/>
      </c>
      <c r="BC6104" s="9" t="str">
        <f>IF(V6104="","",MAX(BC$1:BC6103)+1)</f>
        <v/>
      </c>
    </row>
    <row r="6105" spans="21:55">
      <c r="U6105" s="17" t="b">
        <f t="shared" si="941"/>
        <v>0</v>
      </c>
      <c r="V6105" s="9" t="str">
        <f t="shared" si="942"/>
        <v/>
      </c>
      <c r="W6105" s="9" t="str">
        <f t="shared" si="943"/>
        <v/>
      </c>
      <c r="X6105" s="9" t="str">
        <f t="shared" si="940"/>
        <v/>
      </c>
      <c r="BC6105" s="9" t="str">
        <f>IF(V6105="","",MAX(BC$1:BC6104)+1)</f>
        <v/>
      </c>
    </row>
    <row r="6106" spans="21:55">
      <c r="U6106" s="17" t="b">
        <f t="shared" si="941"/>
        <v>0</v>
      </c>
      <c r="V6106" s="9" t="str">
        <f t="shared" si="942"/>
        <v/>
      </c>
      <c r="W6106" s="9" t="str">
        <f t="shared" si="943"/>
        <v/>
      </c>
      <c r="X6106" s="9" t="str">
        <f t="shared" si="940"/>
        <v/>
      </c>
      <c r="BC6106" s="9" t="str">
        <f>IF(V6106="","",MAX(BC$1:BC6105)+1)</f>
        <v/>
      </c>
    </row>
    <row r="6107" spans="21:55">
      <c r="U6107" s="17" t="b">
        <f t="shared" si="941"/>
        <v>0</v>
      </c>
      <c r="V6107" s="9" t="str">
        <f t="shared" si="942"/>
        <v/>
      </c>
      <c r="W6107" s="9" t="str">
        <f t="shared" si="943"/>
        <v/>
      </c>
      <c r="X6107" s="9" t="str">
        <f t="shared" si="940"/>
        <v/>
      </c>
      <c r="BC6107" s="9" t="str">
        <f>IF(V6107="","",MAX(BC$1:BC6106)+1)</f>
        <v/>
      </c>
    </row>
    <row r="6108" spans="21:55">
      <c r="U6108" s="17" t="b">
        <f t="shared" si="941"/>
        <v>0</v>
      </c>
      <c r="V6108" s="9" t="str">
        <f t="shared" si="942"/>
        <v/>
      </c>
      <c r="W6108" s="9" t="str">
        <f t="shared" si="943"/>
        <v/>
      </c>
      <c r="X6108" s="9" t="str">
        <f t="shared" si="940"/>
        <v/>
      </c>
      <c r="BC6108" s="9" t="str">
        <f>IF(V6108="","",MAX(BC$1:BC6107)+1)</f>
        <v/>
      </c>
    </row>
    <row r="6109" spans="21:55">
      <c r="U6109" s="17" t="b">
        <f t="shared" si="941"/>
        <v>0</v>
      </c>
      <c r="V6109" s="9" t="str">
        <f t="shared" si="942"/>
        <v/>
      </c>
      <c r="W6109" s="9" t="str">
        <f t="shared" si="943"/>
        <v/>
      </c>
      <c r="X6109" s="9" t="str">
        <f t="shared" si="940"/>
        <v/>
      </c>
      <c r="BC6109" s="9" t="str">
        <f>IF(V6109="","",MAX(BC$1:BC6108)+1)</f>
        <v/>
      </c>
    </row>
    <row r="6110" spans="21:55">
      <c r="U6110" s="17" t="b">
        <f t="shared" si="941"/>
        <v>0</v>
      </c>
      <c r="V6110" s="9" t="str">
        <f t="shared" si="942"/>
        <v/>
      </c>
      <c r="W6110" s="9" t="str">
        <f t="shared" si="943"/>
        <v/>
      </c>
      <c r="X6110" s="9" t="str">
        <f t="shared" ref="X6110:X6173" si="944">IF(U6110=TRUE, MID(LEFT(N6110,FIND(")",N6110)-1),FIND("(",N6110)+1,LEN(N6110)), "")</f>
        <v/>
      </c>
      <c r="BC6110" s="9" t="str">
        <f>IF(V6110="","",MAX(BC$1:BC6109)+1)</f>
        <v/>
      </c>
    </row>
    <row r="6111" spans="21:55">
      <c r="U6111" s="17" t="b">
        <f t="shared" si="941"/>
        <v>0</v>
      </c>
      <c r="V6111" s="9" t="str">
        <f t="shared" si="942"/>
        <v/>
      </c>
      <c r="W6111" s="9" t="str">
        <f t="shared" si="943"/>
        <v/>
      </c>
      <c r="X6111" s="9" t="str">
        <f t="shared" si="944"/>
        <v/>
      </c>
      <c r="BC6111" s="9" t="str">
        <f>IF(V6111="","",MAX(BC$1:BC6110)+1)</f>
        <v/>
      </c>
    </row>
    <row r="6112" spans="21:55">
      <c r="U6112" s="17" t="b">
        <f t="shared" si="941"/>
        <v>0</v>
      </c>
      <c r="V6112" s="9" t="str">
        <f t="shared" si="942"/>
        <v/>
      </c>
      <c r="W6112" s="9" t="str">
        <f t="shared" si="943"/>
        <v/>
      </c>
      <c r="X6112" s="9" t="str">
        <f t="shared" si="944"/>
        <v/>
      </c>
      <c r="BC6112" s="9" t="str">
        <f>IF(V6112="","",MAX(BC$1:BC6111)+1)</f>
        <v/>
      </c>
    </row>
    <row r="6113" spans="21:55">
      <c r="U6113" s="17" t="b">
        <f t="shared" si="941"/>
        <v>0</v>
      </c>
      <c r="V6113" s="9" t="str">
        <f t="shared" si="942"/>
        <v/>
      </c>
      <c r="W6113" s="9" t="str">
        <f t="shared" si="943"/>
        <v/>
      </c>
      <c r="X6113" s="9" t="str">
        <f t="shared" si="944"/>
        <v/>
      </c>
      <c r="BC6113" s="9" t="str">
        <f>IF(V6113="","",MAX(BC$1:BC6112)+1)</f>
        <v/>
      </c>
    </row>
    <row r="6114" spans="21:55">
      <c r="U6114" s="17" t="b">
        <f t="shared" si="941"/>
        <v>0</v>
      </c>
      <c r="V6114" s="9" t="str">
        <f t="shared" si="942"/>
        <v/>
      </c>
      <c r="W6114" s="9" t="str">
        <f t="shared" si="943"/>
        <v/>
      </c>
      <c r="X6114" s="9" t="str">
        <f t="shared" si="944"/>
        <v/>
      </c>
      <c r="BC6114" s="9" t="str">
        <f>IF(V6114="","",MAX(BC$1:BC6113)+1)</f>
        <v/>
      </c>
    </row>
    <row r="6115" spans="21:55">
      <c r="U6115" s="17" t="b">
        <f t="shared" si="941"/>
        <v>0</v>
      </c>
      <c r="V6115" s="9" t="str">
        <f t="shared" si="942"/>
        <v/>
      </c>
      <c r="W6115" s="9" t="str">
        <f t="shared" si="943"/>
        <v/>
      </c>
      <c r="X6115" s="9" t="str">
        <f t="shared" si="944"/>
        <v/>
      </c>
      <c r="BC6115" s="9" t="str">
        <f>IF(V6115="","",MAX(BC$1:BC6114)+1)</f>
        <v/>
      </c>
    </row>
    <row r="6116" spans="21:55">
      <c r="U6116" s="17" t="b">
        <f t="shared" si="941"/>
        <v>0</v>
      </c>
      <c r="V6116" s="9" t="str">
        <f t="shared" si="942"/>
        <v/>
      </c>
      <c r="W6116" s="9" t="str">
        <f t="shared" si="943"/>
        <v/>
      </c>
      <c r="X6116" s="9" t="str">
        <f t="shared" si="944"/>
        <v/>
      </c>
      <c r="BC6116" s="9" t="str">
        <f>IF(V6116="","",MAX(BC$1:BC6115)+1)</f>
        <v/>
      </c>
    </row>
    <row r="6117" spans="21:55">
      <c r="U6117" s="17" t="b">
        <f t="shared" si="941"/>
        <v>0</v>
      </c>
      <c r="V6117" s="9" t="str">
        <f t="shared" si="942"/>
        <v/>
      </c>
      <c r="W6117" s="9" t="str">
        <f t="shared" si="943"/>
        <v/>
      </c>
      <c r="X6117" s="9" t="str">
        <f t="shared" si="944"/>
        <v/>
      </c>
      <c r="BC6117" s="9" t="str">
        <f>IF(V6117="","",MAX(BC$1:BC6116)+1)</f>
        <v/>
      </c>
    </row>
    <row r="6118" spans="21:55">
      <c r="U6118" s="17" t="b">
        <f t="shared" si="941"/>
        <v>0</v>
      </c>
      <c r="V6118" s="9" t="str">
        <f t="shared" si="942"/>
        <v/>
      </c>
      <c r="W6118" s="9" t="str">
        <f t="shared" si="943"/>
        <v/>
      </c>
      <c r="X6118" s="9" t="str">
        <f t="shared" si="944"/>
        <v/>
      </c>
      <c r="BC6118" s="9" t="str">
        <f>IF(V6118="","",MAX(BC$1:BC6117)+1)</f>
        <v/>
      </c>
    </row>
    <row r="6119" spans="21:55">
      <c r="U6119" s="17" t="b">
        <f t="shared" si="941"/>
        <v>0</v>
      </c>
      <c r="V6119" s="9" t="str">
        <f t="shared" si="942"/>
        <v/>
      </c>
      <c r="W6119" s="9" t="str">
        <f t="shared" si="943"/>
        <v/>
      </c>
      <c r="X6119" s="9" t="str">
        <f t="shared" si="944"/>
        <v/>
      </c>
      <c r="BC6119" s="9" t="str">
        <f>IF(V6119="","",MAX(BC$1:BC6118)+1)</f>
        <v/>
      </c>
    </row>
    <row r="6120" spans="21:55">
      <c r="U6120" s="17" t="b">
        <f t="shared" si="941"/>
        <v>0</v>
      </c>
      <c r="V6120" s="9" t="str">
        <f t="shared" si="942"/>
        <v/>
      </c>
      <c r="W6120" s="9" t="str">
        <f t="shared" si="943"/>
        <v/>
      </c>
      <c r="X6120" s="9" t="str">
        <f t="shared" si="944"/>
        <v/>
      </c>
      <c r="BC6120" s="9" t="str">
        <f>IF(V6120="","",MAX(BC$1:BC6119)+1)</f>
        <v/>
      </c>
    </row>
    <row r="6121" spans="21:55">
      <c r="U6121" s="17" t="b">
        <f t="shared" si="941"/>
        <v>0</v>
      </c>
      <c r="V6121" s="9" t="str">
        <f t="shared" si="942"/>
        <v/>
      </c>
      <c r="W6121" s="9" t="str">
        <f t="shared" si="943"/>
        <v/>
      </c>
      <c r="X6121" s="9" t="str">
        <f t="shared" si="944"/>
        <v/>
      </c>
      <c r="BC6121" s="9" t="str">
        <f>IF(V6121="","",MAX(BC$1:BC6120)+1)</f>
        <v/>
      </c>
    </row>
    <row r="6122" spans="21:55">
      <c r="U6122" s="17" t="b">
        <f t="shared" si="941"/>
        <v>0</v>
      </c>
      <c r="V6122" s="9" t="str">
        <f t="shared" si="942"/>
        <v/>
      </c>
      <c r="W6122" s="9" t="str">
        <f t="shared" si="943"/>
        <v/>
      </c>
      <c r="X6122" s="9" t="str">
        <f t="shared" si="944"/>
        <v/>
      </c>
      <c r="BC6122" s="9" t="str">
        <f>IF(V6122="","",MAX(BC$1:BC6121)+1)</f>
        <v/>
      </c>
    </row>
    <row r="6123" spans="21:55">
      <c r="U6123" s="17" t="b">
        <f t="shared" si="941"/>
        <v>0</v>
      </c>
      <c r="V6123" s="9" t="str">
        <f t="shared" si="942"/>
        <v/>
      </c>
      <c r="W6123" s="9" t="str">
        <f t="shared" si="943"/>
        <v/>
      </c>
      <c r="X6123" s="9" t="str">
        <f t="shared" si="944"/>
        <v/>
      </c>
      <c r="BC6123" s="9" t="str">
        <f>IF(V6123="","",MAX(BC$1:BC6122)+1)</f>
        <v/>
      </c>
    </row>
    <row r="6124" spans="21:55">
      <c r="U6124" s="17" t="b">
        <f t="shared" si="941"/>
        <v>0</v>
      </c>
      <c r="V6124" s="9" t="str">
        <f t="shared" si="942"/>
        <v/>
      </c>
      <c r="W6124" s="9" t="str">
        <f t="shared" si="943"/>
        <v/>
      </c>
      <c r="X6124" s="9" t="str">
        <f t="shared" si="944"/>
        <v/>
      </c>
      <c r="BC6124" s="9" t="str">
        <f>IF(V6124="","",MAX(BC$1:BC6123)+1)</f>
        <v/>
      </c>
    </row>
    <row r="6125" spans="21:55">
      <c r="U6125" s="17" t="b">
        <f t="shared" si="941"/>
        <v>0</v>
      </c>
      <c r="V6125" s="9" t="str">
        <f t="shared" si="942"/>
        <v/>
      </c>
      <c r="W6125" s="9" t="str">
        <f t="shared" si="943"/>
        <v/>
      </c>
      <c r="X6125" s="9" t="str">
        <f t="shared" si="944"/>
        <v/>
      </c>
      <c r="BC6125" s="9" t="str">
        <f>IF(V6125="","",MAX(BC$1:BC6124)+1)</f>
        <v/>
      </c>
    </row>
    <row r="6126" spans="21:55">
      <c r="U6126" s="17" t="b">
        <f t="shared" si="941"/>
        <v>0</v>
      </c>
      <c r="V6126" s="9" t="str">
        <f t="shared" si="942"/>
        <v/>
      </c>
      <c r="W6126" s="9" t="str">
        <f t="shared" si="943"/>
        <v/>
      </c>
      <c r="X6126" s="9" t="str">
        <f t="shared" si="944"/>
        <v/>
      </c>
      <c r="BC6126" s="9" t="str">
        <f>IF(V6126="","",MAX(BC$1:BC6125)+1)</f>
        <v/>
      </c>
    </row>
    <row r="6127" spans="21:55">
      <c r="U6127" s="17" t="b">
        <f t="shared" si="941"/>
        <v>0</v>
      </c>
      <c r="V6127" s="9" t="str">
        <f t="shared" si="942"/>
        <v/>
      </c>
      <c r="W6127" s="9" t="str">
        <f t="shared" si="943"/>
        <v/>
      </c>
      <c r="X6127" s="9" t="str">
        <f t="shared" si="944"/>
        <v/>
      </c>
      <c r="BC6127" s="9" t="str">
        <f>IF(V6127="","",MAX(BC$1:BC6126)+1)</f>
        <v/>
      </c>
    </row>
    <row r="6128" spans="21:55">
      <c r="U6128" s="17" t="b">
        <f t="shared" si="941"/>
        <v>0</v>
      </c>
      <c r="V6128" s="9" t="str">
        <f t="shared" si="942"/>
        <v/>
      </c>
      <c r="W6128" s="9" t="str">
        <f t="shared" si="943"/>
        <v/>
      </c>
      <c r="X6128" s="9" t="str">
        <f t="shared" si="944"/>
        <v/>
      </c>
      <c r="BC6128" s="9" t="str">
        <f>IF(V6128="","",MAX(BC$1:BC6127)+1)</f>
        <v/>
      </c>
    </row>
    <row r="6129" spans="21:55">
      <c r="U6129" s="17" t="b">
        <f t="shared" si="941"/>
        <v>0</v>
      </c>
      <c r="V6129" s="9" t="str">
        <f t="shared" si="942"/>
        <v/>
      </c>
      <c r="W6129" s="9" t="str">
        <f t="shared" si="943"/>
        <v/>
      </c>
      <c r="X6129" s="9" t="str">
        <f t="shared" si="944"/>
        <v/>
      </c>
      <c r="BC6129" s="9" t="str">
        <f>IF(V6129="","",MAX(BC$1:BC6128)+1)</f>
        <v/>
      </c>
    </row>
    <row r="6130" spans="21:55">
      <c r="U6130" s="17" t="b">
        <f t="shared" si="941"/>
        <v>0</v>
      </c>
      <c r="V6130" s="9" t="str">
        <f t="shared" si="942"/>
        <v/>
      </c>
      <c r="W6130" s="9" t="str">
        <f t="shared" si="943"/>
        <v/>
      </c>
      <c r="X6130" s="9" t="str">
        <f t="shared" si="944"/>
        <v/>
      </c>
      <c r="BC6130" s="9" t="str">
        <f>IF(V6130="","",MAX(BC$1:BC6129)+1)</f>
        <v/>
      </c>
    </row>
    <row r="6131" spans="21:55">
      <c r="U6131" s="17" t="b">
        <f t="shared" si="941"/>
        <v>0</v>
      </c>
      <c r="V6131" s="9" t="str">
        <f t="shared" si="942"/>
        <v/>
      </c>
      <c r="W6131" s="9" t="str">
        <f t="shared" si="943"/>
        <v/>
      </c>
      <c r="X6131" s="9" t="str">
        <f t="shared" si="944"/>
        <v/>
      </c>
      <c r="BC6131" s="9" t="str">
        <f>IF(V6131="","",MAX(BC$1:BC6130)+1)</f>
        <v/>
      </c>
    </row>
    <row r="6132" spans="21:55">
      <c r="U6132" s="17" t="b">
        <f t="shared" si="941"/>
        <v>0</v>
      </c>
      <c r="V6132" s="9" t="str">
        <f t="shared" si="942"/>
        <v/>
      </c>
      <c r="W6132" s="9" t="str">
        <f t="shared" si="943"/>
        <v/>
      </c>
      <c r="X6132" s="9" t="str">
        <f t="shared" si="944"/>
        <v/>
      </c>
      <c r="BC6132" s="9" t="str">
        <f>IF(V6132="","",MAX(BC$1:BC6131)+1)</f>
        <v/>
      </c>
    </row>
    <row r="6133" spans="21:55">
      <c r="U6133" s="17" t="b">
        <f t="shared" si="941"/>
        <v>0</v>
      </c>
      <c r="V6133" s="9" t="str">
        <f t="shared" si="942"/>
        <v/>
      </c>
      <c r="W6133" s="9" t="str">
        <f t="shared" si="943"/>
        <v/>
      </c>
      <c r="X6133" s="9" t="str">
        <f t="shared" si="944"/>
        <v/>
      </c>
      <c r="BC6133" s="9" t="str">
        <f>IF(V6133="","",MAX(BC$1:BC6132)+1)</f>
        <v/>
      </c>
    </row>
    <row r="6134" spans="21:55">
      <c r="U6134" s="17" t="b">
        <f t="shared" si="941"/>
        <v>0</v>
      </c>
      <c r="V6134" s="9" t="str">
        <f t="shared" si="942"/>
        <v/>
      </c>
      <c r="W6134" s="9" t="str">
        <f t="shared" si="943"/>
        <v/>
      </c>
      <c r="X6134" s="9" t="str">
        <f t="shared" si="944"/>
        <v/>
      </c>
      <c r="BC6134" s="9" t="str">
        <f>IF(V6134="","",MAX(BC$1:BC6133)+1)</f>
        <v/>
      </c>
    </row>
    <row r="6135" spans="21:55">
      <c r="U6135" s="17" t="b">
        <f t="shared" si="941"/>
        <v>0</v>
      </c>
      <c r="V6135" s="9" t="str">
        <f t="shared" si="942"/>
        <v/>
      </c>
      <c r="W6135" s="9" t="str">
        <f t="shared" si="943"/>
        <v/>
      </c>
      <c r="X6135" s="9" t="str">
        <f t="shared" si="944"/>
        <v/>
      </c>
      <c r="BC6135" s="9" t="str">
        <f>IF(V6135="","",MAX(BC$1:BC6134)+1)</f>
        <v/>
      </c>
    </row>
    <row r="6136" spans="21:55">
      <c r="U6136" s="17" t="b">
        <f t="shared" si="941"/>
        <v>0</v>
      </c>
      <c r="V6136" s="9" t="str">
        <f t="shared" si="942"/>
        <v/>
      </c>
      <c r="W6136" s="9" t="str">
        <f t="shared" si="943"/>
        <v/>
      </c>
      <c r="X6136" s="9" t="str">
        <f t="shared" si="944"/>
        <v/>
      </c>
      <c r="BC6136" s="9" t="str">
        <f>IF(V6136="","",MAX(BC$1:BC6135)+1)</f>
        <v/>
      </c>
    </row>
    <row r="6137" spans="21:55">
      <c r="U6137" s="17" t="b">
        <f t="shared" si="941"/>
        <v>0</v>
      </c>
      <c r="V6137" s="9" t="str">
        <f t="shared" si="942"/>
        <v/>
      </c>
      <c r="W6137" s="9" t="str">
        <f t="shared" si="943"/>
        <v/>
      </c>
      <c r="X6137" s="9" t="str">
        <f t="shared" si="944"/>
        <v/>
      </c>
      <c r="BC6137" s="9" t="str">
        <f>IF(V6137="","",MAX(BC$1:BC6136)+1)</f>
        <v/>
      </c>
    </row>
    <row r="6138" spans="21:55">
      <c r="U6138" s="17" t="b">
        <f t="shared" si="941"/>
        <v>0</v>
      </c>
      <c r="V6138" s="9" t="str">
        <f t="shared" si="942"/>
        <v/>
      </c>
      <c r="W6138" s="9" t="str">
        <f t="shared" si="943"/>
        <v/>
      </c>
      <c r="X6138" s="9" t="str">
        <f t="shared" si="944"/>
        <v/>
      </c>
      <c r="BC6138" s="9" t="str">
        <f>IF(V6138="","",MAX(BC$1:BC6137)+1)</f>
        <v/>
      </c>
    </row>
    <row r="6139" spans="21:55">
      <c r="U6139" s="17" t="b">
        <f t="shared" si="941"/>
        <v>0</v>
      </c>
      <c r="V6139" s="9" t="str">
        <f t="shared" si="942"/>
        <v/>
      </c>
      <c r="W6139" s="9" t="str">
        <f t="shared" si="943"/>
        <v/>
      </c>
      <c r="X6139" s="9" t="str">
        <f t="shared" si="944"/>
        <v/>
      </c>
      <c r="BC6139" s="9" t="str">
        <f>IF(V6139="","",MAX(BC$1:BC6138)+1)</f>
        <v/>
      </c>
    </row>
    <row r="6140" spans="21:55">
      <c r="U6140" s="17" t="b">
        <f t="shared" si="941"/>
        <v>0</v>
      </c>
      <c r="V6140" s="9" t="str">
        <f t="shared" si="942"/>
        <v/>
      </c>
      <c r="W6140" s="9" t="str">
        <f t="shared" si="943"/>
        <v/>
      </c>
      <c r="X6140" s="9" t="str">
        <f t="shared" si="944"/>
        <v/>
      </c>
      <c r="BC6140" s="9" t="str">
        <f>IF(V6140="","",MAX(BC$1:BC6139)+1)</f>
        <v/>
      </c>
    </row>
    <row r="6141" spans="21:55">
      <c r="U6141" s="17" t="b">
        <f t="shared" si="941"/>
        <v>0</v>
      </c>
      <c r="V6141" s="9" t="str">
        <f t="shared" si="942"/>
        <v/>
      </c>
      <c r="W6141" s="9" t="str">
        <f t="shared" si="943"/>
        <v/>
      </c>
      <c r="X6141" s="9" t="str">
        <f t="shared" si="944"/>
        <v/>
      </c>
      <c r="BC6141" s="9" t="str">
        <f>IF(V6141="","",MAX(BC$1:BC6140)+1)</f>
        <v/>
      </c>
    </row>
    <row r="6142" spans="21:55">
      <c r="U6142" s="17" t="b">
        <f t="shared" si="941"/>
        <v>0</v>
      </c>
      <c r="V6142" s="9" t="str">
        <f t="shared" si="942"/>
        <v/>
      </c>
      <c r="W6142" s="9" t="str">
        <f t="shared" si="943"/>
        <v/>
      </c>
      <c r="X6142" s="9" t="str">
        <f t="shared" si="944"/>
        <v/>
      </c>
      <c r="BC6142" s="9" t="str">
        <f>IF(V6142="","",MAX(BC$1:BC6141)+1)</f>
        <v/>
      </c>
    </row>
    <row r="6143" spans="21:55">
      <c r="U6143" s="17" t="b">
        <f t="shared" si="941"/>
        <v>0</v>
      </c>
      <c r="V6143" s="9" t="str">
        <f t="shared" si="942"/>
        <v/>
      </c>
      <c r="W6143" s="9" t="str">
        <f t="shared" si="943"/>
        <v/>
      </c>
      <c r="X6143" s="9" t="str">
        <f t="shared" si="944"/>
        <v/>
      </c>
      <c r="BC6143" s="9" t="str">
        <f>IF(V6143="","",MAX(BC$1:BC6142)+1)</f>
        <v/>
      </c>
    </row>
    <row r="6144" spans="21:55">
      <c r="U6144" s="17" t="b">
        <f t="shared" si="941"/>
        <v>0</v>
      </c>
      <c r="V6144" s="9" t="str">
        <f t="shared" si="942"/>
        <v/>
      </c>
      <c r="W6144" s="9" t="str">
        <f t="shared" si="943"/>
        <v/>
      </c>
      <c r="X6144" s="9" t="str">
        <f t="shared" si="944"/>
        <v/>
      </c>
      <c r="BC6144" s="9" t="str">
        <f>IF(V6144="","",MAX(BC$1:BC6143)+1)</f>
        <v/>
      </c>
    </row>
    <row r="6145" spans="21:55">
      <c r="U6145" s="17" t="b">
        <f t="shared" si="941"/>
        <v>0</v>
      </c>
      <c r="V6145" s="9" t="str">
        <f t="shared" si="942"/>
        <v/>
      </c>
      <c r="W6145" s="9" t="str">
        <f t="shared" si="943"/>
        <v/>
      </c>
      <c r="X6145" s="9" t="str">
        <f t="shared" si="944"/>
        <v/>
      </c>
      <c r="BC6145" s="9" t="str">
        <f>IF(V6145="","",MAX(BC$1:BC6144)+1)</f>
        <v/>
      </c>
    </row>
    <row r="6146" spans="21:55">
      <c r="U6146" s="17" t="b">
        <f t="shared" ref="U6146:U6209" si="945">AND(ISNUMBER(SEARCH("(rs",N6146)),NOT(ISNUMBER(SEARCH("oxidation",N6146))),NOT(ISNUMBER(SEARCH("deamidated",N6146))),NOT(ISNUMBER(SEARCH("ammonia",N6146))),NOT(ISNUMBER(SEARCH("acetyl",N6146))),NOT(ISNUMBER(SEARCH("phospho",N6146))),NOT(ISNUMBER(SEARCH("dehydrated",N6146))))</f>
        <v>0</v>
      </c>
      <c r="V6146" s="9" t="str">
        <f t="shared" ref="V6146:V6209" si="946">IF(U6146=TRUE, IF(ISNUMBER(SEARCH(":",P6146))=TRUE, LEFT(P6146,FIND(":",P6146)-1),P6146), "")</f>
        <v/>
      </c>
      <c r="W6146" s="9" t="str">
        <f t="shared" ref="W6146:W6209" si="947">IF(U6146=TRUE,IF(ISNUMBER(SEARCH("Carb",N6146))=TRUE,MID(LEFT(N6146,FIND("#",N6146)-1),FIND(CHAR(1),SUBSTITUTE(N6146," ",CHAR(1),(LEN(N6146)-LEN(SUBSTITUTE(N6146," ","")))-1))+1,LEN(N6146)),LEFT(N6146,FIND("#",N6146)-1)),"")</f>
        <v/>
      </c>
      <c r="X6146" s="9" t="str">
        <f t="shared" si="944"/>
        <v/>
      </c>
      <c r="BC6146" s="9" t="str">
        <f>IF(V6146="","",MAX(BC$1:BC6145)+1)</f>
        <v/>
      </c>
    </row>
    <row r="6147" spans="21:55">
      <c r="U6147" s="17" t="b">
        <f t="shared" si="945"/>
        <v>0</v>
      </c>
      <c r="V6147" s="9" t="str">
        <f t="shared" si="946"/>
        <v/>
      </c>
      <c r="W6147" s="9" t="str">
        <f t="shared" si="947"/>
        <v/>
      </c>
      <c r="X6147" s="9" t="str">
        <f t="shared" si="944"/>
        <v/>
      </c>
      <c r="BC6147" s="9" t="str">
        <f>IF(V6147="","",MAX(BC$1:BC6146)+1)</f>
        <v/>
      </c>
    </row>
    <row r="6148" spans="21:55">
      <c r="U6148" s="17" t="b">
        <f t="shared" si="945"/>
        <v>0</v>
      </c>
      <c r="V6148" s="9" t="str">
        <f t="shared" si="946"/>
        <v/>
      </c>
      <c r="W6148" s="9" t="str">
        <f t="shared" si="947"/>
        <v/>
      </c>
      <c r="X6148" s="9" t="str">
        <f t="shared" si="944"/>
        <v/>
      </c>
      <c r="BC6148" s="9" t="str">
        <f>IF(V6148="","",MAX(BC$1:BC6147)+1)</f>
        <v/>
      </c>
    </row>
    <row r="6149" spans="21:55">
      <c r="U6149" s="17" t="b">
        <f t="shared" si="945"/>
        <v>0</v>
      </c>
      <c r="V6149" s="9" t="str">
        <f t="shared" si="946"/>
        <v/>
      </c>
      <c r="W6149" s="9" t="str">
        <f t="shared" si="947"/>
        <v/>
      </c>
      <c r="X6149" s="9" t="str">
        <f t="shared" si="944"/>
        <v/>
      </c>
      <c r="BC6149" s="9" t="str">
        <f>IF(V6149="","",MAX(BC$1:BC6148)+1)</f>
        <v/>
      </c>
    </row>
    <row r="6150" spans="21:55">
      <c r="U6150" s="17" t="b">
        <f t="shared" si="945"/>
        <v>0</v>
      </c>
      <c r="V6150" s="9" t="str">
        <f t="shared" si="946"/>
        <v/>
      </c>
      <c r="W6150" s="9" t="str">
        <f t="shared" si="947"/>
        <v/>
      </c>
      <c r="X6150" s="9" t="str">
        <f t="shared" si="944"/>
        <v/>
      </c>
      <c r="BC6150" s="9" t="str">
        <f>IF(V6150="","",MAX(BC$1:BC6149)+1)</f>
        <v/>
      </c>
    </row>
    <row r="6151" spans="21:55">
      <c r="U6151" s="17" t="b">
        <f t="shared" si="945"/>
        <v>0</v>
      </c>
      <c r="V6151" s="9" t="str">
        <f t="shared" si="946"/>
        <v/>
      </c>
      <c r="W6151" s="9" t="str">
        <f t="shared" si="947"/>
        <v/>
      </c>
      <c r="X6151" s="9" t="str">
        <f t="shared" si="944"/>
        <v/>
      </c>
      <c r="BC6151" s="9" t="str">
        <f>IF(V6151="","",MAX(BC$1:BC6150)+1)</f>
        <v/>
      </c>
    </row>
    <row r="6152" spans="21:55">
      <c r="U6152" s="17" t="b">
        <f t="shared" si="945"/>
        <v>0</v>
      </c>
      <c r="V6152" s="9" t="str">
        <f t="shared" si="946"/>
        <v/>
      </c>
      <c r="W6152" s="9" t="str">
        <f t="shared" si="947"/>
        <v/>
      </c>
      <c r="X6152" s="9" t="str">
        <f t="shared" si="944"/>
        <v/>
      </c>
      <c r="BC6152" s="9" t="str">
        <f>IF(V6152="","",MAX(BC$1:BC6151)+1)</f>
        <v/>
      </c>
    </row>
    <row r="6153" spans="21:55">
      <c r="U6153" s="17" t="b">
        <f t="shared" si="945"/>
        <v>0</v>
      </c>
      <c r="V6153" s="9" t="str">
        <f t="shared" si="946"/>
        <v/>
      </c>
      <c r="W6153" s="9" t="str">
        <f t="shared" si="947"/>
        <v/>
      </c>
      <c r="X6153" s="9" t="str">
        <f t="shared" si="944"/>
        <v/>
      </c>
      <c r="BC6153" s="9" t="str">
        <f>IF(V6153="","",MAX(BC$1:BC6152)+1)</f>
        <v/>
      </c>
    </row>
    <row r="6154" spans="21:55">
      <c r="U6154" s="17" t="b">
        <f t="shared" si="945"/>
        <v>0</v>
      </c>
      <c r="V6154" s="9" t="str">
        <f t="shared" si="946"/>
        <v/>
      </c>
      <c r="W6154" s="9" t="str">
        <f t="shared" si="947"/>
        <v/>
      </c>
      <c r="X6154" s="9" t="str">
        <f t="shared" si="944"/>
        <v/>
      </c>
      <c r="BC6154" s="9" t="str">
        <f>IF(V6154="","",MAX(BC$1:BC6153)+1)</f>
        <v/>
      </c>
    </row>
    <row r="6155" spans="21:55">
      <c r="U6155" s="17" t="b">
        <f t="shared" si="945"/>
        <v>0</v>
      </c>
      <c r="V6155" s="9" t="str">
        <f t="shared" si="946"/>
        <v/>
      </c>
      <c r="W6155" s="9" t="str">
        <f t="shared" si="947"/>
        <v/>
      </c>
      <c r="X6155" s="9" t="str">
        <f t="shared" si="944"/>
        <v/>
      </c>
      <c r="BC6155" s="9" t="str">
        <f>IF(V6155="","",MAX(BC$1:BC6154)+1)</f>
        <v/>
      </c>
    </row>
    <row r="6156" spans="21:55">
      <c r="U6156" s="17" t="b">
        <f t="shared" si="945"/>
        <v>0</v>
      </c>
      <c r="V6156" s="9" t="str">
        <f t="shared" si="946"/>
        <v/>
      </c>
      <c r="W6156" s="9" t="str">
        <f t="shared" si="947"/>
        <v/>
      </c>
      <c r="X6156" s="9" t="str">
        <f t="shared" si="944"/>
        <v/>
      </c>
      <c r="BC6156" s="9" t="str">
        <f>IF(V6156="","",MAX(BC$1:BC6155)+1)</f>
        <v/>
      </c>
    </row>
    <row r="6157" spans="21:55">
      <c r="U6157" s="17" t="b">
        <f t="shared" si="945"/>
        <v>0</v>
      </c>
      <c r="V6157" s="9" t="str">
        <f t="shared" si="946"/>
        <v/>
      </c>
      <c r="W6157" s="9" t="str">
        <f t="shared" si="947"/>
        <v/>
      </c>
      <c r="X6157" s="9" t="str">
        <f t="shared" si="944"/>
        <v/>
      </c>
      <c r="BC6157" s="9" t="str">
        <f>IF(V6157="","",MAX(BC$1:BC6156)+1)</f>
        <v/>
      </c>
    </row>
    <row r="6158" spans="21:55">
      <c r="U6158" s="17" t="b">
        <f t="shared" si="945"/>
        <v>0</v>
      </c>
      <c r="V6158" s="9" t="str">
        <f t="shared" si="946"/>
        <v/>
      </c>
      <c r="W6158" s="9" t="str">
        <f t="shared" si="947"/>
        <v/>
      </c>
      <c r="X6158" s="9" t="str">
        <f t="shared" si="944"/>
        <v/>
      </c>
      <c r="BC6158" s="9" t="str">
        <f>IF(V6158="","",MAX(BC$1:BC6157)+1)</f>
        <v/>
      </c>
    </row>
    <row r="6159" spans="21:55">
      <c r="U6159" s="17" t="b">
        <f t="shared" si="945"/>
        <v>0</v>
      </c>
      <c r="V6159" s="9" t="str">
        <f t="shared" si="946"/>
        <v/>
      </c>
      <c r="W6159" s="9" t="str">
        <f t="shared" si="947"/>
        <v/>
      </c>
      <c r="X6159" s="9" t="str">
        <f t="shared" si="944"/>
        <v/>
      </c>
      <c r="BC6159" s="9" t="str">
        <f>IF(V6159="","",MAX(BC$1:BC6158)+1)</f>
        <v/>
      </c>
    </row>
    <row r="6160" spans="21:55">
      <c r="U6160" s="17" t="b">
        <f t="shared" si="945"/>
        <v>0</v>
      </c>
      <c r="V6160" s="9" t="str">
        <f t="shared" si="946"/>
        <v/>
      </c>
      <c r="W6160" s="9" t="str">
        <f t="shared" si="947"/>
        <v/>
      </c>
      <c r="X6160" s="9" t="str">
        <f t="shared" si="944"/>
        <v/>
      </c>
      <c r="BC6160" s="9" t="str">
        <f>IF(V6160="","",MAX(BC$1:BC6159)+1)</f>
        <v/>
      </c>
    </row>
    <row r="6161" spans="21:55">
      <c r="U6161" s="17" t="b">
        <f t="shared" si="945"/>
        <v>0</v>
      </c>
      <c r="V6161" s="9" t="str">
        <f t="shared" si="946"/>
        <v/>
      </c>
      <c r="W6161" s="9" t="str">
        <f t="shared" si="947"/>
        <v/>
      </c>
      <c r="X6161" s="9" t="str">
        <f t="shared" si="944"/>
        <v/>
      </c>
      <c r="BC6161" s="9" t="str">
        <f>IF(V6161="","",MAX(BC$1:BC6160)+1)</f>
        <v/>
      </c>
    </row>
    <row r="6162" spans="21:55">
      <c r="U6162" s="17" t="b">
        <f t="shared" si="945"/>
        <v>0</v>
      </c>
      <c r="V6162" s="9" t="str">
        <f t="shared" si="946"/>
        <v/>
      </c>
      <c r="W6162" s="9" t="str">
        <f t="shared" si="947"/>
        <v/>
      </c>
      <c r="X6162" s="9" t="str">
        <f t="shared" si="944"/>
        <v/>
      </c>
      <c r="BC6162" s="9" t="str">
        <f>IF(V6162="","",MAX(BC$1:BC6161)+1)</f>
        <v/>
      </c>
    </row>
    <row r="6163" spans="21:55">
      <c r="U6163" s="17" t="b">
        <f t="shared" si="945"/>
        <v>0</v>
      </c>
      <c r="V6163" s="9" t="str">
        <f t="shared" si="946"/>
        <v/>
      </c>
      <c r="W6163" s="9" t="str">
        <f t="shared" si="947"/>
        <v/>
      </c>
      <c r="X6163" s="9" t="str">
        <f t="shared" si="944"/>
        <v/>
      </c>
      <c r="BC6163" s="9" t="str">
        <f>IF(V6163="","",MAX(BC$1:BC6162)+1)</f>
        <v/>
      </c>
    </row>
    <row r="6164" spans="21:55">
      <c r="U6164" s="17" t="b">
        <f t="shared" si="945"/>
        <v>0</v>
      </c>
      <c r="V6164" s="9" t="str">
        <f t="shared" si="946"/>
        <v/>
      </c>
      <c r="W6164" s="9" t="str">
        <f t="shared" si="947"/>
        <v/>
      </c>
      <c r="X6164" s="9" t="str">
        <f t="shared" si="944"/>
        <v/>
      </c>
      <c r="BC6164" s="9" t="str">
        <f>IF(V6164="","",MAX(BC$1:BC6163)+1)</f>
        <v/>
      </c>
    </row>
    <row r="6165" spans="21:55">
      <c r="U6165" s="17" t="b">
        <f t="shared" si="945"/>
        <v>0</v>
      </c>
      <c r="V6165" s="9" t="str">
        <f t="shared" si="946"/>
        <v/>
      </c>
      <c r="W6165" s="9" t="str">
        <f t="shared" si="947"/>
        <v/>
      </c>
      <c r="X6165" s="9" t="str">
        <f t="shared" si="944"/>
        <v/>
      </c>
      <c r="BC6165" s="9" t="str">
        <f>IF(V6165="","",MAX(BC$1:BC6164)+1)</f>
        <v/>
      </c>
    </row>
    <row r="6166" spans="21:55">
      <c r="U6166" s="17" t="b">
        <f t="shared" si="945"/>
        <v>0</v>
      </c>
      <c r="V6166" s="9" t="str">
        <f t="shared" si="946"/>
        <v/>
      </c>
      <c r="W6166" s="9" t="str">
        <f t="shared" si="947"/>
        <v/>
      </c>
      <c r="X6166" s="9" t="str">
        <f t="shared" si="944"/>
        <v/>
      </c>
      <c r="BC6166" s="9" t="str">
        <f>IF(V6166="","",MAX(BC$1:BC6165)+1)</f>
        <v/>
      </c>
    </row>
    <row r="6167" spans="21:55">
      <c r="U6167" s="17" t="b">
        <f t="shared" si="945"/>
        <v>0</v>
      </c>
      <c r="V6167" s="9" t="str">
        <f t="shared" si="946"/>
        <v/>
      </c>
      <c r="W6167" s="9" t="str">
        <f t="shared" si="947"/>
        <v/>
      </c>
      <c r="X6167" s="9" t="str">
        <f t="shared" si="944"/>
        <v/>
      </c>
      <c r="BC6167" s="9" t="str">
        <f>IF(V6167="","",MAX(BC$1:BC6166)+1)</f>
        <v/>
      </c>
    </row>
    <row r="6168" spans="21:55">
      <c r="U6168" s="17" t="b">
        <f t="shared" si="945"/>
        <v>0</v>
      </c>
      <c r="V6168" s="9" t="str">
        <f t="shared" si="946"/>
        <v/>
      </c>
      <c r="W6168" s="9" t="str">
        <f t="shared" si="947"/>
        <v/>
      </c>
      <c r="X6168" s="9" t="str">
        <f t="shared" si="944"/>
        <v/>
      </c>
      <c r="BC6168" s="9" t="str">
        <f>IF(V6168="","",MAX(BC$1:BC6167)+1)</f>
        <v/>
      </c>
    </row>
    <row r="6169" spans="21:55">
      <c r="U6169" s="17" t="b">
        <f t="shared" si="945"/>
        <v>0</v>
      </c>
      <c r="V6169" s="9" t="str">
        <f t="shared" si="946"/>
        <v/>
      </c>
      <c r="W6169" s="9" t="str">
        <f t="shared" si="947"/>
        <v/>
      </c>
      <c r="X6169" s="9" t="str">
        <f t="shared" si="944"/>
        <v/>
      </c>
      <c r="BC6169" s="9" t="str">
        <f>IF(V6169="","",MAX(BC$1:BC6168)+1)</f>
        <v/>
      </c>
    </row>
    <row r="6170" spans="21:55">
      <c r="U6170" s="17" t="b">
        <f t="shared" si="945"/>
        <v>0</v>
      </c>
      <c r="V6170" s="9" t="str">
        <f t="shared" si="946"/>
        <v/>
      </c>
      <c r="W6170" s="9" t="str">
        <f t="shared" si="947"/>
        <v/>
      </c>
      <c r="X6170" s="9" t="str">
        <f t="shared" si="944"/>
        <v/>
      </c>
      <c r="BC6170" s="9" t="str">
        <f>IF(V6170="","",MAX(BC$1:BC6169)+1)</f>
        <v/>
      </c>
    </row>
    <row r="6171" spans="21:55">
      <c r="U6171" s="17" t="b">
        <f t="shared" si="945"/>
        <v>0</v>
      </c>
      <c r="V6171" s="9" t="str">
        <f t="shared" si="946"/>
        <v/>
      </c>
      <c r="W6171" s="9" t="str">
        <f t="shared" si="947"/>
        <v/>
      </c>
      <c r="X6171" s="9" t="str">
        <f t="shared" si="944"/>
        <v/>
      </c>
      <c r="BC6171" s="9" t="str">
        <f>IF(V6171="","",MAX(BC$1:BC6170)+1)</f>
        <v/>
      </c>
    </row>
    <row r="6172" spans="21:55">
      <c r="U6172" s="17" t="b">
        <f t="shared" si="945"/>
        <v>0</v>
      </c>
      <c r="V6172" s="9" t="str">
        <f t="shared" si="946"/>
        <v/>
      </c>
      <c r="W6172" s="9" t="str">
        <f t="shared" si="947"/>
        <v/>
      </c>
      <c r="X6172" s="9" t="str">
        <f t="shared" si="944"/>
        <v/>
      </c>
      <c r="BC6172" s="9" t="str">
        <f>IF(V6172="","",MAX(BC$1:BC6171)+1)</f>
        <v/>
      </c>
    </row>
    <row r="6173" spans="21:55">
      <c r="U6173" s="17" t="b">
        <f t="shared" si="945"/>
        <v>0</v>
      </c>
      <c r="V6173" s="9" t="str">
        <f t="shared" si="946"/>
        <v/>
      </c>
      <c r="W6173" s="9" t="str">
        <f t="shared" si="947"/>
        <v/>
      </c>
      <c r="X6173" s="9" t="str">
        <f t="shared" si="944"/>
        <v/>
      </c>
      <c r="BC6173" s="9" t="str">
        <f>IF(V6173="","",MAX(BC$1:BC6172)+1)</f>
        <v/>
      </c>
    </row>
    <row r="6174" spans="21:55">
      <c r="U6174" s="17" t="b">
        <f t="shared" si="945"/>
        <v>0</v>
      </c>
      <c r="V6174" s="9" t="str">
        <f t="shared" si="946"/>
        <v/>
      </c>
      <c r="W6174" s="9" t="str">
        <f t="shared" si="947"/>
        <v/>
      </c>
      <c r="X6174" s="9" t="str">
        <f t="shared" ref="X6174:X6237" si="948">IF(U6174=TRUE, MID(LEFT(N6174,FIND(")",N6174)-1),FIND("(",N6174)+1,LEN(N6174)), "")</f>
        <v/>
      </c>
      <c r="BC6174" s="9" t="str">
        <f>IF(V6174="","",MAX(BC$1:BC6173)+1)</f>
        <v/>
      </c>
    </row>
    <row r="6175" spans="21:55">
      <c r="U6175" s="17" t="b">
        <f t="shared" si="945"/>
        <v>0</v>
      </c>
      <c r="V6175" s="9" t="str">
        <f t="shared" si="946"/>
        <v/>
      </c>
      <c r="W6175" s="9" t="str">
        <f t="shared" si="947"/>
        <v/>
      </c>
      <c r="X6175" s="9" t="str">
        <f t="shared" si="948"/>
        <v/>
      </c>
      <c r="BC6175" s="9" t="str">
        <f>IF(V6175="","",MAX(BC$1:BC6174)+1)</f>
        <v/>
      </c>
    </row>
    <row r="6176" spans="21:55">
      <c r="U6176" s="17" t="b">
        <f t="shared" si="945"/>
        <v>0</v>
      </c>
      <c r="V6176" s="9" t="str">
        <f t="shared" si="946"/>
        <v/>
      </c>
      <c r="W6176" s="9" t="str">
        <f t="shared" si="947"/>
        <v/>
      </c>
      <c r="X6176" s="9" t="str">
        <f t="shared" si="948"/>
        <v/>
      </c>
      <c r="BC6176" s="9" t="str">
        <f>IF(V6176="","",MAX(BC$1:BC6175)+1)</f>
        <v/>
      </c>
    </row>
    <row r="6177" spans="21:55">
      <c r="U6177" s="17" t="b">
        <f t="shared" si="945"/>
        <v>0</v>
      </c>
      <c r="V6177" s="9" t="str">
        <f t="shared" si="946"/>
        <v/>
      </c>
      <c r="W6177" s="9" t="str">
        <f t="shared" si="947"/>
        <v/>
      </c>
      <c r="X6177" s="9" t="str">
        <f t="shared" si="948"/>
        <v/>
      </c>
      <c r="BC6177" s="9" t="str">
        <f>IF(V6177="","",MAX(BC$1:BC6176)+1)</f>
        <v/>
      </c>
    </row>
    <row r="6178" spans="21:55">
      <c r="U6178" s="17" t="b">
        <f t="shared" si="945"/>
        <v>0</v>
      </c>
      <c r="V6178" s="9" t="str">
        <f t="shared" si="946"/>
        <v/>
      </c>
      <c r="W6178" s="9" t="str">
        <f t="shared" si="947"/>
        <v/>
      </c>
      <c r="X6178" s="9" t="str">
        <f t="shared" si="948"/>
        <v/>
      </c>
      <c r="BC6178" s="9" t="str">
        <f>IF(V6178="","",MAX(BC$1:BC6177)+1)</f>
        <v/>
      </c>
    </row>
    <row r="6179" spans="21:55">
      <c r="U6179" s="17" t="b">
        <f t="shared" si="945"/>
        <v>0</v>
      </c>
      <c r="V6179" s="9" t="str">
        <f t="shared" si="946"/>
        <v/>
      </c>
      <c r="W6179" s="9" t="str">
        <f t="shared" si="947"/>
        <v/>
      </c>
      <c r="X6179" s="9" t="str">
        <f t="shared" si="948"/>
        <v/>
      </c>
      <c r="BC6179" s="9" t="str">
        <f>IF(V6179="","",MAX(BC$1:BC6178)+1)</f>
        <v/>
      </c>
    </row>
    <row r="6180" spans="21:55">
      <c r="U6180" s="17" t="b">
        <f t="shared" si="945"/>
        <v>0</v>
      </c>
      <c r="V6180" s="9" t="str">
        <f t="shared" si="946"/>
        <v/>
      </c>
      <c r="W6180" s="9" t="str">
        <f t="shared" si="947"/>
        <v/>
      </c>
      <c r="X6180" s="9" t="str">
        <f t="shared" si="948"/>
        <v/>
      </c>
      <c r="BC6180" s="9" t="str">
        <f>IF(V6180="","",MAX(BC$1:BC6179)+1)</f>
        <v/>
      </c>
    </row>
    <row r="6181" spans="21:55">
      <c r="U6181" s="17" t="b">
        <f t="shared" si="945"/>
        <v>0</v>
      </c>
      <c r="V6181" s="9" t="str">
        <f t="shared" si="946"/>
        <v/>
      </c>
      <c r="W6181" s="9" t="str">
        <f t="shared" si="947"/>
        <v/>
      </c>
      <c r="X6181" s="9" t="str">
        <f t="shared" si="948"/>
        <v/>
      </c>
      <c r="BC6181" s="9" t="str">
        <f>IF(V6181="","",MAX(BC$1:BC6180)+1)</f>
        <v/>
      </c>
    </row>
    <row r="6182" spans="21:55">
      <c r="U6182" s="17" t="b">
        <f t="shared" si="945"/>
        <v>0</v>
      </c>
      <c r="V6182" s="9" t="str">
        <f t="shared" si="946"/>
        <v/>
      </c>
      <c r="W6182" s="9" t="str">
        <f t="shared" si="947"/>
        <v/>
      </c>
      <c r="X6182" s="9" t="str">
        <f t="shared" si="948"/>
        <v/>
      </c>
      <c r="BC6182" s="9" t="str">
        <f>IF(V6182="","",MAX(BC$1:BC6181)+1)</f>
        <v/>
      </c>
    </row>
    <row r="6183" spans="21:55">
      <c r="U6183" s="17" t="b">
        <f t="shared" si="945"/>
        <v>0</v>
      </c>
      <c r="V6183" s="9" t="str">
        <f t="shared" si="946"/>
        <v/>
      </c>
      <c r="W6183" s="9" t="str">
        <f t="shared" si="947"/>
        <v/>
      </c>
      <c r="X6183" s="9" t="str">
        <f t="shared" si="948"/>
        <v/>
      </c>
      <c r="BC6183" s="9" t="str">
        <f>IF(V6183="","",MAX(BC$1:BC6182)+1)</f>
        <v/>
      </c>
    </row>
    <row r="6184" spans="21:55">
      <c r="U6184" s="17" t="b">
        <f t="shared" si="945"/>
        <v>0</v>
      </c>
      <c r="V6184" s="9" t="str">
        <f t="shared" si="946"/>
        <v/>
      </c>
      <c r="W6184" s="9" t="str">
        <f t="shared" si="947"/>
        <v/>
      </c>
      <c r="X6184" s="9" t="str">
        <f t="shared" si="948"/>
        <v/>
      </c>
      <c r="BC6184" s="9" t="str">
        <f>IF(V6184="","",MAX(BC$1:BC6183)+1)</f>
        <v/>
      </c>
    </row>
    <row r="6185" spans="21:55">
      <c r="U6185" s="17" t="b">
        <f t="shared" si="945"/>
        <v>0</v>
      </c>
      <c r="V6185" s="9" t="str">
        <f t="shared" si="946"/>
        <v/>
      </c>
      <c r="W6185" s="9" t="str">
        <f t="shared" si="947"/>
        <v/>
      </c>
      <c r="X6185" s="9" t="str">
        <f t="shared" si="948"/>
        <v/>
      </c>
      <c r="BC6185" s="9" t="str">
        <f>IF(V6185="","",MAX(BC$1:BC6184)+1)</f>
        <v/>
      </c>
    </row>
    <row r="6186" spans="21:55">
      <c r="U6186" s="17" t="b">
        <f t="shared" si="945"/>
        <v>0</v>
      </c>
      <c r="V6186" s="9" t="str">
        <f t="shared" si="946"/>
        <v/>
      </c>
      <c r="W6186" s="9" t="str">
        <f t="shared" si="947"/>
        <v/>
      </c>
      <c r="X6186" s="9" t="str">
        <f t="shared" si="948"/>
        <v/>
      </c>
      <c r="BC6186" s="9" t="str">
        <f>IF(V6186="","",MAX(BC$1:BC6185)+1)</f>
        <v/>
      </c>
    </row>
    <row r="6187" spans="21:55">
      <c r="U6187" s="17" t="b">
        <f t="shared" si="945"/>
        <v>0</v>
      </c>
      <c r="V6187" s="9" t="str">
        <f t="shared" si="946"/>
        <v/>
      </c>
      <c r="W6187" s="9" t="str">
        <f t="shared" si="947"/>
        <v/>
      </c>
      <c r="X6187" s="9" t="str">
        <f t="shared" si="948"/>
        <v/>
      </c>
      <c r="BC6187" s="9" t="str">
        <f>IF(V6187="","",MAX(BC$1:BC6186)+1)</f>
        <v/>
      </c>
    </row>
    <row r="6188" spans="21:55">
      <c r="U6188" s="17" t="b">
        <f t="shared" si="945"/>
        <v>0</v>
      </c>
      <c r="V6188" s="9" t="str">
        <f t="shared" si="946"/>
        <v/>
      </c>
      <c r="W6188" s="9" t="str">
        <f t="shared" si="947"/>
        <v/>
      </c>
      <c r="X6188" s="9" t="str">
        <f t="shared" si="948"/>
        <v/>
      </c>
      <c r="BC6188" s="9" t="str">
        <f>IF(V6188="","",MAX(BC$1:BC6187)+1)</f>
        <v/>
      </c>
    </row>
    <row r="6189" spans="21:55">
      <c r="U6189" s="17" t="b">
        <f t="shared" si="945"/>
        <v>0</v>
      </c>
      <c r="V6189" s="9" t="str">
        <f t="shared" si="946"/>
        <v/>
      </c>
      <c r="W6189" s="9" t="str">
        <f t="shared" si="947"/>
        <v/>
      </c>
      <c r="X6189" s="9" t="str">
        <f t="shared" si="948"/>
        <v/>
      </c>
      <c r="BC6189" s="9" t="str">
        <f>IF(V6189="","",MAX(BC$1:BC6188)+1)</f>
        <v/>
      </c>
    </row>
    <row r="6190" spans="21:55">
      <c r="U6190" s="17" t="b">
        <f t="shared" si="945"/>
        <v>0</v>
      </c>
      <c r="V6190" s="9" t="str">
        <f t="shared" si="946"/>
        <v/>
      </c>
      <c r="W6190" s="9" t="str">
        <f t="shared" si="947"/>
        <v/>
      </c>
      <c r="X6190" s="9" t="str">
        <f t="shared" si="948"/>
        <v/>
      </c>
      <c r="BC6190" s="9" t="str">
        <f>IF(V6190="","",MAX(BC$1:BC6189)+1)</f>
        <v/>
      </c>
    </row>
    <row r="6191" spans="21:55">
      <c r="U6191" s="17" t="b">
        <f t="shared" si="945"/>
        <v>0</v>
      </c>
      <c r="V6191" s="9" t="str">
        <f t="shared" si="946"/>
        <v/>
      </c>
      <c r="W6191" s="9" t="str">
        <f t="shared" si="947"/>
        <v/>
      </c>
      <c r="X6191" s="9" t="str">
        <f t="shared" si="948"/>
        <v/>
      </c>
      <c r="BC6191" s="9" t="str">
        <f>IF(V6191="","",MAX(BC$1:BC6190)+1)</f>
        <v/>
      </c>
    </row>
    <row r="6192" spans="21:55">
      <c r="U6192" s="17" t="b">
        <f t="shared" si="945"/>
        <v>0</v>
      </c>
      <c r="V6192" s="9" t="str">
        <f t="shared" si="946"/>
        <v/>
      </c>
      <c r="W6192" s="9" t="str">
        <f t="shared" si="947"/>
        <v/>
      </c>
      <c r="X6192" s="9" t="str">
        <f t="shared" si="948"/>
        <v/>
      </c>
      <c r="BC6192" s="9" t="str">
        <f>IF(V6192="","",MAX(BC$1:BC6191)+1)</f>
        <v/>
      </c>
    </row>
    <row r="6193" spans="21:55">
      <c r="U6193" s="17" t="b">
        <f t="shared" si="945"/>
        <v>0</v>
      </c>
      <c r="V6193" s="9" t="str">
        <f t="shared" si="946"/>
        <v/>
      </c>
      <c r="W6193" s="9" t="str">
        <f t="shared" si="947"/>
        <v/>
      </c>
      <c r="X6193" s="9" t="str">
        <f t="shared" si="948"/>
        <v/>
      </c>
      <c r="BC6193" s="9" t="str">
        <f>IF(V6193="","",MAX(BC$1:BC6192)+1)</f>
        <v/>
      </c>
    </row>
    <row r="6194" spans="21:55">
      <c r="U6194" s="17" t="b">
        <f t="shared" si="945"/>
        <v>0</v>
      </c>
      <c r="V6194" s="9" t="str">
        <f t="shared" si="946"/>
        <v/>
      </c>
      <c r="W6194" s="9" t="str">
        <f t="shared" si="947"/>
        <v/>
      </c>
      <c r="X6194" s="9" t="str">
        <f t="shared" si="948"/>
        <v/>
      </c>
      <c r="BC6194" s="9" t="str">
        <f>IF(V6194="","",MAX(BC$1:BC6193)+1)</f>
        <v/>
      </c>
    </row>
    <row r="6195" spans="21:55">
      <c r="U6195" s="17" t="b">
        <f t="shared" si="945"/>
        <v>0</v>
      </c>
      <c r="V6195" s="9" t="str">
        <f t="shared" si="946"/>
        <v/>
      </c>
      <c r="W6195" s="9" t="str">
        <f t="shared" si="947"/>
        <v/>
      </c>
      <c r="X6195" s="9" t="str">
        <f t="shared" si="948"/>
        <v/>
      </c>
      <c r="BC6195" s="9" t="str">
        <f>IF(V6195="","",MAX(BC$1:BC6194)+1)</f>
        <v/>
      </c>
    </row>
    <row r="6196" spans="21:55">
      <c r="U6196" s="17" t="b">
        <f t="shared" si="945"/>
        <v>0</v>
      </c>
      <c r="V6196" s="9" t="str">
        <f t="shared" si="946"/>
        <v/>
      </c>
      <c r="W6196" s="9" t="str">
        <f t="shared" si="947"/>
        <v/>
      </c>
      <c r="X6196" s="9" t="str">
        <f t="shared" si="948"/>
        <v/>
      </c>
      <c r="BC6196" s="9" t="str">
        <f>IF(V6196="","",MAX(BC$1:BC6195)+1)</f>
        <v/>
      </c>
    </row>
    <row r="6197" spans="21:55">
      <c r="U6197" s="17" t="b">
        <f t="shared" si="945"/>
        <v>0</v>
      </c>
      <c r="V6197" s="9" t="str">
        <f t="shared" si="946"/>
        <v/>
      </c>
      <c r="W6197" s="9" t="str">
        <f t="shared" si="947"/>
        <v/>
      </c>
      <c r="X6197" s="9" t="str">
        <f t="shared" si="948"/>
        <v/>
      </c>
      <c r="BC6197" s="9" t="str">
        <f>IF(V6197="","",MAX(BC$1:BC6196)+1)</f>
        <v/>
      </c>
    </row>
    <row r="6198" spans="21:55">
      <c r="U6198" s="17" t="b">
        <f t="shared" si="945"/>
        <v>0</v>
      </c>
      <c r="V6198" s="9" t="str">
        <f t="shared" si="946"/>
        <v/>
      </c>
      <c r="W6198" s="9" t="str">
        <f t="shared" si="947"/>
        <v/>
      </c>
      <c r="X6198" s="9" t="str">
        <f t="shared" si="948"/>
        <v/>
      </c>
      <c r="BC6198" s="9" t="str">
        <f>IF(V6198="","",MAX(BC$1:BC6197)+1)</f>
        <v/>
      </c>
    </row>
    <row r="6199" spans="21:55">
      <c r="U6199" s="17" t="b">
        <f t="shared" si="945"/>
        <v>0</v>
      </c>
      <c r="V6199" s="9" t="str">
        <f t="shared" si="946"/>
        <v/>
      </c>
      <c r="W6199" s="9" t="str">
        <f t="shared" si="947"/>
        <v/>
      </c>
      <c r="X6199" s="9" t="str">
        <f t="shared" si="948"/>
        <v/>
      </c>
      <c r="BC6199" s="9" t="str">
        <f>IF(V6199="","",MAX(BC$1:BC6198)+1)</f>
        <v/>
      </c>
    </row>
    <row r="6200" spans="21:55">
      <c r="U6200" s="17" t="b">
        <f t="shared" si="945"/>
        <v>0</v>
      </c>
      <c r="V6200" s="9" t="str">
        <f t="shared" si="946"/>
        <v/>
      </c>
      <c r="W6200" s="9" t="str">
        <f t="shared" si="947"/>
        <v/>
      </c>
      <c r="X6200" s="9" t="str">
        <f t="shared" si="948"/>
        <v/>
      </c>
      <c r="BC6200" s="9" t="str">
        <f>IF(V6200="","",MAX(BC$1:BC6199)+1)</f>
        <v/>
      </c>
    </row>
    <row r="6201" spans="21:55">
      <c r="U6201" s="17" t="b">
        <f t="shared" si="945"/>
        <v>0</v>
      </c>
      <c r="V6201" s="9" t="str">
        <f t="shared" si="946"/>
        <v/>
      </c>
      <c r="W6201" s="9" t="str">
        <f t="shared" si="947"/>
        <v/>
      </c>
      <c r="X6201" s="9" t="str">
        <f t="shared" si="948"/>
        <v/>
      </c>
      <c r="BC6201" s="9" t="str">
        <f>IF(V6201="","",MAX(BC$1:BC6200)+1)</f>
        <v/>
      </c>
    </row>
    <row r="6202" spans="21:55">
      <c r="U6202" s="17" t="b">
        <f t="shared" si="945"/>
        <v>0</v>
      </c>
      <c r="V6202" s="9" t="str">
        <f t="shared" si="946"/>
        <v/>
      </c>
      <c r="W6202" s="9" t="str">
        <f t="shared" si="947"/>
        <v/>
      </c>
      <c r="X6202" s="9" t="str">
        <f t="shared" si="948"/>
        <v/>
      </c>
      <c r="BC6202" s="9" t="str">
        <f>IF(V6202="","",MAX(BC$1:BC6201)+1)</f>
        <v/>
      </c>
    </row>
    <row r="6203" spans="21:55">
      <c r="U6203" s="17" t="b">
        <f t="shared" si="945"/>
        <v>0</v>
      </c>
      <c r="V6203" s="9" t="str">
        <f t="shared" si="946"/>
        <v/>
      </c>
      <c r="W6203" s="9" t="str">
        <f t="shared" si="947"/>
        <v/>
      </c>
      <c r="X6203" s="9" t="str">
        <f t="shared" si="948"/>
        <v/>
      </c>
      <c r="BC6203" s="9" t="str">
        <f>IF(V6203="","",MAX(BC$1:BC6202)+1)</f>
        <v/>
      </c>
    </row>
    <row r="6204" spans="21:55">
      <c r="U6204" s="17" t="b">
        <f t="shared" si="945"/>
        <v>0</v>
      </c>
      <c r="V6204" s="9" t="str">
        <f t="shared" si="946"/>
        <v/>
      </c>
      <c r="W6204" s="9" t="str">
        <f t="shared" si="947"/>
        <v/>
      </c>
      <c r="X6204" s="9" t="str">
        <f t="shared" si="948"/>
        <v/>
      </c>
      <c r="BC6204" s="9" t="str">
        <f>IF(V6204="","",MAX(BC$1:BC6203)+1)</f>
        <v/>
      </c>
    </row>
    <row r="6205" spans="21:55">
      <c r="U6205" s="17" t="b">
        <f t="shared" si="945"/>
        <v>0</v>
      </c>
      <c r="V6205" s="9" t="str">
        <f t="shared" si="946"/>
        <v/>
      </c>
      <c r="W6205" s="9" t="str">
        <f t="shared" si="947"/>
        <v/>
      </c>
      <c r="X6205" s="9" t="str">
        <f t="shared" si="948"/>
        <v/>
      </c>
      <c r="BC6205" s="9" t="str">
        <f>IF(V6205="","",MAX(BC$1:BC6204)+1)</f>
        <v/>
      </c>
    </row>
    <row r="6206" spans="21:55">
      <c r="U6206" s="17" t="b">
        <f t="shared" si="945"/>
        <v>0</v>
      </c>
      <c r="V6206" s="9" t="str">
        <f t="shared" si="946"/>
        <v/>
      </c>
      <c r="W6206" s="9" t="str">
        <f t="shared" si="947"/>
        <v/>
      </c>
      <c r="X6206" s="9" t="str">
        <f t="shared" si="948"/>
        <v/>
      </c>
      <c r="BC6206" s="9" t="str">
        <f>IF(V6206="","",MAX(BC$1:BC6205)+1)</f>
        <v/>
      </c>
    </row>
    <row r="6207" spans="21:55">
      <c r="U6207" s="17" t="b">
        <f t="shared" si="945"/>
        <v>0</v>
      </c>
      <c r="V6207" s="9" t="str">
        <f t="shared" si="946"/>
        <v/>
      </c>
      <c r="W6207" s="9" t="str">
        <f t="shared" si="947"/>
        <v/>
      </c>
      <c r="X6207" s="9" t="str">
        <f t="shared" si="948"/>
        <v/>
      </c>
      <c r="BC6207" s="9" t="str">
        <f>IF(V6207="","",MAX(BC$1:BC6206)+1)</f>
        <v/>
      </c>
    </row>
    <row r="6208" spans="21:55">
      <c r="U6208" s="17" t="b">
        <f t="shared" si="945"/>
        <v>0</v>
      </c>
      <c r="V6208" s="9" t="str">
        <f t="shared" si="946"/>
        <v/>
      </c>
      <c r="W6208" s="9" t="str">
        <f t="shared" si="947"/>
        <v/>
      </c>
      <c r="X6208" s="9" t="str">
        <f t="shared" si="948"/>
        <v/>
      </c>
      <c r="BC6208" s="9" t="str">
        <f>IF(V6208="","",MAX(BC$1:BC6207)+1)</f>
        <v/>
      </c>
    </row>
    <row r="6209" spans="21:55">
      <c r="U6209" s="17" t="b">
        <f t="shared" si="945"/>
        <v>0</v>
      </c>
      <c r="V6209" s="9" t="str">
        <f t="shared" si="946"/>
        <v/>
      </c>
      <c r="W6209" s="9" t="str">
        <f t="shared" si="947"/>
        <v/>
      </c>
      <c r="X6209" s="9" t="str">
        <f t="shared" si="948"/>
        <v/>
      </c>
      <c r="BC6209" s="9" t="str">
        <f>IF(V6209="","",MAX(BC$1:BC6208)+1)</f>
        <v/>
      </c>
    </row>
    <row r="6210" spans="21:55">
      <c r="U6210" s="17" t="b">
        <f t="shared" ref="U6210:U6273" si="949">AND(ISNUMBER(SEARCH("(rs",N6210)),NOT(ISNUMBER(SEARCH("oxidation",N6210))),NOT(ISNUMBER(SEARCH("deamidated",N6210))),NOT(ISNUMBER(SEARCH("ammonia",N6210))),NOT(ISNUMBER(SEARCH("acetyl",N6210))),NOT(ISNUMBER(SEARCH("phospho",N6210))),NOT(ISNUMBER(SEARCH("dehydrated",N6210))))</f>
        <v>0</v>
      </c>
      <c r="V6210" s="9" t="str">
        <f t="shared" ref="V6210:V6273" si="950">IF(U6210=TRUE, IF(ISNUMBER(SEARCH(":",P6210))=TRUE, LEFT(P6210,FIND(":",P6210)-1),P6210), "")</f>
        <v/>
      </c>
      <c r="W6210" s="9" t="str">
        <f t="shared" ref="W6210:W6273" si="951">IF(U6210=TRUE,IF(ISNUMBER(SEARCH("Carb",N6210))=TRUE,MID(LEFT(N6210,FIND("#",N6210)-1),FIND(CHAR(1),SUBSTITUTE(N6210," ",CHAR(1),(LEN(N6210)-LEN(SUBSTITUTE(N6210," ","")))-1))+1,LEN(N6210)),LEFT(N6210,FIND("#",N6210)-1)),"")</f>
        <v/>
      </c>
      <c r="X6210" s="9" t="str">
        <f t="shared" si="948"/>
        <v/>
      </c>
      <c r="BC6210" s="9" t="str">
        <f>IF(V6210="","",MAX(BC$1:BC6209)+1)</f>
        <v/>
      </c>
    </row>
    <row r="6211" spans="21:55">
      <c r="U6211" s="17" t="b">
        <f t="shared" si="949"/>
        <v>0</v>
      </c>
      <c r="V6211" s="9" t="str">
        <f t="shared" si="950"/>
        <v/>
      </c>
      <c r="W6211" s="9" t="str">
        <f t="shared" si="951"/>
        <v/>
      </c>
      <c r="X6211" s="9" t="str">
        <f t="shared" si="948"/>
        <v/>
      </c>
      <c r="BC6211" s="9" t="str">
        <f>IF(V6211="","",MAX(BC$1:BC6210)+1)</f>
        <v/>
      </c>
    </row>
    <row r="6212" spans="21:55">
      <c r="U6212" s="17" t="b">
        <f t="shared" si="949"/>
        <v>0</v>
      </c>
      <c r="V6212" s="9" t="str">
        <f t="shared" si="950"/>
        <v/>
      </c>
      <c r="W6212" s="9" t="str">
        <f t="shared" si="951"/>
        <v/>
      </c>
      <c r="X6212" s="9" t="str">
        <f t="shared" si="948"/>
        <v/>
      </c>
      <c r="BC6212" s="9" t="str">
        <f>IF(V6212="","",MAX(BC$1:BC6211)+1)</f>
        <v/>
      </c>
    </row>
    <row r="6213" spans="21:55">
      <c r="U6213" s="17" t="b">
        <f t="shared" si="949"/>
        <v>0</v>
      </c>
      <c r="V6213" s="9" t="str">
        <f t="shared" si="950"/>
        <v/>
      </c>
      <c r="W6213" s="9" t="str">
        <f t="shared" si="951"/>
        <v/>
      </c>
      <c r="X6213" s="9" t="str">
        <f t="shared" si="948"/>
        <v/>
      </c>
      <c r="BC6213" s="9" t="str">
        <f>IF(V6213="","",MAX(BC$1:BC6212)+1)</f>
        <v/>
      </c>
    </row>
    <row r="6214" spans="21:55">
      <c r="U6214" s="17" t="b">
        <f t="shared" si="949"/>
        <v>0</v>
      </c>
      <c r="V6214" s="9" t="str">
        <f t="shared" si="950"/>
        <v/>
      </c>
      <c r="W6214" s="9" t="str">
        <f t="shared" si="951"/>
        <v/>
      </c>
      <c r="X6214" s="9" t="str">
        <f t="shared" si="948"/>
        <v/>
      </c>
      <c r="BC6214" s="9" t="str">
        <f>IF(V6214="","",MAX(BC$1:BC6213)+1)</f>
        <v/>
      </c>
    </row>
    <row r="6215" spans="21:55">
      <c r="U6215" s="17" t="b">
        <f t="shared" si="949"/>
        <v>0</v>
      </c>
      <c r="V6215" s="9" t="str">
        <f t="shared" si="950"/>
        <v/>
      </c>
      <c r="W6215" s="9" t="str">
        <f t="shared" si="951"/>
        <v/>
      </c>
      <c r="X6215" s="9" t="str">
        <f t="shared" si="948"/>
        <v/>
      </c>
      <c r="BC6215" s="9" t="str">
        <f>IF(V6215="","",MAX(BC$1:BC6214)+1)</f>
        <v/>
      </c>
    </row>
    <row r="6216" spans="21:55">
      <c r="U6216" s="17" t="b">
        <f t="shared" si="949"/>
        <v>0</v>
      </c>
      <c r="V6216" s="9" t="str">
        <f t="shared" si="950"/>
        <v/>
      </c>
      <c r="W6216" s="9" t="str">
        <f t="shared" si="951"/>
        <v/>
      </c>
      <c r="X6216" s="9" t="str">
        <f t="shared" si="948"/>
        <v/>
      </c>
      <c r="BC6216" s="9" t="str">
        <f>IF(V6216="","",MAX(BC$1:BC6215)+1)</f>
        <v/>
      </c>
    </row>
    <row r="6217" spans="21:55">
      <c r="U6217" s="17" t="b">
        <f t="shared" si="949"/>
        <v>0</v>
      </c>
      <c r="V6217" s="9" t="str">
        <f t="shared" si="950"/>
        <v/>
      </c>
      <c r="W6217" s="9" t="str">
        <f t="shared" si="951"/>
        <v/>
      </c>
      <c r="X6217" s="9" t="str">
        <f t="shared" si="948"/>
        <v/>
      </c>
      <c r="BC6217" s="9" t="str">
        <f>IF(V6217="","",MAX(BC$1:BC6216)+1)</f>
        <v/>
      </c>
    </row>
    <row r="6218" spans="21:55">
      <c r="U6218" s="17" t="b">
        <f t="shared" si="949"/>
        <v>0</v>
      </c>
      <c r="V6218" s="9" t="str">
        <f t="shared" si="950"/>
        <v/>
      </c>
      <c r="W6218" s="9" t="str">
        <f t="shared" si="951"/>
        <v/>
      </c>
      <c r="X6218" s="9" t="str">
        <f t="shared" si="948"/>
        <v/>
      </c>
      <c r="BC6218" s="9" t="str">
        <f>IF(V6218="","",MAX(BC$1:BC6217)+1)</f>
        <v/>
      </c>
    </row>
    <row r="6219" spans="21:55">
      <c r="U6219" s="17" t="b">
        <f t="shared" si="949"/>
        <v>0</v>
      </c>
      <c r="V6219" s="9" t="str">
        <f t="shared" si="950"/>
        <v/>
      </c>
      <c r="W6219" s="9" t="str">
        <f t="shared" si="951"/>
        <v/>
      </c>
      <c r="X6219" s="9" t="str">
        <f t="shared" si="948"/>
        <v/>
      </c>
      <c r="BC6219" s="9" t="str">
        <f>IF(V6219="","",MAX(BC$1:BC6218)+1)</f>
        <v/>
      </c>
    </row>
    <row r="6220" spans="21:55">
      <c r="U6220" s="17" t="b">
        <f t="shared" si="949"/>
        <v>0</v>
      </c>
      <c r="V6220" s="9" t="str">
        <f t="shared" si="950"/>
        <v/>
      </c>
      <c r="W6220" s="9" t="str">
        <f t="shared" si="951"/>
        <v/>
      </c>
      <c r="X6220" s="9" t="str">
        <f t="shared" si="948"/>
        <v/>
      </c>
      <c r="BC6220" s="9" t="str">
        <f>IF(V6220="","",MAX(BC$1:BC6219)+1)</f>
        <v/>
      </c>
    </row>
    <row r="6221" spans="21:55">
      <c r="U6221" s="17" t="b">
        <f t="shared" si="949"/>
        <v>0</v>
      </c>
      <c r="V6221" s="9" t="str">
        <f t="shared" si="950"/>
        <v/>
      </c>
      <c r="W6221" s="9" t="str">
        <f t="shared" si="951"/>
        <v/>
      </c>
      <c r="X6221" s="9" t="str">
        <f t="shared" si="948"/>
        <v/>
      </c>
      <c r="BC6221" s="9" t="str">
        <f>IF(V6221="","",MAX(BC$1:BC6220)+1)</f>
        <v/>
      </c>
    </row>
    <row r="6222" spans="21:55">
      <c r="U6222" s="17" t="b">
        <f t="shared" si="949"/>
        <v>0</v>
      </c>
      <c r="V6222" s="9" t="str">
        <f t="shared" si="950"/>
        <v/>
      </c>
      <c r="W6222" s="9" t="str">
        <f t="shared" si="951"/>
        <v/>
      </c>
      <c r="X6222" s="9" t="str">
        <f t="shared" si="948"/>
        <v/>
      </c>
      <c r="BC6222" s="9" t="str">
        <f>IF(V6222="","",MAX(BC$1:BC6221)+1)</f>
        <v/>
      </c>
    </row>
    <row r="6223" spans="21:55">
      <c r="U6223" s="17" t="b">
        <f t="shared" si="949"/>
        <v>0</v>
      </c>
      <c r="V6223" s="9" t="str">
        <f t="shared" si="950"/>
        <v/>
      </c>
      <c r="W6223" s="9" t="str">
        <f t="shared" si="951"/>
        <v/>
      </c>
      <c r="X6223" s="9" t="str">
        <f t="shared" si="948"/>
        <v/>
      </c>
      <c r="BC6223" s="9" t="str">
        <f>IF(V6223="","",MAX(BC$1:BC6222)+1)</f>
        <v/>
      </c>
    </row>
    <row r="6224" spans="21:55">
      <c r="U6224" s="17" t="b">
        <f t="shared" si="949"/>
        <v>0</v>
      </c>
      <c r="V6224" s="9" t="str">
        <f t="shared" si="950"/>
        <v/>
      </c>
      <c r="W6224" s="9" t="str">
        <f t="shared" si="951"/>
        <v/>
      </c>
      <c r="X6224" s="9" t="str">
        <f t="shared" si="948"/>
        <v/>
      </c>
      <c r="BC6224" s="9" t="str">
        <f>IF(V6224="","",MAX(BC$1:BC6223)+1)</f>
        <v/>
      </c>
    </row>
    <row r="6225" spans="21:55">
      <c r="U6225" s="17" t="b">
        <f t="shared" si="949"/>
        <v>0</v>
      </c>
      <c r="V6225" s="9" t="str">
        <f t="shared" si="950"/>
        <v/>
      </c>
      <c r="W6225" s="9" t="str">
        <f t="shared" si="951"/>
        <v/>
      </c>
      <c r="X6225" s="9" t="str">
        <f t="shared" si="948"/>
        <v/>
      </c>
      <c r="BC6225" s="9" t="str">
        <f>IF(V6225="","",MAX(BC$1:BC6224)+1)</f>
        <v/>
      </c>
    </row>
    <row r="6226" spans="21:55">
      <c r="U6226" s="17" t="b">
        <f t="shared" si="949"/>
        <v>0</v>
      </c>
      <c r="V6226" s="9" t="str">
        <f t="shared" si="950"/>
        <v/>
      </c>
      <c r="W6226" s="9" t="str">
        <f t="shared" si="951"/>
        <v/>
      </c>
      <c r="X6226" s="9" t="str">
        <f t="shared" si="948"/>
        <v/>
      </c>
      <c r="BC6226" s="9" t="str">
        <f>IF(V6226="","",MAX(BC$1:BC6225)+1)</f>
        <v/>
      </c>
    </row>
    <row r="6227" spans="21:55">
      <c r="U6227" s="17" t="b">
        <f t="shared" si="949"/>
        <v>0</v>
      </c>
      <c r="V6227" s="9" t="str">
        <f t="shared" si="950"/>
        <v/>
      </c>
      <c r="W6227" s="9" t="str">
        <f t="shared" si="951"/>
        <v/>
      </c>
      <c r="X6227" s="9" t="str">
        <f t="shared" si="948"/>
        <v/>
      </c>
      <c r="BC6227" s="9" t="str">
        <f>IF(V6227="","",MAX(BC$1:BC6226)+1)</f>
        <v/>
      </c>
    </row>
    <row r="6228" spans="21:55">
      <c r="U6228" s="17" t="b">
        <f t="shared" si="949"/>
        <v>0</v>
      </c>
      <c r="V6228" s="9" t="str">
        <f t="shared" si="950"/>
        <v/>
      </c>
      <c r="W6228" s="9" t="str">
        <f t="shared" si="951"/>
        <v/>
      </c>
      <c r="X6228" s="9" t="str">
        <f t="shared" si="948"/>
        <v/>
      </c>
      <c r="BC6228" s="9" t="str">
        <f>IF(V6228="","",MAX(BC$1:BC6227)+1)</f>
        <v/>
      </c>
    </row>
    <row r="6229" spans="21:55">
      <c r="U6229" s="17" t="b">
        <f t="shared" si="949"/>
        <v>0</v>
      </c>
      <c r="V6229" s="9" t="str">
        <f t="shared" si="950"/>
        <v/>
      </c>
      <c r="W6229" s="9" t="str">
        <f t="shared" si="951"/>
        <v/>
      </c>
      <c r="X6229" s="9" t="str">
        <f t="shared" si="948"/>
        <v/>
      </c>
      <c r="BC6229" s="9" t="str">
        <f>IF(V6229="","",MAX(BC$1:BC6228)+1)</f>
        <v/>
      </c>
    </row>
    <row r="6230" spans="21:55">
      <c r="U6230" s="17" t="b">
        <f t="shared" si="949"/>
        <v>0</v>
      </c>
      <c r="V6230" s="9" t="str">
        <f t="shared" si="950"/>
        <v/>
      </c>
      <c r="W6230" s="9" t="str">
        <f t="shared" si="951"/>
        <v/>
      </c>
      <c r="X6230" s="9" t="str">
        <f t="shared" si="948"/>
        <v/>
      </c>
      <c r="BC6230" s="9" t="str">
        <f>IF(V6230="","",MAX(BC$1:BC6229)+1)</f>
        <v/>
      </c>
    </row>
    <row r="6231" spans="21:55">
      <c r="U6231" s="17" t="b">
        <f t="shared" si="949"/>
        <v>0</v>
      </c>
      <c r="V6231" s="9" t="str">
        <f t="shared" si="950"/>
        <v/>
      </c>
      <c r="W6231" s="9" t="str">
        <f t="shared" si="951"/>
        <v/>
      </c>
      <c r="X6231" s="9" t="str">
        <f t="shared" si="948"/>
        <v/>
      </c>
      <c r="BC6231" s="9" t="str">
        <f>IF(V6231="","",MAX(BC$1:BC6230)+1)</f>
        <v/>
      </c>
    </row>
    <row r="6232" spans="21:55">
      <c r="U6232" s="17" t="b">
        <f t="shared" si="949"/>
        <v>0</v>
      </c>
      <c r="V6232" s="9" t="str">
        <f t="shared" si="950"/>
        <v/>
      </c>
      <c r="W6232" s="9" t="str">
        <f t="shared" si="951"/>
        <v/>
      </c>
      <c r="X6232" s="9" t="str">
        <f t="shared" si="948"/>
        <v/>
      </c>
      <c r="BC6232" s="9" t="str">
        <f>IF(V6232="","",MAX(BC$1:BC6231)+1)</f>
        <v/>
      </c>
    </row>
    <row r="6233" spans="21:55">
      <c r="U6233" s="17" t="b">
        <f t="shared" si="949"/>
        <v>0</v>
      </c>
      <c r="V6233" s="9" t="str">
        <f t="shared" si="950"/>
        <v/>
      </c>
      <c r="W6233" s="9" t="str">
        <f t="shared" si="951"/>
        <v/>
      </c>
      <c r="X6233" s="9" t="str">
        <f t="shared" si="948"/>
        <v/>
      </c>
      <c r="BC6233" s="9" t="str">
        <f>IF(V6233="","",MAX(BC$1:BC6232)+1)</f>
        <v/>
      </c>
    </row>
    <row r="6234" spans="21:55">
      <c r="U6234" s="17" t="b">
        <f t="shared" si="949"/>
        <v>0</v>
      </c>
      <c r="V6234" s="9" t="str">
        <f t="shared" si="950"/>
        <v/>
      </c>
      <c r="W6234" s="9" t="str">
        <f t="shared" si="951"/>
        <v/>
      </c>
      <c r="X6234" s="9" t="str">
        <f t="shared" si="948"/>
        <v/>
      </c>
      <c r="BC6234" s="9" t="str">
        <f>IF(V6234="","",MAX(BC$1:BC6233)+1)</f>
        <v/>
      </c>
    </row>
    <row r="6235" spans="21:55">
      <c r="U6235" s="17" t="b">
        <f t="shared" si="949"/>
        <v>0</v>
      </c>
      <c r="V6235" s="9" t="str">
        <f t="shared" si="950"/>
        <v/>
      </c>
      <c r="W6235" s="9" t="str">
        <f t="shared" si="951"/>
        <v/>
      </c>
      <c r="X6235" s="9" t="str">
        <f t="shared" si="948"/>
        <v/>
      </c>
      <c r="BC6235" s="9" t="str">
        <f>IF(V6235="","",MAX(BC$1:BC6234)+1)</f>
        <v/>
      </c>
    </row>
    <row r="6236" spans="21:55">
      <c r="U6236" s="17" t="b">
        <f t="shared" si="949"/>
        <v>0</v>
      </c>
      <c r="V6236" s="9" t="str">
        <f t="shared" si="950"/>
        <v/>
      </c>
      <c r="W6236" s="9" t="str">
        <f t="shared" si="951"/>
        <v/>
      </c>
      <c r="X6236" s="9" t="str">
        <f t="shared" si="948"/>
        <v/>
      </c>
      <c r="BC6236" s="9" t="str">
        <f>IF(V6236="","",MAX(BC$1:BC6235)+1)</f>
        <v/>
      </c>
    </row>
    <row r="6237" spans="21:55">
      <c r="U6237" s="17" t="b">
        <f t="shared" si="949"/>
        <v>0</v>
      </c>
      <c r="V6237" s="9" t="str">
        <f t="shared" si="950"/>
        <v/>
      </c>
      <c r="W6237" s="9" t="str">
        <f t="shared" si="951"/>
        <v/>
      </c>
      <c r="X6237" s="9" t="str">
        <f t="shared" si="948"/>
        <v/>
      </c>
      <c r="BC6237" s="9" t="str">
        <f>IF(V6237="","",MAX(BC$1:BC6236)+1)</f>
        <v/>
      </c>
    </row>
    <row r="6238" spans="21:55">
      <c r="U6238" s="17" t="b">
        <f t="shared" si="949"/>
        <v>0</v>
      </c>
      <c r="V6238" s="9" t="str">
        <f t="shared" si="950"/>
        <v/>
      </c>
      <c r="W6238" s="9" t="str">
        <f t="shared" si="951"/>
        <v/>
      </c>
      <c r="X6238" s="9" t="str">
        <f t="shared" ref="X6238:X6301" si="952">IF(U6238=TRUE, MID(LEFT(N6238,FIND(")",N6238)-1),FIND("(",N6238)+1,LEN(N6238)), "")</f>
        <v/>
      </c>
      <c r="BC6238" s="9" t="str">
        <f>IF(V6238="","",MAX(BC$1:BC6237)+1)</f>
        <v/>
      </c>
    </row>
    <row r="6239" spans="21:55">
      <c r="U6239" s="17" t="b">
        <f t="shared" si="949"/>
        <v>0</v>
      </c>
      <c r="V6239" s="9" t="str">
        <f t="shared" si="950"/>
        <v/>
      </c>
      <c r="W6239" s="9" t="str">
        <f t="shared" si="951"/>
        <v/>
      </c>
      <c r="X6239" s="9" t="str">
        <f t="shared" si="952"/>
        <v/>
      </c>
      <c r="BC6239" s="9" t="str">
        <f>IF(V6239="","",MAX(BC$1:BC6238)+1)</f>
        <v/>
      </c>
    </row>
    <row r="6240" spans="21:55">
      <c r="U6240" s="17" t="b">
        <f t="shared" si="949"/>
        <v>0</v>
      </c>
      <c r="V6240" s="9" t="str">
        <f t="shared" si="950"/>
        <v/>
      </c>
      <c r="W6240" s="9" t="str">
        <f t="shared" si="951"/>
        <v/>
      </c>
      <c r="X6240" s="9" t="str">
        <f t="shared" si="952"/>
        <v/>
      </c>
      <c r="BC6240" s="9" t="str">
        <f>IF(V6240="","",MAX(BC$1:BC6239)+1)</f>
        <v/>
      </c>
    </row>
    <row r="6241" spans="21:55">
      <c r="U6241" s="17" t="b">
        <f t="shared" si="949"/>
        <v>0</v>
      </c>
      <c r="V6241" s="9" t="str">
        <f t="shared" si="950"/>
        <v/>
      </c>
      <c r="W6241" s="9" t="str">
        <f t="shared" si="951"/>
        <v/>
      </c>
      <c r="X6241" s="9" t="str">
        <f t="shared" si="952"/>
        <v/>
      </c>
      <c r="BC6241" s="9" t="str">
        <f>IF(V6241="","",MAX(BC$1:BC6240)+1)</f>
        <v/>
      </c>
    </row>
    <row r="6242" spans="21:55">
      <c r="U6242" s="17" t="b">
        <f t="shared" si="949"/>
        <v>0</v>
      </c>
      <c r="V6242" s="9" t="str">
        <f t="shared" si="950"/>
        <v/>
      </c>
      <c r="W6242" s="9" t="str">
        <f t="shared" si="951"/>
        <v/>
      </c>
      <c r="X6242" s="9" t="str">
        <f t="shared" si="952"/>
        <v/>
      </c>
      <c r="BC6242" s="9" t="str">
        <f>IF(V6242="","",MAX(BC$1:BC6241)+1)</f>
        <v/>
      </c>
    </row>
    <row r="6243" spans="21:55">
      <c r="U6243" s="17" t="b">
        <f t="shared" si="949"/>
        <v>0</v>
      </c>
      <c r="V6243" s="9" t="str">
        <f t="shared" si="950"/>
        <v/>
      </c>
      <c r="W6243" s="9" t="str">
        <f t="shared" si="951"/>
        <v/>
      </c>
      <c r="X6243" s="9" t="str">
        <f t="shared" si="952"/>
        <v/>
      </c>
      <c r="BC6243" s="9" t="str">
        <f>IF(V6243="","",MAX(BC$1:BC6242)+1)</f>
        <v/>
      </c>
    </row>
    <row r="6244" spans="21:55">
      <c r="U6244" s="17" t="b">
        <f t="shared" si="949"/>
        <v>0</v>
      </c>
      <c r="V6244" s="9" t="str">
        <f t="shared" si="950"/>
        <v/>
      </c>
      <c r="W6244" s="9" t="str">
        <f t="shared" si="951"/>
        <v/>
      </c>
      <c r="X6244" s="9" t="str">
        <f t="shared" si="952"/>
        <v/>
      </c>
      <c r="BC6244" s="9" t="str">
        <f>IF(V6244="","",MAX(BC$1:BC6243)+1)</f>
        <v/>
      </c>
    </row>
    <row r="6245" spans="21:55">
      <c r="U6245" s="17" t="b">
        <f t="shared" si="949"/>
        <v>0</v>
      </c>
      <c r="V6245" s="9" t="str">
        <f t="shared" si="950"/>
        <v/>
      </c>
      <c r="W6245" s="9" t="str">
        <f t="shared" si="951"/>
        <v/>
      </c>
      <c r="X6245" s="9" t="str">
        <f t="shared" si="952"/>
        <v/>
      </c>
      <c r="BC6245" s="9" t="str">
        <f>IF(V6245="","",MAX(BC$1:BC6244)+1)</f>
        <v/>
      </c>
    </row>
    <row r="6246" spans="21:55">
      <c r="U6246" s="17" t="b">
        <f t="shared" si="949"/>
        <v>0</v>
      </c>
      <c r="V6246" s="9" t="str">
        <f t="shared" si="950"/>
        <v/>
      </c>
      <c r="W6246" s="9" t="str">
        <f t="shared" si="951"/>
        <v/>
      </c>
      <c r="X6246" s="9" t="str">
        <f t="shared" si="952"/>
        <v/>
      </c>
      <c r="BC6246" s="9" t="str">
        <f>IF(V6246="","",MAX(BC$1:BC6245)+1)</f>
        <v/>
      </c>
    </row>
    <row r="6247" spans="21:55">
      <c r="U6247" s="17" t="b">
        <f t="shared" si="949"/>
        <v>0</v>
      </c>
      <c r="V6247" s="9" t="str">
        <f t="shared" si="950"/>
        <v/>
      </c>
      <c r="W6247" s="9" t="str">
        <f t="shared" si="951"/>
        <v/>
      </c>
      <c r="X6247" s="9" t="str">
        <f t="shared" si="952"/>
        <v/>
      </c>
      <c r="BC6247" s="9" t="str">
        <f>IF(V6247="","",MAX(BC$1:BC6246)+1)</f>
        <v/>
      </c>
    </row>
    <row r="6248" spans="21:55">
      <c r="U6248" s="17" t="b">
        <f t="shared" si="949"/>
        <v>0</v>
      </c>
      <c r="V6248" s="9" t="str">
        <f t="shared" si="950"/>
        <v/>
      </c>
      <c r="W6248" s="9" t="str">
        <f t="shared" si="951"/>
        <v/>
      </c>
      <c r="X6248" s="9" t="str">
        <f t="shared" si="952"/>
        <v/>
      </c>
      <c r="BC6248" s="9" t="str">
        <f>IF(V6248="","",MAX(BC$1:BC6247)+1)</f>
        <v/>
      </c>
    </row>
    <row r="6249" spans="21:55">
      <c r="U6249" s="17" t="b">
        <f t="shared" si="949"/>
        <v>0</v>
      </c>
      <c r="V6249" s="9" t="str">
        <f t="shared" si="950"/>
        <v/>
      </c>
      <c r="W6249" s="9" t="str">
        <f t="shared" si="951"/>
        <v/>
      </c>
      <c r="X6249" s="9" t="str">
        <f t="shared" si="952"/>
        <v/>
      </c>
      <c r="BC6249" s="9" t="str">
        <f>IF(V6249="","",MAX(BC$1:BC6248)+1)</f>
        <v/>
      </c>
    </row>
    <row r="6250" spans="21:55">
      <c r="U6250" s="17" t="b">
        <f t="shared" si="949"/>
        <v>0</v>
      </c>
      <c r="V6250" s="9" t="str">
        <f t="shared" si="950"/>
        <v/>
      </c>
      <c r="W6250" s="9" t="str">
        <f t="shared" si="951"/>
        <v/>
      </c>
      <c r="X6250" s="9" t="str">
        <f t="shared" si="952"/>
        <v/>
      </c>
      <c r="BC6250" s="9" t="str">
        <f>IF(V6250="","",MAX(BC$1:BC6249)+1)</f>
        <v/>
      </c>
    </row>
    <row r="6251" spans="21:55">
      <c r="U6251" s="17" t="b">
        <f t="shared" si="949"/>
        <v>0</v>
      </c>
      <c r="V6251" s="9" t="str">
        <f t="shared" si="950"/>
        <v/>
      </c>
      <c r="W6251" s="9" t="str">
        <f t="shared" si="951"/>
        <v/>
      </c>
      <c r="X6251" s="9" t="str">
        <f t="shared" si="952"/>
        <v/>
      </c>
      <c r="BC6251" s="9" t="str">
        <f>IF(V6251="","",MAX(BC$1:BC6250)+1)</f>
        <v/>
      </c>
    </row>
    <row r="6252" spans="21:55">
      <c r="U6252" s="17" t="b">
        <f t="shared" si="949"/>
        <v>0</v>
      </c>
      <c r="V6252" s="9" t="str">
        <f t="shared" si="950"/>
        <v/>
      </c>
      <c r="W6252" s="9" t="str">
        <f t="shared" si="951"/>
        <v/>
      </c>
      <c r="X6252" s="9" t="str">
        <f t="shared" si="952"/>
        <v/>
      </c>
      <c r="BC6252" s="9" t="str">
        <f>IF(V6252="","",MAX(BC$1:BC6251)+1)</f>
        <v/>
      </c>
    </row>
    <row r="6253" spans="21:55">
      <c r="U6253" s="17" t="b">
        <f t="shared" si="949"/>
        <v>0</v>
      </c>
      <c r="V6253" s="9" t="str">
        <f t="shared" si="950"/>
        <v/>
      </c>
      <c r="W6253" s="9" t="str">
        <f t="shared" si="951"/>
        <v/>
      </c>
      <c r="X6253" s="9" t="str">
        <f t="shared" si="952"/>
        <v/>
      </c>
      <c r="BC6253" s="9" t="str">
        <f>IF(V6253="","",MAX(BC$1:BC6252)+1)</f>
        <v/>
      </c>
    </row>
    <row r="6254" spans="21:55">
      <c r="U6254" s="17" t="b">
        <f t="shared" si="949"/>
        <v>0</v>
      </c>
      <c r="V6254" s="9" t="str">
        <f t="shared" si="950"/>
        <v/>
      </c>
      <c r="W6254" s="9" t="str">
        <f t="shared" si="951"/>
        <v/>
      </c>
      <c r="X6254" s="9" t="str">
        <f t="shared" si="952"/>
        <v/>
      </c>
      <c r="BC6254" s="9" t="str">
        <f>IF(V6254="","",MAX(BC$1:BC6253)+1)</f>
        <v/>
      </c>
    </row>
    <row r="6255" spans="21:55">
      <c r="U6255" s="17" t="b">
        <f t="shared" si="949"/>
        <v>0</v>
      </c>
      <c r="V6255" s="9" t="str">
        <f t="shared" si="950"/>
        <v/>
      </c>
      <c r="W6255" s="9" t="str">
        <f t="shared" si="951"/>
        <v/>
      </c>
      <c r="X6255" s="9" t="str">
        <f t="shared" si="952"/>
        <v/>
      </c>
      <c r="BC6255" s="9" t="str">
        <f>IF(V6255="","",MAX(BC$1:BC6254)+1)</f>
        <v/>
      </c>
    </row>
    <row r="6256" spans="21:55">
      <c r="U6256" s="17" t="b">
        <f t="shared" si="949"/>
        <v>0</v>
      </c>
      <c r="V6256" s="9" t="str">
        <f t="shared" si="950"/>
        <v/>
      </c>
      <c r="W6256" s="9" t="str">
        <f t="shared" si="951"/>
        <v/>
      </c>
      <c r="X6256" s="9" t="str">
        <f t="shared" si="952"/>
        <v/>
      </c>
      <c r="BC6256" s="9" t="str">
        <f>IF(V6256="","",MAX(BC$1:BC6255)+1)</f>
        <v/>
      </c>
    </row>
    <row r="6257" spans="21:55">
      <c r="U6257" s="17" t="b">
        <f t="shared" si="949"/>
        <v>0</v>
      </c>
      <c r="V6257" s="9" t="str">
        <f t="shared" si="950"/>
        <v/>
      </c>
      <c r="W6257" s="9" t="str">
        <f t="shared" si="951"/>
        <v/>
      </c>
      <c r="X6257" s="9" t="str">
        <f t="shared" si="952"/>
        <v/>
      </c>
      <c r="BC6257" s="9" t="str">
        <f>IF(V6257="","",MAX(BC$1:BC6256)+1)</f>
        <v/>
      </c>
    </row>
    <row r="6258" spans="21:55">
      <c r="U6258" s="17" t="b">
        <f t="shared" si="949"/>
        <v>0</v>
      </c>
      <c r="V6258" s="9" t="str">
        <f t="shared" si="950"/>
        <v/>
      </c>
      <c r="W6258" s="9" t="str">
        <f t="shared" si="951"/>
        <v/>
      </c>
      <c r="X6258" s="9" t="str">
        <f t="shared" si="952"/>
        <v/>
      </c>
      <c r="BC6258" s="9" t="str">
        <f>IF(V6258="","",MAX(BC$1:BC6257)+1)</f>
        <v/>
      </c>
    </row>
    <row r="6259" spans="21:55">
      <c r="U6259" s="17" t="b">
        <f t="shared" si="949"/>
        <v>0</v>
      </c>
      <c r="V6259" s="9" t="str">
        <f t="shared" si="950"/>
        <v/>
      </c>
      <c r="W6259" s="9" t="str">
        <f t="shared" si="951"/>
        <v/>
      </c>
      <c r="X6259" s="9" t="str">
        <f t="shared" si="952"/>
        <v/>
      </c>
      <c r="BC6259" s="9" t="str">
        <f>IF(V6259="","",MAX(BC$1:BC6258)+1)</f>
        <v/>
      </c>
    </row>
    <row r="6260" spans="21:55">
      <c r="U6260" s="17" t="b">
        <f t="shared" si="949"/>
        <v>0</v>
      </c>
      <c r="V6260" s="9" t="str">
        <f t="shared" si="950"/>
        <v/>
      </c>
      <c r="W6260" s="9" t="str">
        <f t="shared" si="951"/>
        <v/>
      </c>
      <c r="X6260" s="9" t="str">
        <f t="shared" si="952"/>
        <v/>
      </c>
      <c r="BC6260" s="9" t="str">
        <f>IF(V6260="","",MAX(BC$1:BC6259)+1)</f>
        <v/>
      </c>
    </row>
    <row r="6261" spans="21:55">
      <c r="U6261" s="17" t="b">
        <f t="shared" si="949"/>
        <v>0</v>
      </c>
      <c r="V6261" s="9" t="str">
        <f t="shared" si="950"/>
        <v/>
      </c>
      <c r="W6261" s="9" t="str">
        <f t="shared" si="951"/>
        <v/>
      </c>
      <c r="X6261" s="9" t="str">
        <f t="shared" si="952"/>
        <v/>
      </c>
      <c r="BC6261" s="9" t="str">
        <f>IF(V6261="","",MAX(BC$1:BC6260)+1)</f>
        <v/>
      </c>
    </row>
    <row r="6262" spans="21:55">
      <c r="U6262" s="17" t="b">
        <f t="shared" si="949"/>
        <v>0</v>
      </c>
      <c r="V6262" s="9" t="str">
        <f t="shared" si="950"/>
        <v/>
      </c>
      <c r="W6262" s="9" t="str">
        <f t="shared" si="951"/>
        <v/>
      </c>
      <c r="X6262" s="9" t="str">
        <f t="shared" si="952"/>
        <v/>
      </c>
      <c r="BC6262" s="9" t="str">
        <f>IF(V6262="","",MAX(BC$1:BC6261)+1)</f>
        <v/>
      </c>
    </row>
    <row r="6263" spans="21:55">
      <c r="U6263" s="17" t="b">
        <f t="shared" si="949"/>
        <v>0</v>
      </c>
      <c r="V6263" s="9" t="str">
        <f t="shared" si="950"/>
        <v/>
      </c>
      <c r="W6263" s="9" t="str">
        <f t="shared" si="951"/>
        <v/>
      </c>
      <c r="X6263" s="9" t="str">
        <f t="shared" si="952"/>
        <v/>
      </c>
      <c r="BC6263" s="9" t="str">
        <f>IF(V6263="","",MAX(BC$1:BC6262)+1)</f>
        <v/>
      </c>
    </row>
    <row r="6264" spans="21:55">
      <c r="U6264" s="17" t="b">
        <f t="shared" si="949"/>
        <v>0</v>
      </c>
      <c r="V6264" s="9" t="str">
        <f t="shared" si="950"/>
        <v/>
      </c>
      <c r="W6264" s="9" t="str">
        <f t="shared" si="951"/>
        <v/>
      </c>
      <c r="X6264" s="9" t="str">
        <f t="shared" si="952"/>
        <v/>
      </c>
      <c r="BC6264" s="9" t="str">
        <f>IF(V6264="","",MAX(BC$1:BC6263)+1)</f>
        <v/>
      </c>
    </row>
    <row r="6265" spans="21:55">
      <c r="U6265" s="17" t="b">
        <f t="shared" si="949"/>
        <v>0</v>
      </c>
      <c r="V6265" s="9" t="str">
        <f t="shared" si="950"/>
        <v/>
      </c>
      <c r="W6265" s="9" t="str">
        <f t="shared" si="951"/>
        <v/>
      </c>
      <c r="X6265" s="9" t="str">
        <f t="shared" si="952"/>
        <v/>
      </c>
      <c r="BC6265" s="9" t="str">
        <f>IF(V6265="","",MAX(BC$1:BC6264)+1)</f>
        <v/>
      </c>
    </row>
    <row r="6266" spans="21:55">
      <c r="U6266" s="17" t="b">
        <f t="shared" si="949"/>
        <v>0</v>
      </c>
      <c r="V6266" s="9" t="str">
        <f t="shared" si="950"/>
        <v/>
      </c>
      <c r="W6266" s="9" t="str">
        <f t="shared" si="951"/>
        <v/>
      </c>
      <c r="X6266" s="9" t="str">
        <f t="shared" si="952"/>
        <v/>
      </c>
      <c r="BC6266" s="9" t="str">
        <f>IF(V6266="","",MAX(BC$1:BC6265)+1)</f>
        <v/>
      </c>
    </row>
    <row r="6267" spans="21:55">
      <c r="U6267" s="17" t="b">
        <f t="shared" si="949"/>
        <v>0</v>
      </c>
      <c r="V6267" s="9" t="str">
        <f t="shared" si="950"/>
        <v/>
      </c>
      <c r="W6267" s="9" t="str">
        <f t="shared" si="951"/>
        <v/>
      </c>
      <c r="X6267" s="9" t="str">
        <f t="shared" si="952"/>
        <v/>
      </c>
      <c r="BC6267" s="9" t="str">
        <f>IF(V6267="","",MAX(BC$1:BC6266)+1)</f>
        <v/>
      </c>
    </row>
    <row r="6268" spans="21:55">
      <c r="U6268" s="17" t="b">
        <f t="shared" si="949"/>
        <v>0</v>
      </c>
      <c r="V6268" s="9" t="str">
        <f t="shared" si="950"/>
        <v/>
      </c>
      <c r="W6268" s="9" t="str">
        <f t="shared" si="951"/>
        <v/>
      </c>
      <c r="X6268" s="9" t="str">
        <f t="shared" si="952"/>
        <v/>
      </c>
      <c r="BC6268" s="9" t="str">
        <f>IF(V6268="","",MAX(BC$1:BC6267)+1)</f>
        <v/>
      </c>
    </row>
    <row r="6269" spans="21:55">
      <c r="U6269" s="17" t="b">
        <f t="shared" si="949"/>
        <v>0</v>
      </c>
      <c r="V6269" s="9" t="str">
        <f t="shared" si="950"/>
        <v/>
      </c>
      <c r="W6269" s="9" t="str">
        <f t="shared" si="951"/>
        <v/>
      </c>
      <c r="X6269" s="9" t="str">
        <f t="shared" si="952"/>
        <v/>
      </c>
      <c r="BC6269" s="9" t="str">
        <f>IF(V6269="","",MAX(BC$1:BC6268)+1)</f>
        <v/>
      </c>
    </row>
    <row r="6270" spans="21:55">
      <c r="U6270" s="17" t="b">
        <f t="shared" si="949"/>
        <v>0</v>
      </c>
      <c r="V6270" s="9" t="str">
        <f t="shared" si="950"/>
        <v/>
      </c>
      <c r="W6270" s="9" t="str">
        <f t="shared" si="951"/>
        <v/>
      </c>
      <c r="X6270" s="9" t="str">
        <f t="shared" si="952"/>
        <v/>
      </c>
      <c r="BC6270" s="9" t="str">
        <f>IF(V6270="","",MAX(BC$1:BC6269)+1)</f>
        <v/>
      </c>
    </row>
    <row r="6271" spans="21:55">
      <c r="U6271" s="17" t="b">
        <f t="shared" si="949"/>
        <v>0</v>
      </c>
      <c r="V6271" s="9" t="str">
        <f t="shared" si="950"/>
        <v/>
      </c>
      <c r="W6271" s="9" t="str">
        <f t="shared" si="951"/>
        <v/>
      </c>
      <c r="X6271" s="9" t="str">
        <f t="shared" si="952"/>
        <v/>
      </c>
      <c r="BC6271" s="9" t="str">
        <f>IF(V6271="","",MAX(BC$1:BC6270)+1)</f>
        <v/>
      </c>
    </row>
    <row r="6272" spans="21:55">
      <c r="U6272" s="17" t="b">
        <f t="shared" si="949"/>
        <v>0</v>
      </c>
      <c r="V6272" s="9" t="str">
        <f t="shared" si="950"/>
        <v/>
      </c>
      <c r="W6272" s="9" t="str">
        <f t="shared" si="951"/>
        <v/>
      </c>
      <c r="X6272" s="9" t="str">
        <f t="shared" si="952"/>
        <v/>
      </c>
      <c r="BC6272" s="9" t="str">
        <f>IF(V6272="","",MAX(BC$1:BC6271)+1)</f>
        <v/>
      </c>
    </row>
    <row r="6273" spans="21:55">
      <c r="U6273" s="17" t="b">
        <f t="shared" si="949"/>
        <v>0</v>
      </c>
      <c r="V6273" s="9" t="str">
        <f t="shared" si="950"/>
        <v/>
      </c>
      <c r="W6273" s="9" t="str">
        <f t="shared" si="951"/>
        <v/>
      </c>
      <c r="X6273" s="9" t="str">
        <f t="shared" si="952"/>
        <v/>
      </c>
      <c r="BC6273" s="9" t="str">
        <f>IF(V6273="","",MAX(BC$1:BC6272)+1)</f>
        <v/>
      </c>
    </row>
    <row r="6274" spans="21:55">
      <c r="U6274" s="17" t="b">
        <f t="shared" ref="U6274:U6337" si="953">AND(ISNUMBER(SEARCH("(rs",N6274)),NOT(ISNUMBER(SEARCH("oxidation",N6274))),NOT(ISNUMBER(SEARCH("deamidated",N6274))),NOT(ISNUMBER(SEARCH("ammonia",N6274))),NOT(ISNUMBER(SEARCH("acetyl",N6274))),NOT(ISNUMBER(SEARCH("phospho",N6274))),NOT(ISNUMBER(SEARCH("dehydrated",N6274))))</f>
        <v>0</v>
      </c>
      <c r="V6274" s="9" t="str">
        <f t="shared" ref="V6274:V6337" si="954">IF(U6274=TRUE, IF(ISNUMBER(SEARCH(":",P6274))=TRUE, LEFT(P6274,FIND(":",P6274)-1),P6274), "")</f>
        <v/>
      </c>
      <c r="W6274" s="9" t="str">
        <f t="shared" ref="W6274:W6337" si="955">IF(U6274=TRUE,IF(ISNUMBER(SEARCH("Carb",N6274))=TRUE,MID(LEFT(N6274,FIND("#",N6274)-1),FIND(CHAR(1),SUBSTITUTE(N6274," ",CHAR(1),(LEN(N6274)-LEN(SUBSTITUTE(N6274," ","")))-1))+1,LEN(N6274)),LEFT(N6274,FIND("#",N6274)-1)),"")</f>
        <v/>
      </c>
      <c r="X6274" s="9" t="str">
        <f t="shared" si="952"/>
        <v/>
      </c>
      <c r="BC6274" s="9" t="str">
        <f>IF(V6274="","",MAX(BC$1:BC6273)+1)</f>
        <v/>
      </c>
    </row>
    <row r="6275" spans="21:55">
      <c r="U6275" s="17" t="b">
        <f t="shared" si="953"/>
        <v>0</v>
      </c>
      <c r="V6275" s="9" t="str">
        <f t="shared" si="954"/>
        <v/>
      </c>
      <c r="W6275" s="9" t="str">
        <f t="shared" si="955"/>
        <v/>
      </c>
      <c r="X6275" s="9" t="str">
        <f t="shared" si="952"/>
        <v/>
      </c>
      <c r="BC6275" s="9" t="str">
        <f>IF(V6275="","",MAX(BC$1:BC6274)+1)</f>
        <v/>
      </c>
    </row>
    <row r="6276" spans="21:55">
      <c r="U6276" s="17" t="b">
        <f t="shared" si="953"/>
        <v>0</v>
      </c>
      <c r="V6276" s="9" t="str">
        <f t="shared" si="954"/>
        <v/>
      </c>
      <c r="W6276" s="9" t="str">
        <f t="shared" si="955"/>
        <v/>
      </c>
      <c r="X6276" s="9" t="str">
        <f t="shared" si="952"/>
        <v/>
      </c>
      <c r="BC6276" s="9" t="str">
        <f>IF(V6276="","",MAX(BC$1:BC6275)+1)</f>
        <v/>
      </c>
    </row>
    <row r="6277" spans="21:55">
      <c r="U6277" s="17" t="b">
        <f t="shared" si="953"/>
        <v>0</v>
      </c>
      <c r="V6277" s="9" t="str">
        <f t="shared" si="954"/>
        <v/>
      </c>
      <c r="W6277" s="9" t="str">
        <f t="shared" si="955"/>
        <v/>
      </c>
      <c r="X6277" s="9" t="str">
        <f t="shared" si="952"/>
        <v/>
      </c>
      <c r="BC6277" s="9" t="str">
        <f>IF(V6277="","",MAX(BC$1:BC6276)+1)</f>
        <v/>
      </c>
    </row>
    <row r="6278" spans="21:55">
      <c r="U6278" s="17" t="b">
        <f t="shared" si="953"/>
        <v>0</v>
      </c>
      <c r="V6278" s="9" t="str">
        <f t="shared" si="954"/>
        <v/>
      </c>
      <c r="W6278" s="9" t="str">
        <f t="shared" si="955"/>
        <v/>
      </c>
      <c r="X6278" s="9" t="str">
        <f t="shared" si="952"/>
        <v/>
      </c>
      <c r="BC6278" s="9" t="str">
        <f>IF(V6278="","",MAX(BC$1:BC6277)+1)</f>
        <v/>
      </c>
    </row>
    <row r="6279" spans="21:55">
      <c r="U6279" s="17" t="b">
        <f t="shared" si="953"/>
        <v>0</v>
      </c>
      <c r="V6279" s="9" t="str">
        <f t="shared" si="954"/>
        <v/>
      </c>
      <c r="W6279" s="9" t="str">
        <f t="shared" si="955"/>
        <v/>
      </c>
      <c r="X6279" s="9" t="str">
        <f t="shared" si="952"/>
        <v/>
      </c>
      <c r="BC6279" s="9" t="str">
        <f>IF(V6279="","",MAX(BC$1:BC6278)+1)</f>
        <v/>
      </c>
    </row>
    <row r="6280" spans="21:55">
      <c r="U6280" s="17" t="b">
        <f t="shared" si="953"/>
        <v>0</v>
      </c>
      <c r="V6280" s="9" t="str">
        <f t="shared" si="954"/>
        <v/>
      </c>
      <c r="W6280" s="9" t="str">
        <f t="shared" si="955"/>
        <v/>
      </c>
      <c r="X6280" s="9" t="str">
        <f t="shared" si="952"/>
        <v/>
      </c>
      <c r="BC6280" s="9" t="str">
        <f>IF(V6280="","",MAX(BC$1:BC6279)+1)</f>
        <v/>
      </c>
    </row>
    <row r="6281" spans="21:55">
      <c r="U6281" s="17" t="b">
        <f t="shared" si="953"/>
        <v>0</v>
      </c>
      <c r="V6281" s="9" t="str">
        <f t="shared" si="954"/>
        <v/>
      </c>
      <c r="W6281" s="9" t="str">
        <f t="shared" si="955"/>
        <v/>
      </c>
      <c r="X6281" s="9" t="str">
        <f t="shared" si="952"/>
        <v/>
      </c>
      <c r="BC6281" s="9" t="str">
        <f>IF(V6281="","",MAX(BC$1:BC6280)+1)</f>
        <v/>
      </c>
    </row>
    <row r="6282" spans="21:55">
      <c r="U6282" s="17" t="b">
        <f t="shared" si="953"/>
        <v>0</v>
      </c>
      <c r="V6282" s="9" t="str">
        <f t="shared" si="954"/>
        <v/>
      </c>
      <c r="W6282" s="9" t="str">
        <f t="shared" si="955"/>
        <v/>
      </c>
      <c r="X6282" s="9" t="str">
        <f t="shared" si="952"/>
        <v/>
      </c>
      <c r="BC6282" s="9" t="str">
        <f>IF(V6282="","",MAX(BC$1:BC6281)+1)</f>
        <v/>
      </c>
    </row>
    <row r="6283" spans="21:55">
      <c r="U6283" s="17" t="b">
        <f t="shared" si="953"/>
        <v>0</v>
      </c>
      <c r="V6283" s="9" t="str">
        <f t="shared" si="954"/>
        <v/>
      </c>
      <c r="W6283" s="9" t="str">
        <f t="shared" si="955"/>
        <v/>
      </c>
      <c r="X6283" s="9" t="str">
        <f t="shared" si="952"/>
        <v/>
      </c>
      <c r="BC6283" s="9" t="str">
        <f>IF(V6283="","",MAX(BC$1:BC6282)+1)</f>
        <v/>
      </c>
    </row>
    <row r="6284" spans="21:55">
      <c r="U6284" s="17" t="b">
        <f t="shared" si="953"/>
        <v>0</v>
      </c>
      <c r="V6284" s="9" t="str">
        <f t="shared" si="954"/>
        <v/>
      </c>
      <c r="W6284" s="9" t="str">
        <f t="shared" si="955"/>
        <v/>
      </c>
      <c r="X6284" s="9" t="str">
        <f t="shared" si="952"/>
        <v/>
      </c>
      <c r="BC6284" s="9" t="str">
        <f>IF(V6284="","",MAX(BC$1:BC6283)+1)</f>
        <v/>
      </c>
    </row>
    <row r="6285" spans="21:55">
      <c r="U6285" s="17" t="b">
        <f t="shared" si="953"/>
        <v>0</v>
      </c>
      <c r="V6285" s="9" t="str">
        <f t="shared" si="954"/>
        <v/>
      </c>
      <c r="W6285" s="9" t="str">
        <f t="shared" si="955"/>
        <v/>
      </c>
      <c r="X6285" s="9" t="str">
        <f t="shared" si="952"/>
        <v/>
      </c>
      <c r="BC6285" s="9" t="str">
        <f>IF(V6285="","",MAX(BC$1:BC6284)+1)</f>
        <v/>
      </c>
    </row>
    <row r="6286" spans="21:55">
      <c r="U6286" s="17" t="b">
        <f t="shared" si="953"/>
        <v>0</v>
      </c>
      <c r="V6286" s="9" t="str">
        <f t="shared" si="954"/>
        <v/>
      </c>
      <c r="W6286" s="9" t="str">
        <f t="shared" si="955"/>
        <v/>
      </c>
      <c r="X6286" s="9" t="str">
        <f t="shared" si="952"/>
        <v/>
      </c>
      <c r="BC6286" s="9" t="str">
        <f>IF(V6286="","",MAX(BC$1:BC6285)+1)</f>
        <v/>
      </c>
    </row>
    <row r="6287" spans="21:55">
      <c r="U6287" s="17" t="b">
        <f t="shared" si="953"/>
        <v>0</v>
      </c>
      <c r="V6287" s="9" t="str">
        <f t="shared" si="954"/>
        <v/>
      </c>
      <c r="W6287" s="9" t="str">
        <f t="shared" si="955"/>
        <v/>
      </c>
      <c r="X6287" s="9" t="str">
        <f t="shared" si="952"/>
        <v/>
      </c>
      <c r="BC6287" s="9" t="str">
        <f>IF(V6287="","",MAX(BC$1:BC6286)+1)</f>
        <v/>
      </c>
    </row>
    <row r="6288" spans="21:55">
      <c r="U6288" s="17" t="b">
        <f t="shared" si="953"/>
        <v>0</v>
      </c>
      <c r="V6288" s="9" t="str">
        <f t="shared" si="954"/>
        <v/>
      </c>
      <c r="W6288" s="9" t="str">
        <f t="shared" si="955"/>
        <v/>
      </c>
      <c r="X6288" s="9" t="str">
        <f t="shared" si="952"/>
        <v/>
      </c>
      <c r="BC6288" s="9" t="str">
        <f>IF(V6288="","",MAX(BC$1:BC6287)+1)</f>
        <v/>
      </c>
    </row>
    <row r="6289" spans="21:55">
      <c r="U6289" s="17" t="b">
        <f t="shared" si="953"/>
        <v>0</v>
      </c>
      <c r="V6289" s="9" t="str">
        <f t="shared" si="954"/>
        <v/>
      </c>
      <c r="W6289" s="9" t="str">
        <f t="shared" si="955"/>
        <v/>
      </c>
      <c r="X6289" s="9" t="str">
        <f t="shared" si="952"/>
        <v/>
      </c>
      <c r="BC6289" s="9" t="str">
        <f>IF(V6289="","",MAX(BC$1:BC6288)+1)</f>
        <v/>
      </c>
    </row>
    <row r="6290" spans="21:55">
      <c r="U6290" s="17" t="b">
        <f t="shared" si="953"/>
        <v>0</v>
      </c>
      <c r="V6290" s="9" t="str">
        <f t="shared" si="954"/>
        <v/>
      </c>
      <c r="W6290" s="9" t="str">
        <f t="shared" si="955"/>
        <v/>
      </c>
      <c r="X6290" s="9" t="str">
        <f t="shared" si="952"/>
        <v/>
      </c>
      <c r="BC6290" s="9" t="str">
        <f>IF(V6290="","",MAX(BC$1:BC6289)+1)</f>
        <v/>
      </c>
    </row>
    <row r="6291" spans="21:55">
      <c r="U6291" s="17" t="b">
        <f t="shared" si="953"/>
        <v>0</v>
      </c>
      <c r="V6291" s="9" t="str">
        <f t="shared" si="954"/>
        <v/>
      </c>
      <c r="W6291" s="9" t="str">
        <f t="shared" si="955"/>
        <v/>
      </c>
      <c r="X6291" s="9" t="str">
        <f t="shared" si="952"/>
        <v/>
      </c>
      <c r="BC6291" s="9" t="str">
        <f>IF(V6291="","",MAX(BC$1:BC6290)+1)</f>
        <v/>
      </c>
    </row>
    <row r="6292" spans="21:55">
      <c r="U6292" s="17" t="b">
        <f t="shared" si="953"/>
        <v>0</v>
      </c>
      <c r="V6292" s="9" t="str">
        <f t="shared" si="954"/>
        <v/>
      </c>
      <c r="W6292" s="9" t="str">
        <f t="shared" si="955"/>
        <v/>
      </c>
      <c r="X6292" s="9" t="str">
        <f t="shared" si="952"/>
        <v/>
      </c>
      <c r="BC6292" s="9" t="str">
        <f>IF(V6292="","",MAX(BC$1:BC6291)+1)</f>
        <v/>
      </c>
    </row>
    <row r="6293" spans="21:55">
      <c r="U6293" s="17" t="b">
        <f t="shared" si="953"/>
        <v>0</v>
      </c>
      <c r="V6293" s="9" t="str">
        <f t="shared" si="954"/>
        <v/>
      </c>
      <c r="W6293" s="9" t="str">
        <f t="shared" si="955"/>
        <v/>
      </c>
      <c r="X6293" s="9" t="str">
        <f t="shared" si="952"/>
        <v/>
      </c>
      <c r="BC6293" s="9" t="str">
        <f>IF(V6293="","",MAX(BC$1:BC6292)+1)</f>
        <v/>
      </c>
    </row>
    <row r="6294" spans="21:55">
      <c r="U6294" s="17" t="b">
        <f t="shared" si="953"/>
        <v>0</v>
      </c>
      <c r="V6294" s="9" t="str">
        <f t="shared" si="954"/>
        <v/>
      </c>
      <c r="W6294" s="9" t="str">
        <f t="shared" si="955"/>
        <v/>
      </c>
      <c r="X6294" s="9" t="str">
        <f t="shared" si="952"/>
        <v/>
      </c>
      <c r="BC6294" s="9" t="str">
        <f>IF(V6294="","",MAX(BC$1:BC6293)+1)</f>
        <v/>
      </c>
    </row>
    <row r="6295" spans="21:55">
      <c r="U6295" s="17" t="b">
        <f t="shared" si="953"/>
        <v>0</v>
      </c>
      <c r="V6295" s="9" t="str">
        <f t="shared" si="954"/>
        <v/>
      </c>
      <c r="W6295" s="9" t="str">
        <f t="shared" si="955"/>
        <v/>
      </c>
      <c r="X6295" s="9" t="str">
        <f t="shared" si="952"/>
        <v/>
      </c>
      <c r="BC6295" s="9" t="str">
        <f>IF(V6295="","",MAX(BC$1:BC6294)+1)</f>
        <v/>
      </c>
    </row>
    <row r="6296" spans="21:55">
      <c r="U6296" s="17" t="b">
        <f t="shared" si="953"/>
        <v>0</v>
      </c>
      <c r="V6296" s="9" t="str">
        <f t="shared" si="954"/>
        <v/>
      </c>
      <c r="W6296" s="9" t="str">
        <f t="shared" si="955"/>
        <v/>
      </c>
      <c r="X6296" s="9" t="str">
        <f t="shared" si="952"/>
        <v/>
      </c>
      <c r="BC6296" s="9" t="str">
        <f>IF(V6296="","",MAX(BC$1:BC6295)+1)</f>
        <v/>
      </c>
    </row>
    <row r="6297" spans="21:55">
      <c r="U6297" s="17" t="b">
        <f t="shared" si="953"/>
        <v>0</v>
      </c>
      <c r="V6297" s="9" t="str">
        <f t="shared" si="954"/>
        <v/>
      </c>
      <c r="W6297" s="9" t="str">
        <f t="shared" si="955"/>
        <v/>
      </c>
      <c r="X6297" s="9" t="str">
        <f t="shared" si="952"/>
        <v/>
      </c>
      <c r="BC6297" s="9" t="str">
        <f>IF(V6297="","",MAX(BC$1:BC6296)+1)</f>
        <v/>
      </c>
    </row>
    <row r="6298" spans="21:55">
      <c r="U6298" s="17" t="b">
        <f t="shared" si="953"/>
        <v>0</v>
      </c>
      <c r="V6298" s="9" t="str">
        <f t="shared" si="954"/>
        <v/>
      </c>
      <c r="W6298" s="9" t="str">
        <f t="shared" si="955"/>
        <v/>
      </c>
      <c r="X6298" s="9" t="str">
        <f t="shared" si="952"/>
        <v/>
      </c>
      <c r="BC6298" s="9" t="str">
        <f>IF(V6298="","",MAX(BC$1:BC6297)+1)</f>
        <v/>
      </c>
    </row>
    <row r="6299" spans="21:55">
      <c r="U6299" s="17" t="b">
        <f t="shared" si="953"/>
        <v>0</v>
      </c>
      <c r="V6299" s="9" t="str">
        <f t="shared" si="954"/>
        <v/>
      </c>
      <c r="W6299" s="9" t="str">
        <f t="shared" si="955"/>
        <v/>
      </c>
      <c r="X6299" s="9" t="str">
        <f t="shared" si="952"/>
        <v/>
      </c>
      <c r="BC6299" s="9" t="str">
        <f>IF(V6299="","",MAX(BC$1:BC6298)+1)</f>
        <v/>
      </c>
    </row>
    <row r="6300" spans="21:55">
      <c r="U6300" s="17" t="b">
        <f t="shared" si="953"/>
        <v>0</v>
      </c>
      <c r="V6300" s="9" t="str">
        <f t="shared" si="954"/>
        <v/>
      </c>
      <c r="W6300" s="9" t="str">
        <f t="shared" si="955"/>
        <v/>
      </c>
      <c r="X6300" s="9" t="str">
        <f t="shared" si="952"/>
        <v/>
      </c>
      <c r="BC6300" s="9" t="str">
        <f>IF(V6300="","",MAX(BC$1:BC6299)+1)</f>
        <v/>
      </c>
    </row>
    <row r="6301" spans="21:55">
      <c r="U6301" s="17" t="b">
        <f t="shared" si="953"/>
        <v>0</v>
      </c>
      <c r="V6301" s="9" t="str">
        <f t="shared" si="954"/>
        <v/>
      </c>
      <c r="W6301" s="9" t="str">
        <f t="shared" si="955"/>
        <v/>
      </c>
      <c r="X6301" s="9" t="str">
        <f t="shared" si="952"/>
        <v/>
      </c>
      <c r="BC6301" s="9" t="str">
        <f>IF(V6301="","",MAX(BC$1:BC6300)+1)</f>
        <v/>
      </c>
    </row>
    <row r="6302" spans="21:55">
      <c r="U6302" s="17" t="b">
        <f t="shared" si="953"/>
        <v>0</v>
      </c>
      <c r="V6302" s="9" t="str">
        <f t="shared" si="954"/>
        <v/>
      </c>
      <c r="W6302" s="9" t="str">
        <f t="shared" si="955"/>
        <v/>
      </c>
      <c r="X6302" s="9" t="str">
        <f t="shared" ref="X6302:X6365" si="956">IF(U6302=TRUE, MID(LEFT(N6302,FIND(")",N6302)-1),FIND("(",N6302)+1,LEN(N6302)), "")</f>
        <v/>
      </c>
      <c r="BC6302" s="9" t="str">
        <f>IF(V6302="","",MAX(BC$1:BC6301)+1)</f>
        <v/>
      </c>
    </row>
    <row r="6303" spans="21:55">
      <c r="U6303" s="17" t="b">
        <f t="shared" si="953"/>
        <v>0</v>
      </c>
      <c r="V6303" s="9" t="str">
        <f t="shared" si="954"/>
        <v/>
      </c>
      <c r="W6303" s="9" t="str">
        <f t="shared" si="955"/>
        <v/>
      </c>
      <c r="X6303" s="9" t="str">
        <f t="shared" si="956"/>
        <v/>
      </c>
      <c r="BC6303" s="9" t="str">
        <f>IF(V6303="","",MAX(BC$1:BC6302)+1)</f>
        <v/>
      </c>
    </row>
    <row r="6304" spans="21:55">
      <c r="U6304" s="17" t="b">
        <f t="shared" si="953"/>
        <v>0</v>
      </c>
      <c r="V6304" s="9" t="str">
        <f t="shared" si="954"/>
        <v/>
      </c>
      <c r="W6304" s="9" t="str">
        <f t="shared" si="955"/>
        <v/>
      </c>
      <c r="X6304" s="9" t="str">
        <f t="shared" si="956"/>
        <v/>
      </c>
      <c r="BC6304" s="9" t="str">
        <f>IF(V6304="","",MAX(BC$1:BC6303)+1)</f>
        <v/>
      </c>
    </row>
    <row r="6305" spans="21:55">
      <c r="U6305" s="17" t="b">
        <f t="shared" si="953"/>
        <v>0</v>
      </c>
      <c r="V6305" s="9" t="str">
        <f t="shared" si="954"/>
        <v/>
      </c>
      <c r="W6305" s="9" t="str">
        <f t="shared" si="955"/>
        <v/>
      </c>
      <c r="X6305" s="9" t="str">
        <f t="shared" si="956"/>
        <v/>
      </c>
      <c r="BC6305" s="9" t="str">
        <f>IF(V6305="","",MAX(BC$1:BC6304)+1)</f>
        <v/>
      </c>
    </row>
    <row r="6306" spans="21:55">
      <c r="U6306" s="17" t="b">
        <f t="shared" si="953"/>
        <v>0</v>
      </c>
      <c r="V6306" s="9" t="str">
        <f t="shared" si="954"/>
        <v/>
      </c>
      <c r="W6306" s="9" t="str">
        <f t="shared" si="955"/>
        <v/>
      </c>
      <c r="X6306" s="9" t="str">
        <f t="shared" si="956"/>
        <v/>
      </c>
      <c r="BC6306" s="9" t="str">
        <f>IF(V6306="","",MAX(BC$1:BC6305)+1)</f>
        <v/>
      </c>
    </row>
    <row r="6307" spans="21:55">
      <c r="U6307" s="17" t="b">
        <f t="shared" si="953"/>
        <v>0</v>
      </c>
      <c r="V6307" s="9" t="str">
        <f t="shared" si="954"/>
        <v/>
      </c>
      <c r="W6307" s="9" t="str">
        <f t="shared" si="955"/>
        <v/>
      </c>
      <c r="X6307" s="9" t="str">
        <f t="shared" si="956"/>
        <v/>
      </c>
      <c r="BC6307" s="9" t="str">
        <f>IF(V6307="","",MAX(BC$1:BC6306)+1)</f>
        <v/>
      </c>
    </row>
    <row r="6308" spans="21:55">
      <c r="U6308" s="17" t="b">
        <f t="shared" si="953"/>
        <v>0</v>
      </c>
      <c r="V6308" s="9" t="str">
        <f t="shared" si="954"/>
        <v/>
      </c>
      <c r="W6308" s="9" t="str">
        <f t="shared" si="955"/>
        <v/>
      </c>
      <c r="X6308" s="9" t="str">
        <f t="shared" si="956"/>
        <v/>
      </c>
      <c r="BC6308" s="9" t="str">
        <f>IF(V6308="","",MAX(BC$1:BC6307)+1)</f>
        <v/>
      </c>
    </row>
    <row r="6309" spans="21:55">
      <c r="U6309" s="17" t="b">
        <f t="shared" si="953"/>
        <v>0</v>
      </c>
      <c r="V6309" s="9" t="str">
        <f t="shared" si="954"/>
        <v/>
      </c>
      <c r="W6309" s="9" t="str">
        <f t="shared" si="955"/>
        <v/>
      </c>
      <c r="X6309" s="9" t="str">
        <f t="shared" si="956"/>
        <v/>
      </c>
      <c r="BC6309" s="9" t="str">
        <f>IF(V6309="","",MAX(BC$1:BC6308)+1)</f>
        <v/>
      </c>
    </row>
    <row r="6310" spans="21:55">
      <c r="U6310" s="17" t="b">
        <f t="shared" si="953"/>
        <v>0</v>
      </c>
      <c r="V6310" s="9" t="str">
        <f t="shared" si="954"/>
        <v/>
      </c>
      <c r="W6310" s="9" t="str">
        <f t="shared" si="955"/>
        <v/>
      </c>
      <c r="X6310" s="9" t="str">
        <f t="shared" si="956"/>
        <v/>
      </c>
      <c r="BC6310" s="9" t="str">
        <f>IF(V6310="","",MAX(BC$1:BC6309)+1)</f>
        <v/>
      </c>
    </row>
    <row r="6311" spans="21:55">
      <c r="U6311" s="17" t="b">
        <f t="shared" si="953"/>
        <v>0</v>
      </c>
      <c r="V6311" s="9" t="str">
        <f t="shared" si="954"/>
        <v/>
      </c>
      <c r="W6311" s="9" t="str">
        <f t="shared" si="955"/>
        <v/>
      </c>
      <c r="X6311" s="9" t="str">
        <f t="shared" si="956"/>
        <v/>
      </c>
      <c r="BC6311" s="9" t="str">
        <f>IF(V6311="","",MAX(BC$1:BC6310)+1)</f>
        <v/>
      </c>
    </row>
    <row r="6312" spans="21:55">
      <c r="U6312" s="17" t="b">
        <f t="shared" si="953"/>
        <v>0</v>
      </c>
      <c r="V6312" s="9" t="str">
        <f t="shared" si="954"/>
        <v/>
      </c>
      <c r="W6312" s="9" t="str">
        <f t="shared" si="955"/>
        <v/>
      </c>
      <c r="X6312" s="9" t="str">
        <f t="shared" si="956"/>
        <v/>
      </c>
      <c r="BC6312" s="9" t="str">
        <f>IF(V6312="","",MAX(BC$1:BC6311)+1)</f>
        <v/>
      </c>
    </row>
    <row r="6313" spans="21:55">
      <c r="U6313" s="17" t="b">
        <f t="shared" si="953"/>
        <v>0</v>
      </c>
      <c r="V6313" s="9" t="str">
        <f t="shared" si="954"/>
        <v/>
      </c>
      <c r="W6313" s="9" t="str">
        <f t="shared" si="955"/>
        <v/>
      </c>
      <c r="X6313" s="9" t="str">
        <f t="shared" si="956"/>
        <v/>
      </c>
      <c r="BC6313" s="9" t="str">
        <f>IF(V6313="","",MAX(BC$1:BC6312)+1)</f>
        <v/>
      </c>
    </row>
    <row r="6314" spans="21:55">
      <c r="U6314" s="17" t="b">
        <f t="shared" si="953"/>
        <v>0</v>
      </c>
      <c r="V6314" s="9" t="str">
        <f t="shared" si="954"/>
        <v/>
      </c>
      <c r="W6314" s="9" t="str">
        <f t="shared" si="955"/>
        <v/>
      </c>
      <c r="X6314" s="9" t="str">
        <f t="shared" si="956"/>
        <v/>
      </c>
      <c r="BC6314" s="9" t="str">
        <f>IF(V6314="","",MAX(BC$1:BC6313)+1)</f>
        <v/>
      </c>
    </row>
    <row r="6315" spans="21:55">
      <c r="U6315" s="17" t="b">
        <f t="shared" si="953"/>
        <v>0</v>
      </c>
      <c r="V6315" s="9" t="str">
        <f t="shared" si="954"/>
        <v/>
      </c>
      <c r="W6315" s="9" t="str">
        <f t="shared" si="955"/>
        <v/>
      </c>
      <c r="X6315" s="9" t="str">
        <f t="shared" si="956"/>
        <v/>
      </c>
      <c r="BC6315" s="9" t="str">
        <f>IF(V6315="","",MAX(BC$1:BC6314)+1)</f>
        <v/>
      </c>
    </row>
    <row r="6316" spans="21:55">
      <c r="U6316" s="17" t="b">
        <f t="shared" si="953"/>
        <v>0</v>
      </c>
      <c r="V6316" s="9" t="str">
        <f t="shared" si="954"/>
        <v/>
      </c>
      <c r="W6316" s="9" t="str">
        <f t="shared" si="955"/>
        <v/>
      </c>
      <c r="X6316" s="9" t="str">
        <f t="shared" si="956"/>
        <v/>
      </c>
      <c r="BC6316" s="9" t="str">
        <f>IF(V6316="","",MAX(BC$1:BC6315)+1)</f>
        <v/>
      </c>
    </row>
    <row r="6317" spans="21:55">
      <c r="U6317" s="17" t="b">
        <f t="shared" si="953"/>
        <v>0</v>
      </c>
      <c r="V6317" s="9" t="str">
        <f t="shared" si="954"/>
        <v/>
      </c>
      <c r="W6317" s="9" t="str">
        <f t="shared" si="955"/>
        <v/>
      </c>
      <c r="X6317" s="9" t="str">
        <f t="shared" si="956"/>
        <v/>
      </c>
      <c r="BC6317" s="9" t="str">
        <f>IF(V6317="","",MAX(BC$1:BC6316)+1)</f>
        <v/>
      </c>
    </row>
    <row r="6318" spans="21:55">
      <c r="U6318" s="17" t="b">
        <f t="shared" si="953"/>
        <v>0</v>
      </c>
      <c r="V6318" s="9" t="str">
        <f t="shared" si="954"/>
        <v/>
      </c>
      <c r="W6318" s="9" t="str">
        <f t="shared" si="955"/>
        <v/>
      </c>
      <c r="X6318" s="9" t="str">
        <f t="shared" si="956"/>
        <v/>
      </c>
      <c r="BC6318" s="9" t="str">
        <f>IF(V6318="","",MAX(BC$1:BC6317)+1)</f>
        <v/>
      </c>
    </row>
    <row r="6319" spans="21:55">
      <c r="U6319" s="17" t="b">
        <f t="shared" si="953"/>
        <v>0</v>
      </c>
      <c r="V6319" s="9" t="str">
        <f t="shared" si="954"/>
        <v/>
      </c>
      <c r="W6319" s="9" t="str">
        <f t="shared" si="955"/>
        <v/>
      </c>
      <c r="X6319" s="9" t="str">
        <f t="shared" si="956"/>
        <v/>
      </c>
      <c r="BC6319" s="9" t="str">
        <f>IF(V6319="","",MAX(BC$1:BC6318)+1)</f>
        <v/>
      </c>
    </row>
    <row r="6320" spans="21:55">
      <c r="U6320" s="17" t="b">
        <f t="shared" si="953"/>
        <v>0</v>
      </c>
      <c r="V6320" s="9" t="str">
        <f t="shared" si="954"/>
        <v/>
      </c>
      <c r="W6320" s="9" t="str">
        <f t="shared" si="955"/>
        <v/>
      </c>
      <c r="X6320" s="9" t="str">
        <f t="shared" si="956"/>
        <v/>
      </c>
      <c r="BC6320" s="9" t="str">
        <f>IF(V6320="","",MAX(BC$1:BC6319)+1)</f>
        <v/>
      </c>
    </row>
    <row r="6321" spans="21:55">
      <c r="U6321" s="17" t="b">
        <f t="shared" si="953"/>
        <v>0</v>
      </c>
      <c r="V6321" s="9" t="str">
        <f t="shared" si="954"/>
        <v/>
      </c>
      <c r="W6321" s="9" t="str">
        <f t="shared" si="955"/>
        <v/>
      </c>
      <c r="X6321" s="9" t="str">
        <f t="shared" si="956"/>
        <v/>
      </c>
      <c r="BC6321" s="9" t="str">
        <f>IF(V6321="","",MAX(BC$1:BC6320)+1)</f>
        <v/>
      </c>
    </row>
    <row r="6322" spans="21:55">
      <c r="U6322" s="17" t="b">
        <f t="shared" si="953"/>
        <v>0</v>
      </c>
      <c r="V6322" s="9" t="str">
        <f t="shared" si="954"/>
        <v/>
      </c>
      <c r="W6322" s="9" t="str">
        <f t="shared" si="955"/>
        <v/>
      </c>
      <c r="X6322" s="9" t="str">
        <f t="shared" si="956"/>
        <v/>
      </c>
      <c r="BC6322" s="9" t="str">
        <f>IF(V6322="","",MAX(BC$1:BC6321)+1)</f>
        <v/>
      </c>
    </row>
    <row r="6323" spans="21:55">
      <c r="U6323" s="17" t="b">
        <f t="shared" si="953"/>
        <v>0</v>
      </c>
      <c r="V6323" s="9" t="str">
        <f t="shared" si="954"/>
        <v/>
      </c>
      <c r="W6323" s="9" t="str">
        <f t="shared" si="955"/>
        <v/>
      </c>
      <c r="X6323" s="9" t="str">
        <f t="shared" si="956"/>
        <v/>
      </c>
      <c r="BC6323" s="9" t="str">
        <f>IF(V6323="","",MAX(BC$1:BC6322)+1)</f>
        <v/>
      </c>
    </row>
    <row r="6324" spans="21:55">
      <c r="U6324" s="17" t="b">
        <f t="shared" si="953"/>
        <v>0</v>
      </c>
      <c r="V6324" s="9" t="str">
        <f t="shared" si="954"/>
        <v/>
      </c>
      <c r="W6324" s="9" t="str">
        <f t="shared" si="955"/>
        <v/>
      </c>
      <c r="X6324" s="9" t="str">
        <f t="shared" si="956"/>
        <v/>
      </c>
      <c r="BC6324" s="9" t="str">
        <f>IF(V6324="","",MAX(BC$1:BC6323)+1)</f>
        <v/>
      </c>
    </row>
    <row r="6325" spans="21:55">
      <c r="U6325" s="17" t="b">
        <f t="shared" si="953"/>
        <v>0</v>
      </c>
      <c r="V6325" s="9" t="str">
        <f t="shared" si="954"/>
        <v/>
      </c>
      <c r="W6325" s="9" t="str">
        <f t="shared" si="955"/>
        <v/>
      </c>
      <c r="X6325" s="9" t="str">
        <f t="shared" si="956"/>
        <v/>
      </c>
      <c r="BC6325" s="9" t="str">
        <f>IF(V6325="","",MAX(BC$1:BC6324)+1)</f>
        <v/>
      </c>
    </row>
    <row r="6326" spans="21:55">
      <c r="U6326" s="17" t="b">
        <f t="shared" si="953"/>
        <v>0</v>
      </c>
      <c r="V6326" s="9" t="str">
        <f t="shared" si="954"/>
        <v/>
      </c>
      <c r="W6326" s="9" t="str">
        <f t="shared" si="955"/>
        <v/>
      </c>
      <c r="X6326" s="9" t="str">
        <f t="shared" si="956"/>
        <v/>
      </c>
      <c r="BC6326" s="9" t="str">
        <f>IF(V6326="","",MAX(BC$1:BC6325)+1)</f>
        <v/>
      </c>
    </row>
    <row r="6327" spans="21:55">
      <c r="U6327" s="17" t="b">
        <f t="shared" si="953"/>
        <v>0</v>
      </c>
      <c r="V6327" s="9" t="str">
        <f t="shared" si="954"/>
        <v/>
      </c>
      <c r="W6327" s="9" t="str">
        <f t="shared" si="955"/>
        <v/>
      </c>
      <c r="X6327" s="9" t="str">
        <f t="shared" si="956"/>
        <v/>
      </c>
      <c r="BC6327" s="9" t="str">
        <f>IF(V6327="","",MAX(BC$1:BC6326)+1)</f>
        <v/>
      </c>
    </row>
    <row r="6328" spans="21:55">
      <c r="U6328" s="17" t="b">
        <f t="shared" si="953"/>
        <v>0</v>
      </c>
      <c r="V6328" s="9" t="str">
        <f t="shared" si="954"/>
        <v/>
      </c>
      <c r="W6328" s="9" t="str">
        <f t="shared" si="955"/>
        <v/>
      </c>
      <c r="X6328" s="9" t="str">
        <f t="shared" si="956"/>
        <v/>
      </c>
      <c r="BC6328" s="9" t="str">
        <f>IF(V6328="","",MAX(BC$1:BC6327)+1)</f>
        <v/>
      </c>
    </row>
    <row r="6329" spans="21:55">
      <c r="U6329" s="17" t="b">
        <f t="shared" si="953"/>
        <v>0</v>
      </c>
      <c r="V6329" s="9" t="str">
        <f t="shared" si="954"/>
        <v/>
      </c>
      <c r="W6329" s="9" t="str">
        <f t="shared" si="955"/>
        <v/>
      </c>
      <c r="X6329" s="9" t="str">
        <f t="shared" si="956"/>
        <v/>
      </c>
      <c r="BC6329" s="9" t="str">
        <f>IF(V6329="","",MAX(BC$1:BC6328)+1)</f>
        <v/>
      </c>
    </row>
    <row r="6330" spans="21:55">
      <c r="U6330" s="17" t="b">
        <f t="shared" si="953"/>
        <v>0</v>
      </c>
      <c r="V6330" s="9" t="str">
        <f t="shared" si="954"/>
        <v/>
      </c>
      <c r="W6330" s="9" t="str">
        <f t="shared" si="955"/>
        <v/>
      </c>
      <c r="X6330" s="9" t="str">
        <f t="shared" si="956"/>
        <v/>
      </c>
      <c r="BC6330" s="9" t="str">
        <f>IF(V6330="","",MAX(BC$1:BC6329)+1)</f>
        <v/>
      </c>
    </row>
    <row r="6331" spans="21:55">
      <c r="U6331" s="17" t="b">
        <f t="shared" si="953"/>
        <v>0</v>
      </c>
      <c r="V6331" s="9" t="str">
        <f t="shared" si="954"/>
        <v/>
      </c>
      <c r="W6331" s="9" t="str">
        <f t="shared" si="955"/>
        <v/>
      </c>
      <c r="X6331" s="9" t="str">
        <f t="shared" si="956"/>
        <v/>
      </c>
      <c r="BC6331" s="9" t="str">
        <f>IF(V6331="","",MAX(BC$1:BC6330)+1)</f>
        <v/>
      </c>
    </row>
    <row r="6332" spans="21:55">
      <c r="U6332" s="17" t="b">
        <f t="shared" si="953"/>
        <v>0</v>
      </c>
      <c r="V6332" s="9" t="str">
        <f t="shared" si="954"/>
        <v/>
      </c>
      <c r="W6332" s="9" t="str">
        <f t="shared" si="955"/>
        <v/>
      </c>
      <c r="X6332" s="9" t="str">
        <f t="shared" si="956"/>
        <v/>
      </c>
      <c r="BC6332" s="9" t="str">
        <f>IF(V6332="","",MAX(BC$1:BC6331)+1)</f>
        <v/>
      </c>
    </row>
    <row r="6333" spans="21:55">
      <c r="U6333" s="17" t="b">
        <f t="shared" si="953"/>
        <v>0</v>
      </c>
      <c r="V6333" s="9" t="str">
        <f t="shared" si="954"/>
        <v/>
      </c>
      <c r="W6333" s="9" t="str">
        <f t="shared" si="955"/>
        <v/>
      </c>
      <c r="X6333" s="9" t="str">
        <f t="shared" si="956"/>
        <v/>
      </c>
      <c r="BC6333" s="9" t="str">
        <f>IF(V6333="","",MAX(BC$1:BC6332)+1)</f>
        <v/>
      </c>
    </row>
    <row r="6334" spans="21:55">
      <c r="U6334" s="17" t="b">
        <f t="shared" si="953"/>
        <v>0</v>
      </c>
      <c r="V6334" s="9" t="str">
        <f t="shared" si="954"/>
        <v/>
      </c>
      <c r="W6334" s="9" t="str">
        <f t="shared" si="955"/>
        <v/>
      </c>
      <c r="X6334" s="9" t="str">
        <f t="shared" si="956"/>
        <v/>
      </c>
      <c r="BC6334" s="9" t="str">
        <f>IF(V6334="","",MAX(BC$1:BC6333)+1)</f>
        <v/>
      </c>
    </row>
    <row r="6335" spans="21:55">
      <c r="U6335" s="17" t="b">
        <f t="shared" si="953"/>
        <v>0</v>
      </c>
      <c r="V6335" s="9" t="str">
        <f t="shared" si="954"/>
        <v/>
      </c>
      <c r="W6335" s="9" t="str">
        <f t="shared" si="955"/>
        <v/>
      </c>
      <c r="X6335" s="9" t="str">
        <f t="shared" si="956"/>
        <v/>
      </c>
      <c r="BC6335" s="9" t="str">
        <f>IF(V6335="","",MAX(BC$1:BC6334)+1)</f>
        <v/>
      </c>
    </row>
    <row r="6336" spans="21:55">
      <c r="U6336" s="17" t="b">
        <f t="shared" si="953"/>
        <v>0</v>
      </c>
      <c r="V6336" s="9" t="str">
        <f t="shared" si="954"/>
        <v/>
      </c>
      <c r="W6336" s="9" t="str">
        <f t="shared" si="955"/>
        <v/>
      </c>
      <c r="X6336" s="9" t="str">
        <f t="shared" si="956"/>
        <v/>
      </c>
      <c r="BC6336" s="9" t="str">
        <f>IF(V6336="","",MAX(BC$1:BC6335)+1)</f>
        <v/>
      </c>
    </row>
    <row r="6337" spans="21:55">
      <c r="U6337" s="17" t="b">
        <f t="shared" si="953"/>
        <v>0</v>
      </c>
      <c r="V6337" s="9" t="str">
        <f t="shared" si="954"/>
        <v/>
      </c>
      <c r="W6337" s="9" t="str">
        <f t="shared" si="955"/>
        <v/>
      </c>
      <c r="X6337" s="9" t="str">
        <f t="shared" si="956"/>
        <v/>
      </c>
      <c r="BC6337" s="9" t="str">
        <f>IF(V6337="","",MAX(BC$1:BC6336)+1)</f>
        <v/>
      </c>
    </row>
    <row r="6338" spans="21:55">
      <c r="U6338" s="17" t="b">
        <f t="shared" ref="U6338:U6401" si="957">AND(ISNUMBER(SEARCH("(rs",N6338)),NOT(ISNUMBER(SEARCH("oxidation",N6338))),NOT(ISNUMBER(SEARCH("deamidated",N6338))),NOT(ISNUMBER(SEARCH("ammonia",N6338))),NOT(ISNUMBER(SEARCH("acetyl",N6338))),NOT(ISNUMBER(SEARCH("phospho",N6338))),NOT(ISNUMBER(SEARCH("dehydrated",N6338))))</f>
        <v>0</v>
      </c>
      <c r="V6338" s="9" t="str">
        <f t="shared" ref="V6338:V6401" si="958">IF(U6338=TRUE, IF(ISNUMBER(SEARCH(":",P6338))=TRUE, LEFT(P6338,FIND(":",P6338)-1),P6338), "")</f>
        <v/>
      </c>
      <c r="W6338" s="9" t="str">
        <f t="shared" ref="W6338:W6401" si="959">IF(U6338=TRUE,IF(ISNUMBER(SEARCH("Carb",N6338))=TRUE,MID(LEFT(N6338,FIND("#",N6338)-1),FIND(CHAR(1),SUBSTITUTE(N6338," ",CHAR(1),(LEN(N6338)-LEN(SUBSTITUTE(N6338," ","")))-1))+1,LEN(N6338)),LEFT(N6338,FIND("#",N6338)-1)),"")</f>
        <v/>
      </c>
      <c r="X6338" s="9" t="str">
        <f t="shared" si="956"/>
        <v/>
      </c>
      <c r="BC6338" s="9" t="str">
        <f>IF(V6338="","",MAX(BC$1:BC6337)+1)</f>
        <v/>
      </c>
    </row>
    <row r="6339" spans="21:55">
      <c r="U6339" s="17" t="b">
        <f t="shared" si="957"/>
        <v>0</v>
      </c>
      <c r="V6339" s="9" t="str">
        <f t="shared" si="958"/>
        <v/>
      </c>
      <c r="W6339" s="9" t="str">
        <f t="shared" si="959"/>
        <v/>
      </c>
      <c r="X6339" s="9" t="str">
        <f t="shared" si="956"/>
        <v/>
      </c>
      <c r="BC6339" s="9" t="str">
        <f>IF(V6339="","",MAX(BC$1:BC6338)+1)</f>
        <v/>
      </c>
    </row>
    <row r="6340" spans="21:55">
      <c r="U6340" s="17" t="b">
        <f t="shared" si="957"/>
        <v>0</v>
      </c>
      <c r="V6340" s="9" t="str">
        <f t="shared" si="958"/>
        <v/>
      </c>
      <c r="W6340" s="9" t="str">
        <f t="shared" si="959"/>
        <v/>
      </c>
      <c r="X6340" s="9" t="str">
        <f t="shared" si="956"/>
        <v/>
      </c>
      <c r="BC6340" s="9" t="str">
        <f>IF(V6340="","",MAX(BC$1:BC6339)+1)</f>
        <v/>
      </c>
    </row>
    <row r="6341" spans="21:55">
      <c r="U6341" s="17" t="b">
        <f t="shared" si="957"/>
        <v>0</v>
      </c>
      <c r="V6341" s="9" t="str">
        <f t="shared" si="958"/>
        <v/>
      </c>
      <c r="W6341" s="9" t="str">
        <f t="shared" si="959"/>
        <v/>
      </c>
      <c r="X6341" s="9" t="str">
        <f t="shared" si="956"/>
        <v/>
      </c>
      <c r="BC6341" s="9" t="str">
        <f>IF(V6341="","",MAX(BC$1:BC6340)+1)</f>
        <v/>
      </c>
    </row>
    <row r="6342" spans="21:55">
      <c r="U6342" s="17" t="b">
        <f t="shared" si="957"/>
        <v>0</v>
      </c>
      <c r="V6342" s="9" t="str">
        <f t="shared" si="958"/>
        <v/>
      </c>
      <c r="W6342" s="9" t="str">
        <f t="shared" si="959"/>
        <v/>
      </c>
      <c r="X6342" s="9" t="str">
        <f t="shared" si="956"/>
        <v/>
      </c>
      <c r="BC6342" s="9" t="str">
        <f>IF(V6342="","",MAX(BC$1:BC6341)+1)</f>
        <v/>
      </c>
    </row>
    <row r="6343" spans="21:55">
      <c r="U6343" s="17" t="b">
        <f t="shared" si="957"/>
        <v>0</v>
      </c>
      <c r="V6343" s="9" t="str">
        <f t="shared" si="958"/>
        <v/>
      </c>
      <c r="W6343" s="9" t="str">
        <f t="shared" si="959"/>
        <v/>
      </c>
      <c r="X6343" s="9" t="str">
        <f t="shared" si="956"/>
        <v/>
      </c>
      <c r="BC6343" s="9" t="str">
        <f>IF(V6343="","",MAX(BC$1:BC6342)+1)</f>
        <v/>
      </c>
    </row>
    <row r="6344" spans="21:55">
      <c r="U6344" s="17" t="b">
        <f t="shared" si="957"/>
        <v>0</v>
      </c>
      <c r="V6344" s="9" t="str">
        <f t="shared" si="958"/>
        <v/>
      </c>
      <c r="W6344" s="9" t="str">
        <f t="shared" si="959"/>
        <v/>
      </c>
      <c r="X6344" s="9" t="str">
        <f t="shared" si="956"/>
        <v/>
      </c>
      <c r="BC6344" s="9" t="str">
        <f>IF(V6344="","",MAX(BC$1:BC6343)+1)</f>
        <v/>
      </c>
    </row>
    <row r="6345" spans="21:55">
      <c r="U6345" s="17" t="b">
        <f t="shared" si="957"/>
        <v>0</v>
      </c>
      <c r="V6345" s="9" t="str">
        <f t="shared" si="958"/>
        <v/>
      </c>
      <c r="W6345" s="9" t="str">
        <f t="shared" si="959"/>
        <v/>
      </c>
      <c r="X6345" s="9" t="str">
        <f t="shared" si="956"/>
        <v/>
      </c>
      <c r="BC6345" s="9" t="str">
        <f>IF(V6345="","",MAX(BC$1:BC6344)+1)</f>
        <v/>
      </c>
    </row>
    <row r="6346" spans="21:55">
      <c r="U6346" s="17" t="b">
        <f t="shared" si="957"/>
        <v>0</v>
      </c>
      <c r="V6346" s="9" t="str">
        <f t="shared" si="958"/>
        <v/>
      </c>
      <c r="W6346" s="9" t="str">
        <f t="shared" si="959"/>
        <v/>
      </c>
      <c r="X6346" s="9" t="str">
        <f t="shared" si="956"/>
        <v/>
      </c>
      <c r="BC6346" s="9" t="str">
        <f>IF(V6346="","",MAX(BC$1:BC6345)+1)</f>
        <v/>
      </c>
    </row>
    <row r="6347" spans="21:55">
      <c r="U6347" s="17" t="b">
        <f t="shared" si="957"/>
        <v>0</v>
      </c>
      <c r="V6347" s="9" t="str">
        <f t="shared" si="958"/>
        <v/>
      </c>
      <c r="W6347" s="9" t="str">
        <f t="shared" si="959"/>
        <v/>
      </c>
      <c r="X6347" s="9" t="str">
        <f t="shared" si="956"/>
        <v/>
      </c>
      <c r="BC6347" s="9" t="str">
        <f>IF(V6347="","",MAX(BC$1:BC6346)+1)</f>
        <v/>
      </c>
    </row>
    <row r="6348" spans="21:55">
      <c r="U6348" s="17" t="b">
        <f t="shared" si="957"/>
        <v>0</v>
      </c>
      <c r="V6348" s="9" t="str">
        <f t="shared" si="958"/>
        <v/>
      </c>
      <c r="W6348" s="9" t="str">
        <f t="shared" si="959"/>
        <v/>
      </c>
      <c r="X6348" s="9" t="str">
        <f t="shared" si="956"/>
        <v/>
      </c>
      <c r="BC6348" s="9" t="str">
        <f>IF(V6348="","",MAX(BC$1:BC6347)+1)</f>
        <v/>
      </c>
    </row>
    <row r="6349" spans="21:55">
      <c r="U6349" s="17" t="b">
        <f t="shared" si="957"/>
        <v>0</v>
      </c>
      <c r="V6349" s="9" t="str">
        <f t="shared" si="958"/>
        <v/>
      </c>
      <c r="W6349" s="9" t="str">
        <f t="shared" si="959"/>
        <v/>
      </c>
      <c r="X6349" s="9" t="str">
        <f t="shared" si="956"/>
        <v/>
      </c>
      <c r="BC6349" s="9" t="str">
        <f>IF(V6349="","",MAX(BC$1:BC6348)+1)</f>
        <v/>
      </c>
    </row>
    <row r="6350" spans="21:55">
      <c r="U6350" s="17" t="b">
        <f t="shared" si="957"/>
        <v>0</v>
      </c>
      <c r="V6350" s="9" t="str">
        <f t="shared" si="958"/>
        <v/>
      </c>
      <c r="W6350" s="9" t="str">
        <f t="shared" si="959"/>
        <v/>
      </c>
      <c r="X6350" s="9" t="str">
        <f t="shared" si="956"/>
        <v/>
      </c>
      <c r="BC6350" s="9" t="str">
        <f>IF(V6350="","",MAX(BC$1:BC6349)+1)</f>
        <v/>
      </c>
    </row>
    <row r="6351" spans="21:55">
      <c r="U6351" s="17" t="b">
        <f t="shared" si="957"/>
        <v>0</v>
      </c>
      <c r="V6351" s="9" t="str">
        <f t="shared" si="958"/>
        <v/>
      </c>
      <c r="W6351" s="9" t="str">
        <f t="shared" si="959"/>
        <v/>
      </c>
      <c r="X6351" s="9" t="str">
        <f t="shared" si="956"/>
        <v/>
      </c>
      <c r="BC6351" s="9" t="str">
        <f>IF(V6351="","",MAX(BC$1:BC6350)+1)</f>
        <v/>
      </c>
    </row>
    <row r="6352" spans="21:55">
      <c r="U6352" s="17" t="b">
        <f t="shared" si="957"/>
        <v>0</v>
      </c>
      <c r="V6352" s="9" t="str">
        <f t="shared" si="958"/>
        <v/>
      </c>
      <c r="W6352" s="9" t="str">
        <f t="shared" si="959"/>
        <v/>
      </c>
      <c r="X6352" s="9" t="str">
        <f t="shared" si="956"/>
        <v/>
      </c>
      <c r="BC6352" s="9" t="str">
        <f>IF(V6352="","",MAX(BC$1:BC6351)+1)</f>
        <v/>
      </c>
    </row>
    <row r="6353" spans="21:55">
      <c r="U6353" s="17" t="b">
        <f t="shared" si="957"/>
        <v>0</v>
      </c>
      <c r="V6353" s="9" t="str">
        <f t="shared" si="958"/>
        <v/>
      </c>
      <c r="W6353" s="9" t="str">
        <f t="shared" si="959"/>
        <v/>
      </c>
      <c r="X6353" s="9" t="str">
        <f t="shared" si="956"/>
        <v/>
      </c>
      <c r="BC6353" s="9" t="str">
        <f>IF(V6353="","",MAX(BC$1:BC6352)+1)</f>
        <v/>
      </c>
    </row>
    <row r="6354" spans="21:55">
      <c r="U6354" s="17" t="b">
        <f t="shared" si="957"/>
        <v>0</v>
      </c>
      <c r="V6354" s="9" t="str">
        <f t="shared" si="958"/>
        <v/>
      </c>
      <c r="W6354" s="9" t="str">
        <f t="shared" si="959"/>
        <v/>
      </c>
      <c r="X6354" s="9" t="str">
        <f t="shared" si="956"/>
        <v/>
      </c>
      <c r="BC6354" s="9" t="str">
        <f>IF(V6354="","",MAX(BC$1:BC6353)+1)</f>
        <v/>
      </c>
    </row>
    <row r="6355" spans="21:55">
      <c r="U6355" s="17" t="b">
        <f t="shared" si="957"/>
        <v>0</v>
      </c>
      <c r="V6355" s="9" t="str">
        <f t="shared" si="958"/>
        <v/>
      </c>
      <c r="W6355" s="9" t="str">
        <f t="shared" si="959"/>
        <v/>
      </c>
      <c r="X6355" s="9" t="str">
        <f t="shared" si="956"/>
        <v/>
      </c>
      <c r="BC6355" s="9" t="str">
        <f>IF(V6355="","",MAX(BC$1:BC6354)+1)</f>
        <v/>
      </c>
    </row>
    <row r="6356" spans="21:55">
      <c r="U6356" s="17" t="b">
        <f t="shared" si="957"/>
        <v>0</v>
      </c>
      <c r="V6356" s="9" t="str">
        <f t="shared" si="958"/>
        <v/>
      </c>
      <c r="W6356" s="9" t="str">
        <f t="shared" si="959"/>
        <v/>
      </c>
      <c r="X6356" s="9" t="str">
        <f t="shared" si="956"/>
        <v/>
      </c>
      <c r="BC6356" s="9" t="str">
        <f>IF(V6356="","",MAX(BC$1:BC6355)+1)</f>
        <v/>
      </c>
    </row>
    <row r="6357" spans="21:55">
      <c r="U6357" s="17" t="b">
        <f t="shared" si="957"/>
        <v>0</v>
      </c>
      <c r="V6357" s="9" t="str">
        <f t="shared" si="958"/>
        <v/>
      </c>
      <c r="W6357" s="9" t="str">
        <f t="shared" si="959"/>
        <v/>
      </c>
      <c r="X6357" s="9" t="str">
        <f t="shared" si="956"/>
        <v/>
      </c>
      <c r="BC6357" s="9" t="str">
        <f>IF(V6357="","",MAX(BC$1:BC6356)+1)</f>
        <v/>
      </c>
    </row>
    <row r="6358" spans="21:55">
      <c r="U6358" s="17" t="b">
        <f t="shared" si="957"/>
        <v>0</v>
      </c>
      <c r="V6358" s="9" t="str">
        <f t="shared" si="958"/>
        <v/>
      </c>
      <c r="W6358" s="9" t="str">
        <f t="shared" si="959"/>
        <v/>
      </c>
      <c r="X6358" s="9" t="str">
        <f t="shared" si="956"/>
        <v/>
      </c>
      <c r="BC6358" s="9" t="str">
        <f>IF(V6358="","",MAX(BC$1:BC6357)+1)</f>
        <v/>
      </c>
    </row>
    <row r="6359" spans="21:55">
      <c r="U6359" s="17" t="b">
        <f t="shared" si="957"/>
        <v>0</v>
      </c>
      <c r="V6359" s="9" t="str">
        <f t="shared" si="958"/>
        <v/>
      </c>
      <c r="W6359" s="9" t="str">
        <f t="shared" si="959"/>
        <v/>
      </c>
      <c r="X6359" s="9" t="str">
        <f t="shared" si="956"/>
        <v/>
      </c>
      <c r="BC6359" s="9" t="str">
        <f>IF(V6359="","",MAX(BC$1:BC6358)+1)</f>
        <v/>
      </c>
    </row>
    <row r="6360" spans="21:55">
      <c r="U6360" s="17" t="b">
        <f t="shared" si="957"/>
        <v>0</v>
      </c>
      <c r="V6360" s="9" t="str">
        <f t="shared" si="958"/>
        <v/>
      </c>
      <c r="W6360" s="9" t="str">
        <f t="shared" si="959"/>
        <v/>
      </c>
      <c r="X6360" s="9" t="str">
        <f t="shared" si="956"/>
        <v/>
      </c>
      <c r="BC6360" s="9" t="str">
        <f>IF(V6360="","",MAX(BC$1:BC6359)+1)</f>
        <v/>
      </c>
    </row>
    <row r="6361" spans="21:55">
      <c r="U6361" s="17" t="b">
        <f t="shared" si="957"/>
        <v>0</v>
      </c>
      <c r="V6361" s="9" t="str">
        <f t="shared" si="958"/>
        <v/>
      </c>
      <c r="W6361" s="9" t="str">
        <f t="shared" si="959"/>
        <v/>
      </c>
      <c r="X6361" s="9" t="str">
        <f t="shared" si="956"/>
        <v/>
      </c>
      <c r="BC6361" s="9" t="str">
        <f>IF(V6361="","",MAX(BC$1:BC6360)+1)</f>
        <v/>
      </c>
    </row>
    <row r="6362" spans="21:55">
      <c r="U6362" s="17" t="b">
        <f t="shared" si="957"/>
        <v>0</v>
      </c>
      <c r="V6362" s="9" t="str">
        <f t="shared" si="958"/>
        <v/>
      </c>
      <c r="W6362" s="9" t="str">
        <f t="shared" si="959"/>
        <v/>
      </c>
      <c r="X6362" s="9" t="str">
        <f t="shared" si="956"/>
        <v/>
      </c>
      <c r="BC6362" s="9" t="str">
        <f>IF(V6362="","",MAX(BC$1:BC6361)+1)</f>
        <v/>
      </c>
    </row>
    <row r="6363" spans="21:55">
      <c r="U6363" s="17" t="b">
        <f t="shared" si="957"/>
        <v>0</v>
      </c>
      <c r="V6363" s="9" t="str">
        <f t="shared" si="958"/>
        <v/>
      </c>
      <c r="W6363" s="9" t="str">
        <f t="shared" si="959"/>
        <v/>
      </c>
      <c r="X6363" s="9" t="str">
        <f t="shared" si="956"/>
        <v/>
      </c>
      <c r="BC6363" s="9" t="str">
        <f>IF(V6363="","",MAX(BC$1:BC6362)+1)</f>
        <v/>
      </c>
    </row>
    <row r="6364" spans="21:55">
      <c r="U6364" s="17" t="b">
        <f t="shared" si="957"/>
        <v>0</v>
      </c>
      <c r="V6364" s="9" t="str">
        <f t="shared" si="958"/>
        <v/>
      </c>
      <c r="W6364" s="9" t="str">
        <f t="shared" si="959"/>
        <v/>
      </c>
      <c r="X6364" s="9" t="str">
        <f t="shared" si="956"/>
        <v/>
      </c>
      <c r="BC6364" s="9" t="str">
        <f>IF(V6364="","",MAX(BC$1:BC6363)+1)</f>
        <v/>
      </c>
    </row>
    <row r="6365" spans="21:55">
      <c r="U6365" s="17" t="b">
        <f t="shared" si="957"/>
        <v>0</v>
      </c>
      <c r="V6365" s="9" t="str">
        <f t="shared" si="958"/>
        <v/>
      </c>
      <c r="W6365" s="9" t="str">
        <f t="shared" si="959"/>
        <v/>
      </c>
      <c r="X6365" s="9" t="str">
        <f t="shared" si="956"/>
        <v/>
      </c>
      <c r="BC6365" s="9" t="str">
        <f>IF(V6365="","",MAX(BC$1:BC6364)+1)</f>
        <v/>
      </c>
    </row>
    <row r="6366" spans="21:55">
      <c r="U6366" s="17" t="b">
        <f t="shared" si="957"/>
        <v>0</v>
      </c>
      <c r="V6366" s="9" t="str">
        <f t="shared" si="958"/>
        <v/>
      </c>
      <c r="W6366" s="9" t="str">
        <f t="shared" si="959"/>
        <v/>
      </c>
      <c r="X6366" s="9" t="str">
        <f t="shared" ref="X6366:X6429" si="960">IF(U6366=TRUE, MID(LEFT(N6366,FIND(")",N6366)-1),FIND("(",N6366)+1,LEN(N6366)), "")</f>
        <v/>
      </c>
      <c r="BC6366" s="9" t="str">
        <f>IF(V6366="","",MAX(BC$1:BC6365)+1)</f>
        <v/>
      </c>
    </row>
    <row r="6367" spans="21:55">
      <c r="U6367" s="17" t="b">
        <f t="shared" si="957"/>
        <v>0</v>
      </c>
      <c r="V6367" s="9" t="str">
        <f t="shared" si="958"/>
        <v/>
      </c>
      <c r="W6367" s="9" t="str">
        <f t="shared" si="959"/>
        <v/>
      </c>
      <c r="X6367" s="9" t="str">
        <f t="shared" si="960"/>
        <v/>
      </c>
      <c r="BC6367" s="9" t="str">
        <f>IF(V6367="","",MAX(BC$1:BC6366)+1)</f>
        <v/>
      </c>
    </row>
    <row r="6368" spans="21:55">
      <c r="U6368" s="17" t="b">
        <f t="shared" si="957"/>
        <v>0</v>
      </c>
      <c r="V6368" s="9" t="str">
        <f t="shared" si="958"/>
        <v/>
      </c>
      <c r="W6368" s="9" t="str">
        <f t="shared" si="959"/>
        <v/>
      </c>
      <c r="X6368" s="9" t="str">
        <f t="shared" si="960"/>
        <v/>
      </c>
      <c r="BC6368" s="9" t="str">
        <f>IF(V6368="","",MAX(BC$1:BC6367)+1)</f>
        <v/>
      </c>
    </row>
    <row r="6369" spans="21:55">
      <c r="U6369" s="17" t="b">
        <f t="shared" si="957"/>
        <v>0</v>
      </c>
      <c r="V6369" s="9" t="str">
        <f t="shared" si="958"/>
        <v/>
      </c>
      <c r="W6369" s="9" t="str">
        <f t="shared" si="959"/>
        <v/>
      </c>
      <c r="X6369" s="9" t="str">
        <f t="shared" si="960"/>
        <v/>
      </c>
      <c r="BC6369" s="9" t="str">
        <f>IF(V6369="","",MAX(BC$1:BC6368)+1)</f>
        <v/>
      </c>
    </row>
    <row r="6370" spans="21:55">
      <c r="U6370" s="17" t="b">
        <f t="shared" si="957"/>
        <v>0</v>
      </c>
      <c r="V6370" s="9" t="str">
        <f t="shared" si="958"/>
        <v/>
      </c>
      <c r="W6370" s="9" t="str">
        <f t="shared" si="959"/>
        <v/>
      </c>
      <c r="X6370" s="9" t="str">
        <f t="shared" si="960"/>
        <v/>
      </c>
      <c r="BC6370" s="9" t="str">
        <f>IF(V6370="","",MAX(BC$1:BC6369)+1)</f>
        <v/>
      </c>
    </row>
    <row r="6371" spans="21:55">
      <c r="U6371" s="17" t="b">
        <f t="shared" si="957"/>
        <v>0</v>
      </c>
      <c r="V6371" s="9" t="str">
        <f t="shared" si="958"/>
        <v/>
      </c>
      <c r="W6371" s="9" t="str">
        <f t="shared" si="959"/>
        <v/>
      </c>
      <c r="X6371" s="9" t="str">
        <f t="shared" si="960"/>
        <v/>
      </c>
      <c r="BC6371" s="9" t="str">
        <f>IF(V6371="","",MAX(BC$1:BC6370)+1)</f>
        <v/>
      </c>
    </row>
    <row r="6372" spans="21:55">
      <c r="U6372" s="17" t="b">
        <f t="shared" si="957"/>
        <v>0</v>
      </c>
      <c r="V6372" s="9" t="str">
        <f t="shared" si="958"/>
        <v/>
      </c>
      <c r="W6372" s="9" t="str">
        <f t="shared" si="959"/>
        <v/>
      </c>
      <c r="X6372" s="9" t="str">
        <f t="shared" si="960"/>
        <v/>
      </c>
      <c r="BC6372" s="9" t="str">
        <f>IF(V6372="","",MAX(BC$1:BC6371)+1)</f>
        <v/>
      </c>
    </row>
    <row r="6373" spans="21:55">
      <c r="U6373" s="17" t="b">
        <f t="shared" si="957"/>
        <v>0</v>
      </c>
      <c r="V6373" s="9" t="str">
        <f t="shared" si="958"/>
        <v/>
      </c>
      <c r="W6373" s="9" t="str">
        <f t="shared" si="959"/>
        <v/>
      </c>
      <c r="X6373" s="9" t="str">
        <f t="shared" si="960"/>
        <v/>
      </c>
      <c r="BC6373" s="9" t="str">
        <f>IF(V6373="","",MAX(BC$1:BC6372)+1)</f>
        <v/>
      </c>
    </row>
    <row r="6374" spans="21:55">
      <c r="U6374" s="17" t="b">
        <f t="shared" si="957"/>
        <v>0</v>
      </c>
      <c r="V6374" s="9" t="str">
        <f t="shared" si="958"/>
        <v/>
      </c>
      <c r="W6374" s="9" t="str">
        <f t="shared" si="959"/>
        <v/>
      </c>
      <c r="X6374" s="9" t="str">
        <f t="shared" si="960"/>
        <v/>
      </c>
      <c r="BC6374" s="9" t="str">
        <f>IF(V6374="","",MAX(BC$1:BC6373)+1)</f>
        <v/>
      </c>
    </row>
    <row r="6375" spans="21:55">
      <c r="U6375" s="17" t="b">
        <f t="shared" si="957"/>
        <v>0</v>
      </c>
      <c r="V6375" s="9" t="str">
        <f t="shared" si="958"/>
        <v/>
      </c>
      <c r="W6375" s="9" t="str">
        <f t="shared" si="959"/>
        <v/>
      </c>
      <c r="X6375" s="9" t="str">
        <f t="shared" si="960"/>
        <v/>
      </c>
      <c r="BC6375" s="9" t="str">
        <f>IF(V6375="","",MAX(BC$1:BC6374)+1)</f>
        <v/>
      </c>
    </row>
    <row r="6376" spans="21:55">
      <c r="U6376" s="17" t="b">
        <f t="shared" si="957"/>
        <v>0</v>
      </c>
      <c r="V6376" s="9" t="str">
        <f t="shared" si="958"/>
        <v/>
      </c>
      <c r="W6376" s="9" t="str">
        <f t="shared" si="959"/>
        <v/>
      </c>
      <c r="X6376" s="9" t="str">
        <f t="shared" si="960"/>
        <v/>
      </c>
      <c r="BC6376" s="9" t="str">
        <f>IF(V6376="","",MAX(BC$1:BC6375)+1)</f>
        <v/>
      </c>
    </row>
    <row r="6377" spans="21:55">
      <c r="U6377" s="17" t="b">
        <f t="shared" si="957"/>
        <v>0</v>
      </c>
      <c r="V6377" s="9" t="str">
        <f t="shared" si="958"/>
        <v/>
      </c>
      <c r="W6377" s="9" t="str">
        <f t="shared" si="959"/>
        <v/>
      </c>
      <c r="X6377" s="9" t="str">
        <f t="shared" si="960"/>
        <v/>
      </c>
      <c r="BC6377" s="9" t="str">
        <f>IF(V6377="","",MAX(BC$1:BC6376)+1)</f>
        <v/>
      </c>
    </row>
    <row r="6378" spans="21:55">
      <c r="U6378" s="17" t="b">
        <f t="shared" si="957"/>
        <v>0</v>
      </c>
      <c r="V6378" s="9" t="str">
        <f t="shared" si="958"/>
        <v/>
      </c>
      <c r="W6378" s="9" t="str">
        <f t="shared" si="959"/>
        <v/>
      </c>
      <c r="X6378" s="9" t="str">
        <f t="shared" si="960"/>
        <v/>
      </c>
      <c r="BC6378" s="9" t="str">
        <f>IF(V6378="","",MAX(BC$1:BC6377)+1)</f>
        <v/>
      </c>
    </row>
    <row r="6379" spans="21:55">
      <c r="U6379" s="17" t="b">
        <f t="shared" si="957"/>
        <v>0</v>
      </c>
      <c r="V6379" s="9" t="str">
        <f t="shared" si="958"/>
        <v/>
      </c>
      <c r="W6379" s="9" t="str">
        <f t="shared" si="959"/>
        <v/>
      </c>
      <c r="X6379" s="9" t="str">
        <f t="shared" si="960"/>
        <v/>
      </c>
      <c r="BC6379" s="9" t="str">
        <f>IF(V6379="","",MAX(BC$1:BC6378)+1)</f>
        <v/>
      </c>
    </row>
    <row r="6380" spans="21:55">
      <c r="U6380" s="17" t="b">
        <f t="shared" si="957"/>
        <v>0</v>
      </c>
      <c r="V6380" s="9" t="str">
        <f t="shared" si="958"/>
        <v/>
      </c>
      <c r="W6380" s="9" t="str">
        <f t="shared" si="959"/>
        <v/>
      </c>
      <c r="X6380" s="9" t="str">
        <f t="shared" si="960"/>
        <v/>
      </c>
      <c r="BC6380" s="9" t="str">
        <f>IF(V6380="","",MAX(BC$1:BC6379)+1)</f>
        <v/>
      </c>
    </row>
    <row r="6381" spans="21:55">
      <c r="U6381" s="17" t="b">
        <f t="shared" si="957"/>
        <v>0</v>
      </c>
      <c r="V6381" s="9" t="str">
        <f t="shared" si="958"/>
        <v/>
      </c>
      <c r="W6381" s="9" t="str">
        <f t="shared" si="959"/>
        <v/>
      </c>
      <c r="X6381" s="9" t="str">
        <f t="shared" si="960"/>
        <v/>
      </c>
      <c r="BC6381" s="9" t="str">
        <f>IF(V6381="","",MAX(BC$1:BC6380)+1)</f>
        <v/>
      </c>
    </row>
    <row r="6382" spans="21:55">
      <c r="U6382" s="17" t="b">
        <f t="shared" si="957"/>
        <v>0</v>
      </c>
      <c r="V6382" s="9" t="str">
        <f t="shared" si="958"/>
        <v/>
      </c>
      <c r="W6382" s="9" t="str">
        <f t="shared" si="959"/>
        <v/>
      </c>
      <c r="X6382" s="9" t="str">
        <f t="shared" si="960"/>
        <v/>
      </c>
      <c r="BC6382" s="9" t="str">
        <f>IF(V6382="","",MAX(BC$1:BC6381)+1)</f>
        <v/>
      </c>
    </row>
    <row r="6383" spans="21:55">
      <c r="U6383" s="17" t="b">
        <f t="shared" si="957"/>
        <v>0</v>
      </c>
      <c r="V6383" s="9" t="str">
        <f t="shared" si="958"/>
        <v/>
      </c>
      <c r="W6383" s="9" t="str">
        <f t="shared" si="959"/>
        <v/>
      </c>
      <c r="X6383" s="9" t="str">
        <f t="shared" si="960"/>
        <v/>
      </c>
      <c r="BC6383" s="9" t="str">
        <f>IF(V6383="","",MAX(BC$1:BC6382)+1)</f>
        <v/>
      </c>
    </row>
    <row r="6384" spans="21:55">
      <c r="U6384" s="17" t="b">
        <f t="shared" si="957"/>
        <v>0</v>
      </c>
      <c r="V6384" s="9" t="str">
        <f t="shared" si="958"/>
        <v/>
      </c>
      <c r="W6384" s="9" t="str">
        <f t="shared" si="959"/>
        <v/>
      </c>
      <c r="X6384" s="9" t="str">
        <f t="shared" si="960"/>
        <v/>
      </c>
      <c r="BC6384" s="9" t="str">
        <f>IF(V6384="","",MAX(BC$1:BC6383)+1)</f>
        <v/>
      </c>
    </row>
    <row r="6385" spans="21:55">
      <c r="U6385" s="17" t="b">
        <f t="shared" si="957"/>
        <v>0</v>
      </c>
      <c r="V6385" s="9" t="str">
        <f t="shared" si="958"/>
        <v/>
      </c>
      <c r="W6385" s="9" t="str">
        <f t="shared" si="959"/>
        <v/>
      </c>
      <c r="X6385" s="9" t="str">
        <f t="shared" si="960"/>
        <v/>
      </c>
      <c r="BC6385" s="9" t="str">
        <f>IF(V6385="","",MAX(BC$1:BC6384)+1)</f>
        <v/>
      </c>
    </row>
    <row r="6386" spans="21:55">
      <c r="U6386" s="17" t="b">
        <f t="shared" si="957"/>
        <v>0</v>
      </c>
      <c r="V6386" s="9" t="str">
        <f t="shared" si="958"/>
        <v/>
      </c>
      <c r="W6386" s="9" t="str">
        <f t="shared" si="959"/>
        <v/>
      </c>
      <c r="X6386" s="9" t="str">
        <f t="shared" si="960"/>
        <v/>
      </c>
      <c r="BC6386" s="9" t="str">
        <f>IF(V6386="","",MAX(BC$1:BC6385)+1)</f>
        <v/>
      </c>
    </row>
    <row r="6387" spans="21:55">
      <c r="U6387" s="17" t="b">
        <f t="shared" si="957"/>
        <v>0</v>
      </c>
      <c r="V6387" s="9" t="str">
        <f t="shared" si="958"/>
        <v/>
      </c>
      <c r="W6387" s="9" t="str">
        <f t="shared" si="959"/>
        <v/>
      </c>
      <c r="X6387" s="9" t="str">
        <f t="shared" si="960"/>
        <v/>
      </c>
      <c r="BC6387" s="9" t="str">
        <f>IF(V6387="","",MAX(BC$1:BC6386)+1)</f>
        <v/>
      </c>
    </row>
    <row r="6388" spans="21:55">
      <c r="U6388" s="17" t="b">
        <f t="shared" si="957"/>
        <v>0</v>
      </c>
      <c r="V6388" s="9" t="str">
        <f t="shared" si="958"/>
        <v/>
      </c>
      <c r="W6388" s="9" t="str">
        <f t="shared" si="959"/>
        <v/>
      </c>
      <c r="X6388" s="9" t="str">
        <f t="shared" si="960"/>
        <v/>
      </c>
      <c r="BC6388" s="9" t="str">
        <f>IF(V6388="","",MAX(BC$1:BC6387)+1)</f>
        <v/>
      </c>
    </row>
    <row r="6389" spans="21:55">
      <c r="U6389" s="17" t="b">
        <f t="shared" si="957"/>
        <v>0</v>
      </c>
      <c r="V6389" s="9" t="str">
        <f t="shared" si="958"/>
        <v/>
      </c>
      <c r="W6389" s="9" t="str">
        <f t="shared" si="959"/>
        <v/>
      </c>
      <c r="X6389" s="9" t="str">
        <f t="shared" si="960"/>
        <v/>
      </c>
      <c r="BC6389" s="9" t="str">
        <f>IF(V6389="","",MAX(BC$1:BC6388)+1)</f>
        <v/>
      </c>
    </row>
    <row r="6390" spans="21:55">
      <c r="U6390" s="17" t="b">
        <f t="shared" si="957"/>
        <v>0</v>
      </c>
      <c r="V6390" s="9" t="str">
        <f t="shared" si="958"/>
        <v/>
      </c>
      <c r="W6390" s="9" t="str">
        <f t="shared" si="959"/>
        <v/>
      </c>
      <c r="X6390" s="9" t="str">
        <f t="shared" si="960"/>
        <v/>
      </c>
      <c r="BC6390" s="9" t="str">
        <f>IF(V6390="","",MAX(BC$1:BC6389)+1)</f>
        <v/>
      </c>
    </row>
    <row r="6391" spans="21:55">
      <c r="U6391" s="17" t="b">
        <f t="shared" si="957"/>
        <v>0</v>
      </c>
      <c r="V6391" s="9" t="str">
        <f t="shared" si="958"/>
        <v/>
      </c>
      <c r="W6391" s="9" t="str">
        <f t="shared" si="959"/>
        <v/>
      </c>
      <c r="X6391" s="9" t="str">
        <f t="shared" si="960"/>
        <v/>
      </c>
      <c r="BC6391" s="9" t="str">
        <f>IF(V6391="","",MAX(BC$1:BC6390)+1)</f>
        <v/>
      </c>
    </row>
    <row r="6392" spans="21:55">
      <c r="U6392" s="17" t="b">
        <f t="shared" si="957"/>
        <v>0</v>
      </c>
      <c r="V6392" s="9" t="str">
        <f t="shared" si="958"/>
        <v/>
      </c>
      <c r="W6392" s="9" t="str">
        <f t="shared" si="959"/>
        <v/>
      </c>
      <c r="X6392" s="9" t="str">
        <f t="shared" si="960"/>
        <v/>
      </c>
      <c r="BC6392" s="9" t="str">
        <f>IF(V6392="","",MAX(BC$1:BC6391)+1)</f>
        <v/>
      </c>
    </row>
    <row r="6393" spans="21:55">
      <c r="U6393" s="17" t="b">
        <f t="shared" si="957"/>
        <v>0</v>
      </c>
      <c r="V6393" s="9" t="str">
        <f t="shared" si="958"/>
        <v/>
      </c>
      <c r="W6393" s="9" t="str">
        <f t="shared" si="959"/>
        <v/>
      </c>
      <c r="X6393" s="9" t="str">
        <f t="shared" si="960"/>
        <v/>
      </c>
      <c r="BC6393" s="9" t="str">
        <f>IF(V6393="","",MAX(BC$1:BC6392)+1)</f>
        <v/>
      </c>
    </row>
    <row r="6394" spans="21:55">
      <c r="U6394" s="17" t="b">
        <f t="shared" si="957"/>
        <v>0</v>
      </c>
      <c r="V6394" s="9" t="str">
        <f t="shared" si="958"/>
        <v/>
      </c>
      <c r="W6394" s="9" t="str">
        <f t="shared" si="959"/>
        <v/>
      </c>
      <c r="X6394" s="9" t="str">
        <f t="shared" si="960"/>
        <v/>
      </c>
      <c r="BC6394" s="9" t="str">
        <f>IF(V6394="","",MAX(BC$1:BC6393)+1)</f>
        <v/>
      </c>
    </row>
    <row r="6395" spans="21:55">
      <c r="U6395" s="17" t="b">
        <f t="shared" si="957"/>
        <v>0</v>
      </c>
      <c r="V6395" s="9" t="str">
        <f t="shared" si="958"/>
        <v/>
      </c>
      <c r="W6395" s="9" t="str">
        <f t="shared" si="959"/>
        <v/>
      </c>
      <c r="X6395" s="9" t="str">
        <f t="shared" si="960"/>
        <v/>
      </c>
      <c r="BC6395" s="9" t="str">
        <f>IF(V6395="","",MAX(BC$1:BC6394)+1)</f>
        <v/>
      </c>
    </row>
    <row r="6396" spans="21:55">
      <c r="U6396" s="17" t="b">
        <f t="shared" si="957"/>
        <v>0</v>
      </c>
      <c r="V6396" s="9" t="str">
        <f t="shared" si="958"/>
        <v/>
      </c>
      <c r="W6396" s="9" t="str">
        <f t="shared" si="959"/>
        <v/>
      </c>
      <c r="X6396" s="9" t="str">
        <f t="shared" si="960"/>
        <v/>
      </c>
      <c r="BC6396" s="9" t="str">
        <f>IF(V6396="","",MAX(BC$1:BC6395)+1)</f>
        <v/>
      </c>
    </row>
    <row r="6397" spans="21:55">
      <c r="U6397" s="17" t="b">
        <f t="shared" si="957"/>
        <v>0</v>
      </c>
      <c r="V6397" s="9" t="str">
        <f t="shared" si="958"/>
        <v/>
      </c>
      <c r="W6397" s="9" t="str">
        <f t="shared" si="959"/>
        <v/>
      </c>
      <c r="X6397" s="9" t="str">
        <f t="shared" si="960"/>
        <v/>
      </c>
      <c r="BC6397" s="9" t="str">
        <f>IF(V6397="","",MAX(BC$1:BC6396)+1)</f>
        <v/>
      </c>
    </row>
    <row r="6398" spans="21:55">
      <c r="U6398" s="17" t="b">
        <f t="shared" si="957"/>
        <v>0</v>
      </c>
      <c r="V6398" s="9" t="str">
        <f t="shared" si="958"/>
        <v/>
      </c>
      <c r="W6398" s="9" t="str">
        <f t="shared" si="959"/>
        <v/>
      </c>
      <c r="X6398" s="9" t="str">
        <f t="shared" si="960"/>
        <v/>
      </c>
      <c r="BC6398" s="9" t="str">
        <f>IF(V6398="","",MAX(BC$1:BC6397)+1)</f>
        <v/>
      </c>
    </row>
    <row r="6399" spans="21:55">
      <c r="U6399" s="17" t="b">
        <f t="shared" si="957"/>
        <v>0</v>
      </c>
      <c r="V6399" s="9" t="str">
        <f t="shared" si="958"/>
        <v/>
      </c>
      <c r="W6399" s="9" t="str">
        <f t="shared" si="959"/>
        <v/>
      </c>
      <c r="X6399" s="9" t="str">
        <f t="shared" si="960"/>
        <v/>
      </c>
      <c r="BC6399" s="9" t="str">
        <f>IF(V6399="","",MAX(BC$1:BC6398)+1)</f>
        <v/>
      </c>
    </row>
    <row r="6400" spans="21:55">
      <c r="U6400" s="17" t="b">
        <f t="shared" si="957"/>
        <v>0</v>
      </c>
      <c r="V6400" s="9" t="str">
        <f t="shared" si="958"/>
        <v/>
      </c>
      <c r="W6400" s="9" t="str">
        <f t="shared" si="959"/>
        <v/>
      </c>
      <c r="X6400" s="9" t="str">
        <f t="shared" si="960"/>
        <v/>
      </c>
      <c r="BC6400" s="9" t="str">
        <f>IF(V6400="","",MAX(BC$1:BC6399)+1)</f>
        <v/>
      </c>
    </row>
    <row r="6401" spans="21:55">
      <c r="U6401" s="17" t="b">
        <f t="shared" si="957"/>
        <v>0</v>
      </c>
      <c r="V6401" s="9" t="str">
        <f t="shared" si="958"/>
        <v/>
      </c>
      <c r="W6401" s="9" t="str">
        <f t="shared" si="959"/>
        <v/>
      </c>
      <c r="X6401" s="9" t="str">
        <f t="shared" si="960"/>
        <v/>
      </c>
      <c r="BC6401" s="9" t="str">
        <f>IF(V6401="","",MAX(BC$1:BC6400)+1)</f>
        <v/>
      </c>
    </row>
    <row r="6402" spans="21:55">
      <c r="U6402" s="17" t="b">
        <f t="shared" ref="U6402:U6465" si="961">AND(ISNUMBER(SEARCH("(rs",N6402)),NOT(ISNUMBER(SEARCH("oxidation",N6402))),NOT(ISNUMBER(SEARCH("deamidated",N6402))),NOT(ISNUMBER(SEARCH("ammonia",N6402))),NOT(ISNUMBER(SEARCH("acetyl",N6402))),NOT(ISNUMBER(SEARCH("phospho",N6402))),NOT(ISNUMBER(SEARCH("dehydrated",N6402))))</f>
        <v>0</v>
      </c>
      <c r="V6402" s="9" t="str">
        <f t="shared" ref="V6402:V6465" si="962">IF(U6402=TRUE, IF(ISNUMBER(SEARCH(":",P6402))=TRUE, LEFT(P6402,FIND(":",P6402)-1),P6402), "")</f>
        <v/>
      </c>
      <c r="W6402" s="9" t="str">
        <f t="shared" ref="W6402:W6465" si="963">IF(U6402=TRUE,IF(ISNUMBER(SEARCH("Carb",N6402))=TRUE,MID(LEFT(N6402,FIND("#",N6402)-1),FIND(CHAR(1),SUBSTITUTE(N6402," ",CHAR(1),(LEN(N6402)-LEN(SUBSTITUTE(N6402," ","")))-1))+1,LEN(N6402)),LEFT(N6402,FIND("#",N6402)-1)),"")</f>
        <v/>
      </c>
      <c r="X6402" s="9" t="str">
        <f t="shared" si="960"/>
        <v/>
      </c>
      <c r="BC6402" s="9" t="str">
        <f>IF(V6402="","",MAX(BC$1:BC6401)+1)</f>
        <v/>
      </c>
    </row>
    <row r="6403" spans="21:55">
      <c r="U6403" s="17" t="b">
        <f t="shared" si="961"/>
        <v>0</v>
      </c>
      <c r="V6403" s="9" t="str">
        <f t="shared" si="962"/>
        <v/>
      </c>
      <c r="W6403" s="9" t="str">
        <f t="shared" si="963"/>
        <v/>
      </c>
      <c r="X6403" s="9" t="str">
        <f t="shared" si="960"/>
        <v/>
      </c>
      <c r="BC6403" s="9" t="str">
        <f>IF(V6403="","",MAX(BC$1:BC6402)+1)</f>
        <v/>
      </c>
    </row>
    <row r="6404" spans="21:55">
      <c r="U6404" s="17" t="b">
        <f t="shared" si="961"/>
        <v>0</v>
      </c>
      <c r="V6404" s="9" t="str">
        <f t="shared" si="962"/>
        <v/>
      </c>
      <c r="W6404" s="9" t="str">
        <f t="shared" si="963"/>
        <v/>
      </c>
      <c r="X6404" s="9" t="str">
        <f t="shared" si="960"/>
        <v/>
      </c>
      <c r="BC6404" s="9" t="str">
        <f>IF(V6404="","",MAX(BC$1:BC6403)+1)</f>
        <v/>
      </c>
    </row>
    <row r="6405" spans="21:55">
      <c r="U6405" s="17" t="b">
        <f t="shared" si="961"/>
        <v>0</v>
      </c>
      <c r="V6405" s="9" t="str">
        <f t="shared" si="962"/>
        <v/>
      </c>
      <c r="W6405" s="9" t="str">
        <f t="shared" si="963"/>
        <v/>
      </c>
      <c r="X6405" s="9" t="str">
        <f t="shared" si="960"/>
        <v/>
      </c>
      <c r="BC6405" s="9" t="str">
        <f>IF(V6405="","",MAX(BC$1:BC6404)+1)</f>
        <v/>
      </c>
    </row>
    <row r="6406" spans="21:55">
      <c r="U6406" s="17" t="b">
        <f t="shared" si="961"/>
        <v>0</v>
      </c>
      <c r="V6406" s="9" t="str">
        <f t="shared" si="962"/>
        <v/>
      </c>
      <c r="W6406" s="9" t="str">
        <f t="shared" si="963"/>
        <v/>
      </c>
      <c r="X6406" s="9" t="str">
        <f t="shared" si="960"/>
        <v/>
      </c>
      <c r="BC6406" s="9" t="str">
        <f>IF(V6406="","",MAX(BC$1:BC6405)+1)</f>
        <v/>
      </c>
    </row>
    <row r="6407" spans="21:55">
      <c r="U6407" s="17" t="b">
        <f t="shared" si="961"/>
        <v>0</v>
      </c>
      <c r="V6407" s="9" t="str">
        <f t="shared" si="962"/>
        <v/>
      </c>
      <c r="W6407" s="9" t="str">
        <f t="shared" si="963"/>
        <v/>
      </c>
      <c r="X6407" s="9" t="str">
        <f t="shared" si="960"/>
        <v/>
      </c>
      <c r="BC6407" s="9" t="str">
        <f>IF(V6407="","",MAX(BC$1:BC6406)+1)</f>
        <v/>
      </c>
    </row>
    <row r="6408" spans="21:55">
      <c r="U6408" s="17" t="b">
        <f t="shared" si="961"/>
        <v>0</v>
      </c>
      <c r="V6408" s="9" t="str">
        <f t="shared" si="962"/>
        <v/>
      </c>
      <c r="W6408" s="9" t="str">
        <f t="shared" si="963"/>
        <v/>
      </c>
      <c r="X6408" s="9" t="str">
        <f t="shared" si="960"/>
        <v/>
      </c>
      <c r="BC6408" s="9" t="str">
        <f>IF(V6408="","",MAX(BC$1:BC6407)+1)</f>
        <v/>
      </c>
    </row>
    <row r="6409" spans="21:55">
      <c r="U6409" s="17" t="b">
        <f t="shared" si="961"/>
        <v>0</v>
      </c>
      <c r="V6409" s="9" t="str">
        <f t="shared" si="962"/>
        <v/>
      </c>
      <c r="W6409" s="9" t="str">
        <f t="shared" si="963"/>
        <v/>
      </c>
      <c r="X6409" s="9" t="str">
        <f t="shared" si="960"/>
        <v/>
      </c>
      <c r="BC6409" s="9" t="str">
        <f>IF(V6409="","",MAX(BC$1:BC6408)+1)</f>
        <v/>
      </c>
    </row>
    <row r="6410" spans="21:55">
      <c r="U6410" s="17" t="b">
        <f t="shared" si="961"/>
        <v>0</v>
      </c>
      <c r="V6410" s="9" t="str">
        <f t="shared" si="962"/>
        <v/>
      </c>
      <c r="W6410" s="9" t="str">
        <f t="shared" si="963"/>
        <v/>
      </c>
      <c r="X6410" s="9" t="str">
        <f t="shared" si="960"/>
        <v/>
      </c>
      <c r="BC6410" s="9" t="str">
        <f>IF(V6410="","",MAX(BC$1:BC6409)+1)</f>
        <v/>
      </c>
    </row>
    <row r="6411" spans="21:55">
      <c r="U6411" s="17" t="b">
        <f t="shared" si="961"/>
        <v>0</v>
      </c>
      <c r="V6411" s="9" t="str">
        <f t="shared" si="962"/>
        <v/>
      </c>
      <c r="W6411" s="9" t="str">
        <f t="shared" si="963"/>
        <v/>
      </c>
      <c r="X6411" s="9" t="str">
        <f t="shared" si="960"/>
        <v/>
      </c>
      <c r="BC6411" s="9" t="str">
        <f>IF(V6411="","",MAX(BC$1:BC6410)+1)</f>
        <v/>
      </c>
    </row>
    <row r="6412" spans="21:55">
      <c r="U6412" s="17" t="b">
        <f t="shared" si="961"/>
        <v>0</v>
      </c>
      <c r="V6412" s="9" t="str">
        <f t="shared" si="962"/>
        <v/>
      </c>
      <c r="W6412" s="9" t="str">
        <f t="shared" si="963"/>
        <v/>
      </c>
      <c r="X6412" s="9" t="str">
        <f t="shared" si="960"/>
        <v/>
      </c>
      <c r="BC6412" s="9" t="str">
        <f>IF(V6412="","",MAX(BC$1:BC6411)+1)</f>
        <v/>
      </c>
    </row>
    <row r="6413" spans="21:55">
      <c r="U6413" s="17" t="b">
        <f t="shared" si="961"/>
        <v>0</v>
      </c>
      <c r="V6413" s="9" t="str">
        <f t="shared" si="962"/>
        <v/>
      </c>
      <c r="W6413" s="9" t="str">
        <f t="shared" si="963"/>
        <v/>
      </c>
      <c r="X6413" s="9" t="str">
        <f t="shared" si="960"/>
        <v/>
      </c>
      <c r="BC6413" s="9" t="str">
        <f>IF(V6413="","",MAX(BC$1:BC6412)+1)</f>
        <v/>
      </c>
    </row>
    <row r="6414" spans="21:55">
      <c r="U6414" s="17" t="b">
        <f t="shared" si="961"/>
        <v>0</v>
      </c>
      <c r="V6414" s="9" t="str">
        <f t="shared" si="962"/>
        <v/>
      </c>
      <c r="W6414" s="9" t="str">
        <f t="shared" si="963"/>
        <v/>
      </c>
      <c r="X6414" s="9" t="str">
        <f t="shared" si="960"/>
        <v/>
      </c>
      <c r="BC6414" s="9" t="str">
        <f>IF(V6414="","",MAX(BC$1:BC6413)+1)</f>
        <v/>
      </c>
    </row>
    <row r="6415" spans="21:55">
      <c r="U6415" s="17" t="b">
        <f t="shared" si="961"/>
        <v>0</v>
      </c>
      <c r="V6415" s="9" t="str">
        <f t="shared" si="962"/>
        <v/>
      </c>
      <c r="W6415" s="9" t="str">
        <f t="shared" si="963"/>
        <v/>
      </c>
      <c r="X6415" s="9" t="str">
        <f t="shared" si="960"/>
        <v/>
      </c>
      <c r="BC6415" s="9" t="str">
        <f>IF(V6415="","",MAX(BC$1:BC6414)+1)</f>
        <v/>
      </c>
    </row>
    <row r="6416" spans="21:55">
      <c r="U6416" s="17" t="b">
        <f t="shared" si="961"/>
        <v>0</v>
      </c>
      <c r="V6416" s="9" t="str">
        <f t="shared" si="962"/>
        <v/>
      </c>
      <c r="W6416" s="9" t="str">
        <f t="shared" si="963"/>
        <v/>
      </c>
      <c r="X6416" s="9" t="str">
        <f t="shared" si="960"/>
        <v/>
      </c>
      <c r="BC6416" s="9" t="str">
        <f>IF(V6416="","",MAX(BC$1:BC6415)+1)</f>
        <v/>
      </c>
    </row>
    <row r="6417" spans="21:55">
      <c r="U6417" s="17" t="b">
        <f t="shared" si="961"/>
        <v>0</v>
      </c>
      <c r="V6417" s="9" t="str">
        <f t="shared" si="962"/>
        <v/>
      </c>
      <c r="W6417" s="9" t="str">
        <f t="shared" si="963"/>
        <v/>
      </c>
      <c r="X6417" s="9" t="str">
        <f t="shared" si="960"/>
        <v/>
      </c>
      <c r="BC6417" s="9" t="str">
        <f>IF(V6417="","",MAX(BC$1:BC6416)+1)</f>
        <v/>
      </c>
    </row>
    <row r="6418" spans="21:55">
      <c r="U6418" s="17" t="b">
        <f t="shared" si="961"/>
        <v>0</v>
      </c>
      <c r="V6418" s="9" t="str">
        <f t="shared" si="962"/>
        <v/>
      </c>
      <c r="W6418" s="9" t="str">
        <f t="shared" si="963"/>
        <v/>
      </c>
      <c r="X6418" s="9" t="str">
        <f t="shared" si="960"/>
        <v/>
      </c>
      <c r="BC6418" s="9" t="str">
        <f>IF(V6418="","",MAX(BC$1:BC6417)+1)</f>
        <v/>
      </c>
    </row>
    <row r="6419" spans="21:55">
      <c r="U6419" s="17" t="b">
        <f t="shared" si="961"/>
        <v>0</v>
      </c>
      <c r="V6419" s="9" t="str">
        <f t="shared" si="962"/>
        <v/>
      </c>
      <c r="W6419" s="9" t="str">
        <f t="shared" si="963"/>
        <v/>
      </c>
      <c r="X6419" s="9" t="str">
        <f t="shared" si="960"/>
        <v/>
      </c>
      <c r="BC6419" s="9" t="str">
        <f>IF(V6419="","",MAX(BC$1:BC6418)+1)</f>
        <v/>
      </c>
    </row>
    <row r="6420" spans="21:55">
      <c r="U6420" s="17" t="b">
        <f t="shared" si="961"/>
        <v>0</v>
      </c>
      <c r="V6420" s="9" t="str">
        <f t="shared" si="962"/>
        <v/>
      </c>
      <c r="W6420" s="9" t="str">
        <f t="shared" si="963"/>
        <v/>
      </c>
      <c r="X6420" s="9" t="str">
        <f t="shared" si="960"/>
        <v/>
      </c>
      <c r="BC6420" s="9" t="str">
        <f>IF(V6420="","",MAX(BC$1:BC6419)+1)</f>
        <v/>
      </c>
    </row>
    <row r="6421" spans="21:55">
      <c r="U6421" s="17" t="b">
        <f t="shared" si="961"/>
        <v>0</v>
      </c>
      <c r="V6421" s="9" t="str">
        <f t="shared" si="962"/>
        <v/>
      </c>
      <c r="W6421" s="9" t="str">
        <f t="shared" si="963"/>
        <v/>
      </c>
      <c r="X6421" s="9" t="str">
        <f t="shared" si="960"/>
        <v/>
      </c>
      <c r="BC6421" s="9" t="str">
        <f>IF(V6421="","",MAX(BC$1:BC6420)+1)</f>
        <v/>
      </c>
    </row>
    <row r="6422" spans="21:55">
      <c r="U6422" s="17" t="b">
        <f t="shared" si="961"/>
        <v>0</v>
      </c>
      <c r="V6422" s="9" t="str">
        <f t="shared" si="962"/>
        <v/>
      </c>
      <c r="W6422" s="9" t="str">
        <f t="shared" si="963"/>
        <v/>
      </c>
      <c r="X6422" s="9" t="str">
        <f t="shared" si="960"/>
        <v/>
      </c>
      <c r="BC6422" s="9" t="str">
        <f>IF(V6422="","",MAX(BC$1:BC6421)+1)</f>
        <v/>
      </c>
    </row>
    <row r="6423" spans="21:55">
      <c r="U6423" s="17" t="b">
        <f t="shared" si="961"/>
        <v>0</v>
      </c>
      <c r="V6423" s="9" t="str">
        <f t="shared" si="962"/>
        <v/>
      </c>
      <c r="W6423" s="9" t="str">
        <f t="shared" si="963"/>
        <v/>
      </c>
      <c r="X6423" s="9" t="str">
        <f t="shared" si="960"/>
        <v/>
      </c>
      <c r="BC6423" s="9" t="str">
        <f>IF(V6423="","",MAX(BC$1:BC6422)+1)</f>
        <v/>
      </c>
    </row>
    <row r="6424" spans="21:55">
      <c r="U6424" s="17" t="b">
        <f t="shared" si="961"/>
        <v>0</v>
      </c>
      <c r="V6424" s="9" t="str">
        <f t="shared" si="962"/>
        <v/>
      </c>
      <c r="W6424" s="9" t="str">
        <f t="shared" si="963"/>
        <v/>
      </c>
      <c r="X6424" s="9" t="str">
        <f t="shared" si="960"/>
        <v/>
      </c>
      <c r="BC6424" s="9" t="str">
        <f>IF(V6424="","",MAX(BC$1:BC6423)+1)</f>
        <v/>
      </c>
    </row>
    <row r="6425" spans="21:55">
      <c r="U6425" s="17" t="b">
        <f t="shared" si="961"/>
        <v>0</v>
      </c>
      <c r="V6425" s="9" t="str">
        <f t="shared" si="962"/>
        <v/>
      </c>
      <c r="W6425" s="9" t="str">
        <f t="shared" si="963"/>
        <v/>
      </c>
      <c r="X6425" s="9" t="str">
        <f t="shared" si="960"/>
        <v/>
      </c>
      <c r="BC6425" s="9" t="str">
        <f>IF(V6425="","",MAX(BC$1:BC6424)+1)</f>
        <v/>
      </c>
    </row>
    <row r="6426" spans="21:55">
      <c r="U6426" s="17" t="b">
        <f t="shared" si="961"/>
        <v>0</v>
      </c>
      <c r="V6426" s="9" t="str">
        <f t="shared" si="962"/>
        <v/>
      </c>
      <c r="W6426" s="9" t="str">
        <f t="shared" si="963"/>
        <v/>
      </c>
      <c r="X6426" s="9" t="str">
        <f t="shared" si="960"/>
        <v/>
      </c>
      <c r="BC6426" s="9" t="str">
        <f>IF(V6426="","",MAX(BC$1:BC6425)+1)</f>
        <v/>
      </c>
    </row>
    <row r="6427" spans="21:55">
      <c r="U6427" s="17" t="b">
        <f t="shared" si="961"/>
        <v>0</v>
      </c>
      <c r="V6427" s="9" t="str">
        <f t="shared" si="962"/>
        <v/>
      </c>
      <c r="W6427" s="9" t="str">
        <f t="shared" si="963"/>
        <v/>
      </c>
      <c r="X6427" s="9" t="str">
        <f t="shared" si="960"/>
        <v/>
      </c>
      <c r="BC6427" s="9" t="str">
        <f>IF(V6427="","",MAX(BC$1:BC6426)+1)</f>
        <v/>
      </c>
    </row>
    <row r="6428" spans="21:55">
      <c r="U6428" s="17" t="b">
        <f t="shared" si="961"/>
        <v>0</v>
      </c>
      <c r="V6428" s="9" t="str">
        <f t="shared" si="962"/>
        <v/>
      </c>
      <c r="W6428" s="9" t="str">
        <f t="shared" si="963"/>
        <v/>
      </c>
      <c r="X6428" s="9" t="str">
        <f t="shared" si="960"/>
        <v/>
      </c>
      <c r="BC6428" s="9" t="str">
        <f>IF(V6428="","",MAX(BC$1:BC6427)+1)</f>
        <v/>
      </c>
    </row>
    <row r="6429" spans="21:55">
      <c r="U6429" s="17" t="b">
        <f t="shared" si="961"/>
        <v>0</v>
      </c>
      <c r="V6429" s="9" t="str">
        <f t="shared" si="962"/>
        <v/>
      </c>
      <c r="W6429" s="9" t="str">
        <f t="shared" si="963"/>
        <v/>
      </c>
      <c r="X6429" s="9" t="str">
        <f t="shared" si="960"/>
        <v/>
      </c>
      <c r="BC6429" s="9" t="str">
        <f>IF(V6429="","",MAX(BC$1:BC6428)+1)</f>
        <v/>
      </c>
    </row>
    <row r="6430" spans="21:55">
      <c r="U6430" s="17" t="b">
        <f t="shared" si="961"/>
        <v>0</v>
      </c>
      <c r="V6430" s="9" t="str">
        <f t="shared" si="962"/>
        <v/>
      </c>
      <c r="W6430" s="9" t="str">
        <f t="shared" si="963"/>
        <v/>
      </c>
      <c r="X6430" s="9" t="str">
        <f t="shared" ref="X6430:X6493" si="964">IF(U6430=TRUE, MID(LEFT(N6430,FIND(")",N6430)-1),FIND("(",N6430)+1,LEN(N6430)), "")</f>
        <v/>
      </c>
      <c r="BC6430" s="9" t="str">
        <f>IF(V6430="","",MAX(BC$1:BC6429)+1)</f>
        <v/>
      </c>
    </row>
    <row r="6431" spans="21:55">
      <c r="U6431" s="17" t="b">
        <f t="shared" si="961"/>
        <v>0</v>
      </c>
      <c r="V6431" s="9" t="str">
        <f t="shared" si="962"/>
        <v/>
      </c>
      <c r="W6431" s="9" t="str">
        <f t="shared" si="963"/>
        <v/>
      </c>
      <c r="X6431" s="9" t="str">
        <f t="shared" si="964"/>
        <v/>
      </c>
      <c r="BC6431" s="9" t="str">
        <f>IF(V6431="","",MAX(BC$1:BC6430)+1)</f>
        <v/>
      </c>
    </row>
    <row r="6432" spans="21:55">
      <c r="U6432" s="17" t="b">
        <f t="shared" si="961"/>
        <v>0</v>
      </c>
      <c r="V6432" s="9" t="str">
        <f t="shared" si="962"/>
        <v/>
      </c>
      <c r="W6432" s="9" t="str">
        <f t="shared" si="963"/>
        <v/>
      </c>
      <c r="X6432" s="9" t="str">
        <f t="shared" si="964"/>
        <v/>
      </c>
      <c r="BC6432" s="9" t="str">
        <f>IF(V6432="","",MAX(BC$1:BC6431)+1)</f>
        <v/>
      </c>
    </row>
    <row r="6433" spans="21:55">
      <c r="U6433" s="17" t="b">
        <f t="shared" si="961"/>
        <v>0</v>
      </c>
      <c r="V6433" s="9" t="str">
        <f t="shared" si="962"/>
        <v/>
      </c>
      <c r="W6433" s="9" t="str">
        <f t="shared" si="963"/>
        <v/>
      </c>
      <c r="X6433" s="9" t="str">
        <f t="shared" si="964"/>
        <v/>
      </c>
      <c r="BC6433" s="9" t="str">
        <f>IF(V6433="","",MAX(BC$1:BC6432)+1)</f>
        <v/>
      </c>
    </row>
    <row r="6434" spans="21:55">
      <c r="U6434" s="17" t="b">
        <f t="shared" si="961"/>
        <v>0</v>
      </c>
      <c r="V6434" s="9" t="str">
        <f t="shared" si="962"/>
        <v/>
      </c>
      <c r="W6434" s="9" t="str">
        <f t="shared" si="963"/>
        <v/>
      </c>
      <c r="X6434" s="9" t="str">
        <f t="shared" si="964"/>
        <v/>
      </c>
      <c r="BC6434" s="9" t="str">
        <f>IF(V6434="","",MAX(BC$1:BC6433)+1)</f>
        <v/>
      </c>
    </row>
    <row r="6435" spans="21:55">
      <c r="U6435" s="17" t="b">
        <f t="shared" si="961"/>
        <v>0</v>
      </c>
      <c r="V6435" s="9" t="str">
        <f t="shared" si="962"/>
        <v/>
      </c>
      <c r="W6435" s="9" t="str">
        <f t="shared" si="963"/>
        <v/>
      </c>
      <c r="X6435" s="9" t="str">
        <f t="shared" si="964"/>
        <v/>
      </c>
      <c r="BC6435" s="9" t="str">
        <f>IF(V6435="","",MAX(BC$1:BC6434)+1)</f>
        <v/>
      </c>
    </row>
    <row r="6436" spans="21:55">
      <c r="U6436" s="17" t="b">
        <f t="shared" si="961"/>
        <v>0</v>
      </c>
      <c r="V6436" s="9" t="str">
        <f t="shared" si="962"/>
        <v/>
      </c>
      <c r="W6436" s="9" t="str">
        <f t="shared" si="963"/>
        <v/>
      </c>
      <c r="X6436" s="9" t="str">
        <f t="shared" si="964"/>
        <v/>
      </c>
      <c r="BC6436" s="9" t="str">
        <f>IF(V6436="","",MAX(BC$1:BC6435)+1)</f>
        <v/>
      </c>
    </row>
    <row r="6437" spans="21:55">
      <c r="U6437" s="17" t="b">
        <f t="shared" si="961"/>
        <v>0</v>
      </c>
      <c r="V6437" s="9" t="str">
        <f t="shared" si="962"/>
        <v/>
      </c>
      <c r="W6437" s="9" t="str">
        <f t="shared" si="963"/>
        <v/>
      </c>
      <c r="X6437" s="9" t="str">
        <f t="shared" si="964"/>
        <v/>
      </c>
      <c r="BC6437" s="9" t="str">
        <f>IF(V6437="","",MAX(BC$1:BC6436)+1)</f>
        <v/>
      </c>
    </row>
    <row r="6438" spans="21:55">
      <c r="U6438" s="17" t="b">
        <f t="shared" si="961"/>
        <v>0</v>
      </c>
      <c r="V6438" s="9" t="str">
        <f t="shared" si="962"/>
        <v/>
      </c>
      <c r="W6438" s="9" t="str">
        <f t="shared" si="963"/>
        <v/>
      </c>
      <c r="X6438" s="9" t="str">
        <f t="shared" si="964"/>
        <v/>
      </c>
      <c r="BC6438" s="9" t="str">
        <f>IF(V6438="","",MAX(BC$1:BC6437)+1)</f>
        <v/>
      </c>
    </row>
    <row r="6439" spans="21:55">
      <c r="U6439" s="17" t="b">
        <f t="shared" si="961"/>
        <v>0</v>
      </c>
      <c r="V6439" s="9" t="str">
        <f t="shared" si="962"/>
        <v/>
      </c>
      <c r="W6439" s="9" t="str">
        <f t="shared" si="963"/>
        <v/>
      </c>
      <c r="X6439" s="9" t="str">
        <f t="shared" si="964"/>
        <v/>
      </c>
      <c r="BC6439" s="9" t="str">
        <f>IF(V6439="","",MAX(BC$1:BC6438)+1)</f>
        <v/>
      </c>
    </row>
    <row r="6440" spans="21:55">
      <c r="U6440" s="17" t="b">
        <f t="shared" si="961"/>
        <v>0</v>
      </c>
      <c r="V6440" s="9" t="str">
        <f t="shared" si="962"/>
        <v/>
      </c>
      <c r="W6440" s="9" t="str">
        <f t="shared" si="963"/>
        <v/>
      </c>
      <c r="X6440" s="9" t="str">
        <f t="shared" si="964"/>
        <v/>
      </c>
      <c r="BC6440" s="9" t="str">
        <f>IF(V6440="","",MAX(BC$1:BC6439)+1)</f>
        <v/>
      </c>
    </row>
    <row r="6441" spans="21:55">
      <c r="U6441" s="17" t="b">
        <f t="shared" si="961"/>
        <v>0</v>
      </c>
      <c r="V6441" s="9" t="str">
        <f t="shared" si="962"/>
        <v/>
      </c>
      <c r="W6441" s="9" t="str">
        <f t="shared" si="963"/>
        <v/>
      </c>
      <c r="X6441" s="9" t="str">
        <f t="shared" si="964"/>
        <v/>
      </c>
      <c r="BC6441" s="9" t="str">
        <f>IF(V6441="","",MAX(BC$1:BC6440)+1)</f>
        <v/>
      </c>
    </row>
    <row r="6442" spans="21:55">
      <c r="U6442" s="17" t="b">
        <f t="shared" si="961"/>
        <v>0</v>
      </c>
      <c r="V6442" s="9" t="str">
        <f t="shared" si="962"/>
        <v/>
      </c>
      <c r="W6442" s="9" t="str">
        <f t="shared" si="963"/>
        <v/>
      </c>
      <c r="X6442" s="9" t="str">
        <f t="shared" si="964"/>
        <v/>
      </c>
      <c r="BC6442" s="9" t="str">
        <f>IF(V6442="","",MAX(BC$1:BC6441)+1)</f>
        <v/>
      </c>
    </row>
    <row r="6443" spans="21:55">
      <c r="U6443" s="17" t="b">
        <f t="shared" si="961"/>
        <v>0</v>
      </c>
      <c r="V6443" s="9" t="str">
        <f t="shared" si="962"/>
        <v/>
      </c>
      <c r="W6443" s="9" t="str">
        <f t="shared" si="963"/>
        <v/>
      </c>
      <c r="X6443" s="9" t="str">
        <f t="shared" si="964"/>
        <v/>
      </c>
      <c r="BC6443" s="9" t="str">
        <f>IF(V6443="","",MAX(BC$1:BC6442)+1)</f>
        <v/>
      </c>
    </row>
    <row r="6444" spans="21:55">
      <c r="U6444" s="17" t="b">
        <f t="shared" si="961"/>
        <v>0</v>
      </c>
      <c r="V6444" s="9" t="str">
        <f t="shared" si="962"/>
        <v/>
      </c>
      <c r="W6444" s="9" t="str">
        <f t="shared" si="963"/>
        <v/>
      </c>
      <c r="X6444" s="9" t="str">
        <f t="shared" si="964"/>
        <v/>
      </c>
      <c r="BC6444" s="9" t="str">
        <f>IF(V6444="","",MAX(BC$1:BC6443)+1)</f>
        <v/>
      </c>
    </row>
    <row r="6445" spans="21:55">
      <c r="U6445" s="17" t="b">
        <f t="shared" si="961"/>
        <v>0</v>
      </c>
      <c r="V6445" s="9" t="str">
        <f t="shared" si="962"/>
        <v/>
      </c>
      <c r="W6445" s="9" t="str">
        <f t="shared" si="963"/>
        <v/>
      </c>
      <c r="X6445" s="9" t="str">
        <f t="shared" si="964"/>
        <v/>
      </c>
      <c r="BC6445" s="9" t="str">
        <f>IF(V6445="","",MAX(BC$1:BC6444)+1)</f>
        <v/>
      </c>
    </row>
    <row r="6446" spans="21:55">
      <c r="U6446" s="17" t="b">
        <f t="shared" si="961"/>
        <v>0</v>
      </c>
      <c r="V6446" s="9" t="str">
        <f t="shared" si="962"/>
        <v/>
      </c>
      <c r="W6446" s="9" t="str">
        <f t="shared" si="963"/>
        <v/>
      </c>
      <c r="X6446" s="9" t="str">
        <f t="shared" si="964"/>
        <v/>
      </c>
      <c r="BC6446" s="9" t="str">
        <f>IF(V6446="","",MAX(BC$1:BC6445)+1)</f>
        <v/>
      </c>
    </row>
    <row r="6447" spans="21:55">
      <c r="U6447" s="17" t="b">
        <f t="shared" si="961"/>
        <v>0</v>
      </c>
      <c r="V6447" s="9" t="str">
        <f t="shared" si="962"/>
        <v/>
      </c>
      <c r="W6447" s="9" t="str">
        <f t="shared" si="963"/>
        <v/>
      </c>
      <c r="X6447" s="9" t="str">
        <f t="shared" si="964"/>
        <v/>
      </c>
      <c r="BC6447" s="9" t="str">
        <f>IF(V6447="","",MAX(BC$1:BC6446)+1)</f>
        <v/>
      </c>
    </row>
    <row r="6448" spans="21:55">
      <c r="U6448" s="17" t="b">
        <f t="shared" si="961"/>
        <v>0</v>
      </c>
      <c r="V6448" s="9" t="str">
        <f t="shared" si="962"/>
        <v/>
      </c>
      <c r="W6448" s="9" t="str">
        <f t="shared" si="963"/>
        <v/>
      </c>
      <c r="X6448" s="9" t="str">
        <f t="shared" si="964"/>
        <v/>
      </c>
      <c r="BC6448" s="9" t="str">
        <f>IF(V6448="","",MAX(BC$1:BC6447)+1)</f>
        <v/>
      </c>
    </row>
    <row r="6449" spans="21:55">
      <c r="U6449" s="17" t="b">
        <f t="shared" si="961"/>
        <v>0</v>
      </c>
      <c r="V6449" s="9" t="str">
        <f t="shared" si="962"/>
        <v/>
      </c>
      <c r="W6449" s="9" t="str">
        <f t="shared" si="963"/>
        <v/>
      </c>
      <c r="X6449" s="9" t="str">
        <f t="shared" si="964"/>
        <v/>
      </c>
      <c r="BC6449" s="9" t="str">
        <f>IF(V6449="","",MAX(BC$1:BC6448)+1)</f>
        <v/>
      </c>
    </row>
    <row r="6450" spans="21:55">
      <c r="U6450" s="17" t="b">
        <f t="shared" si="961"/>
        <v>0</v>
      </c>
      <c r="V6450" s="9" t="str">
        <f t="shared" si="962"/>
        <v/>
      </c>
      <c r="W6450" s="9" t="str">
        <f t="shared" si="963"/>
        <v/>
      </c>
      <c r="X6450" s="9" t="str">
        <f t="shared" si="964"/>
        <v/>
      </c>
      <c r="BC6450" s="9" t="str">
        <f>IF(V6450="","",MAX(BC$1:BC6449)+1)</f>
        <v/>
      </c>
    </row>
    <row r="6451" spans="21:55">
      <c r="U6451" s="17" t="b">
        <f t="shared" si="961"/>
        <v>0</v>
      </c>
      <c r="V6451" s="9" t="str">
        <f t="shared" si="962"/>
        <v/>
      </c>
      <c r="W6451" s="9" t="str">
        <f t="shared" si="963"/>
        <v/>
      </c>
      <c r="X6451" s="9" t="str">
        <f t="shared" si="964"/>
        <v/>
      </c>
      <c r="BC6451" s="9" t="str">
        <f>IF(V6451="","",MAX(BC$1:BC6450)+1)</f>
        <v/>
      </c>
    </row>
    <row r="6452" spans="21:55">
      <c r="U6452" s="17" t="b">
        <f t="shared" si="961"/>
        <v>0</v>
      </c>
      <c r="V6452" s="9" t="str">
        <f t="shared" si="962"/>
        <v/>
      </c>
      <c r="W6452" s="9" t="str">
        <f t="shared" si="963"/>
        <v/>
      </c>
      <c r="X6452" s="9" t="str">
        <f t="shared" si="964"/>
        <v/>
      </c>
      <c r="BC6452" s="9" t="str">
        <f>IF(V6452="","",MAX(BC$1:BC6451)+1)</f>
        <v/>
      </c>
    </row>
    <row r="6453" spans="21:55">
      <c r="U6453" s="17" t="b">
        <f t="shared" si="961"/>
        <v>0</v>
      </c>
      <c r="V6453" s="9" t="str">
        <f t="shared" si="962"/>
        <v/>
      </c>
      <c r="W6453" s="9" t="str">
        <f t="shared" si="963"/>
        <v/>
      </c>
      <c r="X6453" s="9" t="str">
        <f t="shared" si="964"/>
        <v/>
      </c>
      <c r="BC6453" s="9" t="str">
        <f>IF(V6453="","",MAX(BC$1:BC6452)+1)</f>
        <v/>
      </c>
    </row>
    <row r="6454" spans="21:55">
      <c r="U6454" s="17" t="b">
        <f t="shared" si="961"/>
        <v>0</v>
      </c>
      <c r="V6454" s="9" t="str">
        <f t="shared" si="962"/>
        <v/>
      </c>
      <c r="W6454" s="9" t="str">
        <f t="shared" si="963"/>
        <v/>
      </c>
      <c r="X6454" s="9" t="str">
        <f t="shared" si="964"/>
        <v/>
      </c>
      <c r="BC6454" s="9" t="str">
        <f>IF(V6454="","",MAX(BC$1:BC6453)+1)</f>
        <v/>
      </c>
    </row>
    <row r="6455" spans="21:55">
      <c r="U6455" s="17" t="b">
        <f t="shared" si="961"/>
        <v>0</v>
      </c>
      <c r="V6455" s="9" t="str">
        <f t="shared" si="962"/>
        <v/>
      </c>
      <c r="W6455" s="9" t="str">
        <f t="shared" si="963"/>
        <v/>
      </c>
      <c r="X6455" s="9" t="str">
        <f t="shared" si="964"/>
        <v/>
      </c>
      <c r="BC6455" s="9" t="str">
        <f>IF(V6455="","",MAX(BC$1:BC6454)+1)</f>
        <v/>
      </c>
    </row>
    <row r="6456" spans="21:55">
      <c r="U6456" s="17" t="b">
        <f t="shared" si="961"/>
        <v>0</v>
      </c>
      <c r="V6456" s="9" t="str">
        <f t="shared" si="962"/>
        <v/>
      </c>
      <c r="W6456" s="9" t="str">
        <f t="shared" si="963"/>
        <v/>
      </c>
      <c r="X6456" s="9" t="str">
        <f t="shared" si="964"/>
        <v/>
      </c>
      <c r="BC6456" s="9" t="str">
        <f>IF(V6456="","",MAX(BC$1:BC6455)+1)</f>
        <v/>
      </c>
    </row>
    <row r="6457" spans="21:55">
      <c r="U6457" s="17" t="b">
        <f t="shared" si="961"/>
        <v>0</v>
      </c>
      <c r="V6457" s="9" t="str">
        <f t="shared" si="962"/>
        <v/>
      </c>
      <c r="W6457" s="9" t="str">
        <f t="shared" si="963"/>
        <v/>
      </c>
      <c r="X6457" s="9" t="str">
        <f t="shared" si="964"/>
        <v/>
      </c>
      <c r="BC6457" s="9" t="str">
        <f>IF(V6457="","",MAX(BC$1:BC6456)+1)</f>
        <v/>
      </c>
    </row>
    <row r="6458" spans="21:55">
      <c r="U6458" s="17" t="b">
        <f t="shared" si="961"/>
        <v>0</v>
      </c>
      <c r="V6458" s="9" t="str">
        <f t="shared" si="962"/>
        <v/>
      </c>
      <c r="W6458" s="9" t="str">
        <f t="shared" si="963"/>
        <v/>
      </c>
      <c r="X6458" s="9" t="str">
        <f t="shared" si="964"/>
        <v/>
      </c>
      <c r="BC6458" s="9" t="str">
        <f>IF(V6458="","",MAX(BC$1:BC6457)+1)</f>
        <v/>
      </c>
    </row>
    <row r="6459" spans="21:55">
      <c r="U6459" s="17" t="b">
        <f t="shared" si="961"/>
        <v>0</v>
      </c>
      <c r="V6459" s="9" t="str">
        <f t="shared" si="962"/>
        <v/>
      </c>
      <c r="W6459" s="9" t="str">
        <f t="shared" si="963"/>
        <v/>
      </c>
      <c r="X6459" s="9" t="str">
        <f t="shared" si="964"/>
        <v/>
      </c>
      <c r="BC6459" s="9" t="str">
        <f>IF(V6459="","",MAX(BC$1:BC6458)+1)</f>
        <v/>
      </c>
    </row>
    <row r="6460" spans="21:55">
      <c r="U6460" s="17" t="b">
        <f t="shared" si="961"/>
        <v>0</v>
      </c>
      <c r="V6460" s="9" t="str">
        <f t="shared" si="962"/>
        <v/>
      </c>
      <c r="W6460" s="9" t="str">
        <f t="shared" si="963"/>
        <v/>
      </c>
      <c r="X6460" s="9" t="str">
        <f t="shared" si="964"/>
        <v/>
      </c>
      <c r="BC6460" s="9" t="str">
        <f>IF(V6460="","",MAX(BC$1:BC6459)+1)</f>
        <v/>
      </c>
    </row>
    <row r="6461" spans="21:55">
      <c r="U6461" s="17" t="b">
        <f t="shared" si="961"/>
        <v>0</v>
      </c>
      <c r="V6461" s="9" t="str">
        <f t="shared" si="962"/>
        <v/>
      </c>
      <c r="W6461" s="9" t="str">
        <f t="shared" si="963"/>
        <v/>
      </c>
      <c r="X6461" s="9" t="str">
        <f t="shared" si="964"/>
        <v/>
      </c>
      <c r="BC6461" s="9" t="str">
        <f>IF(V6461="","",MAX(BC$1:BC6460)+1)</f>
        <v/>
      </c>
    </row>
    <row r="6462" spans="21:55">
      <c r="U6462" s="17" t="b">
        <f t="shared" si="961"/>
        <v>0</v>
      </c>
      <c r="V6462" s="9" t="str">
        <f t="shared" si="962"/>
        <v/>
      </c>
      <c r="W6462" s="9" t="str">
        <f t="shared" si="963"/>
        <v/>
      </c>
      <c r="X6462" s="9" t="str">
        <f t="shared" si="964"/>
        <v/>
      </c>
      <c r="BC6462" s="9" t="str">
        <f>IF(V6462="","",MAX(BC$1:BC6461)+1)</f>
        <v/>
      </c>
    </row>
    <row r="6463" spans="21:55">
      <c r="U6463" s="17" t="b">
        <f t="shared" si="961"/>
        <v>0</v>
      </c>
      <c r="V6463" s="9" t="str">
        <f t="shared" si="962"/>
        <v/>
      </c>
      <c r="W6463" s="9" t="str">
        <f t="shared" si="963"/>
        <v/>
      </c>
      <c r="X6463" s="9" t="str">
        <f t="shared" si="964"/>
        <v/>
      </c>
      <c r="BC6463" s="9" t="str">
        <f>IF(V6463="","",MAX(BC$1:BC6462)+1)</f>
        <v/>
      </c>
    </row>
    <row r="6464" spans="21:55">
      <c r="U6464" s="17" t="b">
        <f t="shared" si="961"/>
        <v>0</v>
      </c>
      <c r="V6464" s="9" t="str">
        <f t="shared" si="962"/>
        <v/>
      </c>
      <c r="W6464" s="9" t="str">
        <f t="shared" si="963"/>
        <v/>
      </c>
      <c r="X6464" s="9" t="str">
        <f t="shared" si="964"/>
        <v/>
      </c>
      <c r="BC6464" s="9" t="str">
        <f>IF(V6464="","",MAX(BC$1:BC6463)+1)</f>
        <v/>
      </c>
    </row>
    <row r="6465" spans="21:55">
      <c r="U6465" s="17" t="b">
        <f t="shared" si="961"/>
        <v>0</v>
      </c>
      <c r="V6465" s="9" t="str">
        <f t="shared" si="962"/>
        <v/>
      </c>
      <c r="W6465" s="9" t="str">
        <f t="shared" si="963"/>
        <v/>
      </c>
      <c r="X6465" s="9" t="str">
        <f t="shared" si="964"/>
        <v/>
      </c>
      <c r="BC6465" s="9" t="str">
        <f>IF(V6465="","",MAX(BC$1:BC6464)+1)</f>
        <v/>
      </c>
    </row>
    <row r="6466" spans="21:55">
      <c r="U6466" s="17" t="b">
        <f t="shared" ref="U6466:U6529" si="965">AND(ISNUMBER(SEARCH("(rs",N6466)),NOT(ISNUMBER(SEARCH("oxidation",N6466))),NOT(ISNUMBER(SEARCH("deamidated",N6466))),NOT(ISNUMBER(SEARCH("ammonia",N6466))),NOT(ISNUMBER(SEARCH("acetyl",N6466))),NOT(ISNUMBER(SEARCH("phospho",N6466))),NOT(ISNUMBER(SEARCH("dehydrated",N6466))))</f>
        <v>0</v>
      </c>
      <c r="V6466" s="9" t="str">
        <f t="shared" ref="V6466:V6529" si="966">IF(U6466=TRUE, IF(ISNUMBER(SEARCH(":",P6466))=TRUE, LEFT(P6466,FIND(":",P6466)-1),P6466), "")</f>
        <v/>
      </c>
      <c r="W6466" s="9" t="str">
        <f t="shared" ref="W6466:W6529" si="967">IF(U6466=TRUE,IF(ISNUMBER(SEARCH("Carb",N6466))=TRUE,MID(LEFT(N6466,FIND("#",N6466)-1),FIND(CHAR(1),SUBSTITUTE(N6466," ",CHAR(1),(LEN(N6466)-LEN(SUBSTITUTE(N6466," ","")))-1))+1,LEN(N6466)),LEFT(N6466,FIND("#",N6466)-1)),"")</f>
        <v/>
      </c>
      <c r="X6466" s="9" t="str">
        <f t="shared" si="964"/>
        <v/>
      </c>
      <c r="BC6466" s="9" t="str">
        <f>IF(V6466="","",MAX(BC$1:BC6465)+1)</f>
        <v/>
      </c>
    </row>
    <row r="6467" spans="21:55">
      <c r="U6467" s="17" t="b">
        <f t="shared" si="965"/>
        <v>0</v>
      </c>
      <c r="V6467" s="9" t="str">
        <f t="shared" si="966"/>
        <v/>
      </c>
      <c r="W6467" s="9" t="str">
        <f t="shared" si="967"/>
        <v/>
      </c>
      <c r="X6467" s="9" t="str">
        <f t="shared" si="964"/>
        <v/>
      </c>
      <c r="BC6467" s="9" t="str">
        <f>IF(V6467="","",MAX(BC$1:BC6466)+1)</f>
        <v/>
      </c>
    </row>
    <row r="6468" spans="21:55">
      <c r="U6468" s="17" t="b">
        <f t="shared" si="965"/>
        <v>0</v>
      </c>
      <c r="V6468" s="9" t="str">
        <f t="shared" si="966"/>
        <v/>
      </c>
      <c r="W6468" s="9" t="str">
        <f t="shared" si="967"/>
        <v/>
      </c>
      <c r="X6468" s="9" t="str">
        <f t="shared" si="964"/>
        <v/>
      </c>
      <c r="BC6468" s="9" t="str">
        <f>IF(V6468="","",MAX(BC$1:BC6467)+1)</f>
        <v/>
      </c>
    </row>
    <row r="6469" spans="21:55">
      <c r="U6469" s="17" t="b">
        <f t="shared" si="965"/>
        <v>0</v>
      </c>
      <c r="V6469" s="9" t="str">
        <f t="shared" si="966"/>
        <v/>
      </c>
      <c r="W6469" s="9" t="str">
        <f t="shared" si="967"/>
        <v/>
      </c>
      <c r="X6469" s="9" t="str">
        <f t="shared" si="964"/>
        <v/>
      </c>
      <c r="BC6469" s="9" t="str">
        <f>IF(V6469="","",MAX(BC$1:BC6468)+1)</f>
        <v/>
      </c>
    </row>
    <row r="6470" spans="21:55">
      <c r="U6470" s="17" t="b">
        <f t="shared" si="965"/>
        <v>0</v>
      </c>
      <c r="V6470" s="9" t="str">
        <f t="shared" si="966"/>
        <v/>
      </c>
      <c r="W6470" s="9" t="str">
        <f t="shared" si="967"/>
        <v/>
      </c>
      <c r="X6470" s="9" t="str">
        <f t="shared" si="964"/>
        <v/>
      </c>
      <c r="BC6470" s="9" t="str">
        <f>IF(V6470="","",MAX(BC$1:BC6469)+1)</f>
        <v/>
      </c>
    </row>
    <row r="6471" spans="21:55">
      <c r="U6471" s="17" t="b">
        <f t="shared" si="965"/>
        <v>0</v>
      </c>
      <c r="V6471" s="9" t="str">
        <f t="shared" si="966"/>
        <v/>
      </c>
      <c r="W6471" s="9" t="str">
        <f t="shared" si="967"/>
        <v/>
      </c>
      <c r="X6471" s="9" t="str">
        <f t="shared" si="964"/>
        <v/>
      </c>
      <c r="BC6471" s="9" t="str">
        <f>IF(V6471="","",MAX(BC$1:BC6470)+1)</f>
        <v/>
      </c>
    </row>
    <row r="6472" spans="21:55">
      <c r="U6472" s="17" t="b">
        <f t="shared" si="965"/>
        <v>0</v>
      </c>
      <c r="V6472" s="9" t="str">
        <f t="shared" si="966"/>
        <v/>
      </c>
      <c r="W6472" s="9" t="str">
        <f t="shared" si="967"/>
        <v/>
      </c>
      <c r="X6472" s="9" t="str">
        <f t="shared" si="964"/>
        <v/>
      </c>
      <c r="BC6472" s="9" t="str">
        <f>IF(V6472="","",MAX(BC$1:BC6471)+1)</f>
        <v/>
      </c>
    </row>
    <row r="6473" spans="21:55">
      <c r="U6473" s="17" t="b">
        <f t="shared" si="965"/>
        <v>0</v>
      </c>
      <c r="V6473" s="9" t="str">
        <f t="shared" si="966"/>
        <v/>
      </c>
      <c r="W6473" s="9" t="str">
        <f t="shared" si="967"/>
        <v/>
      </c>
      <c r="X6473" s="9" t="str">
        <f t="shared" si="964"/>
        <v/>
      </c>
      <c r="BC6473" s="9" t="str">
        <f>IF(V6473="","",MAX(BC$1:BC6472)+1)</f>
        <v/>
      </c>
    </row>
    <row r="6474" spans="21:55">
      <c r="U6474" s="17" t="b">
        <f t="shared" si="965"/>
        <v>0</v>
      </c>
      <c r="V6474" s="9" t="str">
        <f t="shared" si="966"/>
        <v/>
      </c>
      <c r="W6474" s="9" t="str">
        <f t="shared" si="967"/>
        <v/>
      </c>
      <c r="X6474" s="9" t="str">
        <f t="shared" si="964"/>
        <v/>
      </c>
      <c r="BC6474" s="9" t="str">
        <f>IF(V6474="","",MAX(BC$1:BC6473)+1)</f>
        <v/>
      </c>
    </row>
    <row r="6475" spans="21:55">
      <c r="U6475" s="17" t="b">
        <f t="shared" si="965"/>
        <v>0</v>
      </c>
      <c r="V6475" s="9" t="str">
        <f t="shared" si="966"/>
        <v/>
      </c>
      <c r="W6475" s="9" t="str">
        <f t="shared" si="967"/>
        <v/>
      </c>
      <c r="X6475" s="9" t="str">
        <f t="shared" si="964"/>
        <v/>
      </c>
      <c r="BC6475" s="9" t="str">
        <f>IF(V6475="","",MAX(BC$1:BC6474)+1)</f>
        <v/>
      </c>
    </row>
    <row r="6476" spans="21:55">
      <c r="U6476" s="17" t="b">
        <f t="shared" si="965"/>
        <v>0</v>
      </c>
      <c r="V6476" s="9" t="str">
        <f t="shared" si="966"/>
        <v/>
      </c>
      <c r="W6476" s="9" t="str">
        <f t="shared" si="967"/>
        <v/>
      </c>
      <c r="X6476" s="9" t="str">
        <f t="shared" si="964"/>
        <v/>
      </c>
      <c r="BC6476" s="9" t="str">
        <f>IF(V6476="","",MAX(BC$1:BC6475)+1)</f>
        <v/>
      </c>
    </row>
    <row r="6477" spans="21:55">
      <c r="U6477" s="17" t="b">
        <f t="shared" si="965"/>
        <v>0</v>
      </c>
      <c r="V6477" s="9" t="str">
        <f t="shared" si="966"/>
        <v/>
      </c>
      <c r="W6477" s="9" t="str">
        <f t="shared" si="967"/>
        <v/>
      </c>
      <c r="X6477" s="9" t="str">
        <f t="shared" si="964"/>
        <v/>
      </c>
      <c r="BC6477" s="9" t="str">
        <f>IF(V6477="","",MAX(BC$1:BC6476)+1)</f>
        <v/>
      </c>
    </row>
    <row r="6478" spans="21:55">
      <c r="U6478" s="17" t="b">
        <f t="shared" si="965"/>
        <v>0</v>
      </c>
      <c r="V6478" s="9" t="str">
        <f t="shared" si="966"/>
        <v/>
      </c>
      <c r="W6478" s="9" t="str">
        <f t="shared" si="967"/>
        <v/>
      </c>
      <c r="X6478" s="9" t="str">
        <f t="shared" si="964"/>
        <v/>
      </c>
      <c r="BC6478" s="9" t="str">
        <f>IF(V6478="","",MAX(BC$1:BC6477)+1)</f>
        <v/>
      </c>
    </row>
    <row r="6479" spans="21:55">
      <c r="U6479" s="17" t="b">
        <f t="shared" si="965"/>
        <v>0</v>
      </c>
      <c r="V6479" s="9" t="str">
        <f t="shared" si="966"/>
        <v/>
      </c>
      <c r="W6479" s="9" t="str">
        <f t="shared" si="967"/>
        <v/>
      </c>
      <c r="X6479" s="9" t="str">
        <f t="shared" si="964"/>
        <v/>
      </c>
      <c r="BC6479" s="9" t="str">
        <f>IF(V6479="","",MAX(BC$1:BC6478)+1)</f>
        <v/>
      </c>
    </row>
    <row r="6480" spans="21:55">
      <c r="U6480" s="17" t="b">
        <f t="shared" si="965"/>
        <v>0</v>
      </c>
      <c r="V6480" s="9" t="str">
        <f t="shared" si="966"/>
        <v/>
      </c>
      <c r="W6480" s="9" t="str">
        <f t="shared" si="967"/>
        <v/>
      </c>
      <c r="X6480" s="9" t="str">
        <f t="shared" si="964"/>
        <v/>
      </c>
      <c r="BC6480" s="9" t="str">
        <f>IF(V6480="","",MAX(BC$1:BC6479)+1)</f>
        <v/>
      </c>
    </row>
    <row r="6481" spans="21:55">
      <c r="U6481" s="17" t="b">
        <f t="shared" si="965"/>
        <v>0</v>
      </c>
      <c r="V6481" s="9" t="str">
        <f t="shared" si="966"/>
        <v/>
      </c>
      <c r="W6481" s="9" t="str">
        <f t="shared" si="967"/>
        <v/>
      </c>
      <c r="X6481" s="9" t="str">
        <f t="shared" si="964"/>
        <v/>
      </c>
      <c r="BC6481" s="9" t="str">
        <f>IF(V6481="","",MAX(BC$1:BC6480)+1)</f>
        <v/>
      </c>
    </row>
    <row r="6482" spans="21:55">
      <c r="U6482" s="17" t="b">
        <f t="shared" si="965"/>
        <v>0</v>
      </c>
      <c r="V6482" s="9" t="str">
        <f t="shared" si="966"/>
        <v/>
      </c>
      <c r="W6482" s="9" t="str">
        <f t="shared" si="967"/>
        <v/>
      </c>
      <c r="X6482" s="9" t="str">
        <f t="shared" si="964"/>
        <v/>
      </c>
      <c r="BC6482" s="9" t="str">
        <f>IF(V6482="","",MAX(BC$1:BC6481)+1)</f>
        <v/>
      </c>
    </row>
    <row r="6483" spans="21:55">
      <c r="U6483" s="17" t="b">
        <f t="shared" si="965"/>
        <v>0</v>
      </c>
      <c r="V6483" s="9" t="str">
        <f t="shared" si="966"/>
        <v/>
      </c>
      <c r="W6483" s="9" t="str">
        <f t="shared" si="967"/>
        <v/>
      </c>
      <c r="X6483" s="9" t="str">
        <f t="shared" si="964"/>
        <v/>
      </c>
      <c r="BC6483" s="9" t="str">
        <f>IF(V6483="","",MAX(BC$1:BC6482)+1)</f>
        <v/>
      </c>
    </row>
    <row r="6484" spans="21:55">
      <c r="U6484" s="17" t="b">
        <f t="shared" si="965"/>
        <v>0</v>
      </c>
      <c r="V6484" s="9" t="str">
        <f t="shared" si="966"/>
        <v/>
      </c>
      <c r="W6484" s="9" t="str">
        <f t="shared" si="967"/>
        <v/>
      </c>
      <c r="X6484" s="9" t="str">
        <f t="shared" si="964"/>
        <v/>
      </c>
      <c r="BC6484" s="9" t="str">
        <f>IF(V6484="","",MAX(BC$1:BC6483)+1)</f>
        <v/>
      </c>
    </row>
    <row r="6485" spans="21:55">
      <c r="U6485" s="17" t="b">
        <f t="shared" si="965"/>
        <v>0</v>
      </c>
      <c r="V6485" s="9" t="str">
        <f t="shared" si="966"/>
        <v/>
      </c>
      <c r="W6485" s="9" t="str">
        <f t="shared" si="967"/>
        <v/>
      </c>
      <c r="X6485" s="9" t="str">
        <f t="shared" si="964"/>
        <v/>
      </c>
      <c r="BC6485" s="9" t="str">
        <f>IF(V6485="","",MAX(BC$1:BC6484)+1)</f>
        <v/>
      </c>
    </row>
    <row r="6486" spans="21:55">
      <c r="U6486" s="17" t="b">
        <f t="shared" si="965"/>
        <v>0</v>
      </c>
      <c r="V6486" s="9" t="str">
        <f t="shared" si="966"/>
        <v/>
      </c>
      <c r="W6486" s="9" t="str">
        <f t="shared" si="967"/>
        <v/>
      </c>
      <c r="X6486" s="9" t="str">
        <f t="shared" si="964"/>
        <v/>
      </c>
      <c r="BC6486" s="9" t="str">
        <f>IF(V6486="","",MAX(BC$1:BC6485)+1)</f>
        <v/>
      </c>
    </row>
    <row r="6487" spans="21:55">
      <c r="U6487" s="17" t="b">
        <f t="shared" si="965"/>
        <v>0</v>
      </c>
      <c r="V6487" s="9" t="str">
        <f t="shared" si="966"/>
        <v/>
      </c>
      <c r="W6487" s="9" t="str">
        <f t="shared" si="967"/>
        <v/>
      </c>
      <c r="X6487" s="9" t="str">
        <f t="shared" si="964"/>
        <v/>
      </c>
      <c r="BC6487" s="9" t="str">
        <f>IF(V6487="","",MAX(BC$1:BC6486)+1)</f>
        <v/>
      </c>
    </row>
    <row r="6488" spans="21:55">
      <c r="U6488" s="17" t="b">
        <f t="shared" si="965"/>
        <v>0</v>
      </c>
      <c r="V6488" s="9" t="str">
        <f t="shared" si="966"/>
        <v/>
      </c>
      <c r="W6488" s="9" t="str">
        <f t="shared" si="967"/>
        <v/>
      </c>
      <c r="X6488" s="9" t="str">
        <f t="shared" si="964"/>
        <v/>
      </c>
      <c r="BC6488" s="9" t="str">
        <f>IF(V6488="","",MAX(BC$1:BC6487)+1)</f>
        <v/>
      </c>
    </row>
    <row r="6489" spans="21:55">
      <c r="U6489" s="17" t="b">
        <f t="shared" si="965"/>
        <v>0</v>
      </c>
      <c r="V6489" s="9" t="str">
        <f t="shared" si="966"/>
        <v/>
      </c>
      <c r="W6489" s="9" t="str">
        <f t="shared" si="967"/>
        <v/>
      </c>
      <c r="X6489" s="9" t="str">
        <f t="shared" si="964"/>
        <v/>
      </c>
      <c r="BC6489" s="9" t="str">
        <f>IF(V6489="","",MAX(BC$1:BC6488)+1)</f>
        <v/>
      </c>
    </row>
    <row r="6490" spans="21:55">
      <c r="U6490" s="17" t="b">
        <f t="shared" si="965"/>
        <v>0</v>
      </c>
      <c r="V6490" s="9" t="str">
        <f t="shared" si="966"/>
        <v/>
      </c>
      <c r="W6490" s="9" t="str">
        <f t="shared" si="967"/>
        <v/>
      </c>
      <c r="X6490" s="9" t="str">
        <f t="shared" si="964"/>
        <v/>
      </c>
      <c r="BC6490" s="9" t="str">
        <f>IF(V6490="","",MAX(BC$1:BC6489)+1)</f>
        <v/>
      </c>
    </row>
    <row r="6491" spans="21:55">
      <c r="U6491" s="17" t="b">
        <f t="shared" si="965"/>
        <v>0</v>
      </c>
      <c r="V6491" s="9" t="str">
        <f t="shared" si="966"/>
        <v/>
      </c>
      <c r="W6491" s="9" t="str">
        <f t="shared" si="967"/>
        <v/>
      </c>
      <c r="X6491" s="9" t="str">
        <f t="shared" si="964"/>
        <v/>
      </c>
      <c r="BC6491" s="9" t="str">
        <f>IF(V6491="","",MAX(BC$1:BC6490)+1)</f>
        <v/>
      </c>
    </row>
    <row r="6492" spans="21:55">
      <c r="U6492" s="17" t="b">
        <f t="shared" si="965"/>
        <v>0</v>
      </c>
      <c r="V6492" s="9" t="str">
        <f t="shared" si="966"/>
        <v/>
      </c>
      <c r="W6492" s="9" t="str">
        <f t="shared" si="967"/>
        <v/>
      </c>
      <c r="X6492" s="9" t="str">
        <f t="shared" si="964"/>
        <v/>
      </c>
      <c r="BC6492" s="9" t="str">
        <f>IF(V6492="","",MAX(BC$1:BC6491)+1)</f>
        <v/>
      </c>
    </row>
    <row r="6493" spans="21:55">
      <c r="U6493" s="17" t="b">
        <f t="shared" si="965"/>
        <v>0</v>
      </c>
      <c r="V6493" s="9" t="str">
        <f t="shared" si="966"/>
        <v/>
      </c>
      <c r="W6493" s="9" t="str">
        <f t="shared" si="967"/>
        <v/>
      </c>
      <c r="X6493" s="9" t="str">
        <f t="shared" si="964"/>
        <v/>
      </c>
      <c r="BC6493" s="9" t="str">
        <f>IF(V6493="","",MAX(BC$1:BC6492)+1)</f>
        <v/>
      </c>
    </row>
    <row r="6494" spans="21:55">
      <c r="U6494" s="17" t="b">
        <f t="shared" si="965"/>
        <v>0</v>
      </c>
      <c r="V6494" s="9" t="str">
        <f t="shared" si="966"/>
        <v/>
      </c>
      <c r="W6494" s="9" t="str">
        <f t="shared" si="967"/>
        <v/>
      </c>
      <c r="X6494" s="9" t="str">
        <f t="shared" ref="X6494:X6557" si="968">IF(U6494=TRUE, MID(LEFT(N6494,FIND(")",N6494)-1),FIND("(",N6494)+1,LEN(N6494)), "")</f>
        <v/>
      </c>
      <c r="BC6494" s="9" t="str">
        <f>IF(V6494="","",MAX(BC$1:BC6493)+1)</f>
        <v/>
      </c>
    </row>
    <row r="6495" spans="21:55">
      <c r="U6495" s="17" t="b">
        <f t="shared" si="965"/>
        <v>0</v>
      </c>
      <c r="V6495" s="9" t="str">
        <f t="shared" si="966"/>
        <v/>
      </c>
      <c r="W6495" s="9" t="str">
        <f t="shared" si="967"/>
        <v/>
      </c>
      <c r="X6495" s="9" t="str">
        <f t="shared" si="968"/>
        <v/>
      </c>
      <c r="BC6495" s="9" t="str">
        <f>IF(V6495="","",MAX(BC$1:BC6494)+1)</f>
        <v/>
      </c>
    </row>
    <row r="6496" spans="21:55">
      <c r="U6496" s="17" t="b">
        <f t="shared" si="965"/>
        <v>0</v>
      </c>
      <c r="V6496" s="9" t="str">
        <f t="shared" si="966"/>
        <v/>
      </c>
      <c r="W6496" s="9" t="str">
        <f t="shared" si="967"/>
        <v/>
      </c>
      <c r="X6496" s="9" t="str">
        <f t="shared" si="968"/>
        <v/>
      </c>
      <c r="BC6496" s="9" t="str">
        <f>IF(V6496="","",MAX(BC$1:BC6495)+1)</f>
        <v/>
      </c>
    </row>
    <row r="6497" spans="21:55">
      <c r="U6497" s="17" t="b">
        <f t="shared" si="965"/>
        <v>0</v>
      </c>
      <c r="V6497" s="9" t="str">
        <f t="shared" si="966"/>
        <v/>
      </c>
      <c r="W6497" s="9" t="str">
        <f t="shared" si="967"/>
        <v/>
      </c>
      <c r="X6497" s="9" t="str">
        <f t="shared" si="968"/>
        <v/>
      </c>
      <c r="BC6497" s="9" t="str">
        <f>IF(V6497="","",MAX(BC$1:BC6496)+1)</f>
        <v/>
      </c>
    </row>
    <row r="6498" spans="21:55">
      <c r="U6498" s="17" t="b">
        <f t="shared" si="965"/>
        <v>0</v>
      </c>
      <c r="V6498" s="9" t="str">
        <f t="shared" si="966"/>
        <v/>
      </c>
      <c r="W6498" s="9" t="str">
        <f t="shared" si="967"/>
        <v/>
      </c>
      <c r="X6498" s="9" t="str">
        <f t="shared" si="968"/>
        <v/>
      </c>
      <c r="BC6498" s="9" t="str">
        <f>IF(V6498="","",MAX(BC$1:BC6497)+1)</f>
        <v/>
      </c>
    </row>
    <row r="6499" spans="21:55">
      <c r="U6499" s="17" t="b">
        <f t="shared" si="965"/>
        <v>0</v>
      </c>
      <c r="V6499" s="9" t="str">
        <f t="shared" si="966"/>
        <v/>
      </c>
      <c r="W6499" s="9" t="str">
        <f t="shared" si="967"/>
        <v/>
      </c>
      <c r="X6499" s="9" t="str">
        <f t="shared" si="968"/>
        <v/>
      </c>
      <c r="BC6499" s="9" t="str">
        <f>IF(V6499="","",MAX(BC$1:BC6498)+1)</f>
        <v/>
      </c>
    </row>
    <row r="6500" spans="21:55">
      <c r="U6500" s="17" t="b">
        <f t="shared" si="965"/>
        <v>0</v>
      </c>
      <c r="V6500" s="9" t="str">
        <f t="shared" si="966"/>
        <v/>
      </c>
      <c r="W6500" s="9" t="str">
        <f t="shared" si="967"/>
        <v/>
      </c>
      <c r="X6500" s="9" t="str">
        <f t="shared" si="968"/>
        <v/>
      </c>
      <c r="BC6500" s="9" t="str">
        <f>IF(V6500="","",MAX(BC$1:BC6499)+1)</f>
        <v/>
      </c>
    </row>
    <row r="6501" spans="21:55">
      <c r="U6501" s="17" t="b">
        <f t="shared" si="965"/>
        <v>0</v>
      </c>
      <c r="V6501" s="9" t="str">
        <f t="shared" si="966"/>
        <v/>
      </c>
      <c r="W6501" s="9" t="str">
        <f t="shared" si="967"/>
        <v/>
      </c>
      <c r="X6501" s="9" t="str">
        <f t="shared" si="968"/>
        <v/>
      </c>
      <c r="BC6501" s="9" t="str">
        <f>IF(V6501="","",MAX(BC$1:BC6500)+1)</f>
        <v/>
      </c>
    </row>
    <row r="6502" spans="21:55">
      <c r="U6502" s="17" t="b">
        <f t="shared" si="965"/>
        <v>0</v>
      </c>
      <c r="V6502" s="9" t="str">
        <f t="shared" si="966"/>
        <v/>
      </c>
      <c r="W6502" s="9" t="str">
        <f t="shared" si="967"/>
        <v/>
      </c>
      <c r="X6502" s="9" t="str">
        <f t="shared" si="968"/>
        <v/>
      </c>
      <c r="BC6502" s="9" t="str">
        <f>IF(V6502="","",MAX(BC$1:BC6501)+1)</f>
        <v/>
      </c>
    </row>
    <row r="6503" spans="21:55">
      <c r="U6503" s="17" t="b">
        <f t="shared" si="965"/>
        <v>0</v>
      </c>
      <c r="V6503" s="9" t="str">
        <f t="shared" si="966"/>
        <v/>
      </c>
      <c r="W6503" s="9" t="str">
        <f t="shared" si="967"/>
        <v/>
      </c>
      <c r="X6503" s="9" t="str">
        <f t="shared" si="968"/>
        <v/>
      </c>
      <c r="BC6503" s="9" t="str">
        <f>IF(V6503="","",MAX(BC$1:BC6502)+1)</f>
        <v/>
      </c>
    </row>
    <row r="6504" spans="21:55">
      <c r="U6504" s="17" t="b">
        <f t="shared" si="965"/>
        <v>0</v>
      </c>
      <c r="V6504" s="9" t="str">
        <f t="shared" si="966"/>
        <v/>
      </c>
      <c r="W6504" s="9" t="str">
        <f t="shared" si="967"/>
        <v/>
      </c>
      <c r="X6504" s="9" t="str">
        <f t="shared" si="968"/>
        <v/>
      </c>
      <c r="BC6504" s="9" t="str">
        <f>IF(V6504="","",MAX(BC$1:BC6503)+1)</f>
        <v/>
      </c>
    </row>
    <row r="6505" spans="21:55">
      <c r="U6505" s="17" t="b">
        <f t="shared" si="965"/>
        <v>0</v>
      </c>
      <c r="V6505" s="9" t="str">
        <f t="shared" si="966"/>
        <v/>
      </c>
      <c r="W6505" s="9" t="str">
        <f t="shared" si="967"/>
        <v/>
      </c>
      <c r="X6505" s="9" t="str">
        <f t="shared" si="968"/>
        <v/>
      </c>
      <c r="BC6505" s="9" t="str">
        <f>IF(V6505="","",MAX(BC$1:BC6504)+1)</f>
        <v/>
      </c>
    </row>
    <row r="6506" spans="21:55">
      <c r="U6506" s="17" t="b">
        <f t="shared" si="965"/>
        <v>0</v>
      </c>
      <c r="V6506" s="9" t="str">
        <f t="shared" si="966"/>
        <v/>
      </c>
      <c r="W6506" s="9" t="str">
        <f t="shared" si="967"/>
        <v/>
      </c>
      <c r="X6506" s="9" t="str">
        <f t="shared" si="968"/>
        <v/>
      </c>
      <c r="BC6506" s="9" t="str">
        <f>IF(V6506="","",MAX(BC$1:BC6505)+1)</f>
        <v/>
      </c>
    </row>
    <row r="6507" spans="21:55">
      <c r="U6507" s="17" t="b">
        <f t="shared" si="965"/>
        <v>0</v>
      </c>
      <c r="V6507" s="9" t="str">
        <f t="shared" si="966"/>
        <v/>
      </c>
      <c r="W6507" s="9" t="str">
        <f t="shared" si="967"/>
        <v/>
      </c>
      <c r="X6507" s="9" t="str">
        <f t="shared" si="968"/>
        <v/>
      </c>
      <c r="BC6507" s="9" t="str">
        <f>IF(V6507="","",MAX(BC$1:BC6506)+1)</f>
        <v/>
      </c>
    </row>
    <row r="6508" spans="21:55">
      <c r="U6508" s="17" t="b">
        <f t="shared" si="965"/>
        <v>0</v>
      </c>
      <c r="V6508" s="9" t="str">
        <f t="shared" si="966"/>
        <v/>
      </c>
      <c r="W6508" s="9" t="str">
        <f t="shared" si="967"/>
        <v/>
      </c>
      <c r="X6508" s="9" t="str">
        <f t="shared" si="968"/>
        <v/>
      </c>
      <c r="BC6508" s="9" t="str">
        <f>IF(V6508="","",MAX(BC$1:BC6507)+1)</f>
        <v/>
      </c>
    </row>
    <row r="6509" spans="21:55">
      <c r="U6509" s="17" t="b">
        <f t="shared" si="965"/>
        <v>0</v>
      </c>
      <c r="V6509" s="9" t="str">
        <f t="shared" si="966"/>
        <v/>
      </c>
      <c r="W6509" s="9" t="str">
        <f t="shared" si="967"/>
        <v/>
      </c>
      <c r="X6509" s="9" t="str">
        <f t="shared" si="968"/>
        <v/>
      </c>
      <c r="BC6509" s="9" t="str">
        <f>IF(V6509="","",MAX(BC$1:BC6508)+1)</f>
        <v/>
      </c>
    </row>
    <row r="6510" spans="21:55">
      <c r="U6510" s="17" t="b">
        <f t="shared" si="965"/>
        <v>0</v>
      </c>
      <c r="V6510" s="9" t="str">
        <f t="shared" si="966"/>
        <v/>
      </c>
      <c r="W6510" s="9" t="str">
        <f t="shared" si="967"/>
        <v/>
      </c>
      <c r="X6510" s="9" t="str">
        <f t="shared" si="968"/>
        <v/>
      </c>
      <c r="BC6510" s="9" t="str">
        <f>IF(V6510="","",MAX(BC$1:BC6509)+1)</f>
        <v/>
      </c>
    </row>
    <row r="6511" spans="21:55">
      <c r="U6511" s="17" t="b">
        <f t="shared" si="965"/>
        <v>0</v>
      </c>
      <c r="V6511" s="9" t="str">
        <f t="shared" si="966"/>
        <v/>
      </c>
      <c r="W6511" s="9" t="str">
        <f t="shared" si="967"/>
        <v/>
      </c>
      <c r="X6511" s="9" t="str">
        <f t="shared" si="968"/>
        <v/>
      </c>
      <c r="BC6511" s="9" t="str">
        <f>IF(V6511="","",MAX(BC$1:BC6510)+1)</f>
        <v/>
      </c>
    </row>
    <row r="6512" spans="21:55">
      <c r="U6512" s="17" t="b">
        <f t="shared" si="965"/>
        <v>0</v>
      </c>
      <c r="V6512" s="9" t="str">
        <f t="shared" si="966"/>
        <v/>
      </c>
      <c r="W6512" s="9" t="str">
        <f t="shared" si="967"/>
        <v/>
      </c>
      <c r="X6512" s="9" t="str">
        <f t="shared" si="968"/>
        <v/>
      </c>
      <c r="BC6512" s="9" t="str">
        <f>IF(V6512="","",MAX(BC$1:BC6511)+1)</f>
        <v/>
      </c>
    </row>
    <row r="6513" spans="21:55">
      <c r="U6513" s="17" t="b">
        <f t="shared" si="965"/>
        <v>0</v>
      </c>
      <c r="V6513" s="9" t="str">
        <f t="shared" si="966"/>
        <v/>
      </c>
      <c r="W6513" s="9" t="str">
        <f t="shared" si="967"/>
        <v/>
      </c>
      <c r="X6513" s="9" t="str">
        <f t="shared" si="968"/>
        <v/>
      </c>
      <c r="BC6513" s="9" t="str">
        <f>IF(V6513="","",MAX(BC$1:BC6512)+1)</f>
        <v/>
      </c>
    </row>
    <row r="6514" spans="21:55">
      <c r="U6514" s="17" t="b">
        <f t="shared" si="965"/>
        <v>0</v>
      </c>
      <c r="V6514" s="9" t="str">
        <f t="shared" si="966"/>
        <v/>
      </c>
      <c r="W6514" s="9" t="str">
        <f t="shared" si="967"/>
        <v/>
      </c>
      <c r="X6514" s="9" t="str">
        <f t="shared" si="968"/>
        <v/>
      </c>
      <c r="BC6514" s="9" t="str">
        <f>IF(V6514="","",MAX(BC$1:BC6513)+1)</f>
        <v/>
      </c>
    </row>
    <row r="6515" spans="21:55">
      <c r="U6515" s="17" t="b">
        <f t="shared" si="965"/>
        <v>0</v>
      </c>
      <c r="V6515" s="9" t="str">
        <f t="shared" si="966"/>
        <v/>
      </c>
      <c r="W6515" s="9" t="str">
        <f t="shared" si="967"/>
        <v/>
      </c>
      <c r="X6515" s="9" t="str">
        <f t="shared" si="968"/>
        <v/>
      </c>
      <c r="BC6515" s="9" t="str">
        <f>IF(V6515="","",MAX(BC$1:BC6514)+1)</f>
        <v/>
      </c>
    </row>
    <row r="6516" spans="21:55">
      <c r="U6516" s="17" t="b">
        <f t="shared" si="965"/>
        <v>0</v>
      </c>
      <c r="V6516" s="9" t="str">
        <f t="shared" si="966"/>
        <v/>
      </c>
      <c r="W6516" s="9" t="str">
        <f t="shared" si="967"/>
        <v/>
      </c>
      <c r="X6516" s="9" t="str">
        <f t="shared" si="968"/>
        <v/>
      </c>
      <c r="BC6516" s="9" t="str">
        <f>IF(V6516="","",MAX(BC$1:BC6515)+1)</f>
        <v/>
      </c>
    </row>
    <row r="6517" spans="21:55">
      <c r="U6517" s="17" t="b">
        <f t="shared" si="965"/>
        <v>0</v>
      </c>
      <c r="V6517" s="9" t="str">
        <f t="shared" si="966"/>
        <v/>
      </c>
      <c r="W6517" s="9" t="str">
        <f t="shared" si="967"/>
        <v/>
      </c>
      <c r="X6517" s="9" t="str">
        <f t="shared" si="968"/>
        <v/>
      </c>
      <c r="BC6517" s="9" t="str">
        <f>IF(V6517="","",MAX(BC$1:BC6516)+1)</f>
        <v/>
      </c>
    </row>
    <row r="6518" spans="21:55">
      <c r="U6518" s="17" t="b">
        <f t="shared" si="965"/>
        <v>0</v>
      </c>
      <c r="V6518" s="9" t="str">
        <f t="shared" si="966"/>
        <v/>
      </c>
      <c r="W6518" s="9" t="str">
        <f t="shared" si="967"/>
        <v/>
      </c>
      <c r="X6518" s="9" t="str">
        <f t="shared" si="968"/>
        <v/>
      </c>
      <c r="BC6518" s="9" t="str">
        <f>IF(V6518="","",MAX(BC$1:BC6517)+1)</f>
        <v/>
      </c>
    </row>
    <row r="6519" spans="21:55">
      <c r="U6519" s="17" t="b">
        <f t="shared" si="965"/>
        <v>0</v>
      </c>
      <c r="V6519" s="9" t="str">
        <f t="shared" si="966"/>
        <v/>
      </c>
      <c r="W6519" s="9" t="str">
        <f t="shared" si="967"/>
        <v/>
      </c>
      <c r="X6519" s="9" t="str">
        <f t="shared" si="968"/>
        <v/>
      </c>
      <c r="BC6519" s="9" t="str">
        <f>IF(V6519="","",MAX(BC$1:BC6518)+1)</f>
        <v/>
      </c>
    </row>
    <row r="6520" spans="21:55">
      <c r="U6520" s="17" t="b">
        <f t="shared" si="965"/>
        <v>0</v>
      </c>
      <c r="V6520" s="9" t="str">
        <f t="shared" si="966"/>
        <v/>
      </c>
      <c r="W6520" s="9" t="str">
        <f t="shared" si="967"/>
        <v/>
      </c>
      <c r="X6520" s="9" t="str">
        <f t="shared" si="968"/>
        <v/>
      </c>
      <c r="BC6520" s="9" t="str">
        <f>IF(V6520="","",MAX(BC$1:BC6519)+1)</f>
        <v/>
      </c>
    </row>
    <row r="6521" spans="21:55">
      <c r="U6521" s="17" t="b">
        <f t="shared" si="965"/>
        <v>0</v>
      </c>
      <c r="V6521" s="9" t="str">
        <f t="shared" si="966"/>
        <v/>
      </c>
      <c r="W6521" s="9" t="str">
        <f t="shared" si="967"/>
        <v/>
      </c>
      <c r="X6521" s="9" t="str">
        <f t="shared" si="968"/>
        <v/>
      </c>
      <c r="BC6521" s="9" t="str">
        <f>IF(V6521="","",MAX(BC$1:BC6520)+1)</f>
        <v/>
      </c>
    </row>
    <row r="6522" spans="21:55">
      <c r="U6522" s="17" t="b">
        <f t="shared" si="965"/>
        <v>0</v>
      </c>
      <c r="V6522" s="9" t="str">
        <f t="shared" si="966"/>
        <v/>
      </c>
      <c r="W6522" s="9" t="str">
        <f t="shared" si="967"/>
        <v/>
      </c>
      <c r="X6522" s="9" t="str">
        <f t="shared" si="968"/>
        <v/>
      </c>
      <c r="BC6522" s="9" t="str">
        <f>IF(V6522="","",MAX(BC$1:BC6521)+1)</f>
        <v/>
      </c>
    </row>
    <row r="6523" spans="21:55">
      <c r="U6523" s="17" t="b">
        <f t="shared" si="965"/>
        <v>0</v>
      </c>
      <c r="V6523" s="9" t="str">
        <f t="shared" si="966"/>
        <v/>
      </c>
      <c r="W6523" s="9" t="str">
        <f t="shared" si="967"/>
        <v/>
      </c>
      <c r="X6523" s="9" t="str">
        <f t="shared" si="968"/>
        <v/>
      </c>
      <c r="BC6523" s="9" t="str">
        <f>IF(V6523="","",MAX(BC$1:BC6522)+1)</f>
        <v/>
      </c>
    </row>
    <row r="6524" spans="21:55">
      <c r="U6524" s="17" t="b">
        <f t="shared" si="965"/>
        <v>0</v>
      </c>
      <c r="V6524" s="9" t="str">
        <f t="shared" si="966"/>
        <v/>
      </c>
      <c r="W6524" s="9" t="str">
        <f t="shared" si="967"/>
        <v/>
      </c>
      <c r="X6524" s="9" t="str">
        <f t="shared" si="968"/>
        <v/>
      </c>
      <c r="BC6524" s="9" t="str">
        <f>IF(V6524="","",MAX(BC$1:BC6523)+1)</f>
        <v/>
      </c>
    </row>
    <row r="6525" spans="21:55">
      <c r="U6525" s="17" t="b">
        <f t="shared" si="965"/>
        <v>0</v>
      </c>
      <c r="V6525" s="9" t="str">
        <f t="shared" si="966"/>
        <v/>
      </c>
      <c r="W6525" s="9" t="str">
        <f t="shared" si="967"/>
        <v/>
      </c>
      <c r="X6525" s="9" t="str">
        <f t="shared" si="968"/>
        <v/>
      </c>
      <c r="BC6525" s="9" t="str">
        <f>IF(V6525="","",MAX(BC$1:BC6524)+1)</f>
        <v/>
      </c>
    </row>
    <row r="6526" spans="21:55">
      <c r="U6526" s="17" t="b">
        <f t="shared" si="965"/>
        <v>0</v>
      </c>
      <c r="V6526" s="9" t="str">
        <f t="shared" si="966"/>
        <v/>
      </c>
      <c r="W6526" s="9" t="str">
        <f t="shared" si="967"/>
        <v/>
      </c>
      <c r="X6526" s="9" t="str">
        <f t="shared" si="968"/>
        <v/>
      </c>
      <c r="BC6526" s="9" t="str">
        <f>IF(V6526="","",MAX(BC$1:BC6525)+1)</f>
        <v/>
      </c>
    </row>
    <row r="6527" spans="21:55">
      <c r="U6527" s="17" t="b">
        <f t="shared" si="965"/>
        <v>0</v>
      </c>
      <c r="V6527" s="9" t="str">
        <f t="shared" si="966"/>
        <v/>
      </c>
      <c r="W6527" s="9" t="str">
        <f t="shared" si="967"/>
        <v/>
      </c>
      <c r="X6527" s="9" t="str">
        <f t="shared" si="968"/>
        <v/>
      </c>
      <c r="BC6527" s="9" t="str">
        <f>IF(V6527="","",MAX(BC$1:BC6526)+1)</f>
        <v/>
      </c>
    </row>
    <row r="6528" spans="21:55">
      <c r="U6528" s="17" t="b">
        <f t="shared" si="965"/>
        <v>0</v>
      </c>
      <c r="V6528" s="9" t="str">
        <f t="shared" si="966"/>
        <v/>
      </c>
      <c r="W6528" s="9" t="str">
        <f t="shared" si="967"/>
        <v/>
      </c>
      <c r="X6528" s="9" t="str">
        <f t="shared" si="968"/>
        <v/>
      </c>
      <c r="BC6528" s="9" t="str">
        <f>IF(V6528="","",MAX(BC$1:BC6527)+1)</f>
        <v/>
      </c>
    </row>
    <row r="6529" spans="21:55">
      <c r="U6529" s="17" t="b">
        <f t="shared" si="965"/>
        <v>0</v>
      </c>
      <c r="V6529" s="9" t="str">
        <f t="shared" si="966"/>
        <v/>
      </c>
      <c r="W6529" s="9" t="str">
        <f t="shared" si="967"/>
        <v/>
      </c>
      <c r="X6529" s="9" t="str">
        <f t="shared" si="968"/>
        <v/>
      </c>
      <c r="BC6529" s="9" t="str">
        <f>IF(V6529="","",MAX(BC$1:BC6528)+1)</f>
        <v/>
      </c>
    </row>
    <row r="6530" spans="21:55">
      <c r="U6530" s="17" t="b">
        <f t="shared" ref="U6530:U6593" si="969">AND(ISNUMBER(SEARCH("(rs",N6530)),NOT(ISNUMBER(SEARCH("oxidation",N6530))),NOT(ISNUMBER(SEARCH("deamidated",N6530))),NOT(ISNUMBER(SEARCH("ammonia",N6530))),NOT(ISNUMBER(SEARCH("acetyl",N6530))),NOT(ISNUMBER(SEARCH("phospho",N6530))),NOT(ISNUMBER(SEARCH("dehydrated",N6530))))</f>
        <v>0</v>
      </c>
      <c r="V6530" s="9" t="str">
        <f t="shared" ref="V6530:V6593" si="970">IF(U6530=TRUE, IF(ISNUMBER(SEARCH(":",P6530))=TRUE, LEFT(P6530,FIND(":",P6530)-1),P6530), "")</f>
        <v/>
      </c>
      <c r="W6530" s="9" t="str">
        <f t="shared" ref="W6530:W6593" si="971">IF(U6530=TRUE,IF(ISNUMBER(SEARCH("Carb",N6530))=TRUE,MID(LEFT(N6530,FIND("#",N6530)-1),FIND(CHAR(1),SUBSTITUTE(N6530," ",CHAR(1),(LEN(N6530)-LEN(SUBSTITUTE(N6530," ","")))-1))+1,LEN(N6530)),LEFT(N6530,FIND("#",N6530)-1)),"")</f>
        <v/>
      </c>
      <c r="X6530" s="9" t="str">
        <f t="shared" si="968"/>
        <v/>
      </c>
      <c r="BC6530" s="9" t="str">
        <f>IF(V6530="","",MAX(BC$1:BC6529)+1)</f>
        <v/>
      </c>
    </row>
    <row r="6531" spans="21:55">
      <c r="U6531" s="17" t="b">
        <f t="shared" si="969"/>
        <v>0</v>
      </c>
      <c r="V6531" s="9" t="str">
        <f t="shared" si="970"/>
        <v/>
      </c>
      <c r="W6531" s="9" t="str">
        <f t="shared" si="971"/>
        <v/>
      </c>
      <c r="X6531" s="9" t="str">
        <f t="shared" si="968"/>
        <v/>
      </c>
      <c r="BC6531" s="9" t="str">
        <f>IF(V6531="","",MAX(BC$1:BC6530)+1)</f>
        <v/>
      </c>
    </row>
    <row r="6532" spans="21:55">
      <c r="U6532" s="17" t="b">
        <f t="shared" si="969"/>
        <v>0</v>
      </c>
      <c r="V6532" s="9" t="str">
        <f t="shared" si="970"/>
        <v/>
      </c>
      <c r="W6532" s="9" t="str">
        <f t="shared" si="971"/>
        <v/>
      </c>
      <c r="X6532" s="9" t="str">
        <f t="shared" si="968"/>
        <v/>
      </c>
      <c r="BC6532" s="9" t="str">
        <f>IF(V6532="","",MAX(BC$1:BC6531)+1)</f>
        <v/>
      </c>
    </row>
    <row r="6533" spans="21:55">
      <c r="U6533" s="17" t="b">
        <f t="shared" si="969"/>
        <v>0</v>
      </c>
      <c r="V6533" s="9" t="str">
        <f t="shared" si="970"/>
        <v/>
      </c>
      <c r="W6533" s="9" t="str">
        <f t="shared" si="971"/>
        <v/>
      </c>
      <c r="X6533" s="9" t="str">
        <f t="shared" si="968"/>
        <v/>
      </c>
      <c r="BC6533" s="9" t="str">
        <f>IF(V6533="","",MAX(BC$1:BC6532)+1)</f>
        <v/>
      </c>
    </row>
    <row r="6534" spans="21:55">
      <c r="U6534" s="17" t="b">
        <f t="shared" si="969"/>
        <v>0</v>
      </c>
      <c r="V6534" s="9" t="str">
        <f t="shared" si="970"/>
        <v/>
      </c>
      <c r="W6534" s="9" t="str">
        <f t="shared" si="971"/>
        <v/>
      </c>
      <c r="X6534" s="9" t="str">
        <f t="shared" si="968"/>
        <v/>
      </c>
      <c r="BC6534" s="9" t="str">
        <f>IF(V6534="","",MAX(BC$1:BC6533)+1)</f>
        <v/>
      </c>
    </row>
    <row r="6535" spans="21:55">
      <c r="U6535" s="17" t="b">
        <f t="shared" si="969"/>
        <v>0</v>
      </c>
      <c r="V6535" s="9" t="str">
        <f t="shared" si="970"/>
        <v/>
      </c>
      <c r="W6535" s="9" t="str">
        <f t="shared" si="971"/>
        <v/>
      </c>
      <c r="X6535" s="9" t="str">
        <f t="shared" si="968"/>
        <v/>
      </c>
      <c r="BC6535" s="9" t="str">
        <f>IF(V6535="","",MAX(BC$1:BC6534)+1)</f>
        <v/>
      </c>
    </row>
    <row r="6536" spans="21:55">
      <c r="U6536" s="17" t="b">
        <f t="shared" si="969"/>
        <v>0</v>
      </c>
      <c r="V6536" s="9" t="str">
        <f t="shared" si="970"/>
        <v/>
      </c>
      <c r="W6536" s="9" t="str">
        <f t="shared" si="971"/>
        <v/>
      </c>
      <c r="X6536" s="9" t="str">
        <f t="shared" si="968"/>
        <v/>
      </c>
      <c r="BC6536" s="9" t="str">
        <f>IF(V6536="","",MAX(BC$1:BC6535)+1)</f>
        <v/>
      </c>
    </row>
    <row r="6537" spans="21:55">
      <c r="U6537" s="17" t="b">
        <f t="shared" si="969"/>
        <v>0</v>
      </c>
      <c r="V6537" s="9" t="str">
        <f t="shared" si="970"/>
        <v/>
      </c>
      <c r="W6537" s="9" t="str">
        <f t="shared" si="971"/>
        <v/>
      </c>
      <c r="X6537" s="9" t="str">
        <f t="shared" si="968"/>
        <v/>
      </c>
      <c r="BC6537" s="9" t="str">
        <f>IF(V6537="","",MAX(BC$1:BC6536)+1)</f>
        <v/>
      </c>
    </row>
    <row r="6538" spans="21:55">
      <c r="U6538" s="17" t="b">
        <f t="shared" si="969"/>
        <v>0</v>
      </c>
      <c r="V6538" s="9" t="str">
        <f t="shared" si="970"/>
        <v/>
      </c>
      <c r="W6538" s="9" t="str">
        <f t="shared" si="971"/>
        <v/>
      </c>
      <c r="X6538" s="9" t="str">
        <f t="shared" si="968"/>
        <v/>
      </c>
      <c r="BC6538" s="9" t="str">
        <f>IF(V6538="","",MAX(BC$1:BC6537)+1)</f>
        <v/>
      </c>
    </row>
    <row r="6539" spans="21:55">
      <c r="U6539" s="17" t="b">
        <f t="shared" si="969"/>
        <v>0</v>
      </c>
      <c r="V6539" s="9" t="str">
        <f t="shared" si="970"/>
        <v/>
      </c>
      <c r="W6539" s="9" t="str">
        <f t="shared" si="971"/>
        <v/>
      </c>
      <c r="X6539" s="9" t="str">
        <f t="shared" si="968"/>
        <v/>
      </c>
      <c r="BC6539" s="9" t="str">
        <f>IF(V6539="","",MAX(BC$1:BC6538)+1)</f>
        <v/>
      </c>
    </row>
    <row r="6540" spans="21:55">
      <c r="U6540" s="17" t="b">
        <f t="shared" si="969"/>
        <v>0</v>
      </c>
      <c r="V6540" s="9" t="str">
        <f t="shared" si="970"/>
        <v/>
      </c>
      <c r="W6540" s="9" t="str">
        <f t="shared" si="971"/>
        <v/>
      </c>
      <c r="X6540" s="9" t="str">
        <f t="shared" si="968"/>
        <v/>
      </c>
      <c r="BC6540" s="9" t="str">
        <f>IF(V6540="","",MAX(BC$1:BC6539)+1)</f>
        <v/>
      </c>
    </row>
    <row r="6541" spans="21:55">
      <c r="U6541" s="17" t="b">
        <f t="shared" si="969"/>
        <v>0</v>
      </c>
      <c r="V6541" s="9" t="str">
        <f t="shared" si="970"/>
        <v/>
      </c>
      <c r="W6541" s="9" t="str">
        <f t="shared" si="971"/>
        <v/>
      </c>
      <c r="X6541" s="9" t="str">
        <f t="shared" si="968"/>
        <v/>
      </c>
      <c r="BC6541" s="9" t="str">
        <f>IF(V6541="","",MAX(BC$1:BC6540)+1)</f>
        <v/>
      </c>
    </row>
    <row r="6542" spans="21:55">
      <c r="U6542" s="17" t="b">
        <f t="shared" si="969"/>
        <v>0</v>
      </c>
      <c r="V6542" s="9" t="str">
        <f t="shared" si="970"/>
        <v/>
      </c>
      <c r="W6542" s="9" t="str">
        <f t="shared" si="971"/>
        <v/>
      </c>
      <c r="X6542" s="9" t="str">
        <f t="shared" si="968"/>
        <v/>
      </c>
      <c r="BC6542" s="9" t="str">
        <f>IF(V6542="","",MAX(BC$1:BC6541)+1)</f>
        <v/>
      </c>
    </row>
    <row r="6543" spans="21:55">
      <c r="U6543" s="17" t="b">
        <f t="shared" si="969"/>
        <v>0</v>
      </c>
      <c r="V6543" s="9" t="str">
        <f t="shared" si="970"/>
        <v/>
      </c>
      <c r="W6543" s="9" t="str">
        <f t="shared" si="971"/>
        <v/>
      </c>
      <c r="X6543" s="9" t="str">
        <f t="shared" si="968"/>
        <v/>
      </c>
      <c r="BC6543" s="9" t="str">
        <f>IF(V6543="","",MAX(BC$1:BC6542)+1)</f>
        <v/>
      </c>
    </row>
    <row r="6544" spans="21:55">
      <c r="U6544" s="17" t="b">
        <f t="shared" si="969"/>
        <v>0</v>
      </c>
      <c r="V6544" s="9" t="str">
        <f t="shared" si="970"/>
        <v/>
      </c>
      <c r="W6544" s="9" t="str">
        <f t="shared" si="971"/>
        <v/>
      </c>
      <c r="X6544" s="9" t="str">
        <f t="shared" si="968"/>
        <v/>
      </c>
      <c r="BC6544" s="9" t="str">
        <f>IF(V6544="","",MAX(BC$1:BC6543)+1)</f>
        <v/>
      </c>
    </row>
    <row r="6545" spans="21:55">
      <c r="U6545" s="17" t="b">
        <f t="shared" si="969"/>
        <v>0</v>
      </c>
      <c r="V6545" s="9" t="str">
        <f t="shared" si="970"/>
        <v/>
      </c>
      <c r="W6545" s="9" t="str">
        <f t="shared" si="971"/>
        <v/>
      </c>
      <c r="X6545" s="9" t="str">
        <f t="shared" si="968"/>
        <v/>
      </c>
      <c r="BC6545" s="9" t="str">
        <f>IF(V6545="","",MAX(BC$1:BC6544)+1)</f>
        <v/>
      </c>
    </row>
    <row r="6546" spans="21:55">
      <c r="U6546" s="17" t="b">
        <f t="shared" si="969"/>
        <v>0</v>
      </c>
      <c r="V6546" s="9" t="str">
        <f t="shared" si="970"/>
        <v/>
      </c>
      <c r="W6546" s="9" t="str">
        <f t="shared" si="971"/>
        <v/>
      </c>
      <c r="X6546" s="9" t="str">
        <f t="shared" si="968"/>
        <v/>
      </c>
      <c r="BC6546" s="9" t="str">
        <f>IF(V6546="","",MAX(BC$1:BC6545)+1)</f>
        <v/>
      </c>
    </row>
    <row r="6547" spans="21:55">
      <c r="U6547" s="17" t="b">
        <f t="shared" si="969"/>
        <v>0</v>
      </c>
      <c r="V6547" s="9" t="str">
        <f t="shared" si="970"/>
        <v/>
      </c>
      <c r="W6547" s="9" t="str">
        <f t="shared" si="971"/>
        <v/>
      </c>
      <c r="X6547" s="9" t="str">
        <f t="shared" si="968"/>
        <v/>
      </c>
      <c r="BC6547" s="9" t="str">
        <f>IF(V6547="","",MAX(BC$1:BC6546)+1)</f>
        <v/>
      </c>
    </row>
    <row r="6548" spans="21:55">
      <c r="U6548" s="17" t="b">
        <f t="shared" si="969"/>
        <v>0</v>
      </c>
      <c r="V6548" s="9" t="str">
        <f t="shared" si="970"/>
        <v/>
      </c>
      <c r="W6548" s="9" t="str">
        <f t="shared" si="971"/>
        <v/>
      </c>
      <c r="X6548" s="9" t="str">
        <f t="shared" si="968"/>
        <v/>
      </c>
      <c r="BC6548" s="9" t="str">
        <f>IF(V6548="","",MAX(BC$1:BC6547)+1)</f>
        <v/>
      </c>
    </row>
    <row r="6549" spans="21:55">
      <c r="U6549" s="17" t="b">
        <f t="shared" si="969"/>
        <v>0</v>
      </c>
      <c r="V6549" s="9" t="str">
        <f t="shared" si="970"/>
        <v/>
      </c>
      <c r="W6549" s="9" t="str">
        <f t="shared" si="971"/>
        <v/>
      </c>
      <c r="X6549" s="9" t="str">
        <f t="shared" si="968"/>
        <v/>
      </c>
      <c r="BC6549" s="9" t="str">
        <f>IF(V6549="","",MAX(BC$1:BC6548)+1)</f>
        <v/>
      </c>
    </row>
    <row r="6550" spans="21:55">
      <c r="U6550" s="17" t="b">
        <f t="shared" si="969"/>
        <v>0</v>
      </c>
      <c r="V6550" s="9" t="str">
        <f t="shared" si="970"/>
        <v/>
      </c>
      <c r="W6550" s="9" t="str">
        <f t="shared" si="971"/>
        <v/>
      </c>
      <c r="X6550" s="9" t="str">
        <f t="shared" si="968"/>
        <v/>
      </c>
      <c r="BC6550" s="9" t="str">
        <f>IF(V6550="","",MAX(BC$1:BC6549)+1)</f>
        <v/>
      </c>
    </row>
    <row r="6551" spans="21:55">
      <c r="U6551" s="17" t="b">
        <f t="shared" si="969"/>
        <v>0</v>
      </c>
      <c r="V6551" s="9" t="str">
        <f t="shared" si="970"/>
        <v/>
      </c>
      <c r="W6551" s="9" t="str">
        <f t="shared" si="971"/>
        <v/>
      </c>
      <c r="X6551" s="9" t="str">
        <f t="shared" si="968"/>
        <v/>
      </c>
      <c r="BC6551" s="9" t="str">
        <f>IF(V6551="","",MAX(BC$1:BC6550)+1)</f>
        <v/>
      </c>
    </row>
    <row r="6552" spans="21:55">
      <c r="U6552" s="17" t="b">
        <f t="shared" si="969"/>
        <v>0</v>
      </c>
      <c r="V6552" s="9" t="str">
        <f t="shared" si="970"/>
        <v/>
      </c>
      <c r="W6552" s="9" t="str">
        <f t="shared" si="971"/>
        <v/>
      </c>
      <c r="X6552" s="9" t="str">
        <f t="shared" si="968"/>
        <v/>
      </c>
      <c r="BC6552" s="9" t="str">
        <f>IF(V6552="","",MAX(BC$1:BC6551)+1)</f>
        <v/>
      </c>
    </row>
    <row r="6553" spans="21:55">
      <c r="U6553" s="17" t="b">
        <f t="shared" si="969"/>
        <v>0</v>
      </c>
      <c r="V6553" s="9" t="str">
        <f t="shared" si="970"/>
        <v/>
      </c>
      <c r="W6553" s="9" t="str">
        <f t="shared" si="971"/>
        <v/>
      </c>
      <c r="X6553" s="9" t="str">
        <f t="shared" si="968"/>
        <v/>
      </c>
      <c r="BC6553" s="9" t="str">
        <f>IF(V6553="","",MAX(BC$1:BC6552)+1)</f>
        <v/>
      </c>
    </row>
    <row r="6554" spans="21:55">
      <c r="U6554" s="17" t="b">
        <f t="shared" si="969"/>
        <v>0</v>
      </c>
      <c r="V6554" s="9" t="str">
        <f t="shared" si="970"/>
        <v/>
      </c>
      <c r="W6554" s="9" t="str">
        <f t="shared" si="971"/>
        <v/>
      </c>
      <c r="X6554" s="9" t="str">
        <f t="shared" si="968"/>
        <v/>
      </c>
      <c r="BC6554" s="9" t="str">
        <f>IF(V6554="","",MAX(BC$1:BC6553)+1)</f>
        <v/>
      </c>
    </row>
    <row r="6555" spans="21:55">
      <c r="U6555" s="17" t="b">
        <f t="shared" si="969"/>
        <v>0</v>
      </c>
      <c r="V6555" s="9" t="str">
        <f t="shared" si="970"/>
        <v/>
      </c>
      <c r="W6555" s="9" t="str">
        <f t="shared" si="971"/>
        <v/>
      </c>
      <c r="X6555" s="9" t="str">
        <f t="shared" si="968"/>
        <v/>
      </c>
      <c r="BC6555" s="9" t="str">
        <f>IF(V6555="","",MAX(BC$1:BC6554)+1)</f>
        <v/>
      </c>
    </row>
    <row r="6556" spans="21:55">
      <c r="U6556" s="17" t="b">
        <f t="shared" si="969"/>
        <v>0</v>
      </c>
      <c r="V6556" s="9" t="str">
        <f t="shared" si="970"/>
        <v/>
      </c>
      <c r="W6556" s="9" t="str">
        <f t="shared" si="971"/>
        <v/>
      </c>
      <c r="X6556" s="9" t="str">
        <f t="shared" si="968"/>
        <v/>
      </c>
      <c r="BC6556" s="9" t="str">
        <f>IF(V6556="","",MAX(BC$1:BC6555)+1)</f>
        <v/>
      </c>
    </row>
    <row r="6557" spans="21:55">
      <c r="U6557" s="17" t="b">
        <f t="shared" si="969"/>
        <v>0</v>
      </c>
      <c r="V6557" s="9" t="str">
        <f t="shared" si="970"/>
        <v/>
      </c>
      <c r="W6557" s="9" t="str">
        <f t="shared" si="971"/>
        <v/>
      </c>
      <c r="X6557" s="9" t="str">
        <f t="shared" si="968"/>
        <v/>
      </c>
      <c r="BC6557" s="9" t="str">
        <f>IF(V6557="","",MAX(BC$1:BC6556)+1)</f>
        <v/>
      </c>
    </row>
    <row r="6558" spans="21:55">
      <c r="U6558" s="17" t="b">
        <f t="shared" si="969"/>
        <v>0</v>
      </c>
      <c r="V6558" s="9" t="str">
        <f t="shared" si="970"/>
        <v/>
      </c>
      <c r="W6558" s="9" t="str">
        <f t="shared" si="971"/>
        <v/>
      </c>
      <c r="X6558" s="9" t="str">
        <f t="shared" ref="X6558:X6621" si="972">IF(U6558=TRUE, MID(LEFT(N6558,FIND(")",N6558)-1),FIND("(",N6558)+1,LEN(N6558)), "")</f>
        <v/>
      </c>
      <c r="BC6558" s="9" t="str">
        <f>IF(V6558="","",MAX(BC$1:BC6557)+1)</f>
        <v/>
      </c>
    </row>
    <row r="6559" spans="21:55">
      <c r="U6559" s="17" t="b">
        <f t="shared" si="969"/>
        <v>0</v>
      </c>
      <c r="V6559" s="9" t="str">
        <f t="shared" si="970"/>
        <v/>
      </c>
      <c r="W6559" s="9" t="str">
        <f t="shared" si="971"/>
        <v/>
      </c>
      <c r="X6559" s="9" t="str">
        <f t="shared" si="972"/>
        <v/>
      </c>
      <c r="BC6559" s="9" t="str">
        <f>IF(V6559="","",MAX(BC$1:BC6558)+1)</f>
        <v/>
      </c>
    </row>
    <row r="6560" spans="21:55">
      <c r="U6560" s="17" t="b">
        <f t="shared" si="969"/>
        <v>0</v>
      </c>
      <c r="V6560" s="9" t="str">
        <f t="shared" si="970"/>
        <v/>
      </c>
      <c r="W6560" s="9" t="str">
        <f t="shared" si="971"/>
        <v/>
      </c>
      <c r="X6560" s="9" t="str">
        <f t="shared" si="972"/>
        <v/>
      </c>
      <c r="BC6560" s="9" t="str">
        <f>IF(V6560="","",MAX(BC$1:BC6559)+1)</f>
        <v/>
      </c>
    </row>
    <row r="6561" spans="21:55">
      <c r="U6561" s="17" t="b">
        <f t="shared" si="969"/>
        <v>0</v>
      </c>
      <c r="V6561" s="9" t="str">
        <f t="shared" si="970"/>
        <v/>
      </c>
      <c r="W6561" s="9" t="str">
        <f t="shared" si="971"/>
        <v/>
      </c>
      <c r="X6561" s="9" t="str">
        <f t="shared" si="972"/>
        <v/>
      </c>
      <c r="BC6561" s="9" t="str">
        <f>IF(V6561="","",MAX(BC$1:BC6560)+1)</f>
        <v/>
      </c>
    </row>
    <row r="6562" spans="21:55">
      <c r="U6562" s="17" t="b">
        <f t="shared" si="969"/>
        <v>0</v>
      </c>
      <c r="V6562" s="9" t="str">
        <f t="shared" si="970"/>
        <v/>
      </c>
      <c r="W6562" s="9" t="str">
        <f t="shared" si="971"/>
        <v/>
      </c>
      <c r="X6562" s="9" t="str">
        <f t="shared" si="972"/>
        <v/>
      </c>
      <c r="BC6562" s="9" t="str">
        <f>IF(V6562="","",MAX(BC$1:BC6561)+1)</f>
        <v/>
      </c>
    </row>
    <row r="6563" spans="21:55">
      <c r="U6563" s="17" t="b">
        <f t="shared" si="969"/>
        <v>0</v>
      </c>
      <c r="V6563" s="9" t="str">
        <f t="shared" si="970"/>
        <v/>
      </c>
      <c r="W6563" s="9" t="str">
        <f t="shared" si="971"/>
        <v/>
      </c>
      <c r="X6563" s="9" t="str">
        <f t="shared" si="972"/>
        <v/>
      </c>
      <c r="BC6563" s="9" t="str">
        <f>IF(V6563="","",MAX(BC$1:BC6562)+1)</f>
        <v/>
      </c>
    </row>
    <row r="6564" spans="21:55">
      <c r="U6564" s="17" t="b">
        <f t="shared" si="969"/>
        <v>0</v>
      </c>
      <c r="V6564" s="9" t="str">
        <f t="shared" si="970"/>
        <v/>
      </c>
      <c r="W6564" s="9" t="str">
        <f t="shared" si="971"/>
        <v/>
      </c>
      <c r="X6564" s="9" t="str">
        <f t="shared" si="972"/>
        <v/>
      </c>
      <c r="BC6564" s="9" t="str">
        <f>IF(V6564="","",MAX(BC$1:BC6563)+1)</f>
        <v/>
      </c>
    </row>
    <row r="6565" spans="21:55">
      <c r="U6565" s="17" t="b">
        <f t="shared" si="969"/>
        <v>0</v>
      </c>
      <c r="V6565" s="9" t="str">
        <f t="shared" si="970"/>
        <v/>
      </c>
      <c r="W6565" s="9" t="str">
        <f t="shared" si="971"/>
        <v/>
      </c>
      <c r="X6565" s="9" t="str">
        <f t="shared" si="972"/>
        <v/>
      </c>
      <c r="BC6565" s="9" t="str">
        <f>IF(V6565="","",MAX(BC$1:BC6564)+1)</f>
        <v/>
      </c>
    </row>
    <row r="6566" spans="21:55">
      <c r="U6566" s="17" t="b">
        <f t="shared" si="969"/>
        <v>0</v>
      </c>
      <c r="V6566" s="9" t="str">
        <f t="shared" si="970"/>
        <v/>
      </c>
      <c r="W6566" s="9" t="str">
        <f t="shared" si="971"/>
        <v/>
      </c>
      <c r="X6566" s="9" t="str">
        <f t="shared" si="972"/>
        <v/>
      </c>
      <c r="BC6566" s="9" t="str">
        <f>IF(V6566="","",MAX(BC$1:BC6565)+1)</f>
        <v/>
      </c>
    </row>
    <row r="6567" spans="21:55">
      <c r="U6567" s="17" t="b">
        <f t="shared" si="969"/>
        <v>0</v>
      </c>
      <c r="V6567" s="9" t="str">
        <f t="shared" si="970"/>
        <v/>
      </c>
      <c r="W6567" s="9" t="str">
        <f t="shared" si="971"/>
        <v/>
      </c>
      <c r="X6567" s="9" t="str">
        <f t="shared" si="972"/>
        <v/>
      </c>
      <c r="BC6567" s="9" t="str">
        <f>IF(V6567="","",MAX(BC$1:BC6566)+1)</f>
        <v/>
      </c>
    </row>
    <row r="6568" spans="21:55">
      <c r="U6568" s="17" t="b">
        <f t="shared" si="969"/>
        <v>0</v>
      </c>
      <c r="V6568" s="9" t="str">
        <f t="shared" si="970"/>
        <v/>
      </c>
      <c r="W6568" s="9" t="str">
        <f t="shared" si="971"/>
        <v/>
      </c>
      <c r="X6568" s="9" t="str">
        <f t="shared" si="972"/>
        <v/>
      </c>
      <c r="BC6568" s="9" t="str">
        <f>IF(V6568="","",MAX(BC$1:BC6567)+1)</f>
        <v/>
      </c>
    </row>
    <row r="6569" spans="21:55">
      <c r="U6569" s="17" t="b">
        <f t="shared" si="969"/>
        <v>0</v>
      </c>
      <c r="V6569" s="9" t="str">
        <f t="shared" si="970"/>
        <v/>
      </c>
      <c r="W6569" s="9" t="str">
        <f t="shared" si="971"/>
        <v/>
      </c>
      <c r="X6569" s="9" t="str">
        <f t="shared" si="972"/>
        <v/>
      </c>
      <c r="BC6569" s="9" t="str">
        <f>IF(V6569="","",MAX(BC$1:BC6568)+1)</f>
        <v/>
      </c>
    </row>
    <row r="6570" spans="21:55">
      <c r="U6570" s="17" t="b">
        <f t="shared" si="969"/>
        <v>0</v>
      </c>
      <c r="V6570" s="9" t="str">
        <f t="shared" si="970"/>
        <v/>
      </c>
      <c r="W6570" s="9" t="str">
        <f t="shared" si="971"/>
        <v/>
      </c>
      <c r="X6570" s="9" t="str">
        <f t="shared" si="972"/>
        <v/>
      </c>
      <c r="BC6570" s="9" t="str">
        <f>IF(V6570="","",MAX(BC$1:BC6569)+1)</f>
        <v/>
      </c>
    </row>
    <row r="6571" spans="21:55">
      <c r="U6571" s="17" t="b">
        <f t="shared" si="969"/>
        <v>0</v>
      </c>
      <c r="V6571" s="9" t="str">
        <f t="shared" si="970"/>
        <v/>
      </c>
      <c r="W6571" s="9" t="str">
        <f t="shared" si="971"/>
        <v/>
      </c>
      <c r="X6571" s="9" t="str">
        <f t="shared" si="972"/>
        <v/>
      </c>
      <c r="BC6571" s="9" t="str">
        <f>IF(V6571="","",MAX(BC$1:BC6570)+1)</f>
        <v/>
      </c>
    </row>
    <row r="6572" spans="21:55">
      <c r="U6572" s="17" t="b">
        <f t="shared" si="969"/>
        <v>0</v>
      </c>
      <c r="V6572" s="9" t="str">
        <f t="shared" si="970"/>
        <v/>
      </c>
      <c r="W6572" s="9" t="str">
        <f t="shared" si="971"/>
        <v/>
      </c>
      <c r="X6572" s="9" t="str">
        <f t="shared" si="972"/>
        <v/>
      </c>
      <c r="BC6572" s="9" t="str">
        <f>IF(V6572="","",MAX(BC$1:BC6571)+1)</f>
        <v/>
      </c>
    </row>
    <row r="6573" spans="21:55">
      <c r="U6573" s="17" t="b">
        <f t="shared" si="969"/>
        <v>0</v>
      </c>
      <c r="V6573" s="9" t="str">
        <f t="shared" si="970"/>
        <v/>
      </c>
      <c r="W6573" s="9" t="str">
        <f t="shared" si="971"/>
        <v/>
      </c>
      <c r="X6573" s="9" t="str">
        <f t="shared" si="972"/>
        <v/>
      </c>
      <c r="BC6573" s="9" t="str">
        <f>IF(V6573="","",MAX(BC$1:BC6572)+1)</f>
        <v/>
      </c>
    </row>
    <row r="6574" spans="21:55">
      <c r="U6574" s="17" t="b">
        <f t="shared" si="969"/>
        <v>0</v>
      </c>
      <c r="V6574" s="9" t="str">
        <f t="shared" si="970"/>
        <v/>
      </c>
      <c r="W6574" s="9" t="str">
        <f t="shared" si="971"/>
        <v/>
      </c>
      <c r="X6574" s="9" t="str">
        <f t="shared" si="972"/>
        <v/>
      </c>
      <c r="BC6574" s="9" t="str">
        <f>IF(V6574="","",MAX(BC$1:BC6573)+1)</f>
        <v/>
      </c>
    </row>
    <row r="6575" spans="21:55">
      <c r="U6575" s="17" t="b">
        <f t="shared" si="969"/>
        <v>0</v>
      </c>
      <c r="V6575" s="9" t="str">
        <f t="shared" si="970"/>
        <v/>
      </c>
      <c r="W6575" s="9" t="str">
        <f t="shared" si="971"/>
        <v/>
      </c>
      <c r="X6575" s="9" t="str">
        <f t="shared" si="972"/>
        <v/>
      </c>
      <c r="BC6575" s="9" t="str">
        <f>IF(V6575="","",MAX(BC$1:BC6574)+1)</f>
        <v/>
      </c>
    </row>
    <row r="6576" spans="21:55">
      <c r="U6576" s="17" t="b">
        <f t="shared" si="969"/>
        <v>0</v>
      </c>
      <c r="V6576" s="9" t="str">
        <f t="shared" si="970"/>
        <v/>
      </c>
      <c r="W6576" s="9" t="str">
        <f t="shared" si="971"/>
        <v/>
      </c>
      <c r="X6576" s="9" t="str">
        <f t="shared" si="972"/>
        <v/>
      </c>
      <c r="BC6576" s="9" t="str">
        <f>IF(V6576="","",MAX(BC$1:BC6575)+1)</f>
        <v/>
      </c>
    </row>
    <row r="6577" spans="21:55">
      <c r="U6577" s="17" t="b">
        <f t="shared" si="969"/>
        <v>0</v>
      </c>
      <c r="V6577" s="9" t="str">
        <f t="shared" si="970"/>
        <v/>
      </c>
      <c r="W6577" s="9" t="str">
        <f t="shared" si="971"/>
        <v/>
      </c>
      <c r="X6577" s="9" t="str">
        <f t="shared" si="972"/>
        <v/>
      </c>
      <c r="BC6577" s="9" t="str">
        <f>IF(V6577="","",MAX(BC$1:BC6576)+1)</f>
        <v/>
      </c>
    </row>
    <row r="6578" spans="21:55">
      <c r="U6578" s="17" t="b">
        <f t="shared" si="969"/>
        <v>0</v>
      </c>
      <c r="V6578" s="9" t="str">
        <f t="shared" si="970"/>
        <v/>
      </c>
      <c r="W6578" s="9" t="str">
        <f t="shared" si="971"/>
        <v/>
      </c>
      <c r="X6578" s="9" t="str">
        <f t="shared" si="972"/>
        <v/>
      </c>
      <c r="BC6578" s="9" t="str">
        <f>IF(V6578="","",MAX(BC$1:BC6577)+1)</f>
        <v/>
      </c>
    </row>
    <row r="6579" spans="21:55">
      <c r="U6579" s="17" t="b">
        <f t="shared" si="969"/>
        <v>0</v>
      </c>
      <c r="V6579" s="9" t="str">
        <f t="shared" si="970"/>
        <v/>
      </c>
      <c r="W6579" s="9" t="str">
        <f t="shared" si="971"/>
        <v/>
      </c>
      <c r="X6579" s="9" t="str">
        <f t="shared" si="972"/>
        <v/>
      </c>
      <c r="BC6579" s="9" t="str">
        <f>IF(V6579="","",MAX(BC$1:BC6578)+1)</f>
        <v/>
      </c>
    </row>
    <row r="6580" spans="21:55">
      <c r="U6580" s="17" t="b">
        <f t="shared" si="969"/>
        <v>0</v>
      </c>
      <c r="V6580" s="9" t="str">
        <f t="shared" si="970"/>
        <v/>
      </c>
      <c r="W6580" s="9" t="str">
        <f t="shared" si="971"/>
        <v/>
      </c>
      <c r="X6580" s="9" t="str">
        <f t="shared" si="972"/>
        <v/>
      </c>
      <c r="BC6580" s="9" t="str">
        <f>IF(V6580="","",MAX(BC$1:BC6579)+1)</f>
        <v/>
      </c>
    </row>
    <row r="6581" spans="21:55">
      <c r="U6581" s="17" t="b">
        <f t="shared" si="969"/>
        <v>0</v>
      </c>
      <c r="V6581" s="9" t="str">
        <f t="shared" si="970"/>
        <v/>
      </c>
      <c r="W6581" s="9" t="str">
        <f t="shared" si="971"/>
        <v/>
      </c>
      <c r="X6581" s="9" t="str">
        <f t="shared" si="972"/>
        <v/>
      </c>
      <c r="BC6581" s="9" t="str">
        <f>IF(V6581="","",MAX(BC$1:BC6580)+1)</f>
        <v/>
      </c>
    </row>
    <row r="6582" spans="21:55">
      <c r="U6582" s="17" t="b">
        <f t="shared" si="969"/>
        <v>0</v>
      </c>
      <c r="V6582" s="9" t="str">
        <f t="shared" si="970"/>
        <v/>
      </c>
      <c r="W6582" s="9" t="str">
        <f t="shared" si="971"/>
        <v/>
      </c>
      <c r="X6582" s="9" t="str">
        <f t="shared" si="972"/>
        <v/>
      </c>
      <c r="BC6582" s="9" t="str">
        <f>IF(V6582="","",MAX(BC$1:BC6581)+1)</f>
        <v/>
      </c>
    </row>
    <row r="6583" spans="21:55">
      <c r="U6583" s="17" t="b">
        <f t="shared" si="969"/>
        <v>0</v>
      </c>
      <c r="V6583" s="9" t="str">
        <f t="shared" si="970"/>
        <v/>
      </c>
      <c r="W6583" s="9" t="str">
        <f t="shared" si="971"/>
        <v/>
      </c>
      <c r="X6583" s="9" t="str">
        <f t="shared" si="972"/>
        <v/>
      </c>
      <c r="BC6583" s="9" t="str">
        <f>IF(V6583="","",MAX(BC$1:BC6582)+1)</f>
        <v/>
      </c>
    </row>
    <row r="6584" spans="21:55">
      <c r="U6584" s="17" t="b">
        <f t="shared" si="969"/>
        <v>0</v>
      </c>
      <c r="V6584" s="9" t="str">
        <f t="shared" si="970"/>
        <v/>
      </c>
      <c r="W6584" s="9" t="str">
        <f t="shared" si="971"/>
        <v/>
      </c>
      <c r="X6584" s="9" t="str">
        <f t="shared" si="972"/>
        <v/>
      </c>
      <c r="BC6584" s="9" t="str">
        <f>IF(V6584="","",MAX(BC$1:BC6583)+1)</f>
        <v/>
      </c>
    </row>
    <row r="6585" spans="21:55">
      <c r="U6585" s="17" t="b">
        <f t="shared" si="969"/>
        <v>0</v>
      </c>
      <c r="V6585" s="9" t="str">
        <f t="shared" si="970"/>
        <v/>
      </c>
      <c r="W6585" s="9" t="str">
        <f t="shared" si="971"/>
        <v/>
      </c>
      <c r="X6585" s="9" t="str">
        <f t="shared" si="972"/>
        <v/>
      </c>
      <c r="BC6585" s="9" t="str">
        <f>IF(V6585="","",MAX(BC$1:BC6584)+1)</f>
        <v/>
      </c>
    </row>
    <row r="6586" spans="21:55">
      <c r="U6586" s="17" t="b">
        <f t="shared" si="969"/>
        <v>0</v>
      </c>
      <c r="V6586" s="9" t="str">
        <f t="shared" si="970"/>
        <v/>
      </c>
      <c r="W6586" s="9" t="str">
        <f t="shared" si="971"/>
        <v/>
      </c>
      <c r="X6586" s="9" t="str">
        <f t="shared" si="972"/>
        <v/>
      </c>
      <c r="BC6586" s="9" t="str">
        <f>IF(V6586="","",MAX(BC$1:BC6585)+1)</f>
        <v/>
      </c>
    </row>
    <row r="6587" spans="21:55">
      <c r="U6587" s="17" t="b">
        <f t="shared" si="969"/>
        <v>0</v>
      </c>
      <c r="V6587" s="9" t="str">
        <f t="shared" si="970"/>
        <v/>
      </c>
      <c r="W6587" s="9" t="str">
        <f t="shared" si="971"/>
        <v/>
      </c>
      <c r="X6587" s="9" t="str">
        <f t="shared" si="972"/>
        <v/>
      </c>
      <c r="BC6587" s="9" t="str">
        <f>IF(V6587="","",MAX(BC$1:BC6586)+1)</f>
        <v/>
      </c>
    </row>
    <row r="6588" spans="21:55">
      <c r="U6588" s="17" t="b">
        <f t="shared" si="969"/>
        <v>0</v>
      </c>
      <c r="V6588" s="9" t="str">
        <f t="shared" si="970"/>
        <v/>
      </c>
      <c r="W6588" s="9" t="str">
        <f t="shared" si="971"/>
        <v/>
      </c>
      <c r="X6588" s="9" t="str">
        <f t="shared" si="972"/>
        <v/>
      </c>
      <c r="BC6588" s="9" t="str">
        <f>IF(V6588="","",MAX(BC$1:BC6587)+1)</f>
        <v/>
      </c>
    </row>
    <row r="6589" spans="21:55">
      <c r="U6589" s="17" t="b">
        <f t="shared" si="969"/>
        <v>0</v>
      </c>
      <c r="V6589" s="9" t="str">
        <f t="shared" si="970"/>
        <v/>
      </c>
      <c r="W6589" s="9" t="str">
        <f t="shared" si="971"/>
        <v/>
      </c>
      <c r="X6589" s="9" t="str">
        <f t="shared" si="972"/>
        <v/>
      </c>
      <c r="BC6589" s="9" t="str">
        <f>IF(V6589="","",MAX(BC$1:BC6588)+1)</f>
        <v/>
      </c>
    </row>
    <row r="6590" spans="21:55">
      <c r="U6590" s="17" t="b">
        <f t="shared" si="969"/>
        <v>0</v>
      </c>
      <c r="V6590" s="9" t="str">
        <f t="shared" si="970"/>
        <v/>
      </c>
      <c r="W6590" s="9" t="str">
        <f t="shared" si="971"/>
        <v/>
      </c>
      <c r="X6590" s="9" t="str">
        <f t="shared" si="972"/>
        <v/>
      </c>
      <c r="BC6590" s="9" t="str">
        <f>IF(V6590="","",MAX(BC$1:BC6589)+1)</f>
        <v/>
      </c>
    </row>
    <row r="6591" spans="21:55">
      <c r="U6591" s="17" t="b">
        <f t="shared" si="969"/>
        <v>0</v>
      </c>
      <c r="V6591" s="9" t="str">
        <f t="shared" si="970"/>
        <v/>
      </c>
      <c r="W6591" s="9" t="str">
        <f t="shared" si="971"/>
        <v/>
      </c>
      <c r="X6591" s="9" t="str">
        <f t="shared" si="972"/>
        <v/>
      </c>
      <c r="BC6591" s="9" t="str">
        <f>IF(V6591="","",MAX(BC$1:BC6590)+1)</f>
        <v/>
      </c>
    </row>
    <row r="6592" spans="21:55">
      <c r="U6592" s="17" t="b">
        <f t="shared" si="969"/>
        <v>0</v>
      </c>
      <c r="V6592" s="9" t="str">
        <f t="shared" si="970"/>
        <v/>
      </c>
      <c r="W6592" s="9" t="str">
        <f t="shared" si="971"/>
        <v/>
      </c>
      <c r="X6592" s="9" t="str">
        <f t="shared" si="972"/>
        <v/>
      </c>
      <c r="BC6592" s="9" t="str">
        <f>IF(V6592="","",MAX(BC$1:BC6591)+1)</f>
        <v/>
      </c>
    </row>
    <row r="6593" spans="21:55">
      <c r="U6593" s="17" t="b">
        <f t="shared" si="969"/>
        <v>0</v>
      </c>
      <c r="V6593" s="9" t="str">
        <f t="shared" si="970"/>
        <v/>
      </c>
      <c r="W6593" s="9" t="str">
        <f t="shared" si="971"/>
        <v/>
      </c>
      <c r="X6593" s="9" t="str">
        <f t="shared" si="972"/>
        <v/>
      </c>
      <c r="BC6593" s="9" t="str">
        <f>IF(V6593="","",MAX(BC$1:BC6592)+1)</f>
        <v/>
      </c>
    </row>
    <row r="6594" spans="21:55">
      <c r="U6594" s="17" t="b">
        <f t="shared" ref="U6594:U6657" si="973">AND(ISNUMBER(SEARCH("(rs",N6594)),NOT(ISNUMBER(SEARCH("oxidation",N6594))),NOT(ISNUMBER(SEARCH("deamidated",N6594))),NOT(ISNUMBER(SEARCH("ammonia",N6594))),NOT(ISNUMBER(SEARCH("acetyl",N6594))),NOT(ISNUMBER(SEARCH("phospho",N6594))),NOT(ISNUMBER(SEARCH("dehydrated",N6594))))</f>
        <v>0</v>
      </c>
      <c r="V6594" s="9" t="str">
        <f t="shared" ref="V6594:V6657" si="974">IF(U6594=TRUE, IF(ISNUMBER(SEARCH(":",P6594))=TRUE, LEFT(P6594,FIND(":",P6594)-1),P6594), "")</f>
        <v/>
      </c>
      <c r="W6594" s="9" t="str">
        <f t="shared" ref="W6594:W6657" si="975">IF(U6594=TRUE,IF(ISNUMBER(SEARCH("Carb",N6594))=TRUE,MID(LEFT(N6594,FIND("#",N6594)-1),FIND(CHAR(1),SUBSTITUTE(N6594," ",CHAR(1),(LEN(N6594)-LEN(SUBSTITUTE(N6594," ","")))-1))+1,LEN(N6594)),LEFT(N6594,FIND("#",N6594)-1)),"")</f>
        <v/>
      </c>
      <c r="X6594" s="9" t="str">
        <f t="shared" si="972"/>
        <v/>
      </c>
      <c r="BC6594" s="9" t="str">
        <f>IF(V6594="","",MAX(BC$1:BC6593)+1)</f>
        <v/>
      </c>
    </row>
    <row r="6595" spans="21:55">
      <c r="U6595" s="17" t="b">
        <f t="shared" si="973"/>
        <v>0</v>
      </c>
      <c r="V6595" s="9" t="str">
        <f t="shared" si="974"/>
        <v/>
      </c>
      <c r="W6595" s="9" t="str">
        <f t="shared" si="975"/>
        <v/>
      </c>
      <c r="X6595" s="9" t="str">
        <f t="shared" si="972"/>
        <v/>
      </c>
      <c r="BC6595" s="9" t="str">
        <f>IF(V6595="","",MAX(BC$1:BC6594)+1)</f>
        <v/>
      </c>
    </row>
    <row r="6596" spans="21:55">
      <c r="U6596" s="17" t="b">
        <f t="shared" si="973"/>
        <v>0</v>
      </c>
      <c r="V6596" s="9" t="str">
        <f t="shared" si="974"/>
        <v/>
      </c>
      <c r="W6596" s="9" t="str">
        <f t="shared" si="975"/>
        <v/>
      </c>
      <c r="X6596" s="9" t="str">
        <f t="shared" si="972"/>
        <v/>
      </c>
      <c r="BC6596" s="9" t="str">
        <f>IF(V6596="","",MAX(BC$1:BC6595)+1)</f>
        <v/>
      </c>
    </row>
    <row r="6597" spans="21:55">
      <c r="U6597" s="17" t="b">
        <f t="shared" si="973"/>
        <v>0</v>
      </c>
      <c r="V6597" s="9" t="str">
        <f t="shared" si="974"/>
        <v/>
      </c>
      <c r="W6597" s="9" t="str">
        <f t="shared" si="975"/>
        <v/>
      </c>
      <c r="X6597" s="9" t="str">
        <f t="shared" si="972"/>
        <v/>
      </c>
      <c r="BC6597" s="9" t="str">
        <f>IF(V6597="","",MAX(BC$1:BC6596)+1)</f>
        <v/>
      </c>
    </row>
    <row r="6598" spans="21:55">
      <c r="U6598" s="17" t="b">
        <f t="shared" si="973"/>
        <v>0</v>
      </c>
      <c r="V6598" s="9" t="str">
        <f t="shared" si="974"/>
        <v/>
      </c>
      <c r="W6598" s="9" t="str">
        <f t="shared" si="975"/>
        <v/>
      </c>
      <c r="X6598" s="9" t="str">
        <f t="shared" si="972"/>
        <v/>
      </c>
      <c r="BC6598" s="9" t="str">
        <f>IF(V6598="","",MAX(BC$1:BC6597)+1)</f>
        <v/>
      </c>
    </row>
    <row r="6599" spans="21:55">
      <c r="U6599" s="17" t="b">
        <f t="shared" si="973"/>
        <v>0</v>
      </c>
      <c r="V6599" s="9" t="str">
        <f t="shared" si="974"/>
        <v/>
      </c>
      <c r="W6599" s="9" t="str">
        <f t="shared" si="975"/>
        <v/>
      </c>
      <c r="X6599" s="9" t="str">
        <f t="shared" si="972"/>
        <v/>
      </c>
      <c r="BC6599" s="9" t="str">
        <f>IF(V6599="","",MAX(BC$1:BC6598)+1)</f>
        <v/>
      </c>
    </row>
    <row r="6600" spans="21:55">
      <c r="U6600" s="17" t="b">
        <f t="shared" si="973"/>
        <v>0</v>
      </c>
      <c r="V6600" s="9" t="str">
        <f t="shared" si="974"/>
        <v/>
      </c>
      <c r="W6600" s="9" t="str">
        <f t="shared" si="975"/>
        <v/>
      </c>
      <c r="X6600" s="9" t="str">
        <f t="shared" si="972"/>
        <v/>
      </c>
      <c r="BC6600" s="9" t="str">
        <f>IF(V6600="","",MAX(BC$1:BC6599)+1)</f>
        <v/>
      </c>
    </row>
    <row r="6601" spans="21:55">
      <c r="U6601" s="17" t="b">
        <f t="shared" si="973"/>
        <v>0</v>
      </c>
      <c r="V6601" s="9" t="str">
        <f t="shared" si="974"/>
        <v/>
      </c>
      <c r="W6601" s="9" t="str">
        <f t="shared" si="975"/>
        <v/>
      </c>
      <c r="X6601" s="9" t="str">
        <f t="shared" si="972"/>
        <v/>
      </c>
      <c r="BC6601" s="9" t="str">
        <f>IF(V6601="","",MAX(BC$1:BC6600)+1)</f>
        <v/>
      </c>
    </row>
    <row r="6602" spans="21:55">
      <c r="U6602" s="17" t="b">
        <f t="shared" si="973"/>
        <v>0</v>
      </c>
      <c r="V6602" s="9" t="str">
        <f t="shared" si="974"/>
        <v/>
      </c>
      <c r="W6602" s="9" t="str">
        <f t="shared" si="975"/>
        <v/>
      </c>
      <c r="X6602" s="9" t="str">
        <f t="shared" si="972"/>
        <v/>
      </c>
      <c r="BC6602" s="9" t="str">
        <f>IF(V6602="","",MAX(BC$1:BC6601)+1)</f>
        <v/>
      </c>
    </row>
    <row r="6603" spans="21:55">
      <c r="U6603" s="17" t="b">
        <f t="shared" si="973"/>
        <v>0</v>
      </c>
      <c r="V6603" s="9" t="str">
        <f t="shared" si="974"/>
        <v/>
      </c>
      <c r="W6603" s="9" t="str">
        <f t="shared" si="975"/>
        <v/>
      </c>
      <c r="X6603" s="9" t="str">
        <f t="shared" si="972"/>
        <v/>
      </c>
      <c r="BC6603" s="9" t="str">
        <f>IF(V6603="","",MAX(BC$1:BC6602)+1)</f>
        <v/>
      </c>
    </row>
    <row r="6604" spans="21:55">
      <c r="U6604" s="17" t="b">
        <f t="shared" si="973"/>
        <v>0</v>
      </c>
      <c r="V6604" s="9" t="str">
        <f t="shared" si="974"/>
        <v/>
      </c>
      <c r="W6604" s="9" t="str">
        <f t="shared" si="975"/>
        <v/>
      </c>
      <c r="X6604" s="9" t="str">
        <f t="shared" si="972"/>
        <v/>
      </c>
      <c r="BC6604" s="9" t="str">
        <f>IF(V6604="","",MAX(BC$1:BC6603)+1)</f>
        <v/>
      </c>
    </row>
    <row r="6605" spans="21:55">
      <c r="U6605" s="17" t="b">
        <f t="shared" si="973"/>
        <v>0</v>
      </c>
      <c r="V6605" s="9" t="str">
        <f t="shared" si="974"/>
        <v/>
      </c>
      <c r="W6605" s="9" t="str">
        <f t="shared" si="975"/>
        <v/>
      </c>
      <c r="X6605" s="9" t="str">
        <f t="shared" si="972"/>
        <v/>
      </c>
      <c r="BC6605" s="9" t="str">
        <f>IF(V6605="","",MAX(BC$1:BC6604)+1)</f>
        <v/>
      </c>
    </row>
    <row r="6606" spans="21:55">
      <c r="U6606" s="17" t="b">
        <f t="shared" si="973"/>
        <v>0</v>
      </c>
      <c r="V6606" s="9" t="str">
        <f t="shared" si="974"/>
        <v/>
      </c>
      <c r="W6606" s="9" t="str">
        <f t="shared" si="975"/>
        <v/>
      </c>
      <c r="X6606" s="9" t="str">
        <f t="shared" si="972"/>
        <v/>
      </c>
      <c r="BC6606" s="9" t="str">
        <f>IF(V6606="","",MAX(BC$1:BC6605)+1)</f>
        <v/>
      </c>
    </row>
    <row r="6607" spans="21:55">
      <c r="U6607" s="17" t="b">
        <f t="shared" si="973"/>
        <v>0</v>
      </c>
      <c r="V6607" s="9" t="str">
        <f t="shared" si="974"/>
        <v/>
      </c>
      <c r="W6607" s="9" t="str">
        <f t="shared" si="975"/>
        <v/>
      </c>
      <c r="X6607" s="9" t="str">
        <f t="shared" si="972"/>
        <v/>
      </c>
      <c r="BC6607" s="9" t="str">
        <f>IF(V6607="","",MAX(BC$1:BC6606)+1)</f>
        <v/>
      </c>
    </row>
    <row r="6608" spans="21:55">
      <c r="U6608" s="17" t="b">
        <f t="shared" si="973"/>
        <v>0</v>
      </c>
      <c r="V6608" s="9" t="str">
        <f t="shared" si="974"/>
        <v/>
      </c>
      <c r="W6608" s="9" t="str">
        <f t="shared" si="975"/>
        <v/>
      </c>
      <c r="X6608" s="9" t="str">
        <f t="shared" si="972"/>
        <v/>
      </c>
      <c r="BC6608" s="9" t="str">
        <f>IF(V6608="","",MAX(BC$1:BC6607)+1)</f>
        <v/>
      </c>
    </row>
    <row r="6609" spans="21:55">
      <c r="U6609" s="17" t="b">
        <f t="shared" si="973"/>
        <v>0</v>
      </c>
      <c r="V6609" s="9" t="str">
        <f t="shared" si="974"/>
        <v/>
      </c>
      <c r="W6609" s="9" t="str">
        <f t="shared" si="975"/>
        <v/>
      </c>
      <c r="X6609" s="9" t="str">
        <f t="shared" si="972"/>
        <v/>
      </c>
      <c r="BC6609" s="9" t="str">
        <f>IF(V6609="","",MAX(BC$1:BC6608)+1)</f>
        <v/>
      </c>
    </row>
    <row r="6610" spans="21:55">
      <c r="U6610" s="17" t="b">
        <f t="shared" si="973"/>
        <v>0</v>
      </c>
      <c r="V6610" s="9" t="str">
        <f t="shared" si="974"/>
        <v/>
      </c>
      <c r="W6610" s="9" t="str">
        <f t="shared" si="975"/>
        <v/>
      </c>
      <c r="X6610" s="9" t="str">
        <f t="shared" si="972"/>
        <v/>
      </c>
      <c r="BC6610" s="9" t="str">
        <f>IF(V6610="","",MAX(BC$1:BC6609)+1)</f>
        <v/>
      </c>
    </row>
    <row r="6611" spans="21:55">
      <c r="U6611" s="17" t="b">
        <f t="shared" si="973"/>
        <v>0</v>
      </c>
      <c r="V6611" s="9" t="str">
        <f t="shared" si="974"/>
        <v/>
      </c>
      <c r="W6611" s="9" t="str">
        <f t="shared" si="975"/>
        <v/>
      </c>
      <c r="X6611" s="9" t="str">
        <f t="shared" si="972"/>
        <v/>
      </c>
      <c r="BC6611" s="9" t="str">
        <f>IF(V6611="","",MAX(BC$1:BC6610)+1)</f>
        <v/>
      </c>
    </row>
    <row r="6612" spans="21:55">
      <c r="U6612" s="17" t="b">
        <f t="shared" si="973"/>
        <v>0</v>
      </c>
      <c r="V6612" s="9" t="str">
        <f t="shared" si="974"/>
        <v/>
      </c>
      <c r="W6612" s="9" t="str">
        <f t="shared" si="975"/>
        <v/>
      </c>
      <c r="X6612" s="9" t="str">
        <f t="shared" si="972"/>
        <v/>
      </c>
      <c r="BC6612" s="9" t="str">
        <f>IF(V6612="","",MAX(BC$1:BC6611)+1)</f>
        <v/>
      </c>
    </row>
    <row r="6613" spans="21:55">
      <c r="U6613" s="17" t="b">
        <f t="shared" si="973"/>
        <v>0</v>
      </c>
      <c r="V6613" s="9" t="str">
        <f t="shared" si="974"/>
        <v/>
      </c>
      <c r="W6613" s="9" t="str">
        <f t="shared" si="975"/>
        <v/>
      </c>
      <c r="X6613" s="9" t="str">
        <f t="shared" si="972"/>
        <v/>
      </c>
      <c r="BC6613" s="9" t="str">
        <f>IF(V6613="","",MAX(BC$1:BC6612)+1)</f>
        <v/>
      </c>
    </row>
    <row r="6614" spans="21:55">
      <c r="U6614" s="17" t="b">
        <f t="shared" si="973"/>
        <v>0</v>
      </c>
      <c r="V6614" s="9" t="str">
        <f t="shared" si="974"/>
        <v/>
      </c>
      <c r="W6614" s="9" t="str">
        <f t="shared" si="975"/>
        <v/>
      </c>
      <c r="X6614" s="9" t="str">
        <f t="shared" si="972"/>
        <v/>
      </c>
      <c r="BC6614" s="9" t="str">
        <f>IF(V6614="","",MAX(BC$1:BC6613)+1)</f>
        <v/>
      </c>
    </row>
    <row r="6615" spans="21:55">
      <c r="U6615" s="17" t="b">
        <f t="shared" si="973"/>
        <v>0</v>
      </c>
      <c r="V6615" s="9" t="str">
        <f t="shared" si="974"/>
        <v/>
      </c>
      <c r="W6615" s="9" t="str">
        <f t="shared" si="975"/>
        <v/>
      </c>
      <c r="X6615" s="9" t="str">
        <f t="shared" si="972"/>
        <v/>
      </c>
      <c r="BC6615" s="9" t="str">
        <f>IF(V6615="","",MAX(BC$1:BC6614)+1)</f>
        <v/>
      </c>
    </row>
    <row r="6616" spans="21:55">
      <c r="U6616" s="17" t="b">
        <f t="shared" si="973"/>
        <v>0</v>
      </c>
      <c r="V6616" s="9" t="str">
        <f t="shared" si="974"/>
        <v/>
      </c>
      <c r="W6616" s="9" t="str">
        <f t="shared" si="975"/>
        <v/>
      </c>
      <c r="X6616" s="9" t="str">
        <f t="shared" si="972"/>
        <v/>
      </c>
      <c r="BC6616" s="9" t="str">
        <f>IF(V6616="","",MAX(BC$1:BC6615)+1)</f>
        <v/>
      </c>
    </row>
    <row r="6617" spans="21:55">
      <c r="U6617" s="17" t="b">
        <f t="shared" si="973"/>
        <v>0</v>
      </c>
      <c r="V6617" s="9" t="str">
        <f t="shared" si="974"/>
        <v/>
      </c>
      <c r="W6617" s="9" t="str">
        <f t="shared" si="975"/>
        <v/>
      </c>
      <c r="X6617" s="9" t="str">
        <f t="shared" si="972"/>
        <v/>
      </c>
      <c r="BC6617" s="9" t="str">
        <f>IF(V6617="","",MAX(BC$1:BC6616)+1)</f>
        <v/>
      </c>
    </row>
    <row r="6618" spans="21:55">
      <c r="U6618" s="17" t="b">
        <f t="shared" si="973"/>
        <v>0</v>
      </c>
      <c r="V6618" s="9" t="str">
        <f t="shared" si="974"/>
        <v/>
      </c>
      <c r="W6618" s="9" t="str">
        <f t="shared" si="975"/>
        <v/>
      </c>
      <c r="X6618" s="9" t="str">
        <f t="shared" si="972"/>
        <v/>
      </c>
      <c r="BC6618" s="9" t="str">
        <f>IF(V6618="","",MAX(BC$1:BC6617)+1)</f>
        <v/>
      </c>
    </row>
    <row r="6619" spans="21:55">
      <c r="U6619" s="17" t="b">
        <f t="shared" si="973"/>
        <v>0</v>
      </c>
      <c r="V6619" s="9" t="str">
        <f t="shared" si="974"/>
        <v/>
      </c>
      <c r="W6619" s="9" t="str">
        <f t="shared" si="975"/>
        <v/>
      </c>
      <c r="X6619" s="9" t="str">
        <f t="shared" si="972"/>
        <v/>
      </c>
      <c r="BC6619" s="9" t="str">
        <f>IF(V6619="","",MAX(BC$1:BC6618)+1)</f>
        <v/>
      </c>
    </row>
    <row r="6620" spans="21:55">
      <c r="U6620" s="17" t="b">
        <f t="shared" si="973"/>
        <v>0</v>
      </c>
      <c r="V6620" s="9" t="str">
        <f t="shared" si="974"/>
        <v/>
      </c>
      <c r="W6620" s="9" t="str">
        <f t="shared" si="975"/>
        <v/>
      </c>
      <c r="X6620" s="9" t="str">
        <f t="shared" si="972"/>
        <v/>
      </c>
      <c r="BC6620" s="9" t="str">
        <f>IF(V6620="","",MAX(BC$1:BC6619)+1)</f>
        <v/>
      </c>
    </row>
    <row r="6621" spans="21:55">
      <c r="U6621" s="17" t="b">
        <f t="shared" si="973"/>
        <v>0</v>
      </c>
      <c r="V6621" s="9" t="str">
        <f t="shared" si="974"/>
        <v/>
      </c>
      <c r="W6621" s="9" t="str">
        <f t="shared" si="975"/>
        <v/>
      </c>
      <c r="X6621" s="9" t="str">
        <f t="shared" si="972"/>
        <v/>
      </c>
      <c r="BC6621" s="9" t="str">
        <f>IF(V6621="","",MAX(BC$1:BC6620)+1)</f>
        <v/>
      </c>
    </row>
    <row r="6622" spans="21:55">
      <c r="U6622" s="17" t="b">
        <f t="shared" si="973"/>
        <v>0</v>
      </c>
      <c r="V6622" s="9" t="str">
        <f t="shared" si="974"/>
        <v/>
      </c>
      <c r="W6622" s="9" t="str">
        <f t="shared" si="975"/>
        <v/>
      </c>
      <c r="X6622" s="9" t="str">
        <f t="shared" ref="X6622:X6685" si="976">IF(U6622=TRUE, MID(LEFT(N6622,FIND(")",N6622)-1),FIND("(",N6622)+1,LEN(N6622)), "")</f>
        <v/>
      </c>
      <c r="BC6622" s="9" t="str">
        <f>IF(V6622="","",MAX(BC$1:BC6621)+1)</f>
        <v/>
      </c>
    </row>
    <row r="6623" spans="21:55">
      <c r="U6623" s="17" t="b">
        <f t="shared" si="973"/>
        <v>0</v>
      </c>
      <c r="V6623" s="9" t="str">
        <f t="shared" si="974"/>
        <v/>
      </c>
      <c r="W6623" s="9" t="str">
        <f t="shared" si="975"/>
        <v/>
      </c>
      <c r="X6623" s="9" t="str">
        <f t="shared" si="976"/>
        <v/>
      </c>
      <c r="BC6623" s="9" t="str">
        <f>IF(V6623="","",MAX(BC$1:BC6622)+1)</f>
        <v/>
      </c>
    </row>
    <row r="6624" spans="21:55">
      <c r="U6624" s="17" t="b">
        <f t="shared" si="973"/>
        <v>0</v>
      </c>
      <c r="V6624" s="9" t="str">
        <f t="shared" si="974"/>
        <v/>
      </c>
      <c r="W6624" s="9" t="str">
        <f t="shared" si="975"/>
        <v/>
      </c>
      <c r="X6624" s="9" t="str">
        <f t="shared" si="976"/>
        <v/>
      </c>
      <c r="BC6624" s="9" t="str">
        <f>IF(V6624="","",MAX(BC$1:BC6623)+1)</f>
        <v/>
      </c>
    </row>
    <row r="6625" spans="21:55">
      <c r="U6625" s="17" t="b">
        <f t="shared" si="973"/>
        <v>0</v>
      </c>
      <c r="V6625" s="9" t="str">
        <f t="shared" si="974"/>
        <v/>
      </c>
      <c r="W6625" s="9" t="str">
        <f t="shared" si="975"/>
        <v/>
      </c>
      <c r="X6625" s="9" t="str">
        <f t="shared" si="976"/>
        <v/>
      </c>
      <c r="BC6625" s="9" t="str">
        <f>IF(V6625="","",MAX(BC$1:BC6624)+1)</f>
        <v/>
      </c>
    </row>
    <row r="6626" spans="21:55">
      <c r="U6626" s="17" t="b">
        <f t="shared" si="973"/>
        <v>0</v>
      </c>
      <c r="V6626" s="9" t="str">
        <f t="shared" si="974"/>
        <v/>
      </c>
      <c r="W6626" s="9" t="str">
        <f t="shared" si="975"/>
        <v/>
      </c>
      <c r="X6626" s="9" t="str">
        <f t="shared" si="976"/>
        <v/>
      </c>
      <c r="BC6626" s="9" t="str">
        <f>IF(V6626="","",MAX(BC$1:BC6625)+1)</f>
        <v/>
      </c>
    </row>
    <row r="6627" spans="21:55">
      <c r="U6627" s="17" t="b">
        <f t="shared" si="973"/>
        <v>0</v>
      </c>
      <c r="V6627" s="9" t="str">
        <f t="shared" si="974"/>
        <v/>
      </c>
      <c r="W6627" s="9" t="str">
        <f t="shared" si="975"/>
        <v/>
      </c>
      <c r="X6627" s="9" t="str">
        <f t="shared" si="976"/>
        <v/>
      </c>
      <c r="BC6627" s="9" t="str">
        <f>IF(V6627="","",MAX(BC$1:BC6626)+1)</f>
        <v/>
      </c>
    </row>
    <row r="6628" spans="21:55">
      <c r="U6628" s="17" t="b">
        <f t="shared" si="973"/>
        <v>0</v>
      </c>
      <c r="V6628" s="9" t="str">
        <f t="shared" si="974"/>
        <v/>
      </c>
      <c r="W6628" s="9" t="str">
        <f t="shared" si="975"/>
        <v/>
      </c>
      <c r="X6628" s="9" t="str">
        <f t="shared" si="976"/>
        <v/>
      </c>
      <c r="BC6628" s="9" t="str">
        <f>IF(V6628="","",MAX(BC$1:BC6627)+1)</f>
        <v/>
      </c>
    </row>
    <row r="6629" spans="21:55">
      <c r="U6629" s="17" t="b">
        <f t="shared" si="973"/>
        <v>0</v>
      </c>
      <c r="V6629" s="9" t="str">
        <f t="shared" si="974"/>
        <v/>
      </c>
      <c r="W6629" s="9" t="str">
        <f t="shared" si="975"/>
        <v/>
      </c>
      <c r="X6629" s="9" t="str">
        <f t="shared" si="976"/>
        <v/>
      </c>
      <c r="BC6629" s="9" t="str">
        <f>IF(V6629="","",MAX(BC$1:BC6628)+1)</f>
        <v/>
      </c>
    </row>
    <row r="6630" spans="21:55">
      <c r="U6630" s="17" t="b">
        <f t="shared" si="973"/>
        <v>0</v>
      </c>
      <c r="V6630" s="9" t="str">
        <f t="shared" si="974"/>
        <v/>
      </c>
      <c r="W6630" s="9" t="str">
        <f t="shared" si="975"/>
        <v/>
      </c>
      <c r="X6630" s="9" t="str">
        <f t="shared" si="976"/>
        <v/>
      </c>
      <c r="BC6630" s="9" t="str">
        <f>IF(V6630="","",MAX(BC$1:BC6629)+1)</f>
        <v/>
      </c>
    </row>
    <row r="6631" spans="21:55">
      <c r="U6631" s="17" t="b">
        <f t="shared" si="973"/>
        <v>0</v>
      </c>
      <c r="V6631" s="9" t="str">
        <f t="shared" si="974"/>
        <v/>
      </c>
      <c r="W6631" s="9" t="str">
        <f t="shared" si="975"/>
        <v/>
      </c>
      <c r="X6631" s="9" t="str">
        <f t="shared" si="976"/>
        <v/>
      </c>
      <c r="BC6631" s="9" t="str">
        <f>IF(V6631="","",MAX(BC$1:BC6630)+1)</f>
        <v/>
      </c>
    </row>
    <row r="6632" spans="21:55">
      <c r="U6632" s="17" t="b">
        <f t="shared" si="973"/>
        <v>0</v>
      </c>
      <c r="V6632" s="9" t="str">
        <f t="shared" si="974"/>
        <v/>
      </c>
      <c r="W6632" s="9" t="str">
        <f t="shared" si="975"/>
        <v/>
      </c>
      <c r="X6632" s="9" t="str">
        <f t="shared" si="976"/>
        <v/>
      </c>
      <c r="BC6632" s="9" t="str">
        <f>IF(V6632="","",MAX(BC$1:BC6631)+1)</f>
        <v/>
      </c>
    </row>
    <row r="6633" spans="21:55">
      <c r="U6633" s="17" t="b">
        <f t="shared" si="973"/>
        <v>0</v>
      </c>
      <c r="V6633" s="9" t="str">
        <f t="shared" si="974"/>
        <v/>
      </c>
      <c r="W6633" s="9" t="str">
        <f t="shared" si="975"/>
        <v/>
      </c>
      <c r="X6633" s="9" t="str">
        <f t="shared" si="976"/>
        <v/>
      </c>
      <c r="BC6633" s="9" t="str">
        <f>IF(V6633="","",MAX(BC$1:BC6632)+1)</f>
        <v/>
      </c>
    </row>
    <row r="6634" spans="21:55">
      <c r="U6634" s="17" t="b">
        <f t="shared" si="973"/>
        <v>0</v>
      </c>
      <c r="V6634" s="9" t="str">
        <f t="shared" si="974"/>
        <v/>
      </c>
      <c r="W6634" s="9" t="str">
        <f t="shared" si="975"/>
        <v/>
      </c>
      <c r="X6634" s="9" t="str">
        <f t="shared" si="976"/>
        <v/>
      </c>
      <c r="BC6634" s="9" t="str">
        <f>IF(V6634="","",MAX(BC$1:BC6633)+1)</f>
        <v/>
      </c>
    </row>
    <row r="6635" spans="21:55">
      <c r="U6635" s="17" t="b">
        <f t="shared" si="973"/>
        <v>0</v>
      </c>
      <c r="V6635" s="9" t="str">
        <f t="shared" si="974"/>
        <v/>
      </c>
      <c r="W6635" s="9" t="str">
        <f t="shared" si="975"/>
        <v/>
      </c>
      <c r="X6635" s="9" t="str">
        <f t="shared" si="976"/>
        <v/>
      </c>
      <c r="BC6635" s="9" t="str">
        <f>IF(V6635="","",MAX(BC$1:BC6634)+1)</f>
        <v/>
      </c>
    </row>
    <row r="6636" spans="21:55">
      <c r="U6636" s="17" t="b">
        <f t="shared" si="973"/>
        <v>0</v>
      </c>
      <c r="V6636" s="9" t="str">
        <f t="shared" si="974"/>
        <v/>
      </c>
      <c r="W6636" s="9" t="str">
        <f t="shared" si="975"/>
        <v/>
      </c>
      <c r="X6636" s="9" t="str">
        <f t="shared" si="976"/>
        <v/>
      </c>
      <c r="BC6636" s="9" t="str">
        <f>IF(V6636="","",MAX(BC$1:BC6635)+1)</f>
        <v/>
      </c>
    </row>
    <row r="6637" spans="21:55">
      <c r="U6637" s="17" t="b">
        <f t="shared" si="973"/>
        <v>0</v>
      </c>
      <c r="V6637" s="9" t="str">
        <f t="shared" si="974"/>
        <v/>
      </c>
      <c r="W6637" s="9" t="str">
        <f t="shared" si="975"/>
        <v/>
      </c>
      <c r="X6637" s="9" t="str">
        <f t="shared" si="976"/>
        <v/>
      </c>
      <c r="BC6637" s="9" t="str">
        <f>IF(V6637="","",MAX(BC$1:BC6636)+1)</f>
        <v/>
      </c>
    </row>
    <row r="6638" spans="21:55">
      <c r="U6638" s="17" t="b">
        <f t="shared" si="973"/>
        <v>0</v>
      </c>
      <c r="V6638" s="9" t="str">
        <f t="shared" si="974"/>
        <v/>
      </c>
      <c r="W6638" s="9" t="str">
        <f t="shared" si="975"/>
        <v/>
      </c>
      <c r="X6638" s="9" t="str">
        <f t="shared" si="976"/>
        <v/>
      </c>
      <c r="BC6638" s="9" t="str">
        <f>IF(V6638="","",MAX(BC$1:BC6637)+1)</f>
        <v/>
      </c>
    </row>
    <row r="6639" spans="21:55">
      <c r="U6639" s="17" t="b">
        <f t="shared" si="973"/>
        <v>0</v>
      </c>
      <c r="V6639" s="9" t="str">
        <f t="shared" si="974"/>
        <v/>
      </c>
      <c r="W6639" s="9" t="str">
        <f t="shared" si="975"/>
        <v/>
      </c>
      <c r="X6639" s="9" t="str">
        <f t="shared" si="976"/>
        <v/>
      </c>
      <c r="BC6639" s="9" t="str">
        <f>IF(V6639="","",MAX(BC$1:BC6638)+1)</f>
        <v/>
      </c>
    </row>
    <row r="6640" spans="21:55">
      <c r="U6640" s="17" t="b">
        <f t="shared" si="973"/>
        <v>0</v>
      </c>
      <c r="V6640" s="9" t="str">
        <f t="shared" si="974"/>
        <v/>
      </c>
      <c r="W6640" s="9" t="str">
        <f t="shared" si="975"/>
        <v/>
      </c>
      <c r="X6640" s="9" t="str">
        <f t="shared" si="976"/>
        <v/>
      </c>
      <c r="BC6640" s="9" t="str">
        <f>IF(V6640="","",MAX(BC$1:BC6639)+1)</f>
        <v/>
      </c>
    </row>
    <row r="6641" spans="21:55">
      <c r="U6641" s="17" t="b">
        <f t="shared" si="973"/>
        <v>0</v>
      </c>
      <c r="V6641" s="9" t="str">
        <f t="shared" si="974"/>
        <v/>
      </c>
      <c r="W6641" s="9" t="str">
        <f t="shared" si="975"/>
        <v/>
      </c>
      <c r="X6641" s="9" t="str">
        <f t="shared" si="976"/>
        <v/>
      </c>
      <c r="BC6641" s="9" t="str">
        <f>IF(V6641="","",MAX(BC$1:BC6640)+1)</f>
        <v/>
      </c>
    </row>
    <row r="6642" spans="21:55">
      <c r="U6642" s="17" t="b">
        <f t="shared" si="973"/>
        <v>0</v>
      </c>
      <c r="V6642" s="9" t="str">
        <f t="shared" si="974"/>
        <v/>
      </c>
      <c r="W6642" s="9" t="str">
        <f t="shared" si="975"/>
        <v/>
      </c>
      <c r="X6642" s="9" t="str">
        <f t="shared" si="976"/>
        <v/>
      </c>
      <c r="BC6642" s="9" t="str">
        <f>IF(V6642="","",MAX(BC$1:BC6641)+1)</f>
        <v/>
      </c>
    </row>
    <row r="6643" spans="21:55">
      <c r="U6643" s="17" t="b">
        <f t="shared" si="973"/>
        <v>0</v>
      </c>
      <c r="V6643" s="9" t="str">
        <f t="shared" si="974"/>
        <v/>
      </c>
      <c r="W6643" s="9" t="str">
        <f t="shared" si="975"/>
        <v/>
      </c>
      <c r="X6643" s="9" t="str">
        <f t="shared" si="976"/>
        <v/>
      </c>
      <c r="BC6643" s="9" t="str">
        <f>IF(V6643="","",MAX(BC$1:BC6642)+1)</f>
        <v/>
      </c>
    </row>
    <row r="6644" spans="21:55">
      <c r="U6644" s="17" t="b">
        <f t="shared" si="973"/>
        <v>0</v>
      </c>
      <c r="V6644" s="9" t="str">
        <f t="shared" si="974"/>
        <v/>
      </c>
      <c r="W6644" s="9" t="str">
        <f t="shared" si="975"/>
        <v/>
      </c>
      <c r="X6644" s="9" t="str">
        <f t="shared" si="976"/>
        <v/>
      </c>
      <c r="BC6644" s="9" t="str">
        <f>IF(V6644="","",MAX(BC$1:BC6643)+1)</f>
        <v/>
      </c>
    </row>
    <row r="6645" spans="21:55">
      <c r="U6645" s="17" t="b">
        <f t="shared" si="973"/>
        <v>0</v>
      </c>
      <c r="V6645" s="9" t="str">
        <f t="shared" si="974"/>
        <v/>
      </c>
      <c r="W6645" s="9" t="str">
        <f t="shared" si="975"/>
        <v/>
      </c>
      <c r="X6645" s="9" t="str">
        <f t="shared" si="976"/>
        <v/>
      </c>
      <c r="BC6645" s="9" t="str">
        <f>IF(V6645="","",MAX(BC$1:BC6644)+1)</f>
        <v/>
      </c>
    </row>
    <row r="6646" spans="21:55">
      <c r="U6646" s="17" t="b">
        <f t="shared" si="973"/>
        <v>0</v>
      </c>
      <c r="V6646" s="9" t="str">
        <f t="shared" si="974"/>
        <v/>
      </c>
      <c r="W6646" s="9" t="str">
        <f t="shared" si="975"/>
        <v/>
      </c>
      <c r="X6646" s="9" t="str">
        <f t="shared" si="976"/>
        <v/>
      </c>
      <c r="BC6646" s="9" t="str">
        <f>IF(V6646="","",MAX(BC$1:BC6645)+1)</f>
        <v/>
      </c>
    </row>
    <row r="6647" spans="21:55">
      <c r="U6647" s="17" t="b">
        <f t="shared" si="973"/>
        <v>0</v>
      </c>
      <c r="V6647" s="9" t="str">
        <f t="shared" si="974"/>
        <v/>
      </c>
      <c r="W6647" s="9" t="str">
        <f t="shared" si="975"/>
        <v/>
      </c>
      <c r="X6647" s="9" t="str">
        <f t="shared" si="976"/>
        <v/>
      </c>
      <c r="BC6647" s="9" t="str">
        <f>IF(V6647="","",MAX(BC$1:BC6646)+1)</f>
        <v/>
      </c>
    </row>
    <row r="6648" spans="21:55">
      <c r="U6648" s="17" t="b">
        <f t="shared" si="973"/>
        <v>0</v>
      </c>
      <c r="V6648" s="9" t="str">
        <f t="shared" si="974"/>
        <v/>
      </c>
      <c r="W6648" s="9" t="str">
        <f t="shared" si="975"/>
        <v/>
      </c>
      <c r="X6648" s="9" t="str">
        <f t="shared" si="976"/>
        <v/>
      </c>
      <c r="BC6648" s="9" t="str">
        <f>IF(V6648="","",MAX(BC$1:BC6647)+1)</f>
        <v/>
      </c>
    </row>
    <row r="6649" spans="21:55">
      <c r="U6649" s="17" t="b">
        <f t="shared" si="973"/>
        <v>0</v>
      </c>
      <c r="V6649" s="9" t="str">
        <f t="shared" si="974"/>
        <v/>
      </c>
      <c r="W6649" s="9" t="str">
        <f t="shared" si="975"/>
        <v/>
      </c>
      <c r="X6649" s="9" t="str">
        <f t="shared" si="976"/>
        <v/>
      </c>
      <c r="BC6649" s="9" t="str">
        <f>IF(V6649="","",MAX(BC$1:BC6648)+1)</f>
        <v/>
      </c>
    </row>
    <row r="6650" spans="21:55">
      <c r="U6650" s="17" t="b">
        <f t="shared" si="973"/>
        <v>0</v>
      </c>
      <c r="V6650" s="9" t="str">
        <f t="shared" si="974"/>
        <v/>
      </c>
      <c r="W6650" s="9" t="str">
        <f t="shared" si="975"/>
        <v/>
      </c>
      <c r="X6650" s="9" t="str">
        <f t="shared" si="976"/>
        <v/>
      </c>
      <c r="BC6650" s="9" t="str">
        <f>IF(V6650="","",MAX(BC$1:BC6649)+1)</f>
        <v/>
      </c>
    </row>
    <row r="6651" spans="21:55">
      <c r="U6651" s="17" t="b">
        <f t="shared" si="973"/>
        <v>0</v>
      </c>
      <c r="V6651" s="9" t="str">
        <f t="shared" si="974"/>
        <v/>
      </c>
      <c r="W6651" s="9" t="str">
        <f t="shared" si="975"/>
        <v/>
      </c>
      <c r="X6651" s="9" t="str">
        <f t="shared" si="976"/>
        <v/>
      </c>
      <c r="BC6651" s="9" t="str">
        <f>IF(V6651="","",MAX(BC$1:BC6650)+1)</f>
        <v/>
      </c>
    </row>
    <row r="6652" spans="21:55">
      <c r="U6652" s="17" t="b">
        <f t="shared" si="973"/>
        <v>0</v>
      </c>
      <c r="V6652" s="9" t="str">
        <f t="shared" si="974"/>
        <v/>
      </c>
      <c r="W6652" s="9" t="str">
        <f t="shared" si="975"/>
        <v/>
      </c>
      <c r="X6652" s="9" t="str">
        <f t="shared" si="976"/>
        <v/>
      </c>
      <c r="BC6652" s="9" t="str">
        <f>IF(V6652="","",MAX(BC$1:BC6651)+1)</f>
        <v/>
      </c>
    </row>
    <row r="6653" spans="21:55">
      <c r="U6653" s="17" t="b">
        <f t="shared" si="973"/>
        <v>0</v>
      </c>
      <c r="V6653" s="9" t="str">
        <f t="shared" si="974"/>
        <v/>
      </c>
      <c r="W6653" s="9" t="str">
        <f t="shared" si="975"/>
        <v/>
      </c>
      <c r="X6653" s="9" t="str">
        <f t="shared" si="976"/>
        <v/>
      </c>
      <c r="BC6653" s="9" t="str">
        <f>IF(V6653="","",MAX(BC$1:BC6652)+1)</f>
        <v/>
      </c>
    </row>
    <row r="6654" spans="21:55">
      <c r="U6654" s="17" t="b">
        <f t="shared" si="973"/>
        <v>0</v>
      </c>
      <c r="V6654" s="9" t="str">
        <f t="shared" si="974"/>
        <v/>
      </c>
      <c r="W6654" s="9" t="str">
        <f t="shared" si="975"/>
        <v/>
      </c>
      <c r="X6654" s="9" t="str">
        <f t="shared" si="976"/>
        <v/>
      </c>
      <c r="BC6654" s="9" t="str">
        <f>IF(V6654="","",MAX(BC$1:BC6653)+1)</f>
        <v/>
      </c>
    </row>
    <row r="6655" spans="21:55">
      <c r="U6655" s="17" t="b">
        <f t="shared" si="973"/>
        <v>0</v>
      </c>
      <c r="V6655" s="9" t="str">
        <f t="shared" si="974"/>
        <v/>
      </c>
      <c r="W6655" s="9" t="str">
        <f t="shared" si="975"/>
        <v/>
      </c>
      <c r="X6655" s="9" t="str">
        <f t="shared" si="976"/>
        <v/>
      </c>
      <c r="BC6655" s="9" t="str">
        <f>IF(V6655="","",MAX(BC$1:BC6654)+1)</f>
        <v/>
      </c>
    </row>
    <row r="6656" spans="21:55">
      <c r="U6656" s="17" t="b">
        <f t="shared" si="973"/>
        <v>0</v>
      </c>
      <c r="V6656" s="9" t="str">
        <f t="shared" si="974"/>
        <v/>
      </c>
      <c r="W6656" s="9" t="str">
        <f t="shared" si="975"/>
        <v/>
      </c>
      <c r="X6656" s="9" t="str">
        <f t="shared" si="976"/>
        <v/>
      </c>
      <c r="BC6656" s="9" t="str">
        <f>IF(V6656="","",MAX(BC$1:BC6655)+1)</f>
        <v/>
      </c>
    </row>
    <row r="6657" spans="21:55">
      <c r="U6657" s="17" t="b">
        <f t="shared" si="973"/>
        <v>0</v>
      </c>
      <c r="V6657" s="9" t="str">
        <f t="shared" si="974"/>
        <v/>
      </c>
      <c r="W6657" s="9" t="str">
        <f t="shared" si="975"/>
        <v/>
      </c>
      <c r="X6657" s="9" t="str">
        <f t="shared" si="976"/>
        <v/>
      </c>
      <c r="BC6657" s="9" t="str">
        <f>IF(V6657="","",MAX(BC$1:BC6656)+1)</f>
        <v/>
      </c>
    </row>
    <row r="6658" spans="21:55">
      <c r="U6658" s="17" t="b">
        <f t="shared" ref="U6658:U6721" si="977">AND(ISNUMBER(SEARCH("(rs",N6658)),NOT(ISNUMBER(SEARCH("oxidation",N6658))),NOT(ISNUMBER(SEARCH("deamidated",N6658))),NOT(ISNUMBER(SEARCH("ammonia",N6658))),NOT(ISNUMBER(SEARCH("acetyl",N6658))),NOT(ISNUMBER(SEARCH("phospho",N6658))),NOT(ISNUMBER(SEARCH("dehydrated",N6658))))</f>
        <v>0</v>
      </c>
      <c r="V6658" s="9" t="str">
        <f t="shared" ref="V6658:V6721" si="978">IF(U6658=TRUE, IF(ISNUMBER(SEARCH(":",P6658))=TRUE, LEFT(P6658,FIND(":",P6658)-1),P6658), "")</f>
        <v/>
      </c>
      <c r="W6658" s="9" t="str">
        <f t="shared" ref="W6658:W6721" si="979">IF(U6658=TRUE,IF(ISNUMBER(SEARCH("Carb",N6658))=TRUE,MID(LEFT(N6658,FIND("#",N6658)-1),FIND(CHAR(1),SUBSTITUTE(N6658," ",CHAR(1),(LEN(N6658)-LEN(SUBSTITUTE(N6658," ","")))-1))+1,LEN(N6658)),LEFT(N6658,FIND("#",N6658)-1)),"")</f>
        <v/>
      </c>
      <c r="X6658" s="9" t="str">
        <f t="shared" si="976"/>
        <v/>
      </c>
      <c r="BC6658" s="9" t="str">
        <f>IF(V6658="","",MAX(BC$1:BC6657)+1)</f>
        <v/>
      </c>
    </row>
    <row r="6659" spans="21:55">
      <c r="U6659" s="17" t="b">
        <f t="shared" si="977"/>
        <v>0</v>
      </c>
      <c r="V6659" s="9" t="str">
        <f t="shared" si="978"/>
        <v/>
      </c>
      <c r="W6659" s="9" t="str">
        <f t="shared" si="979"/>
        <v/>
      </c>
      <c r="X6659" s="9" t="str">
        <f t="shared" si="976"/>
        <v/>
      </c>
      <c r="BC6659" s="9" t="str">
        <f>IF(V6659="","",MAX(BC$1:BC6658)+1)</f>
        <v/>
      </c>
    </row>
    <row r="6660" spans="21:55">
      <c r="U6660" s="17" t="b">
        <f t="shared" si="977"/>
        <v>0</v>
      </c>
      <c r="V6660" s="9" t="str">
        <f t="shared" si="978"/>
        <v/>
      </c>
      <c r="W6660" s="9" t="str">
        <f t="shared" si="979"/>
        <v/>
      </c>
      <c r="X6660" s="9" t="str">
        <f t="shared" si="976"/>
        <v/>
      </c>
      <c r="BC6660" s="9" t="str">
        <f>IF(V6660="","",MAX(BC$1:BC6659)+1)</f>
        <v/>
      </c>
    </row>
    <row r="6661" spans="21:55">
      <c r="U6661" s="17" t="b">
        <f t="shared" si="977"/>
        <v>0</v>
      </c>
      <c r="V6661" s="9" t="str">
        <f t="shared" si="978"/>
        <v/>
      </c>
      <c r="W6661" s="9" t="str">
        <f t="shared" si="979"/>
        <v/>
      </c>
      <c r="X6661" s="9" t="str">
        <f t="shared" si="976"/>
        <v/>
      </c>
      <c r="BC6661" s="9" t="str">
        <f>IF(V6661="","",MAX(BC$1:BC6660)+1)</f>
        <v/>
      </c>
    </row>
    <row r="6662" spans="21:55">
      <c r="U6662" s="17" t="b">
        <f t="shared" si="977"/>
        <v>0</v>
      </c>
      <c r="V6662" s="9" t="str">
        <f t="shared" si="978"/>
        <v/>
      </c>
      <c r="W6662" s="9" t="str">
        <f t="shared" si="979"/>
        <v/>
      </c>
      <c r="X6662" s="9" t="str">
        <f t="shared" si="976"/>
        <v/>
      </c>
      <c r="BC6662" s="9" t="str">
        <f>IF(V6662="","",MAX(BC$1:BC6661)+1)</f>
        <v/>
      </c>
    </row>
    <row r="6663" spans="21:55">
      <c r="U6663" s="17" t="b">
        <f t="shared" si="977"/>
        <v>0</v>
      </c>
      <c r="V6663" s="9" t="str">
        <f t="shared" si="978"/>
        <v/>
      </c>
      <c r="W6663" s="9" t="str">
        <f t="shared" si="979"/>
        <v/>
      </c>
      <c r="X6663" s="9" t="str">
        <f t="shared" si="976"/>
        <v/>
      </c>
      <c r="BC6663" s="9" t="str">
        <f>IF(V6663="","",MAX(BC$1:BC6662)+1)</f>
        <v/>
      </c>
    </row>
    <row r="6664" spans="21:55">
      <c r="U6664" s="17" t="b">
        <f t="shared" si="977"/>
        <v>0</v>
      </c>
      <c r="V6664" s="9" t="str">
        <f t="shared" si="978"/>
        <v/>
      </c>
      <c r="W6664" s="9" t="str">
        <f t="shared" si="979"/>
        <v/>
      </c>
      <c r="X6664" s="9" t="str">
        <f t="shared" si="976"/>
        <v/>
      </c>
      <c r="BC6664" s="9" t="str">
        <f>IF(V6664="","",MAX(BC$1:BC6663)+1)</f>
        <v/>
      </c>
    </row>
    <row r="6665" spans="21:55">
      <c r="U6665" s="17" t="b">
        <f t="shared" si="977"/>
        <v>0</v>
      </c>
      <c r="V6665" s="9" t="str">
        <f t="shared" si="978"/>
        <v/>
      </c>
      <c r="W6665" s="9" t="str">
        <f t="shared" si="979"/>
        <v/>
      </c>
      <c r="X6665" s="9" t="str">
        <f t="shared" si="976"/>
        <v/>
      </c>
      <c r="BC6665" s="9" t="str">
        <f>IF(V6665="","",MAX(BC$1:BC6664)+1)</f>
        <v/>
      </c>
    </row>
    <row r="6666" spans="21:55">
      <c r="U6666" s="17" t="b">
        <f t="shared" si="977"/>
        <v>0</v>
      </c>
      <c r="V6666" s="9" t="str">
        <f t="shared" si="978"/>
        <v/>
      </c>
      <c r="W6666" s="9" t="str">
        <f t="shared" si="979"/>
        <v/>
      </c>
      <c r="X6666" s="9" t="str">
        <f t="shared" si="976"/>
        <v/>
      </c>
      <c r="BC6666" s="9" t="str">
        <f>IF(V6666="","",MAX(BC$1:BC6665)+1)</f>
        <v/>
      </c>
    </row>
    <row r="6667" spans="21:55">
      <c r="U6667" s="17" t="b">
        <f t="shared" si="977"/>
        <v>0</v>
      </c>
      <c r="V6667" s="9" t="str">
        <f t="shared" si="978"/>
        <v/>
      </c>
      <c r="W6667" s="9" t="str">
        <f t="shared" si="979"/>
        <v/>
      </c>
      <c r="X6667" s="9" t="str">
        <f t="shared" si="976"/>
        <v/>
      </c>
      <c r="BC6667" s="9" t="str">
        <f>IF(V6667="","",MAX(BC$1:BC6666)+1)</f>
        <v/>
      </c>
    </row>
    <row r="6668" spans="21:55">
      <c r="U6668" s="17" t="b">
        <f t="shared" si="977"/>
        <v>0</v>
      </c>
      <c r="V6668" s="9" t="str">
        <f t="shared" si="978"/>
        <v/>
      </c>
      <c r="W6668" s="9" t="str">
        <f t="shared" si="979"/>
        <v/>
      </c>
      <c r="X6668" s="9" t="str">
        <f t="shared" si="976"/>
        <v/>
      </c>
      <c r="BC6668" s="9" t="str">
        <f>IF(V6668="","",MAX(BC$1:BC6667)+1)</f>
        <v/>
      </c>
    </row>
    <row r="6669" spans="21:55">
      <c r="U6669" s="17" t="b">
        <f t="shared" si="977"/>
        <v>0</v>
      </c>
      <c r="V6669" s="9" t="str">
        <f t="shared" si="978"/>
        <v/>
      </c>
      <c r="W6669" s="9" t="str">
        <f t="shared" si="979"/>
        <v/>
      </c>
      <c r="X6669" s="9" t="str">
        <f t="shared" si="976"/>
        <v/>
      </c>
      <c r="BC6669" s="9" t="str">
        <f>IF(V6669="","",MAX(BC$1:BC6668)+1)</f>
        <v/>
      </c>
    </row>
    <row r="6670" spans="21:55">
      <c r="U6670" s="17" t="b">
        <f t="shared" si="977"/>
        <v>0</v>
      </c>
      <c r="V6670" s="9" t="str">
        <f t="shared" si="978"/>
        <v/>
      </c>
      <c r="W6670" s="9" t="str">
        <f t="shared" si="979"/>
        <v/>
      </c>
      <c r="X6670" s="9" t="str">
        <f t="shared" si="976"/>
        <v/>
      </c>
      <c r="BC6670" s="9" t="str">
        <f>IF(V6670="","",MAX(BC$1:BC6669)+1)</f>
        <v/>
      </c>
    </row>
    <row r="6671" spans="21:55">
      <c r="U6671" s="17" t="b">
        <f t="shared" si="977"/>
        <v>0</v>
      </c>
      <c r="V6671" s="9" t="str">
        <f t="shared" si="978"/>
        <v/>
      </c>
      <c r="W6671" s="9" t="str">
        <f t="shared" si="979"/>
        <v/>
      </c>
      <c r="X6671" s="9" t="str">
        <f t="shared" si="976"/>
        <v/>
      </c>
      <c r="BC6671" s="9" t="str">
        <f>IF(V6671="","",MAX(BC$1:BC6670)+1)</f>
        <v/>
      </c>
    </row>
    <row r="6672" spans="21:55">
      <c r="U6672" s="17" t="b">
        <f t="shared" si="977"/>
        <v>0</v>
      </c>
      <c r="V6672" s="9" t="str">
        <f t="shared" si="978"/>
        <v/>
      </c>
      <c r="W6672" s="9" t="str">
        <f t="shared" si="979"/>
        <v/>
      </c>
      <c r="X6672" s="9" t="str">
        <f t="shared" si="976"/>
        <v/>
      </c>
      <c r="BC6672" s="9" t="str">
        <f>IF(V6672="","",MAX(BC$1:BC6671)+1)</f>
        <v/>
      </c>
    </row>
    <row r="6673" spans="21:55">
      <c r="U6673" s="17" t="b">
        <f t="shared" si="977"/>
        <v>0</v>
      </c>
      <c r="V6673" s="9" t="str">
        <f t="shared" si="978"/>
        <v/>
      </c>
      <c r="W6673" s="9" t="str">
        <f t="shared" si="979"/>
        <v/>
      </c>
      <c r="X6673" s="9" t="str">
        <f t="shared" si="976"/>
        <v/>
      </c>
      <c r="BC6673" s="9" t="str">
        <f>IF(V6673="","",MAX(BC$1:BC6672)+1)</f>
        <v/>
      </c>
    </row>
    <row r="6674" spans="21:55">
      <c r="U6674" s="17" t="b">
        <f t="shared" si="977"/>
        <v>0</v>
      </c>
      <c r="V6674" s="9" t="str">
        <f t="shared" si="978"/>
        <v/>
      </c>
      <c r="W6674" s="9" t="str">
        <f t="shared" si="979"/>
        <v/>
      </c>
      <c r="X6674" s="9" t="str">
        <f t="shared" si="976"/>
        <v/>
      </c>
      <c r="BC6674" s="9" t="str">
        <f>IF(V6674="","",MAX(BC$1:BC6673)+1)</f>
        <v/>
      </c>
    </row>
    <row r="6675" spans="21:55">
      <c r="U6675" s="17" t="b">
        <f t="shared" si="977"/>
        <v>0</v>
      </c>
      <c r="V6675" s="9" t="str">
        <f t="shared" si="978"/>
        <v/>
      </c>
      <c r="W6675" s="9" t="str">
        <f t="shared" si="979"/>
        <v/>
      </c>
      <c r="X6675" s="9" t="str">
        <f t="shared" si="976"/>
        <v/>
      </c>
      <c r="BC6675" s="9" t="str">
        <f>IF(V6675="","",MAX(BC$1:BC6674)+1)</f>
        <v/>
      </c>
    </row>
    <row r="6676" spans="21:55">
      <c r="U6676" s="17" t="b">
        <f t="shared" si="977"/>
        <v>0</v>
      </c>
      <c r="V6676" s="9" t="str">
        <f t="shared" si="978"/>
        <v/>
      </c>
      <c r="W6676" s="9" t="str">
        <f t="shared" si="979"/>
        <v/>
      </c>
      <c r="X6676" s="9" t="str">
        <f t="shared" si="976"/>
        <v/>
      </c>
      <c r="BC6676" s="9" t="str">
        <f>IF(V6676="","",MAX(BC$1:BC6675)+1)</f>
        <v/>
      </c>
    </row>
    <row r="6677" spans="21:55">
      <c r="U6677" s="17" t="b">
        <f t="shared" si="977"/>
        <v>0</v>
      </c>
      <c r="V6677" s="9" t="str">
        <f t="shared" si="978"/>
        <v/>
      </c>
      <c r="W6677" s="9" t="str">
        <f t="shared" si="979"/>
        <v/>
      </c>
      <c r="X6677" s="9" t="str">
        <f t="shared" si="976"/>
        <v/>
      </c>
      <c r="BC6677" s="9" t="str">
        <f>IF(V6677="","",MAX(BC$1:BC6676)+1)</f>
        <v/>
      </c>
    </row>
    <row r="6678" spans="21:55">
      <c r="U6678" s="17" t="b">
        <f t="shared" si="977"/>
        <v>0</v>
      </c>
      <c r="V6678" s="9" t="str">
        <f t="shared" si="978"/>
        <v/>
      </c>
      <c r="W6678" s="9" t="str">
        <f t="shared" si="979"/>
        <v/>
      </c>
      <c r="X6678" s="9" t="str">
        <f t="shared" si="976"/>
        <v/>
      </c>
      <c r="BC6678" s="9" t="str">
        <f>IF(V6678="","",MAX(BC$1:BC6677)+1)</f>
        <v/>
      </c>
    </row>
    <row r="6679" spans="21:55">
      <c r="U6679" s="17" t="b">
        <f t="shared" si="977"/>
        <v>0</v>
      </c>
      <c r="V6679" s="9" t="str">
        <f t="shared" si="978"/>
        <v/>
      </c>
      <c r="W6679" s="9" t="str">
        <f t="shared" si="979"/>
        <v/>
      </c>
      <c r="X6679" s="9" t="str">
        <f t="shared" si="976"/>
        <v/>
      </c>
      <c r="BC6679" s="9" t="str">
        <f>IF(V6679="","",MAX(BC$1:BC6678)+1)</f>
        <v/>
      </c>
    </row>
    <row r="6680" spans="21:55">
      <c r="U6680" s="17" t="b">
        <f t="shared" si="977"/>
        <v>0</v>
      </c>
      <c r="V6680" s="9" t="str">
        <f t="shared" si="978"/>
        <v/>
      </c>
      <c r="W6680" s="9" t="str">
        <f t="shared" si="979"/>
        <v/>
      </c>
      <c r="X6680" s="9" t="str">
        <f t="shared" si="976"/>
        <v/>
      </c>
      <c r="BC6680" s="9" t="str">
        <f>IF(V6680="","",MAX(BC$1:BC6679)+1)</f>
        <v/>
      </c>
    </row>
    <row r="6681" spans="21:55">
      <c r="U6681" s="17" t="b">
        <f t="shared" si="977"/>
        <v>0</v>
      </c>
      <c r="V6681" s="9" t="str">
        <f t="shared" si="978"/>
        <v/>
      </c>
      <c r="W6681" s="9" t="str">
        <f t="shared" si="979"/>
        <v/>
      </c>
      <c r="X6681" s="9" t="str">
        <f t="shared" si="976"/>
        <v/>
      </c>
      <c r="BC6681" s="9" t="str">
        <f>IF(V6681="","",MAX(BC$1:BC6680)+1)</f>
        <v/>
      </c>
    </row>
    <row r="6682" spans="21:55">
      <c r="U6682" s="17" t="b">
        <f t="shared" si="977"/>
        <v>0</v>
      </c>
      <c r="V6682" s="9" t="str">
        <f t="shared" si="978"/>
        <v/>
      </c>
      <c r="W6682" s="9" t="str">
        <f t="shared" si="979"/>
        <v/>
      </c>
      <c r="X6682" s="9" t="str">
        <f t="shared" si="976"/>
        <v/>
      </c>
      <c r="BC6682" s="9" t="str">
        <f>IF(V6682="","",MAX(BC$1:BC6681)+1)</f>
        <v/>
      </c>
    </row>
    <row r="6683" spans="21:55">
      <c r="U6683" s="17" t="b">
        <f t="shared" si="977"/>
        <v>0</v>
      </c>
      <c r="V6683" s="9" t="str">
        <f t="shared" si="978"/>
        <v/>
      </c>
      <c r="W6683" s="9" t="str">
        <f t="shared" si="979"/>
        <v/>
      </c>
      <c r="X6683" s="9" t="str">
        <f t="shared" si="976"/>
        <v/>
      </c>
      <c r="BC6683" s="9" t="str">
        <f>IF(V6683="","",MAX(BC$1:BC6682)+1)</f>
        <v/>
      </c>
    </row>
    <row r="6684" spans="21:55">
      <c r="U6684" s="17" t="b">
        <f t="shared" si="977"/>
        <v>0</v>
      </c>
      <c r="V6684" s="9" t="str">
        <f t="shared" si="978"/>
        <v/>
      </c>
      <c r="W6684" s="9" t="str">
        <f t="shared" si="979"/>
        <v/>
      </c>
      <c r="X6684" s="9" t="str">
        <f t="shared" si="976"/>
        <v/>
      </c>
      <c r="BC6684" s="9" t="str">
        <f>IF(V6684="","",MAX(BC$1:BC6683)+1)</f>
        <v/>
      </c>
    </row>
    <row r="6685" spans="21:55">
      <c r="U6685" s="17" t="b">
        <f t="shared" si="977"/>
        <v>0</v>
      </c>
      <c r="V6685" s="9" t="str">
        <f t="shared" si="978"/>
        <v/>
      </c>
      <c r="W6685" s="9" t="str">
        <f t="shared" si="979"/>
        <v/>
      </c>
      <c r="X6685" s="9" t="str">
        <f t="shared" si="976"/>
        <v/>
      </c>
      <c r="BC6685" s="9" t="str">
        <f>IF(V6685="","",MAX(BC$1:BC6684)+1)</f>
        <v/>
      </c>
    </row>
    <row r="6686" spans="21:55">
      <c r="U6686" s="17" t="b">
        <f t="shared" si="977"/>
        <v>0</v>
      </c>
      <c r="V6686" s="9" t="str">
        <f t="shared" si="978"/>
        <v/>
      </c>
      <c r="W6686" s="9" t="str">
        <f t="shared" si="979"/>
        <v/>
      </c>
      <c r="X6686" s="9" t="str">
        <f t="shared" ref="X6686:X6749" si="980">IF(U6686=TRUE, MID(LEFT(N6686,FIND(")",N6686)-1),FIND("(",N6686)+1,LEN(N6686)), "")</f>
        <v/>
      </c>
      <c r="BC6686" s="9" t="str">
        <f>IF(V6686="","",MAX(BC$1:BC6685)+1)</f>
        <v/>
      </c>
    </row>
    <row r="6687" spans="21:55">
      <c r="U6687" s="17" t="b">
        <f t="shared" si="977"/>
        <v>0</v>
      </c>
      <c r="V6687" s="9" t="str">
        <f t="shared" si="978"/>
        <v/>
      </c>
      <c r="W6687" s="9" t="str">
        <f t="shared" si="979"/>
        <v/>
      </c>
      <c r="X6687" s="9" t="str">
        <f t="shared" si="980"/>
        <v/>
      </c>
      <c r="BC6687" s="9" t="str">
        <f>IF(V6687="","",MAX(BC$1:BC6686)+1)</f>
        <v/>
      </c>
    </row>
    <row r="6688" spans="21:55">
      <c r="U6688" s="17" t="b">
        <f t="shared" si="977"/>
        <v>0</v>
      </c>
      <c r="V6688" s="9" t="str">
        <f t="shared" si="978"/>
        <v/>
      </c>
      <c r="W6688" s="9" t="str">
        <f t="shared" si="979"/>
        <v/>
      </c>
      <c r="X6688" s="9" t="str">
        <f t="shared" si="980"/>
        <v/>
      </c>
      <c r="BC6688" s="9" t="str">
        <f>IF(V6688="","",MAX(BC$1:BC6687)+1)</f>
        <v/>
      </c>
    </row>
    <row r="6689" spans="21:55">
      <c r="U6689" s="17" t="b">
        <f t="shared" si="977"/>
        <v>0</v>
      </c>
      <c r="V6689" s="9" t="str">
        <f t="shared" si="978"/>
        <v/>
      </c>
      <c r="W6689" s="9" t="str">
        <f t="shared" si="979"/>
        <v/>
      </c>
      <c r="X6689" s="9" t="str">
        <f t="shared" si="980"/>
        <v/>
      </c>
      <c r="BC6689" s="9" t="str">
        <f>IF(V6689="","",MAX(BC$1:BC6688)+1)</f>
        <v/>
      </c>
    </row>
    <row r="6690" spans="21:55">
      <c r="U6690" s="17" t="b">
        <f t="shared" si="977"/>
        <v>0</v>
      </c>
      <c r="V6690" s="9" t="str">
        <f t="shared" si="978"/>
        <v/>
      </c>
      <c r="W6690" s="9" t="str">
        <f t="shared" si="979"/>
        <v/>
      </c>
      <c r="X6690" s="9" t="str">
        <f t="shared" si="980"/>
        <v/>
      </c>
      <c r="BC6690" s="9" t="str">
        <f>IF(V6690="","",MAX(BC$1:BC6689)+1)</f>
        <v/>
      </c>
    </row>
    <row r="6691" spans="21:55">
      <c r="U6691" s="17" t="b">
        <f t="shared" si="977"/>
        <v>0</v>
      </c>
      <c r="V6691" s="9" t="str">
        <f t="shared" si="978"/>
        <v/>
      </c>
      <c r="W6691" s="9" t="str">
        <f t="shared" si="979"/>
        <v/>
      </c>
      <c r="X6691" s="9" t="str">
        <f t="shared" si="980"/>
        <v/>
      </c>
      <c r="BC6691" s="9" t="str">
        <f>IF(V6691="","",MAX(BC$1:BC6690)+1)</f>
        <v/>
      </c>
    </row>
    <row r="6692" spans="21:55">
      <c r="U6692" s="17" t="b">
        <f t="shared" si="977"/>
        <v>0</v>
      </c>
      <c r="V6692" s="9" t="str">
        <f t="shared" si="978"/>
        <v/>
      </c>
      <c r="W6692" s="9" t="str">
        <f t="shared" si="979"/>
        <v/>
      </c>
      <c r="X6692" s="9" t="str">
        <f t="shared" si="980"/>
        <v/>
      </c>
      <c r="BC6692" s="9" t="str">
        <f>IF(V6692="","",MAX(BC$1:BC6691)+1)</f>
        <v/>
      </c>
    </row>
    <row r="6693" spans="21:55">
      <c r="U6693" s="17" t="b">
        <f t="shared" si="977"/>
        <v>0</v>
      </c>
      <c r="V6693" s="9" t="str">
        <f t="shared" si="978"/>
        <v/>
      </c>
      <c r="W6693" s="9" t="str">
        <f t="shared" si="979"/>
        <v/>
      </c>
      <c r="X6693" s="9" t="str">
        <f t="shared" si="980"/>
        <v/>
      </c>
      <c r="BC6693" s="9" t="str">
        <f>IF(V6693="","",MAX(BC$1:BC6692)+1)</f>
        <v/>
      </c>
    </row>
    <row r="6694" spans="21:55">
      <c r="U6694" s="17" t="b">
        <f t="shared" si="977"/>
        <v>0</v>
      </c>
      <c r="V6694" s="9" t="str">
        <f t="shared" si="978"/>
        <v/>
      </c>
      <c r="W6694" s="9" t="str">
        <f t="shared" si="979"/>
        <v/>
      </c>
      <c r="X6694" s="9" t="str">
        <f t="shared" si="980"/>
        <v/>
      </c>
      <c r="BC6694" s="9" t="str">
        <f>IF(V6694="","",MAX(BC$1:BC6693)+1)</f>
        <v/>
      </c>
    </row>
    <row r="6695" spans="21:55">
      <c r="U6695" s="17" t="b">
        <f t="shared" si="977"/>
        <v>0</v>
      </c>
      <c r="V6695" s="9" t="str">
        <f t="shared" si="978"/>
        <v/>
      </c>
      <c r="W6695" s="9" t="str">
        <f t="shared" si="979"/>
        <v/>
      </c>
      <c r="X6695" s="9" t="str">
        <f t="shared" si="980"/>
        <v/>
      </c>
      <c r="BC6695" s="9" t="str">
        <f>IF(V6695="","",MAX(BC$1:BC6694)+1)</f>
        <v/>
      </c>
    </row>
    <row r="6696" spans="21:55">
      <c r="U6696" s="17" t="b">
        <f t="shared" si="977"/>
        <v>0</v>
      </c>
      <c r="V6696" s="9" t="str">
        <f t="shared" si="978"/>
        <v/>
      </c>
      <c r="W6696" s="9" t="str">
        <f t="shared" si="979"/>
        <v/>
      </c>
      <c r="X6696" s="9" t="str">
        <f t="shared" si="980"/>
        <v/>
      </c>
      <c r="BC6696" s="9" t="str">
        <f>IF(V6696="","",MAX(BC$1:BC6695)+1)</f>
        <v/>
      </c>
    </row>
    <row r="6697" spans="21:55">
      <c r="U6697" s="17" t="b">
        <f t="shared" si="977"/>
        <v>0</v>
      </c>
      <c r="V6697" s="9" t="str">
        <f t="shared" si="978"/>
        <v/>
      </c>
      <c r="W6697" s="9" t="str">
        <f t="shared" si="979"/>
        <v/>
      </c>
      <c r="X6697" s="9" t="str">
        <f t="shared" si="980"/>
        <v/>
      </c>
      <c r="BC6697" s="9" t="str">
        <f>IF(V6697="","",MAX(BC$1:BC6696)+1)</f>
        <v/>
      </c>
    </row>
    <row r="6698" spans="21:55">
      <c r="U6698" s="17" t="b">
        <f t="shared" si="977"/>
        <v>0</v>
      </c>
      <c r="V6698" s="9" t="str">
        <f t="shared" si="978"/>
        <v/>
      </c>
      <c r="W6698" s="9" t="str">
        <f t="shared" si="979"/>
        <v/>
      </c>
      <c r="X6698" s="9" t="str">
        <f t="shared" si="980"/>
        <v/>
      </c>
      <c r="BC6698" s="9" t="str">
        <f>IF(V6698="","",MAX(BC$1:BC6697)+1)</f>
        <v/>
      </c>
    </row>
    <row r="6699" spans="21:55">
      <c r="U6699" s="17" t="b">
        <f t="shared" si="977"/>
        <v>0</v>
      </c>
      <c r="V6699" s="9" t="str">
        <f t="shared" si="978"/>
        <v/>
      </c>
      <c r="W6699" s="9" t="str">
        <f t="shared" si="979"/>
        <v/>
      </c>
      <c r="X6699" s="9" t="str">
        <f t="shared" si="980"/>
        <v/>
      </c>
      <c r="BC6699" s="9" t="str">
        <f>IF(V6699="","",MAX(BC$1:BC6698)+1)</f>
        <v/>
      </c>
    </row>
    <row r="6700" spans="21:55">
      <c r="U6700" s="17" t="b">
        <f t="shared" si="977"/>
        <v>0</v>
      </c>
      <c r="V6700" s="9" t="str">
        <f t="shared" si="978"/>
        <v/>
      </c>
      <c r="W6700" s="9" t="str">
        <f t="shared" si="979"/>
        <v/>
      </c>
      <c r="X6700" s="9" t="str">
        <f t="shared" si="980"/>
        <v/>
      </c>
      <c r="BC6700" s="9" t="str">
        <f>IF(V6700="","",MAX(BC$1:BC6699)+1)</f>
        <v/>
      </c>
    </row>
    <row r="6701" spans="21:55">
      <c r="U6701" s="17" t="b">
        <f t="shared" si="977"/>
        <v>0</v>
      </c>
      <c r="V6701" s="9" t="str">
        <f t="shared" si="978"/>
        <v/>
      </c>
      <c r="W6701" s="9" t="str">
        <f t="shared" si="979"/>
        <v/>
      </c>
      <c r="X6701" s="9" t="str">
        <f t="shared" si="980"/>
        <v/>
      </c>
      <c r="BC6701" s="9" t="str">
        <f>IF(V6701="","",MAX(BC$1:BC6700)+1)</f>
        <v/>
      </c>
    </row>
    <row r="6702" spans="21:55">
      <c r="U6702" s="17" t="b">
        <f t="shared" si="977"/>
        <v>0</v>
      </c>
      <c r="V6702" s="9" t="str">
        <f t="shared" si="978"/>
        <v/>
      </c>
      <c r="W6702" s="9" t="str">
        <f t="shared" si="979"/>
        <v/>
      </c>
      <c r="X6702" s="9" t="str">
        <f t="shared" si="980"/>
        <v/>
      </c>
      <c r="BC6702" s="9" t="str">
        <f>IF(V6702="","",MAX(BC$1:BC6701)+1)</f>
        <v/>
      </c>
    </row>
    <row r="6703" spans="21:55">
      <c r="U6703" s="17" t="b">
        <f t="shared" si="977"/>
        <v>0</v>
      </c>
      <c r="V6703" s="9" t="str">
        <f t="shared" si="978"/>
        <v/>
      </c>
      <c r="W6703" s="9" t="str">
        <f t="shared" si="979"/>
        <v/>
      </c>
      <c r="X6703" s="9" t="str">
        <f t="shared" si="980"/>
        <v/>
      </c>
      <c r="BC6703" s="9" t="str">
        <f>IF(V6703="","",MAX(BC$1:BC6702)+1)</f>
        <v/>
      </c>
    </row>
    <row r="6704" spans="21:55">
      <c r="U6704" s="17" t="b">
        <f t="shared" si="977"/>
        <v>0</v>
      </c>
      <c r="V6704" s="9" t="str">
        <f t="shared" si="978"/>
        <v/>
      </c>
      <c r="W6704" s="9" t="str">
        <f t="shared" si="979"/>
        <v/>
      </c>
      <c r="X6704" s="9" t="str">
        <f t="shared" si="980"/>
        <v/>
      </c>
      <c r="BC6704" s="9" t="str">
        <f>IF(V6704="","",MAX(BC$1:BC6703)+1)</f>
        <v/>
      </c>
    </row>
    <row r="6705" spans="21:55">
      <c r="U6705" s="17" t="b">
        <f t="shared" si="977"/>
        <v>0</v>
      </c>
      <c r="V6705" s="9" t="str">
        <f t="shared" si="978"/>
        <v/>
      </c>
      <c r="W6705" s="9" t="str">
        <f t="shared" si="979"/>
        <v/>
      </c>
      <c r="X6705" s="9" t="str">
        <f t="shared" si="980"/>
        <v/>
      </c>
      <c r="BC6705" s="9" t="str">
        <f>IF(V6705="","",MAX(BC$1:BC6704)+1)</f>
        <v/>
      </c>
    </row>
    <row r="6706" spans="21:55">
      <c r="U6706" s="17" t="b">
        <f t="shared" si="977"/>
        <v>0</v>
      </c>
      <c r="V6706" s="9" t="str">
        <f t="shared" si="978"/>
        <v/>
      </c>
      <c r="W6706" s="9" t="str">
        <f t="shared" si="979"/>
        <v/>
      </c>
      <c r="X6706" s="9" t="str">
        <f t="shared" si="980"/>
        <v/>
      </c>
      <c r="BC6706" s="9" t="str">
        <f>IF(V6706="","",MAX(BC$1:BC6705)+1)</f>
        <v/>
      </c>
    </row>
    <row r="6707" spans="21:55">
      <c r="U6707" s="17" t="b">
        <f t="shared" si="977"/>
        <v>0</v>
      </c>
      <c r="V6707" s="9" t="str">
        <f t="shared" si="978"/>
        <v/>
      </c>
      <c r="W6707" s="9" t="str">
        <f t="shared" si="979"/>
        <v/>
      </c>
      <c r="X6707" s="9" t="str">
        <f t="shared" si="980"/>
        <v/>
      </c>
      <c r="BC6707" s="9" t="str">
        <f>IF(V6707="","",MAX(BC$1:BC6706)+1)</f>
        <v/>
      </c>
    </row>
    <row r="6708" spans="21:55">
      <c r="U6708" s="17" t="b">
        <f t="shared" si="977"/>
        <v>0</v>
      </c>
      <c r="V6708" s="9" t="str">
        <f t="shared" si="978"/>
        <v/>
      </c>
      <c r="W6708" s="9" t="str">
        <f t="shared" si="979"/>
        <v/>
      </c>
      <c r="X6708" s="9" t="str">
        <f t="shared" si="980"/>
        <v/>
      </c>
      <c r="BC6708" s="9" t="str">
        <f>IF(V6708="","",MAX(BC$1:BC6707)+1)</f>
        <v/>
      </c>
    </row>
    <row r="6709" spans="21:55">
      <c r="U6709" s="17" t="b">
        <f t="shared" si="977"/>
        <v>0</v>
      </c>
      <c r="V6709" s="9" t="str">
        <f t="shared" si="978"/>
        <v/>
      </c>
      <c r="W6709" s="9" t="str">
        <f t="shared" si="979"/>
        <v/>
      </c>
      <c r="X6709" s="9" t="str">
        <f t="shared" si="980"/>
        <v/>
      </c>
      <c r="BC6709" s="9" t="str">
        <f>IF(V6709="","",MAX(BC$1:BC6708)+1)</f>
        <v/>
      </c>
    </row>
    <row r="6710" spans="21:55">
      <c r="U6710" s="17" t="b">
        <f t="shared" si="977"/>
        <v>0</v>
      </c>
      <c r="V6710" s="9" t="str">
        <f t="shared" si="978"/>
        <v/>
      </c>
      <c r="W6710" s="9" t="str">
        <f t="shared" si="979"/>
        <v/>
      </c>
      <c r="X6710" s="9" t="str">
        <f t="shared" si="980"/>
        <v/>
      </c>
      <c r="BC6710" s="9" t="str">
        <f>IF(V6710="","",MAX(BC$1:BC6709)+1)</f>
        <v/>
      </c>
    </row>
    <row r="6711" spans="21:55">
      <c r="U6711" s="17" t="b">
        <f t="shared" si="977"/>
        <v>0</v>
      </c>
      <c r="V6711" s="9" t="str">
        <f t="shared" si="978"/>
        <v/>
      </c>
      <c r="W6711" s="9" t="str">
        <f t="shared" si="979"/>
        <v/>
      </c>
      <c r="X6711" s="9" t="str">
        <f t="shared" si="980"/>
        <v/>
      </c>
      <c r="BC6711" s="9" t="str">
        <f>IF(V6711="","",MAX(BC$1:BC6710)+1)</f>
        <v/>
      </c>
    </row>
    <row r="6712" spans="21:55">
      <c r="U6712" s="17" t="b">
        <f t="shared" si="977"/>
        <v>0</v>
      </c>
      <c r="V6712" s="9" t="str">
        <f t="shared" si="978"/>
        <v/>
      </c>
      <c r="W6712" s="9" t="str">
        <f t="shared" si="979"/>
        <v/>
      </c>
      <c r="X6712" s="9" t="str">
        <f t="shared" si="980"/>
        <v/>
      </c>
      <c r="BC6712" s="9" t="str">
        <f>IF(V6712="","",MAX(BC$1:BC6711)+1)</f>
        <v/>
      </c>
    </row>
    <row r="6713" spans="21:55">
      <c r="U6713" s="17" t="b">
        <f t="shared" si="977"/>
        <v>0</v>
      </c>
      <c r="V6713" s="9" t="str">
        <f t="shared" si="978"/>
        <v/>
      </c>
      <c r="W6713" s="9" t="str">
        <f t="shared" si="979"/>
        <v/>
      </c>
      <c r="X6713" s="9" t="str">
        <f t="shared" si="980"/>
        <v/>
      </c>
      <c r="BC6713" s="9" t="str">
        <f>IF(V6713="","",MAX(BC$1:BC6712)+1)</f>
        <v/>
      </c>
    </row>
    <row r="6714" spans="21:55">
      <c r="U6714" s="17" t="b">
        <f t="shared" si="977"/>
        <v>0</v>
      </c>
      <c r="V6714" s="9" t="str">
        <f t="shared" si="978"/>
        <v/>
      </c>
      <c r="W6714" s="9" t="str">
        <f t="shared" si="979"/>
        <v/>
      </c>
      <c r="X6714" s="9" t="str">
        <f t="shared" si="980"/>
        <v/>
      </c>
      <c r="BC6714" s="9" t="str">
        <f>IF(V6714="","",MAX(BC$1:BC6713)+1)</f>
        <v/>
      </c>
    </row>
    <row r="6715" spans="21:55">
      <c r="U6715" s="17" t="b">
        <f t="shared" si="977"/>
        <v>0</v>
      </c>
      <c r="V6715" s="9" t="str">
        <f t="shared" si="978"/>
        <v/>
      </c>
      <c r="W6715" s="9" t="str">
        <f t="shared" si="979"/>
        <v/>
      </c>
      <c r="X6715" s="9" t="str">
        <f t="shared" si="980"/>
        <v/>
      </c>
      <c r="BC6715" s="9" t="str">
        <f>IF(V6715="","",MAX(BC$1:BC6714)+1)</f>
        <v/>
      </c>
    </row>
    <row r="6716" spans="21:55">
      <c r="U6716" s="17" t="b">
        <f t="shared" si="977"/>
        <v>0</v>
      </c>
      <c r="V6716" s="9" t="str">
        <f t="shared" si="978"/>
        <v/>
      </c>
      <c r="W6716" s="9" t="str">
        <f t="shared" si="979"/>
        <v/>
      </c>
      <c r="X6716" s="9" t="str">
        <f t="shared" si="980"/>
        <v/>
      </c>
      <c r="BC6716" s="9" t="str">
        <f>IF(V6716="","",MAX(BC$1:BC6715)+1)</f>
        <v/>
      </c>
    </row>
    <row r="6717" spans="21:55">
      <c r="U6717" s="17" t="b">
        <f t="shared" si="977"/>
        <v>0</v>
      </c>
      <c r="V6717" s="9" t="str">
        <f t="shared" si="978"/>
        <v/>
      </c>
      <c r="W6717" s="9" t="str">
        <f t="shared" si="979"/>
        <v/>
      </c>
      <c r="X6717" s="9" t="str">
        <f t="shared" si="980"/>
        <v/>
      </c>
      <c r="BC6717" s="9" t="str">
        <f>IF(V6717="","",MAX(BC$1:BC6716)+1)</f>
        <v/>
      </c>
    </row>
    <row r="6718" spans="21:55">
      <c r="U6718" s="17" t="b">
        <f t="shared" si="977"/>
        <v>0</v>
      </c>
      <c r="V6718" s="9" t="str">
        <f t="shared" si="978"/>
        <v/>
      </c>
      <c r="W6718" s="9" t="str">
        <f t="shared" si="979"/>
        <v/>
      </c>
      <c r="X6718" s="9" t="str">
        <f t="shared" si="980"/>
        <v/>
      </c>
      <c r="BC6718" s="9" t="str">
        <f>IF(V6718="","",MAX(BC$1:BC6717)+1)</f>
        <v/>
      </c>
    </row>
    <row r="6719" spans="21:55">
      <c r="U6719" s="17" t="b">
        <f t="shared" si="977"/>
        <v>0</v>
      </c>
      <c r="V6719" s="9" t="str">
        <f t="shared" si="978"/>
        <v/>
      </c>
      <c r="W6719" s="9" t="str">
        <f t="shared" si="979"/>
        <v/>
      </c>
      <c r="X6719" s="9" t="str">
        <f t="shared" si="980"/>
        <v/>
      </c>
      <c r="BC6719" s="9" t="str">
        <f>IF(V6719="","",MAX(BC$1:BC6718)+1)</f>
        <v/>
      </c>
    </row>
    <row r="6720" spans="21:55">
      <c r="U6720" s="17" t="b">
        <f t="shared" si="977"/>
        <v>0</v>
      </c>
      <c r="V6720" s="9" t="str">
        <f t="shared" si="978"/>
        <v/>
      </c>
      <c r="W6720" s="9" t="str">
        <f t="shared" si="979"/>
        <v/>
      </c>
      <c r="X6720" s="9" t="str">
        <f t="shared" si="980"/>
        <v/>
      </c>
      <c r="BC6720" s="9" t="str">
        <f>IF(V6720="","",MAX(BC$1:BC6719)+1)</f>
        <v/>
      </c>
    </row>
    <row r="6721" spans="21:55">
      <c r="U6721" s="17" t="b">
        <f t="shared" si="977"/>
        <v>0</v>
      </c>
      <c r="V6721" s="9" t="str">
        <f t="shared" si="978"/>
        <v/>
      </c>
      <c r="W6721" s="9" t="str">
        <f t="shared" si="979"/>
        <v/>
      </c>
      <c r="X6721" s="9" t="str">
        <f t="shared" si="980"/>
        <v/>
      </c>
      <c r="BC6721" s="9" t="str">
        <f>IF(V6721="","",MAX(BC$1:BC6720)+1)</f>
        <v/>
      </c>
    </row>
    <row r="6722" spans="21:55">
      <c r="U6722" s="17" t="b">
        <f t="shared" ref="U6722:U6785" si="981">AND(ISNUMBER(SEARCH("(rs",N6722)),NOT(ISNUMBER(SEARCH("oxidation",N6722))),NOT(ISNUMBER(SEARCH("deamidated",N6722))),NOT(ISNUMBER(SEARCH("ammonia",N6722))),NOT(ISNUMBER(SEARCH("acetyl",N6722))),NOT(ISNUMBER(SEARCH("phospho",N6722))),NOT(ISNUMBER(SEARCH("dehydrated",N6722))))</f>
        <v>0</v>
      </c>
      <c r="V6722" s="9" t="str">
        <f t="shared" ref="V6722:V6785" si="982">IF(U6722=TRUE, IF(ISNUMBER(SEARCH(":",P6722))=TRUE, LEFT(P6722,FIND(":",P6722)-1),P6722), "")</f>
        <v/>
      </c>
      <c r="W6722" s="9" t="str">
        <f t="shared" ref="W6722:W6785" si="983">IF(U6722=TRUE,IF(ISNUMBER(SEARCH("Carb",N6722))=TRUE,MID(LEFT(N6722,FIND("#",N6722)-1),FIND(CHAR(1),SUBSTITUTE(N6722," ",CHAR(1),(LEN(N6722)-LEN(SUBSTITUTE(N6722," ","")))-1))+1,LEN(N6722)),LEFT(N6722,FIND("#",N6722)-1)),"")</f>
        <v/>
      </c>
      <c r="X6722" s="9" t="str">
        <f t="shared" si="980"/>
        <v/>
      </c>
      <c r="BC6722" s="9" t="str">
        <f>IF(V6722="","",MAX(BC$1:BC6721)+1)</f>
        <v/>
      </c>
    </row>
    <row r="6723" spans="21:55">
      <c r="U6723" s="17" t="b">
        <f t="shared" si="981"/>
        <v>0</v>
      </c>
      <c r="V6723" s="9" t="str">
        <f t="shared" si="982"/>
        <v/>
      </c>
      <c r="W6723" s="9" t="str">
        <f t="shared" si="983"/>
        <v/>
      </c>
      <c r="X6723" s="9" t="str">
        <f t="shared" si="980"/>
        <v/>
      </c>
      <c r="BC6723" s="9" t="str">
        <f>IF(V6723="","",MAX(BC$1:BC6722)+1)</f>
        <v/>
      </c>
    </row>
    <row r="6724" spans="21:55">
      <c r="U6724" s="17" t="b">
        <f t="shared" si="981"/>
        <v>0</v>
      </c>
      <c r="V6724" s="9" t="str">
        <f t="shared" si="982"/>
        <v/>
      </c>
      <c r="W6724" s="9" t="str">
        <f t="shared" si="983"/>
        <v/>
      </c>
      <c r="X6724" s="9" t="str">
        <f t="shared" si="980"/>
        <v/>
      </c>
      <c r="BC6724" s="9" t="str">
        <f>IF(V6724="","",MAX(BC$1:BC6723)+1)</f>
        <v/>
      </c>
    </row>
    <row r="6725" spans="21:55">
      <c r="U6725" s="17" t="b">
        <f t="shared" si="981"/>
        <v>0</v>
      </c>
      <c r="V6725" s="9" t="str">
        <f t="shared" si="982"/>
        <v/>
      </c>
      <c r="W6725" s="9" t="str">
        <f t="shared" si="983"/>
        <v/>
      </c>
      <c r="X6725" s="9" t="str">
        <f t="shared" si="980"/>
        <v/>
      </c>
      <c r="BC6725" s="9" t="str">
        <f>IF(V6725="","",MAX(BC$1:BC6724)+1)</f>
        <v/>
      </c>
    </row>
    <row r="6726" spans="21:55">
      <c r="U6726" s="17" t="b">
        <f t="shared" si="981"/>
        <v>0</v>
      </c>
      <c r="V6726" s="9" t="str">
        <f t="shared" si="982"/>
        <v/>
      </c>
      <c r="W6726" s="9" t="str">
        <f t="shared" si="983"/>
        <v/>
      </c>
      <c r="X6726" s="9" t="str">
        <f t="shared" si="980"/>
        <v/>
      </c>
      <c r="BC6726" s="9" t="str">
        <f>IF(V6726="","",MAX(BC$1:BC6725)+1)</f>
        <v/>
      </c>
    </row>
    <row r="6727" spans="21:55">
      <c r="U6727" s="17" t="b">
        <f t="shared" si="981"/>
        <v>0</v>
      </c>
      <c r="V6727" s="9" t="str">
        <f t="shared" si="982"/>
        <v/>
      </c>
      <c r="W6727" s="9" t="str">
        <f t="shared" si="983"/>
        <v/>
      </c>
      <c r="X6727" s="9" t="str">
        <f t="shared" si="980"/>
        <v/>
      </c>
      <c r="BC6727" s="9" t="str">
        <f>IF(V6727="","",MAX(BC$1:BC6726)+1)</f>
        <v/>
      </c>
    </row>
    <row r="6728" spans="21:55">
      <c r="U6728" s="17" t="b">
        <f t="shared" si="981"/>
        <v>0</v>
      </c>
      <c r="V6728" s="9" t="str">
        <f t="shared" si="982"/>
        <v/>
      </c>
      <c r="W6728" s="9" t="str">
        <f t="shared" si="983"/>
        <v/>
      </c>
      <c r="X6728" s="9" t="str">
        <f t="shared" si="980"/>
        <v/>
      </c>
      <c r="BC6728" s="9" t="str">
        <f>IF(V6728="","",MAX(BC$1:BC6727)+1)</f>
        <v/>
      </c>
    </row>
    <row r="6729" spans="21:55">
      <c r="U6729" s="17" t="b">
        <f t="shared" si="981"/>
        <v>0</v>
      </c>
      <c r="V6729" s="9" t="str">
        <f t="shared" si="982"/>
        <v/>
      </c>
      <c r="W6729" s="9" t="str">
        <f t="shared" si="983"/>
        <v/>
      </c>
      <c r="X6729" s="9" t="str">
        <f t="shared" si="980"/>
        <v/>
      </c>
      <c r="BC6729" s="9" t="str">
        <f>IF(V6729="","",MAX(BC$1:BC6728)+1)</f>
        <v/>
      </c>
    </row>
    <row r="6730" spans="21:55">
      <c r="U6730" s="17" t="b">
        <f t="shared" si="981"/>
        <v>0</v>
      </c>
      <c r="V6730" s="9" t="str">
        <f t="shared" si="982"/>
        <v/>
      </c>
      <c r="W6730" s="9" t="str">
        <f t="shared" si="983"/>
        <v/>
      </c>
      <c r="X6730" s="9" t="str">
        <f t="shared" si="980"/>
        <v/>
      </c>
      <c r="BC6730" s="9" t="str">
        <f>IF(V6730="","",MAX(BC$1:BC6729)+1)</f>
        <v/>
      </c>
    </row>
    <row r="6731" spans="21:55">
      <c r="U6731" s="17" t="b">
        <f t="shared" si="981"/>
        <v>0</v>
      </c>
      <c r="V6731" s="9" t="str">
        <f t="shared" si="982"/>
        <v/>
      </c>
      <c r="W6731" s="9" t="str">
        <f t="shared" si="983"/>
        <v/>
      </c>
      <c r="X6731" s="9" t="str">
        <f t="shared" si="980"/>
        <v/>
      </c>
      <c r="BC6731" s="9" t="str">
        <f>IF(V6731="","",MAX(BC$1:BC6730)+1)</f>
        <v/>
      </c>
    </row>
    <row r="6732" spans="21:55">
      <c r="U6732" s="17" t="b">
        <f t="shared" si="981"/>
        <v>0</v>
      </c>
      <c r="V6732" s="9" t="str">
        <f t="shared" si="982"/>
        <v/>
      </c>
      <c r="W6732" s="9" t="str">
        <f t="shared" si="983"/>
        <v/>
      </c>
      <c r="X6732" s="9" t="str">
        <f t="shared" si="980"/>
        <v/>
      </c>
      <c r="BC6732" s="9" t="str">
        <f>IF(V6732="","",MAX(BC$1:BC6731)+1)</f>
        <v/>
      </c>
    </row>
    <row r="6733" spans="21:55">
      <c r="U6733" s="17" t="b">
        <f t="shared" si="981"/>
        <v>0</v>
      </c>
      <c r="V6733" s="9" t="str">
        <f t="shared" si="982"/>
        <v/>
      </c>
      <c r="W6733" s="9" t="str">
        <f t="shared" si="983"/>
        <v/>
      </c>
      <c r="X6733" s="9" t="str">
        <f t="shared" si="980"/>
        <v/>
      </c>
      <c r="BC6733" s="9" t="str">
        <f>IF(V6733="","",MAX(BC$1:BC6732)+1)</f>
        <v/>
      </c>
    </row>
    <row r="6734" spans="21:55">
      <c r="U6734" s="17" t="b">
        <f t="shared" si="981"/>
        <v>0</v>
      </c>
      <c r="V6734" s="9" t="str">
        <f t="shared" si="982"/>
        <v/>
      </c>
      <c r="W6734" s="9" t="str">
        <f t="shared" si="983"/>
        <v/>
      </c>
      <c r="X6734" s="9" t="str">
        <f t="shared" si="980"/>
        <v/>
      </c>
      <c r="BC6734" s="9" t="str">
        <f>IF(V6734="","",MAX(BC$1:BC6733)+1)</f>
        <v/>
      </c>
    </row>
    <row r="6735" spans="21:55">
      <c r="U6735" s="17" t="b">
        <f t="shared" si="981"/>
        <v>0</v>
      </c>
      <c r="V6735" s="9" t="str">
        <f t="shared" si="982"/>
        <v/>
      </c>
      <c r="W6735" s="9" t="str">
        <f t="shared" si="983"/>
        <v/>
      </c>
      <c r="X6735" s="9" t="str">
        <f t="shared" si="980"/>
        <v/>
      </c>
      <c r="BC6735" s="9" t="str">
        <f>IF(V6735="","",MAX(BC$1:BC6734)+1)</f>
        <v/>
      </c>
    </row>
    <row r="6736" spans="21:55">
      <c r="U6736" s="17" t="b">
        <f t="shared" si="981"/>
        <v>0</v>
      </c>
      <c r="V6736" s="9" t="str">
        <f t="shared" si="982"/>
        <v/>
      </c>
      <c r="W6736" s="9" t="str">
        <f t="shared" si="983"/>
        <v/>
      </c>
      <c r="X6736" s="9" t="str">
        <f t="shared" si="980"/>
        <v/>
      </c>
      <c r="BC6736" s="9" t="str">
        <f>IF(V6736="","",MAX(BC$1:BC6735)+1)</f>
        <v/>
      </c>
    </row>
    <row r="6737" spans="21:55">
      <c r="U6737" s="17" t="b">
        <f t="shared" si="981"/>
        <v>0</v>
      </c>
      <c r="V6737" s="9" t="str">
        <f t="shared" si="982"/>
        <v/>
      </c>
      <c r="W6737" s="9" t="str">
        <f t="shared" si="983"/>
        <v/>
      </c>
      <c r="X6737" s="9" t="str">
        <f t="shared" si="980"/>
        <v/>
      </c>
      <c r="BC6737" s="9" t="str">
        <f>IF(V6737="","",MAX(BC$1:BC6736)+1)</f>
        <v/>
      </c>
    </row>
    <row r="6738" spans="21:55">
      <c r="U6738" s="17" t="b">
        <f t="shared" si="981"/>
        <v>0</v>
      </c>
      <c r="V6738" s="9" t="str">
        <f t="shared" si="982"/>
        <v/>
      </c>
      <c r="W6738" s="9" t="str">
        <f t="shared" si="983"/>
        <v/>
      </c>
      <c r="X6738" s="9" t="str">
        <f t="shared" si="980"/>
        <v/>
      </c>
      <c r="BC6738" s="9" t="str">
        <f>IF(V6738="","",MAX(BC$1:BC6737)+1)</f>
        <v/>
      </c>
    </row>
    <row r="6739" spans="21:55">
      <c r="U6739" s="17" t="b">
        <f t="shared" si="981"/>
        <v>0</v>
      </c>
      <c r="V6739" s="9" t="str">
        <f t="shared" si="982"/>
        <v/>
      </c>
      <c r="W6739" s="9" t="str">
        <f t="shared" si="983"/>
        <v/>
      </c>
      <c r="X6739" s="9" t="str">
        <f t="shared" si="980"/>
        <v/>
      </c>
      <c r="BC6739" s="9" t="str">
        <f>IF(V6739="","",MAX(BC$1:BC6738)+1)</f>
        <v/>
      </c>
    </row>
    <row r="6740" spans="21:55">
      <c r="U6740" s="17" t="b">
        <f t="shared" si="981"/>
        <v>0</v>
      </c>
      <c r="V6740" s="9" t="str">
        <f t="shared" si="982"/>
        <v/>
      </c>
      <c r="W6740" s="9" t="str">
        <f t="shared" si="983"/>
        <v/>
      </c>
      <c r="X6740" s="9" t="str">
        <f t="shared" si="980"/>
        <v/>
      </c>
      <c r="BC6740" s="9" t="str">
        <f>IF(V6740="","",MAX(BC$1:BC6739)+1)</f>
        <v/>
      </c>
    </row>
    <row r="6741" spans="21:55">
      <c r="U6741" s="17" t="b">
        <f t="shared" si="981"/>
        <v>0</v>
      </c>
      <c r="V6741" s="9" t="str">
        <f t="shared" si="982"/>
        <v/>
      </c>
      <c r="W6741" s="9" t="str">
        <f t="shared" si="983"/>
        <v/>
      </c>
      <c r="X6741" s="9" t="str">
        <f t="shared" si="980"/>
        <v/>
      </c>
      <c r="BC6741" s="9" t="str">
        <f>IF(V6741="","",MAX(BC$1:BC6740)+1)</f>
        <v/>
      </c>
    </row>
    <row r="6742" spans="21:55">
      <c r="U6742" s="17" t="b">
        <f t="shared" si="981"/>
        <v>0</v>
      </c>
      <c r="V6742" s="9" t="str">
        <f t="shared" si="982"/>
        <v/>
      </c>
      <c r="W6742" s="9" t="str">
        <f t="shared" si="983"/>
        <v/>
      </c>
      <c r="X6742" s="9" t="str">
        <f t="shared" si="980"/>
        <v/>
      </c>
      <c r="BC6742" s="9" t="str">
        <f>IF(V6742="","",MAX(BC$1:BC6741)+1)</f>
        <v/>
      </c>
    </row>
    <row r="6743" spans="21:55">
      <c r="U6743" s="17" t="b">
        <f t="shared" si="981"/>
        <v>0</v>
      </c>
      <c r="V6743" s="9" t="str">
        <f t="shared" si="982"/>
        <v/>
      </c>
      <c r="W6743" s="9" t="str">
        <f t="shared" si="983"/>
        <v/>
      </c>
      <c r="X6743" s="9" t="str">
        <f t="shared" si="980"/>
        <v/>
      </c>
      <c r="BC6743" s="9" t="str">
        <f>IF(V6743="","",MAX(BC$1:BC6742)+1)</f>
        <v/>
      </c>
    </row>
    <row r="6744" spans="21:55">
      <c r="U6744" s="17" t="b">
        <f t="shared" si="981"/>
        <v>0</v>
      </c>
      <c r="V6744" s="9" t="str">
        <f t="shared" si="982"/>
        <v/>
      </c>
      <c r="W6744" s="9" t="str">
        <f t="shared" si="983"/>
        <v/>
      </c>
      <c r="X6744" s="9" t="str">
        <f t="shared" si="980"/>
        <v/>
      </c>
      <c r="BC6744" s="9" t="str">
        <f>IF(V6744="","",MAX(BC$1:BC6743)+1)</f>
        <v/>
      </c>
    </row>
    <row r="6745" spans="21:55">
      <c r="U6745" s="17" t="b">
        <f t="shared" si="981"/>
        <v>0</v>
      </c>
      <c r="V6745" s="9" t="str">
        <f t="shared" si="982"/>
        <v/>
      </c>
      <c r="W6745" s="9" t="str">
        <f t="shared" si="983"/>
        <v/>
      </c>
      <c r="X6745" s="9" t="str">
        <f t="shared" si="980"/>
        <v/>
      </c>
      <c r="BC6745" s="9" t="str">
        <f>IF(V6745="","",MAX(BC$1:BC6744)+1)</f>
        <v/>
      </c>
    </row>
    <row r="6746" spans="21:55">
      <c r="U6746" s="17" t="b">
        <f t="shared" si="981"/>
        <v>0</v>
      </c>
      <c r="V6746" s="9" t="str">
        <f t="shared" si="982"/>
        <v/>
      </c>
      <c r="W6746" s="9" t="str">
        <f t="shared" si="983"/>
        <v/>
      </c>
      <c r="X6746" s="9" t="str">
        <f t="shared" si="980"/>
        <v/>
      </c>
      <c r="BC6746" s="9" t="str">
        <f>IF(V6746="","",MAX(BC$1:BC6745)+1)</f>
        <v/>
      </c>
    </row>
    <row r="6747" spans="21:55">
      <c r="U6747" s="17" t="b">
        <f t="shared" si="981"/>
        <v>0</v>
      </c>
      <c r="V6747" s="9" t="str">
        <f t="shared" si="982"/>
        <v/>
      </c>
      <c r="W6747" s="9" t="str">
        <f t="shared" si="983"/>
        <v/>
      </c>
      <c r="X6747" s="9" t="str">
        <f t="shared" si="980"/>
        <v/>
      </c>
      <c r="BC6747" s="9" t="str">
        <f>IF(V6747="","",MAX(BC$1:BC6746)+1)</f>
        <v/>
      </c>
    </row>
    <row r="6748" spans="21:55">
      <c r="U6748" s="17" t="b">
        <f t="shared" si="981"/>
        <v>0</v>
      </c>
      <c r="V6748" s="9" t="str">
        <f t="shared" si="982"/>
        <v/>
      </c>
      <c r="W6748" s="9" t="str">
        <f t="shared" si="983"/>
        <v/>
      </c>
      <c r="X6748" s="9" t="str">
        <f t="shared" si="980"/>
        <v/>
      </c>
      <c r="BC6748" s="9" t="str">
        <f>IF(V6748="","",MAX(BC$1:BC6747)+1)</f>
        <v/>
      </c>
    </row>
    <row r="6749" spans="21:55">
      <c r="U6749" s="17" t="b">
        <f t="shared" si="981"/>
        <v>0</v>
      </c>
      <c r="V6749" s="9" t="str">
        <f t="shared" si="982"/>
        <v/>
      </c>
      <c r="W6749" s="9" t="str">
        <f t="shared" si="983"/>
        <v/>
      </c>
      <c r="X6749" s="9" t="str">
        <f t="shared" si="980"/>
        <v/>
      </c>
      <c r="BC6749" s="9" t="str">
        <f>IF(V6749="","",MAX(BC$1:BC6748)+1)</f>
        <v/>
      </c>
    </row>
    <row r="6750" spans="21:55">
      <c r="U6750" s="17" t="b">
        <f t="shared" si="981"/>
        <v>0</v>
      </c>
      <c r="V6750" s="9" t="str">
        <f t="shared" si="982"/>
        <v/>
      </c>
      <c r="W6750" s="9" t="str">
        <f t="shared" si="983"/>
        <v/>
      </c>
      <c r="X6750" s="9" t="str">
        <f t="shared" ref="X6750:X6813" si="984">IF(U6750=TRUE, MID(LEFT(N6750,FIND(")",N6750)-1),FIND("(",N6750)+1,LEN(N6750)), "")</f>
        <v/>
      </c>
      <c r="BC6750" s="9" t="str">
        <f>IF(V6750="","",MAX(BC$1:BC6749)+1)</f>
        <v/>
      </c>
    </row>
    <row r="6751" spans="21:55">
      <c r="U6751" s="17" t="b">
        <f t="shared" si="981"/>
        <v>0</v>
      </c>
      <c r="V6751" s="9" t="str">
        <f t="shared" si="982"/>
        <v/>
      </c>
      <c r="W6751" s="9" t="str">
        <f t="shared" si="983"/>
        <v/>
      </c>
      <c r="X6751" s="9" t="str">
        <f t="shared" si="984"/>
        <v/>
      </c>
      <c r="BC6751" s="9" t="str">
        <f>IF(V6751="","",MAX(BC$1:BC6750)+1)</f>
        <v/>
      </c>
    </row>
    <row r="6752" spans="21:55">
      <c r="U6752" s="17" t="b">
        <f t="shared" si="981"/>
        <v>0</v>
      </c>
      <c r="V6752" s="9" t="str">
        <f t="shared" si="982"/>
        <v/>
      </c>
      <c r="W6752" s="9" t="str">
        <f t="shared" si="983"/>
        <v/>
      </c>
      <c r="X6752" s="9" t="str">
        <f t="shared" si="984"/>
        <v/>
      </c>
      <c r="BC6752" s="9" t="str">
        <f>IF(V6752="","",MAX(BC$1:BC6751)+1)</f>
        <v/>
      </c>
    </row>
    <row r="6753" spans="21:55">
      <c r="U6753" s="17" t="b">
        <f t="shared" si="981"/>
        <v>0</v>
      </c>
      <c r="V6753" s="9" t="str">
        <f t="shared" si="982"/>
        <v/>
      </c>
      <c r="W6753" s="9" t="str">
        <f t="shared" si="983"/>
        <v/>
      </c>
      <c r="X6753" s="9" t="str">
        <f t="shared" si="984"/>
        <v/>
      </c>
      <c r="BC6753" s="9" t="str">
        <f>IF(V6753="","",MAX(BC$1:BC6752)+1)</f>
        <v/>
      </c>
    </row>
    <row r="6754" spans="21:55">
      <c r="U6754" s="17" t="b">
        <f t="shared" si="981"/>
        <v>0</v>
      </c>
      <c r="V6754" s="9" t="str">
        <f t="shared" si="982"/>
        <v/>
      </c>
      <c r="W6754" s="9" t="str">
        <f t="shared" si="983"/>
        <v/>
      </c>
      <c r="X6754" s="9" t="str">
        <f t="shared" si="984"/>
        <v/>
      </c>
      <c r="BC6754" s="9" t="str">
        <f>IF(V6754="","",MAX(BC$1:BC6753)+1)</f>
        <v/>
      </c>
    </row>
    <row r="6755" spans="21:55">
      <c r="U6755" s="17" t="b">
        <f t="shared" si="981"/>
        <v>0</v>
      </c>
      <c r="V6755" s="9" t="str">
        <f t="shared" si="982"/>
        <v/>
      </c>
      <c r="W6755" s="9" t="str">
        <f t="shared" si="983"/>
        <v/>
      </c>
      <c r="X6755" s="9" t="str">
        <f t="shared" si="984"/>
        <v/>
      </c>
      <c r="BC6755" s="9" t="str">
        <f>IF(V6755="","",MAX(BC$1:BC6754)+1)</f>
        <v/>
      </c>
    </row>
    <row r="6756" spans="21:55">
      <c r="U6756" s="17" t="b">
        <f t="shared" si="981"/>
        <v>0</v>
      </c>
      <c r="V6756" s="9" t="str">
        <f t="shared" si="982"/>
        <v/>
      </c>
      <c r="W6756" s="9" t="str">
        <f t="shared" si="983"/>
        <v/>
      </c>
      <c r="X6756" s="9" t="str">
        <f t="shared" si="984"/>
        <v/>
      </c>
      <c r="BC6756" s="9" t="str">
        <f>IF(V6756="","",MAX(BC$1:BC6755)+1)</f>
        <v/>
      </c>
    </row>
    <row r="6757" spans="21:55">
      <c r="U6757" s="17" t="b">
        <f t="shared" si="981"/>
        <v>0</v>
      </c>
      <c r="V6757" s="9" t="str">
        <f t="shared" si="982"/>
        <v/>
      </c>
      <c r="W6757" s="9" t="str">
        <f t="shared" si="983"/>
        <v/>
      </c>
      <c r="X6757" s="9" t="str">
        <f t="shared" si="984"/>
        <v/>
      </c>
      <c r="BC6757" s="9" t="str">
        <f>IF(V6757="","",MAX(BC$1:BC6756)+1)</f>
        <v/>
      </c>
    </row>
    <row r="6758" spans="21:55">
      <c r="U6758" s="17" t="b">
        <f t="shared" si="981"/>
        <v>0</v>
      </c>
      <c r="V6758" s="9" t="str">
        <f t="shared" si="982"/>
        <v/>
      </c>
      <c r="W6758" s="9" t="str">
        <f t="shared" si="983"/>
        <v/>
      </c>
      <c r="X6758" s="9" t="str">
        <f t="shared" si="984"/>
        <v/>
      </c>
      <c r="BC6758" s="9" t="str">
        <f>IF(V6758="","",MAX(BC$1:BC6757)+1)</f>
        <v/>
      </c>
    </row>
    <row r="6759" spans="21:55">
      <c r="U6759" s="17" t="b">
        <f t="shared" si="981"/>
        <v>0</v>
      </c>
      <c r="V6759" s="9" t="str">
        <f t="shared" si="982"/>
        <v/>
      </c>
      <c r="W6759" s="9" t="str">
        <f t="shared" si="983"/>
        <v/>
      </c>
      <c r="X6759" s="9" t="str">
        <f t="shared" si="984"/>
        <v/>
      </c>
      <c r="BC6759" s="9" t="str">
        <f>IF(V6759="","",MAX(BC$1:BC6758)+1)</f>
        <v/>
      </c>
    </row>
    <row r="6760" spans="21:55">
      <c r="U6760" s="17" t="b">
        <f t="shared" si="981"/>
        <v>0</v>
      </c>
      <c r="V6760" s="9" t="str">
        <f t="shared" si="982"/>
        <v/>
      </c>
      <c r="W6760" s="9" t="str">
        <f t="shared" si="983"/>
        <v/>
      </c>
      <c r="X6760" s="9" t="str">
        <f t="shared" si="984"/>
        <v/>
      </c>
      <c r="BC6760" s="9" t="str">
        <f>IF(V6760="","",MAX(BC$1:BC6759)+1)</f>
        <v/>
      </c>
    </row>
    <row r="6761" spans="21:55">
      <c r="U6761" s="17" t="b">
        <f t="shared" si="981"/>
        <v>0</v>
      </c>
      <c r="V6761" s="9" t="str">
        <f t="shared" si="982"/>
        <v/>
      </c>
      <c r="W6761" s="9" t="str">
        <f t="shared" si="983"/>
        <v/>
      </c>
      <c r="X6761" s="9" t="str">
        <f t="shared" si="984"/>
        <v/>
      </c>
      <c r="BC6761" s="9" t="str">
        <f>IF(V6761="","",MAX(BC$1:BC6760)+1)</f>
        <v/>
      </c>
    </row>
    <row r="6762" spans="21:55">
      <c r="U6762" s="17" t="b">
        <f t="shared" si="981"/>
        <v>0</v>
      </c>
      <c r="V6762" s="9" t="str">
        <f t="shared" si="982"/>
        <v/>
      </c>
      <c r="W6762" s="9" t="str">
        <f t="shared" si="983"/>
        <v/>
      </c>
      <c r="X6762" s="9" t="str">
        <f t="shared" si="984"/>
        <v/>
      </c>
      <c r="BC6762" s="9" t="str">
        <f>IF(V6762="","",MAX(BC$1:BC6761)+1)</f>
        <v/>
      </c>
    </row>
    <row r="6763" spans="21:55">
      <c r="U6763" s="17" t="b">
        <f t="shared" si="981"/>
        <v>0</v>
      </c>
      <c r="V6763" s="9" t="str">
        <f t="shared" si="982"/>
        <v/>
      </c>
      <c r="W6763" s="9" t="str">
        <f t="shared" si="983"/>
        <v/>
      </c>
      <c r="X6763" s="9" t="str">
        <f t="shared" si="984"/>
        <v/>
      </c>
      <c r="BC6763" s="9" t="str">
        <f>IF(V6763="","",MAX(BC$1:BC6762)+1)</f>
        <v/>
      </c>
    </row>
    <row r="6764" spans="21:55">
      <c r="U6764" s="17" t="b">
        <f t="shared" si="981"/>
        <v>0</v>
      </c>
      <c r="V6764" s="9" t="str">
        <f t="shared" si="982"/>
        <v/>
      </c>
      <c r="W6764" s="9" t="str">
        <f t="shared" si="983"/>
        <v/>
      </c>
      <c r="X6764" s="9" t="str">
        <f t="shared" si="984"/>
        <v/>
      </c>
      <c r="BC6764" s="9" t="str">
        <f>IF(V6764="","",MAX(BC$1:BC6763)+1)</f>
        <v/>
      </c>
    </row>
    <row r="6765" spans="21:55">
      <c r="U6765" s="17" t="b">
        <f t="shared" si="981"/>
        <v>0</v>
      </c>
      <c r="V6765" s="9" t="str">
        <f t="shared" si="982"/>
        <v/>
      </c>
      <c r="W6765" s="9" t="str">
        <f t="shared" si="983"/>
        <v/>
      </c>
      <c r="X6765" s="9" t="str">
        <f t="shared" si="984"/>
        <v/>
      </c>
      <c r="BC6765" s="9" t="str">
        <f>IF(V6765="","",MAX(BC$1:BC6764)+1)</f>
        <v/>
      </c>
    </row>
    <row r="6766" spans="21:55">
      <c r="U6766" s="17" t="b">
        <f t="shared" si="981"/>
        <v>0</v>
      </c>
      <c r="V6766" s="9" t="str">
        <f t="shared" si="982"/>
        <v/>
      </c>
      <c r="W6766" s="9" t="str">
        <f t="shared" si="983"/>
        <v/>
      </c>
      <c r="X6766" s="9" t="str">
        <f t="shared" si="984"/>
        <v/>
      </c>
      <c r="BC6766" s="9" t="str">
        <f>IF(V6766="","",MAX(BC$1:BC6765)+1)</f>
        <v/>
      </c>
    </row>
    <row r="6767" spans="21:55">
      <c r="U6767" s="17" t="b">
        <f t="shared" si="981"/>
        <v>0</v>
      </c>
      <c r="V6767" s="9" t="str">
        <f t="shared" si="982"/>
        <v/>
      </c>
      <c r="W6767" s="9" t="str">
        <f t="shared" si="983"/>
        <v/>
      </c>
      <c r="X6767" s="9" t="str">
        <f t="shared" si="984"/>
        <v/>
      </c>
      <c r="BC6767" s="9" t="str">
        <f>IF(V6767="","",MAX(BC$1:BC6766)+1)</f>
        <v/>
      </c>
    </row>
    <row r="6768" spans="21:55">
      <c r="U6768" s="17" t="b">
        <f t="shared" si="981"/>
        <v>0</v>
      </c>
      <c r="V6768" s="9" t="str">
        <f t="shared" si="982"/>
        <v/>
      </c>
      <c r="W6768" s="9" t="str">
        <f t="shared" si="983"/>
        <v/>
      </c>
      <c r="X6768" s="9" t="str">
        <f t="shared" si="984"/>
        <v/>
      </c>
      <c r="BC6768" s="9" t="str">
        <f>IF(V6768="","",MAX(BC$1:BC6767)+1)</f>
        <v/>
      </c>
    </row>
    <row r="6769" spans="21:55">
      <c r="U6769" s="17" t="b">
        <f t="shared" si="981"/>
        <v>0</v>
      </c>
      <c r="V6769" s="9" t="str">
        <f t="shared" si="982"/>
        <v/>
      </c>
      <c r="W6769" s="9" t="str">
        <f t="shared" si="983"/>
        <v/>
      </c>
      <c r="X6769" s="9" t="str">
        <f t="shared" si="984"/>
        <v/>
      </c>
      <c r="BC6769" s="9" t="str">
        <f>IF(V6769="","",MAX(BC$1:BC6768)+1)</f>
        <v/>
      </c>
    </row>
    <row r="6770" spans="21:55">
      <c r="U6770" s="17" t="b">
        <f t="shared" si="981"/>
        <v>0</v>
      </c>
      <c r="V6770" s="9" t="str">
        <f t="shared" si="982"/>
        <v/>
      </c>
      <c r="W6770" s="9" t="str">
        <f t="shared" si="983"/>
        <v/>
      </c>
      <c r="X6770" s="9" t="str">
        <f t="shared" si="984"/>
        <v/>
      </c>
      <c r="BC6770" s="9" t="str">
        <f>IF(V6770="","",MAX(BC$1:BC6769)+1)</f>
        <v/>
      </c>
    </row>
    <row r="6771" spans="21:55">
      <c r="U6771" s="17" t="b">
        <f t="shared" si="981"/>
        <v>0</v>
      </c>
      <c r="V6771" s="9" t="str">
        <f t="shared" si="982"/>
        <v/>
      </c>
      <c r="W6771" s="9" t="str">
        <f t="shared" si="983"/>
        <v/>
      </c>
      <c r="X6771" s="9" t="str">
        <f t="shared" si="984"/>
        <v/>
      </c>
      <c r="BC6771" s="9" t="str">
        <f>IF(V6771="","",MAX(BC$1:BC6770)+1)</f>
        <v/>
      </c>
    </row>
    <row r="6772" spans="21:55">
      <c r="U6772" s="17" t="b">
        <f t="shared" si="981"/>
        <v>0</v>
      </c>
      <c r="V6772" s="9" t="str">
        <f t="shared" si="982"/>
        <v/>
      </c>
      <c r="W6772" s="9" t="str">
        <f t="shared" si="983"/>
        <v/>
      </c>
      <c r="X6772" s="9" t="str">
        <f t="shared" si="984"/>
        <v/>
      </c>
      <c r="BC6772" s="9" t="str">
        <f>IF(V6772="","",MAX(BC$1:BC6771)+1)</f>
        <v/>
      </c>
    </row>
    <row r="6773" spans="21:55">
      <c r="U6773" s="17" t="b">
        <f t="shared" si="981"/>
        <v>0</v>
      </c>
      <c r="V6773" s="9" t="str">
        <f t="shared" si="982"/>
        <v/>
      </c>
      <c r="W6773" s="9" t="str">
        <f t="shared" si="983"/>
        <v/>
      </c>
      <c r="X6773" s="9" t="str">
        <f t="shared" si="984"/>
        <v/>
      </c>
      <c r="BC6773" s="9" t="str">
        <f>IF(V6773="","",MAX(BC$1:BC6772)+1)</f>
        <v/>
      </c>
    </row>
    <row r="6774" spans="21:55">
      <c r="U6774" s="17" t="b">
        <f t="shared" si="981"/>
        <v>0</v>
      </c>
      <c r="V6774" s="9" t="str">
        <f t="shared" si="982"/>
        <v/>
      </c>
      <c r="W6774" s="9" t="str">
        <f t="shared" si="983"/>
        <v/>
      </c>
      <c r="X6774" s="9" t="str">
        <f t="shared" si="984"/>
        <v/>
      </c>
      <c r="BC6774" s="9" t="str">
        <f>IF(V6774="","",MAX(BC$1:BC6773)+1)</f>
        <v/>
      </c>
    </row>
    <row r="6775" spans="21:55">
      <c r="U6775" s="17" t="b">
        <f t="shared" si="981"/>
        <v>0</v>
      </c>
      <c r="V6775" s="9" t="str">
        <f t="shared" si="982"/>
        <v/>
      </c>
      <c r="W6775" s="9" t="str">
        <f t="shared" si="983"/>
        <v/>
      </c>
      <c r="X6775" s="9" t="str">
        <f t="shared" si="984"/>
        <v/>
      </c>
      <c r="BC6775" s="9" t="str">
        <f>IF(V6775="","",MAX(BC$1:BC6774)+1)</f>
        <v/>
      </c>
    </row>
    <row r="6776" spans="21:55">
      <c r="U6776" s="17" t="b">
        <f t="shared" si="981"/>
        <v>0</v>
      </c>
      <c r="V6776" s="9" t="str">
        <f t="shared" si="982"/>
        <v/>
      </c>
      <c r="W6776" s="9" t="str">
        <f t="shared" si="983"/>
        <v/>
      </c>
      <c r="X6776" s="9" t="str">
        <f t="shared" si="984"/>
        <v/>
      </c>
      <c r="BC6776" s="9" t="str">
        <f>IF(V6776="","",MAX(BC$1:BC6775)+1)</f>
        <v/>
      </c>
    </row>
    <row r="6777" spans="21:55">
      <c r="U6777" s="17" t="b">
        <f t="shared" si="981"/>
        <v>0</v>
      </c>
      <c r="V6777" s="9" t="str">
        <f t="shared" si="982"/>
        <v/>
      </c>
      <c r="W6777" s="9" t="str">
        <f t="shared" si="983"/>
        <v/>
      </c>
      <c r="X6777" s="9" t="str">
        <f t="shared" si="984"/>
        <v/>
      </c>
      <c r="BC6777" s="9" t="str">
        <f>IF(V6777="","",MAX(BC$1:BC6776)+1)</f>
        <v/>
      </c>
    </row>
    <row r="6778" spans="21:55">
      <c r="U6778" s="17" t="b">
        <f t="shared" si="981"/>
        <v>0</v>
      </c>
      <c r="V6778" s="9" t="str">
        <f t="shared" si="982"/>
        <v/>
      </c>
      <c r="W6778" s="9" t="str">
        <f t="shared" si="983"/>
        <v/>
      </c>
      <c r="X6778" s="9" t="str">
        <f t="shared" si="984"/>
        <v/>
      </c>
      <c r="BC6778" s="9" t="str">
        <f>IF(V6778="","",MAX(BC$1:BC6777)+1)</f>
        <v/>
      </c>
    </row>
    <row r="6779" spans="21:55">
      <c r="U6779" s="17" t="b">
        <f t="shared" si="981"/>
        <v>0</v>
      </c>
      <c r="V6779" s="9" t="str">
        <f t="shared" si="982"/>
        <v/>
      </c>
      <c r="W6779" s="9" t="str">
        <f t="shared" si="983"/>
        <v/>
      </c>
      <c r="X6779" s="9" t="str">
        <f t="shared" si="984"/>
        <v/>
      </c>
      <c r="BC6779" s="9" t="str">
        <f>IF(V6779="","",MAX(BC$1:BC6778)+1)</f>
        <v/>
      </c>
    </row>
    <row r="6780" spans="21:55">
      <c r="U6780" s="17" t="b">
        <f t="shared" si="981"/>
        <v>0</v>
      </c>
      <c r="V6780" s="9" t="str">
        <f t="shared" si="982"/>
        <v/>
      </c>
      <c r="W6780" s="9" t="str">
        <f t="shared" si="983"/>
        <v/>
      </c>
      <c r="X6780" s="9" t="str">
        <f t="shared" si="984"/>
        <v/>
      </c>
      <c r="BC6780" s="9" t="str">
        <f>IF(V6780="","",MAX(BC$1:BC6779)+1)</f>
        <v/>
      </c>
    </row>
    <row r="6781" spans="21:55">
      <c r="U6781" s="17" t="b">
        <f t="shared" si="981"/>
        <v>0</v>
      </c>
      <c r="V6781" s="9" t="str">
        <f t="shared" si="982"/>
        <v/>
      </c>
      <c r="W6781" s="9" t="str">
        <f t="shared" si="983"/>
        <v/>
      </c>
      <c r="X6781" s="9" t="str">
        <f t="shared" si="984"/>
        <v/>
      </c>
      <c r="BC6781" s="9" t="str">
        <f>IF(V6781="","",MAX(BC$1:BC6780)+1)</f>
        <v/>
      </c>
    </row>
    <row r="6782" spans="21:55">
      <c r="U6782" s="17" t="b">
        <f t="shared" si="981"/>
        <v>0</v>
      </c>
      <c r="V6782" s="9" t="str">
        <f t="shared" si="982"/>
        <v/>
      </c>
      <c r="W6782" s="9" t="str">
        <f t="shared" si="983"/>
        <v/>
      </c>
      <c r="X6782" s="9" t="str">
        <f t="shared" si="984"/>
        <v/>
      </c>
      <c r="BC6782" s="9" t="str">
        <f>IF(V6782="","",MAX(BC$1:BC6781)+1)</f>
        <v/>
      </c>
    </row>
    <row r="6783" spans="21:55">
      <c r="U6783" s="17" t="b">
        <f t="shared" si="981"/>
        <v>0</v>
      </c>
      <c r="V6783" s="9" t="str">
        <f t="shared" si="982"/>
        <v/>
      </c>
      <c r="W6783" s="9" t="str">
        <f t="shared" si="983"/>
        <v/>
      </c>
      <c r="X6783" s="9" t="str">
        <f t="shared" si="984"/>
        <v/>
      </c>
      <c r="BC6783" s="9" t="str">
        <f>IF(V6783="","",MAX(BC$1:BC6782)+1)</f>
        <v/>
      </c>
    </row>
    <row r="6784" spans="21:55">
      <c r="U6784" s="17" t="b">
        <f t="shared" si="981"/>
        <v>0</v>
      </c>
      <c r="V6784" s="9" t="str">
        <f t="shared" si="982"/>
        <v/>
      </c>
      <c r="W6784" s="9" t="str">
        <f t="shared" si="983"/>
        <v/>
      </c>
      <c r="X6784" s="9" t="str">
        <f t="shared" si="984"/>
        <v/>
      </c>
      <c r="BC6784" s="9" t="str">
        <f>IF(V6784="","",MAX(BC$1:BC6783)+1)</f>
        <v/>
      </c>
    </row>
    <row r="6785" spans="21:55">
      <c r="U6785" s="17" t="b">
        <f t="shared" si="981"/>
        <v>0</v>
      </c>
      <c r="V6785" s="9" t="str">
        <f t="shared" si="982"/>
        <v/>
      </c>
      <c r="W6785" s="9" t="str">
        <f t="shared" si="983"/>
        <v/>
      </c>
      <c r="X6785" s="9" t="str">
        <f t="shared" si="984"/>
        <v/>
      </c>
      <c r="BC6785" s="9" t="str">
        <f>IF(V6785="","",MAX(BC$1:BC6784)+1)</f>
        <v/>
      </c>
    </row>
    <row r="6786" spans="21:55">
      <c r="U6786" s="17" t="b">
        <f t="shared" ref="U6786:U6849" si="985">AND(ISNUMBER(SEARCH("(rs",N6786)),NOT(ISNUMBER(SEARCH("oxidation",N6786))),NOT(ISNUMBER(SEARCH("deamidated",N6786))),NOT(ISNUMBER(SEARCH("ammonia",N6786))),NOT(ISNUMBER(SEARCH("acetyl",N6786))),NOT(ISNUMBER(SEARCH("phospho",N6786))),NOT(ISNUMBER(SEARCH("dehydrated",N6786))))</f>
        <v>0</v>
      </c>
      <c r="V6786" s="9" t="str">
        <f t="shared" ref="V6786:V6849" si="986">IF(U6786=TRUE, IF(ISNUMBER(SEARCH(":",P6786))=TRUE, LEFT(P6786,FIND(":",P6786)-1),P6786), "")</f>
        <v/>
      </c>
      <c r="W6786" s="9" t="str">
        <f t="shared" ref="W6786:W6849" si="987">IF(U6786=TRUE,IF(ISNUMBER(SEARCH("Carb",N6786))=TRUE,MID(LEFT(N6786,FIND("#",N6786)-1),FIND(CHAR(1),SUBSTITUTE(N6786," ",CHAR(1),(LEN(N6786)-LEN(SUBSTITUTE(N6786," ","")))-1))+1,LEN(N6786)),LEFT(N6786,FIND("#",N6786)-1)),"")</f>
        <v/>
      </c>
      <c r="X6786" s="9" t="str">
        <f t="shared" si="984"/>
        <v/>
      </c>
      <c r="BC6786" s="9" t="str">
        <f>IF(V6786="","",MAX(BC$1:BC6785)+1)</f>
        <v/>
      </c>
    </row>
    <row r="6787" spans="21:55">
      <c r="U6787" s="17" t="b">
        <f t="shared" si="985"/>
        <v>0</v>
      </c>
      <c r="V6787" s="9" t="str">
        <f t="shared" si="986"/>
        <v/>
      </c>
      <c r="W6787" s="9" t="str">
        <f t="shared" si="987"/>
        <v/>
      </c>
      <c r="X6787" s="9" t="str">
        <f t="shared" si="984"/>
        <v/>
      </c>
      <c r="BC6787" s="9" t="str">
        <f>IF(V6787="","",MAX(BC$1:BC6786)+1)</f>
        <v/>
      </c>
    </row>
    <row r="6788" spans="21:55">
      <c r="U6788" s="17" t="b">
        <f t="shared" si="985"/>
        <v>0</v>
      </c>
      <c r="V6788" s="9" t="str">
        <f t="shared" si="986"/>
        <v/>
      </c>
      <c r="W6788" s="9" t="str">
        <f t="shared" si="987"/>
        <v/>
      </c>
      <c r="X6788" s="9" t="str">
        <f t="shared" si="984"/>
        <v/>
      </c>
      <c r="BC6788" s="9" t="str">
        <f>IF(V6788="","",MAX(BC$1:BC6787)+1)</f>
        <v/>
      </c>
    </row>
    <row r="6789" spans="21:55">
      <c r="U6789" s="17" t="b">
        <f t="shared" si="985"/>
        <v>0</v>
      </c>
      <c r="V6789" s="9" t="str">
        <f t="shared" si="986"/>
        <v/>
      </c>
      <c r="W6789" s="9" t="str">
        <f t="shared" si="987"/>
        <v/>
      </c>
      <c r="X6789" s="9" t="str">
        <f t="shared" si="984"/>
        <v/>
      </c>
      <c r="BC6789" s="9" t="str">
        <f>IF(V6789="","",MAX(BC$1:BC6788)+1)</f>
        <v/>
      </c>
    </row>
    <row r="6790" spans="21:55">
      <c r="U6790" s="17" t="b">
        <f t="shared" si="985"/>
        <v>0</v>
      </c>
      <c r="V6790" s="9" t="str">
        <f t="shared" si="986"/>
        <v/>
      </c>
      <c r="W6790" s="9" t="str">
        <f t="shared" si="987"/>
        <v/>
      </c>
      <c r="X6790" s="9" t="str">
        <f t="shared" si="984"/>
        <v/>
      </c>
      <c r="BC6790" s="9" t="str">
        <f>IF(V6790="","",MAX(BC$1:BC6789)+1)</f>
        <v/>
      </c>
    </row>
    <row r="6791" spans="21:55">
      <c r="U6791" s="17" t="b">
        <f t="shared" si="985"/>
        <v>0</v>
      </c>
      <c r="V6791" s="9" t="str">
        <f t="shared" si="986"/>
        <v/>
      </c>
      <c r="W6791" s="9" t="str">
        <f t="shared" si="987"/>
        <v/>
      </c>
      <c r="X6791" s="9" t="str">
        <f t="shared" si="984"/>
        <v/>
      </c>
      <c r="BC6791" s="9" t="str">
        <f>IF(V6791="","",MAX(BC$1:BC6790)+1)</f>
        <v/>
      </c>
    </row>
    <row r="6792" spans="21:55">
      <c r="U6792" s="17" t="b">
        <f t="shared" si="985"/>
        <v>0</v>
      </c>
      <c r="V6792" s="9" t="str">
        <f t="shared" si="986"/>
        <v/>
      </c>
      <c r="W6792" s="9" t="str">
        <f t="shared" si="987"/>
        <v/>
      </c>
      <c r="X6792" s="9" t="str">
        <f t="shared" si="984"/>
        <v/>
      </c>
      <c r="BC6792" s="9" t="str">
        <f>IF(V6792="","",MAX(BC$1:BC6791)+1)</f>
        <v/>
      </c>
    </row>
    <row r="6793" spans="21:55">
      <c r="U6793" s="17" t="b">
        <f t="shared" si="985"/>
        <v>0</v>
      </c>
      <c r="V6793" s="9" t="str">
        <f t="shared" si="986"/>
        <v/>
      </c>
      <c r="W6793" s="9" t="str">
        <f t="shared" si="987"/>
        <v/>
      </c>
      <c r="X6793" s="9" t="str">
        <f t="shared" si="984"/>
        <v/>
      </c>
      <c r="BC6793" s="9" t="str">
        <f>IF(V6793="","",MAX(BC$1:BC6792)+1)</f>
        <v/>
      </c>
    </row>
    <row r="6794" spans="21:55">
      <c r="U6794" s="17" t="b">
        <f t="shared" si="985"/>
        <v>0</v>
      </c>
      <c r="V6794" s="9" t="str">
        <f t="shared" si="986"/>
        <v/>
      </c>
      <c r="W6794" s="9" t="str">
        <f t="shared" si="987"/>
        <v/>
      </c>
      <c r="X6794" s="9" t="str">
        <f t="shared" si="984"/>
        <v/>
      </c>
      <c r="BC6794" s="9" t="str">
        <f>IF(V6794="","",MAX(BC$1:BC6793)+1)</f>
        <v/>
      </c>
    </row>
    <row r="6795" spans="21:55">
      <c r="U6795" s="17" t="b">
        <f t="shared" si="985"/>
        <v>0</v>
      </c>
      <c r="V6795" s="9" t="str">
        <f t="shared" si="986"/>
        <v/>
      </c>
      <c r="W6795" s="9" t="str">
        <f t="shared" si="987"/>
        <v/>
      </c>
      <c r="X6795" s="9" t="str">
        <f t="shared" si="984"/>
        <v/>
      </c>
      <c r="BC6795" s="9" t="str">
        <f>IF(V6795="","",MAX(BC$1:BC6794)+1)</f>
        <v/>
      </c>
    </row>
    <row r="6796" spans="21:55">
      <c r="U6796" s="17" t="b">
        <f t="shared" si="985"/>
        <v>0</v>
      </c>
      <c r="V6796" s="9" t="str">
        <f t="shared" si="986"/>
        <v/>
      </c>
      <c r="W6796" s="9" t="str">
        <f t="shared" si="987"/>
        <v/>
      </c>
      <c r="X6796" s="9" t="str">
        <f t="shared" si="984"/>
        <v/>
      </c>
      <c r="BC6796" s="9" t="str">
        <f>IF(V6796="","",MAX(BC$1:BC6795)+1)</f>
        <v/>
      </c>
    </row>
    <row r="6797" spans="21:55">
      <c r="U6797" s="17" t="b">
        <f t="shared" si="985"/>
        <v>0</v>
      </c>
      <c r="V6797" s="9" t="str">
        <f t="shared" si="986"/>
        <v/>
      </c>
      <c r="W6797" s="9" t="str">
        <f t="shared" si="987"/>
        <v/>
      </c>
      <c r="X6797" s="9" t="str">
        <f t="shared" si="984"/>
        <v/>
      </c>
      <c r="BC6797" s="9" t="str">
        <f>IF(V6797="","",MAX(BC$1:BC6796)+1)</f>
        <v/>
      </c>
    </row>
    <row r="6798" spans="21:55">
      <c r="U6798" s="17" t="b">
        <f t="shared" si="985"/>
        <v>0</v>
      </c>
      <c r="V6798" s="9" t="str">
        <f t="shared" si="986"/>
        <v/>
      </c>
      <c r="W6798" s="9" t="str">
        <f t="shared" si="987"/>
        <v/>
      </c>
      <c r="X6798" s="9" t="str">
        <f t="shared" si="984"/>
        <v/>
      </c>
      <c r="BC6798" s="9" t="str">
        <f>IF(V6798="","",MAX(BC$1:BC6797)+1)</f>
        <v/>
      </c>
    </row>
    <row r="6799" spans="21:55">
      <c r="U6799" s="17" t="b">
        <f t="shared" si="985"/>
        <v>0</v>
      </c>
      <c r="V6799" s="9" t="str">
        <f t="shared" si="986"/>
        <v/>
      </c>
      <c r="W6799" s="9" t="str">
        <f t="shared" si="987"/>
        <v/>
      </c>
      <c r="X6799" s="9" t="str">
        <f t="shared" si="984"/>
        <v/>
      </c>
      <c r="BC6799" s="9" t="str">
        <f>IF(V6799="","",MAX(BC$1:BC6798)+1)</f>
        <v/>
      </c>
    </row>
    <row r="6800" spans="21:55">
      <c r="U6800" s="17" t="b">
        <f t="shared" si="985"/>
        <v>0</v>
      </c>
      <c r="V6800" s="9" t="str">
        <f t="shared" si="986"/>
        <v/>
      </c>
      <c r="W6800" s="9" t="str">
        <f t="shared" si="987"/>
        <v/>
      </c>
      <c r="X6800" s="9" t="str">
        <f t="shared" si="984"/>
        <v/>
      </c>
      <c r="BC6800" s="9" t="str">
        <f>IF(V6800="","",MAX(BC$1:BC6799)+1)</f>
        <v/>
      </c>
    </row>
    <row r="6801" spans="21:55">
      <c r="U6801" s="17" t="b">
        <f t="shared" si="985"/>
        <v>0</v>
      </c>
      <c r="V6801" s="9" t="str">
        <f t="shared" si="986"/>
        <v/>
      </c>
      <c r="W6801" s="9" t="str">
        <f t="shared" si="987"/>
        <v/>
      </c>
      <c r="X6801" s="9" t="str">
        <f t="shared" si="984"/>
        <v/>
      </c>
      <c r="BC6801" s="9" t="str">
        <f>IF(V6801="","",MAX(BC$1:BC6800)+1)</f>
        <v/>
      </c>
    </row>
    <row r="6802" spans="21:55">
      <c r="U6802" s="17" t="b">
        <f t="shared" si="985"/>
        <v>0</v>
      </c>
      <c r="V6802" s="9" t="str">
        <f t="shared" si="986"/>
        <v/>
      </c>
      <c r="W6802" s="9" t="str">
        <f t="shared" si="987"/>
        <v/>
      </c>
      <c r="X6802" s="9" t="str">
        <f t="shared" si="984"/>
        <v/>
      </c>
      <c r="BC6802" s="9" t="str">
        <f>IF(V6802="","",MAX(BC$1:BC6801)+1)</f>
        <v/>
      </c>
    </row>
    <row r="6803" spans="21:55">
      <c r="U6803" s="17" t="b">
        <f t="shared" si="985"/>
        <v>0</v>
      </c>
      <c r="V6803" s="9" t="str">
        <f t="shared" si="986"/>
        <v/>
      </c>
      <c r="W6803" s="9" t="str">
        <f t="shared" si="987"/>
        <v/>
      </c>
      <c r="X6803" s="9" t="str">
        <f t="shared" si="984"/>
        <v/>
      </c>
      <c r="BC6803" s="9" t="str">
        <f>IF(V6803="","",MAX(BC$1:BC6802)+1)</f>
        <v/>
      </c>
    </row>
    <row r="6804" spans="21:55">
      <c r="U6804" s="17" t="b">
        <f t="shared" si="985"/>
        <v>0</v>
      </c>
      <c r="V6804" s="9" t="str">
        <f t="shared" si="986"/>
        <v/>
      </c>
      <c r="W6804" s="9" t="str">
        <f t="shared" si="987"/>
        <v/>
      </c>
      <c r="X6804" s="9" t="str">
        <f t="shared" si="984"/>
        <v/>
      </c>
      <c r="BC6804" s="9" t="str">
        <f>IF(V6804="","",MAX(BC$1:BC6803)+1)</f>
        <v/>
      </c>
    </row>
    <row r="6805" spans="21:55">
      <c r="U6805" s="17" t="b">
        <f t="shared" si="985"/>
        <v>0</v>
      </c>
      <c r="V6805" s="9" t="str">
        <f t="shared" si="986"/>
        <v/>
      </c>
      <c r="W6805" s="9" t="str">
        <f t="shared" si="987"/>
        <v/>
      </c>
      <c r="X6805" s="9" t="str">
        <f t="shared" si="984"/>
        <v/>
      </c>
      <c r="BC6805" s="9" t="str">
        <f>IF(V6805="","",MAX(BC$1:BC6804)+1)</f>
        <v/>
      </c>
    </row>
    <row r="6806" spans="21:55">
      <c r="U6806" s="17" t="b">
        <f t="shared" si="985"/>
        <v>0</v>
      </c>
      <c r="V6806" s="9" t="str">
        <f t="shared" si="986"/>
        <v/>
      </c>
      <c r="W6806" s="9" t="str">
        <f t="shared" si="987"/>
        <v/>
      </c>
      <c r="X6806" s="9" t="str">
        <f t="shared" si="984"/>
        <v/>
      </c>
      <c r="BC6806" s="9" t="str">
        <f>IF(V6806="","",MAX(BC$1:BC6805)+1)</f>
        <v/>
      </c>
    </row>
    <row r="6807" spans="21:55">
      <c r="U6807" s="17" t="b">
        <f t="shared" si="985"/>
        <v>0</v>
      </c>
      <c r="V6807" s="9" t="str">
        <f t="shared" si="986"/>
        <v/>
      </c>
      <c r="W6807" s="9" t="str">
        <f t="shared" si="987"/>
        <v/>
      </c>
      <c r="X6807" s="9" t="str">
        <f t="shared" si="984"/>
        <v/>
      </c>
      <c r="BC6807" s="9" t="str">
        <f>IF(V6807="","",MAX(BC$1:BC6806)+1)</f>
        <v/>
      </c>
    </row>
    <row r="6808" spans="21:55">
      <c r="U6808" s="17" t="b">
        <f t="shared" si="985"/>
        <v>0</v>
      </c>
      <c r="V6808" s="9" t="str">
        <f t="shared" si="986"/>
        <v/>
      </c>
      <c r="W6808" s="9" t="str">
        <f t="shared" si="987"/>
        <v/>
      </c>
      <c r="X6808" s="9" t="str">
        <f t="shared" si="984"/>
        <v/>
      </c>
      <c r="BC6808" s="9" t="str">
        <f>IF(V6808="","",MAX(BC$1:BC6807)+1)</f>
        <v/>
      </c>
    </row>
    <row r="6809" spans="21:55">
      <c r="U6809" s="17" t="b">
        <f t="shared" si="985"/>
        <v>0</v>
      </c>
      <c r="V6809" s="9" t="str">
        <f t="shared" si="986"/>
        <v/>
      </c>
      <c r="W6809" s="9" t="str">
        <f t="shared" si="987"/>
        <v/>
      </c>
      <c r="X6809" s="9" t="str">
        <f t="shared" si="984"/>
        <v/>
      </c>
      <c r="BC6809" s="9" t="str">
        <f>IF(V6809="","",MAX(BC$1:BC6808)+1)</f>
        <v/>
      </c>
    </row>
    <row r="6810" spans="21:55">
      <c r="U6810" s="17" t="b">
        <f t="shared" si="985"/>
        <v>0</v>
      </c>
      <c r="V6810" s="9" t="str">
        <f t="shared" si="986"/>
        <v/>
      </c>
      <c r="W6810" s="9" t="str">
        <f t="shared" si="987"/>
        <v/>
      </c>
      <c r="X6810" s="9" t="str">
        <f t="shared" si="984"/>
        <v/>
      </c>
      <c r="BC6810" s="9" t="str">
        <f>IF(V6810="","",MAX(BC$1:BC6809)+1)</f>
        <v/>
      </c>
    </row>
    <row r="6811" spans="21:55">
      <c r="U6811" s="17" t="b">
        <f t="shared" si="985"/>
        <v>0</v>
      </c>
      <c r="V6811" s="9" t="str">
        <f t="shared" si="986"/>
        <v/>
      </c>
      <c r="W6811" s="9" t="str">
        <f t="shared" si="987"/>
        <v/>
      </c>
      <c r="X6811" s="9" t="str">
        <f t="shared" si="984"/>
        <v/>
      </c>
      <c r="BC6811" s="9" t="str">
        <f>IF(V6811="","",MAX(BC$1:BC6810)+1)</f>
        <v/>
      </c>
    </row>
    <row r="6812" spans="21:55">
      <c r="U6812" s="17" t="b">
        <f t="shared" si="985"/>
        <v>0</v>
      </c>
      <c r="V6812" s="9" t="str">
        <f t="shared" si="986"/>
        <v/>
      </c>
      <c r="W6812" s="9" t="str">
        <f t="shared" si="987"/>
        <v/>
      </c>
      <c r="X6812" s="9" t="str">
        <f t="shared" si="984"/>
        <v/>
      </c>
      <c r="BC6812" s="9" t="str">
        <f>IF(V6812="","",MAX(BC$1:BC6811)+1)</f>
        <v/>
      </c>
    </row>
    <row r="6813" spans="21:55">
      <c r="U6813" s="17" t="b">
        <f t="shared" si="985"/>
        <v>0</v>
      </c>
      <c r="V6813" s="9" t="str">
        <f t="shared" si="986"/>
        <v/>
      </c>
      <c r="W6813" s="9" t="str">
        <f t="shared" si="987"/>
        <v/>
      </c>
      <c r="X6813" s="9" t="str">
        <f t="shared" si="984"/>
        <v/>
      </c>
      <c r="BC6813" s="9" t="str">
        <f>IF(V6813="","",MAX(BC$1:BC6812)+1)</f>
        <v/>
      </c>
    </row>
    <row r="6814" spans="21:55">
      <c r="U6814" s="17" t="b">
        <f t="shared" si="985"/>
        <v>0</v>
      </c>
      <c r="V6814" s="9" t="str">
        <f t="shared" si="986"/>
        <v/>
      </c>
      <c r="W6814" s="9" t="str">
        <f t="shared" si="987"/>
        <v/>
      </c>
      <c r="X6814" s="9" t="str">
        <f t="shared" ref="X6814:X6877" si="988">IF(U6814=TRUE, MID(LEFT(N6814,FIND(")",N6814)-1),FIND("(",N6814)+1,LEN(N6814)), "")</f>
        <v/>
      </c>
      <c r="BC6814" s="9" t="str">
        <f>IF(V6814="","",MAX(BC$1:BC6813)+1)</f>
        <v/>
      </c>
    </row>
    <row r="6815" spans="21:55">
      <c r="U6815" s="17" t="b">
        <f t="shared" si="985"/>
        <v>0</v>
      </c>
      <c r="V6815" s="9" t="str">
        <f t="shared" si="986"/>
        <v/>
      </c>
      <c r="W6815" s="9" t="str">
        <f t="shared" si="987"/>
        <v/>
      </c>
      <c r="X6815" s="9" t="str">
        <f t="shared" si="988"/>
        <v/>
      </c>
      <c r="BC6815" s="9" t="str">
        <f>IF(V6815="","",MAX(BC$1:BC6814)+1)</f>
        <v/>
      </c>
    </row>
    <row r="6816" spans="21:55">
      <c r="U6816" s="17" t="b">
        <f t="shared" si="985"/>
        <v>0</v>
      </c>
      <c r="V6816" s="9" t="str">
        <f t="shared" si="986"/>
        <v/>
      </c>
      <c r="W6816" s="9" t="str">
        <f t="shared" si="987"/>
        <v/>
      </c>
      <c r="X6816" s="9" t="str">
        <f t="shared" si="988"/>
        <v/>
      </c>
      <c r="BC6816" s="9" t="str">
        <f>IF(V6816="","",MAX(BC$1:BC6815)+1)</f>
        <v/>
      </c>
    </row>
    <row r="6817" spans="21:55">
      <c r="U6817" s="17" t="b">
        <f t="shared" si="985"/>
        <v>0</v>
      </c>
      <c r="V6817" s="9" t="str">
        <f t="shared" si="986"/>
        <v/>
      </c>
      <c r="W6817" s="9" t="str">
        <f t="shared" si="987"/>
        <v/>
      </c>
      <c r="X6817" s="9" t="str">
        <f t="shared" si="988"/>
        <v/>
      </c>
      <c r="BC6817" s="9" t="str">
        <f>IF(V6817="","",MAX(BC$1:BC6816)+1)</f>
        <v/>
      </c>
    </row>
    <row r="6818" spans="21:55">
      <c r="U6818" s="17" t="b">
        <f t="shared" si="985"/>
        <v>0</v>
      </c>
      <c r="V6818" s="9" t="str">
        <f t="shared" si="986"/>
        <v/>
      </c>
      <c r="W6818" s="9" t="str">
        <f t="shared" si="987"/>
        <v/>
      </c>
      <c r="X6818" s="9" t="str">
        <f t="shared" si="988"/>
        <v/>
      </c>
      <c r="BC6818" s="9" t="str">
        <f>IF(V6818="","",MAX(BC$1:BC6817)+1)</f>
        <v/>
      </c>
    </row>
    <row r="6819" spans="21:55">
      <c r="U6819" s="17" t="b">
        <f t="shared" si="985"/>
        <v>0</v>
      </c>
      <c r="V6819" s="9" t="str">
        <f t="shared" si="986"/>
        <v/>
      </c>
      <c r="W6819" s="9" t="str">
        <f t="shared" si="987"/>
        <v/>
      </c>
      <c r="X6819" s="9" t="str">
        <f t="shared" si="988"/>
        <v/>
      </c>
      <c r="BC6819" s="9" t="str">
        <f>IF(V6819="","",MAX(BC$1:BC6818)+1)</f>
        <v/>
      </c>
    </row>
    <row r="6820" spans="21:55">
      <c r="U6820" s="17" t="b">
        <f t="shared" si="985"/>
        <v>0</v>
      </c>
      <c r="V6820" s="9" t="str">
        <f t="shared" si="986"/>
        <v/>
      </c>
      <c r="W6820" s="9" t="str">
        <f t="shared" si="987"/>
        <v/>
      </c>
      <c r="X6820" s="9" t="str">
        <f t="shared" si="988"/>
        <v/>
      </c>
      <c r="BC6820" s="9" t="str">
        <f>IF(V6820="","",MAX(BC$1:BC6819)+1)</f>
        <v/>
      </c>
    </row>
    <row r="6821" spans="21:55">
      <c r="U6821" s="17" t="b">
        <f t="shared" si="985"/>
        <v>0</v>
      </c>
      <c r="V6821" s="9" t="str">
        <f t="shared" si="986"/>
        <v/>
      </c>
      <c r="W6821" s="9" t="str">
        <f t="shared" si="987"/>
        <v/>
      </c>
      <c r="X6821" s="9" t="str">
        <f t="shared" si="988"/>
        <v/>
      </c>
      <c r="BC6821" s="9" t="str">
        <f>IF(V6821="","",MAX(BC$1:BC6820)+1)</f>
        <v/>
      </c>
    </row>
    <row r="6822" spans="21:55">
      <c r="U6822" s="17" t="b">
        <f t="shared" si="985"/>
        <v>0</v>
      </c>
      <c r="V6822" s="9" t="str">
        <f t="shared" si="986"/>
        <v/>
      </c>
      <c r="W6822" s="9" t="str">
        <f t="shared" si="987"/>
        <v/>
      </c>
      <c r="X6822" s="9" t="str">
        <f t="shared" si="988"/>
        <v/>
      </c>
      <c r="BC6822" s="9" t="str">
        <f>IF(V6822="","",MAX(BC$1:BC6821)+1)</f>
        <v/>
      </c>
    </row>
    <row r="6823" spans="21:55">
      <c r="U6823" s="17" t="b">
        <f t="shared" si="985"/>
        <v>0</v>
      </c>
      <c r="V6823" s="9" t="str">
        <f t="shared" si="986"/>
        <v/>
      </c>
      <c r="W6823" s="9" t="str">
        <f t="shared" si="987"/>
        <v/>
      </c>
      <c r="X6823" s="9" t="str">
        <f t="shared" si="988"/>
        <v/>
      </c>
      <c r="BC6823" s="9" t="str">
        <f>IF(V6823="","",MAX(BC$1:BC6822)+1)</f>
        <v/>
      </c>
    </row>
    <row r="6824" spans="21:55">
      <c r="U6824" s="17" t="b">
        <f t="shared" si="985"/>
        <v>0</v>
      </c>
      <c r="V6824" s="9" t="str">
        <f t="shared" si="986"/>
        <v/>
      </c>
      <c r="W6824" s="9" t="str">
        <f t="shared" si="987"/>
        <v/>
      </c>
      <c r="X6824" s="9" t="str">
        <f t="shared" si="988"/>
        <v/>
      </c>
      <c r="BC6824" s="9" t="str">
        <f>IF(V6824="","",MAX(BC$1:BC6823)+1)</f>
        <v/>
      </c>
    </row>
    <row r="6825" spans="21:55">
      <c r="U6825" s="17" t="b">
        <f t="shared" si="985"/>
        <v>0</v>
      </c>
      <c r="V6825" s="9" t="str">
        <f t="shared" si="986"/>
        <v/>
      </c>
      <c r="W6825" s="9" t="str">
        <f t="shared" si="987"/>
        <v/>
      </c>
      <c r="X6825" s="9" t="str">
        <f t="shared" si="988"/>
        <v/>
      </c>
      <c r="BC6825" s="9" t="str">
        <f>IF(V6825="","",MAX(BC$1:BC6824)+1)</f>
        <v/>
      </c>
    </row>
    <row r="6826" spans="21:55">
      <c r="U6826" s="17" t="b">
        <f t="shared" si="985"/>
        <v>0</v>
      </c>
      <c r="V6826" s="9" t="str">
        <f t="shared" si="986"/>
        <v/>
      </c>
      <c r="W6826" s="9" t="str">
        <f t="shared" si="987"/>
        <v/>
      </c>
      <c r="X6826" s="9" t="str">
        <f t="shared" si="988"/>
        <v/>
      </c>
      <c r="BC6826" s="9" t="str">
        <f>IF(V6826="","",MAX(BC$1:BC6825)+1)</f>
        <v/>
      </c>
    </row>
    <row r="6827" spans="21:55">
      <c r="U6827" s="17" t="b">
        <f t="shared" si="985"/>
        <v>0</v>
      </c>
      <c r="V6827" s="9" t="str">
        <f t="shared" si="986"/>
        <v/>
      </c>
      <c r="W6827" s="9" t="str">
        <f t="shared" si="987"/>
        <v/>
      </c>
      <c r="X6827" s="9" t="str">
        <f t="shared" si="988"/>
        <v/>
      </c>
      <c r="BC6827" s="9" t="str">
        <f>IF(V6827="","",MAX(BC$1:BC6826)+1)</f>
        <v/>
      </c>
    </row>
    <row r="6828" spans="21:55">
      <c r="U6828" s="17" t="b">
        <f t="shared" si="985"/>
        <v>0</v>
      </c>
      <c r="V6828" s="9" t="str">
        <f t="shared" si="986"/>
        <v/>
      </c>
      <c r="W6828" s="9" t="str">
        <f t="shared" si="987"/>
        <v/>
      </c>
      <c r="X6828" s="9" t="str">
        <f t="shared" si="988"/>
        <v/>
      </c>
      <c r="BC6828" s="9" t="str">
        <f>IF(V6828="","",MAX(BC$1:BC6827)+1)</f>
        <v/>
      </c>
    </row>
    <row r="6829" spans="21:55">
      <c r="U6829" s="17" t="b">
        <f t="shared" si="985"/>
        <v>0</v>
      </c>
      <c r="V6829" s="9" t="str">
        <f t="shared" si="986"/>
        <v/>
      </c>
      <c r="W6829" s="9" t="str">
        <f t="shared" si="987"/>
        <v/>
      </c>
      <c r="X6829" s="9" t="str">
        <f t="shared" si="988"/>
        <v/>
      </c>
      <c r="BC6829" s="9" t="str">
        <f>IF(V6829="","",MAX(BC$1:BC6828)+1)</f>
        <v/>
      </c>
    </row>
    <row r="6830" spans="21:55">
      <c r="U6830" s="17" t="b">
        <f t="shared" si="985"/>
        <v>0</v>
      </c>
      <c r="V6830" s="9" t="str">
        <f t="shared" si="986"/>
        <v/>
      </c>
      <c r="W6830" s="9" t="str">
        <f t="shared" si="987"/>
        <v/>
      </c>
      <c r="X6830" s="9" t="str">
        <f t="shared" si="988"/>
        <v/>
      </c>
      <c r="BC6830" s="9" t="str">
        <f>IF(V6830="","",MAX(BC$1:BC6829)+1)</f>
        <v/>
      </c>
    </row>
    <row r="6831" spans="21:55">
      <c r="U6831" s="17" t="b">
        <f t="shared" si="985"/>
        <v>0</v>
      </c>
      <c r="V6831" s="9" t="str">
        <f t="shared" si="986"/>
        <v/>
      </c>
      <c r="W6831" s="9" t="str">
        <f t="shared" si="987"/>
        <v/>
      </c>
      <c r="X6831" s="9" t="str">
        <f t="shared" si="988"/>
        <v/>
      </c>
      <c r="BC6831" s="9" t="str">
        <f>IF(V6831="","",MAX(BC$1:BC6830)+1)</f>
        <v/>
      </c>
    </row>
    <row r="6832" spans="21:55">
      <c r="U6832" s="17" t="b">
        <f t="shared" si="985"/>
        <v>0</v>
      </c>
      <c r="V6832" s="9" t="str">
        <f t="shared" si="986"/>
        <v/>
      </c>
      <c r="W6832" s="9" t="str">
        <f t="shared" si="987"/>
        <v/>
      </c>
      <c r="X6832" s="9" t="str">
        <f t="shared" si="988"/>
        <v/>
      </c>
      <c r="BC6832" s="9" t="str">
        <f>IF(V6832="","",MAX(BC$1:BC6831)+1)</f>
        <v/>
      </c>
    </row>
    <row r="6833" spans="21:55">
      <c r="U6833" s="17" t="b">
        <f t="shared" si="985"/>
        <v>0</v>
      </c>
      <c r="V6833" s="9" t="str">
        <f t="shared" si="986"/>
        <v/>
      </c>
      <c r="W6833" s="9" t="str">
        <f t="shared" si="987"/>
        <v/>
      </c>
      <c r="X6833" s="9" t="str">
        <f t="shared" si="988"/>
        <v/>
      </c>
      <c r="BC6833" s="9" t="str">
        <f>IF(V6833="","",MAX(BC$1:BC6832)+1)</f>
        <v/>
      </c>
    </row>
    <row r="6834" spans="21:55">
      <c r="U6834" s="17" t="b">
        <f t="shared" si="985"/>
        <v>0</v>
      </c>
      <c r="V6834" s="9" t="str">
        <f t="shared" si="986"/>
        <v/>
      </c>
      <c r="W6834" s="9" t="str">
        <f t="shared" si="987"/>
        <v/>
      </c>
      <c r="X6834" s="9" t="str">
        <f t="shared" si="988"/>
        <v/>
      </c>
      <c r="BC6834" s="9" t="str">
        <f>IF(V6834="","",MAX(BC$1:BC6833)+1)</f>
        <v/>
      </c>
    </row>
    <row r="6835" spans="21:55">
      <c r="U6835" s="17" t="b">
        <f t="shared" si="985"/>
        <v>0</v>
      </c>
      <c r="V6835" s="9" t="str">
        <f t="shared" si="986"/>
        <v/>
      </c>
      <c r="W6835" s="9" t="str">
        <f t="shared" si="987"/>
        <v/>
      </c>
      <c r="X6835" s="9" t="str">
        <f t="shared" si="988"/>
        <v/>
      </c>
      <c r="BC6835" s="9" t="str">
        <f>IF(V6835="","",MAX(BC$1:BC6834)+1)</f>
        <v/>
      </c>
    </row>
    <row r="6836" spans="21:55">
      <c r="U6836" s="17" t="b">
        <f t="shared" si="985"/>
        <v>0</v>
      </c>
      <c r="V6836" s="9" t="str">
        <f t="shared" si="986"/>
        <v/>
      </c>
      <c r="W6836" s="9" t="str">
        <f t="shared" si="987"/>
        <v/>
      </c>
      <c r="X6836" s="9" t="str">
        <f t="shared" si="988"/>
        <v/>
      </c>
      <c r="BC6836" s="9" t="str">
        <f>IF(V6836="","",MAX(BC$1:BC6835)+1)</f>
        <v/>
      </c>
    </row>
    <row r="6837" spans="21:55">
      <c r="U6837" s="17" t="b">
        <f t="shared" si="985"/>
        <v>0</v>
      </c>
      <c r="V6837" s="9" t="str">
        <f t="shared" si="986"/>
        <v/>
      </c>
      <c r="W6837" s="9" t="str">
        <f t="shared" si="987"/>
        <v/>
      </c>
      <c r="X6837" s="9" t="str">
        <f t="shared" si="988"/>
        <v/>
      </c>
      <c r="BC6837" s="9" t="str">
        <f>IF(V6837="","",MAX(BC$1:BC6836)+1)</f>
        <v/>
      </c>
    </row>
    <row r="6838" spans="21:55">
      <c r="U6838" s="17" t="b">
        <f t="shared" si="985"/>
        <v>0</v>
      </c>
      <c r="V6838" s="9" t="str">
        <f t="shared" si="986"/>
        <v/>
      </c>
      <c r="W6838" s="9" t="str">
        <f t="shared" si="987"/>
        <v/>
      </c>
      <c r="X6838" s="9" t="str">
        <f t="shared" si="988"/>
        <v/>
      </c>
      <c r="BC6838" s="9" t="str">
        <f>IF(V6838="","",MAX(BC$1:BC6837)+1)</f>
        <v/>
      </c>
    </row>
    <row r="6839" spans="21:55">
      <c r="U6839" s="17" t="b">
        <f t="shared" si="985"/>
        <v>0</v>
      </c>
      <c r="V6839" s="9" t="str">
        <f t="shared" si="986"/>
        <v/>
      </c>
      <c r="W6839" s="9" t="str">
        <f t="shared" si="987"/>
        <v/>
      </c>
      <c r="X6839" s="9" t="str">
        <f t="shared" si="988"/>
        <v/>
      </c>
      <c r="BC6839" s="9" t="str">
        <f>IF(V6839="","",MAX(BC$1:BC6838)+1)</f>
        <v/>
      </c>
    </row>
    <row r="6840" spans="21:55">
      <c r="U6840" s="17" t="b">
        <f t="shared" si="985"/>
        <v>0</v>
      </c>
      <c r="V6840" s="9" t="str">
        <f t="shared" si="986"/>
        <v/>
      </c>
      <c r="W6840" s="9" t="str">
        <f t="shared" si="987"/>
        <v/>
      </c>
      <c r="X6840" s="9" t="str">
        <f t="shared" si="988"/>
        <v/>
      </c>
      <c r="BC6840" s="9" t="str">
        <f>IF(V6840="","",MAX(BC$1:BC6839)+1)</f>
        <v/>
      </c>
    </row>
    <row r="6841" spans="21:55">
      <c r="U6841" s="17" t="b">
        <f t="shared" si="985"/>
        <v>0</v>
      </c>
      <c r="V6841" s="9" t="str">
        <f t="shared" si="986"/>
        <v/>
      </c>
      <c r="W6841" s="9" t="str">
        <f t="shared" si="987"/>
        <v/>
      </c>
      <c r="X6841" s="9" t="str">
        <f t="shared" si="988"/>
        <v/>
      </c>
      <c r="BC6841" s="9" t="str">
        <f>IF(V6841="","",MAX(BC$1:BC6840)+1)</f>
        <v/>
      </c>
    </row>
    <row r="6842" spans="21:55">
      <c r="U6842" s="17" t="b">
        <f t="shared" si="985"/>
        <v>0</v>
      </c>
      <c r="V6842" s="9" t="str">
        <f t="shared" si="986"/>
        <v/>
      </c>
      <c r="W6842" s="9" t="str">
        <f t="shared" si="987"/>
        <v/>
      </c>
      <c r="X6842" s="9" t="str">
        <f t="shared" si="988"/>
        <v/>
      </c>
      <c r="BC6842" s="9" t="str">
        <f>IF(V6842="","",MAX(BC$1:BC6841)+1)</f>
        <v/>
      </c>
    </row>
    <row r="6843" spans="21:55">
      <c r="U6843" s="17" t="b">
        <f t="shared" si="985"/>
        <v>0</v>
      </c>
      <c r="V6843" s="9" t="str">
        <f t="shared" si="986"/>
        <v/>
      </c>
      <c r="W6843" s="9" t="str">
        <f t="shared" si="987"/>
        <v/>
      </c>
      <c r="X6843" s="9" t="str">
        <f t="shared" si="988"/>
        <v/>
      </c>
      <c r="BC6843" s="9" t="str">
        <f>IF(V6843="","",MAX(BC$1:BC6842)+1)</f>
        <v/>
      </c>
    </row>
    <row r="6844" spans="21:55">
      <c r="U6844" s="17" t="b">
        <f t="shared" si="985"/>
        <v>0</v>
      </c>
      <c r="V6844" s="9" t="str">
        <f t="shared" si="986"/>
        <v/>
      </c>
      <c r="W6844" s="9" t="str">
        <f t="shared" si="987"/>
        <v/>
      </c>
      <c r="X6844" s="9" t="str">
        <f t="shared" si="988"/>
        <v/>
      </c>
      <c r="BC6844" s="9" t="str">
        <f>IF(V6844="","",MAX(BC$1:BC6843)+1)</f>
        <v/>
      </c>
    </row>
    <row r="6845" spans="21:55">
      <c r="U6845" s="17" t="b">
        <f t="shared" si="985"/>
        <v>0</v>
      </c>
      <c r="V6845" s="9" t="str">
        <f t="shared" si="986"/>
        <v/>
      </c>
      <c r="W6845" s="9" t="str">
        <f t="shared" si="987"/>
        <v/>
      </c>
      <c r="X6845" s="9" t="str">
        <f t="shared" si="988"/>
        <v/>
      </c>
      <c r="BC6845" s="9" t="str">
        <f>IF(V6845="","",MAX(BC$1:BC6844)+1)</f>
        <v/>
      </c>
    </row>
    <row r="6846" spans="21:55">
      <c r="U6846" s="17" t="b">
        <f t="shared" si="985"/>
        <v>0</v>
      </c>
      <c r="V6846" s="9" t="str">
        <f t="shared" si="986"/>
        <v/>
      </c>
      <c r="W6846" s="9" t="str">
        <f t="shared" si="987"/>
        <v/>
      </c>
      <c r="X6846" s="9" t="str">
        <f t="shared" si="988"/>
        <v/>
      </c>
      <c r="BC6846" s="9" t="str">
        <f>IF(V6846="","",MAX(BC$1:BC6845)+1)</f>
        <v/>
      </c>
    </row>
    <row r="6847" spans="21:55">
      <c r="U6847" s="17" t="b">
        <f t="shared" si="985"/>
        <v>0</v>
      </c>
      <c r="V6847" s="9" t="str">
        <f t="shared" si="986"/>
        <v/>
      </c>
      <c r="W6847" s="9" t="str">
        <f t="shared" si="987"/>
        <v/>
      </c>
      <c r="X6847" s="9" t="str">
        <f t="shared" si="988"/>
        <v/>
      </c>
      <c r="BC6847" s="9" t="str">
        <f>IF(V6847="","",MAX(BC$1:BC6846)+1)</f>
        <v/>
      </c>
    </row>
    <row r="6848" spans="21:55">
      <c r="U6848" s="17" t="b">
        <f t="shared" si="985"/>
        <v>0</v>
      </c>
      <c r="V6848" s="9" t="str">
        <f t="shared" si="986"/>
        <v/>
      </c>
      <c r="W6848" s="9" t="str">
        <f t="shared" si="987"/>
        <v/>
      </c>
      <c r="X6848" s="9" t="str">
        <f t="shared" si="988"/>
        <v/>
      </c>
      <c r="BC6848" s="9" t="str">
        <f>IF(V6848="","",MAX(BC$1:BC6847)+1)</f>
        <v/>
      </c>
    </row>
    <row r="6849" spans="21:55">
      <c r="U6849" s="17" t="b">
        <f t="shared" si="985"/>
        <v>0</v>
      </c>
      <c r="V6849" s="9" t="str">
        <f t="shared" si="986"/>
        <v/>
      </c>
      <c r="W6849" s="9" t="str">
        <f t="shared" si="987"/>
        <v/>
      </c>
      <c r="X6849" s="9" t="str">
        <f t="shared" si="988"/>
        <v/>
      </c>
      <c r="BC6849" s="9" t="str">
        <f>IF(V6849="","",MAX(BC$1:BC6848)+1)</f>
        <v/>
      </c>
    </row>
    <row r="6850" spans="21:55">
      <c r="U6850" s="17" t="b">
        <f t="shared" ref="U6850:U6913" si="989">AND(ISNUMBER(SEARCH("(rs",N6850)),NOT(ISNUMBER(SEARCH("oxidation",N6850))),NOT(ISNUMBER(SEARCH("deamidated",N6850))),NOT(ISNUMBER(SEARCH("ammonia",N6850))),NOT(ISNUMBER(SEARCH("acetyl",N6850))),NOT(ISNUMBER(SEARCH("phospho",N6850))),NOT(ISNUMBER(SEARCH("dehydrated",N6850))))</f>
        <v>0</v>
      </c>
      <c r="V6850" s="9" t="str">
        <f t="shared" ref="V6850:V6913" si="990">IF(U6850=TRUE, IF(ISNUMBER(SEARCH(":",P6850))=TRUE, LEFT(P6850,FIND(":",P6850)-1),P6850), "")</f>
        <v/>
      </c>
      <c r="W6850" s="9" t="str">
        <f t="shared" ref="W6850:W6913" si="991">IF(U6850=TRUE,IF(ISNUMBER(SEARCH("Carb",N6850))=TRUE,MID(LEFT(N6850,FIND("#",N6850)-1),FIND(CHAR(1),SUBSTITUTE(N6850," ",CHAR(1),(LEN(N6850)-LEN(SUBSTITUTE(N6850," ","")))-1))+1,LEN(N6850)),LEFT(N6850,FIND("#",N6850)-1)),"")</f>
        <v/>
      </c>
      <c r="X6850" s="9" t="str">
        <f t="shared" si="988"/>
        <v/>
      </c>
      <c r="BC6850" s="9" t="str">
        <f>IF(V6850="","",MAX(BC$1:BC6849)+1)</f>
        <v/>
      </c>
    </row>
    <row r="6851" spans="21:55">
      <c r="U6851" s="17" t="b">
        <f t="shared" si="989"/>
        <v>0</v>
      </c>
      <c r="V6851" s="9" t="str">
        <f t="shared" si="990"/>
        <v/>
      </c>
      <c r="W6851" s="9" t="str">
        <f t="shared" si="991"/>
        <v/>
      </c>
      <c r="X6851" s="9" t="str">
        <f t="shared" si="988"/>
        <v/>
      </c>
      <c r="BC6851" s="9" t="str">
        <f>IF(V6851="","",MAX(BC$1:BC6850)+1)</f>
        <v/>
      </c>
    </row>
    <row r="6852" spans="21:55">
      <c r="U6852" s="17" t="b">
        <f t="shared" si="989"/>
        <v>0</v>
      </c>
      <c r="V6852" s="9" t="str">
        <f t="shared" si="990"/>
        <v/>
      </c>
      <c r="W6852" s="9" t="str">
        <f t="shared" si="991"/>
        <v/>
      </c>
      <c r="X6852" s="9" t="str">
        <f t="shared" si="988"/>
        <v/>
      </c>
      <c r="BC6852" s="9" t="str">
        <f>IF(V6852="","",MAX(BC$1:BC6851)+1)</f>
        <v/>
      </c>
    </row>
    <row r="6853" spans="21:55">
      <c r="U6853" s="17" t="b">
        <f t="shared" si="989"/>
        <v>0</v>
      </c>
      <c r="V6853" s="9" t="str">
        <f t="shared" si="990"/>
        <v/>
      </c>
      <c r="W6853" s="9" t="str">
        <f t="shared" si="991"/>
        <v/>
      </c>
      <c r="X6853" s="9" t="str">
        <f t="shared" si="988"/>
        <v/>
      </c>
      <c r="BC6853" s="9" t="str">
        <f>IF(V6853="","",MAX(BC$1:BC6852)+1)</f>
        <v/>
      </c>
    </row>
    <row r="6854" spans="21:55">
      <c r="U6854" s="17" t="b">
        <f t="shared" si="989"/>
        <v>0</v>
      </c>
      <c r="V6854" s="9" t="str">
        <f t="shared" si="990"/>
        <v/>
      </c>
      <c r="W6854" s="9" t="str">
        <f t="shared" si="991"/>
        <v/>
      </c>
      <c r="X6854" s="9" t="str">
        <f t="shared" si="988"/>
        <v/>
      </c>
      <c r="BC6854" s="9" t="str">
        <f>IF(V6854="","",MAX(BC$1:BC6853)+1)</f>
        <v/>
      </c>
    </row>
    <row r="6855" spans="21:55">
      <c r="U6855" s="17" t="b">
        <f t="shared" si="989"/>
        <v>0</v>
      </c>
      <c r="V6855" s="9" t="str">
        <f t="shared" si="990"/>
        <v/>
      </c>
      <c r="W6855" s="9" t="str">
        <f t="shared" si="991"/>
        <v/>
      </c>
      <c r="X6855" s="9" t="str">
        <f t="shared" si="988"/>
        <v/>
      </c>
      <c r="BC6855" s="9" t="str">
        <f>IF(V6855="","",MAX(BC$1:BC6854)+1)</f>
        <v/>
      </c>
    </row>
    <row r="6856" spans="21:55">
      <c r="U6856" s="17" t="b">
        <f t="shared" si="989"/>
        <v>0</v>
      </c>
      <c r="V6856" s="9" t="str">
        <f t="shared" si="990"/>
        <v/>
      </c>
      <c r="W6856" s="9" t="str">
        <f t="shared" si="991"/>
        <v/>
      </c>
      <c r="X6856" s="9" t="str">
        <f t="shared" si="988"/>
        <v/>
      </c>
      <c r="BC6856" s="9" t="str">
        <f>IF(V6856="","",MAX(BC$1:BC6855)+1)</f>
        <v/>
      </c>
    </row>
    <row r="6857" spans="21:55">
      <c r="U6857" s="17" t="b">
        <f t="shared" si="989"/>
        <v>0</v>
      </c>
      <c r="V6857" s="9" t="str">
        <f t="shared" si="990"/>
        <v/>
      </c>
      <c r="W6857" s="9" t="str">
        <f t="shared" si="991"/>
        <v/>
      </c>
      <c r="X6857" s="9" t="str">
        <f t="shared" si="988"/>
        <v/>
      </c>
      <c r="BC6857" s="9" t="str">
        <f>IF(V6857="","",MAX(BC$1:BC6856)+1)</f>
        <v/>
      </c>
    </row>
    <row r="6858" spans="21:55">
      <c r="U6858" s="17" t="b">
        <f t="shared" si="989"/>
        <v>0</v>
      </c>
      <c r="V6858" s="9" t="str">
        <f t="shared" si="990"/>
        <v/>
      </c>
      <c r="W6858" s="9" t="str">
        <f t="shared" si="991"/>
        <v/>
      </c>
      <c r="X6858" s="9" t="str">
        <f t="shared" si="988"/>
        <v/>
      </c>
      <c r="BC6858" s="9" t="str">
        <f>IF(V6858="","",MAX(BC$1:BC6857)+1)</f>
        <v/>
      </c>
    </row>
    <row r="6859" spans="21:55">
      <c r="U6859" s="17" t="b">
        <f t="shared" si="989"/>
        <v>0</v>
      </c>
      <c r="V6859" s="9" t="str">
        <f t="shared" si="990"/>
        <v/>
      </c>
      <c r="W6859" s="9" t="str">
        <f t="shared" si="991"/>
        <v/>
      </c>
      <c r="X6859" s="9" t="str">
        <f t="shared" si="988"/>
        <v/>
      </c>
      <c r="BC6859" s="9" t="str">
        <f>IF(V6859="","",MAX(BC$1:BC6858)+1)</f>
        <v/>
      </c>
    </row>
    <row r="6860" spans="21:55">
      <c r="U6860" s="17" t="b">
        <f t="shared" si="989"/>
        <v>0</v>
      </c>
      <c r="V6860" s="9" t="str">
        <f t="shared" si="990"/>
        <v/>
      </c>
      <c r="W6860" s="9" t="str">
        <f t="shared" si="991"/>
        <v/>
      </c>
      <c r="X6860" s="9" t="str">
        <f t="shared" si="988"/>
        <v/>
      </c>
      <c r="BC6860" s="9" t="str">
        <f>IF(V6860="","",MAX(BC$1:BC6859)+1)</f>
        <v/>
      </c>
    </row>
    <row r="6861" spans="21:55">
      <c r="U6861" s="17" t="b">
        <f t="shared" si="989"/>
        <v>0</v>
      </c>
      <c r="V6861" s="9" t="str">
        <f t="shared" si="990"/>
        <v/>
      </c>
      <c r="W6861" s="9" t="str">
        <f t="shared" si="991"/>
        <v/>
      </c>
      <c r="X6861" s="9" t="str">
        <f t="shared" si="988"/>
        <v/>
      </c>
      <c r="BC6861" s="9" t="str">
        <f>IF(V6861="","",MAX(BC$1:BC6860)+1)</f>
        <v/>
      </c>
    </row>
    <row r="6862" spans="21:55">
      <c r="U6862" s="17" t="b">
        <f t="shared" si="989"/>
        <v>0</v>
      </c>
      <c r="V6862" s="9" t="str">
        <f t="shared" si="990"/>
        <v/>
      </c>
      <c r="W6862" s="9" t="str">
        <f t="shared" si="991"/>
        <v/>
      </c>
      <c r="X6862" s="9" t="str">
        <f t="shared" si="988"/>
        <v/>
      </c>
      <c r="BC6862" s="9" t="str">
        <f>IF(V6862="","",MAX(BC$1:BC6861)+1)</f>
        <v/>
      </c>
    </row>
    <row r="6863" spans="21:55">
      <c r="U6863" s="17" t="b">
        <f t="shared" si="989"/>
        <v>0</v>
      </c>
      <c r="V6863" s="9" t="str">
        <f t="shared" si="990"/>
        <v/>
      </c>
      <c r="W6863" s="9" t="str">
        <f t="shared" si="991"/>
        <v/>
      </c>
      <c r="X6863" s="9" t="str">
        <f t="shared" si="988"/>
        <v/>
      </c>
      <c r="BC6863" s="9" t="str">
        <f>IF(V6863="","",MAX(BC$1:BC6862)+1)</f>
        <v/>
      </c>
    </row>
    <row r="6864" spans="21:55">
      <c r="U6864" s="17" t="b">
        <f t="shared" si="989"/>
        <v>0</v>
      </c>
      <c r="V6864" s="9" t="str">
        <f t="shared" si="990"/>
        <v/>
      </c>
      <c r="W6864" s="9" t="str">
        <f t="shared" si="991"/>
        <v/>
      </c>
      <c r="X6864" s="9" t="str">
        <f t="shared" si="988"/>
        <v/>
      </c>
      <c r="BC6864" s="9" t="str">
        <f>IF(V6864="","",MAX(BC$1:BC6863)+1)</f>
        <v/>
      </c>
    </row>
    <row r="6865" spans="21:55">
      <c r="U6865" s="17" t="b">
        <f t="shared" si="989"/>
        <v>0</v>
      </c>
      <c r="V6865" s="9" t="str">
        <f t="shared" si="990"/>
        <v/>
      </c>
      <c r="W6865" s="9" t="str">
        <f t="shared" si="991"/>
        <v/>
      </c>
      <c r="X6865" s="9" t="str">
        <f t="shared" si="988"/>
        <v/>
      </c>
      <c r="BC6865" s="9" t="str">
        <f>IF(V6865="","",MAX(BC$1:BC6864)+1)</f>
        <v/>
      </c>
    </row>
    <row r="6866" spans="21:55">
      <c r="U6866" s="17" t="b">
        <f t="shared" si="989"/>
        <v>0</v>
      </c>
      <c r="V6866" s="9" t="str">
        <f t="shared" si="990"/>
        <v/>
      </c>
      <c r="W6866" s="9" t="str">
        <f t="shared" si="991"/>
        <v/>
      </c>
      <c r="X6866" s="9" t="str">
        <f t="shared" si="988"/>
        <v/>
      </c>
      <c r="BC6866" s="9" t="str">
        <f>IF(V6866="","",MAX(BC$1:BC6865)+1)</f>
        <v/>
      </c>
    </row>
    <row r="6867" spans="21:55">
      <c r="U6867" s="17" t="b">
        <f t="shared" si="989"/>
        <v>0</v>
      </c>
      <c r="V6867" s="9" t="str">
        <f t="shared" si="990"/>
        <v/>
      </c>
      <c r="W6867" s="9" t="str">
        <f t="shared" si="991"/>
        <v/>
      </c>
      <c r="X6867" s="9" t="str">
        <f t="shared" si="988"/>
        <v/>
      </c>
      <c r="BC6867" s="9" t="str">
        <f>IF(V6867="","",MAX(BC$1:BC6866)+1)</f>
        <v/>
      </c>
    </row>
    <row r="6868" spans="21:55">
      <c r="U6868" s="17" t="b">
        <f t="shared" si="989"/>
        <v>0</v>
      </c>
      <c r="V6868" s="9" t="str">
        <f t="shared" si="990"/>
        <v/>
      </c>
      <c r="W6868" s="9" t="str">
        <f t="shared" si="991"/>
        <v/>
      </c>
      <c r="X6868" s="9" t="str">
        <f t="shared" si="988"/>
        <v/>
      </c>
      <c r="BC6868" s="9" t="str">
        <f>IF(V6868="","",MAX(BC$1:BC6867)+1)</f>
        <v/>
      </c>
    </row>
    <row r="6869" spans="21:55">
      <c r="U6869" s="17" t="b">
        <f t="shared" si="989"/>
        <v>0</v>
      </c>
      <c r="V6869" s="9" t="str">
        <f t="shared" si="990"/>
        <v/>
      </c>
      <c r="W6869" s="9" t="str">
        <f t="shared" si="991"/>
        <v/>
      </c>
      <c r="X6869" s="9" t="str">
        <f t="shared" si="988"/>
        <v/>
      </c>
      <c r="BC6869" s="9" t="str">
        <f>IF(V6869="","",MAX(BC$1:BC6868)+1)</f>
        <v/>
      </c>
    </row>
    <row r="6870" spans="21:55">
      <c r="U6870" s="17" t="b">
        <f t="shared" si="989"/>
        <v>0</v>
      </c>
      <c r="V6870" s="9" t="str">
        <f t="shared" si="990"/>
        <v/>
      </c>
      <c r="W6870" s="9" t="str">
        <f t="shared" si="991"/>
        <v/>
      </c>
      <c r="X6870" s="9" t="str">
        <f t="shared" si="988"/>
        <v/>
      </c>
      <c r="BC6870" s="9" t="str">
        <f>IF(V6870="","",MAX(BC$1:BC6869)+1)</f>
        <v/>
      </c>
    </row>
    <row r="6871" spans="21:55">
      <c r="U6871" s="17" t="b">
        <f t="shared" si="989"/>
        <v>0</v>
      </c>
      <c r="V6871" s="9" t="str">
        <f t="shared" si="990"/>
        <v/>
      </c>
      <c r="W6871" s="9" t="str">
        <f t="shared" si="991"/>
        <v/>
      </c>
      <c r="X6871" s="9" t="str">
        <f t="shared" si="988"/>
        <v/>
      </c>
      <c r="BC6871" s="9" t="str">
        <f>IF(V6871="","",MAX(BC$1:BC6870)+1)</f>
        <v/>
      </c>
    </row>
    <row r="6872" spans="21:55">
      <c r="U6872" s="17" t="b">
        <f t="shared" si="989"/>
        <v>0</v>
      </c>
      <c r="V6872" s="9" t="str">
        <f t="shared" si="990"/>
        <v/>
      </c>
      <c r="W6872" s="9" t="str">
        <f t="shared" si="991"/>
        <v/>
      </c>
      <c r="X6872" s="9" t="str">
        <f t="shared" si="988"/>
        <v/>
      </c>
      <c r="BC6872" s="9" t="str">
        <f>IF(V6872="","",MAX(BC$1:BC6871)+1)</f>
        <v/>
      </c>
    </row>
    <row r="6873" spans="21:55">
      <c r="U6873" s="17" t="b">
        <f t="shared" si="989"/>
        <v>0</v>
      </c>
      <c r="V6873" s="9" t="str">
        <f t="shared" si="990"/>
        <v/>
      </c>
      <c r="W6873" s="9" t="str">
        <f t="shared" si="991"/>
        <v/>
      </c>
      <c r="X6873" s="9" t="str">
        <f t="shared" si="988"/>
        <v/>
      </c>
      <c r="BC6873" s="9" t="str">
        <f>IF(V6873="","",MAX(BC$1:BC6872)+1)</f>
        <v/>
      </c>
    </row>
    <row r="6874" spans="21:55">
      <c r="U6874" s="17" t="b">
        <f t="shared" si="989"/>
        <v>0</v>
      </c>
      <c r="V6874" s="9" t="str">
        <f t="shared" si="990"/>
        <v/>
      </c>
      <c r="W6874" s="9" t="str">
        <f t="shared" si="991"/>
        <v/>
      </c>
      <c r="X6874" s="9" t="str">
        <f t="shared" si="988"/>
        <v/>
      </c>
      <c r="BC6874" s="9" t="str">
        <f>IF(V6874="","",MAX(BC$1:BC6873)+1)</f>
        <v/>
      </c>
    </row>
    <row r="6875" spans="21:55">
      <c r="U6875" s="17" t="b">
        <f t="shared" si="989"/>
        <v>0</v>
      </c>
      <c r="V6875" s="9" t="str">
        <f t="shared" si="990"/>
        <v/>
      </c>
      <c r="W6875" s="9" t="str">
        <f t="shared" si="991"/>
        <v/>
      </c>
      <c r="X6875" s="9" t="str">
        <f t="shared" si="988"/>
        <v/>
      </c>
      <c r="BC6875" s="9" t="str">
        <f>IF(V6875="","",MAX(BC$1:BC6874)+1)</f>
        <v/>
      </c>
    </row>
    <row r="6876" spans="21:55">
      <c r="U6876" s="17" t="b">
        <f t="shared" si="989"/>
        <v>0</v>
      </c>
      <c r="V6876" s="9" t="str">
        <f t="shared" si="990"/>
        <v/>
      </c>
      <c r="W6876" s="9" t="str">
        <f t="shared" si="991"/>
        <v/>
      </c>
      <c r="X6876" s="9" t="str">
        <f t="shared" si="988"/>
        <v/>
      </c>
      <c r="BC6876" s="9" t="str">
        <f>IF(V6876="","",MAX(BC$1:BC6875)+1)</f>
        <v/>
      </c>
    </row>
    <row r="6877" spans="21:55">
      <c r="U6877" s="17" t="b">
        <f t="shared" si="989"/>
        <v>0</v>
      </c>
      <c r="V6877" s="9" t="str">
        <f t="shared" si="990"/>
        <v/>
      </c>
      <c r="W6877" s="9" t="str">
        <f t="shared" si="991"/>
        <v/>
      </c>
      <c r="X6877" s="9" t="str">
        <f t="shared" si="988"/>
        <v/>
      </c>
      <c r="BC6877" s="9" t="str">
        <f>IF(V6877="","",MAX(BC$1:BC6876)+1)</f>
        <v/>
      </c>
    </row>
    <row r="6878" spans="21:55">
      <c r="U6878" s="17" t="b">
        <f t="shared" si="989"/>
        <v>0</v>
      </c>
      <c r="V6878" s="9" t="str">
        <f t="shared" si="990"/>
        <v/>
      </c>
      <c r="W6878" s="9" t="str">
        <f t="shared" si="991"/>
        <v/>
      </c>
      <c r="X6878" s="9" t="str">
        <f t="shared" ref="X6878:X6941" si="992">IF(U6878=TRUE, MID(LEFT(N6878,FIND(")",N6878)-1),FIND("(",N6878)+1,LEN(N6878)), "")</f>
        <v/>
      </c>
      <c r="BC6878" s="9" t="str">
        <f>IF(V6878="","",MAX(BC$1:BC6877)+1)</f>
        <v/>
      </c>
    </row>
    <row r="6879" spans="21:55">
      <c r="U6879" s="17" t="b">
        <f t="shared" si="989"/>
        <v>0</v>
      </c>
      <c r="V6879" s="9" t="str">
        <f t="shared" si="990"/>
        <v/>
      </c>
      <c r="W6879" s="9" t="str">
        <f t="shared" si="991"/>
        <v/>
      </c>
      <c r="X6879" s="9" t="str">
        <f t="shared" si="992"/>
        <v/>
      </c>
      <c r="BC6879" s="9" t="str">
        <f>IF(V6879="","",MAX(BC$1:BC6878)+1)</f>
        <v/>
      </c>
    </row>
    <row r="6880" spans="21:55">
      <c r="U6880" s="17" t="b">
        <f t="shared" si="989"/>
        <v>0</v>
      </c>
      <c r="V6880" s="9" t="str">
        <f t="shared" si="990"/>
        <v/>
      </c>
      <c r="W6880" s="9" t="str">
        <f t="shared" si="991"/>
        <v/>
      </c>
      <c r="X6880" s="9" t="str">
        <f t="shared" si="992"/>
        <v/>
      </c>
      <c r="BC6880" s="9" t="str">
        <f>IF(V6880="","",MAX(BC$1:BC6879)+1)</f>
        <v/>
      </c>
    </row>
    <row r="6881" spans="21:55">
      <c r="U6881" s="17" t="b">
        <f t="shared" si="989"/>
        <v>0</v>
      </c>
      <c r="V6881" s="9" t="str">
        <f t="shared" si="990"/>
        <v/>
      </c>
      <c r="W6881" s="9" t="str">
        <f t="shared" si="991"/>
        <v/>
      </c>
      <c r="X6881" s="9" t="str">
        <f t="shared" si="992"/>
        <v/>
      </c>
      <c r="BC6881" s="9" t="str">
        <f>IF(V6881="","",MAX(BC$1:BC6880)+1)</f>
        <v/>
      </c>
    </row>
    <row r="6882" spans="21:55">
      <c r="U6882" s="17" t="b">
        <f t="shared" si="989"/>
        <v>0</v>
      </c>
      <c r="V6882" s="9" t="str">
        <f t="shared" si="990"/>
        <v/>
      </c>
      <c r="W6882" s="9" t="str">
        <f t="shared" si="991"/>
        <v/>
      </c>
      <c r="X6882" s="9" t="str">
        <f t="shared" si="992"/>
        <v/>
      </c>
      <c r="BC6882" s="9" t="str">
        <f>IF(V6882="","",MAX(BC$1:BC6881)+1)</f>
        <v/>
      </c>
    </row>
    <row r="6883" spans="21:55">
      <c r="U6883" s="17" t="b">
        <f t="shared" si="989"/>
        <v>0</v>
      </c>
      <c r="V6883" s="9" t="str">
        <f t="shared" si="990"/>
        <v/>
      </c>
      <c r="W6883" s="9" t="str">
        <f t="shared" si="991"/>
        <v/>
      </c>
      <c r="X6883" s="9" t="str">
        <f t="shared" si="992"/>
        <v/>
      </c>
      <c r="BC6883" s="9" t="str">
        <f>IF(V6883="","",MAX(BC$1:BC6882)+1)</f>
        <v/>
      </c>
    </row>
    <row r="6884" spans="21:55">
      <c r="U6884" s="17" t="b">
        <f t="shared" si="989"/>
        <v>0</v>
      </c>
      <c r="V6884" s="9" t="str">
        <f t="shared" si="990"/>
        <v/>
      </c>
      <c r="W6884" s="9" t="str">
        <f t="shared" si="991"/>
        <v/>
      </c>
      <c r="X6884" s="9" t="str">
        <f t="shared" si="992"/>
        <v/>
      </c>
      <c r="BC6884" s="9" t="str">
        <f>IF(V6884="","",MAX(BC$1:BC6883)+1)</f>
        <v/>
      </c>
    </row>
    <row r="6885" spans="21:55">
      <c r="U6885" s="17" t="b">
        <f t="shared" si="989"/>
        <v>0</v>
      </c>
      <c r="V6885" s="9" t="str">
        <f t="shared" si="990"/>
        <v/>
      </c>
      <c r="W6885" s="9" t="str">
        <f t="shared" si="991"/>
        <v/>
      </c>
      <c r="X6885" s="9" t="str">
        <f t="shared" si="992"/>
        <v/>
      </c>
      <c r="BC6885" s="9" t="str">
        <f>IF(V6885="","",MAX(BC$1:BC6884)+1)</f>
        <v/>
      </c>
    </row>
    <row r="6886" spans="21:55">
      <c r="U6886" s="17" t="b">
        <f t="shared" si="989"/>
        <v>0</v>
      </c>
      <c r="V6886" s="9" t="str">
        <f t="shared" si="990"/>
        <v/>
      </c>
      <c r="W6886" s="9" t="str">
        <f t="shared" si="991"/>
        <v/>
      </c>
      <c r="X6886" s="9" t="str">
        <f t="shared" si="992"/>
        <v/>
      </c>
      <c r="BC6886" s="9" t="str">
        <f>IF(V6886="","",MAX(BC$1:BC6885)+1)</f>
        <v/>
      </c>
    </row>
    <row r="6887" spans="21:55">
      <c r="U6887" s="17" t="b">
        <f t="shared" si="989"/>
        <v>0</v>
      </c>
      <c r="V6887" s="9" t="str">
        <f t="shared" si="990"/>
        <v/>
      </c>
      <c r="W6887" s="9" t="str">
        <f t="shared" si="991"/>
        <v/>
      </c>
      <c r="X6887" s="9" t="str">
        <f t="shared" si="992"/>
        <v/>
      </c>
      <c r="BC6887" s="9" t="str">
        <f>IF(V6887="","",MAX(BC$1:BC6886)+1)</f>
        <v/>
      </c>
    </row>
    <row r="6888" spans="21:55">
      <c r="U6888" s="17" t="b">
        <f t="shared" si="989"/>
        <v>0</v>
      </c>
      <c r="V6888" s="9" t="str">
        <f t="shared" si="990"/>
        <v/>
      </c>
      <c r="W6888" s="9" t="str">
        <f t="shared" si="991"/>
        <v/>
      </c>
      <c r="X6888" s="9" t="str">
        <f t="shared" si="992"/>
        <v/>
      </c>
      <c r="BC6888" s="9" t="str">
        <f>IF(V6888="","",MAX(BC$1:BC6887)+1)</f>
        <v/>
      </c>
    </row>
    <row r="6889" spans="21:55">
      <c r="U6889" s="17" t="b">
        <f t="shared" si="989"/>
        <v>0</v>
      </c>
      <c r="V6889" s="9" t="str">
        <f t="shared" si="990"/>
        <v/>
      </c>
      <c r="W6889" s="9" t="str">
        <f t="shared" si="991"/>
        <v/>
      </c>
      <c r="X6889" s="9" t="str">
        <f t="shared" si="992"/>
        <v/>
      </c>
      <c r="BC6889" s="9" t="str">
        <f>IF(V6889="","",MAX(BC$1:BC6888)+1)</f>
        <v/>
      </c>
    </row>
    <row r="6890" spans="21:55">
      <c r="U6890" s="17" t="b">
        <f t="shared" si="989"/>
        <v>0</v>
      </c>
      <c r="V6890" s="9" t="str">
        <f t="shared" si="990"/>
        <v/>
      </c>
      <c r="W6890" s="9" t="str">
        <f t="shared" si="991"/>
        <v/>
      </c>
      <c r="X6890" s="9" t="str">
        <f t="shared" si="992"/>
        <v/>
      </c>
      <c r="BC6890" s="9" t="str">
        <f>IF(V6890="","",MAX(BC$1:BC6889)+1)</f>
        <v/>
      </c>
    </row>
    <row r="6891" spans="21:55">
      <c r="U6891" s="17" t="b">
        <f t="shared" si="989"/>
        <v>0</v>
      </c>
      <c r="V6891" s="9" t="str">
        <f t="shared" si="990"/>
        <v/>
      </c>
      <c r="W6891" s="9" t="str">
        <f t="shared" si="991"/>
        <v/>
      </c>
      <c r="X6891" s="9" t="str">
        <f t="shared" si="992"/>
        <v/>
      </c>
      <c r="BC6891" s="9" t="str">
        <f>IF(V6891="","",MAX(BC$1:BC6890)+1)</f>
        <v/>
      </c>
    </row>
    <row r="6892" spans="21:55">
      <c r="U6892" s="17" t="b">
        <f t="shared" si="989"/>
        <v>0</v>
      </c>
      <c r="V6892" s="9" t="str">
        <f t="shared" si="990"/>
        <v/>
      </c>
      <c r="W6892" s="9" t="str">
        <f t="shared" si="991"/>
        <v/>
      </c>
      <c r="X6892" s="9" t="str">
        <f t="shared" si="992"/>
        <v/>
      </c>
      <c r="BC6892" s="9" t="str">
        <f>IF(V6892="","",MAX(BC$1:BC6891)+1)</f>
        <v/>
      </c>
    </row>
    <row r="6893" spans="21:55">
      <c r="U6893" s="17" t="b">
        <f t="shared" si="989"/>
        <v>0</v>
      </c>
      <c r="V6893" s="9" t="str">
        <f t="shared" si="990"/>
        <v/>
      </c>
      <c r="W6893" s="9" t="str">
        <f t="shared" si="991"/>
        <v/>
      </c>
      <c r="X6893" s="9" t="str">
        <f t="shared" si="992"/>
        <v/>
      </c>
      <c r="BC6893" s="9" t="str">
        <f>IF(V6893="","",MAX(BC$1:BC6892)+1)</f>
        <v/>
      </c>
    </row>
    <row r="6894" spans="21:55">
      <c r="U6894" s="17" t="b">
        <f t="shared" si="989"/>
        <v>0</v>
      </c>
      <c r="V6894" s="9" t="str">
        <f t="shared" si="990"/>
        <v/>
      </c>
      <c r="W6894" s="9" t="str">
        <f t="shared" si="991"/>
        <v/>
      </c>
      <c r="X6894" s="9" t="str">
        <f t="shared" si="992"/>
        <v/>
      </c>
      <c r="BC6894" s="9" t="str">
        <f>IF(V6894="","",MAX(BC$1:BC6893)+1)</f>
        <v/>
      </c>
    </row>
    <row r="6895" spans="21:55">
      <c r="U6895" s="17" t="b">
        <f t="shared" si="989"/>
        <v>0</v>
      </c>
      <c r="V6895" s="9" t="str">
        <f t="shared" si="990"/>
        <v/>
      </c>
      <c r="W6895" s="9" t="str">
        <f t="shared" si="991"/>
        <v/>
      </c>
      <c r="X6895" s="9" t="str">
        <f t="shared" si="992"/>
        <v/>
      </c>
      <c r="BC6895" s="9" t="str">
        <f>IF(V6895="","",MAX(BC$1:BC6894)+1)</f>
        <v/>
      </c>
    </row>
    <row r="6896" spans="21:55">
      <c r="U6896" s="17" t="b">
        <f t="shared" si="989"/>
        <v>0</v>
      </c>
      <c r="V6896" s="9" t="str">
        <f t="shared" si="990"/>
        <v/>
      </c>
      <c r="W6896" s="9" t="str">
        <f t="shared" si="991"/>
        <v/>
      </c>
      <c r="X6896" s="9" t="str">
        <f t="shared" si="992"/>
        <v/>
      </c>
      <c r="BC6896" s="9" t="str">
        <f>IF(V6896="","",MAX(BC$1:BC6895)+1)</f>
        <v/>
      </c>
    </row>
    <row r="6897" spans="21:55">
      <c r="U6897" s="17" t="b">
        <f t="shared" si="989"/>
        <v>0</v>
      </c>
      <c r="V6897" s="9" t="str">
        <f t="shared" si="990"/>
        <v/>
      </c>
      <c r="W6897" s="9" t="str">
        <f t="shared" si="991"/>
        <v/>
      </c>
      <c r="X6897" s="9" t="str">
        <f t="shared" si="992"/>
        <v/>
      </c>
      <c r="BC6897" s="9" t="str">
        <f>IF(V6897="","",MAX(BC$1:BC6896)+1)</f>
        <v/>
      </c>
    </row>
    <row r="6898" spans="21:55">
      <c r="U6898" s="17" t="b">
        <f t="shared" si="989"/>
        <v>0</v>
      </c>
      <c r="V6898" s="9" t="str">
        <f t="shared" si="990"/>
        <v/>
      </c>
      <c r="W6898" s="9" t="str">
        <f t="shared" si="991"/>
        <v/>
      </c>
      <c r="X6898" s="9" t="str">
        <f t="shared" si="992"/>
        <v/>
      </c>
      <c r="BC6898" s="9" t="str">
        <f>IF(V6898="","",MAX(BC$1:BC6897)+1)</f>
        <v/>
      </c>
    </row>
    <row r="6899" spans="21:55">
      <c r="U6899" s="17" t="b">
        <f t="shared" si="989"/>
        <v>0</v>
      </c>
      <c r="V6899" s="9" t="str">
        <f t="shared" si="990"/>
        <v/>
      </c>
      <c r="W6899" s="9" t="str">
        <f t="shared" si="991"/>
        <v/>
      </c>
      <c r="X6899" s="9" t="str">
        <f t="shared" si="992"/>
        <v/>
      </c>
      <c r="BC6899" s="9" t="str">
        <f>IF(V6899="","",MAX(BC$1:BC6898)+1)</f>
        <v/>
      </c>
    </row>
    <row r="6900" spans="21:55">
      <c r="U6900" s="17" t="b">
        <f t="shared" si="989"/>
        <v>0</v>
      </c>
      <c r="V6900" s="9" t="str">
        <f t="shared" si="990"/>
        <v/>
      </c>
      <c r="W6900" s="9" t="str">
        <f t="shared" si="991"/>
        <v/>
      </c>
      <c r="X6900" s="9" t="str">
        <f t="shared" si="992"/>
        <v/>
      </c>
      <c r="BC6900" s="9" t="str">
        <f>IF(V6900="","",MAX(BC$1:BC6899)+1)</f>
        <v/>
      </c>
    </row>
    <row r="6901" spans="21:55">
      <c r="U6901" s="17" t="b">
        <f t="shared" si="989"/>
        <v>0</v>
      </c>
      <c r="V6901" s="9" t="str">
        <f t="shared" si="990"/>
        <v/>
      </c>
      <c r="W6901" s="9" t="str">
        <f t="shared" si="991"/>
        <v/>
      </c>
      <c r="X6901" s="9" t="str">
        <f t="shared" si="992"/>
        <v/>
      </c>
      <c r="BC6901" s="9" t="str">
        <f>IF(V6901="","",MAX(BC$1:BC6900)+1)</f>
        <v/>
      </c>
    </row>
    <row r="6902" spans="21:55">
      <c r="U6902" s="17" t="b">
        <f t="shared" si="989"/>
        <v>0</v>
      </c>
      <c r="V6902" s="9" t="str">
        <f t="shared" si="990"/>
        <v/>
      </c>
      <c r="W6902" s="9" t="str">
        <f t="shared" si="991"/>
        <v/>
      </c>
      <c r="X6902" s="9" t="str">
        <f t="shared" si="992"/>
        <v/>
      </c>
      <c r="BC6902" s="9" t="str">
        <f>IF(V6902="","",MAX(BC$1:BC6901)+1)</f>
        <v/>
      </c>
    </row>
    <row r="6903" spans="21:55">
      <c r="U6903" s="17" t="b">
        <f t="shared" si="989"/>
        <v>0</v>
      </c>
      <c r="V6903" s="9" t="str">
        <f t="shared" si="990"/>
        <v/>
      </c>
      <c r="W6903" s="9" t="str">
        <f t="shared" si="991"/>
        <v/>
      </c>
      <c r="X6903" s="9" t="str">
        <f t="shared" si="992"/>
        <v/>
      </c>
      <c r="BC6903" s="9" t="str">
        <f>IF(V6903="","",MAX(BC$1:BC6902)+1)</f>
        <v/>
      </c>
    </row>
    <row r="6904" spans="21:55">
      <c r="U6904" s="17" t="b">
        <f t="shared" si="989"/>
        <v>0</v>
      </c>
      <c r="V6904" s="9" t="str">
        <f t="shared" si="990"/>
        <v/>
      </c>
      <c r="W6904" s="9" t="str">
        <f t="shared" si="991"/>
        <v/>
      </c>
      <c r="X6904" s="9" t="str">
        <f t="shared" si="992"/>
        <v/>
      </c>
      <c r="BC6904" s="9" t="str">
        <f>IF(V6904="","",MAX(BC$1:BC6903)+1)</f>
        <v/>
      </c>
    </row>
    <row r="6905" spans="21:55">
      <c r="U6905" s="17" t="b">
        <f t="shared" si="989"/>
        <v>0</v>
      </c>
      <c r="V6905" s="9" t="str">
        <f t="shared" si="990"/>
        <v/>
      </c>
      <c r="W6905" s="9" t="str">
        <f t="shared" si="991"/>
        <v/>
      </c>
      <c r="X6905" s="9" t="str">
        <f t="shared" si="992"/>
        <v/>
      </c>
      <c r="BC6905" s="9" t="str">
        <f>IF(V6905="","",MAX(BC$1:BC6904)+1)</f>
        <v/>
      </c>
    </row>
    <row r="6906" spans="21:55">
      <c r="U6906" s="17" t="b">
        <f t="shared" si="989"/>
        <v>0</v>
      </c>
      <c r="V6906" s="9" t="str">
        <f t="shared" si="990"/>
        <v/>
      </c>
      <c r="W6906" s="9" t="str">
        <f t="shared" si="991"/>
        <v/>
      </c>
      <c r="X6906" s="9" t="str">
        <f t="shared" si="992"/>
        <v/>
      </c>
      <c r="BC6906" s="9" t="str">
        <f>IF(V6906="","",MAX(BC$1:BC6905)+1)</f>
        <v/>
      </c>
    </row>
    <row r="6907" spans="21:55">
      <c r="U6907" s="17" t="b">
        <f t="shared" si="989"/>
        <v>0</v>
      </c>
      <c r="V6907" s="9" t="str">
        <f t="shared" si="990"/>
        <v/>
      </c>
      <c r="W6907" s="9" t="str">
        <f t="shared" si="991"/>
        <v/>
      </c>
      <c r="X6907" s="9" t="str">
        <f t="shared" si="992"/>
        <v/>
      </c>
      <c r="BC6907" s="9" t="str">
        <f>IF(V6907="","",MAX(BC$1:BC6906)+1)</f>
        <v/>
      </c>
    </row>
    <row r="6908" spans="21:55">
      <c r="U6908" s="17" t="b">
        <f t="shared" si="989"/>
        <v>0</v>
      </c>
      <c r="V6908" s="9" t="str">
        <f t="shared" si="990"/>
        <v/>
      </c>
      <c r="W6908" s="9" t="str">
        <f t="shared" si="991"/>
        <v/>
      </c>
      <c r="X6908" s="9" t="str">
        <f t="shared" si="992"/>
        <v/>
      </c>
      <c r="BC6908" s="9" t="str">
        <f>IF(V6908="","",MAX(BC$1:BC6907)+1)</f>
        <v/>
      </c>
    </row>
    <row r="6909" spans="21:55">
      <c r="U6909" s="17" t="b">
        <f t="shared" si="989"/>
        <v>0</v>
      </c>
      <c r="V6909" s="9" t="str">
        <f t="shared" si="990"/>
        <v/>
      </c>
      <c r="W6909" s="9" t="str">
        <f t="shared" si="991"/>
        <v/>
      </c>
      <c r="X6909" s="9" t="str">
        <f t="shared" si="992"/>
        <v/>
      </c>
      <c r="BC6909" s="9" t="str">
        <f>IF(V6909="","",MAX(BC$1:BC6908)+1)</f>
        <v/>
      </c>
    </row>
    <row r="6910" spans="21:55">
      <c r="U6910" s="17" t="b">
        <f t="shared" si="989"/>
        <v>0</v>
      </c>
      <c r="V6910" s="9" t="str">
        <f t="shared" si="990"/>
        <v/>
      </c>
      <c r="W6910" s="9" t="str">
        <f t="shared" si="991"/>
        <v/>
      </c>
      <c r="X6910" s="9" t="str">
        <f t="shared" si="992"/>
        <v/>
      </c>
      <c r="BC6910" s="9" t="str">
        <f>IF(V6910="","",MAX(BC$1:BC6909)+1)</f>
        <v/>
      </c>
    </row>
    <row r="6911" spans="21:55">
      <c r="U6911" s="17" t="b">
        <f t="shared" si="989"/>
        <v>0</v>
      </c>
      <c r="V6911" s="9" t="str">
        <f t="shared" si="990"/>
        <v/>
      </c>
      <c r="W6911" s="9" t="str">
        <f t="shared" si="991"/>
        <v/>
      </c>
      <c r="X6911" s="9" t="str">
        <f t="shared" si="992"/>
        <v/>
      </c>
      <c r="BC6911" s="9" t="str">
        <f>IF(V6911="","",MAX(BC$1:BC6910)+1)</f>
        <v/>
      </c>
    </row>
    <row r="6912" spans="21:55">
      <c r="U6912" s="17" t="b">
        <f t="shared" si="989"/>
        <v>0</v>
      </c>
      <c r="V6912" s="9" t="str">
        <f t="shared" si="990"/>
        <v/>
      </c>
      <c r="W6912" s="9" t="str">
        <f t="shared" si="991"/>
        <v/>
      </c>
      <c r="X6912" s="9" t="str">
        <f t="shared" si="992"/>
        <v/>
      </c>
      <c r="BC6912" s="9" t="str">
        <f>IF(V6912="","",MAX(BC$1:BC6911)+1)</f>
        <v/>
      </c>
    </row>
    <row r="6913" spans="21:55">
      <c r="U6913" s="17" t="b">
        <f t="shared" si="989"/>
        <v>0</v>
      </c>
      <c r="V6913" s="9" t="str">
        <f t="shared" si="990"/>
        <v/>
      </c>
      <c r="W6913" s="9" t="str">
        <f t="shared" si="991"/>
        <v/>
      </c>
      <c r="X6913" s="9" t="str">
        <f t="shared" si="992"/>
        <v/>
      </c>
      <c r="BC6913" s="9" t="str">
        <f>IF(V6913="","",MAX(BC$1:BC6912)+1)</f>
        <v/>
      </c>
    </row>
    <row r="6914" spans="21:55">
      <c r="U6914" s="17" t="b">
        <f t="shared" ref="U6914:U6977" si="993">AND(ISNUMBER(SEARCH("(rs",N6914)),NOT(ISNUMBER(SEARCH("oxidation",N6914))),NOT(ISNUMBER(SEARCH("deamidated",N6914))),NOT(ISNUMBER(SEARCH("ammonia",N6914))),NOT(ISNUMBER(SEARCH("acetyl",N6914))),NOT(ISNUMBER(SEARCH("phospho",N6914))),NOT(ISNUMBER(SEARCH("dehydrated",N6914))))</f>
        <v>0</v>
      </c>
      <c r="V6914" s="9" t="str">
        <f t="shared" ref="V6914:V6977" si="994">IF(U6914=TRUE, IF(ISNUMBER(SEARCH(":",P6914))=TRUE, LEFT(P6914,FIND(":",P6914)-1),P6914), "")</f>
        <v/>
      </c>
      <c r="W6914" s="9" t="str">
        <f t="shared" ref="W6914:W6977" si="995">IF(U6914=TRUE,IF(ISNUMBER(SEARCH("Carb",N6914))=TRUE,MID(LEFT(N6914,FIND("#",N6914)-1),FIND(CHAR(1),SUBSTITUTE(N6914," ",CHAR(1),(LEN(N6914)-LEN(SUBSTITUTE(N6914," ","")))-1))+1,LEN(N6914)),LEFT(N6914,FIND("#",N6914)-1)),"")</f>
        <v/>
      </c>
      <c r="X6914" s="9" t="str">
        <f t="shared" si="992"/>
        <v/>
      </c>
      <c r="BC6914" s="9" t="str">
        <f>IF(V6914="","",MAX(BC$1:BC6913)+1)</f>
        <v/>
      </c>
    </row>
    <row r="6915" spans="21:55">
      <c r="U6915" s="17" t="b">
        <f t="shared" si="993"/>
        <v>0</v>
      </c>
      <c r="V6915" s="9" t="str">
        <f t="shared" si="994"/>
        <v/>
      </c>
      <c r="W6915" s="9" t="str">
        <f t="shared" si="995"/>
        <v/>
      </c>
      <c r="X6915" s="9" t="str">
        <f t="shared" si="992"/>
        <v/>
      </c>
      <c r="BC6915" s="9" t="str">
        <f>IF(V6915="","",MAX(BC$1:BC6914)+1)</f>
        <v/>
      </c>
    </row>
    <row r="6916" spans="21:55">
      <c r="U6916" s="17" t="b">
        <f t="shared" si="993"/>
        <v>0</v>
      </c>
      <c r="V6916" s="9" t="str">
        <f t="shared" si="994"/>
        <v/>
      </c>
      <c r="W6916" s="9" t="str">
        <f t="shared" si="995"/>
        <v/>
      </c>
      <c r="X6916" s="9" t="str">
        <f t="shared" si="992"/>
        <v/>
      </c>
      <c r="BC6916" s="9" t="str">
        <f>IF(V6916="","",MAX(BC$1:BC6915)+1)</f>
        <v/>
      </c>
    </row>
    <row r="6917" spans="21:55">
      <c r="U6917" s="17" t="b">
        <f t="shared" si="993"/>
        <v>0</v>
      </c>
      <c r="V6917" s="9" t="str">
        <f t="shared" si="994"/>
        <v/>
      </c>
      <c r="W6917" s="9" t="str">
        <f t="shared" si="995"/>
        <v/>
      </c>
      <c r="X6917" s="9" t="str">
        <f t="shared" si="992"/>
        <v/>
      </c>
      <c r="BC6917" s="9" t="str">
        <f>IF(V6917="","",MAX(BC$1:BC6916)+1)</f>
        <v/>
      </c>
    </row>
    <row r="6918" spans="21:55">
      <c r="U6918" s="17" t="b">
        <f t="shared" si="993"/>
        <v>0</v>
      </c>
      <c r="V6918" s="9" t="str">
        <f t="shared" si="994"/>
        <v/>
      </c>
      <c r="W6918" s="9" t="str">
        <f t="shared" si="995"/>
        <v/>
      </c>
      <c r="X6918" s="9" t="str">
        <f t="shared" si="992"/>
        <v/>
      </c>
      <c r="BC6918" s="9" t="str">
        <f>IF(V6918="","",MAX(BC$1:BC6917)+1)</f>
        <v/>
      </c>
    </row>
    <row r="6919" spans="21:55">
      <c r="U6919" s="17" t="b">
        <f t="shared" si="993"/>
        <v>0</v>
      </c>
      <c r="V6919" s="9" t="str">
        <f t="shared" si="994"/>
        <v/>
      </c>
      <c r="W6919" s="9" t="str">
        <f t="shared" si="995"/>
        <v/>
      </c>
      <c r="X6919" s="9" t="str">
        <f t="shared" si="992"/>
        <v/>
      </c>
      <c r="BC6919" s="9" t="str">
        <f>IF(V6919="","",MAX(BC$1:BC6918)+1)</f>
        <v/>
      </c>
    </row>
    <row r="6920" spans="21:55">
      <c r="U6920" s="17" t="b">
        <f t="shared" si="993"/>
        <v>0</v>
      </c>
      <c r="V6920" s="9" t="str">
        <f t="shared" si="994"/>
        <v/>
      </c>
      <c r="W6920" s="9" t="str">
        <f t="shared" si="995"/>
        <v/>
      </c>
      <c r="X6920" s="9" t="str">
        <f t="shared" si="992"/>
        <v/>
      </c>
      <c r="BC6920" s="9" t="str">
        <f>IF(V6920="","",MAX(BC$1:BC6919)+1)</f>
        <v/>
      </c>
    </row>
    <row r="6921" spans="21:55">
      <c r="U6921" s="17" t="b">
        <f t="shared" si="993"/>
        <v>0</v>
      </c>
      <c r="V6921" s="9" t="str">
        <f t="shared" si="994"/>
        <v/>
      </c>
      <c r="W6921" s="9" t="str">
        <f t="shared" si="995"/>
        <v/>
      </c>
      <c r="X6921" s="9" t="str">
        <f t="shared" si="992"/>
        <v/>
      </c>
      <c r="BC6921" s="9" t="str">
        <f>IF(V6921="","",MAX(BC$1:BC6920)+1)</f>
        <v/>
      </c>
    </row>
    <row r="6922" spans="21:55">
      <c r="U6922" s="17" t="b">
        <f t="shared" si="993"/>
        <v>0</v>
      </c>
      <c r="V6922" s="9" t="str">
        <f t="shared" si="994"/>
        <v/>
      </c>
      <c r="W6922" s="9" t="str">
        <f t="shared" si="995"/>
        <v/>
      </c>
      <c r="X6922" s="9" t="str">
        <f t="shared" si="992"/>
        <v/>
      </c>
      <c r="BC6922" s="9" t="str">
        <f>IF(V6922="","",MAX(BC$1:BC6921)+1)</f>
        <v/>
      </c>
    </row>
    <row r="6923" spans="21:55">
      <c r="U6923" s="17" t="b">
        <f t="shared" si="993"/>
        <v>0</v>
      </c>
      <c r="V6923" s="9" t="str">
        <f t="shared" si="994"/>
        <v/>
      </c>
      <c r="W6923" s="9" t="str">
        <f t="shared" si="995"/>
        <v/>
      </c>
      <c r="X6923" s="9" t="str">
        <f t="shared" si="992"/>
        <v/>
      </c>
      <c r="BC6923" s="9" t="str">
        <f>IF(V6923="","",MAX(BC$1:BC6922)+1)</f>
        <v/>
      </c>
    </row>
    <row r="6924" spans="21:55">
      <c r="U6924" s="17" t="b">
        <f t="shared" si="993"/>
        <v>0</v>
      </c>
      <c r="V6924" s="9" t="str">
        <f t="shared" si="994"/>
        <v/>
      </c>
      <c r="W6924" s="9" t="str">
        <f t="shared" si="995"/>
        <v/>
      </c>
      <c r="X6924" s="9" t="str">
        <f t="shared" si="992"/>
        <v/>
      </c>
      <c r="BC6924" s="9" t="str">
        <f>IF(V6924="","",MAX(BC$1:BC6923)+1)</f>
        <v/>
      </c>
    </row>
    <row r="6925" spans="21:55">
      <c r="U6925" s="17" t="b">
        <f t="shared" si="993"/>
        <v>0</v>
      </c>
      <c r="V6925" s="9" t="str">
        <f t="shared" si="994"/>
        <v/>
      </c>
      <c r="W6925" s="9" t="str">
        <f t="shared" si="995"/>
        <v/>
      </c>
      <c r="X6925" s="9" t="str">
        <f t="shared" si="992"/>
        <v/>
      </c>
      <c r="BC6925" s="9" t="str">
        <f>IF(V6925="","",MAX(BC$1:BC6924)+1)</f>
        <v/>
      </c>
    </row>
    <row r="6926" spans="21:55">
      <c r="U6926" s="17" t="b">
        <f t="shared" si="993"/>
        <v>0</v>
      </c>
      <c r="V6926" s="9" t="str">
        <f t="shared" si="994"/>
        <v/>
      </c>
      <c r="W6926" s="9" t="str">
        <f t="shared" si="995"/>
        <v/>
      </c>
      <c r="X6926" s="9" t="str">
        <f t="shared" si="992"/>
        <v/>
      </c>
      <c r="BC6926" s="9" t="str">
        <f>IF(V6926="","",MAX(BC$1:BC6925)+1)</f>
        <v/>
      </c>
    </row>
    <row r="6927" spans="21:55">
      <c r="U6927" s="17" t="b">
        <f t="shared" si="993"/>
        <v>0</v>
      </c>
      <c r="V6927" s="9" t="str">
        <f t="shared" si="994"/>
        <v/>
      </c>
      <c r="W6927" s="9" t="str">
        <f t="shared" si="995"/>
        <v/>
      </c>
      <c r="X6927" s="9" t="str">
        <f t="shared" si="992"/>
        <v/>
      </c>
      <c r="BC6927" s="9" t="str">
        <f>IF(V6927="","",MAX(BC$1:BC6926)+1)</f>
        <v/>
      </c>
    </row>
    <row r="6928" spans="21:55">
      <c r="U6928" s="17" t="b">
        <f t="shared" si="993"/>
        <v>0</v>
      </c>
      <c r="V6928" s="9" t="str">
        <f t="shared" si="994"/>
        <v/>
      </c>
      <c r="W6928" s="9" t="str">
        <f t="shared" si="995"/>
        <v/>
      </c>
      <c r="X6928" s="9" t="str">
        <f t="shared" si="992"/>
        <v/>
      </c>
      <c r="BC6928" s="9" t="str">
        <f>IF(V6928="","",MAX(BC$1:BC6927)+1)</f>
        <v/>
      </c>
    </row>
    <row r="6929" spans="21:55">
      <c r="U6929" s="17" t="b">
        <f t="shared" si="993"/>
        <v>0</v>
      </c>
      <c r="V6929" s="9" t="str">
        <f t="shared" si="994"/>
        <v/>
      </c>
      <c r="W6929" s="9" t="str">
        <f t="shared" si="995"/>
        <v/>
      </c>
      <c r="X6929" s="9" t="str">
        <f t="shared" si="992"/>
        <v/>
      </c>
      <c r="BC6929" s="9" t="str">
        <f>IF(V6929="","",MAX(BC$1:BC6928)+1)</f>
        <v/>
      </c>
    </row>
    <row r="6930" spans="21:55">
      <c r="U6930" s="17" t="b">
        <f t="shared" si="993"/>
        <v>0</v>
      </c>
      <c r="V6930" s="9" t="str">
        <f t="shared" si="994"/>
        <v/>
      </c>
      <c r="W6930" s="9" t="str">
        <f t="shared" si="995"/>
        <v/>
      </c>
      <c r="X6930" s="9" t="str">
        <f t="shared" si="992"/>
        <v/>
      </c>
      <c r="BC6930" s="9" t="str">
        <f>IF(V6930="","",MAX(BC$1:BC6929)+1)</f>
        <v/>
      </c>
    </row>
    <row r="6931" spans="21:55">
      <c r="U6931" s="17" t="b">
        <f t="shared" si="993"/>
        <v>0</v>
      </c>
      <c r="V6931" s="9" t="str">
        <f t="shared" si="994"/>
        <v/>
      </c>
      <c r="W6931" s="9" t="str">
        <f t="shared" si="995"/>
        <v/>
      </c>
      <c r="X6931" s="9" t="str">
        <f t="shared" si="992"/>
        <v/>
      </c>
      <c r="BC6931" s="9" t="str">
        <f>IF(V6931="","",MAX(BC$1:BC6930)+1)</f>
        <v/>
      </c>
    </row>
    <row r="6932" spans="21:55">
      <c r="U6932" s="17" t="b">
        <f t="shared" si="993"/>
        <v>0</v>
      </c>
      <c r="V6932" s="9" t="str">
        <f t="shared" si="994"/>
        <v/>
      </c>
      <c r="W6932" s="9" t="str">
        <f t="shared" si="995"/>
        <v/>
      </c>
      <c r="X6932" s="9" t="str">
        <f t="shared" si="992"/>
        <v/>
      </c>
      <c r="BC6932" s="9" t="str">
        <f>IF(V6932="","",MAX(BC$1:BC6931)+1)</f>
        <v/>
      </c>
    </row>
    <row r="6933" spans="21:55">
      <c r="U6933" s="17" t="b">
        <f t="shared" si="993"/>
        <v>0</v>
      </c>
      <c r="V6933" s="9" t="str">
        <f t="shared" si="994"/>
        <v/>
      </c>
      <c r="W6933" s="9" t="str">
        <f t="shared" si="995"/>
        <v/>
      </c>
      <c r="X6933" s="9" t="str">
        <f t="shared" si="992"/>
        <v/>
      </c>
      <c r="BC6933" s="9" t="str">
        <f>IF(V6933="","",MAX(BC$1:BC6932)+1)</f>
        <v/>
      </c>
    </row>
    <row r="6934" spans="21:55">
      <c r="U6934" s="17" t="b">
        <f t="shared" si="993"/>
        <v>0</v>
      </c>
      <c r="V6934" s="9" t="str">
        <f t="shared" si="994"/>
        <v/>
      </c>
      <c r="W6934" s="9" t="str">
        <f t="shared" si="995"/>
        <v/>
      </c>
      <c r="X6934" s="9" t="str">
        <f t="shared" si="992"/>
        <v/>
      </c>
      <c r="BC6934" s="9" t="str">
        <f>IF(V6934="","",MAX(BC$1:BC6933)+1)</f>
        <v/>
      </c>
    </row>
    <row r="6935" spans="21:55">
      <c r="U6935" s="17" t="b">
        <f t="shared" si="993"/>
        <v>0</v>
      </c>
      <c r="V6935" s="9" t="str">
        <f t="shared" si="994"/>
        <v/>
      </c>
      <c r="W6935" s="9" t="str">
        <f t="shared" si="995"/>
        <v/>
      </c>
      <c r="X6935" s="9" t="str">
        <f t="shared" si="992"/>
        <v/>
      </c>
      <c r="BC6935" s="9" t="str">
        <f>IF(V6935="","",MAX(BC$1:BC6934)+1)</f>
        <v/>
      </c>
    </row>
    <row r="6936" spans="21:55">
      <c r="U6936" s="17" t="b">
        <f t="shared" si="993"/>
        <v>0</v>
      </c>
      <c r="V6936" s="9" t="str">
        <f t="shared" si="994"/>
        <v/>
      </c>
      <c r="W6936" s="9" t="str">
        <f t="shared" si="995"/>
        <v/>
      </c>
      <c r="X6936" s="9" t="str">
        <f t="shared" si="992"/>
        <v/>
      </c>
      <c r="BC6936" s="9" t="str">
        <f>IF(V6936="","",MAX(BC$1:BC6935)+1)</f>
        <v/>
      </c>
    </row>
    <row r="6937" spans="21:55">
      <c r="U6937" s="17" t="b">
        <f t="shared" si="993"/>
        <v>0</v>
      </c>
      <c r="V6937" s="9" t="str">
        <f t="shared" si="994"/>
        <v/>
      </c>
      <c r="W6937" s="9" t="str">
        <f t="shared" si="995"/>
        <v/>
      </c>
      <c r="X6937" s="9" t="str">
        <f t="shared" si="992"/>
        <v/>
      </c>
      <c r="BC6937" s="9" t="str">
        <f>IF(V6937="","",MAX(BC$1:BC6936)+1)</f>
        <v/>
      </c>
    </row>
    <row r="6938" spans="21:55">
      <c r="U6938" s="17" t="b">
        <f t="shared" si="993"/>
        <v>0</v>
      </c>
      <c r="V6938" s="9" t="str">
        <f t="shared" si="994"/>
        <v/>
      </c>
      <c r="W6938" s="9" t="str">
        <f t="shared" si="995"/>
        <v/>
      </c>
      <c r="X6938" s="9" t="str">
        <f t="shared" si="992"/>
        <v/>
      </c>
      <c r="BC6938" s="9" t="str">
        <f>IF(V6938="","",MAX(BC$1:BC6937)+1)</f>
        <v/>
      </c>
    </row>
    <row r="6939" spans="21:55">
      <c r="U6939" s="17" t="b">
        <f t="shared" si="993"/>
        <v>0</v>
      </c>
      <c r="V6939" s="9" t="str">
        <f t="shared" si="994"/>
        <v/>
      </c>
      <c r="W6939" s="9" t="str">
        <f t="shared" si="995"/>
        <v/>
      </c>
      <c r="X6939" s="9" t="str">
        <f t="shared" si="992"/>
        <v/>
      </c>
      <c r="BC6939" s="9" t="str">
        <f>IF(V6939="","",MAX(BC$1:BC6938)+1)</f>
        <v/>
      </c>
    </row>
    <row r="6940" spans="21:55">
      <c r="U6940" s="17" t="b">
        <f t="shared" si="993"/>
        <v>0</v>
      </c>
      <c r="V6940" s="9" t="str">
        <f t="shared" si="994"/>
        <v/>
      </c>
      <c r="W6940" s="9" t="str">
        <f t="shared" si="995"/>
        <v/>
      </c>
      <c r="X6940" s="9" t="str">
        <f t="shared" si="992"/>
        <v/>
      </c>
      <c r="BC6940" s="9" t="str">
        <f>IF(V6940="","",MAX(BC$1:BC6939)+1)</f>
        <v/>
      </c>
    </row>
    <row r="6941" spans="21:55">
      <c r="U6941" s="17" t="b">
        <f t="shared" si="993"/>
        <v>0</v>
      </c>
      <c r="V6941" s="9" t="str">
        <f t="shared" si="994"/>
        <v/>
      </c>
      <c r="W6941" s="9" t="str">
        <f t="shared" si="995"/>
        <v/>
      </c>
      <c r="X6941" s="9" t="str">
        <f t="shared" si="992"/>
        <v/>
      </c>
      <c r="BC6941" s="9" t="str">
        <f>IF(V6941="","",MAX(BC$1:BC6940)+1)</f>
        <v/>
      </c>
    </row>
    <row r="6942" spans="21:55">
      <c r="U6942" s="17" t="b">
        <f t="shared" si="993"/>
        <v>0</v>
      </c>
      <c r="V6942" s="9" t="str">
        <f t="shared" si="994"/>
        <v/>
      </c>
      <c r="W6942" s="9" t="str">
        <f t="shared" si="995"/>
        <v/>
      </c>
      <c r="X6942" s="9" t="str">
        <f t="shared" ref="X6942:X7005" si="996">IF(U6942=TRUE, MID(LEFT(N6942,FIND(")",N6942)-1),FIND("(",N6942)+1,LEN(N6942)), "")</f>
        <v/>
      </c>
      <c r="BC6942" s="9" t="str">
        <f>IF(V6942="","",MAX(BC$1:BC6941)+1)</f>
        <v/>
      </c>
    </row>
    <row r="6943" spans="21:55">
      <c r="U6943" s="17" t="b">
        <f t="shared" si="993"/>
        <v>0</v>
      </c>
      <c r="V6943" s="9" t="str">
        <f t="shared" si="994"/>
        <v/>
      </c>
      <c r="W6943" s="9" t="str">
        <f t="shared" si="995"/>
        <v/>
      </c>
      <c r="X6943" s="9" t="str">
        <f t="shared" si="996"/>
        <v/>
      </c>
      <c r="BC6943" s="9" t="str">
        <f>IF(V6943="","",MAX(BC$1:BC6942)+1)</f>
        <v/>
      </c>
    </row>
    <row r="6944" spans="21:55">
      <c r="U6944" s="17" t="b">
        <f t="shared" si="993"/>
        <v>0</v>
      </c>
      <c r="V6944" s="9" t="str">
        <f t="shared" si="994"/>
        <v/>
      </c>
      <c r="W6944" s="9" t="str">
        <f t="shared" si="995"/>
        <v/>
      </c>
      <c r="X6944" s="9" t="str">
        <f t="shared" si="996"/>
        <v/>
      </c>
      <c r="BC6944" s="9" t="str">
        <f>IF(V6944="","",MAX(BC$1:BC6943)+1)</f>
        <v/>
      </c>
    </row>
    <row r="6945" spans="21:55">
      <c r="U6945" s="17" t="b">
        <f t="shared" si="993"/>
        <v>0</v>
      </c>
      <c r="V6945" s="9" t="str">
        <f t="shared" si="994"/>
        <v/>
      </c>
      <c r="W6945" s="9" t="str">
        <f t="shared" si="995"/>
        <v/>
      </c>
      <c r="X6945" s="9" t="str">
        <f t="shared" si="996"/>
        <v/>
      </c>
      <c r="BC6945" s="9" t="str">
        <f>IF(V6945="","",MAX(BC$1:BC6944)+1)</f>
        <v/>
      </c>
    </row>
    <row r="6946" spans="21:55">
      <c r="U6946" s="17" t="b">
        <f t="shared" si="993"/>
        <v>0</v>
      </c>
      <c r="V6946" s="9" t="str">
        <f t="shared" si="994"/>
        <v/>
      </c>
      <c r="W6946" s="9" t="str">
        <f t="shared" si="995"/>
        <v/>
      </c>
      <c r="X6946" s="9" t="str">
        <f t="shared" si="996"/>
        <v/>
      </c>
      <c r="BC6946" s="9" t="str">
        <f>IF(V6946="","",MAX(BC$1:BC6945)+1)</f>
        <v/>
      </c>
    </row>
    <row r="6947" spans="21:55">
      <c r="U6947" s="17" t="b">
        <f t="shared" si="993"/>
        <v>0</v>
      </c>
      <c r="V6947" s="9" t="str">
        <f t="shared" si="994"/>
        <v/>
      </c>
      <c r="W6947" s="9" t="str">
        <f t="shared" si="995"/>
        <v/>
      </c>
      <c r="X6947" s="9" t="str">
        <f t="shared" si="996"/>
        <v/>
      </c>
      <c r="BC6947" s="9" t="str">
        <f>IF(V6947="","",MAX(BC$1:BC6946)+1)</f>
        <v/>
      </c>
    </row>
    <row r="6948" spans="21:55">
      <c r="U6948" s="17" t="b">
        <f t="shared" si="993"/>
        <v>0</v>
      </c>
      <c r="V6948" s="9" t="str">
        <f t="shared" si="994"/>
        <v/>
      </c>
      <c r="W6948" s="9" t="str">
        <f t="shared" si="995"/>
        <v/>
      </c>
      <c r="X6948" s="9" t="str">
        <f t="shared" si="996"/>
        <v/>
      </c>
      <c r="BC6948" s="9" t="str">
        <f>IF(V6948="","",MAX(BC$1:BC6947)+1)</f>
        <v/>
      </c>
    </row>
    <row r="6949" spans="21:55">
      <c r="U6949" s="17" t="b">
        <f t="shared" si="993"/>
        <v>0</v>
      </c>
      <c r="V6949" s="9" t="str">
        <f t="shared" si="994"/>
        <v/>
      </c>
      <c r="W6949" s="9" t="str">
        <f t="shared" si="995"/>
        <v/>
      </c>
      <c r="X6949" s="9" t="str">
        <f t="shared" si="996"/>
        <v/>
      </c>
      <c r="BC6949" s="9" t="str">
        <f>IF(V6949="","",MAX(BC$1:BC6948)+1)</f>
        <v/>
      </c>
    </row>
    <row r="6950" spans="21:55">
      <c r="U6950" s="17" t="b">
        <f t="shared" si="993"/>
        <v>0</v>
      </c>
      <c r="V6950" s="9" t="str">
        <f t="shared" si="994"/>
        <v/>
      </c>
      <c r="W6950" s="9" t="str">
        <f t="shared" si="995"/>
        <v/>
      </c>
      <c r="X6950" s="9" t="str">
        <f t="shared" si="996"/>
        <v/>
      </c>
      <c r="BC6950" s="9" t="str">
        <f>IF(V6950="","",MAX(BC$1:BC6949)+1)</f>
        <v/>
      </c>
    </row>
    <row r="6951" spans="21:55">
      <c r="U6951" s="17" t="b">
        <f t="shared" si="993"/>
        <v>0</v>
      </c>
      <c r="V6951" s="9" t="str">
        <f t="shared" si="994"/>
        <v/>
      </c>
      <c r="W6951" s="9" t="str">
        <f t="shared" si="995"/>
        <v/>
      </c>
      <c r="X6951" s="9" t="str">
        <f t="shared" si="996"/>
        <v/>
      </c>
      <c r="BC6951" s="9" t="str">
        <f>IF(V6951="","",MAX(BC$1:BC6950)+1)</f>
        <v/>
      </c>
    </row>
    <row r="6952" spans="21:55">
      <c r="U6952" s="17" t="b">
        <f t="shared" si="993"/>
        <v>0</v>
      </c>
      <c r="V6952" s="9" t="str">
        <f t="shared" si="994"/>
        <v/>
      </c>
      <c r="W6952" s="9" t="str">
        <f t="shared" si="995"/>
        <v/>
      </c>
      <c r="X6952" s="9" t="str">
        <f t="shared" si="996"/>
        <v/>
      </c>
      <c r="BC6952" s="9" t="str">
        <f>IF(V6952="","",MAX(BC$1:BC6951)+1)</f>
        <v/>
      </c>
    </row>
    <row r="6953" spans="21:55">
      <c r="U6953" s="17" t="b">
        <f t="shared" si="993"/>
        <v>0</v>
      </c>
      <c r="V6953" s="9" t="str">
        <f t="shared" si="994"/>
        <v/>
      </c>
      <c r="W6953" s="9" t="str">
        <f t="shared" si="995"/>
        <v/>
      </c>
      <c r="X6953" s="9" t="str">
        <f t="shared" si="996"/>
        <v/>
      </c>
      <c r="BC6953" s="9" t="str">
        <f>IF(V6953="","",MAX(BC$1:BC6952)+1)</f>
        <v/>
      </c>
    </row>
    <row r="6954" spans="21:55">
      <c r="U6954" s="17" t="b">
        <f t="shared" si="993"/>
        <v>0</v>
      </c>
      <c r="V6954" s="9" t="str">
        <f t="shared" si="994"/>
        <v/>
      </c>
      <c r="W6954" s="9" t="str">
        <f t="shared" si="995"/>
        <v/>
      </c>
      <c r="X6954" s="9" t="str">
        <f t="shared" si="996"/>
        <v/>
      </c>
      <c r="BC6954" s="9" t="str">
        <f>IF(V6954="","",MAX(BC$1:BC6953)+1)</f>
        <v/>
      </c>
    </row>
    <row r="6955" spans="21:55">
      <c r="U6955" s="17" t="b">
        <f t="shared" si="993"/>
        <v>0</v>
      </c>
      <c r="V6955" s="9" t="str">
        <f t="shared" si="994"/>
        <v/>
      </c>
      <c r="W6955" s="9" t="str">
        <f t="shared" si="995"/>
        <v/>
      </c>
      <c r="X6955" s="9" t="str">
        <f t="shared" si="996"/>
        <v/>
      </c>
      <c r="BC6955" s="9" t="str">
        <f>IF(V6955="","",MAX(BC$1:BC6954)+1)</f>
        <v/>
      </c>
    </row>
    <row r="6956" spans="21:55">
      <c r="U6956" s="17" t="b">
        <f t="shared" si="993"/>
        <v>0</v>
      </c>
      <c r="V6956" s="9" t="str">
        <f t="shared" si="994"/>
        <v/>
      </c>
      <c r="W6956" s="9" t="str">
        <f t="shared" si="995"/>
        <v/>
      </c>
      <c r="X6956" s="9" t="str">
        <f t="shared" si="996"/>
        <v/>
      </c>
      <c r="BC6956" s="9" t="str">
        <f>IF(V6956="","",MAX(BC$1:BC6955)+1)</f>
        <v/>
      </c>
    </row>
    <row r="6957" spans="21:55">
      <c r="U6957" s="17" t="b">
        <f t="shared" si="993"/>
        <v>0</v>
      </c>
      <c r="V6957" s="9" t="str">
        <f t="shared" si="994"/>
        <v/>
      </c>
      <c r="W6957" s="9" t="str">
        <f t="shared" si="995"/>
        <v/>
      </c>
      <c r="X6957" s="9" t="str">
        <f t="shared" si="996"/>
        <v/>
      </c>
      <c r="BC6957" s="9" t="str">
        <f>IF(V6957="","",MAX(BC$1:BC6956)+1)</f>
        <v/>
      </c>
    </row>
    <row r="6958" spans="21:55">
      <c r="U6958" s="17" t="b">
        <f t="shared" si="993"/>
        <v>0</v>
      </c>
      <c r="V6958" s="9" t="str">
        <f t="shared" si="994"/>
        <v/>
      </c>
      <c r="W6958" s="9" t="str">
        <f t="shared" si="995"/>
        <v/>
      </c>
      <c r="X6958" s="9" t="str">
        <f t="shared" si="996"/>
        <v/>
      </c>
      <c r="BC6958" s="9" t="str">
        <f>IF(V6958="","",MAX(BC$1:BC6957)+1)</f>
        <v/>
      </c>
    </row>
    <row r="6959" spans="21:55">
      <c r="U6959" s="17" t="b">
        <f t="shared" si="993"/>
        <v>0</v>
      </c>
      <c r="V6959" s="9" t="str">
        <f t="shared" si="994"/>
        <v/>
      </c>
      <c r="W6959" s="9" t="str">
        <f t="shared" si="995"/>
        <v/>
      </c>
      <c r="X6959" s="9" t="str">
        <f t="shared" si="996"/>
        <v/>
      </c>
      <c r="BC6959" s="9" t="str">
        <f>IF(V6959="","",MAX(BC$1:BC6958)+1)</f>
        <v/>
      </c>
    </row>
    <row r="6960" spans="21:55">
      <c r="U6960" s="17" t="b">
        <f t="shared" si="993"/>
        <v>0</v>
      </c>
      <c r="V6960" s="9" t="str">
        <f t="shared" si="994"/>
        <v/>
      </c>
      <c r="W6960" s="9" t="str">
        <f t="shared" si="995"/>
        <v/>
      </c>
      <c r="X6960" s="9" t="str">
        <f t="shared" si="996"/>
        <v/>
      </c>
      <c r="BC6960" s="9" t="str">
        <f>IF(V6960="","",MAX(BC$1:BC6959)+1)</f>
        <v/>
      </c>
    </row>
    <row r="6961" spans="21:55">
      <c r="U6961" s="17" t="b">
        <f t="shared" si="993"/>
        <v>0</v>
      </c>
      <c r="V6961" s="9" t="str">
        <f t="shared" si="994"/>
        <v/>
      </c>
      <c r="W6961" s="9" t="str">
        <f t="shared" si="995"/>
        <v/>
      </c>
      <c r="X6961" s="9" t="str">
        <f t="shared" si="996"/>
        <v/>
      </c>
      <c r="BC6961" s="9" t="str">
        <f>IF(V6961="","",MAX(BC$1:BC6960)+1)</f>
        <v/>
      </c>
    </row>
    <row r="6962" spans="21:55">
      <c r="U6962" s="17" t="b">
        <f t="shared" si="993"/>
        <v>0</v>
      </c>
      <c r="V6962" s="9" t="str">
        <f t="shared" si="994"/>
        <v/>
      </c>
      <c r="W6962" s="9" t="str">
        <f t="shared" si="995"/>
        <v/>
      </c>
      <c r="X6962" s="9" t="str">
        <f t="shared" si="996"/>
        <v/>
      </c>
      <c r="BC6962" s="9" t="str">
        <f>IF(V6962="","",MAX(BC$1:BC6961)+1)</f>
        <v/>
      </c>
    </row>
    <row r="6963" spans="21:55">
      <c r="U6963" s="17" t="b">
        <f t="shared" si="993"/>
        <v>0</v>
      </c>
      <c r="V6963" s="9" t="str">
        <f t="shared" si="994"/>
        <v/>
      </c>
      <c r="W6963" s="9" t="str">
        <f t="shared" si="995"/>
        <v/>
      </c>
      <c r="X6963" s="9" t="str">
        <f t="shared" si="996"/>
        <v/>
      </c>
      <c r="BC6963" s="9" t="str">
        <f>IF(V6963="","",MAX(BC$1:BC6962)+1)</f>
        <v/>
      </c>
    </row>
    <row r="6964" spans="21:55">
      <c r="U6964" s="17" t="b">
        <f t="shared" si="993"/>
        <v>0</v>
      </c>
      <c r="V6964" s="9" t="str">
        <f t="shared" si="994"/>
        <v/>
      </c>
      <c r="W6964" s="9" t="str">
        <f t="shared" si="995"/>
        <v/>
      </c>
      <c r="X6964" s="9" t="str">
        <f t="shared" si="996"/>
        <v/>
      </c>
      <c r="BC6964" s="9" t="str">
        <f>IF(V6964="","",MAX(BC$1:BC6963)+1)</f>
        <v/>
      </c>
    </row>
    <row r="6965" spans="21:55">
      <c r="U6965" s="17" t="b">
        <f t="shared" si="993"/>
        <v>0</v>
      </c>
      <c r="V6965" s="9" t="str">
        <f t="shared" si="994"/>
        <v/>
      </c>
      <c r="W6965" s="9" t="str">
        <f t="shared" si="995"/>
        <v/>
      </c>
      <c r="X6965" s="9" t="str">
        <f t="shared" si="996"/>
        <v/>
      </c>
      <c r="BC6965" s="9" t="str">
        <f>IF(V6965="","",MAX(BC$1:BC6964)+1)</f>
        <v/>
      </c>
    </row>
    <row r="6966" spans="21:55">
      <c r="U6966" s="17" t="b">
        <f t="shared" si="993"/>
        <v>0</v>
      </c>
      <c r="V6966" s="9" t="str">
        <f t="shared" si="994"/>
        <v/>
      </c>
      <c r="W6966" s="9" t="str">
        <f t="shared" si="995"/>
        <v/>
      </c>
      <c r="X6966" s="9" t="str">
        <f t="shared" si="996"/>
        <v/>
      </c>
      <c r="BC6966" s="9" t="str">
        <f>IF(V6966="","",MAX(BC$1:BC6965)+1)</f>
        <v/>
      </c>
    </row>
    <row r="6967" spans="21:55">
      <c r="U6967" s="17" t="b">
        <f t="shared" si="993"/>
        <v>0</v>
      </c>
      <c r="V6967" s="9" t="str">
        <f t="shared" si="994"/>
        <v/>
      </c>
      <c r="W6967" s="9" t="str">
        <f t="shared" si="995"/>
        <v/>
      </c>
      <c r="X6967" s="9" t="str">
        <f t="shared" si="996"/>
        <v/>
      </c>
      <c r="BC6967" s="9" t="str">
        <f>IF(V6967="","",MAX(BC$1:BC6966)+1)</f>
        <v/>
      </c>
    </row>
    <row r="6968" spans="21:55">
      <c r="U6968" s="17" t="b">
        <f t="shared" si="993"/>
        <v>0</v>
      </c>
      <c r="V6968" s="9" t="str">
        <f t="shared" si="994"/>
        <v/>
      </c>
      <c r="W6968" s="9" t="str">
        <f t="shared" si="995"/>
        <v/>
      </c>
      <c r="X6968" s="9" t="str">
        <f t="shared" si="996"/>
        <v/>
      </c>
      <c r="BC6968" s="9" t="str">
        <f>IF(V6968="","",MAX(BC$1:BC6967)+1)</f>
        <v/>
      </c>
    </row>
    <row r="6969" spans="21:55">
      <c r="U6969" s="17" t="b">
        <f t="shared" si="993"/>
        <v>0</v>
      </c>
      <c r="V6969" s="9" t="str">
        <f t="shared" si="994"/>
        <v/>
      </c>
      <c r="W6969" s="9" t="str">
        <f t="shared" si="995"/>
        <v/>
      </c>
      <c r="X6969" s="9" t="str">
        <f t="shared" si="996"/>
        <v/>
      </c>
      <c r="BC6969" s="9" t="str">
        <f>IF(V6969="","",MAX(BC$1:BC6968)+1)</f>
        <v/>
      </c>
    </row>
    <row r="6970" spans="21:55">
      <c r="U6970" s="17" t="b">
        <f t="shared" si="993"/>
        <v>0</v>
      </c>
      <c r="V6970" s="9" t="str">
        <f t="shared" si="994"/>
        <v/>
      </c>
      <c r="W6970" s="9" t="str">
        <f t="shared" si="995"/>
        <v/>
      </c>
      <c r="X6970" s="9" t="str">
        <f t="shared" si="996"/>
        <v/>
      </c>
      <c r="BC6970" s="9" t="str">
        <f>IF(V6970="","",MAX(BC$1:BC6969)+1)</f>
        <v/>
      </c>
    </row>
    <row r="6971" spans="21:55">
      <c r="U6971" s="17" t="b">
        <f t="shared" si="993"/>
        <v>0</v>
      </c>
      <c r="V6971" s="9" t="str">
        <f t="shared" si="994"/>
        <v/>
      </c>
      <c r="W6971" s="9" t="str">
        <f t="shared" si="995"/>
        <v/>
      </c>
      <c r="X6971" s="9" t="str">
        <f t="shared" si="996"/>
        <v/>
      </c>
      <c r="BC6971" s="9" t="str">
        <f>IF(V6971="","",MAX(BC$1:BC6970)+1)</f>
        <v/>
      </c>
    </row>
    <row r="6972" spans="21:55">
      <c r="U6972" s="17" t="b">
        <f t="shared" si="993"/>
        <v>0</v>
      </c>
      <c r="V6972" s="9" t="str">
        <f t="shared" si="994"/>
        <v/>
      </c>
      <c r="W6972" s="9" t="str">
        <f t="shared" si="995"/>
        <v/>
      </c>
      <c r="X6972" s="9" t="str">
        <f t="shared" si="996"/>
        <v/>
      </c>
      <c r="BC6972" s="9" t="str">
        <f>IF(V6972="","",MAX(BC$1:BC6971)+1)</f>
        <v/>
      </c>
    </row>
    <row r="6973" spans="21:55">
      <c r="U6973" s="17" t="b">
        <f t="shared" si="993"/>
        <v>0</v>
      </c>
      <c r="V6973" s="9" t="str">
        <f t="shared" si="994"/>
        <v/>
      </c>
      <c r="W6973" s="9" t="str">
        <f t="shared" si="995"/>
        <v/>
      </c>
      <c r="X6973" s="9" t="str">
        <f t="shared" si="996"/>
        <v/>
      </c>
      <c r="BC6973" s="9" t="str">
        <f>IF(V6973="","",MAX(BC$1:BC6972)+1)</f>
        <v/>
      </c>
    </row>
    <row r="6974" spans="21:55">
      <c r="U6974" s="17" t="b">
        <f t="shared" si="993"/>
        <v>0</v>
      </c>
      <c r="V6974" s="9" t="str">
        <f t="shared" si="994"/>
        <v/>
      </c>
      <c r="W6974" s="9" t="str">
        <f t="shared" si="995"/>
        <v/>
      </c>
      <c r="X6974" s="9" t="str">
        <f t="shared" si="996"/>
        <v/>
      </c>
      <c r="BC6974" s="9" t="str">
        <f>IF(V6974="","",MAX(BC$1:BC6973)+1)</f>
        <v/>
      </c>
    </row>
    <row r="6975" spans="21:55">
      <c r="U6975" s="17" t="b">
        <f t="shared" si="993"/>
        <v>0</v>
      </c>
      <c r="V6975" s="9" t="str">
        <f t="shared" si="994"/>
        <v/>
      </c>
      <c r="W6975" s="9" t="str">
        <f t="shared" si="995"/>
        <v/>
      </c>
      <c r="X6975" s="9" t="str">
        <f t="shared" si="996"/>
        <v/>
      </c>
      <c r="BC6975" s="9" t="str">
        <f>IF(V6975="","",MAX(BC$1:BC6974)+1)</f>
        <v/>
      </c>
    </row>
    <row r="6976" spans="21:55">
      <c r="U6976" s="17" t="b">
        <f t="shared" si="993"/>
        <v>0</v>
      </c>
      <c r="V6976" s="9" t="str">
        <f t="shared" si="994"/>
        <v/>
      </c>
      <c r="W6976" s="9" t="str">
        <f t="shared" si="995"/>
        <v/>
      </c>
      <c r="X6976" s="9" t="str">
        <f t="shared" si="996"/>
        <v/>
      </c>
      <c r="BC6976" s="9" t="str">
        <f>IF(V6976="","",MAX(BC$1:BC6975)+1)</f>
        <v/>
      </c>
    </row>
    <row r="6977" spans="21:55">
      <c r="U6977" s="17" t="b">
        <f t="shared" si="993"/>
        <v>0</v>
      </c>
      <c r="V6977" s="9" t="str">
        <f t="shared" si="994"/>
        <v/>
      </c>
      <c r="W6977" s="9" t="str">
        <f t="shared" si="995"/>
        <v/>
      </c>
      <c r="X6977" s="9" t="str">
        <f t="shared" si="996"/>
        <v/>
      </c>
      <c r="BC6977" s="9" t="str">
        <f>IF(V6977="","",MAX(BC$1:BC6976)+1)</f>
        <v/>
      </c>
    </row>
    <row r="6978" spans="21:55">
      <c r="U6978" s="17" t="b">
        <f t="shared" ref="U6978:U7041" si="997">AND(ISNUMBER(SEARCH("(rs",N6978)),NOT(ISNUMBER(SEARCH("oxidation",N6978))),NOT(ISNUMBER(SEARCH("deamidated",N6978))),NOT(ISNUMBER(SEARCH("ammonia",N6978))),NOT(ISNUMBER(SEARCH("acetyl",N6978))),NOT(ISNUMBER(SEARCH("phospho",N6978))),NOT(ISNUMBER(SEARCH("dehydrated",N6978))))</f>
        <v>0</v>
      </c>
      <c r="V6978" s="9" t="str">
        <f t="shared" ref="V6978:V7041" si="998">IF(U6978=TRUE, IF(ISNUMBER(SEARCH(":",P6978))=TRUE, LEFT(P6978,FIND(":",P6978)-1),P6978), "")</f>
        <v/>
      </c>
      <c r="W6978" s="9" t="str">
        <f t="shared" ref="W6978:W7041" si="999">IF(U6978=TRUE,IF(ISNUMBER(SEARCH("Carb",N6978))=TRUE,MID(LEFT(N6978,FIND("#",N6978)-1),FIND(CHAR(1),SUBSTITUTE(N6978," ",CHAR(1),(LEN(N6978)-LEN(SUBSTITUTE(N6978," ","")))-1))+1,LEN(N6978)),LEFT(N6978,FIND("#",N6978)-1)),"")</f>
        <v/>
      </c>
      <c r="X6978" s="9" t="str">
        <f t="shared" si="996"/>
        <v/>
      </c>
      <c r="BC6978" s="9" t="str">
        <f>IF(V6978="","",MAX(BC$1:BC6977)+1)</f>
        <v/>
      </c>
    </row>
    <row r="6979" spans="21:55">
      <c r="U6979" s="17" t="b">
        <f t="shared" si="997"/>
        <v>0</v>
      </c>
      <c r="V6979" s="9" t="str">
        <f t="shared" si="998"/>
        <v/>
      </c>
      <c r="W6979" s="9" t="str">
        <f t="shared" si="999"/>
        <v/>
      </c>
      <c r="X6979" s="9" t="str">
        <f t="shared" si="996"/>
        <v/>
      </c>
      <c r="BC6979" s="9" t="str">
        <f>IF(V6979="","",MAX(BC$1:BC6978)+1)</f>
        <v/>
      </c>
    </row>
    <row r="6980" spans="21:55">
      <c r="U6980" s="17" t="b">
        <f t="shared" si="997"/>
        <v>0</v>
      </c>
      <c r="V6980" s="9" t="str">
        <f t="shared" si="998"/>
        <v/>
      </c>
      <c r="W6980" s="9" t="str">
        <f t="shared" si="999"/>
        <v/>
      </c>
      <c r="X6980" s="9" t="str">
        <f t="shared" si="996"/>
        <v/>
      </c>
      <c r="BC6980" s="9" t="str">
        <f>IF(V6980="","",MAX(BC$1:BC6979)+1)</f>
        <v/>
      </c>
    </row>
    <row r="6981" spans="21:55">
      <c r="U6981" s="17" t="b">
        <f t="shared" si="997"/>
        <v>0</v>
      </c>
      <c r="V6981" s="9" t="str">
        <f t="shared" si="998"/>
        <v/>
      </c>
      <c r="W6981" s="9" t="str">
        <f t="shared" si="999"/>
        <v/>
      </c>
      <c r="X6981" s="9" t="str">
        <f t="shared" si="996"/>
        <v/>
      </c>
      <c r="BC6981" s="9" t="str">
        <f>IF(V6981="","",MAX(BC$1:BC6980)+1)</f>
        <v/>
      </c>
    </row>
    <row r="6982" spans="21:55">
      <c r="U6982" s="17" t="b">
        <f t="shared" si="997"/>
        <v>0</v>
      </c>
      <c r="V6982" s="9" t="str">
        <f t="shared" si="998"/>
        <v/>
      </c>
      <c r="W6982" s="9" t="str">
        <f t="shared" si="999"/>
        <v/>
      </c>
      <c r="X6982" s="9" t="str">
        <f t="shared" si="996"/>
        <v/>
      </c>
      <c r="BC6982" s="9" t="str">
        <f>IF(V6982="","",MAX(BC$1:BC6981)+1)</f>
        <v/>
      </c>
    </row>
    <row r="6983" spans="21:55">
      <c r="U6983" s="17" t="b">
        <f t="shared" si="997"/>
        <v>0</v>
      </c>
      <c r="V6983" s="9" t="str">
        <f t="shared" si="998"/>
        <v/>
      </c>
      <c r="W6983" s="9" t="str">
        <f t="shared" si="999"/>
        <v/>
      </c>
      <c r="X6983" s="9" t="str">
        <f t="shared" si="996"/>
        <v/>
      </c>
      <c r="BC6983" s="9" t="str">
        <f>IF(V6983="","",MAX(BC$1:BC6982)+1)</f>
        <v/>
      </c>
    </row>
    <row r="6984" spans="21:55">
      <c r="U6984" s="17" t="b">
        <f t="shared" si="997"/>
        <v>0</v>
      </c>
      <c r="V6984" s="9" t="str">
        <f t="shared" si="998"/>
        <v/>
      </c>
      <c r="W6984" s="9" t="str">
        <f t="shared" si="999"/>
        <v/>
      </c>
      <c r="X6984" s="9" t="str">
        <f t="shared" si="996"/>
        <v/>
      </c>
      <c r="BC6984" s="9" t="str">
        <f>IF(V6984="","",MAX(BC$1:BC6983)+1)</f>
        <v/>
      </c>
    </row>
    <row r="6985" spans="21:55">
      <c r="U6985" s="17" t="b">
        <f t="shared" si="997"/>
        <v>0</v>
      </c>
      <c r="V6985" s="9" t="str">
        <f t="shared" si="998"/>
        <v/>
      </c>
      <c r="W6985" s="9" t="str">
        <f t="shared" si="999"/>
        <v/>
      </c>
      <c r="X6985" s="9" t="str">
        <f t="shared" si="996"/>
        <v/>
      </c>
      <c r="BC6985" s="9" t="str">
        <f>IF(V6985="","",MAX(BC$1:BC6984)+1)</f>
        <v/>
      </c>
    </row>
    <row r="6986" spans="21:55">
      <c r="U6986" s="17" t="b">
        <f t="shared" si="997"/>
        <v>0</v>
      </c>
      <c r="V6986" s="9" t="str">
        <f t="shared" si="998"/>
        <v/>
      </c>
      <c r="W6986" s="9" t="str">
        <f t="shared" si="999"/>
        <v/>
      </c>
      <c r="X6986" s="9" t="str">
        <f t="shared" si="996"/>
        <v/>
      </c>
      <c r="BC6986" s="9" t="str">
        <f>IF(V6986="","",MAX(BC$1:BC6985)+1)</f>
        <v/>
      </c>
    </row>
    <row r="6987" spans="21:55">
      <c r="U6987" s="17" t="b">
        <f t="shared" si="997"/>
        <v>0</v>
      </c>
      <c r="V6987" s="9" t="str">
        <f t="shared" si="998"/>
        <v/>
      </c>
      <c r="W6987" s="9" t="str">
        <f t="shared" si="999"/>
        <v/>
      </c>
      <c r="X6987" s="9" t="str">
        <f t="shared" si="996"/>
        <v/>
      </c>
      <c r="BC6987" s="9" t="str">
        <f>IF(V6987="","",MAX(BC$1:BC6986)+1)</f>
        <v/>
      </c>
    </row>
    <row r="6988" spans="21:55">
      <c r="U6988" s="17" t="b">
        <f t="shared" si="997"/>
        <v>0</v>
      </c>
      <c r="V6988" s="9" t="str">
        <f t="shared" si="998"/>
        <v/>
      </c>
      <c r="W6988" s="9" t="str">
        <f t="shared" si="999"/>
        <v/>
      </c>
      <c r="X6988" s="9" t="str">
        <f t="shared" si="996"/>
        <v/>
      </c>
      <c r="BC6988" s="9" t="str">
        <f>IF(V6988="","",MAX(BC$1:BC6987)+1)</f>
        <v/>
      </c>
    </row>
    <row r="6989" spans="21:55">
      <c r="U6989" s="17" t="b">
        <f t="shared" si="997"/>
        <v>0</v>
      </c>
      <c r="V6989" s="9" t="str">
        <f t="shared" si="998"/>
        <v/>
      </c>
      <c r="W6989" s="9" t="str">
        <f t="shared" si="999"/>
        <v/>
      </c>
      <c r="X6989" s="9" t="str">
        <f t="shared" si="996"/>
        <v/>
      </c>
      <c r="BC6989" s="9" t="str">
        <f>IF(V6989="","",MAX(BC$1:BC6988)+1)</f>
        <v/>
      </c>
    </row>
    <row r="6990" spans="21:55">
      <c r="U6990" s="17" t="b">
        <f t="shared" si="997"/>
        <v>0</v>
      </c>
      <c r="V6990" s="9" t="str">
        <f t="shared" si="998"/>
        <v/>
      </c>
      <c r="W6990" s="9" t="str">
        <f t="shared" si="999"/>
        <v/>
      </c>
      <c r="X6990" s="9" t="str">
        <f t="shared" si="996"/>
        <v/>
      </c>
      <c r="BC6990" s="9" t="str">
        <f>IF(V6990="","",MAX(BC$1:BC6989)+1)</f>
        <v/>
      </c>
    </row>
    <row r="6991" spans="21:55">
      <c r="U6991" s="17" t="b">
        <f t="shared" si="997"/>
        <v>0</v>
      </c>
      <c r="V6991" s="9" t="str">
        <f t="shared" si="998"/>
        <v/>
      </c>
      <c r="W6991" s="9" t="str">
        <f t="shared" si="999"/>
        <v/>
      </c>
      <c r="X6991" s="9" t="str">
        <f t="shared" si="996"/>
        <v/>
      </c>
      <c r="BC6991" s="9" t="str">
        <f>IF(V6991="","",MAX(BC$1:BC6990)+1)</f>
        <v/>
      </c>
    </row>
    <row r="6992" spans="21:55">
      <c r="U6992" s="17" t="b">
        <f t="shared" si="997"/>
        <v>0</v>
      </c>
      <c r="V6992" s="9" t="str">
        <f t="shared" si="998"/>
        <v/>
      </c>
      <c r="W6992" s="9" t="str">
        <f t="shared" si="999"/>
        <v/>
      </c>
      <c r="X6992" s="9" t="str">
        <f t="shared" si="996"/>
        <v/>
      </c>
      <c r="BC6992" s="9" t="str">
        <f>IF(V6992="","",MAX(BC$1:BC6991)+1)</f>
        <v/>
      </c>
    </row>
    <row r="6993" spans="21:55">
      <c r="U6993" s="17" t="b">
        <f t="shared" si="997"/>
        <v>0</v>
      </c>
      <c r="V6993" s="9" t="str">
        <f t="shared" si="998"/>
        <v/>
      </c>
      <c r="W6993" s="9" t="str">
        <f t="shared" si="999"/>
        <v/>
      </c>
      <c r="X6993" s="9" t="str">
        <f t="shared" si="996"/>
        <v/>
      </c>
      <c r="BC6993" s="9" t="str">
        <f>IF(V6993="","",MAX(BC$1:BC6992)+1)</f>
        <v/>
      </c>
    </row>
    <row r="6994" spans="21:55">
      <c r="U6994" s="17" t="b">
        <f t="shared" si="997"/>
        <v>0</v>
      </c>
      <c r="V6994" s="9" t="str">
        <f t="shared" si="998"/>
        <v/>
      </c>
      <c r="W6994" s="9" t="str">
        <f t="shared" si="999"/>
        <v/>
      </c>
      <c r="X6994" s="9" t="str">
        <f t="shared" si="996"/>
        <v/>
      </c>
      <c r="BC6994" s="9" t="str">
        <f>IF(V6994="","",MAX(BC$1:BC6993)+1)</f>
        <v/>
      </c>
    </row>
    <row r="6995" spans="21:55">
      <c r="U6995" s="17" t="b">
        <f t="shared" si="997"/>
        <v>0</v>
      </c>
      <c r="V6995" s="9" t="str">
        <f t="shared" si="998"/>
        <v/>
      </c>
      <c r="W6995" s="9" t="str">
        <f t="shared" si="999"/>
        <v/>
      </c>
      <c r="X6995" s="9" t="str">
        <f t="shared" si="996"/>
        <v/>
      </c>
      <c r="BC6995" s="9" t="str">
        <f>IF(V6995="","",MAX(BC$1:BC6994)+1)</f>
        <v/>
      </c>
    </row>
    <row r="6996" spans="21:55">
      <c r="U6996" s="17" t="b">
        <f t="shared" si="997"/>
        <v>0</v>
      </c>
      <c r="V6996" s="9" t="str">
        <f t="shared" si="998"/>
        <v/>
      </c>
      <c r="W6996" s="9" t="str">
        <f t="shared" si="999"/>
        <v/>
      </c>
      <c r="X6996" s="9" t="str">
        <f t="shared" si="996"/>
        <v/>
      </c>
      <c r="BC6996" s="9" t="str">
        <f>IF(V6996="","",MAX(BC$1:BC6995)+1)</f>
        <v/>
      </c>
    </row>
    <row r="6997" spans="21:55">
      <c r="U6997" s="17" t="b">
        <f t="shared" si="997"/>
        <v>0</v>
      </c>
      <c r="V6997" s="9" t="str">
        <f t="shared" si="998"/>
        <v/>
      </c>
      <c r="W6997" s="9" t="str">
        <f t="shared" si="999"/>
        <v/>
      </c>
      <c r="X6997" s="9" t="str">
        <f t="shared" si="996"/>
        <v/>
      </c>
      <c r="BC6997" s="9" t="str">
        <f>IF(V6997="","",MAX(BC$1:BC6996)+1)</f>
        <v/>
      </c>
    </row>
    <row r="6998" spans="21:55">
      <c r="U6998" s="17" t="b">
        <f t="shared" si="997"/>
        <v>0</v>
      </c>
      <c r="V6998" s="9" t="str">
        <f t="shared" si="998"/>
        <v/>
      </c>
      <c r="W6998" s="9" t="str">
        <f t="shared" si="999"/>
        <v/>
      </c>
      <c r="X6998" s="9" t="str">
        <f t="shared" si="996"/>
        <v/>
      </c>
      <c r="BC6998" s="9" t="str">
        <f>IF(V6998="","",MAX(BC$1:BC6997)+1)</f>
        <v/>
      </c>
    </row>
    <row r="6999" spans="21:55">
      <c r="U6999" s="17" t="b">
        <f t="shared" si="997"/>
        <v>0</v>
      </c>
      <c r="V6999" s="9" t="str">
        <f t="shared" si="998"/>
        <v/>
      </c>
      <c r="W6999" s="9" t="str">
        <f t="shared" si="999"/>
        <v/>
      </c>
      <c r="X6999" s="9" t="str">
        <f t="shared" si="996"/>
        <v/>
      </c>
      <c r="BC6999" s="9" t="str">
        <f>IF(V6999="","",MAX(BC$1:BC6998)+1)</f>
        <v/>
      </c>
    </row>
    <row r="7000" spans="21:55">
      <c r="U7000" s="17" t="b">
        <f t="shared" si="997"/>
        <v>0</v>
      </c>
      <c r="V7000" s="9" t="str">
        <f t="shared" si="998"/>
        <v/>
      </c>
      <c r="W7000" s="9" t="str">
        <f t="shared" si="999"/>
        <v/>
      </c>
      <c r="X7000" s="9" t="str">
        <f t="shared" si="996"/>
        <v/>
      </c>
      <c r="BC7000" s="9" t="str">
        <f>IF(V7000="","",MAX(BC$1:BC6999)+1)</f>
        <v/>
      </c>
    </row>
    <row r="7001" spans="21:55">
      <c r="U7001" s="17" t="b">
        <f t="shared" si="997"/>
        <v>0</v>
      </c>
      <c r="V7001" s="9" t="str">
        <f t="shared" si="998"/>
        <v/>
      </c>
      <c r="W7001" s="9" t="str">
        <f t="shared" si="999"/>
        <v/>
      </c>
      <c r="X7001" s="9" t="str">
        <f t="shared" si="996"/>
        <v/>
      </c>
      <c r="BC7001" s="9" t="str">
        <f>IF(V7001="","",MAX(BC$1:BC7000)+1)</f>
        <v/>
      </c>
    </row>
    <row r="7002" spans="21:55">
      <c r="U7002" s="17" t="b">
        <f t="shared" si="997"/>
        <v>0</v>
      </c>
      <c r="V7002" s="9" t="str">
        <f t="shared" si="998"/>
        <v/>
      </c>
      <c r="W7002" s="9" t="str">
        <f t="shared" si="999"/>
        <v/>
      </c>
      <c r="X7002" s="9" t="str">
        <f t="shared" si="996"/>
        <v/>
      </c>
      <c r="BC7002" s="9" t="str">
        <f>IF(V7002="","",MAX(BC$1:BC7001)+1)</f>
        <v/>
      </c>
    </row>
    <row r="7003" spans="21:55">
      <c r="U7003" s="17" t="b">
        <f t="shared" si="997"/>
        <v>0</v>
      </c>
      <c r="V7003" s="9" t="str">
        <f t="shared" si="998"/>
        <v/>
      </c>
      <c r="W7003" s="9" t="str">
        <f t="shared" si="999"/>
        <v/>
      </c>
      <c r="X7003" s="9" t="str">
        <f t="shared" si="996"/>
        <v/>
      </c>
      <c r="BC7003" s="9" t="str">
        <f>IF(V7003="","",MAX(BC$1:BC7002)+1)</f>
        <v/>
      </c>
    </row>
    <row r="7004" spans="21:55">
      <c r="U7004" s="17" t="b">
        <f t="shared" si="997"/>
        <v>0</v>
      </c>
      <c r="V7004" s="9" t="str">
        <f t="shared" si="998"/>
        <v/>
      </c>
      <c r="W7004" s="9" t="str">
        <f t="shared" si="999"/>
        <v/>
      </c>
      <c r="X7004" s="9" t="str">
        <f t="shared" si="996"/>
        <v/>
      </c>
      <c r="BC7004" s="9" t="str">
        <f>IF(V7004="","",MAX(BC$1:BC7003)+1)</f>
        <v/>
      </c>
    </row>
    <row r="7005" spans="21:55">
      <c r="U7005" s="17" t="b">
        <f t="shared" si="997"/>
        <v>0</v>
      </c>
      <c r="V7005" s="9" t="str">
        <f t="shared" si="998"/>
        <v/>
      </c>
      <c r="W7005" s="9" t="str">
        <f t="shared" si="999"/>
        <v/>
      </c>
      <c r="X7005" s="9" t="str">
        <f t="shared" si="996"/>
        <v/>
      </c>
      <c r="BC7005" s="9" t="str">
        <f>IF(V7005="","",MAX(BC$1:BC7004)+1)</f>
        <v/>
      </c>
    </row>
    <row r="7006" spans="21:55">
      <c r="U7006" s="17" t="b">
        <f t="shared" si="997"/>
        <v>0</v>
      </c>
      <c r="V7006" s="9" t="str">
        <f t="shared" si="998"/>
        <v/>
      </c>
      <c r="W7006" s="9" t="str">
        <f t="shared" si="999"/>
        <v/>
      </c>
      <c r="X7006" s="9" t="str">
        <f t="shared" ref="X7006:X7069" si="1000">IF(U7006=TRUE, MID(LEFT(N7006,FIND(")",N7006)-1),FIND("(",N7006)+1,LEN(N7006)), "")</f>
        <v/>
      </c>
      <c r="BC7006" s="9" t="str">
        <f>IF(V7006="","",MAX(BC$1:BC7005)+1)</f>
        <v/>
      </c>
    </row>
    <row r="7007" spans="21:55">
      <c r="U7007" s="17" t="b">
        <f t="shared" si="997"/>
        <v>0</v>
      </c>
      <c r="V7007" s="9" t="str">
        <f t="shared" si="998"/>
        <v/>
      </c>
      <c r="W7007" s="9" t="str">
        <f t="shared" si="999"/>
        <v/>
      </c>
      <c r="X7007" s="9" t="str">
        <f t="shared" si="1000"/>
        <v/>
      </c>
      <c r="BC7007" s="9" t="str">
        <f>IF(V7007="","",MAX(BC$1:BC7006)+1)</f>
        <v/>
      </c>
    </row>
    <row r="7008" spans="21:55">
      <c r="U7008" s="17" t="b">
        <f t="shared" si="997"/>
        <v>0</v>
      </c>
      <c r="V7008" s="9" t="str">
        <f t="shared" si="998"/>
        <v/>
      </c>
      <c r="W7008" s="9" t="str">
        <f t="shared" si="999"/>
        <v/>
      </c>
      <c r="X7008" s="9" t="str">
        <f t="shared" si="1000"/>
        <v/>
      </c>
      <c r="BC7008" s="9" t="str">
        <f>IF(V7008="","",MAX(BC$1:BC7007)+1)</f>
        <v/>
      </c>
    </row>
    <row r="7009" spans="21:55">
      <c r="U7009" s="17" t="b">
        <f t="shared" si="997"/>
        <v>0</v>
      </c>
      <c r="V7009" s="9" t="str">
        <f t="shared" si="998"/>
        <v/>
      </c>
      <c r="W7009" s="9" t="str">
        <f t="shared" si="999"/>
        <v/>
      </c>
      <c r="X7009" s="9" t="str">
        <f t="shared" si="1000"/>
        <v/>
      </c>
      <c r="BC7009" s="9" t="str">
        <f>IF(V7009="","",MAX(BC$1:BC7008)+1)</f>
        <v/>
      </c>
    </row>
    <row r="7010" spans="21:55">
      <c r="U7010" s="17" t="b">
        <f t="shared" si="997"/>
        <v>0</v>
      </c>
      <c r="V7010" s="9" t="str">
        <f t="shared" si="998"/>
        <v/>
      </c>
      <c r="W7010" s="9" t="str">
        <f t="shared" si="999"/>
        <v/>
      </c>
      <c r="X7010" s="9" t="str">
        <f t="shared" si="1000"/>
        <v/>
      </c>
      <c r="BC7010" s="9" t="str">
        <f>IF(V7010="","",MAX(BC$1:BC7009)+1)</f>
        <v/>
      </c>
    </row>
    <row r="7011" spans="21:55">
      <c r="U7011" s="17" t="b">
        <f t="shared" si="997"/>
        <v>0</v>
      </c>
      <c r="V7011" s="9" t="str">
        <f t="shared" si="998"/>
        <v/>
      </c>
      <c r="W7011" s="9" t="str">
        <f t="shared" si="999"/>
        <v/>
      </c>
      <c r="X7011" s="9" t="str">
        <f t="shared" si="1000"/>
        <v/>
      </c>
      <c r="BC7011" s="9" t="str">
        <f>IF(V7011="","",MAX(BC$1:BC7010)+1)</f>
        <v/>
      </c>
    </row>
    <row r="7012" spans="21:55">
      <c r="U7012" s="17" t="b">
        <f t="shared" si="997"/>
        <v>0</v>
      </c>
      <c r="V7012" s="9" t="str">
        <f t="shared" si="998"/>
        <v/>
      </c>
      <c r="W7012" s="9" t="str">
        <f t="shared" si="999"/>
        <v/>
      </c>
      <c r="X7012" s="9" t="str">
        <f t="shared" si="1000"/>
        <v/>
      </c>
      <c r="BC7012" s="9" t="str">
        <f>IF(V7012="","",MAX(BC$1:BC7011)+1)</f>
        <v/>
      </c>
    </row>
    <row r="7013" spans="21:55">
      <c r="U7013" s="17" t="b">
        <f t="shared" si="997"/>
        <v>0</v>
      </c>
      <c r="V7013" s="9" t="str">
        <f t="shared" si="998"/>
        <v/>
      </c>
      <c r="W7013" s="9" t="str">
        <f t="shared" si="999"/>
        <v/>
      </c>
      <c r="X7013" s="9" t="str">
        <f t="shared" si="1000"/>
        <v/>
      </c>
      <c r="BC7013" s="9" t="str">
        <f>IF(V7013="","",MAX(BC$1:BC7012)+1)</f>
        <v/>
      </c>
    </row>
    <row r="7014" spans="21:55">
      <c r="U7014" s="17" t="b">
        <f t="shared" si="997"/>
        <v>0</v>
      </c>
      <c r="V7014" s="9" t="str">
        <f t="shared" si="998"/>
        <v/>
      </c>
      <c r="W7014" s="9" t="str">
        <f t="shared" si="999"/>
        <v/>
      </c>
      <c r="X7014" s="9" t="str">
        <f t="shared" si="1000"/>
        <v/>
      </c>
      <c r="BC7014" s="9" t="str">
        <f>IF(V7014="","",MAX(BC$1:BC7013)+1)</f>
        <v/>
      </c>
    </row>
    <row r="7015" spans="21:55">
      <c r="U7015" s="17" t="b">
        <f t="shared" si="997"/>
        <v>0</v>
      </c>
      <c r="V7015" s="9" t="str">
        <f t="shared" si="998"/>
        <v/>
      </c>
      <c r="W7015" s="9" t="str">
        <f t="shared" si="999"/>
        <v/>
      </c>
      <c r="X7015" s="9" t="str">
        <f t="shared" si="1000"/>
        <v/>
      </c>
      <c r="BC7015" s="9" t="str">
        <f>IF(V7015="","",MAX(BC$1:BC7014)+1)</f>
        <v/>
      </c>
    </row>
    <row r="7016" spans="21:55">
      <c r="U7016" s="17" t="b">
        <f t="shared" si="997"/>
        <v>0</v>
      </c>
      <c r="V7016" s="9" t="str">
        <f t="shared" si="998"/>
        <v/>
      </c>
      <c r="W7016" s="9" t="str">
        <f t="shared" si="999"/>
        <v/>
      </c>
      <c r="X7016" s="9" t="str">
        <f t="shared" si="1000"/>
        <v/>
      </c>
      <c r="BC7016" s="9" t="str">
        <f>IF(V7016="","",MAX(BC$1:BC7015)+1)</f>
        <v/>
      </c>
    </row>
    <row r="7017" spans="21:55">
      <c r="U7017" s="17" t="b">
        <f t="shared" si="997"/>
        <v>0</v>
      </c>
      <c r="V7017" s="9" t="str">
        <f t="shared" si="998"/>
        <v/>
      </c>
      <c r="W7017" s="9" t="str">
        <f t="shared" si="999"/>
        <v/>
      </c>
      <c r="X7017" s="9" t="str">
        <f t="shared" si="1000"/>
        <v/>
      </c>
      <c r="BC7017" s="9" t="str">
        <f>IF(V7017="","",MAX(BC$1:BC7016)+1)</f>
        <v/>
      </c>
    </row>
    <row r="7018" spans="21:55">
      <c r="U7018" s="17" t="b">
        <f t="shared" si="997"/>
        <v>0</v>
      </c>
      <c r="V7018" s="9" t="str">
        <f t="shared" si="998"/>
        <v/>
      </c>
      <c r="W7018" s="9" t="str">
        <f t="shared" si="999"/>
        <v/>
      </c>
      <c r="X7018" s="9" t="str">
        <f t="shared" si="1000"/>
        <v/>
      </c>
      <c r="BC7018" s="9" t="str">
        <f>IF(V7018="","",MAX(BC$1:BC7017)+1)</f>
        <v/>
      </c>
    </row>
    <row r="7019" spans="21:55">
      <c r="U7019" s="17" t="b">
        <f t="shared" si="997"/>
        <v>0</v>
      </c>
      <c r="V7019" s="9" t="str">
        <f t="shared" si="998"/>
        <v/>
      </c>
      <c r="W7019" s="9" t="str">
        <f t="shared" si="999"/>
        <v/>
      </c>
      <c r="X7019" s="9" t="str">
        <f t="shared" si="1000"/>
        <v/>
      </c>
      <c r="BC7019" s="9" t="str">
        <f>IF(V7019="","",MAX(BC$1:BC7018)+1)</f>
        <v/>
      </c>
    </row>
    <row r="7020" spans="21:55">
      <c r="U7020" s="17" t="b">
        <f t="shared" si="997"/>
        <v>0</v>
      </c>
      <c r="V7020" s="9" t="str">
        <f t="shared" si="998"/>
        <v/>
      </c>
      <c r="W7020" s="9" t="str">
        <f t="shared" si="999"/>
        <v/>
      </c>
      <c r="X7020" s="9" t="str">
        <f t="shared" si="1000"/>
        <v/>
      </c>
      <c r="BC7020" s="9" t="str">
        <f>IF(V7020="","",MAX(BC$1:BC7019)+1)</f>
        <v/>
      </c>
    </row>
    <row r="7021" spans="21:55">
      <c r="U7021" s="17" t="b">
        <f t="shared" si="997"/>
        <v>0</v>
      </c>
      <c r="V7021" s="9" t="str">
        <f t="shared" si="998"/>
        <v/>
      </c>
      <c r="W7021" s="9" t="str">
        <f t="shared" si="999"/>
        <v/>
      </c>
      <c r="X7021" s="9" t="str">
        <f t="shared" si="1000"/>
        <v/>
      </c>
      <c r="BC7021" s="9" t="str">
        <f>IF(V7021="","",MAX(BC$1:BC7020)+1)</f>
        <v/>
      </c>
    </row>
    <row r="7022" spans="21:55">
      <c r="U7022" s="17" t="b">
        <f t="shared" si="997"/>
        <v>0</v>
      </c>
      <c r="V7022" s="9" t="str">
        <f t="shared" si="998"/>
        <v/>
      </c>
      <c r="W7022" s="9" t="str">
        <f t="shared" si="999"/>
        <v/>
      </c>
      <c r="X7022" s="9" t="str">
        <f t="shared" si="1000"/>
        <v/>
      </c>
      <c r="BC7022" s="9" t="str">
        <f>IF(V7022="","",MAX(BC$1:BC7021)+1)</f>
        <v/>
      </c>
    </row>
    <row r="7023" spans="21:55">
      <c r="U7023" s="17" t="b">
        <f t="shared" si="997"/>
        <v>0</v>
      </c>
      <c r="V7023" s="9" t="str">
        <f t="shared" si="998"/>
        <v/>
      </c>
      <c r="W7023" s="9" t="str">
        <f t="shared" si="999"/>
        <v/>
      </c>
      <c r="X7023" s="9" t="str">
        <f t="shared" si="1000"/>
        <v/>
      </c>
      <c r="BC7023" s="9" t="str">
        <f>IF(V7023="","",MAX(BC$1:BC7022)+1)</f>
        <v/>
      </c>
    </row>
    <row r="7024" spans="21:55">
      <c r="U7024" s="17" t="b">
        <f t="shared" si="997"/>
        <v>0</v>
      </c>
      <c r="V7024" s="9" t="str">
        <f t="shared" si="998"/>
        <v/>
      </c>
      <c r="W7024" s="9" t="str">
        <f t="shared" si="999"/>
        <v/>
      </c>
      <c r="X7024" s="9" t="str">
        <f t="shared" si="1000"/>
        <v/>
      </c>
      <c r="BC7024" s="9" t="str">
        <f>IF(V7024="","",MAX(BC$1:BC7023)+1)</f>
        <v/>
      </c>
    </row>
    <row r="7025" spans="21:55">
      <c r="U7025" s="17" t="b">
        <f t="shared" si="997"/>
        <v>0</v>
      </c>
      <c r="V7025" s="9" t="str">
        <f t="shared" si="998"/>
        <v/>
      </c>
      <c r="W7025" s="9" t="str">
        <f t="shared" si="999"/>
        <v/>
      </c>
      <c r="X7025" s="9" t="str">
        <f t="shared" si="1000"/>
        <v/>
      </c>
      <c r="BC7025" s="9" t="str">
        <f>IF(V7025="","",MAX(BC$1:BC7024)+1)</f>
        <v/>
      </c>
    </row>
    <row r="7026" spans="21:55">
      <c r="U7026" s="17" t="b">
        <f t="shared" si="997"/>
        <v>0</v>
      </c>
      <c r="V7026" s="9" t="str">
        <f t="shared" si="998"/>
        <v/>
      </c>
      <c r="W7026" s="9" t="str">
        <f t="shared" si="999"/>
        <v/>
      </c>
      <c r="X7026" s="9" t="str">
        <f t="shared" si="1000"/>
        <v/>
      </c>
      <c r="BC7026" s="9" t="str">
        <f>IF(V7026="","",MAX(BC$1:BC7025)+1)</f>
        <v/>
      </c>
    </row>
    <row r="7027" spans="21:55">
      <c r="U7027" s="17" t="b">
        <f t="shared" si="997"/>
        <v>0</v>
      </c>
      <c r="V7027" s="9" t="str">
        <f t="shared" si="998"/>
        <v/>
      </c>
      <c r="W7027" s="9" t="str">
        <f t="shared" si="999"/>
        <v/>
      </c>
      <c r="X7027" s="9" t="str">
        <f t="shared" si="1000"/>
        <v/>
      </c>
      <c r="BC7027" s="9" t="str">
        <f>IF(V7027="","",MAX(BC$1:BC7026)+1)</f>
        <v/>
      </c>
    </row>
    <row r="7028" spans="21:55">
      <c r="U7028" s="17" t="b">
        <f t="shared" si="997"/>
        <v>0</v>
      </c>
      <c r="V7028" s="9" t="str">
        <f t="shared" si="998"/>
        <v/>
      </c>
      <c r="W7028" s="9" t="str">
        <f t="shared" si="999"/>
        <v/>
      </c>
      <c r="X7028" s="9" t="str">
        <f t="shared" si="1000"/>
        <v/>
      </c>
      <c r="BC7028" s="9" t="str">
        <f>IF(V7028="","",MAX(BC$1:BC7027)+1)</f>
        <v/>
      </c>
    </row>
    <row r="7029" spans="21:55">
      <c r="U7029" s="17" t="b">
        <f t="shared" si="997"/>
        <v>0</v>
      </c>
      <c r="V7029" s="9" t="str">
        <f t="shared" si="998"/>
        <v/>
      </c>
      <c r="W7029" s="9" t="str">
        <f t="shared" si="999"/>
        <v/>
      </c>
      <c r="X7029" s="9" t="str">
        <f t="shared" si="1000"/>
        <v/>
      </c>
      <c r="BC7029" s="9" t="str">
        <f>IF(V7029="","",MAX(BC$1:BC7028)+1)</f>
        <v/>
      </c>
    </row>
    <row r="7030" spans="21:55">
      <c r="U7030" s="17" t="b">
        <f t="shared" si="997"/>
        <v>0</v>
      </c>
      <c r="V7030" s="9" t="str">
        <f t="shared" si="998"/>
        <v/>
      </c>
      <c r="W7030" s="9" t="str">
        <f t="shared" si="999"/>
        <v/>
      </c>
      <c r="X7030" s="9" t="str">
        <f t="shared" si="1000"/>
        <v/>
      </c>
      <c r="BC7030" s="9" t="str">
        <f>IF(V7030="","",MAX(BC$1:BC7029)+1)</f>
        <v/>
      </c>
    </row>
    <row r="7031" spans="21:55">
      <c r="U7031" s="17" t="b">
        <f t="shared" si="997"/>
        <v>0</v>
      </c>
      <c r="V7031" s="9" t="str">
        <f t="shared" si="998"/>
        <v/>
      </c>
      <c r="W7031" s="9" t="str">
        <f t="shared" si="999"/>
        <v/>
      </c>
      <c r="X7031" s="9" t="str">
        <f t="shared" si="1000"/>
        <v/>
      </c>
      <c r="BC7031" s="9" t="str">
        <f>IF(V7031="","",MAX(BC$1:BC7030)+1)</f>
        <v/>
      </c>
    </row>
    <row r="7032" spans="21:55">
      <c r="U7032" s="17" t="b">
        <f t="shared" si="997"/>
        <v>0</v>
      </c>
      <c r="V7032" s="9" t="str">
        <f t="shared" si="998"/>
        <v/>
      </c>
      <c r="W7032" s="9" t="str">
        <f t="shared" si="999"/>
        <v/>
      </c>
      <c r="X7032" s="9" t="str">
        <f t="shared" si="1000"/>
        <v/>
      </c>
      <c r="BC7032" s="9" t="str">
        <f>IF(V7032="","",MAX(BC$1:BC7031)+1)</f>
        <v/>
      </c>
    </row>
    <row r="7033" spans="21:55">
      <c r="U7033" s="17" t="b">
        <f t="shared" si="997"/>
        <v>0</v>
      </c>
      <c r="V7033" s="9" t="str">
        <f t="shared" si="998"/>
        <v/>
      </c>
      <c r="W7033" s="9" t="str">
        <f t="shared" si="999"/>
        <v/>
      </c>
      <c r="X7033" s="9" t="str">
        <f t="shared" si="1000"/>
        <v/>
      </c>
      <c r="BC7033" s="9" t="str">
        <f>IF(V7033="","",MAX(BC$1:BC7032)+1)</f>
        <v/>
      </c>
    </row>
    <row r="7034" spans="21:55">
      <c r="U7034" s="17" t="b">
        <f t="shared" si="997"/>
        <v>0</v>
      </c>
      <c r="V7034" s="9" t="str">
        <f t="shared" si="998"/>
        <v/>
      </c>
      <c r="W7034" s="9" t="str">
        <f t="shared" si="999"/>
        <v/>
      </c>
      <c r="X7034" s="9" t="str">
        <f t="shared" si="1000"/>
        <v/>
      </c>
      <c r="BC7034" s="9" t="str">
        <f>IF(V7034="","",MAX(BC$1:BC7033)+1)</f>
        <v/>
      </c>
    </row>
    <row r="7035" spans="21:55">
      <c r="U7035" s="17" t="b">
        <f t="shared" si="997"/>
        <v>0</v>
      </c>
      <c r="V7035" s="9" t="str">
        <f t="shared" si="998"/>
        <v/>
      </c>
      <c r="W7035" s="9" t="str">
        <f t="shared" si="999"/>
        <v/>
      </c>
      <c r="X7035" s="9" t="str">
        <f t="shared" si="1000"/>
        <v/>
      </c>
      <c r="BC7035" s="9" t="str">
        <f>IF(V7035="","",MAX(BC$1:BC7034)+1)</f>
        <v/>
      </c>
    </row>
    <row r="7036" spans="21:55">
      <c r="U7036" s="17" t="b">
        <f t="shared" si="997"/>
        <v>0</v>
      </c>
      <c r="V7036" s="9" t="str">
        <f t="shared" si="998"/>
        <v/>
      </c>
      <c r="W7036" s="9" t="str">
        <f t="shared" si="999"/>
        <v/>
      </c>
      <c r="X7036" s="9" t="str">
        <f t="shared" si="1000"/>
        <v/>
      </c>
      <c r="BC7036" s="9" t="str">
        <f>IF(V7036="","",MAX(BC$1:BC7035)+1)</f>
        <v/>
      </c>
    </row>
    <row r="7037" spans="21:55">
      <c r="U7037" s="17" t="b">
        <f t="shared" si="997"/>
        <v>0</v>
      </c>
      <c r="V7037" s="9" t="str">
        <f t="shared" si="998"/>
        <v/>
      </c>
      <c r="W7037" s="9" t="str">
        <f t="shared" si="999"/>
        <v/>
      </c>
      <c r="X7037" s="9" t="str">
        <f t="shared" si="1000"/>
        <v/>
      </c>
      <c r="BC7037" s="9" t="str">
        <f>IF(V7037="","",MAX(BC$1:BC7036)+1)</f>
        <v/>
      </c>
    </row>
    <row r="7038" spans="21:55">
      <c r="U7038" s="17" t="b">
        <f t="shared" si="997"/>
        <v>0</v>
      </c>
      <c r="V7038" s="9" t="str">
        <f t="shared" si="998"/>
        <v/>
      </c>
      <c r="W7038" s="9" t="str">
        <f t="shared" si="999"/>
        <v/>
      </c>
      <c r="X7038" s="9" t="str">
        <f t="shared" si="1000"/>
        <v/>
      </c>
      <c r="BC7038" s="9" t="str">
        <f>IF(V7038="","",MAX(BC$1:BC7037)+1)</f>
        <v/>
      </c>
    </row>
    <row r="7039" spans="21:55">
      <c r="U7039" s="17" t="b">
        <f t="shared" si="997"/>
        <v>0</v>
      </c>
      <c r="V7039" s="9" t="str">
        <f t="shared" si="998"/>
        <v/>
      </c>
      <c r="W7039" s="9" t="str">
        <f t="shared" si="999"/>
        <v/>
      </c>
      <c r="X7039" s="9" t="str">
        <f t="shared" si="1000"/>
        <v/>
      </c>
      <c r="BC7039" s="9" t="str">
        <f>IF(V7039="","",MAX(BC$1:BC7038)+1)</f>
        <v/>
      </c>
    </row>
    <row r="7040" spans="21:55">
      <c r="U7040" s="17" t="b">
        <f t="shared" si="997"/>
        <v>0</v>
      </c>
      <c r="V7040" s="9" t="str">
        <f t="shared" si="998"/>
        <v/>
      </c>
      <c r="W7040" s="9" t="str">
        <f t="shared" si="999"/>
        <v/>
      </c>
      <c r="X7040" s="9" t="str">
        <f t="shared" si="1000"/>
        <v/>
      </c>
      <c r="BC7040" s="9" t="str">
        <f>IF(V7040="","",MAX(BC$1:BC7039)+1)</f>
        <v/>
      </c>
    </row>
    <row r="7041" spans="21:55">
      <c r="U7041" s="17" t="b">
        <f t="shared" si="997"/>
        <v>0</v>
      </c>
      <c r="V7041" s="9" t="str">
        <f t="shared" si="998"/>
        <v/>
      </c>
      <c r="W7041" s="9" t="str">
        <f t="shared" si="999"/>
        <v/>
      </c>
      <c r="X7041" s="9" t="str">
        <f t="shared" si="1000"/>
        <v/>
      </c>
      <c r="BC7041" s="9" t="str">
        <f>IF(V7041="","",MAX(BC$1:BC7040)+1)</f>
        <v/>
      </c>
    </row>
    <row r="7042" spans="21:55">
      <c r="U7042" s="17" t="b">
        <f t="shared" ref="U7042:U7105" si="1001">AND(ISNUMBER(SEARCH("(rs",N7042)),NOT(ISNUMBER(SEARCH("oxidation",N7042))),NOT(ISNUMBER(SEARCH("deamidated",N7042))),NOT(ISNUMBER(SEARCH("ammonia",N7042))),NOT(ISNUMBER(SEARCH("acetyl",N7042))),NOT(ISNUMBER(SEARCH("phospho",N7042))),NOT(ISNUMBER(SEARCH("dehydrated",N7042))))</f>
        <v>0</v>
      </c>
      <c r="V7042" s="9" t="str">
        <f t="shared" ref="V7042:V7105" si="1002">IF(U7042=TRUE, IF(ISNUMBER(SEARCH(":",P7042))=TRUE, LEFT(P7042,FIND(":",P7042)-1),P7042), "")</f>
        <v/>
      </c>
      <c r="W7042" s="9" t="str">
        <f t="shared" ref="W7042:W7105" si="1003">IF(U7042=TRUE,IF(ISNUMBER(SEARCH("Carb",N7042))=TRUE,MID(LEFT(N7042,FIND("#",N7042)-1),FIND(CHAR(1),SUBSTITUTE(N7042," ",CHAR(1),(LEN(N7042)-LEN(SUBSTITUTE(N7042," ","")))-1))+1,LEN(N7042)),LEFT(N7042,FIND("#",N7042)-1)),"")</f>
        <v/>
      </c>
      <c r="X7042" s="9" t="str">
        <f t="shared" si="1000"/>
        <v/>
      </c>
      <c r="BC7042" s="9" t="str">
        <f>IF(V7042="","",MAX(BC$1:BC7041)+1)</f>
        <v/>
      </c>
    </row>
    <row r="7043" spans="21:55">
      <c r="U7043" s="17" t="b">
        <f t="shared" si="1001"/>
        <v>0</v>
      </c>
      <c r="V7043" s="9" t="str">
        <f t="shared" si="1002"/>
        <v/>
      </c>
      <c r="W7043" s="9" t="str">
        <f t="shared" si="1003"/>
        <v/>
      </c>
      <c r="X7043" s="9" t="str">
        <f t="shared" si="1000"/>
        <v/>
      </c>
      <c r="BC7043" s="9" t="str">
        <f>IF(V7043="","",MAX(BC$1:BC7042)+1)</f>
        <v/>
      </c>
    </row>
    <row r="7044" spans="21:55">
      <c r="U7044" s="17" t="b">
        <f t="shared" si="1001"/>
        <v>0</v>
      </c>
      <c r="V7044" s="9" t="str">
        <f t="shared" si="1002"/>
        <v/>
      </c>
      <c r="W7044" s="9" t="str">
        <f t="shared" si="1003"/>
        <v/>
      </c>
      <c r="X7044" s="9" t="str">
        <f t="shared" si="1000"/>
        <v/>
      </c>
      <c r="BC7044" s="9" t="str">
        <f>IF(V7044="","",MAX(BC$1:BC7043)+1)</f>
        <v/>
      </c>
    </row>
    <row r="7045" spans="21:55">
      <c r="U7045" s="17" t="b">
        <f t="shared" si="1001"/>
        <v>0</v>
      </c>
      <c r="V7045" s="9" t="str">
        <f t="shared" si="1002"/>
        <v/>
      </c>
      <c r="W7045" s="9" t="str">
        <f t="shared" si="1003"/>
        <v/>
      </c>
      <c r="X7045" s="9" t="str">
        <f t="shared" si="1000"/>
        <v/>
      </c>
      <c r="BC7045" s="9" t="str">
        <f>IF(V7045="","",MAX(BC$1:BC7044)+1)</f>
        <v/>
      </c>
    </row>
    <row r="7046" spans="21:55">
      <c r="U7046" s="17" t="b">
        <f t="shared" si="1001"/>
        <v>0</v>
      </c>
      <c r="V7046" s="9" t="str">
        <f t="shared" si="1002"/>
        <v/>
      </c>
      <c r="W7046" s="9" t="str">
        <f t="shared" si="1003"/>
        <v/>
      </c>
      <c r="X7046" s="9" t="str">
        <f t="shared" si="1000"/>
        <v/>
      </c>
      <c r="BC7046" s="9" t="str">
        <f>IF(V7046="","",MAX(BC$1:BC7045)+1)</f>
        <v/>
      </c>
    </row>
    <row r="7047" spans="21:55">
      <c r="U7047" s="17" t="b">
        <f t="shared" si="1001"/>
        <v>0</v>
      </c>
      <c r="V7047" s="9" t="str">
        <f t="shared" si="1002"/>
        <v/>
      </c>
      <c r="W7047" s="9" t="str">
        <f t="shared" si="1003"/>
        <v/>
      </c>
      <c r="X7047" s="9" t="str">
        <f t="shared" si="1000"/>
        <v/>
      </c>
      <c r="BC7047" s="9" t="str">
        <f>IF(V7047="","",MAX(BC$1:BC7046)+1)</f>
        <v/>
      </c>
    </row>
    <row r="7048" spans="21:55">
      <c r="U7048" s="17" t="b">
        <f t="shared" si="1001"/>
        <v>0</v>
      </c>
      <c r="V7048" s="9" t="str">
        <f t="shared" si="1002"/>
        <v/>
      </c>
      <c r="W7048" s="9" t="str">
        <f t="shared" si="1003"/>
        <v/>
      </c>
      <c r="X7048" s="9" t="str">
        <f t="shared" si="1000"/>
        <v/>
      </c>
      <c r="BC7048" s="9" t="str">
        <f>IF(V7048="","",MAX(BC$1:BC7047)+1)</f>
        <v/>
      </c>
    </row>
    <row r="7049" spans="21:55">
      <c r="U7049" s="17" t="b">
        <f t="shared" si="1001"/>
        <v>0</v>
      </c>
      <c r="V7049" s="9" t="str">
        <f t="shared" si="1002"/>
        <v/>
      </c>
      <c r="W7049" s="9" t="str">
        <f t="shared" si="1003"/>
        <v/>
      </c>
      <c r="X7049" s="9" t="str">
        <f t="shared" si="1000"/>
        <v/>
      </c>
      <c r="BC7049" s="9" t="str">
        <f>IF(V7049="","",MAX(BC$1:BC7048)+1)</f>
        <v/>
      </c>
    </row>
    <row r="7050" spans="21:55">
      <c r="U7050" s="17" t="b">
        <f t="shared" si="1001"/>
        <v>0</v>
      </c>
      <c r="V7050" s="9" t="str">
        <f t="shared" si="1002"/>
        <v/>
      </c>
      <c r="W7050" s="9" t="str">
        <f t="shared" si="1003"/>
        <v/>
      </c>
      <c r="X7050" s="9" t="str">
        <f t="shared" si="1000"/>
        <v/>
      </c>
      <c r="BC7050" s="9" t="str">
        <f>IF(V7050="","",MAX(BC$1:BC7049)+1)</f>
        <v/>
      </c>
    </row>
    <row r="7051" spans="21:55">
      <c r="U7051" s="17" t="b">
        <f t="shared" si="1001"/>
        <v>0</v>
      </c>
      <c r="V7051" s="9" t="str">
        <f t="shared" si="1002"/>
        <v/>
      </c>
      <c r="W7051" s="9" t="str">
        <f t="shared" si="1003"/>
        <v/>
      </c>
      <c r="X7051" s="9" t="str">
        <f t="shared" si="1000"/>
        <v/>
      </c>
      <c r="BC7051" s="9" t="str">
        <f>IF(V7051="","",MAX(BC$1:BC7050)+1)</f>
        <v/>
      </c>
    </row>
    <row r="7052" spans="21:55">
      <c r="U7052" s="17" t="b">
        <f t="shared" si="1001"/>
        <v>0</v>
      </c>
      <c r="V7052" s="9" t="str">
        <f t="shared" si="1002"/>
        <v/>
      </c>
      <c r="W7052" s="9" t="str">
        <f t="shared" si="1003"/>
        <v/>
      </c>
      <c r="X7052" s="9" t="str">
        <f t="shared" si="1000"/>
        <v/>
      </c>
      <c r="BC7052" s="9" t="str">
        <f>IF(V7052="","",MAX(BC$1:BC7051)+1)</f>
        <v/>
      </c>
    </row>
    <row r="7053" spans="21:55">
      <c r="U7053" s="17" t="b">
        <f t="shared" si="1001"/>
        <v>0</v>
      </c>
      <c r="V7053" s="9" t="str">
        <f t="shared" si="1002"/>
        <v/>
      </c>
      <c r="W7053" s="9" t="str">
        <f t="shared" si="1003"/>
        <v/>
      </c>
      <c r="X7053" s="9" t="str">
        <f t="shared" si="1000"/>
        <v/>
      </c>
      <c r="BC7053" s="9" t="str">
        <f>IF(V7053="","",MAX(BC$1:BC7052)+1)</f>
        <v/>
      </c>
    </row>
    <row r="7054" spans="21:55">
      <c r="U7054" s="17" t="b">
        <f t="shared" si="1001"/>
        <v>0</v>
      </c>
      <c r="V7054" s="9" t="str">
        <f t="shared" si="1002"/>
        <v/>
      </c>
      <c r="W7054" s="9" t="str">
        <f t="shared" si="1003"/>
        <v/>
      </c>
      <c r="X7054" s="9" t="str">
        <f t="shared" si="1000"/>
        <v/>
      </c>
      <c r="BC7054" s="9" t="str">
        <f>IF(V7054="","",MAX(BC$1:BC7053)+1)</f>
        <v/>
      </c>
    </row>
    <row r="7055" spans="21:55">
      <c r="U7055" s="17" t="b">
        <f t="shared" si="1001"/>
        <v>0</v>
      </c>
      <c r="V7055" s="9" t="str">
        <f t="shared" si="1002"/>
        <v/>
      </c>
      <c r="W7055" s="9" t="str">
        <f t="shared" si="1003"/>
        <v/>
      </c>
      <c r="X7055" s="9" t="str">
        <f t="shared" si="1000"/>
        <v/>
      </c>
      <c r="BC7055" s="9" t="str">
        <f>IF(V7055="","",MAX(BC$1:BC7054)+1)</f>
        <v/>
      </c>
    </row>
    <row r="7056" spans="21:55">
      <c r="U7056" s="17" t="b">
        <f t="shared" si="1001"/>
        <v>0</v>
      </c>
      <c r="V7056" s="9" t="str">
        <f t="shared" si="1002"/>
        <v/>
      </c>
      <c r="W7056" s="9" t="str">
        <f t="shared" si="1003"/>
        <v/>
      </c>
      <c r="X7056" s="9" t="str">
        <f t="shared" si="1000"/>
        <v/>
      </c>
      <c r="BC7056" s="9" t="str">
        <f>IF(V7056="","",MAX(BC$1:BC7055)+1)</f>
        <v/>
      </c>
    </row>
    <row r="7057" spans="21:55">
      <c r="U7057" s="17" t="b">
        <f t="shared" si="1001"/>
        <v>0</v>
      </c>
      <c r="V7057" s="9" t="str">
        <f t="shared" si="1002"/>
        <v/>
      </c>
      <c r="W7057" s="9" t="str">
        <f t="shared" si="1003"/>
        <v/>
      </c>
      <c r="X7057" s="9" t="str">
        <f t="shared" si="1000"/>
        <v/>
      </c>
      <c r="BC7057" s="9" t="str">
        <f>IF(V7057="","",MAX(BC$1:BC7056)+1)</f>
        <v/>
      </c>
    </row>
    <row r="7058" spans="21:55">
      <c r="U7058" s="17" t="b">
        <f t="shared" si="1001"/>
        <v>0</v>
      </c>
      <c r="V7058" s="9" t="str">
        <f t="shared" si="1002"/>
        <v/>
      </c>
      <c r="W7058" s="9" t="str">
        <f t="shared" si="1003"/>
        <v/>
      </c>
      <c r="X7058" s="9" t="str">
        <f t="shared" si="1000"/>
        <v/>
      </c>
      <c r="BC7058" s="9" t="str">
        <f>IF(V7058="","",MAX(BC$1:BC7057)+1)</f>
        <v/>
      </c>
    </row>
    <row r="7059" spans="21:55">
      <c r="U7059" s="17" t="b">
        <f t="shared" si="1001"/>
        <v>0</v>
      </c>
      <c r="V7059" s="9" t="str">
        <f t="shared" si="1002"/>
        <v/>
      </c>
      <c r="W7059" s="9" t="str">
        <f t="shared" si="1003"/>
        <v/>
      </c>
      <c r="X7059" s="9" t="str">
        <f t="shared" si="1000"/>
        <v/>
      </c>
      <c r="BC7059" s="9" t="str">
        <f>IF(V7059="","",MAX(BC$1:BC7058)+1)</f>
        <v/>
      </c>
    </row>
    <row r="7060" spans="21:55">
      <c r="U7060" s="17" t="b">
        <f t="shared" si="1001"/>
        <v>0</v>
      </c>
      <c r="V7060" s="9" t="str">
        <f t="shared" si="1002"/>
        <v/>
      </c>
      <c r="W7060" s="9" t="str">
        <f t="shared" si="1003"/>
        <v/>
      </c>
      <c r="X7060" s="9" t="str">
        <f t="shared" si="1000"/>
        <v/>
      </c>
      <c r="BC7060" s="9" t="str">
        <f>IF(V7060="","",MAX(BC$1:BC7059)+1)</f>
        <v/>
      </c>
    </row>
    <row r="7061" spans="21:55">
      <c r="U7061" s="17" t="b">
        <f t="shared" si="1001"/>
        <v>0</v>
      </c>
      <c r="V7061" s="9" t="str">
        <f t="shared" si="1002"/>
        <v/>
      </c>
      <c r="W7061" s="9" t="str">
        <f t="shared" si="1003"/>
        <v/>
      </c>
      <c r="X7061" s="9" t="str">
        <f t="shared" si="1000"/>
        <v/>
      </c>
      <c r="BC7061" s="9" t="str">
        <f>IF(V7061="","",MAX(BC$1:BC7060)+1)</f>
        <v/>
      </c>
    </row>
    <row r="7062" spans="21:55">
      <c r="U7062" s="17" t="b">
        <f t="shared" si="1001"/>
        <v>0</v>
      </c>
      <c r="V7062" s="9" t="str">
        <f t="shared" si="1002"/>
        <v/>
      </c>
      <c r="W7062" s="9" t="str">
        <f t="shared" si="1003"/>
        <v/>
      </c>
      <c r="X7062" s="9" t="str">
        <f t="shared" si="1000"/>
        <v/>
      </c>
      <c r="BC7062" s="9" t="str">
        <f>IF(V7062="","",MAX(BC$1:BC7061)+1)</f>
        <v/>
      </c>
    </row>
    <row r="7063" spans="21:55">
      <c r="U7063" s="17" t="b">
        <f t="shared" si="1001"/>
        <v>0</v>
      </c>
      <c r="V7063" s="9" t="str">
        <f t="shared" si="1002"/>
        <v/>
      </c>
      <c r="W7063" s="9" t="str">
        <f t="shared" si="1003"/>
        <v/>
      </c>
      <c r="X7063" s="9" t="str">
        <f t="shared" si="1000"/>
        <v/>
      </c>
      <c r="BC7063" s="9" t="str">
        <f>IF(V7063="","",MAX(BC$1:BC7062)+1)</f>
        <v/>
      </c>
    </row>
    <row r="7064" spans="21:55">
      <c r="U7064" s="17" t="b">
        <f t="shared" si="1001"/>
        <v>0</v>
      </c>
      <c r="V7064" s="9" t="str">
        <f t="shared" si="1002"/>
        <v/>
      </c>
      <c r="W7064" s="9" t="str">
        <f t="shared" si="1003"/>
        <v/>
      </c>
      <c r="X7064" s="9" t="str">
        <f t="shared" si="1000"/>
        <v/>
      </c>
      <c r="BC7064" s="9" t="str">
        <f>IF(V7064="","",MAX(BC$1:BC7063)+1)</f>
        <v/>
      </c>
    </row>
    <row r="7065" spans="21:55">
      <c r="U7065" s="17" t="b">
        <f t="shared" si="1001"/>
        <v>0</v>
      </c>
      <c r="V7065" s="9" t="str">
        <f t="shared" si="1002"/>
        <v/>
      </c>
      <c r="W7065" s="9" t="str">
        <f t="shared" si="1003"/>
        <v/>
      </c>
      <c r="X7065" s="9" t="str">
        <f t="shared" si="1000"/>
        <v/>
      </c>
      <c r="BC7065" s="9" t="str">
        <f>IF(V7065="","",MAX(BC$1:BC7064)+1)</f>
        <v/>
      </c>
    </row>
    <row r="7066" spans="21:55">
      <c r="U7066" s="17" t="b">
        <f t="shared" si="1001"/>
        <v>0</v>
      </c>
      <c r="V7066" s="9" t="str">
        <f t="shared" si="1002"/>
        <v/>
      </c>
      <c r="W7066" s="9" t="str">
        <f t="shared" si="1003"/>
        <v/>
      </c>
      <c r="X7066" s="9" t="str">
        <f t="shared" si="1000"/>
        <v/>
      </c>
      <c r="BC7066" s="9" t="str">
        <f>IF(V7066="","",MAX(BC$1:BC7065)+1)</f>
        <v/>
      </c>
    </row>
    <row r="7067" spans="21:55">
      <c r="U7067" s="17" t="b">
        <f t="shared" si="1001"/>
        <v>0</v>
      </c>
      <c r="V7067" s="9" t="str">
        <f t="shared" si="1002"/>
        <v/>
      </c>
      <c r="W7067" s="9" t="str">
        <f t="shared" si="1003"/>
        <v/>
      </c>
      <c r="X7067" s="9" t="str">
        <f t="shared" si="1000"/>
        <v/>
      </c>
      <c r="BC7067" s="9" t="str">
        <f>IF(V7067="","",MAX(BC$1:BC7066)+1)</f>
        <v/>
      </c>
    </row>
    <row r="7068" spans="21:55">
      <c r="U7068" s="17" t="b">
        <f t="shared" si="1001"/>
        <v>0</v>
      </c>
      <c r="V7068" s="9" t="str">
        <f t="shared" si="1002"/>
        <v/>
      </c>
      <c r="W7068" s="9" t="str">
        <f t="shared" si="1003"/>
        <v/>
      </c>
      <c r="X7068" s="9" t="str">
        <f t="shared" si="1000"/>
        <v/>
      </c>
      <c r="BC7068" s="9" t="str">
        <f>IF(V7068="","",MAX(BC$1:BC7067)+1)</f>
        <v/>
      </c>
    </row>
    <row r="7069" spans="21:55">
      <c r="U7069" s="17" t="b">
        <f t="shared" si="1001"/>
        <v>0</v>
      </c>
      <c r="V7069" s="9" t="str">
        <f t="shared" si="1002"/>
        <v/>
      </c>
      <c r="W7069" s="9" t="str">
        <f t="shared" si="1003"/>
        <v/>
      </c>
      <c r="X7069" s="9" t="str">
        <f t="shared" si="1000"/>
        <v/>
      </c>
      <c r="BC7069" s="9" t="str">
        <f>IF(V7069="","",MAX(BC$1:BC7068)+1)</f>
        <v/>
      </c>
    </row>
    <row r="7070" spans="21:55">
      <c r="U7070" s="17" t="b">
        <f t="shared" si="1001"/>
        <v>0</v>
      </c>
      <c r="V7070" s="9" t="str">
        <f t="shared" si="1002"/>
        <v/>
      </c>
      <c r="W7070" s="9" t="str">
        <f t="shared" si="1003"/>
        <v/>
      </c>
      <c r="X7070" s="9" t="str">
        <f t="shared" ref="X7070:X7133" si="1004">IF(U7070=TRUE, MID(LEFT(N7070,FIND(")",N7070)-1),FIND("(",N7070)+1,LEN(N7070)), "")</f>
        <v/>
      </c>
      <c r="BC7070" s="9" t="str">
        <f>IF(V7070="","",MAX(BC$1:BC7069)+1)</f>
        <v/>
      </c>
    </row>
    <row r="7071" spans="21:55">
      <c r="U7071" s="17" t="b">
        <f t="shared" si="1001"/>
        <v>0</v>
      </c>
      <c r="V7071" s="9" t="str">
        <f t="shared" si="1002"/>
        <v/>
      </c>
      <c r="W7071" s="9" t="str">
        <f t="shared" si="1003"/>
        <v/>
      </c>
      <c r="X7071" s="9" t="str">
        <f t="shared" si="1004"/>
        <v/>
      </c>
      <c r="BC7071" s="9" t="str">
        <f>IF(V7071="","",MAX(BC$1:BC7070)+1)</f>
        <v/>
      </c>
    </row>
    <row r="7072" spans="21:55">
      <c r="U7072" s="17" t="b">
        <f t="shared" si="1001"/>
        <v>0</v>
      </c>
      <c r="V7072" s="9" t="str">
        <f t="shared" si="1002"/>
        <v/>
      </c>
      <c r="W7072" s="9" t="str">
        <f t="shared" si="1003"/>
        <v/>
      </c>
      <c r="X7072" s="9" t="str">
        <f t="shared" si="1004"/>
        <v/>
      </c>
      <c r="BC7072" s="9" t="str">
        <f>IF(V7072="","",MAX(BC$1:BC7071)+1)</f>
        <v/>
      </c>
    </row>
    <row r="7073" spans="21:55">
      <c r="U7073" s="17" t="b">
        <f t="shared" si="1001"/>
        <v>0</v>
      </c>
      <c r="V7073" s="9" t="str">
        <f t="shared" si="1002"/>
        <v/>
      </c>
      <c r="W7073" s="9" t="str">
        <f t="shared" si="1003"/>
        <v/>
      </c>
      <c r="X7073" s="9" t="str">
        <f t="shared" si="1004"/>
        <v/>
      </c>
      <c r="BC7073" s="9" t="str">
        <f>IF(V7073="","",MAX(BC$1:BC7072)+1)</f>
        <v/>
      </c>
    </row>
    <row r="7074" spans="21:55">
      <c r="U7074" s="17" t="b">
        <f t="shared" si="1001"/>
        <v>0</v>
      </c>
      <c r="V7074" s="9" t="str">
        <f t="shared" si="1002"/>
        <v/>
      </c>
      <c r="W7074" s="9" t="str">
        <f t="shared" si="1003"/>
        <v/>
      </c>
      <c r="X7074" s="9" t="str">
        <f t="shared" si="1004"/>
        <v/>
      </c>
      <c r="BC7074" s="9" t="str">
        <f>IF(V7074="","",MAX(BC$1:BC7073)+1)</f>
        <v/>
      </c>
    </row>
    <row r="7075" spans="21:55">
      <c r="U7075" s="17" t="b">
        <f t="shared" si="1001"/>
        <v>0</v>
      </c>
      <c r="V7075" s="9" t="str">
        <f t="shared" si="1002"/>
        <v/>
      </c>
      <c r="W7075" s="9" t="str">
        <f t="shared" si="1003"/>
        <v/>
      </c>
      <c r="X7075" s="9" t="str">
        <f t="shared" si="1004"/>
        <v/>
      </c>
      <c r="BC7075" s="9" t="str">
        <f>IF(V7075="","",MAX(BC$1:BC7074)+1)</f>
        <v/>
      </c>
    </row>
    <row r="7076" spans="21:55">
      <c r="U7076" s="17" t="b">
        <f t="shared" si="1001"/>
        <v>0</v>
      </c>
      <c r="V7076" s="9" t="str">
        <f t="shared" si="1002"/>
        <v/>
      </c>
      <c r="W7076" s="9" t="str">
        <f t="shared" si="1003"/>
        <v/>
      </c>
      <c r="X7076" s="9" t="str">
        <f t="shared" si="1004"/>
        <v/>
      </c>
      <c r="BC7076" s="9" t="str">
        <f>IF(V7076="","",MAX(BC$1:BC7075)+1)</f>
        <v/>
      </c>
    </row>
    <row r="7077" spans="21:55">
      <c r="U7077" s="17" t="b">
        <f t="shared" si="1001"/>
        <v>0</v>
      </c>
      <c r="V7077" s="9" t="str">
        <f t="shared" si="1002"/>
        <v/>
      </c>
      <c r="W7077" s="9" t="str">
        <f t="shared" si="1003"/>
        <v/>
      </c>
      <c r="X7077" s="9" t="str">
        <f t="shared" si="1004"/>
        <v/>
      </c>
      <c r="BC7077" s="9" t="str">
        <f>IF(V7077="","",MAX(BC$1:BC7076)+1)</f>
        <v/>
      </c>
    </row>
    <row r="7078" spans="21:55">
      <c r="U7078" s="17" t="b">
        <f t="shared" si="1001"/>
        <v>0</v>
      </c>
      <c r="V7078" s="9" t="str">
        <f t="shared" si="1002"/>
        <v/>
      </c>
      <c r="W7078" s="9" t="str">
        <f t="shared" si="1003"/>
        <v/>
      </c>
      <c r="X7078" s="9" t="str">
        <f t="shared" si="1004"/>
        <v/>
      </c>
      <c r="BC7078" s="9" t="str">
        <f>IF(V7078="","",MAX(BC$1:BC7077)+1)</f>
        <v/>
      </c>
    </row>
    <row r="7079" spans="21:55">
      <c r="U7079" s="17" t="b">
        <f t="shared" si="1001"/>
        <v>0</v>
      </c>
      <c r="V7079" s="9" t="str">
        <f t="shared" si="1002"/>
        <v/>
      </c>
      <c r="W7079" s="9" t="str">
        <f t="shared" si="1003"/>
        <v/>
      </c>
      <c r="X7079" s="9" t="str">
        <f t="shared" si="1004"/>
        <v/>
      </c>
      <c r="BC7079" s="9" t="str">
        <f>IF(V7079="","",MAX(BC$1:BC7078)+1)</f>
        <v/>
      </c>
    </row>
    <row r="7080" spans="21:55">
      <c r="U7080" s="17" t="b">
        <f t="shared" si="1001"/>
        <v>0</v>
      </c>
      <c r="V7080" s="9" t="str">
        <f t="shared" si="1002"/>
        <v/>
      </c>
      <c r="W7080" s="9" t="str">
        <f t="shared" si="1003"/>
        <v/>
      </c>
      <c r="X7080" s="9" t="str">
        <f t="shared" si="1004"/>
        <v/>
      </c>
      <c r="BC7080" s="9" t="str">
        <f>IF(V7080="","",MAX(BC$1:BC7079)+1)</f>
        <v/>
      </c>
    </row>
    <row r="7081" spans="21:55">
      <c r="U7081" s="17" t="b">
        <f t="shared" si="1001"/>
        <v>0</v>
      </c>
      <c r="V7081" s="9" t="str">
        <f t="shared" si="1002"/>
        <v/>
      </c>
      <c r="W7081" s="9" t="str">
        <f t="shared" si="1003"/>
        <v/>
      </c>
      <c r="X7081" s="9" t="str">
        <f t="shared" si="1004"/>
        <v/>
      </c>
      <c r="BC7081" s="9" t="str">
        <f>IF(V7081="","",MAX(BC$1:BC7080)+1)</f>
        <v/>
      </c>
    </row>
    <row r="7082" spans="21:55">
      <c r="U7082" s="17" t="b">
        <f t="shared" si="1001"/>
        <v>0</v>
      </c>
      <c r="V7082" s="9" t="str">
        <f t="shared" si="1002"/>
        <v/>
      </c>
      <c r="W7082" s="9" t="str">
        <f t="shared" si="1003"/>
        <v/>
      </c>
      <c r="X7082" s="9" t="str">
        <f t="shared" si="1004"/>
        <v/>
      </c>
      <c r="BC7082" s="9" t="str">
        <f>IF(V7082="","",MAX(BC$1:BC7081)+1)</f>
        <v/>
      </c>
    </row>
    <row r="7083" spans="21:55">
      <c r="U7083" s="17" t="b">
        <f t="shared" si="1001"/>
        <v>0</v>
      </c>
      <c r="V7083" s="9" t="str">
        <f t="shared" si="1002"/>
        <v/>
      </c>
      <c r="W7083" s="9" t="str">
        <f t="shared" si="1003"/>
        <v/>
      </c>
      <c r="X7083" s="9" t="str">
        <f t="shared" si="1004"/>
        <v/>
      </c>
      <c r="BC7083" s="9" t="str">
        <f>IF(V7083="","",MAX(BC$1:BC7082)+1)</f>
        <v/>
      </c>
    </row>
    <row r="7084" spans="21:55">
      <c r="U7084" s="17" t="b">
        <f t="shared" si="1001"/>
        <v>0</v>
      </c>
      <c r="V7084" s="9" t="str">
        <f t="shared" si="1002"/>
        <v/>
      </c>
      <c r="W7084" s="9" t="str">
        <f t="shared" si="1003"/>
        <v/>
      </c>
      <c r="X7084" s="9" t="str">
        <f t="shared" si="1004"/>
        <v/>
      </c>
      <c r="BC7084" s="9" t="str">
        <f>IF(V7084="","",MAX(BC$1:BC7083)+1)</f>
        <v/>
      </c>
    </row>
    <row r="7085" spans="21:55">
      <c r="U7085" s="17" t="b">
        <f t="shared" si="1001"/>
        <v>0</v>
      </c>
      <c r="V7085" s="9" t="str">
        <f t="shared" si="1002"/>
        <v/>
      </c>
      <c r="W7085" s="9" t="str">
        <f t="shared" si="1003"/>
        <v/>
      </c>
      <c r="X7085" s="9" t="str">
        <f t="shared" si="1004"/>
        <v/>
      </c>
      <c r="BC7085" s="9" t="str">
        <f>IF(V7085="","",MAX(BC$1:BC7084)+1)</f>
        <v/>
      </c>
    </row>
    <row r="7086" spans="21:55">
      <c r="U7086" s="17" t="b">
        <f t="shared" si="1001"/>
        <v>0</v>
      </c>
      <c r="V7086" s="9" t="str">
        <f t="shared" si="1002"/>
        <v/>
      </c>
      <c r="W7086" s="9" t="str">
        <f t="shared" si="1003"/>
        <v/>
      </c>
      <c r="X7086" s="9" t="str">
        <f t="shared" si="1004"/>
        <v/>
      </c>
      <c r="BC7086" s="9" t="str">
        <f>IF(V7086="","",MAX(BC$1:BC7085)+1)</f>
        <v/>
      </c>
    </row>
    <row r="7087" spans="21:55">
      <c r="U7087" s="17" t="b">
        <f t="shared" si="1001"/>
        <v>0</v>
      </c>
      <c r="V7087" s="9" t="str">
        <f t="shared" si="1002"/>
        <v/>
      </c>
      <c r="W7087" s="9" t="str">
        <f t="shared" si="1003"/>
        <v/>
      </c>
      <c r="X7087" s="9" t="str">
        <f t="shared" si="1004"/>
        <v/>
      </c>
      <c r="BC7087" s="9" t="str">
        <f>IF(V7087="","",MAX(BC$1:BC7086)+1)</f>
        <v/>
      </c>
    </row>
    <row r="7088" spans="21:55">
      <c r="U7088" s="17" t="b">
        <f t="shared" si="1001"/>
        <v>0</v>
      </c>
      <c r="V7088" s="9" t="str">
        <f t="shared" si="1002"/>
        <v/>
      </c>
      <c r="W7088" s="9" t="str">
        <f t="shared" si="1003"/>
        <v/>
      </c>
      <c r="X7088" s="9" t="str">
        <f t="shared" si="1004"/>
        <v/>
      </c>
      <c r="BC7088" s="9" t="str">
        <f>IF(V7088="","",MAX(BC$1:BC7087)+1)</f>
        <v/>
      </c>
    </row>
    <row r="7089" spans="21:55">
      <c r="U7089" s="17" t="b">
        <f t="shared" si="1001"/>
        <v>0</v>
      </c>
      <c r="V7089" s="9" t="str">
        <f t="shared" si="1002"/>
        <v/>
      </c>
      <c r="W7089" s="9" t="str">
        <f t="shared" si="1003"/>
        <v/>
      </c>
      <c r="X7089" s="9" t="str">
        <f t="shared" si="1004"/>
        <v/>
      </c>
      <c r="BC7089" s="9" t="str">
        <f>IF(V7089="","",MAX(BC$1:BC7088)+1)</f>
        <v/>
      </c>
    </row>
    <row r="7090" spans="21:55">
      <c r="U7090" s="17" t="b">
        <f t="shared" si="1001"/>
        <v>0</v>
      </c>
      <c r="V7090" s="9" t="str">
        <f t="shared" si="1002"/>
        <v/>
      </c>
      <c r="W7090" s="9" t="str">
        <f t="shared" si="1003"/>
        <v/>
      </c>
      <c r="X7090" s="9" t="str">
        <f t="shared" si="1004"/>
        <v/>
      </c>
      <c r="BC7090" s="9" t="str">
        <f>IF(V7090="","",MAX(BC$1:BC7089)+1)</f>
        <v/>
      </c>
    </row>
    <row r="7091" spans="21:55">
      <c r="U7091" s="17" t="b">
        <f t="shared" si="1001"/>
        <v>0</v>
      </c>
      <c r="V7091" s="9" t="str">
        <f t="shared" si="1002"/>
        <v/>
      </c>
      <c r="W7091" s="9" t="str">
        <f t="shared" si="1003"/>
        <v/>
      </c>
      <c r="X7091" s="9" t="str">
        <f t="shared" si="1004"/>
        <v/>
      </c>
      <c r="BC7091" s="9" t="str">
        <f>IF(V7091="","",MAX(BC$1:BC7090)+1)</f>
        <v/>
      </c>
    </row>
    <row r="7092" spans="21:55">
      <c r="U7092" s="17" t="b">
        <f t="shared" si="1001"/>
        <v>0</v>
      </c>
      <c r="V7092" s="9" t="str">
        <f t="shared" si="1002"/>
        <v/>
      </c>
      <c r="W7092" s="9" t="str">
        <f t="shared" si="1003"/>
        <v/>
      </c>
      <c r="X7092" s="9" t="str">
        <f t="shared" si="1004"/>
        <v/>
      </c>
      <c r="BC7092" s="9" t="str">
        <f>IF(V7092="","",MAX(BC$1:BC7091)+1)</f>
        <v/>
      </c>
    </row>
    <row r="7093" spans="21:55">
      <c r="U7093" s="17" t="b">
        <f t="shared" si="1001"/>
        <v>0</v>
      </c>
      <c r="V7093" s="9" t="str">
        <f t="shared" si="1002"/>
        <v/>
      </c>
      <c r="W7093" s="9" t="str">
        <f t="shared" si="1003"/>
        <v/>
      </c>
      <c r="X7093" s="9" t="str">
        <f t="shared" si="1004"/>
        <v/>
      </c>
      <c r="BC7093" s="9" t="str">
        <f>IF(V7093="","",MAX(BC$1:BC7092)+1)</f>
        <v/>
      </c>
    </row>
    <row r="7094" spans="21:55">
      <c r="U7094" s="17" t="b">
        <f t="shared" si="1001"/>
        <v>0</v>
      </c>
      <c r="V7094" s="9" t="str">
        <f t="shared" si="1002"/>
        <v/>
      </c>
      <c r="W7094" s="9" t="str">
        <f t="shared" si="1003"/>
        <v/>
      </c>
      <c r="X7094" s="9" t="str">
        <f t="shared" si="1004"/>
        <v/>
      </c>
      <c r="BC7094" s="9" t="str">
        <f>IF(V7094="","",MAX(BC$1:BC7093)+1)</f>
        <v/>
      </c>
    </row>
    <row r="7095" spans="21:55">
      <c r="U7095" s="17" t="b">
        <f t="shared" si="1001"/>
        <v>0</v>
      </c>
      <c r="V7095" s="9" t="str">
        <f t="shared" si="1002"/>
        <v/>
      </c>
      <c r="W7095" s="9" t="str">
        <f t="shared" si="1003"/>
        <v/>
      </c>
      <c r="X7095" s="9" t="str">
        <f t="shared" si="1004"/>
        <v/>
      </c>
      <c r="BC7095" s="9" t="str">
        <f>IF(V7095="","",MAX(BC$1:BC7094)+1)</f>
        <v/>
      </c>
    </row>
    <row r="7096" spans="21:55">
      <c r="U7096" s="17" t="b">
        <f t="shared" si="1001"/>
        <v>0</v>
      </c>
      <c r="V7096" s="9" t="str">
        <f t="shared" si="1002"/>
        <v/>
      </c>
      <c r="W7096" s="9" t="str">
        <f t="shared" si="1003"/>
        <v/>
      </c>
      <c r="X7096" s="9" t="str">
        <f t="shared" si="1004"/>
        <v/>
      </c>
      <c r="BC7096" s="9" t="str">
        <f>IF(V7096="","",MAX(BC$1:BC7095)+1)</f>
        <v/>
      </c>
    </row>
    <row r="7097" spans="21:55">
      <c r="U7097" s="17" t="b">
        <f t="shared" si="1001"/>
        <v>0</v>
      </c>
      <c r="V7097" s="9" t="str">
        <f t="shared" si="1002"/>
        <v/>
      </c>
      <c r="W7097" s="9" t="str">
        <f t="shared" si="1003"/>
        <v/>
      </c>
      <c r="X7097" s="9" t="str">
        <f t="shared" si="1004"/>
        <v/>
      </c>
      <c r="BC7097" s="9" t="str">
        <f>IF(V7097="","",MAX(BC$1:BC7096)+1)</f>
        <v/>
      </c>
    </row>
    <row r="7098" spans="21:55">
      <c r="U7098" s="17" t="b">
        <f t="shared" si="1001"/>
        <v>0</v>
      </c>
      <c r="V7098" s="9" t="str">
        <f t="shared" si="1002"/>
        <v/>
      </c>
      <c r="W7098" s="9" t="str">
        <f t="shared" si="1003"/>
        <v/>
      </c>
      <c r="X7098" s="9" t="str">
        <f t="shared" si="1004"/>
        <v/>
      </c>
      <c r="BC7098" s="9" t="str">
        <f>IF(V7098="","",MAX(BC$1:BC7097)+1)</f>
        <v/>
      </c>
    </row>
    <row r="7099" spans="21:55">
      <c r="U7099" s="17" t="b">
        <f t="shared" si="1001"/>
        <v>0</v>
      </c>
      <c r="V7099" s="9" t="str">
        <f t="shared" si="1002"/>
        <v/>
      </c>
      <c r="W7099" s="9" t="str">
        <f t="shared" si="1003"/>
        <v/>
      </c>
      <c r="X7099" s="9" t="str">
        <f t="shared" si="1004"/>
        <v/>
      </c>
      <c r="BC7099" s="9" t="str">
        <f>IF(V7099="","",MAX(BC$1:BC7098)+1)</f>
        <v/>
      </c>
    </row>
    <row r="7100" spans="21:55">
      <c r="U7100" s="17" t="b">
        <f t="shared" si="1001"/>
        <v>0</v>
      </c>
      <c r="V7100" s="9" t="str">
        <f t="shared" si="1002"/>
        <v/>
      </c>
      <c r="W7100" s="9" t="str">
        <f t="shared" si="1003"/>
        <v/>
      </c>
      <c r="X7100" s="9" t="str">
        <f t="shared" si="1004"/>
        <v/>
      </c>
      <c r="BC7100" s="9" t="str">
        <f>IF(V7100="","",MAX(BC$1:BC7099)+1)</f>
        <v/>
      </c>
    </row>
    <row r="7101" spans="21:55">
      <c r="U7101" s="17" t="b">
        <f t="shared" si="1001"/>
        <v>0</v>
      </c>
      <c r="V7101" s="9" t="str">
        <f t="shared" si="1002"/>
        <v/>
      </c>
      <c r="W7101" s="9" t="str">
        <f t="shared" si="1003"/>
        <v/>
      </c>
      <c r="X7101" s="9" t="str">
        <f t="shared" si="1004"/>
        <v/>
      </c>
      <c r="BC7101" s="9" t="str">
        <f>IF(V7101="","",MAX(BC$1:BC7100)+1)</f>
        <v/>
      </c>
    </row>
    <row r="7102" spans="21:55">
      <c r="U7102" s="17" t="b">
        <f t="shared" si="1001"/>
        <v>0</v>
      </c>
      <c r="V7102" s="9" t="str">
        <f t="shared" si="1002"/>
        <v/>
      </c>
      <c r="W7102" s="9" t="str">
        <f t="shared" si="1003"/>
        <v/>
      </c>
      <c r="X7102" s="9" t="str">
        <f t="shared" si="1004"/>
        <v/>
      </c>
      <c r="BC7102" s="9" t="str">
        <f>IF(V7102="","",MAX(BC$1:BC7101)+1)</f>
        <v/>
      </c>
    </row>
    <row r="7103" spans="21:55">
      <c r="U7103" s="17" t="b">
        <f t="shared" si="1001"/>
        <v>0</v>
      </c>
      <c r="V7103" s="9" t="str">
        <f t="shared" si="1002"/>
        <v/>
      </c>
      <c r="W7103" s="9" t="str">
        <f t="shared" si="1003"/>
        <v/>
      </c>
      <c r="X7103" s="9" t="str">
        <f t="shared" si="1004"/>
        <v/>
      </c>
      <c r="BC7103" s="9" t="str">
        <f>IF(V7103="","",MAX(BC$1:BC7102)+1)</f>
        <v/>
      </c>
    </row>
    <row r="7104" spans="21:55">
      <c r="U7104" s="17" t="b">
        <f t="shared" si="1001"/>
        <v>0</v>
      </c>
      <c r="V7104" s="9" t="str">
        <f t="shared" si="1002"/>
        <v/>
      </c>
      <c r="W7104" s="9" t="str">
        <f t="shared" si="1003"/>
        <v/>
      </c>
      <c r="X7104" s="9" t="str">
        <f t="shared" si="1004"/>
        <v/>
      </c>
      <c r="BC7104" s="9" t="str">
        <f>IF(V7104="","",MAX(BC$1:BC7103)+1)</f>
        <v/>
      </c>
    </row>
    <row r="7105" spans="21:55">
      <c r="U7105" s="17" t="b">
        <f t="shared" si="1001"/>
        <v>0</v>
      </c>
      <c r="V7105" s="9" t="str">
        <f t="shared" si="1002"/>
        <v/>
      </c>
      <c r="W7105" s="9" t="str">
        <f t="shared" si="1003"/>
        <v/>
      </c>
      <c r="X7105" s="9" t="str">
        <f t="shared" si="1004"/>
        <v/>
      </c>
      <c r="BC7105" s="9" t="str">
        <f>IF(V7105="","",MAX(BC$1:BC7104)+1)</f>
        <v/>
      </c>
    </row>
    <row r="7106" spans="21:55">
      <c r="U7106" s="17" t="b">
        <f t="shared" ref="U7106:U7169" si="1005">AND(ISNUMBER(SEARCH("(rs",N7106)),NOT(ISNUMBER(SEARCH("oxidation",N7106))),NOT(ISNUMBER(SEARCH("deamidated",N7106))),NOT(ISNUMBER(SEARCH("ammonia",N7106))),NOT(ISNUMBER(SEARCH("acetyl",N7106))),NOT(ISNUMBER(SEARCH("phospho",N7106))),NOT(ISNUMBER(SEARCH("dehydrated",N7106))))</f>
        <v>0</v>
      </c>
      <c r="V7106" s="9" t="str">
        <f t="shared" ref="V7106:V7169" si="1006">IF(U7106=TRUE, IF(ISNUMBER(SEARCH(":",P7106))=TRUE, LEFT(P7106,FIND(":",P7106)-1),P7106), "")</f>
        <v/>
      </c>
      <c r="W7106" s="9" t="str">
        <f t="shared" ref="W7106:W7169" si="1007">IF(U7106=TRUE,IF(ISNUMBER(SEARCH("Carb",N7106))=TRUE,MID(LEFT(N7106,FIND("#",N7106)-1),FIND(CHAR(1),SUBSTITUTE(N7106," ",CHAR(1),(LEN(N7106)-LEN(SUBSTITUTE(N7106," ","")))-1))+1,LEN(N7106)),LEFT(N7106,FIND("#",N7106)-1)),"")</f>
        <v/>
      </c>
      <c r="X7106" s="9" t="str">
        <f t="shared" si="1004"/>
        <v/>
      </c>
      <c r="BC7106" s="9" t="str">
        <f>IF(V7106="","",MAX(BC$1:BC7105)+1)</f>
        <v/>
      </c>
    </row>
    <row r="7107" spans="21:55">
      <c r="U7107" s="17" t="b">
        <f t="shared" si="1005"/>
        <v>0</v>
      </c>
      <c r="V7107" s="9" t="str">
        <f t="shared" si="1006"/>
        <v/>
      </c>
      <c r="W7107" s="9" t="str">
        <f t="shared" si="1007"/>
        <v/>
      </c>
      <c r="X7107" s="9" t="str">
        <f t="shared" si="1004"/>
        <v/>
      </c>
      <c r="BC7107" s="9" t="str">
        <f>IF(V7107="","",MAX(BC$1:BC7106)+1)</f>
        <v/>
      </c>
    </row>
    <row r="7108" spans="21:55">
      <c r="U7108" s="17" t="b">
        <f t="shared" si="1005"/>
        <v>0</v>
      </c>
      <c r="V7108" s="9" t="str">
        <f t="shared" si="1006"/>
        <v/>
      </c>
      <c r="W7108" s="9" t="str">
        <f t="shared" si="1007"/>
        <v/>
      </c>
      <c r="X7108" s="9" t="str">
        <f t="shared" si="1004"/>
        <v/>
      </c>
      <c r="BC7108" s="9" t="str">
        <f>IF(V7108="","",MAX(BC$1:BC7107)+1)</f>
        <v/>
      </c>
    </row>
    <row r="7109" spans="21:55">
      <c r="U7109" s="17" t="b">
        <f t="shared" si="1005"/>
        <v>0</v>
      </c>
      <c r="V7109" s="9" t="str">
        <f t="shared" si="1006"/>
        <v/>
      </c>
      <c r="W7109" s="9" t="str">
        <f t="shared" si="1007"/>
        <v/>
      </c>
      <c r="X7109" s="9" t="str">
        <f t="shared" si="1004"/>
        <v/>
      </c>
      <c r="BC7109" s="9" t="str">
        <f>IF(V7109="","",MAX(BC$1:BC7108)+1)</f>
        <v/>
      </c>
    </row>
    <row r="7110" spans="21:55">
      <c r="U7110" s="17" t="b">
        <f t="shared" si="1005"/>
        <v>0</v>
      </c>
      <c r="V7110" s="9" t="str">
        <f t="shared" si="1006"/>
        <v/>
      </c>
      <c r="W7110" s="9" t="str">
        <f t="shared" si="1007"/>
        <v/>
      </c>
      <c r="X7110" s="9" t="str">
        <f t="shared" si="1004"/>
        <v/>
      </c>
      <c r="BC7110" s="9" t="str">
        <f>IF(V7110="","",MAX(BC$1:BC7109)+1)</f>
        <v/>
      </c>
    </row>
    <row r="7111" spans="21:55">
      <c r="U7111" s="17" t="b">
        <f t="shared" si="1005"/>
        <v>0</v>
      </c>
      <c r="V7111" s="9" t="str">
        <f t="shared" si="1006"/>
        <v/>
      </c>
      <c r="W7111" s="9" t="str">
        <f t="shared" si="1007"/>
        <v/>
      </c>
      <c r="X7111" s="9" t="str">
        <f t="shared" si="1004"/>
        <v/>
      </c>
      <c r="BC7111" s="9" t="str">
        <f>IF(V7111="","",MAX(BC$1:BC7110)+1)</f>
        <v/>
      </c>
    </row>
    <row r="7112" spans="21:55">
      <c r="U7112" s="17" t="b">
        <f t="shared" si="1005"/>
        <v>0</v>
      </c>
      <c r="V7112" s="9" t="str">
        <f t="shared" si="1006"/>
        <v/>
      </c>
      <c r="W7112" s="9" t="str">
        <f t="shared" si="1007"/>
        <v/>
      </c>
      <c r="X7112" s="9" t="str">
        <f t="shared" si="1004"/>
        <v/>
      </c>
      <c r="BC7112" s="9" t="str">
        <f>IF(V7112="","",MAX(BC$1:BC7111)+1)</f>
        <v/>
      </c>
    </row>
    <row r="7113" spans="21:55">
      <c r="U7113" s="17" t="b">
        <f t="shared" si="1005"/>
        <v>0</v>
      </c>
      <c r="V7113" s="9" t="str">
        <f t="shared" si="1006"/>
        <v/>
      </c>
      <c r="W7113" s="9" t="str">
        <f t="shared" si="1007"/>
        <v/>
      </c>
      <c r="X7113" s="9" t="str">
        <f t="shared" si="1004"/>
        <v/>
      </c>
      <c r="BC7113" s="9" t="str">
        <f>IF(V7113="","",MAX(BC$1:BC7112)+1)</f>
        <v/>
      </c>
    </row>
    <row r="7114" spans="21:55">
      <c r="U7114" s="17" t="b">
        <f t="shared" si="1005"/>
        <v>0</v>
      </c>
      <c r="V7114" s="9" t="str">
        <f t="shared" si="1006"/>
        <v/>
      </c>
      <c r="W7114" s="9" t="str">
        <f t="shared" si="1007"/>
        <v/>
      </c>
      <c r="X7114" s="9" t="str">
        <f t="shared" si="1004"/>
        <v/>
      </c>
      <c r="BC7114" s="9" t="str">
        <f>IF(V7114="","",MAX(BC$1:BC7113)+1)</f>
        <v/>
      </c>
    </row>
    <row r="7115" spans="21:55">
      <c r="U7115" s="17" t="b">
        <f t="shared" si="1005"/>
        <v>0</v>
      </c>
      <c r="V7115" s="9" t="str">
        <f t="shared" si="1006"/>
        <v/>
      </c>
      <c r="W7115" s="9" t="str">
        <f t="shared" si="1007"/>
        <v/>
      </c>
      <c r="X7115" s="9" t="str">
        <f t="shared" si="1004"/>
        <v/>
      </c>
      <c r="BC7115" s="9" t="str">
        <f>IF(V7115="","",MAX(BC$1:BC7114)+1)</f>
        <v/>
      </c>
    </row>
    <row r="7116" spans="21:55">
      <c r="U7116" s="17" t="b">
        <f t="shared" si="1005"/>
        <v>0</v>
      </c>
      <c r="V7116" s="9" t="str">
        <f t="shared" si="1006"/>
        <v/>
      </c>
      <c r="W7116" s="9" t="str">
        <f t="shared" si="1007"/>
        <v/>
      </c>
      <c r="X7116" s="9" t="str">
        <f t="shared" si="1004"/>
        <v/>
      </c>
      <c r="BC7116" s="9" t="str">
        <f>IF(V7116="","",MAX(BC$1:BC7115)+1)</f>
        <v/>
      </c>
    </row>
    <row r="7117" spans="21:55">
      <c r="U7117" s="17" t="b">
        <f t="shared" si="1005"/>
        <v>0</v>
      </c>
      <c r="V7117" s="9" t="str">
        <f t="shared" si="1006"/>
        <v/>
      </c>
      <c r="W7117" s="9" t="str">
        <f t="shared" si="1007"/>
        <v/>
      </c>
      <c r="X7117" s="9" t="str">
        <f t="shared" si="1004"/>
        <v/>
      </c>
      <c r="BC7117" s="9" t="str">
        <f>IF(V7117="","",MAX(BC$1:BC7116)+1)</f>
        <v/>
      </c>
    </row>
    <row r="7118" spans="21:55">
      <c r="U7118" s="17" t="b">
        <f t="shared" si="1005"/>
        <v>0</v>
      </c>
      <c r="V7118" s="9" t="str">
        <f t="shared" si="1006"/>
        <v/>
      </c>
      <c r="W7118" s="9" t="str">
        <f t="shared" si="1007"/>
        <v/>
      </c>
      <c r="X7118" s="9" t="str">
        <f t="shared" si="1004"/>
        <v/>
      </c>
      <c r="BC7118" s="9" t="str">
        <f>IF(V7118="","",MAX(BC$1:BC7117)+1)</f>
        <v/>
      </c>
    </row>
    <row r="7119" spans="21:55">
      <c r="U7119" s="17" t="b">
        <f t="shared" si="1005"/>
        <v>0</v>
      </c>
      <c r="V7119" s="9" t="str">
        <f t="shared" si="1006"/>
        <v/>
      </c>
      <c r="W7119" s="9" t="str">
        <f t="shared" si="1007"/>
        <v/>
      </c>
      <c r="X7119" s="9" t="str">
        <f t="shared" si="1004"/>
        <v/>
      </c>
      <c r="BC7119" s="9" t="str">
        <f>IF(V7119="","",MAX(BC$1:BC7118)+1)</f>
        <v/>
      </c>
    </row>
    <row r="7120" spans="21:55">
      <c r="U7120" s="17" t="b">
        <f t="shared" si="1005"/>
        <v>0</v>
      </c>
      <c r="V7120" s="9" t="str">
        <f t="shared" si="1006"/>
        <v/>
      </c>
      <c r="W7120" s="9" t="str">
        <f t="shared" si="1007"/>
        <v/>
      </c>
      <c r="X7120" s="9" t="str">
        <f t="shared" si="1004"/>
        <v/>
      </c>
      <c r="BC7120" s="9" t="str">
        <f>IF(V7120="","",MAX(BC$1:BC7119)+1)</f>
        <v/>
      </c>
    </row>
    <row r="7121" spans="21:55">
      <c r="U7121" s="17" t="b">
        <f t="shared" si="1005"/>
        <v>0</v>
      </c>
      <c r="V7121" s="9" t="str">
        <f t="shared" si="1006"/>
        <v/>
      </c>
      <c r="W7121" s="9" t="str">
        <f t="shared" si="1007"/>
        <v/>
      </c>
      <c r="X7121" s="9" t="str">
        <f t="shared" si="1004"/>
        <v/>
      </c>
      <c r="BC7121" s="9" t="str">
        <f>IF(V7121="","",MAX(BC$1:BC7120)+1)</f>
        <v/>
      </c>
    </row>
    <row r="7122" spans="21:55">
      <c r="U7122" s="17" t="b">
        <f t="shared" si="1005"/>
        <v>0</v>
      </c>
      <c r="V7122" s="9" t="str">
        <f t="shared" si="1006"/>
        <v/>
      </c>
      <c r="W7122" s="9" t="str">
        <f t="shared" si="1007"/>
        <v/>
      </c>
      <c r="X7122" s="9" t="str">
        <f t="shared" si="1004"/>
        <v/>
      </c>
      <c r="BC7122" s="9" t="str">
        <f>IF(V7122="","",MAX(BC$1:BC7121)+1)</f>
        <v/>
      </c>
    </row>
    <row r="7123" spans="21:55">
      <c r="U7123" s="17" t="b">
        <f t="shared" si="1005"/>
        <v>0</v>
      </c>
      <c r="V7123" s="9" t="str">
        <f t="shared" si="1006"/>
        <v/>
      </c>
      <c r="W7123" s="9" t="str">
        <f t="shared" si="1007"/>
        <v/>
      </c>
      <c r="X7123" s="9" t="str">
        <f t="shared" si="1004"/>
        <v/>
      </c>
      <c r="BC7123" s="9" t="str">
        <f>IF(V7123="","",MAX(BC$1:BC7122)+1)</f>
        <v/>
      </c>
    </row>
    <row r="7124" spans="21:55">
      <c r="U7124" s="17" t="b">
        <f t="shared" si="1005"/>
        <v>0</v>
      </c>
      <c r="V7124" s="9" t="str">
        <f t="shared" si="1006"/>
        <v/>
      </c>
      <c r="W7124" s="9" t="str">
        <f t="shared" si="1007"/>
        <v/>
      </c>
      <c r="X7124" s="9" t="str">
        <f t="shared" si="1004"/>
        <v/>
      </c>
      <c r="BC7124" s="9" t="str">
        <f>IF(V7124="","",MAX(BC$1:BC7123)+1)</f>
        <v/>
      </c>
    </row>
    <row r="7125" spans="21:55">
      <c r="U7125" s="17" t="b">
        <f t="shared" si="1005"/>
        <v>0</v>
      </c>
      <c r="V7125" s="9" t="str">
        <f t="shared" si="1006"/>
        <v/>
      </c>
      <c r="W7125" s="9" t="str">
        <f t="shared" si="1007"/>
        <v/>
      </c>
      <c r="X7125" s="9" t="str">
        <f t="shared" si="1004"/>
        <v/>
      </c>
      <c r="BC7125" s="9" t="str">
        <f>IF(V7125="","",MAX(BC$1:BC7124)+1)</f>
        <v/>
      </c>
    </row>
    <row r="7126" spans="21:55">
      <c r="U7126" s="17" t="b">
        <f t="shared" si="1005"/>
        <v>0</v>
      </c>
      <c r="V7126" s="9" t="str">
        <f t="shared" si="1006"/>
        <v/>
      </c>
      <c r="W7126" s="9" t="str">
        <f t="shared" si="1007"/>
        <v/>
      </c>
      <c r="X7126" s="9" t="str">
        <f t="shared" si="1004"/>
        <v/>
      </c>
      <c r="BC7126" s="9" t="str">
        <f>IF(V7126="","",MAX(BC$1:BC7125)+1)</f>
        <v/>
      </c>
    </row>
    <row r="7127" spans="21:55">
      <c r="U7127" s="17" t="b">
        <f t="shared" si="1005"/>
        <v>0</v>
      </c>
      <c r="V7127" s="9" t="str">
        <f t="shared" si="1006"/>
        <v/>
      </c>
      <c r="W7127" s="9" t="str">
        <f t="shared" si="1007"/>
        <v/>
      </c>
      <c r="X7127" s="9" t="str">
        <f t="shared" si="1004"/>
        <v/>
      </c>
      <c r="BC7127" s="9" t="str">
        <f>IF(V7127="","",MAX(BC$1:BC7126)+1)</f>
        <v/>
      </c>
    </row>
    <row r="7128" spans="21:55">
      <c r="U7128" s="17" t="b">
        <f t="shared" si="1005"/>
        <v>0</v>
      </c>
      <c r="V7128" s="9" t="str">
        <f t="shared" si="1006"/>
        <v/>
      </c>
      <c r="W7128" s="9" t="str">
        <f t="shared" si="1007"/>
        <v/>
      </c>
      <c r="X7128" s="9" t="str">
        <f t="shared" si="1004"/>
        <v/>
      </c>
      <c r="BC7128" s="9" t="str">
        <f>IF(V7128="","",MAX(BC$1:BC7127)+1)</f>
        <v/>
      </c>
    </row>
    <row r="7129" spans="21:55">
      <c r="U7129" s="17" t="b">
        <f t="shared" si="1005"/>
        <v>0</v>
      </c>
      <c r="V7129" s="9" t="str">
        <f t="shared" si="1006"/>
        <v/>
      </c>
      <c r="W7129" s="9" t="str">
        <f t="shared" si="1007"/>
        <v/>
      </c>
      <c r="X7129" s="9" t="str">
        <f t="shared" si="1004"/>
        <v/>
      </c>
      <c r="BC7129" s="9" t="str">
        <f>IF(V7129="","",MAX(BC$1:BC7128)+1)</f>
        <v/>
      </c>
    </row>
    <row r="7130" spans="21:55">
      <c r="U7130" s="17" t="b">
        <f t="shared" si="1005"/>
        <v>0</v>
      </c>
      <c r="V7130" s="9" t="str">
        <f t="shared" si="1006"/>
        <v/>
      </c>
      <c r="W7130" s="9" t="str">
        <f t="shared" si="1007"/>
        <v/>
      </c>
      <c r="X7130" s="9" t="str">
        <f t="shared" si="1004"/>
        <v/>
      </c>
      <c r="BC7130" s="9" t="str">
        <f>IF(V7130="","",MAX(BC$1:BC7129)+1)</f>
        <v/>
      </c>
    </row>
    <row r="7131" spans="21:55">
      <c r="U7131" s="17" t="b">
        <f t="shared" si="1005"/>
        <v>0</v>
      </c>
      <c r="V7131" s="9" t="str">
        <f t="shared" si="1006"/>
        <v/>
      </c>
      <c r="W7131" s="9" t="str">
        <f t="shared" si="1007"/>
        <v/>
      </c>
      <c r="X7131" s="9" t="str">
        <f t="shared" si="1004"/>
        <v/>
      </c>
      <c r="BC7131" s="9" t="str">
        <f>IF(V7131="","",MAX(BC$1:BC7130)+1)</f>
        <v/>
      </c>
    </row>
    <row r="7132" spans="21:55">
      <c r="U7132" s="17" t="b">
        <f t="shared" si="1005"/>
        <v>0</v>
      </c>
      <c r="V7132" s="9" t="str">
        <f t="shared" si="1006"/>
        <v/>
      </c>
      <c r="W7132" s="9" t="str">
        <f t="shared" si="1007"/>
        <v/>
      </c>
      <c r="X7132" s="9" t="str">
        <f t="shared" si="1004"/>
        <v/>
      </c>
      <c r="BC7132" s="9" t="str">
        <f>IF(V7132="","",MAX(BC$1:BC7131)+1)</f>
        <v/>
      </c>
    </row>
    <row r="7133" spans="21:55">
      <c r="U7133" s="17" t="b">
        <f t="shared" si="1005"/>
        <v>0</v>
      </c>
      <c r="V7133" s="9" t="str">
        <f t="shared" si="1006"/>
        <v/>
      </c>
      <c r="W7133" s="9" t="str">
        <f t="shared" si="1007"/>
        <v/>
      </c>
      <c r="X7133" s="9" t="str">
        <f t="shared" si="1004"/>
        <v/>
      </c>
      <c r="BC7133" s="9" t="str">
        <f>IF(V7133="","",MAX(BC$1:BC7132)+1)</f>
        <v/>
      </c>
    </row>
    <row r="7134" spans="21:55">
      <c r="U7134" s="17" t="b">
        <f t="shared" si="1005"/>
        <v>0</v>
      </c>
      <c r="V7134" s="9" t="str">
        <f t="shared" si="1006"/>
        <v/>
      </c>
      <c r="W7134" s="9" t="str">
        <f t="shared" si="1007"/>
        <v/>
      </c>
      <c r="X7134" s="9" t="str">
        <f t="shared" ref="X7134:X7197" si="1008">IF(U7134=TRUE, MID(LEFT(N7134,FIND(")",N7134)-1),FIND("(",N7134)+1,LEN(N7134)), "")</f>
        <v/>
      </c>
      <c r="BC7134" s="9" t="str">
        <f>IF(V7134="","",MAX(BC$1:BC7133)+1)</f>
        <v/>
      </c>
    </row>
    <row r="7135" spans="21:55">
      <c r="U7135" s="17" t="b">
        <f t="shared" si="1005"/>
        <v>0</v>
      </c>
      <c r="V7135" s="9" t="str">
        <f t="shared" si="1006"/>
        <v/>
      </c>
      <c r="W7135" s="9" t="str">
        <f t="shared" si="1007"/>
        <v/>
      </c>
      <c r="X7135" s="9" t="str">
        <f t="shared" si="1008"/>
        <v/>
      </c>
      <c r="BC7135" s="9" t="str">
        <f>IF(V7135="","",MAX(BC$1:BC7134)+1)</f>
        <v/>
      </c>
    </row>
    <row r="7136" spans="21:55">
      <c r="U7136" s="17" t="b">
        <f t="shared" si="1005"/>
        <v>0</v>
      </c>
      <c r="V7136" s="9" t="str">
        <f t="shared" si="1006"/>
        <v/>
      </c>
      <c r="W7136" s="9" t="str">
        <f t="shared" si="1007"/>
        <v/>
      </c>
      <c r="X7136" s="9" t="str">
        <f t="shared" si="1008"/>
        <v/>
      </c>
      <c r="BC7136" s="9" t="str">
        <f>IF(V7136="","",MAX(BC$1:BC7135)+1)</f>
        <v/>
      </c>
    </row>
    <row r="7137" spans="21:55">
      <c r="U7137" s="17" t="b">
        <f t="shared" si="1005"/>
        <v>0</v>
      </c>
      <c r="V7137" s="9" t="str">
        <f t="shared" si="1006"/>
        <v/>
      </c>
      <c r="W7137" s="9" t="str">
        <f t="shared" si="1007"/>
        <v/>
      </c>
      <c r="X7137" s="9" t="str">
        <f t="shared" si="1008"/>
        <v/>
      </c>
      <c r="BC7137" s="9" t="str">
        <f>IF(V7137="","",MAX(BC$1:BC7136)+1)</f>
        <v/>
      </c>
    </row>
    <row r="7138" spans="21:55">
      <c r="U7138" s="17" t="b">
        <f t="shared" si="1005"/>
        <v>0</v>
      </c>
      <c r="V7138" s="9" t="str">
        <f t="shared" si="1006"/>
        <v/>
      </c>
      <c r="W7138" s="9" t="str">
        <f t="shared" si="1007"/>
        <v/>
      </c>
      <c r="X7138" s="9" t="str">
        <f t="shared" si="1008"/>
        <v/>
      </c>
      <c r="BC7138" s="9" t="str">
        <f>IF(V7138="","",MAX(BC$1:BC7137)+1)</f>
        <v/>
      </c>
    </row>
    <row r="7139" spans="21:55">
      <c r="U7139" s="17" t="b">
        <f t="shared" si="1005"/>
        <v>0</v>
      </c>
      <c r="V7139" s="9" t="str">
        <f t="shared" si="1006"/>
        <v/>
      </c>
      <c r="W7139" s="9" t="str">
        <f t="shared" si="1007"/>
        <v/>
      </c>
      <c r="X7139" s="9" t="str">
        <f t="shared" si="1008"/>
        <v/>
      </c>
      <c r="BC7139" s="9" t="str">
        <f>IF(V7139="","",MAX(BC$1:BC7138)+1)</f>
        <v/>
      </c>
    </row>
    <row r="7140" spans="21:55">
      <c r="U7140" s="17" t="b">
        <f t="shared" si="1005"/>
        <v>0</v>
      </c>
      <c r="V7140" s="9" t="str">
        <f t="shared" si="1006"/>
        <v/>
      </c>
      <c r="W7140" s="9" t="str">
        <f t="shared" si="1007"/>
        <v/>
      </c>
      <c r="X7140" s="9" t="str">
        <f t="shared" si="1008"/>
        <v/>
      </c>
      <c r="BC7140" s="9" t="str">
        <f>IF(V7140="","",MAX(BC$1:BC7139)+1)</f>
        <v/>
      </c>
    </row>
    <row r="7141" spans="21:55">
      <c r="U7141" s="17" t="b">
        <f t="shared" si="1005"/>
        <v>0</v>
      </c>
      <c r="V7141" s="9" t="str">
        <f t="shared" si="1006"/>
        <v/>
      </c>
      <c r="W7141" s="9" t="str">
        <f t="shared" si="1007"/>
        <v/>
      </c>
      <c r="X7141" s="9" t="str">
        <f t="shared" si="1008"/>
        <v/>
      </c>
      <c r="BC7141" s="9" t="str">
        <f>IF(V7141="","",MAX(BC$1:BC7140)+1)</f>
        <v/>
      </c>
    </row>
    <row r="7142" spans="21:55">
      <c r="U7142" s="17" t="b">
        <f t="shared" si="1005"/>
        <v>0</v>
      </c>
      <c r="V7142" s="9" t="str">
        <f t="shared" si="1006"/>
        <v/>
      </c>
      <c r="W7142" s="9" t="str">
        <f t="shared" si="1007"/>
        <v/>
      </c>
      <c r="X7142" s="9" t="str">
        <f t="shared" si="1008"/>
        <v/>
      </c>
      <c r="BC7142" s="9" t="str">
        <f>IF(V7142="","",MAX(BC$1:BC7141)+1)</f>
        <v/>
      </c>
    </row>
    <row r="7143" spans="21:55">
      <c r="U7143" s="17" t="b">
        <f t="shared" si="1005"/>
        <v>0</v>
      </c>
      <c r="V7143" s="9" t="str">
        <f t="shared" si="1006"/>
        <v/>
      </c>
      <c r="W7143" s="9" t="str">
        <f t="shared" si="1007"/>
        <v/>
      </c>
      <c r="X7143" s="9" t="str">
        <f t="shared" si="1008"/>
        <v/>
      </c>
      <c r="BC7143" s="9" t="str">
        <f>IF(V7143="","",MAX(BC$1:BC7142)+1)</f>
        <v/>
      </c>
    </row>
    <row r="7144" spans="21:55">
      <c r="U7144" s="17" t="b">
        <f t="shared" si="1005"/>
        <v>0</v>
      </c>
      <c r="V7144" s="9" t="str">
        <f t="shared" si="1006"/>
        <v/>
      </c>
      <c r="W7144" s="9" t="str">
        <f t="shared" si="1007"/>
        <v/>
      </c>
      <c r="X7144" s="9" t="str">
        <f t="shared" si="1008"/>
        <v/>
      </c>
      <c r="BC7144" s="9" t="str">
        <f>IF(V7144="","",MAX(BC$1:BC7143)+1)</f>
        <v/>
      </c>
    </row>
    <row r="7145" spans="21:55">
      <c r="U7145" s="17" t="b">
        <f t="shared" si="1005"/>
        <v>0</v>
      </c>
      <c r="V7145" s="9" t="str">
        <f t="shared" si="1006"/>
        <v/>
      </c>
      <c r="W7145" s="9" t="str">
        <f t="shared" si="1007"/>
        <v/>
      </c>
      <c r="X7145" s="9" t="str">
        <f t="shared" si="1008"/>
        <v/>
      </c>
      <c r="BC7145" s="9" t="str">
        <f>IF(V7145="","",MAX(BC$1:BC7144)+1)</f>
        <v/>
      </c>
    </row>
    <row r="7146" spans="21:55">
      <c r="U7146" s="17" t="b">
        <f t="shared" si="1005"/>
        <v>0</v>
      </c>
      <c r="V7146" s="9" t="str">
        <f t="shared" si="1006"/>
        <v/>
      </c>
      <c r="W7146" s="9" t="str">
        <f t="shared" si="1007"/>
        <v/>
      </c>
      <c r="X7146" s="9" t="str">
        <f t="shared" si="1008"/>
        <v/>
      </c>
      <c r="BC7146" s="9" t="str">
        <f>IF(V7146="","",MAX(BC$1:BC7145)+1)</f>
        <v/>
      </c>
    </row>
    <row r="7147" spans="21:55">
      <c r="U7147" s="17" t="b">
        <f t="shared" si="1005"/>
        <v>0</v>
      </c>
      <c r="V7147" s="9" t="str">
        <f t="shared" si="1006"/>
        <v/>
      </c>
      <c r="W7147" s="9" t="str">
        <f t="shared" si="1007"/>
        <v/>
      </c>
      <c r="X7147" s="9" t="str">
        <f t="shared" si="1008"/>
        <v/>
      </c>
      <c r="BC7147" s="9" t="str">
        <f>IF(V7147="","",MAX(BC$1:BC7146)+1)</f>
        <v/>
      </c>
    </row>
    <row r="7148" spans="21:55">
      <c r="U7148" s="17" t="b">
        <f t="shared" si="1005"/>
        <v>0</v>
      </c>
      <c r="V7148" s="9" t="str">
        <f t="shared" si="1006"/>
        <v/>
      </c>
      <c r="W7148" s="9" t="str">
        <f t="shared" si="1007"/>
        <v/>
      </c>
      <c r="X7148" s="9" t="str">
        <f t="shared" si="1008"/>
        <v/>
      </c>
      <c r="BC7148" s="9" t="str">
        <f>IF(V7148="","",MAX(BC$1:BC7147)+1)</f>
        <v/>
      </c>
    </row>
    <row r="7149" spans="21:55">
      <c r="U7149" s="17" t="b">
        <f t="shared" si="1005"/>
        <v>0</v>
      </c>
      <c r="V7149" s="9" t="str">
        <f t="shared" si="1006"/>
        <v/>
      </c>
      <c r="W7149" s="9" t="str">
        <f t="shared" si="1007"/>
        <v/>
      </c>
      <c r="X7149" s="9" t="str">
        <f t="shared" si="1008"/>
        <v/>
      </c>
      <c r="BC7149" s="9" t="str">
        <f>IF(V7149="","",MAX(BC$1:BC7148)+1)</f>
        <v/>
      </c>
    </row>
    <row r="7150" spans="21:55">
      <c r="U7150" s="17" t="b">
        <f t="shared" si="1005"/>
        <v>0</v>
      </c>
      <c r="V7150" s="9" t="str">
        <f t="shared" si="1006"/>
        <v/>
      </c>
      <c r="W7150" s="9" t="str">
        <f t="shared" si="1007"/>
        <v/>
      </c>
      <c r="X7150" s="9" t="str">
        <f t="shared" si="1008"/>
        <v/>
      </c>
      <c r="BC7150" s="9" t="str">
        <f>IF(V7150="","",MAX(BC$1:BC7149)+1)</f>
        <v/>
      </c>
    </row>
    <row r="7151" spans="21:55">
      <c r="U7151" s="17" t="b">
        <f t="shared" si="1005"/>
        <v>0</v>
      </c>
      <c r="V7151" s="9" t="str">
        <f t="shared" si="1006"/>
        <v/>
      </c>
      <c r="W7151" s="9" t="str">
        <f t="shared" si="1007"/>
        <v/>
      </c>
      <c r="X7151" s="9" t="str">
        <f t="shared" si="1008"/>
        <v/>
      </c>
      <c r="BC7151" s="9" t="str">
        <f>IF(V7151="","",MAX(BC$1:BC7150)+1)</f>
        <v/>
      </c>
    </row>
    <row r="7152" spans="21:55">
      <c r="U7152" s="17" t="b">
        <f t="shared" si="1005"/>
        <v>0</v>
      </c>
      <c r="V7152" s="9" t="str">
        <f t="shared" si="1006"/>
        <v/>
      </c>
      <c r="W7152" s="9" t="str">
        <f t="shared" si="1007"/>
        <v/>
      </c>
      <c r="X7152" s="9" t="str">
        <f t="shared" si="1008"/>
        <v/>
      </c>
      <c r="BC7152" s="9" t="str">
        <f>IF(V7152="","",MAX(BC$1:BC7151)+1)</f>
        <v/>
      </c>
    </row>
    <row r="7153" spans="21:55">
      <c r="U7153" s="17" t="b">
        <f t="shared" si="1005"/>
        <v>0</v>
      </c>
      <c r="V7153" s="9" t="str">
        <f t="shared" si="1006"/>
        <v/>
      </c>
      <c r="W7153" s="9" t="str">
        <f t="shared" si="1007"/>
        <v/>
      </c>
      <c r="X7153" s="9" t="str">
        <f t="shared" si="1008"/>
        <v/>
      </c>
      <c r="BC7153" s="9" t="str">
        <f>IF(V7153="","",MAX(BC$1:BC7152)+1)</f>
        <v/>
      </c>
    </row>
    <row r="7154" spans="21:55">
      <c r="U7154" s="17" t="b">
        <f t="shared" si="1005"/>
        <v>0</v>
      </c>
      <c r="V7154" s="9" t="str">
        <f t="shared" si="1006"/>
        <v/>
      </c>
      <c r="W7154" s="9" t="str">
        <f t="shared" si="1007"/>
        <v/>
      </c>
      <c r="X7154" s="9" t="str">
        <f t="shared" si="1008"/>
        <v/>
      </c>
      <c r="BC7154" s="9" t="str">
        <f>IF(V7154="","",MAX(BC$1:BC7153)+1)</f>
        <v/>
      </c>
    </row>
    <row r="7155" spans="21:55">
      <c r="U7155" s="17" t="b">
        <f t="shared" si="1005"/>
        <v>0</v>
      </c>
      <c r="V7155" s="9" t="str">
        <f t="shared" si="1006"/>
        <v/>
      </c>
      <c r="W7155" s="9" t="str">
        <f t="shared" si="1007"/>
        <v/>
      </c>
      <c r="X7155" s="9" t="str">
        <f t="shared" si="1008"/>
        <v/>
      </c>
      <c r="BC7155" s="9" t="str">
        <f>IF(V7155="","",MAX(BC$1:BC7154)+1)</f>
        <v/>
      </c>
    </row>
    <row r="7156" spans="21:55">
      <c r="U7156" s="17" t="b">
        <f t="shared" si="1005"/>
        <v>0</v>
      </c>
      <c r="V7156" s="9" t="str">
        <f t="shared" si="1006"/>
        <v/>
      </c>
      <c r="W7156" s="9" t="str">
        <f t="shared" si="1007"/>
        <v/>
      </c>
      <c r="X7156" s="9" t="str">
        <f t="shared" si="1008"/>
        <v/>
      </c>
      <c r="BC7156" s="9" t="str">
        <f>IF(V7156="","",MAX(BC$1:BC7155)+1)</f>
        <v/>
      </c>
    </row>
    <row r="7157" spans="21:55">
      <c r="U7157" s="17" t="b">
        <f t="shared" si="1005"/>
        <v>0</v>
      </c>
      <c r="V7157" s="9" t="str">
        <f t="shared" si="1006"/>
        <v/>
      </c>
      <c r="W7157" s="9" t="str">
        <f t="shared" si="1007"/>
        <v/>
      </c>
      <c r="X7157" s="9" t="str">
        <f t="shared" si="1008"/>
        <v/>
      </c>
      <c r="BC7157" s="9" t="str">
        <f>IF(V7157="","",MAX(BC$1:BC7156)+1)</f>
        <v/>
      </c>
    </row>
    <row r="7158" spans="21:55">
      <c r="U7158" s="17" t="b">
        <f t="shared" si="1005"/>
        <v>0</v>
      </c>
      <c r="V7158" s="9" t="str">
        <f t="shared" si="1006"/>
        <v/>
      </c>
      <c r="W7158" s="9" t="str">
        <f t="shared" si="1007"/>
        <v/>
      </c>
      <c r="X7158" s="9" t="str">
        <f t="shared" si="1008"/>
        <v/>
      </c>
      <c r="BC7158" s="9" t="str">
        <f>IF(V7158="","",MAX(BC$1:BC7157)+1)</f>
        <v/>
      </c>
    </row>
    <row r="7159" spans="21:55">
      <c r="U7159" s="17" t="b">
        <f t="shared" si="1005"/>
        <v>0</v>
      </c>
      <c r="V7159" s="9" t="str">
        <f t="shared" si="1006"/>
        <v/>
      </c>
      <c r="W7159" s="9" t="str">
        <f t="shared" si="1007"/>
        <v/>
      </c>
      <c r="X7159" s="9" t="str">
        <f t="shared" si="1008"/>
        <v/>
      </c>
      <c r="BC7159" s="9" t="str">
        <f>IF(V7159="","",MAX(BC$1:BC7158)+1)</f>
        <v/>
      </c>
    </row>
    <row r="7160" spans="21:55">
      <c r="U7160" s="17" t="b">
        <f t="shared" si="1005"/>
        <v>0</v>
      </c>
      <c r="V7160" s="9" t="str">
        <f t="shared" si="1006"/>
        <v/>
      </c>
      <c r="W7160" s="9" t="str">
        <f t="shared" si="1007"/>
        <v/>
      </c>
      <c r="X7160" s="9" t="str">
        <f t="shared" si="1008"/>
        <v/>
      </c>
      <c r="BC7160" s="9" t="str">
        <f>IF(V7160="","",MAX(BC$1:BC7159)+1)</f>
        <v/>
      </c>
    </row>
    <row r="7161" spans="21:55">
      <c r="U7161" s="17" t="b">
        <f t="shared" si="1005"/>
        <v>0</v>
      </c>
      <c r="V7161" s="9" t="str">
        <f t="shared" si="1006"/>
        <v/>
      </c>
      <c r="W7161" s="9" t="str">
        <f t="shared" si="1007"/>
        <v/>
      </c>
      <c r="X7161" s="9" t="str">
        <f t="shared" si="1008"/>
        <v/>
      </c>
      <c r="BC7161" s="9" t="str">
        <f>IF(V7161="","",MAX(BC$1:BC7160)+1)</f>
        <v/>
      </c>
    </row>
    <row r="7162" spans="21:55">
      <c r="U7162" s="17" t="b">
        <f t="shared" si="1005"/>
        <v>0</v>
      </c>
      <c r="V7162" s="9" t="str">
        <f t="shared" si="1006"/>
        <v/>
      </c>
      <c r="W7162" s="9" t="str">
        <f t="shared" si="1007"/>
        <v/>
      </c>
      <c r="X7162" s="9" t="str">
        <f t="shared" si="1008"/>
        <v/>
      </c>
      <c r="BC7162" s="9" t="str">
        <f>IF(V7162="","",MAX(BC$1:BC7161)+1)</f>
        <v/>
      </c>
    </row>
    <row r="7163" spans="21:55">
      <c r="U7163" s="17" t="b">
        <f t="shared" si="1005"/>
        <v>0</v>
      </c>
      <c r="V7163" s="9" t="str">
        <f t="shared" si="1006"/>
        <v/>
      </c>
      <c r="W7163" s="9" t="str">
        <f t="shared" si="1007"/>
        <v/>
      </c>
      <c r="X7163" s="9" t="str">
        <f t="shared" si="1008"/>
        <v/>
      </c>
      <c r="BC7163" s="9" t="str">
        <f>IF(V7163="","",MAX(BC$1:BC7162)+1)</f>
        <v/>
      </c>
    </row>
    <row r="7164" spans="21:55">
      <c r="U7164" s="17" t="b">
        <f t="shared" si="1005"/>
        <v>0</v>
      </c>
      <c r="V7164" s="9" t="str">
        <f t="shared" si="1006"/>
        <v/>
      </c>
      <c r="W7164" s="9" t="str">
        <f t="shared" si="1007"/>
        <v/>
      </c>
      <c r="X7164" s="9" t="str">
        <f t="shared" si="1008"/>
        <v/>
      </c>
      <c r="BC7164" s="9" t="str">
        <f>IF(V7164="","",MAX(BC$1:BC7163)+1)</f>
        <v/>
      </c>
    </row>
    <row r="7165" spans="21:55">
      <c r="U7165" s="17" t="b">
        <f t="shared" si="1005"/>
        <v>0</v>
      </c>
      <c r="V7165" s="9" t="str">
        <f t="shared" si="1006"/>
        <v/>
      </c>
      <c r="W7165" s="9" t="str">
        <f t="shared" si="1007"/>
        <v/>
      </c>
      <c r="X7165" s="9" t="str">
        <f t="shared" si="1008"/>
        <v/>
      </c>
      <c r="BC7165" s="9" t="str">
        <f>IF(V7165="","",MAX(BC$1:BC7164)+1)</f>
        <v/>
      </c>
    </row>
    <row r="7166" spans="21:55">
      <c r="U7166" s="17" t="b">
        <f t="shared" si="1005"/>
        <v>0</v>
      </c>
      <c r="V7166" s="9" t="str">
        <f t="shared" si="1006"/>
        <v/>
      </c>
      <c r="W7166" s="9" t="str">
        <f t="shared" si="1007"/>
        <v/>
      </c>
      <c r="X7166" s="9" t="str">
        <f t="shared" si="1008"/>
        <v/>
      </c>
      <c r="BC7166" s="9" t="str">
        <f>IF(V7166="","",MAX(BC$1:BC7165)+1)</f>
        <v/>
      </c>
    </row>
    <row r="7167" spans="21:55">
      <c r="U7167" s="17" t="b">
        <f t="shared" si="1005"/>
        <v>0</v>
      </c>
      <c r="V7167" s="9" t="str">
        <f t="shared" si="1006"/>
        <v/>
      </c>
      <c r="W7167" s="9" t="str">
        <f t="shared" si="1007"/>
        <v/>
      </c>
      <c r="X7167" s="9" t="str">
        <f t="shared" si="1008"/>
        <v/>
      </c>
      <c r="BC7167" s="9" t="str">
        <f>IF(V7167="","",MAX(BC$1:BC7166)+1)</f>
        <v/>
      </c>
    </row>
    <row r="7168" spans="21:55">
      <c r="U7168" s="17" t="b">
        <f t="shared" si="1005"/>
        <v>0</v>
      </c>
      <c r="V7168" s="9" t="str">
        <f t="shared" si="1006"/>
        <v/>
      </c>
      <c r="W7168" s="9" t="str">
        <f t="shared" si="1007"/>
        <v/>
      </c>
      <c r="X7168" s="9" t="str">
        <f t="shared" si="1008"/>
        <v/>
      </c>
      <c r="BC7168" s="9" t="str">
        <f>IF(V7168="","",MAX(BC$1:BC7167)+1)</f>
        <v/>
      </c>
    </row>
    <row r="7169" spans="21:55">
      <c r="U7169" s="17" t="b">
        <f t="shared" si="1005"/>
        <v>0</v>
      </c>
      <c r="V7169" s="9" t="str">
        <f t="shared" si="1006"/>
        <v/>
      </c>
      <c r="W7169" s="9" t="str">
        <f t="shared" si="1007"/>
        <v/>
      </c>
      <c r="X7169" s="9" t="str">
        <f t="shared" si="1008"/>
        <v/>
      </c>
      <c r="BC7169" s="9" t="str">
        <f>IF(V7169="","",MAX(BC$1:BC7168)+1)</f>
        <v/>
      </c>
    </row>
    <row r="7170" spans="21:55">
      <c r="U7170" s="17" t="b">
        <f t="shared" ref="U7170:U7233" si="1009">AND(ISNUMBER(SEARCH("(rs",N7170)),NOT(ISNUMBER(SEARCH("oxidation",N7170))),NOT(ISNUMBER(SEARCH("deamidated",N7170))),NOT(ISNUMBER(SEARCH("ammonia",N7170))),NOT(ISNUMBER(SEARCH("acetyl",N7170))),NOT(ISNUMBER(SEARCH("phospho",N7170))),NOT(ISNUMBER(SEARCH("dehydrated",N7170))))</f>
        <v>0</v>
      </c>
      <c r="V7170" s="9" t="str">
        <f t="shared" ref="V7170:V7233" si="1010">IF(U7170=TRUE, IF(ISNUMBER(SEARCH(":",P7170))=TRUE, LEFT(P7170,FIND(":",P7170)-1),P7170), "")</f>
        <v/>
      </c>
      <c r="W7170" s="9" t="str">
        <f t="shared" ref="W7170:W7233" si="1011">IF(U7170=TRUE,IF(ISNUMBER(SEARCH("Carb",N7170))=TRUE,MID(LEFT(N7170,FIND("#",N7170)-1),FIND(CHAR(1),SUBSTITUTE(N7170," ",CHAR(1),(LEN(N7170)-LEN(SUBSTITUTE(N7170," ","")))-1))+1,LEN(N7170)),LEFT(N7170,FIND("#",N7170)-1)),"")</f>
        <v/>
      </c>
      <c r="X7170" s="9" t="str">
        <f t="shared" si="1008"/>
        <v/>
      </c>
      <c r="BC7170" s="9" t="str">
        <f>IF(V7170="","",MAX(BC$1:BC7169)+1)</f>
        <v/>
      </c>
    </row>
    <row r="7171" spans="21:55">
      <c r="U7171" s="17" t="b">
        <f t="shared" si="1009"/>
        <v>0</v>
      </c>
      <c r="V7171" s="9" t="str">
        <f t="shared" si="1010"/>
        <v/>
      </c>
      <c r="W7171" s="9" t="str">
        <f t="shared" si="1011"/>
        <v/>
      </c>
      <c r="X7171" s="9" t="str">
        <f t="shared" si="1008"/>
        <v/>
      </c>
      <c r="BC7171" s="9" t="str">
        <f>IF(V7171="","",MAX(BC$1:BC7170)+1)</f>
        <v/>
      </c>
    </row>
    <row r="7172" spans="21:55">
      <c r="U7172" s="17" t="b">
        <f t="shared" si="1009"/>
        <v>0</v>
      </c>
      <c r="V7172" s="9" t="str">
        <f t="shared" si="1010"/>
        <v/>
      </c>
      <c r="W7172" s="9" t="str">
        <f t="shared" si="1011"/>
        <v/>
      </c>
      <c r="X7172" s="9" t="str">
        <f t="shared" si="1008"/>
        <v/>
      </c>
      <c r="BC7172" s="9" t="str">
        <f>IF(V7172="","",MAX(BC$1:BC7171)+1)</f>
        <v/>
      </c>
    </row>
    <row r="7173" spans="21:55">
      <c r="U7173" s="17" t="b">
        <f t="shared" si="1009"/>
        <v>0</v>
      </c>
      <c r="V7173" s="9" t="str">
        <f t="shared" si="1010"/>
        <v/>
      </c>
      <c r="W7173" s="9" t="str">
        <f t="shared" si="1011"/>
        <v/>
      </c>
      <c r="X7173" s="9" t="str">
        <f t="shared" si="1008"/>
        <v/>
      </c>
      <c r="BC7173" s="9" t="str">
        <f>IF(V7173="","",MAX(BC$1:BC7172)+1)</f>
        <v/>
      </c>
    </row>
    <row r="7174" spans="21:55">
      <c r="U7174" s="17" t="b">
        <f t="shared" si="1009"/>
        <v>0</v>
      </c>
      <c r="V7174" s="9" t="str">
        <f t="shared" si="1010"/>
        <v/>
      </c>
      <c r="W7174" s="9" t="str">
        <f t="shared" si="1011"/>
        <v/>
      </c>
      <c r="X7174" s="9" t="str">
        <f t="shared" si="1008"/>
        <v/>
      </c>
      <c r="BC7174" s="9" t="str">
        <f>IF(V7174="","",MAX(BC$1:BC7173)+1)</f>
        <v/>
      </c>
    </row>
    <row r="7175" spans="21:55">
      <c r="U7175" s="17" t="b">
        <f t="shared" si="1009"/>
        <v>0</v>
      </c>
      <c r="V7175" s="9" t="str">
        <f t="shared" si="1010"/>
        <v/>
      </c>
      <c r="W7175" s="9" t="str">
        <f t="shared" si="1011"/>
        <v/>
      </c>
      <c r="X7175" s="9" t="str">
        <f t="shared" si="1008"/>
        <v/>
      </c>
      <c r="BC7175" s="9" t="str">
        <f>IF(V7175="","",MAX(BC$1:BC7174)+1)</f>
        <v/>
      </c>
    </row>
    <row r="7176" spans="21:55">
      <c r="U7176" s="17" t="b">
        <f t="shared" si="1009"/>
        <v>0</v>
      </c>
      <c r="V7176" s="9" t="str">
        <f t="shared" si="1010"/>
        <v/>
      </c>
      <c r="W7176" s="9" t="str">
        <f t="shared" si="1011"/>
        <v/>
      </c>
      <c r="X7176" s="9" t="str">
        <f t="shared" si="1008"/>
        <v/>
      </c>
      <c r="BC7176" s="9" t="str">
        <f>IF(V7176="","",MAX(BC$1:BC7175)+1)</f>
        <v/>
      </c>
    </row>
    <row r="7177" spans="21:55">
      <c r="U7177" s="17" t="b">
        <f t="shared" si="1009"/>
        <v>0</v>
      </c>
      <c r="V7177" s="9" t="str">
        <f t="shared" si="1010"/>
        <v/>
      </c>
      <c r="W7177" s="9" t="str">
        <f t="shared" si="1011"/>
        <v/>
      </c>
      <c r="X7177" s="9" t="str">
        <f t="shared" si="1008"/>
        <v/>
      </c>
      <c r="BC7177" s="9" t="str">
        <f>IF(V7177="","",MAX(BC$1:BC7176)+1)</f>
        <v/>
      </c>
    </row>
    <row r="7178" spans="21:55">
      <c r="U7178" s="17" t="b">
        <f t="shared" si="1009"/>
        <v>0</v>
      </c>
      <c r="V7178" s="9" t="str">
        <f t="shared" si="1010"/>
        <v/>
      </c>
      <c r="W7178" s="9" t="str">
        <f t="shared" si="1011"/>
        <v/>
      </c>
      <c r="X7178" s="9" t="str">
        <f t="shared" si="1008"/>
        <v/>
      </c>
      <c r="BC7178" s="9" t="str">
        <f>IF(V7178="","",MAX(BC$1:BC7177)+1)</f>
        <v/>
      </c>
    </row>
    <row r="7179" spans="21:55">
      <c r="U7179" s="17" t="b">
        <f t="shared" si="1009"/>
        <v>0</v>
      </c>
      <c r="V7179" s="9" t="str">
        <f t="shared" si="1010"/>
        <v/>
      </c>
      <c r="W7179" s="9" t="str">
        <f t="shared" si="1011"/>
        <v/>
      </c>
      <c r="X7179" s="9" t="str">
        <f t="shared" si="1008"/>
        <v/>
      </c>
      <c r="BC7179" s="9" t="str">
        <f>IF(V7179="","",MAX(BC$1:BC7178)+1)</f>
        <v/>
      </c>
    </row>
    <row r="7180" spans="21:55">
      <c r="U7180" s="17" t="b">
        <f t="shared" si="1009"/>
        <v>0</v>
      </c>
      <c r="V7180" s="9" t="str">
        <f t="shared" si="1010"/>
        <v/>
      </c>
      <c r="W7180" s="9" t="str">
        <f t="shared" si="1011"/>
        <v/>
      </c>
      <c r="X7180" s="9" t="str">
        <f t="shared" si="1008"/>
        <v/>
      </c>
      <c r="BC7180" s="9" t="str">
        <f>IF(V7180="","",MAX(BC$1:BC7179)+1)</f>
        <v/>
      </c>
    </row>
    <row r="7181" spans="21:55">
      <c r="U7181" s="17" t="b">
        <f t="shared" si="1009"/>
        <v>0</v>
      </c>
      <c r="V7181" s="9" t="str">
        <f t="shared" si="1010"/>
        <v/>
      </c>
      <c r="W7181" s="9" t="str">
        <f t="shared" si="1011"/>
        <v/>
      </c>
      <c r="X7181" s="9" t="str">
        <f t="shared" si="1008"/>
        <v/>
      </c>
      <c r="BC7181" s="9" t="str">
        <f>IF(V7181="","",MAX(BC$1:BC7180)+1)</f>
        <v/>
      </c>
    </row>
    <row r="7182" spans="21:55">
      <c r="U7182" s="17" t="b">
        <f t="shared" si="1009"/>
        <v>0</v>
      </c>
      <c r="V7182" s="9" t="str">
        <f t="shared" si="1010"/>
        <v/>
      </c>
      <c r="W7182" s="9" t="str">
        <f t="shared" si="1011"/>
        <v/>
      </c>
      <c r="X7182" s="9" t="str">
        <f t="shared" si="1008"/>
        <v/>
      </c>
      <c r="BC7182" s="9" t="str">
        <f>IF(V7182="","",MAX(BC$1:BC7181)+1)</f>
        <v/>
      </c>
    </row>
    <row r="7183" spans="21:55">
      <c r="U7183" s="17" t="b">
        <f t="shared" si="1009"/>
        <v>0</v>
      </c>
      <c r="V7183" s="9" t="str">
        <f t="shared" si="1010"/>
        <v/>
      </c>
      <c r="W7183" s="9" t="str">
        <f t="shared" si="1011"/>
        <v/>
      </c>
      <c r="X7183" s="9" t="str">
        <f t="shared" si="1008"/>
        <v/>
      </c>
      <c r="BC7183" s="9" t="str">
        <f>IF(V7183="","",MAX(BC$1:BC7182)+1)</f>
        <v/>
      </c>
    </row>
    <row r="7184" spans="21:55">
      <c r="U7184" s="17" t="b">
        <f t="shared" si="1009"/>
        <v>0</v>
      </c>
      <c r="V7184" s="9" t="str">
        <f t="shared" si="1010"/>
        <v/>
      </c>
      <c r="W7184" s="9" t="str">
        <f t="shared" si="1011"/>
        <v/>
      </c>
      <c r="X7184" s="9" t="str">
        <f t="shared" si="1008"/>
        <v/>
      </c>
      <c r="BC7184" s="9" t="str">
        <f>IF(V7184="","",MAX(BC$1:BC7183)+1)</f>
        <v/>
      </c>
    </row>
    <row r="7185" spans="21:55">
      <c r="U7185" s="17" t="b">
        <f t="shared" si="1009"/>
        <v>0</v>
      </c>
      <c r="V7185" s="9" t="str">
        <f t="shared" si="1010"/>
        <v/>
      </c>
      <c r="W7185" s="9" t="str">
        <f t="shared" si="1011"/>
        <v/>
      </c>
      <c r="X7185" s="9" t="str">
        <f t="shared" si="1008"/>
        <v/>
      </c>
      <c r="BC7185" s="9" t="str">
        <f>IF(V7185="","",MAX(BC$1:BC7184)+1)</f>
        <v/>
      </c>
    </row>
    <row r="7186" spans="21:55">
      <c r="U7186" s="17" t="b">
        <f t="shared" si="1009"/>
        <v>0</v>
      </c>
      <c r="V7186" s="9" t="str">
        <f t="shared" si="1010"/>
        <v/>
      </c>
      <c r="W7186" s="9" t="str">
        <f t="shared" si="1011"/>
        <v/>
      </c>
      <c r="X7186" s="9" t="str">
        <f t="shared" si="1008"/>
        <v/>
      </c>
      <c r="BC7186" s="9" t="str">
        <f>IF(V7186="","",MAX(BC$1:BC7185)+1)</f>
        <v/>
      </c>
    </row>
    <row r="7187" spans="21:55">
      <c r="U7187" s="17" t="b">
        <f t="shared" si="1009"/>
        <v>0</v>
      </c>
      <c r="V7187" s="9" t="str">
        <f t="shared" si="1010"/>
        <v/>
      </c>
      <c r="W7187" s="9" t="str">
        <f t="shared" si="1011"/>
        <v/>
      </c>
      <c r="X7187" s="9" t="str">
        <f t="shared" si="1008"/>
        <v/>
      </c>
      <c r="BC7187" s="9" t="str">
        <f>IF(V7187="","",MAX(BC$1:BC7186)+1)</f>
        <v/>
      </c>
    </row>
    <row r="7188" spans="21:55">
      <c r="U7188" s="17" t="b">
        <f t="shared" si="1009"/>
        <v>0</v>
      </c>
      <c r="V7188" s="9" t="str">
        <f t="shared" si="1010"/>
        <v/>
      </c>
      <c r="W7188" s="9" t="str">
        <f t="shared" si="1011"/>
        <v/>
      </c>
      <c r="X7188" s="9" t="str">
        <f t="shared" si="1008"/>
        <v/>
      </c>
      <c r="BC7188" s="9" t="str">
        <f>IF(V7188="","",MAX(BC$1:BC7187)+1)</f>
        <v/>
      </c>
    </row>
    <row r="7189" spans="21:55">
      <c r="U7189" s="17" t="b">
        <f t="shared" si="1009"/>
        <v>0</v>
      </c>
      <c r="V7189" s="9" t="str">
        <f t="shared" si="1010"/>
        <v/>
      </c>
      <c r="W7189" s="9" t="str">
        <f t="shared" si="1011"/>
        <v/>
      </c>
      <c r="X7189" s="9" t="str">
        <f t="shared" si="1008"/>
        <v/>
      </c>
      <c r="BC7189" s="9" t="str">
        <f>IF(V7189="","",MAX(BC$1:BC7188)+1)</f>
        <v/>
      </c>
    </row>
    <row r="7190" spans="21:55">
      <c r="U7190" s="17" t="b">
        <f t="shared" si="1009"/>
        <v>0</v>
      </c>
      <c r="V7190" s="9" t="str">
        <f t="shared" si="1010"/>
        <v/>
      </c>
      <c r="W7190" s="9" t="str">
        <f t="shared" si="1011"/>
        <v/>
      </c>
      <c r="X7190" s="9" t="str">
        <f t="shared" si="1008"/>
        <v/>
      </c>
      <c r="BC7190" s="9" t="str">
        <f>IF(V7190="","",MAX(BC$1:BC7189)+1)</f>
        <v/>
      </c>
    </row>
    <row r="7191" spans="21:55">
      <c r="U7191" s="17" t="b">
        <f t="shared" si="1009"/>
        <v>0</v>
      </c>
      <c r="V7191" s="9" t="str">
        <f t="shared" si="1010"/>
        <v/>
      </c>
      <c r="W7191" s="9" t="str">
        <f t="shared" si="1011"/>
        <v/>
      </c>
      <c r="X7191" s="9" t="str">
        <f t="shared" si="1008"/>
        <v/>
      </c>
      <c r="BC7191" s="9" t="str">
        <f>IF(V7191="","",MAX(BC$1:BC7190)+1)</f>
        <v/>
      </c>
    </row>
    <row r="7192" spans="21:55">
      <c r="U7192" s="17" t="b">
        <f t="shared" si="1009"/>
        <v>0</v>
      </c>
      <c r="V7192" s="9" t="str">
        <f t="shared" si="1010"/>
        <v/>
      </c>
      <c r="W7192" s="9" t="str">
        <f t="shared" si="1011"/>
        <v/>
      </c>
      <c r="X7192" s="9" t="str">
        <f t="shared" si="1008"/>
        <v/>
      </c>
      <c r="BC7192" s="9" t="str">
        <f>IF(V7192="","",MAX(BC$1:BC7191)+1)</f>
        <v/>
      </c>
    </row>
    <row r="7193" spans="21:55">
      <c r="U7193" s="17" t="b">
        <f t="shared" si="1009"/>
        <v>0</v>
      </c>
      <c r="V7193" s="9" t="str">
        <f t="shared" si="1010"/>
        <v/>
      </c>
      <c r="W7193" s="9" t="str">
        <f t="shared" si="1011"/>
        <v/>
      </c>
      <c r="X7193" s="9" t="str">
        <f t="shared" si="1008"/>
        <v/>
      </c>
      <c r="BC7193" s="9" t="str">
        <f>IF(V7193="","",MAX(BC$1:BC7192)+1)</f>
        <v/>
      </c>
    </row>
    <row r="7194" spans="21:55">
      <c r="U7194" s="17" t="b">
        <f t="shared" si="1009"/>
        <v>0</v>
      </c>
      <c r="V7194" s="9" t="str">
        <f t="shared" si="1010"/>
        <v/>
      </c>
      <c r="W7194" s="9" t="str">
        <f t="shared" si="1011"/>
        <v/>
      </c>
      <c r="X7194" s="9" t="str">
        <f t="shared" si="1008"/>
        <v/>
      </c>
      <c r="BC7194" s="9" t="str">
        <f>IF(V7194="","",MAX(BC$1:BC7193)+1)</f>
        <v/>
      </c>
    </row>
    <row r="7195" spans="21:55">
      <c r="U7195" s="17" t="b">
        <f t="shared" si="1009"/>
        <v>0</v>
      </c>
      <c r="V7195" s="9" t="str">
        <f t="shared" si="1010"/>
        <v/>
      </c>
      <c r="W7195" s="9" t="str">
        <f t="shared" si="1011"/>
        <v/>
      </c>
      <c r="X7195" s="9" t="str">
        <f t="shared" si="1008"/>
        <v/>
      </c>
      <c r="BC7195" s="9" t="str">
        <f>IF(V7195="","",MAX(BC$1:BC7194)+1)</f>
        <v/>
      </c>
    </row>
    <row r="7196" spans="21:55">
      <c r="U7196" s="17" t="b">
        <f t="shared" si="1009"/>
        <v>0</v>
      </c>
      <c r="V7196" s="9" t="str">
        <f t="shared" si="1010"/>
        <v/>
      </c>
      <c r="W7196" s="9" t="str">
        <f t="shared" si="1011"/>
        <v/>
      </c>
      <c r="X7196" s="9" t="str">
        <f t="shared" si="1008"/>
        <v/>
      </c>
      <c r="BC7196" s="9" t="str">
        <f>IF(V7196="","",MAX(BC$1:BC7195)+1)</f>
        <v/>
      </c>
    </row>
    <row r="7197" spans="21:55">
      <c r="U7197" s="17" t="b">
        <f t="shared" si="1009"/>
        <v>0</v>
      </c>
      <c r="V7197" s="9" t="str">
        <f t="shared" si="1010"/>
        <v/>
      </c>
      <c r="W7197" s="9" t="str">
        <f t="shared" si="1011"/>
        <v/>
      </c>
      <c r="X7197" s="9" t="str">
        <f t="shared" si="1008"/>
        <v/>
      </c>
      <c r="BC7197" s="9" t="str">
        <f>IF(V7197="","",MAX(BC$1:BC7196)+1)</f>
        <v/>
      </c>
    </row>
    <row r="7198" spans="21:55">
      <c r="U7198" s="17" t="b">
        <f t="shared" si="1009"/>
        <v>0</v>
      </c>
      <c r="V7198" s="9" t="str">
        <f t="shared" si="1010"/>
        <v/>
      </c>
      <c r="W7198" s="9" t="str">
        <f t="shared" si="1011"/>
        <v/>
      </c>
      <c r="X7198" s="9" t="str">
        <f t="shared" ref="X7198:X7261" si="1012">IF(U7198=TRUE, MID(LEFT(N7198,FIND(")",N7198)-1),FIND("(",N7198)+1,LEN(N7198)), "")</f>
        <v/>
      </c>
      <c r="BC7198" s="9" t="str">
        <f>IF(V7198="","",MAX(BC$1:BC7197)+1)</f>
        <v/>
      </c>
    </row>
    <row r="7199" spans="21:55">
      <c r="U7199" s="17" t="b">
        <f t="shared" si="1009"/>
        <v>0</v>
      </c>
      <c r="V7199" s="9" t="str">
        <f t="shared" si="1010"/>
        <v/>
      </c>
      <c r="W7199" s="9" t="str">
        <f t="shared" si="1011"/>
        <v/>
      </c>
      <c r="X7199" s="9" t="str">
        <f t="shared" si="1012"/>
        <v/>
      </c>
      <c r="BC7199" s="9" t="str">
        <f>IF(V7199="","",MAX(BC$1:BC7198)+1)</f>
        <v/>
      </c>
    </row>
    <row r="7200" spans="21:55">
      <c r="U7200" s="17" t="b">
        <f t="shared" si="1009"/>
        <v>0</v>
      </c>
      <c r="V7200" s="9" t="str">
        <f t="shared" si="1010"/>
        <v/>
      </c>
      <c r="W7200" s="9" t="str">
        <f t="shared" si="1011"/>
        <v/>
      </c>
      <c r="X7200" s="9" t="str">
        <f t="shared" si="1012"/>
        <v/>
      </c>
      <c r="BC7200" s="9" t="str">
        <f>IF(V7200="","",MAX(BC$1:BC7199)+1)</f>
        <v/>
      </c>
    </row>
    <row r="7201" spans="21:55">
      <c r="U7201" s="17" t="b">
        <f t="shared" si="1009"/>
        <v>0</v>
      </c>
      <c r="V7201" s="9" t="str">
        <f t="shared" si="1010"/>
        <v/>
      </c>
      <c r="W7201" s="9" t="str">
        <f t="shared" si="1011"/>
        <v/>
      </c>
      <c r="X7201" s="9" t="str">
        <f t="shared" si="1012"/>
        <v/>
      </c>
      <c r="BC7201" s="9" t="str">
        <f>IF(V7201="","",MAX(BC$1:BC7200)+1)</f>
        <v/>
      </c>
    </row>
    <row r="7202" spans="21:55">
      <c r="U7202" s="17" t="b">
        <f t="shared" si="1009"/>
        <v>0</v>
      </c>
      <c r="V7202" s="9" t="str">
        <f t="shared" si="1010"/>
        <v/>
      </c>
      <c r="W7202" s="9" t="str">
        <f t="shared" si="1011"/>
        <v/>
      </c>
      <c r="X7202" s="9" t="str">
        <f t="shared" si="1012"/>
        <v/>
      </c>
      <c r="BC7202" s="9" t="str">
        <f>IF(V7202="","",MAX(BC$1:BC7201)+1)</f>
        <v/>
      </c>
    </row>
    <row r="7203" spans="21:55">
      <c r="U7203" s="17" t="b">
        <f t="shared" si="1009"/>
        <v>0</v>
      </c>
      <c r="V7203" s="9" t="str">
        <f t="shared" si="1010"/>
        <v/>
      </c>
      <c r="W7203" s="9" t="str">
        <f t="shared" si="1011"/>
        <v/>
      </c>
      <c r="X7203" s="9" t="str">
        <f t="shared" si="1012"/>
        <v/>
      </c>
      <c r="BC7203" s="9" t="str">
        <f>IF(V7203="","",MAX(BC$1:BC7202)+1)</f>
        <v/>
      </c>
    </row>
    <row r="7204" spans="21:55">
      <c r="U7204" s="17" t="b">
        <f t="shared" si="1009"/>
        <v>0</v>
      </c>
      <c r="V7204" s="9" t="str">
        <f t="shared" si="1010"/>
        <v/>
      </c>
      <c r="W7204" s="9" t="str">
        <f t="shared" si="1011"/>
        <v/>
      </c>
      <c r="X7204" s="9" t="str">
        <f t="shared" si="1012"/>
        <v/>
      </c>
      <c r="BC7204" s="9" t="str">
        <f>IF(V7204="","",MAX(BC$1:BC7203)+1)</f>
        <v/>
      </c>
    </row>
    <row r="7205" spans="21:55">
      <c r="U7205" s="17" t="b">
        <f t="shared" si="1009"/>
        <v>0</v>
      </c>
      <c r="V7205" s="9" t="str">
        <f t="shared" si="1010"/>
        <v/>
      </c>
      <c r="W7205" s="9" t="str">
        <f t="shared" si="1011"/>
        <v/>
      </c>
      <c r="X7205" s="9" t="str">
        <f t="shared" si="1012"/>
        <v/>
      </c>
      <c r="BC7205" s="9" t="str">
        <f>IF(V7205="","",MAX(BC$1:BC7204)+1)</f>
        <v/>
      </c>
    </row>
    <row r="7206" spans="21:55">
      <c r="U7206" s="17" t="b">
        <f t="shared" si="1009"/>
        <v>0</v>
      </c>
      <c r="V7206" s="9" t="str">
        <f t="shared" si="1010"/>
        <v/>
      </c>
      <c r="W7206" s="9" t="str">
        <f t="shared" si="1011"/>
        <v/>
      </c>
      <c r="X7206" s="9" t="str">
        <f t="shared" si="1012"/>
        <v/>
      </c>
      <c r="BC7206" s="9" t="str">
        <f>IF(V7206="","",MAX(BC$1:BC7205)+1)</f>
        <v/>
      </c>
    </row>
    <row r="7207" spans="21:55">
      <c r="U7207" s="17" t="b">
        <f t="shared" si="1009"/>
        <v>0</v>
      </c>
      <c r="V7207" s="9" t="str">
        <f t="shared" si="1010"/>
        <v/>
      </c>
      <c r="W7207" s="9" t="str">
        <f t="shared" si="1011"/>
        <v/>
      </c>
      <c r="X7207" s="9" t="str">
        <f t="shared" si="1012"/>
        <v/>
      </c>
      <c r="BC7207" s="9" t="str">
        <f>IF(V7207="","",MAX(BC$1:BC7206)+1)</f>
        <v/>
      </c>
    </row>
    <row r="7208" spans="21:55">
      <c r="U7208" s="17" t="b">
        <f t="shared" si="1009"/>
        <v>0</v>
      </c>
      <c r="V7208" s="9" t="str">
        <f t="shared" si="1010"/>
        <v/>
      </c>
      <c r="W7208" s="9" t="str">
        <f t="shared" si="1011"/>
        <v/>
      </c>
      <c r="X7208" s="9" t="str">
        <f t="shared" si="1012"/>
        <v/>
      </c>
      <c r="BC7208" s="9" t="str">
        <f>IF(V7208="","",MAX(BC$1:BC7207)+1)</f>
        <v/>
      </c>
    </row>
    <row r="7209" spans="21:55">
      <c r="U7209" s="17" t="b">
        <f t="shared" si="1009"/>
        <v>0</v>
      </c>
      <c r="V7209" s="9" t="str">
        <f t="shared" si="1010"/>
        <v/>
      </c>
      <c r="W7209" s="9" t="str">
        <f t="shared" si="1011"/>
        <v/>
      </c>
      <c r="X7209" s="9" t="str">
        <f t="shared" si="1012"/>
        <v/>
      </c>
      <c r="BC7209" s="9" t="str">
        <f>IF(V7209="","",MAX(BC$1:BC7208)+1)</f>
        <v/>
      </c>
    </row>
    <row r="7210" spans="21:55">
      <c r="U7210" s="17" t="b">
        <f t="shared" si="1009"/>
        <v>0</v>
      </c>
      <c r="V7210" s="9" t="str">
        <f t="shared" si="1010"/>
        <v/>
      </c>
      <c r="W7210" s="9" t="str">
        <f t="shared" si="1011"/>
        <v/>
      </c>
      <c r="X7210" s="9" t="str">
        <f t="shared" si="1012"/>
        <v/>
      </c>
      <c r="BC7210" s="9" t="str">
        <f>IF(V7210="","",MAX(BC$1:BC7209)+1)</f>
        <v/>
      </c>
    </row>
    <row r="7211" spans="21:55">
      <c r="U7211" s="17" t="b">
        <f t="shared" si="1009"/>
        <v>0</v>
      </c>
      <c r="V7211" s="9" t="str">
        <f t="shared" si="1010"/>
        <v/>
      </c>
      <c r="W7211" s="9" t="str">
        <f t="shared" si="1011"/>
        <v/>
      </c>
      <c r="X7211" s="9" t="str">
        <f t="shared" si="1012"/>
        <v/>
      </c>
      <c r="BC7211" s="9" t="str">
        <f>IF(V7211="","",MAX(BC$1:BC7210)+1)</f>
        <v/>
      </c>
    </row>
    <row r="7212" spans="21:55">
      <c r="U7212" s="17" t="b">
        <f t="shared" si="1009"/>
        <v>0</v>
      </c>
      <c r="V7212" s="9" t="str">
        <f t="shared" si="1010"/>
        <v/>
      </c>
      <c r="W7212" s="9" t="str">
        <f t="shared" si="1011"/>
        <v/>
      </c>
      <c r="X7212" s="9" t="str">
        <f t="shared" si="1012"/>
        <v/>
      </c>
      <c r="BC7212" s="9" t="str">
        <f>IF(V7212="","",MAX(BC$1:BC7211)+1)</f>
        <v/>
      </c>
    </row>
    <row r="7213" spans="21:55">
      <c r="U7213" s="17" t="b">
        <f t="shared" si="1009"/>
        <v>0</v>
      </c>
      <c r="V7213" s="9" t="str">
        <f t="shared" si="1010"/>
        <v/>
      </c>
      <c r="W7213" s="9" t="str">
        <f t="shared" si="1011"/>
        <v/>
      </c>
      <c r="X7213" s="9" t="str">
        <f t="shared" si="1012"/>
        <v/>
      </c>
      <c r="BC7213" s="9" t="str">
        <f>IF(V7213="","",MAX(BC$1:BC7212)+1)</f>
        <v/>
      </c>
    </row>
    <row r="7214" spans="21:55">
      <c r="U7214" s="17" t="b">
        <f t="shared" si="1009"/>
        <v>0</v>
      </c>
      <c r="V7214" s="9" t="str">
        <f t="shared" si="1010"/>
        <v/>
      </c>
      <c r="W7214" s="9" t="str">
        <f t="shared" si="1011"/>
        <v/>
      </c>
      <c r="X7214" s="9" t="str">
        <f t="shared" si="1012"/>
        <v/>
      </c>
      <c r="BC7214" s="9" t="str">
        <f>IF(V7214="","",MAX(BC$1:BC7213)+1)</f>
        <v/>
      </c>
    </row>
    <row r="7215" spans="21:55">
      <c r="U7215" s="17" t="b">
        <f t="shared" si="1009"/>
        <v>0</v>
      </c>
      <c r="V7215" s="9" t="str">
        <f t="shared" si="1010"/>
        <v/>
      </c>
      <c r="W7215" s="9" t="str">
        <f t="shared" si="1011"/>
        <v/>
      </c>
      <c r="X7215" s="9" t="str">
        <f t="shared" si="1012"/>
        <v/>
      </c>
      <c r="BC7215" s="9" t="str">
        <f>IF(V7215="","",MAX(BC$1:BC7214)+1)</f>
        <v/>
      </c>
    </row>
    <row r="7216" spans="21:55">
      <c r="U7216" s="17" t="b">
        <f t="shared" si="1009"/>
        <v>0</v>
      </c>
      <c r="V7216" s="9" t="str">
        <f t="shared" si="1010"/>
        <v/>
      </c>
      <c r="W7216" s="9" t="str">
        <f t="shared" si="1011"/>
        <v/>
      </c>
      <c r="X7216" s="9" t="str">
        <f t="shared" si="1012"/>
        <v/>
      </c>
      <c r="BC7216" s="9" t="str">
        <f>IF(V7216="","",MAX(BC$1:BC7215)+1)</f>
        <v/>
      </c>
    </row>
    <row r="7217" spans="21:55">
      <c r="U7217" s="17" t="b">
        <f t="shared" si="1009"/>
        <v>0</v>
      </c>
      <c r="V7217" s="9" t="str">
        <f t="shared" si="1010"/>
        <v/>
      </c>
      <c r="W7217" s="9" t="str">
        <f t="shared" si="1011"/>
        <v/>
      </c>
      <c r="X7217" s="9" t="str">
        <f t="shared" si="1012"/>
        <v/>
      </c>
      <c r="BC7217" s="9" t="str">
        <f>IF(V7217="","",MAX(BC$1:BC7216)+1)</f>
        <v/>
      </c>
    </row>
    <row r="7218" spans="21:55">
      <c r="U7218" s="17" t="b">
        <f t="shared" si="1009"/>
        <v>0</v>
      </c>
      <c r="V7218" s="9" t="str">
        <f t="shared" si="1010"/>
        <v/>
      </c>
      <c r="W7218" s="9" t="str">
        <f t="shared" si="1011"/>
        <v/>
      </c>
      <c r="X7218" s="9" t="str">
        <f t="shared" si="1012"/>
        <v/>
      </c>
      <c r="BC7218" s="9" t="str">
        <f>IF(V7218="","",MAX(BC$1:BC7217)+1)</f>
        <v/>
      </c>
    </row>
    <row r="7219" spans="21:55">
      <c r="U7219" s="17" t="b">
        <f t="shared" si="1009"/>
        <v>0</v>
      </c>
      <c r="V7219" s="9" t="str">
        <f t="shared" si="1010"/>
        <v/>
      </c>
      <c r="W7219" s="9" t="str">
        <f t="shared" si="1011"/>
        <v/>
      </c>
      <c r="X7219" s="9" t="str">
        <f t="shared" si="1012"/>
        <v/>
      </c>
      <c r="BC7219" s="9" t="str">
        <f>IF(V7219="","",MAX(BC$1:BC7218)+1)</f>
        <v/>
      </c>
    </row>
    <row r="7220" spans="21:55">
      <c r="U7220" s="17" t="b">
        <f t="shared" si="1009"/>
        <v>0</v>
      </c>
      <c r="V7220" s="9" t="str">
        <f t="shared" si="1010"/>
        <v/>
      </c>
      <c r="W7220" s="9" t="str">
        <f t="shared" si="1011"/>
        <v/>
      </c>
      <c r="X7220" s="9" t="str">
        <f t="shared" si="1012"/>
        <v/>
      </c>
      <c r="BC7220" s="9" t="str">
        <f>IF(V7220="","",MAX(BC$1:BC7219)+1)</f>
        <v/>
      </c>
    </row>
    <row r="7221" spans="21:55">
      <c r="U7221" s="17" t="b">
        <f t="shared" si="1009"/>
        <v>0</v>
      </c>
      <c r="V7221" s="9" t="str">
        <f t="shared" si="1010"/>
        <v/>
      </c>
      <c r="W7221" s="9" t="str">
        <f t="shared" si="1011"/>
        <v/>
      </c>
      <c r="X7221" s="9" t="str">
        <f t="shared" si="1012"/>
        <v/>
      </c>
      <c r="BC7221" s="9" t="str">
        <f>IF(V7221="","",MAX(BC$1:BC7220)+1)</f>
        <v/>
      </c>
    </row>
    <row r="7222" spans="21:55">
      <c r="U7222" s="17" t="b">
        <f t="shared" si="1009"/>
        <v>0</v>
      </c>
      <c r="V7222" s="9" t="str">
        <f t="shared" si="1010"/>
        <v/>
      </c>
      <c r="W7222" s="9" t="str">
        <f t="shared" si="1011"/>
        <v/>
      </c>
      <c r="X7222" s="9" t="str">
        <f t="shared" si="1012"/>
        <v/>
      </c>
      <c r="BC7222" s="9" t="str">
        <f>IF(V7222="","",MAX(BC$1:BC7221)+1)</f>
        <v/>
      </c>
    </row>
    <row r="7223" spans="21:55">
      <c r="U7223" s="17" t="b">
        <f t="shared" si="1009"/>
        <v>0</v>
      </c>
      <c r="V7223" s="9" t="str">
        <f t="shared" si="1010"/>
        <v/>
      </c>
      <c r="W7223" s="9" t="str">
        <f t="shared" si="1011"/>
        <v/>
      </c>
      <c r="X7223" s="9" t="str">
        <f t="shared" si="1012"/>
        <v/>
      </c>
      <c r="BC7223" s="9" t="str">
        <f>IF(V7223="","",MAX(BC$1:BC7222)+1)</f>
        <v/>
      </c>
    </row>
    <row r="7224" spans="21:55">
      <c r="U7224" s="17" t="b">
        <f t="shared" si="1009"/>
        <v>0</v>
      </c>
      <c r="V7224" s="9" t="str">
        <f t="shared" si="1010"/>
        <v/>
      </c>
      <c r="W7224" s="9" t="str">
        <f t="shared" si="1011"/>
        <v/>
      </c>
      <c r="X7224" s="9" t="str">
        <f t="shared" si="1012"/>
        <v/>
      </c>
      <c r="BC7224" s="9" t="str">
        <f>IF(V7224="","",MAX(BC$1:BC7223)+1)</f>
        <v/>
      </c>
    </row>
    <row r="7225" spans="21:55">
      <c r="U7225" s="17" t="b">
        <f t="shared" si="1009"/>
        <v>0</v>
      </c>
      <c r="V7225" s="9" t="str">
        <f t="shared" si="1010"/>
        <v/>
      </c>
      <c r="W7225" s="9" t="str">
        <f t="shared" si="1011"/>
        <v/>
      </c>
      <c r="X7225" s="9" t="str">
        <f t="shared" si="1012"/>
        <v/>
      </c>
      <c r="BC7225" s="9" t="str">
        <f>IF(V7225="","",MAX(BC$1:BC7224)+1)</f>
        <v/>
      </c>
    </row>
    <row r="7226" spans="21:55">
      <c r="U7226" s="17" t="b">
        <f t="shared" si="1009"/>
        <v>0</v>
      </c>
      <c r="V7226" s="9" t="str">
        <f t="shared" si="1010"/>
        <v/>
      </c>
      <c r="W7226" s="9" t="str">
        <f t="shared" si="1011"/>
        <v/>
      </c>
      <c r="X7226" s="9" t="str">
        <f t="shared" si="1012"/>
        <v/>
      </c>
      <c r="BC7226" s="9" t="str">
        <f>IF(V7226="","",MAX(BC$1:BC7225)+1)</f>
        <v/>
      </c>
    </row>
    <row r="7227" spans="21:55">
      <c r="U7227" s="17" t="b">
        <f t="shared" si="1009"/>
        <v>0</v>
      </c>
      <c r="V7227" s="9" t="str">
        <f t="shared" si="1010"/>
        <v/>
      </c>
      <c r="W7227" s="9" t="str">
        <f t="shared" si="1011"/>
        <v/>
      </c>
      <c r="X7227" s="9" t="str">
        <f t="shared" si="1012"/>
        <v/>
      </c>
      <c r="BC7227" s="9" t="str">
        <f>IF(V7227="","",MAX(BC$1:BC7226)+1)</f>
        <v/>
      </c>
    </row>
    <row r="7228" spans="21:55">
      <c r="U7228" s="17" t="b">
        <f t="shared" si="1009"/>
        <v>0</v>
      </c>
      <c r="V7228" s="9" t="str">
        <f t="shared" si="1010"/>
        <v/>
      </c>
      <c r="W7228" s="9" t="str">
        <f t="shared" si="1011"/>
        <v/>
      </c>
      <c r="X7228" s="9" t="str">
        <f t="shared" si="1012"/>
        <v/>
      </c>
      <c r="BC7228" s="9" t="str">
        <f>IF(V7228="","",MAX(BC$1:BC7227)+1)</f>
        <v/>
      </c>
    </row>
    <row r="7229" spans="21:55">
      <c r="U7229" s="17" t="b">
        <f t="shared" si="1009"/>
        <v>0</v>
      </c>
      <c r="V7229" s="9" t="str">
        <f t="shared" si="1010"/>
        <v/>
      </c>
      <c r="W7229" s="9" t="str">
        <f t="shared" si="1011"/>
        <v/>
      </c>
      <c r="X7229" s="9" t="str">
        <f t="shared" si="1012"/>
        <v/>
      </c>
      <c r="BC7229" s="9" t="str">
        <f>IF(V7229="","",MAX(BC$1:BC7228)+1)</f>
        <v/>
      </c>
    </row>
    <row r="7230" spans="21:55">
      <c r="U7230" s="17" t="b">
        <f t="shared" si="1009"/>
        <v>0</v>
      </c>
      <c r="V7230" s="9" t="str">
        <f t="shared" si="1010"/>
        <v/>
      </c>
      <c r="W7230" s="9" t="str">
        <f t="shared" si="1011"/>
        <v/>
      </c>
      <c r="X7230" s="9" t="str">
        <f t="shared" si="1012"/>
        <v/>
      </c>
      <c r="BC7230" s="9" t="str">
        <f>IF(V7230="","",MAX(BC$1:BC7229)+1)</f>
        <v/>
      </c>
    </row>
    <row r="7231" spans="21:55">
      <c r="U7231" s="17" t="b">
        <f t="shared" si="1009"/>
        <v>0</v>
      </c>
      <c r="V7231" s="9" t="str">
        <f t="shared" si="1010"/>
        <v/>
      </c>
      <c r="W7231" s="9" t="str">
        <f t="shared" si="1011"/>
        <v/>
      </c>
      <c r="X7231" s="9" t="str">
        <f t="shared" si="1012"/>
        <v/>
      </c>
      <c r="BC7231" s="9" t="str">
        <f>IF(V7231="","",MAX(BC$1:BC7230)+1)</f>
        <v/>
      </c>
    </row>
    <row r="7232" spans="21:55">
      <c r="U7232" s="17" t="b">
        <f t="shared" si="1009"/>
        <v>0</v>
      </c>
      <c r="V7232" s="9" t="str">
        <f t="shared" si="1010"/>
        <v/>
      </c>
      <c r="W7232" s="9" t="str">
        <f t="shared" si="1011"/>
        <v/>
      </c>
      <c r="X7232" s="9" t="str">
        <f t="shared" si="1012"/>
        <v/>
      </c>
      <c r="BC7232" s="9" t="str">
        <f>IF(V7232="","",MAX(BC$1:BC7231)+1)</f>
        <v/>
      </c>
    </row>
    <row r="7233" spans="21:55">
      <c r="U7233" s="17" t="b">
        <f t="shared" si="1009"/>
        <v>0</v>
      </c>
      <c r="V7233" s="9" t="str">
        <f t="shared" si="1010"/>
        <v/>
      </c>
      <c r="W7233" s="9" t="str">
        <f t="shared" si="1011"/>
        <v/>
      </c>
      <c r="X7233" s="9" t="str">
        <f t="shared" si="1012"/>
        <v/>
      </c>
      <c r="BC7233" s="9" t="str">
        <f>IF(V7233="","",MAX(BC$1:BC7232)+1)</f>
        <v/>
      </c>
    </row>
    <row r="7234" spans="21:55">
      <c r="U7234" s="17" t="b">
        <f t="shared" ref="U7234:U7297" si="1013">AND(ISNUMBER(SEARCH("(rs",N7234)),NOT(ISNUMBER(SEARCH("oxidation",N7234))),NOT(ISNUMBER(SEARCH("deamidated",N7234))),NOT(ISNUMBER(SEARCH("ammonia",N7234))),NOT(ISNUMBER(SEARCH("acetyl",N7234))),NOT(ISNUMBER(SEARCH("phospho",N7234))),NOT(ISNUMBER(SEARCH("dehydrated",N7234))))</f>
        <v>0</v>
      </c>
      <c r="V7234" s="9" t="str">
        <f t="shared" ref="V7234:V7297" si="1014">IF(U7234=TRUE, IF(ISNUMBER(SEARCH(":",P7234))=TRUE, LEFT(P7234,FIND(":",P7234)-1),P7234), "")</f>
        <v/>
      </c>
      <c r="W7234" s="9" t="str">
        <f t="shared" ref="W7234:W7297" si="1015">IF(U7234=TRUE,IF(ISNUMBER(SEARCH("Carb",N7234))=TRUE,MID(LEFT(N7234,FIND("#",N7234)-1),FIND(CHAR(1),SUBSTITUTE(N7234," ",CHAR(1),(LEN(N7234)-LEN(SUBSTITUTE(N7234," ","")))-1))+1,LEN(N7234)),LEFT(N7234,FIND("#",N7234)-1)),"")</f>
        <v/>
      </c>
      <c r="X7234" s="9" t="str">
        <f t="shared" si="1012"/>
        <v/>
      </c>
      <c r="BC7234" s="9" t="str">
        <f>IF(V7234="","",MAX(BC$1:BC7233)+1)</f>
        <v/>
      </c>
    </row>
    <row r="7235" spans="21:55">
      <c r="U7235" s="17" t="b">
        <f t="shared" si="1013"/>
        <v>0</v>
      </c>
      <c r="V7235" s="9" t="str">
        <f t="shared" si="1014"/>
        <v/>
      </c>
      <c r="W7235" s="9" t="str">
        <f t="shared" si="1015"/>
        <v/>
      </c>
      <c r="X7235" s="9" t="str">
        <f t="shared" si="1012"/>
        <v/>
      </c>
      <c r="BC7235" s="9" t="str">
        <f>IF(V7235="","",MAX(BC$1:BC7234)+1)</f>
        <v/>
      </c>
    </row>
    <row r="7236" spans="21:55">
      <c r="U7236" s="17" t="b">
        <f t="shared" si="1013"/>
        <v>0</v>
      </c>
      <c r="V7236" s="9" t="str">
        <f t="shared" si="1014"/>
        <v/>
      </c>
      <c r="W7236" s="9" t="str">
        <f t="shared" si="1015"/>
        <v/>
      </c>
      <c r="X7236" s="9" t="str">
        <f t="shared" si="1012"/>
        <v/>
      </c>
      <c r="BC7236" s="9" t="str">
        <f>IF(V7236="","",MAX(BC$1:BC7235)+1)</f>
        <v/>
      </c>
    </row>
    <row r="7237" spans="21:55">
      <c r="U7237" s="17" t="b">
        <f t="shared" si="1013"/>
        <v>0</v>
      </c>
      <c r="V7237" s="9" t="str">
        <f t="shared" si="1014"/>
        <v/>
      </c>
      <c r="W7237" s="9" t="str">
        <f t="shared" si="1015"/>
        <v/>
      </c>
      <c r="X7237" s="9" t="str">
        <f t="shared" si="1012"/>
        <v/>
      </c>
      <c r="BC7237" s="9" t="str">
        <f>IF(V7237="","",MAX(BC$1:BC7236)+1)</f>
        <v/>
      </c>
    </row>
    <row r="7238" spans="21:55">
      <c r="U7238" s="17" t="b">
        <f t="shared" si="1013"/>
        <v>0</v>
      </c>
      <c r="V7238" s="9" t="str">
        <f t="shared" si="1014"/>
        <v/>
      </c>
      <c r="W7238" s="9" t="str">
        <f t="shared" si="1015"/>
        <v/>
      </c>
      <c r="X7238" s="9" t="str">
        <f t="shared" si="1012"/>
        <v/>
      </c>
      <c r="BC7238" s="9" t="str">
        <f>IF(V7238="","",MAX(BC$1:BC7237)+1)</f>
        <v/>
      </c>
    </row>
    <row r="7239" spans="21:55">
      <c r="U7239" s="17" t="b">
        <f t="shared" si="1013"/>
        <v>0</v>
      </c>
      <c r="V7239" s="9" t="str">
        <f t="shared" si="1014"/>
        <v/>
      </c>
      <c r="W7239" s="9" t="str">
        <f t="shared" si="1015"/>
        <v/>
      </c>
      <c r="X7239" s="9" t="str">
        <f t="shared" si="1012"/>
        <v/>
      </c>
      <c r="BC7239" s="9" t="str">
        <f>IF(V7239="","",MAX(BC$1:BC7238)+1)</f>
        <v/>
      </c>
    </row>
    <row r="7240" spans="21:55">
      <c r="U7240" s="17" t="b">
        <f t="shared" si="1013"/>
        <v>0</v>
      </c>
      <c r="V7240" s="9" t="str">
        <f t="shared" si="1014"/>
        <v/>
      </c>
      <c r="W7240" s="9" t="str">
        <f t="shared" si="1015"/>
        <v/>
      </c>
      <c r="X7240" s="9" t="str">
        <f t="shared" si="1012"/>
        <v/>
      </c>
      <c r="BC7240" s="9" t="str">
        <f>IF(V7240="","",MAX(BC$1:BC7239)+1)</f>
        <v/>
      </c>
    </row>
    <row r="7241" spans="21:55">
      <c r="U7241" s="17" t="b">
        <f t="shared" si="1013"/>
        <v>0</v>
      </c>
      <c r="V7241" s="9" t="str">
        <f t="shared" si="1014"/>
        <v/>
      </c>
      <c r="W7241" s="9" t="str">
        <f t="shared" si="1015"/>
        <v/>
      </c>
      <c r="X7241" s="9" t="str">
        <f t="shared" si="1012"/>
        <v/>
      </c>
      <c r="BC7241" s="9" t="str">
        <f>IF(V7241="","",MAX(BC$1:BC7240)+1)</f>
        <v/>
      </c>
    </row>
    <row r="7242" spans="21:55">
      <c r="U7242" s="17" t="b">
        <f t="shared" si="1013"/>
        <v>0</v>
      </c>
      <c r="V7242" s="9" t="str">
        <f t="shared" si="1014"/>
        <v/>
      </c>
      <c r="W7242" s="9" t="str">
        <f t="shared" si="1015"/>
        <v/>
      </c>
      <c r="X7242" s="9" t="str">
        <f t="shared" si="1012"/>
        <v/>
      </c>
      <c r="BC7242" s="9" t="str">
        <f>IF(V7242="","",MAX(BC$1:BC7241)+1)</f>
        <v/>
      </c>
    </row>
    <row r="7243" spans="21:55">
      <c r="U7243" s="17" t="b">
        <f t="shared" si="1013"/>
        <v>0</v>
      </c>
      <c r="V7243" s="9" t="str">
        <f t="shared" si="1014"/>
        <v/>
      </c>
      <c r="W7243" s="9" t="str">
        <f t="shared" si="1015"/>
        <v/>
      </c>
      <c r="X7243" s="9" t="str">
        <f t="shared" si="1012"/>
        <v/>
      </c>
      <c r="BC7243" s="9" t="str">
        <f>IF(V7243="","",MAX(BC$1:BC7242)+1)</f>
        <v/>
      </c>
    </row>
    <row r="7244" spans="21:55">
      <c r="U7244" s="17" t="b">
        <f t="shared" si="1013"/>
        <v>0</v>
      </c>
      <c r="V7244" s="9" t="str">
        <f t="shared" si="1014"/>
        <v/>
      </c>
      <c r="W7244" s="9" t="str">
        <f t="shared" si="1015"/>
        <v/>
      </c>
      <c r="X7244" s="9" t="str">
        <f t="shared" si="1012"/>
        <v/>
      </c>
      <c r="BC7244" s="9" t="str">
        <f>IF(V7244="","",MAX(BC$1:BC7243)+1)</f>
        <v/>
      </c>
    </row>
    <row r="7245" spans="21:55">
      <c r="U7245" s="17" t="b">
        <f t="shared" si="1013"/>
        <v>0</v>
      </c>
      <c r="V7245" s="9" t="str">
        <f t="shared" si="1014"/>
        <v/>
      </c>
      <c r="W7245" s="9" t="str">
        <f t="shared" si="1015"/>
        <v/>
      </c>
      <c r="X7245" s="9" t="str">
        <f t="shared" si="1012"/>
        <v/>
      </c>
      <c r="BC7245" s="9" t="str">
        <f>IF(V7245="","",MAX(BC$1:BC7244)+1)</f>
        <v/>
      </c>
    </row>
    <row r="7246" spans="21:55">
      <c r="U7246" s="17" t="b">
        <f t="shared" si="1013"/>
        <v>0</v>
      </c>
      <c r="V7246" s="9" t="str">
        <f t="shared" si="1014"/>
        <v/>
      </c>
      <c r="W7246" s="9" t="str">
        <f t="shared" si="1015"/>
        <v/>
      </c>
      <c r="X7246" s="9" t="str">
        <f t="shared" si="1012"/>
        <v/>
      </c>
      <c r="BC7246" s="9" t="str">
        <f>IF(V7246="","",MAX(BC$1:BC7245)+1)</f>
        <v/>
      </c>
    </row>
    <row r="7247" spans="21:55">
      <c r="U7247" s="17" t="b">
        <f t="shared" si="1013"/>
        <v>0</v>
      </c>
      <c r="V7247" s="9" t="str">
        <f t="shared" si="1014"/>
        <v/>
      </c>
      <c r="W7247" s="9" t="str">
        <f t="shared" si="1015"/>
        <v/>
      </c>
      <c r="X7247" s="9" t="str">
        <f t="shared" si="1012"/>
        <v/>
      </c>
      <c r="BC7247" s="9" t="str">
        <f>IF(V7247="","",MAX(BC$1:BC7246)+1)</f>
        <v/>
      </c>
    </row>
    <row r="7248" spans="21:55">
      <c r="U7248" s="17" t="b">
        <f t="shared" si="1013"/>
        <v>0</v>
      </c>
      <c r="V7248" s="9" t="str">
        <f t="shared" si="1014"/>
        <v/>
      </c>
      <c r="W7248" s="9" t="str">
        <f t="shared" si="1015"/>
        <v/>
      </c>
      <c r="X7248" s="9" t="str">
        <f t="shared" si="1012"/>
        <v/>
      </c>
      <c r="BC7248" s="9" t="str">
        <f>IF(V7248="","",MAX(BC$1:BC7247)+1)</f>
        <v/>
      </c>
    </row>
    <row r="7249" spans="21:55">
      <c r="U7249" s="17" t="b">
        <f t="shared" si="1013"/>
        <v>0</v>
      </c>
      <c r="V7249" s="9" t="str">
        <f t="shared" si="1014"/>
        <v/>
      </c>
      <c r="W7249" s="9" t="str">
        <f t="shared" si="1015"/>
        <v/>
      </c>
      <c r="X7249" s="9" t="str">
        <f t="shared" si="1012"/>
        <v/>
      </c>
      <c r="BC7249" s="9" t="str">
        <f>IF(V7249="","",MAX(BC$1:BC7248)+1)</f>
        <v/>
      </c>
    </row>
    <row r="7250" spans="21:55">
      <c r="U7250" s="17" t="b">
        <f t="shared" si="1013"/>
        <v>0</v>
      </c>
      <c r="V7250" s="9" t="str">
        <f t="shared" si="1014"/>
        <v/>
      </c>
      <c r="W7250" s="9" t="str">
        <f t="shared" si="1015"/>
        <v/>
      </c>
      <c r="X7250" s="9" t="str">
        <f t="shared" si="1012"/>
        <v/>
      </c>
      <c r="BC7250" s="9" t="str">
        <f>IF(V7250="","",MAX(BC$1:BC7249)+1)</f>
        <v/>
      </c>
    </row>
    <row r="7251" spans="21:55">
      <c r="U7251" s="17" t="b">
        <f t="shared" si="1013"/>
        <v>0</v>
      </c>
      <c r="V7251" s="9" t="str">
        <f t="shared" si="1014"/>
        <v/>
      </c>
      <c r="W7251" s="9" t="str">
        <f t="shared" si="1015"/>
        <v/>
      </c>
      <c r="X7251" s="9" t="str">
        <f t="shared" si="1012"/>
        <v/>
      </c>
      <c r="BC7251" s="9" t="str">
        <f>IF(V7251="","",MAX(BC$1:BC7250)+1)</f>
        <v/>
      </c>
    </row>
    <row r="7252" spans="21:55">
      <c r="U7252" s="17" t="b">
        <f t="shared" si="1013"/>
        <v>0</v>
      </c>
      <c r="V7252" s="9" t="str">
        <f t="shared" si="1014"/>
        <v/>
      </c>
      <c r="W7252" s="9" t="str">
        <f t="shared" si="1015"/>
        <v/>
      </c>
      <c r="X7252" s="9" t="str">
        <f t="shared" si="1012"/>
        <v/>
      </c>
      <c r="BC7252" s="9" t="str">
        <f>IF(V7252="","",MAX(BC$1:BC7251)+1)</f>
        <v/>
      </c>
    </row>
    <row r="7253" spans="21:55">
      <c r="U7253" s="17" t="b">
        <f t="shared" si="1013"/>
        <v>0</v>
      </c>
      <c r="V7253" s="9" t="str">
        <f t="shared" si="1014"/>
        <v/>
      </c>
      <c r="W7253" s="9" t="str">
        <f t="shared" si="1015"/>
        <v/>
      </c>
      <c r="X7253" s="9" t="str">
        <f t="shared" si="1012"/>
        <v/>
      </c>
      <c r="BC7253" s="9" t="str">
        <f>IF(V7253="","",MAX(BC$1:BC7252)+1)</f>
        <v/>
      </c>
    </row>
    <row r="7254" spans="21:55">
      <c r="U7254" s="17" t="b">
        <f t="shared" si="1013"/>
        <v>0</v>
      </c>
      <c r="V7254" s="9" t="str">
        <f t="shared" si="1014"/>
        <v/>
      </c>
      <c r="W7254" s="9" t="str">
        <f t="shared" si="1015"/>
        <v/>
      </c>
      <c r="X7254" s="9" t="str">
        <f t="shared" si="1012"/>
        <v/>
      </c>
      <c r="BC7254" s="9" t="str">
        <f>IF(V7254="","",MAX(BC$1:BC7253)+1)</f>
        <v/>
      </c>
    </row>
    <row r="7255" spans="21:55">
      <c r="U7255" s="17" t="b">
        <f t="shared" si="1013"/>
        <v>0</v>
      </c>
      <c r="V7255" s="9" t="str">
        <f t="shared" si="1014"/>
        <v/>
      </c>
      <c r="W7255" s="9" t="str">
        <f t="shared" si="1015"/>
        <v/>
      </c>
      <c r="X7255" s="9" t="str">
        <f t="shared" si="1012"/>
        <v/>
      </c>
      <c r="BC7255" s="9" t="str">
        <f>IF(V7255="","",MAX(BC$1:BC7254)+1)</f>
        <v/>
      </c>
    </row>
    <row r="7256" spans="21:55">
      <c r="U7256" s="17" t="b">
        <f t="shared" si="1013"/>
        <v>0</v>
      </c>
      <c r="V7256" s="9" t="str">
        <f t="shared" si="1014"/>
        <v/>
      </c>
      <c r="W7256" s="9" t="str">
        <f t="shared" si="1015"/>
        <v/>
      </c>
      <c r="X7256" s="9" t="str">
        <f t="shared" si="1012"/>
        <v/>
      </c>
      <c r="BC7256" s="9" t="str">
        <f>IF(V7256="","",MAX(BC$1:BC7255)+1)</f>
        <v/>
      </c>
    </row>
    <row r="7257" spans="21:55">
      <c r="U7257" s="17" t="b">
        <f t="shared" si="1013"/>
        <v>0</v>
      </c>
      <c r="V7257" s="9" t="str">
        <f t="shared" si="1014"/>
        <v/>
      </c>
      <c r="W7257" s="9" t="str">
        <f t="shared" si="1015"/>
        <v/>
      </c>
      <c r="X7257" s="9" t="str">
        <f t="shared" si="1012"/>
        <v/>
      </c>
      <c r="BC7257" s="9" t="str">
        <f>IF(V7257="","",MAX(BC$1:BC7256)+1)</f>
        <v/>
      </c>
    </row>
    <row r="7258" spans="21:55">
      <c r="U7258" s="17" t="b">
        <f t="shared" si="1013"/>
        <v>0</v>
      </c>
      <c r="V7258" s="9" t="str">
        <f t="shared" si="1014"/>
        <v/>
      </c>
      <c r="W7258" s="9" t="str">
        <f t="shared" si="1015"/>
        <v/>
      </c>
      <c r="X7258" s="9" t="str">
        <f t="shared" si="1012"/>
        <v/>
      </c>
      <c r="BC7258" s="9" t="str">
        <f>IF(V7258="","",MAX(BC$1:BC7257)+1)</f>
        <v/>
      </c>
    </row>
    <row r="7259" spans="21:55">
      <c r="U7259" s="17" t="b">
        <f t="shared" si="1013"/>
        <v>0</v>
      </c>
      <c r="V7259" s="9" t="str">
        <f t="shared" si="1014"/>
        <v/>
      </c>
      <c r="W7259" s="9" t="str">
        <f t="shared" si="1015"/>
        <v/>
      </c>
      <c r="X7259" s="9" t="str">
        <f t="shared" si="1012"/>
        <v/>
      </c>
      <c r="BC7259" s="9" t="str">
        <f>IF(V7259="","",MAX(BC$1:BC7258)+1)</f>
        <v/>
      </c>
    </row>
    <row r="7260" spans="21:55">
      <c r="U7260" s="17" t="b">
        <f t="shared" si="1013"/>
        <v>0</v>
      </c>
      <c r="V7260" s="9" t="str">
        <f t="shared" si="1014"/>
        <v/>
      </c>
      <c r="W7260" s="9" t="str">
        <f t="shared" si="1015"/>
        <v/>
      </c>
      <c r="X7260" s="9" t="str">
        <f t="shared" si="1012"/>
        <v/>
      </c>
      <c r="BC7260" s="9" t="str">
        <f>IF(V7260="","",MAX(BC$1:BC7259)+1)</f>
        <v/>
      </c>
    </row>
    <row r="7261" spans="21:55">
      <c r="U7261" s="17" t="b">
        <f t="shared" si="1013"/>
        <v>0</v>
      </c>
      <c r="V7261" s="9" t="str">
        <f t="shared" si="1014"/>
        <v/>
      </c>
      <c r="W7261" s="9" t="str">
        <f t="shared" si="1015"/>
        <v/>
      </c>
      <c r="X7261" s="9" t="str">
        <f t="shared" si="1012"/>
        <v/>
      </c>
      <c r="BC7261" s="9" t="str">
        <f>IF(V7261="","",MAX(BC$1:BC7260)+1)</f>
        <v/>
      </c>
    </row>
    <row r="7262" spans="21:55">
      <c r="U7262" s="17" t="b">
        <f t="shared" si="1013"/>
        <v>0</v>
      </c>
      <c r="V7262" s="9" t="str">
        <f t="shared" si="1014"/>
        <v/>
      </c>
      <c r="W7262" s="9" t="str">
        <f t="shared" si="1015"/>
        <v/>
      </c>
      <c r="X7262" s="9" t="str">
        <f t="shared" ref="X7262:X7325" si="1016">IF(U7262=TRUE, MID(LEFT(N7262,FIND(")",N7262)-1),FIND("(",N7262)+1,LEN(N7262)), "")</f>
        <v/>
      </c>
      <c r="BC7262" s="9" t="str">
        <f>IF(V7262="","",MAX(BC$1:BC7261)+1)</f>
        <v/>
      </c>
    </row>
    <row r="7263" spans="21:55">
      <c r="U7263" s="17" t="b">
        <f t="shared" si="1013"/>
        <v>0</v>
      </c>
      <c r="V7263" s="9" t="str">
        <f t="shared" si="1014"/>
        <v/>
      </c>
      <c r="W7263" s="9" t="str">
        <f t="shared" si="1015"/>
        <v/>
      </c>
      <c r="X7263" s="9" t="str">
        <f t="shared" si="1016"/>
        <v/>
      </c>
      <c r="BC7263" s="9" t="str">
        <f>IF(V7263="","",MAX(BC$1:BC7262)+1)</f>
        <v/>
      </c>
    </row>
    <row r="7264" spans="21:55">
      <c r="U7264" s="17" t="b">
        <f t="shared" si="1013"/>
        <v>0</v>
      </c>
      <c r="V7264" s="9" t="str">
        <f t="shared" si="1014"/>
        <v/>
      </c>
      <c r="W7264" s="9" t="str">
        <f t="shared" si="1015"/>
        <v/>
      </c>
      <c r="X7264" s="9" t="str">
        <f t="shared" si="1016"/>
        <v/>
      </c>
      <c r="BC7264" s="9" t="str">
        <f>IF(V7264="","",MAX(BC$1:BC7263)+1)</f>
        <v/>
      </c>
    </row>
    <row r="7265" spans="21:55">
      <c r="U7265" s="17" t="b">
        <f t="shared" si="1013"/>
        <v>0</v>
      </c>
      <c r="V7265" s="9" t="str">
        <f t="shared" si="1014"/>
        <v/>
      </c>
      <c r="W7265" s="9" t="str">
        <f t="shared" si="1015"/>
        <v/>
      </c>
      <c r="X7265" s="9" t="str">
        <f t="shared" si="1016"/>
        <v/>
      </c>
      <c r="BC7265" s="9" t="str">
        <f>IF(V7265="","",MAX(BC$1:BC7264)+1)</f>
        <v/>
      </c>
    </row>
    <row r="7266" spans="21:55">
      <c r="U7266" s="17" t="b">
        <f t="shared" si="1013"/>
        <v>0</v>
      </c>
      <c r="V7266" s="9" t="str">
        <f t="shared" si="1014"/>
        <v/>
      </c>
      <c r="W7266" s="9" t="str">
        <f t="shared" si="1015"/>
        <v/>
      </c>
      <c r="X7266" s="9" t="str">
        <f t="shared" si="1016"/>
        <v/>
      </c>
      <c r="BC7266" s="9" t="str">
        <f>IF(V7266="","",MAX(BC$1:BC7265)+1)</f>
        <v/>
      </c>
    </row>
    <row r="7267" spans="21:55">
      <c r="U7267" s="17" t="b">
        <f t="shared" si="1013"/>
        <v>0</v>
      </c>
      <c r="V7267" s="9" t="str">
        <f t="shared" si="1014"/>
        <v/>
      </c>
      <c r="W7267" s="9" t="str">
        <f t="shared" si="1015"/>
        <v/>
      </c>
      <c r="X7267" s="9" t="str">
        <f t="shared" si="1016"/>
        <v/>
      </c>
      <c r="BC7267" s="9" t="str">
        <f>IF(V7267="","",MAX(BC$1:BC7266)+1)</f>
        <v/>
      </c>
    </row>
    <row r="7268" spans="21:55">
      <c r="U7268" s="17" t="b">
        <f t="shared" si="1013"/>
        <v>0</v>
      </c>
      <c r="V7268" s="9" t="str">
        <f t="shared" si="1014"/>
        <v/>
      </c>
      <c r="W7268" s="9" t="str">
        <f t="shared" si="1015"/>
        <v/>
      </c>
      <c r="X7268" s="9" t="str">
        <f t="shared" si="1016"/>
        <v/>
      </c>
      <c r="BC7268" s="9" t="str">
        <f>IF(V7268="","",MAX(BC$1:BC7267)+1)</f>
        <v/>
      </c>
    </row>
    <row r="7269" spans="21:55">
      <c r="U7269" s="17" t="b">
        <f t="shared" si="1013"/>
        <v>0</v>
      </c>
      <c r="V7269" s="9" t="str">
        <f t="shared" si="1014"/>
        <v/>
      </c>
      <c r="W7269" s="9" t="str">
        <f t="shared" si="1015"/>
        <v/>
      </c>
      <c r="X7269" s="9" t="str">
        <f t="shared" si="1016"/>
        <v/>
      </c>
      <c r="BC7269" s="9" t="str">
        <f>IF(V7269="","",MAX(BC$1:BC7268)+1)</f>
        <v/>
      </c>
    </row>
    <row r="7270" spans="21:55">
      <c r="U7270" s="17" t="b">
        <f t="shared" si="1013"/>
        <v>0</v>
      </c>
      <c r="V7270" s="9" t="str">
        <f t="shared" si="1014"/>
        <v/>
      </c>
      <c r="W7270" s="9" t="str">
        <f t="shared" si="1015"/>
        <v/>
      </c>
      <c r="X7270" s="9" t="str">
        <f t="shared" si="1016"/>
        <v/>
      </c>
      <c r="BC7270" s="9" t="str">
        <f>IF(V7270="","",MAX(BC$1:BC7269)+1)</f>
        <v/>
      </c>
    </row>
    <row r="7271" spans="21:55">
      <c r="U7271" s="17" t="b">
        <f t="shared" si="1013"/>
        <v>0</v>
      </c>
      <c r="V7271" s="9" t="str">
        <f t="shared" si="1014"/>
        <v/>
      </c>
      <c r="W7271" s="9" t="str">
        <f t="shared" si="1015"/>
        <v/>
      </c>
      <c r="X7271" s="9" t="str">
        <f t="shared" si="1016"/>
        <v/>
      </c>
      <c r="BC7271" s="9" t="str">
        <f>IF(V7271="","",MAX(BC$1:BC7270)+1)</f>
        <v/>
      </c>
    </row>
    <row r="7272" spans="21:55">
      <c r="U7272" s="17" t="b">
        <f t="shared" si="1013"/>
        <v>0</v>
      </c>
      <c r="V7272" s="9" t="str">
        <f t="shared" si="1014"/>
        <v/>
      </c>
      <c r="W7272" s="9" t="str">
        <f t="shared" si="1015"/>
        <v/>
      </c>
      <c r="X7272" s="9" t="str">
        <f t="shared" si="1016"/>
        <v/>
      </c>
      <c r="BC7272" s="9" t="str">
        <f>IF(V7272="","",MAX(BC$1:BC7271)+1)</f>
        <v/>
      </c>
    </row>
    <row r="7273" spans="21:55">
      <c r="U7273" s="17" t="b">
        <f t="shared" si="1013"/>
        <v>0</v>
      </c>
      <c r="V7273" s="9" t="str">
        <f t="shared" si="1014"/>
        <v/>
      </c>
      <c r="W7273" s="9" t="str">
        <f t="shared" si="1015"/>
        <v/>
      </c>
      <c r="X7273" s="9" t="str">
        <f t="shared" si="1016"/>
        <v/>
      </c>
      <c r="BC7273" s="9" t="str">
        <f>IF(V7273="","",MAX(BC$1:BC7272)+1)</f>
        <v/>
      </c>
    </row>
    <row r="7274" spans="21:55">
      <c r="U7274" s="17" t="b">
        <f t="shared" si="1013"/>
        <v>0</v>
      </c>
      <c r="V7274" s="9" t="str">
        <f t="shared" si="1014"/>
        <v/>
      </c>
      <c r="W7274" s="9" t="str">
        <f t="shared" si="1015"/>
        <v/>
      </c>
      <c r="X7274" s="9" t="str">
        <f t="shared" si="1016"/>
        <v/>
      </c>
      <c r="BC7274" s="9" t="str">
        <f>IF(V7274="","",MAX(BC$1:BC7273)+1)</f>
        <v/>
      </c>
    </row>
    <row r="7275" spans="21:55">
      <c r="U7275" s="17" t="b">
        <f t="shared" si="1013"/>
        <v>0</v>
      </c>
      <c r="V7275" s="9" t="str">
        <f t="shared" si="1014"/>
        <v/>
      </c>
      <c r="W7275" s="9" t="str">
        <f t="shared" si="1015"/>
        <v/>
      </c>
      <c r="X7275" s="9" t="str">
        <f t="shared" si="1016"/>
        <v/>
      </c>
      <c r="BC7275" s="9" t="str">
        <f>IF(V7275="","",MAX(BC$1:BC7274)+1)</f>
        <v/>
      </c>
    </row>
    <row r="7276" spans="21:55">
      <c r="U7276" s="17" t="b">
        <f t="shared" si="1013"/>
        <v>0</v>
      </c>
      <c r="V7276" s="9" t="str">
        <f t="shared" si="1014"/>
        <v/>
      </c>
      <c r="W7276" s="9" t="str">
        <f t="shared" si="1015"/>
        <v/>
      </c>
      <c r="X7276" s="9" t="str">
        <f t="shared" si="1016"/>
        <v/>
      </c>
      <c r="BC7276" s="9" t="str">
        <f>IF(V7276="","",MAX(BC$1:BC7275)+1)</f>
        <v/>
      </c>
    </row>
    <row r="7277" spans="21:55">
      <c r="U7277" s="17" t="b">
        <f t="shared" si="1013"/>
        <v>0</v>
      </c>
      <c r="V7277" s="9" t="str">
        <f t="shared" si="1014"/>
        <v/>
      </c>
      <c r="W7277" s="9" t="str">
        <f t="shared" si="1015"/>
        <v/>
      </c>
      <c r="X7277" s="9" t="str">
        <f t="shared" si="1016"/>
        <v/>
      </c>
      <c r="BC7277" s="9" t="str">
        <f>IF(V7277="","",MAX(BC$1:BC7276)+1)</f>
        <v/>
      </c>
    </row>
    <row r="7278" spans="21:55">
      <c r="U7278" s="17" t="b">
        <f t="shared" si="1013"/>
        <v>0</v>
      </c>
      <c r="V7278" s="9" t="str">
        <f t="shared" si="1014"/>
        <v/>
      </c>
      <c r="W7278" s="9" t="str">
        <f t="shared" si="1015"/>
        <v/>
      </c>
      <c r="X7278" s="9" t="str">
        <f t="shared" si="1016"/>
        <v/>
      </c>
      <c r="BC7278" s="9" t="str">
        <f>IF(V7278="","",MAX(BC$1:BC7277)+1)</f>
        <v/>
      </c>
    </row>
    <row r="7279" spans="21:55">
      <c r="U7279" s="17" t="b">
        <f t="shared" si="1013"/>
        <v>0</v>
      </c>
      <c r="V7279" s="9" t="str">
        <f t="shared" si="1014"/>
        <v/>
      </c>
      <c r="W7279" s="9" t="str">
        <f t="shared" si="1015"/>
        <v/>
      </c>
      <c r="X7279" s="9" t="str">
        <f t="shared" si="1016"/>
        <v/>
      </c>
      <c r="BC7279" s="9" t="str">
        <f>IF(V7279="","",MAX(BC$1:BC7278)+1)</f>
        <v/>
      </c>
    </row>
    <row r="7280" spans="21:55">
      <c r="U7280" s="17" t="b">
        <f t="shared" si="1013"/>
        <v>0</v>
      </c>
      <c r="V7280" s="9" t="str">
        <f t="shared" si="1014"/>
        <v/>
      </c>
      <c r="W7280" s="9" t="str">
        <f t="shared" si="1015"/>
        <v/>
      </c>
      <c r="X7280" s="9" t="str">
        <f t="shared" si="1016"/>
        <v/>
      </c>
      <c r="BC7280" s="9" t="str">
        <f>IF(V7280="","",MAX(BC$1:BC7279)+1)</f>
        <v/>
      </c>
    </row>
    <row r="7281" spans="21:55">
      <c r="U7281" s="17" t="b">
        <f t="shared" si="1013"/>
        <v>0</v>
      </c>
      <c r="V7281" s="9" t="str">
        <f t="shared" si="1014"/>
        <v/>
      </c>
      <c r="W7281" s="9" t="str">
        <f t="shared" si="1015"/>
        <v/>
      </c>
      <c r="X7281" s="9" t="str">
        <f t="shared" si="1016"/>
        <v/>
      </c>
      <c r="BC7281" s="9" t="str">
        <f>IF(V7281="","",MAX(BC$1:BC7280)+1)</f>
        <v/>
      </c>
    </row>
    <row r="7282" spans="21:55">
      <c r="U7282" s="17" t="b">
        <f t="shared" si="1013"/>
        <v>0</v>
      </c>
      <c r="V7282" s="9" t="str">
        <f t="shared" si="1014"/>
        <v/>
      </c>
      <c r="W7282" s="9" t="str">
        <f t="shared" si="1015"/>
        <v/>
      </c>
      <c r="X7282" s="9" t="str">
        <f t="shared" si="1016"/>
        <v/>
      </c>
      <c r="BC7282" s="9" t="str">
        <f>IF(V7282="","",MAX(BC$1:BC7281)+1)</f>
        <v/>
      </c>
    </row>
    <row r="7283" spans="21:55">
      <c r="U7283" s="17" t="b">
        <f t="shared" si="1013"/>
        <v>0</v>
      </c>
      <c r="V7283" s="9" t="str">
        <f t="shared" si="1014"/>
        <v/>
      </c>
      <c r="W7283" s="9" t="str">
        <f t="shared" si="1015"/>
        <v/>
      </c>
      <c r="X7283" s="9" t="str">
        <f t="shared" si="1016"/>
        <v/>
      </c>
      <c r="BC7283" s="9" t="str">
        <f>IF(V7283="","",MAX(BC$1:BC7282)+1)</f>
        <v/>
      </c>
    </row>
    <row r="7284" spans="21:55">
      <c r="U7284" s="17" t="b">
        <f t="shared" si="1013"/>
        <v>0</v>
      </c>
      <c r="V7284" s="9" t="str">
        <f t="shared" si="1014"/>
        <v/>
      </c>
      <c r="W7284" s="9" t="str">
        <f t="shared" si="1015"/>
        <v/>
      </c>
      <c r="X7284" s="9" t="str">
        <f t="shared" si="1016"/>
        <v/>
      </c>
      <c r="BC7284" s="9" t="str">
        <f>IF(V7284="","",MAX(BC$1:BC7283)+1)</f>
        <v/>
      </c>
    </row>
    <row r="7285" spans="21:55">
      <c r="U7285" s="17" t="b">
        <f t="shared" si="1013"/>
        <v>0</v>
      </c>
      <c r="V7285" s="9" t="str">
        <f t="shared" si="1014"/>
        <v/>
      </c>
      <c r="W7285" s="9" t="str">
        <f t="shared" si="1015"/>
        <v/>
      </c>
      <c r="X7285" s="9" t="str">
        <f t="shared" si="1016"/>
        <v/>
      </c>
      <c r="BC7285" s="9" t="str">
        <f>IF(V7285="","",MAX(BC$1:BC7284)+1)</f>
        <v/>
      </c>
    </row>
    <row r="7286" spans="21:55">
      <c r="U7286" s="17" t="b">
        <f t="shared" si="1013"/>
        <v>0</v>
      </c>
      <c r="V7286" s="9" t="str">
        <f t="shared" si="1014"/>
        <v/>
      </c>
      <c r="W7286" s="9" t="str">
        <f t="shared" si="1015"/>
        <v/>
      </c>
      <c r="X7286" s="9" t="str">
        <f t="shared" si="1016"/>
        <v/>
      </c>
      <c r="BC7286" s="9" t="str">
        <f>IF(V7286="","",MAX(BC$1:BC7285)+1)</f>
        <v/>
      </c>
    </row>
    <row r="7287" spans="21:55">
      <c r="U7287" s="17" t="b">
        <f t="shared" si="1013"/>
        <v>0</v>
      </c>
      <c r="V7287" s="9" t="str">
        <f t="shared" si="1014"/>
        <v/>
      </c>
      <c r="W7287" s="9" t="str">
        <f t="shared" si="1015"/>
        <v/>
      </c>
      <c r="X7287" s="9" t="str">
        <f t="shared" si="1016"/>
        <v/>
      </c>
      <c r="BC7287" s="9" t="str">
        <f>IF(V7287="","",MAX(BC$1:BC7286)+1)</f>
        <v/>
      </c>
    </row>
    <row r="7288" spans="21:55">
      <c r="U7288" s="17" t="b">
        <f t="shared" si="1013"/>
        <v>0</v>
      </c>
      <c r="V7288" s="9" t="str">
        <f t="shared" si="1014"/>
        <v/>
      </c>
      <c r="W7288" s="9" t="str">
        <f t="shared" si="1015"/>
        <v/>
      </c>
      <c r="X7288" s="9" t="str">
        <f t="shared" si="1016"/>
        <v/>
      </c>
      <c r="BC7288" s="9" t="str">
        <f>IF(V7288="","",MAX(BC$1:BC7287)+1)</f>
        <v/>
      </c>
    </row>
    <row r="7289" spans="21:55">
      <c r="U7289" s="17" t="b">
        <f t="shared" si="1013"/>
        <v>0</v>
      </c>
      <c r="V7289" s="9" t="str">
        <f t="shared" si="1014"/>
        <v/>
      </c>
      <c r="W7289" s="9" t="str">
        <f t="shared" si="1015"/>
        <v/>
      </c>
      <c r="X7289" s="9" t="str">
        <f t="shared" si="1016"/>
        <v/>
      </c>
      <c r="BC7289" s="9" t="str">
        <f>IF(V7289="","",MAX(BC$1:BC7288)+1)</f>
        <v/>
      </c>
    </row>
    <row r="7290" spans="21:55">
      <c r="U7290" s="17" t="b">
        <f t="shared" si="1013"/>
        <v>0</v>
      </c>
      <c r="V7290" s="9" t="str">
        <f t="shared" si="1014"/>
        <v/>
      </c>
      <c r="W7290" s="9" t="str">
        <f t="shared" si="1015"/>
        <v/>
      </c>
      <c r="X7290" s="9" t="str">
        <f t="shared" si="1016"/>
        <v/>
      </c>
      <c r="BC7290" s="9" t="str">
        <f>IF(V7290="","",MAX(BC$1:BC7289)+1)</f>
        <v/>
      </c>
    </row>
    <row r="7291" spans="21:55">
      <c r="U7291" s="17" t="b">
        <f t="shared" si="1013"/>
        <v>0</v>
      </c>
      <c r="V7291" s="9" t="str">
        <f t="shared" si="1014"/>
        <v/>
      </c>
      <c r="W7291" s="9" t="str">
        <f t="shared" si="1015"/>
        <v/>
      </c>
      <c r="X7291" s="9" t="str">
        <f t="shared" si="1016"/>
        <v/>
      </c>
      <c r="BC7291" s="9" t="str">
        <f>IF(V7291="","",MAX(BC$1:BC7290)+1)</f>
        <v/>
      </c>
    </row>
    <row r="7292" spans="21:55">
      <c r="U7292" s="17" t="b">
        <f t="shared" si="1013"/>
        <v>0</v>
      </c>
      <c r="V7292" s="9" t="str">
        <f t="shared" si="1014"/>
        <v/>
      </c>
      <c r="W7292" s="9" t="str">
        <f t="shared" si="1015"/>
        <v/>
      </c>
      <c r="X7292" s="9" t="str">
        <f t="shared" si="1016"/>
        <v/>
      </c>
      <c r="BC7292" s="9" t="str">
        <f>IF(V7292="","",MAX(BC$1:BC7291)+1)</f>
        <v/>
      </c>
    </row>
    <row r="7293" spans="21:55">
      <c r="U7293" s="17" t="b">
        <f t="shared" si="1013"/>
        <v>0</v>
      </c>
      <c r="V7293" s="9" t="str">
        <f t="shared" si="1014"/>
        <v/>
      </c>
      <c r="W7293" s="9" t="str">
        <f t="shared" si="1015"/>
        <v/>
      </c>
      <c r="X7293" s="9" t="str">
        <f t="shared" si="1016"/>
        <v/>
      </c>
      <c r="BC7293" s="9" t="str">
        <f>IF(V7293="","",MAX(BC$1:BC7292)+1)</f>
        <v/>
      </c>
    </row>
    <row r="7294" spans="21:55">
      <c r="U7294" s="17" t="b">
        <f t="shared" si="1013"/>
        <v>0</v>
      </c>
      <c r="V7294" s="9" t="str">
        <f t="shared" si="1014"/>
        <v/>
      </c>
      <c r="W7294" s="9" t="str">
        <f t="shared" si="1015"/>
        <v/>
      </c>
      <c r="X7294" s="9" t="str">
        <f t="shared" si="1016"/>
        <v/>
      </c>
      <c r="BC7294" s="9" t="str">
        <f>IF(V7294="","",MAX(BC$1:BC7293)+1)</f>
        <v/>
      </c>
    </row>
    <row r="7295" spans="21:55">
      <c r="U7295" s="17" t="b">
        <f t="shared" si="1013"/>
        <v>0</v>
      </c>
      <c r="V7295" s="9" t="str">
        <f t="shared" si="1014"/>
        <v/>
      </c>
      <c r="W7295" s="9" t="str">
        <f t="shared" si="1015"/>
        <v/>
      </c>
      <c r="X7295" s="9" t="str">
        <f t="shared" si="1016"/>
        <v/>
      </c>
      <c r="BC7295" s="9" t="str">
        <f>IF(V7295="","",MAX(BC$1:BC7294)+1)</f>
        <v/>
      </c>
    </row>
    <row r="7296" spans="21:55">
      <c r="U7296" s="17" t="b">
        <f t="shared" si="1013"/>
        <v>0</v>
      </c>
      <c r="V7296" s="9" t="str">
        <f t="shared" si="1014"/>
        <v/>
      </c>
      <c r="W7296" s="9" t="str">
        <f t="shared" si="1015"/>
        <v/>
      </c>
      <c r="X7296" s="9" t="str">
        <f t="shared" si="1016"/>
        <v/>
      </c>
      <c r="BC7296" s="9" t="str">
        <f>IF(V7296="","",MAX(BC$1:BC7295)+1)</f>
        <v/>
      </c>
    </row>
    <row r="7297" spans="21:55">
      <c r="U7297" s="17" t="b">
        <f t="shared" si="1013"/>
        <v>0</v>
      </c>
      <c r="V7297" s="9" t="str">
        <f t="shared" si="1014"/>
        <v/>
      </c>
      <c r="W7297" s="9" t="str">
        <f t="shared" si="1015"/>
        <v/>
      </c>
      <c r="X7297" s="9" t="str">
        <f t="shared" si="1016"/>
        <v/>
      </c>
      <c r="BC7297" s="9" t="str">
        <f>IF(V7297="","",MAX(BC$1:BC7296)+1)</f>
        <v/>
      </c>
    </row>
    <row r="7298" spans="21:55">
      <c r="U7298" s="17" t="b">
        <f t="shared" ref="U7298:U7361" si="1017">AND(ISNUMBER(SEARCH("(rs",N7298)),NOT(ISNUMBER(SEARCH("oxidation",N7298))),NOT(ISNUMBER(SEARCH("deamidated",N7298))),NOT(ISNUMBER(SEARCH("ammonia",N7298))),NOT(ISNUMBER(SEARCH("acetyl",N7298))),NOT(ISNUMBER(SEARCH("phospho",N7298))),NOT(ISNUMBER(SEARCH("dehydrated",N7298))))</f>
        <v>0</v>
      </c>
      <c r="V7298" s="9" t="str">
        <f t="shared" ref="V7298:V7361" si="1018">IF(U7298=TRUE, IF(ISNUMBER(SEARCH(":",P7298))=TRUE, LEFT(P7298,FIND(":",P7298)-1),P7298), "")</f>
        <v/>
      </c>
      <c r="W7298" s="9" t="str">
        <f t="shared" ref="W7298:W7361" si="1019">IF(U7298=TRUE,IF(ISNUMBER(SEARCH("Carb",N7298))=TRUE,MID(LEFT(N7298,FIND("#",N7298)-1),FIND(CHAR(1),SUBSTITUTE(N7298," ",CHAR(1),(LEN(N7298)-LEN(SUBSTITUTE(N7298," ","")))-1))+1,LEN(N7298)),LEFT(N7298,FIND("#",N7298)-1)),"")</f>
        <v/>
      </c>
      <c r="X7298" s="9" t="str">
        <f t="shared" si="1016"/>
        <v/>
      </c>
      <c r="BC7298" s="9" t="str">
        <f>IF(V7298="","",MAX(BC$1:BC7297)+1)</f>
        <v/>
      </c>
    </row>
    <row r="7299" spans="21:55">
      <c r="U7299" s="17" t="b">
        <f t="shared" si="1017"/>
        <v>0</v>
      </c>
      <c r="V7299" s="9" t="str">
        <f t="shared" si="1018"/>
        <v/>
      </c>
      <c r="W7299" s="9" t="str">
        <f t="shared" si="1019"/>
        <v/>
      </c>
      <c r="X7299" s="9" t="str">
        <f t="shared" si="1016"/>
        <v/>
      </c>
      <c r="BC7299" s="9" t="str">
        <f>IF(V7299="","",MAX(BC$1:BC7298)+1)</f>
        <v/>
      </c>
    </row>
    <row r="7300" spans="21:55">
      <c r="U7300" s="17" t="b">
        <f t="shared" si="1017"/>
        <v>0</v>
      </c>
      <c r="V7300" s="9" t="str">
        <f t="shared" si="1018"/>
        <v/>
      </c>
      <c r="W7300" s="9" t="str">
        <f t="shared" si="1019"/>
        <v/>
      </c>
      <c r="X7300" s="9" t="str">
        <f t="shared" si="1016"/>
        <v/>
      </c>
      <c r="BC7300" s="9" t="str">
        <f>IF(V7300="","",MAX(BC$1:BC7299)+1)</f>
        <v/>
      </c>
    </row>
    <row r="7301" spans="21:55">
      <c r="U7301" s="17" t="b">
        <f t="shared" si="1017"/>
        <v>0</v>
      </c>
      <c r="V7301" s="9" t="str">
        <f t="shared" si="1018"/>
        <v/>
      </c>
      <c r="W7301" s="9" t="str">
        <f t="shared" si="1019"/>
        <v/>
      </c>
      <c r="X7301" s="9" t="str">
        <f t="shared" si="1016"/>
        <v/>
      </c>
      <c r="BC7301" s="9" t="str">
        <f>IF(V7301="","",MAX(BC$1:BC7300)+1)</f>
        <v/>
      </c>
    </row>
    <row r="7302" spans="21:55">
      <c r="U7302" s="17" t="b">
        <f t="shared" si="1017"/>
        <v>0</v>
      </c>
      <c r="V7302" s="9" t="str">
        <f t="shared" si="1018"/>
        <v/>
      </c>
      <c r="W7302" s="9" t="str">
        <f t="shared" si="1019"/>
        <v/>
      </c>
      <c r="X7302" s="9" t="str">
        <f t="shared" si="1016"/>
        <v/>
      </c>
      <c r="BC7302" s="9" t="str">
        <f>IF(V7302="","",MAX(BC$1:BC7301)+1)</f>
        <v/>
      </c>
    </row>
    <row r="7303" spans="21:55">
      <c r="U7303" s="17" t="b">
        <f t="shared" si="1017"/>
        <v>0</v>
      </c>
      <c r="V7303" s="9" t="str">
        <f t="shared" si="1018"/>
        <v/>
      </c>
      <c r="W7303" s="9" t="str">
        <f t="shared" si="1019"/>
        <v/>
      </c>
      <c r="X7303" s="9" t="str">
        <f t="shared" si="1016"/>
        <v/>
      </c>
      <c r="BC7303" s="9" t="str">
        <f>IF(V7303="","",MAX(BC$1:BC7302)+1)</f>
        <v/>
      </c>
    </row>
    <row r="7304" spans="21:55">
      <c r="U7304" s="17" t="b">
        <f t="shared" si="1017"/>
        <v>0</v>
      </c>
      <c r="V7304" s="9" t="str">
        <f t="shared" si="1018"/>
        <v/>
      </c>
      <c r="W7304" s="9" t="str">
        <f t="shared" si="1019"/>
        <v/>
      </c>
      <c r="X7304" s="9" t="str">
        <f t="shared" si="1016"/>
        <v/>
      </c>
      <c r="BC7304" s="9" t="str">
        <f>IF(V7304="","",MAX(BC$1:BC7303)+1)</f>
        <v/>
      </c>
    </row>
    <row r="7305" spans="21:55">
      <c r="U7305" s="17" t="b">
        <f t="shared" si="1017"/>
        <v>0</v>
      </c>
      <c r="V7305" s="9" t="str">
        <f t="shared" si="1018"/>
        <v/>
      </c>
      <c r="W7305" s="9" t="str">
        <f t="shared" si="1019"/>
        <v/>
      </c>
      <c r="X7305" s="9" t="str">
        <f t="shared" si="1016"/>
        <v/>
      </c>
      <c r="BC7305" s="9" t="str">
        <f>IF(V7305="","",MAX(BC$1:BC7304)+1)</f>
        <v/>
      </c>
    </row>
    <row r="7306" spans="21:55">
      <c r="U7306" s="17" t="b">
        <f t="shared" si="1017"/>
        <v>0</v>
      </c>
      <c r="V7306" s="9" t="str">
        <f t="shared" si="1018"/>
        <v/>
      </c>
      <c r="W7306" s="9" t="str">
        <f t="shared" si="1019"/>
        <v/>
      </c>
      <c r="X7306" s="9" t="str">
        <f t="shared" si="1016"/>
        <v/>
      </c>
      <c r="BC7306" s="9" t="str">
        <f>IF(V7306="","",MAX(BC$1:BC7305)+1)</f>
        <v/>
      </c>
    </row>
    <row r="7307" spans="21:55">
      <c r="U7307" s="17" t="b">
        <f t="shared" si="1017"/>
        <v>0</v>
      </c>
      <c r="V7307" s="9" t="str">
        <f t="shared" si="1018"/>
        <v/>
      </c>
      <c r="W7307" s="9" t="str">
        <f t="shared" si="1019"/>
        <v/>
      </c>
      <c r="X7307" s="9" t="str">
        <f t="shared" si="1016"/>
        <v/>
      </c>
      <c r="BC7307" s="9" t="str">
        <f>IF(V7307="","",MAX(BC$1:BC7306)+1)</f>
        <v/>
      </c>
    </row>
    <row r="7308" spans="21:55">
      <c r="U7308" s="17" t="b">
        <f t="shared" si="1017"/>
        <v>0</v>
      </c>
      <c r="V7308" s="9" t="str">
        <f t="shared" si="1018"/>
        <v/>
      </c>
      <c r="W7308" s="9" t="str">
        <f t="shared" si="1019"/>
        <v/>
      </c>
      <c r="X7308" s="9" t="str">
        <f t="shared" si="1016"/>
        <v/>
      </c>
      <c r="BC7308" s="9" t="str">
        <f>IF(V7308="","",MAX(BC$1:BC7307)+1)</f>
        <v/>
      </c>
    </row>
    <row r="7309" spans="21:55">
      <c r="U7309" s="17" t="b">
        <f t="shared" si="1017"/>
        <v>0</v>
      </c>
      <c r="V7309" s="9" t="str">
        <f t="shared" si="1018"/>
        <v/>
      </c>
      <c r="W7309" s="9" t="str">
        <f t="shared" si="1019"/>
        <v/>
      </c>
      <c r="X7309" s="9" t="str">
        <f t="shared" si="1016"/>
        <v/>
      </c>
      <c r="BC7309" s="9" t="str">
        <f>IF(V7309="","",MAX(BC$1:BC7308)+1)</f>
        <v/>
      </c>
    </row>
    <row r="7310" spans="21:55">
      <c r="U7310" s="17" t="b">
        <f t="shared" si="1017"/>
        <v>0</v>
      </c>
      <c r="V7310" s="9" t="str">
        <f t="shared" si="1018"/>
        <v/>
      </c>
      <c r="W7310" s="9" t="str">
        <f t="shared" si="1019"/>
        <v/>
      </c>
      <c r="X7310" s="9" t="str">
        <f t="shared" si="1016"/>
        <v/>
      </c>
      <c r="BC7310" s="9" t="str">
        <f>IF(V7310="","",MAX(BC$1:BC7309)+1)</f>
        <v/>
      </c>
    </row>
    <row r="7311" spans="21:55">
      <c r="U7311" s="17" t="b">
        <f t="shared" si="1017"/>
        <v>0</v>
      </c>
      <c r="V7311" s="9" t="str">
        <f t="shared" si="1018"/>
        <v/>
      </c>
      <c r="W7311" s="9" t="str">
        <f t="shared" si="1019"/>
        <v/>
      </c>
      <c r="X7311" s="9" t="str">
        <f t="shared" si="1016"/>
        <v/>
      </c>
      <c r="BC7311" s="9" t="str">
        <f>IF(V7311="","",MAX(BC$1:BC7310)+1)</f>
        <v/>
      </c>
    </row>
    <row r="7312" spans="21:55">
      <c r="U7312" s="17" t="b">
        <f t="shared" si="1017"/>
        <v>0</v>
      </c>
      <c r="V7312" s="9" t="str">
        <f t="shared" si="1018"/>
        <v/>
      </c>
      <c r="W7312" s="9" t="str">
        <f t="shared" si="1019"/>
        <v/>
      </c>
      <c r="X7312" s="9" t="str">
        <f t="shared" si="1016"/>
        <v/>
      </c>
      <c r="BC7312" s="9" t="str">
        <f>IF(V7312="","",MAX(BC$1:BC7311)+1)</f>
        <v/>
      </c>
    </row>
    <row r="7313" spans="21:55">
      <c r="U7313" s="17" t="b">
        <f t="shared" si="1017"/>
        <v>0</v>
      </c>
      <c r="V7313" s="9" t="str">
        <f t="shared" si="1018"/>
        <v/>
      </c>
      <c r="W7313" s="9" t="str">
        <f t="shared" si="1019"/>
        <v/>
      </c>
      <c r="X7313" s="9" t="str">
        <f t="shared" si="1016"/>
        <v/>
      </c>
      <c r="BC7313" s="9" t="str">
        <f>IF(V7313="","",MAX(BC$1:BC7312)+1)</f>
        <v/>
      </c>
    </row>
    <row r="7314" spans="21:55">
      <c r="U7314" s="17" t="b">
        <f t="shared" si="1017"/>
        <v>0</v>
      </c>
      <c r="V7314" s="9" t="str">
        <f t="shared" si="1018"/>
        <v/>
      </c>
      <c r="W7314" s="9" t="str">
        <f t="shared" si="1019"/>
        <v/>
      </c>
      <c r="X7314" s="9" t="str">
        <f t="shared" si="1016"/>
        <v/>
      </c>
      <c r="BC7314" s="9" t="str">
        <f>IF(V7314="","",MAX(BC$1:BC7313)+1)</f>
        <v/>
      </c>
    </row>
    <row r="7315" spans="21:55">
      <c r="U7315" s="17" t="b">
        <f t="shared" si="1017"/>
        <v>0</v>
      </c>
      <c r="V7315" s="9" t="str">
        <f t="shared" si="1018"/>
        <v/>
      </c>
      <c r="W7315" s="9" t="str">
        <f t="shared" si="1019"/>
        <v/>
      </c>
      <c r="X7315" s="9" t="str">
        <f t="shared" si="1016"/>
        <v/>
      </c>
      <c r="BC7315" s="9" t="str">
        <f>IF(V7315="","",MAX(BC$1:BC7314)+1)</f>
        <v/>
      </c>
    </row>
    <row r="7316" spans="21:55">
      <c r="U7316" s="17" t="b">
        <f t="shared" si="1017"/>
        <v>0</v>
      </c>
      <c r="V7316" s="9" t="str">
        <f t="shared" si="1018"/>
        <v/>
      </c>
      <c r="W7316" s="9" t="str">
        <f t="shared" si="1019"/>
        <v/>
      </c>
      <c r="X7316" s="9" t="str">
        <f t="shared" si="1016"/>
        <v/>
      </c>
      <c r="BC7316" s="9" t="str">
        <f>IF(V7316="","",MAX(BC$1:BC7315)+1)</f>
        <v/>
      </c>
    </row>
    <row r="7317" spans="21:55">
      <c r="U7317" s="17" t="b">
        <f t="shared" si="1017"/>
        <v>0</v>
      </c>
      <c r="V7317" s="9" t="str">
        <f t="shared" si="1018"/>
        <v/>
      </c>
      <c r="W7317" s="9" t="str">
        <f t="shared" si="1019"/>
        <v/>
      </c>
      <c r="X7317" s="9" t="str">
        <f t="shared" si="1016"/>
        <v/>
      </c>
      <c r="BC7317" s="9" t="str">
        <f>IF(V7317="","",MAX(BC$1:BC7316)+1)</f>
        <v/>
      </c>
    </row>
    <row r="7318" spans="21:55">
      <c r="U7318" s="17" t="b">
        <f t="shared" si="1017"/>
        <v>0</v>
      </c>
      <c r="V7318" s="9" t="str">
        <f t="shared" si="1018"/>
        <v/>
      </c>
      <c r="W7318" s="9" t="str">
        <f t="shared" si="1019"/>
        <v/>
      </c>
      <c r="X7318" s="9" t="str">
        <f t="shared" si="1016"/>
        <v/>
      </c>
      <c r="BC7318" s="9" t="str">
        <f>IF(V7318="","",MAX(BC$1:BC7317)+1)</f>
        <v/>
      </c>
    </row>
    <row r="7319" spans="21:55">
      <c r="U7319" s="17" t="b">
        <f t="shared" si="1017"/>
        <v>0</v>
      </c>
      <c r="V7319" s="9" t="str">
        <f t="shared" si="1018"/>
        <v/>
      </c>
      <c r="W7319" s="9" t="str">
        <f t="shared" si="1019"/>
        <v/>
      </c>
      <c r="X7319" s="9" t="str">
        <f t="shared" si="1016"/>
        <v/>
      </c>
      <c r="BC7319" s="9" t="str">
        <f>IF(V7319="","",MAX(BC$1:BC7318)+1)</f>
        <v/>
      </c>
    </row>
    <row r="7320" spans="21:55">
      <c r="U7320" s="17" t="b">
        <f t="shared" si="1017"/>
        <v>0</v>
      </c>
      <c r="V7320" s="9" t="str">
        <f t="shared" si="1018"/>
        <v/>
      </c>
      <c r="W7320" s="9" t="str">
        <f t="shared" si="1019"/>
        <v/>
      </c>
      <c r="X7320" s="9" t="str">
        <f t="shared" si="1016"/>
        <v/>
      </c>
      <c r="BC7320" s="9" t="str">
        <f>IF(V7320="","",MAX(BC$1:BC7319)+1)</f>
        <v/>
      </c>
    </row>
    <row r="7321" spans="21:55">
      <c r="U7321" s="17" t="b">
        <f t="shared" si="1017"/>
        <v>0</v>
      </c>
      <c r="V7321" s="9" t="str">
        <f t="shared" si="1018"/>
        <v/>
      </c>
      <c r="W7321" s="9" t="str">
        <f t="shared" si="1019"/>
        <v/>
      </c>
      <c r="X7321" s="9" t="str">
        <f t="shared" si="1016"/>
        <v/>
      </c>
      <c r="BC7321" s="9" t="str">
        <f>IF(V7321="","",MAX(BC$1:BC7320)+1)</f>
        <v/>
      </c>
    </row>
    <row r="7322" spans="21:55">
      <c r="U7322" s="17" t="b">
        <f t="shared" si="1017"/>
        <v>0</v>
      </c>
      <c r="V7322" s="9" t="str">
        <f t="shared" si="1018"/>
        <v/>
      </c>
      <c r="W7322" s="9" t="str">
        <f t="shared" si="1019"/>
        <v/>
      </c>
      <c r="X7322" s="9" t="str">
        <f t="shared" si="1016"/>
        <v/>
      </c>
      <c r="BC7322" s="9" t="str">
        <f>IF(V7322="","",MAX(BC$1:BC7321)+1)</f>
        <v/>
      </c>
    </row>
    <row r="7323" spans="21:55">
      <c r="U7323" s="17" t="b">
        <f t="shared" si="1017"/>
        <v>0</v>
      </c>
      <c r="V7323" s="9" t="str">
        <f t="shared" si="1018"/>
        <v/>
      </c>
      <c r="W7323" s="9" t="str">
        <f t="shared" si="1019"/>
        <v/>
      </c>
      <c r="X7323" s="9" t="str">
        <f t="shared" si="1016"/>
        <v/>
      </c>
      <c r="BC7323" s="9" t="str">
        <f>IF(V7323="","",MAX(BC$1:BC7322)+1)</f>
        <v/>
      </c>
    </row>
    <row r="7324" spans="21:55">
      <c r="U7324" s="17" t="b">
        <f t="shared" si="1017"/>
        <v>0</v>
      </c>
      <c r="V7324" s="9" t="str">
        <f t="shared" si="1018"/>
        <v/>
      </c>
      <c r="W7324" s="9" t="str">
        <f t="shared" si="1019"/>
        <v/>
      </c>
      <c r="X7324" s="9" t="str">
        <f t="shared" si="1016"/>
        <v/>
      </c>
      <c r="BC7324" s="9" t="str">
        <f>IF(V7324="","",MAX(BC$1:BC7323)+1)</f>
        <v/>
      </c>
    </row>
    <row r="7325" spans="21:55">
      <c r="U7325" s="17" t="b">
        <f t="shared" si="1017"/>
        <v>0</v>
      </c>
      <c r="V7325" s="9" t="str">
        <f t="shared" si="1018"/>
        <v/>
      </c>
      <c r="W7325" s="9" t="str">
        <f t="shared" si="1019"/>
        <v/>
      </c>
      <c r="X7325" s="9" t="str">
        <f t="shared" si="1016"/>
        <v/>
      </c>
      <c r="BC7325" s="9" t="str">
        <f>IF(V7325="","",MAX(BC$1:BC7324)+1)</f>
        <v/>
      </c>
    </row>
    <row r="7326" spans="21:55">
      <c r="U7326" s="17" t="b">
        <f t="shared" si="1017"/>
        <v>0</v>
      </c>
      <c r="V7326" s="9" t="str">
        <f t="shared" si="1018"/>
        <v/>
      </c>
      <c r="W7326" s="9" t="str">
        <f t="shared" si="1019"/>
        <v/>
      </c>
      <c r="X7326" s="9" t="str">
        <f t="shared" ref="X7326:X7389" si="1020">IF(U7326=TRUE, MID(LEFT(N7326,FIND(")",N7326)-1),FIND("(",N7326)+1,LEN(N7326)), "")</f>
        <v/>
      </c>
      <c r="BC7326" s="9" t="str">
        <f>IF(V7326="","",MAX(BC$1:BC7325)+1)</f>
        <v/>
      </c>
    </row>
    <row r="7327" spans="21:55">
      <c r="U7327" s="17" t="b">
        <f t="shared" si="1017"/>
        <v>0</v>
      </c>
      <c r="V7327" s="9" t="str">
        <f t="shared" si="1018"/>
        <v/>
      </c>
      <c r="W7327" s="9" t="str">
        <f t="shared" si="1019"/>
        <v/>
      </c>
      <c r="X7327" s="9" t="str">
        <f t="shared" si="1020"/>
        <v/>
      </c>
      <c r="BC7327" s="9" t="str">
        <f>IF(V7327="","",MAX(BC$1:BC7326)+1)</f>
        <v/>
      </c>
    </row>
    <row r="7328" spans="21:55">
      <c r="U7328" s="17" t="b">
        <f t="shared" si="1017"/>
        <v>0</v>
      </c>
      <c r="V7328" s="9" t="str">
        <f t="shared" si="1018"/>
        <v/>
      </c>
      <c r="W7328" s="9" t="str">
        <f t="shared" si="1019"/>
        <v/>
      </c>
      <c r="X7328" s="9" t="str">
        <f t="shared" si="1020"/>
        <v/>
      </c>
      <c r="BC7328" s="9" t="str">
        <f>IF(V7328="","",MAX(BC$1:BC7327)+1)</f>
        <v/>
      </c>
    </row>
    <row r="7329" spans="21:55">
      <c r="U7329" s="17" t="b">
        <f t="shared" si="1017"/>
        <v>0</v>
      </c>
      <c r="V7329" s="9" t="str">
        <f t="shared" si="1018"/>
        <v/>
      </c>
      <c r="W7329" s="9" t="str">
        <f t="shared" si="1019"/>
        <v/>
      </c>
      <c r="X7329" s="9" t="str">
        <f t="shared" si="1020"/>
        <v/>
      </c>
      <c r="BC7329" s="9" t="str">
        <f>IF(V7329="","",MAX(BC$1:BC7328)+1)</f>
        <v/>
      </c>
    </row>
    <row r="7330" spans="21:55">
      <c r="U7330" s="17" t="b">
        <f t="shared" si="1017"/>
        <v>0</v>
      </c>
      <c r="V7330" s="9" t="str">
        <f t="shared" si="1018"/>
        <v/>
      </c>
      <c r="W7330" s="9" t="str">
        <f t="shared" si="1019"/>
        <v/>
      </c>
      <c r="X7330" s="9" t="str">
        <f t="shared" si="1020"/>
        <v/>
      </c>
      <c r="BC7330" s="9" t="str">
        <f>IF(V7330="","",MAX(BC$1:BC7329)+1)</f>
        <v/>
      </c>
    </row>
    <row r="7331" spans="21:55">
      <c r="U7331" s="17" t="b">
        <f t="shared" si="1017"/>
        <v>0</v>
      </c>
      <c r="V7331" s="9" t="str">
        <f t="shared" si="1018"/>
        <v/>
      </c>
      <c r="W7331" s="9" t="str">
        <f t="shared" si="1019"/>
        <v/>
      </c>
      <c r="X7331" s="9" t="str">
        <f t="shared" si="1020"/>
        <v/>
      </c>
      <c r="BC7331" s="9" t="str">
        <f>IF(V7331="","",MAX(BC$1:BC7330)+1)</f>
        <v/>
      </c>
    </row>
    <row r="7332" spans="21:55">
      <c r="U7332" s="17" t="b">
        <f t="shared" si="1017"/>
        <v>0</v>
      </c>
      <c r="V7332" s="9" t="str">
        <f t="shared" si="1018"/>
        <v/>
      </c>
      <c r="W7332" s="9" t="str">
        <f t="shared" si="1019"/>
        <v/>
      </c>
      <c r="X7332" s="9" t="str">
        <f t="shared" si="1020"/>
        <v/>
      </c>
      <c r="BC7332" s="9" t="str">
        <f>IF(V7332="","",MAX(BC$1:BC7331)+1)</f>
        <v/>
      </c>
    </row>
    <row r="7333" spans="21:55">
      <c r="U7333" s="17" t="b">
        <f t="shared" si="1017"/>
        <v>0</v>
      </c>
      <c r="V7333" s="9" t="str">
        <f t="shared" si="1018"/>
        <v/>
      </c>
      <c r="W7333" s="9" t="str">
        <f t="shared" si="1019"/>
        <v/>
      </c>
      <c r="X7333" s="9" t="str">
        <f t="shared" si="1020"/>
        <v/>
      </c>
      <c r="BC7333" s="9" t="str">
        <f>IF(V7333="","",MAX(BC$1:BC7332)+1)</f>
        <v/>
      </c>
    </row>
    <row r="7334" spans="21:55">
      <c r="U7334" s="17" t="b">
        <f t="shared" si="1017"/>
        <v>0</v>
      </c>
      <c r="V7334" s="9" t="str">
        <f t="shared" si="1018"/>
        <v/>
      </c>
      <c r="W7334" s="9" t="str">
        <f t="shared" si="1019"/>
        <v/>
      </c>
      <c r="X7334" s="9" t="str">
        <f t="shared" si="1020"/>
        <v/>
      </c>
      <c r="BC7334" s="9" t="str">
        <f>IF(V7334="","",MAX(BC$1:BC7333)+1)</f>
        <v/>
      </c>
    </row>
    <row r="7335" spans="21:55">
      <c r="U7335" s="17" t="b">
        <f t="shared" si="1017"/>
        <v>0</v>
      </c>
      <c r="V7335" s="9" t="str">
        <f t="shared" si="1018"/>
        <v/>
      </c>
      <c r="W7335" s="9" t="str">
        <f t="shared" si="1019"/>
        <v/>
      </c>
      <c r="X7335" s="9" t="str">
        <f t="shared" si="1020"/>
        <v/>
      </c>
      <c r="BC7335" s="9" t="str">
        <f>IF(V7335="","",MAX(BC$1:BC7334)+1)</f>
        <v/>
      </c>
    </row>
    <row r="7336" spans="21:55">
      <c r="U7336" s="17" t="b">
        <f t="shared" si="1017"/>
        <v>0</v>
      </c>
      <c r="V7336" s="9" t="str">
        <f t="shared" si="1018"/>
        <v/>
      </c>
      <c r="W7336" s="9" t="str">
        <f t="shared" si="1019"/>
        <v/>
      </c>
      <c r="X7336" s="9" t="str">
        <f t="shared" si="1020"/>
        <v/>
      </c>
      <c r="BC7336" s="9" t="str">
        <f>IF(V7336="","",MAX(BC$1:BC7335)+1)</f>
        <v/>
      </c>
    </row>
    <row r="7337" spans="21:55">
      <c r="U7337" s="17" t="b">
        <f t="shared" si="1017"/>
        <v>0</v>
      </c>
      <c r="V7337" s="9" t="str">
        <f t="shared" si="1018"/>
        <v/>
      </c>
      <c r="W7337" s="9" t="str">
        <f t="shared" si="1019"/>
        <v/>
      </c>
      <c r="X7337" s="9" t="str">
        <f t="shared" si="1020"/>
        <v/>
      </c>
      <c r="BC7337" s="9" t="str">
        <f>IF(V7337="","",MAX(BC$1:BC7336)+1)</f>
        <v/>
      </c>
    </row>
    <row r="7338" spans="21:55">
      <c r="U7338" s="17" t="b">
        <f t="shared" si="1017"/>
        <v>0</v>
      </c>
      <c r="V7338" s="9" t="str">
        <f t="shared" si="1018"/>
        <v/>
      </c>
      <c r="W7338" s="9" t="str">
        <f t="shared" si="1019"/>
        <v/>
      </c>
      <c r="X7338" s="9" t="str">
        <f t="shared" si="1020"/>
        <v/>
      </c>
      <c r="BC7338" s="9" t="str">
        <f>IF(V7338="","",MAX(BC$1:BC7337)+1)</f>
        <v/>
      </c>
    </row>
    <row r="7339" spans="21:55">
      <c r="U7339" s="17" t="b">
        <f t="shared" si="1017"/>
        <v>0</v>
      </c>
      <c r="V7339" s="9" t="str">
        <f t="shared" si="1018"/>
        <v/>
      </c>
      <c r="W7339" s="9" t="str">
        <f t="shared" si="1019"/>
        <v/>
      </c>
      <c r="X7339" s="9" t="str">
        <f t="shared" si="1020"/>
        <v/>
      </c>
      <c r="BC7339" s="9" t="str">
        <f>IF(V7339="","",MAX(BC$1:BC7338)+1)</f>
        <v/>
      </c>
    </row>
    <row r="7340" spans="21:55">
      <c r="U7340" s="17" t="b">
        <f t="shared" si="1017"/>
        <v>0</v>
      </c>
      <c r="V7340" s="9" t="str">
        <f t="shared" si="1018"/>
        <v/>
      </c>
      <c r="W7340" s="9" t="str">
        <f t="shared" si="1019"/>
        <v/>
      </c>
      <c r="X7340" s="9" t="str">
        <f t="shared" si="1020"/>
        <v/>
      </c>
      <c r="BC7340" s="9" t="str">
        <f>IF(V7340="","",MAX(BC$1:BC7339)+1)</f>
        <v/>
      </c>
    </row>
    <row r="7341" spans="21:55">
      <c r="U7341" s="17" t="b">
        <f t="shared" si="1017"/>
        <v>0</v>
      </c>
      <c r="V7341" s="9" t="str">
        <f t="shared" si="1018"/>
        <v/>
      </c>
      <c r="W7341" s="9" t="str">
        <f t="shared" si="1019"/>
        <v/>
      </c>
      <c r="X7341" s="9" t="str">
        <f t="shared" si="1020"/>
        <v/>
      </c>
      <c r="BC7341" s="9" t="str">
        <f>IF(V7341="","",MAX(BC$1:BC7340)+1)</f>
        <v/>
      </c>
    </row>
    <row r="7342" spans="21:55">
      <c r="U7342" s="17" t="b">
        <f t="shared" si="1017"/>
        <v>0</v>
      </c>
      <c r="V7342" s="9" t="str">
        <f t="shared" si="1018"/>
        <v/>
      </c>
      <c r="W7342" s="9" t="str">
        <f t="shared" si="1019"/>
        <v/>
      </c>
      <c r="X7342" s="9" t="str">
        <f t="shared" si="1020"/>
        <v/>
      </c>
      <c r="BC7342" s="9" t="str">
        <f>IF(V7342="","",MAX(BC$1:BC7341)+1)</f>
        <v/>
      </c>
    </row>
    <row r="7343" spans="21:55">
      <c r="U7343" s="17" t="b">
        <f t="shared" si="1017"/>
        <v>0</v>
      </c>
      <c r="V7343" s="9" t="str">
        <f t="shared" si="1018"/>
        <v/>
      </c>
      <c r="W7343" s="9" t="str">
        <f t="shared" si="1019"/>
        <v/>
      </c>
      <c r="X7343" s="9" t="str">
        <f t="shared" si="1020"/>
        <v/>
      </c>
      <c r="BC7343" s="9" t="str">
        <f>IF(V7343="","",MAX(BC$1:BC7342)+1)</f>
        <v/>
      </c>
    </row>
    <row r="7344" spans="21:55">
      <c r="U7344" s="17" t="b">
        <f t="shared" si="1017"/>
        <v>0</v>
      </c>
      <c r="V7344" s="9" t="str">
        <f t="shared" si="1018"/>
        <v/>
      </c>
      <c r="W7344" s="9" t="str">
        <f t="shared" si="1019"/>
        <v/>
      </c>
      <c r="X7344" s="9" t="str">
        <f t="shared" si="1020"/>
        <v/>
      </c>
      <c r="BC7344" s="9" t="str">
        <f>IF(V7344="","",MAX(BC$1:BC7343)+1)</f>
        <v/>
      </c>
    </row>
    <row r="7345" spans="21:55">
      <c r="U7345" s="17" t="b">
        <f t="shared" si="1017"/>
        <v>0</v>
      </c>
      <c r="V7345" s="9" t="str">
        <f t="shared" si="1018"/>
        <v/>
      </c>
      <c r="W7345" s="9" t="str">
        <f t="shared" si="1019"/>
        <v/>
      </c>
      <c r="X7345" s="9" t="str">
        <f t="shared" si="1020"/>
        <v/>
      </c>
      <c r="BC7345" s="9" t="str">
        <f>IF(V7345="","",MAX(BC$1:BC7344)+1)</f>
        <v/>
      </c>
    </row>
    <row r="7346" spans="21:55">
      <c r="U7346" s="17" t="b">
        <f t="shared" si="1017"/>
        <v>0</v>
      </c>
      <c r="V7346" s="9" t="str">
        <f t="shared" si="1018"/>
        <v/>
      </c>
      <c r="W7346" s="9" t="str">
        <f t="shared" si="1019"/>
        <v/>
      </c>
      <c r="X7346" s="9" t="str">
        <f t="shared" si="1020"/>
        <v/>
      </c>
      <c r="BC7346" s="9" t="str">
        <f>IF(V7346="","",MAX(BC$1:BC7345)+1)</f>
        <v/>
      </c>
    </row>
    <row r="7347" spans="21:55">
      <c r="U7347" s="17" t="b">
        <f t="shared" si="1017"/>
        <v>0</v>
      </c>
      <c r="V7347" s="9" t="str">
        <f t="shared" si="1018"/>
        <v/>
      </c>
      <c r="W7347" s="9" t="str">
        <f t="shared" si="1019"/>
        <v/>
      </c>
      <c r="X7347" s="9" t="str">
        <f t="shared" si="1020"/>
        <v/>
      </c>
      <c r="BC7347" s="9" t="str">
        <f>IF(V7347="","",MAX(BC$1:BC7346)+1)</f>
        <v/>
      </c>
    </row>
    <row r="7348" spans="21:55">
      <c r="U7348" s="17" t="b">
        <f t="shared" si="1017"/>
        <v>0</v>
      </c>
      <c r="V7348" s="9" t="str">
        <f t="shared" si="1018"/>
        <v/>
      </c>
      <c r="W7348" s="9" t="str">
        <f t="shared" si="1019"/>
        <v/>
      </c>
      <c r="X7348" s="9" t="str">
        <f t="shared" si="1020"/>
        <v/>
      </c>
      <c r="BC7348" s="9" t="str">
        <f>IF(V7348="","",MAX(BC$1:BC7347)+1)</f>
        <v/>
      </c>
    </row>
    <row r="7349" spans="21:55">
      <c r="U7349" s="17" t="b">
        <f t="shared" si="1017"/>
        <v>0</v>
      </c>
      <c r="V7349" s="9" t="str">
        <f t="shared" si="1018"/>
        <v/>
      </c>
      <c r="W7349" s="9" t="str">
        <f t="shared" si="1019"/>
        <v/>
      </c>
      <c r="X7349" s="9" t="str">
        <f t="shared" si="1020"/>
        <v/>
      </c>
      <c r="BC7349" s="9" t="str">
        <f>IF(V7349="","",MAX(BC$1:BC7348)+1)</f>
        <v/>
      </c>
    </row>
    <row r="7350" spans="21:55">
      <c r="U7350" s="17" t="b">
        <f t="shared" si="1017"/>
        <v>0</v>
      </c>
      <c r="V7350" s="9" t="str">
        <f t="shared" si="1018"/>
        <v/>
      </c>
      <c r="W7350" s="9" t="str">
        <f t="shared" si="1019"/>
        <v/>
      </c>
      <c r="X7350" s="9" t="str">
        <f t="shared" si="1020"/>
        <v/>
      </c>
      <c r="BC7350" s="9" t="str">
        <f>IF(V7350="","",MAX(BC$1:BC7349)+1)</f>
        <v/>
      </c>
    </row>
    <row r="7351" spans="21:55">
      <c r="U7351" s="17" t="b">
        <f t="shared" si="1017"/>
        <v>0</v>
      </c>
      <c r="V7351" s="9" t="str">
        <f t="shared" si="1018"/>
        <v/>
      </c>
      <c r="W7351" s="9" t="str">
        <f t="shared" si="1019"/>
        <v/>
      </c>
      <c r="X7351" s="9" t="str">
        <f t="shared" si="1020"/>
        <v/>
      </c>
      <c r="BC7351" s="9" t="str">
        <f>IF(V7351="","",MAX(BC$1:BC7350)+1)</f>
        <v/>
      </c>
    </row>
    <row r="7352" spans="21:55">
      <c r="U7352" s="17" t="b">
        <f t="shared" si="1017"/>
        <v>0</v>
      </c>
      <c r="V7352" s="9" t="str">
        <f t="shared" si="1018"/>
        <v/>
      </c>
      <c r="W7352" s="9" t="str">
        <f t="shared" si="1019"/>
        <v/>
      </c>
      <c r="X7352" s="9" t="str">
        <f t="shared" si="1020"/>
        <v/>
      </c>
      <c r="BC7352" s="9" t="str">
        <f>IF(V7352="","",MAX(BC$1:BC7351)+1)</f>
        <v/>
      </c>
    </row>
    <row r="7353" spans="21:55">
      <c r="U7353" s="17" t="b">
        <f t="shared" si="1017"/>
        <v>0</v>
      </c>
      <c r="V7353" s="9" t="str">
        <f t="shared" si="1018"/>
        <v/>
      </c>
      <c r="W7353" s="9" t="str">
        <f t="shared" si="1019"/>
        <v/>
      </c>
      <c r="X7353" s="9" t="str">
        <f t="shared" si="1020"/>
        <v/>
      </c>
      <c r="BC7353" s="9" t="str">
        <f>IF(V7353="","",MAX(BC$1:BC7352)+1)</f>
        <v/>
      </c>
    </row>
    <row r="7354" spans="21:55">
      <c r="U7354" s="17" t="b">
        <f t="shared" si="1017"/>
        <v>0</v>
      </c>
      <c r="V7354" s="9" t="str">
        <f t="shared" si="1018"/>
        <v/>
      </c>
      <c r="W7354" s="9" t="str">
        <f t="shared" si="1019"/>
        <v/>
      </c>
      <c r="X7354" s="9" t="str">
        <f t="shared" si="1020"/>
        <v/>
      </c>
      <c r="BC7354" s="9" t="str">
        <f>IF(V7354="","",MAX(BC$1:BC7353)+1)</f>
        <v/>
      </c>
    </row>
    <row r="7355" spans="21:55">
      <c r="U7355" s="17" t="b">
        <f t="shared" si="1017"/>
        <v>0</v>
      </c>
      <c r="V7355" s="9" t="str">
        <f t="shared" si="1018"/>
        <v/>
      </c>
      <c r="W7355" s="9" t="str">
        <f t="shared" si="1019"/>
        <v/>
      </c>
      <c r="X7355" s="9" t="str">
        <f t="shared" si="1020"/>
        <v/>
      </c>
      <c r="BC7355" s="9" t="str">
        <f>IF(V7355="","",MAX(BC$1:BC7354)+1)</f>
        <v/>
      </c>
    </row>
    <row r="7356" spans="21:55">
      <c r="U7356" s="17" t="b">
        <f t="shared" si="1017"/>
        <v>0</v>
      </c>
      <c r="V7356" s="9" t="str">
        <f t="shared" si="1018"/>
        <v/>
      </c>
      <c r="W7356" s="9" t="str">
        <f t="shared" si="1019"/>
        <v/>
      </c>
      <c r="X7356" s="9" t="str">
        <f t="shared" si="1020"/>
        <v/>
      </c>
      <c r="BC7356" s="9" t="str">
        <f>IF(V7356="","",MAX(BC$1:BC7355)+1)</f>
        <v/>
      </c>
    </row>
    <row r="7357" spans="21:55">
      <c r="U7357" s="17" t="b">
        <f t="shared" si="1017"/>
        <v>0</v>
      </c>
      <c r="V7357" s="9" t="str">
        <f t="shared" si="1018"/>
        <v/>
      </c>
      <c r="W7357" s="9" t="str">
        <f t="shared" si="1019"/>
        <v/>
      </c>
      <c r="X7357" s="9" t="str">
        <f t="shared" si="1020"/>
        <v/>
      </c>
      <c r="BC7357" s="9" t="str">
        <f>IF(V7357="","",MAX(BC$1:BC7356)+1)</f>
        <v/>
      </c>
    </row>
    <row r="7358" spans="21:55">
      <c r="U7358" s="17" t="b">
        <f t="shared" si="1017"/>
        <v>0</v>
      </c>
      <c r="V7358" s="9" t="str">
        <f t="shared" si="1018"/>
        <v/>
      </c>
      <c r="W7358" s="9" t="str">
        <f t="shared" si="1019"/>
        <v/>
      </c>
      <c r="X7358" s="9" t="str">
        <f t="shared" si="1020"/>
        <v/>
      </c>
      <c r="BC7358" s="9" t="str">
        <f>IF(V7358="","",MAX(BC$1:BC7357)+1)</f>
        <v/>
      </c>
    </row>
    <row r="7359" spans="21:55">
      <c r="U7359" s="17" t="b">
        <f t="shared" si="1017"/>
        <v>0</v>
      </c>
      <c r="V7359" s="9" t="str">
        <f t="shared" si="1018"/>
        <v/>
      </c>
      <c r="W7359" s="9" t="str">
        <f t="shared" si="1019"/>
        <v/>
      </c>
      <c r="X7359" s="9" t="str">
        <f t="shared" si="1020"/>
        <v/>
      </c>
      <c r="BC7359" s="9" t="str">
        <f>IF(V7359="","",MAX(BC$1:BC7358)+1)</f>
        <v/>
      </c>
    </row>
    <row r="7360" spans="21:55">
      <c r="U7360" s="17" t="b">
        <f t="shared" si="1017"/>
        <v>0</v>
      </c>
      <c r="V7360" s="9" t="str">
        <f t="shared" si="1018"/>
        <v/>
      </c>
      <c r="W7360" s="9" t="str">
        <f t="shared" si="1019"/>
        <v/>
      </c>
      <c r="X7360" s="9" t="str">
        <f t="shared" si="1020"/>
        <v/>
      </c>
      <c r="BC7360" s="9" t="str">
        <f>IF(V7360="","",MAX(BC$1:BC7359)+1)</f>
        <v/>
      </c>
    </row>
    <row r="7361" spans="21:55">
      <c r="U7361" s="17" t="b">
        <f t="shared" si="1017"/>
        <v>0</v>
      </c>
      <c r="V7361" s="9" t="str">
        <f t="shared" si="1018"/>
        <v/>
      </c>
      <c r="W7361" s="9" t="str">
        <f t="shared" si="1019"/>
        <v/>
      </c>
      <c r="X7361" s="9" t="str">
        <f t="shared" si="1020"/>
        <v/>
      </c>
      <c r="BC7361" s="9" t="str">
        <f>IF(V7361="","",MAX(BC$1:BC7360)+1)</f>
        <v/>
      </c>
    </row>
    <row r="7362" spans="21:55">
      <c r="U7362" s="17" t="b">
        <f t="shared" ref="U7362:U7425" si="1021">AND(ISNUMBER(SEARCH("(rs",N7362)),NOT(ISNUMBER(SEARCH("oxidation",N7362))),NOT(ISNUMBER(SEARCH("deamidated",N7362))),NOT(ISNUMBER(SEARCH("ammonia",N7362))),NOT(ISNUMBER(SEARCH("acetyl",N7362))),NOT(ISNUMBER(SEARCH("phospho",N7362))),NOT(ISNUMBER(SEARCH("dehydrated",N7362))))</f>
        <v>0</v>
      </c>
      <c r="V7362" s="9" t="str">
        <f t="shared" ref="V7362:V7425" si="1022">IF(U7362=TRUE, IF(ISNUMBER(SEARCH(":",P7362))=TRUE, LEFT(P7362,FIND(":",P7362)-1),P7362), "")</f>
        <v/>
      </c>
      <c r="W7362" s="9" t="str">
        <f t="shared" ref="W7362:W7425" si="1023">IF(U7362=TRUE,IF(ISNUMBER(SEARCH("Carb",N7362))=TRUE,MID(LEFT(N7362,FIND("#",N7362)-1),FIND(CHAR(1),SUBSTITUTE(N7362," ",CHAR(1),(LEN(N7362)-LEN(SUBSTITUTE(N7362," ","")))-1))+1,LEN(N7362)),LEFT(N7362,FIND("#",N7362)-1)),"")</f>
        <v/>
      </c>
      <c r="X7362" s="9" t="str">
        <f t="shared" si="1020"/>
        <v/>
      </c>
      <c r="BC7362" s="9" t="str">
        <f>IF(V7362="","",MAX(BC$1:BC7361)+1)</f>
        <v/>
      </c>
    </row>
    <row r="7363" spans="21:55">
      <c r="U7363" s="17" t="b">
        <f t="shared" si="1021"/>
        <v>0</v>
      </c>
      <c r="V7363" s="9" t="str">
        <f t="shared" si="1022"/>
        <v/>
      </c>
      <c r="W7363" s="9" t="str">
        <f t="shared" si="1023"/>
        <v/>
      </c>
      <c r="X7363" s="9" t="str">
        <f t="shared" si="1020"/>
        <v/>
      </c>
      <c r="BC7363" s="9" t="str">
        <f>IF(V7363="","",MAX(BC$1:BC7362)+1)</f>
        <v/>
      </c>
    </row>
    <row r="7364" spans="21:55">
      <c r="U7364" s="17" t="b">
        <f t="shared" si="1021"/>
        <v>0</v>
      </c>
      <c r="V7364" s="9" t="str">
        <f t="shared" si="1022"/>
        <v/>
      </c>
      <c r="W7364" s="9" t="str">
        <f t="shared" si="1023"/>
        <v/>
      </c>
      <c r="X7364" s="9" t="str">
        <f t="shared" si="1020"/>
        <v/>
      </c>
      <c r="BC7364" s="9" t="str">
        <f>IF(V7364="","",MAX(BC$1:BC7363)+1)</f>
        <v/>
      </c>
    </row>
    <row r="7365" spans="21:55">
      <c r="U7365" s="17" t="b">
        <f t="shared" si="1021"/>
        <v>0</v>
      </c>
      <c r="V7365" s="9" t="str">
        <f t="shared" si="1022"/>
        <v/>
      </c>
      <c r="W7365" s="9" t="str">
        <f t="shared" si="1023"/>
        <v/>
      </c>
      <c r="X7365" s="9" t="str">
        <f t="shared" si="1020"/>
        <v/>
      </c>
      <c r="BC7365" s="9" t="str">
        <f>IF(V7365="","",MAX(BC$1:BC7364)+1)</f>
        <v/>
      </c>
    </row>
    <row r="7366" spans="21:55">
      <c r="U7366" s="17" t="b">
        <f t="shared" si="1021"/>
        <v>0</v>
      </c>
      <c r="V7366" s="9" t="str">
        <f t="shared" si="1022"/>
        <v/>
      </c>
      <c r="W7366" s="9" t="str">
        <f t="shared" si="1023"/>
        <v/>
      </c>
      <c r="X7366" s="9" t="str">
        <f t="shared" si="1020"/>
        <v/>
      </c>
      <c r="BC7366" s="9" t="str">
        <f>IF(V7366="","",MAX(BC$1:BC7365)+1)</f>
        <v/>
      </c>
    </row>
    <row r="7367" spans="21:55">
      <c r="U7367" s="17" t="b">
        <f t="shared" si="1021"/>
        <v>0</v>
      </c>
      <c r="V7367" s="9" t="str">
        <f t="shared" si="1022"/>
        <v/>
      </c>
      <c r="W7367" s="9" t="str">
        <f t="shared" si="1023"/>
        <v/>
      </c>
      <c r="X7367" s="9" t="str">
        <f t="shared" si="1020"/>
        <v/>
      </c>
      <c r="BC7367" s="9" t="str">
        <f>IF(V7367="","",MAX(BC$1:BC7366)+1)</f>
        <v/>
      </c>
    </row>
    <row r="7368" spans="21:55">
      <c r="U7368" s="17" t="b">
        <f t="shared" si="1021"/>
        <v>0</v>
      </c>
      <c r="V7368" s="9" t="str">
        <f t="shared" si="1022"/>
        <v/>
      </c>
      <c r="W7368" s="9" t="str">
        <f t="shared" si="1023"/>
        <v/>
      </c>
      <c r="X7368" s="9" t="str">
        <f t="shared" si="1020"/>
        <v/>
      </c>
      <c r="BC7368" s="9" t="str">
        <f>IF(V7368="","",MAX(BC$1:BC7367)+1)</f>
        <v/>
      </c>
    </row>
    <row r="7369" spans="21:55">
      <c r="U7369" s="17" t="b">
        <f t="shared" si="1021"/>
        <v>0</v>
      </c>
      <c r="V7369" s="9" t="str">
        <f t="shared" si="1022"/>
        <v/>
      </c>
      <c r="W7369" s="9" t="str">
        <f t="shared" si="1023"/>
        <v/>
      </c>
      <c r="X7369" s="9" t="str">
        <f t="shared" si="1020"/>
        <v/>
      </c>
      <c r="BC7369" s="9" t="str">
        <f>IF(V7369="","",MAX(BC$1:BC7368)+1)</f>
        <v/>
      </c>
    </row>
    <row r="7370" spans="21:55">
      <c r="U7370" s="17" t="b">
        <f t="shared" si="1021"/>
        <v>0</v>
      </c>
      <c r="V7370" s="9" t="str">
        <f t="shared" si="1022"/>
        <v/>
      </c>
      <c r="W7370" s="9" t="str">
        <f t="shared" si="1023"/>
        <v/>
      </c>
      <c r="X7370" s="9" t="str">
        <f t="shared" si="1020"/>
        <v/>
      </c>
      <c r="BC7370" s="9" t="str">
        <f>IF(V7370="","",MAX(BC$1:BC7369)+1)</f>
        <v/>
      </c>
    </row>
    <row r="7371" spans="21:55">
      <c r="U7371" s="17" t="b">
        <f t="shared" si="1021"/>
        <v>0</v>
      </c>
      <c r="V7371" s="9" t="str">
        <f t="shared" si="1022"/>
        <v/>
      </c>
      <c r="W7371" s="9" t="str">
        <f t="shared" si="1023"/>
        <v/>
      </c>
      <c r="X7371" s="9" t="str">
        <f t="shared" si="1020"/>
        <v/>
      </c>
      <c r="BC7371" s="9" t="str">
        <f>IF(V7371="","",MAX(BC$1:BC7370)+1)</f>
        <v/>
      </c>
    </row>
    <row r="7372" spans="21:55">
      <c r="U7372" s="17" t="b">
        <f t="shared" si="1021"/>
        <v>0</v>
      </c>
      <c r="V7372" s="9" t="str">
        <f t="shared" si="1022"/>
        <v/>
      </c>
      <c r="W7372" s="9" t="str">
        <f t="shared" si="1023"/>
        <v/>
      </c>
      <c r="X7372" s="9" t="str">
        <f t="shared" si="1020"/>
        <v/>
      </c>
      <c r="BC7372" s="9" t="str">
        <f>IF(V7372="","",MAX(BC$1:BC7371)+1)</f>
        <v/>
      </c>
    </row>
    <row r="7373" spans="21:55">
      <c r="U7373" s="17" t="b">
        <f t="shared" si="1021"/>
        <v>0</v>
      </c>
      <c r="V7373" s="9" t="str">
        <f t="shared" si="1022"/>
        <v/>
      </c>
      <c r="W7373" s="9" t="str">
        <f t="shared" si="1023"/>
        <v/>
      </c>
      <c r="X7373" s="9" t="str">
        <f t="shared" si="1020"/>
        <v/>
      </c>
      <c r="BC7373" s="9" t="str">
        <f>IF(V7373="","",MAX(BC$1:BC7372)+1)</f>
        <v/>
      </c>
    </row>
    <row r="7374" spans="21:55">
      <c r="U7374" s="17" t="b">
        <f t="shared" si="1021"/>
        <v>0</v>
      </c>
      <c r="V7374" s="9" t="str">
        <f t="shared" si="1022"/>
        <v/>
      </c>
      <c r="W7374" s="9" t="str">
        <f t="shared" si="1023"/>
        <v/>
      </c>
      <c r="X7374" s="9" t="str">
        <f t="shared" si="1020"/>
        <v/>
      </c>
      <c r="BC7374" s="9" t="str">
        <f>IF(V7374="","",MAX(BC$1:BC7373)+1)</f>
        <v/>
      </c>
    </row>
    <row r="7375" spans="21:55">
      <c r="U7375" s="17" t="b">
        <f t="shared" si="1021"/>
        <v>0</v>
      </c>
      <c r="V7375" s="9" t="str">
        <f t="shared" si="1022"/>
        <v/>
      </c>
      <c r="W7375" s="9" t="str">
        <f t="shared" si="1023"/>
        <v/>
      </c>
      <c r="X7375" s="9" t="str">
        <f t="shared" si="1020"/>
        <v/>
      </c>
      <c r="BC7375" s="9" t="str">
        <f>IF(V7375="","",MAX(BC$1:BC7374)+1)</f>
        <v/>
      </c>
    </row>
    <row r="7376" spans="21:55">
      <c r="U7376" s="17" t="b">
        <f t="shared" si="1021"/>
        <v>0</v>
      </c>
      <c r="V7376" s="9" t="str">
        <f t="shared" si="1022"/>
        <v/>
      </c>
      <c r="W7376" s="9" t="str">
        <f t="shared" si="1023"/>
        <v/>
      </c>
      <c r="X7376" s="9" t="str">
        <f t="shared" si="1020"/>
        <v/>
      </c>
      <c r="BC7376" s="9" t="str">
        <f>IF(V7376="","",MAX(BC$1:BC7375)+1)</f>
        <v/>
      </c>
    </row>
    <row r="7377" spans="21:55">
      <c r="U7377" s="17" t="b">
        <f t="shared" si="1021"/>
        <v>0</v>
      </c>
      <c r="V7377" s="9" t="str">
        <f t="shared" si="1022"/>
        <v/>
      </c>
      <c r="W7377" s="9" t="str">
        <f t="shared" si="1023"/>
        <v/>
      </c>
      <c r="X7377" s="9" t="str">
        <f t="shared" si="1020"/>
        <v/>
      </c>
      <c r="BC7377" s="9" t="str">
        <f>IF(V7377="","",MAX(BC$1:BC7376)+1)</f>
        <v/>
      </c>
    </row>
    <row r="7378" spans="21:55">
      <c r="U7378" s="17" t="b">
        <f t="shared" si="1021"/>
        <v>0</v>
      </c>
      <c r="V7378" s="9" t="str">
        <f t="shared" si="1022"/>
        <v/>
      </c>
      <c r="W7378" s="9" t="str">
        <f t="shared" si="1023"/>
        <v/>
      </c>
      <c r="X7378" s="9" t="str">
        <f t="shared" si="1020"/>
        <v/>
      </c>
      <c r="BC7378" s="9" t="str">
        <f>IF(V7378="","",MAX(BC$1:BC7377)+1)</f>
        <v/>
      </c>
    </row>
    <row r="7379" spans="21:55">
      <c r="U7379" s="17" t="b">
        <f t="shared" si="1021"/>
        <v>0</v>
      </c>
      <c r="V7379" s="9" t="str">
        <f t="shared" si="1022"/>
        <v/>
      </c>
      <c r="W7379" s="9" t="str">
        <f t="shared" si="1023"/>
        <v/>
      </c>
      <c r="X7379" s="9" t="str">
        <f t="shared" si="1020"/>
        <v/>
      </c>
      <c r="BC7379" s="9" t="str">
        <f>IF(V7379="","",MAX(BC$1:BC7378)+1)</f>
        <v/>
      </c>
    </row>
    <row r="7380" spans="21:55">
      <c r="U7380" s="17" t="b">
        <f t="shared" si="1021"/>
        <v>0</v>
      </c>
      <c r="V7380" s="9" t="str">
        <f t="shared" si="1022"/>
        <v/>
      </c>
      <c r="W7380" s="9" t="str">
        <f t="shared" si="1023"/>
        <v/>
      </c>
      <c r="X7380" s="9" t="str">
        <f t="shared" si="1020"/>
        <v/>
      </c>
      <c r="BC7380" s="9" t="str">
        <f>IF(V7380="","",MAX(BC$1:BC7379)+1)</f>
        <v/>
      </c>
    </row>
    <row r="7381" spans="21:55">
      <c r="U7381" s="17" t="b">
        <f t="shared" si="1021"/>
        <v>0</v>
      </c>
      <c r="V7381" s="9" t="str">
        <f t="shared" si="1022"/>
        <v/>
      </c>
      <c r="W7381" s="9" t="str">
        <f t="shared" si="1023"/>
        <v/>
      </c>
      <c r="X7381" s="9" t="str">
        <f t="shared" si="1020"/>
        <v/>
      </c>
      <c r="BC7381" s="9" t="str">
        <f>IF(V7381="","",MAX(BC$1:BC7380)+1)</f>
        <v/>
      </c>
    </row>
    <row r="7382" spans="21:55">
      <c r="U7382" s="17" t="b">
        <f t="shared" si="1021"/>
        <v>0</v>
      </c>
      <c r="V7382" s="9" t="str">
        <f t="shared" si="1022"/>
        <v/>
      </c>
      <c r="W7382" s="9" t="str">
        <f t="shared" si="1023"/>
        <v/>
      </c>
      <c r="X7382" s="9" t="str">
        <f t="shared" si="1020"/>
        <v/>
      </c>
      <c r="BC7382" s="9" t="str">
        <f>IF(V7382="","",MAX(BC$1:BC7381)+1)</f>
        <v/>
      </c>
    </row>
    <row r="7383" spans="21:55">
      <c r="U7383" s="17" t="b">
        <f t="shared" si="1021"/>
        <v>0</v>
      </c>
      <c r="V7383" s="9" t="str">
        <f t="shared" si="1022"/>
        <v/>
      </c>
      <c r="W7383" s="9" t="str">
        <f t="shared" si="1023"/>
        <v/>
      </c>
      <c r="X7383" s="9" t="str">
        <f t="shared" si="1020"/>
        <v/>
      </c>
      <c r="BC7383" s="9" t="str">
        <f>IF(V7383="","",MAX(BC$1:BC7382)+1)</f>
        <v/>
      </c>
    </row>
    <row r="7384" spans="21:55">
      <c r="U7384" s="17" t="b">
        <f t="shared" si="1021"/>
        <v>0</v>
      </c>
      <c r="V7384" s="9" t="str">
        <f t="shared" si="1022"/>
        <v/>
      </c>
      <c r="W7384" s="9" t="str">
        <f t="shared" si="1023"/>
        <v/>
      </c>
      <c r="X7384" s="9" t="str">
        <f t="shared" si="1020"/>
        <v/>
      </c>
      <c r="BC7384" s="9" t="str">
        <f>IF(V7384="","",MAX(BC$1:BC7383)+1)</f>
        <v/>
      </c>
    </row>
    <row r="7385" spans="21:55">
      <c r="U7385" s="17" t="b">
        <f t="shared" si="1021"/>
        <v>0</v>
      </c>
      <c r="V7385" s="9" t="str">
        <f t="shared" si="1022"/>
        <v/>
      </c>
      <c r="W7385" s="9" t="str">
        <f t="shared" si="1023"/>
        <v/>
      </c>
      <c r="X7385" s="9" t="str">
        <f t="shared" si="1020"/>
        <v/>
      </c>
      <c r="BC7385" s="9" t="str">
        <f>IF(V7385="","",MAX(BC$1:BC7384)+1)</f>
        <v/>
      </c>
    </row>
    <row r="7386" spans="21:55">
      <c r="U7386" s="17" t="b">
        <f t="shared" si="1021"/>
        <v>0</v>
      </c>
      <c r="V7386" s="9" t="str">
        <f t="shared" si="1022"/>
        <v/>
      </c>
      <c r="W7386" s="9" t="str">
        <f t="shared" si="1023"/>
        <v/>
      </c>
      <c r="X7386" s="9" t="str">
        <f t="shared" si="1020"/>
        <v/>
      </c>
      <c r="BC7386" s="9" t="str">
        <f>IF(V7386="","",MAX(BC$1:BC7385)+1)</f>
        <v/>
      </c>
    </row>
    <row r="7387" spans="21:55">
      <c r="U7387" s="17" t="b">
        <f t="shared" si="1021"/>
        <v>0</v>
      </c>
      <c r="V7387" s="9" t="str">
        <f t="shared" si="1022"/>
        <v/>
      </c>
      <c r="W7387" s="9" t="str">
        <f t="shared" si="1023"/>
        <v/>
      </c>
      <c r="X7387" s="9" t="str">
        <f t="shared" si="1020"/>
        <v/>
      </c>
      <c r="BC7387" s="9" t="str">
        <f>IF(V7387="","",MAX(BC$1:BC7386)+1)</f>
        <v/>
      </c>
    </row>
    <row r="7388" spans="21:55">
      <c r="U7388" s="17" t="b">
        <f t="shared" si="1021"/>
        <v>0</v>
      </c>
      <c r="V7388" s="9" t="str">
        <f t="shared" si="1022"/>
        <v/>
      </c>
      <c r="W7388" s="9" t="str">
        <f t="shared" si="1023"/>
        <v/>
      </c>
      <c r="X7388" s="9" t="str">
        <f t="shared" si="1020"/>
        <v/>
      </c>
      <c r="BC7388" s="9" t="str">
        <f>IF(V7388="","",MAX(BC$1:BC7387)+1)</f>
        <v/>
      </c>
    </row>
    <row r="7389" spans="21:55">
      <c r="U7389" s="17" t="b">
        <f t="shared" si="1021"/>
        <v>0</v>
      </c>
      <c r="V7389" s="9" t="str">
        <f t="shared" si="1022"/>
        <v/>
      </c>
      <c r="W7389" s="9" t="str">
        <f t="shared" si="1023"/>
        <v/>
      </c>
      <c r="X7389" s="9" t="str">
        <f t="shared" si="1020"/>
        <v/>
      </c>
      <c r="BC7389" s="9" t="str">
        <f>IF(V7389="","",MAX(BC$1:BC7388)+1)</f>
        <v/>
      </c>
    </row>
    <row r="7390" spans="21:55">
      <c r="U7390" s="17" t="b">
        <f t="shared" si="1021"/>
        <v>0</v>
      </c>
      <c r="V7390" s="9" t="str">
        <f t="shared" si="1022"/>
        <v/>
      </c>
      <c r="W7390" s="9" t="str">
        <f t="shared" si="1023"/>
        <v/>
      </c>
      <c r="X7390" s="9" t="str">
        <f t="shared" ref="X7390:X7453" si="1024">IF(U7390=TRUE, MID(LEFT(N7390,FIND(")",N7390)-1),FIND("(",N7390)+1,LEN(N7390)), "")</f>
        <v/>
      </c>
      <c r="BC7390" s="9" t="str">
        <f>IF(V7390="","",MAX(BC$1:BC7389)+1)</f>
        <v/>
      </c>
    </row>
    <row r="7391" spans="21:55">
      <c r="U7391" s="17" t="b">
        <f t="shared" si="1021"/>
        <v>0</v>
      </c>
      <c r="V7391" s="9" t="str">
        <f t="shared" si="1022"/>
        <v/>
      </c>
      <c r="W7391" s="9" t="str">
        <f t="shared" si="1023"/>
        <v/>
      </c>
      <c r="X7391" s="9" t="str">
        <f t="shared" si="1024"/>
        <v/>
      </c>
      <c r="BC7391" s="9" t="str">
        <f>IF(V7391="","",MAX(BC$1:BC7390)+1)</f>
        <v/>
      </c>
    </row>
    <row r="7392" spans="21:55">
      <c r="U7392" s="17" t="b">
        <f t="shared" si="1021"/>
        <v>0</v>
      </c>
      <c r="V7392" s="9" t="str">
        <f t="shared" si="1022"/>
        <v/>
      </c>
      <c r="W7392" s="9" t="str">
        <f t="shared" si="1023"/>
        <v/>
      </c>
      <c r="X7392" s="9" t="str">
        <f t="shared" si="1024"/>
        <v/>
      </c>
      <c r="BC7392" s="9" t="str">
        <f>IF(V7392="","",MAX(BC$1:BC7391)+1)</f>
        <v/>
      </c>
    </row>
    <row r="7393" spans="21:55">
      <c r="U7393" s="17" t="b">
        <f t="shared" si="1021"/>
        <v>0</v>
      </c>
      <c r="V7393" s="9" t="str">
        <f t="shared" si="1022"/>
        <v/>
      </c>
      <c r="W7393" s="9" t="str">
        <f t="shared" si="1023"/>
        <v/>
      </c>
      <c r="X7393" s="9" t="str">
        <f t="shared" si="1024"/>
        <v/>
      </c>
      <c r="BC7393" s="9" t="str">
        <f>IF(V7393="","",MAX(BC$1:BC7392)+1)</f>
        <v/>
      </c>
    </row>
    <row r="7394" spans="21:55">
      <c r="U7394" s="17" t="b">
        <f t="shared" si="1021"/>
        <v>0</v>
      </c>
      <c r="V7394" s="9" t="str">
        <f t="shared" si="1022"/>
        <v/>
      </c>
      <c r="W7394" s="9" t="str">
        <f t="shared" si="1023"/>
        <v/>
      </c>
      <c r="X7394" s="9" t="str">
        <f t="shared" si="1024"/>
        <v/>
      </c>
      <c r="BC7394" s="9" t="str">
        <f>IF(V7394="","",MAX(BC$1:BC7393)+1)</f>
        <v/>
      </c>
    </row>
    <row r="7395" spans="21:55">
      <c r="U7395" s="17" t="b">
        <f t="shared" si="1021"/>
        <v>0</v>
      </c>
      <c r="V7395" s="9" t="str">
        <f t="shared" si="1022"/>
        <v/>
      </c>
      <c r="W7395" s="9" t="str">
        <f t="shared" si="1023"/>
        <v/>
      </c>
      <c r="X7395" s="9" t="str">
        <f t="shared" si="1024"/>
        <v/>
      </c>
      <c r="BC7395" s="9" t="str">
        <f>IF(V7395="","",MAX(BC$1:BC7394)+1)</f>
        <v/>
      </c>
    </row>
    <row r="7396" spans="21:55">
      <c r="U7396" s="17" t="b">
        <f t="shared" si="1021"/>
        <v>0</v>
      </c>
      <c r="V7396" s="9" t="str">
        <f t="shared" si="1022"/>
        <v/>
      </c>
      <c r="W7396" s="9" t="str">
        <f t="shared" si="1023"/>
        <v/>
      </c>
      <c r="X7396" s="9" t="str">
        <f t="shared" si="1024"/>
        <v/>
      </c>
      <c r="BC7396" s="9" t="str">
        <f>IF(V7396="","",MAX(BC$1:BC7395)+1)</f>
        <v/>
      </c>
    </row>
    <row r="7397" spans="21:55">
      <c r="U7397" s="17" t="b">
        <f t="shared" si="1021"/>
        <v>0</v>
      </c>
      <c r="V7397" s="9" t="str">
        <f t="shared" si="1022"/>
        <v/>
      </c>
      <c r="W7397" s="9" t="str">
        <f t="shared" si="1023"/>
        <v/>
      </c>
      <c r="X7397" s="9" t="str">
        <f t="shared" si="1024"/>
        <v/>
      </c>
      <c r="BC7397" s="9" t="str">
        <f>IF(V7397="","",MAX(BC$1:BC7396)+1)</f>
        <v/>
      </c>
    </row>
    <row r="7398" spans="21:55">
      <c r="U7398" s="17" t="b">
        <f t="shared" si="1021"/>
        <v>0</v>
      </c>
      <c r="V7398" s="9" t="str">
        <f t="shared" si="1022"/>
        <v/>
      </c>
      <c r="W7398" s="9" t="str">
        <f t="shared" si="1023"/>
        <v/>
      </c>
      <c r="X7398" s="9" t="str">
        <f t="shared" si="1024"/>
        <v/>
      </c>
      <c r="BC7398" s="9" t="str">
        <f>IF(V7398="","",MAX(BC$1:BC7397)+1)</f>
        <v/>
      </c>
    </row>
    <row r="7399" spans="21:55">
      <c r="U7399" s="17" t="b">
        <f t="shared" si="1021"/>
        <v>0</v>
      </c>
      <c r="V7399" s="9" t="str">
        <f t="shared" si="1022"/>
        <v/>
      </c>
      <c r="W7399" s="9" t="str">
        <f t="shared" si="1023"/>
        <v/>
      </c>
      <c r="X7399" s="9" t="str">
        <f t="shared" si="1024"/>
        <v/>
      </c>
      <c r="BC7399" s="9" t="str">
        <f>IF(V7399="","",MAX(BC$1:BC7398)+1)</f>
        <v/>
      </c>
    </row>
    <row r="7400" spans="21:55">
      <c r="U7400" s="17" t="b">
        <f t="shared" si="1021"/>
        <v>0</v>
      </c>
      <c r="V7400" s="9" t="str">
        <f t="shared" si="1022"/>
        <v/>
      </c>
      <c r="W7400" s="9" t="str">
        <f t="shared" si="1023"/>
        <v/>
      </c>
      <c r="X7400" s="9" t="str">
        <f t="shared" si="1024"/>
        <v/>
      </c>
      <c r="BC7400" s="9" t="str">
        <f>IF(V7400="","",MAX(BC$1:BC7399)+1)</f>
        <v/>
      </c>
    </row>
    <row r="7401" spans="21:55">
      <c r="U7401" s="17" t="b">
        <f t="shared" si="1021"/>
        <v>0</v>
      </c>
      <c r="V7401" s="9" t="str">
        <f t="shared" si="1022"/>
        <v/>
      </c>
      <c r="W7401" s="9" t="str">
        <f t="shared" si="1023"/>
        <v/>
      </c>
      <c r="X7401" s="9" t="str">
        <f t="shared" si="1024"/>
        <v/>
      </c>
      <c r="BC7401" s="9" t="str">
        <f>IF(V7401="","",MAX(BC$1:BC7400)+1)</f>
        <v/>
      </c>
    </row>
    <row r="7402" spans="21:55">
      <c r="U7402" s="17" t="b">
        <f t="shared" si="1021"/>
        <v>0</v>
      </c>
      <c r="V7402" s="9" t="str">
        <f t="shared" si="1022"/>
        <v/>
      </c>
      <c r="W7402" s="9" t="str">
        <f t="shared" si="1023"/>
        <v/>
      </c>
      <c r="X7402" s="9" t="str">
        <f t="shared" si="1024"/>
        <v/>
      </c>
      <c r="BC7402" s="9" t="str">
        <f>IF(V7402="","",MAX(BC$1:BC7401)+1)</f>
        <v/>
      </c>
    </row>
    <row r="7403" spans="21:55">
      <c r="U7403" s="17" t="b">
        <f t="shared" si="1021"/>
        <v>0</v>
      </c>
      <c r="V7403" s="9" t="str">
        <f t="shared" si="1022"/>
        <v/>
      </c>
      <c r="W7403" s="9" t="str">
        <f t="shared" si="1023"/>
        <v/>
      </c>
      <c r="X7403" s="9" t="str">
        <f t="shared" si="1024"/>
        <v/>
      </c>
      <c r="BC7403" s="9" t="str">
        <f>IF(V7403="","",MAX(BC$1:BC7402)+1)</f>
        <v/>
      </c>
    </row>
    <row r="7404" spans="21:55">
      <c r="U7404" s="17" t="b">
        <f t="shared" si="1021"/>
        <v>0</v>
      </c>
      <c r="V7404" s="9" t="str">
        <f t="shared" si="1022"/>
        <v/>
      </c>
      <c r="W7404" s="9" t="str">
        <f t="shared" si="1023"/>
        <v/>
      </c>
      <c r="X7404" s="9" t="str">
        <f t="shared" si="1024"/>
        <v/>
      </c>
      <c r="BC7404" s="9" t="str">
        <f>IF(V7404="","",MAX(BC$1:BC7403)+1)</f>
        <v/>
      </c>
    </row>
    <row r="7405" spans="21:55">
      <c r="U7405" s="17" t="b">
        <f t="shared" si="1021"/>
        <v>0</v>
      </c>
      <c r="V7405" s="9" t="str">
        <f t="shared" si="1022"/>
        <v/>
      </c>
      <c r="W7405" s="9" t="str">
        <f t="shared" si="1023"/>
        <v/>
      </c>
      <c r="X7405" s="9" t="str">
        <f t="shared" si="1024"/>
        <v/>
      </c>
      <c r="BC7405" s="9" t="str">
        <f>IF(V7405="","",MAX(BC$1:BC7404)+1)</f>
        <v/>
      </c>
    </row>
    <row r="7406" spans="21:55">
      <c r="U7406" s="17" t="b">
        <f t="shared" si="1021"/>
        <v>0</v>
      </c>
      <c r="V7406" s="9" t="str">
        <f t="shared" si="1022"/>
        <v/>
      </c>
      <c r="W7406" s="9" t="str">
        <f t="shared" si="1023"/>
        <v/>
      </c>
      <c r="X7406" s="9" t="str">
        <f t="shared" si="1024"/>
        <v/>
      </c>
      <c r="BC7406" s="9" t="str">
        <f>IF(V7406="","",MAX(BC$1:BC7405)+1)</f>
        <v/>
      </c>
    </row>
    <row r="7407" spans="21:55">
      <c r="U7407" s="17" t="b">
        <f t="shared" si="1021"/>
        <v>0</v>
      </c>
      <c r="V7407" s="9" t="str">
        <f t="shared" si="1022"/>
        <v/>
      </c>
      <c r="W7407" s="9" t="str">
        <f t="shared" si="1023"/>
        <v/>
      </c>
      <c r="X7407" s="9" t="str">
        <f t="shared" si="1024"/>
        <v/>
      </c>
      <c r="BC7407" s="9" t="str">
        <f>IF(V7407="","",MAX(BC$1:BC7406)+1)</f>
        <v/>
      </c>
    </row>
    <row r="7408" spans="21:55">
      <c r="U7408" s="17" t="b">
        <f t="shared" si="1021"/>
        <v>0</v>
      </c>
      <c r="V7408" s="9" t="str">
        <f t="shared" si="1022"/>
        <v/>
      </c>
      <c r="W7408" s="9" t="str">
        <f t="shared" si="1023"/>
        <v/>
      </c>
      <c r="X7408" s="9" t="str">
        <f t="shared" si="1024"/>
        <v/>
      </c>
      <c r="BC7408" s="9" t="str">
        <f>IF(V7408="","",MAX(BC$1:BC7407)+1)</f>
        <v/>
      </c>
    </row>
    <row r="7409" spans="21:55">
      <c r="U7409" s="17" t="b">
        <f t="shared" si="1021"/>
        <v>0</v>
      </c>
      <c r="V7409" s="9" t="str">
        <f t="shared" si="1022"/>
        <v/>
      </c>
      <c r="W7409" s="9" t="str">
        <f t="shared" si="1023"/>
        <v/>
      </c>
      <c r="X7409" s="9" t="str">
        <f t="shared" si="1024"/>
        <v/>
      </c>
      <c r="BC7409" s="9" t="str">
        <f>IF(V7409="","",MAX(BC$1:BC7408)+1)</f>
        <v/>
      </c>
    </row>
    <row r="7410" spans="21:55">
      <c r="U7410" s="17" t="b">
        <f t="shared" si="1021"/>
        <v>0</v>
      </c>
      <c r="V7410" s="9" t="str">
        <f t="shared" si="1022"/>
        <v/>
      </c>
      <c r="W7410" s="9" t="str">
        <f t="shared" si="1023"/>
        <v/>
      </c>
      <c r="X7410" s="9" t="str">
        <f t="shared" si="1024"/>
        <v/>
      </c>
      <c r="BC7410" s="9" t="str">
        <f>IF(V7410="","",MAX(BC$1:BC7409)+1)</f>
        <v/>
      </c>
    </row>
    <row r="7411" spans="21:55">
      <c r="U7411" s="17" t="b">
        <f t="shared" si="1021"/>
        <v>0</v>
      </c>
      <c r="V7411" s="9" t="str">
        <f t="shared" si="1022"/>
        <v/>
      </c>
      <c r="W7411" s="9" t="str">
        <f t="shared" si="1023"/>
        <v/>
      </c>
      <c r="X7411" s="9" t="str">
        <f t="shared" si="1024"/>
        <v/>
      </c>
      <c r="BC7411" s="9" t="str">
        <f>IF(V7411="","",MAX(BC$1:BC7410)+1)</f>
        <v/>
      </c>
    </row>
    <row r="7412" spans="21:55">
      <c r="U7412" s="17" t="b">
        <f t="shared" si="1021"/>
        <v>0</v>
      </c>
      <c r="V7412" s="9" t="str">
        <f t="shared" si="1022"/>
        <v/>
      </c>
      <c r="W7412" s="9" t="str">
        <f t="shared" si="1023"/>
        <v/>
      </c>
      <c r="X7412" s="9" t="str">
        <f t="shared" si="1024"/>
        <v/>
      </c>
      <c r="BC7412" s="9" t="str">
        <f>IF(V7412="","",MAX(BC$1:BC7411)+1)</f>
        <v/>
      </c>
    </row>
    <row r="7413" spans="21:55">
      <c r="U7413" s="17" t="b">
        <f t="shared" si="1021"/>
        <v>0</v>
      </c>
      <c r="V7413" s="9" t="str">
        <f t="shared" si="1022"/>
        <v/>
      </c>
      <c r="W7413" s="9" t="str">
        <f t="shared" si="1023"/>
        <v/>
      </c>
      <c r="X7413" s="9" t="str">
        <f t="shared" si="1024"/>
        <v/>
      </c>
      <c r="BC7413" s="9" t="str">
        <f>IF(V7413="","",MAX(BC$1:BC7412)+1)</f>
        <v/>
      </c>
    </row>
    <row r="7414" spans="21:55">
      <c r="U7414" s="17" t="b">
        <f t="shared" si="1021"/>
        <v>0</v>
      </c>
      <c r="V7414" s="9" t="str">
        <f t="shared" si="1022"/>
        <v/>
      </c>
      <c r="W7414" s="9" t="str">
        <f t="shared" si="1023"/>
        <v/>
      </c>
      <c r="X7414" s="9" t="str">
        <f t="shared" si="1024"/>
        <v/>
      </c>
      <c r="BC7414" s="9" t="str">
        <f>IF(V7414="","",MAX(BC$1:BC7413)+1)</f>
        <v/>
      </c>
    </row>
    <row r="7415" spans="21:55">
      <c r="U7415" s="17" t="b">
        <f t="shared" si="1021"/>
        <v>0</v>
      </c>
      <c r="V7415" s="9" t="str">
        <f t="shared" si="1022"/>
        <v/>
      </c>
      <c r="W7415" s="9" t="str">
        <f t="shared" si="1023"/>
        <v/>
      </c>
      <c r="X7415" s="9" t="str">
        <f t="shared" si="1024"/>
        <v/>
      </c>
      <c r="BC7415" s="9" t="str">
        <f>IF(V7415="","",MAX(BC$1:BC7414)+1)</f>
        <v/>
      </c>
    </row>
    <row r="7416" spans="21:55">
      <c r="U7416" s="17" t="b">
        <f t="shared" si="1021"/>
        <v>0</v>
      </c>
      <c r="V7416" s="9" t="str">
        <f t="shared" si="1022"/>
        <v/>
      </c>
      <c r="W7416" s="9" t="str">
        <f t="shared" si="1023"/>
        <v/>
      </c>
      <c r="X7416" s="9" t="str">
        <f t="shared" si="1024"/>
        <v/>
      </c>
      <c r="BC7416" s="9" t="str">
        <f>IF(V7416="","",MAX(BC$1:BC7415)+1)</f>
        <v/>
      </c>
    </row>
    <row r="7417" spans="21:55">
      <c r="U7417" s="17" t="b">
        <f t="shared" si="1021"/>
        <v>0</v>
      </c>
      <c r="V7417" s="9" t="str">
        <f t="shared" si="1022"/>
        <v/>
      </c>
      <c r="W7417" s="9" t="str">
        <f t="shared" si="1023"/>
        <v/>
      </c>
      <c r="X7417" s="9" t="str">
        <f t="shared" si="1024"/>
        <v/>
      </c>
      <c r="BC7417" s="9" t="str">
        <f>IF(V7417="","",MAX(BC$1:BC7416)+1)</f>
        <v/>
      </c>
    </row>
    <row r="7418" spans="21:55">
      <c r="U7418" s="17" t="b">
        <f t="shared" si="1021"/>
        <v>0</v>
      </c>
      <c r="V7418" s="9" t="str">
        <f t="shared" si="1022"/>
        <v/>
      </c>
      <c r="W7418" s="9" t="str">
        <f t="shared" si="1023"/>
        <v/>
      </c>
      <c r="X7418" s="9" t="str">
        <f t="shared" si="1024"/>
        <v/>
      </c>
      <c r="BC7418" s="9" t="str">
        <f>IF(V7418="","",MAX(BC$1:BC7417)+1)</f>
        <v/>
      </c>
    </row>
    <row r="7419" spans="21:55">
      <c r="U7419" s="17" t="b">
        <f t="shared" si="1021"/>
        <v>0</v>
      </c>
      <c r="V7419" s="9" t="str">
        <f t="shared" si="1022"/>
        <v/>
      </c>
      <c r="W7419" s="9" t="str">
        <f t="shared" si="1023"/>
        <v/>
      </c>
      <c r="X7419" s="9" t="str">
        <f t="shared" si="1024"/>
        <v/>
      </c>
      <c r="BC7419" s="9" t="str">
        <f>IF(V7419="","",MAX(BC$1:BC7418)+1)</f>
        <v/>
      </c>
    </row>
    <row r="7420" spans="21:55">
      <c r="U7420" s="17" t="b">
        <f t="shared" si="1021"/>
        <v>0</v>
      </c>
      <c r="V7420" s="9" t="str">
        <f t="shared" si="1022"/>
        <v/>
      </c>
      <c r="W7420" s="9" t="str">
        <f t="shared" si="1023"/>
        <v/>
      </c>
      <c r="X7420" s="9" t="str">
        <f t="shared" si="1024"/>
        <v/>
      </c>
      <c r="BC7420" s="9" t="str">
        <f>IF(V7420="","",MAX(BC$1:BC7419)+1)</f>
        <v/>
      </c>
    </row>
    <row r="7421" spans="21:55">
      <c r="U7421" s="17" t="b">
        <f t="shared" si="1021"/>
        <v>0</v>
      </c>
      <c r="V7421" s="9" t="str">
        <f t="shared" si="1022"/>
        <v/>
      </c>
      <c r="W7421" s="9" t="str">
        <f t="shared" si="1023"/>
        <v/>
      </c>
      <c r="X7421" s="9" t="str">
        <f t="shared" si="1024"/>
        <v/>
      </c>
      <c r="BC7421" s="9" t="str">
        <f>IF(V7421="","",MAX(BC$1:BC7420)+1)</f>
        <v/>
      </c>
    </row>
    <row r="7422" spans="21:55">
      <c r="U7422" s="17" t="b">
        <f t="shared" si="1021"/>
        <v>0</v>
      </c>
      <c r="V7422" s="9" t="str">
        <f t="shared" si="1022"/>
        <v/>
      </c>
      <c r="W7422" s="9" t="str">
        <f t="shared" si="1023"/>
        <v/>
      </c>
      <c r="X7422" s="9" t="str">
        <f t="shared" si="1024"/>
        <v/>
      </c>
      <c r="BC7422" s="9" t="str">
        <f>IF(V7422="","",MAX(BC$1:BC7421)+1)</f>
        <v/>
      </c>
    </row>
    <row r="7423" spans="21:55">
      <c r="U7423" s="17" t="b">
        <f t="shared" si="1021"/>
        <v>0</v>
      </c>
      <c r="V7423" s="9" t="str">
        <f t="shared" si="1022"/>
        <v/>
      </c>
      <c r="W7423" s="9" t="str">
        <f t="shared" si="1023"/>
        <v/>
      </c>
      <c r="X7423" s="9" t="str">
        <f t="shared" si="1024"/>
        <v/>
      </c>
      <c r="BC7423" s="9" t="str">
        <f>IF(V7423="","",MAX(BC$1:BC7422)+1)</f>
        <v/>
      </c>
    </row>
    <row r="7424" spans="21:55">
      <c r="U7424" s="17" t="b">
        <f t="shared" si="1021"/>
        <v>0</v>
      </c>
      <c r="V7424" s="9" t="str">
        <f t="shared" si="1022"/>
        <v/>
      </c>
      <c r="W7424" s="9" t="str">
        <f t="shared" si="1023"/>
        <v/>
      </c>
      <c r="X7424" s="9" t="str">
        <f t="shared" si="1024"/>
        <v/>
      </c>
      <c r="BC7424" s="9" t="str">
        <f>IF(V7424="","",MAX(BC$1:BC7423)+1)</f>
        <v/>
      </c>
    </row>
    <row r="7425" spans="21:55">
      <c r="U7425" s="17" t="b">
        <f t="shared" si="1021"/>
        <v>0</v>
      </c>
      <c r="V7425" s="9" t="str">
        <f t="shared" si="1022"/>
        <v/>
      </c>
      <c r="W7425" s="9" t="str">
        <f t="shared" si="1023"/>
        <v/>
      </c>
      <c r="X7425" s="9" t="str">
        <f t="shared" si="1024"/>
        <v/>
      </c>
      <c r="BC7425" s="9" t="str">
        <f>IF(V7425="","",MAX(BC$1:BC7424)+1)</f>
        <v/>
      </c>
    </row>
    <row r="7426" spans="21:55">
      <c r="U7426" s="17" t="b">
        <f t="shared" ref="U7426:U7489" si="1025">AND(ISNUMBER(SEARCH("(rs",N7426)),NOT(ISNUMBER(SEARCH("oxidation",N7426))),NOT(ISNUMBER(SEARCH("deamidated",N7426))),NOT(ISNUMBER(SEARCH("ammonia",N7426))),NOT(ISNUMBER(SEARCH("acetyl",N7426))),NOT(ISNUMBER(SEARCH("phospho",N7426))),NOT(ISNUMBER(SEARCH("dehydrated",N7426))))</f>
        <v>0</v>
      </c>
      <c r="V7426" s="9" t="str">
        <f t="shared" ref="V7426:V7489" si="1026">IF(U7426=TRUE, IF(ISNUMBER(SEARCH(":",P7426))=TRUE, LEFT(P7426,FIND(":",P7426)-1),P7426), "")</f>
        <v/>
      </c>
      <c r="W7426" s="9" t="str">
        <f t="shared" ref="W7426:W7489" si="1027">IF(U7426=TRUE,IF(ISNUMBER(SEARCH("Carb",N7426))=TRUE,MID(LEFT(N7426,FIND("#",N7426)-1),FIND(CHAR(1),SUBSTITUTE(N7426," ",CHAR(1),(LEN(N7426)-LEN(SUBSTITUTE(N7426," ","")))-1))+1,LEN(N7426)),LEFT(N7426,FIND("#",N7426)-1)),"")</f>
        <v/>
      </c>
      <c r="X7426" s="9" t="str">
        <f t="shared" si="1024"/>
        <v/>
      </c>
      <c r="BC7426" s="9" t="str">
        <f>IF(V7426="","",MAX(BC$1:BC7425)+1)</f>
        <v/>
      </c>
    </row>
    <row r="7427" spans="21:55">
      <c r="U7427" s="17" t="b">
        <f t="shared" si="1025"/>
        <v>0</v>
      </c>
      <c r="V7427" s="9" t="str">
        <f t="shared" si="1026"/>
        <v/>
      </c>
      <c r="W7427" s="9" t="str">
        <f t="shared" si="1027"/>
        <v/>
      </c>
      <c r="X7427" s="9" t="str">
        <f t="shared" si="1024"/>
        <v/>
      </c>
      <c r="BC7427" s="9" t="str">
        <f>IF(V7427="","",MAX(BC$1:BC7426)+1)</f>
        <v/>
      </c>
    </row>
    <row r="7428" spans="21:55">
      <c r="U7428" s="17" t="b">
        <f t="shared" si="1025"/>
        <v>0</v>
      </c>
      <c r="V7428" s="9" t="str">
        <f t="shared" si="1026"/>
        <v/>
      </c>
      <c r="W7428" s="9" t="str">
        <f t="shared" si="1027"/>
        <v/>
      </c>
      <c r="X7428" s="9" t="str">
        <f t="shared" si="1024"/>
        <v/>
      </c>
      <c r="BC7428" s="9" t="str">
        <f>IF(V7428="","",MAX(BC$1:BC7427)+1)</f>
        <v/>
      </c>
    </row>
    <row r="7429" spans="21:55">
      <c r="U7429" s="17" t="b">
        <f t="shared" si="1025"/>
        <v>0</v>
      </c>
      <c r="V7429" s="9" t="str">
        <f t="shared" si="1026"/>
        <v/>
      </c>
      <c r="W7429" s="9" t="str">
        <f t="shared" si="1027"/>
        <v/>
      </c>
      <c r="X7429" s="9" t="str">
        <f t="shared" si="1024"/>
        <v/>
      </c>
      <c r="BC7429" s="9" t="str">
        <f>IF(V7429="","",MAX(BC$1:BC7428)+1)</f>
        <v/>
      </c>
    </row>
    <row r="7430" spans="21:55">
      <c r="U7430" s="17" t="b">
        <f t="shared" si="1025"/>
        <v>0</v>
      </c>
      <c r="V7430" s="9" t="str">
        <f t="shared" si="1026"/>
        <v/>
      </c>
      <c r="W7430" s="9" t="str">
        <f t="shared" si="1027"/>
        <v/>
      </c>
      <c r="X7430" s="9" t="str">
        <f t="shared" si="1024"/>
        <v/>
      </c>
      <c r="BC7430" s="9" t="str">
        <f>IF(V7430="","",MAX(BC$1:BC7429)+1)</f>
        <v/>
      </c>
    </row>
    <row r="7431" spans="21:55">
      <c r="U7431" s="17" t="b">
        <f t="shared" si="1025"/>
        <v>0</v>
      </c>
      <c r="V7431" s="9" t="str">
        <f t="shared" si="1026"/>
        <v/>
      </c>
      <c r="W7431" s="9" t="str">
        <f t="shared" si="1027"/>
        <v/>
      </c>
      <c r="X7431" s="9" t="str">
        <f t="shared" si="1024"/>
        <v/>
      </c>
      <c r="BC7431" s="9" t="str">
        <f>IF(V7431="","",MAX(BC$1:BC7430)+1)</f>
        <v/>
      </c>
    </row>
    <row r="7432" spans="21:55">
      <c r="U7432" s="17" t="b">
        <f t="shared" si="1025"/>
        <v>0</v>
      </c>
      <c r="V7432" s="9" t="str">
        <f t="shared" si="1026"/>
        <v/>
      </c>
      <c r="W7432" s="9" t="str">
        <f t="shared" si="1027"/>
        <v/>
      </c>
      <c r="X7432" s="9" t="str">
        <f t="shared" si="1024"/>
        <v/>
      </c>
      <c r="BC7432" s="9" t="str">
        <f>IF(V7432="","",MAX(BC$1:BC7431)+1)</f>
        <v/>
      </c>
    </row>
    <row r="7433" spans="21:55">
      <c r="U7433" s="17" t="b">
        <f t="shared" si="1025"/>
        <v>0</v>
      </c>
      <c r="V7433" s="9" t="str">
        <f t="shared" si="1026"/>
        <v/>
      </c>
      <c r="W7433" s="9" t="str">
        <f t="shared" si="1027"/>
        <v/>
      </c>
      <c r="X7433" s="9" t="str">
        <f t="shared" si="1024"/>
        <v/>
      </c>
      <c r="BC7433" s="9" t="str">
        <f>IF(V7433="","",MAX(BC$1:BC7432)+1)</f>
        <v/>
      </c>
    </row>
    <row r="7434" spans="21:55">
      <c r="U7434" s="17" t="b">
        <f t="shared" si="1025"/>
        <v>0</v>
      </c>
      <c r="V7434" s="9" t="str">
        <f t="shared" si="1026"/>
        <v/>
      </c>
      <c r="W7434" s="9" t="str">
        <f t="shared" si="1027"/>
        <v/>
      </c>
      <c r="X7434" s="9" t="str">
        <f t="shared" si="1024"/>
        <v/>
      </c>
      <c r="BC7434" s="9" t="str">
        <f>IF(V7434="","",MAX(BC$1:BC7433)+1)</f>
        <v/>
      </c>
    </row>
    <row r="7435" spans="21:55">
      <c r="U7435" s="17" t="b">
        <f t="shared" si="1025"/>
        <v>0</v>
      </c>
      <c r="V7435" s="9" t="str">
        <f t="shared" si="1026"/>
        <v/>
      </c>
      <c r="W7435" s="9" t="str">
        <f t="shared" si="1027"/>
        <v/>
      </c>
      <c r="X7435" s="9" t="str">
        <f t="shared" si="1024"/>
        <v/>
      </c>
      <c r="BC7435" s="9" t="str">
        <f>IF(V7435="","",MAX(BC$1:BC7434)+1)</f>
        <v/>
      </c>
    </row>
    <row r="7436" spans="21:55">
      <c r="U7436" s="17" t="b">
        <f t="shared" si="1025"/>
        <v>0</v>
      </c>
      <c r="V7436" s="9" t="str">
        <f t="shared" si="1026"/>
        <v/>
      </c>
      <c r="W7436" s="9" t="str">
        <f t="shared" si="1027"/>
        <v/>
      </c>
      <c r="X7436" s="9" t="str">
        <f t="shared" si="1024"/>
        <v/>
      </c>
      <c r="BC7436" s="9" t="str">
        <f>IF(V7436="","",MAX(BC$1:BC7435)+1)</f>
        <v/>
      </c>
    </row>
    <row r="7437" spans="21:55">
      <c r="U7437" s="17" t="b">
        <f t="shared" si="1025"/>
        <v>0</v>
      </c>
      <c r="V7437" s="9" t="str">
        <f t="shared" si="1026"/>
        <v/>
      </c>
      <c r="W7437" s="9" t="str">
        <f t="shared" si="1027"/>
        <v/>
      </c>
      <c r="X7437" s="9" t="str">
        <f t="shared" si="1024"/>
        <v/>
      </c>
      <c r="BC7437" s="9" t="str">
        <f>IF(V7437="","",MAX(BC$1:BC7436)+1)</f>
        <v/>
      </c>
    </row>
    <row r="7438" spans="21:55">
      <c r="U7438" s="17" t="b">
        <f t="shared" si="1025"/>
        <v>0</v>
      </c>
      <c r="V7438" s="9" t="str">
        <f t="shared" si="1026"/>
        <v/>
      </c>
      <c r="W7438" s="9" t="str">
        <f t="shared" si="1027"/>
        <v/>
      </c>
      <c r="X7438" s="9" t="str">
        <f t="shared" si="1024"/>
        <v/>
      </c>
      <c r="BC7438" s="9" t="str">
        <f>IF(V7438="","",MAX(BC$1:BC7437)+1)</f>
        <v/>
      </c>
    </row>
    <row r="7439" spans="21:55">
      <c r="U7439" s="17" t="b">
        <f t="shared" si="1025"/>
        <v>0</v>
      </c>
      <c r="V7439" s="9" t="str">
        <f t="shared" si="1026"/>
        <v/>
      </c>
      <c r="W7439" s="9" t="str">
        <f t="shared" si="1027"/>
        <v/>
      </c>
      <c r="X7439" s="9" t="str">
        <f t="shared" si="1024"/>
        <v/>
      </c>
      <c r="BC7439" s="9" t="str">
        <f>IF(V7439="","",MAX(BC$1:BC7438)+1)</f>
        <v/>
      </c>
    </row>
    <row r="7440" spans="21:55">
      <c r="U7440" s="17" t="b">
        <f t="shared" si="1025"/>
        <v>0</v>
      </c>
      <c r="V7440" s="9" t="str">
        <f t="shared" si="1026"/>
        <v/>
      </c>
      <c r="W7440" s="9" t="str">
        <f t="shared" si="1027"/>
        <v/>
      </c>
      <c r="X7440" s="9" t="str">
        <f t="shared" si="1024"/>
        <v/>
      </c>
      <c r="BC7440" s="9" t="str">
        <f>IF(V7440="","",MAX(BC$1:BC7439)+1)</f>
        <v/>
      </c>
    </row>
    <row r="7441" spans="21:55">
      <c r="U7441" s="17" t="b">
        <f t="shared" si="1025"/>
        <v>0</v>
      </c>
      <c r="V7441" s="9" t="str">
        <f t="shared" si="1026"/>
        <v/>
      </c>
      <c r="W7441" s="9" t="str">
        <f t="shared" si="1027"/>
        <v/>
      </c>
      <c r="X7441" s="9" t="str">
        <f t="shared" si="1024"/>
        <v/>
      </c>
      <c r="BC7441" s="9" t="str">
        <f>IF(V7441="","",MAX(BC$1:BC7440)+1)</f>
        <v/>
      </c>
    </row>
    <row r="7442" spans="21:55">
      <c r="U7442" s="17" t="b">
        <f t="shared" si="1025"/>
        <v>0</v>
      </c>
      <c r="V7442" s="9" t="str">
        <f t="shared" si="1026"/>
        <v/>
      </c>
      <c r="W7442" s="9" t="str">
        <f t="shared" si="1027"/>
        <v/>
      </c>
      <c r="X7442" s="9" t="str">
        <f t="shared" si="1024"/>
        <v/>
      </c>
      <c r="BC7442" s="9" t="str">
        <f>IF(V7442="","",MAX(BC$1:BC7441)+1)</f>
        <v/>
      </c>
    </row>
    <row r="7443" spans="21:55">
      <c r="U7443" s="17" t="b">
        <f t="shared" si="1025"/>
        <v>0</v>
      </c>
      <c r="V7443" s="9" t="str">
        <f t="shared" si="1026"/>
        <v/>
      </c>
      <c r="W7443" s="9" t="str">
        <f t="shared" si="1027"/>
        <v/>
      </c>
      <c r="X7443" s="9" t="str">
        <f t="shared" si="1024"/>
        <v/>
      </c>
      <c r="BC7443" s="9" t="str">
        <f>IF(V7443="","",MAX(BC$1:BC7442)+1)</f>
        <v/>
      </c>
    </row>
    <row r="7444" spans="21:55">
      <c r="U7444" s="17" t="b">
        <f t="shared" si="1025"/>
        <v>0</v>
      </c>
      <c r="V7444" s="9" t="str">
        <f t="shared" si="1026"/>
        <v/>
      </c>
      <c r="W7444" s="9" t="str">
        <f t="shared" si="1027"/>
        <v/>
      </c>
      <c r="X7444" s="9" t="str">
        <f t="shared" si="1024"/>
        <v/>
      </c>
      <c r="BC7444" s="9" t="str">
        <f>IF(V7444="","",MAX(BC$1:BC7443)+1)</f>
        <v/>
      </c>
    </row>
    <row r="7445" spans="21:55">
      <c r="U7445" s="17" t="b">
        <f t="shared" si="1025"/>
        <v>0</v>
      </c>
      <c r="V7445" s="9" t="str">
        <f t="shared" si="1026"/>
        <v/>
      </c>
      <c r="W7445" s="9" t="str">
        <f t="shared" si="1027"/>
        <v/>
      </c>
      <c r="X7445" s="9" t="str">
        <f t="shared" si="1024"/>
        <v/>
      </c>
      <c r="BC7445" s="9" t="str">
        <f>IF(V7445="","",MAX(BC$1:BC7444)+1)</f>
        <v/>
      </c>
    </row>
    <row r="7446" spans="21:55">
      <c r="U7446" s="17" t="b">
        <f t="shared" si="1025"/>
        <v>0</v>
      </c>
      <c r="V7446" s="9" t="str">
        <f t="shared" si="1026"/>
        <v/>
      </c>
      <c r="W7446" s="9" t="str">
        <f t="shared" si="1027"/>
        <v/>
      </c>
      <c r="X7446" s="9" t="str">
        <f t="shared" si="1024"/>
        <v/>
      </c>
      <c r="BC7446" s="9" t="str">
        <f>IF(V7446="","",MAX(BC$1:BC7445)+1)</f>
        <v/>
      </c>
    </row>
    <row r="7447" spans="21:55">
      <c r="U7447" s="17" t="b">
        <f t="shared" si="1025"/>
        <v>0</v>
      </c>
      <c r="V7447" s="9" t="str">
        <f t="shared" si="1026"/>
        <v/>
      </c>
      <c r="W7447" s="9" t="str">
        <f t="shared" si="1027"/>
        <v/>
      </c>
      <c r="X7447" s="9" t="str">
        <f t="shared" si="1024"/>
        <v/>
      </c>
      <c r="BC7447" s="9" t="str">
        <f>IF(V7447="","",MAX(BC$1:BC7446)+1)</f>
        <v/>
      </c>
    </row>
    <row r="7448" spans="21:55">
      <c r="U7448" s="17" t="b">
        <f t="shared" si="1025"/>
        <v>0</v>
      </c>
      <c r="V7448" s="9" t="str">
        <f t="shared" si="1026"/>
        <v/>
      </c>
      <c r="W7448" s="9" t="str">
        <f t="shared" si="1027"/>
        <v/>
      </c>
      <c r="X7448" s="9" t="str">
        <f t="shared" si="1024"/>
        <v/>
      </c>
      <c r="BC7448" s="9" t="str">
        <f>IF(V7448="","",MAX(BC$1:BC7447)+1)</f>
        <v/>
      </c>
    </row>
    <row r="7449" spans="21:55">
      <c r="U7449" s="17" t="b">
        <f t="shared" si="1025"/>
        <v>0</v>
      </c>
      <c r="V7449" s="9" t="str">
        <f t="shared" si="1026"/>
        <v/>
      </c>
      <c r="W7449" s="9" t="str">
        <f t="shared" si="1027"/>
        <v/>
      </c>
      <c r="X7449" s="9" t="str">
        <f t="shared" si="1024"/>
        <v/>
      </c>
      <c r="BC7449" s="9" t="str">
        <f>IF(V7449="","",MAX(BC$1:BC7448)+1)</f>
        <v/>
      </c>
    </row>
    <row r="7450" spans="21:55">
      <c r="U7450" s="17" t="b">
        <f t="shared" si="1025"/>
        <v>0</v>
      </c>
      <c r="V7450" s="9" t="str">
        <f t="shared" si="1026"/>
        <v/>
      </c>
      <c r="W7450" s="9" t="str">
        <f t="shared" si="1027"/>
        <v/>
      </c>
      <c r="X7450" s="9" t="str">
        <f t="shared" si="1024"/>
        <v/>
      </c>
      <c r="BC7450" s="9" t="str">
        <f>IF(V7450="","",MAX(BC$1:BC7449)+1)</f>
        <v/>
      </c>
    </row>
    <row r="7451" spans="21:55">
      <c r="U7451" s="17" t="b">
        <f t="shared" si="1025"/>
        <v>0</v>
      </c>
      <c r="V7451" s="9" t="str">
        <f t="shared" si="1026"/>
        <v/>
      </c>
      <c r="W7451" s="9" t="str">
        <f t="shared" si="1027"/>
        <v/>
      </c>
      <c r="X7451" s="9" t="str">
        <f t="shared" si="1024"/>
        <v/>
      </c>
      <c r="BC7451" s="9" t="str">
        <f>IF(V7451="","",MAX(BC$1:BC7450)+1)</f>
        <v/>
      </c>
    </row>
    <row r="7452" spans="21:55">
      <c r="U7452" s="17" t="b">
        <f t="shared" si="1025"/>
        <v>0</v>
      </c>
      <c r="V7452" s="9" t="str">
        <f t="shared" si="1026"/>
        <v/>
      </c>
      <c r="W7452" s="9" t="str">
        <f t="shared" si="1027"/>
        <v/>
      </c>
      <c r="X7452" s="9" t="str">
        <f t="shared" si="1024"/>
        <v/>
      </c>
      <c r="BC7452" s="9" t="str">
        <f>IF(V7452="","",MAX(BC$1:BC7451)+1)</f>
        <v/>
      </c>
    </row>
    <row r="7453" spans="21:55">
      <c r="U7453" s="17" t="b">
        <f t="shared" si="1025"/>
        <v>0</v>
      </c>
      <c r="V7453" s="9" t="str">
        <f t="shared" si="1026"/>
        <v/>
      </c>
      <c r="W7453" s="9" t="str">
        <f t="shared" si="1027"/>
        <v/>
      </c>
      <c r="X7453" s="9" t="str">
        <f t="shared" si="1024"/>
        <v/>
      </c>
      <c r="BC7453" s="9" t="str">
        <f>IF(V7453="","",MAX(BC$1:BC7452)+1)</f>
        <v/>
      </c>
    </row>
    <row r="7454" spans="21:55">
      <c r="U7454" s="17" t="b">
        <f t="shared" si="1025"/>
        <v>0</v>
      </c>
      <c r="V7454" s="9" t="str">
        <f t="shared" si="1026"/>
        <v/>
      </c>
      <c r="W7454" s="9" t="str">
        <f t="shared" si="1027"/>
        <v/>
      </c>
      <c r="X7454" s="9" t="str">
        <f t="shared" ref="X7454:X7517" si="1028">IF(U7454=TRUE, MID(LEFT(N7454,FIND(")",N7454)-1),FIND("(",N7454)+1,LEN(N7454)), "")</f>
        <v/>
      </c>
      <c r="BC7454" s="9" t="str">
        <f>IF(V7454="","",MAX(BC$1:BC7453)+1)</f>
        <v/>
      </c>
    </row>
    <row r="7455" spans="21:55">
      <c r="U7455" s="17" t="b">
        <f t="shared" si="1025"/>
        <v>0</v>
      </c>
      <c r="V7455" s="9" t="str">
        <f t="shared" si="1026"/>
        <v/>
      </c>
      <c r="W7455" s="9" t="str">
        <f t="shared" si="1027"/>
        <v/>
      </c>
      <c r="X7455" s="9" t="str">
        <f t="shared" si="1028"/>
        <v/>
      </c>
      <c r="BC7455" s="9" t="str">
        <f>IF(V7455="","",MAX(BC$1:BC7454)+1)</f>
        <v/>
      </c>
    </row>
    <row r="7456" spans="21:55">
      <c r="U7456" s="17" t="b">
        <f t="shared" si="1025"/>
        <v>0</v>
      </c>
      <c r="V7456" s="9" t="str">
        <f t="shared" si="1026"/>
        <v/>
      </c>
      <c r="W7456" s="9" t="str">
        <f t="shared" si="1027"/>
        <v/>
      </c>
      <c r="X7456" s="9" t="str">
        <f t="shared" si="1028"/>
        <v/>
      </c>
      <c r="BC7456" s="9" t="str">
        <f>IF(V7456="","",MAX(BC$1:BC7455)+1)</f>
        <v/>
      </c>
    </row>
    <row r="7457" spans="21:55">
      <c r="U7457" s="17" t="b">
        <f t="shared" si="1025"/>
        <v>0</v>
      </c>
      <c r="V7457" s="9" t="str">
        <f t="shared" si="1026"/>
        <v/>
      </c>
      <c r="W7457" s="9" t="str">
        <f t="shared" si="1027"/>
        <v/>
      </c>
      <c r="X7457" s="9" t="str">
        <f t="shared" si="1028"/>
        <v/>
      </c>
      <c r="BC7457" s="9" t="str">
        <f>IF(V7457="","",MAX(BC$1:BC7456)+1)</f>
        <v/>
      </c>
    </row>
    <row r="7458" spans="21:55">
      <c r="U7458" s="17" t="b">
        <f t="shared" si="1025"/>
        <v>0</v>
      </c>
      <c r="V7458" s="9" t="str">
        <f t="shared" si="1026"/>
        <v/>
      </c>
      <c r="W7458" s="9" t="str">
        <f t="shared" si="1027"/>
        <v/>
      </c>
      <c r="X7458" s="9" t="str">
        <f t="shared" si="1028"/>
        <v/>
      </c>
      <c r="BC7458" s="9" t="str">
        <f>IF(V7458="","",MAX(BC$1:BC7457)+1)</f>
        <v/>
      </c>
    </row>
    <row r="7459" spans="21:55">
      <c r="U7459" s="17" t="b">
        <f t="shared" si="1025"/>
        <v>0</v>
      </c>
      <c r="V7459" s="9" t="str">
        <f t="shared" si="1026"/>
        <v/>
      </c>
      <c r="W7459" s="9" t="str">
        <f t="shared" si="1027"/>
        <v/>
      </c>
      <c r="X7459" s="9" t="str">
        <f t="shared" si="1028"/>
        <v/>
      </c>
      <c r="BC7459" s="9" t="str">
        <f>IF(V7459="","",MAX(BC$1:BC7458)+1)</f>
        <v/>
      </c>
    </row>
    <row r="7460" spans="21:55">
      <c r="U7460" s="17" t="b">
        <f t="shared" si="1025"/>
        <v>0</v>
      </c>
      <c r="V7460" s="9" t="str">
        <f t="shared" si="1026"/>
        <v/>
      </c>
      <c r="W7460" s="9" t="str">
        <f t="shared" si="1027"/>
        <v/>
      </c>
      <c r="X7460" s="9" t="str">
        <f t="shared" si="1028"/>
        <v/>
      </c>
      <c r="BC7460" s="9" t="str">
        <f>IF(V7460="","",MAX(BC$1:BC7459)+1)</f>
        <v/>
      </c>
    </row>
    <row r="7461" spans="21:55">
      <c r="U7461" s="17" t="b">
        <f t="shared" si="1025"/>
        <v>0</v>
      </c>
      <c r="V7461" s="9" t="str">
        <f t="shared" si="1026"/>
        <v/>
      </c>
      <c r="W7461" s="9" t="str">
        <f t="shared" si="1027"/>
        <v/>
      </c>
      <c r="X7461" s="9" t="str">
        <f t="shared" si="1028"/>
        <v/>
      </c>
      <c r="BC7461" s="9" t="str">
        <f>IF(V7461="","",MAX(BC$1:BC7460)+1)</f>
        <v/>
      </c>
    </row>
    <row r="7462" spans="21:55">
      <c r="U7462" s="17" t="b">
        <f t="shared" si="1025"/>
        <v>0</v>
      </c>
      <c r="V7462" s="9" t="str">
        <f t="shared" si="1026"/>
        <v/>
      </c>
      <c r="W7462" s="9" t="str">
        <f t="shared" si="1027"/>
        <v/>
      </c>
      <c r="X7462" s="9" t="str">
        <f t="shared" si="1028"/>
        <v/>
      </c>
      <c r="BC7462" s="9" t="str">
        <f>IF(V7462="","",MAX(BC$1:BC7461)+1)</f>
        <v/>
      </c>
    </row>
    <row r="7463" spans="21:55">
      <c r="U7463" s="17" t="b">
        <f t="shared" si="1025"/>
        <v>0</v>
      </c>
      <c r="V7463" s="9" t="str">
        <f t="shared" si="1026"/>
        <v/>
      </c>
      <c r="W7463" s="9" t="str">
        <f t="shared" si="1027"/>
        <v/>
      </c>
      <c r="X7463" s="9" t="str">
        <f t="shared" si="1028"/>
        <v/>
      </c>
      <c r="BC7463" s="9" t="str">
        <f>IF(V7463="","",MAX(BC$1:BC7462)+1)</f>
        <v/>
      </c>
    </row>
    <row r="7464" spans="21:55">
      <c r="U7464" s="17" t="b">
        <f t="shared" si="1025"/>
        <v>0</v>
      </c>
      <c r="V7464" s="9" t="str">
        <f t="shared" si="1026"/>
        <v/>
      </c>
      <c r="W7464" s="9" t="str">
        <f t="shared" si="1027"/>
        <v/>
      </c>
      <c r="X7464" s="9" t="str">
        <f t="shared" si="1028"/>
        <v/>
      </c>
      <c r="BC7464" s="9" t="str">
        <f>IF(V7464="","",MAX(BC$1:BC7463)+1)</f>
        <v/>
      </c>
    </row>
    <row r="7465" spans="21:55">
      <c r="U7465" s="17" t="b">
        <f t="shared" si="1025"/>
        <v>0</v>
      </c>
      <c r="V7465" s="9" t="str">
        <f t="shared" si="1026"/>
        <v/>
      </c>
      <c r="W7465" s="9" t="str">
        <f t="shared" si="1027"/>
        <v/>
      </c>
      <c r="X7465" s="9" t="str">
        <f t="shared" si="1028"/>
        <v/>
      </c>
      <c r="BC7465" s="9" t="str">
        <f>IF(V7465="","",MAX(BC$1:BC7464)+1)</f>
        <v/>
      </c>
    </row>
    <row r="7466" spans="21:55">
      <c r="U7466" s="17" t="b">
        <f t="shared" si="1025"/>
        <v>0</v>
      </c>
      <c r="V7466" s="9" t="str">
        <f t="shared" si="1026"/>
        <v/>
      </c>
      <c r="W7466" s="9" t="str">
        <f t="shared" si="1027"/>
        <v/>
      </c>
      <c r="X7466" s="9" t="str">
        <f t="shared" si="1028"/>
        <v/>
      </c>
      <c r="BC7466" s="9" t="str">
        <f>IF(V7466="","",MAX(BC$1:BC7465)+1)</f>
        <v/>
      </c>
    </row>
    <row r="7467" spans="21:55">
      <c r="U7467" s="17" t="b">
        <f t="shared" si="1025"/>
        <v>0</v>
      </c>
      <c r="V7467" s="9" t="str">
        <f t="shared" si="1026"/>
        <v/>
      </c>
      <c r="W7467" s="9" t="str">
        <f t="shared" si="1027"/>
        <v/>
      </c>
      <c r="X7467" s="9" t="str">
        <f t="shared" si="1028"/>
        <v/>
      </c>
      <c r="BC7467" s="9" t="str">
        <f>IF(V7467="","",MAX(BC$1:BC7466)+1)</f>
        <v/>
      </c>
    </row>
    <row r="7468" spans="21:55">
      <c r="U7468" s="17" t="b">
        <f t="shared" si="1025"/>
        <v>0</v>
      </c>
      <c r="V7468" s="9" t="str">
        <f t="shared" si="1026"/>
        <v/>
      </c>
      <c r="W7468" s="9" t="str">
        <f t="shared" si="1027"/>
        <v/>
      </c>
      <c r="X7468" s="9" t="str">
        <f t="shared" si="1028"/>
        <v/>
      </c>
      <c r="BC7468" s="9" t="str">
        <f>IF(V7468="","",MAX(BC$1:BC7467)+1)</f>
        <v/>
      </c>
    </row>
    <row r="7469" spans="21:55">
      <c r="U7469" s="17" t="b">
        <f t="shared" si="1025"/>
        <v>0</v>
      </c>
      <c r="V7469" s="9" t="str">
        <f t="shared" si="1026"/>
        <v/>
      </c>
      <c r="W7469" s="9" t="str">
        <f t="shared" si="1027"/>
        <v/>
      </c>
      <c r="X7469" s="9" t="str">
        <f t="shared" si="1028"/>
        <v/>
      </c>
      <c r="BC7469" s="9" t="str">
        <f>IF(V7469="","",MAX(BC$1:BC7468)+1)</f>
        <v/>
      </c>
    </row>
    <row r="7470" spans="21:55">
      <c r="U7470" s="17" t="b">
        <f t="shared" si="1025"/>
        <v>0</v>
      </c>
      <c r="V7470" s="9" t="str">
        <f t="shared" si="1026"/>
        <v/>
      </c>
      <c r="W7470" s="9" t="str">
        <f t="shared" si="1027"/>
        <v/>
      </c>
      <c r="X7470" s="9" t="str">
        <f t="shared" si="1028"/>
        <v/>
      </c>
      <c r="BC7470" s="9" t="str">
        <f>IF(V7470="","",MAX(BC$1:BC7469)+1)</f>
        <v/>
      </c>
    </row>
    <row r="7471" spans="21:55">
      <c r="U7471" s="17" t="b">
        <f t="shared" si="1025"/>
        <v>0</v>
      </c>
      <c r="V7471" s="9" t="str">
        <f t="shared" si="1026"/>
        <v/>
      </c>
      <c r="W7471" s="9" t="str">
        <f t="shared" si="1027"/>
        <v/>
      </c>
      <c r="X7471" s="9" t="str">
        <f t="shared" si="1028"/>
        <v/>
      </c>
      <c r="BC7471" s="9" t="str">
        <f>IF(V7471="","",MAX(BC$1:BC7470)+1)</f>
        <v/>
      </c>
    </row>
    <row r="7472" spans="21:55">
      <c r="U7472" s="17" t="b">
        <f t="shared" si="1025"/>
        <v>0</v>
      </c>
      <c r="V7472" s="9" t="str">
        <f t="shared" si="1026"/>
        <v/>
      </c>
      <c r="W7472" s="9" t="str">
        <f t="shared" si="1027"/>
        <v/>
      </c>
      <c r="X7472" s="9" t="str">
        <f t="shared" si="1028"/>
        <v/>
      </c>
      <c r="BC7472" s="9" t="str">
        <f>IF(V7472="","",MAX(BC$1:BC7471)+1)</f>
        <v/>
      </c>
    </row>
    <row r="7473" spans="21:55">
      <c r="U7473" s="17" t="b">
        <f t="shared" si="1025"/>
        <v>0</v>
      </c>
      <c r="V7473" s="9" t="str">
        <f t="shared" si="1026"/>
        <v/>
      </c>
      <c r="W7473" s="9" t="str">
        <f t="shared" si="1027"/>
        <v/>
      </c>
      <c r="X7473" s="9" t="str">
        <f t="shared" si="1028"/>
        <v/>
      </c>
      <c r="BC7473" s="9" t="str">
        <f>IF(V7473="","",MAX(BC$1:BC7472)+1)</f>
        <v/>
      </c>
    </row>
    <row r="7474" spans="21:55">
      <c r="U7474" s="17" t="b">
        <f t="shared" si="1025"/>
        <v>0</v>
      </c>
      <c r="V7474" s="9" t="str">
        <f t="shared" si="1026"/>
        <v/>
      </c>
      <c r="W7474" s="9" t="str">
        <f t="shared" si="1027"/>
        <v/>
      </c>
      <c r="X7474" s="9" t="str">
        <f t="shared" si="1028"/>
        <v/>
      </c>
      <c r="BC7474" s="9" t="str">
        <f>IF(V7474="","",MAX(BC$1:BC7473)+1)</f>
        <v/>
      </c>
    </row>
    <row r="7475" spans="21:55">
      <c r="U7475" s="17" t="b">
        <f t="shared" si="1025"/>
        <v>0</v>
      </c>
      <c r="V7475" s="9" t="str">
        <f t="shared" si="1026"/>
        <v/>
      </c>
      <c r="W7475" s="9" t="str">
        <f t="shared" si="1027"/>
        <v/>
      </c>
      <c r="X7475" s="9" t="str">
        <f t="shared" si="1028"/>
        <v/>
      </c>
      <c r="BC7475" s="9" t="str">
        <f>IF(V7475="","",MAX(BC$1:BC7474)+1)</f>
        <v/>
      </c>
    </row>
    <row r="7476" spans="21:55">
      <c r="U7476" s="17" t="b">
        <f t="shared" si="1025"/>
        <v>0</v>
      </c>
      <c r="V7476" s="9" t="str">
        <f t="shared" si="1026"/>
        <v/>
      </c>
      <c r="W7476" s="9" t="str">
        <f t="shared" si="1027"/>
        <v/>
      </c>
      <c r="X7476" s="9" t="str">
        <f t="shared" si="1028"/>
        <v/>
      </c>
      <c r="BC7476" s="9" t="str">
        <f>IF(V7476="","",MAX(BC$1:BC7475)+1)</f>
        <v/>
      </c>
    </row>
    <row r="7477" spans="21:55">
      <c r="U7477" s="17" t="b">
        <f t="shared" si="1025"/>
        <v>0</v>
      </c>
      <c r="V7477" s="9" t="str">
        <f t="shared" si="1026"/>
        <v/>
      </c>
      <c r="W7477" s="9" t="str">
        <f t="shared" si="1027"/>
        <v/>
      </c>
      <c r="X7477" s="9" t="str">
        <f t="shared" si="1028"/>
        <v/>
      </c>
      <c r="BC7477" s="9" t="str">
        <f>IF(V7477="","",MAX(BC$1:BC7476)+1)</f>
        <v/>
      </c>
    </row>
    <row r="7478" spans="21:55">
      <c r="U7478" s="17" t="b">
        <f t="shared" si="1025"/>
        <v>0</v>
      </c>
      <c r="V7478" s="9" t="str">
        <f t="shared" si="1026"/>
        <v/>
      </c>
      <c r="W7478" s="9" t="str">
        <f t="shared" si="1027"/>
        <v/>
      </c>
      <c r="X7478" s="9" t="str">
        <f t="shared" si="1028"/>
        <v/>
      </c>
      <c r="BC7478" s="9" t="str">
        <f>IF(V7478="","",MAX(BC$1:BC7477)+1)</f>
        <v/>
      </c>
    </row>
    <row r="7479" spans="21:55">
      <c r="U7479" s="17" t="b">
        <f t="shared" si="1025"/>
        <v>0</v>
      </c>
      <c r="V7479" s="9" t="str">
        <f t="shared" si="1026"/>
        <v/>
      </c>
      <c r="W7479" s="9" t="str">
        <f t="shared" si="1027"/>
        <v/>
      </c>
      <c r="X7479" s="9" t="str">
        <f t="shared" si="1028"/>
        <v/>
      </c>
      <c r="BC7479" s="9" t="str">
        <f>IF(V7479="","",MAX(BC$1:BC7478)+1)</f>
        <v/>
      </c>
    </row>
    <row r="7480" spans="21:55">
      <c r="U7480" s="17" t="b">
        <f t="shared" si="1025"/>
        <v>0</v>
      </c>
      <c r="V7480" s="9" t="str">
        <f t="shared" si="1026"/>
        <v/>
      </c>
      <c r="W7480" s="9" t="str">
        <f t="shared" si="1027"/>
        <v/>
      </c>
      <c r="X7480" s="9" t="str">
        <f t="shared" si="1028"/>
        <v/>
      </c>
      <c r="BC7480" s="9" t="str">
        <f>IF(V7480="","",MAX(BC$1:BC7479)+1)</f>
        <v/>
      </c>
    </row>
    <row r="7481" spans="21:55">
      <c r="U7481" s="17" t="b">
        <f t="shared" si="1025"/>
        <v>0</v>
      </c>
      <c r="V7481" s="9" t="str">
        <f t="shared" si="1026"/>
        <v/>
      </c>
      <c r="W7481" s="9" t="str">
        <f t="shared" si="1027"/>
        <v/>
      </c>
      <c r="X7481" s="9" t="str">
        <f t="shared" si="1028"/>
        <v/>
      </c>
      <c r="BC7481" s="9" t="str">
        <f>IF(V7481="","",MAX(BC$1:BC7480)+1)</f>
        <v/>
      </c>
    </row>
    <row r="7482" spans="21:55">
      <c r="U7482" s="17" t="b">
        <f t="shared" si="1025"/>
        <v>0</v>
      </c>
      <c r="V7482" s="9" t="str">
        <f t="shared" si="1026"/>
        <v/>
      </c>
      <c r="W7482" s="9" t="str">
        <f t="shared" si="1027"/>
        <v/>
      </c>
      <c r="X7482" s="9" t="str">
        <f t="shared" si="1028"/>
        <v/>
      </c>
      <c r="BC7482" s="9" t="str">
        <f>IF(V7482="","",MAX(BC$1:BC7481)+1)</f>
        <v/>
      </c>
    </row>
    <row r="7483" spans="21:55">
      <c r="U7483" s="17" t="b">
        <f t="shared" si="1025"/>
        <v>0</v>
      </c>
      <c r="V7483" s="9" t="str">
        <f t="shared" si="1026"/>
        <v/>
      </c>
      <c r="W7483" s="9" t="str">
        <f t="shared" si="1027"/>
        <v/>
      </c>
      <c r="X7483" s="9" t="str">
        <f t="shared" si="1028"/>
        <v/>
      </c>
      <c r="BC7483" s="9" t="str">
        <f>IF(V7483="","",MAX(BC$1:BC7482)+1)</f>
        <v/>
      </c>
    </row>
    <row r="7484" spans="21:55">
      <c r="U7484" s="17" t="b">
        <f t="shared" si="1025"/>
        <v>0</v>
      </c>
      <c r="V7484" s="9" t="str">
        <f t="shared" si="1026"/>
        <v/>
      </c>
      <c r="W7484" s="9" t="str">
        <f t="shared" si="1027"/>
        <v/>
      </c>
      <c r="X7484" s="9" t="str">
        <f t="shared" si="1028"/>
        <v/>
      </c>
      <c r="BC7484" s="9" t="str">
        <f>IF(V7484="","",MAX(BC$1:BC7483)+1)</f>
        <v/>
      </c>
    </row>
    <row r="7485" spans="21:55">
      <c r="U7485" s="17" t="b">
        <f t="shared" si="1025"/>
        <v>0</v>
      </c>
      <c r="V7485" s="9" t="str">
        <f t="shared" si="1026"/>
        <v/>
      </c>
      <c r="W7485" s="9" t="str">
        <f t="shared" si="1027"/>
        <v/>
      </c>
      <c r="X7485" s="9" t="str">
        <f t="shared" si="1028"/>
        <v/>
      </c>
      <c r="BC7485" s="9" t="str">
        <f>IF(V7485="","",MAX(BC$1:BC7484)+1)</f>
        <v/>
      </c>
    </row>
    <row r="7486" spans="21:55">
      <c r="U7486" s="17" t="b">
        <f t="shared" si="1025"/>
        <v>0</v>
      </c>
      <c r="V7486" s="9" t="str">
        <f t="shared" si="1026"/>
        <v/>
      </c>
      <c r="W7486" s="9" t="str">
        <f t="shared" si="1027"/>
        <v/>
      </c>
      <c r="X7486" s="9" t="str">
        <f t="shared" si="1028"/>
        <v/>
      </c>
      <c r="BC7486" s="9" t="str">
        <f>IF(V7486="","",MAX(BC$1:BC7485)+1)</f>
        <v/>
      </c>
    </row>
    <row r="7487" spans="21:55">
      <c r="U7487" s="17" t="b">
        <f t="shared" si="1025"/>
        <v>0</v>
      </c>
      <c r="V7487" s="9" t="str">
        <f t="shared" si="1026"/>
        <v/>
      </c>
      <c r="W7487" s="9" t="str">
        <f t="shared" si="1027"/>
        <v/>
      </c>
      <c r="X7487" s="9" t="str">
        <f t="shared" si="1028"/>
        <v/>
      </c>
      <c r="BC7487" s="9" t="str">
        <f>IF(V7487="","",MAX(BC$1:BC7486)+1)</f>
        <v/>
      </c>
    </row>
    <row r="7488" spans="21:55">
      <c r="U7488" s="17" t="b">
        <f t="shared" si="1025"/>
        <v>0</v>
      </c>
      <c r="V7488" s="9" t="str">
        <f t="shared" si="1026"/>
        <v/>
      </c>
      <c r="W7488" s="9" t="str">
        <f t="shared" si="1027"/>
        <v/>
      </c>
      <c r="X7488" s="9" t="str">
        <f t="shared" si="1028"/>
        <v/>
      </c>
      <c r="BC7488" s="9" t="str">
        <f>IF(V7488="","",MAX(BC$1:BC7487)+1)</f>
        <v/>
      </c>
    </row>
    <row r="7489" spans="21:55">
      <c r="U7489" s="17" t="b">
        <f t="shared" si="1025"/>
        <v>0</v>
      </c>
      <c r="V7489" s="9" t="str">
        <f t="shared" si="1026"/>
        <v/>
      </c>
      <c r="W7489" s="9" t="str">
        <f t="shared" si="1027"/>
        <v/>
      </c>
      <c r="X7489" s="9" t="str">
        <f t="shared" si="1028"/>
        <v/>
      </c>
      <c r="BC7489" s="9" t="str">
        <f>IF(V7489="","",MAX(BC$1:BC7488)+1)</f>
        <v/>
      </c>
    </row>
    <row r="7490" spans="21:55">
      <c r="U7490" s="17" t="b">
        <f t="shared" ref="U7490:U7553" si="1029">AND(ISNUMBER(SEARCH("(rs",N7490)),NOT(ISNUMBER(SEARCH("oxidation",N7490))),NOT(ISNUMBER(SEARCH("deamidated",N7490))),NOT(ISNUMBER(SEARCH("ammonia",N7490))),NOT(ISNUMBER(SEARCH("acetyl",N7490))),NOT(ISNUMBER(SEARCH("phospho",N7490))),NOT(ISNUMBER(SEARCH("dehydrated",N7490))))</f>
        <v>0</v>
      </c>
      <c r="V7490" s="9" t="str">
        <f t="shared" ref="V7490:V7553" si="1030">IF(U7490=TRUE, IF(ISNUMBER(SEARCH(":",P7490))=TRUE, LEFT(P7490,FIND(":",P7490)-1),P7490), "")</f>
        <v/>
      </c>
      <c r="W7490" s="9" t="str">
        <f t="shared" ref="W7490:W7553" si="1031">IF(U7490=TRUE,IF(ISNUMBER(SEARCH("Carb",N7490))=TRUE,MID(LEFT(N7490,FIND("#",N7490)-1),FIND(CHAR(1),SUBSTITUTE(N7490," ",CHAR(1),(LEN(N7490)-LEN(SUBSTITUTE(N7490," ","")))-1))+1,LEN(N7490)),LEFT(N7490,FIND("#",N7490)-1)),"")</f>
        <v/>
      </c>
      <c r="X7490" s="9" t="str">
        <f t="shared" si="1028"/>
        <v/>
      </c>
      <c r="BC7490" s="9" t="str">
        <f>IF(V7490="","",MAX(BC$1:BC7489)+1)</f>
        <v/>
      </c>
    </row>
    <row r="7491" spans="21:55">
      <c r="U7491" s="17" t="b">
        <f t="shared" si="1029"/>
        <v>0</v>
      </c>
      <c r="V7491" s="9" t="str">
        <f t="shared" si="1030"/>
        <v/>
      </c>
      <c r="W7491" s="9" t="str">
        <f t="shared" si="1031"/>
        <v/>
      </c>
      <c r="X7491" s="9" t="str">
        <f t="shared" si="1028"/>
        <v/>
      </c>
      <c r="BC7491" s="9" t="str">
        <f>IF(V7491="","",MAX(BC$1:BC7490)+1)</f>
        <v/>
      </c>
    </row>
    <row r="7492" spans="21:55">
      <c r="U7492" s="17" t="b">
        <f t="shared" si="1029"/>
        <v>0</v>
      </c>
      <c r="V7492" s="9" t="str">
        <f t="shared" si="1030"/>
        <v/>
      </c>
      <c r="W7492" s="9" t="str">
        <f t="shared" si="1031"/>
        <v/>
      </c>
      <c r="X7492" s="9" t="str">
        <f t="shared" si="1028"/>
        <v/>
      </c>
      <c r="BC7492" s="9" t="str">
        <f>IF(V7492="","",MAX(BC$1:BC7491)+1)</f>
        <v/>
      </c>
    </row>
    <row r="7493" spans="21:55">
      <c r="U7493" s="17" t="b">
        <f t="shared" si="1029"/>
        <v>0</v>
      </c>
      <c r="V7493" s="9" t="str">
        <f t="shared" si="1030"/>
        <v/>
      </c>
      <c r="W7493" s="9" t="str">
        <f t="shared" si="1031"/>
        <v/>
      </c>
      <c r="X7493" s="9" t="str">
        <f t="shared" si="1028"/>
        <v/>
      </c>
      <c r="BC7493" s="9" t="str">
        <f>IF(V7493="","",MAX(BC$1:BC7492)+1)</f>
        <v/>
      </c>
    </row>
    <row r="7494" spans="21:55">
      <c r="U7494" s="17" t="b">
        <f t="shared" si="1029"/>
        <v>0</v>
      </c>
      <c r="V7494" s="9" t="str">
        <f t="shared" si="1030"/>
        <v/>
      </c>
      <c r="W7494" s="9" t="str">
        <f t="shared" si="1031"/>
        <v/>
      </c>
      <c r="X7494" s="9" t="str">
        <f t="shared" si="1028"/>
        <v/>
      </c>
      <c r="BC7494" s="9" t="str">
        <f>IF(V7494="","",MAX(BC$1:BC7493)+1)</f>
        <v/>
      </c>
    </row>
    <row r="7495" spans="21:55">
      <c r="U7495" s="17" t="b">
        <f t="shared" si="1029"/>
        <v>0</v>
      </c>
      <c r="V7495" s="9" t="str">
        <f t="shared" si="1030"/>
        <v/>
      </c>
      <c r="W7495" s="9" t="str">
        <f t="shared" si="1031"/>
        <v/>
      </c>
      <c r="X7495" s="9" t="str">
        <f t="shared" si="1028"/>
        <v/>
      </c>
      <c r="BC7495" s="9" t="str">
        <f>IF(V7495="","",MAX(BC$1:BC7494)+1)</f>
        <v/>
      </c>
    </row>
    <row r="7496" spans="21:55">
      <c r="U7496" s="17" t="b">
        <f t="shared" si="1029"/>
        <v>0</v>
      </c>
      <c r="V7496" s="9" t="str">
        <f t="shared" si="1030"/>
        <v/>
      </c>
      <c r="W7496" s="9" t="str">
        <f t="shared" si="1031"/>
        <v/>
      </c>
      <c r="X7496" s="9" t="str">
        <f t="shared" si="1028"/>
        <v/>
      </c>
      <c r="BC7496" s="9" t="str">
        <f>IF(V7496="","",MAX(BC$1:BC7495)+1)</f>
        <v/>
      </c>
    </row>
    <row r="7497" spans="21:55">
      <c r="U7497" s="17" t="b">
        <f t="shared" si="1029"/>
        <v>0</v>
      </c>
      <c r="V7497" s="9" t="str">
        <f t="shared" si="1030"/>
        <v/>
      </c>
      <c r="W7497" s="9" t="str">
        <f t="shared" si="1031"/>
        <v/>
      </c>
      <c r="X7497" s="9" t="str">
        <f t="shared" si="1028"/>
        <v/>
      </c>
      <c r="BC7497" s="9" t="str">
        <f>IF(V7497="","",MAX(BC$1:BC7496)+1)</f>
        <v/>
      </c>
    </row>
    <row r="7498" spans="21:55">
      <c r="U7498" s="17" t="b">
        <f t="shared" si="1029"/>
        <v>0</v>
      </c>
      <c r="V7498" s="9" t="str">
        <f t="shared" si="1030"/>
        <v/>
      </c>
      <c r="W7498" s="9" t="str">
        <f t="shared" si="1031"/>
        <v/>
      </c>
      <c r="X7498" s="9" t="str">
        <f t="shared" si="1028"/>
        <v/>
      </c>
      <c r="BC7498" s="9" t="str">
        <f>IF(V7498="","",MAX(BC$1:BC7497)+1)</f>
        <v/>
      </c>
    </row>
    <row r="7499" spans="21:55">
      <c r="U7499" s="17" t="b">
        <f t="shared" si="1029"/>
        <v>0</v>
      </c>
      <c r="V7499" s="9" t="str">
        <f t="shared" si="1030"/>
        <v/>
      </c>
      <c r="W7499" s="9" t="str">
        <f t="shared" si="1031"/>
        <v/>
      </c>
      <c r="X7499" s="9" t="str">
        <f t="shared" si="1028"/>
        <v/>
      </c>
      <c r="BC7499" s="9" t="str">
        <f>IF(V7499="","",MAX(BC$1:BC7498)+1)</f>
        <v/>
      </c>
    </row>
    <row r="7500" spans="21:55">
      <c r="U7500" s="17" t="b">
        <f t="shared" si="1029"/>
        <v>0</v>
      </c>
      <c r="V7500" s="9" t="str">
        <f t="shared" si="1030"/>
        <v/>
      </c>
      <c r="W7500" s="9" t="str">
        <f t="shared" si="1031"/>
        <v/>
      </c>
      <c r="X7500" s="9" t="str">
        <f t="shared" si="1028"/>
        <v/>
      </c>
      <c r="BC7500" s="9" t="str">
        <f>IF(V7500="","",MAX(BC$1:BC7499)+1)</f>
        <v/>
      </c>
    </row>
    <row r="7501" spans="21:55">
      <c r="U7501" s="17" t="b">
        <f t="shared" si="1029"/>
        <v>0</v>
      </c>
      <c r="V7501" s="9" t="str">
        <f t="shared" si="1030"/>
        <v/>
      </c>
      <c r="W7501" s="9" t="str">
        <f t="shared" si="1031"/>
        <v/>
      </c>
      <c r="X7501" s="9" t="str">
        <f t="shared" si="1028"/>
        <v/>
      </c>
      <c r="BC7501" s="9" t="str">
        <f>IF(V7501="","",MAX(BC$1:BC7500)+1)</f>
        <v/>
      </c>
    </row>
    <row r="7502" spans="21:55">
      <c r="U7502" s="17" t="b">
        <f t="shared" si="1029"/>
        <v>0</v>
      </c>
      <c r="V7502" s="9" t="str">
        <f t="shared" si="1030"/>
        <v/>
      </c>
      <c r="W7502" s="9" t="str">
        <f t="shared" si="1031"/>
        <v/>
      </c>
      <c r="X7502" s="9" t="str">
        <f t="shared" si="1028"/>
        <v/>
      </c>
      <c r="BC7502" s="9" t="str">
        <f>IF(V7502="","",MAX(BC$1:BC7501)+1)</f>
        <v/>
      </c>
    </row>
    <row r="7503" spans="21:55">
      <c r="U7503" s="17" t="b">
        <f t="shared" si="1029"/>
        <v>0</v>
      </c>
      <c r="V7503" s="9" t="str">
        <f t="shared" si="1030"/>
        <v/>
      </c>
      <c r="W7503" s="9" t="str">
        <f t="shared" si="1031"/>
        <v/>
      </c>
      <c r="X7503" s="9" t="str">
        <f t="shared" si="1028"/>
        <v/>
      </c>
      <c r="BC7503" s="9" t="str">
        <f>IF(V7503="","",MAX(BC$1:BC7502)+1)</f>
        <v/>
      </c>
    </row>
    <row r="7504" spans="21:55">
      <c r="U7504" s="17" t="b">
        <f t="shared" si="1029"/>
        <v>0</v>
      </c>
      <c r="V7504" s="9" t="str">
        <f t="shared" si="1030"/>
        <v/>
      </c>
      <c r="W7504" s="9" t="str">
        <f t="shared" si="1031"/>
        <v/>
      </c>
      <c r="X7504" s="9" t="str">
        <f t="shared" si="1028"/>
        <v/>
      </c>
      <c r="BC7504" s="9" t="str">
        <f>IF(V7504="","",MAX(BC$1:BC7503)+1)</f>
        <v/>
      </c>
    </row>
    <row r="7505" spans="21:55">
      <c r="U7505" s="17" t="b">
        <f t="shared" si="1029"/>
        <v>0</v>
      </c>
      <c r="V7505" s="9" t="str">
        <f t="shared" si="1030"/>
        <v/>
      </c>
      <c r="W7505" s="9" t="str">
        <f t="shared" si="1031"/>
        <v/>
      </c>
      <c r="X7505" s="9" t="str">
        <f t="shared" si="1028"/>
        <v/>
      </c>
      <c r="BC7505" s="9" t="str">
        <f>IF(V7505="","",MAX(BC$1:BC7504)+1)</f>
        <v/>
      </c>
    </row>
    <row r="7506" spans="21:55">
      <c r="U7506" s="17" t="b">
        <f t="shared" si="1029"/>
        <v>0</v>
      </c>
      <c r="V7506" s="9" t="str">
        <f t="shared" si="1030"/>
        <v/>
      </c>
      <c r="W7506" s="9" t="str">
        <f t="shared" si="1031"/>
        <v/>
      </c>
      <c r="X7506" s="9" t="str">
        <f t="shared" si="1028"/>
        <v/>
      </c>
      <c r="BC7506" s="9" t="str">
        <f>IF(V7506="","",MAX(BC$1:BC7505)+1)</f>
        <v/>
      </c>
    </row>
    <row r="7507" spans="21:55">
      <c r="U7507" s="17" t="b">
        <f t="shared" si="1029"/>
        <v>0</v>
      </c>
      <c r="V7507" s="9" t="str">
        <f t="shared" si="1030"/>
        <v/>
      </c>
      <c r="W7507" s="9" t="str">
        <f t="shared" si="1031"/>
        <v/>
      </c>
      <c r="X7507" s="9" t="str">
        <f t="shared" si="1028"/>
        <v/>
      </c>
      <c r="BC7507" s="9" t="str">
        <f>IF(V7507="","",MAX(BC$1:BC7506)+1)</f>
        <v/>
      </c>
    </row>
    <row r="7508" spans="21:55">
      <c r="U7508" s="17" t="b">
        <f t="shared" si="1029"/>
        <v>0</v>
      </c>
      <c r="V7508" s="9" t="str">
        <f t="shared" si="1030"/>
        <v/>
      </c>
      <c r="W7508" s="9" t="str">
        <f t="shared" si="1031"/>
        <v/>
      </c>
      <c r="X7508" s="9" t="str">
        <f t="shared" si="1028"/>
        <v/>
      </c>
      <c r="BC7508" s="9" t="str">
        <f>IF(V7508="","",MAX(BC$1:BC7507)+1)</f>
        <v/>
      </c>
    </row>
    <row r="7509" spans="21:55">
      <c r="U7509" s="17" t="b">
        <f t="shared" si="1029"/>
        <v>0</v>
      </c>
      <c r="V7509" s="9" t="str">
        <f t="shared" si="1030"/>
        <v/>
      </c>
      <c r="W7509" s="9" t="str">
        <f t="shared" si="1031"/>
        <v/>
      </c>
      <c r="X7509" s="9" t="str">
        <f t="shared" si="1028"/>
        <v/>
      </c>
      <c r="BC7509" s="9" t="str">
        <f>IF(V7509="","",MAX(BC$1:BC7508)+1)</f>
        <v/>
      </c>
    </row>
    <row r="7510" spans="21:55">
      <c r="U7510" s="17" t="b">
        <f t="shared" si="1029"/>
        <v>0</v>
      </c>
      <c r="V7510" s="9" t="str">
        <f t="shared" si="1030"/>
        <v/>
      </c>
      <c r="W7510" s="9" t="str">
        <f t="shared" si="1031"/>
        <v/>
      </c>
      <c r="X7510" s="9" t="str">
        <f t="shared" si="1028"/>
        <v/>
      </c>
      <c r="BC7510" s="9" t="str">
        <f>IF(V7510="","",MAX(BC$1:BC7509)+1)</f>
        <v/>
      </c>
    </row>
    <row r="7511" spans="21:55">
      <c r="U7511" s="17" t="b">
        <f t="shared" si="1029"/>
        <v>0</v>
      </c>
      <c r="V7511" s="9" t="str">
        <f t="shared" si="1030"/>
        <v/>
      </c>
      <c r="W7511" s="9" t="str">
        <f t="shared" si="1031"/>
        <v/>
      </c>
      <c r="X7511" s="9" t="str">
        <f t="shared" si="1028"/>
        <v/>
      </c>
      <c r="BC7511" s="9" t="str">
        <f>IF(V7511="","",MAX(BC$1:BC7510)+1)</f>
        <v/>
      </c>
    </row>
    <row r="7512" spans="21:55">
      <c r="U7512" s="17" t="b">
        <f t="shared" si="1029"/>
        <v>0</v>
      </c>
      <c r="V7512" s="9" t="str">
        <f t="shared" si="1030"/>
        <v/>
      </c>
      <c r="W7512" s="9" t="str">
        <f t="shared" si="1031"/>
        <v/>
      </c>
      <c r="X7512" s="9" t="str">
        <f t="shared" si="1028"/>
        <v/>
      </c>
      <c r="BC7512" s="9" t="str">
        <f>IF(V7512="","",MAX(BC$1:BC7511)+1)</f>
        <v/>
      </c>
    </row>
    <row r="7513" spans="21:55">
      <c r="U7513" s="17" t="b">
        <f t="shared" si="1029"/>
        <v>0</v>
      </c>
      <c r="V7513" s="9" t="str">
        <f t="shared" si="1030"/>
        <v/>
      </c>
      <c r="W7513" s="9" t="str">
        <f t="shared" si="1031"/>
        <v/>
      </c>
      <c r="X7513" s="9" t="str">
        <f t="shared" si="1028"/>
        <v/>
      </c>
      <c r="BC7513" s="9" t="str">
        <f>IF(V7513="","",MAX(BC$1:BC7512)+1)</f>
        <v/>
      </c>
    </row>
    <row r="7514" spans="21:55">
      <c r="U7514" s="17" t="b">
        <f t="shared" si="1029"/>
        <v>0</v>
      </c>
      <c r="V7514" s="9" t="str">
        <f t="shared" si="1030"/>
        <v/>
      </c>
      <c r="W7514" s="9" t="str">
        <f t="shared" si="1031"/>
        <v/>
      </c>
      <c r="X7514" s="9" t="str">
        <f t="shared" si="1028"/>
        <v/>
      </c>
      <c r="BC7514" s="9" t="str">
        <f>IF(V7514="","",MAX(BC$1:BC7513)+1)</f>
        <v/>
      </c>
    </row>
    <row r="7515" spans="21:55">
      <c r="U7515" s="17" t="b">
        <f t="shared" si="1029"/>
        <v>0</v>
      </c>
      <c r="V7515" s="9" t="str">
        <f t="shared" si="1030"/>
        <v/>
      </c>
      <c r="W7515" s="9" t="str">
        <f t="shared" si="1031"/>
        <v/>
      </c>
      <c r="X7515" s="9" t="str">
        <f t="shared" si="1028"/>
        <v/>
      </c>
      <c r="BC7515" s="9" t="str">
        <f>IF(V7515="","",MAX(BC$1:BC7514)+1)</f>
        <v/>
      </c>
    </row>
    <row r="7516" spans="21:55">
      <c r="U7516" s="17" t="b">
        <f t="shared" si="1029"/>
        <v>0</v>
      </c>
      <c r="V7516" s="9" t="str">
        <f t="shared" si="1030"/>
        <v/>
      </c>
      <c r="W7516" s="9" t="str">
        <f t="shared" si="1031"/>
        <v/>
      </c>
      <c r="X7516" s="9" t="str">
        <f t="shared" si="1028"/>
        <v/>
      </c>
      <c r="BC7516" s="9" t="str">
        <f>IF(V7516="","",MAX(BC$1:BC7515)+1)</f>
        <v/>
      </c>
    </row>
    <row r="7517" spans="21:55">
      <c r="U7517" s="17" t="b">
        <f t="shared" si="1029"/>
        <v>0</v>
      </c>
      <c r="V7517" s="9" t="str">
        <f t="shared" si="1030"/>
        <v/>
      </c>
      <c r="W7517" s="9" t="str">
        <f t="shared" si="1031"/>
        <v/>
      </c>
      <c r="X7517" s="9" t="str">
        <f t="shared" si="1028"/>
        <v/>
      </c>
      <c r="BC7517" s="9" t="str">
        <f>IF(V7517="","",MAX(BC$1:BC7516)+1)</f>
        <v/>
      </c>
    </row>
    <row r="7518" spans="21:55">
      <c r="U7518" s="17" t="b">
        <f t="shared" si="1029"/>
        <v>0</v>
      </c>
      <c r="V7518" s="9" t="str">
        <f t="shared" si="1030"/>
        <v/>
      </c>
      <c r="W7518" s="9" t="str">
        <f t="shared" si="1031"/>
        <v/>
      </c>
      <c r="X7518" s="9" t="str">
        <f t="shared" ref="X7518:X7581" si="1032">IF(U7518=TRUE, MID(LEFT(N7518,FIND(")",N7518)-1),FIND("(",N7518)+1,LEN(N7518)), "")</f>
        <v/>
      </c>
      <c r="BC7518" s="9" t="str">
        <f>IF(V7518="","",MAX(BC$1:BC7517)+1)</f>
        <v/>
      </c>
    </row>
    <row r="7519" spans="21:55">
      <c r="U7519" s="17" t="b">
        <f t="shared" si="1029"/>
        <v>0</v>
      </c>
      <c r="V7519" s="9" t="str">
        <f t="shared" si="1030"/>
        <v/>
      </c>
      <c r="W7519" s="9" t="str">
        <f t="shared" si="1031"/>
        <v/>
      </c>
      <c r="X7519" s="9" t="str">
        <f t="shared" si="1032"/>
        <v/>
      </c>
      <c r="BC7519" s="9" t="str">
        <f>IF(V7519="","",MAX(BC$1:BC7518)+1)</f>
        <v/>
      </c>
    </row>
    <row r="7520" spans="21:55">
      <c r="U7520" s="17" t="b">
        <f t="shared" si="1029"/>
        <v>0</v>
      </c>
      <c r="V7520" s="9" t="str">
        <f t="shared" si="1030"/>
        <v/>
      </c>
      <c r="W7520" s="9" t="str">
        <f t="shared" si="1031"/>
        <v/>
      </c>
      <c r="X7520" s="9" t="str">
        <f t="shared" si="1032"/>
        <v/>
      </c>
      <c r="BC7520" s="9" t="str">
        <f>IF(V7520="","",MAX(BC$1:BC7519)+1)</f>
        <v/>
      </c>
    </row>
    <row r="7521" spans="21:55">
      <c r="U7521" s="17" t="b">
        <f t="shared" si="1029"/>
        <v>0</v>
      </c>
      <c r="V7521" s="9" t="str">
        <f t="shared" si="1030"/>
        <v/>
      </c>
      <c r="W7521" s="9" t="str">
        <f t="shared" si="1031"/>
        <v/>
      </c>
      <c r="X7521" s="9" t="str">
        <f t="shared" si="1032"/>
        <v/>
      </c>
      <c r="BC7521" s="9" t="str">
        <f>IF(V7521="","",MAX(BC$1:BC7520)+1)</f>
        <v/>
      </c>
    </row>
    <row r="7522" spans="21:55">
      <c r="U7522" s="17" t="b">
        <f t="shared" si="1029"/>
        <v>0</v>
      </c>
      <c r="V7522" s="9" t="str">
        <f t="shared" si="1030"/>
        <v/>
      </c>
      <c r="W7522" s="9" t="str">
        <f t="shared" si="1031"/>
        <v/>
      </c>
      <c r="X7522" s="9" t="str">
        <f t="shared" si="1032"/>
        <v/>
      </c>
      <c r="BC7522" s="9" t="str">
        <f>IF(V7522="","",MAX(BC$1:BC7521)+1)</f>
        <v/>
      </c>
    </row>
    <row r="7523" spans="21:55">
      <c r="U7523" s="17" t="b">
        <f t="shared" si="1029"/>
        <v>0</v>
      </c>
      <c r="V7523" s="9" t="str">
        <f t="shared" si="1030"/>
        <v/>
      </c>
      <c r="W7523" s="9" t="str">
        <f t="shared" si="1031"/>
        <v/>
      </c>
      <c r="X7523" s="9" t="str">
        <f t="shared" si="1032"/>
        <v/>
      </c>
      <c r="BC7523" s="9" t="str">
        <f>IF(V7523="","",MAX(BC$1:BC7522)+1)</f>
        <v/>
      </c>
    </row>
    <row r="7524" spans="21:55">
      <c r="U7524" s="17" t="b">
        <f t="shared" si="1029"/>
        <v>0</v>
      </c>
      <c r="V7524" s="9" t="str">
        <f t="shared" si="1030"/>
        <v/>
      </c>
      <c r="W7524" s="9" t="str">
        <f t="shared" si="1031"/>
        <v/>
      </c>
      <c r="X7524" s="9" t="str">
        <f t="shared" si="1032"/>
        <v/>
      </c>
      <c r="BC7524" s="9" t="str">
        <f>IF(V7524="","",MAX(BC$1:BC7523)+1)</f>
        <v/>
      </c>
    </row>
    <row r="7525" spans="21:55">
      <c r="U7525" s="17" t="b">
        <f t="shared" si="1029"/>
        <v>0</v>
      </c>
      <c r="V7525" s="9" t="str">
        <f t="shared" si="1030"/>
        <v/>
      </c>
      <c r="W7525" s="9" t="str">
        <f t="shared" si="1031"/>
        <v/>
      </c>
      <c r="X7525" s="9" t="str">
        <f t="shared" si="1032"/>
        <v/>
      </c>
      <c r="BC7525" s="9" t="str">
        <f>IF(V7525="","",MAX(BC$1:BC7524)+1)</f>
        <v/>
      </c>
    </row>
    <row r="7526" spans="21:55">
      <c r="U7526" s="17" t="b">
        <f t="shared" si="1029"/>
        <v>0</v>
      </c>
      <c r="V7526" s="9" t="str">
        <f t="shared" si="1030"/>
        <v/>
      </c>
      <c r="W7526" s="9" t="str">
        <f t="shared" si="1031"/>
        <v/>
      </c>
      <c r="X7526" s="9" t="str">
        <f t="shared" si="1032"/>
        <v/>
      </c>
      <c r="BC7526" s="9" t="str">
        <f>IF(V7526="","",MAX(BC$1:BC7525)+1)</f>
        <v/>
      </c>
    </row>
    <row r="7527" spans="21:55">
      <c r="U7527" s="17" t="b">
        <f t="shared" si="1029"/>
        <v>0</v>
      </c>
      <c r="V7527" s="9" t="str">
        <f t="shared" si="1030"/>
        <v/>
      </c>
      <c r="W7527" s="9" t="str">
        <f t="shared" si="1031"/>
        <v/>
      </c>
      <c r="X7527" s="9" t="str">
        <f t="shared" si="1032"/>
        <v/>
      </c>
      <c r="BC7527" s="9" t="str">
        <f>IF(V7527="","",MAX(BC$1:BC7526)+1)</f>
        <v/>
      </c>
    </row>
    <row r="7528" spans="21:55">
      <c r="U7528" s="17" t="b">
        <f t="shared" si="1029"/>
        <v>0</v>
      </c>
      <c r="V7528" s="9" t="str">
        <f t="shared" si="1030"/>
        <v/>
      </c>
      <c r="W7528" s="9" t="str">
        <f t="shared" si="1031"/>
        <v/>
      </c>
      <c r="X7528" s="9" t="str">
        <f t="shared" si="1032"/>
        <v/>
      </c>
      <c r="BC7528" s="9" t="str">
        <f>IF(V7528="","",MAX(BC$1:BC7527)+1)</f>
        <v/>
      </c>
    </row>
    <row r="7529" spans="21:55">
      <c r="U7529" s="17" t="b">
        <f t="shared" si="1029"/>
        <v>0</v>
      </c>
      <c r="V7529" s="9" t="str">
        <f t="shared" si="1030"/>
        <v/>
      </c>
      <c r="W7529" s="9" t="str">
        <f t="shared" si="1031"/>
        <v/>
      </c>
      <c r="X7529" s="9" t="str">
        <f t="shared" si="1032"/>
        <v/>
      </c>
      <c r="BC7529" s="9" t="str">
        <f>IF(V7529="","",MAX(BC$1:BC7528)+1)</f>
        <v/>
      </c>
    </row>
    <row r="7530" spans="21:55">
      <c r="U7530" s="17" t="b">
        <f t="shared" si="1029"/>
        <v>0</v>
      </c>
      <c r="V7530" s="9" t="str">
        <f t="shared" si="1030"/>
        <v/>
      </c>
      <c r="W7530" s="9" t="str">
        <f t="shared" si="1031"/>
        <v/>
      </c>
      <c r="X7530" s="9" t="str">
        <f t="shared" si="1032"/>
        <v/>
      </c>
      <c r="BC7530" s="9" t="str">
        <f>IF(V7530="","",MAX(BC$1:BC7529)+1)</f>
        <v/>
      </c>
    </row>
    <row r="7531" spans="21:55">
      <c r="U7531" s="17" t="b">
        <f t="shared" si="1029"/>
        <v>0</v>
      </c>
      <c r="V7531" s="9" t="str">
        <f t="shared" si="1030"/>
        <v/>
      </c>
      <c r="W7531" s="9" t="str">
        <f t="shared" si="1031"/>
        <v/>
      </c>
      <c r="X7531" s="9" t="str">
        <f t="shared" si="1032"/>
        <v/>
      </c>
      <c r="BC7531" s="9" t="str">
        <f>IF(V7531="","",MAX(BC$1:BC7530)+1)</f>
        <v/>
      </c>
    </row>
    <row r="7532" spans="21:55">
      <c r="U7532" s="17" t="b">
        <f t="shared" si="1029"/>
        <v>0</v>
      </c>
      <c r="V7532" s="9" t="str">
        <f t="shared" si="1030"/>
        <v/>
      </c>
      <c r="W7532" s="9" t="str">
        <f t="shared" si="1031"/>
        <v/>
      </c>
      <c r="X7532" s="9" t="str">
        <f t="shared" si="1032"/>
        <v/>
      </c>
      <c r="BC7532" s="9" t="str">
        <f>IF(V7532="","",MAX(BC$1:BC7531)+1)</f>
        <v/>
      </c>
    </row>
    <row r="7533" spans="21:55">
      <c r="U7533" s="17" t="b">
        <f t="shared" si="1029"/>
        <v>0</v>
      </c>
      <c r="V7533" s="9" t="str">
        <f t="shared" si="1030"/>
        <v/>
      </c>
      <c r="W7533" s="9" t="str">
        <f t="shared" si="1031"/>
        <v/>
      </c>
      <c r="X7533" s="9" t="str">
        <f t="shared" si="1032"/>
        <v/>
      </c>
      <c r="BC7533" s="9" t="str">
        <f>IF(V7533="","",MAX(BC$1:BC7532)+1)</f>
        <v/>
      </c>
    </row>
    <row r="7534" spans="21:55">
      <c r="U7534" s="17" t="b">
        <f t="shared" si="1029"/>
        <v>0</v>
      </c>
      <c r="V7534" s="9" t="str">
        <f t="shared" si="1030"/>
        <v/>
      </c>
      <c r="W7534" s="9" t="str">
        <f t="shared" si="1031"/>
        <v/>
      </c>
      <c r="X7534" s="9" t="str">
        <f t="shared" si="1032"/>
        <v/>
      </c>
      <c r="BC7534" s="9" t="str">
        <f>IF(V7534="","",MAX(BC$1:BC7533)+1)</f>
        <v/>
      </c>
    </row>
    <row r="7535" spans="21:55">
      <c r="U7535" s="17" t="b">
        <f t="shared" si="1029"/>
        <v>0</v>
      </c>
      <c r="V7535" s="9" t="str">
        <f t="shared" si="1030"/>
        <v/>
      </c>
      <c r="W7535" s="9" t="str">
        <f t="shared" si="1031"/>
        <v/>
      </c>
      <c r="X7535" s="9" t="str">
        <f t="shared" si="1032"/>
        <v/>
      </c>
      <c r="BC7535" s="9" t="str">
        <f>IF(V7535="","",MAX(BC$1:BC7534)+1)</f>
        <v/>
      </c>
    </row>
    <row r="7536" spans="21:55">
      <c r="U7536" s="17" t="b">
        <f t="shared" si="1029"/>
        <v>0</v>
      </c>
      <c r="V7536" s="9" t="str">
        <f t="shared" si="1030"/>
        <v/>
      </c>
      <c r="W7536" s="9" t="str">
        <f t="shared" si="1031"/>
        <v/>
      </c>
      <c r="X7536" s="9" t="str">
        <f t="shared" si="1032"/>
        <v/>
      </c>
      <c r="BC7536" s="9" t="str">
        <f>IF(V7536="","",MAX(BC$1:BC7535)+1)</f>
        <v/>
      </c>
    </row>
    <row r="7537" spans="21:55">
      <c r="U7537" s="17" t="b">
        <f t="shared" si="1029"/>
        <v>0</v>
      </c>
      <c r="V7537" s="9" t="str">
        <f t="shared" si="1030"/>
        <v/>
      </c>
      <c r="W7537" s="9" t="str">
        <f t="shared" si="1031"/>
        <v/>
      </c>
      <c r="X7537" s="9" t="str">
        <f t="shared" si="1032"/>
        <v/>
      </c>
      <c r="BC7537" s="9" t="str">
        <f>IF(V7537="","",MAX(BC$1:BC7536)+1)</f>
        <v/>
      </c>
    </row>
    <row r="7538" spans="21:55">
      <c r="U7538" s="17" t="b">
        <f t="shared" si="1029"/>
        <v>0</v>
      </c>
      <c r="V7538" s="9" t="str">
        <f t="shared" si="1030"/>
        <v/>
      </c>
      <c r="W7538" s="9" t="str">
        <f t="shared" si="1031"/>
        <v/>
      </c>
      <c r="X7538" s="9" t="str">
        <f t="shared" si="1032"/>
        <v/>
      </c>
      <c r="BC7538" s="9" t="str">
        <f>IF(V7538="","",MAX(BC$1:BC7537)+1)</f>
        <v/>
      </c>
    </row>
    <row r="7539" spans="21:55">
      <c r="U7539" s="17" t="b">
        <f t="shared" si="1029"/>
        <v>0</v>
      </c>
      <c r="V7539" s="9" t="str">
        <f t="shared" si="1030"/>
        <v/>
      </c>
      <c r="W7539" s="9" t="str">
        <f t="shared" si="1031"/>
        <v/>
      </c>
      <c r="X7539" s="9" t="str">
        <f t="shared" si="1032"/>
        <v/>
      </c>
      <c r="BC7539" s="9" t="str">
        <f>IF(V7539="","",MAX(BC$1:BC7538)+1)</f>
        <v/>
      </c>
    </row>
    <row r="7540" spans="21:55">
      <c r="U7540" s="17" t="b">
        <f t="shared" si="1029"/>
        <v>0</v>
      </c>
      <c r="V7540" s="9" t="str">
        <f t="shared" si="1030"/>
        <v/>
      </c>
      <c r="W7540" s="9" t="str">
        <f t="shared" si="1031"/>
        <v/>
      </c>
      <c r="X7540" s="9" t="str">
        <f t="shared" si="1032"/>
        <v/>
      </c>
      <c r="BC7540" s="9" t="str">
        <f>IF(V7540="","",MAX(BC$1:BC7539)+1)</f>
        <v/>
      </c>
    </row>
    <row r="7541" spans="21:55">
      <c r="U7541" s="17" t="b">
        <f t="shared" si="1029"/>
        <v>0</v>
      </c>
      <c r="V7541" s="9" t="str">
        <f t="shared" si="1030"/>
        <v/>
      </c>
      <c r="W7541" s="9" t="str">
        <f t="shared" si="1031"/>
        <v/>
      </c>
      <c r="X7541" s="9" t="str">
        <f t="shared" si="1032"/>
        <v/>
      </c>
      <c r="BC7541" s="9" t="str">
        <f>IF(V7541="","",MAX(BC$1:BC7540)+1)</f>
        <v/>
      </c>
    </row>
    <row r="7542" spans="21:55">
      <c r="U7542" s="17" t="b">
        <f t="shared" si="1029"/>
        <v>0</v>
      </c>
      <c r="V7542" s="9" t="str">
        <f t="shared" si="1030"/>
        <v/>
      </c>
      <c r="W7542" s="9" t="str">
        <f t="shared" si="1031"/>
        <v/>
      </c>
      <c r="X7542" s="9" t="str">
        <f t="shared" si="1032"/>
        <v/>
      </c>
      <c r="BC7542" s="9" t="str">
        <f>IF(V7542="","",MAX(BC$1:BC7541)+1)</f>
        <v/>
      </c>
    </row>
    <row r="7543" spans="21:55">
      <c r="U7543" s="17" t="b">
        <f t="shared" si="1029"/>
        <v>0</v>
      </c>
      <c r="V7543" s="9" t="str">
        <f t="shared" si="1030"/>
        <v/>
      </c>
      <c r="W7543" s="9" t="str">
        <f t="shared" si="1031"/>
        <v/>
      </c>
      <c r="X7543" s="9" t="str">
        <f t="shared" si="1032"/>
        <v/>
      </c>
      <c r="BC7543" s="9" t="str">
        <f>IF(V7543="","",MAX(BC$1:BC7542)+1)</f>
        <v/>
      </c>
    </row>
    <row r="7544" spans="21:55">
      <c r="U7544" s="17" t="b">
        <f t="shared" si="1029"/>
        <v>0</v>
      </c>
      <c r="V7544" s="9" t="str">
        <f t="shared" si="1030"/>
        <v/>
      </c>
      <c r="W7544" s="9" t="str">
        <f t="shared" si="1031"/>
        <v/>
      </c>
      <c r="X7544" s="9" t="str">
        <f t="shared" si="1032"/>
        <v/>
      </c>
      <c r="BC7544" s="9" t="str">
        <f>IF(V7544="","",MAX(BC$1:BC7543)+1)</f>
        <v/>
      </c>
    </row>
    <row r="7545" spans="21:55">
      <c r="U7545" s="17" t="b">
        <f t="shared" si="1029"/>
        <v>0</v>
      </c>
      <c r="V7545" s="9" t="str">
        <f t="shared" si="1030"/>
        <v/>
      </c>
      <c r="W7545" s="9" t="str">
        <f t="shared" si="1031"/>
        <v/>
      </c>
      <c r="X7545" s="9" t="str">
        <f t="shared" si="1032"/>
        <v/>
      </c>
      <c r="BC7545" s="9" t="str">
        <f>IF(V7545="","",MAX(BC$1:BC7544)+1)</f>
        <v/>
      </c>
    </row>
    <row r="7546" spans="21:55">
      <c r="U7546" s="17" t="b">
        <f t="shared" si="1029"/>
        <v>0</v>
      </c>
      <c r="V7546" s="9" t="str">
        <f t="shared" si="1030"/>
        <v/>
      </c>
      <c r="W7546" s="9" t="str">
        <f t="shared" si="1031"/>
        <v/>
      </c>
      <c r="X7546" s="9" t="str">
        <f t="shared" si="1032"/>
        <v/>
      </c>
      <c r="BC7546" s="9" t="str">
        <f>IF(V7546="","",MAX(BC$1:BC7545)+1)</f>
        <v/>
      </c>
    </row>
    <row r="7547" spans="21:55">
      <c r="U7547" s="17" t="b">
        <f t="shared" si="1029"/>
        <v>0</v>
      </c>
      <c r="V7547" s="9" t="str">
        <f t="shared" si="1030"/>
        <v/>
      </c>
      <c r="W7547" s="9" t="str">
        <f t="shared" si="1031"/>
        <v/>
      </c>
      <c r="X7547" s="9" t="str">
        <f t="shared" si="1032"/>
        <v/>
      </c>
      <c r="BC7547" s="9" t="str">
        <f>IF(V7547="","",MAX(BC$1:BC7546)+1)</f>
        <v/>
      </c>
    </row>
    <row r="7548" spans="21:55">
      <c r="U7548" s="17" t="b">
        <f t="shared" si="1029"/>
        <v>0</v>
      </c>
      <c r="V7548" s="9" t="str">
        <f t="shared" si="1030"/>
        <v/>
      </c>
      <c r="W7548" s="9" t="str">
        <f t="shared" si="1031"/>
        <v/>
      </c>
      <c r="X7548" s="9" t="str">
        <f t="shared" si="1032"/>
        <v/>
      </c>
      <c r="BC7548" s="9" t="str">
        <f>IF(V7548="","",MAX(BC$1:BC7547)+1)</f>
        <v/>
      </c>
    </row>
    <row r="7549" spans="21:55">
      <c r="U7549" s="17" t="b">
        <f t="shared" si="1029"/>
        <v>0</v>
      </c>
      <c r="V7549" s="9" t="str">
        <f t="shared" si="1030"/>
        <v/>
      </c>
      <c r="W7549" s="9" t="str">
        <f t="shared" si="1031"/>
        <v/>
      </c>
      <c r="X7549" s="9" t="str">
        <f t="shared" si="1032"/>
        <v/>
      </c>
      <c r="BC7549" s="9" t="str">
        <f>IF(V7549="","",MAX(BC$1:BC7548)+1)</f>
        <v/>
      </c>
    </row>
    <row r="7550" spans="21:55">
      <c r="U7550" s="17" t="b">
        <f t="shared" si="1029"/>
        <v>0</v>
      </c>
      <c r="V7550" s="9" t="str">
        <f t="shared" si="1030"/>
        <v/>
      </c>
      <c r="W7550" s="9" t="str">
        <f t="shared" si="1031"/>
        <v/>
      </c>
      <c r="X7550" s="9" t="str">
        <f t="shared" si="1032"/>
        <v/>
      </c>
      <c r="BC7550" s="9" t="str">
        <f>IF(V7550="","",MAX(BC$1:BC7549)+1)</f>
        <v/>
      </c>
    </row>
    <row r="7551" spans="21:55">
      <c r="U7551" s="17" t="b">
        <f t="shared" si="1029"/>
        <v>0</v>
      </c>
      <c r="V7551" s="9" t="str">
        <f t="shared" si="1030"/>
        <v/>
      </c>
      <c r="W7551" s="9" t="str">
        <f t="shared" si="1031"/>
        <v/>
      </c>
      <c r="X7551" s="9" t="str">
        <f t="shared" si="1032"/>
        <v/>
      </c>
      <c r="BC7551" s="9" t="str">
        <f>IF(V7551="","",MAX(BC$1:BC7550)+1)</f>
        <v/>
      </c>
    </row>
    <row r="7552" spans="21:55">
      <c r="U7552" s="17" t="b">
        <f t="shared" si="1029"/>
        <v>0</v>
      </c>
      <c r="V7552" s="9" t="str">
        <f t="shared" si="1030"/>
        <v/>
      </c>
      <c r="W7552" s="9" t="str">
        <f t="shared" si="1031"/>
        <v/>
      </c>
      <c r="X7552" s="9" t="str">
        <f t="shared" si="1032"/>
        <v/>
      </c>
      <c r="BC7552" s="9" t="str">
        <f>IF(V7552="","",MAX(BC$1:BC7551)+1)</f>
        <v/>
      </c>
    </row>
    <row r="7553" spans="21:55">
      <c r="U7553" s="17" t="b">
        <f t="shared" si="1029"/>
        <v>0</v>
      </c>
      <c r="V7553" s="9" t="str">
        <f t="shared" si="1030"/>
        <v/>
      </c>
      <c r="W7553" s="9" t="str">
        <f t="shared" si="1031"/>
        <v/>
      </c>
      <c r="X7553" s="9" t="str">
        <f t="shared" si="1032"/>
        <v/>
      </c>
      <c r="BC7553" s="9" t="str">
        <f>IF(V7553="","",MAX(BC$1:BC7552)+1)</f>
        <v/>
      </c>
    </row>
    <row r="7554" spans="21:55">
      <c r="U7554" s="17" t="b">
        <f t="shared" ref="U7554:U7617" si="1033">AND(ISNUMBER(SEARCH("(rs",N7554)),NOT(ISNUMBER(SEARCH("oxidation",N7554))),NOT(ISNUMBER(SEARCH("deamidated",N7554))),NOT(ISNUMBER(SEARCH("ammonia",N7554))),NOT(ISNUMBER(SEARCH("acetyl",N7554))),NOT(ISNUMBER(SEARCH("phospho",N7554))),NOT(ISNUMBER(SEARCH("dehydrated",N7554))))</f>
        <v>0</v>
      </c>
      <c r="V7554" s="9" t="str">
        <f t="shared" ref="V7554:V7617" si="1034">IF(U7554=TRUE, IF(ISNUMBER(SEARCH(":",P7554))=TRUE, LEFT(P7554,FIND(":",P7554)-1),P7554), "")</f>
        <v/>
      </c>
      <c r="W7554" s="9" t="str">
        <f t="shared" ref="W7554:W7617" si="1035">IF(U7554=TRUE,IF(ISNUMBER(SEARCH("Carb",N7554))=TRUE,MID(LEFT(N7554,FIND("#",N7554)-1),FIND(CHAR(1),SUBSTITUTE(N7554," ",CHAR(1),(LEN(N7554)-LEN(SUBSTITUTE(N7554," ","")))-1))+1,LEN(N7554)),LEFT(N7554,FIND("#",N7554)-1)),"")</f>
        <v/>
      </c>
      <c r="X7554" s="9" t="str">
        <f t="shared" si="1032"/>
        <v/>
      </c>
      <c r="BC7554" s="9" t="str">
        <f>IF(V7554="","",MAX(BC$1:BC7553)+1)</f>
        <v/>
      </c>
    </row>
    <row r="7555" spans="21:55">
      <c r="U7555" s="17" t="b">
        <f t="shared" si="1033"/>
        <v>0</v>
      </c>
      <c r="V7555" s="9" t="str">
        <f t="shared" si="1034"/>
        <v/>
      </c>
      <c r="W7555" s="9" t="str">
        <f t="shared" si="1035"/>
        <v/>
      </c>
      <c r="X7555" s="9" t="str">
        <f t="shared" si="1032"/>
        <v/>
      </c>
      <c r="BC7555" s="9" t="str">
        <f>IF(V7555="","",MAX(BC$1:BC7554)+1)</f>
        <v/>
      </c>
    </row>
    <row r="7556" spans="21:55">
      <c r="U7556" s="17" t="b">
        <f t="shared" si="1033"/>
        <v>0</v>
      </c>
      <c r="V7556" s="9" t="str">
        <f t="shared" si="1034"/>
        <v/>
      </c>
      <c r="W7556" s="9" t="str">
        <f t="shared" si="1035"/>
        <v/>
      </c>
      <c r="X7556" s="9" t="str">
        <f t="shared" si="1032"/>
        <v/>
      </c>
      <c r="BC7556" s="9" t="str">
        <f>IF(V7556="","",MAX(BC$1:BC7555)+1)</f>
        <v/>
      </c>
    </row>
    <row r="7557" spans="21:55">
      <c r="U7557" s="17" t="b">
        <f t="shared" si="1033"/>
        <v>0</v>
      </c>
      <c r="V7557" s="9" t="str">
        <f t="shared" si="1034"/>
        <v/>
      </c>
      <c r="W7557" s="9" t="str">
        <f t="shared" si="1035"/>
        <v/>
      </c>
      <c r="X7557" s="9" t="str">
        <f t="shared" si="1032"/>
        <v/>
      </c>
      <c r="BC7557" s="9" t="str">
        <f>IF(V7557="","",MAX(BC$1:BC7556)+1)</f>
        <v/>
      </c>
    </row>
    <row r="7558" spans="21:55">
      <c r="U7558" s="17" t="b">
        <f t="shared" si="1033"/>
        <v>0</v>
      </c>
      <c r="V7558" s="9" t="str">
        <f t="shared" si="1034"/>
        <v/>
      </c>
      <c r="W7558" s="9" t="str">
        <f t="shared" si="1035"/>
        <v/>
      </c>
      <c r="X7558" s="9" t="str">
        <f t="shared" si="1032"/>
        <v/>
      </c>
      <c r="BC7558" s="9" t="str">
        <f>IF(V7558="","",MAX(BC$1:BC7557)+1)</f>
        <v/>
      </c>
    </row>
    <row r="7559" spans="21:55">
      <c r="U7559" s="17" t="b">
        <f t="shared" si="1033"/>
        <v>0</v>
      </c>
      <c r="V7559" s="9" t="str">
        <f t="shared" si="1034"/>
        <v/>
      </c>
      <c r="W7559" s="9" t="str">
        <f t="shared" si="1035"/>
        <v/>
      </c>
      <c r="X7559" s="9" t="str">
        <f t="shared" si="1032"/>
        <v/>
      </c>
      <c r="BC7559" s="9" t="str">
        <f>IF(V7559="","",MAX(BC$1:BC7558)+1)</f>
        <v/>
      </c>
    </row>
    <row r="7560" spans="21:55">
      <c r="U7560" s="17" t="b">
        <f t="shared" si="1033"/>
        <v>0</v>
      </c>
      <c r="V7560" s="9" t="str">
        <f t="shared" si="1034"/>
        <v/>
      </c>
      <c r="W7560" s="9" t="str">
        <f t="shared" si="1035"/>
        <v/>
      </c>
      <c r="X7560" s="9" t="str">
        <f t="shared" si="1032"/>
        <v/>
      </c>
      <c r="BC7560" s="9" t="str">
        <f>IF(V7560="","",MAX(BC$1:BC7559)+1)</f>
        <v/>
      </c>
    </row>
    <row r="7561" spans="21:55">
      <c r="U7561" s="17" t="b">
        <f t="shared" si="1033"/>
        <v>0</v>
      </c>
      <c r="V7561" s="9" t="str">
        <f t="shared" si="1034"/>
        <v/>
      </c>
      <c r="W7561" s="9" t="str">
        <f t="shared" si="1035"/>
        <v/>
      </c>
      <c r="X7561" s="9" t="str">
        <f t="shared" si="1032"/>
        <v/>
      </c>
      <c r="BC7561" s="9" t="str">
        <f>IF(V7561="","",MAX(BC$1:BC7560)+1)</f>
        <v/>
      </c>
    </row>
    <row r="7562" spans="21:55">
      <c r="U7562" s="17" t="b">
        <f t="shared" si="1033"/>
        <v>0</v>
      </c>
      <c r="V7562" s="9" t="str">
        <f t="shared" si="1034"/>
        <v/>
      </c>
      <c r="W7562" s="9" t="str">
        <f t="shared" si="1035"/>
        <v/>
      </c>
      <c r="X7562" s="9" t="str">
        <f t="shared" si="1032"/>
        <v/>
      </c>
      <c r="BC7562" s="9" t="str">
        <f>IF(V7562="","",MAX(BC$1:BC7561)+1)</f>
        <v/>
      </c>
    </row>
    <row r="7563" spans="21:55">
      <c r="U7563" s="17" t="b">
        <f t="shared" si="1033"/>
        <v>0</v>
      </c>
      <c r="V7563" s="9" t="str">
        <f t="shared" si="1034"/>
        <v/>
      </c>
      <c r="W7563" s="9" t="str">
        <f t="shared" si="1035"/>
        <v/>
      </c>
      <c r="X7563" s="9" t="str">
        <f t="shared" si="1032"/>
        <v/>
      </c>
      <c r="BC7563" s="9" t="str">
        <f>IF(V7563="","",MAX(BC$1:BC7562)+1)</f>
        <v/>
      </c>
    </row>
    <row r="7564" spans="21:55">
      <c r="U7564" s="17" t="b">
        <f t="shared" si="1033"/>
        <v>0</v>
      </c>
      <c r="V7564" s="9" t="str">
        <f t="shared" si="1034"/>
        <v/>
      </c>
      <c r="W7564" s="9" t="str">
        <f t="shared" si="1035"/>
        <v/>
      </c>
      <c r="X7564" s="9" t="str">
        <f t="shared" si="1032"/>
        <v/>
      </c>
      <c r="BC7564" s="9" t="str">
        <f>IF(V7564="","",MAX(BC$1:BC7563)+1)</f>
        <v/>
      </c>
    </row>
    <row r="7565" spans="21:55">
      <c r="U7565" s="17" t="b">
        <f t="shared" si="1033"/>
        <v>0</v>
      </c>
      <c r="V7565" s="9" t="str">
        <f t="shared" si="1034"/>
        <v/>
      </c>
      <c r="W7565" s="9" t="str">
        <f t="shared" si="1035"/>
        <v/>
      </c>
      <c r="X7565" s="9" t="str">
        <f t="shared" si="1032"/>
        <v/>
      </c>
      <c r="BC7565" s="9" t="str">
        <f>IF(V7565="","",MAX(BC$1:BC7564)+1)</f>
        <v/>
      </c>
    </row>
    <row r="7566" spans="21:55">
      <c r="U7566" s="17" t="b">
        <f t="shared" si="1033"/>
        <v>0</v>
      </c>
      <c r="V7566" s="9" t="str">
        <f t="shared" si="1034"/>
        <v/>
      </c>
      <c r="W7566" s="9" t="str">
        <f t="shared" si="1035"/>
        <v/>
      </c>
      <c r="X7566" s="9" t="str">
        <f t="shared" si="1032"/>
        <v/>
      </c>
      <c r="BC7566" s="9" t="str">
        <f>IF(V7566="","",MAX(BC$1:BC7565)+1)</f>
        <v/>
      </c>
    </row>
    <row r="7567" spans="21:55">
      <c r="U7567" s="17" t="b">
        <f t="shared" si="1033"/>
        <v>0</v>
      </c>
      <c r="V7567" s="9" t="str">
        <f t="shared" si="1034"/>
        <v/>
      </c>
      <c r="W7567" s="9" t="str">
        <f t="shared" si="1035"/>
        <v/>
      </c>
      <c r="X7567" s="9" t="str">
        <f t="shared" si="1032"/>
        <v/>
      </c>
      <c r="BC7567" s="9" t="str">
        <f>IF(V7567="","",MAX(BC$1:BC7566)+1)</f>
        <v/>
      </c>
    </row>
    <row r="7568" spans="21:55">
      <c r="U7568" s="17" t="b">
        <f t="shared" si="1033"/>
        <v>0</v>
      </c>
      <c r="V7568" s="9" t="str">
        <f t="shared" si="1034"/>
        <v/>
      </c>
      <c r="W7568" s="9" t="str">
        <f t="shared" si="1035"/>
        <v/>
      </c>
      <c r="X7568" s="9" t="str">
        <f t="shared" si="1032"/>
        <v/>
      </c>
      <c r="BC7568" s="9" t="str">
        <f>IF(V7568="","",MAX(BC$1:BC7567)+1)</f>
        <v/>
      </c>
    </row>
    <row r="7569" spans="21:55">
      <c r="U7569" s="17" t="b">
        <f t="shared" si="1033"/>
        <v>0</v>
      </c>
      <c r="V7569" s="9" t="str">
        <f t="shared" si="1034"/>
        <v/>
      </c>
      <c r="W7569" s="9" t="str">
        <f t="shared" si="1035"/>
        <v/>
      </c>
      <c r="X7569" s="9" t="str">
        <f t="shared" si="1032"/>
        <v/>
      </c>
      <c r="BC7569" s="9" t="str">
        <f>IF(V7569="","",MAX(BC$1:BC7568)+1)</f>
        <v/>
      </c>
    </row>
    <row r="7570" spans="21:55">
      <c r="U7570" s="17" t="b">
        <f t="shared" si="1033"/>
        <v>0</v>
      </c>
      <c r="V7570" s="9" t="str">
        <f t="shared" si="1034"/>
        <v/>
      </c>
      <c r="W7570" s="9" t="str">
        <f t="shared" si="1035"/>
        <v/>
      </c>
      <c r="X7570" s="9" t="str">
        <f t="shared" si="1032"/>
        <v/>
      </c>
      <c r="BC7570" s="9" t="str">
        <f>IF(V7570="","",MAX(BC$1:BC7569)+1)</f>
        <v/>
      </c>
    </row>
    <row r="7571" spans="21:55">
      <c r="U7571" s="17" t="b">
        <f t="shared" si="1033"/>
        <v>0</v>
      </c>
      <c r="V7571" s="9" t="str">
        <f t="shared" si="1034"/>
        <v/>
      </c>
      <c r="W7571" s="9" t="str">
        <f t="shared" si="1035"/>
        <v/>
      </c>
      <c r="X7571" s="9" t="str">
        <f t="shared" si="1032"/>
        <v/>
      </c>
      <c r="BC7571" s="9" t="str">
        <f>IF(V7571="","",MAX(BC$1:BC7570)+1)</f>
        <v/>
      </c>
    </row>
    <row r="7572" spans="21:55">
      <c r="U7572" s="17" t="b">
        <f t="shared" si="1033"/>
        <v>0</v>
      </c>
      <c r="V7572" s="9" t="str">
        <f t="shared" si="1034"/>
        <v/>
      </c>
      <c r="W7572" s="9" t="str">
        <f t="shared" si="1035"/>
        <v/>
      </c>
      <c r="X7572" s="9" t="str">
        <f t="shared" si="1032"/>
        <v/>
      </c>
      <c r="BC7572" s="9" t="str">
        <f>IF(V7572="","",MAX(BC$1:BC7571)+1)</f>
        <v/>
      </c>
    </row>
    <row r="7573" spans="21:55">
      <c r="U7573" s="17" t="b">
        <f t="shared" si="1033"/>
        <v>0</v>
      </c>
      <c r="V7573" s="9" t="str">
        <f t="shared" si="1034"/>
        <v/>
      </c>
      <c r="W7573" s="9" t="str">
        <f t="shared" si="1035"/>
        <v/>
      </c>
      <c r="X7573" s="9" t="str">
        <f t="shared" si="1032"/>
        <v/>
      </c>
      <c r="BC7573" s="9" t="str">
        <f>IF(V7573="","",MAX(BC$1:BC7572)+1)</f>
        <v/>
      </c>
    </row>
    <row r="7574" spans="21:55">
      <c r="U7574" s="17" t="b">
        <f t="shared" si="1033"/>
        <v>0</v>
      </c>
      <c r="V7574" s="9" t="str">
        <f t="shared" si="1034"/>
        <v/>
      </c>
      <c r="W7574" s="9" t="str">
        <f t="shared" si="1035"/>
        <v/>
      </c>
      <c r="X7574" s="9" t="str">
        <f t="shared" si="1032"/>
        <v/>
      </c>
      <c r="BC7574" s="9" t="str">
        <f>IF(V7574="","",MAX(BC$1:BC7573)+1)</f>
        <v/>
      </c>
    </row>
    <row r="7575" spans="21:55">
      <c r="U7575" s="17" t="b">
        <f t="shared" si="1033"/>
        <v>0</v>
      </c>
      <c r="V7575" s="9" t="str">
        <f t="shared" si="1034"/>
        <v/>
      </c>
      <c r="W7575" s="9" t="str">
        <f t="shared" si="1035"/>
        <v/>
      </c>
      <c r="X7575" s="9" t="str">
        <f t="shared" si="1032"/>
        <v/>
      </c>
      <c r="BC7575" s="9" t="str">
        <f>IF(V7575="","",MAX(BC$1:BC7574)+1)</f>
        <v/>
      </c>
    </row>
    <row r="7576" spans="21:55">
      <c r="U7576" s="17" t="b">
        <f t="shared" si="1033"/>
        <v>0</v>
      </c>
      <c r="V7576" s="9" t="str">
        <f t="shared" si="1034"/>
        <v/>
      </c>
      <c r="W7576" s="9" t="str">
        <f t="shared" si="1035"/>
        <v/>
      </c>
      <c r="X7576" s="9" t="str">
        <f t="shared" si="1032"/>
        <v/>
      </c>
      <c r="BC7576" s="9" t="str">
        <f>IF(V7576="","",MAX(BC$1:BC7575)+1)</f>
        <v/>
      </c>
    </row>
    <row r="7577" spans="21:55">
      <c r="U7577" s="17" t="b">
        <f t="shared" si="1033"/>
        <v>0</v>
      </c>
      <c r="V7577" s="9" t="str">
        <f t="shared" si="1034"/>
        <v/>
      </c>
      <c r="W7577" s="9" t="str">
        <f t="shared" si="1035"/>
        <v/>
      </c>
      <c r="X7577" s="9" t="str">
        <f t="shared" si="1032"/>
        <v/>
      </c>
      <c r="BC7577" s="9" t="str">
        <f>IF(V7577="","",MAX(BC$1:BC7576)+1)</f>
        <v/>
      </c>
    </row>
    <row r="7578" spans="21:55">
      <c r="U7578" s="17" t="b">
        <f t="shared" si="1033"/>
        <v>0</v>
      </c>
      <c r="V7578" s="9" t="str">
        <f t="shared" si="1034"/>
        <v/>
      </c>
      <c r="W7578" s="9" t="str">
        <f t="shared" si="1035"/>
        <v/>
      </c>
      <c r="X7578" s="9" t="str">
        <f t="shared" si="1032"/>
        <v/>
      </c>
      <c r="BC7578" s="9" t="str">
        <f>IF(V7578="","",MAX(BC$1:BC7577)+1)</f>
        <v/>
      </c>
    </row>
    <row r="7579" spans="21:55">
      <c r="U7579" s="17" t="b">
        <f t="shared" si="1033"/>
        <v>0</v>
      </c>
      <c r="V7579" s="9" t="str">
        <f t="shared" si="1034"/>
        <v/>
      </c>
      <c r="W7579" s="9" t="str">
        <f t="shared" si="1035"/>
        <v/>
      </c>
      <c r="X7579" s="9" t="str">
        <f t="shared" si="1032"/>
        <v/>
      </c>
      <c r="BC7579" s="9" t="str">
        <f>IF(V7579="","",MAX(BC$1:BC7578)+1)</f>
        <v/>
      </c>
    </row>
    <row r="7580" spans="21:55">
      <c r="U7580" s="17" t="b">
        <f t="shared" si="1033"/>
        <v>0</v>
      </c>
      <c r="V7580" s="9" t="str">
        <f t="shared" si="1034"/>
        <v/>
      </c>
      <c r="W7580" s="9" t="str">
        <f t="shared" si="1035"/>
        <v/>
      </c>
      <c r="X7580" s="9" t="str">
        <f t="shared" si="1032"/>
        <v/>
      </c>
      <c r="BC7580" s="9" t="str">
        <f>IF(V7580="","",MAX(BC$1:BC7579)+1)</f>
        <v/>
      </c>
    </row>
    <row r="7581" spans="21:55">
      <c r="U7581" s="17" t="b">
        <f t="shared" si="1033"/>
        <v>0</v>
      </c>
      <c r="V7581" s="9" t="str">
        <f t="shared" si="1034"/>
        <v/>
      </c>
      <c r="W7581" s="9" t="str">
        <f t="shared" si="1035"/>
        <v/>
      </c>
      <c r="X7581" s="9" t="str">
        <f t="shared" si="1032"/>
        <v/>
      </c>
      <c r="BC7581" s="9" t="str">
        <f>IF(V7581="","",MAX(BC$1:BC7580)+1)</f>
        <v/>
      </c>
    </row>
    <row r="7582" spans="21:55">
      <c r="U7582" s="17" t="b">
        <f t="shared" si="1033"/>
        <v>0</v>
      </c>
      <c r="V7582" s="9" t="str">
        <f t="shared" si="1034"/>
        <v/>
      </c>
      <c r="W7582" s="9" t="str">
        <f t="shared" si="1035"/>
        <v/>
      </c>
      <c r="X7582" s="9" t="str">
        <f t="shared" ref="X7582:X7645" si="1036">IF(U7582=TRUE, MID(LEFT(N7582,FIND(")",N7582)-1),FIND("(",N7582)+1,LEN(N7582)), "")</f>
        <v/>
      </c>
      <c r="BC7582" s="9" t="str">
        <f>IF(V7582="","",MAX(BC$1:BC7581)+1)</f>
        <v/>
      </c>
    </row>
    <row r="7583" spans="21:55">
      <c r="U7583" s="17" t="b">
        <f t="shared" si="1033"/>
        <v>0</v>
      </c>
      <c r="V7583" s="9" t="str">
        <f t="shared" si="1034"/>
        <v/>
      </c>
      <c r="W7583" s="9" t="str">
        <f t="shared" si="1035"/>
        <v/>
      </c>
      <c r="X7583" s="9" t="str">
        <f t="shared" si="1036"/>
        <v/>
      </c>
      <c r="BC7583" s="9" t="str">
        <f>IF(V7583="","",MAX(BC$1:BC7582)+1)</f>
        <v/>
      </c>
    </row>
    <row r="7584" spans="21:55">
      <c r="U7584" s="17" t="b">
        <f t="shared" si="1033"/>
        <v>0</v>
      </c>
      <c r="V7584" s="9" t="str">
        <f t="shared" si="1034"/>
        <v/>
      </c>
      <c r="W7584" s="9" t="str">
        <f t="shared" si="1035"/>
        <v/>
      </c>
      <c r="X7584" s="9" t="str">
        <f t="shared" si="1036"/>
        <v/>
      </c>
      <c r="BC7584" s="9" t="str">
        <f>IF(V7584="","",MAX(BC$1:BC7583)+1)</f>
        <v/>
      </c>
    </row>
    <row r="7585" spans="21:55">
      <c r="U7585" s="17" t="b">
        <f t="shared" si="1033"/>
        <v>0</v>
      </c>
      <c r="V7585" s="9" t="str">
        <f t="shared" si="1034"/>
        <v/>
      </c>
      <c r="W7585" s="9" t="str">
        <f t="shared" si="1035"/>
        <v/>
      </c>
      <c r="X7585" s="9" t="str">
        <f t="shared" si="1036"/>
        <v/>
      </c>
      <c r="BC7585" s="9" t="str">
        <f>IF(V7585="","",MAX(BC$1:BC7584)+1)</f>
        <v/>
      </c>
    </row>
    <row r="7586" spans="21:55">
      <c r="U7586" s="17" t="b">
        <f t="shared" si="1033"/>
        <v>0</v>
      </c>
      <c r="V7586" s="9" t="str">
        <f t="shared" si="1034"/>
        <v/>
      </c>
      <c r="W7586" s="9" t="str">
        <f t="shared" si="1035"/>
        <v/>
      </c>
      <c r="X7586" s="9" t="str">
        <f t="shared" si="1036"/>
        <v/>
      </c>
      <c r="BC7586" s="9" t="str">
        <f>IF(V7586="","",MAX(BC$1:BC7585)+1)</f>
        <v/>
      </c>
    </row>
    <row r="7587" spans="21:55">
      <c r="U7587" s="17" t="b">
        <f t="shared" si="1033"/>
        <v>0</v>
      </c>
      <c r="V7587" s="9" t="str">
        <f t="shared" si="1034"/>
        <v/>
      </c>
      <c r="W7587" s="9" t="str">
        <f t="shared" si="1035"/>
        <v/>
      </c>
      <c r="X7587" s="9" t="str">
        <f t="shared" si="1036"/>
        <v/>
      </c>
      <c r="BC7587" s="9" t="str">
        <f>IF(V7587="","",MAX(BC$1:BC7586)+1)</f>
        <v/>
      </c>
    </row>
    <row r="7588" spans="21:55">
      <c r="U7588" s="17" t="b">
        <f t="shared" si="1033"/>
        <v>0</v>
      </c>
      <c r="V7588" s="9" t="str">
        <f t="shared" si="1034"/>
        <v/>
      </c>
      <c r="W7588" s="9" t="str">
        <f t="shared" si="1035"/>
        <v/>
      </c>
      <c r="X7588" s="9" t="str">
        <f t="shared" si="1036"/>
        <v/>
      </c>
      <c r="BC7588" s="9" t="str">
        <f>IF(V7588="","",MAX(BC$1:BC7587)+1)</f>
        <v/>
      </c>
    </row>
    <row r="7589" spans="21:55">
      <c r="U7589" s="17" t="b">
        <f t="shared" si="1033"/>
        <v>0</v>
      </c>
      <c r="V7589" s="9" t="str">
        <f t="shared" si="1034"/>
        <v/>
      </c>
      <c r="W7589" s="9" t="str">
        <f t="shared" si="1035"/>
        <v/>
      </c>
      <c r="X7589" s="9" t="str">
        <f t="shared" si="1036"/>
        <v/>
      </c>
      <c r="BC7589" s="9" t="str">
        <f>IF(V7589="","",MAX(BC$1:BC7588)+1)</f>
        <v/>
      </c>
    </row>
    <row r="7590" spans="21:55">
      <c r="U7590" s="17" t="b">
        <f t="shared" si="1033"/>
        <v>0</v>
      </c>
      <c r="V7590" s="9" t="str">
        <f t="shared" si="1034"/>
        <v/>
      </c>
      <c r="W7590" s="9" t="str">
        <f t="shared" si="1035"/>
        <v/>
      </c>
      <c r="X7590" s="9" t="str">
        <f t="shared" si="1036"/>
        <v/>
      </c>
      <c r="BC7590" s="9" t="str">
        <f>IF(V7590="","",MAX(BC$1:BC7589)+1)</f>
        <v/>
      </c>
    </row>
    <row r="7591" spans="21:55">
      <c r="U7591" s="17" t="b">
        <f t="shared" si="1033"/>
        <v>0</v>
      </c>
      <c r="V7591" s="9" t="str">
        <f t="shared" si="1034"/>
        <v/>
      </c>
      <c r="W7591" s="9" t="str">
        <f t="shared" si="1035"/>
        <v/>
      </c>
      <c r="X7591" s="9" t="str">
        <f t="shared" si="1036"/>
        <v/>
      </c>
      <c r="BC7591" s="9" t="str">
        <f>IF(V7591="","",MAX(BC$1:BC7590)+1)</f>
        <v/>
      </c>
    </row>
    <row r="7592" spans="21:55">
      <c r="U7592" s="17" t="b">
        <f t="shared" si="1033"/>
        <v>0</v>
      </c>
      <c r="V7592" s="9" t="str">
        <f t="shared" si="1034"/>
        <v/>
      </c>
      <c r="W7592" s="9" t="str">
        <f t="shared" si="1035"/>
        <v/>
      </c>
      <c r="X7592" s="9" t="str">
        <f t="shared" si="1036"/>
        <v/>
      </c>
      <c r="BC7592" s="9" t="str">
        <f>IF(V7592="","",MAX(BC$1:BC7591)+1)</f>
        <v/>
      </c>
    </row>
    <row r="7593" spans="21:55">
      <c r="U7593" s="17" t="b">
        <f t="shared" si="1033"/>
        <v>0</v>
      </c>
      <c r="V7593" s="9" t="str">
        <f t="shared" si="1034"/>
        <v/>
      </c>
      <c r="W7593" s="9" t="str">
        <f t="shared" si="1035"/>
        <v/>
      </c>
      <c r="X7593" s="9" t="str">
        <f t="shared" si="1036"/>
        <v/>
      </c>
      <c r="BC7593" s="9" t="str">
        <f>IF(V7593="","",MAX(BC$1:BC7592)+1)</f>
        <v/>
      </c>
    </row>
    <row r="7594" spans="21:55">
      <c r="U7594" s="17" t="b">
        <f t="shared" si="1033"/>
        <v>0</v>
      </c>
      <c r="V7594" s="9" t="str">
        <f t="shared" si="1034"/>
        <v/>
      </c>
      <c r="W7594" s="9" t="str">
        <f t="shared" si="1035"/>
        <v/>
      </c>
      <c r="X7594" s="9" t="str">
        <f t="shared" si="1036"/>
        <v/>
      </c>
      <c r="BC7594" s="9" t="str">
        <f>IF(V7594="","",MAX(BC$1:BC7593)+1)</f>
        <v/>
      </c>
    </row>
    <row r="7595" spans="21:55">
      <c r="U7595" s="17" t="b">
        <f t="shared" si="1033"/>
        <v>0</v>
      </c>
      <c r="V7595" s="9" t="str">
        <f t="shared" si="1034"/>
        <v/>
      </c>
      <c r="W7595" s="9" t="str">
        <f t="shared" si="1035"/>
        <v/>
      </c>
      <c r="X7595" s="9" t="str">
        <f t="shared" si="1036"/>
        <v/>
      </c>
      <c r="BC7595" s="9" t="str">
        <f>IF(V7595="","",MAX(BC$1:BC7594)+1)</f>
        <v/>
      </c>
    </row>
    <row r="7596" spans="21:55">
      <c r="U7596" s="17" t="b">
        <f t="shared" si="1033"/>
        <v>0</v>
      </c>
      <c r="V7596" s="9" t="str">
        <f t="shared" si="1034"/>
        <v/>
      </c>
      <c r="W7596" s="9" t="str">
        <f t="shared" si="1035"/>
        <v/>
      </c>
      <c r="X7596" s="9" t="str">
        <f t="shared" si="1036"/>
        <v/>
      </c>
      <c r="BC7596" s="9" t="str">
        <f>IF(V7596="","",MAX(BC$1:BC7595)+1)</f>
        <v/>
      </c>
    </row>
    <row r="7597" spans="21:55">
      <c r="U7597" s="17" t="b">
        <f t="shared" si="1033"/>
        <v>0</v>
      </c>
      <c r="V7597" s="9" t="str">
        <f t="shared" si="1034"/>
        <v/>
      </c>
      <c r="W7597" s="9" t="str">
        <f t="shared" si="1035"/>
        <v/>
      </c>
      <c r="X7597" s="9" t="str">
        <f t="shared" si="1036"/>
        <v/>
      </c>
      <c r="BC7597" s="9" t="str">
        <f>IF(V7597="","",MAX(BC$1:BC7596)+1)</f>
        <v/>
      </c>
    </row>
    <row r="7598" spans="21:55">
      <c r="U7598" s="17" t="b">
        <f t="shared" si="1033"/>
        <v>0</v>
      </c>
      <c r="V7598" s="9" t="str">
        <f t="shared" si="1034"/>
        <v/>
      </c>
      <c r="W7598" s="9" t="str">
        <f t="shared" si="1035"/>
        <v/>
      </c>
      <c r="X7598" s="9" t="str">
        <f t="shared" si="1036"/>
        <v/>
      </c>
      <c r="BC7598" s="9" t="str">
        <f>IF(V7598="","",MAX(BC$1:BC7597)+1)</f>
        <v/>
      </c>
    </row>
    <row r="7599" spans="21:55">
      <c r="U7599" s="17" t="b">
        <f t="shared" si="1033"/>
        <v>0</v>
      </c>
      <c r="V7599" s="9" t="str">
        <f t="shared" si="1034"/>
        <v/>
      </c>
      <c r="W7599" s="9" t="str">
        <f t="shared" si="1035"/>
        <v/>
      </c>
      <c r="X7599" s="9" t="str">
        <f t="shared" si="1036"/>
        <v/>
      </c>
      <c r="BC7599" s="9" t="str">
        <f>IF(V7599="","",MAX(BC$1:BC7598)+1)</f>
        <v/>
      </c>
    </row>
    <row r="7600" spans="21:55">
      <c r="U7600" s="17" t="b">
        <f t="shared" si="1033"/>
        <v>0</v>
      </c>
      <c r="V7600" s="9" t="str">
        <f t="shared" si="1034"/>
        <v/>
      </c>
      <c r="W7600" s="9" t="str">
        <f t="shared" si="1035"/>
        <v/>
      </c>
      <c r="X7600" s="9" t="str">
        <f t="shared" si="1036"/>
        <v/>
      </c>
      <c r="BC7600" s="9" t="str">
        <f>IF(V7600="","",MAX(BC$1:BC7599)+1)</f>
        <v/>
      </c>
    </row>
    <row r="7601" spans="21:55">
      <c r="U7601" s="17" t="b">
        <f t="shared" si="1033"/>
        <v>0</v>
      </c>
      <c r="V7601" s="9" t="str">
        <f t="shared" si="1034"/>
        <v/>
      </c>
      <c r="W7601" s="9" t="str">
        <f t="shared" si="1035"/>
        <v/>
      </c>
      <c r="X7601" s="9" t="str">
        <f t="shared" si="1036"/>
        <v/>
      </c>
      <c r="BC7601" s="9" t="str">
        <f>IF(V7601="","",MAX(BC$1:BC7600)+1)</f>
        <v/>
      </c>
    </row>
    <row r="7602" spans="21:55">
      <c r="U7602" s="17" t="b">
        <f t="shared" si="1033"/>
        <v>0</v>
      </c>
      <c r="V7602" s="9" t="str">
        <f t="shared" si="1034"/>
        <v/>
      </c>
      <c r="W7602" s="9" t="str">
        <f t="shared" si="1035"/>
        <v/>
      </c>
      <c r="X7602" s="9" t="str">
        <f t="shared" si="1036"/>
        <v/>
      </c>
      <c r="BC7602" s="9" t="str">
        <f>IF(V7602="","",MAX(BC$1:BC7601)+1)</f>
        <v/>
      </c>
    </row>
    <row r="7603" spans="21:55">
      <c r="U7603" s="17" t="b">
        <f t="shared" si="1033"/>
        <v>0</v>
      </c>
      <c r="V7603" s="9" t="str">
        <f t="shared" si="1034"/>
        <v/>
      </c>
      <c r="W7603" s="9" t="str">
        <f t="shared" si="1035"/>
        <v/>
      </c>
      <c r="X7603" s="9" t="str">
        <f t="shared" si="1036"/>
        <v/>
      </c>
      <c r="BC7603" s="9" t="str">
        <f>IF(V7603="","",MAX(BC$1:BC7602)+1)</f>
        <v/>
      </c>
    </row>
    <row r="7604" spans="21:55">
      <c r="U7604" s="17" t="b">
        <f t="shared" si="1033"/>
        <v>0</v>
      </c>
      <c r="V7604" s="9" t="str">
        <f t="shared" si="1034"/>
        <v/>
      </c>
      <c r="W7604" s="9" t="str">
        <f t="shared" si="1035"/>
        <v/>
      </c>
      <c r="X7604" s="9" t="str">
        <f t="shared" si="1036"/>
        <v/>
      </c>
      <c r="BC7604" s="9" t="str">
        <f>IF(V7604="","",MAX(BC$1:BC7603)+1)</f>
        <v/>
      </c>
    </row>
    <row r="7605" spans="21:55">
      <c r="U7605" s="17" t="b">
        <f t="shared" si="1033"/>
        <v>0</v>
      </c>
      <c r="V7605" s="9" t="str">
        <f t="shared" si="1034"/>
        <v/>
      </c>
      <c r="W7605" s="9" t="str">
        <f t="shared" si="1035"/>
        <v/>
      </c>
      <c r="X7605" s="9" t="str">
        <f t="shared" si="1036"/>
        <v/>
      </c>
      <c r="BC7605" s="9" t="str">
        <f>IF(V7605="","",MAX(BC$1:BC7604)+1)</f>
        <v/>
      </c>
    </row>
    <row r="7606" spans="21:55">
      <c r="U7606" s="17" t="b">
        <f t="shared" si="1033"/>
        <v>0</v>
      </c>
      <c r="V7606" s="9" t="str">
        <f t="shared" si="1034"/>
        <v/>
      </c>
      <c r="W7606" s="9" t="str">
        <f t="shared" si="1035"/>
        <v/>
      </c>
      <c r="X7606" s="9" t="str">
        <f t="shared" si="1036"/>
        <v/>
      </c>
      <c r="BC7606" s="9" t="str">
        <f>IF(V7606="","",MAX(BC$1:BC7605)+1)</f>
        <v/>
      </c>
    </row>
    <row r="7607" spans="21:55">
      <c r="U7607" s="17" t="b">
        <f t="shared" si="1033"/>
        <v>0</v>
      </c>
      <c r="V7607" s="9" t="str">
        <f t="shared" si="1034"/>
        <v/>
      </c>
      <c r="W7607" s="9" t="str">
        <f t="shared" si="1035"/>
        <v/>
      </c>
      <c r="X7607" s="9" t="str">
        <f t="shared" si="1036"/>
        <v/>
      </c>
      <c r="BC7607" s="9" t="str">
        <f>IF(V7607="","",MAX(BC$1:BC7606)+1)</f>
        <v/>
      </c>
    </row>
    <row r="7608" spans="21:55">
      <c r="U7608" s="17" t="b">
        <f t="shared" si="1033"/>
        <v>0</v>
      </c>
      <c r="V7608" s="9" t="str">
        <f t="shared" si="1034"/>
        <v/>
      </c>
      <c r="W7608" s="9" t="str">
        <f t="shared" si="1035"/>
        <v/>
      </c>
      <c r="X7608" s="9" t="str">
        <f t="shared" si="1036"/>
        <v/>
      </c>
      <c r="BC7608" s="9" t="str">
        <f>IF(V7608="","",MAX(BC$1:BC7607)+1)</f>
        <v/>
      </c>
    </row>
    <row r="7609" spans="21:55">
      <c r="U7609" s="17" t="b">
        <f t="shared" si="1033"/>
        <v>0</v>
      </c>
      <c r="V7609" s="9" t="str">
        <f t="shared" si="1034"/>
        <v/>
      </c>
      <c r="W7609" s="9" t="str">
        <f t="shared" si="1035"/>
        <v/>
      </c>
      <c r="X7609" s="9" t="str">
        <f t="shared" si="1036"/>
        <v/>
      </c>
      <c r="BC7609" s="9" t="str">
        <f>IF(V7609="","",MAX(BC$1:BC7608)+1)</f>
        <v/>
      </c>
    </row>
    <row r="7610" spans="21:55">
      <c r="U7610" s="17" t="b">
        <f t="shared" si="1033"/>
        <v>0</v>
      </c>
      <c r="V7610" s="9" t="str">
        <f t="shared" si="1034"/>
        <v/>
      </c>
      <c r="W7610" s="9" t="str">
        <f t="shared" si="1035"/>
        <v/>
      </c>
      <c r="X7610" s="9" t="str">
        <f t="shared" si="1036"/>
        <v/>
      </c>
      <c r="BC7610" s="9" t="str">
        <f>IF(V7610="","",MAX(BC$1:BC7609)+1)</f>
        <v/>
      </c>
    </row>
    <row r="7611" spans="21:55">
      <c r="U7611" s="17" t="b">
        <f t="shared" si="1033"/>
        <v>0</v>
      </c>
      <c r="V7611" s="9" t="str">
        <f t="shared" si="1034"/>
        <v/>
      </c>
      <c r="W7611" s="9" t="str">
        <f t="shared" si="1035"/>
        <v/>
      </c>
      <c r="X7611" s="9" t="str">
        <f t="shared" si="1036"/>
        <v/>
      </c>
      <c r="BC7611" s="9" t="str">
        <f>IF(V7611="","",MAX(BC$1:BC7610)+1)</f>
        <v/>
      </c>
    </row>
    <row r="7612" spans="21:55">
      <c r="U7612" s="17" t="b">
        <f t="shared" si="1033"/>
        <v>0</v>
      </c>
      <c r="V7612" s="9" t="str">
        <f t="shared" si="1034"/>
        <v/>
      </c>
      <c r="W7612" s="9" t="str">
        <f t="shared" si="1035"/>
        <v/>
      </c>
      <c r="X7612" s="9" t="str">
        <f t="shared" si="1036"/>
        <v/>
      </c>
      <c r="BC7612" s="9" t="str">
        <f>IF(V7612="","",MAX(BC$1:BC7611)+1)</f>
        <v/>
      </c>
    </row>
    <row r="7613" spans="21:55">
      <c r="U7613" s="17" t="b">
        <f t="shared" si="1033"/>
        <v>0</v>
      </c>
      <c r="V7613" s="9" t="str">
        <f t="shared" si="1034"/>
        <v/>
      </c>
      <c r="W7613" s="9" t="str">
        <f t="shared" si="1035"/>
        <v/>
      </c>
      <c r="X7613" s="9" t="str">
        <f t="shared" si="1036"/>
        <v/>
      </c>
      <c r="BC7613" s="9" t="str">
        <f>IF(V7613="","",MAX(BC$1:BC7612)+1)</f>
        <v/>
      </c>
    </row>
    <row r="7614" spans="21:55">
      <c r="U7614" s="17" t="b">
        <f t="shared" si="1033"/>
        <v>0</v>
      </c>
      <c r="V7614" s="9" t="str">
        <f t="shared" si="1034"/>
        <v/>
      </c>
      <c r="W7614" s="9" t="str">
        <f t="shared" si="1035"/>
        <v/>
      </c>
      <c r="X7614" s="9" t="str">
        <f t="shared" si="1036"/>
        <v/>
      </c>
      <c r="BC7614" s="9" t="str">
        <f>IF(V7614="","",MAX(BC$1:BC7613)+1)</f>
        <v/>
      </c>
    </row>
    <row r="7615" spans="21:55">
      <c r="U7615" s="17" t="b">
        <f t="shared" si="1033"/>
        <v>0</v>
      </c>
      <c r="V7615" s="9" t="str">
        <f t="shared" si="1034"/>
        <v/>
      </c>
      <c r="W7615" s="9" t="str">
        <f t="shared" si="1035"/>
        <v/>
      </c>
      <c r="X7615" s="9" t="str">
        <f t="shared" si="1036"/>
        <v/>
      </c>
      <c r="BC7615" s="9" t="str">
        <f>IF(V7615="","",MAX(BC$1:BC7614)+1)</f>
        <v/>
      </c>
    </row>
    <row r="7616" spans="21:55">
      <c r="U7616" s="17" t="b">
        <f t="shared" si="1033"/>
        <v>0</v>
      </c>
      <c r="V7616" s="9" t="str">
        <f t="shared" si="1034"/>
        <v/>
      </c>
      <c r="W7616" s="9" t="str">
        <f t="shared" si="1035"/>
        <v/>
      </c>
      <c r="X7616" s="9" t="str">
        <f t="shared" si="1036"/>
        <v/>
      </c>
      <c r="BC7616" s="9" t="str">
        <f>IF(V7616="","",MAX(BC$1:BC7615)+1)</f>
        <v/>
      </c>
    </row>
    <row r="7617" spans="21:55">
      <c r="U7617" s="17" t="b">
        <f t="shared" si="1033"/>
        <v>0</v>
      </c>
      <c r="V7617" s="9" t="str">
        <f t="shared" si="1034"/>
        <v/>
      </c>
      <c r="W7617" s="9" t="str">
        <f t="shared" si="1035"/>
        <v/>
      </c>
      <c r="X7617" s="9" t="str">
        <f t="shared" si="1036"/>
        <v/>
      </c>
      <c r="BC7617" s="9" t="str">
        <f>IF(V7617="","",MAX(BC$1:BC7616)+1)</f>
        <v/>
      </c>
    </row>
    <row r="7618" spans="21:55">
      <c r="U7618" s="17" t="b">
        <f t="shared" ref="U7618:U7681" si="1037">AND(ISNUMBER(SEARCH("(rs",N7618)),NOT(ISNUMBER(SEARCH("oxidation",N7618))),NOT(ISNUMBER(SEARCH("deamidated",N7618))),NOT(ISNUMBER(SEARCH("ammonia",N7618))),NOT(ISNUMBER(SEARCH("acetyl",N7618))),NOT(ISNUMBER(SEARCH("phospho",N7618))),NOT(ISNUMBER(SEARCH("dehydrated",N7618))))</f>
        <v>0</v>
      </c>
      <c r="V7618" s="9" t="str">
        <f t="shared" ref="V7618:V7681" si="1038">IF(U7618=TRUE, IF(ISNUMBER(SEARCH(":",P7618))=TRUE, LEFT(P7618,FIND(":",P7618)-1),P7618), "")</f>
        <v/>
      </c>
      <c r="W7618" s="9" t="str">
        <f t="shared" ref="W7618:W7681" si="1039">IF(U7618=TRUE,IF(ISNUMBER(SEARCH("Carb",N7618))=TRUE,MID(LEFT(N7618,FIND("#",N7618)-1),FIND(CHAR(1),SUBSTITUTE(N7618," ",CHAR(1),(LEN(N7618)-LEN(SUBSTITUTE(N7618," ","")))-1))+1,LEN(N7618)),LEFT(N7618,FIND("#",N7618)-1)),"")</f>
        <v/>
      </c>
      <c r="X7618" s="9" t="str">
        <f t="shared" si="1036"/>
        <v/>
      </c>
      <c r="BC7618" s="9" t="str">
        <f>IF(V7618="","",MAX(BC$1:BC7617)+1)</f>
        <v/>
      </c>
    </row>
    <row r="7619" spans="21:55">
      <c r="U7619" s="17" t="b">
        <f t="shared" si="1037"/>
        <v>0</v>
      </c>
      <c r="V7619" s="9" t="str">
        <f t="shared" si="1038"/>
        <v/>
      </c>
      <c r="W7619" s="9" t="str">
        <f t="shared" si="1039"/>
        <v/>
      </c>
      <c r="X7619" s="9" t="str">
        <f t="shared" si="1036"/>
        <v/>
      </c>
      <c r="BC7619" s="9" t="str">
        <f>IF(V7619="","",MAX(BC$1:BC7618)+1)</f>
        <v/>
      </c>
    </row>
    <row r="7620" spans="21:55">
      <c r="U7620" s="17" t="b">
        <f t="shared" si="1037"/>
        <v>0</v>
      </c>
      <c r="V7620" s="9" t="str">
        <f t="shared" si="1038"/>
        <v/>
      </c>
      <c r="W7620" s="9" t="str">
        <f t="shared" si="1039"/>
        <v/>
      </c>
      <c r="X7620" s="9" t="str">
        <f t="shared" si="1036"/>
        <v/>
      </c>
      <c r="BC7620" s="9" t="str">
        <f>IF(V7620="","",MAX(BC$1:BC7619)+1)</f>
        <v/>
      </c>
    </row>
    <row r="7621" spans="21:55">
      <c r="U7621" s="17" t="b">
        <f t="shared" si="1037"/>
        <v>0</v>
      </c>
      <c r="V7621" s="9" t="str">
        <f t="shared" si="1038"/>
        <v/>
      </c>
      <c r="W7621" s="9" t="str">
        <f t="shared" si="1039"/>
        <v/>
      </c>
      <c r="X7621" s="9" t="str">
        <f t="shared" si="1036"/>
        <v/>
      </c>
      <c r="BC7621" s="9" t="str">
        <f>IF(V7621="","",MAX(BC$1:BC7620)+1)</f>
        <v/>
      </c>
    </row>
    <row r="7622" spans="21:55">
      <c r="U7622" s="17" t="b">
        <f t="shared" si="1037"/>
        <v>0</v>
      </c>
      <c r="V7622" s="9" t="str">
        <f t="shared" si="1038"/>
        <v/>
      </c>
      <c r="W7622" s="9" t="str">
        <f t="shared" si="1039"/>
        <v/>
      </c>
      <c r="X7622" s="9" t="str">
        <f t="shared" si="1036"/>
        <v/>
      </c>
      <c r="BC7622" s="9" t="str">
        <f>IF(V7622="","",MAX(BC$1:BC7621)+1)</f>
        <v/>
      </c>
    </row>
    <row r="7623" spans="21:55">
      <c r="U7623" s="17" t="b">
        <f t="shared" si="1037"/>
        <v>0</v>
      </c>
      <c r="V7623" s="9" t="str">
        <f t="shared" si="1038"/>
        <v/>
      </c>
      <c r="W7623" s="9" t="str">
        <f t="shared" si="1039"/>
        <v/>
      </c>
      <c r="X7623" s="9" t="str">
        <f t="shared" si="1036"/>
        <v/>
      </c>
      <c r="BC7623" s="9" t="str">
        <f>IF(V7623="","",MAX(BC$1:BC7622)+1)</f>
        <v/>
      </c>
    </row>
    <row r="7624" spans="21:55">
      <c r="U7624" s="17" t="b">
        <f t="shared" si="1037"/>
        <v>0</v>
      </c>
      <c r="V7624" s="9" t="str">
        <f t="shared" si="1038"/>
        <v/>
      </c>
      <c r="W7624" s="9" t="str">
        <f t="shared" si="1039"/>
        <v/>
      </c>
      <c r="X7624" s="9" t="str">
        <f t="shared" si="1036"/>
        <v/>
      </c>
      <c r="BC7624" s="9" t="str">
        <f>IF(V7624="","",MAX(BC$1:BC7623)+1)</f>
        <v/>
      </c>
    </row>
    <row r="7625" spans="21:55">
      <c r="U7625" s="17" t="b">
        <f t="shared" si="1037"/>
        <v>0</v>
      </c>
      <c r="V7625" s="9" t="str">
        <f t="shared" si="1038"/>
        <v/>
      </c>
      <c r="W7625" s="9" t="str">
        <f t="shared" si="1039"/>
        <v/>
      </c>
      <c r="X7625" s="9" t="str">
        <f t="shared" si="1036"/>
        <v/>
      </c>
      <c r="BC7625" s="9" t="str">
        <f>IF(V7625="","",MAX(BC$1:BC7624)+1)</f>
        <v/>
      </c>
    </row>
    <row r="7626" spans="21:55">
      <c r="U7626" s="17" t="b">
        <f t="shared" si="1037"/>
        <v>0</v>
      </c>
      <c r="V7626" s="9" t="str">
        <f t="shared" si="1038"/>
        <v/>
      </c>
      <c r="W7626" s="9" t="str">
        <f t="shared" si="1039"/>
        <v/>
      </c>
      <c r="X7626" s="9" t="str">
        <f t="shared" si="1036"/>
        <v/>
      </c>
      <c r="BC7626" s="9" t="str">
        <f>IF(V7626="","",MAX(BC$1:BC7625)+1)</f>
        <v/>
      </c>
    </row>
    <row r="7627" spans="21:55">
      <c r="U7627" s="17" t="b">
        <f t="shared" si="1037"/>
        <v>0</v>
      </c>
      <c r="V7627" s="9" t="str">
        <f t="shared" si="1038"/>
        <v/>
      </c>
      <c r="W7627" s="9" t="str">
        <f t="shared" si="1039"/>
        <v/>
      </c>
      <c r="X7627" s="9" t="str">
        <f t="shared" si="1036"/>
        <v/>
      </c>
      <c r="BC7627" s="9" t="str">
        <f>IF(V7627="","",MAX(BC$1:BC7626)+1)</f>
        <v/>
      </c>
    </row>
    <row r="7628" spans="21:55">
      <c r="U7628" s="17" t="b">
        <f t="shared" si="1037"/>
        <v>0</v>
      </c>
      <c r="V7628" s="9" t="str">
        <f t="shared" si="1038"/>
        <v/>
      </c>
      <c r="W7628" s="9" t="str">
        <f t="shared" si="1039"/>
        <v/>
      </c>
      <c r="X7628" s="9" t="str">
        <f t="shared" si="1036"/>
        <v/>
      </c>
      <c r="BC7628" s="9" t="str">
        <f>IF(V7628="","",MAX(BC$1:BC7627)+1)</f>
        <v/>
      </c>
    </row>
    <row r="7629" spans="21:55">
      <c r="U7629" s="17" t="b">
        <f t="shared" si="1037"/>
        <v>0</v>
      </c>
      <c r="V7629" s="9" t="str">
        <f t="shared" si="1038"/>
        <v/>
      </c>
      <c r="W7629" s="9" t="str">
        <f t="shared" si="1039"/>
        <v/>
      </c>
      <c r="X7629" s="9" t="str">
        <f t="shared" si="1036"/>
        <v/>
      </c>
      <c r="BC7629" s="9" t="str">
        <f>IF(V7629="","",MAX(BC$1:BC7628)+1)</f>
        <v/>
      </c>
    </row>
    <row r="7630" spans="21:55">
      <c r="U7630" s="17" t="b">
        <f t="shared" si="1037"/>
        <v>0</v>
      </c>
      <c r="V7630" s="9" t="str">
        <f t="shared" si="1038"/>
        <v/>
      </c>
      <c r="W7630" s="9" t="str">
        <f t="shared" si="1039"/>
        <v/>
      </c>
      <c r="X7630" s="9" t="str">
        <f t="shared" si="1036"/>
        <v/>
      </c>
      <c r="BC7630" s="9" t="str">
        <f>IF(V7630="","",MAX(BC$1:BC7629)+1)</f>
        <v/>
      </c>
    </row>
    <row r="7631" spans="21:55">
      <c r="U7631" s="17" t="b">
        <f t="shared" si="1037"/>
        <v>0</v>
      </c>
      <c r="V7631" s="9" t="str">
        <f t="shared" si="1038"/>
        <v/>
      </c>
      <c r="W7631" s="9" t="str">
        <f t="shared" si="1039"/>
        <v/>
      </c>
      <c r="X7631" s="9" t="str">
        <f t="shared" si="1036"/>
        <v/>
      </c>
      <c r="BC7631" s="9" t="str">
        <f>IF(V7631="","",MAX(BC$1:BC7630)+1)</f>
        <v/>
      </c>
    </row>
    <row r="7632" spans="21:55">
      <c r="U7632" s="17" t="b">
        <f t="shared" si="1037"/>
        <v>0</v>
      </c>
      <c r="V7632" s="9" t="str">
        <f t="shared" si="1038"/>
        <v/>
      </c>
      <c r="W7632" s="9" t="str">
        <f t="shared" si="1039"/>
        <v/>
      </c>
      <c r="X7632" s="9" t="str">
        <f t="shared" si="1036"/>
        <v/>
      </c>
      <c r="BC7632" s="9" t="str">
        <f>IF(V7632="","",MAX(BC$1:BC7631)+1)</f>
        <v/>
      </c>
    </row>
    <row r="7633" spans="21:55">
      <c r="U7633" s="17" t="b">
        <f t="shared" si="1037"/>
        <v>0</v>
      </c>
      <c r="V7633" s="9" t="str">
        <f t="shared" si="1038"/>
        <v/>
      </c>
      <c r="W7633" s="9" t="str">
        <f t="shared" si="1039"/>
        <v/>
      </c>
      <c r="X7633" s="9" t="str">
        <f t="shared" si="1036"/>
        <v/>
      </c>
      <c r="BC7633" s="9" t="str">
        <f>IF(V7633="","",MAX(BC$1:BC7632)+1)</f>
        <v/>
      </c>
    </row>
    <row r="7634" spans="21:55">
      <c r="U7634" s="17" t="b">
        <f t="shared" si="1037"/>
        <v>0</v>
      </c>
      <c r="V7634" s="9" t="str">
        <f t="shared" si="1038"/>
        <v/>
      </c>
      <c r="W7634" s="9" t="str">
        <f t="shared" si="1039"/>
        <v/>
      </c>
      <c r="X7634" s="9" t="str">
        <f t="shared" si="1036"/>
        <v/>
      </c>
      <c r="BC7634" s="9" t="str">
        <f>IF(V7634="","",MAX(BC$1:BC7633)+1)</f>
        <v/>
      </c>
    </row>
    <row r="7635" spans="21:55">
      <c r="U7635" s="17" t="b">
        <f t="shared" si="1037"/>
        <v>0</v>
      </c>
      <c r="V7635" s="9" t="str">
        <f t="shared" si="1038"/>
        <v/>
      </c>
      <c r="W7635" s="9" t="str">
        <f t="shared" si="1039"/>
        <v/>
      </c>
      <c r="X7635" s="9" t="str">
        <f t="shared" si="1036"/>
        <v/>
      </c>
      <c r="BC7635" s="9" t="str">
        <f>IF(V7635="","",MAX(BC$1:BC7634)+1)</f>
        <v/>
      </c>
    </row>
    <row r="7636" spans="21:55">
      <c r="U7636" s="17" t="b">
        <f t="shared" si="1037"/>
        <v>0</v>
      </c>
      <c r="V7636" s="9" t="str">
        <f t="shared" si="1038"/>
        <v/>
      </c>
      <c r="W7636" s="9" t="str">
        <f t="shared" si="1039"/>
        <v/>
      </c>
      <c r="X7636" s="9" t="str">
        <f t="shared" si="1036"/>
        <v/>
      </c>
      <c r="BC7636" s="9" t="str">
        <f>IF(V7636="","",MAX(BC$1:BC7635)+1)</f>
        <v/>
      </c>
    </row>
    <row r="7637" spans="21:55">
      <c r="U7637" s="17" t="b">
        <f t="shared" si="1037"/>
        <v>0</v>
      </c>
      <c r="V7637" s="9" t="str">
        <f t="shared" si="1038"/>
        <v/>
      </c>
      <c r="W7637" s="9" t="str">
        <f t="shared" si="1039"/>
        <v/>
      </c>
      <c r="X7637" s="9" t="str">
        <f t="shared" si="1036"/>
        <v/>
      </c>
      <c r="BC7637" s="9" t="str">
        <f>IF(V7637="","",MAX(BC$1:BC7636)+1)</f>
        <v/>
      </c>
    </row>
    <row r="7638" spans="21:55">
      <c r="U7638" s="17" t="b">
        <f t="shared" si="1037"/>
        <v>0</v>
      </c>
      <c r="V7638" s="9" t="str">
        <f t="shared" si="1038"/>
        <v/>
      </c>
      <c r="W7638" s="9" t="str">
        <f t="shared" si="1039"/>
        <v/>
      </c>
      <c r="X7638" s="9" t="str">
        <f t="shared" si="1036"/>
        <v/>
      </c>
      <c r="BC7638" s="9" t="str">
        <f>IF(V7638="","",MAX(BC$1:BC7637)+1)</f>
        <v/>
      </c>
    </row>
    <row r="7639" spans="21:55">
      <c r="U7639" s="17" t="b">
        <f t="shared" si="1037"/>
        <v>0</v>
      </c>
      <c r="V7639" s="9" t="str">
        <f t="shared" si="1038"/>
        <v/>
      </c>
      <c r="W7639" s="9" t="str">
        <f t="shared" si="1039"/>
        <v/>
      </c>
      <c r="X7639" s="9" t="str">
        <f t="shared" si="1036"/>
        <v/>
      </c>
      <c r="BC7639" s="9" t="str">
        <f>IF(V7639="","",MAX(BC$1:BC7638)+1)</f>
        <v/>
      </c>
    </row>
    <row r="7640" spans="21:55">
      <c r="U7640" s="17" t="b">
        <f t="shared" si="1037"/>
        <v>0</v>
      </c>
      <c r="V7640" s="9" t="str">
        <f t="shared" si="1038"/>
        <v/>
      </c>
      <c r="W7640" s="9" t="str">
        <f t="shared" si="1039"/>
        <v/>
      </c>
      <c r="X7640" s="9" t="str">
        <f t="shared" si="1036"/>
        <v/>
      </c>
      <c r="BC7640" s="9" t="str">
        <f>IF(V7640="","",MAX(BC$1:BC7639)+1)</f>
        <v/>
      </c>
    </row>
    <row r="7641" spans="21:55">
      <c r="U7641" s="17" t="b">
        <f t="shared" si="1037"/>
        <v>0</v>
      </c>
      <c r="V7641" s="9" t="str">
        <f t="shared" si="1038"/>
        <v/>
      </c>
      <c r="W7641" s="9" t="str">
        <f t="shared" si="1039"/>
        <v/>
      </c>
      <c r="X7641" s="9" t="str">
        <f t="shared" si="1036"/>
        <v/>
      </c>
      <c r="BC7641" s="9" t="str">
        <f>IF(V7641="","",MAX(BC$1:BC7640)+1)</f>
        <v/>
      </c>
    </row>
    <row r="7642" spans="21:55">
      <c r="U7642" s="17" t="b">
        <f t="shared" si="1037"/>
        <v>0</v>
      </c>
      <c r="V7642" s="9" t="str">
        <f t="shared" si="1038"/>
        <v/>
      </c>
      <c r="W7642" s="9" t="str">
        <f t="shared" si="1039"/>
        <v/>
      </c>
      <c r="X7642" s="9" t="str">
        <f t="shared" si="1036"/>
        <v/>
      </c>
      <c r="BC7642" s="9" t="str">
        <f>IF(V7642="","",MAX(BC$1:BC7641)+1)</f>
        <v/>
      </c>
    </row>
    <row r="7643" spans="21:55">
      <c r="U7643" s="17" t="b">
        <f t="shared" si="1037"/>
        <v>0</v>
      </c>
      <c r="V7643" s="9" t="str">
        <f t="shared" si="1038"/>
        <v/>
      </c>
      <c r="W7643" s="9" t="str">
        <f t="shared" si="1039"/>
        <v/>
      </c>
      <c r="X7643" s="9" t="str">
        <f t="shared" si="1036"/>
        <v/>
      </c>
      <c r="BC7643" s="9" t="str">
        <f>IF(V7643="","",MAX(BC$1:BC7642)+1)</f>
        <v/>
      </c>
    </row>
    <row r="7644" spans="21:55">
      <c r="U7644" s="17" t="b">
        <f t="shared" si="1037"/>
        <v>0</v>
      </c>
      <c r="V7644" s="9" t="str">
        <f t="shared" si="1038"/>
        <v/>
      </c>
      <c r="W7644" s="9" t="str">
        <f t="shared" si="1039"/>
        <v/>
      </c>
      <c r="X7644" s="9" t="str">
        <f t="shared" si="1036"/>
        <v/>
      </c>
      <c r="BC7644" s="9" t="str">
        <f>IF(V7644="","",MAX(BC$1:BC7643)+1)</f>
        <v/>
      </c>
    </row>
    <row r="7645" spans="21:55">
      <c r="U7645" s="17" t="b">
        <f t="shared" si="1037"/>
        <v>0</v>
      </c>
      <c r="V7645" s="9" t="str">
        <f t="shared" si="1038"/>
        <v/>
      </c>
      <c r="W7645" s="9" t="str">
        <f t="shared" si="1039"/>
        <v/>
      </c>
      <c r="X7645" s="9" t="str">
        <f t="shared" si="1036"/>
        <v/>
      </c>
      <c r="BC7645" s="9" t="str">
        <f>IF(V7645="","",MAX(BC$1:BC7644)+1)</f>
        <v/>
      </c>
    </row>
    <row r="7646" spans="21:55">
      <c r="U7646" s="17" t="b">
        <f t="shared" si="1037"/>
        <v>0</v>
      </c>
      <c r="V7646" s="9" t="str">
        <f t="shared" si="1038"/>
        <v/>
      </c>
      <c r="W7646" s="9" t="str">
        <f t="shared" si="1039"/>
        <v/>
      </c>
      <c r="X7646" s="9" t="str">
        <f t="shared" ref="X7646:X7709" si="1040">IF(U7646=TRUE, MID(LEFT(N7646,FIND(")",N7646)-1),FIND("(",N7646)+1,LEN(N7646)), "")</f>
        <v/>
      </c>
      <c r="BC7646" s="9" t="str">
        <f>IF(V7646="","",MAX(BC$1:BC7645)+1)</f>
        <v/>
      </c>
    </row>
    <row r="7647" spans="21:55">
      <c r="U7647" s="17" t="b">
        <f t="shared" si="1037"/>
        <v>0</v>
      </c>
      <c r="V7647" s="9" t="str">
        <f t="shared" si="1038"/>
        <v/>
      </c>
      <c r="W7647" s="9" t="str">
        <f t="shared" si="1039"/>
        <v/>
      </c>
      <c r="X7647" s="9" t="str">
        <f t="shared" si="1040"/>
        <v/>
      </c>
      <c r="BC7647" s="9" t="str">
        <f>IF(V7647="","",MAX(BC$1:BC7646)+1)</f>
        <v/>
      </c>
    </row>
    <row r="7648" spans="21:55">
      <c r="U7648" s="17" t="b">
        <f t="shared" si="1037"/>
        <v>0</v>
      </c>
      <c r="V7648" s="9" t="str">
        <f t="shared" si="1038"/>
        <v/>
      </c>
      <c r="W7648" s="9" t="str">
        <f t="shared" si="1039"/>
        <v/>
      </c>
      <c r="X7648" s="9" t="str">
        <f t="shared" si="1040"/>
        <v/>
      </c>
      <c r="BC7648" s="9" t="str">
        <f>IF(V7648="","",MAX(BC$1:BC7647)+1)</f>
        <v/>
      </c>
    </row>
    <row r="7649" spans="21:55">
      <c r="U7649" s="17" t="b">
        <f t="shared" si="1037"/>
        <v>0</v>
      </c>
      <c r="V7649" s="9" t="str">
        <f t="shared" si="1038"/>
        <v/>
      </c>
      <c r="W7649" s="9" t="str">
        <f t="shared" si="1039"/>
        <v/>
      </c>
      <c r="X7649" s="9" t="str">
        <f t="shared" si="1040"/>
        <v/>
      </c>
      <c r="BC7649" s="9" t="str">
        <f>IF(V7649="","",MAX(BC$1:BC7648)+1)</f>
        <v/>
      </c>
    </row>
    <row r="7650" spans="21:55">
      <c r="U7650" s="17" t="b">
        <f t="shared" si="1037"/>
        <v>0</v>
      </c>
      <c r="V7650" s="9" t="str">
        <f t="shared" si="1038"/>
        <v/>
      </c>
      <c r="W7650" s="9" t="str">
        <f t="shared" si="1039"/>
        <v/>
      </c>
      <c r="X7650" s="9" t="str">
        <f t="shared" si="1040"/>
        <v/>
      </c>
      <c r="BC7650" s="9" t="str">
        <f>IF(V7650="","",MAX(BC$1:BC7649)+1)</f>
        <v/>
      </c>
    </row>
    <row r="7651" spans="21:55">
      <c r="U7651" s="17" t="b">
        <f t="shared" si="1037"/>
        <v>0</v>
      </c>
      <c r="V7651" s="9" t="str">
        <f t="shared" si="1038"/>
        <v/>
      </c>
      <c r="W7651" s="9" t="str">
        <f t="shared" si="1039"/>
        <v/>
      </c>
      <c r="X7651" s="9" t="str">
        <f t="shared" si="1040"/>
        <v/>
      </c>
      <c r="BC7651" s="9" t="str">
        <f>IF(V7651="","",MAX(BC$1:BC7650)+1)</f>
        <v/>
      </c>
    </row>
    <row r="7652" spans="21:55">
      <c r="U7652" s="17" t="b">
        <f t="shared" si="1037"/>
        <v>0</v>
      </c>
      <c r="V7652" s="9" t="str">
        <f t="shared" si="1038"/>
        <v/>
      </c>
      <c r="W7652" s="9" t="str">
        <f t="shared" si="1039"/>
        <v/>
      </c>
      <c r="X7652" s="9" t="str">
        <f t="shared" si="1040"/>
        <v/>
      </c>
      <c r="BC7652" s="9" t="str">
        <f>IF(V7652="","",MAX(BC$1:BC7651)+1)</f>
        <v/>
      </c>
    </row>
    <row r="7653" spans="21:55">
      <c r="U7653" s="17" t="b">
        <f t="shared" si="1037"/>
        <v>0</v>
      </c>
      <c r="V7653" s="9" t="str">
        <f t="shared" si="1038"/>
        <v/>
      </c>
      <c r="W7653" s="9" t="str">
        <f t="shared" si="1039"/>
        <v/>
      </c>
      <c r="X7653" s="9" t="str">
        <f t="shared" si="1040"/>
        <v/>
      </c>
      <c r="BC7653" s="9" t="str">
        <f>IF(V7653="","",MAX(BC$1:BC7652)+1)</f>
        <v/>
      </c>
    </row>
    <row r="7654" spans="21:55">
      <c r="U7654" s="17" t="b">
        <f t="shared" si="1037"/>
        <v>0</v>
      </c>
      <c r="V7654" s="9" t="str">
        <f t="shared" si="1038"/>
        <v/>
      </c>
      <c r="W7654" s="9" t="str">
        <f t="shared" si="1039"/>
        <v/>
      </c>
      <c r="X7654" s="9" t="str">
        <f t="shared" si="1040"/>
        <v/>
      </c>
      <c r="BC7654" s="9" t="str">
        <f>IF(V7654="","",MAX(BC$1:BC7653)+1)</f>
        <v/>
      </c>
    </row>
    <row r="7655" spans="21:55">
      <c r="U7655" s="17" t="b">
        <f t="shared" si="1037"/>
        <v>0</v>
      </c>
      <c r="V7655" s="9" t="str">
        <f t="shared" si="1038"/>
        <v/>
      </c>
      <c r="W7655" s="9" t="str">
        <f t="shared" si="1039"/>
        <v/>
      </c>
      <c r="X7655" s="9" t="str">
        <f t="shared" si="1040"/>
        <v/>
      </c>
      <c r="BC7655" s="9" t="str">
        <f>IF(V7655="","",MAX(BC$1:BC7654)+1)</f>
        <v/>
      </c>
    </row>
    <row r="7656" spans="21:55">
      <c r="U7656" s="17" t="b">
        <f t="shared" si="1037"/>
        <v>0</v>
      </c>
      <c r="V7656" s="9" t="str">
        <f t="shared" si="1038"/>
        <v/>
      </c>
      <c r="W7656" s="9" t="str">
        <f t="shared" si="1039"/>
        <v/>
      </c>
      <c r="X7656" s="9" t="str">
        <f t="shared" si="1040"/>
        <v/>
      </c>
      <c r="BC7656" s="9" t="str">
        <f>IF(V7656="","",MAX(BC$1:BC7655)+1)</f>
        <v/>
      </c>
    </row>
    <row r="7657" spans="21:55">
      <c r="U7657" s="17" t="b">
        <f t="shared" si="1037"/>
        <v>0</v>
      </c>
      <c r="V7657" s="9" t="str">
        <f t="shared" si="1038"/>
        <v/>
      </c>
      <c r="W7657" s="9" t="str">
        <f t="shared" si="1039"/>
        <v/>
      </c>
      <c r="X7657" s="9" t="str">
        <f t="shared" si="1040"/>
        <v/>
      </c>
      <c r="BC7657" s="9" t="str">
        <f>IF(V7657="","",MAX(BC$1:BC7656)+1)</f>
        <v/>
      </c>
    </row>
    <row r="7658" spans="21:55">
      <c r="U7658" s="17" t="b">
        <f t="shared" si="1037"/>
        <v>0</v>
      </c>
      <c r="V7658" s="9" t="str">
        <f t="shared" si="1038"/>
        <v/>
      </c>
      <c r="W7658" s="9" t="str">
        <f t="shared" si="1039"/>
        <v/>
      </c>
      <c r="X7658" s="9" t="str">
        <f t="shared" si="1040"/>
        <v/>
      </c>
      <c r="BC7658" s="9" t="str">
        <f>IF(V7658="","",MAX(BC$1:BC7657)+1)</f>
        <v/>
      </c>
    </row>
    <row r="7659" spans="21:55">
      <c r="U7659" s="17" t="b">
        <f t="shared" si="1037"/>
        <v>0</v>
      </c>
      <c r="V7659" s="9" t="str">
        <f t="shared" si="1038"/>
        <v/>
      </c>
      <c r="W7659" s="9" t="str">
        <f t="shared" si="1039"/>
        <v/>
      </c>
      <c r="X7659" s="9" t="str">
        <f t="shared" si="1040"/>
        <v/>
      </c>
      <c r="BC7659" s="9" t="str">
        <f>IF(V7659="","",MAX(BC$1:BC7658)+1)</f>
        <v/>
      </c>
    </row>
    <row r="7660" spans="21:55">
      <c r="U7660" s="17" t="b">
        <f t="shared" si="1037"/>
        <v>0</v>
      </c>
      <c r="V7660" s="9" t="str">
        <f t="shared" si="1038"/>
        <v/>
      </c>
      <c r="W7660" s="9" t="str">
        <f t="shared" si="1039"/>
        <v/>
      </c>
      <c r="X7660" s="9" t="str">
        <f t="shared" si="1040"/>
        <v/>
      </c>
      <c r="BC7660" s="9" t="str">
        <f>IF(V7660="","",MAX(BC$1:BC7659)+1)</f>
        <v/>
      </c>
    </row>
    <row r="7661" spans="21:55">
      <c r="U7661" s="17" t="b">
        <f t="shared" si="1037"/>
        <v>0</v>
      </c>
      <c r="V7661" s="9" t="str">
        <f t="shared" si="1038"/>
        <v/>
      </c>
      <c r="W7661" s="9" t="str">
        <f t="shared" si="1039"/>
        <v/>
      </c>
      <c r="X7661" s="9" t="str">
        <f t="shared" si="1040"/>
        <v/>
      </c>
      <c r="BC7661" s="9" t="str">
        <f>IF(V7661="","",MAX(BC$1:BC7660)+1)</f>
        <v/>
      </c>
    </row>
    <row r="7662" spans="21:55">
      <c r="U7662" s="17" t="b">
        <f t="shared" si="1037"/>
        <v>0</v>
      </c>
      <c r="V7662" s="9" t="str">
        <f t="shared" si="1038"/>
        <v/>
      </c>
      <c r="W7662" s="9" t="str">
        <f t="shared" si="1039"/>
        <v/>
      </c>
      <c r="X7662" s="9" t="str">
        <f t="shared" si="1040"/>
        <v/>
      </c>
      <c r="BC7662" s="9" t="str">
        <f>IF(V7662="","",MAX(BC$1:BC7661)+1)</f>
        <v/>
      </c>
    </row>
    <row r="7663" spans="21:55">
      <c r="U7663" s="17" t="b">
        <f t="shared" si="1037"/>
        <v>0</v>
      </c>
      <c r="V7663" s="9" t="str">
        <f t="shared" si="1038"/>
        <v/>
      </c>
      <c r="W7663" s="9" t="str">
        <f t="shared" si="1039"/>
        <v/>
      </c>
      <c r="X7663" s="9" t="str">
        <f t="shared" si="1040"/>
        <v/>
      </c>
      <c r="BC7663" s="9" t="str">
        <f>IF(V7663="","",MAX(BC$1:BC7662)+1)</f>
        <v/>
      </c>
    </row>
    <row r="7664" spans="21:55">
      <c r="U7664" s="17" t="b">
        <f t="shared" si="1037"/>
        <v>0</v>
      </c>
      <c r="V7664" s="9" t="str">
        <f t="shared" si="1038"/>
        <v/>
      </c>
      <c r="W7664" s="9" t="str">
        <f t="shared" si="1039"/>
        <v/>
      </c>
      <c r="X7664" s="9" t="str">
        <f t="shared" si="1040"/>
        <v/>
      </c>
      <c r="BC7664" s="9" t="str">
        <f>IF(V7664="","",MAX(BC$1:BC7663)+1)</f>
        <v/>
      </c>
    </row>
    <row r="7665" spans="21:55">
      <c r="U7665" s="17" t="b">
        <f t="shared" si="1037"/>
        <v>0</v>
      </c>
      <c r="V7665" s="9" t="str">
        <f t="shared" si="1038"/>
        <v/>
      </c>
      <c r="W7665" s="9" t="str">
        <f t="shared" si="1039"/>
        <v/>
      </c>
      <c r="X7665" s="9" t="str">
        <f t="shared" si="1040"/>
        <v/>
      </c>
      <c r="BC7665" s="9" t="str">
        <f>IF(V7665="","",MAX(BC$1:BC7664)+1)</f>
        <v/>
      </c>
    </row>
    <row r="7666" spans="21:55">
      <c r="U7666" s="17" t="b">
        <f t="shared" si="1037"/>
        <v>0</v>
      </c>
      <c r="V7666" s="9" t="str">
        <f t="shared" si="1038"/>
        <v/>
      </c>
      <c r="W7666" s="9" t="str">
        <f t="shared" si="1039"/>
        <v/>
      </c>
      <c r="X7666" s="9" t="str">
        <f t="shared" si="1040"/>
        <v/>
      </c>
      <c r="BC7666" s="9" t="str">
        <f>IF(V7666="","",MAX(BC$1:BC7665)+1)</f>
        <v/>
      </c>
    </row>
    <row r="7667" spans="21:55">
      <c r="U7667" s="17" t="b">
        <f t="shared" si="1037"/>
        <v>0</v>
      </c>
      <c r="V7667" s="9" t="str">
        <f t="shared" si="1038"/>
        <v/>
      </c>
      <c r="W7667" s="9" t="str">
        <f t="shared" si="1039"/>
        <v/>
      </c>
      <c r="X7667" s="9" t="str">
        <f t="shared" si="1040"/>
        <v/>
      </c>
      <c r="BC7667" s="9" t="str">
        <f>IF(V7667="","",MAX(BC$1:BC7666)+1)</f>
        <v/>
      </c>
    </row>
    <row r="7668" spans="21:55">
      <c r="U7668" s="17" t="b">
        <f t="shared" si="1037"/>
        <v>0</v>
      </c>
      <c r="V7668" s="9" t="str">
        <f t="shared" si="1038"/>
        <v/>
      </c>
      <c r="W7668" s="9" t="str">
        <f t="shared" si="1039"/>
        <v/>
      </c>
      <c r="X7668" s="9" t="str">
        <f t="shared" si="1040"/>
        <v/>
      </c>
      <c r="BC7668" s="9" t="str">
        <f>IF(V7668="","",MAX(BC$1:BC7667)+1)</f>
        <v/>
      </c>
    </row>
    <row r="7669" spans="21:55">
      <c r="U7669" s="17" t="b">
        <f t="shared" si="1037"/>
        <v>0</v>
      </c>
      <c r="V7669" s="9" t="str">
        <f t="shared" si="1038"/>
        <v/>
      </c>
      <c r="W7669" s="9" t="str">
        <f t="shared" si="1039"/>
        <v/>
      </c>
      <c r="X7669" s="9" t="str">
        <f t="shared" si="1040"/>
        <v/>
      </c>
      <c r="BC7669" s="9" t="str">
        <f>IF(V7669="","",MAX(BC$1:BC7668)+1)</f>
        <v/>
      </c>
    </row>
    <row r="7670" spans="21:55">
      <c r="U7670" s="17" t="b">
        <f t="shared" si="1037"/>
        <v>0</v>
      </c>
      <c r="V7670" s="9" t="str">
        <f t="shared" si="1038"/>
        <v/>
      </c>
      <c r="W7670" s="9" t="str">
        <f t="shared" si="1039"/>
        <v/>
      </c>
      <c r="X7670" s="9" t="str">
        <f t="shared" si="1040"/>
        <v/>
      </c>
      <c r="BC7670" s="9" t="str">
        <f>IF(V7670="","",MAX(BC$1:BC7669)+1)</f>
        <v/>
      </c>
    </row>
    <row r="7671" spans="21:55">
      <c r="U7671" s="17" t="b">
        <f t="shared" si="1037"/>
        <v>0</v>
      </c>
      <c r="V7671" s="9" t="str">
        <f t="shared" si="1038"/>
        <v/>
      </c>
      <c r="W7671" s="9" t="str">
        <f t="shared" si="1039"/>
        <v/>
      </c>
      <c r="X7671" s="9" t="str">
        <f t="shared" si="1040"/>
        <v/>
      </c>
      <c r="BC7671" s="9" t="str">
        <f>IF(V7671="","",MAX(BC$1:BC7670)+1)</f>
        <v/>
      </c>
    </row>
    <row r="7672" spans="21:55">
      <c r="U7672" s="17" t="b">
        <f t="shared" si="1037"/>
        <v>0</v>
      </c>
      <c r="V7672" s="9" t="str">
        <f t="shared" si="1038"/>
        <v/>
      </c>
      <c r="W7672" s="9" t="str">
        <f t="shared" si="1039"/>
        <v/>
      </c>
      <c r="X7672" s="9" t="str">
        <f t="shared" si="1040"/>
        <v/>
      </c>
      <c r="BC7672" s="9" t="str">
        <f>IF(V7672="","",MAX(BC$1:BC7671)+1)</f>
        <v/>
      </c>
    </row>
    <row r="7673" spans="21:55">
      <c r="U7673" s="17" t="b">
        <f t="shared" si="1037"/>
        <v>0</v>
      </c>
      <c r="V7673" s="9" t="str">
        <f t="shared" si="1038"/>
        <v/>
      </c>
      <c r="W7673" s="9" t="str">
        <f t="shared" si="1039"/>
        <v/>
      </c>
      <c r="X7673" s="9" t="str">
        <f t="shared" si="1040"/>
        <v/>
      </c>
      <c r="BC7673" s="9" t="str">
        <f>IF(V7673="","",MAX(BC$1:BC7672)+1)</f>
        <v/>
      </c>
    </row>
    <row r="7674" spans="21:55">
      <c r="U7674" s="17" t="b">
        <f t="shared" si="1037"/>
        <v>0</v>
      </c>
      <c r="V7674" s="9" t="str">
        <f t="shared" si="1038"/>
        <v/>
      </c>
      <c r="W7674" s="9" t="str">
        <f t="shared" si="1039"/>
        <v/>
      </c>
      <c r="X7674" s="9" t="str">
        <f t="shared" si="1040"/>
        <v/>
      </c>
      <c r="BC7674" s="9" t="str">
        <f>IF(V7674="","",MAX(BC$1:BC7673)+1)</f>
        <v/>
      </c>
    </row>
    <row r="7675" spans="21:55">
      <c r="U7675" s="17" t="b">
        <f t="shared" si="1037"/>
        <v>0</v>
      </c>
      <c r="V7675" s="9" t="str">
        <f t="shared" si="1038"/>
        <v/>
      </c>
      <c r="W7675" s="9" t="str">
        <f t="shared" si="1039"/>
        <v/>
      </c>
      <c r="X7675" s="9" t="str">
        <f t="shared" si="1040"/>
        <v/>
      </c>
      <c r="BC7675" s="9" t="str">
        <f>IF(V7675="","",MAX(BC$1:BC7674)+1)</f>
        <v/>
      </c>
    </row>
    <row r="7676" spans="21:55">
      <c r="U7676" s="17" t="b">
        <f t="shared" si="1037"/>
        <v>0</v>
      </c>
      <c r="V7676" s="9" t="str">
        <f t="shared" si="1038"/>
        <v/>
      </c>
      <c r="W7676" s="9" t="str">
        <f t="shared" si="1039"/>
        <v/>
      </c>
      <c r="X7676" s="9" t="str">
        <f t="shared" si="1040"/>
        <v/>
      </c>
      <c r="BC7676" s="9" t="str">
        <f>IF(V7676="","",MAX(BC$1:BC7675)+1)</f>
        <v/>
      </c>
    </row>
    <row r="7677" spans="21:55">
      <c r="U7677" s="17" t="b">
        <f t="shared" si="1037"/>
        <v>0</v>
      </c>
      <c r="V7677" s="9" t="str">
        <f t="shared" si="1038"/>
        <v/>
      </c>
      <c r="W7677" s="9" t="str">
        <f t="shared" si="1039"/>
        <v/>
      </c>
      <c r="X7677" s="9" t="str">
        <f t="shared" si="1040"/>
        <v/>
      </c>
      <c r="BC7677" s="9" t="str">
        <f>IF(V7677="","",MAX(BC$1:BC7676)+1)</f>
        <v/>
      </c>
    </row>
    <row r="7678" spans="21:55">
      <c r="U7678" s="17" t="b">
        <f t="shared" si="1037"/>
        <v>0</v>
      </c>
      <c r="V7678" s="9" t="str">
        <f t="shared" si="1038"/>
        <v/>
      </c>
      <c r="W7678" s="9" t="str">
        <f t="shared" si="1039"/>
        <v/>
      </c>
      <c r="X7678" s="9" t="str">
        <f t="shared" si="1040"/>
        <v/>
      </c>
      <c r="BC7678" s="9" t="str">
        <f>IF(V7678="","",MAX(BC$1:BC7677)+1)</f>
        <v/>
      </c>
    </row>
    <row r="7679" spans="21:55">
      <c r="U7679" s="17" t="b">
        <f t="shared" si="1037"/>
        <v>0</v>
      </c>
      <c r="V7679" s="9" t="str">
        <f t="shared" si="1038"/>
        <v/>
      </c>
      <c r="W7679" s="9" t="str">
        <f t="shared" si="1039"/>
        <v/>
      </c>
      <c r="X7679" s="9" t="str">
        <f t="shared" si="1040"/>
        <v/>
      </c>
      <c r="BC7679" s="9" t="str">
        <f>IF(V7679="","",MAX(BC$1:BC7678)+1)</f>
        <v/>
      </c>
    </row>
    <row r="7680" spans="21:55">
      <c r="U7680" s="17" t="b">
        <f t="shared" si="1037"/>
        <v>0</v>
      </c>
      <c r="V7680" s="9" t="str">
        <f t="shared" si="1038"/>
        <v/>
      </c>
      <c r="W7680" s="9" t="str">
        <f t="shared" si="1039"/>
        <v/>
      </c>
      <c r="X7680" s="9" t="str">
        <f t="shared" si="1040"/>
        <v/>
      </c>
      <c r="BC7680" s="9" t="str">
        <f>IF(V7680="","",MAX(BC$1:BC7679)+1)</f>
        <v/>
      </c>
    </row>
    <row r="7681" spans="21:55">
      <c r="U7681" s="17" t="b">
        <f t="shared" si="1037"/>
        <v>0</v>
      </c>
      <c r="V7681" s="9" t="str">
        <f t="shared" si="1038"/>
        <v/>
      </c>
      <c r="W7681" s="9" t="str">
        <f t="shared" si="1039"/>
        <v/>
      </c>
      <c r="X7681" s="9" t="str">
        <f t="shared" si="1040"/>
        <v/>
      </c>
      <c r="BC7681" s="9" t="str">
        <f>IF(V7681="","",MAX(BC$1:BC7680)+1)</f>
        <v/>
      </c>
    </row>
    <row r="7682" spans="21:55">
      <c r="U7682" s="17" t="b">
        <f t="shared" ref="U7682:U7745" si="1041">AND(ISNUMBER(SEARCH("(rs",N7682)),NOT(ISNUMBER(SEARCH("oxidation",N7682))),NOT(ISNUMBER(SEARCH("deamidated",N7682))),NOT(ISNUMBER(SEARCH("ammonia",N7682))),NOT(ISNUMBER(SEARCH("acetyl",N7682))),NOT(ISNUMBER(SEARCH("phospho",N7682))),NOT(ISNUMBER(SEARCH("dehydrated",N7682))))</f>
        <v>0</v>
      </c>
      <c r="V7682" s="9" t="str">
        <f t="shared" ref="V7682:V7745" si="1042">IF(U7682=TRUE, IF(ISNUMBER(SEARCH(":",P7682))=TRUE, LEFT(P7682,FIND(":",P7682)-1),P7682), "")</f>
        <v/>
      </c>
      <c r="W7682" s="9" t="str">
        <f t="shared" ref="W7682:W7745" si="1043">IF(U7682=TRUE,IF(ISNUMBER(SEARCH("Carb",N7682))=TRUE,MID(LEFT(N7682,FIND("#",N7682)-1),FIND(CHAR(1),SUBSTITUTE(N7682," ",CHAR(1),(LEN(N7682)-LEN(SUBSTITUTE(N7682," ","")))-1))+1,LEN(N7682)),LEFT(N7682,FIND("#",N7682)-1)),"")</f>
        <v/>
      </c>
      <c r="X7682" s="9" t="str">
        <f t="shared" si="1040"/>
        <v/>
      </c>
      <c r="BC7682" s="9" t="str">
        <f>IF(V7682="","",MAX(BC$1:BC7681)+1)</f>
        <v/>
      </c>
    </row>
    <row r="7683" spans="21:55">
      <c r="U7683" s="17" t="b">
        <f t="shared" si="1041"/>
        <v>0</v>
      </c>
      <c r="V7683" s="9" t="str">
        <f t="shared" si="1042"/>
        <v/>
      </c>
      <c r="W7683" s="9" t="str">
        <f t="shared" si="1043"/>
        <v/>
      </c>
      <c r="X7683" s="9" t="str">
        <f t="shared" si="1040"/>
        <v/>
      </c>
      <c r="BC7683" s="9" t="str">
        <f>IF(V7683="","",MAX(BC$1:BC7682)+1)</f>
        <v/>
      </c>
    </row>
    <row r="7684" spans="21:55">
      <c r="U7684" s="17" t="b">
        <f t="shared" si="1041"/>
        <v>0</v>
      </c>
      <c r="V7684" s="9" t="str">
        <f t="shared" si="1042"/>
        <v/>
      </c>
      <c r="W7684" s="9" t="str">
        <f t="shared" si="1043"/>
        <v/>
      </c>
      <c r="X7684" s="9" t="str">
        <f t="shared" si="1040"/>
        <v/>
      </c>
      <c r="BC7684" s="9" t="str">
        <f>IF(V7684="","",MAX(BC$1:BC7683)+1)</f>
        <v/>
      </c>
    </row>
    <row r="7685" spans="21:55">
      <c r="U7685" s="17" t="b">
        <f t="shared" si="1041"/>
        <v>0</v>
      </c>
      <c r="V7685" s="9" t="str">
        <f t="shared" si="1042"/>
        <v/>
      </c>
      <c r="W7685" s="9" t="str">
        <f t="shared" si="1043"/>
        <v/>
      </c>
      <c r="X7685" s="9" t="str">
        <f t="shared" si="1040"/>
        <v/>
      </c>
      <c r="BC7685" s="9" t="str">
        <f>IF(V7685="","",MAX(BC$1:BC7684)+1)</f>
        <v/>
      </c>
    </row>
    <row r="7686" spans="21:55">
      <c r="U7686" s="17" t="b">
        <f t="shared" si="1041"/>
        <v>0</v>
      </c>
      <c r="V7686" s="9" t="str">
        <f t="shared" si="1042"/>
        <v/>
      </c>
      <c r="W7686" s="9" t="str">
        <f t="shared" si="1043"/>
        <v/>
      </c>
      <c r="X7686" s="9" t="str">
        <f t="shared" si="1040"/>
        <v/>
      </c>
      <c r="BC7686" s="9" t="str">
        <f>IF(V7686="","",MAX(BC$1:BC7685)+1)</f>
        <v/>
      </c>
    </row>
    <row r="7687" spans="21:55">
      <c r="U7687" s="17" t="b">
        <f t="shared" si="1041"/>
        <v>0</v>
      </c>
      <c r="V7687" s="9" t="str">
        <f t="shared" si="1042"/>
        <v/>
      </c>
      <c r="W7687" s="9" t="str">
        <f t="shared" si="1043"/>
        <v/>
      </c>
      <c r="X7687" s="9" t="str">
        <f t="shared" si="1040"/>
        <v/>
      </c>
      <c r="BC7687" s="9" t="str">
        <f>IF(V7687="","",MAX(BC$1:BC7686)+1)</f>
        <v/>
      </c>
    </row>
    <row r="7688" spans="21:55">
      <c r="U7688" s="17" t="b">
        <f t="shared" si="1041"/>
        <v>0</v>
      </c>
      <c r="V7688" s="9" t="str">
        <f t="shared" si="1042"/>
        <v/>
      </c>
      <c r="W7688" s="9" t="str">
        <f t="shared" si="1043"/>
        <v/>
      </c>
      <c r="X7688" s="9" t="str">
        <f t="shared" si="1040"/>
        <v/>
      </c>
      <c r="BC7688" s="9" t="str">
        <f>IF(V7688="","",MAX(BC$1:BC7687)+1)</f>
        <v/>
      </c>
    </row>
    <row r="7689" spans="21:55">
      <c r="U7689" s="17" t="b">
        <f t="shared" si="1041"/>
        <v>0</v>
      </c>
      <c r="V7689" s="9" t="str">
        <f t="shared" si="1042"/>
        <v/>
      </c>
      <c r="W7689" s="9" t="str">
        <f t="shared" si="1043"/>
        <v/>
      </c>
      <c r="X7689" s="9" t="str">
        <f t="shared" si="1040"/>
        <v/>
      </c>
      <c r="BC7689" s="9" t="str">
        <f>IF(V7689="","",MAX(BC$1:BC7688)+1)</f>
        <v/>
      </c>
    </row>
    <row r="7690" spans="21:55">
      <c r="U7690" s="17" t="b">
        <f t="shared" si="1041"/>
        <v>0</v>
      </c>
      <c r="V7690" s="9" t="str">
        <f t="shared" si="1042"/>
        <v/>
      </c>
      <c r="W7690" s="9" t="str">
        <f t="shared" si="1043"/>
        <v/>
      </c>
      <c r="X7690" s="9" t="str">
        <f t="shared" si="1040"/>
        <v/>
      </c>
      <c r="BC7690" s="9" t="str">
        <f>IF(V7690="","",MAX(BC$1:BC7689)+1)</f>
        <v/>
      </c>
    </row>
    <row r="7691" spans="21:55">
      <c r="U7691" s="17" t="b">
        <f t="shared" si="1041"/>
        <v>0</v>
      </c>
      <c r="V7691" s="9" t="str">
        <f t="shared" si="1042"/>
        <v/>
      </c>
      <c r="W7691" s="9" t="str">
        <f t="shared" si="1043"/>
        <v/>
      </c>
      <c r="X7691" s="9" t="str">
        <f t="shared" si="1040"/>
        <v/>
      </c>
      <c r="BC7691" s="9" t="str">
        <f>IF(V7691="","",MAX(BC$1:BC7690)+1)</f>
        <v/>
      </c>
    </row>
    <row r="7692" spans="21:55">
      <c r="U7692" s="17" t="b">
        <f t="shared" si="1041"/>
        <v>0</v>
      </c>
      <c r="V7692" s="9" t="str">
        <f t="shared" si="1042"/>
        <v/>
      </c>
      <c r="W7692" s="9" t="str">
        <f t="shared" si="1043"/>
        <v/>
      </c>
      <c r="X7692" s="9" t="str">
        <f t="shared" si="1040"/>
        <v/>
      </c>
      <c r="BC7692" s="9" t="str">
        <f>IF(V7692="","",MAX(BC$1:BC7691)+1)</f>
        <v/>
      </c>
    </row>
    <row r="7693" spans="21:55">
      <c r="U7693" s="17" t="b">
        <f t="shared" si="1041"/>
        <v>0</v>
      </c>
      <c r="V7693" s="9" t="str">
        <f t="shared" si="1042"/>
        <v/>
      </c>
      <c r="W7693" s="9" t="str">
        <f t="shared" si="1043"/>
        <v/>
      </c>
      <c r="X7693" s="9" t="str">
        <f t="shared" si="1040"/>
        <v/>
      </c>
      <c r="BC7693" s="9" t="str">
        <f>IF(V7693="","",MAX(BC$1:BC7692)+1)</f>
        <v/>
      </c>
    </row>
    <row r="7694" spans="21:55">
      <c r="U7694" s="17" t="b">
        <f t="shared" si="1041"/>
        <v>0</v>
      </c>
      <c r="V7694" s="9" t="str">
        <f t="shared" si="1042"/>
        <v/>
      </c>
      <c r="W7694" s="9" t="str">
        <f t="shared" si="1043"/>
        <v/>
      </c>
      <c r="X7694" s="9" t="str">
        <f t="shared" si="1040"/>
        <v/>
      </c>
      <c r="BC7694" s="9" t="str">
        <f>IF(V7694="","",MAX(BC$1:BC7693)+1)</f>
        <v/>
      </c>
    </row>
    <row r="7695" spans="21:55">
      <c r="U7695" s="17" t="b">
        <f t="shared" si="1041"/>
        <v>0</v>
      </c>
      <c r="V7695" s="9" t="str">
        <f t="shared" si="1042"/>
        <v/>
      </c>
      <c r="W7695" s="9" t="str">
        <f t="shared" si="1043"/>
        <v/>
      </c>
      <c r="X7695" s="9" t="str">
        <f t="shared" si="1040"/>
        <v/>
      </c>
      <c r="BC7695" s="9" t="str">
        <f>IF(V7695="","",MAX(BC$1:BC7694)+1)</f>
        <v/>
      </c>
    </row>
    <row r="7696" spans="21:55">
      <c r="U7696" s="17" t="b">
        <f t="shared" si="1041"/>
        <v>0</v>
      </c>
      <c r="V7696" s="9" t="str">
        <f t="shared" si="1042"/>
        <v/>
      </c>
      <c r="W7696" s="9" t="str">
        <f t="shared" si="1043"/>
        <v/>
      </c>
      <c r="X7696" s="9" t="str">
        <f t="shared" si="1040"/>
        <v/>
      </c>
      <c r="BC7696" s="9" t="str">
        <f>IF(V7696="","",MAX(BC$1:BC7695)+1)</f>
        <v/>
      </c>
    </row>
    <row r="7697" spans="21:55">
      <c r="U7697" s="17" t="b">
        <f t="shared" si="1041"/>
        <v>0</v>
      </c>
      <c r="V7697" s="9" t="str">
        <f t="shared" si="1042"/>
        <v/>
      </c>
      <c r="W7697" s="9" t="str">
        <f t="shared" si="1043"/>
        <v/>
      </c>
      <c r="X7697" s="9" t="str">
        <f t="shared" si="1040"/>
        <v/>
      </c>
      <c r="BC7697" s="9" t="str">
        <f>IF(V7697="","",MAX(BC$1:BC7696)+1)</f>
        <v/>
      </c>
    </row>
    <row r="7698" spans="21:55">
      <c r="U7698" s="17" t="b">
        <f t="shared" si="1041"/>
        <v>0</v>
      </c>
      <c r="V7698" s="9" t="str">
        <f t="shared" si="1042"/>
        <v/>
      </c>
      <c r="W7698" s="9" t="str">
        <f t="shared" si="1043"/>
        <v/>
      </c>
      <c r="X7698" s="9" t="str">
        <f t="shared" si="1040"/>
        <v/>
      </c>
      <c r="BC7698" s="9" t="str">
        <f>IF(V7698="","",MAX(BC$1:BC7697)+1)</f>
        <v/>
      </c>
    </row>
    <row r="7699" spans="21:55">
      <c r="U7699" s="17" t="b">
        <f t="shared" si="1041"/>
        <v>0</v>
      </c>
      <c r="V7699" s="9" t="str">
        <f t="shared" si="1042"/>
        <v/>
      </c>
      <c r="W7699" s="9" t="str">
        <f t="shared" si="1043"/>
        <v/>
      </c>
      <c r="X7699" s="9" t="str">
        <f t="shared" si="1040"/>
        <v/>
      </c>
      <c r="BC7699" s="9" t="str">
        <f>IF(V7699="","",MAX(BC$1:BC7698)+1)</f>
        <v/>
      </c>
    </row>
    <row r="7700" spans="21:55">
      <c r="U7700" s="17" t="b">
        <f t="shared" si="1041"/>
        <v>0</v>
      </c>
      <c r="V7700" s="9" t="str">
        <f t="shared" si="1042"/>
        <v/>
      </c>
      <c r="W7700" s="9" t="str">
        <f t="shared" si="1043"/>
        <v/>
      </c>
      <c r="X7700" s="9" t="str">
        <f t="shared" si="1040"/>
        <v/>
      </c>
      <c r="BC7700" s="9" t="str">
        <f>IF(V7700="","",MAX(BC$1:BC7699)+1)</f>
        <v/>
      </c>
    </row>
    <row r="7701" spans="21:55">
      <c r="U7701" s="17" t="b">
        <f t="shared" si="1041"/>
        <v>0</v>
      </c>
      <c r="V7701" s="9" t="str">
        <f t="shared" si="1042"/>
        <v/>
      </c>
      <c r="W7701" s="9" t="str">
        <f t="shared" si="1043"/>
        <v/>
      </c>
      <c r="X7701" s="9" t="str">
        <f t="shared" si="1040"/>
        <v/>
      </c>
      <c r="BC7701" s="9" t="str">
        <f>IF(V7701="","",MAX(BC$1:BC7700)+1)</f>
        <v/>
      </c>
    </row>
    <row r="7702" spans="21:55">
      <c r="U7702" s="17" t="b">
        <f t="shared" si="1041"/>
        <v>0</v>
      </c>
      <c r="V7702" s="9" t="str">
        <f t="shared" si="1042"/>
        <v/>
      </c>
      <c r="W7702" s="9" t="str">
        <f t="shared" si="1043"/>
        <v/>
      </c>
      <c r="X7702" s="9" t="str">
        <f t="shared" si="1040"/>
        <v/>
      </c>
      <c r="BC7702" s="9" t="str">
        <f>IF(V7702="","",MAX(BC$1:BC7701)+1)</f>
        <v/>
      </c>
    </row>
    <row r="7703" spans="21:55">
      <c r="U7703" s="17" t="b">
        <f t="shared" si="1041"/>
        <v>0</v>
      </c>
      <c r="V7703" s="9" t="str">
        <f t="shared" si="1042"/>
        <v/>
      </c>
      <c r="W7703" s="9" t="str">
        <f t="shared" si="1043"/>
        <v/>
      </c>
      <c r="X7703" s="9" t="str">
        <f t="shared" si="1040"/>
        <v/>
      </c>
      <c r="BC7703" s="9" t="str">
        <f>IF(V7703="","",MAX(BC$1:BC7702)+1)</f>
        <v/>
      </c>
    </row>
    <row r="7704" spans="21:55">
      <c r="U7704" s="17" t="b">
        <f t="shared" si="1041"/>
        <v>0</v>
      </c>
      <c r="V7704" s="9" t="str">
        <f t="shared" si="1042"/>
        <v/>
      </c>
      <c r="W7704" s="9" t="str">
        <f t="shared" si="1043"/>
        <v/>
      </c>
      <c r="X7704" s="9" t="str">
        <f t="shared" si="1040"/>
        <v/>
      </c>
      <c r="BC7704" s="9" t="str">
        <f>IF(V7704="","",MAX(BC$1:BC7703)+1)</f>
        <v/>
      </c>
    </row>
    <row r="7705" spans="21:55">
      <c r="U7705" s="17" t="b">
        <f t="shared" si="1041"/>
        <v>0</v>
      </c>
      <c r="V7705" s="9" t="str">
        <f t="shared" si="1042"/>
        <v/>
      </c>
      <c r="W7705" s="9" t="str">
        <f t="shared" si="1043"/>
        <v/>
      </c>
      <c r="X7705" s="9" t="str">
        <f t="shared" si="1040"/>
        <v/>
      </c>
      <c r="BC7705" s="9" t="str">
        <f>IF(V7705="","",MAX(BC$1:BC7704)+1)</f>
        <v/>
      </c>
    </row>
    <row r="7706" spans="21:55">
      <c r="U7706" s="17" t="b">
        <f t="shared" si="1041"/>
        <v>0</v>
      </c>
      <c r="V7706" s="9" t="str">
        <f t="shared" si="1042"/>
        <v/>
      </c>
      <c r="W7706" s="9" t="str">
        <f t="shared" si="1043"/>
        <v/>
      </c>
      <c r="X7706" s="9" t="str">
        <f t="shared" si="1040"/>
        <v/>
      </c>
      <c r="BC7706" s="9" t="str">
        <f>IF(V7706="","",MAX(BC$1:BC7705)+1)</f>
        <v/>
      </c>
    </row>
    <row r="7707" spans="21:55">
      <c r="U7707" s="17" t="b">
        <f t="shared" si="1041"/>
        <v>0</v>
      </c>
      <c r="V7707" s="9" t="str">
        <f t="shared" si="1042"/>
        <v/>
      </c>
      <c r="W7707" s="9" t="str">
        <f t="shared" si="1043"/>
        <v/>
      </c>
      <c r="X7707" s="9" t="str">
        <f t="shared" si="1040"/>
        <v/>
      </c>
      <c r="BC7707" s="9" t="str">
        <f>IF(V7707="","",MAX(BC$1:BC7706)+1)</f>
        <v/>
      </c>
    </row>
    <row r="7708" spans="21:55">
      <c r="U7708" s="17" t="b">
        <f t="shared" si="1041"/>
        <v>0</v>
      </c>
      <c r="V7708" s="9" t="str">
        <f t="shared" si="1042"/>
        <v/>
      </c>
      <c r="W7708" s="9" t="str">
        <f t="shared" si="1043"/>
        <v/>
      </c>
      <c r="X7708" s="9" t="str">
        <f t="shared" si="1040"/>
        <v/>
      </c>
      <c r="BC7708" s="9" t="str">
        <f>IF(V7708="","",MAX(BC$1:BC7707)+1)</f>
        <v/>
      </c>
    </row>
    <row r="7709" spans="21:55">
      <c r="U7709" s="17" t="b">
        <f t="shared" si="1041"/>
        <v>0</v>
      </c>
      <c r="V7709" s="9" t="str">
        <f t="shared" si="1042"/>
        <v/>
      </c>
      <c r="W7709" s="9" t="str">
        <f t="shared" si="1043"/>
        <v/>
      </c>
      <c r="X7709" s="9" t="str">
        <f t="shared" si="1040"/>
        <v/>
      </c>
      <c r="BC7709" s="9" t="str">
        <f>IF(V7709="","",MAX(BC$1:BC7708)+1)</f>
        <v/>
      </c>
    </row>
    <row r="7710" spans="21:55">
      <c r="U7710" s="17" t="b">
        <f t="shared" si="1041"/>
        <v>0</v>
      </c>
      <c r="V7710" s="9" t="str">
        <f t="shared" si="1042"/>
        <v/>
      </c>
      <c r="W7710" s="9" t="str">
        <f t="shared" si="1043"/>
        <v/>
      </c>
      <c r="X7710" s="9" t="str">
        <f t="shared" ref="X7710:X7773" si="1044">IF(U7710=TRUE, MID(LEFT(N7710,FIND(")",N7710)-1),FIND("(",N7710)+1,LEN(N7710)), "")</f>
        <v/>
      </c>
      <c r="BC7710" s="9" t="str">
        <f>IF(V7710="","",MAX(BC$1:BC7709)+1)</f>
        <v/>
      </c>
    </row>
    <row r="7711" spans="21:55">
      <c r="U7711" s="17" t="b">
        <f t="shared" si="1041"/>
        <v>0</v>
      </c>
      <c r="V7711" s="9" t="str">
        <f t="shared" si="1042"/>
        <v/>
      </c>
      <c r="W7711" s="9" t="str">
        <f t="shared" si="1043"/>
        <v/>
      </c>
      <c r="X7711" s="9" t="str">
        <f t="shared" si="1044"/>
        <v/>
      </c>
      <c r="BC7711" s="9" t="str">
        <f>IF(V7711="","",MAX(BC$1:BC7710)+1)</f>
        <v/>
      </c>
    </row>
    <row r="7712" spans="21:55">
      <c r="U7712" s="17" t="b">
        <f t="shared" si="1041"/>
        <v>0</v>
      </c>
      <c r="V7712" s="9" t="str">
        <f t="shared" si="1042"/>
        <v/>
      </c>
      <c r="W7712" s="9" t="str">
        <f t="shared" si="1043"/>
        <v/>
      </c>
      <c r="X7712" s="9" t="str">
        <f t="shared" si="1044"/>
        <v/>
      </c>
      <c r="BC7712" s="9" t="str">
        <f>IF(V7712="","",MAX(BC$1:BC7711)+1)</f>
        <v/>
      </c>
    </row>
    <row r="7713" spans="21:55">
      <c r="U7713" s="17" t="b">
        <f t="shared" si="1041"/>
        <v>0</v>
      </c>
      <c r="V7713" s="9" t="str">
        <f t="shared" si="1042"/>
        <v/>
      </c>
      <c r="W7713" s="9" t="str">
        <f t="shared" si="1043"/>
        <v/>
      </c>
      <c r="X7713" s="9" t="str">
        <f t="shared" si="1044"/>
        <v/>
      </c>
      <c r="BC7713" s="9" t="str">
        <f>IF(V7713="","",MAX(BC$1:BC7712)+1)</f>
        <v/>
      </c>
    </row>
    <row r="7714" spans="21:55">
      <c r="U7714" s="17" t="b">
        <f t="shared" si="1041"/>
        <v>0</v>
      </c>
      <c r="V7714" s="9" t="str">
        <f t="shared" si="1042"/>
        <v/>
      </c>
      <c r="W7714" s="9" t="str">
        <f t="shared" si="1043"/>
        <v/>
      </c>
      <c r="X7714" s="9" t="str">
        <f t="shared" si="1044"/>
        <v/>
      </c>
      <c r="BC7714" s="9" t="str">
        <f>IF(V7714="","",MAX(BC$1:BC7713)+1)</f>
        <v/>
      </c>
    </row>
    <row r="7715" spans="21:55">
      <c r="U7715" s="17" t="b">
        <f t="shared" si="1041"/>
        <v>0</v>
      </c>
      <c r="V7715" s="9" t="str">
        <f t="shared" si="1042"/>
        <v/>
      </c>
      <c r="W7715" s="9" t="str">
        <f t="shared" si="1043"/>
        <v/>
      </c>
      <c r="X7715" s="9" t="str">
        <f t="shared" si="1044"/>
        <v/>
      </c>
      <c r="BC7715" s="9" t="str">
        <f>IF(V7715="","",MAX(BC$1:BC7714)+1)</f>
        <v/>
      </c>
    </row>
    <row r="7716" spans="21:55">
      <c r="U7716" s="17" t="b">
        <f t="shared" si="1041"/>
        <v>0</v>
      </c>
      <c r="V7716" s="9" t="str">
        <f t="shared" si="1042"/>
        <v/>
      </c>
      <c r="W7716" s="9" t="str">
        <f t="shared" si="1043"/>
        <v/>
      </c>
      <c r="X7716" s="9" t="str">
        <f t="shared" si="1044"/>
        <v/>
      </c>
      <c r="BC7716" s="9" t="str">
        <f>IF(V7716="","",MAX(BC$1:BC7715)+1)</f>
        <v/>
      </c>
    </row>
    <row r="7717" spans="21:55">
      <c r="U7717" s="17" t="b">
        <f t="shared" si="1041"/>
        <v>0</v>
      </c>
      <c r="V7717" s="9" t="str">
        <f t="shared" si="1042"/>
        <v/>
      </c>
      <c r="W7717" s="9" t="str">
        <f t="shared" si="1043"/>
        <v/>
      </c>
      <c r="X7717" s="9" t="str">
        <f t="shared" si="1044"/>
        <v/>
      </c>
      <c r="BC7717" s="9" t="str">
        <f>IF(V7717="","",MAX(BC$1:BC7716)+1)</f>
        <v/>
      </c>
    </row>
    <row r="7718" spans="21:55">
      <c r="U7718" s="17" t="b">
        <f t="shared" si="1041"/>
        <v>0</v>
      </c>
      <c r="V7718" s="9" t="str">
        <f t="shared" si="1042"/>
        <v/>
      </c>
      <c r="W7718" s="9" t="str">
        <f t="shared" si="1043"/>
        <v/>
      </c>
      <c r="X7718" s="9" t="str">
        <f t="shared" si="1044"/>
        <v/>
      </c>
      <c r="BC7718" s="9" t="str">
        <f>IF(V7718="","",MAX(BC$1:BC7717)+1)</f>
        <v/>
      </c>
    </row>
    <row r="7719" spans="21:55">
      <c r="U7719" s="17" t="b">
        <f t="shared" si="1041"/>
        <v>0</v>
      </c>
      <c r="V7719" s="9" t="str">
        <f t="shared" si="1042"/>
        <v/>
      </c>
      <c r="W7719" s="9" t="str">
        <f t="shared" si="1043"/>
        <v/>
      </c>
      <c r="X7719" s="9" t="str">
        <f t="shared" si="1044"/>
        <v/>
      </c>
      <c r="BC7719" s="9" t="str">
        <f>IF(V7719="","",MAX(BC$1:BC7718)+1)</f>
        <v/>
      </c>
    </row>
    <row r="7720" spans="21:55">
      <c r="U7720" s="17" t="b">
        <f t="shared" si="1041"/>
        <v>0</v>
      </c>
      <c r="V7720" s="9" t="str">
        <f t="shared" si="1042"/>
        <v/>
      </c>
      <c r="W7720" s="9" t="str">
        <f t="shared" si="1043"/>
        <v/>
      </c>
      <c r="X7720" s="9" t="str">
        <f t="shared" si="1044"/>
        <v/>
      </c>
      <c r="BC7720" s="9" t="str">
        <f>IF(V7720="","",MAX(BC$1:BC7719)+1)</f>
        <v/>
      </c>
    </row>
    <row r="7721" spans="21:55">
      <c r="U7721" s="17" t="b">
        <f t="shared" si="1041"/>
        <v>0</v>
      </c>
      <c r="V7721" s="9" t="str">
        <f t="shared" si="1042"/>
        <v/>
      </c>
      <c r="W7721" s="9" t="str">
        <f t="shared" si="1043"/>
        <v/>
      </c>
      <c r="X7721" s="9" t="str">
        <f t="shared" si="1044"/>
        <v/>
      </c>
      <c r="BC7721" s="9" t="str">
        <f>IF(V7721="","",MAX(BC$1:BC7720)+1)</f>
        <v/>
      </c>
    </row>
    <row r="7722" spans="21:55">
      <c r="U7722" s="17" t="b">
        <f t="shared" si="1041"/>
        <v>0</v>
      </c>
      <c r="V7722" s="9" t="str">
        <f t="shared" si="1042"/>
        <v/>
      </c>
      <c r="W7722" s="9" t="str">
        <f t="shared" si="1043"/>
        <v/>
      </c>
      <c r="X7722" s="9" t="str">
        <f t="shared" si="1044"/>
        <v/>
      </c>
      <c r="BC7722" s="9" t="str">
        <f>IF(V7722="","",MAX(BC$1:BC7721)+1)</f>
        <v/>
      </c>
    </row>
    <row r="7723" spans="21:55">
      <c r="U7723" s="17" t="b">
        <f t="shared" si="1041"/>
        <v>0</v>
      </c>
      <c r="V7723" s="9" t="str">
        <f t="shared" si="1042"/>
        <v/>
      </c>
      <c r="W7723" s="9" t="str">
        <f t="shared" si="1043"/>
        <v/>
      </c>
      <c r="X7723" s="9" t="str">
        <f t="shared" si="1044"/>
        <v/>
      </c>
      <c r="BC7723" s="9" t="str">
        <f>IF(V7723="","",MAX(BC$1:BC7722)+1)</f>
        <v/>
      </c>
    </row>
    <row r="7724" spans="21:55">
      <c r="U7724" s="17" t="b">
        <f t="shared" si="1041"/>
        <v>0</v>
      </c>
      <c r="V7724" s="9" t="str">
        <f t="shared" si="1042"/>
        <v/>
      </c>
      <c r="W7724" s="9" t="str">
        <f t="shared" si="1043"/>
        <v/>
      </c>
      <c r="X7724" s="9" t="str">
        <f t="shared" si="1044"/>
        <v/>
      </c>
      <c r="BC7724" s="9" t="str">
        <f>IF(V7724="","",MAX(BC$1:BC7723)+1)</f>
        <v/>
      </c>
    </row>
    <row r="7725" spans="21:55">
      <c r="U7725" s="17" t="b">
        <f t="shared" si="1041"/>
        <v>0</v>
      </c>
      <c r="V7725" s="9" t="str">
        <f t="shared" si="1042"/>
        <v/>
      </c>
      <c r="W7725" s="9" t="str">
        <f t="shared" si="1043"/>
        <v/>
      </c>
      <c r="X7725" s="9" t="str">
        <f t="shared" si="1044"/>
        <v/>
      </c>
      <c r="BC7725" s="9" t="str">
        <f>IF(V7725="","",MAX(BC$1:BC7724)+1)</f>
        <v/>
      </c>
    </row>
    <row r="7726" spans="21:55">
      <c r="U7726" s="17" t="b">
        <f t="shared" si="1041"/>
        <v>0</v>
      </c>
      <c r="V7726" s="9" t="str">
        <f t="shared" si="1042"/>
        <v/>
      </c>
      <c r="W7726" s="9" t="str">
        <f t="shared" si="1043"/>
        <v/>
      </c>
      <c r="X7726" s="9" t="str">
        <f t="shared" si="1044"/>
        <v/>
      </c>
      <c r="BC7726" s="9" t="str">
        <f>IF(V7726="","",MAX(BC$1:BC7725)+1)</f>
        <v/>
      </c>
    </row>
    <row r="7727" spans="21:55">
      <c r="U7727" s="17" t="b">
        <f t="shared" si="1041"/>
        <v>0</v>
      </c>
      <c r="V7727" s="9" t="str">
        <f t="shared" si="1042"/>
        <v/>
      </c>
      <c r="W7727" s="9" t="str">
        <f t="shared" si="1043"/>
        <v/>
      </c>
      <c r="X7727" s="9" t="str">
        <f t="shared" si="1044"/>
        <v/>
      </c>
      <c r="BC7727" s="9" t="str">
        <f>IF(V7727="","",MAX(BC$1:BC7726)+1)</f>
        <v/>
      </c>
    </row>
    <row r="7728" spans="21:55">
      <c r="U7728" s="17" t="b">
        <f t="shared" si="1041"/>
        <v>0</v>
      </c>
      <c r="V7728" s="9" t="str">
        <f t="shared" si="1042"/>
        <v/>
      </c>
      <c r="W7728" s="9" t="str">
        <f t="shared" si="1043"/>
        <v/>
      </c>
      <c r="X7728" s="9" t="str">
        <f t="shared" si="1044"/>
        <v/>
      </c>
      <c r="BC7728" s="9" t="str">
        <f>IF(V7728="","",MAX(BC$1:BC7727)+1)</f>
        <v/>
      </c>
    </row>
    <row r="7729" spans="21:55">
      <c r="U7729" s="17" t="b">
        <f t="shared" si="1041"/>
        <v>0</v>
      </c>
      <c r="V7729" s="9" t="str">
        <f t="shared" si="1042"/>
        <v/>
      </c>
      <c r="W7729" s="9" t="str">
        <f t="shared" si="1043"/>
        <v/>
      </c>
      <c r="X7729" s="9" t="str">
        <f t="shared" si="1044"/>
        <v/>
      </c>
      <c r="BC7729" s="9" t="str">
        <f>IF(V7729="","",MAX(BC$1:BC7728)+1)</f>
        <v/>
      </c>
    </row>
    <row r="7730" spans="21:55">
      <c r="U7730" s="17" t="b">
        <f t="shared" si="1041"/>
        <v>0</v>
      </c>
      <c r="V7730" s="9" t="str">
        <f t="shared" si="1042"/>
        <v/>
      </c>
      <c r="W7730" s="9" t="str">
        <f t="shared" si="1043"/>
        <v/>
      </c>
      <c r="X7730" s="9" t="str">
        <f t="shared" si="1044"/>
        <v/>
      </c>
      <c r="BC7730" s="9" t="str">
        <f>IF(V7730="","",MAX(BC$1:BC7729)+1)</f>
        <v/>
      </c>
    </row>
    <row r="7731" spans="21:55">
      <c r="U7731" s="17" t="b">
        <f t="shared" si="1041"/>
        <v>0</v>
      </c>
      <c r="V7731" s="9" t="str">
        <f t="shared" si="1042"/>
        <v/>
      </c>
      <c r="W7731" s="9" t="str">
        <f t="shared" si="1043"/>
        <v/>
      </c>
      <c r="X7731" s="9" t="str">
        <f t="shared" si="1044"/>
        <v/>
      </c>
      <c r="BC7731" s="9" t="str">
        <f>IF(V7731="","",MAX(BC$1:BC7730)+1)</f>
        <v/>
      </c>
    </row>
    <row r="7732" spans="21:55">
      <c r="U7732" s="17" t="b">
        <f t="shared" si="1041"/>
        <v>0</v>
      </c>
      <c r="V7732" s="9" t="str">
        <f t="shared" si="1042"/>
        <v/>
      </c>
      <c r="W7732" s="9" t="str">
        <f t="shared" si="1043"/>
        <v/>
      </c>
      <c r="X7732" s="9" t="str">
        <f t="shared" si="1044"/>
        <v/>
      </c>
      <c r="BC7732" s="9" t="str">
        <f>IF(V7732="","",MAX(BC$1:BC7731)+1)</f>
        <v/>
      </c>
    </row>
    <row r="7733" spans="21:55">
      <c r="U7733" s="17" t="b">
        <f t="shared" si="1041"/>
        <v>0</v>
      </c>
      <c r="V7733" s="9" t="str">
        <f t="shared" si="1042"/>
        <v/>
      </c>
      <c r="W7733" s="9" t="str">
        <f t="shared" si="1043"/>
        <v/>
      </c>
      <c r="X7733" s="9" t="str">
        <f t="shared" si="1044"/>
        <v/>
      </c>
      <c r="BC7733" s="9" t="str">
        <f>IF(V7733="","",MAX(BC$1:BC7732)+1)</f>
        <v/>
      </c>
    </row>
    <row r="7734" spans="21:55">
      <c r="U7734" s="17" t="b">
        <f t="shared" si="1041"/>
        <v>0</v>
      </c>
      <c r="V7734" s="9" t="str">
        <f t="shared" si="1042"/>
        <v/>
      </c>
      <c r="W7734" s="9" t="str">
        <f t="shared" si="1043"/>
        <v/>
      </c>
      <c r="X7734" s="9" t="str">
        <f t="shared" si="1044"/>
        <v/>
      </c>
      <c r="BC7734" s="9" t="str">
        <f>IF(V7734="","",MAX(BC$1:BC7733)+1)</f>
        <v/>
      </c>
    </row>
    <row r="7735" spans="21:55">
      <c r="U7735" s="17" t="b">
        <f t="shared" si="1041"/>
        <v>0</v>
      </c>
      <c r="V7735" s="9" t="str">
        <f t="shared" si="1042"/>
        <v/>
      </c>
      <c r="W7735" s="9" t="str">
        <f t="shared" si="1043"/>
        <v/>
      </c>
      <c r="X7735" s="9" t="str">
        <f t="shared" si="1044"/>
        <v/>
      </c>
      <c r="BC7735" s="9" t="str">
        <f>IF(V7735="","",MAX(BC$1:BC7734)+1)</f>
        <v/>
      </c>
    </row>
    <row r="7736" spans="21:55">
      <c r="U7736" s="17" t="b">
        <f t="shared" si="1041"/>
        <v>0</v>
      </c>
      <c r="V7736" s="9" t="str">
        <f t="shared" si="1042"/>
        <v/>
      </c>
      <c r="W7736" s="9" t="str">
        <f t="shared" si="1043"/>
        <v/>
      </c>
      <c r="X7736" s="9" t="str">
        <f t="shared" si="1044"/>
        <v/>
      </c>
      <c r="BC7736" s="9" t="str">
        <f>IF(V7736="","",MAX(BC$1:BC7735)+1)</f>
        <v/>
      </c>
    </row>
    <row r="7737" spans="21:55">
      <c r="U7737" s="17" t="b">
        <f t="shared" si="1041"/>
        <v>0</v>
      </c>
      <c r="V7737" s="9" t="str">
        <f t="shared" si="1042"/>
        <v/>
      </c>
      <c r="W7737" s="9" t="str">
        <f t="shared" si="1043"/>
        <v/>
      </c>
      <c r="X7737" s="9" t="str">
        <f t="shared" si="1044"/>
        <v/>
      </c>
      <c r="BC7737" s="9" t="str">
        <f>IF(V7737="","",MAX(BC$1:BC7736)+1)</f>
        <v/>
      </c>
    </row>
    <row r="7738" spans="21:55">
      <c r="U7738" s="17" t="b">
        <f t="shared" si="1041"/>
        <v>0</v>
      </c>
      <c r="V7738" s="9" t="str">
        <f t="shared" si="1042"/>
        <v/>
      </c>
      <c r="W7738" s="9" t="str">
        <f t="shared" si="1043"/>
        <v/>
      </c>
      <c r="X7738" s="9" t="str">
        <f t="shared" si="1044"/>
        <v/>
      </c>
      <c r="BC7738" s="9" t="str">
        <f>IF(V7738="","",MAX(BC$1:BC7737)+1)</f>
        <v/>
      </c>
    </row>
    <row r="7739" spans="21:55">
      <c r="U7739" s="17" t="b">
        <f t="shared" si="1041"/>
        <v>0</v>
      </c>
      <c r="V7739" s="9" t="str">
        <f t="shared" si="1042"/>
        <v/>
      </c>
      <c r="W7739" s="9" t="str">
        <f t="shared" si="1043"/>
        <v/>
      </c>
      <c r="X7739" s="9" t="str">
        <f t="shared" si="1044"/>
        <v/>
      </c>
      <c r="BC7739" s="9" t="str">
        <f>IF(V7739="","",MAX(BC$1:BC7738)+1)</f>
        <v/>
      </c>
    </row>
    <row r="7740" spans="21:55">
      <c r="U7740" s="17" t="b">
        <f t="shared" si="1041"/>
        <v>0</v>
      </c>
      <c r="V7740" s="9" t="str">
        <f t="shared" si="1042"/>
        <v/>
      </c>
      <c r="W7740" s="9" t="str">
        <f t="shared" si="1043"/>
        <v/>
      </c>
      <c r="X7740" s="9" t="str">
        <f t="shared" si="1044"/>
        <v/>
      </c>
      <c r="BC7740" s="9" t="str">
        <f>IF(V7740="","",MAX(BC$1:BC7739)+1)</f>
        <v/>
      </c>
    </row>
    <row r="7741" spans="21:55">
      <c r="U7741" s="17" t="b">
        <f t="shared" si="1041"/>
        <v>0</v>
      </c>
      <c r="V7741" s="9" t="str">
        <f t="shared" si="1042"/>
        <v/>
      </c>
      <c r="W7741" s="9" t="str">
        <f t="shared" si="1043"/>
        <v/>
      </c>
      <c r="X7741" s="9" t="str">
        <f t="shared" si="1044"/>
        <v/>
      </c>
      <c r="BC7741" s="9" t="str">
        <f>IF(V7741="","",MAX(BC$1:BC7740)+1)</f>
        <v/>
      </c>
    </row>
    <row r="7742" spans="21:55">
      <c r="U7742" s="17" t="b">
        <f t="shared" si="1041"/>
        <v>0</v>
      </c>
      <c r="V7742" s="9" t="str">
        <f t="shared" si="1042"/>
        <v/>
      </c>
      <c r="W7742" s="9" t="str">
        <f t="shared" si="1043"/>
        <v/>
      </c>
      <c r="X7742" s="9" t="str">
        <f t="shared" si="1044"/>
        <v/>
      </c>
      <c r="BC7742" s="9" t="str">
        <f>IF(V7742="","",MAX(BC$1:BC7741)+1)</f>
        <v/>
      </c>
    </row>
    <row r="7743" spans="21:55">
      <c r="U7743" s="17" t="b">
        <f t="shared" si="1041"/>
        <v>0</v>
      </c>
      <c r="V7743" s="9" t="str">
        <f t="shared" si="1042"/>
        <v/>
      </c>
      <c r="W7743" s="9" t="str">
        <f t="shared" si="1043"/>
        <v/>
      </c>
      <c r="X7743" s="9" t="str">
        <f t="shared" si="1044"/>
        <v/>
      </c>
      <c r="BC7743" s="9" t="str">
        <f>IF(V7743="","",MAX(BC$1:BC7742)+1)</f>
        <v/>
      </c>
    </row>
    <row r="7744" spans="21:55">
      <c r="U7744" s="17" t="b">
        <f t="shared" si="1041"/>
        <v>0</v>
      </c>
      <c r="V7744" s="9" t="str">
        <f t="shared" si="1042"/>
        <v/>
      </c>
      <c r="W7744" s="9" t="str">
        <f t="shared" si="1043"/>
        <v/>
      </c>
      <c r="X7744" s="9" t="str">
        <f t="shared" si="1044"/>
        <v/>
      </c>
      <c r="BC7744" s="9" t="str">
        <f>IF(V7744="","",MAX(BC$1:BC7743)+1)</f>
        <v/>
      </c>
    </row>
    <row r="7745" spans="21:55">
      <c r="U7745" s="17" t="b">
        <f t="shared" si="1041"/>
        <v>0</v>
      </c>
      <c r="V7745" s="9" t="str">
        <f t="shared" si="1042"/>
        <v/>
      </c>
      <c r="W7745" s="9" t="str">
        <f t="shared" si="1043"/>
        <v/>
      </c>
      <c r="X7745" s="9" t="str">
        <f t="shared" si="1044"/>
        <v/>
      </c>
      <c r="BC7745" s="9" t="str">
        <f>IF(V7745="","",MAX(BC$1:BC7744)+1)</f>
        <v/>
      </c>
    </row>
    <row r="7746" spans="21:55">
      <c r="U7746" s="17" t="b">
        <f t="shared" ref="U7746:U7809" si="1045">AND(ISNUMBER(SEARCH("(rs",N7746)),NOT(ISNUMBER(SEARCH("oxidation",N7746))),NOT(ISNUMBER(SEARCH("deamidated",N7746))),NOT(ISNUMBER(SEARCH("ammonia",N7746))),NOT(ISNUMBER(SEARCH("acetyl",N7746))),NOT(ISNUMBER(SEARCH("phospho",N7746))),NOT(ISNUMBER(SEARCH("dehydrated",N7746))))</f>
        <v>0</v>
      </c>
      <c r="V7746" s="9" t="str">
        <f t="shared" ref="V7746:V7809" si="1046">IF(U7746=TRUE, IF(ISNUMBER(SEARCH(":",P7746))=TRUE, LEFT(P7746,FIND(":",P7746)-1),P7746), "")</f>
        <v/>
      </c>
      <c r="W7746" s="9" t="str">
        <f t="shared" ref="W7746:W7809" si="1047">IF(U7746=TRUE,IF(ISNUMBER(SEARCH("Carb",N7746))=TRUE,MID(LEFT(N7746,FIND("#",N7746)-1),FIND(CHAR(1),SUBSTITUTE(N7746," ",CHAR(1),(LEN(N7746)-LEN(SUBSTITUTE(N7746," ","")))-1))+1,LEN(N7746)),LEFT(N7746,FIND("#",N7746)-1)),"")</f>
        <v/>
      </c>
      <c r="X7746" s="9" t="str">
        <f t="shared" si="1044"/>
        <v/>
      </c>
      <c r="BC7746" s="9" t="str">
        <f>IF(V7746="","",MAX(BC$1:BC7745)+1)</f>
        <v/>
      </c>
    </row>
    <row r="7747" spans="21:55">
      <c r="U7747" s="17" t="b">
        <f t="shared" si="1045"/>
        <v>0</v>
      </c>
      <c r="V7747" s="9" t="str">
        <f t="shared" si="1046"/>
        <v/>
      </c>
      <c r="W7747" s="9" t="str">
        <f t="shared" si="1047"/>
        <v/>
      </c>
      <c r="X7747" s="9" t="str">
        <f t="shared" si="1044"/>
        <v/>
      </c>
      <c r="BC7747" s="9" t="str">
        <f>IF(V7747="","",MAX(BC$1:BC7746)+1)</f>
        <v/>
      </c>
    </row>
    <row r="7748" spans="21:55">
      <c r="U7748" s="17" t="b">
        <f t="shared" si="1045"/>
        <v>0</v>
      </c>
      <c r="V7748" s="9" t="str">
        <f t="shared" si="1046"/>
        <v/>
      </c>
      <c r="W7748" s="9" t="str">
        <f t="shared" si="1047"/>
        <v/>
      </c>
      <c r="X7748" s="9" t="str">
        <f t="shared" si="1044"/>
        <v/>
      </c>
      <c r="BC7748" s="9" t="str">
        <f>IF(V7748="","",MAX(BC$1:BC7747)+1)</f>
        <v/>
      </c>
    </row>
    <row r="7749" spans="21:55">
      <c r="U7749" s="17" t="b">
        <f t="shared" si="1045"/>
        <v>0</v>
      </c>
      <c r="V7749" s="9" t="str">
        <f t="shared" si="1046"/>
        <v/>
      </c>
      <c r="W7749" s="9" t="str">
        <f t="shared" si="1047"/>
        <v/>
      </c>
      <c r="X7749" s="9" t="str">
        <f t="shared" si="1044"/>
        <v/>
      </c>
      <c r="BC7749" s="9" t="str">
        <f>IF(V7749="","",MAX(BC$1:BC7748)+1)</f>
        <v/>
      </c>
    </row>
    <row r="7750" spans="21:55">
      <c r="U7750" s="17" t="b">
        <f t="shared" si="1045"/>
        <v>0</v>
      </c>
      <c r="V7750" s="9" t="str">
        <f t="shared" si="1046"/>
        <v/>
      </c>
      <c r="W7750" s="9" t="str">
        <f t="shared" si="1047"/>
        <v/>
      </c>
      <c r="X7750" s="9" t="str">
        <f t="shared" si="1044"/>
        <v/>
      </c>
      <c r="BC7750" s="9" t="str">
        <f>IF(V7750="","",MAX(BC$1:BC7749)+1)</f>
        <v/>
      </c>
    </row>
    <row r="7751" spans="21:55">
      <c r="U7751" s="17" t="b">
        <f t="shared" si="1045"/>
        <v>0</v>
      </c>
      <c r="V7751" s="9" t="str">
        <f t="shared" si="1046"/>
        <v/>
      </c>
      <c r="W7751" s="9" t="str">
        <f t="shared" si="1047"/>
        <v/>
      </c>
      <c r="X7751" s="9" t="str">
        <f t="shared" si="1044"/>
        <v/>
      </c>
      <c r="BC7751" s="9" t="str">
        <f>IF(V7751="","",MAX(BC$1:BC7750)+1)</f>
        <v/>
      </c>
    </row>
    <row r="7752" spans="21:55">
      <c r="U7752" s="17" t="b">
        <f t="shared" si="1045"/>
        <v>0</v>
      </c>
      <c r="V7752" s="9" t="str">
        <f t="shared" si="1046"/>
        <v/>
      </c>
      <c r="W7752" s="9" t="str">
        <f t="shared" si="1047"/>
        <v/>
      </c>
      <c r="X7752" s="9" t="str">
        <f t="shared" si="1044"/>
        <v/>
      </c>
      <c r="BC7752" s="9" t="str">
        <f>IF(V7752="","",MAX(BC$1:BC7751)+1)</f>
        <v/>
      </c>
    </row>
    <row r="7753" spans="21:55">
      <c r="U7753" s="17" t="b">
        <f t="shared" si="1045"/>
        <v>0</v>
      </c>
      <c r="V7753" s="9" t="str">
        <f t="shared" si="1046"/>
        <v/>
      </c>
      <c r="W7753" s="9" t="str">
        <f t="shared" si="1047"/>
        <v/>
      </c>
      <c r="X7753" s="9" t="str">
        <f t="shared" si="1044"/>
        <v/>
      </c>
      <c r="BC7753" s="9" t="str">
        <f>IF(V7753="","",MAX(BC$1:BC7752)+1)</f>
        <v/>
      </c>
    </row>
    <row r="7754" spans="21:55">
      <c r="U7754" s="17" t="b">
        <f t="shared" si="1045"/>
        <v>0</v>
      </c>
      <c r="V7754" s="9" t="str">
        <f t="shared" si="1046"/>
        <v/>
      </c>
      <c r="W7754" s="9" t="str">
        <f t="shared" si="1047"/>
        <v/>
      </c>
      <c r="X7754" s="9" t="str">
        <f t="shared" si="1044"/>
        <v/>
      </c>
      <c r="BC7754" s="9" t="str">
        <f>IF(V7754="","",MAX(BC$1:BC7753)+1)</f>
        <v/>
      </c>
    </row>
    <row r="7755" spans="21:55">
      <c r="U7755" s="17" t="b">
        <f t="shared" si="1045"/>
        <v>0</v>
      </c>
      <c r="V7755" s="9" t="str">
        <f t="shared" si="1046"/>
        <v/>
      </c>
      <c r="W7755" s="9" t="str">
        <f t="shared" si="1047"/>
        <v/>
      </c>
      <c r="X7755" s="9" t="str">
        <f t="shared" si="1044"/>
        <v/>
      </c>
      <c r="BC7755" s="9" t="str">
        <f>IF(V7755="","",MAX(BC$1:BC7754)+1)</f>
        <v/>
      </c>
    </row>
    <row r="7756" spans="21:55">
      <c r="U7756" s="17" t="b">
        <f t="shared" si="1045"/>
        <v>0</v>
      </c>
      <c r="V7756" s="9" t="str">
        <f t="shared" si="1046"/>
        <v/>
      </c>
      <c r="W7756" s="9" t="str">
        <f t="shared" si="1047"/>
        <v/>
      </c>
      <c r="X7756" s="9" t="str">
        <f t="shared" si="1044"/>
        <v/>
      </c>
      <c r="BC7756" s="9" t="str">
        <f>IF(V7756="","",MAX(BC$1:BC7755)+1)</f>
        <v/>
      </c>
    </row>
    <row r="7757" spans="21:55">
      <c r="U7757" s="17" t="b">
        <f t="shared" si="1045"/>
        <v>0</v>
      </c>
      <c r="V7757" s="9" t="str">
        <f t="shared" si="1046"/>
        <v/>
      </c>
      <c r="W7757" s="9" t="str">
        <f t="shared" si="1047"/>
        <v/>
      </c>
      <c r="X7757" s="9" t="str">
        <f t="shared" si="1044"/>
        <v/>
      </c>
      <c r="BC7757" s="9" t="str">
        <f>IF(V7757="","",MAX(BC$1:BC7756)+1)</f>
        <v/>
      </c>
    </row>
    <row r="7758" spans="21:55">
      <c r="U7758" s="17" t="b">
        <f t="shared" si="1045"/>
        <v>0</v>
      </c>
      <c r="V7758" s="9" t="str">
        <f t="shared" si="1046"/>
        <v/>
      </c>
      <c r="W7758" s="9" t="str">
        <f t="shared" si="1047"/>
        <v/>
      </c>
      <c r="X7758" s="9" t="str">
        <f t="shared" si="1044"/>
        <v/>
      </c>
      <c r="BC7758" s="9" t="str">
        <f>IF(V7758="","",MAX(BC$1:BC7757)+1)</f>
        <v/>
      </c>
    </row>
    <row r="7759" spans="21:55">
      <c r="U7759" s="17" t="b">
        <f t="shared" si="1045"/>
        <v>0</v>
      </c>
      <c r="V7759" s="9" t="str">
        <f t="shared" si="1046"/>
        <v/>
      </c>
      <c r="W7759" s="9" t="str">
        <f t="shared" si="1047"/>
        <v/>
      </c>
      <c r="X7759" s="9" t="str">
        <f t="shared" si="1044"/>
        <v/>
      </c>
      <c r="BC7759" s="9" t="str">
        <f>IF(V7759="","",MAX(BC$1:BC7758)+1)</f>
        <v/>
      </c>
    </row>
    <row r="7760" spans="21:55">
      <c r="U7760" s="17" t="b">
        <f t="shared" si="1045"/>
        <v>0</v>
      </c>
      <c r="V7760" s="9" t="str">
        <f t="shared" si="1046"/>
        <v/>
      </c>
      <c r="W7760" s="9" t="str">
        <f t="shared" si="1047"/>
        <v/>
      </c>
      <c r="X7760" s="9" t="str">
        <f t="shared" si="1044"/>
        <v/>
      </c>
      <c r="BC7760" s="9" t="str">
        <f>IF(V7760="","",MAX(BC$1:BC7759)+1)</f>
        <v/>
      </c>
    </row>
    <row r="7761" spans="21:55">
      <c r="U7761" s="17" t="b">
        <f t="shared" si="1045"/>
        <v>0</v>
      </c>
      <c r="V7761" s="9" t="str">
        <f t="shared" si="1046"/>
        <v/>
      </c>
      <c r="W7761" s="9" t="str">
        <f t="shared" si="1047"/>
        <v/>
      </c>
      <c r="X7761" s="9" t="str">
        <f t="shared" si="1044"/>
        <v/>
      </c>
      <c r="BC7761" s="9" t="str">
        <f>IF(V7761="","",MAX(BC$1:BC7760)+1)</f>
        <v/>
      </c>
    </row>
    <row r="7762" spans="21:55">
      <c r="U7762" s="17" t="b">
        <f t="shared" si="1045"/>
        <v>0</v>
      </c>
      <c r="V7762" s="9" t="str">
        <f t="shared" si="1046"/>
        <v/>
      </c>
      <c r="W7762" s="9" t="str">
        <f t="shared" si="1047"/>
        <v/>
      </c>
      <c r="X7762" s="9" t="str">
        <f t="shared" si="1044"/>
        <v/>
      </c>
      <c r="BC7762" s="9" t="str">
        <f>IF(V7762="","",MAX(BC$1:BC7761)+1)</f>
        <v/>
      </c>
    </row>
    <row r="7763" spans="21:55">
      <c r="U7763" s="17" t="b">
        <f t="shared" si="1045"/>
        <v>0</v>
      </c>
      <c r="V7763" s="9" t="str">
        <f t="shared" si="1046"/>
        <v/>
      </c>
      <c r="W7763" s="9" t="str">
        <f t="shared" si="1047"/>
        <v/>
      </c>
      <c r="X7763" s="9" t="str">
        <f t="shared" si="1044"/>
        <v/>
      </c>
      <c r="BC7763" s="9" t="str">
        <f>IF(V7763="","",MAX(BC$1:BC7762)+1)</f>
        <v/>
      </c>
    </row>
    <row r="7764" spans="21:55">
      <c r="U7764" s="17" t="b">
        <f t="shared" si="1045"/>
        <v>0</v>
      </c>
      <c r="V7764" s="9" t="str">
        <f t="shared" si="1046"/>
        <v/>
      </c>
      <c r="W7764" s="9" t="str">
        <f t="shared" si="1047"/>
        <v/>
      </c>
      <c r="X7764" s="9" t="str">
        <f t="shared" si="1044"/>
        <v/>
      </c>
      <c r="BC7764" s="9" t="str">
        <f>IF(V7764="","",MAX(BC$1:BC7763)+1)</f>
        <v/>
      </c>
    </row>
    <row r="7765" spans="21:55">
      <c r="U7765" s="17" t="b">
        <f t="shared" si="1045"/>
        <v>0</v>
      </c>
      <c r="V7765" s="9" t="str">
        <f t="shared" si="1046"/>
        <v/>
      </c>
      <c r="W7765" s="9" t="str">
        <f t="shared" si="1047"/>
        <v/>
      </c>
      <c r="X7765" s="9" t="str">
        <f t="shared" si="1044"/>
        <v/>
      </c>
      <c r="BC7765" s="9" t="str">
        <f>IF(V7765="","",MAX(BC$1:BC7764)+1)</f>
        <v/>
      </c>
    </row>
    <row r="7766" spans="21:55">
      <c r="U7766" s="17" t="b">
        <f t="shared" si="1045"/>
        <v>0</v>
      </c>
      <c r="V7766" s="9" t="str">
        <f t="shared" si="1046"/>
        <v/>
      </c>
      <c r="W7766" s="9" t="str">
        <f t="shared" si="1047"/>
        <v/>
      </c>
      <c r="X7766" s="9" t="str">
        <f t="shared" si="1044"/>
        <v/>
      </c>
      <c r="BC7766" s="9" t="str">
        <f>IF(V7766="","",MAX(BC$1:BC7765)+1)</f>
        <v/>
      </c>
    </row>
    <row r="7767" spans="21:55">
      <c r="U7767" s="17" t="b">
        <f t="shared" si="1045"/>
        <v>0</v>
      </c>
      <c r="V7767" s="9" t="str">
        <f t="shared" si="1046"/>
        <v/>
      </c>
      <c r="W7767" s="9" t="str">
        <f t="shared" si="1047"/>
        <v/>
      </c>
      <c r="X7767" s="9" t="str">
        <f t="shared" si="1044"/>
        <v/>
      </c>
      <c r="BC7767" s="9" t="str">
        <f>IF(V7767="","",MAX(BC$1:BC7766)+1)</f>
        <v/>
      </c>
    </row>
    <row r="7768" spans="21:55">
      <c r="U7768" s="17" t="b">
        <f t="shared" si="1045"/>
        <v>0</v>
      </c>
      <c r="V7768" s="9" t="str">
        <f t="shared" si="1046"/>
        <v/>
      </c>
      <c r="W7768" s="9" t="str">
        <f t="shared" si="1047"/>
        <v/>
      </c>
      <c r="X7768" s="9" t="str">
        <f t="shared" si="1044"/>
        <v/>
      </c>
      <c r="BC7768" s="9" t="str">
        <f>IF(V7768="","",MAX(BC$1:BC7767)+1)</f>
        <v/>
      </c>
    </row>
    <row r="7769" spans="21:55">
      <c r="U7769" s="17" t="b">
        <f t="shared" si="1045"/>
        <v>0</v>
      </c>
      <c r="V7769" s="9" t="str">
        <f t="shared" si="1046"/>
        <v/>
      </c>
      <c r="W7769" s="9" t="str">
        <f t="shared" si="1047"/>
        <v/>
      </c>
      <c r="X7769" s="9" t="str">
        <f t="shared" si="1044"/>
        <v/>
      </c>
      <c r="BC7769" s="9" t="str">
        <f>IF(V7769="","",MAX(BC$1:BC7768)+1)</f>
        <v/>
      </c>
    </row>
    <row r="7770" spans="21:55">
      <c r="U7770" s="17" t="b">
        <f t="shared" si="1045"/>
        <v>0</v>
      </c>
      <c r="V7770" s="9" t="str">
        <f t="shared" si="1046"/>
        <v/>
      </c>
      <c r="W7770" s="9" t="str">
        <f t="shared" si="1047"/>
        <v/>
      </c>
      <c r="X7770" s="9" t="str">
        <f t="shared" si="1044"/>
        <v/>
      </c>
      <c r="BC7770" s="9" t="str">
        <f>IF(V7770="","",MAX(BC$1:BC7769)+1)</f>
        <v/>
      </c>
    </row>
    <row r="7771" spans="21:55">
      <c r="U7771" s="17" t="b">
        <f t="shared" si="1045"/>
        <v>0</v>
      </c>
      <c r="V7771" s="9" t="str">
        <f t="shared" si="1046"/>
        <v/>
      </c>
      <c r="W7771" s="9" t="str">
        <f t="shared" si="1047"/>
        <v/>
      </c>
      <c r="X7771" s="9" t="str">
        <f t="shared" si="1044"/>
        <v/>
      </c>
      <c r="BC7771" s="9" t="str">
        <f>IF(V7771="","",MAX(BC$1:BC7770)+1)</f>
        <v/>
      </c>
    </row>
    <row r="7772" spans="21:55">
      <c r="U7772" s="17" t="b">
        <f t="shared" si="1045"/>
        <v>0</v>
      </c>
      <c r="V7772" s="9" t="str">
        <f t="shared" si="1046"/>
        <v/>
      </c>
      <c r="W7772" s="9" t="str">
        <f t="shared" si="1047"/>
        <v/>
      </c>
      <c r="X7772" s="9" t="str">
        <f t="shared" si="1044"/>
        <v/>
      </c>
      <c r="BC7772" s="9" t="str">
        <f>IF(V7772="","",MAX(BC$1:BC7771)+1)</f>
        <v/>
      </c>
    </row>
    <row r="7773" spans="21:55">
      <c r="U7773" s="17" t="b">
        <f t="shared" si="1045"/>
        <v>0</v>
      </c>
      <c r="V7773" s="9" t="str">
        <f t="shared" si="1046"/>
        <v/>
      </c>
      <c r="W7773" s="9" t="str">
        <f t="shared" si="1047"/>
        <v/>
      </c>
      <c r="X7773" s="9" t="str">
        <f t="shared" si="1044"/>
        <v/>
      </c>
      <c r="BC7773" s="9" t="str">
        <f>IF(V7773="","",MAX(BC$1:BC7772)+1)</f>
        <v/>
      </c>
    </row>
    <row r="7774" spans="21:55">
      <c r="U7774" s="17" t="b">
        <f t="shared" si="1045"/>
        <v>0</v>
      </c>
      <c r="V7774" s="9" t="str">
        <f t="shared" si="1046"/>
        <v/>
      </c>
      <c r="W7774" s="9" t="str">
        <f t="shared" si="1047"/>
        <v/>
      </c>
      <c r="X7774" s="9" t="str">
        <f t="shared" ref="X7774:X7837" si="1048">IF(U7774=TRUE, MID(LEFT(N7774,FIND(")",N7774)-1),FIND("(",N7774)+1,LEN(N7774)), "")</f>
        <v/>
      </c>
      <c r="BC7774" s="9" t="str">
        <f>IF(V7774="","",MAX(BC$1:BC7773)+1)</f>
        <v/>
      </c>
    </row>
    <row r="7775" spans="21:55">
      <c r="U7775" s="17" t="b">
        <f t="shared" si="1045"/>
        <v>0</v>
      </c>
      <c r="V7775" s="9" t="str">
        <f t="shared" si="1046"/>
        <v/>
      </c>
      <c r="W7775" s="9" t="str">
        <f t="shared" si="1047"/>
        <v/>
      </c>
      <c r="X7775" s="9" t="str">
        <f t="shared" si="1048"/>
        <v/>
      </c>
      <c r="BC7775" s="9" t="str">
        <f>IF(V7775="","",MAX(BC$1:BC7774)+1)</f>
        <v/>
      </c>
    </row>
    <row r="7776" spans="21:55">
      <c r="U7776" s="17" t="b">
        <f t="shared" si="1045"/>
        <v>0</v>
      </c>
      <c r="V7776" s="9" t="str">
        <f t="shared" si="1046"/>
        <v/>
      </c>
      <c r="W7776" s="9" t="str">
        <f t="shared" si="1047"/>
        <v/>
      </c>
      <c r="X7776" s="9" t="str">
        <f t="shared" si="1048"/>
        <v/>
      </c>
      <c r="BC7776" s="9" t="str">
        <f>IF(V7776="","",MAX(BC$1:BC7775)+1)</f>
        <v/>
      </c>
    </row>
    <row r="7777" spans="21:55">
      <c r="U7777" s="17" t="b">
        <f t="shared" si="1045"/>
        <v>0</v>
      </c>
      <c r="V7777" s="9" t="str">
        <f t="shared" si="1046"/>
        <v/>
      </c>
      <c r="W7777" s="9" t="str">
        <f t="shared" si="1047"/>
        <v/>
      </c>
      <c r="X7777" s="9" t="str">
        <f t="shared" si="1048"/>
        <v/>
      </c>
      <c r="BC7777" s="9" t="str">
        <f>IF(V7777="","",MAX(BC$1:BC7776)+1)</f>
        <v/>
      </c>
    </row>
    <row r="7778" spans="21:55">
      <c r="U7778" s="17" t="b">
        <f t="shared" si="1045"/>
        <v>0</v>
      </c>
      <c r="V7778" s="9" t="str">
        <f t="shared" si="1046"/>
        <v/>
      </c>
      <c r="W7778" s="9" t="str">
        <f t="shared" si="1047"/>
        <v/>
      </c>
      <c r="X7778" s="9" t="str">
        <f t="shared" si="1048"/>
        <v/>
      </c>
      <c r="BC7778" s="9" t="str">
        <f>IF(V7778="","",MAX(BC$1:BC7777)+1)</f>
        <v/>
      </c>
    </row>
    <row r="7779" spans="21:55">
      <c r="U7779" s="17" t="b">
        <f t="shared" si="1045"/>
        <v>0</v>
      </c>
      <c r="V7779" s="9" t="str">
        <f t="shared" si="1046"/>
        <v/>
      </c>
      <c r="W7779" s="9" t="str">
        <f t="shared" si="1047"/>
        <v/>
      </c>
      <c r="X7779" s="9" t="str">
        <f t="shared" si="1048"/>
        <v/>
      </c>
      <c r="BC7779" s="9" t="str">
        <f>IF(V7779="","",MAX(BC$1:BC7778)+1)</f>
        <v/>
      </c>
    </row>
    <row r="7780" spans="21:55">
      <c r="U7780" s="17" t="b">
        <f t="shared" si="1045"/>
        <v>0</v>
      </c>
      <c r="V7780" s="9" t="str">
        <f t="shared" si="1046"/>
        <v/>
      </c>
      <c r="W7780" s="9" t="str">
        <f t="shared" si="1047"/>
        <v/>
      </c>
      <c r="X7780" s="9" t="str">
        <f t="shared" si="1048"/>
        <v/>
      </c>
      <c r="BC7780" s="9" t="str">
        <f>IF(V7780="","",MAX(BC$1:BC7779)+1)</f>
        <v/>
      </c>
    </row>
    <row r="7781" spans="21:55">
      <c r="U7781" s="17" t="b">
        <f t="shared" si="1045"/>
        <v>0</v>
      </c>
      <c r="V7781" s="9" t="str">
        <f t="shared" si="1046"/>
        <v/>
      </c>
      <c r="W7781" s="9" t="str">
        <f t="shared" si="1047"/>
        <v/>
      </c>
      <c r="X7781" s="9" t="str">
        <f t="shared" si="1048"/>
        <v/>
      </c>
      <c r="BC7781" s="9" t="str">
        <f>IF(V7781="","",MAX(BC$1:BC7780)+1)</f>
        <v/>
      </c>
    </row>
    <row r="7782" spans="21:55">
      <c r="U7782" s="17" t="b">
        <f t="shared" si="1045"/>
        <v>0</v>
      </c>
      <c r="V7782" s="9" t="str">
        <f t="shared" si="1046"/>
        <v/>
      </c>
      <c r="W7782" s="9" t="str">
        <f t="shared" si="1047"/>
        <v/>
      </c>
      <c r="X7782" s="9" t="str">
        <f t="shared" si="1048"/>
        <v/>
      </c>
      <c r="BC7782" s="9" t="str">
        <f>IF(V7782="","",MAX(BC$1:BC7781)+1)</f>
        <v/>
      </c>
    </row>
    <row r="7783" spans="21:55">
      <c r="U7783" s="17" t="b">
        <f t="shared" si="1045"/>
        <v>0</v>
      </c>
      <c r="V7783" s="9" t="str">
        <f t="shared" si="1046"/>
        <v/>
      </c>
      <c r="W7783" s="9" t="str">
        <f t="shared" si="1047"/>
        <v/>
      </c>
      <c r="X7783" s="9" t="str">
        <f t="shared" si="1048"/>
        <v/>
      </c>
      <c r="BC7783" s="9" t="str">
        <f>IF(V7783="","",MAX(BC$1:BC7782)+1)</f>
        <v/>
      </c>
    </row>
    <row r="7784" spans="21:55">
      <c r="U7784" s="17" t="b">
        <f t="shared" si="1045"/>
        <v>0</v>
      </c>
      <c r="V7784" s="9" t="str">
        <f t="shared" si="1046"/>
        <v/>
      </c>
      <c r="W7784" s="9" t="str">
        <f t="shared" si="1047"/>
        <v/>
      </c>
      <c r="X7784" s="9" t="str">
        <f t="shared" si="1048"/>
        <v/>
      </c>
      <c r="BC7784" s="9" t="str">
        <f>IF(V7784="","",MAX(BC$1:BC7783)+1)</f>
        <v/>
      </c>
    </row>
    <row r="7785" spans="21:55">
      <c r="U7785" s="17" t="b">
        <f t="shared" si="1045"/>
        <v>0</v>
      </c>
      <c r="V7785" s="9" t="str">
        <f t="shared" si="1046"/>
        <v/>
      </c>
      <c r="W7785" s="9" t="str">
        <f t="shared" si="1047"/>
        <v/>
      </c>
      <c r="X7785" s="9" t="str">
        <f t="shared" si="1048"/>
        <v/>
      </c>
      <c r="BC7785" s="9" t="str">
        <f>IF(V7785="","",MAX(BC$1:BC7784)+1)</f>
        <v/>
      </c>
    </row>
    <row r="7786" spans="21:55">
      <c r="U7786" s="17" t="b">
        <f t="shared" si="1045"/>
        <v>0</v>
      </c>
      <c r="V7786" s="9" t="str">
        <f t="shared" si="1046"/>
        <v/>
      </c>
      <c r="W7786" s="9" t="str">
        <f t="shared" si="1047"/>
        <v/>
      </c>
      <c r="X7786" s="9" t="str">
        <f t="shared" si="1048"/>
        <v/>
      </c>
      <c r="BC7786" s="9" t="str">
        <f>IF(V7786="","",MAX(BC$1:BC7785)+1)</f>
        <v/>
      </c>
    </row>
    <row r="7787" spans="21:55">
      <c r="U7787" s="17" t="b">
        <f t="shared" si="1045"/>
        <v>0</v>
      </c>
      <c r="V7787" s="9" t="str">
        <f t="shared" si="1046"/>
        <v/>
      </c>
      <c r="W7787" s="9" t="str">
        <f t="shared" si="1047"/>
        <v/>
      </c>
      <c r="X7787" s="9" t="str">
        <f t="shared" si="1048"/>
        <v/>
      </c>
      <c r="BC7787" s="9" t="str">
        <f>IF(V7787="","",MAX(BC$1:BC7786)+1)</f>
        <v/>
      </c>
    </row>
    <row r="7788" spans="21:55">
      <c r="U7788" s="17" t="b">
        <f t="shared" si="1045"/>
        <v>0</v>
      </c>
      <c r="V7788" s="9" t="str">
        <f t="shared" si="1046"/>
        <v/>
      </c>
      <c r="W7788" s="9" t="str">
        <f t="shared" si="1047"/>
        <v/>
      </c>
      <c r="X7788" s="9" t="str">
        <f t="shared" si="1048"/>
        <v/>
      </c>
      <c r="BC7788" s="9" t="str">
        <f>IF(V7788="","",MAX(BC$1:BC7787)+1)</f>
        <v/>
      </c>
    </row>
    <row r="7789" spans="21:55">
      <c r="U7789" s="17" t="b">
        <f t="shared" si="1045"/>
        <v>0</v>
      </c>
      <c r="V7789" s="9" t="str">
        <f t="shared" si="1046"/>
        <v/>
      </c>
      <c r="W7789" s="9" t="str">
        <f t="shared" si="1047"/>
        <v/>
      </c>
      <c r="X7789" s="9" t="str">
        <f t="shared" si="1048"/>
        <v/>
      </c>
      <c r="BC7789" s="9" t="str">
        <f>IF(V7789="","",MAX(BC$1:BC7788)+1)</f>
        <v/>
      </c>
    </row>
    <row r="7790" spans="21:55">
      <c r="U7790" s="17" t="b">
        <f t="shared" si="1045"/>
        <v>0</v>
      </c>
      <c r="V7790" s="9" t="str">
        <f t="shared" si="1046"/>
        <v/>
      </c>
      <c r="W7790" s="9" t="str">
        <f t="shared" si="1047"/>
        <v/>
      </c>
      <c r="X7790" s="9" t="str">
        <f t="shared" si="1048"/>
        <v/>
      </c>
      <c r="BC7790" s="9" t="str">
        <f>IF(V7790="","",MAX(BC$1:BC7789)+1)</f>
        <v/>
      </c>
    </row>
    <row r="7791" spans="21:55">
      <c r="U7791" s="17" t="b">
        <f t="shared" si="1045"/>
        <v>0</v>
      </c>
      <c r="V7791" s="9" t="str">
        <f t="shared" si="1046"/>
        <v/>
      </c>
      <c r="W7791" s="9" t="str">
        <f t="shared" si="1047"/>
        <v/>
      </c>
      <c r="X7791" s="9" t="str">
        <f t="shared" si="1048"/>
        <v/>
      </c>
      <c r="BC7791" s="9" t="str">
        <f>IF(V7791="","",MAX(BC$1:BC7790)+1)</f>
        <v/>
      </c>
    </row>
    <row r="7792" spans="21:55">
      <c r="U7792" s="17" t="b">
        <f t="shared" si="1045"/>
        <v>0</v>
      </c>
      <c r="V7792" s="9" t="str">
        <f t="shared" si="1046"/>
        <v/>
      </c>
      <c r="W7792" s="9" t="str">
        <f t="shared" si="1047"/>
        <v/>
      </c>
      <c r="X7792" s="9" t="str">
        <f t="shared" si="1048"/>
        <v/>
      </c>
      <c r="BC7792" s="9" t="str">
        <f>IF(V7792="","",MAX(BC$1:BC7791)+1)</f>
        <v/>
      </c>
    </row>
    <row r="7793" spans="21:55">
      <c r="U7793" s="17" t="b">
        <f t="shared" si="1045"/>
        <v>0</v>
      </c>
      <c r="V7793" s="9" t="str">
        <f t="shared" si="1046"/>
        <v/>
      </c>
      <c r="W7793" s="9" t="str">
        <f t="shared" si="1047"/>
        <v/>
      </c>
      <c r="X7793" s="9" t="str">
        <f t="shared" si="1048"/>
        <v/>
      </c>
      <c r="BC7793" s="9" t="str">
        <f>IF(V7793="","",MAX(BC$1:BC7792)+1)</f>
        <v/>
      </c>
    </row>
    <row r="7794" spans="21:55">
      <c r="U7794" s="17" t="b">
        <f t="shared" si="1045"/>
        <v>0</v>
      </c>
      <c r="V7794" s="9" t="str">
        <f t="shared" si="1046"/>
        <v/>
      </c>
      <c r="W7794" s="9" t="str">
        <f t="shared" si="1047"/>
        <v/>
      </c>
      <c r="X7794" s="9" t="str">
        <f t="shared" si="1048"/>
        <v/>
      </c>
      <c r="BC7794" s="9" t="str">
        <f>IF(V7794="","",MAX(BC$1:BC7793)+1)</f>
        <v/>
      </c>
    </row>
    <row r="7795" spans="21:55">
      <c r="U7795" s="17" t="b">
        <f t="shared" si="1045"/>
        <v>0</v>
      </c>
      <c r="V7795" s="9" t="str">
        <f t="shared" si="1046"/>
        <v/>
      </c>
      <c r="W7795" s="9" t="str">
        <f t="shared" si="1047"/>
        <v/>
      </c>
      <c r="X7795" s="9" t="str">
        <f t="shared" si="1048"/>
        <v/>
      </c>
      <c r="BC7795" s="9" t="str">
        <f>IF(V7795="","",MAX(BC$1:BC7794)+1)</f>
        <v/>
      </c>
    </row>
    <row r="7796" spans="21:55">
      <c r="U7796" s="17" t="b">
        <f t="shared" si="1045"/>
        <v>0</v>
      </c>
      <c r="V7796" s="9" t="str">
        <f t="shared" si="1046"/>
        <v/>
      </c>
      <c r="W7796" s="9" t="str">
        <f t="shared" si="1047"/>
        <v/>
      </c>
      <c r="X7796" s="9" t="str">
        <f t="shared" si="1048"/>
        <v/>
      </c>
      <c r="BC7796" s="9" t="str">
        <f>IF(V7796="","",MAX(BC$1:BC7795)+1)</f>
        <v/>
      </c>
    </row>
    <row r="7797" spans="21:55">
      <c r="U7797" s="17" t="b">
        <f t="shared" si="1045"/>
        <v>0</v>
      </c>
      <c r="V7797" s="9" t="str">
        <f t="shared" si="1046"/>
        <v/>
      </c>
      <c r="W7797" s="9" t="str">
        <f t="shared" si="1047"/>
        <v/>
      </c>
      <c r="X7797" s="9" t="str">
        <f t="shared" si="1048"/>
        <v/>
      </c>
      <c r="BC7797" s="9" t="str">
        <f>IF(V7797="","",MAX(BC$1:BC7796)+1)</f>
        <v/>
      </c>
    </row>
    <row r="7798" spans="21:55">
      <c r="U7798" s="17" t="b">
        <f t="shared" si="1045"/>
        <v>0</v>
      </c>
      <c r="V7798" s="9" t="str">
        <f t="shared" si="1046"/>
        <v/>
      </c>
      <c r="W7798" s="9" t="str">
        <f t="shared" si="1047"/>
        <v/>
      </c>
      <c r="X7798" s="9" t="str">
        <f t="shared" si="1048"/>
        <v/>
      </c>
      <c r="BC7798" s="9" t="str">
        <f>IF(V7798="","",MAX(BC$1:BC7797)+1)</f>
        <v/>
      </c>
    </row>
    <row r="7799" spans="21:55">
      <c r="U7799" s="17" t="b">
        <f t="shared" si="1045"/>
        <v>0</v>
      </c>
      <c r="V7799" s="9" t="str">
        <f t="shared" si="1046"/>
        <v/>
      </c>
      <c r="W7799" s="9" t="str">
        <f t="shared" si="1047"/>
        <v/>
      </c>
      <c r="X7799" s="9" t="str">
        <f t="shared" si="1048"/>
        <v/>
      </c>
      <c r="BC7799" s="9" t="str">
        <f>IF(V7799="","",MAX(BC$1:BC7798)+1)</f>
        <v/>
      </c>
    </row>
    <row r="7800" spans="21:55">
      <c r="U7800" s="17" t="b">
        <f t="shared" si="1045"/>
        <v>0</v>
      </c>
      <c r="V7800" s="9" t="str">
        <f t="shared" si="1046"/>
        <v/>
      </c>
      <c r="W7800" s="9" t="str">
        <f t="shared" si="1047"/>
        <v/>
      </c>
      <c r="X7800" s="9" t="str">
        <f t="shared" si="1048"/>
        <v/>
      </c>
      <c r="BC7800" s="9" t="str">
        <f>IF(V7800="","",MAX(BC$1:BC7799)+1)</f>
        <v/>
      </c>
    </row>
    <row r="7801" spans="21:55">
      <c r="U7801" s="17" t="b">
        <f t="shared" si="1045"/>
        <v>0</v>
      </c>
      <c r="V7801" s="9" t="str">
        <f t="shared" si="1046"/>
        <v/>
      </c>
      <c r="W7801" s="9" t="str">
        <f t="shared" si="1047"/>
        <v/>
      </c>
      <c r="X7801" s="9" t="str">
        <f t="shared" si="1048"/>
        <v/>
      </c>
      <c r="BC7801" s="9" t="str">
        <f>IF(V7801="","",MAX(BC$1:BC7800)+1)</f>
        <v/>
      </c>
    </row>
    <row r="7802" spans="21:55">
      <c r="U7802" s="17" t="b">
        <f t="shared" si="1045"/>
        <v>0</v>
      </c>
      <c r="V7802" s="9" t="str">
        <f t="shared" si="1046"/>
        <v/>
      </c>
      <c r="W7802" s="9" t="str">
        <f t="shared" si="1047"/>
        <v/>
      </c>
      <c r="X7802" s="9" t="str">
        <f t="shared" si="1048"/>
        <v/>
      </c>
      <c r="BC7802" s="9" t="str">
        <f>IF(V7802="","",MAX(BC$1:BC7801)+1)</f>
        <v/>
      </c>
    </row>
    <row r="7803" spans="21:55">
      <c r="U7803" s="17" t="b">
        <f t="shared" si="1045"/>
        <v>0</v>
      </c>
      <c r="V7803" s="9" t="str">
        <f t="shared" si="1046"/>
        <v/>
      </c>
      <c r="W7803" s="9" t="str">
        <f t="shared" si="1047"/>
        <v/>
      </c>
      <c r="X7803" s="9" t="str">
        <f t="shared" si="1048"/>
        <v/>
      </c>
      <c r="BC7803" s="9" t="str">
        <f>IF(V7803="","",MAX(BC$1:BC7802)+1)</f>
        <v/>
      </c>
    </row>
    <row r="7804" spans="21:55">
      <c r="U7804" s="17" t="b">
        <f t="shared" si="1045"/>
        <v>0</v>
      </c>
      <c r="V7804" s="9" t="str">
        <f t="shared" si="1046"/>
        <v/>
      </c>
      <c r="W7804" s="9" t="str">
        <f t="shared" si="1047"/>
        <v/>
      </c>
      <c r="X7804" s="9" t="str">
        <f t="shared" si="1048"/>
        <v/>
      </c>
      <c r="BC7804" s="9" t="str">
        <f>IF(V7804="","",MAX(BC$1:BC7803)+1)</f>
        <v/>
      </c>
    </row>
    <row r="7805" spans="21:55">
      <c r="U7805" s="17" t="b">
        <f t="shared" si="1045"/>
        <v>0</v>
      </c>
      <c r="V7805" s="9" t="str">
        <f t="shared" si="1046"/>
        <v/>
      </c>
      <c r="W7805" s="9" t="str">
        <f t="shared" si="1047"/>
        <v/>
      </c>
      <c r="X7805" s="9" t="str">
        <f t="shared" si="1048"/>
        <v/>
      </c>
      <c r="BC7805" s="9" t="str">
        <f>IF(V7805="","",MAX(BC$1:BC7804)+1)</f>
        <v/>
      </c>
    </row>
    <row r="7806" spans="21:55">
      <c r="U7806" s="17" t="b">
        <f t="shared" si="1045"/>
        <v>0</v>
      </c>
      <c r="V7806" s="9" t="str">
        <f t="shared" si="1046"/>
        <v/>
      </c>
      <c r="W7806" s="9" t="str">
        <f t="shared" si="1047"/>
        <v/>
      </c>
      <c r="X7806" s="9" t="str">
        <f t="shared" si="1048"/>
        <v/>
      </c>
      <c r="BC7806" s="9" t="str">
        <f>IF(V7806="","",MAX(BC$1:BC7805)+1)</f>
        <v/>
      </c>
    </row>
    <row r="7807" spans="21:55">
      <c r="U7807" s="17" t="b">
        <f t="shared" si="1045"/>
        <v>0</v>
      </c>
      <c r="V7807" s="9" t="str">
        <f t="shared" si="1046"/>
        <v/>
      </c>
      <c r="W7807" s="9" t="str">
        <f t="shared" si="1047"/>
        <v/>
      </c>
      <c r="X7807" s="9" t="str">
        <f t="shared" si="1048"/>
        <v/>
      </c>
      <c r="BC7807" s="9" t="str">
        <f>IF(V7807="","",MAX(BC$1:BC7806)+1)</f>
        <v/>
      </c>
    </row>
    <row r="7808" spans="21:55">
      <c r="U7808" s="17" t="b">
        <f t="shared" si="1045"/>
        <v>0</v>
      </c>
      <c r="V7808" s="9" t="str">
        <f t="shared" si="1046"/>
        <v/>
      </c>
      <c r="W7808" s="9" t="str">
        <f t="shared" si="1047"/>
        <v/>
      </c>
      <c r="X7808" s="9" t="str">
        <f t="shared" si="1048"/>
        <v/>
      </c>
      <c r="BC7808" s="9" t="str">
        <f>IF(V7808="","",MAX(BC$1:BC7807)+1)</f>
        <v/>
      </c>
    </row>
    <row r="7809" spans="21:55">
      <c r="U7809" s="17" t="b">
        <f t="shared" si="1045"/>
        <v>0</v>
      </c>
      <c r="V7809" s="9" t="str">
        <f t="shared" si="1046"/>
        <v/>
      </c>
      <c r="W7809" s="9" t="str">
        <f t="shared" si="1047"/>
        <v/>
      </c>
      <c r="X7809" s="9" t="str">
        <f t="shared" si="1048"/>
        <v/>
      </c>
      <c r="BC7809" s="9" t="str">
        <f>IF(V7809="","",MAX(BC$1:BC7808)+1)</f>
        <v/>
      </c>
    </row>
    <row r="7810" spans="21:55">
      <c r="U7810" s="17" t="b">
        <f t="shared" ref="U7810:U7873" si="1049">AND(ISNUMBER(SEARCH("(rs",N7810)),NOT(ISNUMBER(SEARCH("oxidation",N7810))),NOT(ISNUMBER(SEARCH("deamidated",N7810))),NOT(ISNUMBER(SEARCH("ammonia",N7810))),NOT(ISNUMBER(SEARCH("acetyl",N7810))),NOT(ISNUMBER(SEARCH("phospho",N7810))),NOT(ISNUMBER(SEARCH("dehydrated",N7810))))</f>
        <v>0</v>
      </c>
      <c r="V7810" s="9" t="str">
        <f t="shared" ref="V7810:V7873" si="1050">IF(U7810=TRUE, IF(ISNUMBER(SEARCH(":",P7810))=TRUE, LEFT(P7810,FIND(":",P7810)-1),P7810), "")</f>
        <v/>
      </c>
      <c r="W7810" s="9" t="str">
        <f t="shared" ref="W7810:W7873" si="1051">IF(U7810=TRUE,IF(ISNUMBER(SEARCH("Carb",N7810))=TRUE,MID(LEFT(N7810,FIND("#",N7810)-1),FIND(CHAR(1),SUBSTITUTE(N7810," ",CHAR(1),(LEN(N7810)-LEN(SUBSTITUTE(N7810," ","")))-1))+1,LEN(N7810)),LEFT(N7810,FIND("#",N7810)-1)),"")</f>
        <v/>
      </c>
      <c r="X7810" s="9" t="str">
        <f t="shared" si="1048"/>
        <v/>
      </c>
      <c r="BC7810" s="9" t="str">
        <f>IF(V7810="","",MAX(BC$1:BC7809)+1)</f>
        <v/>
      </c>
    </row>
    <row r="7811" spans="21:55">
      <c r="U7811" s="17" t="b">
        <f t="shared" si="1049"/>
        <v>0</v>
      </c>
      <c r="V7811" s="9" t="str">
        <f t="shared" si="1050"/>
        <v/>
      </c>
      <c r="W7811" s="9" t="str">
        <f t="shared" si="1051"/>
        <v/>
      </c>
      <c r="X7811" s="9" t="str">
        <f t="shared" si="1048"/>
        <v/>
      </c>
      <c r="BC7811" s="9" t="str">
        <f>IF(V7811="","",MAX(BC$1:BC7810)+1)</f>
        <v/>
      </c>
    </row>
    <row r="7812" spans="21:55">
      <c r="U7812" s="17" t="b">
        <f t="shared" si="1049"/>
        <v>0</v>
      </c>
      <c r="V7812" s="9" t="str">
        <f t="shared" si="1050"/>
        <v/>
      </c>
      <c r="W7812" s="9" t="str">
        <f t="shared" si="1051"/>
        <v/>
      </c>
      <c r="X7812" s="9" t="str">
        <f t="shared" si="1048"/>
        <v/>
      </c>
      <c r="BC7812" s="9" t="str">
        <f>IF(V7812="","",MAX(BC$1:BC7811)+1)</f>
        <v/>
      </c>
    </row>
    <row r="7813" spans="21:55">
      <c r="U7813" s="17" t="b">
        <f t="shared" si="1049"/>
        <v>0</v>
      </c>
      <c r="V7813" s="9" t="str">
        <f t="shared" si="1050"/>
        <v/>
      </c>
      <c r="W7813" s="9" t="str">
        <f t="shared" si="1051"/>
        <v/>
      </c>
      <c r="X7813" s="9" t="str">
        <f t="shared" si="1048"/>
        <v/>
      </c>
      <c r="BC7813" s="9" t="str">
        <f>IF(V7813="","",MAX(BC$1:BC7812)+1)</f>
        <v/>
      </c>
    </row>
    <row r="7814" spans="21:55">
      <c r="U7814" s="17" t="b">
        <f t="shared" si="1049"/>
        <v>0</v>
      </c>
      <c r="V7814" s="9" t="str">
        <f t="shared" si="1050"/>
        <v/>
      </c>
      <c r="W7814" s="9" t="str">
        <f t="shared" si="1051"/>
        <v/>
      </c>
      <c r="X7814" s="9" t="str">
        <f t="shared" si="1048"/>
        <v/>
      </c>
      <c r="BC7814" s="9" t="str">
        <f>IF(V7814="","",MAX(BC$1:BC7813)+1)</f>
        <v/>
      </c>
    </row>
    <row r="7815" spans="21:55">
      <c r="U7815" s="17" t="b">
        <f t="shared" si="1049"/>
        <v>0</v>
      </c>
      <c r="V7815" s="9" t="str">
        <f t="shared" si="1050"/>
        <v/>
      </c>
      <c r="W7815" s="9" t="str">
        <f t="shared" si="1051"/>
        <v/>
      </c>
      <c r="X7815" s="9" t="str">
        <f t="shared" si="1048"/>
        <v/>
      </c>
      <c r="BC7815" s="9" t="str">
        <f>IF(V7815="","",MAX(BC$1:BC7814)+1)</f>
        <v/>
      </c>
    </row>
    <row r="7816" spans="21:55">
      <c r="U7816" s="17" t="b">
        <f t="shared" si="1049"/>
        <v>0</v>
      </c>
      <c r="V7816" s="9" t="str">
        <f t="shared" si="1050"/>
        <v/>
      </c>
      <c r="W7816" s="9" t="str">
        <f t="shared" si="1051"/>
        <v/>
      </c>
      <c r="X7816" s="9" t="str">
        <f t="shared" si="1048"/>
        <v/>
      </c>
      <c r="BC7816" s="9" t="str">
        <f>IF(V7816="","",MAX(BC$1:BC7815)+1)</f>
        <v/>
      </c>
    </row>
    <row r="7817" spans="21:55">
      <c r="U7817" s="17" t="b">
        <f t="shared" si="1049"/>
        <v>0</v>
      </c>
      <c r="V7817" s="9" t="str">
        <f t="shared" si="1050"/>
        <v/>
      </c>
      <c r="W7817" s="9" t="str">
        <f t="shared" si="1051"/>
        <v/>
      </c>
      <c r="X7817" s="9" t="str">
        <f t="shared" si="1048"/>
        <v/>
      </c>
      <c r="BC7817" s="9" t="str">
        <f>IF(V7817="","",MAX(BC$1:BC7816)+1)</f>
        <v/>
      </c>
    </row>
    <row r="7818" spans="21:55">
      <c r="U7818" s="17" t="b">
        <f t="shared" si="1049"/>
        <v>0</v>
      </c>
      <c r="V7818" s="9" t="str">
        <f t="shared" si="1050"/>
        <v/>
      </c>
      <c r="W7818" s="9" t="str">
        <f t="shared" si="1051"/>
        <v/>
      </c>
      <c r="X7818" s="9" t="str">
        <f t="shared" si="1048"/>
        <v/>
      </c>
      <c r="BC7818" s="9" t="str">
        <f>IF(V7818="","",MAX(BC$1:BC7817)+1)</f>
        <v/>
      </c>
    </row>
    <row r="7819" spans="21:55">
      <c r="U7819" s="17" t="b">
        <f t="shared" si="1049"/>
        <v>0</v>
      </c>
      <c r="V7819" s="9" t="str">
        <f t="shared" si="1050"/>
        <v/>
      </c>
      <c r="W7819" s="9" t="str">
        <f t="shared" si="1051"/>
        <v/>
      </c>
      <c r="X7819" s="9" t="str">
        <f t="shared" si="1048"/>
        <v/>
      </c>
      <c r="BC7819" s="9" t="str">
        <f>IF(V7819="","",MAX(BC$1:BC7818)+1)</f>
        <v/>
      </c>
    </row>
    <row r="7820" spans="21:55">
      <c r="U7820" s="17" t="b">
        <f t="shared" si="1049"/>
        <v>0</v>
      </c>
      <c r="V7820" s="9" t="str">
        <f t="shared" si="1050"/>
        <v/>
      </c>
      <c r="W7820" s="9" t="str">
        <f t="shared" si="1051"/>
        <v/>
      </c>
      <c r="X7820" s="9" t="str">
        <f t="shared" si="1048"/>
        <v/>
      </c>
      <c r="BC7820" s="9" t="str">
        <f>IF(V7820="","",MAX(BC$1:BC7819)+1)</f>
        <v/>
      </c>
    </row>
    <row r="7821" spans="21:55">
      <c r="U7821" s="17" t="b">
        <f t="shared" si="1049"/>
        <v>0</v>
      </c>
      <c r="V7821" s="9" t="str">
        <f t="shared" si="1050"/>
        <v/>
      </c>
      <c r="W7821" s="9" t="str">
        <f t="shared" si="1051"/>
        <v/>
      </c>
      <c r="X7821" s="9" t="str">
        <f t="shared" si="1048"/>
        <v/>
      </c>
      <c r="BC7821" s="9" t="str">
        <f>IF(V7821="","",MAX(BC$1:BC7820)+1)</f>
        <v/>
      </c>
    </row>
    <row r="7822" spans="21:55">
      <c r="U7822" s="17" t="b">
        <f t="shared" si="1049"/>
        <v>0</v>
      </c>
      <c r="V7822" s="9" t="str">
        <f t="shared" si="1050"/>
        <v/>
      </c>
      <c r="W7822" s="9" t="str">
        <f t="shared" si="1051"/>
        <v/>
      </c>
      <c r="X7822" s="9" t="str">
        <f t="shared" si="1048"/>
        <v/>
      </c>
      <c r="BC7822" s="9" t="str">
        <f>IF(V7822="","",MAX(BC$1:BC7821)+1)</f>
        <v/>
      </c>
    </row>
    <row r="7823" spans="21:55">
      <c r="U7823" s="17" t="b">
        <f t="shared" si="1049"/>
        <v>0</v>
      </c>
      <c r="V7823" s="9" t="str">
        <f t="shared" si="1050"/>
        <v/>
      </c>
      <c r="W7823" s="9" t="str">
        <f t="shared" si="1051"/>
        <v/>
      </c>
      <c r="X7823" s="9" t="str">
        <f t="shared" si="1048"/>
        <v/>
      </c>
      <c r="BC7823" s="9" t="str">
        <f>IF(V7823="","",MAX(BC$1:BC7822)+1)</f>
        <v/>
      </c>
    </row>
    <row r="7824" spans="21:55">
      <c r="U7824" s="17" t="b">
        <f t="shared" si="1049"/>
        <v>0</v>
      </c>
      <c r="V7824" s="9" t="str">
        <f t="shared" si="1050"/>
        <v/>
      </c>
      <c r="W7824" s="9" t="str">
        <f t="shared" si="1051"/>
        <v/>
      </c>
      <c r="X7824" s="9" t="str">
        <f t="shared" si="1048"/>
        <v/>
      </c>
      <c r="BC7824" s="9" t="str">
        <f>IF(V7824="","",MAX(BC$1:BC7823)+1)</f>
        <v/>
      </c>
    </row>
    <row r="7825" spans="21:55">
      <c r="U7825" s="17" t="b">
        <f t="shared" si="1049"/>
        <v>0</v>
      </c>
      <c r="V7825" s="9" t="str">
        <f t="shared" si="1050"/>
        <v/>
      </c>
      <c r="W7825" s="9" t="str">
        <f t="shared" si="1051"/>
        <v/>
      </c>
      <c r="X7825" s="9" t="str">
        <f t="shared" si="1048"/>
        <v/>
      </c>
      <c r="BC7825" s="9" t="str">
        <f>IF(V7825="","",MAX(BC$1:BC7824)+1)</f>
        <v/>
      </c>
    </row>
    <row r="7826" spans="21:55">
      <c r="U7826" s="17" t="b">
        <f t="shared" si="1049"/>
        <v>0</v>
      </c>
      <c r="V7826" s="9" t="str">
        <f t="shared" si="1050"/>
        <v/>
      </c>
      <c r="W7826" s="9" t="str">
        <f t="shared" si="1051"/>
        <v/>
      </c>
      <c r="X7826" s="9" t="str">
        <f t="shared" si="1048"/>
        <v/>
      </c>
      <c r="BC7826" s="9" t="str">
        <f>IF(V7826="","",MAX(BC$1:BC7825)+1)</f>
        <v/>
      </c>
    </row>
    <row r="7827" spans="21:55">
      <c r="U7827" s="17" t="b">
        <f t="shared" si="1049"/>
        <v>0</v>
      </c>
      <c r="V7827" s="9" t="str">
        <f t="shared" si="1050"/>
        <v/>
      </c>
      <c r="W7827" s="9" t="str">
        <f t="shared" si="1051"/>
        <v/>
      </c>
      <c r="X7827" s="9" t="str">
        <f t="shared" si="1048"/>
        <v/>
      </c>
      <c r="BC7827" s="9" t="str">
        <f>IF(V7827="","",MAX(BC$1:BC7826)+1)</f>
        <v/>
      </c>
    </row>
    <row r="7828" spans="21:55">
      <c r="U7828" s="17" t="b">
        <f t="shared" si="1049"/>
        <v>0</v>
      </c>
      <c r="V7828" s="9" t="str">
        <f t="shared" si="1050"/>
        <v/>
      </c>
      <c r="W7828" s="9" t="str">
        <f t="shared" si="1051"/>
        <v/>
      </c>
      <c r="X7828" s="9" t="str">
        <f t="shared" si="1048"/>
        <v/>
      </c>
      <c r="BC7828" s="9" t="str">
        <f>IF(V7828="","",MAX(BC$1:BC7827)+1)</f>
        <v/>
      </c>
    </row>
    <row r="7829" spans="21:55">
      <c r="U7829" s="17" t="b">
        <f t="shared" si="1049"/>
        <v>0</v>
      </c>
      <c r="V7829" s="9" t="str">
        <f t="shared" si="1050"/>
        <v/>
      </c>
      <c r="W7829" s="9" t="str">
        <f t="shared" si="1051"/>
        <v/>
      </c>
      <c r="X7829" s="9" t="str">
        <f t="shared" si="1048"/>
        <v/>
      </c>
      <c r="BC7829" s="9" t="str">
        <f>IF(V7829="","",MAX(BC$1:BC7828)+1)</f>
        <v/>
      </c>
    </row>
    <row r="7830" spans="21:55">
      <c r="U7830" s="17" t="b">
        <f t="shared" si="1049"/>
        <v>0</v>
      </c>
      <c r="V7830" s="9" t="str">
        <f t="shared" si="1050"/>
        <v/>
      </c>
      <c r="W7830" s="9" t="str">
        <f t="shared" si="1051"/>
        <v/>
      </c>
      <c r="X7830" s="9" t="str">
        <f t="shared" si="1048"/>
        <v/>
      </c>
      <c r="BC7830" s="9" t="str">
        <f>IF(V7830="","",MAX(BC$1:BC7829)+1)</f>
        <v/>
      </c>
    </row>
    <row r="7831" spans="21:55">
      <c r="U7831" s="17" t="b">
        <f t="shared" si="1049"/>
        <v>0</v>
      </c>
      <c r="V7831" s="9" t="str">
        <f t="shared" si="1050"/>
        <v/>
      </c>
      <c r="W7831" s="9" t="str">
        <f t="shared" si="1051"/>
        <v/>
      </c>
      <c r="X7831" s="9" t="str">
        <f t="shared" si="1048"/>
        <v/>
      </c>
      <c r="BC7831" s="9" t="str">
        <f>IF(V7831="","",MAX(BC$1:BC7830)+1)</f>
        <v/>
      </c>
    </row>
    <row r="7832" spans="21:55">
      <c r="U7832" s="17" t="b">
        <f t="shared" si="1049"/>
        <v>0</v>
      </c>
      <c r="V7832" s="9" t="str">
        <f t="shared" si="1050"/>
        <v/>
      </c>
      <c r="W7832" s="9" t="str">
        <f t="shared" si="1051"/>
        <v/>
      </c>
      <c r="X7832" s="9" t="str">
        <f t="shared" si="1048"/>
        <v/>
      </c>
      <c r="BC7832" s="9" t="str">
        <f>IF(V7832="","",MAX(BC$1:BC7831)+1)</f>
        <v/>
      </c>
    </row>
    <row r="7833" spans="21:55">
      <c r="U7833" s="17" t="b">
        <f t="shared" si="1049"/>
        <v>0</v>
      </c>
      <c r="V7833" s="9" t="str">
        <f t="shared" si="1050"/>
        <v/>
      </c>
      <c r="W7833" s="9" t="str">
        <f t="shared" si="1051"/>
        <v/>
      </c>
      <c r="X7833" s="9" t="str">
        <f t="shared" si="1048"/>
        <v/>
      </c>
      <c r="BC7833" s="9" t="str">
        <f>IF(V7833="","",MAX(BC$1:BC7832)+1)</f>
        <v/>
      </c>
    </row>
    <row r="7834" spans="21:55">
      <c r="U7834" s="17" t="b">
        <f t="shared" si="1049"/>
        <v>0</v>
      </c>
      <c r="V7834" s="9" t="str">
        <f t="shared" si="1050"/>
        <v/>
      </c>
      <c r="W7834" s="9" t="str">
        <f t="shared" si="1051"/>
        <v/>
      </c>
      <c r="X7834" s="9" t="str">
        <f t="shared" si="1048"/>
        <v/>
      </c>
      <c r="BC7834" s="9" t="str">
        <f>IF(V7834="","",MAX(BC$1:BC7833)+1)</f>
        <v/>
      </c>
    </row>
    <row r="7835" spans="21:55">
      <c r="U7835" s="17" t="b">
        <f t="shared" si="1049"/>
        <v>0</v>
      </c>
      <c r="V7835" s="9" t="str">
        <f t="shared" si="1050"/>
        <v/>
      </c>
      <c r="W7835" s="9" t="str">
        <f t="shared" si="1051"/>
        <v/>
      </c>
      <c r="X7835" s="9" t="str">
        <f t="shared" si="1048"/>
        <v/>
      </c>
      <c r="BC7835" s="9" t="str">
        <f>IF(V7835="","",MAX(BC$1:BC7834)+1)</f>
        <v/>
      </c>
    </row>
    <row r="7836" spans="21:55">
      <c r="U7836" s="17" t="b">
        <f t="shared" si="1049"/>
        <v>0</v>
      </c>
      <c r="V7836" s="9" t="str">
        <f t="shared" si="1050"/>
        <v/>
      </c>
      <c r="W7836" s="9" t="str">
        <f t="shared" si="1051"/>
        <v/>
      </c>
      <c r="X7836" s="9" t="str">
        <f t="shared" si="1048"/>
        <v/>
      </c>
      <c r="BC7836" s="9" t="str">
        <f>IF(V7836="","",MAX(BC$1:BC7835)+1)</f>
        <v/>
      </c>
    </row>
    <row r="7837" spans="21:55">
      <c r="U7837" s="17" t="b">
        <f t="shared" si="1049"/>
        <v>0</v>
      </c>
      <c r="V7837" s="9" t="str">
        <f t="shared" si="1050"/>
        <v/>
      </c>
      <c r="W7837" s="9" t="str">
        <f t="shared" si="1051"/>
        <v/>
      </c>
      <c r="X7837" s="9" t="str">
        <f t="shared" si="1048"/>
        <v/>
      </c>
      <c r="BC7837" s="9" t="str">
        <f>IF(V7837="","",MAX(BC$1:BC7836)+1)</f>
        <v/>
      </c>
    </row>
    <row r="7838" spans="21:55">
      <c r="U7838" s="17" t="b">
        <f t="shared" si="1049"/>
        <v>0</v>
      </c>
      <c r="V7838" s="9" t="str">
        <f t="shared" si="1050"/>
        <v/>
      </c>
      <c r="W7838" s="9" t="str">
        <f t="shared" si="1051"/>
        <v/>
      </c>
      <c r="X7838" s="9" t="str">
        <f t="shared" ref="X7838:X7901" si="1052">IF(U7838=TRUE, MID(LEFT(N7838,FIND(")",N7838)-1),FIND("(",N7838)+1,LEN(N7838)), "")</f>
        <v/>
      </c>
      <c r="BC7838" s="9" t="str">
        <f>IF(V7838="","",MAX(BC$1:BC7837)+1)</f>
        <v/>
      </c>
    </row>
    <row r="7839" spans="21:55">
      <c r="U7839" s="17" t="b">
        <f t="shared" si="1049"/>
        <v>0</v>
      </c>
      <c r="V7839" s="9" t="str">
        <f t="shared" si="1050"/>
        <v/>
      </c>
      <c r="W7839" s="9" t="str">
        <f t="shared" si="1051"/>
        <v/>
      </c>
      <c r="X7839" s="9" t="str">
        <f t="shared" si="1052"/>
        <v/>
      </c>
      <c r="BC7839" s="9" t="str">
        <f>IF(V7839="","",MAX(BC$1:BC7838)+1)</f>
        <v/>
      </c>
    </row>
    <row r="7840" spans="21:55">
      <c r="U7840" s="17" t="b">
        <f t="shared" si="1049"/>
        <v>0</v>
      </c>
      <c r="V7840" s="9" t="str">
        <f t="shared" si="1050"/>
        <v/>
      </c>
      <c r="W7840" s="9" t="str">
        <f t="shared" si="1051"/>
        <v/>
      </c>
      <c r="X7840" s="9" t="str">
        <f t="shared" si="1052"/>
        <v/>
      </c>
      <c r="BC7840" s="9" t="str">
        <f>IF(V7840="","",MAX(BC$1:BC7839)+1)</f>
        <v/>
      </c>
    </row>
    <row r="7841" spans="21:55">
      <c r="U7841" s="17" t="b">
        <f t="shared" si="1049"/>
        <v>0</v>
      </c>
      <c r="V7841" s="9" t="str">
        <f t="shared" si="1050"/>
        <v/>
      </c>
      <c r="W7841" s="9" t="str">
        <f t="shared" si="1051"/>
        <v/>
      </c>
      <c r="X7841" s="9" t="str">
        <f t="shared" si="1052"/>
        <v/>
      </c>
      <c r="BC7841" s="9" t="str">
        <f>IF(V7841="","",MAX(BC$1:BC7840)+1)</f>
        <v/>
      </c>
    </row>
    <row r="7842" spans="21:55">
      <c r="U7842" s="17" t="b">
        <f t="shared" si="1049"/>
        <v>0</v>
      </c>
      <c r="V7842" s="9" t="str">
        <f t="shared" si="1050"/>
        <v/>
      </c>
      <c r="W7842" s="9" t="str">
        <f t="shared" si="1051"/>
        <v/>
      </c>
      <c r="X7842" s="9" t="str">
        <f t="shared" si="1052"/>
        <v/>
      </c>
      <c r="BC7842" s="9" t="str">
        <f>IF(V7842="","",MAX(BC$1:BC7841)+1)</f>
        <v/>
      </c>
    </row>
    <row r="7843" spans="21:55">
      <c r="U7843" s="17" t="b">
        <f t="shared" si="1049"/>
        <v>0</v>
      </c>
      <c r="V7843" s="9" t="str">
        <f t="shared" si="1050"/>
        <v/>
      </c>
      <c r="W7843" s="9" t="str">
        <f t="shared" si="1051"/>
        <v/>
      </c>
      <c r="X7843" s="9" t="str">
        <f t="shared" si="1052"/>
        <v/>
      </c>
      <c r="BC7843" s="9" t="str">
        <f>IF(V7843="","",MAX(BC$1:BC7842)+1)</f>
        <v/>
      </c>
    </row>
    <row r="7844" spans="21:55">
      <c r="U7844" s="17" t="b">
        <f t="shared" si="1049"/>
        <v>0</v>
      </c>
      <c r="V7844" s="9" t="str">
        <f t="shared" si="1050"/>
        <v/>
      </c>
      <c r="W7844" s="9" t="str">
        <f t="shared" si="1051"/>
        <v/>
      </c>
      <c r="X7844" s="9" t="str">
        <f t="shared" si="1052"/>
        <v/>
      </c>
      <c r="BC7844" s="9" t="str">
        <f>IF(V7844="","",MAX(BC$1:BC7843)+1)</f>
        <v/>
      </c>
    </row>
    <row r="7845" spans="21:55">
      <c r="U7845" s="17" t="b">
        <f t="shared" si="1049"/>
        <v>0</v>
      </c>
      <c r="V7845" s="9" t="str">
        <f t="shared" si="1050"/>
        <v/>
      </c>
      <c r="W7845" s="9" t="str">
        <f t="shared" si="1051"/>
        <v/>
      </c>
      <c r="X7845" s="9" t="str">
        <f t="shared" si="1052"/>
        <v/>
      </c>
      <c r="BC7845" s="9" t="str">
        <f>IF(V7845="","",MAX(BC$1:BC7844)+1)</f>
        <v/>
      </c>
    </row>
    <row r="7846" spans="21:55">
      <c r="U7846" s="17" t="b">
        <f t="shared" si="1049"/>
        <v>0</v>
      </c>
      <c r="V7846" s="9" t="str">
        <f t="shared" si="1050"/>
        <v/>
      </c>
      <c r="W7846" s="9" t="str">
        <f t="shared" si="1051"/>
        <v/>
      </c>
      <c r="X7846" s="9" t="str">
        <f t="shared" si="1052"/>
        <v/>
      </c>
      <c r="BC7846" s="9" t="str">
        <f>IF(V7846="","",MAX(BC$1:BC7845)+1)</f>
        <v/>
      </c>
    </row>
    <row r="7847" spans="21:55">
      <c r="U7847" s="17" t="b">
        <f t="shared" si="1049"/>
        <v>0</v>
      </c>
      <c r="V7847" s="9" t="str">
        <f t="shared" si="1050"/>
        <v/>
      </c>
      <c r="W7847" s="9" t="str">
        <f t="shared" si="1051"/>
        <v/>
      </c>
      <c r="X7847" s="9" t="str">
        <f t="shared" si="1052"/>
        <v/>
      </c>
      <c r="BC7847" s="9" t="str">
        <f>IF(V7847="","",MAX(BC$1:BC7846)+1)</f>
        <v/>
      </c>
    </row>
    <row r="7848" spans="21:55">
      <c r="U7848" s="17" t="b">
        <f t="shared" si="1049"/>
        <v>0</v>
      </c>
      <c r="V7848" s="9" t="str">
        <f t="shared" si="1050"/>
        <v/>
      </c>
      <c r="W7848" s="9" t="str">
        <f t="shared" si="1051"/>
        <v/>
      </c>
      <c r="X7848" s="9" t="str">
        <f t="shared" si="1052"/>
        <v/>
      </c>
      <c r="BC7848" s="9" t="str">
        <f>IF(V7848="","",MAX(BC$1:BC7847)+1)</f>
        <v/>
      </c>
    </row>
    <row r="7849" spans="21:55">
      <c r="U7849" s="17" t="b">
        <f t="shared" si="1049"/>
        <v>0</v>
      </c>
      <c r="V7849" s="9" t="str">
        <f t="shared" si="1050"/>
        <v/>
      </c>
      <c r="W7849" s="9" t="str">
        <f t="shared" si="1051"/>
        <v/>
      </c>
      <c r="X7849" s="9" t="str">
        <f t="shared" si="1052"/>
        <v/>
      </c>
      <c r="BC7849" s="9" t="str">
        <f>IF(V7849="","",MAX(BC$1:BC7848)+1)</f>
        <v/>
      </c>
    </row>
    <row r="7850" spans="21:55">
      <c r="U7850" s="17" t="b">
        <f t="shared" si="1049"/>
        <v>0</v>
      </c>
      <c r="V7850" s="9" t="str">
        <f t="shared" si="1050"/>
        <v/>
      </c>
      <c r="W7850" s="9" t="str">
        <f t="shared" si="1051"/>
        <v/>
      </c>
      <c r="X7850" s="9" t="str">
        <f t="shared" si="1052"/>
        <v/>
      </c>
      <c r="BC7850" s="9" t="str">
        <f>IF(V7850="","",MAX(BC$1:BC7849)+1)</f>
        <v/>
      </c>
    </row>
    <row r="7851" spans="21:55">
      <c r="U7851" s="17" t="b">
        <f t="shared" si="1049"/>
        <v>0</v>
      </c>
      <c r="V7851" s="9" t="str">
        <f t="shared" si="1050"/>
        <v/>
      </c>
      <c r="W7851" s="9" t="str">
        <f t="shared" si="1051"/>
        <v/>
      </c>
      <c r="X7851" s="9" t="str">
        <f t="shared" si="1052"/>
        <v/>
      </c>
      <c r="BC7851" s="9" t="str">
        <f>IF(V7851="","",MAX(BC$1:BC7850)+1)</f>
        <v/>
      </c>
    </row>
    <row r="7852" spans="21:55">
      <c r="U7852" s="17" t="b">
        <f t="shared" si="1049"/>
        <v>0</v>
      </c>
      <c r="V7852" s="9" t="str">
        <f t="shared" si="1050"/>
        <v/>
      </c>
      <c r="W7852" s="9" t="str">
        <f t="shared" si="1051"/>
        <v/>
      </c>
      <c r="X7852" s="9" t="str">
        <f t="shared" si="1052"/>
        <v/>
      </c>
      <c r="BC7852" s="9" t="str">
        <f>IF(V7852="","",MAX(BC$1:BC7851)+1)</f>
        <v/>
      </c>
    </row>
    <row r="7853" spans="21:55">
      <c r="U7853" s="17" t="b">
        <f t="shared" si="1049"/>
        <v>0</v>
      </c>
      <c r="V7853" s="9" t="str">
        <f t="shared" si="1050"/>
        <v/>
      </c>
      <c r="W7853" s="9" t="str">
        <f t="shared" si="1051"/>
        <v/>
      </c>
      <c r="X7853" s="9" t="str">
        <f t="shared" si="1052"/>
        <v/>
      </c>
      <c r="BC7853" s="9" t="str">
        <f>IF(V7853="","",MAX(BC$1:BC7852)+1)</f>
        <v/>
      </c>
    </row>
    <row r="7854" spans="21:55">
      <c r="U7854" s="17" t="b">
        <f t="shared" si="1049"/>
        <v>0</v>
      </c>
      <c r="V7854" s="9" t="str">
        <f t="shared" si="1050"/>
        <v/>
      </c>
      <c r="W7854" s="9" t="str">
        <f t="shared" si="1051"/>
        <v/>
      </c>
      <c r="X7854" s="9" t="str">
        <f t="shared" si="1052"/>
        <v/>
      </c>
      <c r="BC7854" s="9" t="str">
        <f>IF(V7854="","",MAX(BC$1:BC7853)+1)</f>
        <v/>
      </c>
    </row>
    <row r="7855" spans="21:55">
      <c r="U7855" s="17" t="b">
        <f t="shared" si="1049"/>
        <v>0</v>
      </c>
      <c r="V7855" s="9" t="str">
        <f t="shared" si="1050"/>
        <v/>
      </c>
      <c r="W7855" s="9" t="str">
        <f t="shared" si="1051"/>
        <v/>
      </c>
      <c r="X7855" s="9" t="str">
        <f t="shared" si="1052"/>
        <v/>
      </c>
      <c r="BC7855" s="9" t="str">
        <f>IF(V7855="","",MAX(BC$1:BC7854)+1)</f>
        <v/>
      </c>
    </row>
    <row r="7856" spans="21:55">
      <c r="U7856" s="17" t="b">
        <f t="shared" si="1049"/>
        <v>0</v>
      </c>
      <c r="V7856" s="9" t="str">
        <f t="shared" si="1050"/>
        <v/>
      </c>
      <c r="W7856" s="9" t="str">
        <f t="shared" si="1051"/>
        <v/>
      </c>
      <c r="X7856" s="9" t="str">
        <f t="shared" si="1052"/>
        <v/>
      </c>
      <c r="BC7856" s="9" t="str">
        <f>IF(V7856="","",MAX(BC$1:BC7855)+1)</f>
        <v/>
      </c>
    </row>
    <row r="7857" spans="21:55">
      <c r="U7857" s="17" t="b">
        <f t="shared" si="1049"/>
        <v>0</v>
      </c>
      <c r="V7857" s="9" t="str">
        <f t="shared" si="1050"/>
        <v/>
      </c>
      <c r="W7857" s="9" t="str">
        <f t="shared" si="1051"/>
        <v/>
      </c>
      <c r="X7857" s="9" t="str">
        <f t="shared" si="1052"/>
        <v/>
      </c>
      <c r="BC7857" s="9" t="str">
        <f>IF(V7857="","",MAX(BC$1:BC7856)+1)</f>
        <v/>
      </c>
    </row>
    <row r="7858" spans="21:55">
      <c r="U7858" s="17" t="b">
        <f t="shared" si="1049"/>
        <v>0</v>
      </c>
      <c r="V7858" s="9" t="str">
        <f t="shared" si="1050"/>
        <v/>
      </c>
      <c r="W7858" s="9" t="str">
        <f t="shared" si="1051"/>
        <v/>
      </c>
      <c r="X7858" s="9" t="str">
        <f t="shared" si="1052"/>
        <v/>
      </c>
      <c r="BC7858" s="9" t="str">
        <f>IF(V7858="","",MAX(BC$1:BC7857)+1)</f>
        <v/>
      </c>
    </row>
    <row r="7859" spans="21:55">
      <c r="U7859" s="17" t="b">
        <f t="shared" si="1049"/>
        <v>0</v>
      </c>
      <c r="V7859" s="9" t="str">
        <f t="shared" si="1050"/>
        <v/>
      </c>
      <c r="W7859" s="9" t="str">
        <f t="shared" si="1051"/>
        <v/>
      </c>
      <c r="X7859" s="9" t="str">
        <f t="shared" si="1052"/>
        <v/>
      </c>
      <c r="BC7859" s="9" t="str">
        <f>IF(V7859="","",MAX(BC$1:BC7858)+1)</f>
        <v/>
      </c>
    </row>
    <row r="7860" spans="21:55">
      <c r="U7860" s="17" t="b">
        <f t="shared" si="1049"/>
        <v>0</v>
      </c>
      <c r="V7860" s="9" t="str">
        <f t="shared" si="1050"/>
        <v/>
      </c>
      <c r="W7860" s="9" t="str">
        <f t="shared" si="1051"/>
        <v/>
      </c>
      <c r="X7860" s="9" t="str">
        <f t="shared" si="1052"/>
        <v/>
      </c>
      <c r="BC7860" s="9" t="str">
        <f>IF(V7860="","",MAX(BC$1:BC7859)+1)</f>
        <v/>
      </c>
    </row>
    <row r="7861" spans="21:55">
      <c r="U7861" s="17" t="b">
        <f t="shared" si="1049"/>
        <v>0</v>
      </c>
      <c r="V7861" s="9" t="str">
        <f t="shared" si="1050"/>
        <v/>
      </c>
      <c r="W7861" s="9" t="str">
        <f t="shared" si="1051"/>
        <v/>
      </c>
      <c r="X7861" s="9" t="str">
        <f t="shared" si="1052"/>
        <v/>
      </c>
      <c r="BC7861" s="9" t="str">
        <f>IF(V7861="","",MAX(BC$1:BC7860)+1)</f>
        <v/>
      </c>
    </row>
    <row r="7862" spans="21:55">
      <c r="U7862" s="17" t="b">
        <f t="shared" si="1049"/>
        <v>0</v>
      </c>
      <c r="V7862" s="9" t="str">
        <f t="shared" si="1050"/>
        <v/>
      </c>
      <c r="W7862" s="9" t="str">
        <f t="shared" si="1051"/>
        <v/>
      </c>
      <c r="X7862" s="9" t="str">
        <f t="shared" si="1052"/>
        <v/>
      </c>
      <c r="BC7862" s="9" t="str">
        <f>IF(V7862="","",MAX(BC$1:BC7861)+1)</f>
        <v/>
      </c>
    </row>
    <row r="7863" spans="21:55">
      <c r="U7863" s="17" t="b">
        <f t="shared" si="1049"/>
        <v>0</v>
      </c>
      <c r="V7863" s="9" t="str">
        <f t="shared" si="1050"/>
        <v/>
      </c>
      <c r="W7863" s="9" t="str">
        <f t="shared" si="1051"/>
        <v/>
      </c>
      <c r="X7863" s="9" t="str">
        <f t="shared" si="1052"/>
        <v/>
      </c>
      <c r="BC7863" s="9" t="str">
        <f>IF(V7863="","",MAX(BC$1:BC7862)+1)</f>
        <v/>
      </c>
    </row>
    <row r="7864" spans="21:55">
      <c r="U7864" s="17" t="b">
        <f t="shared" si="1049"/>
        <v>0</v>
      </c>
      <c r="V7864" s="9" t="str">
        <f t="shared" si="1050"/>
        <v/>
      </c>
      <c r="W7864" s="9" t="str">
        <f t="shared" si="1051"/>
        <v/>
      </c>
      <c r="X7864" s="9" t="str">
        <f t="shared" si="1052"/>
        <v/>
      </c>
      <c r="BC7864" s="9" t="str">
        <f>IF(V7864="","",MAX(BC$1:BC7863)+1)</f>
        <v/>
      </c>
    </row>
    <row r="7865" spans="21:55">
      <c r="U7865" s="17" t="b">
        <f t="shared" si="1049"/>
        <v>0</v>
      </c>
      <c r="V7865" s="9" t="str">
        <f t="shared" si="1050"/>
        <v/>
      </c>
      <c r="W7865" s="9" t="str">
        <f t="shared" si="1051"/>
        <v/>
      </c>
      <c r="X7865" s="9" t="str">
        <f t="shared" si="1052"/>
        <v/>
      </c>
      <c r="BC7865" s="9" t="str">
        <f>IF(V7865="","",MAX(BC$1:BC7864)+1)</f>
        <v/>
      </c>
    </row>
    <row r="7866" spans="21:55">
      <c r="U7866" s="17" t="b">
        <f t="shared" si="1049"/>
        <v>0</v>
      </c>
      <c r="V7866" s="9" t="str">
        <f t="shared" si="1050"/>
        <v/>
      </c>
      <c r="W7866" s="9" t="str">
        <f t="shared" si="1051"/>
        <v/>
      </c>
      <c r="X7866" s="9" t="str">
        <f t="shared" si="1052"/>
        <v/>
      </c>
      <c r="BC7866" s="9" t="str">
        <f>IF(V7866="","",MAX(BC$1:BC7865)+1)</f>
        <v/>
      </c>
    </row>
    <row r="7867" spans="21:55">
      <c r="U7867" s="17" t="b">
        <f t="shared" si="1049"/>
        <v>0</v>
      </c>
      <c r="V7867" s="9" t="str">
        <f t="shared" si="1050"/>
        <v/>
      </c>
      <c r="W7867" s="9" t="str">
        <f t="shared" si="1051"/>
        <v/>
      </c>
      <c r="X7867" s="9" t="str">
        <f t="shared" si="1052"/>
        <v/>
      </c>
      <c r="BC7867" s="9" t="str">
        <f>IF(V7867="","",MAX(BC$1:BC7866)+1)</f>
        <v/>
      </c>
    </row>
    <row r="7868" spans="21:55">
      <c r="U7868" s="17" t="b">
        <f t="shared" si="1049"/>
        <v>0</v>
      </c>
      <c r="V7868" s="9" t="str">
        <f t="shared" si="1050"/>
        <v/>
      </c>
      <c r="W7868" s="9" t="str">
        <f t="shared" si="1051"/>
        <v/>
      </c>
      <c r="X7868" s="9" t="str">
        <f t="shared" si="1052"/>
        <v/>
      </c>
      <c r="BC7868" s="9" t="str">
        <f>IF(V7868="","",MAX(BC$1:BC7867)+1)</f>
        <v/>
      </c>
    </row>
    <row r="7869" spans="21:55">
      <c r="U7869" s="17" t="b">
        <f t="shared" si="1049"/>
        <v>0</v>
      </c>
      <c r="V7869" s="9" t="str">
        <f t="shared" si="1050"/>
        <v/>
      </c>
      <c r="W7869" s="9" t="str">
        <f t="shared" si="1051"/>
        <v/>
      </c>
      <c r="X7869" s="9" t="str">
        <f t="shared" si="1052"/>
        <v/>
      </c>
      <c r="BC7869" s="9" t="str">
        <f>IF(V7869="","",MAX(BC$1:BC7868)+1)</f>
        <v/>
      </c>
    </row>
    <row r="7870" spans="21:55">
      <c r="U7870" s="17" t="b">
        <f t="shared" si="1049"/>
        <v>0</v>
      </c>
      <c r="V7870" s="9" t="str">
        <f t="shared" si="1050"/>
        <v/>
      </c>
      <c r="W7870" s="9" t="str">
        <f t="shared" si="1051"/>
        <v/>
      </c>
      <c r="X7870" s="9" t="str">
        <f t="shared" si="1052"/>
        <v/>
      </c>
      <c r="BC7870" s="9" t="str">
        <f>IF(V7870="","",MAX(BC$1:BC7869)+1)</f>
        <v/>
      </c>
    </row>
    <row r="7871" spans="21:55">
      <c r="U7871" s="17" t="b">
        <f t="shared" si="1049"/>
        <v>0</v>
      </c>
      <c r="V7871" s="9" t="str">
        <f t="shared" si="1050"/>
        <v/>
      </c>
      <c r="W7871" s="9" t="str">
        <f t="shared" si="1051"/>
        <v/>
      </c>
      <c r="X7871" s="9" t="str">
        <f t="shared" si="1052"/>
        <v/>
      </c>
      <c r="BC7871" s="9" t="str">
        <f>IF(V7871="","",MAX(BC$1:BC7870)+1)</f>
        <v/>
      </c>
    </row>
    <row r="7872" spans="21:55">
      <c r="U7872" s="17" t="b">
        <f t="shared" si="1049"/>
        <v>0</v>
      </c>
      <c r="V7872" s="9" t="str">
        <f t="shared" si="1050"/>
        <v/>
      </c>
      <c r="W7872" s="9" t="str">
        <f t="shared" si="1051"/>
        <v/>
      </c>
      <c r="X7872" s="9" t="str">
        <f t="shared" si="1052"/>
        <v/>
      </c>
      <c r="BC7872" s="9" t="str">
        <f>IF(V7872="","",MAX(BC$1:BC7871)+1)</f>
        <v/>
      </c>
    </row>
    <row r="7873" spans="21:55">
      <c r="U7873" s="17" t="b">
        <f t="shared" si="1049"/>
        <v>0</v>
      </c>
      <c r="V7873" s="9" t="str">
        <f t="shared" si="1050"/>
        <v/>
      </c>
      <c r="W7873" s="9" t="str">
        <f t="shared" si="1051"/>
        <v/>
      </c>
      <c r="X7873" s="9" t="str">
        <f t="shared" si="1052"/>
        <v/>
      </c>
      <c r="BC7873" s="9" t="str">
        <f>IF(V7873="","",MAX(BC$1:BC7872)+1)</f>
        <v/>
      </c>
    </row>
    <row r="7874" spans="21:55">
      <c r="U7874" s="17" t="b">
        <f t="shared" ref="U7874:U7937" si="1053">AND(ISNUMBER(SEARCH("(rs",N7874)),NOT(ISNUMBER(SEARCH("oxidation",N7874))),NOT(ISNUMBER(SEARCH("deamidated",N7874))),NOT(ISNUMBER(SEARCH("ammonia",N7874))),NOT(ISNUMBER(SEARCH("acetyl",N7874))),NOT(ISNUMBER(SEARCH("phospho",N7874))),NOT(ISNUMBER(SEARCH("dehydrated",N7874))))</f>
        <v>0</v>
      </c>
      <c r="V7874" s="9" t="str">
        <f t="shared" ref="V7874:V7937" si="1054">IF(U7874=TRUE, IF(ISNUMBER(SEARCH(":",P7874))=TRUE, LEFT(P7874,FIND(":",P7874)-1),P7874), "")</f>
        <v/>
      </c>
      <c r="W7874" s="9" t="str">
        <f t="shared" ref="W7874:W7937" si="1055">IF(U7874=TRUE,IF(ISNUMBER(SEARCH("Carb",N7874))=TRUE,MID(LEFT(N7874,FIND("#",N7874)-1),FIND(CHAR(1),SUBSTITUTE(N7874," ",CHAR(1),(LEN(N7874)-LEN(SUBSTITUTE(N7874," ","")))-1))+1,LEN(N7874)),LEFT(N7874,FIND("#",N7874)-1)),"")</f>
        <v/>
      </c>
      <c r="X7874" s="9" t="str">
        <f t="shared" si="1052"/>
        <v/>
      </c>
      <c r="BC7874" s="9" t="str">
        <f>IF(V7874="","",MAX(BC$1:BC7873)+1)</f>
        <v/>
      </c>
    </row>
    <row r="7875" spans="21:55">
      <c r="U7875" s="17" t="b">
        <f t="shared" si="1053"/>
        <v>0</v>
      </c>
      <c r="V7875" s="9" t="str">
        <f t="shared" si="1054"/>
        <v/>
      </c>
      <c r="W7875" s="9" t="str">
        <f t="shared" si="1055"/>
        <v/>
      </c>
      <c r="X7875" s="9" t="str">
        <f t="shared" si="1052"/>
        <v/>
      </c>
      <c r="BC7875" s="9" t="str">
        <f>IF(V7875="","",MAX(BC$1:BC7874)+1)</f>
        <v/>
      </c>
    </row>
    <row r="7876" spans="21:55">
      <c r="U7876" s="17" t="b">
        <f t="shared" si="1053"/>
        <v>0</v>
      </c>
      <c r="V7876" s="9" t="str">
        <f t="shared" si="1054"/>
        <v/>
      </c>
      <c r="W7876" s="9" t="str">
        <f t="shared" si="1055"/>
        <v/>
      </c>
      <c r="X7876" s="9" t="str">
        <f t="shared" si="1052"/>
        <v/>
      </c>
      <c r="BC7876" s="9" t="str">
        <f>IF(V7876="","",MAX(BC$1:BC7875)+1)</f>
        <v/>
      </c>
    </row>
    <row r="7877" spans="21:55">
      <c r="U7877" s="17" t="b">
        <f t="shared" si="1053"/>
        <v>0</v>
      </c>
      <c r="V7877" s="9" t="str">
        <f t="shared" si="1054"/>
        <v/>
      </c>
      <c r="W7877" s="9" t="str">
        <f t="shared" si="1055"/>
        <v/>
      </c>
      <c r="X7877" s="9" t="str">
        <f t="shared" si="1052"/>
        <v/>
      </c>
      <c r="BC7877" s="9" t="str">
        <f>IF(V7877="","",MAX(BC$1:BC7876)+1)</f>
        <v/>
      </c>
    </row>
    <row r="7878" spans="21:55">
      <c r="U7878" s="17" t="b">
        <f t="shared" si="1053"/>
        <v>0</v>
      </c>
      <c r="V7878" s="9" t="str">
        <f t="shared" si="1054"/>
        <v/>
      </c>
      <c r="W7878" s="9" t="str">
        <f t="shared" si="1055"/>
        <v/>
      </c>
      <c r="X7878" s="9" t="str">
        <f t="shared" si="1052"/>
        <v/>
      </c>
      <c r="BC7878" s="9" t="str">
        <f>IF(V7878="","",MAX(BC$1:BC7877)+1)</f>
        <v/>
      </c>
    </row>
    <row r="7879" spans="21:55">
      <c r="U7879" s="17" t="b">
        <f t="shared" si="1053"/>
        <v>0</v>
      </c>
      <c r="V7879" s="9" t="str">
        <f t="shared" si="1054"/>
        <v/>
      </c>
      <c r="W7879" s="9" t="str">
        <f t="shared" si="1055"/>
        <v/>
      </c>
      <c r="X7879" s="9" t="str">
        <f t="shared" si="1052"/>
        <v/>
      </c>
      <c r="BC7879" s="9" t="str">
        <f>IF(V7879="","",MAX(BC$1:BC7878)+1)</f>
        <v/>
      </c>
    </row>
    <row r="7880" spans="21:55">
      <c r="U7880" s="17" t="b">
        <f t="shared" si="1053"/>
        <v>0</v>
      </c>
      <c r="V7880" s="9" t="str">
        <f t="shared" si="1054"/>
        <v/>
      </c>
      <c r="W7880" s="9" t="str">
        <f t="shared" si="1055"/>
        <v/>
      </c>
      <c r="X7880" s="9" t="str">
        <f t="shared" si="1052"/>
        <v/>
      </c>
      <c r="BC7880" s="9" t="str">
        <f>IF(V7880="","",MAX(BC$1:BC7879)+1)</f>
        <v/>
      </c>
    </row>
    <row r="7881" spans="21:55">
      <c r="U7881" s="17" t="b">
        <f t="shared" si="1053"/>
        <v>0</v>
      </c>
      <c r="V7881" s="9" t="str">
        <f t="shared" si="1054"/>
        <v/>
      </c>
      <c r="W7881" s="9" t="str">
        <f t="shared" si="1055"/>
        <v/>
      </c>
      <c r="X7881" s="9" t="str">
        <f t="shared" si="1052"/>
        <v/>
      </c>
      <c r="BC7881" s="9" t="str">
        <f>IF(V7881="","",MAX(BC$1:BC7880)+1)</f>
        <v/>
      </c>
    </row>
    <row r="7882" spans="21:55">
      <c r="U7882" s="17" t="b">
        <f t="shared" si="1053"/>
        <v>0</v>
      </c>
      <c r="V7882" s="9" t="str">
        <f t="shared" si="1054"/>
        <v/>
      </c>
      <c r="W7882" s="9" t="str">
        <f t="shared" si="1055"/>
        <v/>
      </c>
      <c r="X7882" s="9" t="str">
        <f t="shared" si="1052"/>
        <v/>
      </c>
      <c r="BC7882" s="9" t="str">
        <f>IF(V7882="","",MAX(BC$1:BC7881)+1)</f>
        <v/>
      </c>
    </row>
    <row r="7883" spans="21:55">
      <c r="U7883" s="17" t="b">
        <f t="shared" si="1053"/>
        <v>0</v>
      </c>
      <c r="V7883" s="9" t="str">
        <f t="shared" si="1054"/>
        <v/>
      </c>
      <c r="W7883" s="9" t="str">
        <f t="shared" si="1055"/>
        <v/>
      </c>
      <c r="X7883" s="9" t="str">
        <f t="shared" si="1052"/>
        <v/>
      </c>
      <c r="BC7883" s="9" t="str">
        <f>IF(V7883="","",MAX(BC$1:BC7882)+1)</f>
        <v/>
      </c>
    </row>
    <row r="7884" spans="21:55">
      <c r="U7884" s="17" t="b">
        <f t="shared" si="1053"/>
        <v>0</v>
      </c>
      <c r="V7884" s="9" t="str">
        <f t="shared" si="1054"/>
        <v/>
      </c>
      <c r="W7884" s="9" t="str">
        <f t="shared" si="1055"/>
        <v/>
      </c>
      <c r="X7884" s="9" t="str">
        <f t="shared" si="1052"/>
        <v/>
      </c>
      <c r="BC7884" s="9" t="str">
        <f>IF(V7884="","",MAX(BC$1:BC7883)+1)</f>
        <v/>
      </c>
    </row>
    <row r="7885" spans="21:55">
      <c r="U7885" s="17" t="b">
        <f t="shared" si="1053"/>
        <v>0</v>
      </c>
      <c r="V7885" s="9" t="str">
        <f t="shared" si="1054"/>
        <v/>
      </c>
      <c r="W7885" s="9" t="str">
        <f t="shared" si="1055"/>
        <v/>
      </c>
      <c r="X7885" s="9" t="str">
        <f t="shared" si="1052"/>
        <v/>
      </c>
      <c r="BC7885" s="9" t="str">
        <f>IF(V7885="","",MAX(BC$1:BC7884)+1)</f>
        <v/>
      </c>
    </row>
    <row r="7886" spans="21:55">
      <c r="U7886" s="17" t="b">
        <f t="shared" si="1053"/>
        <v>0</v>
      </c>
      <c r="V7886" s="9" t="str">
        <f t="shared" si="1054"/>
        <v/>
      </c>
      <c r="W7886" s="9" t="str">
        <f t="shared" si="1055"/>
        <v/>
      </c>
      <c r="X7886" s="9" t="str">
        <f t="shared" si="1052"/>
        <v/>
      </c>
      <c r="BC7886" s="9" t="str">
        <f>IF(V7886="","",MAX(BC$1:BC7885)+1)</f>
        <v/>
      </c>
    </row>
    <row r="7887" spans="21:55">
      <c r="U7887" s="17" t="b">
        <f t="shared" si="1053"/>
        <v>0</v>
      </c>
      <c r="V7887" s="9" t="str">
        <f t="shared" si="1054"/>
        <v/>
      </c>
      <c r="W7887" s="9" t="str">
        <f t="shared" si="1055"/>
        <v/>
      </c>
      <c r="X7887" s="9" t="str">
        <f t="shared" si="1052"/>
        <v/>
      </c>
      <c r="BC7887" s="9" t="str">
        <f>IF(V7887="","",MAX(BC$1:BC7886)+1)</f>
        <v/>
      </c>
    </row>
    <row r="7888" spans="21:55">
      <c r="U7888" s="17" t="b">
        <f t="shared" si="1053"/>
        <v>0</v>
      </c>
      <c r="V7888" s="9" t="str">
        <f t="shared" si="1054"/>
        <v/>
      </c>
      <c r="W7888" s="9" t="str">
        <f t="shared" si="1055"/>
        <v/>
      </c>
      <c r="X7888" s="9" t="str">
        <f t="shared" si="1052"/>
        <v/>
      </c>
      <c r="BC7888" s="9" t="str">
        <f>IF(V7888="","",MAX(BC$1:BC7887)+1)</f>
        <v/>
      </c>
    </row>
    <row r="7889" spans="21:55">
      <c r="U7889" s="17" t="b">
        <f t="shared" si="1053"/>
        <v>0</v>
      </c>
      <c r="V7889" s="9" t="str">
        <f t="shared" si="1054"/>
        <v/>
      </c>
      <c r="W7889" s="9" t="str">
        <f t="shared" si="1055"/>
        <v/>
      </c>
      <c r="X7889" s="9" t="str">
        <f t="shared" si="1052"/>
        <v/>
      </c>
      <c r="BC7889" s="9" t="str">
        <f>IF(V7889="","",MAX(BC$1:BC7888)+1)</f>
        <v/>
      </c>
    </row>
    <row r="7890" spans="21:55">
      <c r="U7890" s="17" t="b">
        <f t="shared" si="1053"/>
        <v>0</v>
      </c>
      <c r="V7890" s="9" t="str">
        <f t="shared" si="1054"/>
        <v/>
      </c>
      <c r="W7890" s="9" t="str">
        <f t="shared" si="1055"/>
        <v/>
      </c>
      <c r="X7890" s="9" t="str">
        <f t="shared" si="1052"/>
        <v/>
      </c>
      <c r="BC7890" s="9" t="str">
        <f>IF(V7890="","",MAX(BC$1:BC7889)+1)</f>
        <v/>
      </c>
    </row>
    <row r="7891" spans="21:55">
      <c r="U7891" s="17" t="b">
        <f t="shared" si="1053"/>
        <v>0</v>
      </c>
      <c r="V7891" s="9" t="str">
        <f t="shared" si="1054"/>
        <v/>
      </c>
      <c r="W7891" s="9" t="str">
        <f t="shared" si="1055"/>
        <v/>
      </c>
      <c r="X7891" s="9" t="str">
        <f t="shared" si="1052"/>
        <v/>
      </c>
      <c r="BC7891" s="9" t="str">
        <f>IF(V7891="","",MAX(BC$1:BC7890)+1)</f>
        <v/>
      </c>
    </row>
    <row r="7892" spans="21:55">
      <c r="U7892" s="17" t="b">
        <f t="shared" si="1053"/>
        <v>0</v>
      </c>
      <c r="V7892" s="9" t="str">
        <f t="shared" si="1054"/>
        <v/>
      </c>
      <c r="W7892" s="9" t="str">
        <f t="shared" si="1055"/>
        <v/>
      </c>
      <c r="X7892" s="9" t="str">
        <f t="shared" si="1052"/>
        <v/>
      </c>
      <c r="BC7892" s="9" t="str">
        <f>IF(V7892="","",MAX(BC$1:BC7891)+1)</f>
        <v/>
      </c>
    </row>
    <row r="7893" spans="21:55">
      <c r="U7893" s="17" t="b">
        <f t="shared" si="1053"/>
        <v>0</v>
      </c>
      <c r="V7893" s="9" t="str">
        <f t="shared" si="1054"/>
        <v/>
      </c>
      <c r="W7893" s="9" t="str">
        <f t="shared" si="1055"/>
        <v/>
      </c>
      <c r="X7893" s="9" t="str">
        <f t="shared" si="1052"/>
        <v/>
      </c>
      <c r="BC7893" s="9" t="str">
        <f>IF(V7893="","",MAX(BC$1:BC7892)+1)</f>
        <v/>
      </c>
    </row>
    <row r="7894" spans="21:55">
      <c r="U7894" s="17" t="b">
        <f t="shared" si="1053"/>
        <v>0</v>
      </c>
      <c r="V7894" s="9" t="str">
        <f t="shared" si="1054"/>
        <v/>
      </c>
      <c r="W7894" s="9" t="str">
        <f t="shared" si="1055"/>
        <v/>
      </c>
      <c r="X7894" s="9" t="str">
        <f t="shared" si="1052"/>
        <v/>
      </c>
      <c r="BC7894" s="9" t="str">
        <f>IF(V7894="","",MAX(BC$1:BC7893)+1)</f>
        <v/>
      </c>
    </row>
    <row r="7895" spans="21:55">
      <c r="U7895" s="17" t="b">
        <f t="shared" si="1053"/>
        <v>0</v>
      </c>
      <c r="V7895" s="9" t="str">
        <f t="shared" si="1054"/>
        <v/>
      </c>
      <c r="W7895" s="9" t="str">
        <f t="shared" si="1055"/>
        <v/>
      </c>
      <c r="X7895" s="9" t="str">
        <f t="shared" si="1052"/>
        <v/>
      </c>
      <c r="BC7895" s="9" t="str">
        <f>IF(V7895="","",MAX(BC$1:BC7894)+1)</f>
        <v/>
      </c>
    </row>
    <row r="7896" spans="21:55">
      <c r="U7896" s="17" t="b">
        <f t="shared" si="1053"/>
        <v>0</v>
      </c>
      <c r="V7896" s="9" t="str">
        <f t="shared" si="1054"/>
        <v/>
      </c>
      <c r="W7896" s="9" t="str">
        <f t="shared" si="1055"/>
        <v/>
      </c>
      <c r="X7896" s="9" t="str">
        <f t="shared" si="1052"/>
        <v/>
      </c>
      <c r="BC7896" s="9" t="str">
        <f>IF(V7896="","",MAX(BC$1:BC7895)+1)</f>
        <v/>
      </c>
    </row>
    <row r="7897" spans="21:55">
      <c r="U7897" s="17" t="b">
        <f t="shared" si="1053"/>
        <v>0</v>
      </c>
      <c r="V7897" s="9" t="str">
        <f t="shared" si="1054"/>
        <v/>
      </c>
      <c r="W7897" s="9" t="str">
        <f t="shared" si="1055"/>
        <v/>
      </c>
      <c r="X7897" s="9" t="str">
        <f t="shared" si="1052"/>
        <v/>
      </c>
      <c r="BC7897" s="9" t="str">
        <f>IF(V7897="","",MAX(BC$1:BC7896)+1)</f>
        <v/>
      </c>
    </row>
    <row r="7898" spans="21:55">
      <c r="U7898" s="17" t="b">
        <f t="shared" si="1053"/>
        <v>0</v>
      </c>
      <c r="V7898" s="9" t="str">
        <f t="shared" si="1054"/>
        <v/>
      </c>
      <c r="W7898" s="9" t="str">
        <f t="shared" si="1055"/>
        <v/>
      </c>
      <c r="X7898" s="9" t="str">
        <f t="shared" si="1052"/>
        <v/>
      </c>
      <c r="BC7898" s="9" t="str">
        <f>IF(V7898="","",MAX(BC$1:BC7897)+1)</f>
        <v/>
      </c>
    </row>
    <row r="7899" spans="21:55">
      <c r="U7899" s="17" t="b">
        <f t="shared" si="1053"/>
        <v>0</v>
      </c>
      <c r="V7899" s="9" t="str">
        <f t="shared" si="1054"/>
        <v/>
      </c>
      <c r="W7899" s="9" t="str">
        <f t="shared" si="1055"/>
        <v/>
      </c>
      <c r="X7899" s="9" t="str">
        <f t="shared" si="1052"/>
        <v/>
      </c>
      <c r="BC7899" s="9" t="str">
        <f>IF(V7899="","",MAX(BC$1:BC7898)+1)</f>
        <v/>
      </c>
    </row>
    <row r="7900" spans="21:55">
      <c r="U7900" s="17" t="b">
        <f t="shared" si="1053"/>
        <v>0</v>
      </c>
      <c r="V7900" s="9" t="str">
        <f t="shared" si="1054"/>
        <v/>
      </c>
      <c r="W7900" s="9" t="str">
        <f t="shared" si="1055"/>
        <v/>
      </c>
      <c r="X7900" s="9" t="str">
        <f t="shared" si="1052"/>
        <v/>
      </c>
      <c r="BC7900" s="9" t="str">
        <f>IF(V7900="","",MAX(BC$1:BC7899)+1)</f>
        <v/>
      </c>
    </row>
    <row r="7901" spans="21:55">
      <c r="U7901" s="17" t="b">
        <f t="shared" si="1053"/>
        <v>0</v>
      </c>
      <c r="V7901" s="9" t="str">
        <f t="shared" si="1054"/>
        <v/>
      </c>
      <c r="W7901" s="9" t="str">
        <f t="shared" si="1055"/>
        <v/>
      </c>
      <c r="X7901" s="9" t="str">
        <f t="shared" si="1052"/>
        <v/>
      </c>
      <c r="BC7901" s="9" t="str">
        <f>IF(V7901="","",MAX(BC$1:BC7900)+1)</f>
        <v/>
      </c>
    </row>
    <row r="7902" spans="21:55">
      <c r="U7902" s="17" t="b">
        <f t="shared" si="1053"/>
        <v>0</v>
      </c>
      <c r="V7902" s="9" t="str">
        <f t="shared" si="1054"/>
        <v/>
      </c>
      <c r="W7902" s="9" t="str">
        <f t="shared" si="1055"/>
        <v/>
      </c>
      <c r="X7902" s="9" t="str">
        <f t="shared" ref="X7902:X7965" si="1056">IF(U7902=TRUE, MID(LEFT(N7902,FIND(")",N7902)-1),FIND("(",N7902)+1,LEN(N7902)), "")</f>
        <v/>
      </c>
      <c r="BC7902" s="9" t="str">
        <f>IF(V7902="","",MAX(BC$1:BC7901)+1)</f>
        <v/>
      </c>
    </row>
    <row r="7903" spans="21:55">
      <c r="U7903" s="17" t="b">
        <f t="shared" si="1053"/>
        <v>0</v>
      </c>
      <c r="V7903" s="9" t="str">
        <f t="shared" si="1054"/>
        <v/>
      </c>
      <c r="W7903" s="9" t="str">
        <f t="shared" si="1055"/>
        <v/>
      </c>
      <c r="X7903" s="9" t="str">
        <f t="shared" si="1056"/>
        <v/>
      </c>
      <c r="BC7903" s="9" t="str">
        <f>IF(V7903="","",MAX(BC$1:BC7902)+1)</f>
        <v/>
      </c>
    </row>
    <row r="7904" spans="21:55">
      <c r="U7904" s="17" t="b">
        <f t="shared" si="1053"/>
        <v>0</v>
      </c>
      <c r="V7904" s="9" t="str">
        <f t="shared" si="1054"/>
        <v/>
      </c>
      <c r="W7904" s="9" t="str">
        <f t="shared" si="1055"/>
        <v/>
      </c>
      <c r="X7904" s="9" t="str">
        <f t="shared" si="1056"/>
        <v/>
      </c>
      <c r="BC7904" s="9" t="str">
        <f>IF(V7904="","",MAX(BC$1:BC7903)+1)</f>
        <v/>
      </c>
    </row>
    <row r="7905" spans="21:55">
      <c r="U7905" s="17" t="b">
        <f t="shared" si="1053"/>
        <v>0</v>
      </c>
      <c r="V7905" s="9" t="str">
        <f t="shared" si="1054"/>
        <v/>
      </c>
      <c r="W7905" s="9" t="str">
        <f t="shared" si="1055"/>
        <v/>
      </c>
      <c r="X7905" s="9" t="str">
        <f t="shared" si="1056"/>
        <v/>
      </c>
      <c r="BC7905" s="9" t="str">
        <f>IF(V7905="","",MAX(BC$1:BC7904)+1)</f>
        <v/>
      </c>
    </row>
    <row r="7906" spans="21:55">
      <c r="U7906" s="17" t="b">
        <f t="shared" si="1053"/>
        <v>0</v>
      </c>
      <c r="V7906" s="9" t="str">
        <f t="shared" si="1054"/>
        <v/>
      </c>
      <c r="W7906" s="9" t="str">
        <f t="shared" si="1055"/>
        <v/>
      </c>
      <c r="X7906" s="9" t="str">
        <f t="shared" si="1056"/>
        <v/>
      </c>
      <c r="BC7906" s="9" t="str">
        <f>IF(V7906="","",MAX(BC$1:BC7905)+1)</f>
        <v/>
      </c>
    </row>
    <row r="7907" spans="21:55">
      <c r="U7907" s="17" t="b">
        <f t="shared" si="1053"/>
        <v>0</v>
      </c>
      <c r="V7907" s="9" t="str">
        <f t="shared" si="1054"/>
        <v/>
      </c>
      <c r="W7907" s="9" t="str">
        <f t="shared" si="1055"/>
        <v/>
      </c>
      <c r="X7907" s="9" t="str">
        <f t="shared" si="1056"/>
        <v/>
      </c>
      <c r="BC7907" s="9" t="str">
        <f>IF(V7907="","",MAX(BC$1:BC7906)+1)</f>
        <v/>
      </c>
    </row>
    <row r="7908" spans="21:55">
      <c r="U7908" s="17" t="b">
        <f t="shared" si="1053"/>
        <v>0</v>
      </c>
      <c r="V7908" s="9" t="str">
        <f t="shared" si="1054"/>
        <v/>
      </c>
      <c r="W7908" s="9" t="str">
        <f t="shared" si="1055"/>
        <v/>
      </c>
      <c r="X7908" s="9" t="str">
        <f t="shared" si="1056"/>
        <v/>
      </c>
      <c r="BC7908" s="9" t="str">
        <f>IF(V7908="","",MAX(BC$1:BC7907)+1)</f>
        <v/>
      </c>
    </row>
    <row r="7909" spans="21:55">
      <c r="U7909" s="17" t="b">
        <f t="shared" si="1053"/>
        <v>0</v>
      </c>
      <c r="V7909" s="9" t="str">
        <f t="shared" si="1054"/>
        <v/>
      </c>
      <c r="W7909" s="9" t="str">
        <f t="shared" si="1055"/>
        <v/>
      </c>
      <c r="X7909" s="9" t="str">
        <f t="shared" si="1056"/>
        <v/>
      </c>
      <c r="BC7909" s="9" t="str">
        <f>IF(V7909="","",MAX(BC$1:BC7908)+1)</f>
        <v/>
      </c>
    </row>
    <row r="7910" spans="21:55">
      <c r="U7910" s="17" t="b">
        <f t="shared" si="1053"/>
        <v>0</v>
      </c>
      <c r="V7910" s="9" t="str">
        <f t="shared" si="1054"/>
        <v/>
      </c>
      <c r="W7910" s="9" t="str">
        <f t="shared" si="1055"/>
        <v/>
      </c>
      <c r="X7910" s="9" t="str">
        <f t="shared" si="1056"/>
        <v/>
      </c>
      <c r="BC7910" s="9" t="str">
        <f>IF(V7910="","",MAX(BC$1:BC7909)+1)</f>
        <v/>
      </c>
    </row>
    <row r="7911" spans="21:55">
      <c r="U7911" s="17" t="b">
        <f t="shared" si="1053"/>
        <v>0</v>
      </c>
      <c r="V7911" s="9" t="str">
        <f t="shared" si="1054"/>
        <v/>
      </c>
      <c r="W7911" s="9" t="str">
        <f t="shared" si="1055"/>
        <v/>
      </c>
      <c r="X7911" s="9" t="str">
        <f t="shared" si="1056"/>
        <v/>
      </c>
      <c r="BC7911" s="9" t="str">
        <f>IF(V7911="","",MAX(BC$1:BC7910)+1)</f>
        <v/>
      </c>
    </row>
    <row r="7912" spans="21:55">
      <c r="U7912" s="17" t="b">
        <f t="shared" si="1053"/>
        <v>0</v>
      </c>
      <c r="V7912" s="9" t="str">
        <f t="shared" si="1054"/>
        <v/>
      </c>
      <c r="W7912" s="9" t="str">
        <f t="shared" si="1055"/>
        <v/>
      </c>
      <c r="X7912" s="9" t="str">
        <f t="shared" si="1056"/>
        <v/>
      </c>
      <c r="BC7912" s="9" t="str">
        <f>IF(V7912="","",MAX(BC$1:BC7911)+1)</f>
        <v/>
      </c>
    </row>
    <row r="7913" spans="21:55">
      <c r="U7913" s="17" t="b">
        <f t="shared" si="1053"/>
        <v>0</v>
      </c>
      <c r="V7913" s="9" t="str">
        <f t="shared" si="1054"/>
        <v/>
      </c>
      <c r="W7913" s="9" t="str">
        <f t="shared" si="1055"/>
        <v/>
      </c>
      <c r="X7913" s="9" t="str">
        <f t="shared" si="1056"/>
        <v/>
      </c>
      <c r="BC7913" s="9" t="str">
        <f>IF(V7913="","",MAX(BC$1:BC7912)+1)</f>
        <v/>
      </c>
    </row>
    <row r="7914" spans="21:55">
      <c r="U7914" s="17" t="b">
        <f t="shared" si="1053"/>
        <v>0</v>
      </c>
      <c r="V7914" s="9" t="str">
        <f t="shared" si="1054"/>
        <v/>
      </c>
      <c r="W7914" s="9" t="str">
        <f t="shared" si="1055"/>
        <v/>
      </c>
      <c r="X7914" s="9" t="str">
        <f t="shared" si="1056"/>
        <v/>
      </c>
      <c r="BC7914" s="9" t="str">
        <f>IF(V7914="","",MAX(BC$1:BC7913)+1)</f>
        <v/>
      </c>
    </row>
    <row r="7915" spans="21:55">
      <c r="U7915" s="17" t="b">
        <f t="shared" si="1053"/>
        <v>0</v>
      </c>
      <c r="V7915" s="9" t="str">
        <f t="shared" si="1054"/>
        <v/>
      </c>
      <c r="W7915" s="9" t="str">
        <f t="shared" si="1055"/>
        <v/>
      </c>
      <c r="X7915" s="9" t="str">
        <f t="shared" si="1056"/>
        <v/>
      </c>
      <c r="BC7915" s="9" t="str">
        <f>IF(V7915="","",MAX(BC$1:BC7914)+1)</f>
        <v/>
      </c>
    </row>
    <row r="7916" spans="21:55">
      <c r="U7916" s="17" t="b">
        <f t="shared" si="1053"/>
        <v>0</v>
      </c>
      <c r="V7916" s="9" t="str">
        <f t="shared" si="1054"/>
        <v/>
      </c>
      <c r="W7916" s="9" t="str">
        <f t="shared" si="1055"/>
        <v/>
      </c>
      <c r="X7916" s="9" t="str">
        <f t="shared" si="1056"/>
        <v/>
      </c>
      <c r="BC7916" s="9" t="str">
        <f>IF(V7916="","",MAX(BC$1:BC7915)+1)</f>
        <v/>
      </c>
    </row>
    <row r="7917" spans="21:55">
      <c r="U7917" s="17" t="b">
        <f t="shared" si="1053"/>
        <v>0</v>
      </c>
      <c r="V7917" s="9" t="str">
        <f t="shared" si="1054"/>
        <v/>
      </c>
      <c r="W7917" s="9" t="str">
        <f t="shared" si="1055"/>
        <v/>
      </c>
      <c r="X7917" s="9" t="str">
        <f t="shared" si="1056"/>
        <v/>
      </c>
      <c r="BC7917" s="9" t="str">
        <f>IF(V7917="","",MAX(BC$1:BC7916)+1)</f>
        <v/>
      </c>
    </row>
    <row r="7918" spans="21:55">
      <c r="U7918" s="17" t="b">
        <f t="shared" si="1053"/>
        <v>0</v>
      </c>
      <c r="V7918" s="9" t="str">
        <f t="shared" si="1054"/>
        <v/>
      </c>
      <c r="W7918" s="9" t="str">
        <f t="shared" si="1055"/>
        <v/>
      </c>
      <c r="X7918" s="9" t="str">
        <f t="shared" si="1056"/>
        <v/>
      </c>
      <c r="BC7918" s="9" t="str">
        <f>IF(V7918="","",MAX(BC$1:BC7917)+1)</f>
        <v/>
      </c>
    </row>
    <row r="7919" spans="21:55">
      <c r="U7919" s="17" t="b">
        <f t="shared" si="1053"/>
        <v>0</v>
      </c>
      <c r="V7919" s="9" t="str">
        <f t="shared" si="1054"/>
        <v/>
      </c>
      <c r="W7919" s="9" t="str">
        <f t="shared" si="1055"/>
        <v/>
      </c>
      <c r="X7919" s="9" t="str">
        <f t="shared" si="1056"/>
        <v/>
      </c>
      <c r="BC7919" s="9" t="str">
        <f>IF(V7919="","",MAX(BC$1:BC7918)+1)</f>
        <v/>
      </c>
    </row>
    <row r="7920" spans="21:55">
      <c r="U7920" s="17" t="b">
        <f t="shared" si="1053"/>
        <v>0</v>
      </c>
      <c r="V7920" s="9" t="str">
        <f t="shared" si="1054"/>
        <v/>
      </c>
      <c r="W7920" s="9" t="str">
        <f t="shared" si="1055"/>
        <v/>
      </c>
      <c r="X7920" s="9" t="str">
        <f t="shared" si="1056"/>
        <v/>
      </c>
      <c r="BC7920" s="9" t="str">
        <f>IF(V7920="","",MAX(BC$1:BC7919)+1)</f>
        <v/>
      </c>
    </row>
    <row r="7921" spans="21:55">
      <c r="U7921" s="17" t="b">
        <f t="shared" si="1053"/>
        <v>0</v>
      </c>
      <c r="V7921" s="9" t="str">
        <f t="shared" si="1054"/>
        <v/>
      </c>
      <c r="W7921" s="9" t="str">
        <f t="shared" si="1055"/>
        <v/>
      </c>
      <c r="X7921" s="9" t="str">
        <f t="shared" si="1056"/>
        <v/>
      </c>
      <c r="BC7921" s="9" t="str">
        <f>IF(V7921="","",MAX(BC$1:BC7920)+1)</f>
        <v/>
      </c>
    </row>
    <row r="7922" spans="21:55">
      <c r="U7922" s="17" t="b">
        <f t="shared" si="1053"/>
        <v>0</v>
      </c>
      <c r="V7922" s="9" t="str">
        <f t="shared" si="1054"/>
        <v/>
      </c>
      <c r="W7922" s="9" t="str">
        <f t="shared" si="1055"/>
        <v/>
      </c>
      <c r="X7922" s="9" t="str">
        <f t="shared" si="1056"/>
        <v/>
      </c>
      <c r="BC7922" s="9" t="str">
        <f>IF(V7922="","",MAX(BC$1:BC7921)+1)</f>
        <v/>
      </c>
    </row>
    <row r="7923" spans="21:55">
      <c r="U7923" s="17" t="b">
        <f t="shared" si="1053"/>
        <v>0</v>
      </c>
      <c r="V7923" s="9" t="str">
        <f t="shared" si="1054"/>
        <v/>
      </c>
      <c r="W7923" s="9" t="str">
        <f t="shared" si="1055"/>
        <v/>
      </c>
      <c r="X7923" s="9" t="str">
        <f t="shared" si="1056"/>
        <v/>
      </c>
      <c r="BC7923" s="9" t="str">
        <f>IF(V7923="","",MAX(BC$1:BC7922)+1)</f>
        <v/>
      </c>
    </row>
    <row r="7924" spans="21:55">
      <c r="U7924" s="17" t="b">
        <f t="shared" si="1053"/>
        <v>0</v>
      </c>
      <c r="V7924" s="9" t="str">
        <f t="shared" si="1054"/>
        <v/>
      </c>
      <c r="W7924" s="9" t="str">
        <f t="shared" si="1055"/>
        <v/>
      </c>
      <c r="X7924" s="9" t="str">
        <f t="shared" si="1056"/>
        <v/>
      </c>
      <c r="BC7924" s="9" t="str">
        <f>IF(V7924="","",MAX(BC$1:BC7923)+1)</f>
        <v/>
      </c>
    </row>
    <row r="7925" spans="21:55">
      <c r="U7925" s="17" t="b">
        <f t="shared" si="1053"/>
        <v>0</v>
      </c>
      <c r="V7925" s="9" t="str">
        <f t="shared" si="1054"/>
        <v/>
      </c>
      <c r="W7925" s="9" t="str">
        <f t="shared" si="1055"/>
        <v/>
      </c>
      <c r="X7925" s="9" t="str">
        <f t="shared" si="1056"/>
        <v/>
      </c>
      <c r="BC7925" s="9" t="str">
        <f>IF(V7925="","",MAX(BC$1:BC7924)+1)</f>
        <v/>
      </c>
    </row>
    <row r="7926" spans="21:55">
      <c r="U7926" s="17" t="b">
        <f t="shared" si="1053"/>
        <v>0</v>
      </c>
      <c r="V7926" s="9" t="str">
        <f t="shared" si="1054"/>
        <v/>
      </c>
      <c r="W7926" s="9" t="str">
        <f t="shared" si="1055"/>
        <v/>
      </c>
      <c r="X7926" s="9" t="str">
        <f t="shared" si="1056"/>
        <v/>
      </c>
      <c r="BC7926" s="9" t="str">
        <f>IF(V7926="","",MAX(BC$1:BC7925)+1)</f>
        <v/>
      </c>
    </row>
    <row r="7927" spans="21:55">
      <c r="U7927" s="17" t="b">
        <f t="shared" si="1053"/>
        <v>0</v>
      </c>
      <c r="V7927" s="9" t="str">
        <f t="shared" si="1054"/>
        <v/>
      </c>
      <c r="W7927" s="9" t="str">
        <f t="shared" si="1055"/>
        <v/>
      </c>
      <c r="X7927" s="9" t="str">
        <f t="shared" si="1056"/>
        <v/>
      </c>
      <c r="BC7927" s="9" t="str">
        <f>IF(V7927="","",MAX(BC$1:BC7926)+1)</f>
        <v/>
      </c>
    </row>
    <row r="7928" spans="21:55">
      <c r="U7928" s="17" t="b">
        <f t="shared" si="1053"/>
        <v>0</v>
      </c>
      <c r="V7928" s="9" t="str">
        <f t="shared" si="1054"/>
        <v/>
      </c>
      <c r="W7928" s="9" t="str">
        <f t="shared" si="1055"/>
        <v/>
      </c>
      <c r="X7928" s="9" t="str">
        <f t="shared" si="1056"/>
        <v/>
      </c>
      <c r="BC7928" s="9" t="str">
        <f>IF(V7928="","",MAX(BC$1:BC7927)+1)</f>
        <v/>
      </c>
    </row>
    <row r="7929" spans="21:55">
      <c r="U7929" s="17" t="b">
        <f t="shared" si="1053"/>
        <v>0</v>
      </c>
      <c r="V7929" s="9" t="str">
        <f t="shared" si="1054"/>
        <v/>
      </c>
      <c r="W7929" s="9" t="str">
        <f t="shared" si="1055"/>
        <v/>
      </c>
      <c r="X7929" s="9" t="str">
        <f t="shared" si="1056"/>
        <v/>
      </c>
      <c r="BC7929" s="9" t="str">
        <f>IF(V7929="","",MAX(BC$1:BC7928)+1)</f>
        <v/>
      </c>
    </row>
    <row r="7930" spans="21:55">
      <c r="U7930" s="17" t="b">
        <f t="shared" si="1053"/>
        <v>0</v>
      </c>
      <c r="V7930" s="9" t="str">
        <f t="shared" si="1054"/>
        <v/>
      </c>
      <c r="W7930" s="9" t="str">
        <f t="shared" si="1055"/>
        <v/>
      </c>
      <c r="X7930" s="9" t="str">
        <f t="shared" si="1056"/>
        <v/>
      </c>
      <c r="BC7930" s="9" t="str">
        <f>IF(V7930="","",MAX(BC$1:BC7929)+1)</f>
        <v/>
      </c>
    </row>
    <row r="7931" spans="21:55">
      <c r="U7931" s="17" t="b">
        <f t="shared" si="1053"/>
        <v>0</v>
      </c>
      <c r="V7931" s="9" t="str">
        <f t="shared" si="1054"/>
        <v/>
      </c>
      <c r="W7931" s="9" t="str">
        <f t="shared" si="1055"/>
        <v/>
      </c>
      <c r="X7931" s="9" t="str">
        <f t="shared" si="1056"/>
        <v/>
      </c>
      <c r="BC7931" s="9" t="str">
        <f>IF(V7931="","",MAX(BC$1:BC7930)+1)</f>
        <v/>
      </c>
    </row>
    <row r="7932" spans="21:55">
      <c r="U7932" s="17" t="b">
        <f t="shared" si="1053"/>
        <v>0</v>
      </c>
      <c r="V7932" s="9" t="str">
        <f t="shared" si="1054"/>
        <v/>
      </c>
      <c r="W7932" s="9" t="str">
        <f t="shared" si="1055"/>
        <v/>
      </c>
      <c r="X7932" s="9" t="str">
        <f t="shared" si="1056"/>
        <v/>
      </c>
      <c r="BC7932" s="9" t="str">
        <f>IF(V7932="","",MAX(BC$1:BC7931)+1)</f>
        <v/>
      </c>
    </row>
    <row r="7933" spans="21:55">
      <c r="U7933" s="17" t="b">
        <f t="shared" si="1053"/>
        <v>0</v>
      </c>
      <c r="V7933" s="9" t="str">
        <f t="shared" si="1054"/>
        <v/>
      </c>
      <c r="W7933" s="9" t="str">
        <f t="shared" si="1055"/>
        <v/>
      </c>
      <c r="X7933" s="9" t="str">
        <f t="shared" si="1056"/>
        <v/>
      </c>
      <c r="BC7933" s="9" t="str">
        <f>IF(V7933="","",MAX(BC$1:BC7932)+1)</f>
        <v/>
      </c>
    </row>
    <row r="7934" spans="21:55">
      <c r="U7934" s="17" t="b">
        <f t="shared" si="1053"/>
        <v>0</v>
      </c>
      <c r="V7934" s="9" t="str">
        <f t="shared" si="1054"/>
        <v/>
      </c>
      <c r="W7934" s="9" t="str">
        <f t="shared" si="1055"/>
        <v/>
      </c>
      <c r="X7934" s="9" t="str">
        <f t="shared" si="1056"/>
        <v/>
      </c>
      <c r="BC7934" s="9" t="str">
        <f>IF(V7934="","",MAX(BC$1:BC7933)+1)</f>
        <v/>
      </c>
    </row>
    <row r="7935" spans="21:55">
      <c r="U7935" s="17" t="b">
        <f t="shared" si="1053"/>
        <v>0</v>
      </c>
      <c r="V7935" s="9" t="str">
        <f t="shared" si="1054"/>
        <v/>
      </c>
      <c r="W7935" s="9" t="str">
        <f t="shared" si="1055"/>
        <v/>
      </c>
      <c r="X7935" s="9" t="str">
        <f t="shared" si="1056"/>
        <v/>
      </c>
      <c r="BC7935" s="9" t="str">
        <f>IF(V7935="","",MAX(BC$1:BC7934)+1)</f>
        <v/>
      </c>
    </row>
    <row r="7936" spans="21:55">
      <c r="U7936" s="17" t="b">
        <f t="shared" si="1053"/>
        <v>0</v>
      </c>
      <c r="V7936" s="9" t="str">
        <f t="shared" si="1054"/>
        <v/>
      </c>
      <c r="W7936" s="9" t="str">
        <f t="shared" si="1055"/>
        <v/>
      </c>
      <c r="X7936" s="9" t="str">
        <f t="shared" si="1056"/>
        <v/>
      </c>
      <c r="BC7936" s="9" t="str">
        <f>IF(V7936="","",MAX(BC$1:BC7935)+1)</f>
        <v/>
      </c>
    </row>
    <row r="7937" spans="21:55">
      <c r="U7937" s="17" t="b">
        <f t="shared" si="1053"/>
        <v>0</v>
      </c>
      <c r="V7937" s="9" t="str">
        <f t="shared" si="1054"/>
        <v/>
      </c>
      <c r="W7937" s="9" t="str">
        <f t="shared" si="1055"/>
        <v/>
      </c>
      <c r="X7937" s="9" t="str">
        <f t="shared" si="1056"/>
        <v/>
      </c>
      <c r="BC7937" s="9" t="str">
        <f>IF(V7937="","",MAX(BC$1:BC7936)+1)</f>
        <v/>
      </c>
    </row>
    <row r="7938" spans="21:55">
      <c r="U7938" s="17" t="b">
        <f t="shared" ref="U7938:U8001" si="1057">AND(ISNUMBER(SEARCH("(rs",N7938)),NOT(ISNUMBER(SEARCH("oxidation",N7938))),NOT(ISNUMBER(SEARCH("deamidated",N7938))),NOT(ISNUMBER(SEARCH("ammonia",N7938))),NOT(ISNUMBER(SEARCH("acetyl",N7938))),NOT(ISNUMBER(SEARCH("phospho",N7938))),NOT(ISNUMBER(SEARCH("dehydrated",N7938))))</f>
        <v>0</v>
      </c>
      <c r="V7938" s="9" t="str">
        <f t="shared" ref="V7938:V8001" si="1058">IF(U7938=TRUE, IF(ISNUMBER(SEARCH(":",P7938))=TRUE, LEFT(P7938,FIND(":",P7938)-1),P7938), "")</f>
        <v/>
      </c>
      <c r="W7938" s="9" t="str">
        <f t="shared" ref="W7938:W8001" si="1059">IF(U7938=TRUE,IF(ISNUMBER(SEARCH("Carb",N7938))=TRUE,MID(LEFT(N7938,FIND("#",N7938)-1),FIND(CHAR(1),SUBSTITUTE(N7938," ",CHAR(1),(LEN(N7938)-LEN(SUBSTITUTE(N7938," ","")))-1))+1,LEN(N7938)),LEFT(N7938,FIND("#",N7938)-1)),"")</f>
        <v/>
      </c>
      <c r="X7938" s="9" t="str">
        <f t="shared" si="1056"/>
        <v/>
      </c>
      <c r="BC7938" s="9" t="str">
        <f>IF(V7938="","",MAX(BC$1:BC7937)+1)</f>
        <v/>
      </c>
    </row>
    <row r="7939" spans="21:55">
      <c r="U7939" s="17" t="b">
        <f t="shared" si="1057"/>
        <v>0</v>
      </c>
      <c r="V7939" s="9" t="str">
        <f t="shared" si="1058"/>
        <v/>
      </c>
      <c r="W7939" s="9" t="str">
        <f t="shared" si="1059"/>
        <v/>
      </c>
      <c r="X7939" s="9" t="str">
        <f t="shared" si="1056"/>
        <v/>
      </c>
      <c r="BC7939" s="9" t="str">
        <f>IF(V7939="","",MAX(BC$1:BC7938)+1)</f>
        <v/>
      </c>
    </row>
    <row r="7940" spans="21:55">
      <c r="U7940" s="17" t="b">
        <f t="shared" si="1057"/>
        <v>0</v>
      </c>
      <c r="V7940" s="9" t="str">
        <f t="shared" si="1058"/>
        <v/>
      </c>
      <c r="W7940" s="9" t="str">
        <f t="shared" si="1059"/>
        <v/>
      </c>
      <c r="X7940" s="9" t="str">
        <f t="shared" si="1056"/>
        <v/>
      </c>
      <c r="BC7940" s="9" t="str">
        <f>IF(V7940="","",MAX(BC$1:BC7939)+1)</f>
        <v/>
      </c>
    </row>
    <row r="7941" spans="21:55">
      <c r="U7941" s="17" t="b">
        <f t="shared" si="1057"/>
        <v>0</v>
      </c>
      <c r="V7941" s="9" t="str">
        <f t="shared" si="1058"/>
        <v/>
      </c>
      <c r="W7941" s="9" t="str">
        <f t="shared" si="1059"/>
        <v/>
      </c>
      <c r="X7941" s="9" t="str">
        <f t="shared" si="1056"/>
        <v/>
      </c>
      <c r="BC7941" s="9" t="str">
        <f>IF(V7941="","",MAX(BC$1:BC7940)+1)</f>
        <v/>
      </c>
    </row>
    <row r="7942" spans="21:55">
      <c r="U7942" s="17" t="b">
        <f t="shared" si="1057"/>
        <v>0</v>
      </c>
      <c r="V7942" s="9" t="str">
        <f t="shared" si="1058"/>
        <v/>
      </c>
      <c r="W7942" s="9" t="str">
        <f t="shared" si="1059"/>
        <v/>
      </c>
      <c r="X7942" s="9" t="str">
        <f t="shared" si="1056"/>
        <v/>
      </c>
      <c r="BC7942" s="9" t="str">
        <f>IF(V7942="","",MAX(BC$1:BC7941)+1)</f>
        <v/>
      </c>
    </row>
    <row r="7943" spans="21:55">
      <c r="U7943" s="17" t="b">
        <f t="shared" si="1057"/>
        <v>0</v>
      </c>
      <c r="V7943" s="9" t="str">
        <f t="shared" si="1058"/>
        <v/>
      </c>
      <c r="W7943" s="9" t="str">
        <f t="shared" si="1059"/>
        <v/>
      </c>
      <c r="X7943" s="9" t="str">
        <f t="shared" si="1056"/>
        <v/>
      </c>
      <c r="BC7943" s="9" t="str">
        <f>IF(V7943="","",MAX(BC$1:BC7942)+1)</f>
        <v/>
      </c>
    </row>
    <row r="7944" spans="21:55">
      <c r="U7944" s="17" t="b">
        <f t="shared" si="1057"/>
        <v>0</v>
      </c>
      <c r="V7944" s="9" t="str">
        <f t="shared" si="1058"/>
        <v/>
      </c>
      <c r="W7944" s="9" t="str">
        <f t="shared" si="1059"/>
        <v/>
      </c>
      <c r="X7944" s="9" t="str">
        <f t="shared" si="1056"/>
        <v/>
      </c>
      <c r="BC7944" s="9" t="str">
        <f>IF(V7944="","",MAX(BC$1:BC7943)+1)</f>
        <v/>
      </c>
    </row>
    <row r="7945" spans="21:55">
      <c r="U7945" s="17" t="b">
        <f t="shared" si="1057"/>
        <v>0</v>
      </c>
      <c r="V7945" s="9" t="str">
        <f t="shared" si="1058"/>
        <v/>
      </c>
      <c r="W7945" s="9" t="str">
        <f t="shared" si="1059"/>
        <v/>
      </c>
      <c r="X7945" s="9" t="str">
        <f t="shared" si="1056"/>
        <v/>
      </c>
      <c r="BC7945" s="9" t="str">
        <f>IF(V7945="","",MAX(BC$1:BC7944)+1)</f>
        <v/>
      </c>
    </row>
    <row r="7946" spans="21:55">
      <c r="U7946" s="17" t="b">
        <f t="shared" si="1057"/>
        <v>0</v>
      </c>
      <c r="V7946" s="9" t="str">
        <f t="shared" si="1058"/>
        <v/>
      </c>
      <c r="W7946" s="9" t="str">
        <f t="shared" si="1059"/>
        <v/>
      </c>
      <c r="X7946" s="9" t="str">
        <f t="shared" si="1056"/>
        <v/>
      </c>
      <c r="BC7946" s="9" t="str">
        <f>IF(V7946="","",MAX(BC$1:BC7945)+1)</f>
        <v/>
      </c>
    </row>
    <row r="7947" spans="21:55">
      <c r="U7947" s="17" t="b">
        <f t="shared" si="1057"/>
        <v>0</v>
      </c>
      <c r="V7947" s="9" t="str">
        <f t="shared" si="1058"/>
        <v/>
      </c>
      <c r="W7947" s="9" t="str">
        <f t="shared" si="1059"/>
        <v/>
      </c>
      <c r="X7947" s="9" t="str">
        <f t="shared" si="1056"/>
        <v/>
      </c>
      <c r="BC7947" s="9" t="str">
        <f>IF(V7947="","",MAX(BC$1:BC7946)+1)</f>
        <v/>
      </c>
    </row>
    <row r="7948" spans="21:55">
      <c r="U7948" s="17" t="b">
        <f t="shared" si="1057"/>
        <v>0</v>
      </c>
      <c r="V7948" s="9" t="str">
        <f t="shared" si="1058"/>
        <v/>
      </c>
      <c r="W7948" s="9" t="str">
        <f t="shared" si="1059"/>
        <v/>
      </c>
      <c r="X7948" s="9" t="str">
        <f t="shared" si="1056"/>
        <v/>
      </c>
      <c r="BC7948" s="9" t="str">
        <f>IF(V7948="","",MAX(BC$1:BC7947)+1)</f>
        <v/>
      </c>
    </row>
    <row r="7949" spans="21:55">
      <c r="U7949" s="17" t="b">
        <f t="shared" si="1057"/>
        <v>0</v>
      </c>
      <c r="V7949" s="9" t="str">
        <f t="shared" si="1058"/>
        <v/>
      </c>
      <c r="W7949" s="9" t="str">
        <f t="shared" si="1059"/>
        <v/>
      </c>
      <c r="X7949" s="9" t="str">
        <f t="shared" si="1056"/>
        <v/>
      </c>
      <c r="BC7949" s="9" t="str">
        <f>IF(V7949="","",MAX(BC$1:BC7948)+1)</f>
        <v/>
      </c>
    </row>
    <row r="7950" spans="21:55">
      <c r="U7950" s="17" t="b">
        <f t="shared" si="1057"/>
        <v>0</v>
      </c>
      <c r="V7950" s="9" t="str">
        <f t="shared" si="1058"/>
        <v/>
      </c>
      <c r="W7950" s="9" t="str">
        <f t="shared" si="1059"/>
        <v/>
      </c>
      <c r="X7950" s="9" t="str">
        <f t="shared" si="1056"/>
        <v/>
      </c>
      <c r="BC7950" s="9" t="str">
        <f>IF(V7950="","",MAX(BC$1:BC7949)+1)</f>
        <v/>
      </c>
    </row>
    <row r="7951" spans="21:55">
      <c r="U7951" s="17" t="b">
        <f t="shared" si="1057"/>
        <v>0</v>
      </c>
      <c r="V7951" s="9" t="str">
        <f t="shared" si="1058"/>
        <v/>
      </c>
      <c r="W7951" s="9" t="str">
        <f t="shared" si="1059"/>
        <v/>
      </c>
      <c r="X7951" s="9" t="str">
        <f t="shared" si="1056"/>
        <v/>
      </c>
      <c r="BC7951" s="9" t="str">
        <f>IF(V7951="","",MAX(BC$1:BC7950)+1)</f>
        <v/>
      </c>
    </row>
    <row r="7952" spans="21:55">
      <c r="U7952" s="17" t="b">
        <f t="shared" si="1057"/>
        <v>0</v>
      </c>
      <c r="V7952" s="9" t="str">
        <f t="shared" si="1058"/>
        <v/>
      </c>
      <c r="W7952" s="9" t="str">
        <f t="shared" si="1059"/>
        <v/>
      </c>
      <c r="X7952" s="9" t="str">
        <f t="shared" si="1056"/>
        <v/>
      </c>
      <c r="BC7952" s="9" t="str">
        <f>IF(V7952="","",MAX(BC$1:BC7951)+1)</f>
        <v/>
      </c>
    </row>
    <row r="7953" spans="21:55">
      <c r="U7953" s="17" t="b">
        <f t="shared" si="1057"/>
        <v>0</v>
      </c>
      <c r="V7953" s="9" t="str">
        <f t="shared" si="1058"/>
        <v/>
      </c>
      <c r="W7953" s="9" t="str">
        <f t="shared" si="1059"/>
        <v/>
      </c>
      <c r="X7953" s="9" t="str">
        <f t="shared" si="1056"/>
        <v/>
      </c>
      <c r="BC7953" s="9" t="str">
        <f>IF(V7953="","",MAX(BC$1:BC7952)+1)</f>
        <v/>
      </c>
    </row>
    <row r="7954" spans="21:55">
      <c r="U7954" s="17" t="b">
        <f t="shared" si="1057"/>
        <v>0</v>
      </c>
      <c r="V7954" s="9" t="str">
        <f t="shared" si="1058"/>
        <v/>
      </c>
      <c r="W7954" s="9" t="str">
        <f t="shared" si="1059"/>
        <v/>
      </c>
      <c r="X7954" s="9" t="str">
        <f t="shared" si="1056"/>
        <v/>
      </c>
      <c r="BC7954" s="9" t="str">
        <f>IF(V7954="","",MAX(BC$1:BC7953)+1)</f>
        <v/>
      </c>
    </row>
    <row r="7955" spans="21:55">
      <c r="U7955" s="17" t="b">
        <f t="shared" si="1057"/>
        <v>0</v>
      </c>
      <c r="V7955" s="9" t="str">
        <f t="shared" si="1058"/>
        <v/>
      </c>
      <c r="W7955" s="9" t="str">
        <f t="shared" si="1059"/>
        <v/>
      </c>
      <c r="X7955" s="9" t="str">
        <f t="shared" si="1056"/>
        <v/>
      </c>
      <c r="BC7955" s="9" t="str">
        <f>IF(V7955="","",MAX(BC$1:BC7954)+1)</f>
        <v/>
      </c>
    </row>
    <row r="7956" spans="21:55">
      <c r="U7956" s="17" t="b">
        <f t="shared" si="1057"/>
        <v>0</v>
      </c>
      <c r="V7956" s="9" t="str">
        <f t="shared" si="1058"/>
        <v/>
      </c>
      <c r="W7956" s="9" t="str">
        <f t="shared" si="1059"/>
        <v/>
      </c>
      <c r="X7956" s="9" t="str">
        <f t="shared" si="1056"/>
        <v/>
      </c>
      <c r="BC7956" s="9" t="str">
        <f>IF(V7956="","",MAX(BC$1:BC7955)+1)</f>
        <v/>
      </c>
    </row>
    <row r="7957" spans="21:55">
      <c r="U7957" s="17" t="b">
        <f t="shared" si="1057"/>
        <v>0</v>
      </c>
      <c r="V7957" s="9" t="str">
        <f t="shared" si="1058"/>
        <v/>
      </c>
      <c r="W7957" s="9" t="str">
        <f t="shared" si="1059"/>
        <v/>
      </c>
      <c r="X7957" s="9" t="str">
        <f t="shared" si="1056"/>
        <v/>
      </c>
      <c r="BC7957" s="9" t="str">
        <f>IF(V7957="","",MAX(BC$1:BC7956)+1)</f>
        <v/>
      </c>
    </row>
    <row r="7958" spans="21:55">
      <c r="U7958" s="17" t="b">
        <f t="shared" si="1057"/>
        <v>0</v>
      </c>
      <c r="V7958" s="9" t="str">
        <f t="shared" si="1058"/>
        <v/>
      </c>
      <c r="W7958" s="9" t="str">
        <f t="shared" si="1059"/>
        <v/>
      </c>
      <c r="X7958" s="9" t="str">
        <f t="shared" si="1056"/>
        <v/>
      </c>
      <c r="BC7958" s="9" t="str">
        <f>IF(V7958="","",MAX(BC$1:BC7957)+1)</f>
        <v/>
      </c>
    </row>
    <row r="7959" spans="21:55">
      <c r="U7959" s="17" t="b">
        <f t="shared" si="1057"/>
        <v>0</v>
      </c>
      <c r="V7959" s="9" t="str">
        <f t="shared" si="1058"/>
        <v/>
      </c>
      <c r="W7959" s="9" t="str">
        <f t="shared" si="1059"/>
        <v/>
      </c>
      <c r="X7959" s="9" t="str">
        <f t="shared" si="1056"/>
        <v/>
      </c>
      <c r="BC7959" s="9" t="str">
        <f>IF(V7959="","",MAX(BC$1:BC7958)+1)</f>
        <v/>
      </c>
    </row>
    <row r="7960" spans="21:55">
      <c r="U7960" s="17" t="b">
        <f t="shared" si="1057"/>
        <v>0</v>
      </c>
      <c r="V7960" s="9" t="str">
        <f t="shared" si="1058"/>
        <v/>
      </c>
      <c r="W7960" s="9" t="str">
        <f t="shared" si="1059"/>
        <v/>
      </c>
      <c r="X7960" s="9" t="str">
        <f t="shared" si="1056"/>
        <v/>
      </c>
      <c r="BC7960" s="9" t="str">
        <f>IF(V7960="","",MAX(BC$1:BC7959)+1)</f>
        <v/>
      </c>
    </row>
    <row r="7961" spans="21:55">
      <c r="U7961" s="17" t="b">
        <f t="shared" si="1057"/>
        <v>0</v>
      </c>
      <c r="V7961" s="9" t="str">
        <f t="shared" si="1058"/>
        <v/>
      </c>
      <c r="W7961" s="9" t="str">
        <f t="shared" si="1059"/>
        <v/>
      </c>
      <c r="X7961" s="9" t="str">
        <f t="shared" si="1056"/>
        <v/>
      </c>
      <c r="BC7961" s="9" t="str">
        <f>IF(V7961="","",MAX(BC$1:BC7960)+1)</f>
        <v/>
      </c>
    </row>
    <row r="7962" spans="21:55">
      <c r="U7962" s="17" t="b">
        <f t="shared" si="1057"/>
        <v>0</v>
      </c>
      <c r="V7962" s="9" t="str">
        <f t="shared" si="1058"/>
        <v/>
      </c>
      <c r="W7962" s="9" t="str">
        <f t="shared" si="1059"/>
        <v/>
      </c>
      <c r="X7962" s="9" t="str">
        <f t="shared" si="1056"/>
        <v/>
      </c>
      <c r="BC7962" s="9" t="str">
        <f>IF(V7962="","",MAX(BC$1:BC7961)+1)</f>
        <v/>
      </c>
    </row>
    <row r="7963" spans="21:55">
      <c r="U7963" s="17" t="b">
        <f t="shared" si="1057"/>
        <v>0</v>
      </c>
      <c r="V7963" s="9" t="str">
        <f t="shared" si="1058"/>
        <v/>
      </c>
      <c r="W7963" s="9" t="str">
        <f t="shared" si="1059"/>
        <v/>
      </c>
      <c r="X7963" s="9" t="str">
        <f t="shared" si="1056"/>
        <v/>
      </c>
      <c r="BC7963" s="9" t="str">
        <f>IF(V7963="","",MAX(BC$1:BC7962)+1)</f>
        <v/>
      </c>
    </row>
    <row r="7964" spans="21:55">
      <c r="U7964" s="17" t="b">
        <f t="shared" si="1057"/>
        <v>0</v>
      </c>
      <c r="V7964" s="9" t="str">
        <f t="shared" si="1058"/>
        <v/>
      </c>
      <c r="W7964" s="9" t="str">
        <f t="shared" si="1059"/>
        <v/>
      </c>
      <c r="X7964" s="9" t="str">
        <f t="shared" si="1056"/>
        <v/>
      </c>
      <c r="BC7964" s="9" t="str">
        <f>IF(V7964="","",MAX(BC$1:BC7963)+1)</f>
        <v/>
      </c>
    </row>
    <row r="7965" spans="21:55">
      <c r="U7965" s="17" t="b">
        <f t="shared" si="1057"/>
        <v>0</v>
      </c>
      <c r="V7965" s="9" t="str">
        <f t="shared" si="1058"/>
        <v/>
      </c>
      <c r="W7965" s="9" t="str">
        <f t="shared" si="1059"/>
        <v/>
      </c>
      <c r="X7965" s="9" t="str">
        <f t="shared" si="1056"/>
        <v/>
      </c>
      <c r="BC7965" s="9" t="str">
        <f>IF(V7965="","",MAX(BC$1:BC7964)+1)</f>
        <v/>
      </c>
    </row>
    <row r="7966" spans="21:55">
      <c r="U7966" s="17" t="b">
        <f t="shared" si="1057"/>
        <v>0</v>
      </c>
      <c r="V7966" s="9" t="str">
        <f t="shared" si="1058"/>
        <v/>
      </c>
      <c r="W7966" s="9" t="str">
        <f t="shared" si="1059"/>
        <v/>
      </c>
      <c r="X7966" s="9" t="str">
        <f t="shared" ref="X7966:X8029" si="1060">IF(U7966=TRUE, MID(LEFT(N7966,FIND(")",N7966)-1),FIND("(",N7966)+1,LEN(N7966)), "")</f>
        <v/>
      </c>
      <c r="BC7966" s="9" t="str">
        <f>IF(V7966="","",MAX(BC$1:BC7965)+1)</f>
        <v/>
      </c>
    </row>
    <row r="7967" spans="21:55">
      <c r="U7967" s="17" t="b">
        <f t="shared" si="1057"/>
        <v>0</v>
      </c>
      <c r="V7967" s="9" t="str">
        <f t="shared" si="1058"/>
        <v/>
      </c>
      <c r="W7967" s="9" t="str">
        <f t="shared" si="1059"/>
        <v/>
      </c>
      <c r="X7967" s="9" t="str">
        <f t="shared" si="1060"/>
        <v/>
      </c>
      <c r="BC7967" s="9" t="str">
        <f>IF(V7967="","",MAX(BC$1:BC7966)+1)</f>
        <v/>
      </c>
    </row>
    <row r="7968" spans="21:55">
      <c r="U7968" s="17" t="b">
        <f t="shared" si="1057"/>
        <v>0</v>
      </c>
      <c r="V7968" s="9" t="str">
        <f t="shared" si="1058"/>
        <v/>
      </c>
      <c r="W7968" s="9" t="str">
        <f t="shared" si="1059"/>
        <v/>
      </c>
      <c r="X7968" s="9" t="str">
        <f t="shared" si="1060"/>
        <v/>
      </c>
      <c r="BC7968" s="9" t="str">
        <f>IF(V7968="","",MAX(BC$1:BC7967)+1)</f>
        <v/>
      </c>
    </row>
    <row r="7969" spans="21:55">
      <c r="U7969" s="17" t="b">
        <f t="shared" si="1057"/>
        <v>0</v>
      </c>
      <c r="V7969" s="9" t="str">
        <f t="shared" si="1058"/>
        <v/>
      </c>
      <c r="W7969" s="9" t="str">
        <f t="shared" si="1059"/>
        <v/>
      </c>
      <c r="X7969" s="9" t="str">
        <f t="shared" si="1060"/>
        <v/>
      </c>
      <c r="BC7969" s="9" t="str">
        <f>IF(V7969="","",MAX(BC$1:BC7968)+1)</f>
        <v/>
      </c>
    </row>
    <row r="7970" spans="21:55">
      <c r="U7970" s="17" t="b">
        <f t="shared" si="1057"/>
        <v>0</v>
      </c>
      <c r="V7970" s="9" t="str">
        <f t="shared" si="1058"/>
        <v/>
      </c>
      <c r="W7970" s="9" t="str">
        <f t="shared" si="1059"/>
        <v/>
      </c>
      <c r="X7970" s="9" t="str">
        <f t="shared" si="1060"/>
        <v/>
      </c>
      <c r="BC7970" s="9" t="str">
        <f>IF(V7970="","",MAX(BC$1:BC7969)+1)</f>
        <v/>
      </c>
    </row>
    <row r="7971" spans="21:55">
      <c r="U7971" s="17" t="b">
        <f t="shared" si="1057"/>
        <v>0</v>
      </c>
      <c r="V7971" s="9" t="str">
        <f t="shared" si="1058"/>
        <v/>
      </c>
      <c r="W7971" s="9" t="str">
        <f t="shared" si="1059"/>
        <v/>
      </c>
      <c r="X7971" s="9" t="str">
        <f t="shared" si="1060"/>
        <v/>
      </c>
      <c r="BC7971" s="9" t="str">
        <f>IF(V7971="","",MAX(BC$1:BC7970)+1)</f>
        <v/>
      </c>
    </row>
    <row r="7972" spans="21:55">
      <c r="U7972" s="17" t="b">
        <f t="shared" si="1057"/>
        <v>0</v>
      </c>
      <c r="V7972" s="9" t="str">
        <f t="shared" si="1058"/>
        <v/>
      </c>
      <c r="W7972" s="9" t="str">
        <f t="shared" si="1059"/>
        <v/>
      </c>
      <c r="X7972" s="9" t="str">
        <f t="shared" si="1060"/>
        <v/>
      </c>
      <c r="BC7972" s="9" t="str">
        <f>IF(V7972="","",MAX(BC$1:BC7971)+1)</f>
        <v/>
      </c>
    </row>
    <row r="7973" spans="21:55">
      <c r="U7973" s="17" t="b">
        <f t="shared" si="1057"/>
        <v>0</v>
      </c>
      <c r="V7973" s="9" t="str">
        <f t="shared" si="1058"/>
        <v/>
      </c>
      <c r="W7973" s="9" t="str">
        <f t="shared" si="1059"/>
        <v/>
      </c>
      <c r="X7973" s="9" t="str">
        <f t="shared" si="1060"/>
        <v/>
      </c>
      <c r="BC7973" s="9" t="str">
        <f>IF(V7973="","",MAX(BC$1:BC7972)+1)</f>
        <v/>
      </c>
    </row>
    <row r="7974" spans="21:55">
      <c r="U7974" s="17" t="b">
        <f t="shared" si="1057"/>
        <v>0</v>
      </c>
      <c r="V7974" s="9" t="str">
        <f t="shared" si="1058"/>
        <v/>
      </c>
      <c r="W7974" s="9" t="str">
        <f t="shared" si="1059"/>
        <v/>
      </c>
      <c r="X7974" s="9" t="str">
        <f t="shared" si="1060"/>
        <v/>
      </c>
      <c r="BC7974" s="9" t="str">
        <f>IF(V7974="","",MAX(BC$1:BC7973)+1)</f>
        <v/>
      </c>
    </row>
    <row r="7975" spans="21:55">
      <c r="U7975" s="17" t="b">
        <f t="shared" si="1057"/>
        <v>0</v>
      </c>
      <c r="V7975" s="9" t="str">
        <f t="shared" si="1058"/>
        <v/>
      </c>
      <c r="W7975" s="9" t="str">
        <f t="shared" si="1059"/>
        <v/>
      </c>
      <c r="X7975" s="9" t="str">
        <f t="shared" si="1060"/>
        <v/>
      </c>
      <c r="BC7975" s="9" t="str">
        <f>IF(V7975="","",MAX(BC$1:BC7974)+1)</f>
        <v/>
      </c>
    </row>
    <row r="7976" spans="21:55">
      <c r="U7976" s="17" t="b">
        <f t="shared" si="1057"/>
        <v>0</v>
      </c>
      <c r="V7976" s="9" t="str">
        <f t="shared" si="1058"/>
        <v/>
      </c>
      <c r="W7976" s="9" t="str">
        <f t="shared" si="1059"/>
        <v/>
      </c>
      <c r="X7976" s="9" t="str">
        <f t="shared" si="1060"/>
        <v/>
      </c>
      <c r="BC7976" s="9" t="str">
        <f>IF(V7976="","",MAX(BC$1:BC7975)+1)</f>
        <v/>
      </c>
    </row>
    <row r="7977" spans="21:55">
      <c r="U7977" s="17" t="b">
        <f t="shared" si="1057"/>
        <v>0</v>
      </c>
      <c r="V7977" s="9" t="str">
        <f t="shared" si="1058"/>
        <v/>
      </c>
      <c r="W7977" s="9" t="str">
        <f t="shared" si="1059"/>
        <v/>
      </c>
      <c r="X7977" s="9" t="str">
        <f t="shared" si="1060"/>
        <v/>
      </c>
      <c r="BC7977" s="9" t="str">
        <f>IF(V7977="","",MAX(BC$1:BC7976)+1)</f>
        <v/>
      </c>
    </row>
    <row r="7978" spans="21:55">
      <c r="U7978" s="17" t="b">
        <f t="shared" si="1057"/>
        <v>0</v>
      </c>
      <c r="V7978" s="9" t="str">
        <f t="shared" si="1058"/>
        <v/>
      </c>
      <c r="W7978" s="9" t="str">
        <f t="shared" si="1059"/>
        <v/>
      </c>
      <c r="X7978" s="9" t="str">
        <f t="shared" si="1060"/>
        <v/>
      </c>
      <c r="BC7978" s="9" t="str">
        <f>IF(V7978="","",MAX(BC$1:BC7977)+1)</f>
        <v/>
      </c>
    </row>
    <row r="7979" spans="21:55">
      <c r="U7979" s="17" t="b">
        <f t="shared" si="1057"/>
        <v>0</v>
      </c>
      <c r="V7979" s="9" t="str">
        <f t="shared" si="1058"/>
        <v/>
      </c>
      <c r="W7979" s="9" t="str">
        <f t="shared" si="1059"/>
        <v/>
      </c>
      <c r="X7979" s="9" t="str">
        <f t="shared" si="1060"/>
        <v/>
      </c>
      <c r="BC7979" s="9" t="str">
        <f>IF(V7979="","",MAX(BC$1:BC7978)+1)</f>
        <v/>
      </c>
    </row>
    <row r="7980" spans="21:55">
      <c r="U7980" s="17" t="b">
        <f t="shared" si="1057"/>
        <v>0</v>
      </c>
      <c r="V7980" s="9" t="str">
        <f t="shared" si="1058"/>
        <v/>
      </c>
      <c r="W7980" s="9" t="str">
        <f t="shared" si="1059"/>
        <v/>
      </c>
      <c r="X7980" s="9" t="str">
        <f t="shared" si="1060"/>
        <v/>
      </c>
      <c r="BC7980" s="9" t="str">
        <f>IF(V7980="","",MAX(BC$1:BC7979)+1)</f>
        <v/>
      </c>
    </row>
    <row r="7981" spans="21:55">
      <c r="U7981" s="17" t="b">
        <f t="shared" si="1057"/>
        <v>0</v>
      </c>
      <c r="V7981" s="9" t="str">
        <f t="shared" si="1058"/>
        <v/>
      </c>
      <c r="W7981" s="9" t="str">
        <f t="shared" si="1059"/>
        <v/>
      </c>
      <c r="X7981" s="9" t="str">
        <f t="shared" si="1060"/>
        <v/>
      </c>
      <c r="BC7981" s="9" t="str">
        <f>IF(V7981="","",MAX(BC$1:BC7980)+1)</f>
        <v/>
      </c>
    </row>
    <row r="7982" spans="21:55">
      <c r="U7982" s="17" t="b">
        <f t="shared" si="1057"/>
        <v>0</v>
      </c>
      <c r="V7982" s="9" t="str">
        <f t="shared" si="1058"/>
        <v/>
      </c>
      <c r="W7982" s="9" t="str">
        <f t="shared" si="1059"/>
        <v/>
      </c>
      <c r="X7982" s="9" t="str">
        <f t="shared" si="1060"/>
        <v/>
      </c>
      <c r="BC7982" s="9" t="str">
        <f>IF(V7982="","",MAX(BC$1:BC7981)+1)</f>
        <v/>
      </c>
    </row>
    <row r="7983" spans="21:55">
      <c r="U7983" s="17" t="b">
        <f t="shared" si="1057"/>
        <v>0</v>
      </c>
      <c r="V7983" s="9" t="str">
        <f t="shared" si="1058"/>
        <v/>
      </c>
      <c r="W7983" s="9" t="str">
        <f t="shared" si="1059"/>
        <v/>
      </c>
      <c r="X7983" s="9" t="str">
        <f t="shared" si="1060"/>
        <v/>
      </c>
      <c r="BC7983" s="9" t="str">
        <f>IF(V7983="","",MAX(BC$1:BC7982)+1)</f>
        <v/>
      </c>
    </row>
    <row r="7984" spans="21:55">
      <c r="U7984" s="17" t="b">
        <f t="shared" si="1057"/>
        <v>0</v>
      </c>
      <c r="V7984" s="9" t="str">
        <f t="shared" si="1058"/>
        <v/>
      </c>
      <c r="W7984" s="9" t="str">
        <f t="shared" si="1059"/>
        <v/>
      </c>
      <c r="X7984" s="9" t="str">
        <f t="shared" si="1060"/>
        <v/>
      </c>
      <c r="BC7984" s="9" t="str">
        <f>IF(V7984="","",MAX(BC$1:BC7983)+1)</f>
        <v/>
      </c>
    </row>
    <row r="7985" spans="21:55">
      <c r="U7985" s="17" t="b">
        <f t="shared" si="1057"/>
        <v>0</v>
      </c>
      <c r="V7985" s="9" t="str">
        <f t="shared" si="1058"/>
        <v/>
      </c>
      <c r="W7985" s="9" t="str">
        <f t="shared" si="1059"/>
        <v/>
      </c>
      <c r="X7985" s="9" t="str">
        <f t="shared" si="1060"/>
        <v/>
      </c>
      <c r="BC7985" s="9" t="str">
        <f>IF(V7985="","",MAX(BC$1:BC7984)+1)</f>
        <v/>
      </c>
    </row>
    <row r="7986" spans="21:55">
      <c r="U7986" s="17" t="b">
        <f t="shared" si="1057"/>
        <v>0</v>
      </c>
      <c r="V7986" s="9" t="str">
        <f t="shared" si="1058"/>
        <v/>
      </c>
      <c r="W7986" s="9" t="str">
        <f t="shared" si="1059"/>
        <v/>
      </c>
      <c r="X7986" s="9" t="str">
        <f t="shared" si="1060"/>
        <v/>
      </c>
      <c r="BC7986" s="9" t="str">
        <f>IF(V7986="","",MAX(BC$1:BC7985)+1)</f>
        <v/>
      </c>
    </row>
    <row r="7987" spans="21:55">
      <c r="U7987" s="17" t="b">
        <f t="shared" si="1057"/>
        <v>0</v>
      </c>
      <c r="V7987" s="9" t="str">
        <f t="shared" si="1058"/>
        <v/>
      </c>
      <c r="W7987" s="9" t="str">
        <f t="shared" si="1059"/>
        <v/>
      </c>
      <c r="X7987" s="9" t="str">
        <f t="shared" si="1060"/>
        <v/>
      </c>
      <c r="BC7987" s="9" t="str">
        <f>IF(V7987="","",MAX(BC$1:BC7986)+1)</f>
        <v/>
      </c>
    </row>
    <row r="7988" spans="21:55">
      <c r="U7988" s="17" t="b">
        <f t="shared" si="1057"/>
        <v>0</v>
      </c>
      <c r="V7988" s="9" t="str">
        <f t="shared" si="1058"/>
        <v/>
      </c>
      <c r="W7988" s="9" t="str">
        <f t="shared" si="1059"/>
        <v/>
      </c>
      <c r="X7988" s="9" t="str">
        <f t="shared" si="1060"/>
        <v/>
      </c>
      <c r="BC7988" s="9" t="str">
        <f>IF(V7988="","",MAX(BC$1:BC7987)+1)</f>
        <v/>
      </c>
    </row>
    <row r="7989" spans="21:55">
      <c r="U7989" s="17" t="b">
        <f t="shared" si="1057"/>
        <v>0</v>
      </c>
      <c r="V7989" s="9" t="str">
        <f t="shared" si="1058"/>
        <v/>
      </c>
      <c r="W7989" s="9" t="str">
        <f t="shared" si="1059"/>
        <v/>
      </c>
      <c r="X7989" s="9" t="str">
        <f t="shared" si="1060"/>
        <v/>
      </c>
      <c r="BC7989" s="9" t="str">
        <f>IF(V7989="","",MAX(BC$1:BC7988)+1)</f>
        <v/>
      </c>
    </row>
    <row r="7990" spans="21:55">
      <c r="U7990" s="17" t="b">
        <f t="shared" si="1057"/>
        <v>0</v>
      </c>
      <c r="V7990" s="9" t="str">
        <f t="shared" si="1058"/>
        <v/>
      </c>
      <c r="W7990" s="9" t="str">
        <f t="shared" si="1059"/>
        <v/>
      </c>
      <c r="X7990" s="9" t="str">
        <f t="shared" si="1060"/>
        <v/>
      </c>
      <c r="BC7990" s="9" t="str">
        <f>IF(V7990="","",MAX(BC$1:BC7989)+1)</f>
        <v/>
      </c>
    </row>
    <row r="7991" spans="21:55">
      <c r="U7991" s="17" t="b">
        <f t="shared" si="1057"/>
        <v>0</v>
      </c>
      <c r="V7991" s="9" t="str">
        <f t="shared" si="1058"/>
        <v/>
      </c>
      <c r="W7991" s="9" t="str">
        <f t="shared" si="1059"/>
        <v/>
      </c>
      <c r="X7991" s="9" t="str">
        <f t="shared" si="1060"/>
        <v/>
      </c>
      <c r="BC7991" s="9" t="str">
        <f>IF(V7991="","",MAX(BC$1:BC7990)+1)</f>
        <v/>
      </c>
    </row>
    <row r="7992" spans="21:55">
      <c r="U7992" s="17" t="b">
        <f t="shared" si="1057"/>
        <v>0</v>
      </c>
      <c r="V7992" s="9" t="str">
        <f t="shared" si="1058"/>
        <v/>
      </c>
      <c r="W7992" s="9" t="str">
        <f t="shared" si="1059"/>
        <v/>
      </c>
      <c r="X7992" s="9" t="str">
        <f t="shared" si="1060"/>
        <v/>
      </c>
      <c r="BC7992" s="9" t="str">
        <f>IF(V7992="","",MAX(BC$1:BC7991)+1)</f>
        <v/>
      </c>
    </row>
    <row r="7993" spans="21:55">
      <c r="U7993" s="17" t="b">
        <f t="shared" si="1057"/>
        <v>0</v>
      </c>
      <c r="V7993" s="9" t="str">
        <f t="shared" si="1058"/>
        <v/>
      </c>
      <c r="W7993" s="9" t="str">
        <f t="shared" si="1059"/>
        <v/>
      </c>
      <c r="X7993" s="9" t="str">
        <f t="shared" si="1060"/>
        <v/>
      </c>
      <c r="BC7993" s="9" t="str">
        <f>IF(V7993="","",MAX(BC$1:BC7992)+1)</f>
        <v/>
      </c>
    </row>
    <row r="7994" spans="21:55">
      <c r="U7994" s="17" t="b">
        <f t="shared" si="1057"/>
        <v>0</v>
      </c>
      <c r="V7994" s="9" t="str">
        <f t="shared" si="1058"/>
        <v/>
      </c>
      <c r="W7994" s="9" t="str">
        <f t="shared" si="1059"/>
        <v/>
      </c>
      <c r="X7994" s="9" t="str">
        <f t="shared" si="1060"/>
        <v/>
      </c>
      <c r="BC7994" s="9" t="str">
        <f>IF(V7994="","",MAX(BC$1:BC7993)+1)</f>
        <v/>
      </c>
    </row>
    <row r="7995" spans="21:55">
      <c r="U7995" s="17" t="b">
        <f t="shared" si="1057"/>
        <v>0</v>
      </c>
      <c r="V7995" s="9" t="str">
        <f t="shared" si="1058"/>
        <v/>
      </c>
      <c r="W7995" s="9" t="str">
        <f t="shared" si="1059"/>
        <v/>
      </c>
      <c r="X7995" s="9" t="str">
        <f t="shared" si="1060"/>
        <v/>
      </c>
      <c r="BC7995" s="9" t="str">
        <f>IF(V7995="","",MAX(BC$1:BC7994)+1)</f>
        <v/>
      </c>
    </row>
    <row r="7996" spans="21:55">
      <c r="U7996" s="17" t="b">
        <f t="shared" si="1057"/>
        <v>0</v>
      </c>
      <c r="V7996" s="9" t="str">
        <f t="shared" si="1058"/>
        <v/>
      </c>
      <c r="W7996" s="9" t="str">
        <f t="shared" si="1059"/>
        <v/>
      </c>
      <c r="X7996" s="9" t="str">
        <f t="shared" si="1060"/>
        <v/>
      </c>
      <c r="BC7996" s="9" t="str">
        <f>IF(V7996="","",MAX(BC$1:BC7995)+1)</f>
        <v/>
      </c>
    </row>
    <row r="7997" spans="21:55">
      <c r="U7997" s="17" t="b">
        <f t="shared" si="1057"/>
        <v>0</v>
      </c>
      <c r="V7997" s="9" t="str">
        <f t="shared" si="1058"/>
        <v/>
      </c>
      <c r="W7997" s="9" t="str">
        <f t="shared" si="1059"/>
        <v/>
      </c>
      <c r="X7997" s="9" t="str">
        <f t="shared" si="1060"/>
        <v/>
      </c>
      <c r="BC7997" s="9" t="str">
        <f>IF(V7997="","",MAX(BC$1:BC7996)+1)</f>
        <v/>
      </c>
    </row>
    <row r="7998" spans="21:55">
      <c r="U7998" s="17" t="b">
        <f t="shared" si="1057"/>
        <v>0</v>
      </c>
      <c r="V7998" s="9" t="str">
        <f t="shared" si="1058"/>
        <v/>
      </c>
      <c r="W7998" s="9" t="str">
        <f t="shared" si="1059"/>
        <v/>
      </c>
      <c r="X7998" s="9" t="str">
        <f t="shared" si="1060"/>
        <v/>
      </c>
      <c r="BC7998" s="9" t="str">
        <f>IF(V7998="","",MAX(BC$1:BC7997)+1)</f>
        <v/>
      </c>
    </row>
    <row r="7999" spans="21:55">
      <c r="U7999" s="17" t="b">
        <f t="shared" si="1057"/>
        <v>0</v>
      </c>
      <c r="V7999" s="9" t="str">
        <f t="shared" si="1058"/>
        <v/>
      </c>
      <c r="W7999" s="9" t="str">
        <f t="shared" si="1059"/>
        <v/>
      </c>
      <c r="X7999" s="9" t="str">
        <f t="shared" si="1060"/>
        <v/>
      </c>
      <c r="BC7999" s="9" t="str">
        <f>IF(V7999="","",MAX(BC$1:BC7998)+1)</f>
        <v/>
      </c>
    </row>
    <row r="8000" spans="21:55">
      <c r="U8000" s="17" t="b">
        <f t="shared" si="1057"/>
        <v>0</v>
      </c>
      <c r="V8000" s="9" t="str">
        <f t="shared" si="1058"/>
        <v/>
      </c>
      <c r="W8000" s="9" t="str">
        <f t="shared" si="1059"/>
        <v/>
      </c>
      <c r="X8000" s="9" t="str">
        <f t="shared" si="1060"/>
        <v/>
      </c>
      <c r="BC8000" s="9" t="str">
        <f>IF(V8000="","",MAX(BC$1:BC7999)+1)</f>
        <v/>
      </c>
    </row>
    <row r="8001" spans="21:55">
      <c r="U8001" s="17" t="b">
        <f t="shared" si="1057"/>
        <v>0</v>
      </c>
      <c r="V8001" s="9" t="str">
        <f t="shared" si="1058"/>
        <v/>
      </c>
      <c r="W8001" s="9" t="str">
        <f t="shared" si="1059"/>
        <v/>
      </c>
      <c r="X8001" s="9" t="str">
        <f t="shared" si="1060"/>
        <v/>
      </c>
      <c r="BC8001" s="9" t="str">
        <f>IF(V8001="","",MAX(BC$1:BC8000)+1)</f>
        <v/>
      </c>
    </row>
    <row r="8002" spans="21:55">
      <c r="U8002" s="17" t="b">
        <f t="shared" ref="U8002:U8065" si="1061">AND(ISNUMBER(SEARCH("(rs",N8002)),NOT(ISNUMBER(SEARCH("oxidation",N8002))),NOT(ISNUMBER(SEARCH("deamidated",N8002))),NOT(ISNUMBER(SEARCH("ammonia",N8002))),NOT(ISNUMBER(SEARCH("acetyl",N8002))),NOT(ISNUMBER(SEARCH("phospho",N8002))),NOT(ISNUMBER(SEARCH("dehydrated",N8002))))</f>
        <v>0</v>
      </c>
      <c r="V8002" s="9" t="str">
        <f t="shared" ref="V8002:V8065" si="1062">IF(U8002=TRUE, IF(ISNUMBER(SEARCH(":",P8002))=TRUE, LEFT(P8002,FIND(":",P8002)-1),P8002), "")</f>
        <v/>
      </c>
      <c r="W8002" s="9" t="str">
        <f t="shared" ref="W8002:W8065" si="1063">IF(U8002=TRUE,IF(ISNUMBER(SEARCH("Carb",N8002))=TRUE,MID(LEFT(N8002,FIND("#",N8002)-1),FIND(CHAR(1),SUBSTITUTE(N8002," ",CHAR(1),(LEN(N8002)-LEN(SUBSTITUTE(N8002," ","")))-1))+1,LEN(N8002)),LEFT(N8002,FIND("#",N8002)-1)),"")</f>
        <v/>
      </c>
      <c r="X8002" s="9" t="str">
        <f t="shared" si="1060"/>
        <v/>
      </c>
      <c r="BC8002" s="9" t="str">
        <f>IF(V8002="","",MAX(BC$1:BC8001)+1)</f>
        <v/>
      </c>
    </row>
    <row r="8003" spans="21:55">
      <c r="U8003" s="17" t="b">
        <f t="shared" si="1061"/>
        <v>0</v>
      </c>
      <c r="V8003" s="9" t="str">
        <f t="shared" si="1062"/>
        <v/>
      </c>
      <c r="W8003" s="9" t="str">
        <f t="shared" si="1063"/>
        <v/>
      </c>
      <c r="X8003" s="9" t="str">
        <f t="shared" si="1060"/>
        <v/>
      </c>
      <c r="BC8003" s="9" t="str">
        <f>IF(V8003="","",MAX(BC$1:BC8002)+1)</f>
        <v/>
      </c>
    </row>
    <row r="8004" spans="21:55">
      <c r="U8004" s="17" t="b">
        <f t="shared" si="1061"/>
        <v>0</v>
      </c>
      <c r="V8004" s="9" t="str">
        <f t="shared" si="1062"/>
        <v/>
      </c>
      <c r="W8004" s="9" t="str">
        <f t="shared" si="1063"/>
        <v/>
      </c>
      <c r="X8004" s="9" t="str">
        <f t="shared" si="1060"/>
        <v/>
      </c>
      <c r="BC8004" s="9" t="str">
        <f>IF(V8004="","",MAX(BC$1:BC8003)+1)</f>
        <v/>
      </c>
    </row>
    <row r="8005" spans="21:55">
      <c r="U8005" s="17" t="b">
        <f t="shared" si="1061"/>
        <v>0</v>
      </c>
      <c r="V8005" s="9" t="str">
        <f t="shared" si="1062"/>
        <v/>
      </c>
      <c r="W8005" s="9" t="str">
        <f t="shared" si="1063"/>
        <v/>
      </c>
      <c r="X8005" s="9" t="str">
        <f t="shared" si="1060"/>
        <v/>
      </c>
      <c r="BC8005" s="9" t="str">
        <f>IF(V8005="","",MAX(BC$1:BC8004)+1)</f>
        <v/>
      </c>
    </row>
    <row r="8006" spans="21:55">
      <c r="U8006" s="17" t="b">
        <f t="shared" si="1061"/>
        <v>0</v>
      </c>
      <c r="V8006" s="9" t="str">
        <f t="shared" si="1062"/>
        <v/>
      </c>
      <c r="W8006" s="9" t="str">
        <f t="shared" si="1063"/>
        <v/>
      </c>
      <c r="X8006" s="9" t="str">
        <f t="shared" si="1060"/>
        <v/>
      </c>
      <c r="BC8006" s="9" t="str">
        <f>IF(V8006="","",MAX(BC$1:BC8005)+1)</f>
        <v/>
      </c>
    </row>
    <row r="8007" spans="21:55">
      <c r="U8007" s="17" t="b">
        <f t="shared" si="1061"/>
        <v>0</v>
      </c>
      <c r="V8007" s="9" t="str">
        <f t="shared" si="1062"/>
        <v/>
      </c>
      <c r="W8007" s="9" t="str">
        <f t="shared" si="1063"/>
        <v/>
      </c>
      <c r="X8007" s="9" t="str">
        <f t="shared" si="1060"/>
        <v/>
      </c>
      <c r="BC8007" s="9" t="str">
        <f>IF(V8007="","",MAX(BC$1:BC8006)+1)</f>
        <v/>
      </c>
    </row>
    <row r="8008" spans="21:55">
      <c r="U8008" s="17" t="b">
        <f t="shared" si="1061"/>
        <v>0</v>
      </c>
      <c r="V8008" s="9" t="str">
        <f t="shared" si="1062"/>
        <v/>
      </c>
      <c r="W8008" s="9" t="str">
        <f t="shared" si="1063"/>
        <v/>
      </c>
      <c r="X8008" s="9" t="str">
        <f t="shared" si="1060"/>
        <v/>
      </c>
      <c r="BC8008" s="9" t="str">
        <f>IF(V8008="","",MAX(BC$1:BC8007)+1)</f>
        <v/>
      </c>
    </row>
    <row r="8009" spans="21:55">
      <c r="U8009" s="17" t="b">
        <f t="shared" si="1061"/>
        <v>0</v>
      </c>
      <c r="V8009" s="9" t="str">
        <f t="shared" si="1062"/>
        <v/>
      </c>
      <c r="W8009" s="9" t="str">
        <f t="shared" si="1063"/>
        <v/>
      </c>
      <c r="X8009" s="9" t="str">
        <f t="shared" si="1060"/>
        <v/>
      </c>
      <c r="BC8009" s="9" t="str">
        <f>IF(V8009="","",MAX(BC$1:BC8008)+1)</f>
        <v/>
      </c>
    </row>
    <row r="8010" spans="21:55">
      <c r="U8010" s="17" t="b">
        <f t="shared" si="1061"/>
        <v>0</v>
      </c>
      <c r="V8010" s="9" t="str">
        <f t="shared" si="1062"/>
        <v/>
      </c>
      <c r="W8010" s="9" t="str">
        <f t="shared" si="1063"/>
        <v/>
      </c>
      <c r="X8010" s="9" t="str">
        <f t="shared" si="1060"/>
        <v/>
      </c>
      <c r="BC8010" s="9" t="str">
        <f>IF(V8010="","",MAX(BC$1:BC8009)+1)</f>
        <v/>
      </c>
    </row>
    <row r="8011" spans="21:55">
      <c r="U8011" s="17" t="b">
        <f t="shared" si="1061"/>
        <v>0</v>
      </c>
      <c r="V8011" s="9" t="str">
        <f t="shared" si="1062"/>
        <v/>
      </c>
      <c r="W8011" s="9" t="str">
        <f t="shared" si="1063"/>
        <v/>
      </c>
      <c r="X8011" s="9" t="str">
        <f t="shared" si="1060"/>
        <v/>
      </c>
      <c r="BC8011" s="9" t="str">
        <f>IF(V8011="","",MAX(BC$1:BC8010)+1)</f>
        <v/>
      </c>
    </row>
    <row r="8012" spans="21:55">
      <c r="U8012" s="17" t="b">
        <f t="shared" si="1061"/>
        <v>0</v>
      </c>
      <c r="V8012" s="9" t="str">
        <f t="shared" si="1062"/>
        <v/>
      </c>
      <c r="W8012" s="9" t="str">
        <f t="shared" si="1063"/>
        <v/>
      </c>
      <c r="X8012" s="9" t="str">
        <f t="shared" si="1060"/>
        <v/>
      </c>
      <c r="BC8012" s="9" t="str">
        <f>IF(V8012="","",MAX(BC$1:BC8011)+1)</f>
        <v/>
      </c>
    </row>
    <row r="8013" spans="21:55">
      <c r="U8013" s="17" t="b">
        <f t="shared" si="1061"/>
        <v>0</v>
      </c>
      <c r="V8013" s="9" t="str">
        <f t="shared" si="1062"/>
        <v/>
      </c>
      <c r="W8013" s="9" t="str">
        <f t="shared" si="1063"/>
        <v/>
      </c>
      <c r="X8013" s="9" t="str">
        <f t="shared" si="1060"/>
        <v/>
      </c>
      <c r="BC8013" s="9" t="str">
        <f>IF(V8013="","",MAX(BC$1:BC8012)+1)</f>
        <v/>
      </c>
    </row>
    <row r="8014" spans="21:55">
      <c r="U8014" s="17" t="b">
        <f t="shared" si="1061"/>
        <v>0</v>
      </c>
      <c r="V8014" s="9" t="str">
        <f t="shared" si="1062"/>
        <v/>
      </c>
      <c r="W8014" s="9" t="str">
        <f t="shared" si="1063"/>
        <v/>
      </c>
      <c r="X8014" s="9" t="str">
        <f t="shared" si="1060"/>
        <v/>
      </c>
      <c r="BC8014" s="9" t="str">
        <f>IF(V8014="","",MAX(BC$1:BC8013)+1)</f>
        <v/>
      </c>
    </row>
    <row r="8015" spans="21:55">
      <c r="U8015" s="17" t="b">
        <f t="shared" si="1061"/>
        <v>0</v>
      </c>
      <c r="V8015" s="9" t="str">
        <f t="shared" si="1062"/>
        <v/>
      </c>
      <c r="W8015" s="9" t="str">
        <f t="shared" si="1063"/>
        <v/>
      </c>
      <c r="X8015" s="9" t="str">
        <f t="shared" si="1060"/>
        <v/>
      </c>
      <c r="BC8015" s="9" t="str">
        <f>IF(V8015="","",MAX(BC$1:BC8014)+1)</f>
        <v/>
      </c>
    </row>
    <row r="8016" spans="21:55">
      <c r="U8016" s="17" t="b">
        <f t="shared" si="1061"/>
        <v>0</v>
      </c>
      <c r="V8016" s="9" t="str">
        <f t="shared" si="1062"/>
        <v/>
      </c>
      <c r="W8016" s="9" t="str">
        <f t="shared" si="1063"/>
        <v/>
      </c>
      <c r="X8016" s="9" t="str">
        <f t="shared" si="1060"/>
        <v/>
      </c>
      <c r="BC8016" s="9" t="str">
        <f>IF(V8016="","",MAX(BC$1:BC8015)+1)</f>
        <v/>
      </c>
    </row>
    <row r="8017" spans="21:55">
      <c r="U8017" s="17" t="b">
        <f t="shared" si="1061"/>
        <v>0</v>
      </c>
      <c r="V8017" s="9" t="str">
        <f t="shared" si="1062"/>
        <v/>
      </c>
      <c r="W8017" s="9" t="str">
        <f t="shared" si="1063"/>
        <v/>
      </c>
      <c r="X8017" s="9" t="str">
        <f t="shared" si="1060"/>
        <v/>
      </c>
      <c r="BC8017" s="9" t="str">
        <f>IF(V8017="","",MAX(BC$1:BC8016)+1)</f>
        <v/>
      </c>
    </row>
    <row r="8018" spans="21:55">
      <c r="U8018" s="17" t="b">
        <f t="shared" si="1061"/>
        <v>0</v>
      </c>
      <c r="V8018" s="9" t="str">
        <f t="shared" si="1062"/>
        <v/>
      </c>
      <c r="W8018" s="9" t="str">
        <f t="shared" si="1063"/>
        <v/>
      </c>
      <c r="X8018" s="9" t="str">
        <f t="shared" si="1060"/>
        <v/>
      </c>
      <c r="BC8018" s="9" t="str">
        <f>IF(V8018="","",MAX(BC$1:BC8017)+1)</f>
        <v/>
      </c>
    </row>
    <row r="8019" spans="21:55">
      <c r="U8019" s="17" t="b">
        <f t="shared" si="1061"/>
        <v>0</v>
      </c>
      <c r="V8019" s="9" t="str">
        <f t="shared" si="1062"/>
        <v/>
      </c>
      <c r="W8019" s="9" t="str">
        <f t="shared" si="1063"/>
        <v/>
      </c>
      <c r="X8019" s="9" t="str">
        <f t="shared" si="1060"/>
        <v/>
      </c>
      <c r="BC8019" s="9" t="str">
        <f>IF(V8019="","",MAX(BC$1:BC8018)+1)</f>
        <v/>
      </c>
    </row>
    <row r="8020" spans="21:55">
      <c r="U8020" s="17" t="b">
        <f t="shared" si="1061"/>
        <v>0</v>
      </c>
      <c r="V8020" s="9" t="str">
        <f t="shared" si="1062"/>
        <v/>
      </c>
      <c r="W8020" s="9" t="str">
        <f t="shared" si="1063"/>
        <v/>
      </c>
      <c r="X8020" s="9" t="str">
        <f t="shared" si="1060"/>
        <v/>
      </c>
      <c r="BC8020" s="9" t="str">
        <f>IF(V8020="","",MAX(BC$1:BC8019)+1)</f>
        <v/>
      </c>
    </row>
    <row r="8021" spans="21:55">
      <c r="U8021" s="17" t="b">
        <f t="shared" si="1061"/>
        <v>0</v>
      </c>
      <c r="V8021" s="9" t="str">
        <f t="shared" si="1062"/>
        <v/>
      </c>
      <c r="W8021" s="9" t="str">
        <f t="shared" si="1063"/>
        <v/>
      </c>
      <c r="X8021" s="9" t="str">
        <f t="shared" si="1060"/>
        <v/>
      </c>
      <c r="BC8021" s="9" t="str">
        <f>IF(V8021="","",MAX(BC$1:BC8020)+1)</f>
        <v/>
      </c>
    </row>
    <row r="8022" spans="21:55">
      <c r="U8022" s="17" t="b">
        <f t="shared" si="1061"/>
        <v>0</v>
      </c>
      <c r="V8022" s="9" t="str">
        <f t="shared" si="1062"/>
        <v/>
      </c>
      <c r="W8022" s="9" t="str">
        <f t="shared" si="1063"/>
        <v/>
      </c>
      <c r="X8022" s="9" t="str">
        <f t="shared" si="1060"/>
        <v/>
      </c>
      <c r="BC8022" s="9" t="str">
        <f>IF(V8022="","",MAX(BC$1:BC8021)+1)</f>
        <v/>
      </c>
    </row>
    <row r="8023" spans="21:55">
      <c r="U8023" s="17" t="b">
        <f t="shared" si="1061"/>
        <v>0</v>
      </c>
      <c r="V8023" s="9" t="str">
        <f t="shared" si="1062"/>
        <v/>
      </c>
      <c r="W8023" s="9" t="str">
        <f t="shared" si="1063"/>
        <v/>
      </c>
      <c r="X8023" s="9" t="str">
        <f t="shared" si="1060"/>
        <v/>
      </c>
      <c r="BC8023" s="9" t="str">
        <f>IF(V8023="","",MAX(BC$1:BC8022)+1)</f>
        <v/>
      </c>
    </row>
    <row r="8024" spans="21:55">
      <c r="U8024" s="17" t="b">
        <f t="shared" si="1061"/>
        <v>0</v>
      </c>
      <c r="V8024" s="9" t="str">
        <f t="shared" si="1062"/>
        <v/>
      </c>
      <c r="W8024" s="9" t="str">
        <f t="shared" si="1063"/>
        <v/>
      </c>
      <c r="X8024" s="9" t="str">
        <f t="shared" si="1060"/>
        <v/>
      </c>
      <c r="BC8024" s="9" t="str">
        <f>IF(V8024="","",MAX(BC$1:BC8023)+1)</f>
        <v/>
      </c>
    </row>
    <row r="8025" spans="21:55">
      <c r="U8025" s="17" t="b">
        <f t="shared" si="1061"/>
        <v>0</v>
      </c>
      <c r="V8025" s="9" t="str">
        <f t="shared" si="1062"/>
        <v/>
      </c>
      <c r="W8025" s="9" t="str">
        <f t="shared" si="1063"/>
        <v/>
      </c>
      <c r="X8025" s="9" t="str">
        <f t="shared" si="1060"/>
        <v/>
      </c>
      <c r="BC8025" s="9" t="str">
        <f>IF(V8025="","",MAX(BC$1:BC8024)+1)</f>
        <v/>
      </c>
    </row>
    <row r="8026" spans="21:55">
      <c r="U8026" s="17" t="b">
        <f t="shared" si="1061"/>
        <v>0</v>
      </c>
      <c r="V8026" s="9" t="str">
        <f t="shared" si="1062"/>
        <v/>
      </c>
      <c r="W8026" s="9" t="str">
        <f t="shared" si="1063"/>
        <v/>
      </c>
      <c r="X8026" s="9" t="str">
        <f t="shared" si="1060"/>
        <v/>
      </c>
      <c r="BC8026" s="9" t="str">
        <f>IF(V8026="","",MAX(BC$1:BC8025)+1)</f>
        <v/>
      </c>
    </row>
    <row r="8027" spans="21:55">
      <c r="U8027" s="17" t="b">
        <f t="shared" si="1061"/>
        <v>0</v>
      </c>
      <c r="V8027" s="9" t="str">
        <f t="shared" si="1062"/>
        <v/>
      </c>
      <c r="W8027" s="9" t="str">
        <f t="shared" si="1063"/>
        <v/>
      </c>
      <c r="X8027" s="9" t="str">
        <f t="shared" si="1060"/>
        <v/>
      </c>
      <c r="BC8027" s="9" t="str">
        <f>IF(V8027="","",MAX(BC$1:BC8026)+1)</f>
        <v/>
      </c>
    </row>
    <row r="8028" spans="21:55">
      <c r="U8028" s="17" t="b">
        <f t="shared" si="1061"/>
        <v>0</v>
      </c>
      <c r="V8028" s="9" t="str">
        <f t="shared" si="1062"/>
        <v/>
      </c>
      <c r="W8028" s="9" t="str">
        <f t="shared" si="1063"/>
        <v/>
      </c>
      <c r="X8028" s="9" t="str">
        <f t="shared" si="1060"/>
        <v/>
      </c>
      <c r="BC8028" s="9" t="str">
        <f>IF(V8028="","",MAX(BC$1:BC8027)+1)</f>
        <v/>
      </c>
    </row>
    <row r="8029" spans="21:55">
      <c r="U8029" s="17" t="b">
        <f t="shared" si="1061"/>
        <v>0</v>
      </c>
      <c r="V8029" s="9" t="str">
        <f t="shared" si="1062"/>
        <v/>
      </c>
      <c r="W8029" s="9" t="str">
        <f t="shared" si="1063"/>
        <v/>
      </c>
      <c r="X8029" s="9" t="str">
        <f t="shared" si="1060"/>
        <v/>
      </c>
      <c r="BC8029" s="9" t="str">
        <f>IF(V8029="","",MAX(BC$1:BC8028)+1)</f>
        <v/>
      </c>
    </row>
    <row r="8030" spans="21:55">
      <c r="U8030" s="17" t="b">
        <f t="shared" si="1061"/>
        <v>0</v>
      </c>
      <c r="V8030" s="9" t="str">
        <f t="shared" si="1062"/>
        <v/>
      </c>
      <c r="W8030" s="9" t="str">
        <f t="shared" si="1063"/>
        <v/>
      </c>
      <c r="X8030" s="9" t="str">
        <f t="shared" ref="X8030:X8093" si="1064">IF(U8030=TRUE, MID(LEFT(N8030,FIND(")",N8030)-1),FIND("(",N8030)+1,LEN(N8030)), "")</f>
        <v/>
      </c>
      <c r="BC8030" s="9" t="str">
        <f>IF(V8030="","",MAX(BC$1:BC8029)+1)</f>
        <v/>
      </c>
    </row>
    <row r="8031" spans="21:55">
      <c r="U8031" s="17" t="b">
        <f t="shared" si="1061"/>
        <v>0</v>
      </c>
      <c r="V8031" s="9" t="str">
        <f t="shared" si="1062"/>
        <v/>
      </c>
      <c r="W8031" s="9" t="str">
        <f t="shared" si="1063"/>
        <v/>
      </c>
      <c r="X8031" s="9" t="str">
        <f t="shared" si="1064"/>
        <v/>
      </c>
      <c r="BC8031" s="9" t="str">
        <f>IF(V8031="","",MAX(BC$1:BC8030)+1)</f>
        <v/>
      </c>
    </row>
    <row r="8032" spans="21:55">
      <c r="U8032" s="17" t="b">
        <f t="shared" si="1061"/>
        <v>0</v>
      </c>
      <c r="V8032" s="9" t="str">
        <f t="shared" si="1062"/>
        <v/>
      </c>
      <c r="W8032" s="9" t="str">
        <f t="shared" si="1063"/>
        <v/>
      </c>
      <c r="X8032" s="9" t="str">
        <f t="shared" si="1064"/>
        <v/>
      </c>
      <c r="BC8032" s="9" t="str">
        <f>IF(V8032="","",MAX(BC$1:BC8031)+1)</f>
        <v/>
      </c>
    </row>
    <row r="8033" spans="21:55">
      <c r="U8033" s="17" t="b">
        <f t="shared" si="1061"/>
        <v>0</v>
      </c>
      <c r="V8033" s="9" t="str">
        <f t="shared" si="1062"/>
        <v/>
      </c>
      <c r="W8033" s="9" t="str">
        <f t="shared" si="1063"/>
        <v/>
      </c>
      <c r="X8033" s="9" t="str">
        <f t="shared" si="1064"/>
        <v/>
      </c>
      <c r="BC8033" s="9" t="str">
        <f>IF(V8033="","",MAX(BC$1:BC8032)+1)</f>
        <v/>
      </c>
    </row>
    <row r="8034" spans="21:55">
      <c r="U8034" s="17" t="b">
        <f t="shared" si="1061"/>
        <v>0</v>
      </c>
      <c r="V8034" s="9" t="str">
        <f t="shared" si="1062"/>
        <v/>
      </c>
      <c r="W8034" s="9" t="str">
        <f t="shared" si="1063"/>
        <v/>
      </c>
      <c r="X8034" s="9" t="str">
        <f t="shared" si="1064"/>
        <v/>
      </c>
      <c r="BC8034" s="9" t="str">
        <f>IF(V8034="","",MAX(BC$1:BC8033)+1)</f>
        <v/>
      </c>
    </row>
    <row r="8035" spans="21:55">
      <c r="U8035" s="17" t="b">
        <f t="shared" si="1061"/>
        <v>0</v>
      </c>
      <c r="V8035" s="9" t="str">
        <f t="shared" si="1062"/>
        <v/>
      </c>
      <c r="W8035" s="9" t="str">
        <f t="shared" si="1063"/>
        <v/>
      </c>
      <c r="X8035" s="9" t="str">
        <f t="shared" si="1064"/>
        <v/>
      </c>
      <c r="BC8035" s="9" t="str">
        <f>IF(V8035="","",MAX(BC$1:BC8034)+1)</f>
        <v/>
      </c>
    </row>
    <row r="8036" spans="21:55">
      <c r="U8036" s="17" t="b">
        <f t="shared" si="1061"/>
        <v>0</v>
      </c>
      <c r="V8036" s="9" t="str">
        <f t="shared" si="1062"/>
        <v/>
      </c>
      <c r="W8036" s="9" t="str">
        <f t="shared" si="1063"/>
        <v/>
      </c>
      <c r="X8036" s="9" t="str">
        <f t="shared" si="1064"/>
        <v/>
      </c>
      <c r="BC8036" s="9" t="str">
        <f>IF(V8036="","",MAX(BC$1:BC8035)+1)</f>
        <v/>
      </c>
    </row>
    <row r="8037" spans="21:55">
      <c r="U8037" s="17" t="b">
        <f t="shared" si="1061"/>
        <v>0</v>
      </c>
      <c r="V8037" s="9" t="str">
        <f t="shared" si="1062"/>
        <v/>
      </c>
      <c r="W8037" s="9" t="str">
        <f t="shared" si="1063"/>
        <v/>
      </c>
      <c r="X8037" s="9" t="str">
        <f t="shared" si="1064"/>
        <v/>
      </c>
      <c r="BC8037" s="9" t="str">
        <f>IF(V8037="","",MAX(BC$1:BC8036)+1)</f>
        <v/>
      </c>
    </row>
    <row r="8038" spans="21:55">
      <c r="U8038" s="17" t="b">
        <f t="shared" si="1061"/>
        <v>0</v>
      </c>
      <c r="V8038" s="9" t="str">
        <f t="shared" si="1062"/>
        <v/>
      </c>
      <c r="W8038" s="9" t="str">
        <f t="shared" si="1063"/>
        <v/>
      </c>
      <c r="X8038" s="9" t="str">
        <f t="shared" si="1064"/>
        <v/>
      </c>
      <c r="BC8038" s="9" t="str">
        <f>IF(V8038="","",MAX(BC$1:BC8037)+1)</f>
        <v/>
      </c>
    </row>
    <row r="8039" spans="21:55">
      <c r="U8039" s="17" t="b">
        <f t="shared" si="1061"/>
        <v>0</v>
      </c>
      <c r="V8039" s="9" t="str">
        <f t="shared" si="1062"/>
        <v/>
      </c>
      <c r="W8039" s="9" t="str">
        <f t="shared" si="1063"/>
        <v/>
      </c>
      <c r="X8039" s="9" t="str">
        <f t="shared" si="1064"/>
        <v/>
      </c>
      <c r="BC8039" s="9" t="str">
        <f>IF(V8039="","",MAX(BC$1:BC8038)+1)</f>
        <v/>
      </c>
    </row>
    <row r="8040" spans="21:55">
      <c r="U8040" s="17" t="b">
        <f t="shared" si="1061"/>
        <v>0</v>
      </c>
      <c r="V8040" s="9" t="str">
        <f t="shared" si="1062"/>
        <v/>
      </c>
      <c r="W8040" s="9" t="str">
        <f t="shared" si="1063"/>
        <v/>
      </c>
      <c r="X8040" s="9" t="str">
        <f t="shared" si="1064"/>
        <v/>
      </c>
      <c r="BC8040" s="9" t="str">
        <f>IF(V8040="","",MAX(BC$1:BC8039)+1)</f>
        <v/>
      </c>
    </row>
    <row r="8041" spans="21:55">
      <c r="U8041" s="17" t="b">
        <f t="shared" si="1061"/>
        <v>0</v>
      </c>
      <c r="V8041" s="9" t="str">
        <f t="shared" si="1062"/>
        <v/>
      </c>
      <c r="W8041" s="9" t="str">
        <f t="shared" si="1063"/>
        <v/>
      </c>
      <c r="X8041" s="9" t="str">
        <f t="shared" si="1064"/>
        <v/>
      </c>
      <c r="BC8041" s="9" t="str">
        <f>IF(V8041="","",MAX(BC$1:BC8040)+1)</f>
        <v/>
      </c>
    </row>
    <row r="8042" spans="21:55">
      <c r="U8042" s="17" t="b">
        <f t="shared" si="1061"/>
        <v>0</v>
      </c>
      <c r="V8042" s="9" t="str">
        <f t="shared" si="1062"/>
        <v/>
      </c>
      <c r="W8042" s="9" t="str">
        <f t="shared" si="1063"/>
        <v/>
      </c>
      <c r="X8042" s="9" t="str">
        <f t="shared" si="1064"/>
        <v/>
      </c>
      <c r="BC8042" s="9" t="str">
        <f>IF(V8042="","",MAX(BC$1:BC8041)+1)</f>
        <v/>
      </c>
    </row>
    <row r="8043" spans="21:55">
      <c r="U8043" s="17" t="b">
        <f t="shared" si="1061"/>
        <v>0</v>
      </c>
      <c r="V8043" s="9" t="str">
        <f t="shared" si="1062"/>
        <v/>
      </c>
      <c r="W8043" s="9" t="str">
        <f t="shared" si="1063"/>
        <v/>
      </c>
      <c r="X8043" s="9" t="str">
        <f t="shared" si="1064"/>
        <v/>
      </c>
      <c r="BC8043" s="9" t="str">
        <f>IF(V8043="","",MAX(BC$1:BC8042)+1)</f>
        <v/>
      </c>
    </row>
    <row r="8044" spans="21:55">
      <c r="U8044" s="17" t="b">
        <f t="shared" si="1061"/>
        <v>0</v>
      </c>
      <c r="V8044" s="9" t="str">
        <f t="shared" si="1062"/>
        <v/>
      </c>
      <c r="W8044" s="9" t="str">
        <f t="shared" si="1063"/>
        <v/>
      </c>
      <c r="X8044" s="9" t="str">
        <f t="shared" si="1064"/>
        <v/>
      </c>
      <c r="BC8044" s="9" t="str">
        <f>IF(V8044="","",MAX(BC$1:BC8043)+1)</f>
        <v/>
      </c>
    </row>
    <row r="8045" spans="21:55">
      <c r="U8045" s="17" t="b">
        <f t="shared" si="1061"/>
        <v>0</v>
      </c>
      <c r="V8045" s="9" t="str">
        <f t="shared" si="1062"/>
        <v/>
      </c>
      <c r="W8045" s="9" t="str">
        <f t="shared" si="1063"/>
        <v/>
      </c>
      <c r="X8045" s="9" t="str">
        <f t="shared" si="1064"/>
        <v/>
      </c>
      <c r="BC8045" s="9" t="str">
        <f>IF(V8045="","",MAX(BC$1:BC8044)+1)</f>
        <v/>
      </c>
    </row>
    <row r="8046" spans="21:55">
      <c r="U8046" s="17" t="b">
        <f t="shared" si="1061"/>
        <v>0</v>
      </c>
      <c r="V8046" s="9" t="str">
        <f t="shared" si="1062"/>
        <v/>
      </c>
      <c r="W8046" s="9" t="str">
        <f t="shared" si="1063"/>
        <v/>
      </c>
      <c r="X8046" s="9" t="str">
        <f t="shared" si="1064"/>
        <v/>
      </c>
      <c r="BC8046" s="9" t="str">
        <f>IF(V8046="","",MAX(BC$1:BC8045)+1)</f>
        <v/>
      </c>
    </row>
    <row r="8047" spans="21:55">
      <c r="U8047" s="17" t="b">
        <f t="shared" si="1061"/>
        <v>0</v>
      </c>
      <c r="V8047" s="9" t="str">
        <f t="shared" si="1062"/>
        <v/>
      </c>
      <c r="W8047" s="9" t="str">
        <f t="shared" si="1063"/>
        <v/>
      </c>
      <c r="X8047" s="9" t="str">
        <f t="shared" si="1064"/>
        <v/>
      </c>
      <c r="BC8047" s="9" t="str">
        <f>IF(V8047="","",MAX(BC$1:BC8046)+1)</f>
        <v/>
      </c>
    </row>
    <row r="8048" spans="21:55">
      <c r="U8048" s="17" t="b">
        <f t="shared" si="1061"/>
        <v>0</v>
      </c>
      <c r="V8048" s="9" t="str">
        <f t="shared" si="1062"/>
        <v/>
      </c>
      <c r="W8048" s="9" t="str">
        <f t="shared" si="1063"/>
        <v/>
      </c>
      <c r="X8048" s="9" t="str">
        <f t="shared" si="1064"/>
        <v/>
      </c>
      <c r="BC8048" s="9" t="str">
        <f>IF(V8048="","",MAX(BC$1:BC8047)+1)</f>
        <v/>
      </c>
    </row>
    <row r="8049" spans="21:55">
      <c r="U8049" s="17" t="b">
        <f t="shared" si="1061"/>
        <v>0</v>
      </c>
      <c r="V8049" s="9" t="str">
        <f t="shared" si="1062"/>
        <v/>
      </c>
      <c r="W8049" s="9" t="str">
        <f t="shared" si="1063"/>
        <v/>
      </c>
      <c r="X8049" s="9" t="str">
        <f t="shared" si="1064"/>
        <v/>
      </c>
      <c r="BC8049" s="9" t="str">
        <f>IF(V8049="","",MAX(BC$1:BC8048)+1)</f>
        <v/>
      </c>
    </row>
    <row r="8050" spans="21:55">
      <c r="U8050" s="17" t="b">
        <f t="shared" si="1061"/>
        <v>0</v>
      </c>
      <c r="V8050" s="9" t="str">
        <f t="shared" si="1062"/>
        <v/>
      </c>
      <c r="W8050" s="9" t="str">
        <f t="shared" si="1063"/>
        <v/>
      </c>
      <c r="X8050" s="9" t="str">
        <f t="shared" si="1064"/>
        <v/>
      </c>
      <c r="BC8050" s="9" t="str">
        <f>IF(V8050="","",MAX(BC$1:BC8049)+1)</f>
        <v/>
      </c>
    </row>
    <row r="8051" spans="21:55">
      <c r="U8051" s="17" t="b">
        <f t="shared" si="1061"/>
        <v>0</v>
      </c>
      <c r="V8051" s="9" t="str">
        <f t="shared" si="1062"/>
        <v/>
      </c>
      <c r="W8051" s="9" t="str">
        <f t="shared" si="1063"/>
        <v/>
      </c>
      <c r="X8051" s="9" t="str">
        <f t="shared" si="1064"/>
        <v/>
      </c>
      <c r="BC8051" s="9" t="str">
        <f>IF(V8051="","",MAX(BC$1:BC8050)+1)</f>
        <v/>
      </c>
    </row>
    <row r="8052" spans="21:55">
      <c r="U8052" s="17" t="b">
        <f t="shared" si="1061"/>
        <v>0</v>
      </c>
      <c r="V8052" s="9" t="str">
        <f t="shared" si="1062"/>
        <v/>
      </c>
      <c r="W8052" s="9" t="str">
        <f t="shared" si="1063"/>
        <v/>
      </c>
      <c r="X8052" s="9" t="str">
        <f t="shared" si="1064"/>
        <v/>
      </c>
      <c r="BC8052" s="9" t="str">
        <f>IF(V8052="","",MAX(BC$1:BC8051)+1)</f>
        <v/>
      </c>
    </row>
    <row r="8053" spans="21:55">
      <c r="U8053" s="17" t="b">
        <f t="shared" si="1061"/>
        <v>0</v>
      </c>
      <c r="V8053" s="9" t="str">
        <f t="shared" si="1062"/>
        <v/>
      </c>
      <c r="W8053" s="9" t="str">
        <f t="shared" si="1063"/>
        <v/>
      </c>
      <c r="X8053" s="9" t="str">
        <f t="shared" si="1064"/>
        <v/>
      </c>
      <c r="BC8053" s="9" t="str">
        <f>IF(V8053="","",MAX(BC$1:BC8052)+1)</f>
        <v/>
      </c>
    </row>
    <row r="8054" spans="21:55">
      <c r="U8054" s="17" t="b">
        <f t="shared" si="1061"/>
        <v>0</v>
      </c>
      <c r="V8054" s="9" t="str">
        <f t="shared" si="1062"/>
        <v/>
      </c>
      <c r="W8054" s="9" t="str">
        <f t="shared" si="1063"/>
        <v/>
      </c>
      <c r="X8054" s="9" t="str">
        <f t="shared" si="1064"/>
        <v/>
      </c>
      <c r="BC8054" s="9" t="str">
        <f>IF(V8054="","",MAX(BC$1:BC8053)+1)</f>
        <v/>
      </c>
    </row>
    <row r="8055" spans="21:55">
      <c r="U8055" s="17" t="b">
        <f t="shared" si="1061"/>
        <v>0</v>
      </c>
      <c r="V8055" s="9" t="str">
        <f t="shared" si="1062"/>
        <v/>
      </c>
      <c r="W8055" s="9" t="str">
        <f t="shared" si="1063"/>
        <v/>
      </c>
      <c r="X8055" s="9" t="str">
        <f t="shared" si="1064"/>
        <v/>
      </c>
      <c r="BC8055" s="9" t="str">
        <f>IF(V8055="","",MAX(BC$1:BC8054)+1)</f>
        <v/>
      </c>
    </row>
    <row r="8056" spans="21:55">
      <c r="U8056" s="17" t="b">
        <f t="shared" si="1061"/>
        <v>0</v>
      </c>
      <c r="V8056" s="9" t="str">
        <f t="shared" si="1062"/>
        <v/>
      </c>
      <c r="W8056" s="9" t="str">
        <f t="shared" si="1063"/>
        <v/>
      </c>
      <c r="X8056" s="9" t="str">
        <f t="shared" si="1064"/>
        <v/>
      </c>
      <c r="BC8056" s="9" t="str">
        <f>IF(V8056="","",MAX(BC$1:BC8055)+1)</f>
        <v/>
      </c>
    </row>
    <row r="8057" spans="21:55">
      <c r="U8057" s="17" t="b">
        <f t="shared" si="1061"/>
        <v>0</v>
      </c>
      <c r="V8057" s="9" t="str">
        <f t="shared" si="1062"/>
        <v/>
      </c>
      <c r="W8057" s="9" t="str">
        <f t="shared" si="1063"/>
        <v/>
      </c>
      <c r="X8057" s="9" t="str">
        <f t="shared" si="1064"/>
        <v/>
      </c>
      <c r="BC8057" s="9" t="str">
        <f>IF(V8057="","",MAX(BC$1:BC8056)+1)</f>
        <v/>
      </c>
    </row>
    <row r="8058" spans="21:55">
      <c r="U8058" s="17" t="b">
        <f t="shared" si="1061"/>
        <v>0</v>
      </c>
      <c r="V8058" s="9" t="str">
        <f t="shared" si="1062"/>
        <v/>
      </c>
      <c r="W8058" s="9" t="str">
        <f t="shared" si="1063"/>
        <v/>
      </c>
      <c r="X8058" s="9" t="str">
        <f t="shared" si="1064"/>
        <v/>
      </c>
      <c r="BC8058" s="9" t="str">
        <f>IF(V8058="","",MAX(BC$1:BC8057)+1)</f>
        <v/>
      </c>
    </row>
    <row r="8059" spans="21:55">
      <c r="U8059" s="17" t="b">
        <f t="shared" si="1061"/>
        <v>0</v>
      </c>
      <c r="V8059" s="9" t="str">
        <f t="shared" si="1062"/>
        <v/>
      </c>
      <c r="W8059" s="9" t="str">
        <f t="shared" si="1063"/>
        <v/>
      </c>
      <c r="X8059" s="9" t="str">
        <f t="shared" si="1064"/>
        <v/>
      </c>
      <c r="BC8059" s="9" t="str">
        <f>IF(V8059="","",MAX(BC$1:BC8058)+1)</f>
        <v/>
      </c>
    </row>
    <row r="8060" spans="21:55">
      <c r="U8060" s="17" t="b">
        <f t="shared" si="1061"/>
        <v>0</v>
      </c>
      <c r="V8060" s="9" t="str">
        <f t="shared" si="1062"/>
        <v/>
      </c>
      <c r="W8060" s="9" t="str">
        <f t="shared" si="1063"/>
        <v/>
      </c>
      <c r="X8060" s="9" t="str">
        <f t="shared" si="1064"/>
        <v/>
      </c>
      <c r="BC8060" s="9" t="str">
        <f>IF(V8060="","",MAX(BC$1:BC8059)+1)</f>
        <v/>
      </c>
    </row>
    <row r="8061" spans="21:55">
      <c r="U8061" s="17" t="b">
        <f t="shared" si="1061"/>
        <v>0</v>
      </c>
      <c r="V8061" s="9" t="str">
        <f t="shared" si="1062"/>
        <v/>
      </c>
      <c r="W8061" s="9" t="str">
        <f t="shared" si="1063"/>
        <v/>
      </c>
      <c r="X8061" s="9" t="str">
        <f t="shared" si="1064"/>
        <v/>
      </c>
      <c r="BC8061" s="9" t="str">
        <f>IF(V8061="","",MAX(BC$1:BC8060)+1)</f>
        <v/>
      </c>
    </row>
    <row r="8062" spans="21:55">
      <c r="U8062" s="17" t="b">
        <f t="shared" si="1061"/>
        <v>0</v>
      </c>
      <c r="V8062" s="9" t="str">
        <f t="shared" si="1062"/>
        <v/>
      </c>
      <c r="W8062" s="9" t="str">
        <f t="shared" si="1063"/>
        <v/>
      </c>
      <c r="X8062" s="9" t="str">
        <f t="shared" si="1064"/>
        <v/>
      </c>
      <c r="BC8062" s="9" t="str">
        <f>IF(V8062="","",MAX(BC$1:BC8061)+1)</f>
        <v/>
      </c>
    </row>
    <row r="8063" spans="21:55">
      <c r="U8063" s="17" t="b">
        <f t="shared" si="1061"/>
        <v>0</v>
      </c>
      <c r="V8063" s="9" t="str">
        <f t="shared" si="1062"/>
        <v/>
      </c>
      <c r="W8063" s="9" t="str">
        <f t="shared" si="1063"/>
        <v/>
      </c>
      <c r="X8063" s="9" t="str">
        <f t="shared" si="1064"/>
        <v/>
      </c>
      <c r="BC8063" s="9" t="str">
        <f>IF(V8063="","",MAX(BC$1:BC8062)+1)</f>
        <v/>
      </c>
    </row>
    <row r="8064" spans="21:55">
      <c r="U8064" s="17" t="b">
        <f t="shared" si="1061"/>
        <v>0</v>
      </c>
      <c r="V8064" s="9" t="str">
        <f t="shared" si="1062"/>
        <v/>
      </c>
      <c r="W8064" s="9" t="str">
        <f t="shared" si="1063"/>
        <v/>
      </c>
      <c r="X8064" s="9" t="str">
        <f t="shared" si="1064"/>
        <v/>
      </c>
      <c r="BC8064" s="9" t="str">
        <f>IF(V8064="","",MAX(BC$1:BC8063)+1)</f>
        <v/>
      </c>
    </row>
    <row r="8065" spans="21:55">
      <c r="U8065" s="17" t="b">
        <f t="shared" si="1061"/>
        <v>0</v>
      </c>
      <c r="V8065" s="9" t="str">
        <f t="shared" si="1062"/>
        <v/>
      </c>
      <c r="W8065" s="9" t="str">
        <f t="shared" si="1063"/>
        <v/>
      </c>
      <c r="X8065" s="9" t="str">
        <f t="shared" si="1064"/>
        <v/>
      </c>
      <c r="BC8065" s="9" t="str">
        <f>IF(V8065="","",MAX(BC$1:BC8064)+1)</f>
        <v/>
      </c>
    </row>
    <row r="8066" spans="21:55">
      <c r="U8066" s="17" t="b">
        <f t="shared" ref="U8066:U8129" si="1065">AND(ISNUMBER(SEARCH("(rs",N8066)),NOT(ISNUMBER(SEARCH("oxidation",N8066))),NOT(ISNUMBER(SEARCH("deamidated",N8066))),NOT(ISNUMBER(SEARCH("ammonia",N8066))),NOT(ISNUMBER(SEARCH("acetyl",N8066))),NOT(ISNUMBER(SEARCH("phospho",N8066))),NOT(ISNUMBER(SEARCH("dehydrated",N8066))))</f>
        <v>0</v>
      </c>
      <c r="V8066" s="9" t="str">
        <f t="shared" ref="V8066:V8129" si="1066">IF(U8066=TRUE, IF(ISNUMBER(SEARCH(":",P8066))=TRUE, LEFT(P8066,FIND(":",P8066)-1),P8066), "")</f>
        <v/>
      </c>
      <c r="W8066" s="9" t="str">
        <f t="shared" ref="W8066:W8129" si="1067">IF(U8066=TRUE,IF(ISNUMBER(SEARCH("Carb",N8066))=TRUE,MID(LEFT(N8066,FIND("#",N8066)-1),FIND(CHAR(1),SUBSTITUTE(N8066," ",CHAR(1),(LEN(N8066)-LEN(SUBSTITUTE(N8066," ","")))-1))+1,LEN(N8066)),LEFT(N8066,FIND("#",N8066)-1)),"")</f>
        <v/>
      </c>
      <c r="X8066" s="9" t="str">
        <f t="shared" si="1064"/>
        <v/>
      </c>
      <c r="BC8066" s="9" t="str">
        <f>IF(V8066="","",MAX(BC$1:BC8065)+1)</f>
        <v/>
      </c>
    </row>
    <row r="8067" spans="21:55">
      <c r="U8067" s="17" t="b">
        <f t="shared" si="1065"/>
        <v>0</v>
      </c>
      <c r="V8067" s="9" t="str">
        <f t="shared" si="1066"/>
        <v/>
      </c>
      <c r="W8067" s="9" t="str">
        <f t="shared" si="1067"/>
        <v/>
      </c>
      <c r="X8067" s="9" t="str">
        <f t="shared" si="1064"/>
        <v/>
      </c>
      <c r="BC8067" s="9" t="str">
        <f>IF(V8067="","",MAX(BC$1:BC8066)+1)</f>
        <v/>
      </c>
    </row>
    <row r="8068" spans="21:55">
      <c r="U8068" s="17" t="b">
        <f t="shared" si="1065"/>
        <v>0</v>
      </c>
      <c r="V8068" s="9" t="str">
        <f t="shared" si="1066"/>
        <v/>
      </c>
      <c r="W8068" s="9" t="str">
        <f t="shared" si="1067"/>
        <v/>
      </c>
      <c r="X8068" s="9" t="str">
        <f t="shared" si="1064"/>
        <v/>
      </c>
      <c r="BC8068" s="9" t="str">
        <f>IF(V8068="","",MAX(BC$1:BC8067)+1)</f>
        <v/>
      </c>
    </row>
    <row r="8069" spans="21:55">
      <c r="U8069" s="17" t="b">
        <f t="shared" si="1065"/>
        <v>0</v>
      </c>
      <c r="V8069" s="9" t="str">
        <f t="shared" si="1066"/>
        <v/>
      </c>
      <c r="W8069" s="9" t="str">
        <f t="shared" si="1067"/>
        <v/>
      </c>
      <c r="X8069" s="9" t="str">
        <f t="shared" si="1064"/>
        <v/>
      </c>
      <c r="BC8069" s="9" t="str">
        <f>IF(V8069="","",MAX(BC$1:BC8068)+1)</f>
        <v/>
      </c>
    </row>
    <row r="8070" spans="21:55">
      <c r="U8070" s="17" t="b">
        <f t="shared" si="1065"/>
        <v>0</v>
      </c>
      <c r="V8070" s="9" t="str">
        <f t="shared" si="1066"/>
        <v/>
      </c>
      <c r="W8070" s="9" t="str">
        <f t="shared" si="1067"/>
        <v/>
      </c>
      <c r="X8070" s="9" t="str">
        <f t="shared" si="1064"/>
        <v/>
      </c>
      <c r="BC8070" s="9" t="str">
        <f>IF(V8070="","",MAX(BC$1:BC8069)+1)</f>
        <v/>
      </c>
    </row>
    <row r="8071" spans="21:55">
      <c r="U8071" s="17" t="b">
        <f t="shared" si="1065"/>
        <v>0</v>
      </c>
      <c r="V8071" s="9" t="str">
        <f t="shared" si="1066"/>
        <v/>
      </c>
      <c r="W8071" s="9" t="str">
        <f t="shared" si="1067"/>
        <v/>
      </c>
      <c r="X8071" s="9" t="str">
        <f t="shared" si="1064"/>
        <v/>
      </c>
      <c r="BC8071" s="9" t="str">
        <f>IF(V8071="","",MAX(BC$1:BC8070)+1)</f>
        <v/>
      </c>
    </row>
    <row r="8072" spans="21:55">
      <c r="U8072" s="17" t="b">
        <f t="shared" si="1065"/>
        <v>0</v>
      </c>
      <c r="V8072" s="9" t="str">
        <f t="shared" si="1066"/>
        <v/>
      </c>
      <c r="W8072" s="9" t="str">
        <f t="shared" si="1067"/>
        <v/>
      </c>
      <c r="X8072" s="9" t="str">
        <f t="shared" si="1064"/>
        <v/>
      </c>
      <c r="BC8072" s="9" t="str">
        <f>IF(V8072="","",MAX(BC$1:BC8071)+1)</f>
        <v/>
      </c>
    </row>
    <row r="8073" spans="21:55">
      <c r="U8073" s="17" t="b">
        <f t="shared" si="1065"/>
        <v>0</v>
      </c>
      <c r="V8073" s="9" t="str">
        <f t="shared" si="1066"/>
        <v/>
      </c>
      <c r="W8073" s="9" t="str">
        <f t="shared" si="1067"/>
        <v/>
      </c>
      <c r="X8073" s="9" t="str">
        <f t="shared" si="1064"/>
        <v/>
      </c>
      <c r="BC8073" s="9" t="str">
        <f>IF(V8073="","",MAX(BC$1:BC8072)+1)</f>
        <v/>
      </c>
    </row>
    <row r="8074" spans="21:55">
      <c r="U8074" s="17" t="b">
        <f t="shared" si="1065"/>
        <v>0</v>
      </c>
      <c r="V8074" s="9" t="str">
        <f t="shared" si="1066"/>
        <v/>
      </c>
      <c r="W8074" s="9" t="str">
        <f t="shared" si="1067"/>
        <v/>
      </c>
      <c r="X8074" s="9" t="str">
        <f t="shared" si="1064"/>
        <v/>
      </c>
      <c r="BC8074" s="9" t="str">
        <f>IF(V8074="","",MAX(BC$1:BC8073)+1)</f>
        <v/>
      </c>
    </row>
    <row r="8075" spans="21:55">
      <c r="U8075" s="17" t="b">
        <f t="shared" si="1065"/>
        <v>0</v>
      </c>
      <c r="V8075" s="9" t="str">
        <f t="shared" si="1066"/>
        <v/>
      </c>
      <c r="W8075" s="9" t="str">
        <f t="shared" si="1067"/>
        <v/>
      </c>
      <c r="X8075" s="9" t="str">
        <f t="shared" si="1064"/>
        <v/>
      </c>
      <c r="BC8075" s="9" t="str">
        <f>IF(V8075="","",MAX(BC$1:BC8074)+1)</f>
        <v/>
      </c>
    </row>
    <row r="8076" spans="21:55">
      <c r="U8076" s="17" t="b">
        <f t="shared" si="1065"/>
        <v>0</v>
      </c>
      <c r="V8076" s="9" t="str">
        <f t="shared" si="1066"/>
        <v/>
      </c>
      <c r="W8076" s="9" t="str">
        <f t="shared" si="1067"/>
        <v/>
      </c>
      <c r="X8076" s="9" t="str">
        <f t="shared" si="1064"/>
        <v/>
      </c>
      <c r="BC8076" s="9" t="str">
        <f>IF(V8076="","",MAX(BC$1:BC8075)+1)</f>
        <v/>
      </c>
    </row>
    <row r="8077" spans="21:55">
      <c r="U8077" s="17" t="b">
        <f t="shared" si="1065"/>
        <v>0</v>
      </c>
      <c r="V8077" s="9" t="str">
        <f t="shared" si="1066"/>
        <v/>
      </c>
      <c r="W8077" s="9" t="str">
        <f t="shared" si="1067"/>
        <v/>
      </c>
      <c r="X8077" s="9" t="str">
        <f t="shared" si="1064"/>
        <v/>
      </c>
      <c r="BC8077" s="9" t="str">
        <f>IF(V8077="","",MAX(BC$1:BC8076)+1)</f>
        <v/>
      </c>
    </row>
    <row r="8078" spans="21:55">
      <c r="U8078" s="17" t="b">
        <f t="shared" si="1065"/>
        <v>0</v>
      </c>
      <c r="V8078" s="9" t="str">
        <f t="shared" si="1066"/>
        <v/>
      </c>
      <c r="W8078" s="9" t="str">
        <f t="shared" si="1067"/>
        <v/>
      </c>
      <c r="X8078" s="9" t="str">
        <f t="shared" si="1064"/>
        <v/>
      </c>
      <c r="BC8078" s="9" t="str">
        <f>IF(V8078="","",MAX(BC$1:BC8077)+1)</f>
        <v/>
      </c>
    </row>
    <row r="8079" spans="21:55">
      <c r="U8079" s="17" t="b">
        <f t="shared" si="1065"/>
        <v>0</v>
      </c>
      <c r="V8079" s="9" t="str">
        <f t="shared" si="1066"/>
        <v/>
      </c>
      <c r="W8079" s="9" t="str">
        <f t="shared" si="1067"/>
        <v/>
      </c>
      <c r="X8079" s="9" t="str">
        <f t="shared" si="1064"/>
        <v/>
      </c>
      <c r="BC8079" s="9" t="str">
        <f>IF(V8079="","",MAX(BC$1:BC8078)+1)</f>
        <v/>
      </c>
    </row>
    <row r="8080" spans="21:55">
      <c r="U8080" s="17" t="b">
        <f t="shared" si="1065"/>
        <v>0</v>
      </c>
      <c r="V8080" s="9" t="str">
        <f t="shared" si="1066"/>
        <v/>
      </c>
      <c r="W8080" s="9" t="str">
        <f t="shared" si="1067"/>
        <v/>
      </c>
      <c r="X8080" s="9" t="str">
        <f t="shared" si="1064"/>
        <v/>
      </c>
      <c r="BC8080" s="9" t="str">
        <f>IF(V8080="","",MAX(BC$1:BC8079)+1)</f>
        <v/>
      </c>
    </row>
    <row r="8081" spans="21:55">
      <c r="U8081" s="17" t="b">
        <f t="shared" si="1065"/>
        <v>0</v>
      </c>
      <c r="V8081" s="9" t="str">
        <f t="shared" si="1066"/>
        <v/>
      </c>
      <c r="W8081" s="9" t="str">
        <f t="shared" si="1067"/>
        <v/>
      </c>
      <c r="X8081" s="9" t="str">
        <f t="shared" si="1064"/>
        <v/>
      </c>
      <c r="BC8081" s="9" t="str">
        <f>IF(V8081="","",MAX(BC$1:BC8080)+1)</f>
        <v/>
      </c>
    </row>
    <row r="8082" spans="21:55">
      <c r="U8082" s="17" t="b">
        <f t="shared" si="1065"/>
        <v>0</v>
      </c>
      <c r="V8082" s="9" t="str">
        <f t="shared" si="1066"/>
        <v/>
      </c>
      <c r="W8082" s="9" t="str">
        <f t="shared" si="1067"/>
        <v/>
      </c>
      <c r="X8082" s="9" t="str">
        <f t="shared" si="1064"/>
        <v/>
      </c>
      <c r="BC8082" s="9" t="str">
        <f>IF(V8082="","",MAX(BC$1:BC8081)+1)</f>
        <v/>
      </c>
    </row>
    <row r="8083" spans="21:55">
      <c r="U8083" s="17" t="b">
        <f t="shared" si="1065"/>
        <v>0</v>
      </c>
      <c r="V8083" s="9" t="str">
        <f t="shared" si="1066"/>
        <v/>
      </c>
      <c r="W8083" s="9" t="str">
        <f t="shared" si="1067"/>
        <v/>
      </c>
      <c r="X8083" s="9" t="str">
        <f t="shared" si="1064"/>
        <v/>
      </c>
      <c r="BC8083" s="9" t="str">
        <f>IF(V8083="","",MAX(BC$1:BC8082)+1)</f>
        <v/>
      </c>
    </row>
    <row r="8084" spans="21:55">
      <c r="U8084" s="17" t="b">
        <f t="shared" si="1065"/>
        <v>0</v>
      </c>
      <c r="V8084" s="9" t="str">
        <f t="shared" si="1066"/>
        <v/>
      </c>
      <c r="W8084" s="9" t="str">
        <f t="shared" si="1067"/>
        <v/>
      </c>
      <c r="X8084" s="9" t="str">
        <f t="shared" si="1064"/>
        <v/>
      </c>
      <c r="BC8084" s="9" t="str">
        <f>IF(V8084="","",MAX(BC$1:BC8083)+1)</f>
        <v/>
      </c>
    </row>
    <row r="8085" spans="21:55">
      <c r="U8085" s="17" t="b">
        <f t="shared" si="1065"/>
        <v>0</v>
      </c>
      <c r="V8085" s="9" t="str">
        <f t="shared" si="1066"/>
        <v/>
      </c>
      <c r="W8085" s="9" t="str">
        <f t="shared" si="1067"/>
        <v/>
      </c>
      <c r="X8085" s="9" t="str">
        <f t="shared" si="1064"/>
        <v/>
      </c>
      <c r="BC8085" s="9" t="str">
        <f>IF(V8085="","",MAX(BC$1:BC8084)+1)</f>
        <v/>
      </c>
    </row>
    <row r="8086" spans="21:55">
      <c r="U8086" s="17" t="b">
        <f t="shared" si="1065"/>
        <v>0</v>
      </c>
      <c r="V8086" s="9" t="str">
        <f t="shared" si="1066"/>
        <v/>
      </c>
      <c r="W8086" s="9" t="str">
        <f t="shared" si="1067"/>
        <v/>
      </c>
      <c r="X8086" s="9" t="str">
        <f t="shared" si="1064"/>
        <v/>
      </c>
      <c r="BC8086" s="9" t="str">
        <f>IF(V8086="","",MAX(BC$1:BC8085)+1)</f>
        <v/>
      </c>
    </row>
    <row r="8087" spans="21:55">
      <c r="U8087" s="17" t="b">
        <f t="shared" si="1065"/>
        <v>0</v>
      </c>
      <c r="V8087" s="9" t="str">
        <f t="shared" si="1066"/>
        <v/>
      </c>
      <c r="W8087" s="9" t="str">
        <f t="shared" si="1067"/>
        <v/>
      </c>
      <c r="X8087" s="9" t="str">
        <f t="shared" si="1064"/>
        <v/>
      </c>
      <c r="BC8087" s="9" t="str">
        <f>IF(V8087="","",MAX(BC$1:BC8086)+1)</f>
        <v/>
      </c>
    </row>
    <row r="8088" spans="21:55">
      <c r="U8088" s="17" t="b">
        <f t="shared" si="1065"/>
        <v>0</v>
      </c>
      <c r="V8088" s="9" t="str">
        <f t="shared" si="1066"/>
        <v/>
      </c>
      <c r="W8088" s="9" t="str">
        <f t="shared" si="1067"/>
        <v/>
      </c>
      <c r="X8088" s="9" t="str">
        <f t="shared" si="1064"/>
        <v/>
      </c>
      <c r="BC8088" s="9" t="str">
        <f>IF(V8088="","",MAX(BC$1:BC8087)+1)</f>
        <v/>
      </c>
    </row>
    <row r="8089" spans="21:55">
      <c r="U8089" s="17" t="b">
        <f t="shared" si="1065"/>
        <v>0</v>
      </c>
      <c r="V8089" s="9" t="str">
        <f t="shared" si="1066"/>
        <v/>
      </c>
      <c r="W8089" s="9" t="str">
        <f t="shared" si="1067"/>
        <v/>
      </c>
      <c r="X8089" s="9" t="str">
        <f t="shared" si="1064"/>
        <v/>
      </c>
      <c r="BC8089" s="9" t="str">
        <f>IF(V8089="","",MAX(BC$1:BC8088)+1)</f>
        <v/>
      </c>
    </row>
    <row r="8090" spans="21:55">
      <c r="U8090" s="17" t="b">
        <f t="shared" si="1065"/>
        <v>0</v>
      </c>
      <c r="V8090" s="9" t="str">
        <f t="shared" si="1066"/>
        <v/>
      </c>
      <c r="W8090" s="9" t="str">
        <f t="shared" si="1067"/>
        <v/>
      </c>
      <c r="X8090" s="9" t="str">
        <f t="shared" si="1064"/>
        <v/>
      </c>
      <c r="BC8090" s="9" t="str">
        <f>IF(V8090="","",MAX(BC$1:BC8089)+1)</f>
        <v/>
      </c>
    </row>
    <row r="8091" spans="21:55">
      <c r="U8091" s="17" t="b">
        <f t="shared" si="1065"/>
        <v>0</v>
      </c>
      <c r="V8091" s="9" t="str">
        <f t="shared" si="1066"/>
        <v/>
      </c>
      <c r="W8091" s="9" t="str">
        <f t="shared" si="1067"/>
        <v/>
      </c>
      <c r="X8091" s="9" t="str">
        <f t="shared" si="1064"/>
        <v/>
      </c>
      <c r="BC8091" s="9" t="str">
        <f>IF(V8091="","",MAX(BC$1:BC8090)+1)</f>
        <v/>
      </c>
    </row>
    <row r="8092" spans="21:55">
      <c r="U8092" s="17" t="b">
        <f t="shared" si="1065"/>
        <v>0</v>
      </c>
      <c r="V8092" s="9" t="str">
        <f t="shared" si="1066"/>
        <v/>
      </c>
      <c r="W8092" s="9" t="str">
        <f t="shared" si="1067"/>
        <v/>
      </c>
      <c r="X8092" s="9" t="str">
        <f t="shared" si="1064"/>
        <v/>
      </c>
      <c r="BC8092" s="9" t="str">
        <f>IF(V8092="","",MAX(BC$1:BC8091)+1)</f>
        <v/>
      </c>
    </row>
    <row r="8093" spans="21:55">
      <c r="U8093" s="17" t="b">
        <f t="shared" si="1065"/>
        <v>0</v>
      </c>
      <c r="V8093" s="9" t="str">
        <f t="shared" si="1066"/>
        <v/>
      </c>
      <c r="W8093" s="9" t="str">
        <f t="shared" si="1067"/>
        <v/>
      </c>
      <c r="X8093" s="9" t="str">
        <f t="shared" si="1064"/>
        <v/>
      </c>
      <c r="BC8093" s="9" t="str">
        <f>IF(V8093="","",MAX(BC$1:BC8092)+1)</f>
        <v/>
      </c>
    </row>
    <row r="8094" spans="21:55">
      <c r="U8094" s="17" t="b">
        <f t="shared" si="1065"/>
        <v>0</v>
      </c>
      <c r="V8094" s="9" t="str">
        <f t="shared" si="1066"/>
        <v/>
      </c>
      <c r="W8094" s="9" t="str">
        <f t="shared" si="1067"/>
        <v/>
      </c>
      <c r="X8094" s="9" t="str">
        <f t="shared" ref="X8094:X8157" si="1068">IF(U8094=TRUE, MID(LEFT(N8094,FIND(")",N8094)-1),FIND("(",N8094)+1,LEN(N8094)), "")</f>
        <v/>
      </c>
      <c r="BC8094" s="9" t="str">
        <f>IF(V8094="","",MAX(BC$1:BC8093)+1)</f>
        <v/>
      </c>
    </row>
    <row r="8095" spans="21:55">
      <c r="U8095" s="17" t="b">
        <f t="shared" si="1065"/>
        <v>0</v>
      </c>
      <c r="V8095" s="9" t="str">
        <f t="shared" si="1066"/>
        <v/>
      </c>
      <c r="W8095" s="9" t="str">
        <f t="shared" si="1067"/>
        <v/>
      </c>
      <c r="X8095" s="9" t="str">
        <f t="shared" si="1068"/>
        <v/>
      </c>
      <c r="BC8095" s="9" t="str">
        <f>IF(V8095="","",MAX(BC$1:BC8094)+1)</f>
        <v/>
      </c>
    </row>
    <row r="8096" spans="21:55">
      <c r="U8096" s="17" t="b">
        <f t="shared" si="1065"/>
        <v>0</v>
      </c>
      <c r="V8096" s="9" t="str">
        <f t="shared" si="1066"/>
        <v/>
      </c>
      <c r="W8096" s="9" t="str">
        <f t="shared" si="1067"/>
        <v/>
      </c>
      <c r="X8096" s="9" t="str">
        <f t="shared" si="1068"/>
        <v/>
      </c>
      <c r="BC8096" s="9" t="str">
        <f>IF(V8096="","",MAX(BC$1:BC8095)+1)</f>
        <v/>
      </c>
    </row>
    <row r="8097" spans="21:55">
      <c r="U8097" s="17" t="b">
        <f t="shared" si="1065"/>
        <v>0</v>
      </c>
      <c r="V8097" s="9" t="str">
        <f t="shared" si="1066"/>
        <v/>
      </c>
      <c r="W8097" s="9" t="str">
        <f t="shared" si="1067"/>
        <v/>
      </c>
      <c r="X8097" s="9" t="str">
        <f t="shared" si="1068"/>
        <v/>
      </c>
      <c r="BC8097" s="9" t="str">
        <f>IF(V8097="","",MAX(BC$1:BC8096)+1)</f>
        <v/>
      </c>
    </row>
    <row r="8098" spans="21:55">
      <c r="U8098" s="17" t="b">
        <f t="shared" si="1065"/>
        <v>0</v>
      </c>
      <c r="V8098" s="9" t="str">
        <f t="shared" si="1066"/>
        <v/>
      </c>
      <c r="W8098" s="9" t="str">
        <f t="shared" si="1067"/>
        <v/>
      </c>
      <c r="X8098" s="9" t="str">
        <f t="shared" si="1068"/>
        <v/>
      </c>
      <c r="BC8098" s="9" t="str">
        <f>IF(V8098="","",MAX(BC$1:BC8097)+1)</f>
        <v/>
      </c>
    </row>
    <row r="8099" spans="21:55">
      <c r="U8099" s="17" t="b">
        <f t="shared" si="1065"/>
        <v>0</v>
      </c>
      <c r="V8099" s="9" t="str">
        <f t="shared" si="1066"/>
        <v/>
      </c>
      <c r="W8099" s="9" t="str">
        <f t="shared" si="1067"/>
        <v/>
      </c>
      <c r="X8099" s="9" t="str">
        <f t="shared" si="1068"/>
        <v/>
      </c>
      <c r="BC8099" s="9" t="str">
        <f>IF(V8099="","",MAX(BC$1:BC8098)+1)</f>
        <v/>
      </c>
    </row>
    <row r="8100" spans="21:55">
      <c r="U8100" s="17" t="b">
        <f t="shared" si="1065"/>
        <v>0</v>
      </c>
      <c r="V8100" s="9" t="str">
        <f t="shared" si="1066"/>
        <v/>
      </c>
      <c r="W8100" s="9" t="str">
        <f t="shared" si="1067"/>
        <v/>
      </c>
      <c r="X8100" s="9" t="str">
        <f t="shared" si="1068"/>
        <v/>
      </c>
      <c r="BC8100" s="9" t="str">
        <f>IF(V8100="","",MAX(BC$1:BC8099)+1)</f>
        <v/>
      </c>
    </row>
    <row r="8101" spans="21:55">
      <c r="U8101" s="17" t="b">
        <f t="shared" si="1065"/>
        <v>0</v>
      </c>
      <c r="V8101" s="9" t="str">
        <f t="shared" si="1066"/>
        <v/>
      </c>
      <c r="W8101" s="9" t="str">
        <f t="shared" si="1067"/>
        <v/>
      </c>
      <c r="X8101" s="9" t="str">
        <f t="shared" si="1068"/>
        <v/>
      </c>
      <c r="BC8101" s="9" t="str">
        <f>IF(V8101="","",MAX(BC$1:BC8100)+1)</f>
        <v/>
      </c>
    </row>
    <row r="8102" spans="21:55">
      <c r="U8102" s="17" t="b">
        <f t="shared" si="1065"/>
        <v>0</v>
      </c>
      <c r="V8102" s="9" t="str">
        <f t="shared" si="1066"/>
        <v/>
      </c>
      <c r="W8102" s="9" t="str">
        <f t="shared" si="1067"/>
        <v/>
      </c>
      <c r="X8102" s="9" t="str">
        <f t="shared" si="1068"/>
        <v/>
      </c>
      <c r="BC8102" s="9" t="str">
        <f>IF(V8102="","",MAX(BC$1:BC8101)+1)</f>
        <v/>
      </c>
    </row>
    <row r="8103" spans="21:55">
      <c r="U8103" s="17" t="b">
        <f t="shared" si="1065"/>
        <v>0</v>
      </c>
      <c r="V8103" s="9" t="str">
        <f t="shared" si="1066"/>
        <v/>
      </c>
      <c r="W8103" s="9" t="str">
        <f t="shared" si="1067"/>
        <v/>
      </c>
      <c r="X8103" s="9" t="str">
        <f t="shared" si="1068"/>
        <v/>
      </c>
      <c r="BC8103" s="9" t="str">
        <f>IF(V8103="","",MAX(BC$1:BC8102)+1)</f>
        <v/>
      </c>
    </row>
    <row r="8104" spans="21:55">
      <c r="U8104" s="17" t="b">
        <f t="shared" si="1065"/>
        <v>0</v>
      </c>
      <c r="V8104" s="9" t="str">
        <f t="shared" si="1066"/>
        <v/>
      </c>
      <c r="W8104" s="9" t="str">
        <f t="shared" si="1067"/>
        <v/>
      </c>
      <c r="X8104" s="9" t="str">
        <f t="shared" si="1068"/>
        <v/>
      </c>
      <c r="BC8104" s="9" t="str">
        <f>IF(V8104="","",MAX(BC$1:BC8103)+1)</f>
        <v/>
      </c>
    </row>
    <row r="8105" spans="21:55">
      <c r="U8105" s="17" t="b">
        <f t="shared" si="1065"/>
        <v>0</v>
      </c>
      <c r="V8105" s="9" t="str">
        <f t="shared" si="1066"/>
        <v/>
      </c>
      <c r="W8105" s="9" t="str">
        <f t="shared" si="1067"/>
        <v/>
      </c>
      <c r="X8105" s="9" t="str">
        <f t="shared" si="1068"/>
        <v/>
      </c>
      <c r="BC8105" s="9" t="str">
        <f>IF(V8105="","",MAX(BC$1:BC8104)+1)</f>
        <v/>
      </c>
    </row>
    <row r="8106" spans="21:55">
      <c r="U8106" s="17" t="b">
        <f t="shared" si="1065"/>
        <v>0</v>
      </c>
      <c r="V8106" s="9" t="str">
        <f t="shared" si="1066"/>
        <v/>
      </c>
      <c r="W8106" s="9" t="str">
        <f t="shared" si="1067"/>
        <v/>
      </c>
      <c r="X8106" s="9" t="str">
        <f t="shared" si="1068"/>
        <v/>
      </c>
      <c r="BC8106" s="9" t="str">
        <f>IF(V8106="","",MAX(BC$1:BC8105)+1)</f>
        <v/>
      </c>
    </row>
    <row r="8107" spans="21:55">
      <c r="U8107" s="17" t="b">
        <f t="shared" si="1065"/>
        <v>0</v>
      </c>
      <c r="V8107" s="9" t="str">
        <f t="shared" si="1066"/>
        <v/>
      </c>
      <c r="W8107" s="9" t="str">
        <f t="shared" si="1067"/>
        <v/>
      </c>
      <c r="X8107" s="9" t="str">
        <f t="shared" si="1068"/>
        <v/>
      </c>
      <c r="BC8107" s="9" t="str">
        <f>IF(V8107="","",MAX(BC$1:BC8106)+1)</f>
        <v/>
      </c>
    </row>
    <row r="8108" spans="21:55">
      <c r="U8108" s="17" t="b">
        <f t="shared" si="1065"/>
        <v>0</v>
      </c>
      <c r="V8108" s="9" t="str">
        <f t="shared" si="1066"/>
        <v/>
      </c>
      <c r="W8108" s="9" t="str">
        <f t="shared" si="1067"/>
        <v/>
      </c>
      <c r="X8108" s="9" t="str">
        <f t="shared" si="1068"/>
        <v/>
      </c>
      <c r="BC8108" s="9" t="str">
        <f>IF(V8108="","",MAX(BC$1:BC8107)+1)</f>
        <v/>
      </c>
    </row>
    <row r="8109" spans="21:55">
      <c r="U8109" s="17" t="b">
        <f t="shared" si="1065"/>
        <v>0</v>
      </c>
      <c r="V8109" s="9" t="str">
        <f t="shared" si="1066"/>
        <v/>
      </c>
      <c r="W8109" s="9" t="str">
        <f t="shared" si="1067"/>
        <v/>
      </c>
      <c r="X8109" s="9" t="str">
        <f t="shared" si="1068"/>
        <v/>
      </c>
      <c r="BC8109" s="9" t="str">
        <f>IF(V8109="","",MAX(BC$1:BC8108)+1)</f>
        <v/>
      </c>
    </row>
    <row r="8110" spans="21:55">
      <c r="U8110" s="17" t="b">
        <f t="shared" si="1065"/>
        <v>0</v>
      </c>
      <c r="V8110" s="9" t="str">
        <f t="shared" si="1066"/>
        <v/>
      </c>
      <c r="W8110" s="9" t="str">
        <f t="shared" si="1067"/>
        <v/>
      </c>
      <c r="X8110" s="9" t="str">
        <f t="shared" si="1068"/>
        <v/>
      </c>
      <c r="BC8110" s="9" t="str">
        <f>IF(V8110="","",MAX(BC$1:BC8109)+1)</f>
        <v/>
      </c>
    </row>
    <row r="8111" spans="21:55">
      <c r="U8111" s="17" t="b">
        <f t="shared" si="1065"/>
        <v>0</v>
      </c>
      <c r="V8111" s="9" t="str">
        <f t="shared" si="1066"/>
        <v/>
      </c>
      <c r="W8111" s="9" t="str">
        <f t="shared" si="1067"/>
        <v/>
      </c>
      <c r="X8111" s="9" t="str">
        <f t="shared" si="1068"/>
        <v/>
      </c>
      <c r="BC8111" s="9" t="str">
        <f>IF(V8111="","",MAX(BC$1:BC8110)+1)</f>
        <v/>
      </c>
    </row>
    <row r="8112" spans="21:55">
      <c r="U8112" s="17" t="b">
        <f t="shared" si="1065"/>
        <v>0</v>
      </c>
      <c r="V8112" s="9" t="str">
        <f t="shared" si="1066"/>
        <v/>
      </c>
      <c r="W8112" s="9" t="str">
        <f t="shared" si="1067"/>
        <v/>
      </c>
      <c r="X8112" s="9" t="str">
        <f t="shared" si="1068"/>
        <v/>
      </c>
      <c r="BC8112" s="9" t="str">
        <f>IF(V8112="","",MAX(BC$1:BC8111)+1)</f>
        <v/>
      </c>
    </row>
    <row r="8113" spans="21:55">
      <c r="U8113" s="17" t="b">
        <f t="shared" si="1065"/>
        <v>0</v>
      </c>
      <c r="V8113" s="9" t="str">
        <f t="shared" si="1066"/>
        <v/>
      </c>
      <c r="W8113" s="9" t="str">
        <f t="shared" si="1067"/>
        <v/>
      </c>
      <c r="X8113" s="9" t="str">
        <f t="shared" si="1068"/>
        <v/>
      </c>
      <c r="BC8113" s="9" t="str">
        <f>IF(V8113="","",MAX(BC$1:BC8112)+1)</f>
        <v/>
      </c>
    </row>
    <row r="8114" spans="21:55">
      <c r="U8114" s="17" t="b">
        <f t="shared" si="1065"/>
        <v>0</v>
      </c>
      <c r="V8114" s="9" t="str">
        <f t="shared" si="1066"/>
        <v/>
      </c>
      <c r="W8114" s="9" t="str">
        <f t="shared" si="1067"/>
        <v/>
      </c>
      <c r="X8114" s="9" t="str">
        <f t="shared" si="1068"/>
        <v/>
      </c>
      <c r="BC8114" s="9" t="str">
        <f>IF(V8114="","",MAX(BC$1:BC8113)+1)</f>
        <v/>
      </c>
    </row>
    <row r="8115" spans="21:55">
      <c r="U8115" s="17" t="b">
        <f t="shared" si="1065"/>
        <v>0</v>
      </c>
      <c r="V8115" s="9" t="str">
        <f t="shared" si="1066"/>
        <v/>
      </c>
      <c r="W8115" s="9" t="str">
        <f t="shared" si="1067"/>
        <v/>
      </c>
      <c r="X8115" s="9" t="str">
        <f t="shared" si="1068"/>
        <v/>
      </c>
      <c r="BC8115" s="9" t="str">
        <f>IF(V8115="","",MAX(BC$1:BC8114)+1)</f>
        <v/>
      </c>
    </row>
    <row r="8116" spans="21:55">
      <c r="U8116" s="17" t="b">
        <f t="shared" si="1065"/>
        <v>0</v>
      </c>
      <c r="V8116" s="9" t="str">
        <f t="shared" si="1066"/>
        <v/>
      </c>
      <c r="W8116" s="9" t="str">
        <f t="shared" si="1067"/>
        <v/>
      </c>
      <c r="X8116" s="9" t="str">
        <f t="shared" si="1068"/>
        <v/>
      </c>
      <c r="BC8116" s="9" t="str">
        <f>IF(V8116="","",MAX(BC$1:BC8115)+1)</f>
        <v/>
      </c>
    </row>
    <row r="8117" spans="21:55">
      <c r="U8117" s="17" t="b">
        <f t="shared" si="1065"/>
        <v>0</v>
      </c>
      <c r="V8117" s="9" t="str">
        <f t="shared" si="1066"/>
        <v/>
      </c>
      <c r="W8117" s="9" t="str">
        <f t="shared" si="1067"/>
        <v/>
      </c>
      <c r="X8117" s="9" t="str">
        <f t="shared" si="1068"/>
        <v/>
      </c>
      <c r="BC8117" s="9" t="str">
        <f>IF(V8117="","",MAX(BC$1:BC8116)+1)</f>
        <v/>
      </c>
    </row>
    <row r="8118" spans="21:55">
      <c r="U8118" s="17" t="b">
        <f t="shared" si="1065"/>
        <v>0</v>
      </c>
      <c r="V8118" s="9" t="str">
        <f t="shared" si="1066"/>
        <v/>
      </c>
      <c r="W8118" s="9" t="str">
        <f t="shared" si="1067"/>
        <v/>
      </c>
      <c r="X8118" s="9" t="str">
        <f t="shared" si="1068"/>
        <v/>
      </c>
      <c r="BC8118" s="9" t="str">
        <f>IF(V8118="","",MAX(BC$1:BC8117)+1)</f>
        <v/>
      </c>
    </row>
    <row r="8119" spans="21:55">
      <c r="U8119" s="17" t="b">
        <f t="shared" si="1065"/>
        <v>0</v>
      </c>
      <c r="V8119" s="9" t="str">
        <f t="shared" si="1066"/>
        <v/>
      </c>
      <c r="W8119" s="9" t="str">
        <f t="shared" si="1067"/>
        <v/>
      </c>
      <c r="X8119" s="9" t="str">
        <f t="shared" si="1068"/>
        <v/>
      </c>
      <c r="BC8119" s="9" t="str">
        <f>IF(V8119="","",MAX(BC$1:BC8118)+1)</f>
        <v/>
      </c>
    </row>
    <row r="8120" spans="21:55">
      <c r="U8120" s="17" t="b">
        <f t="shared" si="1065"/>
        <v>0</v>
      </c>
      <c r="V8120" s="9" t="str">
        <f t="shared" si="1066"/>
        <v/>
      </c>
      <c r="W8120" s="9" t="str">
        <f t="shared" si="1067"/>
        <v/>
      </c>
      <c r="X8120" s="9" t="str">
        <f t="shared" si="1068"/>
        <v/>
      </c>
      <c r="BC8120" s="9" t="str">
        <f>IF(V8120="","",MAX(BC$1:BC8119)+1)</f>
        <v/>
      </c>
    </row>
    <row r="8121" spans="21:55">
      <c r="U8121" s="17" t="b">
        <f t="shared" si="1065"/>
        <v>0</v>
      </c>
      <c r="V8121" s="9" t="str">
        <f t="shared" si="1066"/>
        <v/>
      </c>
      <c r="W8121" s="9" t="str">
        <f t="shared" si="1067"/>
        <v/>
      </c>
      <c r="X8121" s="9" t="str">
        <f t="shared" si="1068"/>
        <v/>
      </c>
      <c r="BC8121" s="9" t="str">
        <f>IF(V8121="","",MAX(BC$1:BC8120)+1)</f>
        <v/>
      </c>
    </row>
    <row r="8122" spans="21:55">
      <c r="U8122" s="17" t="b">
        <f t="shared" si="1065"/>
        <v>0</v>
      </c>
      <c r="V8122" s="9" t="str">
        <f t="shared" si="1066"/>
        <v/>
      </c>
      <c r="W8122" s="9" t="str">
        <f t="shared" si="1067"/>
        <v/>
      </c>
      <c r="X8122" s="9" t="str">
        <f t="shared" si="1068"/>
        <v/>
      </c>
      <c r="BC8122" s="9" t="str">
        <f>IF(V8122="","",MAX(BC$1:BC8121)+1)</f>
        <v/>
      </c>
    </row>
    <row r="8123" spans="21:55">
      <c r="U8123" s="17" t="b">
        <f t="shared" si="1065"/>
        <v>0</v>
      </c>
      <c r="V8123" s="9" t="str">
        <f t="shared" si="1066"/>
        <v/>
      </c>
      <c r="W8123" s="9" t="str">
        <f t="shared" si="1067"/>
        <v/>
      </c>
      <c r="X8123" s="9" t="str">
        <f t="shared" si="1068"/>
        <v/>
      </c>
      <c r="BC8123" s="9" t="str">
        <f>IF(V8123="","",MAX(BC$1:BC8122)+1)</f>
        <v/>
      </c>
    </row>
    <row r="8124" spans="21:55">
      <c r="U8124" s="17" t="b">
        <f t="shared" si="1065"/>
        <v>0</v>
      </c>
      <c r="V8124" s="9" t="str">
        <f t="shared" si="1066"/>
        <v/>
      </c>
      <c r="W8124" s="9" t="str">
        <f t="shared" si="1067"/>
        <v/>
      </c>
      <c r="X8124" s="9" t="str">
        <f t="shared" si="1068"/>
        <v/>
      </c>
      <c r="BC8124" s="9" t="str">
        <f>IF(V8124="","",MAX(BC$1:BC8123)+1)</f>
        <v/>
      </c>
    </row>
    <row r="8125" spans="21:55">
      <c r="U8125" s="17" t="b">
        <f t="shared" si="1065"/>
        <v>0</v>
      </c>
      <c r="V8125" s="9" t="str">
        <f t="shared" si="1066"/>
        <v/>
      </c>
      <c r="W8125" s="9" t="str">
        <f t="shared" si="1067"/>
        <v/>
      </c>
      <c r="X8125" s="9" t="str">
        <f t="shared" si="1068"/>
        <v/>
      </c>
      <c r="BC8125" s="9" t="str">
        <f>IF(V8125="","",MAX(BC$1:BC8124)+1)</f>
        <v/>
      </c>
    </row>
    <row r="8126" spans="21:55">
      <c r="U8126" s="17" t="b">
        <f t="shared" si="1065"/>
        <v>0</v>
      </c>
      <c r="V8126" s="9" t="str">
        <f t="shared" si="1066"/>
        <v/>
      </c>
      <c r="W8126" s="9" t="str">
        <f t="shared" si="1067"/>
        <v/>
      </c>
      <c r="X8126" s="9" t="str">
        <f t="shared" si="1068"/>
        <v/>
      </c>
      <c r="BC8126" s="9" t="str">
        <f>IF(V8126="","",MAX(BC$1:BC8125)+1)</f>
        <v/>
      </c>
    </row>
    <row r="8127" spans="21:55">
      <c r="U8127" s="17" t="b">
        <f t="shared" si="1065"/>
        <v>0</v>
      </c>
      <c r="V8127" s="9" t="str">
        <f t="shared" si="1066"/>
        <v/>
      </c>
      <c r="W8127" s="9" t="str">
        <f t="shared" si="1067"/>
        <v/>
      </c>
      <c r="X8127" s="9" t="str">
        <f t="shared" si="1068"/>
        <v/>
      </c>
      <c r="BC8127" s="9" t="str">
        <f>IF(V8127="","",MAX(BC$1:BC8126)+1)</f>
        <v/>
      </c>
    </row>
    <row r="8128" spans="21:55">
      <c r="U8128" s="17" t="b">
        <f t="shared" si="1065"/>
        <v>0</v>
      </c>
      <c r="V8128" s="9" t="str">
        <f t="shared" si="1066"/>
        <v/>
      </c>
      <c r="W8128" s="9" t="str">
        <f t="shared" si="1067"/>
        <v/>
      </c>
      <c r="X8128" s="9" t="str">
        <f t="shared" si="1068"/>
        <v/>
      </c>
      <c r="BC8128" s="9" t="str">
        <f>IF(V8128="","",MAX(BC$1:BC8127)+1)</f>
        <v/>
      </c>
    </row>
    <row r="8129" spans="21:55">
      <c r="U8129" s="17" t="b">
        <f t="shared" si="1065"/>
        <v>0</v>
      </c>
      <c r="V8129" s="9" t="str">
        <f t="shared" si="1066"/>
        <v/>
      </c>
      <c r="W8129" s="9" t="str">
        <f t="shared" si="1067"/>
        <v/>
      </c>
      <c r="X8129" s="9" t="str">
        <f t="shared" si="1068"/>
        <v/>
      </c>
      <c r="BC8129" s="9" t="str">
        <f>IF(V8129="","",MAX(BC$1:BC8128)+1)</f>
        <v/>
      </c>
    </row>
    <row r="8130" spans="21:55">
      <c r="U8130" s="17" t="b">
        <f t="shared" ref="U8130:U8193" si="1069">AND(ISNUMBER(SEARCH("(rs",N8130)),NOT(ISNUMBER(SEARCH("oxidation",N8130))),NOT(ISNUMBER(SEARCH("deamidated",N8130))),NOT(ISNUMBER(SEARCH("ammonia",N8130))),NOT(ISNUMBER(SEARCH("acetyl",N8130))),NOT(ISNUMBER(SEARCH("phospho",N8130))),NOT(ISNUMBER(SEARCH("dehydrated",N8130))))</f>
        <v>0</v>
      </c>
      <c r="V8130" s="9" t="str">
        <f t="shared" ref="V8130:V8193" si="1070">IF(U8130=TRUE, IF(ISNUMBER(SEARCH(":",P8130))=TRUE, LEFT(P8130,FIND(":",P8130)-1),P8130), "")</f>
        <v/>
      </c>
      <c r="W8130" s="9" t="str">
        <f t="shared" ref="W8130:W8193" si="1071">IF(U8130=TRUE,IF(ISNUMBER(SEARCH("Carb",N8130))=TRUE,MID(LEFT(N8130,FIND("#",N8130)-1),FIND(CHAR(1),SUBSTITUTE(N8130," ",CHAR(1),(LEN(N8130)-LEN(SUBSTITUTE(N8130," ","")))-1))+1,LEN(N8130)),LEFT(N8130,FIND("#",N8130)-1)),"")</f>
        <v/>
      </c>
      <c r="X8130" s="9" t="str">
        <f t="shared" si="1068"/>
        <v/>
      </c>
      <c r="BC8130" s="9" t="str">
        <f>IF(V8130="","",MAX(BC$1:BC8129)+1)</f>
        <v/>
      </c>
    </row>
    <row r="8131" spans="21:55">
      <c r="U8131" s="17" t="b">
        <f t="shared" si="1069"/>
        <v>0</v>
      </c>
      <c r="V8131" s="9" t="str">
        <f t="shared" si="1070"/>
        <v/>
      </c>
      <c r="W8131" s="9" t="str">
        <f t="shared" si="1071"/>
        <v/>
      </c>
      <c r="X8131" s="9" t="str">
        <f t="shared" si="1068"/>
        <v/>
      </c>
      <c r="BC8131" s="9" t="str">
        <f>IF(V8131="","",MAX(BC$1:BC8130)+1)</f>
        <v/>
      </c>
    </row>
    <row r="8132" spans="21:55">
      <c r="U8132" s="17" t="b">
        <f t="shared" si="1069"/>
        <v>0</v>
      </c>
      <c r="V8132" s="9" t="str">
        <f t="shared" si="1070"/>
        <v/>
      </c>
      <c r="W8132" s="9" t="str">
        <f t="shared" si="1071"/>
        <v/>
      </c>
      <c r="X8132" s="9" t="str">
        <f t="shared" si="1068"/>
        <v/>
      </c>
      <c r="BC8132" s="9" t="str">
        <f>IF(V8132="","",MAX(BC$1:BC8131)+1)</f>
        <v/>
      </c>
    </row>
    <row r="8133" spans="21:55">
      <c r="U8133" s="17" t="b">
        <f t="shared" si="1069"/>
        <v>0</v>
      </c>
      <c r="V8133" s="9" t="str">
        <f t="shared" si="1070"/>
        <v/>
      </c>
      <c r="W8133" s="9" t="str">
        <f t="shared" si="1071"/>
        <v/>
      </c>
      <c r="X8133" s="9" t="str">
        <f t="shared" si="1068"/>
        <v/>
      </c>
      <c r="BC8133" s="9" t="str">
        <f>IF(V8133="","",MAX(BC$1:BC8132)+1)</f>
        <v/>
      </c>
    </row>
    <row r="8134" spans="21:55">
      <c r="U8134" s="17" t="b">
        <f t="shared" si="1069"/>
        <v>0</v>
      </c>
      <c r="V8134" s="9" t="str">
        <f t="shared" si="1070"/>
        <v/>
      </c>
      <c r="W8134" s="9" t="str">
        <f t="shared" si="1071"/>
        <v/>
      </c>
      <c r="X8134" s="9" t="str">
        <f t="shared" si="1068"/>
        <v/>
      </c>
      <c r="BC8134" s="9" t="str">
        <f>IF(V8134="","",MAX(BC$1:BC8133)+1)</f>
        <v/>
      </c>
    </row>
    <row r="8135" spans="21:55">
      <c r="U8135" s="17" t="b">
        <f t="shared" si="1069"/>
        <v>0</v>
      </c>
      <c r="V8135" s="9" t="str">
        <f t="shared" si="1070"/>
        <v/>
      </c>
      <c r="W8135" s="9" t="str">
        <f t="shared" si="1071"/>
        <v/>
      </c>
      <c r="X8135" s="9" t="str">
        <f t="shared" si="1068"/>
        <v/>
      </c>
      <c r="BC8135" s="9" t="str">
        <f>IF(V8135="","",MAX(BC$1:BC8134)+1)</f>
        <v/>
      </c>
    </row>
    <row r="8136" spans="21:55">
      <c r="U8136" s="17" t="b">
        <f t="shared" si="1069"/>
        <v>0</v>
      </c>
      <c r="V8136" s="9" t="str">
        <f t="shared" si="1070"/>
        <v/>
      </c>
      <c r="W8136" s="9" t="str">
        <f t="shared" si="1071"/>
        <v/>
      </c>
      <c r="X8136" s="9" t="str">
        <f t="shared" si="1068"/>
        <v/>
      </c>
      <c r="BC8136" s="9" t="str">
        <f>IF(V8136="","",MAX(BC$1:BC8135)+1)</f>
        <v/>
      </c>
    </row>
    <row r="8137" spans="21:55">
      <c r="U8137" s="17" t="b">
        <f t="shared" si="1069"/>
        <v>0</v>
      </c>
      <c r="V8137" s="9" t="str">
        <f t="shared" si="1070"/>
        <v/>
      </c>
      <c r="W8137" s="9" t="str">
        <f t="shared" si="1071"/>
        <v/>
      </c>
      <c r="X8137" s="9" t="str">
        <f t="shared" si="1068"/>
        <v/>
      </c>
      <c r="BC8137" s="9" t="str">
        <f>IF(V8137="","",MAX(BC$1:BC8136)+1)</f>
        <v/>
      </c>
    </row>
    <row r="8138" spans="21:55">
      <c r="U8138" s="17" t="b">
        <f t="shared" si="1069"/>
        <v>0</v>
      </c>
      <c r="V8138" s="9" t="str">
        <f t="shared" si="1070"/>
        <v/>
      </c>
      <c r="W8138" s="9" t="str">
        <f t="shared" si="1071"/>
        <v/>
      </c>
      <c r="X8138" s="9" t="str">
        <f t="shared" si="1068"/>
        <v/>
      </c>
      <c r="BC8138" s="9" t="str">
        <f>IF(V8138="","",MAX(BC$1:BC8137)+1)</f>
        <v/>
      </c>
    </row>
    <row r="8139" spans="21:55">
      <c r="U8139" s="17" t="b">
        <f t="shared" si="1069"/>
        <v>0</v>
      </c>
      <c r="V8139" s="9" t="str">
        <f t="shared" si="1070"/>
        <v/>
      </c>
      <c r="W8139" s="9" t="str">
        <f t="shared" si="1071"/>
        <v/>
      </c>
      <c r="X8139" s="9" t="str">
        <f t="shared" si="1068"/>
        <v/>
      </c>
      <c r="BC8139" s="9" t="str">
        <f>IF(V8139="","",MAX(BC$1:BC8138)+1)</f>
        <v/>
      </c>
    </row>
    <row r="8140" spans="21:55">
      <c r="U8140" s="17" t="b">
        <f t="shared" si="1069"/>
        <v>0</v>
      </c>
      <c r="V8140" s="9" t="str">
        <f t="shared" si="1070"/>
        <v/>
      </c>
      <c r="W8140" s="9" t="str">
        <f t="shared" si="1071"/>
        <v/>
      </c>
      <c r="X8140" s="9" t="str">
        <f t="shared" si="1068"/>
        <v/>
      </c>
      <c r="BC8140" s="9" t="str">
        <f>IF(V8140="","",MAX(BC$1:BC8139)+1)</f>
        <v/>
      </c>
    </row>
    <row r="8141" spans="21:55">
      <c r="U8141" s="17" t="b">
        <f t="shared" si="1069"/>
        <v>0</v>
      </c>
      <c r="V8141" s="9" t="str">
        <f t="shared" si="1070"/>
        <v/>
      </c>
      <c r="W8141" s="9" t="str">
        <f t="shared" si="1071"/>
        <v/>
      </c>
      <c r="X8141" s="9" t="str">
        <f t="shared" si="1068"/>
        <v/>
      </c>
      <c r="BC8141" s="9" t="str">
        <f>IF(V8141="","",MAX(BC$1:BC8140)+1)</f>
        <v/>
      </c>
    </row>
    <row r="8142" spans="21:55">
      <c r="U8142" s="17" t="b">
        <f t="shared" si="1069"/>
        <v>0</v>
      </c>
      <c r="V8142" s="9" t="str">
        <f t="shared" si="1070"/>
        <v/>
      </c>
      <c r="W8142" s="9" t="str">
        <f t="shared" si="1071"/>
        <v/>
      </c>
      <c r="X8142" s="9" t="str">
        <f t="shared" si="1068"/>
        <v/>
      </c>
      <c r="BC8142" s="9" t="str">
        <f>IF(V8142="","",MAX(BC$1:BC8141)+1)</f>
        <v/>
      </c>
    </row>
    <row r="8143" spans="21:55">
      <c r="U8143" s="17" t="b">
        <f t="shared" si="1069"/>
        <v>0</v>
      </c>
      <c r="V8143" s="9" t="str">
        <f t="shared" si="1070"/>
        <v/>
      </c>
      <c r="W8143" s="9" t="str">
        <f t="shared" si="1071"/>
        <v/>
      </c>
      <c r="X8143" s="9" t="str">
        <f t="shared" si="1068"/>
        <v/>
      </c>
      <c r="BC8143" s="9" t="str">
        <f>IF(V8143="","",MAX(BC$1:BC8142)+1)</f>
        <v/>
      </c>
    </row>
    <row r="8144" spans="21:55">
      <c r="U8144" s="17" t="b">
        <f t="shared" si="1069"/>
        <v>0</v>
      </c>
      <c r="V8144" s="9" t="str">
        <f t="shared" si="1070"/>
        <v/>
      </c>
      <c r="W8144" s="9" t="str">
        <f t="shared" si="1071"/>
        <v/>
      </c>
      <c r="X8144" s="9" t="str">
        <f t="shared" si="1068"/>
        <v/>
      </c>
      <c r="BC8144" s="9" t="str">
        <f>IF(V8144="","",MAX(BC$1:BC8143)+1)</f>
        <v/>
      </c>
    </row>
    <row r="8145" spans="21:55">
      <c r="U8145" s="17" t="b">
        <f t="shared" si="1069"/>
        <v>0</v>
      </c>
      <c r="V8145" s="9" t="str">
        <f t="shared" si="1070"/>
        <v/>
      </c>
      <c r="W8145" s="9" t="str">
        <f t="shared" si="1071"/>
        <v/>
      </c>
      <c r="X8145" s="9" t="str">
        <f t="shared" si="1068"/>
        <v/>
      </c>
      <c r="BC8145" s="9" t="str">
        <f>IF(V8145="","",MAX(BC$1:BC8144)+1)</f>
        <v/>
      </c>
    </row>
    <row r="8146" spans="21:55">
      <c r="U8146" s="17" t="b">
        <f t="shared" si="1069"/>
        <v>0</v>
      </c>
      <c r="V8146" s="9" t="str">
        <f t="shared" si="1070"/>
        <v/>
      </c>
      <c r="W8146" s="9" t="str">
        <f t="shared" si="1071"/>
        <v/>
      </c>
      <c r="X8146" s="9" t="str">
        <f t="shared" si="1068"/>
        <v/>
      </c>
      <c r="BC8146" s="9" t="str">
        <f>IF(V8146="","",MAX(BC$1:BC8145)+1)</f>
        <v/>
      </c>
    </row>
    <row r="8147" spans="21:55">
      <c r="U8147" s="17" t="b">
        <f t="shared" si="1069"/>
        <v>0</v>
      </c>
      <c r="V8147" s="9" t="str">
        <f t="shared" si="1070"/>
        <v/>
      </c>
      <c r="W8147" s="9" t="str">
        <f t="shared" si="1071"/>
        <v/>
      </c>
      <c r="X8147" s="9" t="str">
        <f t="shared" si="1068"/>
        <v/>
      </c>
      <c r="BC8147" s="9" t="str">
        <f>IF(V8147="","",MAX(BC$1:BC8146)+1)</f>
        <v/>
      </c>
    </row>
    <row r="8148" spans="21:55">
      <c r="U8148" s="17" t="b">
        <f t="shared" si="1069"/>
        <v>0</v>
      </c>
      <c r="V8148" s="9" t="str">
        <f t="shared" si="1070"/>
        <v/>
      </c>
      <c r="W8148" s="9" t="str">
        <f t="shared" si="1071"/>
        <v/>
      </c>
      <c r="X8148" s="9" t="str">
        <f t="shared" si="1068"/>
        <v/>
      </c>
      <c r="BC8148" s="9" t="str">
        <f>IF(V8148="","",MAX(BC$1:BC8147)+1)</f>
        <v/>
      </c>
    </row>
    <row r="8149" spans="21:55">
      <c r="U8149" s="17" t="b">
        <f t="shared" si="1069"/>
        <v>0</v>
      </c>
      <c r="V8149" s="9" t="str">
        <f t="shared" si="1070"/>
        <v/>
      </c>
      <c r="W8149" s="9" t="str">
        <f t="shared" si="1071"/>
        <v/>
      </c>
      <c r="X8149" s="9" t="str">
        <f t="shared" si="1068"/>
        <v/>
      </c>
      <c r="BC8149" s="9" t="str">
        <f>IF(V8149="","",MAX(BC$1:BC8148)+1)</f>
        <v/>
      </c>
    </row>
    <row r="8150" spans="21:55">
      <c r="U8150" s="17" t="b">
        <f t="shared" si="1069"/>
        <v>0</v>
      </c>
      <c r="V8150" s="9" t="str">
        <f t="shared" si="1070"/>
        <v/>
      </c>
      <c r="W8150" s="9" t="str">
        <f t="shared" si="1071"/>
        <v/>
      </c>
      <c r="X8150" s="9" t="str">
        <f t="shared" si="1068"/>
        <v/>
      </c>
      <c r="BC8150" s="9" t="str">
        <f>IF(V8150="","",MAX(BC$1:BC8149)+1)</f>
        <v/>
      </c>
    </row>
    <row r="8151" spans="21:55">
      <c r="U8151" s="17" t="b">
        <f t="shared" si="1069"/>
        <v>0</v>
      </c>
      <c r="V8151" s="9" t="str">
        <f t="shared" si="1070"/>
        <v/>
      </c>
      <c r="W8151" s="9" t="str">
        <f t="shared" si="1071"/>
        <v/>
      </c>
      <c r="X8151" s="9" t="str">
        <f t="shared" si="1068"/>
        <v/>
      </c>
      <c r="BC8151" s="9" t="str">
        <f>IF(V8151="","",MAX(BC$1:BC8150)+1)</f>
        <v/>
      </c>
    </row>
    <row r="8152" spans="21:55">
      <c r="U8152" s="17" t="b">
        <f t="shared" si="1069"/>
        <v>0</v>
      </c>
      <c r="V8152" s="9" t="str">
        <f t="shared" si="1070"/>
        <v/>
      </c>
      <c r="W8152" s="9" t="str">
        <f t="shared" si="1071"/>
        <v/>
      </c>
      <c r="X8152" s="9" t="str">
        <f t="shared" si="1068"/>
        <v/>
      </c>
      <c r="BC8152" s="9" t="str">
        <f>IF(V8152="","",MAX(BC$1:BC8151)+1)</f>
        <v/>
      </c>
    </row>
    <row r="8153" spans="21:55">
      <c r="U8153" s="17" t="b">
        <f t="shared" si="1069"/>
        <v>0</v>
      </c>
      <c r="V8153" s="9" t="str">
        <f t="shared" si="1070"/>
        <v/>
      </c>
      <c r="W8153" s="9" t="str">
        <f t="shared" si="1071"/>
        <v/>
      </c>
      <c r="X8153" s="9" t="str">
        <f t="shared" si="1068"/>
        <v/>
      </c>
      <c r="BC8153" s="9" t="str">
        <f>IF(V8153="","",MAX(BC$1:BC8152)+1)</f>
        <v/>
      </c>
    </row>
    <row r="8154" spans="21:55">
      <c r="U8154" s="17" t="b">
        <f t="shared" si="1069"/>
        <v>0</v>
      </c>
      <c r="V8154" s="9" t="str">
        <f t="shared" si="1070"/>
        <v/>
      </c>
      <c r="W8154" s="9" t="str">
        <f t="shared" si="1071"/>
        <v/>
      </c>
      <c r="X8154" s="9" t="str">
        <f t="shared" si="1068"/>
        <v/>
      </c>
      <c r="BC8154" s="9" t="str">
        <f>IF(V8154="","",MAX(BC$1:BC8153)+1)</f>
        <v/>
      </c>
    </row>
    <row r="8155" spans="21:55">
      <c r="U8155" s="17" t="b">
        <f t="shared" si="1069"/>
        <v>0</v>
      </c>
      <c r="V8155" s="9" t="str">
        <f t="shared" si="1070"/>
        <v/>
      </c>
      <c r="W8155" s="9" t="str">
        <f t="shared" si="1071"/>
        <v/>
      </c>
      <c r="X8155" s="9" t="str">
        <f t="shared" si="1068"/>
        <v/>
      </c>
      <c r="BC8155" s="9" t="str">
        <f>IF(V8155="","",MAX(BC$1:BC8154)+1)</f>
        <v/>
      </c>
    </row>
    <row r="8156" spans="21:55">
      <c r="U8156" s="17" t="b">
        <f t="shared" si="1069"/>
        <v>0</v>
      </c>
      <c r="V8156" s="9" t="str">
        <f t="shared" si="1070"/>
        <v/>
      </c>
      <c r="W8156" s="9" t="str">
        <f t="shared" si="1071"/>
        <v/>
      </c>
      <c r="X8156" s="9" t="str">
        <f t="shared" si="1068"/>
        <v/>
      </c>
      <c r="BC8156" s="9" t="str">
        <f>IF(V8156="","",MAX(BC$1:BC8155)+1)</f>
        <v/>
      </c>
    </row>
    <row r="8157" spans="21:55">
      <c r="U8157" s="17" t="b">
        <f t="shared" si="1069"/>
        <v>0</v>
      </c>
      <c r="V8157" s="9" t="str">
        <f t="shared" si="1070"/>
        <v/>
      </c>
      <c r="W8157" s="9" t="str">
        <f t="shared" si="1071"/>
        <v/>
      </c>
      <c r="X8157" s="9" t="str">
        <f t="shared" si="1068"/>
        <v/>
      </c>
      <c r="BC8157" s="9" t="str">
        <f>IF(V8157="","",MAX(BC$1:BC8156)+1)</f>
        <v/>
      </c>
    </row>
    <row r="8158" spans="21:55">
      <c r="U8158" s="17" t="b">
        <f t="shared" si="1069"/>
        <v>0</v>
      </c>
      <c r="V8158" s="9" t="str">
        <f t="shared" si="1070"/>
        <v/>
      </c>
      <c r="W8158" s="9" t="str">
        <f t="shared" si="1071"/>
        <v/>
      </c>
      <c r="X8158" s="9" t="str">
        <f t="shared" ref="X8158:X8221" si="1072">IF(U8158=TRUE, MID(LEFT(N8158,FIND(")",N8158)-1),FIND("(",N8158)+1,LEN(N8158)), "")</f>
        <v/>
      </c>
      <c r="BC8158" s="9" t="str">
        <f>IF(V8158="","",MAX(BC$1:BC8157)+1)</f>
        <v/>
      </c>
    </row>
    <row r="8159" spans="21:55">
      <c r="U8159" s="17" t="b">
        <f t="shared" si="1069"/>
        <v>0</v>
      </c>
      <c r="V8159" s="9" t="str">
        <f t="shared" si="1070"/>
        <v/>
      </c>
      <c r="W8159" s="9" t="str">
        <f t="shared" si="1071"/>
        <v/>
      </c>
      <c r="X8159" s="9" t="str">
        <f t="shared" si="1072"/>
        <v/>
      </c>
      <c r="BC8159" s="9" t="str">
        <f>IF(V8159="","",MAX(BC$1:BC8158)+1)</f>
        <v/>
      </c>
    </row>
    <row r="8160" spans="21:55">
      <c r="U8160" s="17" t="b">
        <f t="shared" si="1069"/>
        <v>0</v>
      </c>
      <c r="V8160" s="9" t="str">
        <f t="shared" si="1070"/>
        <v/>
      </c>
      <c r="W8160" s="9" t="str">
        <f t="shared" si="1071"/>
        <v/>
      </c>
      <c r="X8160" s="9" t="str">
        <f t="shared" si="1072"/>
        <v/>
      </c>
      <c r="BC8160" s="9" t="str">
        <f>IF(V8160="","",MAX(BC$1:BC8159)+1)</f>
        <v/>
      </c>
    </row>
    <row r="8161" spans="21:55">
      <c r="U8161" s="17" t="b">
        <f t="shared" si="1069"/>
        <v>0</v>
      </c>
      <c r="V8161" s="9" t="str">
        <f t="shared" si="1070"/>
        <v/>
      </c>
      <c r="W8161" s="9" t="str">
        <f t="shared" si="1071"/>
        <v/>
      </c>
      <c r="X8161" s="9" t="str">
        <f t="shared" si="1072"/>
        <v/>
      </c>
      <c r="BC8161" s="9" t="str">
        <f>IF(V8161="","",MAX(BC$1:BC8160)+1)</f>
        <v/>
      </c>
    </row>
    <row r="8162" spans="21:55">
      <c r="U8162" s="17" t="b">
        <f t="shared" si="1069"/>
        <v>0</v>
      </c>
      <c r="V8162" s="9" t="str">
        <f t="shared" si="1070"/>
        <v/>
      </c>
      <c r="W8162" s="9" t="str">
        <f t="shared" si="1071"/>
        <v/>
      </c>
      <c r="X8162" s="9" t="str">
        <f t="shared" si="1072"/>
        <v/>
      </c>
      <c r="BC8162" s="9" t="str">
        <f>IF(V8162="","",MAX(BC$1:BC8161)+1)</f>
        <v/>
      </c>
    </row>
    <row r="8163" spans="21:55">
      <c r="U8163" s="17" t="b">
        <f t="shared" si="1069"/>
        <v>0</v>
      </c>
      <c r="V8163" s="9" t="str">
        <f t="shared" si="1070"/>
        <v/>
      </c>
      <c r="W8163" s="9" t="str">
        <f t="shared" si="1071"/>
        <v/>
      </c>
      <c r="X8163" s="9" t="str">
        <f t="shared" si="1072"/>
        <v/>
      </c>
      <c r="BC8163" s="9" t="str">
        <f>IF(V8163="","",MAX(BC$1:BC8162)+1)</f>
        <v/>
      </c>
    </row>
    <row r="8164" spans="21:55">
      <c r="U8164" s="17" t="b">
        <f t="shared" si="1069"/>
        <v>0</v>
      </c>
      <c r="V8164" s="9" t="str">
        <f t="shared" si="1070"/>
        <v/>
      </c>
      <c r="W8164" s="9" t="str">
        <f t="shared" si="1071"/>
        <v/>
      </c>
      <c r="X8164" s="9" t="str">
        <f t="shared" si="1072"/>
        <v/>
      </c>
      <c r="BC8164" s="9" t="str">
        <f>IF(V8164="","",MAX(BC$1:BC8163)+1)</f>
        <v/>
      </c>
    </row>
    <row r="8165" spans="21:55">
      <c r="U8165" s="17" t="b">
        <f t="shared" si="1069"/>
        <v>0</v>
      </c>
      <c r="V8165" s="9" t="str">
        <f t="shared" si="1070"/>
        <v/>
      </c>
      <c r="W8165" s="9" t="str">
        <f t="shared" si="1071"/>
        <v/>
      </c>
      <c r="X8165" s="9" t="str">
        <f t="shared" si="1072"/>
        <v/>
      </c>
      <c r="BC8165" s="9" t="str">
        <f>IF(V8165="","",MAX(BC$1:BC8164)+1)</f>
        <v/>
      </c>
    </row>
    <row r="8166" spans="21:55">
      <c r="U8166" s="17" t="b">
        <f t="shared" si="1069"/>
        <v>0</v>
      </c>
      <c r="V8166" s="9" t="str">
        <f t="shared" si="1070"/>
        <v/>
      </c>
      <c r="W8166" s="9" t="str">
        <f t="shared" si="1071"/>
        <v/>
      </c>
      <c r="X8166" s="9" t="str">
        <f t="shared" si="1072"/>
        <v/>
      </c>
      <c r="BC8166" s="9" t="str">
        <f>IF(V8166="","",MAX(BC$1:BC8165)+1)</f>
        <v/>
      </c>
    </row>
    <row r="8167" spans="21:55">
      <c r="U8167" s="17" t="b">
        <f t="shared" si="1069"/>
        <v>0</v>
      </c>
      <c r="V8167" s="9" t="str">
        <f t="shared" si="1070"/>
        <v/>
      </c>
      <c r="W8167" s="9" t="str">
        <f t="shared" si="1071"/>
        <v/>
      </c>
      <c r="X8167" s="9" t="str">
        <f t="shared" si="1072"/>
        <v/>
      </c>
      <c r="BC8167" s="9" t="str">
        <f>IF(V8167="","",MAX(BC$1:BC8166)+1)</f>
        <v/>
      </c>
    </row>
    <row r="8168" spans="21:55">
      <c r="U8168" s="17" t="b">
        <f t="shared" si="1069"/>
        <v>0</v>
      </c>
      <c r="V8168" s="9" t="str">
        <f t="shared" si="1070"/>
        <v/>
      </c>
      <c r="W8168" s="9" t="str">
        <f t="shared" si="1071"/>
        <v/>
      </c>
      <c r="X8168" s="9" t="str">
        <f t="shared" si="1072"/>
        <v/>
      </c>
      <c r="BC8168" s="9" t="str">
        <f>IF(V8168="","",MAX(BC$1:BC8167)+1)</f>
        <v/>
      </c>
    </row>
    <row r="8169" spans="21:55">
      <c r="U8169" s="17" t="b">
        <f t="shared" si="1069"/>
        <v>0</v>
      </c>
      <c r="V8169" s="9" t="str">
        <f t="shared" si="1070"/>
        <v/>
      </c>
      <c r="W8169" s="9" t="str">
        <f t="shared" si="1071"/>
        <v/>
      </c>
      <c r="X8169" s="9" t="str">
        <f t="shared" si="1072"/>
        <v/>
      </c>
      <c r="BC8169" s="9" t="str">
        <f>IF(V8169="","",MAX(BC$1:BC8168)+1)</f>
        <v/>
      </c>
    </row>
    <row r="8170" spans="21:55">
      <c r="U8170" s="17" t="b">
        <f t="shared" si="1069"/>
        <v>0</v>
      </c>
      <c r="V8170" s="9" t="str">
        <f t="shared" si="1070"/>
        <v/>
      </c>
      <c r="W8170" s="9" t="str">
        <f t="shared" si="1071"/>
        <v/>
      </c>
      <c r="X8170" s="9" t="str">
        <f t="shared" si="1072"/>
        <v/>
      </c>
      <c r="BC8170" s="9" t="str">
        <f>IF(V8170="","",MAX(BC$1:BC8169)+1)</f>
        <v/>
      </c>
    </row>
    <row r="8171" spans="21:55">
      <c r="U8171" s="17" t="b">
        <f t="shared" si="1069"/>
        <v>0</v>
      </c>
      <c r="V8171" s="9" t="str">
        <f t="shared" si="1070"/>
        <v/>
      </c>
      <c r="W8171" s="9" t="str">
        <f t="shared" si="1071"/>
        <v/>
      </c>
      <c r="X8171" s="9" t="str">
        <f t="shared" si="1072"/>
        <v/>
      </c>
      <c r="BC8171" s="9" t="str">
        <f>IF(V8171="","",MAX(BC$1:BC8170)+1)</f>
        <v/>
      </c>
    </row>
    <row r="8172" spans="21:55">
      <c r="U8172" s="17" t="b">
        <f t="shared" si="1069"/>
        <v>0</v>
      </c>
      <c r="V8172" s="9" t="str">
        <f t="shared" si="1070"/>
        <v/>
      </c>
      <c r="W8172" s="9" t="str">
        <f t="shared" si="1071"/>
        <v/>
      </c>
      <c r="X8172" s="9" t="str">
        <f t="shared" si="1072"/>
        <v/>
      </c>
      <c r="BC8172" s="9" t="str">
        <f>IF(V8172="","",MAX(BC$1:BC8171)+1)</f>
        <v/>
      </c>
    </row>
    <row r="8173" spans="21:55">
      <c r="U8173" s="17" t="b">
        <f t="shared" si="1069"/>
        <v>0</v>
      </c>
      <c r="V8173" s="9" t="str">
        <f t="shared" si="1070"/>
        <v/>
      </c>
      <c r="W8173" s="9" t="str">
        <f t="shared" si="1071"/>
        <v/>
      </c>
      <c r="X8173" s="9" t="str">
        <f t="shared" si="1072"/>
        <v/>
      </c>
      <c r="BC8173" s="9" t="str">
        <f>IF(V8173="","",MAX(BC$1:BC8172)+1)</f>
        <v/>
      </c>
    </row>
    <row r="8174" spans="21:55">
      <c r="U8174" s="17" t="b">
        <f t="shared" si="1069"/>
        <v>0</v>
      </c>
      <c r="V8174" s="9" t="str">
        <f t="shared" si="1070"/>
        <v/>
      </c>
      <c r="W8174" s="9" t="str">
        <f t="shared" si="1071"/>
        <v/>
      </c>
      <c r="X8174" s="9" t="str">
        <f t="shared" si="1072"/>
        <v/>
      </c>
      <c r="BC8174" s="9" t="str">
        <f>IF(V8174="","",MAX(BC$1:BC8173)+1)</f>
        <v/>
      </c>
    </row>
    <row r="8175" spans="21:55">
      <c r="U8175" s="17" t="b">
        <f t="shared" si="1069"/>
        <v>0</v>
      </c>
      <c r="V8175" s="9" t="str">
        <f t="shared" si="1070"/>
        <v/>
      </c>
      <c r="W8175" s="9" t="str">
        <f t="shared" si="1071"/>
        <v/>
      </c>
      <c r="X8175" s="9" t="str">
        <f t="shared" si="1072"/>
        <v/>
      </c>
      <c r="BC8175" s="9" t="str">
        <f>IF(V8175="","",MAX(BC$1:BC8174)+1)</f>
        <v/>
      </c>
    </row>
    <row r="8176" spans="21:55">
      <c r="U8176" s="17" t="b">
        <f t="shared" si="1069"/>
        <v>0</v>
      </c>
      <c r="V8176" s="9" t="str">
        <f t="shared" si="1070"/>
        <v/>
      </c>
      <c r="W8176" s="9" t="str">
        <f t="shared" si="1071"/>
        <v/>
      </c>
      <c r="X8176" s="9" t="str">
        <f t="shared" si="1072"/>
        <v/>
      </c>
      <c r="BC8176" s="9" t="str">
        <f>IF(V8176="","",MAX(BC$1:BC8175)+1)</f>
        <v/>
      </c>
    </row>
    <row r="8177" spans="21:55">
      <c r="U8177" s="17" t="b">
        <f t="shared" si="1069"/>
        <v>0</v>
      </c>
      <c r="V8177" s="9" t="str">
        <f t="shared" si="1070"/>
        <v/>
      </c>
      <c r="W8177" s="9" t="str">
        <f t="shared" si="1071"/>
        <v/>
      </c>
      <c r="X8177" s="9" t="str">
        <f t="shared" si="1072"/>
        <v/>
      </c>
      <c r="BC8177" s="9" t="str">
        <f>IF(V8177="","",MAX(BC$1:BC8176)+1)</f>
        <v/>
      </c>
    </row>
    <row r="8178" spans="21:55">
      <c r="U8178" s="17" t="b">
        <f t="shared" si="1069"/>
        <v>0</v>
      </c>
      <c r="V8178" s="9" t="str">
        <f t="shared" si="1070"/>
        <v/>
      </c>
      <c r="W8178" s="9" t="str">
        <f t="shared" si="1071"/>
        <v/>
      </c>
      <c r="X8178" s="9" t="str">
        <f t="shared" si="1072"/>
        <v/>
      </c>
      <c r="BC8178" s="9" t="str">
        <f>IF(V8178="","",MAX(BC$1:BC8177)+1)</f>
        <v/>
      </c>
    </row>
    <row r="8179" spans="21:55">
      <c r="U8179" s="17" t="b">
        <f t="shared" si="1069"/>
        <v>0</v>
      </c>
      <c r="V8179" s="9" t="str">
        <f t="shared" si="1070"/>
        <v/>
      </c>
      <c r="W8179" s="9" t="str">
        <f t="shared" si="1071"/>
        <v/>
      </c>
      <c r="X8179" s="9" t="str">
        <f t="shared" si="1072"/>
        <v/>
      </c>
      <c r="BC8179" s="9" t="str">
        <f>IF(V8179="","",MAX(BC$1:BC8178)+1)</f>
        <v/>
      </c>
    </row>
    <row r="8180" spans="21:55">
      <c r="U8180" s="17" t="b">
        <f t="shared" si="1069"/>
        <v>0</v>
      </c>
      <c r="V8180" s="9" t="str">
        <f t="shared" si="1070"/>
        <v/>
      </c>
      <c r="W8180" s="9" t="str">
        <f t="shared" si="1071"/>
        <v/>
      </c>
      <c r="X8180" s="9" t="str">
        <f t="shared" si="1072"/>
        <v/>
      </c>
      <c r="BC8180" s="9" t="str">
        <f>IF(V8180="","",MAX(BC$1:BC8179)+1)</f>
        <v/>
      </c>
    </row>
    <row r="8181" spans="21:55">
      <c r="U8181" s="17" t="b">
        <f t="shared" si="1069"/>
        <v>0</v>
      </c>
      <c r="V8181" s="9" t="str">
        <f t="shared" si="1070"/>
        <v/>
      </c>
      <c r="W8181" s="9" t="str">
        <f t="shared" si="1071"/>
        <v/>
      </c>
      <c r="X8181" s="9" t="str">
        <f t="shared" si="1072"/>
        <v/>
      </c>
      <c r="BC8181" s="9" t="str">
        <f>IF(V8181="","",MAX(BC$1:BC8180)+1)</f>
        <v/>
      </c>
    </row>
    <row r="8182" spans="21:55">
      <c r="U8182" s="17" t="b">
        <f t="shared" si="1069"/>
        <v>0</v>
      </c>
      <c r="V8182" s="9" t="str">
        <f t="shared" si="1070"/>
        <v/>
      </c>
      <c r="W8182" s="9" t="str">
        <f t="shared" si="1071"/>
        <v/>
      </c>
      <c r="X8182" s="9" t="str">
        <f t="shared" si="1072"/>
        <v/>
      </c>
      <c r="BC8182" s="9" t="str">
        <f>IF(V8182="","",MAX(BC$1:BC8181)+1)</f>
        <v/>
      </c>
    </row>
    <row r="8183" spans="21:55">
      <c r="U8183" s="17" t="b">
        <f t="shared" si="1069"/>
        <v>0</v>
      </c>
      <c r="V8183" s="9" t="str">
        <f t="shared" si="1070"/>
        <v/>
      </c>
      <c r="W8183" s="9" t="str">
        <f t="shared" si="1071"/>
        <v/>
      </c>
      <c r="X8183" s="9" t="str">
        <f t="shared" si="1072"/>
        <v/>
      </c>
      <c r="BC8183" s="9" t="str">
        <f>IF(V8183="","",MAX(BC$1:BC8182)+1)</f>
        <v/>
      </c>
    </row>
    <row r="8184" spans="21:55">
      <c r="U8184" s="17" t="b">
        <f t="shared" si="1069"/>
        <v>0</v>
      </c>
      <c r="V8184" s="9" t="str">
        <f t="shared" si="1070"/>
        <v/>
      </c>
      <c r="W8184" s="9" t="str">
        <f t="shared" si="1071"/>
        <v/>
      </c>
      <c r="X8184" s="9" t="str">
        <f t="shared" si="1072"/>
        <v/>
      </c>
      <c r="BC8184" s="9" t="str">
        <f>IF(V8184="","",MAX(BC$1:BC8183)+1)</f>
        <v/>
      </c>
    </row>
    <row r="8185" spans="21:55">
      <c r="U8185" s="17" t="b">
        <f t="shared" si="1069"/>
        <v>0</v>
      </c>
      <c r="V8185" s="9" t="str">
        <f t="shared" si="1070"/>
        <v/>
      </c>
      <c r="W8185" s="9" t="str">
        <f t="shared" si="1071"/>
        <v/>
      </c>
      <c r="X8185" s="9" t="str">
        <f t="shared" si="1072"/>
        <v/>
      </c>
      <c r="BC8185" s="9" t="str">
        <f>IF(V8185="","",MAX(BC$1:BC8184)+1)</f>
        <v/>
      </c>
    </row>
    <row r="8186" spans="21:55">
      <c r="U8186" s="17" t="b">
        <f t="shared" si="1069"/>
        <v>0</v>
      </c>
      <c r="V8186" s="9" t="str">
        <f t="shared" si="1070"/>
        <v/>
      </c>
      <c r="W8186" s="9" t="str">
        <f t="shared" si="1071"/>
        <v/>
      </c>
      <c r="X8186" s="9" t="str">
        <f t="shared" si="1072"/>
        <v/>
      </c>
      <c r="BC8186" s="9" t="str">
        <f>IF(V8186="","",MAX(BC$1:BC8185)+1)</f>
        <v/>
      </c>
    </row>
    <row r="8187" spans="21:55">
      <c r="U8187" s="17" t="b">
        <f t="shared" si="1069"/>
        <v>0</v>
      </c>
      <c r="V8187" s="9" t="str">
        <f t="shared" si="1070"/>
        <v/>
      </c>
      <c r="W8187" s="9" t="str">
        <f t="shared" si="1071"/>
        <v/>
      </c>
      <c r="X8187" s="9" t="str">
        <f t="shared" si="1072"/>
        <v/>
      </c>
      <c r="BC8187" s="9" t="str">
        <f>IF(V8187="","",MAX(BC$1:BC8186)+1)</f>
        <v/>
      </c>
    </row>
    <row r="8188" spans="21:55">
      <c r="U8188" s="17" t="b">
        <f t="shared" si="1069"/>
        <v>0</v>
      </c>
      <c r="V8188" s="9" t="str">
        <f t="shared" si="1070"/>
        <v/>
      </c>
      <c r="W8188" s="9" t="str">
        <f t="shared" si="1071"/>
        <v/>
      </c>
      <c r="X8188" s="9" t="str">
        <f t="shared" si="1072"/>
        <v/>
      </c>
      <c r="BC8188" s="9" t="str">
        <f>IF(V8188="","",MAX(BC$1:BC8187)+1)</f>
        <v/>
      </c>
    </row>
    <row r="8189" spans="21:55">
      <c r="U8189" s="17" t="b">
        <f t="shared" si="1069"/>
        <v>0</v>
      </c>
      <c r="V8189" s="9" t="str">
        <f t="shared" si="1070"/>
        <v/>
      </c>
      <c r="W8189" s="9" t="str">
        <f t="shared" si="1071"/>
        <v/>
      </c>
      <c r="X8189" s="9" t="str">
        <f t="shared" si="1072"/>
        <v/>
      </c>
      <c r="BC8189" s="9" t="str">
        <f>IF(V8189="","",MAX(BC$1:BC8188)+1)</f>
        <v/>
      </c>
    </row>
    <row r="8190" spans="21:55">
      <c r="U8190" s="17" t="b">
        <f t="shared" si="1069"/>
        <v>0</v>
      </c>
      <c r="V8190" s="9" t="str">
        <f t="shared" si="1070"/>
        <v/>
      </c>
      <c r="W8190" s="9" t="str">
        <f t="shared" si="1071"/>
        <v/>
      </c>
      <c r="X8190" s="9" t="str">
        <f t="shared" si="1072"/>
        <v/>
      </c>
      <c r="BC8190" s="9" t="str">
        <f>IF(V8190="","",MAX(BC$1:BC8189)+1)</f>
        <v/>
      </c>
    </row>
    <row r="8191" spans="21:55">
      <c r="U8191" s="17" t="b">
        <f t="shared" si="1069"/>
        <v>0</v>
      </c>
      <c r="V8191" s="9" t="str">
        <f t="shared" si="1070"/>
        <v/>
      </c>
      <c r="W8191" s="9" t="str">
        <f t="shared" si="1071"/>
        <v/>
      </c>
      <c r="X8191" s="9" t="str">
        <f t="shared" si="1072"/>
        <v/>
      </c>
      <c r="BC8191" s="9" t="str">
        <f>IF(V8191="","",MAX(BC$1:BC8190)+1)</f>
        <v/>
      </c>
    </row>
    <row r="8192" spans="21:55">
      <c r="U8192" s="17" t="b">
        <f t="shared" si="1069"/>
        <v>0</v>
      </c>
      <c r="V8192" s="9" t="str">
        <f t="shared" si="1070"/>
        <v/>
      </c>
      <c r="W8192" s="9" t="str">
        <f t="shared" si="1071"/>
        <v/>
      </c>
      <c r="X8192" s="9" t="str">
        <f t="shared" si="1072"/>
        <v/>
      </c>
      <c r="BC8192" s="9" t="str">
        <f>IF(V8192="","",MAX(BC$1:BC8191)+1)</f>
        <v/>
      </c>
    </row>
    <row r="8193" spans="21:55">
      <c r="U8193" s="17" t="b">
        <f t="shared" si="1069"/>
        <v>0</v>
      </c>
      <c r="V8193" s="9" t="str">
        <f t="shared" si="1070"/>
        <v/>
      </c>
      <c r="W8193" s="9" t="str">
        <f t="shared" si="1071"/>
        <v/>
      </c>
      <c r="X8193" s="9" t="str">
        <f t="shared" si="1072"/>
        <v/>
      </c>
      <c r="BC8193" s="9" t="str">
        <f>IF(V8193="","",MAX(BC$1:BC8192)+1)</f>
        <v/>
      </c>
    </row>
    <row r="8194" spans="21:55">
      <c r="U8194" s="17" t="b">
        <f t="shared" ref="U8194:U8257" si="1073">AND(ISNUMBER(SEARCH("(rs",N8194)),NOT(ISNUMBER(SEARCH("oxidation",N8194))),NOT(ISNUMBER(SEARCH("deamidated",N8194))),NOT(ISNUMBER(SEARCH("ammonia",N8194))),NOT(ISNUMBER(SEARCH("acetyl",N8194))),NOT(ISNUMBER(SEARCH("phospho",N8194))),NOT(ISNUMBER(SEARCH("dehydrated",N8194))))</f>
        <v>0</v>
      </c>
      <c r="V8194" s="9" t="str">
        <f t="shared" ref="V8194:V8257" si="1074">IF(U8194=TRUE, IF(ISNUMBER(SEARCH(":",P8194))=TRUE, LEFT(P8194,FIND(":",P8194)-1),P8194), "")</f>
        <v/>
      </c>
      <c r="W8194" s="9" t="str">
        <f t="shared" ref="W8194:W8257" si="1075">IF(U8194=TRUE,IF(ISNUMBER(SEARCH("Carb",N8194))=TRUE,MID(LEFT(N8194,FIND("#",N8194)-1),FIND(CHAR(1),SUBSTITUTE(N8194," ",CHAR(1),(LEN(N8194)-LEN(SUBSTITUTE(N8194," ","")))-1))+1,LEN(N8194)),LEFT(N8194,FIND("#",N8194)-1)),"")</f>
        <v/>
      </c>
      <c r="X8194" s="9" t="str">
        <f t="shared" si="1072"/>
        <v/>
      </c>
      <c r="BC8194" s="9" t="str">
        <f>IF(V8194="","",MAX(BC$1:BC8193)+1)</f>
        <v/>
      </c>
    </row>
    <row r="8195" spans="21:55">
      <c r="U8195" s="17" t="b">
        <f t="shared" si="1073"/>
        <v>0</v>
      </c>
      <c r="V8195" s="9" t="str">
        <f t="shared" si="1074"/>
        <v/>
      </c>
      <c r="W8195" s="9" t="str">
        <f t="shared" si="1075"/>
        <v/>
      </c>
      <c r="X8195" s="9" t="str">
        <f t="shared" si="1072"/>
        <v/>
      </c>
      <c r="BC8195" s="9" t="str">
        <f>IF(V8195="","",MAX(BC$1:BC8194)+1)</f>
        <v/>
      </c>
    </row>
    <row r="8196" spans="21:55">
      <c r="U8196" s="17" t="b">
        <f t="shared" si="1073"/>
        <v>0</v>
      </c>
      <c r="V8196" s="9" t="str">
        <f t="shared" si="1074"/>
        <v/>
      </c>
      <c r="W8196" s="9" t="str">
        <f t="shared" si="1075"/>
        <v/>
      </c>
      <c r="X8196" s="9" t="str">
        <f t="shared" si="1072"/>
        <v/>
      </c>
      <c r="BC8196" s="9" t="str">
        <f>IF(V8196="","",MAX(BC$1:BC8195)+1)</f>
        <v/>
      </c>
    </row>
    <row r="8197" spans="21:55">
      <c r="U8197" s="17" t="b">
        <f t="shared" si="1073"/>
        <v>0</v>
      </c>
      <c r="V8197" s="9" t="str">
        <f t="shared" si="1074"/>
        <v/>
      </c>
      <c r="W8197" s="9" t="str">
        <f t="shared" si="1075"/>
        <v/>
      </c>
      <c r="X8197" s="9" t="str">
        <f t="shared" si="1072"/>
        <v/>
      </c>
      <c r="BC8197" s="9" t="str">
        <f>IF(V8197="","",MAX(BC$1:BC8196)+1)</f>
        <v/>
      </c>
    </row>
    <row r="8198" spans="21:55">
      <c r="U8198" s="17" t="b">
        <f t="shared" si="1073"/>
        <v>0</v>
      </c>
      <c r="V8198" s="9" t="str">
        <f t="shared" si="1074"/>
        <v/>
      </c>
      <c r="W8198" s="9" t="str">
        <f t="shared" si="1075"/>
        <v/>
      </c>
      <c r="X8198" s="9" t="str">
        <f t="shared" si="1072"/>
        <v/>
      </c>
      <c r="BC8198" s="9" t="str">
        <f>IF(V8198="","",MAX(BC$1:BC8197)+1)</f>
        <v/>
      </c>
    </row>
    <row r="8199" spans="21:55">
      <c r="U8199" s="17" t="b">
        <f t="shared" si="1073"/>
        <v>0</v>
      </c>
      <c r="V8199" s="9" t="str">
        <f t="shared" si="1074"/>
        <v/>
      </c>
      <c r="W8199" s="9" t="str">
        <f t="shared" si="1075"/>
        <v/>
      </c>
      <c r="X8199" s="9" t="str">
        <f t="shared" si="1072"/>
        <v/>
      </c>
      <c r="BC8199" s="9" t="str">
        <f>IF(V8199="","",MAX(BC$1:BC8198)+1)</f>
        <v/>
      </c>
    </row>
    <row r="8200" spans="21:55">
      <c r="U8200" s="17" t="b">
        <f t="shared" si="1073"/>
        <v>0</v>
      </c>
      <c r="V8200" s="9" t="str">
        <f t="shared" si="1074"/>
        <v/>
      </c>
      <c r="W8200" s="9" t="str">
        <f t="shared" si="1075"/>
        <v/>
      </c>
      <c r="X8200" s="9" t="str">
        <f t="shared" si="1072"/>
        <v/>
      </c>
      <c r="BC8200" s="9" t="str">
        <f>IF(V8200="","",MAX(BC$1:BC8199)+1)</f>
        <v/>
      </c>
    </row>
    <row r="8201" spans="21:55">
      <c r="U8201" s="17" t="b">
        <f t="shared" si="1073"/>
        <v>0</v>
      </c>
      <c r="V8201" s="9" t="str">
        <f t="shared" si="1074"/>
        <v/>
      </c>
      <c r="W8201" s="9" t="str">
        <f t="shared" si="1075"/>
        <v/>
      </c>
      <c r="X8201" s="9" t="str">
        <f t="shared" si="1072"/>
        <v/>
      </c>
      <c r="BC8201" s="9" t="str">
        <f>IF(V8201="","",MAX(BC$1:BC8200)+1)</f>
        <v/>
      </c>
    </row>
    <row r="8202" spans="21:55">
      <c r="U8202" s="17" t="b">
        <f t="shared" si="1073"/>
        <v>0</v>
      </c>
      <c r="V8202" s="9" t="str">
        <f t="shared" si="1074"/>
        <v/>
      </c>
      <c r="W8202" s="9" t="str">
        <f t="shared" si="1075"/>
        <v/>
      </c>
      <c r="X8202" s="9" t="str">
        <f t="shared" si="1072"/>
        <v/>
      </c>
      <c r="BC8202" s="9" t="str">
        <f>IF(V8202="","",MAX(BC$1:BC8201)+1)</f>
        <v/>
      </c>
    </row>
    <row r="8203" spans="21:55">
      <c r="U8203" s="17" t="b">
        <f t="shared" si="1073"/>
        <v>0</v>
      </c>
      <c r="V8203" s="9" t="str">
        <f t="shared" si="1074"/>
        <v/>
      </c>
      <c r="W8203" s="9" t="str">
        <f t="shared" si="1075"/>
        <v/>
      </c>
      <c r="X8203" s="9" t="str">
        <f t="shared" si="1072"/>
        <v/>
      </c>
      <c r="BC8203" s="9" t="str">
        <f>IF(V8203="","",MAX(BC$1:BC8202)+1)</f>
        <v/>
      </c>
    </row>
    <row r="8204" spans="21:55">
      <c r="U8204" s="17" t="b">
        <f t="shared" si="1073"/>
        <v>0</v>
      </c>
      <c r="V8204" s="9" t="str">
        <f t="shared" si="1074"/>
        <v/>
      </c>
      <c r="W8204" s="9" t="str">
        <f t="shared" si="1075"/>
        <v/>
      </c>
      <c r="X8204" s="9" t="str">
        <f t="shared" si="1072"/>
        <v/>
      </c>
      <c r="BC8204" s="9" t="str">
        <f>IF(V8204="","",MAX(BC$1:BC8203)+1)</f>
        <v/>
      </c>
    </row>
    <row r="8205" spans="21:55">
      <c r="U8205" s="17" t="b">
        <f t="shared" si="1073"/>
        <v>0</v>
      </c>
      <c r="V8205" s="9" t="str">
        <f t="shared" si="1074"/>
        <v/>
      </c>
      <c r="W8205" s="9" t="str">
        <f t="shared" si="1075"/>
        <v/>
      </c>
      <c r="X8205" s="9" t="str">
        <f t="shared" si="1072"/>
        <v/>
      </c>
      <c r="BC8205" s="9" t="str">
        <f>IF(V8205="","",MAX(BC$1:BC8204)+1)</f>
        <v/>
      </c>
    </row>
    <row r="8206" spans="21:55">
      <c r="U8206" s="17" t="b">
        <f t="shared" si="1073"/>
        <v>0</v>
      </c>
      <c r="V8206" s="9" t="str">
        <f t="shared" si="1074"/>
        <v/>
      </c>
      <c r="W8206" s="9" t="str">
        <f t="shared" si="1075"/>
        <v/>
      </c>
      <c r="X8206" s="9" t="str">
        <f t="shared" si="1072"/>
        <v/>
      </c>
      <c r="BC8206" s="9" t="str">
        <f>IF(V8206="","",MAX(BC$1:BC8205)+1)</f>
        <v/>
      </c>
    </row>
    <row r="8207" spans="21:55">
      <c r="U8207" s="17" t="b">
        <f t="shared" si="1073"/>
        <v>0</v>
      </c>
      <c r="V8207" s="9" t="str">
        <f t="shared" si="1074"/>
        <v/>
      </c>
      <c r="W8207" s="9" t="str">
        <f t="shared" si="1075"/>
        <v/>
      </c>
      <c r="X8207" s="9" t="str">
        <f t="shared" si="1072"/>
        <v/>
      </c>
      <c r="BC8207" s="9" t="str">
        <f>IF(V8207="","",MAX(BC$1:BC8206)+1)</f>
        <v/>
      </c>
    </row>
    <row r="8208" spans="21:55">
      <c r="U8208" s="17" t="b">
        <f t="shared" si="1073"/>
        <v>0</v>
      </c>
      <c r="V8208" s="9" t="str">
        <f t="shared" si="1074"/>
        <v/>
      </c>
      <c r="W8208" s="9" t="str">
        <f t="shared" si="1075"/>
        <v/>
      </c>
      <c r="X8208" s="9" t="str">
        <f t="shared" si="1072"/>
        <v/>
      </c>
      <c r="BC8208" s="9" t="str">
        <f>IF(V8208="","",MAX(BC$1:BC8207)+1)</f>
        <v/>
      </c>
    </row>
    <row r="8209" spans="21:55">
      <c r="U8209" s="17" t="b">
        <f t="shared" si="1073"/>
        <v>0</v>
      </c>
      <c r="V8209" s="9" t="str">
        <f t="shared" si="1074"/>
        <v/>
      </c>
      <c r="W8209" s="9" t="str">
        <f t="shared" si="1075"/>
        <v/>
      </c>
      <c r="X8209" s="9" t="str">
        <f t="shared" si="1072"/>
        <v/>
      </c>
      <c r="BC8209" s="9" t="str">
        <f>IF(V8209="","",MAX(BC$1:BC8208)+1)</f>
        <v/>
      </c>
    </row>
    <row r="8210" spans="21:55">
      <c r="U8210" s="17" t="b">
        <f t="shared" si="1073"/>
        <v>0</v>
      </c>
      <c r="V8210" s="9" t="str">
        <f t="shared" si="1074"/>
        <v/>
      </c>
      <c r="W8210" s="9" t="str">
        <f t="shared" si="1075"/>
        <v/>
      </c>
      <c r="X8210" s="9" t="str">
        <f t="shared" si="1072"/>
        <v/>
      </c>
      <c r="BC8210" s="9" t="str">
        <f>IF(V8210="","",MAX(BC$1:BC8209)+1)</f>
        <v/>
      </c>
    </row>
    <row r="8211" spans="21:55">
      <c r="U8211" s="17" t="b">
        <f t="shared" si="1073"/>
        <v>0</v>
      </c>
      <c r="V8211" s="9" t="str">
        <f t="shared" si="1074"/>
        <v/>
      </c>
      <c r="W8211" s="9" t="str">
        <f t="shared" si="1075"/>
        <v/>
      </c>
      <c r="X8211" s="9" t="str">
        <f t="shared" si="1072"/>
        <v/>
      </c>
      <c r="BC8211" s="9" t="str">
        <f>IF(V8211="","",MAX(BC$1:BC8210)+1)</f>
        <v/>
      </c>
    </row>
    <row r="8212" spans="21:55">
      <c r="U8212" s="17" t="b">
        <f t="shared" si="1073"/>
        <v>0</v>
      </c>
      <c r="V8212" s="9" t="str">
        <f t="shared" si="1074"/>
        <v/>
      </c>
      <c r="W8212" s="9" t="str">
        <f t="shared" si="1075"/>
        <v/>
      </c>
      <c r="X8212" s="9" t="str">
        <f t="shared" si="1072"/>
        <v/>
      </c>
      <c r="BC8212" s="9" t="str">
        <f>IF(V8212="","",MAX(BC$1:BC8211)+1)</f>
        <v/>
      </c>
    </row>
    <row r="8213" spans="21:55">
      <c r="U8213" s="17" t="b">
        <f t="shared" si="1073"/>
        <v>0</v>
      </c>
      <c r="V8213" s="9" t="str">
        <f t="shared" si="1074"/>
        <v/>
      </c>
      <c r="W8213" s="9" t="str">
        <f t="shared" si="1075"/>
        <v/>
      </c>
      <c r="X8213" s="9" t="str">
        <f t="shared" si="1072"/>
        <v/>
      </c>
      <c r="BC8213" s="9" t="str">
        <f>IF(V8213="","",MAX(BC$1:BC8212)+1)</f>
        <v/>
      </c>
    </row>
    <row r="8214" spans="21:55">
      <c r="U8214" s="17" t="b">
        <f t="shared" si="1073"/>
        <v>0</v>
      </c>
      <c r="V8214" s="9" t="str">
        <f t="shared" si="1074"/>
        <v/>
      </c>
      <c r="W8214" s="9" t="str">
        <f t="shared" si="1075"/>
        <v/>
      </c>
      <c r="X8214" s="9" t="str">
        <f t="shared" si="1072"/>
        <v/>
      </c>
      <c r="BC8214" s="9" t="str">
        <f>IF(V8214="","",MAX(BC$1:BC8213)+1)</f>
        <v/>
      </c>
    </row>
    <row r="8215" spans="21:55">
      <c r="U8215" s="17" t="b">
        <f t="shared" si="1073"/>
        <v>0</v>
      </c>
      <c r="V8215" s="9" t="str">
        <f t="shared" si="1074"/>
        <v/>
      </c>
      <c r="W8215" s="9" t="str">
        <f t="shared" si="1075"/>
        <v/>
      </c>
      <c r="X8215" s="9" t="str">
        <f t="shared" si="1072"/>
        <v/>
      </c>
      <c r="BC8215" s="9" t="str">
        <f>IF(V8215="","",MAX(BC$1:BC8214)+1)</f>
        <v/>
      </c>
    </row>
    <row r="8216" spans="21:55">
      <c r="U8216" s="17" t="b">
        <f t="shared" si="1073"/>
        <v>0</v>
      </c>
      <c r="V8216" s="9" t="str">
        <f t="shared" si="1074"/>
        <v/>
      </c>
      <c r="W8216" s="9" t="str">
        <f t="shared" si="1075"/>
        <v/>
      </c>
      <c r="X8216" s="9" t="str">
        <f t="shared" si="1072"/>
        <v/>
      </c>
      <c r="BC8216" s="9" t="str">
        <f>IF(V8216="","",MAX(BC$1:BC8215)+1)</f>
        <v/>
      </c>
    </row>
    <row r="8217" spans="21:55">
      <c r="U8217" s="17" t="b">
        <f t="shared" si="1073"/>
        <v>0</v>
      </c>
      <c r="V8217" s="9" t="str">
        <f t="shared" si="1074"/>
        <v/>
      </c>
      <c r="W8217" s="9" t="str">
        <f t="shared" si="1075"/>
        <v/>
      </c>
      <c r="X8217" s="9" t="str">
        <f t="shared" si="1072"/>
        <v/>
      </c>
      <c r="BC8217" s="9" t="str">
        <f>IF(V8217="","",MAX(BC$1:BC8216)+1)</f>
        <v/>
      </c>
    </row>
    <row r="8218" spans="21:55">
      <c r="U8218" s="17" t="b">
        <f t="shared" si="1073"/>
        <v>0</v>
      </c>
      <c r="V8218" s="9" t="str">
        <f t="shared" si="1074"/>
        <v/>
      </c>
      <c r="W8218" s="9" t="str">
        <f t="shared" si="1075"/>
        <v/>
      </c>
      <c r="X8218" s="9" t="str">
        <f t="shared" si="1072"/>
        <v/>
      </c>
      <c r="BC8218" s="9" t="str">
        <f>IF(V8218="","",MAX(BC$1:BC8217)+1)</f>
        <v/>
      </c>
    </row>
    <row r="8219" spans="21:55">
      <c r="U8219" s="17" t="b">
        <f t="shared" si="1073"/>
        <v>0</v>
      </c>
      <c r="V8219" s="9" t="str">
        <f t="shared" si="1074"/>
        <v/>
      </c>
      <c r="W8219" s="9" t="str">
        <f t="shared" si="1075"/>
        <v/>
      </c>
      <c r="X8219" s="9" t="str">
        <f t="shared" si="1072"/>
        <v/>
      </c>
      <c r="BC8219" s="9" t="str">
        <f>IF(V8219="","",MAX(BC$1:BC8218)+1)</f>
        <v/>
      </c>
    </row>
    <row r="8220" spans="21:55">
      <c r="U8220" s="17" t="b">
        <f t="shared" si="1073"/>
        <v>0</v>
      </c>
      <c r="V8220" s="9" t="str">
        <f t="shared" si="1074"/>
        <v/>
      </c>
      <c r="W8220" s="9" t="str">
        <f t="shared" si="1075"/>
        <v/>
      </c>
      <c r="X8220" s="9" t="str">
        <f t="shared" si="1072"/>
        <v/>
      </c>
      <c r="BC8220" s="9" t="str">
        <f>IF(V8220="","",MAX(BC$1:BC8219)+1)</f>
        <v/>
      </c>
    </row>
    <row r="8221" spans="21:55">
      <c r="U8221" s="17" t="b">
        <f t="shared" si="1073"/>
        <v>0</v>
      </c>
      <c r="V8221" s="9" t="str">
        <f t="shared" si="1074"/>
        <v/>
      </c>
      <c r="W8221" s="9" t="str">
        <f t="shared" si="1075"/>
        <v/>
      </c>
      <c r="X8221" s="9" t="str">
        <f t="shared" si="1072"/>
        <v/>
      </c>
      <c r="BC8221" s="9" t="str">
        <f>IF(V8221="","",MAX(BC$1:BC8220)+1)</f>
        <v/>
      </c>
    </row>
    <row r="8222" spans="21:55">
      <c r="U8222" s="17" t="b">
        <f t="shared" si="1073"/>
        <v>0</v>
      </c>
      <c r="V8222" s="9" t="str">
        <f t="shared" si="1074"/>
        <v/>
      </c>
      <c r="W8222" s="9" t="str">
        <f t="shared" si="1075"/>
        <v/>
      </c>
      <c r="X8222" s="9" t="str">
        <f t="shared" ref="X8222:X8285" si="1076">IF(U8222=TRUE, MID(LEFT(N8222,FIND(")",N8222)-1),FIND("(",N8222)+1,LEN(N8222)), "")</f>
        <v/>
      </c>
      <c r="BC8222" s="9" t="str">
        <f>IF(V8222="","",MAX(BC$1:BC8221)+1)</f>
        <v/>
      </c>
    </row>
    <row r="8223" spans="21:55">
      <c r="U8223" s="17" t="b">
        <f t="shared" si="1073"/>
        <v>0</v>
      </c>
      <c r="V8223" s="9" t="str">
        <f t="shared" si="1074"/>
        <v/>
      </c>
      <c r="W8223" s="9" t="str">
        <f t="shared" si="1075"/>
        <v/>
      </c>
      <c r="X8223" s="9" t="str">
        <f t="shared" si="1076"/>
        <v/>
      </c>
      <c r="BC8223" s="9" t="str">
        <f>IF(V8223="","",MAX(BC$1:BC8222)+1)</f>
        <v/>
      </c>
    </row>
    <row r="8224" spans="21:55">
      <c r="U8224" s="17" t="b">
        <f t="shared" si="1073"/>
        <v>0</v>
      </c>
      <c r="V8224" s="9" t="str">
        <f t="shared" si="1074"/>
        <v/>
      </c>
      <c r="W8224" s="9" t="str">
        <f t="shared" si="1075"/>
        <v/>
      </c>
      <c r="X8224" s="9" t="str">
        <f t="shared" si="1076"/>
        <v/>
      </c>
      <c r="BC8224" s="9" t="str">
        <f>IF(V8224="","",MAX(BC$1:BC8223)+1)</f>
        <v/>
      </c>
    </row>
    <row r="8225" spans="21:55">
      <c r="U8225" s="17" t="b">
        <f t="shared" si="1073"/>
        <v>0</v>
      </c>
      <c r="V8225" s="9" t="str">
        <f t="shared" si="1074"/>
        <v/>
      </c>
      <c r="W8225" s="9" t="str">
        <f t="shared" si="1075"/>
        <v/>
      </c>
      <c r="X8225" s="9" t="str">
        <f t="shared" si="1076"/>
        <v/>
      </c>
      <c r="BC8225" s="9" t="str">
        <f>IF(V8225="","",MAX(BC$1:BC8224)+1)</f>
        <v/>
      </c>
    </row>
    <row r="8226" spans="21:55">
      <c r="U8226" s="17" t="b">
        <f t="shared" si="1073"/>
        <v>0</v>
      </c>
      <c r="V8226" s="9" t="str">
        <f t="shared" si="1074"/>
        <v/>
      </c>
      <c r="W8226" s="9" t="str">
        <f t="shared" si="1075"/>
        <v/>
      </c>
      <c r="X8226" s="9" t="str">
        <f t="shared" si="1076"/>
        <v/>
      </c>
      <c r="BC8226" s="9" t="str">
        <f>IF(V8226="","",MAX(BC$1:BC8225)+1)</f>
        <v/>
      </c>
    </row>
    <row r="8227" spans="21:55">
      <c r="U8227" s="17" t="b">
        <f t="shared" si="1073"/>
        <v>0</v>
      </c>
      <c r="V8227" s="9" t="str">
        <f t="shared" si="1074"/>
        <v/>
      </c>
      <c r="W8227" s="9" t="str">
        <f t="shared" si="1075"/>
        <v/>
      </c>
      <c r="X8227" s="9" t="str">
        <f t="shared" si="1076"/>
        <v/>
      </c>
      <c r="BC8227" s="9" t="str">
        <f>IF(V8227="","",MAX(BC$1:BC8226)+1)</f>
        <v/>
      </c>
    </row>
    <row r="8228" spans="21:55">
      <c r="U8228" s="17" t="b">
        <f t="shared" si="1073"/>
        <v>0</v>
      </c>
      <c r="V8228" s="9" t="str">
        <f t="shared" si="1074"/>
        <v/>
      </c>
      <c r="W8228" s="9" t="str">
        <f t="shared" si="1075"/>
        <v/>
      </c>
      <c r="X8228" s="9" t="str">
        <f t="shared" si="1076"/>
        <v/>
      </c>
      <c r="BC8228" s="9" t="str">
        <f>IF(V8228="","",MAX(BC$1:BC8227)+1)</f>
        <v/>
      </c>
    </row>
    <row r="8229" spans="21:55">
      <c r="U8229" s="17" t="b">
        <f t="shared" si="1073"/>
        <v>0</v>
      </c>
      <c r="V8229" s="9" t="str">
        <f t="shared" si="1074"/>
        <v/>
      </c>
      <c r="W8229" s="9" t="str">
        <f t="shared" si="1075"/>
        <v/>
      </c>
      <c r="X8229" s="9" t="str">
        <f t="shared" si="1076"/>
        <v/>
      </c>
      <c r="BC8229" s="9" t="str">
        <f>IF(V8229="","",MAX(BC$1:BC8228)+1)</f>
        <v/>
      </c>
    </row>
    <row r="8230" spans="21:55">
      <c r="U8230" s="17" t="b">
        <f t="shared" si="1073"/>
        <v>0</v>
      </c>
      <c r="V8230" s="9" t="str">
        <f t="shared" si="1074"/>
        <v/>
      </c>
      <c r="W8230" s="9" t="str">
        <f t="shared" si="1075"/>
        <v/>
      </c>
      <c r="X8230" s="9" t="str">
        <f t="shared" si="1076"/>
        <v/>
      </c>
      <c r="BC8230" s="9" t="str">
        <f>IF(V8230="","",MAX(BC$1:BC8229)+1)</f>
        <v/>
      </c>
    </row>
    <row r="8231" spans="21:55">
      <c r="U8231" s="17" t="b">
        <f t="shared" si="1073"/>
        <v>0</v>
      </c>
      <c r="V8231" s="9" t="str">
        <f t="shared" si="1074"/>
        <v/>
      </c>
      <c r="W8231" s="9" t="str">
        <f t="shared" si="1075"/>
        <v/>
      </c>
      <c r="X8231" s="9" t="str">
        <f t="shared" si="1076"/>
        <v/>
      </c>
      <c r="BC8231" s="9" t="str">
        <f>IF(V8231="","",MAX(BC$1:BC8230)+1)</f>
        <v/>
      </c>
    </row>
    <row r="8232" spans="21:55">
      <c r="U8232" s="17" t="b">
        <f t="shared" si="1073"/>
        <v>0</v>
      </c>
      <c r="V8232" s="9" t="str">
        <f t="shared" si="1074"/>
        <v/>
      </c>
      <c r="W8232" s="9" t="str">
        <f t="shared" si="1075"/>
        <v/>
      </c>
      <c r="X8232" s="9" t="str">
        <f t="shared" si="1076"/>
        <v/>
      </c>
      <c r="BC8232" s="9" t="str">
        <f>IF(V8232="","",MAX(BC$1:BC8231)+1)</f>
        <v/>
      </c>
    </row>
    <row r="8233" spans="21:55">
      <c r="U8233" s="17" t="b">
        <f t="shared" si="1073"/>
        <v>0</v>
      </c>
      <c r="V8233" s="9" t="str">
        <f t="shared" si="1074"/>
        <v/>
      </c>
      <c r="W8233" s="9" t="str">
        <f t="shared" si="1075"/>
        <v/>
      </c>
      <c r="X8233" s="9" t="str">
        <f t="shared" si="1076"/>
        <v/>
      </c>
      <c r="BC8233" s="9" t="str">
        <f>IF(V8233="","",MAX(BC$1:BC8232)+1)</f>
        <v/>
      </c>
    </row>
    <row r="8234" spans="21:55">
      <c r="U8234" s="17" t="b">
        <f t="shared" si="1073"/>
        <v>0</v>
      </c>
      <c r="V8234" s="9" t="str">
        <f t="shared" si="1074"/>
        <v/>
      </c>
      <c r="W8234" s="9" t="str">
        <f t="shared" si="1075"/>
        <v/>
      </c>
      <c r="X8234" s="9" t="str">
        <f t="shared" si="1076"/>
        <v/>
      </c>
      <c r="BC8234" s="9" t="str">
        <f>IF(V8234="","",MAX(BC$1:BC8233)+1)</f>
        <v/>
      </c>
    </row>
    <row r="8235" spans="21:55">
      <c r="U8235" s="17" t="b">
        <f t="shared" si="1073"/>
        <v>0</v>
      </c>
      <c r="V8235" s="9" t="str">
        <f t="shared" si="1074"/>
        <v/>
      </c>
      <c r="W8235" s="9" t="str">
        <f t="shared" si="1075"/>
        <v/>
      </c>
      <c r="X8235" s="9" t="str">
        <f t="shared" si="1076"/>
        <v/>
      </c>
      <c r="BC8235" s="9" t="str">
        <f>IF(V8235="","",MAX(BC$1:BC8234)+1)</f>
        <v/>
      </c>
    </row>
    <row r="8236" spans="21:55">
      <c r="U8236" s="17" t="b">
        <f t="shared" si="1073"/>
        <v>0</v>
      </c>
      <c r="V8236" s="9" t="str">
        <f t="shared" si="1074"/>
        <v/>
      </c>
      <c r="W8236" s="9" t="str">
        <f t="shared" si="1075"/>
        <v/>
      </c>
      <c r="X8236" s="9" t="str">
        <f t="shared" si="1076"/>
        <v/>
      </c>
      <c r="BC8236" s="9" t="str">
        <f>IF(V8236="","",MAX(BC$1:BC8235)+1)</f>
        <v/>
      </c>
    </row>
    <row r="8237" spans="21:55">
      <c r="U8237" s="17" t="b">
        <f t="shared" si="1073"/>
        <v>0</v>
      </c>
      <c r="V8237" s="9" t="str">
        <f t="shared" si="1074"/>
        <v/>
      </c>
      <c r="W8237" s="9" t="str">
        <f t="shared" si="1075"/>
        <v/>
      </c>
      <c r="X8237" s="9" t="str">
        <f t="shared" si="1076"/>
        <v/>
      </c>
      <c r="BC8237" s="9" t="str">
        <f>IF(V8237="","",MAX(BC$1:BC8236)+1)</f>
        <v/>
      </c>
    </row>
    <row r="8238" spans="21:55">
      <c r="U8238" s="17" t="b">
        <f t="shared" si="1073"/>
        <v>0</v>
      </c>
      <c r="V8238" s="9" t="str">
        <f t="shared" si="1074"/>
        <v/>
      </c>
      <c r="W8238" s="9" t="str">
        <f t="shared" si="1075"/>
        <v/>
      </c>
      <c r="X8238" s="9" t="str">
        <f t="shared" si="1076"/>
        <v/>
      </c>
      <c r="BC8238" s="9" t="str">
        <f>IF(V8238="","",MAX(BC$1:BC8237)+1)</f>
        <v/>
      </c>
    </row>
    <row r="8239" spans="21:55">
      <c r="U8239" s="17" t="b">
        <f t="shared" si="1073"/>
        <v>0</v>
      </c>
      <c r="V8239" s="9" t="str">
        <f t="shared" si="1074"/>
        <v/>
      </c>
      <c r="W8239" s="9" t="str">
        <f t="shared" si="1075"/>
        <v/>
      </c>
      <c r="X8239" s="9" t="str">
        <f t="shared" si="1076"/>
        <v/>
      </c>
      <c r="BC8239" s="9" t="str">
        <f>IF(V8239="","",MAX(BC$1:BC8238)+1)</f>
        <v/>
      </c>
    </row>
    <row r="8240" spans="21:55">
      <c r="U8240" s="17" t="b">
        <f t="shared" si="1073"/>
        <v>0</v>
      </c>
      <c r="V8240" s="9" t="str">
        <f t="shared" si="1074"/>
        <v/>
      </c>
      <c r="W8240" s="9" t="str">
        <f t="shared" si="1075"/>
        <v/>
      </c>
      <c r="X8240" s="9" t="str">
        <f t="shared" si="1076"/>
        <v/>
      </c>
      <c r="BC8240" s="9" t="str">
        <f>IF(V8240="","",MAX(BC$1:BC8239)+1)</f>
        <v/>
      </c>
    </row>
    <row r="8241" spans="21:55">
      <c r="U8241" s="17" t="b">
        <f t="shared" si="1073"/>
        <v>0</v>
      </c>
      <c r="V8241" s="9" t="str">
        <f t="shared" si="1074"/>
        <v/>
      </c>
      <c r="W8241" s="9" t="str">
        <f t="shared" si="1075"/>
        <v/>
      </c>
      <c r="X8241" s="9" t="str">
        <f t="shared" si="1076"/>
        <v/>
      </c>
      <c r="BC8241" s="9" t="str">
        <f>IF(V8241="","",MAX(BC$1:BC8240)+1)</f>
        <v/>
      </c>
    </row>
    <row r="8242" spans="21:55">
      <c r="U8242" s="17" t="b">
        <f t="shared" si="1073"/>
        <v>0</v>
      </c>
      <c r="V8242" s="9" t="str">
        <f t="shared" si="1074"/>
        <v/>
      </c>
      <c r="W8242" s="9" t="str">
        <f t="shared" si="1075"/>
        <v/>
      </c>
      <c r="X8242" s="9" t="str">
        <f t="shared" si="1076"/>
        <v/>
      </c>
      <c r="BC8242" s="9" t="str">
        <f>IF(V8242="","",MAX(BC$1:BC8241)+1)</f>
        <v/>
      </c>
    </row>
    <row r="8243" spans="21:55">
      <c r="U8243" s="17" t="b">
        <f t="shared" si="1073"/>
        <v>0</v>
      </c>
      <c r="V8243" s="9" t="str">
        <f t="shared" si="1074"/>
        <v/>
      </c>
      <c r="W8243" s="9" t="str">
        <f t="shared" si="1075"/>
        <v/>
      </c>
      <c r="X8243" s="9" t="str">
        <f t="shared" si="1076"/>
        <v/>
      </c>
      <c r="BC8243" s="9" t="str">
        <f>IF(V8243="","",MAX(BC$1:BC8242)+1)</f>
        <v/>
      </c>
    </row>
    <row r="8244" spans="21:55">
      <c r="U8244" s="17" t="b">
        <f t="shared" si="1073"/>
        <v>0</v>
      </c>
      <c r="V8244" s="9" t="str">
        <f t="shared" si="1074"/>
        <v/>
      </c>
      <c r="W8244" s="9" t="str">
        <f t="shared" si="1075"/>
        <v/>
      </c>
      <c r="X8244" s="9" t="str">
        <f t="shared" si="1076"/>
        <v/>
      </c>
      <c r="BC8244" s="9" t="str">
        <f>IF(V8244="","",MAX(BC$1:BC8243)+1)</f>
        <v/>
      </c>
    </row>
    <row r="8245" spans="21:55">
      <c r="U8245" s="17" t="b">
        <f t="shared" si="1073"/>
        <v>0</v>
      </c>
      <c r="V8245" s="9" t="str">
        <f t="shared" si="1074"/>
        <v/>
      </c>
      <c r="W8245" s="9" t="str">
        <f t="shared" si="1075"/>
        <v/>
      </c>
      <c r="X8245" s="9" t="str">
        <f t="shared" si="1076"/>
        <v/>
      </c>
      <c r="BC8245" s="9" t="str">
        <f>IF(V8245="","",MAX(BC$1:BC8244)+1)</f>
        <v/>
      </c>
    </row>
    <row r="8246" spans="21:55">
      <c r="U8246" s="17" t="b">
        <f t="shared" si="1073"/>
        <v>0</v>
      </c>
      <c r="V8246" s="9" t="str">
        <f t="shared" si="1074"/>
        <v/>
      </c>
      <c r="W8246" s="9" t="str">
        <f t="shared" si="1075"/>
        <v/>
      </c>
      <c r="X8246" s="9" t="str">
        <f t="shared" si="1076"/>
        <v/>
      </c>
      <c r="BC8246" s="9" t="str">
        <f>IF(V8246="","",MAX(BC$1:BC8245)+1)</f>
        <v/>
      </c>
    </row>
    <row r="8247" spans="21:55">
      <c r="U8247" s="17" t="b">
        <f t="shared" si="1073"/>
        <v>0</v>
      </c>
      <c r="V8247" s="9" t="str">
        <f t="shared" si="1074"/>
        <v/>
      </c>
      <c r="W8247" s="9" t="str">
        <f t="shared" si="1075"/>
        <v/>
      </c>
      <c r="X8247" s="9" t="str">
        <f t="shared" si="1076"/>
        <v/>
      </c>
      <c r="BC8247" s="9" t="str">
        <f>IF(V8247="","",MAX(BC$1:BC8246)+1)</f>
        <v/>
      </c>
    </row>
    <row r="8248" spans="21:55">
      <c r="U8248" s="17" t="b">
        <f t="shared" si="1073"/>
        <v>0</v>
      </c>
      <c r="V8248" s="9" t="str">
        <f t="shared" si="1074"/>
        <v/>
      </c>
      <c r="W8248" s="9" t="str">
        <f t="shared" si="1075"/>
        <v/>
      </c>
      <c r="X8248" s="9" t="str">
        <f t="shared" si="1076"/>
        <v/>
      </c>
      <c r="BC8248" s="9" t="str">
        <f>IF(V8248="","",MAX(BC$1:BC8247)+1)</f>
        <v/>
      </c>
    </row>
    <row r="8249" spans="21:55">
      <c r="U8249" s="17" t="b">
        <f t="shared" si="1073"/>
        <v>0</v>
      </c>
      <c r="V8249" s="9" t="str">
        <f t="shared" si="1074"/>
        <v/>
      </c>
      <c r="W8249" s="9" t="str">
        <f t="shared" si="1075"/>
        <v/>
      </c>
      <c r="X8249" s="9" t="str">
        <f t="shared" si="1076"/>
        <v/>
      </c>
      <c r="BC8249" s="9" t="str">
        <f>IF(V8249="","",MAX(BC$1:BC8248)+1)</f>
        <v/>
      </c>
    </row>
    <row r="8250" spans="21:55">
      <c r="U8250" s="17" t="b">
        <f t="shared" si="1073"/>
        <v>0</v>
      </c>
      <c r="V8250" s="9" t="str">
        <f t="shared" si="1074"/>
        <v/>
      </c>
      <c r="W8250" s="9" t="str">
        <f t="shared" si="1075"/>
        <v/>
      </c>
      <c r="X8250" s="9" t="str">
        <f t="shared" si="1076"/>
        <v/>
      </c>
      <c r="BC8250" s="9" t="str">
        <f>IF(V8250="","",MAX(BC$1:BC8249)+1)</f>
        <v/>
      </c>
    </row>
    <row r="8251" spans="21:55">
      <c r="U8251" s="17" t="b">
        <f t="shared" si="1073"/>
        <v>0</v>
      </c>
      <c r="V8251" s="9" t="str">
        <f t="shared" si="1074"/>
        <v/>
      </c>
      <c r="W8251" s="9" t="str">
        <f t="shared" si="1075"/>
        <v/>
      </c>
      <c r="X8251" s="9" t="str">
        <f t="shared" si="1076"/>
        <v/>
      </c>
      <c r="BC8251" s="9" t="str">
        <f>IF(V8251="","",MAX(BC$1:BC8250)+1)</f>
        <v/>
      </c>
    </row>
    <row r="8252" spans="21:55">
      <c r="U8252" s="17" t="b">
        <f t="shared" si="1073"/>
        <v>0</v>
      </c>
      <c r="V8252" s="9" t="str">
        <f t="shared" si="1074"/>
        <v/>
      </c>
      <c r="W8252" s="9" t="str">
        <f t="shared" si="1075"/>
        <v/>
      </c>
      <c r="X8252" s="9" t="str">
        <f t="shared" si="1076"/>
        <v/>
      </c>
      <c r="BC8252" s="9" t="str">
        <f>IF(V8252="","",MAX(BC$1:BC8251)+1)</f>
        <v/>
      </c>
    </row>
    <row r="8253" spans="21:55">
      <c r="U8253" s="17" t="b">
        <f t="shared" si="1073"/>
        <v>0</v>
      </c>
      <c r="V8253" s="9" t="str">
        <f t="shared" si="1074"/>
        <v/>
      </c>
      <c r="W8253" s="9" t="str">
        <f t="shared" si="1075"/>
        <v/>
      </c>
      <c r="X8253" s="9" t="str">
        <f t="shared" si="1076"/>
        <v/>
      </c>
      <c r="BC8253" s="9" t="str">
        <f>IF(V8253="","",MAX(BC$1:BC8252)+1)</f>
        <v/>
      </c>
    </row>
    <row r="8254" spans="21:55">
      <c r="U8254" s="17" t="b">
        <f t="shared" si="1073"/>
        <v>0</v>
      </c>
      <c r="V8254" s="9" t="str">
        <f t="shared" si="1074"/>
        <v/>
      </c>
      <c r="W8254" s="9" t="str">
        <f t="shared" si="1075"/>
        <v/>
      </c>
      <c r="X8254" s="9" t="str">
        <f t="shared" si="1076"/>
        <v/>
      </c>
      <c r="BC8254" s="9" t="str">
        <f>IF(V8254="","",MAX(BC$1:BC8253)+1)</f>
        <v/>
      </c>
    </row>
    <row r="8255" spans="21:55">
      <c r="U8255" s="17" t="b">
        <f t="shared" si="1073"/>
        <v>0</v>
      </c>
      <c r="V8255" s="9" t="str">
        <f t="shared" si="1074"/>
        <v/>
      </c>
      <c r="W8255" s="9" t="str">
        <f t="shared" si="1075"/>
        <v/>
      </c>
      <c r="X8255" s="9" t="str">
        <f t="shared" si="1076"/>
        <v/>
      </c>
      <c r="BC8255" s="9" t="str">
        <f>IF(V8255="","",MAX(BC$1:BC8254)+1)</f>
        <v/>
      </c>
    </row>
    <row r="8256" spans="21:55">
      <c r="U8256" s="17" t="b">
        <f t="shared" si="1073"/>
        <v>0</v>
      </c>
      <c r="V8256" s="9" t="str">
        <f t="shared" si="1074"/>
        <v/>
      </c>
      <c r="W8256" s="9" t="str">
        <f t="shared" si="1075"/>
        <v/>
      </c>
      <c r="X8256" s="9" t="str">
        <f t="shared" si="1076"/>
        <v/>
      </c>
      <c r="BC8256" s="9" t="str">
        <f>IF(V8256="","",MAX(BC$1:BC8255)+1)</f>
        <v/>
      </c>
    </row>
    <row r="8257" spans="21:55">
      <c r="U8257" s="17" t="b">
        <f t="shared" si="1073"/>
        <v>0</v>
      </c>
      <c r="V8257" s="9" t="str">
        <f t="shared" si="1074"/>
        <v/>
      </c>
      <c r="W8257" s="9" t="str">
        <f t="shared" si="1075"/>
        <v/>
      </c>
      <c r="X8257" s="9" t="str">
        <f t="shared" si="1076"/>
        <v/>
      </c>
      <c r="BC8257" s="9" t="str">
        <f>IF(V8257="","",MAX(BC$1:BC8256)+1)</f>
        <v/>
      </c>
    </row>
    <row r="8258" spans="21:55">
      <c r="U8258" s="17" t="b">
        <f t="shared" ref="U8258:U8321" si="1077">AND(ISNUMBER(SEARCH("(rs",N8258)),NOT(ISNUMBER(SEARCH("oxidation",N8258))),NOT(ISNUMBER(SEARCH("deamidated",N8258))),NOT(ISNUMBER(SEARCH("ammonia",N8258))),NOT(ISNUMBER(SEARCH("acetyl",N8258))),NOT(ISNUMBER(SEARCH("phospho",N8258))),NOT(ISNUMBER(SEARCH("dehydrated",N8258))))</f>
        <v>0</v>
      </c>
      <c r="V8258" s="9" t="str">
        <f t="shared" ref="V8258:V8321" si="1078">IF(U8258=TRUE, IF(ISNUMBER(SEARCH(":",P8258))=TRUE, LEFT(P8258,FIND(":",P8258)-1),P8258), "")</f>
        <v/>
      </c>
      <c r="W8258" s="9" t="str">
        <f t="shared" ref="W8258:W8321" si="1079">IF(U8258=TRUE,IF(ISNUMBER(SEARCH("Carb",N8258))=TRUE,MID(LEFT(N8258,FIND("#",N8258)-1),FIND(CHAR(1),SUBSTITUTE(N8258," ",CHAR(1),(LEN(N8258)-LEN(SUBSTITUTE(N8258," ","")))-1))+1,LEN(N8258)),LEFT(N8258,FIND("#",N8258)-1)),"")</f>
        <v/>
      </c>
      <c r="X8258" s="9" t="str">
        <f t="shared" si="1076"/>
        <v/>
      </c>
      <c r="BC8258" s="9" t="str">
        <f>IF(V8258="","",MAX(BC$1:BC8257)+1)</f>
        <v/>
      </c>
    </row>
    <row r="8259" spans="21:55">
      <c r="U8259" s="17" t="b">
        <f t="shared" si="1077"/>
        <v>0</v>
      </c>
      <c r="V8259" s="9" t="str">
        <f t="shared" si="1078"/>
        <v/>
      </c>
      <c r="W8259" s="9" t="str">
        <f t="shared" si="1079"/>
        <v/>
      </c>
      <c r="X8259" s="9" t="str">
        <f t="shared" si="1076"/>
        <v/>
      </c>
      <c r="BC8259" s="9" t="str">
        <f>IF(V8259="","",MAX(BC$1:BC8258)+1)</f>
        <v/>
      </c>
    </row>
    <row r="8260" spans="21:55">
      <c r="U8260" s="17" t="b">
        <f t="shared" si="1077"/>
        <v>0</v>
      </c>
      <c r="V8260" s="9" t="str">
        <f t="shared" si="1078"/>
        <v/>
      </c>
      <c r="W8260" s="9" t="str">
        <f t="shared" si="1079"/>
        <v/>
      </c>
      <c r="X8260" s="9" t="str">
        <f t="shared" si="1076"/>
        <v/>
      </c>
      <c r="BC8260" s="9" t="str">
        <f>IF(V8260="","",MAX(BC$1:BC8259)+1)</f>
        <v/>
      </c>
    </row>
    <row r="8261" spans="21:55">
      <c r="U8261" s="17" t="b">
        <f t="shared" si="1077"/>
        <v>0</v>
      </c>
      <c r="V8261" s="9" t="str">
        <f t="shared" si="1078"/>
        <v/>
      </c>
      <c r="W8261" s="9" t="str">
        <f t="shared" si="1079"/>
        <v/>
      </c>
      <c r="X8261" s="9" t="str">
        <f t="shared" si="1076"/>
        <v/>
      </c>
      <c r="BC8261" s="9" t="str">
        <f>IF(V8261="","",MAX(BC$1:BC8260)+1)</f>
        <v/>
      </c>
    </row>
    <row r="8262" spans="21:55">
      <c r="U8262" s="17" t="b">
        <f t="shared" si="1077"/>
        <v>0</v>
      </c>
      <c r="V8262" s="9" t="str">
        <f t="shared" si="1078"/>
        <v/>
      </c>
      <c r="W8262" s="9" t="str">
        <f t="shared" si="1079"/>
        <v/>
      </c>
      <c r="X8262" s="9" t="str">
        <f t="shared" si="1076"/>
        <v/>
      </c>
      <c r="BC8262" s="9" t="str">
        <f>IF(V8262="","",MAX(BC$1:BC8261)+1)</f>
        <v/>
      </c>
    </row>
    <row r="8263" spans="21:55">
      <c r="U8263" s="17" t="b">
        <f t="shared" si="1077"/>
        <v>0</v>
      </c>
      <c r="V8263" s="9" t="str">
        <f t="shared" si="1078"/>
        <v/>
      </c>
      <c r="W8263" s="9" t="str">
        <f t="shared" si="1079"/>
        <v/>
      </c>
      <c r="X8263" s="9" t="str">
        <f t="shared" si="1076"/>
        <v/>
      </c>
      <c r="BC8263" s="9" t="str">
        <f>IF(V8263="","",MAX(BC$1:BC8262)+1)</f>
        <v/>
      </c>
    </row>
    <row r="8264" spans="21:55">
      <c r="U8264" s="17" t="b">
        <f t="shared" si="1077"/>
        <v>0</v>
      </c>
      <c r="V8264" s="9" t="str">
        <f t="shared" si="1078"/>
        <v/>
      </c>
      <c r="W8264" s="9" t="str">
        <f t="shared" si="1079"/>
        <v/>
      </c>
      <c r="X8264" s="9" t="str">
        <f t="shared" si="1076"/>
        <v/>
      </c>
      <c r="BC8264" s="9" t="str">
        <f>IF(V8264="","",MAX(BC$1:BC8263)+1)</f>
        <v/>
      </c>
    </row>
    <row r="8265" spans="21:55">
      <c r="U8265" s="17" t="b">
        <f t="shared" si="1077"/>
        <v>0</v>
      </c>
      <c r="V8265" s="9" t="str">
        <f t="shared" si="1078"/>
        <v/>
      </c>
      <c r="W8265" s="9" t="str">
        <f t="shared" si="1079"/>
        <v/>
      </c>
      <c r="X8265" s="9" t="str">
        <f t="shared" si="1076"/>
        <v/>
      </c>
      <c r="BC8265" s="9" t="str">
        <f>IF(V8265="","",MAX(BC$1:BC8264)+1)</f>
        <v/>
      </c>
    </row>
    <row r="8266" spans="21:55">
      <c r="U8266" s="17" t="b">
        <f t="shared" si="1077"/>
        <v>0</v>
      </c>
      <c r="V8266" s="9" t="str">
        <f t="shared" si="1078"/>
        <v/>
      </c>
      <c r="W8266" s="9" t="str">
        <f t="shared" si="1079"/>
        <v/>
      </c>
      <c r="X8266" s="9" t="str">
        <f t="shared" si="1076"/>
        <v/>
      </c>
      <c r="BC8266" s="9" t="str">
        <f>IF(V8266="","",MAX(BC$1:BC8265)+1)</f>
        <v/>
      </c>
    </row>
    <row r="8267" spans="21:55">
      <c r="U8267" s="17" t="b">
        <f t="shared" si="1077"/>
        <v>0</v>
      </c>
      <c r="V8267" s="9" t="str">
        <f t="shared" si="1078"/>
        <v/>
      </c>
      <c r="W8267" s="9" t="str">
        <f t="shared" si="1079"/>
        <v/>
      </c>
      <c r="X8267" s="9" t="str">
        <f t="shared" si="1076"/>
        <v/>
      </c>
      <c r="BC8267" s="9" t="str">
        <f>IF(V8267="","",MAX(BC$1:BC8266)+1)</f>
        <v/>
      </c>
    </row>
    <row r="8268" spans="21:55">
      <c r="U8268" s="17" t="b">
        <f t="shared" si="1077"/>
        <v>0</v>
      </c>
      <c r="V8268" s="9" t="str">
        <f t="shared" si="1078"/>
        <v/>
      </c>
      <c r="W8268" s="9" t="str">
        <f t="shared" si="1079"/>
        <v/>
      </c>
      <c r="X8268" s="9" t="str">
        <f t="shared" si="1076"/>
        <v/>
      </c>
      <c r="BC8268" s="9" t="str">
        <f>IF(V8268="","",MAX(BC$1:BC8267)+1)</f>
        <v/>
      </c>
    </row>
    <row r="8269" spans="21:55">
      <c r="U8269" s="17" t="b">
        <f t="shared" si="1077"/>
        <v>0</v>
      </c>
      <c r="V8269" s="9" t="str">
        <f t="shared" si="1078"/>
        <v/>
      </c>
      <c r="W8269" s="9" t="str">
        <f t="shared" si="1079"/>
        <v/>
      </c>
      <c r="X8269" s="9" t="str">
        <f t="shared" si="1076"/>
        <v/>
      </c>
      <c r="BC8269" s="9" t="str">
        <f>IF(V8269="","",MAX(BC$1:BC8268)+1)</f>
        <v/>
      </c>
    </row>
    <row r="8270" spans="21:55">
      <c r="U8270" s="17" t="b">
        <f t="shared" si="1077"/>
        <v>0</v>
      </c>
      <c r="V8270" s="9" t="str">
        <f t="shared" si="1078"/>
        <v/>
      </c>
      <c r="W8270" s="9" t="str">
        <f t="shared" si="1079"/>
        <v/>
      </c>
      <c r="X8270" s="9" t="str">
        <f t="shared" si="1076"/>
        <v/>
      </c>
      <c r="BC8270" s="9" t="str">
        <f>IF(V8270="","",MAX(BC$1:BC8269)+1)</f>
        <v/>
      </c>
    </row>
    <row r="8271" spans="21:55">
      <c r="U8271" s="17" t="b">
        <f t="shared" si="1077"/>
        <v>0</v>
      </c>
      <c r="V8271" s="9" t="str">
        <f t="shared" si="1078"/>
        <v/>
      </c>
      <c r="W8271" s="9" t="str">
        <f t="shared" si="1079"/>
        <v/>
      </c>
      <c r="X8271" s="9" t="str">
        <f t="shared" si="1076"/>
        <v/>
      </c>
      <c r="BC8271" s="9" t="str">
        <f>IF(V8271="","",MAX(BC$1:BC8270)+1)</f>
        <v/>
      </c>
    </row>
    <row r="8272" spans="21:55">
      <c r="U8272" s="17" t="b">
        <f t="shared" si="1077"/>
        <v>0</v>
      </c>
      <c r="V8272" s="9" t="str">
        <f t="shared" si="1078"/>
        <v/>
      </c>
      <c r="W8272" s="9" t="str">
        <f t="shared" si="1079"/>
        <v/>
      </c>
      <c r="X8272" s="9" t="str">
        <f t="shared" si="1076"/>
        <v/>
      </c>
      <c r="BC8272" s="9" t="str">
        <f>IF(V8272="","",MAX(BC$1:BC8271)+1)</f>
        <v/>
      </c>
    </row>
    <row r="8273" spans="21:55">
      <c r="U8273" s="17" t="b">
        <f t="shared" si="1077"/>
        <v>0</v>
      </c>
      <c r="V8273" s="9" t="str">
        <f t="shared" si="1078"/>
        <v/>
      </c>
      <c r="W8273" s="9" t="str">
        <f t="shared" si="1079"/>
        <v/>
      </c>
      <c r="X8273" s="9" t="str">
        <f t="shared" si="1076"/>
        <v/>
      </c>
      <c r="BC8273" s="9" t="str">
        <f>IF(V8273="","",MAX(BC$1:BC8272)+1)</f>
        <v/>
      </c>
    </row>
    <row r="8274" spans="21:55">
      <c r="U8274" s="17" t="b">
        <f t="shared" si="1077"/>
        <v>0</v>
      </c>
      <c r="V8274" s="9" t="str">
        <f t="shared" si="1078"/>
        <v/>
      </c>
      <c r="W8274" s="9" t="str">
        <f t="shared" si="1079"/>
        <v/>
      </c>
      <c r="X8274" s="9" t="str">
        <f t="shared" si="1076"/>
        <v/>
      </c>
      <c r="BC8274" s="9" t="str">
        <f>IF(V8274="","",MAX(BC$1:BC8273)+1)</f>
        <v/>
      </c>
    </row>
    <row r="8275" spans="21:55">
      <c r="U8275" s="17" t="b">
        <f t="shared" si="1077"/>
        <v>0</v>
      </c>
      <c r="V8275" s="9" t="str">
        <f t="shared" si="1078"/>
        <v/>
      </c>
      <c r="W8275" s="9" t="str">
        <f t="shared" si="1079"/>
        <v/>
      </c>
      <c r="X8275" s="9" t="str">
        <f t="shared" si="1076"/>
        <v/>
      </c>
      <c r="BC8275" s="9" t="str">
        <f>IF(V8275="","",MAX(BC$1:BC8274)+1)</f>
        <v/>
      </c>
    </row>
    <row r="8276" spans="21:55">
      <c r="U8276" s="17" t="b">
        <f t="shared" si="1077"/>
        <v>0</v>
      </c>
      <c r="V8276" s="9" t="str">
        <f t="shared" si="1078"/>
        <v/>
      </c>
      <c r="W8276" s="9" t="str">
        <f t="shared" si="1079"/>
        <v/>
      </c>
      <c r="X8276" s="9" t="str">
        <f t="shared" si="1076"/>
        <v/>
      </c>
      <c r="BC8276" s="9" t="str">
        <f>IF(V8276="","",MAX(BC$1:BC8275)+1)</f>
        <v/>
      </c>
    </row>
    <row r="8277" spans="21:55">
      <c r="U8277" s="17" t="b">
        <f t="shared" si="1077"/>
        <v>0</v>
      </c>
      <c r="V8277" s="9" t="str">
        <f t="shared" si="1078"/>
        <v/>
      </c>
      <c r="W8277" s="9" t="str">
        <f t="shared" si="1079"/>
        <v/>
      </c>
      <c r="X8277" s="9" t="str">
        <f t="shared" si="1076"/>
        <v/>
      </c>
      <c r="BC8277" s="9" t="str">
        <f>IF(V8277="","",MAX(BC$1:BC8276)+1)</f>
        <v/>
      </c>
    </row>
    <row r="8278" spans="21:55">
      <c r="U8278" s="17" t="b">
        <f t="shared" si="1077"/>
        <v>0</v>
      </c>
      <c r="V8278" s="9" t="str">
        <f t="shared" si="1078"/>
        <v/>
      </c>
      <c r="W8278" s="9" t="str">
        <f t="shared" si="1079"/>
        <v/>
      </c>
      <c r="X8278" s="9" t="str">
        <f t="shared" si="1076"/>
        <v/>
      </c>
      <c r="BC8278" s="9" t="str">
        <f>IF(V8278="","",MAX(BC$1:BC8277)+1)</f>
        <v/>
      </c>
    </row>
    <row r="8279" spans="21:55">
      <c r="U8279" s="17" t="b">
        <f t="shared" si="1077"/>
        <v>0</v>
      </c>
      <c r="V8279" s="9" t="str">
        <f t="shared" si="1078"/>
        <v/>
      </c>
      <c r="W8279" s="9" t="str">
        <f t="shared" si="1079"/>
        <v/>
      </c>
      <c r="X8279" s="9" t="str">
        <f t="shared" si="1076"/>
        <v/>
      </c>
      <c r="BC8279" s="9" t="str">
        <f>IF(V8279="","",MAX(BC$1:BC8278)+1)</f>
        <v/>
      </c>
    </row>
    <row r="8280" spans="21:55">
      <c r="U8280" s="17" t="b">
        <f t="shared" si="1077"/>
        <v>0</v>
      </c>
      <c r="V8280" s="9" t="str">
        <f t="shared" si="1078"/>
        <v/>
      </c>
      <c r="W8280" s="9" t="str">
        <f t="shared" si="1079"/>
        <v/>
      </c>
      <c r="X8280" s="9" t="str">
        <f t="shared" si="1076"/>
        <v/>
      </c>
      <c r="BC8280" s="9" t="str">
        <f>IF(V8280="","",MAX(BC$1:BC8279)+1)</f>
        <v/>
      </c>
    </row>
    <row r="8281" spans="21:55">
      <c r="U8281" s="17" t="b">
        <f t="shared" si="1077"/>
        <v>0</v>
      </c>
      <c r="V8281" s="9" t="str">
        <f t="shared" si="1078"/>
        <v/>
      </c>
      <c r="W8281" s="9" t="str">
        <f t="shared" si="1079"/>
        <v/>
      </c>
      <c r="X8281" s="9" t="str">
        <f t="shared" si="1076"/>
        <v/>
      </c>
      <c r="BC8281" s="9" t="str">
        <f>IF(V8281="","",MAX(BC$1:BC8280)+1)</f>
        <v/>
      </c>
    </row>
    <row r="8282" spans="21:55">
      <c r="U8282" s="17" t="b">
        <f t="shared" si="1077"/>
        <v>0</v>
      </c>
      <c r="V8282" s="9" t="str">
        <f t="shared" si="1078"/>
        <v/>
      </c>
      <c r="W8282" s="9" t="str">
        <f t="shared" si="1079"/>
        <v/>
      </c>
      <c r="X8282" s="9" t="str">
        <f t="shared" si="1076"/>
        <v/>
      </c>
      <c r="BC8282" s="9" t="str">
        <f>IF(V8282="","",MAX(BC$1:BC8281)+1)</f>
        <v/>
      </c>
    </row>
    <row r="8283" spans="21:55">
      <c r="U8283" s="17" t="b">
        <f t="shared" si="1077"/>
        <v>0</v>
      </c>
      <c r="V8283" s="9" t="str">
        <f t="shared" si="1078"/>
        <v/>
      </c>
      <c r="W8283" s="9" t="str">
        <f t="shared" si="1079"/>
        <v/>
      </c>
      <c r="X8283" s="9" t="str">
        <f t="shared" si="1076"/>
        <v/>
      </c>
      <c r="BC8283" s="9" t="str">
        <f>IF(V8283="","",MAX(BC$1:BC8282)+1)</f>
        <v/>
      </c>
    </row>
    <row r="8284" spans="21:55">
      <c r="U8284" s="17" t="b">
        <f t="shared" si="1077"/>
        <v>0</v>
      </c>
      <c r="V8284" s="9" t="str">
        <f t="shared" si="1078"/>
        <v/>
      </c>
      <c r="W8284" s="9" t="str">
        <f t="shared" si="1079"/>
        <v/>
      </c>
      <c r="X8284" s="9" t="str">
        <f t="shared" si="1076"/>
        <v/>
      </c>
      <c r="BC8284" s="9" t="str">
        <f>IF(V8284="","",MAX(BC$1:BC8283)+1)</f>
        <v/>
      </c>
    </row>
    <row r="8285" spans="21:55">
      <c r="U8285" s="17" t="b">
        <f t="shared" si="1077"/>
        <v>0</v>
      </c>
      <c r="V8285" s="9" t="str">
        <f t="shared" si="1078"/>
        <v/>
      </c>
      <c r="W8285" s="9" t="str">
        <f t="shared" si="1079"/>
        <v/>
      </c>
      <c r="X8285" s="9" t="str">
        <f t="shared" si="1076"/>
        <v/>
      </c>
      <c r="BC8285" s="9" t="str">
        <f>IF(V8285="","",MAX(BC$1:BC8284)+1)</f>
        <v/>
      </c>
    </row>
    <row r="8286" spans="21:55">
      <c r="U8286" s="17" t="b">
        <f t="shared" si="1077"/>
        <v>0</v>
      </c>
      <c r="V8286" s="9" t="str">
        <f t="shared" si="1078"/>
        <v/>
      </c>
      <c r="W8286" s="9" t="str">
        <f t="shared" si="1079"/>
        <v/>
      </c>
      <c r="X8286" s="9" t="str">
        <f t="shared" ref="X8286:X8349" si="1080">IF(U8286=TRUE, MID(LEFT(N8286,FIND(")",N8286)-1),FIND("(",N8286)+1,LEN(N8286)), "")</f>
        <v/>
      </c>
      <c r="BC8286" s="9" t="str">
        <f>IF(V8286="","",MAX(BC$1:BC8285)+1)</f>
        <v/>
      </c>
    </row>
    <row r="8287" spans="21:55">
      <c r="U8287" s="17" t="b">
        <f t="shared" si="1077"/>
        <v>0</v>
      </c>
      <c r="V8287" s="9" t="str">
        <f t="shared" si="1078"/>
        <v/>
      </c>
      <c r="W8287" s="9" t="str">
        <f t="shared" si="1079"/>
        <v/>
      </c>
      <c r="X8287" s="9" t="str">
        <f t="shared" si="1080"/>
        <v/>
      </c>
      <c r="BC8287" s="9" t="str">
        <f>IF(V8287="","",MAX(BC$1:BC8286)+1)</f>
        <v/>
      </c>
    </row>
    <row r="8288" spans="21:55">
      <c r="U8288" s="17" t="b">
        <f t="shared" si="1077"/>
        <v>0</v>
      </c>
      <c r="V8288" s="9" t="str">
        <f t="shared" si="1078"/>
        <v/>
      </c>
      <c r="W8288" s="9" t="str">
        <f t="shared" si="1079"/>
        <v/>
      </c>
      <c r="X8288" s="9" t="str">
        <f t="shared" si="1080"/>
        <v/>
      </c>
      <c r="BC8288" s="9" t="str">
        <f>IF(V8288="","",MAX(BC$1:BC8287)+1)</f>
        <v/>
      </c>
    </row>
    <row r="8289" spans="21:55">
      <c r="U8289" s="17" t="b">
        <f t="shared" si="1077"/>
        <v>0</v>
      </c>
      <c r="V8289" s="9" t="str">
        <f t="shared" si="1078"/>
        <v/>
      </c>
      <c r="W8289" s="9" t="str">
        <f t="shared" si="1079"/>
        <v/>
      </c>
      <c r="X8289" s="9" t="str">
        <f t="shared" si="1080"/>
        <v/>
      </c>
      <c r="BC8289" s="9" t="str">
        <f>IF(V8289="","",MAX(BC$1:BC8288)+1)</f>
        <v/>
      </c>
    </row>
    <row r="8290" spans="21:55">
      <c r="U8290" s="17" t="b">
        <f t="shared" si="1077"/>
        <v>0</v>
      </c>
      <c r="V8290" s="9" t="str">
        <f t="shared" si="1078"/>
        <v/>
      </c>
      <c r="W8290" s="9" t="str">
        <f t="shared" si="1079"/>
        <v/>
      </c>
      <c r="X8290" s="9" t="str">
        <f t="shared" si="1080"/>
        <v/>
      </c>
      <c r="BC8290" s="9" t="str">
        <f>IF(V8290="","",MAX(BC$1:BC8289)+1)</f>
        <v/>
      </c>
    </row>
    <row r="8291" spans="21:55">
      <c r="U8291" s="17" t="b">
        <f t="shared" si="1077"/>
        <v>0</v>
      </c>
      <c r="V8291" s="9" t="str">
        <f t="shared" si="1078"/>
        <v/>
      </c>
      <c r="W8291" s="9" t="str">
        <f t="shared" si="1079"/>
        <v/>
      </c>
      <c r="X8291" s="9" t="str">
        <f t="shared" si="1080"/>
        <v/>
      </c>
      <c r="BC8291" s="9" t="str">
        <f>IF(V8291="","",MAX(BC$1:BC8290)+1)</f>
        <v/>
      </c>
    </row>
    <row r="8292" spans="21:55">
      <c r="U8292" s="17" t="b">
        <f t="shared" si="1077"/>
        <v>0</v>
      </c>
      <c r="V8292" s="9" t="str">
        <f t="shared" si="1078"/>
        <v/>
      </c>
      <c r="W8292" s="9" t="str">
        <f t="shared" si="1079"/>
        <v/>
      </c>
      <c r="X8292" s="9" t="str">
        <f t="shared" si="1080"/>
        <v/>
      </c>
      <c r="BC8292" s="9" t="str">
        <f>IF(V8292="","",MAX(BC$1:BC8291)+1)</f>
        <v/>
      </c>
    </row>
    <row r="8293" spans="21:55">
      <c r="U8293" s="17" t="b">
        <f t="shared" si="1077"/>
        <v>0</v>
      </c>
      <c r="V8293" s="9" t="str">
        <f t="shared" si="1078"/>
        <v/>
      </c>
      <c r="W8293" s="9" t="str">
        <f t="shared" si="1079"/>
        <v/>
      </c>
      <c r="X8293" s="9" t="str">
        <f t="shared" si="1080"/>
        <v/>
      </c>
      <c r="BC8293" s="9" t="str">
        <f>IF(V8293="","",MAX(BC$1:BC8292)+1)</f>
        <v/>
      </c>
    </row>
    <row r="8294" spans="21:55">
      <c r="U8294" s="17" t="b">
        <f t="shared" si="1077"/>
        <v>0</v>
      </c>
      <c r="V8294" s="9" t="str">
        <f t="shared" si="1078"/>
        <v/>
      </c>
      <c r="W8294" s="9" t="str">
        <f t="shared" si="1079"/>
        <v/>
      </c>
      <c r="X8294" s="9" t="str">
        <f t="shared" si="1080"/>
        <v/>
      </c>
      <c r="BC8294" s="9" t="str">
        <f>IF(V8294="","",MAX(BC$1:BC8293)+1)</f>
        <v/>
      </c>
    </row>
    <row r="8295" spans="21:55">
      <c r="U8295" s="17" t="b">
        <f t="shared" si="1077"/>
        <v>0</v>
      </c>
      <c r="V8295" s="9" t="str">
        <f t="shared" si="1078"/>
        <v/>
      </c>
      <c r="W8295" s="9" t="str">
        <f t="shared" si="1079"/>
        <v/>
      </c>
      <c r="X8295" s="9" t="str">
        <f t="shared" si="1080"/>
        <v/>
      </c>
      <c r="BC8295" s="9" t="str">
        <f>IF(V8295="","",MAX(BC$1:BC8294)+1)</f>
        <v/>
      </c>
    </row>
    <row r="8296" spans="21:55">
      <c r="U8296" s="17" t="b">
        <f t="shared" si="1077"/>
        <v>0</v>
      </c>
      <c r="V8296" s="9" t="str">
        <f t="shared" si="1078"/>
        <v/>
      </c>
      <c r="W8296" s="9" t="str">
        <f t="shared" si="1079"/>
        <v/>
      </c>
      <c r="X8296" s="9" t="str">
        <f t="shared" si="1080"/>
        <v/>
      </c>
      <c r="BC8296" s="9" t="str">
        <f>IF(V8296="","",MAX(BC$1:BC8295)+1)</f>
        <v/>
      </c>
    </row>
    <row r="8297" spans="21:55">
      <c r="U8297" s="17" t="b">
        <f t="shared" si="1077"/>
        <v>0</v>
      </c>
      <c r="V8297" s="9" t="str">
        <f t="shared" si="1078"/>
        <v/>
      </c>
      <c r="W8297" s="9" t="str">
        <f t="shared" si="1079"/>
        <v/>
      </c>
      <c r="X8297" s="9" t="str">
        <f t="shared" si="1080"/>
        <v/>
      </c>
      <c r="BC8297" s="9" t="str">
        <f>IF(V8297="","",MAX(BC$1:BC8296)+1)</f>
        <v/>
      </c>
    </row>
    <row r="8298" spans="21:55">
      <c r="U8298" s="17" t="b">
        <f t="shared" si="1077"/>
        <v>0</v>
      </c>
      <c r="V8298" s="9" t="str">
        <f t="shared" si="1078"/>
        <v/>
      </c>
      <c r="W8298" s="9" t="str">
        <f t="shared" si="1079"/>
        <v/>
      </c>
      <c r="X8298" s="9" t="str">
        <f t="shared" si="1080"/>
        <v/>
      </c>
      <c r="BC8298" s="9" t="str">
        <f>IF(V8298="","",MAX(BC$1:BC8297)+1)</f>
        <v/>
      </c>
    </row>
    <row r="8299" spans="21:55">
      <c r="U8299" s="17" t="b">
        <f t="shared" si="1077"/>
        <v>0</v>
      </c>
      <c r="V8299" s="9" t="str">
        <f t="shared" si="1078"/>
        <v/>
      </c>
      <c r="W8299" s="9" t="str">
        <f t="shared" si="1079"/>
        <v/>
      </c>
      <c r="X8299" s="9" t="str">
        <f t="shared" si="1080"/>
        <v/>
      </c>
      <c r="BC8299" s="9" t="str">
        <f>IF(V8299="","",MAX(BC$1:BC8298)+1)</f>
        <v/>
      </c>
    </row>
    <row r="8300" spans="21:55">
      <c r="U8300" s="17" t="b">
        <f t="shared" si="1077"/>
        <v>0</v>
      </c>
      <c r="V8300" s="9" t="str">
        <f t="shared" si="1078"/>
        <v/>
      </c>
      <c r="W8300" s="9" t="str">
        <f t="shared" si="1079"/>
        <v/>
      </c>
      <c r="X8300" s="9" t="str">
        <f t="shared" si="1080"/>
        <v/>
      </c>
      <c r="BC8300" s="9" t="str">
        <f>IF(V8300="","",MAX(BC$1:BC8299)+1)</f>
        <v/>
      </c>
    </row>
    <row r="8301" spans="21:55">
      <c r="U8301" s="17" t="b">
        <f t="shared" si="1077"/>
        <v>0</v>
      </c>
      <c r="V8301" s="9" t="str">
        <f t="shared" si="1078"/>
        <v/>
      </c>
      <c r="W8301" s="9" t="str">
        <f t="shared" si="1079"/>
        <v/>
      </c>
      <c r="X8301" s="9" t="str">
        <f t="shared" si="1080"/>
        <v/>
      </c>
      <c r="BC8301" s="9" t="str">
        <f>IF(V8301="","",MAX(BC$1:BC8300)+1)</f>
        <v/>
      </c>
    </row>
    <row r="8302" spans="21:55">
      <c r="U8302" s="17" t="b">
        <f t="shared" si="1077"/>
        <v>0</v>
      </c>
      <c r="V8302" s="9" t="str">
        <f t="shared" si="1078"/>
        <v/>
      </c>
      <c r="W8302" s="9" t="str">
        <f t="shared" si="1079"/>
        <v/>
      </c>
      <c r="X8302" s="9" t="str">
        <f t="shared" si="1080"/>
        <v/>
      </c>
      <c r="BC8302" s="9" t="str">
        <f>IF(V8302="","",MAX(BC$1:BC8301)+1)</f>
        <v/>
      </c>
    </row>
    <row r="8303" spans="21:55">
      <c r="U8303" s="17" t="b">
        <f t="shared" si="1077"/>
        <v>0</v>
      </c>
      <c r="V8303" s="9" t="str">
        <f t="shared" si="1078"/>
        <v/>
      </c>
      <c r="W8303" s="9" t="str">
        <f t="shared" si="1079"/>
        <v/>
      </c>
      <c r="X8303" s="9" t="str">
        <f t="shared" si="1080"/>
        <v/>
      </c>
      <c r="BC8303" s="9" t="str">
        <f>IF(V8303="","",MAX(BC$1:BC8302)+1)</f>
        <v/>
      </c>
    </row>
    <row r="8304" spans="21:55">
      <c r="U8304" s="17" t="b">
        <f t="shared" si="1077"/>
        <v>0</v>
      </c>
      <c r="V8304" s="9" t="str">
        <f t="shared" si="1078"/>
        <v/>
      </c>
      <c r="W8304" s="9" t="str">
        <f t="shared" si="1079"/>
        <v/>
      </c>
      <c r="X8304" s="9" t="str">
        <f t="shared" si="1080"/>
        <v/>
      </c>
      <c r="BC8304" s="9" t="str">
        <f>IF(V8304="","",MAX(BC$1:BC8303)+1)</f>
        <v/>
      </c>
    </row>
    <row r="8305" spans="21:55">
      <c r="U8305" s="17" t="b">
        <f t="shared" si="1077"/>
        <v>0</v>
      </c>
      <c r="V8305" s="9" t="str">
        <f t="shared" si="1078"/>
        <v/>
      </c>
      <c r="W8305" s="9" t="str">
        <f t="shared" si="1079"/>
        <v/>
      </c>
      <c r="X8305" s="9" t="str">
        <f t="shared" si="1080"/>
        <v/>
      </c>
      <c r="BC8305" s="9" t="str">
        <f>IF(V8305="","",MAX(BC$1:BC8304)+1)</f>
        <v/>
      </c>
    </row>
    <row r="8306" spans="21:55">
      <c r="U8306" s="17" t="b">
        <f t="shared" si="1077"/>
        <v>0</v>
      </c>
      <c r="V8306" s="9" t="str">
        <f t="shared" si="1078"/>
        <v/>
      </c>
      <c r="W8306" s="9" t="str">
        <f t="shared" si="1079"/>
        <v/>
      </c>
      <c r="X8306" s="9" t="str">
        <f t="shared" si="1080"/>
        <v/>
      </c>
      <c r="BC8306" s="9" t="str">
        <f>IF(V8306="","",MAX(BC$1:BC8305)+1)</f>
        <v/>
      </c>
    </row>
    <row r="8307" spans="21:55">
      <c r="U8307" s="17" t="b">
        <f t="shared" si="1077"/>
        <v>0</v>
      </c>
      <c r="V8307" s="9" t="str">
        <f t="shared" si="1078"/>
        <v/>
      </c>
      <c r="W8307" s="9" t="str">
        <f t="shared" si="1079"/>
        <v/>
      </c>
      <c r="X8307" s="9" t="str">
        <f t="shared" si="1080"/>
        <v/>
      </c>
      <c r="BC8307" s="9" t="str">
        <f>IF(V8307="","",MAX(BC$1:BC8306)+1)</f>
        <v/>
      </c>
    </row>
    <row r="8308" spans="21:55">
      <c r="U8308" s="17" t="b">
        <f t="shared" si="1077"/>
        <v>0</v>
      </c>
      <c r="V8308" s="9" t="str">
        <f t="shared" si="1078"/>
        <v/>
      </c>
      <c r="W8308" s="9" t="str">
        <f t="shared" si="1079"/>
        <v/>
      </c>
      <c r="X8308" s="9" t="str">
        <f t="shared" si="1080"/>
        <v/>
      </c>
      <c r="BC8308" s="9" t="str">
        <f>IF(V8308="","",MAX(BC$1:BC8307)+1)</f>
        <v/>
      </c>
    </row>
    <row r="8309" spans="21:55">
      <c r="U8309" s="17" t="b">
        <f t="shared" si="1077"/>
        <v>0</v>
      </c>
      <c r="V8309" s="9" t="str">
        <f t="shared" si="1078"/>
        <v/>
      </c>
      <c r="W8309" s="9" t="str">
        <f t="shared" si="1079"/>
        <v/>
      </c>
      <c r="X8309" s="9" t="str">
        <f t="shared" si="1080"/>
        <v/>
      </c>
      <c r="BC8309" s="9" t="str">
        <f>IF(V8309="","",MAX(BC$1:BC8308)+1)</f>
        <v/>
      </c>
    </row>
    <row r="8310" spans="21:55">
      <c r="U8310" s="17" t="b">
        <f t="shared" si="1077"/>
        <v>0</v>
      </c>
      <c r="V8310" s="9" t="str">
        <f t="shared" si="1078"/>
        <v/>
      </c>
      <c r="W8310" s="9" t="str">
        <f t="shared" si="1079"/>
        <v/>
      </c>
      <c r="X8310" s="9" t="str">
        <f t="shared" si="1080"/>
        <v/>
      </c>
      <c r="BC8310" s="9" t="str">
        <f>IF(V8310="","",MAX(BC$1:BC8309)+1)</f>
        <v/>
      </c>
    </row>
    <row r="8311" spans="21:55">
      <c r="U8311" s="17" t="b">
        <f t="shared" si="1077"/>
        <v>0</v>
      </c>
      <c r="V8311" s="9" t="str">
        <f t="shared" si="1078"/>
        <v/>
      </c>
      <c r="W8311" s="9" t="str">
        <f t="shared" si="1079"/>
        <v/>
      </c>
      <c r="X8311" s="9" t="str">
        <f t="shared" si="1080"/>
        <v/>
      </c>
      <c r="BC8311" s="9" t="str">
        <f>IF(V8311="","",MAX(BC$1:BC8310)+1)</f>
        <v/>
      </c>
    </row>
    <row r="8312" spans="21:55">
      <c r="U8312" s="17" t="b">
        <f t="shared" si="1077"/>
        <v>0</v>
      </c>
      <c r="V8312" s="9" t="str">
        <f t="shared" si="1078"/>
        <v/>
      </c>
      <c r="W8312" s="9" t="str">
        <f t="shared" si="1079"/>
        <v/>
      </c>
      <c r="X8312" s="9" t="str">
        <f t="shared" si="1080"/>
        <v/>
      </c>
      <c r="BC8312" s="9" t="str">
        <f>IF(V8312="","",MAX(BC$1:BC8311)+1)</f>
        <v/>
      </c>
    </row>
    <row r="8313" spans="21:55">
      <c r="U8313" s="17" t="b">
        <f t="shared" si="1077"/>
        <v>0</v>
      </c>
      <c r="V8313" s="9" t="str">
        <f t="shared" si="1078"/>
        <v/>
      </c>
      <c r="W8313" s="9" t="str">
        <f t="shared" si="1079"/>
        <v/>
      </c>
      <c r="X8313" s="9" t="str">
        <f t="shared" si="1080"/>
        <v/>
      </c>
      <c r="BC8313" s="9" t="str">
        <f>IF(V8313="","",MAX(BC$1:BC8312)+1)</f>
        <v/>
      </c>
    </row>
    <row r="8314" spans="21:55">
      <c r="U8314" s="17" t="b">
        <f t="shared" si="1077"/>
        <v>0</v>
      </c>
      <c r="V8314" s="9" t="str">
        <f t="shared" si="1078"/>
        <v/>
      </c>
      <c r="W8314" s="9" t="str">
        <f t="shared" si="1079"/>
        <v/>
      </c>
      <c r="X8314" s="9" t="str">
        <f t="shared" si="1080"/>
        <v/>
      </c>
      <c r="BC8314" s="9" t="str">
        <f>IF(V8314="","",MAX(BC$1:BC8313)+1)</f>
        <v/>
      </c>
    </row>
    <row r="8315" spans="21:55">
      <c r="U8315" s="17" t="b">
        <f t="shared" si="1077"/>
        <v>0</v>
      </c>
      <c r="V8315" s="9" t="str">
        <f t="shared" si="1078"/>
        <v/>
      </c>
      <c r="W8315" s="9" t="str">
        <f t="shared" si="1079"/>
        <v/>
      </c>
      <c r="X8315" s="9" t="str">
        <f t="shared" si="1080"/>
        <v/>
      </c>
      <c r="BC8315" s="9" t="str">
        <f>IF(V8315="","",MAX(BC$1:BC8314)+1)</f>
        <v/>
      </c>
    </row>
    <row r="8316" spans="21:55">
      <c r="U8316" s="17" t="b">
        <f t="shared" si="1077"/>
        <v>0</v>
      </c>
      <c r="V8316" s="9" t="str">
        <f t="shared" si="1078"/>
        <v/>
      </c>
      <c r="W8316" s="9" t="str">
        <f t="shared" si="1079"/>
        <v/>
      </c>
      <c r="X8316" s="9" t="str">
        <f t="shared" si="1080"/>
        <v/>
      </c>
      <c r="BC8316" s="9" t="str">
        <f>IF(V8316="","",MAX(BC$1:BC8315)+1)</f>
        <v/>
      </c>
    </row>
    <row r="8317" spans="21:55">
      <c r="U8317" s="17" t="b">
        <f t="shared" si="1077"/>
        <v>0</v>
      </c>
      <c r="V8317" s="9" t="str">
        <f t="shared" si="1078"/>
        <v/>
      </c>
      <c r="W8317" s="9" t="str">
        <f t="shared" si="1079"/>
        <v/>
      </c>
      <c r="X8317" s="9" t="str">
        <f t="shared" si="1080"/>
        <v/>
      </c>
      <c r="BC8317" s="9" t="str">
        <f>IF(V8317="","",MAX(BC$1:BC8316)+1)</f>
        <v/>
      </c>
    </row>
    <row r="8318" spans="21:55">
      <c r="U8318" s="17" t="b">
        <f t="shared" si="1077"/>
        <v>0</v>
      </c>
      <c r="V8318" s="9" t="str">
        <f t="shared" si="1078"/>
        <v/>
      </c>
      <c r="W8318" s="9" t="str">
        <f t="shared" si="1079"/>
        <v/>
      </c>
      <c r="X8318" s="9" t="str">
        <f t="shared" si="1080"/>
        <v/>
      </c>
      <c r="BC8318" s="9" t="str">
        <f>IF(V8318="","",MAX(BC$1:BC8317)+1)</f>
        <v/>
      </c>
    </row>
    <row r="8319" spans="21:55">
      <c r="U8319" s="17" t="b">
        <f t="shared" si="1077"/>
        <v>0</v>
      </c>
      <c r="V8319" s="9" t="str">
        <f t="shared" si="1078"/>
        <v/>
      </c>
      <c r="W8319" s="9" t="str">
        <f t="shared" si="1079"/>
        <v/>
      </c>
      <c r="X8319" s="9" t="str">
        <f t="shared" si="1080"/>
        <v/>
      </c>
      <c r="BC8319" s="9" t="str">
        <f>IF(V8319="","",MAX(BC$1:BC8318)+1)</f>
        <v/>
      </c>
    </row>
    <row r="8320" spans="21:55">
      <c r="U8320" s="17" t="b">
        <f t="shared" si="1077"/>
        <v>0</v>
      </c>
      <c r="V8320" s="9" t="str">
        <f t="shared" si="1078"/>
        <v/>
      </c>
      <c r="W8320" s="9" t="str">
        <f t="shared" si="1079"/>
        <v/>
      </c>
      <c r="X8320" s="9" t="str">
        <f t="shared" si="1080"/>
        <v/>
      </c>
      <c r="BC8320" s="9" t="str">
        <f>IF(V8320="","",MAX(BC$1:BC8319)+1)</f>
        <v/>
      </c>
    </row>
    <row r="8321" spans="21:55">
      <c r="U8321" s="17" t="b">
        <f t="shared" si="1077"/>
        <v>0</v>
      </c>
      <c r="V8321" s="9" t="str">
        <f t="shared" si="1078"/>
        <v/>
      </c>
      <c r="W8321" s="9" t="str">
        <f t="shared" si="1079"/>
        <v/>
      </c>
      <c r="X8321" s="9" t="str">
        <f t="shared" si="1080"/>
        <v/>
      </c>
      <c r="BC8321" s="9" t="str">
        <f>IF(V8321="","",MAX(BC$1:BC8320)+1)</f>
        <v/>
      </c>
    </row>
    <row r="8322" spans="21:55">
      <c r="U8322" s="17" t="b">
        <f t="shared" ref="U8322:U8385" si="1081">AND(ISNUMBER(SEARCH("(rs",N8322)),NOT(ISNUMBER(SEARCH("oxidation",N8322))),NOT(ISNUMBER(SEARCH("deamidated",N8322))),NOT(ISNUMBER(SEARCH("ammonia",N8322))),NOT(ISNUMBER(SEARCH("acetyl",N8322))),NOT(ISNUMBER(SEARCH("phospho",N8322))),NOT(ISNUMBER(SEARCH("dehydrated",N8322))))</f>
        <v>0</v>
      </c>
      <c r="V8322" s="9" t="str">
        <f t="shared" ref="V8322:V8385" si="1082">IF(U8322=TRUE, IF(ISNUMBER(SEARCH(":",P8322))=TRUE, LEFT(P8322,FIND(":",P8322)-1),P8322), "")</f>
        <v/>
      </c>
      <c r="W8322" s="9" t="str">
        <f t="shared" ref="W8322:W8385" si="1083">IF(U8322=TRUE,IF(ISNUMBER(SEARCH("Carb",N8322))=TRUE,MID(LEFT(N8322,FIND("#",N8322)-1),FIND(CHAR(1),SUBSTITUTE(N8322," ",CHAR(1),(LEN(N8322)-LEN(SUBSTITUTE(N8322," ","")))-1))+1,LEN(N8322)),LEFT(N8322,FIND("#",N8322)-1)),"")</f>
        <v/>
      </c>
      <c r="X8322" s="9" t="str">
        <f t="shared" si="1080"/>
        <v/>
      </c>
      <c r="BC8322" s="9" t="str">
        <f>IF(V8322="","",MAX(BC$1:BC8321)+1)</f>
        <v/>
      </c>
    </row>
    <row r="8323" spans="21:55">
      <c r="U8323" s="17" t="b">
        <f t="shared" si="1081"/>
        <v>0</v>
      </c>
      <c r="V8323" s="9" t="str">
        <f t="shared" si="1082"/>
        <v/>
      </c>
      <c r="W8323" s="9" t="str">
        <f t="shared" si="1083"/>
        <v/>
      </c>
      <c r="X8323" s="9" t="str">
        <f t="shared" si="1080"/>
        <v/>
      </c>
      <c r="BC8323" s="9" t="str">
        <f>IF(V8323="","",MAX(BC$1:BC8322)+1)</f>
        <v/>
      </c>
    </row>
    <row r="8324" spans="21:55">
      <c r="U8324" s="17" t="b">
        <f t="shared" si="1081"/>
        <v>0</v>
      </c>
      <c r="V8324" s="9" t="str">
        <f t="shared" si="1082"/>
        <v/>
      </c>
      <c r="W8324" s="9" t="str">
        <f t="shared" si="1083"/>
        <v/>
      </c>
      <c r="X8324" s="9" t="str">
        <f t="shared" si="1080"/>
        <v/>
      </c>
      <c r="BC8324" s="9" t="str">
        <f>IF(V8324="","",MAX(BC$1:BC8323)+1)</f>
        <v/>
      </c>
    </row>
    <row r="8325" spans="21:55">
      <c r="U8325" s="17" t="b">
        <f t="shared" si="1081"/>
        <v>0</v>
      </c>
      <c r="V8325" s="9" t="str">
        <f t="shared" si="1082"/>
        <v/>
      </c>
      <c r="W8325" s="9" t="str">
        <f t="shared" si="1083"/>
        <v/>
      </c>
      <c r="X8325" s="9" t="str">
        <f t="shared" si="1080"/>
        <v/>
      </c>
      <c r="BC8325" s="9" t="str">
        <f>IF(V8325="","",MAX(BC$1:BC8324)+1)</f>
        <v/>
      </c>
    </row>
    <row r="8326" spans="21:55">
      <c r="U8326" s="17" t="b">
        <f t="shared" si="1081"/>
        <v>0</v>
      </c>
      <c r="V8326" s="9" t="str">
        <f t="shared" si="1082"/>
        <v/>
      </c>
      <c r="W8326" s="9" t="str">
        <f t="shared" si="1083"/>
        <v/>
      </c>
      <c r="X8326" s="9" t="str">
        <f t="shared" si="1080"/>
        <v/>
      </c>
      <c r="BC8326" s="9" t="str">
        <f>IF(V8326="","",MAX(BC$1:BC8325)+1)</f>
        <v/>
      </c>
    </row>
    <row r="8327" spans="21:55">
      <c r="U8327" s="17" t="b">
        <f t="shared" si="1081"/>
        <v>0</v>
      </c>
      <c r="V8327" s="9" t="str">
        <f t="shared" si="1082"/>
        <v/>
      </c>
      <c r="W8327" s="9" t="str">
        <f t="shared" si="1083"/>
        <v/>
      </c>
      <c r="X8327" s="9" t="str">
        <f t="shared" si="1080"/>
        <v/>
      </c>
      <c r="BC8327" s="9" t="str">
        <f>IF(V8327="","",MAX(BC$1:BC8326)+1)</f>
        <v/>
      </c>
    </row>
    <row r="8328" spans="21:55">
      <c r="U8328" s="17" t="b">
        <f t="shared" si="1081"/>
        <v>0</v>
      </c>
      <c r="V8328" s="9" t="str">
        <f t="shared" si="1082"/>
        <v/>
      </c>
      <c r="W8328" s="9" t="str">
        <f t="shared" si="1083"/>
        <v/>
      </c>
      <c r="X8328" s="9" t="str">
        <f t="shared" si="1080"/>
        <v/>
      </c>
      <c r="BC8328" s="9" t="str">
        <f>IF(V8328="","",MAX(BC$1:BC8327)+1)</f>
        <v/>
      </c>
    </row>
    <row r="8329" spans="21:55">
      <c r="U8329" s="17" t="b">
        <f t="shared" si="1081"/>
        <v>0</v>
      </c>
      <c r="V8329" s="9" t="str">
        <f t="shared" si="1082"/>
        <v/>
      </c>
      <c r="W8329" s="9" t="str">
        <f t="shared" si="1083"/>
        <v/>
      </c>
      <c r="X8329" s="9" t="str">
        <f t="shared" si="1080"/>
        <v/>
      </c>
      <c r="BC8329" s="9" t="str">
        <f>IF(V8329="","",MAX(BC$1:BC8328)+1)</f>
        <v/>
      </c>
    </row>
    <row r="8330" spans="21:55">
      <c r="U8330" s="17" t="b">
        <f t="shared" si="1081"/>
        <v>0</v>
      </c>
      <c r="V8330" s="9" t="str">
        <f t="shared" si="1082"/>
        <v/>
      </c>
      <c r="W8330" s="9" t="str">
        <f t="shared" si="1083"/>
        <v/>
      </c>
      <c r="X8330" s="9" t="str">
        <f t="shared" si="1080"/>
        <v/>
      </c>
      <c r="BC8330" s="9" t="str">
        <f>IF(V8330="","",MAX(BC$1:BC8329)+1)</f>
        <v/>
      </c>
    </row>
    <row r="8331" spans="21:55">
      <c r="U8331" s="17" t="b">
        <f t="shared" si="1081"/>
        <v>0</v>
      </c>
      <c r="V8331" s="9" t="str">
        <f t="shared" si="1082"/>
        <v/>
      </c>
      <c r="W8331" s="9" t="str">
        <f t="shared" si="1083"/>
        <v/>
      </c>
      <c r="X8331" s="9" t="str">
        <f t="shared" si="1080"/>
        <v/>
      </c>
      <c r="BC8331" s="9" t="str">
        <f>IF(V8331="","",MAX(BC$1:BC8330)+1)</f>
        <v/>
      </c>
    </row>
    <row r="8332" spans="21:55">
      <c r="U8332" s="17" t="b">
        <f t="shared" si="1081"/>
        <v>0</v>
      </c>
      <c r="V8332" s="9" t="str">
        <f t="shared" si="1082"/>
        <v/>
      </c>
      <c r="W8332" s="9" t="str">
        <f t="shared" si="1083"/>
        <v/>
      </c>
      <c r="X8332" s="9" t="str">
        <f t="shared" si="1080"/>
        <v/>
      </c>
      <c r="BC8332" s="9" t="str">
        <f>IF(V8332="","",MAX(BC$1:BC8331)+1)</f>
        <v/>
      </c>
    </row>
    <row r="8333" spans="21:55">
      <c r="U8333" s="17" t="b">
        <f t="shared" si="1081"/>
        <v>0</v>
      </c>
      <c r="V8333" s="9" t="str">
        <f t="shared" si="1082"/>
        <v/>
      </c>
      <c r="W8333" s="9" t="str">
        <f t="shared" si="1083"/>
        <v/>
      </c>
      <c r="X8333" s="9" t="str">
        <f t="shared" si="1080"/>
        <v/>
      </c>
      <c r="BC8333" s="9" t="str">
        <f>IF(V8333="","",MAX(BC$1:BC8332)+1)</f>
        <v/>
      </c>
    </row>
    <row r="8334" spans="21:55">
      <c r="U8334" s="17" t="b">
        <f t="shared" si="1081"/>
        <v>0</v>
      </c>
      <c r="V8334" s="9" t="str">
        <f t="shared" si="1082"/>
        <v/>
      </c>
      <c r="W8334" s="9" t="str">
        <f t="shared" si="1083"/>
        <v/>
      </c>
      <c r="X8334" s="9" t="str">
        <f t="shared" si="1080"/>
        <v/>
      </c>
      <c r="BC8334" s="9" t="str">
        <f>IF(V8334="","",MAX(BC$1:BC8333)+1)</f>
        <v/>
      </c>
    </row>
    <row r="8335" spans="21:55">
      <c r="U8335" s="17" t="b">
        <f t="shared" si="1081"/>
        <v>0</v>
      </c>
      <c r="V8335" s="9" t="str">
        <f t="shared" si="1082"/>
        <v/>
      </c>
      <c r="W8335" s="9" t="str">
        <f t="shared" si="1083"/>
        <v/>
      </c>
      <c r="X8335" s="9" t="str">
        <f t="shared" si="1080"/>
        <v/>
      </c>
      <c r="BC8335" s="9" t="str">
        <f>IF(V8335="","",MAX(BC$1:BC8334)+1)</f>
        <v/>
      </c>
    </row>
    <row r="8336" spans="21:55">
      <c r="U8336" s="17" t="b">
        <f t="shared" si="1081"/>
        <v>0</v>
      </c>
      <c r="V8336" s="9" t="str">
        <f t="shared" si="1082"/>
        <v/>
      </c>
      <c r="W8336" s="9" t="str">
        <f t="shared" si="1083"/>
        <v/>
      </c>
      <c r="X8336" s="9" t="str">
        <f t="shared" si="1080"/>
        <v/>
      </c>
      <c r="BC8336" s="9" t="str">
        <f>IF(V8336="","",MAX(BC$1:BC8335)+1)</f>
        <v/>
      </c>
    </row>
    <row r="8337" spans="21:55">
      <c r="U8337" s="17" t="b">
        <f t="shared" si="1081"/>
        <v>0</v>
      </c>
      <c r="V8337" s="9" t="str">
        <f t="shared" si="1082"/>
        <v/>
      </c>
      <c r="W8337" s="9" t="str">
        <f t="shared" si="1083"/>
        <v/>
      </c>
      <c r="X8337" s="9" t="str">
        <f t="shared" si="1080"/>
        <v/>
      </c>
      <c r="BC8337" s="9" t="str">
        <f>IF(V8337="","",MAX(BC$1:BC8336)+1)</f>
        <v/>
      </c>
    </row>
    <row r="8338" spans="21:55">
      <c r="U8338" s="17" t="b">
        <f t="shared" si="1081"/>
        <v>0</v>
      </c>
      <c r="V8338" s="9" t="str">
        <f t="shared" si="1082"/>
        <v/>
      </c>
      <c r="W8338" s="9" t="str">
        <f t="shared" si="1083"/>
        <v/>
      </c>
      <c r="X8338" s="9" t="str">
        <f t="shared" si="1080"/>
        <v/>
      </c>
      <c r="BC8338" s="9" t="str">
        <f>IF(V8338="","",MAX(BC$1:BC8337)+1)</f>
        <v/>
      </c>
    </row>
    <row r="8339" spans="21:55">
      <c r="U8339" s="17" t="b">
        <f t="shared" si="1081"/>
        <v>0</v>
      </c>
      <c r="V8339" s="9" t="str">
        <f t="shared" si="1082"/>
        <v/>
      </c>
      <c r="W8339" s="9" t="str">
        <f t="shared" si="1083"/>
        <v/>
      </c>
      <c r="X8339" s="9" t="str">
        <f t="shared" si="1080"/>
        <v/>
      </c>
      <c r="BC8339" s="9" t="str">
        <f>IF(V8339="","",MAX(BC$1:BC8338)+1)</f>
        <v/>
      </c>
    </row>
    <row r="8340" spans="21:55">
      <c r="U8340" s="17" t="b">
        <f t="shared" si="1081"/>
        <v>0</v>
      </c>
      <c r="V8340" s="9" t="str">
        <f t="shared" si="1082"/>
        <v/>
      </c>
      <c r="W8340" s="9" t="str">
        <f t="shared" si="1083"/>
        <v/>
      </c>
      <c r="X8340" s="9" t="str">
        <f t="shared" si="1080"/>
        <v/>
      </c>
      <c r="BC8340" s="9" t="str">
        <f>IF(V8340="","",MAX(BC$1:BC8339)+1)</f>
        <v/>
      </c>
    </row>
    <row r="8341" spans="21:55">
      <c r="U8341" s="17" t="b">
        <f t="shared" si="1081"/>
        <v>0</v>
      </c>
      <c r="V8341" s="9" t="str">
        <f t="shared" si="1082"/>
        <v/>
      </c>
      <c r="W8341" s="9" t="str">
        <f t="shared" si="1083"/>
        <v/>
      </c>
      <c r="X8341" s="9" t="str">
        <f t="shared" si="1080"/>
        <v/>
      </c>
      <c r="BC8341" s="9" t="str">
        <f>IF(V8341="","",MAX(BC$1:BC8340)+1)</f>
        <v/>
      </c>
    </row>
    <row r="8342" spans="21:55">
      <c r="U8342" s="17" t="b">
        <f t="shared" si="1081"/>
        <v>0</v>
      </c>
      <c r="V8342" s="9" t="str">
        <f t="shared" si="1082"/>
        <v/>
      </c>
      <c r="W8342" s="9" t="str">
        <f t="shared" si="1083"/>
        <v/>
      </c>
      <c r="X8342" s="9" t="str">
        <f t="shared" si="1080"/>
        <v/>
      </c>
      <c r="BC8342" s="9" t="str">
        <f>IF(V8342="","",MAX(BC$1:BC8341)+1)</f>
        <v/>
      </c>
    </row>
    <row r="8343" spans="21:55">
      <c r="U8343" s="17" t="b">
        <f t="shared" si="1081"/>
        <v>0</v>
      </c>
      <c r="V8343" s="9" t="str">
        <f t="shared" si="1082"/>
        <v/>
      </c>
      <c r="W8343" s="9" t="str">
        <f t="shared" si="1083"/>
        <v/>
      </c>
      <c r="X8343" s="9" t="str">
        <f t="shared" si="1080"/>
        <v/>
      </c>
      <c r="BC8343" s="9" t="str">
        <f>IF(V8343="","",MAX(BC$1:BC8342)+1)</f>
        <v/>
      </c>
    </row>
    <row r="8344" spans="21:55">
      <c r="U8344" s="17" t="b">
        <f t="shared" si="1081"/>
        <v>0</v>
      </c>
      <c r="V8344" s="9" t="str">
        <f t="shared" si="1082"/>
        <v/>
      </c>
      <c r="W8344" s="9" t="str">
        <f t="shared" si="1083"/>
        <v/>
      </c>
      <c r="X8344" s="9" t="str">
        <f t="shared" si="1080"/>
        <v/>
      </c>
      <c r="BC8344" s="9" t="str">
        <f>IF(V8344="","",MAX(BC$1:BC8343)+1)</f>
        <v/>
      </c>
    </row>
    <row r="8345" spans="21:55">
      <c r="U8345" s="17" t="b">
        <f t="shared" si="1081"/>
        <v>0</v>
      </c>
      <c r="V8345" s="9" t="str">
        <f t="shared" si="1082"/>
        <v/>
      </c>
      <c r="W8345" s="9" t="str">
        <f t="shared" si="1083"/>
        <v/>
      </c>
      <c r="X8345" s="9" t="str">
        <f t="shared" si="1080"/>
        <v/>
      </c>
      <c r="BC8345" s="9" t="str">
        <f>IF(V8345="","",MAX(BC$1:BC8344)+1)</f>
        <v/>
      </c>
    </row>
    <row r="8346" spans="21:55">
      <c r="U8346" s="17" t="b">
        <f t="shared" si="1081"/>
        <v>0</v>
      </c>
      <c r="V8346" s="9" t="str">
        <f t="shared" si="1082"/>
        <v/>
      </c>
      <c r="W8346" s="9" t="str">
        <f t="shared" si="1083"/>
        <v/>
      </c>
      <c r="X8346" s="9" t="str">
        <f t="shared" si="1080"/>
        <v/>
      </c>
      <c r="BC8346" s="9" t="str">
        <f>IF(V8346="","",MAX(BC$1:BC8345)+1)</f>
        <v/>
      </c>
    </row>
    <row r="8347" spans="21:55">
      <c r="U8347" s="17" t="b">
        <f t="shared" si="1081"/>
        <v>0</v>
      </c>
      <c r="V8347" s="9" t="str">
        <f t="shared" si="1082"/>
        <v/>
      </c>
      <c r="W8347" s="9" t="str">
        <f t="shared" si="1083"/>
        <v/>
      </c>
      <c r="X8347" s="9" t="str">
        <f t="shared" si="1080"/>
        <v/>
      </c>
      <c r="BC8347" s="9" t="str">
        <f>IF(V8347="","",MAX(BC$1:BC8346)+1)</f>
        <v/>
      </c>
    </row>
    <row r="8348" spans="21:55">
      <c r="U8348" s="17" t="b">
        <f t="shared" si="1081"/>
        <v>0</v>
      </c>
      <c r="V8348" s="9" t="str">
        <f t="shared" si="1082"/>
        <v/>
      </c>
      <c r="W8348" s="9" t="str">
        <f t="shared" si="1083"/>
        <v/>
      </c>
      <c r="X8348" s="9" t="str">
        <f t="shared" si="1080"/>
        <v/>
      </c>
      <c r="BC8348" s="9" t="str">
        <f>IF(V8348="","",MAX(BC$1:BC8347)+1)</f>
        <v/>
      </c>
    </row>
    <row r="8349" spans="21:55">
      <c r="U8349" s="17" t="b">
        <f t="shared" si="1081"/>
        <v>0</v>
      </c>
      <c r="V8349" s="9" t="str">
        <f t="shared" si="1082"/>
        <v/>
      </c>
      <c r="W8349" s="9" t="str">
        <f t="shared" si="1083"/>
        <v/>
      </c>
      <c r="X8349" s="9" t="str">
        <f t="shared" si="1080"/>
        <v/>
      </c>
      <c r="BC8349" s="9" t="str">
        <f>IF(V8349="","",MAX(BC$1:BC8348)+1)</f>
        <v/>
      </c>
    </row>
    <row r="8350" spans="21:55">
      <c r="U8350" s="17" t="b">
        <f t="shared" si="1081"/>
        <v>0</v>
      </c>
      <c r="V8350" s="9" t="str">
        <f t="shared" si="1082"/>
        <v/>
      </c>
      <c r="W8350" s="9" t="str">
        <f t="shared" si="1083"/>
        <v/>
      </c>
      <c r="X8350" s="9" t="str">
        <f t="shared" ref="X8350:X8413" si="1084">IF(U8350=TRUE, MID(LEFT(N8350,FIND(")",N8350)-1),FIND("(",N8350)+1,LEN(N8350)), "")</f>
        <v/>
      </c>
      <c r="BC8350" s="9" t="str">
        <f>IF(V8350="","",MAX(BC$1:BC8349)+1)</f>
        <v/>
      </c>
    </row>
    <row r="8351" spans="21:55">
      <c r="U8351" s="17" t="b">
        <f t="shared" si="1081"/>
        <v>0</v>
      </c>
      <c r="V8351" s="9" t="str">
        <f t="shared" si="1082"/>
        <v/>
      </c>
      <c r="W8351" s="9" t="str">
        <f t="shared" si="1083"/>
        <v/>
      </c>
      <c r="X8351" s="9" t="str">
        <f t="shared" si="1084"/>
        <v/>
      </c>
      <c r="BC8351" s="9" t="str">
        <f>IF(V8351="","",MAX(BC$1:BC8350)+1)</f>
        <v/>
      </c>
    </row>
    <row r="8352" spans="21:55">
      <c r="U8352" s="17" t="b">
        <f t="shared" si="1081"/>
        <v>0</v>
      </c>
      <c r="V8352" s="9" t="str">
        <f t="shared" si="1082"/>
        <v/>
      </c>
      <c r="W8352" s="9" t="str">
        <f t="shared" si="1083"/>
        <v/>
      </c>
      <c r="X8352" s="9" t="str">
        <f t="shared" si="1084"/>
        <v/>
      </c>
      <c r="BC8352" s="9" t="str">
        <f>IF(V8352="","",MAX(BC$1:BC8351)+1)</f>
        <v/>
      </c>
    </row>
    <row r="8353" spans="21:55">
      <c r="U8353" s="17" t="b">
        <f t="shared" si="1081"/>
        <v>0</v>
      </c>
      <c r="V8353" s="9" t="str">
        <f t="shared" si="1082"/>
        <v/>
      </c>
      <c r="W8353" s="9" t="str">
        <f t="shared" si="1083"/>
        <v/>
      </c>
      <c r="X8353" s="9" t="str">
        <f t="shared" si="1084"/>
        <v/>
      </c>
      <c r="BC8353" s="9" t="str">
        <f>IF(V8353="","",MAX(BC$1:BC8352)+1)</f>
        <v/>
      </c>
    </row>
    <row r="8354" spans="21:55">
      <c r="U8354" s="17" t="b">
        <f t="shared" si="1081"/>
        <v>0</v>
      </c>
      <c r="V8354" s="9" t="str">
        <f t="shared" si="1082"/>
        <v/>
      </c>
      <c r="W8354" s="9" t="str">
        <f t="shared" si="1083"/>
        <v/>
      </c>
      <c r="X8354" s="9" t="str">
        <f t="shared" si="1084"/>
        <v/>
      </c>
      <c r="BC8354" s="9" t="str">
        <f>IF(V8354="","",MAX(BC$1:BC8353)+1)</f>
        <v/>
      </c>
    </row>
    <row r="8355" spans="21:55">
      <c r="U8355" s="17" t="b">
        <f t="shared" si="1081"/>
        <v>0</v>
      </c>
      <c r="V8355" s="9" t="str">
        <f t="shared" si="1082"/>
        <v/>
      </c>
      <c r="W8355" s="9" t="str">
        <f t="shared" si="1083"/>
        <v/>
      </c>
      <c r="X8355" s="9" t="str">
        <f t="shared" si="1084"/>
        <v/>
      </c>
      <c r="BC8355" s="9" t="str">
        <f>IF(V8355="","",MAX(BC$1:BC8354)+1)</f>
        <v/>
      </c>
    </row>
    <row r="8356" spans="21:55">
      <c r="U8356" s="17" t="b">
        <f t="shared" si="1081"/>
        <v>0</v>
      </c>
      <c r="V8356" s="9" t="str">
        <f t="shared" si="1082"/>
        <v/>
      </c>
      <c r="W8356" s="9" t="str">
        <f t="shared" si="1083"/>
        <v/>
      </c>
      <c r="X8356" s="9" t="str">
        <f t="shared" si="1084"/>
        <v/>
      </c>
      <c r="BC8356" s="9" t="str">
        <f>IF(V8356="","",MAX(BC$1:BC8355)+1)</f>
        <v/>
      </c>
    </row>
    <row r="8357" spans="21:55">
      <c r="U8357" s="17" t="b">
        <f t="shared" si="1081"/>
        <v>0</v>
      </c>
      <c r="V8357" s="9" t="str">
        <f t="shared" si="1082"/>
        <v/>
      </c>
      <c r="W8357" s="9" t="str">
        <f t="shared" si="1083"/>
        <v/>
      </c>
      <c r="X8357" s="9" t="str">
        <f t="shared" si="1084"/>
        <v/>
      </c>
      <c r="BC8357" s="9" t="str">
        <f>IF(V8357="","",MAX(BC$1:BC8356)+1)</f>
        <v/>
      </c>
    </row>
    <row r="8358" spans="21:55">
      <c r="U8358" s="17" t="b">
        <f t="shared" si="1081"/>
        <v>0</v>
      </c>
      <c r="V8358" s="9" t="str">
        <f t="shared" si="1082"/>
        <v/>
      </c>
      <c r="W8358" s="9" t="str">
        <f t="shared" si="1083"/>
        <v/>
      </c>
      <c r="X8358" s="9" t="str">
        <f t="shared" si="1084"/>
        <v/>
      </c>
      <c r="BC8358" s="9" t="str">
        <f>IF(V8358="","",MAX(BC$1:BC8357)+1)</f>
        <v/>
      </c>
    </row>
    <row r="8359" spans="21:55">
      <c r="U8359" s="17" t="b">
        <f t="shared" si="1081"/>
        <v>0</v>
      </c>
      <c r="V8359" s="9" t="str">
        <f t="shared" si="1082"/>
        <v/>
      </c>
      <c r="W8359" s="9" t="str">
        <f t="shared" si="1083"/>
        <v/>
      </c>
      <c r="X8359" s="9" t="str">
        <f t="shared" si="1084"/>
        <v/>
      </c>
      <c r="BC8359" s="9" t="str">
        <f>IF(V8359="","",MAX(BC$1:BC8358)+1)</f>
        <v/>
      </c>
    </row>
    <row r="8360" spans="21:55">
      <c r="U8360" s="17" t="b">
        <f t="shared" si="1081"/>
        <v>0</v>
      </c>
      <c r="V8360" s="9" t="str">
        <f t="shared" si="1082"/>
        <v/>
      </c>
      <c r="W8360" s="9" t="str">
        <f t="shared" si="1083"/>
        <v/>
      </c>
      <c r="X8360" s="9" t="str">
        <f t="shared" si="1084"/>
        <v/>
      </c>
      <c r="BC8360" s="9" t="str">
        <f>IF(V8360="","",MAX(BC$1:BC8359)+1)</f>
        <v/>
      </c>
    </row>
    <row r="8361" spans="21:55">
      <c r="U8361" s="17" t="b">
        <f t="shared" si="1081"/>
        <v>0</v>
      </c>
      <c r="V8361" s="9" t="str">
        <f t="shared" si="1082"/>
        <v/>
      </c>
      <c r="W8361" s="9" t="str">
        <f t="shared" si="1083"/>
        <v/>
      </c>
      <c r="X8361" s="9" t="str">
        <f t="shared" si="1084"/>
        <v/>
      </c>
      <c r="BC8361" s="9" t="str">
        <f>IF(V8361="","",MAX(BC$1:BC8360)+1)</f>
        <v/>
      </c>
    </row>
    <row r="8362" spans="21:55">
      <c r="U8362" s="17" t="b">
        <f t="shared" si="1081"/>
        <v>0</v>
      </c>
      <c r="V8362" s="9" t="str">
        <f t="shared" si="1082"/>
        <v/>
      </c>
      <c r="W8362" s="9" t="str">
        <f t="shared" si="1083"/>
        <v/>
      </c>
      <c r="X8362" s="9" t="str">
        <f t="shared" si="1084"/>
        <v/>
      </c>
      <c r="BC8362" s="9" t="str">
        <f>IF(V8362="","",MAX(BC$1:BC8361)+1)</f>
        <v/>
      </c>
    </row>
    <row r="8363" spans="21:55">
      <c r="U8363" s="17" t="b">
        <f t="shared" si="1081"/>
        <v>0</v>
      </c>
      <c r="V8363" s="9" t="str">
        <f t="shared" si="1082"/>
        <v/>
      </c>
      <c r="W8363" s="9" t="str">
        <f t="shared" si="1083"/>
        <v/>
      </c>
      <c r="X8363" s="9" t="str">
        <f t="shared" si="1084"/>
        <v/>
      </c>
      <c r="BC8363" s="9" t="str">
        <f>IF(V8363="","",MAX(BC$1:BC8362)+1)</f>
        <v/>
      </c>
    </row>
    <row r="8364" spans="21:55">
      <c r="U8364" s="17" t="b">
        <f t="shared" si="1081"/>
        <v>0</v>
      </c>
      <c r="V8364" s="9" t="str">
        <f t="shared" si="1082"/>
        <v/>
      </c>
      <c r="W8364" s="9" t="str">
        <f t="shared" si="1083"/>
        <v/>
      </c>
      <c r="X8364" s="9" t="str">
        <f t="shared" si="1084"/>
        <v/>
      </c>
      <c r="BC8364" s="9" t="str">
        <f>IF(V8364="","",MAX(BC$1:BC8363)+1)</f>
        <v/>
      </c>
    </row>
    <row r="8365" spans="21:55">
      <c r="U8365" s="17" t="b">
        <f t="shared" si="1081"/>
        <v>0</v>
      </c>
      <c r="V8365" s="9" t="str">
        <f t="shared" si="1082"/>
        <v/>
      </c>
      <c r="W8365" s="9" t="str">
        <f t="shared" si="1083"/>
        <v/>
      </c>
      <c r="X8365" s="9" t="str">
        <f t="shared" si="1084"/>
        <v/>
      </c>
      <c r="BC8365" s="9" t="str">
        <f>IF(V8365="","",MAX(BC$1:BC8364)+1)</f>
        <v/>
      </c>
    </row>
    <row r="8366" spans="21:55">
      <c r="U8366" s="17" t="b">
        <f t="shared" si="1081"/>
        <v>0</v>
      </c>
      <c r="V8366" s="9" t="str">
        <f t="shared" si="1082"/>
        <v/>
      </c>
      <c r="W8366" s="9" t="str">
        <f t="shared" si="1083"/>
        <v/>
      </c>
      <c r="X8366" s="9" t="str">
        <f t="shared" si="1084"/>
        <v/>
      </c>
      <c r="BC8366" s="9" t="str">
        <f>IF(V8366="","",MAX(BC$1:BC8365)+1)</f>
        <v/>
      </c>
    </row>
    <row r="8367" spans="21:55">
      <c r="U8367" s="17" t="b">
        <f t="shared" si="1081"/>
        <v>0</v>
      </c>
      <c r="V8367" s="9" t="str">
        <f t="shared" si="1082"/>
        <v/>
      </c>
      <c r="W8367" s="9" t="str">
        <f t="shared" si="1083"/>
        <v/>
      </c>
      <c r="X8367" s="9" t="str">
        <f t="shared" si="1084"/>
        <v/>
      </c>
      <c r="BC8367" s="9" t="str">
        <f>IF(V8367="","",MAX(BC$1:BC8366)+1)</f>
        <v/>
      </c>
    </row>
    <row r="8368" spans="21:55">
      <c r="U8368" s="17" t="b">
        <f t="shared" si="1081"/>
        <v>0</v>
      </c>
      <c r="V8368" s="9" t="str">
        <f t="shared" si="1082"/>
        <v/>
      </c>
      <c r="W8368" s="9" t="str">
        <f t="shared" si="1083"/>
        <v/>
      </c>
      <c r="X8368" s="9" t="str">
        <f t="shared" si="1084"/>
        <v/>
      </c>
      <c r="BC8368" s="9" t="str">
        <f>IF(V8368="","",MAX(BC$1:BC8367)+1)</f>
        <v/>
      </c>
    </row>
    <row r="8369" spans="21:55">
      <c r="U8369" s="17" t="b">
        <f t="shared" si="1081"/>
        <v>0</v>
      </c>
      <c r="V8369" s="9" t="str">
        <f t="shared" si="1082"/>
        <v/>
      </c>
      <c r="W8369" s="9" t="str">
        <f t="shared" si="1083"/>
        <v/>
      </c>
      <c r="X8369" s="9" t="str">
        <f t="shared" si="1084"/>
        <v/>
      </c>
      <c r="BC8369" s="9" t="str">
        <f>IF(V8369="","",MAX(BC$1:BC8368)+1)</f>
        <v/>
      </c>
    </row>
    <row r="8370" spans="21:55">
      <c r="U8370" s="17" t="b">
        <f t="shared" si="1081"/>
        <v>0</v>
      </c>
      <c r="V8370" s="9" t="str">
        <f t="shared" si="1082"/>
        <v/>
      </c>
      <c r="W8370" s="9" t="str">
        <f t="shared" si="1083"/>
        <v/>
      </c>
      <c r="X8370" s="9" t="str">
        <f t="shared" si="1084"/>
        <v/>
      </c>
      <c r="BC8370" s="9" t="str">
        <f>IF(V8370="","",MAX(BC$1:BC8369)+1)</f>
        <v/>
      </c>
    </row>
    <row r="8371" spans="21:55">
      <c r="U8371" s="17" t="b">
        <f t="shared" si="1081"/>
        <v>0</v>
      </c>
      <c r="V8371" s="9" t="str">
        <f t="shared" si="1082"/>
        <v/>
      </c>
      <c r="W8371" s="9" t="str">
        <f t="shared" si="1083"/>
        <v/>
      </c>
      <c r="X8371" s="9" t="str">
        <f t="shared" si="1084"/>
        <v/>
      </c>
      <c r="BC8371" s="9" t="str">
        <f>IF(V8371="","",MAX(BC$1:BC8370)+1)</f>
        <v/>
      </c>
    </row>
    <row r="8372" spans="21:55">
      <c r="U8372" s="17" t="b">
        <f t="shared" si="1081"/>
        <v>0</v>
      </c>
      <c r="V8372" s="9" t="str">
        <f t="shared" si="1082"/>
        <v/>
      </c>
      <c r="W8372" s="9" t="str">
        <f t="shared" si="1083"/>
        <v/>
      </c>
      <c r="X8372" s="9" t="str">
        <f t="shared" si="1084"/>
        <v/>
      </c>
      <c r="BC8372" s="9" t="str">
        <f>IF(V8372="","",MAX(BC$1:BC8371)+1)</f>
        <v/>
      </c>
    </row>
    <row r="8373" spans="21:55">
      <c r="U8373" s="17" t="b">
        <f t="shared" si="1081"/>
        <v>0</v>
      </c>
      <c r="V8373" s="9" t="str">
        <f t="shared" si="1082"/>
        <v/>
      </c>
      <c r="W8373" s="9" t="str">
        <f t="shared" si="1083"/>
        <v/>
      </c>
      <c r="X8373" s="9" t="str">
        <f t="shared" si="1084"/>
        <v/>
      </c>
      <c r="BC8373" s="9" t="str">
        <f>IF(V8373="","",MAX(BC$1:BC8372)+1)</f>
        <v/>
      </c>
    </row>
    <row r="8374" spans="21:55">
      <c r="U8374" s="17" t="b">
        <f t="shared" si="1081"/>
        <v>0</v>
      </c>
      <c r="V8374" s="9" t="str">
        <f t="shared" si="1082"/>
        <v/>
      </c>
      <c r="W8374" s="9" t="str">
        <f t="shared" si="1083"/>
        <v/>
      </c>
      <c r="X8374" s="9" t="str">
        <f t="shared" si="1084"/>
        <v/>
      </c>
      <c r="BC8374" s="9" t="str">
        <f>IF(V8374="","",MAX(BC$1:BC8373)+1)</f>
        <v/>
      </c>
    </row>
    <row r="8375" spans="21:55">
      <c r="U8375" s="17" t="b">
        <f t="shared" si="1081"/>
        <v>0</v>
      </c>
      <c r="V8375" s="9" t="str">
        <f t="shared" si="1082"/>
        <v/>
      </c>
      <c r="W8375" s="9" t="str">
        <f t="shared" si="1083"/>
        <v/>
      </c>
      <c r="X8375" s="9" t="str">
        <f t="shared" si="1084"/>
        <v/>
      </c>
      <c r="BC8375" s="9" t="str">
        <f>IF(V8375="","",MAX(BC$1:BC8374)+1)</f>
        <v/>
      </c>
    </row>
    <row r="8376" spans="21:55">
      <c r="U8376" s="17" t="b">
        <f t="shared" si="1081"/>
        <v>0</v>
      </c>
      <c r="V8376" s="9" t="str">
        <f t="shared" si="1082"/>
        <v/>
      </c>
      <c r="W8376" s="9" t="str">
        <f t="shared" si="1083"/>
        <v/>
      </c>
      <c r="X8376" s="9" t="str">
        <f t="shared" si="1084"/>
        <v/>
      </c>
      <c r="BC8376" s="9" t="str">
        <f>IF(V8376="","",MAX(BC$1:BC8375)+1)</f>
        <v/>
      </c>
    </row>
    <row r="8377" spans="21:55">
      <c r="U8377" s="17" t="b">
        <f t="shared" si="1081"/>
        <v>0</v>
      </c>
      <c r="V8377" s="9" t="str">
        <f t="shared" si="1082"/>
        <v/>
      </c>
      <c r="W8377" s="9" t="str">
        <f t="shared" si="1083"/>
        <v/>
      </c>
      <c r="X8377" s="9" t="str">
        <f t="shared" si="1084"/>
        <v/>
      </c>
      <c r="BC8377" s="9" t="str">
        <f>IF(V8377="","",MAX(BC$1:BC8376)+1)</f>
        <v/>
      </c>
    </row>
    <row r="8378" spans="21:55">
      <c r="U8378" s="17" t="b">
        <f t="shared" si="1081"/>
        <v>0</v>
      </c>
      <c r="V8378" s="9" t="str">
        <f t="shared" si="1082"/>
        <v/>
      </c>
      <c r="W8378" s="9" t="str">
        <f t="shared" si="1083"/>
        <v/>
      </c>
      <c r="X8378" s="9" t="str">
        <f t="shared" si="1084"/>
        <v/>
      </c>
      <c r="BC8378" s="9" t="str">
        <f>IF(V8378="","",MAX(BC$1:BC8377)+1)</f>
        <v/>
      </c>
    </row>
    <row r="8379" spans="21:55">
      <c r="U8379" s="17" t="b">
        <f t="shared" si="1081"/>
        <v>0</v>
      </c>
      <c r="V8379" s="9" t="str">
        <f t="shared" si="1082"/>
        <v/>
      </c>
      <c r="W8379" s="9" t="str">
        <f t="shared" si="1083"/>
        <v/>
      </c>
      <c r="X8379" s="9" t="str">
        <f t="shared" si="1084"/>
        <v/>
      </c>
      <c r="BC8379" s="9" t="str">
        <f>IF(V8379="","",MAX(BC$1:BC8378)+1)</f>
        <v/>
      </c>
    </row>
    <row r="8380" spans="21:55">
      <c r="U8380" s="17" t="b">
        <f t="shared" si="1081"/>
        <v>0</v>
      </c>
      <c r="V8380" s="9" t="str">
        <f t="shared" si="1082"/>
        <v/>
      </c>
      <c r="W8380" s="9" t="str">
        <f t="shared" si="1083"/>
        <v/>
      </c>
      <c r="X8380" s="9" t="str">
        <f t="shared" si="1084"/>
        <v/>
      </c>
      <c r="BC8380" s="9" t="str">
        <f>IF(V8380="","",MAX(BC$1:BC8379)+1)</f>
        <v/>
      </c>
    </row>
    <row r="8381" spans="21:55">
      <c r="U8381" s="17" t="b">
        <f t="shared" si="1081"/>
        <v>0</v>
      </c>
      <c r="V8381" s="9" t="str">
        <f t="shared" si="1082"/>
        <v/>
      </c>
      <c r="W8381" s="9" t="str">
        <f t="shared" si="1083"/>
        <v/>
      </c>
      <c r="X8381" s="9" t="str">
        <f t="shared" si="1084"/>
        <v/>
      </c>
      <c r="BC8381" s="9" t="str">
        <f>IF(V8381="","",MAX(BC$1:BC8380)+1)</f>
        <v/>
      </c>
    </row>
    <row r="8382" spans="21:55">
      <c r="U8382" s="17" t="b">
        <f t="shared" si="1081"/>
        <v>0</v>
      </c>
      <c r="V8382" s="9" t="str">
        <f t="shared" si="1082"/>
        <v/>
      </c>
      <c r="W8382" s="9" t="str">
        <f t="shared" si="1083"/>
        <v/>
      </c>
      <c r="X8382" s="9" t="str">
        <f t="shared" si="1084"/>
        <v/>
      </c>
      <c r="BC8382" s="9" t="str">
        <f>IF(V8382="","",MAX(BC$1:BC8381)+1)</f>
        <v/>
      </c>
    </row>
    <row r="8383" spans="21:55">
      <c r="U8383" s="17" t="b">
        <f t="shared" si="1081"/>
        <v>0</v>
      </c>
      <c r="V8383" s="9" t="str">
        <f t="shared" si="1082"/>
        <v/>
      </c>
      <c r="W8383" s="9" t="str">
        <f t="shared" si="1083"/>
        <v/>
      </c>
      <c r="X8383" s="9" t="str">
        <f t="shared" si="1084"/>
        <v/>
      </c>
      <c r="BC8383" s="9" t="str">
        <f>IF(V8383="","",MAX(BC$1:BC8382)+1)</f>
        <v/>
      </c>
    </row>
    <row r="8384" spans="21:55">
      <c r="U8384" s="17" t="b">
        <f t="shared" si="1081"/>
        <v>0</v>
      </c>
      <c r="V8384" s="9" t="str">
        <f t="shared" si="1082"/>
        <v/>
      </c>
      <c r="W8384" s="9" t="str">
        <f t="shared" si="1083"/>
        <v/>
      </c>
      <c r="X8384" s="9" t="str">
        <f t="shared" si="1084"/>
        <v/>
      </c>
      <c r="BC8384" s="9" t="str">
        <f>IF(V8384="","",MAX(BC$1:BC8383)+1)</f>
        <v/>
      </c>
    </row>
    <row r="8385" spans="21:55">
      <c r="U8385" s="17" t="b">
        <f t="shared" si="1081"/>
        <v>0</v>
      </c>
      <c r="V8385" s="9" t="str">
        <f t="shared" si="1082"/>
        <v/>
      </c>
      <c r="W8385" s="9" t="str">
        <f t="shared" si="1083"/>
        <v/>
      </c>
      <c r="X8385" s="9" t="str">
        <f t="shared" si="1084"/>
        <v/>
      </c>
      <c r="BC8385" s="9" t="str">
        <f>IF(V8385="","",MAX(BC$1:BC8384)+1)</f>
        <v/>
      </c>
    </row>
    <row r="8386" spans="21:55">
      <c r="U8386" s="17" t="b">
        <f t="shared" ref="U8386:U8449" si="1085">AND(ISNUMBER(SEARCH("(rs",N8386)),NOT(ISNUMBER(SEARCH("oxidation",N8386))),NOT(ISNUMBER(SEARCH("deamidated",N8386))),NOT(ISNUMBER(SEARCH("ammonia",N8386))),NOT(ISNUMBER(SEARCH("acetyl",N8386))),NOT(ISNUMBER(SEARCH("phospho",N8386))),NOT(ISNUMBER(SEARCH("dehydrated",N8386))))</f>
        <v>0</v>
      </c>
      <c r="V8386" s="9" t="str">
        <f t="shared" ref="V8386:V8449" si="1086">IF(U8386=TRUE, IF(ISNUMBER(SEARCH(":",P8386))=TRUE, LEFT(P8386,FIND(":",P8386)-1),P8386), "")</f>
        <v/>
      </c>
      <c r="W8386" s="9" t="str">
        <f t="shared" ref="W8386:W8449" si="1087">IF(U8386=TRUE,IF(ISNUMBER(SEARCH("Carb",N8386))=TRUE,MID(LEFT(N8386,FIND("#",N8386)-1),FIND(CHAR(1),SUBSTITUTE(N8386," ",CHAR(1),(LEN(N8386)-LEN(SUBSTITUTE(N8386," ","")))-1))+1,LEN(N8386)),LEFT(N8386,FIND("#",N8386)-1)),"")</f>
        <v/>
      </c>
      <c r="X8386" s="9" t="str">
        <f t="shared" si="1084"/>
        <v/>
      </c>
      <c r="BC8386" s="9" t="str">
        <f>IF(V8386="","",MAX(BC$1:BC8385)+1)</f>
        <v/>
      </c>
    </row>
    <row r="8387" spans="21:55">
      <c r="U8387" s="17" t="b">
        <f t="shared" si="1085"/>
        <v>0</v>
      </c>
      <c r="V8387" s="9" t="str">
        <f t="shared" si="1086"/>
        <v/>
      </c>
      <c r="W8387" s="9" t="str">
        <f t="shared" si="1087"/>
        <v/>
      </c>
      <c r="X8387" s="9" t="str">
        <f t="shared" si="1084"/>
        <v/>
      </c>
      <c r="BC8387" s="9" t="str">
        <f>IF(V8387="","",MAX(BC$1:BC8386)+1)</f>
        <v/>
      </c>
    </row>
    <row r="8388" spans="21:55">
      <c r="U8388" s="17" t="b">
        <f t="shared" si="1085"/>
        <v>0</v>
      </c>
      <c r="V8388" s="9" t="str">
        <f t="shared" si="1086"/>
        <v/>
      </c>
      <c r="W8388" s="9" t="str">
        <f t="shared" si="1087"/>
        <v/>
      </c>
      <c r="X8388" s="9" t="str">
        <f t="shared" si="1084"/>
        <v/>
      </c>
      <c r="BC8388" s="9" t="str">
        <f>IF(V8388="","",MAX(BC$1:BC8387)+1)</f>
        <v/>
      </c>
    </row>
    <row r="8389" spans="21:55">
      <c r="U8389" s="17" t="b">
        <f t="shared" si="1085"/>
        <v>0</v>
      </c>
      <c r="V8389" s="9" t="str">
        <f t="shared" si="1086"/>
        <v/>
      </c>
      <c r="W8389" s="9" t="str">
        <f t="shared" si="1087"/>
        <v/>
      </c>
      <c r="X8389" s="9" t="str">
        <f t="shared" si="1084"/>
        <v/>
      </c>
      <c r="BC8389" s="9" t="str">
        <f>IF(V8389="","",MAX(BC$1:BC8388)+1)</f>
        <v/>
      </c>
    </row>
    <row r="8390" spans="21:55">
      <c r="U8390" s="17" t="b">
        <f t="shared" si="1085"/>
        <v>0</v>
      </c>
      <c r="V8390" s="9" t="str">
        <f t="shared" si="1086"/>
        <v/>
      </c>
      <c r="W8390" s="9" t="str">
        <f t="shared" si="1087"/>
        <v/>
      </c>
      <c r="X8390" s="9" t="str">
        <f t="shared" si="1084"/>
        <v/>
      </c>
      <c r="BC8390" s="9" t="str">
        <f>IF(V8390="","",MAX(BC$1:BC8389)+1)</f>
        <v/>
      </c>
    </row>
    <row r="8391" spans="21:55">
      <c r="U8391" s="17" t="b">
        <f t="shared" si="1085"/>
        <v>0</v>
      </c>
      <c r="V8391" s="9" t="str">
        <f t="shared" si="1086"/>
        <v/>
      </c>
      <c r="W8391" s="9" t="str">
        <f t="shared" si="1087"/>
        <v/>
      </c>
      <c r="X8391" s="9" t="str">
        <f t="shared" si="1084"/>
        <v/>
      </c>
      <c r="BC8391" s="9" t="str">
        <f>IF(V8391="","",MAX(BC$1:BC8390)+1)</f>
        <v/>
      </c>
    </row>
    <row r="8392" spans="21:55">
      <c r="U8392" s="17" t="b">
        <f t="shared" si="1085"/>
        <v>0</v>
      </c>
      <c r="V8392" s="9" t="str">
        <f t="shared" si="1086"/>
        <v/>
      </c>
      <c r="W8392" s="9" t="str">
        <f t="shared" si="1087"/>
        <v/>
      </c>
      <c r="X8392" s="9" t="str">
        <f t="shared" si="1084"/>
        <v/>
      </c>
      <c r="BC8392" s="9" t="str">
        <f>IF(V8392="","",MAX(BC$1:BC8391)+1)</f>
        <v/>
      </c>
    </row>
    <row r="8393" spans="21:55">
      <c r="U8393" s="17" t="b">
        <f t="shared" si="1085"/>
        <v>0</v>
      </c>
      <c r="V8393" s="9" t="str">
        <f t="shared" si="1086"/>
        <v/>
      </c>
      <c r="W8393" s="9" t="str">
        <f t="shared" si="1087"/>
        <v/>
      </c>
      <c r="X8393" s="9" t="str">
        <f t="shared" si="1084"/>
        <v/>
      </c>
      <c r="BC8393" s="9" t="str">
        <f>IF(V8393="","",MAX(BC$1:BC8392)+1)</f>
        <v/>
      </c>
    </row>
    <row r="8394" spans="21:55">
      <c r="U8394" s="17" t="b">
        <f t="shared" si="1085"/>
        <v>0</v>
      </c>
      <c r="V8394" s="9" t="str">
        <f t="shared" si="1086"/>
        <v/>
      </c>
      <c r="W8394" s="9" t="str">
        <f t="shared" si="1087"/>
        <v/>
      </c>
      <c r="X8394" s="9" t="str">
        <f t="shared" si="1084"/>
        <v/>
      </c>
      <c r="BC8394" s="9" t="str">
        <f>IF(V8394="","",MAX(BC$1:BC8393)+1)</f>
        <v/>
      </c>
    </row>
    <row r="8395" spans="21:55">
      <c r="U8395" s="17" t="b">
        <f t="shared" si="1085"/>
        <v>0</v>
      </c>
      <c r="V8395" s="9" t="str">
        <f t="shared" si="1086"/>
        <v/>
      </c>
      <c r="W8395" s="9" t="str">
        <f t="shared" si="1087"/>
        <v/>
      </c>
      <c r="X8395" s="9" t="str">
        <f t="shared" si="1084"/>
        <v/>
      </c>
      <c r="BC8395" s="9" t="str">
        <f>IF(V8395="","",MAX(BC$1:BC8394)+1)</f>
        <v/>
      </c>
    </row>
    <row r="8396" spans="21:55">
      <c r="U8396" s="17" t="b">
        <f t="shared" si="1085"/>
        <v>0</v>
      </c>
      <c r="V8396" s="9" t="str">
        <f t="shared" si="1086"/>
        <v/>
      </c>
      <c r="W8396" s="9" t="str">
        <f t="shared" si="1087"/>
        <v/>
      </c>
      <c r="X8396" s="9" t="str">
        <f t="shared" si="1084"/>
        <v/>
      </c>
      <c r="BC8396" s="9" t="str">
        <f>IF(V8396="","",MAX(BC$1:BC8395)+1)</f>
        <v/>
      </c>
    </row>
    <row r="8397" spans="21:55">
      <c r="U8397" s="17" t="b">
        <f t="shared" si="1085"/>
        <v>0</v>
      </c>
      <c r="V8397" s="9" t="str">
        <f t="shared" si="1086"/>
        <v/>
      </c>
      <c r="W8397" s="9" t="str">
        <f t="shared" si="1087"/>
        <v/>
      </c>
      <c r="X8397" s="9" t="str">
        <f t="shared" si="1084"/>
        <v/>
      </c>
      <c r="BC8397" s="9" t="str">
        <f>IF(V8397="","",MAX(BC$1:BC8396)+1)</f>
        <v/>
      </c>
    </row>
    <row r="8398" spans="21:55">
      <c r="U8398" s="17" t="b">
        <f t="shared" si="1085"/>
        <v>0</v>
      </c>
      <c r="V8398" s="9" t="str">
        <f t="shared" si="1086"/>
        <v/>
      </c>
      <c r="W8398" s="9" t="str">
        <f t="shared" si="1087"/>
        <v/>
      </c>
      <c r="X8398" s="9" t="str">
        <f t="shared" si="1084"/>
        <v/>
      </c>
      <c r="BC8398" s="9" t="str">
        <f>IF(V8398="","",MAX(BC$1:BC8397)+1)</f>
        <v/>
      </c>
    </row>
    <row r="8399" spans="21:55">
      <c r="U8399" s="17" t="b">
        <f t="shared" si="1085"/>
        <v>0</v>
      </c>
      <c r="V8399" s="9" t="str">
        <f t="shared" si="1086"/>
        <v/>
      </c>
      <c r="W8399" s="9" t="str">
        <f t="shared" si="1087"/>
        <v/>
      </c>
      <c r="X8399" s="9" t="str">
        <f t="shared" si="1084"/>
        <v/>
      </c>
      <c r="BC8399" s="9" t="str">
        <f>IF(V8399="","",MAX(BC$1:BC8398)+1)</f>
        <v/>
      </c>
    </row>
    <row r="8400" spans="21:55">
      <c r="U8400" s="17" t="b">
        <f t="shared" si="1085"/>
        <v>0</v>
      </c>
      <c r="V8400" s="9" t="str">
        <f t="shared" si="1086"/>
        <v/>
      </c>
      <c r="W8400" s="9" t="str">
        <f t="shared" si="1087"/>
        <v/>
      </c>
      <c r="X8400" s="9" t="str">
        <f t="shared" si="1084"/>
        <v/>
      </c>
      <c r="BC8400" s="9" t="str">
        <f>IF(V8400="","",MAX(BC$1:BC8399)+1)</f>
        <v/>
      </c>
    </row>
    <row r="8401" spans="21:55">
      <c r="U8401" s="17" t="b">
        <f t="shared" si="1085"/>
        <v>0</v>
      </c>
      <c r="V8401" s="9" t="str">
        <f t="shared" si="1086"/>
        <v/>
      </c>
      <c r="W8401" s="9" t="str">
        <f t="shared" si="1087"/>
        <v/>
      </c>
      <c r="X8401" s="9" t="str">
        <f t="shared" si="1084"/>
        <v/>
      </c>
      <c r="BC8401" s="9" t="str">
        <f>IF(V8401="","",MAX(BC$1:BC8400)+1)</f>
        <v/>
      </c>
    </row>
    <row r="8402" spans="21:55">
      <c r="U8402" s="17" t="b">
        <f t="shared" si="1085"/>
        <v>0</v>
      </c>
      <c r="V8402" s="9" t="str">
        <f t="shared" si="1086"/>
        <v/>
      </c>
      <c r="W8402" s="9" t="str">
        <f t="shared" si="1087"/>
        <v/>
      </c>
      <c r="X8402" s="9" t="str">
        <f t="shared" si="1084"/>
        <v/>
      </c>
      <c r="BC8402" s="9" t="str">
        <f>IF(V8402="","",MAX(BC$1:BC8401)+1)</f>
        <v/>
      </c>
    </row>
    <row r="8403" spans="21:55">
      <c r="U8403" s="17" t="b">
        <f t="shared" si="1085"/>
        <v>0</v>
      </c>
      <c r="V8403" s="9" t="str">
        <f t="shared" si="1086"/>
        <v/>
      </c>
      <c r="W8403" s="9" t="str">
        <f t="shared" si="1087"/>
        <v/>
      </c>
      <c r="X8403" s="9" t="str">
        <f t="shared" si="1084"/>
        <v/>
      </c>
      <c r="BC8403" s="9" t="str">
        <f>IF(V8403="","",MAX(BC$1:BC8402)+1)</f>
        <v/>
      </c>
    </row>
    <row r="8404" spans="21:55">
      <c r="U8404" s="17" t="b">
        <f t="shared" si="1085"/>
        <v>0</v>
      </c>
      <c r="V8404" s="9" t="str">
        <f t="shared" si="1086"/>
        <v/>
      </c>
      <c r="W8404" s="9" t="str">
        <f t="shared" si="1087"/>
        <v/>
      </c>
      <c r="X8404" s="9" t="str">
        <f t="shared" si="1084"/>
        <v/>
      </c>
      <c r="BC8404" s="9" t="str">
        <f>IF(V8404="","",MAX(BC$1:BC8403)+1)</f>
        <v/>
      </c>
    </row>
    <row r="8405" spans="21:55">
      <c r="U8405" s="17" t="b">
        <f t="shared" si="1085"/>
        <v>0</v>
      </c>
      <c r="V8405" s="9" t="str">
        <f t="shared" si="1086"/>
        <v/>
      </c>
      <c r="W8405" s="9" t="str">
        <f t="shared" si="1087"/>
        <v/>
      </c>
      <c r="X8405" s="9" t="str">
        <f t="shared" si="1084"/>
        <v/>
      </c>
      <c r="BC8405" s="9" t="str">
        <f>IF(V8405="","",MAX(BC$1:BC8404)+1)</f>
        <v/>
      </c>
    </row>
    <row r="8406" spans="21:55">
      <c r="U8406" s="17" t="b">
        <f t="shared" si="1085"/>
        <v>0</v>
      </c>
      <c r="V8406" s="9" t="str">
        <f t="shared" si="1086"/>
        <v/>
      </c>
      <c r="W8406" s="9" t="str">
        <f t="shared" si="1087"/>
        <v/>
      </c>
      <c r="X8406" s="9" t="str">
        <f t="shared" si="1084"/>
        <v/>
      </c>
      <c r="BC8406" s="9" t="str">
        <f>IF(V8406="","",MAX(BC$1:BC8405)+1)</f>
        <v/>
      </c>
    </row>
    <row r="8407" spans="21:55">
      <c r="U8407" s="17" t="b">
        <f t="shared" si="1085"/>
        <v>0</v>
      </c>
      <c r="V8407" s="9" t="str">
        <f t="shared" si="1086"/>
        <v/>
      </c>
      <c r="W8407" s="9" t="str">
        <f t="shared" si="1087"/>
        <v/>
      </c>
      <c r="X8407" s="9" t="str">
        <f t="shared" si="1084"/>
        <v/>
      </c>
      <c r="BC8407" s="9" t="str">
        <f>IF(V8407="","",MAX(BC$1:BC8406)+1)</f>
        <v/>
      </c>
    </row>
    <row r="8408" spans="21:55">
      <c r="U8408" s="17" t="b">
        <f t="shared" si="1085"/>
        <v>0</v>
      </c>
      <c r="V8408" s="9" t="str">
        <f t="shared" si="1086"/>
        <v/>
      </c>
      <c r="W8408" s="9" t="str">
        <f t="shared" si="1087"/>
        <v/>
      </c>
      <c r="X8408" s="9" t="str">
        <f t="shared" si="1084"/>
        <v/>
      </c>
      <c r="BC8408" s="9" t="str">
        <f>IF(V8408="","",MAX(BC$1:BC8407)+1)</f>
        <v/>
      </c>
    </row>
    <row r="8409" spans="21:55">
      <c r="U8409" s="17" t="b">
        <f t="shared" si="1085"/>
        <v>0</v>
      </c>
      <c r="V8409" s="9" t="str">
        <f t="shared" si="1086"/>
        <v/>
      </c>
      <c r="W8409" s="9" t="str">
        <f t="shared" si="1087"/>
        <v/>
      </c>
      <c r="X8409" s="9" t="str">
        <f t="shared" si="1084"/>
        <v/>
      </c>
      <c r="BC8409" s="9" t="str">
        <f>IF(V8409="","",MAX(BC$1:BC8408)+1)</f>
        <v/>
      </c>
    </row>
    <row r="8410" spans="21:55">
      <c r="U8410" s="17" t="b">
        <f t="shared" si="1085"/>
        <v>0</v>
      </c>
      <c r="V8410" s="9" t="str">
        <f t="shared" si="1086"/>
        <v/>
      </c>
      <c r="W8410" s="9" t="str">
        <f t="shared" si="1087"/>
        <v/>
      </c>
      <c r="X8410" s="9" t="str">
        <f t="shared" si="1084"/>
        <v/>
      </c>
      <c r="BC8410" s="9" t="str">
        <f>IF(V8410="","",MAX(BC$1:BC8409)+1)</f>
        <v/>
      </c>
    </row>
    <row r="8411" spans="21:55">
      <c r="U8411" s="17" t="b">
        <f t="shared" si="1085"/>
        <v>0</v>
      </c>
      <c r="V8411" s="9" t="str">
        <f t="shared" si="1086"/>
        <v/>
      </c>
      <c r="W8411" s="9" t="str">
        <f t="shared" si="1087"/>
        <v/>
      </c>
      <c r="X8411" s="9" t="str">
        <f t="shared" si="1084"/>
        <v/>
      </c>
      <c r="BC8411" s="9" t="str">
        <f>IF(V8411="","",MAX(BC$1:BC8410)+1)</f>
        <v/>
      </c>
    </row>
    <row r="8412" spans="21:55">
      <c r="U8412" s="17" t="b">
        <f t="shared" si="1085"/>
        <v>0</v>
      </c>
      <c r="V8412" s="9" t="str">
        <f t="shared" si="1086"/>
        <v/>
      </c>
      <c r="W8412" s="9" t="str">
        <f t="shared" si="1087"/>
        <v/>
      </c>
      <c r="X8412" s="9" t="str">
        <f t="shared" si="1084"/>
        <v/>
      </c>
      <c r="BC8412" s="9" t="str">
        <f>IF(V8412="","",MAX(BC$1:BC8411)+1)</f>
        <v/>
      </c>
    </row>
    <row r="8413" spans="21:55">
      <c r="U8413" s="17" t="b">
        <f t="shared" si="1085"/>
        <v>0</v>
      </c>
      <c r="V8413" s="9" t="str">
        <f t="shared" si="1086"/>
        <v/>
      </c>
      <c r="W8413" s="9" t="str">
        <f t="shared" si="1087"/>
        <v/>
      </c>
      <c r="X8413" s="9" t="str">
        <f t="shared" si="1084"/>
        <v/>
      </c>
      <c r="BC8413" s="9" t="str">
        <f>IF(V8413="","",MAX(BC$1:BC8412)+1)</f>
        <v/>
      </c>
    </row>
    <row r="8414" spans="21:55">
      <c r="U8414" s="17" t="b">
        <f t="shared" si="1085"/>
        <v>0</v>
      </c>
      <c r="V8414" s="9" t="str">
        <f t="shared" si="1086"/>
        <v/>
      </c>
      <c r="W8414" s="9" t="str">
        <f t="shared" si="1087"/>
        <v/>
      </c>
      <c r="X8414" s="9" t="str">
        <f t="shared" ref="X8414:X8477" si="1088">IF(U8414=TRUE, MID(LEFT(N8414,FIND(")",N8414)-1),FIND("(",N8414)+1,LEN(N8414)), "")</f>
        <v/>
      </c>
      <c r="BC8414" s="9" t="str">
        <f>IF(V8414="","",MAX(BC$1:BC8413)+1)</f>
        <v/>
      </c>
    </row>
    <row r="8415" spans="21:55">
      <c r="U8415" s="17" t="b">
        <f t="shared" si="1085"/>
        <v>0</v>
      </c>
      <c r="V8415" s="9" t="str">
        <f t="shared" si="1086"/>
        <v/>
      </c>
      <c r="W8415" s="9" t="str">
        <f t="shared" si="1087"/>
        <v/>
      </c>
      <c r="X8415" s="9" t="str">
        <f t="shared" si="1088"/>
        <v/>
      </c>
      <c r="BC8415" s="9" t="str">
        <f>IF(V8415="","",MAX(BC$1:BC8414)+1)</f>
        <v/>
      </c>
    </row>
    <row r="8416" spans="21:55">
      <c r="U8416" s="17" t="b">
        <f t="shared" si="1085"/>
        <v>0</v>
      </c>
      <c r="V8416" s="9" t="str">
        <f t="shared" si="1086"/>
        <v/>
      </c>
      <c r="W8416" s="9" t="str">
        <f t="shared" si="1087"/>
        <v/>
      </c>
      <c r="X8416" s="9" t="str">
        <f t="shared" si="1088"/>
        <v/>
      </c>
      <c r="BC8416" s="9" t="str">
        <f>IF(V8416="","",MAX(BC$1:BC8415)+1)</f>
        <v/>
      </c>
    </row>
    <row r="8417" spans="21:55">
      <c r="U8417" s="17" t="b">
        <f t="shared" si="1085"/>
        <v>0</v>
      </c>
      <c r="V8417" s="9" t="str">
        <f t="shared" si="1086"/>
        <v/>
      </c>
      <c r="W8417" s="9" t="str">
        <f t="shared" si="1087"/>
        <v/>
      </c>
      <c r="X8417" s="9" t="str">
        <f t="shared" si="1088"/>
        <v/>
      </c>
      <c r="BC8417" s="9" t="str">
        <f>IF(V8417="","",MAX(BC$1:BC8416)+1)</f>
        <v/>
      </c>
    </row>
    <row r="8418" spans="21:55">
      <c r="U8418" s="17" t="b">
        <f t="shared" si="1085"/>
        <v>0</v>
      </c>
      <c r="V8418" s="9" t="str">
        <f t="shared" si="1086"/>
        <v/>
      </c>
      <c r="W8418" s="9" t="str">
        <f t="shared" si="1087"/>
        <v/>
      </c>
      <c r="X8418" s="9" t="str">
        <f t="shared" si="1088"/>
        <v/>
      </c>
      <c r="BC8418" s="9" t="str">
        <f>IF(V8418="","",MAX(BC$1:BC8417)+1)</f>
        <v/>
      </c>
    </row>
    <row r="8419" spans="21:55">
      <c r="U8419" s="17" t="b">
        <f t="shared" si="1085"/>
        <v>0</v>
      </c>
      <c r="V8419" s="9" t="str">
        <f t="shared" si="1086"/>
        <v/>
      </c>
      <c r="W8419" s="9" t="str">
        <f t="shared" si="1087"/>
        <v/>
      </c>
      <c r="X8419" s="9" t="str">
        <f t="shared" si="1088"/>
        <v/>
      </c>
      <c r="BC8419" s="9" t="str">
        <f>IF(V8419="","",MAX(BC$1:BC8418)+1)</f>
        <v/>
      </c>
    </row>
    <row r="8420" spans="21:55">
      <c r="U8420" s="17" t="b">
        <f t="shared" si="1085"/>
        <v>0</v>
      </c>
      <c r="V8420" s="9" t="str">
        <f t="shared" si="1086"/>
        <v/>
      </c>
      <c r="W8420" s="9" t="str">
        <f t="shared" si="1087"/>
        <v/>
      </c>
      <c r="X8420" s="9" t="str">
        <f t="shared" si="1088"/>
        <v/>
      </c>
      <c r="BC8420" s="9" t="str">
        <f>IF(V8420="","",MAX(BC$1:BC8419)+1)</f>
        <v/>
      </c>
    </row>
    <row r="8421" spans="21:55">
      <c r="U8421" s="17" t="b">
        <f t="shared" si="1085"/>
        <v>0</v>
      </c>
      <c r="V8421" s="9" t="str">
        <f t="shared" si="1086"/>
        <v/>
      </c>
      <c r="W8421" s="9" t="str">
        <f t="shared" si="1087"/>
        <v/>
      </c>
      <c r="X8421" s="9" t="str">
        <f t="shared" si="1088"/>
        <v/>
      </c>
      <c r="BC8421" s="9" t="str">
        <f>IF(V8421="","",MAX(BC$1:BC8420)+1)</f>
        <v/>
      </c>
    </row>
    <row r="8422" spans="21:55">
      <c r="U8422" s="17" t="b">
        <f t="shared" si="1085"/>
        <v>0</v>
      </c>
      <c r="V8422" s="9" t="str">
        <f t="shared" si="1086"/>
        <v/>
      </c>
      <c r="W8422" s="9" t="str">
        <f t="shared" si="1087"/>
        <v/>
      </c>
      <c r="X8422" s="9" t="str">
        <f t="shared" si="1088"/>
        <v/>
      </c>
      <c r="BC8422" s="9" t="str">
        <f>IF(V8422="","",MAX(BC$1:BC8421)+1)</f>
        <v/>
      </c>
    </row>
    <row r="8423" spans="21:55">
      <c r="U8423" s="17" t="b">
        <f t="shared" si="1085"/>
        <v>0</v>
      </c>
      <c r="V8423" s="9" t="str">
        <f t="shared" si="1086"/>
        <v/>
      </c>
      <c r="W8423" s="9" t="str">
        <f t="shared" si="1087"/>
        <v/>
      </c>
      <c r="X8423" s="9" t="str">
        <f t="shared" si="1088"/>
        <v/>
      </c>
      <c r="BC8423" s="9" t="str">
        <f>IF(V8423="","",MAX(BC$1:BC8422)+1)</f>
        <v/>
      </c>
    </row>
    <row r="8424" spans="21:55">
      <c r="U8424" s="17" t="b">
        <f t="shared" si="1085"/>
        <v>0</v>
      </c>
      <c r="V8424" s="9" t="str">
        <f t="shared" si="1086"/>
        <v/>
      </c>
      <c r="W8424" s="9" t="str">
        <f t="shared" si="1087"/>
        <v/>
      </c>
      <c r="X8424" s="9" t="str">
        <f t="shared" si="1088"/>
        <v/>
      </c>
      <c r="BC8424" s="9" t="str">
        <f>IF(V8424="","",MAX(BC$1:BC8423)+1)</f>
        <v/>
      </c>
    </row>
    <row r="8425" spans="21:55">
      <c r="U8425" s="17" t="b">
        <f t="shared" si="1085"/>
        <v>0</v>
      </c>
      <c r="V8425" s="9" t="str">
        <f t="shared" si="1086"/>
        <v/>
      </c>
      <c r="W8425" s="9" t="str">
        <f t="shared" si="1087"/>
        <v/>
      </c>
      <c r="X8425" s="9" t="str">
        <f t="shared" si="1088"/>
        <v/>
      </c>
      <c r="BC8425" s="9" t="str">
        <f>IF(V8425="","",MAX(BC$1:BC8424)+1)</f>
        <v/>
      </c>
    </row>
    <row r="8426" spans="21:55">
      <c r="U8426" s="17" t="b">
        <f t="shared" si="1085"/>
        <v>0</v>
      </c>
      <c r="V8426" s="9" t="str">
        <f t="shared" si="1086"/>
        <v/>
      </c>
      <c r="W8426" s="9" t="str">
        <f t="shared" si="1087"/>
        <v/>
      </c>
      <c r="X8426" s="9" t="str">
        <f t="shared" si="1088"/>
        <v/>
      </c>
      <c r="BC8426" s="9" t="str">
        <f>IF(V8426="","",MAX(BC$1:BC8425)+1)</f>
        <v/>
      </c>
    </row>
    <row r="8427" spans="21:55">
      <c r="U8427" s="17" t="b">
        <f t="shared" si="1085"/>
        <v>0</v>
      </c>
      <c r="V8427" s="9" t="str">
        <f t="shared" si="1086"/>
        <v/>
      </c>
      <c r="W8427" s="9" t="str">
        <f t="shared" si="1087"/>
        <v/>
      </c>
      <c r="X8427" s="9" t="str">
        <f t="shared" si="1088"/>
        <v/>
      </c>
      <c r="BC8427" s="9" t="str">
        <f>IF(V8427="","",MAX(BC$1:BC8426)+1)</f>
        <v/>
      </c>
    </row>
    <row r="8428" spans="21:55">
      <c r="U8428" s="17" t="b">
        <f t="shared" si="1085"/>
        <v>0</v>
      </c>
      <c r="V8428" s="9" t="str">
        <f t="shared" si="1086"/>
        <v/>
      </c>
      <c r="W8428" s="9" t="str">
        <f t="shared" si="1087"/>
        <v/>
      </c>
      <c r="X8428" s="9" t="str">
        <f t="shared" si="1088"/>
        <v/>
      </c>
      <c r="BC8428" s="9" t="str">
        <f>IF(V8428="","",MAX(BC$1:BC8427)+1)</f>
        <v/>
      </c>
    </row>
    <row r="8429" spans="21:55">
      <c r="U8429" s="17" t="b">
        <f t="shared" si="1085"/>
        <v>0</v>
      </c>
      <c r="V8429" s="9" t="str">
        <f t="shared" si="1086"/>
        <v/>
      </c>
      <c r="W8429" s="9" t="str">
        <f t="shared" si="1087"/>
        <v/>
      </c>
      <c r="X8429" s="9" t="str">
        <f t="shared" si="1088"/>
        <v/>
      </c>
      <c r="BC8429" s="9" t="str">
        <f>IF(V8429="","",MAX(BC$1:BC8428)+1)</f>
        <v/>
      </c>
    </row>
    <row r="8430" spans="21:55">
      <c r="U8430" s="17" t="b">
        <f t="shared" si="1085"/>
        <v>0</v>
      </c>
      <c r="V8430" s="9" t="str">
        <f t="shared" si="1086"/>
        <v/>
      </c>
      <c r="W8430" s="9" t="str">
        <f t="shared" si="1087"/>
        <v/>
      </c>
      <c r="X8430" s="9" t="str">
        <f t="shared" si="1088"/>
        <v/>
      </c>
      <c r="BC8430" s="9" t="str">
        <f>IF(V8430="","",MAX(BC$1:BC8429)+1)</f>
        <v/>
      </c>
    </row>
    <row r="8431" spans="21:55">
      <c r="U8431" s="17" t="b">
        <f t="shared" si="1085"/>
        <v>0</v>
      </c>
      <c r="V8431" s="9" t="str">
        <f t="shared" si="1086"/>
        <v/>
      </c>
      <c r="W8431" s="9" t="str">
        <f t="shared" si="1087"/>
        <v/>
      </c>
      <c r="X8431" s="9" t="str">
        <f t="shared" si="1088"/>
        <v/>
      </c>
      <c r="BC8431" s="9" t="str">
        <f>IF(V8431="","",MAX(BC$1:BC8430)+1)</f>
        <v/>
      </c>
    </row>
    <row r="8432" spans="21:55">
      <c r="U8432" s="17" t="b">
        <f t="shared" si="1085"/>
        <v>0</v>
      </c>
      <c r="V8432" s="9" t="str">
        <f t="shared" si="1086"/>
        <v/>
      </c>
      <c r="W8432" s="9" t="str">
        <f t="shared" si="1087"/>
        <v/>
      </c>
      <c r="X8432" s="9" t="str">
        <f t="shared" si="1088"/>
        <v/>
      </c>
      <c r="BC8432" s="9" t="str">
        <f>IF(V8432="","",MAX(BC$1:BC8431)+1)</f>
        <v/>
      </c>
    </row>
    <row r="8433" spans="21:55">
      <c r="U8433" s="17" t="b">
        <f t="shared" si="1085"/>
        <v>0</v>
      </c>
      <c r="V8433" s="9" t="str">
        <f t="shared" si="1086"/>
        <v/>
      </c>
      <c r="W8433" s="9" t="str">
        <f t="shared" si="1087"/>
        <v/>
      </c>
      <c r="X8433" s="9" t="str">
        <f t="shared" si="1088"/>
        <v/>
      </c>
      <c r="BC8433" s="9" t="str">
        <f>IF(V8433="","",MAX(BC$1:BC8432)+1)</f>
        <v/>
      </c>
    </row>
    <row r="8434" spans="21:55">
      <c r="U8434" s="17" t="b">
        <f t="shared" si="1085"/>
        <v>0</v>
      </c>
      <c r="V8434" s="9" t="str">
        <f t="shared" si="1086"/>
        <v/>
      </c>
      <c r="W8434" s="9" t="str">
        <f t="shared" si="1087"/>
        <v/>
      </c>
      <c r="X8434" s="9" t="str">
        <f t="shared" si="1088"/>
        <v/>
      </c>
      <c r="BC8434" s="9" t="str">
        <f>IF(V8434="","",MAX(BC$1:BC8433)+1)</f>
        <v/>
      </c>
    </row>
    <row r="8435" spans="21:55">
      <c r="U8435" s="17" t="b">
        <f t="shared" si="1085"/>
        <v>0</v>
      </c>
      <c r="V8435" s="9" t="str">
        <f t="shared" si="1086"/>
        <v/>
      </c>
      <c r="W8435" s="9" t="str">
        <f t="shared" si="1087"/>
        <v/>
      </c>
      <c r="X8435" s="9" t="str">
        <f t="shared" si="1088"/>
        <v/>
      </c>
      <c r="BC8435" s="9" t="str">
        <f>IF(V8435="","",MAX(BC$1:BC8434)+1)</f>
        <v/>
      </c>
    </row>
    <row r="8436" spans="21:55">
      <c r="U8436" s="17" t="b">
        <f t="shared" si="1085"/>
        <v>0</v>
      </c>
      <c r="V8436" s="9" t="str">
        <f t="shared" si="1086"/>
        <v/>
      </c>
      <c r="W8436" s="9" t="str">
        <f t="shared" si="1087"/>
        <v/>
      </c>
      <c r="X8436" s="9" t="str">
        <f t="shared" si="1088"/>
        <v/>
      </c>
      <c r="BC8436" s="9" t="str">
        <f>IF(V8436="","",MAX(BC$1:BC8435)+1)</f>
        <v/>
      </c>
    </row>
    <row r="8437" spans="21:55">
      <c r="U8437" s="17" t="b">
        <f t="shared" si="1085"/>
        <v>0</v>
      </c>
      <c r="V8437" s="9" t="str">
        <f t="shared" si="1086"/>
        <v/>
      </c>
      <c r="W8437" s="9" t="str">
        <f t="shared" si="1087"/>
        <v/>
      </c>
      <c r="X8437" s="9" t="str">
        <f t="shared" si="1088"/>
        <v/>
      </c>
      <c r="BC8437" s="9" t="str">
        <f>IF(V8437="","",MAX(BC$1:BC8436)+1)</f>
        <v/>
      </c>
    </row>
    <row r="8438" spans="21:55">
      <c r="U8438" s="17" t="b">
        <f t="shared" si="1085"/>
        <v>0</v>
      </c>
      <c r="V8438" s="9" t="str">
        <f t="shared" si="1086"/>
        <v/>
      </c>
      <c r="W8438" s="9" t="str">
        <f t="shared" si="1087"/>
        <v/>
      </c>
      <c r="X8438" s="9" t="str">
        <f t="shared" si="1088"/>
        <v/>
      </c>
      <c r="BC8438" s="9" t="str">
        <f>IF(V8438="","",MAX(BC$1:BC8437)+1)</f>
        <v/>
      </c>
    </row>
    <row r="8439" spans="21:55">
      <c r="U8439" s="17" t="b">
        <f t="shared" si="1085"/>
        <v>0</v>
      </c>
      <c r="V8439" s="9" t="str">
        <f t="shared" si="1086"/>
        <v/>
      </c>
      <c r="W8439" s="9" t="str">
        <f t="shared" si="1087"/>
        <v/>
      </c>
      <c r="X8439" s="9" t="str">
        <f t="shared" si="1088"/>
        <v/>
      </c>
      <c r="BC8439" s="9" t="str">
        <f>IF(V8439="","",MAX(BC$1:BC8438)+1)</f>
        <v/>
      </c>
    </row>
    <row r="8440" spans="21:55">
      <c r="U8440" s="17" t="b">
        <f t="shared" si="1085"/>
        <v>0</v>
      </c>
      <c r="V8440" s="9" t="str">
        <f t="shared" si="1086"/>
        <v/>
      </c>
      <c r="W8440" s="9" t="str">
        <f t="shared" si="1087"/>
        <v/>
      </c>
      <c r="X8440" s="9" t="str">
        <f t="shared" si="1088"/>
        <v/>
      </c>
      <c r="BC8440" s="9" t="str">
        <f>IF(V8440="","",MAX(BC$1:BC8439)+1)</f>
        <v/>
      </c>
    </row>
    <row r="8441" spans="21:55">
      <c r="U8441" s="17" t="b">
        <f t="shared" si="1085"/>
        <v>0</v>
      </c>
      <c r="V8441" s="9" t="str">
        <f t="shared" si="1086"/>
        <v/>
      </c>
      <c r="W8441" s="9" t="str">
        <f t="shared" si="1087"/>
        <v/>
      </c>
      <c r="X8441" s="9" t="str">
        <f t="shared" si="1088"/>
        <v/>
      </c>
      <c r="BC8441" s="9" t="str">
        <f>IF(V8441="","",MAX(BC$1:BC8440)+1)</f>
        <v/>
      </c>
    </row>
    <row r="8442" spans="21:55">
      <c r="U8442" s="17" t="b">
        <f t="shared" si="1085"/>
        <v>0</v>
      </c>
      <c r="V8442" s="9" t="str">
        <f t="shared" si="1086"/>
        <v/>
      </c>
      <c r="W8442" s="9" t="str">
        <f t="shared" si="1087"/>
        <v/>
      </c>
      <c r="X8442" s="9" t="str">
        <f t="shared" si="1088"/>
        <v/>
      </c>
      <c r="BC8442" s="9" t="str">
        <f>IF(V8442="","",MAX(BC$1:BC8441)+1)</f>
        <v/>
      </c>
    </row>
    <row r="8443" spans="21:55">
      <c r="U8443" s="17" t="b">
        <f t="shared" si="1085"/>
        <v>0</v>
      </c>
      <c r="V8443" s="9" t="str">
        <f t="shared" si="1086"/>
        <v/>
      </c>
      <c r="W8443" s="9" t="str">
        <f t="shared" si="1087"/>
        <v/>
      </c>
      <c r="X8443" s="9" t="str">
        <f t="shared" si="1088"/>
        <v/>
      </c>
      <c r="BC8443" s="9" t="str">
        <f>IF(V8443="","",MAX(BC$1:BC8442)+1)</f>
        <v/>
      </c>
    </row>
    <row r="8444" spans="21:55">
      <c r="U8444" s="17" t="b">
        <f t="shared" si="1085"/>
        <v>0</v>
      </c>
      <c r="V8444" s="9" t="str">
        <f t="shared" si="1086"/>
        <v/>
      </c>
      <c r="W8444" s="9" t="str">
        <f t="shared" si="1087"/>
        <v/>
      </c>
      <c r="X8444" s="9" t="str">
        <f t="shared" si="1088"/>
        <v/>
      </c>
      <c r="BC8444" s="9" t="str">
        <f>IF(V8444="","",MAX(BC$1:BC8443)+1)</f>
        <v/>
      </c>
    </row>
    <row r="8445" spans="21:55">
      <c r="U8445" s="17" t="b">
        <f t="shared" si="1085"/>
        <v>0</v>
      </c>
      <c r="V8445" s="9" t="str">
        <f t="shared" si="1086"/>
        <v/>
      </c>
      <c r="W8445" s="9" t="str">
        <f t="shared" si="1087"/>
        <v/>
      </c>
      <c r="X8445" s="9" t="str">
        <f t="shared" si="1088"/>
        <v/>
      </c>
      <c r="BC8445" s="9" t="str">
        <f>IF(V8445="","",MAX(BC$1:BC8444)+1)</f>
        <v/>
      </c>
    </row>
    <row r="8446" spans="21:55">
      <c r="U8446" s="17" t="b">
        <f t="shared" si="1085"/>
        <v>0</v>
      </c>
      <c r="V8446" s="9" t="str">
        <f t="shared" si="1086"/>
        <v/>
      </c>
      <c r="W8446" s="9" t="str">
        <f t="shared" si="1087"/>
        <v/>
      </c>
      <c r="X8446" s="9" t="str">
        <f t="shared" si="1088"/>
        <v/>
      </c>
      <c r="BC8446" s="9" t="str">
        <f>IF(V8446="","",MAX(BC$1:BC8445)+1)</f>
        <v/>
      </c>
    </row>
    <row r="8447" spans="21:55">
      <c r="U8447" s="17" t="b">
        <f t="shared" si="1085"/>
        <v>0</v>
      </c>
      <c r="V8447" s="9" t="str">
        <f t="shared" si="1086"/>
        <v/>
      </c>
      <c r="W8447" s="9" t="str">
        <f t="shared" si="1087"/>
        <v/>
      </c>
      <c r="X8447" s="9" t="str">
        <f t="shared" si="1088"/>
        <v/>
      </c>
      <c r="BC8447" s="9" t="str">
        <f>IF(V8447="","",MAX(BC$1:BC8446)+1)</f>
        <v/>
      </c>
    </row>
    <row r="8448" spans="21:55">
      <c r="U8448" s="17" t="b">
        <f t="shared" si="1085"/>
        <v>0</v>
      </c>
      <c r="V8448" s="9" t="str">
        <f t="shared" si="1086"/>
        <v/>
      </c>
      <c r="W8448" s="9" t="str">
        <f t="shared" si="1087"/>
        <v/>
      </c>
      <c r="X8448" s="9" t="str">
        <f t="shared" si="1088"/>
        <v/>
      </c>
      <c r="BC8448" s="9" t="str">
        <f>IF(V8448="","",MAX(BC$1:BC8447)+1)</f>
        <v/>
      </c>
    </row>
    <row r="8449" spans="21:55">
      <c r="U8449" s="17" t="b">
        <f t="shared" si="1085"/>
        <v>0</v>
      </c>
      <c r="V8449" s="9" t="str">
        <f t="shared" si="1086"/>
        <v/>
      </c>
      <c r="W8449" s="9" t="str">
        <f t="shared" si="1087"/>
        <v/>
      </c>
      <c r="X8449" s="9" t="str">
        <f t="shared" si="1088"/>
        <v/>
      </c>
      <c r="BC8449" s="9" t="str">
        <f>IF(V8449="","",MAX(BC$1:BC8448)+1)</f>
        <v/>
      </c>
    </row>
    <row r="8450" spans="21:55">
      <c r="U8450" s="17" t="b">
        <f t="shared" ref="U8450:U8513" si="1089">AND(ISNUMBER(SEARCH("(rs",N8450)),NOT(ISNUMBER(SEARCH("oxidation",N8450))),NOT(ISNUMBER(SEARCH("deamidated",N8450))),NOT(ISNUMBER(SEARCH("ammonia",N8450))),NOT(ISNUMBER(SEARCH("acetyl",N8450))),NOT(ISNUMBER(SEARCH("phospho",N8450))),NOT(ISNUMBER(SEARCH("dehydrated",N8450))))</f>
        <v>0</v>
      </c>
      <c r="V8450" s="9" t="str">
        <f t="shared" ref="V8450:V8513" si="1090">IF(U8450=TRUE, IF(ISNUMBER(SEARCH(":",P8450))=TRUE, LEFT(P8450,FIND(":",P8450)-1),P8450), "")</f>
        <v/>
      </c>
      <c r="W8450" s="9" t="str">
        <f t="shared" ref="W8450:W8513" si="1091">IF(U8450=TRUE,IF(ISNUMBER(SEARCH("Carb",N8450))=TRUE,MID(LEFT(N8450,FIND("#",N8450)-1),FIND(CHAR(1),SUBSTITUTE(N8450," ",CHAR(1),(LEN(N8450)-LEN(SUBSTITUTE(N8450," ","")))-1))+1,LEN(N8450)),LEFT(N8450,FIND("#",N8450)-1)),"")</f>
        <v/>
      </c>
      <c r="X8450" s="9" t="str">
        <f t="shared" si="1088"/>
        <v/>
      </c>
      <c r="BC8450" s="9" t="str">
        <f>IF(V8450="","",MAX(BC$1:BC8449)+1)</f>
        <v/>
      </c>
    </row>
    <row r="8451" spans="21:55">
      <c r="U8451" s="17" t="b">
        <f t="shared" si="1089"/>
        <v>0</v>
      </c>
      <c r="V8451" s="9" t="str">
        <f t="shared" si="1090"/>
        <v/>
      </c>
      <c r="W8451" s="9" t="str">
        <f t="shared" si="1091"/>
        <v/>
      </c>
      <c r="X8451" s="9" t="str">
        <f t="shared" si="1088"/>
        <v/>
      </c>
      <c r="BC8451" s="9" t="str">
        <f>IF(V8451="","",MAX(BC$1:BC8450)+1)</f>
        <v/>
      </c>
    </row>
    <row r="8452" spans="21:55">
      <c r="U8452" s="17" t="b">
        <f t="shared" si="1089"/>
        <v>0</v>
      </c>
      <c r="V8452" s="9" t="str">
        <f t="shared" si="1090"/>
        <v/>
      </c>
      <c r="W8452" s="9" t="str">
        <f t="shared" si="1091"/>
        <v/>
      </c>
      <c r="X8452" s="9" t="str">
        <f t="shared" si="1088"/>
        <v/>
      </c>
      <c r="BC8452" s="9" t="str">
        <f>IF(V8452="","",MAX(BC$1:BC8451)+1)</f>
        <v/>
      </c>
    </row>
    <row r="8453" spans="21:55">
      <c r="U8453" s="17" t="b">
        <f t="shared" si="1089"/>
        <v>0</v>
      </c>
      <c r="V8453" s="9" t="str">
        <f t="shared" si="1090"/>
        <v/>
      </c>
      <c r="W8453" s="9" t="str">
        <f t="shared" si="1091"/>
        <v/>
      </c>
      <c r="X8453" s="9" t="str">
        <f t="shared" si="1088"/>
        <v/>
      </c>
      <c r="BC8453" s="9" t="str">
        <f>IF(V8453="","",MAX(BC$1:BC8452)+1)</f>
        <v/>
      </c>
    </row>
    <row r="8454" spans="21:55">
      <c r="U8454" s="17" t="b">
        <f t="shared" si="1089"/>
        <v>0</v>
      </c>
      <c r="V8454" s="9" t="str">
        <f t="shared" si="1090"/>
        <v/>
      </c>
      <c r="W8454" s="9" t="str">
        <f t="shared" si="1091"/>
        <v/>
      </c>
      <c r="X8454" s="9" t="str">
        <f t="shared" si="1088"/>
        <v/>
      </c>
      <c r="BC8454" s="9" t="str">
        <f>IF(V8454="","",MAX(BC$1:BC8453)+1)</f>
        <v/>
      </c>
    </row>
    <row r="8455" spans="21:55">
      <c r="U8455" s="17" t="b">
        <f t="shared" si="1089"/>
        <v>0</v>
      </c>
      <c r="V8455" s="9" t="str">
        <f t="shared" si="1090"/>
        <v/>
      </c>
      <c r="W8455" s="9" t="str">
        <f t="shared" si="1091"/>
        <v/>
      </c>
      <c r="X8455" s="9" t="str">
        <f t="shared" si="1088"/>
        <v/>
      </c>
      <c r="BC8455" s="9" t="str">
        <f>IF(V8455="","",MAX(BC$1:BC8454)+1)</f>
        <v/>
      </c>
    </row>
    <row r="8456" spans="21:55">
      <c r="U8456" s="17" t="b">
        <f t="shared" si="1089"/>
        <v>0</v>
      </c>
      <c r="V8456" s="9" t="str">
        <f t="shared" si="1090"/>
        <v/>
      </c>
      <c r="W8456" s="9" t="str">
        <f t="shared" si="1091"/>
        <v/>
      </c>
      <c r="X8456" s="9" t="str">
        <f t="shared" si="1088"/>
        <v/>
      </c>
      <c r="BC8456" s="9" t="str">
        <f>IF(V8456="","",MAX(BC$1:BC8455)+1)</f>
        <v/>
      </c>
    </row>
    <row r="8457" spans="21:55">
      <c r="U8457" s="17" t="b">
        <f t="shared" si="1089"/>
        <v>0</v>
      </c>
      <c r="V8457" s="9" t="str">
        <f t="shared" si="1090"/>
        <v/>
      </c>
      <c r="W8457" s="9" t="str">
        <f t="shared" si="1091"/>
        <v/>
      </c>
      <c r="X8457" s="9" t="str">
        <f t="shared" si="1088"/>
        <v/>
      </c>
      <c r="BC8457" s="9" t="str">
        <f>IF(V8457="","",MAX(BC$1:BC8456)+1)</f>
        <v/>
      </c>
    </row>
    <row r="8458" spans="21:55">
      <c r="U8458" s="17" t="b">
        <f t="shared" si="1089"/>
        <v>0</v>
      </c>
      <c r="V8458" s="9" t="str">
        <f t="shared" si="1090"/>
        <v/>
      </c>
      <c r="W8458" s="9" t="str">
        <f t="shared" si="1091"/>
        <v/>
      </c>
      <c r="X8458" s="9" t="str">
        <f t="shared" si="1088"/>
        <v/>
      </c>
      <c r="BC8458" s="9" t="str">
        <f>IF(V8458="","",MAX(BC$1:BC8457)+1)</f>
        <v/>
      </c>
    </row>
    <row r="8459" spans="21:55">
      <c r="U8459" s="17" t="b">
        <f t="shared" si="1089"/>
        <v>0</v>
      </c>
      <c r="V8459" s="9" t="str">
        <f t="shared" si="1090"/>
        <v/>
      </c>
      <c r="W8459" s="9" t="str">
        <f t="shared" si="1091"/>
        <v/>
      </c>
      <c r="X8459" s="9" t="str">
        <f t="shared" si="1088"/>
        <v/>
      </c>
      <c r="BC8459" s="9" t="str">
        <f>IF(V8459="","",MAX(BC$1:BC8458)+1)</f>
        <v/>
      </c>
    </row>
    <row r="8460" spans="21:55">
      <c r="U8460" s="17" t="b">
        <f t="shared" si="1089"/>
        <v>0</v>
      </c>
      <c r="V8460" s="9" t="str">
        <f t="shared" si="1090"/>
        <v/>
      </c>
      <c r="W8460" s="9" t="str">
        <f t="shared" si="1091"/>
        <v/>
      </c>
      <c r="X8460" s="9" t="str">
        <f t="shared" si="1088"/>
        <v/>
      </c>
      <c r="BC8460" s="9" t="str">
        <f>IF(V8460="","",MAX(BC$1:BC8459)+1)</f>
        <v/>
      </c>
    </row>
    <row r="8461" spans="21:55">
      <c r="U8461" s="17" t="b">
        <f t="shared" si="1089"/>
        <v>0</v>
      </c>
      <c r="V8461" s="9" t="str">
        <f t="shared" si="1090"/>
        <v/>
      </c>
      <c r="W8461" s="9" t="str">
        <f t="shared" si="1091"/>
        <v/>
      </c>
      <c r="X8461" s="9" t="str">
        <f t="shared" si="1088"/>
        <v/>
      </c>
      <c r="BC8461" s="9" t="str">
        <f>IF(V8461="","",MAX(BC$1:BC8460)+1)</f>
        <v/>
      </c>
    </row>
    <row r="8462" spans="21:55">
      <c r="U8462" s="17" t="b">
        <f t="shared" si="1089"/>
        <v>0</v>
      </c>
      <c r="V8462" s="9" t="str">
        <f t="shared" si="1090"/>
        <v/>
      </c>
      <c r="W8462" s="9" t="str">
        <f t="shared" si="1091"/>
        <v/>
      </c>
      <c r="X8462" s="9" t="str">
        <f t="shared" si="1088"/>
        <v/>
      </c>
      <c r="BC8462" s="9" t="str">
        <f>IF(V8462="","",MAX(BC$1:BC8461)+1)</f>
        <v/>
      </c>
    </row>
    <row r="8463" spans="21:55">
      <c r="U8463" s="17" t="b">
        <f t="shared" si="1089"/>
        <v>0</v>
      </c>
      <c r="V8463" s="9" t="str">
        <f t="shared" si="1090"/>
        <v/>
      </c>
      <c r="W8463" s="9" t="str">
        <f t="shared" si="1091"/>
        <v/>
      </c>
      <c r="X8463" s="9" t="str">
        <f t="shared" si="1088"/>
        <v/>
      </c>
      <c r="BC8463" s="9" t="str">
        <f>IF(V8463="","",MAX(BC$1:BC8462)+1)</f>
        <v/>
      </c>
    </row>
    <row r="8464" spans="21:55">
      <c r="U8464" s="17" t="b">
        <f t="shared" si="1089"/>
        <v>0</v>
      </c>
      <c r="V8464" s="9" t="str">
        <f t="shared" si="1090"/>
        <v/>
      </c>
      <c r="W8464" s="9" t="str">
        <f t="shared" si="1091"/>
        <v/>
      </c>
      <c r="X8464" s="9" t="str">
        <f t="shared" si="1088"/>
        <v/>
      </c>
      <c r="BC8464" s="9" t="str">
        <f>IF(V8464="","",MAX(BC$1:BC8463)+1)</f>
        <v/>
      </c>
    </row>
    <row r="8465" spans="21:55">
      <c r="U8465" s="17" t="b">
        <f t="shared" si="1089"/>
        <v>0</v>
      </c>
      <c r="V8465" s="9" t="str">
        <f t="shared" si="1090"/>
        <v/>
      </c>
      <c r="W8465" s="9" t="str">
        <f t="shared" si="1091"/>
        <v/>
      </c>
      <c r="X8465" s="9" t="str">
        <f t="shared" si="1088"/>
        <v/>
      </c>
      <c r="BC8465" s="9" t="str">
        <f>IF(V8465="","",MAX(BC$1:BC8464)+1)</f>
        <v/>
      </c>
    </row>
    <row r="8466" spans="21:55">
      <c r="U8466" s="17" t="b">
        <f t="shared" si="1089"/>
        <v>0</v>
      </c>
      <c r="V8466" s="9" t="str">
        <f t="shared" si="1090"/>
        <v/>
      </c>
      <c r="W8466" s="9" t="str">
        <f t="shared" si="1091"/>
        <v/>
      </c>
      <c r="X8466" s="9" t="str">
        <f t="shared" si="1088"/>
        <v/>
      </c>
      <c r="BC8466" s="9" t="str">
        <f>IF(V8466="","",MAX(BC$1:BC8465)+1)</f>
        <v/>
      </c>
    </row>
    <row r="8467" spans="21:55">
      <c r="U8467" s="17" t="b">
        <f t="shared" si="1089"/>
        <v>0</v>
      </c>
      <c r="V8467" s="9" t="str">
        <f t="shared" si="1090"/>
        <v/>
      </c>
      <c r="W8467" s="9" t="str">
        <f t="shared" si="1091"/>
        <v/>
      </c>
      <c r="X8467" s="9" t="str">
        <f t="shared" si="1088"/>
        <v/>
      </c>
      <c r="BC8467" s="9" t="str">
        <f>IF(V8467="","",MAX(BC$1:BC8466)+1)</f>
        <v/>
      </c>
    </row>
    <row r="8468" spans="21:55">
      <c r="U8468" s="17" t="b">
        <f t="shared" si="1089"/>
        <v>0</v>
      </c>
      <c r="V8468" s="9" t="str">
        <f t="shared" si="1090"/>
        <v/>
      </c>
      <c r="W8468" s="9" t="str">
        <f t="shared" si="1091"/>
        <v/>
      </c>
      <c r="X8468" s="9" t="str">
        <f t="shared" si="1088"/>
        <v/>
      </c>
      <c r="BC8468" s="9" t="str">
        <f>IF(V8468="","",MAX(BC$1:BC8467)+1)</f>
        <v/>
      </c>
    </row>
    <row r="8469" spans="21:55">
      <c r="U8469" s="17" t="b">
        <f t="shared" si="1089"/>
        <v>0</v>
      </c>
      <c r="V8469" s="9" t="str">
        <f t="shared" si="1090"/>
        <v/>
      </c>
      <c r="W8469" s="9" t="str">
        <f t="shared" si="1091"/>
        <v/>
      </c>
      <c r="X8469" s="9" t="str">
        <f t="shared" si="1088"/>
        <v/>
      </c>
      <c r="BC8469" s="9" t="str">
        <f>IF(V8469="","",MAX(BC$1:BC8468)+1)</f>
        <v/>
      </c>
    </row>
    <row r="8470" spans="21:55">
      <c r="U8470" s="17" t="b">
        <f t="shared" si="1089"/>
        <v>0</v>
      </c>
      <c r="V8470" s="9" t="str">
        <f t="shared" si="1090"/>
        <v/>
      </c>
      <c r="W8470" s="9" t="str">
        <f t="shared" si="1091"/>
        <v/>
      </c>
      <c r="X8470" s="9" t="str">
        <f t="shared" si="1088"/>
        <v/>
      </c>
      <c r="BC8470" s="9" t="str">
        <f>IF(V8470="","",MAX(BC$1:BC8469)+1)</f>
        <v/>
      </c>
    </row>
    <row r="8471" spans="21:55">
      <c r="U8471" s="17" t="b">
        <f t="shared" si="1089"/>
        <v>0</v>
      </c>
      <c r="V8471" s="9" t="str">
        <f t="shared" si="1090"/>
        <v/>
      </c>
      <c r="W8471" s="9" t="str">
        <f t="shared" si="1091"/>
        <v/>
      </c>
      <c r="X8471" s="9" t="str">
        <f t="shared" si="1088"/>
        <v/>
      </c>
      <c r="BC8471" s="9" t="str">
        <f>IF(V8471="","",MAX(BC$1:BC8470)+1)</f>
        <v/>
      </c>
    </row>
    <row r="8472" spans="21:55">
      <c r="U8472" s="17" t="b">
        <f t="shared" si="1089"/>
        <v>0</v>
      </c>
      <c r="V8472" s="9" t="str">
        <f t="shared" si="1090"/>
        <v/>
      </c>
      <c r="W8472" s="9" t="str">
        <f t="shared" si="1091"/>
        <v/>
      </c>
      <c r="X8472" s="9" t="str">
        <f t="shared" si="1088"/>
        <v/>
      </c>
      <c r="BC8472" s="9" t="str">
        <f>IF(V8472="","",MAX(BC$1:BC8471)+1)</f>
        <v/>
      </c>
    </row>
    <row r="8473" spans="21:55">
      <c r="U8473" s="17" t="b">
        <f t="shared" si="1089"/>
        <v>0</v>
      </c>
      <c r="V8473" s="9" t="str">
        <f t="shared" si="1090"/>
        <v/>
      </c>
      <c r="W8473" s="9" t="str">
        <f t="shared" si="1091"/>
        <v/>
      </c>
      <c r="X8473" s="9" t="str">
        <f t="shared" si="1088"/>
        <v/>
      </c>
      <c r="BC8473" s="9" t="str">
        <f>IF(V8473="","",MAX(BC$1:BC8472)+1)</f>
        <v/>
      </c>
    </row>
    <row r="8474" spans="21:55">
      <c r="U8474" s="17" t="b">
        <f t="shared" si="1089"/>
        <v>0</v>
      </c>
      <c r="V8474" s="9" t="str">
        <f t="shared" si="1090"/>
        <v/>
      </c>
      <c r="W8474" s="9" t="str">
        <f t="shared" si="1091"/>
        <v/>
      </c>
      <c r="X8474" s="9" t="str">
        <f t="shared" si="1088"/>
        <v/>
      </c>
      <c r="BC8474" s="9" t="str">
        <f>IF(V8474="","",MAX(BC$1:BC8473)+1)</f>
        <v/>
      </c>
    </row>
    <row r="8475" spans="21:55">
      <c r="U8475" s="17" t="b">
        <f t="shared" si="1089"/>
        <v>0</v>
      </c>
      <c r="V8475" s="9" t="str">
        <f t="shared" si="1090"/>
        <v/>
      </c>
      <c r="W8475" s="9" t="str">
        <f t="shared" si="1091"/>
        <v/>
      </c>
      <c r="X8475" s="9" t="str">
        <f t="shared" si="1088"/>
        <v/>
      </c>
      <c r="BC8475" s="9" t="str">
        <f>IF(V8475="","",MAX(BC$1:BC8474)+1)</f>
        <v/>
      </c>
    </row>
    <row r="8476" spans="21:55">
      <c r="U8476" s="17" t="b">
        <f t="shared" si="1089"/>
        <v>0</v>
      </c>
      <c r="V8476" s="9" t="str">
        <f t="shared" si="1090"/>
        <v/>
      </c>
      <c r="W8476" s="9" t="str">
        <f t="shared" si="1091"/>
        <v/>
      </c>
      <c r="X8476" s="9" t="str">
        <f t="shared" si="1088"/>
        <v/>
      </c>
      <c r="BC8476" s="9" t="str">
        <f>IF(V8476="","",MAX(BC$1:BC8475)+1)</f>
        <v/>
      </c>
    </row>
    <row r="8477" spans="21:55">
      <c r="U8477" s="17" t="b">
        <f t="shared" si="1089"/>
        <v>0</v>
      </c>
      <c r="V8477" s="9" t="str">
        <f t="shared" si="1090"/>
        <v/>
      </c>
      <c r="W8477" s="9" t="str">
        <f t="shared" si="1091"/>
        <v/>
      </c>
      <c r="X8477" s="9" t="str">
        <f t="shared" si="1088"/>
        <v/>
      </c>
      <c r="BC8477" s="9" t="str">
        <f>IF(V8477="","",MAX(BC$1:BC8476)+1)</f>
        <v/>
      </c>
    </row>
    <row r="8478" spans="21:55">
      <c r="U8478" s="17" t="b">
        <f t="shared" si="1089"/>
        <v>0</v>
      </c>
      <c r="V8478" s="9" t="str">
        <f t="shared" si="1090"/>
        <v/>
      </c>
      <c r="W8478" s="9" t="str">
        <f t="shared" si="1091"/>
        <v/>
      </c>
      <c r="X8478" s="9" t="str">
        <f t="shared" ref="X8478:X8541" si="1092">IF(U8478=TRUE, MID(LEFT(N8478,FIND(")",N8478)-1),FIND("(",N8478)+1,LEN(N8478)), "")</f>
        <v/>
      </c>
      <c r="BC8478" s="9" t="str">
        <f>IF(V8478="","",MAX(BC$1:BC8477)+1)</f>
        <v/>
      </c>
    </row>
    <row r="8479" spans="21:55">
      <c r="U8479" s="17" t="b">
        <f t="shared" si="1089"/>
        <v>0</v>
      </c>
      <c r="V8479" s="9" t="str">
        <f t="shared" si="1090"/>
        <v/>
      </c>
      <c r="W8479" s="9" t="str">
        <f t="shared" si="1091"/>
        <v/>
      </c>
      <c r="X8479" s="9" t="str">
        <f t="shared" si="1092"/>
        <v/>
      </c>
      <c r="BC8479" s="9" t="str">
        <f>IF(V8479="","",MAX(BC$1:BC8478)+1)</f>
        <v/>
      </c>
    </row>
    <row r="8480" spans="21:55">
      <c r="U8480" s="17" t="b">
        <f t="shared" si="1089"/>
        <v>0</v>
      </c>
      <c r="V8480" s="9" t="str">
        <f t="shared" si="1090"/>
        <v/>
      </c>
      <c r="W8480" s="9" t="str">
        <f t="shared" si="1091"/>
        <v/>
      </c>
      <c r="X8480" s="9" t="str">
        <f t="shared" si="1092"/>
        <v/>
      </c>
      <c r="BC8480" s="9" t="str">
        <f>IF(V8480="","",MAX(BC$1:BC8479)+1)</f>
        <v/>
      </c>
    </row>
    <row r="8481" spans="21:55">
      <c r="U8481" s="17" t="b">
        <f t="shared" si="1089"/>
        <v>0</v>
      </c>
      <c r="V8481" s="9" t="str">
        <f t="shared" si="1090"/>
        <v/>
      </c>
      <c r="W8481" s="9" t="str">
        <f t="shared" si="1091"/>
        <v/>
      </c>
      <c r="X8481" s="9" t="str">
        <f t="shared" si="1092"/>
        <v/>
      </c>
      <c r="BC8481" s="9" t="str">
        <f>IF(V8481="","",MAX(BC$1:BC8480)+1)</f>
        <v/>
      </c>
    </row>
    <row r="8482" spans="21:55">
      <c r="U8482" s="17" t="b">
        <f t="shared" si="1089"/>
        <v>0</v>
      </c>
      <c r="V8482" s="9" t="str">
        <f t="shared" si="1090"/>
        <v/>
      </c>
      <c r="W8482" s="9" t="str">
        <f t="shared" si="1091"/>
        <v/>
      </c>
      <c r="X8482" s="9" t="str">
        <f t="shared" si="1092"/>
        <v/>
      </c>
      <c r="BC8482" s="9" t="str">
        <f>IF(V8482="","",MAX(BC$1:BC8481)+1)</f>
        <v/>
      </c>
    </row>
    <row r="8483" spans="21:55">
      <c r="U8483" s="17" t="b">
        <f t="shared" si="1089"/>
        <v>0</v>
      </c>
      <c r="V8483" s="9" t="str">
        <f t="shared" si="1090"/>
        <v/>
      </c>
      <c r="W8483" s="9" t="str">
        <f t="shared" si="1091"/>
        <v/>
      </c>
      <c r="X8483" s="9" t="str">
        <f t="shared" si="1092"/>
        <v/>
      </c>
      <c r="BC8483" s="9" t="str">
        <f>IF(V8483="","",MAX(BC$1:BC8482)+1)</f>
        <v/>
      </c>
    </row>
    <row r="8484" spans="21:55">
      <c r="U8484" s="17" t="b">
        <f t="shared" si="1089"/>
        <v>0</v>
      </c>
      <c r="V8484" s="9" t="str">
        <f t="shared" si="1090"/>
        <v/>
      </c>
      <c r="W8484" s="9" t="str">
        <f t="shared" si="1091"/>
        <v/>
      </c>
      <c r="X8484" s="9" t="str">
        <f t="shared" si="1092"/>
        <v/>
      </c>
      <c r="BC8484" s="9" t="str">
        <f>IF(V8484="","",MAX(BC$1:BC8483)+1)</f>
        <v/>
      </c>
    </row>
    <row r="8485" spans="21:55">
      <c r="U8485" s="17" t="b">
        <f t="shared" si="1089"/>
        <v>0</v>
      </c>
      <c r="V8485" s="9" t="str">
        <f t="shared" si="1090"/>
        <v/>
      </c>
      <c r="W8485" s="9" t="str">
        <f t="shared" si="1091"/>
        <v/>
      </c>
      <c r="X8485" s="9" t="str">
        <f t="shared" si="1092"/>
        <v/>
      </c>
      <c r="BC8485" s="9" t="str">
        <f>IF(V8485="","",MAX(BC$1:BC8484)+1)</f>
        <v/>
      </c>
    </row>
    <row r="8486" spans="21:55">
      <c r="U8486" s="17" t="b">
        <f t="shared" si="1089"/>
        <v>0</v>
      </c>
      <c r="V8486" s="9" t="str">
        <f t="shared" si="1090"/>
        <v/>
      </c>
      <c r="W8486" s="9" t="str">
        <f t="shared" si="1091"/>
        <v/>
      </c>
      <c r="X8486" s="9" t="str">
        <f t="shared" si="1092"/>
        <v/>
      </c>
      <c r="BC8486" s="9" t="str">
        <f>IF(V8486="","",MAX(BC$1:BC8485)+1)</f>
        <v/>
      </c>
    </row>
    <row r="8487" spans="21:55">
      <c r="U8487" s="17" t="b">
        <f t="shared" si="1089"/>
        <v>0</v>
      </c>
      <c r="V8487" s="9" t="str">
        <f t="shared" si="1090"/>
        <v/>
      </c>
      <c r="W8487" s="9" t="str">
        <f t="shared" si="1091"/>
        <v/>
      </c>
      <c r="X8487" s="9" t="str">
        <f t="shared" si="1092"/>
        <v/>
      </c>
      <c r="BC8487" s="9" t="str">
        <f>IF(V8487="","",MAX(BC$1:BC8486)+1)</f>
        <v/>
      </c>
    </row>
    <row r="8488" spans="21:55">
      <c r="U8488" s="17" t="b">
        <f t="shared" si="1089"/>
        <v>0</v>
      </c>
      <c r="V8488" s="9" t="str">
        <f t="shared" si="1090"/>
        <v/>
      </c>
      <c r="W8488" s="9" t="str">
        <f t="shared" si="1091"/>
        <v/>
      </c>
      <c r="X8488" s="9" t="str">
        <f t="shared" si="1092"/>
        <v/>
      </c>
      <c r="BC8488" s="9" t="str">
        <f>IF(V8488="","",MAX(BC$1:BC8487)+1)</f>
        <v/>
      </c>
    </row>
    <row r="8489" spans="21:55">
      <c r="U8489" s="17" t="b">
        <f t="shared" si="1089"/>
        <v>0</v>
      </c>
      <c r="V8489" s="9" t="str">
        <f t="shared" si="1090"/>
        <v/>
      </c>
      <c r="W8489" s="9" t="str">
        <f t="shared" si="1091"/>
        <v/>
      </c>
      <c r="X8489" s="9" t="str">
        <f t="shared" si="1092"/>
        <v/>
      </c>
      <c r="BC8489" s="9" t="str">
        <f>IF(V8489="","",MAX(BC$1:BC8488)+1)</f>
        <v/>
      </c>
    </row>
    <row r="8490" spans="21:55">
      <c r="U8490" s="17" t="b">
        <f t="shared" si="1089"/>
        <v>0</v>
      </c>
      <c r="V8490" s="9" t="str">
        <f t="shared" si="1090"/>
        <v/>
      </c>
      <c r="W8490" s="9" t="str">
        <f t="shared" si="1091"/>
        <v/>
      </c>
      <c r="X8490" s="9" t="str">
        <f t="shared" si="1092"/>
        <v/>
      </c>
      <c r="BC8490" s="9" t="str">
        <f>IF(V8490="","",MAX(BC$1:BC8489)+1)</f>
        <v/>
      </c>
    </row>
    <row r="8491" spans="21:55">
      <c r="U8491" s="17" t="b">
        <f t="shared" si="1089"/>
        <v>0</v>
      </c>
      <c r="V8491" s="9" t="str">
        <f t="shared" si="1090"/>
        <v/>
      </c>
      <c r="W8491" s="9" t="str">
        <f t="shared" si="1091"/>
        <v/>
      </c>
      <c r="X8491" s="9" t="str">
        <f t="shared" si="1092"/>
        <v/>
      </c>
      <c r="BC8491" s="9" t="str">
        <f>IF(V8491="","",MAX(BC$1:BC8490)+1)</f>
        <v/>
      </c>
    </row>
    <row r="8492" spans="21:55">
      <c r="U8492" s="17" t="b">
        <f t="shared" si="1089"/>
        <v>0</v>
      </c>
      <c r="V8492" s="9" t="str">
        <f t="shared" si="1090"/>
        <v/>
      </c>
      <c r="W8492" s="9" t="str">
        <f t="shared" si="1091"/>
        <v/>
      </c>
      <c r="X8492" s="9" t="str">
        <f t="shared" si="1092"/>
        <v/>
      </c>
      <c r="BC8492" s="9" t="str">
        <f>IF(V8492="","",MAX(BC$1:BC8491)+1)</f>
        <v/>
      </c>
    </row>
    <row r="8493" spans="21:55">
      <c r="U8493" s="17" t="b">
        <f t="shared" si="1089"/>
        <v>0</v>
      </c>
      <c r="V8493" s="9" t="str">
        <f t="shared" si="1090"/>
        <v/>
      </c>
      <c r="W8493" s="9" t="str">
        <f t="shared" si="1091"/>
        <v/>
      </c>
      <c r="X8493" s="9" t="str">
        <f t="shared" si="1092"/>
        <v/>
      </c>
      <c r="BC8493" s="9" t="str">
        <f>IF(V8493="","",MAX(BC$1:BC8492)+1)</f>
        <v/>
      </c>
    </row>
    <row r="8494" spans="21:55">
      <c r="U8494" s="17" t="b">
        <f t="shared" si="1089"/>
        <v>0</v>
      </c>
      <c r="V8494" s="9" t="str">
        <f t="shared" si="1090"/>
        <v/>
      </c>
      <c r="W8494" s="9" t="str">
        <f t="shared" si="1091"/>
        <v/>
      </c>
      <c r="X8494" s="9" t="str">
        <f t="shared" si="1092"/>
        <v/>
      </c>
      <c r="BC8494" s="9" t="str">
        <f>IF(V8494="","",MAX(BC$1:BC8493)+1)</f>
        <v/>
      </c>
    </row>
    <row r="8495" spans="21:55">
      <c r="U8495" s="17" t="b">
        <f t="shared" si="1089"/>
        <v>0</v>
      </c>
      <c r="V8495" s="9" t="str">
        <f t="shared" si="1090"/>
        <v/>
      </c>
      <c r="W8495" s="9" t="str">
        <f t="shared" si="1091"/>
        <v/>
      </c>
      <c r="X8495" s="9" t="str">
        <f t="shared" si="1092"/>
        <v/>
      </c>
      <c r="BC8495" s="9" t="str">
        <f>IF(V8495="","",MAX(BC$1:BC8494)+1)</f>
        <v/>
      </c>
    </row>
    <row r="8496" spans="21:55">
      <c r="U8496" s="17" t="b">
        <f t="shared" si="1089"/>
        <v>0</v>
      </c>
      <c r="V8496" s="9" t="str">
        <f t="shared" si="1090"/>
        <v/>
      </c>
      <c r="W8496" s="9" t="str">
        <f t="shared" si="1091"/>
        <v/>
      </c>
      <c r="X8496" s="9" t="str">
        <f t="shared" si="1092"/>
        <v/>
      </c>
      <c r="BC8496" s="9" t="str">
        <f>IF(V8496="","",MAX(BC$1:BC8495)+1)</f>
        <v/>
      </c>
    </row>
    <row r="8497" spans="21:55">
      <c r="U8497" s="17" t="b">
        <f t="shared" si="1089"/>
        <v>0</v>
      </c>
      <c r="V8497" s="9" t="str">
        <f t="shared" si="1090"/>
        <v/>
      </c>
      <c r="W8497" s="9" t="str">
        <f t="shared" si="1091"/>
        <v/>
      </c>
      <c r="X8497" s="9" t="str">
        <f t="shared" si="1092"/>
        <v/>
      </c>
      <c r="BC8497" s="9" t="str">
        <f>IF(V8497="","",MAX(BC$1:BC8496)+1)</f>
        <v/>
      </c>
    </row>
    <row r="8498" spans="21:55">
      <c r="U8498" s="17" t="b">
        <f t="shared" si="1089"/>
        <v>0</v>
      </c>
      <c r="V8498" s="9" t="str">
        <f t="shared" si="1090"/>
        <v/>
      </c>
      <c r="W8498" s="9" t="str">
        <f t="shared" si="1091"/>
        <v/>
      </c>
      <c r="X8498" s="9" t="str">
        <f t="shared" si="1092"/>
        <v/>
      </c>
      <c r="BC8498" s="9" t="str">
        <f>IF(V8498="","",MAX(BC$1:BC8497)+1)</f>
        <v/>
      </c>
    </row>
    <row r="8499" spans="21:55">
      <c r="U8499" s="17" t="b">
        <f t="shared" si="1089"/>
        <v>0</v>
      </c>
      <c r="V8499" s="9" t="str">
        <f t="shared" si="1090"/>
        <v/>
      </c>
      <c r="W8499" s="9" t="str">
        <f t="shared" si="1091"/>
        <v/>
      </c>
      <c r="X8499" s="9" t="str">
        <f t="shared" si="1092"/>
        <v/>
      </c>
      <c r="BC8499" s="9" t="str">
        <f>IF(V8499="","",MAX(BC$1:BC8498)+1)</f>
        <v/>
      </c>
    </row>
    <row r="8500" spans="21:55">
      <c r="U8500" s="17" t="b">
        <f t="shared" si="1089"/>
        <v>0</v>
      </c>
      <c r="V8500" s="9" t="str">
        <f t="shared" si="1090"/>
        <v/>
      </c>
      <c r="W8500" s="9" t="str">
        <f t="shared" si="1091"/>
        <v/>
      </c>
      <c r="X8500" s="9" t="str">
        <f t="shared" si="1092"/>
        <v/>
      </c>
      <c r="BC8500" s="9" t="str">
        <f>IF(V8500="","",MAX(BC$1:BC8499)+1)</f>
        <v/>
      </c>
    </row>
    <row r="8501" spans="21:55">
      <c r="U8501" s="17" t="b">
        <f t="shared" si="1089"/>
        <v>0</v>
      </c>
      <c r="V8501" s="9" t="str">
        <f t="shared" si="1090"/>
        <v/>
      </c>
      <c r="W8501" s="9" t="str">
        <f t="shared" si="1091"/>
        <v/>
      </c>
      <c r="X8501" s="9" t="str">
        <f t="shared" si="1092"/>
        <v/>
      </c>
      <c r="BC8501" s="9" t="str">
        <f>IF(V8501="","",MAX(BC$1:BC8500)+1)</f>
        <v/>
      </c>
    </row>
    <row r="8502" spans="21:55">
      <c r="U8502" s="17" t="b">
        <f t="shared" si="1089"/>
        <v>0</v>
      </c>
      <c r="V8502" s="9" t="str">
        <f t="shared" si="1090"/>
        <v/>
      </c>
      <c r="W8502" s="9" t="str">
        <f t="shared" si="1091"/>
        <v/>
      </c>
      <c r="X8502" s="9" t="str">
        <f t="shared" si="1092"/>
        <v/>
      </c>
      <c r="BC8502" s="9" t="str">
        <f>IF(V8502="","",MAX(BC$1:BC8501)+1)</f>
        <v/>
      </c>
    </row>
    <row r="8503" spans="21:55">
      <c r="U8503" s="17" t="b">
        <f t="shared" si="1089"/>
        <v>0</v>
      </c>
      <c r="V8503" s="9" t="str">
        <f t="shared" si="1090"/>
        <v/>
      </c>
      <c r="W8503" s="9" t="str">
        <f t="shared" si="1091"/>
        <v/>
      </c>
      <c r="X8503" s="9" t="str">
        <f t="shared" si="1092"/>
        <v/>
      </c>
      <c r="BC8503" s="9" t="str">
        <f>IF(V8503="","",MAX(BC$1:BC8502)+1)</f>
        <v/>
      </c>
    </row>
    <row r="8504" spans="21:55">
      <c r="U8504" s="17" t="b">
        <f t="shared" si="1089"/>
        <v>0</v>
      </c>
      <c r="V8504" s="9" t="str">
        <f t="shared" si="1090"/>
        <v/>
      </c>
      <c r="W8504" s="9" t="str">
        <f t="shared" si="1091"/>
        <v/>
      </c>
      <c r="X8504" s="9" t="str">
        <f t="shared" si="1092"/>
        <v/>
      </c>
      <c r="BC8504" s="9" t="str">
        <f>IF(V8504="","",MAX(BC$1:BC8503)+1)</f>
        <v/>
      </c>
    </row>
    <row r="8505" spans="21:55">
      <c r="U8505" s="17" t="b">
        <f t="shared" si="1089"/>
        <v>0</v>
      </c>
      <c r="V8505" s="9" t="str">
        <f t="shared" si="1090"/>
        <v/>
      </c>
      <c r="W8505" s="9" t="str">
        <f t="shared" si="1091"/>
        <v/>
      </c>
      <c r="X8505" s="9" t="str">
        <f t="shared" si="1092"/>
        <v/>
      </c>
      <c r="BC8505" s="9" t="str">
        <f>IF(V8505="","",MAX(BC$1:BC8504)+1)</f>
        <v/>
      </c>
    </row>
    <row r="8506" spans="21:55">
      <c r="U8506" s="17" t="b">
        <f t="shared" si="1089"/>
        <v>0</v>
      </c>
      <c r="V8506" s="9" t="str">
        <f t="shared" si="1090"/>
        <v/>
      </c>
      <c r="W8506" s="9" t="str">
        <f t="shared" si="1091"/>
        <v/>
      </c>
      <c r="X8506" s="9" t="str">
        <f t="shared" si="1092"/>
        <v/>
      </c>
      <c r="BC8506" s="9" t="str">
        <f>IF(V8506="","",MAX(BC$1:BC8505)+1)</f>
        <v/>
      </c>
    </row>
    <row r="8507" spans="21:55">
      <c r="U8507" s="17" t="b">
        <f>AND(ISNUMBER(SEARCH("(rs",N8507)),NOT(ISNUMBER(SEARCH("oxidation",N8507))),NOT(ISNUMBER(SEARCH("deamidated",N8507))),NOT(ISNUMBER(SEARCH("ammonia",N8507))),NOT(ISNUMBER(SEARCH("acetyl",N8507)))+N("Z.a.c.h.a.r.y G.o.e.c.k.e.r c.r.e.a.t.e.d t.h.i.s d.o.c.u.m.e.n.t"),NOT(ISNUMBER(SEARCH("phospho",N8507))),NOT(ISNUMBER(SEARCH("dehydrated",N8507))))</f>
        <v>0</v>
      </c>
      <c r="V8507" s="9" t="str">
        <f t="shared" si="1090"/>
        <v/>
      </c>
      <c r="W8507" s="9" t="str">
        <f t="shared" si="1091"/>
        <v/>
      </c>
      <c r="X8507" s="9" t="str">
        <f t="shared" si="1092"/>
        <v/>
      </c>
      <c r="BC8507" s="9" t="str">
        <f>IF(V8507="","",MAX(BC$1:BC8506)+1)</f>
        <v/>
      </c>
    </row>
    <row r="8508" spans="21:55">
      <c r="U8508" s="17" t="b">
        <f t="shared" si="1089"/>
        <v>0</v>
      </c>
      <c r="V8508" s="9" t="str">
        <f t="shared" si="1090"/>
        <v/>
      </c>
      <c r="W8508" s="9" t="str">
        <f t="shared" si="1091"/>
        <v/>
      </c>
      <c r="X8508" s="9" t="str">
        <f t="shared" si="1092"/>
        <v/>
      </c>
      <c r="BC8508" s="9" t="str">
        <f>IF(V8508="","",MAX(BC$1:BC8507)+1)</f>
        <v/>
      </c>
    </row>
    <row r="8509" spans="21:55">
      <c r="U8509" s="17" t="b">
        <f t="shared" si="1089"/>
        <v>0</v>
      </c>
      <c r="V8509" s="9" t="str">
        <f t="shared" si="1090"/>
        <v/>
      </c>
      <c r="W8509" s="9" t="str">
        <f t="shared" si="1091"/>
        <v/>
      </c>
      <c r="X8509" s="9" t="str">
        <f t="shared" si="1092"/>
        <v/>
      </c>
      <c r="BC8509" s="9" t="str">
        <f>IF(V8509="","",MAX(BC$1:BC8508)+1)</f>
        <v/>
      </c>
    </row>
    <row r="8510" spans="21:55">
      <c r="U8510" s="17" t="b">
        <f t="shared" si="1089"/>
        <v>0</v>
      </c>
      <c r="V8510" s="9" t="str">
        <f t="shared" si="1090"/>
        <v/>
      </c>
      <c r="W8510" s="9" t="str">
        <f t="shared" si="1091"/>
        <v/>
      </c>
      <c r="X8510" s="9" t="str">
        <f t="shared" si="1092"/>
        <v/>
      </c>
      <c r="BC8510" s="9" t="str">
        <f>IF(V8510="","",MAX(BC$1:BC8509)+1)</f>
        <v/>
      </c>
    </row>
    <row r="8511" spans="21:55">
      <c r="U8511" s="17" t="b">
        <f t="shared" si="1089"/>
        <v>0</v>
      </c>
      <c r="V8511" s="9" t="str">
        <f t="shared" si="1090"/>
        <v/>
      </c>
      <c r="W8511" s="9" t="str">
        <f t="shared" si="1091"/>
        <v/>
      </c>
      <c r="X8511" s="9" t="str">
        <f t="shared" si="1092"/>
        <v/>
      </c>
      <c r="BC8511" s="9" t="str">
        <f>IF(V8511="","",MAX(BC$1:BC8510)+1)</f>
        <v/>
      </c>
    </row>
    <row r="8512" spans="21:55">
      <c r="U8512" s="17" t="b">
        <f t="shared" si="1089"/>
        <v>0</v>
      </c>
      <c r="V8512" s="9" t="str">
        <f t="shared" si="1090"/>
        <v/>
      </c>
      <c r="W8512" s="9" t="str">
        <f t="shared" si="1091"/>
        <v/>
      </c>
      <c r="X8512" s="9" t="str">
        <f t="shared" si="1092"/>
        <v/>
      </c>
      <c r="BC8512" s="9" t="str">
        <f>IF(V8512="","",MAX(BC$1:BC8511)+1)</f>
        <v/>
      </c>
    </row>
    <row r="8513" spans="21:55">
      <c r="U8513" s="17" t="b">
        <f t="shared" si="1089"/>
        <v>0</v>
      </c>
      <c r="V8513" s="9" t="str">
        <f t="shared" si="1090"/>
        <v/>
      </c>
      <c r="W8513" s="9" t="str">
        <f t="shared" si="1091"/>
        <v/>
      </c>
      <c r="X8513" s="9" t="str">
        <f t="shared" si="1092"/>
        <v/>
      </c>
      <c r="BC8513" s="9" t="str">
        <f>IF(V8513="","",MAX(BC$1:BC8512)+1)</f>
        <v/>
      </c>
    </row>
    <row r="8514" spans="21:55">
      <c r="U8514" s="17" t="b">
        <f t="shared" ref="U8514:U8577" si="1093">AND(ISNUMBER(SEARCH("(rs",N8514)),NOT(ISNUMBER(SEARCH("oxidation",N8514))),NOT(ISNUMBER(SEARCH("deamidated",N8514))),NOT(ISNUMBER(SEARCH("ammonia",N8514))),NOT(ISNUMBER(SEARCH("acetyl",N8514))),NOT(ISNUMBER(SEARCH("phospho",N8514))),NOT(ISNUMBER(SEARCH("dehydrated",N8514))))</f>
        <v>0</v>
      </c>
      <c r="V8514" s="9" t="str">
        <f t="shared" ref="V8514:V8577" si="1094">IF(U8514=TRUE, IF(ISNUMBER(SEARCH(":",P8514))=TRUE, LEFT(P8514,FIND(":",P8514)-1),P8514), "")</f>
        <v/>
      </c>
      <c r="W8514" s="9" t="str">
        <f t="shared" ref="W8514:W8577" si="1095">IF(U8514=TRUE,IF(ISNUMBER(SEARCH("Carb",N8514))=TRUE,MID(LEFT(N8514,FIND("#",N8514)-1),FIND(CHAR(1),SUBSTITUTE(N8514," ",CHAR(1),(LEN(N8514)-LEN(SUBSTITUTE(N8514," ","")))-1))+1,LEN(N8514)),LEFT(N8514,FIND("#",N8514)-1)),"")</f>
        <v/>
      </c>
      <c r="X8514" s="9" t="str">
        <f t="shared" si="1092"/>
        <v/>
      </c>
      <c r="BC8514" s="9" t="str">
        <f>IF(V8514="","",MAX(BC$1:BC8513)+1)</f>
        <v/>
      </c>
    </row>
    <row r="8515" spans="21:55">
      <c r="U8515" s="17" t="b">
        <f t="shared" si="1093"/>
        <v>0</v>
      </c>
      <c r="V8515" s="9" t="str">
        <f t="shared" si="1094"/>
        <v/>
      </c>
      <c r="W8515" s="9" t="str">
        <f t="shared" si="1095"/>
        <v/>
      </c>
      <c r="X8515" s="9" t="str">
        <f t="shared" si="1092"/>
        <v/>
      </c>
      <c r="BC8515" s="9" t="str">
        <f>IF(V8515="","",MAX(BC$1:BC8514)+1)</f>
        <v/>
      </c>
    </row>
    <row r="8516" spans="21:55">
      <c r="U8516" s="17" t="b">
        <f t="shared" si="1093"/>
        <v>0</v>
      </c>
      <c r="V8516" s="9" t="str">
        <f t="shared" si="1094"/>
        <v/>
      </c>
      <c r="W8516" s="9" t="str">
        <f t="shared" si="1095"/>
        <v/>
      </c>
      <c r="X8516" s="9" t="str">
        <f t="shared" si="1092"/>
        <v/>
      </c>
      <c r="BC8516" s="9" t="str">
        <f>IF(V8516="","",MAX(BC$1:BC8515)+1)</f>
        <v/>
      </c>
    </row>
    <row r="8517" spans="21:55">
      <c r="U8517" s="17" t="b">
        <f t="shared" si="1093"/>
        <v>0</v>
      </c>
      <c r="V8517" s="9" t="str">
        <f t="shared" si="1094"/>
        <v/>
      </c>
      <c r="W8517" s="9" t="str">
        <f t="shared" si="1095"/>
        <v/>
      </c>
      <c r="X8517" s="9" t="str">
        <f t="shared" si="1092"/>
        <v/>
      </c>
      <c r="BC8517" s="9" t="str">
        <f>IF(V8517="","",MAX(BC$1:BC8516)+1)</f>
        <v/>
      </c>
    </row>
    <row r="8518" spans="21:55">
      <c r="U8518" s="17" t="b">
        <f t="shared" si="1093"/>
        <v>0</v>
      </c>
      <c r="V8518" s="9" t="str">
        <f t="shared" si="1094"/>
        <v/>
      </c>
      <c r="W8518" s="9" t="str">
        <f t="shared" si="1095"/>
        <v/>
      </c>
      <c r="X8518" s="9" t="str">
        <f t="shared" si="1092"/>
        <v/>
      </c>
      <c r="BC8518" s="9" t="str">
        <f>IF(V8518="","",MAX(BC$1:BC8517)+1)</f>
        <v/>
      </c>
    </row>
    <row r="8519" spans="21:55">
      <c r="U8519" s="17" t="b">
        <f t="shared" si="1093"/>
        <v>0</v>
      </c>
      <c r="V8519" s="9" t="str">
        <f t="shared" si="1094"/>
        <v/>
      </c>
      <c r="W8519" s="9" t="str">
        <f t="shared" si="1095"/>
        <v/>
      </c>
      <c r="X8519" s="9" t="str">
        <f t="shared" si="1092"/>
        <v/>
      </c>
      <c r="BC8519" s="9" t="str">
        <f>IF(V8519="","",MAX(BC$1:BC8518)+1)</f>
        <v/>
      </c>
    </row>
    <row r="8520" spans="21:55">
      <c r="U8520" s="17" t="b">
        <f t="shared" si="1093"/>
        <v>0</v>
      </c>
      <c r="V8520" s="9" t="str">
        <f t="shared" si="1094"/>
        <v/>
      </c>
      <c r="W8520" s="9" t="str">
        <f t="shared" si="1095"/>
        <v/>
      </c>
      <c r="X8520" s="9" t="str">
        <f t="shared" si="1092"/>
        <v/>
      </c>
      <c r="BC8520" s="9" t="str">
        <f>IF(V8520="","",MAX(BC$1:BC8519)+1)</f>
        <v/>
      </c>
    </row>
    <row r="8521" spans="21:55">
      <c r="U8521" s="17" t="b">
        <f t="shared" si="1093"/>
        <v>0</v>
      </c>
      <c r="V8521" s="9" t="str">
        <f t="shared" si="1094"/>
        <v/>
      </c>
      <c r="W8521" s="9" t="str">
        <f t="shared" si="1095"/>
        <v/>
      </c>
      <c r="X8521" s="9" t="str">
        <f t="shared" si="1092"/>
        <v/>
      </c>
      <c r="BC8521" s="9" t="str">
        <f>IF(V8521="","",MAX(BC$1:BC8520)+1)</f>
        <v/>
      </c>
    </row>
    <row r="8522" spans="21:55">
      <c r="U8522" s="17" t="b">
        <f t="shared" si="1093"/>
        <v>0</v>
      </c>
      <c r="V8522" s="9" t="str">
        <f t="shared" si="1094"/>
        <v/>
      </c>
      <c r="W8522" s="9" t="str">
        <f t="shared" si="1095"/>
        <v/>
      </c>
      <c r="X8522" s="9" t="str">
        <f t="shared" si="1092"/>
        <v/>
      </c>
      <c r="BC8522" s="9" t="str">
        <f>IF(V8522="","",MAX(BC$1:BC8521)+1)</f>
        <v/>
      </c>
    </row>
    <row r="8523" spans="21:55">
      <c r="U8523" s="17" t="b">
        <f t="shared" si="1093"/>
        <v>0</v>
      </c>
      <c r="V8523" s="9" t="str">
        <f t="shared" si="1094"/>
        <v/>
      </c>
      <c r="W8523" s="9" t="str">
        <f t="shared" si="1095"/>
        <v/>
      </c>
      <c r="X8523" s="9" t="str">
        <f t="shared" si="1092"/>
        <v/>
      </c>
      <c r="BC8523" s="9" t="str">
        <f>IF(V8523="","",MAX(BC$1:BC8522)+1)</f>
        <v/>
      </c>
    </row>
    <row r="8524" spans="21:55">
      <c r="U8524" s="17" t="b">
        <f t="shared" si="1093"/>
        <v>0</v>
      </c>
      <c r="V8524" s="9" t="str">
        <f t="shared" si="1094"/>
        <v/>
      </c>
      <c r="W8524" s="9" t="str">
        <f t="shared" si="1095"/>
        <v/>
      </c>
      <c r="X8524" s="9" t="str">
        <f t="shared" si="1092"/>
        <v/>
      </c>
      <c r="BC8524" s="9" t="str">
        <f>IF(V8524="","",MAX(BC$1:BC8523)+1)</f>
        <v/>
      </c>
    </row>
    <row r="8525" spans="21:55">
      <c r="U8525" s="17" t="b">
        <f t="shared" si="1093"/>
        <v>0</v>
      </c>
      <c r="V8525" s="9" t="str">
        <f t="shared" si="1094"/>
        <v/>
      </c>
      <c r="W8525" s="9" t="str">
        <f t="shared" si="1095"/>
        <v/>
      </c>
      <c r="X8525" s="9" t="str">
        <f t="shared" si="1092"/>
        <v/>
      </c>
      <c r="BC8525" s="9" t="str">
        <f>IF(V8525="","",MAX(BC$1:BC8524)+1)</f>
        <v/>
      </c>
    </row>
    <row r="8526" spans="21:55">
      <c r="U8526" s="17" t="b">
        <f t="shared" si="1093"/>
        <v>0</v>
      </c>
      <c r="V8526" s="9" t="str">
        <f t="shared" si="1094"/>
        <v/>
      </c>
      <c r="W8526" s="9" t="str">
        <f t="shared" si="1095"/>
        <v/>
      </c>
      <c r="X8526" s="9" t="str">
        <f t="shared" si="1092"/>
        <v/>
      </c>
      <c r="BC8526" s="9" t="str">
        <f>IF(V8526="","",MAX(BC$1:BC8525)+1)</f>
        <v/>
      </c>
    </row>
    <row r="8527" spans="21:55">
      <c r="U8527" s="17" t="b">
        <f t="shared" si="1093"/>
        <v>0</v>
      </c>
      <c r="V8527" s="9" t="str">
        <f t="shared" si="1094"/>
        <v/>
      </c>
      <c r="W8527" s="9" t="str">
        <f t="shared" si="1095"/>
        <v/>
      </c>
      <c r="X8527" s="9" t="str">
        <f t="shared" si="1092"/>
        <v/>
      </c>
      <c r="BC8527" s="9" t="str">
        <f>IF(V8527="","",MAX(BC$1:BC8526)+1)</f>
        <v/>
      </c>
    </row>
    <row r="8528" spans="21:55">
      <c r="U8528" s="17" t="b">
        <f t="shared" si="1093"/>
        <v>0</v>
      </c>
      <c r="V8528" s="9" t="str">
        <f t="shared" si="1094"/>
        <v/>
      </c>
      <c r="W8528" s="9" t="str">
        <f t="shared" si="1095"/>
        <v/>
      </c>
      <c r="X8528" s="9" t="str">
        <f t="shared" si="1092"/>
        <v/>
      </c>
      <c r="BC8528" s="9" t="str">
        <f>IF(V8528="","",MAX(BC$1:BC8527)+1)</f>
        <v/>
      </c>
    </row>
    <row r="8529" spans="21:55">
      <c r="U8529" s="17" t="b">
        <f t="shared" si="1093"/>
        <v>0</v>
      </c>
      <c r="V8529" s="9" t="str">
        <f t="shared" si="1094"/>
        <v/>
      </c>
      <c r="W8529" s="9" t="str">
        <f t="shared" si="1095"/>
        <v/>
      </c>
      <c r="X8529" s="9" t="str">
        <f t="shared" si="1092"/>
        <v/>
      </c>
      <c r="BC8529" s="9" t="str">
        <f>IF(V8529="","",MAX(BC$1:BC8528)+1)</f>
        <v/>
      </c>
    </row>
    <row r="8530" spans="21:55">
      <c r="U8530" s="17" t="b">
        <f t="shared" si="1093"/>
        <v>0</v>
      </c>
      <c r="V8530" s="9" t="str">
        <f t="shared" si="1094"/>
        <v/>
      </c>
      <c r="W8530" s="9" t="str">
        <f t="shared" si="1095"/>
        <v/>
      </c>
      <c r="X8530" s="9" t="str">
        <f t="shared" si="1092"/>
        <v/>
      </c>
      <c r="BC8530" s="9" t="str">
        <f>IF(V8530="","",MAX(BC$1:BC8529)+1)</f>
        <v/>
      </c>
    </row>
    <row r="8531" spans="21:55">
      <c r="U8531" s="17" t="b">
        <f t="shared" si="1093"/>
        <v>0</v>
      </c>
      <c r="V8531" s="9" t="str">
        <f t="shared" si="1094"/>
        <v/>
      </c>
      <c r="W8531" s="9" t="str">
        <f t="shared" si="1095"/>
        <v/>
      </c>
      <c r="X8531" s="9" t="str">
        <f t="shared" si="1092"/>
        <v/>
      </c>
      <c r="BC8531" s="9" t="str">
        <f>IF(V8531="","",MAX(BC$1:BC8530)+1)</f>
        <v/>
      </c>
    </row>
    <row r="8532" spans="21:55">
      <c r="U8532" s="17" t="b">
        <f t="shared" si="1093"/>
        <v>0</v>
      </c>
      <c r="V8532" s="9" t="str">
        <f t="shared" si="1094"/>
        <v/>
      </c>
      <c r="W8532" s="9" t="str">
        <f t="shared" si="1095"/>
        <v/>
      </c>
      <c r="X8532" s="9" t="str">
        <f t="shared" si="1092"/>
        <v/>
      </c>
      <c r="BC8532" s="9" t="str">
        <f>IF(V8532="","",MAX(BC$1:BC8531)+1)</f>
        <v/>
      </c>
    </row>
    <row r="8533" spans="21:55">
      <c r="U8533" s="17" t="b">
        <f t="shared" si="1093"/>
        <v>0</v>
      </c>
      <c r="V8533" s="9" t="str">
        <f t="shared" si="1094"/>
        <v/>
      </c>
      <c r="W8533" s="9" t="str">
        <f t="shared" si="1095"/>
        <v/>
      </c>
      <c r="X8533" s="9" t="str">
        <f t="shared" si="1092"/>
        <v/>
      </c>
      <c r="BC8533" s="9" t="str">
        <f>IF(V8533="","",MAX(BC$1:BC8532)+1)</f>
        <v/>
      </c>
    </row>
    <row r="8534" spans="21:55">
      <c r="U8534" s="17" t="b">
        <f t="shared" si="1093"/>
        <v>0</v>
      </c>
      <c r="V8534" s="9" t="str">
        <f t="shared" si="1094"/>
        <v/>
      </c>
      <c r="W8534" s="9" t="str">
        <f t="shared" si="1095"/>
        <v/>
      </c>
      <c r="X8534" s="9" t="str">
        <f t="shared" si="1092"/>
        <v/>
      </c>
      <c r="BC8534" s="9" t="str">
        <f>IF(V8534="","",MAX(BC$1:BC8533)+1)</f>
        <v/>
      </c>
    </row>
    <row r="8535" spans="21:55">
      <c r="U8535" s="17" t="b">
        <f t="shared" si="1093"/>
        <v>0</v>
      </c>
      <c r="V8535" s="9" t="str">
        <f t="shared" si="1094"/>
        <v/>
      </c>
      <c r="W8535" s="9" t="str">
        <f t="shared" si="1095"/>
        <v/>
      </c>
      <c r="X8535" s="9" t="str">
        <f t="shared" si="1092"/>
        <v/>
      </c>
      <c r="BC8535" s="9" t="str">
        <f>IF(V8535="","",MAX(BC$1:BC8534)+1)</f>
        <v/>
      </c>
    </row>
    <row r="8536" spans="21:55">
      <c r="U8536" s="17" t="b">
        <f t="shared" si="1093"/>
        <v>0</v>
      </c>
      <c r="V8536" s="9" t="str">
        <f t="shared" si="1094"/>
        <v/>
      </c>
      <c r="W8536" s="9" t="str">
        <f t="shared" si="1095"/>
        <v/>
      </c>
      <c r="X8536" s="9" t="str">
        <f t="shared" si="1092"/>
        <v/>
      </c>
      <c r="BC8536" s="9" t="str">
        <f>IF(V8536="","",MAX(BC$1:BC8535)+1)</f>
        <v/>
      </c>
    </row>
    <row r="8537" spans="21:55">
      <c r="U8537" s="17" t="b">
        <f t="shared" si="1093"/>
        <v>0</v>
      </c>
      <c r="V8537" s="9" t="str">
        <f t="shared" si="1094"/>
        <v/>
      </c>
      <c r="W8537" s="9" t="str">
        <f t="shared" si="1095"/>
        <v/>
      </c>
      <c r="X8537" s="9" t="str">
        <f t="shared" si="1092"/>
        <v/>
      </c>
      <c r="BC8537" s="9" t="str">
        <f>IF(V8537="","",MAX(BC$1:BC8536)+1)</f>
        <v/>
      </c>
    </row>
    <row r="8538" spans="21:55">
      <c r="U8538" s="17" t="b">
        <f t="shared" si="1093"/>
        <v>0</v>
      </c>
      <c r="V8538" s="9" t="str">
        <f t="shared" si="1094"/>
        <v/>
      </c>
      <c r="W8538" s="9" t="str">
        <f t="shared" si="1095"/>
        <v/>
      </c>
      <c r="X8538" s="9" t="str">
        <f t="shared" si="1092"/>
        <v/>
      </c>
      <c r="BC8538" s="9" t="str">
        <f>IF(V8538="","",MAX(BC$1:BC8537)+1)</f>
        <v/>
      </c>
    </row>
    <row r="8539" spans="21:55">
      <c r="U8539" s="17" t="b">
        <f t="shared" si="1093"/>
        <v>0</v>
      </c>
      <c r="V8539" s="9" t="str">
        <f t="shared" si="1094"/>
        <v/>
      </c>
      <c r="W8539" s="9" t="str">
        <f t="shared" si="1095"/>
        <v/>
      </c>
      <c r="X8539" s="9" t="str">
        <f t="shared" si="1092"/>
        <v/>
      </c>
      <c r="BC8539" s="9" t="str">
        <f>IF(V8539="","",MAX(BC$1:BC8538)+1)</f>
        <v/>
      </c>
    </row>
    <row r="8540" spans="21:55">
      <c r="U8540" s="17" t="b">
        <f t="shared" si="1093"/>
        <v>0</v>
      </c>
      <c r="V8540" s="9" t="str">
        <f t="shared" si="1094"/>
        <v/>
      </c>
      <c r="W8540" s="9" t="str">
        <f t="shared" si="1095"/>
        <v/>
      </c>
      <c r="X8540" s="9" t="str">
        <f t="shared" si="1092"/>
        <v/>
      </c>
      <c r="BC8540" s="9" t="str">
        <f>IF(V8540="","",MAX(BC$1:BC8539)+1)</f>
        <v/>
      </c>
    </row>
    <row r="8541" spans="21:55">
      <c r="U8541" s="17" t="b">
        <f t="shared" si="1093"/>
        <v>0</v>
      </c>
      <c r="V8541" s="9" t="str">
        <f t="shared" si="1094"/>
        <v/>
      </c>
      <c r="W8541" s="9" t="str">
        <f t="shared" si="1095"/>
        <v/>
      </c>
      <c r="X8541" s="9" t="str">
        <f t="shared" si="1092"/>
        <v/>
      </c>
      <c r="BC8541" s="9" t="str">
        <f>IF(V8541="","",MAX(BC$1:BC8540)+1)</f>
        <v/>
      </c>
    </row>
    <row r="8542" spans="21:55">
      <c r="U8542" s="17" t="b">
        <f t="shared" si="1093"/>
        <v>0</v>
      </c>
      <c r="V8542" s="9" t="str">
        <f t="shared" si="1094"/>
        <v/>
      </c>
      <c r="W8542" s="9" t="str">
        <f t="shared" si="1095"/>
        <v/>
      </c>
      <c r="X8542" s="9" t="str">
        <f t="shared" ref="X8542:X8605" si="1096">IF(U8542=TRUE, MID(LEFT(N8542,FIND(")",N8542)-1),FIND("(",N8542)+1,LEN(N8542)), "")</f>
        <v/>
      </c>
      <c r="BC8542" s="9" t="str">
        <f>IF(V8542="","",MAX(BC$1:BC8541)+1)</f>
        <v/>
      </c>
    </row>
    <row r="8543" spans="21:55">
      <c r="U8543" s="17" t="b">
        <f t="shared" si="1093"/>
        <v>0</v>
      </c>
      <c r="V8543" s="9" t="str">
        <f t="shared" si="1094"/>
        <v/>
      </c>
      <c r="W8543" s="9" t="str">
        <f t="shared" si="1095"/>
        <v/>
      </c>
      <c r="X8543" s="9" t="str">
        <f t="shared" si="1096"/>
        <v/>
      </c>
      <c r="BC8543" s="9" t="str">
        <f>IF(V8543="","",MAX(BC$1:BC8542)+1)</f>
        <v/>
      </c>
    </row>
    <row r="8544" spans="21:55">
      <c r="U8544" s="17" t="b">
        <f t="shared" si="1093"/>
        <v>0</v>
      </c>
      <c r="V8544" s="9" t="str">
        <f t="shared" si="1094"/>
        <v/>
      </c>
      <c r="W8544" s="9" t="str">
        <f t="shared" si="1095"/>
        <v/>
      </c>
      <c r="X8544" s="9" t="str">
        <f t="shared" si="1096"/>
        <v/>
      </c>
      <c r="BC8544" s="9" t="str">
        <f>IF(V8544="","",MAX(BC$1:BC8543)+1)</f>
        <v/>
      </c>
    </row>
    <row r="8545" spans="21:55">
      <c r="U8545" s="17" t="b">
        <f t="shared" si="1093"/>
        <v>0</v>
      </c>
      <c r="V8545" s="9" t="str">
        <f t="shared" si="1094"/>
        <v/>
      </c>
      <c r="W8545" s="9" t="str">
        <f t="shared" si="1095"/>
        <v/>
      </c>
      <c r="X8545" s="9" t="str">
        <f t="shared" si="1096"/>
        <v/>
      </c>
      <c r="BC8545" s="9" t="str">
        <f>IF(V8545="","",MAX(BC$1:BC8544)+1)</f>
        <v/>
      </c>
    </row>
    <row r="8546" spans="21:55">
      <c r="U8546" s="17" t="b">
        <f t="shared" si="1093"/>
        <v>0</v>
      </c>
      <c r="V8546" s="9" t="str">
        <f t="shared" si="1094"/>
        <v/>
      </c>
      <c r="W8546" s="9" t="str">
        <f t="shared" si="1095"/>
        <v/>
      </c>
      <c r="X8546" s="9" t="str">
        <f t="shared" si="1096"/>
        <v/>
      </c>
      <c r="BC8546" s="9" t="str">
        <f>IF(V8546="","",MAX(BC$1:BC8545)+1)</f>
        <v/>
      </c>
    </row>
    <row r="8547" spans="21:55">
      <c r="U8547" s="17" t="b">
        <f t="shared" si="1093"/>
        <v>0</v>
      </c>
      <c r="V8547" s="9" t="str">
        <f t="shared" si="1094"/>
        <v/>
      </c>
      <c r="W8547" s="9" t="str">
        <f t="shared" si="1095"/>
        <v/>
      </c>
      <c r="X8547" s="9" t="str">
        <f t="shared" si="1096"/>
        <v/>
      </c>
      <c r="BC8547" s="9" t="str">
        <f>IF(V8547="","",MAX(BC$1:BC8546)+1)</f>
        <v/>
      </c>
    </row>
    <row r="8548" spans="21:55">
      <c r="U8548" s="17" t="b">
        <f t="shared" si="1093"/>
        <v>0</v>
      </c>
      <c r="V8548" s="9" t="str">
        <f t="shared" si="1094"/>
        <v/>
      </c>
      <c r="W8548" s="9" t="str">
        <f t="shared" si="1095"/>
        <v/>
      </c>
      <c r="X8548" s="9" t="str">
        <f t="shared" si="1096"/>
        <v/>
      </c>
      <c r="BC8548" s="9" t="str">
        <f>IF(V8548="","",MAX(BC$1:BC8547)+1)</f>
        <v/>
      </c>
    </row>
    <row r="8549" spans="21:55">
      <c r="U8549" s="17" t="b">
        <f t="shared" si="1093"/>
        <v>0</v>
      </c>
      <c r="V8549" s="9" t="str">
        <f t="shared" si="1094"/>
        <v/>
      </c>
      <c r="W8549" s="9" t="str">
        <f t="shared" si="1095"/>
        <v/>
      </c>
      <c r="X8549" s="9" t="str">
        <f t="shared" si="1096"/>
        <v/>
      </c>
      <c r="BC8549" s="9" t="str">
        <f>IF(V8549="","",MAX(BC$1:BC8548)+1)</f>
        <v/>
      </c>
    </row>
    <row r="8550" spans="21:55">
      <c r="U8550" s="17" t="b">
        <f t="shared" si="1093"/>
        <v>0</v>
      </c>
      <c r="V8550" s="9" t="str">
        <f t="shared" si="1094"/>
        <v/>
      </c>
      <c r="W8550" s="9" t="str">
        <f t="shared" si="1095"/>
        <v/>
      </c>
      <c r="X8550" s="9" t="str">
        <f t="shared" si="1096"/>
        <v/>
      </c>
      <c r="BC8550" s="9" t="str">
        <f>IF(V8550="","",MAX(BC$1:BC8549)+1)</f>
        <v/>
      </c>
    </row>
    <row r="8551" spans="21:55">
      <c r="U8551" s="17" t="b">
        <f t="shared" si="1093"/>
        <v>0</v>
      </c>
      <c r="V8551" s="9" t="str">
        <f t="shared" si="1094"/>
        <v/>
      </c>
      <c r="W8551" s="9" t="str">
        <f t="shared" si="1095"/>
        <v/>
      </c>
      <c r="X8551" s="9" t="str">
        <f t="shared" si="1096"/>
        <v/>
      </c>
      <c r="BC8551" s="9" t="str">
        <f>IF(V8551="","",MAX(BC$1:BC8550)+1)</f>
        <v/>
      </c>
    </row>
    <row r="8552" spans="21:55">
      <c r="U8552" s="17" t="b">
        <f t="shared" si="1093"/>
        <v>0</v>
      </c>
      <c r="V8552" s="9" t="str">
        <f t="shared" si="1094"/>
        <v/>
      </c>
      <c r="W8552" s="9" t="str">
        <f t="shared" si="1095"/>
        <v/>
      </c>
      <c r="X8552" s="9" t="str">
        <f t="shared" si="1096"/>
        <v/>
      </c>
      <c r="BC8552" s="9" t="str">
        <f>IF(V8552="","",MAX(BC$1:BC8551)+1)</f>
        <v/>
      </c>
    </row>
    <row r="8553" spans="21:55">
      <c r="U8553" s="17" t="b">
        <f t="shared" si="1093"/>
        <v>0</v>
      </c>
      <c r="V8553" s="9" t="str">
        <f t="shared" si="1094"/>
        <v/>
      </c>
      <c r="W8553" s="9" t="str">
        <f t="shared" si="1095"/>
        <v/>
      </c>
      <c r="X8553" s="9" t="str">
        <f t="shared" si="1096"/>
        <v/>
      </c>
      <c r="BC8553" s="9" t="str">
        <f>IF(V8553="","",MAX(BC$1:BC8552)+1)</f>
        <v/>
      </c>
    </row>
    <row r="8554" spans="21:55">
      <c r="U8554" s="17" t="b">
        <f t="shared" si="1093"/>
        <v>0</v>
      </c>
      <c r="V8554" s="9" t="str">
        <f t="shared" si="1094"/>
        <v/>
      </c>
      <c r="W8554" s="9" t="str">
        <f t="shared" si="1095"/>
        <v/>
      </c>
      <c r="X8554" s="9" t="str">
        <f t="shared" si="1096"/>
        <v/>
      </c>
      <c r="BC8554" s="9" t="str">
        <f>IF(V8554="","",MAX(BC$1:BC8553)+1)</f>
        <v/>
      </c>
    </row>
    <row r="8555" spans="21:55">
      <c r="U8555" s="17" t="b">
        <f t="shared" si="1093"/>
        <v>0</v>
      </c>
      <c r="V8555" s="9" t="str">
        <f t="shared" si="1094"/>
        <v/>
      </c>
      <c r="W8555" s="9" t="str">
        <f t="shared" si="1095"/>
        <v/>
      </c>
      <c r="X8555" s="9" t="str">
        <f t="shared" si="1096"/>
        <v/>
      </c>
      <c r="BC8555" s="9" t="str">
        <f>IF(V8555="","",MAX(BC$1:BC8554)+1)</f>
        <v/>
      </c>
    </row>
    <row r="8556" spans="21:55">
      <c r="U8556" s="17" t="b">
        <f t="shared" si="1093"/>
        <v>0</v>
      </c>
      <c r="V8556" s="9" t="str">
        <f t="shared" si="1094"/>
        <v/>
      </c>
      <c r="W8556" s="9" t="str">
        <f t="shared" si="1095"/>
        <v/>
      </c>
      <c r="X8556" s="9" t="str">
        <f t="shared" si="1096"/>
        <v/>
      </c>
      <c r="BC8556" s="9" t="str">
        <f>IF(V8556="","",MAX(BC$1:BC8555)+1)</f>
        <v/>
      </c>
    </row>
    <row r="8557" spans="21:55">
      <c r="U8557" s="17" t="b">
        <f t="shared" si="1093"/>
        <v>0</v>
      </c>
      <c r="V8557" s="9" t="str">
        <f t="shared" si="1094"/>
        <v/>
      </c>
      <c r="W8557" s="9" t="str">
        <f t="shared" si="1095"/>
        <v/>
      </c>
      <c r="X8557" s="9" t="str">
        <f t="shared" si="1096"/>
        <v/>
      </c>
      <c r="BC8557" s="9" t="str">
        <f>IF(V8557="","",MAX(BC$1:BC8556)+1)</f>
        <v/>
      </c>
    </row>
    <row r="8558" spans="21:55">
      <c r="U8558" s="17" t="b">
        <f t="shared" si="1093"/>
        <v>0</v>
      </c>
      <c r="V8558" s="9" t="str">
        <f t="shared" si="1094"/>
        <v/>
      </c>
      <c r="W8558" s="9" t="str">
        <f t="shared" si="1095"/>
        <v/>
      </c>
      <c r="X8558" s="9" t="str">
        <f t="shared" si="1096"/>
        <v/>
      </c>
      <c r="BC8558" s="9" t="str">
        <f>IF(V8558="","",MAX(BC$1:BC8557)+1)</f>
        <v/>
      </c>
    </row>
    <row r="8559" spans="21:55">
      <c r="U8559" s="17" t="b">
        <f t="shared" si="1093"/>
        <v>0</v>
      </c>
      <c r="V8559" s="9" t="str">
        <f t="shared" si="1094"/>
        <v/>
      </c>
      <c r="W8559" s="9" t="str">
        <f t="shared" si="1095"/>
        <v/>
      </c>
      <c r="X8559" s="9" t="str">
        <f t="shared" si="1096"/>
        <v/>
      </c>
      <c r="BC8559" s="9" t="str">
        <f>IF(V8559="","",MAX(BC$1:BC8558)+1)</f>
        <v/>
      </c>
    </row>
    <row r="8560" spans="21:55">
      <c r="U8560" s="17" t="b">
        <f t="shared" si="1093"/>
        <v>0</v>
      </c>
      <c r="V8560" s="9" t="str">
        <f t="shared" si="1094"/>
        <v/>
      </c>
      <c r="W8560" s="9" t="str">
        <f t="shared" si="1095"/>
        <v/>
      </c>
      <c r="X8560" s="9" t="str">
        <f t="shared" si="1096"/>
        <v/>
      </c>
      <c r="BC8560" s="9" t="str">
        <f>IF(V8560="","",MAX(BC$1:BC8559)+1)</f>
        <v/>
      </c>
    </row>
    <row r="8561" spans="21:55">
      <c r="U8561" s="17" t="b">
        <f t="shared" si="1093"/>
        <v>0</v>
      </c>
      <c r="V8561" s="9" t="str">
        <f t="shared" si="1094"/>
        <v/>
      </c>
      <c r="W8561" s="9" t="str">
        <f t="shared" si="1095"/>
        <v/>
      </c>
      <c r="X8561" s="9" t="str">
        <f t="shared" si="1096"/>
        <v/>
      </c>
      <c r="BC8561" s="9" t="str">
        <f>IF(V8561="","",MAX(BC$1:BC8560)+1)</f>
        <v/>
      </c>
    </row>
    <row r="8562" spans="21:55">
      <c r="U8562" s="17" t="b">
        <f t="shared" si="1093"/>
        <v>0</v>
      </c>
      <c r="V8562" s="9" t="str">
        <f t="shared" si="1094"/>
        <v/>
      </c>
      <c r="W8562" s="9" t="str">
        <f t="shared" si="1095"/>
        <v/>
      </c>
      <c r="X8562" s="9" t="str">
        <f t="shared" si="1096"/>
        <v/>
      </c>
      <c r="BC8562" s="9" t="str">
        <f>IF(V8562="","",MAX(BC$1:BC8561)+1)</f>
        <v/>
      </c>
    </row>
    <row r="8563" spans="21:55">
      <c r="U8563" s="17" t="b">
        <f t="shared" si="1093"/>
        <v>0</v>
      </c>
      <c r="V8563" s="9" t="str">
        <f t="shared" si="1094"/>
        <v/>
      </c>
      <c r="W8563" s="9" t="str">
        <f t="shared" si="1095"/>
        <v/>
      </c>
      <c r="X8563" s="9" t="str">
        <f t="shared" si="1096"/>
        <v/>
      </c>
      <c r="BC8563" s="9" t="str">
        <f>IF(V8563="","",MAX(BC$1:BC8562)+1)</f>
        <v/>
      </c>
    </row>
    <row r="8564" spans="21:55">
      <c r="U8564" s="17" t="b">
        <f t="shared" si="1093"/>
        <v>0</v>
      </c>
      <c r="V8564" s="9" t="str">
        <f t="shared" si="1094"/>
        <v/>
      </c>
      <c r="W8564" s="9" t="str">
        <f t="shared" si="1095"/>
        <v/>
      </c>
      <c r="X8564" s="9" t="str">
        <f t="shared" si="1096"/>
        <v/>
      </c>
      <c r="BC8564" s="9" t="str">
        <f>IF(V8564="","",MAX(BC$1:BC8563)+1)</f>
        <v/>
      </c>
    </row>
    <row r="8565" spans="21:55">
      <c r="U8565" s="17" t="b">
        <f t="shared" si="1093"/>
        <v>0</v>
      </c>
      <c r="V8565" s="9" t="str">
        <f t="shared" si="1094"/>
        <v/>
      </c>
      <c r="W8565" s="9" t="str">
        <f t="shared" si="1095"/>
        <v/>
      </c>
      <c r="X8565" s="9" t="str">
        <f t="shared" si="1096"/>
        <v/>
      </c>
      <c r="BC8565" s="9" t="str">
        <f>IF(V8565="","",MAX(BC$1:BC8564)+1)</f>
        <v/>
      </c>
    </row>
    <row r="8566" spans="21:55">
      <c r="U8566" s="17" t="b">
        <f t="shared" si="1093"/>
        <v>0</v>
      </c>
      <c r="V8566" s="9" t="str">
        <f t="shared" si="1094"/>
        <v/>
      </c>
      <c r="W8566" s="9" t="str">
        <f t="shared" si="1095"/>
        <v/>
      </c>
      <c r="X8566" s="9" t="str">
        <f t="shared" si="1096"/>
        <v/>
      </c>
      <c r="BC8566" s="9" t="str">
        <f>IF(V8566="","",MAX(BC$1:BC8565)+1)</f>
        <v/>
      </c>
    </row>
    <row r="8567" spans="21:55">
      <c r="U8567" s="17" t="b">
        <f t="shared" si="1093"/>
        <v>0</v>
      </c>
      <c r="V8567" s="9" t="str">
        <f t="shared" si="1094"/>
        <v/>
      </c>
      <c r="W8567" s="9" t="str">
        <f t="shared" si="1095"/>
        <v/>
      </c>
      <c r="X8567" s="9" t="str">
        <f t="shared" si="1096"/>
        <v/>
      </c>
      <c r="BC8567" s="9" t="str">
        <f>IF(V8567="","",MAX(BC$1:BC8566)+1)</f>
        <v/>
      </c>
    </row>
    <row r="8568" spans="21:55">
      <c r="U8568" s="17" t="b">
        <f t="shared" si="1093"/>
        <v>0</v>
      </c>
      <c r="V8568" s="9" t="str">
        <f t="shared" si="1094"/>
        <v/>
      </c>
      <c r="W8568" s="9" t="str">
        <f t="shared" si="1095"/>
        <v/>
      </c>
      <c r="X8568" s="9" t="str">
        <f t="shared" si="1096"/>
        <v/>
      </c>
      <c r="BC8568" s="9" t="str">
        <f>IF(V8568="","",MAX(BC$1:BC8567)+1)</f>
        <v/>
      </c>
    </row>
    <row r="8569" spans="21:55">
      <c r="U8569" s="17" t="b">
        <f t="shared" si="1093"/>
        <v>0</v>
      </c>
      <c r="V8569" s="9" t="str">
        <f t="shared" si="1094"/>
        <v/>
      </c>
      <c r="W8569" s="9" t="str">
        <f t="shared" si="1095"/>
        <v/>
      </c>
      <c r="X8569" s="9" t="str">
        <f t="shared" si="1096"/>
        <v/>
      </c>
      <c r="BC8569" s="9" t="str">
        <f>IF(V8569="","",MAX(BC$1:BC8568)+1)</f>
        <v/>
      </c>
    </row>
    <row r="8570" spans="21:55">
      <c r="U8570" s="17" t="b">
        <f t="shared" si="1093"/>
        <v>0</v>
      </c>
      <c r="V8570" s="9" t="str">
        <f t="shared" si="1094"/>
        <v/>
      </c>
      <c r="W8570" s="9" t="str">
        <f t="shared" si="1095"/>
        <v/>
      </c>
      <c r="X8570" s="9" t="str">
        <f t="shared" si="1096"/>
        <v/>
      </c>
      <c r="BC8570" s="9" t="str">
        <f>IF(V8570="","",MAX(BC$1:BC8569)+1)</f>
        <v/>
      </c>
    </row>
    <row r="8571" spans="21:55">
      <c r="U8571" s="17" t="b">
        <f t="shared" si="1093"/>
        <v>0</v>
      </c>
      <c r="V8571" s="9" t="str">
        <f t="shared" si="1094"/>
        <v/>
      </c>
      <c r="W8571" s="9" t="str">
        <f t="shared" si="1095"/>
        <v/>
      </c>
      <c r="X8571" s="9" t="str">
        <f t="shared" si="1096"/>
        <v/>
      </c>
      <c r="BC8571" s="9" t="str">
        <f>IF(V8571="","",MAX(BC$1:BC8570)+1)</f>
        <v/>
      </c>
    </row>
    <row r="8572" spans="21:55">
      <c r="U8572" s="17" t="b">
        <f t="shared" si="1093"/>
        <v>0</v>
      </c>
      <c r="V8572" s="9" t="str">
        <f t="shared" si="1094"/>
        <v/>
      </c>
      <c r="W8572" s="9" t="str">
        <f t="shared" si="1095"/>
        <v/>
      </c>
      <c r="X8572" s="9" t="str">
        <f t="shared" si="1096"/>
        <v/>
      </c>
      <c r="BC8572" s="9" t="str">
        <f>IF(V8572="","",MAX(BC$1:BC8571)+1)</f>
        <v/>
      </c>
    </row>
    <row r="8573" spans="21:55">
      <c r="U8573" s="17" t="b">
        <f t="shared" si="1093"/>
        <v>0</v>
      </c>
      <c r="V8573" s="9" t="str">
        <f t="shared" si="1094"/>
        <v/>
      </c>
      <c r="W8573" s="9" t="str">
        <f t="shared" si="1095"/>
        <v/>
      </c>
      <c r="X8573" s="9" t="str">
        <f t="shared" si="1096"/>
        <v/>
      </c>
      <c r="BC8573" s="9" t="str">
        <f>IF(V8573="","",MAX(BC$1:BC8572)+1)</f>
        <v/>
      </c>
    </row>
    <row r="8574" spans="21:55">
      <c r="U8574" s="17" t="b">
        <f t="shared" si="1093"/>
        <v>0</v>
      </c>
      <c r="V8574" s="9" t="str">
        <f t="shared" si="1094"/>
        <v/>
      </c>
      <c r="W8574" s="9" t="str">
        <f t="shared" si="1095"/>
        <v/>
      </c>
      <c r="X8574" s="9" t="str">
        <f t="shared" si="1096"/>
        <v/>
      </c>
      <c r="BC8574" s="9" t="str">
        <f>IF(V8574="","",MAX(BC$1:BC8573)+1)</f>
        <v/>
      </c>
    </row>
    <row r="8575" spans="21:55">
      <c r="U8575" s="17" t="b">
        <f t="shared" si="1093"/>
        <v>0</v>
      </c>
      <c r="V8575" s="9" t="str">
        <f t="shared" si="1094"/>
        <v/>
      </c>
      <c r="W8575" s="9" t="str">
        <f t="shared" si="1095"/>
        <v/>
      </c>
      <c r="X8575" s="9" t="str">
        <f t="shared" si="1096"/>
        <v/>
      </c>
      <c r="BC8575" s="9" t="str">
        <f>IF(V8575="","",MAX(BC$1:BC8574)+1)</f>
        <v/>
      </c>
    </row>
    <row r="8576" spans="21:55">
      <c r="U8576" s="17" t="b">
        <f t="shared" si="1093"/>
        <v>0</v>
      </c>
      <c r="V8576" s="9" t="str">
        <f t="shared" si="1094"/>
        <v/>
      </c>
      <c r="W8576" s="9" t="str">
        <f t="shared" si="1095"/>
        <v/>
      </c>
      <c r="X8576" s="9" t="str">
        <f t="shared" si="1096"/>
        <v/>
      </c>
      <c r="BC8576" s="9" t="str">
        <f>IF(V8576="","",MAX(BC$1:BC8575)+1)</f>
        <v/>
      </c>
    </row>
    <row r="8577" spans="21:55">
      <c r="U8577" s="17" t="b">
        <f t="shared" si="1093"/>
        <v>0</v>
      </c>
      <c r="V8577" s="9" t="str">
        <f t="shared" si="1094"/>
        <v/>
      </c>
      <c r="W8577" s="9" t="str">
        <f t="shared" si="1095"/>
        <v/>
      </c>
      <c r="X8577" s="9" t="str">
        <f t="shared" si="1096"/>
        <v/>
      </c>
      <c r="BC8577" s="9" t="str">
        <f>IF(V8577="","",MAX(BC$1:BC8576)+1)</f>
        <v/>
      </c>
    </row>
    <row r="8578" spans="21:55">
      <c r="U8578" s="17" t="b">
        <f t="shared" ref="U8578:U8641" si="1097">AND(ISNUMBER(SEARCH("(rs",N8578)),NOT(ISNUMBER(SEARCH("oxidation",N8578))),NOT(ISNUMBER(SEARCH("deamidated",N8578))),NOT(ISNUMBER(SEARCH("ammonia",N8578))),NOT(ISNUMBER(SEARCH("acetyl",N8578))),NOT(ISNUMBER(SEARCH("phospho",N8578))),NOT(ISNUMBER(SEARCH("dehydrated",N8578))))</f>
        <v>0</v>
      </c>
      <c r="V8578" s="9" t="str">
        <f t="shared" ref="V8578:V8641" si="1098">IF(U8578=TRUE, IF(ISNUMBER(SEARCH(":",P8578))=TRUE, LEFT(P8578,FIND(":",P8578)-1),P8578), "")</f>
        <v/>
      </c>
      <c r="W8578" s="9" t="str">
        <f t="shared" ref="W8578:W8641" si="1099">IF(U8578=TRUE,IF(ISNUMBER(SEARCH("Carb",N8578))=TRUE,MID(LEFT(N8578,FIND("#",N8578)-1),FIND(CHAR(1),SUBSTITUTE(N8578," ",CHAR(1),(LEN(N8578)-LEN(SUBSTITUTE(N8578," ","")))-1))+1,LEN(N8578)),LEFT(N8578,FIND("#",N8578)-1)),"")</f>
        <v/>
      </c>
      <c r="X8578" s="9" t="str">
        <f t="shared" si="1096"/>
        <v/>
      </c>
      <c r="BC8578" s="9" t="str">
        <f>IF(V8578="","",MAX(BC$1:BC8577)+1)</f>
        <v/>
      </c>
    </row>
    <row r="8579" spans="21:55">
      <c r="U8579" s="17" t="b">
        <f t="shared" si="1097"/>
        <v>0</v>
      </c>
      <c r="V8579" s="9" t="str">
        <f t="shared" si="1098"/>
        <v/>
      </c>
      <c r="W8579" s="9" t="str">
        <f t="shared" si="1099"/>
        <v/>
      </c>
      <c r="X8579" s="9" t="str">
        <f t="shared" si="1096"/>
        <v/>
      </c>
      <c r="BC8579" s="9" t="str">
        <f>IF(V8579="","",MAX(BC$1:BC8578)+1)</f>
        <v/>
      </c>
    </row>
    <row r="8580" spans="21:55">
      <c r="U8580" s="17" t="b">
        <f t="shared" si="1097"/>
        <v>0</v>
      </c>
      <c r="V8580" s="9" t="str">
        <f t="shared" si="1098"/>
        <v/>
      </c>
      <c r="W8580" s="9" t="str">
        <f t="shared" si="1099"/>
        <v/>
      </c>
      <c r="X8580" s="9" t="str">
        <f t="shared" si="1096"/>
        <v/>
      </c>
      <c r="BC8580" s="9" t="str">
        <f>IF(V8580="","",MAX(BC$1:BC8579)+1)</f>
        <v/>
      </c>
    </row>
    <row r="8581" spans="21:55">
      <c r="U8581" s="17" t="b">
        <f t="shared" si="1097"/>
        <v>0</v>
      </c>
      <c r="V8581" s="9" t="str">
        <f t="shared" si="1098"/>
        <v/>
      </c>
      <c r="W8581" s="9" t="str">
        <f t="shared" si="1099"/>
        <v/>
      </c>
      <c r="X8581" s="9" t="str">
        <f t="shared" si="1096"/>
        <v/>
      </c>
      <c r="BC8581" s="9" t="str">
        <f>IF(V8581="","",MAX(BC$1:BC8580)+1)</f>
        <v/>
      </c>
    </row>
    <row r="8582" spans="21:55">
      <c r="U8582" s="17" t="b">
        <f t="shared" si="1097"/>
        <v>0</v>
      </c>
      <c r="V8582" s="9" t="str">
        <f t="shared" si="1098"/>
        <v/>
      </c>
      <c r="W8582" s="9" t="str">
        <f t="shared" si="1099"/>
        <v/>
      </c>
      <c r="X8582" s="9" t="str">
        <f t="shared" si="1096"/>
        <v/>
      </c>
      <c r="BC8582" s="9" t="str">
        <f>IF(V8582="","",MAX(BC$1:BC8581)+1)</f>
        <v/>
      </c>
    </row>
    <row r="8583" spans="21:55">
      <c r="U8583" s="17" t="b">
        <f t="shared" si="1097"/>
        <v>0</v>
      </c>
      <c r="V8583" s="9" t="str">
        <f t="shared" si="1098"/>
        <v/>
      </c>
      <c r="W8583" s="9" t="str">
        <f t="shared" si="1099"/>
        <v/>
      </c>
      <c r="X8583" s="9" t="str">
        <f t="shared" si="1096"/>
        <v/>
      </c>
      <c r="BC8583" s="9" t="str">
        <f>IF(V8583="","",MAX(BC$1:BC8582)+1)</f>
        <v/>
      </c>
    </row>
    <row r="8584" spans="21:55">
      <c r="U8584" s="17" t="b">
        <f t="shared" si="1097"/>
        <v>0</v>
      </c>
      <c r="V8584" s="9" t="str">
        <f t="shared" si="1098"/>
        <v/>
      </c>
      <c r="W8584" s="9" t="str">
        <f t="shared" si="1099"/>
        <v/>
      </c>
      <c r="X8584" s="9" t="str">
        <f t="shared" si="1096"/>
        <v/>
      </c>
      <c r="BC8584" s="9" t="str">
        <f>IF(V8584="","",MAX(BC$1:BC8583)+1)</f>
        <v/>
      </c>
    </row>
    <row r="8585" spans="21:55">
      <c r="U8585" s="17" t="b">
        <f t="shared" si="1097"/>
        <v>0</v>
      </c>
      <c r="V8585" s="9" t="str">
        <f t="shared" si="1098"/>
        <v/>
      </c>
      <c r="W8585" s="9" t="str">
        <f t="shared" si="1099"/>
        <v/>
      </c>
      <c r="X8585" s="9" t="str">
        <f t="shared" si="1096"/>
        <v/>
      </c>
      <c r="BC8585" s="9" t="str">
        <f>IF(V8585="","",MAX(BC$1:BC8584)+1)</f>
        <v/>
      </c>
    </row>
    <row r="8586" spans="21:55">
      <c r="U8586" s="17" t="b">
        <f t="shared" si="1097"/>
        <v>0</v>
      </c>
      <c r="V8586" s="9" t="str">
        <f t="shared" si="1098"/>
        <v/>
      </c>
      <c r="W8586" s="9" t="str">
        <f t="shared" si="1099"/>
        <v/>
      </c>
      <c r="X8586" s="9" t="str">
        <f t="shared" si="1096"/>
        <v/>
      </c>
      <c r="BC8586" s="9" t="str">
        <f>IF(V8586="","",MAX(BC$1:BC8585)+1)</f>
        <v/>
      </c>
    </row>
    <row r="8587" spans="21:55">
      <c r="U8587" s="17" t="b">
        <f t="shared" si="1097"/>
        <v>0</v>
      </c>
      <c r="V8587" s="9" t="str">
        <f t="shared" si="1098"/>
        <v/>
      </c>
      <c r="W8587" s="9" t="str">
        <f t="shared" si="1099"/>
        <v/>
      </c>
      <c r="X8587" s="9" t="str">
        <f t="shared" si="1096"/>
        <v/>
      </c>
      <c r="BC8587" s="9" t="str">
        <f>IF(V8587="","",MAX(BC$1:BC8586)+1)</f>
        <v/>
      </c>
    </row>
    <row r="8588" spans="21:55">
      <c r="U8588" s="17" t="b">
        <f t="shared" si="1097"/>
        <v>0</v>
      </c>
      <c r="V8588" s="9" t="str">
        <f t="shared" si="1098"/>
        <v/>
      </c>
      <c r="W8588" s="9" t="str">
        <f t="shared" si="1099"/>
        <v/>
      </c>
      <c r="X8588" s="9" t="str">
        <f t="shared" si="1096"/>
        <v/>
      </c>
      <c r="BC8588" s="9" t="str">
        <f>IF(V8588="","",MAX(BC$1:BC8587)+1)</f>
        <v/>
      </c>
    </row>
    <row r="8589" spans="21:55">
      <c r="U8589" s="17" t="b">
        <f t="shared" si="1097"/>
        <v>0</v>
      </c>
      <c r="V8589" s="9" t="str">
        <f t="shared" si="1098"/>
        <v/>
      </c>
      <c r="W8589" s="9" t="str">
        <f t="shared" si="1099"/>
        <v/>
      </c>
      <c r="X8589" s="9" t="str">
        <f t="shared" si="1096"/>
        <v/>
      </c>
      <c r="BC8589" s="9" t="str">
        <f>IF(V8589="","",MAX(BC$1:BC8588)+1)</f>
        <v/>
      </c>
    </row>
    <row r="8590" spans="21:55">
      <c r="U8590" s="17" t="b">
        <f t="shared" si="1097"/>
        <v>0</v>
      </c>
      <c r="V8590" s="9" t="str">
        <f t="shared" si="1098"/>
        <v/>
      </c>
      <c r="W8590" s="9" t="str">
        <f t="shared" si="1099"/>
        <v/>
      </c>
      <c r="X8590" s="9" t="str">
        <f t="shared" si="1096"/>
        <v/>
      </c>
      <c r="BC8590" s="9" t="str">
        <f>IF(V8590="","",MAX(BC$1:BC8589)+1)</f>
        <v/>
      </c>
    </row>
    <row r="8591" spans="21:55">
      <c r="U8591" s="17" t="b">
        <f t="shared" si="1097"/>
        <v>0</v>
      </c>
      <c r="V8591" s="9" t="str">
        <f t="shared" si="1098"/>
        <v/>
      </c>
      <c r="W8591" s="9" t="str">
        <f t="shared" si="1099"/>
        <v/>
      </c>
      <c r="X8591" s="9" t="str">
        <f t="shared" si="1096"/>
        <v/>
      </c>
      <c r="BC8591" s="9" t="str">
        <f>IF(V8591="","",MAX(BC$1:BC8590)+1)</f>
        <v/>
      </c>
    </row>
    <row r="8592" spans="21:55">
      <c r="U8592" s="17" t="b">
        <f t="shared" si="1097"/>
        <v>0</v>
      </c>
      <c r="V8592" s="9" t="str">
        <f t="shared" si="1098"/>
        <v/>
      </c>
      <c r="W8592" s="9" t="str">
        <f t="shared" si="1099"/>
        <v/>
      </c>
      <c r="X8592" s="9" t="str">
        <f t="shared" si="1096"/>
        <v/>
      </c>
      <c r="BC8592" s="9" t="str">
        <f>IF(V8592="","",MAX(BC$1:BC8591)+1)</f>
        <v/>
      </c>
    </row>
    <row r="8593" spans="21:55">
      <c r="U8593" s="17" t="b">
        <f t="shared" si="1097"/>
        <v>0</v>
      </c>
      <c r="V8593" s="9" t="str">
        <f t="shared" si="1098"/>
        <v/>
      </c>
      <c r="W8593" s="9" t="str">
        <f t="shared" si="1099"/>
        <v/>
      </c>
      <c r="X8593" s="9" t="str">
        <f t="shared" si="1096"/>
        <v/>
      </c>
      <c r="BC8593" s="9" t="str">
        <f>IF(V8593="","",MAX(BC$1:BC8592)+1)</f>
        <v/>
      </c>
    </row>
    <row r="8594" spans="21:55">
      <c r="U8594" s="17" t="b">
        <f t="shared" si="1097"/>
        <v>0</v>
      </c>
      <c r="V8594" s="9" t="str">
        <f t="shared" si="1098"/>
        <v/>
      </c>
      <c r="W8594" s="9" t="str">
        <f t="shared" si="1099"/>
        <v/>
      </c>
      <c r="X8594" s="9" t="str">
        <f t="shared" si="1096"/>
        <v/>
      </c>
      <c r="BC8594" s="9" t="str">
        <f>IF(V8594="","",MAX(BC$1:BC8593)+1)</f>
        <v/>
      </c>
    </row>
    <row r="8595" spans="21:55">
      <c r="U8595" s="17" t="b">
        <f t="shared" si="1097"/>
        <v>0</v>
      </c>
      <c r="V8595" s="9" t="str">
        <f t="shared" si="1098"/>
        <v/>
      </c>
      <c r="W8595" s="9" t="str">
        <f t="shared" si="1099"/>
        <v/>
      </c>
      <c r="X8595" s="9" t="str">
        <f t="shared" si="1096"/>
        <v/>
      </c>
      <c r="BC8595" s="9" t="str">
        <f>IF(V8595="","",MAX(BC$1:BC8594)+1)</f>
        <v/>
      </c>
    </row>
    <row r="8596" spans="21:55">
      <c r="U8596" s="17" t="b">
        <f t="shared" si="1097"/>
        <v>0</v>
      </c>
      <c r="V8596" s="9" t="str">
        <f t="shared" si="1098"/>
        <v/>
      </c>
      <c r="W8596" s="9" t="str">
        <f t="shared" si="1099"/>
        <v/>
      </c>
      <c r="X8596" s="9" t="str">
        <f t="shared" si="1096"/>
        <v/>
      </c>
      <c r="BC8596" s="9" t="str">
        <f>IF(V8596="","",MAX(BC$1:BC8595)+1)</f>
        <v/>
      </c>
    </row>
    <row r="8597" spans="21:55">
      <c r="U8597" s="17" t="b">
        <f t="shared" si="1097"/>
        <v>0</v>
      </c>
      <c r="V8597" s="9" t="str">
        <f t="shared" si="1098"/>
        <v/>
      </c>
      <c r="W8597" s="9" t="str">
        <f t="shared" si="1099"/>
        <v/>
      </c>
      <c r="X8597" s="9" t="str">
        <f t="shared" si="1096"/>
        <v/>
      </c>
      <c r="BC8597" s="9" t="str">
        <f>IF(V8597="","",MAX(BC$1:BC8596)+1)</f>
        <v/>
      </c>
    </row>
    <row r="8598" spans="21:55">
      <c r="U8598" s="17" t="b">
        <f t="shared" si="1097"/>
        <v>0</v>
      </c>
      <c r="V8598" s="9" t="str">
        <f t="shared" si="1098"/>
        <v/>
      </c>
      <c r="W8598" s="9" t="str">
        <f t="shared" si="1099"/>
        <v/>
      </c>
      <c r="X8598" s="9" t="str">
        <f t="shared" si="1096"/>
        <v/>
      </c>
      <c r="BC8598" s="9" t="str">
        <f>IF(V8598="","",MAX(BC$1:BC8597)+1)</f>
        <v/>
      </c>
    </row>
    <row r="8599" spans="21:55">
      <c r="U8599" s="17" t="b">
        <f t="shared" si="1097"/>
        <v>0</v>
      </c>
      <c r="V8599" s="9" t="str">
        <f t="shared" si="1098"/>
        <v/>
      </c>
      <c r="W8599" s="9" t="str">
        <f t="shared" si="1099"/>
        <v/>
      </c>
      <c r="X8599" s="9" t="str">
        <f t="shared" si="1096"/>
        <v/>
      </c>
      <c r="BC8599" s="9" t="str">
        <f>IF(V8599="","",MAX(BC$1:BC8598)+1)</f>
        <v/>
      </c>
    </row>
    <row r="8600" spans="21:55">
      <c r="U8600" s="17" t="b">
        <f t="shared" si="1097"/>
        <v>0</v>
      </c>
      <c r="V8600" s="9" t="str">
        <f t="shared" si="1098"/>
        <v/>
      </c>
      <c r="W8600" s="9" t="str">
        <f t="shared" si="1099"/>
        <v/>
      </c>
      <c r="X8600" s="9" t="str">
        <f t="shared" si="1096"/>
        <v/>
      </c>
      <c r="BC8600" s="9" t="str">
        <f>IF(V8600="","",MAX(BC$1:BC8599)+1)</f>
        <v/>
      </c>
    </row>
    <row r="8601" spans="21:55">
      <c r="U8601" s="17" t="b">
        <f t="shared" si="1097"/>
        <v>0</v>
      </c>
      <c r="V8601" s="9" t="str">
        <f t="shared" si="1098"/>
        <v/>
      </c>
      <c r="W8601" s="9" t="str">
        <f t="shared" si="1099"/>
        <v/>
      </c>
      <c r="X8601" s="9" t="str">
        <f t="shared" si="1096"/>
        <v/>
      </c>
      <c r="BC8601" s="9" t="str">
        <f>IF(V8601="","",MAX(BC$1:BC8600)+1)</f>
        <v/>
      </c>
    </row>
    <row r="8602" spans="21:55">
      <c r="U8602" s="17" t="b">
        <f t="shared" si="1097"/>
        <v>0</v>
      </c>
      <c r="V8602" s="9" t="str">
        <f t="shared" si="1098"/>
        <v/>
      </c>
      <c r="W8602" s="9" t="str">
        <f t="shared" si="1099"/>
        <v/>
      </c>
      <c r="X8602" s="9" t="str">
        <f t="shared" si="1096"/>
        <v/>
      </c>
      <c r="BC8602" s="9" t="str">
        <f>IF(V8602="","",MAX(BC$1:BC8601)+1)</f>
        <v/>
      </c>
    </row>
    <row r="8603" spans="21:55">
      <c r="U8603" s="17" t="b">
        <f t="shared" si="1097"/>
        <v>0</v>
      </c>
      <c r="V8603" s="9" t="str">
        <f t="shared" si="1098"/>
        <v/>
      </c>
      <c r="W8603" s="9" t="str">
        <f t="shared" si="1099"/>
        <v/>
      </c>
      <c r="X8603" s="9" t="str">
        <f t="shared" si="1096"/>
        <v/>
      </c>
      <c r="BC8603" s="9" t="str">
        <f>IF(V8603="","",MAX(BC$1:BC8602)+1)</f>
        <v/>
      </c>
    </row>
    <row r="8604" spans="21:55">
      <c r="U8604" s="17" t="b">
        <f t="shared" si="1097"/>
        <v>0</v>
      </c>
      <c r="V8604" s="9" t="str">
        <f t="shared" si="1098"/>
        <v/>
      </c>
      <c r="W8604" s="9" t="str">
        <f t="shared" si="1099"/>
        <v/>
      </c>
      <c r="X8604" s="9" t="str">
        <f t="shared" si="1096"/>
        <v/>
      </c>
      <c r="BC8604" s="9" t="str">
        <f>IF(V8604="","",MAX(BC$1:BC8603)+1)</f>
        <v/>
      </c>
    </row>
    <row r="8605" spans="21:55">
      <c r="U8605" s="17" t="b">
        <f t="shared" si="1097"/>
        <v>0</v>
      </c>
      <c r="V8605" s="9" t="str">
        <f t="shared" si="1098"/>
        <v/>
      </c>
      <c r="W8605" s="9" t="str">
        <f t="shared" si="1099"/>
        <v/>
      </c>
      <c r="X8605" s="9" t="str">
        <f t="shared" si="1096"/>
        <v/>
      </c>
      <c r="BC8605" s="9" t="str">
        <f>IF(V8605="","",MAX(BC$1:BC8604)+1)</f>
        <v/>
      </c>
    </row>
    <row r="8606" spans="21:55">
      <c r="U8606" s="17" t="b">
        <f t="shared" si="1097"/>
        <v>0</v>
      </c>
      <c r="V8606" s="9" t="str">
        <f t="shared" si="1098"/>
        <v/>
      </c>
      <c r="W8606" s="9" t="str">
        <f t="shared" si="1099"/>
        <v/>
      </c>
      <c r="X8606" s="9" t="str">
        <f t="shared" ref="X8606:X8669" si="1100">IF(U8606=TRUE, MID(LEFT(N8606,FIND(")",N8606)-1),FIND("(",N8606)+1,LEN(N8606)), "")</f>
        <v/>
      </c>
      <c r="BC8606" s="9" t="str">
        <f>IF(V8606="","",MAX(BC$1:BC8605)+1)</f>
        <v/>
      </c>
    </row>
    <row r="8607" spans="21:55">
      <c r="U8607" s="17" t="b">
        <f t="shared" si="1097"/>
        <v>0</v>
      </c>
      <c r="V8607" s="9" t="str">
        <f t="shared" si="1098"/>
        <v/>
      </c>
      <c r="W8607" s="9" t="str">
        <f t="shared" si="1099"/>
        <v/>
      </c>
      <c r="X8607" s="9" t="str">
        <f t="shared" si="1100"/>
        <v/>
      </c>
      <c r="BC8607" s="9" t="str">
        <f>IF(V8607="","",MAX(BC$1:BC8606)+1)</f>
        <v/>
      </c>
    </row>
    <row r="8608" spans="21:55">
      <c r="U8608" s="17" t="b">
        <f t="shared" si="1097"/>
        <v>0</v>
      </c>
      <c r="V8608" s="9" t="str">
        <f t="shared" si="1098"/>
        <v/>
      </c>
      <c r="W8608" s="9" t="str">
        <f t="shared" si="1099"/>
        <v/>
      </c>
      <c r="X8608" s="9" t="str">
        <f t="shared" si="1100"/>
        <v/>
      </c>
      <c r="BC8608" s="9" t="str">
        <f>IF(V8608="","",MAX(BC$1:BC8607)+1)</f>
        <v/>
      </c>
    </row>
    <row r="8609" spans="21:55">
      <c r="U8609" s="17" t="b">
        <f t="shared" si="1097"/>
        <v>0</v>
      </c>
      <c r="V8609" s="9" t="str">
        <f t="shared" si="1098"/>
        <v/>
      </c>
      <c r="W8609" s="9" t="str">
        <f t="shared" si="1099"/>
        <v/>
      </c>
      <c r="X8609" s="9" t="str">
        <f t="shared" si="1100"/>
        <v/>
      </c>
      <c r="BC8609" s="9" t="str">
        <f>IF(V8609="","",MAX(BC$1:BC8608)+1)</f>
        <v/>
      </c>
    </row>
    <row r="8610" spans="21:55">
      <c r="U8610" s="17" t="b">
        <f t="shared" si="1097"/>
        <v>0</v>
      </c>
      <c r="V8610" s="9" t="str">
        <f t="shared" si="1098"/>
        <v/>
      </c>
      <c r="W8610" s="9" t="str">
        <f t="shared" si="1099"/>
        <v/>
      </c>
      <c r="X8610" s="9" t="str">
        <f t="shared" si="1100"/>
        <v/>
      </c>
      <c r="BC8610" s="9" t="str">
        <f>IF(V8610="","",MAX(BC$1:BC8609)+1)</f>
        <v/>
      </c>
    </row>
    <row r="8611" spans="21:55">
      <c r="U8611" s="17" t="b">
        <f t="shared" si="1097"/>
        <v>0</v>
      </c>
      <c r="V8611" s="9" t="str">
        <f t="shared" si="1098"/>
        <v/>
      </c>
      <c r="W8611" s="9" t="str">
        <f t="shared" si="1099"/>
        <v/>
      </c>
      <c r="X8611" s="9" t="str">
        <f t="shared" si="1100"/>
        <v/>
      </c>
      <c r="BC8611" s="9" t="str">
        <f>IF(V8611="","",MAX(BC$1:BC8610)+1)</f>
        <v/>
      </c>
    </row>
    <row r="8612" spans="21:55">
      <c r="U8612" s="17" t="b">
        <f t="shared" si="1097"/>
        <v>0</v>
      </c>
      <c r="V8612" s="9" t="str">
        <f t="shared" si="1098"/>
        <v/>
      </c>
      <c r="W8612" s="9" t="str">
        <f t="shared" si="1099"/>
        <v/>
      </c>
      <c r="X8612" s="9" t="str">
        <f t="shared" si="1100"/>
        <v/>
      </c>
      <c r="BC8612" s="9" t="str">
        <f>IF(V8612="","",MAX(BC$1:BC8611)+1)</f>
        <v/>
      </c>
    </row>
    <row r="8613" spans="21:55">
      <c r="U8613" s="17" t="b">
        <f t="shared" si="1097"/>
        <v>0</v>
      </c>
      <c r="V8613" s="9" t="str">
        <f t="shared" si="1098"/>
        <v/>
      </c>
      <c r="W8613" s="9" t="str">
        <f t="shared" si="1099"/>
        <v/>
      </c>
      <c r="X8613" s="9" t="str">
        <f t="shared" si="1100"/>
        <v/>
      </c>
      <c r="BC8613" s="9" t="str">
        <f>IF(V8613="","",MAX(BC$1:BC8612)+1)</f>
        <v/>
      </c>
    </row>
    <row r="8614" spans="21:55">
      <c r="U8614" s="17" t="b">
        <f t="shared" si="1097"/>
        <v>0</v>
      </c>
      <c r="V8614" s="9" t="str">
        <f t="shared" si="1098"/>
        <v/>
      </c>
      <c r="W8614" s="9" t="str">
        <f t="shared" si="1099"/>
        <v/>
      </c>
      <c r="X8614" s="9" t="str">
        <f t="shared" si="1100"/>
        <v/>
      </c>
      <c r="BC8614" s="9" t="str">
        <f>IF(V8614="","",MAX(BC$1:BC8613)+1)</f>
        <v/>
      </c>
    </row>
    <row r="8615" spans="21:55">
      <c r="U8615" s="17" t="b">
        <f t="shared" si="1097"/>
        <v>0</v>
      </c>
      <c r="V8615" s="9" t="str">
        <f t="shared" si="1098"/>
        <v/>
      </c>
      <c r="W8615" s="9" t="str">
        <f t="shared" si="1099"/>
        <v/>
      </c>
      <c r="X8615" s="9" t="str">
        <f t="shared" si="1100"/>
        <v/>
      </c>
      <c r="BC8615" s="9" t="str">
        <f>IF(V8615="","",MAX(BC$1:BC8614)+1)</f>
        <v/>
      </c>
    </row>
    <row r="8616" spans="21:55">
      <c r="U8616" s="17" t="b">
        <f t="shared" si="1097"/>
        <v>0</v>
      </c>
      <c r="V8616" s="9" t="str">
        <f t="shared" si="1098"/>
        <v/>
      </c>
      <c r="W8616" s="9" t="str">
        <f t="shared" si="1099"/>
        <v/>
      </c>
      <c r="X8616" s="9" t="str">
        <f t="shared" si="1100"/>
        <v/>
      </c>
      <c r="BC8616" s="9" t="str">
        <f>IF(V8616="","",MAX(BC$1:BC8615)+1)</f>
        <v/>
      </c>
    </row>
    <row r="8617" spans="21:55">
      <c r="U8617" s="17" t="b">
        <f t="shared" si="1097"/>
        <v>0</v>
      </c>
      <c r="V8617" s="9" t="str">
        <f t="shared" si="1098"/>
        <v/>
      </c>
      <c r="W8617" s="9" t="str">
        <f t="shared" si="1099"/>
        <v/>
      </c>
      <c r="X8617" s="9" t="str">
        <f t="shared" si="1100"/>
        <v/>
      </c>
      <c r="BC8617" s="9" t="str">
        <f>IF(V8617="","",MAX(BC$1:BC8616)+1)</f>
        <v/>
      </c>
    </row>
    <row r="8618" spans="21:55">
      <c r="U8618" s="17" t="b">
        <f t="shared" si="1097"/>
        <v>0</v>
      </c>
      <c r="V8618" s="9" t="str">
        <f t="shared" si="1098"/>
        <v/>
      </c>
      <c r="W8618" s="9" t="str">
        <f t="shared" si="1099"/>
        <v/>
      </c>
      <c r="X8618" s="9" t="str">
        <f t="shared" si="1100"/>
        <v/>
      </c>
      <c r="BC8618" s="9" t="str">
        <f>IF(V8618="","",MAX(BC$1:BC8617)+1)</f>
        <v/>
      </c>
    </row>
    <row r="8619" spans="21:55">
      <c r="U8619" s="17" t="b">
        <f t="shared" si="1097"/>
        <v>0</v>
      </c>
      <c r="V8619" s="9" t="str">
        <f t="shared" si="1098"/>
        <v/>
      </c>
      <c r="W8619" s="9" t="str">
        <f t="shared" si="1099"/>
        <v/>
      </c>
      <c r="X8619" s="9" t="str">
        <f t="shared" si="1100"/>
        <v/>
      </c>
      <c r="BC8619" s="9" t="str">
        <f>IF(V8619="","",MAX(BC$1:BC8618)+1)</f>
        <v/>
      </c>
    </row>
    <row r="8620" spans="21:55">
      <c r="U8620" s="17" t="b">
        <f t="shared" si="1097"/>
        <v>0</v>
      </c>
      <c r="V8620" s="9" t="str">
        <f t="shared" si="1098"/>
        <v/>
      </c>
      <c r="W8620" s="9" t="str">
        <f t="shared" si="1099"/>
        <v/>
      </c>
      <c r="X8620" s="9" t="str">
        <f t="shared" si="1100"/>
        <v/>
      </c>
      <c r="BC8620" s="9" t="str">
        <f>IF(V8620="","",MAX(BC$1:BC8619)+1)</f>
        <v/>
      </c>
    </row>
    <row r="8621" spans="21:55">
      <c r="U8621" s="17" t="b">
        <f t="shared" si="1097"/>
        <v>0</v>
      </c>
      <c r="V8621" s="9" t="str">
        <f t="shared" si="1098"/>
        <v/>
      </c>
      <c r="W8621" s="9" t="str">
        <f t="shared" si="1099"/>
        <v/>
      </c>
      <c r="X8621" s="9" t="str">
        <f t="shared" si="1100"/>
        <v/>
      </c>
      <c r="BC8621" s="9" t="str">
        <f>IF(V8621="","",MAX(BC$1:BC8620)+1)</f>
        <v/>
      </c>
    </row>
    <row r="8622" spans="21:55">
      <c r="U8622" s="17" t="b">
        <f t="shared" si="1097"/>
        <v>0</v>
      </c>
      <c r="V8622" s="9" t="str">
        <f t="shared" si="1098"/>
        <v/>
      </c>
      <c r="W8622" s="9" t="str">
        <f t="shared" si="1099"/>
        <v/>
      </c>
      <c r="X8622" s="9" t="str">
        <f t="shared" si="1100"/>
        <v/>
      </c>
      <c r="BC8622" s="9" t="str">
        <f>IF(V8622="","",MAX(BC$1:BC8621)+1)</f>
        <v/>
      </c>
    </row>
    <row r="8623" spans="21:55">
      <c r="U8623" s="17" t="b">
        <f t="shared" si="1097"/>
        <v>0</v>
      </c>
      <c r="V8623" s="9" t="str">
        <f t="shared" si="1098"/>
        <v/>
      </c>
      <c r="W8623" s="9" t="str">
        <f t="shared" si="1099"/>
        <v/>
      </c>
      <c r="X8623" s="9" t="str">
        <f t="shared" si="1100"/>
        <v/>
      </c>
      <c r="BC8623" s="9" t="str">
        <f>IF(V8623="","",MAX(BC$1:BC8622)+1)</f>
        <v/>
      </c>
    </row>
    <row r="8624" spans="21:55">
      <c r="U8624" s="17" t="b">
        <f t="shared" si="1097"/>
        <v>0</v>
      </c>
      <c r="V8624" s="9" t="str">
        <f t="shared" si="1098"/>
        <v/>
      </c>
      <c r="W8624" s="9" t="str">
        <f t="shared" si="1099"/>
        <v/>
      </c>
      <c r="X8624" s="9" t="str">
        <f t="shared" si="1100"/>
        <v/>
      </c>
      <c r="BC8624" s="9" t="str">
        <f>IF(V8624="","",MAX(BC$1:BC8623)+1)</f>
        <v/>
      </c>
    </row>
    <row r="8625" spans="21:55">
      <c r="U8625" s="17" t="b">
        <f t="shared" si="1097"/>
        <v>0</v>
      </c>
      <c r="V8625" s="9" t="str">
        <f t="shared" si="1098"/>
        <v/>
      </c>
      <c r="W8625" s="9" t="str">
        <f t="shared" si="1099"/>
        <v/>
      </c>
      <c r="X8625" s="9" t="str">
        <f t="shared" si="1100"/>
        <v/>
      </c>
      <c r="BC8625" s="9" t="str">
        <f>IF(V8625="","",MAX(BC$1:BC8624)+1)</f>
        <v/>
      </c>
    </row>
    <row r="8626" spans="21:55">
      <c r="U8626" s="17" t="b">
        <f t="shared" si="1097"/>
        <v>0</v>
      </c>
      <c r="V8626" s="9" t="str">
        <f t="shared" si="1098"/>
        <v/>
      </c>
      <c r="W8626" s="9" t="str">
        <f t="shared" si="1099"/>
        <v/>
      </c>
      <c r="X8626" s="9" t="str">
        <f t="shared" si="1100"/>
        <v/>
      </c>
      <c r="BC8626" s="9" t="str">
        <f>IF(V8626="","",MAX(BC$1:BC8625)+1)</f>
        <v/>
      </c>
    </row>
    <row r="8627" spans="21:55">
      <c r="U8627" s="17" t="b">
        <f t="shared" si="1097"/>
        <v>0</v>
      </c>
      <c r="V8627" s="9" t="str">
        <f t="shared" si="1098"/>
        <v/>
      </c>
      <c r="W8627" s="9" t="str">
        <f t="shared" si="1099"/>
        <v/>
      </c>
      <c r="X8627" s="9" t="str">
        <f t="shared" si="1100"/>
        <v/>
      </c>
      <c r="BC8627" s="9" t="str">
        <f>IF(V8627="","",MAX(BC$1:BC8626)+1)</f>
        <v/>
      </c>
    </row>
    <row r="8628" spans="21:55">
      <c r="U8628" s="17" t="b">
        <f t="shared" si="1097"/>
        <v>0</v>
      </c>
      <c r="V8628" s="9" t="str">
        <f t="shared" si="1098"/>
        <v/>
      </c>
      <c r="W8628" s="9" t="str">
        <f t="shared" si="1099"/>
        <v/>
      </c>
      <c r="X8628" s="9" t="str">
        <f t="shared" si="1100"/>
        <v/>
      </c>
      <c r="BC8628" s="9" t="str">
        <f>IF(V8628="","",MAX(BC$1:BC8627)+1)</f>
        <v/>
      </c>
    </row>
    <row r="8629" spans="21:55">
      <c r="U8629" s="17" t="b">
        <f t="shared" si="1097"/>
        <v>0</v>
      </c>
      <c r="V8629" s="9" t="str">
        <f t="shared" si="1098"/>
        <v/>
      </c>
      <c r="W8629" s="9" t="str">
        <f t="shared" si="1099"/>
        <v/>
      </c>
      <c r="X8629" s="9" t="str">
        <f t="shared" si="1100"/>
        <v/>
      </c>
      <c r="BC8629" s="9" t="str">
        <f>IF(V8629="","",MAX(BC$1:BC8628)+1)</f>
        <v/>
      </c>
    </row>
    <row r="8630" spans="21:55">
      <c r="U8630" s="17" t="b">
        <f t="shared" si="1097"/>
        <v>0</v>
      </c>
      <c r="V8630" s="9" t="str">
        <f t="shared" si="1098"/>
        <v/>
      </c>
      <c r="W8630" s="9" t="str">
        <f t="shared" si="1099"/>
        <v/>
      </c>
      <c r="X8630" s="9" t="str">
        <f t="shared" si="1100"/>
        <v/>
      </c>
      <c r="BC8630" s="9" t="str">
        <f>IF(V8630="","",MAX(BC$1:BC8629)+1)</f>
        <v/>
      </c>
    </row>
    <row r="8631" spans="21:55">
      <c r="U8631" s="17" t="b">
        <f t="shared" si="1097"/>
        <v>0</v>
      </c>
      <c r="V8631" s="9" t="str">
        <f t="shared" si="1098"/>
        <v/>
      </c>
      <c r="W8631" s="9" t="str">
        <f t="shared" si="1099"/>
        <v/>
      </c>
      <c r="X8631" s="9" t="str">
        <f t="shared" si="1100"/>
        <v/>
      </c>
      <c r="BC8631" s="9" t="str">
        <f>IF(V8631="","",MAX(BC$1:BC8630)+1)</f>
        <v/>
      </c>
    </row>
    <row r="8632" spans="21:55">
      <c r="U8632" s="17" t="b">
        <f t="shared" si="1097"/>
        <v>0</v>
      </c>
      <c r="V8632" s="9" t="str">
        <f t="shared" si="1098"/>
        <v/>
      </c>
      <c r="W8632" s="9" t="str">
        <f t="shared" si="1099"/>
        <v/>
      </c>
      <c r="X8632" s="9" t="str">
        <f t="shared" si="1100"/>
        <v/>
      </c>
      <c r="BC8632" s="9" t="str">
        <f>IF(V8632="","",MAX(BC$1:BC8631)+1)</f>
        <v/>
      </c>
    </row>
    <row r="8633" spans="21:55">
      <c r="U8633" s="17" t="b">
        <f t="shared" si="1097"/>
        <v>0</v>
      </c>
      <c r="V8633" s="9" t="str">
        <f t="shared" si="1098"/>
        <v/>
      </c>
      <c r="W8633" s="9" t="str">
        <f t="shared" si="1099"/>
        <v/>
      </c>
      <c r="X8633" s="9" t="str">
        <f t="shared" si="1100"/>
        <v/>
      </c>
      <c r="BC8633" s="9" t="str">
        <f>IF(V8633="","",MAX(BC$1:BC8632)+1)</f>
        <v/>
      </c>
    </row>
    <row r="8634" spans="21:55">
      <c r="U8634" s="17" t="b">
        <f t="shared" si="1097"/>
        <v>0</v>
      </c>
      <c r="V8634" s="9" t="str">
        <f t="shared" si="1098"/>
        <v/>
      </c>
      <c r="W8634" s="9" t="str">
        <f t="shared" si="1099"/>
        <v/>
      </c>
      <c r="X8634" s="9" t="str">
        <f t="shared" si="1100"/>
        <v/>
      </c>
      <c r="BC8634" s="9" t="str">
        <f>IF(V8634="","",MAX(BC$1:BC8633)+1)</f>
        <v/>
      </c>
    </row>
    <row r="8635" spans="21:55">
      <c r="U8635" s="17" t="b">
        <f t="shared" si="1097"/>
        <v>0</v>
      </c>
      <c r="V8635" s="9" t="str">
        <f t="shared" si="1098"/>
        <v/>
      </c>
      <c r="W8635" s="9" t="str">
        <f t="shared" si="1099"/>
        <v/>
      </c>
      <c r="X8635" s="9" t="str">
        <f t="shared" si="1100"/>
        <v/>
      </c>
      <c r="BC8635" s="9" t="str">
        <f>IF(V8635="","",MAX(BC$1:BC8634)+1)</f>
        <v/>
      </c>
    </row>
    <row r="8636" spans="21:55">
      <c r="U8636" s="17" t="b">
        <f t="shared" si="1097"/>
        <v>0</v>
      </c>
      <c r="V8636" s="9" t="str">
        <f t="shared" si="1098"/>
        <v/>
      </c>
      <c r="W8636" s="9" t="str">
        <f t="shared" si="1099"/>
        <v/>
      </c>
      <c r="X8636" s="9" t="str">
        <f t="shared" si="1100"/>
        <v/>
      </c>
      <c r="BC8636" s="9" t="str">
        <f>IF(V8636="","",MAX(BC$1:BC8635)+1)</f>
        <v/>
      </c>
    </row>
    <row r="8637" spans="21:55">
      <c r="U8637" s="17" t="b">
        <f t="shared" si="1097"/>
        <v>0</v>
      </c>
      <c r="V8637" s="9" t="str">
        <f t="shared" si="1098"/>
        <v/>
      </c>
      <c r="W8637" s="9" t="str">
        <f t="shared" si="1099"/>
        <v/>
      </c>
      <c r="X8637" s="9" t="str">
        <f t="shared" si="1100"/>
        <v/>
      </c>
      <c r="BC8637" s="9" t="str">
        <f>IF(V8637="","",MAX(BC$1:BC8636)+1)</f>
        <v/>
      </c>
    </row>
    <row r="8638" spans="21:55">
      <c r="U8638" s="17" t="b">
        <f t="shared" si="1097"/>
        <v>0</v>
      </c>
      <c r="V8638" s="9" t="str">
        <f t="shared" si="1098"/>
        <v/>
      </c>
      <c r="W8638" s="9" t="str">
        <f t="shared" si="1099"/>
        <v/>
      </c>
      <c r="X8638" s="9" t="str">
        <f t="shared" si="1100"/>
        <v/>
      </c>
      <c r="BC8638" s="9" t="str">
        <f>IF(V8638="","",MAX(BC$1:BC8637)+1)</f>
        <v/>
      </c>
    </row>
    <row r="8639" spans="21:55">
      <c r="U8639" s="17" t="b">
        <f t="shared" si="1097"/>
        <v>0</v>
      </c>
      <c r="V8639" s="9" t="str">
        <f t="shared" si="1098"/>
        <v/>
      </c>
      <c r="W8639" s="9" t="str">
        <f t="shared" si="1099"/>
        <v/>
      </c>
      <c r="X8639" s="9" t="str">
        <f t="shared" si="1100"/>
        <v/>
      </c>
      <c r="BC8639" s="9" t="str">
        <f>IF(V8639="","",MAX(BC$1:BC8638)+1)</f>
        <v/>
      </c>
    </row>
    <row r="8640" spans="21:55">
      <c r="U8640" s="17" t="b">
        <f t="shared" si="1097"/>
        <v>0</v>
      </c>
      <c r="V8640" s="9" t="str">
        <f t="shared" si="1098"/>
        <v/>
      </c>
      <c r="W8640" s="9" t="str">
        <f t="shared" si="1099"/>
        <v/>
      </c>
      <c r="X8640" s="9" t="str">
        <f t="shared" si="1100"/>
        <v/>
      </c>
      <c r="BC8640" s="9" t="str">
        <f>IF(V8640="","",MAX(BC$1:BC8639)+1)</f>
        <v/>
      </c>
    </row>
    <row r="8641" spans="21:55">
      <c r="U8641" s="17" t="b">
        <f t="shared" si="1097"/>
        <v>0</v>
      </c>
      <c r="V8641" s="9" t="str">
        <f t="shared" si="1098"/>
        <v/>
      </c>
      <c r="W8641" s="9" t="str">
        <f t="shared" si="1099"/>
        <v/>
      </c>
      <c r="X8641" s="9" t="str">
        <f t="shared" si="1100"/>
        <v/>
      </c>
      <c r="BC8641" s="9" t="str">
        <f>IF(V8641="","",MAX(BC$1:BC8640)+1)</f>
        <v/>
      </c>
    </row>
    <row r="8642" spans="21:55">
      <c r="U8642" s="17" t="b">
        <f t="shared" ref="U8642:U8705" si="1101">AND(ISNUMBER(SEARCH("(rs",N8642)),NOT(ISNUMBER(SEARCH("oxidation",N8642))),NOT(ISNUMBER(SEARCH("deamidated",N8642))),NOT(ISNUMBER(SEARCH("ammonia",N8642))),NOT(ISNUMBER(SEARCH("acetyl",N8642))),NOT(ISNUMBER(SEARCH("phospho",N8642))),NOT(ISNUMBER(SEARCH("dehydrated",N8642))))</f>
        <v>0</v>
      </c>
      <c r="V8642" s="9" t="str">
        <f t="shared" ref="V8642:V8705" si="1102">IF(U8642=TRUE, IF(ISNUMBER(SEARCH(":",P8642))=TRUE, LEFT(P8642,FIND(":",P8642)-1),P8642), "")</f>
        <v/>
      </c>
      <c r="W8642" s="9" t="str">
        <f t="shared" ref="W8642:W8705" si="1103">IF(U8642=TRUE,IF(ISNUMBER(SEARCH("Carb",N8642))=TRUE,MID(LEFT(N8642,FIND("#",N8642)-1),FIND(CHAR(1),SUBSTITUTE(N8642," ",CHAR(1),(LEN(N8642)-LEN(SUBSTITUTE(N8642," ","")))-1))+1,LEN(N8642)),LEFT(N8642,FIND("#",N8642)-1)),"")</f>
        <v/>
      </c>
      <c r="X8642" s="9" t="str">
        <f t="shared" si="1100"/>
        <v/>
      </c>
      <c r="BC8642" s="9" t="str">
        <f>IF(V8642="","",MAX(BC$1:BC8641)+1)</f>
        <v/>
      </c>
    </row>
    <row r="8643" spans="21:55">
      <c r="U8643" s="17" t="b">
        <f t="shared" si="1101"/>
        <v>0</v>
      </c>
      <c r="V8643" s="9" t="str">
        <f t="shared" si="1102"/>
        <v/>
      </c>
      <c r="W8643" s="9" t="str">
        <f t="shared" si="1103"/>
        <v/>
      </c>
      <c r="X8643" s="9" t="str">
        <f t="shared" si="1100"/>
        <v/>
      </c>
      <c r="BC8643" s="9" t="str">
        <f>IF(V8643="","",MAX(BC$1:BC8642)+1)</f>
        <v/>
      </c>
    </row>
    <row r="8644" spans="21:55">
      <c r="U8644" s="17" t="b">
        <f t="shared" si="1101"/>
        <v>0</v>
      </c>
      <c r="V8644" s="9" t="str">
        <f t="shared" si="1102"/>
        <v/>
      </c>
      <c r="W8644" s="9" t="str">
        <f t="shared" si="1103"/>
        <v/>
      </c>
      <c r="X8644" s="9" t="str">
        <f t="shared" si="1100"/>
        <v/>
      </c>
      <c r="BC8644" s="9" t="str">
        <f>IF(V8644="","",MAX(BC$1:BC8643)+1)</f>
        <v/>
      </c>
    </row>
    <row r="8645" spans="21:55">
      <c r="U8645" s="17" t="b">
        <f t="shared" si="1101"/>
        <v>0</v>
      </c>
      <c r="V8645" s="9" t="str">
        <f t="shared" si="1102"/>
        <v/>
      </c>
      <c r="W8645" s="9" t="str">
        <f t="shared" si="1103"/>
        <v/>
      </c>
      <c r="X8645" s="9" t="str">
        <f t="shared" si="1100"/>
        <v/>
      </c>
      <c r="BC8645" s="9" t="str">
        <f>IF(V8645="","",MAX(BC$1:BC8644)+1)</f>
        <v/>
      </c>
    </row>
    <row r="8646" spans="21:55">
      <c r="U8646" s="17" t="b">
        <f t="shared" si="1101"/>
        <v>0</v>
      </c>
      <c r="V8646" s="9" t="str">
        <f t="shared" si="1102"/>
        <v/>
      </c>
      <c r="W8646" s="9" t="str">
        <f t="shared" si="1103"/>
        <v/>
      </c>
      <c r="X8646" s="9" t="str">
        <f t="shared" si="1100"/>
        <v/>
      </c>
      <c r="BC8646" s="9" t="str">
        <f>IF(V8646="","",MAX(BC$1:BC8645)+1)</f>
        <v/>
      </c>
    </row>
    <row r="8647" spans="21:55">
      <c r="U8647" s="17" t="b">
        <f t="shared" si="1101"/>
        <v>0</v>
      </c>
      <c r="V8647" s="9" t="str">
        <f t="shared" si="1102"/>
        <v/>
      </c>
      <c r="W8647" s="9" t="str">
        <f t="shared" si="1103"/>
        <v/>
      </c>
      <c r="X8647" s="9" t="str">
        <f t="shared" si="1100"/>
        <v/>
      </c>
      <c r="BC8647" s="9" t="str">
        <f>IF(V8647="","",MAX(BC$1:BC8646)+1)</f>
        <v/>
      </c>
    </row>
    <row r="8648" spans="21:55">
      <c r="U8648" s="17" t="b">
        <f t="shared" si="1101"/>
        <v>0</v>
      </c>
      <c r="V8648" s="9" t="str">
        <f t="shared" si="1102"/>
        <v/>
      </c>
      <c r="W8648" s="9" t="str">
        <f t="shared" si="1103"/>
        <v/>
      </c>
      <c r="X8648" s="9" t="str">
        <f t="shared" si="1100"/>
        <v/>
      </c>
      <c r="BC8648" s="9" t="str">
        <f>IF(V8648="","",MAX(BC$1:BC8647)+1)</f>
        <v/>
      </c>
    </row>
    <row r="8649" spans="21:55">
      <c r="U8649" s="17" t="b">
        <f t="shared" si="1101"/>
        <v>0</v>
      </c>
      <c r="V8649" s="9" t="str">
        <f t="shared" si="1102"/>
        <v/>
      </c>
      <c r="W8649" s="9" t="str">
        <f t="shared" si="1103"/>
        <v/>
      </c>
      <c r="X8649" s="9" t="str">
        <f t="shared" si="1100"/>
        <v/>
      </c>
      <c r="BC8649" s="9" t="str">
        <f>IF(V8649="","",MAX(BC$1:BC8648)+1)</f>
        <v/>
      </c>
    </row>
    <row r="8650" spans="21:55">
      <c r="U8650" s="17" t="b">
        <f t="shared" si="1101"/>
        <v>0</v>
      </c>
      <c r="V8650" s="9" t="str">
        <f t="shared" si="1102"/>
        <v/>
      </c>
      <c r="W8650" s="9" t="str">
        <f t="shared" si="1103"/>
        <v/>
      </c>
      <c r="X8650" s="9" t="str">
        <f t="shared" si="1100"/>
        <v/>
      </c>
      <c r="BC8650" s="9" t="str">
        <f>IF(V8650="","",MAX(BC$1:BC8649)+1)</f>
        <v/>
      </c>
    </row>
    <row r="8651" spans="21:55">
      <c r="U8651" s="17" t="b">
        <f t="shared" si="1101"/>
        <v>0</v>
      </c>
      <c r="V8651" s="9" t="str">
        <f t="shared" si="1102"/>
        <v/>
      </c>
      <c r="W8651" s="9" t="str">
        <f t="shared" si="1103"/>
        <v/>
      </c>
      <c r="X8651" s="9" t="str">
        <f t="shared" si="1100"/>
        <v/>
      </c>
      <c r="BC8651" s="9" t="str">
        <f>IF(V8651="","",MAX(BC$1:BC8650)+1)</f>
        <v/>
      </c>
    </row>
    <row r="8652" spans="21:55">
      <c r="U8652" s="17" t="b">
        <f t="shared" si="1101"/>
        <v>0</v>
      </c>
      <c r="V8652" s="9" t="str">
        <f t="shared" si="1102"/>
        <v/>
      </c>
      <c r="W8652" s="9" t="str">
        <f t="shared" si="1103"/>
        <v/>
      </c>
      <c r="X8652" s="9" t="str">
        <f t="shared" si="1100"/>
        <v/>
      </c>
      <c r="BC8652" s="9" t="str">
        <f>IF(V8652="","",MAX(BC$1:BC8651)+1)</f>
        <v/>
      </c>
    </row>
    <row r="8653" spans="21:55">
      <c r="U8653" s="17" t="b">
        <f t="shared" si="1101"/>
        <v>0</v>
      </c>
      <c r="V8653" s="9" t="str">
        <f t="shared" si="1102"/>
        <v/>
      </c>
      <c r="W8653" s="9" t="str">
        <f t="shared" si="1103"/>
        <v/>
      </c>
      <c r="X8653" s="9" t="str">
        <f t="shared" si="1100"/>
        <v/>
      </c>
      <c r="BC8653" s="9" t="str">
        <f>IF(V8653="","",MAX(BC$1:BC8652)+1)</f>
        <v/>
      </c>
    </row>
    <row r="8654" spans="21:55">
      <c r="U8654" s="17" t="b">
        <f t="shared" si="1101"/>
        <v>0</v>
      </c>
      <c r="V8654" s="9" t="str">
        <f t="shared" si="1102"/>
        <v/>
      </c>
      <c r="W8654" s="9" t="str">
        <f t="shared" si="1103"/>
        <v/>
      </c>
      <c r="X8654" s="9" t="str">
        <f t="shared" si="1100"/>
        <v/>
      </c>
      <c r="BC8654" s="9" t="str">
        <f>IF(V8654="","",MAX(BC$1:BC8653)+1)</f>
        <v/>
      </c>
    </row>
    <row r="8655" spans="21:55">
      <c r="U8655" s="17" t="b">
        <f t="shared" si="1101"/>
        <v>0</v>
      </c>
      <c r="V8655" s="9" t="str">
        <f t="shared" si="1102"/>
        <v/>
      </c>
      <c r="W8655" s="9" t="str">
        <f t="shared" si="1103"/>
        <v/>
      </c>
      <c r="X8655" s="9" t="str">
        <f t="shared" si="1100"/>
        <v/>
      </c>
      <c r="BC8655" s="9" t="str">
        <f>IF(V8655="","",MAX(BC$1:BC8654)+1)</f>
        <v/>
      </c>
    </row>
    <row r="8656" spans="21:55">
      <c r="U8656" s="17" t="b">
        <f t="shared" si="1101"/>
        <v>0</v>
      </c>
      <c r="V8656" s="9" t="str">
        <f t="shared" si="1102"/>
        <v/>
      </c>
      <c r="W8656" s="9" t="str">
        <f t="shared" si="1103"/>
        <v/>
      </c>
      <c r="X8656" s="9" t="str">
        <f t="shared" si="1100"/>
        <v/>
      </c>
      <c r="BC8656" s="9" t="str">
        <f>IF(V8656="","",MAX(BC$1:BC8655)+1)</f>
        <v/>
      </c>
    </row>
    <row r="8657" spans="21:55">
      <c r="U8657" s="17" t="b">
        <f t="shared" si="1101"/>
        <v>0</v>
      </c>
      <c r="V8657" s="9" t="str">
        <f t="shared" si="1102"/>
        <v/>
      </c>
      <c r="W8657" s="9" t="str">
        <f t="shared" si="1103"/>
        <v/>
      </c>
      <c r="X8657" s="9" t="str">
        <f t="shared" si="1100"/>
        <v/>
      </c>
      <c r="BC8657" s="9" t="str">
        <f>IF(V8657="","",MAX(BC$1:BC8656)+1)</f>
        <v/>
      </c>
    </row>
    <row r="8658" spans="21:55">
      <c r="U8658" s="17" t="b">
        <f t="shared" si="1101"/>
        <v>0</v>
      </c>
      <c r="V8658" s="9" t="str">
        <f t="shared" si="1102"/>
        <v/>
      </c>
      <c r="W8658" s="9" t="str">
        <f t="shared" si="1103"/>
        <v/>
      </c>
      <c r="X8658" s="9" t="str">
        <f t="shared" si="1100"/>
        <v/>
      </c>
      <c r="BC8658" s="9" t="str">
        <f>IF(V8658="","",MAX(BC$1:BC8657)+1)</f>
        <v/>
      </c>
    </row>
    <row r="8659" spans="21:55">
      <c r="U8659" s="17" t="b">
        <f t="shared" si="1101"/>
        <v>0</v>
      </c>
      <c r="V8659" s="9" t="str">
        <f t="shared" si="1102"/>
        <v/>
      </c>
      <c r="W8659" s="9" t="str">
        <f t="shared" si="1103"/>
        <v/>
      </c>
      <c r="X8659" s="9" t="str">
        <f t="shared" si="1100"/>
        <v/>
      </c>
      <c r="BC8659" s="9" t="str">
        <f>IF(V8659="","",MAX(BC$1:BC8658)+1)</f>
        <v/>
      </c>
    </row>
    <row r="8660" spans="21:55">
      <c r="U8660" s="17" t="b">
        <f t="shared" si="1101"/>
        <v>0</v>
      </c>
      <c r="V8660" s="9" t="str">
        <f t="shared" si="1102"/>
        <v/>
      </c>
      <c r="W8660" s="9" t="str">
        <f t="shared" si="1103"/>
        <v/>
      </c>
      <c r="X8660" s="9" t="str">
        <f t="shared" si="1100"/>
        <v/>
      </c>
      <c r="BC8660" s="9" t="str">
        <f>IF(V8660="","",MAX(BC$1:BC8659)+1)</f>
        <v/>
      </c>
    </row>
    <row r="8661" spans="21:55">
      <c r="U8661" s="17" t="b">
        <f t="shared" si="1101"/>
        <v>0</v>
      </c>
      <c r="V8661" s="9" t="str">
        <f t="shared" si="1102"/>
        <v/>
      </c>
      <c r="W8661" s="9" t="str">
        <f t="shared" si="1103"/>
        <v/>
      </c>
      <c r="X8661" s="9" t="str">
        <f t="shared" si="1100"/>
        <v/>
      </c>
      <c r="BC8661" s="9" t="str">
        <f>IF(V8661="","",MAX(BC$1:BC8660)+1)</f>
        <v/>
      </c>
    </row>
    <row r="8662" spans="21:55">
      <c r="U8662" s="17" t="b">
        <f t="shared" si="1101"/>
        <v>0</v>
      </c>
      <c r="V8662" s="9" t="str">
        <f t="shared" si="1102"/>
        <v/>
      </c>
      <c r="W8662" s="9" t="str">
        <f t="shared" si="1103"/>
        <v/>
      </c>
      <c r="X8662" s="9" t="str">
        <f t="shared" si="1100"/>
        <v/>
      </c>
      <c r="BC8662" s="9" t="str">
        <f>IF(V8662="","",MAX(BC$1:BC8661)+1)</f>
        <v/>
      </c>
    </row>
    <row r="8663" spans="21:55">
      <c r="U8663" s="17" t="b">
        <f t="shared" si="1101"/>
        <v>0</v>
      </c>
      <c r="V8663" s="9" t="str">
        <f t="shared" si="1102"/>
        <v/>
      </c>
      <c r="W8663" s="9" t="str">
        <f t="shared" si="1103"/>
        <v/>
      </c>
      <c r="X8663" s="9" t="str">
        <f t="shared" si="1100"/>
        <v/>
      </c>
      <c r="BC8663" s="9" t="str">
        <f>IF(V8663="","",MAX(BC$1:BC8662)+1)</f>
        <v/>
      </c>
    </row>
    <row r="8664" spans="21:55">
      <c r="U8664" s="17" t="b">
        <f t="shared" si="1101"/>
        <v>0</v>
      </c>
      <c r="V8664" s="9" t="str">
        <f t="shared" si="1102"/>
        <v/>
      </c>
      <c r="W8664" s="9" t="str">
        <f t="shared" si="1103"/>
        <v/>
      </c>
      <c r="X8664" s="9" t="str">
        <f t="shared" si="1100"/>
        <v/>
      </c>
      <c r="BC8664" s="9" t="str">
        <f>IF(V8664="","",MAX(BC$1:BC8663)+1)</f>
        <v/>
      </c>
    </row>
    <row r="8665" spans="21:55">
      <c r="U8665" s="17" t="b">
        <f t="shared" si="1101"/>
        <v>0</v>
      </c>
      <c r="V8665" s="9" t="str">
        <f t="shared" si="1102"/>
        <v/>
      </c>
      <c r="W8665" s="9" t="str">
        <f t="shared" si="1103"/>
        <v/>
      </c>
      <c r="X8665" s="9" t="str">
        <f t="shared" si="1100"/>
        <v/>
      </c>
      <c r="BC8665" s="9" t="str">
        <f>IF(V8665="","",MAX(BC$1:BC8664)+1)</f>
        <v/>
      </c>
    </row>
    <row r="8666" spans="21:55">
      <c r="U8666" s="17" t="b">
        <f t="shared" si="1101"/>
        <v>0</v>
      </c>
      <c r="V8666" s="9" t="str">
        <f t="shared" si="1102"/>
        <v/>
      </c>
      <c r="W8666" s="9" t="str">
        <f t="shared" si="1103"/>
        <v/>
      </c>
      <c r="X8666" s="9" t="str">
        <f t="shared" si="1100"/>
        <v/>
      </c>
      <c r="BC8666" s="9" t="str">
        <f>IF(V8666="","",MAX(BC$1:BC8665)+1)</f>
        <v/>
      </c>
    </row>
    <row r="8667" spans="21:55">
      <c r="U8667" s="17" t="b">
        <f t="shared" si="1101"/>
        <v>0</v>
      </c>
      <c r="V8667" s="9" t="str">
        <f t="shared" si="1102"/>
        <v/>
      </c>
      <c r="W8667" s="9" t="str">
        <f t="shared" si="1103"/>
        <v/>
      </c>
      <c r="X8667" s="9" t="str">
        <f t="shared" si="1100"/>
        <v/>
      </c>
      <c r="BC8667" s="9" t="str">
        <f>IF(V8667="","",MAX(BC$1:BC8666)+1)</f>
        <v/>
      </c>
    </row>
    <row r="8668" spans="21:55">
      <c r="U8668" s="17" t="b">
        <f t="shared" si="1101"/>
        <v>0</v>
      </c>
      <c r="V8668" s="9" t="str">
        <f t="shared" si="1102"/>
        <v/>
      </c>
      <c r="W8668" s="9" t="str">
        <f t="shared" si="1103"/>
        <v/>
      </c>
      <c r="X8668" s="9" t="str">
        <f t="shared" si="1100"/>
        <v/>
      </c>
      <c r="BC8668" s="9" t="str">
        <f>IF(V8668="","",MAX(BC$1:BC8667)+1)</f>
        <v/>
      </c>
    </row>
    <row r="8669" spans="21:55">
      <c r="U8669" s="17" t="b">
        <f t="shared" si="1101"/>
        <v>0</v>
      </c>
      <c r="V8669" s="9" t="str">
        <f t="shared" si="1102"/>
        <v/>
      </c>
      <c r="W8669" s="9" t="str">
        <f t="shared" si="1103"/>
        <v/>
      </c>
      <c r="X8669" s="9" t="str">
        <f t="shared" si="1100"/>
        <v/>
      </c>
      <c r="BC8669" s="9" t="str">
        <f>IF(V8669="","",MAX(BC$1:BC8668)+1)</f>
        <v/>
      </c>
    </row>
    <row r="8670" spans="21:55">
      <c r="U8670" s="17" t="b">
        <f t="shared" si="1101"/>
        <v>0</v>
      </c>
      <c r="V8670" s="9" t="str">
        <f t="shared" si="1102"/>
        <v/>
      </c>
      <c r="W8670" s="9" t="str">
        <f t="shared" si="1103"/>
        <v/>
      </c>
      <c r="X8670" s="9" t="str">
        <f t="shared" ref="X8670:X8733" si="1104">IF(U8670=TRUE, MID(LEFT(N8670,FIND(")",N8670)-1),FIND("(",N8670)+1,LEN(N8670)), "")</f>
        <v/>
      </c>
      <c r="BC8670" s="9" t="str">
        <f>IF(V8670="","",MAX(BC$1:BC8669)+1)</f>
        <v/>
      </c>
    </row>
    <row r="8671" spans="21:55">
      <c r="U8671" s="17" t="b">
        <f t="shared" si="1101"/>
        <v>0</v>
      </c>
      <c r="V8671" s="9" t="str">
        <f t="shared" si="1102"/>
        <v/>
      </c>
      <c r="W8671" s="9" t="str">
        <f t="shared" si="1103"/>
        <v/>
      </c>
      <c r="X8671" s="9" t="str">
        <f t="shared" si="1104"/>
        <v/>
      </c>
      <c r="BC8671" s="9" t="str">
        <f>IF(V8671="","",MAX(BC$1:BC8670)+1)</f>
        <v/>
      </c>
    </row>
    <row r="8672" spans="21:55">
      <c r="U8672" s="17" t="b">
        <f t="shared" si="1101"/>
        <v>0</v>
      </c>
      <c r="V8672" s="9" t="str">
        <f t="shared" si="1102"/>
        <v/>
      </c>
      <c r="W8672" s="9" t="str">
        <f t="shared" si="1103"/>
        <v/>
      </c>
      <c r="X8672" s="9" t="str">
        <f t="shared" si="1104"/>
        <v/>
      </c>
      <c r="BC8672" s="9" t="str">
        <f>IF(V8672="","",MAX(BC$1:BC8671)+1)</f>
        <v/>
      </c>
    </row>
    <row r="8673" spans="21:55">
      <c r="U8673" s="17" t="b">
        <f t="shared" si="1101"/>
        <v>0</v>
      </c>
      <c r="V8673" s="9" t="str">
        <f t="shared" si="1102"/>
        <v/>
      </c>
      <c r="W8673" s="9" t="str">
        <f t="shared" si="1103"/>
        <v/>
      </c>
      <c r="X8673" s="9" t="str">
        <f t="shared" si="1104"/>
        <v/>
      </c>
      <c r="BC8673" s="9" t="str">
        <f>IF(V8673="","",MAX(BC$1:BC8672)+1)</f>
        <v/>
      </c>
    </row>
    <row r="8674" spans="21:55">
      <c r="U8674" s="17" t="b">
        <f t="shared" si="1101"/>
        <v>0</v>
      </c>
      <c r="V8674" s="9" t="str">
        <f t="shared" si="1102"/>
        <v/>
      </c>
      <c r="W8674" s="9" t="str">
        <f t="shared" si="1103"/>
        <v/>
      </c>
      <c r="X8674" s="9" t="str">
        <f t="shared" si="1104"/>
        <v/>
      </c>
      <c r="BC8674" s="9" t="str">
        <f>IF(V8674="","",MAX(BC$1:BC8673)+1)</f>
        <v/>
      </c>
    </row>
    <row r="8675" spans="21:55">
      <c r="U8675" s="17" t="b">
        <f t="shared" si="1101"/>
        <v>0</v>
      </c>
      <c r="V8675" s="9" t="str">
        <f t="shared" si="1102"/>
        <v/>
      </c>
      <c r="W8675" s="9" t="str">
        <f t="shared" si="1103"/>
        <v/>
      </c>
      <c r="X8675" s="9" t="str">
        <f t="shared" si="1104"/>
        <v/>
      </c>
      <c r="BC8675" s="9" t="str">
        <f>IF(V8675="","",MAX(BC$1:BC8674)+1)</f>
        <v/>
      </c>
    </row>
    <row r="8676" spans="21:55">
      <c r="U8676" s="17" t="b">
        <f t="shared" si="1101"/>
        <v>0</v>
      </c>
      <c r="V8676" s="9" t="str">
        <f t="shared" si="1102"/>
        <v/>
      </c>
      <c r="W8676" s="9" t="str">
        <f t="shared" si="1103"/>
        <v/>
      </c>
      <c r="X8676" s="9" t="str">
        <f t="shared" si="1104"/>
        <v/>
      </c>
      <c r="BC8676" s="9" t="str">
        <f>IF(V8676="","",MAX(BC$1:BC8675)+1)</f>
        <v/>
      </c>
    </row>
    <row r="8677" spans="21:55">
      <c r="U8677" s="17" t="b">
        <f t="shared" si="1101"/>
        <v>0</v>
      </c>
      <c r="V8677" s="9" t="str">
        <f t="shared" si="1102"/>
        <v/>
      </c>
      <c r="W8677" s="9" t="str">
        <f t="shared" si="1103"/>
        <v/>
      </c>
      <c r="X8677" s="9" t="str">
        <f t="shared" si="1104"/>
        <v/>
      </c>
      <c r="BC8677" s="9" t="str">
        <f>IF(V8677="","",MAX(BC$1:BC8676)+1)</f>
        <v/>
      </c>
    </row>
    <row r="8678" spans="21:55">
      <c r="U8678" s="17" t="b">
        <f t="shared" si="1101"/>
        <v>0</v>
      </c>
      <c r="V8678" s="9" t="str">
        <f t="shared" si="1102"/>
        <v/>
      </c>
      <c r="W8678" s="9" t="str">
        <f t="shared" si="1103"/>
        <v/>
      </c>
      <c r="X8678" s="9" t="str">
        <f t="shared" si="1104"/>
        <v/>
      </c>
      <c r="BC8678" s="9" t="str">
        <f>IF(V8678="","",MAX(BC$1:BC8677)+1)</f>
        <v/>
      </c>
    </row>
    <row r="8679" spans="21:55">
      <c r="U8679" s="17" t="b">
        <f t="shared" si="1101"/>
        <v>0</v>
      </c>
      <c r="V8679" s="9" t="str">
        <f t="shared" si="1102"/>
        <v/>
      </c>
      <c r="W8679" s="9" t="str">
        <f t="shared" si="1103"/>
        <v/>
      </c>
      <c r="X8679" s="9" t="str">
        <f t="shared" si="1104"/>
        <v/>
      </c>
      <c r="BC8679" s="9" t="str">
        <f>IF(V8679="","",MAX(BC$1:BC8678)+1)</f>
        <v/>
      </c>
    </row>
    <row r="8680" spans="21:55">
      <c r="U8680" s="17" t="b">
        <f t="shared" si="1101"/>
        <v>0</v>
      </c>
      <c r="V8680" s="9" t="str">
        <f t="shared" si="1102"/>
        <v/>
      </c>
      <c r="W8680" s="9" t="str">
        <f t="shared" si="1103"/>
        <v/>
      </c>
      <c r="X8680" s="9" t="str">
        <f t="shared" si="1104"/>
        <v/>
      </c>
      <c r="BC8680" s="9" t="str">
        <f>IF(V8680="","",MAX(BC$1:BC8679)+1)</f>
        <v/>
      </c>
    </row>
    <row r="8681" spans="21:55">
      <c r="U8681" s="17" t="b">
        <f t="shared" si="1101"/>
        <v>0</v>
      </c>
      <c r="V8681" s="9" t="str">
        <f t="shared" si="1102"/>
        <v/>
      </c>
      <c r="W8681" s="9" t="str">
        <f t="shared" si="1103"/>
        <v/>
      </c>
      <c r="X8681" s="9" t="str">
        <f t="shared" si="1104"/>
        <v/>
      </c>
      <c r="BC8681" s="9" t="str">
        <f>IF(V8681="","",MAX(BC$1:BC8680)+1)</f>
        <v/>
      </c>
    </row>
    <row r="8682" spans="21:55">
      <c r="U8682" s="17" t="b">
        <f t="shared" si="1101"/>
        <v>0</v>
      </c>
      <c r="V8682" s="9" t="str">
        <f t="shared" si="1102"/>
        <v/>
      </c>
      <c r="W8682" s="9" t="str">
        <f t="shared" si="1103"/>
        <v/>
      </c>
      <c r="X8682" s="9" t="str">
        <f t="shared" si="1104"/>
        <v/>
      </c>
      <c r="BC8682" s="9" t="str">
        <f>IF(V8682="","",MAX(BC$1:BC8681)+1)</f>
        <v/>
      </c>
    </row>
    <row r="8683" spans="21:55">
      <c r="U8683" s="17" t="b">
        <f t="shared" si="1101"/>
        <v>0</v>
      </c>
      <c r="V8683" s="9" t="str">
        <f t="shared" si="1102"/>
        <v/>
      </c>
      <c r="W8683" s="9" t="str">
        <f t="shared" si="1103"/>
        <v/>
      </c>
      <c r="X8683" s="9" t="str">
        <f t="shared" si="1104"/>
        <v/>
      </c>
      <c r="BC8683" s="9" t="str">
        <f>IF(V8683="","",MAX(BC$1:BC8682)+1)</f>
        <v/>
      </c>
    </row>
    <row r="8684" spans="21:55">
      <c r="U8684" s="17" t="b">
        <f t="shared" si="1101"/>
        <v>0</v>
      </c>
      <c r="V8684" s="9" t="str">
        <f t="shared" si="1102"/>
        <v/>
      </c>
      <c r="W8684" s="9" t="str">
        <f t="shared" si="1103"/>
        <v/>
      </c>
      <c r="X8684" s="9" t="str">
        <f t="shared" si="1104"/>
        <v/>
      </c>
      <c r="BC8684" s="9" t="str">
        <f>IF(V8684="","",MAX(BC$1:BC8683)+1)</f>
        <v/>
      </c>
    </row>
    <row r="8685" spans="21:55">
      <c r="U8685" s="17" t="b">
        <f t="shared" si="1101"/>
        <v>0</v>
      </c>
      <c r="V8685" s="9" t="str">
        <f t="shared" si="1102"/>
        <v/>
      </c>
      <c r="W8685" s="9" t="str">
        <f t="shared" si="1103"/>
        <v/>
      </c>
      <c r="X8685" s="9" t="str">
        <f t="shared" si="1104"/>
        <v/>
      </c>
      <c r="BC8685" s="9" t="str">
        <f>IF(V8685="","",MAX(BC$1:BC8684)+1)</f>
        <v/>
      </c>
    </row>
    <row r="8686" spans="21:55">
      <c r="U8686" s="17" t="b">
        <f t="shared" si="1101"/>
        <v>0</v>
      </c>
      <c r="V8686" s="9" t="str">
        <f t="shared" si="1102"/>
        <v/>
      </c>
      <c r="W8686" s="9" t="str">
        <f t="shared" si="1103"/>
        <v/>
      </c>
      <c r="X8686" s="9" t="str">
        <f t="shared" si="1104"/>
        <v/>
      </c>
      <c r="BC8686" s="9" t="str">
        <f>IF(V8686="","",MAX(BC$1:BC8685)+1)</f>
        <v/>
      </c>
    </row>
    <row r="8687" spans="21:55">
      <c r="U8687" s="17" t="b">
        <f t="shared" si="1101"/>
        <v>0</v>
      </c>
      <c r="V8687" s="9" t="str">
        <f t="shared" si="1102"/>
        <v/>
      </c>
      <c r="W8687" s="9" t="str">
        <f t="shared" si="1103"/>
        <v/>
      </c>
      <c r="X8687" s="9" t="str">
        <f t="shared" si="1104"/>
        <v/>
      </c>
      <c r="BC8687" s="9" t="str">
        <f>IF(V8687="","",MAX(BC$1:BC8686)+1)</f>
        <v/>
      </c>
    </row>
    <row r="8688" spans="21:55">
      <c r="U8688" s="17" t="b">
        <f t="shared" si="1101"/>
        <v>0</v>
      </c>
      <c r="V8688" s="9" t="str">
        <f t="shared" si="1102"/>
        <v/>
      </c>
      <c r="W8688" s="9" t="str">
        <f t="shared" si="1103"/>
        <v/>
      </c>
      <c r="X8688" s="9" t="str">
        <f t="shared" si="1104"/>
        <v/>
      </c>
      <c r="BC8688" s="9" t="str">
        <f>IF(V8688="","",MAX(BC$1:BC8687)+1)</f>
        <v/>
      </c>
    </row>
    <row r="8689" spans="21:55">
      <c r="U8689" s="17" t="b">
        <f t="shared" si="1101"/>
        <v>0</v>
      </c>
      <c r="V8689" s="9" t="str">
        <f t="shared" si="1102"/>
        <v/>
      </c>
      <c r="W8689" s="9" t="str">
        <f t="shared" si="1103"/>
        <v/>
      </c>
      <c r="X8689" s="9" t="str">
        <f t="shared" si="1104"/>
        <v/>
      </c>
      <c r="BC8689" s="9" t="str">
        <f>IF(V8689="","",MAX(BC$1:BC8688)+1)</f>
        <v/>
      </c>
    </row>
    <row r="8690" spans="21:55">
      <c r="U8690" s="17" t="b">
        <f t="shared" si="1101"/>
        <v>0</v>
      </c>
      <c r="V8690" s="9" t="str">
        <f t="shared" si="1102"/>
        <v/>
      </c>
      <c r="W8690" s="9" t="str">
        <f t="shared" si="1103"/>
        <v/>
      </c>
      <c r="X8690" s="9" t="str">
        <f t="shared" si="1104"/>
        <v/>
      </c>
      <c r="BC8690" s="9" t="str">
        <f>IF(V8690="","",MAX(BC$1:BC8689)+1)</f>
        <v/>
      </c>
    </row>
    <row r="8691" spans="21:55">
      <c r="U8691" s="17" t="b">
        <f t="shared" si="1101"/>
        <v>0</v>
      </c>
      <c r="V8691" s="9" t="str">
        <f t="shared" si="1102"/>
        <v/>
      </c>
      <c r="W8691" s="9" t="str">
        <f t="shared" si="1103"/>
        <v/>
      </c>
      <c r="X8691" s="9" t="str">
        <f t="shared" si="1104"/>
        <v/>
      </c>
      <c r="BC8691" s="9" t="str">
        <f>IF(V8691="","",MAX(BC$1:BC8690)+1)</f>
        <v/>
      </c>
    </row>
    <row r="8692" spans="21:55">
      <c r="U8692" s="17" t="b">
        <f t="shared" si="1101"/>
        <v>0</v>
      </c>
      <c r="V8692" s="9" t="str">
        <f t="shared" si="1102"/>
        <v/>
      </c>
      <c r="W8692" s="9" t="str">
        <f t="shared" si="1103"/>
        <v/>
      </c>
      <c r="X8692" s="9" t="str">
        <f t="shared" si="1104"/>
        <v/>
      </c>
      <c r="BC8692" s="9" t="str">
        <f>IF(V8692="","",MAX(BC$1:BC8691)+1)</f>
        <v/>
      </c>
    </row>
    <row r="8693" spans="21:55">
      <c r="U8693" s="17" t="b">
        <f t="shared" si="1101"/>
        <v>0</v>
      </c>
      <c r="V8693" s="9" t="str">
        <f t="shared" si="1102"/>
        <v/>
      </c>
      <c r="W8693" s="9" t="str">
        <f t="shared" si="1103"/>
        <v/>
      </c>
      <c r="X8693" s="9" t="str">
        <f t="shared" si="1104"/>
        <v/>
      </c>
      <c r="BC8693" s="9" t="str">
        <f>IF(V8693="","",MAX(BC$1:BC8692)+1)</f>
        <v/>
      </c>
    </row>
    <row r="8694" spans="21:55">
      <c r="U8694" s="17" t="b">
        <f t="shared" si="1101"/>
        <v>0</v>
      </c>
      <c r="V8694" s="9" t="str">
        <f t="shared" si="1102"/>
        <v/>
      </c>
      <c r="W8694" s="9" t="str">
        <f t="shared" si="1103"/>
        <v/>
      </c>
      <c r="X8694" s="9" t="str">
        <f t="shared" si="1104"/>
        <v/>
      </c>
      <c r="BC8694" s="9" t="str">
        <f>IF(V8694="","",MAX(BC$1:BC8693)+1)</f>
        <v/>
      </c>
    </row>
    <row r="8695" spans="21:55">
      <c r="U8695" s="17" t="b">
        <f t="shared" si="1101"/>
        <v>0</v>
      </c>
      <c r="V8695" s="9" t="str">
        <f t="shared" si="1102"/>
        <v/>
      </c>
      <c r="W8695" s="9" t="str">
        <f t="shared" si="1103"/>
        <v/>
      </c>
      <c r="X8695" s="9" t="str">
        <f t="shared" si="1104"/>
        <v/>
      </c>
      <c r="BC8695" s="9" t="str">
        <f>IF(V8695="","",MAX(BC$1:BC8694)+1)</f>
        <v/>
      </c>
    </row>
    <row r="8696" spans="21:55">
      <c r="U8696" s="17" t="b">
        <f t="shared" si="1101"/>
        <v>0</v>
      </c>
      <c r="V8696" s="9" t="str">
        <f t="shared" si="1102"/>
        <v/>
      </c>
      <c r="W8696" s="9" t="str">
        <f t="shared" si="1103"/>
        <v/>
      </c>
      <c r="X8696" s="9" t="str">
        <f t="shared" si="1104"/>
        <v/>
      </c>
      <c r="BC8696" s="9" t="str">
        <f>IF(V8696="","",MAX(BC$1:BC8695)+1)</f>
        <v/>
      </c>
    </row>
    <row r="8697" spans="21:55">
      <c r="U8697" s="17" t="b">
        <f t="shared" si="1101"/>
        <v>0</v>
      </c>
      <c r="V8697" s="9" t="str">
        <f t="shared" si="1102"/>
        <v/>
      </c>
      <c r="W8697" s="9" t="str">
        <f t="shared" si="1103"/>
        <v/>
      </c>
      <c r="X8697" s="9" t="str">
        <f t="shared" si="1104"/>
        <v/>
      </c>
      <c r="BC8697" s="9" t="str">
        <f>IF(V8697="","",MAX(BC$1:BC8696)+1)</f>
        <v/>
      </c>
    </row>
    <row r="8698" spans="21:55">
      <c r="U8698" s="17" t="b">
        <f t="shared" si="1101"/>
        <v>0</v>
      </c>
      <c r="V8698" s="9" t="str">
        <f t="shared" si="1102"/>
        <v/>
      </c>
      <c r="W8698" s="9" t="str">
        <f t="shared" si="1103"/>
        <v/>
      </c>
      <c r="X8698" s="9" t="str">
        <f t="shared" si="1104"/>
        <v/>
      </c>
      <c r="BC8698" s="9" t="str">
        <f>IF(V8698="","",MAX(BC$1:BC8697)+1)</f>
        <v/>
      </c>
    </row>
    <row r="8699" spans="21:55">
      <c r="U8699" s="17" t="b">
        <f t="shared" si="1101"/>
        <v>0</v>
      </c>
      <c r="V8699" s="9" t="str">
        <f t="shared" si="1102"/>
        <v/>
      </c>
      <c r="W8699" s="9" t="str">
        <f t="shared" si="1103"/>
        <v/>
      </c>
      <c r="X8699" s="9" t="str">
        <f t="shared" si="1104"/>
        <v/>
      </c>
      <c r="BC8699" s="9" t="str">
        <f>IF(V8699="","",MAX(BC$1:BC8698)+1)</f>
        <v/>
      </c>
    </row>
    <row r="8700" spans="21:55">
      <c r="U8700" s="17" t="b">
        <f t="shared" si="1101"/>
        <v>0</v>
      </c>
      <c r="V8700" s="9" t="str">
        <f t="shared" si="1102"/>
        <v/>
      </c>
      <c r="W8700" s="9" t="str">
        <f t="shared" si="1103"/>
        <v/>
      </c>
      <c r="X8700" s="9" t="str">
        <f t="shared" si="1104"/>
        <v/>
      </c>
      <c r="BC8700" s="9" t="str">
        <f>IF(V8700="","",MAX(BC$1:BC8699)+1)</f>
        <v/>
      </c>
    </row>
    <row r="8701" spans="21:55">
      <c r="U8701" s="17" t="b">
        <f t="shared" si="1101"/>
        <v>0</v>
      </c>
      <c r="V8701" s="9" t="str">
        <f t="shared" si="1102"/>
        <v/>
      </c>
      <c r="W8701" s="9" t="str">
        <f t="shared" si="1103"/>
        <v/>
      </c>
      <c r="X8701" s="9" t="str">
        <f t="shared" si="1104"/>
        <v/>
      </c>
      <c r="BC8701" s="9" t="str">
        <f>IF(V8701="","",MAX(BC$1:BC8700)+1)</f>
        <v/>
      </c>
    </row>
    <row r="8702" spans="21:55">
      <c r="U8702" s="17" t="b">
        <f t="shared" si="1101"/>
        <v>0</v>
      </c>
      <c r="V8702" s="9" t="str">
        <f t="shared" si="1102"/>
        <v/>
      </c>
      <c r="W8702" s="9" t="str">
        <f t="shared" si="1103"/>
        <v/>
      </c>
      <c r="X8702" s="9" t="str">
        <f t="shared" si="1104"/>
        <v/>
      </c>
      <c r="BC8702" s="9" t="str">
        <f>IF(V8702="","",MAX(BC$1:BC8701)+1)</f>
        <v/>
      </c>
    </row>
    <row r="8703" spans="21:55">
      <c r="U8703" s="17" t="b">
        <f t="shared" si="1101"/>
        <v>0</v>
      </c>
      <c r="V8703" s="9" t="str">
        <f t="shared" si="1102"/>
        <v/>
      </c>
      <c r="W8703" s="9" t="str">
        <f t="shared" si="1103"/>
        <v/>
      </c>
      <c r="X8703" s="9" t="str">
        <f t="shared" si="1104"/>
        <v/>
      </c>
      <c r="BC8703" s="9" t="str">
        <f>IF(V8703="","",MAX(BC$1:BC8702)+1)</f>
        <v/>
      </c>
    </row>
    <row r="8704" spans="21:55">
      <c r="U8704" s="17" t="b">
        <f t="shared" si="1101"/>
        <v>0</v>
      </c>
      <c r="V8704" s="9" t="str">
        <f t="shared" si="1102"/>
        <v/>
      </c>
      <c r="W8704" s="9" t="str">
        <f t="shared" si="1103"/>
        <v/>
      </c>
      <c r="X8704" s="9" t="str">
        <f t="shared" si="1104"/>
        <v/>
      </c>
      <c r="BC8704" s="9" t="str">
        <f>IF(V8704="","",MAX(BC$1:BC8703)+1)</f>
        <v/>
      </c>
    </row>
    <row r="8705" spans="21:55">
      <c r="U8705" s="17" t="b">
        <f t="shared" si="1101"/>
        <v>0</v>
      </c>
      <c r="V8705" s="9" t="str">
        <f t="shared" si="1102"/>
        <v/>
      </c>
      <c r="W8705" s="9" t="str">
        <f t="shared" si="1103"/>
        <v/>
      </c>
      <c r="X8705" s="9" t="str">
        <f t="shared" si="1104"/>
        <v/>
      </c>
      <c r="BC8705" s="9" t="str">
        <f>IF(V8705="","",MAX(BC$1:BC8704)+1)</f>
        <v/>
      </c>
    </row>
    <row r="8706" spans="21:55">
      <c r="U8706" s="17" t="b">
        <f t="shared" ref="U8706:U8769" si="1105">AND(ISNUMBER(SEARCH("(rs",N8706)),NOT(ISNUMBER(SEARCH("oxidation",N8706))),NOT(ISNUMBER(SEARCH("deamidated",N8706))),NOT(ISNUMBER(SEARCH("ammonia",N8706))),NOT(ISNUMBER(SEARCH("acetyl",N8706))),NOT(ISNUMBER(SEARCH("phospho",N8706))),NOT(ISNUMBER(SEARCH("dehydrated",N8706))))</f>
        <v>0</v>
      </c>
      <c r="V8706" s="9" t="str">
        <f t="shared" ref="V8706:V8769" si="1106">IF(U8706=TRUE, IF(ISNUMBER(SEARCH(":",P8706))=TRUE, LEFT(P8706,FIND(":",P8706)-1),P8706), "")</f>
        <v/>
      </c>
      <c r="W8706" s="9" t="str">
        <f t="shared" ref="W8706:W8769" si="1107">IF(U8706=TRUE,IF(ISNUMBER(SEARCH("Carb",N8706))=TRUE,MID(LEFT(N8706,FIND("#",N8706)-1),FIND(CHAR(1),SUBSTITUTE(N8706," ",CHAR(1),(LEN(N8706)-LEN(SUBSTITUTE(N8706," ","")))-1))+1,LEN(N8706)),LEFT(N8706,FIND("#",N8706)-1)),"")</f>
        <v/>
      </c>
      <c r="X8706" s="9" t="str">
        <f t="shared" si="1104"/>
        <v/>
      </c>
      <c r="BC8706" s="9" t="str">
        <f>IF(V8706="","",MAX(BC$1:BC8705)+1)</f>
        <v/>
      </c>
    </row>
    <row r="8707" spans="21:55">
      <c r="U8707" s="17" t="b">
        <f t="shared" si="1105"/>
        <v>0</v>
      </c>
      <c r="V8707" s="9" t="str">
        <f t="shared" si="1106"/>
        <v/>
      </c>
      <c r="W8707" s="9" t="str">
        <f t="shared" si="1107"/>
        <v/>
      </c>
      <c r="X8707" s="9" t="str">
        <f t="shared" si="1104"/>
        <v/>
      </c>
      <c r="BC8707" s="9" t="str">
        <f>IF(V8707="","",MAX(BC$1:BC8706)+1)</f>
        <v/>
      </c>
    </row>
    <row r="8708" spans="21:55">
      <c r="U8708" s="17" t="b">
        <f t="shared" si="1105"/>
        <v>0</v>
      </c>
      <c r="V8708" s="9" t="str">
        <f t="shared" si="1106"/>
        <v/>
      </c>
      <c r="W8708" s="9" t="str">
        <f t="shared" si="1107"/>
        <v/>
      </c>
      <c r="X8708" s="9" t="str">
        <f t="shared" si="1104"/>
        <v/>
      </c>
      <c r="BC8708" s="9" t="str">
        <f>IF(V8708="","",MAX(BC$1:BC8707)+1)</f>
        <v/>
      </c>
    </row>
    <row r="8709" spans="21:55">
      <c r="U8709" s="17" t="b">
        <f t="shared" si="1105"/>
        <v>0</v>
      </c>
      <c r="V8709" s="9" t="str">
        <f t="shared" si="1106"/>
        <v/>
      </c>
      <c r="W8709" s="9" t="str">
        <f t="shared" si="1107"/>
        <v/>
      </c>
      <c r="X8709" s="9" t="str">
        <f t="shared" si="1104"/>
        <v/>
      </c>
      <c r="BC8709" s="9" t="str">
        <f>IF(V8709="","",MAX(BC$1:BC8708)+1)</f>
        <v/>
      </c>
    </row>
    <row r="8710" spans="21:55">
      <c r="U8710" s="17" t="b">
        <f t="shared" si="1105"/>
        <v>0</v>
      </c>
      <c r="V8710" s="9" t="str">
        <f t="shared" si="1106"/>
        <v/>
      </c>
      <c r="W8710" s="9" t="str">
        <f t="shared" si="1107"/>
        <v/>
      </c>
      <c r="X8710" s="9" t="str">
        <f t="shared" si="1104"/>
        <v/>
      </c>
      <c r="BC8710" s="9" t="str">
        <f>IF(V8710="","",MAX(BC$1:BC8709)+1)</f>
        <v/>
      </c>
    </row>
    <row r="8711" spans="21:55">
      <c r="U8711" s="17" t="b">
        <f t="shared" si="1105"/>
        <v>0</v>
      </c>
      <c r="V8711" s="9" t="str">
        <f t="shared" si="1106"/>
        <v/>
      </c>
      <c r="W8711" s="9" t="str">
        <f t="shared" si="1107"/>
        <v/>
      </c>
      <c r="X8711" s="9" t="str">
        <f t="shared" si="1104"/>
        <v/>
      </c>
      <c r="BC8711" s="9" t="str">
        <f>IF(V8711="","",MAX(BC$1:BC8710)+1)</f>
        <v/>
      </c>
    </row>
    <row r="8712" spans="21:55">
      <c r="U8712" s="17" t="b">
        <f t="shared" si="1105"/>
        <v>0</v>
      </c>
      <c r="V8712" s="9" t="str">
        <f t="shared" si="1106"/>
        <v/>
      </c>
      <c r="W8712" s="9" t="str">
        <f t="shared" si="1107"/>
        <v/>
      </c>
      <c r="X8712" s="9" t="str">
        <f t="shared" si="1104"/>
        <v/>
      </c>
      <c r="BC8712" s="9" t="str">
        <f>IF(V8712="","",MAX(BC$1:BC8711)+1)</f>
        <v/>
      </c>
    </row>
    <row r="8713" spans="21:55">
      <c r="U8713" s="17" t="b">
        <f t="shared" si="1105"/>
        <v>0</v>
      </c>
      <c r="V8713" s="9" t="str">
        <f t="shared" si="1106"/>
        <v/>
      </c>
      <c r="W8713" s="9" t="str">
        <f t="shared" si="1107"/>
        <v/>
      </c>
      <c r="X8713" s="9" t="str">
        <f t="shared" si="1104"/>
        <v/>
      </c>
      <c r="BC8713" s="9" t="str">
        <f>IF(V8713="","",MAX(BC$1:BC8712)+1)</f>
        <v/>
      </c>
    </row>
    <row r="8714" spans="21:55">
      <c r="U8714" s="17" t="b">
        <f t="shared" si="1105"/>
        <v>0</v>
      </c>
      <c r="V8714" s="9" t="str">
        <f t="shared" si="1106"/>
        <v/>
      </c>
      <c r="W8714" s="9" t="str">
        <f t="shared" si="1107"/>
        <v/>
      </c>
      <c r="X8714" s="9" t="str">
        <f t="shared" si="1104"/>
        <v/>
      </c>
      <c r="BC8714" s="9" t="str">
        <f>IF(V8714="","",MAX(BC$1:BC8713)+1)</f>
        <v/>
      </c>
    </row>
    <row r="8715" spans="21:55">
      <c r="U8715" s="17" t="b">
        <f t="shared" si="1105"/>
        <v>0</v>
      </c>
      <c r="V8715" s="9" t="str">
        <f t="shared" si="1106"/>
        <v/>
      </c>
      <c r="W8715" s="9" t="str">
        <f t="shared" si="1107"/>
        <v/>
      </c>
      <c r="X8715" s="9" t="str">
        <f t="shared" si="1104"/>
        <v/>
      </c>
      <c r="BC8715" s="9" t="str">
        <f>IF(V8715="","",MAX(BC$1:BC8714)+1)</f>
        <v/>
      </c>
    </row>
    <row r="8716" spans="21:55">
      <c r="U8716" s="17" t="b">
        <f t="shared" si="1105"/>
        <v>0</v>
      </c>
      <c r="V8716" s="9" t="str">
        <f t="shared" si="1106"/>
        <v/>
      </c>
      <c r="W8716" s="9" t="str">
        <f t="shared" si="1107"/>
        <v/>
      </c>
      <c r="X8716" s="9" t="str">
        <f t="shared" si="1104"/>
        <v/>
      </c>
      <c r="BC8716" s="9" t="str">
        <f>IF(V8716="","",MAX(BC$1:BC8715)+1)</f>
        <v/>
      </c>
    </row>
    <row r="8717" spans="21:55">
      <c r="U8717" s="17" t="b">
        <f t="shared" si="1105"/>
        <v>0</v>
      </c>
      <c r="V8717" s="9" t="str">
        <f t="shared" si="1106"/>
        <v/>
      </c>
      <c r="W8717" s="9" t="str">
        <f t="shared" si="1107"/>
        <v/>
      </c>
      <c r="X8717" s="9" t="str">
        <f t="shared" si="1104"/>
        <v/>
      </c>
      <c r="BC8717" s="9" t="str">
        <f>IF(V8717="","",MAX(BC$1:BC8716)+1)</f>
        <v/>
      </c>
    </row>
    <row r="8718" spans="21:55">
      <c r="U8718" s="17" t="b">
        <f t="shared" si="1105"/>
        <v>0</v>
      </c>
      <c r="V8718" s="9" t="str">
        <f t="shared" si="1106"/>
        <v/>
      </c>
      <c r="W8718" s="9" t="str">
        <f t="shared" si="1107"/>
        <v/>
      </c>
      <c r="X8718" s="9" t="str">
        <f t="shared" si="1104"/>
        <v/>
      </c>
      <c r="BC8718" s="9" t="str">
        <f>IF(V8718="","",MAX(BC$1:BC8717)+1)</f>
        <v/>
      </c>
    </row>
    <row r="8719" spans="21:55">
      <c r="U8719" s="17" t="b">
        <f t="shared" si="1105"/>
        <v>0</v>
      </c>
      <c r="V8719" s="9" t="str">
        <f t="shared" si="1106"/>
        <v/>
      </c>
      <c r="W8719" s="9" t="str">
        <f t="shared" si="1107"/>
        <v/>
      </c>
      <c r="X8719" s="9" t="str">
        <f t="shared" si="1104"/>
        <v/>
      </c>
      <c r="BC8719" s="9" t="str">
        <f>IF(V8719="","",MAX(BC$1:BC8718)+1)</f>
        <v/>
      </c>
    </row>
    <row r="8720" spans="21:55">
      <c r="U8720" s="17" t="b">
        <f t="shared" si="1105"/>
        <v>0</v>
      </c>
      <c r="V8720" s="9" t="str">
        <f t="shared" si="1106"/>
        <v/>
      </c>
      <c r="W8720" s="9" t="str">
        <f t="shared" si="1107"/>
        <v/>
      </c>
      <c r="X8720" s="9" t="str">
        <f t="shared" si="1104"/>
        <v/>
      </c>
      <c r="BC8720" s="9" t="str">
        <f>IF(V8720="","",MAX(BC$1:BC8719)+1)</f>
        <v/>
      </c>
    </row>
    <row r="8721" spans="21:55">
      <c r="U8721" s="17" t="b">
        <f t="shared" si="1105"/>
        <v>0</v>
      </c>
      <c r="V8721" s="9" t="str">
        <f t="shared" si="1106"/>
        <v/>
      </c>
      <c r="W8721" s="9" t="str">
        <f t="shared" si="1107"/>
        <v/>
      </c>
      <c r="X8721" s="9" t="str">
        <f t="shared" si="1104"/>
        <v/>
      </c>
      <c r="BC8721" s="9" t="str">
        <f>IF(V8721="","",MAX(BC$1:BC8720)+1)</f>
        <v/>
      </c>
    </row>
    <row r="8722" spans="21:55">
      <c r="U8722" s="17" t="b">
        <f t="shared" si="1105"/>
        <v>0</v>
      </c>
      <c r="V8722" s="9" t="str">
        <f t="shared" si="1106"/>
        <v/>
      </c>
      <c r="W8722" s="9" t="str">
        <f t="shared" si="1107"/>
        <v/>
      </c>
      <c r="X8722" s="9" t="str">
        <f t="shared" si="1104"/>
        <v/>
      </c>
      <c r="BC8722" s="9" t="str">
        <f>IF(V8722="","",MAX(BC$1:BC8721)+1)</f>
        <v/>
      </c>
    </row>
    <row r="8723" spans="21:55">
      <c r="U8723" s="17" t="b">
        <f t="shared" si="1105"/>
        <v>0</v>
      </c>
      <c r="V8723" s="9" t="str">
        <f t="shared" si="1106"/>
        <v/>
      </c>
      <c r="W8723" s="9" t="str">
        <f t="shared" si="1107"/>
        <v/>
      </c>
      <c r="X8723" s="9" t="str">
        <f t="shared" si="1104"/>
        <v/>
      </c>
      <c r="BC8723" s="9" t="str">
        <f>IF(V8723="","",MAX(BC$1:BC8722)+1)</f>
        <v/>
      </c>
    </row>
    <row r="8724" spans="21:55">
      <c r="U8724" s="17" t="b">
        <f t="shared" si="1105"/>
        <v>0</v>
      </c>
      <c r="V8724" s="9" t="str">
        <f t="shared" si="1106"/>
        <v/>
      </c>
      <c r="W8724" s="9" t="str">
        <f t="shared" si="1107"/>
        <v/>
      </c>
      <c r="X8724" s="9" t="str">
        <f t="shared" si="1104"/>
        <v/>
      </c>
      <c r="BC8724" s="9" t="str">
        <f>IF(V8724="","",MAX(BC$1:BC8723)+1)</f>
        <v/>
      </c>
    </row>
    <row r="8725" spans="21:55">
      <c r="U8725" s="17" t="b">
        <f t="shared" si="1105"/>
        <v>0</v>
      </c>
      <c r="V8725" s="9" t="str">
        <f t="shared" si="1106"/>
        <v/>
      </c>
      <c r="W8725" s="9" t="str">
        <f t="shared" si="1107"/>
        <v/>
      </c>
      <c r="X8725" s="9" t="str">
        <f t="shared" si="1104"/>
        <v/>
      </c>
      <c r="BC8725" s="9" t="str">
        <f>IF(V8725="","",MAX(BC$1:BC8724)+1)</f>
        <v/>
      </c>
    </row>
    <row r="8726" spans="21:55">
      <c r="U8726" s="17" t="b">
        <f t="shared" si="1105"/>
        <v>0</v>
      </c>
      <c r="V8726" s="9" t="str">
        <f t="shared" si="1106"/>
        <v/>
      </c>
      <c r="W8726" s="9" t="str">
        <f t="shared" si="1107"/>
        <v/>
      </c>
      <c r="X8726" s="9" t="str">
        <f t="shared" si="1104"/>
        <v/>
      </c>
      <c r="BC8726" s="9" t="str">
        <f>IF(V8726="","",MAX(BC$1:BC8725)+1)</f>
        <v/>
      </c>
    </row>
    <row r="8727" spans="21:55">
      <c r="U8727" s="17" t="b">
        <f t="shared" si="1105"/>
        <v>0</v>
      </c>
      <c r="V8727" s="9" t="str">
        <f t="shared" si="1106"/>
        <v/>
      </c>
      <c r="W8727" s="9" t="str">
        <f t="shared" si="1107"/>
        <v/>
      </c>
      <c r="X8727" s="9" t="str">
        <f t="shared" si="1104"/>
        <v/>
      </c>
      <c r="BC8727" s="9" t="str">
        <f>IF(V8727="","",MAX(BC$1:BC8726)+1)</f>
        <v/>
      </c>
    </row>
    <row r="8728" spans="21:55">
      <c r="U8728" s="17" t="b">
        <f t="shared" si="1105"/>
        <v>0</v>
      </c>
      <c r="V8728" s="9" t="str">
        <f t="shared" si="1106"/>
        <v/>
      </c>
      <c r="W8728" s="9" t="str">
        <f t="shared" si="1107"/>
        <v/>
      </c>
      <c r="X8728" s="9" t="str">
        <f t="shared" si="1104"/>
        <v/>
      </c>
      <c r="BC8728" s="9" t="str">
        <f>IF(V8728="","",MAX(BC$1:BC8727)+1)</f>
        <v/>
      </c>
    </row>
    <row r="8729" spans="21:55">
      <c r="U8729" s="17" t="b">
        <f t="shared" si="1105"/>
        <v>0</v>
      </c>
      <c r="V8729" s="9" t="str">
        <f t="shared" si="1106"/>
        <v/>
      </c>
      <c r="W8729" s="9" t="str">
        <f t="shared" si="1107"/>
        <v/>
      </c>
      <c r="X8729" s="9" t="str">
        <f t="shared" si="1104"/>
        <v/>
      </c>
      <c r="BC8729" s="9" t="str">
        <f>IF(V8729="","",MAX(BC$1:BC8728)+1)</f>
        <v/>
      </c>
    </row>
    <row r="8730" spans="21:55">
      <c r="U8730" s="17" t="b">
        <f t="shared" si="1105"/>
        <v>0</v>
      </c>
      <c r="V8730" s="9" t="str">
        <f t="shared" si="1106"/>
        <v/>
      </c>
      <c r="W8730" s="9" t="str">
        <f t="shared" si="1107"/>
        <v/>
      </c>
      <c r="X8730" s="9" t="str">
        <f t="shared" si="1104"/>
        <v/>
      </c>
      <c r="BC8730" s="9" t="str">
        <f>IF(V8730="","",MAX(BC$1:BC8729)+1)</f>
        <v/>
      </c>
    </row>
    <row r="8731" spans="21:55">
      <c r="U8731" s="17" t="b">
        <f t="shared" si="1105"/>
        <v>0</v>
      </c>
      <c r="V8731" s="9" t="str">
        <f t="shared" si="1106"/>
        <v/>
      </c>
      <c r="W8731" s="9" t="str">
        <f t="shared" si="1107"/>
        <v/>
      </c>
      <c r="X8731" s="9" t="str">
        <f t="shared" si="1104"/>
        <v/>
      </c>
      <c r="BC8731" s="9" t="str">
        <f>IF(V8731="","",MAX(BC$1:BC8730)+1)</f>
        <v/>
      </c>
    </row>
    <row r="8732" spans="21:55">
      <c r="U8732" s="17" t="b">
        <f t="shared" si="1105"/>
        <v>0</v>
      </c>
      <c r="V8732" s="9" t="str">
        <f t="shared" si="1106"/>
        <v/>
      </c>
      <c r="W8732" s="9" t="str">
        <f t="shared" si="1107"/>
        <v/>
      </c>
      <c r="X8732" s="9" t="str">
        <f t="shared" si="1104"/>
        <v/>
      </c>
      <c r="BC8732" s="9" t="str">
        <f>IF(V8732="","",MAX(BC$1:BC8731)+1)</f>
        <v/>
      </c>
    </row>
    <row r="8733" spans="21:55">
      <c r="U8733" s="17" t="b">
        <f t="shared" si="1105"/>
        <v>0</v>
      </c>
      <c r="V8733" s="9" t="str">
        <f t="shared" si="1106"/>
        <v/>
      </c>
      <c r="W8733" s="9" t="str">
        <f t="shared" si="1107"/>
        <v/>
      </c>
      <c r="X8733" s="9" t="str">
        <f t="shared" si="1104"/>
        <v/>
      </c>
      <c r="BC8733" s="9" t="str">
        <f>IF(V8733="","",MAX(BC$1:BC8732)+1)</f>
        <v/>
      </c>
    </row>
    <row r="8734" spans="21:55">
      <c r="U8734" s="17" t="b">
        <f t="shared" si="1105"/>
        <v>0</v>
      </c>
      <c r="V8734" s="9" t="str">
        <f t="shared" si="1106"/>
        <v/>
      </c>
      <c r="W8734" s="9" t="str">
        <f t="shared" si="1107"/>
        <v/>
      </c>
      <c r="X8734" s="9" t="str">
        <f t="shared" ref="X8734:X8797" si="1108">IF(U8734=TRUE, MID(LEFT(N8734,FIND(")",N8734)-1),FIND("(",N8734)+1,LEN(N8734)), "")</f>
        <v/>
      </c>
      <c r="BC8734" s="9" t="str">
        <f>IF(V8734="","",MAX(BC$1:BC8733)+1)</f>
        <v/>
      </c>
    </row>
    <row r="8735" spans="21:55">
      <c r="U8735" s="17" t="b">
        <f t="shared" si="1105"/>
        <v>0</v>
      </c>
      <c r="V8735" s="9" t="str">
        <f t="shared" si="1106"/>
        <v/>
      </c>
      <c r="W8735" s="9" t="str">
        <f t="shared" si="1107"/>
        <v/>
      </c>
      <c r="X8735" s="9" t="str">
        <f t="shared" si="1108"/>
        <v/>
      </c>
      <c r="BC8735" s="9" t="str">
        <f>IF(V8735="","",MAX(BC$1:BC8734)+1)</f>
        <v/>
      </c>
    </row>
    <row r="8736" spans="21:55">
      <c r="U8736" s="17" t="b">
        <f t="shared" si="1105"/>
        <v>0</v>
      </c>
      <c r="V8736" s="9" t="str">
        <f t="shared" si="1106"/>
        <v/>
      </c>
      <c r="W8736" s="9" t="str">
        <f t="shared" si="1107"/>
        <v/>
      </c>
      <c r="X8736" s="9" t="str">
        <f t="shared" si="1108"/>
        <v/>
      </c>
      <c r="BC8736" s="9" t="str">
        <f>IF(V8736="","",MAX(BC$1:BC8735)+1)</f>
        <v/>
      </c>
    </row>
    <row r="8737" spans="21:55">
      <c r="U8737" s="17" t="b">
        <f t="shared" si="1105"/>
        <v>0</v>
      </c>
      <c r="V8737" s="9" t="str">
        <f t="shared" si="1106"/>
        <v/>
      </c>
      <c r="W8737" s="9" t="str">
        <f t="shared" si="1107"/>
        <v/>
      </c>
      <c r="X8737" s="9" t="str">
        <f t="shared" si="1108"/>
        <v/>
      </c>
      <c r="BC8737" s="9" t="str">
        <f>IF(V8737="","",MAX(BC$1:BC8736)+1)</f>
        <v/>
      </c>
    </row>
    <row r="8738" spans="21:55">
      <c r="U8738" s="17" t="b">
        <f t="shared" si="1105"/>
        <v>0</v>
      </c>
      <c r="V8738" s="9" t="str">
        <f t="shared" si="1106"/>
        <v/>
      </c>
      <c r="W8738" s="9" t="str">
        <f t="shared" si="1107"/>
        <v/>
      </c>
      <c r="X8738" s="9" t="str">
        <f t="shared" si="1108"/>
        <v/>
      </c>
      <c r="BC8738" s="9" t="str">
        <f>IF(V8738="","",MAX(BC$1:BC8737)+1)</f>
        <v/>
      </c>
    </row>
    <row r="8739" spans="21:55">
      <c r="U8739" s="17" t="b">
        <f t="shared" si="1105"/>
        <v>0</v>
      </c>
      <c r="V8739" s="9" t="str">
        <f t="shared" si="1106"/>
        <v/>
      </c>
      <c r="W8739" s="9" t="str">
        <f t="shared" si="1107"/>
        <v/>
      </c>
      <c r="X8739" s="9" t="str">
        <f t="shared" si="1108"/>
        <v/>
      </c>
      <c r="BC8739" s="9" t="str">
        <f>IF(V8739="","",MAX(BC$1:BC8738)+1)</f>
        <v/>
      </c>
    </row>
    <row r="8740" spans="21:55">
      <c r="U8740" s="17" t="b">
        <f t="shared" si="1105"/>
        <v>0</v>
      </c>
      <c r="V8740" s="9" t="str">
        <f t="shared" si="1106"/>
        <v/>
      </c>
      <c r="W8740" s="9" t="str">
        <f t="shared" si="1107"/>
        <v/>
      </c>
      <c r="X8740" s="9" t="str">
        <f t="shared" si="1108"/>
        <v/>
      </c>
      <c r="BC8740" s="9" t="str">
        <f>IF(V8740="","",MAX(BC$1:BC8739)+1)</f>
        <v/>
      </c>
    </row>
    <row r="8741" spans="21:55">
      <c r="U8741" s="17" t="b">
        <f t="shared" si="1105"/>
        <v>0</v>
      </c>
      <c r="V8741" s="9" t="str">
        <f t="shared" si="1106"/>
        <v/>
      </c>
      <c r="W8741" s="9" t="str">
        <f t="shared" si="1107"/>
        <v/>
      </c>
      <c r="X8741" s="9" t="str">
        <f t="shared" si="1108"/>
        <v/>
      </c>
      <c r="BC8741" s="9" t="str">
        <f>IF(V8741="","",MAX(BC$1:BC8740)+1)</f>
        <v/>
      </c>
    </row>
    <row r="8742" spans="21:55">
      <c r="U8742" s="17" t="b">
        <f t="shared" si="1105"/>
        <v>0</v>
      </c>
      <c r="V8742" s="9" t="str">
        <f t="shared" si="1106"/>
        <v/>
      </c>
      <c r="W8742" s="9" t="str">
        <f t="shared" si="1107"/>
        <v/>
      </c>
      <c r="X8742" s="9" t="str">
        <f t="shared" si="1108"/>
        <v/>
      </c>
      <c r="BC8742" s="9" t="str">
        <f>IF(V8742="","",MAX(BC$1:BC8741)+1)</f>
        <v/>
      </c>
    </row>
    <row r="8743" spans="21:55">
      <c r="U8743" s="17" t="b">
        <f t="shared" si="1105"/>
        <v>0</v>
      </c>
      <c r="V8743" s="9" t="str">
        <f t="shared" si="1106"/>
        <v/>
      </c>
      <c r="W8743" s="9" t="str">
        <f t="shared" si="1107"/>
        <v/>
      </c>
      <c r="X8743" s="9" t="str">
        <f t="shared" si="1108"/>
        <v/>
      </c>
      <c r="BC8743" s="9" t="str">
        <f>IF(V8743="","",MAX(BC$1:BC8742)+1)</f>
        <v/>
      </c>
    </row>
    <row r="8744" spans="21:55">
      <c r="U8744" s="17" t="b">
        <f t="shared" si="1105"/>
        <v>0</v>
      </c>
      <c r="V8744" s="9" t="str">
        <f t="shared" si="1106"/>
        <v/>
      </c>
      <c r="W8744" s="9" t="str">
        <f t="shared" si="1107"/>
        <v/>
      </c>
      <c r="X8744" s="9" t="str">
        <f t="shared" si="1108"/>
        <v/>
      </c>
      <c r="BC8744" s="9" t="str">
        <f>IF(V8744="","",MAX(BC$1:BC8743)+1)</f>
        <v/>
      </c>
    </row>
    <row r="8745" spans="21:55">
      <c r="U8745" s="17" t="b">
        <f t="shared" si="1105"/>
        <v>0</v>
      </c>
      <c r="V8745" s="9" t="str">
        <f t="shared" si="1106"/>
        <v/>
      </c>
      <c r="W8745" s="9" t="str">
        <f t="shared" si="1107"/>
        <v/>
      </c>
      <c r="X8745" s="9" t="str">
        <f t="shared" si="1108"/>
        <v/>
      </c>
      <c r="BC8745" s="9" t="str">
        <f>IF(V8745="","",MAX(BC$1:BC8744)+1)</f>
        <v/>
      </c>
    </row>
    <row r="8746" spans="21:55">
      <c r="U8746" s="17" t="b">
        <f t="shared" si="1105"/>
        <v>0</v>
      </c>
      <c r="V8746" s="9" t="str">
        <f t="shared" si="1106"/>
        <v/>
      </c>
      <c r="W8746" s="9" t="str">
        <f t="shared" si="1107"/>
        <v/>
      </c>
      <c r="X8746" s="9" t="str">
        <f t="shared" si="1108"/>
        <v/>
      </c>
      <c r="BC8746" s="9" t="str">
        <f>IF(V8746="","",MAX(BC$1:BC8745)+1)</f>
        <v/>
      </c>
    </row>
    <row r="8747" spans="21:55">
      <c r="U8747" s="17" t="b">
        <f t="shared" si="1105"/>
        <v>0</v>
      </c>
      <c r="V8747" s="9" t="str">
        <f t="shared" si="1106"/>
        <v/>
      </c>
      <c r="W8747" s="9" t="str">
        <f t="shared" si="1107"/>
        <v/>
      </c>
      <c r="X8747" s="9" t="str">
        <f t="shared" si="1108"/>
        <v/>
      </c>
      <c r="BC8747" s="9" t="str">
        <f>IF(V8747="","",MAX(BC$1:BC8746)+1)</f>
        <v/>
      </c>
    </row>
    <row r="8748" spans="21:55">
      <c r="U8748" s="17" t="b">
        <f t="shared" si="1105"/>
        <v>0</v>
      </c>
      <c r="V8748" s="9" t="str">
        <f t="shared" si="1106"/>
        <v/>
      </c>
      <c r="W8748" s="9" t="str">
        <f t="shared" si="1107"/>
        <v/>
      </c>
      <c r="X8748" s="9" t="str">
        <f t="shared" si="1108"/>
        <v/>
      </c>
      <c r="BC8748" s="9" t="str">
        <f>IF(V8748="","",MAX(BC$1:BC8747)+1)</f>
        <v/>
      </c>
    </row>
    <row r="8749" spans="21:55">
      <c r="U8749" s="17" t="b">
        <f t="shared" si="1105"/>
        <v>0</v>
      </c>
      <c r="V8749" s="9" t="str">
        <f t="shared" si="1106"/>
        <v/>
      </c>
      <c r="W8749" s="9" t="str">
        <f t="shared" si="1107"/>
        <v/>
      </c>
      <c r="X8749" s="9" t="str">
        <f t="shared" si="1108"/>
        <v/>
      </c>
      <c r="BC8749" s="9" t="str">
        <f>IF(V8749="","",MAX(BC$1:BC8748)+1)</f>
        <v/>
      </c>
    </row>
    <row r="8750" spans="21:55">
      <c r="U8750" s="17" t="b">
        <f t="shared" si="1105"/>
        <v>0</v>
      </c>
      <c r="V8750" s="9" t="str">
        <f t="shared" si="1106"/>
        <v/>
      </c>
      <c r="W8750" s="9" t="str">
        <f t="shared" si="1107"/>
        <v/>
      </c>
      <c r="X8750" s="9" t="str">
        <f t="shared" si="1108"/>
        <v/>
      </c>
      <c r="BC8750" s="9" t="str">
        <f>IF(V8750="","",MAX(BC$1:BC8749)+1)</f>
        <v/>
      </c>
    </row>
    <row r="8751" spans="21:55">
      <c r="U8751" s="17" t="b">
        <f t="shared" si="1105"/>
        <v>0</v>
      </c>
      <c r="V8751" s="9" t="str">
        <f t="shared" si="1106"/>
        <v/>
      </c>
      <c r="W8751" s="9" t="str">
        <f t="shared" si="1107"/>
        <v/>
      </c>
      <c r="X8751" s="9" t="str">
        <f t="shared" si="1108"/>
        <v/>
      </c>
      <c r="BC8751" s="9" t="str">
        <f>IF(V8751="","",MAX(BC$1:BC8750)+1)</f>
        <v/>
      </c>
    </row>
    <row r="8752" spans="21:55">
      <c r="U8752" s="17" t="b">
        <f t="shared" si="1105"/>
        <v>0</v>
      </c>
      <c r="V8752" s="9" t="str">
        <f t="shared" si="1106"/>
        <v/>
      </c>
      <c r="W8752" s="9" t="str">
        <f t="shared" si="1107"/>
        <v/>
      </c>
      <c r="X8752" s="9" t="str">
        <f t="shared" si="1108"/>
        <v/>
      </c>
      <c r="BC8752" s="9" t="str">
        <f>IF(V8752="","",MAX(BC$1:BC8751)+1)</f>
        <v/>
      </c>
    </row>
    <row r="8753" spans="21:55">
      <c r="U8753" s="17" t="b">
        <f t="shared" si="1105"/>
        <v>0</v>
      </c>
      <c r="V8753" s="9" t="str">
        <f t="shared" si="1106"/>
        <v/>
      </c>
      <c r="W8753" s="9" t="str">
        <f t="shared" si="1107"/>
        <v/>
      </c>
      <c r="X8753" s="9" t="str">
        <f t="shared" si="1108"/>
        <v/>
      </c>
      <c r="BC8753" s="9" t="str">
        <f>IF(V8753="","",MAX(BC$1:BC8752)+1)</f>
        <v/>
      </c>
    </row>
    <row r="8754" spans="21:55">
      <c r="U8754" s="17" t="b">
        <f t="shared" si="1105"/>
        <v>0</v>
      </c>
      <c r="V8754" s="9" t="str">
        <f t="shared" si="1106"/>
        <v/>
      </c>
      <c r="W8754" s="9" t="str">
        <f t="shared" si="1107"/>
        <v/>
      </c>
      <c r="X8754" s="9" t="str">
        <f t="shared" si="1108"/>
        <v/>
      </c>
      <c r="BC8754" s="9" t="str">
        <f>IF(V8754="","",MAX(BC$1:BC8753)+1)</f>
        <v/>
      </c>
    </row>
    <row r="8755" spans="21:55">
      <c r="U8755" s="17" t="b">
        <f t="shared" si="1105"/>
        <v>0</v>
      </c>
      <c r="V8755" s="9" t="str">
        <f t="shared" si="1106"/>
        <v/>
      </c>
      <c r="W8755" s="9" t="str">
        <f t="shared" si="1107"/>
        <v/>
      </c>
      <c r="X8755" s="9" t="str">
        <f t="shared" si="1108"/>
        <v/>
      </c>
      <c r="BC8755" s="9" t="str">
        <f>IF(V8755="","",MAX(BC$1:BC8754)+1)</f>
        <v/>
      </c>
    </row>
    <row r="8756" spans="21:55">
      <c r="U8756" s="17" t="b">
        <f t="shared" si="1105"/>
        <v>0</v>
      </c>
      <c r="V8756" s="9" t="str">
        <f t="shared" si="1106"/>
        <v/>
      </c>
      <c r="W8756" s="9" t="str">
        <f t="shared" si="1107"/>
        <v/>
      </c>
      <c r="X8756" s="9" t="str">
        <f t="shared" si="1108"/>
        <v/>
      </c>
      <c r="BC8756" s="9" t="str">
        <f>IF(V8756="","",MAX(BC$1:BC8755)+1)</f>
        <v/>
      </c>
    </row>
    <row r="8757" spans="21:55">
      <c r="U8757" s="17" t="b">
        <f t="shared" si="1105"/>
        <v>0</v>
      </c>
      <c r="V8757" s="9" t="str">
        <f t="shared" si="1106"/>
        <v/>
      </c>
      <c r="W8757" s="9" t="str">
        <f t="shared" si="1107"/>
        <v/>
      </c>
      <c r="X8757" s="9" t="str">
        <f t="shared" si="1108"/>
        <v/>
      </c>
      <c r="BC8757" s="9" t="str">
        <f>IF(V8757="","",MAX(BC$1:BC8756)+1)</f>
        <v/>
      </c>
    </row>
    <row r="8758" spans="21:55">
      <c r="U8758" s="17" t="b">
        <f t="shared" si="1105"/>
        <v>0</v>
      </c>
      <c r="V8758" s="9" t="str">
        <f t="shared" si="1106"/>
        <v/>
      </c>
      <c r="W8758" s="9" t="str">
        <f t="shared" si="1107"/>
        <v/>
      </c>
      <c r="X8758" s="9" t="str">
        <f t="shared" si="1108"/>
        <v/>
      </c>
      <c r="BC8758" s="9" t="str">
        <f>IF(V8758="","",MAX(BC$1:BC8757)+1)</f>
        <v/>
      </c>
    </row>
    <row r="8759" spans="21:55">
      <c r="U8759" s="17" t="b">
        <f t="shared" si="1105"/>
        <v>0</v>
      </c>
      <c r="V8759" s="9" t="str">
        <f t="shared" si="1106"/>
        <v/>
      </c>
      <c r="W8759" s="9" t="str">
        <f t="shared" si="1107"/>
        <v/>
      </c>
      <c r="X8759" s="9" t="str">
        <f t="shared" si="1108"/>
        <v/>
      </c>
      <c r="BC8759" s="9" t="str">
        <f>IF(V8759="","",MAX(BC$1:BC8758)+1)</f>
        <v/>
      </c>
    </row>
    <row r="8760" spans="21:55">
      <c r="U8760" s="17" t="b">
        <f t="shared" si="1105"/>
        <v>0</v>
      </c>
      <c r="V8760" s="9" t="str">
        <f t="shared" si="1106"/>
        <v/>
      </c>
      <c r="W8760" s="9" t="str">
        <f t="shared" si="1107"/>
        <v/>
      </c>
      <c r="X8760" s="9" t="str">
        <f t="shared" si="1108"/>
        <v/>
      </c>
      <c r="BC8760" s="9" t="str">
        <f>IF(V8760="","",MAX(BC$1:BC8759)+1)</f>
        <v/>
      </c>
    </row>
    <row r="8761" spans="21:55">
      <c r="U8761" s="17" t="b">
        <f t="shared" si="1105"/>
        <v>0</v>
      </c>
      <c r="V8761" s="9" t="str">
        <f t="shared" si="1106"/>
        <v/>
      </c>
      <c r="W8761" s="9" t="str">
        <f t="shared" si="1107"/>
        <v/>
      </c>
      <c r="X8761" s="9" t="str">
        <f t="shared" si="1108"/>
        <v/>
      </c>
      <c r="BC8761" s="9" t="str">
        <f>IF(V8761="","",MAX(BC$1:BC8760)+1)</f>
        <v/>
      </c>
    </row>
    <row r="8762" spans="21:55">
      <c r="U8762" s="17" t="b">
        <f t="shared" si="1105"/>
        <v>0</v>
      </c>
      <c r="V8762" s="9" t="str">
        <f t="shared" si="1106"/>
        <v/>
      </c>
      <c r="W8762" s="9" t="str">
        <f t="shared" si="1107"/>
        <v/>
      </c>
      <c r="X8762" s="9" t="str">
        <f t="shared" si="1108"/>
        <v/>
      </c>
      <c r="BC8762" s="9" t="str">
        <f>IF(V8762="","",MAX(BC$1:BC8761)+1)</f>
        <v/>
      </c>
    </row>
    <row r="8763" spans="21:55">
      <c r="U8763" s="17" t="b">
        <f t="shared" si="1105"/>
        <v>0</v>
      </c>
      <c r="V8763" s="9" t="str">
        <f t="shared" si="1106"/>
        <v/>
      </c>
      <c r="W8763" s="9" t="str">
        <f t="shared" si="1107"/>
        <v/>
      </c>
      <c r="X8763" s="9" t="str">
        <f t="shared" si="1108"/>
        <v/>
      </c>
      <c r="BC8763" s="9" t="str">
        <f>IF(V8763="","",MAX(BC$1:BC8762)+1)</f>
        <v/>
      </c>
    </row>
    <row r="8764" spans="21:55">
      <c r="U8764" s="17" t="b">
        <f t="shared" si="1105"/>
        <v>0</v>
      </c>
      <c r="V8764" s="9" t="str">
        <f t="shared" si="1106"/>
        <v/>
      </c>
      <c r="W8764" s="9" t="str">
        <f t="shared" si="1107"/>
        <v/>
      </c>
      <c r="X8764" s="9" t="str">
        <f t="shared" si="1108"/>
        <v/>
      </c>
      <c r="BC8764" s="9" t="str">
        <f>IF(V8764="","",MAX(BC$1:BC8763)+1)</f>
        <v/>
      </c>
    </row>
    <row r="8765" spans="21:55">
      <c r="U8765" s="17" t="b">
        <f t="shared" si="1105"/>
        <v>0</v>
      </c>
      <c r="V8765" s="9" t="str">
        <f t="shared" si="1106"/>
        <v/>
      </c>
      <c r="W8765" s="9" t="str">
        <f t="shared" si="1107"/>
        <v/>
      </c>
      <c r="X8765" s="9" t="str">
        <f t="shared" si="1108"/>
        <v/>
      </c>
      <c r="BC8765" s="9" t="str">
        <f>IF(V8765="","",MAX(BC$1:BC8764)+1)</f>
        <v/>
      </c>
    </row>
    <row r="8766" spans="21:55">
      <c r="U8766" s="17" t="b">
        <f t="shared" si="1105"/>
        <v>0</v>
      </c>
      <c r="V8766" s="9" t="str">
        <f t="shared" si="1106"/>
        <v/>
      </c>
      <c r="W8766" s="9" t="str">
        <f t="shared" si="1107"/>
        <v/>
      </c>
      <c r="X8766" s="9" t="str">
        <f t="shared" si="1108"/>
        <v/>
      </c>
      <c r="BC8766" s="9" t="str">
        <f>IF(V8766="","",MAX(BC$1:BC8765)+1)</f>
        <v/>
      </c>
    </row>
    <row r="8767" spans="21:55">
      <c r="U8767" s="17" t="b">
        <f t="shared" si="1105"/>
        <v>0</v>
      </c>
      <c r="V8767" s="9" t="str">
        <f t="shared" si="1106"/>
        <v/>
      </c>
      <c r="W8767" s="9" t="str">
        <f t="shared" si="1107"/>
        <v/>
      </c>
      <c r="X8767" s="9" t="str">
        <f t="shared" si="1108"/>
        <v/>
      </c>
      <c r="BC8767" s="9" t="str">
        <f>IF(V8767="","",MAX(BC$1:BC8766)+1)</f>
        <v/>
      </c>
    </row>
    <row r="8768" spans="21:55">
      <c r="U8768" s="17" t="b">
        <f t="shared" si="1105"/>
        <v>0</v>
      </c>
      <c r="V8768" s="9" t="str">
        <f t="shared" si="1106"/>
        <v/>
      </c>
      <c r="W8768" s="9" t="str">
        <f t="shared" si="1107"/>
        <v/>
      </c>
      <c r="X8768" s="9" t="str">
        <f t="shared" si="1108"/>
        <v/>
      </c>
      <c r="BC8768" s="9" t="str">
        <f>IF(V8768="","",MAX(BC$1:BC8767)+1)</f>
        <v/>
      </c>
    </row>
    <row r="8769" spans="21:55">
      <c r="U8769" s="17" t="b">
        <f t="shared" si="1105"/>
        <v>0</v>
      </c>
      <c r="V8769" s="9" t="str">
        <f t="shared" si="1106"/>
        <v/>
      </c>
      <c r="W8769" s="9" t="str">
        <f t="shared" si="1107"/>
        <v/>
      </c>
      <c r="X8769" s="9" t="str">
        <f t="shared" si="1108"/>
        <v/>
      </c>
      <c r="BC8769" s="9" t="str">
        <f>IF(V8769="","",MAX(BC$1:BC8768)+1)</f>
        <v/>
      </c>
    </row>
    <row r="8770" spans="21:55">
      <c r="U8770" s="17" t="b">
        <f t="shared" ref="U8770:U8833" si="1109">AND(ISNUMBER(SEARCH("(rs",N8770)),NOT(ISNUMBER(SEARCH("oxidation",N8770))),NOT(ISNUMBER(SEARCH("deamidated",N8770))),NOT(ISNUMBER(SEARCH("ammonia",N8770))),NOT(ISNUMBER(SEARCH("acetyl",N8770))),NOT(ISNUMBER(SEARCH("phospho",N8770))),NOT(ISNUMBER(SEARCH("dehydrated",N8770))))</f>
        <v>0</v>
      </c>
      <c r="V8770" s="9" t="str">
        <f t="shared" ref="V8770:V8833" si="1110">IF(U8770=TRUE, IF(ISNUMBER(SEARCH(":",P8770))=TRUE, LEFT(P8770,FIND(":",P8770)-1),P8770), "")</f>
        <v/>
      </c>
      <c r="W8770" s="9" t="str">
        <f t="shared" ref="W8770:W8833" si="1111">IF(U8770=TRUE,IF(ISNUMBER(SEARCH("Carb",N8770))=TRUE,MID(LEFT(N8770,FIND("#",N8770)-1),FIND(CHAR(1),SUBSTITUTE(N8770," ",CHAR(1),(LEN(N8770)-LEN(SUBSTITUTE(N8770," ","")))-1))+1,LEN(N8770)),LEFT(N8770,FIND("#",N8770)-1)),"")</f>
        <v/>
      </c>
      <c r="X8770" s="9" t="str">
        <f t="shared" si="1108"/>
        <v/>
      </c>
      <c r="BC8770" s="9" t="str">
        <f>IF(V8770="","",MAX(BC$1:BC8769)+1)</f>
        <v/>
      </c>
    </row>
    <row r="8771" spans="21:55">
      <c r="U8771" s="17" t="b">
        <f t="shared" si="1109"/>
        <v>0</v>
      </c>
      <c r="V8771" s="9" t="str">
        <f t="shared" si="1110"/>
        <v/>
      </c>
      <c r="W8771" s="9" t="str">
        <f t="shared" si="1111"/>
        <v/>
      </c>
      <c r="X8771" s="9" t="str">
        <f t="shared" si="1108"/>
        <v/>
      </c>
      <c r="BC8771" s="9" t="str">
        <f>IF(V8771="","",MAX(BC$1:BC8770)+1)</f>
        <v/>
      </c>
    </row>
    <row r="8772" spans="21:55">
      <c r="U8772" s="17" t="b">
        <f t="shared" si="1109"/>
        <v>0</v>
      </c>
      <c r="V8772" s="9" t="str">
        <f t="shared" si="1110"/>
        <v/>
      </c>
      <c r="W8772" s="9" t="str">
        <f t="shared" si="1111"/>
        <v/>
      </c>
      <c r="X8772" s="9" t="str">
        <f t="shared" si="1108"/>
        <v/>
      </c>
      <c r="BC8772" s="9" t="str">
        <f>IF(V8772="","",MAX(BC$1:BC8771)+1)</f>
        <v/>
      </c>
    </row>
    <row r="8773" spans="21:55">
      <c r="U8773" s="17" t="b">
        <f t="shared" si="1109"/>
        <v>0</v>
      </c>
      <c r="V8773" s="9" t="str">
        <f t="shared" si="1110"/>
        <v/>
      </c>
      <c r="W8773" s="9" t="str">
        <f t="shared" si="1111"/>
        <v/>
      </c>
      <c r="X8773" s="9" t="str">
        <f t="shared" si="1108"/>
        <v/>
      </c>
      <c r="BC8773" s="9" t="str">
        <f>IF(V8773="","",MAX(BC$1:BC8772)+1)</f>
        <v/>
      </c>
    </row>
    <row r="8774" spans="21:55">
      <c r="U8774" s="17" t="b">
        <f t="shared" si="1109"/>
        <v>0</v>
      </c>
      <c r="V8774" s="9" t="str">
        <f t="shared" si="1110"/>
        <v/>
      </c>
      <c r="W8774" s="9" t="str">
        <f t="shared" si="1111"/>
        <v/>
      </c>
      <c r="X8774" s="9" t="str">
        <f t="shared" si="1108"/>
        <v/>
      </c>
      <c r="BC8774" s="9" t="str">
        <f>IF(V8774="","",MAX(BC$1:BC8773)+1)</f>
        <v/>
      </c>
    </row>
    <row r="8775" spans="21:55">
      <c r="U8775" s="17" t="b">
        <f t="shared" si="1109"/>
        <v>0</v>
      </c>
      <c r="V8775" s="9" t="str">
        <f t="shared" si="1110"/>
        <v/>
      </c>
      <c r="W8775" s="9" t="str">
        <f t="shared" si="1111"/>
        <v/>
      </c>
      <c r="X8775" s="9" t="str">
        <f t="shared" si="1108"/>
        <v/>
      </c>
      <c r="BC8775" s="9" t="str">
        <f>IF(V8775="","",MAX(BC$1:BC8774)+1)</f>
        <v/>
      </c>
    </row>
    <row r="8776" spans="21:55">
      <c r="U8776" s="17" t="b">
        <f t="shared" si="1109"/>
        <v>0</v>
      </c>
      <c r="V8776" s="9" t="str">
        <f t="shared" si="1110"/>
        <v/>
      </c>
      <c r="W8776" s="9" t="str">
        <f t="shared" si="1111"/>
        <v/>
      </c>
      <c r="X8776" s="9" t="str">
        <f t="shared" si="1108"/>
        <v/>
      </c>
      <c r="BC8776" s="9" t="str">
        <f>IF(V8776="","",MAX(BC$1:BC8775)+1)</f>
        <v/>
      </c>
    </row>
    <row r="8777" spans="21:55">
      <c r="U8777" s="17" t="b">
        <f t="shared" si="1109"/>
        <v>0</v>
      </c>
      <c r="V8777" s="9" t="str">
        <f t="shared" si="1110"/>
        <v/>
      </c>
      <c r="W8777" s="9" t="str">
        <f t="shared" si="1111"/>
        <v/>
      </c>
      <c r="X8777" s="9" t="str">
        <f t="shared" si="1108"/>
        <v/>
      </c>
      <c r="BC8777" s="9" t="str">
        <f>IF(V8777="","",MAX(BC$1:BC8776)+1)</f>
        <v/>
      </c>
    </row>
    <row r="8778" spans="21:55">
      <c r="U8778" s="17" t="b">
        <f t="shared" si="1109"/>
        <v>0</v>
      </c>
      <c r="V8778" s="9" t="str">
        <f t="shared" si="1110"/>
        <v/>
      </c>
      <c r="W8778" s="9" t="str">
        <f t="shared" si="1111"/>
        <v/>
      </c>
      <c r="X8778" s="9" t="str">
        <f t="shared" si="1108"/>
        <v/>
      </c>
      <c r="BC8778" s="9" t="str">
        <f>IF(V8778="","",MAX(BC$1:BC8777)+1)</f>
        <v/>
      </c>
    </row>
    <row r="8779" spans="21:55">
      <c r="U8779" s="17" t="b">
        <f t="shared" si="1109"/>
        <v>0</v>
      </c>
      <c r="V8779" s="9" t="str">
        <f t="shared" si="1110"/>
        <v/>
      </c>
      <c r="W8779" s="9" t="str">
        <f t="shared" si="1111"/>
        <v/>
      </c>
      <c r="X8779" s="9" t="str">
        <f t="shared" si="1108"/>
        <v/>
      </c>
      <c r="BC8779" s="9" t="str">
        <f>IF(V8779="","",MAX(BC$1:BC8778)+1)</f>
        <v/>
      </c>
    </row>
    <row r="8780" spans="21:55">
      <c r="U8780" s="17" t="b">
        <f t="shared" si="1109"/>
        <v>0</v>
      </c>
      <c r="V8780" s="9" t="str">
        <f t="shared" si="1110"/>
        <v/>
      </c>
      <c r="W8780" s="9" t="str">
        <f t="shared" si="1111"/>
        <v/>
      </c>
      <c r="X8780" s="9" t="str">
        <f t="shared" si="1108"/>
        <v/>
      </c>
      <c r="BC8780" s="9" t="str">
        <f>IF(V8780="","",MAX(BC$1:BC8779)+1)</f>
        <v/>
      </c>
    </row>
    <row r="8781" spans="21:55">
      <c r="U8781" s="17" t="b">
        <f t="shared" si="1109"/>
        <v>0</v>
      </c>
      <c r="V8781" s="9" t="str">
        <f t="shared" si="1110"/>
        <v/>
      </c>
      <c r="W8781" s="9" t="str">
        <f t="shared" si="1111"/>
        <v/>
      </c>
      <c r="X8781" s="9" t="str">
        <f t="shared" si="1108"/>
        <v/>
      </c>
      <c r="BC8781" s="9" t="str">
        <f>IF(V8781="","",MAX(BC$1:BC8780)+1)</f>
        <v/>
      </c>
    </row>
    <row r="8782" spans="21:55">
      <c r="U8782" s="17" t="b">
        <f t="shared" si="1109"/>
        <v>0</v>
      </c>
      <c r="V8782" s="9" t="str">
        <f t="shared" si="1110"/>
        <v/>
      </c>
      <c r="W8782" s="9" t="str">
        <f t="shared" si="1111"/>
        <v/>
      </c>
      <c r="X8782" s="9" t="str">
        <f t="shared" si="1108"/>
        <v/>
      </c>
      <c r="BC8782" s="9" t="str">
        <f>IF(V8782="","",MAX(BC$1:BC8781)+1)</f>
        <v/>
      </c>
    </row>
    <row r="8783" spans="21:55">
      <c r="U8783" s="17" t="b">
        <f t="shared" si="1109"/>
        <v>0</v>
      </c>
      <c r="V8783" s="9" t="str">
        <f t="shared" si="1110"/>
        <v/>
      </c>
      <c r="W8783" s="9" t="str">
        <f t="shared" si="1111"/>
        <v/>
      </c>
      <c r="X8783" s="9" t="str">
        <f t="shared" si="1108"/>
        <v/>
      </c>
      <c r="BC8783" s="9" t="str">
        <f>IF(V8783="","",MAX(BC$1:BC8782)+1)</f>
        <v/>
      </c>
    </row>
    <row r="8784" spans="21:55">
      <c r="U8784" s="17" t="b">
        <f t="shared" si="1109"/>
        <v>0</v>
      </c>
      <c r="V8784" s="9" t="str">
        <f t="shared" si="1110"/>
        <v/>
      </c>
      <c r="W8784" s="9" t="str">
        <f t="shared" si="1111"/>
        <v/>
      </c>
      <c r="X8784" s="9" t="str">
        <f t="shared" si="1108"/>
        <v/>
      </c>
      <c r="BC8784" s="9" t="str">
        <f>IF(V8784="","",MAX(BC$1:BC8783)+1)</f>
        <v/>
      </c>
    </row>
    <row r="8785" spans="21:55">
      <c r="U8785" s="17" t="b">
        <f t="shared" si="1109"/>
        <v>0</v>
      </c>
      <c r="V8785" s="9" t="str">
        <f t="shared" si="1110"/>
        <v/>
      </c>
      <c r="W8785" s="9" t="str">
        <f t="shared" si="1111"/>
        <v/>
      </c>
      <c r="X8785" s="9" t="str">
        <f t="shared" si="1108"/>
        <v/>
      </c>
      <c r="BC8785" s="9" t="str">
        <f>IF(V8785="","",MAX(BC$1:BC8784)+1)</f>
        <v/>
      </c>
    </row>
    <row r="8786" spans="21:55">
      <c r="U8786" s="17" t="b">
        <f t="shared" si="1109"/>
        <v>0</v>
      </c>
      <c r="V8786" s="9" t="str">
        <f t="shared" si="1110"/>
        <v/>
      </c>
      <c r="W8786" s="9" t="str">
        <f t="shared" si="1111"/>
        <v/>
      </c>
      <c r="X8786" s="9" t="str">
        <f t="shared" si="1108"/>
        <v/>
      </c>
      <c r="BC8786" s="9" t="str">
        <f>IF(V8786="","",MAX(BC$1:BC8785)+1)</f>
        <v/>
      </c>
    </row>
    <row r="8787" spans="21:55">
      <c r="U8787" s="17" t="b">
        <f t="shared" si="1109"/>
        <v>0</v>
      </c>
      <c r="V8787" s="9" t="str">
        <f t="shared" si="1110"/>
        <v/>
      </c>
      <c r="W8787" s="9" t="str">
        <f t="shared" si="1111"/>
        <v/>
      </c>
      <c r="X8787" s="9" t="str">
        <f t="shared" si="1108"/>
        <v/>
      </c>
      <c r="BC8787" s="9" t="str">
        <f>IF(V8787="","",MAX(BC$1:BC8786)+1)</f>
        <v/>
      </c>
    </row>
    <row r="8788" spans="21:55">
      <c r="U8788" s="17" t="b">
        <f t="shared" si="1109"/>
        <v>0</v>
      </c>
      <c r="V8788" s="9" t="str">
        <f t="shared" si="1110"/>
        <v/>
      </c>
      <c r="W8788" s="9" t="str">
        <f t="shared" si="1111"/>
        <v/>
      </c>
      <c r="X8788" s="9" t="str">
        <f t="shared" si="1108"/>
        <v/>
      </c>
      <c r="BC8788" s="9" t="str">
        <f>IF(V8788="","",MAX(BC$1:BC8787)+1)</f>
        <v/>
      </c>
    </row>
    <row r="8789" spans="21:55">
      <c r="U8789" s="17" t="b">
        <f t="shared" si="1109"/>
        <v>0</v>
      </c>
      <c r="V8789" s="9" t="str">
        <f t="shared" si="1110"/>
        <v/>
      </c>
      <c r="W8789" s="9" t="str">
        <f t="shared" si="1111"/>
        <v/>
      </c>
      <c r="X8789" s="9" t="str">
        <f t="shared" si="1108"/>
        <v/>
      </c>
      <c r="BC8789" s="9" t="str">
        <f>IF(V8789="","",MAX(BC$1:BC8788)+1)</f>
        <v/>
      </c>
    </row>
    <row r="8790" spans="21:55">
      <c r="U8790" s="17" t="b">
        <f t="shared" si="1109"/>
        <v>0</v>
      </c>
      <c r="V8790" s="9" t="str">
        <f t="shared" si="1110"/>
        <v/>
      </c>
      <c r="W8790" s="9" t="str">
        <f t="shared" si="1111"/>
        <v/>
      </c>
      <c r="X8790" s="9" t="str">
        <f t="shared" si="1108"/>
        <v/>
      </c>
      <c r="BC8790" s="9" t="str">
        <f>IF(V8790="","",MAX(BC$1:BC8789)+1)</f>
        <v/>
      </c>
    </row>
    <row r="8791" spans="21:55">
      <c r="U8791" s="17" t="b">
        <f t="shared" si="1109"/>
        <v>0</v>
      </c>
      <c r="V8791" s="9" t="str">
        <f t="shared" si="1110"/>
        <v/>
      </c>
      <c r="W8791" s="9" t="str">
        <f t="shared" si="1111"/>
        <v/>
      </c>
      <c r="X8791" s="9" t="str">
        <f t="shared" si="1108"/>
        <v/>
      </c>
      <c r="BC8791" s="9" t="str">
        <f>IF(V8791="","",MAX(BC$1:BC8790)+1)</f>
        <v/>
      </c>
    </row>
    <row r="8792" spans="21:55">
      <c r="U8792" s="17" t="b">
        <f t="shared" si="1109"/>
        <v>0</v>
      </c>
      <c r="V8792" s="9" t="str">
        <f t="shared" si="1110"/>
        <v/>
      </c>
      <c r="W8792" s="9" t="str">
        <f t="shared" si="1111"/>
        <v/>
      </c>
      <c r="X8792" s="9" t="str">
        <f t="shared" si="1108"/>
        <v/>
      </c>
      <c r="BC8792" s="9" t="str">
        <f>IF(V8792="","",MAX(BC$1:BC8791)+1)</f>
        <v/>
      </c>
    </row>
    <row r="8793" spans="21:55">
      <c r="U8793" s="17" t="b">
        <f t="shared" si="1109"/>
        <v>0</v>
      </c>
      <c r="V8793" s="9" t="str">
        <f t="shared" si="1110"/>
        <v/>
      </c>
      <c r="W8793" s="9" t="str">
        <f t="shared" si="1111"/>
        <v/>
      </c>
      <c r="X8793" s="9" t="str">
        <f t="shared" si="1108"/>
        <v/>
      </c>
      <c r="BC8793" s="9" t="str">
        <f>IF(V8793="","",MAX(BC$1:BC8792)+1)</f>
        <v/>
      </c>
    </row>
    <row r="8794" spans="21:55">
      <c r="U8794" s="17" t="b">
        <f t="shared" si="1109"/>
        <v>0</v>
      </c>
      <c r="V8794" s="9" t="str">
        <f t="shared" si="1110"/>
        <v/>
      </c>
      <c r="W8794" s="9" t="str">
        <f t="shared" si="1111"/>
        <v/>
      </c>
      <c r="X8794" s="9" t="str">
        <f t="shared" si="1108"/>
        <v/>
      </c>
      <c r="BC8794" s="9" t="str">
        <f>IF(V8794="","",MAX(BC$1:BC8793)+1)</f>
        <v/>
      </c>
    </row>
    <row r="8795" spans="21:55">
      <c r="U8795" s="17" t="b">
        <f t="shared" si="1109"/>
        <v>0</v>
      </c>
      <c r="V8795" s="9" t="str">
        <f t="shared" si="1110"/>
        <v/>
      </c>
      <c r="W8795" s="9" t="str">
        <f t="shared" si="1111"/>
        <v/>
      </c>
      <c r="X8795" s="9" t="str">
        <f t="shared" si="1108"/>
        <v/>
      </c>
      <c r="BC8795" s="9" t="str">
        <f>IF(V8795="","",MAX(BC$1:BC8794)+1)</f>
        <v/>
      </c>
    </row>
    <row r="8796" spans="21:55">
      <c r="U8796" s="17" t="b">
        <f t="shared" si="1109"/>
        <v>0</v>
      </c>
      <c r="V8796" s="9" t="str">
        <f t="shared" si="1110"/>
        <v/>
      </c>
      <c r="W8796" s="9" t="str">
        <f t="shared" si="1111"/>
        <v/>
      </c>
      <c r="X8796" s="9" t="str">
        <f t="shared" si="1108"/>
        <v/>
      </c>
      <c r="BC8796" s="9" t="str">
        <f>IF(V8796="","",MAX(BC$1:BC8795)+1)</f>
        <v/>
      </c>
    </row>
    <row r="8797" spans="21:55">
      <c r="U8797" s="17" t="b">
        <f t="shared" si="1109"/>
        <v>0</v>
      </c>
      <c r="V8797" s="9" t="str">
        <f t="shared" si="1110"/>
        <v/>
      </c>
      <c r="W8797" s="9" t="str">
        <f t="shared" si="1111"/>
        <v/>
      </c>
      <c r="X8797" s="9" t="str">
        <f t="shared" si="1108"/>
        <v/>
      </c>
      <c r="BC8797" s="9" t="str">
        <f>IF(V8797="","",MAX(BC$1:BC8796)+1)</f>
        <v/>
      </c>
    </row>
    <row r="8798" spans="21:55">
      <c r="U8798" s="17" t="b">
        <f t="shared" si="1109"/>
        <v>0</v>
      </c>
      <c r="V8798" s="9" t="str">
        <f t="shared" si="1110"/>
        <v/>
      </c>
      <c r="W8798" s="9" t="str">
        <f t="shared" si="1111"/>
        <v/>
      </c>
      <c r="X8798" s="9" t="str">
        <f t="shared" ref="X8798:X8861" si="1112">IF(U8798=TRUE, MID(LEFT(N8798,FIND(")",N8798)-1),FIND("(",N8798)+1,LEN(N8798)), "")</f>
        <v/>
      </c>
      <c r="BC8798" s="9" t="str">
        <f>IF(V8798="","",MAX(BC$1:BC8797)+1)</f>
        <v/>
      </c>
    </row>
    <row r="8799" spans="21:55">
      <c r="U8799" s="17" t="b">
        <f t="shared" si="1109"/>
        <v>0</v>
      </c>
      <c r="V8799" s="9" t="str">
        <f t="shared" si="1110"/>
        <v/>
      </c>
      <c r="W8799" s="9" t="str">
        <f t="shared" si="1111"/>
        <v/>
      </c>
      <c r="X8799" s="9" t="str">
        <f t="shared" si="1112"/>
        <v/>
      </c>
      <c r="BC8799" s="9" t="str">
        <f>IF(V8799="","",MAX(BC$1:BC8798)+1)</f>
        <v/>
      </c>
    </row>
    <row r="8800" spans="21:55">
      <c r="U8800" s="17" t="b">
        <f t="shared" si="1109"/>
        <v>0</v>
      </c>
      <c r="V8800" s="9" t="str">
        <f t="shared" si="1110"/>
        <v/>
      </c>
      <c r="W8800" s="9" t="str">
        <f t="shared" si="1111"/>
        <v/>
      </c>
      <c r="X8800" s="9" t="str">
        <f t="shared" si="1112"/>
        <v/>
      </c>
      <c r="BC8800" s="9" t="str">
        <f>IF(V8800="","",MAX(BC$1:BC8799)+1)</f>
        <v/>
      </c>
    </row>
    <row r="8801" spans="21:55">
      <c r="U8801" s="17" t="b">
        <f t="shared" si="1109"/>
        <v>0</v>
      </c>
      <c r="V8801" s="9" t="str">
        <f t="shared" si="1110"/>
        <v/>
      </c>
      <c r="W8801" s="9" t="str">
        <f t="shared" si="1111"/>
        <v/>
      </c>
      <c r="X8801" s="9" t="str">
        <f t="shared" si="1112"/>
        <v/>
      </c>
      <c r="BC8801" s="9" t="str">
        <f>IF(V8801="","",MAX(BC$1:BC8800)+1)</f>
        <v/>
      </c>
    </row>
    <row r="8802" spans="21:55">
      <c r="U8802" s="17" t="b">
        <f t="shared" si="1109"/>
        <v>0</v>
      </c>
      <c r="V8802" s="9" t="str">
        <f t="shared" si="1110"/>
        <v/>
      </c>
      <c r="W8802" s="9" t="str">
        <f t="shared" si="1111"/>
        <v/>
      </c>
      <c r="X8802" s="9" t="str">
        <f t="shared" si="1112"/>
        <v/>
      </c>
      <c r="BC8802" s="9" t="str">
        <f>IF(V8802="","",MAX(BC$1:BC8801)+1)</f>
        <v/>
      </c>
    </row>
    <row r="8803" spans="21:55">
      <c r="U8803" s="17" t="b">
        <f t="shared" si="1109"/>
        <v>0</v>
      </c>
      <c r="V8803" s="9" t="str">
        <f t="shared" si="1110"/>
        <v/>
      </c>
      <c r="W8803" s="9" t="str">
        <f t="shared" si="1111"/>
        <v/>
      </c>
      <c r="X8803" s="9" t="str">
        <f t="shared" si="1112"/>
        <v/>
      </c>
      <c r="BC8803" s="9" t="str">
        <f>IF(V8803="","",MAX(BC$1:BC8802)+1)</f>
        <v/>
      </c>
    </row>
    <row r="8804" spans="21:55">
      <c r="U8804" s="17" t="b">
        <f t="shared" si="1109"/>
        <v>0</v>
      </c>
      <c r="V8804" s="9" t="str">
        <f t="shared" si="1110"/>
        <v/>
      </c>
      <c r="W8804" s="9" t="str">
        <f t="shared" si="1111"/>
        <v/>
      </c>
      <c r="X8804" s="9" t="str">
        <f t="shared" si="1112"/>
        <v/>
      </c>
      <c r="BC8804" s="9" t="str">
        <f>IF(V8804="","",MAX(BC$1:BC8803)+1)</f>
        <v/>
      </c>
    </row>
    <row r="8805" spans="21:55">
      <c r="U8805" s="17" t="b">
        <f t="shared" si="1109"/>
        <v>0</v>
      </c>
      <c r="V8805" s="9" t="str">
        <f t="shared" si="1110"/>
        <v/>
      </c>
      <c r="W8805" s="9" t="str">
        <f t="shared" si="1111"/>
        <v/>
      </c>
      <c r="X8805" s="9" t="str">
        <f t="shared" si="1112"/>
        <v/>
      </c>
      <c r="BC8805" s="9" t="str">
        <f>IF(V8805="","",MAX(BC$1:BC8804)+1)</f>
        <v/>
      </c>
    </row>
    <row r="8806" spans="21:55">
      <c r="U8806" s="17" t="b">
        <f t="shared" si="1109"/>
        <v>0</v>
      </c>
      <c r="V8806" s="9" t="str">
        <f t="shared" si="1110"/>
        <v/>
      </c>
      <c r="W8806" s="9" t="str">
        <f t="shared" si="1111"/>
        <v/>
      </c>
      <c r="X8806" s="9" t="str">
        <f t="shared" si="1112"/>
        <v/>
      </c>
      <c r="BC8806" s="9" t="str">
        <f>IF(V8806="","",MAX(BC$1:BC8805)+1)</f>
        <v/>
      </c>
    </row>
    <row r="8807" spans="21:55">
      <c r="U8807" s="17" t="b">
        <f t="shared" si="1109"/>
        <v>0</v>
      </c>
      <c r="V8807" s="9" t="str">
        <f t="shared" si="1110"/>
        <v/>
      </c>
      <c r="W8807" s="9" t="str">
        <f t="shared" si="1111"/>
        <v/>
      </c>
      <c r="X8807" s="9" t="str">
        <f t="shared" si="1112"/>
        <v/>
      </c>
      <c r="BC8807" s="9" t="str">
        <f>IF(V8807="","",MAX(BC$1:BC8806)+1)</f>
        <v/>
      </c>
    </row>
    <row r="8808" spans="21:55">
      <c r="U8808" s="17" t="b">
        <f t="shared" si="1109"/>
        <v>0</v>
      </c>
      <c r="V8808" s="9" t="str">
        <f t="shared" si="1110"/>
        <v/>
      </c>
      <c r="W8808" s="9" t="str">
        <f t="shared" si="1111"/>
        <v/>
      </c>
      <c r="X8808" s="9" t="str">
        <f t="shared" si="1112"/>
        <v/>
      </c>
      <c r="BC8808" s="9" t="str">
        <f>IF(V8808="","",MAX(BC$1:BC8807)+1)</f>
        <v/>
      </c>
    </row>
    <row r="8809" spans="21:55">
      <c r="U8809" s="17" t="b">
        <f t="shared" si="1109"/>
        <v>0</v>
      </c>
      <c r="V8809" s="9" t="str">
        <f t="shared" si="1110"/>
        <v/>
      </c>
      <c r="W8809" s="9" t="str">
        <f t="shared" si="1111"/>
        <v/>
      </c>
      <c r="X8809" s="9" t="str">
        <f t="shared" si="1112"/>
        <v/>
      </c>
      <c r="BC8809" s="9" t="str">
        <f>IF(V8809="","",MAX(BC$1:BC8808)+1)</f>
        <v/>
      </c>
    </row>
    <row r="8810" spans="21:55">
      <c r="U8810" s="17" t="b">
        <f t="shared" si="1109"/>
        <v>0</v>
      </c>
      <c r="V8810" s="9" t="str">
        <f t="shared" si="1110"/>
        <v/>
      </c>
      <c r="W8810" s="9" t="str">
        <f t="shared" si="1111"/>
        <v/>
      </c>
      <c r="X8810" s="9" t="str">
        <f t="shared" si="1112"/>
        <v/>
      </c>
      <c r="BC8810" s="9" t="str">
        <f>IF(V8810="","",MAX(BC$1:BC8809)+1)</f>
        <v/>
      </c>
    </row>
    <row r="8811" spans="21:55">
      <c r="U8811" s="17" t="b">
        <f t="shared" si="1109"/>
        <v>0</v>
      </c>
      <c r="V8811" s="9" t="str">
        <f t="shared" si="1110"/>
        <v/>
      </c>
      <c r="W8811" s="9" t="str">
        <f t="shared" si="1111"/>
        <v/>
      </c>
      <c r="X8811" s="9" t="str">
        <f t="shared" si="1112"/>
        <v/>
      </c>
      <c r="BC8811" s="9" t="str">
        <f>IF(V8811="","",MAX(BC$1:BC8810)+1)</f>
        <v/>
      </c>
    </row>
    <row r="8812" spans="21:55">
      <c r="U8812" s="17" t="b">
        <f t="shared" si="1109"/>
        <v>0</v>
      </c>
      <c r="V8812" s="9" t="str">
        <f t="shared" si="1110"/>
        <v/>
      </c>
      <c r="W8812" s="9" t="str">
        <f t="shared" si="1111"/>
        <v/>
      </c>
      <c r="X8812" s="9" t="str">
        <f t="shared" si="1112"/>
        <v/>
      </c>
      <c r="BC8812" s="9" t="str">
        <f>IF(V8812="","",MAX(BC$1:BC8811)+1)</f>
        <v/>
      </c>
    </row>
    <row r="8813" spans="21:55">
      <c r="U8813" s="17" t="b">
        <f t="shared" si="1109"/>
        <v>0</v>
      </c>
      <c r="V8813" s="9" t="str">
        <f t="shared" si="1110"/>
        <v/>
      </c>
      <c r="W8813" s="9" t="str">
        <f t="shared" si="1111"/>
        <v/>
      </c>
      <c r="X8813" s="9" t="str">
        <f t="shared" si="1112"/>
        <v/>
      </c>
      <c r="BC8813" s="9" t="str">
        <f>IF(V8813="","",MAX(BC$1:BC8812)+1)</f>
        <v/>
      </c>
    </row>
    <row r="8814" spans="21:55">
      <c r="U8814" s="17" t="b">
        <f t="shared" si="1109"/>
        <v>0</v>
      </c>
      <c r="V8814" s="9" t="str">
        <f t="shared" si="1110"/>
        <v/>
      </c>
      <c r="W8814" s="9" t="str">
        <f t="shared" si="1111"/>
        <v/>
      </c>
      <c r="X8814" s="9" t="str">
        <f t="shared" si="1112"/>
        <v/>
      </c>
      <c r="BC8814" s="9" t="str">
        <f>IF(V8814="","",MAX(BC$1:BC8813)+1)</f>
        <v/>
      </c>
    </row>
    <row r="8815" spans="21:55">
      <c r="U8815" s="17" t="b">
        <f t="shared" si="1109"/>
        <v>0</v>
      </c>
      <c r="V8815" s="9" t="str">
        <f t="shared" si="1110"/>
        <v/>
      </c>
      <c r="W8815" s="9" t="str">
        <f t="shared" si="1111"/>
        <v/>
      </c>
      <c r="X8815" s="9" t="str">
        <f t="shared" si="1112"/>
        <v/>
      </c>
      <c r="BC8815" s="9" t="str">
        <f>IF(V8815="","",MAX(BC$1:BC8814)+1)</f>
        <v/>
      </c>
    </row>
    <row r="8816" spans="21:55">
      <c r="U8816" s="17" t="b">
        <f t="shared" si="1109"/>
        <v>0</v>
      </c>
      <c r="V8816" s="9" t="str">
        <f t="shared" si="1110"/>
        <v/>
      </c>
      <c r="W8816" s="9" t="str">
        <f t="shared" si="1111"/>
        <v/>
      </c>
      <c r="X8816" s="9" t="str">
        <f t="shared" si="1112"/>
        <v/>
      </c>
      <c r="BC8816" s="9" t="str">
        <f>IF(V8816="","",MAX(BC$1:BC8815)+1)</f>
        <v/>
      </c>
    </row>
    <row r="8817" spans="21:55">
      <c r="U8817" s="17" t="b">
        <f t="shared" si="1109"/>
        <v>0</v>
      </c>
      <c r="V8817" s="9" t="str">
        <f t="shared" si="1110"/>
        <v/>
      </c>
      <c r="W8817" s="9" t="str">
        <f t="shared" si="1111"/>
        <v/>
      </c>
      <c r="X8817" s="9" t="str">
        <f t="shared" si="1112"/>
        <v/>
      </c>
      <c r="BC8817" s="9" t="str">
        <f>IF(V8817="","",MAX(BC$1:BC8816)+1)</f>
        <v/>
      </c>
    </row>
    <row r="8818" spans="21:55">
      <c r="U8818" s="17" t="b">
        <f t="shared" si="1109"/>
        <v>0</v>
      </c>
      <c r="V8818" s="9" t="str">
        <f t="shared" si="1110"/>
        <v/>
      </c>
      <c r="W8818" s="9" t="str">
        <f t="shared" si="1111"/>
        <v/>
      </c>
      <c r="X8818" s="9" t="str">
        <f t="shared" si="1112"/>
        <v/>
      </c>
      <c r="BC8818" s="9" t="str">
        <f>IF(V8818="","",MAX(BC$1:BC8817)+1)</f>
        <v/>
      </c>
    </row>
    <row r="8819" spans="21:55">
      <c r="U8819" s="17" t="b">
        <f t="shared" si="1109"/>
        <v>0</v>
      </c>
      <c r="V8819" s="9" t="str">
        <f t="shared" si="1110"/>
        <v/>
      </c>
      <c r="W8819" s="9" t="str">
        <f t="shared" si="1111"/>
        <v/>
      </c>
      <c r="X8819" s="9" t="str">
        <f t="shared" si="1112"/>
        <v/>
      </c>
      <c r="BC8819" s="9" t="str">
        <f>IF(V8819="","",MAX(BC$1:BC8818)+1)</f>
        <v/>
      </c>
    </row>
    <row r="8820" spans="21:55">
      <c r="U8820" s="17" t="b">
        <f t="shared" si="1109"/>
        <v>0</v>
      </c>
      <c r="V8820" s="9" t="str">
        <f t="shared" si="1110"/>
        <v/>
      </c>
      <c r="W8820" s="9" t="str">
        <f t="shared" si="1111"/>
        <v/>
      </c>
      <c r="X8820" s="9" t="str">
        <f t="shared" si="1112"/>
        <v/>
      </c>
      <c r="BC8820" s="9" t="str">
        <f>IF(V8820="","",MAX(BC$1:BC8819)+1)</f>
        <v/>
      </c>
    </row>
    <row r="8821" spans="21:55">
      <c r="U8821" s="17" t="b">
        <f t="shared" si="1109"/>
        <v>0</v>
      </c>
      <c r="V8821" s="9" t="str">
        <f t="shared" si="1110"/>
        <v/>
      </c>
      <c r="W8821" s="9" t="str">
        <f t="shared" si="1111"/>
        <v/>
      </c>
      <c r="X8821" s="9" t="str">
        <f t="shared" si="1112"/>
        <v/>
      </c>
      <c r="BC8821" s="9" t="str">
        <f>IF(V8821="","",MAX(BC$1:BC8820)+1)</f>
        <v/>
      </c>
    </row>
    <row r="8822" spans="21:55">
      <c r="U8822" s="17" t="b">
        <f t="shared" si="1109"/>
        <v>0</v>
      </c>
      <c r="V8822" s="9" t="str">
        <f t="shared" si="1110"/>
        <v/>
      </c>
      <c r="W8822" s="9" t="str">
        <f t="shared" si="1111"/>
        <v/>
      </c>
      <c r="X8822" s="9" t="str">
        <f t="shared" si="1112"/>
        <v/>
      </c>
      <c r="BC8822" s="9" t="str">
        <f>IF(V8822="","",MAX(BC$1:BC8821)+1)</f>
        <v/>
      </c>
    </row>
    <row r="8823" spans="21:55">
      <c r="U8823" s="17" t="b">
        <f t="shared" si="1109"/>
        <v>0</v>
      </c>
      <c r="V8823" s="9" t="str">
        <f t="shared" si="1110"/>
        <v/>
      </c>
      <c r="W8823" s="9" t="str">
        <f t="shared" si="1111"/>
        <v/>
      </c>
      <c r="X8823" s="9" t="str">
        <f t="shared" si="1112"/>
        <v/>
      </c>
      <c r="BC8823" s="9" t="str">
        <f>IF(V8823="","",MAX(BC$1:BC8822)+1)</f>
        <v/>
      </c>
    </row>
    <row r="8824" spans="21:55">
      <c r="U8824" s="17" t="b">
        <f t="shared" si="1109"/>
        <v>0</v>
      </c>
      <c r="V8824" s="9" t="str">
        <f t="shared" si="1110"/>
        <v/>
      </c>
      <c r="W8824" s="9" t="str">
        <f t="shared" si="1111"/>
        <v/>
      </c>
      <c r="X8824" s="9" t="str">
        <f t="shared" si="1112"/>
        <v/>
      </c>
      <c r="BC8824" s="9" t="str">
        <f>IF(V8824="","",MAX(BC$1:BC8823)+1)</f>
        <v/>
      </c>
    </row>
    <row r="8825" spans="21:55">
      <c r="U8825" s="17" t="b">
        <f t="shared" si="1109"/>
        <v>0</v>
      </c>
      <c r="V8825" s="9" t="str">
        <f t="shared" si="1110"/>
        <v/>
      </c>
      <c r="W8825" s="9" t="str">
        <f t="shared" si="1111"/>
        <v/>
      </c>
      <c r="X8825" s="9" t="str">
        <f t="shared" si="1112"/>
        <v/>
      </c>
      <c r="BC8825" s="9" t="str">
        <f>IF(V8825="","",MAX(BC$1:BC8824)+1)</f>
        <v/>
      </c>
    </row>
    <row r="8826" spans="21:55">
      <c r="U8826" s="17" t="b">
        <f t="shared" si="1109"/>
        <v>0</v>
      </c>
      <c r="V8826" s="9" t="str">
        <f t="shared" si="1110"/>
        <v/>
      </c>
      <c r="W8826" s="9" t="str">
        <f t="shared" si="1111"/>
        <v/>
      </c>
      <c r="X8826" s="9" t="str">
        <f t="shared" si="1112"/>
        <v/>
      </c>
      <c r="BC8826" s="9" t="str">
        <f>IF(V8826="","",MAX(BC$1:BC8825)+1)</f>
        <v/>
      </c>
    </row>
    <row r="8827" spans="21:55">
      <c r="U8827" s="17" t="b">
        <f t="shared" si="1109"/>
        <v>0</v>
      </c>
      <c r="V8827" s="9" t="str">
        <f t="shared" si="1110"/>
        <v/>
      </c>
      <c r="W8827" s="9" t="str">
        <f t="shared" si="1111"/>
        <v/>
      </c>
      <c r="X8827" s="9" t="str">
        <f t="shared" si="1112"/>
        <v/>
      </c>
      <c r="BC8827" s="9" t="str">
        <f>IF(V8827="","",MAX(BC$1:BC8826)+1)</f>
        <v/>
      </c>
    </row>
    <row r="8828" spans="21:55">
      <c r="U8828" s="17" t="b">
        <f t="shared" si="1109"/>
        <v>0</v>
      </c>
      <c r="V8828" s="9" t="str">
        <f t="shared" si="1110"/>
        <v/>
      </c>
      <c r="W8828" s="9" t="str">
        <f t="shared" si="1111"/>
        <v/>
      </c>
      <c r="X8828" s="9" t="str">
        <f t="shared" si="1112"/>
        <v/>
      </c>
      <c r="BC8828" s="9" t="str">
        <f>IF(V8828="","",MAX(BC$1:BC8827)+1)</f>
        <v/>
      </c>
    </row>
    <row r="8829" spans="21:55">
      <c r="U8829" s="17" t="b">
        <f t="shared" si="1109"/>
        <v>0</v>
      </c>
      <c r="V8829" s="9" t="str">
        <f t="shared" si="1110"/>
        <v/>
      </c>
      <c r="W8829" s="9" t="str">
        <f t="shared" si="1111"/>
        <v/>
      </c>
      <c r="X8829" s="9" t="str">
        <f t="shared" si="1112"/>
        <v/>
      </c>
      <c r="BC8829" s="9" t="str">
        <f>IF(V8829="","",MAX(BC$1:BC8828)+1)</f>
        <v/>
      </c>
    </row>
    <row r="8830" spans="21:55">
      <c r="U8830" s="17" t="b">
        <f t="shared" si="1109"/>
        <v>0</v>
      </c>
      <c r="V8830" s="9" t="str">
        <f t="shared" si="1110"/>
        <v/>
      </c>
      <c r="W8830" s="9" t="str">
        <f t="shared" si="1111"/>
        <v/>
      </c>
      <c r="X8830" s="9" t="str">
        <f t="shared" si="1112"/>
        <v/>
      </c>
      <c r="BC8830" s="9" t="str">
        <f>IF(V8830="","",MAX(BC$1:BC8829)+1)</f>
        <v/>
      </c>
    </row>
    <row r="8831" spans="21:55">
      <c r="U8831" s="17" t="b">
        <f t="shared" si="1109"/>
        <v>0</v>
      </c>
      <c r="V8831" s="9" t="str">
        <f t="shared" si="1110"/>
        <v/>
      </c>
      <c r="W8831" s="9" t="str">
        <f t="shared" si="1111"/>
        <v/>
      </c>
      <c r="X8831" s="9" t="str">
        <f t="shared" si="1112"/>
        <v/>
      </c>
      <c r="BC8831" s="9" t="str">
        <f>IF(V8831="","",MAX(BC$1:BC8830)+1)</f>
        <v/>
      </c>
    </row>
    <row r="8832" spans="21:55">
      <c r="U8832" s="17" t="b">
        <f t="shared" si="1109"/>
        <v>0</v>
      </c>
      <c r="V8832" s="9" t="str">
        <f t="shared" si="1110"/>
        <v/>
      </c>
      <c r="W8832" s="9" t="str">
        <f t="shared" si="1111"/>
        <v/>
      </c>
      <c r="X8832" s="9" t="str">
        <f t="shared" si="1112"/>
        <v/>
      </c>
      <c r="BC8832" s="9" t="str">
        <f>IF(V8832="","",MAX(BC$1:BC8831)+1)</f>
        <v/>
      </c>
    </row>
    <row r="8833" spans="21:55">
      <c r="U8833" s="17" t="b">
        <f t="shared" si="1109"/>
        <v>0</v>
      </c>
      <c r="V8833" s="9" t="str">
        <f t="shared" si="1110"/>
        <v/>
      </c>
      <c r="W8833" s="9" t="str">
        <f t="shared" si="1111"/>
        <v/>
      </c>
      <c r="X8833" s="9" t="str">
        <f t="shared" si="1112"/>
        <v/>
      </c>
      <c r="BC8833" s="9" t="str">
        <f>IF(V8833="","",MAX(BC$1:BC8832)+1)</f>
        <v/>
      </c>
    </row>
    <row r="8834" spans="21:55">
      <c r="U8834" s="17" t="b">
        <f t="shared" ref="U8834:U8897" si="1113">AND(ISNUMBER(SEARCH("(rs",N8834)),NOT(ISNUMBER(SEARCH("oxidation",N8834))),NOT(ISNUMBER(SEARCH("deamidated",N8834))),NOT(ISNUMBER(SEARCH("ammonia",N8834))),NOT(ISNUMBER(SEARCH("acetyl",N8834))),NOT(ISNUMBER(SEARCH("phospho",N8834))),NOT(ISNUMBER(SEARCH("dehydrated",N8834))))</f>
        <v>0</v>
      </c>
      <c r="V8834" s="9" t="str">
        <f t="shared" ref="V8834:V8897" si="1114">IF(U8834=TRUE, IF(ISNUMBER(SEARCH(":",P8834))=TRUE, LEFT(P8834,FIND(":",P8834)-1),P8834), "")</f>
        <v/>
      </c>
      <c r="W8834" s="9" t="str">
        <f t="shared" ref="W8834:W8897" si="1115">IF(U8834=TRUE,IF(ISNUMBER(SEARCH("Carb",N8834))=TRUE,MID(LEFT(N8834,FIND("#",N8834)-1),FIND(CHAR(1),SUBSTITUTE(N8834," ",CHAR(1),(LEN(N8834)-LEN(SUBSTITUTE(N8834," ","")))-1))+1,LEN(N8834)),LEFT(N8834,FIND("#",N8834)-1)),"")</f>
        <v/>
      </c>
      <c r="X8834" s="9" t="str">
        <f t="shared" si="1112"/>
        <v/>
      </c>
      <c r="BC8834" s="9" t="str">
        <f>IF(V8834="","",MAX(BC$1:BC8833)+1)</f>
        <v/>
      </c>
    </row>
    <row r="8835" spans="21:55">
      <c r="U8835" s="17" t="b">
        <f t="shared" si="1113"/>
        <v>0</v>
      </c>
      <c r="V8835" s="9" t="str">
        <f t="shared" si="1114"/>
        <v/>
      </c>
      <c r="W8835" s="9" t="str">
        <f t="shared" si="1115"/>
        <v/>
      </c>
      <c r="X8835" s="9" t="str">
        <f t="shared" si="1112"/>
        <v/>
      </c>
      <c r="BC8835" s="9" t="str">
        <f>IF(V8835="","",MAX(BC$1:BC8834)+1)</f>
        <v/>
      </c>
    </row>
    <row r="8836" spans="21:55">
      <c r="U8836" s="17" t="b">
        <f t="shared" si="1113"/>
        <v>0</v>
      </c>
      <c r="V8836" s="9" t="str">
        <f t="shared" si="1114"/>
        <v/>
      </c>
      <c r="W8836" s="9" t="str">
        <f t="shared" si="1115"/>
        <v/>
      </c>
      <c r="X8836" s="9" t="str">
        <f t="shared" si="1112"/>
        <v/>
      </c>
      <c r="BC8836" s="9" t="str">
        <f>IF(V8836="","",MAX(BC$1:BC8835)+1)</f>
        <v/>
      </c>
    </row>
    <row r="8837" spans="21:55">
      <c r="U8837" s="17" t="b">
        <f t="shared" si="1113"/>
        <v>0</v>
      </c>
      <c r="V8837" s="9" t="str">
        <f t="shared" si="1114"/>
        <v/>
      </c>
      <c r="W8837" s="9" t="str">
        <f t="shared" si="1115"/>
        <v/>
      </c>
      <c r="X8837" s="9" t="str">
        <f t="shared" si="1112"/>
        <v/>
      </c>
      <c r="BC8837" s="9" t="str">
        <f>IF(V8837="","",MAX(BC$1:BC8836)+1)</f>
        <v/>
      </c>
    </row>
    <row r="8838" spans="21:55">
      <c r="U8838" s="17" t="b">
        <f t="shared" si="1113"/>
        <v>0</v>
      </c>
      <c r="V8838" s="9" t="str">
        <f t="shared" si="1114"/>
        <v/>
      </c>
      <c r="W8838" s="9" t="str">
        <f t="shared" si="1115"/>
        <v/>
      </c>
      <c r="X8838" s="9" t="str">
        <f t="shared" si="1112"/>
        <v/>
      </c>
      <c r="BC8838" s="9" t="str">
        <f>IF(V8838="","",MAX(BC$1:BC8837)+1)</f>
        <v/>
      </c>
    </row>
    <row r="8839" spans="21:55">
      <c r="U8839" s="17" t="b">
        <f t="shared" si="1113"/>
        <v>0</v>
      </c>
      <c r="V8839" s="9" t="str">
        <f t="shared" si="1114"/>
        <v/>
      </c>
      <c r="W8839" s="9" t="str">
        <f t="shared" si="1115"/>
        <v/>
      </c>
      <c r="X8839" s="9" t="str">
        <f t="shared" si="1112"/>
        <v/>
      </c>
      <c r="BC8839" s="9" t="str">
        <f>IF(V8839="","",MAX(BC$1:BC8838)+1)</f>
        <v/>
      </c>
    </row>
    <row r="8840" spans="21:55">
      <c r="U8840" s="17" t="b">
        <f t="shared" si="1113"/>
        <v>0</v>
      </c>
      <c r="V8840" s="9" t="str">
        <f t="shared" si="1114"/>
        <v/>
      </c>
      <c r="W8840" s="9" t="str">
        <f t="shared" si="1115"/>
        <v/>
      </c>
      <c r="X8840" s="9" t="str">
        <f t="shared" si="1112"/>
        <v/>
      </c>
      <c r="BC8840" s="9" t="str">
        <f>IF(V8840="","",MAX(BC$1:BC8839)+1)</f>
        <v/>
      </c>
    </row>
    <row r="8841" spans="21:55">
      <c r="U8841" s="17" t="b">
        <f t="shared" si="1113"/>
        <v>0</v>
      </c>
      <c r="V8841" s="9" t="str">
        <f t="shared" si="1114"/>
        <v/>
      </c>
      <c r="W8841" s="9" t="str">
        <f t="shared" si="1115"/>
        <v/>
      </c>
      <c r="X8841" s="9" t="str">
        <f t="shared" si="1112"/>
        <v/>
      </c>
      <c r="BC8841" s="9" t="str">
        <f>IF(V8841="","",MAX(BC$1:BC8840)+1)</f>
        <v/>
      </c>
    </row>
    <row r="8842" spans="21:55">
      <c r="U8842" s="17" t="b">
        <f t="shared" si="1113"/>
        <v>0</v>
      </c>
      <c r="V8842" s="9" t="str">
        <f t="shared" si="1114"/>
        <v/>
      </c>
      <c r="W8842" s="9" t="str">
        <f t="shared" si="1115"/>
        <v/>
      </c>
      <c r="X8842" s="9" t="str">
        <f t="shared" si="1112"/>
        <v/>
      </c>
      <c r="BC8842" s="9" t="str">
        <f>IF(V8842="","",MAX(BC$1:BC8841)+1)</f>
        <v/>
      </c>
    </row>
    <row r="8843" spans="21:55">
      <c r="U8843" s="17" t="b">
        <f t="shared" si="1113"/>
        <v>0</v>
      </c>
      <c r="V8843" s="9" t="str">
        <f t="shared" si="1114"/>
        <v/>
      </c>
      <c r="W8843" s="9" t="str">
        <f t="shared" si="1115"/>
        <v/>
      </c>
      <c r="X8843" s="9" t="str">
        <f t="shared" si="1112"/>
        <v/>
      </c>
      <c r="BC8843" s="9" t="str">
        <f>IF(V8843="","",MAX(BC$1:BC8842)+1)</f>
        <v/>
      </c>
    </row>
    <row r="8844" spans="21:55">
      <c r="U8844" s="17" t="b">
        <f t="shared" si="1113"/>
        <v>0</v>
      </c>
      <c r="V8844" s="9" t="str">
        <f t="shared" si="1114"/>
        <v/>
      </c>
      <c r="W8844" s="9" t="str">
        <f t="shared" si="1115"/>
        <v/>
      </c>
      <c r="X8844" s="9" t="str">
        <f t="shared" si="1112"/>
        <v/>
      </c>
      <c r="BC8844" s="9" t="str">
        <f>IF(V8844="","",MAX(BC$1:BC8843)+1)</f>
        <v/>
      </c>
    </row>
    <row r="8845" spans="21:55">
      <c r="U8845" s="17" t="b">
        <f t="shared" si="1113"/>
        <v>0</v>
      </c>
      <c r="V8845" s="9" t="str">
        <f t="shared" si="1114"/>
        <v/>
      </c>
      <c r="W8845" s="9" t="str">
        <f t="shared" si="1115"/>
        <v/>
      </c>
      <c r="X8845" s="9" t="str">
        <f t="shared" si="1112"/>
        <v/>
      </c>
      <c r="BC8845" s="9" t="str">
        <f>IF(V8845="","",MAX(BC$1:BC8844)+1)</f>
        <v/>
      </c>
    </row>
    <row r="8846" spans="21:55">
      <c r="U8846" s="17" t="b">
        <f t="shared" si="1113"/>
        <v>0</v>
      </c>
      <c r="V8846" s="9" t="str">
        <f t="shared" si="1114"/>
        <v/>
      </c>
      <c r="W8846" s="9" t="str">
        <f t="shared" si="1115"/>
        <v/>
      </c>
      <c r="X8846" s="9" t="str">
        <f t="shared" si="1112"/>
        <v/>
      </c>
      <c r="BC8846" s="9" t="str">
        <f>IF(V8846="","",MAX(BC$1:BC8845)+1)</f>
        <v/>
      </c>
    </row>
    <row r="8847" spans="21:55">
      <c r="U8847" s="17" t="b">
        <f t="shared" si="1113"/>
        <v>0</v>
      </c>
      <c r="V8847" s="9" t="str">
        <f t="shared" si="1114"/>
        <v/>
      </c>
      <c r="W8847" s="9" t="str">
        <f t="shared" si="1115"/>
        <v/>
      </c>
      <c r="X8847" s="9" t="str">
        <f t="shared" si="1112"/>
        <v/>
      </c>
      <c r="BC8847" s="9" t="str">
        <f>IF(V8847="","",MAX(BC$1:BC8846)+1)</f>
        <v/>
      </c>
    </row>
    <row r="8848" spans="21:55">
      <c r="U8848" s="17" t="b">
        <f t="shared" si="1113"/>
        <v>0</v>
      </c>
      <c r="V8848" s="9" t="str">
        <f t="shared" si="1114"/>
        <v/>
      </c>
      <c r="W8848" s="9" t="str">
        <f t="shared" si="1115"/>
        <v/>
      </c>
      <c r="X8848" s="9" t="str">
        <f t="shared" si="1112"/>
        <v/>
      </c>
      <c r="BC8848" s="9" t="str">
        <f>IF(V8848="","",MAX(BC$1:BC8847)+1)</f>
        <v/>
      </c>
    </row>
    <row r="8849" spans="21:55">
      <c r="U8849" s="17" t="b">
        <f t="shared" si="1113"/>
        <v>0</v>
      </c>
      <c r="V8849" s="9" t="str">
        <f t="shared" si="1114"/>
        <v/>
      </c>
      <c r="W8849" s="9" t="str">
        <f t="shared" si="1115"/>
        <v/>
      </c>
      <c r="X8849" s="9" t="str">
        <f t="shared" si="1112"/>
        <v/>
      </c>
      <c r="BC8849" s="9" t="str">
        <f>IF(V8849="","",MAX(BC$1:BC8848)+1)</f>
        <v/>
      </c>
    </row>
    <row r="8850" spans="21:55">
      <c r="U8850" s="17" t="b">
        <f t="shared" si="1113"/>
        <v>0</v>
      </c>
      <c r="V8850" s="9" t="str">
        <f t="shared" si="1114"/>
        <v/>
      </c>
      <c r="W8850" s="9" t="str">
        <f t="shared" si="1115"/>
        <v/>
      </c>
      <c r="X8850" s="9" t="str">
        <f t="shared" si="1112"/>
        <v/>
      </c>
      <c r="BC8850" s="9" t="str">
        <f>IF(V8850="","",MAX(BC$1:BC8849)+1)</f>
        <v/>
      </c>
    </row>
    <row r="8851" spans="21:55">
      <c r="U8851" s="17" t="b">
        <f t="shared" si="1113"/>
        <v>0</v>
      </c>
      <c r="V8851" s="9" t="str">
        <f t="shared" si="1114"/>
        <v/>
      </c>
      <c r="W8851" s="9" t="str">
        <f t="shared" si="1115"/>
        <v/>
      </c>
      <c r="X8851" s="9" t="str">
        <f t="shared" si="1112"/>
        <v/>
      </c>
      <c r="BC8851" s="9" t="str">
        <f>IF(V8851="","",MAX(BC$1:BC8850)+1)</f>
        <v/>
      </c>
    </row>
    <row r="8852" spans="21:55">
      <c r="U8852" s="17" t="b">
        <f t="shared" si="1113"/>
        <v>0</v>
      </c>
      <c r="V8852" s="9" t="str">
        <f t="shared" si="1114"/>
        <v/>
      </c>
      <c r="W8852" s="9" t="str">
        <f t="shared" si="1115"/>
        <v/>
      </c>
      <c r="X8852" s="9" t="str">
        <f t="shared" si="1112"/>
        <v/>
      </c>
      <c r="BC8852" s="9" t="str">
        <f>IF(V8852="","",MAX(BC$1:BC8851)+1)</f>
        <v/>
      </c>
    </row>
    <row r="8853" spans="21:55">
      <c r="U8853" s="17" t="b">
        <f t="shared" si="1113"/>
        <v>0</v>
      </c>
      <c r="V8853" s="9" t="str">
        <f t="shared" si="1114"/>
        <v/>
      </c>
      <c r="W8853" s="9" t="str">
        <f t="shared" si="1115"/>
        <v/>
      </c>
      <c r="X8853" s="9" t="str">
        <f t="shared" si="1112"/>
        <v/>
      </c>
      <c r="BC8853" s="9" t="str">
        <f>IF(V8853="","",MAX(BC$1:BC8852)+1)</f>
        <v/>
      </c>
    </row>
    <row r="8854" spans="21:55">
      <c r="U8854" s="17" t="b">
        <f t="shared" si="1113"/>
        <v>0</v>
      </c>
      <c r="V8854" s="9" t="str">
        <f t="shared" si="1114"/>
        <v/>
      </c>
      <c r="W8854" s="9" t="str">
        <f t="shared" si="1115"/>
        <v/>
      </c>
      <c r="X8854" s="9" t="str">
        <f t="shared" si="1112"/>
        <v/>
      </c>
      <c r="BC8854" s="9" t="str">
        <f>IF(V8854="","",MAX(BC$1:BC8853)+1)</f>
        <v/>
      </c>
    </row>
    <row r="8855" spans="21:55">
      <c r="U8855" s="17" t="b">
        <f t="shared" si="1113"/>
        <v>0</v>
      </c>
      <c r="V8855" s="9" t="str">
        <f t="shared" si="1114"/>
        <v/>
      </c>
      <c r="W8855" s="9" t="str">
        <f t="shared" si="1115"/>
        <v/>
      </c>
      <c r="X8855" s="9" t="str">
        <f t="shared" si="1112"/>
        <v/>
      </c>
      <c r="BC8855" s="9" t="str">
        <f>IF(V8855="","",MAX(BC$1:BC8854)+1)</f>
        <v/>
      </c>
    </row>
    <row r="8856" spans="21:55">
      <c r="U8856" s="17" t="b">
        <f t="shared" si="1113"/>
        <v>0</v>
      </c>
      <c r="V8856" s="9" t="str">
        <f t="shared" si="1114"/>
        <v/>
      </c>
      <c r="W8856" s="9" t="str">
        <f t="shared" si="1115"/>
        <v/>
      </c>
      <c r="X8856" s="9" t="str">
        <f t="shared" si="1112"/>
        <v/>
      </c>
      <c r="BC8856" s="9" t="str">
        <f>IF(V8856="","",MAX(BC$1:BC8855)+1)</f>
        <v/>
      </c>
    </row>
    <row r="8857" spans="21:55">
      <c r="U8857" s="17" t="b">
        <f t="shared" si="1113"/>
        <v>0</v>
      </c>
      <c r="V8857" s="9" t="str">
        <f t="shared" si="1114"/>
        <v/>
      </c>
      <c r="W8857" s="9" t="str">
        <f t="shared" si="1115"/>
        <v/>
      </c>
      <c r="X8857" s="9" t="str">
        <f t="shared" si="1112"/>
        <v/>
      </c>
      <c r="BC8857" s="9" t="str">
        <f>IF(V8857="","",MAX(BC$1:BC8856)+1)</f>
        <v/>
      </c>
    </row>
    <row r="8858" spans="21:55">
      <c r="U8858" s="17" t="b">
        <f t="shared" si="1113"/>
        <v>0</v>
      </c>
      <c r="V8858" s="9" t="str">
        <f t="shared" si="1114"/>
        <v/>
      </c>
      <c r="W8858" s="9" t="str">
        <f t="shared" si="1115"/>
        <v/>
      </c>
      <c r="X8858" s="9" t="str">
        <f t="shared" si="1112"/>
        <v/>
      </c>
      <c r="BC8858" s="9" t="str">
        <f>IF(V8858="","",MAX(BC$1:BC8857)+1)</f>
        <v/>
      </c>
    </row>
    <row r="8859" spans="21:55">
      <c r="U8859" s="17" t="b">
        <f t="shared" si="1113"/>
        <v>0</v>
      </c>
      <c r="V8859" s="9" t="str">
        <f t="shared" si="1114"/>
        <v/>
      </c>
      <c r="W8859" s="9" t="str">
        <f t="shared" si="1115"/>
        <v/>
      </c>
      <c r="X8859" s="9" t="str">
        <f t="shared" si="1112"/>
        <v/>
      </c>
      <c r="BC8859" s="9" t="str">
        <f>IF(V8859="","",MAX(BC$1:BC8858)+1)</f>
        <v/>
      </c>
    </row>
    <row r="8860" spans="21:55">
      <c r="U8860" s="17" t="b">
        <f t="shared" si="1113"/>
        <v>0</v>
      </c>
      <c r="V8860" s="9" t="str">
        <f t="shared" si="1114"/>
        <v/>
      </c>
      <c r="W8860" s="9" t="str">
        <f t="shared" si="1115"/>
        <v/>
      </c>
      <c r="X8860" s="9" t="str">
        <f t="shared" si="1112"/>
        <v/>
      </c>
      <c r="BC8860" s="9" t="str">
        <f>IF(V8860="","",MAX(BC$1:BC8859)+1)</f>
        <v/>
      </c>
    </row>
    <row r="8861" spans="21:55">
      <c r="U8861" s="17" t="b">
        <f t="shared" si="1113"/>
        <v>0</v>
      </c>
      <c r="V8861" s="9" t="str">
        <f t="shared" si="1114"/>
        <v/>
      </c>
      <c r="W8861" s="9" t="str">
        <f t="shared" si="1115"/>
        <v/>
      </c>
      <c r="X8861" s="9" t="str">
        <f t="shared" si="1112"/>
        <v/>
      </c>
      <c r="BC8861" s="9" t="str">
        <f>IF(V8861="","",MAX(BC$1:BC8860)+1)</f>
        <v/>
      </c>
    </row>
    <row r="8862" spans="21:55">
      <c r="U8862" s="17" t="b">
        <f t="shared" si="1113"/>
        <v>0</v>
      </c>
      <c r="V8862" s="9" t="str">
        <f t="shared" si="1114"/>
        <v/>
      </c>
      <c r="W8862" s="9" t="str">
        <f t="shared" si="1115"/>
        <v/>
      </c>
      <c r="X8862" s="9" t="str">
        <f t="shared" ref="X8862:X8925" si="1116">IF(U8862=TRUE, MID(LEFT(N8862,FIND(")",N8862)-1),FIND("(",N8862)+1,LEN(N8862)), "")</f>
        <v/>
      </c>
      <c r="BC8862" s="9" t="str">
        <f>IF(V8862="","",MAX(BC$1:BC8861)+1)</f>
        <v/>
      </c>
    </row>
    <row r="8863" spans="21:55">
      <c r="U8863" s="17" t="b">
        <f t="shared" si="1113"/>
        <v>0</v>
      </c>
      <c r="V8863" s="9" t="str">
        <f t="shared" si="1114"/>
        <v/>
      </c>
      <c r="W8863" s="9" t="str">
        <f t="shared" si="1115"/>
        <v/>
      </c>
      <c r="X8863" s="9" t="str">
        <f t="shared" si="1116"/>
        <v/>
      </c>
      <c r="BC8863" s="9" t="str">
        <f>IF(V8863="","",MAX(BC$1:BC8862)+1)</f>
        <v/>
      </c>
    </row>
    <row r="8864" spans="21:55">
      <c r="U8864" s="17" t="b">
        <f t="shared" si="1113"/>
        <v>0</v>
      </c>
      <c r="V8864" s="9" t="str">
        <f t="shared" si="1114"/>
        <v/>
      </c>
      <c r="W8864" s="9" t="str">
        <f t="shared" si="1115"/>
        <v/>
      </c>
      <c r="X8864" s="9" t="str">
        <f t="shared" si="1116"/>
        <v/>
      </c>
      <c r="BC8864" s="9" t="str">
        <f>IF(V8864="","",MAX(BC$1:BC8863)+1)</f>
        <v/>
      </c>
    </row>
    <row r="8865" spans="21:55">
      <c r="U8865" s="17" t="b">
        <f t="shared" si="1113"/>
        <v>0</v>
      </c>
      <c r="V8865" s="9" t="str">
        <f t="shared" si="1114"/>
        <v/>
      </c>
      <c r="W8865" s="9" t="str">
        <f t="shared" si="1115"/>
        <v/>
      </c>
      <c r="X8865" s="9" t="str">
        <f t="shared" si="1116"/>
        <v/>
      </c>
      <c r="BC8865" s="9" t="str">
        <f>IF(V8865="","",MAX(BC$1:BC8864)+1)</f>
        <v/>
      </c>
    </row>
    <row r="8866" spans="21:55">
      <c r="U8866" s="17" t="b">
        <f t="shared" si="1113"/>
        <v>0</v>
      </c>
      <c r="V8866" s="9" t="str">
        <f t="shared" si="1114"/>
        <v/>
      </c>
      <c r="W8866" s="9" t="str">
        <f t="shared" si="1115"/>
        <v/>
      </c>
      <c r="X8866" s="9" t="str">
        <f t="shared" si="1116"/>
        <v/>
      </c>
      <c r="BC8866" s="9" t="str">
        <f>IF(V8866="","",MAX(BC$1:BC8865)+1)</f>
        <v/>
      </c>
    </row>
    <row r="8867" spans="21:55">
      <c r="U8867" s="17" t="b">
        <f t="shared" si="1113"/>
        <v>0</v>
      </c>
      <c r="V8867" s="9" t="str">
        <f t="shared" si="1114"/>
        <v/>
      </c>
      <c r="W8867" s="9" t="str">
        <f t="shared" si="1115"/>
        <v/>
      </c>
      <c r="X8867" s="9" t="str">
        <f t="shared" si="1116"/>
        <v/>
      </c>
      <c r="BC8867" s="9" t="str">
        <f>IF(V8867="","",MAX(BC$1:BC8866)+1)</f>
        <v/>
      </c>
    </row>
    <row r="8868" spans="21:55">
      <c r="U8868" s="17" t="b">
        <f t="shared" si="1113"/>
        <v>0</v>
      </c>
      <c r="V8868" s="9" t="str">
        <f t="shared" si="1114"/>
        <v/>
      </c>
      <c r="W8868" s="9" t="str">
        <f t="shared" si="1115"/>
        <v/>
      </c>
      <c r="X8868" s="9" t="str">
        <f t="shared" si="1116"/>
        <v/>
      </c>
      <c r="BC8868" s="9" t="str">
        <f>IF(V8868="","",MAX(BC$1:BC8867)+1)</f>
        <v/>
      </c>
    </row>
    <row r="8869" spans="21:55">
      <c r="U8869" s="17" t="b">
        <f t="shared" si="1113"/>
        <v>0</v>
      </c>
      <c r="V8869" s="9" t="str">
        <f t="shared" si="1114"/>
        <v/>
      </c>
      <c r="W8869" s="9" t="str">
        <f t="shared" si="1115"/>
        <v/>
      </c>
      <c r="X8869" s="9" t="str">
        <f t="shared" si="1116"/>
        <v/>
      </c>
      <c r="BC8869" s="9" t="str">
        <f>IF(V8869="","",MAX(BC$1:BC8868)+1)</f>
        <v/>
      </c>
    </row>
    <row r="8870" spans="21:55">
      <c r="U8870" s="17" t="b">
        <f t="shared" si="1113"/>
        <v>0</v>
      </c>
      <c r="V8870" s="9" t="str">
        <f t="shared" si="1114"/>
        <v/>
      </c>
      <c r="W8870" s="9" t="str">
        <f t="shared" si="1115"/>
        <v/>
      </c>
      <c r="X8870" s="9" t="str">
        <f t="shared" si="1116"/>
        <v/>
      </c>
      <c r="BC8870" s="9" t="str">
        <f>IF(V8870="","",MAX(BC$1:BC8869)+1)</f>
        <v/>
      </c>
    </row>
    <row r="8871" spans="21:55">
      <c r="U8871" s="17" t="b">
        <f t="shared" si="1113"/>
        <v>0</v>
      </c>
      <c r="V8871" s="9" t="str">
        <f t="shared" si="1114"/>
        <v/>
      </c>
      <c r="W8871" s="9" t="str">
        <f t="shared" si="1115"/>
        <v/>
      </c>
      <c r="X8871" s="9" t="str">
        <f t="shared" si="1116"/>
        <v/>
      </c>
      <c r="BC8871" s="9" t="str">
        <f>IF(V8871="","",MAX(BC$1:BC8870)+1)</f>
        <v/>
      </c>
    </row>
    <row r="8872" spans="21:55">
      <c r="U8872" s="17" t="b">
        <f t="shared" si="1113"/>
        <v>0</v>
      </c>
      <c r="V8872" s="9" t="str">
        <f t="shared" si="1114"/>
        <v/>
      </c>
      <c r="W8872" s="9" t="str">
        <f t="shared" si="1115"/>
        <v/>
      </c>
      <c r="X8872" s="9" t="str">
        <f t="shared" si="1116"/>
        <v/>
      </c>
      <c r="BC8872" s="9" t="str">
        <f>IF(V8872="","",MAX(BC$1:BC8871)+1)</f>
        <v/>
      </c>
    </row>
    <row r="8873" spans="21:55">
      <c r="U8873" s="17" t="b">
        <f t="shared" si="1113"/>
        <v>0</v>
      </c>
      <c r="V8873" s="9" t="str">
        <f t="shared" si="1114"/>
        <v/>
      </c>
      <c r="W8873" s="9" t="str">
        <f t="shared" si="1115"/>
        <v/>
      </c>
      <c r="X8873" s="9" t="str">
        <f t="shared" si="1116"/>
        <v/>
      </c>
      <c r="BC8873" s="9" t="str">
        <f>IF(V8873="","",MAX(BC$1:BC8872)+1)</f>
        <v/>
      </c>
    </row>
    <row r="8874" spans="21:55">
      <c r="U8874" s="17" t="b">
        <f t="shared" si="1113"/>
        <v>0</v>
      </c>
      <c r="V8874" s="9" t="str">
        <f t="shared" si="1114"/>
        <v/>
      </c>
      <c r="W8874" s="9" t="str">
        <f t="shared" si="1115"/>
        <v/>
      </c>
      <c r="X8874" s="9" t="str">
        <f t="shared" si="1116"/>
        <v/>
      </c>
      <c r="BC8874" s="9" t="str">
        <f>IF(V8874="","",MAX(BC$1:BC8873)+1)</f>
        <v/>
      </c>
    </row>
    <row r="8875" spans="21:55">
      <c r="U8875" s="17" t="b">
        <f t="shared" si="1113"/>
        <v>0</v>
      </c>
      <c r="V8875" s="9" t="str">
        <f t="shared" si="1114"/>
        <v/>
      </c>
      <c r="W8875" s="9" t="str">
        <f t="shared" si="1115"/>
        <v/>
      </c>
      <c r="X8875" s="9" t="str">
        <f t="shared" si="1116"/>
        <v/>
      </c>
      <c r="BC8875" s="9" t="str">
        <f>IF(V8875="","",MAX(BC$1:BC8874)+1)</f>
        <v/>
      </c>
    </row>
    <row r="8876" spans="21:55">
      <c r="U8876" s="17" t="b">
        <f t="shared" si="1113"/>
        <v>0</v>
      </c>
      <c r="V8876" s="9" t="str">
        <f t="shared" si="1114"/>
        <v/>
      </c>
      <c r="W8876" s="9" t="str">
        <f t="shared" si="1115"/>
        <v/>
      </c>
      <c r="X8876" s="9" t="str">
        <f t="shared" si="1116"/>
        <v/>
      </c>
      <c r="BC8876" s="9" t="str">
        <f>IF(V8876="","",MAX(BC$1:BC8875)+1)</f>
        <v/>
      </c>
    </row>
    <row r="8877" spans="21:55">
      <c r="U8877" s="17" t="b">
        <f t="shared" si="1113"/>
        <v>0</v>
      </c>
      <c r="V8877" s="9" t="str">
        <f t="shared" si="1114"/>
        <v/>
      </c>
      <c r="W8877" s="9" t="str">
        <f t="shared" si="1115"/>
        <v/>
      </c>
      <c r="X8877" s="9" t="str">
        <f t="shared" si="1116"/>
        <v/>
      </c>
      <c r="BC8877" s="9" t="str">
        <f>IF(V8877="","",MAX(BC$1:BC8876)+1)</f>
        <v/>
      </c>
    </row>
    <row r="8878" spans="21:55">
      <c r="U8878" s="17" t="b">
        <f t="shared" si="1113"/>
        <v>0</v>
      </c>
      <c r="V8878" s="9" t="str">
        <f t="shared" si="1114"/>
        <v/>
      </c>
      <c r="W8878" s="9" t="str">
        <f t="shared" si="1115"/>
        <v/>
      </c>
      <c r="X8878" s="9" t="str">
        <f t="shared" si="1116"/>
        <v/>
      </c>
      <c r="BC8878" s="9" t="str">
        <f>IF(V8878="","",MAX(BC$1:BC8877)+1)</f>
        <v/>
      </c>
    </row>
    <row r="8879" spans="21:55">
      <c r="U8879" s="17" t="b">
        <f t="shared" si="1113"/>
        <v>0</v>
      </c>
      <c r="V8879" s="9" t="str">
        <f t="shared" si="1114"/>
        <v/>
      </c>
      <c r="W8879" s="9" t="str">
        <f t="shared" si="1115"/>
        <v/>
      </c>
      <c r="X8879" s="9" t="str">
        <f t="shared" si="1116"/>
        <v/>
      </c>
      <c r="BC8879" s="9" t="str">
        <f>IF(V8879="","",MAX(BC$1:BC8878)+1)</f>
        <v/>
      </c>
    </row>
    <row r="8880" spans="21:55">
      <c r="U8880" s="17" t="b">
        <f t="shared" si="1113"/>
        <v>0</v>
      </c>
      <c r="V8880" s="9" t="str">
        <f t="shared" si="1114"/>
        <v/>
      </c>
      <c r="W8880" s="9" t="str">
        <f t="shared" si="1115"/>
        <v/>
      </c>
      <c r="X8880" s="9" t="str">
        <f t="shared" si="1116"/>
        <v/>
      </c>
      <c r="BC8880" s="9" t="str">
        <f>IF(V8880="","",MAX(BC$1:BC8879)+1)</f>
        <v/>
      </c>
    </row>
    <row r="8881" spans="21:55">
      <c r="U8881" s="17" t="b">
        <f t="shared" si="1113"/>
        <v>0</v>
      </c>
      <c r="V8881" s="9" t="str">
        <f t="shared" si="1114"/>
        <v/>
      </c>
      <c r="W8881" s="9" t="str">
        <f t="shared" si="1115"/>
        <v/>
      </c>
      <c r="X8881" s="9" t="str">
        <f t="shared" si="1116"/>
        <v/>
      </c>
      <c r="BC8881" s="9" t="str">
        <f>IF(V8881="","",MAX(BC$1:BC8880)+1)</f>
        <v/>
      </c>
    </row>
    <row r="8882" spans="21:55">
      <c r="U8882" s="17" t="b">
        <f t="shared" si="1113"/>
        <v>0</v>
      </c>
      <c r="V8882" s="9" t="str">
        <f t="shared" si="1114"/>
        <v/>
      </c>
      <c r="W8882" s="9" t="str">
        <f t="shared" si="1115"/>
        <v/>
      </c>
      <c r="X8882" s="9" t="str">
        <f t="shared" si="1116"/>
        <v/>
      </c>
      <c r="BC8882" s="9" t="str">
        <f>IF(V8882="","",MAX(BC$1:BC8881)+1)</f>
        <v/>
      </c>
    </row>
    <row r="8883" spans="21:55">
      <c r="U8883" s="17" t="b">
        <f t="shared" si="1113"/>
        <v>0</v>
      </c>
      <c r="V8883" s="9" t="str">
        <f t="shared" si="1114"/>
        <v/>
      </c>
      <c r="W8883" s="9" t="str">
        <f t="shared" si="1115"/>
        <v/>
      </c>
      <c r="X8883" s="9" t="str">
        <f t="shared" si="1116"/>
        <v/>
      </c>
      <c r="BC8883" s="9" t="str">
        <f>IF(V8883="","",MAX(BC$1:BC8882)+1)</f>
        <v/>
      </c>
    </row>
    <row r="8884" spans="21:55">
      <c r="U8884" s="17" t="b">
        <f t="shared" si="1113"/>
        <v>0</v>
      </c>
      <c r="V8884" s="9" t="str">
        <f t="shared" si="1114"/>
        <v/>
      </c>
      <c r="W8884" s="9" t="str">
        <f t="shared" si="1115"/>
        <v/>
      </c>
      <c r="X8884" s="9" t="str">
        <f t="shared" si="1116"/>
        <v/>
      </c>
      <c r="BC8884" s="9" t="str">
        <f>IF(V8884="","",MAX(BC$1:BC8883)+1)</f>
        <v/>
      </c>
    </row>
    <row r="8885" spans="21:55">
      <c r="U8885" s="17" t="b">
        <f t="shared" si="1113"/>
        <v>0</v>
      </c>
      <c r="V8885" s="9" t="str">
        <f t="shared" si="1114"/>
        <v/>
      </c>
      <c r="W8885" s="9" t="str">
        <f t="shared" si="1115"/>
        <v/>
      </c>
      <c r="X8885" s="9" t="str">
        <f t="shared" si="1116"/>
        <v/>
      </c>
      <c r="BC8885" s="9" t="str">
        <f>IF(V8885="","",MAX(BC$1:BC8884)+1)</f>
        <v/>
      </c>
    </row>
    <row r="8886" spans="21:55">
      <c r="U8886" s="17" t="b">
        <f t="shared" si="1113"/>
        <v>0</v>
      </c>
      <c r="V8886" s="9" t="str">
        <f t="shared" si="1114"/>
        <v/>
      </c>
      <c r="W8886" s="9" t="str">
        <f t="shared" si="1115"/>
        <v/>
      </c>
      <c r="X8886" s="9" t="str">
        <f t="shared" si="1116"/>
        <v/>
      </c>
      <c r="BC8886" s="9" t="str">
        <f>IF(V8886="","",MAX(BC$1:BC8885)+1)</f>
        <v/>
      </c>
    </row>
    <row r="8887" spans="21:55">
      <c r="U8887" s="17" t="b">
        <f t="shared" si="1113"/>
        <v>0</v>
      </c>
      <c r="V8887" s="9" t="str">
        <f t="shared" si="1114"/>
        <v/>
      </c>
      <c r="W8887" s="9" t="str">
        <f t="shared" si="1115"/>
        <v/>
      </c>
      <c r="X8887" s="9" t="str">
        <f t="shared" si="1116"/>
        <v/>
      </c>
      <c r="BC8887" s="9" t="str">
        <f>IF(V8887="","",MAX(BC$1:BC8886)+1)</f>
        <v/>
      </c>
    </row>
    <row r="8888" spans="21:55">
      <c r="U8888" s="17" t="b">
        <f t="shared" si="1113"/>
        <v>0</v>
      </c>
      <c r="V8888" s="9" t="str">
        <f t="shared" si="1114"/>
        <v/>
      </c>
      <c r="W8888" s="9" t="str">
        <f t="shared" si="1115"/>
        <v/>
      </c>
      <c r="X8888" s="9" t="str">
        <f t="shared" si="1116"/>
        <v/>
      </c>
      <c r="BC8888" s="9" t="str">
        <f>IF(V8888="","",MAX(BC$1:BC8887)+1)</f>
        <v/>
      </c>
    </row>
    <row r="8889" spans="21:55">
      <c r="U8889" s="17" t="b">
        <f t="shared" si="1113"/>
        <v>0</v>
      </c>
      <c r="V8889" s="9" t="str">
        <f t="shared" si="1114"/>
        <v/>
      </c>
      <c r="W8889" s="9" t="str">
        <f t="shared" si="1115"/>
        <v/>
      </c>
      <c r="X8889" s="9" t="str">
        <f t="shared" si="1116"/>
        <v/>
      </c>
      <c r="BC8889" s="9" t="str">
        <f>IF(V8889="","",MAX(BC$1:BC8888)+1)</f>
        <v/>
      </c>
    </row>
    <row r="8890" spans="21:55">
      <c r="U8890" s="17" t="b">
        <f t="shared" si="1113"/>
        <v>0</v>
      </c>
      <c r="V8890" s="9" t="str">
        <f t="shared" si="1114"/>
        <v/>
      </c>
      <c r="W8890" s="9" t="str">
        <f t="shared" si="1115"/>
        <v/>
      </c>
      <c r="X8890" s="9" t="str">
        <f t="shared" si="1116"/>
        <v/>
      </c>
      <c r="BC8890" s="9" t="str">
        <f>IF(V8890="","",MAX(BC$1:BC8889)+1)</f>
        <v/>
      </c>
    </row>
    <row r="8891" spans="21:55">
      <c r="U8891" s="17" t="b">
        <f t="shared" si="1113"/>
        <v>0</v>
      </c>
      <c r="V8891" s="9" t="str">
        <f t="shared" si="1114"/>
        <v/>
      </c>
      <c r="W8891" s="9" t="str">
        <f t="shared" si="1115"/>
        <v/>
      </c>
      <c r="X8891" s="9" t="str">
        <f t="shared" si="1116"/>
        <v/>
      </c>
      <c r="BC8891" s="9" t="str">
        <f>IF(V8891="","",MAX(BC$1:BC8890)+1)</f>
        <v/>
      </c>
    </row>
    <row r="8892" spans="21:55">
      <c r="U8892" s="17" t="b">
        <f t="shared" si="1113"/>
        <v>0</v>
      </c>
      <c r="V8892" s="9" t="str">
        <f t="shared" si="1114"/>
        <v/>
      </c>
      <c r="W8892" s="9" t="str">
        <f t="shared" si="1115"/>
        <v/>
      </c>
      <c r="X8892" s="9" t="str">
        <f t="shared" si="1116"/>
        <v/>
      </c>
      <c r="BC8892" s="9" t="str">
        <f>IF(V8892="","",MAX(BC$1:BC8891)+1)</f>
        <v/>
      </c>
    </row>
    <row r="8893" spans="21:55">
      <c r="U8893" s="17" t="b">
        <f t="shared" si="1113"/>
        <v>0</v>
      </c>
      <c r="V8893" s="9" t="str">
        <f t="shared" si="1114"/>
        <v/>
      </c>
      <c r="W8893" s="9" t="str">
        <f t="shared" si="1115"/>
        <v/>
      </c>
      <c r="X8893" s="9" t="str">
        <f t="shared" si="1116"/>
        <v/>
      </c>
      <c r="BC8893" s="9" t="str">
        <f>IF(V8893="","",MAX(BC$1:BC8892)+1)</f>
        <v/>
      </c>
    </row>
    <row r="8894" spans="21:55">
      <c r="U8894" s="17" t="b">
        <f t="shared" si="1113"/>
        <v>0</v>
      </c>
      <c r="V8894" s="9" t="str">
        <f t="shared" si="1114"/>
        <v/>
      </c>
      <c r="W8894" s="9" t="str">
        <f t="shared" si="1115"/>
        <v/>
      </c>
      <c r="X8894" s="9" t="str">
        <f t="shared" si="1116"/>
        <v/>
      </c>
      <c r="BC8894" s="9" t="str">
        <f>IF(V8894="","",MAX(BC$1:BC8893)+1)</f>
        <v/>
      </c>
    </row>
    <row r="8895" spans="21:55">
      <c r="U8895" s="17" t="b">
        <f t="shared" si="1113"/>
        <v>0</v>
      </c>
      <c r="V8895" s="9" t="str">
        <f t="shared" si="1114"/>
        <v/>
      </c>
      <c r="W8895" s="9" t="str">
        <f t="shared" si="1115"/>
        <v/>
      </c>
      <c r="X8895" s="9" t="str">
        <f t="shared" si="1116"/>
        <v/>
      </c>
      <c r="BC8895" s="9" t="str">
        <f>IF(V8895="","",MAX(BC$1:BC8894)+1)</f>
        <v/>
      </c>
    </row>
    <row r="8896" spans="21:55">
      <c r="U8896" s="17" t="b">
        <f t="shared" si="1113"/>
        <v>0</v>
      </c>
      <c r="V8896" s="9" t="str">
        <f t="shared" si="1114"/>
        <v/>
      </c>
      <c r="W8896" s="9" t="str">
        <f t="shared" si="1115"/>
        <v/>
      </c>
      <c r="X8896" s="9" t="str">
        <f t="shared" si="1116"/>
        <v/>
      </c>
      <c r="BC8896" s="9" t="str">
        <f>IF(V8896="","",MAX(BC$1:BC8895)+1)</f>
        <v/>
      </c>
    </row>
    <row r="8897" spans="21:55">
      <c r="U8897" s="17" t="b">
        <f t="shared" si="1113"/>
        <v>0</v>
      </c>
      <c r="V8897" s="9" t="str">
        <f t="shared" si="1114"/>
        <v/>
      </c>
      <c r="W8897" s="9" t="str">
        <f t="shared" si="1115"/>
        <v/>
      </c>
      <c r="X8897" s="9" t="str">
        <f t="shared" si="1116"/>
        <v/>
      </c>
      <c r="BC8897" s="9" t="str">
        <f>IF(V8897="","",MAX(BC$1:BC8896)+1)</f>
        <v/>
      </c>
    </row>
    <row r="8898" spans="21:55">
      <c r="U8898" s="17" t="b">
        <f t="shared" ref="U8898:U8961" si="1117">AND(ISNUMBER(SEARCH("(rs",N8898)),NOT(ISNUMBER(SEARCH("oxidation",N8898))),NOT(ISNUMBER(SEARCH("deamidated",N8898))),NOT(ISNUMBER(SEARCH("ammonia",N8898))),NOT(ISNUMBER(SEARCH("acetyl",N8898))),NOT(ISNUMBER(SEARCH("phospho",N8898))),NOT(ISNUMBER(SEARCH("dehydrated",N8898))))</f>
        <v>0</v>
      </c>
      <c r="V8898" s="9" t="str">
        <f t="shared" ref="V8898:V8961" si="1118">IF(U8898=TRUE, IF(ISNUMBER(SEARCH(":",P8898))=TRUE, LEFT(P8898,FIND(":",P8898)-1),P8898), "")</f>
        <v/>
      </c>
      <c r="W8898" s="9" t="str">
        <f t="shared" ref="W8898:W8961" si="1119">IF(U8898=TRUE,IF(ISNUMBER(SEARCH("Carb",N8898))=TRUE,MID(LEFT(N8898,FIND("#",N8898)-1),FIND(CHAR(1),SUBSTITUTE(N8898," ",CHAR(1),(LEN(N8898)-LEN(SUBSTITUTE(N8898," ","")))-1))+1,LEN(N8898)),LEFT(N8898,FIND("#",N8898)-1)),"")</f>
        <v/>
      </c>
      <c r="X8898" s="9" t="str">
        <f t="shared" si="1116"/>
        <v/>
      </c>
      <c r="BC8898" s="9" t="str">
        <f>IF(V8898="","",MAX(BC$1:BC8897)+1)</f>
        <v/>
      </c>
    </row>
    <row r="8899" spans="21:55">
      <c r="U8899" s="17" t="b">
        <f t="shared" si="1117"/>
        <v>0</v>
      </c>
      <c r="V8899" s="9" t="str">
        <f t="shared" si="1118"/>
        <v/>
      </c>
      <c r="W8899" s="9" t="str">
        <f t="shared" si="1119"/>
        <v/>
      </c>
      <c r="X8899" s="9" t="str">
        <f t="shared" si="1116"/>
        <v/>
      </c>
      <c r="BC8899" s="9" t="str">
        <f>IF(V8899="","",MAX(BC$1:BC8898)+1)</f>
        <v/>
      </c>
    </row>
    <row r="8900" spans="21:55">
      <c r="U8900" s="17" t="b">
        <f t="shared" si="1117"/>
        <v>0</v>
      </c>
      <c r="V8900" s="9" t="str">
        <f t="shared" si="1118"/>
        <v/>
      </c>
      <c r="W8900" s="9" t="str">
        <f t="shared" si="1119"/>
        <v/>
      </c>
      <c r="X8900" s="9" t="str">
        <f t="shared" si="1116"/>
        <v/>
      </c>
      <c r="BC8900" s="9" t="str">
        <f>IF(V8900="","",MAX(BC$1:BC8899)+1)</f>
        <v/>
      </c>
    </row>
    <row r="8901" spans="21:55">
      <c r="U8901" s="17" t="b">
        <f t="shared" si="1117"/>
        <v>0</v>
      </c>
      <c r="V8901" s="9" t="str">
        <f t="shared" si="1118"/>
        <v/>
      </c>
      <c r="W8901" s="9" t="str">
        <f t="shared" si="1119"/>
        <v/>
      </c>
      <c r="X8901" s="9" t="str">
        <f t="shared" si="1116"/>
        <v/>
      </c>
      <c r="BC8901" s="9" t="str">
        <f>IF(V8901="","",MAX(BC$1:BC8900)+1)</f>
        <v/>
      </c>
    </row>
    <row r="8902" spans="21:55">
      <c r="U8902" s="17" t="b">
        <f t="shared" si="1117"/>
        <v>0</v>
      </c>
      <c r="V8902" s="9" t="str">
        <f t="shared" si="1118"/>
        <v/>
      </c>
      <c r="W8902" s="9" t="str">
        <f t="shared" si="1119"/>
        <v/>
      </c>
      <c r="X8902" s="9" t="str">
        <f t="shared" si="1116"/>
        <v/>
      </c>
      <c r="BC8902" s="9" t="str">
        <f>IF(V8902="","",MAX(BC$1:BC8901)+1)</f>
        <v/>
      </c>
    </row>
    <row r="8903" spans="21:55">
      <c r="U8903" s="17" t="b">
        <f t="shared" si="1117"/>
        <v>0</v>
      </c>
      <c r="V8903" s="9" t="str">
        <f t="shared" si="1118"/>
        <v/>
      </c>
      <c r="W8903" s="9" t="str">
        <f t="shared" si="1119"/>
        <v/>
      </c>
      <c r="X8903" s="9" t="str">
        <f t="shared" si="1116"/>
        <v/>
      </c>
      <c r="BC8903" s="9" t="str">
        <f>IF(V8903="","",MAX(BC$1:BC8902)+1)</f>
        <v/>
      </c>
    </row>
    <row r="8904" spans="21:55">
      <c r="U8904" s="17" t="b">
        <f t="shared" si="1117"/>
        <v>0</v>
      </c>
      <c r="V8904" s="9" t="str">
        <f t="shared" si="1118"/>
        <v/>
      </c>
      <c r="W8904" s="9" t="str">
        <f t="shared" si="1119"/>
        <v/>
      </c>
      <c r="X8904" s="9" t="str">
        <f t="shared" si="1116"/>
        <v/>
      </c>
      <c r="BC8904" s="9" t="str">
        <f>IF(V8904="","",MAX(BC$1:BC8903)+1)</f>
        <v/>
      </c>
    </row>
    <row r="8905" spans="21:55">
      <c r="U8905" s="17" t="b">
        <f t="shared" si="1117"/>
        <v>0</v>
      </c>
      <c r="V8905" s="9" t="str">
        <f t="shared" si="1118"/>
        <v/>
      </c>
      <c r="W8905" s="9" t="str">
        <f t="shared" si="1119"/>
        <v/>
      </c>
      <c r="X8905" s="9" t="str">
        <f t="shared" si="1116"/>
        <v/>
      </c>
      <c r="BC8905" s="9" t="str">
        <f>IF(V8905="","",MAX(BC$1:BC8904)+1)</f>
        <v/>
      </c>
    </row>
    <row r="8906" spans="21:55">
      <c r="U8906" s="17" t="b">
        <f t="shared" si="1117"/>
        <v>0</v>
      </c>
      <c r="V8906" s="9" t="str">
        <f t="shared" si="1118"/>
        <v/>
      </c>
      <c r="W8906" s="9" t="str">
        <f t="shared" si="1119"/>
        <v/>
      </c>
      <c r="X8906" s="9" t="str">
        <f t="shared" si="1116"/>
        <v/>
      </c>
      <c r="BC8906" s="9" t="str">
        <f>IF(V8906="","",MAX(BC$1:BC8905)+1)</f>
        <v/>
      </c>
    </row>
    <row r="8907" spans="21:55">
      <c r="U8907" s="17" t="b">
        <f t="shared" si="1117"/>
        <v>0</v>
      </c>
      <c r="V8907" s="9" t="str">
        <f t="shared" si="1118"/>
        <v/>
      </c>
      <c r="W8907" s="9" t="str">
        <f t="shared" si="1119"/>
        <v/>
      </c>
      <c r="X8907" s="9" t="str">
        <f t="shared" si="1116"/>
        <v/>
      </c>
      <c r="BC8907" s="9" t="str">
        <f>IF(V8907="","",MAX(BC$1:BC8906)+1)</f>
        <v/>
      </c>
    </row>
    <row r="8908" spans="21:55">
      <c r="U8908" s="17" t="b">
        <f t="shared" si="1117"/>
        <v>0</v>
      </c>
      <c r="V8908" s="9" t="str">
        <f t="shared" si="1118"/>
        <v/>
      </c>
      <c r="W8908" s="9" t="str">
        <f t="shared" si="1119"/>
        <v/>
      </c>
      <c r="X8908" s="9" t="str">
        <f t="shared" si="1116"/>
        <v/>
      </c>
      <c r="BC8908" s="9" t="str">
        <f>IF(V8908="","",MAX(BC$1:BC8907)+1)</f>
        <v/>
      </c>
    </row>
    <row r="8909" spans="21:55">
      <c r="U8909" s="17" t="b">
        <f t="shared" si="1117"/>
        <v>0</v>
      </c>
      <c r="V8909" s="9" t="str">
        <f t="shared" si="1118"/>
        <v/>
      </c>
      <c r="W8909" s="9" t="str">
        <f t="shared" si="1119"/>
        <v/>
      </c>
      <c r="X8909" s="9" t="str">
        <f t="shared" si="1116"/>
        <v/>
      </c>
      <c r="BC8909" s="9" t="str">
        <f>IF(V8909="","",MAX(BC$1:BC8908)+1)</f>
        <v/>
      </c>
    </row>
    <row r="8910" spans="21:55">
      <c r="U8910" s="17" t="b">
        <f t="shared" si="1117"/>
        <v>0</v>
      </c>
      <c r="V8910" s="9" t="str">
        <f t="shared" si="1118"/>
        <v/>
      </c>
      <c r="W8910" s="9" t="str">
        <f t="shared" si="1119"/>
        <v/>
      </c>
      <c r="X8910" s="9" t="str">
        <f t="shared" si="1116"/>
        <v/>
      </c>
      <c r="BC8910" s="9" t="str">
        <f>IF(V8910="","",MAX(BC$1:BC8909)+1)</f>
        <v/>
      </c>
    </row>
    <row r="8911" spans="21:55">
      <c r="U8911" s="17" t="b">
        <f t="shared" si="1117"/>
        <v>0</v>
      </c>
      <c r="V8911" s="9" t="str">
        <f t="shared" si="1118"/>
        <v/>
      </c>
      <c r="W8911" s="9" t="str">
        <f t="shared" si="1119"/>
        <v/>
      </c>
      <c r="X8911" s="9" t="str">
        <f t="shared" si="1116"/>
        <v/>
      </c>
      <c r="BC8911" s="9" t="str">
        <f>IF(V8911="","",MAX(BC$1:BC8910)+1)</f>
        <v/>
      </c>
    </row>
    <row r="8912" spans="21:55">
      <c r="U8912" s="17" t="b">
        <f t="shared" si="1117"/>
        <v>0</v>
      </c>
      <c r="V8912" s="9" t="str">
        <f t="shared" si="1118"/>
        <v/>
      </c>
      <c r="W8912" s="9" t="str">
        <f t="shared" si="1119"/>
        <v/>
      </c>
      <c r="X8912" s="9" t="str">
        <f t="shared" si="1116"/>
        <v/>
      </c>
      <c r="BC8912" s="9" t="str">
        <f>IF(V8912="","",MAX(BC$1:BC8911)+1)</f>
        <v/>
      </c>
    </row>
    <row r="8913" spans="21:55">
      <c r="U8913" s="17" t="b">
        <f t="shared" si="1117"/>
        <v>0</v>
      </c>
      <c r="V8913" s="9" t="str">
        <f t="shared" si="1118"/>
        <v/>
      </c>
      <c r="W8913" s="9" t="str">
        <f t="shared" si="1119"/>
        <v/>
      </c>
      <c r="X8913" s="9" t="str">
        <f t="shared" si="1116"/>
        <v/>
      </c>
      <c r="BC8913" s="9" t="str">
        <f>IF(V8913="","",MAX(BC$1:BC8912)+1)</f>
        <v/>
      </c>
    </row>
    <row r="8914" spans="21:55">
      <c r="U8914" s="17" t="b">
        <f t="shared" si="1117"/>
        <v>0</v>
      </c>
      <c r="V8914" s="9" t="str">
        <f t="shared" si="1118"/>
        <v/>
      </c>
      <c r="W8914" s="9" t="str">
        <f t="shared" si="1119"/>
        <v/>
      </c>
      <c r="X8914" s="9" t="str">
        <f t="shared" si="1116"/>
        <v/>
      </c>
      <c r="BC8914" s="9" t="str">
        <f>IF(V8914="","",MAX(BC$1:BC8913)+1)</f>
        <v/>
      </c>
    </row>
    <row r="8915" spans="21:55">
      <c r="U8915" s="17" t="b">
        <f t="shared" si="1117"/>
        <v>0</v>
      </c>
      <c r="V8915" s="9" t="str">
        <f t="shared" si="1118"/>
        <v/>
      </c>
      <c r="W8915" s="9" t="str">
        <f t="shared" si="1119"/>
        <v/>
      </c>
      <c r="X8915" s="9" t="str">
        <f t="shared" si="1116"/>
        <v/>
      </c>
      <c r="BC8915" s="9" t="str">
        <f>IF(V8915="","",MAX(BC$1:BC8914)+1)</f>
        <v/>
      </c>
    </row>
    <row r="8916" spans="21:55">
      <c r="U8916" s="17" t="b">
        <f t="shared" si="1117"/>
        <v>0</v>
      </c>
      <c r="V8916" s="9" t="str">
        <f t="shared" si="1118"/>
        <v/>
      </c>
      <c r="W8916" s="9" t="str">
        <f t="shared" si="1119"/>
        <v/>
      </c>
      <c r="X8916" s="9" t="str">
        <f t="shared" si="1116"/>
        <v/>
      </c>
      <c r="BC8916" s="9" t="str">
        <f>IF(V8916="","",MAX(BC$1:BC8915)+1)</f>
        <v/>
      </c>
    </row>
    <row r="8917" spans="21:55">
      <c r="U8917" s="17" t="b">
        <f t="shared" si="1117"/>
        <v>0</v>
      </c>
      <c r="V8917" s="9" t="str">
        <f t="shared" si="1118"/>
        <v/>
      </c>
      <c r="W8917" s="9" t="str">
        <f t="shared" si="1119"/>
        <v/>
      </c>
      <c r="X8917" s="9" t="str">
        <f t="shared" si="1116"/>
        <v/>
      </c>
      <c r="BC8917" s="9" t="str">
        <f>IF(V8917="","",MAX(BC$1:BC8916)+1)</f>
        <v/>
      </c>
    </row>
    <row r="8918" spans="21:55">
      <c r="U8918" s="17" t="b">
        <f t="shared" si="1117"/>
        <v>0</v>
      </c>
      <c r="V8918" s="9" t="str">
        <f t="shared" si="1118"/>
        <v/>
      </c>
      <c r="W8918" s="9" t="str">
        <f t="shared" si="1119"/>
        <v/>
      </c>
      <c r="X8918" s="9" t="str">
        <f t="shared" si="1116"/>
        <v/>
      </c>
      <c r="BC8918" s="9" t="str">
        <f>IF(V8918="","",MAX(BC$1:BC8917)+1)</f>
        <v/>
      </c>
    </row>
    <row r="8919" spans="21:55">
      <c r="U8919" s="17" t="b">
        <f t="shared" si="1117"/>
        <v>0</v>
      </c>
      <c r="V8919" s="9" t="str">
        <f t="shared" si="1118"/>
        <v/>
      </c>
      <c r="W8919" s="9" t="str">
        <f t="shared" si="1119"/>
        <v/>
      </c>
      <c r="X8919" s="9" t="str">
        <f t="shared" si="1116"/>
        <v/>
      </c>
      <c r="BC8919" s="9" t="str">
        <f>IF(V8919="","",MAX(BC$1:BC8918)+1)</f>
        <v/>
      </c>
    </row>
    <row r="8920" spans="21:55">
      <c r="U8920" s="17" t="b">
        <f t="shared" si="1117"/>
        <v>0</v>
      </c>
      <c r="V8920" s="9" t="str">
        <f t="shared" si="1118"/>
        <v/>
      </c>
      <c r="W8920" s="9" t="str">
        <f t="shared" si="1119"/>
        <v/>
      </c>
      <c r="X8920" s="9" t="str">
        <f t="shared" si="1116"/>
        <v/>
      </c>
      <c r="BC8920" s="9" t="str">
        <f>IF(V8920="","",MAX(BC$1:BC8919)+1)</f>
        <v/>
      </c>
    </row>
    <row r="8921" spans="21:55">
      <c r="U8921" s="17" t="b">
        <f t="shared" si="1117"/>
        <v>0</v>
      </c>
      <c r="V8921" s="9" t="str">
        <f t="shared" si="1118"/>
        <v/>
      </c>
      <c r="W8921" s="9" t="str">
        <f t="shared" si="1119"/>
        <v/>
      </c>
      <c r="X8921" s="9" t="str">
        <f t="shared" si="1116"/>
        <v/>
      </c>
      <c r="BC8921" s="9" t="str">
        <f>IF(V8921="","",MAX(BC$1:BC8920)+1)</f>
        <v/>
      </c>
    </row>
    <row r="8922" spans="21:55">
      <c r="U8922" s="17" t="b">
        <f t="shared" si="1117"/>
        <v>0</v>
      </c>
      <c r="V8922" s="9" t="str">
        <f t="shared" si="1118"/>
        <v/>
      </c>
      <c r="W8922" s="9" t="str">
        <f t="shared" si="1119"/>
        <v/>
      </c>
      <c r="X8922" s="9" t="str">
        <f t="shared" si="1116"/>
        <v/>
      </c>
      <c r="BC8922" s="9" t="str">
        <f>IF(V8922="","",MAX(BC$1:BC8921)+1)</f>
        <v/>
      </c>
    </row>
    <row r="8923" spans="21:55">
      <c r="U8923" s="17" t="b">
        <f t="shared" si="1117"/>
        <v>0</v>
      </c>
      <c r="V8923" s="9" t="str">
        <f t="shared" si="1118"/>
        <v/>
      </c>
      <c r="W8923" s="9" t="str">
        <f t="shared" si="1119"/>
        <v/>
      </c>
      <c r="X8923" s="9" t="str">
        <f t="shared" si="1116"/>
        <v/>
      </c>
      <c r="BC8923" s="9" t="str">
        <f>IF(V8923="","",MAX(BC$1:BC8922)+1)</f>
        <v/>
      </c>
    </row>
    <row r="8924" spans="21:55">
      <c r="U8924" s="17" t="b">
        <f t="shared" si="1117"/>
        <v>0</v>
      </c>
      <c r="V8924" s="9" t="str">
        <f t="shared" si="1118"/>
        <v/>
      </c>
      <c r="W8924" s="9" t="str">
        <f t="shared" si="1119"/>
        <v/>
      </c>
      <c r="X8924" s="9" t="str">
        <f t="shared" si="1116"/>
        <v/>
      </c>
      <c r="BC8924" s="9" t="str">
        <f>IF(V8924="","",MAX(BC$1:BC8923)+1)</f>
        <v/>
      </c>
    </row>
    <row r="8925" spans="21:55">
      <c r="U8925" s="17" t="b">
        <f t="shared" si="1117"/>
        <v>0</v>
      </c>
      <c r="V8925" s="9" t="str">
        <f t="shared" si="1118"/>
        <v/>
      </c>
      <c r="W8925" s="9" t="str">
        <f t="shared" si="1119"/>
        <v/>
      </c>
      <c r="X8925" s="9" t="str">
        <f t="shared" si="1116"/>
        <v/>
      </c>
      <c r="BC8925" s="9" t="str">
        <f>IF(V8925="","",MAX(BC$1:BC8924)+1)</f>
        <v/>
      </c>
    </row>
    <row r="8926" spans="21:55">
      <c r="U8926" s="17" t="b">
        <f t="shared" si="1117"/>
        <v>0</v>
      </c>
      <c r="V8926" s="9" t="str">
        <f t="shared" si="1118"/>
        <v/>
      </c>
      <c r="W8926" s="9" t="str">
        <f t="shared" si="1119"/>
        <v/>
      </c>
      <c r="X8926" s="9" t="str">
        <f t="shared" ref="X8926:X8989" si="1120">IF(U8926=TRUE, MID(LEFT(N8926,FIND(")",N8926)-1),FIND("(",N8926)+1,LEN(N8926)), "")</f>
        <v/>
      </c>
      <c r="BC8926" s="9" t="str">
        <f>IF(V8926="","",MAX(BC$1:BC8925)+1)</f>
        <v/>
      </c>
    </row>
    <row r="8927" spans="21:55">
      <c r="U8927" s="17" t="b">
        <f t="shared" si="1117"/>
        <v>0</v>
      </c>
      <c r="V8927" s="9" t="str">
        <f t="shared" si="1118"/>
        <v/>
      </c>
      <c r="W8927" s="9" t="str">
        <f t="shared" si="1119"/>
        <v/>
      </c>
      <c r="X8927" s="9" t="str">
        <f t="shared" si="1120"/>
        <v/>
      </c>
      <c r="BC8927" s="9" t="str">
        <f>IF(V8927="","",MAX(BC$1:BC8926)+1)</f>
        <v/>
      </c>
    </row>
    <row r="8928" spans="21:55">
      <c r="U8928" s="17" t="b">
        <f t="shared" si="1117"/>
        <v>0</v>
      </c>
      <c r="V8928" s="9" t="str">
        <f t="shared" si="1118"/>
        <v/>
      </c>
      <c r="W8928" s="9" t="str">
        <f t="shared" si="1119"/>
        <v/>
      </c>
      <c r="X8928" s="9" t="str">
        <f t="shared" si="1120"/>
        <v/>
      </c>
      <c r="BC8928" s="9" t="str">
        <f>IF(V8928="","",MAX(BC$1:BC8927)+1)</f>
        <v/>
      </c>
    </row>
    <row r="8929" spans="21:55">
      <c r="U8929" s="17" t="b">
        <f t="shared" si="1117"/>
        <v>0</v>
      </c>
      <c r="V8929" s="9" t="str">
        <f t="shared" si="1118"/>
        <v/>
      </c>
      <c r="W8929" s="9" t="str">
        <f t="shared" si="1119"/>
        <v/>
      </c>
      <c r="X8929" s="9" t="str">
        <f t="shared" si="1120"/>
        <v/>
      </c>
      <c r="BC8929" s="9" t="str">
        <f>IF(V8929="","",MAX(BC$1:BC8928)+1)</f>
        <v/>
      </c>
    </row>
    <row r="8930" spans="21:55">
      <c r="U8930" s="17" t="b">
        <f t="shared" si="1117"/>
        <v>0</v>
      </c>
      <c r="V8930" s="9" t="str">
        <f t="shared" si="1118"/>
        <v/>
      </c>
      <c r="W8930" s="9" t="str">
        <f t="shared" si="1119"/>
        <v/>
      </c>
      <c r="X8930" s="9" t="str">
        <f t="shared" si="1120"/>
        <v/>
      </c>
      <c r="BC8930" s="9" t="str">
        <f>IF(V8930="","",MAX(BC$1:BC8929)+1)</f>
        <v/>
      </c>
    </row>
    <row r="8931" spans="21:55">
      <c r="U8931" s="17" t="b">
        <f t="shared" si="1117"/>
        <v>0</v>
      </c>
      <c r="V8931" s="9" t="str">
        <f t="shared" si="1118"/>
        <v/>
      </c>
      <c r="W8931" s="9" t="str">
        <f t="shared" si="1119"/>
        <v/>
      </c>
      <c r="X8931" s="9" t="str">
        <f t="shared" si="1120"/>
        <v/>
      </c>
      <c r="BC8931" s="9" t="str">
        <f>IF(V8931="","",MAX(BC$1:BC8930)+1)</f>
        <v/>
      </c>
    </row>
    <row r="8932" spans="21:55">
      <c r="U8932" s="17" t="b">
        <f t="shared" si="1117"/>
        <v>0</v>
      </c>
      <c r="V8932" s="9" t="str">
        <f t="shared" si="1118"/>
        <v/>
      </c>
      <c r="W8932" s="9" t="str">
        <f t="shared" si="1119"/>
        <v/>
      </c>
      <c r="X8932" s="9" t="str">
        <f t="shared" si="1120"/>
        <v/>
      </c>
      <c r="BC8932" s="9" t="str">
        <f>IF(V8932="","",MAX(BC$1:BC8931)+1)</f>
        <v/>
      </c>
    </row>
    <row r="8933" spans="21:55">
      <c r="U8933" s="17" t="b">
        <f t="shared" si="1117"/>
        <v>0</v>
      </c>
      <c r="V8933" s="9" t="str">
        <f t="shared" si="1118"/>
        <v/>
      </c>
      <c r="W8933" s="9" t="str">
        <f t="shared" si="1119"/>
        <v/>
      </c>
      <c r="X8933" s="9" t="str">
        <f t="shared" si="1120"/>
        <v/>
      </c>
      <c r="BC8933" s="9" t="str">
        <f>IF(V8933="","",MAX(BC$1:BC8932)+1)</f>
        <v/>
      </c>
    </row>
    <row r="8934" spans="21:55">
      <c r="U8934" s="17" t="b">
        <f t="shared" si="1117"/>
        <v>0</v>
      </c>
      <c r="V8934" s="9" t="str">
        <f t="shared" si="1118"/>
        <v/>
      </c>
      <c r="W8934" s="9" t="str">
        <f t="shared" si="1119"/>
        <v/>
      </c>
      <c r="X8934" s="9" t="str">
        <f t="shared" si="1120"/>
        <v/>
      </c>
      <c r="BC8934" s="9" t="str">
        <f>IF(V8934="","",MAX(BC$1:BC8933)+1)</f>
        <v/>
      </c>
    </row>
    <row r="8935" spans="21:55">
      <c r="U8935" s="17" t="b">
        <f t="shared" si="1117"/>
        <v>0</v>
      </c>
      <c r="V8935" s="9" t="str">
        <f t="shared" si="1118"/>
        <v/>
      </c>
      <c r="W8935" s="9" t="str">
        <f t="shared" si="1119"/>
        <v/>
      </c>
      <c r="X8935" s="9" t="str">
        <f t="shared" si="1120"/>
        <v/>
      </c>
      <c r="BC8935" s="9" t="str">
        <f>IF(V8935="","",MAX(BC$1:BC8934)+1)</f>
        <v/>
      </c>
    </row>
    <row r="8936" spans="21:55">
      <c r="U8936" s="17" t="b">
        <f t="shared" si="1117"/>
        <v>0</v>
      </c>
      <c r="V8936" s="9" t="str">
        <f t="shared" si="1118"/>
        <v/>
      </c>
      <c r="W8936" s="9" t="str">
        <f t="shared" si="1119"/>
        <v/>
      </c>
      <c r="X8936" s="9" t="str">
        <f t="shared" si="1120"/>
        <v/>
      </c>
      <c r="BC8936" s="9" t="str">
        <f>IF(V8936="","",MAX(BC$1:BC8935)+1)</f>
        <v/>
      </c>
    </row>
    <row r="8937" spans="21:55">
      <c r="U8937" s="17" t="b">
        <f t="shared" si="1117"/>
        <v>0</v>
      </c>
      <c r="V8937" s="9" t="str">
        <f t="shared" si="1118"/>
        <v/>
      </c>
      <c r="W8937" s="9" t="str">
        <f t="shared" si="1119"/>
        <v/>
      </c>
      <c r="X8937" s="9" t="str">
        <f t="shared" si="1120"/>
        <v/>
      </c>
      <c r="BC8937" s="9" t="str">
        <f>IF(V8937="","",MAX(BC$1:BC8936)+1)</f>
        <v/>
      </c>
    </row>
    <row r="8938" spans="21:55">
      <c r="U8938" s="17" t="b">
        <f t="shared" si="1117"/>
        <v>0</v>
      </c>
      <c r="V8938" s="9" t="str">
        <f t="shared" si="1118"/>
        <v/>
      </c>
      <c r="W8938" s="9" t="str">
        <f t="shared" si="1119"/>
        <v/>
      </c>
      <c r="X8938" s="9" t="str">
        <f t="shared" si="1120"/>
        <v/>
      </c>
      <c r="BC8938" s="9" t="str">
        <f>IF(V8938="","",MAX(BC$1:BC8937)+1)</f>
        <v/>
      </c>
    </row>
    <row r="8939" spans="21:55">
      <c r="U8939" s="17" t="b">
        <f t="shared" si="1117"/>
        <v>0</v>
      </c>
      <c r="V8939" s="9" t="str">
        <f t="shared" si="1118"/>
        <v/>
      </c>
      <c r="W8939" s="9" t="str">
        <f t="shared" si="1119"/>
        <v/>
      </c>
      <c r="X8939" s="9" t="str">
        <f t="shared" si="1120"/>
        <v/>
      </c>
      <c r="BC8939" s="9" t="str">
        <f>IF(V8939="","",MAX(BC$1:BC8938)+1)</f>
        <v/>
      </c>
    </row>
    <row r="8940" spans="21:55">
      <c r="U8940" s="17" t="b">
        <f t="shared" si="1117"/>
        <v>0</v>
      </c>
      <c r="V8940" s="9" t="str">
        <f t="shared" si="1118"/>
        <v/>
      </c>
      <c r="W8940" s="9" t="str">
        <f t="shared" si="1119"/>
        <v/>
      </c>
      <c r="X8940" s="9" t="str">
        <f t="shared" si="1120"/>
        <v/>
      </c>
      <c r="BC8940" s="9" t="str">
        <f>IF(V8940="","",MAX(BC$1:BC8939)+1)</f>
        <v/>
      </c>
    </row>
    <row r="8941" spans="21:55">
      <c r="U8941" s="17" t="b">
        <f t="shared" si="1117"/>
        <v>0</v>
      </c>
      <c r="V8941" s="9" t="str">
        <f t="shared" si="1118"/>
        <v/>
      </c>
      <c r="W8941" s="9" t="str">
        <f t="shared" si="1119"/>
        <v/>
      </c>
      <c r="X8941" s="9" t="str">
        <f t="shared" si="1120"/>
        <v/>
      </c>
      <c r="BC8941" s="9" t="str">
        <f>IF(V8941="","",MAX(BC$1:BC8940)+1)</f>
        <v/>
      </c>
    </row>
    <row r="8942" spans="21:55">
      <c r="U8942" s="17" t="b">
        <f t="shared" si="1117"/>
        <v>0</v>
      </c>
      <c r="V8942" s="9" t="str">
        <f t="shared" si="1118"/>
        <v/>
      </c>
      <c r="W8942" s="9" t="str">
        <f t="shared" si="1119"/>
        <v/>
      </c>
      <c r="X8942" s="9" t="str">
        <f t="shared" si="1120"/>
        <v/>
      </c>
      <c r="BC8942" s="9" t="str">
        <f>IF(V8942="","",MAX(BC$1:BC8941)+1)</f>
        <v/>
      </c>
    </row>
    <row r="8943" spans="21:55">
      <c r="U8943" s="17" t="b">
        <f t="shared" si="1117"/>
        <v>0</v>
      </c>
      <c r="V8943" s="9" t="str">
        <f t="shared" si="1118"/>
        <v/>
      </c>
      <c r="W8943" s="9" t="str">
        <f t="shared" si="1119"/>
        <v/>
      </c>
      <c r="X8943" s="9" t="str">
        <f t="shared" si="1120"/>
        <v/>
      </c>
      <c r="BC8943" s="9" t="str">
        <f>IF(V8943="","",MAX(BC$1:BC8942)+1)</f>
        <v/>
      </c>
    </row>
    <row r="8944" spans="21:55">
      <c r="U8944" s="17" t="b">
        <f t="shared" si="1117"/>
        <v>0</v>
      </c>
      <c r="V8944" s="9" t="str">
        <f t="shared" si="1118"/>
        <v/>
      </c>
      <c r="W8944" s="9" t="str">
        <f t="shared" si="1119"/>
        <v/>
      </c>
      <c r="X8944" s="9" t="str">
        <f t="shared" si="1120"/>
        <v/>
      </c>
      <c r="BC8944" s="9" t="str">
        <f>IF(V8944="","",MAX(BC$1:BC8943)+1)</f>
        <v/>
      </c>
    </row>
    <row r="8945" spans="21:55">
      <c r="U8945" s="17" t="b">
        <f t="shared" si="1117"/>
        <v>0</v>
      </c>
      <c r="V8945" s="9" t="str">
        <f t="shared" si="1118"/>
        <v/>
      </c>
      <c r="W8945" s="9" t="str">
        <f t="shared" si="1119"/>
        <v/>
      </c>
      <c r="X8945" s="9" t="str">
        <f t="shared" si="1120"/>
        <v/>
      </c>
      <c r="BC8945" s="9" t="str">
        <f>IF(V8945="","",MAX(BC$1:BC8944)+1)</f>
        <v/>
      </c>
    </row>
    <row r="8946" spans="21:55">
      <c r="U8946" s="17" t="b">
        <f t="shared" si="1117"/>
        <v>0</v>
      </c>
      <c r="V8946" s="9" t="str">
        <f t="shared" si="1118"/>
        <v/>
      </c>
      <c r="W8946" s="9" t="str">
        <f t="shared" si="1119"/>
        <v/>
      </c>
      <c r="X8946" s="9" t="str">
        <f t="shared" si="1120"/>
        <v/>
      </c>
      <c r="BC8946" s="9" t="str">
        <f>IF(V8946="","",MAX(BC$1:BC8945)+1)</f>
        <v/>
      </c>
    </row>
    <row r="8947" spans="21:55">
      <c r="U8947" s="17" t="b">
        <f t="shared" si="1117"/>
        <v>0</v>
      </c>
      <c r="V8947" s="9" t="str">
        <f t="shared" si="1118"/>
        <v/>
      </c>
      <c r="W8947" s="9" t="str">
        <f t="shared" si="1119"/>
        <v/>
      </c>
      <c r="X8947" s="9" t="str">
        <f t="shared" si="1120"/>
        <v/>
      </c>
      <c r="BC8947" s="9" t="str">
        <f>IF(V8947="","",MAX(BC$1:BC8946)+1)</f>
        <v/>
      </c>
    </row>
    <row r="8948" spans="21:55">
      <c r="U8948" s="17" t="b">
        <f t="shared" si="1117"/>
        <v>0</v>
      </c>
      <c r="V8948" s="9" t="str">
        <f t="shared" si="1118"/>
        <v/>
      </c>
      <c r="W8948" s="9" t="str">
        <f t="shared" si="1119"/>
        <v/>
      </c>
      <c r="X8948" s="9" t="str">
        <f t="shared" si="1120"/>
        <v/>
      </c>
      <c r="BC8948" s="9" t="str">
        <f>IF(V8948="","",MAX(BC$1:BC8947)+1)</f>
        <v/>
      </c>
    </row>
    <row r="8949" spans="21:55">
      <c r="U8949" s="17" t="b">
        <f t="shared" si="1117"/>
        <v>0</v>
      </c>
      <c r="V8949" s="9" t="str">
        <f t="shared" si="1118"/>
        <v/>
      </c>
      <c r="W8949" s="9" t="str">
        <f t="shared" si="1119"/>
        <v/>
      </c>
      <c r="X8949" s="9" t="str">
        <f t="shared" si="1120"/>
        <v/>
      </c>
      <c r="BC8949" s="9" t="str">
        <f>IF(V8949="","",MAX(BC$1:BC8948)+1)</f>
        <v/>
      </c>
    </row>
    <row r="8950" spans="21:55">
      <c r="U8950" s="17" t="b">
        <f t="shared" si="1117"/>
        <v>0</v>
      </c>
      <c r="V8950" s="9" t="str">
        <f t="shared" si="1118"/>
        <v/>
      </c>
      <c r="W8950" s="9" t="str">
        <f t="shared" si="1119"/>
        <v/>
      </c>
      <c r="X8950" s="9" t="str">
        <f t="shared" si="1120"/>
        <v/>
      </c>
      <c r="BC8950" s="9" t="str">
        <f>IF(V8950="","",MAX(BC$1:BC8949)+1)</f>
        <v/>
      </c>
    </row>
    <row r="8951" spans="21:55">
      <c r="U8951" s="17" t="b">
        <f t="shared" si="1117"/>
        <v>0</v>
      </c>
      <c r="V8951" s="9" t="str">
        <f t="shared" si="1118"/>
        <v/>
      </c>
      <c r="W8951" s="9" t="str">
        <f t="shared" si="1119"/>
        <v/>
      </c>
      <c r="X8951" s="9" t="str">
        <f t="shared" si="1120"/>
        <v/>
      </c>
      <c r="BC8951" s="9" t="str">
        <f>IF(V8951="","",MAX(BC$1:BC8950)+1)</f>
        <v/>
      </c>
    </row>
    <row r="8952" spans="21:55">
      <c r="U8952" s="17" t="b">
        <f t="shared" si="1117"/>
        <v>0</v>
      </c>
      <c r="V8952" s="9" t="str">
        <f t="shared" si="1118"/>
        <v/>
      </c>
      <c r="W8952" s="9" t="str">
        <f t="shared" si="1119"/>
        <v/>
      </c>
      <c r="X8952" s="9" t="str">
        <f t="shared" si="1120"/>
        <v/>
      </c>
      <c r="BC8952" s="9" t="str">
        <f>IF(V8952="","",MAX(BC$1:BC8951)+1)</f>
        <v/>
      </c>
    </row>
    <row r="8953" spans="21:55">
      <c r="U8953" s="17" t="b">
        <f t="shared" si="1117"/>
        <v>0</v>
      </c>
      <c r="V8953" s="9" t="str">
        <f t="shared" si="1118"/>
        <v/>
      </c>
      <c r="W8953" s="9" t="str">
        <f t="shared" si="1119"/>
        <v/>
      </c>
      <c r="X8953" s="9" t="str">
        <f t="shared" si="1120"/>
        <v/>
      </c>
      <c r="BC8953" s="9" t="str">
        <f>IF(V8953="","",MAX(BC$1:BC8952)+1)</f>
        <v/>
      </c>
    </row>
    <row r="8954" spans="21:55">
      <c r="U8954" s="17" t="b">
        <f t="shared" si="1117"/>
        <v>0</v>
      </c>
      <c r="V8954" s="9" t="str">
        <f t="shared" si="1118"/>
        <v/>
      </c>
      <c r="W8954" s="9" t="str">
        <f t="shared" si="1119"/>
        <v/>
      </c>
      <c r="X8954" s="9" t="str">
        <f t="shared" si="1120"/>
        <v/>
      </c>
      <c r="BC8954" s="9" t="str">
        <f>IF(V8954="","",MAX(BC$1:BC8953)+1)</f>
        <v/>
      </c>
    </row>
    <row r="8955" spans="21:55">
      <c r="U8955" s="17" t="b">
        <f t="shared" si="1117"/>
        <v>0</v>
      </c>
      <c r="V8955" s="9" t="str">
        <f t="shared" si="1118"/>
        <v/>
      </c>
      <c r="W8955" s="9" t="str">
        <f t="shared" si="1119"/>
        <v/>
      </c>
      <c r="X8955" s="9" t="str">
        <f t="shared" si="1120"/>
        <v/>
      </c>
      <c r="BC8955" s="9" t="str">
        <f>IF(V8955="","",MAX(BC$1:BC8954)+1)</f>
        <v/>
      </c>
    </row>
    <row r="8956" spans="21:55">
      <c r="U8956" s="17" t="b">
        <f t="shared" si="1117"/>
        <v>0</v>
      </c>
      <c r="V8956" s="9" t="str">
        <f t="shared" si="1118"/>
        <v/>
      </c>
      <c r="W8956" s="9" t="str">
        <f t="shared" si="1119"/>
        <v/>
      </c>
      <c r="X8956" s="9" t="str">
        <f t="shared" si="1120"/>
        <v/>
      </c>
      <c r="BC8956" s="9" t="str">
        <f>IF(V8956="","",MAX(BC$1:BC8955)+1)</f>
        <v/>
      </c>
    </row>
    <row r="8957" spans="21:55">
      <c r="U8957" s="17" t="b">
        <f t="shared" si="1117"/>
        <v>0</v>
      </c>
      <c r="V8957" s="9" t="str">
        <f t="shared" si="1118"/>
        <v/>
      </c>
      <c r="W8957" s="9" t="str">
        <f t="shared" si="1119"/>
        <v/>
      </c>
      <c r="X8957" s="9" t="str">
        <f t="shared" si="1120"/>
        <v/>
      </c>
      <c r="BC8957" s="9" t="str">
        <f>IF(V8957="","",MAX(BC$1:BC8956)+1)</f>
        <v/>
      </c>
    </row>
    <row r="8958" spans="21:55">
      <c r="U8958" s="17" t="b">
        <f t="shared" si="1117"/>
        <v>0</v>
      </c>
      <c r="V8958" s="9" t="str">
        <f t="shared" si="1118"/>
        <v/>
      </c>
      <c r="W8958" s="9" t="str">
        <f t="shared" si="1119"/>
        <v/>
      </c>
      <c r="X8958" s="9" t="str">
        <f t="shared" si="1120"/>
        <v/>
      </c>
      <c r="BC8958" s="9" t="str">
        <f>IF(V8958="","",MAX(BC$1:BC8957)+1)</f>
        <v/>
      </c>
    </row>
    <row r="8959" spans="21:55">
      <c r="U8959" s="17" t="b">
        <f t="shared" si="1117"/>
        <v>0</v>
      </c>
      <c r="V8959" s="9" t="str">
        <f t="shared" si="1118"/>
        <v/>
      </c>
      <c r="W8959" s="9" t="str">
        <f t="shared" si="1119"/>
        <v/>
      </c>
      <c r="X8959" s="9" t="str">
        <f t="shared" si="1120"/>
        <v/>
      </c>
      <c r="BC8959" s="9" t="str">
        <f>IF(V8959="","",MAX(BC$1:BC8958)+1)</f>
        <v/>
      </c>
    </row>
    <row r="8960" spans="21:55">
      <c r="U8960" s="17" t="b">
        <f t="shared" si="1117"/>
        <v>0</v>
      </c>
      <c r="V8960" s="9" t="str">
        <f t="shared" si="1118"/>
        <v/>
      </c>
      <c r="W8960" s="9" t="str">
        <f t="shared" si="1119"/>
        <v/>
      </c>
      <c r="X8960" s="9" t="str">
        <f t="shared" si="1120"/>
        <v/>
      </c>
      <c r="BC8960" s="9" t="str">
        <f>IF(V8960="","",MAX(BC$1:BC8959)+1)</f>
        <v/>
      </c>
    </row>
    <row r="8961" spans="21:55">
      <c r="U8961" s="17" t="b">
        <f t="shared" si="1117"/>
        <v>0</v>
      </c>
      <c r="V8961" s="9" t="str">
        <f t="shared" si="1118"/>
        <v/>
      </c>
      <c r="W8961" s="9" t="str">
        <f t="shared" si="1119"/>
        <v/>
      </c>
      <c r="X8961" s="9" t="str">
        <f t="shared" si="1120"/>
        <v/>
      </c>
      <c r="BC8961" s="9" t="str">
        <f>IF(V8961="","",MAX(BC$1:BC8960)+1)</f>
        <v/>
      </c>
    </row>
    <row r="8962" spans="21:55">
      <c r="U8962" s="17" t="b">
        <f t="shared" ref="U8962:U9025" si="1121">AND(ISNUMBER(SEARCH("(rs",N8962)),NOT(ISNUMBER(SEARCH("oxidation",N8962))),NOT(ISNUMBER(SEARCH("deamidated",N8962))),NOT(ISNUMBER(SEARCH("ammonia",N8962))),NOT(ISNUMBER(SEARCH("acetyl",N8962))),NOT(ISNUMBER(SEARCH("phospho",N8962))),NOT(ISNUMBER(SEARCH("dehydrated",N8962))))</f>
        <v>0</v>
      </c>
      <c r="V8962" s="9" t="str">
        <f t="shared" ref="V8962:V9025" si="1122">IF(U8962=TRUE, IF(ISNUMBER(SEARCH(":",P8962))=TRUE, LEFT(P8962,FIND(":",P8962)-1),P8962), "")</f>
        <v/>
      </c>
      <c r="W8962" s="9" t="str">
        <f t="shared" ref="W8962:W9025" si="1123">IF(U8962=TRUE,IF(ISNUMBER(SEARCH("Carb",N8962))=TRUE,MID(LEFT(N8962,FIND("#",N8962)-1),FIND(CHAR(1),SUBSTITUTE(N8962," ",CHAR(1),(LEN(N8962)-LEN(SUBSTITUTE(N8962," ","")))-1))+1,LEN(N8962)),LEFT(N8962,FIND("#",N8962)-1)),"")</f>
        <v/>
      </c>
      <c r="X8962" s="9" t="str">
        <f t="shared" si="1120"/>
        <v/>
      </c>
      <c r="BC8962" s="9" t="str">
        <f>IF(V8962="","",MAX(BC$1:BC8961)+1)</f>
        <v/>
      </c>
    </row>
    <row r="8963" spans="21:55">
      <c r="U8963" s="17" t="b">
        <f t="shared" si="1121"/>
        <v>0</v>
      </c>
      <c r="V8963" s="9" t="str">
        <f t="shared" si="1122"/>
        <v/>
      </c>
      <c r="W8963" s="9" t="str">
        <f t="shared" si="1123"/>
        <v/>
      </c>
      <c r="X8963" s="9" t="str">
        <f t="shared" si="1120"/>
        <v/>
      </c>
      <c r="BC8963" s="9" t="str">
        <f>IF(V8963="","",MAX(BC$1:BC8962)+1)</f>
        <v/>
      </c>
    </row>
    <row r="8964" spans="21:55">
      <c r="U8964" s="17" t="b">
        <f t="shared" si="1121"/>
        <v>0</v>
      </c>
      <c r="V8964" s="9" t="str">
        <f t="shared" si="1122"/>
        <v/>
      </c>
      <c r="W8964" s="9" t="str">
        <f t="shared" si="1123"/>
        <v/>
      </c>
      <c r="X8964" s="9" t="str">
        <f t="shared" si="1120"/>
        <v/>
      </c>
      <c r="BC8964" s="9" t="str">
        <f>IF(V8964="","",MAX(BC$1:BC8963)+1)</f>
        <v/>
      </c>
    </row>
    <row r="8965" spans="21:55">
      <c r="U8965" s="17" t="b">
        <f t="shared" si="1121"/>
        <v>0</v>
      </c>
      <c r="V8965" s="9" t="str">
        <f t="shared" si="1122"/>
        <v/>
      </c>
      <c r="W8965" s="9" t="str">
        <f t="shared" si="1123"/>
        <v/>
      </c>
      <c r="X8965" s="9" t="str">
        <f t="shared" si="1120"/>
        <v/>
      </c>
      <c r="BC8965" s="9" t="str">
        <f>IF(V8965="","",MAX(BC$1:BC8964)+1)</f>
        <v/>
      </c>
    </row>
    <row r="8966" spans="21:55">
      <c r="U8966" s="17" t="b">
        <f t="shared" si="1121"/>
        <v>0</v>
      </c>
      <c r="V8966" s="9" t="str">
        <f t="shared" si="1122"/>
        <v/>
      </c>
      <c r="W8966" s="9" t="str">
        <f t="shared" si="1123"/>
        <v/>
      </c>
      <c r="X8966" s="9" t="str">
        <f t="shared" si="1120"/>
        <v/>
      </c>
      <c r="BC8966" s="9" t="str">
        <f>IF(V8966="","",MAX(BC$1:BC8965)+1)</f>
        <v/>
      </c>
    </row>
    <row r="8967" spans="21:55">
      <c r="U8967" s="17" t="b">
        <f t="shared" si="1121"/>
        <v>0</v>
      </c>
      <c r="V8967" s="9" t="str">
        <f t="shared" si="1122"/>
        <v/>
      </c>
      <c r="W8967" s="9" t="str">
        <f t="shared" si="1123"/>
        <v/>
      </c>
      <c r="X8967" s="9" t="str">
        <f t="shared" si="1120"/>
        <v/>
      </c>
      <c r="BC8967" s="9" t="str">
        <f>IF(V8967="","",MAX(BC$1:BC8966)+1)</f>
        <v/>
      </c>
    </row>
    <row r="8968" spans="21:55">
      <c r="U8968" s="17" t="b">
        <f t="shared" si="1121"/>
        <v>0</v>
      </c>
      <c r="V8968" s="9" t="str">
        <f t="shared" si="1122"/>
        <v/>
      </c>
      <c r="W8968" s="9" t="str">
        <f t="shared" si="1123"/>
        <v/>
      </c>
      <c r="X8968" s="9" t="str">
        <f t="shared" si="1120"/>
        <v/>
      </c>
      <c r="BC8968" s="9" t="str">
        <f>IF(V8968="","",MAX(BC$1:BC8967)+1)</f>
        <v/>
      </c>
    </row>
    <row r="8969" spans="21:55">
      <c r="U8969" s="17" t="b">
        <f t="shared" si="1121"/>
        <v>0</v>
      </c>
      <c r="V8969" s="9" t="str">
        <f t="shared" si="1122"/>
        <v/>
      </c>
      <c r="W8969" s="9" t="str">
        <f t="shared" si="1123"/>
        <v/>
      </c>
      <c r="X8969" s="9" t="str">
        <f t="shared" si="1120"/>
        <v/>
      </c>
      <c r="BC8969" s="9" t="str">
        <f>IF(V8969="","",MAX(BC$1:BC8968)+1)</f>
        <v/>
      </c>
    </row>
    <row r="8970" spans="21:55">
      <c r="U8970" s="17" t="b">
        <f t="shared" si="1121"/>
        <v>0</v>
      </c>
      <c r="V8970" s="9" t="str">
        <f t="shared" si="1122"/>
        <v/>
      </c>
      <c r="W8970" s="9" t="str">
        <f t="shared" si="1123"/>
        <v/>
      </c>
      <c r="X8970" s="9" t="str">
        <f t="shared" si="1120"/>
        <v/>
      </c>
      <c r="BC8970" s="9" t="str">
        <f>IF(V8970="","",MAX(BC$1:BC8969)+1)</f>
        <v/>
      </c>
    </row>
    <row r="8971" spans="21:55">
      <c r="U8971" s="17" t="b">
        <f t="shared" si="1121"/>
        <v>0</v>
      </c>
      <c r="V8971" s="9" t="str">
        <f t="shared" si="1122"/>
        <v/>
      </c>
      <c r="W8971" s="9" t="str">
        <f t="shared" si="1123"/>
        <v/>
      </c>
      <c r="X8971" s="9" t="str">
        <f t="shared" si="1120"/>
        <v/>
      </c>
      <c r="BC8971" s="9" t="str">
        <f>IF(V8971="","",MAX(BC$1:BC8970)+1)</f>
        <v/>
      </c>
    </row>
    <row r="8972" spans="21:55">
      <c r="U8972" s="17" t="b">
        <f t="shared" si="1121"/>
        <v>0</v>
      </c>
      <c r="V8972" s="9" t="str">
        <f t="shared" si="1122"/>
        <v/>
      </c>
      <c r="W8972" s="9" t="str">
        <f t="shared" si="1123"/>
        <v/>
      </c>
      <c r="X8972" s="9" t="str">
        <f t="shared" si="1120"/>
        <v/>
      </c>
      <c r="BC8972" s="9" t="str">
        <f>IF(V8972="","",MAX(BC$1:BC8971)+1)</f>
        <v/>
      </c>
    </row>
    <row r="8973" spans="21:55">
      <c r="U8973" s="17" t="b">
        <f t="shared" si="1121"/>
        <v>0</v>
      </c>
      <c r="V8973" s="9" t="str">
        <f t="shared" si="1122"/>
        <v/>
      </c>
      <c r="W8973" s="9" t="str">
        <f t="shared" si="1123"/>
        <v/>
      </c>
      <c r="X8973" s="9" t="str">
        <f t="shared" si="1120"/>
        <v/>
      </c>
      <c r="BC8973" s="9" t="str">
        <f>IF(V8973="","",MAX(BC$1:BC8972)+1)</f>
        <v/>
      </c>
    </row>
    <row r="8974" spans="21:55">
      <c r="U8974" s="17" t="b">
        <f t="shared" si="1121"/>
        <v>0</v>
      </c>
      <c r="V8974" s="9" t="str">
        <f t="shared" si="1122"/>
        <v/>
      </c>
      <c r="W8974" s="9" t="str">
        <f t="shared" si="1123"/>
        <v/>
      </c>
      <c r="X8974" s="9" t="str">
        <f t="shared" si="1120"/>
        <v/>
      </c>
      <c r="BC8974" s="9" t="str">
        <f>IF(V8974="","",MAX(BC$1:BC8973)+1)</f>
        <v/>
      </c>
    </row>
    <row r="8975" spans="21:55">
      <c r="U8975" s="17" t="b">
        <f t="shared" si="1121"/>
        <v>0</v>
      </c>
      <c r="V8975" s="9" t="str">
        <f t="shared" si="1122"/>
        <v/>
      </c>
      <c r="W8975" s="9" t="str">
        <f t="shared" si="1123"/>
        <v/>
      </c>
      <c r="X8975" s="9" t="str">
        <f t="shared" si="1120"/>
        <v/>
      </c>
      <c r="BC8975" s="9" t="str">
        <f>IF(V8975="","",MAX(BC$1:BC8974)+1)</f>
        <v/>
      </c>
    </row>
    <row r="8976" spans="21:55">
      <c r="U8976" s="17" t="b">
        <f t="shared" si="1121"/>
        <v>0</v>
      </c>
      <c r="V8976" s="9" t="str">
        <f t="shared" si="1122"/>
        <v/>
      </c>
      <c r="W8976" s="9" t="str">
        <f t="shared" si="1123"/>
        <v/>
      </c>
      <c r="X8976" s="9" t="str">
        <f t="shared" si="1120"/>
        <v/>
      </c>
      <c r="BC8976" s="9" t="str">
        <f>IF(V8976="","",MAX(BC$1:BC8975)+1)</f>
        <v/>
      </c>
    </row>
    <row r="8977" spans="21:55">
      <c r="U8977" s="17" t="b">
        <f t="shared" si="1121"/>
        <v>0</v>
      </c>
      <c r="V8977" s="9" t="str">
        <f t="shared" si="1122"/>
        <v/>
      </c>
      <c r="W8977" s="9" t="str">
        <f t="shared" si="1123"/>
        <v/>
      </c>
      <c r="X8977" s="9" t="str">
        <f t="shared" si="1120"/>
        <v/>
      </c>
      <c r="BC8977" s="9" t="str">
        <f>IF(V8977="","",MAX(BC$1:BC8976)+1)</f>
        <v/>
      </c>
    </row>
    <row r="8978" spans="21:55">
      <c r="U8978" s="17" t="b">
        <f t="shared" si="1121"/>
        <v>0</v>
      </c>
      <c r="V8978" s="9" t="str">
        <f t="shared" si="1122"/>
        <v/>
      </c>
      <c r="W8978" s="9" t="str">
        <f t="shared" si="1123"/>
        <v/>
      </c>
      <c r="X8978" s="9" t="str">
        <f t="shared" si="1120"/>
        <v/>
      </c>
      <c r="BC8978" s="9" t="str">
        <f>IF(V8978="","",MAX(BC$1:BC8977)+1)</f>
        <v/>
      </c>
    </row>
    <row r="8979" spans="21:55">
      <c r="U8979" s="17" t="b">
        <f t="shared" si="1121"/>
        <v>0</v>
      </c>
      <c r="V8979" s="9" t="str">
        <f t="shared" si="1122"/>
        <v/>
      </c>
      <c r="W8979" s="9" t="str">
        <f t="shared" si="1123"/>
        <v/>
      </c>
      <c r="X8979" s="9" t="str">
        <f t="shared" si="1120"/>
        <v/>
      </c>
      <c r="BC8979" s="9" t="str">
        <f>IF(V8979="","",MAX(BC$1:BC8978)+1)</f>
        <v/>
      </c>
    </row>
    <row r="8980" spans="21:55">
      <c r="U8980" s="17" t="b">
        <f t="shared" si="1121"/>
        <v>0</v>
      </c>
      <c r="V8980" s="9" t="str">
        <f t="shared" si="1122"/>
        <v/>
      </c>
      <c r="W8980" s="9" t="str">
        <f t="shared" si="1123"/>
        <v/>
      </c>
      <c r="X8980" s="9" t="str">
        <f t="shared" si="1120"/>
        <v/>
      </c>
      <c r="BC8980" s="9" t="str">
        <f>IF(V8980="","",MAX(BC$1:BC8979)+1)</f>
        <v/>
      </c>
    </row>
    <row r="8981" spans="21:55">
      <c r="U8981" s="17" t="b">
        <f t="shared" si="1121"/>
        <v>0</v>
      </c>
      <c r="V8981" s="9" t="str">
        <f t="shared" si="1122"/>
        <v/>
      </c>
      <c r="W8981" s="9" t="str">
        <f t="shared" si="1123"/>
        <v/>
      </c>
      <c r="X8981" s="9" t="str">
        <f t="shared" si="1120"/>
        <v/>
      </c>
      <c r="BC8981" s="9" t="str">
        <f>IF(V8981="","",MAX(BC$1:BC8980)+1)</f>
        <v/>
      </c>
    </row>
    <row r="8982" spans="21:55">
      <c r="U8982" s="17" t="b">
        <f t="shared" si="1121"/>
        <v>0</v>
      </c>
      <c r="V8982" s="9" t="str">
        <f t="shared" si="1122"/>
        <v/>
      </c>
      <c r="W8982" s="9" t="str">
        <f t="shared" si="1123"/>
        <v/>
      </c>
      <c r="X8982" s="9" t="str">
        <f t="shared" si="1120"/>
        <v/>
      </c>
      <c r="BC8982" s="9" t="str">
        <f>IF(V8982="","",MAX(BC$1:BC8981)+1)</f>
        <v/>
      </c>
    </row>
    <row r="8983" spans="21:55">
      <c r="U8983" s="17" t="b">
        <f t="shared" si="1121"/>
        <v>0</v>
      </c>
      <c r="V8983" s="9" t="str">
        <f t="shared" si="1122"/>
        <v/>
      </c>
      <c r="W8983" s="9" t="str">
        <f t="shared" si="1123"/>
        <v/>
      </c>
      <c r="X8983" s="9" t="str">
        <f t="shared" si="1120"/>
        <v/>
      </c>
      <c r="BC8983" s="9" t="str">
        <f>IF(V8983="","",MAX(BC$1:BC8982)+1)</f>
        <v/>
      </c>
    </row>
    <row r="8984" spans="21:55">
      <c r="U8984" s="17" t="b">
        <f t="shared" si="1121"/>
        <v>0</v>
      </c>
      <c r="V8984" s="9" t="str">
        <f t="shared" si="1122"/>
        <v/>
      </c>
      <c r="W8984" s="9" t="str">
        <f t="shared" si="1123"/>
        <v/>
      </c>
      <c r="X8984" s="9" t="str">
        <f t="shared" si="1120"/>
        <v/>
      </c>
      <c r="BC8984" s="9" t="str">
        <f>IF(V8984="","",MAX(BC$1:BC8983)+1)</f>
        <v/>
      </c>
    </row>
    <row r="8985" spans="21:55">
      <c r="U8985" s="17" t="b">
        <f t="shared" si="1121"/>
        <v>0</v>
      </c>
      <c r="V8985" s="9" t="str">
        <f t="shared" si="1122"/>
        <v/>
      </c>
      <c r="W8985" s="9" t="str">
        <f t="shared" si="1123"/>
        <v/>
      </c>
      <c r="X8985" s="9" t="str">
        <f t="shared" si="1120"/>
        <v/>
      </c>
      <c r="BC8985" s="9" t="str">
        <f>IF(V8985="","",MAX(BC$1:BC8984)+1)</f>
        <v/>
      </c>
    </row>
    <row r="8986" spans="21:55">
      <c r="U8986" s="17" t="b">
        <f t="shared" si="1121"/>
        <v>0</v>
      </c>
      <c r="V8986" s="9" t="str">
        <f t="shared" si="1122"/>
        <v/>
      </c>
      <c r="W8986" s="9" t="str">
        <f t="shared" si="1123"/>
        <v/>
      </c>
      <c r="X8986" s="9" t="str">
        <f t="shared" si="1120"/>
        <v/>
      </c>
      <c r="BC8986" s="9" t="str">
        <f>IF(V8986="","",MAX(BC$1:BC8985)+1)</f>
        <v/>
      </c>
    </row>
    <row r="8987" spans="21:55">
      <c r="U8987" s="17" t="b">
        <f t="shared" si="1121"/>
        <v>0</v>
      </c>
      <c r="V8987" s="9" t="str">
        <f>IF(U8987=TRUE, IF(ISNUMBER(SEARCH(":",P8987))=TRUE, LEFT(P8987,FIND(":",P8987)-1),P8987), "")</f>
        <v/>
      </c>
      <c r="W8987" s="9" t="str">
        <f t="shared" si="1123"/>
        <v/>
      </c>
      <c r="X8987" s="9" t="str">
        <f t="shared" si="1120"/>
        <v/>
      </c>
      <c r="BC8987" s="9" t="str">
        <f>IF(V8987="","",MAX(BC$1:BC8986)+1)</f>
        <v/>
      </c>
    </row>
    <row r="8988" spans="21:55">
      <c r="U8988" s="17" t="b">
        <f t="shared" si="1121"/>
        <v>0</v>
      </c>
      <c r="V8988" s="9" t="str">
        <f t="shared" si="1122"/>
        <v/>
      </c>
      <c r="W8988" s="9" t="str">
        <f t="shared" si="1123"/>
        <v/>
      </c>
      <c r="X8988" s="9" t="str">
        <f t="shared" si="1120"/>
        <v/>
      </c>
      <c r="BC8988" s="9" t="str">
        <f>IF(V8988="","",MAX(BC$1:BC8987)+1)</f>
        <v/>
      </c>
    </row>
    <row r="8989" spans="21:55">
      <c r="U8989" s="17" t="b">
        <f t="shared" si="1121"/>
        <v>0</v>
      </c>
      <c r="V8989" s="9" t="str">
        <f t="shared" si="1122"/>
        <v/>
      </c>
      <c r="W8989" s="9" t="str">
        <f t="shared" si="1123"/>
        <v/>
      </c>
      <c r="X8989" s="9" t="str">
        <f t="shared" si="1120"/>
        <v/>
      </c>
      <c r="BC8989" s="9" t="str">
        <f>IF(V8989="","",MAX(BC$1:BC8988)+1)</f>
        <v/>
      </c>
    </row>
    <row r="8990" spans="21:55">
      <c r="U8990" s="17" t="b">
        <f t="shared" si="1121"/>
        <v>0</v>
      </c>
      <c r="V8990" s="9" t="str">
        <f t="shared" si="1122"/>
        <v/>
      </c>
      <c r="W8990" s="9" t="str">
        <f t="shared" si="1123"/>
        <v/>
      </c>
      <c r="X8990" s="9" t="str">
        <f t="shared" ref="X8990:X9053" si="1124">IF(U8990=TRUE, MID(LEFT(N8990,FIND(")",N8990)-1),FIND("(",N8990)+1,LEN(N8990)), "")</f>
        <v/>
      </c>
      <c r="BC8990" s="9" t="str">
        <f>IF(V8990="","",MAX(BC$1:BC8989)+1)</f>
        <v/>
      </c>
    </row>
    <row r="8991" spans="21:55">
      <c r="U8991" s="17" t="b">
        <f t="shared" si="1121"/>
        <v>0</v>
      </c>
      <c r="V8991" s="9" t="str">
        <f t="shared" si="1122"/>
        <v/>
      </c>
      <c r="W8991" s="9" t="str">
        <f t="shared" si="1123"/>
        <v/>
      </c>
      <c r="X8991" s="9" t="str">
        <f t="shared" si="1124"/>
        <v/>
      </c>
      <c r="BC8991" s="9" t="str">
        <f>IF(V8991="","",MAX(BC$1:BC8990)+1)</f>
        <v/>
      </c>
    </row>
    <row r="8992" spans="21:55">
      <c r="U8992" s="17" t="b">
        <f t="shared" si="1121"/>
        <v>0</v>
      </c>
      <c r="V8992" s="9" t="str">
        <f t="shared" si="1122"/>
        <v/>
      </c>
      <c r="W8992" s="9" t="str">
        <f t="shared" si="1123"/>
        <v/>
      </c>
      <c r="X8992" s="9" t="str">
        <f t="shared" si="1124"/>
        <v/>
      </c>
      <c r="BC8992" s="9" t="str">
        <f>IF(V8992="","",MAX(BC$1:BC8991)+1)</f>
        <v/>
      </c>
    </row>
    <row r="8993" spans="21:55">
      <c r="U8993" s="17" t="b">
        <f t="shared" si="1121"/>
        <v>0</v>
      </c>
      <c r="V8993" s="9" t="str">
        <f t="shared" si="1122"/>
        <v/>
      </c>
      <c r="W8993" s="9" t="str">
        <f t="shared" si="1123"/>
        <v/>
      </c>
      <c r="X8993" s="9" t="str">
        <f t="shared" si="1124"/>
        <v/>
      </c>
      <c r="BC8993" s="9" t="str">
        <f>IF(V8993="","",MAX(BC$1:BC8992)+1)</f>
        <v/>
      </c>
    </row>
    <row r="8994" spans="21:55">
      <c r="U8994" s="17" t="b">
        <f t="shared" si="1121"/>
        <v>0</v>
      </c>
      <c r="V8994" s="9" t="str">
        <f t="shared" si="1122"/>
        <v/>
      </c>
      <c r="W8994" s="9" t="str">
        <f t="shared" si="1123"/>
        <v/>
      </c>
      <c r="X8994" s="9" t="str">
        <f t="shared" si="1124"/>
        <v/>
      </c>
      <c r="BC8994" s="9" t="str">
        <f>IF(V8994="","",MAX(BC$1:BC8993)+1)</f>
        <v/>
      </c>
    </row>
    <row r="8995" spans="21:55">
      <c r="U8995" s="17" t="b">
        <f t="shared" si="1121"/>
        <v>0</v>
      </c>
      <c r="V8995" s="9" t="str">
        <f t="shared" si="1122"/>
        <v/>
      </c>
      <c r="W8995" s="9" t="str">
        <f t="shared" si="1123"/>
        <v/>
      </c>
      <c r="X8995" s="9" t="str">
        <f t="shared" si="1124"/>
        <v/>
      </c>
      <c r="BC8995" s="9" t="str">
        <f>IF(V8995="","",MAX(BC$1:BC8994)+1)</f>
        <v/>
      </c>
    </row>
    <row r="8996" spans="21:55">
      <c r="U8996" s="17" t="b">
        <f t="shared" si="1121"/>
        <v>0</v>
      </c>
      <c r="V8996" s="9" t="str">
        <f t="shared" si="1122"/>
        <v/>
      </c>
      <c r="W8996" s="9" t="str">
        <f t="shared" si="1123"/>
        <v/>
      </c>
      <c r="X8996" s="9" t="str">
        <f t="shared" si="1124"/>
        <v/>
      </c>
      <c r="BC8996" s="9" t="str">
        <f>IF(V8996="","",MAX(BC$1:BC8995)+1)</f>
        <v/>
      </c>
    </row>
    <row r="8997" spans="21:55">
      <c r="U8997" s="17" t="b">
        <f t="shared" si="1121"/>
        <v>0</v>
      </c>
      <c r="V8997" s="9" t="str">
        <f t="shared" si="1122"/>
        <v/>
      </c>
      <c r="W8997" s="9" t="str">
        <f t="shared" si="1123"/>
        <v/>
      </c>
      <c r="X8997" s="9" t="str">
        <f t="shared" si="1124"/>
        <v/>
      </c>
      <c r="BC8997" s="9" t="str">
        <f>IF(V8997="","",MAX(BC$1:BC8996)+1)</f>
        <v/>
      </c>
    </row>
    <row r="8998" spans="21:55">
      <c r="U8998" s="17" t="b">
        <f t="shared" si="1121"/>
        <v>0</v>
      </c>
      <c r="V8998" s="9" t="str">
        <f t="shared" si="1122"/>
        <v/>
      </c>
      <c r="W8998" s="9" t="str">
        <f t="shared" si="1123"/>
        <v/>
      </c>
      <c r="X8998" s="9" t="str">
        <f t="shared" si="1124"/>
        <v/>
      </c>
      <c r="BC8998" s="9" t="str">
        <f>IF(V8998="","",MAX(BC$1:BC8997)+1)</f>
        <v/>
      </c>
    </row>
    <row r="8999" spans="21:55">
      <c r="U8999" s="17" t="b">
        <f t="shared" si="1121"/>
        <v>0</v>
      </c>
      <c r="V8999" s="9" t="str">
        <f t="shared" si="1122"/>
        <v/>
      </c>
      <c r="W8999" s="9" t="str">
        <f t="shared" si="1123"/>
        <v/>
      </c>
      <c r="X8999" s="9" t="str">
        <f t="shared" si="1124"/>
        <v/>
      </c>
      <c r="BC8999" s="9" t="str">
        <f>IF(V8999="","",MAX(BC$1:BC8998)+1)</f>
        <v/>
      </c>
    </row>
    <row r="9000" spans="21:55">
      <c r="U9000" s="17" t="b">
        <f t="shared" si="1121"/>
        <v>0</v>
      </c>
      <c r="V9000" s="9" t="str">
        <f t="shared" si="1122"/>
        <v/>
      </c>
      <c r="W9000" s="9" t="str">
        <f t="shared" si="1123"/>
        <v/>
      </c>
      <c r="X9000" s="9" t="str">
        <f t="shared" si="1124"/>
        <v/>
      </c>
      <c r="BC9000" s="9" t="str">
        <f>IF(V9000="","",MAX(BC$1:BC8999)+1)</f>
        <v/>
      </c>
    </row>
    <row r="9001" spans="21:55">
      <c r="U9001" s="17" t="b">
        <f t="shared" si="1121"/>
        <v>0</v>
      </c>
      <c r="V9001" s="9" t="str">
        <f t="shared" si="1122"/>
        <v/>
      </c>
      <c r="W9001" s="9" t="str">
        <f t="shared" si="1123"/>
        <v/>
      </c>
      <c r="X9001" s="9" t="str">
        <f t="shared" si="1124"/>
        <v/>
      </c>
      <c r="BC9001" s="9" t="str">
        <f>IF(V9001="","",MAX(BC$1:BC9000)+1)</f>
        <v/>
      </c>
    </row>
    <row r="9002" spans="21:55">
      <c r="U9002" s="17" t="b">
        <f t="shared" si="1121"/>
        <v>0</v>
      </c>
      <c r="V9002" s="9" t="str">
        <f t="shared" si="1122"/>
        <v/>
      </c>
      <c r="W9002" s="9" t="str">
        <f t="shared" si="1123"/>
        <v/>
      </c>
      <c r="X9002" s="9" t="str">
        <f t="shared" si="1124"/>
        <v/>
      </c>
      <c r="BC9002" s="9" t="str">
        <f>IF(V9002="","",MAX(BC$1:BC9001)+1)</f>
        <v/>
      </c>
    </row>
    <row r="9003" spans="21:55">
      <c r="U9003" s="17" t="b">
        <f t="shared" si="1121"/>
        <v>0</v>
      </c>
      <c r="V9003" s="9" t="str">
        <f t="shared" si="1122"/>
        <v/>
      </c>
      <c r="W9003" s="9" t="str">
        <f t="shared" si="1123"/>
        <v/>
      </c>
      <c r="X9003" s="9" t="str">
        <f t="shared" si="1124"/>
        <v/>
      </c>
      <c r="BC9003" s="9" t="str">
        <f>IF(V9003="","",MAX(BC$1:BC9002)+1)</f>
        <v/>
      </c>
    </row>
    <row r="9004" spans="21:55">
      <c r="U9004" s="17" t="b">
        <f t="shared" si="1121"/>
        <v>0</v>
      </c>
      <c r="V9004" s="9" t="str">
        <f t="shared" si="1122"/>
        <v/>
      </c>
      <c r="W9004" s="9" t="str">
        <f t="shared" si="1123"/>
        <v/>
      </c>
      <c r="X9004" s="9" t="str">
        <f t="shared" si="1124"/>
        <v/>
      </c>
      <c r="BC9004" s="9" t="str">
        <f>IF(V9004="","",MAX(BC$1:BC9003)+1)</f>
        <v/>
      </c>
    </row>
    <row r="9005" spans="21:55">
      <c r="U9005" s="17" t="b">
        <f t="shared" si="1121"/>
        <v>0</v>
      </c>
      <c r="V9005" s="9" t="str">
        <f t="shared" si="1122"/>
        <v/>
      </c>
      <c r="W9005" s="9" t="str">
        <f t="shared" si="1123"/>
        <v/>
      </c>
      <c r="X9005" s="9" t="str">
        <f t="shared" si="1124"/>
        <v/>
      </c>
      <c r="BC9005" s="9" t="str">
        <f>IF(V9005="","",MAX(BC$1:BC9004)+1)</f>
        <v/>
      </c>
    </row>
    <row r="9006" spans="21:55">
      <c r="U9006" s="17" t="b">
        <f t="shared" si="1121"/>
        <v>0</v>
      </c>
      <c r="V9006" s="9" t="str">
        <f t="shared" si="1122"/>
        <v/>
      </c>
      <c r="W9006" s="9" t="str">
        <f t="shared" si="1123"/>
        <v/>
      </c>
      <c r="X9006" s="9" t="str">
        <f t="shared" si="1124"/>
        <v/>
      </c>
      <c r="BC9006" s="9" t="str">
        <f>IF(V9006="","",MAX(BC$1:BC9005)+1)</f>
        <v/>
      </c>
    </row>
    <row r="9007" spans="21:55">
      <c r="U9007" s="17" t="b">
        <f t="shared" si="1121"/>
        <v>0</v>
      </c>
      <c r="V9007" s="9" t="str">
        <f t="shared" si="1122"/>
        <v/>
      </c>
      <c r="W9007" s="9" t="str">
        <f t="shared" si="1123"/>
        <v/>
      </c>
      <c r="X9007" s="9" t="str">
        <f t="shared" si="1124"/>
        <v/>
      </c>
      <c r="BC9007" s="9" t="str">
        <f>IF(V9007="","",MAX(BC$1:BC9006)+1)</f>
        <v/>
      </c>
    </row>
    <row r="9008" spans="21:55">
      <c r="U9008" s="17" t="b">
        <f t="shared" si="1121"/>
        <v>0</v>
      </c>
      <c r="V9008" s="9" t="str">
        <f t="shared" si="1122"/>
        <v/>
      </c>
      <c r="W9008" s="9" t="str">
        <f t="shared" si="1123"/>
        <v/>
      </c>
      <c r="X9008" s="9" t="str">
        <f t="shared" si="1124"/>
        <v/>
      </c>
      <c r="BC9008" s="9" t="str">
        <f>IF(V9008="","",MAX(BC$1:BC9007)+1)</f>
        <v/>
      </c>
    </row>
    <row r="9009" spans="21:55">
      <c r="U9009" s="17" t="b">
        <f t="shared" si="1121"/>
        <v>0</v>
      </c>
      <c r="V9009" s="9" t="str">
        <f t="shared" si="1122"/>
        <v/>
      </c>
      <c r="W9009" s="9" t="str">
        <f t="shared" si="1123"/>
        <v/>
      </c>
      <c r="X9009" s="9" t="str">
        <f t="shared" si="1124"/>
        <v/>
      </c>
      <c r="BC9009" s="9" t="str">
        <f>IF(V9009="","",MAX(BC$1:BC9008)+1)</f>
        <v/>
      </c>
    </row>
    <row r="9010" spans="21:55">
      <c r="U9010" s="17" t="b">
        <f t="shared" si="1121"/>
        <v>0</v>
      </c>
      <c r="V9010" s="9" t="str">
        <f t="shared" si="1122"/>
        <v/>
      </c>
      <c r="W9010" s="9" t="str">
        <f t="shared" si="1123"/>
        <v/>
      </c>
      <c r="X9010" s="9" t="str">
        <f t="shared" si="1124"/>
        <v/>
      </c>
      <c r="BC9010" s="9" t="str">
        <f>IF(V9010="","",MAX(BC$1:BC9009)+1)</f>
        <v/>
      </c>
    </row>
    <row r="9011" spans="21:55">
      <c r="U9011" s="17" t="b">
        <f t="shared" si="1121"/>
        <v>0</v>
      </c>
      <c r="V9011" s="9" t="str">
        <f t="shared" si="1122"/>
        <v/>
      </c>
      <c r="W9011" s="9" t="str">
        <f t="shared" si="1123"/>
        <v/>
      </c>
      <c r="X9011" s="9" t="str">
        <f t="shared" si="1124"/>
        <v/>
      </c>
      <c r="BC9011" s="9" t="str">
        <f>IF(V9011="","",MAX(BC$1:BC9010)+1)</f>
        <v/>
      </c>
    </row>
    <row r="9012" spans="21:55">
      <c r="U9012" s="17" t="b">
        <f t="shared" si="1121"/>
        <v>0</v>
      </c>
      <c r="V9012" s="9" t="str">
        <f t="shared" si="1122"/>
        <v/>
      </c>
      <c r="W9012" s="9" t="str">
        <f t="shared" si="1123"/>
        <v/>
      </c>
      <c r="X9012" s="9" t="str">
        <f t="shared" si="1124"/>
        <v/>
      </c>
      <c r="BC9012" s="9" t="str">
        <f>IF(V9012="","",MAX(BC$1:BC9011)+1)</f>
        <v/>
      </c>
    </row>
    <row r="9013" spans="21:55">
      <c r="U9013" s="17" t="b">
        <f t="shared" si="1121"/>
        <v>0</v>
      </c>
      <c r="V9013" s="9" t="str">
        <f t="shared" si="1122"/>
        <v/>
      </c>
      <c r="W9013" s="9" t="str">
        <f t="shared" si="1123"/>
        <v/>
      </c>
      <c r="X9013" s="9" t="str">
        <f t="shared" si="1124"/>
        <v/>
      </c>
      <c r="BC9013" s="9" t="str">
        <f>IF(V9013="","",MAX(BC$1:BC9012)+1)</f>
        <v/>
      </c>
    </row>
    <row r="9014" spans="21:55">
      <c r="U9014" s="17" t="b">
        <f t="shared" si="1121"/>
        <v>0</v>
      </c>
      <c r="V9014" s="9" t="str">
        <f t="shared" si="1122"/>
        <v/>
      </c>
      <c r="W9014" s="9" t="str">
        <f t="shared" si="1123"/>
        <v/>
      </c>
      <c r="X9014" s="9" t="str">
        <f t="shared" si="1124"/>
        <v/>
      </c>
      <c r="BC9014" s="9" t="str">
        <f>IF(V9014="","",MAX(BC$1:BC9013)+1)</f>
        <v/>
      </c>
    </row>
    <row r="9015" spans="21:55">
      <c r="U9015" s="17" t="b">
        <f t="shared" si="1121"/>
        <v>0</v>
      </c>
      <c r="V9015" s="9" t="str">
        <f t="shared" si="1122"/>
        <v/>
      </c>
      <c r="W9015" s="9" t="str">
        <f t="shared" si="1123"/>
        <v/>
      </c>
      <c r="X9015" s="9" t="str">
        <f t="shared" si="1124"/>
        <v/>
      </c>
      <c r="BC9015" s="9" t="str">
        <f>IF(V9015="","",MAX(BC$1:BC9014)+1)</f>
        <v/>
      </c>
    </row>
    <row r="9016" spans="21:55">
      <c r="U9016" s="17" t="b">
        <f t="shared" si="1121"/>
        <v>0</v>
      </c>
      <c r="V9016" s="9" t="str">
        <f t="shared" si="1122"/>
        <v/>
      </c>
      <c r="W9016" s="9" t="str">
        <f t="shared" si="1123"/>
        <v/>
      </c>
      <c r="X9016" s="9" t="str">
        <f t="shared" si="1124"/>
        <v/>
      </c>
      <c r="BC9016" s="9" t="str">
        <f>IF(V9016="","",MAX(BC$1:BC9015)+1)</f>
        <v/>
      </c>
    </row>
    <row r="9017" spans="21:55">
      <c r="U9017" s="17" t="b">
        <f t="shared" si="1121"/>
        <v>0</v>
      </c>
      <c r="V9017" s="9" t="str">
        <f t="shared" si="1122"/>
        <v/>
      </c>
      <c r="W9017" s="9" t="str">
        <f t="shared" si="1123"/>
        <v/>
      </c>
      <c r="X9017" s="9" t="str">
        <f t="shared" si="1124"/>
        <v/>
      </c>
      <c r="BC9017" s="9" t="str">
        <f>IF(V9017="","",MAX(BC$1:BC9016)+1)</f>
        <v/>
      </c>
    </row>
    <row r="9018" spans="21:55">
      <c r="U9018" s="17" t="b">
        <f t="shared" si="1121"/>
        <v>0</v>
      </c>
      <c r="V9018" s="9" t="str">
        <f t="shared" si="1122"/>
        <v/>
      </c>
      <c r="W9018" s="9" t="str">
        <f t="shared" si="1123"/>
        <v/>
      </c>
      <c r="X9018" s="9" t="str">
        <f t="shared" si="1124"/>
        <v/>
      </c>
      <c r="BC9018" s="9" t="str">
        <f>IF(V9018="","",MAX(BC$1:BC9017)+1)</f>
        <v/>
      </c>
    </row>
    <row r="9019" spans="21:55">
      <c r="U9019" s="17" t="b">
        <f t="shared" si="1121"/>
        <v>0</v>
      </c>
      <c r="V9019" s="9" t="str">
        <f t="shared" si="1122"/>
        <v/>
      </c>
      <c r="W9019" s="9" t="str">
        <f t="shared" si="1123"/>
        <v/>
      </c>
      <c r="X9019" s="9" t="str">
        <f t="shared" si="1124"/>
        <v/>
      </c>
      <c r="BC9019" s="9" t="str">
        <f>IF(V9019="","",MAX(BC$1:BC9018)+1)</f>
        <v/>
      </c>
    </row>
    <row r="9020" spans="21:55">
      <c r="U9020" s="17" t="b">
        <f t="shared" si="1121"/>
        <v>0</v>
      </c>
      <c r="V9020" s="9" t="str">
        <f t="shared" si="1122"/>
        <v/>
      </c>
      <c r="W9020" s="9" t="str">
        <f t="shared" si="1123"/>
        <v/>
      </c>
      <c r="X9020" s="9" t="str">
        <f t="shared" si="1124"/>
        <v/>
      </c>
      <c r="BC9020" s="9" t="str">
        <f>IF(V9020="","",MAX(BC$1:BC9019)+1)</f>
        <v/>
      </c>
    </row>
    <row r="9021" spans="21:55">
      <c r="U9021" s="17" t="b">
        <f t="shared" si="1121"/>
        <v>0</v>
      </c>
      <c r="V9021" s="9" t="str">
        <f t="shared" si="1122"/>
        <v/>
      </c>
      <c r="W9021" s="9" t="str">
        <f t="shared" si="1123"/>
        <v/>
      </c>
      <c r="X9021" s="9" t="str">
        <f t="shared" si="1124"/>
        <v/>
      </c>
      <c r="BC9021" s="9" t="str">
        <f>IF(V9021="","",MAX(BC$1:BC9020)+1)</f>
        <v/>
      </c>
    </row>
    <row r="9022" spans="21:55">
      <c r="U9022" s="17" t="b">
        <f t="shared" si="1121"/>
        <v>0</v>
      </c>
      <c r="V9022" s="9" t="str">
        <f t="shared" si="1122"/>
        <v/>
      </c>
      <c r="W9022" s="9" t="str">
        <f t="shared" si="1123"/>
        <v/>
      </c>
      <c r="X9022" s="9" t="str">
        <f t="shared" si="1124"/>
        <v/>
      </c>
      <c r="BC9022" s="9" t="str">
        <f>IF(V9022="","",MAX(BC$1:BC9021)+1)</f>
        <v/>
      </c>
    </row>
    <row r="9023" spans="21:55">
      <c r="U9023" s="17" t="b">
        <f t="shared" si="1121"/>
        <v>0</v>
      </c>
      <c r="V9023" s="9" t="str">
        <f t="shared" si="1122"/>
        <v/>
      </c>
      <c r="W9023" s="9" t="str">
        <f t="shared" si="1123"/>
        <v/>
      </c>
      <c r="X9023" s="9" t="str">
        <f t="shared" si="1124"/>
        <v/>
      </c>
      <c r="BC9023" s="9" t="str">
        <f>IF(V9023="","",MAX(BC$1:BC9022)+1)</f>
        <v/>
      </c>
    </row>
    <row r="9024" spans="21:55">
      <c r="U9024" s="17" t="b">
        <f t="shared" si="1121"/>
        <v>0</v>
      </c>
      <c r="V9024" s="9" t="str">
        <f t="shared" si="1122"/>
        <v/>
      </c>
      <c r="W9024" s="9" t="str">
        <f t="shared" si="1123"/>
        <v/>
      </c>
      <c r="X9024" s="9" t="str">
        <f t="shared" si="1124"/>
        <v/>
      </c>
      <c r="BC9024" s="9" t="str">
        <f>IF(V9024="","",MAX(BC$1:BC9023)+1)</f>
        <v/>
      </c>
    </row>
    <row r="9025" spans="21:55">
      <c r="U9025" s="17" t="b">
        <f t="shared" si="1121"/>
        <v>0</v>
      </c>
      <c r="V9025" s="9" t="str">
        <f t="shared" si="1122"/>
        <v/>
      </c>
      <c r="W9025" s="9" t="str">
        <f t="shared" si="1123"/>
        <v/>
      </c>
      <c r="X9025" s="9" t="str">
        <f t="shared" si="1124"/>
        <v/>
      </c>
      <c r="BC9025" s="9" t="str">
        <f>IF(V9025="","",MAX(BC$1:BC9024)+1)</f>
        <v/>
      </c>
    </row>
    <row r="9026" spans="21:55">
      <c r="U9026" s="17" t="b">
        <f t="shared" ref="U9026:U9089" si="1125">AND(ISNUMBER(SEARCH("(rs",N9026)),NOT(ISNUMBER(SEARCH("oxidation",N9026))),NOT(ISNUMBER(SEARCH("deamidated",N9026))),NOT(ISNUMBER(SEARCH("ammonia",N9026))),NOT(ISNUMBER(SEARCH("acetyl",N9026))),NOT(ISNUMBER(SEARCH("phospho",N9026))),NOT(ISNUMBER(SEARCH("dehydrated",N9026))))</f>
        <v>0</v>
      </c>
      <c r="V9026" s="9" t="str">
        <f t="shared" ref="V9026:V9089" si="1126">IF(U9026=TRUE, IF(ISNUMBER(SEARCH(":",P9026))=TRUE, LEFT(P9026,FIND(":",P9026)-1),P9026), "")</f>
        <v/>
      </c>
      <c r="W9026" s="9" t="str">
        <f t="shared" ref="W9026:W9089" si="1127">IF(U9026=TRUE,IF(ISNUMBER(SEARCH("Carb",N9026))=TRUE,MID(LEFT(N9026,FIND("#",N9026)-1),FIND(CHAR(1),SUBSTITUTE(N9026," ",CHAR(1),(LEN(N9026)-LEN(SUBSTITUTE(N9026," ","")))-1))+1,LEN(N9026)),LEFT(N9026,FIND("#",N9026)-1)),"")</f>
        <v/>
      </c>
      <c r="X9026" s="9" t="str">
        <f t="shared" si="1124"/>
        <v/>
      </c>
      <c r="BC9026" s="9" t="str">
        <f>IF(V9026="","",MAX(BC$1:BC9025)+1)</f>
        <v/>
      </c>
    </row>
    <row r="9027" spans="21:55">
      <c r="U9027" s="17" t="b">
        <f t="shared" si="1125"/>
        <v>0</v>
      </c>
      <c r="V9027" s="9" t="str">
        <f t="shared" si="1126"/>
        <v/>
      </c>
      <c r="W9027" s="9" t="str">
        <f t="shared" si="1127"/>
        <v/>
      </c>
      <c r="X9027" s="9" t="str">
        <f t="shared" si="1124"/>
        <v/>
      </c>
      <c r="BC9027" s="9" t="str">
        <f>IF(V9027="","",MAX(BC$1:BC9026)+1)</f>
        <v/>
      </c>
    </row>
    <row r="9028" spans="21:55">
      <c r="U9028" s="17" t="b">
        <f t="shared" si="1125"/>
        <v>0</v>
      </c>
      <c r="V9028" s="9" t="str">
        <f t="shared" si="1126"/>
        <v/>
      </c>
      <c r="W9028" s="9" t="str">
        <f t="shared" si="1127"/>
        <v/>
      </c>
      <c r="X9028" s="9" t="str">
        <f t="shared" si="1124"/>
        <v/>
      </c>
      <c r="BC9028" s="9" t="str">
        <f>IF(V9028="","",MAX(BC$1:BC9027)+1)</f>
        <v/>
      </c>
    </row>
    <row r="9029" spans="21:55">
      <c r="U9029" s="17" t="b">
        <f t="shared" si="1125"/>
        <v>0</v>
      </c>
      <c r="V9029" s="9" t="str">
        <f t="shared" si="1126"/>
        <v/>
      </c>
      <c r="W9029" s="9" t="str">
        <f t="shared" si="1127"/>
        <v/>
      </c>
      <c r="X9029" s="9" t="str">
        <f t="shared" si="1124"/>
        <v/>
      </c>
      <c r="BC9029" s="9" t="str">
        <f>IF(V9029="","",MAX(BC$1:BC9028)+1)</f>
        <v/>
      </c>
    </row>
    <row r="9030" spans="21:55">
      <c r="U9030" s="17" t="b">
        <f t="shared" si="1125"/>
        <v>0</v>
      </c>
      <c r="V9030" s="9" t="str">
        <f t="shared" si="1126"/>
        <v/>
      </c>
      <c r="W9030" s="9" t="str">
        <f t="shared" si="1127"/>
        <v/>
      </c>
      <c r="X9030" s="9" t="str">
        <f t="shared" si="1124"/>
        <v/>
      </c>
      <c r="BC9030" s="9" t="str">
        <f>IF(V9030="","",MAX(BC$1:BC9029)+1)</f>
        <v/>
      </c>
    </row>
    <row r="9031" spans="21:55">
      <c r="U9031" s="17" t="b">
        <f t="shared" si="1125"/>
        <v>0</v>
      </c>
      <c r="V9031" s="9" t="str">
        <f t="shared" si="1126"/>
        <v/>
      </c>
      <c r="W9031" s="9" t="str">
        <f t="shared" si="1127"/>
        <v/>
      </c>
      <c r="X9031" s="9" t="str">
        <f t="shared" si="1124"/>
        <v/>
      </c>
      <c r="BC9031" s="9" t="str">
        <f>IF(V9031="","",MAX(BC$1:BC9030)+1)</f>
        <v/>
      </c>
    </row>
    <row r="9032" spans="21:55">
      <c r="U9032" s="17" t="b">
        <f t="shared" si="1125"/>
        <v>0</v>
      </c>
      <c r="V9032" s="9" t="str">
        <f t="shared" si="1126"/>
        <v/>
      </c>
      <c r="W9032" s="9" t="str">
        <f t="shared" si="1127"/>
        <v/>
      </c>
      <c r="X9032" s="9" t="str">
        <f t="shared" si="1124"/>
        <v/>
      </c>
      <c r="BC9032" s="9" t="str">
        <f>IF(V9032="","",MAX(BC$1:BC9031)+1)</f>
        <v/>
      </c>
    </row>
    <row r="9033" spans="21:55">
      <c r="U9033" s="17" t="b">
        <f t="shared" si="1125"/>
        <v>0</v>
      </c>
      <c r="V9033" s="9" t="str">
        <f t="shared" si="1126"/>
        <v/>
      </c>
      <c r="W9033" s="9" t="str">
        <f t="shared" si="1127"/>
        <v/>
      </c>
      <c r="X9033" s="9" t="str">
        <f t="shared" si="1124"/>
        <v/>
      </c>
      <c r="BC9033" s="9" t="str">
        <f>IF(V9033="","",MAX(BC$1:BC9032)+1)</f>
        <v/>
      </c>
    </row>
    <row r="9034" spans="21:55">
      <c r="U9034" s="17" t="b">
        <f t="shared" si="1125"/>
        <v>0</v>
      </c>
      <c r="V9034" s="9" t="str">
        <f t="shared" si="1126"/>
        <v/>
      </c>
      <c r="W9034" s="9" t="str">
        <f t="shared" si="1127"/>
        <v/>
      </c>
      <c r="X9034" s="9" t="str">
        <f t="shared" si="1124"/>
        <v/>
      </c>
      <c r="BC9034" s="9" t="str">
        <f>IF(V9034="","",MAX(BC$1:BC9033)+1)</f>
        <v/>
      </c>
    </row>
    <row r="9035" spans="21:55">
      <c r="U9035" s="17" t="b">
        <f t="shared" si="1125"/>
        <v>0</v>
      </c>
      <c r="V9035" s="9" t="str">
        <f t="shared" si="1126"/>
        <v/>
      </c>
      <c r="W9035" s="9" t="str">
        <f t="shared" si="1127"/>
        <v/>
      </c>
      <c r="X9035" s="9" t="str">
        <f t="shared" si="1124"/>
        <v/>
      </c>
      <c r="BC9035" s="9" t="str">
        <f>IF(V9035="","",MAX(BC$1:BC9034)+1)</f>
        <v/>
      </c>
    </row>
    <row r="9036" spans="21:55">
      <c r="U9036" s="17" t="b">
        <f t="shared" si="1125"/>
        <v>0</v>
      </c>
      <c r="V9036" s="9" t="str">
        <f t="shared" si="1126"/>
        <v/>
      </c>
      <c r="W9036" s="9" t="str">
        <f t="shared" si="1127"/>
        <v/>
      </c>
      <c r="X9036" s="9" t="str">
        <f t="shared" si="1124"/>
        <v/>
      </c>
      <c r="BC9036" s="9" t="str">
        <f>IF(V9036="","",MAX(BC$1:BC9035)+1)</f>
        <v/>
      </c>
    </row>
    <row r="9037" spans="21:55">
      <c r="U9037" s="17" t="b">
        <f t="shared" si="1125"/>
        <v>0</v>
      </c>
      <c r="V9037" s="9" t="str">
        <f t="shared" si="1126"/>
        <v/>
      </c>
      <c r="W9037" s="9" t="str">
        <f t="shared" si="1127"/>
        <v/>
      </c>
      <c r="X9037" s="9" t="str">
        <f t="shared" si="1124"/>
        <v/>
      </c>
      <c r="BC9037" s="9" t="str">
        <f>IF(V9037="","",MAX(BC$1:BC9036)+1)</f>
        <v/>
      </c>
    </row>
    <row r="9038" spans="21:55">
      <c r="U9038" s="17" t="b">
        <f t="shared" si="1125"/>
        <v>0</v>
      </c>
      <c r="V9038" s="9" t="str">
        <f t="shared" si="1126"/>
        <v/>
      </c>
      <c r="W9038" s="9" t="str">
        <f t="shared" si="1127"/>
        <v/>
      </c>
      <c r="X9038" s="9" t="str">
        <f t="shared" si="1124"/>
        <v/>
      </c>
      <c r="BC9038" s="9" t="str">
        <f>IF(V9038="","",MAX(BC$1:BC9037)+1)</f>
        <v/>
      </c>
    </row>
    <row r="9039" spans="21:55">
      <c r="U9039" s="17" t="b">
        <f t="shared" si="1125"/>
        <v>0</v>
      </c>
      <c r="V9039" s="9" t="str">
        <f t="shared" si="1126"/>
        <v/>
      </c>
      <c r="W9039" s="9" t="str">
        <f t="shared" si="1127"/>
        <v/>
      </c>
      <c r="X9039" s="9" t="str">
        <f t="shared" si="1124"/>
        <v/>
      </c>
      <c r="BC9039" s="9" t="str">
        <f>IF(V9039="","",MAX(BC$1:BC9038)+1)</f>
        <v/>
      </c>
    </row>
    <row r="9040" spans="21:55">
      <c r="U9040" s="17" t="b">
        <f t="shared" si="1125"/>
        <v>0</v>
      </c>
      <c r="V9040" s="9" t="str">
        <f t="shared" si="1126"/>
        <v/>
      </c>
      <c r="W9040" s="9" t="str">
        <f t="shared" si="1127"/>
        <v/>
      </c>
      <c r="X9040" s="9" t="str">
        <f t="shared" si="1124"/>
        <v/>
      </c>
      <c r="BC9040" s="9" t="str">
        <f>IF(V9040="","",MAX(BC$1:BC9039)+1)</f>
        <v/>
      </c>
    </row>
    <row r="9041" spans="21:55">
      <c r="U9041" s="17" t="b">
        <f t="shared" si="1125"/>
        <v>0</v>
      </c>
      <c r="V9041" s="9" t="str">
        <f t="shared" si="1126"/>
        <v/>
      </c>
      <c r="W9041" s="9" t="str">
        <f t="shared" si="1127"/>
        <v/>
      </c>
      <c r="X9041" s="9" t="str">
        <f t="shared" si="1124"/>
        <v/>
      </c>
      <c r="BC9041" s="9" t="str">
        <f>IF(V9041="","",MAX(BC$1:BC9040)+1)</f>
        <v/>
      </c>
    </row>
    <row r="9042" spans="21:55">
      <c r="U9042" s="17" t="b">
        <f t="shared" si="1125"/>
        <v>0</v>
      </c>
      <c r="V9042" s="9" t="str">
        <f t="shared" si="1126"/>
        <v/>
      </c>
      <c r="W9042" s="9" t="str">
        <f t="shared" si="1127"/>
        <v/>
      </c>
      <c r="X9042" s="9" t="str">
        <f t="shared" si="1124"/>
        <v/>
      </c>
      <c r="BC9042" s="9" t="str">
        <f>IF(V9042="","",MAX(BC$1:BC9041)+1)</f>
        <v/>
      </c>
    </row>
    <row r="9043" spans="21:55">
      <c r="U9043" s="17" t="b">
        <f t="shared" si="1125"/>
        <v>0</v>
      </c>
      <c r="V9043" s="9" t="str">
        <f t="shared" si="1126"/>
        <v/>
      </c>
      <c r="W9043" s="9" t="str">
        <f t="shared" si="1127"/>
        <v/>
      </c>
      <c r="X9043" s="9" t="str">
        <f t="shared" si="1124"/>
        <v/>
      </c>
      <c r="BC9043" s="9" t="str">
        <f>IF(V9043="","",MAX(BC$1:BC9042)+1)</f>
        <v/>
      </c>
    </row>
    <row r="9044" spans="21:55">
      <c r="U9044" s="17" t="b">
        <f t="shared" si="1125"/>
        <v>0</v>
      </c>
      <c r="V9044" s="9" t="str">
        <f t="shared" si="1126"/>
        <v/>
      </c>
      <c r="W9044" s="9" t="str">
        <f t="shared" si="1127"/>
        <v/>
      </c>
      <c r="X9044" s="9" t="str">
        <f t="shared" si="1124"/>
        <v/>
      </c>
      <c r="BC9044" s="9" t="str">
        <f>IF(V9044="","",MAX(BC$1:BC9043)+1)</f>
        <v/>
      </c>
    </row>
    <row r="9045" spans="21:55">
      <c r="U9045" s="17" t="b">
        <f t="shared" si="1125"/>
        <v>0</v>
      </c>
      <c r="V9045" s="9" t="str">
        <f t="shared" si="1126"/>
        <v/>
      </c>
      <c r="W9045" s="9" t="str">
        <f t="shared" si="1127"/>
        <v/>
      </c>
      <c r="X9045" s="9" t="str">
        <f t="shared" si="1124"/>
        <v/>
      </c>
      <c r="BC9045" s="9" t="str">
        <f>IF(V9045="","",MAX(BC$1:BC9044)+1)</f>
        <v/>
      </c>
    </row>
    <row r="9046" spans="21:55">
      <c r="U9046" s="17" t="b">
        <f t="shared" si="1125"/>
        <v>0</v>
      </c>
      <c r="V9046" s="9" t="str">
        <f t="shared" si="1126"/>
        <v/>
      </c>
      <c r="W9046" s="9" t="str">
        <f t="shared" si="1127"/>
        <v/>
      </c>
      <c r="X9046" s="9" t="str">
        <f t="shared" si="1124"/>
        <v/>
      </c>
      <c r="BC9046" s="9" t="str">
        <f>IF(V9046="","",MAX(BC$1:BC9045)+1)</f>
        <v/>
      </c>
    </row>
    <row r="9047" spans="21:55">
      <c r="U9047" s="17" t="b">
        <f t="shared" si="1125"/>
        <v>0</v>
      </c>
      <c r="V9047" s="9" t="str">
        <f t="shared" si="1126"/>
        <v/>
      </c>
      <c r="W9047" s="9" t="str">
        <f t="shared" si="1127"/>
        <v/>
      </c>
      <c r="X9047" s="9" t="str">
        <f t="shared" si="1124"/>
        <v/>
      </c>
      <c r="BC9047" s="9" t="str">
        <f>IF(V9047="","",MAX(BC$1:BC9046)+1)</f>
        <v/>
      </c>
    </row>
    <row r="9048" spans="21:55">
      <c r="U9048" s="17" t="b">
        <f t="shared" si="1125"/>
        <v>0</v>
      </c>
      <c r="V9048" s="9" t="str">
        <f t="shared" si="1126"/>
        <v/>
      </c>
      <c r="W9048" s="9" t="str">
        <f t="shared" si="1127"/>
        <v/>
      </c>
      <c r="X9048" s="9" t="str">
        <f t="shared" si="1124"/>
        <v/>
      </c>
      <c r="BC9048" s="9" t="str">
        <f>IF(V9048="","",MAX(BC$1:BC9047)+1)</f>
        <v/>
      </c>
    </row>
    <row r="9049" spans="21:55">
      <c r="U9049" s="17" t="b">
        <f t="shared" si="1125"/>
        <v>0</v>
      </c>
      <c r="V9049" s="9" t="str">
        <f t="shared" si="1126"/>
        <v/>
      </c>
      <c r="W9049" s="9" t="str">
        <f t="shared" si="1127"/>
        <v/>
      </c>
      <c r="X9049" s="9" t="str">
        <f t="shared" si="1124"/>
        <v/>
      </c>
      <c r="BC9049" s="9" t="str">
        <f>IF(V9049="","",MAX(BC$1:BC9048)+1)</f>
        <v/>
      </c>
    </row>
    <row r="9050" spans="21:55">
      <c r="U9050" s="17" t="b">
        <f t="shared" si="1125"/>
        <v>0</v>
      </c>
      <c r="V9050" s="9" t="str">
        <f t="shared" si="1126"/>
        <v/>
      </c>
      <c r="W9050" s="9" t="str">
        <f t="shared" si="1127"/>
        <v/>
      </c>
      <c r="X9050" s="9" t="str">
        <f t="shared" si="1124"/>
        <v/>
      </c>
      <c r="BC9050" s="9" t="str">
        <f>IF(V9050="","",MAX(BC$1:BC9049)+1)</f>
        <v/>
      </c>
    </row>
    <row r="9051" spans="21:55">
      <c r="U9051" s="17" t="b">
        <f t="shared" si="1125"/>
        <v>0</v>
      </c>
      <c r="V9051" s="9" t="str">
        <f t="shared" si="1126"/>
        <v/>
      </c>
      <c r="W9051" s="9" t="str">
        <f t="shared" si="1127"/>
        <v/>
      </c>
      <c r="X9051" s="9" t="str">
        <f t="shared" si="1124"/>
        <v/>
      </c>
      <c r="BC9051" s="9" t="str">
        <f>IF(V9051="","",MAX(BC$1:BC9050)+1)</f>
        <v/>
      </c>
    </row>
    <row r="9052" spans="21:55">
      <c r="U9052" s="17" t="b">
        <f t="shared" si="1125"/>
        <v>0</v>
      </c>
      <c r="V9052" s="9" t="str">
        <f t="shared" si="1126"/>
        <v/>
      </c>
      <c r="W9052" s="9" t="str">
        <f t="shared" si="1127"/>
        <v/>
      </c>
      <c r="X9052" s="9" t="str">
        <f t="shared" si="1124"/>
        <v/>
      </c>
      <c r="BC9052" s="9" t="str">
        <f>IF(V9052="","",MAX(BC$1:BC9051)+1)</f>
        <v/>
      </c>
    </row>
    <row r="9053" spans="21:55">
      <c r="U9053" s="17" t="b">
        <f t="shared" si="1125"/>
        <v>0</v>
      </c>
      <c r="V9053" s="9" t="str">
        <f t="shared" si="1126"/>
        <v/>
      </c>
      <c r="W9053" s="9" t="str">
        <f t="shared" si="1127"/>
        <v/>
      </c>
      <c r="X9053" s="9" t="str">
        <f t="shared" si="1124"/>
        <v/>
      </c>
      <c r="BC9053" s="9" t="str">
        <f>IF(V9053="","",MAX(BC$1:BC9052)+1)</f>
        <v/>
      </c>
    </row>
    <row r="9054" spans="21:55">
      <c r="U9054" s="17" t="b">
        <f t="shared" si="1125"/>
        <v>0</v>
      </c>
      <c r="V9054" s="9" t="str">
        <f t="shared" si="1126"/>
        <v/>
      </c>
      <c r="W9054" s="9" t="str">
        <f t="shared" si="1127"/>
        <v/>
      </c>
      <c r="X9054" s="9" t="str">
        <f t="shared" ref="X9054:X9117" si="1128">IF(U9054=TRUE, MID(LEFT(N9054,FIND(")",N9054)-1),FIND("(",N9054)+1,LEN(N9054)), "")</f>
        <v/>
      </c>
      <c r="BC9054" s="9" t="str">
        <f>IF(V9054="","",MAX(BC$1:BC9053)+1)</f>
        <v/>
      </c>
    </row>
    <row r="9055" spans="21:55">
      <c r="U9055" s="17" t="b">
        <f t="shared" si="1125"/>
        <v>0</v>
      </c>
      <c r="V9055" s="9" t="str">
        <f t="shared" si="1126"/>
        <v/>
      </c>
      <c r="W9055" s="9" t="str">
        <f t="shared" si="1127"/>
        <v/>
      </c>
      <c r="X9055" s="9" t="str">
        <f t="shared" si="1128"/>
        <v/>
      </c>
      <c r="BC9055" s="9" t="str">
        <f>IF(V9055="","",MAX(BC$1:BC9054)+1)</f>
        <v/>
      </c>
    </row>
    <row r="9056" spans="21:55">
      <c r="U9056" s="17" t="b">
        <f t="shared" si="1125"/>
        <v>0</v>
      </c>
      <c r="V9056" s="9" t="str">
        <f t="shared" si="1126"/>
        <v/>
      </c>
      <c r="W9056" s="9" t="str">
        <f t="shared" si="1127"/>
        <v/>
      </c>
      <c r="X9056" s="9" t="str">
        <f t="shared" si="1128"/>
        <v/>
      </c>
      <c r="BC9056" s="9" t="str">
        <f>IF(V9056="","",MAX(BC$1:BC9055)+1)</f>
        <v/>
      </c>
    </row>
    <row r="9057" spans="21:55">
      <c r="U9057" s="17" t="b">
        <f t="shared" si="1125"/>
        <v>0</v>
      </c>
      <c r="V9057" s="9" t="str">
        <f t="shared" si="1126"/>
        <v/>
      </c>
      <c r="W9057" s="9" t="str">
        <f t="shared" si="1127"/>
        <v/>
      </c>
      <c r="X9057" s="9" t="str">
        <f t="shared" si="1128"/>
        <v/>
      </c>
      <c r="BC9057" s="9" t="str">
        <f>IF(V9057="","",MAX(BC$1:BC9056)+1)</f>
        <v/>
      </c>
    </row>
    <row r="9058" spans="21:55">
      <c r="U9058" s="17" t="b">
        <f t="shared" si="1125"/>
        <v>0</v>
      </c>
      <c r="V9058" s="9" t="str">
        <f t="shared" si="1126"/>
        <v/>
      </c>
      <c r="W9058" s="9" t="str">
        <f t="shared" si="1127"/>
        <v/>
      </c>
      <c r="X9058" s="9" t="str">
        <f t="shared" si="1128"/>
        <v/>
      </c>
      <c r="BC9058" s="9" t="str">
        <f>IF(V9058="","",MAX(BC$1:BC9057)+1)</f>
        <v/>
      </c>
    </row>
    <row r="9059" spans="21:55">
      <c r="U9059" s="17" t="b">
        <f t="shared" si="1125"/>
        <v>0</v>
      </c>
      <c r="V9059" s="9" t="str">
        <f t="shared" si="1126"/>
        <v/>
      </c>
      <c r="W9059" s="9" t="str">
        <f t="shared" si="1127"/>
        <v/>
      </c>
      <c r="X9059" s="9" t="str">
        <f t="shared" si="1128"/>
        <v/>
      </c>
      <c r="BC9059" s="9" t="str">
        <f>IF(V9059="","",MAX(BC$1:BC9058)+1)</f>
        <v/>
      </c>
    </row>
    <row r="9060" spans="21:55">
      <c r="U9060" s="17" t="b">
        <f t="shared" si="1125"/>
        <v>0</v>
      </c>
      <c r="V9060" s="9" t="str">
        <f t="shared" si="1126"/>
        <v/>
      </c>
      <c r="W9060" s="9" t="str">
        <f t="shared" si="1127"/>
        <v/>
      </c>
      <c r="X9060" s="9" t="str">
        <f t="shared" si="1128"/>
        <v/>
      </c>
      <c r="BC9060" s="9" t="str">
        <f>IF(V9060="","",MAX(BC$1:BC9059)+1)</f>
        <v/>
      </c>
    </row>
    <row r="9061" spans="21:55">
      <c r="U9061" s="17" t="b">
        <f t="shared" si="1125"/>
        <v>0</v>
      </c>
      <c r="V9061" s="9" t="str">
        <f t="shared" si="1126"/>
        <v/>
      </c>
      <c r="W9061" s="9" t="str">
        <f t="shared" si="1127"/>
        <v/>
      </c>
      <c r="X9061" s="9" t="str">
        <f t="shared" si="1128"/>
        <v/>
      </c>
      <c r="BC9061" s="9" t="str">
        <f>IF(V9061="","",MAX(BC$1:BC9060)+1)</f>
        <v/>
      </c>
    </row>
    <row r="9062" spans="21:55">
      <c r="U9062" s="17" t="b">
        <f t="shared" si="1125"/>
        <v>0</v>
      </c>
      <c r="V9062" s="9" t="str">
        <f t="shared" si="1126"/>
        <v/>
      </c>
      <c r="W9062" s="9" t="str">
        <f t="shared" si="1127"/>
        <v/>
      </c>
      <c r="X9062" s="9" t="str">
        <f t="shared" si="1128"/>
        <v/>
      </c>
      <c r="BC9062" s="9" t="str">
        <f>IF(V9062="","",MAX(BC$1:BC9061)+1)</f>
        <v/>
      </c>
    </row>
    <row r="9063" spans="21:55">
      <c r="U9063" s="17" t="b">
        <f t="shared" si="1125"/>
        <v>0</v>
      </c>
      <c r="V9063" s="9" t="str">
        <f t="shared" si="1126"/>
        <v/>
      </c>
      <c r="W9063" s="9" t="str">
        <f t="shared" si="1127"/>
        <v/>
      </c>
      <c r="X9063" s="9" t="str">
        <f t="shared" si="1128"/>
        <v/>
      </c>
      <c r="BC9063" s="9" t="str">
        <f>IF(V9063="","",MAX(BC$1:BC9062)+1)</f>
        <v/>
      </c>
    </row>
    <row r="9064" spans="21:55">
      <c r="U9064" s="17" t="b">
        <f t="shared" si="1125"/>
        <v>0</v>
      </c>
      <c r="V9064" s="9" t="str">
        <f t="shared" si="1126"/>
        <v/>
      </c>
      <c r="W9064" s="9" t="str">
        <f t="shared" si="1127"/>
        <v/>
      </c>
      <c r="X9064" s="9" t="str">
        <f t="shared" si="1128"/>
        <v/>
      </c>
      <c r="BC9064" s="9" t="str">
        <f>IF(V9064="","",MAX(BC$1:BC9063)+1)</f>
        <v/>
      </c>
    </row>
    <row r="9065" spans="21:55">
      <c r="U9065" s="17" t="b">
        <f t="shared" si="1125"/>
        <v>0</v>
      </c>
      <c r="V9065" s="9" t="str">
        <f t="shared" si="1126"/>
        <v/>
      </c>
      <c r="W9065" s="9" t="str">
        <f t="shared" si="1127"/>
        <v/>
      </c>
      <c r="X9065" s="9" t="str">
        <f t="shared" si="1128"/>
        <v/>
      </c>
      <c r="BC9065" s="9" t="str">
        <f>IF(V9065="","",MAX(BC$1:BC9064)+1)</f>
        <v/>
      </c>
    </row>
    <row r="9066" spans="21:55">
      <c r="U9066" s="17" t="b">
        <f t="shared" si="1125"/>
        <v>0</v>
      </c>
      <c r="V9066" s="9" t="str">
        <f t="shared" si="1126"/>
        <v/>
      </c>
      <c r="W9066" s="9" t="str">
        <f t="shared" si="1127"/>
        <v/>
      </c>
      <c r="X9066" s="9" t="str">
        <f t="shared" si="1128"/>
        <v/>
      </c>
      <c r="BC9066" s="9" t="str">
        <f>IF(V9066="","",MAX(BC$1:BC9065)+1)</f>
        <v/>
      </c>
    </row>
    <row r="9067" spans="21:55">
      <c r="U9067" s="17" t="b">
        <f t="shared" si="1125"/>
        <v>0</v>
      </c>
      <c r="V9067" s="9" t="str">
        <f t="shared" si="1126"/>
        <v/>
      </c>
      <c r="W9067" s="9" t="str">
        <f t="shared" si="1127"/>
        <v/>
      </c>
      <c r="X9067" s="9" t="str">
        <f t="shared" si="1128"/>
        <v/>
      </c>
      <c r="BC9067" s="9" t="str">
        <f>IF(V9067="","",MAX(BC$1:BC9066)+1)</f>
        <v/>
      </c>
    </row>
    <row r="9068" spans="21:55">
      <c r="U9068" s="17" t="b">
        <f t="shared" si="1125"/>
        <v>0</v>
      </c>
      <c r="V9068" s="9" t="str">
        <f t="shared" si="1126"/>
        <v/>
      </c>
      <c r="W9068" s="9" t="str">
        <f t="shared" si="1127"/>
        <v/>
      </c>
      <c r="X9068" s="9" t="str">
        <f t="shared" si="1128"/>
        <v/>
      </c>
      <c r="BC9068" s="9" t="str">
        <f>IF(V9068="","",MAX(BC$1:BC9067)+1)</f>
        <v/>
      </c>
    </row>
    <row r="9069" spans="21:55">
      <c r="U9069" s="17" t="b">
        <f t="shared" si="1125"/>
        <v>0</v>
      </c>
      <c r="V9069" s="9" t="str">
        <f t="shared" si="1126"/>
        <v/>
      </c>
      <c r="W9069" s="9" t="str">
        <f t="shared" si="1127"/>
        <v/>
      </c>
      <c r="X9069" s="9" t="str">
        <f t="shared" si="1128"/>
        <v/>
      </c>
      <c r="BC9069" s="9" t="str">
        <f>IF(V9069="","",MAX(BC$1:BC9068)+1)</f>
        <v/>
      </c>
    </row>
    <row r="9070" spans="21:55">
      <c r="U9070" s="17" t="b">
        <f t="shared" si="1125"/>
        <v>0</v>
      </c>
      <c r="V9070" s="9" t="str">
        <f t="shared" si="1126"/>
        <v/>
      </c>
      <c r="W9070" s="9" t="str">
        <f t="shared" si="1127"/>
        <v/>
      </c>
      <c r="X9070" s="9" t="str">
        <f t="shared" si="1128"/>
        <v/>
      </c>
      <c r="BC9070" s="9" t="str">
        <f>IF(V9070="","",MAX(BC$1:BC9069)+1)</f>
        <v/>
      </c>
    </row>
    <row r="9071" spans="21:55">
      <c r="U9071" s="17" t="b">
        <f t="shared" si="1125"/>
        <v>0</v>
      </c>
      <c r="V9071" s="9" t="str">
        <f t="shared" si="1126"/>
        <v/>
      </c>
      <c r="W9071" s="9" t="str">
        <f t="shared" si="1127"/>
        <v/>
      </c>
      <c r="X9071" s="9" t="str">
        <f t="shared" si="1128"/>
        <v/>
      </c>
      <c r="BC9071" s="9" t="str">
        <f>IF(V9071="","",MAX(BC$1:BC9070)+1)</f>
        <v/>
      </c>
    </row>
    <row r="9072" spans="21:55">
      <c r="U9072" s="17" t="b">
        <f t="shared" si="1125"/>
        <v>0</v>
      </c>
      <c r="V9072" s="9" t="str">
        <f t="shared" si="1126"/>
        <v/>
      </c>
      <c r="W9072" s="9" t="str">
        <f t="shared" si="1127"/>
        <v/>
      </c>
      <c r="X9072" s="9" t="str">
        <f t="shared" si="1128"/>
        <v/>
      </c>
      <c r="BC9072" s="9" t="str">
        <f>IF(V9072="","",MAX(BC$1:BC9071)+1)</f>
        <v/>
      </c>
    </row>
    <row r="9073" spans="21:55">
      <c r="U9073" s="17" t="b">
        <f t="shared" si="1125"/>
        <v>0</v>
      </c>
      <c r="V9073" s="9" t="str">
        <f t="shared" si="1126"/>
        <v/>
      </c>
      <c r="W9073" s="9" t="str">
        <f t="shared" si="1127"/>
        <v/>
      </c>
      <c r="X9073" s="9" t="str">
        <f t="shared" si="1128"/>
        <v/>
      </c>
      <c r="BC9073" s="9" t="str">
        <f>IF(V9073="","",MAX(BC$1:BC9072)+1)</f>
        <v/>
      </c>
    </row>
    <row r="9074" spans="21:55">
      <c r="U9074" s="17" t="b">
        <f t="shared" si="1125"/>
        <v>0</v>
      </c>
      <c r="V9074" s="9" t="str">
        <f t="shared" si="1126"/>
        <v/>
      </c>
      <c r="W9074" s="9" t="str">
        <f t="shared" si="1127"/>
        <v/>
      </c>
      <c r="X9074" s="9" t="str">
        <f t="shared" si="1128"/>
        <v/>
      </c>
      <c r="BC9074" s="9" t="str">
        <f>IF(V9074="","",MAX(BC$1:BC9073)+1)</f>
        <v/>
      </c>
    </row>
    <row r="9075" spans="21:55">
      <c r="U9075" s="17" t="b">
        <f t="shared" si="1125"/>
        <v>0</v>
      </c>
      <c r="V9075" s="9" t="str">
        <f t="shared" si="1126"/>
        <v/>
      </c>
      <c r="W9075" s="9" t="str">
        <f t="shared" si="1127"/>
        <v/>
      </c>
      <c r="X9075" s="9" t="str">
        <f t="shared" si="1128"/>
        <v/>
      </c>
      <c r="BC9075" s="9" t="str">
        <f>IF(V9075="","",MAX(BC$1:BC9074)+1)</f>
        <v/>
      </c>
    </row>
    <row r="9076" spans="21:55">
      <c r="U9076" s="17" t="b">
        <f t="shared" si="1125"/>
        <v>0</v>
      </c>
      <c r="V9076" s="9" t="str">
        <f t="shared" si="1126"/>
        <v/>
      </c>
      <c r="W9076" s="9" t="str">
        <f t="shared" si="1127"/>
        <v/>
      </c>
      <c r="X9076" s="9" t="str">
        <f t="shared" si="1128"/>
        <v/>
      </c>
      <c r="BC9076" s="9" t="str">
        <f>IF(V9076="","",MAX(BC$1:BC9075)+1)</f>
        <v/>
      </c>
    </row>
    <row r="9077" spans="21:55">
      <c r="U9077" s="17" t="b">
        <f t="shared" si="1125"/>
        <v>0</v>
      </c>
      <c r="V9077" s="9" t="str">
        <f t="shared" si="1126"/>
        <v/>
      </c>
      <c r="W9077" s="9" t="str">
        <f t="shared" si="1127"/>
        <v/>
      </c>
      <c r="X9077" s="9" t="str">
        <f t="shared" si="1128"/>
        <v/>
      </c>
      <c r="BC9077" s="9" t="str">
        <f>IF(V9077="","",MAX(BC$1:BC9076)+1)</f>
        <v/>
      </c>
    </row>
    <row r="9078" spans="21:55">
      <c r="U9078" s="17" t="b">
        <f t="shared" si="1125"/>
        <v>0</v>
      </c>
      <c r="V9078" s="9" t="str">
        <f t="shared" si="1126"/>
        <v/>
      </c>
      <c r="W9078" s="9" t="str">
        <f t="shared" si="1127"/>
        <v/>
      </c>
      <c r="X9078" s="9" t="str">
        <f t="shared" si="1128"/>
        <v/>
      </c>
      <c r="BC9078" s="9" t="str">
        <f>IF(V9078="","",MAX(BC$1:BC9077)+1)</f>
        <v/>
      </c>
    </row>
    <row r="9079" spans="21:55">
      <c r="U9079" s="17" t="b">
        <f t="shared" si="1125"/>
        <v>0</v>
      </c>
      <c r="V9079" s="9" t="str">
        <f t="shared" si="1126"/>
        <v/>
      </c>
      <c r="W9079" s="9" t="str">
        <f t="shared" si="1127"/>
        <v/>
      </c>
      <c r="X9079" s="9" t="str">
        <f t="shared" si="1128"/>
        <v/>
      </c>
      <c r="BC9079" s="9" t="str">
        <f>IF(V9079="","",MAX(BC$1:BC9078)+1)</f>
        <v/>
      </c>
    </row>
    <row r="9080" spans="21:55">
      <c r="U9080" s="17" t="b">
        <f t="shared" si="1125"/>
        <v>0</v>
      </c>
      <c r="V9080" s="9" t="str">
        <f t="shared" si="1126"/>
        <v/>
      </c>
      <c r="W9080" s="9" t="str">
        <f t="shared" si="1127"/>
        <v/>
      </c>
      <c r="X9080" s="9" t="str">
        <f t="shared" si="1128"/>
        <v/>
      </c>
      <c r="BC9080" s="9" t="str">
        <f>IF(V9080="","",MAX(BC$1:BC9079)+1)</f>
        <v/>
      </c>
    </row>
    <row r="9081" spans="21:55">
      <c r="U9081" s="17" t="b">
        <f t="shared" si="1125"/>
        <v>0</v>
      </c>
      <c r="V9081" s="9" t="str">
        <f t="shared" si="1126"/>
        <v/>
      </c>
      <c r="W9081" s="9" t="str">
        <f t="shared" si="1127"/>
        <v/>
      </c>
      <c r="X9081" s="9" t="str">
        <f t="shared" si="1128"/>
        <v/>
      </c>
      <c r="BC9081" s="9" t="str">
        <f>IF(V9081="","",MAX(BC$1:BC9080)+1)</f>
        <v/>
      </c>
    </row>
    <row r="9082" spans="21:55">
      <c r="U9082" s="17" t="b">
        <f t="shared" si="1125"/>
        <v>0</v>
      </c>
      <c r="V9082" s="9" t="str">
        <f t="shared" si="1126"/>
        <v/>
      </c>
      <c r="W9082" s="9" t="str">
        <f t="shared" si="1127"/>
        <v/>
      </c>
      <c r="X9082" s="9" t="str">
        <f t="shared" si="1128"/>
        <v/>
      </c>
      <c r="BC9082" s="9" t="str">
        <f>IF(V9082="","",MAX(BC$1:BC9081)+1)</f>
        <v/>
      </c>
    </row>
    <row r="9083" spans="21:55">
      <c r="U9083" s="17" t="b">
        <f t="shared" si="1125"/>
        <v>0</v>
      </c>
      <c r="V9083" s="9" t="str">
        <f t="shared" si="1126"/>
        <v/>
      </c>
      <c r="W9083" s="9" t="str">
        <f t="shared" si="1127"/>
        <v/>
      </c>
      <c r="X9083" s="9" t="str">
        <f t="shared" si="1128"/>
        <v/>
      </c>
      <c r="BC9083" s="9" t="str">
        <f>IF(V9083="","",MAX(BC$1:BC9082)+1)</f>
        <v/>
      </c>
    </row>
    <row r="9084" spans="21:55">
      <c r="U9084" s="17" t="b">
        <f t="shared" si="1125"/>
        <v>0</v>
      </c>
      <c r="V9084" s="9" t="str">
        <f t="shared" si="1126"/>
        <v/>
      </c>
      <c r="W9084" s="9" t="str">
        <f t="shared" si="1127"/>
        <v/>
      </c>
      <c r="X9084" s="9" t="str">
        <f t="shared" si="1128"/>
        <v/>
      </c>
      <c r="BC9084" s="9" t="str">
        <f>IF(V9084="","",MAX(BC$1:BC9083)+1)</f>
        <v/>
      </c>
    </row>
    <row r="9085" spans="21:55">
      <c r="U9085" s="17" t="b">
        <f t="shared" si="1125"/>
        <v>0</v>
      </c>
      <c r="V9085" s="9" t="str">
        <f t="shared" si="1126"/>
        <v/>
      </c>
      <c r="W9085" s="9" t="str">
        <f t="shared" si="1127"/>
        <v/>
      </c>
      <c r="X9085" s="9" t="str">
        <f t="shared" si="1128"/>
        <v/>
      </c>
      <c r="BC9085" s="9" t="str">
        <f>IF(V9085="","",MAX(BC$1:BC9084)+1)</f>
        <v/>
      </c>
    </row>
    <row r="9086" spans="21:55">
      <c r="U9086" s="17" t="b">
        <f t="shared" si="1125"/>
        <v>0</v>
      </c>
      <c r="V9086" s="9" t="str">
        <f t="shared" si="1126"/>
        <v/>
      </c>
      <c r="W9086" s="9" t="str">
        <f t="shared" si="1127"/>
        <v/>
      </c>
      <c r="X9086" s="9" t="str">
        <f t="shared" si="1128"/>
        <v/>
      </c>
      <c r="BC9086" s="9" t="str">
        <f>IF(V9086="","",MAX(BC$1:BC9085)+1)</f>
        <v/>
      </c>
    </row>
    <row r="9087" spans="21:55">
      <c r="U9087" s="17" t="b">
        <f t="shared" si="1125"/>
        <v>0</v>
      </c>
      <c r="V9087" s="9" t="str">
        <f t="shared" si="1126"/>
        <v/>
      </c>
      <c r="W9087" s="9" t="str">
        <f t="shared" si="1127"/>
        <v/>
      </c>
      <c r="X9087" s="9" t="str">
        <f t="shared" si="1128"/>
        <v/>
      </c>
      <c r="BC9087" s="9" t="str">
        <f>IF(V9087="","",MAX(BC$1:BC9086)+1)</f>
        <v/>
      </c>
    </row>
    <row r="9088" spans="21:55">
      <c r="U9088" s="17" t="b">
        <f t="shared" si="1125"/>
        <v>0</v>
      </c>
      <c r="V9088" s="9" t="str">
        <f t="shared" si="1126"/>
        <v/>
      </c>
      <c r="W9088" s="9" t="str">
        <f t="shared" si="1127"/>
        <v/>
      </c>
      <c r="X9088" s="9" t="str">
        <f t="shared" si="1128"/>
        <v/>
      </c>
      <c r="BC9088" s="9" t="str">
        <f>IF(V9088="","",MAX(BC$1:BC9087)+1)</f>
        <v/>
      </c>
    </row>
    <row r="9089" spans="21:55">
      <c r="U9089" s="17" t="b">
        <f t="shared" si="1125"/>
        <v>0</v>
      </c>
      <c r="V9089" s="9" t="str">
        <f t="shared" si="1126"/>
        <v/>
      </c>
      <c r="W9089" s="9" t="str">
        <f t="shared" si="1127"/>
        <v/>
      </c>
      <c r="X9089" s="9" t="str">
        <f t="shared" si="1128"/>
        <v/>
      </c>
      <c r="BC9089" s="9" t="str">
        <f>IF(V9089="","",MAX(BC$1:BC9088)+1)</f>
        <v/>
      </c>
    </row>
    <row r="9090" spans="21:55">
      <c r="U9090" s="17" t="b">
        <f t="shared" ref="U9090:U9153" si="1129">AND(ISNUMBER(SEARCH("(rs",N9090)),NOT(ISNUMBER(SEARCH("oxidation",N9090))),NOT(ISNUMBER(SEARCH("deamidated",N9090))),NOT(ISNUMBER(SEARCH("ammonia",N9090))),NOT(ISNUMBER(SEARCH("acetyl",N9090))),NOT(ISNUMBER(SEARCH("phospho",N9090))),NOT(ISNUMBER(SEARCH("dehydrated",N9090))))</f>
        <v>0</v>
      </c>
      <c r="V9090" s="9" t="str">
        <f t="shared" ref="V9090:V9153" si="1130">IF(U9090=TRUE, IF(ISNUMBER(SEARCH(":",P9090))=TRUE, LEFT(P9090,FIND(":",P9090)-1),P9090), "")</f>
        <v/>
      </c>
      <c r="W9090" s="9" t="str">
        <f t="shared" ref="W9090:W9153" si="1131">IF(U9090=TRUE,IF(ISNUMBER(SEARCH("Carb",N9090))=TRUE,MID(LEFT(N9090,FIND("#",N9090)-1),FIND(CHAR(1),SUBSTITUTE(N9090," ",CHAR(1),(LEN(N9090)-LEN(SUBSTITUTE(N9090," ","")))-1))+1,LEN(N9090)),LEFT(N9090,FIND("#",N9090)-1)),"")</f>
        <v/>
      </c>
      <c r="X9090" s="9" t="str">
        <f t="shared" si="1128"/>
        <v/>
      </c>
      <c r="BC9090" s="9" t="str">
        <f>IF(V9090="","",MAX(BC$1:BC9089)+1)</f>
        <v/>
      </c>
    </row>
    <row r="9091" spans="21:55">
      <c r="U9091" s="17" t="b">
        <f t="shared" si="1129"/>
        <v>0</v>
      </c>
      <c r="V9091" s="9" t="str">
        <f t="shared" si="1130"/>
        <v/>
      </c>
      <c r="W9091" s="9" t="str">
        <f t="shared" si="1131"/>
        <v/>
      </c>
      <c r="X9091" s="9" t="str">
        <f t="shared" si="1128"/>
        <v/>
      </c>
      <c r="BC9091" s="9" t="str">
        <f>IF(V9091="","",MAX(BC$1:BC9090)+1)</f>
        <v/>
      </c>
    </row>
    <row r="9092" spans="21:55">
      <c r="U9092" s="17" t="b">
        <f t="shared" si="1129"/>
        <v>0</v>
      </c>
      <c r="V9092" s="9" t="str">
        <f t="shared" si="1130"/>
        <v/>
      </c>
      <c r="W9092" s="9" t="str">
        <f t="shared" si="1131"/>
        <v/>
      </c>
      <c r="X9092" s="9" t="str">
        <f t="shared" si="1128"/>
        <v/>
      </c>
      <c r="BC9092" s="9" t="str">
        <f>IF(V9092="","",MAX(BC$1:BC9091)+1)</f>
        <v/>
      </c>
    </row>
    <row r="9093" spans="21:55">
      <c r="U9093" s="17" t="b">
        <f t="shared" si="1129"/>
        <v>0</v>
      </c>
      <c r="V9093" s="9" t="str">
        <f t="shared" si="1130"/>
        <v/>
      </c>
      <c r="W9093" s="9" t="str">
        <f t="shared" si="1131"/>
        <v/>
      </c>
      <c r="X9093" s="9" t="str">
        <f t="shared" si="1128"/>
        <v/>
      </c>
      <c r="BC9093" s="9" t="str">
        <f>IF(V9093="","",MAX(BC$1:BC9092)+1)</f>
        <v/>
      </c>
    </row>
    <row r="9094" spans="21:55">
      <c r="U9094" s="17" t="b">
        <f t="shared" si="1129"/>
        <v>0</v>
      </c>
      <c r="V9094" s="9" t="str">
        <f t="shared" si="1130"/>
        <v/>
      </c>
      <c r="W9094" s="9" t="str">
        <f t="shared" si="1131"/>
        <v/>
      </c>
      <c r="X9094" s="9" t="str">
        <f t="shared" si="1128"/>
        <v/>
      </c>
      <c r="BC9094" s="9" t="str">
        <f>IF(V9094="","",MAX(BC$1:BC9093)+1)</f>
        <v/>
      </c>
    </row>
    <row r="9095" spans="21:55">
      <c r="U9095" s="17" t="b">
        <f t="shared" si="1129"/>
        <v>0</v>
      </c>
      <c r="V9095" s="9" t="str">
        <f t="shared" si="1130"/>
        <v/>
      </c>
      <c r="W9095" s="9" t="str">
        <f t="shared" si="1131"/>
        <v/>
      </c>
      <c r="X9095" s="9" t="str">
        <f t="shared" si="1128"/>
        <v/>
      </c>
      <c r="BC9095" s="9" t="str">
        <f>IF(V9095="","",MAX(BC$1:BC9094)+1)</f>
        <v/>
      </c>
    </row>
    <row r="9096" spans="21:55">
      <c r="U9096" s="17" t="b">
        <f t="shared" si="1129"/>
        <v>0</v>
      </c>
      <c r="V9096" s="9" t="str">
        <f t="shared" si="1130"/>
        <v/>
      </c>
      <c r="W9096" s="9" t="str">
        <f t="shared" si="1131"/>
        <v/>
      </c>
      <c r="X9096" s="9" t="str">
        <f t="shared" si="1128"/>
        <v/>
      </c>
      <c r="BC9096" s="9" t="str">
        <f>IF(V9096="","",MAX(BC$1:BC9095)+1)</f>
        <v/>
      </c>
    </row>
    <row r="9097" spans="21:55">
      <c r="U9097" s="17" t="b">
        <f t="shared" si="1129"/>
        <v>0</v>
      </c>
      <c r="V9097" s="9" t="str">
        <f t="shared" si="1130"/>
        <v/>
      </c>
      <c r="W9097" s="9" t="str">
        <f t="shared" si="1131"/>
        <v/>
      </c>
      <c r="X9097" s="9" t="str">
        <f t="shared" si="1128"/>
        <v/>
      </c>
      <c r="BC9097" s="9" t="str">
        <f>IF(V9097="","",MAX(BC$1:BC9096)+1)</f>
        <v/>
      </c>
    </row>
    <row r="9098" spans="21:55">
      <c r="U9098" s="17" t="b">
        <f t="shared" si="1129"/>
        <v>0</v>
      </c>
      <c r="V9098" s="9" t="str">
        <f t="shared" si="1130"/>
        <v/>
      </c>
      <c r="W9098" s="9" t="str">
        <f t="shared" si="1131"/>
        <v/>
      </c>
      <c r="X9098" s="9" t="str">
        <f t="shared" si="1128"/>
        <v/>
      </c>
      <c r="BC9098" s="9" t="str">
        <f>IF(V9098="","",MAX(BC$1:BC9097)+1)</f>
        <v/>
      </c>
    </row>
    <row r="9099" spans="21:55">
      <c r="U9099" s="17" t="b">
        <f t="shared" si="1129"/>
        <v>0</v>
      </c>
      <c r="V9099" s="9" t="str">
        <f t="shared" si="1130"/>
        <v/>
      </c>
      <c r="W9099" s="9" t="str">
        <f t="shared" si="1131"/>
        <v/>
      </c>
      <c r="X9099" s="9" t="str">
        <f t="shared" si="1128"/>
        <v/>
      </c>
      <c r="BC9099" s="9" t="str">
        <f>IF(V9099="","",MAX(BC$1:BC9098)+1)</f>
        <v/>
      </c>
    </row>
    <row r="9100" spans="21:55">
      <c r="U9100" s="17" t="b">
        <f t="shared" si="1129"/>
        <v>0</v>
      </c>
      <c r="V9100" s="9" t="str">
        <f t="shared" si="1130"/>
        <v/>
      </c>
      <c r="W9100" s="9" t="str">
        <f t="shared" si="1131"/>
        <v/>
      </c>
      <c r="X9100" s="9" t="str">
        <f t="shared" si="1128"/>
        <v/>
      </c>
      <c r="BC9100" s="9" t="str">
        <f>IF(V9100="","",MAX(BC$1:BC9099)+1)</f>
        <v/>
      </c>
    </row>
    <row r="9101" spans="21:55">
      <c r="U9101" s="17" t="b">
        <f t="shared" si="1129"/>
        <v>0</v>
      </c>
      <c r="V9101" s="9" t="str">
        <f t="shared" si="1130"/>
        <v/>
      </c>
      <c r="W9101" s="9" t="str">
        <f t="shared" si="1131"/>
        <v/>
      </c>
      <c r="X9101" s="9" t="str">
        <f t="shared" si="1128"/>
        <v/>
      </c>
      <c r="BC9101" s="9" t="str">
        <f>IF(V9101="","",MAX(BC$1:BC9100)+1)</f>
        <v/>
      </c>
    </row>
    <row r="9102" spans="21:55">
      <c r="U9102" s="17" t="b">
        <f t="shared" si="1129"/>
        <v>0</v>
      </c>
      <c r="V9102" s="9" t="str">
        <f t="shared" si="1130"/>
        <v/>
      </c>
      <c r="W9102" s="9" t="str">
        <f t="shared" si="1131"/>
        <v/>
      </c>
      <c r="X9102" s="9" t="str">
        <f t="shared" si="1128"/>
        <v/>
      </c>
      <c r="BC9102" s="9" t="str">
        <f>IF(V9102="","",MAX(BC$1:BC9101)+1)</f>
        <v/>
      </c>
    </row>
    <row r="9103" spans="21:55">
      <c r="U9103" s="17" t="b">
        <f t="shared" si="1129"/>
        <v>0</v>
      </c>
      <c r="V9103" s="9" t="str">
        <f t="shared" si="1130"/>
        <v/>
      </c>
      <c r="W9103" s="9" t="str">
        <f t="shared" si="1131"/>
        <v/>
      </c>
      <c r="X9103" s="9" t="str">
        <f t="shared" si="1128"/>
        <v/>
      </c>
      <c r="BC9103" s="9" t="str">
        <f>IF(V9103="","",MAX(BC$1:BC9102)+1)</f>
        <v/>
      </c>
    </row>
    <row r="9104" spans="21:55">
      <c r="U9104" s="17" t="b">
        <f t="shared" si="1129"/>
        <v>0</v>
      </c>
      <c r="V9104" s="9" t="str">
        <f t="shared" si="1130"/>
        <v/>
      </c>
      <c r="W9104" s="9" t="str">
        <f t="shared" si="1131"/>
        <v/>
      </c>
      <c r="X9104" s="9" t="str">
        <f t="shared" si="1128"/>
        <v/>
      </c>
      <c r="BC9104" s="9" t="str">
        <f>IF(V9104="","",MAX(BC$1:BC9103)+1)</f>
        <v/>
      </c>
    </row>
    <row r="9105" spans="21:55">
      <c r="U9105" s="17" t="b">
        <f t="shared" si="1129"/>
        <v>0</v>
      </c>
      <c r="V9105" s="9" t="str">
        <f t="shared" si="1130"/>
        <v/>
      </c>
      <c r="W9105" s="9" t="str">
        <f t="shared" si="1131"/>
        <v/>
      </c>
      <c r="X9105" s="9" t="str">
        <f t="shared" si="1128"/>
        <v/>
      </c>
      <c r="BC9105" s="9" t="str">
        <f>IF(V9105="","",MAX(BC$1:BC9104)+1)</f>
        <v/>
      </c>
    </row>
    <row r="9106" spans="21:55">
      <c r="U9106" s="17" t="b">
        <f t="shared" si="1129"/>
        <v>0</v>
      </c>
      <c r="V9106" s="9" t="str">
        <f t="shared" si="1130"/>
        <v/>
      </c>
      <c r="W9106" s="9" t="str">
        <f t="shared" si="1131"/>
        <v/>
      </c>
      <c r="X9106" s="9" t="str">
        <f t="shared" si="1128"/>
        <v/>
      </c>
      <c r="BC9106" s="9" t="str">
        <f>IF(V9106="","",MAX(BC$1:BC9105)+1)</f>
        <v/>
      </c>
    </row>
    <row r="9107" spans="21:55">
      <c r="U9107" s="17" t="b">
        <f t="shared" si="1129"/>
        <v>0</v>
      </c>
      <c r="V9107" s="9" t="str">
        <f t="shared" si="1130"/>
        <v/>
      </c>
      <c r="W9107" s="9" t="str">
        <f t="shared" si="1131"/>
        <v/>
      </c>
      <c r="X9107" s="9" t="str">
        <f t="shared" si="1128"/>
        <v/>
      </c>
      <c r="BC9107" s="9" t="str">
        <f>IF(V9107="","",MAX(BC$1:BC9106)+1)</f>
        <v/>
      </c>
    </row>
    <row r="9108" spans="21:55">
      <c r="U9108" s="17" t="b">
        <f t="shared" si="1129"/>
        <v>0</v>
      </c>
      <c r="V9108" s="9" t="str">
        <f t="shared" si="1130"/>
        <v/>
      </c>
      <c r="W9108" s="9" t="str">
        <f t="shared" si="1131"/>
        <v/>
      </c>
      <c r="X9108" s="9" t="str">
        <f t="shared" si="1128"/>
        <v/>
      </c>
      <c r="BC9108" s="9" t="str">
        <f>IF(V9108="","",MAX(BC$1:BC9107)+1)</f>
        <v/>
      </c>
    </row>
    <row r="9109" spans="21:55">
      <c r="U9109" s="17" t="b">
        <f t="shared" si="1129"/>
        <v>0</v>
      </c>
      <c r="V9109" s="9" t="str">
        <f t="shared" si="1130"/>
        <v/>
      </c>
      <c r="W9109" s="9" t="str">
        <f t="shared" si="1131"/>
        <v/>
      </c>
      <c r="X9109" s="9" t="str">
        <f t="shared" si="1128"/>
        <v/>
      </c>
      <c r="BC9109" s="9" t="str">
        <f>IF(V9109="","",MAX(BC$1:BC9108)+1)</f>
        <v/>
      </c>
    </row>
    <row r="9110" spans="21:55">
      <c r="U9110" s="17" t="b">
        <f t="shared" si="1129"/>
        <v>0</v>
      </c>
      <c r="V9110" s="9" t="str">
        <f t="shared" si="1130"/>
        <v/>
      </c>
      <c r="W9110" s="9" t="str">
        <f t="shared" si="1131"/>
        <v/>
      </c>
      <c r="X9110" s="9" t="str">
        <f t="shared" si="1128"/>
        <v/>
      </c>
      <c r="BC9110" s="9" t="str">
        <f>IF(V9110="","",MAX(BC$1:BC9109)+1)</f>
        <v/>
      </c>
    </row>
    <row r="9111" spans="21:55">
      <c r="U9111" s="17" t="b">
        <f t="shared" si="1129"/>
        <v>0</v>
      </c>
      <c r="V9111" s="9" t="str">
        <f t="shared" si="1130"/>
        <v/>
      </c>
      <c r="W9111" s="9" t="str">
        <f t="shared" si="1131"/>
        <v/>
      </c>
      <c r="X9111" s="9" t="str">
        <f t="shared" si="1128"/>
        <v/>
      </c>
      <c r="BC9111" s="9" t="str">
        <f>IF(V9111="","",MAX(BC$1:BC9110)+1)</f>
        <v/>
      </c>
    </row>
    <row r="9112" spans="21:55">
      <c r="U9112" s="17" t="b">
        <f t="shared" si="1129"/>
        <v>0</v>
      </c>
      <c r="V9112" s="9" t="str">
        <f t="shared" si="1130"/>
        <v/>
      </c>
      <c r="W9112" s="9" t="str">
        <f t="shared" si="1131"/>
        <v/>
      </c>
      <c r="X9112" s="9" t="str">
        <f t="shared" si="1128"/>
        <v/>
      </c>
      <c r="BC9112" s="9" t="str">
        <f>IF(V9112="","",MAX(BC$1:BC9111)+1)</f>
        <v/>
      </c>
    </row>
    <row r="9113" spans="21:55">
      <c r="U9113" s="17" t="b">
        <f t="shared" si="1129"/>
        <v>0</v>
      </c>
      <c r="V9113" s="9" t="str">
        <f t="shared" si="1130"/>
        <v/>
      </c>
      <c r="W9113" s="9" t="str">
        <f t="shared" si="1131"/>
        <v/>
      </c>
      <c r="X9113" s="9" t="str">
        <f t="shared" si="1128"/>
        <v/>
      </c>
      <c r="BC9113" s="9" t="str">
        <f>IF(V9113="","",MAX(BC$1:BC9112)+1)</f>
        <v/>
      </c>
    </row>
    <row r="9114" spans="21:55">
      <c r="U9114" s="17" t="b">
        <f t="shared" si="1129"/>
        <v>0</v>
      </c>
      <c r="V9114" s="9" t="str">
        <f t="shared" si="1130"/>
        <v/>
      </c>
      <c r="W9114" s="9" t="str">
        <f t="shared" si="1131"/>
        <v/>
      </c>
      <c r="X9114" s="9" t="str">
        <f t="shared" si="1128"/>
        <v/>
      </c>
      <c r="BC9114" s="9" t="str">
        <f>IF(V9114="","",MAX(BC$1:BC9113)+1)</f>
        <v/>
      </c>
    </row>
    <row r="9115" spans="21:55">
      <c r="U9115" s="17" t="b">
        <f t="shared" si="1129"/>
        <v>0</v>
      </c>
      <c r="V9115" s="9" t="str">
        <f t="shared" si="1130"/>
        <v/>
      </c>
      <c r="W9115" s="9" t="str">
        <f t="shared" si="1131"/>
        <v/>
      </c>
      <c r="X9115" s="9" t="str">
        <f t="shared" si="1128"/>
        <v/>
      </c>
      <c r="BC9115" s="9" t="str">
        <f>IF(V9115="","",MAX(BC$1:BC9114)+1)</f>
        <v/>
      </c>
    </row>
    <row r="9116" spans="21:55">
      <c r="U9116" s="17" t="b">
        <f t="shared" si="1129"/>
        <v>0</v>
      </c>
      <c r="V9116" s="9" t="str">
        <f t="shared" si="1130"/>
        <v/>
      </c>
      <c r="W9116" s="9" t="str">
        <f t="shared" si="1131"/>
        <v/>
      </c>
      <c r="X9116" s="9" t="str">
        <f t="shared" si="1128"/>
        <v/>
      </c>
      <c r="BC9116" s="9" t="str">
        <f>IF(V9116="","",MAX(BC$1:BC9115)+1)</f>
        <v/>
      </c>
    </row>
    <row r="9117" spans="21:55">
      <c r="U9117" s="17" t="b">
        <f t="shared" si="1129"/>
        <v>0</v>
      </c>
      <c r="V9117" s="9" t="str">
        <f t="shared" si="1130"/>
        <v/>
      </c>
      <c r="W9117" s="9" t="str">
        <f t="shared" si="1131"/>
        <v/>
      </c>
      <c r="X9117" s="9" t="str">
        <f t="shared" si="1128"/>
        <v/>
      </c>
      <c r="BC9117" s="9" t="str">
        <f>IF(V9117="","",MAX(BC$1:BC9116)+1)</f>
        <v/>
      </c>
    </row>
    <row r="9118" spans="21:55">
      <c r="U9118" s="17" t="b">
        <f t="shared" si="1129"/>
        <v>0</v>
      </c>
      <c r="V9118" s="9" t="str">
        <f t="shared" si="1130"/>
        <v/>
      </c>
      <c r="W9118" s="9" t="str">
        <f t="shared" si="1131"/>
        <v/>
      </c>
      <c r="X9118" s="9" t="str">
        <f t="shared" ref="X9118:X9181" si="1132">IF(U9118=TRUE, MID(LEFT(N9118,FIND(")",N9118)-1),FIND("(",N9118)+1,LEN(N9118)), "")</f>
        <v/>
      </c>
      <c r="BC9118" s="9" t="str">
        <f>IF(V9118="","",MAX(BC$1:BC9117)+1)</f>
        <v/>
      </c>
    </row>
    <row r="9119" spans="21:55">
      <c r="U9119" s="17" t="b">
        <f t="shared" si="1129"/>
        <v>0</v>
      </c>
      <c r="V9119" s="9" t="str">
        <f t="shared" si="1130"/>
        <v/>
      </c>
      <c r="W9119" s="9" t="str">
        <f t="shared" si="1131"/>
        <v/>
      </c>
      <c r="X9119" s="9" t="str">
        <f t="shared" si="1132"/>
        <v/>
      </c>
      <c r="BC9119" s="9" t="str">
        <f>IF(V9119="","",MAX(BC$1:BC9118)+1)</f>
        <v/>
      </c>
    </row>
    <row r="9120" spans="21:55">
      <c r="U9120" s="17" t="b">
        <f t="shared" si="1129"/>
        <v>0</v>
      </c>
      <c r="V9120" s="9" t="str">
        <f t="shared" si="1130"/>
        <v/>
      </c>
      <c r="W9120" s="9" t="str">
        <f t="shared" si="1131"/>
        <v/>
      </c>
      <c r="X9120" s="9" t="str">
        <f t="shared" si="1132"/>
        <v/>
      </c>
      <c r="BC9120" s="9" t="str">
        <f>IF(V9120="","",MAX(BC$1:BC9119)+1)</f>
        <v/>
      </c>
    </row>
    <row r="9121" spans="21:55">
      <c r="U9121" s="17" t="b">
        <f t="shared" si="1129"/>
        <v>0</v>
      </c>
      <c r="V9121" s="9" t="str">
        <f t="shared" si="1130"/>
        <v/>
      </c>
      <c r="W9121" s="9" t="str">
        <f t="shared" si="1131"/>
        <v/>
      </c>
      <c r="X9121" s="9" t="str">
        <f t="shared" si="1132"/>
        <v/>
      </c>
      <c r="BC9121" s="9" t="str">
        <f>IF(V9121="","",MAX(BC$1:BC9120)+1)</f>
        <v/>
      </c>
    </row>
    <row r="9122" spans="21:55">
      <c r="U9122" s="17" t="b">
        <f t="shared" si="1129"/>
        <v>0</v>
      </c>
      <c r="V9122" s="9" t="str">
        <f t="shared" si="1130"/>
        <v/>
      </c>
      <c r="W9122" s="9" t="str">
        <f t="shared" si="1131"/>
        <v/>
      </c>
      <c r="X9122" s="9" t="str">
        <f t="shared" si="1132"/>
        <v/>
      </c>
      <c r="BC9122" s="9" t="str">
        <f>IF(V9122="","",MAX(BC$1:BC9121)+1)</f>
        <v/>
      </c>
    </row>
    <row r="9123" spans="21:55">
      <c r="U9123" s="17" t="b">
        <f t="shared" si="1129"/>
        <v>0</v>
      </c>
      <c r="V9123" s="9" t="str">
        <f t="shared" si="1130"/>
        <v/>
      </c>
      <c r="W9123" s="9" t="str">
        <f t="shared" si="1131"/>
        <v/>
      </c>
      <c r="X9123" s="9" t="str">
        <f t="shared" si="1132"/>
        <v/>
      </c>
      <c r="BC9123" s="9" t="str">
        <f>IF(V9123="","",MAX(BC$1:BC9122)+1)</f>
        <v/>
      </c>
    </row>
    <row r="9124" spans="21:55">
      <c r="U9124" s="17" t="b">
        <f t="shared" si="1129"/>
        <v>0</v>
      </c>
      <c r="V9124" s="9" t="str">
        <f t="shared" si="1130"/>
        <v/>
      </c>
      <c r="W9124" s="9" t="str">
        <f t="shared" si="1131"/>
        <v/>
      </c>
      <c r="X9124" s="9" t="str">
        <f t="shared" si="1132"/>
        <v/>
      </c>
      <c r="BC9124" s="9" t="str">
        <f>IF(V9124="","",MAX(BC$1:BC9123)+1)</f>
        <v/>
      </c>
    </row>
    <row r="9125" spans="21:55">
      <c r="U9125" s="17" t="b">
        <f t="shared" si="1129"/>
        <v>0</v>
      </c>
      <c r="V9125" s="9" t="str">
        <f t="shared" si="1130"/>
        <v/>
      </c>
      <c r="W9125" s="9" t="str">
        <f t="shared" si="1131"/>
        <v/>
      </c>
      <c r="X9125" s="9" t="str">
        <f t="shared" si="1132"/>
        <v/>
      </c>
      <c r="BC9125" s="9" t="str">
        <f>IF(V9125="","",MAX(BC$1:BC9124)+1)</f>
        <v/>
      </c>
    </row>
    <row r="9126" spans="21:55">
      <c r="U9126" s="17" t="b">
        <f t="shared" si="1129"/>
        <v>0</v>
      </c>
      <c r="V9126" s="9" t="str">
        <f t="shared" si="1130"/>
        <v/>
      </c>
      <c r="W9126" s="9" t="str">
        <f t="shared" si="1131"/>
        <v/>
      </c>
      <c r="X9126" s="9" t="str">
        <f t="shared" si="1132"/>
        <v/>
      </c>
      <c r="BC9126" s="9" t="str">
        <f>IF(V9126="","",MAX(BC$1:BC9125)+1)</f>
        <v/>
      </c>
    </row>
    <row r="9127" spans="21:55">
      <c r="U9127" s="17" t="b">
        <f t="shared" si="1129"/>
        <v>0</v>
      </c>
      <c r="V9127" s="9" t="str">
        <f t="shared" si="1130"/>
        <v/>
      </c>
      <c r="W9127" s="9" t="str">
        <f t="shared" si="1131"/>
        <v/>
      </c>
      <c r="X9127" s="9" t="str">
        <f t="shared" si="1132"/>
        <v/>
      </c>
      <c r="BC9127" s="9" t="str">
        <f>IF(V9127="","",MAX(BC$1:BC9126)+1)</f>
        <v/>
      </c>
    </row>
    <row r="9128" spans="21:55">
      <c r="U9128" s="17" t="b">
        <f t="shared" si="1129"/>
        <v>0</v>
      </c>
      <c r="V9128" s="9" t="str">
        <f t="shared" si="1130"/>
        <v/>
      </c>
      <c r="W9128" s="9" t="str">
        <f t="shared" si="1131"/>
        <v/>
      </c>
      <c r="X9128" s="9" t="str">
        <f t="shared" si="1132"/>
        <v/>
      </c>
      <c r="BC9128" s="9" t="str">
        <f>IF(V9128="","",MAX(BC$1:BC9127)+1)</f>
        <v/>
      </c>
    </row>
    <row r="9129" spans="21:55">
      <c r="U9129" s="17" t="b">
        <f t="shared" si="1129"/>
        <v>0</v>
      </c>
      <c r="V9129" s="9" t="str">
        <f t="shared" si="1130"/>
        <v/>
      </c>
      <c r="W9129" s="9" t="str">
        <f t="shared" si="1131"/>
        <v/>
      </c>
      <c r="X9129" s="9" t="str">
        <f t="shared" si="1132"/>
        <v/>
      </c>
      <c r="BC9129" s="9" t="str">
        <f>IF(V9129="","",MAX(BC$1:BC9128)+1)</f>
        <v/>
      </c>
    </row>
    <row r="9130" spans="21:55">
      <c r="U9130" s="17" t="b">
        <f t="shared" si="1129"/>
        <v>0</v>
      </c>
      <c r="V9130" s="9" t="str">
        <f t="shared" si="1130"/>
        <v/>
      </c>
      <c r="W9130" s="9" t="str">
        <f t="shared" si="1131"/>
        <v/>
      </c>
      <c r="X9130" s="9" t="str">
        <f t="shared" si="1132"/>
        <v/>
      </c>
      <c r="BC9130" s="9" t="str">
        <f>IF(V9130="","",MAX(BC$1:BC9129)+1)</f>
        <v/>
      </c>
    </row>
    <row r="9131" spans="21:55">
      <c r="U9131" s="17" t="b">
        <f t="shared" si="1129"/>
        <v>0</v>
      </c>
      <c r="V9131" s="9" t="str">
        <f t="shared" si="1130"/>
        <v/>
      </c>
      <c r="W9131" s="9" t="str">
        <f t="shared" si="1131"/>
        <v/>
      </c>
      <c r="X9131" s="9" t="str">
        <f t="shared" si="1132"/>
        <v/>
      </c>
      <c r="BC9131" s="9" t="str">
        <f>IF(V9131="","",MAX(BC$1:BC9130)+1)</f>
        <v/>
      </c>
    </row>
    <row r="9132" spans="21:55">
      <c r="U9132" s="17" t="b">
        <f t="shared" si="1129"/>
        <v>0</v>
      </c>
      <c r="V9132" s="9" t="str">
        <f t="shared" si="1130"/>
        <v/>
      </c>
      <c r="W9132" s="9" t="str">
        <f t="shared" si="1131"/>
        <v/>
      </c>
      <c r="X9132" s="9" t="str">
        <f t="shared" si="1132"/>
        <v/>
      </c>
      <c r="BC9132" s="9" t="str">
        <f>IF(V9132="","",MAX(BC$1:BC9131)+1)</f>
        <v/>
      </c>
    </row>
    <row r="9133" spans="21:55">
      <c r="U9133" s="17" t="b">
        <f t="shared" si="1129"/>
        <v>0</v>
      </c>
      <c r="V9133" s="9" t="str">
        <f t="shared" si="1130"/>
        <v/>
      </c>
      <c r="W9133" s="9" t="str">
        <f t="shared" si="1131"/>
        <v/>
      </c>
      <c r="X9133" s="9" t="str">
        <f t="shared" si="1132"/>
        <v/>
      </c>
      <c r="BC9133" s="9" t="str">
        <f>IF(V9133="","",MAX(BC$1:BC9132)+1)</f>
        <v/>
      </c>
    </row>
    <row r="9134" spans="21:55">
      <c r="U9134" s="17" t="b">
        <f t="shared" si="1129"/>
        <v>0</v>
      </c>
      <c r="V9134" s="9" t="str">
        <f t="shared" si="1130"/>
        <v/>
      </c>
      <c r="W9134" s="9" t="str">
        <f t="shared" si="1131"/>
        <v/>
      </c>
      <c r="X9134" s="9" t="str">
        <f t="shared" si="1132"/>
        <v/>
      </c>
      <c r="BC9134" s="9" t="str">
        <f>IF(V9134="","",MAX(BC$1:BC9133)+1)</f>
        <v/>
      </c>
    </row>
    <row r="9135" spans="21:55">
      <c r="U9135" s="17" t="b">
        <f t="shared" si="1129"/>
        <v>0</v>
      </c>
      <c r="V9135" s="9" t="str">
        <f t="shared" si="1130"/>
        <v/>
      </c>
      <c r="W9135" s="9" t="str">
        <f t="shared" si="1131"/>
        <v/>
      </c>
      <c r="X9135" s="9" t="str">
        <f t="shared" si="1132"/>
        <v/>
      </c>
      <c r="BC9135" s="9" t="str">
        <f>IF(V9135="","",MAX(BC$1:BC9134)+1)</f>
        <v/>
      </c>
    </row>
    <row r="9136" spans="21:55">
      <c r="U9136" s="17" t="b">
        <f t="shared" si="1129"/>
        <v>0</v>
      </c>
      <c r="V9136" s="9" t="str">
        <f t="shared" si="1130"/>
        <v/>
      </c>
      <c r="W9136" s="9" t="str">
        <f t="shared" si="1131"/>
        <v/>
      </c>
      <c r="X9136" s="9" t="str">
        <f t="shared" si="1132"/>
        <v/>
      </c>
      <c r="BC9136" s="9" t="str">
        <f>IF(V9136="","",MAX(BC$1:BC9135)+1)</f>
        <v/>
      </c>
    </row>
    <row r="9137" spans="21:55">
      <c r="U9137" s="17" t="b">
        <f t="shared" si="1129"/>
        <v>0</v>
      </c>
      <c r="V9137" s="9" t="str">
        <f t="shared" si="1130"/>
        <v/>
      </c>
      <c r="W9137" s="9" t="str">
        <f t="shared" si="1131"/>
        <v/>
      </c>
      <c r="X9137" s="9" t="str">
        <f t="shared" si="1132"/>
        <v/>
      </c>
      <c r="BC9137" s="9" t="str">
        <f>IF(V9137="","",MAX(BC$1:BC9136)+1)</f>
        <v/>
      </c>
    </row>
    <row r="9138" spans="21:55">
      <c r="U9138" s="17" t="b">
        <f t="shared" si="1129"/>
        <v>0</v>
      </c>
      <c r="V9138" s="9" t="str">
        <f t="shared" si="1130"/>
        <v/>
      </c>
      <c r="W9138" s="9" t="str">
        <f t="shared" si="1131"/>
        <v/>
      </c>
      <c r="X9138" s="9" t="str">
        <f t="shared" si="1132"/>
        <v/>
      </c>
      <c r="BC9138" s="9" t="str">
        <f>IF(V9138="","",MAX(BC$1:BC9137)+1)</f>
        <v/>
      </c>
    </row>
    <row r="9139" spans="21:55">
      <c r="U9139" s="17" t="b">
        <f t="shared" si="1129"/>
        <v>0</v>
      </c>
      <c r="V9139" s="9" t="str">
        <f t="shared" si="1130"/>
        <v/>
      </c>
      <c r="W9139" s="9" t="str">
        <f t="shared" si="1131"/>
        <v/>
      </c>
      <c r="X9139" s="9" t="str">
        <f t="shared" si="1132"/>
        <v/>
      </c>
      <c r="BC9139" s="9" t="str">
        <f>IF(V9139="","",MAX(BC$1:BC9138)+1)</f>
        <v/>
      </c>
    </row>
    <row r="9140" spans="21:55">
      <c r="U9140" s="17" t="b">
        <f t="shared" si="1129"/>
        <v>0</v>
      </c>
      <c r="V9140" s="9" t="str">
        <f t="shared" si="1130"/>
        <v/>
      </c>
      <c r="W9140" s="9" t="str">
        <f t="shared" si="1131"/>
        <v/>
      </c>
      <c r="X9140" s="9" t="str">
        <f t="shared" si="1132"/>
        <v/>
      </c>
      <c r="BC9140" s="9" t="str">
        <f>IF(V9140="","",MAX(BC$1:BC9139)+1)</f>
        <v/>
      </c>
    </row>
    <row r="9141" spans="21:55">
      <c r="U9141" s="17" t="b">
        <f t="shared" si="1129"/>
        <v>0</v>
      </c>
      <c r="V9141" s="9" t="str">
        <f t="shared" si="1130"/>
        <v/>
      </c>
      <c r="W9141" s="9" t="str">
        <f t="shared" si="1131"/>
        <v/>
      </c>
      <c r="X9141" s="9" t="str">
        <f t="shared" si="1132"/>
        <v/>
      </c>
      <c r="BC9141" s="9" t="str">
        <f>IF(V9141="","",MAX(BC$1:BC9140)+1)</f>
        <v/>
      </c>
    </row>
    <row r="9142" spans="21:55">
      <c r="U9142" s="17" t="b">
        <f t="shared" si="1129"/>
        <v>0</v>
      </c>
      <c r="V9142" s="9" t="str">
        <f t="shared" si="1130"/>
        <v/>
      </c>
      <c r="W9142" s="9" t="str">
        <f t="shared" si="1131"/>
        <v/>
      </c>
      <c r="X9142" s="9" t="str">
        <f t="shared" si="1132"/>
        <v/>
      </c>
      <c r="BC9142" s="9" t="str">
        <f>IF(V9142="","",MAX(BC$1:BC9141)+1)</f>
        <v/>
      </c>
    </row>
    <row r="9143" spans="21:55">
      <c r="U9143" s="17" t="b">
        <f t="shared" si="1129"/>
        <v>0</v>
      </c>
      <c r="V9143" s="9" t="str">
        <f t="shared" si="1130"/>
        <v/>
      </c>
      <c r="W9143" s="9" t="str">
        <f t="shared" si="1131"/>
        <v/>
      </c>
      <c r="X9143" s="9" t="str">
        <f t="shared" si="1132"/>
        <v/>
      </c>
      <c r="BC9143" s="9" t="str">
        <f>IF(V9143="","",MAX(BC$1:BC9142)+1)</f>
        <v/>
      </c>
    </row>
    <row r="9144" spans="21:55">
      <c r="U9144" s="17" t="b">
        <f t="shared" si="1129"/>
        <v>0</v>
      </c>
      <c r="V9144" s="9" t="str">
        <f t="shared" si="1130"/>
        <v/>
      </c>
      <c r="W9144" s="9" t="str">
        <f t="shared" si="1131"/>
        <v/>
      </c>
      <c r="X9144" s="9" t="str">
        <f t="shared" si="1132"/>
        <v/>
      </c>
      <c r="BC9144" s="9" t="str">
        <f>IF(V9144="","",MAX(BC$1:BC9143)+1)</f>
        <v/>
      </c>
    </row>
    <row r="9145" spans="21:55">
      <c r="U9145" s="17" t="b">
        <f t="shared" si="1129"/>
        <v>0</v>
      </c>
      <c r="V9145" s="9" t="str">
        <f t="shared" si="1130"/>
        <v/>
      </c>
      <c r="W9145" s="9" t="str">
        <f t="shared" si="1131"/>
        <v/>
      </c>
      <c r="X9145" s="9" t="str">
        <f t="shared" si="1132"/>
        <v/>
      </c>
      <c r="BC9145" s="9" t="str">
        <f>IF(V9145="","",MAX(BC$1:BC9144)+1)</f>
        <v/>
      </c>
    </row>
    <row r="9146" spans="21:55">
      <c r="U9146" s="17" t="b">
        <f t="shared" si="1129"/>
        <v>0</v>
      </c>
      <c r="V9146" s="9" t="str">
        <f t="shared" si="1130"/>
        <v/>
      </c>
      <c r="W9146" s="9" t="str">
        <f t="shared" si="1131"/>
        <v/>
      </c>
      <c r="X9146" s="9" t="str">
        <f t="shared" si="1132"/>
        <v/>
      </c>
      <c r="BC9146" s="9" t="str">
        <f>IF(V9146="","",MAX(BC$1:BC9145)+1)</f>
        <v/>
      </c>
    </row>
    <row r="9147" spans="21:55">
      <c r="U9147" s="17" t="b">
        <f t="shared" si="1129"/>
        <v>0</v>
      </c>
      <c r="V9147" s="9" t="str">
        <f t="shared" si="1130"/>
        <v/>
      </c>
      <c r="W9147" s="9" t="str">
        <f t="shared" si="1131"/>
        <v/>
      </c>
      <c r="X9147" s="9" t="str">
        <f t="shared" si="1132"/>
        <v/>
      </c>
      <c r="BC9147" s="9" t="str">
        <f>IF(V9147="","",MAX(BC$1:BC9146)+1)</f>
        <v/>
      </c>
    </row>
    <row r="9148" spans="21:55">
      <c r="U9148" s="17" t="b">
        <f t="shared" si="1129"/>
        <v>0</v>
      </c>
      <c r="V9148" s="9" t="str">
        <f t="shared" si="1130"/>
        <v/>
      </c>
      <c r="W9148" s="9" t="str">
        <f t="shared" si="1131"/>
        <v/>
      </c>
      <c r="X9148" s="9" t="str">
        <f t="shared" si="1132"/>
        <v/>
      </c>
      <c r="BC9148" s="9" t="str">
        <f>IF(V9148="","",MAX(BC$1:BC9147)+1)</f>
        <v/>
      </c>
    </row>
    <row r="9149" spans="21:55">
      <c r="U9149" s="17" t="b">
        <f t="shared" si="1129"/>
        <v>0</v>
      </c>
      <c r="V9149" s="9" t="str">
        <f t="shared" si="1130"/>
        <v/>
      </c>
      <c r="W9149" s="9" t="str">
        <f t="shared" si="1131"/>
        <v/>
      </c>
      <c r="X9149" s="9" t="str">
        <f t="shared" si="1132"/>
        <v/>
      </c>
      <c r="BC9149" s="9" t="str">
        <f>IF(V9149="","",MAX(BC$1:BC9148)+1)</f>
        <v/>
      </c>
    </row>
    <row r="9150" spans="21:55">
      <c r="U9150" s="17" t="b">
        <f t="shared" si="1129"/>
        <v>0</v>
      </c>
      <c r="V9150" s="9" t="str">
        <f t="shared" si="1130"/>
        <v/>
      </c>
      <c r="W9150" s="9" t="str">
        <f t="shared" si="1131"/>
        <v/>
      </c>
      <c r="X9150" s="9" t="str">
        <f t="shared" si="1132"/>
        <v/>
      </c>
      <c r="BC9150" s="9" t="str">
        <f>IF(V9150="","",MAX(BC$1:BC9149)+1)</f>
        <v/>
      </c>
    </row>
    <row r="9151" spans="21:55">
      <c r="U9151" s="17" t="b">
        <f t="shared" si="1129"/>
        <v>0</v>
      </c>
      <c r="V9151" s="9" t="str">
        <f t="shared" si="1130"/>
        <v/>
      </c>
      <c r="W9151" s="9" t="str">
        <f t="shared" si="1131"/>
        <v/>
      </c>
      <c r="X9151" s="9" t="str">
        <f t="shared" si="1132"/>
        <v/>
      </c>
      <c r="BC9151" s="9" t="str">
        <f>IF(V9151="","",MAX(BC$1:BC9150)+1)</f>
        <v/>
      </c>
    </row>
    <row r="9152" spans="21:55">
      <c r="U9152" s="17" t="b">
        <f t="shared" si="1129"/>
        <v>0</v>
      </c>
      <c r="V9152" s="9" t="str">
        <f t="shared" si="1130"/>
        <v/>
      </c>
      <c r="W9152" s="9" t="str">
        <f t="shared" si="1131"/>
        <v/>
      </c>
      <c r="X9152" s="9" t="str">
        <f t="shared" si="1132"/>
        <v/>
      </c>
      <c r="BC9152" s="9" t="str">
        <f>IF(V9152="","",MAX(BC$1:BC9151)+1)</f>
        <v/>
      </c>
    </row>
    <row r="9153" spans="21:55">
      <c r="U9153" s="17" t="b">
        <f t="shared" si="1129"/>
        <v>0</v>
      </c>
      <c r="V9153" s="9" t="str">
        <f t="shared" si="1130"/>
        <v/>
      </c>
      <c r="W9153" s="9" t="str">
        <f t="shared" si="1131"/>
        <v/>
      </c>
      <c r="X9153" s="9" t="str">
        <f t="shared" si="1132"/>
        <v/>
      </c>
      <c r="BC9153" s="9" t="str">
        <f>IF(V9153="","",MAX(BC$1:BC9152)+1)</f>
        <v/>
      </c>
    </row>
    <row r="9154" spans="21:55">
      <c r="U9154" s="17" t="b">
        <f t="shared" ref="U9154:U9217" si="1133">AND(ISNUMBER(SEARCH("(rs",N9154)),NOT(ISNUMBER(SEARCH("oxidation",N9154))),NOT(ISNUMBER(SEARCH("deamidated",N9154))),NOT(ISNUMBER(SEARCH("ammonia",N9154))),NOT(ISNUMBER(SEARCH("acetyl",N9154))),NOT(ISNUMBER(SEARCH("phospho",N9154))),NOT(ISNUMBER(SEARCH("dehydrated",N9154))))</f>
        <v>0</v>
      </c>
      <c r="V9154" s="9" t="str">
        <f t="shared" ref="V9154:V9217" si="1134">IF(U9154=TRUE, IF(ISNUMBER(SEARCH(":",P9154))=TRUE, LEFT(P9154,FIND(":",P9154)-1),P9154), "")</f>
        <v/>
      </c>
      <c r="W9154" s="9" t="str">
        <f t="shared" ref="W9154:W9217" si="1135">IF(U9154=TRUE,IF(ISNUMBER(SEARCH("Carb",N9154))=TRUE,MID(LEFT(N9154,FIND("#",N9154)-1),FIND(CHAR(1),SUBSTITUTE(N9154," ",CHAR(1),(LEN(N9154)-LEN(SUBSTITUTE(N9154," ","")))-1))+1,LEN(N9154)),LEFT(N9154,FIND("#",N9154)-1)),"")</f>
        <v/>
      </c>
      <c r="X9154" s="9" t="str">
        <f t="shared" si="1132"/>
        <v/>
      </c>
      <c r="BC9154" s="9" t="str">
        <f>IF(V9154="","",MAX(BC$1:BC9153)+1)</f>
        <v/>
      </c>
    </row>
    <row r="9155" spans="21:55">
      <c r="U9155" s="17" t="b">
        <f t="shared" si="1133"/>
        <v>0</v>
      </c>
      <c r="V9155" s="9" t="str">
        <f t="shared" si="1134"/>
        <v/>
      </c>
      <c r="W9155" s="9" t="str">
        <f t="shared" si="1135"/>
        <v/>
      </c>
      <c r="X9155" s="9" t="str">
        <f t="shared" si="1132"/>
        <v/>
      </c>
      <c r="BC9155" s="9" t="str">
        <f>IF(V9155="","",MAX(BC$1:BC9154)+1)</f>
        <v/>
      </c>
    </row>
    <row r="9156" spans="21:55">
      <c r="U9156" s="17" t="b">
        <f t="shared" si="1133"/>
        <v>0</v>
      </c>
      <c r="V9156" s="9" t="str">
        <f t="shared" si="1134"/>
        <v/>
      </c>
      <c r="W9156" s="9" t="str">
        <f t="shared" si="1135"/>
        <v/>
      </c>
      <c r="X9156" s="9" t="str">
        <f t="shared" si="1132"/>
        <v/>
      </c>
      <c r="BC9156" s="9" t="str">
        <f>IF(V9156="","",MAX(BC$1:BC9155)+1)</f>
        <v/>
      </c>
    </row>
    <row r="9157" spans="21:55">
      <c r="U9157" s="17" t="b">
        <f t="shared" si="1133"/>
        <v>0</v>
      </c>
      <c r="V9157" s="9" t="str">
        <f t="shared" si="1134"/>
        <v/>
      </c>
      <c r="W9157" s="9" t="str">
        <f t="shared" si="1135"/>
        <v/>
      </c>
      <c r="X9157" s="9" t="str">
        <f t="shared" si="1132"/>
        <v/>
      </c>
      <c r="BC9157" s="9" t="str">
        <f>IF(V9157="","",MAX(BC$1:BC9156)+1)</f>
        <v/>
      </c>
    </row>
    <row r="9158" spans="21:55">
      <c r="U9158" s="17" t="b">
        <f t="shared" si="1133"/>
        <v>0</v>
      </c>
      <c r="V9158" s="9" t="str">
        <f t="shared" si="1134"/>
        <v/>
      </c>
      <c r="W9158" s="9" t="str">
        <f t="shared" si="1135"/>
        <v/>
      </c>
      <c r="X9158" s="9" t="str">
        <f t="shared" si="1132"/>
        <v/>
      </c>
      <c r="BC9158" s="9" t="str">
        <f>IF(V9158="","",MAX(BC$1:BC9157)+1)</f>
        <v/>
      </c>
    </row>
    <row r="9159" spans="21:55">
      <c r="U9159" s="17" t="b">
        <f t="shared" si="1133"/>
        <v>0</v>
      </c>
      <c r="V9159" s="9" t="str">
        <f t="shared" si="1134"/>
        <v/>
      </c>
      <c r="W9159" s="9" t="str">
        <f t="shared" si="1135"/>
        <v/>
      </c>
      <c r="X9159" s="9" t="str">
        <f t="shared" si="1132"/>
        <v/>
      </c>
      <c r="BC9159" s="9" t="str">
        <f>IF(V9159="","",MAX(BC$1:BC9158)+1)</f>
        <v/>
      </c>
    </row>
    <row r="9160" spans="21:55">
      <c r="U9160" s="17" t="b">
        <f t="shared" si="1133"/>
        <v>0</v>
      </c>
      <c r="V9160" s="9" t="str">
        <f t="shared" si="1134"/>
        <v/>
      </c>
      <c r="W9160" s="9" t="str">
        <f t="shared" si="1135"/>
        <v/>
      </c>
      <c r="X9160" s="9" t="str">
        <f t="shared" si="1132"/>
        <v/>
      </c>
      <c r="BC9160" s="9" t="str">
        <f>IF(V9160="","",MAX(BC$1:BC9159)+1)</f>
        <v/>
      </c>
    </row>
    <row r="9161" spans="21:55">
      <c r="U9161" s="17" t="b">
        <f t="shared" si="1133"/>
        <v>0</v>
      </c>
      <c r="V9161" s="9" t="str">
        <f t="shared" si="1134"/>
        <v/>
      </c>
      <c r="W9161" s="9" t="str">
        <f t="shared" si="1135"/>
        <v/>
      </c>
      <c r="X9161" s="9" t="str">
        <f t="shared" si="1132"/>
        <v/>
      </c>
      <c r="BC9161" s="9" t="str">
        <f>IF(V9161="","",MAX(BC$1:BC9160)+1)</f>
        <v/>
      </c>
    </row>
    <row r="9162" spans="21:55">
      <c r="U9162" s="17" t="b">
        <f t="shared" si="1133"/>
        <v>0</v>
      </c>
      <c r="V9162" s="9" t="str">
        <f t="shared" si="1134"/>
        <v/>
      </c>
      <c r="W9162" s="9" t="str">
        <f t="shared" si="1135"/>
        <v/>
      </c>
      <c r="X9162" s="9" t="str">
        <f t="shared" si="1132"/>
        <v/>
      </c>
      <c r="BC9162" s="9" t="str">
        <f>IF(V9162="","",MAX(BC$1:BC9161)+1)</f>
        <v/>
      </c>
    </row>
    <row r="9163" spans="21:55">
      <c r="U9163" s="17" t="b">
        <f t="shared" si="1133"/>
        <v>0</v>
      </c>
      <c r="V9163" s="9" t="str">
        <f t="shared" si="1134"/>
        <v/>
      </c>
      <c r="W9163" s="9" t="str">
        <f t="shared" si="1135"/>
        <v/>
      </c>
      <c r="X9163" s="9" t="str">
        <f t="shared" si="1132"/>
        <v/>
      </c>
      <c r="BC9163" s="9" t="str">
        <f>IF(V9163="","",MAX(BC$1:BC9162)+1)</f>
        <v/>
      </c>
    </row>
    <row r="9164" spans="21:55">
      <c r="U9164" s="17" t="b">
        <f t="shared" si="1133"/>
        <v>0</v>
      </c>
      <c r="V9164" s="9" t="str">
        <f t="shared" si="1134"/>
        <v/>
      </c>
      <c r="W9164" s="9" t="str">
        <f t="shared" si="1135"/>
        <v/>
      </c>
      <c r="X9164" s="9" t="str">
        <f t="shared" si="1132"/>
        <v/>
      </c>
      <c r="BC9164" s="9" t="str">
        <f>IF(V9164="","",MAX(BC$1:BC9163)+1)</f>
        <v/>
      </c>
    </row>
    <row r="9165" spans="21:55">
      <c r="U9165" s="17" t="b">
        <f t="shared" si="1133"/>
        <v>0</v>
      </c>
      <c r="V9165" s="9" t="str">
        <f t="shared" si="1134"/>
        <v/>
      </c>
      <c r="W9165" s="9" t="str">
        <f t="shared" si="1135"/>
        <v/>
      </c>
      <c r="X9165" s="9" t="str">
        <f t="shared" si="1132"/>
        <v/>
      </c>
      <c r="BC9165" s="9" t="str">
        <f>IF(V9165="","",MAX(BC$1:BC9164)+1)</f>
        <v/>
      </c>
    </row>
    <row r="9166" spans="21:55">
      <c r="U9166" s="17" t="b">
        <f t="shared" si="1133"/>
        <v>0</v>
      </c>
      <c r="V9166" s="9" t="str">
        <f t="shared" si="1134"/>
        <v/>
      </c>
      <c r="W9166" s="9" t="str">
        <f t="shared" si="1135"/>
        <v/>
      </c>
      <c r="X9166" s="9" t="str">
        <f t="shared" si="1132"/>
        <v/>
      </c>
      <c r="BC9166" s="9" t="str">
        <f>IF(V9166="","",MAX(BC$1:BC9165)+1)</f>
        <v/>
      </c>
    </row>
    <row r="9167" spans="21:55">
      <c r="U9167" s="17" t="b">
        <f t="shared" si="1133"/>
        <v>0</v>
      </c>
      <c r="V9167" s="9" t="str">
        <f t="shared" si="1134"/>
        <v/>
      </c>
      <c r="W9167" s="9" t="str">
        <f t="shared" si="1135"/>
        <v/>
      </c>
      <c r="X9167" s="9" t="str">
        <f t="shared" si="1132"/>
        <v/>
      </c>
      <c r="BC9167" s="9" t="str">
        <f>IF(V9167="","",MAX(BC$1:BC9166)+1)</f>
        <v/>
      </c>
    </row>
    <row r="9168" spans="21:55">
      <c r="U9168" s="17" t="b">
        <f t="shared" si="1133"/>
        <v>0</v>
      </c>
      <c r="V9168" s="9" t="str">
        <f t="shared" si="1134"/>
        <v/>
      </c>
      <c r="W9168" s="9" t="str">
        <f t="shared" si="1135"/>
        <v/>
      </c>
      <c r="X9168" s="9" t="str">
        <f t="shared" si="1132"/>
        <v/>
      </c>
      <c r="BC9168" s="9" t="str">
        <f>IF(V9168="","",MAX(BC$1:BC9167)+1)</f>
        <v/>
      </c>
    </row>
    <row r="9169" spans="21:55">
      <c r="U9169" s="17" t="b">
        <f t="shared" si="1133"/>
        <v>0</v>
      </c>
      <c r="V9169" s="9" t="str">
        <f t="shared" si="1134"/>
        <v/>
      </c>
      <c r="W9169" s="9" t="str">
        <f t="shared" si="1135"/>
        <v/>
      </c>
      <c r="X9169" s="9" t="str">
        <f t="shared" si="1132"/>
        <v/>
      </c>
      <c r="BC9169" s="9" t="str">
        <f>IF(V9169="","",MAX(BC$1:BC9168)+1)</f>
        <v/>
      </c>
    </row>
    <row r="9170" spans="21:55">
      <c r="U9170" s="17" t="b">
        <f t="shared" si="1133"/>
        <v>0</v>
      </c>
      <c r="V9170" s="9" t="str">
        <f t="shared" si="1134"/>
        <v/>
      </c>
      <c r="W9170" s="9" t="str">
        <f t="shared" si="1135"/>
        <v/>
      </c>
      <c r="X9170" s="9" t="str">
        <f t="shared" si="1132"/>
        <v/>
      </c>
      <c r="BC9170" s="9" t="str">
        <f>IF(V9170="","",MAX(BC$1:BC9169)+1)</f>
        <v/>
      </c>
    </row>
    <row r="9171" spans="21:55">
      <c r="U9171" s="17" t="b">
        <f t="shared" si="1133"/>
        <v>0</v>
      </c>
      <c r="V9171" s="9" t="str">
        <f t="shared" si="1134"/>
        <v/>
      </c>
      <c r="W9171" s="9" t="str">
        <f t="shared" si="1135"/>
        <v/>
      </c>
      <c r="X9171" s="9" t="str">
        <f t="shared" si="1132"/>
        <v/>
      </c>
      <c r="BC9171" s="9" t="str">
        <f>IF(V9171="","",MAX(BC$1:BC9170)+1)</f>
        <v/>
      </c>
    </row>
    <row r="9172" spans="21:55">
      <c r="U9172" s="17" t="b">
        <f t="shared" si="1133"/>
        <v>0</v>
      </c>
      <c r="V9172" s="9" t="str">
        <f t="shared" si="1134"/>
        <v/>
      </c>
      <c r="W9172" s="9" t="str">
        <f t="shared" si="1135"/>
        <v/>
      </c>
      <c r="X9172" s="9" t="str">
        <f t="shared" si="1132"/>
        <v/>
      </c>
      <c r="BC9172" s="9" t="str">
        <f>IF(V9172="","",MAX(BC$1:BC9171)+1)</f>
        <v/>
      </c>
    </row>
    <row r="9173" spans="21:55">
      <c r="U9173" s="17" t="b">
        <f t="shared" si="1133"/>
        <v>0</v>
      </c>
      <c r="V9173" s="9" t="str">
        <f t="shared" si="1134"/>
        <v/>
      </c>
      <c r="W9173" s="9" t="str">
        <f t="shared" si="1135"/>
        <v/>
      </c>
      <c r="X9173" s="9" t="str">
        <f t="shared" si="1132"/>
        <v/>
      </c>
      <c r="BC9173" s="9" t="str">
        <f>IF(V9173="","",MAX(BC$1:BC9172)+1)</f>
        <v/>
      </c>
    </row>
    <row r="9174" spans="21:55">
      <c r="U9174" s="17" t="b">
        <f t="shared" si="1133"/>
        <v>0</v>
      </c>
      <c r="V9174" s="9" t="str">
        <f t="shared" si="1134"/>
        <v/>
      </c>
      <c r="W9174" s="9" t="str">
        <f t="shared" si="1135"/>
        <v/>
      </c>
      <c r="X9174" s="9" t="str">
        <f t="shared" si="1132"/>
        <v/>
      </c>
      <c r="BC9174" s="9" t="str">
        <f>IF(V9174="","",MAX(BC$1:BC9173)+1)</f>
        <v/>
      </c>
    </row>
    <row r="9175" spans="21:55">
      <c r="U9175" s="17" t="b">
        <f t="shared" si="1133"/>
        <v>0</v>
      </c>
      <c r="V9175" s="9" t="str">
        <f t="shared" si="1134"/>
        <v/>
      </c>
      <c r="W9175" s="9" t="str">
        <f t="shared" si="1135"/>
        <v/>
      </c>
      <c r="X9175" s="9" t="str">
        <f t="shared" si="1132"/>
        <v/>
      </c>
      <c r="BC9175" s="9" t="str">
        <f>IF(V9175="","",MAX(BC$1:BC9174)+1)</f>
        <v/>
      </c>
    </row>
    <row r="9176" spans="21:55">
      <c r="U9176" s="17" t="b">
        <f t="shared" si="1133"/>
        <v>0</v>
      </c>
      <c r="V9176" s="9" t="str">
        <f t="shared" si="1134"/>
        <v/>
      </c>
      <c r="W9176" s="9" t="str">
        <f t="shared" si="1135"/>
        <v/>
      </c>
      <c r="X9176" s="9" t="str">
        <f t="shared" si="1132"/>
        <v/>
      </c>
      <c r="BC9176" s="9" t="str">
        <f>IF(V9176="","",MAX(BC$1:BC9175)+1)</f>
        <v/>
      </c>
    </row>
    <row r="9177" spans="21:55">
      <c r="U9177" s="17" t="b">
        <f t="shared" si="1133"/>
        <v>0</v>
      </c>
      <c r="V9177" s="9" t="str">
        <f t="shared" si="1134"/>
        <v/>
      </c>
      <c r="W9177" s="9" t="str">
        <f t="shared" si="1135"/>
        <v/>
      </c>
      <c r="X9177" s="9" t="str">
        <f t="shared" si="1132"/>
        <v/>
      </c>
      <c r="BC9177" s="9" t="str">
        <f>IF(V9177="","",MAX(BC$1:BC9176)+1)</f>
        <v/>
      </c>
    </row>
    <row r="9178" spans="21:55">
      <c r="U9178" s="17" t="b">
        <f t="shared" si="1133"/>
        <v>0</v>
      </c>
      <c r="V9178" s="9" t="str">
        <f t="shared" si="1134"/>
        <v/>
      </c>
      <c r="W9178" s="9" t="str">
        <f t="shared" si="1135"/>
        <v/>
      </c>
      <c r="X9178" s="9" t="str">
        <f t="shared" si="1132"/>
        <v/>
      </c>
      <c r="BC9178" s="9" t="str">
        <f>IF(V9178="","",MAX(BC$1:BC9177)+1)</f>
        <v/>
      </c>
    </row>
    <row r="9179" spans="21:55">
      <c r="U9179" s="17" t="b">
        <f t="shared" si="1133"/>
        <v>0</v>
      </c>
      <c r="V9179" s="9" t="str">
        <f t="shared" si="1134"/>
        <v/>
      </c>
      <c r="W9179" s="9" t="str">
        <f t="shared" si="1135"/>
        <v/>
      </c>
      <c r="X9179" s="9" t="str">
        <f t="shared" si="1132"/>
        <v/>
      </c>
      <c r="BC9179" s="9" t="str">
        <f>IF(V9179="","",MAX(BC$1:BC9178)+1)</f>
        <v/>
      </c>
    </row>
    <row r="9180" spans="21:55">
      <c r="U9180" s="17" t="b">
        <f t="shared" si="1133"/>
        <v>0</v>
      </c>
      <c r="V9180" s="9" t="str">
        <f t="shared" si="1134"/>
        <v/>
      </c>
      <c r="W9180" s="9" t="str">
        <f t="shared" si="1135"/>
        <v/>
      </c>
      <c r="X9180" s="9" t="str">
        <f t="shared" si="1132"/>
        <v/>
      </c>
      <c r="BC9180" s="9" t="str">
        <f>IF(V9180="","",MAX(BC$1:BC9179)+1)</f>
        <v/>
      </c>
    </row>
    <row r="9181" spans="21:55">
      <c r="U9181" s="17" t="b">
        <f t="shared" si="1133"/>
        <v>0</v>
      </c>
      <c r="V9181" s="9" t="str">
        <f t="shared" si="1134"/>
        <v/>
      </c>
      <c r="W9181" s="9" t="str">
        <f t="shared" si="1135"/>
        <v/>
      </c>
      <c r="X9181" s="9" t="str">
        <f t="shared" si="1132"/>
        <v/>
      </c>
      <c r="BC9181" s="9" t="str">
        <f>IF(V9181="","",MAX(BC$1:BC9180)+1)</f>
        <v/>
      </c>
    </row>
    <row r="9182" spans="21:55">
      <c r="U9182" s="17" t="b">
        <f t="shared" si="1133"/>
        <v>0</v>
      </c>
      <c r="V9182" s="9" t="str">
        <f t="shared" si="1134"/>
        <v/>
      </c>
      <c r="W9182" s="9" t="str">
        <f t="shared" si="1135"/>
        <v/>
      </c>
      <c r="X9182" s="9" t="str">
        <f t="shared" ref="X9182:X9245" si="1136">IF(U9182=TRUE, MID(LEFT(N9182,FIND(")",N9182)-1),FIND("(",N9182)+1,LEN(N9182)), "")</f>
        <v/>
      </c>
      <c r="BC9182" s="9" t="str">
        <f>IF(V9182="","",MAX(BC$1:BC9181)+1)</f>
        <v/>
      </c>
    </row>
    <row r="9183" spans="21:55">
      <c r="U9183" s="17" t="b">
        <f t="shared" si="1133"/>
        <v>0</v>
      </c>
      <c r="V9183" s="9" t="str">
        <f t="shared" si="1134"/>
        <v/>
      </c>
      <c r="W9183" s="9" t="str">
        <f t="shared" si="1135"/>
        <v/>
      </c>
      <c r="X9183" s="9" t="str">
        <f t="shared" si="1136"/>
        <v/>
      </c>
      <c r="BC9183" s="9" t="str">
        <f>IF(V9183="","",MAX(BC$1:BC9182)+1)</f>
        <v/>
      </c>
    </row>
    <row r="9184" spans="21:55">
      <c r="U9184" s="17" t="b">
        <f t="shared" si="1133"/>
        <v>0</v>
      </c>
      <c r="V9184" s="9" t="str">
        <f t="shared" si="1134"/>
        <v/>
      </c>
      <c r="W9184" s="9" t="str">
        <f t="shared" si="1135"/>
        <v/>
      </c>
      <c r="X9184" s="9" t="str">
        <f t="shared" si="1136"/>
        <v/>
      </c>
      <c r="BC9184" s="9" t="str">
        <f>IF(V9184="","",MAX(BC$1:BC9183)+1)</f>
        <v/>
      </c>
    </row>
    <row r="9185" spans="21:55">
      <c r="U9185" s="17" t="b">
        <f t="shared" si="1133"/>
        <v>0</v>
      </c>
      <c r="V9185" s="9" t="str">
        <f t="shared" si="1134"/>
        <v/>
      </c>
      <c r="W9185" s="9" t="str">
        <f t="shared" si="1135"/>
        <v/>
      </c>
      <c r="X9185" s="9" t="str">
        <f t="shared" si="1136"/>
        <v/>
      </c>
      <c r="BC9185" s="9" t="str">
        <f>IF(V9185="","",MAX(BC$1:BC9184)+1)</f>
        <v/>
      </c>
    </row>
    <row r="9186" spans="21:55">
      <c r="U9186" s="17" t="b">
        <f t="shared" si="1133"/>
        <v>0</v>
      </c>
      <c r="V9186" s="9" t="str">
        <f t="shared" si="1134"/>
        <v/>
      </c>
      <c r="W9186" s="9" t="str">
        <f t="shared" si="1135"/>
        <v/>
      </c>
      <c r="X9186" s="9" t="str">
        <f t="shared" si="1136"/>
        <v/>
      </c>
      <c r="BC9186" s="9" t="str">
        <f>IF(V9186="","",MAX(BC$1:BC9185)+1)</f>
        <v/>
      </c>
    </row>
    <row r="9187" spans="21:55">
      <c r="U9187" s="17" t="b">
        <f t="shared" si="1133"/>
        <v>0</v>
      </c>
      <c r="V9187" s="9" t="str">
        <f t="shared" si="1134"/>
        <v/>
      </c>
      <c r="W9187" s="9" t="str">
        <f t="shared" si="1135"/>
        <v/>
      </c>
      <c r="X9187" s="9" t="str">
        <f t="shared" si="1136"/>
        <v/>
      </c>
      <c r="BC9187" s="9" t="str">
        <f>IF(V9187="","",MAX(BC$1:BC9186)+1)</f>
        <v/>
      </c>
    </row>
    <row r="9188" spans="21:55">
      <c r="U9188" s="17" t="b">
        <f t="shared" si="1133"/>
        <v>0</v>
      </c>
      <c r="V9188" s="9" t="str">
        <f t="shared" si="1134"/>
        <v/>
      </c>
      <c r="W9188" s="9" t="str">
        <f t="shared" si="1135"/>
        <v/>
      </c>
      <c r="X9188" s="9" t="str">
        <f t="shared" si="1136"/>
        <v/>
      </c>
      <c r="BC9188" s="9" t="str">
        <f>IF(V9188="","",MAX(BC$1:BC9187)+1)</f>
        <v/>
      </c>
    </row>
    <row r="9189" spans="21:55">
      <c r="U9189" s="17" t="b">
        <f t="shared" si="1133"/>
        <v>0</v>
      </c>
      <c r="V9189" s="9" t="str">
        <f t="shared" si="1134"/>
        <v/>
      </c>
      <c r="W9189" s="9" t="str">
        <f t="shared" si="1135"/>
        <v/>
      </c>
      <c r="X9189" s="9" t="str">
        <f t="shared" si="1136"/>
        <v/>
      </c>
      <c r="BC9189" s="9" t="str">
        <f>IF(V9189="","",MAX(BC$1:BC9188)+1)</f>
        <v/>
      </c>
    </row>
    <row r="9190" spans="21:55">
      <c r="U9190" s="17" t="b">
        <f t="shared" si="1133"/>
        <v>0</v>
      </c>
      <c r="V9190" s="9" t="str">
        <f t="shared" si="1134"/>
        <v/>
      </c>
      <c r="W9190" s="9" t="str">
        <f t="shared" si="1135"/>
        <v/>
      </c>
      <c r="X9190" s="9" t="str">
        <f t="shared" si="1136"/>
        <v/>
      </c>
      <c r="BC9190" s="9" t="str">
        <f>IF(V9190="","",MAX(BC$1:BC9189)+1)</f>
        <v/>
      </c>
    </row>
    <row r="9191" spans="21:55">
      <c r="U9191" s="17" t="b">
        <f t="shared" si="1133"/>
        <v>0</v>
      </c>
      <c r="V9191" s="9" t="str">
        <f t="shared" si="1134"/>
        <v/>
      </c>
      <c r="W9191" s="9" t="str">
        <f t="shared" si="1135"/>
        <v/>
      </c>
      <c r="X9191" s="9" t="str">
        <f t="shared" si="1136"/>
        <v/>
      </c>
      <c r="BC9191" s="9" t="str">
        <f>IF(V9191="","",MAX(BC$1:BC9190)+1)</f>
        <v/>
      </c>
    </row>
    <row r="9192" spans="21:55">
      <c r="U9192" s="17" t="b">
        <f t="shared" si="1133"/>
        <v>0</v>
      </c>
      <c r="V9192" s="9" t="str">
        <f t="shared" si="1134"/>
        <v/>
      </c>
      <c r="W9192" s="9" t="str">
        <f t="shared" si="1135"/>
        <v/>
      </c>
      <c r="X9192" s="9" t="str">
        <f t="shared" si="1136"/>
        <v/>
      </c>
      <c r="BC9192" s="9" t="str">
        <f>IF(V9192="","",MAX(BC$1:BC9191)+1)</f>
        <v/>
      </c>
    </row>
    <row r="9193" spans="21:55">
      <c r="U9193" s="17" t="b">
        <f t="shared" si="1133"/>
        <v>0</v>
      </c>
      <c r="V9193" s="9" t="str">
        <f t="shared" si="1134"/>
        <v/>
      </c>
      <c r="W9193" s="9" t="str">
        <f t="shared" si="1135"/>
        <v/>
      </c>
      <c r="X9193" s="9" t="str">
        <f t="shared" si="1136"/>
        <v/>
      </c>
      <c r="BC9193" s="9" t="str">
        <f>IF(V9193="","",MAX(BC$1:BC9192)+1)</f>
        <v/>
      </c>
    </row>
    <row r="9194" spans="21:55">
      <c r="U9194" s="17" t="b">
        <f t="shared" si="1133"/>
        <v>0</v>
      </c>
      <c r="V9194" s="9" t="str">
        <f t="shared" si="1134"/>
        <v/>
      </c>
      <c r="W9194" s="9" t="str">
        <f t="shared" si="1135"/>
        <v/>
      </c>
      <c r="X9194" s="9" t="str">
        <f t="shared" si="1136"/>
        <v/>
      </c>
      <c r="BC9194" s="9" t="str">
        <f>IF(V9194="","",MAX(BC$1:BC9193)+1)</f>
        <v/>
      </c>
    </row>
    <row r="9195" spans="21:55">
      <c r="U9195" s="17" t="b">
        <f t="shared" si="1133"/>
        <v>0</v>
      </c>
      <c r="V9195" s="9" t="str">
        <f t="shared" si="1134"/>
        <v/>
      </c>
      <c r="W9195" s="9" t="str">
        <f t="shared" si="1135"/>
        <v/>
      </c>
      <c r="X9195" s="9" t="str">
        <f t="shared" si="1136"/>
        <v/>
      </c>
      <c r="BC9195" s="9" t="str">
        <f>IF(V9195="","",MAX(BC$1:BC9194)+1)</f>
        <v/>
      </c>
    </row>
    <row r="9196" spans="21:55">
      <c r="U9196" s="17" t="b">
        <f t="shared" si="1133"/>
        <v>0</v>
      </c>
      <c r="V9196" s="9" t="str">
        <f t="shared" si="1134"/>
        <v/>
      </c>
      <c r="W9196" s="9" t="str">
        <f t="shared" si="1135"/>
        <v/>
      </c>
      <c r="X9196" s="9" t="str">
        <f t="shared" si="1136"/>
        <v/>
      </c>
      <c r="BC9196" s="9" t="str">
        <f>IF(V9196="","",MAX(BC$1:BC9195)+1)</f>
        <v/>
      </c>
    </row>
    <row r="9197" spans="21:55">
      <c r="U9197" s="17" t="b">
        <f t="shared" si="1133"/>
        <v>0</v>
      </c>
      <c r="V9197" s="9" t="str">
        <f t="shared" si="1134"/>
        <v/>
      </c>
      <c r="W9197" s="9" t="str">
        <f t="shared" si="1135"/>
        <v/>
      </c>
      <c r="X9197" s="9" t="str">
        <f t="shared" si="1136"/>
        <v/>
      </c>
      <c r="BC9197" s="9" t="str">
        <f>IF(V9197="","",MAX(BC$1:BC9196)+1)</f>
        <v/>
      </c>
    </row>
    <row r="9198" spans="21:55">
      <c r="U9198" s="17" t="b">
        <f t="shared" si="1133"/>
        <v>0</v>
      </c>
      <c r="V9198" s="9" t="str">
        <f t="shared" si="1134"/>
        <v/>
      </c>
      <c r="W9198" s="9" t="str">
        <f t="shared" si="1135"/>
        <v/>
      </c>
      <c r="X9198" s="9" t="str">
        <f t="shared" si="1136"/>
        <v/>
      </c>
      <c r="BC9198" s="9" t="str">
        <f>IF(V9198="","",MAX(BC$1:BC9197)+1)</f>
        <v/>
      </c>
    </row>
    <row r="9199" spans="21:55">
      <c r="U9199" s="17" t="b">
        <f t="shared" si="1133"/>
        <v>0</v>
      </c>
      <c r="V9199" s="9" t="str">
        <f t="shared" si="1134"/>
        <v/>
      </c>
      <c r="W9199" s="9" t="str">
        <f t="shared" si="1135"/>
        <v/>
      </c>
      <c r="X9199" s="9" t="str">
        <f t="shared" si="1136"/>
        <v/>
      </c>
      <c r="BC9199" s="9" t="str">
        <f>IF(V9199="","",MAX(BC$1:BC9198)+1)</f>
        <v/>
      </c>
    </row>
    <row r="9200" spans="21:55">
      <c r="U9200" s="17" t="b">
        <f t="shared" si="1133"/>
        <v>0</v>
      </c>
      <c r="V9200" s="9" t="str">
        <f t="shared" si="1134"/>
        <v/>
      </c>
      <c r="W9200" s="9" t="str">
        <f t="shared" si="1135"/>
        <v/>
      </c>
      <c r="X9200" s="9" t="str">
        <f t="shared" si="1136"/>
        <v/>
      </c>
      <c r="BC9200" s="9" t="str">
        <f>IF(V9200="","",MAX(BC$1:BC9199)+1)</f>
        <v/>
      </c>
    </row>
    <row r="9201" spans="21:55">
      <c r="U9201" s="17" t="b">
        <f t="shared" si="1133"/>
        <v>0</v>
      </c>
      <c r="V9201" s="9" t="str">
        <f t="shared" si="1134"/>
        <v/>
      </c>
      <c r="W9201" s="9" t="str">
        <f t="shared" si="1135"/>
        <v/>
      </c>
      <c r="X9201" s="9" t="str">
        <f t="shared" si="1136"/>
        <v/>
      </c>
      <c r="BC9201" s="9" t="str">
        <f>IF(V9201="","",MAX(BC$1:BC9200)+1)</f>
        <v/>
      </c>
    </row>
    <row r="9202" spans="21:55">
      <c r="U9202" s="17" t="b">
        <f t="shared" si="1133"/>
        <v>0</v>
      </c>
      <c r="V9202" s="9" t="str">
        <f t="shared" si="1134"/>
        <v/>
      </c>
      <c r="W9202" s="9" t="str">
        <f t="shared" si="1135"/>
        <v/>
      </c>
      <c r="X9202" s="9" t="str">
        <f t="shared" si="1136"/>
        <v/>
      </c>
      <c r="BC9202" s="9" t="str">
        <f>IF(V9202="","",MAX(BC$1:BC9201)+1)</f>
        <v/>
      </c>
    </row>
    <row r="9203" spans="21:55">
      <c r="U9203" s="17" t="b">
        <f t="shared" si="1133"/>
        <v>0</v>
      </c>
      <c r="V9203" s="9" t="str">
        <f t="shared" si="1134"/>
        <v/>
      </c>
      <c r="W9203" s="9" t="str">
        <f t="shared" si="1135"/>
        <v/>
      </c>
      <c r="X9203" s="9" t="str">
        <f t="shared" si="1136"/>
        <v/>
      </c>
      <c r="BC9203" s="9" t="str">
        <f>IF(V9203="","",MAX(BC$1:BC9202)+1)</f>
        <v/>
      </c>
    </row>
    <row r="9204" spans="21:55">
      <c r="U9204" s="17" t="b">
        <f t="shared" si="1133"/>
        <v>0</v>
      </c>
      <c r="V9204" s="9" t="str">
        <f t="shared" si="1134"/>
        <v/>
      </c>
      <c r="W9204" s="9" t="str">
        <f t="shared" si="1135"/>
        <v/>
      </c>
      <c r="X9204" s="9" t="str">
        <f t="shared" si="1136"/>
        <v/>
      </c>
      <c r="BC9204" s="9" t="str">
        <f>IF(V9204="","",MAX(BC$1:BC9203)+1)</f>
        <v/>
      </c>
    </row>
    <row r="9205" spans="21:55">
      <c r="U9205" s="17" t="b">
        <f t="shared" si="1133"/>
        <v>0</v>
      </c>
      <c r="V9205" s="9" t="str">
        <f t="shared" si="1134"/>
        <v/>
      </c>
      <c r="W9205" s="9" t="str">
        <f t="shared" si="1135"/>
        <v/>
      </c>
      <c r="X9205" s="9" t="str">
        <f t="shared" si="1136"/>
        <v/>
      </c>
      <c r="BC9205" s="9" t="str">
        <f>IF(V9205="","",MAX(BC$1:BC9204)+1)</f>
        <v/>
      </c>
    </row>
    <row r="9206" spans="21:55">
      <c r="U9206" s="17" t="b">
        <f t="shared" si="1133"/>
        <v>0</v>
      </c>
      <c r="V9206" s="9" t="str">
        <f t="shared" si="1134"/>
        <v/>
      </c>
      <c r="W9206" s="9" t="str">
        <f t="shared" si="1135"/>
        <v/>
      </c>
      <c r="X9206" s="9" t="str">
        <f t="shared" si="1136"/>
        <v/>
      </c>
      <c r="BC9206" s="9" t="str">
        <f>IF(V9206="","",MAX(BC$1:BC9205)+1)</f>
        <v/>
      </c>
    </row>
    <row r="9207" spans="21:55">
      <c r="U9207" s="17" t="b">
        <f t="shared" si="1133"/>
        <v>0</v>
      </c>
      <c r="V9207" s="9" t="str">
        <f t="shared" si="1134"/>
        <v/>
      </c>
      <c r="W9207" s="9" t="str">
        <f t="shared" si="1135"/>
        <v/>
      </c>
      <c r="X9207" s="9" t="str">
        <f t="shared" si="1136"/>
        <v/>
      </c>
      <c r="BC9207" s="9" t="str">
        <f>IF(V9207="","",MAX(BC$1:BC9206)+1)</f>
        <v/>
      </c>
    </row>
    <row r="9208" spans="21:55">
      <c r="U9208" s="17" t="b">
        <f t="shared" si="1133"/>
        <v>0</v>
      </c>
      <c r="V9208" s="9" t="str">
        <f t="shared" si="1134"/>
        <v/>
      </c>
      <c r="W9208" s="9" t="str">
        <f t="shared" si="1135"/>
        <v/>
      </c>
      <c r="X9208" s="9" t="str">
        <f t="shared" si="1136"/>
        <v/>
      </c>
      <c r="BC9208" s="9" t="str">
        <f>IF(V9208="","",MAX(BC$1:BC9207)+1)</f>
        <v/>
      </c>
    </row>
    <row r="9209" spans="21:55">
      <c r="U9209" s="17" t="b">
        <f t="shared" si="1133"/>
        <v>0</v>
      </c>
      <c r="V9209" s="9" t="str">
        <f t="shared" si="1134"/>
        <v/>
      </c>
      <c r="W9209" s="9" t="str">
        <f t="shared" si="1135"/>
        <v/>
      </c>
      <c r="X9209" s="9" t="str">
        <f t="shared" si="1136"/>
        <v/>
      </c>
      <c r="BC9209" s="9" t="str">
        <f>IF(V9209="","",MAX(BC$1:BC9208)+1)</f>
        <v/>
      </c>
    </row>
    <row r="9210" spans="21:55">
      <c r="U9210" s="17" t="b">
        <f t="shared" si="1133"/>
        <v>0</v>
      </c>
      <c r="V9210" s="9" t="str">
        <f t="shared" si="1134"/>
        <v/>
      </c>
      <c r="W9210" s="9" t="str">
        <f t="shared" si="1135"/>
        <v/>
      </c>
      <c r="X9210" s="9" t="str">
        <f t="shared" si="1136"/>
        <v/>
      </c>
      <c r="BC9210" s="9" t="str">
        <f>IF(V9210="","",MAX(BC$1:BC9209)+1)</f>
        <v/>
      </c>
    </row>
    <row r="9211" spans="21:55">
      <c r="U9211" s="17" t="b">
        <f t="shared" si="1133"/>
        <v>0</v>
      </c>
      <c r="V9211" s="9" t="str">
        <f t="shared" si="1134"/>
        <v/>
      </c>
      <c r="W9211" s="9" t="str">
        <f t="shared" si="1135"/>
        <v/>
      </c>
      <c r="X9211" s="9" t="str">
        <f t="shared" si="1136"/>
        <v/>
      </c>
      <c r="BC9211" s="9" t="str">
        <f>IF(V9211="","",MAX(BC$1:BC9210)+1)</f>
        <v/>
      </c>
    </row>
    <row r="9212" spans="21:55">
      <c r="U9212" s="17" t="b">
        <f t="shared" si="1133"/>
        <v>0</v>
      </c>
      <c r="V9212" s="9" t="str">
        <f t="shared" si="1134"/>
        <v/>
      </c>
      <c r="W9212" s="9" t="str">
        <f t="shared" si="1135"/>
        <v/>
      </c>
      <c r="X9212" s="9" t="str">
        <f t="shared" si="1136"/>
        <v/>
      </c>
      <c r="BC9212" s="9" t="str">
        <f>IF(V9212="","",MAX(BC$1:BC9211)+1)</f>
        <v/>
      </c>
    </row>
    <row r="9213" spans="21:55">
      <c r="U9213" s="17" t="b">
        <f t="shared" si="1133"/>
        <v>0</v>
      </c>
      <c r="V9213" s="9" t="str">
        <f t="shared" si="1134"/>
        <v/>
      </c>
      <c r="W9213" s="9" t="str">
        <f t="shared" si="1135"/>
        <v/>
      </c>
      <c r="X9213" s="9" t="str">
        <f t="shared" si="1136"/>
        <v/>
      </c>
      <c r="BC9213" s="9" t="str">
        <f>IF(V9213="","",MAX(BC$1:BC9212)+1)</f>
        <v/>
      </c>
    </row>
    <row r="9214" spans="21:55">
      <c r="U9214" s="17" t="b">
        <f t="shared" si="1133"/>
        <v>0</v>
      </c>
      <c r="V9214" s="9" t="str">
        <f t="shared" si="1134"/>
        <v/>
      </c>
      <c r="W9214" s="9" t="str">
        <f t="shared" si="1135"/>
        <v/>
      </c>
      <c r="X9214" s="9" t="str">
        <f t="shared" si="1136"/>
        <v/>
      </c>
      <c r="BC9214" s="9" t="str">
        <f>IF(V9214="","",MAX(BC$1:BC9213)+1)</f>
        <v/>
      </c>
    </row>
    <row r="9215" spans="21:55">
      <c r="U9215" s="17" t="b">
        <f t="shared" si="1133"/>
        <v>0</v>
      </c>
      <c r="V9215" s="9" t="str">
        <f t="shared" si="1134"/>
        <v/>
      </c>
      <c r="W9215" s="9" t="str">
        <f t="shared" si="1135"/>
        <v/>
      </c>
      <c r="X9215" s="9" t="str">
        <f t="shared" si="1136"/>
        <v/>
      </c>
      <c r="BC9215" s="9" t="str">
        <f>IF(V9215="","",MAX(BC$1:BC9214)+1)</f>
        <v/>
      </c>
    </row>
    <row r="9216" spans="21:55">
      <c r="U9216" s="17" t="b">
        <f t="shared" si="1133"/>
        <v>0</v>
      </c>
      <c r="V9216" s="9" t="str">
        <f t="shared" si="1134"/>
        <v/>
      </c>
      <c r="W9216" s="9" t="str">
        <f t="shared" si="1135"/>
        <v/>
      </c>
      <c r="X9216" s="9" t="str">
        <f t="shared" si="1136"/>
        <v/>
      </c>
      <c r="BC9216" s="9" t="str">
        <f>IF(V9216="","",MAX(BC$1:BC9215)+1)</f>
        <v/>
      </c>
    </row>
    <row r="9217" spans="21:55">
      <c r="U9217" s="17" t="b">
        <f t="shared" si="1133"/>
        <v>0</v>
      </c>
      <c r="V9217" s="9" t="str">
        <f t="shared" si="1134"/>
        <v/>
      </c>
      <c r="W9217" s="9" t="str">
        <f t="shared" si="1135"/>
        <v/>
      </c>
      <c r="X9217" s="9" t="str">
        <f t="shared" si="1136"/>
        <v/>
      </c>
      <c r="BC9217" s="9" t="str">
        <f>IF(V9217="","",MAX(BC$1:BC9216)+1)</f>
        <v/>
      </c>
    </row>
    <row r="9218" spans="21:55">
      <c r="U9218" s="17" t="b">
        <f t="shared" ref="U9218:U9281" si="1137">AND(ISNUMBER(SEARCH("(rs",N9218)),NOT(ISNUMBER(SEARCH("oxidation",N9218))),NOT(ISNUMBER(SEARCH("deamidated",N9218))),NOT(ISNUMBER(SEARCH("ammonia",N9218))),NOT(ISNUMBER(SEARCH("acetyl",N9218))),NOT(ISNUMBER(SEARCH("phospho",N9218))),NOT(ISNUMBER(SEARCH("dehydrated",N9218))))</f>
        <v>0</v>
      </c>
      <c r="V9218" s="9" t="str">
        <f t="shared" ref="V9218:V9281" si="1138">IF(U9218=TRUE, IF(ISNUMBER(SEARCH(":",P9218))=TRUE, LEFT(P9218,FIND(":",P9218)-1),P9218), "")</f>
        <v/>
      </c>
      <c r="W9218" s="9" t="str">
        <f t="shared" ref="W9218:W9281" si="1139">IF(U9218=TRUE,IF(ISNUMBER(SEARCH("Carb",N9218))=TRUE,MID(LEFT(N9218,FIND("#",N9218)-1),FIND(CHAR(1),SUBSTITUTE(N9218," ",CHAR(1),(LEN(N9218)-LEN(SUBSTITUTE(N9218," ","")))-1))+1,LEN(N9218)),LEFT(N9218,FIND("#",N9218)-1)),"")</f>
        <v/>
      </c>
      <c r="X9218" s="9" t="str">
        <f t="shared" si="1136"/>
        <v/>
      </c>
      <c r="BC9218" s="9" t="str">
        <f>IF(V9218="","",MAX(BC$1:BC9217)+1)</f>
        <v/>
      </c>
    </row>
    <row r="9219" spans="21:55">
      <c r="U9219" s="17" t="b">
        <f t="shared" si="1137"/>
        <v>0</v>
      </c>
      <c r="V9219" s="9" t="str">
        <f t="shared" si="1138"/>
        <v/>
      </c>
      <c r="W9219" s="9" t="str">
        <f t="shared" si="1139"/>
        <v/>
      </c>
      <c r="X9219" s="9" t="str">
        <f t="shared" si="1136"/>
        <v/>
      </c>
      <c r="BC9219" s="9" t="str">
        <f>IF(V9219="","",MAX(BC$1:BC9218)+1)</f>
        <v/>
      </c>
    </row>
    <row r="9220" spans="21:55">
      <c r="U9220" s="17" t="b">
        <f t="shared" si="1137"/>
        <v>0</v>
      </c>
      <c r="V9220" s="9" t="str">
        <f t="shared" si="1138"/>
        <v/>
      </c>
      <c r="W9220" s="9" t="str">
        <f t="shared" si="1139"/>
        <v/>
      </c>
      <c r="X9220" s="9" t="str">
        <f t="shared" si="1136"/>
        <v/>
      </c>
      <c r="BC9220" s="9" t="str">
        <f>IF(V9220="","",MAX(BC$1:BC9219)+1)</f>
        <v/>
      </c>
    </row>
    <row r="9221" spans="21:55">
      <c r="U9221" s="17" t="b">
        <f t="shared" si="1137"/>
        <v>0</v>
      </c>
      <c r="V9221" s="9" t="str">
        <f t="shared" si="1138"/>
        <v/>
      </c>
      <c r="W9221" s="9" t="str">
        <f t="shared" si="1139"/>
        <v/>
      </c>
      <c r="X9221" s="9" t="str">
        <f t="shared" si="1136"/>
        <v/>
      </c>
      <c r="BC9221" s="9" t="str">
        <f>IF(V9221="","",MAX(BC$1:BC9220)+1)</f>
        <v/>
      </c>
    </row>
    <row r="9222" spans="21:55">
      <c r="U9222" s="17" t="b">
        <f t="shared" si="1137"/>
        <v>0</v>
      </c>
      <c r="V9222" s="9" t="str">
        <f t="shared" si="1138"/>
        <v/>
      </c>
      <c r="W9222" s="9" t="str">
        <f t="shared" si="1139"/>
        <v/>
      </c>
      <c r="X9222" s="9" t="str">
        <f t="shared" si="1136"/>
        <v/>
      </c>
      <c r="BC9222" s="9" t="str">
        <f>IF(V9222="","",MAX(BC$1:BC9221)+1)</f>
        <v/>
      </c>
    </row>
    <row r="9223" spans="21:55">
      <c r="U9223" s="17" t="b">
        <f t="shared" si="1137"/>
        <v>0</v>
      </c>
      <c r="V9223" s="9" t="str">
        <f t="shared" si="1138"/>
        <v/>
      </c>
      <c r="W9223" s="9" t="str">
        <f t="shared" si="1139"/>
        <v/>
      </c>
      <c r="X9223" s="9" t="str">
        <f t="shared" si="1136"/>
        <v/>
      </c>
      <c r="BC9223" s="9" t="str">
        <f>IF(V9223="","",MAX(BC$1:BC9222)+1)</f>
        <v/>
      </c>
    </row>
    <row r="9224" spans="21:55">
      <c r="U9224" s="17" t="b">
        <f t="shared" si="1137"/>
        <v>0</v>
      </c>
      <c r="V9224" s="9" t="str">
        <f t="shared" si="1138"/>
        <v/>
      </c>
      <c r="W9224" s="9" t="str">
        <f t="shared" si="1139"/>
        <v/>
      </c>
      <c r="X9224" s="9" t="str">
        <f t="shared" si="1136"/>
        <v/>
      </c>
      <c r="BC9224" s="9" t="str">
        <f>IF(V9224="","",MAX(BC$1:BC9223)+1)</f>
        <v/>
      </c>
    </row>
    <row r="9225" spans="21:55">
      <c r="U9225" s="17" t="b">
        <f t="shared" si="1137"/>
        <v>0</v>
      </c>
      <c r="V9225" s="9" t="str">
        <f t="shared" si="1138"/>
        <v/>
      </c>
      <c r="W9225" s="9" t="str">
        <f t="shared" si="1139"/>
        <v/>
      </c>
      <c r="X9225" s="9" t="str">
        <f t="shared" si="1136"/>
        <v/>
      </c>
      <c r="BC9225" s="9" t="str">
        <f>IF(V9225="","",MAX(BC$1:BC9224)+1)</f>
        <v/>
      </c>
    </row>
    <row r="9226" spans="21:55">
      <c r="U9226" s="17" t="b">
        <f t="shared" si="1137"/>
        <v>0</v>
      </c>
      <c r="V9226" s="9" t="str">
        <f t="shared" si="1138"/>
        <v/>
      </c>
      <c r="W9226" s="9" t="str">
        <f t="shared" si="1139"/>
        <v/>
      </c>
      <c r="X9226" s="9" t="str">
        <f t="shared" si="1136"/>
        <v/>
      </c>
      <c r="BC9226" s="9" t="str">
        <f>IF(V9226="","",MAX(BC$1:BC9225)+1)</f>
        <v/>
      </c>
    </row>
    <row r="9227" spans="21:55">
      <c r="U9227" s="17" t="b">
        <f t="shared" si="1137"/>
        <v>0</v>
      </c>
      <c r="V9227" s="9" t="str">
        <f t="shared" si="1138"/>
        <v/>
      </c>
      <c r="W9227" s="9" t="str">
        <f t="shared" si="1139"/>
        <v/>
      </c>
      <c r="X9227" s="9" t="str">
        <f t="shared" si="1136"/>
        <v/>
      </c>
      <c r="BC9227" s="9" t="str">
        <f>IF(V9227="","",MAX(BC$1:BC9226)+1)</f>
        <v/>
      </c>
    </row>
    <row r="9228" spans="21:55">
      <c r="U9228" s="17" t="b">
        <f t="shared" si="1137"/>
        <v>0</v>
      </c>
      <c r="V9228" s="9" t="str">
        <f t="shared" si="1138"/>
        <v/>
      </c>
      <c r="W9228" s="9" t="str">
        <f t="shared" si="1139"/>
        <v/>
      </c>
      <c r="X9228" s="9" t="str">
        <f t="shared" si="1136"/>
        <v/>
      </c>
      <c r="BC9228" s="9" t="str">
        <f>IF(V9228="","",MAX(BC$1:BC9227)+1)</f>
        <v/>
      </c>
    </row>
    <row r="9229" spans="21:55">
      <c r="U9229" s="17" t="b">
        <f t="shared" si="1137"/>
        <v>0</v>
      </c>
      <c r="V9229" s="9" t="str">
        <f t="shared" si="1138"/>
        <v/>
      </c>
      <c r="W9229" s="9" t="str">
        <f t="shared" si="1139"/>
        <v/>
      </c>
      <c r="X9229" s="9" t="str">
        <f t="shared" si="1136"/>
        <v/>
      </c>
      <c r="BC9229" s="9" t="str">
        <f>IF(V9229="","",MAX(BC$1:BC9228)+1)</f>
        <v/>
      </c>
    </row>
    <row r="9230" spans="21:55">
      <c r="U9230" s="17" t="b">
        <f t="shared" si="1137"/>
        <v>0</v>
      </c>
      <c r="V9230" s="9" t="str">
        <f t="shared" si="1138"/>
        <v/>
      </c>
      <c r="W9230" s="9" t="str">
        <f t="shared" si="1139"/>
        <v/>
      </c>
      <c r="X9230" s="9" t="str">
        <f t="shared" si="1136"/>
        <v/>
      </c>
      <c r="BC9230" s="9" t="str">
        <f>IF(V9230="","",MAX(BC$1:BC9229)+1)</f>
        <v/>
      </c>
    </row>
    <row r="9231" spans="21:55">
      <c r="U9231" s="17" t="b">
        <f t="shared" si="1137"/>
        <v>0</v>
      </c>
      <c r="V9231" s="9" t="str">
        <f t="shared" si="1138"/>
        <v/>
      </c>
      <c r="W9231" s="9" t="str">
        <f t="shared" si="1139"/>
        <v/>
      </c>
      <c r="X9231" s="9" t="str">
        <f t="shared" si="1136"/>
        <v/>
      </c>
      <c r="BC9231" s="9" t="str">
        <f>IF(V9231="","",MAX(BC$1:BC9230)+1)</f>
        <v/>
      </c>
    </row>
    <row r="9232" spans="21:55">
      <c r="U9232" s="17" t="b">
        <f t="shared" si="1137"/>
        <v>0</v>
      </c>
      <c r="V9232" s="9" t="str">
        <f t="shared" si="1138"/>
        <v/>
      </c>
      <c r="W9232" s="9" t="str">
        <f t="shared" si="1139"/>
        <v/>
      </c>
      <c r="X9232" s="9" t="str">
        <f t="shared" si="1136"/>
        <v/>
      </c>
      <c r="BC9232" s="9" t="str">
        <f>IF(V9232="","",MAX(BC$1:BC9231)+1)</f>
        <v/>
      </c>
    </row>
    <row r="9233" spans="21:55">
      <c r="U9233" s="17" t="b">
        <f t="shared" si="1137"/>
        <v>0</v>
      </c>
      <c r="V9233" s="9" t="str">
        <f t="shared" si="1138"/>
        <v/>
      </c>
      <c r="W9233" s="9" t="str">
        <f t="shared" si="1139"/>
        <v/>
      </c>
      <c r="X9233" s="9" t="str">
        <f t="shared" si="1136"/>
        <v/>
      </c>
      <c r="BC9233" s="9" t="str">
        <f>IF(V9233="","",MAX(BC$1:BC9232)+1)</f>
        <v/>
      </c>
    </row>
    <row r="9234" spans="21:55">
      <c r="U9234" s="17" t="b">
        <f t="shared" si="1137"/>
        <v>0</v>
      </c>
      <c r="V9234" s="9" t="str">
        <f t="shared" si="1138"/>
        <v/>
      </c>
      <c r="W9234" s="9" t="str">
        <f t="shared" si="1139"/>
        <v/>
      </c>
      <c r="X9234" s="9" t="str">
        <f t="shared" si="1136"/>
        <v/>
      </c>
      <c r="BC9234" s="9" t="str">
        <f>IF(V9234="","",MAX(BC$1:BC9233)+1)</f>
        <v/>
      </c>
    </row>
    <row r="9235" spans="21:55">
      <c r="U9235" s="17" t="b">
        <f t="shared" si="1137"/>
        <v>0</v>
      </c>
      <c r="V9235" s="9" t="str">
        <f t="shared" si="1138"/>
        <v/>
      </c>
      <c r="W9235" s="9" t="str">
        <f t="shared" si="1139"/>
        <v/>
      </c>
      <c r="X9235" s="9" t="str">
        <f t="shared" si="1136"/>
        <v/>
      </c>
      <c r="BC9235" s="9" t="str">
        <f>IF(V9235="","",MAX(BC$1:BC9234)+1)</f>
        <v/>
      </c>
    </row>
    <row r="9236" spans="21:55">
      <c r="U9236" s="17" t="b">
        <f t="shared" si="1137"/>
        <v>0</v>
      </c>
      <c r="V9236" s="9" t="str">
        <f t="shared" si="1138"/>
        <v/>
      </c>
      <c r="W9236" s="9" t="str">
        <f t="shared" si="1139"/>
        <v/>
      </c>
      <c r="X9236" s="9" t="str">
        <f t="shared" si="1136"/>
        <v/>
      </c>
      <c r="BC9236" s="9" t="str">
        <f>IF(V9236="","",MAX(BC$1:BC9235)+1)</f>
        <v/>
      </c>
    </row>
    <row r="9237" spans="21:55">
      <c r="U9237" s="17" t="b">
        <f t="shared" si="1137"/>
        <v>0</v>
      </c>
      <c r="V9237" s="9" t="str">
        <f t="shared" si="1138"/>
        <v/>
      </c>
      <c r="W9237" s="9" t="str">
        <f t="shared" si="1139"/>
        <v/>
      </c>
      <c r="X9237" s="9" t="str">
        <f t="shared" si="1136"/>
        <v/>
      </c>
      <c r="BC9237" s="9" t="str">
        <f>IF(V9237="","",MAX(BC$1:BC9236)+1)</f>
        <v/>
      </c>
    </row>
    <row r="9238" spans="21:55">
      <c r="U9238" s="17" t="b">
        <f t="shared" si="1137"/>
        <v>0</v>
      </c>
      <c r="V9238" s="9" t="str">
        <f t="shared" si="1138"/>
        <v/>
      </c>
      <c r="W9238" s="9" t="str">
        <f t="shared" si="1139"/>
        <v/>
      </c>
      <c r="X9238" s="9" t="str">
        <f t="shared" si="1136"/>
        <v/>
      </c>
      <c r="BC9238" s="9" t="str">
        <f>IF(V9238="","",MAX(BC$1:BC9237)+1)</f>
        <v/>
      </c>
    </row>
    <row r="9239" spans="21:55">
      <c r="U9239" s="17" t="b">
        <f t="shared" si="1137"/>
        <v>0</v>
      </c>
      <c r="V9239" s="9" t="str">
        <f t="shared" si="1138"/>
        <v/>
      </c>
      <c r="W9239" s="9" t="str">
        <f t="shared" si="1139"/>
        <v/>
      </c>
      <c r="X9239" s="9" t="str">
        <f t="shared" si="1136"/>
        <v/>
      </c>
      <c r="BC9239" s="9" t="str">
        <f>IF(V9239="","",MAX(BC$1:BC9238)+1)</f>
        <v/>
      </c>
    </row>
    <row r="9240" spans="21:55">
      <c r="U9240" s="17" t="b">
        <f t="shared" si="1137"/>
        <v>0</v>
      </c>
      <c r="V9240" s="9" t="str">
        <f t="shared" si="1138"/>
        <v/>
      </c>
      <c r="W9240" s="9" t="str">
        <f t="shared" si="1139"/>
        <v/>
      </c>
      <c r="X9240" s="9" t="str">
        <f t="shared" si="1136"/>
        <v/>
      </c>
      <c r="BC9240" s="9" t="str">
        <f>IF(V9240="","",MAX(BC$1:BC9239)+1)</f>
        <v/>
      </c>
    </row>
    <row r="9241" spans="21:55">
      <c r="U9241" s="17" t="b">
        <f t="shared" si="1137"/>
        <v>0</v>
      </c>
      <c r="V9241" s="9" t="str">
        <f t="shared" si="1138"/>
        <v/>
      </c>
      <c r="W9241" s="9" t="str">
        <f t="shared" si="1139"/>
        <v/>
      </c>
      <c r="X9241" s="9" t="str">
        <f t="shared" si="1136"/>
        <v/>
      </c>
      <c r="BC9241" s="9" t="str">
        <f>IF(V9241="","",MAX(BC$1:BC9240)+1)</f>
        <v/>
      </c>
    </row>
    <row r="9242" spans="21:55">
      <c r="U9242" s="17" t="b">
        <f t="shared" si="1137"/>
        <v>0</v>
      </c>
      <c r="V9242" s="9" t="str">
        <f t="shared" si="1138"/>
        <v/>
      </c>
      <c r="W9242" s="9" t="str">
        <f t="shared" si="1139"/>
        <v/>
      </c>
      <c r="X9242" s="9" t="str">
        <f t="shared" si="1136"/>
        <v/>
      </c>
      <c r="BC9242" s="9" t="str">
        <f>IF(V9242="","",MAX(BC$1:BC9241)+1)</f>
        <v/>
      </c>
    </row>
    <row r="9243" spans="21:55">
      <c r="U9243" s="17" t="b">
        <f t="shared" si="1137"/>
        <v>0</v>
      </c>
      <c r="V9243" s="9" t="str">
        <f t="shared" si="1138"/>
        <v/>
      </c>
      <c r="W9243" s="9" t="str">
        <f t="shared" si="1139"/>
        <v/>
      </c>
      <c r="X9243" s="9" t="str">
        <f t="shared" si="1136"/>
        <v/>
      </c>
      <c r="BC9243" s="9" t="str">
        <f>IF(V9243="","",MAX(BC$1:BC9242)+1)</f>
        <v/>
      </c>
    </row>
    <row r="9244" spans="21:55">
      <c r="U9244" s="17" t="b">
        <f t="shared" si="1137"/>
        <v>0</v>
      </c>
      <c r="V9244" s="9" t="str">
        <f t="shared" si="1138"/>
        <v/>
      </c>
      <c r="W9244" s="9" t="str">
        <f t="shared" si="1139"/>
        <v/>
      </c>
      <c r="X9244" s="9" t="str">
        <f t="shared" si="1136"/>
        <v/>
      </c>
      <c r="BC9244" s="9" t="str">
        <f>IF(V9244="","",MAX(BC$1:BC9243)+1)</f>
        <v/>
      </c>
    </row>
    <row r="9245" spans="21:55">
      <c r="U9245" s="17" t="b">
        <f t="shared" si="1137"/>
        <v>0</v>
      </c>
      <c r="V9245" s="9" t="str">
        <f t="shared" si="1138"/>
        <v/>
      </c>
      <c r="W9245" s="9" t="str">
        <f t="shared" si="1139"/>
        <v/>
      </c>
      <c r="X9245" s="9" t="str">
        <f t="shared" si="1136"/>
        <v/>
      </c>
      <c r="BC9245" s="9" t="str">
        <f>IF(V9245="","",MAX(BC$1:BC9244)+1)</f>
        <v/>
      </c>
    </row>
    <row r="9246" spans="21:55">
      <c r="U9246" s="17" t="b">
        <f t="shared" si="1137"/>
        <v>0</v>
      </c>
      <c r="V9246" s="9" t="str">
        <f t="shared" si="1138"/>
        <v/>
      </c>
      <c r="W9246" s="9" t="str">
        <f t="shared" si="1139"/>
        <v/>
      </c>
      <c r="X9246" s="9" t="str">
        <f t="shared" ref="X9246:X9309" si="1140">IF(U9246=TRUE, MID(LEFT(N9246,FIND(")",N9246)-1),FIND("(",N9246)+1,LEN(N9246)), "")</f>
        <v/>
      </c>
      <c r="BC9246" s="9" t="str">
        <f>IF(V9246="","",MAX(BC$1:BC9245)+1)</f>
        <v/>
      </c>
    </row>
    <row r="9247" spans="21:55">
      <c r="U9247" s="17" t="b">
        <f t="shared" si="1137"/>
        <v>0</v>
      </c>
      <c r="V9247" s="9" t="str">
        <f t="shared" si="1138"/>
        <v/>
      </c>
      <c r="W9247" s="9" t="str">
        <f t="shared" si="1139"/>
        <v/>
      </c>
      <c r="X9247" s="9" t="str">
        <f t="shared" si="1140"/>
        <v/>
      </c>
      <c r="BC9247" s="9" t="str">
        <f>IF(V9247="","",MAX(BC$1:BC9246)+1)</f>
        <v/>
      </c>
    </row>
    <row r="9248" spans="21:55">
      <c r="U9248" s="17" t="b">
        <f t="shared" si="1137"/>
        <v>0</v>
      </c>
      <c r="V9248" s="9" t="str">
        <f t="shared" si="1138"/>
        <v/>
      </c>
      <c r="W9248" s="9" t="str">
        <f t="shared" si="1139"/>
        <v/>
      </c>
      <c r="X9248" s="9" t="str">
        <f t="shared" si="1140"/>
        <v/>
      </c>
      <c r="BC9248" s="9" t="str">
        <f>IF(V9248="","",MAX(BC$1:BC9247)+1)</f>
        <v/>
      </c>
    </row>
    <row r="9249" spans="21:55">
      <c r="U9249" s="17" t="b">
        <f t="shared" si="1137"/>
        <v>0</v>
      </c>
      <c r="V9249" s="9" t="str">
        <f t="shared" si="1138"/>
        <v/>
      </c>
      <c r="W9249" s="9" t="str">
        <f t="shared" si="1139"/>
        <v/>
      </c>
      <c r="X9249" s="9" t="str">
        <f t="shared" si="1140"/>
        <v/>
      </c>
      <c r="BC9249" s="9" t="str">
        <f>IF(V9249="","",MAX(BC$1:BC9248)+1)</f>
        <v/>
      </c>
    </row>
    <row r="9250" spans="21:55">
      <c r="U9250" s="17" t="b">
        <f t="shared" si="1137"/>
        <v>0</v>
      </c>
      <c r="V9250" s="9" t="str">
        <f t="shared" si="1138"/>
        <v/>
      </c>
      <c r="W9250" s="9" t="str">
        <f t="shared" si="1139"/>
        <v/>
      </c>
      <c r="X9250" s="9" t="str">
        <f t="shared" si="1140"/>
        <v/>
      </c>
      <c r="BC9250" s="9" t="str">
        <f>IF(V9250="","",MAX(BC$1:BC9249)+1)</f>
        <v/>
      </c>
    </row>
    <row r="9251" spans="21:55">
      <c r="U9251" s="17" t="b">
        <f t="shared" si="1137"/>
        <v>0</v>
      </c>
      <c r="V9251" s="9" t="str">
        <f t="shared" si="1138"/>
        <v/>
      </c>
      <c r="W9251" s="9" t="str">
        <f t="shared" si="1139"/>
        <v/>
      </c>
      <c r="X9251" s="9" t="str">
        <f t="shared" si="1140"/>
        <v/>
      </c>
      <c r="BC9251" s="9" t="str">
        <f>IF(V9251="","",MAX(BC$1:BC9250)+1)</f>
        <v/>
      </c>
    </row>
    <row r="9252" spans="21:55">
      <c r="U9252" s="17" t="b">
        <f t="shared" si="1137"/>
        <v>0</v>
      </c>
      <c r="V9252" s="9" t="str">
        <f t="shared" si="1138"/>
        <v/>
      </c>
      <c r="W9252" s="9" t="str">
        <f t="shared" si="1139"/>
        <v/>
      </c>
      <c r="X9252" s="9" t="str">
        <f t="shared" si="1140"/>
        <v/>
      </c>
      <c r="BC9252" s="9" t="str">
        <f>IF(V9252="","",MAX(BC$1:BC9251)+1)</f>
        <v/>
      </c>
    </row>
    <row r="9253" spans="21:55">
      <c r="U9253" s="17" t="b">
        <f t="shared" si="1137"/>
        <v>0</v>
      </c>
      <c r="V9253" s="9" t="str">
        <f t="shared" si="1138"/>
        <v/>
      </c>
      <c r="W9253" s="9" t="str">
        <f t="shared" si="1139"/>
        <v/>
      </c>
      <c r="X9253" s="9" t="str">
        <f t="shared" si="1140"/>
        <v/>
      </c>
      <c r="BC9253" s="9" t="str">
        <f>IF(V9253="","",MAX(BC$1:BC9252)+1)</f>
        <v/>
      </c>
    </row>
    <row r="9254" spans="21:55">
      <c r="U9254" s="17" t="b">
        <f t="shared" si="1137"/>
        <v>0</v>
      </c>
      <c r="V9254" s="9" t="str">
        <f t="shared" si="1138"/>
        <v/>
      </c>
      <c r="W9254" s="9" t="str">
        <f t="shared" si="1139"/>
        <v/>
      </c>
      <c r="X9254" s="9" t="str">
        <f t="shared" si="1140"/>
        <v/>
      </c>
      <c r="BC9254" s="9" t="str">
        <f>IF(V9254="","",MAX(BC$1:BC9253)+1)</f>
        <v/>
      </c>
    </row>
    <row r="9255" spans="21:55">
      <c r="U9255" s="17" t="b">
        <f t="shared" si="1137"/>
        <v>0</v>
      </c>
      <c r="V9255" s="9" t="str">
        <f t="shared" si="1138"/>
        <v/>
      </c>
      <c r="W9255" s="9" t="str">
        <f t="shared" si="1139"/>
        <v/>
      </c>
      <c r="X9255" s="9" t="str">
        <f t="shared" si="1140"/>
        <v/>
      </c>
      <c r="BC9255" s="9" t="str">
        <f>IF(V9255="","",MAX(BC$1:BC9254)+1)</f>
        <v/>
      </c>
    </row>
    <row r="9256" spans="21:55">
      <c r="U9256" s="17" t="b">
        <f t="shared" si="1137"/>
        <v>0</v>
      </c>
      <c r="V9256" s="9" t="str">
        <f t="shared" si="1138"/>
        <v/>
      </c>
      <c r="W9256" s="9" t="str">
        <f t="shared" si="1139"/>
        <v/>
      </c>
      <c r="X9256" s="9" t="str">
        <f t="shared" si="1140"/>
        <v/>
      </c>
      <c r="BC9256" s="9" t="str">
        <f>IF(V9256="","",MAX(BC$1:BC9255)+1)</f>
        <v/>
      </c>
    </row>
    <row r="9257" spans="21:55">
      <c r="U9257" s="17" t="b">
        <f t="shared" si="1137"/>
        <v>0</v>
      </c>
      <c r="V9257" s="9" t="str">
        <f t="shared" si="1138"/>
        <v/>
      </c>
      <c r="W9257" s="9" t="str">
        <f t="shared" si="1139"/>
        <v/>
      </c>
      <c r="X9257" s="9" t="str">
        <f t="shared" si="1140"/>
        <v/>
      </c>
      <c r="BC9257" s="9" t="str">
        <f>IF(V9257="","",MAX(BC$1:BC9256)+1)</f>
        <v/>
      </c>
    </row>
    <row r="9258" spans="21:55">
      <c r="U9258" s="17" t="b">
        <f t="shared" si="1137"/>
        <v>0</v>
      </c>
      <c r="V9258" s="9" t="str">
        <f t="shared" si="1138"/>
        <v/>
      </c>
      <c r="W9258" s="9" t="str">
        <f t="shared" si="1139"/>
        <v/>
      </c>
      <c r="X9258" s="9" t="str">
        <f t="shared" si="1140"/>
        <v/>
      </c>
      <c r="BC9258" s="9" t="str">
        <f>IF(V9258="","",MAX(BC$1:BC9257)+1)</f>
        <v/>
      </c>
    </row>
    <row r="9259" spans="21:55">
      <c r="U9259" s="17" t="b">
        <f t="shared" si="1137"/>
        <v>0</v>
      </c>
      <c r="V9259" s="9" t="str">
        <f t="shared" si="1138"/>
        <v/>
      </c>
      <c r="W9259" s="9" t="str">
        <f t="shared" si="1139"/>
        <v/>
      </c>
      <c r="X9259" s="9" t="str">
        <f t="shared" si="1140"/>
        <v/>
      </c>
      <c r="BC9259" s="9" t="str">
        <f>IF(V9259="","",MAX(BC$1:BC9258)+1)</f>
        <v/>
      </c>
    </row>
    <row r="9260" spans="21:55">
      <c r="U9260" s="17" t="b">
        <f t="shared" si="1137"/>
        <v>0</v>
      </c>
      <c r="V9260" s="9" t="str">
        <f t="shared" si="1138"/>
        <v/>
      </c>
      <c r="W9260" s="9" t="str">
        <f t="shared" si="1139"/>
        <v/>
      </c>
      <c r="X9260" s="9" t="str">
        <f t="shared" si="1140"/>
        <v/>
      </c>
      <c r="BC9260" s="9" t="str">
        <f>IF(V9260="","",MAX(BC$1:BC9259)+1)</f>
        <v/>
      </c>
    </row>
    <row r="9261" spans="21:55">
      <c r="U9261" s="17" t="b">
        <f t="shared" si="1137"/>
        <v>0</v>
      </c>
      <c r="V9261" s="9" t="str">
        <f t="shared" si="1138"/>
        <v/>
      </c>
      <c r="W9261" s="9" t="str">
        <f t="shared" si="1139"/>
        <v/>
      </c>
      <c r="X9261" s="9" t="str">
        <f t="shared" si="1140"/>
        <v/>
      </c>
      <c r="BC9261" s="9" t="str">
        <f>IF(V9261="","",MAX(BC$1:BC9260)+1)</f>
        <v/>
      </c>
    </row>
    <row r="9262" spans="21:55">
      <c r="U9262" s="17" t="b">
        <f t="shared" si="1137"/>
        <v>0</v>
      </c>
      <c r="V9262" s="9" t="str">
        <f t="shared" si="1138"/>
        <v/>
      </c>
      <c r="W9262" s="9" t="str">
        <f t="shared" si="1139"/>
        <v/>
      </c>
      <c r="X9262" s="9" t="str">
        <f t="shared" si="1140"/>
        <v/>
      </c>
      <c r="BC9262" s="9" t="str">
        <f>IF(V9262="","",MAX(BC$1:BC9261)+1)</f>
        <v/>
      </c>
    </row>
    <row r="9263" spans="21:55">
      <c r="U9263" s="17" t="b">
        <f t="shared" si="1137"/>
        <v>0</v>
      </c>
      <c r="V9263" s="9" t="str">
        <f t="shared" si="1138"/>
        <v/>
      </c>
      <c r="W9263" s="9" t="str">
        <f t="shared" si="1139"/>
        <v/>
      </c>
      <c r="X9263" s="9" t="str">
        <f t="shared" si="1140"/>
        <v/>
      </c>
      <c r="BC9263" s="9" t="str">
        <f>IF(V9263="","",MAX(BC$1:BC9262)+1)</f>
        <v/>
      </c>
    </row>
    <row r="9264" spans="21:55">
      <c r="U9264" s="17" t="b">
        <f t="shared" si="1137"/>
        <v>0</v>
      </c>
      <c r="V9264" s="9" t="str">
        <f t="shared" si="1138"/>
        <v/>
      </c>
      <c r="W9264" s="9" t="str">
        <f t="shared" si="1139"/>
        <v/>
      </c>
      <c r="X9264" s="9" t="str">
        <f t="shared" si="1140"/>
        <v/>
      </c>
      <c r="BC9264" s="9" t="str">
        <f>IF(V9264="","",MAX(BC$1:BC9263)+1)</f>
        <v/>
      </c>
    </row>
    <row r="9265" spans="21:55">
      <c r="U9265" s="17" t="b">
        <f t="shared" si="1137"/>
        <v>0</v>
      </c>
      <c r="V9265" s="9" t="str">
        <f t="shared" si="1138"/>
        <v/>
      </c>
      <c r="W9265" s="9" t="str">
        <f t="shared" si="1139"/>
        <v/>
      </c>
      <c r="X9265" s="9" t="str">
        <f t="shared" si="1140"/>
        <v/>
      </c>
      <c r="BC9265" s="9" t="str">
        <f>IF(V9265="","",MAX(BC$1:BC9264)+1)</f>
        <v/>
      </c>
    </row>
    <row r="9266" spans="21:55">
      <c r="U9266" s="17" t="b">
        <f t="shared" si="1137"/>
        <v>0</v>
      </c>
      <c r="V9266" s="9" t="str">
        <f t="shared" si="1138"/>
        <v/>
      </c>
      <c r="W9266" s="9" t="str">
        <f t="shared" si="1139"/>
        <v/>
      </c>
      <c r="X9266" s="9" t="str">
        <f t="shared" si="1140"/>
        <v/>
      </c>
      <c r="BC9266" s="9" t="str">
        <f>IF(V9266="","",MAX(BC$1:BC9265)+1)</f>
        <v/>
      </c>
    </row>
    <row r="9267" spans="21:55">
      <c r="U9267" s="17" t="b">
        <f t="shared" si="1137"/>
        <v>0</v>
      </c>
      <c r="V9267" s="9" t="str">
        <f t="shared" si="1138"/>
        <v/>
      </c>
      <c r="W9267" s="9" t="str">
        <f t="shared" si="1139"/>
        <v/>
      </c>
      <c r="X9267" s="9" t="str">
        <f t="shared" si="1140"/>
        <v/>
      </c>
      <c r="BC9267" s="9" t="str">
        <f>IF(V9267="","",MAX(BC$1:BC9266)+1)</f>
        <v/>
      </c>
    </row>
    <row r="9268" spans="21:55">
      <c r="U9268" s="17" t="b">
        <f t="shared" si="1137"/>
        <v>0</v>
      </c>
      <c r="V9268" s="9" t="str">
        <f t="shared" si="1138"/>
        <v/>
      </c>
      <c r="W9268" s="9" t="str">
        <f t="shared" si="1139"/>
        <v/>
      </c>
      <c r="X9268" s="9" t="str">
        <f t="shared" si="1140"/>
        <v/>
      </c>
      <c r="BC9268" s="9" t="str">
        <f>IF(V9268="","",MAX(BC$1:BC9267)+1)</f>
        <v/>
      </c>
    </row>
    <row r="9269" spans="21:55">
      <c r="U9269" s="17" t="b">
        <f t="shared" si="1137"/>
        <v>0</v>
      </c>
      <c r="V9269" s="9" t="str">
        <f t="shared" si="1138"/>
        <v/>
      </c>
      <c r="W9269" s="9" t="str">
        <f t="shared" si="1139"/>
        <v/>
      </c>
      <c r="X9269" s="9" t="str">
        <f t="shared" si="1140"/>
        <v/>
      </c>
      <c r="BC9269" s="9" t="str">
        <f>IF(V9269="","",MAX(BC$1:BC9268)+1)</f>
        <v/>
      </c>
    </row>
    <row r="9270" spans="21:55">
      <c r="U9270" s="17" t="b">
        <f t="shared" si="1137"/>
        <v>0</v>
      </c>
      <c r="V9270" s="9" t="str">
        <f t="shared" si="1138"/>
        <v/>
      </c>
      <c r="W9270" s="9" t="str">
        <f t="shared" si="1139"/>
        <v/>
      </c>
      <c r="X9270" s="9" t="str">
        <f t="shared" si="1140"/>
        <v/>
      </c>
      <c r="BC9270" s="9" t="str">
        <f>IF(V9270="","",MAX(BC$1:BC9269)+1)</f>
        <v/>
      </c>
    </row>
    <row r="9271" spans="21:55">
      <c r="U9271" s="17" t="b">
        <f t="shared" si="1137"/>
        <v>0</v>
      </c>
      <c r="V9271" s="9" t="str">
        <f t="shared" si="1138"/>
        <v/>
      </c>
      <c r="W9271" s="9" t="str">
        <f t="shared" si="1139"/>
        <v/>
      </c>
      <c r="X9271" s="9" t="str">
        <f t="shared" si="1140"/>
        <v/>
      </c>
      <c r="BC9271" s="9" t="str">
        <f>IF(V9271="","",MAX(BC$1:BC9270)+1)</f>
        <v/>
      </c>
    </row>
    <row r="9272" spans="21:55">
      <c r="U9272" s="17" t="b">
        <f t="shared" si="1137"/>
        <v>0</v>
      </c>
      <c r="V9272" s="9" t="str">
        <f t="shared" si="1138"/>
        <v/>
      </c>
      <c r="W9272" s="9" t="str">
        <f t="shared" si="1139"/>
        <v/>
      </c>
      <c r="X9272" s="9" t="str">
        <f t="shared" si="1140"/>
        <v/>
      </c>
      <c r="BC9272" s="9" t="str">
        <f>IF(V9272="","",MAX(BC$1:BC9271)+1)</f>
        <v/>
      </c>
    </row>
    <row r="9273" spans="21:55">
      <c r="U9273" s="17" t="b">
        <f t="shared" si="1137"/>
        <v>0</v>
      </c>
      <c r="V9273" s="9" t="str">
        <f t="shared" si="1138"/>
        <v/>
      </c>
      <c r="W9273" s="9" t="str">
        <f t="shared" si="1139"/>
        <v/>
      </c>
      <c r="X9273" s="9" t="str">
        <f t="shared" si="1140"/>
        <v/>
      </c>
      <c r="BC9273" s="9" t="str">
        <f>IF(V9273="","",MAX(BC$1:BC9272)+1)</f>
        <v/>
      </c>
    </row>
    <row r="9274" spans="21:55">
      <c r="U9274" s="17" t="b">
        <f t="shared" si="1137"/>
        <v>0</v>
      </c>
      <c r="V9274" s="9" t="str">
        <f t="shared" si="1138"/>
        <v/>
      </c>
      <c r="W9274" s="9" t="str">
        <f t="shared" si="1139"/>
        <v/>
      </c>
      <c r="X9274" s="9" t="str">
        <f t="shared" si="1140"/>
        <v/>
      </c>
      <c r="BC9274" s="9" t="str">
        <f>IF(V9274="","",MAX(BC$1:BC9273)+1)</f>
        <v/>
      </c>
    </row>
    <row r="9275" spans="21:55">
      <c r="U9275" s="17" t="b">
        <f t="shared" si="1137"/>
        <v>0</v>
      </c>
      <c r="V9275" s="9" t="str">
        <f t="shared" si="1138"/>
        <v/>
      </c>
      <c r="W9275" s="9" t="str">
        <f t="shared" si="1139"/>
        <v/>
      </c>
      <c r="X9275" s="9" t="str">
        <f t="shared" si="1140"/>
        <v/>
      </c>
      <c r="BC9275" s="9" t="str">
        <f>IF(V9275="","",MAX(BC$1:BC9274)+1)</f>
        <v/>
      </c>
    </row>
    <row r="9276" spans="21:55">
      <c r="U9276" s="17" t="b">
        <f t="shared" si="1137"/>
        <v>0</v>
      </c>
      <c r="V9276" s="9" t="str">
        <f t="shared" si="1138"/>
        <v/>
      </c>
      <c r="W9276" s="9" t="str">
        <f t="shared" si="1139"/>
        <v/>
      </c>
      <c r="X9276" s="9" t="str">
        <f t="shared" si="1140"/>
        <v/>
      </c>
      <c r="BC9276" s="9" t="str">
        <f>IF(V9276="","",MAX(BC$1:BC9275)+1)</f>
        <v/>
      </c>
    </row>
    <row r="9277" spans="21:55">
      <c r="U9277" s="17" t="b">
        <f t="shared" si="1137"/>
        <v>0</v>
      </c>
      <c r="V9277" s="9" t="str">
        <f t="shared" si="1138"/>
        <v/>
      </c>
      <c r="W9277" s="9" t="str">
        <f t="shared" si="1139"/>
        <v/>
      </c>
      <c r="X9277" s="9" t="str">
        <f t="shared" si="1140"/>
        <v/>
      </c>
      <c r="BC9277" s="9" t="str">
        <f>IF(V9277="","",MAX(BC$1:BC9276)+1)</f>
        <v/>
      </c>
    </row>
    <row r="9278" spans="21:55">
      <c r="U9278" s="17" t="b">
        <f t="shared" si="1137"/>
        <v>0</v>
      </c>
      <c r="V9278" s="9" t="str">
        <f t="shared" si="1138"/>
        <v/>
      </c>
      <c r="W9278" s="9" t="str">
        <f t="shared" si="1139"/>
        <v/>
      </c>
      <c r="X9278" s="9" t="str">
        <f t="shared" si="1140"/>
        <v/>
      </c>
      <c r="BC9278" s="9" t="str">
        <f>IF(V9278="","",MAX(BC$1:BC9277)+1)</f>
        <v/>
      </c>
    </row>
    <row r="9279" spans="21:55">
      <c r="U9279" s="17" t="b">
        <f t="shared" si="1137"/>
        <v>0</v>
      </c>
      <c r="V9279" s="9" t="str">
        <f t="shared" si="1138"/>
        <v/>
      </c>
      <c r="W9279" s="9" t="str">
        <f t="shared" si="1139"/>
        <v/>
      </c>
      <c r="X9279" s="9" t="str">
        <f t="shared" si="1140"/>
        <v/>
      </c>
      <c r="BC9279" s="9" t="str">
        <f>IF(V9279="","",MAX(BC$1:BC9278)+1)</f>
        <v/>
      </c>
    </row>
    <row r="9280" spans="21:55">
      <c r="U9280" s="17" t="b">
        <f t="shared" si="1137"/>
        <v>0</v>
      </c>
      <c r="V9280" s="9" t="str">
        <f t="shared" si="1138"/>
        <v/>
      </c>
      <c r="W9280" s="9" t="str">
        <f t="shared" si="1139"/>
        <v/>
      </c>
      <c r="X9280" s="9" t="str">
        <f t="shared" si="1140"/>
        <v/>
      </c>
      <c r="BC9280" s="9" t="str">
        <f>IF(V9280="","",MAX(BC$1:BC9279)+1)</f>
        <v/>
      </c>
    </row>
    <row r="9281" spans="21:55">
      <c r="U9281" s="17" t="b">
        <f t="shared" si="1137"/>
        <v>0</v>
      </c>
      <c r="V9281" s="9" t="str">
        <f t="shared" si="1138"/>
        <v/>
      </c>
      <c r="W9281" s="9" t="str">
        <f t="shared" si="1139"/>
        <v/>
      </c>
      <c r="X9281" s="9" t="str">
        <f t="shared" si="1140"/>
        <v/>
      </c>
      <c r="BC9281" s="9" t="str">
        <f>IF(V9281="","",MAX(BC$1:BC9280)+1)</f>
        <v/>
      </c>
    </row>
    <row r="9282" spans="21:55">
      <c r="U9282" s="17" t="b">
        <f t="shared" ref="U9282:U9345" si="1141">AND(ISNUMBER(SEARCH("(rs",N9282)),NOT(ISNUMBER(SEARCH("oxidation",N9282))),NOT(ISNUMBER(SEARCH("deamidated",N9282))),NOT(ISNUMBER(SEARCH("ammonia",N9282))),NOT(ISNUMBER(SEARCH("acetyl",N9282))),NOT(ISNUMBER(SEARCH("phospho",N9282))),NOT(ISNUMBER(SEARCH("dehydrated",N9282))))</f>
        <v>0</v>
      </c>
      <c r="V9282" s="9" t="str">
        <f t="shared" ref="V9282:V9345" si="1142">IF(U9282=TRUE, IF(ISNUMBER(SEARCH(":",P9282))=TRUE, LEFT(P9282,FIND(":",P9282)-1),P9282), "")</f>
        <v/>
      </c>
      <c r="W9282" s="9" t="str">
        <f t="shared" ref="W9282:W9345" si="1143">IF(U9282=TRUE,IF(ISNUMBER(SEARCH("Carb",N9282))=TRUE,MID(LEFT(N9282,FIND("#",N9282)-1),FIND(CHAR(1),SUBSTITUTE(N9282," ",CHAR(1),(LEN(N9282)-LEN(SUBSTITUTE(N9282," ","")))-1))+1,LEN(N9282)),LEFT(N9282,FIND("#",N9282)-1)),"")</f>
        <v/>
      </c>
      <c r="X9282" s="9" t="str">
        <f t="shared" si="1140"/>
        <v/>
      </c>
      <c r="BC9282" s="9" t="str">
        <f>IF(V9282="","",MAX(BC$1:BC9281)+1)</f>
        <v/>
      </c>
    </row>
    <row r="9283" spans="21:55">
      <c r="U9283" s="17" t="b">
        <f t="shared" si="1141"/>
        <v>0</v>
      </c>
      <c r="V9283" s="9" t="str">
        <f t="shared" si="1142"/>
        <v/>
      </c>
      <c r="W9283" s="9" t="str">
        <f t="shared" si="1143"/>
        <v/>
      </c>
      <c r="X9283" s="9" t="str">
        <f t="shared" si="1140"/>
        <v/>
      </c>
      <c r="BC9283" s="9" t="str">
        <f>IF(V9283="","",MAX(BC$1:BC9282)+1)</f>
        <v/>
      </c>
    </row>
    <row r="9284" spans="21:55">
      <c r="U9284" s="17" t="b">
        <f t="shared" si="1141"/>
        <v>0</v>
      </c>
      <c r="V9284" s="9" t="str">
        <f t="shared" si="1142"/>
        <v/>
      </c>
      <c r="W9284" s="9" t="str">
        <f t="shared" si="1143"/>
        <v/>
      </c>
      <c r="X9284" s="9" t="str">
        <f t="shared" si="1140"/>
        <v/>
      </c>
      <c r="BC9284" s="9" t="str">
        <f>IF(V9284="","",MAX(BC$1:BC9283)+1)</f>
        <v/>
      </c>
    </row>
    <row r="9285" spans="21:55">
      <c r="U9285" s="17" t="b">
        <f t="shared" si="1141"/>
        <v>0</v>
      </c>
      <c r="V9285" s="9" t="str">
        <f t="shared" si="1142"/>
        <v/>
      </c>
      <c r="W9285" s="9" t="str">
        <f t="shared" si="1143"/>
        <v/>
      </c>
      <c r="X9285" s="9" t="str">
        <f t="shared" si="1140"/>
        <v/>
      </c>
      <c r="BC9285" s="9" t="str">
        <f>IF(V9285="","",MAX(BC$1:BC9284)+1)</f>
        <v/>
      </c>
    </row>
    <row r="9286" spans="21:55">
      <c r="U9286" s="17" t="b">
        <f t="shared" si="1141"/>
        <v>0</v>
      </c>
      <c r="V9286" s="9" t="str">
        <f t="shared" si="1142"/>
        <v/>
      </c>
      <c r="W9286" s="9" t="str">
        <f t="shared" si="1143"/>
        <v/>
      </c>
      <c r="X9286" s="9" t="str">
        <f t="shared" si="1140"/>
        <v/>
      </c>
      <c r="BC9286" s="9" t="str">
        <f>IF(V9286="","",MAX(BC$1:BC9285)+1)</f>
        <v/>
      </c>
    </row>
    <row r="9287" spans="21:55">
      <c r="U9287" s="17" t="b">
        <f t="shared" si="1141"/>
        <v>0</v>
      </c>
      <c r="V9287" s="9" t="str">
        <f t="shared" si="1142"/>
        <v/>
      </c>
      <c r="W9287" s="9" t="str">
        <f t="shared" si="1143"/>
        <v/>
      </c>
      <c r="X9287" s="9" t="str">
        <f t="shared" si="1140"/>
        <v/>
      </c>
      <c r="BC9287" s="9" t="str">
        <f>IF(V9287="","",MAX(BC$1:BC9286)+1)</f>
        <v/>
      </c>
    </row>
    <row r="9288" spans="21:55">
      <c r="U9288" s="17" t="b">
        <f t="shared" si="1141"/>
        <v>0</v>
      </c>
      <c r="V9288" s="9" t="str">
        <f t="shared" si="1142"/>
        <v/>
      </c>
      <c r="W9288" s="9" t="str">
        <f t="shared" si="1143"/>
        <v/>
      </c>
      <c r="X9288" s="9" t="str">
        <f t="shared" si="1140"/>
        <v/>
      </c>
      <c r="BC9288" s="9" t="str">
        <f>IF(V9288="","",MAX(BC$1:BC9287)+1)</f>
        <v/>
      </c>
    </row>
    <row r="9289" spans="21:55">
      <c r="U9289" s="17" t="b">
        <f t="shared" si="1141"/>
        <v>0</v>
      </c>
      <c r="V9289" s="9" t="str">
        <f t="shared" si="1142"/>
        <v/>
      </c>
      <c r="W9289" s="9" t="str">
        <f t="shared" si="1143"/>
        <v/>
      </c>
      <c r="X9289" s="9" t="str">
        <f t="shared" si="1140"/>
        <v/>
      </c>
      <c r="BC9289" s="9" t="str">
        <f>IF(V9289="","",MAX(BC$1:BC9288)+1)</f>
        <v/>
      </c>
    </row>
    <row r="9290" spans="21:55">
      <c r="U9290" s="17" t="b">
        <f t="shared" si="1141"/>
        <v>0</v>
      </c>
      <c r="V9290" s="9" t="str">
        <f t="shared" si="1142"/>
        <v/>
      </c>
      <c r="W9290" s="9" t="str">
        <f t="shared" si="1143"/>
        <v/>
      </c>
      <c r="X9290" s="9" t="str">
        <f t="shared" si="1140"/>
        <v/>
      </c>
      <c r="BC9290" s="9" t="str">
        <f>IF(V9290="","",MAX(BC$1:BC9289)+1)</f>
        <v/>
      </c>
    </row>
    <row r="9291" spans="21:55">
      <c r="U9291" s="17" t="b">
        <f t="shared" si="1141"/>
        <v>0</v>
      </c>
      <c r="V9291" s="9" t="str">
        <f t="shared" si="1142"/>
        <v/>
      </c>
      <c r="W9291" s="9" t="str">
        <f t="shared" si="1143"/>
        <v/>
      </c>
      <c r="X9291" s="9" t="str">
        <f t="shared" si="1140"/>
        <v/>
      </c>
      <c r="BC9291" s="9" t="str">
        <f>IF(V9291="","",MAX(BC$1:BC9290)+1)</f>
        <v/>
      </c>
    </row>
    <row r="9292" spans="21:55">
      <c r="U9292" s="17" t="b">
        <f t="shared" si="1141"/>
        <v>0</v>
      </c>
      <c r="V9292" s="9" t="str">
        <f t="shared" si="1142"/>
        <v/>
      </c>
      <c r="W9292" s="9" t="str">
        <f t="shared" si="1143"/>
        <v/>
      </c>
      <c r="X9292" s="9" t="str">
        <f t="shared" si="1140"/>
        <v/>
      </c>
      <c r="BC9292" s="9" t="str">
        <f>IF(V9292="","",MAX(BC$1:BC9291)+1)</f>
        <v/>
      </c>
    </row>
    <row r="9293" spans="21:55">
      <c r="U9293" s="17" t="b">
        <f t="shared" si="1141"/>
        <v>0</v>
      </c>
      <c r="V9293" s="9" t="str">
        <f t="shared" si="1142"/>
        <v/>
      </c>
      <c r="W9293" s="9" t="str">
        <f t="shared" si="1143"/>
        <v/>
      </c>
      <c r="X9293" s="9" t="str">
        <f t="shared" si="1140"/>
        <v/>
      </c>
      <c r="BC9293" s="9" t="str">
        <f>IF(V9293="","",MAX(BC$1:BC9292)+1)</f>
        <v/>
      </c>
    </row>
    <row r="9294" spans="21:55">
      <c r="U9294" s="17" t="b">
        <f t="shared" si="1141"/>
        <v>0</v>
      </c>
      <c r="V9294" s="9" t="str">
        <f t="shared" si="1142"/>
        <v/>
      </c>
      <c r="W9294" s="9" t="str">
        <f t="shared" si="1143"/>
        <v/>
      </c>
      <c r="X9294" s="9" t="str">
        <f t="shared" si="1140"/>
        <v/>
      </c>
      <c r="BC9294" s="9" t="str">
        <f>IF(V9294="","",MAX(BC$1:BC9293)+1)</f>
        <v/>
      </c>
    </row>
    <row r="9295" spans="21:55">
      <c r="U9295" s="17" t="b">
        <f t="shared" si="1141"/>
        <v>0</v>
      </c>
      <c r="V9295" s="9" t="str">
        <f t="shared" si="1142"/>
        <v/>
      </c>
      <c r="W9295" s="9" t="str">
        <f t="shared" si="1143"/>
        <v/>
      </c>
      <c r="X9295" s="9" t="str">
        <f t="shared" si="1140"/>
        <v/>
      </c>
      <c r="BC9295" s="9" t="str">
        <f>IF(V9295="","",MAX(BC$1:BC9294)+1)</f>
        <v/>
      </c>
    </row>
    <row r="9296" spans="21:55">
      <c r="U9296" s="17" t="b">
        <f t="shared" si="1141"/>
        <v>0</v>
      </c>
      <c r="V9296" s="9" t="str">
        <f t="shared" si="1142"/>
        <v/>
      </c>
      <c r="W9296" s="9" t="str">
        <f t="shared" si="1143"/>
        <v/>
      </c>
      <c r="X9296" s="9" t="str">
        <f t="shared" si="1140"/>
        <v/>
      </c>
      <c r="BC9296" s="9" t="str">
        <f>IF(V9296="","",MAX(BC$1:BC9295)+1)</f>
        <v/>
      </c>
    </row>
    <row r="9297" spans="21:55">
      <c r="U9297" s="17" t="b">
        <f t="shared" si="1141"/>
        <v>0</v>
      </c>
      <c r="V9297" s="9" t="str">
        <f t="shared" si="1142"/>
        <v/>
      </c>
      <c r="W9297" s="9" t="str">
        <f t="shared" si="1143"/>
        <v/>
      </c>
      <c r="X9297" s="9" t="str">
        <f t="shared" si="1140"/>
        <v/>
      </c>
      <c r="BC9297" s="9" t="str">
        <f>IF(V9297="","",MAX(BC$1:BC9296)+1)</f>
        <v/>
      </c>
    </row>
    <row r="9298" spans="21:55">
      <c r="U9298" s="17" t="b">
        <f t="shared" si="1141"/>
        <v>0</v>
      </c>
      <c r="V9298" s="9" t="str">
        <f t="shared" si="1142"/>
        <v/>
      </c>
      <c r="W9298" s="9" t="str">
        <f t="shared" si="1143"/>
        <v/>
      </c>
      <c r="X9298" s="9" t="str">
        <f t="shared" si="1140"/>
        <v/>
      </c>
      <c r="BC9298" s="9" t="str">
        <f>IF(V9298="","",MAX(BC$1:BC9297)+1)</f>
        <v/>
      </c>
    </row>
    <row r="9299" spans="21:55">
      <c r="U9299" s="17" t="b">
        <f t="shared" si="1141"/>
        <v>0</v>
      </c>
      <c r="V9299" s="9" t="str">
        <f t="shared" si="1142"/>
        <v/>
      </c>
      <c r="W9299" s="9" t="str">
        <f t="shared" si="1143"/>
        <v/>
      </c>
      <c r="X9299" s="9" t="str">
        <f t="shared" si="1140"/>
        <v/>
      </c>
      <c r="BC9299" s="9" t="str">
        <f>IF(V9299="","",MAX(BC$1:BC9298)+1)</f>
        <v/>
      </c>
    </row>
    <row r="9300" spans="21:55">
      <c r="U9300" s="17" t="b">
        <f t="shared" si="1141"/>
        <v>0</v>
      </c>
      <c r="V9300" s="9" t="str">
        <f t="shared" si="1142"/>
        <v/>
      </c>
      <c r="W9300" s="9" t="str">
        <f t="shared" si="1143"/>
        <v/>
      </c>
      <c r="X9300" s="9" t="str">
        <f t="shared" si="1140"/>
        <v/>
      </c>
      <c r="BC9300" s="9" t="str">
        <f>IF(V9300="","",MAX(BC$1:BC9299)+1)</f>
        <v/>
      </c>
    </row>
    <row r="9301" spans="21:55">
      <c r="U9301" s="17" t="b">
        <f t="shared" si="1141"/>
        <v>0</v>
      </c>
      <c r="V9301" s="9" t="str">
        <f t="shared" si="1142"/>
        <v/>
      </c>
      <c r="W9301" s="9" t="str">
        <f t="shared" si="1143"/>
        <v/>
      </c>
      <c r="X9301" s="9" t="str">
        <f t="shared" si="1140"/>
        <v/>
      </c>
      <c r="BC9301" s="9" t="str">
        <f>IF(V9301="","",MAX(BC$1:BC9300)+1)</f>
        <v/>
      </c>
    </row>
    <row r="9302" spans="21:55">
      <c r="U9302" s="17" t="b">
        <f t="shared" si="1141"/>
        <v>0</v>
      </c>
      <c r="V9302" s="9" t="str">
        <f t="shared" si="1142"/>
        <v/>
      </c>
      <c r="W9302" s="9" t="str">
        <f t="shared" si="1143"/>
        <v/>
      </c>
      <c r="X9302" s="9" t="str">
        <f t="shared" si="1140"/>
        <v/>
      </c>
      <c r="BC9302" s="9" t="str">
        <f>IF(V9302="","",MAX(BC$1:BC9301)+1)</f>
        <v/>
      </c>
    </row>
    <row r="9303" spans="21:55">
      <c r="U9303" s="17" t="b">
        <f t="shared" si="1141"/>
        <v>0</v>
      </c>
      <c r="V9303" s="9" t="str">
        <f t="shared" si="1142"/>
        <v/>
      </c>
      <c r="W9303" s="9" t="str">
        <f t="shared" si="1143"/>
        <v/>
      </c>
      <c r="X9303" s="9" t="str">
        <f t="shared" si="1140"/>
        <v/>
      </c>
      <c r="BC9303" s="9" t="str">
        <f>IF(V9303="","",MAX(BC$1:BC9302)+1)</f>
        <v/>
      </c>
    </row>
    <row r="9304" spans="21:55">
      <c r="U9304" s="17" t="b">
        <f t="shared" si="1141"/>
        <v>0</v>
      </c>
      <c r="V9304" s="9" t="str">
        <f t="shared" si="1142"/>
        <v/>
      </c>
      <c r="W9304" s="9" t="str">
        <f t="shared" si="1143"/>
        <v/>
      </c>
      <c r="X9304" s="9" t="str">
        <f t="shared" si="1140"/>
        <v/>
      </c>
      <c r="BC9304" s="9" t="str">
        <f>IF(V9304="","",MAX(BC$1:BC9303)+1)</f>
        <v/>
      </c>
    </row>
    <row r="9305" spans="21:55">
      <c r="U9305" s="17" t="b">
        <f t="shared" si="1141"/>
        <v>0</v>
      </c>
      <c r="V9305" s="9" t="str">
        <f t="shared" si="1142"/>
        <v/>
      </c>
      <c r="W9305" s="9" t="str">
        <f t="shared" si="1143"/>
        <v/>
      </c>
      <c r="X9305" s="9" t="str">
        <f t="shared" si="1140"/>
        <v/>
      </c>
      <c r="BC9305" s="9" t="str">
        <f>IF(V9305="","",MAX(BC$1:BC9304)+1)</f>
        <v/>
      </c>
    </row>
    <row r="9306" spans="21:55">
      <c r="U9306" s="17" t="b">
        <f t="shared" si="1141"/>
        <v>0</v>
      </c>
      <c r="V9306" s="9" t="str">
        <f t="shared" si="1142"/>
        <v/>
      </c>
      <c r="W9306" s="9" t="str">
        <f t="shared" si="1143"/>
        <v/>
      </c>
      <c r="X9306" s="9" t="str">
        <f t="shared" si="1140"/>
        <v/>
      </c>
      <c r="BC9306" s="9" t="str">
        <f>IF(V9306="","",MAX(BC$1:BC9305)+1)</f>
        <v/>
      </c>
    </row>
    <row r="9307" spans="21:55">
      <c r="U9307" s="17" t="b">
        <f t="shared" si="1141"/>
        <v>0</v>
      </c>
      <c r="V9307" s="9" t="str">
        <f t="shared" si="1142"/>
        <v/>
      </c>
      <c r="W9307" s="9" t="str">
        <f t="shared" si="1143"/>
        <v/>
      </c>
      <c r="X9307" s="9" t="str">
        <f t="shared" si="1140"/>
        <v/>
      </c>
      <c r="BC9307" s="9" t="str">
        <f>IF(V9307="","",MAX(BC$1:BC9306)+1)</f>
        <v/>
      </c>
    </row>
    <row r="9308" spans="21:55">
      <c r="U9308" s="17" t="b">
        <f t="shared" si="1141"/>
        <v>0</v>
      </c>
      <c r="V9308" s="9" t="str">
        <f t="shared" si="1142"/>
        <v/>
      </c>
      <c r="W9308" s="9" t="str">
        <f t="shared" si="1143"/>
        <v/>
      </c>
      <c r="X9308" s="9" t="str">
        <f t="shared" si="1140"/>
        <v/>
      </c>
      <c r="BC9308" s="9" t="str">
        <f>IF(V9308="","",MAX(BC$1:BC9307)+1)</f>
        <v/>
      </c>
    </row>
    <row r="9309" spans="21:55">
      <c r="U9309" s="17" t="b">
        <f t="shared" si="1141"/>
        <v>0</v>
      </c>
      <c r="V9309" s="9" t="str">
        <f t="shared" si="1142"/>
        <v/>
      </c>
      <c r="W9309" s="9" t="str">
        <f t="shared" si="1143"/>
        <v/>
      </c>
      <c r="X9309" s="9" t="str">
        <f t="shared" si="1140"/>
        <v/>
      </c>
      <c r="BC9309" s="9" t="str">
        <f>IF(V9309="","",MAX(BC$1:BC9308)+1)</f>
        <v/>
      </c>
    </row>
    <row r="9310" spans="21:55">
      <c r="U9310" s="17" t="b">
        <f t="shared" si="1141"/>
        <v>0</v>
      </c>
      <c r="V9310" s="9" t="str">
        <f t="shared" si="1142"/>
        <v/>
      </c>
      <c r="W9310" s="9" t="str">
        <f t="shared" si="1143"/>
        <v/>
      </c>
      <c r="X9310" s="9" t="str">
        <f t="shared" ref="X9310:X9373" si="1144">IF(U9310=TRUE, MID(LEFT(N9310,FIND(")",N9310)-1),FIND("(",N9310)+1,LEN(N9310)), "")</f>
        <v/>
      </c>
      <c r="BC9310" s="9" t="str">
        <f>IF(V9310="","",MAX(BC$1:BC9309)+1)</f>
        <v/>
      </c>
    </row>
    <row r="9311" spans="21:55">
      <c r="U9311" s="17" t="b">
        <f t="shared" si="1141"/>
        <v>0</v>
      </c>
      <c r="V9311" s="9" t="str">
        <f t="shared" si="1142"/>
        <v/>
      </c>
      <c r="W9311" s="9" t="str">
        <f t="shared" si="1143"/>
        <v/>
      </c>
      <c r="X9311" s="9" t="str">
        <f t="shared" si="1144"/>
        <v/>
      </c>
      <c r="BC9311" s="9" t="str">
        <f>IF(V9311="","",MAX(BC$1:BC9310)+1)</f>
        <v/>
      </c>
    </row>
    <row r="9312" spans="21:55">
      <c r="U9312" s="17" t="b">
        <f t="shared" si="1141"/>
        <v>0</v>
      </c>
      <c r="V9312" s="9" t="str">
        <f t="shared" si="1142"/>
        <v/>
      </c>
      <c r="W9312" s="9" t="str">
        <f t="shared" si="1143"/>
        <v/>
      </c>
      <c r="X9312" s="9" t="str">
        <f t="shared" si="1144"/>
        <v/>
      </c>
      <c r="BC9312" s="9" t="str">
        <f>IF(V9312="","",MAX(BC$1:BC9311)+1)</f>
        <v/>
      </c>
    </row>
    <row r="9313" spans="21:55">
      <c r="U9313" s="17" t="b">
        <f t="shared" si="1141"/>
        <v>0</v>
      </c>
      <c r="V9313" s="9" t="str">
        <f t="shared" si="1142"/>
        <v/>
      </c>
      <c r="W9313" s="9" t="str">
        <f t="shared" si="1143"/>
        <v/>
      </c>
      <c r="X9313" s="9" t="str">
        <f t="shared" si="1144"/>
        <v/>
      </c>
      <c r="BC9313" s="9" t="str">
        <f>IF(V9313="","",MAX(BC$1:BC9312)+1)</f>
        <v/>
      </c>
    </row>
    <row r="9314" spans="21:55">
      <c r="U9314" s="17" t="b">
        <f t="shared" si="1141"/>
        <v>0</v>
      </c>
      <c r="V9314" s="9" t="str">
        <f t="shared" si="1142"/>
        <v/>
      </c>
      <c r="W9314" s="9" t="str">
        <f t="shared" si="1143"/>
        <v/>
      </c>
      <c r="X9314" s="9" t="str">
        <f t="shared" si="1144"/>
        <v/>
      </c>
      <c r="BC9314" s="9" t="str">
        <f>IF(V9314="","",MAX(BC$1:BC9313)+1)</f>
        <v/>
      </c>
    </row>
    <row r="9315" spans="21:55">
      <c r="U9315" s="17" t="b">
        <f t="shared" si="1141"/>
        <v>0</v>
      </c>
      <c r="V9315" s="9" t="str">
        <f t="shared" si="1142"/>
        <v/>
      </c>
      <c r="W9315" s="9" t="str">
        <f t="shared" si="1143"/>
        <v/>
      </c>
      <c r="X9315" s="9" t="str">
        <f t="shared" si="1144"/>
        <v/>
      </c>
      <c r="BC9315" s="9" t="str">
        <f>IF(V9315="","",MAX(BC$1:BC9314)+1)</f>
        <v/>
      </c>
    </row>
    <row r="9316" spans="21:55">
      <c r="U9316" s="17" t="b">
        <f t="shared" si="1141"/>
        <v>0</v>
      </c>
      <c r="V9316" s="9" t="str">
        <f t="shared" si="1142"/>
        <v/>
      </c>
      <c r="W9316" s="9" t="str">
        <f t="shared" si="1143"/>
        <v/>
      </c>
      <c r="X9316" s="9" t="str">
        <f t="shared" si="1144"/>
        <v/>
      </c>
      <c r="BC9316" s="9" t="str">
        <f>IF(V9316="","",MAX(BC$1:BC9315)+1)</f>
        <v/>
      </c>
    </row>
    <row r="9317" spans="21:55">
      <c r="U9317" s="17" t="b">
        <f t="shared" si="1141"/>
        <v>0</v>
      </c>
      <c r="V9317" s="9" t="str">
        <f t="shared" si="1142"/>
        <v/>
      </c>
      <c r="W9317" s="9" t="str">
        <f t="shared" si="1143"/>
        <v/>
      </c>
      <c r="X9317" s="9" t="str">
        <f t="shared" si="1144"/>
        <v/>
      </c>
      <c r="BC9317" s="9" t="str">
        <f>IF(V9317="","",MAX(BC$1:BC9316)+1)</f>
        <v/>
      </c>
    </row>
    <row r="9318" spans="21:55">
      <c r="U9318" s="17" t="b">
        <f t="shared" si="1141"/>
        <v>0</v>
      </c>
      <c r="V9318" s="9" t="str">
        <f t="shared" si="1142"/>
        <v/>
      </c>
      <c r="W9318" s="9" t="str">
        <f t="shared" si="1143"/>
        <v/>
      </c>
      <c r="X9318" s="9" t="str">
        <f t="shared" si="1144"/>
        <v/>
      </c>
      <c r="BC9318" s="9" t="str">
        <f>IF(V9318="","",MAX(BC$1:BC9317)+1)</f>
        <v/>
      </c>
    </row>
    <row r="9319" spans="21:55">
      <c r="U9319" s="17" t="b">
        <f t="shared" si="1141"/>
        <v>0</v>
      </c>
      <c r="V9319" s="9" t="str">
        <f t="shared" si="1142"/>
        <v/>
      </c>
      <c r="W9319" s="9" t="str">
        <f t="shared" si="1143"/>
        <v/>
      </c>
      <c r="X9319" s="9" t="str">
        <f t="shared" si="1144"/>
        <v/>
      </c>
      <c r="BC9319" s="9" t="str">
        <f>IF(V9319="","",MAX(BC$1:BC9318)+1)</f>
        <v/>
      </c>
    </row>
    <row r="9320" spans="21:55">
      <c r="U9320" s="17" t="b">
        <f t="shared" si="1141"/>
        <v>0</v>
      </c>
      <c r="V9320" s="9" t="str">
        <f t="shared" si="1142"/>
        <v/>
      </c>
      <c r="W9320" s="9" t="str">
        <f t="shared" si="1143"/>
        <v/>
      </c>
      <c r="X9320" s="9" t="str">
        <f t="shared" si="1144"/>
        <v/>
      </c>
      <c r="BC9320" s="9" t="str">
        <f>IF(V9320="","",MAX(BC$1:BC9319)+1)</f>
        <v/>
      </c>
    </row>
    <row r="9321" spans="21:55">
      <c r="U9321" s="17" t="b">
        <f t="shared" si="1141"/>
        <v>0</v>
      </c>
      <c r="V9321" s="9" t="str">
        <f t="shared" si="1142"/>
        <v/>
      </c>
      <c r="W9321" s="9" t="str">
        <f t="shared" si="1143"/>
        <v/>
      </c>
      <c r="X9321" s="9" t="str">
        <f t="shared" si="1144"/>
        <v/>
      </c>
      <c r="BC9321" s="9" t="str">
        <f>IF(V9321="","",MAX(BC$1:BC9320)+1)</f>
        <v/>
      </c>
    </row>
    <row r="9322" spans="21:55">
      <c r="U9322" s="17" t="b">
        <f t="shared" si="1141"/>
        <v>0</v>
      </c>
      <c r="V9322" s="9" t="str">
        <f t="shared" si="1142"/>
        <v/>
      </c>
      <c r="W9322" s="9" t="str">
        <f t="shared" si="1143"/>
        <v/>
      </c>
      <c r="X9322" s="9" t="str">
        <f t="shared" si="1144"/>
        <v/>
      </c>
      <c r="BC9322" s="9" t="str">
        <f>IF(V9322="","",MAX(BC$1:BC9321)+1)</f>
        <v/>
      </c>
    </row>
    <row r="9323" spans="21:55">
      <c r="U9323" s="17" t="b">
        <f t="shared" si="1141"/>
        <v>0</v>
      </c>
      <c r="V9323" s="9" t="str">
        <f t="shared" si="1142"/>
        <v/>
      </c>
      <c r="W9323" s="9" t="str">
        <f t="shared" si="1143"/>
        <v/>
      </c>
      <c r="X9323" s="9" t="str">
        <f t="shared" si="1144"/>
        <v/>
      </c>
      <c r="BC9323" s="9" t="str">
        <f>IF(V9323="","",MAX(BC$1:BC9322)+1)</f>
        <v/>
      </c>
    </row>
    <row r="9324" spans="21:55">
      <c r="U9324" s="17" t="b">
        <f t="shared" si="1141"/>
        <v>0</v>
      </c>
      <c r="V9324" s="9" t="str">
        <f t="shared" si="1142"/>
        <v/>
      </c>
      <c r="W9324" s="9" t="str">
        <f t="shared" si="1143"/>
        <v/>
      </c>
      <c r="X9324" s="9" t="str">
        <f t="shared" si="1144"/>
        <v/>
      </c>
      <c r="BC9324" s="9" t="str">
        <f>IF(V9324="","",MAX(BC$1:BC9323)+1)</f>
        <v/>
      </c>
    </row>
    <row r="9325" spans="21:55">
      <c r="U9325" s="17" t="b">
        <f t="shared" si="1141"/>
        <v>0</v>
      </c>
      <c r="V9325" s="9" t="str">
        <f t="shared" si="1142"/>
        <v/>
      </c>
      <c r="W9325" s="9" t="str">
        <f t="shared" si="1143"/>
        <v/>
      </c>
      <c r="X9325" s="9" t="str">
        <f t="shared" si="1144"/>
        <v/>
      </c>
      <c r="BC9325" s="9" t="str">
        <f>IF(V9325="","",MAX(BC$1:BC9324)+1)</f>
        <v/>
      </c>
    </row>
    <row r="9326" spans="21:55">
      <c r="U9326" s="17" t="b">
        <f t="shared" si="1141"/>
        <v>0</v>
      </c>
      <c r="V9326" s="9" t="str">
        <f t="shared" si="1142"/>
        <v/>
      </c>
      <c r="W9326" s="9" t="str">
        <f t="shared" si="1143"/>
        <v/>
      </c>
      <c r="X9326" s="9" t="str">
        <f t="shared" si="1144"/>
        <v/>
      </c>
      <c r="BC9326" s="9" t="str">
        <f>IF(V9326="","",MAX(BC$1:BC9325)+1)</f>
        <v/>
      </c>
    </row>
    <row r="9327" spans="21:55">
      <c r="U9327" s="17" t="b">
        <f t="shared" si="1141"/>
        <v>0</v>
      </c>
      <c r="V9327" s="9" t="str">
        <f t="shared" si="1142"/>
        <v/>
      </c>
      <c r="W9327" s="9" t="str">
        <f t="shared" si="1143"/>
        <v/>
      </c>
      <c r="X9327" s="9" t="str">
        <f t="shared" si="1144"/>
        <v/>
      </c>
      <c r="BC9327" s="9" t="str">
        <f>IF(V9327="","",MAX(BC$1:BC9326)+1)</f>
        <v/>
      </c>
    </row>
    <row r="9328" spans="21:55">
      <c r="U9328" s="17" t="b">
        <f t="shared" si="1141"/>
        <v>0</v>
      </c>
      <c r="V9328" s="9" t="str">
        <f t="shared" si="1142"/>
        <v/>
      </c>
      <c r="W9328" s="9" t="str">
        <f t="shared" si="1143"/>
        <v/>
      </c>
      <c r="X9328" s="9" t="str">
        <f t="shared" si="1144"/>
        <v/>
      </c>
      <c r="BC9328" s="9" t="str">
        <f>IF(V9328="","",MAX(BC$1:BC9327)+1)</f>
        <v/>
      </c>
    </row>
    <row r="9329" spans="21:55">
      <c r="U9329" s="17" t="b">
        <f t="shared" si="1141"/>
        <v>0</v>
      </c>
      <c r="V9329" s="9" t="str">
        <f t="shared" si="1142"/>
        <v/>
      </c>
      <c r="W9329" s="9" t="str">
        <f t="shared" si="1143"/>
        <v/>
      </c>
      <c r="X9329" s="9" t="str">
        <f t="shared" si="1144"/>
        <v/>
      </c>
      <c r="BC9329" s="9" t="str">
        <f>IF(V9329="","",MAX(BC$1:BC9328)+1)</f>
        <v/>
      </c>
    </row>
    <row r="9330" spans="21:55">
      <c r="U9330" s="17" t="b">
        <f t="shared" si="1141"/>
        <v>0</v>
      </c>
      <c r="V9330" s="9" t="str">
        <f t="shared" si="1142"/>
        <v/>
      </c>
      <c r="W9330" s="9" t="str">
        <f t="shared" si="1143"/>
        <v/>
      </c>
      <c r="X9330" s="9" t="str">
        <f t="shared" si="1144"/>
        <v/>
      </c>
      <c r="BC9330" s="9" t="str">
        <f>IF(V9330="","",MAX(BC$1:BC9329)+1)</f>
        <v/>
      </c>
    </row>
    <row r="9331" spans="21:55">
      <c r="U9331" s="17" t="b">
        <f t="shared" si="1141"/>
        <v>0</v>
      </c>
      <c r="V9331" s="9" t="str">
        <f t="shared" si="1142"/>
        <v/>
      </c>
      <c r="W9331" s="9" t="str">
        <f t="shared" si="1143"/>
        <v/>
      </c>
      <c r="X9331" s="9" t="str">
        <f t="shared" si="1144"/>
        <v/>
      </c>
      <c r="BC9331" s="9" t="str">
        <f>IF(V9331="","",MAX(BC$1:BC9330)+1)</f>
        <v/>
      </c>
    </row>
    <row r="9332" spans="21:55">
      <c r="U9332" s="17" t="b">
        <f t="shared" si="1141"/>
        <v>0</v>
      </c>
      <c r="V9332" s="9" t="str">
        <f t="shared" si="1142"/>
        <v/>
      </c>
      <c r="W9332" s="9" t="str">
        <f t="shared" si="1143"/>
        <v/>
      </c>
      <c r="X9332" s="9" t="str">
        <f t="shared" si="1144"/>
        <v/>
      </c>
      <c r="BC9332" s="9" t="str">
        <f>IF(V9332="","",MAX(BC$1:BC9331)+1)</f>
        <v/>
      </c>
    </row>
    <row r="9333" spans="21:55">
      <c r="U9333" s="17" t="b">
        <f t="shared" si="1141"/>
        <v>0</v>
      </c>
      <c r="V9333" s="9" t="str">
        <f t="shared" si="1142"/>
        <v/>
      </c>
      <c r="W9333" s="9" t="str">
        <f t="shared" si="1143"/>
        <v/>
      </c>
      <c r="X9333" s="9" t="str">
        <f t="shared" si="1144"/>
        <v/>
      </c>
      <c r="BC9333" s="9" t="str">
        <f>IF(V9333="","",MAX(BC$1:BC9332)+1)</f>
        <v/>
      </c>
    </row>
    <row r="9334" spans="21:55">
      <c r="U9334" s="17" t="b">
        <f t="shared" si="1141"/>
        <v>0</v>
      </c>
      <c r="V9334" s="9" t="str">
        <f t="shared" si="1142"/>
        <v/>
      </c>
      <c r="W9334" s="9" t="str">
        <f t="shared" si="1143"/>
        <v/>
      </c>
      <c r="X9334" s="9" t="str">
        <f t="shared" si="1144"/>
        <v/>
      </c>
      <c r="BC9334" s="9" t="str">
        <f>IF(V9334="","",MAX(BC$1:BC9333)+1)</f>
        <v/>
      </c>
    </row>
    <row r="9335" spans="21:55">
      <c r="U9335" s="17" t="b">
        <f t="shared" si="1141"/>
        <v>0</v>
      </c>
      <c r="V9335" s="9" t="str">
        <f t="shared" si="1142"/>
        <v/>
      </c>
      <c r="W9335" s="9" t="str">
        <f t="shared" si="1143"/>
        <v/>
      </c>
      <c r="X9335" s="9" t="str">
        <f t="shared" si="1144"/>
        <v/>
      </c>
      <c r="BC9335" s="9" t="str">
        <f>IF(V9335="","",MAX(BC$1:BC9334)+1)</f>
        <v/>
      </c>
    </row>
    <row r="9336" spans="21:55">
      <c r="U9336" s="17" t="b">
        <f t="shared" si="1141"/>
        <v>0</v>
      </c>
      <c r="V9336" s="9" t="str">
        <f t="shared" si="1142"/>
        <v/>
      </c>
      <c r="W9336" s="9" t="str">
        <f t="shared" si="1143"/>
        <v/>
      </c>
      <c r="X9336" s="9" t="str">
        <f t="shared" si="1144"/>
        <v/>
      </c>
      <c r="BC9336" s="9" t="str">
        <f>IF(V9336="","",MAX(BC$1:BC9335)+1)</f>
        <v/>
      </c>
    </row>
    <row r="9337" spans="21:55">
      <c r="U9337" s="17" t="b">
        <f t="shared" si="1141"/>
        <v>0</v>
      </c>
      <c r="V9337" s="9" t="str">
        <f t="shared" si="1142"/>
        <v/>
      </c>
      <c r="W9337" s="9" t="str">
        <f t="shared" si="1143"/>
        <v/>
      </c>
      <c r="X9337" s="9" t="str">
        <f t="shared" si="1144"/>
        <v/>
      </c>
      <c r="BC9337" s="9" t="str">
        <f>IF(V9337="","",MAX(BC$1:BC9336)+1)</f>
        <v/>
      </c>
    </row>
    <row r="9338" spans="21:55">
      <c r="U9338" s="17" t="b">
        <f t="shared" si="1141"/>
        <v>0</v>
      </c>
      <c r="V9338" s="9" t="str">
        <f t="shared" si="1142"/>
        <v/>
      </c>
      <c r="W9338" s="9" t="str">
        <f t="shared" si="1143"/>
        <v/>
      </c>
      <c r="X9338" s="9" t="str">
        <f t="shared" si="1144"/>
        <v/>
      </c>
      <c r="BC9338" s="9" t="str">
        <f>IF(V9338="","",MAX(BC$1:BC9337)+1)</f>
        <v/>
      </c>
    </row>
    <row r="9339" spans="21:55">
      <c r="U9339" s="17" t="b">
        <f t="shared" si="1141"/>
        <v>0</v>
      </c>
      <c r="V9339" s="9" t="str">
        <f t="shared" si="1142"/>
        <v/>
      </c>
      <c r="W9339" s="9" t="str">
        <f t="shared" si="1143"/>
        <v/>
      </c>
      <c r="X9339" s="9" t="str">
        <f t="shared" si="1144"/>
        <v/>
      </c>
      <c r="BC9339" s="9" t="str">
        <f>IF(V9339="","",MAX(BC$1:BC9338)+1)</f>
        <v/>
      </c>
    </row>
    <row r="9340" spans="21:55">
      <c r="U9340" s="17" t="b">
        <f t="shared" si="1141"/>
        <v>0</v>
      </c>
      <c r="V9340" s="9" t="str">
        <f t="shared" si="1142"/>
        <v/>
      </c>
      <c r="W9340" s="9" t="str">
        <f t="shared" si="1143"/>
        <v/>
      </c>
      <c r="X9340" s="9" t="str">
        <f t="shared" si="1144"/>
        <v/>
      </c>
      <c r="BC9340" s="9" t="str">
        <f>IF(V9340="","",MAX(BC$1:BC9339)+1)</f>
        <v/>
      </c>
    </row>
    <row r="9341" spans="21:55">
      <c r="U9341" s="17" t="b">
        <f t="shared" si="1141"/>
        <v>0</v>
      </c>
      <c r="V9341" s="9" t="str">
        <f t="shared" si="1142"/>
        <v/>
      </c>
      <c r="W9341" s="9" t="str">
        <f t="shared" si="1143"/>
        <v/>
      </c>
      <c r="X9341" s="9" t="str">
        <f t="shared" si="1144"/>
        <v/>
      </c>
      <c r="BC9341" s="9" t="str">
        <f>IF(V9341="","",MAX(BC$1:BC9340)+1)</f>
        <v/>
      </c>
    </row>
    <row r="9342" spans="21:55">
      <c r="U9342" s="17" t="b">
        <f t="shared" si="1141"/>
        <v>0</v>
      </c>
      <c r="V9342" s="9" t="str">
        <f t="shared" si="1142"/>
        <v/>
      </c>
      <c r="W9342" s="9" t="str">
        <f t="shared" si="1143"/>
        <v/>
      </c>
      <c r="X9342" s="9" t="str">
        <f t="shared" si="1144"/>
        <v/>
      </c>
      <c r="BC9342" s="9" t="str">
        <f>IF(V9342="","",MAX(BC$1:BC9341)+1)</f>
        <v/>
      </c>
    </row>
    <row r="9343" spans="21:55">
      <c r="U9343" s="17" t="b">
        <f t="shared" si="1141"/>
        <v>0</v>
      </c>
      <c r="V9343" s="9" t="str">
        <f t="shared" si="1142"/>
        <v/>
      </c>
      <c r="W9343" s="9" t="str">
        <f t="shared" si="1143"/>
        <v/>
      </c>
      <c r="X9343" s="9" t="str">
        <f t="shared" si="1144"/>
        <v/>
      </c>
      <c r="BC9343" s="9" t="str">
        <f>IF(V9343="","",MAX(BC$1:BC9342)+1)</f>
        <v/>
      </c>
    </row>
    <row r="9344" spans="21:55">
      <c r="U9344" s="17" t="b">
        <f t="shared" si="1141"/>
        <v>0</v>
      </c>
      <c r="V9344" s="9" t="str">
        <f t="shared" si="1142"/>
        <v/>
      </c>
      <c r="W9344" s="9" t="str">
        <f t="shared" si="1143"/>
        <v/>
      </c>
      <c r="X9344" s="9" t="str">
        <f t="shared" si="1144"/>
        <v/>
      </c>
      <c r="BC9344" s="9" t="str">
        <f>IF(V9344="","",MAX(BC$1:BC9343)+1)</f>
        <v/>
      </c>
    </row>
    <row r="9345" spans="21:55">
      <c r="U9345" s="17" t="b">
        <f t="shared" si="1141"/>
        <v>0</v>
      </c>
      <c r="V9345" s="9" t="str">
        <f t="shared" si="1142"/>
        <v/>
      </c>
      <c r="W9345" s="9" t="str">
        <f t="shared" si="1143"/>
        <v/>
      </c>
      <c r="X9345" s="9" t="str">
        <f t="shared" si="1144"/>
        <v/>
      </c>
      <c r="BC9345" s="9" t="str">
        <f>IF(V9345="","",MAX(BC$1:BC9344)+1)</f>
        <v/>
      </c>
    </row>
    <row r="9346" spans="21:55">
      <c r="U9346" s="17" t="b">
        <f t="shared" ref="U9346:U9409" si="1145">AND(ISNUMBER(SEARCH("(rs",N9346)),NOT(ISNUMBER(SEARCH("oxidation",N9346))),NOT(ISNUMBER(SEARCH("deamidated",N9346))),NOT(ISNUMBER(SEARCH("ammonia",N9346))),NOT(ISNUMBER(SEARCH("acetyl",N9346))),NOT(ISNUMBER(SEARCH("phospho",N9346))),NOT(ISNUMBER(SEARCH("dehydrated",N9346))))</f>
        <v>0</v>
      </c>
      <c r="V9346" s="9" t="str">
        <f t="shared" ref="V9346:V9409" si="1146">IF(U9346=TRUE, IF(ISNUMBER(SEARCH(":",P9346))=TRUE, LEFT(P9346,FIND(":",P9346)-1),P9346), "")</f>
        <v/>
      </c>
      <c r="W9346" s="9" t="str">
        <f t="shared" ref="W9346:W9409" si="1147">IF(U9346=TRUE,IF(ISNUMBER(SEARCH("Carb",N9346))=TRUE,MID(LEFT(N9346,FIND("#",N9346)-1),FIND(CHAR(1),SUBSTITUTE(N9346," ",CHAR(1),(LEN(N9346)-LEN(SUBSTITUTE(N9346," ","")))-1))+1,LEN(N9346)),LEFT(N9346,FIND("#",N9346)-1)),"")</f>
        <v/>
      </c>
      <c r="X9346" s="9" t="str">
        <f t="shared" si="1144"/>
        <v/>
      </c>
      <c r="BC9346" s="9" t="str">
        <f>IF(V9346="","",MAX(BC$1:BC9345)+1)</f>
        <v/>
      </c>
    </row>
    <row r="9347" spans="21:55">
      <c r="U9347" s="17" t="b">
        <f t="shared" si="1145"/>
        <v>0</v>
      </c>
      <c r="V9347" s="9" t="str">
        <f t="shared" si="1146"/>
        <v/>
      </c>
      <c r="W9347" s="9" t="str">
        <f t="shared" si="1147"/>
        <v/>
      </c>
      <c r="X9347" s="9" t="str">
        <f t="shared" si="1144"/>
        <v/>
      </c>
      <c r="BC9347" s="9" t="str">
        <f>IF(V9347="","",MAX(BC$1:BC9346)+1)</f>
        <v/>
      </c>
    </row>
    <row r="9348" spans="21:55">
      <c r="U9348" s="17" t="b">
        <f t="shared" si="1145"/>
        <v>0</v>
      </c>
      <c r="V9348" s="9" t="str">
        <f t="shared" si="1146"/>
        <v/>
      </c>
      <c r="W9348" s="9" t="str">
        <f t="shared" si="1147"/>
        <v/>
      </c>
      <c r="X9348" s="9" t="str">
        <f t="shared" si="1144"/>
        <v/>
      </c>
      <c r="BC9348" s="9" t="str">
        <f>IF(V9348="","",MAX(BC$1:BC9347)+1)</f>
        <v/>
      </c>
    </row>
    <row r="9349" spans="21:55">
      <c r="U9349" s="17" t="b">
        <f t="shared" si="1145"/>
        <v>0</v>
      </c>
      <c r="V9349" s="9" t="str">
        <f t="shared" si="1146"/>
        <v/>
      </c>
      <c r="W9349" s="9" t="str">
        <f t="shared" si="1147"/>
        <v/>
      </c>
      <c r="X9349" s="9" t="str">
        <f t="shared" si="1144"/>
        <v/>
      </c>
      <c r="BC9349" s="9" t="str">
        <f>IF(V9349="","",MAX(BC$1:BC9348)+1)</f>
        <v/>
      </c>
    </row>
    <row r="9350" spans="21:55">
      <c r="U9350" s="17" t="b">
        <f t="shared" si="1145"/>
        <v>0</v>
      </c>
      <c r="V9350" s="9" t="str">
        <f t="shared" si="1146"/>
        <v/>
      </c>
      <c r="W9350" s="9" t="str">
        <f t="shared" si="1147"/>
        <v/>
      </c>
      <c r="X9350" s="9" t="str">
        <f t="shared" si="1144"/>
        <v/>
      </c>
      <c r="BC9350" s="9" t="str">
        <f>IF(V9350="","",MAX(BC$1:BC9349)+1)</f>
        <v/>
      </c>
    </row>
    <row r="9351" spans="21:55">
      <c r="U9351" s="17" t="b">
        <f t="shared" si="1145"/>
        <v>0</v>
      </c>
      <c r="V9351" s="9" t="str">
        <f t="shared" si="1146"/>
        <v/>
      </c>
      <c r="W9351" s="9" t="str">
        <f t="shared" si="1147"/>
        <v/>
      </c>
      <c r="X9351" s="9" t="str">
        <f t="shared" si="1144"/>
        <v/>
      </c>
      <c r="BC9351" s="9" t="str">
        <f>IF(V9351="","",MAX(BC$1:BC9350)+1)</f>
        <v/>
      </c>
    </row>
    <row r="9352" spans="21:55">
      <c r="U9352" s="17" t="b">
        <f t="shared" si="1145"/>
        <v>0</v>
      </c>
      <c r="V9352" s="9" t="str">
        <f t="shared" si="1146"/>
        <v/>
      </c>
      <c r="W9352" s="9" t="str">
        <f t="shared" si="1147"/>
        <v/>
      </c>
      <c r="X9352" s="9" t="str">
        <f t="shared" si="1144"/>
        <v/>
      </c>
      <c r="BC9352" s="9" t="str">
        <f>IF(V9352="","",MAX(BC$1:BC9351)+1)</f>
        <v/>
      </c>
    </row>
    <row r="9353" spans="21:55">
      <c r="U9353" s="17" t="b">
        <f t="shared" si="1145"/>
        <v>0</v>
      </c>
      <c r="V9353" s="9" t="str">
        <f t="shared" si="1146"/>
        <v/>
      </c>
      <c r="W9353" s="9" t="str">
        <f t="shared" si="1147"/>
        <v/>
      </c>
      <c r="X9353" s="9" t="str">
        <f t="shared" si="1144"/>
        <v/>
      </c>
      <c r="BC9353" s="9" t="str">
        <f>IF(V9353="","",MAX(BC$1:BC9352)+1)</f>
        <v/>
      </c>
    </row>
    <row r="9354" spans="21:55">
      <c r="U9354" s="17" t="b">
        <f t="shared" si="1145"/>
        <v>0</v>
      </c>
      <c r="V9354" s="9" t="str">
        <f t="shared" si="1146"/>
        <v/>
      </c>
      <c r="W9354" s="9" t="str">
        <f t="shared" si="1147"/>
        <v/>
      </c>
      <c r="X9354" s="9" t="str">
        <f t="shared" si="1144"/>
        <v/>
      </c>
      <c r="BC9354" s="9" t="str">
        <f>IF(V9354="","",MAX(BC$1:BC9353)+1)</f>
        <v/>
      </c>
    </row>
    <row r="9355" spans="21:55">
      <c r="U9355" s="17" t="b">
        <f t="shared" si="1145"/>
        <v>0</v>
      </c>
      <c r="V9355" s="9" t="str">
        <f t="shared" si="1146"/>
        <v/>
      </c>
      <c r="W9355" s="9" t="str">
        <f t="shared" si="1147"/>
        <v/>
      </c>
      <c r="X9355" s="9" t="str">
        <f t="shared" si="1144"/>
        <v/>
      </c>
      <c r="BC9355" s="9" t="str">
        <f>IF(V9355="","",MAX(BC$1:BC9354)+1)</f>
        <v/>
      </c>
    </row>
    <row r="9356" spans="21:55">
      <c r="U9356" s="17" t="b">
        <f t="shared" si="1145"/>
        <v>0</v>
      </c>
      <c r="V9356" s="9" t="str">
        <f t="shared" si="1146"/>
        <v/>
      </c>
      <c r="W9356" s="9" t="str">
        <f t="shared" si="1147"/>
        <v/>
      </c>
      <c r="X9356" s="9" t="str">
        <f t="shared" si="1144"/>
        <v/>
      </c>
      <c r="BC9356" s="9" t="str">
        <f>IF(V9356="","",MAX(BC$1:BC9355)+1)</f>
        <v/>
      </c>
    </row>
    <row r="9357" spans="21:55">
      <c r="U9357" s="17" t="b">
        <f t="shared" si="1145"/>
        <v>0</v>
      </c>
      <c r="V9357" s="9" t="str">
        <f t="shared" si="1146"/>
        <v/>
      </c>
      <c r="W9357" s="9" t="str">
        <f t="shared" si="1147"/>
        <v/>
      </c>
      <c r="X9357" s="9" t="str">
        <f t="shared" si="1144"/>
        <v/>
      </c>
      <c r="BC9357" s="9" t="str">
        <f>IF(V9357="","",MAX(BC$1:BC9356)+1)</f>
        <v/>
      </c>
    </row>
    <row r="9358" spans="21:55">
      <c r="U9358" s="17" t="b">
        <f t="shared" si="1145"/>
        <v>0</v>
      </c>
      <c r="V9358" s="9" t="str">
        <f t="shared" si="1146"/>
        <v/>
      </c>
      <c r="W9358" s="9" t="str">
        <f t="shared" si="1147"/>
        <v/>
      </c>
      <c r="X9358" s="9" t="str">
        <f t="shared" si="1144"/>
        <v/>
      </c>
      <c r="BC9358" s="9" t="str">
        <f>IF(V9358="","",MAX(BC$1:BC9357)+1)</f>
        <v/>
      </c>
    </row>
    <row r="9359" spans="21:55">
      <c r="U9359" s="17" t="b">
        <f t="shared" si="1145"/>
        <v>0</v>
      </c>
      <c r="V9359" s="9" t="str">
        <f t="shared" si="1146"/>
        <v/>
      </c>
      <c r="W9359" s="9" t="str">
        <f t="shared" si="1147"/>
        <v/>
      </c>
      <c r="X9359" s="9" t="str">
        <f t="shared" si="1144"/>
        <v/>
      </c>
      <c r="BC9359" s="9" t="str">
        <f>IF(V9359="","",MAX(BC$1:BC9358)+1)</f>
        <v/>
      </c>
    </row>
    <row r="9360" spans="21:55">
      <c r="U9360" s="17" t="b">
        <f t="shared" si="1145"/>
        <v>0</v>
      </c>
      <c r="V9360" s="9" t="str">
        <f t="shared" si="1146"/>
        <v/>
      </c>
      <c r="W9360" s="9" t="str">
        <f t="shared" si="1147"/>
        <v/>
      </c>
      <c r="X9360" s="9" t="str">
        <f t="shared" si="1144"/>
        <v/>
      </c>
      <c r="BC9360" s="9" t="str">
        <f>IF(V9360="","",MAX(BC$1:BC9359)+1)</f>
        <v/>
      </c>
    </row>
    <row r="9361" spans="21:55">
      <c r="U9361" s="17" t="b">
        <f t="shared" si="1145"/>
        <v>0</v>
      </c>
      <c r="V9361" s="9" t="str">
        <f t="shared" si="1146"/>
        <v/>
      </c>
      <c r="W9361" s="9" t="str">
        <f t="shared" si="1147"/>
        <v/>
      </c>
      <c r="X9361" s="9" t="str">
        <f t="shared" si="1144"/>
        <v/>
      </c>
      <c r="BC9361" s="9" t="str">
        <f>IF(V9361="","",MAX(BC$1:BC9360)+1)</f>
        <v/>
      </c>
    </row>
    <row r="9362" spans="21:55">
      <c r="U9362" s="17" t="b">
        <f t="shared" si="1145"/>
        <v>0</v>
      </c>
      <c r="V9362" s="9" t="str">
        <f t="shared" si="1146"/>
        <v/>
      </c>
      <c r="W9362" s="9" t="str">
        <f t="shared" si="1147"/>
        <v/>
      </c>
      <c r="X9362" s="9" t="str">
        <f t="shared" si="1144"/>
        <v/>
      </c>
      <c r="BC9362" s="9" t="str">
        <f>IF(V9362="","",MAX(BC$1:BC9361)+1)</f>
        <v/>
      </c>
    </row>
    <row r="9363" spans="21:55">
      <c r="U9363" s="17" t="b">
        <f t="shared" si="1145"/>
        <v>0</v>
      </c>
      <c r="V9363" s="9" t="str">
        <f t="shared" si="1146"/>
        <v/>
      </c>
      <c r="W9363" s="9" t="str">
        <f t="shared" si="1147"/>
        <v/>
      </c>
      <c r="X9363" s="9" t="str">
        <f t="shared" si="1144"/>
        <v/>
      </c>
      <c r="BC9363" s="9" t="str">
        <f>IF(V9363="","",MAX(BC$1:BC9362)+1)</f>
        <v/>
      </c>
    </row>
    <row r="9364" spans="21:55">
      <c r="U9364" s="17" t="b">
        <f t="shared" si="1145"/>
        <v>0</v>
      </c>
      <c r="V9364" s="9" t="str">
        <f t="shared" si="1146"/>
        <v/>
      </c>
      <c r="W9364" s="9" t="str">
        <f t="shared" si="1147"/>
        <v/>
      </c>
      <c r="X9364" s="9" t="str">
        <f t="shared" si="1144"/>
        <v/>
      </c>
      <c r="BC9364" s="9" t="str">
        <f>IF(V9364="","",MAX(BC$1:BC9363)+1)</f>
        <v/>
      </c>
    </row>
    <row r="9365" spans="21:55">
      <c r="U9365" s="17" t="b">
        <f t="shared" si="1145"/>
        <v>0</v>
      </c>
      <c r="V9365" s="9" t="str">
        <f t="shared" si="1146"/>
        <v/>
      </c>
      <c r="W9365" s="9" t="str">
        <f t="shared" si="1147"/>
        <v/>
      </c>
      <c r="X9365" s="9" t="str">
        <f t="shared" si="1144"/>
        <v/>
      </c>
      <c r="BC9365" s="9" t="str">
        <f>IF(V9365="","",MAX(BC$1:BC9364)+1)</f>
        <v/>
      </c>
    </row>
    <row r="9366" spans="21:55">
      <c r="U9366" s="17" t="b">
        <f t="shared" si="1145"/>
        <v>0</v>
      </c>
      <c r="V9366" s="9" t="str">
        <f t="shared" si="1146"/>
        <v/>
      </c>
      <c r="W9366" s="9" t="str">
        <f t="shared" si="1147"/>
        <v/>
      </c>
      <c r="X9366" s="9" t="str">
        <f t="shared" si="1144"/>
        <v/>
      </c>
      <c r="BC9366" s="9" t="str">
        <f>IF(V9366="","",MAX(BC$1:BC9365)+1)</f>
        <v/>
      </c>
    </row>
    <row r="9367" spans="21:55">
      <c r="U9367" s="17" t="b">
        <f t="shared" si="1145"/>
        <v>0</v>
      </c>
      <c r="V9367" s="9" t="str">
        <f t="shared" si="1146"/>
        <v/>
      </c>
      <c r="W9367" s="9" t="str">
        <f t="shared" si="1147"/>
        <v/>
      </c>
      <c r="X9367" s="9" t="str">
        <f t="shared" si="1144"/>
        <v/>
      </c>
      <c r="BC9367" s="9" t="str">
        <f>IF(V9367="","",MAX(BC$1:BC9366)+1)</f>
        <v/>
      </c>
    </row>
    <row r="9368" spans="21:55">
      <c r="U9368" s="17" t="b">
        <f t="shared" si="1145"/>
        <v>0</v>
      </c>
      <c r="V9368" s="9" t="str">
        <f t="shared" si="1146"/>
        <v/>
      </c>
      <c r="W9368" s="9" t="str">
        <f t="shared" si="1147"/>
        <v/>
      </c>
      <c r="X9368" s="9" t="str">
        <f t="shared" si="1144"/>
        <v/>
      </c>
      <c r="BC9368" s="9" t="str">
        <f>IF(V9368="","",MAX(BC$1:BC9367)+1)</f>
        <v/>
      </c>
    </row>
    <row r="9369" spans="21:55">
      <c r="U9369" s="17" t="b">
        <f t="shared" si="1145"/>
        <v>0</v>
      </c>
      <c r="V9369" s="9" t="str">
        <f t="shared" si="1146"/>
        <v/>
      </c>
      <c r="W9369" s="9" t="str">
        <f t="shared" si="1147"/>
        <v/>
      </c>
      <c r="X9369" s="9" t="str">
        <f t="shared" si="1144"/>
        <v/>
      </c>
      <c r="BC9369" s="9" t="str">
        <f>IF(V9369="","",MAX(BC$1:BC9368)+1)</f>
        <v/>
      </c>
    </row>
    <row r="9370" spans="21:55">
      <c r="U9370" s="17" t="b">
        <f t="shared" si="1145"/>
        <v>0</v>
      </c>
      <c r="V9370" s="9" t="str">
        <f t="shared" si="1146"/>
        <v/>
      </c>
      <c r="W9370" s="9" t="str">
        <f t="shared" si="1147"/>
        <v/>
      </c>
      <c r="X9370" s="9" t="str">
        <f t="shared" si="1144"/>
        <v/>
      </c>
      <c r="BC9370" s="9" t="str">
        <f>IF(V9370="","",MAX(BC$1:BC9369)+1)</f>
        <v/>
      </c>
    </row>
    <row r="9371" spans="21:55">
      <c r="U9371" s="17" t="b">
        <f t="shared" si="1145"/>
        <v>0</v>
      </c>
      <c r="V9371" s="9" t="str">
        <f t="shared" si="1146"/>
        <v/>
      </c>
      <c r="W9371" s="9" t="str">
        <f t="shared" si="1147"/>
        <v/>
      </c>
      <c r="X9371" s="9" t="str">
        <f t="shared" si="1144"/>
        <v/>
      </c>
      <c r="BC9371" s="9" t="str">
        <f>IF(V9371="","",MAX(BC$1:BC9370)+1)</f>
        <v/>
      </c>
    </row>
    <row r="9372" spans="21:55">
      <c r="U9372" s="17" t="b">
        <f t="shared" si="1145"/>
        <v>0</v>
      </c>
      <c r="V9372" s="9" t="str">
        <f t="shared" si="1146"/>
        <v/>
      </c>
      <c r="W9372" s="9" t="str">
        <f t="shared" si="1147"/>
        <v/>
      </c>
      <c r="X9372" s="9" t="str">
        <f t="shared" si="1144"/>
        <v/>
      </c>
      <c r="BC9372" s="9" t="str">
        <f>IF(V9372="","",MAX(BC$1:BC9371)+1)</f>
        <v/>
      </c>
    </row>
    <row r="9373" spans="21:55">
      <c r="U9373" s="17" t="b">
        <f t="shared" si="1145"/>
        <v>0</v>
      </c>
      <c r="V9373" s="9" t="str">
        <f t="shared" si="1146"/>
        <v/>
      </c>
      <c r="W9373" s="9" t="str">
        <f t="shared" si="1147"/>
        <v/>
      </c>
      <c r="X9373" s="9" t="str">
        <f t="shared" si="1144"/>
        <v/>
      </c>
      <c r="BC9373" s="9" t="str">
        <f>IF(V9373="","",MAX(BC$1:BC9372)+1)</f>
        <v/>
      </c>
    </row>
    <row r="9374" spans="21:55">
      <c r="U9374" s="17" t="b">
        <f t="shared" si="1145"/>
        <v>0</v>
      </c>
      <c r="V9374" s="9" t="str">
        <f t="shared" si="1146"/>
        <v/>
      </c>
      <c r="W9374" s="9" t="str">
        <f t="shared" si="1147"/>
        <v/>
      </c>
      <c r="X9374" s="9" t="str">
        <f t="shared" ref="X9374:X9437" si="1148">IF(U9374=TRUE, MID(LEFT(N9374,FIND(")",N9374)-1),FIND("(",N9374)+1,LEN(N9374)), "")</f>
        <v/>
      </c>
      <c r="BC9374" s="9" t="str">
        <f>IF(V9374="","",MAX(BC$1:BC9373)+1)</f>
        <v/>
      </c>
    </row>
    <row r="9375" spans="21:55">
      <c r="U9375" s="17" t="b">
        <f t="shared" si="1145"/>
        <v>0</v>
      </c>
      <c r="V9375" s="9" t="str">
        <f t="shared" si="1146"/>
        <v/>
      </c>
      <c r="W9375" s="9" t="str">
        <f t="shared" si="1147"/>
        <v/>
      </c>
      <c r="X9375" s="9" t="str">
        <f t="shared" si="1148"/>
        <v/>
      </c>
      <c r="BC9375" s="9" t="str">
        <f>IF(V9375="","",MAX(BC$1:BC9374)+1)</f>
        <v/>
      </c>
    </row>
    <row r="9376" spans="21:55">
      <c r="U9376" s="17" t="b">
        <f t="shared" si="1145"/>
        <v>0</v>
      </c>
      <c r="V9376" s="9" t="str">
        <f t="shared" si="1146"/>
        <v/>
      </c>
      <c r="W9376" s="9" t="str">
        <f t="shared" si="1147"/>
        <v/>
      </c>
      <c r="X9376" s="9" t="str">
        <f t="shared" si="1148"/>
        <v/>
      </c>
      <c r="BC9376" s="9" t="str">
        <f>IF(V9376="","",MAX(BC$1:BC9375)+1)</f>
        <v/>
      </c>
    </row>
    <row r="9377" spans="21:55">
      <c r="U9377" s="17" t="b">
        <f t="shared" si="1145"/>
        <v>0</v>
      </c>
      <c r="V9377" s="9" t="str">
        <f t="shared" si="1146"/>
        <v/>
      </c>
      <c r="W9377" s="9" t="str">
        <f t="shared" si="1147"/>
        <v/>
      </c>
      <c r="X9377" s="9" t="str">
        <f t="shared" si="1148"/>
        <v/>
      </c>
      <c r="BC9377" s="9" t="str">
        <f>IF(V9377="","",MAX(BC$1:BC9376)+1)</f>
        <v/>
      </c>
    </row>
    <row r="9378" spans="21:55">
      <c r="U9378" s="17" t="b">
        <f t="shared" si="1145"/>
        <v>0</v>
      </c>
      <c r="V9378" s="9" t="str">
        <f t="shared" si="1146"/>
        <v/>
      </c>
      <c r="W9378" s="9" t="str">
        <f t="shared" si="1147"/>
        <v/>
      </c>
      <c r="X9378" s="9" t="str">
        <f t="shared" si="1148"/>
        <v/>
      </c>
      <c r="BC9378" s="9" t="str">
        <f>IF(V9378="","",MAX(BC$1:BC9377)+1)</f>
        <v/>
      </c>
    </row>
    <row r="9379" spans="21:55">
      <c r="U9379" s="17" t="b">
        <f t="shared" si="1145"/>
        <v>0</v>
      </c>
      <c r="V9379" s="9" t="str">
        <f t="shared" si="1146"/>
        <v/>
      </c>
      <c r="W9379" s="9" t="str">
        <f t="shared" si="1147"/>
        <v/>
      </c>
      <c r="X9379" s="9" t="str">
        <f t="shared" si="1148"/>
        <v/>
      </c>
      <c r="BC9379" s="9" t="str">
        <f>IF(V9379="","",MAX(BC$1:BC9378)+1)</f>
        <v/>
      </c>
    </row>
    <row r="9380" spans="21:55">
      <c r="U9380" s="17" t="b">
        <f t="shared" si="1145"/>
        <v>0</v>
      </c>
      <c r="V9380" s="9" t="str">
        <f t="shared" si="1146"/>
        <v/>
      </c>
      <c r="W9380" s="9" t="str">
        <f t="shared" si="1147"/>
        <v/>
      </c>
      <c r="X9380" s="9" t="str">
        <f t="shared" si="1148"/>
        <v/>
      </c>
      <c r="BC9380" s="9" t="str">
        <f>IF(V9380="","",MAX(BC$1:BC9379)+1)</f>
        <v/>
      </c>
    </row>
    <row r="9381" spans="21:55">
      <c r="U9381" s="17" t="b">
        <f t="shared" si="1145"/>
        <v>0</v>
      </c>
      <c r="V9381" s="9" t="str">
        <f t="shared" si="1146"/>
        <v/>
      </c>
      <c r="W9381" s="9" t="str">
        <f t="shared" si="1147"/>
        <v/>
      </c>
      <c r="X9381" s="9" t="str">
        <f t="shared" si="1148"/>
        <v/>
      </c>
      <c r="BC9381" s="9" t="str">
        <f>IF(V9381="","",MAX(BC$1:BC9380)+1)</f>
        <v/>
      </c>
    </row>
    <row r="9382" spans="21:55">
      <c r="U9382" s="17" t="b">
        <f t="shared" si="1145"/>
        <v>0</v>
      </c>
      <c r="V9382" s="9" t="str">
        <f t="shared" si="1146"/>
        <v/>
      </c>
      <c r="W9382" s="9" t="str">
        <f t="shared" si="1147"/>
        <v/>
      </c>
      <c r="X9382" s="9" t="str">
        <f t="shared" si="1148"/>
        <v/>
      </c>
      <c r="BC9382" s="9" t="str">
        <f>IF(V9382="","",MAX(BC$1:BC9381)+1)</f>
        <v/>
      </c>
    </row>
    <row r="9383" spans="21:55">
      <c r="U9383" s="17" t="b">
        <f t="shared" si="1145"/>
        <v>0</v>
      </c>
      <c r="V9383" s="9" t="str">
        <f t="shared" si="1146"/>
        <v/>
      </c>
      <c r="W9383" s="9" t="str">
        <f t="shared" si="1147"/>
        <v/>
      </c>
      <c r="X9383" s="9" t="str">
        <f t="shared" si="1148"/>
        <v/>
      </c>
      <c r="BC9383" s="9" t="str">
        <f>IF(V9383="","",MAX(BC$1:BC9382)+1)</f>
        <v/>
      </c>
    </row>
    <row r="9384" spans="21:55">
      <c r="U9384" s="17" t="b">
        <f t="shared" si="1145"/>
        <v>0</v>
      </c>
      <c r="V9384" s="9" t="str">
        <f t="shared" si="1146"/>
        <v/>
      </c>
      <c r="W9384" s="9" t="str">
        <f t="shared" si="1147"/>
        <v/>
      </c>
      <c r="X9384" s="9" t="str">
        <f t="shared" si="1148"/>
        <v/>
      </c>
      <c r="BC9384" s="9" t="str">
        <f>IF(V9384="","",MAX(BC$1:BC9383)+1)</f>
        <v/>
      </c>
    </row>
    <row r="9385" spans="21:55">
      <c r="U9385" s="17" t="b">
        <f t="shared" si="1145"/>
        <v>0</v>
      </c>
      <c r="V9385" s="9" t="str">
        <f t="shared" si="1146"/>
        <v/>
      </c>
      <c r="W9385" s="9" t="str">
        <f t="shared" si="1147"/>
        <v/>
      </c>
      <c r="X9385" s="9" t="str">
        <f t="shared" si="1148"/>
        <v/>
      </c>
      <c r="BC9385" s="9" t="str">
        <f>IF(V9385="","",MAX(BC$1:BC9384)+1)</f>
        <v/>
      </c>
    </row>
    <row r="9386" spans="21:55">
      <c r="U9386" s="17" t="b">
        <f t="shared" si="1145"/>
        <v>0</v>
      </c>
      <c r="V9386" s="9" t="str">
        <f t="shared" si="1146"/>
        <v/>
      </c>
      <c r="W9386" s="9" t="str">
        <f t="shared" si="1147"/>
        <v/>
      </c>
      <c r="X9386" s="9" t="str">
        <f t="shared" si="1148"/>
        <v/>
      </c>
      <c r="BC9386" s="9" t="str">
        <f>IF(V9386="","",MAX(BC$1:BC9385)+1)</f>
        <v/>
      </c>
    </row>
    <row r="9387" spans="21:55">
      <c r="U9387" s="17" t="b">
        <f t="shared" si="1145"/>
        <v>0</v>
      </c>
      <c r="V9387" s="9" t="str">
        <f t="shared" si="1146"/>
        <v/>
      </c>
      <c r="W9387" s="9" t="str">
        <f t="shared" si="1147"/>
        <v/>
      </c>
      <c r="X9387" s="9" t="str">
        <f t="shared" si="1148"/>
        <v/>
      </c>
      <c r="BC9387" s="9" t="str">
        <f>IF(V9387="","",MAX(BC$1:BC9386)+1)</f>
        <v/>
      </c>
    </row>
    <row r="9388" spans="21:55">
      <c r="U9388" s="17" t="b">
        <f t="shared" si="1145"/>
        <v>0</v>
      </c>
      <c r="V9388" s="9" t="str">
        <f t="shared" si="1146"/>
        <v/>
      </c>
      <c r="W9388" s="9" t="str">
        <f t="shared" si="1147"/>
        <v/>
      </c>
      <c r="X9388" s="9" t="str">
        <f t="shared" si="1148"/>
        <v/>
      </c>
      <c r="BC9388" s="9" t="str">
        <f>IF(V9388="","",MAX(BC$1:BC9387)+1)</f>
        <v/>
      </c>
    </row>
    <row r="9389" spans="21:55">
      <c r="U9389" s="17" t="b">
        <f t="shared" si="1145"/>
        <v>0</v>
      </c>
      <c r="V9389" s="9" t="str">
        <f t="shared" si="1146"/>
        <v/>
      </c>
      <c r="W9389" s="9" t="str">
        <f t="shared" si="1147"/>
        <v/>
      </c>
      <c r="X9389" s="9" t="str">
        <f t="shared" si="1148"/>
        <v/>
      </c>
      <c r="BC9389" s="9" t="str">
        <f>IF(V9389="","",MAX(BC$1:BC9388)+1)</f>
        <v/>
      </c>
    </row>
    <row r="9390" spans="21:55">
      <c r="U9390" s="17" t="b">
        <f t="shared" si="1145"/>
        <v>0</v>
      </c>
      <c r="V9390" s="9" t="str">
        <f t="shared" si="1146"/>
        <v/>
      </c>
      <c r="W9390" s="9" t="str">
        <f t="shared" si="1147"/>
        <v/>
      </c>
      <c r="X9390" s="9" t="str">
        <f t="shared" si="1148"/>
        <v/>
      </c>
      <c r="BC9390" s="9" t="str">
        <f>IF(V9390="","",MAX(BC$1:BC9389)+1)</f>
        <v/>
      </c>
    </row>
    <row r="9391" spans="21:55">
      <c r="U9391" s="17" t="b">
        <f t="shared" si="1145"/>
        <v>0</v>
      </c>
      <c r="V9391" s="9" t="str">
        <f t="shared" si="1146"/>
        <v/>
      </c>
      <c r="W9391" s="9" t="str">
        <f t="shared" si="1147"/>
        <v/>
      </c>
      <c r="X9391" s="9" t="str">
        <f t="shared" si="1148"/>
        <v/>
      </c>
      <c r="BC9391" s="9" t="str">
        <f>IF(V9391="","",MAX(BC$1:BC9390)+1)</f>
        <v/>
      </c>
    </row>
    <row r="9392" spans="21:55">
      <c r="U9392" s="17" t="b">
        <f t="shared" si="1145"/>
        <v>0</v>
      </c>
      <c r="V9392" s="9" t="str">
        <f t="shared" si="1146"/>
        <v/>
      </c>
      <c r="W9392" s="9" t="str">
        <f t="shared" si="1147"/>
        <v/>
      </c>
      <c r="X9392" s="9" t="str">
        <f t="shared" si="1148"/>
        <v/>
      </c>
      <c r="BC9392" s="9" t="str">
        <f>IF(V9392="","",MAX(BC$1:BC9391)+1)</f>
        <v/>
      </c>
    </row>
    <row r="9393" spans="21:55">
      <c r="U9393" s="17" t="b">
        <f t="shared" si="1145"/>
        <v>0</v>
      </c>
      <c r="V9393" s="9" t="str">
        <f t="shared" si="1146"/>
        <v/>
      </c>
      <c r="W9393" s="9" t="str">
        <f t="shared" si="1147"/>
        <v/>
      </c>
      <c r="X9393" s="9" t="str">
        <f t="shared" si="1148"/>
        <v/>
      </c>
      <c r="BC9393" s="9" t="str">
        <f>IF(V9393="","",MAX(BC$1:BC9392)+1)</f>
        <v/>
      </c>
    </row>
    <row r="9394" spans="21:55">
      <c r="U9394" s="17" t="b">
        <f t="shared" si="1145"/>
        <v>0</v>
      </c>
      <c r="V9394" s="9" t="str">
        <f t="shared" si="1146"/>
        <v/>
      </c>
      <c r="W9394" s="9" t="str">
        <f t="shared" si="1147"/>
        <v/>
      </c>
      <c r="X9394" s="9" t="str">
        <f t="shared" si="1148"/>
        <v/>
      </c>
      <c r="BC9394" s="9" t="str">
        <f>IF(V9394="","",MAX(BC$1:BC9393)+1)</f>
        <v/>
      </c>
    </row>
    <row r="9395" spans="21:55">
      <c r="U9395" s="17" t="b">
        <f t="shared" si="1145"/>
        <v>0</v>
      </c>
      <c r="V9395" s="9" t="str">
        <f t="shared" si="1146"/>
        <v/>
      </c>
      <c r="W9395" s="9" t="str">
        <f t="shared" si="1147"/>
        <v/>
      </c>
      <c r="X9395" s="9" t="str">
        <f t="shared" si="1148"/>
        <v/>
      </c>
      <c r="BC9395" s="9" t="str">
        <f>IF(V9395="","",MAX(BC$1:BC9394)+1)</f>
        <v/>
      </c>
    </row>
    <row r="9396" spans="21:55">
      <c r="U9396" s="17" t="b">
        <f t="shared" si="1145"/>
        <v>0</v>
      </c>
      <c r="V9396" s="9" t="str">
        <f t="shared" si="1146"/>
        <v/>
      </c>
      <c r="W9396" s="9" t="str">
        <f t="shared" si="1147"/>
        <v/>
      </c>
      <c r="X9396" s="9" t="str">
        <f t="shared" si="1148"/>
        <v/>
      </c>
      <c r="BC9396" s="9" t="str">
        <f>IF(V9396="","",MAX(BC$1:BC9395)+1)</f>
        <v/>
      </c>
    </row>
    <row r="9397" spans="21:55">
      <c r="U9397" s="17" t="b">
        <f t="shared" si="1145"/>
        <v>0</v>
      </c>
      <c r="V9397" s="9" t="str">
        <f t="shared" si="1146"/>
        <v/>
      </c>
      <c r="W9397" s="9" t="str">
        <f t="shared" si="1147"/>
        <v/>
      </c>
      <c r="X9397" s="9" t="str">
        <f t="shared" si="1148"/>
        <v/>
      </c>
      <c r="BC9397" s="9" t="str">
        <f>IF(V9397="","",MAX(BC$1:BC9396)+1)</f>
        <v/>
      </c>
    </row>
    <row r="9398" spans="21:55">
      <c r="U9398" s="17" t="b">
        <f t="shared" si="1145"/>
        <v>0</v>
      </c>
      <c r="V9398" s="9" t="str">
        <f t="shared" si="1146"/>
        <v/>
      </c>
      <c r="W9398" s="9" t="str">
        <f t="shared" si="1147"/>
        <v/>
      </c>
      <c r="X9398" s="9" t="str">
        <f t="shared" si="1148"/>
        <v/>
      </c>
      <c r="BC9398" s="9" t="str">
        <f>IF(V9398="","",MAX(BC$1:BC9397)+1)</f>
        <v/>
      </c>
    </row>
    <row r="9399" spans="21:55">
      <c r="U9399" s="17" t="b">
        <f t="shared" si="1145"/>
        <v>0</v>
      </c>
      <c r="V9399" s="9" t="str">
        <f t="shared" si="1146"/>
        <v/>
      </c>
      <c r="W9399" s="9" t="str">
        <f t="shared" si="1147"/>
        <v/>
      </c>
      <c r="X9399" s="9" t="str">
        <f t="shared" si="1148"/>
        <v/>
      </c>
      <c r="BC9399" s="9" t="str">
        <f>IF(V9399="","",MAX(BC$1:BC9398)+1)</f>
        <v/>
      </c>
    </row>
    <row r="9400" spans="21:55">
      <c r="U9400" s="17" t="b">
        <f t="shared" si="1145"/>
        <v>0</v>
      </c>
      <c r="V9400" s="9" t="str">
        <f t="shared" si="1146"/>
        <v/>
      </c>
      <c r="W9400" s="9" t="str">
        <f t="shared" si="1147"/>
        <v/>
      </c>
      <c r="X9400" s="9" t="str">
        <f t="shared" si="1148"/>
        <v/>
      </c>
      <c r="BC9400" s="9" t="str">
        <f>IF(V9400="","",MAX(BC$1:BC9399)+1)</f>
        <v/>
      </c>
    </row>
    <row r="9401" spans="21:55">
      <c r="U9401" s="17" t="b">
        <f t="shared" si="1145"/>
        <v>0</v>
      </c>
      <c r="V9401" s="9" t="str">
        <f t="shared" si="1146"/>
        <v/>
      </c>
      <c r="W9401" s="9" t="str">
        <f t="shared" si="1147"/>
        <v/>
      </c>
      <c r="X9401" s="9" t="str">
        <f t="shared" si="1148"/>
        <v/>
      </c>
      <c r="BC9401" s="9" t="str">
        <f>IF(V9401="","",MAX(BC$1:BC9400)+1)</f>
        <v/>
      </c>
    </row>
    <row r="9402" spans="21:55">
      <c r="U9402" s="17" t="b">
        <f t="shared" si="1145"/>
        <v>0</v>
      </c>
      <c r="V9402" s="9" t="str">
        <f t="shared" si="1146"/>
        <v/>
      </c>
      <c r="W9402" s="9" t="str">
        <f t="shared" si="1147"/>
        <v/>
      </c>
      <c r="X9402" s="9" t="str">
        <f t="shared" si="1148"/>
        <v/>
      </c>
      <c r="BC9402" s="9" t="str">
        <f>IF(V9402="","",MAX(BC$1:BC9401)+1)</f>
        <v/>
      </c>
    </row>
    <row r="9403" spans="21:55">
      <c r="U9403" s="17" t="b">
        <f t="shared" si="1145"/>
        <v>0</v>
      </c>
      <c r="V9403" s="9" t="str">
        <f t="shared" si="1146"/>
        <v/>
      </c>
      <c r="W9403" s="9" t="str">
        <f t="shared" si="1147"/>
        <v/>
      </c>
      <c r="X9403" s="9" t="str">
        <f t="shared" si="1148"/>
        <v/>
      </c>
      <c r="BC9403" s="9" t="str">
        <f>IF(V9403="","",MAX(BC$1:BC9402)+1)</f>
        <v/>
      </c>
    </row>
    <row r="9404" spans="21:55">
      <c r="U9404" s="17" t="b">
        <f t="shared" si="1145"/>
        <v>0</v>
      </c>
      <c r="V9404" s="9" t="str">
        <f t="shared" si="1146"/>
        <v/>
      </c>
      <c r="W9404" s="9" t="str">
        <f t="shared" si="1147"/>
        <v/>
      </c>
      <c r="X9404" s="9" t="str">
        <f t="shared" si="1148"/>
        <v/>
      </c>
      <c r="BC9404" s="9" t="str">
        <f>IF(V9404="","",MAX(BC$1:BC9403)+1)</f>
        <v/>
      </c>
    </row>
    <row r="9405" spans="21:55">
      <c r="U9405" s="17" t="b">
        <f t="shared" si="1145"/>
        <v>0</v>
      </c>
      <c r="V9405" s="9" t="str">
        <f t="shared" si="1146"/>
        <v/>
      </c>
      <c r="W9405" s="9" t="str">
        <f t="shared" si="1147"/>
        <v/>
      </c>
      <c r="X9405" s="9" t="str">
        <f t="shared" si="1148"/>
        <v/>
      </c>
      <c r="BC9405" s="9" t="str">
        <f>IF(V9405="","",MAX(BC$1:BC9404)+1)</f>
        <v/>
      </c>
    </row>
    <row r="9406" spans="21:55">
      <c r="U9406" s="17" t="b">
        <f t="shared" si="1145"/>
        <v>0</v>
      </c>
      <c r="V9406" s="9" t="str">
        <f t="shared" si="1146"/>
        <v/>
      </c>
      <c r="W9406" s="9" t="str">
        <f t="shared" si="1147"/>
        <v/>
      </c>
      <c r="X9406" s="9" t="str">
        <f t="shared" si="1148"/>
        <v/>
      </c>
      <c r="BC9406" s="9" t="str">
        <f>IF(V9406="","",MAX(BC$1:BC9405)+1)</f>
        <v/>
      </c>
    </row>
    <row r="9407" spans="21:55">
      <c r="U9407" s="17" t="b">
        <f t="shared" si="1145"/>
        <v>0</v>
      </c>
      <c r="V9407" s="9" t="str">
        <f t="shared" si="1146"/>
        <v/>
      </c>
      <c r="W9407" s="9" t="str">
        <f t="shared" si="1147"/>
        <v/>
      </c>
      <c r="X9407" s="9" t="str">
        <f t="shared" si="1148"/>
        <v/>
      </c>
      <c r="BC9407" s="9" t="str">
        <f>IF(V9407="","",MAX(BC$1:BC9406)+1)</f>
        <v/>
      </c>
    </row>
    <row r="9408" spans="21:55">
      <c r="U9408" s="17" t="b">
        <f t="shared" si="1145"/>
        <v>0</v>
      </c>
      <c r="V9408" s="9" t="str">
        <f t="shared" si="1146"/>
        <v/>
      </c>
      <c r="W9408" s="9" t="str">
        <f t="shared" si="1147"/>
        <v/>
      </c>
      <c r="X9408" s="9" t="str">
        <f t="shared" si="1148"/>
        <v/>
      </c>
      <c r="BC9408" s="9" t="str">
        <f>IF(V9408="","",MAX(BC$1:BC9407)+1)</f>
        <v/>
      </c>
    </row>
    <row r="9409" spans="21:55">
      <c r="U9409" s="17" t="b">
        <f t="shared" si="1145"/>
        <v>0</v>
      </c>
      <c r="V9409" s="9" t="str">
        <f t="shared" si="1146"/>
        <v/>
      </c>
      <c r="W9409" s="9" t="str">
        <f t="shared" si="1147"/>
        <v/>
      </c>
      <c r="X9409" s="9" t="str">
        <f t="shared" si="1148"/>
        <v/>
      </c>
      <c r="BC9409" s="9" t="str">
        <f>IF(V9409="","",MAX(BC$1:BC9408)+1)</f>
        <v/>
      </c>
    </row>
    <row r="9410" spans="21:55">
      <c r="U9410" s="17" t="b">
        <f t="shared" ref="U9410:U9473" si="1149">AND(ISNUMBER(SEARCH("(rs",N9410)),NOT(ISNUMBER(SEARCH("oxidation",N9410))),NOT(ISNUMBER(SEARCH("deamidated",N9410))),NOT(ISNUMBER(SEARCH("ammonia",N9410))),NOT(ISNUMBER(SEARCH("acetyl",N9410))),NOT(ISNUMBER(SEARCH("phospho",N9410))),NOT(ISNUMBER(SEARCH("dehydrated",N9410))))</f>
        <v>0</v>
      </c>
      <c r="V9410" s="9" t="str">
        <f t="shared" ref="V9410:V9473" si="1150">IF(U9410=TRUE, IF(ISNUMBER(SEARCH(":",P9410))=TRUE, LEFT(P9410,FIND(":",P9410)-1),P9410), "")</f>
        <v/>
      </c>
      <c r="W9410" s="9" t="str">
        <f t="shared" ref="W9410:W9473" si="1151">IF(U9410=TRUE,IF(ISNUMBER(SEARCH("Carb",N9410))=TRUE,MID(LEFT(N9410,FIND("#",N9410)-1),FIND(CHAR(1),SUBSTITUTE(N9410," ",CHAR(1),(LEN(N9410)-LEN(SUBSTITUTE(N9410," ","")))-1))+1,LEN(N9410)),LEFT(N9410,FIND("#",N9410)-1)),"")</f>
        <v/>
      </c>
      <c r="X9410" s="9" t="str">
        <f t="shared" si="1148"/>
        <v/>
      </c>
      <c r="BC9410" s="9" t="str">
        <f>IF(V9410="","",MAX(BC$1:BC9409)+1)</f>
        <v/>
      </c>
    </row>
    <row r="9411" spans="21:55">
      <c r="U9411" s="17" t="b">
        <f t="shared" si="1149"/>
        <v>0</v>
      </c>
      <c r="V9411" s="9" t="str">
        <f t="shared" si="1150"/>
        <v/>
      </c>
      <c r="W9411" s="9" t="str">
        <f t="shared" si="1151"/>
        <v/>
      </c>
      <c r="X9411" s="9" t="str">
        <f t="shared" si="1148"/>
        <v/>
      </c>
      <c r="BC9411" s="9" t="str">
        <f>IF(V9411="","",MAX(BC$1:BC9410)+1)</f>
        <v/>
      </c>
    </row>
    <row r="9412" spans="21:55">
      <c r="U9412" s="17" t="b">
        <f t="shared" si="1149"/>
        <v>0</v>
      </c>
      <c r="V9412" s="9" t="str">
        <f t="shared" si="1150"/>
        <v/>
      </c>
      <c r="W9412" s="9" t="str">
        <f t="shared" si="1151"/>
        <v/>
      </c>
      <c r="X9412" s="9" t="str">
        <f t="shared" si="1148"/>
        <v/>
      </c>
      <c r="BC9412" s="9" t="str">
        <f>IF(V9412="","",MAX(BC$1:BC9411)+1)</f>
        <v/>
      </c>
    </row>
    <row r="9413" spans="21:55">
      <c r="U9413" s="17" t="b">
        <f t="shared" si="1149"/>
        <v>0</v>
      </c>
      <c r="V9413" s="9" t="str">
        <f t="shared" si="1150"/>
        <v/>
      </c>
      <c r="W9413" s="9" t="str">
        <f t="shared" si="1151"/>
        <v/>
      </c>
      <c r="X9413" s="9" t="str">
        <f t="shared" si="1148"/>
        <v/>
      </c>
      <c r="BC9413" s="9" t="str">
        <f>IF(V9413="","",MAX(BC$1:BC9412)+1)</f>
        <v/>
      </c>
    </row>
    <row r="9414" spans="21:55">
      <c r="U9414" s="17" t="b">
        <f t="shared" si="1149"/>
        <v>0</v>
      </c>
      <c r="V9414" s="9" t="str">
        <f t="shared" si="1150"/>
        <v/>
      </c>
      <c r="W9414" s="9" t="str">
        <f t="shared" si="1151"/>
        <v/>
      </c>
      <c r="X9414" s="9" t="str">
        <f t="shared" si="1148"/>
        <v/>
      </c>
      <c r="BC9414" s="9" t="str">
        <f>IF(V9414="","",MAX(BC$1:BC9413)+1)</f>
        <v/>
      </c>
    </row>
    <row r="9415" spans="21:55">
      <c r="U9415" s="17" t="b">
        <f t="shared" si="1149"/>
        <v>0</v>
      </c>
      <c r="V9415" s="9" t="str">
        <f t="shared" si="1150"/>
        <v/>
      </c>
      <c r="W9415" s="9" t="str">
        <f t="shared" si="1151"/>
        <v/>
      </c>
      <c r="X9415" s="9" t="str">
        <f t="shared" si="1148"/>
        <v/>
      </c>
      <c r="BC9415" s="9" t="str">
        <f>IF(V9415="","",MAX(BC$1:BC9414)+1)</f>
        <v/>
      </c>
    </row>
    <row r="9416" spans="21:55">
      <c r="U9416" s="17" t="b">
        <f t="shared" si="1149"/>
        <v>0</v>
      </c>
      <c r="V9416" s="9" t="str">
        <f t="shared" si="1150"/>
        <v/>
      </c>
      <c r="W9416" s="9" t="str">
        <f t="shared" si="1151"/>
        <v/>
      </c>
      <c r="X9416" s="9" t="str">
        <f t="shared" si="1148"/>
        <v/>
      </c>
      <c r="BC9416" s="9" t="str">
        <f>IF(V9416="","",MAX(BC$1:BC9415)+1)</f>
        <v/>
      </c>
    </row>
    <row r="9417" spans="21:55">
      <c r="U9417" s="17" t="b">
        <f t="shared" si="1149"/>
        <v>0</v>
      </c>
      <c r="V9417" s="9" t="str">
        <f t="shared" si="1150"/>
        <v/>
      </c>
      <c r="W9417" s="9" t="str">
        <f t="shared" si="1151"/>
        <v/>
      </c>
      <c r="X9417" s="9" t="str">
        <f t="shared" si="1148"/>
        <v/>
      </c>
      <c r="BC9417" s="9" t="str">
        <f>IF(V9417="","",MAX(BC$1:BC9416)+1)</f>
        <v/>
      </c>
    </row>
    <row r="9418" spans="21:55">
      <c r="U9418" s="17" t="b">
        <f t="shared" si="1149"/>
        <v>0</v>
      </c>
      <c r="V9418" s="9" t="str">
        <f t="shared" si="1150"/>
        <v/>
      </c>
      <c r="W9418" s="9" t="str">
        <f t="shared" si="1151"/>
        <v/>
      </c>
      <c r="X9418" s="9" t="str">
        <f t="shared" si="1148"/>
        <v/>
      </c>
      <c r="BC9418" s="9" t="str">
        <f>IF(V9418="","",MAX(BC$1:BC9417)+1)</f>
        <v/>
      </c>
    </row>
    <row r="9419" spans="21:55">
      <c r="U9419" s="17" t="b">
        <f t="shared" si="1149"/>
        <v>0</v>
      </c>
      <c r="V9419" s="9" t="str">
        <f t="shared" si="1150"/>
        <v/>
      </c>
      <c r="W9419" s="9" t="str">
        <f t="shared" si="1151"/>
        <v/>
      </c>
      <c r="X9419" s="9" t="str">
        <f t="shared" si="1148"/>
        <v/>
      </c>
      <c r="BC9419" s="9" t="str">
        <f>IF(V9419="","",MAX(BC$1:BC9418)+1)</f>
        <v/>
      </c>
    </row>
    <row r="9420" spans="21:55">
      <c r="U9420" s="17" t="b">
        <f t="shared" si="1149"/>
        <v>0</v>
      </c>
      <c r="V9420" s="9" t="str">
        <f t="shared" si="1150"/>
        <v/>
      </c>
      <c r="W9420" s="9" t="str">
        <f t="shared" si="1151"/>
        <v/>
      </c>
      <c r="X9420" s="9" t="str">
        <f t="shared" si="1148"/>
        <v/>
      </c>
      <c r="BC9420" s="9" t="str">
        <f>IF(V9420="","",MAX(BC$1:BC9419)+1)</f>
        <v/>
      </c>
    </row>
    <row r="9421" spans="21:55">
      <c r="U9421" s="17" t="b">
        <f t="shared" si="1149"/>
        <v>0</v>
      </c>
      <c r="V9421" s="9" t="str">
        <f t="shared" si="1150"/>
        <v/>
      </c>
      <c r="W9421" s="9" t="str">
        <f t="shared" si="1151"/>
        <v/>
      </c>
      <c r="X9421" s="9" t="str">
        <f t="shared" si="1148"/>
        <v/>
      </c>
      <c r="BC9421" s="9" t="str">
        <f>IF(V9421="","",MAX(BC$1:BC9420)+1)</f>
        <v/>
      </c>
    </row>
    <row r="9422" spans="21:55">
      <c r="U9422" s="17" t="b">
        <f t="shared" si="1149"/>
        <v>0</v>
      </c>
      <c r="V9422" s="9" t="str">
        <f t="shared" si="1150"/>
        <v/>
      </c>
      <c r="W9422" s="9" t="str">
        <f t="shared" si="1151"/>
        <v/>
      </c>
      <c r="X9422" s="9" t="str">
        <f t="shared" si="1148"/>
        <v/>
      </c>
      <c r="BC9422" s="9" t="str">
        <f>IF(V9422="","",MAX(BC$1:BC9421)+1)</f>
        <v/>
      </c>
    </row>
    <row r="9423" spans="21:55">
      <c r="U9423" s="17" t="b">
        <f t="shared" si="1149"/>
        <v>0</v>
      </c>
      <c r="V9423" s="9" t="str">
        <f t="shared" si="1150"/>
        <v/>
      </c>
      <c r="W9423" s="9" t="str">
        <f t="shared" si="1151"/>
        <v/>
      </c>
      <c r="X9423" s="9" t="str">
        <f t="shared" si="1148"/>
        <v/>
      </c>
      <c r="BC9423" s="9" t="str">
        <f>IF(V9423="","",MAX(BC$1:BC9422)+1)</f>
        <v/>
      </c>
    </row>
    <row r="9424" spans="21:55">
      <c r="U9424" s="17" t="b">
        <f t="shared" si="1149"/>
        <v>0</v>
      </c>
      <c r="V9424" s="9" t="str">
        <f t="shared" si="1150"/>
        <v/>
      </c>
      <c r="W9424" s="9" t="str">
        <f t="shared" si="1151"/>
        <v/>
      </c>
      <c r="X9424" s="9" t="str">
        <f t="shared" si="1148"/>
        <v/>
      </c>
      <c r="BC9424" s="9" t="str">
        <f>IF(V9424="","",MAX(BC$1:BC9423)+1)</f>
        <v/>
      </c>
    </row>
    <row r="9425" spans="21:55">
      <c r="U9425" s="17" t="b">
        <f t="shared" si="1149"/>
        <v>0</v>
      </c>
      <c r="V9425" s="9" t="str">
        <f t="shared" si="1150"/>
        <v/>
      </c>
      <c r="W9425" s="9" t="str">
        <f t="shared" si="1151"/>
        <v/>
      </c>
      <c r="X9425" s="9" t="str">
        <f t="shared" si="1148"/>
        <v/>
      </c>
      <c r="BC9425" s="9" t="str">
        <f>IF(V9425="","",MAX(BC$1:BC9424)+1)</f>
        <v/>
      </c>
    </row>
    <row r="9426" spans="21:55">
      <c r="U9426" s="17" t="b">
        <f t="shared" si="1149"/>
        <v>0</v>
      </c>
      <c r="V9426" s="9" t="str">
        <f t="shared" si="1150"/>
        <v/>
      </c>
      <c r="W9426" s="9" t="str">
        <f t="shared" si="1151"/>
        <v/>
      </c>
      <c r="X9426" s="9" t="str">
        <f t="shared" si="1148"/>
        <v/>
      </c>
      <c r="BC9426" s="9" t="str">
        <f>IF(V9426="","",MAX(BC$1:BC9425)+1)</f>
        <v/>
      </c>
    </row>
    <row r="9427" spans="21:55">
      <c r="U9427" s="17" t="b">
        <f t="shared" si="1149"/>
        <v>0</v>
      </c>
      <c r="V9427" s="9" t="str">
        <f t="shared" si="1150"/>
        <v/>
      </c>
      <c r="W9427" s="9" t="str">
        <f t="shared" si="1151"/>
        <v/>
      </c>
      <c r="X9427" s="9" t="str">
        <f t="shared" si="1148"/>
        <v/>
      </c>
      <c r="BC9427" s="9" t="str">
        <f>IF(V9427="","",MAX(BC$1:BC9426)+1)</f>
        <v/>
      </c>
    </row>
    <row r="9428" spans="21:55">
      <c r="U9428" s="17" t="b">
        <f t="shared" si="1149"/>
        <v>0</v>
      </c>
      <c r="V9428" s="9" t="str">
        <f t="shared" si="1150"/>
        <v/>
      </c>
      <c r="W9428" s="9" t="str">
        <f t="shared" si="1151"/>
        <v/>
      </c>
      <c r="X9428" s="9" t="str">
        <f t="shared" si="1148"/>
        <v/>
      </c>
      <c r="BC9428" s="9" t="str">
        <f>IF(V9428="","",MAX(BC$1:BC9427)+1)</f>
        <v/>
      </c>
    </row>
    <row r="9429" spans="21:55">
      <c r="U9429" s="17" t="b">
        <f t="shared" si="1149"/>
        <v>0</v>
      </c>
      <c r="V9429" s="9" t="str">
        <f t="shared" si="1150"/>
        <v/>
      </c>
      <c r="W9429" s="9" t="str">
        <f t="shared" si="1151"/>
        <v/>
      </c>
      <c r="X9429" s="9" t="str">
        <f t="shared" si="1148"/>
        <v/>
      </c>
      <c r="BC9429" s="9" t="str">
        <f>IF(V9429="","",MAX(BC$1:BC9428)+1)</f>
        <v/>
      </c>
    </row>
    <row r="9430" spans="21:55">
      <c r="U9430" s="17" t="b">
        <f t="shared" si="1149"/>
        <v>0</v>
      </c>
      <c r="V9430" s="9" t="str">
        <f t="shared" si="1150"/>
        <v/>
      </c>
      <c r="W9430" s="9" t="str">
        <f t="shared" si="1151"/>
        <v/>
      </c>
      <c r="X9430" s="9" t="str">
        <f t="shared" si="1148"/>
        <v/>
      </c>
      <c r="BC9430" s="9" t="str">
        <f>IF(V9430="","",MAX(BC$1:BC9429)+1)</f>
        <v/>
      </c>
    </row>
    <row r="9431" spans="21:55">
      <c r="U9431" s="17" t="b">
        <f t="shared" si="1149"/>
        <v>0</v>
      </c>
      <c r="V9431" s="9" t="str">
        <f t="shared" si="1150"/>
        <v/>
      </c>
      <c r="W9431" s="9" t="str">
        <f t="shared" si="1151"/>
        <v/>
      </c>
      <c r="X9431" s="9" t="str">
        <f t="shared" si="1148"/>
        <v/>
      </c>
      <c r="BC9431" s="9" t="str">
        <f>IF(V9431="","",MAX(BC$1:BC9430)+1)</f>
        <v/>
      </c>
    </row>
    <row r="9432" spans="21:55">
      <c r="U9432" s="17" t="b">
        <f t="shared" si="1149"/>
        <v>0</v>
      </c>
      <c r="V9432" s="9" t="str">
        <f t="shared" si="1150"/>
        <v/>
      </c>
      <c r="W9432" s="9" t="str">
        <f t="shared" si="1151"/>
        <v/>
      </c>
      <c r="X9432" s="9" t="str">
        <f t="shared" si="1148"/>
        <v/>
      </c>
      <c r="BC9432" s="9" t="str">
        <f>IF(V9432="","",MAX(BC$1:BC9431)+1)</f>
        <v/>
      </c>
    </row>
    <row r="9433" spans="21:55">
      <c r="U9433" s="17" t="b">
        <f t="shared" si="1149"/>
        <v>0</v>
      </c>
      <c r="V9433" s="9" t="str">
        <f t="shared" si="1150"/>
        <v/>
      </c>
      <c r="W9433" s="9" t="str">
        <f t="shared" si="1151"/>
        <v/>
      </c>
      <c r="X9433" s="9" t="str">
        <f t="shared" si="1148"/>
        <v/>
      </c>
      <c r="BC9433" s="9" t="str">
        <f>IF(V9433="","",MAX(BC$1:BC9432)+1)</f>
        <v/>
      </c>
    </row>
    <row r="9434" spans="21:55">
      <c r="U9434" s="17" t="b">
        <f t="shared" si="1149"/>
        <v>0</v>
      </c>
      <c r="V9434" s="9" t="str">
        <f t="shared" si="1150"/>
        <v/>
      </c>
      <c r="W9434" s="9" t="str">
        <f t="shared" si="1151"/>
        <v/>
      </c>
      <c r="X9434" s="9" t="str">
        <f t="shared" si="1148"/>
        <v/>
      </c>
      <c r="BC9434" s="9" t="str">
        <f>IF(V9434="","",MAX(BC$1:BC9433)+1)</f>
        <v/>
      </c>
    </row>
    <row r="9435" spans="21:55">
      <c r="U9435" s="17" t="b">
        <f t="shared" si="1149"/>
        <v>0</v>
      </c>
      <c r="V9435" s="9" t="str">
        <f t="shared" si="1150"/>
        <v/>
      </c>
      <c r="W9435" s="9" t="str">
        <f t="shared" si="1151"/>
        <v/>
      </c>
      <c r="X9435" s="9" t="str">
        <f t="shared" si="1148"/>
        <v/>
      </c>
      <c r="BC9435" s="9" t="str">
        <f>IF(V9435="","",MAX(BC$1:BC9434)+1)</f>
        <v/>
      </c>
    </row>
    <row r="9436" spans="21:55">
      <c r="U9436" s="17" t="b">
        <f t="shared" si="1149"/>
        <v>0</v>
      </c>
      <c r="V9436" s="9" t="str">
        <f t="shared" si="1150"/>
        <v/>
      </c>
      <c r="W9436" s="9" t="str">
        <f t="shared" si="1151"/>
        <v/>
      </c>
      <c r="X9436" s="9" t="str">
        <f t="shared" si="1148"/>
        <v/>
      </c>
      <c r="BC9436" s="9" t="str">
        <f>IF(V9436="","",MAX(BC$1:BC9435)+1)</f>
        <v/>
      </c>
    </row>
    <row r="9437" spans="21:55">
      <c r="U9437" s="17" t="b">
        <f t="shared" si="1149"/>
        <v>0</v>
      </c>
      <c r="V9437" s="9" t="str">
        <f t="shared" si="1150"/>
        <v/>
      </c>
      <c r="W9437" s="9" t="str">
        <f t="shared" si="1151"/>
        <v/>
      </c>
      <c r="X9437" s="9" t="str">
        <f t="shared" si="1148"/>
        <v/>
      </c>
      <c r="BC9437" s="9" t="str">
        <f>IF(V9437="","",MAX(BC$1:BC9436)+1)</f>
        <v/>
      </c>
    </row>
    <row r="9438" spans="21:55">
      <c r="U9438" s="17" t="b">
        <f t="shared" si="1149"/>
        <v>0</v>
      </c>
      <c r="V9438" s="9" t="str">
        <f t="shared" si="1150"/>
        <v/>
      </c>
      <c r="W9438" s="9" t="str">
        <f t="shared" si="1151"/>
        <v/>
      </c>
      <c r="X9438" s="9" t="str">
        <f t="shared" ref="X9438:X9501" si="1152">IF(U9438=TRUE, MID(LEFT(N9438,FIND(")",N9438)-1),FIND("(",N9438)+1,LEN(N9438)), "")</f>
        <v/>
      </c>
      <c r="BC9438" s="9" t="str">
        <f>IF(V9438="","",MAX(BC$1:BC9437)+1)</f>
        <v/>
      </c>
    </row>
    <row r="9439" spans="21:55">
      <c r="U9439" s="17" t="b">
        <f t="shared" si="1149"/>
        <v>0</v>
      </c>
      <c r="V9439" s="9" t="str">
        <f t="shared" si="1150"/>
        <v/>
      </c>
      <c r="W9439" s="9" t="str">
        <f t="shared" si="1151"/>
        <v/>
      </c>
      <c r="X9439" s="9" t="str">
        <f t="shared" si="1152"/>
        <v/>
      </c>
      <c r="BC9439" s="9" t="str">
        <f>IF(V9439="","",MAX(BC$1:BC9438)+1)</f>
        <v/>
      </c>
    </row>
    <row r="9440" spans="21:55">
      <c r="U9440" s="17" t="b">
        <f t="shared" si="1149"/>
        <v>0</v>
      </c>
      <c r="V9440" s="9" t="str">
        <f t="shared" si="1150"/>
        <v/>
      </c>
      <c r="W9440" s="9" t="str">
        <f t="shared" si="1151"/>
        <v/>
      </c>
      <c r="X9440" s="9" t="str">
        <f t="shared" si="1152"/>
        <v/>
      </c>
      <c r="BC9440" s="9" t="str">
        <f>IF(V9440="","",MAX(BC$1:BC9439)+1)</f>
        <v/>
      </c>
    </row>
    <row r="9441" spans="21:55">
      <c r="U9441" s="17" t="b">
        <f t="shared" si="1149"/>
        <v>0</v>
      </c>
      <c r="V9441" s="9" t="str">
        <f t="shared" si="1150"/>
        <v/>
      </c>
      <c r="W9441" s="9" t="str">
        <f t="shared" si="1151"/>
        <v/>
      </c>
      <c r="X9441" s="9" t="str">
        <f t="shared" si="1152"/>
        <v/>
      </c>
      <c r="BC9441" s="9" t="str">
        <f>IF(V9441="","",MAX(BC$1:BC9440)+1)</f>
        <v/>
      </c>
    </row>
    <row r="9442" spans="21:55">
      <c r="U9442" s="17" t="b">
        <f t="shared" si="1149"/>
        <v>0</v>
      </c>
      <c r="V9442" s="9" t="str">
        <f t="shared" si="1150"/>
        <v/>
      </c>
      <c r="W9442" s="9" t="str">
        <f t="shared" si="1151"/>
        <v/>
      </c>
      <c r="X9442" s="9" t="str">
        <f t="shared" si="1152"/>
        <v/>
      </c>
      <c r="BC9442" s="9" t="str">
        <f>IF(V9442="","",MAX(BC$1:BC9441)+1)</f>
        <v/>
      </c>
    </row>
    <row r="9443" spans="21:55">
      <c r="U9443" s="17" t="b">
        <f t="shared" si="1149"/>
        <v>0</v>
      </c>
      <c r="V9443" s="9" t="str">
        <f t="shared" si="1150"/>
        <v/>
      </c>
      <c r="W9443" s="9" t="str">
        <f t="shared" si="1151"/>
        <v/>
      </c>
      <c r="X9443" s="9" t="str">
        <f t="shared" si="1152"/>
        <v/>
      </c>
      <c r="BC9443" s="9" t="str">
        <f>IF(V9443="","",MAX(BC$1:BC9442)+1)</f>
        <v/>
      </c>
    </row>
    <row r="9444" spans="21:55">
      <c r="U9444" s="17" t="b">
        <f t="shared" si="1149"/>
        <v>0</v>
      </c>
      <c r="V9444" s="9" t="str">
        <f t="shared" si="1150"/>
        <v/>
      </c>
      <c r="W9444" s="9" t="str">
        <f t="shared" si="1151"/>
        <v/>
      </c>
      <c r="X9444" s="9" t="str">
        <f t="shared" si="1152"/>
        <v/>
      </c>
      <c r="BC9444" s="9" t="str">
        <f>IF(V9444="","",MAX(BC$1:BC9443)+1)</f>
        <v/>
      </c>
    </row>
    <row r="9445" spans="21:55">
      <c r="U9445" s="17" t="b">
        <f t="shared" si="1149"/>
        <v>0</v>
      </c>
      <c r="V9445" s="9" t="str">
        <f t="shared" si="1150"/>
        <v/>
      </c>
      <c r="W9445" s="9" t="str">
        <f t="shared" si="1151"/>
        <v/>
      </c>
      <c r="X9445" s="9" t="str">
        <f t="shared" si="1152"/>
        <v/>
      </c>
      <c r="BC9445" s="9" t="str">
        <f>IF(V9445="","",MAX(BC$1:BC9444)+1)</f>
        <v/>
      </c>
    </row>
    <row r="9446" spans="21:55">
      <c r="U9446" s="17" t="b">
        <f t="shared" si="1149"/>
        <v>0</v>
      </c>
      <c r="V9446" s="9" t="str">
        <f t="shared" si="1150"/>
        <v/>
      </c>
      <c r="W9446" s="9" t="str">
        <f t="shared" si="1151"/>
        <v/>
      </c>
      <c r="X9446" s="9" t="str">
        <f t="shared" si="1152"/>
        <v/>
      </c>
      <c r="BC9446" s="9" t="str">
        <f>IF(V9446="","",MAX(BC$1:BC9445)+1)</f>
        <v/>
      </c>
    </row>
    <row r="9447" spans="21:55">
      <c r="U9447" s="17" t="b">
        <f t="shared" si="1149"/>
        <v>0</v>
      </c>
      <c r="V9447" s="9" t="str">
        <f t="shared" si="1150"/>
        <v/>
      </c>
      <c r="W9447" s="9" t="str">
        <f t="shared" si="1151"/>
        <v/>
      </c>
      <c r="X9447" s="9" t="str">
        <f t="shared" si="1152"/>
        <v/>
      </c>
      <c r="BC9447" s="9" t="str">
        <f>IF(V9447="","",MAX(BC$1:BC9446)+1)</f>
        <v/>
      </c>
    </row>
    <row r="9448" spans="21:55">
      <c r="U9448" s="17" t="b">
        <f t="shared" si="1149"/>
        <v>0</v>
      </c>
      <c r="V9448" s="9" t="str">
        <f t="shared" si="1150"/>
        <v/>
      </c>
      <c r="W9448" s="9" t="str">
        <f t="shared" si="1151"/>
        <v/>
      </c>
      <c r="X9448" s="9" t="str">
        <f t="shared" si="1152"/>
        <v/>
      </c>
      <c r="BC9448" s="9" t="str">
        <f>IF(V9448="","",MAX(BC$1:BC9447)+1)</f>
        <v/>
      </c>
    </row>
    <row r="9449" spans="21:55">
      <c r="U9449" s="17" t="b">
        <f t="shared" si="1149"/>
        <v>0</v>
      </c>
      <c r="V9449" s="9" t="str">
        <f t="shared" si="1150"/>
        <v/>
      </c>
      <c r="W9449" s="9" t="str">
        <f t="shared" si="1151"/>
        <v/>
      </c>
      <c r="X9449" s="9" t="str">
        <f t="shared" si="1152"/>
        <v/>
      </c>
      <c r="BC9449" s="9" t="str">
        <f>IF(V9449="","",MAX(BC$1:BC9448)+1)</f>
        <v/>
      </c>
    </row>
    <row r="9450" spans="21:55">
      <c r="U9450" s="17" t="b">
        <f t="shared" si="1149"/>
        <v>0</v>
      </c>
      <c r="V9450" s="9" t="str">
        <f t="shared" si="1150"/>
        <v/>
      </c>
      <c r="W9450" s="9" t="str">
        <f t="shared" si="1151"/>
        <v/>
      </c>
      <c r="X9450" s="9" t="str">
        <f t="shared" si="1152"/>
        <v/>
      </c>
      <c r="BC9450" s="9" t="str">
        <f>IF(V9450="","",MAX(BC$1:BC9449)+1)</f>
        <v/>
      </c>
    </row>
    <row r="9451" spans="21:55">
      <c r="U9451" s="17" t="b">
        <f t="shared" si="1149"/>
        <v>0</v>
      </c>
      <c r="V9451" s="9" t="str">
        <f t="shared" si="1150"/>
        <v/>
      </c>
      <c r="W9451" s="9" t="str">
        <f t="shared" si="1151"/>
        <v/>
      </c>
      <c r="X9451" s="9" t="str">
        <f t="shared" si="1152"/>
        <v/>
      </c>
      <c r="BC9451" s="9" t="str">
        <f>IF(V9451="","",MAX(BC$1:BC9450)+1)</f>
        <v/>
      </c>
    </row>
    <row r="9452" spans="21:55">
      <c r="U9452" s="17" t="b">
        <f t="shared" si="1149"/>
        <v>0</v>
      </c>
      <c r="V9452" s="9" t="str">
        <f t="shared" si="1150"/>
        <v/>
      </c>
      <c r="W9452" s="9" t="str">
        <f t="shared" si="1151"/>
        <v/>
      </c>
      <c r="X9452" s="9" t="str">
        <f t="shared" si="1152"/>
        <v/>
      </c>
      <c r="BC9452" s="9" t="str">
        <f>IF(V9452="","",MAX(BC$1:BC9451)+1)</f>
        <v/>
      </c>
    </row>
    <row r="9453" spans="21:55">
      <c r="U9453" s="17" t="b">
        <f t="shared" si="1149"/>
        <v>0</v>
      </c>
      <c r="V9453" s="9" t="str">
        <f t="shared" si="1150"/>
        <v/>
      </c>
      <c r="W9453" s="9" t="str">
        <f t="shared" si="1151"/>
        <v/>
      </c>
      <c r="X9453" s="9" t="str">
        <f t="shared" si="1152"/>
        <v/>
      </c>
      <c r="BC9453" s="9" t="str">
        <f>IF(V9453="","",MAX(BC$1:BC9452)+1)</f>
        <v/>
      </c>
    </row>
    <row r="9454" spans="21:55">
      <c r="U9454" s="17" t="b">
        <f t="shared" si="1149"/>
        <v>0</v>
      </c>
      <c r="V9454" s="9" t="str">
        <f t="shared" si="1150"/>
        <v/>
      </c>
      <c r="W9454" s="9" t="str">
        <f t="shared" si="1151"/>
        <v/>
      </c>
      <c r="X9454" s="9" t="str">
        <f t="shared" si="1152"/>
        <v/>
      </c>
      <c r="BC9454" s="9" t="str">
        <f>IF(V9454="","",MAX(BC$1:BC9453)+1)</f>
        <v/>
      </c>
    </row>
    <row r="9455" spans="21:55">
      <c r="U9455" s="17" t="b">
        <f t="shared" si="1149"/>
        <v>0</v>
      </c>
      <c r="V9455" s="9" t="str">
        <f t="shared" si="1150"/>
        <v/>
      </c>
      <c r="W9455" s="9" t="str">
        <f t="shared" si="1151"/>
        <v/>
      </c>
      <c r="X9455" s="9" t="str">
        <f t="shared" si="1152"/>
        <v/>
      </c>
      <c r="BC9455" s="9" t="str">
        <f>IF(V9455="","",MAX(BC$1:BC9454)+1)</f>
        <v/>
      </c>
    </row>
    <row r="9456" spans="21:55">
      <c r="U9456" s="17" t="b">
        <f t="shared" si="1149"/>
        <v>0</v>
      </c>
      <c r="V9456" s="9" t="str">
        <f t="shared" si="1150"/>
        <v/>
      </c>
      <c r="W9456" s="9" t="str">
        <f t="shared" si="1151"/>
        <v/>
      </c>
      <c r="X9456" s="9" t="str">
        <f t="shared" si="1152"/>
        <v/>
      </c>
      <c r="BC9456" s="9" t="str">
        <f>IF(V9456="","",MAX(BC$1:BC9455)+1)</f>
        <v/>
      </c>
    </row>
    <row r="9457" spans="21:55">
      <c r="U9457" s="17" t="b">
        <f t="shared" si="1149"/>
        <v>0</v>
      </c>
      <c r="V9457" s="9" t="str">
        <f t="shared" si="1150"/>
        <v/>
      </c>
      <c r="W9457" s="9" t="str">
        <f t="shared" si="1151"/>
        <v/>
      </c>
      <c r="X9457" s="9" t="str">
        <f t="shared" si="1152"/>
        <v/>
      </c>
      <c r="BC9457" s="9" t="str">
        <f>IF(V9457="","",MAX(BC$1:BC9456)+1)</f>
        <v/>
      </c>
    </row>
    <row r="9458" spans="21:55">
      <c r="U9458" s="17" t="b">
        <f t="shared" si="1149"/>
        <v>0</v>
      </c>
      <c r="V9458" s="9" t="str">
        <f t="shared" si="1150"/>
        <v/>
      </c>
      <c r="W9458" s="9" t="str">
        <f t="shared" si="1151"/>
        <v/>
      </c>
      <c r="X9458" s="9" t="str">
        <f t="shared" si="1152"/>
        <v/>
      </c>
      <c r="BC9458" s="9" t="str">
        <f>IF(V9458="","",MAX(BC$1:BC9457)+1)</f>
        <v/>
      </c>
    </row>
    <row r="9459" spans="21:55">
      <c r="U9459" s="17" t="b">
        <f t="shared" si="1149"/>
        <v>0</v>
      </c>
      <c r="V9459" s="9" t="str">
        <f t="shared" si="1150"/>
        <v/>
      </c>
      <c r="W9459" s="9" t="str">
        <f t="shared" si="1151"/>
        <v/>
      </c>
      <c r="X9459" s="9" t="str">
        <f t="shared" si="1152"/>
        <v/>
      </c>
      <c r="BC9459" s="9" t="str">
        <f>IF(V9459="","",MAX(BC$1:BC9458)+1)</f>
        <v/>
      </c>
    </row>
    <row r="9460" spans="21:55">
      <c r="U9460" s="17" t="b">
        <f t="shared" si="1149"/>
        <v>0</v>
      </c>
      <c r="V9460" s="9" t="str">
        <f t="shared" si="1150"/>
        <v/>
      </c>
      <c r="W9460" s="9" t="str">
        <f t="shared" si="1151"/>
        <v/>
      </c>
      <c r="X9460" s="9" t="str">
        <f t="shared" si="1152"/>
        <v/>
      </c>
      <c r="BC9460" s="9" t="str">
        <f>IF(V9460="","",MAX(BC$1:BC9459)+1)</f>
        <v/>
      </c>
    </row>
    <row r="9461" spans="21:55">
      <c r="U9461" s="17" t="b">
        <f t="shared" si="1149"/>
        <v>0</v>
      </c>
      <c r="V9461" s="9" t="str">
        <f t="shared" si="1150"/>
        <v/>
      </c>
      <c r="W9461" s="9" t="str">
        <f t="shared" si="1151"/>
        <v/>
      </c>
      <c r="X9461" s="9" t="str">
        <f t="shared" si="1152"/>
        <v/>
      </c>
      <c r="BC9461" s="9" t="str">
        <f>IF(V9461="","",MAX(BC$1:BC9460)+1)</f>
        <v/>
      </c>
    </row>
    <row r="9462" spans="21:55">
      <c r="U9462" s="17" t="b">
        <f t="shared" si="1149"/>
        <v>0</v>
      </c>
      <c r="V9462" s="9" t="str">
        <f t="shared" si="1150"/>
        <v/>
      </c>
      <c r="W9462" s="9" t="str">
        <f t="shared" si="1151"/>
        <v/>
      </c>
      <c r="X9462" s="9" t="str">
        <f t="shared" si="1152"/>
        <v/>
      </c>
      <c r="BC9462" s="9" t="str">
        <f>IF(V9462="","",MAX(BC$1:BC9461)+1)</f>
        <v/>
      </c>
    </row>
    <row r="9463" spans="21:55">
      <c r="U9463" s="17" t="b">
        <f t="shared" si="1149"/>
        <v>0</v>
      </c>
      <c r="V9463" s="9" t="str">
        <f t="shared" si="1150"/>
        <v/>
      </c>
      <c r="W9463" s="9" t="str">
        <f t="shared" si="1151"/>
        <v/>
      </c>
      <c r="X9463" s="9" t="str">
        <f t="shared" si="1152"/>
        <v/>
      </c>
      <c r="BC9463" s="9" t="str">
        <f>IF(V9463="","",MAX(BC$1:BC9462)+1)</f>
        <v/>
      </c>
    </row>
    <row r="9464" spans="21:55">
      <c r="U9464" s="17" t="b">
        <f t="shared" si="1149"/>
        <v>0</v>
      </c>
      <c r="V9464" s="9" t="str">
        <f t="shared" si="1150"/>
        <v/>
      </c>
      <c r="W9464" s="9" t="str">
        <f t="shared" si="1151"/>
        <v/>
      </c>
      <c r="X9464" s="9" t="str">
        <f t="shared" si="1152"/>
        <v/>
      </c>
      <c r="BC9464" s="9" t="str">
        <f>IF(V9464="","",MAX(BC$1:BC9463)+1)</f>
        <v/>
      </c>
    </row>
    <row r="9465" spans="21:55">
      <c r="U9465" s="17" t="b">
        <f t="shared" si="1149"/>
        <v>0</v>
      </c>
      <c r="V9465" s="9" t="str">
        <f t="shared" si="1150"/>
        <v/>
      </c>
      <c r="W9465" s="9" t="str">
        <f t="shared" si="1151"/>
        <v/>
      </c>
      <c r="X9465" s="9" t="str">
        <f t="shared" si="1152"/>
        <v/>
      </c>
      <c r="BC9465" s="9" t="str">
        <f>IF(V9465="","",MAX(BC$1:BC9464)+1)</f>
        <v/>
      </c>
    </row>
    <row r="9466" spans="21:55">
      <c r="U9466" s="17" t="b">
        <f t="shared" si="1149"/>
        <v>0</v>
      </c>
      <c r="V9466" s="9" t="str">
        <f t="shared" si="1150"/>
        <v/>
      </c>
      <c r="W9466" s="9" t="str">
        <f t="shared" si="1151"/>
        <v/>
      </c>
      <c r="X9466" s="9" t="str">
        <f t="shared" si="1152"/>
        <v/>
      </c>
      <c r="BC9466" s="9" t="str">
        <f>IF(V9466="","",MAX(BC$1:BC9465)+1)</f>
        <v/>
      </c>
    </row>
    <row r="9467" spans="21:55">
      <c r="U9467" s="17" t="b">
        <f t="shared" si="1149"/>
        <v>0</v>
      </c>
      <c r="V9467" s="9" t="str">
        <f t="shared" si="1150"/>
        <v/>
      </c>
      <c r="W9467" s="9" t="str">
        <f t="shared" si="1151"/>
        <v/>
      </c>
      <c r="X9467" s="9" t="str">
        <f t="shared" si="1152"/>
        <v/>
      </c>
      <c r="BC9467" s="9" t="str">
        <f>IF(V9467="","",MAX(BC$1:BC9466)+1)</f>
        <v/>
      </c>
    </row>
    <row r="9468" spans="21:55">
      <c r="U9468" s="17" t="b">
        <f t="shared" si="1149"/>
        <v>0</v>
      </c>
      <c r="V9468" s="9" t="str">
        <f t="shared" si="1150"/>
        <v/>
      </c>
      <c r="W9468" s="9" t="str">
        <f t="shared" si="1151"/>
        <v/>
      </c>
      <c r="X9468" s="9" t="str">
        <f t="shared" si="1152"/>
        <v/>
      </c>
      <c r="BC9468" s="9" t="str">
        <f>IF(V9468="","",MAX(BC$1:BC9467)+1)</f>
        <v/>
      </c>
    </row>
    <row r="9469" spans="21:55">
      <c r="U9469" s="17" t="b">
        <f t="shared" si="1149"/>
        <v>0</v>
      </c>
      <c r="V9469" s="9" t="str">
        <f t="shared" si="1150"/>
        <v/>
      </c>
      <c r="W9469" s="9" t="str">
        <f t="shared" si="1151"/>
        <v/>
      </c>
      <c r="X9469" s="9" t="str">
        <f t="shared" si="1152"/>
        <v/>
      </c>
      <c r="BC9469" s="9" t="str">
        <f>IF(V9469="","",MAX(BC$1:BC9468)+1)</f>
        <v/>
      </c>
    </row>
    <row r="9470" spans="21:55">
      <c r="U9470" s="17" t="b">
        <f t="shared" si="1149"/>
        <v>0</v>
      </c>
      <c r="V9470" s="9" t="str">
        <f t="shared" si="1150"/>
        <v/>
      </c>
      <c r="W9470" s="9" t="str">
        <f t="shared" si="1151"/>
        <v/>
      </c>
      <c r="X9470" s="9" t="str">
        <f t="shared" si="1152"/>
        <v/>
      </c>
      <c r="BC9470" s="9" t="str">
        <f>IF(V9470="","",MAX(BC$1:BC9469)+1)</f>
        <v/>
      </c>
    </row>
    <row r="9471" spans="21:55">
      <c r="U9471" s="17" t="b">
        <f t="shared" si="1149"/>
        <v>0</v>
      </c>
      <c r="V9471" s="9" t="str">
        <f t="shared" si="1150"/>
        <v/>
      </c>
      <c r="W9471" s="9" t="str">
        <f t="shared" si="1151"/>
        <v/>
      </c>
      <c r="X9471" s="9" t="str">
        <f t="shared" si="1152"/>
        <v/>
      </c>
      <c r="BC9471" s="9" t="str">
        <f>IF(V9471="","",MAX(BC$1:BC9470)+1)</f>
        <v/>
      </c>
    </row>
    <row r="9472" spans="21:55">
      <c r="U9472" s="17" t="b">
        <f t="shared" si="1149"/>
        <v>0</v>
      </c>
      <c r="V9472" s="9" t="str">
        <f t="shared" si="1150"/>
        <v/>
      </c>
      <c r="W9472" s="9" t="str">
        <f t="shared" si="1151"/>
        <v/>
      </c>
      <c r="X9472" s="9" t="str">
        <f t="shared" si="1152"/>
        <v/>
      </c>
      <c r="BC9472" s="9" t="str">
        <f>IF(V9472="","",MAX(BC$1:BC9471)+1)</f>
        <v/>
      </c>
    </row>
    <row r="9473" spans="21:55">
      <c r="U9473" s="17" t="b">
        <f t="shared" si="1149"/>
        <v>0</v>
      </c>
      <c r="V9473" s="9" t="str">
        <f t="shared" si="1150"/>
        <v/>
      </c>
      <c r="W9473" s="9" t="str">
        <f t="shared" si="1151"/>
        <v/>
      </c>
      <c r="X9473" s="9" t="str">
        <f t="shared" si="1152"/>
        <v/>
      </c>
      <c r="BC9473" s="9" t="str">
        <f>IF(V9473="","",MAX(BC$1:BC9472)+1)</f>
        <v/>
      </c>
    </row>
    <row r="9474" spans="21:55">
      <c r="U9474" s="17" t="b">
        <f t="shared" ref="U9474:U9537" si="1153">AND(ISNUMBER(SEARCH("(rs",N9474)),NOT(ISNUMBER(SEARCH("oxidation",N9474))),NOT(ISNUMBER(SEARCH("deamidated",N9474))),NOT(ISNUMBER(SEARCH("ammonia",N9474))),NOT(ISNUMBER(SEARCH("acetyl",N9474))),NOT(ISNUMBER(SEARCH("phospho",N9474))),NOT(ISNUMBER(SEARCH("dehydrated",N9474))))</f>
        <v>0</v>
      </c>
      <c r="V9474" s="9" t="str">
        <f t="shared" ref="V9474:V9537" si="1154">IF(U9474=TRUE, IF(ISNUMBER(SEARCH(":",P9474))=TRUE, LEFT(P9474,FIND(":",P9474)-1),P9474), "")</f>
        <v/>
      </c>
      <c r="W9474" s="9" t="str">
        <f t="shared" ref="W9474:W9537" si="1155">IF(U9474=TRUE,IF(ISNUMBER(SEARCH("Carb",N9474))=TRUE,MID(LEFT(N9474,FIND("#",N9474)-1),FIND(CHAR(1),SUBSTITUTE(N9474," ",CHAR(1),(LEN(N9474)-LEN(SUBSTITUTE(N9474," ","")))-1))+1,LEN(N9474)),LEFT(N9474,FIND("#",N9474)-1)),"")</f>
        <v/>
      </c>
      <c r="X9474" s="9" t="str">
        <f t="shared" si="1152"/>
        <v/>
      </c>
      <c r="BC9474" s="9" t="str">
        <f>IF(V9474="","",MAX(BC$1:BC9473)+1)</f>
        <v/>
      </c>
    </row>
    <row r="9475" spans="21:55">
      <c r="U9475" s="17" t="b">
        <f t="shared" si="1153"/>
        <v>0</v>
      </c>
      <c r="V9475" s="9" t="str">
        <f t="shared" si="1154"/>
        <v/>
      </c>
      <c r="W9475" s="9" t="str">
        <f t="shared" si="1155"/>
        <v/>
      </c>
      <c r="X9475" s="9" t="str">
        <f t="shared" si="1152"/>
        <v/>
      </c>
      <c r="BC9475" s="9" t="str">
        <f>IF(V9475="","",MAX(BC$1:BC9474)+1)</f>
        <v/>
      </c>
    </row>
    <row r="9476" spans="21:55">
      <c r="U9476" s="17" t="b">
        <f t="shared" si="1153"/>
        <v>0</v>
      </c>
      <c r="V9476" s="9" t="str">
        <f t="shared" si="1154"/>
        <v/>
      </c>
      <c r="W9476" s="9" t="str">
        <f t="shared" si="1155"/>
        <v/>
      </c>
      <c r="X9476" s="9" t="str">
        <f t="shared" si="1152"/>
        <v/>
      </c>
      <c r="BC9476" s="9" t="str">
        <f>IF(V9476="","",MAX(BC$1:BC9475)+1)</f>
        <v/>
      </c>
    </row>
    <row r="9477" spans="21:55">
      <c r="U9477" s="17" t="b">
        <f t="shared" si="1153"/>
        <v>0</v>
      </c>
      <c r="V9477" s="9" t="str">
        <f t="shared" si="1154"/>
        <v/>
      </c>
      <c r="W9477" s="9" t="str">
        <f t="shared" si="1155"/>
        <v/>
      </c>
      <c r="X9477" s="9" t="str">
        <f t="shared" si="1152"/>
        <v/>
      </c>
      <c r="BC9477" s="9" t="str">
        <f>IF(V9477="","",MAX(BC$1:BC9476)+1)</f>
        <v/>
      </c>
    </row>
    <row r="9478" spans="21:55">
      <c r="U9478" s="17" t="b">
        <f t="shared" si="1153"/>
        <v>0</v>
      </c>
      <c r="V9478" s="9" t="str">
        <f t="shared" si="1154"/>
        <v/>
      </c>
      <c r="W9478" s="9" t="str">
        <f t="shared" si="1155"/>
        <v/>
      </c>
      <c r="X9478" s="9" t="str">
        <f t="shared" si="1152"/>
        <v/>
      </c>
      <c r="BC9478" s="9" t="str">
        <f>IF(V9478="","",MAX(BC$1:BC9477)+1)</f>
        <v/>
      </c>
    </row>
    <row r="9479" spans="21:55">
      <c r="U9479" s="17" t="b">
        <f t="shared" si="1153"/>
        <v>0</v>
      </c>
      <c r="V9479" s="9" t="str">
        <f t="shared" si="1154"/>
        <v/>
      </c>
      <c r="W9479" s="9" t="str">
        <f t="shared" si="1155"/>
        <v/>
      </c>
      <c r="X9479" s="9" t="str">
        <f t="shared" si="1152"/>
        <v/>
      </c>
      <c r="BC9479" s="9" t="str">
        <f>IF(V9479="","",MAX(BC$1:BC9478)+1)</f>
        <v/>
      </c>
    </row>
    <row r="9480" spans="21:55">
      <c r="U9480" s="17" t="b">
        <f t="shared" si="1153"/>
        <v>0</v>
      </c>
      <c r="V9480" s="9" t="str">
        <f t="shared" si="1154"/>
        <v/>
      </c>
      <c r="W9480" s="9" t="str">
        <f t="shared" si="1155"/>
        <v/>
      </c>
      <c r="X9480" s="9" t="str">
        <f t="shared" si="1152"/>
        <v/>
      </c>
      <c r="BC9480" s="9" t="str">
        <f>IF(V9480="","",MAX(BC$1:BC9479)+1)</f>
        <v/>
      </c>
    </row>
    <row r="9481" spans="21:55">
      <c r="U9481" s="17" t="b">
        <f t="shared" si="1153"/>
        <v>0</v>
      </c>
      <c r="V9481" s="9" t="str">
        <f t="shared" si="1154"/>
        <v/>
      </c>
      <c r="W9481" s="9" t="str">
        <f t="shared" si="1155"/>
        <v/>
      </c>
      <c r="X9481" s="9" t="str">
        <f t="shared" si="1152"/>
        <v/>
      </c>
      <c r="BC9481" s="9" t="str">
        <f>IF(V9481="","",MAX(BC$1:BC9480)+1)</f>
        <v/>
      </c>
    </row>
    <row r="9482" spans="21:55">
      <c r="U9482" s="17" t="b">
        <f t="shared" si="1153"/>
        <v>0</v>
      </c>
      <c r="V9482" s="9" t="str">
        <f t="shared" si="1154"/>
        <v/>
      </c>
      <c r="W9482" s="9" t="str">
        <f t="shared" si="1155"/>
        <v/>
      </c>
      <c r="X9482" s="9" t="str">
        <f t="shared" si="1152"/>
        <v/>
      </c>
      <c r="BC9482" s="9" t="str">
        <f>IF(V9482="","",MAX(BC$1:BC9481)+1)</f>
        <v/>
      </c>
    </row>
    <row r="9483" spans="21:55">
      <c r="U9483" s="17" t="b">
        <f t="shared" si="1153"/>
        <v>0</v>
      </c>
      <c r="V9483" s="9" t="str">
        <f t="shared" si="1154"/>
        <v/>
      </c>
      <c r="W9483" s="9" t="str">
        <f t="shared" si="1155"/>
        <v/>
      </c>
      <c r="X9483" s="9" t="str">
        <f t="shared" si="1152"/>
        <v/>
      </c>
      <c r="BC9483" s="9" t="str">
        <f>IF(V9483="","",MAX(BC$1:BC9482)+1)</f>
        <v/>
      </c>
    </row>
    <row r="9484" spans="21:55">
      <c r="U9484" s="17" t="b">
        <f t="shared" si="1153"/>
        <v>0</v>
      </c>
      <c r="V9484" s="9" t="str">
        <f t="shared" si="1154"/>
        <v/>
      </c>
      <c r="W9484" s="9" t="str">
        <f t="shared" si="1155"/>
        <v/>
      </c>
      <c r="X9484" s="9" t="str">
        <f t="shared" si="1152"/>
        <v/>
      </c>
      <c r="BC9484" s="9" t="str">
        <f>IF(V9484="","",MAX(BC$1:BC9483)+1)</f>
        <v/>
      </c>
    </row>
    <row r="9485" spans="21:55">
      <c r="U9485" s="17" t="b">
        <f t="shared" si="1153"/>
        <v>0</v>
      </c>
      <c r="V9485" s="9" t="str">
        <f t="shared" si="1154"/>
        <v/>
      </c>
      <c r="W9485" s="9" t="str">
        <f t="shared" si="1155"/>
        <v/>
      </c>
      <c r="X9485" s="9" t="str">
        <f t="shared" si="1152"/>
        <v/>
      </c>
      <c r="BC9485" s="9" t="str">
        <f>IF(V9485="","",MAX(BC$1:BC9484)+1)</f>
        <v/>
      </c>
    </row>
    <row r="9486" spans="21:55">
      <c r="U9486" s="17" t="b">
        <f t="shared" si="1153"/>
        <v>0</v>
      </c>
      <c r="V9486" s="9" t="str">
        <f t="shared" si="1154"/>
        <v/>
      </c>
      <c r="W9486" s="9" t="str">
        <f t="shared" si="1155"/>
        <v/>
      </c>
      <c r="X9486" s="9" t="str">
        <f t="shared" si="1152"/>
        <v/>
      </c>
      <c r="BC9486" s="9" t="str">
        <f>IF(V9486="","",MAX(BC$1:BC9485)+1)</f>
        <v/>
      </c>
    </row>
    <row r="9487" spans="21:55">
      <c r="U9487" s="17" t="b">
        <f t="shared" si="1153"/>
        <v>0</v>
      </c>
      <c r="V9487" s="9" t="str">
        <f t="shared" si="1154"/>
        <v/>
      </c>
      <c r="W9487" s="9" t="str">
        <f t="shared" si="1155"/>
        <v/>
      </c>
      <c r="X9487" s="9" t="str">
        <f t="shared" si="1152"/>
        <v/>
      </c>
      <c r="BC9487" s="9" t="str">
        <f>IF(V9487="","",MAX(BC$1:BC9486)+1)</f>
        <v/>
      </c>
    </row>
    <row r="9488" spans="21:55">
      <c r="U9488" s="17" t="b">
        <f t="shared" si="1153"/>
        <v>0</v>
      </c>
      <c r="V9488" s="9" t="str">
        <f t="shared" si="1154"/>
        <v/>
      </c>
      <c r="W9488" s="9" t="str">
        <f t="shared" si="1155"/>
        <v/>
      </c>
      <c r="X9488" s="9" t="str">
        <f t="shared" si="1152"/>
        <v/>
      </c>
      <c r="BC9488" s="9" t="str">
        <f>IF(V9488="","",MAX(BC$1:BC9487)+1)</f>
        <v/>
      </c>
    </row>
    <row r="9489" spans="21:55">
      <c r="U9489" s="17" t="b">
        <f t="shared" si="1153"/>
        <v>0</v>
      </c>
      <c r="V9489" s="9" t="str">
        <f t="shared" si="1154"/>
        <v/>
      </c>
      <c r="W9489" s="9" t="str">
        <f t="shared" si="1155"/>
        <v/>
      </c>
      <c r="X9489" s="9" t="str">
        <f t="shared" si="1152"/>
        <v/>
      </c>
      <c r="BC9489" s="9" t="str">
        <f>IF(V9489="","",MAX(BC$1:BC9488)+1)</f>
        <v/>
      </c>
    </row>
    <row r="9490" spans="21:55">
      <c r="U9490" s="17" t="b">
        <f t="shared" si="1153"/>
        <v>0</v>
      </c>
      <c r="V9490" s="9" t="str">
        <f t="shared" si="1154"/>
        <v/>
      </c>
      <c r="W9490" s="9" t="str">
        <f t="shared" si="1155"/>
        <v/>
      </c>
      <c r="X9490" s="9" t="str">
        <f t="shared" si="1152"/>
        <v/>
      </c>
      <c r="BC9490" s="9" t="str">
        <f>IF(V9490="","",MAX(BC$1:BC9489)+1)</f>
        <v/>
      </c>
    </row>
    <row r="9491" spans="21:55">
      <c r="U9491" s="17" t="b">
        <f t="shared" si="1153"/>
        <v>0</v>
      </c>
      <c r="V9491" s="9" t="str">
        <f t="shared" si="1154"/>
        <v/>
      </c>
      <c r="W9491" s="9" t="str">
        <f t="shared" si="1155"/>
        <v/>
      </c>
      <c r="X9491" s="9" t="str">
        <f t="shared" si="1152"/>
        <v/>
      </c>
      <c r="BC9491" s="9" t="str">
        <f>IF(V9491="","",MAX(BC$1:BC9490)+1)</f>
        <v/>
      </c>
    </row>
    <row r="9492" spans="21:55">
      <c r="U9492" s="17" t="b">
        <f t="shared" si="1153"/>
        <v>0</v>
      </c>
      <c r="V9492" s="9" t="str">
        <f t="shared" si="1154"/>
        <v/>
      </c>
      <c r="W9492" s="9" t="str">
        <f t="shared" si="1155"/>
        <v/>
      </c>
      <c r="X9492" s="9" t="str">
        <f t="shared" si="1152"/>
        <v/>
      </c>
      <c r="BC9492" s="9" t="str">
        <f>IF(V9492="","",MAX(BC$1:BC9491)+1)</f>
        <v/>
      </c>
    </row>
    <row r="9493" spans="21:55">
      <c r="U9493" s="17" t="b">
        <f t="shared" si="1153"/>
        <v>0</v>
      </c>
      <c r="V9493" s="9" t="str">
        <f t="shared" si="1154"/>
        <v/>
      </c>
      <c r="W9493" s="9" t="str">
        <f t="shared" si="1155"/>
        <v/>
      </c>
      <c r="X9493" s="9" t="str">
        <f t="shared" si="1152"/>
        <v/>
      </c>
      <c r="BC9493" s="9" t="str">
        <f>IF(V9493="","",MAX(BC$1:BC9492)+1)</f>
        <v/>
      </c>
    </row>
    <row r="9494" spans="21:55">
      <c r="U9494" s="17" t="b">
        <f t="shared" si="1153"/>
        <v>0</v>
      </c>
      <c r="V9494" s="9" t="str">
        <f t="shared" si="1154"/>
        <v/>
      </c>
      <c r="W9494" s="9" t="str">
        <f t="shared" si="1155"/>
        <v/>
      </c>
      <c r="X9494" s="9" t="str">
        <f t="shared" si="1152"/>
        <v/>
      </c>
      <c r="BC9494" s="9" t="str">
        <f>IF(V9494="","",MAX(BC$1:BC9493)+1)</f>
        <v/>
      </c>
    </row>
    <row r="9495" spans="21:55">
      <c r="U9495" s="17" t="b">
        <f t="shared" si="1153"/>
        <v>0</v>
      </c>
      <c r="V9495" s="9" t="str">
        <f t="shared" si="1154"/>
        <v/>
      </c>
      <c r="W9495" s="9" t="str">
        <f t="shared" si="1155"/>
        <v/>
      </c>
      <c r="X9495" s="9" t="str">
        <f t="shared" si="1152"/>
        <v/>
      </c>
      <c r="BC9495" s="9" t="str">
        <f>IF(V9495="","",MAX(BC$1:BC9494)+1)</f>
        <v/>
      </c>
    </row>
    <row r="9496" spans="21:55">
      <c r="U9496" s="17" t="b">
        <f t="shared" si="1153"/>
        <v>0</v>
      </c>
      <c r="V9496" s="9" t="str">
        <f t="shared" si="1154"/>
        <v/>
      </c>
      <c r="W9496" s="9" t="str">
        <f t="shared" si="1155"/>
        <v/>
      </c>
      <c r="X9496" s="9" t="str">
        <f t="shared" si="1152"/>
        <v/>
      </c>
      <c r="BC9496" s="9" t="str">
        <f>IF(V9496="","",MAX(BC$1:BC9495)+1)</f>
        <v/>
      </c>
    </row>
    <row r="9497" spans="21:55">
      <c r="U9497" s="17" t="b">
        <f t="shared" si="1153"/>
        <v>0</v>
      </c>
      <c r="V9497" s="9" t="str">
        <f t="shared" si="1154"/>
        <v/>
      </c>
      <c r="W9497" s="9" t="str">
        <f t="shared" si="1155"/>
        <v/>
      </c>
      <c r="X9497" s="9" t="str">
        <f t="shared" si="1152"/>
        <v/>
      </c>
      <c r="BC9497" s="9" t="str">
        <f>IF(V9497="","",MAX(BC$1:BC9496)+1)</f>
        <v/>
      </c>
    </row>
    <row r="9498" spans="21:55">
      <c r="U9498" s="17" t="b">
        <f t="shared" si="1153"/>
        <v>0</v>
      </c>
      <c r="V9498" s="9" t="str">
        <f t="shared" si="1154"/>
        <v/>
      </c>
      <c r="W9498" s="9" t="str">
        <f t="shared" si="1155"/>
        <v/>
      </c>
      <c r="X9498" s="9" t="str">
        <f t="shared" si="1152"/>
        <v/>
      </c>
      <c r="BC9498" s="9" t="str">
        <f>IF(V9498="","",MAX(BC$1:BC9497)+1)</f>
        <v/>
      </c>
    </row>
    <row r="9499" spans="21:55">
      <c r="U9499" s="17" t="b">
        <f t="shared" si="1153"/>
        <v>0</v>
      </c>
      <c r="V9499" s="9" t="str">
        <f t="shared" si="1154"/>
        <v/>
      </c>
      <c r="W9499" s="9" t="str">
        <f t="shared" si="1155"/>
        <v/>
      </c>
      <c r="X9499" s="9" t="str">
        <f t="shared" si="1152"/>
        <v/>
      </c>
      <c r="BC9499" s="9" t="str">
        <f>IF(V9499="","",MAX(BC$1:BC9498)+1)</f>
        <v/>
      </c>
    </row>
    <row r="9500" spans="21:55">
      <c r="U9500" s="17" t="b">
        <f t="shared" si="1153"/>
        <v>0</v>
      </c>
      <c r="V9500" s="9" t="str">
        <f t="shared" si="1154"/>
        <v/>
      </c>
      <c r="W9500" s="9" t="str">
        <f t="shared" si="1155"/>
        <v/>
      </c>
      <c r="X9500" s="9" t="str">
        <f t="shared" si="1152"/>
        <v/>
      </c>
      <c r="BC9500" s="9" t="str">
        <f>IF(V9500="","",MAX(BC$1:BC9499)+1)</f>
        <v/>
      </c>
    </row>
    <row r="9501" spans="21:55">
      <c r="U9501" s="17" t="b">
        <f t="shared" si="1153"/>
        <v>0</v>
      </c>
      <c r="V9501" s="9" t="str">
        <f t="shared" si="1154"/>
        <v/>
      </c>
      <c r="W9501" s="9" t="str">
        <f t="shared" si="1155"/>
        <v/>
      </c>
      <c r="X9501" s="9" t="str">
        <f t="shared" si="1152"/>
        <v/>
      </c>
      <c r="BC9501" s="9" t="str">
        <f>IF(V9501="","",MAX(BC$1:BC9500)+1)</f>
        <v/>
      </c>
    </row>
    <row r="9502" spans="21:55">
      <c r="U9502" s="17" t="b">
        <f t="shared" si="1153"/>
        <v>0</v>
      </c>
      <c r="V9502" s="9" t="str">
        <f t="shared" si="1154"/>
        <v/>
      </c>
      <c r="W9502" s="9" t="str">
        <f t="shared" si="1155"/>
        <v/>
      </c>
      <c r="X9502" s="9" t="str">
        <f t="shared" ref="X9502:X9565" si="1156">IF(U9502=TRUE, MID(LEFT(N9502,FIND(")",N9502)-1),FIND("(",N9502)+1,LEN(N9502)), "")</f>
        <v/>
      </c>
      <c r="BC9502" s="9" t="str">
        <f>IF(V9502="","",MAX(BC$1:BC9501)+1)</f>
        <v/>
      </c>
    </row>
    <row r="9503" spans="21:55">
      <c r="U9503" s="17" t="b">
        <f t="shared" si="1153"/>
        <v>0</v>
      </c>
      <c r="V9503" s="9" t="str">
        <f t="shared" si="1154"/>
        <v/>
      </c>
      <c r="W9503" s="9" t="str">
        <f t="shared" si="1155"/>
        <v/>
      </c>
      <c r="X9503" s="9" t="str">
        <f t="shared" si="1156"/>
        <v/>
      </c>
      <c r="BC9503" s="9" t="str">
        <f>IF(V9503="","",MAX(BC$1:BC9502)+1)</f>
        <v/>
      </c>
    </row>
    <row r="9504" spans="21:55">
      <c r="U9504" s="17" t="b">
        <f t="shared" si="1153"/>
        <v>0</v>
      </c>
      <c r="V9504" s="9" t="str">
        <f t="shared" si="1154"/>
        <v/>
      </c>
      <c r="W9504" s="9" t="str">
        <f t="shared" si="1155"/>
        <v/>
      </c>
      <c r="X9504" s="9" t="str">
        <f t="shared" si="1156"/>
        <v/>
      </c>
      <c r="BC9504" s="9" t="str">
        <f>IF(V9504="","",MAX(BC$1:BC9503)+1)</f>
        <v/>
      </c>
    </row>
    <row r="9505" spans="21:55">
      <c r="U9505" s="17" t="b">
        <f t="shared" si="1153"/>
        <v>0</v>
      </c>
      <c r="V9505" s="9" t="str">
        <f t="shared" si="1154"/>
        <v/>
      </c>
      <c r="W9505" s="9" t="str">
        <f t="shared" si="1155"/>
        <v/>
      </c>
      <c r="X9505" s="9" t="str">
        <f t="shared" si="1156"/>
        <v/>
      </c>
      <c r="BC9505" s="9" t="str">
        <f>IF(V9505="","",MAX(BC$1:BC9504)+1)</f>
        <v/>
      </c>
    </row>
    <row r="9506" spans="21:55">
      <c r="U9506" s="17" t="b">
        <f t="shared" si="1153"/>
        <v>0</v>
      </c>
      <c r="V9506" s="9" t="str">
        <f t="shared" si="1154"/>
        <v/>
      </c>
      <c r="W9506" s="9" t="str">
        <f t="shared" si="1155"/>
        <v/>
      </c>
      <c r="X9506" s="9" t="str">
        <f t="shared" si="1156"/>
        <v/>
      </c>
      <c r="BC9506" s="9" t="str">
        <f>IF(V9506="","",MAX(BC$1:BC9505)+1)</f>
        <v/>
      </c>
    </row>
    <row r="9507" spans="21:55">
      <c r="U9507" s="17" t="b">
        <f t="shared" si="1153"/>
        <v>0</v>
      </c>
      <c r="V9507" s="9" t="str">
        <f t="shared" si="1154"/>
        <v/>
      </c>
      <c r="W9507" s="9" t="str">
        <f t="shared" si="1155"/>
        <v/>
      </c>
      <c r="X9507" s="9" t="str">
        <f t="shared" si="1156"/>
        <v/>
      </c>
      <c r="BC9507" s="9" t="str">
        <f>IF(V9507="","",MAX(BC$1:BC9506)+1)</f>
        <v/>
      </c>
    </row>
    <row r="9508" spans="21:55">
      <c r="U9508" s="17" t="b">
        <f t="shared" si="1153"/>
        <v>0</v>
      </c>
      <c r="V9508" s="9" t="str">
        <f t="shared" si="1154"/>
        <v/>
      </c>
      <c r="W9508" s="9" t="str">
        <f t="shared" si="1155"/>
        <v/>
      </c>
      <c r="X9508" s="9" t="str">
        <f t="shared" si="1156"/>
        <v/>
      </c>
      <c r="BC9508" s="9" t="str">
        <f>IF(V9508="","",MAX(BC$1:BC9507)+1)</f>
        <v/>
      </c>
    </row>
    <row r="9509" spans="21:55">
      <c r="U9509" s="17" t="b">
        <f t="shared" si="1153"/>
        <v>0</v>
      </c>
      <c r="V9509" s="9" t="str">
        <f t="shared" si="1154"/>
        <v/>
      </c>
      <c r="W9509" s="9" t="str">
        <f t="shared" si="1155"/>
        <v/>
      </c>
      <c r="X9509" s="9" t="str">
        <f t="shared" si="1156"/>
        <v/>
      </c>
      <c r="BC9509" s="9" t="str">
        <f>IF(V9509="","",MAX(BC$1:BC9508)+1)</f>
        <v/>
      </c>
    </row>
    <row r="9510" spans="21:55">
      <c r="U9510" s="17" t="b">
        <f t="shared" si="1153"/>
        <v>0</v>
      </c>
      <c r="V9510" s="9" t="str">
        <f t="shared" si="1154"/>
        <v/>
      </c>
      <c r="W9510" s="9" t="str">
        <f t="shared" si="1155"/>
        <v/>
      </c>
      <c r="X9510" s="9" t="str">
        <f t="shared" si="1156"/>
        <v/>
      </c>
      <c r="BC9510" s="9" t="str">
        <f>IF(V9510="","",MAX(BC$1:BC9509)+1)</f>
        <v/>
      </c>
    </row>
    <row r="9511" spans="21:55">
      <c r="U9511" s="17" t="b">
        <f t="shared" si="1153"/>
        <v>0</v>
      </c>
      <c r="V9511" s="9" t="str">
        <f t="shared" si="1154"/>
        <v/>
      </c>
      <c r="W9511" s="9" t="str">
        <f t="shared" si="1155"/>
        <v/>
      </c>
      <c r="X9511" s="9" t="str">
        <f t="shared" si="1156"/>
        <v/>
      </c>
      <c r="BC9511" s="9" t="str">
        <f>IF(V9511="","",MAX(BC$1:BC9510)+1)</f>
        <v/>
      </c>
    </row>
    <row r="9512" spans="21:55">
      <c r="U9512" s="17" t="b">
        <f t="shared" si="1153"/>
        <v>0</v>
      </c>
      <c r="V9512" s="9" t="str">
        <f t="shared" si="1154"/>
        <v/>
      </c>
      <c r="W9512" s="9" t="str">
        <f t="shared" si="1155"/>
        <v/>
      </c>
      <c r="X9512" s="9" t="str">
        <f t="shared" si="1156"/>
        <v/>
      </c>
      <c r="BC9512" s="9" t="str">
        <f>IF(V9512="","",MAX(BC$1:BC9511)+1)</f>
        <v/>
      </c>
    </row>
    <row r="9513" spans="21:55">
      <c r="U9513" s="17" t="b">
        <f t="shared" si="1153"/>
        <v>0</v>
      </c>
      <c r="V9513" s="9" t="str">
        <f t="shared" si="1154"/>
        <v/>
      </c>
      <c r="W9513" s="9" t="str">
        <f t="shared" si="1155"/>
        <v/>
      </c>
      <c r="X9513" s="9" t="str">
        <f t="shared" si="1156"/>
        <v/>
      </c>
      <c r="BC9513" s="9" t="str">
        <f>IF(V9513="","",MAX(BC$1:BC9512)+1)</f>
        <v/>
      </c>
    </row>
    <row r="9514" spans="21:55">
      <c r="U9514" s="17" t="b">
        <f t="shared" si="1153"/>
        <v>0</v>
      </c>
      <c r="V9514" s="9" t="str">
        <f t="shared" si="1154"/>
        <v/>
      </c>
      <c r="W9514" s="9" t="str">
        <f t="shared" si="1155"/>
        <v/>
      </c>
      <c r="X9514" s="9" t="str">
        <f t="shared" si="1156"/>
        <v/>
      </c>
      <c r="BC9514" s="9" t="str">
        <f>IF(V9514="","",MAX(BC$1:BC9513)+1)</f>
        <v/>
      </c>
    </row>
    <row r="9515" spans="21:55">
      <c r="U9515" s="17" t="b">
        <f t="shared" si="1153"/>
        <v>0</v>
      </c>
      <c r="V9515" s="9" t="str">
        <f t="shared" si="1154"/>
        <v/>
      </c>
      <c r="W9515" s="9" t="str">
        <f t="shared" si="1155"/>
        <v/>
      </c>
      <c r="X9515" s="9" t="str">
        <f t="shared" si="1156"/>
        <v/>
      </c>
      <c r="BC9515" s="9" t="str">
        <f>IF(V9515="","",MAX(BC$1:BC9514)+1)</f>
        <v/>
      </c>
    </row>
    <row r="9516" spans="21:55">
      <c r="U9516" s="17" t="b">
        <f t="shared" si="1153"/>
        <v>0</v>
      </c>
      <c r="V9516" s="9" t="str">
        <f t="shared" si="1154"/>
        <v/>
      </c>
      <c r="W9516" s="9" t="str">
        <f t="shared" si="1155"/>
        <v/>
      </c>
      <c r="X9516" s="9" t="str">
        <f t="shared" si="1156"/>
        <v/>
      </c>
      <c r="BC9516" s="9" t="str">
        <f>IF(V9516="","",MAX(BC$1:BC9515)+1)</f>
        <v/>
      </c>
    </row>
    <row r="9517" spans="21:55">
      <c r="U9517" s="17" t="b">
        <f t="shared" si="1153"/>
        <v>0</v>
      </c>
      <c r="V9517" s="9" t="str">
        <f t="shared" si="1154"/>
        <v/>
      </c>
      <c r="W9517" s="9" t="str">
        <f t="shared" si="1155"/>
        <v/>
      </c>
      <c r="X9517" s="9" t="str">
        <f t="shared" si="1156"/>
        <v/>
      </c>
      <c r="BC9517" s="9" t="str">
        <f>IF(V9517="","",MAX(BC$1:BC9516)+1)</f>
        <v/>
      </c>
    </row>
    <row r="9518" spans="21:55">
      <c r="U9518" s="17" t="b">
        <f t="shared" si="1153"/>
        <v>0</v>
      </c>
      <c r="V9518" s="9" t="str">
        <f t="shared" si="1154"/>
        <v/>
      </c>
      <c r="W9518" s="9" t="str">
        <f t="shared" si="1155"/>
        <v/>
      </c>
      <c r="X9518" s="9" t="str">
        <f t="shared" si="1156"/>
        <v/>
      </c>
      <c r="BC9518" s="9" t="str">
        <f>IF(V9518="","",MAX(BC$1:BC9517)+1)</f>
        <v/>
      </c>
    </row>
    <row r="9519" spans="21:55">
      <c r="U9519" s="17" t="b">
        <f t="shared" si="1153"/>
        <v>0</v>
      </c>
      <c r="V9519" s="9" t="str">
        <f t="shared" si="1154"/>
        <v/>
      </c>
      <c r="W9519" s="9" t="str">
        <f t="shared" si="1155"/>
        <v/>
      </c>
      <c r="X9519" s="9" t="str">
        <f t="shared" si="1156"/>
        <v/>
      </c>
      <c r="BC9519" s="9" t="str">
        <f>IF(V9519="","",MAX(BC$1:BC9518)+1)</f>
        <v/>
      </c>
    </row>
    <row r="9520" spans="21:55">
      <c r="U9520" s="17" t="b">
        <f t="shared" si="1153"/>
        <v>0</v>
      </c>
      <c r="V9520" s="9" t="str">
        <f t="shared" si="1154"/>
        <v/>
      </c>
      <c r="W9520" s="9" t="str">
        <f t="shared" si="1155"/>
        <v/>
      </c>
      <c r="X9520" s="9" t="str">
        <f t="shared" si="1156"/>
        <v/>
      </c>
      <c r="BC9520" s="9" t="str">
        <f>IF(V9520="","",MAX(BC$1:BC9519)+1)</f>
        <v/>
      </c>
    </row>
    <row r="9521" spans="21:55">
      <c r="U9521" s="17" t="b">
        <f t="shared" si="1153"/>
        <v>0</v>
      </c>
      <c r="V9521" s="9" t="str">
        <f t="shared" si="1154"/>
        <v/>
      </c>
      <c r="W9521" s="9" t="str">
        <f t="shared" si="1155"/>
        <v/>
      </c>
      <c r="X9521" s="9" t="str">
        <f t="shared" si="1156"/>
        <v/>
      </c>
      <c r="BC9521" s="9" t="str">
        <f>IF(V9521="","",MAX(BC$1:BC9520)+1)</f>
        <v/>
      </c>
    </row>
    <row r="9522" spans="21:55">
      <c r="U9522" s="17" t="b">
        <f t="shared" si="1153"/>
        <v>0</v>
      </c>
      <c r="V9522" s="9" t="str">
        <f t="shared" si="1154"/>
        <v/>
      </c>
      <c r="W9522" s="9" t="str">
        <f t="shared" si="1155"/>
        <v/>
      </c>
      <c r="X9522" s="9" t="str">
        <f t="shared" si="1156"/>
        <v/>
      </c>
      <c r="BC9522" s="9" t="str">
        <f>IF(V9522="","",MAX(BC$1:BC9521)+1)</f>
        <v/>
      </c>
    </row>
    <row r="9523" spans="21:55">
      <c r="U9523" s="17" t="b">
        <f t="shared" si="1153"/>
        <v>0</v>
      </c>
      <c r="V9523" s="9" t="str">
        <f t="shared" si="1154"/>
        <v/>
      </c>
      <c r="W9523" s="9" t="str">
        <f t="shared" si="1155"/>
        <v/>
      </c>
      <c r="X9523" s="9" t="str">
        <f t="shared" si="1156"/>
        <v/>
      </c>
      <c r="BC9523" s="9" t="str">
        <f>IF(V9523="","",MAX(BC$1:BC9522)+1)</f>
        <v/>
      </c>
    </row>
    <row r="9524" spans="21:55">
      <c r="U9524" s="17" t="b">
        <f t="shared" si="1153"/>
        <v>0</v>
      </c>
      <c r="V9524" s="9" t="str">
        <f t="shared" si="1154"/>
        <v/>
      </c>
      <c r="W9524" s="9" t="str">
        <f t="shared" si="1155"/>
        <v/>
      </c>
      <c r="X9524" s="9" t="str">
        <f t="shared" si="1156"/>
        <v/>
      </c>
      <c r="BC9524" s="9" t="str">
        <f>IF(V9524="","",MAX(BC$1:BC9523)+1)</f>
        <v/>
      </c>
    </row>
    <row r="9525" spans="21:55">
      <c r="U9525" s="17" t="b">
        <f t="shared" si="1153"/>
        <v>0</v>
      </c>
      <c r="V9525" s="9" t="str">
        <f t="shared" si="1154"/>
        <v/>
      </c>
      <c r="W9525" s="9" t="str">
        <f t="shared" si="1155"/>
        <v/>
      </c>
      <c r="X9525" s="9" t="str">
        <f t="shared" si="1156"/>
        <v/>
      </c>
      <c r="BC9525" s="9" t="str">
        <f>IF(V9525="","",MAX(BC$1:BC9524)+1)</f>
        <v/>
      </c>
    </row>
    <row r="9526" spans="21:55">
      <c r="U9526" s="17" t="b">
        <f t="shared" si="1153"/>
        <v>0</v>
      </c>
      <c r="V9526" s="9" t="str">
        <f t="shared" si="1154"/>
        <v/>
      </c>
      <c r="W9526" s="9" t="str">
        <f t="shared" si="1155"/>
        <v/>
      </c>
      <c r="X9526" s="9" t="str">
        <f t="shared" si="1156"/>
        <v/>
      </c>
      <c r="BC9526" s="9" t="str">
        <f>IF(V9526="","",MAX(BC$1:BC9525)+1)</f>
        <v/>
      </c>
    </row>
    <row r="9527" spans="21:55">
      <c r="U9527" s="17" t="b">
        <f t="shared" si="1153"/>
        <v>0</v>
      </c>
      <c r="V9527" s="9" t="str">
        <f t="shared" si="1154"/>
        <v/>
      </c>
      <c r="W9527" s="9" t="str">
        <f t="shared" si="1155"/>
        <v/>
      </c>
      <c r="X9527" s="9" t="str">
        <f t="shared" si="1156"/>
        <v/>
      </c>
      <c r="BC9527" s="9" t="str">
        <f>IF(V9527="","",MAX(BC$1:BC9526)+1)</f>
        <v/>
      </c>
    </row>
    <row r="9528" spans="21:55">
      <c r="U9528" s="17" t="b">
        <f t="shared" si="1153"/>
        <v>0</v>
      </c>
      <c r="V9528" s="9" t="str">
        <f t="shared" si="1154"/>
        <v/>
      </c>
      <c r="W9528" s="9" t="str">
        <f t="shared" si="1155"/>
        <v/>
      </c>
      <c r="X9528" s="9" t="str">
        <f t="shared" si="1156"/>
        <v/>
      </c>
      <c r="BC9528" s="9" t="str">
        <f>IF(V9528="","",MAX(BC$1:BC9527)+1)</f>
        <v/>
      </c>
    </row>
    <row r="9529" spans="21:55">
      <c r="U9529" s="17" t="b">
        <f t="shared" si="1153"/>
        <v>0</v>
      </c>
      <c r="V9529" s="9" t="str">
        <f t="shared" si="1154"/>
        <v/>
      </c>
      <c r="W9529" s="9" t="str">
        <f t="shared" si="1155"/>
        <v/>
      </c>
      <c r="X9529" s="9" t="str">
        <f t="shared" si="1156"/>
        <v/>
      </c>
      <c r="BC9529" s="9" t="str">
        <f>IF(V9529="","",MAX(BC$1:BC9528)+1)</f>
        <v/>
      </c>
    </row>
    <row r="9530" spans="21:55">
      <c r="U9530" s="17" t="b">
        <f t="shared" si="1153"/>
        <v>0</v>
      </c>
      <c r="V9530" s="9" t="str">
        <f t="shared" si="1154"/>
        <v/>
      </c>
      <c r="W9530" s="9" t="str">
        <f t="shared" si="1155"/>
        <v/>
      </c>
      <c r="X9530" s="9" t="str">
        <f t="shared" si="1156"/>
        <v/>
      </c>
      <c r="BC9530" s="9" t="str">
        <f>IF(V9530="","",MAX(BC$1:BC9529)+1)</f>
        <v/>
      </c>
    </row>
    <row r="9531" spans="21:55">
      <c r="U9531" s="17" t="b">
        <f t="shared" si="1153"/>
        <v>0</v>
      </c>
      <c r="V9531" s="9" t="str">
        <f t="shared" si="1154"/>
        <v/>
      </c>
      <c r="W9531" s="9" t="str">
        <f t="shared" si="1155"/>
        <v/>
      </c>
      <c r="X9531" s="9" t="str">
        <f t="shared" si="1156"/>
        <v/>
      </c>
      <c r="BC9531" s="9" t="str">
        <f>IF(V9531="","",MAX(BC$1:BC9530)+1)</f>
        <v/>
      </c>
    </row>
    <row r="9532" spans="21:55">
      <c r="U9532" s="17" t="b">
        <f t="shared" si="1153"/>
        <v>0</v>
      </c>
      <c r="V9532" s="9" t="str">
        <f t="shared" si="1154"/>
        <v/>
      </c>
      <c r="W9532" s="9" t="str">
        <f t="shared" si="1155"/>
        <v/>
      </c>
      <c r="X9532" s="9" t="str">
        <f t="shared" si="1156"/>
        <v/>
      </c>
      <c r="BC9532" s="9" t="str">
        <f>IF(V9532="","",MAX(BC$1:BC9531)+1)</f>
        <v/>
      </c>
    </row>
    <row r="9533" spans="21:55">
      <c r="U9533" s="17" t="b">
        <f t="shared" si="1153"/>
        <v>0</v>
      </c>
      <c r="V9533" s="9" t="str">
        <f t="shared" si="1154"/>
        <v/>
      </c>
      <c r="W9533" s="9" t="str">
        <f t="shared" si="1155"/>
        <v/>
      </c>
      <c r="X9533" s="9" t="str">
        <f t="shared" si="1156"/>
        <v/>
      </c>
      <c r="BC9533" s="9" t="str">
        <f>IF(V9533="","",MAX(BC$1:BC9532)+1)</f>
        <v/>
      </c>
    </row>
    <row r="9534" spans="21:55">
      <c r="U9534" s="17" t="b">
        <f t="shared" si="1153"/>
        <v>0</v>
      </c>
      <c r="V9534" s="9" t="str">
        <f t="shared" si="1154"/>
        <v/>
      </c>
      <c r="W9534" s="9" t="str">
        <f t="shared" si="1155"/>
        <v/>
      </c>
      <c r="X9534" s="9" t="str">
        <f t="shared" si="1156"/>
        <v/>
      </c>
      <c r="BC9534" s="9" t="str">
        <f>IF(V9534="","",MAX(BC$1:BC9533)+1)</f>
        <v/>
      </c>
    </row>
    <row r="9535" spans="21:55">
      <c r="U9535" s="17" t="b">
        <f t="shared" si="1153"/>
        <v>0</v>
      </c>
      <c r="V9535" s="9" t="str">
        <f t="shared" si="1154"/>
        <v/>
      </c>
      <c r="W9535" s="9" t="str">
        <f t="shared" si="1155"/>
        <v/>
      </c>
      <c r="X9535" s="9" t="str">
        <f t="shared" si="1156"/>
        <v/>
      </c>
      <c r="BC9535" s="9" t="str">
        <f>IF(V9535="","",MAX(BC$1:BC9534)+1)</f>
        <v/>
      </c>
    </row>
    <row r="9536" spans="21:55">
      <c r="U9536" s="17" t="b">
        <f t="shared" si="1153"/>
        <v>0</v>
      </c>
      <c r="V9536" s="9" t="str">
        <f t="shared" si="1154"/>
        <v/>
      </c>
      <c r="W9536" s="9" t="str">
        <f t="shared" si="1155"/>
        <v/>
      </c>
      <c r="X9536" s="9" t="str">
        <f t="shared" si="1156"/>
        <v/>
      </c>
      <c r="BC9536" s="9" t="str">
        <f>IF(V9536="","",MAX(BC$1:BC9535)+1)</f>
        <v/>
      </c>
    </row>
    <row r="9537" spans="21:55">
      <c r="U9537" s="17" t="b">
        <f t="shared" si="1153"/>
        <v>0</v>
      </c>
      <c r="V9537" s="9" t="str">
        <f t="shared" si="1154"/>
        <v/>
      </c>
      <c r="W9537" s="9" t="str">
        <f t="shared" si="1155"/>
        <v/>
      </c>
      <c r="X9537" s="9" t="str">
        <f t="shared" si="1156"/>
        <v/>
      </c>
      <c r="BC9537" s="9" t="str">
        <f>IF(V9537="","",MAX(BC$1:BC9536)+1)</f>
        <v/>
      </c>
    </row>
    <row r="9538" spans="21:55">
      <c r="U9538" s="17" t="b">
        <f t="shared" ref="U9538:U9601" si="1157">AND(ISNUMBER(SEARCH("(rs",N9538)),NOT(ISNUMBER(SEARCH("oxidation",N9538))),NOT(ISNUMBER(SEARCH("deamidated",N9538))),NOT(ISNUMBER(SEARCH("ammonia",N9538))),NOT(ISNUMBER(SEARCH("acetyl",N9538))),NOT(ISNUMBER(SEARCH("phospho",N9538))),NOT(ISNUMBER(SEARCH("dehydrated",N9538))))</f>
        <v>0</v>
      </c>
      <c r="V9538" s="9" t="str">
        <f t="shared" ref="V9538:V9601" si="1158">IF(U9538=TRUE, IF(ISNUMBER(SEARCH(":",P9538))=TRUE, LEFT(P9538,FIND(":",P9538)-1),P9538), "")</f>
        <v/>
      </c>
      <c r="W9538" s="9" t="str">
        <f t="shared" ref="W9538:W9601" si="1159">IF(U9538=TRUE,IF(ISNUMBER(SEARCH("Carb",N9538))=TRUE,MID(LEFT(N9538,FIND("#",N9538)-1),FIND(CHAR(1),SUBSTITUTE(N9538," ",CHAR(1),(LEN(N9538)-LEN(SUBSTITUTE(N9538," ","")))-1))+1,LEN(N9538)),LEFT(N9538,FIND("#",N9538)-1)),"")</f>
        <v/>
      </c>
      <c r="X9538" s="9" t="str">
        <f t="shared" si="1156"/>
        <v/>
      </c>
      <c r="BC9538" s="9" t="str">
        <f>IF(V9538="","",MAX(BC$1:BC9537)+1)</f>
        <v/>
      </c>
    </row>
    <row r="9539" spans="21:55">
      <c r="U9539" s="17" t="b">
        <f t="shared" si="1157"/>
        <v>0</v>
      </c>
      <c r="V9539" s="9" t="str">
        <f t="shared" si="1158"/>
        <v/>
      </c>
      <c r="W9539" s="9" t="str">
        <f t="shared" si="1159"/>
        <v/>
      </c>
      <c r="X9539" s="9" t="str">
        <f t="shared" si="1156"/>
        <v/>
      </c>
      <c r="BC9539" s="9" t="str">
        <f>IF(V9539="","",MAX(BC$1:BC9538)+1)</f>
        <v/>
      </c>
    </row>
    <row r="9540" spans="21:55">
      <c r="U9540" s="17" t="b">
        <f t="shared" si="1157"/>
        <v>0</v>
      </c>
      <c r="V9540" s="9" t="str">
        <f t="shared" si="1158"/>
        <v/>
      </c>
      <c r="W9540" s="9" t="str">
        <f t="shared" si="1159"/>
        <v/>
      </c>
      <c r="X9540" s="9" t="str">
        <f t="shared" si="1156"/>
        <v/>
      </c>
      <c r="BC9540" s="9" t="str">
        <f>IF(V9540="","",MAX(BC$1:BC9539)+1)</f>
        <v/>
      </c>
    </row>
    <row r="9541" spans="21:55">
      <c r="U9541" s="17" t="b">
        <f t="shared" si="1157"/>
        <v>0</v>
      </c>
      <c r="V9541" s="9" t="str">
        <f t="shared" si="1158"/>
        <v/>
      </c>
      <c r="W9541" s="9" t="str">
        <f t="shared" si="1159"/>
        <v/>
      </c>
      <c r="X9541" s="9" t="str">
        <f t="shared" si="1156"/>
        <v/>
      </c>
      <c r="BC9541" s="9" t="str">
        <f>IF(V9541="","",MAX(BC$1:BC9540)+1)</f>
        <v/>
      </c>
    </row>
    <row r="9542" spans="21:55">
      <c r="U9542" s="17" t="b">
        <f t="shared" si="1157"/>
        <v>0</v>
      </c>
      <c r="V9542" s="9" t="str">
        <f t="shared" si="1158"/>
        <v/>
      </c>
      <c r="W9542" s="9" t="str">
        <f t="shared" si="1159"/>
        <v/>
      </c>
      <c r="X9542" s="9" t="str">
        <f t="shared" si="1156"/>
        <v/>
      </c>
      <c r="BC9542" s="9" t="str">
        <f>IF(V9542="","",MAX(BC$1:BC9541)+1)</f>
        <v/>
      </c>
    </row>
    <row r="9543" spans="21:55">
      <c r="U9543" s="17" t="b">
        <f t="shared" si="1157"/>
        <v>0</v>
      </c>
      <c r="V9543" s="9" t="str">
        <f t="shared" si="1158"/>
        <v/>
      </c>
      <c r="W9543" s="9" t="str">
        <f t="shared" si="1159"/>
        <v/>
      </c>
      <c r="X9543" s="9" t="str">
        <f t="shared" si="1156"/>
        <v/>
      </c>
      <c r="BC9543" s="9" t="str">
        <f>IF(V9543="","",MAX(BC$1:BC9542)+1)</f>
        <v/>
      </c>
    </row>
    <row r="9544" spans="21:55">
      <c r="U9544" s="17" t="b">
        <f t="shared" si="1157"/>
        <v>0</v>
      </c>
      <c r="V9544" s="9" t="str">
        <f t="shared" si="1158"/>
        <v/>
      </c>
      <c r="W9544" s="9" t="str">
        <f t="shared" si="1159"/>
        <v/>
      </c>
      <c r="X9544" s="9" t="str">
        <f t="shared" si="1156"/>
        <v/>
      </c>
      <c r="BC9544" s="9" t="str">
        <f>IF(V9544="","",MAX(BC$1:BC9543)+1)</f>
        <v/>
      </c>
    </row>
    <row r="9545" spans="21:55">
      <c r="U9545" s="17" t="b">
        <f t="shared" si="1157"/>
        <v>0</v>
      </c>
      <c r="V9545" s="9" t="str">
        <f t="shared" si="1158"/>
        <v/>
      </c>
      <c r="W9545" s="9" t="str">
        <f t="shared" si="1159"/>
        <v/>
      </c>
      <c r="X9545" s="9" t="str">
        <f t="shared" si="1156"/>
        <v/>
      </c>
      <c r="BC9545" s="9" t="str">
        <f>IF(V9545="","",MAX(BC$1:BC9544)+1)</f>
        <v/>
      </c>
    </row>
    <row r="9546" spans="21:55">
      <c r="U9546" s="17" t="b">
        <f t="shared" si="1157"/>
        <v>0</v>
      </c>
      <c r="V9546" s="9" t="str">
        <f t="shared" si="1158"/>
        <v/>
      </c>
      <c r="W9546" s="9" t="str">
        <f t="shared" si="1159"/>
        <v/>
      </c>
      <c r="X9546" s="9" t="str">
        <f t="shared" si="1156"/>
        <v/>
      </c>
      <c r="BC9546" s="9" t="str">
        <f>IF(V9546="","",MAX(BC$1:BC9545)+1)</f>
        <v/>
      </c>
    </row>
    <row r="9547" spans="21:55">
      <c r="U9547" s="17" t="b">
        <f t="shared" si="1157"/>
        <v>0</v>
      </c>
      <c r="V9547" s="9" t="str">
        <f t="shared" si="1158"/>
        <v/>
      </c>
      <c r="W9547" s="9" t="str">
        <f t="shared" si="1159"/>
        <v/>
      </c>
      <c r="X9547" s="9" t="str">
        <f t="shared" si="1156"/>
        <v/>
      </c>
      <c r="BC9547" s="9" t="str">
        <f>IF(V9547="","",MAX(BC$1:BC9546)+1)</f>
        <v/>
      </c>
    </row>
    <row r="9548" spans="21:55">
      <c r="U9548" s="17" t="b">
        <f t="shared" si="1157"/>
        <v>0</v>
      </c>
      <c r="V9548" s="9" t="str">
        <f t="shared" si="1158"/>
        <v/>
      </c>
      <c r="W9548" s="9" t="str">
        <f t="shared" si="1159"/>
        <v/>
      </c>
      <c r="X9548" s="9" t="str">
        <f t="shared" si="1156"/>
        <v/>
      </c>
      <c r="BC9548" s="9" t="str">
        <f>IF(V9548="","",MAX(BC$1:BC9547)+1)</f>
        <v/>
      </c>
    </row>
    <row r="9549" spans="21:55">
      <c r="U9549" s="17" t="b">
        <f t="shared" si="1157"/>
        <v>0</v>
      </c>
      <c r="V9549" s="9" t="str">
        <f t="shared" si="1158"/>
        <v/>
      </c>
      <c r="W9549" s="9" t="str">
        <f t="shared" si="1159"/>
        <v/>
      </c>
      <c r="X9549" s="9" t="str">
        <f t="shared" si="1156"/>
        <v/>
      </c>
      <c r="BC9549" s="9" t="str">
        <f>IF(V9549="","",MAX(BC$1:BC9548)+1)</f>
        <v/>
      </c>
    </row>
    <row r="9550" spans="21:55">
      <c r="U9550" s="17" t="b">
        <f t="shared" si="1157"/>
        <v>0</v>
      </c>
      <c r="V9550" s="9" t="str">
        <f t="shared" si="1158"/>
        <v/>
      </c>
      <c r="W9550" s="9" t="str">
        <f t="shared" si="1159"/>
        <v/>
      </c>
      <c r="X9550" s="9" t="str">
        <f t="shared" si="1156"/>
        <v/>
      </c>
      <c r="BC9550" s="9" t="str">
        <f>IF(V9550="","",MAX(BC$1:BC9549)+1)</f>
        <v/>
      </c>
    </row>
    <row r="9551" spans="21:55">
      <c r="U9551" s="17" t="b">
        <f t="shared" si="1157"/>
        <v>0</v>
      </c>
      <c r="V9551" s="9" t="str">
        <f t="shared" si="1158"/>
        <v/>
      </c>
      <c r="W9551" s="9" t="str">
        <f t="shared" si="1159"/>
        <v/>
      </c>
      <c r="X9551" s="9" t="str">
        <f t="shared" si="1156"/>
        <v/>
      </c>
      <c r="BC9551" s="9" t="str">
        <f>IF(V9551="","",MAX(BC$1:BC9550)+1)</f>
        <v/>
      </c>
    </row>
    <row r="9552" spans="21:55">
      <c r="U9552" s="17" t="b">
        <f t="shared" si="1157"/>
        <v>0</v>
      </c>
      <c r="V9552" s="9" t="str">
        <f t="shared" si="1158"/>
        <v/>
      </c>
      <c r="W9552" s="9" t="str">
        <f t="shared" si="1159"/>
        <v/>
      </c>
      <c r="X9552" s="9" t="str">
        <f t="shared" si="1156"/>
        <v/>
      </c>
      <c r="BC9552" s="9" t="str">
        <f>IF(V9552="","",MAX(BC$1:BC9551)+1)</f>
        <v/>
      </c>
    </row>
    <row r="9553" spans="21:55">
      <c r="U9553" s="17" t="b">
        <f t="shared" si="1157"/>
        <v>0</v>
      </c>
      <c r="V9553" s="9" t="str">
        <f t="shared" si="1158"/>
        <v/>
      </c>
      <c r="W9553" s="9" t="str">
        <f t="shared" si="1159"/>
        <v/>
      </c>
      <c r="X9553" s="9" t="str">
        <f t="shared" si="1156"/>
        <v/>
      </c>
      <c r="BC9553" s="9" t="str">
        <f>IF(V9553="","",MAX(BC$1:BC9552)+1)</f>
        <v/>
      </c>
    </row>
    <row r="9554" spans="21:55">
      <c r="U9554" s="17" t="b">
        <f t="shared" si="1157"/>
        <v>0</v>
      </c>
      <c r="V9554" s="9" t="str">
        <f t="shared" si="1158"/>
        <v/>
      </c>
      <c r="W9554" s="9" t="str">
        <f t="shared" si="1159"/>
        <v/>
      </c>
      <c r="X9554" s="9" t="str">
        <f t="shared" si="1156"/>
        <v/>
      </c>
      <c r="BC9554" s="9" t="str">
        <f>IF(V9554="","",MAX(BC$1:BC9553)+1)</f>
        <v/>
      </c>
    </row>
    <row r="9555" spans="21:55">
      <c r="U9555" s="17" t="b">
        <f t="shared" si="1157"/>
        <v>0</v>
      </c>
      <c r="V9555" s="9" t="str">
        <f t="shared" si="1158"/>
        <v/>
      </c>
      <c r="W9555" s="9" t="str">
        <f t="shared" si="1159"/>
        <v/>
      </c>
      <c r="X9555" s="9" t="str">
        <f t="shared" si="1156"/>
        <v/>
      </c>
      <c r="BC9555" s="9" t="str">
        <f>IF(V9555="","",MAX(BC$1:BC9554)+1)</f>
        <v/>
      </c>
    </row>
    <row r="9556" spans="21:55">
      <c r="U9556" s="17" t="b">
        <f t="shared" si="1157"/>
        <v>0</v>
      </c>
      <c r="V9556" s="9" t="str">
        <f t="shared" si="1158"/>
        <v/>
      </c>
      <c r="W9556" s="9" t="str">
        <f t="shared" si="1159"/>
        <v/>
      </c>
      <c r="X9556" s="9" t="str">
        <f t="shared" si="1156"/>
        <v/>
      </c>
      <c r="BC9556" s="9" t="str">
        <f>IF(V9556="","",MAX(BC$1:BC9555)+1)</f>
        <v/>
      </c>
    </row>
    <row r="9557" spans="21:55">
      <c r="U9557" s="17" t="b">
        <f t="shared" si="1157"/>
        <v>0</v>
      </c>
      <c r="V9557" s="9" t="str">
        <f t="shared" si="1158"/>
        <v/>
      </c>
      <c r="W9557" s="9" t="str">
        <f t="shared" si="1159"/>
        <v/>
      </c>
      <c r="X9557" s="9" t="str">
        <f t="shared" si="1156"/>
        <v/>
      </c>
      <c r="BC9557" s="9" t="str">
        <f>IF(V9557="","",MAX(BC$1:BC9556)+1)</f>
        <v/>
      </c>
    </row>
    <row r="9558" spans="21:55">
      <c r="U9558" s="17" t="b">
        <f t="shared" si="1157"/>
        <v>0</v>
      </c>
      <c r="V9558" s="9" t="str">
        <f t="shared" si="1158"/>
        <v/>
      </c>
      <c r="W9558" s="9" t="str">
        <f t="shared" si="1159"/>
        <v/>
      </c>
      <c r="X9558" s="9" t="str">
        <f t="shared" si="1156"/>
        <v/>
      </c>
      <c r="BC9558" s="9" t="str">
        <f>IF(V9558="","",MAX(BC$1:BC9557)+1)</f>
        <v/>
      </c>
    </row>
    <row r="9559" spans="21:55">
      <c r="U9559" s="17" t="b">
        <f t="shared" si="1157"/>
        <v>0</v>
      </c>
      <c r="V9559" s="9" t="str">
        <f t="shared" si="1158"/>
        <v/>
      </c>
      <c r="W9559" s="9" t="str">
        <f t="shared" si="1159"/>
        <v/>
      </c>
      <c r="X9559" s="9" t="str">
        <f t="shared" si="1156"/>
        <v/>
      </c>
      <c r="BC9559" s="9" t="str">
        <f>IF(V9559="","",MAX(BC$1:BC9558)+1)</f>
        <v/>
      </c>
    </row>
    <row r="9560" spans="21:55">
      <c r="U9560" s="17" t="b">
        <f t="shared" si="1157"/>
        <v>0</v>
      </c>
      <c r="V9560" s="9" t="str">
        <f t="shared" si="1158"/>
        <v/>
      </c>
      <c r="W9560" s="9" t="str">
        <f t="shared" si="1159"/>
        <v/>
      </c>
      <c r="X9560" s="9" t="str">
        <f t="shared" si="1156"/>
        <v/>
      </c>
      <c r="BC9560" s="9" t="str">
        <f>IF(V9560="","",MAX(BC$1:BC9559)+1)</f>
        <v/>
      </c>
    </row>
    <row r="9561" spans="21:55">
      <c r="U9561" s="17" t="b">
        <f t="shared" si="1157"/>
        <v>0</v>
      </c>
      <c r="V9561" s="9" t="str">
        <f t="shared" si="1158"/>
        <v/>
      </c>
      <c r="W9561" s="9" t="str">
        <f t="shared" si="1159"/>
        <v/>
      </c>
      <c r="X9561" s="9" t="str">
        <f t="shared" si="1156"/>
        <v/>
      </c>
      <c r="BC9561" s="9" t="str">
        <f>IF(V9561="","",MAX(BC$1:BC9560)+1)</f>
        <v/>
      </c>
    </row>
    <row r="9562" spans="21:55">
      <c r="U9562" s="17" t="b">
        <f t="shared" si="1157"/>
        <v>0</v>
      </c>
      <c r="V9562" s="9" t="str">
        <f t="shared" si="1158"/>
        <v/>
      </c>
      <c r="W9562" s="9" t="str">
        <f t="shared" si="1159"/>
        <v/>
      </c>
      <c r="X9562" s="9" t="str">
        <f t="shared" si="1156"/>
        <v/>
      </c>
      <c r="BC9562" s="9" t="str">
        <f>IF(V9562="","",MAX(BC$1:BC9561)+1)</f>
        <v/>
      </c>
    </row>
    <row r="9563" spans="21:55">
      <c r="U9563" s="17" t="b">
        <f t="shared" si="1157"/>
        <v>0</v>
      </c>
      <c r="V9563" s="9" t="str">
        <f t="shared" si="1158"/>
        <v/>
      </c>
      <c r="W9563" s="9" t="str">
        <f t="shared" si="1159"/>
        <v/>
      </c>
      <c r="X9563" s="9" t="str">
        <f t="shared" si="1156"/>
        <v/>
      </c>
      <c r="BC9563" s="9" t="str">
        <f>IF(V9563="","",MAX(BC$1:BC9562)+1)</f>
        <v/>
      </c>
    </row>
    <row r="9564" spans="21:55">
      <c r="U9564" s="17" t="b">
        <f t="shared" si="1157"/>
        <v>0</v>
      </c>
      <c r="V9564" s="9" t="str">
        <f t="shared" si="1158"/>
        <v/>
      </c>
      <c r="W9564" s="9" t="str">
        <f t="shared" si="1159"/>
        <v/>
      </c>
      <c r="X9564" s="9" t="str">
        <f t="shared" si="1156"/>
        <v/>
      </c>
      <c r="BC9564" s="9" t="str">
        <f>IF(V9564="","",MAX(BC$1:BC9563)+1)</f>
        <v/>
      </c>
    </row>
    <row r="9565" spans="21:55">
      <c r="U9565" s="17" t="b">
        <f t="shared" si="1157"/>
        <v>0</v>
      </c>
      <c r="V9565" s="9" t="str">
        <f t="shared" si="1158"/>
        <v/>
      </c>
      <c r="W9565" s="9" t="str">
        <f t="shared" si="1159"/>
        <v/>
      </c>
      <c r="X9565" s="9" t="str">
        <f t="shared" si="1156"/>
        <v/>
      </c>
      <c r="BC9565" s="9" t="str">
        <f>IF(V9565="","",MAX(BC$1:BC9564)+1)</f>
        <v/>
      </c>
    </row>
    <row r="9566" spans="21:55">
      <c r="U9566" s="17" t="b">
        <f t="shared" si="1157"/>
        <v>0</v>
      </c>
      <c r="V9566" s="9" t="str">
        <f t="shared" si="1158"/>
        <v/>
      </c>
      <c r="W9566" s="9" t="str">
        <f t="shared" si="1159"/>
        <v/>
      </c>
      <c r="X9566" s="9" t="str">
        <f t="shared" ref="X9566:X9629" si="1160">IF(U9566=TRUE, MID(LEFT(N9566,FIND(")",N9566)-1),FIND("(",N9566)+1,LEN(N9566)), "")</f>
        <v/>
      </c>
      <c r="BC9566" s="9" t="str">
        <f>IF(V9566="","",MAX(BC$1:BC9565)+1)</f>
        <v/>
      </c>
    </row>
    <row r="9567" spans="21:55">
      <c r="U9567" s="17" t="b">
        <f t="shared" si="1157"/>
        <v>0</v>
      </c>
      <c r="V9567" s="9" t="str">
        <f t="shared" si="1158"/>
        <v/>
      </c>
      <c r="W9567" s="9" t="str">
        <f t="shared" si="1159"/>
        <v/>
      </c>
      <c r="X9567" s="9" t="str">
        <f t="shared" si="1160"/>
        <v/>
      </c>
      <c r="BC9567" s="9" t="str">
        <f>IF(V9567="","",MAX(BC$1:BC9566)+1)</f>
        <v/>
      </c>
    </row>
    <row r="9568" spans="21:55">
      <c r="U9568" s="17" t="b">
        <f t="shared" si="1157"/>
        <v>0</v>
      </c>
      <c r="V9568" s="9" t="str">
        <f t="shared" si="1158"/>
        <v/>
      </c>
      <c r="W9568" s="9" t="str">
        <f t="shared" si="1159"/>
        <v/>
      </c>
      <c r="X9568" s="9" t="str">
        <f t="shared" si="1160"/>
        <v/>
      </c>
      <c r="BC9568" s="9" t="str">
        <f>IF(V9568="","",MAX(BC$1:BC9567)+1)</f>
        <v/>
      </c>
    </row>
    <row r="9569" spans="21:55">
      <c r="U9569" s="17" t="b">
        <f t="shared" si="1157"/>
        <v>0</v>
      </c>
      <c r="V9569" s="9" t="str">
        <f t="shared" si="1158"/>
        <v/>
      </c>
      <c r="W9569" s="9" t="str">
        <f t="shared" si="1159"/>
        <v/>
      </c>
      <c r="X9569" s="9" t="str">
        <f t="shared" si="1160"/>
        <v/>
      </c>
      <c r="BC9569" s="9" t="str">
        <f>IF(V9569="","",MAX(BC$1:BC9568)+1)</f>
        <v/>
      </c>
    </row>
    <row r="9570" spans="21:55">
      <c r="U9570" s="17" t="b">
        <f t="shared" si="1157"/>
        <v>0</v>
      </c>
      <c r="V9570" s="9" t="str">
        <f t="shared" si="1158"/>
        <v/>
      </c>
      <c r="W9570" s="9" t="str">
        <f t="shared" si="1159"/>
        <v/>
      </c>
      <c r="X9570" s="9" t="str">
        <f t="shared" si="1160"/>
        <v/>
      </c>
      <c r="BC9570" s="9" t="str">
        <f>IF(V9570="","",MAX(BC$1:BC9569)+1)</f>
        <v/>
      </c>
    </row>
    <row r="9571" spans="21:55">
      <c r="U9571" s="17" t="b">
        <f t="shared" si="1157"/>
        <v>0</v>
      </c>
      <c r="V9571" s="9" t="str">
        <f t="shared" si="1158"/>
        <v/>
      </c>
      <c r="W9571" s="9" t="str">
        <f t="shared" si="1159"/>
        <v/>
      </c>
      <c r="X9571" s="9" t="str">
        <f t="shared" si="1160"/>
        <v/>
      </c>
      <c r="BC9571" s="9" t="str">
        <f>IF(V9571="","",MAX(BC$1:BC9570)+1)</f>
        <v/>
      </c>
    </row>
    <row r="9572" spans="21:55">
      <c r="U9572" s="17" t="b">
        <f t="shared" si="1157"/>
        <v>0</v>
      </c>
      <c r="V9572" s="9" t="str">
        <f t="shared" si="1158"/>
        <v/>
      </c>
      <c r="W9572" s="9" t="str">
        <f t="shared" si="1159"/>
        <v/>
      </c>
      <c r="X9572" s="9" t="str">
        <f t="shared" si="1160"/>
        <v/>
      </c>
      <c r="BC9572" s="9" t="str">
        <f>IF(V9572="","",MAX(BC$1:BC9571)+1)</f>
        <v/>
      </c>
    </row>
    <row r="9573" spans="21:55">
      <c r="U9573" s="17" t="b">
        <f t="shared" si="1157"/>
        <v>0</v>
      </c>
      <c r="V9573" s="9" t="str">
        <f t="shared" si="1158"/>
        <v/>
      </c>
      <c r="W9573" s="9" t="str">
        <f t="shared" si="1159"/>
        <v/>
      </c>
      <c r="X9573" s="9" t="str">
        <f t="shared" si="1160"/>
        <v/>
      </c>
      <c r="BC9573" s="9" t="str">
        <f>IF(V9573="","",MAX(BC$1:BC9572)+1)</f>
        <v/>
      </c>
    </row>
    <row r="9574" spans="21:55">
      <c r="U9574" s="17" t="b">
        <f t="shared" si="1157"/>
        <v>0</v>
      </c>
      <c r="V9574" s="9" t="str">
        <f t="shared" si="1158"/>
        <v/>
      </c>
      <c r="W9574" s="9" t="str">
        <f t="shared" si="1159"/>
        <v/>
      </c>
      <c r="X9574" s="9" t="str">
        <f t="shared" si="1160"/>
        <v/>
      </c>
      <c r="BC9574" s="9" t="str">
        <f>IF(V9574="","",MAX(BC$1:BC9573)+1)</f>
        <v/>
      </c>
    </row>
    <row r="9575" spans="21:55">
      <c r="U9575" s="17" t="b">
        <f t="shared" si="1157"/>
        <v>0</v>
      </c>
      <c r="V9575" s="9" t="str">
        <f t="shared" si="1158"/>
        <v/>
      </c>
      <c r="W9575" s="9" t="str">
        <f t="shared" si="1159"/>
        <v/>
      </c>
      <c r="X9575" s="9" t="str">
        <f t="shared" si="1160"/>
        <v/>
      </c>
      <c r="BC9575" s="9" t="str">
        <f>IF(V9575="","",MAX(BC$1:BC9574)+1)</f>
        <v/>
      </c>
    </row>
    <row r="9576" spans="21:55">
      <c r="U9576" s="17" t="b">
        <f t="shared" si="1157"/>
        <v>0</v>
      </c>
      <c r="V9576" s="9" t="str">
        <f t="shared" si="1158"/>
        <v/>
      </c>
      <c r="W9576" s="9" t="str">
        <f t="shared" si="1159"/>
        <v/>
      </c>
      <c r="X9576" s="9" t="str">
        <f t="shared" si="1160"/>
        <v/>
      </c>
      <c r="BC9576" s="9" t="str">
        <f>IF(V9576="","",MAX(BC$1:BC9575)+1)</f>
        <v/>
      </c>
    </row>
    <row r="9577" spans="21:55">
      <c r="U9577" s="17" t="b">
        <f t="shared" si="1157"/>
        <v>0</v>
      </c>
      <c r="V9577" s="9" t="str">
        <f t="shared" si="1158"/>
        <v/>
      </c>
      <c r="W9577" s="9" t="str">
        <f t="shared" si="1159"/>
        <v/>
      </c>
      <c r="X9577" s="9" t="str">
        <f t="shared" si="1160"/>
        <v/>
      </c>
      <c r="BC9577" s="9" t="str">
        <f>IF(V9577="","",MAX(BC$1:BC9576)+1)</f>
        <v/>
      </c>
    </row>
    <row r="9578" spans="21:55">
      <c r="U9578" s="17" t="b">
        <f t="shared" si="1157"/>
        <v>0</v>
      </c>
      <c r="V9578" s="9" t="str">
        <f t="shared" si="1158"/>
        <v/>
      </c>
      <c r="W9578" s="9" t="str">
        <f t="shared" si="1159"/>
        <v/>
      </c>
      <c r="X9578" s="9" t="str">
        <f t="shared" si="1160"/>
        <v/>
      </c>
      <c r="BC9578" s="9" t="str">
        <f>IF(V9578="","",MAX(BC$1:BC9577)+1)</f>
        <v/>
      </c>
    </row>
    <row r="9579" spans="21:55">
      <c r="U9579" s="17" t="b">
        <f t="shared" si="1157"/>
        <v>0</v>
      </c>
      <c r="V9579" s="9" t="str">
        <f t="shared" si="1158"/>
        <v/>
      </c>
      <c r="W9579" s="9" t="str">
        <f t="shared" si="1159"/>
        <v/>
      </c>
      <c r="X9579" s="9" t="str">
        <f t="shared" si="1160"/>
        <v/>
      </c>
      <c r="BC9579" s="9" t="str">
        <f>IF(V9579="","",MAX(BC$1:BC9578)+1)</f>
        <v/>
      </c>
    </row>
    <row r="9580" spans="21:55">
      <c r="U9580" s="17" t="b">
        <f t="shared" si="1157"/>
        <v>0</v>
      </c>
      <c r="V9580" s="9" t="str">
        <f t="shared" si="1158"/>
        <v/>
      </c>
      <c r="W9580" s="9" t="str">
        <f t="shared" si="1159"/>
        <v/>
      </c>
      <c r="X9580" s="9" t="str">
        <f t="shared" si="1160"/>
        <v/>
      </c>
      <c r="BC9580" s="9" t="str">
        <f>IF(V9580="","",MAX(BC$1:BC9579)+1)</f>
        <v/>
      </c>
    </row>
    <row r="9581" spans="21:55">
      <c r="U9581" s="17" t="b">
        <f t="shared" si="1157"/>
        <v>0</v>
      </c>
      <c r="V9581" s="9" t="str">
        <f t="shared" si="1158"/>
        <v/>
      </c>
      <c r="W9581" s="9" t="str">
        <f t="shared" si="1159"/>
        <v/>
      </c>
      <c r="X9581" s="9" t="str">
        <f t="shared" si="1160"/>
        <v/>
      </c>
      <c r="BC9581" s="9" t="str">
        <f>IF(V9581="","",MAX(BC$1:BC9580)+1)</f>
        <v/>
      </c>
    </row>
    <row r="9582" spans="21:55">
      <c r="U9582" s="17" t="b">
        <f t="shared" si="1157"/>
        <v>0</v>
      </c>
      <c r="V9582" s="9" t="str">
        <f t="shared" si="1158"/>
        <v/>
      </c>
      <c r="W9582" s="9" t="str">
        <f t="shared" si="1159"/>
        <v/>
      </c>
      <c r="X9582" s="9" t="str">
        <f t="shared" si="1160"/>
        <v/>
      </c>
      <c r="BC9582" s="9" t="str">
        <f>IF(V9582="","",MAX(BC$1:BC9581)+1)</f>
        <v/>
      </c>
    </row>
    <row r="9583" spans="21:55">
      <c r="U9583" s="17" t="b">
        <f t="shared" si="1157"/>
        <v>0</v>
      </c>
      <c r="V9583" s="9" t="str">
        <f t="shared" si="1158"/>
        <v/>
      </c>
      <c r="W9583" s="9" t="str">
        <f t="shared" si="1159"/>
        <v/>
      </c>
      <c r="X9583" s="9" t="str">
        <f t="shared" si="1160"/>
        <v/>
      </c>
      <c r="BC9583" s="9" t="str">
        <f>IF(V9583="","",MAX(BC$1:BC9582)+1)</f>
        <v/>
      </c>
    </row>
    <row r="9584" spans="21:55">
      <c r="U9584" s="17" t="b">
        <f t="shared" si="1157"/>
        <v>0</v>
      </c>
      <c r="V9584" s="9" t="str">
        <f t="shared" si="1158"/>
        <v/>
      </c>
      <c r="W9584" s="9" t="str">
        <f t="shared" si="1159"/>
        <v/>
      </c>
      <c r="X9584" s="9" t="str">
        <f t="shared" si="1160"/>
        <v/>
      </c>
      <c r="BC9584" s="9" t="str">
        <f>IF(V9584="","",MAX(BC$1:BC9583)+1)</f>
        <v/>
      </c>
    </row>
    <row r="9585" spans="21:55">
      <c r="U9585" s="17" t="b">
        <f t="shared" si="1157"/>
        <v>0</v>
      </c>
      <c r="V9585" s="9" t="str">
        <f t="shared" si="1158"/>
        <v/>
      </c>
      <c r="W9585" s="9" t="str">
        <f t="shared" si="1159"/>
        <v/>
      </c>
      <c r="X9585" s="9" t="str">
        <f t="shared" si="1160"/>
        <v/>
      </c>
      <c r="BC9585" s="9" t="str">
        <f>IF(V9585="","",MAX(BC$1:BC9584)+1)</f>
        <v/>
      </c>
    </row>
    <row r="9586" spans="21:55">
      <c r="U9586" s="17" t="b">
        <f t="shared" si="1157"/>
        <v>0</v>
      </c>
      <c r="V9586" s="9" t="str">
        <f t="shared" si="1158"/>
        <v/>
      </c>
      <c r="W9586" s="9" t="str">
        <f t="shared" si="1159"/>
        <v/>
      </c>
      <c r="X9586" s="9" t="str">
        <f t="shared" si="1160"/>
        <v/>
      </c>
      <c r="BC9586" s="9" t="str">
        <f>IF(V9586="","",MAX(BC$1:BC9585)+1)</f>
        <v/>
      </c>
    </row>
    <row r="9587" spans="21:55">
      <c r="U9587" s="17" t="b">
        <f t="shared" si="1157"/>
        <v>0</v>
      </c>
      <c r="V9587" s="9" t="str">
        <f t="shared" si="1158"/>
        <v/>
      </c>
      <c r="W9587" s="9" t="str">
        <f t="shared" si="1159"/>
        <v/>
      </c>
      <c r="X9587" s="9" t="str">
        <f t="shared" si="1160"/>
        <v/>
      </c>
      <c r="BC9587" s="9" t="str">
        <f>IF(V9587="","",MAX(BC$1:BC9586)+1)</f>
        <v/>
      </c>
    </row>
    <row r="9588" spans="21:55">
      <c r="U9588" s="17" t="b">
        <f t="shared" si="1157"/>
        <v>0</v>
      </c>
      <c r="V9588" s="9" t="str">
        <f t="shared" si="1158"/>
        <v/>
      </c>
      <c r="W9588" s="9" t="str">
        <f t="shared" si="1159"/>
        <v/>
      </c>
      <c r="X9588" s="9" t="str">
        <f t="shared" si="1160"/>
        <v/>
      </c>
      <c r="BC9588" s="9" t="str">
        <f>IF(V9588="","",MAX(BC$1:BC9587)+1)</f>
        <v/>
      </c>
    </row>
    <row r="9589" spans="21:55">
      <c r="U9589" s="17" t="b">
        <f t="shared" si="1157"/>
        <v>0</v>
      </c>
      <c r="V9589" s="9" t="str">
        <f t="shared" si="1158"/>
        <v/>
      </c>
      <c r="W9589" s="9" t="str">
        <f t="shared" si="1159"/>
        <v/>
      </c>
      <c r="X9589" s="9" t="str">
        <f t="shared" si="1160"/>
        <v/>
      </c>
      <c r="BC9589" s="9" t="str">
        <f>IF(V9589="","",MAX(BC$1:BC9588)+1)</f>
        <v/>
      </c>
    </row>
    <row r="9590" spans="21:55">
      <c r="U9590" s="17" t="b">
        <f t="shared" si="1157"/>
        <v>0</v>
      </c>
      <c r="V9590" s="9" t="str">
        <f t="shared" si="1158"/>
        <v/>
      </c>
      <c r="W9590" s="9" t="str">
        <f t="shared" si="1159"/>
        <v/>
      </c>
      <c r="X9590" s="9" t="str">
        <f t="shared" si="1160"/>
        <v/>
      </c>
      <c r="BC9590" s="9" t="str">
        <f>IF(V9590="","",MAX(BC$1:BC9589)+1)</f>
        <v/>
      </c>
    </row>
    <row r="9591" spans="21:55">
      <c r="U9591" s="17" t="b">
        <f t="shared" si="1157"/>
        <v>0</v>
      </c>
      <c r="V9591" s="9" t="str">
        <f t="shared" si="1158"/>
        <v/>
      </c>
      <c r="W9591" s="9" t="str">
        <f t="shared" si="1159"/>
        <v/>
      </c>
      <c r="X9591" s="9" t="str">
        <f t="shared" si="1160"/>
        <v/>
      </c>
      <c r="BC9591" s="9" t="str">
        <f>IF(V9591="","",MAX(BC$1:BC9590)+1)</f>
        <v/>
      </c>
    </row>
    <row r="9592" spans="21:55">
      <c r="U9592" s="17" t="b">
        <f t="shared" si="1157"/>
        <v>0</v>
      </c>
      <c r="V9592" s="9" t="str">
        <f t="shared" si="1158"/>
        <v/>
      </c>
      <c r="W9592" s="9" t="str">
        <f t="shared" si="1159"/>
        <v/>
      </c>
      <c r="X9592" s="9" t="str">
        <f t="shared" si="1160"/>
        <v/>
      </c>
      <c r="BC9592" s="9" t="str">
        <f>IF(V9592="","",MAX(BC$1:BC9591)+1)</f>
        <v/>
      </c>
    </row>
    <row r="9593" spans="21:55">
      <c r="U9593" s="17" t="b">
        <f t="shared" si="1157"/>
        <v>0</v>
      </c>
      <c r="V9593" s="9" t="str">
        <f t="shared" si="1158"/>
        <v/>
      </c>
      <c r="W9593" s="9" t="str">
        <f t="shared" si="1159"/>
        <v/>
      </c>
      <c r="X9593" s="9" t="str">
        <f t="shared" si="1160"/>
        <v/>
      </c>
      <c r="BC9593" s="9" t="str">
        <f>IF(V9593="","",MAX(BC$1:BC9592)+1)</f>
        <v/>
      </c>
    </row>
    <row r="9594" spans="21:55">
      <c r="U9594" s="17" t="b">
        <f t="shared" si="1157"/>
        <v>0</v>
      </c>
      <c r="V9594" s="9" t="str">
        <f t="shared" si="1158"/>
        <v/>
      </c>
      <c r="W9594" s="9" t="str">
        <f t="shared" si="1159"/>
        <v/>
      </c>
      <c r="X9594" s="9" t="str">
        <f t="shared" si="1160"/>
        <v/>
      </c>
      <c r="BC9594" s="9" t="str">
        <f>IF(V9594="","",MAX(BC$1:BC9593)+1)</f>
        <v/>
      </c>
    </row>
    <row r="9595" spans="21:55">
      <c r="U9595" s="17" t="b">
        <f t="shared" si="1157"/>
        <v>0</v>
      </c>
      <c r="V9595" s="9" t="str">
        <f t="shared" si="1158"/>
        <v/>
      </c>
      <c r="W9595" s="9" t="str">
        <f t="shared" si="1159"/>
        <v/>
      </c>
      <c r="X9595" s="9" t="str">
        <f t="shared" si="1160"/>
        <v/>
      </c>
      <c r="BC9595" s="9" t="str">
        <f>IF(V9595="","",MAX(BC$1:BC9594)+1)</f>
        <v/>
      </c>
    </row>
    <row r="9596" spans="21:55">
      <c r="U9596" s="17" t="b">
        <f t="shared" si="1157"/>
        <v>0</v>
      </c>
      <c r="V9596" s="9" t="str">
        <f t="shared" si="1158"/>
        <v/>
      </c>
      <c r="W9596" s="9" t="str">
        <f t="shared" si="1159"/>
        <v/>
      </c>
      <c r="X9596" s="9" t="str">
        <f t="shared" si="1160"/>
        <v/>
      </c>
      <c r="BC9596" s="9" t="str">
        <f>IF(V9596="","",MAX(BC$1:BC9595)+1)</f>
        <v/>
      </c>
    </row>
    <row r="9597" spans="21:55">
      <c r="U9597" s="17" t="b">
        <f t="shared" si="1157"/>
        <v>0</v>
      </c>
      <c r="V9597" s="9" t="str">
        <f t="shared" si="1158"/>
        <v/>
      </c>
      <c r="W9597" s="9" t="str">
        <f t="shared" si="1159"/>
        <v/>
      </c>
      <c r="X9597" s="9" t="str">
        <f t="shared" si="1160"/>
        <v/>
      </c>
      <c r="BC9597" s="9" t="str">
        <f>IF(V9597="","",MAX(BC$1:BC9596)+1)</f>
        <v/>
      </c>
    </row>
    <row r="9598" spans="21:55">
      <c r="U9598" s="17" t="b">
        <f t="shared" si="1157"/>
        <v>0</v>
      </c>
      <c r="V9598" s="9" t="str">
        <f t="shared" si="1158"/>
        <v/>
      </c>
      <c r="W9598" s="9" t="str">
        <f t="shared" si="1159"/>
        <v/>
      </c>
      <c r="X9598" s="9" t="str">
        <f t="shared" si="1160"/>
        <v/>
      </c>
      <c r="BC9598" s="9" t="str">
        <f>IF(V9598="","",MAX(BC$1:BC9597)+1)</f>
        <v/>
      </c>
    </row>
    <row r="9599" spans="21:55">
      <c r="U9599" s="17" t="b">
        <f t="shared" si="1157"/>
        <v>0</v>
      </c>
      <c r="V9599" s="9" t="str">
        <f t="shared" si="1158"/>
        <v/>
      </c>
      <c r="W9599" s="9" t="str">
        <f t="shared" si="1159"/>
        <v/>
      </c>
      <c r="X9599" s="9" t="str">
        <f t="shared" si="1160"/>
        <v/>
      </c>
      <c r="BC9599" s="9" t="str">
        <f>IF(V9599="","",MAX(BC$1:BC9598)+1)</f>
        <v/>
      </c>
    </row>
    <row r="9600" spans="21:55">
      <c r="U9600" s="17" t="b">
        <f t="shared" si="1157"/>
        <v>0</v>
      </c>
      <c r="V9600" s="9" t="str">
        <f t="shared" si="1158"/>
        <v/>
      </c>
      <c r="W9600" s="9" t="str">
        <f t="shared" si="1159"/>
        <v/>
      </c>
      <c r="X9600" s="9" t="str">
        <f t="shared" si="1160"/>
        <v/>
      </c>
      <c r="BC9600" s="9" t="str">
        <f>IF(V9600="","",MAX(BC$1:BC9599)+1)</f>
        <v/>
      </c>
    </row>
    <row r="9601" spans="21:55">
      <c r="U9601" s="17" t="b">
        <f t="shared" si="1157"/>
        <v>0</v>
      </c>
      <c r="V9601" s="9" t="str">
        <f t="shared" si="1158"/>
        <v/>
      </c>
      <c r="W9601" s="9" t="str">
        <f t="shared" si="1159"/>
        <v/>
      </c>
      <c r="X9601" s="9" t="str">
        <f t="shared" si="1160"/>
        <v/>
      </c>
      <c r="BC9601" s="9" t="str">
        <f>IF(V9601="","",MAX(BC$1:BC9600)+1)</f>
        <v/>
      </c>
    </row>
    <row r="9602" spans="21:55">
      <c r="U9602" s="17" t="b">
        <f t="shared" ref="U9602:U9665" si="1161">AND(ISNUMBER(SEARCH("(rs",N9602)),NOT(ISNUMBER(SEARCH("oxidation",N9602))),NOT(ISNUMBER(SEARCH("deamidated",N9602))),NOT(ISNUMBER(SEARCH("ammonia",N9602))),NOT(ISNUMBER(SEARCH("acetyl",N9602))),NOT(ISNUMBER(SEARCH("phospho",N9602))),NOT(ISNUMBER(SEARCH("dehydrated",N9602))))</f>
        <v>0</v>
      </c>
      <c r="V9602" s="9" t="str">
        <f t="shared" ref="V9602:V9665" si="1162">IF(U9602=TRUE, IF(ISNUMBER(SEARCH(":",P9602))=TRUE, LEFT(P9602,FIND(":",P9602)-1),P9602), "")</f>
        <v/>
      </c>
      <c r="W9602" s="9" t="str">
        <f t="shared" ref="W9602:W9665" si="1163">IF(U9602=TRUE,IF(ISNUMBER(SEARCH("Carb",N9602))=TRUE,MID(LEFT(N9602,FIND("#",N9602)-1),FIND(CHAR(1),SUBSTITUTE(N9602," ",CHAR(1),(LEN(N9602)-LEN(SUBSTITUTE(N9602," ","")))-1))+1,LEN(N9602)),LEFT(N9602,FIND("#",N9602)-1)),"")</f>
        <v/>
      </c>
      <c r="X9602" s="9" t="str">
        <f t="shared" si="1160"/>
        <v/>
      </c>
      <c r="BC9602" s="9" t="str">
        <f>IF(V9602="","",MAX(BC$1:BC9601)+1)</f>
        <v/>
      </c>
    </row>
    <row r="9603" spans="21:55">
      <c r="U9603" s="17" t="b">
        <f t="shared" si="1161"/>
        <v>0</v>
      </c>
      <c r="V9603" s="9" t="str">
        <f t="shared" si="1162"/>
        <v/>
      </c>
      <c r="W9603" s="9" t="str">
        <f t="shared" si="1163"/>
        <v/>
      </c>
      <c r="X9603" s="9" t="str">
        <f t="shared" si="1160"/>
        <v/>
      </c>
      <c r="BC9603" s="9" t="str">
        <f>IF(V9603="","",MAX(BC$1:BC9602)+1)</f>
        <v/>
      </c>
    </row>
    <row r="9604" spans="21:55">
      <c r="U9604" s="17" t="b">
        <f t="shared" si="1161"/>
        <v>0</v>
      </c>
      <c r="V9604" s="9" t="str">
        <f t="shared" si="1162"/>
        <v/>
      </c>
      <c r="W9604" s="9" t="str">
        <f t="shared" si="1163"/>
        <v/>
      </c>
      <c r="X9604" s="9" t="str">
        <f t="shared" si="1160"/>
        <v/>
      </c>
      <c r="BC9604" s="9" t="str">
        <f>IF(V9604="","",MAX(BC$1:BC9603)+1)</f>
        <v/>
      </c>
    </row>
    <row r="9605" spans="21:55">
      <c r="U9605" s="17" t="b">
        <f t="shared" si="1161"/>
        <v>0</v>
      </c>
      <c r="V9605" s="9" t="str">
        <f t="shared" si="1162"/>
        <v/>
      </c>
      <c r="W9605" s="9" t="str">
        <f t="shared" si="1163"/>
        <v/>
      </c>
      <c r="X9605" s="9" t="str">
        <f t="shared" si="1160"/>
        <v/>
      </c>
      <c r="BC9605" s="9" t="str">
        <f>IF(V9605="","",MAX(BC$1:BC9604)+1)</f>
        <v/>
      </c>
    </row>
    <row r="9606" spans="21:55">
      <c r="U9606" s="17" t="b">
        <f t="shared" si="1161"/>
        <v>0</v>
      </c>
      <c r="V9606" s="9" t="str">
        <f t="shared" si="1162"/>
        <v/>
      </c>
      <c r="W9606" s="9" t="str">
        <f t="shared" si="1163"/>
        <v/>
      </c>
      <c r="X9606" s="9" t="str">
        <f t="shared" si="1160"/>
        <v/>
      </c>
      <c r="BC9606" s="9" t="str">
        <f>IF(V9606="","",MAX(BC$1:BC9605)+1)</f>
        <v/>
      </c>
    </row>
    <row r="9607" spans="21:55">
      <c r="U9607" s="17" t="b">
        <f t="shared" si="1161"/>
        <v>0</v>
      </c>
      <c r="V9607" s="9" t="str">
        <f t="shared" si="1162"/>
        <v/>
      </c>
      <c r="W9607" s="9" t="str">
        <f t="shared" si="1163"/>
        <v/>
      </c>
      <c r="X9607" s="9" t="str">
        <f t="shared" si="1160"/>
        <v/>
      </c>
      <c r="BC9607" s="9" t="str">
        <f>IF(V9607="","",MAX(BC$1:BC9606)+1)</f>
        <v/>
      </c>
    </row>
    <row r="9608" spans="21:55">
      <c r="U9608" s="17" t="b">
        <f t="shared" si="1161"/>
        <v>0</v>
      </c>
      <c r="V9608" s="9" t="str">
        <f t="shared" si="1162"/>
        <v/>
      </c>
      <c r="W9608" s="9" t="str">
        <f t="shared" si="1163"/>
        <v/>
      </c>
      <c r="X9608" s="9" t="str">
        <f t="shared" si="1160"/>
        <v/>
      </c>
      <c r="BC9608" s="9" t="str">
        <f>IF(V9608="","",MAX(BC$1:BC9607)+1)</f>
        <v/>
      </c>
    </row>
    <row r="9609" spans="21:55">
      <c r="U9609" s="17" t="b">
        <f t="shared" si="1161"/>
        <v>0</v>
      </c>
      <c r="V9609" s="9" t="str">
        <f t="shared" si="1162"/>
        <v/>
      </c>
      <c r="W9609" s="9" t="str">
        <f t="shared" si="1163"/>
        <v/>
      </c>
      <c r="X9609" s="9" t="str">
        <f t="shared" si="1160"/>
        <v/>
      </c>
      <c r="BC9609" s="9" t="str">
        <f>IF(V9609="","",MAX(BC$1:BC9608)+1)</f>
        <v/>
      </c>
    </row>
    <row r="9610" spans="21:55">
      <c r="U9610" s="17" t="b">
        <f t="shared" si="1161"/>
        <v>0</v>
      </c>
      <c r="V9610" s="9" t="str">
        <f t="shared" si="1162"/>
        <v/>
      </c>
      <c r="W9610" s="9" t="str">
        <f t="shared" si="1163"/>
        <v/>
      </c>
      <c r="X9610" s="9" t="str">
        <f t="shared" si="1160"/>
        <v/>
      </c>
      <c r="BC9610" s="9" t="str">
        <f>IF(V9610="","",MAX(BC$1:BC9609)+1)</f>
        <v/>
      </c>
    </row>
    <row r="9611" spans="21:55">
      <c r="U9611" s="17" t="b">
        <f t="shared" si="1161"/>
        <v>0</v>
      </c>
      <c r="V9611" s="9" t="str">
        <f t="shared" si="1162"/>
        <v/>
      </c>
      <c r="W9611" s="9" t="str">
        <f t="shared" si="1163"/>
        <v/>
      </c>
      <c r="X9611" s="9" t="str">
        <f t="shared" si="1160"/>
        <v/>
      </c>
      <c r="BC9611" s="9" t="str">
        <f>IF(V9611="","",MAX(BC$1:BC9610)+1)</f>
        <v/>
      </c>
    </row>
    <row r="9612" spans="21:55">
      <c r="U9612" s="17" t="b">
        <f t="shared" si="1161"/>
        <v>0</v>
      </c>
      <c r="V9612" s="9" t="str">
        <f t="shared" si="1162"/>
        <v/>
      </c>
      <c r="W9612" s="9" t="str">
        <f t="shared" si="1163"/>
        <v/>
      </c>
      <c r="X9612" s="9" t="str">
        <f t="shared" si="1160"/>
        <v/>
      </c>
      <c r="BC9612" s="9" t="str">
        <f>IF(V9612="","",MAX(BC$1:BC9611)+1)</f>
        <v/>
      </c>
    </row>
    <row r="9613" spans="21:55">
      <c r="U9613" s="17" t="b">
        <f t="shared" si="1161"/>
        <v>0</v>
      </c>
      <c r="V9613" s="9" t="str">
        <f t="shared" si="1162"/>
        <v/>
      </c>
      <c r="W9613" s="9" t="str">
        <f t="shared" si="1163"/>
        <v/>
      </c>
      <c r="X9613" s="9" t="str">
        <f t="shared" si="1160"/>
        <v/>
      </c>
      <c r="BC9613" s="9" t="str">
        <f>IF(V9613="","",MAX(BC$1:BC9612)+1)</f>
        <v/>
      </c>
    </row>
    <row r="9614" spans="21:55">
      <c r="U9614" s="17" t="b">
        <f t="shared" si="1161"/>
        <v>0</v>
      </c>
      <c r="V9614" s="9" t="str">
        <f t="shared" si="1162"/>
        <v/>
      </c>
      <c r="W9614" s="9" t="str">
        <f t="shared" si="1163"/>
        <v/>
      </c>
      <c r="X9614" s="9" t="str">
        <f t="shared" si="1160"/>
        <v/>
      </c>
      <c r="BC9614" s="9" t="str">
        <f>IF(V9614="","",MAX(BC$1:BC9613)+1)</f>
        <v/>
      </c>
    </row>
    <row r="9615" spans="21:55">
      <c r="U9615" s="17" t="b">
        <f t="shared" si="1161"/>
        <v>0</v>
      </c>
      <c r="V9615" s="9" t="str">
        <f t="shared" si="1162"/>
        <v/>
      </c>
      <c r="W9615" s="9" t="str">
        <f t="shared" si="1163"/>
        <v/>
      </c>
      <c r="X9615" s="9" t="str">
        <f t="shared" si="1160"/>
        <v/>
      </c>
      <c r="BC9615" s="9" t="str">
        <f>IF(V9615="","",MAX(BC$1:BC9614)+1)</f>
        <v/>
      </c>
    </row>
    <row r="9616" spans="21:55">
      <c r="U9616" s="17" t="b">
        <f t="shared" si="1161"/>
        <v>0</v>
      </c>
      <c r="V9616" s="9" t="str">
        <f t="shared" si="1162"/>
        <v/>
      </c>
      <c r="W9616" s="9" t="str">
        <f t="shared" si="1163"/>
        <v/>
      </c>
      <c r="X9616" s="9" t="str">
        <f t="shared" si="1160"/>
        <v/>
      </c>
      <c r="BC9616" s="9" t="str">
        <f>IF(V9616="","",MAX(BC$1:BC9615)+1)</f>
        <v/>
      </c>
    </row>
    <row r="9617" spans="21:55">
      <c r="U9617" s="17" t="b">
        <f t="shared" si="1161"/>
        <v>0</v>
      </c>
      <c r="V9617" s="9" t="str">
        <f t="shared" si="1162"/>
        <v/>
      </c>
      <c r="W9617" s="9" t="str">
        <f t="shared" si="1163"/>
        <v/>
      </c>
      <c r="X9617" s="9" t="str">
        <f t="shared" si="1160"/>
        <v/>
      </c>
      <c r="BC9617" s="9" t="str">
        <f>IF(V9617="","",MAX(BC$1:BC9616)+1)</f>
        <v/>
      </c>
    </row>
    <row r="9618" spans="21:55">
      <c r="U9618" s="17" t="b">
        <f t="shared" si="1161"/>
        <v>0</v>
      </c>
      <c r="V9618" s="9" t="str">
        <f t="shared" si="1162"/>
        <v/>
      </c>
      <c r="W9618" s="9" t="str">
        <f t="shared" si="1163"/>
        <v/>
      </c>
      <c r="X9618" s="9" t="str">
        <f t="shared" si="1160"/>
        <v/>
      </c>
      <c r="BC9618" s="9" t="str">
        <f>IF(V9618="","",MAX(BC$1:BC9617)+1)</f>
        <v/>
      </c>
    </row>
    <row r="9619" spans="21:55">
      <c r="U9619" s="17" t="b">
        <f t="shared" si="1161"/>
        <v>0</v>
      </c>
      <c r="V9619" s="9" t="str">
        <f t="shared" si="1162"/>
        <v/>
      </c>
      <c r="W9619" s="9" t="str">
        <f t="shared" si="1163"/>
        <v/>
      </c>
      <c r="X9619" s="9" t="str">
        <f t="shared" si="1160"/>
        <v/>
      </c>
      <c r="BC9619" s="9" t="str">
        <f>IF(V9619="","",MAX(BC$1:BC9618)+1)</f>
        <v/>
      </c>
    </row>
    <row r="9620" spans="21:55">
      <c r="U9620" s="17" t="b">
        <f t="shared" si="1161"/>
        <v>0</v>
      </c>
      <c r="V9620" s="9" t="str">
        <f t="shared" si="1162"/>
        <v/>
      </c>
      <c r="W9620" s="9" t="str">
        <f t="shared" si="1163"/>
        <v/>
      </c>
      <c r="X9620" s="9" t="str">
        <f t="shared" si="1160"/>
        <v/>
      </c>
      <c r="BC9620" s="9" t="str">
        <f>IF(V9620="","",MAX(BC$1:BC9619)+1)</f>
        <v/>
      </c>
    </row>
    <row r="9621" spans="21:55">
      <c r="U9621" s="17" t="b">
        <f t="shared" si="1161"/>
        <v>0</v>
      </c>
      <c r="V9621" s="9" t="str">
        <f t="shared" si="1162"/>
        <v/>
      </c>
      <c r="W9621" s="9" t="str">
        <f t="shared" si="1163"/>
        <v/>
      </c>
      <c r="X9621" s="9" t="str">
        <f t="shared" si="1160"/>
        <v/>
      </c>
      <c r="BC9621" s="9" t="str">
        <f>IF(V9621="","",MAX(BC$1:BC9620)+1)</f>
        <v/>
      </c>
    </row>
    <row r="9622" spans="21:55">
      <c r="U9622" s="17" t="b">
        <f t="shared" si="1161"/>
        <v>0</v>
      </c>
      <c r="V9622" s="9" t="str">
        <f t="shared" si="1162"/>
        <v/>
      </c>
      <c r="W9622" s="9" t="str">
        <f t="shared" si="1163"/>
        <v/>
      </c>
      <c r="X9622" s="9" t="str">
        <f t="shared" si="1160"/>
        <v/>
      </c>
      <c r="BC9622" s="9" t="str">
        <f>IF(V9622="","",MAX(BC$1:BC9621)+1)</f>
        <v/>
      </c>
    </row>
    <row r="9623" spans="21:55">
      <c r="U9623" s="17" t="b">
        <f t="shared" si="1161"/>
        <v>0</v>
      </c>
      <c r="V9623" s="9" t="str">
        <f t="shared" si="1162"/>
        <v/>
      </c>
      <c r="W9623" s="9" t="str">
        <f t="shared" si="1163"/>
        <v/>
      </c>
      <c r="X9623" s="9" t="str">
        <f t="shared" si="1160"/>
        <v/>
      </c>
      <c r="BC9623" s="9" t="str">
        <f>IF(V9623="","",MAX(BC$1:BC9622)+1)</f>
        <v/>
      </c>
    </row>
    <row r="9624" spans="21:55">
      <c r="U9624" s="17" t="b">
        <f t="shared" si="1161"/>
        <v>0</v>
      </c>
      <c r="V9624" s="9" t="str">
        <f t="shared" si="1162"/>
        <v/>
      </c>
      <c r="W9624" s="9" t="str">
        <f t="shared" si="1163"/>
        <v/>
      </c>
      <c r="X9624" s="9" t="str">
        <f t="shared" si="1160"/>
        <v/>
      </c>
      <c r="BC9624" s="9" t="str">
        <f>IF(V9624="","",MAX(BC$1:BC9623)+1)</f>
        <v/>
      </c>
    </row>
    <row r="9625" spans="21:55">
      <c r="U9625" s="17" t="b">
        <f t="shared" si="1161"/>
        <v>0</v>
      </c>
      <c r="V9625" s="9" t="str">
        <f t="shared" si="1162"/>
        <v/>
      </c>
      <c r="W9625" s="9" t="str">
        <f t="shared" si="1163"/>
        <v/>
      </c>
      <c r="X9625" s="9" t="str">
        <f t="shared" si="1160"/>
        <v/>
      </c>
      <c r="BC9625" s="9" t="str">
        <f>IF(V9625="","",MAX(BC$1:BC9624)+1)</f>
        <v/>
      </c>
    </row>
    <row r="9626" spans="21:55">
      <c r="U9626" s="17" t="b">
        <f t="shared" si="1161"/>
        <v>0</v>
      </c>
      <c r="V9626" s="9" t="str">
        <f t="shared" si="1162"/>
        <v/>
      </c>
      <c r="W9626" s="9" t="str">
        <f t="shared" si="1163"/>
        <v/>
      </c>
      <c r="X9626" s="9" t="str">
        <f t="shared" si="1160"/>
        <v/>
      </c>
      <c r="BC9626" s="9" t="str">
        <f>IF(V9626="","",MAX(BC$1:BC9625)+1)</f>
        <v/>
      </c>
    </row>
    <row r="9627" spans="21:55">
      <c r="U9627" s="17" t="b">
        <f t="shared" si="1161"/>
        <v>0</v>
      </c>
      <c r="V9627" s="9" t="str">
        <f t="shared" si="1162"/>
        <v/>
      </c>
      <c r="W9627" s="9" t="str">
        <f t="shared" si="1163"/>
        <v/>
      </c>
      <c r="X9627" s="9" t="str">
        <f t="shared" si="1160"/>
        <v/>
      </c>
      <c r="BC9627" s="9" t="str">
        <f>IF(V9627="","",MAX(BC$1:BC9626)+1)</f>
        <v/>
      </c>
    </row>
    <row r="9628" spans="21:55">
      <c r="U9628" s="17" t="b">
        <f t="shared" si="1161"/>
        <v>0</v>
      </c>
      <c r="V9628" s="9" t="str">
        <f t="shared" si="1162"/>
        <v/>
      </c>
      <c r="W9628" s="9" t="str">
        <f t="shared" si="1163"/>
        <v/>
      </c>
      <c r="X9628" s="9" t="str">
        <f t="shared" si="1160"/>
        <v/>
      </c>
      <c r="BC9628" s="9" t="str">
        <f>IF(V9628="","",MAX(BC$1:BC9627)+1)</f>
        <v/>
      </c>
    </row>
    <row r="9629" spans="21:55">
      <c r="U9629" s="17" t="b">
        <f t="shared" si="1161"/>
        <v>0</v>
      </c>
      <c r="V9629" s="9" t="str">
        <f t="shared" si="1162"/>
        <v/>
      </c>
      <c r="W9629" s="9" t="str">
        <f t="shared" si="1163"/>
        <v/>
      </c>
      <c r="X9629" s="9" t="str">
        <f t="shared" si="1160"/>
        <v/>
      </c>
      <c r="BC9629" s="9" t="str">
        <f>IF(V9629="","",MAX(BC$1:BC9628)+1)</f>
        <v/>
      </c>
    </row>
    <row r="9630" spans="21:55">
      <c r="U9630" s="17" t="b">
        <f t="shared" si="1161"/>
        <v>0</v>
      </c>
      <c r="V9630" s="9" t="str">
        <f t="shared" si="1162"/>
        <v/>
      </c>
      <c r="W9630" s="9" t="str">
        <f t="shared" si="1163"/>
        <v/>
      </c>
      <c r="X9630" s="9" t="str">
        <f t="shared" ref="X9630:X9693" si="1164">IF(U9630=TRUE, MID(LEFT(N9630,FIND(")",N9630)-1),FIND("(",N9630)+1,LEN(N9630)), "")</f>
        <v/>
      </c>
      <c r="BC9630" s="9" t="str">
        <f>IF(V9630="","",MAX(BC$1:BC9629)+1)</f>
        <v/>
      </c>
    </row>
    <row r="9631" spans="21:55">
      <c r="U9631" s="17" t="b">
        <f t="shared" si="1161"/>
        <v>0</v>
      </c>
      <c r="V9631" s="9" t="str">
        <f t="shared" si="1162"/>
        <v/>
      </c>
      <c r="W9631" s="9" t="str">
        <f t="shared" si="1163"/>
        <v/>
      </c>
      <c r="X9631" s="9" t="str">
        <f t="shared" si="1164"/>
        <v/>
      </c>
      <c r="BC9631" s="9" t="str">
        <f>IF(V9631="","",MAX(BC$1:BC9630)+1)</f>
        <v/>
      </c>
    </row>
    <row r="9632" spans="21:55">
      <c r="U9632" s="17" t="b">
        <f t="shared" si="1161"/>
        <v>0</v>
      </c>
      <c r="V9632" s="9" t="str">
        <f t="shared" si="1162"/>
        <v/>
      </c>
      <c r="W9632" s="9" t="str">
        <f t="shared" si="1163"/>
        <v/>
      </c>
      <c r="X9632" s="9" t="str">
        <f t="shared" si="1164"/>
        <v/>
      </c>
      <c r="BC9632" s="9" t="str">
        <f>IF(V9632="","",MAX(BC$1:BC9631)+1)</f>
        <v/>
      </c>
    </row>
    <row r="9633" spans="21:55">
      <c r="U9633" s="17" t="b">
        <f t="shared" si="1161"/>
        <v>0</v>
      </c>
      <c r="V9633" s="9" t="str">
        <f t="shared" si="1162"/>
        <v/>
      </c>
      <c r="W9633" s="9" t="str">
        <f t="shared" si="1163"/>
        <v/>
      </c>
      <c r="X9633" s="9" t="str">
        <f t="shared" si="1164"/>
        <v/>
      </c>
      <c r="BC9633" s="9" t="str">
        <f>IF(V9633="","",MAX(BC$1:BC9632)+1)</f>
        <v/>
      </c>
    </row>
    <row r="9634" spans="21:55">
      <c r="U9634" s="17" t="b">
        <f t="shared" si="1161"/>
        <v>0</v>
      </c>
      <c r="V9634" s="9" t="str">
        <f t="shared" si="1162"/>
        <v/>
      </c>
      <c r="W9634" s="9" t="str">
        <f t="shared" si="1163"/>
        <v/>
      </c>
      <c r="X9634" s="9" t="str">
        <f t="shared" si="1164"/>
        <v/>
      </c>
      <c r="BC9634" s="9" t="str">
        <f>IF(V9634="","",MAX(BC$1:BC9633)+1)</f>
        <v/>
      </c>
    </row>
    <row r="9635" spans="21:55">
      <c r="U9635" s="17" t="b">
        <f t="shared" si="1161"/>
        <v>0</v>
      </c>
      <c r="V9635" s="9" t="str">
        <f t="shared" si="1162"/>
        <v/>
      </c>
      <c r="W9635" s="9" t="str">
        <f t="shared" si="1163"/>
        <v/>
      </c>
      <c r="X9635" s="9" t="str">
        <f t="shared" si="1164"/>
        <v/>
      </c>
      <c r="BC9635" s="9" t="str">
        <f>IF(V9635="","",MAX(BC$1:BC9634)+1)</f>
        <v/>
      </c>
    </row>
    <row r="9636" spans="21:55">
      <c r="U9636" s="17" t="b">
        <f t="shared" si="1161"/>
        <v>0</v>
      </c>
      <c r="V9636" s="9" t="str">
        <f t="shared" si="1162"/>
        <v/>
      </c>
      <c r="W9636" s="9" t="str">
        <f t="shared" si="1163"/>
        <v/>
      </c>
      <c r="X9636" s="9" t="str">
        <f t="shared" si="1164"/>
        <v/>
      </c>
      <c r="BC9636" s="9" t="str">
        <f>IF(V9636="","",MAX(BC$1:BC9635)+1)</f>
        <v/>
      </c>
    </row>
    <row r="9637" spans="21:55">
      <c r="U9637" s="17" t="b">
        <f t="shared" si="1161"/>
        <v>0</v>
      </c>
      <c r="V9637" s="9" t="str">
        <f t="shared" si="1162"/>
        <v/>
      </c>
      <c r="W9637" s="9" t="str">
        <f t="shared" si="1163"/>
        <v/>
      </c>
      <c r="X9637" s="9" t="str">
        <f t="shared" si="1164"/>
        <v/>
      </c>
      <c r="BC9637" s="9" t="str">
        <f>IF(V9637="","",MAX(BC$1:BC9636)+1)</f>
        <v/>
      </c>
    </row>
    <row r="9638" spans="21:55">
      <c r="U9638" s="17" t="b">
        <f t="shared" si="1161"/>
        <v>0</v>
      </c>
      <c r="V9638" s="9" t="str">
        <f t="shared" si="1162"/>
        <v/>
      </c>
      <c r="W9638" s="9" t="str">
        <f t="shared" si="1163"/>
        <v/>
      </c>
      <c r="X9638" s="9" t="str">
        <f t="shared" si="1164"/>
        <v/>
      </c>
      <c r="BC9638" s="9" t="str">
        <f>IF(V9638="","",MAX(BC$1:BC9637)+1)</f>
        <v/>
      </c>
    </row>
    <row r="9639" spans="21:55">
      <c r="U9639" s="17" t="b">
        <f t="shared" si="1161"/>
        <v>0</v>
      </c>
      <c r="V9639" s="9" t="str">
        <f t="shared" si="1162"/>
        <v/>
      </c>
      <c r="W9639" s="9" t="str">
        <f t="shared" si="1163"/>
        <v/>
      </c>
      <c r="X9639" s="9" t="str">
        <f t="shared" si="1164"/>
        <v/>
      </c>
      <c r="BC9639" s="9" t="str">
        <f>IF(V9639="","",MAX(BC$1:BC9638)+1)</f>
        <v/>
      </c>
    </row>
    <row r="9640" spans="21:55">
      <c r="U9640" s="17" t="b">
        <f t="shared" si="1161"/>
        <v>0</v>
      </c>
      <c r="V9640" s="9" t="str">
        <f t="shared" si="1162"/>
        <v/>
      </c>
      <c r="W9640" s="9" t="str">
        <f t="shared" si="1163"/>
        <v/>
      </c>
      <c r="X9640" s="9" t="str">
        <f t="shared" si="1164"/>
        <v/>
      </c>
      <c r="BC9640" s="9" t="str">
        <f>IF(V9640="","",MAX(BC$1:BC9639)+1)</f>
        <v/>
      </c>
    </row>
    <row r="9641" spans="21:55">
      <c r="U9641" s="17" t="b">
        <f t="shared" si="1161"/>
        <v>0</v>
      </c>
      <c r="V9641" s="9" t="str">
        <f t="shared" si="1162"/>
        <v/>
      </c>
      <c r="W9641" s="9" t="str">
        <f t="shared" si="1163"/>
        <v/>
      </c>
      <c r="X9641" s="9" t="str">
        <f t="shared" si="1164"/>
        <v/>
      </c>
      <c r="BC9641" s="9" t="str">
        <f>IF(V9641="","",MAX(BC$1:BC9640)+1)</f>
        <v/>
      </c>
    </row>
    <row r="9642" spans="21:55">
      <c r="U9642" s="17" t="b">
        <f t="shared" si="1161"/>
        <v>0</v>
      </c>
      <c r="V9642" s="9" t="str">
        <f t="shared" si="1162"/>
        <v/>
      </c>
      <c r="W9642" s="9" t="str">
        <f t="shared" si="1163"/>
        <v/>
      </c>
      <c r="X9642" s="9" t="str">
        <f t="shared" si="1164"/>
        <v/>
      </c>
      <c r="BC9642" s="9" t="str">
        <f>IF(V9642="","",MAX(BC$1:BC9641)+1)</f>
        <v/>
      </c>
    </row>
    <row r="9643" spans="21:55">
      <c r="U9643" s="17" t="b">
        <f t="shared" si="1161"/>
        <v>0</v>
      </c>
      <c r="V9643" s="9" t="str">
        <f t="shared" si="1162"/>
        <v/>
      </c>
      <c r="W9643" s="9" t="str">
        <f t="shared" si="1163"/>
        <v/>
      </c>
      <c r="X9643" s="9" t="str">
        <f t="shared" si="1164"/>
        <v/>
      </c>
      <c r="BC9643" s="9" t="str">
        <f>IF(V9643="","",MAX(BC$1:BC9642)+1)</f>
        <v/>
      </c>
    </row>
    <row r="9644" spans="21:55">
      <c r="U9644" s="17" t="b">
        <f t="shared" si="1161"/>
        <v>0</v>
      </c>
      <c r="V9644" s="9" t="str">
        <f t="shared" si="1162"/>
        <v/>
      </c>
      <c r="W9644" s="9" t="str">
        <f t="shared" si="1163"/>
        <v/>
      </c>
      <c r="X9644" s="9" t="str">
        <f t="shared" si="1164"/>
        <v/>
      </c>
      <c r="BC9644" s="9" t="str">
        <f>IF(V9644="","",MAX(BC$1:BC9643)+1)</f>
        <v/>
      </c>
    </row>
    <row r="9645" spans="21:55">
      <c r="U9645" s="17" t="b">
        <f t="shared" si="1161"/>
        <v>0</v>
      </c>
      <c r="V9645" s="9" t="str">
        <f t="shared" si="1162"/>
        <v/>
      </c>
      <c r="W9645" s="9" t="str">
        <f t="shared" si="1163"/>
        <v/>
      </c>
      <c r="X9645" s="9" t="str">
        <f t="shared" si="1164"/>
        <v/>
      </c>
      <c r="BC9645" s="9" t="str">
        <f>IF(V9645="","",MAX(BC$1:BC9644)+1)</f>
        <v/>
      </c>
    </row>
    <row r="9646" spans="21:55">
      <c r="U9646" s="17" t="b">
        <f t="shared" si="1161"/>
        <v>0</v>
      </c>
      <c r="V9646" s="9" t="str">
        <f t="shared" si="1162"/>
        <v/>
      </c>
      <c r="W9646" s="9" t="str">
        <f t="shared" si="1163"/>
        <v/>
      </c>
      <c r="X9646" s="9" t="str">
        <f t="shared" si="1164"/>
        <v/>
      </c>
      <c r="BC9646" s="9" t="str">
        <f>IF(V9646="","",MAX(BC$1:BC9645)+1)</f>
        <v/>
      </c>
    </row>
    <row r="9647" spans="21:55">
      <c r="U9647" s="17" t="b">
        <f t="shared" si="1161"/>
        <v>0</v>
      </c>
      <c r="V9647" s="9" t="str">
        <f t="shared" si="1162"/>
        <v/>
      </c>
      <c r="W9647" s="9" t="str">
        <f t="shared" si="1163"/>
        <v/>
      </c>
      <c r="X9647" s="9" t="str">
        <f t="shared" si="1164"/>
        <v/>
      </c>
      <c r="BC9647" s="9" t="str">
        <f>IF(V9647="","",MAX(BC$1:BC9646)+1)</f>
        <v/>
      </c>
    </row>
    <row r="9648" spans="21:55">
      <c r="U9648" s="17" t="b">
        <f t="shared" si="1161"/>
        <v>0</v>
      </c>
      <c r="V9648" s="9" t="str">
        <f t="shared" si="1162"/>
        <v/>
      </c>
      <c r="W9648" s="9" t="str">
        <f t="shared" si="1163"/>
        <v/>
      </c>
      <c r="X9648" s="9" t="str">
        <f t="shared" si="1164"/>
        <v/>
      </c>
      <c r="BC9648" s="9" t="str">
        <f>IF(V9648="","",MAX(BC$1:BC9647)+1)</f>
        <v/>
      </c>
    </row>
    <row r="9649" spans="21:55">
      <c r="U9649" s="17" t="b">
        <f t="shared" si="1161"/>
        <v>0</v>
      </c>
      <c r="V9649" s="9" t="str">
        <f t="shared" si="1162"/>
        <v/>
      </c>
      <c r="W9649" s="9" t="str">
        <f t="shared" si="1163"/>
        <v/>
      </c>
      <c r="X9649" s="9" t="str">
        <f t="shared" si="1164"/>
        <v/>
      </c>
      <c r="BC9649" s="9" t="str">
        <f>IF(V9649="","",MAX(BC$1:BC9648)+1)</f>
        <v/>
      </c>
    </row>
    <row r="9650" spans="21:55">
      <c r="U9650" s="17" t="b">
        <f t="shared" si="1161"/>
        <v>0</v>
      </c>
      <c r="V9650" s="9" t="str">
        <f t="shared" si="1162"/>
        <v/>
      </c>
      <c r="W9650" s="9" t="str">
        <f t="shared" si="1163"/>
        <v/>
      </c>
      <c r="X9650" s="9" t="str">
        <f t="shared" si="1164"/>
        <v/>
      </c>
      <c r="BC9650" s="9" t="str">
        <f>IF(V9650="","",MAX(BC$1:BC9649)+1)</f>
        <v/>
      </c>
    </row>
    <row r="9651" spans="21:55">
      <c r="U9651" s="17" t="b">
        <f t="shared" si="1161"/>
        <v>0</v>
      </c>
      <c r="V9651" s="9" t="str">
        <f t="shared" si="1162"/>
        <v/>
      </c>
      <c r="W9651" s="9" t="str">
        <f t="shared" si="1163"/>
        <v/>
      </c>
      <c r="X9651" s="9" t="str">
        <f t="shared" si="1164"/>
        <v/>
      </c>
      <c r="BC9651" s="9" t="str">
        <f>IF(V9651="","",MAX(BC$1:BC9650)+1)</f>
        <v/>
      </c>
    </row>
    <row r="9652" spans="21:55">
      <c r="U9652" s="17" t="b">
        <f t="shared" si="1161"/>
        <v>0</v>
      </c>
      <c r="V9652" s="9" t="str">
        <f t="shared" si="1162"/>
        <v/>
      </c>
      <c r="W9652" s="9" t="str">
        <f t="shared" si="1163"/>
        <v/>
      </c>
      <c r="X9652" s="9" t="str">
        <f t="shared" si="1164"/>
        <v/>
      </c>
      <c r="BC9652" s="9" t="str">
        <f>IF(V9652="","",MAX(BC$1:BC9651)+1)</f>
        <v/>
      </c>
    </row>
    <row r="9653" spans="21:55">
      <c r="U9653" s="17" t="b">
        <f t="shared" si="1161"/>
        <v>0</v>
      </c>
      <c r="V9653" s="9" t="str">
        <f t="shared" si="1162"/>
        <v/>
      </c>
      <c r="W9653" s="9" t="str">
        <f t="shared" si="1163"/>
        <v/>
      </c>
      <c r="X9653" s="9" t="str">
        <f t="shared" si="1164"/>
        <v/>
      </c>
      <c r="BC9653" s="9" t="str">
        <f>IF(V9653="","",MAX(BC$1:BC9652)+1)</f>
        <v/>
      </c>
    </row>
    <row r="9654" spans="21:55">
      <c r="U9654" s="17" t="b">
        <f t="shared" si="1161"/>
        <v>0</v>
      </c>
      <c r="V9654" s="9" t="str">
        <f t="shared" si="1162"/>
        <v/>
      </c>
      <c r="W9654" s="9" t="str">
        <f t="shared" si="1163"/>
        <v/>
      </c>
      <c r="X9654" s="9" t="str">
        <f t="shared" si="1164"/>
        <v/>
      </c>
      <c r="BC9654" s="9" t="str">
        <f>IF(V9654="","",MAX(BC$1:BC9653)+1)</f>
        <v/>
      </c>
    </row>
    <row r="9655" spans="21:55">
      <c r="U9655" s="17" t="b">
        <f t="shared" si="1161"/>
        <v>0</v>
      </c>
      <c r="V9655" s="9" t="str">
        <f t="shared" si="1162"/>
        <v/>
      </c>
      <c r="W9655" s="9" t="str">
        <f t="shared" si="1163"/>
        <v/>
      </c>
      <c r="X9655" s="9" t="str">
        <f t="shared" si="1164"/>
        <v/>
      </c>
      <c r="BC9655" s="9" t="str">
        <f>IF(V9655="","",MAX(BC$1:BC9654)+1)</f>
        <v/>
      </c>
    </row>
    <row r="9656" spans="21:55">
      <c r="U9656" s="17" t="b">
        <f t="shared" si="1161"/>
        <v>0</v>
      </c>
      <c r="V9656" s="9" t="str">
        <f t="shared" si="1162"/>
        <v/>
      </c>
      <c r="W9656" s="9" t="str">
        <f t="shared" si="1163"/>
        <v/>
      </c>
      <c r="X9656" s="9" t="str">
        <f t="shared" si="1164"/>
        <v/>
      </c>
      <c r="BC9656" s="9" t="str">
        <f>IF(V9656="","",MAX(BC$1:BC9655)+1)</f>
        <v/>
      </c>
    </row>
    <row r="9657" spans="21:55">
      <c r="U9657" s="17" t="b">
        <f t="shared" si="1161"/>
        <v>0</v>
      </c>
      <c r="V9657" s="9" t="str">
        <f t="shared" si="1162"/>
        <v/>
      </c>
      <c r="W9657" s="9" t="str">
        <f t="shared" si="1163"/>
        <v/>
      </c>
      <c r="X9657" s="9" t="str">
        <f t="shared" si="1164"/>
        <v/>
      </c>
      <c r="BC9657" s="9" t="str">
        <f>IF(V9657="","",MAX(BC$1:BC9656)+1)</f>
        <v/>
      </c>
    </row>
    <row r="9658" spans="21:55">
      <c r="U9658" s="17" t="b">
        <f t="shared" si="1161"/>
        <v>0</v>
      </c>
      <c r="V9658" s="9" t="str">
        <f t="shared" si="1162"/>
        <v/>
      </c>
      <c r="W9658" s="9" t="str">
        <f t="shared" si="1163"/>
        <v/>
      </c>
      <c r="X9658" s="9" t="str">
        <f t="shared" si="1164"/>
        <v/>
      </c>
      <c r="BC9658" s="9" t="str">
        <f>IF(V9658="","",MAX(BC$1:BC9657)+1)</f>
        <v/>
      </c>
    </row>
    <row r="9659" spans="21:55">
      <c r="U9659" s="17" t="b">
        <f t="shared" si="1161"/>
        <v>0</v>
      </c>
      <c r="V9659" s="9" t="str">
        <f t="shared" si="1162"/>
        <v/>
      </c>
      <c r="W9659" s="9" t="str">
        <f t="shared" si="1163"/>
        <v/>
      </c>
      <c r="X9659" s="9" t="str">
        <f t="shared" si="1164"/>
        <v/>
      </c>
      <c r="BC9659" s="9" t="str">
        <f>IF(V9659="","",MAX(BC$1:BC9658)+1)</f>
        <v/>
      </c>
    </row>
    <row r="9660" spans="21:55">
      <c r="U9660" s="17" t="b">
        <f t="shared" si="1161"/>
        <v>0</v>
      </c>
      <c r="V9660" s="9" t="str">
        <f t="shared" si="1162"/>
        <v/>
      </c>
      <c r="W9660" s="9" t="str">
        <f t="shared" si="1163"/>
        <v/>
      </c>
      <c r="X9660" s="9" t="str">
        <f t="shared" si="1164"/>
        <v/>
      </c>
      <c r="BC9660" s="9" t="str">
        <f>IF(V9660="","",MAX(BC$1:BC9659)+1)</f>
        <v/>
      </c>
    </row>
    <row r="9661" spans="21:55">
      <c r="U9661" s="17" t="b">
        <f t="shared" si="1161"/>
        <v>0</v>
      </c>
      <c r="V9661" s="9" t="str">
        <f t="shared" si="1162"/>
        <v/>
      </c>
      <c r="W9661" s="9" t="str">
        <f t="shared" si="1163"/>
        <v/>
      </c>
      <c r="X9661" s="9" t="str">
        <f t="shared" si="1164"/>
        <v/>
      </c>
      <c r="BC9661" s="9" t="str">
        <f>IF(V9661="","",MAX(BC$1:BC9660)+1)</f>
        <v/>
      </c>
    </row>
    <row r="9662" spans="21:55">
      <c r="U9662" s="17" t="b">
        <f t="shared" si="1161"/>
        <v>0</v>
      </c>
      <c r="V9662" s="9" t="str">
        <f t="shared" si="1162"/>
        <v/>
      </c>
      <c r="W9662" s="9" t="str">
        <f t="shared" si="1163"/>
        <v/>
      </c>
      <c r="X9662" s="9" t="str">
        <f t="shared" si="1164"/>
        <v/>
      </c>
      <c r="BC9662" s="9" t="str">
        <f>IF(V9662="","",MAX(BC$1:BC9661)+1)</f>
        <v/>
      </c>
    </row>
    <row r="9663" spans="21:55">
      <c r="U9663" s="17" t="b">
        <f t="shared" si="1161"/>
        <v>0</v>
      </c>
      <c r="V9663" s="9" t="str">
        <f t="shared" si="1162"/>
        <v/>
      </c>
      <c r="W9663" s="9" t="str">
        <f t="shared" si="1163"/>
        <v/>
      </c>
      <c r="X9663" s="9" t="str">
        <f t="shared" si="1164"/>
        <v/>
      </c>
      <c r="BC9663" s="9" t="str">
        <f>IF(V9663="","",MAX(BC$1:BC9662)+1)</f>
        <v/>
      </c>
    </row>
    <row r="9664" spans="21:55">
      <c r="U9664" s="17" t="b">
        <f t="shared" si="1161"/>
        <v>0</v>
      </c>
      <c r="V9664" s="9" t="str">
        <f t="shared" si="1162"/>
        <v/>
      </c>
      <c r="W9664" s="9" t="str">
        <f t="shared" si="1163"/>
        <v/>
      </c>
      <c r="X9664" s="9" t="str">
        <f t="shared" si="1164"/>
        <v/>
      </c>
      <c r="BC9664" s="9" t="str">
        <f>IF(V9664="","",MAX(BC$1:BC9663)+1)</f>
        <v/>
      </c>
    </row>
    <row r="9665" spans="21:55">
      <c r="U9665" s="17" t="b">
        <f t="shared" si="1161"/>
        <v>0</v>
      </c>
      <c r="V9665" s="9" t="str">
        <f t="shared" si="1162"/>
        <v/>
      </c>
      <c r="W9665" s="9" t="str">
        <f t="shared" si="1163"/>
        <v/>
      </c>
      <c r="X9665" s="9" t="str">
        <f t="shared" si="1164"/>
        <v/>
      </c>
      <c r="BC9665" s="9" t="str">
        <f>IF(V9665="","",MAX(BC$1:BC9664)+1)</f>
        <v/>
      </c>
    </row>
    <row r="9666" spans="21:55">
      <c r="U9666" s="17" t="b">
        <f t="shared" ref="U9666:U9729" si="1165">AND(ISNUMBER(SEARCH("(rs",N9666)),NOT(ISNUMBER(SEARCH("oxidation",N9666))),NOT(ISNUMBER(SEARCH("deamidated",N9666))),NOT(ISNUMBER(SEARCH("ammonia",N9666))),NOT(ISNUMBER(SEARCH("acetyl",N9666))),NOT(ISNUMBER(SEARCH("phospho",N9666))),NOT(ISNUMBER(SEARCH("dehydrated",N9666))))</f>
        <v>0</v>
      </c>
      <c r="V9666" s="9" t="str">
        <f t="shared" ref="V9666:V9729" si="1166">IF(U9666=TRUE, IF(ISNUMBER(SEARCH(":",P9666))=TRUE, LEFT(P9666,FIND(":",P9666)-1),P9666), "")</f>
        <v/>
      </c>
      <c r="W9666" s="9" t="str">
        <f t="shared" ref="W9666:W9729" si="1167">IF(U9666=TRUE,IF(ISNUMBER(SEARCH("Carb",N9666))=TRUE,MID(LEFT(N9666,FIND("#",N9666)-1),FIND(CHAR(1),SUBSTITUTE(N9666," ",CHAR(1),(LEN(N9666)-LEN(SUBSTITUTE(N9666," ","")))-1))+1,LEN(N9666)),LEFT(N9666,FIND("#",N9666)-1)),"")</f>
        <v/>
      </c>
      <c r="X9666" s="9" t="str">
        <f t="shared" si="1164"/>
        <v/>
      </c>
      <c r="BC9666" s="9" t="str">
        <f>IF(V9666="","",MAX(BC$1:BC9665)+1)</f>
        <v/>
      </c>
    </row>
    <row r="9667" spans="21:55">
      <c r="U9667" s="17" t="b">
        <f t="shared" si="1165"/>
        <v>0</v>
      </c>
      <c r="V9667" s="9" t="str">
        <f t="shared" si="1166"/>
        <v/>
      </c>
      <c r="W9667" s="9" t="str">
        <f t="shared" si="1167"/>
        <v/>
      </c>
      <c r="X9667" s="9" t="str">
        <f t="shared" si="1164"/>
        <v/>
      </c>
      <c r="BC9667" s="9" t="str">
        <f>IF(V9667="","",MAX(BC$1:BC9666)+1)</f>
        <v/>
      </c>
    </row>
    <row r="9668" spans="21:55">
      <c r="U9668" s="17" t="b">
        <f t="shared" si="1165"/>
        <v>0</v>
      </c>
      <c r="V9668" s="9" t="str">
        <f t="shared" si="1166"/>
        <v/>
      </c>
      <c r="W9668" s="9" t="str">
        <f t="shared" si="1167"/>
        <v/>
      </c>
      <c r="X9668" s="9" t="str">
        <f t="shared" si="1164"/>
        <v/>
      </c>
      <c r="BC9668" s="9" t="str">
        <f>IF(V9668="","",MAX(BC$1:BC9667)+1)</f>
        <v/>
      </c>
    </row>
    <row r="9669" spans="21:55">
      <c r="U9669" s="17" t="b">
        <f t="shared" si="1165"/>
        <v>0</v>
      </c>
      <c r="V9669" s="9" t="str">
        <f t="shared" si="1166"/>
        <v/>
      </c>
      <c r="W9669" s="9" t="str">
        <f t="shared" si="1167"/>
        <v/>
      </c>
      <c r="X9669" s="9" t="str">
        <f t="shared" si="1164"/>
        <v/>
      </c>
      <c r="BC9669" s="9" t="str">
        <f>IF(V9669="","",MAX(BC$1:BC9668)+1)</f>
        <v/>
      </c>
    </row>
    <row r="9670" spans="21:55">
      <c r="U9670" s="17" t="b">
        <f t="shared" si="1165"/>
        <v>0</v>
      </c>
      <c r="V9670" s="9" t="str">
        <f t="shared" si="1166"/>
        <v/>
      </c>
      <c r="W9670" s="9" t="str">
        <f t="shared" si="1167"/>
        <v/>
      </c>
      <c r="X9670" s="9" t="str">
        <f t="shared" si="1164"/>
        <v/>
      </c>
      <c r="BC9670" s="9" t="str">
        <f>IF(V9670="","",MAX(BC$1:BC9669)+1)</f>
        <v/>
      </c>
    </row>
    <row r="9671" spans="21:55">
      <c r="U9671" s="17" t="b">
        <f t="shared" si="1165"/>
        <v>0</v>
      </c>
      <c r="V9671" s="9" t="str">
        <f t="shared" si="1166"/>
        <v/>
      </c>
      <c r="W9671" s="9" t="str">
        <f t="shared" si="1167"/>
        <v/>
      </c>
      <c r="X9671" s="9" t="str">
        <f t="shared" si="1164"/>
        <v/>
      </c>
      <c r="BC9671" s="9" t="str">
        <f>IF(V9671="","",MAX(BC$1:BC9670)+1)</f>
        <v/>
      </c>
    </row>
    <row r="9672" spans="21:55">
      <c r="U9672" s="17" t="b">
        <f t="shared" si="1165"/>
        <v>0</v>
      </c>
      <c r="V9672" s="9" t="str">
        <f t="shared" si="1166"/>
        <v/>
      </c>
      <c r="W9672" s="9" t="str">
        <f t="shared" si="1167"/>
        <v/>
      </c>
      <c r="X9672" s="9" t="str">
        <f t="shared" si="1164"/>
        <v/>
      </c>
      <c r="BC9672" s="9" t="str">
        <f>IF(V9672="","",MAX(BC$1:BC9671)+1)</f>
        <v/>
      </c>
    </row>
    <row r="9673" spans="21:55">
      <c r="U9673" s="17" t="b">
        <f t="shared" si="1165"/>
        <v>0</v>
      </c>
      <c r="V9673" s="9" t="str">
        <f t="shared" si="1166"/>
        <v/>
      </c>
      <c r="W9673" s="9" t="str">
        <f t="shared" si="1167"/>
        <v/>
      </c>
      <c r="X9673" s="9" t="str">
        <f t="shared" si="1164"/>
        <v/>
      </c>
      <c r="BC9673" s="9" t="str">
        <f>IF(V9673="","",MAX(BC$1:BC9672)+1)</f>
        <v/>
      </c>
    </row>
    <row r="9674" spans="21:55">
      <c r="U9674" s="17" t="b">
        <f t="shared" si="1165"/>
        <v>0</v>
      </c>
      <c r="V9674" s="9" t="str">
        <f t="shared" si="1166"/>
        <v/>
      </c>
      <c r="W9674" s="9" t="str">
        <f t="shared" si="1167"/>
        <v/>
      </c>
      <c r="X9674" s="9" t="str">
        <f t="shared" si="1164"/>
        <v/>
      </c>
      <c r="BC9674" s="9" t="str">
        <f>IF(V9674="","",MAX(BC$1:BC9673)+1)</f>
        <v/>
      </c>
    </row>
    <row r="9675" spans="21:55">
      <c r="U9675" s="17" t="b">
        <f t="shared" si="1165"/>
        <v>0</v>
      </c>
      <c r="V9675" s="9" t="str">
        <f t="shared" si="1166"/>
        <v/>
      </c>
      <c r="W9675" s="9" t="str">
        <f t="shared" si="1167"/>
        <v/>
      </c>
      <c r="X9675" s="9" t="str">
        <f t="shared" si="1164"/>
        <v/>
      </c>
      <c r="BC9675" s="9" t="str">
        <f>IF(V9675="","",MAX(BC$1:BC9674)+1)</f>
        <v/>
      </c>
    </row>
    <row r="9676" spans="21:55">
      <c r="U9676" s="17" t="b">
        <f t="shared" si="1165"/>
        <v>0</v>
      </c>
      <c r="V9676" s="9" t="str">
        <f t="shared" si="1166"/>
        <v/>
      </c>
      <c r="W9676" s="9" t="str">
        <f t="shared" si="1167"/>
        <v/>
      </c>
      <c r="X9676" s="9" t="str">
        <f t="shared" si="1164"/>
        <v/>
      </c>
      <c r="BC9676" s="9" t="str">
        <f>IF(V9676="","",MAX(BC$1:BC9675)+1)</f>
        <v/>
      </c>
    </row>
    <row r="9677" spans="21:55">
      <c r="U9677" s="17" t="b">
        <f t="shared" si="1165"/>
        <v>0</v>
      </c>
      <c r="V9677" s="9" t="str">
        <f t="shared" si="1166"/>
        <v/>
      </c>
      <c r="W9677" s="9" t="str">
        <f t="shared" si="1167"/>
        <v/>
      </c>
      <c r="X9677" s="9" t="str">
        <f t="shared" si="1164"/>
        <v/>
      </c>
      <c r="BC9677" s="9" t="str">
        <f>IF(V9677="","",MAX(BC$1:BC9676)+1)</f>
        <v/>
      </c>
    </row>
    <row r="9678" spans="21:55">
      <c r="U9678" s="17" t="b">
        <f t="shared" si="1165"/>
        <v>0</v>
      </c>
      <c r="V9678" s="9" t="str">
        <f t="shared" si="1166"/>
        <v/>
      </c>
      <c r="W9678" s="9" t="str">
        <f t="shared" si="1167"/>
        <v/>
      </c>
      <c r="X9678" s="9" t="str">
        <f t="shared" si="1164"/>
        <v/>
      </c>
      <c r="BC9678" s="9" t="str">
        <f>IF(V9678="","",MAX(BC$1:BC9677)+1)</f>
        <v/>
      </c>
    </row>
    <row r="9679" spans="21:55">
      <c r="U9679" s="17" t="b">
        <f t="shared" si="1165"/>
        <v>0</v>
      </c>
      <c r="V9679" s="9" t="str">
        <f t="shared" si="1166"/>
        <v/>
      </c>
      <c r="W9679" s="9" t="str">
        <f t="shared" si="1167"/>
        <v/>
      </c>
      <c r="X9679" s="9" t="str">
        <f t="shared" si="1164"/>
        <v/>
      </c>
      <c r="BC9679" s="9" t="str">
        <f>IF(V9679="","",MAX(BC$1:BC9678)+1)</f>
        <v/>
      </c>
    </row>
    <row r="9680" spans="21:55">
      <c r="U9680" s="17" t="b">
        <f t="shared" si="1165"/>
        <v>0</v>
      </c>
      <c r="V9680" s="9" t="str">
        <f t="shared" si="1166"/>
        <v/>
      </c>
      <c r="W9680" s="9" t="str">
        <f t="shared" si="1167"/>
        <v/>
      </c>
      <c r="X9680" s="9" t="str">
        <f t="shared" si="1164"/>
        <v/>
      </c>
      <c r="BC9680" s="9" t="str">
        <f>IF(V9680="","",MAX(BC$1:BC9679)+1)</f>
        <v/>
      </c>
    </row>
    <row r="9681" spans="21:55">
      <c r="U9681" s="17" t="b">
        <f t="shared" si="1165"/>
        <v>0</v>
      </c>
      <c r="V9681" s="9" t="str">
        <f t="shared" si="1166"/>
        <v/>
      </c>
      <c r="W9681" s="9" t="str">
        <f t="shared" si="1167"/>
        <v/>
      </c>
      <c r="X9681" s="9" t="str">
        <f t="shared" si="1164"/>
        <v/>
      </c>
      <c r="BC9681" s="9" t="str">
        <f>IF(V9681="","",MAX(BC$1:BC9680)+1)</f>
        <v/>
      </c>
    </row>
    <row r="9682" spans="21:55">
      <c r="U9682" s="17" t="b">
        <f t="shared" si="1165"/>
        <v>0</v>
      </c>
      <c r="V9682" s="9" t="str">
        <f t="shared" si="1166"/>
        <v/>
      </c>
      <c r="W9682" s="9" t="str">
        <f t="shared" si="1167"/>
        <v/>
      </c>
      <c r="X9682" s="9" t="str">
        <f t="shared" si="1164"/>
        <v/>
      </c>
      <c r="BC9682" s="9" t="str">
        <f>IF(V9682="","",MAX(BC$1:BC9681)+1)</f>
        <v/>
      </c>
    </row>
    <row r="9683" spans="21:55">
      <c r="U9683" s="17" t="b">
        <f t="shared" si="1165"/>
        <v>0</v>
      </c>
      <c r="V9683" s="9" t="str">
        <f t="shared" si="1166"/>
        <v/>
      </c>
      <c r="W9683" s="9" t="str">
        <f t="shared" si="1167"/>
        <v/>
      </c>
      <c r="X9683" s="9" t="str">
        <f t="shared" si="1164"/>
        <v/>
      </c>
      <c r="BC9683" s="9" t="str">
        <f>IF(V9683="","",MAX(BC$1:BC9682)+1)</f>
        <v/>
      </c>
    </row>
    <row r="9684" spans="21:55">
      <c r="U9684" s="17" t="b">
        <f t="shared" si="1165"/>
        <v>0</v>
      </c>
      <c r="V9684" s="9" t="str">
        <f t="shared" si="1166"/>
        <v/>
      </c>
      <c r="W9684" s="9" t="str">
        <f t="shared" si="1167"/>
        <v/>
      </c>
      <c r="X9684" s="9" t="str">
        <f t="shared" si="1164"/>
        <v/>
      </c>
      <c r="BC9684" s="9" t="str">
        <f>IF(V9684="","",MAX(BC$1:BC9683)+1)</f>
        <v/>
      </c>
    </row>
    <row r="9685" spans="21:55">
      <c r="U9685" s="17" t="b">
        <f t="shared" si="1165"/>
        <v>0</v>
      </c>
      <c r="V9685" s="9" t="str">
        <f t="shared" si="1166"/>
        <v/>
      </c>
      <c r="W9685" s="9" t="str">
        <f t="shared" si="1167"/>
        <v/>
      </c>
      <c r="X9685" s="9" t="str">
        <f t="shared" si="1164"/>
        <v/>
      </c>
      <c r="BC9685" s="9" t="str">
        <f>IF(V9685="","",MAX(BC$1:BC9684)+1)</f>
        <v/>
      </c>
    </row>
    <row r="9686" spans="21:55">
      <c r="U9686" s="17" t="b">
        <f t="shared" si="1165"/>
        <v>0</v>
      </c>
      <c r="V9686" s="9" t="str">
        <f t="shared" si="1166"/>
        <v/>
      </c>
      <c r="W9686" s="9" t="str">
        <f t="shared" si="1167"/>
        <v/>
      </c>
      <c r="X9686" s="9" t="str">
        <f t="shared" si="1164"/>
        <v/>
      </c>
      <c r="BC9686" s="9" t="str">
        <f>IF(V9686="","",MAX(BC$1:BC9685)+1)</f>
        <v/>
      </c>
    </row>
    <row r="9687" spans="21:55">
      <c r="U9687" s="17" t="b">
        <f t="shared" si="1165"/>
        <v>0</v>
      </c>
      <c r="V9687" s="9" t="str">
        <f t="shared" si="1166"/>
        <v/>
      </c>
      <c r="W9687" s="9" t="str">
        <f t="shared" si="1167"/>
        <v/>
      </c>
      <c r="X9687" s="9" t="str">
        <f t="shared" si="1164"/>
        <v/>
      </c>
      <c r="BC9687" s="9" t="str">
        <f>IF(V9687="","",MAX(BC$1:BC9686)+1)</f>
        <v/>
      </c>
    </row>
    <row r="9688" spans="21:55">
      <c r="U9688" s="17" t="b">
        <f t="shared" si="1165"/>
        <v>0</v>
      </c>
      <c r="V9688" s="9" t="str">
        <f t="shared" si="1166"/>
        <v/>
      </c>
      <c r="W9688" s="9" t="str">
        <f t="shared" si="1167"/>
        <v/>
      </c>
      <c r="X9688" s="9" t="str">
        <f t="shared" si="1164"/>
        <v/>
      </c>
      <c r="BC9688" s="9" t="str">
        <f>IF(V9688="","",MAX(BC$1:BC9687)+1)</f>
        <v/>
      </c>
    </row>
    <row r="9689" spans="21:55">
      <c r="U9689" s="17" t="b">
        <f t="shared" si="1165"/>
        <v>0</v>
      </c>
      <c r="V9689" s="9" t="str">
        <f t="shared" si="1166"/>
        <v/>
      </c>
      <c r="W9689" s="9" t="str">
        <f t="shared" si="1167"/>
        <v/>
      </c>
      <c r="X9689" s="9" t="str">
        <f t="shared" si="1164"/>
        <v/>
      </c>
      <c r="BC9689" s="9" t="str">
        <f>IF(V9689="","",MAX(BC$1:BC9688)+1)</f>
        <v/>
      </c>
    </row>
    <row r="9690" spans="21:55">
      <c r="U9690" s="17" t="b">
        <f t="shared" si="1165"/>
        <v>0</v>
      </c>
      <c r="V9690" s="9" t="str">
        <f t="shared" si="1166"/>
        <v/>
      </c>
      <c r="W9690" s="9" t="str">
        <f t="shared" si="1167"/>
        <v/>
      </c>
      <c r="X9690" s="9" t="str">
        <f t="shared" si="1164"/>
        <v/>
      </c>
      <c r="BC9690" s="9" t="str">
        <f>IF(V9690="","",MAX(BC$1:BC9689)+1)</f>
        <v/>
      </c>
    </row>
    <row r="9691" spans="21:55">
      <c r="U9691" s="17" t="b">
        <f t="shared" si="1165"/>
        <v>0</v>
      </c>
      <c r="V9691" s="9" t="str">
        <f t="shared" si="1166"/>
        <v/>
      </c>
      <c r="W9691" s="9" t="str">
        <f t="shared" si="1167"/>
        <v/>
      </c>
      <c r="X9691" s="9" t="str">
        <f t="shared" si="1164"/>
        <v/>
      </c>
      <c r="BC9691" s="9" t="str">
        <f>IF(V9691="","",MAX(BC$1:BC9690)+1)</f>
        <v/>
      </c>
    </row>
    <row r="9692" spans="21:55">
      <c r="U9692" s="17" t="b">
        <f t="shared" si="1165"/>
        <v>0</v>
      </c>
      <c r="V9692" s="9" t="str">
        <f t="shared" si="1166"/>
        <v/>
      </c>
      <c r="W9692" s="9" t="str">
        <f t="shared" si="1167"/>
        <v/>
      </c>
      <c r="X9692" s="9" t="str">
        <f t="shared" si="1164"/>
        <v/>
      </c>
      <c r="BC9692" s="9" t="str">
        <f>IF(V9692="","",MAX(BC$1:BC9691)+1)</f>
        <v/>
      </c>
    </row>
    <row r="9693" spans="21:55">
      <c r="U9693" s="17" t="b">
        <f t="shared" si="1165"/>
        <v>0</v>
      </c>
      <c r="V9693" s="9" t="str">
        <f t="shared" si="1166"/>
        <v/>
      </c>
      <c r="W9693" s="9" t="str">
        <f t="shared" si="1167"/>
        <v/>
      </c>
      <c r="X9693" s="9" t="str">
        <f t="shared" si="1164"/>
        <v/>
      </c>
      <c r="BC9693" s="9" t="str">
        <f>IF(V9693="","",MAX(BC$1:BC9692)+1)</f>
        <v/>
      </c>
    </row>
    <row r="9694" spans="21:55">
      <c r="U9694" s="17" t="b">
        <f t="shared" si="1165"/>
        <v>0</v>
      </c>
      <c r="V9694" s="9" t="str">
        <f t="shared" si="1166"/>
        <v/>
      </c>
      <c r="W9694" s="9" t="str">
        <f t="shared" si="1167"/>
        <v/>
      </c>
      <c r="X9694" s="9" t="str">
        <f t="shared" ref="X9694:X9757" si="1168">IF(U9694=TRUE, MID(LEFT(N9694,FIND(")",N9694)-1),FIND("(",N9694)+1,LEN(N9694)), "")</f>
        <v/>
      </c>
      <c r="BC9694" s="9" t="str">
        <f>IF(V9694="","",MAX(BC$1:BC9693)+1)</f>
        <v/>
      </c>
    </row>
    <row r="9695" spans="21:55">
      <c r="U9695" s="17" t="b">
        <f t="shared" si="1165"/>
        <v>0</v>
      </c>
      <c r="V9695" s="9" t="str">
        <f t="shared" si="1166"/>
        <v/>
      </c>
      <c r="W9695" s="9" t="str">
        <f t="shared" si="1167"/>
        <v/>
      </c>
      <c r="X9695" s="9" t="str">
        <f t="shared" si="1168"/>
        <v/>
      </c>
      <c r="BC9695" s="9" t="str">
        <f>IF(V9695="","",MAX(BC$1:BC9694)+1)</f>
        <v/>
      </c>
    </row>
    <row r="9696" spans="21:55">
      <c r="U9696" s="17" t="b">
        <f t="shared" si="1165"/>
        <v>0</v>
      </c>
      <c r="V9696" s="9" t="str">
        <f t="shared" si="1166"/>
        <v/>
      </c>
      <c r="W9696" s="9" t="str">
        <f t="shared" si="1167"/>
        <v/>
      </c>
      <c r="X9696" s="9" t="str">
        <f t="shared" si="1168"/>
        <v/>
      </c>
      <c r="BC9696" s="9" t="str">
        <f>IF(V9696="","",MAX(BC$1:BC9695)+1)</f>
        <v/>
      </c>
    </row>
    <row r="9697" spans="21:55">
      <c r="U9697" s="17" t="b">
        <f t="shared" si="1165"/>
        <v>0</v>
      </c>
      <c r="V9697" s="9" t="str">
        <f t="shared" si="1166"/>
        <v/>
      </c>
      <c r="W9697" s="9" t="str">
        <f t="shared" si="1167"/>
        <v/>
      </c>
      <c r="X9697" s="9" t="str">
        <f t="shared" si="1168"/>
        <v/>
      </c>
      <c r="BC9697" s="9" t="str">
        <f>IF(V9697="","",MAX(BC$1:BC9696)+1)</f>
        <v/>
      </c>
    </row>
    <row r="9698" spans="21:55">
      <c r="U9698" s="17" t="b">
        <f t="shared" si="1165"/>
        <v>0</v>
      </c>
      <c r="V9698" s="9" t="str">
        <f t="shared" si="1166"/>
        <v/>
      </c>
      <c r="W9698" s="9" t="str">
        <f t="shared" si="1167"/>
        <v/>
      </c>
      <c r="X9698" s="9" t="str">
        <f t="shared" si="1168"/>
        <v/>
      </c>
      <c r="BC9698" s="9" t="str">
        <f>IF(V9698="","",MAX(BC$1:BC9697)+1)</f>
        <v/>
      </c>
    </row>
    <row r="9699" spans="21:55">
      <c r="U9699" s="17" t="b">
        <f t="shared" si="1165"/>
        <v>0</v>
      </c>
      <c r="V9699" s="9" t="str">
        <f t="shared" si="1166"/>
        <v/>
      </c>
      <c r="W9699" s="9" t="str">
        <f t="shared" si="1167"/>
        <v/>
      </c>
      <c r="X9699" s="9" t="str">
        <f t="shared" si="1168"/>
        <v/>
      </c>
      <c r="BC9699" s="9" t="str">
        <f>IF(V9699="","",MAX(BC$1:BC9698)+1)</f>
        <v/>
      </c>
    </row>
    <row r="9700" spans="21:55">
      <c r="U9700" s="17" t="b">
        <f t="shared" si="1165"/>
        <v>0</v>
      </c>
      <c r="V9700" s="9" t="str">
        <f t="shared" si="1166"/>
        <v/>
      </c>
      <c r="W9700" s="9" t="str">
        <f t="shared" si="1167"/>
        <v/>
      </c>
      <c r="X9700" s="9" t="str">
        <f t="shared" si="1168"/>
        <v/>
      </c>
      <c r="BC9700" s="9" t="str">
        <f>IF(V9700="","",MAX(BC$1:BC9699)+1)</f>
        <v/>
      </c>
    </row>
    <row r="9701" spans="21:55">
      <c r="U9701" s="17" t="b">
        <f t="shared" si="1165"/>
        <v>0</v>
      </c>
      <c r="V9701" s="9" t="str">
        <f t="shared" si="1166"/>
        <v/>
      </c>
      <c r="W9701" s="9" t="str">
        <f t="shared" si="1167"/>
        <v/>
      </c>
      <c r="X9701" s="9" t="str">
        <f t="shared" si="1168"/>
        <v/>
      </c>
      <c r="BC9701" s="9" t="str">
        <f>IF(V9701="","",MAX(BC$1:BC9700)+1)</f>
        <v/>
      </c>
    </row>
    <row r="9702" spans="21:55">
      <c r="U9702" s="17" t="b">
        <f t="shared" si="1165"/>
        <v>0</v>
      </c>
      <c r="V9702" s="9" t="str">
        <f t="shared" si="1166"/>
        <v/>
      </c>
      <c r="W9702" s="9" t="str">
        <f t="shared" si="1167"/>
        <v/>
      </c>
      <c r="X9702" s="9" t="str">
        <f t="shared" si="1168"/>
        <v/>
      </c>
      <c r="BC9702" s="9" t="str">
        <f>IF(V9702="","",MAX(BC$1:BC9701)+1)</f>
        <v/>
      </c>
    </row>
    <row r="9703" spans="21:55">
      <c r="U9703" s="17" t="b">
        <f t="shared" si="1165"/>
        <v>0</v>
      </c>
      <c r="V9703" s="9" t="str">
        <f t="shared" si="1166"/>
        <v/>
      </c>
      <c r="W9703" s="9" t="str">
        <f t="shared" si="1167"/>
        <v/>
      </c>
      <c r="X9703" s="9" t="str">
        <f t="shared" si="1168"/>
        <v/>
      </c>
      <c r="BC9703" s="9" t="str">
        <f>IF(V9703="","",MAX(BC$1:BC9702)+1)</f>
        <v/>
      </c>
    </row>
    <row r="9704" spans="21:55">
      <c r="U9704" s="17" t="b">
        <f t="shared" si="1165"/>
        <v>0</v>
      </c>
      <c r="V9704" s="9" t="str">
        <f t="shared" si="1166"/>
        <v/>
      </c>
      <c r="W9704" s="9" t="str">
        <f t="shared" si="1167"/>
        <v/>
      </c>
      <c r="X9704" s="9" t="str">
        <f t="shared" si="1168"/>
        <v/>
      </c>
      <c r="BC9704" s="9" t="str">
        <f>IF(V9704="","",MAX(BC$1:BC9703)+1)</f>
        <v/>
      </c>
    </row>
    <row r="9705" spans="21:55">
      <c r="U9705" s="17" t="b">
        <f t="shared" si="1165"/>
        <v>0</v>
      </c>
      <c r="V9705" s="9" t="str">
        <f t="shared" si="1166"/>
        <v/>
      </c>
      <c r="W9705" s="9" t="str">
        <f t="shared" si="1167"/>
        <v/>
      </c>
      <c r="X9705" s="9" t="str">
        <f t="shared" si="1168"/>
        <v/>
      </c>
      <c r="BC9705" s="9" t="str">
        <f>IF(V9705="","",MAX(BC$1:BC9704)+1)</f>
        <v/>
      </c>
    </row>
    <row r="9706" spans="21:55">
      <c r="U9706" s="17" t="b">
        <f t="shared" si="1165"/>
        <v>0</v>
      </c>
      <c r="V9706" s="9" t="str">
        <f t="shared" si="1166"/>
        <v/>
      </c>
      <c r="W9706" s="9" t="str">
        <f t="shared" si="1167"/>
        <v/>
      </c>
      <c r="X9706" s="9" t="str">
        <f t="shared" si="1168"/>
        <v/>
      </c>
      <c r="BC9706" s="9" t="str">
        <f>IF(V9706="","",MAX(BC$1:BC9705)+1)</f>
        <v/>
      </c>
    </row>
    <row r="9707" spans="21:55">
      <c r="U9707" s="17" t="b">
        <f t="shared" si="1165"/>
        <v>0</v>
      </c>
      <c r="V9707" s="9" t="str">
        <f t="shared" si="1166"/>
        <v/>
      </c>
      <c r="W9707" s="9" t="str">
        <f t="shared" si="1167"/>
        <v/>
      </c>
      <c r="X9707" s="9" t="str">
        <f t="shared" si="1168"/>
        <v/>
      </c>
      <c r="BC9707" s="9" t="str">
        <f>IF(V9707="","",MAX(BC$1:BC9706)+1)</f>
        <v/>
      </c>
    </row>
    <row r="9708" spans="21:55">
      <c r="U9708" s="17" t="b">
        <f t="shared" si="1165"/>
        <v>0</v>
      </c>
      <c r="V9708" s="9" t="str">
        <f t="shared" si="1166"/>
        <v/>
      </c>
      <c r="W9708" s="9" t="str">
        <f t="shared" si="1167"/>
        <v/>
      </c>
      <c r="X9708" s="9" t="str">
        <f t="shared" si="1168"/>
        <v/>
      </c>
      <c r="BC9708" s="9" t="str">
        <f>IF(V9708="","",MAX(BC$1:BC9707)+1)</f>
        <v/>
      </c>
    </row>
    <row r="9709" spans="21:55">
      <c r="U9709" s="17" t="b">
        <f t="shared" si="1165"/>
        <v>0</v>
      </c>
      <c r="V9709" s="9" t="str">
        <f t="shared" si="1166"/>
        <v/>
      </c>
      <c r="W9709" s="9" t="str">
        <f t="shared" si="1167"/>
        <v/>
      </c>
      <c r="X9709" s="9" t="str">
        <f t="shared" si="1168"/>
        <v/>
      </c>
      <c r="BC9709" s="9" t="str">
        <f>IF(V9709="","",MAX(BC$1:BC9708)+1)</f>
        <v/>
      </c>
    </row>
    <row r="9710" spans="21:55">
      <c r="U9710" s="17" t="b">
        <f t="shared" si="1165"/>
        <v>0</v>
      </c>
      <c r="V9710" s="9" t="str">
        <f t="shared" si="1166"/>
        <v/>
      </c>
      <c r="W9710" s="9" t="str">
        <f t="shared" si="1167"/>
        <v/>
      </c>
      <c r="X9710" s="9" t="str">
        <f t="shared" si="1168"/>
        <v/>
      </c>
      <c r="BC9710" s="9" t="str">
        <f>IF(V9710="","",MAX(BC$1:BC9709)+1)</f>
        <v/>
      </c>
    </row>
    <row r="9711" spans="21:55">
      <c r="U9711" s="17" t="b">
        <f t="shared" si="1165"/>
        <v>0</v>
      </c>
      <c r="V9711" s="9" t="str">
        <f t="shared" si="1166"/>
        <v/>
      </c>
      <c r="W9711" s="9" t="str">
        <f t="shared" si="1167"/>
        <v/>
      </c>
      <c r="X9711" s="9" t="str">
        <f t="shared" si="1168"/>
        <v/>
      </c>
      <c r="BC9711" s="9" t="str">
        <f>IF(V9711="","",MAX(BC$1:BC9710)+1)</f>
        <v/>
      </c>
    </row>
    <row r="9712" spans="21:55">
      <c r="U9712" s="17" t="b">
        <f t="shared" si="1165"/>
        <v>0</v>
      </c>
      <c r="V9712" s="9" t="str">
        <f t="shared" si="1166"/>
        <v/>
      </c>
      <c r="W9712" s="9" t="str">
        <f t="shared" si="1167"/>
        <v/>
      </c>
      <c r="X9712" s="9" t="str">
        <f t="shared" si="1168"/>
        <v/>
      </c>
      <c r="BC9712" s="9" t="str">
        <f>IF(V9712="","",MAX(BC$1:BC9711)+1)</f>
        <v/>
      </c>
    </row>
    <row r="9713" spans="21:55">
      <c r="U9713" s="17" t="b">
        <f t="shared" si="1165"/>
        <v>0</v>
      </c>
      <c r="V9713" s="9" t="str">
        <f t="shared" si="1166"/>
        <v/>
      </c>
      <c r="W9713" s="9" t="str">
        <f t="shared" si="1167"/>
        <v/>
      </c>
      <c r="X9713" s="9" t="str">
        <f t="shared" si="1168"/>
        <v/>
      </c>
      <c r="BC9713" s="9" t="str">
        <f>IF(V9713="","",MAX(BC$1:BC9712)+1)</f>
        <v/>
      </c>
    </row>
    <row r="9714" spans="21:55">
      <c r="U9714" s="17" t="b">
        <f t="shared" si="1165"/>
        <v>0</v>
      </c>
      <c r="V9714" s="9" t="str">
        <f t="shared" si="1166"/>
        <v/>
      </c>
      <c r="W9714" s="9" t="str">
        <f t="shared" si="1167"/>
        <v/>
      </c>
      <c r="X9714" s="9" t="str">
        <f t="shared" si="1168"/>
        <v/>
      </c>
      <c r="BC9714" s="9" t="str">
        <f>IF(V9714="","",MAX(BC$1:BC9713)+1)</f>
        <v/>
      </c>
    </row>
    <row r="9715" spans="21:55">
      <c r="U9715" s="17" t="b">
        <f t="shared" si="1165"/>
        <v>0</v>
      </c>
      <c r="V9715" s="9" t="str">
        <f t="shared" si="1166"/>
        <v/>
      </c>
      <c r="W9715" s="9" t="str">
        <f t="shared" si="1167"/>
        <v/>
      </c>
      <c r="X9715" s="9" t="str">
        <f t="shared" si="1168"/>
        <v/>
      </c>
      <c r="BC9715" s="9" t="str">
        <f>IF(V9715="","",MAX(BC$1:BC9714)+1)</f>
        <v/>
      </c>
    </row>
    <row r="9716" spans="21:55">
      <c r="U9716" s="17" t="b">
        <f t="shared" si="1165"/>
        <v>0</v>
      </c>
      <c r="V9716" s="9" t="str">
        <f t="shared" si="1166"/>
        <v/>
      </c>
      <c r="W9716" s="9" t="str">
        <f t="shared" si="1167"/>
        <v/>
      </c>
      <c r="X9716" s="9" t="str">
        <f t="shared" si="1168"/>
        <v/>
      </c>
      <c r="BC9716" s="9" t="str">
        <f>IF(V9716="","",MAX(BC$1:BC9715)+1)</f>
        <v/>
      </c>
    </row>
    <row r="9717" spans="21:55">
      <c r="U9717" s="17" t="b">
        <f t="shared" si="1165"/>
        <v>0</v>
      </c>
      <c r="V9717" s="9" t="str">
        <f t="shared" si="1166"/>
        <v/>
      </c>
      <c r="W9717" s="9" t="str">
        <f t="shared" si="1167"/>
        <v/>
      </c>
      <c r="X9717" s="9" t="str">
        <f t="shared" si="1168"/>
        <v/>
      </c>
      <c r="BC9717" s="9" t="str">
        <f>IF(V9717="","",MAX(BC$1:BC9716)+1)</f>
        <v/>
      </c>
    </row>
    <row r="9718" spans="21:55">
      <c r="U9718" s="17" t="b">
        <f t="shared" si="1165"/>
        <v>0</v>
      </c>
      <c r="V9718" s="9" t="str">
        <f t="shared" si="1166"/>
        <v/>
      </c>
      <c r="W9718" s="9" t="str">
        <f t="shared" si="1167"/>
        <v/>
      </c>
      <c r="X9718" s="9" t="str">
        <f t="shared" si="1168"/>
        <v/>
      </c>
      <c r="BC9718" s="9" t="str">
        <f>IF(V9718="","",MAX(BC$1:BC9717)+1)</f>
        <v/>
      </c>
    </row>
    <row r="9719" spans="21:55">
      <c r="U9719" s="17" t="b">
        <f t="shared" si="1165"/>
        <v>0</v>
      </c>
      <c r="V9719" s="9" t="str">
        <f t="shared" si="1166"/>
        <v/>
      </c>
      <c r="W9719" s="9" t="str">
        <f t="shared" si="1167"/>
        <v/>
      </c>
      <c r="X9719" s="9" t="str">
        <f t="shared" si="1168"/>
        <v/>
      </c>
      <c r="BC9719" s="9" t="str">
        <f>IF(V9719="","",MAX(BC$1:BC9718)+1)</f>
        <v/>
      </c>
    </row>
    <row r="9720" spans="21:55">
      <c r="U9720" s="17" t="b">
        <f t="shared" si="1165"/>
        <v>0</v>
      </c>
      <c r="V9720" s="9" t="str">
        <f t="shared" si="1166"/>
        <v/>
      </c>
      <c r="W9720" s="9" t="str">
        <f t="shared" si="1167"/>
        <v/>
      </c>
      <c r="X9720" s="9" t="str">
        <f t="shared" si="1168"/>
        <v/>
      </c>
      <c r="BC9720" s="9" t="str">
        <f>IF(V9720="","",MAX(BC$1:BC9719)+1)</f>
        <v/>
      </c>
    </row>
    <row r="9721" spans="21:55">
      <c r="U9721" s="17" t="b">
        <f t="shared" si="1165"/>
        <v>0</v>
      </c>
      <c r="V9721" s="9" t="str">
        <f t="shared" si="1166"/>
        <v/>
      </c>
      <c r="W9721" s="9" t="str">
        <f t="shared" si="1167"/>
        <v/>
      </c>
      <c r="X9721" s="9" t="str">
        <f t="shared" si="1168"/>
        <v/>
      </c>
      <c r="BC9721" s="9" t="str">
        <f>IF(V9721="","",MAX(BC$1:BC9720)+1)</f>
        <v/>
      </c>
    </row>
    <row r="9722" spans="21:55">
      <c r="U9722" s="17" t="b">
        <f t="shared" si="1165"/>
        <v>0</v>
      </c>
      <c r="V9722" s="9" t="str">
        <f t="shared" si="1166"/>
        <v/>
      </c>
      <c r="W9722" s="9" t="str">
        <f t="shared" si="1167"/>
        <v/>
      </c>
      <c r="X9722" s="9" t="str">
        <f t="shared" si="1168"/>
        <v/>
      </c>
      <c r="BC9722" s="9" t="str">
        <f>IF(V9722="","",MAX(BC$1:BC9721)+1)</f>
        <v/>
      </c>
    </row>
    <row r="9723" spans="21:55">
      <c r="U9723" s="17" t="b">
        <f t="shared" si="1165"/>
        <v>0</v>
      </c>
      <c r="V9723" s="9" t="str">
        <f t="shared" si="1166"/>
        <v/>
      </c>
      <c r="W9723" s="9" t="str">
        <f t="shared" si="1167"/>
        <v/>
      </c>
      <c r="X9723" s="9" t="str">
        <f t="shared" si="1168"/>
        <v/>
      </c>
      <c r="BC9723" s="9" t="str">
        <f>IF(V9723="","",MAX(BC$1:BC9722)+1)</f>
        <v/>
      </c>
    </row>
    <row r="9724" spans="21:55">
      <c r="U9724" s="17" t="b">
        <f t="shared" si="1165"/>
        <v>0</v>
      </c>
      <c r="V9724" s="9" t="str">
        <f t="shared" si="1166"/>
        <v/>
      </c>
      <c r="W9724" s="9" t="str">
        <f t="shared" si="1167"/>
        <v/>
      </c>
      <c r="X9724" s="9" t="str">
        <f t="shared" si="1168"/>
        <v/>
      </c>
      <c r="BC9724" s="9" t="str">
        <f>IF(V9724="","",MAX(BC$1:BC9723)+1)</f>
        <v/>
      </c>
    </row>
    <row r="9725" spans="21:55">
      <c r="U9725" s="17" t="b">
        <f t="shared" si="1165"/>
        <v>0</v>
      </c>
      <c r="V9725" s="9" t="str">
        <f t="shared" si="1166"/>
        <v/>
      </c>
      <c r="W9725" s="9" t="str">
        <f t="shared" si="1167"/>
        <v/>
      </c>
      <c r="X9725" s="9" t="str">
        <f t="shared" si="1168"/>
        <v/>
      </c>
      <c r="BC9725" s="9" t="str">
        <f>IF(V9725="","",MAX(BC$1:BC9724)+1)</f>
        <v/>
      </c>
    </row>
    <row r="9726" spans="21:55">
      <c r="U9726" s="17" t="b">
        <f t="shared" si="1165"/>
        <v>0</v>
      </c>
      <c r="V9726" s="9" t="str">
        <f t="shared" si="1166"/>
        <v/>
      </c>
      <c r="W9726" s="9" t="str">
        <f t="shared" si="1167"/>
        <v/>
      </c>
      <c r="X9726" s="9" t="str">
        <f t="shared" si="1168"/>
        <v/>
      </c>
      <c r="BC9726" s="9" t="str">
        <f>IF(V9726="","",MAX(BC$1:BC9725)+1)</f>
        <v/>
      </c>
    </row>
    <row r="9727" spans="21:55">
      <c r="U9727" s="17" t="b">
        <f t="shared" si="1165"/>
        <v>0</v>
      </c>
      <c r="V9727" s="9" t="str">
        <f t="shared" si="1166"/>
        <v/>
      </c>
      <c r="W9727" s="9" t="str">
        <f t="shared" si="1167"/>
        <v/>
      </c>
      <c r="X9727" s="9" t="str">
        <f t="shared" si="1168"/>
        <v/>
      </c>
      <c r="BC9727" s="9" t="str">
        <f>IF(V9727="","",MAX(BC$1:BC9726)+1)</f>
        <v/>
      </c>
    </row>
    <row r="9728" spans="21:55">
      <c r="U9728" s="17" t="b">
        <f t="shared" si="1165"/>
        <v>0</v>
      </c>
      <c r="V9728" s="9" t="str">
        <f t="shared" si="1166"/>
        <v/>
      </c>
      <c r="W9728" s="9" t="str">
        <f t="shared" si="1167"/>
        <v/>
      </c>
      <c r="X9728" s="9" t="str">
        <f t="shared" si="1168"/>
        <v/>
      </c>
      <c r="BC9728" s="9" t="str">
        <f>IF(V9728="","",MAX(BC$1:BC9727)+1)</f>
        <v/>
      </c>
    </row>
    <row r="9729" spans="21:55">
      <c r="U9729" s="17" t="b">
        <f t="shared" si="1165"/>
        <v>0</v>
      </c>
      <c r="V9729" s="9" t="str">
        <f t="shared" si="1166"/>
        <v/>
      </c>
      <c r="W9729" s="9" t="str">
        <f t="shared" si="1167"/>
        <v/>
      </c>
      <c r="X9729" s="9" t="str">
        <f t="shared" si="1168"/>
        <v/>
      </c>
      <c r="BC9729" s="9" t="str">
        <f>IF(V9729="","",MAX(BC$1:BC9728)+1)</f>
        <v/>
      </c>
    </row>
    <row r="9730" spans="21:55">
      <c r="U9730" s="17" t="b">
        <f t="shared" ref="U9730:U9793" si="1169">AND(ISNUMBER(SEARCH("(rs",N9730)),NOT(ISNUMBER(SEARCH("oxidation",N9730))),NOT(ISNUMBER(SEARCH("deamidated",N9730))),NOT(ISNUMBER(SEARCH("ammonia",N9730))),NOT(ISNUMBER(SEARCH("acetyl",N9730))),NOT(ISNUMBER(SEARCH("phospho",N9730))),NOT(ISNUMBER(SEARCH("dehydrated",N9730))))</f>
        <v>0</v>
      </c>
      <c r="V9730" s="9" t="str">
        <f t="shared" ref="V9730:V9793" si="1170">IF(U9730=TRUE, IF(ISNUMBER(SEARCH(":",P9730))=TRUE, LEFT(P9730,FIND(":",P9730)-1),P9730), "")</f>
        <v/>
      </c>
      <c r="W9730" s="9" t="str">
        <f t="shared" ref="W9730:W9793" si="1171">IF(U9730=TRUE,IF(ISNUMBER(SEARCH("Carb",N9730))=TRUE,MID(LEFT(N9730,FIND("#",N9730)-1),FIND(CHAR(1),SUBSTITUTE(N9730," ",CHAR(1),(LEN(N9730)-LEN(SUBSTITUTE(N9730," ","")))-1))+1,LEN(N9730)),LEFT(N9730,FIND("#",N9730)-1)),"")</f>
        <v/>
      </c>
      <c r="X9730" s="9" t="str">
        <f t="shared" si="1168"/>
        <v/>
      </c>
      <c r="BC9730" s="9" t="str">
        <f>IF(V9730="","",MAX(BC$1:BC9729)+1)</f>
        <v/>
      </c>
    </row>
    <row r="9731" spans="21:55">
      <c r="U9731" s="17" t="b">
        <f t="shared" si="1169"/>
        <v>0</v>
      </c>
      <c r="V9731" s="9" t="str">
        <f t="shared" si="1170"/>
        <v/>
      </c>
      <c r="W9731" s="9" t="str">
        <f t="shared" si="1171"/>
        <v/>
      </c>
      <c r="X9731" s="9" t="str">
        <f t="shared" si="1168"/>
        <v/>
      </c>
      <c r="BC9731" s="9" t="str">
        <f>IF(V9731="","",MAX(BC$1:BC9730)+1)</f>
        <v/>
      </c>
    </row>
    <row r="9732" spans="21:55">
      <c r="U9732" s="17" t="b">
        <f t="shared" si="1169"/>
        <v>0</v>
      </c>
      <c r="V9732" s="9" t="str">
        <f t="shared" si="1170"/>
        <v/>
      </c>
      <c r="W9732" s="9" t="str">
        <f t="shared" si="1171"/>
        <v/>
      </c>
      <c r="X9732" s="9" t="str">
        <f t="shared" si="1168"/>
        <v/>
      </c>
      <c r="BC9732" s="9" t="str">
        <f>IF(V9732="","",MAX(BC$1:BC9731)+1)</f>
        <v/>
      </c>
    </row>
    <row r="9733" spans="21:55">
      <c r="U9733" s="17" t="b">
        <f t="shared" si="1169"/>
        <v>0</v>
      </c>
      <c r="V9733" s="9" t="str">
        <f t="shared" si="1170"/>
        <v/>
      </c>
      <c r="W9733" s="9" t="str">
        <f t="shared" si="1171"/>
        <v/>
      </c>
      <c r="X9733" s="9" t="str">
        <f t="shared" si="1168"/>
        <v/>
      </c>
      <c r="BC9733" s="9" t="str">
        <f>IF(V9733="","",MAX(BC$1:BC9732)+1)</f>
        <v/>
      </c>
    </row>
    <row r="9734" spans="21:55">
      <c r="U9734" s="17" t="b">
        <f t="shared" si="1169"/>
        <v>0</v>
      </c>
      <c r="V9734" s="9" t="str">
        <f t="shared" si="1170"/>
        <v/>
      </c>
      <c r="W9734" s="9" t="str">
        <f t="shared" si="1171"/>
        <v/>
      </c>
      <c r="X9734" s="9" t="str">
        <f t="shared" si="1168"/>
        <v/>
      </c>
      <c r="BC9734" s="9" t="str">
        <f>IF(V9734="","",MAX(BC$1:BC9733)+1)</f>
        <v/>
      </c>
    </row>
    <row r="9735" spans="21:55">
      <c r="U9735" s="17" t="b">
        <f t="shared" si="1169"/>
        <v>0</v>
      </c>
      <c r="V9735" s="9" t="str">
        <f t="shared" si="1170"/>
        <v/>
      </c>
      <c r="W9735" s="9" t="str">
        <f t="shared" si="1171"/>
        <v/>
      </c>
      <c r="X9735" s="9" t="str">
        <f t="shared" si="1168"/>
        <v/>
      </c>
      <c r="BC9735" s="9" t="str">
        <f>IF(V9735="","",MAX(BC$1:BC9734)+1)</f>
        <v/>
      </c>
    </row>
    <row r="9736" spans="21:55">
      <c r="U9736" s="17" t="b">
        <f t="shared" si="1169"/>
        <v>0</v>
      </c>
      <c r="V9736" s="9" t="str">
        <f t="shared" si="1170"/>
        <v/>
      </c>
      <c r="W9736" s="9" t="str">
        <f t="shared" si="1171"/>
        <v/>
      </c>
      <c r="X9736" s="9" t="str">
        <f t="shared" si="1168"/>
        <v/>
      </c>
      <c r="BC9736" s="9" t="str">
        <f>IF(V9736="","",MAX(BC$1:BC9735)+1)</f>
        <v/>
      </c>
    </row>
    <row r="9737" spans="21:55">
      <c r="U9737" s="17" t="b">
        <f t="shared" si="1169"/>
        <v>0</v>
      </c>
      <c r="V9737" s="9" t="str">
        <f t="shared" si="1170"/>
        <v/>
      </c>
      <c r="W9737" s="9" t="str">
        <f t="shared" si="1171"/>
        <v/>
      </c>
      <c r="X9737" s="9" t="str">
        <f t="shared" si="1168"/>
        <v/>
      </c>
      <c r="BC9737" s="9" t="str">
        <f>IF(V9737="","",MAX(BC$1:BC9736)+1)</f>
        <v/>
      </c>
    </row>
    <row r="9738" spans="21:55">
      <c r="U9738" s="17" t="b">
        <f t="shared" si="1169"/>
        <v>0</v>
      </c>
      <c r="V9738" s="9" t="str">
        <f t="shared" si="1170"/>
        <v/>
      </c>
      <c r="W9738" s="9" t="str">
        <f t="shared" si="1171"/>
        <v/>
      </c>
      <c r="X9738" s="9" t="str">
        <f t="shared" si="1168"/>
        <v/>
      </c>
      <c r="BC9738" s="9" t="str">
        <f>IF(V9738="","",MAX(BC$1:BC9737)+1)</f>
        <v/>
      </c>
    </row>
    <row r="9739" spans="21:55">
      <c r="U9739" s="17" t="b">
        <f t="shared" si="1169"/>
        <v>0</v>
      </c>
      <c r="V9739" s="9" t="str">
        <f t="shared" si="1170"/>
        <v/>
      </c>
      <c r="W9739" s="9" t="str">
        <f t="shared" si="1171"/>
        <v/>
      </c>
      <c r="X9739" s="9" t="str">
        <f t="shared" si="1168"/>
        <v/>
      </c>
      <c r="BC9739" s="9" t="str">
        <f>IF(V9739="","",MAX(BC$1:BC9738)+1)</f>
        <v/>
      </c>
    </row>
    <row r="9740" spans="21:55">
      <c r="U9740" s="17" t="b">
        <f t="shared" si="1169"/>
        <v>0</v>
      </c>
      <c r="V9740" s="9" t="str">
        <f t="shared" si="1170"/>
        <v/>
      </c>
      <c r="W9740" s="9" t="str">
        <f t="shared" si="1171"/>
        <v/>
      </c>
      <c r="X9740" s="9" t="str">
        <f t="shared" si="1168"/>
        <v/>
      </c>
      <c r="BC9740" s="9" t="str">
        <f>IF(V9740="","",MAX(BC$1:BC9739)+1)</f>
        <v/>
      </c>
    </row>
    <row r="9741" spans="21:55">
      <c r="U9741" s="17" t="b">
        <f t="shared" si="1169"/>
        <v>0</v>
      </c>
      <c r="V9741" s="9" t="str">
        <f t="shared" si="1170"/>
        <v/>
      </c>
      <c r="W9741" s="9" t="str">
        <f t="shared" si="1171"/>
        <v/>
      </c>
      <c r="X9741" s="9" t="str">
        <f t="shared" si="1168"/>
        <v/>
      </c>
      <c r="BC9741" s="9" t="str">
        <f>IF(V9741="","",MAX(BC$1:BC9740)+1)</f>
        <v/>
      </c>
    </row>
    <row r="9742" spans="21:55">
      <c r="U9742" s="17" t="b">
        <f t="shared" si="1169"/>
        <v>0</v>
      </c>
      <c r="V9742" s="9" t="str">
        <f t="shared" si="1170"/>
        <v/>
      </c>
      <c r="W9742" s="9" t="str">
        <f t="shared" si="1171"/>
        <v/>
      </c>
      <c r="X9742" s="9" t="str">
        <f t="shared" si="1168"/>
        <v/>
      </c>
      <c r="BC9742" s="9" t="str">
        <f>IF(V9742="","",MAX(BC$1:BC9741)+1)</f>
        <v/>
      </c>
    </row>
    <row r="9743" spans="21:55">
      <c r="U9743" s="17" t="b">
        <f t="shared" si="1169"/>
        <v>0</v>
      </c>
      <c r="V9743" s="9" t="str">
        <f t="shared" si="1170"/>
        <v/>
      </c>
      <c r="W9743" s="9" t="str">
        <f t="shared" si="1171"/>
        <v/>
      </c>
      <c r="X9743" s="9" t="str">
        <f t="shared" si="1168"/>
        <v/>
      </c>
      <c r="BC9743" s="9" t="str">
        <f>IF(V9743="","",MAX(BC$1:BC9742)+1)</f>
        <v/>
      </c>
    </row>
    <row r="9744" spans="21:55">
      <c r="U9744" s="17" t="b">
        <f t="shared" si="1169"/>
        <v>0</v>
      </c>
      <c r="V9744" s="9" t="str">
        <f t="shared" si="1170"/>
        <v/>
      </c>
      <c r="W9744" s="9" t="str">
        <f t="shared" si="1171"/>
        <v/>
      </c>
      <c r="X9744" s="9" t="str">
        <f t="shared" si="1168"/>
        <v/>
      </c>
      <c r="BC9744" s="9" t="str">
        <f>IF(V9744="","",MAX(BC$1:BC9743)+1)</f>
        <v/>
      </c>
    </row>
    <row r="9745" spans="21:55">
      <c r="U9745" s="17" t="b">
        <f t="shared" si="1169"/>
        <v>0</v>
      </c>
      <c r="V9745" s="9" t="str">
        <f t="shared" si="1170"/>
        <v/>
      </c>
      <c r="W9745" s="9" t="str">
        <f t="shared" si="1171"/>
        <v/>
      </c>
      <c r="X9745" s="9" t="str">
        <f t="shared" si="1168"/>
        <v/>
      </c>
      <c r="BC9745" s="9" t="str">
        <f>IF(V9745="","",MAX(BC$1:BC9744)+1)</f>
        <v/>
      </c>
    </row>
    <row r="9746" spans="21:55">
      <c r="U9746" s="17" t="b">
        <f t="shared" si="1169"/>
        <v>0</v>
      </c>
      <c r="V9746" s="9" t="str">
        <f t="shared" si="1170"/>
        <v/>
      </c>
      <c r="W9746" s="9" t="str">
        <f t="shared" si="1171"/>
        <v/>
      </c>
      <c r="X9746" s="9" t="str">
        <f t="shared" si="1168"/>
        <v/>
      </c>
      <c r="BC9746" s="9" t="str">
        <f>IF(V9746="","",MAX(BC$1:BC9745)+1)</f>
        <v/>
      </c>
    </row>
    <row r="9747" spans="21:55">
      <c r="U9747" s="17" t="b">
        <f t="shared" si="1169"/>
        <v>0</v>
      </c>
      <c r="V9747" s="9" t="str">
        <f t="shared" si="1170"/>
        <v/>
      </c>
      <c r="W9747" s="9" t="str">
        <f t="shared" si="1171"/>
        <v/>
      </c>
      <c r="X9747" s="9" t="str">
        <f t="shared" si="1168"/>
        <v/>
      </c>
      <c r="BC9747" s="9" t="str">
        <f>IF(V9747="","",MAX(BC$1:BC9746)+1)</f>
        <v/>
      </c>
    </row>
    <row r="9748" spans="21:55">
      <c r="U9748" s="17" t="b">
        <f t="shared" si="1169"/>
        <v>0</v>
      </c>
      <c r="V9748" s="9" t="str">
        <f t="shared" si="1170"/>
        <v/>
      </c>
      <c r="W9748" s="9" t="str">
        <f t="shared" si="1171"/>
        <v/>
      </c>
      <c r="X9748" s="9" t="str">
        <f t="shared" si="1168"/>
        <v/>
      </c>
      <c r="BC9748" s="9" t="str">
        <f>IF(V9748="","",MAX(BC$1:BC9747)+1)</f>
        <v/>
      </c>
    </row>
    <row r="9749" spans="21:55">
      <c r="U9749" s="17" t="b">
        <f t="shared" si="1169"/>
        <v>0</v>
      </c>
      <c r="V9749" s="9" t="str">
        <f t="shared" si="1170"/>
        <v/>
      </c>
      <c r="W9749" s="9" t="str">
        <f t="shared" si="1171"/>
        <v/>
      </c>
      <c r="X9749" s="9" t="str">
        <f t="shared" si="1168"/>
        <v/>
      </c>
      <c r="BC9749" s="9" t="str">
        <f>IF(V9749="","",MAX(BC$1:BC9748)+1)</f>
        <v/>
      </c>
    </row>
    <row r="9750" spans="21:55">
      <c r="U9750" s="17" t="b">
        <f t="shared" si="1169"/>
        <v>0</v>
      </c>
      <c r="V9750" s="9" t="str">
        <f t="shared" si="1170"/>
        <v/>
      </c>
      <c r="W9750" s="9" t="str">
        <f t="shared" si="1171"/>
        <v/>
      </c>
      <c r="X9750" s="9" t="str">
        <f t="shared" si="1168"/>
        <v/>
      </c>
      <c r="BC9750" s="9" t="str">
        <f>IF(V9750="","",MAX(BC$1:BC9749)+1)</f>
        <v/>
      </c>
    </row>
    <row r="9751" spans="21:55">
      <c r="U9751" s="17" t="b">
        <f t="shared" si="1169"/>
        <v>0</v>
      </c>
      <c r="V9751" s="9" t="str">
        <f t="shared" si="1170"/>
        <v/>
      </c>
      <c r="W9751" s="9" t="str">
        <f t="shared" si="1171"/>
        <v/>
      </c>
      <c r="X9751" s="9" t="str">
        <f t="shared" si="1168"/>
        <v/>
      </c>
      <c r="BC9751" s="9" t="str">
        <f>IF(V9751="","",MAX(BC$1:BC9750)+1)</f>
        <v/>
      </c>
    </row>
    <row r="9752" spans="21:55">
      <c r="U9752" s="17" t="b">
        <f t="shared" si="1169"/>
        <v>0</v>
      </c>
      <c r="V9752" s="9" t="str">
        <f t="shared" si="1170"/>
        <v/>
      </c>
      <c r="W9752" s="9" t="str">
        <f t="shared" si="1171"/>
        <v/>
      </c>
      <c r="X9752" s="9" t="str">
        <f t="shared" si="1168"/>
        <v/>
      </c>
      <c r="BC9752" s="9" t="str">
        <f>IF(V9752="","",MAX(BC$1:BC9751)+1)</f>
        <v/>
      </c>
    </row>
    <row r="9753" spans="21:55">
      <c r="U9753" s="17" t="b">
        <f t="shared" si="1169"/>
        <v>0</v>
      </c>
      <c r="V9753" s="9" t="str">
        <f t="shared" si="1170"/>
        <v/>
      </c>
      <c r="W9753" s="9" t="str">
        <f t="shared" si="1171"/>
        <v/>
      </c>
      <c r="X9753" s="9" t="str">
        <f t="shared" si="1168"/>
        <v/>
      </c>
      <c r="BC9753" s="9" t="str">
        <f>IF(V9753="","",MAX(BC$1:BC9752)+1)</f>
        <v/>
      </c>
    </row>
    <row r="9754" spans="21:55">
      <c r="U9754" s="17" t="b">
        <f t="shared" si="1169"/>
        <v>0</v>
      </c>
      <c r="V9754" s="9" t="str">
        <f t="shared" si="1170"/>
        <v/>
      </c>
      <c r="W9754" s="9" t="str">
        <f t="shared" si="1171"/>
        <v/>
      </c>
      <c r="X9754" s="9" t="str">
        <f t="shared" si="1168"/>
        <v/>
      </c>
      <c r="BC9754" s="9" t="str">
        <f>IF(V9754="","",MAX(BC$1:BC9753)+1)</f>
        <v/>
      </c>
    </row>
    <row r="9755" spans="21:55">
      <c r="U9755" s="17" t="b">
        <f t="shared" si="1169"/>
        <v>0</v>
      </c>
      <c r="V9755" s="9" t="str">
        <f t="shared" si="1170"/>
        <v/>
      </c>
      <c r="W9755" s="9" t="str">
        <f t="shared" si="1171"/>
        <v/>
      </c>
      <c r="X9755" s="9" t="str">
        <f t="shared" si="1168"/>
        <v/>
      </c>
      <c r="BC9755" s="9" t="str">
        <f>IF(V9755="","",MAX(BC$1:BC9754)+1)</f>
        <v/>
      </c>
    </row>
    <row r="9756" spans="21:55">
      <c r="U9756" s="17" t="b">
        <f t="shared" si="1169"/>
        <v>0</v>
      </c>
      <c r="V9756" s="9" t="str">
        <f t="shared" si="1170"/>
        <v/>
      </c>
      <c r="W9756" s="9" t="str">
        <f t="shared" si="1171"/>
        <v/>
      </c>
      <c r="X9756" s="9" t="str">
        <f t="shared" si="1168"/>
        <v/>
      </c>
      <c r="BC9756" s="9" t="str">
        <f>IF(V9756="","",MAX(BC$1:BC9755)+1)</f>
        <v/>
      </c>
    </row>
    <row r="9757" spans="21:55">
      <c r="U9757" s="17" t="b">
        <f t="shared" si="1169"/>
        <v>0</v>
      </c>
      <c r="V9757" s="9" t="str">
        <f t="shared" si="1170"/>
        <v/>
      </c>
      <c r="W9757" s="9" t="str">
        <f t="shared" si="1171"/>
        <v/>
      </c>
      <c r="X9757" s="9" t="str">
        <f t="shared" si="1168"/>
        <v/>
      </c>
      <c r="BC9757" s="9" t="str">
        <f>IF(V9757="","",MAX(BC$1:BC9756)+1)</f>
        <v/>
      </c>
    </row>
    <row r="9758" spans="21:55">
      <c r="U9758" s="17" t="b">
        <f t="shared" si="1169"/>
        <v>0</v>
      </c>
      <c r="V9758" s="9" t="str">
        <f t="shared" si="1170"/>
        <v/>
      </c>
      <c r="W9758" s="9" t="str">
        <f t="shared" si="1171"/>
        <v/>
      </c>
      <c r="X9758" s="9" t="str">
        <f t="shared" ref="X9758:X9821" si="1172">IF(U9758=TRUE, MID(LEFT(N9758,FIND(")",N9758)-1),FIND("(",N9758)+1,LEN(N9758)), "")</f>
        <v/>
      </c>
      <c r="BC9758" s="9" t="str">
        <f>IF(V9758="","",MAX(BC$1:BC9757)+1)</f>
        <v/>
      </c>
    </row>
    <row r="9759" spans="21:55">
      <c r="U9759" s="17" t="b">
        <f t="shared" si="1169"/>
        <v>0</v>
      </c>
      <c r="V9759" s="9" t="str">
        <f t="shared" si="1170"/>
        <v/>
      </c>
      <c r="W9759" s="9" t="str">
        <f t="shared" si="1171"/>
        <v/>
      </c>
      <c r="X9759" s="9" t="str">
        <f t="shared" si="1172"/>
        <v/>
      </c>
      <c r="BC9759" s="9" t="str">
        <f>IF(V9759="","",MAX(BC$1:BC9758)+1)</f>
        <v/>
      </c>
    </row>
    <row r="9760" spans="21:55">
      <c r="U9760" s="17" t="b">
        <f t="shared" si="1169"/>
        <v>0</v>
      </c>
      <c r="V9760" s="9" t="str">
        <f t="shared" si="1170"/>
        <v/>
      </c>
      <c r="W9760" s="9" t="str">
        <f t="shared" si="1171"/>
        <v/>
      </c>
      <c r="X9760" s="9" t="str">
        <f t="shared" si="1172"/>
        <v/>
      </c>
      <c r="BC9760" s="9" t="str">
        <f>IF(V9760="","",MAX(BC$1:BC9759)+1)</f>
        <v/>
      </c>
    </row>
    <row r="9761" spans="21:55">
      <c r="U9761" s="17" t="b">
        <f t="shared" si="1169"/>
        <v>0</v>
      </c>
      <c r="V9761" s="9" t="str">
        <f t="shared" si="1170"/>
        <v/>
      </c>
      <c r="W9761" s="9" t="str">
        <f t="shared" si="1171"/>
        <v/>
      </c>
      <c r="X9761" s="9" t="str">
        <f t="shared" si="1172"/>
        <v/>
      </c>
      <c r="BC9761" s="9" t="str">
        <f>IF(V9761="","",MAX(BC$1:BC9760)+1)</f>
        <v/>
      </c>
    </row>
    <row r="9762" spans="21:55">
      <c r="U9762" s="17" t="b">
        <f t="shared" si="1169"/>
        <v>0</v>
      </c>
      <c r="V9762" s="9" t="str">
        <f t="shared" si="1170"/>
        <v/>
      </c>
      <c r="W9762" s="9" t="str">
        <f t="shared" si="1171"/>
        <v/>
      </c>
      <c r="X9762" s="9" t="str">
        <f t="shared" si="1172"/>
        <v/>
      </c>
      <c r="BC9762" s="9" t="str">
        <f>IF(V9762="","",MAX(BC$1:BC9761)+1)</f>
        <v/>
      </c>
    </row>
    <row r="9763" spans="21:55">
      <c r="U9763" s="17" t="b">
        <f t="shared" si="1169"/>
        <v>0</v>
      </c>
      <c r="V9763" s="9" t="str">
        <f t="shared" si="1170"/>
        <v/>
      </c>
      <c r="W9763" s="9" t="str">
        <f t="shared" si="1171"/>
        <v/>
      </c>
      <c r="X9763" s="9" t="str">
        <f t="shared" si="1172"/>
        <v/>
      </c>
      <c r="BC9763" s="9" t="str">
        <f>IF(V9763="","",MAX(BC$1:BC9762)+1)</f>
        <v/>
      </c>
    </row>
    <row r="9764" spans="21:55">
      <c r="U9764" s="17" t="b">
        <f t="shared" si="1169"/>
        <v>0</v>
      </c>
      <c r="V9764" s="9" t="str">
        <f t="shared" si="1170"/>
        <v/>
      </c>
      <c r="W9764" s="9" t="str">
        <f t="shared" si="1171"/>
        <v/>
      </c>
      <c r="X9764" s="9" t="str">
        <f t="shared" si="1172"/>
        <v/>
      </c>
      <c r="BC9764" s="9" t="str">
        <f>IF(V9764="","",MAX(BC$1:BC9763)+1)</f>
        <v/>
      </c>
    </row>
    <row r="9765" spans="21:55">
      <c r="U9765" s="17" t="b">
        <f t="shared" si="1169"/>
        <v>0</v>
      </c>
      <c r="V9765" s="9" t="str">
        <f t="shared" si="1170"/>
        <v/>
      </c>
      <c r="W9765" s="9" t="str">
        <f t="shared" si="1171"/>
        <v/>
      </c>
      <c r="X9765" s="9" t="str">
        <f t="shared" si="1172"/>
        <v/>
      </c>
      <c r="BC9765" s="9" t="str">
        <f>IF(V9765="","",MAX(BC$1:BC9764)+1)</f>
        <v/>
      </c>
    </row>
    <row r="9766" spans="21:55">
      <c r="U9766" s="17" t="b">
        <f t="shared" si="1169"/>
        <v>0</v>
      </c>
      <c r="V9766" s="9" t="str">
        <f t="shared" si="1170"/>
        <v/>
      </c>
      <c r="W9766" s="9" t="str">
        <f t="shared" si="1171"/>
        <v/>
      </c>
      <c r="X9766" s="9" t="str">
        <f t="shared" si="1172"/>
        <v/>
      </c>
      <c r="BC9766" s="9" t="str">
        <f>IF(V9766="","",MAX(BC$1:BC9765)+1)</f>
        <v/>
      </c>
    </row>
    <row r="9767" spans="21:55">
      <c r="U9767" s="17" t="b">
        <f t="shared" si="1169"/>
        <v>0</v>
      </c>
      <c r="V9767" s="9" t="str">
        <f t="shared" si="1170"/>
        <v/>
      </c>
      <c r="W9767" s="9" t="str">
        <f t="shared" si="1171"/>
        <v/>
      </c>
      <c r="X9767" s="9" t="str">
        <f t="shared" si="1172"/>
        <v/>
      </c>
      <c r="BC9767" s="9" t="str">
        <f>IF(V9767="","",MAX(BC$1:BC9766)+1)</f>
        <v/>
      </c>
    </row>
    <row r="9768" spans="21:55">
      <c r="U9768" s="17" t="b">
        <f t="shared" si="1169"/>
        <v>0</v>
      </c>
      <c r="V9768" s="9" t="str">
        <f t="shared" si="1170"/>
        <v/>
      </c>
      <c r="W9768" s="9" t="str">
        <f t="shared" si="1171"/>
        <v/>
      </c>
      <c r="X9768" s="9" t="str">
        <f t="shared" si="1172"/>
        <v/>
      </c>
      <c r="BC9768" s="9" t="str">
        <f>IF(V9768="","",MAX(BC$1:BC9767)+1)</f>
        <v/>
      </c>
    </row>
    <row r="9769" spans="21:55">
      <c r="U9769" s="17" t="b">
        <f t="shared" si="1169"/>
        <v>0</v>
      </c>
      <c r="V9769" s="9" t="str">
        <f t="shared" si="1170"/>
        <v/>
      </c>
      <c r="W9769" s="9" t="str">
        <f t="shared" si="1171"/>
        <v/>
      </c>
      <c r="X9769" s="9" t="str">
        <f t="shared" si="1172"/>
        <v/>
      </c>
      <c r="BC9769" s="9" t="str">
        <f>IF(V9769="","",MAX(BC$1:BC9768)+1)</f>
        <v/>
      </c>
    </row>
    <row r="9770" spans="21:55">
      <c r="U9770" s="17" t="b">
        <f t="shared" si="1169"/>
        <v>0</v>
      </c>
      <c r="V9770" s="9" t="str">
        <f t="shared" si="1170"/>
        <v/>
      </c>
      <c r="W9770" s="9" t="str">
        <f t="shared" si="1171"/>
        <v/>
      </c>
      <c r="X9770" s="9" t="str">
        <f t="shared" si="1172"/>
        <v/>
      </c>
      <c r="BC9770" s="9" t="str">
        <f>IF(V9770="","",MAX(BC$1:BC9769)+1)</f>
        <v/>
      </c>
    </row>
    <row r="9771" spans="21:55">
      <c r="U9771" s="17" t="b">
        <f t="shared" si="1169"/>
        <v>0</v>
      </c>
      <c r="V9771" s="9" t="str">
        <f t="shared" si="1170"/>
        <v/>
      </c>
      <c r="W9771" s="9" t="str">
        <f t="shared" si="1171"/>
        <v/>
      </c>
      <c r="X9771" s="9" t="str">
        <f t="shared" si="1172"/>
        <v/>
      </c>
      <c r="BC9771" s="9" t="str">
        <f>IF(V9771="","",MAX(BC$1:BC9770)+1)</f>
        <v/>
      </c>
    </row>
    <row r="9772" spans="21:55">
      <c r="U9772" s="17" t="b">
        <f t="shared" si="1169"/>
        <v>0</v>
      </c>
      <c r="V9772" s="9" t="str">
        <f t="shared" si="1170"/>
        <v/>
      </c>
      <c r="W9772" s="9" t="str">
        <f t="shared" si="1171"/>
        <v/>
      </c>
      <c r="X9772" s="9" t="str">
        <f t="shared" si="1172"/>
        <v/>
      </c>
      <c r="BC9772" s="9" t="str">
        <f>IF(V9772="","",MAX(BC$1:BC9771)+1)</f>
        <v/>
      </c>
    </row>
    <row r="9773" spans="21:55">
      <c r="U9773" s="17" t="b">
        <f t="shared" si="1169"/>
        <v>0</v>
      </c>
      <c r="V9773" s="9" t="str">
        <f t="shared" si="1170"/>
        <v/>
      </c>
      <c r="W9773" s="9" t="str">
        <f t="shared" si="1171"/>
        <v/>
      </c>
      <c r="X9773" s="9" t="str">
        <f t="shared" si="1172"/>
        <v/>
      </c>
      <c r="BC9773" s="9" t="str">
        <f>IF(V9773="","",MAX(BC$1:BC9772)+1)</f>
        <v/>
      </c>
    </row>
    <row r="9774" spans="21:55">
      <c r="U9774" s="17" t="b">
        <f t="shared" si="1169"/>
        <v>0</v>
      </c>
      <c r="V9774" s="9" t="str">
        <f t="shared" si="1170"/>
        <v/>
      </c>
      <c r="W9774" s="9" t="str">
        <f t="shared" si="1171"/>
        <v/>
      </c>
      <c r="X9774" s="9" t="str">
        <f t="shared" si="1172"/>
        <v/>
      </c>
      <c r="BC9774" s="9" t="str">
        <f>IF(V9774="","",MAX(BC$1:BC9773)+1)</f>
        <v/>
      </c>
    </row>
    <row r="9775" spans="21:55">
      <c r="U9775" s="17" t="b">
        <f t="shared" si="1169"/>
        <v>0</v>
      </c>
      <c r="V9775" s="9" t="str">
        <f t="shared" si="1170"/>
        <v/>
      </c>
      <c r="W9775" s="9" t="str">
        <f t="shared" si="1171"/>
        <v/>
      </c>
      <c r="X9775" s="9" t="str">
        <f t="shared" si="1172"/>
        <v/>
      </c>
      <c r="BC9775" s="9" t="str">
        <f>IF(V9775="","",MAX(BC$1:BC9774)+1)</f>
        <v/>
      </c>
    </row>
    <row r="9776" spans="21:55">
      <c r="U9776" s="17" t="b">
        <f t="shared" si="1169"/>
        <v>0</v>
      </c>
      <c r="V9776" s="9" t="str">
        <f t="shared" si="1170"/>
        <v/>
      </c>
      <c r="W9776" s="9" t="str">
        <f t="shared" si="1171"/>
        <v/>
      </c>
      <c r="X9776" s="9" t="str">
        <f t="shared" si="1172"/>
        <v/>
      </c>
      <c r="BC9776" s="9" t="str">
        <f>IF(V9776="","",MAX(BC$1:BC9775)+1)</f>
        <v/>
      </c>
    </row>
    <row r="9777" spans="21:55">
      <c r="U9777" s="17" t="b">
        <f t="shared" si="1169"/>
        <v>0</v>
      </c>
      <c r="V9777" s="9" t="str">
        <f t="shared" si="1170"/>
        <v/>
      </c>
      <c r="W9777" s="9" t="str">
        <f t="shared" si="1171"/>
        <v/>
      </c>
      <c r="X9777" s="9" t="str">
        <f t="shared" si="1172"/>
        <v/>
      </c>
      <c r="BC9777" s="9" t="str">
        <f>IF(V9777="","",MAX(BC$1:BC9776)+1)</f>
        <v/>
      </c>
    </row>
    <row r="9778" spans="21:55">
      <c r="U9778" s="17" t="b">
        <f t="shared" si="1169"/>
        <v>0</v>
      </c>
      <c r="V9778" s="9" t="str">
        <f t="shared" si="1170"/>
        <v/>
      </c>
      <c r="W9778" s="9" t="str">
        <f t="shared" si="1171"/>
        <v/>
      </c>
      <c r="X9778" s="9" t="str">
        <f t="shared" si="1172"/>
        <v/>
      </c>
      <c r="BC9778" s="9" t="str">
        <f>IF(V9778="","",MAX(BC$1:BC9777)+1)</f>
        <v/>
      </c>
    </row>
    <row r="9779" spans="21:55">
      <c r="U9779" s="17" t="b">
        <f t="shared" si="1169"/>
        <v>0</v>
      </c>
      <c r="V9779" s="9" t="str">
        <f t="shared" si="1170"/>
        <v/>
      </c>
      <c r="W9779" s="9" t="str">
        <f t="shared" si="1171"/>
        <v/>
      </c>
      <c r="X9779" s="9" t="str">
        <f t="shared" si="1172"/>
        <v/>
      </c>
      <c r="BC9779" s="9" t="str">
        <f>IF(V9779="","",MAX(BC$1:BC9778)+1)</f>
        <v/>
      </c>
    </row>
    <row r="9780" spans="21:55">
      <c r="U9780" s="17" t="b">
        <f t="shared" si="1169"/>
        <v>0</v>
      </c>
      <c r="V9780" s="9" t="str">
        <f t="shared" si="1170"/>
        <v/>
      </c>
      <c r="W9780" s="9" t="str">
        <f t="shared" si="1171"/>
        <v/>
      </c>
      <c r="X9780" s="9" t="str">
        <f t="shared" si="1172"/>
        <v/>
      </c>
      <c r="BC9780" s="9" t="str">
        <f>IF(V9780="","",MAX(BC$1:BC9779)+1)</f>
        <v/>
      </c>
    </row>
    <row r="9781" spans="21:55">
      <c r="U9781" s="17" t="b">
        <f t="shared" si="1169"/>
        <v>0</v>
      </c>
      <c r="V9781" s="9" t="str">
        <f t="shared" si="1170"/>
        <v/>
      </c>
      <c r="W9781" s="9" t="str">
        <f t="shared" si="1171"/>
        <v/>
      </c>
      <c r="X9781" s="9" t="str">
        <f t="shared" si="1172"/>
        <v/>
      </c>
      <c r="BC9781" s="9" t="str">
        <f>IF(V9781="","",MAX(BC$1:BC9780)+1)</f>
        <v/>
      </c>
    </row>
    <row r="9782" spans="21:55">
      <c r="U9782" s="17" t="b">
        <f t="shared" si="1169"/>
        <v>0</v>
      </c>
      <c r="V9782" s="9" t="str">
        <f t="shared" si="1170"/>
        <v/>
      </c>
      <c r="W9782" s="9" t="str">
        <f t="shared" si="1171"/>
        <v/>
      </c>
      <c r="X9782" s="9" t="str">
        <f t="shared" si="1172"/>
        <v/>
      </c>
      <c r="BC9782" s="9" t="str">
        <f>IF(V9782="","",MAX(BC$1:BC9781)+1)</f>
        <v/>
      </c>
    </row>
    <row r="9783" spans="21:55">
      <c r="U9783" s="17" t="b">
        <f t="shared" si="1169"/>
        <v>0</v>
      </c>
      <c r="V9783" s="9" t="str">
        <f t="shared" si="1170"/>
        <v/>
      </c>
      <c r="W9783" s="9" t="str">
        <f t="shared" si="1171"/>
        <v/>
      </c>
      <c r="X9783" s="9" t="str">
        <f t="shared" si="1172"/>
        <v/>
      </c>
      <c r="BC9783" s="9" t="str">
        <f>IF(V9783="","",MAX(BC$1:BC9782)+1)</f>
        <v/>
      </c>
    </row>
    <row r="9784" spans="21:55">
      <c r="U9784" s="17" t="b">
        <f t="shared" si="1169"/>
        <v>0</v>
      </c>
      <c r="V9784" s="9" t="str">
        <f t="shared" si="1170"/>
        <v/>
      </c>
      <c r="W9784" s="9" t="str">
        <f t="shared" si="1171"/>
        <v/>
      </c>
      <c r="X9784" s="9" t="str">
        <f t="shared" si="1172"/>
        <v/>
      </c>
      <c r="BC9784" s="9" t="str">
        <f>IF(V9784="","",MAX(BC$1:BC9783)+1)</f>
        <v/>
      </c>
    </row>
    <row r="9785" spans="21:55">
      <c r="U9785" s="17" t="b">
        <f t="shared" si="1169"/>
        <v>0</v>
      </c>
      <c r="V9785" s="9" t="str">
        <f t="shared" si="1170"/>
        <v/>
      </c>
      <c r="W9785" s="9" t="str">
        <f t="shared" si="1171"/>
        <v/>
      </c>
      <c r="X9785" s="9" t="str">
        <f t="shared" si="1172"/>
        <v/>
      </c>
      <c r="BC9785" s="9" t="str">
        <f>IF(V9785="","",MAX(BC$1:BC9784)+1)</f>
        <v/>
      </c>
    </row>
    <row r="9786" spans="21:55">
      <c r="U9786" s="17" t="b">
        <f t="shared" si="1169"/>
        <v>0</v>
      </c>
      <c r="V9786" s="9" t="str">
        <f t="shared" si="1170"/>
        <v/>
      </c>
      <c r="W9786" s="9" t="str">
        <f t="shared" si="1171"/>
        <v/>
      </c>
      <c r="X9786" s="9" t="str">
        <f t="shared" si="1172"/>
        <v/>
      </c>
      <c r="BC9786" s="9" t="str">
        <f>IF(V9786="","",MAX(BC$1:BC9785)+1)</f>
        <v/>
      </c>
    </row>
    <row r="9787" spans="21:55">
      <c r="U9787" s="17" t="b">
        <f t="shared" si="1169"/>
        <v>0</v>
      </c>
      <c r="V9787" s="9" t="str">
        <f t="shared" si="1170"/>
        <v/>
      </c>
      <c r="W9787" s="9" t="str">
        <f t="shared" si="1171"/>
        <v/>
      </c>
      <c r="X9787" s="9" t="str">
        <f t="shared" si="1172"/>
        <v/>
      </c>
      <c r="BC9787" s="9" t="str">
        <f>IF(V9787="","",MAX(BC$1:BC9786)+1)</f>
        <v/>
      </c>
    </row>
    <row r="9788" spans="21:55">
      <c r="U9788" s="17" t="b">
        <f t="shared" si="1169"/>
        <v>0</v>
      </c>
      <c r="V9788" s="9" t="str">
        <f t="shared" si="1170"/>
        <v/>
      </c>
      <c r="W9788" s="9" t="str">
        <f t="shared" si="1171"/>
        <v/>
      </c>
      <c r="X9788" s="9" t="str">
        <f t="shared" si="1172"/>
        <v/>
      </c>
      <c r="BC9788" s="9" t="str">
        <f>IF(V9788="","",MAX(BC$1:BC9787)+1)</f>
        <v/>
      </c>
    </row>
    <row r="9789" spans="21:55">
      <c r="U9789" s="17" t="b">
        <f t="shared" si="1169"/>
        <v>0</v>
      </c>
      <c r="V9789" s="9" t="str">
        <f t="shared" si="1170"/>
        <v/>
      </c>
      <c r="W9789" s="9" t="str">
        <f t="shared" si="1171"/>
        <v/>
      </c>
      <c r="X9789" s="9" t="str">
        <f t="shared" si="1172"/>
        <v/>
      </c>
      <c r="BC9789" s="9" t="str">
        <f>IF(V9789="","",MAX(BC$1:BC9788)+1)</f>
        <v/>
      </c>
    </row>
    <row r="9790" spans="21:55">
      <c r="U9790" s="17" t="b">
        <f t="shared" si="1169"/>
        <v>0</v>
      </c>
      <c r="V9790" s="9" t="str">
        <f t="shared" si="1170"/>
        <v/>
      </c>
      <c r="W9790" s="9" t="str">
        <f t="shared" si="1171"/>
        <v/>
      </c>
      <c r="X9790" s="9" t="str">
        <f t="shared" si="1172"/>
        <v/>
      </c>
      <c r="BC9790" s="9" t="str">
        <f>IF(V9790="","",MAX(BC$1:BC9789)+1)</f>
        <v/>
      </c>
    </row>
    <row r="9791" spans="21:55">
      <c r="U9791" s="17" t="b">
        <f t="shared" si="1169"/>
        <v>0</v>
      </c>
      <c r="V9791" s="9" t="str">
        <f t="shared" si="1170"/>
        <v/>
      </c>
      <c r="W9791" s="9" t="str">
        <f t="shared" si="1171"/>
        <v/>
      </c>
      <c r="X9791" s="9" t="str">
        <f t="shared" si="1172"/>
        <v/>
      </c>
      <c r="BC9791" s="9" t="str">
        <f>IF(V9791="","",MAX(BC$1:BC9790)+1)</f>
        <v/>
      </c>
    </row>
    <row r="9792" spans="21:55">
      <c r="U9792" s="17" t="b">
        <f t="shared" si="1169"/>
        <v>0</v>
      </c>
      <c r="V9792" s="9" t="str">
        <f t="shared" si="1170"/>
        <v/>
      </c>
      <c r="W9792" s="9" t="str">
        <f t="shared" si="1171"/>
        <v/>
      </c>
      <c r="X9792" s="9" t="str">
        <f t="shared" si="1172"/>
        <v/>
      </c>
      <c r="BC9792" s="9" t="str">
        <f>IF(V9792="","",MAX(BC$1:BC9791)+1)</f>
        <v/>
      </c>
    </row>
    <row r="9793" spans="21:55">
      <c r="U9793" s="17" t="b">
        <f t="shared" si="1169"/>
        <v>0</v>
      </c>
      <c r="V9793" s="9" t="str">
        <f t="shared" si="1170"/>
        <v/>
      </c>
      <c r="W9793" s="9" t="str">
        <f t="shared" si="1171"/>
        <v/>
      </c>
      <c r="X9793" s="9" t="str">
        <f t="shared" si="1172"/>
        <v/>
      </c>
      <c r="BC9793" s="9" t="str">
        <f>IF(V9793="","",MAX(BC$1:BC9792)+1)</f>
        <v/>
      </c>
    </row>
    <row r="9794" spans="21:55">
      <c r="U9794" s="17" t="b">
        <f t="shared" ref="U9794:U9857" si="1173">AND(ISNUMBER(SEARCH("(rs",N9794)),NOT(ISNUMBER(SEARCH("oxidation",N9794))),NOT(ISNUMBER(SEARCH("deamidated",N9794))),NOT(ISNUMBER(SEARCH("ammonia",N9794))),NOT(ISNUMBER(SEARCH("acetyl",N9794))),NOT(ISNUMBER(SEARCH("phospho",N9794))),NOT(ISNUMBER(SEARCH("dehydrated",N9794))))</f>
        <v>0</v>
      </c>
      <c r="V9794" s="9" t="str">
        <f t="shared" ref="V9794:V9857" si="1174">IF(U9794=TRUE, IF(ISNUMBER(SEARCH(":",P9794))=TRUE, LEFT(P9794,FIND(":",P9794)-1),P9794), "")</f>
        <v/>
      </c>
      <c r="W9794" s="9" t="str">
        <f t="shared" ref="W9794:W9857" si="1175">IF(U9794=TRUE,IF(ISNUMBER(SEARCH("Carb",N9794))=TRUE,MID(LEFT(N9794,FIND("#",N9794)-1),FIND(CHAR(1),SUBSTITUTE(N9794," ",CHAR(1),(LEN(N9794)-LEN(SUBSTITUTE(N9794," ","")))-1))+1,LEN(N9794)),LEFT(N9794,FIND("#",N9794)-1)),"")</f>
        <v/>
      </c>
      <c r="X9794" s="9" t="str">
        <f t="shared" si="1172"/>
        <v/>
      </c>
      <c r="BC9794" s="9" t="str">
        <f>IF(V9794="","",MAX(BC$1:BC9793)+1)</f>
        <v/>
      </c>
    </row>
    <row r="9795" spans="21:55">
      <c r="U9795" s="17" t="b">
        <f t="shared" si="1173"/>
        <v>0</v>
      </c>
      <c r="V9795" s="9" t="str">
        <f t="shared" si="1174"/>
        <v/>
      </c>
      <c r="W9795" s="9" t="str">
        <f t="shared" si="1175"/>
        <v/>
      </c>
      <c r="X9795" s="9" t="str">
        <f t="shared" si="1172"/>
        <v/>
      </c>
      <c r="BC9795" s="9" t="str">
        <f>IF(V9795="","",MAX(BC$1:BC9794)+1)</f>
        <v/>
      </c>
    </row>
    <row r="9796" spans="21:55">
      <c r="U9796" s="17" t="b">
        <f t="shared" si="1173"/>
        <v>0</v>
      </c>
      <c r="V9796" s="9" t="str">
        <f t="shared" si="1174"/>
        <v/>
      </c>
      <c r="W9796" s="9" t="str">
        <f t="shared" si="1175"/>
        <v/>
      </c>
      <c r="X9796" s="9" t="str">
        <f t="shared" si="1172"/>
        <v/>
      </c>
      <c r="BC9796" s="9" t="str">
        <f>IF(V9796="","",MAX(BC$1:BC9795)+1)</f>
        <v/>
      </c>
    </row>
    <row r="9797" spans="21:55">
      <c r="U9797" s="17" t="b">
        <f t="shared" si="1173"/>
        <v>0</v>
      </c>
      <c r="V9797" s="9" t="str">
        <f t="shared" si="1174"/>
        <v/>
      </c>
      <c r="W9797" s="9" t="str">
        <f t="shared" si="1175"/>
        <v/>
      </c>
      <c r="X9797" s="9" t="str">
        <f t="shared" si="1172"/>
        <v/>
      </c>
      <c r="BC9797" s="9" t="str">
        <f>IF(V9797="","",MAX(BC$1:BC9796)+1)</f>
        <v/>
      </c>
    </row>
    <row r="9798" spans="21:55">
      <c r="U9798" s="17" t="b">
        <f t="shared" si="1173"/>
        <v>0</v>
      </c>
      <c r="V9798" s="9" t="str">
        <f t="shared" si="1174"/>
        <v/>
      </c>
      <c r="W9798" s="9" t="str">
        <f t="shared" si="1175"/>
        <v/>
      </c>
      <c r="X9798" s="9" t="str">
        <f t="shared" si="1172"/>
        <v/>
      </c>
      <c r="BC9798" s="9" t="str">
        <f>IF(V9798="","",MAX(BC$1:BC9797)+1)</f>
        <v/>
      </c>
    </row>
    <row r="9799" spans="21:55">
      <c r="U9799" s="17" t="b">
        <f t="shared" si="1173"/>
        <v>0</v>
      </c>
      <c r="V9799" s="9" t="str">
        <f t="shared" si="1174"/>
        <v/>
      </c>
      <c r="W9799" s="9" t="str">
        <f t="shared" si="1175"/>
        <v/>
      </c>
      <c r="X9799" s="9" t="str">
        <f t="shared" si="1172"/>
        <v/>
      </c>
      <c r="BC9799" s="9" t="str">
        <f>IF(V9799="","",MAX(BC$1:BC9798)+1)</f>
        <v/>
      </c>
    </row>
    <row r="9800" spans="21:55">
      <c r="U9800" s="17" t="b">
        <f t="shared" si="1173"/>
        <v>0</v>
      </c>
      <c r="V9800" s="9" t="str">
        <f t="shared" si="1174"/>
        <v/>
      </c>
      <c r="W9800" s="9" t="str">
        <f t="shared" si="1175"/>
        <v/>
      </c>
      <c r="X9800" s="9" t="str">
        <f t="shared" si="1172"/>
        <v/>
      </c>
      <c r="BC9800" s="9" t="str">
        <f>IF(V9800="","",MAX(BC$1:BC9799)+1)</f>
        <v/>
      </c>
    </row>
    <row r="9801" spans="21:55">
      <c r="U9801" s="17" t="b">
        <f t="shared" si="1173"/>
        <v>0</v>
      </c>
      <c r="V9801" s="9" t="str">
        <f t="shared" si="1174"/>
        <v/>
      </c>
      <c r="W9801" s="9" t="str">
        <f t="shared" si="1175"/>
        <v/>
      </c>
      <c r="X9801" s="9" t="str">
        <f t="shared" si="1172"/>
        <v/>
      </c>
      <c r="BC9801" s="9" t="str">
        <f>IF(V9801="","",MAX(BC$1:BC9800)+1)</f>
        <v/>
      </c>
    </row>
    <row r="9802" spans="21:55">
      <c r="U9802" s="17" t="b">
        <f t="shared" si="1173"/>
        <v>0</v>
      </c>
      <c r="V9802" s="9" t="str">
        <f t="shared" si="1174"/>
        <v/>
      </c>
      <c r="W9802" s="9" t="str">
        <f t="shared" si="1175"/>
        <v/>
      </c>
      <c r="X9802" s="9" t="str">
        <f t="shared" si="1172"/>
        <v/>
      </c>
      <c r="BC9802" s="9" t="str">
        <f>IF(V9802="","",MAX(BC$1:BC9801)+1)</f>
        <v/>
      </c>
    </row>
    <row r="9803" spans="21:55">
      <c r="U9803" s="17" t="b">
        <f t="shared" si="1173"/>
        <v>0</v>
      </c>
      <c r="V9803" s="9" t="str">
        <f t="shared" si="1174"/>
        <v/>
      </c>
      <c r="W9803" s="9" t="str">
        <f t="shared" si="1175"/>
        <v/>
      </c>
      <c r="X9803" s="9" t="str">
        <f t="shared" si="1172"/>
        <v/>
      </c>
      <c r="BC9803" s="9" t="str">
        <f>IF(V9803="","",MAX(BC$1:BC9802)+1)</f>
        <v/>
      </c>
    </row>
    <row r="9804" spans="21:55">
      <c r="U9804" s="17" t="b">
        <f t="shared" si="1173"/>
        <v>0</v>
      </c>
      <c r="V9804" s="9" t="str">
        <f t="shared" si="1174"/>
        <v/>
      </c>
      <c r="W9804" s="9" t="str">
        <f t="shared" si="1175"/>
        <v/>
      </c>
      <c r="X9804" s="9" t="str">
        <f t="shared" si="1172"/>
        <v/>
      </c>
      <c r="BC9804" s="9" t="str">
        <f>IF(V9804="","",MAX(BC$1:BC9803)+1)</f>
        <v/>
      </c>
    </row>
    <row r="9805" spans="21:55">
      <c r="U9805" s="17" t="b">
        <f t="shared" si="1173"/>
        <v>0</v>
      </c>
      <c r="V9805" s="9" t="str">
        <f t="shared" si="1174"/>
        <v/>
      </c>
      <c r="W9805" s="9" t="str">
        <f t="shared" si="1175"/>
        <v/>
      </c>
      <c r="X9805" s="9" t="str">
        <f t="shared" si="1172"/>
        <v/>
      </c>
      <c r="BC9805" s="9" t="str">
        <f>IF(V9805="","",MAX(BC$1:BC9804)+1)</f>
        <v/>
      </c>
    </row>
    <row r="9806" spans="21:55">
      <c r="U9806" s="17" t="b">
        <f t="shared" si="1173"/>
        <v>0</v>
      </c>
      <c r="V9806" s="9" t="str">
        <f t="shared" si="1174"/>
        <v/>
      </c>
      <c r="W9806" s="9" t="str">
        <f t="shared" si="1175"/>
        <v/>
      </c>
      <c r="X9806" s="9" t="str">
        <f t="shared" si="1172"/>
        <v/>
      </c>
      <c r="BC9806" s="9" t="str">
        <f>IF(V9806="","",MAX(BC$1:BC9805)+1)</f>
        <v/>
      </c>
    </row>
    <row r="9807" spans="21:55">
      <c r="U9807" s="17" t="b">
        <f t="shared" si="1173"/>
        <v>0</v>
      </c>
      <c r="V9807" s="9" t="str">
        <f t="shared" si="1174"/>
        <v/>
      </c>
      <c r="W9807" s="9" t="str">
        <f t="shared" si="1175"/>
        <v/>
      </c>
      <c r="X9807" s="9" t="str">
        <f t="shared" si="1172"/>
        <v/>
      </c>
      <c r="BC9807" s="9" t="str">
        <f>IF(V9807="","",MAX(BC$1:BC9806)+1)</f>
        <v/>
      </c>
    </row>
    <row r="9808" spans="21:55">
      <c r="U9808" s="17" t="b">
        <f t="shared" si="1173"/>
        <v>0</v>
      </c>
      <c r="V9808" s="9" t="str">
        <f t="shared" si="1174"/>
        <v/>
      </c>
      <c r="W9808" s="9" t="str">
        <f t="shared" si="1175"/>
        <v/>
      </c>
      <c r="X9808" s="9" t="str">
        <f t="shared" si="1172"/>
        <v/>
      </c>
      <c r="BC9808" s="9" t="str">
        <f>IF(V9808="","",MAX(BC$1:BC9807)+1)</f>
        <v/>
      </c>
    </row>
    <row r="9809" spans="21:55">
      <c r="U9809" s="17" t="b">
        <f t="shared" si="1173"/>
        <v>0</v>
      </c>
      <c r="V9809" s="9" t="str">
        <f t="shared" si="1174"/>
        <v/>
      </c>
      <c r="W9809" s="9" t="str">
        <f t="shared" si="1175"/>
        <v/>
      </c>
      <c r="X9809" s="9" t="str">
        <f t="shared" si="1172"/>
        <v/>
      </c>
      <c r="BC9809" s="9" t="str">
        <f>IF(V9809="","",MAX(BC$1:BC9808)+1)</f>
        <v/>
      </c>
    </row>
    <row r="9810" spans="21:55">
      <c r="U9810" s="17" t="b">
        <f t="shared" si="1173"/>
        <v>0</v>
      </c>
      <c r="V9810" s="9" t="str">
        <f t="shared" si="1174"/>
        <v/>
      </c>
      <c r="W9810" s="9" t="str">
        <f t="shared" si="1175"/>
        <v/>
      </c>
      <c r="X9810" s="9" t="str">
        <f t="shared" si="1172"/>
        <v/>
      </c>
      <c r="BC9810" s="9" t="str">
        <f>IF(V9810="","",MAX(BC$1:BC9809)+1)</f>
        <v/>
      </c>
    </row>
    <row r="9811" spans="21:55">
      <c r="U9811" s="17" t="b">
        <f t="shared" si="1173"/>
        <v>0</v>
      </c>
      <c r="V9811" s="9" t="str">
        <f t="shared" si="1174"/>
        <v/>
      </c>
      <c r="W9811" s="9" t="str">
        <f t="shared" si="1175"/>
        <v/>
      </c>
      <c r="X9811" s="9" t="str">
        <f t="shared" si="1172"/>
        <v/>
      </c>
      <c r="BC9811" s="9" t="str">
        <f>IF(V9811="","",MAX(BC$1:BC9810)+1)</f>
        <v/>
      </c>
    </row>
    <row r="9812" spans="21:55">
      <c r="U9812" s="17" t="b">
        <f t="shared" si="1173"/>
        <v>0</v>
      </c>
      <c r="V9812" s="9" t="str">
        <f t="shared" si="1174"/>
        <v/>
      </c>
      <c r="W9812" s="9" t="str">
        <f t="shared" si="1175"/>
        <v/>
      </c>
      <c r="X9812" s="9" t="str">
        <f t="shared" si="1172"/>
        <v/>
      </c>
      <c r="BC9812" s="9" t="str">
        <f>IF(V9812="","",MAX(BC$1:BC9811)+1)</f>
        <v/>
      </c>
    </row>
    <row r="9813" spans="21:55">
      <c r="U9813" s="17" t="b">
        <f t="shared" si="1173"/>
        <v>0</v>
      </c>
      <c r="V9813" s="9" t="str">
        <f t="shared" si="1174"/>
        <v/>
      </c>
      <c r="W9813" s="9" t="str">
        <f t="shared" si="1175"/>
        <v/>
      </c>
      <c r="X9813" s="9" t="str">
        <f t="shared" si="1172"/>
        <v/>
      </c>
      <c r="BC9813" s="9" t="str">
        <f>IF(V9813="","",MAX(BC$1:BC9812)+1)</f>
        <v/>
      </c>
    </row>
    <row r="9814" spans="21:55">
      <c r="U9814" s="17" t="b">
        <f t="shared" si="1173"/>
        <v>0</v>
      </c>
      <c r="V9814" s="9" t="str">
        <f t="shared" si="1174"/>
        <v/>
      </c>
      <c r="W9814" s="9" t="str">
        <f t="shared" si="1175"/>
        <v/>
      </c>
      <c r="X9814" s="9" t="str">
        <f t="shared" si="1172"/>
        <v/>
      </c>
      <c r="BC9814" s="9" t="str">
        <f>IF(V9814="","",MAX(BC$1:BC9813)+1)</f>
        <v/>
      </c>
    </row>
    <row r="9815" spans="21:55">
      <c r="U9815" s="17" t="b">
        <f t="shared" si="1173"/>
        <v>0</v>
      </c>
      <c r="V9815" s="9" t="str">
        <f t="shared" si="1174"/>
        <v/>
      </c>
      <c r="W9815" s="9" t="str">
        <f t="shared" si="1175"/>
        <v/>
      </c>
      <c r="X9815" s="9" t="str">
        <f t="shared" si="1172"/>
        <v/>
      </c>
      <c r="BC9815" s="9" t="str">
        <f>IF(V9815="","",MAX(BC$1:BC9814)+1)</f>
        <v/>
      </c>
    </row>
    <row r="9816" spans="21:55">
      <c r="U9816" s="17" t="b">
        <f t="shared" si="1173"/>
        <v>0</v>
      </c>
      <c r="V9816" s="9" t="str">
        <f t="shared" si="1174"/>
        <v/>
      </c>
      <c r="W9816" s="9" t="str">
        <f t="shared" si="1175"/>
        <v/>
      </c>
      <c r="X9816" s="9" t="str">
        <f t="shared" si="1172"/>
        <v/>
      </c>
      <c r="BC9816" s="9" t="str">
        <f>IF(V9816="","",MAX(BC$1:BC9815)+1)</f>
        <v/>
      </c>
    </row>
    <row r="9817" spans="21:55">
      <c r="U9817" s="17" t="b">
        <f t="shared" si="1173"/>
        <v>0</v>
      </c>
      <c r="V9817" s="9" t="str">
        <f t="shared" si="1174"/>
        <v/>
      </c>
      <c r="W9817" s="9" t="str">
        <f t="shared" si="1175"/>
        <v/>
      </c>
      <c r="X9817" s="9" t="str">
        <f t="shared" si="1172"/>
        <v/>
      </c>
      <c r="BC9817" s="9" t="str">
        <f>IF(V9817="","",MAX(BC$1:BC9816)+1)</f>
        <v/>
      </c>
    </row>
    <row r="9818" spans="21:55">
      <c r="U9818" s="17" t="b">
        <f t="shared" si="1173"/>
        <v>0</v>
      </c>
      <c r="V9818" s="9" t="str">
        <f t="shared" si="1174"/>
        <v/>
      </c>
      <c r="W9818" s="9" t="str">
        <f t="shared" si="1175"/>
        <v/>
      </c>
      <c r="X9818" s="9" t="str">
        <f t="shared" si="1172"/>
        <v/>
      </c>
      <c r="BC9818" s="9" t="str">
        <f>IF(V9818="","",MAX(BC$1:BC9817)+1)</f>
        <v/>
      </c>
    </row>
    <row r="9819" spans="21:55">
      <c r="U9819" s="17" t="b">
        <f t="shared" si="1173"/>
        <v>0</v>
      </c>
      <c r="V9819" s="9" t="str">
        <f t="shared" si="1174"/>
        <v/>
      </c>
      <c r="W9819" s="9" t="str">
        <f t="shared" si="1175"/>
        <v/>
      </c>
      <c r="X9819" s="9" t="str">
        <f t="shared" si="1172"/>
        <v/>
      </c>
      <c r="BC9819" s="9" t="str">
        <f>IF(V9819="","",MAX(BC$1:BC9818)+1)</f>
        <v/>
      </c>
    </row>
    <row r="9820" spans="21:55">
      <c r="U9820" s="17" t="b">
        <f t="shared" si="1173"/>
        <v>0</v>
      </c>
      <c r="V9820" s="9" t="str">
        <f t="shared" si="1174"/>
        <v/>
      </c>
      <c r="W9820" s="9" t="str">
        <f t="shared" si="1175"/>
        <v/>
      </c>
      <c r="X9820" s="9" t="str">
        <f t="shared" si="1172"/>
        <v/>
      </c>
      <c r="BC9820" s="9" t="str">
        <f>IF(V9820="","",MAX(BC$1:BC9819)+1)</f>
        <v/>
      </c>
    </row>
    <row r="9821" spans="21:55">
      <c r="U9821" s="17" t="b">
        <f t="shared" si="1173"/>
        <v>0</v>
      </c>
      <c r="V9821" s="9" t="str">
        <f t="shared" si="1174"/>
        <v/>
      </c>
      <c r="W9821" s="9" t="str">
        <f t="shared" si="1175"/>
        <v/>
      </c>
      <c r="X9821" s="9" t="str">
        <f t="shared" si="1172"/>
        <v/>
      </c>
      <c r="BC9821" s="9" t="str">
        <f>IF(V9821="","",MAX(BC$1:BC9820)+1)</f>
        <v/>
      </c>
    </row>
    <row r="9822" spans="21:55">
      <c r="U9822" s="17" t="b">
        <f t="shared" si="1173"/>
        <v>0</v>
      </c>
      <c r="V9822" s="9" t="str">
        <f t="shared" si="1174"/>
        <v/>
      </c>
      <c r="W9822" s="9" t="str">
        <f t="shared" si="1175"/>
        <v/>
      </c>
      <c r="X9822" s="9" t="str">
        <f t="shared" ref="X9822:X9885" si="1176">IF(U9822=TRUE, MID(LEFT(N9822,FIND(")",N9822)-1),FIND("(",N9822)+1,LEN(N9822)), "")</f>
        <v/>
      </c>
      <c r="BC9822" s="9" t="str">
        <f>IF(V9822="","",MAX(BC$1:BC9821)+1)</f>
        <v/>
      </c>
    </row>
    <row r="9823" spans="21:55">
      <c r="U9823" s="17" t="b">
        <f t="shared" si="1173"/>
        <v>0</v>
      </c>
      <c r="V9823" s="9" t="str">
        <f t="shared" si="1174"/>
        <v/>
      </c>
      <c r="W9823" s="9" t="str">
        <f t="shared" si="1175"/>
        <v/>
      </c>
      <c r="X9823" s="9" t="str">
        <f t="shared" si="1176"/>
        <v/>
      </c>
      <c r="BC9823" s="9" t="str">
        <f>IF(V9823="","",MAX(BC$1:BC9822)+1)</f>
        <v/>
      </c>
    </row>
    <row r="9824" spans="21:55">
      <c r="U9824" s="17" t="b">
        <f t="shared" si="1173"/>
        <v>0</v>
      </c>
      <c r="V9824" s="9" t="str">
        <f t="shared" si="1174"/>
        <v/>
      </c>
      <c r="W9824" s="9" t="str">
        <f t="shared" si="1175"/>
        <v/>
      </c>
      <c r="X9824" s="9" t="str">
        <f t="shared" si="1176"/>
        <v/>
      </c>
      <c r="BC9824" s="9" t="str">
        <f>IF(V9824="","",MAX(BC$1:BC9823)+1)</f>
        <v/>
      </c>
    </row>
    <row r="9825" spans="21:55">
      <c r="U9825" s="17" t="b">
        <f t="shared" si="1173"/>
        <v>0</v>
      </c>
      <c r="V9825" s="9" t="str">
        <f t="shared" si="1174"/>
        <v/>
      </c>
      <c r="W9825" s="9" t="str">
        <f t="shared" si="1175"/>
        <v/>
      </c>
      <c r="X9825" s="9" t="str">
        <f t="shared" si="1176"/>
        <v/>
      </c>
      <c r="BC9825" s="9" t="str">
        <f>IF(V9825="","",MAX(BC$1:BC9824)+1)</f>
        <v/>
      </c>
    </row>
    <row r="9826" spans="21:55">
      <c r="U9826" s="17" t="b">
        <f t="shared" si="1173"/>
        <v>0</v>
      </c>
      <c r="V9826" s="9" t="str">
        <f t="shared" si="1174"/>
        <v/>
      </c>
      <c r="W9826" s="9" t="str">
        <f t="shared" si="1175"/>
        <v/>
      </c>
      <c r="X9826" s="9" t="str">
        <f t="shared" si="1176"/>
        <v/>
      </c>
      <c r="BC9826" s="9" t="str">
        <f>IF(V9826="","",MAX(BC$1:BC9825)+1)</f>
        <v/>
      </c>
    </row>
    <row r="9827" spans="21:55">
      <c r="U9827" s="17" t="b">
        <f t="shared" si="1173"/>
        <v>0</v>
      </c>
      <c r="V9827" s="9" t="str">
        <f t="shared" si="1174"/>
        <v/>
      </c>
      <c r="W9827" s="9" t="str">
        <f t="shared" si="1175"/>
        <v/>
      </c>
      <c r="X9827" s="9" t="str">
        <f t="shared" si="1176"/>
        <v/>
      </c>
      <c r="BC9827" s="9" t="str">
        <f>IF(V9827="","",MAX(BC$1:BC9826)+1)</f>
        <v/>
      </c>
    </row>
    <row r="9828" spans="21:55">
      <c r="U9828" s="17" t="b">
        <f t="shared" si="1173"/>
        <v>0</v>
      </c>
      <c r="V9828" s="9" t="str">
        <f t="shared" si="1174"/>
        <v/>
      </c>
      <c r="W9828" s="9" t="str">
        <f t="shared" si="1175"/>
        <v/>
      </c>
      <c r="X9828" s="9" t="str">
        <f t="shared" si="1176"/>
        <v/>
      </c>
      <c r="BC9828" s="9" t="str">
        <f>IF(V9828="","",MAX(BC$1:BC9827)+1)</f>
        <v/>
      </c>
    </row>
    <row r="9829" spans="21:55">
      <c r="U9829" s="17" t="b">
        <f t="shared" si="1173"/>
        <v>0</v>
      </c>
      <c r="V9829" s="9" t="str">
        <f t="shared" si="1174"/>
        <v/>
      </c>
      <c r="W9829" s="9" t="str">
        <f t="shared" si="1175"/>
        <v/>
      </c>
      <c r="X9829" s="9" t="str">
        <f t="shared" si="1176"/>
        <v/>
      </c>
      <c r="BC9829" s="9" t="str">
        <f>IF(V9829="","",MAX(BC$1:BC9828)+1)</f>
        <v/>
      </c>
    </row>
    <row r="9830" spans="21:55">
      <c r="U9830" s="17" t="b">
        <f t="shared" si="1173"/>
        <v>0</v>
      </c>
      <c r="V9830" s="9" t="str">
        <f t="shared" si="1174"/>
        <v/>
      </c>
      <c r="W9830" s="9" t="str">
        <f t="shared" si="1175"/>
        <v/>
      </c>
      <c r="X9830" s="9" t="str">
        <f t="shared" si="1176"/>
        <v/>
      </c>
      <c r="BC9830" s="9" t="str">
        <f>IF(V9830="","",MAX(BC$1:BC9829)+1)</f>
        <v/>
      </c>
    </row>
    <row r="9831" spans="21:55">
      <c r="U9831" s="17" t="b">
        <f t="shared" si="1173"/>
        <v>0</v>
      </c>
      <c r="V9831" s="9" t="str">
        <f t="shared" si="1174"/>
        <v/>
      </c>
      <c r="W9831" s="9" t="str">
        <f t="shared" si="1175"/>
        <v/>
      </c>
      <c r="X9831" s="9" t="str">
        <f t="shared" si="1176"/>
        <v/>
      </c>
      <c r="BC9831" s="9" t="str">
        <f>IF(V9831="","",MAX(BC$1:BC9830)+1)</f>
        <v/>
      </c>
    </row>
    <row r="9832" spans="21:55">
      <c r="U9832" s="17" t="b">
        <f t="shared" si="1173"/>
        <v>0</v>
      </c>
      <c r="V9832" s="9" t="str">
        <f t="shared" si="1174"/>
        <v/>
      </c>
      <c r="W9832" s="9" t="str">
        <f t="shared" si="1175"/>
        <v/>
      </c>
      <c r="X9832" s="9" t="str">
        <f t="shared" si="1176"/>
        <v/>
      </c>
      <c r="BC9832" s="9" t="str">
        <f>IF(V9832="","",MAX(BC$1:BC9831)+1)</f>
        <v/>
      </c>
    </row>
    <row r="9833" spans="21:55">
      <c r="U9833" s="17" t="b">
        <f t="shared" si="1173"/>
        <v>0</v>
      </c>
      <c r="V9833" s="9" t="str">
        <f t="shared" si="1174"/>
        <v/>
      </c>
      <c r="W9833" s="9" t="str">
        <f t="shared" si="1175"/>
        <v/>
      </c>
      <c r="X9833" s="9" t="str">
        <f t="shared" si="1176"/>
        <v/>
      </c>
      <c r="BC9833" s="9" t="str">
        <f>IF(V9833="","",MAX(BC$1:BC9832)+1)</f>
        <v/>
      </c>
    </row>
    <row r="9834" spans="21:55">
      <c r="U9834" s="17" t="b">
        <f t="shared" si="1173"/>
        <v>0</v>
      </c>
      <c r="V9834" s="9" t="str">
        <f t="shared" si="1174"/>
        <v/>
      </c>
      <c r="W9834" s="9" t="str">
        <f t="shared" si="1175"/>
        <v/>
      </c>
      <c r="X9834" s="9" t="str">
        <f t="shared" si="1176"/>
        <v/>
      </c>
      <c r="BC9834" s="9" t="str">
        <f>IF(V9834="","",MAX(BC$1:BC9833)+1)</f>
        <v/>
      </c>
    </row>
    <row r="9835" spans="21:55">
      <c r="U9835" s="17" t="b">
        <f t="shared" si="1173"/>
        <v>0</v>
      </c>
      <c r="V9835" s="9" t="str">
        <f t="shared" si="1174"/>
        <v/>
      </c>
      <c r="W9835" s="9" t="str">
        <f t="shared" si="1175"/>
        <v/>
      </c>
      <c r="X9835" s="9" t="str">
        <f t="shared" si="1176"/>
        <v/>
      </c>
      <c r="BC9835" s="9" t="str">
        <f>IF(V9835="","",MAX(BC$1:BC9834)+1)</f>
        <v/>
      </c>
    </row>
    <row r="9836" spans="21:55">
      <c r="U9836" s="17" t="b">
        <f t="shared" si="1173"/>
        <v>0</v>
      </c>
      <c r="V9836" s="9" t="str">
        <f t="shared" si="1174"/>
        <v/>
      </c>
      <c r="W9836" s="9" t="str">
        <f t="shared" si="1175"/>
        <v/>
      </c>
      <c r="X9836" s="9" t="str">
        <f t="shared" si="1176"/>
        <v/>
      </c>
      <c r="BC9836" s="9" t="str">
        <f>IF(V9836="","",MAX(BC$1:BC9835)+1)</f>
        <v/>
      </c>
    </row>
    <row r="9837" spans="21:55">
      <c r="U9837" s="17" t="b">
        <f t="shared" si="1173"/>
        <v>0</v>
      </c>
      <c r="V9837" s="9" t="str">
        <f t="shared" si="1174"/>
        <v/>
      </c>
      <c r="W9837" s="9" t="str">
        <f t="shared" si="1175"/>
        <v/>
      </c>
      <c r="X9837" s="9" t="str">
        <f t="shared" si="1176"/>
        <v/>
      </c>
      <c r="BC9837" s="9" t="str">
        <f>IF(V9837="","",MAX(BC$1:BC9836)+1)</f>
        <v/>
      </c>
    </row>
    <row r="9838" spans="21:55">
      <c r="U9838" s="17" t="b">
        <f t="shared" si="1173"/>
        <v>0</v>
      </c>
      <c r="V9838" s="9" t="str">
        <f t="shared" si="1174"/>
        <v/>
      </c>
      <c r="W9838" s="9" t="str">
        <f t="shared" si="1175"/>
        <v/>
      </c>
      <c r="X9838" s="9" t="str">
        <f t="shared" si="1176"/>
        <v/>
      </c>
      <c r="BC9838" s="9" t="str">
        <f>IF(V9838="","",MAX(BC$1:BC9837)+1)</f>
        <v/>
      </c>
    </row>
    <row r="9839" spans="21:55">
      <c r="U9839" s="17" t="b">
        <f t="shared" si="1173"/>
        <v>0</v>
      </c>
      <c r="V9839" s="9" t="str">
        <f t="shared" si="1174"/>
        <v/>
      </c>
      <c r="W9839" s="9" t="str">
        <f t="shared" si="1175"/>
        <v/>
      </c>
      <c r="X9839" s="9" t="str">
        <f t="shared" si="1176"/>
        <v/>
      </c>
      <c r="BC9839" s="9" t="str">
        <f>IF(V9839="","",MAX(BC$1:BC9838)+1)</f>
        <v/>
      </c>
    </row>
    <row r="9840" spans="21:55">
      <c r="U9840" s="17" t="b">
        <f t="shared" si="1173"/>
        <v>0</v>
      </c>
      <c r="V9840" s="9" t="str">
        <f t="shared" si="1174"/>
        <v/>
      </c>
      <c r="W9840" s="9" t="str">
        <f t="shared" si="1175"/>
        <v/>
      </c>
      <c r="X9840" s="9" t="str">
        <f t="shared" si="1176"/>
        <v/>
      </c>
      <c r="BC9840" s="9" t="str">
        <f>IF(V9840="","",MAX(BC$1:BC9839)+1)</f>
        <v/>
      </c>
    </row>
    <row r="9841" spans="21:55">
      <c r="U9841" s="17" t="b">
        <f t="shared" si="1173"/>
        <v>0</v>
      </c>
      <c r="V9841" s="9" t="str">
        <f t="shared" si="1174"/>
        <v/>
      </c>
      <c r="W9841" s="9" t="str">
        <f t="shared" si="1175"/>
        <v/>
      </c>
      <c r="X9841" s="9" t="str">
        <f t="shared" si="1176"/>
        <v/>
      </c>
      <c r="BC9841" s="9" t="str">
        <f>IF(V9841="","",MAX(BC$1:BC9840)+1)</f>
        <v/>
      </c>
    </row>
    <row r="9842" spans="21:55">
      <c r="U9842" s="17" t="b">
        <f t="shared" si="1173"/>
        <v>0</v>
      </c>
      <c r="V9842" s="9" t="str">
        <f t="shared" si="1174"/>
        <v/>
      </c>
      <c r="W9842" s="9" t="str">
        <f t="shared" si="1175"/>
        <v/>
      </c>
      <c r="X9842" s="9" t="str">
        <f t="shared" si="1176"/>
        <v/>
      </c>
      <c r="BC9842" s="9" t="str">
        <f>IF(V9842="","",MAX(BC$1:BC9841)+1)</f>
        <v/>
      </c>
    </row>
    <row r="9843" spans="21:55">
      <c r="U9843" s="17" t="b">
        <f t="shared" si="1173"/>
        <v>0</v>
      </c>
      <c r="V9843" s="9" t="str">
        <f t="shared" si="1174"/>
        <v/>
      </c>
      <c r="W9843" s="9" t="str">
        <f t="shared" si="1175"/>
        <v/>
      </c>
      <c r="X9843" s="9" t="str">
        <f t="shared" si="1176"/>
        <v/>
      </c>
      <c r="BC9843" s="9" t="str">
        <f>IF(V9843="","",MAX(BC$1:BC9842)+1)</f>
        <v/>
      </c>
    </row>
    <row r="9844" spans="21:55">
      <c r="U9844" s="17" t="b">
        <f t="shared" si="1173"/>
        <v>0</v>
      </c>
      <c r="V9844" s="9" t="str">
        <f t="shared" si="1174"/>
        <v/>
      </c>
      <c r="W9844" s="9" t="str">
        <f t="shared" si="1175"/>
        <v/>
      </c>
      <c r="X9844" s="9" t="str">
        <f t="shared" si="1176"/>
        <v/>
      </c>
      <c r="BC9844" s="9" t="str">
        <f>IF(V9844="","",MAX(BC$1:BC9843)+1)</f>
        <v/>
      </c>
    </row>
    <row r="9845" spans="21:55">
      <c r="U9845" s="17" t="b">
        <f t="shared" si="1173"/>
        <v>0</v>
      </c>
      <c r="V9845" s="9" t="str">
        <f t="shared" si="1174"/>
        <v/>
      </c>
      <c r="W9845" s="9" t="str">
        <f t="shared" si="1175"/>
        <v/>
      </c>
      <c r="X9845" s="9" t="str">
        <f t="shared" si="1176"/>
        <v/>
      </c>
      <c r="BC9845" s="9" t="str">
        <f>IF(V9845="","",MAX(BC$1:BC9844)+1)</f>
        <v/>
      </c>
    </row>
    <row r="9846" spans="21:55">
      <c r="U9846" s="17" t="b">
        <f t="shared" si="1173"/>
        <v>0</v>
      </c>
      <c r="V9846" s="9" t="str">
        <f t="shared" si="1174"/>
        <v/>
      </c>
      <c r="W9846" s="9" t="str">
        <f t="shared" si="1175"/>
        <v/>
      </c>
      <c r="X9846" s="9" t="str">
        <f t="shared" si="1176"/>
        <v/>
      </c>
      <c r="BC9846" s="9" t="str">
        <f>IF(V9846="","",MAX(BC$1:BC9845)+1)</f>
        <v/>
      </c>
    </row>
    <row r="9847" spans="21:55">
      <c r="U9847" s="17" t="b">
        <f t="shared" si="1173"/>
        <v>0</v>
      </c>
      <c r="V9847" s="9" t="str">
        <f t="shared" si="1174"/>
        <v/>
      </c>
      <c r="W9847" s="9" t="str">
        <f t="shared" si="1175"/>
        <v/>
      </c>
      <c r="X9847" s="9" t="str">
        <f t="shared" si="1176"/>
        <v/>
      </c>
      <c r="BC9847" s="9" t="str">
        <f>IF(V9847="","",MAX(BC$1:BC9846)+1)</f>
        <v/>
      </c>
    </row>
    <row r="9848" spans="21:55">
      <c r="U9848" s="17" t="b">
        <f t="shared" si="1173"/>
        <v>0</v>
      </c>
      <c r="V9848" s="9" t="str">
        <f t="shared" si="1174"/>
        <v/>
      </c>
      <c r="W9848" s="9" t="str">
        <f t="shared" si="1175"/>
        <v/>
      </c>
      <c r="X9848" s="9" t="str">
        <f t="shared" si="1176"/>
        <v/>
      </c>
      <c r="BC9848" s="9" t="str">
        <f>IF(V9848="","",MAX(BC$1:BC9847)+1)</f>
        <v/>
      </c>
    </row>
    <row r="9849" spans="21:55">
      <c r="U9849" s="17" t="b">
        <f t="shared" si="1173"/>
        <v>0</v>
      </c>
      <c r="V9849" s="9" t="str">
        <f t="shared" si="1174"/>
        <v/>
      </c>
      <c r="W9849" s="9" t="str">
        <f t="shared" si="1175"/>
        <v/>
      </c>
      <c r="X9849" s="9" t="str">
        <f t="shared" si="1176"/>
        <v/>
      </c>
      <c r="BC9849" s="9" t="str">
        <f>IF(V9849="","",MAX(BC$1:BC9848)+1)</f>
        <v/>
      </c>
    </row>
    <row r="9850" spans="21:55">
      <c r="U9850" s="17" t="b">
        <f t="shared" si="1173"/>
        <v>0</v>
      </c>
      <c r="V9850" s="9" t="str">
        <f t="shared" si="1174"/>
        <v/>
      </c>
      <c r="W9850" s="9" t="str">
        <f t="shared" si="1175"/>
        <v/>
      </c>
      <c r="X9850" s="9" t="str">
        <f t="shared" si="1176"/>
        <v/>
      </c>
      <c r="BC9850" s="9" t="str">
        <f>IF(V9850="","",MAX(BC$1:BC9849)+1)</f>
        <v/>
      </c>
    </row>
    <row r="9851" spans="21:55">
      <c r="U9851" s="17" t="b">
        <f t="shared" si="1173"/>
        <v>0</v>
      </c>
      <c r="V9851" s="9" t="str">
        <f t="shared" si="1174"/>
        <v/>
      </c>
      <c r="W9851" s="9" t="str">
        <f t="shared" si="1175"/>
        <v/>
      </c>
      <c r="X9851" s="9" t="str">
        <f t="shared" si="1176"/>
        <v/>
      </c>
      <c r="BC9851" s="9" t="str">
        <f>IF(V9851="","",MAX(BC$1:BC9850)+1)</f>
        <v/>
      </c>
    </row>
    <row r="9852" spans="21:55">
      <c r="U9852" s="17" t="b">
        <f t="shared" si="1173"/>
        <v>0</v>
      </c>
      <c r="V9852" s="9" t="str">
        <f t="shared" si="1174"/>
        <v/>
      </c>
      <c r="W9852" s="9" t="str">
        <f t="shared" si="1175"/>
        <v/>
      </c>
      <c r="X9852" s="9" t="str">
        <f t="shared" si="1176"/>
        <v/>
      </c>
      <c r="BC9852" s="9" t="str">
        <f>IF(V9852="","",MAX(BC$1:BC9851)+1)</f>
        <v/>
      </c>
    </row>
    <row r="9853" spans="21:55">
      <c r="U9853" s="17" t="b">
        <f t="shared" si="1173"/>
        <v>0</v>
      </c>
      <c r="V9853" s="9" t="str">
        <f t="shared" si="1174"/>
        <v/>
      </c>
      <c r="W9853" s="9" t="str">
        <f t="shared" si="1175"/>
        <v/>
      </c>
      <c r="X9853" s="9" t="str">
        <f t="shared" si="1176"/>
        <v/>
      </c>
      <c r="BC9853" s="9" t="str">
        <f>IF(V9853="","",MAX(BC$1:BC9852)+1)</f>
        <v/>
      </c>
    </row>
    <row r="9854" spans="21:55">
      <c r="U9854" s="17" t="b">
        <f t="shared" si="1173"/>
        <v>0</v>
      </c>
      <c r="V9854" s="9" t="str">
        <f t="shared" si="1174"/>
        <v/>
      </c>
      <c r="W9854" s="9" t="str">
        <f t="shared" si="1175"/>
        <v/>
      </c>
      <c r="X9854" s="9" t="str">
        <f t="shared" si="1176"/>
        <v/>
      </c>
      <c r="BC9854" s="9" t="str">
        <f>IF(V9854="","",MAX(BC$1:BC9853)+1)</f>
        <v/>
      </c>
    </row>
    <row r="9855" spans="21:55">
      <c r="U9855" s="17" t="b">
        <f t="shared" si="1173"/>
        <v>0</v>
      </c>
      <c r="V9855" s="9" t="str">
        <f t="shared" si="1174"/>
        <v/>
      </c>
      <c r="W9855" s="9" t="str">
        <f t="shared" si="1175"/>
        <v/>
      </c>
      <c r="X9855" s="9" t="str">
        <f t="shared" si="1176"/>
        <v/>
      </c>
      <c r="BC9855" s="9" t="str">
        <f>IF(V9855="","",MAX(BC$1:BC9854)+1)</f>
        <v/>
      </c>
    </row>
    <row r="9856" spans="21:55">
      <c r="U9856" s="17" t="b">
        <f t="shared" si="1173"/>
        <v>0</v>
      </c>
      <c r="V9856" s="9" t="str">
        <f t="shared" si="1174"/>
        <v/>
      </c>
      <c r="W9856" s="9" t="str">
        <f t="shared" si="1175"/>
        <v/>
      </c>
      <c r="X9856" s="9" t="str">
        <f t="shared" si="1176"/>
        <v/>
      </c>
      <c r="BC9856" s="9" t="str">
        <f>IF(V9856="","",MAX(BC$1:BC9855)+1)</f>
        <v/>
      </c>
    </row>
    <row r="9857" spans="21:55">
      <c r="U9857" s="17" t="b">
        <f t="shared" si="1173"/>
        <v>0</v>
      </c>
      <c r="V9857" s="9" t="str">
        <f t="shared" si="1174"/>
        <v/>
      </c>
      <c r="W9857" s="9" t="str">
        <f t="shared" si="1175"/>
        <v/>
      </c>
      <c r="X9857" s="9" t="str">
        <f t="shared" si="1176"/>
        <v/>
      </c>
      <c r="BC9857" s="9" t="str">
        <f>IF(V9857="","",MAX(BC$1:BC9856)+1)</f>
        <v/>
      </c>
    </row>
    <row r="9858" spans="21:55">
      <c r="U9858" s="17" t="b">
        <f t="shared" ref="U9858:U9921" si="1177">AND(ISNUMBER(SEARCH("(rs",N9858)),NOT(ISNUMBER(SEARCH("oxidation",N9858))),NOT(ISNUMBER(SEARCH("deamidated",N9858))),NOT(ISNUMBER(SEARCH("ammonia",N9858))),NOT(ISNUMBER(SEARCH("acetyl",N9858))),NOT(ISNUMBER(SEARCH("phospho",N9858))),NOT(ISNUMBER(SEARCH("dehydrated",N9858))))</f>
        <v>0</v>
      </c>
      <c r="V9858" s="9" t="str">
        <f t="shared" ref="V9858:V9921" si="1178">IF(U9858=TRUE, IF(ISNUMBER(SEARCH(":",P9858))=TRUE, LEFT(P9858,FIND(":",P9858)-1),P9858), "")</f>
        <v/>
      </c>
      <c r="W9858" s="9" t="str">
        <f t="shared" ref="W9858:W9921" si="1179">IF(U9858=TRUE,IF(ISNUMBER(SEARCH("Carb",N9858))=TRUE,MID(LEFT(N9858,FIND("#",N9858)-1),FIND(CHAR(1),SUBSTITUTE(N9858," ",CHAR(1),(LEN(N9858)-LEN(SUBSTITUTE(N9858," ","")))-1))+1,LEN(N9858)),LEFT(N9858,FIND("#",N9858)-1)),"")</f>
        <v/>
      </c>
      <c r="X9858" s="9" t="str">
        <f t="shared" si="1176"/>
        <v/>
      </c>
      <c r="BC9858" s="9" t="str">
        <f>IF(V9858="","",MAX(BC$1:BC9857)+1)</f>
        <v/>
      </c>
    </row>
    <row r="9859" spans="21:55">
      <c r="U9859" s="17" t="b">
        <f t="shared" si="1177"/>
        <v>0</v>
      </c>
      <c r="V9859" s="9" t="str">
        <f t="shared" si="1178"/>
        <v/>
      </c>
      <c r="W9859" s="9" t="str">
        <f t="shared" si="1179"/>
        <v/>
      </c>
      <c r="X9859" s="9" t="str">
        <f t="shared" si="1176"/>
        <v/>
      </c>
      <c r="BC9859" s="9" t="str">
        <f>IF(V9859="","",MAX(BC$1:BC9858)+1)</f>
        <v/>
      </c>
    </row>
    <row r="9860" spans="21:55">
      <c r="U9860" s="17" t="b">
        <f t="shared" si="1177"/>
        <v>0</v>
      </c>
      <c r="V9860" s="9" t="str">
        <f t="shared" si="1178"/>
        <v/>
      </c>
      <c r="W9860" s="9" t="str">
        <f t="shared" si="1179"/>
        <v/>
      </c>
      <c r="X9860" s="9" t="str">
        <f t="shared" si="1176"/>
        <v/>
      </c>
      <c r="BC9860" s="9" t="str">
        <f>IF(V9860="","",MAX(BC$1:BC9859)+1)</f>
        <v/>
      </c>
    </row>
    <row r="9861" spans="21:55">
      <c r="U9861" s="17" t="b">
        <f t="shared" si="1177"/>
        <v>0</v>
      </c>
      <c r="V9861" s="9" t="str">
        <f t="shared" si="1178"/>
        <v/>
      </c>
      <c r="W9861" s="9" t="str">
        <f t="shared" si="1179"/>
        <v/>
      </c>
      <c r="X9861" s="9" t="str">
        <f t="shared" si="1176"/>
        <v/>
      </c>
      <c r="BC9861" s="9" t="str">
        <f>IF(V9861="","",MAX(BC$1:BC9860)+1)</f>
        <v/>
      </c>
    </row>
    <row r="9862" spans="21:55">
      <c r="U9862" s="17" t="b">
        <f t="shared" si="1177"/>
        <v>0</v>
      </c>
      <c r="V9862" s="9" t="str">
        <f t="shared" si="1178"/>
        <v/>
      </c>
      <c r="W9862" s="9" t="str">
        <f t="shared" si="1179"/>
        <v/>
      </c>
      <c r="X9862" s="9" t="str">
        <f t="shared" si="1176"/>
        <v/>
      </c>
      <c r="BC9862" s="9" t="str">
        <f>IF(V9862="","",MAX(BC$1:BC9861)+1)</f>
        <v/>
      </c>
    </row>
    <row r="9863" spans="21:55">
      <c r="U9863" s="17" t="b">
        <f t="shared" si="1177"/>
        <v>0</v>
      </c>
      <c r="V9863" s="9" t="str">
        <f t="shared" si="1178"/>
        <v/>
      </c>
      <c r="W9863" s="9" t="str">
        <f t="shared" si="1179"/>
        <v/>
      </c>
      <c r="X9863" s="9" t="str">
        <f t="shared" si="1176"/>
        <v/>
      </c>
      <c r="BC9863" s="9" t="str">
        <f>IF(V9863="","",MAX(BC$1:BC9862)+1)</f>
        <v/>
      </c>
    </row>
    <row r="9864" spans="21:55">
      <c r="U9864" s="17" t="b">
        <f t="shared" si="1177"/>
        <v>0</v>
      </c>
      <c r="V9864" s="9" t="str">
        <f t="shared" si="1178"/>
        <v/>
      </c>
      <c r="W9864" s="9" t="str">
        <f t="shared" si="1179"/>
        <v/>
      </c>
      <c r="X9864" s="9" t="str">
        <f t="shared" si="1176"/>
        <v/>
      </c>
      <c r="BC9864" s="9" t="str">
        <f>IF(V9864="","",MAX(BC$1:BC9863)+1)</f>
        <v/>
      </c>
    </row>
    <row r="9865" spans="21:55">
      <c r="U9865" s="17" t="b">
        <f t="shared" si="1177"/>
        <v>0</v>
      </c>
      <c r="V9865" s="9" t="str">
        <f t="shared" si="1178"/>
        <v/>
      </c>
      <c r="W9865" s="9" t="str">
        <f t="shared" si="1179"/>
        <v/>
      </c>
      <c r="X9865" s="9" t="str">
        <f t="shared" si="1176"/>
        <v/>
      </c>
      <c r="BC9865" s="9" t="str">
        <f>IF(V9865="","",MAX(BC$1:BC9864)+1)</f>
        <v/>
      </c>
    </row>
    <row r="9866" spans="21:55">
      <c r="U9866" s="17" t="b">
        <f t="shared" si="1177"/>
        <v>0</v>
      </c>
      <c r="V9866" s="9" t="str">
        <f t="shared" si="1178"/>
        <v/>
      </c>
      <c r="W9866" s="9" t="str">
        <f t="shared" si="1179"/>
        <v/>
      </c>
      <c r="X9866" s="9" t="str">
        <f t="shared" si="1176"/>
        <v/>
      </c>
      <c r="BC9866" s="9" t="str">
        <f>IF(V9866="","",MAX(BC$1:BC9865)+1)</f>
        <v/>
      </c>
    </row>
    <row r="9867" spans="21:55">
      <c r="U9867" s="17" t="b">
        <f t="shared" si="1177"/>
        <v>0</v>
      </c>
      <c r="V9867" s="9" t="str">
        <f t="shared" si="1178"/>
        <v/>
      </c>
      <c r="W9867" s="9" t="str">
        <f t="shared" si="1179"/>
        <v/>
      </c>
      <c r="X9867" s="9" t="str">
        <f t="shared" si="1176"/>
        <v/>
      </c>
      <c r="BC9867" s="9" t="str">
        <f>IF(V9867="","",MAX(BC$1:BC9866)+1)</f>
        <v/>
      </c>
    </row>
    <row r="9868" spans="21:55">
      <c r="U9868" s="17" t="b">
        <f t="shared" si="1177"/>
        <v>0</v>
      </c>
      <c r="V9868" s="9" t="str">
        <f t="shared" si="1178"/>
        <v/>
      </c>
      <c r="W9868" s="9" t="str">
        <f t="shared" si="1179"/>
        <v/>
      </c>
      <c r="X9868" s="9" t="str">
        <f t="shared" si="1176"/>
        <v/>
      </c>
      <c r="BC9868" s="9" t="str">
        <f>IF(V9868="","",MAX(BC$1:BC9867)+1)</f>
        <v/>
      </c>
    </row>
    <row r="9869" spans="21:55">
      <c r="U9869" s="17" t="b">
        <f t="shared" si="1177"/>
        <v>0</v>
      </c>
      <c r="V9869" s="9" t="str">
        <f t="shared" si="1178"/>
        <v/>
      </c>
      <c r="W9869" s="9" t="str">
        <f t="shared" si="1179"/>
        <v/>
      </c>
      <c r="X9869" s="9" t="str">
        <f t="shared" si="1176"/>
        <v/>
      </c>
      <c r="BC9869" s="9" t="str">
        <f>IF(V9869="","",MAX(BC$1:BC9868)+1)</f>
        <v/>
      </c>
    </row>
    <row r="9870" spans="21:55">
      <c r="U9870" s="17" t="b">
        <f t="shared" si="1177"/>
        <v>0</v>
      </c>
      <c r="V9870" s="9" t="str">
        <f t="shared" si="1178"/>
        <v/>
      </c>
      <c r="W9870" s="9" t="str">
        <f t="shared" si="1179"/>
        <v/>
      </c>
      <c r="X9870" s="9" t="str">
        <f t="shared" si="1176"/>
        <v/>
      </c>
      <c r="BC9870" s="9" t="str">
        <f>IF(V9870="","",MAX(BC$1:BC9869)+1)</f>
        <v/>
      </c>
    </row>
    <row r="9871" spans="21:55">
      <c r="U9871" s="17" t="b">
        <f t="shared" si="1177"/>
        <v>0</v>
      </c>
      <c r="V9871" s="9" t="str">
        <f t="shared" si="1178"/>
        <v/>
      </c>
      <c r="W9871" s="9" t="str">
        <f t="shared" si="1179"/>
        <v/>
      </c>
      <c r="X9871" s="9" t="str">
        <f t="shared" si="1176"/>
        <v/>
      </c>
      <c r="BC9871" s="9" t="str">
        <f>IF(V9871="","",MAX(BC$1:BC9870)+1)</f>
        <v/>
      </c>
    </row>
    <row r="9872" spans="21:55">
      <c r="U9872" s="17" t="b">
        <f t="shared" si="1177"/>
        <v>0</v>
      </c>
      <c r="V9872" s="9" t="str">
        <f t="shared" si="1178"/>
        <v/>
      </c>
      <c r="W9872" s="9" t="str">
        <f t="shared" si="1179"/>
        <v/>
      </c>
      <c r="X9872" s="9" t="str">
        <f t="shared" si="1176"/>
        <v/>
      </c>
      <c r="BC9872" s="9" t="str">
        <f>IF(V9872="","",MAX(BC$1:BC9871)+1)</f>
        <v/>
      </c>
    </row>
    <row r="9873" spans="21:55">
      <c r="U9873" s="17" t="b">
        <f t="shared" si="1177"/>
        <v>0</v>
      </c>
      <c r="V9873" s="9" t="str">
        <f t="shared" si="1178"/>
        <v/>
      </c>
      <c r="W9873" s="9" t="str">
        <f t="shared" si="1179"/>
        <v/>
      </c>
      <c r="X9873" s="9" t="str">
        <f t="shared" si="1176"/>
        <v/>
      </c>
      <c r="BC9873" s="9" t="str">
        <f>IF(V9873="","",MAX(BC$1:BC9872)+1)</f>
        <v/>
      </c>
    </row>
    <row r="9874" spans="21:55">
      <c r="U9874" s="17" t="b">
        <f t="shared" si="1177"/>
        <v>0</v>
      </c>
      <c r="V9874" s="9" t="str">
        <f t="shared" si="1178"/>
        <v/>
      </c>
      <c r="W9874" s="9" t="str">
        <f t="shared" si="1179"/>
        <v/>
      </c>
      <c r="X9874" s="9" t="str">
        <f t="shared" si="1176"/>
        <v/>
      </c>
      <c r="BC9874" s="9" t="str">
        <f>IF(V9874="","",MAX(BC$1:BC9873)+1)</f>
        <v/>
      </c>
    </row>
    <row r="9875" spans="21:55">
      <c r="U9875" s="17" t="b">
        <f t="shared" si="1177"/>
        <v>0</v>
      </c>
      <c r="V9875" s="9" t="str">
        <f t="shared" si="1178"/>
        <v/>
      </c>
      <c r="W9875" s="9" t="str">
        <f t="shared" si="1179"/>
        <v/>
      </c>
      <c r="X9875" s="9" t="str">
        <f t="shared" si="1176"/>
        <v/>
      </c>
      <c r="BC9875" s="9" t="str">
        <f>IF(V9875="","",MAX(BC$1:BC9874)+1)</f>
        <v/>
      </c>
    </row>
    <row r="9876" spans="21:55">
      <c r="U9876" s="17" t="b">
        <f t="shared" si="1177"/>
        <v>0</v>
      </c>
      <c r="V9876" s="9" t="str">
        <f t="shared" si="1178"/>
        <v/>
      </c>
      <c r="W9876" s="9" t="str">
        <f t="shared" si="1179"/>
        <v/>
      </c>
      <c r="X9876" s="9" t="str">
        <f t="shared" si="1176"/>
        <v/>
      </c>
      <c r="BC9876" s="9" t="str">
        <f>IF(V9876="","",MAX(BC$1:BC9875)+1)</f>
        <v/>
      </c>
    </row>
    <row r="9877" spans="21:55">
      <c r="U9877" s="17" t="b">
        <f t="shared" si="1177"/>
        <v>0</v>
      </c>
      <c r="V9877" s="9" t="str">
        <f t="shared" si="1178"/>
        <v/>
      </c>
      <c r="W9877" s="9" t="str">
        <f t="shared" si="1179"/>
        <v/>
      </c>
      <c r="X9877" s="9" t="str">
        <f t="shared" si="1176"/>
        <v/>
      </c>
      <c r="BC9877" s="9" t="str">
        <f>IF(V9877="","",MAX(BC$1:BC9876)+1)</f>
        <v/>
      </c>
    </row>
    <row r="9878" spans="21:55">
      <c r="U9878" s="17" t="b">
        <f t="shared" si="1177"/>
        <v>0</v>
      </c>
      <c r="V9878" s="9" t="str">
        <f t="shared" si="1178"/>
        <v/>
      </c>
      <c r="W9878" s="9" t="str">
        <f t="shared" si="1179"/>
        <v/>
      </c>
      <c r="X9878" s="9" t="str">
        <f t="shared" si="1176"/>
        <v/>
      </c>
      <c r="BC9878" s="9" t="str">
        <f>IF(V9878="","",MAX(BC$1:BC9877)+1)</f>
        <v/>
      </c>
    </row>
    <row r="9879" spans="21:55">
      <c r="U9879" s="17" t="b">
        <f t="shared" si="1177"/>
        <v>0</v>
      </c>
      <c r="V9879" s="9" t="str">
        <f t="shared" si="1178"/>
        <v/>
      </c>
      <c r="W9879" s="9" t="str">
        <f t="shared" si="1179"/>
        <v/>
      </c>
      <c r="X9879" s="9" t="str">
        <f t="shared" si="1176"/>
        <v/>
      </c>
      <c r="BC9879" s="9" t="str">
        <f>IF(V9879="","",MAX(BC$1:BC9878)+1)</f>
        <v/>
      </c>
    </row>
    <row r="9880" spans="21:55">
      <c r="U9880" s="17" t="b">
        <f t="shared" si="1177"/>
        <v>0</v>
      </c>
      <c r="V9880" s="9" t="str">
        <f t="shared" si="1178"/>
        <v/>
      </c>
      <c r="W9880" s="9" t="str">
        <f t="shared" si="1179"/>
        <v/>
      </c>
      <c r="X9880" s="9" t="str">
        <f t="shared" si="1176"/>
        <v/>
      </c>
      <c r="BC9880" s="9" t="str">
        <f>IF(V9880="","",MAX(BC$1:BC9879)+1)</f>
        <v/>
      </c>
    </row>
    <row r="9881" spans="21:55">
      <c r="U9881" s="17" t="b">
        <f t="shared" si="1177"/>
        <v>0</v>
      </c>
      <c r="V9881" s="9" t="str">
        <f t="shared" si="1178"/>
        <v/>
      </c>
      <c r="W9881" s="9" t="str">
        <f t="shared" si="1179"/>
        <v/>
      </c>
      <c r="X9881" s="9" t="str">
        <f t="shared" si="1176"/>
        <v/>
      </c>
      <c r="BC9881" s="9" t="str">
        <f>IF(V9881="","",MAX(BC$1:BC9880)+1)</f>
        <v/>
      </c>
    </row>
    <row r="9882" spans="21:55">
      <c r="U9882" s="17" t="b">
        <f t="shared" si="1177"/>
        <v>0</v>
      </c>
      <c r="V9882" s="9" t="str">
        <f t="shared" si="1178"/>
        <v/>
      </c>
      <c r="W9882" s="9" t="str">
        <f t="shared" si="1179"/>
        <v/>
      </c>
      <c r="X9882" s="9" t="str">
        <f t="shared" si="1176"/>
        <v/>
      </c>
      <c r="BC9882" s="9" t="str">
        <f>IF(V9882="","",MAX(BC$1:BC9881)+1)</f>
        <v/>
      </c>
    </row>
    <row r="9883" spans="21:55">
      <c r="U9883" s="17" t="b">
        <f t="shared" si="1177"/>
        <v>0</v>
      </c>
      <c r="V9883" s="9" t="str">
        <f t="shared" si="1178"/>
        <v/>
      </c>
      <c r="W9883" s="9" t="str">
        <f t="shared" si="1179"/>
        <v/>
      </c>
      <c r="X9883" s="9" t="str">
        <f t="shared" si="1176"/>
        <v/>
      </c>
      <c r="BC9883" s="9" t="str">
        <f>IF(V9883="","",MAX(BC$1:BC9882)+1)</f>
        <v/>
      </c>
    </row>
    <row r="9884" spans="21:55">
      <c r="U9884" s="17" t="b">
        <f t="shared" si="1177"/>
        <v>0</v>
      </c>
      <c r="V9884" s="9" t="str">
        <f t="shared" si="1178"/>
        <v/>
      </c>
      <c r="W9884" s="9" t="str">
        <f t="shared" si="1179"/>
        <v/>
      </c>
      <c r="X9884" s="9" t="str">
        <f t="shared" si="1176"/>
        <v/>
      </c>
      <c r="BC9884" s="9" t="str">
        <f>IF(V9884="","",MAX(BC$1:BC9883)+1)</f>
        <v/>
      </c>
    </row>
    <row r="9885" spans="21:55">
      <c r="U9885" s="17" t="b">
        <f t="shared" si="1177"/>
        <v>0</v>
      </c>
      <c r="V9885" s="9" t="str">
        <f t="shared" si="1178"/>
        <v/>
      </c>
      <c r="W9885" s="9" t="str">
        <f t="shared" si="1179"/>
        <v/>
      </c>
      <c r="X9885" s="9" t="str">
        <f t="shared" si="1176"/>
        <v/>
      </c>
      <c r="BC9885" s="9" t="str">
        <f>IF(V9885="","",MAX(BC$1:BC9884)+1)</f>
        <v/>
      </c>
    </row>
    <row r="9886" spans="21:55">
      <c r="U9886" s="17" t="b">
        <f t="shared" si="1177"/>
        <v>0</v>
      </c>
      <c r="V9886" s="9" t="str">
        <f t="shared" si="1178"/>
        <v/>
      </c>
      <c r="W9886" s="9" t="str">
        <f t="shared" si="1179"/>
        <v/>
      </c>
      <c r="X9886" s="9" t="str">
        <f t="shared" ref="X9886:X9949" si="1180">IF(U9886=TRUE, MID(LEFT(N9886,FIND(")",N9886)-1),FIND("(",N9886)+1,LEN(N9886)), "")</f>
        <v/>
      </c>
      <c r="BC9886" s="9" t="str">
        <f>IF(V9886="","",MAX(BC$1:BC9885)+1)</f>
        <v/>
      </c>
    </row>
    <row r="9887" spans="21:55">
      <c r="U9887" s="17" t="b">
        <f t="shared" si="1177"/>
        <v>0</v>
      </c>
      <c r="V9887" s="9" t="str">
        <f t="shared" si="1178"/>
        <v/>
      </c>
      <c r="W9887" s="9" t="str">
        <f t="shared" si="1179"/>
        <v/>
      </c>
      <c r="X9887" s="9" t="str">
        <f t="shared" si="1180"/>
        <v/>
      </c>
      <c r="BC9887" s="9" t="str">
        <f>IF(V9887="","",MAX(BC$1:BC9886)+1)</f>
        <v/>
      </c>
    </row>
    <row r="9888" spans="21:55">
      <c r="U9888" s="17" t="b">
        <f t="shared" si="1177"/>
        <v>0</v>
      </c>
      <c r="V9888" s="9" t="str">
        <f t="shared" si="1178"/>
        <v/>
      </c>
      <c r="W9888" s="9" t="str">
        <f t="shared" si="1179"/>
        <v/>
      </c>
      <c r="X9888" s="9" t="str">
        <f t="shared" si="1180"/>
        <v/>
      </c>
      <c r="BC9888" s="9" t="str">
        <f>IF(V9888="","",MAX(BC$1:BC9887)+1)</f>
        <v/>
      </c>
    </row>
    <row r="9889" spans="21:55">
      <c r="U9889" s="17" t="b">
        <f t="shared" si="1177"/>
        <v>0</v>
      </c>
      <c r="V9889" s="9" t="str">
        <f t="shared" si="1178"/>
        <v/>
      </c>
      <c r="W9889" s="9" t="str">
        <f t="shared" si="1179"/>
        <v/>
      </c>
      <c r="X9889" s="9" t="str">
        <f t="shared" si="1180"/>
        <v/>
      </c>
      <c r="BC9889" s="9" t="str">
        <f>IF(V9889="","",MAX(BC$1:BC9888)+1)</f>
        <v/>
      </c>
    </row>
    <row r="9890" spans="21:55">
      <c r="U9890" s="17" t="b">
        <f t="shared" si="1177"/>
        <v>0</v>
      </c>
      <c r="V9890" s="9" t="str">
        <f t="shared" si="1178"/>
        <v/>
      </c>
      <c r="W9890" s="9" t="str">
        <f t="shared" si="1179"/>
        <v/>
      </c>
      <c r="X9890" s="9" t="str">
        <f t="shared" si="1180"/>
        <v/>
      </c>
      <c r="BC9890" s="9" t="str">
        <f>IF(V9890="","",MAX(BC$1:BC9889)+1)</f>
        <v/>
      </c>
    </row>
    <row r="9891" spans="21:55">
      <c r="U9891" s="17" t="b">
        <f t="shared" si="1177"/>
        <v>0</v>
      </c>
      <c r="V9891" s="9" t="str">
        <f t="shared" si="1178"/>
        <v/>
      </c>
      <c r="W9891" s="9" t="str">
        <f t="shared" si="1179"/>
        <v/>
      </c>
      <c r="X9891" s="9" t="str">
        <f t="shared" si="1180"/>
        <v/>
      </c>
      <c r="BC9891" s="9" t="str">
        <f>IF(V9891="","",MAX(BC$1:BC9890)+1)</f>
        <v/>
      </c>
    </row>
    <row r="9892" spans="21:55">
      <c r="U9892" s="17" t="b">
        <f t="shared" si="1177"/>
        <v>0</v>
      </c>
      <c r="V9892" s="9" t="str">
        <f t="shared" si="1178"/>
        <v/>
      </c>
      <c r="W9892" s="9" t="str">
        <f t="shared" si="1179"/>
        <v/>
      </c>
      <c r="X9892" s="9" t="str">
        <f t="shared" si="1180"/>
        <v/>
      </c>
      <c r="BC9892" s="9" t="str">
        <f>IF(V9892="","",MAX(BC$1:BC9891)+1)</f>
        <v/>
      </c>
    </row>
    <row r="9893" spans="21:55">
      <c r="U9893" s="17" t="b">
        <f t="shared" si="1177"/>
        <v>0</v>
      </c>
      <c r="V9893" s="9" t="str">
        <f t="shared" si="1178"/>
        <v/>
      </c>
      <c r="W9893" s="9" t="str">
        <f t="shared" si="1179"/>
        <v/>
      </c>
      <c r="X9893" s="9" t="str">
        <f t="shared" si="1180"/>
        <v/>
      </c>
      <c r="BC9893" s="9" t="str">
        <f>IF(V9893="","",MAX(BC$1:BC9892)+1)</f>
        <v/>
      </c>
    </row>
    <row r="9894" spans="21:55">
      <c r="U9894" s="17" t="b">
        <f t="shared" si="1177"/>
        <v>0</v>
      </c>
      <c r="V9894" s="9" t="str">
        <f t="shared" si="1178"/>
        <v/>
      </c>
      <c r="W9894" s="9" t="str">
        <f t="shared" si="1179"/>
        <v/>
      </c>
      <c r="X9894" s="9" t="str">
        <f t="shared" si="1180"/>
        <v/>
      </c>
      <c r="BC9894" s="9" t="str">
        <f>IF(V9894="","",MAX(BC$1:BC9893)+1)</f>
        <v/>
      </c>
    </row>
    <row r="9895" spans="21:55">
      <c r="U9895" s="17" t="b">
        <f t="shared" si="1177"/>
        <v>0</v>
      </c>
      <c r="V9895" s="9" t="str">
        <f t="shared" si="1178"/>
        <v/>
      </c>
      <c r="W9895" s="9" t="str">
        <f t="shared" si="1179"/>
        <v/>
      </c>
      <c r="X9895" s="9" t="str">
        <f t="shared" si="1180"/>
        <v/>
      </c>
      <c r="BC9895" s="9" t="str">
        <f>IF(V9895="","",MAX(BC$1:BC9894)+1)</f>
        <v/>
      </c>
    </row>
    <row r="9896" spans="21:55">
      <c r="U9896" s="17" t="b">
        <f t="shared" si="1177"/>
        <v>0</v>
      </c>
      <c r="V9896" s="9" t="str">
        <f t="shared" si="1178"/>
        <v/>
      </c>
      <c r="W9896" s="9" t="str">
        <f t="shared" si="1179"/>
        <v/>
      </c>
      <c r="X9896" s="9" t="str">
        <f t="shared" si="1180"/>
        <v/>
      </c>
      <c r="BC9896" s="9" t="str">
        <f>IF(V9896="","",MAX(BC$1:BC9895)+1)</f>
        <v/>
      </c>
    </row>
    <row r="9897" spans="21:55">
      <c r="U9897" s="17" t="b">
        <f t="shared" si="1177"/>
        <v>0</v>
      </c>
      <c r="V9897" s="9" t="str">
        <f t="shared" si="1178"/>
        <v/>
      </c>
      <c r="W9897" s="9" t="str">
        <f t="shared" si="1179"/>
        <v/>
      </c>
      <c r="X9897" s="9" t="str">
        <f t="shared" si="1180"/>
        <v/>
      </c>
      <c r="BC9897" s="9" t="str">
        <f>IF(V9897="","",MAX(BC$1:BC9896)+1)</f>
        <v/>
      </c>
    </row>
    <row r="9898" spans="21:55">
      <c r="U9898" s="17" t="b">
        <f t="shared" si="1177"/>
        <v>0</v>
      </c>
      <c r="V9898" s="9" t="str">
        <f t="shared" si="1178"/>
        <v/>
      </c>
      <c r="W9898" s="9" t="str">
        <f t="shared" si="1179"/>
        <v/>
      </c>
      <c r="X9898" s="9" t="str">
        <f t="shared" si="1180"/>
        <v/>
      </c>
      <c r="BC9898" s="9" t="str">
        <f>IF(V9898="","",MAX(BC$1:BC9897)+1)</f>
        <v/>
      </c>
    </row>
    <row r="9899" spans="21:55">
      <c r="U9899" s="17" t="b">
        <f t="shared" si="1177"/>
        <v>0</v>
      </c>
      <c r="V9899" s="9" t="str">
        <f t="shared" si="1178"/>
        <v/>
      </c>
      <c r="W9899" s="9" t="str">
        <f t="shared" si="1179"/>
        <v/>
      </c>
      <c r="X9899" s="9" t="str">
        <f t="shared" si="1180"/>
        <v/>
      </c>
      <c r="BC9899" s="9" t="str">
        <f>IF(V9899="","",MAX(BC$1:BC9898)+1)</f>
        <v/>
      </c>
    </row>
    <row r="9900" spans="21:55">
      <c r="U9900" s="17" t="b">
        <f t="shared" si="1177"/>
        <v>0</v>
      </c>
      <c r="V9900" s="9" t="str">
        <f t="shared" si="1178"/>
        <v/>
      </c>
      <c r="W9900" s="9" t="str">
        <f t="shared" si="1179"/>
        <v/>
      </c>
      <c r="X9900" s="9" t="str">
        <f t="shared" si="1180"/>
        <v/>
      </c>
      <c r="BC9900" s="9" t="str">
        <f>IF(V9900="","",MAX(BC$1:BC9899)+1)</f>
        <v/>
      </c>
    </row>
    <row r="9901" spans="21:55">
      <c r="U9901" s="17" t="b">
        <f t="shared" si="1177"/>
        <v>0</v>
      </c>
      <c r="V9901" s="9" t="str">
        <f t="shared" si="1178"/>
        <v/>
      </c>
      <c r="W9901" s="9" t="str">
        <f t="shared" si="1179"/>
        <v/>
      </c>
      <c r="X9901" s="9" t="str">
        <f t="shared" si="1180"/>
        <v/>
      </c>
      <c r="BC9901" s="9" t="str">
        <f>IF(V9901="","",MAX(BC$1:BC9900)+1)</f>
        <v/>
      </c>
    </row>
    <row r="9902" spans="21:55">
      <c r="U9902" s="17" t="b">
        <f t="shared" si="1177"/>
        <v>0</v>
      </c>
      <c r="V9902" s="9" t="str">
        <f t="shared" si="1178"/>
        <v/>
      </c>
      <c r="W9902" s="9" t="str">
        <f t="shared" si="1179"/>
        <v/>
      </c>
      <c r="X9902" s="9" t="str">
        <f t="shared" si="1180"/>
        <v/>
      </c>
      <c r="BC9902" s="9" t="str">
        <f>IF(V9902="","",MAX(BC$1:BC9901)+1)</f>
        <v/>
      </c>
    </row>
    <row r="9903" spans="21:55">
      <c r="U9903" s="17" t="b">
        <f t="shared" si="1177"/>
        <v>0</v>
      </c>
      <c r="V9903" s="9" t="str">
        <f t="shared" si="1178"/>
        <v/>
      </c>
      <c r="W9903" s="9" t="str">
        <f t="shared" si="1179"/>
        <v/>
      </c>
      <c r="X9903" s="9" t="str">
        <f t="shared" si="1180"/>
        <v/>
      </c>
      <c r="BC9903" s="9" t="str">
        <f>IF(V9903="","",MAX(BC$1:BC9902)+1)</f>
        <v/>
      </c>
    </row>
    <row r="9904" spans="21:55">
      <c r="U9904" s="17" t="b">
        <f t="shared" si="1177"/>
        <v>0</v>
      </c>
      <c r="V9904" s="9" t="str">
        <f t="shared" si="1178"/>
        <v/>
      </c>
      <c r="W9904" s="9" t="str">
        <f t="shared" si="1179"/>
        <v/>
      </c>
      <c r="X9904" s="9" t="str">
        <f t="shared" si="1180"/>
        <v/>
      </c>
      <c r="BC9904" s="9" t="str">
        <f>IF(V9904="","",MAX(BC$1:BC9903)+1)</f>
        <v/>
      </c>
    </row>
    <row r="9905" spans="21:55">
      <c r="U9905" s="17" t="b">
        <f t="shared" si="1177"/>
        <v>0</v>
      </c>
      <c r="V9905" s="9" t="str">
        <f t="shared" si="1178"/>
        <v/>
      </c>
      <c r="W9905" s="9" t="str">
        <f t="shared" si="1179"/>
        <v/>
      </c>
      <c r="X9905" s="9" t="str">
        <f t="shared" si="1180"/>
        <v/>
      </c>
      <c r="BC9905" s="9" t="str">
        <f>IF(V9905="","",MAX(BC$1:BC9904)+1)</f>
        <v/>
      </c>
    </row>
    <row r="9906" spans="21:55">
      <c r="U9906" s="17" t="b">
        <f t="shared" si="1177"/>
        <v>0</v>
      </c>
      <c r="V9906" s="9" t="str">
        <f t="shared" si="1178"/>
        <v/>
      </c>
      <c r="W9906" s="9" t="str">
        <f t="shared" si="1179"/>
        <v/>
      </c>
      <c r="X9906" s="9" t="str">
        <f t="shared" si="1180"/>
        <v/>
      </c>
      <c r="BC9906" s="9" t="str">
        <f>IF(V9906="","",MAX(BC$1:BC9905)+1)</f>
        <v/>
      </c>
    </row>
    <row r="9907" spans="21:55">
      <c r="U9907" s="17" t="b">
        <f t="shared" si="1177"/>
        <v>0</v>
      </c>
      <c r="V9907" s="9" t="str">
        <f t="shared" si="1178"/>
        <v/>
      </c>
      <c r="W9907" s="9" t="str">
        <f t="shared" si="1179"/>
        <v/>
      </c>
      <c r="X9907" s="9" t="str">
        <f t="shared" si="1180"/>
        <v/>
      </c>
      <c r="BC9907" s="9" t="str">
        <f>IF(V9907="","",MAX(BC$1:BC9906)+1)</f>
        <v/>
      </c>
    </row>
    <row r="9908" spans="21:55">
      <c r="U9908" s="17" t="b">
        <f t="shared" si="1177"/>
        <v>0</v>
      </c>
      <c r="V9908" s="9" t="str">
        <f t="shared" si="1178"/>
        <v/>
      </c>
      <c r="W9908" s="9" t="str">
        <f t="shared" si="1179"/>
        <v/>
      </c>
      <c r="X9908" s="9" t="str">
        <f t="shared" si="1180"/>
        <v/>
      </c>
      <c r="BC9908" s="9" t="str">
        <f>IF(V9908="","",MAX(BC$1:BC9907)+1)</f>
        <v/>
      </c>
    </row>
    <row r="9909" spans="21:55">
      <c r="U9909" s="17" t="b">
        <f t="shared" si="1177"/>
        <v>0</v>
      </c>
      <c r="V9909" s="9" t="str">
        <f t="shared" si="1178"/>
        <v/>
      </c>
      <c r="W9909" s="9" t="str">
        <f t="shared" si="1179"/>
        <v/>
      </c>
      <c r="X9909" s="9" t="str">
        <f t="shared" si="1180"/>
        <v/>
      </c>
      <c r="BC9909" s="9" t="str">
        <f>IF(V9909="","",MAX(BC$1:BC9908)+1)</f>
        <v/>
      </c>
    </row>
    <row r="9910" spans="21:55">
      <c r="U9910" s="17" t="b">
        <f t="shared" si="1177"/>
        <v>0</v>
      </c>
      <c r="V9910" s="9" t="str">
        <f t="shared" si="1178"/>
        <v/>
      </c>
      <c r="W9910" s="9" t="str">
        <f t="shared" si="1179"/>
        <v/>
      </c>
      <c r="X9910" s="9" t="str">
        <f t="shared" si="1180"/>
        <v/>
      </c>
      <c r="BC9910" s="9" t="str">
        <f>IF(V9910="","",MAX(BC$1:BC9909)+1)</f>
        <v/>
      </c>
    </row>
    <row r="9911" spans="21:55">
      <c r="U9911" s="17" t="b">
        <f t="shared" si="1177"/>
        <v>0</v>
      </c>
      <c r="V9911" s="9" t="str">
        <f t="shared" si="1178"/>
        <v/>
      </c>
      <c r="W9911" s="9" t="str">
        <f t="shared" si="1179"/>
        <v/>
      </c>
      <c r="X9911" s="9" t="str">
        <f t="shared" si="1180"/>
        <v/>
      </c>
      <c r="BC9911" s="9" t="str">
        <f>IF(V9911="","",MAX(BC$1:BC9910)+1)</f>
        <v/>
      </c>
    </row>
    <row r="9912" spans="21:55">
      <c r="U9912" s="17" t="b">
        <f t="shared" si="1177"/>
        <v>0</v>
      </c>
      <c r="V9912" s="9" t="str">
        <f t="shared" si="1178"/>
        <v/>
      </c>
      <c r="W9912" s="9" t="str">
        <f t="shared" si="1179"/>
        <v/>
      </c>
      <c r="X9912" s="9" t="str">
        <f t="shared" si="1180"/>
        <v/>
      </c>
      <c r="BC9912" s="9" t="str">
        <f>IF(V9912="","",MAX(BC$1:BC9911)+1)</f>
        <v/>
      </c>
    </row>
    <row r="9913" spans="21:55">
      <c r="U9913" s="17" t="b">
        <f t="shared" si="1177"/>
        <v>0</v>
      </c>
      <c r="V9913" s="9" t="str">
        <f t="shared" si="1178"/>
        <v/>
      </c>
      <c r="W9913" s="9" t="str">
        <f t="shared" si="1179"/>
        <v/>
      </c>
      <c r="X9913" s="9" t="str">
        <f t="shared" si="1180"/>
        <v/>
      </c>
      <c r="BC9913" s="9" t="str">
        <f>IF(V9913="","",MAX(BC$1:BC9912)+1)</f>
        <v/>
      </c>
    </row>
    <row r="9914" spans="21:55">
      <c r="U9914" s="17" t="b">
        <f t="shared" si="1177"/>
        <v>0</v>
      </c>
      <c r="V9914" s="9" t="str">
        <f t="shared" si="1178"/>
        <v/>
      </c>
      <c r="W9914" s="9" t="str">
        <f t="shared" si="1179"/>
        <v/>
      </c>
      <c r="X9914" s="9" t="str">
        <f t="shared" si="1180"/>
        <v/>
      </c>
      <c r="BC9914" s="9" t="str">
        <f>IF(V9914="","",MAX(BC$1:BC9913)+1)</f>
        <v/>
      </c>
    </row>
    <row r="9915" spans="21:55">
      <c r="U9915" s="17" t="b">
        <f t="shared" si="1177"/>
        <v>0</v>
      </c>
      <c r="V9915" s="9" t="str">
        <f t="shared" si="1178"/>
        <v/>
      </c>
      <c r="W9915" s="9" t="str">
        <f t="shared" si="1179"/>
        <v/>
      </c>
      <c r="X9915" s="9" t="str">
        <f t="shared" si="1180"/>
        <v/>
      </c>
      <c r="BC9915" s="9" t="str">
        <f>IF(V9915="","",MAX(BC$1:BC9914)+1)</f>
        <v/>
      </c>
    </row>
    <row r="9916" spans="21:55">
      <c r="U9916" s="17" t="b">
        <f t="shared" si="1177"/>
        <v>0</v>
      </c>
      <c r="V9916" s="9" t="str">
        <f t="shared" si="1178"/>
        <v/>
      </c>
      <c r="W9916" s="9" t="str">
        <f t="shared" si="1179"/>
        <v/>
      </c>
      <c r="X9916" s="9" t="str">
        <f t="shared" si="1180"/>
        <v/>
      </c>
      <c r="BC9916" s="9" t="str">
        <f>IF(V9916="","",MAX(BC$1:BC9915)+1)</f>
        <v/>
      </c>
    </row>
    <row r="9917" spans="21:55">
      <c r="U9917" s="17" t="b">
        <f t="shared" si="1177"/>
        <v>0</v>
      </c>
      <c r="V9917" s="9" t="str">
        <f t="shared" si="1178"/>
        <v/>
      </c>
      <c r="W9917" s="9" t="str">
        <f t="shared" si="1179"/>
        <v/>
      </c>
      <c r="X9917" s="9" t="str">
        <f t="shared" si="1180"/>
        <v/>
      </c>
      <c r="BC9917" s="9" t="str">
        <f>IF(V9917="","",MAX(BC$1:BC9916)+1)</f>
        <v/>
      </c>
    </row>
    <row r="9918" spans="21:55">
      <c r="U9918" s="17" t="b">
        <f t="shared" si="1177"/>
        <v>0</v>
      </c>
      <c r="V9918" s="9" t="str">
        <f t="shared" si="1178"/>
        <v/>
      </c>
      <c r="W9918" s="9" t="str">
        <f t="shared" si="1179"/>
        <v/>
      </c>
      <c r="X9918" s="9" t="str">
        <f t="shared" si="1180"/>
        <v/>
      </c>
      <c r="BC9918" s="9" t="str">
        <f>IF(V9918="","",MAX(BC$1:BC9917)+1)</f>
        <v/>
      </c>
    </row>
    <row r="9919" spans="21:55">
      <c r="U9919" s="17" t="b">
        <f t="shared" si="1177"/>
        <v>0</v>
      </c>
      <c r="V9919" s="9" t="str">
        <f t="shared" si="1178"/>
        <v/>
      </c>
      <c r="W9919" s="9" t="str">
        <f t="shared" si="1179"/>
        <v/>
      </c>
      <c r="X9919" s="9" t="str">
        <f t="shared" si="1180"/>
        <v/>
      </c>
      <c r="BC9919" s="9" t="str">
        <f>IF(V9919="","",MAX(BC$1:BC9918)+1)</f>
        <v/>
      </c>
    </row>
    <row r="9920" spans="21:55">
      <c r="U9920" s="17" t="b">
        <f t="shared" si="1177"/>
        <v>0</v>
      </c>
      <c r="V9920" s="9" t="str">
        <f t="shared" si="1178"/>
        <v/>
      </c>
      <c r="W9920" s="9" t="str">
        <f t="shared" si="1179"/>
        <v/>
      </c>
      <c r="X9920" s="9" t="str">
        <f t="shared" si="1180"/>
        <v/>
      </c>
      <c r="BC9920" s="9" t="str">
        <f>IF(V9920="","",MAX(BC$1:BC9919)+1)</f>
        <v/>
      </c>
    </row>
    <row r="9921" spans="21:55">
      <c r="U9921" s="17" t="b">
        <f t="shared" si="1177"/>
        <v>0</v>
      </c>
      <c r="V9921" s="9" t="str">
        <f t="shared" si="1178"/>
        <v/>
      </c>
      <c r="W9921" s="9" t="str">
        <f t="shared" si="1179"/>
        <v/>
      </c>
      <c r="X9921" s="9" t="str">
        <f t="shared" si="1180"/>
        <v/>
      </c>
      <c r="BC9921" s="9" t="str">
        <f>IF(V9921="","",MAX(BC$1:BC9920)+1)</f>
        <v/>
      </c>
    </row>
    <row r="9922" spans="21:55">
      <c r="U9922" s="17" t="b">
        <f t="shared" ref="U9922:U9985" si="1181">AND(ISNUMBER(SEARCH("(rs",N9922)),NOT(ISNUMBER(SEARCH("oxidation",N9922))),NOT(ISNUMBER(SEARCH("deamidated",N9922))),NOT(ISNUMBER(SEARCH("ammonia",N9922))),NOT(ISNUMBER(SEARCH("acetyl",N9922))),NOT(ISNUMBER(SEARCH("phospho",N9922))),NOT(ISNUMBER(SEARCH("dehydrated",N9922))))</f>
        <v>0</v>
      </c>
      <c r="V9922" s="9" t="str">
        <f t="shared" ref="V9922:V9985" si="1182">IF(U9922=TRUE, IF(ISNUMBER(SEARCH(":",P9922))=TRUE, LEFT(P9922,FIND(":",P9922)-1),P9922), "")</f>
        <v/>
      </c>
      <c r="W9922" s="9" t="str">
        <f t="shared" ref="W9922:W9985" si="1183">IF(U9922=TRUE,IF(ISNUMBER(SEARCH("Carb",N9922))=TRUE,MID(LEFT(N9922,FIND("#",N9922)-1),FIND(CHAR(1),SUBSTITUTE(N9922," ",CHAR(1),(LEN(N9922)-LEN(SUBSTITUTE(N9922," ","")))-1))+1,LEN(N9922)),LEFT(N9922,FIND("#",N9922)-1)),"")</f>
        <v/>
      </c>
      <c r="X9922" s="9" t="str">
        <f t="shared" si="1180"/>
        <v/>
      </c>
      <c r="BC9922" s="9" t="str">
        <f>IF(V9922="","",MAX(BC$1:BC9921)+1)</f>
        <v/>
      </c>
    </row>
    <row r="9923" spans="21:55">
      <c r="U9923" s="17" t="b">
        <f t="shared" si="1181"/>
        <v>0</v>
      </c>
      <c r="V9923" s="9" t="str">
        <f t="shared" si="1182"/>
        <v/>
      </c>
      <c r="W9923" s="9" t="str">
        <f t="shared" si="1183"/>
        <v/>
      </c>
      <c r="X9923" s="9" t="str">
        <f t="shared" si="1180"/>
        <v/>
      </c>
      <c r="BC9923" s="9" t="str">
        <f>IF(V9923="","",MAX(BC$1:BC9922)+1)</f>
        <v/>
      </c>
    </row>
    <row r="9924" spans="21:55">
      <c r="U9924" s="17" t="b">
        <f t="shared" si="1181"/>
        <v>0</v>
      </c>
      <c r="V9924" s="9" t="str">
        <f t="shared" si="1182"/>
        <v/>
      </c>
      <c r="W9924" s="9" t="str">
        <f t="shared" si="1183"/>
        <v/>
      </c>
      <c r="X9924" s="9" t="str">
        <f t="shared" si="1180"/>
        <v/>
      </c>
      <c r="BC9924" s="9" t="str">
        <f>IF(V9924="","",MAX(BC$1:BC9923)+1)</f>
        <v/>
      </c>
    </row>
    <row r="9925" spans="21:55">
      <c r="U9925" s="17" t="b">
        <f t="shared" si="1181"/>
        <v>0</v>
      </c>
      <c r="V9925" s="9" t="str">
        <f t="shared" si="1182"/>
        <v/>
      </c>
      <c r="W9925" s="9" t="str">
        <f t="shared" si="1183"/>
        <v/>
      </c>
      <c r="X9925" s="9" t="str">
        <f t="shared" si="1180"/>
        <v/>
      </c>
      <c r="BC9925" s="9" t="str">
        <f>IF(V9925="","",MAX(BC$1:BC9924)+1)</f>
        <v/>
      </c>
    </row>
    <row r="9926" spans="21:55">
      <c r="U9926" s="17" t="b">
        <f t="shared" si="1181"/>
        <v>0</v>
      </c>
      <c r="V9926" s="9" t="str">
        <f t="shared" si="1182"/>
        <v/>
      </c>
      <c r="W9926" s="9" t="str">
        <f t="shared" si="1183"/>
        <v/>
      </c>
      <c r="X9926" s="9" t="str">
        <f t="shared" si="1180"/>
        <v/>
      </c>
      <c r="BC9926" s="9" t="str">
        <f>IF(V9926="","",MAX(BC$1:BC9925)+1)</f>
        <v/>
      </c>
    </row>
    <row r="9927" spans="21:55">
      <c r="U9927" s="17" t="b">
        <f t="shared" si="1181"/>
        <v>0</v>
      </c>
      <c r="V9927" s="9" t="str">
        <f t="shared" si="1182"/>
        <v/>
      </c>
      <c r="W9927" s="9" t="str">
        <f t="shared" si="1183"/>
        <v/>
      </c>
      <c r="X9927" s="9" t="str">
        <f t="shared" si="1180"/>
        <v/>
      </c>
      <c r="BC9927" s="9" t="str">
        <f>IF(V9927="","",MAX(BC$1:BC9926)+1)</f>
        <v/>
      </c>
    </row>
    <row r="9928" spans="21:55">
      <c r="U9928" s="17" t="b">
        <f t="shared" si="1181"/>
        <v>0</v>
      </c>
      <c r="V9928" s="9" t="str">
        <f t="shared" si="1182"/>
        <v/>
      </c>
      <c r="W9928" s="9" t="str">
        <f t="shared" si="1183"/>
        <v/>
      </c>
      <c r="X9928" s="9" t="str">
        <f t="shared" si="1180"/>
        <v/>
      </c>
      <c r="BC9928" s="9" t="str">
        <f>IF(V9928="","",MAX(BC$1:BC9927)+1)</f>
        <v/>
      </c>
    </row>
    <row r="9929" spans="21:55">
      <c r="U9929" s="17" t="b">
        <f t="shared" si="1181"/>
        <v>0</v>
      </c>
      <c r="V9929" s="9" t="str">
        <f t="shared" si="1182"/>
        <v/>
      </c>
      <c r="W9929" s="9" t="str">
        <f t="shared" si="1183"/>
        <v/>
      </c>
      <c r="X9929" s="9" t="str">
        <f t="shared" si="1180"/>
        <v/>
      </c>
      <c r="BC9929" s="9" t="str">
        <f>IF(V9929="","",MAX(BC$1:BC9928)+1)</f>
        <v/>
      </c>
    </row>
    <row r="9930" spans="21:55">
      <c r="U9930" s="17" t="b">
        <f t="shared" si="1181"/>
        <v>0</v>
      </c>
      <c r="V9930" s="9" t="str">
        <f t="shared" si="1182"/>
        <v/>
      </c>
      <c r="W9930" s="9" t="str">
        <f t="shared" si="1183"/>
        <v/>
      </c>
      <c r="X9930" s="9" t="str">
        <f t="shared" si="1180"/>
        <v/>
      </c>
      <c r="BC9930" s="9" t="str">
        <f>IF(V9930="","",MAX(BC$1:BC9929)+1)</f>
        <v/>
      </c>
    </row>
    <row r="9931" spans="21:55">
      <c r="U9931" s="17" t="b">
        <f t="shared" si="1181"/>
        <v>0</v>
      </c>
      <c r="V9931" s="9" t="str">
        <f t="shared" si="1182"/>
        <v/>
      </c>
      <c r="W9931" s="9" t="str">
        <f t="shared" si="1183"/>
        <v/>
      </c>
      <c r="X9931" s="9" t="str">
        <f t="shared" si="1180"/>
        <v/>
      </c>
      <c r="BC9931" s="9" t="str">
        <f>IF(V9931="","",MAX(BC$1:BC9930)+1)</f>
        <v/>
      </c>
    </row>
    <row r="9932" spans="21:55">
      <c r="U9932" s="17" t="b">
        <f t="shared" si="1181"/>
        <v>0</v>
      </c>
      <c r="V9932" s="9" t="str">
        <f t="shared" si="1182"/>
        <v/>
      </c>
      <c r="W9932" s="9" t="str">
        <f t="shared" si="1183"/>
        <v/>
      </c>
      <c r="X9932" s="9" t="str">
        <f t="shared" si="1180"/>
        <v/>
      </c>
      <c r="BC9932" s="9" t="str">
        <f>IF(V9932="","",MAX(BC$1:BC9931)+1)</f>
        <v/>
      </c>
    </row>
    <row r="9933" spans="21:55">
      <c r="U9933" s="17" t="b">
        <f t="shared" si="1181"/>
        <v>0</v>
      </c>
      <c r="V9933" s="9" t="str">
        <f t="shared" si="1182"/>
        <v/>
      </c>
      <c r="W9933" s="9" t="str">
        <f t="shared" si="1183"/>
        <v/>
      </c>
      <c r="X9933" s="9" t="str">
        <f t="shared" si="1180"/>
        <v/>
      </c>
      <c r="BC9933" s="9" t="str">
        <f>IF(V9933="","",MAX(BC$1:BC9932)+1)</f>
        <v/>
      </c>
    </row>
    <row r="9934" spans="21:55">
      <c r="U9934" s="17" t="b">
        <f t="shared" si="1181"/>
        <v>0</v>
      </c>
      <c r="V9934" s="9" t="str">
        <f t="shared" si="1182"/>
        <v/>
      </c>
      <c r="W9934" s="9" t="str">
        <f t="shared" si="1183"/>
        <v/>
      </c>
      <c r="X9934" s="9" t="str">
        <f t="shared" si="1180"/>
        <v/>
      </c>
      <c r="BC9934" s="9" t="str">
        <f>IF(V9934="","",MAX(BC$1:BC9933)+1)</f>
        <v/>
      </c>
    </row>
    <row r="9935" spans="21:55">
      <c r="U9935" s="17" t="b">
        <f t="shared" si="1181"/>
        <v>0</v>
      </c>
      <c r="V9935" s="9" t="str">
        <f t="shared" si="1182"/>
        <v/>
      </c>
      <c r="W9935" s="9" t="str">
        <f t="shared" si="1183"/>
        <v/>
      </c>
      <c r="X9935" s="9" t="str">
        <f t="shared" si="1180"/>
        <v/>
      </c>
      <c r="BC9935" s="9" t="str">
        <f>IF(V9935="","",MAX(BC$1:BC9934)+1)</f>
        <v/>
      </c>
    </row>
    <row r="9936" spans="21:55">
      <c r="U9936" s="17" t="b">
        <f t="shared" si="1181"/>
        <v>0</v>
      </c>
      <c r="V9936" s="9" t="str">
        <f t="shared" si="1182"/>
        <v/>
      </c>
      <c r="W9936" s="9" t="str">
        <f t="shared" si="1183"/>
        <v/>
      </c>
      <c r="X9936" s="9" t="str">
        <f t="shared" si="1180"/>
        <v/>
      </c>
      <c r="BC9936" s="9" t="str">
        <f>IF(V9936="","",MAX(BC$1:BC9935)+1)</f>
        <v/>
      </c>
    </row>
    <row r="9937" spans="21:55">
      <c r="U9937" s="17" t="b">
        <f t="shared" si="1181"/>
        <v>0</v>
      </c>
      <c r="V9937" s="9" t="str">
        <f t="shared" si="1182"/>
        <v/>
      </c>
      <c r="W9937" s="9" t="str">
        <f t="shared" si="1183"/>
        <v/>
      </c>
      <c r="X9937" s="9" t="str">
        <f t="shared" si="1180"/>
        <v/>
      </c>
      <c r="BC9937" s="9" t="str">
        <f>IF(V9937="","",MAX(BC$1:BC9936)+1)</f>
        <v/>
      </c>
    </row>
    <row r="9938" spans="21:55">
      <c r="U9938" s="17" t="b">
        <f t="shared" si="1181"/>
        <v>0</v>
      </c>
      <c r="V9938" s="9" t="str">
        <f t="shared" si="1182"/>
        <v/>
      </c>
      <c r="W9938" s="9" t="str">
        <f t="shared" si="1183"/>
        <v/>
      </c>
      <c r="X9938" s="9" t="str">
        <f t="shared" si="1180"/>
        <v/>
      </c>
      <c r="BC9938" s="9" t="str">
        <f>IF(V9938="","",MAX(BC$1:BC9937)+1)</f>
        <v/>
      </c>
    </row>
    <row r="9939" spans="21:55">
      <c r="U9939" s="17" t="b">
        <f t="shared" si="1181"/>
        <v>0</v>
      </c>
      <c r="V9939" s="9" t="str">
        <f t="shared" si="1182"/>
        <v/>
      </c>
      <c r="W9939" s="9" t="str">
        <f t="shared" si="1183"/>
        <v/>
      </c>
      <c r="X9939" s="9" t="str">
        <f t="shared" si="1180"/>
        <v/>
      </c>
      <c r="BC9939" s="9" t="str">
        <f>IF(V9939="","",MAX(BC$1:BC9938)+1)</f>
        <v/>
      </c>
    </row>
    <row r="9940" spans="21:55">
      <c r="U9940" s="17" t="b">
        <f t="shared" si="1181"/>
        <v>0</v>
      </c>
      <c r="V9940" s="9" t="str">
        <f t="shared" si="1182"/>
        <v/>
      </c>
      <c r="W9940" s="9" t="str">
        <f t="shared" si="1183"/>
        <v/>
      </c>
      <c r="X9940" s="9" t="str">
        <f t="shared" si="1180"/>
        <v/>
      </c>
      <c r="BC9940" s="9" t="str">
        <f>IF(V9940="","",MAX(BC$1:BC9939)+1)</f>
        <v/>
      </c>
    </row>
    <row r="9941" spans="21:55">
      <c r="U9941" s="17" t="b">
        <f t="shared" si="1181"/>
        <v>0</v>
      </c>
      <c r="V9941" s="9" t="str">
        <f t="shared" si="1182"/>
        <v/>
      </c>
      <c r="W9941" s="9" t="str">
        <f t="shared" si="1183"/>
        <v/>
      </c>
      <c r="X9941" s="9" t="str">
        <f t="shared" si="1180"/>
        <v/>
      </c>
      <c r="BC9941" s="9" t="str">
        <f>IF(V9941="","",MAX(BC$1:BC9940)+1)</f>
        <v/>
      </c>
    </row>
    <row r="9942" spans="21:55">
      <c r="U9942" s="17" t="b">
        <f t="shared" si="1181"/>
        <v>0</v>
      </c>
      <c r="V9942" s="9" t="str">
        <f t="shared" si="1182"/>
        <v/>
      </c>
      <c r="W9942" s="9" t="str">
        <f t="shared" si="1183"/>
        <v/>
      </c>
      <c r="X9942" s="9" t="str">
        <f t="shared" si="1180"/>
        <v/>
      </c>
      <c r="BC9942" s="9" t="str">
        <f>IF(V9942="","",MAX(BC$1:BC9941)+1)</f>
        <v/>
      </c>
    </row>
    <row r="9943" spans="21:55">
      <c r="U9943" s="17" t="b">
        <f t="shared" si="1181"/>
        <v>0</v>
      </c>
      <c r="V9943" s="9" t="str">
        <f t="shared" si="1182"/>
        <v/>
      </c>
      <c r="W9943" s="9" t="str">
        <f t="shared" si="1183"/>
        <v/>
      </c>
      <c r="X9943" s="9" t="str">
        <f t="shared" si="1180"/>
        <v/>
      </c>
      <c r="BC9943" s="9" t="str">
        <f>IF(V9943="","",MAX(BC$1:BC9942)+1)</f>
        <v/>
      </c>
    </row>
    <row r="9944" spans="21:55">
      <c r="U9944" s="17" t="b">
        <f t="shared" si="1181"/>
        <v>0</v>
      </c>
      <c r="V9944" s="9" t="str">
        <f t="shared" si="1182"/>
        <v/>
      </c>
      <c r="W9944" s="9" t="str">
        <f t="shared" si="1183"/>
        <v/>
      </c>
      <c r="X9944" s="9" t="str">
        <f t="shared" si="1180"/>
        <v/>
      </c>
      <c r="BC9944" s="9" t="str">
        <f>IF(V9944="","",MAX(BC$1:BC9943)+1)</f>
        <v/>
      </c>
    </row>
    <row r="9945" spans="21:55">
      <c r="U9945" s="17" t="b">
        <f t="shared" si="1181"/>
        <v>0</v>
      </c>
      <c r="V9945" s="9" t="str">
        <f t="shared" si="1182"/>
        <v/>
      </c>
      <c r="W9945" s="9" t="str">
        <f t="shared" si="1183"/>
        <v/>
      </c>
      <c r="X9945" s="9" t="str">
        <f t="shared" si="1180"/>
        <v/>
      </c>
      <c r="BC9945" s="9" t="str">
        <f>IF(V9945="","",MAX(BC$1:BC9944)+1)</f>
        <v/>
      </c>
    </row>
    <row r="9946" spans="21:55">
      <c r="U9946" s="17" t="b">
        <f t="shared" si="1181"/>
        <v>0</v>
      </c>
      <c r="V9946" s="9" t="str">
        <f t="shared" si="1182"/>
        <v/>
      </c>
      <c r="W9946" s="9" t="str">
        <f t="shared" si="1183"/>
        <v/>
      </c>
      <c r="X9946" s="9" t="str">
        <f t="shared" si="1180"/>
        <v/>
      </c>
      <c r="BC9946" s="9" t="str">
        <f>IF(V9946="","",MAX(BC$1:BC9945)+1)</f>
        <v/>
      </c>
    </row>
    <row r="9947" spans="21:55">
      <c r="U9947" s="17" t="b">
        <f t="shared" si="1181"/>
        <v>0</v>
      </c>
      <c r="V9947" s="9" t="str">
        <f t="shared" si="1182"/>
        <v/>
      </c>
      <c r="W9947" s="9" t="str">
        <f t="shared" si="1183"/>
        <v/>
      </c>
      <c r="X9947" s="9" t="str">
        <f t="shared" si="1180"/>
        <v/>
      </c>
      <c r="BC9947" s="9" t="str">
        <f>IF(V9947="","",MAX(BC$1:BC9946)+1)</f>
        <v/>
      </c>
    </row>
    <row r="9948" spans="21:55">
      <c r="U9948" s="17" t="b">
        <f t="shared" si="1181"/>
        <v>0</v>
      </c>
      <c r="V9948" s="9" t="str">
        <f t="shared" si="1182"/>
        <v/>
      </c>
      <c r="W9948" s="9" t="str">
        <f t="shared" si="1183"/>
        <v/>
      </c>
      <c r="X9948" s="9" t="str">
        <f t="shared" si="1180"/>
        <v/>
      </c>
      <c r="BC9948" s="9" t="str">
        <f>IF(V9948="","",MAX(BC$1:BC9947)+1)</f>
        <v/>
      </c>
    </row>
    <row r="9949" spans="21:55">
      <c r="U9949" s="17" t="b">
        <f t="shared" si="1181"/>
        <v>0</v>
      </c>
      <c r="V9949" s="9" t="str">
        <f t="shared" si="1182"/>
        <v/>
      </c>
      <c r="W9949" s="9" t="str">
        <f t="shared" si="1183"/>
        <v/>
      </c>
      <c r="X9949" s="9" t="str">
        <f t="shared" si="1180"/>
        <v/>
      </c>
      <c r="BC9949" s="9" t="str">
        <f>IF(V9949="","",MAX(BC$1:BC9948)+1)</f>
        <v/>
      </c>
    </row>
    <row r="9950" spans="21:55">
      <c r="U9950" s="17" t="b">
        <f t="shared" si="1181"/>
        <v>0</v>
      </c>
      <c r="V9950" s="9" t="str">
        <f t="shared" si="1182"/>
        <v/>
      </c>
      <c r="W9950" s="9" t="str">
        <f t="shared" si="1183"/>
        <v/>
      </c>
      <c r="X9950" s="9" t="str">
        <f t="shared" ref="X9950:X10013" si="1184">IF(U9950=TRUE, MID(LEFT(N9950,FIND(")",N9950)-1),FIND("(",N9950)+1,LEN(N9950)), "")</f>
        <v/>
      </c>
      <c r="BC9950" s="9" t="str">
        <f>IF(V9950="","",MAX(BC$1:BC9949)+1)</f>
        <v/>
      </c>
    </row>
    <row r="9951" spans="21:55">
      <c r="U9951" s="17" t="b">
        <f t="shared" si="1181"/>
        <v>0</v>
      </c>
      <c r="V9951" s="9" t="str">
        <f t="shared" si="1182"/>
        <v/>
      </c>
      <c r="W9951" s="9" t="str">
        <f t="shared" si="1183"/>
        <v/>
      </c>
      <c r="X9951" s="9" t="str">
        <f t="shared" si="1184"/>
        <v/>
      </c>
      <c r="BC9951" s="9" t="str">
        <f>IF(V9951="","",MAX(BC$1:BC9950)+1)</f>
        <v/>
      </c>
    </row>
    <row r="9952" spans="21:55">
      <c r="U9952" s="17" t="b">
        <f t="shared" si="1181"/>
        <v>0</v>
      </c>
      <c r="V9952" s="9" t="str">
        <f t="shared" si="1182"/>
        <v/>
      </c>
      <c r="W9952" s="9" t="str">
        <f t="shared" si="1183"/>
        <v/>
      </c>
      <c r="X9952" s="9" t="str">
        <f t="shared" si="1184"/>
        <v/>
      </c>
      <c r="BC9952" s="9" t="str">
        <f>IF(V9952="","",MAX(BC$1:BC9951)+1)</f>
        <v/>
      </c>
    </row>
    <row r="9953" spans="21:55">
      <c r="U9953" s="17" t="b">
        <f t="shared" si="1181"/>
        <v>0</v>
      </c>
      <c r="V9953" s="9" t="str">
        <f t="shared" si="1182"/>
        <v/>
      </c>
      <c r="W9953" s="9" t="str">
        <f t="shared" si="1183"/>
        <v/>
      </c>
      <c r="X9953" s="9" t="str">
        <f t="shared" si="1184"/>
        <v/>
      </c>
      <c r="BC9953" s="9" t="str">
        <f>IF(V9953="","",MAX(BC$1:BC9952)+1)</f>
        <v/>
      </c>
    </row>
    <row r="9954" spans="21:55">
      <c r="U9954" s="17" t="b">
        <f t="shared" si="1181"/>
        <v>0</v>
      </c>
      <c r="V9954" s="9" t="str">
        <f t="shared" si="1182"/>
        <v/>
      </c>
      <c r="W9954" s="9" t="str">
        <f t="shared" si="1183"/>
        <v/>
      </c>
      <c r="X9954" s="9" t="str">
        <f t="shared" si="1184"/>
        <v/>
      </c>
      <c r="BC9954" s="9" t="str">
        <f>IF(V9954="","",MAX(BC$1:BC9953)+1)</f>
        <v/>
      </c>
    </row>
    <row r="9955" spans="21:55">
      <c r="U9955" s="17" t="b">
        <f t="shared" si="1181"/>
        <v>0</v>
      </c>
      <c r="V9955" s="9" t="str">
        <f t="shared" si="1182"/>
        <v/>
      </c>
      <c r="W9955" s="9" t="str">
        <f t="shared" si="1183"/>
        <v/>
      </c>
      <c r="X9955" s="9" t="str">
        <f t="shared" si="1184"/>
        <v/>
      </c>
      <c r="BC9955" s="9" t="str">
        <f>IF(V9955="","",MAX(BC$1:BC9954)+1)</f>
        <v/>
      </c>
    </row>
    <row r="9956" spans="21:55">
      <c r="U9956" s="17" t="b">
        <f t="shared" si="1181"/>
        <v>0</v>
      </c>
      <c r="V9956" s="9" t="str">
        <f t="shared" si="1182"/>
        <v/>
      </c>
      <c r="W9956" s="9" t="str">
        <f t="shared" si="1183"/>
        <v/>
      </c>
      <c r="X9956" s="9" t="str">
        <f t="shared" si="1184"/>
        <v/>
      </c>
      <c r="BC9956" s="9" t="str">
        <f>IF(V9956="","",MAX(BC$1:BC9955)+1)</f>
        <v/>
      </c>
    </row>
    <row r="9957" spans="21:55">
      <c r="U9957" s="17" t="b">
        <f t="shared" si="1181"/>
        <v>0</v>
      </c>
      <c r="V9957" s="9" t="str">
        <f t="shared" si="1182"/>
        <v/>
      </c>
      <c r="W9957" s="9" t="str">
        <f t="shared" si="1183"/>
        <v/>
      </c>
      <c r="X9957" s="9" t="str">
        <f t="shared" si="1184"/>
        <v/>
      </c>
      <c r="BC9957" s="9" t="str">
        <f>IF(V9957="","",MAX(BC$1:BC9956)+1)</f>
        <v/>
      </c>
    </row>
    <row r="9958" spans="21:55">
      <c r="U9958" s="17" t="b">
        <f t="shared" si="1181"/>
        <v>0</v>
      </c>
      <c r="V9958" s="9" t="str">
        <f t="shared" si="1182"/>
        <v/>
      </c>
      <c r="W9958" s="9" t="str">
        <f t="shared" si="1183"/>
        <v/>
      </c>
      <c r="X9958" s="9" t="str">
        <f t="shared" si="1184"/>
        <v/>
      </c>
      <c r="BC9958" s="9" t="str">
        <f>IF(V9958="","",MAX(BC$1:BC9957)+1)</f>
        <v/>
      </c>
    </row>
    <row r="9959" spans="21:55">
      <c r="U9959" s="17" t="b">
        <f t="shared" si="1181"/>
        <v>0</v>
      </c>
      <c r="V9959" s="9" t="str">
        <f t="shared" si="1182"/>
        <v/>
      </c>
      <c r="W9959" s="9" t="str">
        <f t="shared" si="1183"/>
        <v/>
      </c>
      <c r="X9959" s="9" t="str">
        <f t="shared" si="1184"/>
        <v/>
      </c>
      <c r="BC9959" s="9" t="str">
        <f>IF(V9959="","",MAX(BC$1:BC9958)+1)</f>
        <v/>
      </c>
    </row>
    <row r="9960" spans="21:55">
      <c r="U9960" s="17" t="b">
        <f t="shared" si="1181"/>
        <v>0</v>
      </c>
      <c r="V9960" s="9" t="str">
        <f t="shared" si="1182"/>
        <v/>
      </c>
      <c r="W9960" s="9" t="str">
        <f t="shared" si="1183"/>
        <v/>
      </c>
      <c r="X9960" s="9" t="str">
        <f t="shared" si="1184"/>
        <v/>
      </c>
      <c r="BC9960" s="9" t="str">
        <f>IF(V9960="","",MAX(BC$1:BC9959)+1)</f>
        <v/>
      </c>
    </row>
    <row r="9961" spans="21:55">
      <c r="U9961" s="17" t="b">
        <f t="shared" si="1181"/>
        <v>0</v>
      </c>
      <c r="V9961" s="9" t="str">
        <f t="shared" si="1182"/>
        <v/>
      </c>
      <c r="W9961" s="9" t="str">
        <f t="shared" si="1183"/>
        <v/>
      </c>
      <c r="X9961" s="9" t="str">
        <f t="shared" si="1184"/>
        <v/>
      </c>
      <c r="BC9961" s="9" t="str">
        <f>IF(V9961="","",MAX(BC$1:BC9960)+1)</f>
        <v/>
      </c>
    </row>
    <row r="9962" spans="21:55">
      <c r="U9962" s="17" t="b">
        <f t="shared" si="1181"/>
        <v>0</v>
      </c>
      <c r="V9962" s="9" t="str">
        <f t="shared" si="1182"/>
        <v/>
      </c>
      <c r="W9962" s="9" t="str">
        <f t="shared" si="1183"/>
        <v/>
      </c>
      <c r="X9962" s="9" t="str">
        <f t="shared" si="1184"/>
        <v/>
      </c>
      <c r="BC9962" s="9" t="str">
        <f>IF(V9962="","",MAX(BC$1:BC9961)+1)</f>
        <v/>
      </c>
    </row>
    <row r="9963" spans="21:55">
      <c r="U9963" s="17" t="b">
        <f t="shared" si="1181"/>
        <v>0</v>
      </c>
      <c r="V9963" s="9" t="str">
        <f t="shared" si="1182"/>
        <v/>
      </c>
      <c r="W9963" s="9" t="str">
        <f t="shared" si="1183"/>
        <v/>
      </c>
      <c r="X9963" s="9" t="str">
        <f t="shared" si="1184"/>
        <v/>
      </c>
      <c r="BC9963" s="9" t="str">
        <f>IF(V9963="","",MAX(BC$1:BC9962)+1)</f>
        <v/>
      </c>
    </row>
    <row r="9964" spans="21:55">
      <c r="U9964" s="17" t="b">
        <f t="shared" si="1181"/>
        <v>0</v>
      </c>
      <c r="V9964" s="9" t="str">
        <f t="shared" si="1182"/>
        <v/>
      </c>
      <c r="W9964" s="9" t="str">
        <f t="shared" si="1183"/>
        <v/>
      </c>
      <c r="X9964" s="9" t="str">
        <f t="shared" si="1184"/>
        <v/>
      </c>
      <c r="BC9964" s="9" t="str">
        <f>IF(V9964="","",MAX(BC$1:BC9963)+1)</f>
        <v/>
      </c>
    </row>
    <row r="9965" spans="21:55">
      <c r="U9965" s="17" t="b">
        <f t="shared" si="1181"/>
        <v>0</v>
      </c>
      <c r="V9965" s="9" t="str">
        <f t="shared" si="1182"/>
        <v/>
      </c>
      <c r="W9965" s="9" t="str">
        <f t="shared" si="1183"/>
        <v/>
      </c>
      <c r="X9965" s="9" t="str">
        <f t="shared" si="1184"/>
        <v/>
      </c>
      <c r="BC9965" s="9" t="str">
        <f>IF(V9965="","",MAX(BC$1:BC9964)+1)</f>
        <v/>
      </c>
    </row>
    <row r="9966" spans="21:55">
      <c r="U9966" s="17" t="b">
        <f t="shared" si="1181"/>
        <v>0</v>
      </c>
      <c r="V9966" s="9" t="str">
        <f t="shared" si="1182"/>
        <v/>
      </c>
      <c r="W9966" s="9" t="str">
        <f t="shared" si="1183"/>
        <v/>
      </c>
      <c r="X9966" s="9" t="str">
        <f t="shared" si="1184"/>
        <v/>
      </c>
      <c r="BC9966" s="9" t="str">
        <f>IF(V9966="","",MAX(BC$1:BC9965)+1)</f>
        <v/>
      </c>
    </row>
    <row r="9967" spans="21:55">
      <c r="U9967" s="17" t="b">
        <f t="shared" si="1181"/>
        <v>0</v>
      </c>
      <c r="V9967" s="9" t="str">
        <f t="shared" si="1182"/>
        <v/>
      </c>
      <c r="W9967" s="9" t="str">
        <f t="shared" si="1183"/>
        <v/>
      </c>
      <c r="X9967" s="9" t="str">
        <f t="shared" si="1184"/>
        <v/>
      </c>
      <c r="BC9967" s="9" t="str">
        <f>IF(V9967="","",MAX(BC$1:BC9966)+1)</f>
        <v/>
      </c>
    </row>
    <row r="9968" spans="21:55">
      <c r="U9968" s="17" t="b">
        <f t="shared" si="1181"/>
        <v>0</v>
      </c>
      <c r="V9968" s="9" t="str">
        <f t="shared" si="1182"/>
        <v/>
      </c>
      <c r="W9968" s="9" t="str">
        <f t="shared" si="1183"/>
        <v/>
      </c>
      <c r="X9968" s="9" t="str">
        <f t="shared" si="1184"/>
        <v/>
      </c>
      <c r="BC9968" s="9" t="str">
        <f>IF(V9968="","",MAX(BC$1:BC9967)+1)</f>
        <v/>
      </c>
    </row>
    <row r="9969" spans="21:55">
      <c r="U9969" s="17" t="b">
        <f t="shared" si="1181"/>
        <v>0</v>
      </c>
      <c r="V9969" s="9" t="str">
        <f t="shared" si="1182"/>
        <v/>
      </c>
      <c r="W9969" s="9" t="str">
        <f t="shared" si="1183"/>
        <v/>
      </c>
      <c r="X9969" s="9" t="str">
        <f t="shared" si="1184"/>
        <v/>
      </c>
      <c r="BC9969" s="9" t="str">
        <f>IF(V9969="","",MAX(BC$1:BC9968)+1)</f>
        <v/>
      </c>
    </row>
    <row r="9970" spans="21:55">
      <c r="U9970" s="17" t="b">
        <f t="shared" si="1181"/>
        <v>0</v>
      </c>
      <c r="V9970" s="9" t="str">
        <f t="shared" si="1182"/>
        <v/>
      </c>
      <c r="W9970" s="9" t="str">
        <f t="shared" si="1183"/>
        <v/>
      </c>
      <c r="X9970" s="9" t="str">
        <f t="shared" si="1184"/>
        <v/>
      </c>
      <c r="BC9970" s="9" t="str">
        <f>IF(V9970="","",MAX(BC$1:BC9969)+1)</f>
        <v/>
      </c>
    </row>
    <row r="9971" spans="21:55">
      <c r="U9971" s="17" t="b">
        <f t="shared" si="1181"/>
        <v>0</v>
      </c>
      <c r="V9971" s="9" t="str">
        <f t="shared" si="1182"/>
        <v/>
      </c>
      <c r="W9971" s="9" t="str">
        <f t="shared" si="1183"/>
        <v/>
      </c>
      <c r="X9971" s="9" t="str">
        <f t="shared" si="1184"/>
        <v/>
      </c>
      <c r="BC9971" s="9" t="str">
        <f>IF(V9971="","",MAX(BC$1:BC9970)+1)</f>
        <v/>
      </c>
    </row>
    <row r="9972" spans="21:55">
      <c r="U9972" s="17" t="b">
        <f t="shared" si="1181"/>
        <v>0</v>
      </c>
      <c r="V9972" s="9" t="str">
        <f t="shared" si="1182"/>
        <v/>
      </c>
      <c r="W9972" s="9" t="str">
        <f t="shared" si="1183"/>
        <v/>
      </c>
      <c r="X9972" s="9" t="str">
        <f t="shared" si="1184"/>
        <v/>
      </c>
      <c r="BC9972" s="9" t="str">
        <f>IF(V9972="","",MAX(BC$1:BC9971)+1)</f>
        <v/>
      </c>
    </row>
    <row r="9973" spans="21:55">
      <c r="U9973" s="17" t="b">
        <f t="shared" si="1181"/>
        <v>0</v>
      </c>
      <c r="V9973" s="9" t="str">
        <f t="shared" si="1182"/>
        <v/>
      </c>
      <c r="W9973" s="9" t="str">
        <f t="shared" si="1183"/>
        <v/>
      </c>
      <c r="X9973" s="9" t="str">
        <f t="shared" si="1184"/>
        <v/>
      </c>
      <c r="BC9973" s="9" t="str">
        <f>IF(V9973="","",MAX(BC$1:BC9972)+1)</f>
        <v/>
      </c>
    </row>
    <row r="9974" spans="21:55">
      <c r="U9974" s="17" t="b">
        <f t="shared" si="1181"/>
        <v>0</v>
      </c>
      <c r="V9974" s="9" t="str">
        <f t="shared" si="1182"/>
        <v/>
      </c>
      <c r="W9974" s="9" t="str">
        <f t="shared" si="1183"/>
        <v/>
      </c>
      <c r="X9974" s="9" t="str">
        <f t="shared" si="1184"/>
        <v/>
      </c>
      <c r="BC9974" s="9" t="str">
        <f>IF(V9974="","",MAX(BC$1:BC9973)+1)</f>
        <v/>
      </c>
    </row>
    <row r="9975" spans="21:55">
      <c r="U9975" s="17" t="b">
        <f t="shared" si="1181"/>
        <v>0</v>
      </c>
      <c r="V9975" s="9" t="str">
        <f t="shared" si="1182"/>
        <v/>
      </c>
      <c r="W9975" s="9" t="str">
        <f t="shared" si="1183"/>
        <v/>
      </c>
      <c r="X9975" s="9" t="str">
        <f t="shared" si="1184"/>
        <v/>
      </c>
      <c r="BC9975" s="9" t="str">
        <f>IF(V9975="","",MAX(BC$1:BC9974)+1)</f>
        <v/>
      </c>
    </row>
    <row r="9976" spans="21:55">
      <c r="U9976" s="17" t="b">
        <f t="shared" si="1181"/>
        <v>0</v>
      </c>
      <c r="V9976" s="9" t="str">
        <f t="shared" si="1182"/>
        <v/>
      </c>
      <c r="W9976" s="9" t="str">
        <f t="shared" si="1183"/>
        <v/>
      </c>
      <c r="X9976" s="9" t="str">
        <f t="shared" si="1184"/>
        <v/>
      </c>
      <c r="BC9976" s="9" t="str">
        <f>IF(V9976="","",MAX(BC$1:BC9975)+1)</f>
        <v/>
      </c>
    </row>
    <row r="9977" spans="21:55">
      <c r="U9977" s="17" t="b">
        <f t="shared" si="1181"/>
        <v>0</v>
      </c>
      <c r="V9977" s="9" t="str">
        <f t="shared" si="1182"/>
        <v/>
      </c>
      <c r="W9977" s="9" t="str">
        <f t="shared" si="1183"/>
        <v/>
      </c>
      <c r="X9977" s="9" t="str">
        <f t="shared" si="1184"/>
        <v/>
      </c>
      <c r="BC9977" s="9" t="str">
        <f>IF(V9977="","",MAX(BC$1:BC9976)+1)</f>
        <v/>
      </c>
    </row>
    <row r="9978" spans="21:55">
      <c r="U9978" s="17" t="b">
        <f t="shared" si="1181"/>
        <v>0</v>
      </c>
      <c r="V9978" s="9" t="str">
        <f t="shared" si="1182"/>
        <v/>
      </c>
      <c r="W9978" s="9" t="str">
        <f t="shared" si="1183"/>
        <v/>
      </c>
      <c r="X9978" s="9" t="str">
        <f t="shared" si="1184"/>
        <v/>
      </c>
      <c r="BC9978" s="9" t="str">
        <f>IF(V9978="","",MAX(BC$1:BC9977)+1)</f>
        <v/>
      </c>
    </row>
    <row r="9979" spans="21:55">
      <c r="U9979" s="17" t="b">
        <f t="shared" si="1181"/>
        <v>0</v>
      </c>
      <c r="V9979" s="9" t="str">
        <f t="shared" si="1182"/>
        <v/>
      </c>
      <c r="W9979" s="9" t="str">
        <f t="shared" si="1183"/>
        <v/>
      </c>
      <c r="X9979" s="9" t="str">
        <f t="shared" si="1184"/>
        <v/>
      </c>
      <c r="BC9979" s="9" t="str">
        <f>IF(V9979="","",MAX(BC$1:BC9978)+1)</f>
        <v/>
      </c>
    </row>
    <row r="9980" spans="21:55">
      <c r="U9980" s="17" t="b">
        <f t="shared" si="1181"/>
        <v>0</v>
      </c>
      <c r="V9980" s="9" t="str">
        <f t="shared" si="1182"/>
        <v/>
      </c>
      <c r="W9980" s="9" t="str">
        <f t="shared" si="1183"/>
        <v/>
      </c>
      <c r="X9980" s="9" t="str">
        <f t="shared" si="1184"/>
        <v/>
      </c>
      <c r="BC9980" s="9" t="str">
        <f>IF(V9980="","",MAX(BC$1:BC9979)+1)</f>
        <v/>
      </c>
    </row>
    <row r="9981" spans="21:55">
      <c r="U9981" s="17" t="b">
        <f t="shared" si="1181"/>
        <v>0</v>
      </c>
      <c r="V9981" s="9" t="str">
        <f t="shared" si="1182"/>
        <v/>
      </c>
      <c r="W9981" s="9" t="str">
        <f t="shared" si="1183"/>
        <v/>
      </c>
      <c r="X9981" s="9" t="str">
        <f t="shared" si="1184"/>
        <v/>
      </c>
      <c r="BC9981" s="9" t="str">
        <f>IF(V9981="","",MAX(BC$1:BC9980)+1)</f>
        <v/>
      </c>
    </row>
    <row r="9982" spans="21:55">
      <c r="U9982" s="17" t="b">
        <f t="shared" si="1181"/>
        <v>0</v>
      </c>
      <c r="V9982" s="9" t="str">
        <f t="shared" si="1182"/>
        <v/>
      </c>
      <c r="W9982" s="9" t="str">
        <f t="shared" si="1183"/>
        <v/>
      </c>
      <c r="X9982" s="9" t="str">
        <f t="shared" si="1184"/>
        <v/>
      </c>
      <c r="BC9982" s="9" t="str">
        <f>IF(V9982="","",MAX(BC$1:BC9981)+1)</f>
        <v/>
      </c>
    </row>
    <row r="9983" spans="21:55">
      <c r="U9983" s="17" t="b">
        <f t="shared" si="1181"/>
        <v>0</v>
      </c>
      <c r="V9983" s="9" t="str">
        <f t="shared" si="1182"/>
        <v/>
      </c>
      <c r="W9983" s="9" t="str">
        <f t="shared" si="1183"/>
        <v/>
      </c>
      <c r="X9983" s="9" t="str">
        <f t="shared" si="1184"/>
        <v/>
      </c>
      <c r="BC9983" s="9" t="str">
        <f>IF(V9983="","",MAX(BC$1:BC9982)+1)</f>
        <v/>
      </c>
    </row>
    <row r="9984" spans="21:55">
      <c r="U9984" s="17" t="b">
        <f t="shared" si="1181"/>
        <v>0</v>
      </c>
      <c r="V9984" s="9" t="str">
        <f t="shared" si="1182"/>
        <v/>
      </c>
      <c r="W9984" s="9" t="str">
        <f t="shared" si="1183"/>
        <v/>
      </c>
      <c r="X9984" s="9" t="str">
        <f t="shared" si="1184"/>
        <v/>
      </c>
      <c r="BC9984" s="9" t="str">
        <f>IF(V9984="","",MAX(BC$1:BC9983)+1)</f>
        <v/>
      </c>
    </row>
    <row r="9985" spans="21:55">
      <c r="U9985" s="17" t="b">
        <f t="shared" si="1181"/>
        <v>0</v>
      </c>
      <c r="V9985" s="9" t="str">
        <f t="shared" si="1182"/>
        <v/>
      </c>
      <c r="W9985" s="9" t="str">
        <f t="shared" si="1183"/>
        <v/>
      </c>
      <c r="X9985" s="9" t="str">
        <f t="shared" si="1184"/>
        <v/>
      </c>
      <c r="BC9985" s="9" t="str">
        <f>IF(V9985="","",MAX(BC$1:BC9984)+1)</f>
        <v/>
      </c>
    </row>
    <row r="9986" spans="21:55">
      <c r="U9986" s="17" t="b">
        <f t="shared" ref="U9986:U10049" si="1185">AND(ISNUMBER(SEARCH("(rs",N9986)),NOT(ISNUMBER(SEARCH("oxidation",N9986))),NOT(ISNUMBER(SEARCH("deamidated",N9986))),NOT(ISNUMBER(SEARCH("ammonia",N9986))),NOT(ISNUMBER(SEARCH("acetyl",N9986))),NOT(ISNUMBER(SEARCH("phospho",N9986))),NOT(ISNUMBER(SEARCH("dehydrated",N9986))))</f>
        <v>0</v>
      </c>
      <c r="V9986" s="9" t="str">
        <f t="shared" ref="V9986:V10049" si="1186">IF(U9986=TRUE, IF(ISNUMBER(SEARCH(":",P9986))=TRUE, LEFT(P9986,FIND(":",P9986)-1),P9986), "")</f>
        <v/>
      </c>
      <c r="W9986" s="9" t="str">
        <f t="shared" ref="W9986:W10049" si="1187">IF(U9986=TRUE,IF(ISNUMBER(SEARCH("Carb",N9986))=TRUE,MID(LEFT(N9986,FIND("#",N9986)-1),FIND(CHAR(1),SUBSTITUTE(N9986," ",CHAR(1),(LEN(N9986)-LEN(SUBSTITUTE(N9986," ","")))-1))+1,LEN(N9986)),LEFT(N9986,FIND("#",N9986)-1)),"")</f>
        <v/>
      </c>
      <c r="X9986" s="9" t="str">
        <f t="shared" si="1184"/>
        <v/>
      </c>
      <c r="BC9986" s="9" t="str">
        <f>IF(V9986="","",MAX(BC$1:BC9985)+1)</f>
        <v/>
      </c>
    </row>
    <row r="9987" spans="21:55">
      <c r="U9987" s="17" t="b">
        <f t="shared" si="1185"/>
        <v>0</v>
      </c>
      <c r="V9987" s="9" t="str">
        <f t="shared" si="1186"/>
        <v/>
      </c>
      <c r="W9987" s="9" t="str">
        <f t="shared" si="1187"/>
        <v/>
      </c>
      <c r="X9987" s="9" t="str">
        <f t="shared" si="1184"/>
        <v/>
      </c>
      <c r="BC9987" s="9" t="str">
        <f>IF(V9987="","",MAX(BC$1:BC9986)+1)</f>
        <v/>
      </c>
    </row>
    <row r="9988" spans="21:55">
      <c r="U9988" s="17" t="b">
        <f t="shared" si="1185"/>
        <v>0</v>
      </c>
      <c r="V9988" s="9" t="str">
        <f t="shared" si="1186"/>
        <v/>
      </c>
      <c r="W9988" s="9" t="str">
        <f t="shared" si="1187"/>
        <v/>
      </c>
      <c r="X9988" s="9" t="str">
        <f t="shared" si="1184"/>
        <v/>
      </c>
      <c r="BC9988" s="9" t="str">
        <f>IF(V9988="","",MAX(BC$1:BC9987)+1)</f>
        <v/>
      </c>
    </row>
    <row r="9989" spans="21:55">
      <c r="U9989" s="17" t="b">
        <f t="shared" si="1185"/>
        <v>0</v>
      </c>
      <c r="V9989" s="9" t="str">
        <f t="shared" si="1186"/>
        <v/>
      </c>
      <c r="W9989" s="9" t="str">
        <f t="shared" si="1187"/>
        <v/>
      </c>
      <c r="X9989" s="9" t="str">
        <f t="shared" si="1184"/>
        <v/>
      </c>
      <c r="BC9989" s="9" t="str">
        <f>IF(V9989="","",MAX(BC$1:BC9988)+1)</f>
        <v/>
      </c>
    </row>
    <row r="9990" spans="21:55">
      <c r="U9990" s="17" t="b">
        <f t="shared" si="1185"/>
        <v>0</v>
      </c>
      <c r="V9990" s="9" t="str">
        <f t="shared" si="1186"/>
        <v/>
      </c>
      <c r="W9990" s="9" t="str">
        <f t="shared" si="1187"/>
        <v/>
      </c>
      <c r="X9990" s="9" t="str">
        <f t="shared" si="1184"/>
        <v/>
      </c>
      <c r="BC9990" s="9" t="str">
        <f>IF(V9990="","",MAX(BC$1:BC9989)+1)</f>
        <v/>
      </c>
    </row>
    <row r="9991" spans="21:55">
      <c r="U9991" s="17" t="b">
        <f t="shared" si="1185"/>
        <v>0</v>
      </c>
      <c r="V9991" s="9" t="str">
        <f t="shared" si="1186"/>
        <v/>
      </c>
      <c r="W9991" s="9" t="str">
        <f t="shared" si="1187"/>
        <v/>
      </c>
      <c r="X9991" s="9" t="str">
        <f t="shared" si="1184"/>
        <v/>
      </c>
      <c r="BC9991" s="9" t="str">
        <f>IF(V9991="","",MAX(BC$1:BC9990)+1)</f>
        <v/>
      </c>
    </row>
    <row r="9992" spans="21:55">
      <c r="U9992" s="17" t="b">
        <f t="shared" si="1185"/>
        <v>0</v>
      </c>
      <c r="V9992" s="9" t="str">
        <f t="shared" si="1186"/>
        <v/>
      </c>
      <c r="W9992" s="9" t="str">
        <f t="shared" si="1187"/>
        <v/>
      </c>
      <c r="X9992" s="9" t="str">
        <f t="shared" si="1184"/>
        <v/>
      </c>
      <c r="BC9992" s="9" t="str">
        <f>IF(V9992="","",MAX(BC$1:BC9991)+1)</f>
        <v/>
      </c>
    </row>
    <row r="9993" spans="21:55">
      <c r="U9993" s="17" t="b">
        <f t="shared" si="1185"/>
        <v>0</v>
      </c>
      <c r="V9993" s="9" t="str">
        <f t="shared" si="1186"/>
        <v/>
      </c>
      <c r="W9993" s="9" t="str">
        <f t="shared" si="1187"/>
        <v/>
      </c>
      <c r="X9993" s="9" t="str">
        <f t="shared" si="1184"/>
        <v/>
      </c>
      <c r="BC9993" s="9" t="str">
        <f>IF(V9993="","",MAX(BC$1:BC9992)+1)</f>
        <v/>
      </c>
    </row>
    <row r="9994" spans="21:55">
      <c r="U9994" s="17" t="b">
        <f t="shared" si="1185"/>
        <v>0</v>
      </c>
      <c r="V9994" s="9" t="str">
        <f t="shared" si="1186"/>
        <v/>
      </c>
      <c r="W9994" s="9" t="str">
        <f t="shared" si="1187"/>
        <v/>
      </c>
      <c r="X9994" s="9" t="str">
        <f t="shared" si="1184"/>
        <v/>
      </c>
      <c r="BC9994" s="9" t="str">
        <f>IF(V9994="","",MAX(BC$1:BC9993)+1)</f>
        <v/>
      </c>
    </row>
    <row r="9995" spans="21:55">
      <c r="U9995" s="17" t="b">
        <f t="shared" si="1185"/>
        <v>0</v>
      </c>
      <c r="V9995" s="9" t="str">
        <f t="shared" si="1186"/>
        <v/>
      </c>
      <c r="W9995" s="9" t="str">
        <f t="shared" si="1187"/>
        <v/>
      </c>
      <c r="X9995" s="9" t="str">
        <f t="shared" si="1184"/>
        <v/>
      </c>
      <c r="BC9995" s="9" t="str">
        <f>IF(V9995="","",MAX(BC$1:BC9994)+1)</f>
        <v/>
      </c>
    </row>
    <row r="9996" spans="21:55">
      <c r="U9996" s="17" t="b">
        <f t="shared" si="1185"/>
        <v>0</v>
      </c>
      <c r="V9996" s="9" t="str">
        <f t="shared" si="1186"/>
        <v/>
      </c>
      <c r="W9996" s="9" t="str">
        <f t="shared" si="1187"/>
        <v/>
      </c>
      <c r="X9996" s="9" t="str">
        <f t="shared" si="1184"/>
        <v/>
      </c>
      <c r="BC9996" s="9" t="str">
        <f>IF(V9996="","",MAX(BC$1:BC9995)+1)</f>
        <v/>
      </c>
    </row>
    <row r="9997" spans="21:55">
      <c r="U9997" s="17" t="b">
        <f t="shared" si="1185"/>
        <v>0</v>
      </c>
      <c r="V9997" s="9" t="str">
        <f t="shared" si="1186"/>
        <v/>
      </c>
      <c r="W9997" s="9" t="str">
        <f t="shared" si="1187"/>
        <v/>
      </c>
      <c r="X9997" s="9" t="str">
        <f t="shared" si="1184"/>
        <v/>
      </c>
      <c r="BC9997" s="9" t="str">
        <f>IF(V9997="","",MAX(BC$1:BC9996)+1)</f>
        <v/>
      </c>
    </row>
    <row r="9998" spans="21:55">
      <c r="U9998" s="17" t="b">
        <f t="shared" si="1185"/>
        <v>0</v>
      </c>
      <c r="V9998" s="9" t="str">
        <f t="shared" si="1186"/>
        <v/>
      </c>
      <c r="W9998" s="9" t="str">
        <f t="shared" si="1187"/>
        <v/>
      </c>
      <c r="X9998" s="9" t="str">
        <f t="shared" si="1184"/>
        <v/>
      </c>
      <c r="BC9998" s="9" t="str">
        <f>IF(V9998="","",MAX(BC$1:BC9997)+1)</f>
        <v/>
      </c>
    </row>
    <row r="9999" spans="21:55">
      <c r="U9999" s="17" t="b">
        <f t="shared" si="1185"/>
        <v>0</v>
      </c>
      <c r="V9999" s="9" t="str">
        <f t="shared" si="1186"/>
        <v/>
      </c>
      <c r="W9999" s="9" t="str">
        <f t="shared" si="1187"/>
        <v/>
      </c>
      <c r="X9999" s="9" t="str">
        <f t="shared" si="1184"/>
        <v/>
      </c>
      <c r="BC9999" s="9" t="str">
        <f>IF(V9999="","",MAX(BC$1:BC9998)+1)</f>
        <v/>
      </c>
    </row>
    <row r="10000" spans="21:55">
      <c r="U10000" s="17" t="b">
        <f t="shared" si="1185"/>
        <v>0</v>
      </c>
      <c r="V10000" s="9" t="str">
        <f t="shared" si="1186"/>
        <v/>
      </c>
      <c r="W10000" s="9" t="str">
        <f t="shared" si="1187"/>
        <v/>
      </c>
      <c r="X10000" s="9" t="str">
        <f t="shared" si="1184"/>
        <v/>
      </c>
      <c r="BC10000" s="9" t="str">
        <f>IF(V10000="","",MAX(BC$1:BC9999)+1)</f>
        <v/>
      </c>
    </row>
    <row r="10001" spans="21:55">
      <c r="U10001" s="17" t="b">
        <f t="shared" si="1185"/>
        <v>0</v>
      </c>
      <c r="V10001" s="9" t="str">
        <f t="shared" si="1186"/>
        <v/>
      </c>
      <c r="W10001" s="9" t="str">
        <f t="shared" si="1187"/>
        <v/>
      </c>
      <c r="X10001" s="9" t="str">
        <f t="shared" si="1184"/>
        <v/>
      </c>
      <c r="BC10001" s="9" t="str">
        <f>IF(V10001="","",MAX(BC$1:BC10000)+1)</f>
        <v/>
      </c>
    </row>
    <row r="10002" spans="21:55">
      <c r="U10002" s="17" t="b">
        <f t="shared" si="1185"/>
        <v>0</v>
      </c>
      <c r="V10002" s="9" t="str">
        <f t="shared" si="1186"/>
        <v/>
      </c>
      <c r="W10002" s="9" t="str">
        <f t="shared" si="1187"/>
        <v/>
      </c>
      <c r="X10002" s="9" t="str">
        <f t="shared" si="1184"/>
        <v/>
      </c>
      <c r="BC10002" s="9" t="str">
        <f>IF(V10002="","",MAX(BC$1:BC10001)+1)</f>
        <v/>
      </c>
    </row>
    <row r="10003" spans="21:55">
      <c r="U10003" s="17" t="b">
        <f t="shared" si="1185"/>
        <v>0</v>
      </c>
      <c r="V10003" s="9" t="str">
        <f t="shared" si="1186"/>
        <v/>
      </c>
      <c r="W10003" s="9" t="str">
        <f t="shared" si="1187"/>
        <v/>
      </c>
      <c r="X10003" s="9" t="str">
        <f t="shared" si="1184"/>
        <v/>
      </c>
      <c r="BC10003" s="9" t="str">
        <f>IF(V10003="","",MAX(BC$1:BC10002)+1)</f>
        <v/>
      </c>
    </row>
    <row r="10004" spans="21:55">
      <c r="U10004" s="17" t="b">
        <f t="shared" si="1185"/>
        <v>0</v>
      </c>
      <c r="V10004" s="9" t="str">
        <f t="shared" si="1186"/>
        <v/>
      </c>
      <c r="W10004" s="9" t="str">
        <f t="shared" si="1187"/>
        <v/>
      </c>
      <c r="X10004" s="9" t="str">
        <f t="shared" si="1184"/>
        <v/>
      </c>
      <c r="BC10004" s="9" t="str">
        <f>IF(V10004="","",MAX(BC$1:BC10003)+1)</f>
        <v/>
      </c>
    </row>
    <row r="10005" spans="21:55">
      <c r="U10005" s="17" t="b">
        <f t="shared" si="1185"/>
        <v>0</v>
      </c>
      <c r="V10005" s="9" t="str">
        <f t="shared" si="1186"/>
        <v/>
      </c>
      <c r="W10005" s="9" t="str">
        <f t="shared" si="1187"/>
        <v/>
      </c>
      <c r="X10005" s="9" t="str">
        <f t="shared" si="1184"/>
        <v/>
      </c>
      <c r="BC10005" s="9" t="str">
        <f>IF(V10005="","",MAX(BC$1:BC10004)+1)</f>
        <v/>
      </c>
    </row>
    <row r="10006" spans="21:55">
      <c r="U10006" s="17" t="b">
        <f t="shared" si="1185"/>
        <v>0</v>
      </c>
      <c r="V10006" s="9" t="str">
        <f t="shared" si="1186"/>
        <v/>
      </c>
      <c r="W10006" s="9" t="str">
        <f t="shared" si="1187"/>
        <v/>
      </c>
      <c r="X10006" s="9" t="str">
        <f t="shared" si="1184"/>
        <v/>
      </c>
      <c r="BC10006" s="9" t="str">
        <f>IF(V10006="","",MAX(BC$1:BC10005)+1)</f>
        <v/>
      </c>
    </row>
    <row r="10007" spans="21:55">
      <c r="U10007" s="17" t="b">
        <f t="shared" si="1185"/>
        <v>0</v>
      </c>
      <c r="V10007" s="9" t="str">
        <f t="shared" si="1186"/>
        <v/>
      </c>
      <c r="W10007" s="9" t="str">
        <f t="shared" si="1187"/>
        <v/>
      </c>
      <c r="X10007" s="9" t="str">
        <f t="shared" si="1184"/>
        <v/>
      </c>
      <c r="BC10007" s="9" t="str">
        <f>IF(V10007="","",MAX(BC$1:BC10006)+1)</f>
        <v/>
      </c>
    </row>
    <row r="10008" spans="21:55">
      <c r="U10008" s="17" t="b">
        <f t="shared" si="1185"/>
        <v>0</v>
      </c>
      <c r="V10008" s="9" t="str">
        <f t="shared" si="1186"/>
        <v/>
      </c>
      <c r="W10008" s="9" t="str">
        <f t="shared" si="1187"/>
        <v/>
      </c>
      <c r="X10008" s="9" t="str">
        <f t="shared" si="1184"/>
        <v/>
      </c>
      <c r="BC10008" s="9" t="str">
        <f>IF(V10008="","",MAX(BC$1:BC10007)+1)</f>
        <v/>
      </c>
    </row>
    <row r="10009" spans="21:55">
      <c r="U10009" s="17" t="b">
        <f t="shared" si="1185"/>
        <v>0</v>
      </c>
      <c r="V10009" s="9" t="str">
        <f t="shared" si="1186"/>
        <v/>
      </c>
      <c r="W10009" s="9" t="str">
        <f t="shared" si="1187"/>
        <v/>
      </c>
      <c r="X10009" s="9" t="str">
        <f t="shared" si="1184"/>
        <v/>
      </c>
      <c r="BC10009" s="9" t="str">
        <f>IF(V10009="","",MAX(BC$1:BC10008)+1)</f>
        <v/>
      </c>
    </row>
    <row r="10010" spans="21:55">
      <c r="U10010" s="17" t="b">
        <f t="shared" si="1185"/>
        <v>0</v>
      </c>
      <c r="V10010" s="9" t="str">
        <f t="shared" si="1186"/>
        <v/>
      </c>
      <c r="W10010" s="9" t="str">
        <f t="shared" si="1187"/>
        <v/>
      </c>
      <c r="X10010" s="9" t="str">
        <f t="shared" si="1184"/>
        <v/>
      </c>
      <c r="BC10010" s="9" t="str">
        <f>IF(V10010="","",MAX(BC$1:BC10009)+1)</f>
        <v/>
      </c>
    </row>
    <row r="10011" spans="21:55">
      <c r="U10011" s="17" t="b">
        <f t="shared" si="1185"/>
        <v>0</v>
      </c>
      <c r="V10011" s="9" t="str">
        <f t="shared" si="1186"/>
        <v/>
      </c>
      <c r="W10011" s="9" t="str">
        <f t="shared" si="1187"/>
        <v/>
      </c>
      <c r="X10011" s="9" t="str">
        <f t="shared" si="1184"/>
        <v/>
      </c>
      <c r="BC10011" s="9" t="str">
        <f>IF(V10011="","",MAX(BC$1:BC10010)+1)</f>
        <v/>
      </c>
    </row>
    <row r="10012" spans="21:55">
      <c r="U10012" s="17" t="b">
        <f t="shared" si="1185"/>
        <v>0</v>
      </c>
      <c r="V10012" s="9" t="str">
        <f t="shared" si="1186"/>
        <v/>
      </c>
      <c r="W10012" s="9" t="str">
        <f t="shared" si="1187"/>
        <v/>
      </c>
      <c r="X10012" s="9" t="str">
        <f t="shared" si="1184"/>
        <v/>
      </c>
      <c r="BC10012" s="9" t="str">
        <f>IF(V10012="","",MAX(BC$1:BC10011)+1)</f>
        <v/>
      </c>
    </row>
    <row r="10013" spans="21:55">
      <c r="U10013" s="17" t="b">
        <f t="shared" si="1185"/>
        <v>0</v>
      </c>
      <c r="V10013" s="9" t="str">
        <f t="shared" si="1186"/>
        <v/>
      </c>
      <c r="W10013" s="9" t="str">
        <f t="shared" si="1187"/>
        <v/>
      </c>
      <c r="X10013" s="9" t="str">
        <f t="shared" si="1184"/>
        <v/>
      </c>
      <c r="BC10013" s="9" t="str">
        <f>IF(V10013="","",MAX(BC$1:BC10012)+1)</f>
        <v/>
      </c>
    </row>
    <row r="10014" spans="21:55">
      <c r="U10014" s="17" t="b">
        <f t="shared" si="1185"/>
        <v>0</v>
      </c>
      <c r="V10014" s="9" t="str">
        <f t="shared" si="1186"/>
        <v/>
      </c>
      <c r="W10014" s="9" t="str">
        <f t="shared" si="1187"/>
        <v/>
      </c>
      <c r="X10014" s="9" t="str">
        <f t="shared" ref="X10014:X10077" si="1188">IF(U10014=TRUE, MID(LEFT(N10014,FIND(")",N10014)-1),FIND("(",N10014)+1,LEN(N10014)), "")</f>
        <v/>
      </c>
      <c r="BC10014" s="9" t="str">
        <f>IF(V10014="","",MAX(BC$1:BC10013)+1)</f>
        <v/>
      </c>
    </row>
    <row r="10015" spans="21:55">
      <c r="U10015" s="17" t="b">
        <f t="shared" si="1185"/>
        <v>0</v>
      </c>
      <c r="V10015" s="9" t="str">
        <f t="shared" si="1186"/>
        <v/>
      </c>
      <c r="W10015" s="9" t="str">
        <f t="shared" si="1187"/>
        <v/>
      </c>
      <c r="X10015" s="9" t="str">
        <f t="shared" si="1188"/>
        <v/>
      </c>
      <c r="BC10015" s="9" t="str">
        <f>IF(V10015="","",MAX(BC$1:BC10014)+1)</f>
        <v/>
      </c>
    </row>
    <row r="10016" spans="21:55">
      <c r="U10016" s="17" t="b">
        <f t="shared" si="1185"/>
        <v>0</v>
      </c>
      <c r="V10016" s="9" t="str">
        <f t="shared" si="1186"/>
        <v/>
      </c>
      <c r="W10016" s="9" t="str">
        <f t="shared" si="1187"/>
        <v/>
      </c>
      <c r="X10016" s="9" t="str">
        <f t="shared" si="1188"/>
        <v/>
      </c>
      <c r="BC10016" s="9" t="str">
        <f>IF(V10016="","",MAX(BC$1:BC10015)+1)</f>
        <v/>
      </c>
    </row>
    <row r="10017" spans="21:55">
      <c r="U10017" s="17" t="b">
        <f t="shared" si="1185"/>
        <v>0</v>
      </c>
      <c r="V10017" s="9" t="str">
        <f t="shared" si="1186"/>
        <v/>
      </c>
      <c r="W10017" s="9" t="str">
        <f t="shared" si="1187"/>
        <v/>
      </c>
      <c r="X10017" s="9" t="str">
        <f t="shared" si="1188"/>
        <v/>
      </c>
      <c r="BC10017" s="9" t="str">
        <f>IF(V10017="","",MAX(BC$1:BC10016)+1)</f>
        <v/>
      </c>
    </row>
    <row r="10018" spans="21:55">
      <c r="U10018" s="17" t="b">
        <f t="shared" si="1185"/>
        <v>0</v>
      </c>
      <c r="V10018" s="9" t="str">
        <f t="shared" si="1186"/>
        <v/>
      </c>
      <c r="W10018" s="9" t="str">
        <f t="shared" si="1187"/>
        <v/>
      </c>
      <c r="X10018" s="9" t="str">
        <f t="shared" si="1188"/>
        <v/>
      </c>
      <c r="BC10018" s="9" t="str">
        <f>IF(V10018="","",MAX(BC$1:BC10017)+1)</f>
        <v/>
      </c>
    </row>
    <row r="10019" spans="21:55">
      <c r="U10019" s="17" t="b">
        <f t="shared" si="1185"/>
        <v>0</v>
      </c>
      <c r="V10019" s="9" t="str">
        <f t="shared" si="1186"/>
        <v/>
      </c>
      <c r="W10019" s="9" t="str">
        <f t="shared" si="1187"/>
        <v/>
      </c>
      <c r="X10019" s="9" t="str">
        <f t="shared" si="1188"/>
        <v/>
      </c>
      <c r="BC10019" s="9" t="str">
        <f>IF(V10019="","",MAX(BC$1:BC10018)+1)</f>
        <v/>
      </c>
    </row>
    <row r="10020" spans="21:55">
      <c r="U10020" s="17" t="b">
        <f t="shared" si="1185"/>
        <v>0</v>
      </c>
      <c r="V10020" s="9" t="str">
        <f t="shared" si="1186"/>
        <v/>
      </c>
      <c r="W10020" s="9" t="str">
        <f t="shared" si="1187"/>
        <v/>
      </c>
      <c r="X10020" s="9" t="str">
        <f t="shared" si="1188"/>
        <v/>
      </c>
      <c r="BC10020" s="9" t="str">
        <f>IF(V10020="","",MAX(BC$1:BC10019)+1)</f>
        <v/>
      </c>
    </row>
    <row r="10021" spans="21:55">
      <c r="U10021" s="17" t="b">
        <f t="shared" si="1185"/>
        <v>0</v>
      </c>
      <c r="V10021" s="9" t="str">
        <f t="shared" si="1186"/>
        <v/>
      </c>
      <c r="W10021" s="9" t="str">
        <f t="shared" si="1187"/>
        <v/>
      </c>
      <c r="X10021" s="9" t="str">
        <f t="shared" si="1188"/>
        <v/>
      </c>
      <c r="BC10021" s="9" t="str">
        <f>IF(V10021="","",MAX(BC$1:BC10020)+1)</f>
        <v/>
      </c>
    </row>
    <row r="10022" spans="21:55">
      <c r="U10022" s="17" t="b">
        <f t="shared" si="1185"/>
        <v>0</v>
      </c>
      <c r="V10022" s="9" t="str">
        <f t="shared" si="1186"/>
        <v/>
      </c>
      <c r="W10022" s="9" t="str">
        <f t="shared" si="1187"/>
        <v/>
      </c>
      <c r="X10022" s="9" t="str">
        <f t="shared" si="1188"/>
        <v/>
      </c>
      <c r="BC10022" s="9" t="str">
        <f>IF(V10022="","",MAX(BC$1:BC10021)+1)</f>
        <v/>
      </c>
    </row>
    <row r="10023" spans="21:55">
      <c r="U10023" s="17" t="b">
        <f t="shared" si="1185"/>
        <v>0</v>
      </c>
      <c r="V10023" s="9" t="str">
        <f t="shared" si="1186"/>
        <v/>
      </c>
      <c r="W10023" s="9" t="str">
        <f t="shared" si="1187"/>
        <v/>
      </c>
      <c r="X10023" s="9" t="str">
        <f t="shared" si="1188"/>
        <v/>
      </c>
      <c r="BC10023" s="9" t="str">
        <f>IF(V10023="","",MAX(BC$1:BC10022)+1)</f>
        <v/>
      </c>
    </row>
    <row r="10024" spans="21:55">
      <c r="U10024" s="17" t="b">
        <f t="shared" si="1185"/>
        <v>0</v>
      </c>
      <c r="V10024" s="9" t="str">
        <f t="shared" si="1186"/>
        <v/>
      </c>
      <c r="W10024" s="9" t="str">
        <f t="shared" si="1187"/>
        <v/>
      </c>
      <c r="X10024" s="9" t="str">
        <f t="shared" si="1188"/>
        <v/>
      </c>
      <c r="BC10024" s="9" t="str">
        <f>IF(V10024="","",MAX(BC$1:BC10023)+1)</f>
        <v/>
      </c>
    </row>
    <row r="10025" spans="21:55">
      <c r="U10025" s="17" t="b">
        <f t="shared" si="1185"/>
        <v>0</v>
      </c>
      <c r="V10025" s="9" t="str">
        <f t="shared" si="1186"/>
        <v/>
      </c>
      <c r="W10025" s="9" t="str">
        <f t="shared" si="1187"/>
        <v/>
      </c>
      <c r="X10025" s="9" t="str">
        <f t="shared" si="1188"/>
        <v/>
      </c>
      <c r="BC10025" s="9" t="str">
        <f>IF(V10025="","",MAX(BC$1:BC10024)+1)</f>
        <v/>
      </c>
    </row>
    <row r="10026" spans="21:55">
      <c r="U10026" s="17" t="b">
        <f t="shared" si="1185"/>
        <v>0</v>
      </c>
      <c r="V10026" s="9" t="str">
        <f t="shared" si="1186"/>
        <v/>
      </c>
      <c r="W10026" s="9" t="str">
        <f t="shared" si="1187"/>
        <v/>
      </c>
      <c r="X10026" s="9" t="str">
        <f t="shared" si="1188"/>
        <v/>
      </c>
      <c r="BC10026" s="9" t="str">
        <f>IF(V10026="","",MAX(BC$1:BC10025)+1)</f>
        <v/>
      </c>
    </row>
    <row r="10027" spans="21:55">
      <c r="U10027" s="17" t="b">
        <f t="shared" si="1185"/>
        <v>0</v>
      </c>
      <c r="V10027" s="9" t="str">
        <f t="shared" si="1186"/>
        <v/>
      </c>
      <c r="W10027" s="9" t="str">
        <f t="shared" si="1187"/>
        <v/>
      </c>
      <c r="X10027" s="9" t="str">
        <f t="shared" si="1188"/>
        <v/>
      </c>
      <c r="BC10027" s="9" t="str">
        <f>IF(V10027="","",MAX(BC$1:BC10026)+1)</f>
        <v/>
      </c>
    </row>
    <row r="10028" spans="21:55">
      <c r="U10028" s="17" t="b">
        <f t="shared" si="1185"/>
        <v>0</v>
      </c>
      <c r="V10028" s="9" t="str">
        <f t="shared" si="1186"/>
        <v/>
      </c>
      <c r="W10028" s="9" t="str">
        <f t="shared" si="1187"/>
        <v/>
      </c>
      <c r="X10028" s="9" t="str">
        <f t="shared" si="1188"/>
        <v/>
      </c>
      <c r="BC10028" s="9" t="str">
        <f>IF(V10028="","",MAX(BC$1:BC10027)+1)</f>
        <v/>
      </c>
    </row>
    <row r="10029" spans="21:55">
      <c r="U10029" s="17" t="b">
        <f t="shared" si="1185"/>
        <v>0</v>
      </c>
      <c r="V10029" s="9" t="str">
        <f t="shared" si="1186"/>
        <v/>
      </c>
      <c r="W10029" s="9" t="str">
        <f t="shared" si="1187"/>
        <v/>
      </c>
      <c r="X10029" s="9" t="str">
        <f t="shared" si="1188"/>
        <v/>
      </c>
      <c r="BC10029" s="9" t="str">
        <f>IF(V10029="","",MAX(BC$1:BC10028)+1)</f>
        <v/>
      </c>
    </row>
    <row r="10030" spans="21:55">
      <c r="U10030" s="17" t="b">
        <f t="shared" si="1185"/>
        <v>0</v>
      </c>
      <c r="V10030" s="9" t="str">
        <f t="shared" si="1186"/>
        <v/>
      </c>
      <c r="W10030" s="9" t="str">
        <f t="shared" si="1187"/>
        <v/>
      </c>
      <c r="X10030" s="9" t="str">
        <f t="shared" si="1188"/>
        <v/>
      </c>
      <c r="BC10030" s="9" t="str">
        <f>IF(V10030="","",MAX(BC$1:BC10029)+1)</f>
        <v/>
      </c>
    </row>
    <row r="10031" spans="21:55">
      <c r="U10031" s="17" t="b">
        <f t="shared" si="1185"/>
        <v>0</v>
      </c>
      <c r="V10031" s="9" t="str">
        <f t="shared" si="1186"/>
        <v/>
      </c>
      <c r="W10031" s="9" t="str">
        <f t="shared" si="1187"/>
        <v/>
      </c>
      <c r="X10031" s="9" t="str">
        <f t="shared" si="1188"/>
        <v/>
      </c>
      <c r="BC10031" s="9" t="str">
        <f>IF(V10031="","",MAX(BC$1:BC10030)+1)</f>
        <v/>
      </c>
    </row>
    <row r="10032" spans="21:55">
      <c r="U10032" s="17" t="b">
        <f t="shared" si="1185"/>
        <v>0</v>
      </c>
      <c r="V10032" s="9" t="str">
        <f t="shared" si="1186"/>
        <v/>
      </c>
      <c r="W10032" s="9" t="str">
        <f t="shared" si="1187"/>
        <v/>
      </c>
      <c r="X10032" s="9" t="str">
        <f t="shared" si="1188"/>
        <v/>
      </c>
      <c r="BC10032" s="9" t="str">
        <f>IF(V10032="","",MAX(BC$1:BC10031)+1)</f>
        <v/>
      </c>
    </row>
    <row r="10033" spans="21:55">
      <c r="U10033" s="17" t="b">
        <f t="shared" si="1185"/>
        <v>0</v>
      </c>
      <c r="V10033" s="9" t="str">
        <f t="shared" si="1186"/>
        <v/>
      </c>
      <c r="W10033" s="9" t="str">
        <f t="shared" si="1187"/>
        <v/>
      </c>
      <c r="X10033" s="9" t="str">
        <f t="shared" si="1188"/>
        <v/>
      </c>
      <c r="BC10033" s="9" t="str">
        <f>IF(V10033="","",MAX(BC$1:BC10032)+1)</f>
        <v/>
      </c>
    </row>
    <row r="10034" spans="21:55">
      <c r="U10034" s="17" t="b">
        <f t="shared" si="1185"/>
        <v>0</v>
      </c>
      <c r="V10034" s="9" t="str">
        <f t="shared" si="1186"/>
        <v/>
      </c>
      <c r="W10034" s="9" t="str">
        <f t="shared" si="1187"/>
        <v/>
      </c>
      <c r="X10034" s="9" t="str">
        <f t="shared" si="1188"/>
        <v/>
      </c>
      <c r="BC10034" s="9" t="str">
        <f>IF(V10034="","",MAX(BC$1:BC10033)+1)</f>
        <v/>
      </c>
    </row>
    <row r="10035" spans="21:55">
      <c r="U10035" s="17" t="b">
        <f t="shared" si="1185"/>
        <v>0</v>
      </c>
      <c r="V10035" s="9" t="str">
        <f t="shared" si="1186"/>
        <v/>
      </c>
      <c r="W10035" s="9" t="str">
        <f t="shared" si="1187"/>
        <v/>
      </c>
      <c r="X10035" s="9" t="str">
        <f t="shared" si="1188"/>
        <v/>
      </c>
      <c r="BC10035" s="9" t="str">
        <f>IF(V10035="","",MAX(BC$1:BC10034)+1)</f>
        <v/>
      </c>
    </row>
    <row r="10036" spans="21:55">
      <c r="U10036" s="17" t="b">
        <f t="shared" si="1185"/>
        <v>0</v>
      </c>
      <c r="V10036" s="9" t="str">
        <f t="shared" si="1186"/>
        <v/>
      </c>
      <c r="W10036" s="9" t="str">
        <f t="shared" si="1187"/>
        <v/>
      </c>
      <c r="X10036" s="9" t="str">
        <f t="shared" si="1188"/>
        <v/>
      </c>
      <c r="BC10036" s="9" t="str">
        <f>IF(V10036="","",MAX(BC$1:BC10035)+1)</f>
        <v/>
      </c>
    </row>
    <row r="10037" spans="21:55">
      <c r="U10037" s="17" t="b">
        <f t="shared" si="1185"/>
        <v>0</v>
      </c>
      <c r="V10037" s="9" t="str">
        <f t="shared" si="1186"/>
        <v/>
      </c>
      <c r="W10037" s="9" t="str">
        <f t="shared" si="1187"/>
        <v/>
      </c>
      <c r="X10037" s="9" t="str">
        <f t="shared" si="1188"/>
        <v/>
      </c>
      <c r="BC10037" s="9" t="str">
        <f>IF(V10037="","",MAX(BC$1:BC10036)+1)</f>
        <v/>
      </c>
    </row>
    <row r="10038" spans="21:55">
      <c r="U10038" s="17" t="b">
        <f t="shared" si="1185"/>
        <v>0</v>
      </c>
      <c r="V10038" s="9" t="str">
        <f t="shared" si="1186"/>
        <v/>
      </c>
      <c r="W10038" s="9" t="str">
        <f t="shared" si="1187"/>
        <v/>
      </c>
      <c r="X10038" s="9" t="str">
        <f t="shared" si="1188"/>
        <v/>
      </c>
      <c r="BC10038" s="9" t="str">
        <f>IF(V10038="","",MAX(BC$1:BC10037)+1)</f>
        <v/>
      </c>
    </row>
    <row r="10039" spans="21:55">
      <c r="U10039" s="17" t="b">
        <f t="shared" si="1185"/>
        <v>0</v>
      </c>
      <c r="V10039" s="9" t="str">
        <f t="shared" si="1186"/>
        <v/>
      </c>
      <c r="W10039" s="9" t="str">
        <f t="shared" si="1187"/>
        <v/>
      </c>
      <c r="X10039" s="9" t="str">
        <f t="shared" si="1188"/>
        <v/>
      </c>
      <c r="BC10039" s="9" t="str">
        <f>IF(V10039="","",MAX(BC$1:BC10038)+1)</f>
        <v/>
      </c>
    </row>
    <row r="10040" spans="21:55">
      <c r="U10040" s="17" t="b">
        <f t="shared" si="1185"/>
        <v>0</v>
      </c>
      <c r="V10040" s="9" t="str">
        <f t="shared" si="1186"/>
        <v/>
      </c>
      <c r="W10040" s="9" t="str">
        <f t="shared" si="1187"/>
        <v/>
      </c>
      <c r="X10040" s="9" t="str">
        <f t="shared" si="1188"/>
        <v/>
      </c>
      <c r="BC10040" s="9" t="str">
        <f>IF(V10040="","",MAX(BC$1:BC10039)+1)</f>
        <v/>
      </c>
    </row>
    <row r="10041" spans="21:55">
      <c r="U10041" s="17" t="b">
        <f t="shared" si="1185"/>
        <v>0</v>
      </c>
      <c r="V10041" s="9" t="str">
        <f t="shared" si="1186"/>
        <v/>
      </c>
      <c r="W10041" s="9" t="str">
        <f t="shared" si="1187"/>
        <v/>
      </c>
      <c r="X10041" s="9" t="str">
        <f t="shared" si="1188"/>
        <v/>
      </c>
      <c r="BC10041" s="9" t="str">
        <f>IF(V10041="","",MAX(BC$1:BC10040)+1)</f>
        <v/>
      </c>
    </row>
    <row r="10042" spans="21:55">
      <c r="U10042" s="17" t="b">
        <f t="shared" si="1185"/>
        <v>0</v>
      </c>
      <c r="V10042" s="9" t="str">
        <f t="shared" si="1186"/>
        <v/>
      </c>
      <c r="W10042" s="9" t="str">
        <f t="shared" si="1187"/>
        <v/>
      </c>
      <c r="X10042" s="9" t="str">
        <f t="shared" si="1188"/>
        <v/>
      </c>
      <c r="BC10042" s="9" t="str">
        <f>IF(V10042="","",MAX(BC$1:BC10041)+1)</f>
        <v/>
      </c>
    </row>
    <row r="10043" spans="21:55">
      <c r="U10043" s="17" t="b">
        <f t="shared" si="1185"/>
        <v>0</v>
      </c>
      <c r="V10043" s="9" t="str">
        <f t="shared" si="1186"/>
        <v/>
      </c>
      <c r="W10043" s="9" t="str">
        <f t="shared" si="1187"/>
        <v/>
      </c>
      <c r="X10043" s="9" t="str">
        <f t="shared" si="1188"/>
        <v/>
      </c>
      <c r="BC10043" s="9" t="str">
        <f>IF(V10043="","",MAX(BC$1:BC10042)+1)</f>
        <v/>
      </c>
    </row>
    <row r="10044" spans="21:55">
      <c r="U10044" s="17" t="b">
        <f t="shared" si="1185"/>
        <v>0</v>
      </c>
      <c r="V10044" s="9" t="str">
        <f t="shared" si="1186"/>
        <v/>
      </c>
      <c r="W10044" s="9" t="str">
        <f t="shared" si="1187"/>
        <v/>
      </c>
      <c r="X10044" s="9" t="str">
        <f t="shared" si="1188"/>
        <v/>
      </c>
      <c r="BC10044" s="9" t="str">
        <f>IF(V10044="","",MAX(BC$1:BC10043)+1)</f>
        <v/>
      </c>
    </row>
    <row r="10045" spans="21:55">
      <c r="U10045" s="17" t="b">
        <f t="shared" si="1185"/>
        <v>0</v>
      </c>
      <c r="V10045" s="9" t="str">
        <f t="shared" si="1186"/>
        <v/>
      </c>
      <c r="W10045" s="9" t="str">
        <f t="shared" si="1187"/>
        <v/>
      </c>
      <c r="X10045" s="9" t="str">
        <f t="shared" si="1188"/>
        <v/>
      </c>
      <c r="BC10045" s="9" t="str">
        <f>IF(V10045="","",MAX(BC$1:BC10044)+1)</f>
        <v/>
      </c>
    </row>
    <row r="10046" spans="21:55">
      <c r="U10046" s="17" t="b">
        <f t="shared" si="1185"/>
        <v>0</v>
      </c>
      <c r="V10046" s="9" t="str">
        <f t="shared" si="1186"/>
        <v/>
      </c>
      <c r="W10046" s="9" t="str">
        <f t="shared" si="1187"/>
        <v/>
      </c>
      <c r="X10046" s="9" t="str">
        <f t="shared" si="1188"/>
        <v/>
      </c>
      <c r="BC10046" s="9" t="str">
        <f>IF(V10046="","",MAX(BC$1:BC10045)+1)</f>
        <v/>
      </c>
    </row>
    <row r="10047" spans="21:55">
      <c r="U10047" s="17" t="b">
        <f t="shared" si="1185"/>
        <v>0</v>
      </c>
      <c r="V10047" s="9" t="str">
        <f t="shared" si="1186"/>
        <v/>
      </c>
      <c r="W10047" s="9" t="str">
        <f t="shared" si="1187"/>
        <v/>
      </c>
      <c r="X10047" s="9" t="str">
        <f t="shared" si="1188"/>
        <v/>
      </c>
      <c r="BC10047" s="9" t="str">
        <f>IF(V10047="","",MAX(BC$1:BC10046)+1)</f>
        <v/>
      </c>
    </row>
    <row r="10048" spans="21:55">
      <c r="U10048" s="17" t="b">
        <f t="shared" si="1185"/>
        <v>0</v>
      </c>
      <c r="V10048" s="9" t="str">
        <f t="shared" si="1186"/>
        <v/>
      </c>
      <c r="W10048" s="9" t="str">
        <f t="shared" si="1187"/>
        <v/>
      </c>
      <c r="X10048" s="9" t="str">
        <f t="shared" si="1188"/>
        <v/>
      </c>
      <c r="BC10048" s="9" t="str">
        <f>IF(V10048="","",MAX(BC$1:BC10047)+1)</f>
        <v/>
      </c>
    </row>
    <row r="10049" spans="21:55">
      <c r="U10049" s="17" t="b">
        <f t="shared" si="1185"/>
        <v>0</v>
      </c>
      <c r="V10049" s="9" t="str">
        <f t="shared" si="1186"/>
        <v/>
      </c>
      <c r="W10049" s="9" t="str">
        <f t="shared" si="1187"/>
        <v/>
      </c>
      <c r="X10049" s="9" t="str">
        <f t="shared" si="1188"/>
        <v/>
      </c>
      <c r="BC10049" s="9" t="str">
        <f>IF(V10049="","",MAX(BC$1:BC10048)+1)</f>
        <v/>
      </c>
    </row>
    <row r="10050" spans="21:55">
      <c r="U10050" s="17" t="b">
        <f t="shared" ref="U10050:U10113" si="1189">AND(ISNUMBER(SEARCH("(rs",N10050)),NOT(ISNUMBER(SEARCH("oxidation",N10050))),NOT(ISNUMBER(SEARCH("deamidated",N10050))),NOT(ISNUMBER(SEARCH("ammonia",N10050))),NOT(ISNUMBER(SEARCH("acetyl",N10050))),NOT(ISNUMBER(SEARCH("phospho",N10050))),NOT(ISNUMBER(SEARCH("dehydrated",N10050))))</f>
        <v>0</v>
      </c>
      <c r="V10050" s="9" t="str">
        <f t="shared" ref="V10050:V10113" si="1190">IF(U10050=TRUE, IF(ISNUMBER(SEARCH(":",P10050))=TRUE, LEFT(P10050,FIND(":",P10050)-1),P10050), "")</f>
        <v/>
      </c>
      <c r="W10050" s="9" t="str">
        <f t="shared" ref="W10050:W10113" si="1191">IF(U10050=TRUE,IF(ISNUMBER(SEARCH("Carb",N10050))=TRUE,MID(LEFT(N10050,FIND("#",N10050)-1),FIND(CHAR(1),SUBSTITUTE(N10050," ",CHAR(1),(LEN(N10050)-LEN(SUBSTITUTE(N10050," ","")))-1))+1,LEN(N10050)),LEFT(N10050,FIND("#",N10050)-1)),"")</f>
        <v/>
      </c>
      <c r="X10050" s="9" t="str">
        <f t="shared" si="1188"/>
        <v/>
      </c>
      <c r="BC10050" s="9" t="str">
        <f>IF(V10050="","",MAX(BC$1:BC10049)+1)</f>
        <v/>
      </c>
    </row>
    <row r="10051" spans="21:55">
      <c r="U10051" s="17" t="b">
        <f t="shared" si="1189"/>
        <v>0</v>
      </c>
      <c r="V10051" s="9" t="str">
        <f t="shared" si="1190"/>
        <v/>
      </c>
      <c r="W10051" s="9" t="str">
        <f t="shared" si="1191"/>
        <v/>
      </c>
      <c r="X10051" s="9" t="str">
        <f t="shared" si="1188"/>
        <v/>
      </c>
      <c r="BC10051" s="9" t="str">
        <f>IF(V10051="","",MAX(BC$1:BC10050)+1)</f>
        <v/>
      </c>
    </row>
    <row r="10052" spans="21:55">
      <c r="U10052" s="17" t="b">
        <f t="shared" si="1189"/>
        <v>0</v>
      </c>
      <c r="V10052" s="9" t="str">
        <f t="shared" si="1190"/>
        <v/>
      </c>
      <c r="W10052" s="9" t="str">
        <f t="shared" si="1191"/>
        <v/>
      </c>
      <c r="X10052" s="9" t="str">
        <f t="shared" si="1188"/>
        <v/>
      </c>
      <c r="BC10052" s="9" t="str">
        <f>IF(V10052="","",MAX(BC$1:BC10051)+1)</f>
        <v/>
      </c>
    </row>
    <row r="10053" spans="21:55">
      <c r="U10053" s="17" t="b">
        <f t="shared" si="1189"/>
        <v>0</v>
      </c>
      <c r="V10053" s="9" t="str">
        <f t="shared" si="1190"/>
        <v/>
      </c>
      <c r="W10053" s="9" t="str">
        <f t="shared" si="1191"/>
        <v/>
      </c>
      <c r="X10053" s="9" t="str">
        <f t="shared" si="1188"/>
        <v/>
      </c>
      <c r="BC10053" s="9" t="str">
        <f>IF(V10053="","",MAX(BC$1:BC10052)+1)</f>
        <v/>
      </c>
    </row>
    <row r="10054" spans="21:55">
      <c r="U10054" s="17" t="b">
        <f t="shared" si="1189"/>
        <v>0</v>
      </c>
      <c r="V10054" s="9" t="str">
        <f t="shared" si="1190"/>
        <v/>
      </c>
      <c r="W10054" s="9" t="str">
        <f t="shared" si="1191"/>
        <v/>
      </c>
      <c r="X10054" s="9" t="str">
        <f t="shared" si="1188"/>
        <v/>
      </c>
      <c r="BC10054" s="9" t="str">
        <f>IF(V10054="","",MAX(BC$1:BC10053)+1)</f>
        <v/>
      </c>
    </row>
    <row r="10055" spans="21:55">
      <c r="U10055" s="17" t="b">
        <f t="shared" si="1189"/>
        <v>0</v>
      </c>
      <c r="V10055" s="9" t="str">
        <f t="shared" si="1190"/>
        <v/>
      </c>
      <c r="W10055" s="9" t="str">
        <f t="shared" si="1191"/>
        <v/>
      </c>
      <c r="X10055" s="9" t="str">
        <f t="shared" si="1188"/>
        <v/>
      </c>
      <c r="BC10055" s="9" t="str">
        <f>IF(V10055="","",MAX(BC$1:BC10054)+1)</f>
        <v/>
      </c>
    </row>
    <row r="10056" spans="21:55">
      <c r="U10056" s="17" t="b">
        <f t="shared" si="1189"/>
        <v>0</v>
      </c>
      <c r="V10056" s="9" t="str">
        <f t="shared" si="1190"/>
        <v/>
      </c>
      <c r="W10056" s="9" t="str">
        <f t="shared" si="1191"/>
        <v/>
      </c>
      <c r="X10056" s="9" t="str">
        <f t="shared" si="1188"/>
        <v/>
      </c>
      <c r="BC10056" s="9" t="str">
        <f>IF(V10056="","",MAX(BC$1:BC10055)+1)</f>
        <v/>
      </c>
    </row>
    <row r="10057" spans="21:55">
      <c r="U10057" s="17" t="b">
        <f t="shared" si="1189"/>
        <v>0</v>
      </c>
      <c r="V10057" s="9" t="str">
        <f t="shared" si="1190"/>
        <v/>
      </c>
      <c r="W10057" s="9" t="str">
        <f t="shared" si="1191"/>
        <v/>
      </c>
      <c r="X10057" s="9" t="str">
        <f t="shared" si="1188"/>
        <v/>
      </c>
      <c r="BC10057" s="9" t="str">
        <f>IF(V10057="","",MAX(BC$1:BC10056)+1)</f>
        <v/>
      </c>
    </row>
    <row r="10058" spans="21:55">
      <c r="U10058" s="17" t="b">
        <f t="shared" si="1189"/>
        <v>0</v>
      </c>
      <c r="V10058" s="9" t="str">
        <f t="shared" si="1190"/>
        <v/>
      </c>
      <c r="W10058" s="9" t="str">
        <f t="shared" si="1191"/>
        <v/>
      </c>
      <c r="X10058" s="9" t="str">
        <f t="shared" si="1188"/>
        <v/>
      </c>
      <c r="BC10058" s="9" t="str">
        <f>IF(V10058="","",MAX(BC$1:BC10057)+1)</f>
        <v/>
      </c>
    </row>
    <row r="10059" spans="21:55">
      <c r="U10059" s="17" t="b">
        <f t="shared" si="1189"/>
        <v>0</v>
      </c>
      <c r="V10059" s="9" t="str">
        <f t="shared" si="1190"/>
        <v/>
      </c>
      <c r="W10059" s="9" t="str">
        <f t="shared" si="1191"/>
        <v/>
      </c>
      <c r="X10059" s="9" t="str">
        <f t="shared" si="1188"/>
        <v/>
      </c>
      <c r="BC10059" s="9" t="str">
        <f>IF(V10059="","",MAX(BC$1:BC10058)+1)</f>
        <v/>
      </c>
    </row>
    <row r="10060" spans="21:55">
      <c r="U10060" s="17" t="b">
        <f t="shared" si="1189"/>
        <v>0</v>
      </c>
      <c r="V10060" s="9" t="str">
        <f t="shared" si="1190"/>
        <v/>
      </c>
      <c r="W10060" s="9" t="str">
        <f t="shared" si="1191"/>
        <v/>
      </c>
      <c r="X10060" s="9" t="str">
        <f t="shared" si="1188"/>
        <v/>
      </c>
      <c r="BC10060" s="9" t="str">
        <f>IF(V10060="","",MAX(BC$1:BC10059)+1)</f>
        <v/>
      </c>
    </row>
    <row r="10061" spans="21:55">
      <c r="U10061" s="17" t="b">
        <f t="shared" si="1189"/>
        <v>0</v>
      </c>
      <c r="V10061" s="9" t="str">
        <f t="shared" si="1190"/>
        <v/>
      </c>
      <c r="W10061" s="9" t="str">
        <f t="shared" si="1191"/>
        <v/>
      </c>
      <c r="X10061" s="9" t="str">
        <f t="shared" si="1188"/>
        <v/>
      </c>
      <c r="BC10061" s="9" t="str">
        <f>IF(V10061="","",MAX(BC$1:BC10060)+1)</f>
        <v/>
      </c>
    </row>
    <row r="10062" spans="21:55">
      <c r="U10062" s="17" t="b">
        <f t="shared" si="1189"/>
        <v>0</v>
      </c>
      <c r="V10062" s="9" t="str">
        <f t="shared" si="1190"/>
        <v/>
      </c>
      <c r="W10062" s="9" t="str">
        <f t="shared" si="1191"/>
        <v/>
      </c>
      <c r="X10062" s="9" t="str">
        <f t="shared" si="1188"/>
        <v/>
      </c>
      <c r="BC10062" s="9" t="str">
        <f>IF(V10062="","",MAX(BC$1:BC10061)+1)</f>
        <v/>
      </c>
    </row>
    <row r="10063" spans="21:55">
      <c r="U10063" s="17" t="b">
        <f t="shared" si="1189"/>
        <v>0</v>
      </c>
      <c r="V10063" s="9" t="str">
        <f t="shared" si="1190"/>
        <v/>
      </c>
      <c r="W10063" s="9" t="str">
        <f t="shared" si="1191"/>
        <v/>
      </c>
      <c r="X10063" s="9" t="str">
        <f t="shared" si="1188"/>
        <v/>
      </c>
      <c r="BC10063" s="9" t="str">
        <f>IF(V10063="","",MAX(BC$1:BC10062)+1)</f>
        <v/>
      </c>
    </row>
    <row r="10064" spans="21:55">
      <c r="U10064" s="17" t="b">
        <f t="shared" si="1189"/>
        <v>0</v>
      </c>
      <c r="V10064" s="9" t="str">
        <f t="shared" si="1190"/>
        <v/>
      </c>
      <c r="W10064" s="9" t="str">
        <f t="shared" si="1191"/>
        <v/>
      </c>
      <c r="X10064" s="9" t="str">
        <f t="shared" si="1188"/>
        <v/>
      </c>
      <c r="BC10064" s="9" t="str">
        <f>IF(V10064="","",MAX(BC$1:BC10063)+1)</f>
        <v/>
      </c>
    </row>
    <row r="10065" spans="21:55">
      <c r="U10065" s="17" t="b">
        <f t="shared" si="1189"/>
        <v>0</v>
      </c>
      <c r="V10065" s="9" t="str">
        <f t="shared" si="1190"/>
        <v/>
      </c>
      <c r="W10065" s="9" t="str">
        <f t="shared" si="1191"/>
        <v/>
      </c>
      <c r="X10065" s="9" t="str">
        <f t="shared" si="1188"/>
        <v/>
      </c>
      <c r="BC10065" s="9" t="str">
        <f>IF(V10065="","",MAX(BC$1:BC10064)+1)</f>
        <v/>
      </c>
    </row>
    <row r="10066" spans="21:55">
      <c r="U10066" s="17" t="b">
        <f t="shared" si="1189"/>
        <v>0</v>
      </c>
      <c r="V10066" s="9" t="str">
        <f t="shared" si="1190"/>
        <v/>
      </c>
      <c r="W10066" s="9" t="str">
        <f t="shared" si="1191"/>
        <v/>
      </c>
      <c r="X10066" s="9" t="str">
        <f t="shared" si="1188"/>
        <v/>
      </c>
      <c r="BC10066" s="9" t="str">
        <f>IF(V10066="","",MAX(BC$1:BC10065)+1)</f>
        <v/>
      </c>
    </row>
    <row r="10067" spans="21:55">
      <c r="U10067" s="17" t="b">
        <f t="shared" si="1189"/>
        <v>0</v>
      </c>
      <c r="V10067" s="9" t="str">
        <f t="shared" si="1190"/>
        <v/>
      </c>
      <c r="W10067" s="9" t="str">
        <f t="shared" si="1191"/>
        <v/>
      </c>
      <c r="X10067" s="9" t="str">
        <f t="shared" si="1188"/>
        <v/>
      </c>
      <c r="BC10067" s="9" t="str">
        <f>IF(V10067="","",MAX(BC$1:BC10066)+1)</f>
        <v/>
      </c>
    </row>
    <row r="10068" spans="21:55">
      <c r="U10068" s="17" t="b">
        <f t="shared" si="1189"/>
        <v>0</v>
      </c>
      <c r="V10068" s="9" t="str">
        <f t="shared" si="1190"/>
        <v/>
      </c>
      <c r="W10068" s="9" t="str">
        <f t="shared" si="1191"/>
        <v/>
      </c>
      <c r="X10068" s="9" t="str">
        <f t="shared" si="1188"/>
        <v/>
      </c>
      <c r="BC10068" s="9" t="str">
        <f>IF(V10068="","",MAX(BC$1:BC10067)+1)</f>
        <v/>
      </c>
    </row>
    <row r="10069" spans="21:55">
      <c r="U10069" s="17" t="b">
        <f t="shared" si="1189"/>
        <v>0</v>
      </c>
      <c r="V10069" s="9" t="str">
        <f t="shared" si="1190"/>
        <v/>
      </c>
      <c r="W10069" s="9" t="str">
        <f t="shared" si="1191"/>
        <v/>
      </c>
      <c r="X10069" s="9" t="str">
        <f t="shared" si="1188"/>
        <v/>
      </c>
      <c r="BC10069" s="9" t="str">
        <f>IF(V10069="","",MAX(BC$1:BC10068)+1)</f>
        <v/>
      </c>
    </row>
    <row r="10070" spans="21:55">
      <c r="U10070" s="17" t="b">
        <f t="shared" si="1189"/>
        <v>0</v>
      </c>
      <c r="V10070" s="9" t="str">
        <f t="shared" si="1190"/>
        <v/>
      </c>
      <c r="W10070" s="9" t="str">
        <f t="shared" si="1191"/>
        <v/>
      </c>
      <c r="X10070" s="9" t="str">
        <f t="shared" si="1188"/>
        <v/>
      </c>
      <c r="BC10070" s="9" t="str">
        <f>IF(V10070="","",MAX(BC$1:BC10069)+1)</f>
        <v/>
      </c>
    </row>
    <row r="10071" spans="21:55">
      <c r="U10071" s="17" t="b">
        <f t="shared" si="1189"/>
        <v>0</v>
      </c>
      <c r="V10071" s="9" t="str">
        <f t="shared" si="1190"/>
        <v/>
      </c>
      <c r="W10071" s="9" t="str">
        <f t="shared" si="1191"/>
        <v/>
      </c>
      <c r="X10071" s="9" t="str">
        <f t="shared" si="1188"/>
        <v/>
      </c>
      <c r="BC10071" s="9" t="str">
        <f>IF(V10071="","",MAX(BC$1:BC10070)+1)</f>
        <v/>
      </c>
    </row>
    <row r="10072" spans="21:55">
      <c r="U10072" s="17" t="b">
        <f t="shared" si="1189"/>
        <v>0</v>
      </c>
      <c r="V10072" s="9" t="str">
        <f t="shared" si="1190"/>
        <v/>
      </c>
      <c r="W10072" s="9" t="str">
        <f t="shared" si="1191"/>
        <v/>
      </c>
      <c r="X10072" s="9" t="str">
        <f t="shared" si="1188"/>
        <v/>
      </c>
      <c r="BC10072" s="9" t="str">
        <f>IF(V10072="","",MAX(BC$1:BC10071)+1)</f>
        <v/>
      </c>
    </row>
    <row r="10073" spans="21:55">
      <c r="U10073" s="17" t="b">
        <f t="shared" si="1189"/>
        <v>0</v>
      </c>
      <c r="V10073" s="9" t="str">
        <f t="shared" si="1190"/>
        <v/>
      </c>
      <c r="W10073" s="9" t="str">
        <f t="shared" si="1191"/>
        <v/>
      </c>
      <c r="X10073" s="9" t="str">
        <f t="shared" si="1188"/>
        <v/>
      </c>
      <c r="BC10073" s="9" t="str">
        <f>IF(V10073="","",MAX(BC$1:BC10072)+1)</f>
        <v/>
      </c>
    </row>
    <row r="10074" spans="21:55">
      <c r="U10074" s="17" t="b">
        <f t="shared" si="1189"/>
        <v>0</v>
      </c>
      <c r="V10074" s="9" t="str">
        <f t="shared" si="1190"/>
        <v/>
      </c>
      <c r="W10074" s="9" t="str">
        <f t="shared" si="1191"/>
        <v/>
      </c>
      <c r="X10074" s="9" t="str">
        <f t="shared" si="1188"/>
        <v/>
      </c>
      <c r="BC10074" s="9" t="str">
        <f>IF(V10074="","",MAX(BC$1:BC10073)+1)</f>
        <v/>
      </c>
    </row>
    <row r="10075" spans="21:55">
      <c r="U10075" s="17" t="b">
        <f t="shared" si="1189"/>
        <v>0</v>
      </c>
      <c r="V10075" s="9" t="str">
        <f t="shared" si="1190"/>
        <v/>
      </c>
      <c r="W10075" s="9" t="str">
        <f t="shared" si="1191"/>
        <v/>
      </c>
      <c r="X10075" s="9" t="str">
        <f t="shared" si="1188"/>
        <v/>
      </c>
      <c r="BC10075" s="9" t="str">
        <f>IF(V10075="","",MAX(BC$1:BC10074)+1)</f>
        <v/>
      </c>
    </row>
    <row r="10076" spans="21:55">
      <c r="U10076" s="17" t="b">
        <f t="shared" si="1189"/>
        <v>0</v>
      </c>
      <c r="V10076" s="9" t="str">
        <f t="shared" si="1190"/>
        <v/>
      </c>
      <c r="W10076" s="9" t="str">
        <f t="shared" si="1191"/>
        <v/>
      </c>
      <c r="X10076" s="9" t="str">
        <f t="shared" si="1188"/>
        <v/>
      </c>
      <c r="BC10076" s="9" t="str">
        <f>IF(V10076="","",MAX(BC$1:BC10075)+1)</f>
        <v/>
      </c>
    </row>
    <row r="10077" spans="21:55">
      <c r="U10077" s="17" t="b">
        <f t="shared" si="1189"/>
        <v>0</v>
      </c>
      <c r="V10077" s="9" t="str">
        <f t="shared" si="1190"/>
        <v/>
      </c>
      <c r="W10077" s="9" t="str">
        <f t="shared" si="1191"/>
        <v/>
      </c>
      <c r="X10077" s="9" t="str">
        <f t="shared" si="1188"/>
        <v/>
      </c>
      <c r="BC10077" s="9" t="str">
        <f>IF(V10077="","",MAX(BC$1:BC10076)+1)</f>
        <v/>
      </c>
    </row>
    <row r="10078" spans="21:55">
      <c r="U10078" s="17" t="b">
        <f t="shared" si="1189"/>
        <v>0</v>
      </c>
      <c r="V10078" s="9" t="str">
        <f t="shared" si="1190"/>
        <v/>
      </c>
      <c r="W10078" s="9" t="str">
        <f t="shared" si="1191"/>
        <v/>
      </c>
      <c r="X10078" s="9" t="str">
        <f t="shared" ref="X10078:X10141" si="1192">IF(U10078=TRUE, MID(LEFT(N10078,FIND(")",N10078)-1),FIND("(",N10078)+1,LEN(N10078)), "")</f>
        <v/>
      </c>
      <c r="BC10078" s="9" t="str">
        <f>IF(V10078="","",MAX(BC$1:BC10077)+1)</f>
        <v/>
      </c>
    </row>
    <row r="10079" spans="21:55">
      <c r="U10079" s="17" t="b">
        <f t="shared" si="1189"/>
        <v>0</v>
      </c>
      <c r="V10079" s="9" t="str">
        <f t="shared" si="1190"/>
        <v/>
      </c>
      <c r="W10079" s="9" t="str">
        <f t="shared" si="1191"/>
        <v/>
      </c>
      <c r="X10079" s="9" t="str">
        <f t="shared" si="1192"/>
        <v/>
      </c>
      <c r="BC10079" s="9" t="str">
        <f>IF(V10079="","",MAX(BC$1:BC10078)+1)</f>
        <v/>
      </c>
    </row>
    <row r="10080" spans="21:55">
      <c r="U10080" s="17" t="b">
        <f t="shared" si="1189"/>
        <v>0</v>
      </c>
      <c r="V10080" s="9" t="str">
        <f t="shared" si="1190"/>
        <v/>
      </c>
      <c r="W10080" s="9" t="str">
        <f t="shared" si="1191"/>
        <v/>
      </c>
      <c r="X10080" s="9" t="str">
        <f t="shared" si="1192"/>
        <v/>
      </c>
      <c r="BC10080" s="9" t="str">
        <f>IF(V10080="","",MAX(BC$1:BC10079)+1)</f>
        <v/>
      </c>
    </row>
    <row r="10081" spans="21:55">
      <c r="U10081" s="17" t="b">
        <f t="shared" si="1189"/>
        <v>0</v>
      </c>
      <c r="V10081" s="9" t="str">
        <f t="shared" si="1190"/>
        <v/>
      </c>
      <c r="W10081" s="9" t="str">
        <f t="shared" si="1191"/>
        <v/>
      </c>
      <c r="X10081" s="9" t="str">
        <f t="shared" si="1192"/>
        <v/>
      </c>
      <c r="BC10081" s="9" t="str">
        <f>IF(V10081="","",MAX(BC$1:BC10080)+1)</f>
        <v/>
      </c>
    </row>
    <row r="10082" spans="21:55">
      <c r="U10082" s="17" t="b">
        <f t="shared" si="1189"/>
        <v>0</v>
      </c>
      <c r="V10082" s="9" t="str">
        <f t="shared" si="1190"/>
        <v/>
      </c>
      <c r="W10082" s="9" t="str">
        <f t="shared" si="1191"/>
        <v/>
      </c>
      <c r="X10082" s="9" t="str">
        <f t="shared" si="1192"/>
        <v/>
      </c>
      <c r="BC10082" s="9" t="str">
        <f>IF(V10082="","",MAX(BC$1:BC10081)+1)</f>
        <v/>
      </c>
    </row>
    <row r="10083" spans="21:55">
      <c r="U10083" s="17" t="b">
        <f t="shared" si="1189"/>
        <v>0</v>
      </c>
      <c r="V10083" s="9" t="str">
        <f t="shared" si="1190"/>
        <v/>
      </c>
      <c r="W10083" s="9" t="str">
        <f t="shared" si="1191"/>
        <v/>
      </c>
      <c r="X10083" s="9" t="str">
        <f t="shared" si="1192"/>
        <v/>
      </c>
      <c r="BC10083" s="9" t="str">
        <f>IF(V10083="","",MAX(BC$1:BC10082)+1)</f>
        <v/>
      </c>
    </row>
    <row r="10084" spans="21:55">
      <c r="U10084" s="17" t="b">
        <f t="shared" si="1189"/>
        <v>0</v>
      </c>
      <c r="V10084" s="9" t="str">
        <f t="shared" si="1190"/>
        <v/>
      </c>
      <c r="W10084" s="9" t="str">
        <f t="shared" si="1191"/>
        <v/>
      </c>
      <c r="X10084" s="9" t="str">
        <f t="shared" si="1192"/>
        <v/>
      </c>
      <c r="BC10084" s="9" t="str">
        <f>IF(V10084="","",MAX(BC$1:BC10083)+1)</f>
        <v/>
      </c>
    </row>
    <row r="10085" spans="21:55">
      <c r="U10085" s="17" t="b">
        <f t="shared" si="1189"/>
        <v>0</v>
      </c>
      <c r="V10085" s="9" t="str">
        <f t="shared" si="1190"/>
        <v/>
      </c>
      <c r="W10085" s="9" t="str">
        <f t="shared" si="1191"/>
        <v/>
      </c>
      <c r="X10085" s="9" t="str">
        <f t="shared" si="1192"/>
        <v/>
      </c>
      <c r="BC10085" s="9" t="str">
        <f>IF(V10085="","",MAX(BC$1:BC10084)+1)</f>
        <v/>
      </c>
    </row>
    <row r="10086" spans="21:55">
      <c r="U10086" s="17" t="b">
        <f t="shared" si="1189"/>
        <v>0</v>
      </c>
      <c r="V10086" s="9" t="str">
        <f t="shared" si="1190"/>
        <v/>
      </c>
      <c r="W10086" s="9" t="str">
        <f t="shared" si="1191"/>
        <v/>
      </c>
      <c r="X10086" s="9" t="str">
        <f t="shared" si="1192"/>
        <v/>
      </c>
      <c r="BC10086" s="9" t="str">
        <f>IF(V10086="","",MAX(BC$1:BC10085)+1)</f>
        <v/>
      </c>
    </row>
    <row r="10087" spans="21:55">
      <c r="U10087" s="17" t="b">
        <f t="shared" si="1189"/>
        <v>0</v>
      </c>
      <c r="V10087" s="9" t="str">
        <f t="shared" si="1190"/>
        <v/>
      </c>
      <c r="W10087" s="9" t="str">
        <f t="shared" si="1191"/>
        <v/>
      </c>
      <c r="X10087" s="9" t="str">
        <f t="shared" si="1192"/>
        <v/>
      </c>
      <c r="BC10087" s="9" t="str">
        <f>IF(V10087="","",MAX(BC$1:BC10086)+1)</f>
        <v/>
      </c>
    </row>
    <row r="10088" spans="21:55">
      <c r="U10088" s="17" t="b">
        <f t="shared" si="1189"/>
        <v>0</v>
      </c>
      <c r="V10088" s="9" t="str">
        <f t="shared" si="1190"/>
        <v/>
      </c>
      <c r="W10088" s="9" t="str">
        <f t="shared" si="1191"/>
        <v/>
      </c>
      <c r="X10088" s="9" t="str">
        <f t="shared" si="1192"/>
        <v/>
      </c>
      <c r="BC10088" s="9" t="str">
        <f>IF(V10088="","",MAX(BC$1:BC10087)+1)</f>
        <v/>
      </c>
    </row>
    <row r="10089" spans="21:55">
      <c r="U10089" s="17" t="b">
        <f t="shared" si="1189"/>
        <v>0</v>
      </c>
      <c r="V10089" s="9" t="str">
        <f t="shared" si="1190"/>
        <v/>
      </c>
      <c r="W10089" s="9" t="str">
        <f t="shared" si="1191"/>
        <v/>
      </c>
      <c r="X10089" s="9" t="str">
        <f t="shared" si="1192"/>
        <v/>
      </c>
      <c r="BC10089" s="9" t="str">
        <f>IF(V10089="","",MAX(BC$1:BC10088)+1)</f>
        <v/>
      </c>
    </row>
    <row r="10090" spans="21:55">
      <c r="U10090" s="17" t="b">
        <f t="shared" si="1189"/>
        <v>0</v>
      </c>
      <c r="V10090" s="9" t="str">
        <f t="shared" si="1190"/>
        <v/>
      </c>
      <c r="W10090" s="9" t="str">
        <f t="shared" si="1191"/>
        <v/>
      </c>
      <c r="X10090" s="9" t="str">
        <f t="shared" si="1192"/>
        <v/>
      </c>
      <c r="BC10090" s="9" t="str">
        <f>IF(V10090="","",MAX(BC$1:BC10089)+1)</f>
        <v/>
      </c>
    </row>
    <row r="10091" spans="21:55">
      <c r="U10091" s="17" t="b">
        <f t="shared" si="1189"/>
        <v>0</v>
      </c>
      <c r="V10091" s="9" t="str">
        <f t="shared" si="1190"/>
        <v/>
      </c>
      <c r="W10091" s="9" t="str">
        <f t="shared" si="1191"/>
        <v/>
      </c>
      <c r="X10091" s="9" t="str">
        <f t="shared" si="1192"/>
        <v/>
      </c>
      <c r="BC10091" s="9" t="str">
        <f>IF(V10091="","",MAX(BC$1:BC10090)+1)</f>
        <v/>
      </c>
    </row>
    <row r="10092" spans="21:55">
      <c r="U10092" s="17" t="b">
        <f t="shared" si="1189"/>
        <v>0</v>
      </c>
      <c r="V10092" s="9" t="str">
        <f t="shared" si="1190"/>
        <v/>
      </c>
      <c r="W10092" s="9" t="str">
        <f t="shared" si="1191"/>
        <v/>
      </c>
      <c r="X10092" s="9" t="str">
        <f t="shared" si="1192"/>
        <v/>
      </c>
      <c r="BC10092" s="9" t="str">
        <f>IF(V10092="","",MAX(BC$1:BC10091)+1)</f>
        <v/>
      </c>
    </row>
    <row r="10093" spans="21:55">
      <c r="U10093" s="17" t="b">
        <f t="shared" si="1189"/>
        <v>0</v>
      </c>
      <c r="V10093" s="9" t="str">
        <f t="shared" si="1190"/>
        <v/>
      </c>
      <c r="W10093" s="9" t="str">
        <f t="shared" si="1191"/>
        <v/>
      </c>
      <c r="X10093" s="9" t="str">
        <f t="shared" si="1192"/>
        <v/>
      </c>
      <c r="BC10093" s="9" t="str">
        <f>IF(V10093="","",MAX(BC$1:BC10092)+1)</f>
        <v/>
      </c>
    </row>
    <row r="10094" spans="21:55">
      <c r="U10094" s="17" t="b">
        <f t="shared" si="1189"/>
        <v>0</v>
      </c>
      <c r="V10094" s="9" t="str">
        <f t="shared" si="1190"/>
        <v/>
      </c>
      <c r="W10094" s="9" t="str">
        <f t="shared" si="1191"/>
        <v/>
      </c>
      <c r="X10094" s="9" t="str">
        <f t="shared" si="1192"/>
        <v/>
      </c>
      <c r="BC10094" s="9" t="str">
        <f>IF(V10094="","",MAX(BC$1:BC10093)+1)</f>
        <v/>
      </c>
    </row>
    <row r="10095" spans="21:55">
      <c r="U10095" s="17" t="b">
        <f t="shared" si="1189"/>
        <v>0</v>
      </c>
      <c r="V10095" s="9" t="str">
        <f t="shared" si="1190"/>
        <v/>
      </c>
      <c r="W10095" s="9" t="str">
        <f t="shared" si="1191"/>
        <v/>
      </c>
      <c r="X10095" s="9" t="str">
        <f t="shared" si="1192"/>
        <v/>
      </c>
      <c r="BC10095" s="9" t="str">
        <f>IF(V10095="","",MAX(BC$1:BC10094)+1)</f>
        <v/>
      </c>
    </row>
    <row r="10096" spans="21:55">
      <c r="U10096" s="17" t="b">
        <f t="shared" si="1189"/>
        <v>0</v>
      </c>
      <c r="V10096" s="9" t="str">
        <f t="shared" si="1190"/>
        <v/>
      </c>
      <c r="W10096" s="9" t="str">
        <f t="shared" si="1191"/>
        <v/>
      </c>
      <c r="X10096" s="9" t="str">
        <f t="shared" si="1192"/>
        <v/>
      </c>
      <c r="BC10096" s="9" t="str">
        <f>IF(V10096="","",MAX(BC$1:BC10095)+1)</f>
        <v/>
      </c>
    </row>
    <row r="10097" spans="21:55">
      <c r="U10097" s="17" t="b">
        <f t="shared" si="1189"/>
        <v>0</v>
      </c>
      <c r="V10097" s="9" t="str">
        <f t="shared" si="1190"/>
        <v/>
      </c>
      <c r="W10097" s="9" t="str">
        <f t="shared" si="1191"/>
        <v/>
      </c>
      <c r="X10097" s="9" t="str">
        <f t="shared" si="1192"/>
        <v/>
      </c>
      <c r="BC10097" s="9" t="str">
        <f>IF(V10097="","",MAX(BC$1:BC10096)+1)</f>
        <v/>
      </c>
    </row>
    <row r="10098" spans="21:55">
      <c r="U10098" s="17" t="b">
        <f t="shared" si="1189"/>
        <v>0</v>
      </c>
      <c r="V10098" s="9" t="str">
        <f t="shared" si="1190"/>
        <v/>
      </c>
      <c r="W10098" s="9" t="str">
        <f t="shared" si="1191"/>
        <v/>
      </c>
      <c r="X10098" s="9" t="str">
        <f t="shared" si="1192"/>
        <v/>
      </c>
      <c r="BC10098" s="9" t="str">
        <f>IF(V10098="","",MAX(BC$1:BC10097)+1)</f>
        <v/>
      </c>
    </row>
    <row r="10099" spans="21:55">
      <c r="U10099" s="17" t="b">
        <f t="shared" si="1189"/>
        <v>0</v>
      </c>
      <c r="V10099" s="9" t="str">
        <f t="shared" si="1190"/>
        <v/>
      </c>
      <c r="W10099" s="9" t="str">
        <f t="shared" si="1191"/>
        <v/>
      </c>
      <c r="X10099" s="9" t="str">
        <f t="shared" si="1192"/>
        <v/>
      </c>
      <c r="BC10099" s="9" t="str">
        <f>IF(V10099="","",MAX(BC$1:BC10098)+1)</f>
        <v/>
      </c>
    </row>
    <row r="10100" spans="21:55">
      <c r="U10100" s="17" t="b">
        <f t="shared" si="1189"/>
        <v>0</v>
      </c>
      <c r="V10100" s="9" t="str">
        <f t="shared" si="1190"/>
        <v/>
      </c>
      <c r="W10100" s="9" t="str">
        <f t="shared" si="1191"/>
        <v/>
      </c>
      <c r="X10100" s="9" t="str">
        <f t="shared" si="1192"/>
        <v/>
      </c>
      <c r="BC10100" s="9" t="str">
        <f>IF(V10100="","",MAX(BC$1:BC10099)+1)</f>
        <v/>
      </c>
    </row>
    <row r="10101" spans="21:55">
      <c r="U10101" s="17" t="b">
        <f t="shared" si="1189"/>
        <v>0</v>
      </c>
      <c r="V10101" s="9" t="str">
        <f t="shared" si="1190"/>
        <v/>
      </c>
      <c r="W10101" s="9" t="str">
        <f t="shared" si="1191"/>
        <v/>
      </c>
      <c r="X10101" s="9" t="str">
        <f t="shared" si="1192"/>
        <v/>
      </c>
      <c r="BC10101" s="9" t="str">
        <f>IF(V10101="","",MAX(BC$1:BC10100)+1)</f>
        <v/>
      </c>
    </row>
    <row r="10102" spans="21:55">
      <c r="U10102" s="17" t="b">
        <f t="shared" si="1189"/>
        <v>0</v>
      </c>
      <c r="V10102" s="9" t="str">
        <f t="shared" si="1190"/>
        <v/>
      </c>
      <c r="W10102" s="9" t="str">
        <f t="shared" si="1191"/>
        <v/>
      </c>
      <c r="X10102" s="9" t="str">
        <f t="shared" si="1192"/>
        <v/>
      </c>
      <c r="BC10102" s="9" t="str">
        <f>IF(V10102="","",MAX(BC$1:BC10101)+1)</f>
        <v/>
      </c>
    </row>
    <row r="10103" spans="21:55">
      <c r="U10103" s="17" t="b">
        <f t="shared" si="1189"/>
        <v>0</v>
      </c>
      <c r="V10103" s="9" t="str">
        <f t="shared" si="1190"/>
        <v/>
      </c>
      <c r="W10103" s="9" t="str">
        <f t="shared" si="1191"/>
        <v/>
      </c>
      <c r="X10103" s="9" t="str">
        <f t="shared" si="1192"/>
        <v/>
      </c>
      <c r="BC10103" s="9" t="str">
        <f>IF(V10103="","",MAX(BC$1:BC10102)+1)</f>
        <v/>
      </c>
    </row>
    <row r="10104" spans="21:55">
      <c r="U10104" s="17" t="b">
        <f t="shared" si="1189"/>
        <v>0</v>
      </c>
      <c r="V10104" s="9" t="str">
        <f t="shared" si="1190"/>
        <v/>
      </c>
      <c r="W10104" s="9" t="str">
        <f t="shared" si="1191"/>
        <v/>
      </c>
      <c r="X10104" s="9" t="str">
        <f t="shared" si="1192"/>
        <v/>
      </c>
      <c r="BC10104" s="9" t="str">
        <f>IF(V10104="","",MAX(BC$1:BC10103)+1)</f>
        <v/>
      </c>
    </row>
    <row r="10105" spans="21:55">
      <c r="U10105" s="17" t="b">
        <f t="shared" si="1189"/>
        <v>0</v>
      </c>
      <c r="V10105" s="9" t="str">
        <f t="shared" si="1190"/>
        <v/>
      </c>
      <c r="W10105" s="9" t="str">
        <f t="shared" si="1191"/>
        <v/>
      </c>
      <c r="X10105" s="9" t="str">
        <f t="shared" si="1192"/>
        <v/>
      </c>
      <c r="BC10105" s="9" t="str">
        <f>IF(V10105="","",MAX(BC$1:BC10104)+1)</f>
        <v/>
      </c>
    </row>
    <row r="10106" spans="21:55">
      <c r="U10106" s="17" t="b">
        <f t="shared" si="1189"/>
        <v>0</v>
      </c>
      <c r="V10106" s="9" t="str">
        <f t="shared" si="1190"/>
        <v/>
      </c>
      <c r="W10106" s="9" t="str">
        <f t="shared" si="1191"/>
        <v/>
      </c>
      <c r="X10106" s="9" t="str">
        <f t="shared" si="1192"/>
        <v/>
      </c>
      <c r="BC10106" s="9" t="str">
        <f>IF(V10106="","",MAX(BC$1:BC10105)+1)</f>
        <v/>
      </c>
    </row>
    <row r="10107" spans="21:55">
      <c r="U10107" s="17" t="b">
        <f t="shared" si="1189"/>
        <v>0</v>
      </c>
      <c r="V10107" s="9" t="str">
        <f t="shared" si="1190"/>
        <v/>
      </c>
      <c r="W10107" s="9" t="str">
        <f t="shared" si="1191"/>
        <v/>
      </c>
      <c r="X10107" s="9" t="str">
        <f t="shared" si="1192"/>
        <v/>
      </c>
      <c r="BC10107" s="9" t="str">
        <f>IF(V10107="","",MAX(BC$1:BC10106)+1)</f>
        <v/>
      </c>
    </row>
    <row r="10108" spans="21:55">
      <c r="U10108" s="17" t="b">
        <f t="shared" si="1189"/>
        <v>0</v>
      </c>
      <c r="V10108" s="9" t="str">
        <f t="shared" si="1190"/>
        <v/>
      </c>
      <c r="W10108" s="9" t="str">
        <f t="shared" si="1191"/>
        <v/>
      </c>
      <c r="X10108" s="9" t="str">
        <f t="shared" si="1192"/>
        <v/>
      </c>
      <c r="BC10108" s="9" t="str">
        <f>IF(V10108="","",MAX(BC$1:BC10107)+1)</f>
        <v/>
      </c>
    </row>
    <row r="10109" spans="21:55">
      <c r="U10109" s="17" t="b">
        <f t="shared" si="1189"/>
        <v>0</v>
      </c>
      <c r="V10109" s="9" t="str">
        <f t="shared" si="1190"/>
        <v/>
      </c>
      <c r="W10109" s="9" t="str">
        <f t="shared" si="1191"/>
        <v/>
      </c>
      <c r="X10109" s="9" t="str">
        <f t="shared" si="1192"/>
        <v/>
      </c>
      <c r="BC10109" s="9" t="str">
        <f>IF(V10109="","",MAX(BC$1:BC10108)+1)</f>
        <v/>
      </c>
    </row>
    <row r="10110" spans="21:55">
      <c r="U10110" s="17" t="b">
        <f t="shared" si="1189"/>
        <v>0</v>
      </c>
      <c r="V10110" s="9" t="str">
        <f t="shared" si="1190"/>
        <v/>
      </c>
      <c r="W10110" s="9" t="str">
        <f t="shared" si="1191"/>
        <v/>
      </c>
      <c r="X10110" s="9" t="str">
        <f t="shared" si="1192"/>
        <v/>
      </c>
      <c r="BC10110" s="9" t="str">
        <f>IF(V10110="","",MAX(BC$1:BC10109)+1)</f>
        <v/>
      </c>
    </row>
    <row r="10111" spans="21:55">
      <c r="U10111" s="17" t="b">
        <f t="shared" si="1189"/>
        <v>0</v>
      </c>
      <c r="V10111" s="9" t="str">
        <f t="shared" si="1190"/>
        <v/>
      </c>
      <c r="W10111" s="9" t="str">
        <f t="shared" si="1191"/>
        <v/>
      </c>
      <c r="X10111" s="9" t="str">
        <f t="shared" si="1192"/>
        <v/>
      </c>
      <c r="BC10111" s="9" t="str">
        <f>IF(V10111="","",MAX(BC$1:BC10110)+1)</f>
        <v/>
      </c>
    </row>
    <row r="10112" spans="21:55">
      <c r="U10112" s="17" t="b">
        <f t="shared" si="1189"/>
        <v>0</v>
      </c>
      <c r="V10112" s="9" t="str">
        <f t="shared" si="1190"/>
        <v/>
      </c>
      <c r="W10112" s="9" t="str">
        <f t="shared" si="1191"/>
        <v/>
      </c>
      <c r="X10112" s="9" t="str">
        <f t="shared" si="1192"/>
        <v/>
      </c>
      <c r="BC10112" s="9" t="str">
        <f>IF(V10112="","",MAX(BC$1:BC10111)+1)</f>
        <v/>
      </c>
    </row>
    <row r="10113" spans="21:55">
      <c r="U10113" s="17" t="b">
        <f t="shared" si="1189"/>
        <v>0</v>
      </c>
      <c r="V10113" s="9" t="str">
        <f t="shared" si="1190"/>
        <v/>
      </c>
      <c r="W10113" s="9" t="str">
        <f t="shared" si="1191"/>
        <v/>
      </c>
      <c r="X10113" s="9" t="str">
        <f t="shared" si="1192"/>
        <v/>
      </c>
      <c r="BC10113" s="9" t="str">
        <f>IF(V10113="","",MAX(BC$1:BC10112)+1)</f>
        <v/>
      </c>
    </row>
    <row r="10114" spans="21:55">
      <c r="U10114" s="17" t="b">
        <f t="shared" ref="U10114:U10177" si="1193">AND(ISNUMBER(SEARCH("(rs",N10114)),NOT(ISNUMBER(SEARCH("oxidation",N10114))),NOT(ISNUMBER(SEARCH("deamidated",N10114))),NOT(ISNUMBER(SEARCH("ammonia",N10114))),NOT(ISNUMBER(SEARCH("acetyl",N10114))),NOT(ISNUMBER(SEARCH("phospho",N10114))),NOT(ISNUMBER(SEARCH("dehydrated",N10114))))</f>
        <v>0</v>
      </c>
      <c r="V10114" s="9" t="str">
        <f t="shared" ref="V10114:V10177" si="1194">IF(U10114=TRUE, IF(ISNUMBER(SEARCH(":",P10114))=TRUE, LEFT(P10114,FIND(":",P10114)-1),P10114), "")</f>
        <v/>
      </c>
      <c r="W10114" s="9" t="str">
        <f t="shared" ref="W10114:W10177" si="1195">IF(U10114=TRUE,IF(ISNUMBER(SEARCH("Carb",N10114))=TRUE,MID(LEFT(N10114,FIND("#",N10114)-1),FIND(CHAR(1),SUBSTITUTE(N10114," ",CHAR(1),(LEN(N10114)-LEN(SUBSTITUTE(N10114," ","")))-1))+1,LEN(N10114)),LEFT(N10114,FIND("#",N10114)-1)),"")</f>
        <v/>
      </c>
      <c r="X10114" s="9" t="str">
        <f t="shared" si="1192"/>
        <v/>
      </c>
      <c r="BC10114" s="9" t="str">
        <f>IF(V10114="","",MAX(BC$1:BC10113)+1)</f>
        <v/>
      </c>
    </row>
    <row r="10115" spans="21:55">
      <c r="U10115" s="17" t="b">
        <f t="shared" si="1193"/>
        <v>0</v>
      </c>
      <c r="V10115" s="9" t="str">
        <f t="shared" si="1194"/>
        <v/>
      </c>
      <c r="W10115" s="9" t="str">
        <f t="shared" si="1195"/>
        <v/>
      </c>
      <c r="X10115" s="9" t="str">
        <f t="shared" si="1192"/>
        <v/>
      </c>
      <c r="BC10115" s="9" t="str">
        <f>IF(V10115="","",MAX(BC$1:BC10114)+1)</f>
        <v/>
      </c>
    </row>
    <row r="10116" spans="21:55">
      <c r="U10116" s="17" t="b">
        <f t="shared" si="1193"/>
        <v>0</v>
      </c>
      <c r="V10116" s="9" t="str">
        <f t="shared" si="1194"/>
        <v/>
      </c>
      <c r="W10116" s="9" t="str">
        <f t="shared" si="1195"/>
        <v/>
      </c>
      <c r="X10116" s="9" t="str">
        <f t="shared" si="1192"/>
        <v/>
      </c>
      <c r="BC10116" s="9" t="str">
        <f>IF(V10116="","",MAX(BC$1:BC10115)+1)</f>
        <v/>
      </c>
    </row>
    <row r="10117" spans="21:55">
      <c r="U10117" s="17" t="b">
        <f t="shared" si="1193"/>
        <v>0</v>
      </c>
      <c r="V10117" s="9" t="str">
        <f t="shared" si="1194"/>
        <v/>
      </c>
      <c r="W10117" s="9" t="str">
        <f t="shared" si="1195"/>
        <v/>
      </c>
      <c r="X10117" s="9" t="str">
        <f t="shared" si="1192"/>
        <v/>
      </c>
      <c r="BC10117" s="9" t="str">
        <f>IF(V10117="","",MAX(BC$1:BC10116)+1)</f>
        <v/>
      </c>
    </row>
    <row r="10118" spans="21:55">
      <c r="U10118" s="17" t="b">
        <f t="shared" si="1193"/>
        <v>0</v>
      </c>
      <c r="V10118" s="9" t="str">
        <f t="shared" si="1194"/>
        <v/>
      </c>
      <c r="W10118" s="9" t="str">
        <f t="shared" si="1195"/>
        <v/>
      </c>
      <c r="X10118" s="9" t="str">
        <f t="shared" si="1192"/>
        <v/>
      </c>
      <c r="BC10118" s="9" t="str">
        <f>IF(V10118="","",MAX(BC$1:BC10117)+1)</f>
        <v/>
      </c>
    </row>
    <row r="10119" spans="21:55">
      <c r="U10119" s="17" t="b">
        <f t="shared" si="1193"/>
        <v>0</v>
      </c>
      <c r="V10119" s="9" t="str">
        <f t="shared" si="1194"/>
        <v/>
      </c>
      <c r="W10119" s="9" t="str">
        <f t="shared" si="1195"/>
        <v/>
      </c>
      <c r="X10119" s="9" t="str">
        <f t="shared" si="1192"/>
        <v/>
      </c>
      <c r="BC10119" s="9" t="str">
        <f>IF(V10119="","",MAX(BC$1:BC10118)+1)</f>
        <v/>
      </c>
    </row>
    <row r="10120" spans="21:55">
      <c r="U10120" s="17" t="b">
        <f t="shared" si="1193"/>
        <v>0</v>
      </c>
      <c r="V10120" s="9" t="str">
        <f t="shared" si="1194"/>
        <v/>
      </c>
      <c r="W10120" s="9" t="str">
        <f t="shared" si="1195"/>
        <v/>
      </c>
      <c r="X10120" s="9" t="str">
        <f t="shared" si="1192"/>
        <v/>
      </c>
      <c r="BC10120" s="9" t="str">
        <f>IF(V10120="","",MAX(BC$1:BC10119)+1)</f>
        <v/>
      </c>
    </row>
    <row r="10121" spans="21:55">
      <c r="U10121" s="17" t="b">
        <f t="shared" si="1193"/>
        <v>0</v>
      </c>
      <c r="V10121" s="9" t="str">
        <f t="shared" si="1194"/>
        <v/>
      </c>
      <c r="W10121" s="9" t="str">
        <f t="shared" si="1195"/>
        <v/>
      </c>
      <c r="X10121" s="9" t="str">
        <f t="shared" si="1192"/>
        <v/>
      </c>
      <c r="BC10121" s="9" t="str">
        <f>IF(V10121="","",MAX(BC$1:BC10120)+1)</f>
        <v/>
      </c>
    </row>
    <row r="10122" spans="21:55">
      <c r="U10122" s="17" t="b">
        <f t="shared" si="1193"/>
        <v>0</v>
      </c>
      <c r="V10122" s="9" t="str">
        <f t="shared" si="1194"/>
        <v/>
      </c>
      <c r="W10122" s="9" t="str">
        <f t="shared" si="1195"/>
        <v/>
      </c>
      <c r="X10122" s="9" t="str">
        <f t="shared" si="1192"/>
        <v/>
      </c>
      <c r="BC10122" s="9" t="str">
        <f>IF(V10122="","",MAX(BC$1:BC10121)+1)</f>
        <v/>
      </c>
    </row>
    <row r="10123" spans="21:55">
      <c r="U10123" s="17" t="b">
        <f t="shared" si="1193"/>
        <v>0</v>
      </c>
      <c r="V10123" s="9" t="str">
        <f t="shared" si="1194"/>
        <v/>
      </c>
      <c r="W10123" s="9" t="str">
        <f t="shared" si="1195"/>
        <v/>
      </c>
      <c r="X10123" s="9" t="str">
        <f t="shared" si="1192"/>
        <v/>
      </c>
      <c r="BC10123" s="9" t="str">
        <f>IF(V10123="","",MAX(BC$1:BC10122)+1)</f>
        <v/>
      </c>
    </row>
    <row r="10124" spans="21:55">
      <c r="U10124" s="17" t="b">
        <f t="shared" si="1193"/>
        <v>0</v>
      </c>
      <c r="V10124" s="9" t="str">
        <f t="shared" si="1194"/>
        <v/>
      </c>
      <c r="W10124" s="9" t="str">
        <f t="shared" si="1195"/>
        <v/>
      </c>
      <c r="X10124" s="9" t="str">
        <f t="shared" si="1192"/>
        <v/>
      </c>
      <c r="BC10124" s="9" t="str">
        <f>IF(V10124="","",MAX(BC$1:BC10123)+1)</f>
        <v/>
      </c>
    </row>
    <row r="10125" spans="21:55">
      <c r="U10125" s="17" t="b">
        <f t="shared" si="1193"/>
        <v>0</v>
      </c>
      <c r="V10125" s="9" t="str">
        <f t="shared" si="1194"/>
        <v/>
      </c>
      <c r="W10125" s="9" t="str">
        <f t="shared" si="1195"/>
        <v/>
      </c>
      <c r="X10125" s="9" t="str">
        <f t="shared" si="1192"/>
        <v/>
      </c>
      <c r="BC10125" s="9" t="str">
        <f>IF(V10125="","",MAX(BC$1:BC10124)+1)</f>
        <v/>
      </c>
    </row>
    <row r="10126" spans="21:55">
      <c r="U10126" s="17" t="b">
        <f t="shared" si="1193"/>
        <v>0</v>
      </c>
      <c r="V10126" s="9" t="str">
        <f t="shared" si="1194"/>
        <v/>
      </c>
      <c r="W10126" s="9" t="str">
        <f t="shared" si="1195"/>
        <v/>
      </c>
      <c r="X10126" s="9" t="str">
        <f t="shared" si="1192"/>
        <v/>
      </c>
      <c r="BC10126" s="9" t="str">
        <f>IF(V10126="","",MAX(BC$1:BC10125)+1)</f>
        <v/>
      </c>
    </row>
    <row r="10127" spans="21:55">
      <c r="U10127" s="17" t="b">
        <f t="shared" si="1193"/>
        <v>0</v>
      </c>
      <c r="V10127" s="9" t="str">
        <f t="shared" si="1194"/>
        <v/>
      </c>
      <c r="W10127" s="9" t="str">
        <f t="shared" si="1195"/>
        <v/>
      </c>
      <c r="X10127" s="9" t="str">
        <f t="shared" si="1192"/>
        <v/>
      </c>
      <c r="BC10127" s="9" t="str">
        <f>IF(V10127="","",MAX(BC$1:BC10126)+1)</f>
        <v/>
      </c>
    </row>
    <row r="10128" spans="21:55">
      <c r="U10128" s="17" t="b">
        <f t="shared" si="1193"/>
        <v>0</v>
      </c>
      <c r="V10128" s="9" t="str">
        <f t="shared" si="1194"/>
        <v/>
      </c>
      <c r="W10128" s="9" t="str">
        <f t="shared" si="1195"/>
        <v/>
      </c>
      <c r="X10128" s="9" t="str">
        <f t="shared" si="1192"/>
        <v/>
      </c>
      <c r="BC10128" s="9" t="str">
        <f>IF(V10128="","",MAX(BC$1:BC10127)+1)</f>
        <v/>
      </c>
    </row>
    <row r="10129" spans="21:55">
      <c r="U10129" s="17" t="b">
        <f t="shared" si="1193"/>
        <v>0</v>
      </c>
      <c r="V10129" s="9" t="str">
        <f t="shared" si="1194"/>
        <v/>
      </c>
      <c r="W10129" s="9" t="str">
        <f t="shared" si="1195"/>
        <v/>
      </c>
      <c r="X10129" s="9" t="str">
        <f t="shared" si="1192"/>
        <v/>
      </c>
      <c r="BC10129" s="9" t="str">
        <f>IF(V10129="","",MAX(BC$1:BC10128)+1)</f>
        <v/>
      </c>
    </row>
    <row r="10130" spans="21:55">
      <c r="U10130" s="17" t="b">
        <f t="shared" si="1193"/>
        <v>0</v>
      </c>
      <c r="V10130" s="9" t="str">
        <f t="shared" si="1194"/>
        <v/>
      </c>
      <c r="W10130" s="9" t="str">
        <f t="shared" si="1195"/>
        <v/>
      </c>
      <c r="X10130" s="9" t="str">
        <f t="shared" si="1192"/>
        <v/>
      </c>
      <c r="BC10130" s="9" t="str">
        <f>IF(V10130="","",MAX(BC$1:BC10129)+1)</f>
        <v/>
      </c>
    </row>
    <row r="10131" spans="21:55">
      <c r="U10131" s="17" t="b">
        <f t="shared" si="1193"/>
        <v>0</v>
      </c>
      <c r="V10131" s="9" t="str">
        <f t="shared" si="1194"/>
        <v/>
      </c>
      <c r="W10131" s="9" t="str">
        <f t="shared" si="1195"/>
        <v/>
      </c>
      <c r="X10131" s="9" t="str">
        <f t="shared" si="1192"/>
        <v/>
      </c>
      <c r="BC10131" s="9" t="str">
        <f>IF(V10131="","",MAX(BC$1:BC10130)+1)</f>
        <v/>
      </c>
    </row>
    <row r="10132" spans="21:55">
      <c r="U10132" s="17" t="b">
        <f t="shared" si="1193"/>
        <v>0</v>
      </c>
      <c r="V10132" s="9" t="str">
        <f t="shared" si="1194"/>
        <v/>
      </c>
      <c r="W10132" s="9" t="str">
        <f t="shared" si="1195"/>
        <v/>
      </c>
      <c r="X10132" s="9" t="str">
        <f t="shared" si="1192"/>
        <v/>
      </c>
      <c r="BC10132" s="9" t="str">
        <f>IF(V10132="","",MAX(BC$1:BC10131)+1)</f>
        <v/>
      </c>
    </row>
    <row r="10133" spans="21:55">
      <c r="U10133" s="17" t="b">
        <f t="shared" si="1193"/>
        <v>0</v>
      </c>
      <c r="V10133" s="9" t="str">
        <f t="shared" si="1194"/>
        <v/>
      </c>
      <c r="W10133" s="9" t="str">
        <f t="shared" si="1195"/>
        <v/>
      </c>
      <c r="X10133" s="9" t="str">
        <f t="shared" si="1192"/>
        <v/>
      </c>
      <c r="BC10133" s="9" t="str">
        <f>IF(V10133="","",MAX(BC$1:BC10132)+1)</f>
        <v/>
      </c>
    </row>
    <row r="10134" spans="21:55">
      <c r="U10134" s="17" t="b">
        <f t="shared" si="1193"/>
        <v>0</v>
      </c>
      <c r="V10134" s="9" t="str">
        <f t="shared" si="1194"/>
        <v/>
      </c>
      <c r="W10134" s="9" t="str">
        <f t="shared" si="1195"/>
        <v/>
      </c>
      <c r="X10134" s="9" t="str">
        <f t="shared" si="1192"/>
        <v/>
      </c>
      <c r="BC10134" s="9" t="str">
        <f>IF(V10134="","",MAX(BC$1:BC10133)+1)</f>
        <v/>
      </c>
    </row>
    <row r="10135" spans="21:55">
      <c r="U10135" s="17" t="b">
        <f t="shared" si="1193"/>
        <v>0</v>
      </c>
      <c r="V10135" s="9" t="str">
        <f t="shared" si="1194"/>
        <v/>
      </c>
      <c r="W10135" s="9" t="str">
        <f t="shared" si="1195"/>
        <v/>
      </c>
      <c r="X10135" s="9" t="str">
        <f t="shared" si="1192"/>
        <v/>
      </c>
      <c r="BC10135" s="9" t="str">
        <f>IF(V10135="","",MAX(BC$1:BC10134)+1)</f>
        <v/>
      </c>
    </row>
    <row r="10136" spans="21:55">
      <c r="U10136" s="17" t="b">
        <f t="shared" si="1193"/>
        <v>0</v>
      </c>
      <c r="V10136" s="9" t="str">
        <f t="shared" si="1194"/>
        <v/>
      </c>
      <c r="W10136" s="9" t="str">
        <f t="shared" si="1195"/>
        <v/>
      </c>
      <c r="X10136" s="9" t="str">
        <f t="shared" si="1192"/>
        <v/>
      </c>
      <c r="BC10136" s="9" t="str">
        <f>IF(V10136="","",MAX(BC$1:BC10135)+1)</f>
        <v/>
      </c>
    </row>
    <row r="10137" spans="21:55">
      <c r="U10137" s="17" t="b">
        <f t="shared" si="1193"/>
        <v>0</v>
      </c>
      <c r="V10137" s="9" t="str">
        <f t="shared" si="1194"/>
        <v/>
      </c>
      <c r="W10137" s="9" t="str">
        <f t="shared" si="1195"/>
        <v/>
      </c>
      <c r="X10137" s="9" t="str">
        <f t="shared" si="1192"/>
        <v/>
      </c>
      <c r="BC10137" s="9" t="str">
        <f>IF(V10137="","",MAX(BC$1:BC10136)+1)</f>
        <v/>
      </c>
    </row>
    <row r="10138" spans="21:55">
      <c r="U10138" s="17" t="b">
        <f t="shared" si="1193"/>
        <v>0</v>
      </c>
      <c r="V10138" s="9" t="str">
        <f t="shared" si="1194"/>
        <v/>
      </c>
      <c r="W10138" s="9" t="str">
        <f t="shared" si="1195"/>
        <v/>
      </c>
      <c r="X10138" s="9" t="str">
        <f t="shared" si="1192"/>
        <v/>
      </c>
      <c r="BC10138" s="9" t="str">
        <f>IF(V10138="","",MAX(BC$1:BC10137)+1)</f>
        <v/>
      </c>
    </row>
    <row r="10139" spans="21:55">
      <c r="U10139" s="17" t="b">
        <f t="shared" si="1193"/>
        <v>0</v>
      </c>
      <c r="V10139" s="9" t="str">
        <f t="shared" si="1194"/>
        <v/>
      </c>
      <c r="W10139" s="9" t="str">
        <f t="shared" si="1195"/>
        <v/>
      </c>
      <c r="X10139" s="9" t="str">
        <f t="shared" si="1192"/>
        <v/>
      </c>
      <c r="BC10139" s="9" t="str">
        <f>IF(V10139="","",MAX(BC$1:BC10138)+1)</f>
        <v/>
      </c>
    </row>
    <row r="10140" spans="21:55">
      <c r="U10140" s="17" t="b">
        <f t="shared" si="1193"/>
        <v>0</v>
      </c>
      <c r="V10140" s="9" t="str">
        <f t="shared" si="1194"/>
        <v/>
      </c>
      <c r="W10140" s="9" t="str">
        <f t="shared" si="1195"/>
        <v/>
      </c>
      <c r="X10140" s="9" t="str">
        <f t="shared" si="1192"/>
        <v/>
      </c>
      <c r="BC10140" s="9" t="str">
        <f>IF(V10140="","",MAX(BC$1:BC10139)+1)</f>
        <v/>
      </c>
    </row>
    <row r="10141" spans="21:55">
      <c r="U10141" s="17" t="b">
        <f t="shared" si="1193"/>
        <v>0</v>
      </c>
      <c r="V10141" s="9" t="str">
        <f t="shared" si="1194"/>
        <v/>
      </c>
      <c r="W10141" s="9" t="str">
        <f t="shared" si="1195"/>
        <v/>
      </c>
      <c r="X10141" s="9" t="str">
        <f t="shared" si="1192"/>
        <v/>
      </c>
      <c r="BC10141" s="9" t="str">
        <f>IF(V10141="","",MAX(BC$1:BC10140)+1)</f>
        <v/>
      </c>
    </row>
    <row r="10142" spans="21:55">
      <c r="U10142" s="17" t="b">
        <f t="shared" si="1193"/>
        <v>0</v>
      </c>
      <c r="V10142" s="9" t="str">
        <f t="shared" si="1194"/>
        <v/>
      </c>
      <c r="W10142" s="9" t="str">
        <f t="shared" si="1195"/>
        <v/>
      </c>
      <c r="X10142" s="9" t="str">
        <f t="shared" ref="X10142:X10205" si="1196">IF(U10142=TRUE, MID(LEFT(N10142,FIND(")",N10142)-1),FIND("(",N10142)+1,LEN(N10142)), "")</f>
        <v/>
      </c>
      <c r="BC10142" s="9" t="str">
        <f>IF(V10142="","",MAX(BC$1:BC10141)+1)</f>
        <v/>
      </c>
    </row>
    <row r="10143" spans="21:55">
      <c r="U10143" s="17" t="b">
        <f t="shared" si="1193"/>
        <v>0</v>
      </c>
      <c r="V10143" s="9" t="str">
        <f t="shared" si="1194"/>
        <v/>
      </c>
      <c r="W10143" s="9" t="str">
        <f t="shared" si="1195"/>
        <v/>
      </c>
      <c r="X10143" s="9" t="str">
        <f t="shared" si="1196"/>
        <v/>
      </c>
      <c r="BC10143" s="9" t="str">
        <f>IF(V10143="","",MAX(BC$1:BC10142)+1)</f>
        <v/>
      </c>
    </row>
    <row r="10144" spans="21:55">
      <c r="U10144" s="17" t="b">
        <f t="shared" si="1193"/>
        <v>0</v>
      </c>
      <c r="V10144" s="9" t="str">
        <f t="shared" si="1194"/>
        <v/>
      </c>
      <c r="W10144" s="9" t="str">
        <f t="shared" si="1195"/>
        <v/>
      </c>
      <c r="X10144" s="9" t="str">
        <f t="shared" si="1196"/>
        <v/>
      </c>
      <c r="BC10144" s="9" t="str">
        <f>IF(V10144="","",MAX(BC$1:BC10143)+1)</f>
        <v/>
      </c>
    </row>
    <row r="10145" spans="21:55">
      <c r="U10145" s="17" t="b">
        <f t="shared" si="1193"/>
        <v>0</v>
      </c>
      <c r="V10145" s="9" t="str">
        <f t="shared" si="1194"/>
        <v/>
      </c>
      <c r="W10145" s="9" t="str">
        <f t="shared" si="1195"/>
        <v/>
      </c>
      <c r="X10145" s="9" t="str">
        <f t="shared" si="1196"/>
        <v/>
      </c>
      <c r="BC10145" s="9" t="str">
        <f>IF(V10145="","",MAX(BC$1:BC10144)+1)</f>
        <v/>
      </c>
    </row>
    <row r="10146" spans="21:55">
      <c r="U10146" s="17" t="b">
        <f t="shared" si="1193"/>
        <v>0</v>
      </c>
      <c r="V10146" s="9" t="str">
        <f t="shared" si="1194"/>
        <v/>
      </c>
      <c r="W10146" s="9" t="str">
        <f t="shared" si="1195"/>
        <v/>
      </c>
      <c r="X10146" s="9" t="str">
        <f t="shared" si="1196"/>
        <v/>
      </c>
      <c r="BC10146" s="9" t="str">
        <f>IF(V10146="","",MAX(BC$1:BC10145)+1)</f>
        <v/>
      </c>
    </row>
    <row r="10147" spans="21:55">
      <c r="U10147" s="17" t="b">
        <f t="shared" si="1193"/>
        <v>0</v>
      </c>
      <c r="V10147" s="9" t="str">
        <f t="shared" si="1194"/>
        <v/>
      </c>
      <c r="W10147" s="9" t="str">
        <f t="shared" si="1195"/>
        <v/>
      </c>
      <c r="X10147" s="9" t="str">
        <f t="shared" si="1196"/>
        <v/>
      </c>
      <c r="BC10147" s="9" t="str">
        <f>IF(V10147="","",MAX(BC$1:BC10146)+1)</f>
        <v/>
      </c>
    </row>
    <row r="10148" spans="21:55">
      <c r="U10148" s="17" t="b">
        <f t="shared" si="1193"/>
        <v>0</v>
      </c>
      <c r="V10148" s="9" t="str">
        <f t="shared" si="1194"/>
        <v/>
      </c>
      <c r="W10148" s="9" t="str">
        <f t="shared" si="1195"/>
        <v/>
      </c>
      <c r="X10148" s="9" t="str">
        <f t="shared" si="1196"/>
        <v/>
      </c>
      <c r="BC10148" s="9" t="str">
        <f>IF(V10148="","",MAX(BC$1:BC10147)+1)</f>
        <v/>
      </c>
    </row>
    <row r="10149" spans="21:55">
      <c r="U10149" s="17" t="b">
        <f t="shared" si="1193"/>
        <v>0</v>
      </c>
      <c r="V10149" s="9" t="str">
        <f t="shared" si="1194"/>
        <v/>
      </c>
      <c r="W10149" s="9" t="str">
        <f t="shared" si="1195"/>
        <v/>
      </c>
      <c r="X10149" s="9" t="str">
        <f t="shared" si="1196"/>
        <v/>
      </c>
      <c r="BC10149" s="9" t="str">
        <f>IF(V10149="","",MAX(BC$1:BC10148)+1)</f>
        <v/>
      </c>
    </row>
    <row r="10150" spans="21:55">
      <c r="U10150" s="17" t="b">
        <f t="shared" si="1193"/>
        <v>0</v>
      </c>
      <c r="V10150" s="9" t="str">
        <f t="shared" si="1194"/>
        <v/>
      </c>
      <c r="W10150" s="9" t="str">
        <f t="shared" si="1195"/>
        <v/>
      </c>
      <c r="X10150" s="9" t="str">
        <f t="shared" si="1196"/>
        <v/>
      </c>
      <c r="BC10150" s="9" t="str">
        <f>IF(V10150="","",MAX(BC$1:BC10149)+1)</f>
        <v/>
      </c>
    </row>
    <row r="10151" spans="21:55">
      <c r="U10151" s="17" t="b">
        <f t="shared" si="1193"/>
        <v>0</v>
      </c>
      <c r="V10151" s="9" t="str">
        <f t="shared" si="1194"/>
        <v/>
      </c>
      <c r="W10151" s="9" t="str">
        <f t="shared" si="1195"/>
        <v/>
      </c>
      <c r="X10151" s="9" t="str">
        <f t="shared" si="1196"/>
        <v/>
      </c>
      <c r="BC10151" s="9" t="str">
        <f>IF(V10151="","",MAX(BC$1:BC10150)+1)</f>
        <v/>
      </c>
    </row>
    <row r="10152" spans="21:55">
      <c r="U10152" s="17" t="b">
        <f t="shared" si="1193"/>
        <v>0</v>
      </c>
      <c r="V10152" s="9" t="str">
        <f t="shared" si="1194"/>
        <v/>
      </c>
      <c r="W10152" s="9" t="str">
        <f t="shared" si="1195"/>
        <v/>
      </c>
      <c r="X10152" s="9" t="str">
        <f t="shared" si="1196"/>
        <v/>
      </c>
      <c r="BC10152" s="9" t="str">
        <f>IF(V10152="","",MAX(BC$1:BC10151)+1)</f>
        <v/>
      </c>
    </row>
    <row r="10153" spans="21:55">
      <c r="U10153" s="17" t="b">
        <f t="shared" si="1193"/>
        <v>0</v>
      </c>
      <c r="V10153" s="9" t="str">
        <f t="shared" si="1194"/>
        <v/>
      </c>
      <c r="W10153" s="9" t="str">
        <f t="shared" si="1195"/>
        <v/>
      </c>
      <c r="X10153" s="9" t="str">
        <f t="shared" si="1196"/>
        <v/>
      </c>
      <c r="BC10153" s="9" t="str">
        <f>IF(V10153="","",MAX(BC$1:BC10152)+1)</f>
        <v/>
      </c>
    </row>
    <row r="10154" spans="21:55">
      <c r="U10154" s="17" t="b">
        <f t="shared" si="1193"/>
        <v>0</v>
      </c>
      <c r="V10154" s="9" t="str">
        <f t="shared" si="1194"/>
        <v/>
      </c>
      <c r="W10154" s="9" t="str">
        <f t="shared" si="1195"/>
        <v/>
      </c>
      <c r="X10154" s="9" t="str">
        <f t="shared" si="1196"/>
        <v/>
      </c>
      <c r="BC10154" s="9" t="str">
        <f>IF(V10154="","",MAX(BC$1:BC10153)+1)</f>
        <v/>
      </c>
    </row>
    <row r="10155" spans="21:55">
      <c r="U10155" s="17" t="b">
        <f t="shared" si="1193"/>
        <v>0</v>
      </c>
      <c r="V10155" s="9" t="str">
        <f t="shared" si="1194"/>
        <v/>
      </c>
      <c r="W10155" s="9" t="str">
        <f t="shared" si="1195"/>
        <v/>
      </c>
      <c r="X10155" s="9" t="str">
        <f t="shared" si="1196"/>
        <v/>
      </c>
      <c r="BC10155" s="9" t="str">
        <f>IF(V10155="","",MAX(BC$1:BC10154)+1)</f>
        <v/>
      </c>
    </row>
    <row r="10156" spans="21:55">
      <c r="U10156" s="17" t="b">
        <f t="shared" si="1193"/>
        <v>0</v>
      </c>
      <c r="V10156" s="9" t="str">
        <f t="shared" si="1194"/>
        <v/>
      </c>
      <c r="W10156" s="9" t="str">
        <f t="shared" si="1195"/>
        <v/>
      </c>
      <c r="X10156" s="9" t="str">
        <f t="shared" si="1196"/>
        <v/>
      </c>
      <c r="BC10156" s="9" t="str">
        <f>IF(V10156="","",MAX(BC$1:BC10155)+1)</f>
        <v/>
      </c>
    </row>
    <row r="10157" spans="21:55">
      <c r="U10157" s="17" t="b">
        <f t="shared" si="1193"/>
        <v>0</v>
      </c>
      <c r="V10157" s="9" t="str">
        <f t="shared" si="1194"/>
        <v/>
      </c>
      <c r="W10157" s="9" t="str">
        <f t="shared" si="1195"/>
        <v/>
      </c>
      <c r="X10157" s="9" t="str">
        <f t="shared" si="1196"/>
        <v/>
      </c>
      <c r="BC10157" s="9" t="str">
        <f>IF(V10157="","",MAX(BC$1:BC10156)+1)</f>
        <v/>
      </c>
    </row>
    <row r="10158" spans="21:55">
      <c r="U10158" s="17" t="b">
        <f t="shared" si="1193"/>
        <v>0</v>
      </c>
      <c r="V10158" s="9" t="str">
        <f t="shared" si="1194"/>
        <v/>
      </c>
      <c r="W10158" s="9" t="str">
        <f t="shared" si="1195"/>
        <v/>
      </c>
      <c r="X10158" s="9" t="str">
        <f t="shared" si="1196"/>
        <v/>
      </c>
      <c r="BC10158" s="9" t="str">
        <f>IF(V10158="","",MAX(BC$1:BC10157)+1)</f>
        <v/>
      </c>
    </row>
    <row r="10159" spans="21:55">
      <c r="U10159" s="17" t="b">
        <f t="shared" si="1193"/>
        <v>0</v>
      </c>
      <c r="V10159" s="9" t="str">
        <f t="shared" si="1194"/>
        <v/>
      </c>
      <c r="W10159" s="9" t="str">
        <f t="shared" si="1195"/>
        <v/>
      </c>
      <c r="X10159" s="9" t="str">
        <f t="shared" si="1196"/>
        <v/>
      </c>
      <c r="BC10159" s="9" t="str">
        <f>IF(V10159="","",MAX(BC$1:BC10158)+1)</f>
        <v/>
      </c>
    </row>
    <row r="10160" spans="21:55">
      <c r="U10160" s="17" t="b">
        <f t="shared" si="1193"/>
        <v>0</v>
      </c>
      <c r="V10160" s="9" t="str">
        <f t="shared" si="1194"/>
        <v/>
      </c>
      <c r="W10160" s="9" t="str">
        <f t="shared" si="1195"/>
        <v/>
      </c>
      <c r="X10160" s="9" t="str">
        <f t="shared" si="1196"/>
        <v/>
      </c>
      <c r="BC10160" s="9" t="str">
        <f>IF(V10160="","",MAX(BC$1:BC10159)+1)</f>
        <v/>
      </c>
    </row>
    <row r="10161" spans="21:55">
      <c r="U10161" s="17" t="b">
        <f t="shared" si="1193"/>
        <v>0</v>
      </c>
      <c r="V10161" s="9" t="str">
        <f t="shared" si="1194"/>
        <v/>
      </c>
      <c r="W10161" s="9" t="str">
        <f t="shared" si="1195"/>
        <v/>
      </c>
      <c r="X10161" s="9" t="str">
        <f t="shared" si="1196"/>
        <v/>
      </c>
      <c r="BC10161" s="9" t="str">
        <f>IF(V10161="","",MAX(BC$1:BC10160)+1)</f>
        <v/>
      </c>
    </row>
    <row r="10162" spans="21:55">
      <c r="U10162" s="17" t="b">
        <f t="shared" si="1193"/>
        <v>0</v>
      </c>
      <c r="V10162" s="9" t="str">
        <f t="shared" si="1194"/>
        <v/>
      </c>
      <c r="W10162" s="9" t="str">
        <f t="shared" si="1195"/>
        <v/>
      </c>
      <c r="X10162" s="9" t="str">
        <f t="shared" si="1196"/>
        <v/>
      </c>
      <c r="BC10162" s="9" t="str">
        <f>IF(V10162="","",MAX(BC$1:BC10161)+1)</f>
        <v/>
      </c>
    </row>
    <row r="10163" spans="21:55">
      <c r="U10163" s="17" t="b">
        <f t="shared" si="1193"/>
        <v>0</v>
      </c>
      <c r="V10163" s="9" t="str">
        <f t="shared" si="1194"/>
        <v/>
      </c>
      <c r="W10163" s="9" t="str">
        <f t="shared" si="1195"/>
        <v/>
      </c>
      <c r="X10163" s="9" t="str">
        <f t="shared" si="1196"/>
        <v/>
      </c>
      <c r="BC10163" s="9" t="str">
        <f>IF(V10163="","",MAX(BC$1:BC10162)+1)</f>
        <v/>
      </c>
    </row>
    <row r="10164" spans="21:55">
      <c r="U10164" s="17" t="b">
        <f t="shared" si="1193"/>
        <v>0</v>
      </c>
      <c r="V10164" s="9" t="str">
        <f t="shared" si="1194"/>
        <v/>
      </c>
      <c r="W10164" s="9" t="str">
        <f t="shared" si="1195"/>
        <v/>
      </c>
      <c r="X10164" s="9" t="str">
        <f t="shared" si="1196"/>
        <v/>
      </c>
      <c r="BC10164" s="9" t="str">
        <f>IF(V10164="","",MAX(BC$1:BC10163)+1)</f>
        <v/>
      </c>
    </row>
    <row r="10165" spans="21:55">
      <c r="U10165" s="17" t="b">
        <f t="shared" si="1193"/>
        <v>0</v>
      </c>
      <c r="V10165" s="9" t="str">
        <f t="shared" si="1194"/>
        <v/>
      </c>
      <c r="W10165" s="9" t="str">
        <f t="shared" si="1195"/>
        <v/>
      </c>
      <c r="X10165" s="9" t="str">
        <f t="shared" si="1196"/>
        <v/>
      </c>
      <c r="BC10165" s="9" t="str">
        <f>IF(V10165="","",MAX(BC$1:BC10164)+1)</f>
        <v/>
      </c>
    </row>
    <row r="10166" spans="21:55">
      <c r="U10166" s="17" t="b">
        <f t="shared" si="1193"/>
        <v>0</v>
      </c>
      <c r="V10166" s="9" t="str">
        <f t="shared" si="1194"/>
        <v/>
      </c>
      <c r="W10166" s="9" t="str">
        <f t="shared" si="1195"/>
        <v/>
      </c>
      <c r="X10166" s="9" t="str">
        <f t="shared" si="1196"/>
        <v/>
      </c>
      <c r="BC10166" s="9" t="str">
        <f>IF(V10166="","",MAX(BC$1:BC10165)+1)</f>
        <v/>
      </c>
    </row>
    <row r="10167" spans="21:55">
      <c r="U10167" s="17" t="b">
        <f t="shared" si="1193"/>
        <v>0</v>
      </c>
      <c r="V10167" s="9" t="str">
        <f t="shared" si="1194"/>
        <v/>
      </c>
      <c r="W10167" s="9" t="str">
        <f t="shared" si="1195"/>
        <v/>
      </c>
      <c r="X10167" s="9" t="str">
        <f t="shared" si="1196"/>
        <v/>
      </c>
      <c r="BC10167" s="9" t="str">
        <f>IF(V10167="","",MAX(BC$1:BC10166)+1)</f>
        <v/>
      </c>
    </row>
    <row r="10168" spans="21:55">
      <c r="U10168" s="17" t="b">
        <f t="shared" si="1193"/>
        <v>0</v>
      </c>
      <c r="V10168" s="9" t="str">
        <f t="shared" si="1194"/>
        <v/>
      </c>
      <c r="W10168" s="9" t="str">
        <f t="shared" si="1195"/>
        <v/>
      </c>
      <c r="X10168" s="9" t="str">
        <f t="shared" si="1196"/>
        <v/>
      </c>
      <c r="BC10168" s="9" t="str">
        <f>IF(V10168="","",MAX(BC$1:BC10167)+1)</f>
        <v/>
      </c>
    </row>
    <row r="10169" spans="21:55">
      <c r="U10169" s="17" t="b">
        <f t="shared" si="1193"/>
        <v>0</v>
      </c>
      <c r="V10169" s="9" t="str">
        <f t="shared" si="1194"/>
        <v/>
      </c>
      <c r="W10169" s="9" t="str">
        <f t="shared" si="1195"/>
        <v/>
      </c>
      <c r="X10169" s="9" t="str">
        <f t="shared" si="1196"/>
        <v/>
      </c>
      <c r="BC10169" s="9" t="str">
        <f>IF(V10169="","",MAX(BC$1:BC10168)+1)</f>
        <v/>
      </c>
    </row>
    <row r="10170" spans="21:55">
      <c r="U10170" s="17" t="b">
        <f t="shared" si="1193"/>
        <v>0</v>
      </c>
      <c r="V10170" s="9" t="str">
        <f t="shared" si="1194"/>
        <v/>
      </c>
      <c r="W10170" s="9" t="str">
        <f t="shared" si="1195"/>
        <v/>
      </c>
      <c r="X10170" s="9" t="str">
        <f t="shared" si="1196"/>
        <v/>
      </c>
      <c r="BC10170" s="9" t="str">
        <f>IF(V10170="","",MAX(BC$1:BC10169)+1)</f>
        <v/>
      </c>
    </row>
    <row r="10171" spans="21:55">
      <c r="U10171" s="17" t="b">
        <f t="shared" si="1193"/>
        <v>0</v>
      </c>
      <c r="V10171" s="9" t="str">
        <f t="shared" si="1194"/>
        <v/>
      </c>
      <c r="W10171" s="9" t="str">
        <f t="shared" si="1195"/>
        <v/>
      </c>
      <c r="X10171" s="9" t="str">
        <f t="shared" si="1196"/>
        <v/>
      </c>
      <c r="BC10171" s="9" t="str">
        <f>IF(V10171="","",MAX(BC$1:BC10170)+1)</f>
        <v/>
      </c>
    </row>
    <row r="10172" spans="21:55">
      <c r="U10172" s="17" t="b">
        <f t="shared" si="1193"/>
        <v>0</v>
      </c>
      <c r="V10172" s="9" t="str">
        <f t="shared" si="1194"/>
        <v/>
      </c>
      <c r="W10172" s="9" t="str">
        <f t="shared" si="1195"/>
        <v/>
      </c>
      <c r="X10172" s="9" t="str">
        <f t="shared" si="1196"/>
        <v/>
      </c>
      <c r="BC10172" s="9" t="str">
        <f>IF(V10172="","",MAX(BC$1:BC10171)+1)</f>
        <v/>
      </c>
    </row>
    <row r="10173" spans="21:55">
      <c r="U10173" s="17" t="b">
        <f t="shared" si="1193"/>
        <v>0</v>
      </c>
      <c r="V10173" s="9" t="str">
        <f t="shared" si="1194"/>
        <v/>
      </c>
      <c r="W10173" s="9" t="str">
        <f t="shared" si="1195"/>
        <v/>
      </c>
      <c r="X10173" s="9" t="str">
        <f t="shared" si="1196"/>
        <v/>
      </c>
      <c r="BC10173" s="9" t="str">
        <f>IF(V10173="","",MAX(BC$1:BC10172)+1)</f>
        <v/>
      </c>
    </row>
    <row r="10174" spans="21:55">
      <c r="U10174" s="17" t="b">
        <f t="shared" si="1193"/>
        <v>0</v>
      </c>
      <c r="V10174" s="9" t="str">
        <f t="shared" si="1194"/>
        <v/>
      </c>
      <c r="W10174" s="9" t="str">
        <f t="shared" si="1195"/>
        <v/>
      </c>
      <c r="X10174" s="9" t="str">
        <f t="shared" si="1196"/>
        <v/>
      </c>
      <c r="BC10174" s="9" t="str">
        <f>IF(V10174="","",MAX(BC$1:BC10173)+1)</f>
        <v/>
      </c>
    </row>
    <row r="10175" spans="21:55">
      <c r="U10175" s="17" t="b">
        <f t="shared" si="1193"/>
        <v>0</v>
      </c>
      <c r="V10175" s="9" t="str">
        <f t="shared" si="1194"/>
        <v/>
      </c>
      <c r="W10175" s="9" t="str">
        <f t="shared" si="1195"/>
        <v/>
      </c>
      <c r="X10175" s="9" t="str">
        <f t="shared" si="1196"/>
        <v/>
      </c>
      <c r="BC10175" s="9" t="str">
        <f>IF(V10175="","",MAX(BC$1:BC10174)+1)</f>
        <v/>
      </c>
    </row>
    <row r="10176" spans="21:55">
      <c r="U10176" s="17" t="b">
        <f t="shared" si="1193"/>
        <v>0</v>
      </c>
      <c r="V10176" s="9" t="str">
        <f t="shared" si="1194"/>
        <v/>
      </c>
      <c r="W10176" s="9" t="str">
        <f t="shared" si="1195"/>
        <v/>
      </c>
      <c r="X10176" s="9" t="str">
        <f t="shared" si="1196"/>
        <v/>
      </c>
      <c r="BC10176" s="9" t="str">
        <f>IF(V10176="","",MAX(BC$1:BC10175)+1)</f>
        <v/>
      </c>
    </row>
    <row r="10177" spans="21:55">
      <c r="U10177" s="17" t="b">
        <f t="shared" si="1193"/>
        <v>0</v>
      </c>
      <c r="V10177" s="9" t="str">
        <f t="shared" si="1194"/>
        <v/>
      </c>
      <c r="W10177" s="9" t="str">
        <f t="shared" si="1195"/>
        <v/>
      </c>
      <c r="X10177" s="9" t="str">
        <f t="shared" si="1196"/>
        <v/>
      </c>
      <c r="BC10177" s="9" t="str">
        <f>IF(V10177="","",MAX(BC$1:BC10176)+1)</f>
        <v/>
      </c>
    </row>
    <row r="10178" spans="21:55">
      <c r="U10178" s="17" t="b">
        <f t="shared" ref="U10178:U10241" si="1197">AND(ISNUMBER(SEARCH("(rs",N10178)),NOT(ISNUMBER(SEARCH("oxidation",N10178))),NOT(ISNUMBER(SEARCH("deamidated",N10178))),NOT(ISNUMBER(SEARCH("ammonia",N10178))),NOT(ISNUMBER(SEARCH("acetyl",N10178))),NOT(ISNUMBER(SEARCH("phospho",N10178))),NOT(ISNUMBER(SEARCH("dehydrated",N10178))))</f>
        <v>0</v>
      </c>
      <c r="V10178" s="9" t="str">
        <f t="shared" ref="V10178:V10241" si="1198">IF(U10178=TRUE, IF(ISNUMBER(SEARCH(":",P10178))=TRUE, LEFT(P10178,FIND(":",P10178)-1),P10178), "")</f>
        <v/>
      </c>
      <c r="W10178" s="9" t="str">
        <f t="shared" ref="W10178:W10241" si="1199">IF(U10178=TRUE,IF(ISNUMBER(SEARCH("Carb",N10178))=TRUE,MID(LEFT(N10178,FIND("#",N10178)-1),FIND(CHAR(1),SUBSTITUTE(N10178," ",CHAR(1),(LEN(N10178)-LEN(SUBSTITUTE(N10178," ","")))-1))+1,LEN(N10178)),LEFT(N10178,FIND("#",N10178)-1)),"")</f>
        <v/>
      </c>
      <c r="X10178" s="9" t="str">
        <f t="shared" si="1196"/>
        <v/>
      </c>
      <c r="BC10178" s="9" t="str">
        <f>IF(V10178="","",MAX(BC$1:BC10177)+1)</f>
        <v/>
      </c>
    </row>
    <row r="10179" spans="21:55">
      <c r="U10179" s="17" t="b">
        <f t="shared" si="1197"/>
        <v>0</v>
      </c>
      <c r="V10179" s="9" t="str">
        <f t="shared" si="1198"/>
        <v/>
      </c>
      <c r="W10179" s="9" t="str">
        <f t="shared" si="1199"/>
        <v/>
      </c>
      <c r="X10179" s="9" t="str">
        <f t="shared" si="1196"/>
        <v/>
      </c>
      <c r="BC10179" s="9" t="str">
        <f>IF(V10179="","",MAX(BC$1:BC10178)+1)</f>
        <v/>
      </c>
    </row>
    <row r="10180" spans="21:55">
      <c r="U10180" s="17" t="b">
        <f t="shared" si="1197"/>
        <v>0</v>
      </c>
      <c r="V10180" s="9" t="str">
        <f t="shared" si="1198"/>
        <v/>
      </c>
      <c r="W10180" s="9" t="str">
        <f t="shared" si="1199"/>
        <v/>
      </c>
      <c r="X10180" s="9" t="str">
        <f t="shared" si="1196"/>
        <v/>
      </c>
      <c r="BC10180" s="9" t="str">
        <f>IF(V10180="","",MAX(BC$1:BC10179)+1)</f>
        <v/>
      </c>
    </row>
    <row r="10181" spans="21:55">
      <c r="U10181" s="17" t="b">
        <f t="shared" si="1197"/>
        <v>0</v>
      </c>
      <c r="V10181" s="9" t="str">
        <f t="shared" si="1198"/>
        <v/>
      </c>
      <c r="W10181" s="9" t="str">
        <f t="shared" si="1199"/>
        <v/>
      </c>
      <c r="X10181" s="9" t="str">
        <f t="shared" si="1196"/>
        <v/>
      </c>
      <c r="BC10181" s="9" t="str">
        <f>IF(V10181="","",MAX(BC$1:BC10180)+1)</f>
        <v/>
      </c>
    </row>
    <row r="10182" spans="21:55">
      <c r="U10182" s="17" t="b">
        <f t="shared" si="1197"/>
        <v>0</v>
      </c>
      <c r="V10182" s="9" t="str">
        <f t="shared" si="1198"/>
        <v/>
      </c>
      <c r="W10182" s="9" t="str">
        <f t="shared" si="1199"/>
        <v/>
      </c>
      <c r="X10182" s="9" t="str">
        <f t="shared" si="1196"/>
        <v/>
      </c>
      <c r="BC10182" s="9" t="str">
        <f>IF(V10182="","",MAX(BC$1:BC10181)+1)</f>
        <v/>
      </c>
    </row>
    <row r="10183" spans="21:55">
      <c r="U10183" s="17" t="b">
        <f t="shared" si="1197"/>
        <v>0</v>
      </c>
      <c r="V10183" s="9" t="str">
        <f t="shared" si="1198"/>
        <v/>
      </c>
      <c r="W10183" s="9" t="str">
        <f t="shared" si="1199"/>
        <v/>
      </c>
      <c r="X10183" s="9" t="str">
        <f t="shared" si="1196"/>
        <v/>
      </c>
      <c r="BC10183" s="9" t="str">
        <f>IF(V10183="","",MAX(BC$1:BC10182)+1)</f>
        <v/>
      </c>
    </row>
    <row r="10184" spans="21:55">
      <c r="U10184" s="17" t="b">
        <f t="shared" si="1197"/>
        <v>0</v>
      </c>
      <c r="V10184" s="9" t="str">
        <f t="shared" si="1198"/>
        <v/>
      </c>
      <c r="W10184" s="9" t="str">
        <f t="shared" si="1199"/>
        <v/>
      </c>
      <c r="X10184" s="9" t="str">
        <f t="shared" si="1196"/>
        <v/>
      </c>
      <c r="BC10184" s="9" t="str">
        <f>IF(V10184="","",MAX(BC$1:BC10183)+1)</f>
        <v/>
      </c>
    </row>
    <row r="10185" spans="21:55">
      <c r="U10185" s="17" t="b">
        <f t="shared" si="1197"/>
        <v>0</v>
      </c>
      <c r="V10185" s="9" t="str">
        <f t="shared" si="1198"/>
        <v/>
      </c>
      <c r="W10185" s="9" t="str">
        <f t="shared" si="1199"/>
        <v/>
      </c>
      <c r="X10185" s="9" t="str">
        <f t="shared" si="1196"/>
        <v/>
      </c>
      <c r="BC10185" s="9" t="str">
        <f>IF(V10185="","",MAX(BC$1:BC10184)+1)</f>
        <v/>
      </c>
    </row>
    <row r="10186" spans="21:55">
      <c r="U10186" s="17" t="b">
        <f t="shared" si="1197"/>
        <v>0</v>
      </c>
      <c r="V10186" s="9" t="str">
        <f t="shared" si="1198"/>
        <v/>
      </c>
      <c r="W10186" s="9" t="str">
        <f t="shared" si="1199"/>
        <v/>
      </c>
      <c r="X10186" s="9" t="str">
        <f t="shared" si="1196"/>
        <v/>
      </c>
      <c r="BC10186" s="9" t="str">
        <f>IF(V10186="","",MAX(BC$1:BC10185)+1)</f>
        <v/>
      </c>
    </row>
    <row r="10187" spans="21:55">
      <c r="U10187" s="17" t="b">
        <f t="shared" si="1197"/>
        <v>0</v>
      </c>
      <c r="V10187" s="9" t="str">
        <f t="shared" si="1198"/>
        <v/>
      </c>
      <c r="W10187" s="9" t="str">
        <f t="shared" si="1199"/>
        <v/>
      </c>
      <c r="X10187" s="9" t="str">
        <f t="shared" si="1196"/>
        <v/>
      </c>
      <c r="BC10187" s="9" t="str">
        <f>IF(V10187="","",MAX(BC$1:BC10186)+1)</f>
        <v/>
      </c>
    </row>
    <row r="10188" spans="21:55">
      <c r="U10188" s="17" t="b">
        <f t="shared" si="1197"/>
        <v>0</v>
      </c>
      <c r="V10188" s="9" t="str">
        <f t="shared" si="1198"/>
        <v/>
      </c>
      <c r="W10188" s="9" t="str">
        <f t="shared" si="1199"/>
        <v/>
      </c>
      <c r="X10188" s="9" t="str">
        <f t="shared" si="1196"/>
        <v/>
      </c>
      <c r="BC10188" s="9" t="str">
        <f>IF(V10188="","",MAX(BC$1:BC10187)+1)</f>
        <v/>
      </c>
    </row>
    <row r="10189" spans="21:55">
      <c r="U10189" s="17" t="b">
        <f t="shared" si="1197"/>
        <v>0</v>
      </c>
      <c r="V10189" s="9" t="str">
        <f t="shared" si="1198"/>
        <v/>
      </c>
      <c r="W10189" s="9" t="str">
        <f t="shared" si="1199"/>
        <v/>
      </c>
      <c r="X10189" s="9" t="str">
        <f t="shared" si="1196"/>
        <v/>
      </c>
      <c r="BC10189" s="9" t="str">
        <f>IF(V10189="","",MAX(BC$1:BC10188)+1)</f>
        <v/>
      </c>
    </row>
    <row r="10190" spans="21:55">
      <c r="U10190" s="17" t="b">
        <f t="shared" si="1197"/>
        <v>0</v>
      </c>
      <c r="V10190" s="9" t="str">
        <f t="shared" si="1198"/>
        <v/>
      </c>
      <c r="W10190" s="9" t="str">
        <f t="shared" si="1199"/>
        <v/>
      </c>
      <c r="X10190" s="9" t="str">
        <f t="shared" si="1196"/>
        <v/>
      </c>
      <c r="BC10190" s="9" t="str">
        <f>IF(V10190="","",MAX(BC$1:BC10189)+1)</f>
        <v/>
      </c>
    </row>
    <row r="10191" spans="21:55">
      <c r="U10191" s="17" t="b">
        <f t="shared" si="1197"/>
        <v>0</v>
      </c>
      <c r="V10191" s="9" t="str">
        <f t="shared" si="1198"/>
        <v/>
      </c>
      <c r="W10191" s="9" t="str">
        <f t="shared" si="1199"/>
        <v/>
      </c>
      <c r="X10191" s="9" t="str">
        <f t="shared" si="1196"/>
        <v/>
      </c>
      <c r="BC10191" s="9" t="str">
        <f>IF(V10191="","",MAX(BC$1:BC10190)+1)</f>
        <v/>
      </c>
    </row>
    <row r="10192" spans="21:55">
      <c r="U10192" s="17" t="b">
        <f t="shared" si="1197"/>
        <v>0</v>
      </c>
      <c r="V10192" s="9" t="str">
        <f t="shared" si="1198"/>
        <v/>
      </c>
      <c r="W10192" s="9" t="str">
        <f t="shared" si="1199"/>
        <v/>
      </c>
      <c r="X10192" s="9" t="str">
        <f t="shared" si="1196"/>
        <v/>
      </c>
      <c r="BC10192" s="9" t="str">
        <f>IF(V10192="","",MAX(BC$1:BC10191)+1)</f>
        <v/>
      </c>
    </row>
    <row r="10193" spans="21:55">
      <c r="U10193" s="17" t="b">
        <f t="shared" si="1197"/>
        <v>0</v>
      </c>
      <c r="V10193" s="9" t="str">
        <f t="shared" si="1198"/>
        <v/>
      </c>
      <c r="W10193" s="9" t="str">
        <f t="shared" si="1199"/>
        <v/>
      </c>
      <c r="X10193" s="9" t="str">
        <f t="shared" si="1196"/>
        <v/>
      </c>
      <c r="BC10193" s="9" t="str">
        <f>IF(V10193="","",MAX(BC$1:BC10192)+1)</f>
        <v/>
      </c>
    </row>
    <row r="10194" spans="21:55">
      <c r="U10194" s="17" t="b">
        <f t="shared" si="1197"/>
        <v>0</v>
      </c>
      <c r="V10194" s="9" t="str">
        <f t="shared" si="1198"/>
        <v/>
      </c>
      <c r="W10194" s="9" t="str">
        <f t="shared" si="1199"/>
        <v/>
      </c>
      <c r="X10194" s="9" t="str">
        <f t="shared" si="1196"/>
        <v/>
      </c>
      <c r="BC10194" s="9" t="str">
        <f>IF(V10194="","",MAX(BC$1:BC10193)+1)</f>
        <v/>
      </c>
    </row>
    <row r="10195" spans="21:55">
      <c r="U10195" s="17" t="b">
        <f t="shared" si="1197"/>
        <v>0</v>
      </c>
      <c r="V10195" s="9" t="str">
        <f t="shared" si="1198"/>
        <v/>
      </c>
      <c r="W10195" s="9" t="str">
        <f t="shared" si="1199"/>
        <v/>
      </c>
      <c r="X10195" s="9" t="str">
        <f t="shared" si="1196"/>
        <v/>
      </c>
      <c r="BC10195" s="9" t="str">
        <f>IF(V10195="","",MAX(BC$1:BC10194)+1)</f>
        <v/>
      </c>
    </row>
    <row r="10196" spans="21:55">
      <c r="U10196" s="17" t="b">
        <f t="shared" si="1197"/>
        <v>0</v>
      </c>
      <c r="V10196" s="9" t="str">
        <f t="shared" si="1198"/>
        <v/>
      </c>
      <c r="W10196" s="9" t="str">
        <f t="shared" si="1199"/>
        <v/>
      </c>
      <c r="X10196" s="9" t="str">
        <f t="shared" si="1196"/>
        <v/>
      </c>
      <c r="BC10196" s="9" t="str">
        <f>IF(V10196="","",MAX(BC$1:BC10195)+1)</f>
        <v/>
      </c>
    </row>
    <row r="10197" spans="21:55">
      <c r="U10197" s="17" t="b">
        <f t="shared" si="1197"/>
        <v>0</v>
      </c>
      <c r="V10197" s="9" t="str">
        <f t="shared" si="1198"/>
        <v/>
      </c>
      <c r="W10197" s="9" t="str">
        <f t="shared" si="1199"/>
        <v/>
      </c>
      <c r="X10197" s="9" t="str">
        <f t="shared" si="1196"/>
        <v/>
      </c>
      <c r="BC10197" s="9" t="str">
        <f>IF(V10197="","",MAX(BC$1:BC10196)+1)</f>
        <v/>
      </c>
    </row>
    <row r="10198" spans="21:55">
      <c r="U10198" s="17" t="b">
        <f t="shared" si="1197"/>
        <v>0</v>
      </c>
      <c r="V10198" s="9" t="str">
        <f t="shared" si="1198"/>
        <v/>
      </c>
      <c r="W10198" s="9" t="str">
        <f t="shared" si="1199"/>
        <v/>
      </c>
      <c r="X10198" s="9" t="str">
        <f t="shared" si="1196"/>
        <v/>
      </c>
      <c r="BC10198" s="9" t="str">
        <f>IF(V10198="","",MAX(BC$1:BC10197)+1)</f>
        <v/>
      </c>
    </row>
    <row r="10199" spans="21:55">
      <c r="U10199" s="17" t="b">
        <f t="shared" si="1197"/>
        <v>0</v>
      </c>
      <c r="V10199" s="9" t="str">
        <f t="shared" si="1198"/>
        <v/>
      </c>
      <c r="W10199" s="9" t="str">
        <f t="shared" si="1199"/>
        <v/>
      </c>
      <c r="X10199" s="9" t="str">
        <f t="shared" si="1196"/>
        <v/>
      </c>
      <c r="BC10199" s="9" t="str">
        <f>IF(V10199="","",MAX(BC$1:BC10198)+1)</f>
        <v/>
      </c>
    </row>
    <row r="10200" spans="21:55">
      <c r="U10200" s="17" t="b">
        <f t="shared" si="1197"/>
        <v>0</v>
      </c>
      <c r="V10200" s="9" t="str">
        <f t="shared" si="1198"/>
        <v/>
      </c>
      <c r="W10200" s="9" t="str">
        <f t="shared" si="1199"/>
        <v/>
      </c>
      <c r="X10200" s="9" t="str">
        <f t="shared" si="1196"/>
        <v/>
      </c>
      <c r="BC10200" s="9" t="str">
        <f>IF(V10200="","",MAX(BC$1:BC10199)+1)</f>
        <v/>
      </c>
    </row>
    <row r="10201" spans="21:55">
      <c r="U10201" s="17" t="b">
        <f t="shared" si="1197"/>
        <v>0</v>
      </c>
      <c r="V10201" s="9" t="str">
        <f t="shared" si="1198"/>
        <v/>
      </c>
      <c r="W10201" s="9" t="str">
        <f t="shared" si="1199"/>
        <v/>
      </c>
      <c r="X10201" s="9" t="str">
        <f t="shared" si="1196"/>
        <v/>
      </c>
      <c r="BC10201" s="9" t="str">
        <f>IF(V10201="","",MAX(BC$1:BC10200)+1)</f>
        <v/>
      </c>
    </row>
    <row r="10202" spans="21:55">
      <c r="U10202" s="17" t="b">
        <f t="shared" si="1197"/>
        <v>0</v>
      </c>
      <c r="V10202" s="9" t="str">
        <f t="shared" si="1198"/>
        <v/>
      </c>
      <c r="W10202" s="9" t="str">
        <f t="shared" si="1199"/>
        <v/>
      </c>
      <c r="X10202" s="9" t="str">
        <f t="shared" si="1196"/>
        <v/>
      </c>
      <c r="BC10202" s="9" t="str">
        <f>IF(V10202="","",MAX(BC$1:BC10201)+1)</f>
        <v/>
      </c>
    </row>
    <row r="10203" spans="21:55">
      <c r="U10203" s="17" t="b">
        <f t="shared" si="1197"/>
        <v>0</v>
      </c>
      <c r="V10203" s="9" t="str">
        <f t="shared" si="1198"/>
        <v/>
      </c>
      <c r="W10203" s="9" t="str">
        <f t="shared" si="1199"/>
        <v/>
      </c>
      <c r="X10203" s="9" t="str">
        <f t="shared" si="1196"/>
        <v/>
      </c>
      <c r="BC10203" s="9" t="str">
        <f>IF(V10203="","",MAX(BC$1:BC10202)+1)</f>
        <v/>
      </c>
    </row>
    <row r="10204" spans="21:55">
      <c r="U10204" s="17" t="b">
        <f t="shared" si="1197"/>
        <v>0</v>
      </c>
      <c r="V10204" s="9" t="str">
        <f t="shared" si="1198"/>
        <v/>
      </c>
      <c r="W10204" s="9" t="str">
        <f t="shared" si="1199"/>
        <v/>
      </c>
      <c r="X10204" s="9" t="str">
        <f t="shared" si="1196"/>
        <v/>
      </c>
      <c r="BC10204" s="9" t="str">
        <f>IF(V10204="","",MAX(BC$1:BC10203)+1)</f>
        <v/>
      </c>
    </row>
    <row r="10205" spans="21:55">
      <c r="U10205" s="17" t="b">
        <f t="shared" si="1197"/>
        <v>0</v>
      </c>
      <c r="V10205" s="9" t="str">
        <f t="shared" si="1198"/>
        <v/>
      </c>
      <c r="W10205" s="9" t="str">
        <f t="shared" si="1199"/>
        <v/>
      </c>
      <c r="X10205" s="9" t="str">
        <f t="shared" si="1196"/>
        <v/>
      </c>
      <c r="BC10205" s="9" t="str">
        <f>IF(V10205="","",MAX(BC$1:BC10204)+1)</f>
        <v/>
      </c>
    </row>
    <row r="10206" spans="21:55">
      <c r="U10206" s="17" t="b">
        <f t="shared" si="1197"/>
        <v>0</v>
      </c>
      <c r="V10206" s="9" t="str">
        <f t="shared" si="1198"/>
        <v/>
      </c>
      <c r="W10206" s="9" t="str">
        <f t="shared" si="1199"/>
        <v/>
      </c>
      <c r="X10206" s="9" t="str">
        <f t="shared" ref="X10206:X10269" si="1200">IF(U10206=TRUE, MID(LEFT(N10206,FIND(")",N10206)-1),FIND("(",N10206)+1,LEN(N10206)), "")</f>
        <v/>
      </c>
      <c r="BC10206" s="9" t="str">
        <f>IF(V10206="","",MAX(BC$1:BC10205)+1)</f>
        <v/>
      </c>
    </row>
    <row r="10207" spans="21:55">
      <c r="U10207" s="17" t="b">
        <f t="shared" si="1197"/>
        <v>0</v>
      </c>
      <c r="V10207" s="9" t="str">
        <f t="shared" si="1198"/>
        <v/>
      </c>
      <c r="W10207" s="9" t="str">
        <f t="shared" si="1199"/>
        <v/>
      </c>
      <c r="X10207" s="9" t="str">
        <f t="shared" si="1200"/>
        <v/>
      </c>
      <c r="BC10207" s="9" t="str">
        <f>IF(V10207="","",MAX(BC$1:BC10206)+1)</f>
        <v/>
      </c>
    </row>
    <row r="10208" spans="21:55">
      <c r="U10208" s="17" t="b">
        <f t="shared" si="1197"/>
        <v>0</v>
      </c>
      <c r="V10208" s="9" t="str">
        <f t="shared" si="1198"/>
        <v/>
      </c>
      <c r="W10208" s="9" t="str">
        <f t="shared" si="1199"/>
        <v/>
      </c>
      <c r="X10208" s="9" t="str">
        <f t="shared" si="1200"/>
        <v/>
      </c>
      <c r="BC10208" s="9" t="str">
        <f>IF(V10208="","",MAX(BC$1:BC10207)+1)</f>
        <v/>
      </c>
    </row>
    <row r="10209" spans="21:55">
      <c r="U10209" s="17" t="b">
        <f t="shared" si="1197"/>
        <v>0</v>
      </c>
      <c r="V10209" s="9" t="str">
        <f t="shared" si="1198"/>
        <v/>
      </c>
      <c r="W10209" s="9" t="str">
        <f t="shared" si="1199"/>
        <v/>
      </c>
      <c r="X10209" s="9" t="str">
        <f t="shared" si="1200"/>
        <v/>
      </c>
      <c r="BC10209" s="9" t="str">
        <f>IF(V10209="","",MAX(BC$1:BC10208)+1)</f>
        <v/>
      </c>
    </row>
    <row r="10210" spans="21:55">
      <c r="U10210" s="17" t="b">
        <f t="shared" si="1197"/>
        <v>0</v>
      </c>
      <c r="V10210" s="9" t="str">
        <f t="shared" si="1198"/>
        <v/>
      </c>
      <c r="W10210" s="9" t="str">
        <f t="shared" si="1199"/>
        <v/>
      </c>
      <c r="X10210" s="9" t="str">
        <f t="shared" si="1200"/>
        <v/>
      </c>
      <c r="BC10210" s="9" t="str">
        <f>IF(V10210="","",MAX(BC$1:BC10209)+1)</f>
        <v/>
      </c>
    </row>
    <row r="10211" spans="21:55">
      <c r="U10211" s="17" t="b">
        <f t="shared" si="1197"/>
        <v>0</v>
      </c>
      <c r="V10211" s="9" t="str">
        <f t="shared" si="1198"/>
        <v/>
      </c>
      <c r="W10211" s="9" t="str">
        <f t="shared" si="1199"/>
        <v/>
      </c>
      <c r="X10211" s="9" t="str">
        <f t="shared" si="1200"/>
        <v/>
      </c>
      <c r="BC10211" s="9" t="str">
        <f>IF(V10211="","",MAX(BC$1:BC10210)+1)</f>
        <v/>
      </c>
    </row>
    <row r="10212" spans="21:55">
      <c r="U10212" s="17" t="b">
        <f t="shared" si="1197"/>
        <v>0</v>
      </c>
      <c r="V10212" s="9" t="str">
        <f t="shared" si="1198"/>
        <v/>
      </c>
      <c r="W10212" s="9" t="str">
        <f t="shared" si="1199"/>
        <v/>
      </c>
      <c r="X10212" s="9" t="str">
        <f t="shared" si="1200"/>
        <v/>
      </c>
      <c r="BC10212" s="9" t="str">
        <f>IF(V10212="","",MAX(BC$1:BC10211)+1)</f>
        <v/>
      </c>
    </row>
    <row r="10213" spans="21:55">
      <c r="U10213" s="17" t="b">
        <f t="shared" si="1197"/>
        <v>0</v>
      </c>
      <c r="V10213" s="9" t="str">
        <f t="shared" si="1198"/>
        <v/>
      </c>
      <c r="W10213" s="9" t="str">
        <f t="shared" si="1199"/>
        <v/>
      </c>
      <c r="X10213" s="9" t="str">
        <f t="shared" si="1200"/>
        <v/>
      </c>
      <c r="BC10213" s="9" t="str">
        <f>IF(V10213="","",MAX(BC$1:BC10212)+1)</f>
        <v/>
      </c>
    </row>
    <row r="10214" spans="21:55">
      <c r="U10214" s="17" t="b">
        <f t="shared" si="1197"/>
        <v>0</v>
      </c>
      <c r="V10214" s="9" t="str">
        <f t="shared" si="1198"/>
        <v/>
      </c>
      <c r="W10214" s="9" t="str">
        <f t="shared" si="1199"/>
        <v/>
      </c>
      <c r="X10214" s="9" t="str">
        <f t="shared" si="1200"/>
        <v/>
      </c>
      <c r="BC10214" s="9" t="str">
        <f>IF(V10214="","",MAX(BC$1:BC10213)+1)</f>
        <v/>
      </c>
    </row>
    <row r="10215" spans="21:55">
      <c r="U10215" s="17" t="b">
        <f t="shared" si="1197"/>
        <v>0</v>
      </c>
      <c r="V10215" s="9" t="str">
        <f t="shared" si="1198"/>
        <v/>
      </c>
      <c r="W10215" s="9" t="str">
        <f t="shared" si="1199"/>
        <v/>
      </c>
      <c r="X10215" s="9" t="str">
        <f t="shared" si="1200"/>
        <v/>
      </c>
      <c r="BC10215" s="9" t="str">
        <f>IF(V10215="","",MAX(BC$1:BC10214)+1)</f>
        <v/>
      </c>
    </row>
    <row r="10216" spans="21:55">
      <c r="U10216" s="17" t="b">
        <f t="shared" si="1197"/>
        <v>0</v>
      </c>
      <c r="V10216" s="9" t="str">
        <f t="shared" si="1198"/>
        <v/>
      </c>
      <c r="W10216" s="9" t="str">
        <f t="shared" si="1199"/>
        <v/>
      </c>
      <c r="X10216" s="9" t="str">
        <f t="shared" si="1200"/>
        <v/>
      </c>
      <c r="BC10216" s="9" t="str">
        <f>IF(V10216="","",MAX(BC$1:BC10215)+1)</f>
        <v/>
      </c>
    </row>
    <row r="10217" spans="21:55">
      <c r="U10217" s="17" t="b">
        <f t="shared" si="1197"/>
        <v>0</v>
      </c>
      <c r="V10217" s="9" t="str">
        <f t="shared" si="1198"/>
        <v/>
      </c>
      <c r="W10217" s="9" t="str">
        <f t="shared" si="1199"/>
        <v/>
      </c>
      <c r="X10217" s="9" t="str">
        <f t="shared" si="1200"/>
        <v/>
      </c>
      <c r="BC10217" s="9" t="str">
        <f>IF(V10217="","",MAX(BC$1:BC10216)+1)</f>
        <v/>
      </c>
    </row>
    <row r="10218" spans="21:55">
      <c r="U10218" s="17" t="b">
        <f t="shared" si="1197"/>
        <v>0</v>
      </c>
      <c r="V10218" s="9" t="str">
        <f t="shared" si="1198"/>
        <v/>
      </c>
      <c r="W10218" s="9" t="str">
        <f t="shared" si="1199"/>
        <v/>
      </c>
      <c r="X10218" s="9" t="str">
        <f t="shared" si="1200"/>
        <v/>
      </c>
      <c r="BC10218" s="9" t="str">
        <f>IF(V10218="","",MAX(BC$1:BC10217)+1)</f>
        <v/>
      </c>
    </row>
    <row r="10219" spans="21:55">
      <c r="U10219" s="17" t="b">
        <f t="shared" si="1197"/>
        <v>0</v>
      </c>
      <c r="V10219" s="9" t="str">
        <f t="shared" si="1198"/>
        <v/>
      </c>
      <c r="W10219" s="9" t="str">
        <f t="shared" si="1199"/>
        <v/>
      </c>
      <c r="X10219" s="9" t="str">
        <f t="shared" si="1200"/>
        <v/>
      </c>
      <c r="BC10219" s="9" t="str">
        <f>IF(V10219="","",MAX(BC$1:BC10218)+1)</f>
        <v/>
      </c>
    </row>
    <row r="10220" spans="21:55">
      <c r="U10220" s="17" t="b">
        <f t="shared" si="1197"/>
        <v>0</v>
      </c>
      <c r="V10220" s="9" t="str">
        <f t="shared" si="1198"/>
        <v/>
      </c>
      <c r="W10220" s="9" t="str">
        <f t="shared" si="1199"/>
        <v/>
      </c>
      <c r="X10220" s="9" t="str">
        <f t="shared" si="1200"/>
        <v/>
      </c>
      <c r="BC10220" s="9" t="str">
        <f>IF(V10220="","",MAX(BC$1:BC10219)+1)</f>
        <v/>
      </c>
    </row>
    <row r="10221" spans="21:55">
      <c r="U10221" s="17" t="b">
        <f t="shared" si="1197"/>
        <v>0</v>
      </c>
      <c r="V10221" s="9" t="str">
        <f t="shared" si="1198"/>
        <v/>
      </c>
      <c r="W10221" s="9" t="str">
        <f t="shared" si="1199"/>
        <v/>
      </c>
      <c r="X10221" s="9" t="str">
        <f t="shared" si="1200"/>
        <v/>
      </c>
      <c r="BC10221" s="9" t="str">
        <f>IF(V10221="","",MAX(BC$1:BC10220)+1)</f>
        <v/>
      </c>
    </row>
    <row r="10222" spans="21:55">
      <c r="U10222" s="17" t="b">
        <f t="shared" si="1197"/>
        <v>0</v>
      </c>
      <c r="V10222" s="9" t="str">
        <f t="shared" si="1198"/>
        <v/>
      </c>
      <c r="W10222" s="9" t="str">
        <f t="shared" si="1199"/>
        <v/>
      </c>
      <c r="X10222" s="9" t="str">
        <f t="shared" si="1200"/>
        <v/>
      </c>
      <c r="BC10222" s="9" t="str">
        <f>IF(V10222="","",MAX(BC$1:BC10221)+1)</f>
        <v/>
      </c>
    </row>
    <row r="10223" spans="21:55">
      <c r="U10223" s="17" t="b">
        <f t="shared" si="1197"/>
        <v>0</v>
      </c>
      <c r="V10223" s="9" t="str">
        <f t="shared" si="1198"/>
        <v/>
      </c>
      <c r="W10223" s="9" t="str">
        <f t="shared" si="1199"/>
        <v/>
      </c>
      <c r="X10223" s="9" t="str">
        <f t="shared" si="1200"/>
        <v/>
      </c>
      <c r="BC10223" s="9" t="str">
        <f>IF(V10223="","",MAX(BC$1:BC10222)+1)</f>
        <v/>
      </c>
    </row>
    <row r="10224" spans="21:55">
      <c r="U10224" s="17" t="b">
        <f t="shared" si="1197"/>
        <v>0</v>
      </c>
      <c r="V10224" s="9" t="str">
        <f t="shared" si="1198"/>
        <v/>
      </c>
      <c r="W10224" s="9" t="str">
        <f t="shared" si="1199"/>
        <v/>
      </c>
      <c r="X10224" s="9" t="str">
        <f t="shared" si="1200"/>
        <v/>
      </c>
      <c r="BC10224" s="9" t="str">
        <f>IF(V10224="","",MAX(BC$1:BC10223)+1)</f>
        <v/>
      </c>
    </row>
    <row r="10225" spans="21:55">
      <c r="U10225" s="17" t="b">
        <f t="shared" si="1197"/>
        <v>0</v>
      </c>
      <c r="V10225" s="9" t="str">
        <f t="shared" si="1198"/>
        <v/>
      </c>
      <c r="W10225" s="9" t="str">
        <f t="shared" si="1199"/>
        <v/>
      </c>
      <c r="X10225" s="9" t="str">
        <f t="shared" si="1200"/>
        <v/>
      </c>
      <c r="BC10225" s="9" t="str">
        <f>IF(V10225="","",MAX(BC$1:BC10224)+1)</f>
        <v/>
      </c>
    </row>
    <row r="10226" spans="21:55">
      <c r="U10226" s="17" t="b">
        <f t="shared" si="1197"/>
        <v>0</v>
      </c>
      <c r="V10226" s="9" t="str">
        <f t="shared" si="1198"/>
        <v/>
      </c>
      <c r="W10226" s="9" t="str">
        <f t="shared" si="1199"/>
        <v/>
      </c>
      <c r="X10226" s="9" t="str">
        <f t="shared" si="1200"/>
        <v/>
      </c>
      <c r="BC10226" s="9" t="str">
        <f>IF(V10226="","",MAX(BC$1:BC10225)+1)</f>
        <v/>
      </c>
    </row>
    <row r="10227" spans="21:55">
      <c r="U10227" s="17" t="b">
        <f t="shared" si="1197"/>
        <v>0</v>
      </c>
      <c r="V10227" s="9" t="str">
        <f t="shared" si="1198"/>
        <v/>
      </c>
      <c r="W10227" s="9" t="str">
        <f t="shared" si="1199"/>
        <v/>
      </c>
      <c r="X10227" s="9" t="str">
        <f t="shared" si="1200"/>
        <v/>
      </c>
      <c r="BC10227" s="9" t="str">
        <f>IF(V10227="","",MAX(BC$1:BC10226)+1)</f>
        <v/>
      </c>
    </row>
    <row r="10228" spans="21:55">
      <c r="U10228" s="17" t="b">
        <f t="shared" si="1197"/>
        <v>0</v>
      </c>
      <c r="V10228" s="9" t="str">
        <f t="shared" si="1198"/>
        <v/>
      </c>
      <c r="W10228" s="9" t="str">
        <f t="shared" si="1199"/>
        <v/>
      </c>
      <c r="X10228" s="9" t="str">
        <f t="shared" si="1200"/>
        <v/>
      </c>
      <c r="BC10228" s="9" t="str">
        <f>IF(V10228="","",MAX(BC$1:BC10227)+1)</f>
        <v/>
      </c>
    </row>
    <row r="10229" spans="21:55">
      <c r="U10229" s="17" t="b">
        <f t="shared" si="1197"/>
        <v>0</v>
      </c>
      <c r="V10229" s="9" t="str">
        <f t="shared" si="1198"/>
        <v/>
      </c>
      <c r="W10229" s="9" t="str">
        <f t="shared" si="1199"/>
        <v/>
      </c>
      <c r="X10229" s="9" t="str">
        <f t="shared" si="1200"/>
        <v/>
      </c>
      <c r="BC10229" s="9" t="str">
        <f>IF(V10229="","",MAX(BC$1:BC10228)+1)</f>
        <v/>
      </c>
    </row>
    <row r="10230" spans="21:55">
      <c r="U10230" s="17" t="b">
        <f t="shared" si="1197"/>
        <v>0</v>
      </c>
      <c r="V10230" s="9" t="str">
        <f t="shared" si="1198"/>
        <v/>
      </c>
      <c r="W10230" s="9" t="str">
        <f t="shared" si="1199"/>
        <v/>
      </c>
      <c r="X10230" s="9" t="str">
        <f t="shared" si="1200"/>
        <v/>
      </c>
      <c r="BC10230" s="9" t="str">
        <f>IF(V10230="","",MAX(BC$1:BC10229)+1)</f>
        <v/>
      </c>
    </row>
    <row r="10231" spans="21:55">
      <c r="U10231" s="17" t="b">
        <f t="shared" si="1197"/>
        <v>0</v>
      </c>
      <c r="V10231" s="9" t="str">
        <f t="shared" si="1198"/>
        <v/>
      </c>
      <c r="W10231" s="9" t="str">
        <f t="shared" si="1199"/>
        <v/>
      </c>
      <c r="X10231" s="9" t="str">
        <f t="shared" si="1200"/>
        <v/>
      </c>
      <c r="BC10231" s="9" t="str">
        <f>IF(V10231="","",MAX(BC$1:BC10230)+1)</f>
        <v/>
      </c>
    </row>
    <row r="10232" spans="21:55">
      <c r="U10232" s="17" t="b">
        <f t="shared" si="1197"/>
        <v>0</v>
      </c>
      <c r="V10232" s="9" t="str">
        <f t="shared" si="1198"/>
        <v/>
      </c>
      <c r="W10232" s="9" t="str">
        <f t="shared" si="1199"/>
        <v/>
      </c>
      <c r="X10232" s="9" t="str">
        <f t="shared" si="1200"/>
        <v/>
      </c>
      <c r="BC10232" s="9" t="str">
        <f>IF(V10232="","",MAX(BC$1:BC10231)+1)</f>
        <v/>
      </c>
    </row>
    <row r="10233" spans="21:55">
      <c r="U10233" s="17" t="b">
        <f t="shared" si="1197"/>
        <v>0</v>
      </c>
      <c r="V10233" s="9" t="str">
        <f t="shared" si="1198"/>
        <v/>
      </c>
      <c r="W10233" s="9" t="str">
        <f t="shared" si="1199"/>
        <v/>
      </c>
      <c r="X10233" s="9" t="str">
        <f t="shared" si="1200"/>
        <v/>
      </c>
      <c r="BC10233" s="9" t="str">
        <f>IF(V10233="","",MAX(BC$1:BC10232)+1)</f>
        <v/>
      </c>
    </row>
    <row r="10234" spans="21:55">
      <c r="U10234" s="17" t="b">
        <f t="shared" si="1197"/>
        <v>0</v>
      </c>
      <c r="V10234" s="9" t="str">
        <f t="shared" si="1198"/>
        <v/>
      </c>
      <c r="W10234" s="9" t="str">
        <f t="shared" si="1199"/>
        <v/>
      </c>
      <c r="X10234" s="9" t="str">
        <f t="shared" si="1200"/>
        <v/>
      </c>
      <c r="BC10234" s="9" t="str">
        <f>IF(V10234="","",MAX(BC$1:BC10233)+1)</f>
        <v/>
      </c>
    </row>
    <row r="10235" spans="21:55">
      <c r="U10235" s="17" t="b">
        <f t="shared" si="1197"/>
        <v>0</v>
      </c>
      <c r="V10235" s="9" t="str">
        <f t="shared" si="1198"/>
        <v/>
      </c>
      <c r="W10235" s="9" t="str">
        <f t="shared" si="1199"/>
        <v/>
      </c>
      <c r="X10235" s="9" t="str">
        <f t="shared" si="1200"/>
        <v/>
      </c>
      <c r="BC10235" s="9" t="str">
        <f>IF(V10235="","",MAX(BC$1:BC10234)+1)</f>
        <v/>
      </c>
    </row>
    <row r="10236" spans="21:55">
      <c r="U10236" s="17" t="b">
        <f t="shared" si="1197"/>
        <v>0</v>
      </c>
      <c r="V10236" s="9" t="str">
        <f t="shared" si="1198"/>
        <v/>
      </c>
      <c r="W10236" s="9" t="str">
        <f t="shared" si="1199"/>
        <v/>
      </c>
      <c r="X10236" s="9" t="str">
        <f t="shared" si="1200"/>
        <v/>
      </c>
      <c r="BC10236" s="9" t="str">
        <f>IF(V10236="","",MAX(BC$1:BC10235)+1)</f>
        <v/>
      </c>
    </row>
    <row r="10237" spans="21:55">
      <c r="U10237" s="17" t="b">
        <f t="shared" si="1197"/>
        <v>0</v>
      </c>
      <c r="V10237" s="9" t="str">
        <f t="shared" si="1198"/>
        <v/>
      </c>
      <c r="W10237" s="9" t="str">
        <f t="shared" si="1199"/>
        <v/>
      </c>
      <c r="X10237" s="9" t="str">
        <f t="shared" si="1200"/>
        <v/>
      </c>
      <c r="BC10237" s="9" t="str">
        <f>IF(V10237="","",MAX(BC$1:BC10236)+1)</f>
        <v/>
      </c>
    </row>
    <row r="10238" spans="21:55">
      <c r="U10238" s="17" t="b">
        <f t="shared" si="1197"/>
        <v>0</v>
      </c>
      <c r="V10238" s="9" t="str">
        <f t="shared" si="1198"/>
        <v/>
      </c>
      <c r="W10238" s="9" t="str">
        <f t="shared" si="1199"/>
        <v/>
      </c>
      <c r="X10238" s="9" t="str">
        <f t="shared" si="1200"/>
        <v/>
      </c>
      <c r="BC10238" s="9" t="str">
        <f>IF(V10238="","",MAX(BC$1:BC10237)+1)</f>
        <v/>
      </c>
    </row>
    <row r="10239" spans="21:55">
      <c r="U10239" s="17" t="b">
        <f t="shared" si="1197"/>
        <v>0</v>
      </c>
      <c r="V10239" s="9" t="str">
        <f t="shared" si="1198"/>
        <v/>
      </c>
      <c r="W10239" s="9" t="str">
        <f t="shared" si="1199"/>
        <v/>
      </c>
      <c r="X10239" s="9" t="str">
        <f t="shared" si="1200"/>
        <v/>
      </c>
      <c r="BC10239" s="9" t="str">
        <f>IF(V10239="","",MAX(BC$1:BC10238)+1)</f>
        <v/>
      </c>
    </row>
    <row r="10240" spans="21:55">
      <c r="U10240" s="17" t="b">
        <f t="shared" si="1197"/>
        <v>0</v>
      </c>
      <c r="V10240" s="9" t="str">
        <f t="shared" si="1198"/>
        <v/>
      </c>
      <c r="W10240" s="9" t="str">
        <f t="shared" si="1199"/>
        <v/>
      </c>
      <c r="X10240" s="9" t="str">
        <f t="shared" si="1200"/>
        <v/>
      </c>
      <c r="BC10240" s="9" t="str">
        <f>IF(V10240="","",MAX(BC$1:BC10239)+1)</f>
        <v/>
      </c>
    </row>
    <row r="10241" spans="21:55">
      <c r="U10241" s="17" t="b">
        <f t="shared" si="1197"/>
        <v>0</v>
      </c>
      <c r="V10241" s="9" t="str">
        <f t="shared" si="1198"/>
        <v/>
      </c>
      <c r="W10241" s="9" t="str">
        <f t="shared" si="1199"/>
        <v/>
      </c>
      <c r="X10241" s="9" t="str">
        <f t="shared" si="1200"/>
        <v/>
      </c>
      <c r="BC10241" s="9" t="str">
        <f>IF(V10241="","",MAX(BC$1:BC10240)+1)</f>
        <v/>
      </c>
    </row>
    <row r="10242" spans="21:55">
      <c r="U10242" s="17" t="b">
        <f t="shared" ref="U10242:U10305" si="1201">AND(ISNUMBER(SEARCH("(rs",N10242)),NOT(ISNUMBER(SEARCH("oxidation",N10242))),NOT(ISNUMBER(SEARCH("deamidated",N10242))),NOT(ISNUMBER(SEARCH("ammonia",N10242))),NOT(ISNUMBER(SEARCH("acetyl",N10242))),NOT(ISNUMBER(SEARCH("phospho",N10242))),NOT(ISNUMBER(SEARCH("dehydrated",N10242))))</f>
        <v>0</v>
      </c>
      <c r="V10242" s="9" t="str">
        <f t="shared" ref="V10242:V10305" si="1202">IF(U10242=TRUE, IF(ISNUMBER(SEARCH(":",P10242))=TRUE, LEFT(P10242,FIND(":",P10242)-1),P10242), "")</f>
        <v/>
      </c>
      <c r="W10242" s="9" t="str">
        <f t="shared" ref="W10242:W10305" si="1203">IF(U10242=TRUE,IF(ISNUMBER(SEARCH("Carb",N10242))=TRUE,MID(LEFT(N10242,FIND("#",N10242)-1),FIND(CHAR(1),SUBSTITUTE(N10242," ",CHAR(1),(LEN(N10242)-LEN(SUBSTITUTE(N10242," ","")))-1))+1,LEN(N10242)),LEFT(N10242,FIND("#",N10242)-1)),"")</f>
        <v/>
      </c>
      <c r="X10242" s="9" t="str">
        <f t="shared" si="1200"/>
        <v/>
      </c>
      <c r="BC10242" s="9" t="str">
        <f>IF(V10242="","",MAX(BC$1:BC10241)+1)</f>
        <v/>
      </c>
    </row>
    <row r="10243" spans="21:55">
      <c r="U10243" s="17" t="b">
        <f t="shared" si="1201"/>
        <v>0</v>
      </c>
      <c r="V10243" s="9" t="str">
        <f t="shared" si="1202"/>
        <v/>
      </c>
      <c r="W10243" s="9" t="str">
        <f t="shared" si="1203"/>
        <v/>
      </c>
      <c r="X10243" s="9" t="str">
        <f t="shared" si="1200"/>
        <v/>
      </c>
      <c r="BC10243" s="9" t="str">
        <f>IF(V10243="","",MAX(BC$1:BC10242)+1)</f>
        <v/>
      </c>
    </row>
    <row r="10244" spans="21:55">
      <c r="U10244" s="17" t="b">
        <f t="shared" si="1201"/>
        <v>0</v>
      </c>
      <c r="V10244" s="9" t="str">
        <f t="shared" si="1202"/>
        <v/>
      </c>
      <c r="W10244" s="9" t="str">
        <f t="shared" si="1203"/>
        <v/>
      </c>
      <c r="X10244" s="9" t="str">
        <f t="shared" si="1200"/>
        <v/>
      </c>
      <c r="BC10244" s="9" t="str">
        <f>IF(V10244="","",MAX(BC$1:BC10243)+1)</f>
        <v/>
      </c>
    </row>
    <row r="10245" spans="21:55">
      <c r="U10245" s="17" t="b">
        <f t="shared" si="1201"/>
        <v>0</v>
      </c>
      <c r="V10245" s="9" t="str">
        <f t="shared" si="1202"/>
        <v/>
      </c>
      <c r="W10245" s="9" t="str">
        <f t="shared" si="1203"/>
        <v/>
      </c>
      <c r="X10245" s="9" t="str">
        <f t="shared" si="1200"/>
        <v/>
      </c>
      <c r="BC10245" s="9" t="str">
        <f>IF(V10245="","",MAX(BC$1:BC10244)+1)</f>
        <v/>
      </c>
    </row>
    <row r="10246" spans="21:55">
      <c r="U10246" s="17" t="b">
        <f t="shared" si="1201"/>
        <v>0</v>
      </c>
      <c r="V10246" s="9" t="str">
        <f t="shared" si="1202"/>
        <v/>
      </c>
      <c r="W10246" s="9" t="str">
        <f t="shared" si="1203"/>
        <v/>
      </c>
      <c r="X10246" s="9" t="str">
        <f t="shared" si="1200"/>
        <v/>
      </c>
      <c r="BC10246" s="9" t="str">
        <f>IF(V10246="","",MAX(BC$1:BC10245)+1)</f>
        <v/>
      </c>
    </row>
    <row r="10247" spans="21:55">
      <c r="U10247" s="17" t="b">
        <f t="shared" si="1201"/>
        <v>0</v>
      </c>
      <c r="V10247" s="9" t="str">
        <f t="shared" si="1202"/>
        <v/>
      </c>
      <c r="W10247" s="9" t="str">
        <f t="shared" si="1203"/>
        <v/>
      </c>
      <c r="X10247" s="9" t="str">
        <f t="shared" si="1200"/>
        <v/>
      </c>
      <c r="BC10247" s="9" t="str">
        <f>IF(V10247="","",MAX(BC$1:BC10246)+1)</f>
        <v/>
      </c>
    </row>
    <row r="10248" spans="21:55">
      <c r="U10248" s="17" t="b">
        <f t="shared" si="1201"/>
        <v>0</v>
      </c>
      <c r="V10248" s="9" t="str">
        <f t="shared" si="1202"/>
        <v/>
      </c>
      <c r="W10248" s="9" t="str">
        <f t="shared" si="1203"/>
        <v/>
      </c>
      <c r="X10248" s="9" t="str">
        <f t="shared" si="1200"/>
        <v/>
      </c>
      <c r="BC10248" s="9" t="str">
        <f>IF(V10248="","",MAX(BC$1:BC10247)+1)</f>
        <v/>
      </c>
    </row>
    <row r="10249" spans="21:55">
      <c r="U10249" s="17" t="b">
        <f t="shared" si="1201"/>
        <v>0</v>
      </c>
      <c r="V10249" s="9" t="str">
        <f t="shared" si="1202"/>
        <v/>
      </c>
      <c r="W10249" s="9" t="str">
        <f t="shared" si="1203"/>
        <v/>
      </c>
      <c r="X10249" s="9" t="str">
        <f t="shared" si="1200"/>
        <v/>
      </c>
      <c r="BC10249" s="9" t="str">
        <f>IF(V10249="","",MAX(BC$1:BC10248)+1)</f>
        <v/>
      </c>
    </row>
    <row r="10250" spans="21:55">
      <c r="U10250" s="17" t="b">
        <f t="shared" si="1201"/>
        <v>0</v>
      </c>
      <c r="V10250" s="9" t="str">
        <f t="shared" si="1202"/>
        <v/>
      </c>
      <c r="W10250" s="9" t="str">
        <f t="shared" si="1203"/>
        <v/>
      </c>
      <c r="X10250" s="9" t="str">
        <f t="shared" si="1200"/>
        <v/>
      </c>
      <c r="BC10250" s="9" t="str">
        <f>IF(V10250="","",MAX(BC$1:BC10249)+1)</f>
        <v/>
      </c>
    </row>
    <row r="10251" spans="21:55">
      <c r="U10251" s="17" t="b">
        <f t="shared" si="1201"/>
        <v>0</v>
      </c>
      <c r="V10251" s="9" t="str">
        <f t="shared" si="1202"/>
        <v/>
      </c>
      <c r="W10251" s="9" t="str">
        <f t="shared" si="1203"/>
        <v/>
      </c>
      <c r="X10251" s="9" t="str">
        <f t="shared" si="1200"/>
        <v/>
      </c>
      <c r="BC10251" s="9" t="str">
        <f>IF(V10251="","",MAX(BC$1:BC10250)+1)</f>
        <v/>
      </c>
    </row>
    <row r="10252" spans="21:55">
      <c r="U10252" s="17" t="b">
        <f t="shared" si="1201"/>
        <v>0</v>
      </c>
      <c r="V10252" s="9" t="str">
        <f t="shared" si="1202"/>
        <v/>
      </c>
      <c r="W10252" s="9" t="str">
        <f t="shared" si="1203"/>
        <v/>
      </c>
      <c r="X10252" s="9" t="str">
        <f t="shared" si="1200"/>
        <v/>
      </c>
      <c r="BC10252" s="9" t="str">
        <f>IF(V10252="","",MAX(BC$1:BC10251)+1)</f>
        <v/>
      </c>
    </row>
    <row r="10253" spans="21:55">
      <c r="U10253" s="17" t="b">
        <f t="shared" si="1201"/>
        <v>0</v>
      </c>
      <c r="V10253" s="9" t="str">
        <f t="shared" si="1202"/>
        <v/>
      </c>
      <c r="W10253" s="9" t="str">
        <f t="shared" si="1203"/>
        <v/>
      </c>
      <c r="X10253" s="9" t="str">
        <f t="shared" si="1200"/>
        <v/>
      </c>
      <c r="BC10253" s="9" t="str">
        <f>IF(V10253="","",MAX(BC$1:BC10252)+1)</f>
        <v/>
      </c>
    </row>
    <row r="10254" spans="21:55">
      <c r="U10254" s="17" t="b">
        <f t="shared" si="1201"/>
        <v>0</v>
      </c>
      <c r="V10254" s="9" t="str">
        <f t="shared" si="1202"/>
        <v/>
      </c>
      <c r="W10254" s="9" t="str">
        <f t="shared" si="1203"/>
        <v/>
      </c>
      <c r="X10254" s="9" t="str">
        <f t="shared" si="1200"/>
        <v/>
      </c>
      <c r="BC10254" s="9" t="str">
        <f>IF(V10254="","",MAX(BC$1:BC10253)+1)</f>
        <v/>
      </c>
    </row>
    <row r="10255" spans="21:55">
      <c r="U10255" s="17" t="b">
        <f t="shared" si="1201"/>
        <v>0</v>
      </c>
      <c r="V10255" s="9" t="str">
        <f t="shared" si="1202"/>
        <v/>
      </c>
      <c r="W10255" s="9" t="str">
        <f t="shared" si="1203"/>
        <v/>
      </c>
      <c r="X10255" s="9" t="str">
        <f t="shared" si="1200"/>
        <v/>
      </c>
      <c r="BC10255" s="9" t="str">
        <f>IF(V10255="","",MAX(BC$1:BC10254)+1)</f>
        <v/>
      </c>
    </row>
    <row r="10256" spans="21:55">
      <c r="U10256" s="17" t="b">
        <f t="shared" si="1201"/>
        <v>0</v>
      </c>
      <c r="V10256" s="9" t="str">
        <f t="shared" si="1202"/>
        <v/>
      </c>
      <c r="W10256" s="9" t="str">
        <f t="shared" si="1203"/>
        <v/>
      </c>
      <c r="X10256" s="9" t="str">
        <f t="shared" si="1200"/>
        <v/>
      </c>
      <c r="BC10256" s="9" t="str">
        <f>IF(V10256="","",MAX(BC$1:BC10255)+1)</f>
        <v/>
      </c>
    </row>
    <row r="10257" spans="21:55">
      <c r="U10257" s="17" t="b">
        <f t="shared" si="1201"/>
        <v>0</v>
      </c>
      <c r="V10257" s="9" t="str">
        <f t="shared" si="1202"/>
        <v/>
      </c>
      <c r="W10257" s="9" t="str">
        <f t="shared" si="1203"/>
        <v/>
      </c>
      <c r="X10257" s="9" t="str">
        <f t="shared" si="1200"/>
        <v/>
      </c>
      <c r="BC10257" s="9" t="str">
        <f>IF(V10257="","",MAX(BC$1:BC10256)+1)</f>
        <v/>
      </c>
    </row>
    <row r="10258" spans="21:55">
      <c r="U10258" s="17" t="b">
        <f t="shared" si="1201"/>
        <v>0</v>
      </c>
      <c r="V10258" s="9" t="str">
        <f t="shared" si="1202"/>
        <v/>
      </c>
      <c r="W10258" s="9" t="str">
        <f t="shared" si="1203"/>
        <v/>
      </c>
      <c r="X10258" s="9" t="str">
        <f t="shared" si="1200"/>
        <v/>
      </c>
      <c r="BC10258" s="9" t="str">
        <f>IF(V10258="","",MAX(BC$1:BC10257)+1)</f>
        <v/>
      </c>
    </row>
    <row r="10259" spans="21:55">
      <c r="U10259" s="17" t="b">
        <f t="shared" si="1201"/>
        <v>0</v>
      </c>
      <c r="V10259" s="9" t="str">
        <f t="shared" si="1202"/>
        <v/>
      </c>
      <c r="W10259" s="9" t="str">
        <f t="shared" si="1203"/>
        <v/>
      </c>
      <c r="X10259" s="9" t="str">
        <f t="shared" si="1200"/>
        <v/>
      </c>
      <c r="BC10259" s="9" t="str">
        <f>IF(V10259="","",MAX(BC$1:BC10258)+1)</f>
        <v/>
      </c>
    </row>
    <row r="10260" spans="21:55">
      <c r="U10260" s="17" t="b">
        <f t="shared" si="1201"/>
        <v>0</v>
      </c>
      <c r="V10260" s="9" t="str">
        <f t="shared" si="1202"/>
        <v/>
      </c>
      <c r="W10260" s="9" t="str">
        <f t="shared" si="1203"/>
        <v/>
      </c>
      <c r="X10260" s="9" t="str">
        <f t="shared" si="1200"/>
        <v/>
      </c>
      <c r="BC10260" s="9" t="str">
        <f>IF(V10260="","",MAX(BC$1:BC10259)+1)</f>
        <v/>
      </c>
    </row>
    <row r="10261" spans="21:55">
      <c r="U10261" s="17" t="b">
        <f t="shared" si="1201"/>
        <v>0</v>
      </c>
      <c r="V10261" s="9" t="str">
        <f t="shared" si="1202"/>
        <v/>
      </c>
      <c r="W10261" s="9" t="str">
        <f t="shared" si="1203"/>
        <v/>
      </c>
      <c r="X10261" s="9" t="str">
        <f t="shared" si="1200"/>
        <v/>
      </c>
      <c r="BC10261" s="9" t="str">
        <f>IF(V10261="","",MAX(BC$1:BC10260)+1)</f>
        <v/>
      </c>
    </row>
    <row r="10262" spans="21:55">
      <c r="U10262" s="17" t="b">
        <f t="shared" si="1201"/>
        <v>0</v>
      </c>
      <c r="V10262" s="9" t="str">
        <f t="shared" si="1202"/>
        <v/>
      </c>
      <c r="W10262" s="9" t="str">
        <f t="shared" si="1203"/>
        <v/>
      </c>
      <c r="X10262" s="9" t="str">
        <f t="shared" si="1200"/>
        <v/>
      </c>
      <c r="BC10262" s="9" t="str">
        <f>IF(V10262="","",MAX(BC$1:BC10261)+1)</f>
        <v/>
      </c>
    </row>
    <row r="10263" spans="21:55">
      <c r="U10263" s="17" t="b">
        <f t="shared" si="1201"/>
        <v>0</v>
      </c>
      <c r="V10263" s="9" t="str">
        <f t="shared" si="1202"/>
        <v/>
      </c>
      <c r="W10263" s="9" t="str">
        <f t="shared" si="1203"/>
        <v/>
      </c>
      <c r="X10263" s="9" t="str">
        <f t="shared" si="1200"/>
        <v/>
      </c>
      <c r="BC10263" s="9" t="str">
        <f>IF(V10263="","",MAX(BC$1:BC10262)+1)</f>
        <v/>
      </c>
    </row>
    <row r="10264" spans="21:55">
      <c r="U10264" s="17" t="b">
        <f t="shared" si="1201"/>
        <v>0</v>
      </c>
      <c r="V10264" s="9" t="str">
        <f t="shared" si="1202"/>
        <v/>
      </c>
      <c r="W10264" s="9" t="str">
        <f t="shared" si="1203"/>
        <v/>
      </c>
      <c r="X10264" s="9" t="str">
        <f t="shared" si="1200"/>
        <v/>
      </c>
      <c r="BC10264" s="9" t="str">
        <f>IF(V10264="","",MAX(BC$1:BC10263)+1)</f>
        <v/>
      </c>
    </row>
    <row r="10265" spans="21:55">
      <c r="U10265" s="17" t="b">
        <f t="shared" si="1201"/>
        <v>0</v>
      </c>
      <c r="V10265" s="9" t="str">
        <f t="shared" si="1202"/>
        <v/>
      </c>
      <c r="W10265" s="9" t="str">
        <f t="shared" si="1203"/>
        <v/>
      </c>
      <c r="X10265" s="9" t="str">
        <f t="shared" si="1200"/>
        <v/>
      </c>
      <c r="BC10265" s="9" t="str">
        <f>IF(V10265="","",MAX(BC$1:BC10264)+1)</f>
        <v/>
      </c>
    </row>
    <row r="10266" spans="21:55">
      <c r="U10266" s="17" t="b">
        <f t="shared" si="1201"/>
        <v>0</v>
      </c>
      <c r="V10266" s="9" t="str">
        <f t="shared" si="1202"/>
        <v/>
      </c>
      <c r="W10266" s="9" t="str">
        <f t="shared" si="1203"/>
        <v/>
      </c>
      <c r="X10266" s="9" t="str">
        <f t="shared" si="1200"/>
        <v/>
      </c>
      <c r="BC10266" s="9" t="str">
        <f>IF(V10266="","",MAX(BC$1:BC10265)+1)</f>
        <v/>
      </c>
    </row>
    <row r="10267" spans="21:55">
      <c r="U10267" s="17" t="b">
        <f t="shared" si="1201"/>
        <v>0</v>
      </c>
      <c r="V10267" s="9" t="str">
        <f t="shared" si="1202"/>
        <v/>
      </c>
      <c r="W10267" s="9" t="str">
        <f t="shared" si="1203"/>
        <v/>
      </c>
      <c r="X10267" s="9" t="str">
        <f t="shared" si="1200"/>
        <v/>
      </c>
      <c r="BC10267" s="9" t="str">
        <f>IF(V10267="","",MAX(BC$1:BC10266)+1)</f>
        <v/>
      </c>
    </row>
    <row r="10268" spans="21:55">
      <c r="U10268" s="17" t="b">
        <f t="shared" si="1201"/>
        <v>0</v>
      </c>
      <c r="V10268" s="9" t="str">
        <f t="shared" si="1202"/>
        <v/>
      </c>
      <c r="W10268" s="9" t="str">
        <f t="shared" si="1203"/>
        <v/>
      </c>
      <c r="X10268" s="9" t="str">
        <f t="shared" si="1200"/>
        <v/>
      </c>
      <c r="BC10268" s="9" t="str">
        <f>IF(V10268="","",MAX(BC$1:BC10267)+1)</f>
        <v/>
      </c>
    </row>
    <row r="10269" spans="21:55">
      <c r="U10269" s="17" t="b">
        <f t="shared" si="1201"/>
        <v>0</v>
      </c>
      <c r="V10269" s="9" t="str">
        <f t="shared" si="1202"/>
        <v/>
      </c>
      <c r="W10269" s="9" t="str">
        <f t="shared" si="1203"/>
        <v/>
      </c>
      <c r="X10269" s="9" t="str">
        <f t="shared" si="1200"/>
        <v/>
      </c>
      <c r="BC10269" s="9" t="str">
        <f>IF(V10269="","",MAX(BC$1:BC10268)+1)</f>
        <v/>
      </c>
    </row>
    <row r="10270" spans="21:55">
      <c r="U10270" s="17" t="b">
        <f t="shared" si="1201"/>
        <v>0</v>
      </c>
      <c r="V10270" s="9" t="str">
        <f t="shared" si="1202"/>
        <v/>
      </c>
      <c r="W10270" s="9" t="str">
        <f t="shared" si="1203"/>
        <v/>
      </c>
      <c r="X10270" s="9" t="str">
        <f t="shared" ref="X10270:X10333" si="1204">IF(U10270=TRUE, MID(LEFT(N10270,FIND(")",N10270)-1),FIND("(",N10270)+1,LEN(N10270)), "")</f>
        <v/>
      </c>
      <c r="BC10270" s="9" t="str">
        <f>IF(V10270="","",MAX(BC$1:BC10269)+1)</f>
        <v/>
      </c>
    </row>
    <row r="10271" spans="21:55">
      <c r="U10271" s="17" t="b">
        <f t="shared" si="1201"/>
        <v>0</v>
      </c>
      <c r="V10271" s="9" t="str">
        <f t="shared" si="1202"/>
        <v/>
      </c>
      <c r="W10271" s="9" t="str">
        <f t="shared" si="1203"/>
        <v/>
      </c>
      <c r="X10271" s="9" t="str">
        <f t="shared" si="1204"/>
        <v/>
      </c>
      <c r="BC10271" s="9" t="str">
        <f>IF(V10271="","",MAX(BC$1:BC10270)+1)</f>
        <v/>
      </c>
    </row>
    <row r="10272" spans="21:55">
      <c r="U10272" s="17" t="b">
        <f t="shared" si="1201"/>
        <v>0</v>
      </c>
      <c r="V10272" s="9" t="str">
        <f t="shared" si="1202"/>
        <v/>
      </c>
      <c r="W10272" s="9" t="str">
        <f t="shared" si="1203"/>
        <v/>
      </c>
      <c r="X10272" s="9" t="str">
        <f t="shared" si="1204"/>
        <v/>
      </c>
      <c r="BC10272" s="9" t="str">
        <f>IF(V10272="","",MAX(BC$1:BC10271)+1)</f>
        <v/>
      </c>
    </row>
    <row r="10273" spans="21:55">
      <c r="U10273" s="17" t="b">
        <f t="shared" si="1201"/>
        <v>0</v>
      </c>
      <c r="V10273" s="9" t="str">
        <f t="shared" si="1202"/>
        <v/>
      </c>
      <c r="W10273" s="9" t="str">
        <f t="shared" si="1203"/>
        <v/>
      </c>
      <c r="X10273" s="9" t="str">
        <f t="shared" si="1204"/>
        <v/>
      </c>
      <c r="BC10273" s="9" t="str">
        <f>IF(V10273="","",MAX(BC$1:BC10272)+1)</f>
        <v/>
      </c>
    </row>
    <row r="10274" spans="21:55">
      <c r="U10274" s="17" t="b">
        <f t="shared" si="1201"/>
        <v>0</v>
      </c>
      <c r="V10274" s="9" t="str">
        <f t="shared" si="1202"/>
        <v/>
      </c>
      <c r="W10274" s="9" t="str">
        <f t="shared" si="1203"/>
        <v/>
      </c>
      <c r="X10274" s="9" t="str">
        <f t="shared" si="1204"/>
        <v/>
      </c>
      <c r="BC10274" s="9" t="str">
        <f>IF(V10274="","",MAX(BC$1:BC10273)+1)</f>
        <v/>
      </c>
    </row>
    <row r="10275" spans="21:55">
      <c r="U10275" s="17" t="b">
        <f t="shared" si="1201"/>
        <v>0</v>
      </c>
      <c r="V10275" s="9" t="str">
        <f t="shared" si="1202"/>
        <v/>
      </c>
      <c r="W10275" s="9" t="str">
        <f t="shared" si="1203"/>
        <v/>
      </c>
      <c r="X10275" s="9" t="str">
        <f t="shared" si="1204"/>
        <v/>
      </c>
      <c r="BC10275" s="9" t="str">
        <f>IF(V10275="","",MAX(BC$1:BC10274)+1)</f>
        <v/>
      </c>
    </row>
    <row r="10276" spans="21:55">
      <c r="U10276" s="17" t="b">
        <f t="shared" si="1201"/>
        <v>0</v>
      </c>
      <c r="V10276" s="9" t="str">
        <f t="shared" si="1202"/>
        <v/>
      </c>
      <c r="W10276" s="9" t="str">
        <f t="shared" si="1203"/>
        <v/>
      </c>
      <c r="X10276" s="9" t="str">
        <f t="shared" si="1204"/>
        <v/>
      </c>
      <c r="BC10276" s="9" t="str">
        <f>IF(V10276="","",MAX(BC$1:BC10275)+1)</f>
        <v/>
      </c>
    </row>
    <row r="10277" spans="21:55">
      <c r="U10277" s="17" t="b">
        <f t="shared" si="1201"/>
        <v>0</v>
      </c>
      <c r="V10277" s="9" t="str">
        <f t="shared" si="1202"/>
        <v/>
      </c>
      <c r="W10277" s="9" t="str">
        <f t="shared" si="1203"/>
        <v/>
      </c>
      <c r="X10277" s="9" t="str">
        <f t="shared" si="1204"/>
        <v/>
      </c>
      <c r="BC10277" s="9" t="str">
        <f>IF(V10277="","",MAX(BC$1:BC10276)+1)</f>
        <v/>
      </c>
    </row>
    <row r="10278" spans="21:55">
      <c r="U10278" s="17" t="b">
        <f t="shared" si="1201"/>
        <v>0</v>
      </c>
      <c r="V10278" s="9" t="str">
        <f t="shared" si="1202"/>
        <v/>
      </c>
      <c r="W10278" s="9" t="str">
        <f t="shared" si="1203"/>
        <v/>
      </c>
      <c r="X10278" s="9" t="str">
        <f t="shared" si="1204"/>
        <v/>
      </c>
      <c r="BC10278" s="9" t="str">
        <f>IF(V10278="","",MAX(BC$1:BC10277)+1)</f>
        <v/>
      </c>
    </row>
    <row r="10279" spans="21:55">
      <c r="U10279" s="17" t="b">
        <f t="shared" si="1201"/>
        <v>0</v>
      </c>
      <c r="V10279" s="9" t="str">
        <f t="shared" si="1202"/>
        <v/>
      </c>
      <c r="W10279" s="9" t="str">
        <f t="shared" si="1203"/>
        <v/>
      </c>
      <c r="X10279" s="9" t="str">
        <f t="shared" si="1204"/>
        <v/>
      </c>
      <c r="BC10279" s="9" t="str">
        <f>IF(V10279="","",MAX(BC$1:BC10278)+1)</f>
        <v/>
      </c>
    </row>
    <row r="10280" spans="21:55">
      <c r="U10280" s="17" t="b">
        <f t="shared" si="1201"/>
        <v>0</v>
      </c>
      <c r="V10280" s="9" t="str">
        <f t="shared" si="1202"/>
        <v/>
      </c>
      <c r="W10280" s="9" t="str">
        <f t="shared" si="1203"/>
        <v/>
      </c>
      <c r="X10280" s="9" t="str">
        <f t="shared" si="1204"/>
        <v/>
      </c>
      <c r="BC10280" s="9" t="str">
        <f>IF(V10280="","",MAX(BC$1:BC10279)+1)</f>
        <v/>
      </c>
    </row>
    <row r="10281" spans="21:55">
      <c r="U10281" s="17" t="b">
        <f t="shared" si="1201"/>
        <v>0</v>
      </c>
      <c r="V10281" s="9" t="str">
        <f t="shared" si="1202"/>
        <v/>
      </c>
      <c r="W10281" s="9" t="str">
        <f t="shared" si="1203"/>
        <v/>
      </c>
      <c r="X10281" s="9" t="str">
        <f t="shared" si="1204"/>
        <v/>
      </c>
      <c r="BC10281" s="9" t="str">
        <f>IF(V10281="","",MAX(BC$1:BC10280)+1)</f>
        <v/>
      </c>
    </row>
    <row r="10282" spans="21:55">
      <c r="U10282" s="17" t="b">
        <f t="shared" si="1201"/>
        <v>0</v>
      </c>
      <c r="V10282" s="9" t="str">
        <f t="shared" si="1202"/>
        <v/>
      </c>
      <c r="W10282" s="9" t="str">
        <f t="shared" si="1203"/>
        <v/>
      </c>
      <c r="X10282" s="9" t="str">
        <f t="shared" si="1204"/>
        <v/>
      </c>
      <c r="BC10282" s="9" t="str">
        <f>IF(V10282="","",MAX(BC$1:BC10281)+1)</f>
        <v/>
      </c>
    </row>
    <row r="10283" spans="21:55">
      <c r="U10283" s="17" t="b">
        <f t="shared" si="1201"/>
        <v>0</v>
      </c>
      <c r="V10283" s="9" t="str">
        <f t="shared" si="1202"/>
        <v/>
      </c>
      <c r="W10283" s="9" t="str">
        <f t="shared" si="1203"/>
        <v/>
      </c>
      <c r="X10283" s="9" t="str">
        <f t="shared" si="1204"/>
        <v/>
      </c>
      <c r="BC10283" s="9" t="str">
        <f>IF(V10283="","",MAX(BC$1:BC10282)+1)</f>
        <v/>
      </c>
    </row>
    <row r="10284" spans="21:55">
      <c r="U10284" s="17" t="b">
        <f t="shared" si="1201"/>
        <v>0</v>
      </c>
      <c r="V10284" s="9" t="str">
        <f t="shared" si="1202"/>
        <v/>
      </c>
      <c r="W10284" s="9" t="str">
        <f t="shared" si="1203"/>
        <v/>
      </c>
      <c r="X10284" s="9" t="str">
        <f t="shared" si="1204"/>
        <v/>
      </c>
      <c r="BC10284" s="9" t="str">
        <f>IF(V10284="","",MAX(BC$1:BC10283)+1)</f>
        <v/>
      </c>
    </row>
    <row r="10285" spans="21:55">
      <c r="U10285" s="17" t="b">
        <f t="shared" si="1201"/>
        <v>0</v>
      </c>
      <c r="V10285" s="9" t="str">
        <f t="shared" si="1202"/>
        <v/>
      </c>
      <c r="W10285" s="9" t="str">
        <f t="shared" si="1203"/>
        <v/>
      </c>
      <c r="X10285" s="9" t="str">
        <f t="shared" si="1204"/>
        <v/>
      </c>
      <c r="BC10285" s="9" t="str">
        <f>IF(V10285="","",MAX(BC$1:BC10284)+1)</f>
        <v/>
      </c>
    </row>
    <row r="10286" spans="21:55">
      <c r="U10286" s="17" t="b">
        <f t="shared" si="1201"/>
        <v>0</v>
      </c>
      <c r="V10286" s="9" t="str">
        <f t="shared" si="1202"/>
        <v/>
      </c>
      <c r="W10286" s="9" t="str">
        <f t="shared" si="1203"/>
        <v/>
      </c>
      <c r="X10286" s="9" t="str">
        <f t="shared" si="1204"/>
        <v/>
      </c>
      <c r="BC10286" s="9" t="str">
        <f>IF(V10286="","",MAX(BC$1:BC10285)+1)</f>
        <v/>
      </c>
    </row>
    <row r="10287" spans="21:55">
      <c r="U10287" s="17" t="b">
        <f t="shared" si="1201"/>
        <v>0</v>
      </c>
      <c r="V10287" s="9" t="str">
        <f t="shared" si="1202"/>
        <v/>
      </c>
      <c r="W10287" s="9" t="str">
        <f t="shared" si="1203"/>
        <v/>
      </c>
      <c r="X10287" s="9" t="str">
        <f t="shared" si="1204"/>
        <v/>
      </c>
      <c r="BC10287" s="9" t="str">
        <f>IF(V10287="","",MAX(BC$1:BC10286)+1)</f>
        <v/>
      </c>
    </row>
    <row r="10288" spans="21:55">
      <c r="U10288" s="17" t="b">
        <f t="shared" si="1201"/>
        <v>0</v>
      </c>
      <c r="V10288" s="9" t="str">
        <f t="shared" si="1202"/>
        <v/>
      </c>
      <c r="W10288" s="9" t="str">
        <f t="shared" si="1203"/>
        <v/>
      </c>
      <c r="X10288" s="9" t="str">
        <f t="shared" si="1204"/>
        <v/>
      </c>
      <c r="BC10288" s="9" t="str">
        <f>IF(V10288="","",MAX(BC$1:BC10287)+1)</f>
        <v/>
      </c>
    </row>
    <row r="10289" spans="21:55">
      <c r="U10289" s="17" t="b">
        <f t="shared" si="1201"/>
        <v>0</v>
      </c>
      <c r="V10289" s="9" t="str">
        <f t="shared" si="1202"/>
        <v/>
      </c>
      <c r="W10289" s="9" t="str">
        <f t="shared" si="1203"/>
        <v/>
      </c>
      <c r="X10289" s="9" t="str">
        <f t="shared" si="1204"/>
        <v/>
      </c>
      <c r="BC10289" s="9" t="str">
        <f>IF(V10289="","",MAX(BC$1:BC10288)+1)</f>
        <v/>
      </c>
    </row>
    <row r="10290" spans="21:55">
      <c r="U10290" s="17" t="b">
        <f t="shared" si="1201"/>
        <v>0</v>
      </c>
      <c r="V10290" s="9" t="str">
        <f t="shared" si="1202"/>
        <v/>
      </c>
      <c r="W10290" s="9" t="str">
        <f t="shared" si="1203"/>
        <v/>
      </c>
      <c r="X10290" s="9" t="str">
        <f t="shared" si="1204"/>
        <v/>
      </c>
      <c r="BC10290" s="9" t="str">
        <f>IF(V10290="","",MAX(BC$1:BC10289)+1)</f>
        <v/>
      </c>
    </row>
    <row r="10291" spans="21:55">
      <c r="U10291" s="17" t="b">
        <f t="shared" si="1201"/>
        <v>0</v>
      </c>
      <c r="V10291" s="9" t="str">
        <f t="shared" si="1202"/>
        <v/>
      </c>
      <c r="W10291" s="9" t="str">
        <f t="shared" si="1203"/>
        <v/>
      </c>
      <c r="X10291" s="9" t="str">
        <f t="shared" si="1204"/>
        <v/>
      </c>
      <c r="BC10291" s="9" t="str">
        <f>IF(V10291="","",MAX(BC$1:BC10290)+1)</f>
        <v/>
      </c>
    </row>
    <row r="10292" spans="21:55">
      <c r="U10292" s="17" t="b">
        <f t="shared" si="1201"/>
        <v>0</v>
      </c>
      <c r="V10292" s="9" t="str">
        <f t="shared" si="1202"/>
        <v/>
      </c>
      <c r="W10292" s="9" t="str">
        <f t="shared" si="1203"/>
        <v/>
      </c>
      <c r="X10292" s="9" t="str">
        <f t="shared" si="1204"/>
        <v/>
      </c>
      <c r="BC10292" s="9" t="str">
        <f>IF(V10292="","",MAX(BC$1:BC10291)+1)</f>
        <v/>
      </c>
    </row>
    <row r="10293" spans="21:55">
      <c r="U10293" s="17" t="b">
        <f t="shared" si="1201"/>
        <v>0</v>
      </c>
      <c r="V10293" s="9" t="str">
        <f t="shared" si="1202"/>
        <v/>
      </c>
      <c r="W10293" s="9" t="str">
        <f t="shared" si="1203"/>
        <v/>
      </c>
      <c r="X10293" s="9" t="str">
        <f t="shared" si="1204"/>
        <v/>
      </c>
      <c r="BC10293" s="9" t="str">
        <f>IF(V10293="","",MAX(BC$1:BC10292)+1)</f>
        <v/>
      </c>
    </row>
    <row r="10294" spans="21:55">
      <c r="U10294" s="17" t="b">
        <f t="shared" si="1201"/>
        <v>0</v>
      </c>
      <c r="V10294" s="9" t="str">
        <f t="shared" si="1202"/>
        <v/>
      </c>
      <c r="W10294" s="9" t="str">
        <f t="shared" si="1203"/>
        <v/>
      </c>
      <c r="X10294" s="9" t="str">
        <f t="shared" si="1204"/>
        <v/>
      </c>
      <c r="BC10294" s="9" t="str">
        <f>IF(V10294="","",MAX(BC$1:BC10293)+1)</f>
        <v/>
      </c>
    </row>
    <row r="10295" spans="21:55">
      <c r="U10295" s="17" t="b">
        <f t="shared" si="1201"/>
        <v>0</v>
      </c>
      <c r="V10295" s="9" t="str">
        <f t="shared" si="1202"/>
        <v/>
      </c>
      <c r="W10295" s="9" t="str">
        <f t="shared" si="1203"/>
        <v/>
      </c>
      <c r="X10295" s="9" t="str">
        <f t="shared" si="1204"/>
        <v/>
      </c>
      <c r="BC10295" s="9" t="str">
        <f>IF(V10295="","",MAX(BC$1:BC10294)+1)</f>
        <v/>
      </c>
    </row>
    <row r="10296" spans="21:55">
      <c r="U10296" s="17" t="b">
        <f t="shared" si="1201"/>
        <v>0</v>
      </c>
      <c r="V10296" s="9" t="str">
        <f t="shared" si="1202"/>
        <v/>
      </c>
      <c r="W10296" s="9" t="str">
        <f t="shared" si="1203"/>
        <v/>
      </c>
      <c r="X10296" s="9" t="str">
        <f t="shared" si="1204"/>
        <v/>
      </c>
      <c r="BC10296" s="9" t="str">
        <f>IF(V10296="","",MAX(BC$1:BC10295)+1)</f>
        <v/>
      </c>
    </row>
    <row r="10297" spans="21:55">
      <c r="U10297" s="17" t="b">
        <f t="shared" si="1201"/>
        <v>0</v>
      </c>
      <c r="V10297" s="9" t="str">
        <f t="shared" si="1202"/>
        <v/>
      </c>
      <c r="W10297" s="9" t="str">
        <f t="shared" si="1203"/>
        <v/>
      </c>
      <c r="X10297" s="9" t="str">
        <f t="shared" si="1204"/>
        <v/>
      </c>
      <c r="BC10297" s="9" t="str">
        <f>IF(V10297="","",MAX(BC$1:BC10296)+1)</f>
        <v/>
      </c>
    </row>
    <row r="10298" spans="21:55">
      <c r="U10298" s="17" t="b">
        <f t="shared" si="1201"/>
        <v>0</v>
      </c>
      <c r="V10298" s="9" t="str">
        <f t="shared" si="1202"/>
        <v/>
      </c>
      <c r="W10298" s="9" t="str">
        <f t="shared" si="1203"/>
        <v/>
      </c>
      <c r="X10298" s="9" t="str">
        <f t="shared" si="1204"/>
        <v/>
      </c>
      <c r="BC10298" s="9" t="str">
        <f>IF(V10298="","",MAX(BC$1:BC10297)+1)</f>
        <v/>
      </c>
    </row>
    <row r="10299" spans="21:55">
      <c r="U10299" s="17" t="b">
        <f t="shared" si="1201"/>
        <v>0</v>
      </c>
      <c r="V10299" s="9" t="str">
        <f t="shared" si="1202"/>
        <v/>
      </c>
      <c r="W10299" s="9" t="str">
        <f t="shared" si="1203"/>
        <v/>
      </c>
      <c r="X10299" s="9" t="str">
        <f t="shared" si="1204"/>
        <v/>
      </c>
      <c r="BC10299" s="9" t="str">
        <f>IF(V10299="","",MAX(BC$1:BC10298)+1)</f>
        <v/>
      </c>
    </row>
    <row r="10300" spans="21:55">
      <c r="U10300" s="17" t="b">
        <f t="shared" si="1201"/>
        <v>0</v>
      </c>
      <c r="V10300" s="9" t="str">
        <f t="shared" si="1202"/>
        <v/>
      </c>
      <c r="W10300" s="9" t="str">
        <f t="shared" si="1203"/>
        <v/>
      </c>
      <c r="X10300" s="9" t="str">
        <f t="shared" si="1204"/>
        <v/>
      </c>
      <c r="BC10300" s="9" t="str">
        <f>IF(V10300="","",MAX(BC$1:BC10299)+1)</f>
        <v/>
      </c>
    </row>
    <row r="10301" spans="21:55">
      <c r="U10301" s="17" t="b">
        <f t="shared" si="1201"/>
        <v>0</v>
      </c>
      <c r="V10301" s="9" t="str">
        <f t="shared" si="1202"/>
        <v/>
      </c>
      <c r="W10301" s="9" t="str">
        <f t="shared" si="1203"/>
        <v/>
      </c>
      <c r="X10301" s="9" t="str">
        <f t="shared" si="1204"/>
        <v/>
      </c>
      <c r="BC10301" s="9" t="str">
        <f>IF(V10301="","",MAX(BC$1:BC10300)+1)</f>
        <v/>
      </c>
    </row>
    <row r="10302" spans="21:55">
      <c r="U10302" s="17" t="b">
        <f t="shared" si="1201"/>
        <v>0</v>
      </c>
      <c r="V10302" s="9" t="str">
        <f t="shared" si="1202"/>
        <v/>
      </c>
      <c r="W10302" s="9" t="str">
        <f t="shared" si="1203"/>
        <v/>
      </c>
      <c r="X10302" s="9" t="str">
        <f t="shared" si="1204"/>
        <v/>
      </c>
      <c r="BC10302" s="9" t="str">
        <f>IF(V10302="","",MAX(BC$1:BC10301)+1)</f>
        <v/>
      </c>
    </row>
    <row r="10303" spans="21:55">
      <c r="U10303" s="17" t="b">
        <f t="shared" si="1201"/>
        <v>0</v>
      </c>
      <c r="V10303" s="9" t="str">
        <f t="shared" si="1202"/>
        <v/>
      </c>
      <c r="W10303" s="9" t="str">
        <f t="shared" si="1203"/>
        <v/>
      </c>
      <c r="X10303" s="9" t="str">
        <f t="shared" si="1204"/>
        <v/>
      </c>
      <c r="BC10303" s="9" t="str">
        <f>IF(V10303="","",MAX(BC$1:BC10302)+1)</f>
        <v/>
      </c>
    </row>
    <row r="10304" spans="21:55">
      <c r="U10304" s="17" t="b">
        <f t="shared" si="1201"/>
        <v>0</v>
      </c>
      <c r="V10304" s="9" t="str">
        <f t="shared" si="1202"/>
        <v/>
      </c>
      <c r="W10304" s="9" t="str">
        <f t="shared" si="1203"/>
        <v/>
      </c>
      <c r="X10304" s="9" t="str">
        <f t="shared" si="1204"/>
        <v/>
      </c>
      <c r="BC10304" s="9" t="str">
        <f>IF(V10304="","",MAX(BC$1:BC10303)+1)</f>
        <v/>
      </c>
    </row>
    <row r="10305" spans="21:55">
      <c r="U10305" s="17" t="b">
        <f t="shared" si="1201"/>
        <v>0</v>
      </c>
      <c r="V10305" s="9" t="str">
        <f t="shared" si="1202"/>
        <v/>
      </c>
      <c r="W10305" s="9" t="str">
        <f t="shared" si="1203"/>
        <v/>
      </c>
      <c r="X10305" s="9" t="str">
        <f t="shared" si="1204"/>
        <v/>
      </c>
      <c r="BC10305" s="9" t="str">
        <f>IF(V10305="","",MAX(BC$1:BC10304)+1)</f>
        <v/>
      </c>
    </row>
    <row r="10306" spans="21:55">
      <c r="U10306" s="17" t="b">
        <f t="shared" ref="U10306:U10369" si="1205">AND(ISNUMBER(SEARCH("(rs",N10306)),NOT(ISNUMBER(SEARCH("oxidation",N10306))),NOT(ISNUMBER(SEARCH("deamidated",N10306))),NOT(ISNUMBER(SEARCH("ammonia",N10306))),NOT(ISNUMBER(SEARCH("acetyl",N10306))),NOT(ISNUMBER(SEARCH("phospho",N10306))),NOT(ISNUMBER(SEARCH("dehydrated",N10306))))</f>
        <v>0</v>
      </c>
      <c r="V10306" s="9" t="str">
        <f t="shared" ref="V10306:V10369" si="1206">IF(U10306=TRUE, IF(ISNUMBER(SEARCH(":",P10306))=TRUE, LEFT(P10306,FIND(":",P10306)-1),P10306), "")</f>
        <v/>
      </c>
      <c r="W10306" s="9" t="str">
        <f t="shared" ref="W10306:W10369" si="1207">IF(U10306=TRUE,IF(ISNUMBER(SEARCH("Carb",N10306))=TRUE,MID(LEFT(N10306,FIND("#",N10306)-1),FIND(CHAR(1),SUBSTITUTE(N10306," ",CHAR(1),(LEN(N10306)-LEN(SUBSTITUTE(N10306," ","")))-1))+1,LEN(N10306)),LEFT(N10306,FIND("#",N10306)-1)),"")</f>
        <v/>
      </c>
      <c r="X10306" s="9" t="str">
        <f t="shared" si="1204"/>
        <v/>
      </c>
      <c r="BC10306" s="9" t="str">
        <f>IF(V10306="","",MAX(BC$1:BC10305)+1)</f>
        <v/>
      </c>
    </row>
    <row r="10307" spans="21:55">
      <c r="U10307" s="17" t="b">
        <f t="shared" si="1205"/>
        <v>0</v>
      </c>
      <c r="V10307" s="9" t="str">
        <f t="shared" si="1206"/>
        <v/>
      </c>
      <c r="W10307" s="9" t="str">
        <f t="shared" si="1207"/>
        <v/>
      </c>
      <c r="X10307" s="9" t="str">
        <f t="shared" si="1204"/>
        <v/>
      </c>
      <c r="BC10307" s="9" t="str">
        <f>IF(V10307="","",MAX(BC$1:BC10306)+1)</f>
        <v/>
      </c>
    </row>
    <row r="10308" spans="21:55">
      <c r="U10308" s="17" t="b">
        <f t="shared" si="1205"/>
        <v>0</v>
      </c>
      <c r="V10308" s="9" t="str">
        <f t="shared" si="1206"/>
        <v/>
      </c>
      <c r="W10308" s="9" t="str">
        <f t="shared" si="1207"/>
        <v/>
      </c>
      <c r="X10308" s="9" t="str">
        <f t="shared" si="1204"/>
        <v/>
      </c>
      <c r="BC10308" s="9" t="str">
        <f>IF(V10308="","",MAX(BC$1:BC10307)+1)</f>
        <v/>
      </c>
    </row>
    <row r="10309" spans="21:55">
      <c r="U10309" s="17" t="b">
        <f t="shared" si="1205"/>
        <v>0</v>
      </c>
      <c r="V10309" s="9" t="str">
        <f t="shared" si="1206"/>
        <v/>
      </c>
      <c r="W10309" s="9" t="str">
        <f t="shared" si="1207"/>
        <v/>
      </c>
      <c r="X10309" s="9" t="str">
        <f t="shared" si="1204"/>
        <v/>
      </c>
      <c r="BC10309" s="9" t="str">
        <f>IF(V10309="","",MAX(BC$1:BC10308)+1)</f>
        <v/>
      </c>
    </row>
    <row r="10310" spans="21:55">
      <c r="U10310" s="17" t="b">
        <f t="shared" si="1205"/>
        <v>0</v>
      </c>
      <c r="V10310" s="9" t="str">
        <f t="shared" si="1206"/>
        <v/>
      </c>
      <c r="W10310" s="9" t="str">
        <f t="shared" si="1207"/>
        <v/>
      </c>
      <c r="X10310" s="9" t="str">
        <f t="shared" si="1204"/>
        <v/>
      </c>
      <c r="BC10310" s="9" t="str">
        <f>IF(V10310="","",MAX(BC$1:BC10309)+1)</f>
        <v/>
      </c>
    </row>
    <row r="10311" spans="21:55">
      <c r="U10311" s="17" t="b">
        <f t="shared" si="1205"/>
        <v>0</v>
      </c>
      <c r="V10311" s="9" t="str">
        <f t="shared" si="1206"/>
        <v/>
      </c>
      <c r="W10311" s="9" t="str">
        <f t="shared" si="1207"/>
        <v/>
      </c>
      <c r="X10311" s="9" t="str">
        <f t="shared" si="1204"/>
        <v/>
      </c>
      <c r="BC10311" s="9" t="str">
        <f>IF(V10311="","",MAX(BC$1:BC10310)+1)</f>
        <v/>
      </c>
    </row>
    <row r="10312" spans="21:55">
      <c r="U10312" s="17" t="b">
        <f t="shared" si="1205"/>
        <v>0</v>
      </c>
      <c r="V10312" s="9" t="str">
        <f t="shared" si="1206"/>
        <v/>
      </c>
      <c r="W10312" s="9" t="str">
        <f t="shared" si="1207"/>
        <v/>
      </c>
      <c r="X10312" s="9" t="str">
        <f t="shared" si="1204"/>
        <v/>
      </c>
      <c r="BC10312" s="9" t="str">
        <f>IF(V10312="","",MAX(BC$1:BC10311)+1)</f>
        <v/>
      </c>
    </row>
    <row r="10313" spans="21:55">
      <c r="U10313" s="17" t="b">
        <f t="shared" si="1205"/>
        <v>0</v>
      </c>
      <c r="V10313" s="9" t="str">
        <f t="shared" si="1206"/>
        <v/>
      </c>
      <c r="W10313" s="9" t="str">
        <f t="shared" si="1207"/>
        <v/>
      </c>
      <c r="X10313" s="9" t="str">
        <f t="shared" si="1204"/>
        <v/>
      </c>
      <c r="BC10313" s="9" t="str">
        <f>IF(V10313="","",MAX(BC$1:BC10312)+1)</f>
        <v/>
      </c>
    </row>
    <row r="10314" spans="21:55">
      <c r="U10314" s="17" t="b">
        <f t="shared" si="1205"/>
        <v>0</v>
      </c>
      <c r="V10314" s="9" t="str">
        <f t="shared" si="1206"/>
        <v/>
      </c>
      <c r="W10314" s="9" t="str">
        <f t="shared" si="1207"/>
        <v/>
      </c>
      <c r="X10314" s="9" t="str">
        <f t="shared" si="1204"/>
        <v/>
      </c>
      <c r="BC10314" s="9" t="str">
        <f>IF(V10314="","",MAX(BC$1:BC10313)+1)</f>
        <v/>
      </c>
    </row>
    <row r="10315" spans="21:55">
      <c r="U10315" s="17" t="b">
        <f t="shared" si="1205"/>
        <v>0</v>
      </c>
      <c r="V10315" s="9" t="str">
        <f t="shared" si="1206"/>
        <v/>
      </c>
      <c r="W10315" s="9" t="str">
        <f t="shared" si="1207"/>
        <v/>
      </c>
      <c r="X10315" s="9" t="str">
        <f t="shared" si="1204"/>
        <v/>
      </c>
      <c r="BC10315" s="9" t="str">
        <f>IF(V10315="","",MAX(BC$1:BC10314)+1)</f>
        <v/>
      </c>
    </row>
    <row r="10316" spans="21:55">
      <c r="U10316" s="17" t="b">
        <f t="shared" si="1205"/>
        <v>0</v>
      </c>
      <c r="V10316" s="9" t="str">
        <f t="shared" si="1206"/>
        <v/>
      </c>
      <c r="W10316" s="9" t="str">
        <f t="shared" si="1207"/>
        <v/>
      </c>
      <c r="X10316" s="9" t="str">
        <f t="shared" si="1204"/>
        <v/>
      </c>
      <c r="BC10316" s="9" t="str">
        <f>IF(V10316="","",MAX(BC$1:BC10315)+1)</f>
        <v/>
      </c>
    </row>
    <row r="10317" spans="21:55">
      <c r="U10317" s="17" t="b">
        <f t="shared" si="1205"/>
        <v>0</v>
      </c>
      <c r="V10317" s="9" t="str">
        <f t="shared" si="1206"/>
        <v/>
      </c>
      <c r="W10317" s="9" t="str">
        <f t="shared" si="1207"/>
        <v/>
      </c>
      <c r="X10317" s="9" t="str">
        <f t="shared" si="1204"/>
        <v/>
      </c>
      <c r="BC10317" s="9" t="str">
        <f>IF(V10317="","",MAX(BC$1:BC10316)+1)</f>
        <v/>
      </c>
    </row>
    <row r="10318" spans="21:55">
      <c r="U10318" s="17" t="b">
        <f t="shared" si="1205"/>
        <v>0</v>
      </c>
      <c r="V10318" s="9" t="str">
        <f t="shared" si="1206"/>
        <v/>
      </c>
      <c r="W10318" s="9" t="str">
        <f t="shared" si="1207"/>
        <v/>
      </c>
      <c r="X10318" s="9" t="str">
        <f t="shared" si="1204"/>
        <v/>
      </c>
      <c r="BC10318" s="9" t="str">
        <f>IF(V10318="","",MAX(BC$1:BC10317)+1)</f>
        <v/>
      </c>
    </row>
    <row r="10319" spans="21:55">
      <c r="U10319" s="17" t="b">
        <f t="shared" si="1205"/>
        <v>0</v>
      </c>
      <c r="V10319" s="9" t="str">
        <f t="shared" si="1206"/>
        <v/>
      </c>
      <c r="W10319" s="9" t="str">
        <f t="shared" si="1207"/>
        <v/>
      </c>
      <c r="X10319" s="9" t="str">
        <f t="shared" si="1204"/>
        <v/>
      </c>
      <c r="BC10319" s="9" t="str">
        <f>IF(V10319="","",MAX(BC$1:BC10318)+1)</f>
        <v/>
      </c>
    </row>
    <row r="10320" spans="21:55">
      <c r="U10320" s="17" t="b">
        <f t="shared" si="1205"/>
        <v>0</v>
      </c>
      <c r="V10320" s="9" t="str">
        <f t="shared" si="1206"/>
        <v/>
      </c>
      <c r="W10320" s="9" t="str">
        <f t="shared" si="1207"/>
        <v/>
      </c>
      <c r="X10320" s="9" t="str">
        <f t="shared" si="1204"/>
        <v/>
      </c>
      <c r="BC10320" s="9" t="str">
        <f>IF(V10320="","",MAX(BC$1:BC10319)+1)</f>
        <v/>
      </c>
    </row>
    <row r="10321" spans="21:55">
      <c r="U10321" s="17" t="b">
        <f t="shared" si="1205"/>
        <v>0</v>
      </c>
      <c r="V10321" s="9" t="str">
        <f t="shared" si="1206"/>
        <v/>
      </c>
      <c r="W10321" s="9" t="str">
        <f t="shared" si="1207"/>
        <v/>
      </c>
      <c r="X10321" s="9" t="str">
        <f t="shared" si="1204"/>
        <v/>
      </c>
      <c r="BC10321" s="9" t="str">
        <f>IF(V10321="","",MAX(BC$1:BC10320)+1)</f>
        <v/>
      </c>
    </row>
    <row r="10322" spans="21:55">
      <c r="U10322" s="17" t="b">
        <f t="shared" si="1205"/>
        <v>0</v>
      </c>
      <c r="V10322" s="9" t="str">
        <f t="shared" si="1206"/>
        <v/>
      </c>
      <c r="W10322" s="9" t="str">
        <f t="shared" si="1207"/>
        <v/>
      </c>
      <c r="X10322" s="9" t="str">
        <f t="shared" si="1204"/>
        <v/>
      </c>
      <c r="BC10322" s="9" t="str">
        <f>IF(V10322="","",MAX(BC$1:BC10321)+1)</f>
        <v/>
      </c>
    </row>
    <row r="10323" spans="21:55">
      <c r="U10323" s="17" t="b">
        <f t="shared" si="1205"/>
        <v>0</v>
      </c>
      <c r="V10323" s="9" t="str">
        <f t="shared" si="1206"/>
        <v/>
      </c>
      <c r="W10323" s="9" t="str">
        <f t="shared" si="1207"/>
        <v/>
      </c>
      <c r="X10323" s="9" t="str">
        <f t="shared" si="1204"/>
        <v/>
      </c>
      <c r="BC10323" s="9" t="str">
        <f>IF(V10323="","",MAX(BC$1:BC10322)+1)</f>
        <v/>
      </c>
    </row>
    <row r="10324" spans="21:55">
      <c r="U10324" s="17" t="b">
        <f t="shared" si="1205"/>
        <v>0</v>
      </c>
      <c r="V10324" s="9" t="str">
        <f t="shared" si="1206"/>
        <v/>
      </c>
      <c r="W10324" s="9" t="str">
        <f t="shared" si="1207"/>
        <v/>
      </c>
      <c r="X10324" s="9" t="str">
        <f t="shared" si="1204"/>
        <v/>
      </c>
      <c r="BC10324" s="9" t="str">
        <f>IF(V10324="","",MAX(BC$1:BC10323)+1)</f>
        <v/>
      </c>
    </row>
    <row r="10325" spans="21:55">
      <c r="U10325" s="17" t="b">
        <f t="shared" si="1205"/>
        <v>0</v>
      </c>
      <c r="V10325" s="9" t="str">
        <f t="shared" si="1206"/>
        <v/>
      </c>
      <c r="W10325" s="9" t="str">
        <f t="shared" si="1207"/>
        <v/>
      </c>
      <c r="X10325" s="9" t="str">
        <f t="shared" si="1204"/>
        <v/>
      </c>
      <c r="BC10325" s="9" t="str">
        <f>IF(V10325="","",MAX(BC$1:BC10324)+1)</f>
        <v/>
      </c>
    </row>
    <row r="10326" spans="21:55">
      <c r="U10326" s="17" t="b">
        <f t="shared" si="1205"/>
        <v>0</v>
      </c>
      <c r="V10326" s="9" t="str">
        <f t="shared" si="1206"/>
        <v/>
      </c>
      <c r="W10326" s="9" t="str">
        <f t="shared" si="1207"/>
        <v/>
      </c>
      <c r="X10326" s="9" t="str">
        <f t="shared" si="1204"/>
        <v/>
      </c>
      <c r="BC10326" s="9" t="str">
        <f>IF(V10326="","",MAX(BC$1:BC10325)+1)</f>
        <v/>
      </c>
    </row>
    <row r="10327" spans="21:55">
      <c r="U10327" s="17" t="b">
        <f t="shared" si="1205"/>
        <v>0</v>
      </c>
      <c r="V10327" s="9" t="str">
        <f t="shared" si="1206"/>
        <v/>
      </c>
      <c r="W10327" s="9" t="str">
        <f t="shared" si="1207"/>
        <v/>
      </c>
      <c r="X10327" s="9" t="str">
        <f t="shared" si="1204"/>
        <v/>
      </c>
      <c r="BC10327" s="9" t="str">
        <f>IF(V10327="","",MAX(BC$1:BC10326)+1)</f>
        <v/>
      </c>
    </row>
    <row r="10328" spans="21:55">
      <c r="U10328" s="17" t="b">
        <f t="shared" si="1205"/>
        <v>0</v>
      </c>
      <c r="V10328" s="9" t="str">
        <f t="shared" si="1206"/>
        <v/>
      </c>
      <c r="W10328" s="9" t="str">
        <f t="shared" si="1207"/>
        <v/>
      </c>
      <c r="X10328" s="9" t="str">
        <f t="shared" si="1204"/>
        <v/>
      </c>
      <c r="BC10328" s="9" t="str">
        <f>IF(V10328="","",MAX(BC$1:BC10327)+1)</f>
        <v/>
      </c>
    </row>
    <row r="10329" spans="21:55">
      <c r="U10329" s="17" t="b">
        <f t="shared" si="1205"/>
        <v>0</v>
      </c>
      <c r="V10329" s="9" t="str">
        <f t="shared" si="1206"/>
        <v/>
      </c>
      <c r="W10329" s="9" t="str">
        <f t="shared" si="1207"/>
        <v/>
      </c>
      <c r="X10329" s="9" t="str">
        <f t="shared" si="1204"/>
        <v/>
      </c>
      <c r="BC10329" s="9" t="str">
        <f>IF(V10329="","",MAX(BC$1:BC10328)+1)</f>
        <v/>
      </c>
    </row>
    <row r="10330" spans="21:55">
      <c r="U10330" s="17" t="b">
        <f t="shared" si="1205"/>
        <v>0</v>
      </c>
      <c r="V10330" s="9" t="str">
        <f t="shared" si="1206"/>
        <v/>
      </c>
      <c r="W10330" s="9" t="str">
        <f t="shared" si="1207"/>
        <v/>
      </c>
      <c r="X10330" s="9" t="str">
        <f t="shared" si="1204"/>
        <v/>
      </c>
      <c r="BC10330" s="9" t="str">
        <f>IF(V10330="","",MAX(BC$1:BC10329)+1)</f>
        <v/>
      </c>
    </row>
    <row r="10331" spans="21:55">
      <c r="U10331" s="17" t="b">
        <f t="shared" si="1205"/>
        <v>0</v>
      </c>
      <c r="V10331" s="9" t="str">
        <f t="shared" si="1206"/>
        <v/>
      </c>
      <c r="W10331" s="9" t="str">
        <f t="shared" si="1207"/>
        <v/>
      </c>
      <c r="X10331" s="9" t="str">
        <f t="shared" si="1204"/>
        <v/>
      </c>
      <c r="BC10331" s="9" t="str">
        <f>IF(V10331="","",MAX(BC$1:BC10330)+1)</f>
        <v/>
      </c>
    </row>
    <row r="10332" spans="21:55">
      <c r="U10332" s="17" t="b">
        <f t="shared" si="1205"/>
        <v>0</v>
      </c>
      <c r="V10332" s="9" t="str">
        <f t="shared" si="1206"/>
        <v/>
      </c>
      <c r="W10332" s="9" t="str">
        <f t="shared" si="1207"/>
        <v/>
      </c>
      <c r="X10332" s="9" t="str">
        <f t="shared" si="1204"/>
        <v/>
      </c>
      <c r="BC10332" s="9" t="str">
        <f>IF(V10332="","",MAX(BC$1:BC10331)+1)</f>
        <v/>
      </c>
    </row>
    <row r="10333" spans="21:55">
      <c r="U10333" s="17" t="b">
        <f t="shared" si="1205"/>
        <v>0</v>
      </c>
      <c r="V10333" s="9" t="str">
        <f t="shared" si="1206"/>
        <v/>
      </c>
      <c r="W10333" s="9" t="str">
        <f t="shared" si="1207"/>
        <v/>
      </c>
      <c r="X10333" s="9" t="str">
        <f t="shared" si="1204"/>
        <v/>
      </c>
      <c r="BC10333" s="9" t="str">
        <f>IF(V10333="","",MAX(BC$1:BC10332)+1)</f>
        <v/>
      </c>
    </row>
    <row r="10334" spans="21:55">
      <c r="U10334" s="17" t="b">
        <f t="shared" si="1205"/>
        <v>0</v>
      </c>
      <c r="V10334" s="9" t="str">
        <f t="shared" si="1206"/>
        <v/>
      </c>
      <c r="W10334" s="9" t="str">
        <f t="shared" si="1207"/>
        <v/>
      </c>
      <c r="X10334" s="9" t="str">
        <f t="shared" ref="X10334:X10397" si="1208">IF(U10334=TRUE, MID(LEFT(N10334,FIND(")",N10334)-1),FIND("(",N10334)+1,LEN(N10334)), "")</f>
        <v/>
      </c>
      <c r="BC10334" s="9" t="str">
        <f>IF(V10334="","",MAX(BC$1:BC10333)+1)</f>
        <v/>
      </c>
    </row>
    <row r="10335" spans="21:55">
      <c r="U10335" s="17" t="b">
        <f t="shared" si="1205"/>
        <v>0</v>
      </c>
      <c r="V10335" s="9" t="str">
        <f t="shared" si="1206"/>
        <v/>
      </c>
      <c r="W10335" s="9" t="str">
        <f t="shared" si="1207"/>
        <v/>
      </c>
      <c r="X10335" s="9" t="str">
        <f t="shared" si="1208"/>
        <v/>
      </c>
      <c r="BC10335" s="9" t="str">
        <f>IF(V10335="","",MAX(BC$1:BC10334)+1)</f>
        <v/>
      </c>
    </row>
    <row r="10336" spans="21:55">
      <c r="U10336" s="17" t="b">
        <f t="shared" si="1205"/>
        <v>0</v>
      </c>
      <c r="V10336" s="9" t="str">
        <f t="shared" si="1206"/>
        <v/>
      </c>
      <c r="W10336" s="9" t="str">
        <f t="shared" si="1207"/>
        <v/>
      </c>
      <c r="X10336" s="9" t="str">
        <f t="shared" si="1208"/>
        <v/>
      </c>
      <c r="BC10336" s="9" t="str">
        <f>IF(V10336="","",MAX(BC$1:BC10335)+1)</f>
        <v/>
      </c>
    </row>
    <row r="10337" spans="21:55">
      <c r="U10337" s="17" t="b">
        <f t="shared" si="1205"/>
        <v>0</v>
      </c>
      <c r="V10337" s="9" t="str">
        <f t="shared" si="1206"/>
        <v/>
      </c>
      <c r="W10337" s="9" t="str">
        <f t="shared" si="1207"/>
        <v/>
      </c>
      <c r="X10337" s="9" t="str">
        <f t="shared" si="1208"/>
        <v/>
      </c>
      <c r="BC10337" s="9" t="str">
        <f>IF(V10337="","",MAX(BC$1:BC10336)+1)</f>
        <v/>
      </c>
    </row>
    <row r="10338" spans="21:55">
      <c r="U10338" s="17" t="b">
        <f t="shared" si="1205"/>
        <v>0</v>
      </c>
      <c r="V10338" s="9" t="str">
        <f t="shared" si="1206"/>
        <v/>
      </c>
      <c r="W10338" s="9" t="str">
        <f t="shared" si="1207"/>
        <v/>
      </c>
      <c r="X10338" s="9" t="str">
        <f t="shared" si="1208"/>
        <v/>
      </c>
      <c r="BC10338" s="9" t="str">
        <f>IF(V10338="","",MAX(BC$1:BC10337)+1)</f>
        <v/>
      </c>
    </row>
    <row r="10339" spans="21:55">
      <c r="U10339" s="17" t="b">
        <f t="shared" si="1205"/>
        <v>0</v>
      </c>
      <c r="V10339" s="9" t="str">
        <f t="shared" si="1206"/>
        <v/>
      </c>
      <c r="W10339" s="9" t="str">
        <f t="shared" si="1207"/>
        <v/>
      </c>
      <c r="X10339" s="9" t="str">
        <f t="shared" si="1208"/>
        <v/>
      </c>
      <c r="BC10339" s="9" t="str">
        <f>IF(V10339="","",MAX(BC$1:BC10338)+1)</f>
        <v/>
      </c>
    </row>
    <row r="10340" spans="21:55">
      <c r="U10340" s="17" t="b">
        <f t="shared" si="1205"/>
        <v>0</v>
      </c>
      <c r="V10340" s="9" t="str">
        <f t="shared" si="1206"/>
        <v/>
      </c>
      <c r="W10340" s="9" t="str">
        <f t="shared" si="1207"/>
        <v/>
      </c>
      <c r="X10340" s="9" t="str">
        <f t="shared" si="1208"/>
        <v/>
      </c>
      <c r="BC10340" s="9" t="str">
        <f>IF(V10340="","",MAX(BC$1:BC10339)+1)</f>
        <v/>
      </c>
    </row>
    <row r="10341" spans="21:55">
      <c r="U10341" s="17" t="b">
        <f t="shared" si="1205"/>
        <v>0</v>
      </c>
      <c r="V10341" s="9" t="str">
        <f t="shared" si="1206"/>
        <v/>
      </c>
      <c r="W10341" s="9" t="str">
        <f t="shared" si="1207"/>
        <v/>
      </c>
      <c r="X10341" s="9" t="str">
        <f t="shared" si="1208"/>
        <v/>
      </c>
      <c r="BC10341" s="9" t="str">
        <f>IF(V10341="","",MAX(BC$1:BC10340)+1)</f>
        <v/>
      </c>
    </row>
    <row r="10342" spans="21:55">
      <c r="U10342" s="17" t="b">
        <f t="shared" si="1205"/>
        <v>0</v>
      </c>
      <c r="V10342" s="9" t="str">
        <f t="shared" si="1206"/>
        <v/>
      </c>
      <c r="W10342" s="9" t="str">
        <f t="shared" si="1207"/>
        <v/>
      </c>
      <c r="X10342" s="9" t="str">
        <f t="shared" si="1208"/>
        <v/>
      </c>
      <c r="BC10342" s="9" t="str">
        <f>IF(V10342="","",MAX(BC$1:BC10341)+1)</f>
        <v/>
      </c>
    </row>
    <row r="10343" spans="21:55">
      <c r="U10343" s="17" t="b">
        <f t="shared" si="1205"/>
        <v>0</v>
      </c>
      <c r="V10343" s="9" t="str">
        <f t="shared" si="1206"/>
        <v/>
      </c>
      <c r="W10343" s="9" t="str">
        <f t="shared" si="1207"/>
        <v/>
      </c>
      <c r="X10343" s="9" t="str">
        <f t="shared" si="1208"/>
        <v/>
      </c>
      <c r="BC10343" s="9" t="str">
        <f>IF(V10343="","",MAX(BC$1:BC10342)+1)</f>
        <v/>
      </c>
    </row>
    <row r="10344" spans="21:55">
      <c r="U10344" s="17" t="b">
        <f t="shared" si="1205"/>
        <v>0</v>
      </c>
      <c r="V10344" s="9" t="str">
        <f t="shared" si="1206"/>
        <v/>
      </c>
      <c r="W10344" s="9" t="str">
        <f t="shared" si="1207"/>
        <v/>
      </c>
      <c r="X10344" s="9" t="str">
        <f t="shared" si="1208"/>
        <v/>
      </c>
      <c r="BC10344" s="9" t="str">
        <f>IF(V10344="","",MAX(BC$1:BC10343)+1)</f>
        <v/>
      </c>
    </row>
    <row r="10345" spans="21:55">
      <c r="U10345" s="17" t="b">
        <f t="shared" si="1205"/>
        <v>0</v>
      </c>
      <c r="V10345" s="9" t="str">
        <f t="shared" si="1206"/>
        <v/>
      </c>
      <c r="W10345" s="9" t="str">
        <f t="shared" si="1207"/>
        <v/>
      </c>
      <c r="X10345" s="9" t="str">
        <f t="shared" si="1208"/>
        <v/>
      </c>
      <c r="BC10345" s="9" t="str">
        <f>IF(V10345="","",MAX(BC$1:BC10344)+1)</f>
        <v/>
      </c>
    </row>
    <row r="10346" spans="21:55">
      <c r="U10346" s="17" t="b">
        <f t="shared" si="1205"/>
        <v>0</v>
      </c>
      <c r="V10346" s="9" t="str">
        <f t="shared" si="1206"/>
        <v/>
      </c>
      <c r="W10346" s="9" t="str">
        <f t="shared" si="1207"/>
        <v/>
      </c>
      <c r="X10346" s="9" t="str">
        <f t="shared" si="1208"/>
        <v/>
      </c>
      <c r="BC10346" s="9" t="str">
        <f>IF(V10346="","",MAX(BC$1:BC10345)+1)</f>
        <v/>
      </c>
    </row>
    <row r="10347" spans="21:55">
      <c r="U10347" s="17" t="b">
        <f t="shared" si="1205"/>
        <v>0</v>
      </c>
      <c r="V10347" s="9" t="str">
        <f t="shared" si="1206"/>
        <v/>
      </c>
      <c r="W10347" s="9" t="str">
        <f t="shared" si="1207"/>
        <v/>
      </c>
      <c r="X10347" s="9" t="str">
        <f t="shared" si="1208"/>
        <v/>
      </c>
      <c r="BC10347" s="9" t="str">
        <f>IF(V10347="","",MAX(BC$1:BC10346)+1)</f>
        <v/>
      </c>
    </row>
    <row r="10348" spans="21:55">
      <c r="U10348" s="17" t="b">
        <f t="shared" si="1205"/>
        <v>0</v>
      </c>
      <c r="V10348" s="9" t="str">
        <f t="shared" si="1206"/>
        <v/>
      </c>
      <c r="W10348" s="9" t="str">
        <f t="shared" si="1207"/>
        <v/>
      </c>
      <c r="X10348" s="9" t="str">
        <f t="shared" si="1208"/>
        <v/>
      </c>
      <c r="BC10348" s="9" t="str">
        <f>IF(V10348="","",MAX(BC$1:BC10347)+1)</f>
        <v/>
      </c>
    </row>
    <row r="10349" spans="21:55">
      <c r="U10349" s="17" t="b">
        <f t="shared" si="1205"/>
        <v>0</v>
      </c>
      <c r="V10349" s="9" t="str">
        <f t="shared" si="1206"/>
        <v/>
      </c>
      <c r="W10349" s="9" t="str">
        <f t="shared" si="1207"/>
        <v/>
      </c>
      <c r="X10349" s="9" t="str">
        <f t="shared" si="1208"/>
        <v/>
      </c>
      <c r="BC10349" s="9" t="str">
        <f>IF(V10349="","",MAX(BC$1:BC10348)+1)</f>
        <v/>
      </c>
    </row>
    <row r="10350" spans="21:55">
      <c r="U10350" s="17" t="b">
        <f t="shared" si="1205"/>
        <v>0</v>
      </c>
      <c r="V10350" s="9" t="str">
        <f t="shared" si="1206"/>
        <v/>
      </c>
      <c r="W10350" s="9" t="str">
        <f t="shared" si="1207"/>
        <v/>
      </c>
      <c r="X10350" s="9" t="str">
        <f t="shared" si="1208"/>
        <v/>
      </c>
      <c r="BC10350" s="9" t="str">
        <f>IF(V10350="","",MAX(BC$1:BC10349)+1)</f>
        <v/>
      </c>
    </row>
    <row r="10351" spans="21:55">
      <c r="U10351" s="17" t="b">
        <f t="shared" si="1205"/>
        <v>0</v>
      </c>
      <c r="V10351" s="9" t="str">
        <f t="shared" si="1206"/>
        <v/>
      </c>
      <c r="W10351" s="9" t="str">
        <f t="shared" si="1207"/>
        <v/>
      </c>
      <c r="X10351" s="9" t="str">
        <f t="shared" si="1208"/>
        <v/>
      </c>
      <c r="BC10351" s="9" t="str">
        <f>IF(V10351="","",MAX(BC$1:BC10350)+1)</f>
        <v/>
      </c>
    </row>
    <row r="10352" spans="21:55">
      <c r="U10352" s="17" t="b">
        <f t="shared" si="1205"/>
        <v>0</v>
      </c>
      <c r="V10352" s="9" t="str">
        <f t="shared" si="1206"/>
        <v/>
      </c>
      <c r="W10352" s="9" t="str">
        <f t="shared" si="1207"/>
        <v/>
      </c>
      <c r="X10352" s="9" t="str">
        <f t="shared" si="1208"/>
        <v/>
      </c>
      <c r="BC10352" s="9" t="str">
        <f>IF(V10352="","",MAX(BC$1:BC10351)+1)</f>
        <v/>
      </c>
    </row>
    <row r="10353" spans="21:55">
      <c r="U10353" s="17" t="b">
        <f t="shared" si="1205"/>
        <v>0</v>
      </c>
      <c r="V10353" s="9" t="str">
        <f t="shared" si="1206"/>
        <v/>
      </c>
      <c r="W10353" s="9" t="str">
        <f t="shared" si="1207"/>
        <v/>
      </c>
      <c r="X10353" s="9" t="str">
        <f t="shared" si="1208"/>
        <v/>
      </c>
      <c r="BC10353" s="9" t="str">
        <f>IF(V10353="","",MAX(BC$1:BC10352)+1)</f>
        <v/>
      </c>
    </row>
    <row r="10354" spans="21:55">
      <c r="U10354" s="17" t="b">
        <f t="shared" si="1205"/>
        <v>0</v>
      </c>
      <c r="V10354" s="9" t="str">
        <f t="shared" si="1206"/>
        <v/>
      </c>
      <c r="W10354" s="9" t="str">
        <f t="shared" si="1207"/>
        <v/>
      </c>
      <c r="X10354" s="9" t="str">
        <f t="shared" si="1208"/>
        <v/>
      </c>
      <c r="BC10354" s="9" t="str">
        <f>IF(V10354="","",MAX(BC$1:BC10353)+1)</f>
        <v/>
      </c>
    </row>
    <row r="10355" spans="21:55">
      <c r="U10355" s="17" t="b">
        <f t="shared" si="1205"/>
        <v>0</v>
      </c>
      <c r="V10355" s="9" t="str">
        <f t="shared" si="1206"/>
        <v/>
      </c>
      <c r="W10355" s="9" t="str">
        <f t="shared" si="1207"/>
        <v/>
      </c>
      <c r="X10355" s="9" t="str">
        <f t="shared" si="1208"/>
        <v/>
      </c>
      <c r="BC10355" s="9" t="str">
        <f>IF(V10355="","",MAX(BC$1:BC10354)+1)</f>
        <v/>
      </c>
    </row>
    <row r="10356" spans="21:55">
      <c r="U10356" s="17" t="b">
        <f t="shared" si="1205"/>
        <v>0</v>
      </c>
      <c r="V10356" s="9" t="str">
        <f t="shared" si="1206"/>
        <v/>
      </c>
      <c r="W10356" s="9" t="str">
        <f t="shared" si="1207"/>
        <v/>
      </c>
      <c r="X10356" s="9" t="str">
        <f t="shared" si="1208"/>
        <v/>
      </c>
      <c r="BC10356" s="9" t="str">
        <f>IF(V10356="","",MAX(BC$1:BC10355)+1)</f>
        <v/>
      </c>
    </row>
    <row r="10357" spans="21:55">
      <c r="U10357" s="17" t="b">
        <f t="shared" si="1205"/>
        <v>0</v>
      </c>
      <c r="V10357" s="9" t="str">
        <f t="shared" si="1206"/>
        <v/>
      </c>
      <c r="W10357" s="9" t="str">
        <f t="shared" si="1207"/>
        <v/>
      </c>
      <c r="X10357" s="9" t="str">
        <f t="shared" si="1208"/>
        <v/>
      </c>
      <c r="BC10357" s="9" t="str">
        <f>IF(V10357="","",MAX(BC$1:BC10356)+1)</f>
        <v/>
      </c>
    </row>
    <row r="10358" spans="21:55">
      <c r="U10358" s="17" t="b">
        <f t="shared" si="1205"/>
        <v>0</v>
      </c>
      <c r="V10358" s="9" t="str">
        <f t="shared" si="1206"/>
        <v/>
      </c>
      <c r="W10358" s="9" t="str">
        <f t="shared" si="1207"/>
        <v/>
      </c>
      <c r="X10358" s="9" t="str">
        <f t="shared" si="1208"/>
        <v/>
      </c>
      <c r="BC10358" s="9" t="str">
        <f>IF(V10358="","",MAX(BC$1:BC10357)+1)</f>
        <v/>
      </c>
    </row>
    <row r="10359" spans="21:55">
      <c r="U10359" s="17" t="b">
        <f t="shared" si="1205"/>
        <v>0</v>
      </c>
      <c r="V10359" s="9" t="str">
        <f t="shared" si="1206"/>
        <v/>
      </c>
      <c r="W10359" s="9" t="str">
        <f t="shared" si="1207"/>
        <v/>
      </c>
      <c r="X10359" s="9" t="str">
        <f t="shared" si="1208"/>
        <v/>
      </c>
      <c r="BC10359" s="9" t="str">
        <f>IF(V10359="","",MAX(BC$1:BC10358)+1)</f>
        <v/>
      </c>
    </row>
    <row r="10360" spans="21:55">
      <c r="U10360" s="17" t="b">
        <f t="shared" si="1205"/>
        <v>0</v>
      </c>
      <c r="V10360" s="9" t="str">
        <f t="shared" si="1206"/>
        <v/>
      </c>
      <c r="W10360" s="9" t="str">
        <f t="shared" si="1207"/>
        <v/>
      </c>
      <c r="X10360" s="9" t="str">
        <f t="shared" si="1208"/>
        <v/>
      </c>
      <c r="BC10360" s="9" t="str">
        <f>IF(V10360="","",MAX(BC$1:BC10359)+1)</f>
        <v/>
      </c>
    </row>
    <row r="10361" spans="21:55">
      <c r="U10361" s="17" t="b">
        <f t="shared" si="1205"/>
        <v>0</v>
      </c>
      <c r="V10361" s="9" t="str">
        <f t="shared" si="1206"/>
        <v/>
      </c>
      <c r="W10361" s="9" t="str">
        <f t="shared" si="1207"/>
        <v/>
      </c>
      <c r="X10361" s="9" t="str">
        <f t="shared" si="1208"/>
        <v/>
      </c>
      <c r="BC10361" s="9" t="str">
        <f>IF(V10361="","",MAX(BC$1:BC10360)+1)</f>
        <v/>
      </c>
    </row>
    <row r="10362" spans="21:55">
      <c r="U10362" s="17" t="b">
        <f t="shared" si="1205"/>
        <v>0</v>
      </c>
      <c r="V10362" s="9" t="str">
        <f t="shared" si="1206"/>
        <v/>
      </c>
      <c r="W10362" s="9" t="str">
        <f t="shared" si="1207"/>
        <v/>
      </c>
      <c r="X10362" s="9" t="str">
        <f t="shared" si="1208"/>
        <v/>
      </c>
      <c r="BC10362" s="9" t="str">
        <f>IF(V10362="","",MAX(BC$1:BC10361)+1)</f>
        <v/>
      </c>
    </row>
    <row r="10363" spans="21:55">
      <c r="U10363" s="17" t="b">
        <f t="shared" si="1205"/>
        <v>0</v>
      </c>
      <c r="V10363" s="9" t="str">
        <f t="shared" si="1206"/>
        <v/>
      </c>
      <c r="W10363" s="9" t="str">
        <f t="shared" si="1207"/>
        <v/>
      </c>
      <c r="X10363" s="9" t="str">
        <f t="shared" si="1208"/>
        <v/>
      </c>
      <c r="BC10363" s="9" t="str">
        <f>IF(V10363="","",MAX(BC$1:BC10362)+1)</f>
        <v/>
      </c>
    </row>
    <row r="10364" spans="21:55">
      <c r="U10364" s="17" t="b">
        <f t="shared" si="1205"/>
        <v>0</v>
      </c>
      <c r="V10364" s="9" t="str">
        <f t="shared" si="1206"/>
        <v/>
      </c>
      <c r="W10364" s="9" t="str">
        <f t="shared" si="1207"/>
        <v/>
      </c>
      <c r="X10364" s="9" t="str">
        <f t="shared" si="1208"/>
        <v/>
      </c>
      <c r="BC10364" s="9" t="str">
        <f>IF(V10364="","",MAX(BC$1:BC10363)+1)</f>
        <v/>
      </c>
    </row>
    <row r="10365" spans="21:55">
      <c r="U10365" s="17" t="b">
        <f t="shared" si="1205"/>
        <v>0</v>
      </c>
      <c r="V10365" s="9" t="str">
        <f t="shared" si="1206"/>
        <v/>
      </c>
      <c r="W10365" s="9" t="str">
        <f t="shared" si="1207"/>
        <v/>
      </c>
      <c r="X10365" s="9" t="str">
        <f t="shared" si="1208"/>
        <v/>
      </c>
      <c r="BC10365" s="9" t="str">
        <f>IF(V10365="","",MAX(BC$1:BC10364)+1)</f>
        <v/>
      </c>
    </row>
    <row r="10366" spans="21:55">
      <c r="U10366" s="17" t="b">
        <f t="shared" si="1205"/>
        <v>0</v>
      </c>
      <c r="V10366" s="9" t="str">
        <f t="shared" si="1206"/>
        <v/>
      </c>
      <c r="W10366" s="9" t="str">
        <f t="shared" si="1207"/>
        <v/>
      </c>
      <c r="X10366" s="9" t="str">
        <f t="shared" si="1208"/>
        <v/>
      </c>
      <c r="BC10366" s="9" t="str">
        <f>IF(V10366="","",MAX(BC$1:BC10365)+1)</f>
        <v/>
      </c>
    </row>
    <row r="10367" spans="21:55">
      <c r="U10367" s="17" t="b">
        <f t="shared" si="1205"/>
        <v>0</v>
      </c>
      <c r="V10367" s="9" t="str">
        <f t="shared" si="1206"/>
        <v/>
      </c>
      <c r="W10367" s="9" t="str">
        <f t="shared" si="1207"/>
        <v/>
      </c>
      <c r="X10367" s="9" t="str">
        <f t="shared" si="1208"/>
        <v/>
      </c>
      <c r="BC10367" s="9" t="str">
        <f>IF(V10367="","",MAX(BC$1:BC10366)+1)</f>
        <v/>
      </c>
    </row>
    <row r="10368" spans="21:55">
      <c r="U10368" s="17" t="b">
        <f t="shared" si="1205"/>
        <v>0</v>
      </c>
      <c r="V10368" s="9" t="str">
        <f t="shared" si="1206"/>
        <v/>
      </c>
      <c r="W10368" s="9" t="str">
        <f t="shared" si="1207"/>
        <v/>
      </c>
      <c r="X10368" s="9" t="str">
        <f t="shared" si="1208"/>
        <v/>
      </c>
      <c r="BC10368" s="9" t="str">
        <f>IF(V10368="","",MAX(BC$1:BC10367)+1)</f>
        <v/>
      </c>
    </row>
    <row r="10369" spans="21:55">
      <c r="U10369" s="17" t="b">
        <f t="shared" si="1205"/>
        <v>0</v>
      </c>
      <c r="V10369" s="9" t="str">
        <f t="shared" si="1206"/>
        <v/>
      </c>
      <c r="W10369" s="9" t="str">
        <f t="shared" si="1207"/>
        <v/>
      </c>
      <c r="X10369" s="9" t="str">
        <f t="shared" si="1208"/>
        <v/>
      </c>
      <c r="BC10369" s="9" t="str">
        <f>IF(V10369="","",MAX(BC$1:BC10368)+1)</f>
        <v/>
      </c>
    </row>
    <row r="10370" spans="21:55">
      <c r="U10370" s="17" t="b">
        <f t="shared" ref="U10370:U10433" si="1209">AND(ISNUMBER(SEARCH("(rs",N10370)),NOT(ISNUMBER(SEARCH("oxidation",N10370))),NOT(ISNUMBER(SEARCH("deamidated",N10370))),NOT(ISNUMBER(SEARCH("ammonia",N10370))),NOT(ISNUMBER(SEARCH("acetyl",N10370))),NOT(ISNUMBER(SEARCH("phospho",N10370))),NOT(ISNUMBER(SEARCH("dehydrated",N10370))))</f>
        <v>0</v>
      </c>
      <c r="V10370" s="9" t="str">
        <f t="shared" ref="V10370:V10433" si="1210">IF(U10370=TRUE, IF(ISNUMBER(SEARCH(":",P10370))=TRUE, LEFT(P10370,FIND(":",P10370)-1),P10370), "")</f>
        <v/>
      </c>
      <c r="W10370" s="9" t="str">
        <f t="shared" ref="W10370:W10433" si="1211">IF(U10370=TRUE,IF(ISNUMBER(SEARCH("Carb",N10370))=TRUE,MID(LEFT(N10370,FIND("#",N10370)-1),FIND(CHAR(1),SUBSTITUTE(N10370," ",CHAR(1),(LEN(N10370)-LEN(SUBSTITUTE(N10370," ","")))-1))+1,LEN(N10370)),LEFT(N10370,FIND("#",N10370)-1)),"")</f>
        <v/>
      </c>
      <c r="X10370" s="9" t="str">
        <f t="shared" si="1208"/>
        <v/>
      </c>
      <c r="BC10370" s="9" t="str">
        <f>IF(V10370="","",MAX(BC$1:BC10369)+1)</f>
        <v/>
      </c>
    </row>
    <row r="10371" spans="21:55">
      <c r="U10371" s="17" t="b">
        <f t="shared" si="1209"/>
        <v>0</v>
      </c>
      <c r="V10371" s="9" t="str">
        <f t="shared" si="1210"/>
        <v/>
      </c>
      <c r="W10371" s="9" t="str">
        <f t="shared" si="1211"/>
        <v/>
      </c>
      <c r="X10371" s="9" t="str">
        <f t="shared" si="1208"/>
        <v/>
      </c>
      <c r="BC10371" s="9" t="str">
        <f>IF(V10371="","",MAX(BC$1:BC10370)+1)</f>
        <v/>
      </c>
    </row>
    <row r="10372" spans="21:55">
      <c r="U10372" s="17" t="b">
        <f t="shared" si="1209"/>
        <v>0</v>
      </c>
      <c r="V10372" s="9" t="str">
        <f t="shared" si="1210"/>
        <v/>
      </c>
      <c r="W10372" s="9" t="str">
        <f t="shared" si="1211"/>
        <v/>
      </c>
      <c r="X10372" s="9" t="str">
        <f t="shared" si="1208"/>
        <v/>
      </c>
      <c r="BC10372" s="9" t="str">
        <f>IF(V10372="","",MAX(BC$1:BC10371)+1)</f>
        <v/>
      </c>
    </row>
    <row r="10373" spans="21:55">
      <c r="U10373" s="17" t="b">
        <f t="shared" si="1209"/>
        <v>0</v>
      </c>
      <c r="V10373" s="9" t="str">
        <f t="shared" si="1210"/>
        <v/>
      </c>
      <c r="W10373" s="9" t="str">
        <f t="shared" si="1211"/>
        <v/>
      </c>
      <c r="X10373" s="9" t="str">
        <f t="shared" si="1208"/>
        <v/>
      </c>
      <c r="BC10373" s="9" t="str">
        <f>IF(V10373="","",MAX(BC$1:BC10372)+1)</f>
        <v/>
      </c>
    </row>
    <row r="10374" spans="21:55">
      <c r="U10374" s="17" t="b">
        <f t="shared" si="1209"/>
        <v>0</v>
      </c>
      <c r="V10374" s="9" t="str">
        <f t="shared" si="1210"/>
        <v/>
      </c>
      <c r="W10374" s="9" t="str">
        <f t="shared" si="1211"/>
        <v/>
      </c>
      <c r="X10374" s="9" t="str">
        <f t="shared" si="1208"/>
        <v/>
      </c>
      <c r="BC10374" s="9" t="str">
        <f>IF(V10374="","",MAX(BC$1:BC10373)+1)</f>
        <v/>
      </c>
    </row>
    <row r="10375" spans="21:55">
      <c r="U10375" s="17" t="b">
        <f t="shared" si="1209"/>
        <v>0</v>
      </c>
      <c r="V10375" s="9" t="str">
        <f t="shared" si="1210"/>
        <v/>
      </c>
      <c r="W10375" s="9" t="str">
        <f t="shared" si="1211"/>
        <v/>
      </c>
      <c r="X10375" s="9" t="str">
        <f t="shared" si="1208"/>
        <v/>
      </c>
      <c r="BC10375" s="9" t="str">
        <f>IF(V10375="","",MAX(BC$1:BC10374)+1)</f>
        <v/>
      </c>
    </row>
    <row r="10376" spans="21:55">
      <c r="U10376" s="17" t="b">
        <f t="shared" si="1209"/>
        <v>0</v>
      </c>
      <c r="V10376" s="9" t="str">
        <f t="shared" si="1210"/>
        <v/>
      </c>
      <c r="W10376" s="9" t="str">
        <f t="shared" si="1211"/>
        <v/>
      </c>
      <c r="X10376" s="9" t="str">
        <f t="shared" si="1208"/>
        <v/>
      </c>
      <c r="BC10376" s="9" t="str">
        <f>IF(V10376="","",MAX(BC$1:BC10375)+1)</f>
        <v/>
      </c>
    </row>
    <row r="10377" spans="21:55">
      <c r="U10377" s="17" t="b">
        <f t="shared" si="1209"/>
        <v>0</v>
      </c>
      <c r="V10377" s="9" t="str">
        <f t="shared" si="1210"/>
        <v/>
      </c>
      <c r="W10377" s="9" t="str">
        <f t="shared" si="1211"/>
        <v/>
      </c>
      <c r="X10377" s="9" t="str">
        <f t="shared" si="1208"/>
        <v/>
      </c>
      <c r="BC10377" s="9" t="str">
        <f>IF(V10377="","",MAX(BC$1:BC10376)+1)</f>
        <v/>
      </c>
    </row>
    <row r="10378" spans="21:55">
      <c r="U10378" s="17" t="b">
        <f t="shared" si="1209"/>
        <v>0</v>
      </c>
      <c r="V10378" s="9" t="str">
        <f t="shared" si="1210"/>
        <v/>
      </c>
      <c r="W10378" s="9" t="str">
        <f t="shared" si="1211"/>
        <v/>
      </c>
      <c r="X10378" s="9" t="str">
        <f t="shared" si="1208"/>
        <v/>
      </c>
      <c r="BC10378" s="9" t="str">
        <f>IF(V10378="","",MAX(BC$1:BC10377)+1)</f>
        <v/>
      </c>
    </row>
    <row r="10379" spans="21:55">
      <c r="U10379" s="17" t="b">
        <f t="shared" si="1209"/>
        <v>0</v>
      </c>
      <c r="V10379" s="9" t="str">
        <f t="shared" si="1210"/>
        <v/>
      </c>
      <c r="W10379" s="9" t="str">
        <f t="shared" si="1211"/>
        <v/>
      </c>
      <c r="X10379" s="9" t="str">
        <f t="shared" si="1208"/>
        <v/>
      </c>
      <c r="BC10379" s="9" t="str">
        <f>IF(V10379="","",MAX(BC$1:BC10378)+1)</f>
        <v/>
      </c>
    </row>
    <row r="10380" spans="21:55">
      <c r="U10380" s="17" t="b">
        <f t="shared" si="1209"/>
        <v>0</v>
      </c>
      <c r="V10380" s="9" t="str">
        <f t="shared" si="1210"/>
        <v/>
      </c>
      <c r="W10380" s="9" t="str">
        <f t="shared" si="1211"/>
        <v/>
      </c>
      <c r="X10380" s="9" t="str">
        <f t="shared" si="1208"/>
        <v/>
      </c>
      <c r="BC10380" s="9" t="str">
        <f>IF(V10380="","",MAX(BC$1:BC10379)+1)</f>
        <v/>
      </c>
    </row>
    <row r="10381" spans="21:55">
      <c r="U10381" s="17" t="b">
        <f t="shared" si="1209"/>
        <v>0</v>
      </c>
      <c r="V10381" s="9" t="str">
        <f t="shared" si="1210"/>
        <v/>
      </c>
      <c r="W10381" s="9" t="str">
        <f t="shared" si="1211"/>
        <v/>
      </c>
      <c r="X10381" s="9" t="str">
        <f t="shared" si="1208"/>
        <v/>
      </c>
      <c r="BC10381" s="9" t="str">
        <f>IF(V10381="","",MAX(BC$1:BC10380)+1)</f>
        <v/>
      </c>
    </row>
    <row r="10382" spans="21:55">
      <c r="U10382" s="17" t="b">
        <f t="shared" si="1209"/>
        <v>0</v>
      </c>
      <c r="V10382" s="9" t="str">
        <f t="shared" si="1210"/>
        <v/>
      </c>
      <c r="W10382" s="9" t="str">
        <f t="shared" si="1211"/>
        <v/>
      </c>
      <c r="X10382" s="9" t="str">
        <f t="shared" si="1208"/>
        <v/>
      </c>
      <c r="BC10382" s="9" t="str">
        <f>IF(V10382="","",MAX(BC$1:BC10381)+1)</f>
        <v/>
      </c>
    </row>
    <row r="10383" spans="21:55">
      <c r="U10383" s="17" t="b">
        <f t="shared" si="1209"/>
        <v>0</v>
      </c>
      <c r="V10383" s="9" t="str">
        <f t="shared" si="1210"/>
        <v/>
      </c>
      <c r="W10383" s="9" t="str">
        <f t="shared" si="1211"/>
        <v/>
      </c>
      <c r="X10383" s="9" t="str">
        <f t="shared" si="1208"/>
        <v/>
      </c>
      <c r="BC10383" s="9" t="str">
        <f>IF(V10383="","",MAX(BC$1:BC10382)+1)</f>
        <v/>
      </c>
    </row>
    <row r="10384" spans="21:55">
      <c r="U10384" s="17" t="b">
        <f t="shared" si="1209"/>
        <v>0</v>
      </c>
      <c r="V10384" s="9" t="str">
        <f t="shared" si="1210"/>
        <v/>
      </c>
      <c r="W10384" s="9" t="str">
        <f t="shared" si="1211"/>
        <v/>
      </c>
      <c r="X10384" s="9" t="str">
        <f t="shared" si="1208"/>
        <v/>
      </c>
      <c r="BC10384" s="9" t="str">
        <f>IF(V10384="","",MAX(BC$1:BC10383)+1)</f>
        <v/>
      </c>
    </row>
    <row r="10385" spans="21:55">
      <c r="U10385" s="17" t="b">
        <f t="shared" si="1209"/>
        <v>0</v>
      </c>
      <c r="V10385" s="9" t="str">
        <f t="shared" si="1210"/>
        <v/>
      </c>
      <c r="W10385" s="9" t="str">
        <f t="shared" si="1211"/>
        <v/>
      </c>
      <c r="X10385" s="9" t="str">
        <f t="shared" si="1208"/>
        <v/>
      </c>
      <c r="BC10385" s="9" t="str">
        <f>IF(V10385="","",MAX(BC$1:BC10384)+1)</f>
        <v/>
      </c>
    </row>
    <row r="10386" spans="21:55">
      <c r="U10386" s="17" t="b">
        <f t="shared" si="1209"/>
        <v>0</v>
      </c>
      <c r="V10386" s="9" t="str">
        <f t="shared" si="1210"/>
        <v/>
      </c>
      <c r="W10386" s="9" t="str">
        <f t="shared" si="1211"/>
        <v/>
      </c>
      <c r="X10386" s="9" t="str">
        <f t="shared" si="1208"/>
        <v/>
      </c>
      <c r="BC10386" s="9" t="str">
        <f>IF(V10386="","",MAX(BC$1:BC10385)+1)</f>
        <v/>
      </c>
    </row>
    <row r="10387" spans="21:55">
      <c r="U10387" s="17" t="b">
        <f t="shared" si="1209"/>
        <v>0</v>
      </c>
      <c r="V10387" s="9" t="str">
        <f t="shared" si="1210"/>
        <v/>
      </c>
      <c r="W10387" s="9" t="str">
        <f t="shared" si="1211"/>
        <v/>
      </c>
      <c r="X10387" s="9" t="str">
        <f t="shared" si="1208"/>
        <v/>
      </c>
      <c r="BC10387" s="9" t="str">
        <f>IF(V10387="","",MAX(BC$1:BC10386)+1)</f>
        <v/>
      </c>
    </row>
    <row r="10388" spans="21:55">
      <c r="U10388" s="17" t="b">
        <f t="shared" si="1209"/>
        <v>0</v>
      </c>
      <c r="V10388" s="9" t="str">
        <f t="shared" si="1210"/>
        <v/>
      </c>
      <c r="W10388" s="9" t="str">
        <f t="shared" si="1211"/>
        <v/>
      </c>
      <c r="X10388" s="9" t="str">
        <f t="shared" si="1208"/>
        <v/>
      </c>
      <c r="BC10388" s="9" t="str">
        <f>IF(V10388="","",MAX(BC$1:BC10387)+1)</f>
        <v/>
      </c>
    </row>
    <row r="10389" spans="21:55">
      <c r="U10389" s="17" t="b">
        <f t="shared" si="1209"/>
        <v>0</v>
      </c>
      <c r="V10389" s="9" t="str">
        <f t="shared" si="1210"/>
        <v/>
      </c>
      <c r="W10389" s="9" t="str">
        <f t="shared" si="1211"/>
        <v/>
      </c>
      <c r="X10389" s="9" t="str">
        <f t="shared" si="1208"/>
        <v/>
      </c>
      <c r="BC10389" s="9" t="str">
        <f>IF(V10389="","",MAX(BC$1:BC10388)+1)</f>
        <v/>
      </c>
    </row>
    <row r="10390" spans="21:55">
      <c r="U10390" s="17" t="b">
        <f t="shared" si="1209"/>
        <v>0</v>
      </c>
      <c r="V10390" s="9" t="str">
        <f t="shared" si="1210"/>
        <v/>
      </c>
      <c r="W10390" s="9" t="str">
        <f t="shared" si="1211"/>
        <v/>
      </c>
      <c r="X10390" s="9" t="str">
        <f t="shared" si="1208"/>
        <v/>
      </c>
      <c r="BC10390" s="9" t="str">
        <f>IF(V10390="","",MAX(BC$1:BC10389)+1)</f>
        <v/>
      </c>
    </row>
    <row r="10391" spans="21:55">
      <c r="U10391" s="17" t="b">
        <f t="shared" si="1209"/>
        <v>0</v>
      </c>
      <c r="V10391" s="9" t="str">
        <f t="shared" si="1210"/>
        <v/>
      </c>
      <c r="W10391" s="9" t="str">
        <f t="shared" si="1211"/>
        <v/>
      </c>
      <c r="X10391" s="9" t="str">
        <f t="shared" si="1208"/>
        <v/>
      </c>
      <c r="BC10391" s="9" t="str">
        <f>IF(V10391="","",MAX(BC$1:BC10390)+1)</f>
        <v/>
      </c>
    </row>
    <row r="10392" spans="21:55">
      <c r="U10392" s="17" t="b">
        <f t="shared" si="1209"/>
        <v>0</v>
      </c>
      <c r="V10392" s="9" t="str">
        <f t="shared" si="1210"/>
        <v/>
      </c>
      <c r="W10392" s="9" t="str">
        <f t="shared" si="1211"/>
        <v/>
      </c>
      <c r="X10392" s="9" t="str">
        <f t="shared" si="1208"/>
        <v/>
      </c>
      <c r="BC10392" s="9" t="str">
        <f>IF(V10392="","",MAX(BC$1:BC10391)+1)</f>
        <v/>
      </c>
    </row>
    <row r="10393" spans="21:55">
      <c r="U10393" s="17" t="b">
        <f t="shared" si="1209"/>
        <v>0</v>
      </c>
      <c r="V10393" s="9" t="str">
        <f t="shared" si="1210"/>
        <v/>
      </c>
      <c r="W10393" s="9" t="str">
        <f t="shared" si="1211"/>
        <v/>
      </c>
      <c r="X10393" s="9" t="str">
        <f t="shared" si="1208"/>
        <v/>
      </c>
      <c r="BC10393" s="9" t="str">
        <f>IF(V10393="","",MAX(BC$1:BC10392)+1)</f>
        <v/>
      </c>
    </row>
    <row r="10394" spans="21:55">
      <c r="U10394" s="17" t="b">
        <f t="shared" si="1209"/>
        <v>0</v>
      </c>
      <c r="V10394" s="9" t="str">
        <f t="shared" si="1210"/>
        <v/>
      </c>
      <c r="W10394" s="9" t="str">
        <f t="shared" si="1211"/>
        <v/>
      </c>
      <c r="X10394" s="9" t="str">
        <f t="shared" si="1208"/>
        <v/>
      </c>
      <c r="BC10394" s="9" t="str">
        <f>IF(V10394="","",MAX(BC$1:BC10393)+1)</f>
        <v/>
      </c>
    </row>
    <row r="10395" spans="21:55">
      <c r="U10395" s="17" t="b">
        <f t="shared" si="1209"/>
        <v>0</v>
      </c>
      <c r="V10395" s="9" t="str">
        <f t="shared" si="1210"/>
        <v/>
      </c>
      <c r="W10395" s="9" t="str">
        <f t="shared" si="1211"/>
        <v/>
      </c>
      <c r="X10395" s="9" t="str">
        <f t="shared" si="1208"/>
        <v/>
      </c>
      <c r="BC10395" s="9" t="str">
        <f>IF(V10395="","",MAX(BC$1:BC10394)+1)</f>
        <v/>
      </c>
    </row>
    <row r="10396" spans="21:55">
      <c r="U10396" s="17" t="b">
        <f t="shared" si="1209"/>
        <v>0</v>
      </c>
      <c r="V10396" s="9" t="str">
        <f t="shared" si="1210"/>
        <v/>
      </c>
      <c r="W10396" s="9" t="str">
        <f t="shared" si="1211"/>
        <v/>
      </c>
      <c r="X10396" s="9" t="str">
        <f t="shared" si="1208"/>
        <v/>
      </c>
      <c r="BC10396" s="9" t="str">
        <f>IF(V10396="","",MAX(BC$1:BC10395)+1)</f>
        <v/>
      </c>
    </row>
    <row r="10397" spans="21:55">
      <c r="U10397" s="17" t="b">
        <f t="shared" si="1209"/>
        <v>0</v>
      </c>
      <c r="V10397" s="9" t="str">
        <f t="shared" si="1210"/>
        <v/>
      </c>
      <c r="W10397" s="9" t="str">
        <f t="shared" si="1211"/>
        <v/>
      </c>
      <c r="X10397" s="9" t="str">
        <f t="shared" si="1208"/>
        <v/>
      </c>
      <c r="BC10397" s="9" t="str">
        <f>IF(V10397="","",MAX(BC$1:BC10396)+1)</f>
        <v/>
      </c>
    </row>
    <row r="10398" spans="21:55">
      <c r="U10398" s="17" t="b">
        <f t="shared" si="1209"/>
        <v>0</v>
      </c>
      <c r="V10398" s="9" t="str">
        <f t="shared" si="1210"/>
        <v/>
      </c>
      <c r="W10398" s="9" t="str">
        <f t="shared" si="1211"/>
        <v/>
      </c>
      <c r="X10398" s="9" t="str">
        <f t="shared" ref="X10398:X10461" si="1212">IF(U10398=TRUE, MID(LEFT(N10398,FIND(")",N10398)-1),FIND("(",N10398)+1,LEN(N10398)), "")</f>
        <v/>
      </c>
      <c r="BC10398" s="9" t="str">
        <f>IF(V10398="","",MAX(BC$1:BC10397)+1)</f>
        <v/>
      </c>
    </row>
    <row r="10399" spans="21:55">
      <c r="U10399" s="17" t="b">
        <f t="shared" si="1209"/>
        <v>0</v>
      </c>
      <c r="V10399" s="9" t="str">
        <f t="shared" si="1210"/>
        <v/>
      </c>
      <c r="W10399" s="9" t="str">
        <f t="shared" si="1211"/>
        <v/>
      </c>
      <c r="X10399" s="9" t="str">
        <f t="shared" si="1212"/>
        <v/>
      </c>
      <c r="BC10399" s="9" t="str">
        <f>IF(V10399="","",MAX(BC$1:BC10398)+1)</f>
        <v/>
      </c>
    </row>
    <row r="10400" spans="21:55">
      <c r="U10400" s="17" t="b">
        <f t="shared" si="1209"/>
        <v>0</v>
      </c>
      <c r="V10400" s="9" t="str">
        <f t="shared" si="1210"/>
        <v/>
      </c>
      <c r="W10400" s="9" t="str">
        <f t="shared" si="1211"/>
        <v/>
      </c>
      <c r="X10400" s="9" t="str">
        <f t="shared" si="1212"/>
        <v/>
      </c>
      <c r="BC10400" s="9" t="str">
        <f>IF(V10400="","",MAX(BC$1:BC10399)+1)</f>
        <v/>
      </c>
    </row>
    <row r="10401" spans="21:55">
      <c r="U10401" s="17" t="b">
        <f t="shared" si="1209"/>
        <v>0</v>
      </c>
      <c r="V10401" s="9" t="str">
        <f t="shared" si="1210"/>
        <v/>
      </c>
      <c r="W10401" s="9" t="str">
        <f t="shared" si="1211"/>
        <v/>
      </c>
      <c r="X10401" s="9" t="str">
        <f t="shared" si="1212"/>
        <v/>
      </c>
      <c r="BC10401" s="9" t="str">
        <f>IF(V10401="","",MAX(BC$1:BC10400)+1)</f>
        <v/>
      </c>
    </row>
    <row r="10402" spans="21:55">
      <c r="U10402" s="17" t="b">
        <f t="shared" si="1209"/>
        <v>0</v>
      </c>
      <c r="V10402" s="9" t="str">
        <f t="shared" si="1210"/>
        <v/>
      </c>
      <c r="W10402" s="9" t="str">
        <f t="shared" si="1211"/>
        <v/>
      </c>
      <c r="X10402" s="9" t="str">
        <f t="shared" si="1212"/>
        <v/>
      </c>
      <c r="BC10402" s="9" t="str">
        <f>IF(V10402="","",MAX(BC$1:BC10401)+1)</f>
        <v/>
      </c>
    </row>
    <row r="10403" spans="21:55">
      <c r="U10403" s="17" t="b">
        <f t="shared" si="1209"/>
        <v>0</v>
      </c>
      <c r="V10403" s="9" t="str">
        <f t="shared" si="1210"/>
        <v/>
      </c>
      <c r="W10403" s="9" t="str">
        <f t="shared" si="1211"/>
        <v/>
      </c>
      <c r="X10403" s="9" t="str">
        <f t="shared" si="1212"/>
        <v/>
      </c>
      <c r="BC10403" s="9" t="str">
        <f>IF(V10403="","",MAX(BC$1:BC10402)+1)</f>
        <v/>
      </c>
    </row>
    <row r="10404" spans="21:55">
      <c r="U10404" s="17" t="b">
        <f t="shared" si="1209"/>
        <v>0</v>
      </c>
      <c r="V10404" s="9" t="str">
        <f t="shared" si="1210"/>
        <v/>
      </c>
      <c r="W10404" s="9" t="str">
        <f t="shared" si="1211"/>
        <v/>
      </c>
      <c r="X10404" s="9" t="str">
        <f t="shared" si="1212"/>
        <v/>
      </c>
      <c r="BC10404" s="9" t="str">
        <f>IF(V10404="","",MAX(BC$1:BC10403)+1)</f>
        <v/>
      </c>
    </row>
    <row r="10405" spans="21:55">
      <c r="U10405" s="17" t="b">
        <f t="shared" si="1209"/>
        <v>0</v>
      </c>
      <c r="V10405" s="9" t="str">
        <f t="shared" si="1210"/>
        <v/>
      </c>
      <c r="W10405" s="9" t="str">
        <f t="shared" si="1211"/>
        <v/>
      </c>
      <c r="X10405" s="9" t="str">
        <f t="shared" si="1212"/>
        <v/>
      </c>
      <c r="BC10405" s="9" t="str">
        <f>IF(V10405="","",MAX(BC$1:BC10404)+1)</f>
        <v/>
      </c>
    </row>
    <row r="10406" spans="21:55">
      <c r="U10406" s="17" t="b">
        <f t="shared" si="1209"/>
        <v>0</v>
      </c>
      <c r="V10406" s="9" t="str">
        <f t="shared" si="1210"/>
        <v/>
      </c>
      <c r="W10406" s="9" t="str">
        <f t="shared" si="1211"/>
        <v/>
      </c>
      <c r="X10406" s="9" t="str">
        <f t="shared" si="1212"/>
        <v/>
      </c>
      <c r="BC10406" s="9" t="str">
        <f>IF(V10406="","",MAX(BC$1:BC10405)+1)</f>
        <v/>
      </c>
    </row>
    <row r="10407" spans="21:55">
      <c r="U10407" s="17" t="b">
        <f t="shared" si="1209"/>
        <v>0</v>
      </c>
      <c r="V10407" s="9" t="str">
        <f t="shared" si="1210"/>
        <v/>
      </c>
      <c r="W10407" s="9" t="str">
        <f t="shared" si="1211"/>
        <v/>
      </c>
      <c r="X10407" s="9" t="str">
        <f t="shared" si="1212"/>
        <v/>
      </c>
      <c r="BC10407" s="9" t="str">
        <f>IF(V10407="","",MAX(BC$1:BC10406)+1)</f>
        <v/>
      </c>
    </row>
    <row r="10408" spans="21:55">
      <c r="U10408" s="17" t="b">
        <f t="shared" si="1209"/>
        <v>0</v>
      </c>
      <c r="V10408" s="9" t="str">
        <f t="shared" si="1210"/>
        <v/>
      </c>
      <c r="W10408" s="9" t="str">
        <f t="shared" si="1211"/>
        <v/>
      </c>
      <c r="X10408" s="9" t="str">
        <f t="shared" si="1212"/>
        <v/>
      </c>
      <c r="BC10408" s="9" t="str">
        <f>IF(V10408="","",MAX(BC$1:BC10407)+1)</f>
        <v/>
      </c>
    </row>
    <row r="10409" spans="21:55">
      <c r="U10409" s="17" t="b">
        <f t="shared" si="1209"/>
        <v>0</v>
      </c>
      <c r="V10409" s="9" t="str">
        <f t="shared" si="1210"/>
        <v/>
      </c>
      <c r="W10409" s="9" t="str">
        <f t="shared" si="1211"/>
        <v/>
      </c>
      <c r="X10409" s="9" t="str">
        <f t="shared" si="1212"/>
        <v/>
      </c>
      <c r="BC10409" s="9" t="str">
        <f>IF(V10409="","",MAX(BC$1:BC10408)+1)</f>
        <v/>
      </c>
    </row>
    <row r="10410" spans="21:55">
      <c r="U10410" s="17" t="b">
        <f t="shared" si="1209"/>
        <v>0</v>
      </c>
      <c r="V10410" s="9" t="str">
        <f t="shared" si="1210"/>
        <v/>
      </c>
      <c r="W10410" s="9" t="str">
        <f t="shared" si="1211"/>
        <v/>
      </c>
      <c r="X10410" s="9" t="str">
        <f t="shared" si="1212"/>
        <v/>
      </c>
      <c r="BC10410" s="9" t="str">
        <f>IF(V10410="","",MAX(BC$1:BC10409)+1)</f>
        <v/>
      </c>
    </row>
    <row r="10411" spans="21:55">
      <c r="U10411" s="17" t="b">
        <f t="shared" si="1209"/>
        <v>0</v>
      </c>
      <c r="V10411" s="9" t="str">
        <f t="shared" si="1210"/>
        <v/>
      </c>
      <c r="W10411" s="9" t="str">
        <f t="shared" si="1211"/>
        <v/>
      </c>
      <c r="X10411" s="9" t="str">
        <f t="shared" si="1212"/>
        <v/>
      </c>
      <c r="BC10411" s="9" t="str">
        <f>IF(V10411="","",MAX(BC$1:BC10410)+1)</f>
        <v/>
      </c>
    </row>
    <row r="10412" spans="21:55">
      <c r="U10412" s="17" t="b">
        <f t="shared" si="1209"/>
        <v>0</v>
      </c>
      <c r="V10412" s="9" t="str">
        <f t="shared" si="1210"/>
        <v/>
      </c>
      <c r="W10412" s="9" t="str">
        <f t="shared" si="1211"/>
        <v/>
      </c>
      <c r="X10412" s="9" t="str">
        <f t="shared" si="1212"/>
        <v/>
      </c>
      <c r="BC10412" s="9" t="str">
        <f>IF(V10412="","",MAX(BC$1:BC10411)+1)</f>
        <v/>
      </c>
    </row>
    <row r="10413" spans="21:55">
      <c r="U10413" s="17" t="b">
        <f t="shared" si="1209"/>
        <v>0</v>
      </c>
      <c r="V10413" s="9" t="str">
        <f t="shared" si="1210"/>
        <v/>
      </c>
      <c r="W10413" s="9" t="str">
        <f t="shared" si="1211"/>
        <v/>
      </c>
      <c r="X10413" s="9" t="str">
        <f t="shared" si="1212"/>
        <v/>
      </c>
      <c r="BC10413" s="9" t="str">
        <f>IF(V10413="","",MAX(BC$1:BC10412)+1)</f>
        <v/>
      </c>
    </row>
    <row r="10414" spans="21:55">
      <c r="U10414" s="17" t="b">
        <f t="shared" si="1209"/>
        <v>0</v>
      </c>
      <c r="V10414" s="9" t="str">
        <f t="shared" si="1210"/>
        <v/>
      </c>
      <c r="W10414" s="9" t="str">
        <f t="shared" si="1211"/>
        <v/>
      </c>
      <c r="X10414" s="9" t="str">
        <f t="shared" si="1212"/>
        <v/>
      </c>
      <c r="BC10414" s="9" t="str">
        <f>IF(V10414="","",MAX(BC$1:BC10413)+1)</f>
        <v/>
      </c>
    </row>
    <row r="10415" spans="21:55">
      <c r="U10415" s="17" t="b">
        <f t="shared" si="1209"/>
        <v>0</v>
      </c>
      <c r="V10415" s="9" t="str">
        <f t="shared" si="1210"/>
        <v/>
      </c>
      <c r="W10415" s="9" t="str">
        <f t="shared" si="1211"/>
        <v/>
      </c>
      <c r="X10415" s="9" t="str">
        <f t="shared" si="1212"/>
        <v/>
      </c>
      <c r="BC10415" s="9" t="str">
        <f>IF(V10415="","",MAX(BC$1:BC10414)+1)</f>
        <v/>
      </c>
    </row>
    <row r="10416" spans="21:55">
      <c r="U10416" s="17" t="b">
        <f t="shared" si="1209"/>
        <v>0</v>
      </c>
      <c r="V10416" s="9" t="str">
        <f t="shared" si="1210"/>
        <v/>
      </c>
      <c r="W10416" s="9" t="str">
        <f t="shared" si="1211"/>
        <v/>
      </c>
      <c r="X10416" s="9" t="str">
        <f t="shared" si="1212"/>
        <v/>
      </c>
      <c r="BC10416" s="9" t="str">
        <f>IF(V10416="","",MAX(BC$1:BC10415)+1)</f>
        <v/>
      </c>
    </row>
    <row r="10417" spans="21:55">
      <c r="U10417" s="17" t="b">
        <f t="shared" si="1209"/>
        <v>0</v>
      </c>
      <c r="V10417" s="9" t="str">
        <f t="shared" si="1210"/>
        <v/>
      </c>
      <c r="W10417" s="9" t="str">
        <f t="shared" si="1211"/>
        <v/>
      </c>
      <c r="X10417" s="9" t="str">
        <f t="shared" si="1212"/>
        <v/>
      </c>
      <c r="BC10417" s="9" t="str">
        <f>IF(V10417="","",MAX(BC$1:BC10416)+1)</f>
        <v/>
      </c>
    </row>
    <row r="10418" spans="21:55">
      <c r="U10418" s="17" t="b">
        <f t="shared" si="1209"/>
        <v>0</v>
      </c>
      <c r="V10418" s="9" t="str">
        <f t="shared" si="1210"/>
        <v/>
      </c>
      <c r="W10418" s="9" t="str">
        <f t="shared" si="1211"/>
        <v/>
      </c>
      <c r="X10418" s="9" t="str">
        <f t="shared" si="1212"/>
        <v/>
      </c>
      <c r="BC10418" s="9" t="str">
        <f>IF(V10418="","",MAX(BC$1:BC10417)+1)</f>
        <v/>
      </c>
    </row>
    <row r="10419" spans="21:55">
      <c r="U10419" s="17" t="b">
        <f t="shared" si="1209"/>
        <v>0</v>
      </c>
      <c r="V10419" s="9" t="str">
        <f t="shared" si="1210"/>
        <v/>
      </c>
      <c r="W10419" s="9" t="str">
        <f t="shared" si="1211"/>
        <v/>
      </c>
      <c r="X10419" s="9" t="str">
        <f t="shared" si="1212"/>
        <v/>
      </c>
      <c r="BC10419" s="9" t="str">
        <f>IF(V10419="","",MAX(BC$1:BC10418)+1)</f>
        <v/>
      </c>
    </row>
    <row r="10420" spans="21:55">
      <c r="U10420" s="17" t="b">
        <f t="shared" si="1209"/>
        <v>0</v>
      </c>
      <c r="V10420" s="9" t="str">
        <f t="shared" si="1210"/>
        <v/>
      </c>
      <c r="W10420" s="9" t="str">
        <f t="shared" si="1211"/>
        <v/>
      </c>
      <c r="X10420" s="9" t="str">
        <f t="shared" si="1212"/>
        <v/>
      </c>
      <c r="BC10420" s="9" t="str">
        <f>IF(V10420="","",MAX(BC$1:BC10419)+1)</f>
        <v/>
      </c>
    </row>
    <row r="10421" spans="21:55">
      <c r="U10421" s="17" t="b">
        <f t="shared" si="1209"/>
        <v>0</v>
      </c>
      <c r="V10421" s="9" t="str">
        <f t="shared" si="1210"/>
        <v/>
      </c>
      <c r="W10421" s="9" t="str">
        <f t="shared" si="1211"/>
        <v/>
      </c>
      <c r="X10421" s="9" t="str">
        <f t="shared" si="1212"/>
        <v/>
      </c>
      <c r="BC10421" s="9" t="str">
        <f>IF(V10421="","",MAX(BC$1:BC10420)+1)</f>
        <v/>
      </c>
    </row>
    <row r="10422" spans="21:55">
      <c r="U10422" s="17" t="b">
        <f t="shared" si="1209"/>
        <v>0</v>
      </c>
      <c r="V10422" s="9" t="str">
        <f t="shared" si="1210"/>
        <v/>
      </c>
      <c r="W10422" s="9" t="str">
        <f t="shared" si="1211"/>
        <v/>
      </c>
      <c r="X10422" s="9" t="str">
        <f t="shared" si="1212"/>
        <v/>
      </c>
      <c r="BC10422" s="9" t="str">
        <f>IF(V10422="","",MAX(BC$1:BC10421)+1)</f>
        <v/>
      </c>
    </row>
    <row r="10423" spans="21:55">
      <c r="U10423" s="17" t="b">
        <f t="shared" si="1209"/>
        <v>0</v>
      </c>
      <c r="V10423" s="9" t="str">
        <f t="shared" si="1210"/>
        <v/>
      </c>
      <c r="W10423" s="9" t="str">
        <f t="shared" si="1211"/>
        <v/>
      </c>
      <c r="X10423" s="9" t="str">
        <f t="shared" si="1212"/>
        <v/>
      </c>
      <c r="BC10423" s="9" t="str">
        <f>IF(V10423="","",MAX(BC$1:BC10422)+1)</f>
        <v/>
      </c>
    </row>
    <row r="10424" spans="21:55">
      <c r="U10424" s="17" t="b">
        <f t="shared" si="1209"/>
        <v>0</v>
      </c>
      <c r="V10424" s="9" t="str">
        <f t="shared" si="1210"/>
        <v/>
      </c>
      <c r="W10424" s="9" t="str">
        <f t="shared" si="1211"/>
        <v/>
      </c>
      <c r="X10424" s="9" t="str">
        <f t="shared" si="1212"/>
        <v/>
      </c>
      <c r="BC10424" s="9" t="str">
        <f>IF(V10424="","",MAX(BC$1:BC10423)+1)</f>
        <v/>
      </c>
    </row>
    <row r="10425" spans="21:55">
      <c r="U10425" s="17" t="b">
        <f t="shared" si="1209"/>
        <v>0</v>
      </c>
      <c r="V10425" s="9" t="str">
        <f t="shared" si="1210"/>
        <v/>
      </c>
      <c r="W10425" s="9" t="str">
        <f t="shared" si="1211"/>
        <v/>
      </c>
      <c r="X10425" s="9" t="str">
        <f t="shared" si="1212"/>
        <v/>
      </c>
      <c r="BC10425" s="9" t="str">
        <f>IF(V10425="","",MAX(BC$1:BC10424)+1)</f>
        <v/>
      </c>
    </row>
    <row r="10426" spans="21:55">
      <c r="U10426" s="17" t="b">
        <f t="shared" si="1209"/>
        <v>0</v>
      </c>
      <c r="V10426" s="9" t="str">
        <f t="shared" si="1210"/>
        <v/>
      </c>
      <c r="W10426" s="9" t="str">
        <f t="shared" si="1211"/>
        <v/>
      </c>
      <c r="X10426" s="9" t="str">
        <f t="shared" si="1212"/>
        <v/>
      </c>
      <c r="BC10426" s="9" t="str">
        <f>IF(V10426="","",MAX(BC$1:BC10425)+1)</f>
        <v/>
      </c>
    </row>
    <row r="10427" spans="21:55">
      <c r="U10427" s="17" t="b">
        <f t="shared" si="1209"/>
        <v>0</v>
      </c>
      <c r="V10427" s="9" t="str">
        <f t="shared" si="1210"/>
        <v/>
      </c>
      <c r="W10427" s="9" t="str">
        <f t="shared" si="1211"/>
        <v/>
      </c>
      <c r="X10427" s="9" t="str">
        <f t="shared" si="1212"/>
        <v/>
      </c>
      <c r="BC10427" s="9" t="str">
        <f>IF(V10427="","",MAX(BC$1:BC10426)+1)</f>
        <v/>
      </c>
    </row>
    <row r="10428" spans="21:55">
      <c r="U10428" s="17" t="b">
        <f t="shared" si="1209"/>
        <v>0</v>
      </c>
      <c r="V10428" s="9" t="str">
        <f t="shared" si="1210"/>
        <v/>
      </c>
      <c r="W10428" s="9" t="str">
        <f t="shared" si="1211"/>
        <v/>
      </c>
      <c r="X10428" s="9" t="str">
        <f t="shared" si="1212"/>
        <v/>
      </c>
      <c r="BC10428" s="9" t="str">
        <f>IF(V10428="","",MAX(BC$1:BC10427)+1)</f>
        <v/>
      </c>
    </row>
    <row r="10429" spans="21:55">
      <c r="U10429" s="17" t="b">
        <f t="shared" si="1209"/>
        <v>0</v>
      </c>
      <c r="V10429" s="9" t="str">
        <f t="shared" si="1210"/>
        <v/>
      </c>
      <c r="W10429" s="9" t="str">
        <f t="shared" si="1211"/>
        <v/>
      </c>
      <c r="X10429" s="9" t="str">
        <f t="shared" si="1212"/>
        <v/>
      </c>
      <c r="BC10429" s="9" t="str">
        <f>IF(V10429="","",MAX(BC$1:BC10428)+1)</f>
        <v/>
      </c>
    </row>
    <row r="10430" spans="21:55">
      <c r="U10430" s="17" t="b">
        <f t="shared" si="1209"/>
        <v>0</v>
      </c>
      <c r="V10430" s="9" t="str">
        <f t="shared" si="1210"/>
        <v/>
      </c>
      <c r="W10430" s="9" t="str">
        <f t="shared" si="1211"/>
        <v/>
      </c>
      <c r="X10430" s="9" t="str">
        <f t="shared" si="1212"/>
        <v/>
      </c>
      <c r="BC10430" s="9" t="str">
        <f>IF(V10430="","",MAX(BC$1:BC10429)+1)</f>
        <v/>
      </c>
    </row>
    <row r="10431" spans="21:55">
      <c r="U10431" s="17" t="b">
        <f t="shared" si="1209"/>
        <v>0</v>
      </c>
      <c r="V10431" s="9" t="str">
        <f t="shared" si="1210"/>
        <v/>
      </c>
      <c r="W10431" s="9" t="str">
        <f t="shared" si="1211"/>
        <v/>
      </c>
      <c r="X10431" s="9" t="str">
        <f t="shared" si="1212"/>
        <v/>
      </c>
      <c r="BC10431" s="9" t="str">
        <f>IF(V10431="","",MAX(BC$1:BC10430)+1)</f>
        <v/>
      </c>
    </row>
    <row r="10432" spans="21:55">
      <c r="U10432" s="17" t="b">
        <f t="shared" si="1209"/>
        <v>0</v>
      </c>
      <c r="V10432" s="9" t="str">
        <f t="shared" si="1210"/>
        <v/>
      </c>
      <c r="W10432" s="9" t="str">
        <f t="shared" si="1211"/>
        <v/>
      </c>
      <c r="X10432" s="9" t="str">
        <f t="shared" si="1212"/>
        <v/>
      </c>
      <c r="BC10432" s="9" t="str">
        <f>IF(V10432="","",MAX(BC$1:BC10431)+1)</f>
        <v/>
      </c>
    </row>
    <row r="10433" spans="21:55">
      <c r="U10433" s="17" t="b">
        <f t="shared" si="1209"/>
        <v>0</v>
      </c>
      <c r="V10433" s="9" t="str">
        <f t="shared" si="1210"/>
        <v/>
      </c>
      <c r="W10433" s="9" t="str">
        <f t="shared" si="1211"/>
        <v/>
      </c>
      <c r="X10433" s="9" t="str">
        <f t="shared" si="1212"/>
        <v/>
      </c>
      <c r="BC10433" s="9" t="str">
        <f>IF(V10433="","",MAX(BC$1:BC10432)+1)</f>
        <v/>
      </c>
    </row>
    <row r="10434" spans="21:55">
      <c r="U10434" s="17" t="b">
        <f t="shared" ref="U10434:U10497" si="1213">AND(ISNUMBER(SEARCH("(rs",N10434)),NOT(ISNUMBER(SEARCH("oxidation",N10434))),NOT(ISNUMBER(SEARCH("deamidated",N10434))),NOT(ISNUMBER(SEARCH("ammonia",N10434))),NOT(ISNUMBER(SEARCH("acetyl",N10434))),NOT(ISNUMBER(SEARCH("phospho",N10434))),NOT(ISNUMBER(SEARCH("dehydrated",N10434))))</f>
        <v>0</v>
      </c>
      <c r="V10434" s="9" t="str">
        <f t="shared" ref="V10434:V10497" si="1214">IF(U10434=TRUE, IF(ISNUMBER(SEARCH(":",P10434))=TRUE, LEFT(P10434,FIND(":",P10434)-1),P10434), "")</f>
        <v/>
      </c>
      <c r="W10434" s="9" t="str">
        <f t="shared" ref="W10434:W10497" si="1215">IF(U10434=TRUE,IF(ISNUMBER(SEARCH("Carb",N10434))=TRUE,MID(LEFT(N10434,FIND("#",N10434)-1),FIND(CHAR(1),SUBSTITUTE(N10434," ",CHAR(1),(LEN(N10434)-LEN(SUBSTITUTE(N10434," ","")))-1))+1,LEN(N10434)),LEFT(N10434,FIND("#",N10434)-1)),"")</f>
        <v/>
      </c>
      <c r="X10434" s="9" t="str">
        <f t="shared" si="1212"/>
        <v/>
      </c>
      <c r="BC10434" s="9" t="str">
        <f>IF(V10434="","",MAX(BC$1:BC10433)+1)</f>
        <v/>
      </c>
    </row>
    <row r="10435" spans="21:55">
      <c r="U10435" s="17" t="b">
        <f t="shared" si="1213"/>
        <v>0</v>
      </c>
      <c r="V10435" s="9" t="str">
        <f t="shared" si="1214"/>
        <v/>
      </c>
      <c r="W10435" s="9" t="str">
        <f t="shared" si="1215"/>
        <v/>
      </c>
      <c r="X10435" s="9" t="str">
        <f t="shared" si="1212"/>
        <v/>
      </c>
      <c r="BC10435" s="9" t="str">
        <f>IF(V10435="","",MAX(BC$1:BC10434)+1)</f>
        <v/>
      </c>
    </row>
    <row r="10436" spans="21:55">
      <c r="U10436" s="17" t="b">
        <f t="shared" si="1213"/>
        <v>0</v>
      </c>
      <c r="V10436" s="9" t="str">
        <f t="shared" si="1214"/>
        <v/>
      </c>
      <c r="W10436" s="9" t="str">
        <f t="shared" si="1215"/>
        <v/>
      </c>
      <c r="X10436" s="9" t="str">
        <f t="shared" si="1212"/>
        <v/>
      </c>
      <c r="BC10436" s="9" t="str">
        <f>IF(V10436="","",MAX(BC$1:BC10435)+1)</f>
        <v/>
      </c>
    </row>
    <row r="10437" spans="21:55">
      <c r="U10437" s="17" t="b">
        <f t="shared" si="1213"/>
        <v>0</v>
      </c>
      <c r="V10437" s="9" t="str">
        <f t="shared" si="1214"/>
        <v/>
      </c>
      <c r="W10437" s="9" t="str">
        <f t="shared" si="1215"/>
        <v/>
      </c>
      <c r="X10437" s="9" t="str">
        <f t="shared" si="1212"/>
        <v/>
      </c>
      <c r="BC10437" s="9" t="str">
        <f>IF(V10437="","",MAX(BC$1:BC10436)+1)</f>
        <v/>
      </c>
    </row>
    <row r="10438" spans="21:55">
      <c r="U10438" s="17" t="b">
        <f t="shared" si="1213"/>
        <v>0</v>
      </c>
      <c r="V10438" s="9" t="str">
        <f t="shared" si="1214"/>
        <v/>
      </c>
      <c r="W10438" s="9" t="str">
        <f t="shared" si="1215"/>
        <v/>
      </c>
      <c r="X10438" s="9" t="str">
        <f t="shared" si="1212"/>
        <v/>
      </c>
      <c r="BC10438" s="9" t="str">
        <f>IF(V10438="","",MAX(BC$1:BC10437)+1)</f>
        <v/>
      </c>
    </row>
    <row r="10439" spans="21:55">
      <c r="U10439" s="17" t="b">
        <f t="shared" si="1213"/>
        <v>0</v>
      </c>
      <c r="V10439" s="9" t="str">
        <f t="shared" si="1214"/>
        <v/>
      </c>
      <c r="W10439" s="9" t="str">
        <f t="shared" si="1215"/>
        <v/>
      </c>
      <c r="X10439" s="9" t="str">
        <f t="shared" si="1212"/>
        <v/>
      </c>
      <c r="BC10439" s="9" t="str">
        <f>IF(V10439="","",MAX(BC$1:BC10438)+1)</f>
        <v/>
      </c>
    </row>
    <row r="10440" spans="21:55">
      <c r="U10440" s="17" t="b">
        <f t="shared" si="1213"/>
        <v>0</v>
      </c>
      <c r="V10440" s="9" t="str">
        <f t="shared" si="1214"/>
        <v/>
      </c>
      <c r="W10440" s="9" t="str">
        <f t="shared" si="1215"/>
        <v/>
      </c>
      <c r="X10440" s="9" t="str">
        <f t="shared" si="1212"/>
        <v/>
      </c>
      <c r="BC10440" s="9" t="str">
        <f>IF(V10440="","",MAX(BC$1:BC10439)+1)</f>
        <v/>
      </c>
    </row>
    <row r="10441" spans="21:55">
      <c r="U10441" s="17" t="b">
        <f t="shared" si="1213"/>
        <v>0</v>
      </c>
      <c r="V10441" s="9" t="str">
        <f t="shared" si="1214"/>
        <v/>
      </c>
      <c r="W10441" s="9" t="str">
        <f t="shared" si="1215"/>
        <v/>
      </c>
      <c r="X10441" s="9" t="str">
        <f t="shared" si="1212"/>
        <v/>
      </c>
      <c r="BC10441" s="9" t="str">
        <f>IF(V10441="","",MAX(BC$1:BC10440)+1)</f>
        <v/>
      </c>
    </row>
    <row r="10442" spans="21:55">
      <c r="U10442" s="17" t="b">
        <f t="shared" si="1213"/>
        <v>0</v>
      </c>
      <c r="V10442" s="9" t="str">
        <f t="shared" si="1214"/>
        <v/>
      </c>
      <c r="W10442" s="9" t="str">
        <f t="shared" si="1215"/>
        <v/>
      </c>
      <c r="X10442" s="9" t="str">
        <f t="shared" si="1212"/>
        <v/>
      </c>
      <c r="BC10442" s="9" t="str">
        <f>IF(V10442="","",MAX(BC$1:BC10441)+1)</f>
        <v/>
      </c>
    </row>
    <row r="10443" spans="21:55">
      <c r="U10443" s="17" t="b">
        <f t="shared" si="1213"/>
        <v>0</v>
      </c>
      <c r="V10443" s="9" t="str">
        <f t="shared" si="1214"/>
        <v/>
      </c>
      <c r="W10443" s="9" t="str">
        <f t="shared" si="1215"/>
        <v/>
      </c>
      <c r="X10443" s="9" t="str">
        <f t="shared" si="1212"/>
        <v/>
      </c>
      <c r="BC10443" s="9" t="str">
        <f>IF(V10443="","",MAX(BC$1:BC10442)+1)</f>
        <v/>
      </c>
    </row>
    <row r="10444" spans="21:55">
      <c r="U10444" s="17" t="b">
        <f t="shared" si="1213"/>
        <v>0</v>
      </c>
      <c r="V10444" s="9" t="str">
        <f t="shared" si="1214"/>
        <v/>
      </c>
      <c r="W10444" s="9" t="str">
        <f t="shared" si="1215"/>
        <v/>
      </c>
      <c r="X10444" s="9" t="str">
        <f t="shared" si="1212"/>
        <v/>
      </c>
      <c r="BC10444" s="9" t="str">
        <f>IF(V10444="","",MAX(BC$1:BC10443)+1)</f>
        <v/>
      </c>
    </row>
    <row r="10445" spans="21:55">
      <c r="U10445" s="17" t="b">
        <f t="shared" si="1213"/>
        <v>0</v>
      </c>
      <c r="V10445" s="9" t="str">
        <f t="shared" si="1214"/>
        <v/>
      </c>
      <c r="W10445" s="9" t="str">
        <f t="shared" si="1215"/>
        <v/>
      </c>
      <c r="X10445" s="9" t="str">
        <f t="shared" si="1212"/>
        <v/>
      </c>
      <c r="BC10445" s="9" t="str">
        <f>IF(V10445="","",MAX(BC$1:BC10444)+1)</f>
        <v/>
      </c>
    </row>
    <row r="10446" spans="21:55">
      <c r="U10446" s="17" t="b">
        <f t="shared" si="1213"/>
        <v>0</v>
      </c>
      <c r="V10446" s="9" t="str">
        <f t="shared" si="1214"/>
        <v/>
      </c>
      <c r="W10446" s="9" t="str">
        <f t="shared" si="1215"/>
        <v/>
      </c>
      <c r="X10446" s="9" t="str">
        <f t="shared" si="1212"/>
        <v/>
      </c>
      <c r="BC10446" s="9" t="str">
        <f>IF(V10446="","",MAX(BC$1:BC10445)+1)</f>
        <v/>
      </c>
    </row>
    <row r="10447" spans="21:55">
      <c r="U10447" s="17" t="b">
        <f t="shared" si="1213"/>
        <v>0</v>
      </c>
      <c r="V10447" s="9" t="str">
        <f t="shared" si="1214"/>
        <v/>
      </c>
      <c r="W10447" s="9" t="str">
        <f t="shared" si="1215"/>
        <v/>
      </c>
      <c r="X10447" s="9" t="str">
        <f t="shared" si="1212"/>
        <v/>
      </c>
      <c r="BC10447" s="9" t="str">
        <f>IF(V10447="","",MAX(BC$1:BC10446)+1)</f>
        <v/>
      </c>
    </row>
    <row r="10448" spans="21:55">
      <c r="U10448" s="17" t="b">
        <f t="shared" si="1213"/>
        <v>0</v>
      </c>
      <c r="V10448" s="9" t="str">
        <f t="shared" si="1214"/>
        <v/>
      </c>
      <c r="W10448" s="9" t="str">
        <f t="shared" si="1215"/>
        <v/>
      </c>
      <c r="X10448" s="9" t="str">
        <f t="shared" si="1212"/>
        <v/>
      </c>
      <c r="BC10448" s="9" t="str">
        <f>IF(V10448="","",MAX(BC$1:BC10447)+1)</f>
        <v/>
      </c>
    </row>
    <row r="10449" spans="21:55">
      <c r="U10449" s="17" t="b">
        <f t="shared" si="1213"/>
        <v>0</v>
      </c>
      <c r="V10449" s="9" t="str">
        <f t="shared" si="1214"/>
        <v/>
      </c>
      <c r="W10449" s="9" t="str">
        <f t="shared" si="1215"/>
        <v/>
      </c>
      <c r="X10449" s="9" t="str">
        <f t="shared" si="1212"/>
        <v/>
      </c>
      <c r="BC10449" s="9" t="str">
        <f>IF(V10449="","",MAX(BC$1:BC10448)+1)</f>
        <v/>
      </c>
    </row>
    <row r="10450" spans="21:55">
      <c r="U10450" s="17" t="b">
        <f t="shared" si="1213"/>
        <v>0</v>
      </c>
      <c r="V10450" s="9" t="str">
        <f t="shared" si="1214"/>
        <v/>
      </c>
      <c r="W10450" s="9" t="str">
        <f t="shared" si="1215"/>
        <v/>
      </c>
      <c r="X10450" s="9" t="str">
        <f t="shared" si="1212"/>
        <v/>
      </c>
      <c r="BC10450" s="9" t="str">
        <f>IF(V10450="","",MAX(BC$1:BC10449)+1)</f>
        <v/>
      </c>
    </row>
    <row r="10451" spans="21:55">
      <c r="U10451" s="17" t="b">
        <f t="shared" si="1213"/>
        <v>0</v>
      </c>
      <c r="V10451" s="9" t="str">
        <f t="shared" si="1214"/>
        <v/>
      </c>
      <c r="W10451" s="9" t="str">
        <f t="shared" si="1215"/>
        <v/>
      </c>
      <c r="X10451" s="9" t="str">
        <f t="shared" si="1212"/>
        <v/>
      </c>
      <c r="BC10451" s="9" t="str">
        <f>IF(V10451="","",MAX(BC$1:BC10450)+1)</f>
        <v/>
      </c>
    </row>
    <row r="10452" spans="21:55">
      <c r="U10452" s="17" t="b">
        <f t="shared" si="1213"/>
        <v>0</v>
      </c>
      <c r="V10452" s="9" t="str">
        <f t="shared" si="1214"/>
        <v/>
      </c>
      <c r="W10452" s="9" t="str">
        <f t="shared" si="1215"/>
        <v/>
      </c>
      <c r="X10452" s="9" t="str">
        <f t="shared" si="1212"/>
        <v/>
      </c>
      <c r="BC10452" s="9" t="str">
        <f>IF(V10452="","",MAX(BC$1:BC10451)+1)</f>
        <v/>
      </c>
    </row>
    <row r="10453" spans="21:55">
      <c r="U10453" s="17" t="b">
        <f t="shared" si="1213"/>
        <v>0</v>
      </c>
      <c r="V10453" s="9" t="str">
        <f t="shared" si="1214"/>
        <v/>
      </c>
      <c r="W10453" s="9" t="str">
        <f t="shared" si="1215"/>
        <v/>
      </c>
      <c r="X10453" s="9" t="str">
        <f t="shared" si="1212"/>
        <v/>
      </c>
      <c r="BC10453" s="9" t="str">
        <f>IF(V10453="","",MAX(BC$1:BC10452)+1)</f>
        <v/>
      </c>
    </row>
    <row r="10454" spans="21:55">
      <c r="U10454" s="17" t="b">
        <f t="shared" si="1213"/>
        <v>0</v>
      </c>
      <c r="V10454" s="9" t="str">
        <f t="shared" si="1214"/>
        <v/>
      </c>
      <c r="W10454" s="9" t="str">
        <f t="shared" si="1215"/>
        <v/>
      </c>
      <c r="X10454" s="9" t="str">
        <f t="shared" si="1212"/>
        <v/>
      </c>
      <c r="BC10454" s="9" t="str">
        <f>IF(V10454="","",MAX(BC$1:BC10453)+1)</f>
        <v/>
      </c>
    </row>
    <row r="10455" spans="21:55">
      <c r="U10455" s="17" t="b">
        <f t="shared" si="1213"/>
        <v>0</v>
      </c>
      <c r="V10455" s="9" t="str">
        <f t="shared" si="1214"/>
        <v/>
      </c>
      <c r="W10455" s="9" t="str">
        <f t="shared" si="1215"/>
        <v/>
      </c>
      <c r="X10455" s="9" t="str">
        <f t="shared" si="1212"/>
        <v/>
      </c>
      <c r="BC10455" s="9" t="str">
        <f>IF(V10455="","",MAX(BC$1:BC10454)+1)</f>
        <v/>
      </c>
    </row>
    <row r="10456" spans="21:55">
      <c r="U10456" s="17" t="b">
        <f t="shared" si="1213"/>
        <v>0</v>
      </c>
      <c r="V10456" s="9" t="str">
        <f t="shared" si="1214"/>
        <v/>
      </c>
      <c r="W10456" s="9" t="str">
        <f t="shared" si="1215"/>
        <v/>
      </c>
      <c r="X10456" s="9" t="str">
        <f t="shared" si="1212"/>
        <v/>
      </c>
      <c r="BC10456" s="9" t="str">
        <f>IF(V10456="","",MAX(BC$1:BC10455)+1)</f>
        <v/>
      </c>
    </row>
    <row r="10457" spans="21:55">
      <c r="U10457" s="17" t="b">
        <f t="shared" si="1213"/>
        <v>0</v>
      </c>
      <c r="V10457" s="9" t="str">
        <f t="shared" si="1214"/>
        <v/>
      </c>
      <c r="W10457" s="9" t="str">
        <f t="shared" si="1215"/>
        <v/>
      </c>
      <c r="X10457" s="9" t="str">
        <f t="shared" si="1212"/>
        <v/>
      </c>
      <c r="BC10457" s="9" t="str">
        <f>IF(V10457="","",MAX(BC$1:BC10456)+1)</f>
        <v/>
      </c>
    </row>
    <row r="10458" spans="21:55">
      <c r="U10458" s="17" t="b">
        <f t="shared" si="1213"/>
        <v>0</v>
      </c>
      <c r="V10458" s="9" t="str">
        <f t="shared" si="1214"/>
        <v/>
      </c>
      <c r="W10458" s="9" t="str">
        <f t="shared" si="1215"/>
        <v/>
      </c>
      <c r="X10458" s="9" t="str">
        <f t="shared" si="1212"/>
        <v/>
      </c>
      <c r="BC10458" s="9" t="str">
        <f>IF(V10458="","",MAX(BC$1:BC10457)+1)</f>
        <v/>
      </c>
    </row>
    <row r="10459" spans="21:55">
      <c r="U10459" s="17" t="b">
        <f t="shared" si="1213"/>
        <v>0</v>
      </c>
      <c r="V10459" s="9" t="str">
        <f t="shared" si="1214"/>
        <v/>
      </c>
      <c r="W10459" s="9" t="str">
        <f t="shared" si="1215"/>
        <v/>
      </c>
      <c r="X10459" s="9" t="str">
        <f t="shared" si="1212"/>
        <v/>
      </c>
      <c r="BC10459" s="9" t="str">
        <f>IF(V10459="","",MAX(BC$1:BC10458)+1)</f>
        <v/>
      </c>
    </row>
    <row r="10460" spans="21:55">
      <c r="U10460" s="17" t="b">
        <f t="shared" si="1213"/>
        <v>0</v>
      </c>
      <c r="V10460" s="9" t="str">
        <f t="shared" si="1214"/>
        <v/>
      </c>
      <c r="W10460" s="9" t="str">
        <f t="shared" si="1215"/>
        <v/>
      </c>
      <c r="X10460" s="9" t="str">
        <f t="shared" si="1212"/>
        <v/>
      </c>
      <c r="BC10460" s="9" t="str">
        <f>IF(V10460="","",MAX(BC$1:BC10459)+1)</f>
        <v/>
      </c>
    </row>
    <row r="10461" spans="21:55">
      <c r="U10461" s="17" t="b">
        <f t="shared" si="1213"/>
        <v>0</v>
      </c>
      <c r="V10461" s="9" t="str">
        <f t="shared" si="1214"/>
        <v/>
      </c>
      <c r="W10461" s="9" t="str">
        <f t="shared" si="1215"/>
        <v/>
      </c>
      <c r="X10461" s="9" t="str">
        <f t="shared" si="1212"/>
        <v/>
      </c>
      <c r="BC10461" s="9" t="str">
        <f>IF(V10461="","",MAX(BC$1:BC10460)+1)</f>
        <v/>
      </c>
    </row>
    <row r="10462" spans="21:55">
      <c r="U10462" s="17" t="b">
        <f t="shared" si="1213"/>
        <v>0</v>
      </c>
      <c r="V10462" s="9" t="str">
        <f t="shared" si="1214"/>
        <v/>
      </c>
      <c r="W10462" s="9" t="str">
        <f t="shared" si="1215"/>
        <v/>
      </c>
      <c r="X10462" s="9" t="str">
        <f t="shared" ref="X10462:X10525" si="1216">IF(U10462=TRUE, MID(LEFT(N10462,FIND(")",N10462)-1),FIND("(",N10462)+1,LEN(N10462)), "")</f>
        <v/>
      </c>
      <c r="BC10462" s="9" t="str">
        <f>IF(V10462="","",MAX(BC$1:BC10461)+1)</f>
        <v/>
      </c>
    </row>
    <row r="10463" spans="21:55">
      <c r="U10463" s="17" t="b">
        <f t="shared" si="1213"/>
        <v>0</v>
      </c>
      <c r="V10463" s="9" t="str">
        <f t="shared" si="1214"/>
        <v/>
      </c>
      <c r="W10463" s="9" t="str">
        <f t="shared" si="1215"/>
        <v/>
      </c>
      <c r="X10463" s="9" t="str">
        <f t="shared" si="1216"/>
        <v/>
      </c>
      <c r="BC10463" s="9" t="str">
        <f>IF(V10463="","",MAX(BC$1:BC10462)+1)</f>
        <v/>
      </c>
    </row>
    <row r="10464" spans="21:55">
      <c r="U10464" s="17" t="b">
        <f t="shared" si="1213"/>
        <v>0</v>
      </c>
      <c r="V10464" s="9" t="str">
        <f t="shared" si="1214"/>
        <v/>
      </c>
      <c r="W10464" s="9" t="str">
        <f t="shared" si="1215"/>
        <v/>
      </c>
      <c r="X10464" s="9" t="str">
        <f t="shared" si="1216"/>
        <v/>
      </c>
      <c r="BC10464" s="9" t="str">
        <f>IF(V10464="","",MAX(BC$1:BC10463)+1)</f>
        <v/>
      </c>
    </row>
    <row r="10465" spans="21:55">
      <c r="U10465" s="17" t="b">
        <f t="shared" si="1213"/>
        <v>0</v>
      </c>
      <c r="V10465" s="9" t="str">
        <f t="shared" si="1214"/>
        <v/>
      </c>
      <c r="W10465" s="9" t="str">
        <f t="shared" si="1215"/>
        <v/>
      </c>
      <c r="X10465" s="9" t="str">
        <f t="shared" si="1216"/>
        <v/>
      </c>
      <c r="BC10465" s="9" t="str">
        <f>IF(V10465="","",MAX(BC$1:BC10464)+1)</f>
        <v/>
      </c>
    </row>
    <row r="10466" spans="21:55">
      <c r="U10466" s="17" t="b">
        <f t="shared" si="1213"/>
        <v>0</v>
      </c>
      <c r="V10466" s="9" t="str">
        <f t="shared" si="1214"/>
        <v/>
      </c>
      <c r="W10466" s="9" t="str">
        <f t="shared" si="1215"/>
        <v/>
      </c>
      <c r="X10466" s="9" t="str">
        <f t="shared" si="1216"/>
        <v/>
      </c>
      <c r="BC10466" s="9" t="str">
        <f>IF(V10466="","",MAX(BC$1:BC10465)+1)</f>
        <v/>
      </c>
    </row>
    <row r="10467" spans="21:55">
      <c r="U10467" s="17" t="b">
        <f t="shared" si="1213"/>
        <v>0</v>
      </c>
      <c r="V10467" s="9" t="str">
        <f t="shared" si="1214"/>
        <v/>
      </c>
      <c r="W10467" s="9" t="str">
        <f t="shared" si="1215"/>
        <v/>
      </c>
      <c r="X10467" s="9" t="str">
        <f t="shared" si="1216"/>
        <v/>
      </c>
      <c r="BC10467" s="9" t="str">
        <f>IF(V10467="","",MAX(BC$1:BC10466)+1)</f>
        <v/>
      </c>
    </row>
    <row r="10468" spans="21:55">
      <c r="U10468" s="17" t="b">
        <f t="shared" si="1213"/>
        <v>0</v>
      </c>
      <c r="V10468" s="9" t="str">
        <f t="shared" si="1214"/>
        <v/>
      </c>
      <c r="W10468" s="9" t="str">
        <f t="shared" si="1215"/>
        <v/>
      </c>
      <c r="X10468" s="9" t="str">
        <f t="shared" si="1216"/>
        <v/>
      </c>
      <c r="BC10468" s="9" t="str">
        <f>IF(V10468="","",MAX(BC$1:BC10467)+1)</f>
        <v/>
      </c>
    </row>
    <row r="10469" spans="21:55">
      <c r="U10469" s="17" t="b">
        <f t="shared" si="1213"/>
        <v>0</v>
      </c>
      <c r="V10469" s="9" t="str">
        <f t="shared" si="1214"/>
        <v/>
      </c>
      <c r="W10469" s="9" t="str">
        <f t="shared" si="1215"/>
        <v/>
      </c>
      <c r="X10469" s="9" t="str">
        <f t="shared" si="1216"/>
        <v/>
      </c>
      <c r="BC10469" s="9" t="str">
        <f>IF(V10469="","",MAX(BC$1:BC10468)+1)</f>
        <v/>
      </c>
    </row>
    <row r="10470" spans="21:55">
      <c r="U10470" s="17" t="b">
        <f t="shared" si="1213"/>
        <v>0</v>
      </c>
      <c r="V10470" s="9" t="str">
        <f t="shared" si="1214"/>
        <v/>
      </c>
      <c r="W10470" s="9" t="str">
        <f t="shared" si="1215"/>
        <v/>
      </c>
      <c r="X10470" s="9" t="str">
        <f t="shared" si="1216"/>
        <v/>
      </c>
      <c r="BC10470" s="9" t="str">
        <f>IF(V10470="","",MAX(BC$1:BC10469)+1)</f>
        <v/>
      </c>
    </row>
    <row r="10471" spans="21:55">
      <c r="U10471" s="17" t="b">
        <f t="shared" si="1213"/>
        <v>0</v>
      </c>
      <c r="V10471" s="9" t="str">
        <f t="shared" si="1214"/>
        <v/>
      </c>
      <c r="W10471" s="9" t="str">
        <f t="shared" si="1215"/>
        <v/>
      </c>
      <c r="X10471" s="9" t="str">
        <f t="shared" si="1216"/>
        <v/>
      </c>
      <c r="BC10471" s="9" t="str">
        <f>IF(V10471="","",MAX(BC$1:BC10470)+1)</f>
        <v/>
      </c>
    </row>
    <row r="10472" spans="21:55">
      <c r="U10472" s="17" t="b">
        <f t="shared" si="1213"/>
        <v>0</v>
      </c>
      <c r="V10472" s="9" t="str">
        <f t="shared" si="1214"/>
        <v/>
      </c>
      <c r="W10472" s="9" t="str">
        <f t="shared" si="1215"/>
        <v/>
      </c>
      <c r="X10472" s="9" t="str">
        <f t="shared" si="1216"/>
        <v/>
      </c>
      <c r="BC10472" s="9" t="str">
        <f>IF(V10472="","",MAX(BC$1:BC10471)+1)</f>
        <v/>
      </c>
    </row>
    <row r="10473" spans="21:55">
      <c r="U10473" s="17" t="b">
        <f t="shared" si="1213"/>
        <v>0</v>
      </c>
      <c r="V10473" s="9" t="str">
        <f t="shared" si="1214"/>
        <v/>
      </c>
      <c r="W10473" s="9" t="str">
        <f t="shared" si="1215"/>
        <v/>
      </c>
      <c r="X10473" s="9" t="str">
        <f t="shared" si="1216"/>
        <v/>
      </c>
      <c r="BC10473" s="9" t="str">
        <f>IF(V10473="","",MAX(BC$1:BC10472)+1)</f>
        <v/>
      </c>
    </row>
    <row r="10474" spans="21:55">
      <c r="U10474" s="17" t="b">
        <f t="shared" si="1213"/>
        <v>0</v>
      </c>
      <c r="V10474" s="9" t="str">
        <f t="shared" si="1214"/>
        <v/>
      </c>
      <c r="W10474" s="9" t="str">
        <f t="shared" si="1215"/>
        <v/>
      </c>
      <c r="X10474" s="9" t="str">
        <f t="shared" si="1216"/>
        <v/>
      </c>
      <c r="BC10474" s="9" t="str">
        <f>IF(V10474="","",MAX(BC$1:BC10473)+1)</f>
        <v/>
      </c>
    </row>
    <row r="10475" spans="21:55">
      <c r="U10475" s="17" t="b">
        <f t="shared" si="1213"/>
        <v>0</v>
      </c>
      <c r="V10475" s="9" t="str">
        <f t="shared" si="1214"/>
        <v/>
      </c>
      <c r="W10475" s="9" t="str">
        <f t="shared" si="1215"/>
        <v/>
      </c>
      <c r="X10475" s="9" t="str">
        <f t="shared" si="1216"/>
        <v/>
      </c>
      <c r="BC10475" s="9" t="str">
        <f>IF(V10475="","",MAX(BC$1:BC10474)+1)</f>
        <v/>
      </c>
    </row>
    <row r="10476" spans="21:55">
      <c r="U10476" s="17" t="b">
        <f t="shared" si="1213"/>
        <v>0</v>
      </c>
      <c r="V10476" s="9" t="str">
        <f t="shared" si="1214"/>
        <v/>
      </c>
      <c r="W10476" s="9" t="str">
        <f t="shared" si="1215"/>
        <v/>
      </c>
      <c r="X10476" s="9" t="str">
        <f t="shared" si="1216"/>
        <v/>
      </c>
      <c r="BC10476" s="9" t="str">
        <f>IF(V10476="","",MAX(BC$1:BC10475)+1)</f>
        <v/>
      </c>
    </row>
    <row r="10477" spans="21:55">
      <c r="U10477" s="17" t="b">
        <f t="shared" si="1213"/>
        <v>0</v>
      </c>
      <c r="V10477" s="9" t="str">
        <f t="shared" si="1214"/>
        <v/>
      </c>
      <c r="W10477" s="9" t="str">
        <f t="shared" si="1215"/>
        <v/>
      </c>
      <c r="X10477" s="9" t="str">
        <f t="shared" si="1216"/>
        <v/>
      </c>
      <c r="BC10477" s="9" t="str">
        <f>IF(V10477="","",MAX(BC$1:BC10476)+1)</f>
        <v/>
      </c>
    </row>
    <row r="10478" spans="21:55">
      <c r="U10478" s="17" t="b">
        <f t="shared" si="1213"/>
        <v>0</v>
      </c>
      <c r="V10478" s="9" t="str">
        <f t="shared" si="1214"/>
        <v/>
      </c>
      <c r="W10478" s="9" t="str">
        <f t="shared" si="1215"/>
        <v/>
      </c>
      <c r="X10478" s="9" t="str">
        <f t="shared" si="1216"/>
        <v/>
      </c>
      <c r="BC10478" s="9" t="str">
        <f>IF(V10478="","",MAX(BC$1:BC10477)+1)</f>
        <v/>
      </c>
    </row>
    <row r="10479" spans="21:55">
      <c r="U10479" s="17" t="b">
        <f t="shared" si="1213"/>
        <v>0</v>
      </c>
      <c r="V10479" s="9" t="str">
        <f t="shared" si="1214"/>
        <v/>
      </c>
      <c r="W10479" s="9" t="str">
        <f t="shared" si="1215"/>
        <v/>
      </c>
      <c r="X10479" s="9" t="str">
        <f t="shared" si="1216"/>
        <v/>
      </c>
      <c r="BC10479" s="9" t="str">
        <f>IF(V10479="","",MAX(BC$1:BC10478)+1)</f>
        <v/>
      </c>
    </row>
    <row r="10480" spans="21:55">
      <c r="U10480" s="17" t="b">
        <f t="shared" si="1213"/>
        <v>0</v>
      </c>
      <c r="V10480" s="9" t="str">
        <f t="shared" si="1214"/>
        <v/>
      </c>
      <c r="W10480" s="9" t="str">
        <f t="shared" si="1215"/>
        <v/>
      </c>
      <c r="X10480" s="9" t="str">
        <f t="shared" si="1216"/>
        <v/>
      </c>
      <c r="BC10480" s="9" t="str">
        <f>IF(V10480="","",MAX(BC$1:BC10479)+1)</f>
        <v/>
      </c>
    </row>
    <row r="10481" spans="21:55">
      <c r="U10481" s="17" t="b">
        <f t="shared" si="1213"/>
        <v>0</v>
      </c>
      <c r="V10481" s="9" t="str">
        <f t="shared" si="1214"/>
        <v/>
      </c>
      <c r="W10481" s="9" t="str">
        <f t="shared" si="1215"/>
        <v/>
      </c>
      <c r="X10481" s="9" t="str">
        <f t="shared" si="1216"/>
        <v/>
      </c>
      <c r="BC10481" s="9" t="str">
        <f>IF(V10481="","",MAX(BC$1:BC10480)+1)</f>
        <v/>
      </c>
    </row>
    <row r="10482" spans="21:55">
      <c r="U10482" s="17" t="b">
        <f t="shared" si="1213"/>
        <v>0</v>
      </c>
      <c r="V10482" s="9" t="str">
        <f t="shared" si="1214"/>
        <v/>
      </c>
      <c r="W10482" s="9" t="str">
        <f t="shared" si="1215"/>
        <v/>
      </c>
      <c r="X10482" s="9" t="str">
        <f t="shared" si="1216"/>
        <v/>
      </c>
      <c r="BC10482" s="9" t="str">
        <f>IF(V10482="","",MAX(BC$1:BC10481)+1)</f>
        <v/>
      </c>
    </row>
    <row r="10483" spans="21:55">
      <c r="U10483" s="17" t="b">
        <f t="shared" si="1213"/>
        <v>0</v>
      </c>
      <c r="V10483" s="9" t="str">
        <f t="shared" si="1214"/>
        <v/>
      </c>
      <c r="W10483" s="9" t="str">
        <f t="shared" si="1215"/>
        <v/>
      </c>
      <c r="X10483" s="9" t="str">
        <f t="shared" si="1216"/>
        <v/>
      </c>
      <c r="BC10483" s="9" t="str">
        <f>IF(V10483="","",MAX(BC$1:BC10482)+1)</f>
        <v/>
      </c>
    </row>
    <row r="10484" spans="21:55">
      <c r="U10484" s="17" t="b">
        <f t="shared" si="1213"/>
        <v>0</v>
      </c>
      <c r="V10484" s="9" t="str">
        <f t="shared" si="1214"/>
        <v/>
      </c>
      <c r="W10484" s="9" t="str">
        <f t="shared" si="1215"/>
        <v/>
      </c>
      <c r="X10484" s="9" t="str">
        <f t="shared" si="1216"/>
        <v/>
      </c>
      <c r="BC10484" s="9" t="str">
        <f>IF(V10484="","",MAX(BC$1:BC10483)+1)</f>
        <v/>
      </c>
    </row>
    <row r="10485" spans="21:55">
      <c r="U10485" s="17" t="b">
        <f t="shared" si="1213"/>
        <v>0</v>
      </c>
      <c r="V10485" s="9" t="str">
        <f t="shared" si="1214"/>
        <v/>
      </c>
      <c r="W10485" s="9" t="str">
        <f t="shared" si="1215"/>
        <v/>
      </c>
      <c r="X10485" s="9" t="str">
        <f t="shared" si="1216"/>
        <v/>
      </c>
      <c r="BC10485" s="9" t="str">
        <f>IF(V10485="","",MAX(BC$1:BC10484)+1)</f>
        <v/>
      </c>
    </row>
    <row r="10486" spans="21:55">
      <c r="U10486" s="17" t="b">
        <f t="shared" si="1213"/>
        <v>0</v>
      </c>
      <c r="V10486" s="9" t="str">
        <f t="shared" si="1214"/>
        <v/>
      </c>
      <c r="W10486" s="9" t="str">
        <f t="shared" si="1215"/>
        <v/>
      </c>
      <c r="X10486" s="9" t="str">
        <f t="shared" si="1216"/>
        <v/>
      </c>
      <c r="BC10486" s="9" t="str">
        <f>IF(V10486="","",MAX(BC$1:BC10485)+1)</f>
        <v/>
      </c>
    </row>
    <row r="10487" spans="21:55">
      <c r="U10487" s="17" t="b">
        <f t="shared" si="1213"/>
        <v>0</v>
      </c>
      <c r="V10487" s="9" t="str">
        <f t="shared" si="1214"/>
        <v/>
      </c>
      <c r="W10487" s="9" t="str">
        <f t="shared" si="1215"/>
        <v/>
      </c>
      <c r="X10487" s="9" t="str">
        <f t="shared" si="1216"/>
        <v/>
      </c>
      <c r="BC10487" s="9" t="str">
        <f>IF(V10487="","",MAX(BC$1:BC10486)+1)</f>
        <v/>
      </c>
    </row>
    <row r="10488" spans="21:55">
      <c r="U10488" s="17" t="b">
        <f t="shared" si="1213"/>
        <v>0</v>
      </c>
      <c r="V10488" s="9" t="str">
        <f t="shared" si="1214"/>
        <v/>
      </c>
      <c r="W10488" s="9" t="str">
        <f t="shared" si="1215"/>
        <v/>
      </c>
      <c r="X10488" s="9" t="str">
        <f t="shared" si="1216"/>
        <v/>
      </c>
      <c r="BC10488" s="9" t="str">
        <f>IF(V10488="","",MAX(BC$1:BC10487)+1)</f>
        <v/>
      </c>
    </row>
    <row r="10489" spans="21:55">
      <c r="U10489" s="17" t="b">
        <f t="shared" si="1213"/>
        <v>0</v>
      </c>
      <c r="V10489" s="9" t="str">
        <f t="shared" si="1214"/>
        <v/>
      </c>
      <c r="W10489" s="9" t="str">
        <f t="shared" si="1215"/>
        <v/>
      </c>
      <c r="X10489" s="9" t="str">
        <f t="shared" si="1216"/>
        <v/>
      </c>
      <c r="BC10489" s="9" t="str">
        <f>IF(V10489="","",MAX(BC$1:BC10488)+1)</f>
        <v/>
      </c>
    </row>
    <row r="10490" spans="21:55">
      <c r="U10490" s="17" t="b">
        <f t="shared" si="1213"/>
        <v>0</v>
      </c>
      <c r="V10490" s="9" t="str">
        <f t="shared" si="1214"/>
        <v/>
      </c>
      <c r="W10490" s="9" t="str">
        <f t="shared" si="1215"/>
        <v/>
      </c>
      <c r="X10490" s="9" t="str">
        <f t="shared" si="1216"/>
        <v/>
      </c>
      <c r="BC10490" s="9" t="str">
        <f>IF(V10490="","",MAX(BC$1:BC10489)+1)</f>
        <v/>
      </c>
    </row>
    <row r="10491" spans="21:55">
      <c r="U10491" s="17" t="b">
        <f t="shared" si="1213"/>
        <v>0</v>
      </c>
      <c r="V10491" s="9" t="str">
        <f t="shared" si="1214"/>
        <v/>
      </c>
      <c r="W10491" s="9" t="str">
        <f t="shared" si="1215"/>
        <v/>
      </c>
      <c r="X10491" s="9" t="str">
        <f t="shared" si="1216"/>
        <v/>
      </c>
      <c r="BC10491" s="9" t="str">
        <f>IF(V10491="","",MAX(BC$1:BC10490)+1)</f>
        <v/>
      </c>
    </row>
    <row r="10492" spans="21:55">
      <c r="U10492" s="17" t="b">
        <f t="shared" si="1213"/>
        <v>0</v>
      </c>
      <c r="V10492" s="9" t="str">
        <f t="shared" si="1214"/>
        <v/>
      </c>
      <c r="W10492" s="9" t="str">
        <f t="shared" si="1215"/>
        <v/>
      </c>
      <c r="X10492" s="9" t="str">
        <f t="shared" si="1216"/>
        <v/>
      </c>
      <c r="BC10492" s="9" t="str">
        <f>IF(V10492="","",MAX(BC$1:BC10491)+1)</f>
        <v/>
      </c>
    </row>
    <row r="10493" spans="21:55">
      <c r="U10493" s="17" t="b">
        <f t="shared" si="1213"/>
        <v>0</v>
      </c>
      <c r="V10493" s="9" t="str">
        <f t="shared" si="1214"/>
        <v/>
      </c>
      <c r="W10493" s="9" t="str">
        <f t="shared" si="1215"/>
        <v/>
      </c>
      <c r="X10493" s="9" t="str">
        <f t="shared" si="1216"/>
        <v/>
      </c>
      <c r="BC10493" s="9" t="str">
        <f>IF(V10493="","",MAX(BC$1:BC10492)+1)</f>
        <v/>
      </c>
    </row>
    <row r="10494" spans="21:55">
      <c r="U10494" s="17" t="b">
        <f t="shared" si="1213"/>
        <v>0</v>
      </c>
      <c r="V10494" s="9" t="str">
        <f t="shared" si="1214"/>
        <v/>
      </c>
      <c r="W10494" s="9" t="str">
        <f t="shared" si="1215"/>
        <v/>
      </c>
      <c r="X10494" s="9" t="str">
        <f t="shared" si="1216"/>
        <v/>
      </c>
      <c r="BC10494" s="9" t="str">
        <f>IF(V10494="","",MAX(BC$1:BC10493)+1)</f>
        <v/>
      </c>
    </row>
    <row r="10495" spans="21:55">
      <c r="U10495" s="17" t="b">
        <f t="shared" si="1213"/>
        <v>0</v>
      </c>
      <c r="V10495" s="9" t="str">
        <f t="shared" si="1214"/>
        <v/>
      </c>
      <c r="W10495" s="9" t="str">
        <f t="shared" si="1215"/>
        <v/>
      </c>
      <c r="X10495" s="9" t="str">
        <f t="shared" si="1216"/>
        <v/>
      </c>
      <c r="BC10495" s="9" t="str">
        <f>IF(V10495="","",MAX(BC$1:BC10494)+1)</f>
        <v/>
      </c>
    </row>
    <row r="10496" spans="21:55">
      <c r="U10496" s="17" t="b">
        <f t="shared" si="1213"/>
        <v>0</v>
      </c>
      <c r="V10496" s="9" t="str">
        <f t="shared" si="1214"/>
        <v/>
      </c>
      <c r="W10496" s="9" t="str">
        <f t="shared" si="1215"/>
        <v/>
      </c>
      <c r="X10496" s="9" t="str">
        <f t="shared" si="1216"/>
        <v/>
      </c>
      <c r="BC10496" s="9" t="str">
        <f>IF(V10496="","",MAX(BC$1:BC10495)+1)</f>
        <v/>
      </c>
    </row>
    <row r="10497" spans="21:55">
      <c r="U10497" s="17" t="b">
        <f t="shared" si="1213"/>
        <v>0</v>
      </c>
      <c r="V10497" s="9" t="str">
        <f t="shared" si="1214"/>
        <v/>
      </c>
      <c r="W10497" s="9" t="str">
        <f t="shared" si="1215"/>
        <v/>
      </c>
      <c r="X10497" s="9" t="str">
        <f t="shared" si="1216"/>
        <v/>
      </c>
      <c r="BC10497" s="9" t="str">
        <f>IF(V10497="","",MAX(BC$1:BC10496)+1)</f>
        <v/>
      </c>
    </row>
    <row r="10498" spans="21:55">
      <c r="U10498" s="17" t="b">
        <f t="shared" ref="U10498:U10561" si="1217">AND(ISNUMBER(SEARCH("(rs",N10498)),NOT(ISNUMBER(SEARCH("oxidation",N10498))),NOT(ISNUMBER(SEARCH("deamidated",N10498))),NOT(ISNUMBER(SEARCH("ammonia",N10498))),NOT(ISNUMBER(SEARCH("acetyl",N10498))),NOT(ISNUMBER(SEARCH("phospho",N10498))),NOT(ISNUMBER(SEARCH("dehydrated",N10498))))</f>
        <v>0</v>
      </c>
      <c r="V10498" s="9" t="str">
        <f t="shared" ref="V10498:V10561" si="1218">IF(U10498=TRUE, IF(ISNUMBER(SEARCH(":",P10498))=TRUE, LEFT(P10498,FIND(":",P10498)-1),P10498), "")</f>
        <v/>
      </c>
      <c r="W10498" s="9" t="str">
        <f t="shared" ref="W10498:W10561" si="1219">IF(U10498=TRUE,IF(ISNUMBER(SEARCH("Carb",N10498))=TRUE,MID(LEFT(N10498,FIND("#",N10498)-1),FIND(CHAR(1),SUBSTITUTE(N10498," ",CHAR(1),(LEN(N10498)-LEN(SUBSTITUTE(N10498," ","")))-1))+1,LEN(N10498)),LEFT(N10498,FIND("#",N10498)-1)),"")</f>
        <v/>
      </c>
      <c r="X10498" s="9" t="str">
        <f t="shared" si="1216"/>
        <v/>
      </c>
      <c r="BC10498" s="9" t="str">
        <f>IF(V10498="","",MAX(BC$1:BC10497)+1)</f>
        <v/>
      </c>
    </row>
    <row r="10499" spans="21:55">
      <c r="U10499" s="17" t="b">
        <f t="shared" si="1217"/>
        <v>0</v>
      </c>
      <c r="V10499" s="9" t="str">
        <f t="shared" si="1218"/>
        <v/>
      </c>
      <c r="W10499" s="9" t="str">
        <f t="shared" si="1219"/>
        <v/>
      </c>
      <c r="X10499" s="9" t="str">
        <f t="shared" si="1216"/>
        <v/>
      </c>
      <c r="BC10499" s="9" t="str">
        <f>IF(V10499="","",MAX(BC$1:BC10498)+1)</f>
        <v/>
      </c>
    </row>
    <row r="10500" spans="21:55">
      <c r="U10500" s="17" t="b">
        <f t="shared" si="1217"/>
        <v>0</v>
      </c>
      <c r="V10500" s="9" t="str">
        <f t="shared" si="1218"/>
        <v/>
      </c>
      <c r="W10500" s="9" t="str">
        <f t="shared" si="1219"/>
        <v/>
      </c>
      <c r="X10500" s="9" t="str">
        <f t="shared" si="1216"/>
        <v/>
      </c>
      <c r="BC10500" s="9" t="str">
        <f>IF(V10500="","",MAX(BC$1:BC10499)+1)</f>
        <v/>
      </c>
    </row>
    <row r="10501" spans="21:55">
      <c r="U10501" s="17" t="b">
        <f t="shared" si="1217"/>
        <v>0</v>
      </c>
      <c r="V10501" s="9" t="str">
        <f t="shared" si="1218"/>
        <v/>
      </c>
      <c r="W10501" s="9" t="str">
        <f t="shared" si="1219"/>
        <v/>
      </c>
      <c r="X10501" s="9" t="str">
        <f t="shared" si="1216"/>
        <v/>
      </c>
      <c r="BC10501" s="9" t="str">
        <f>IF(V10501="","",MAX(BC$1:BC10500)+1)</f>
        <v/>
      </c>
    </row>
    <row r="10502" spans="21:55">
      <c r="U10502" s="17" t="b">
        <f t="shared" si="1217"/>
        <v>0</v>
      </c>
      <c r="V10502" s="9" t="str">
        <f t="shared" si="1218"/>
        <v/>
      </c>
      <c r="W10502" s="9" t="str">
        <f t="shared" si="1219"/>
        <v/>
      </c>
      <c r="X10502" s="9" t="str">
        <f t="shared" si="1216"/>
        <v/>
      </c>
      <c r="BC10502" s="9" t="str">
        <f>IF(V10502="","",MAX(BC$1:BC10501)+1)</f>
        <v/>
      </c>
    </row>
    <row r="10503" spans="21:55">
      <c r="U10503" s="17" t="b">
        <f t="shared" si="1217"/>
        <v>0</v>
      </c>
      <c r="V10503" s="9" t="str">
        <f t="shared" si="1218"/>
        <v/>
      </c>
      <c r="W10503" s="9" t="str">
        <f t="shared" si="1219"/>
        <v/>
      </c>
      <c r="X10503" s="9" t="str">
        <f t="shared" si="1216"/>
        <v/>
      </c>
      <c r="BC10503" s="9" t="str">
        <f>IF(V10503="","",MAX(BC$1:BC10502)+1)</f>
        <v/>
      </c>
    </row>
    <row r="10504" spans="21:55">
      <c r="U10504" s="17" t="b">
        <f t="shared" si="1217"/>
        <v>0</v>
      </c>
      <c r="V10504" s="9" t="str">
        <f t="shared" si="1218"/>
        <v/>
      </c>
      <c r="W10504" s="9" t="str">
        <f t="shared" si="1219"/>
        <v/>
      </c>
      <c r="X10504" s="9" t="str">
        <f t="shared" si="1216"/>
        <v/>
      </c>
      <c r="BC10504" s="9" t="str">
        <f>IF(V10504="","",MAX(BC$1:BC10503)+1)</f>
        <v/>
      </c>
    </row>
    <row r="10505" spans="21:55">
      <c r="U10505" s="17" t="b">
        <f t="shared" si="1217"/>
        <v>0</v>
      </c>
      <c r="V10505" s="9" t="str">
        <f t="shared" si="1218"/>
        <v/>
      </c>
      <c r="W10505" s="9" t="str">
        <f t="shared" si="1219"/>
        <v/>
      </c>
      <c r="X10505" s="9" t="str">
        <f t="shared" si="1216"/>
        <v/>
      </c>
      <c r="BC10505" s="9" t="str">
        <f>IF(V10505="","",MAX(BC$1:BC10504)+1)</f>
        <v/>
      </c>
    </row>
    <row r="10506" spans="21:55">
      <c r="U10506" s="17" t="b">
        <f t="shared" si="1217"/>
        <v>0</v>
      </c>
      <c r="V10506" s="9" t="str">
        <f t="shared" si="1218"/>
        <v/>
      </c>
      <c r="W10506" s="9" t="str">
        <f t="shared" si="1219"/>
        <v/>
      </c>
      <c r="X10506" s="9" t="str">
        <f t="shared" si="1216"/>
        <v/>
      </c>
      <c r="BC10506" s="9" t="str">
        <f>IF(V10506="","",MAX(BC$1:BC10505)+1)</f>
        <v/>
      </c>
    </row>
    <row r="10507" spans="21:55">
      <c r="U10507" s="17" t="b">
        <f t="shared" si="1217"/>
        <v>0</v>
      </c>
      <c r="V10507" s="9" t="str">
        <f t="shared" si="1218"/>
        <v/>
      </c>
      <c r="W10507" s="9" t="str">
        <f t="shared" si="1219"/>
        <v/>
      </c>
      <c r="X10507" s="9" t="str">
        <f t="shared" si="1216"/>
        <v/>
      </c>
      <c r="BC10507" s="9" t="str">
        <f>IF(V10507="","",MAX(BC$1:BC10506)+1)</f>
        <v/>
      </c>
    </row>
    <row r="10508" spans="21:55">
      <c r="U10508" s="17" t="b">
        <f t="shared" si="1217"/>
        <v>0</v>
      </c>
      <c r="V10508" s="9" t="str">
        <f t="shared" si="1218"/>
        <v/>
      </c>
      <c r="W10508" s="9" t="str">
        <f t="shared" si="1219"/>
        <v/>
      </c>
      <c r="X10508" s="9" t="str">
        <f t="shared" si="1216"/>
        <v/>
      </c>
      <c r="BC10508" s="9" t="str">
        <f>IF(V10508="","",MAX(BC$1:BC10507)+1)</f>
        <v/>
      </c>
    </row>
    <row r="10509" spans="21:55">
      <c r="U10509" s="17" t="b">
        <f t="shared" si="1217"/>
        <v>0</v>
      </c>
      <c r="V10509" s="9" t="str">
        <f t="shared" si="1218"/>
        <v/>
      </c>
      <c r="W10509" s="9" t="str">
        <f t="shared" si="1219"/>
        <v/>
      </c>
      <c r="X10509" s="9" t="str">
        <f t="shared" si="1216"/>
        <v/>
      </c>
      <c r="BC10509" s="9" t="str">
        <f>IF(V10509="","",MAX(BC$1:BC10508)+1)</f>
        <v/>
      </c>
    </row>
    <row r="10510" spans="21:55">
      <c r="U10510" s="17" t="b">
        <f t="shared" si="1217"/>
        <v>0</v>
      </c>
      <c r="V10510" s="9" t="str">
        <f t="shared" si="1218"/>
        <v/>
      </c>
      <c r="W10510" s="9" t="str">
        <f t="shared" si="1219"/>
        <v/>
      </c>
      <c r="X10510" s="9" t="str">
        <f t="shared" si="1216"/>
        <v/>
      </c>
      <c r="BC10510" s="9" t="str">
        <f>IF(V10510="","",MAX(BC$1:BC10509)+1)</f>
        <v/>
      </c>
    </row>
    <row r="10511" spans="21:55">
      <c r="U10511" s="17" t="b">
        <f t="shared" si="1217"/>
        <v>0</v>
      </c>
      <c r="V10511" s="9" t="str">
        <f t="shared" si="1218"/>
        <v/>
      </c>
      <c r="W10511" s="9" t="str">
        <f t="shared" si="1219"/>
        <v/>
      </c>
      <c r="X10511" s="9" t="str">
        <f t="shared" si="1216"/>
        <v/>
      </c>
      <c r="BC10511" s="9" t="str">
        <f>IF(V10511="","",MAX(BC$1:BC10510)+1)</f>
        <v/>
      </c>
    </row>
    <row r="10512" spans="21:55">
      <c r="U10512" s="17" t="b">
        <f t="shared" si="1217"/>
        <v>0</v>
      </c>
      <c r="V10512" s="9" t="str">
        <f t="shared" si="1218"/>
        <v/>
      </c>
      <c r="W10512" s="9" t="str">
        <f t="shared" si="1219"/>
        <v/>
      </c>
      <c r="X10512" s="9" t="str">
        <f t="shared" si="1216"/>
        <v/>
      </c>
      <c r="BC10512" s="9" t="str">
        <f>IF(V10512="","",MAX(BC$1:BC10511)+1)</f>
        <v/>
      </c>
    </row>
    <row r="10513" spans="21:55">
      <c r="U10513" s="17" t="b">
        <f t="shared" si="1217"/>
        <v>0</v>
      </c>
      <c r="V10513" s="9" t="str">
        <f t="shared" si="1218"/>
        <v/>
      </c>
      <c r="W10513" s="9" t="str">
        <f t="shared" si="1219"/>
        <v/>
      </c>
      <c r="X10513" s="9" t="str">
        <f t="shared" si="1216"/>
        <v/>
      </c>
      <c r="BC10513" s="9" t="str">
        <f>IF(V10513="","",MAX(BC$1:BC10512)+1)</f>
        <v/>
      </c>
    </row>
    <row r="10514" spans="21:55">
      <c r="U10514" s="17" t="b">
        <f t="shared" si="1217"/>
        <v>0</v>
      </c>
      <c r="V10514" s="9" t="str">
        <f t="shared" si="1218"/>
        <v/>
      </c>
      <c r="W10514" s="9" t="str">
        <f t="shared" si="1219"/>
        <v/>
      </c>
      <c r="X10514" s="9" t="str">
        <f t="shared" si="1216"/>
        <v/>
      </c>
      <c r="BC10514" s="9" t="str">
        <f>IF(V10514="","",MAX(BC$1:BC10513)+1)</f>
        <v/>
      </c>
    </row>
    <row r="10515" spans="21:55">
      <c r="U10515" s="17" t="b">
        <f t="shared" si="1217"/>
        <v>0</v>
      </c>
      <c r="V10515" s="9" t="str">
        <f t="shared" si="1218"/>
        <v/>
      </c>
      <c r="W10515" s="9" t="str">
        <f t="shared" si="1219"/>
        <v/>
      </c>
      <c r="X10515" s="9" t="str">
        <f t="shared" si="1216"/>
        <v/>
      </c>
      <c r="BC10515" s="9" t="str">
        <f>IF(V10515="","",MAX(BC$1:BC10514)+1)</f>
        <v/>
      </c>
    </row>
    <row r="10516" spans="21:55">
      <c r="U10516" s="17" t="b">
        <f t="shared" si="1217"/>
        <v>0</v>
      </c>
      <c r="V10516" s="9" t="str">
        <f t="shared" si="1218"/>
        <v/>
      </c>
      <c r="W10516" s="9" t="str">
        <f t="shared" si="1219"/>
        <v/>
      </c>
      <c r="X10516" s="9" t="str">
        <f t="shared" si="1216"/>
        <v/>
      </c>
      <c r="BC10516" s="9" t="str">
        <f>IF(V10516="","",MAX(BC$1:BC10515)+1)</f>
        <v/>
      </c>
    </row>
    <row r="10517" spans="21:55">
      <c r="U10517" s="17" t="b">
        <f t="shared" si="1217"/>
        <v>0</v>
      </c>
      <c r="V10517" s="9" t="str">
        <f t="shared" si="1218"/>
        <v/>
      </c>
      <c r="W10517" s="9" t="str">
        <f t="shared" si="1219"/>
        <v/>
      </c>
      <c r="X10517" s="9" t="str">
        <f t="shared" si="1216"/>
        <v/>
      </c>
      <c r="BC10517" s="9" t="str">
        <f>IF(V10517="","",MAX(BC$1:BC10516)+1)</f>
        <v/>
      </c>
    </row>
    <row r="10518" spans="21:55">
      <c r="U10518" s="17" t="b">
        <f t="shared" si="1217"/>
        <v>0</v>
      </c>
      <c r="V10518" s="9" t="str">
        <f t="shared" si="1218"/>
        <v/>
      </c>
      <c r="W10518" s="9" t="str">
        <f t="shared" si="1219"/>
        <v/>
      </c>
      <c r="X10518" s="9" t="str">
        <f t="shared" si="1216"/>
        <v/>
      </c>
      <c r="BC10518" s="9" t="str">
        <f>IF(V10518="","",MAX(BC$1:BC10517)+1)</f>
        <v/>
      </c>
    </row>
    <row r="10519" spans="21:55">
      <c r="U10519" s="17" t="b">
        <f t="shared" si="1217"/>
        <v>0</v>
      </c>
      <c r="V10519" s="9" t="str">
        <f t="shared" si="1218"/>
        <v/>
      </c>
      <c r="W10519" s="9" t="str">
        <f t="shared" si="1219"/>
        <v/>
      </c>
      <c r="X10519" s="9" t="str">
        <f t="shared" si="1216"/>
        <v/>
      </c>
      <c r="BC10519" s="9" t="str">
        <f>IF(V10519="","",MAX(BC$1:BC10518)+1)</f>
        <v/>
      </c>
    </row>
    <row r="10520" spans="21:55">
      <c r="U10520" s="17" t="b">
        <f t="shared" si="1217"/>
        <v>0</v>
      </c>
      <c r="V10520" s="9" t="str">
        <f t="shared" si="1218"/>
        <v/>
      </c>
      <c r="W10520" s="9" t="str">
        <f t="shared" si="1219"/>
        <v/>
      </c>
      <c r="X10520" s="9" t="str">
        <f t="shared" si="1216"/>
        <v/>
      </c>
      <c r="BC10520" s="9" t="str">
        <f>IF(V10520="","",MAX(BC$1:BC10519)+1)</f>
        <v/>
      </c>
    </row>
    <row r="10521" spans="21:55">
      <c r="U10521" s="17" t="b">
        <f t="shared" si="1217"/>
        <v>0</v>
      </c>
      <c r="V10521" s="9" t="str">
        <f t="shared" si="1218"/>
        <v/>
      </c>
      <c r="W10521" s="9" t="str">
        <f t="shared" si="1219"/>
        <v/>
      </c>
      <c r="X10521" s="9" t="str">
        <f t="shared" si="1216"/>
        <v/>
      </c>
      <c r="BC10521" s="9" t="str">
        <f>IF(V10521="","",MAX(BC$1:BC10520)+1)</f>
        <v/>
      </c>
    </row>
    <row r="10522" spans="21:55">
      <c r="U10522" s="17" t="b">
        <f t="shared" si="1217"/>
        <v>0</v>
      </c>
      <c r="V10522" s="9" t="str">
        <f t="shared" si="1218"/>
        <v/>
      </c>
      <c r="W10522" s="9" t="str">
        <f t="shared" si="1219"/>
        <v/>
      </c>
      <c r="X10522" s="9" t="str">
        <f t="shared" si="1216"/>
        <v/>
      </c>
      <c r="BC10522" s="9" t="str">
        <f>IF(V10522="","",MAX(BC$1:BC10521)+1)</f>
        <v/>
      </c>
    </row>
    <row r="10523" spans="21:55">
      <c r="U10523" s="17" t="b">
        <f t="shared" si="1217"/>
        <v>0</v>
      </c>
      <c r="V10523" s="9" t="str">
        <f t="shared" si="1218"/>
        <v/>
      </c>
      <c r="W10523" s="9" t="str">
        <f t="shared" si="1219"/>
        <v/>
      </c>
      <c r="X10523" s="9" t="str">
        <f t="shared" si="1216"/>
        <v/>
      </c>
      <c r="BC10523" s="9" t="str">
        <f>IF(V10523="","",MAX(BC$1:BC10522)+1)</f>
        <v/>
      </c>
    </row>
    <row r="10524" spans="21:55">
      <c r="U10524" s="17" t="b">
        <f t="shared" si="1217"/>
        <v>0</v>
      </c>
      <c r="V10524" s="9" t="str">
        <f t="shared" si="1218"/>
        <v/>
      </c>
      <c r="W10524" s="9" t="str">
        <f t="shared" si="1219"/>
        <v/>
      </c>
      <c r="X10524" s="9" t="str">
        <f t="shared" si="1216"/>
        <v/>
      </c>
      <c r="BC10524" s="9" t="str">
        <f>IF(V10524="","",MAX(BC$1:BC10523)+1)</f>
        <v/>
      </c>
    </row>
    <row r="10525" spans="21:55">
      <c r="U10525" s="17" t="b">
        <f t="shared" si="1217"/>
        <v>0</v>
      </c>
      <c r="V10525" s="9" t="str">
        <f t="shared" si="1218"/>
        <v/>
      </c>
      <c r="W10525" s="9" t="str">
        <f t="shared" si="1219"/>
        <v/>
      </c>
      <c r="X10525" s="9" t="str">
        <f t="shared" si="1216"/>
        <v/>
      </c>
      <c r="BC10525" s="9" t="str">
        <f>IF(V10525="","",MAX(BC$1:BC10524)+1)</f>
        <v/>
      </c>
    </row>
    <row r="10526" spans="21:55">
      <c r="U10526" s="17" t="b">
        <f t="shared" si="1217"/>
        <v>0</v>
      </c>
      <c r="V10526" s="9" t="str">
        <f t="shared" si="1218"/>
        <v/>
      </c>
      <c r="W10526" s="9" t="str">
        <f t="shared" si="1219"/>
        <v/>
      </c>
      <c r="X10526" s="9" t="str">
        <f t="shared" ref="X10526:X10589" si="1220">IF(U10526=TRUE, MID(LEFT(N10526,FIND(")",N10526)-1),FIND("(",N10526)+1,LEN(N10526)), "")</f>
        <v/>
      </c>
      <c r="BC10526" s="9" t="str">
        <f>IF(V10526="","",MAX(BC$1:BC10525)+1)</f>
        <v/>
      </c>
    </row>
    <row r="10527" spans="21:55">
      <c r="U10527" s="17" t="b">
        <f t="shared" si="1217"/>
        <v>0</v>
      </c>
      <c r="V10527" s="9" t="str">
        <f t="shared" si="1218"/>
        <v/>
      </c>
      <c r="W10527" s="9" t="str">
        <f t="shared" si="1219"/>
        <v/>
      </c>
      <c r="X10527" s="9" t="str">
        <f t="shared" si="1220"/>
        <v/>
      </c>
      <c r="BC10527" s="9" t="str">
        <f>IF(V10527="","",MAX(BC$1:BC10526)+1)</f>
        <v/>
      </c>
    </row>
    <row r="10528" spans="21:55">
      <c r="U10528" s="17" t="b">
        <f t="shared" si="1217"/>
        <v>0</v>
      </c>
      <c r="V10528" s="9" t="str">
        <f t="shared" si="1218"/>
        <v/>
      </c>
      <c r="W10528" s="9" t="str">
        <f t="shared" si="1219"/>
        <v/>
      </c>
      <c r="X10528" s="9" t="str">
        <f t="shared" si="1220"/>
        <v/>
      </c>
      <c r="BC10528" s="9" t="str">
        <f>IF(V10528="","",MAX(BC$1:BC10527)+1)</f>
        <v/>
      </c>
    </row>
    <row r="10529" spans="21:55">
      <c r="U10529" s="17" t="b">
        <f t="shared" si="1217"/>
        <v>0</v>
      </c>
      <c r="V10529" s="9" t="str">
        <f t="shared" si="1218"/>
        <v/>
      </c>
      <c r="W10529" s="9" t="str">
        <f t="shared" si="1219"/>
        <v/>
      </c>
      <c r="X10529" s="9" t="str">
        <f t="shared" si="1220"/>
        <v/>
      </c>
      <c r="BC10529" s="9" t="str">
        <f>IF(V10529="","",MAX(BC$1:BC10528)+1)</f>
        <v/>
      </c>
    </row>
    <row r="10530" spans="21:55">
      <c r="U10530" s="17" t="b">
        <f t="shared" si="1217"/>
        <v>0</v>
      </c>
      <c r="V10530" s="9" t="str">
        <f t="shared" si="1218"/>
        <v/>
      </c>
      <c r="W10530" s="9" t="str">
        <f t="shared" si="1219"/>
        <v/>
      </c>
      <c r="X10530" s="9" t="str">
        <f t="shared" si="1220"/>
        <v/>
      </c>
      <c r="BC10530" s="9" t="str">
        <f>IF(V10530="","",MAX(BC$1:BC10529)+1)</f>
        <v/>
      </c>
    </row>
    <row r="10531" spans="21:55">
      <c r="U10531" s="17" t="b">
        <f t="shared" si="1217"/>
        <v>0</v>
      </c>
      <c r="V10531" s="9" t="str">
        <f t="shared" si="1218"/>
        <v/>
      </c>
      <c r="W10531" s="9" t="str">
        <f t="shared" si="1219"/>
        <v/>
      </c>
      <c r="X10531" s="9" t="str">
        <f t="shared" si="1220"/>
        <v/>
      </c>
      <c r="BC10531" s="9" t="str">
        <f>IF(V10531="","",MAX(BC$1:BC10530)+1)</f>
        <v/>
      </c>
    </row>
    <row r="10532" spans="21:55">
      <c r="U10532" s="17" t="b">
        <f t="shared" si="1217"/>
        <v>0</v>
      </c>
      <c r="V10532" s="9" t="str">
        <f t="shared" si="1218"/>
        <v/>
      </c>
      <c r="W10532" s="9" t="str">
        <f t="shared" si="1219"/>
        <v/>
      </c>
      <c r="X10532" s="9" t="str">
        <f t="shared" si="1220"/>
        <v/>
      </c>
      <c r="BC10532" s="9" t="str">
        <f>IF(V10532="","",MAX(BC$1:BC10531)+1)</f>
        <v/>
      </c>
    </row>
    <row r="10533" spans="21:55">
      <c r="U10533" s="17" t="b">
        <f t="shared" si="1217"/>
        <v>0</v>
      </c>
      <c r="V10533" s="9" t="str">
        <f t="shared" si="1218"/>
        <v/>
      </c>
      <c r="W10533" s="9" t="str">
        <f t="shared" si="1219"/>
        <v/>
      </c>
      <c r="X10533" s="9" t="str">
        <f t="shared" si="1220"/>
        <v/>
      </c>
      <c r="BC10533" s="9" t="str">
        <f>IF(V10533="","",MAX(BC$1:BC10532)+1)</f>
        <v/>
      </c>
    </row>
    <row r="10534" spans="21:55">
      <c r="U10534" s="17" t="b">
        <f t="shared" si="1217"/>
        <v>0</v>
      </c>
      <c r="V10534" s="9" t="str">
        <f t="shared" si="1218"/>
        <v/>
      </c>
      <c r="W10534" s="9" t="str">
        <f t="shared" si="1219"/>
        <v/>
      </c>
      <c r="X10534" s="9" t="str">
        <f t="shared" si="1220"/>
        <v/>
      </c>
      <c r="BC10534" s="9" t="str">
        <f>IF(V10534="","",MAX(BC$1:BC10533)+1)</f>
        <v/>
      </c>
    </row>
    <row r="10535" spans="21:55">
      <c r="U10535" s="17" t="b">
        <f t="shared" si="1217"/>
        <v>0</v>
      </c>
      <c r="V10535" s="9" t="str">
        <f t="shared" si="1218"/>
        <v/>
      </c>
      <c r="W10535" s="9" t="str">
        <f t="shared" si="1219"/>
        <v/>
      </c>
      <c r="X10535" s="9" t="str">
        <f t="shared" si="1220"/>
        <v/>
      </c>
      <c r="BC10535" s="9" t="str">
        <f>IF(V10535="","",MAX(BC$1:BC10534)+1)</f>
        <v/>
      </c>
    </row>
    <row r="10536" spans="21:55">
      <c r="U10536" s="17" t="b">
        <f t="shared" si="1217"/>
        <v>0</v>
      </c>
      <c r="V10536" s="9" t="str">
        <f t="shared" si="1218"/>
        <v/>
      </c>
      <c r="W10536" s="9" t="str">
        <f t="shared" si="1219"/>
        <v/>
      </c>
      <c r="X10536" s="9" t="str">
        <f t="shared" si="1220"/>
        <v/>
      </c>
      <c r="BC10536" s="9" t="str">
        <f>IF(V10536="","",MAX(BC$1:BC10535)+1)</f>
        <v/>
      </c>
    </row>
    <row r="10537" spans="21:55">
      <c r="U10537" s="17" t="b">
        <f t="shared" si="1217"/>
        <v>0</v>
      </c>
      <c r="V10537" s="9" t="str">
        <f t="shared" si="1218"/>
        <v/>
      </c>
      <c r="W10537" s="9" t="str">
        <f t="shared" si="1219"/>
        <v/>
      </c>
      <c r="X10537" s="9" t="str">
        <f t="shared" si="1220"/>
        <v/>
      </c>
      <c r="BC10537" s="9" t="str">
        <f>IF(V10537="","",MAX(BC$1:BC10536)+1)</f>
        <v/>
      </c>
    </row>
    <row r="10538" spans="21:55">
      <c r="U10538" s="17" t="b">
        <f t="shared" si="1217"/>
        <v>0</v>
      </c>
      <c r="V10538" s="9" t="str">
        <f t="shared" si="1218"/>
        <v/>
      </c>
      <c r="W10538" s="9" t="str">
        <f t="shared" si="1219"/>
        <v/>
      </c>
      <c r="X10538" s="9" t="str">
        <f t="shared" si="1220"/>
        <v/>
      </c>
      <c r="BC10538" s="9" t="str">
        <f>IF(V10538="","",MAX(BC$1:BC10537)+1)</f>
        <v/>
      </c>
    </row>
    <row r="10539" spans="21:55">
      <c r="U10539" s="17" t="b">
        <f t="shared" si="1217"/>
        <v>0</v>
      </c>
      <c r="V10539" s="9" t="str">
        <f t="shared" si="1218"/>
        <v/>
      </c>
      <c r="W10539" s="9" t="str">
        <f t="shared" si="1219"/>
        <v/>
      </c>
      <c r="X10539" s="9" t="str">
        <f t="shared" si="1220"/>
        <v/>
      </c>
      <c r="BC10539" s="9" t="str">
        <f>IF(V10539="","",MAX(BC$1:BC10538)+1)</f>
        <v/>
      </c>
    </row>
    <row r="10540" spans="21:55">
      <c r="U10540" s="17" t="b">
        <f t="shared" si="1217"/>
        <v>0</v>
      </c>
      <c r="V10540" s="9" t="str">
        <f t="shared" si="1218"/>
        <v/>
      </c>
      <c r="W10540" s="9" t="str">
        <f t="shared" si="1219"/>
        <v/>
      </c>
      <c r="X10540" s="9" t="str">
        <f t="shared" si="1220"/>
        <v/>
      </c>
      <c r="BC10540" s="9" t="str">
        <f>IF(V10540="","",MAX(BC$1:BC10539)+1)</f>
        <v/>
      </c>
    </row>
    <row r="10541" spans="21:55">
      <c r="U10541" s="17" t="b">
        <f t="shared" si="1217"/>
        <v>0</v>
      </c>
      <c r="V10541" s="9" t="str">
        <f t="shared" si="1218"/>
        <v/>
      </c>
      <c r="W10541" s="9" t="str">
        <f t="shared" si="1219"/>
        <v/>
      </c>
      <c r="X10541" s="9" t="str">
        <f t="shared" si="1220"/>
        <v/>
      </c>
      <c r="BC10541" s="9" t="str">
        <f>IF(V10541="","",MAX(BC$1:BC10540)+1)</f>
        <v/>
      </c>
    </row>
    <row r="10542" spans="21:55">
      <c r="U10542" s="17" t="b">
        <f t="shared" si="1217"/>
        <v>0</v>
      </c>
      <c r="V10542" s="9" t="str">
        <f t="shared" si="1218"/>
        <v/>
      </c>
      <c r="W10542" s="9" t="str">
        <f t="shared" si="1219"/>
        <v/>
      </c>
      <c r="X10542" s="9" t="str">
        <f t="shared" si="1220"/>
        <v/>
      </c>
      <c r="BC10542" s="9" t="str">
        <f>IF(V10542="","",MAX(BC$1:BC10541)+1)</f>
        <v/>
      </c>
    </row>
    <row r="10543" spans="21:55">
      <c r="U10543" s="17" t="b">
        <f t="shared" si="1217"/>
        <v>0</v>
      </c>
      <c r="V10543" s="9" t="str">
        <f t="shared" si="1218"/>
        <v/>
      </c>
      <c r="W10543" s="9" t="str">
        <f t="shared" si="1219"/>
        <v/>
      </c>
      <c r="X10543" s="9" t="str">
        <f t="shared" si="1220"/>
        <v/>
      </c>
      <c r="BC10543" s="9" t="str">
        <f>IF(V10543="","",MAX(BC$1:BC10542)+1)</f>
        <v/>
      </c>
    </row>
    <row r="10544" spans="21:55">
      <c r="U10544" s="17" t="b">
        <f t="shared" si="1217"/>
        <v>0</v>
      </c>
      <c r="V10544" s="9" t="str">
        <f t="shared" si="1218"/>
        <v/>
      </c>
      <c r="W10544" s="9" t="str">
        <f t="shared" si="1219"/>
        <v/>
      </c>
      <c r="X10544" s="9" t="str">
        <f t="shared" si="1220"/>
        <v/>
      </c>
      <c r="BC10544" s="9" t="str">
        <f>IF(V10544="","",MAX(BC$1:BC10543)+1)</f>
        <v/>
      </c>
    </row>
    <row r="10545" spans="21:55">
      <c r="U10545" s="17" t="b">
        <f t="shared" si="1217"/>
        <v>0</v>
      </c>
      <c r="V10545" s="9" t="str">
        <f t="shared" si="1218"/>
        <v/>
      </c>
      <c r="W10545" s="9" t="str">
        <f t="shared" si="1219"/>
        <v/>
      </c>
      <c r="X10545" s="9" t="str">
        <f t="shared" si="1220"/>
        <v/>
      </c>
      <c r="BC10545" s="9" t="str">
        <f>IF(V10545="","",MAX(BC$1:BC10544)+1)</f>
        <v/>
      </c>
    </row>
    <row r="10546" spans="21:55">
      <c r="U10546" s="17" t="b">
        <f t="shared" si="1217"/>
        <v>0</v>
      </c>
      <c r="V10546" s="9" t="str">
        <f t="shared" si="1218"/>
        <v/>
      </c>
      <c r="W10546" s="9" t="str">
        <f t="shared" si="1219"/>
        <v/>
      </c>
      <c r="X10546" s="9" t="str">
        <f t="shared" si="1220"/>
        <v/>
      </c>
      <c r="BC10546" s="9" t="str">
        <f>IF(V10546="","",MAX(BC$1:BC10545)+1)</f>
        <v/>
      </c>
    </row>
    <row r="10547" spans="21:55">
      <c r="U10547" s="17" t="b">
        <f t="shared" si="1217"/>
        <v>0</v>
      </c>
      <c r="V10547" s="9" t="str">
        <f t="shared" si="1218"/>
        <v/>
      </c>
      <c r="W10547" s="9" t="str">
        <f t="shared" si="1219"/>
        <v/>
      </c>
      <c r="X10547" s="9" t="str">
        <f t="shared" si="1220"/>
        <v/>
      </c>
      <c r="BC10547" s="9" t="str">
        <f>IF(V10547="","",MAX(BC$1:BC10546)+1)</f>
        <v/>
      </c>
    </row>
    <row r="10548" spans="21:55">
      <c r="U10548" s="17" t="b">
        <f t="shared" si="1217"/>
        <v>0</v>
      </c>
      <c r="V10548" s="9" t="str">
        <f t="shared" si="1218"/>
        <v/>
      </c>
      <c r="W10548" s="9" t="str">
        <f t="shared" si="1219"/>
        <v/>
      </c>
      <c r="X10548" s="9" t="str">
        <f t="shared" si="1220"/>
        <v/>
      </c>
      <c r="BC10548" s="9" t="str">
        <f>IF(V10548="","",MAX(BC$1:BC10547)+1)</f>
        <v/>
      </c>
    </row>
    <row r="10549" spans="21:55">
      <c r="U10549" s="17" t="b">
        <f t="shared" si="1217"/>
        <v>0</v>
      </c>
      <c r="V10549" s="9" t="str">
        <f t="shared" si="1218"/>
        <v/>
      </c>
      <c r="W10549" s="9" t="str">
        <f t="shared" si="1219"/>
        <v/>
      </c>
      <c r="X10549" s="9" t="str">
        <f t="shared" si="1220"/>
        <v/>
      </c>
      <c r="BC10549" s="9" t="str">
        <f>IF(V10549="","",MAX(BC$1:BC10548)+1)</f>
        <v/>
      </c>
    </row>
    <row r="10550" spans="21:55">
      <c r="U10550" s="17" t="b">
        <f t="shared" si="1217"/>
        <v>0</v>
      </c>
      <c r="V10550" s="9" t="str">
        <f t="shared" si="1218"/>
        <v/>
      </c>
      <c r="W10550" s="9" t="str">
        <f t="shared" si="1219"/>
        <v/>
      </c>
      <c r="X10550" s="9" t="str">
        <f t="shared" si="1220"/>
        <v/>
      </c>
      <c r="BC10550" s="9" t="str">
        <f>IF(V10550="","",MAX(BC$1:BC10549)+1)</f>
        <v/>
      </c>
    </row>
    <row r="10551" spans="21:55">
      <c r="U10551" s="17" t="b">
        <f t="shared" si="1217"/>
        <v>0</v>
      </c>
      <c r="V10551" s="9" t="str">
        <f t="shared" si="1218"/>
        <v/>
      </c>
      <c r="W10551" s="9" t="str">
        <f t="shared" si="1219"/>
        <v/>
      </c>
      <c r="X10551" s="9" t="str">
        <f t="shared" si="1220"/>
        <v/>
      </c>
      <c r="BC10551" s="9" t="str">
        <f>IF(V10551="","",MAX(BC$1:BC10550)+1)</f>
        <v/>
      </c>
    </row>
    <row r="10552" spans="21:55">
      <c r="U10552" s="17" t="b">
        <f t="shared" si="1217"/>
        <v>0</v>
      </c>
      <c r="V10552" s="9" t="str">
        <f t="shared" si="1218"/>
        <v/>
      </c>
      <c r="W10552" s="9" t="str">
        <f t="shared" si="1219"/>
        <v/>
      </c>
      <c r="X10552" s="9" t="str">
        <f t="shared" si="1220"/>
        <v/>
      </c>
      <c r="BC10552" s="9" t="str">
        <f>IF(V10552="","",MAX(BC$1:BC10551)+1)</f>
        <v/>
      </c>
    </row>
    <row r="10553" spans="21:55">
      <c r="U10553" s="17" t="b">
        <f t="shared" si="1217"/>
        <v>0</v>
      </c>
      <c r="V10553" s="9" t="str">
        <f t="shared" si="1218"/>
        <v/>
      </c>
      <c r="W10553" s="9" t="str">
        <f t="shared" si="1219"/>
        <v/>
      </c>
      <c r="X10553" s="9" t="str">
        <f t="shared" si="1220"/>
        <v/>
      </c>
      <c r="BC10553" s="9" t="str">
        <f>IF(V10553="","",MAX(BC$1:BC10552)+1)</f>
        <v/>
      </c>
    </row>
    <row r="10554" spans="21:55">
      <c r="U10554" s="17" t="b">
        <f t="shared" si="1217"/>
        <v>0</v>
      </c>
      <c r="V10554" s="9" t="str">
        <f t="shared" si="1218"/>
        <v/>
      </c>
      <c r="W10554" s="9" t="str">
        <f t="shared" si="1219"/>
        <v/>
      </c>
      <c r="X10554" s="9" t="str">
        <f t="shared" si="1220"/>
        <v/>
      </c>
      <c r="BC10554" s="9" t="str">
        <f>IF(V10554="","",MAX(BC$1:BC10553)+1)</f>
        <v/>
      </c>
    </row>
    <row r="10555" spans="21:55">
      <c r="U10555" s="17" t="b">
        <f t="shared" si="1217"/>
        <v>0</v>
      </c>
      <c r="V10555" s="9" t="str">
        <f t="shared" si="1218"/>
        <v/>
      </c>
      <c r="W10555" s="9" t="str">
        <f t="shared" si="1219"/>
        <v/>
      </c>
      <c r="X10555" s="9" t="str">
        <f t="shared" si="1220"/>
        <v/>
      </c>
      <c r="BC10555" s="9" t="str">
        <f>IF(V10555="","",MAX(BC$1:BC10554)+1)</f>
        <v/>
      </c>
    </row>
    <row r="10556" spans="21:55">
      <c r="U10556" s="17" t="b">
        <f t="shared" si="1217"/>
        <v>0</v>
      </c>
      <c r="V10556" s="9" t="str">
        <f t="shared" si="1218"/>
        <v/>
      </c>
      <c r="W10556" s="9" t="str">
        <f t="shared" si="1219"/>
        <v/>
      </c>
      <c r="X10556" s="9" t="str">
        <f t="shared" si="1220"/>
        <v/>
      </c>
      <c r="BC10556" s="9" t="str">
        <f>IF(V10556="","",MAX(BC$1:BC10555)+1)</f>
        <v/>
      </c>
    </row>
    <row r="10557" spans="21:55">
      <c r="U10557" s="17" t="b">
        <f t="shared" si="1217"/>
        <v>0</v>
      </c>
      <c r="V10557" s="9" t="str">
        <f t="shared" si="1218"/>
        <v/>
      </c>
      <c r="W10557" s="9" t="str">
        <f t="shared" si="1219"/>
        <v/>
      </c>
      <c r="X10557" s="9" t="str">
        <f t="shared" si="1220"/>
        <v/>
      </c>
      <c r="BC10557" s="9" t="str">
        <f>IF(V10557="","",MAX(BC$1:BC10556)+1)</f>
        <v/>
      </c>
    </row>
    <row r="10558" spans="21:55">
      <c r="U10558" s="17" t="b">
        <f t="shared" si="1217"/>
        <v>0</v>
      </c>
      <c r="V10558" s="9" t="str">
        <f t="shared" si="1218"/>
        <v/>
      </c>
      <c r="W10558" s="9" t="str">
        <f t="shared" si="1219"/>
        <v/>
      </c>
      <c r="X10558" s="9" t="str">
        <f t="shared" si="1220"/>
        <v/>
      </c>
      <c r="BC10558" s="9" t="str">
        <f>IF(V10558="","",MAX(BC$1:BC10557)+1)</f>
        <v/>
      </c>
    </row>
    <row r="10559" spans="21:55">
      <c r="U10559" s="17" t="b">
        <f t="shared" si="1217"/>
        <v>0</v>
      </c>
      <c r="V10559" s="9" t="str">
        <f t="shared" si="1218"/>
        <v/>
      </c>
      <c r="W10559" s="9" t="str">
        <f t="shared" si="1219"/>
        <v/>
      </c>
      <c r="X10559" s="9" t="str">
        <f t="shared" si="1220"/>
        <v/>
      </c>
      <c r="BC10559" s="9" t="str">
        <f>IF(V10559="","",MAX(BC$1:BC10558)+1)</f>
        <v/>
      </c>
    </row>
    <row r="10560" spans="21:55">
      <c r="U10560" s="17" t="b">
        <f t="shared" si="1217"/>
        <v>0</v>
      </c>
      <c r="V10560" s="9" t="str">
        <f t="shared" si="1218"/>
        <v/>
      </c>
      <c r="W10560" s="9" t="str">
        <f t="shared" si="1219"/>
        <v/>
      </c>
      <c r="X10560" s="9" t="str">
        <f t="shared" si="1220"/>
        <v/>
      </c>
      <c r="BC10560" s="9" t="str">
        <f>IF(V10560="","",MAX(BC$1:BC10559)+1)</f>
        <v/>
      </c>
    </row>
    <row r="10561" spans="21:55">
      <c r="U10561" s="17" t="b">
        <f t="shared" si="1217"/>
        <v>0</v>
      </c>
      <c r="V10561" s="9" t="str">
        <f t="shared" si="1218"/>
        <v/>
      </c>
      <c r="W10561" s="9" t="str">
        <f t="shared" si="1219"/>
        <v/>
      </c>
      <c r="X10561" s="9" t="str">
        <f t="shared" si="1220"/>
        <v/>
      </c>
      <c r="BC10561" s="9" t="str">
        <f>IF(V10561="","",MAX(BC$1:BC10560)+1)</f>
        <v/>
      </c>
    </row>
    <row r="10562" spans="21:55">
      <c r="U10562" s="17" t="b">
        <f t="shared" ref="U10562:U10625" si="1221">AND(ISNUMBER(SEARCH("(rs",N10562)),NOT(ISNUMBER(SEARCH("oxidation",N10562))),NOT(ISNUMBER(SEARCH("deamidated",N10562))),NOT(ISNUMBER(SEARCH("ammonia",N10562))),NOT(ISNUMBER(SEARCH("acetyl",N10562))),NOT(ISNUMBER(SEARCH("phospho",N10562))),NOT(ISNUMBER(SEARCH("dehydrated",N10562))))</f>
        <v>0</v>
      </c>
      <c r="V10562" s="9" t="str">
        <f t="shared" ref="V10562:V10625" si="1222">IF(U10562=TRUE, IF(ISNUMBER(SEARCH(":",P10562))=TRUE, LEFT(P10562,FIND(":",P10562)-1),P10562), "")</f>
        <v/>
      </c>
      <c r="W10562" s="9" t="str">
        <f t="shared" ref="W10562:W10625" si="1223">IF(U10562=TRUE,IF(ISNUMBER(SEARCH("Carb",N10562))=TRUE,MID(LEFT(N10562,FIND("#",N10562)-1),FIND(CHAR(1),SUBSTITUTE(N10562," ",CHAR(1),(LEN(N10562)-LEN(SUBSTITUTE(N10562," ","")))-1))+1,LEN(N10562)),LEFT(N10562,FIND("#",N10562)-1)),"")</f>
        <v/>
      </c>
      <c r="X10562" s="9" t="str">
        <f t="shared" si="1220"/>
        <v/>
      </c>
      <c r="BC10562" s="9" t="str">
        <f>IF(V10562="","",MAX(BC$1:BC10561)+1)</f>
        <v/>
      </c>
    </row>
    <row r="10563" spans="21:55">
      <c r="U10563" s="17" t="b">
        <f t="shared" si="1221"/>
        <v>0</v>
      </c>
      <c r="V10563" s="9" t="str">
        <f t="shared" si="1222"/>
        <v/>
      </c>
      <c r="W10563" s="9" t="str">
        <f t="shared" si="1223"/>
        <v/>
      </c>
      <c r="X10563" s="9" t="str">
        <f t="shared" si="1220"/>
        <v/>
      </c>
      <c r="BC10563" s="9" t="str">
        <f>IF(V10563="","",MAX(BC$1:BC10562)+1)</f>
        <v/>
      </c>
    </row>
    <row r="10564" spans="21:55">
      <c r="U10564" s="17" t="b">
        <f t="shared" si="1221"/>
        <v>0</v>
      </c>
      <c r="V10564" s="9" t="str">
        <f t="shared" si="1222"/>
        <v/>
      </c>
      <c r="W10564" s="9" t="str">
        <f t="shared" si="1223"/>
        <v/>
      </c>
      <c r="X10564" s="9" t="str">
        <f t="shared" si="1220"/>
        <v/>
      </c>
      <c r="BC10564" s="9" t="str">
        <f>IF(V10564="","",MAX(BC$1:BC10563)+1)</f>
        <v/>
      </c>
    </row>
    <row r="10565" spans="21:55">
      <c r="U10565" s="17" t="b">
        <f t="shared" si="1221"/>
        <v>0</v>
      </c>
      <c r="V10565" s="9" t="str">
        <f t="shared" si="1222"/>
        <v/>
      </c>
      <c r="W10565" s="9" t="str">
        <f t="shared" si="1223"/>
        <v/>
      </c>
      <c r="X10565" s="9" t="str">
        <f t="shared" si="1220"/>
        <v/>
      </c>
      <c r="BC10565" s="9" t="str">
        <f>IF(V10565="","",MAX(BC$1:BC10564)+1)</f>
        <v/>
      </c>
    </row>
    <row r="10566" spans="21:55">
      <c r="U10566" s="17" t="b">
        <f t="shared" si="1221"/>
        <v>0</v>
      </c>
      <c r="V10566" s="9" t="str">
        <f t="shared" si="1222"/>
        <v/>
      </c>
      <c r="W10566" s="9" t="str">
        <f t="shared" si="1223"/>
        <v/>
      </c>
      <c r="X10566" s="9" t="str">
        <f t="shared" si="1220"/>
        <v/>
      </c>
      <c r="BC10566" s="9" t="str">
        <f>IF(V10566="","",MAX(BC$1:BC10565)+1)</f>
        <v/>
      </c>
    </row>
    <row r="10567" spans="21:55">
      <c r="U10567" s="17" t="b">
        <f t="shared" si="1221"/>
        <v>0</v>
      </c>
      <c r="V10567" s="9" t="str">
        <f t="shared" si="1222"/>
        <v/>
      </c>
      <c r="W10567" s="9" t="str">
        <f t="shared" si="1223"/>
        <v/>
      </c>
      <c r="X10567" s="9" t="str">
        <f t="shared" si="1220"/>
        <v/>
      </c>
      <c r="BC10567" s="9" t="str">
        <f>IF(V10567="","",MAX(BC$1:BC10566)+1)</f>
        <v/>
      </c>
    </row>
    <row r="10568" spans="21:55">
      <c r="U10568" s="17" t="b">
        <f t="shared" si="1221"/>
        <v>0</v>
      </c>
      <c r="V10568" s="9" t="str">
        <f t="shared" si="1222"/>
        <v/>
      </c>
      <c r="W10568" s="9" t="str">
        <f t="shared" si="1223"/>
        <v/>
      </c>
      <c r="X10568" s="9" t="str">
        <f t="shared" si="1220"/>
        <v/>
      </c>
      <c r="BC10568" s="9" t="str">
        <f>IF(V10568="","",MAX(BC$1:BC10567)+1)</f>
        <v/>
      </c>
    </row>
    <row r="10569" spans="21:55">
      <c r="U10569" s="17" t="b">
        <f t="shared" si="1221"/>
        <v>0</v>
      </c>
      <c r="V10569" s="9" t="str">
        <f t="shared" si="1222"/>
        <v/>
      </c>
      <c r="W10569" s="9" t="str">
        <f t="shared" si="1223"/>
        <v/>
      </c>
      <c r="X10569" s="9" t="str">
        <f t="shared" si="1220"/>
        <v/>
      </c>
      <c r="BC10569" s="9" t="str">
        <f>IF(V10569="","",MAX(BC$1:BC10568)+1)</f>
        <v/>
      </c>
    </row>
    <row r="10570" spans="21:55">
      <c r="U10570" s="17" t="b">
        <f t="shared" si="1221"/>
        <v>0</v>
      </c>
      <c r="V10570" s="9" t="str">
        <f t="shared" si="1222"/>
        <v/>
      </c>
      <c r="W10570" s="9" t="str">
        <f t="shared" si="1223"/>
        <v/>
      </c>
      <c r="X10570" s="9" t="str">
        <f t="shared" si="1220"/>
        <v/>
      </c>
      <c r="BC10570" s="9" t="str">
        <f>IF(V10570="","",MAX(BC$1:BC10569)+1)</f>
        <v/>
      </c>
    </row>
    <row r="10571" spans="21:55">
      <c r="U10571" s="17" t="b">
        <f t="shared" si="1221"/>
        <v>0</v>
      </c>
      <c r="V10571" s="9" t="str">
        <f t="shared" si="1222"/>
        <v/>
      </c>
      <c r="W10571" s="9" t="str">
        <f t="shared" si="1223"/>
        <v/>
      </c>
      <c r="X10571" s="9" t="str">
        <f t="shared" si="1220"/>
        <v/>
      </c>
      <c r="BC10571" s="9" t="str">
        <f>IF(V10571="","",MAX(BC$1:BC10570)+1)</f>
        <v/>
      </c>
    </row>
    <row r="10572" spans="21:55">
      <c r="U10572" s="17" t="b">
        <f t="shared" si="1221"/>
        <v>0</v>
      </c>
      <c r="V10572" s="9" t="str">
        <f t="shared" si="1222"/>
        <v/>
      </c>
      <c r="W10572" s="9" t="str">
        <f t="shared" si="1223"/>
        <v/>
      </c>
      <c r="X10572" s="9" t="str">
        <f t="shared" si="1220"/>
        <v/>
      </c>
      <c r="BC10572" s="9" t="str">
        <f>IF(V10572="","",MAX(BC$1:BC10571)+1)</f>
        <v/>
      </c>
    </row>
    <row r="10573" spans="21:55">
      <c r="U10573" s="17" t="b">
        <f t="shared" si="1221"/>
        <v>0</v>
      </c>
      <c r="V10573" s="9" t="str">
        <f t="shared" si="1222"/>
        <v/>
      </c>
      <c r="W10573" s="9" t="str">
        <f t="shared" si="1223"/>
        <v/>
      </c>
      <c r="X10573" s="9" t="str">
        <f t="shared" si="1220"/>
        <v/>
      </c>
      <c r="BC10573" s="9" t="str">
        <f>IF(V10573="","",MAX(BC$1:BC10572)+1)</f>
        <v/>
      </c>
    </row>
    <row r="10574" spans="21:55">
      <c r="U10574" s="17" t="b">
        <f t="shared" si="1221"/>
        <v>0</v>
      </c>
      <c r="V10574" s="9" t="str">
        <f t="shared" si="1222"/>
        <v/>
      </c>
      <c r="W10574" s="9" t="str">
        <f t="shared" si="1223"/>
        <v/>
      </c>
      <c r="X10574" s="9" t="str">
        <f t="shared" si="1220"/>
        <v/>
      </c>
      <c r="BC10574" s="9" t="str">
        <f>IF(V10574="","",MAX(BC$1:BC10573)+1)</f>
        <v/>
      </c>
    </row>
    <row r="10575" spans="21:55">
      <c r="U10575" s="17" t="b">
        <f t="shared" si="1221"/>
        <v>0</v>
      </c>
      <c r="V10575" s="9" t="str">
        <f t="shared" si="1222"/>
        <v/>
      </c>
      <c r="W10575" s="9" t="str">
        <f t="shared" si="1223"/>
        <v/>
      </c>
      <c r="X10575" s="9" t="str">
        <f t="shared" si="1220"/>
        <v/>
      </c>
      <c r="BC10575" s="9" t="str">
        <f>IF(V10575="","",MAX(BC$1:BC10574)+1)</f>
        <v/>
      </c>
    </row>
    <row r="10576" spans="21:55">
      <c r="U10576" s="17" t="b">
        <f t="shared" si="1221"/>
        <v>0</v>
      </c>
      <c r="V10576" s="9" t="str">
        <f t="shared" si="1222"/>
        <v/>
      </c>
      <c r="W10576" s="9" t="str">
        <f t="shared" si="1223"/>
        <v/>
      </c>
      <c r="X10576" s="9" t="str">
        <f t="shared" si="1220"/>
        <v/>
      </c>
      <c r="BC10576" s="9" t="str">
        <f>IF(V10576="","",MAX(BC$1:BC10575)+1)</f>
        <v/>
      </c>
    </row>
    <row r="10577" spans="21:55">
      <c r="U10577" s="17" t="b">
        <f t="shared" si="1221"/>
        <v>0</v>
      </c>
      <c r="V10577" s="9" t="str">
        <f t="shared" si="1222"/>
        <v/>
      </c>
      <c r="W10577" s="9" t="str">
        <f t="shared" si="1223"/>
        <v/>
      </c>
      <c r="X10577" s="9" t="str">
        <f t="shared" si="1220"/>
        <v/>
      </c>
      <c r="BC10577" s="9" t="str">
        <f>IF(V10577="","",MAX(BC$1:BC10576)+1)</f>
        <v/>
      </c>
    </row>
    <row r="10578" spans="21:55">
      <c r="U10578" s="17" t="b">
        <f t="shared" si="1221"/>
        <v>0</v>
      </c>
      <c r="V10578" s="9" t="str">
        <f t="shared" si="1222"/>
        <v/>
      </c>
      <c r="W10578" s="9" t="str">
        <f t="shared" si="1223"/>
        <v/>
      </c>
      <c r="X10578" s="9" t="str">
        <f t="shared" si="1220"/>
        <v/>
      </c>
      <c r="BC10578" s="9" t="str">
        <f>IF(V10578="","",MAX(BC$1:BC10577)+1)</f>
        <v/>
      </c>
    </row>
    <row r="10579" spans="21:55">
      <c r="U10579" s="17" t="b">
        <f t="shared" si="1221"/>
        <v>0</v>
      </c>
      <c r="V10579" s="9" t="str">
        <f t="shared" si="1222"/>
        <v/>
      </c>
      <c r="W10579" s="9" t="str">
        <f t="shared" si="1223"/>
        <v/>
      </c>
      <c r="X10579" s="9" t="str">
        <f t="shared" si="1220"/>
        <v/>
      </c>
      <c r="BC10579" s="9" t="str">
        <f>IF(V10579="","",MAX(BC$1:BC10578)+1)</f>
        <v/>
      </c>
    </row>
    <row r="10580" spans="21:55">
      <c r="U10580" s="17" t="b">
        <f t="shared" si="1221"/>
        <v>0</v>
      </c>
      <c r="V10580" s="9" t="str">
        <f t="shared" si="1222"/>
        <v/>
      </c>
      <c r="W10580" s="9" t="str">
        <f t="shared" si="1223"/>
        <v/>
      </c>
      <c r="X10580" s="9" t="str">
        <f t="shared" si="1220"/>
        <v/>
      </c>
      <c r="BC10580" s="9" t="str">
        <f>IF(V10580="","",MAX(BC$1:BC10579)+1)</f>
        <v/>
      </c>
    </row>
    <row r="10581" spans="21:55">
      <c r="U10581" s="17" t="b">
        <f t="shared" si="1221"/>
        <v>0</v>
      </c>
      <c r="V10581" s="9" t="str">
        <f t="shared" si="1222"/>
        <v/>
      </c>
      <c r="W10581" s="9" t="str">
        <f t="shared" si="1223"/>
        <v/>
      </c>
      <c r="X10581" s="9" t="str">
        <f t="shared" si="1220"/>
        <v/>
      </c>
      <c r="BC10581" s="9" t="str">
        <f>IF(V10581="","",MAX(BC$1:BC10580)+1)</f>
        <v/>
      </c>
    </row>
    <row r="10582" spans="21:55">
      <c r="U10582" s="17" t="b">
        <f t="shared" si="1221"/>
        <v>0</v>
      </c>
      <c r="V10582" s="9" t="str">
        <f t="shared" si="1222"/>
        <v/>
      </c>
      <c r="W10582" s="9" t="str">
        <f t="shared" si="1223"/>
        <v/>
      </c>
      <c r="X10582" s="9" t="str">
        <f t="shared" si="1220"/>
        <v/>
      </c>
      <c r="BC10582" s="9" t="str">
        <f>IF(V10582="","",MAX(BC$1:BC10581)+1)</f>
        <v/>
      </c>
    </row>
    <row r="10583" spans="21:55">
      <c r="U10583" s="17" t="b">
        <f t="shared" si="1221"/>
        <v>0</v>
      </c>
      <c r="V10583" s="9" t="str">
        <f t="shared" si="1222"/>
        <v/>
      </c>
      <c r="W10583" s="9" t="str">
        <f t="shared" si="1223"/>
        <v/>
      </c>
      <c r="X10583" s="9" t="str">
        <f t="shared" si="1220"/>
        <v/>
      </c>
      <c r="BC10583" s="9" t="str">
        <f>IF(V10583="","",MAX(BC$1:BC10582)+1)</f>
        <v/>
      </c>
    </row>
    <row r="10584" spans="21:55">
      <c r="U10584" s="17" t="b">
        <f t="shared" si="1221"/>
        <v>0</v>
      </c>
      <c r="V10584" s="9" t="str">
        <f t="shared" si="1222"/>
        <v/>
      </c>
      <c r="W10584" s="9" t="str">
        <f t="shared" si="1223"/>
        <v/>
      </c>
      <c r="X10584" s="9" t="str">
        <f t="shared" si="1220"/>
        <v/>
      </c>
      <c r="BC10584" s="9" t="str">
        <f>IF(V10584="","",MAX(BC$1:BC10583)+1)</f>
        <v/>
      </c>
    </row>
    <row r="10585" spans="21:55">
      <c r="U10585" s="17" t="b">
        <f t="shared" si="1221"/>
        <v>0</v>
      </c>
      <c r="V10585" s="9" t="str">
        <f t="shared" si="1222"/>
        <v/>
      </c>
      <c r="W10585" s="9" t="str">
        <f t="shared" si="1223"/>
        <v/>
      </c>
      <c r="X10585" s="9" t="str">
        <f t="shared" si="1220"/>
        <v/>
      </c>
      <c r="BC10585" s="9" t="str">
        <f>IF(V10585="","",MAX(BC$1:BC10584)+1)</f>
        <v/>
      </c>
    </row>
    <row r="10586" spans="21:55">
      <c r="U10586" s="17" t="b">
        <f t="shared" si="1221"/>
        <v>0</v>
      </c>
      <c r="V10586" s="9" t="str">
        <f t="shared" si="1222"/>
        <v/>
      </c>
      <c r="W10586" s="9" t="str">
        <f t="shared" si="1223"/>
        <v/>
      </c>
      <c r="X10586" s="9" t="str">
        <f t="shared" si="1220"/>
        <v/>
      </c>
      <c r="BC10586" s="9" t="str">
        <f>IF(V10586="","",MAX(BC$1:BC10585)+1)</f>
        <v/>
      </c>
    </row>
    <row r="10587" spans="21:55">
      <c r="U10587" s="17" t="b">
        <f t="shared" si="1221"/>
        <v>0</v>
      </c>
      <c r="V10587" s="9" t="str">
        <f t="shared" si="1222"/>
        <v/>
      </c>
      <c r="W10587" s="9" t="str">
        <f t="shared" si="1223"/>
        <v/>
      </c>
      <c r="X10587" s="9" t="str">
        <f t="shared" si="1220"/>
        <v/>
      </c>
      <c r="BC10587" s="9" t="str">
        <f>IF(V10587="","",MAX(BC$1:BC10586)+1)</f>
        <v/>
      </c>
    </row>
    <row r="10588" spans="21:55">
      <c r="U10588" s="17" t="b">
        <f t="shared" si="1221"/>
        <v>0</v>
      </c>
      <c r="V10588" s="9" t="str">
        <f t="shared" si="1222"/>
        <v/>
      </c>
      <c r="W10588" s="9" t="str">
        <f t="shared" si="1223"/>
        <v/>
      </c>
      <c r="X10588" s="9" t="str">
        <f t="shared" si="1220"/>
        <v/>
      </c>
      <c r="BC10588" s="9" t="str">
        <f>IF(V10588="","",MAX(BC$1:BC10587)+1)</f>
        <v/>
      </c>
    </row>
    <row r="10589" spans="21:55">
      <c r="U10589" s="17" t="b">
        <f t="shared" si="1221"/>
        <v>0</v>
      </c>
      <c r="V10589" s="9" t="str">
        <f t="shared" si="1222"/>
        <v/>
      </c>
      <c r="W10589" s="9" t="str">
        <f t="shared" si="1223"/>
        <v/>
      </c>
      <c r="X10589" s="9" t="str">
        <f t="shared" si="1220"/>
        <v/>
      </c>
      <c r="BC10589" s="9" t="str">
        <f>IF(V10589="","",MAX(BC$1:BC10588)+1)</f>
        <v/>
      </c>
    </row>
    <row r="10590" spans="21:55">
      <c r="U10590" s="17" t="b">
        <f t="shared" si="1221"/>
        <v>0</v>
      </c>
      <c r="V10590" s="9" t="str">
        <f t="shared" si="1222"/>
        <v/>
      </c>
      <c r="W10590" s="9" t="str">
        <f t="shared" si="1223"/>
        <v/>
      </c>
      <c r="X10590" s="9" t="str">
        <f t="shared" ref="X10590:X10653" si="1224">IF(U10590=TRUE, MID(LEFT(N10590,FIND(")",N10590)-1),FIND("(",N10590)+1,LEN(N10590)), "")</f>
        <v/>
      </c>
      <c r="BC10590" s="9" t="str">
        <f>IF(V10590="","",MAX(BC$1:BC10589)+1)</f>
        <v/>
      </c>
    </row>
    <row r="10591" spans="21:55">
      <c r="U10591" s="17" t="b">
        <f t="shared" si="1221"/>
        <v>0</v>
      </c>
      <c r="V10591" s="9" t="str">
        <f t="shared" si="1222"/>
        <v/>
      </c>
      <c r="W10591" s="9" t="str">
        <f t="shared" si="1223"/>
        <v/>
      </c>
      <c r="X10591" s="9" t="str">
        <f t="shared" si="1224"/>
        <v/>
      </c>
      <c r="BC10591" s="9" t="str">
        <f>IF(V10591="","",MAX(BC$1:BC10590)+1)</f>
        <v/>
      </c>
    </row>
    <row r="10592" spans="21:55">
      <c r="U10592" s="17" t="b">
        <f t="shared" si="1221"/>
        <v>0</v>
      </c>
      <c r="V10592" s="9" t="str">
        <f t="shared" si="1222"/>
        <v/>
      </c>
      <c r="W10592" s="9" t="str">
        <f t="shared" si="1223"/>
        <v/>
      </c>
      <c r="X10592" s="9" t="str">
        <f t="shared" si="1224"/>
        <v/>
      </c>
      <c r="BC10592" s="9" t="str">
        <f>IF(V10592="","",MAX(BC$1:BC10591)+1)</f>
        <v/>
      </c>
    </row>
    <row r="10593" spans="21:55">
      <c r="U10593" s="17" t="b">
        <f t="shared" si="1221"/>
        <v>0</v>
      </c>
      <c r="V10593" s="9" t="str">
        <f t="shared" si="1222"/>
        <v/>
      </c>
      <c r="W10593" s="9" t="str">
        <f t="shared" si="1223"/>
        <v/>
      </c>
      <c r="X10593" s="9" t="str">
        <f t="shared" si="1224"/>
        <v/>
      </c>
      <c r="BC10593" s="9" t="str">
        <f>IF(V10593="","",MAX(BC$1:BC10592)+1)</f>
        <v/>
      </c>
    </row>
    <row r="10594" spans="21:55">
      <c r="U10594" s="17" t="b">
        <f t="shared" si="1221"/>
        <v>0</v>
      </c>
      <c r="V10594" s="9" t="str">
        <f t="shared" si="1222"/>
        <v/>
      </c>
      <c r="W10594" s="9" t="str">
        <f t="shared" si="1223"/>
        <v/>
      </c>
      <c r="X10594" s="9" t="str">
        <f t="shared" si="1224"/>
        <v/>
      </c>
      <c r="BC10594" s="9" t="str">
        <f>IF(V10594="","",MAX(BC$1:BC10593)+1)</f>
        <v/>
      </c>
    </row>
    <row r="10595" spans="21:55">
      <c r="U10595" s="17" t="b">
        <f t="shared" si="1221"/>
        <v>0</v>
      </c>
      <c r="V10595" s="9" t="str">
        <f t="shared" si="1222"/>
        <v/>
      </c>
      <c r="W10595" s="9" t="str">
        <f t="shared" si="1223"/>
        <v/>
      </c>
      <c r="X10595" s="9" t="str">
        <f t="shared" si="1224"/>
        <v/>
      </c>
      <c r="BC10595" s="9" t="str">
        <f>IF(V10595="","",MAX(BC$1:BC10594)+1)</f>
        <v/>
      </c>
    </row>
    <row r="10596" spans="21:55">
      <c r="U10596" s="17" t="b">
        <f t="shared" si="1221"/>
        <v>0</v>
      </c>
      <c r="V10596" s="9" t="str">
        <f t="shared" si="1222"/>
        <v/>
      </c>
      <c r="W10596" s="9" t="str">
        <f t="shared" si="1223"/>
        <v/>
      </c>
      <c r="X10596" s="9" t="str">
        <f t="shared" si="1224"/>
        <v/>
      </c>
      <c r="BC10596" s="9" t="str">
        <f>IF(V10596="","",MAX(BC$1:BC10595)+1)</f>
        <v/>
      </c>
    </row>
    <row r="10597" spans="21:55">
      <c r="U10597" s="17" t="b">
        <f t="shared" si="1221"/>
        <v>0</v>
      </c>
      <c r="V10597" s="9" t="str">
        <f t="shared" si="1222"/>
        <v/>
      </c>
      <c r="W10597" s="9" t="str">
        <f t="shared" si="1223"/>
        <v/>
      </c>
      <c r="X10597" s="9" t="str">
        <f t="shared" si="1224"/>
        <v/>
      </c>
      <c r="BC10597" s="9" t="str">
        <f>IF(V10597="","",MAX(BC$1:BC10596)+1)</f>
        <v/>
      </c>
    </row>
    <row r="10598" spans="21:55">
      <c r="U10598" s="17" t="b">
        <f t="shared" si="1221"/>
        <v>0</v>
      </c>
      <c r="V10598" s="9" t="str">
        <f t="shared" si="1222"/>
        <v/>
      </c>
      <c r="W10598" s="9" t="str">
        <f t="shared" si="1223"/>
        <v/>
      </c>
      <c r="X10598" s="9" t="str">
        <f t="shared" si="1224"/>
        <v/>
      </c>
      <c r="BC10598" s="9" t="str">
        <f>IF(V10598="","",MAX(BC$1:BC10597)+1)</f>
        <v/>
      </c>
    </row>
    <row r="10599" spans="21:55">
      <c r="U10599" s="17" t="b">
        <f t="shared" si="1221"/>
        <v>0</v>
      </c>
      <c r="V10599" s="9" t="str">
        <f t="shared" si="1222"/>
        <v/>
      </c>
      <c r="W10599" s="9" t="str">
        <f t="shared" si="1223"/>
        <v/>
      </c>
      <c r="X10599" s="9" t="str">
        <f t="shared" si="1224"/>
        <v/>
      </c>
      <c r="BC10599" s="9" t="str">
        <f>IF(V10599="","",MAX(BC$1:BC10598)+1)</f>
        <v/>
      </c>
    </row>
    <row r="10600" spans="21:55">
      <c r="U10600" s="17" t="b">
        <f t="shared" si="1221"/>
        <v>0</v>
      </c>
      <c r="V10600" s="9" t="str">
        <f t="shared" si="1222"/>
        <v/>
      </c>
      <c r="W10600" s="9" t="str">
        <f t="shared" si="1223"/>
        <v/>
      </c>
      <c r="X10600" s="9" t="str">
        <f t="shared" si="1224"/>
        <v/>
      </c>
      <c r="BC10600" s="9" t="str">
        <f>IF(V10600="","",MAX(BC$1:BC10599)+1)</f>
        <v/>
      </c>
    </row>
    <row r="10601" spans="21:55">
      <c r="U10601" s="17" t="b">
        <f t="shared" si="1221"/>
        <v>0</v>
      </c>
      <c r="V10601" s="9" t="str">
        <f t="shared" si="1222"/>
        <v/>
      </c>
      <c r="W10601" s="9" t="str">
        <f t="shared" si="1223"/>
        <v/>
      </c>
      <c r="X10601" s="9" t="str">
        <f t="shared" si="1224"/>
        <v/>
      </c>
      <c r="BC10601" s="9" t="str">
        <f>IF(V10601="","",MAX(BC$1:BC10600)+1)</f>
        <v/>
      </c>
    </row>
    <row r="10602" spans="21:55">
      <c r="U10602" s="17" t="b">
        <f t="shared" si="1221"/>
        <v>0</v>
      </c>
      <c r="V10602" s="9" t="str">
        <f t="shared" si="1222"/>
        <v/>
      </c>
      <c r="W10602" s="9" t="str">
        <f t="shared" si="1223"/>
        <v/>
      </c>
      <c r="X10602" s="9" t="str">
        <f t="shared" si="1224"/>
        <v/>
      </c>
      <c r="BC10602" s="9" t="str">
        <f>IF(V10602="","",MAX(BC$1:BC10601)+1)</f>
        <v/>
      </c>
    </row>
    <row r="10603" spans="21:55">
      <c r="U10603" s="17" t="b">
        <f t="shared" si="1221"/>
        <v>0</v>
      </c>
      <c r="V10603" s="9" t="str">
        <f t="shared" si="1222"/>
        <v/>
      </c>
      <c r="W10603" s="9" t="str">
        <f t="shared" si="1223"/>
        <v/>
      </c>
      <c r="X10603" s="9" t="str">
        <f t="shared" si="1224"/>
        <v/>
      </c>
      <c r="BC10603" s="9" t="str">
        <f>IF(V10603="","",MAX(BC$1:BC10602)+1)</f>
        <v/>
      </c>
    </row>
    <row r="10604" spans="21:55">
      <c r="U10604" s="17" t="b">
        <f t="shared" si="1221"/>
        <v>0</v>
      </c>
      <c r="V10604" s="9" t="str">
        <f t="shared" si="1222"/>
        <v/>
      </c>
      <c r="W10604" s="9" t="str">
        <f t="shared" si="1223"/>
        <v/>
      </c>
      <c r="X10604" s="9" t="str">
        <f t="shared" si="1224"/>
        <v/>
      </c>
      <c r="BC10604" s="9" t="str">
        <f>IF(V10604="","",MAX(BC$1:BC10603)+1)</f>
        <v/>
      </c>
    </row>
    <row r="10605" spans="21:55">
      <c r="U10605" s="17" t="b">
        <f t="shared" si="1221"/>
        <v>0</v>
      </c>
      <c r="V10605" s="9" t="str">
        <f t="shared" si="1222"/>
        <v/>
      </c>
      <c r="W10605" s="9" t="str">
        <f t="shared" si="1223"/>
        <v/>
      </c>
      <c r="X10605" s="9" t="str">
        <f t="shared" si="1224"/>
        <v/>
      </c>
      <c r="BC10605" s="9" t="str">
        <f>IF(V10605="","",MAX(BC$1:BC10604)+1)</f>
        <v/>
      </c>
    </row>
    <row r="10606" spans="21:55">
      <c r="U10606" s="17" t="b">
        <f t="shared" si="1221"/>
        <v>0</v>
      </c>
      <c r="V10606" s="9" t="str">
        <f t="shared" si="1222"/>
        <v/>
      </c>
      <c r="W10606" s="9" t="str">
        <f t="shared" si="1223"/>
        <v/>
      </c>
      <c r="X10606" s="9" t="str">
        <f t="shared" si="1224"/>
        <v/>
      </c>
      <c r="BC10606" s="9" t="str">
        <f>IF(V10606="","",MAX(BC$1:BC10605)+1)</f>
        <v/>
      </c>
    </row>
    <row r="10607" spans="21:55">
      <c r="U10607" s="17" t="b">
        <f t="shared" si="1221"/>
        <v>0</v>
      </c>
      <c r="V10607" s="9" t="str">
        <f t="shared" si="1222"/>
        <v/>
      </c>
      <c r="W10607" s="9" t="str">
        <f t="shared" si="1223"/>
        <v/>
      </c>
      <c r="X10607" s="9" t="str">
        <f t="shared" si="1224"/>
        <v/>
      </c>
      <c r="BC10607" s="9" t="str">
        <f>IF(V10607="","",MAX(BC$1:BC10606)+1)</f>
        <v/>
      </c>
    </row>
    <row r="10608" spans="21:55">
      <c r="U10608" s="17" t="b">
        <f t="shared" si="1221"/>
        <v>0</v>
      </c>
      <c r="V10608" s="9" t="str">
        <f t="shared" si="1222"/>
        <v/>
      </c>
      <c r="W10608" s="9" t="str">
        <f t="shared" si="1223"/>
        <v/>
      </c>
      <c r="X10608" s="9" t="str">
        <f t="shared" si="1224"/>
        <v/>
      </c>
      <c r="BC10608" s="9" t="str">
        <f>IF(V10608="","",MAX(BC$1:BC10607)+1)</f>
        <v/>
      </c>
    </row>
    <row r="10609" spans="21:55">
      <c r="U10609" s="17" t="b">
        <f t="shared" si="1221"/>
        <v>0</v>
      </c>
      <c r="V10609" s="9" t="str">
        <f t="shared" si="1222"/>
        <v/>
      </c>
      <c r="W10609" s="9" t="str">
        <f t="shared" si="1223"/>
        <v/>
      </c>
      <c r="X10609" s="9" t="str">
        <f t="shared" si="1224"/>
        <v/>
      </c>
      <c r="BC10609" s="9" t="str">
        <f>IF(V10609="","",MAX(BC$1:BC10608)+1)</f>
        <v/>
      </c>
    </row>
    <row r="10610" spans="21:55">
      <c r="U10610" s="17" t="b">
        <f t="shared" si="1221"/>
        <v>0</v>
      </c>
      <c r="V10610" s="9" t="str">
        <f t="shared" si="1222"/>
        <v/>
      </c>
      <c r="W10610" s="9" t="str">
        <f t="shared" si="1223"/>
        <v/>
      </c>
      <c r="X10610" s="9" t="str">
        <f t="shared" si="1224"/>
        <v/>
      </c>
      <c r="BC10610" s="9" t="str">
        <f>IF(V10610="","",MAX(BC$1:BC10609)+1)</f>
        <v/>
      </c>
    </row>
    <row r="10611" spans="21:55">
      <c r="U10611" s="17" t="b">
        <f t="shared" si="1221"/>
        <v>0</v>
      </c>
      <c r="V10611" s="9" t="str">
        <f t="shared" si="1222"/>
        <v/>
      </c>
      <c r="W10611" s="9" t="str">
        <f t="shared" si="1223"/>
        <v/>
      </c>
      <c r="X10611" s="9" t="str">
        <f t="shared" si="1224"/>
        <v/>
      </c>
      <c r="BC10611" s="9" t="str">
        <f>IF(V10611="","",MAX(BC$1:BC10610)+1)</f>
        <v/>
      </c>
    </row>
    <row r="10612" spans="21:55">
      <c r="U10612" s="17" t="b">
        <f t="shared" si="1221"/>
        <v>0</v>
      </c>
      <c r="V10612" s="9" t="str">
        <f t="shared" si="1222"/>
        <v/>
      </c>
      <c r="W10612" s="9" t="str">
        <f t="shared" si="1223"/>
        <v/>
      </c>
      <c r="X10612" s="9" t="str">
        <f t="shared" si="1224"/>
        <v/>
      </c>
      <c r="BC10612" s="9" t="str">
        <f>IF(V10612="","",MAX(BC$1:BC10611)+1)</f>
        <v/>
      </c>
    </row>
    <row r="10613" spans="21:55">
      <c r="U10613" s="17" t="b">
        <f t="shared" si="1221"/>
        <v>0</v>
      </c>
      <c r="V10613" s="9" t="str">
        <f t="shared" si="1222"/>
        <v/>
      </c>
      <c r="W10613" s="9" t="str">
        <f t="shared" si="1223"/>
        <v/>
      </c>
      <c r="X10613" s="9" t="str">
        <f t="shared" si="1224"/>
        <v/>
      </c>
      <c r="BC10613" s="9" t="str">
        <f>IF(V10613="","",MAX(BC$1:BC10612)+1)</f>
        <v/>
      </c>
    </row>
    <row r="10614" spans="21:55">
      <c r="U10614" s="17" t="b">
        <f t="shared" si="1221"/>
        <v>0</v>
      </c>
      <c r="V10614" s="9" t="str">
        <f t="shared" si="1222"/>
        <v/>
      </c>
      <c r="W10614" s="9" t="str">
        <f t="shared" si="1223"/>
        <v/>
      </c>
      <c r="X10614" s="9" t="str">
        <f t="shared" si="1224"/>
        <v/>
      </c>
      <c r="BC10614" s="9" t="str">
        <f>IF(V10614="","",MAX(BC$1:BC10613)+1)</f>
        <v/>
      </c>
    </row>
    <row r="10615" spans="21:55">
      <c r="U10615" s="17" t="b">
        <f t="shared" si="1221"/>
        <v>0</v>
      </c>
      <c r="V10615" s="9" t="str">
        <f t="shared" si="1222"/>
        <v/>
      </c>
      <c r="W10615" s="9" t="str">
        <f t="shared" si="1223"/>
        <v/>
      </c>
      <c r="X10615" s="9" t="str">
        <f t="shared" si="1224"/>
        <v/>
      </c>
      <c r="BC10615" s="9" t="str">
        <f>IF(V10615="","",MAX(BC$1:BC10614)+1)</f>
        <v/>
      </c>
    </row>
    <row r="10616" spans="21:55">
      <c r="U10616" s="17" t="b">
        <f t="shared" si="1221"/>
        <v>0</v>
      </c>
      <c r="V10616" s="9" t="str">
        <f t="shared" si="1222"/>
        <v/>
      </c>
      <c r="W10616" s="9" t="str">
        <f t="shared" si="1223"/>
        <v/>
      </c>
      <c r="X10616" s="9" t="str">
        <f t="shared" si="1224"/>
        <v/>
      </c>
      <c r="BC10616" s="9" t="str">
        <f>IF(V10616="","",MAX(BC$1:BC10615)+1)</f>
        <v/>
      </c>
    </row>
    <row r="10617" spans="21:55">
      <c r="U10617" s="17" t="b">
        <f t="shared" si="1221"/>
        <v>0</v>
      </c>
      <c r="V10617" s="9" t="str">
        <f t="shared" si="1222"/>
        <v/>
      </c>
      <c r="W10617" s="9" t="str">
        <f t="shared" si="1223"/>
        <v/>
      </c>
      <c r="X10617" s="9" t="str">
        <f t="shared" si="1224"/>
        <v/>
      </c>
      <c r="BC10617" s="9" t="str">
        <f>IF(V10617="","",MAX(BC$1:BC10616)+1)</f>
        <v/>
      </c>
    </row>
    <row r="10618" spans="21:55">
      <c r="U10618" s="17" t="b">
        <f t="shared" si="1221"/>
        <v>0</v>
      </c>
      <c r="V10618" s="9" t="str">
        <f t="shared" si="1222"/>
        <v/>
      </c>
      <c r="W10618" s="9" t="str">
        <f t="shared" si="1223"/>
        <v/>
      </c>
      <c r="X10618" s="9" t="str">
        <f t="shared" si="1224"/>
        <v/>
      </c>
      <c r="BC10618" s="9" t="str">
        <f>IF(V10618="","",MAX(BC$1:BC10617)+1)</f>
        <v/>
      </c>
    </row>
    <row r="10619" spans="21:55">
      <c r="U10619" s="17" t="b">
        <f t="shared" si="1221"/>
        <v>0</v>
      </c>
      <c r="V10619" s="9" t="str">
        <f t="shared" si="1222"/>
        <v/>
      </c>
      <c r="W10619" s="9" t="str">
        <f t="shared" si="1223"/>
        <v/>
      </c>
      <c r="X10619" s="9" t="str">
        <f t="shared" si="1224"/>
        <v/>
      </c>
      <c r="BC10619" s="9" t="str">
        <f>IF(V10619="","",MAX(BC$1:BC10618)+1)</f>
        <v/>
      </c>
    </row>
    <row r="10620" spans="21:55">
      <c r="U10620" s="17" t="b">
        <f t="shared" si="1221"/>
        <v>0</v>
      </c>
      <c r="V10620" s="9" t="str">
        <f t="shared" si="1222"/>
        <v/>
      </c>
      <c r="W10620" s="9" t="str">
        <f t="shared" si="1223"/>
        <v/>
      </c>
      <c r="X10620" s="9" t="str">
        <f t="shared" si="1224"/>
        <v/>
      </c>
      <c r="BC10620" s="9" t="str">
        <f>IF(V10620="","",MAX(BC$1:BC10619)+1)</f>
        <v/>
      </c>
    </row>
    <row r="10621" spans="21:55">
      <c r="U10621" s="17" t="b">
        <f t="shared" si="1221"/>
        <v>0</v>
      </c>
      <c r="V10621" s="9" t="str">
        <f t="shared" si="1222"/>
        <v/>
      </c>
      <c r="W10621" s="9" t="str">
        <f t="shared" si="1223"/>
        <v/>
      </c>
      <c r="X10621" s="9" t="str">
        <f t="shared" si="1224"/>
        <v/>
      </c>
      <c r="BC10621" s="9" t="str">
        <f>IF(V10621="","",MAX(BC$1:BC10620)+1)</f>
        <v/>
      </c>
    </row>
    <row r="10622" spans="21:55">
      <c r="U10622" s="17" t="b">
        <f t="shared" si="1221"/>
        <v>0</v>
      </c>
      <c r="V10622" s="9" t="str">
        <f t="shared" si="1222"/>
        <v/>
      </c>
      <c r="W10622" s="9" t="str">
        <f t="shared" si="1223"/>
        <v/>
      </c>
      <c r="X10622" s="9" t="str">
        <f t="shared" si="1224"/>
        <v/>
      </c>
      <c r="BC10622" s="9" t="str">
        <f>IF(V10622="","",MAX(BC$1:BC10621)+1)</f>
        <v/>
      </c>
    </row>
    <row r="10623" spans="21:55">
      <c r="U10623" s="17" t="b">
        <f t="shared" si="1221"/>
        <v>0</v>
      </c>
      <c r="V10623" s="9" t="str">
        <f t="shared" si="1222"/>
        <v/>
      </c>
      <c r="W10623" s="9" t="str">
        <f t="shared" si="1223"/>
        <v/>
      </c>
      <c r="X10623" s="9" t="str">
        <f t="shared" si="1224"/>
        <v/>
      </c>
      <c r="BC10623" s="9" t="str">
        <f>IF(V10623="","",MAX(BC$1:BC10622)+1)</f>
        <v/>
      </c>
    </row>
    <row r="10624" spans="21:55">
      <c r="U10624" s="17" t="b">
        <f t="shared" si="1221"/>
        <v>0</v>
      </c>
      <c r="V10624" s="9" t="str">
        <f t="shared" si="1222"/>
        <v/>
      </c>
      <c r="W10624" s="9" t="str">
        <f t="shared" si="1223"/>
        <v/>
      </c>
      <c r="X10624" s="9" t="str">
        <f t="shared" si="1224"/>
        <v/>
      </c>
      <c r="BC10624" s="9" t="str">
        <f>IF(V10624="","",MAX(BC$1:BC10623)+1)</f>
        <v/>
      </c>
    </row>
    <row r="10625" spans="21:55">
      <c r="U10625" s="17" t="b">
        <f t="shared" si="1221"/>
        <v>0</v>
      </c>
      <c r="V10625" s="9" t="str">
        <f t="shared" si="1222"/>
        <v/>
      </c>
      <c r="W10625" s="9" t="str">
        <f t="shared" si="1223"/>
        <v/>
      </c>
      <c r="X10625" s="9" t="str">
        <f t="shared" si="1224"/>
        <v/>
      </c>
      <c r="BC10625" s="9" t="str">
        <f>IF(V10625="","",MAX(BC$1:BC10624)+1)</f>
        <v/>
      </c>
    </row>
    <row r="10626" spans="21:55">
      <c r="U10626" s="17" t="b">
        <f t="shared" ref="U10626:U10689" si="1225">AND(ISNUMBER(SEARCH("(rs",N10626)),NOT(ISNUMBER(SEARCH("oxidation",N10626))),NOT(ISNUMBER(SEARCH("deamidated",N10626))),NOT(ISNUMBER(SEARCH("ammonia",N10626))),NOT(ISNUMBER(SEARCH("acetyl",N10626))),NOT(ISNUMBER(SEARCH("phospho",N10626))),NOT(ISNUMBER(SEARCH("dehydrated",N10626))))</f>
        <v>0</v>
      </c>
      <c r="V10626" s="9" t="str">
        <f t="shared" ref="V10626:V10689" si="1226">IF(U10626=TRUE, IF(ISNUMBER(SEARCH(":",P10626))=TRUE, LEFT(P10626,FIND(":",P10626)-1),P10626), "")</f>
        <v/>
      </c>
      <c r="W10626" s="9" t="str">
        <f t="shared" ref="W10626:W10689" si="1227">IF(U10626=TRUE,IF(ISNUMBER(SEARCH("Carb",N10626))=TRUE,MID(LEFT(N10626,FIND("#",N10626)-1),FIND(CHAR(1),SUBSTITUTE(N10626," ",CHAR(1),(LEN(N10626)-LEN(SUBSTITUTE(N10626," ","")))-1))+1,LEN(N10626)),LEFT(N10626,FIND("#",N10626)-1)),"")</f>
        <v/>
      </c>
      <c r="X10626" s="9" t="str">
        <f t="shared" si="1224"/>
        <v/>
      </c>
      <c r="BC10626" s="9" t="str">
        <f>IF(V10626="","",MAX(BC$1:BC10625)+1)</f>
        <v/>
      </c>
    </row>
    <row r="10627" spans="21:55">
      <c r="U10627" s="17" t="b">
        <f t="shared" si="1225"/>
        <v>0</v>
      </c>
      <c r="V10627" s="9" t="str">
        <f t="shared" si="1226"/>
        <v/>
      </c>
      <c r="W10627" s="9" t="str">
        <f t="shared" si="1227"/>
        <v/>
      </c>
      <c r="X10627" s="9" t="str">
        <f t="shared" si="1224"/>
        <v/>
      </c>
      <c r="BC10627" s="9" t="str">
        <f>IF(V10627="","",MAX(BC$1:BC10626)+1)</f>
        <v/>
      </c>
    </row>
    <row r="10628" spans="21:55">
      <c r="U10628" s="17" t="b">
        <f t="shared" si="1225"/>
        <v>0</v>
      </c>
      <c r="V10628" s="9" t="str">
        <f t="shared" si="1226"/>
        <v/>
      </c>
      <c r="W10628" s="9" t="str">
        <f t="shared" si="1227"/>
        <v/>
      </c>
      <c r="X10628" s="9" t="str">
        <f t="shared" si="1224"/>
        <v/>
      </c>
      <c r="BC10628" s="9" t="str">
        <f>IF(V10628="","",MAX(BC$1:BC10627)+1)</f>
        <v/>
      </c>
    </row>
    <row r="10629" spans="21:55">
      <c r="U10629" s="17" t="b">
        <f t="shared" si="1225"/>
        <v>0</v>
      </c>
      <c r="V10629" s="9" t="str">
        <f t="shared" si="1226"/>
        <v/>
      </c>
      <c r="W10629" s="9" t="str">
        <f t="shared" si="1227"/>
        <v/>
      </c>
      <c r="X10629" s="9" t="str">
        <f t="shared" si="1224"/>
        <v/>
      </c>
      <c r="BC10629" s="9" t="str">
        <f>IF(V10629="","",MAX(BC$1:BC10628)+1)</f>
        <v/>
      </c>
    </row>
    <row r="10630" spans="21:55">
      <c r="U10630" s="17" t="b">
        <f t="shared" si="1225"/>
        <v>0</v>
      </c>
      <c r="V10630" s="9" t="str">
        <f t="shared" si="1226"/>
        <v/>
      </c>
      <c r="W10630" s="9" t="str">
        <f t="shared" si="1227"/>
        <v/>
      </c>
      <c r="X10630" s="9" t="str">
        <f t="shared" si="1224"/>
        <v/>
      </c>
      <c r="BC10630" s="9" t="str">
        <f>IF(V10630="","",MAX(BC$1:BC10629)+1)</f>
        <v/>
      </c>
    </row>
    <row r="10631" spans="21:55">
      <c r="U10631" s="17" t="b">
        <f t="shared" si="1225"/>
        <v>0</v>
      </c>
      <c r="V10631" s="9" t="str">
        <f t="shared" si="1226"/>
        <v/>
      </c>
      <c r="W10631" s="9" t="str">
        <f t="shared" si="1227"/>
        <v/>
      </c>
      <c r="X10631" s="9" t="str">
        <f t="shared" si="1224"/>
        <v/>
      </c>
      <c r="BC10631" s="9" t="str">
        <f>IF(V10631="","",MAX(BC$1:BC10630)+1)</f>
        <v/>
      </c>
    </row>
    <row r="10632" spans="21:55">
      <c r="U10632" s="17" t="b">
        <f t="shared" si="1225"/>
        <v>0</v>
      </c>
      <c r="V10632" s="9" t="str">
        <f t="shared" si="1226"/>
        <v/>
      </c>
      <c r="W10632" s="9" t="str">
        <f t="shared" si="1227"/>
        <v/>
      </c>
      <c r="X10632" s="9" t="str">
        <f t="shared" si="1224"/>
        <v/>
      </c>
      <c r="BC10632" s="9" t="str">
        <f>IF(V10632="","",MAX(BC$1:BC10631)+1)</f>
        <v/>
      </c>
    </row>
    <row r="10633" spans="21:55">
      <c r="U10633" s="17" t="b">
        <f t="shared" si="1225"/>
        <v>0</v>
      </c>
      <c r="V10633" s="9" t="str">
        <f t="shared" si="1226"/>
        <v/>
      </c>
      <c r="W10633" s="9" t="str">
        <f t="shared" si="1227"/>
        <v/>
      </c>
      <c r="X10633" s="9" t="str">
        <f t="shared" si="1224"/>
        <v/>
      </c>
      <c r="BC10633" s="9" t="str">
        <f>IF(V10633="","",MAX(BC$1:BC10632)+1)</f>
        <v/>
      </c>
    </row>
    <row r="10634" spans="21:55">
      <c r="U10634" s="17" t="b">
        <f t="shared" si="1225"/>
        <v>0</v>
      </c>
      <c r="V10634" s="9" t="str">
        <f t="shared" si="1226"/>
        <v/>
      </c>
      <c r="W10634" s="9" t="str">
        <f t="shared" si="1227"/>
        <v/>
      </c>
      <c r="X10634" s="9" t="str">
        <f t="shared" si="1224"/>
        <v/>
      </c>
      <c r="BC10634" s="9" t="str">
        <f>IF(V10634="","",MAX(BC$1:BC10633)+1)</f>
        <v/>
      </c>
    </row>
    <row r="10635" spans="21:55">
      <c r="U10635" s="17" t="b">
        <f t="shared" si="1225"/>
        <v>0</v>
      </c>
      <c r="V10635" s="9" t="str">
        <f t="shared" si="1226"/>
        <v/>
      </c>
      <c r="W10635" s="9" t="str">
        <f t="shared" si="1227"/>
        <v/>
      </c>
      <c r="X10635" s="9" t="str">
        <f t="shared" si="1224"/>
        <v/>
      </c>
      <c r="BC10635" s="9" t="str">
        <f>IF(V10635="","",MAX(BC$1:BC10634)+1)</f>
        <v/>
      </c>
    </row>
    <row r="10636" spans="21:55">
      <c r="U10636" s="17" t="b">
        <f t="shared" si="1225"/>
        <v>0</v>
      </c>
      <c r="V10636" s="9" t="str">
        <f t="shared" si="1226"/>
        <v/>
      </c>
      <c r="W10636" s="9" t="str">
        <f t="shared" si="1227"/>
        <v/>
      </c>
      <c r="X10636" s="9" t="str">
        <f t="shared" si="1224"/>
        <v/>
      </c>
      <c r="BC10636" s="9" t="str">
        <f>IF(V10636="","",MAX(BC$1:BC10635)+1)</f>
        <v/>
      </c>
    </row>
    <row r="10637" spans="21:55">
      <c r="U10637" s="17" t="b">
        <f t="shared" si="1225"/>
        <v>0</v>
      </c>
      <c r="V10637" s="9" t="str">
        <f t="shared" si="1226"/>
        <v/>
      </c>
      <c r="W10637" s="9" t="str">
        <f t="shared" si="1227"/>
        <v/>
      </c>
      <c r="X10637" s="9" t="str">
        <f t="shared" si="1224"/>
        <v/>
      </c>
      <c r="BC10637" s="9" t="str">
        <f>IF(V10637="","",MAX(BC$1:BC10636)+1)</f>
        <v/>
      </c>
    </row>
    <row r="10638" spans="21:55">
      <c r="U10638" s="17" t="b">
        <f t="shared" si="1225"/>
        <v>0</v>
      </c>
      <c r="V10638" s="9" t="str">
        <f t="shared" si="1226"/>
        <v/>
      </c>
      <c r="W10638" s="9" t="str">
        <f t="shared" si="1227"/>
        <v/>
      </c>
      <c r="X10638" s="9" t="str">
        <f t="shared" si="1224"/>
        <v/>
      </c>
      <c r="BC10638" s="9" t="str">
        <f>IF(V10638="","",MAX(BC$1:BC10637)+1)</f>
        <v/>
      </c>
    </row>
    <row r="10639" spans="21:55">
      <c r="U10639" s="17" t="b">
        <f t="shared" si="1225"/>
        <v>0</v>
      </c>
      <c r="V10639" s="9" t="str">
        <f t="shared" si="1226"/>
        <v/>
      </c>
      <c r="W10639" s="9" t="str">
        <f t="shared" si="1227"/>
        <v/>
      </c>
      <c r="X10639" s="9" t="str">
        <f t="shared" si="1224"/>
        <v/>
      </c>
      <c r="BC10639" s="9" t="str">
        <f>IF(V10639="","",MAX(BC$1:BC10638)+1)</f>
        <v/>
      </c>
    </row>
    <row r="10640" spans="21:55">
      <c r="U10640" s="17" t="b">
        <f t="shared" si="1225"/>
        <v>0</v>
      </c>
      <c r="V10640" s="9" t="str">
        <f t="shared" si="1226"/>
        <v/>
      </c>
      <c r="W10640" s="9" t="str">
        <f t="shared" si="1227"/>
        <v/>
      </c>
      <c r="X10640" s="9" t="str">
        <f t="shared" si="1224"/>
        <v/>
      </c>
      <c r="BC10640" s="9" t="str">
        <f>IF(V10640="","",MAX(BC$1:BC10639)+1)</f>
        <v/>
      </c>
    </row>
    <row r="10641" spans="21:55">
      <c r="U10641" s="17" t="b">
        <f t="shared" si="1225"/>
        <v>0</v>
      </c>
      <c r="V10641" s="9" t="str">
        <f t="shared" si="1226"/>
        <v/>
      </c>
      <c r="W10641" s="9" t="str">
        <f t="shared" si="1227"/>
        <v/>
      </c>
      <c r="X10641" s="9" t="str">
        <f t="shared" si="1224"/>
        <v/>
      </c>
      <c r="BC10641" s="9" t="str">
        <f>IF(V10641="","",MAX(BC$1:BC10640)+1)</f>
        <v/>
      </c>
    </row>
    <row r="10642" spans="21:55">
      <c r="U10642" s="17" t="b">
        <f t="shared" si="1225"/>
        <v>0</v>
      </c>
      <c r="V10642" s="9" t="str">
        <f t="shared" si="1226"/>
        <v/>
      </c>
      <c r="W10642" s="9" t="str">
        <f t="shared" si="1227"/>
        <v/>
      </c>
      <c r="X10642" s="9" t="str">
        <f t="shared" si="1224"/>
        <v/>
      </c>
      <c r="BC10642" s="9" t="str">
        <f>IF(V10642="","",MAX(BC$1:BC10641)+1)</f>
        <v/>
      </c>
    </row>
    <row r="10643" spans="21:55">
      <c r="U10643" s="17" t="b">
        <f t="shared" si="1225"/>
        <v>0</v>
      </c>
      <c r="V10643" s="9" t="str">
        <f t="shared" si="1226"/>
        <v/>
      </c>
      <c r="W10643" s="9" t="str">
        <f t="shared" si="1227"/>
        <v/>
      </c>
      <c r="X10643" s="9" t="str">
        <f t="shared" si="1224"/>
        <v/>
      </c>
      <c r="BC10643" s="9" t="str">
        <f>IF(V10643="","",MAX(BC$1:BC10642)+1)</f>
        <v/>
      </c>
    </row>
    <row r="10644" spans="21:55">
      <c r="U10644" s="17" t="b">
        <f t="shared" si="1225"/>
        <v>0</v>
      </c>
      <c r="V10644" s="9" t="str">
        <f t="shared" si="1226"/>
        <v/>
      </c>
      <c r="W10644" s="9" t="str">
        <f t="shared" si="1227"/>
        <v/>
      </c>
      <c r="X10644" s="9" t="str">
        <f t="shared" si="1224"/>
        <v/>
      </c>
      <c r="BC10644" s="9" t="str">
        <f>IF(V10644="","",MAX(BC$1:BC10643)+1)</f>
        <v/>
      </c>
    </row>
    <row r="10645" spans="21:55">
      <c r="U10645" s="17" t="b">
        <f t="shared" si="1225"/>
        <v>0</v>
      </c>
      <c r="V10645" s="9" t="str">
        <f t="shared" si="1226"/>
        <v/>
      </c>
      <c r="W10645" s="9" t="str">
        <f t="shared" si="1227"/>
        <v/>
      </c>
      <c r="X10645" s="9" t="str">
        <f t="shared" si="1224"/>
        <v/>
      </c>
      <c r="BC10645" s="9" t="str">
        <f>IF(V10645="","",MAX(BC$1:BC10644)+1)</f>
        <v/>
      </c>
    </row>
    <row r="10646" spans="21:55">
      <c r="U10646" s="17" t="b">
        <f t="shared" si="1225"/>
        <v>0</v>
      </c>
      <c r="V10646" s="9" t="str">
        <f t="shared" si="1226"/>
        <v/>
      </c>
      <c r="W10646" s="9" t="str">
        <f t="shared" si="1227"/>
        <v/>
      </c>
      <c r="X10646" s="9" t="str">
        <f t="shared" si="1224"/>
        <v/>
      </c>
      <c r="BC10646" s="9" t="str">
        <f>IF(V10646="","",MAX(BC$1:BC10645)+1)</f>
        <v/>
      </c>
    </row>
    <row r="10647" spans="21:55">
      <c r="U10647" s="17" t="b">
        <f t="shared" si="1225"/>
        <v>0</v>
      </c>
      <c r="V10647" s="9" t="str">
        <f t="shared" si="1226"/>
        <v/>
      </c>
      <c r="W10647" s="9" t="str">
        <f t="shared" si="1227"/>
        <v/>
      </c>
      <c r="X10647" s="9" t="str">
        <f t="shared" si="1224"/>
        <v/>
      </c>
      <c r="BC10647" s="9" t="str">
        <f>IF(V10647="","",MAX(BC$1:BC10646)+1)</f>
        <v/>
      </c>
    </row>
    <row r="10648" spans="21:55">
      <c r="U10648" s="17" t="b">
        <f t="shared" si="1225"/>
        <v>0</v>
      </c>
      <c r="V10648" s="9" t="str">
        <f t="shared" si="1226"/>
        <v/>
      </c>
      <c r="W10648" s="9" t="str">
        <f t="shared" si="1227"/>
        <v/>
      </c>
      <c r="X10648" s="9" t="str">
        <f t="shared" si="1224"/>
        <v/>
      </c>
      <c r="BC10648" s="9" t="str">
        <f>IF(V10648="","",MAX(BC$1:BC10647)+1)</f>
        <v/>
      </c>
    </row>
    <row r="10649" spans="21:55">
      <c r="U10649" s="17" t="b">
        <f t="shared" si="1225"/>
        <v>0</v>
      </c>
      <c r="V10649" s="9" t="str">
        <f t="shared" si="1226"/>
        <v/>
      </c>
      <c r="W10649" s="9" t="str">
        <f t="shared" si="1227"/>
        <v/>
      </c>
      <c r="X10649" s="9" t="str">
        <f t="shared" si="1224"/>
        <v/>
      </c>
      <c r="BC10649" s="9" t="str">
        <f>IF(V10649="","",MAX(BC$1:BC10648)+1)</f>
        <v/>
      </c>
    </row>
    <row r="10650" spans="21:55">
      <c r="U10650" s="17" t="b">
        <f t="shared" si="1225"/>
        <v>0</v>
      </c>
      <c r="V10650" s="9" t="str">
        <f t="shared" si="1226"/>
        <v/>
      </c>
      <c r="W10650" s="9" t="str">
        <f t="shared" si="1227"/>
        <v/>
      </c>
      <c r="X10650" s="9" t="str">
        <f t="shared" si="1224"/>
        <v/>
      </c>
      <c r="BC10650" s="9" t="str">
        <f>IF(V10650="","",MAX(BC$1:BC10649)+1)</f>
        <v/>
      </c>
    </row>
    <row r="10651" spans="21:55">
      <c r="U10651" s="17" t="b">
        <f t="shared" si="1225"/>
        <v>0</v>
      </c>
      <c r="V10651" s="9" t="str">
        <f t="shared" si="1226"/>
        <v/>
      </c>
      <c r="W10651" s="9" t="str">
        <f t="shared" si="1227"/>
        <v/>
      </c>
      <c r="X10651" s="9" t="str">
        <f t="shared" si="1224"/>
        <v/>
      </c>
      <c r="BC10651" s="9" t="str">
        <f>IF(V10651="","",MAX(BC$1:BC10650)+1)</f>
        <v/>
      </c>
    </row>
    <row r="10652" spans="21:55">
      <c r="U10652" s="17" t="b">
        <f t="shared" si="1225"/>
        <v>0</v>
      </c>
      <c r="V10652" s="9" t="str">
        <f t="shared" si="1226"/>
        <v/>
      </c>
      <c r="W10652" s="9" t="str">
        <f t="shared" si="1227"/>
        <v/>
      </c>
      <c r="X10652" s="9" t="str">
        <f t="shared" si="1224"/>
        <v/>
      </c>
      <c r="BC10652" s="9" t="str">
        <f>IF(V10652="","",MAX(BC$1:BC10651)+1)</f>
        <v/>
      </c>
    </row>
    <row r="10653" spans="21:55">
      <c r="U10653" s="17" t="b">
        <f t="shared" si="1225"/>
        <v>0</v>
      </c>
      <c r="V10653" s="9" t="str">
        <f t="shared" si="1226"/>
        <v/>
      </c>
      <c r="W10653" s="9" t="str">
        <f t="shared" si="1227"/>
        <v/>
      </c>
      <c r="X10653" s="9" t="str">
        <f t="shared" si="1224"/>
        <v/>
      </c>
      <c r="BC10653" s="9" t="str">
        <f>IF(V10653="","",MAX(BC$1:BC10652)+1)</f>
        <v/>
      </c>
    </row>
    <row r="10654" spans="21:55">
      <c r="U10654" s="17" t="b">
        <f t="shared" si="1225"/>
        <v>0</v>
      </c>
      <c r="V10654" s="9" t="str">
        <f t="shared" si="1226"/>
        <v/>
      </c>
      <c r="W10654" s="9" t="str">
        <f t="shared" si="1227"/>
        <v/>
      </c>
      <c r="X10654" s="9" t="str">
        <f t="shared" ref="X10654:X10717" si="1228">IF(U10654=TRUE, MID(LEFT(N10654,FIND(")",N10654)-1),FIND("(",N10654)+1,LEN(N10654)), "")</f>
        <v/>
      </c>
      <c r="BC10654" s="9" t="str">
        <f>IF(V10654="","",MAX(BC$1:BC10653)+1)</f>
        <v/>
      </c>
    </row>
    <row r="10655" spans="21:55">
      <c r="U10655" s="17" t="b">
        <f t="shared" si="1225"/>
        <v>0</v>
      </c>
      <c r="V10655" s="9" t="str">
        <f t="shared" si="1226"/>
        <v/>
      </c>
      <c r="W10655" s="9" t="str">
        <f t="shared" si="1227"/>
        <v/>
      </c>
      <c r="X10655" s="9" t="str">
        <f t="shared" si="1228"/>
        <v/>
      </c>
      <c r="BC10655" s="9" t="str">
        <f>IF(V10655="","",MAX(BC$1:BC10654)+1)</f>
        <v/>
      </c>
    </row>
    <row r="10656" spans="21:55">
      <c r="U10656" s="17" t="b">
        <f t="shared" si="1225"/>
        <v>0</v>
      </c>
      <c r="V10656" s="9" t="str">
        <f t="shared" si="1226"/>
        <v/>
      </c>
      <c r="W10656" s="9" t="str">
        <f t="shared" si="1227"/>
        <v/>
      </c>
      <c r="X10656" s="9" t="str">
        <f t="shared" si="1228"/>
        <v/>
      </c>
      <c r="BC10656" s="9" t="str">
        <f>IF(V10656="","",MAX(BC$1:BC10655)+1)</f>
        <v/>
      </c>
    </row>
    <row r="10657" spans="21:55">
      <c r="U10657" s="17" t="b">
        <f t="shared" si="1225"/>
        <v>0</v>
      </c>
      <c r="V10657" s="9" t="str">
        <f t="shared" si="1226"/>
        <v/>
      </c>
      <c r="W10657" s="9" t="str">
        <f t="shared" si="1227"/>
        <v/>
      </c>
      <c r="X10657" s="9" t="str">
        <f t="shared" si="1228"/>
        <v/>
      </c>
      <c r="BC10657" s="9" t="str">
        <f>IF(V10657="","",MAX(BC$1:BC10656)+1)</f>
        <v/>
      </c>
    </row>
    <row r="10658" spans="21:55">
      <c r="U10658" s="17" t="b">
        <f t="shared" si="1225"/>
        <v>0</v>
      </c>
      <c r="V10658" s="9" t="str">
        <f t="shared" si="1226"/>
        <v/>
      </c>
      <c r="W10658" s="9" t="str">
        <f t="shared" si="1227"/>
        <v/>
      </c>
      <c r="X10658" s="9" t="str">
        <f t="shared" si="1228"/>
        <v/>
      </c>
      <c r="BC10658" s="9" t="str">
        <f>IF(V10658="","",MAX(BC$1:BC10657)+1)</f>
        <v/>
      </c>
    </row>
    <row r="10659" spans="21:55">
      <c r="U10659" s="17" t="b">
        <f t="shared" si="1225"/>
        <v>0</v>
      </c>
      <c r="V10659" s="9" t="str">
        <f t="shared" si="1226"/>
        <v/>
      </c>
      <c r="W10659" s="9" t="str">
        <f t="shared" si="1227"/>
        <v/>
      </c>
      <c r="X10659" s="9" t="str">
        <f t="shared" si="1228"/>
        <v/>
      </c>
      <c r="BC10659" s="9" t="str">
        <f>IF(V10659="","",MAX(BC$1:BC10658)+1)</f>
        <v/>
      </c>
    </row>
    <row r="10660" spans="21:55">
      <c r="U10660" s="17" t="b">
        <f t="shared" si="1225"/>
        <v>0</v>
      </c>
      <c r="V10660" s="9" t="str">
        <f t="shared" si="1226"/>
        <v/>
      </c>
      <c r="W10660" s="9" t="str">
        <f t="shared" si="1227"/>
        <v/>
      </c>
      <c r="X10660" s="9" t="str">
        <f t="shared" si="1228"/>
        <v/>
      </c>
      <c r="BC10660" s="9" t="str">
        <f>IF(V10660="","",MAX(BC$1:BC10659)+1)</f>
        <v/>
      </c>
    </row>
    <row r="10661" spans="21:55">
      <c r="U10661" s="17" t="b">
        <f t="shared" si="1225"/>
        <v>0</v>
      </c>
      <c r="V10661" s="9" t="str">
        <f t="shared" si="1226"/>
        <v/>
      </c>
      <c r="W10661" s="9" t="str">
        <f t="shared" si="1227"/>
        <v/>
      </c>
      <c r="X10661" s="9" t="str">
        <f t="shared" si="1228"/>
        <v/>
      </c>
      <c r="BC10661" s="9" t="str">
        <f>IF(V10661="","",MAX(BC$1:BC10660)+1)</f>
        <v/>
      </c>
    </row>
    <row r="10662" spans="21:55">
      <c r="U10662" s="17" t="b">
        <f t="shared" si="1225"/>
        <v>0</v>
      </c>
      <c r="V10662" s="9" t="str">
        <f t="shared" si="1226"/>
        <v/>
      </c>
      <c r="W10662" s="9" t="str">
        <f t="shared" si="1227"/>
        <v/>
      </c>
      <c r="X10662" s="9" t="str">
        <f t="shared" si="1228"/>
        <v/>
      </c>
      <c r="BC10662" s="9" t="str">
        <f>IF(V10662="","",MAX(BC$1:BC10661)+1)</f>
        <v/>
      </c>
    </row>
    <row r="10663" spans="21:55">
      <c r="U10663" s="17" t="b">
        <f t="shared" si="1225"/>
        <v>0</v>
      </c>
      <c r="V10663" s="9" t="str">
        <f t="shared" si="1226"/>
        <v/>
      </c>
      <c r="W10663" s="9" t="str">
        <f t="shared" si="1227"/>
        <v/>
      </c>
      <c r="X10663" s="9" t="str">
        <f t="shared" si="1228"/>
        <v/>
      </c>
      <c r="BC10663" s="9" t="str">
        <f>IF(V10663="","",MAX(BC$1:BC10662)+1)</f>
        <v/>
      </c>
    </row>
    <row r="10664" spans="21:55">
      <c r="U10664" s="17" t="b">
        <f t="shared" si="1225"/>
        <v>0</v>
      </c>
      <c r="V10664" s="9" t="str">
        <f t="shared" si="1226"/>
        <v/>
      </c>
      <c r="W10664" s="9" t="str">
        <f t="shared" si="1227"/>
        <v/>
      </c>
      <c r="X10664" s="9" t="str">
        <f t="shared" si="1228"/>
        <v/>
      </c>
      <c r="BC10664" s="9" t="str">
        <f>IF(V10664="","",MAX(BC$1:BC10663)+1)</f>
        <v/>
      </c>
    </row>
    <row r="10665" spans="21:55">
      <c r="U10665" s="17" t="b">
        <f t="shared" si="1225"/>
        <v>0</v>
      </c>
      <c r="V10665" s="9" t="str">
        <f t="shared" si="1226"/>
        <v/>
      </c>
      <c r="W10665" s="9" t="str">
        <f t="shared" si="1227"/>
        <v/>
      </c>
      <c r="X10665" s="9" t="str">
        <f t="shared" si="1228"/>
        <v/>
      </c>
      <c r="BC10665" s="9" t="str">
        <f>IF(V10665="","",MAX(BC$1:BC10664)+1)</f>
        <v/>
      </c>
    </row>
    <row r="10666" spans="21:55">
      <c r="U10666" s="17" t="b">
        <f t="shared" si="1225"/>
        <v>0</v>
      </c>
      <c r="V10666" s="9" t="str">
        <f t="shared" si="1226"/>
        <v/>
      </c>
      <c r="W10666" s="9" t="str">
        <f t="shared" si="1227"/>
        <v/>
      </c>
      <c r="X10666" s="9" t="str">
        <f t="shared" si="1228"/>
        <v/>
      </c>
      <c r="BC10666" s="9" t="str">
        <f>IF(V10666="","",MAX(BC$1:BC10665)+1)</f>
        <v/>
      </c>
    </row>
    <row r="10667" spans="21:55">
      <c r="U10667" s="17" t="b">
        <f t="shared" si="1225"/>
        <v>0</v>
      </c>
      <c r="V10667" s="9" t="str">
        <f t="shared" si="1226"/>
        <v/>
      </c>
      <c r="W10667" s="9" t="str">
        <f t="shared" si="1227"/>
        <v/>
      </c>
      <c r="X10667" s="9" t="str">
        <f t="shared" si="1228"/>
        <v/>
      </c>
      <c r="BC10667" s="9" t="str">
        <f>IF(V10667="","",MAX(BC$1:BC10666)+1)</f>
        <v/>
      </c>
    </row>
    <row r="10668" spans="21:55">
      <c r="U10668" s="17" t="b">
        <f t="shared" si="1225"/>
        <v>0</v>
      </c>
      <c r="V10668" s="9" t="str">
        <f t="shared" si="1226"/>
        <v/>
      </c>
      <c r="W10668" s="9" t="str">
        <f t="shared" si="1227"/>
        <v/>
      </c>
      <c r="X10668" s="9" t="str">
        <f t="shared" si="1228"/>
        <v/>
      </c>
      <c r="BC10668" s="9" t="str">
        <f>IF(V10668="","",MAX(BC$1:BC10667)+1)</f>
        <v/>
      </c>
    </row>
    <row r="10669" spans="21:55">
      <c r="U10669" s="17" t="b">
        <f t="shared" si="1225"/>
        <v>0</v>
      </c>
      <c r="V10669" s="9" t="str">
        <f t="shared" si="1226"/>
        <v/>
      </c>
      <c r="W10669" s="9" t="str">
        <f t="shared" si="1227"/>
        <v/>
      </c>
      <c r="X10669" s="9" t="str">
        <f t="shared" si="1228"/>
        <v/>
      </c>
      <c r="BC10669" s="9" t="str">
        <f>IF(V10669="","",MAX(BC$1:BC10668)+1)</f>
        <v/>
      </c>
    </row>
    <row r="10670" spans="21:55">
      <c r="U10670" s="17" t="b">
        <f t="shared" si="1225"/>
        <v>0</v>
      </c>
      <c r="V10670" s="9" t="str">
        <f t="shared" si="1226"/>
        <v/>
      </c>
      <c r="W10670" s="9" t="str">
        <f t="shared" si="1227"/>
        <v/>
      </c>
      <c r="X10670" s="9" t="str">
        <f t="shared" si="1228"/>
        <v/>
      </c>
      <c r="BC10670" s="9" t="str">
        <f>IF(V10670="","",MAX(BC$1:BC10669)+1)</f>
        <v/>
      </c>
    </row>
    <row r="10671" spans="21:55">
      <c r="U10671" s="17" t="b">
        <f t="shared" si="1225"/>
        <v>0</v>
      </c>
      <c r="V10671" s="9" t="str">
        <f t="shared" si="1226"/>
        <v/>
      </c>
      <c r="W10671" s="9" t="str">
        <f t="shared" si="1227"/>
        <v/>
      </c>
      <c r="X10671" s="9" t="str">
        <f t="shared" si="1228"/>
        <v/>
      </c>
      <c r="BC10671" s="9" t="str">
        <f>IF(V10671="","",MAX(BC$1:BC10670)+1)</f>
        <v/>
      </c>
    </row>
    <row r="10672" spans="21:55">
      <c r="U10672" s="17" t="b">
        <f t="shared" si="1225"/>
        <v>0</v>
      </c>
      <c r="V10672" s="9" t="str">
        <f t="shared" si="1226"/>
        <v/>
      </c>
      <c r="W10672" s="9" t="str">
        <f t="shared" si="1227"/>
        <v/>
      </c>
      <c r="X10672" s="9" t="str">
        <f t="shared" si="1228"/>
        <v/>
      </c>
      <c r="BC10672" s="9" t="str">
        <f>IF(V10672="","",MAX(BC$1:BC10671)+1)</f>
        <v/>
      </c>
    </row>
    <row r="10673" spans="21:55">
      <c r="U10673" s="17" t="b">
        <f t="shared" si="1225"/>
        <v>0</v>
      </c>
      <c r="V10673" s="9" t="str">
        <f t="shared" si="1226"/>
        <v/>
      </c>
      <c r="W10673" s="9" t="str">
        <f t="shared" si="1227"/>
        <v/>
      </c>
      <c r="X10673" s="9" t="str">
        <f t="shared" si="1228"/>
        <v/>
      </c>
      <c r="BC10673" s="9" t="str">
        <f>IF(V10673="","",MAX(BC$1:BC10672)+1)</f>
        <v/>
      </c>
    </row>
    <row r="10674" spans="21:55">
      <c r="U10674" s="17" t="b">
        <f t="shared" si="1225"/>
        <v>0</v>
      </c>
      <c r="V10674" s="9" t="str">
        <f t="shared" si="1226"/>
        <v/>
      </c>
      <c r="W10674" s="9" t="str">
        <f t="shared" si="1227"/>
        <v/>
      </c>
      <c r="X10674" s="9" t="str">
        <f t="shared" si="1228"/>
        <v/>
      </c>
      <c r="BC10674" s="9" t="str">
        <f>IF(V10674="","",MAX(BC$1:BC10673)+1)</f>
        <v/>
      </c>
    </row>
    <row r="10675" spans="21:55">
      <c r="U10675" s="17" t="b">
        <f t="shared" si="1225"/>
        <v>0</v>
      </c>
      <c r="V10675" s="9" t="str">
        <f t="shared" si="1226"/>
        <v/>
      </c>
      <c r="W10675" s="9" t="str">
        <f t="shared" si="1227"/>
        <v/>
      </c>
      <c r="X10675" s="9" t="str">
        <f t="shared" si="1228"/>
        <v/>
      </c>
      <c r="BC10675" s="9" t="str">
        <f>IF(V10675="","",MAX(BC$1:BC10674)+1)</f>
        <v/>
      </c>
    </row>
    <row r="10676" spans="21:55">
      <c r="U10676" s="17" t="b">
        <f t="shared" si="1225"/>
        <v>0</v>
      </c>
      <c r="V10676" s="9" t="str">
        <f t="shared" si="1226"/>
        <v/>
      </c>
      <c r="W10676" s="9" t="str">
        <f t="shared" si="1227"/>
        <v/>
      </c>
      <c r="X10676" s="9" t="str">
        <f t="shared" si="1228"/>
        <v/>
      </c>
      <c r="BC10676" s="9" t="str">
        <f>IF(V10676="","",MAX(BC$1:BC10675)+1)</f>
        <v/>
      </c>
    </row>
    <row r="10677" spans="21:55">
      <c r="U10677" s="17" t="b">
        <f t="shared" si="1225"/>
        <v>0</v>
      </c>
      <c r="V10677" s="9" t="str">
        <f t="shared" si="1226"/>
        <v/>
      </c>
      <c r="W10677" s="9" t="str">
        <f t="shared" si="1227"/>
        <v/>
      </c>
      <c r="X10677" s="9" t="str">
        <f t="shared" si="1228"/>
        <v/>
      </c>
      <c r="BC10677" s="9" t="str">
        <f>IF(V10677="","",MAX(BC$1:BC10676)+1)</f>
        <v/>
      </c>
    </row>
    <row r="10678" spans="21:55">
      <c r="U10678" s="17" t="b">
        <f t="shared" si="1225"/>
        <v>0</v>
      </c>
      <c r="V10678" s="9" t="str">
        <f t="shared" si="1226"/>
        <v/>
      </c>
      <c r="W10678" s="9" t="str">
        <f t="shared" si="1227"/>
        <v/>
      </c>
      <c r="X10678" s="9" t="str">
        <f t="shared" si="1228"/>
        <v/>
      </c>
      <c r="BC10678" s="9" t="str">
        <f>IF(V10678="","",MAX(BC$1:BC10677)+1)</f>
        <v/>
      </c>
    </row>
    <row r="10679" spans="21:55">
      <c r="U10679" s="17" t="b">
        <f t="shared" si="1225"/>
        <v>0</v>
      </c>
      <c r="V10679" s="9" t="str">
        <f t="shared" si="1226"/>
        <v/>
      </c>
      <c r="W10679" s="9" t="str">
        <f t="shared" si="1227"/>
        <v/>
      </c>
      <c r="X10679" s="9" t="str">
        <f t="shared" si="1228"/>
        <v/>
      </c>
      <c r="BC10679" s="9" t="str">
        <f>IF(V10679="","",MAX(BC$1:BC10678)+1)</f>
        <v/>
      </c>
    </row>
    <row r="10680" spans="21:55">
      <c r="U10680" s="17" t="b">
        <f t="shared" si="1225"/>
        <v>0</v>
      </c>
      <c r="V10680" s="9" t="str">
        <f t="shared" si="1226"/>
        <v/>
      </c>
      <c r="W10680" s="9" t="str">
        <f t="shared" si="1227"/>
        <v/>
      </c>
      <c r="X10680" s="9" t="str">
        <f t="shared" si="1228"/>
        <v/>
      </c>
      <c r="BC10680" s="9" t="str">
        <f>IF(V10680="","",MAX(BC$1:BC10679)+1)</f>
        <v/>
      </c>
    </row>
    <row r="10681" spans="21:55">
      <c r="U10681" s="17" t="b">
        <f t="shared" si="1225"/>
        <v>0</v>
      </c>
      <c r="V10681" s="9" t="str">
        <f t="shared" si="1226"/>
        <v/>
      </c>
      <c r="W10681" s="9" t="str">
        <f t="shared" si="1227"/>
        <v/>
      </c>
      <c r="X10681" s="9" t="str">
        <f t="shared" si="1228"/>
        <v/>
      </c>
      <c r="BC10681" s="9" t="str">
        <f>IF(V10681="","",MAX(BC$1:BC10680)+1)</f>
        <v/>
      </c>
    </row>
    <row r="10682" spans="21:55">
      <c r="U10682" s="17" t="b">
        <f t="shared" si="1225"/>
        <v>0</v>
      </c>
      <c r="V10682" s="9" t="str">
        <f t="shared" si="1226"/>
        <v/>
      </c>
      <c r="W10682" s="9" t="str">
        <f t="shared" si="1227"/>
        <v/>
      </c>
      <c r="X10682" s="9" t="str">
        <f t="shared" si="1228"/>
        <v/>
      </c>
      <c r="BC10682" s="9" t="str">
        <f>IF(V10682="","",MAX(BC$1:BC10681)+1)</f>
        <v/>
      </c>
    </row>
    <row r="10683" spans="21:55">
      <c r="U10683" s="17" t="b">
        <f t="shared" si="1225"/>
        <v>0</v>
      </c>
      <c r="V10683" s="9" t="str">
        <f t="shared" si="1226"/>
        <v/>
      </c>
      <c r="W10683" s="9" t="str">
        <f t="shared" si="1227"/>
        <v/>
      </c>
      <c r="X10683" s="9" t="str">
        <f t="shared" si="1228"/>
        <v/>
      </c>
      <c r="BC10683" s="9" t="str">
        <f>IF(V10683="","",MAX(BC$1:BC10682)+1)</f>
        <v/>
      </c>
    </row>
    <row r="10684" spans="21:55">
      <c r="U10684" s="17" t="b">
        <f t="shared" si="1225"/>
        <v>0</v>
      </c>
      <c r="V10684" s="9" t="str">
        <f t="shared" si="1226"/>
        <v/>
      </c>
      <c r="W10684" s="9" t="str">
        <f t="shared" si="1227"/>
        <v/>
      </c>
      <c r="X10684" s="9" t="str">
        <f t="shared" si="1228"/>
        <v/>
      </c>
      <c r="BC10684" s="9" t="str">
        <f>IF(V10684="","",MAX(BC$1:BC10683)+1)</f>
        <v/>
      </c>
    </row>
    <row r="10685" spans="21:55">
      <c r="U10685" s="17" t="b">
        <f t="shared" si="1225"/>
        <v>0</v>
      </c>
      <c r="V10685" s="9" t="str">
        <f t="shared" si="1226"/>
        <v/>
      </c>
      <c r="W10685" s="9" t="str">
        <f t="shared" si="1227"/>
        <v/>
      </c>
      <c r="X10685" s="9" t="str">
        <f t="shared" si="1228"/>
        <v/>
      </c>
      <c r="BC10685" s="9" t="str">
        <f>IF(V10685="","",MAX(BC$1:BC10684)+1)</f>
        <v/>
      </c>
    </row>
    <row r="10686" spans="21:55">
      <c r="U10686" s="17" t="b">
        <f t="shared" si="1225"/>
        <v>0</v>
      </c>
      <c r="V10686" s="9" t="str">
        <f t="shared" si="1226"/>
        <v/>
      </c>
      <c r="W10686" s="9" t="str">
        <f t="shared" si="1227"/>
        <v/>
      </c>
      <c r="X10686" s="9" t="str">
        <f t="shared" si="1228"/>
        <v/>
      </c>
      <c r="BC10686" s="9" t="str">
        <f>IF(V10686="","",MAX(BC$1:BC10685)+1)</f>
        <v/>
      </c>
    </row>
    <row r="10687" spans="21:55">
      <c r="U10687" s="17" t="b">
        <f t="shared" si="1225"/>
        <v>0</v>
      </c>
      <c r="V10687" s="9" t="str">
        <f t="shared" si="1226"/>
        <v/>
      </c>
      <c r="W10687" s="9" t="str">
        <f t="shared" si="1227"/>
        <v/>
      </c>
      <c r="X10687" s="9" t="str">
        <f t="shared" si="1228"/>
        <v/>
      </c>
      <c r="BC10687" s="9" t="str">
        <f>IF(V10687="","",MAX(BC$1:BC10686)+1)</f>
        <v/>
      </c>
    </row>
    <row r="10688" spans="21:55">
      <c r="U10688" s="17" t="b">
        <f t="shared" si="1225"/>
        <v>0</v>
      </c>
      <c r="V10688" s="9" t="str">
        <f t="shared" si="1226"/>
        <v/>
      </c>
      <c r="W10688" s="9" t="str">
        <f t="shared" si="1227"/>
        <v/>
      </c>
      <c r="X10688" s="9" t="str">
        <f t="shared" si="1228"/>
        <v/>
      </c>
      <c r="BC10688" s="9" t="str">
        <f>IF(V10688="","",MAX(BC$1:BC10687)+1)</f>
        <v/>
      </c>
    </row>
    <row r="10689" spans="21:55">
      <c r="U10689" s="17" t="b">
        <f t="shared" si="1225"/>
        <v>0</v>
      </c>
      <c r="V10689" s="9" t="str">
        <f t="shared" si="1226"/>
        <v/>
      </c>
      <c r="W10689" s="9" t="str">
        <f t="shared" si="1227"/>
        <v/>
      </c>
      <c r="X10689" s="9" t="str">
        <f t="shared" si="1228"/>
        <v/>
      </c>
      <c r="BC10689" s="9" t="str">
        <f>IF(V10689="","",MAX(BC$1:BC10688)+1)</f>
        <v/>
      </c>
    </row>
    <row r="10690" spans="21:55">
      <c r="U10690" s="17" t="b">
        <f t="shared" ref="U10690:U10753" si="1229">AND(ISNUMBER(SEARCH("(rs",N10690)),NOT(ISNUMBER(SEARCH("oxidation",N10690))),NOT(ISNUMBER(SEARCH("deamidated",N10690))),NOT(ISNUMBER(SEARCH("ammonia",N10690))),NOT(ISNUMBER(SEARCH("acetyl",N10690))),NOT(ISNUMBER(SEARCH("phospho",N10690))),NOT(ISNUMBER(SEARCH("dehydrated",N10690))))</f>
        <v>0</v>
      </c>
      <c r="V10690" s="9" t="str">
        <f t="shared" ref="V10690:V10753" si="1230">IF(U10690=TRUE, IF(ISNUMBER(SEARCH(":",P10690))=TRUE, LEFT(P10690,FIND(":",P10690)-1),P10690), "")</f>
        <v/>
      </c>
      <c r="W10690" s="9" t="str">
        <f t="shared" ref="W10690:W10753" si="1231">IF(U10690=TRUE,IF(ISNUMBER(SEARCH("Carb",N10690))=TRUE,MID(LEFT(N10690,FIND("#",N10690)-1),FIND(CHAR(1),SUBSTITUTE(N10690," ",CHAR(1),(LEN(N10690)-LEN(SUBSTITUTE(N10690," ","")))-1))+1,LEN(N10690)),LEFT(N10690,FIND("#",N10690)-1)),"")</f>
        <v/>
      </c>
      <c r="X10690" s="9" t="str">
        <f t="shared" si="1228"/>
        <v/>
      </c>
      <c r="BC10690" s="9" t="str">
        <f>IF(V10690="","",MAX(BC$1:BC10689)+1)</f>
        <v/>
      </c>
    </row>
    <row r="10691" spans="21:55">
      <c r="U10691" s="17" t="b">
        <f t="shared" si="1229"/>
        <v>0</v>
      </c>
      <c r="V10691" s="9" t="str">
        <f t="shared" si="1230"/>
        <v/>
      </c>
      <c r="W10691" s="9" t="str">
        <f t="shared" si="1231"/>
        <v/>
      </c>
      <c r="X10691" s="9" t="str">
        <f t="shared" si="1228"/>
        <v/>
      </c>
      <c r="BC10691" s="9" t="str">
        <f>IF(V10691="","",MAX(BC$1:BC10690)+1)</f>
        <v/>
      </c>
    </row>
    <row r="10692" spans="21:55">
      <c r="U10692" s="17" t="b">
        <f t="shared" si="1229"/>
        <v>0</v>
      </c>
      <c r="V10692" s="9" t="str">
        <f t="shared" si="1230"/>
        <v/>
      </c>
      <c r="W10692" s="9" t="str">
        <f t="shared" si="1231"/>
        <v/>
      </c>
      <c r="X10692" s="9" t="str">
        <f t="shared" si="1228"/>
        <v/>
      </c>
      <c r="BC10692" s="9" t="str">
        <f>IF(V10692="","",MAX(BC$1:BC10691)+1)</f>
        <v/>
      </c>
    </row>
    <row r="10693" spans="21:55">
      <c r="U10693" s="17" t="b">
        <f t="shared" si="1229"/>
        <v>0</v>
      </c>
      <c r="V10693" s="9" t="str">
        <f t="shared" si="1230"/>
        <v/>
      </c>
      <c r="W10693" s="9" t="str">
        <f t="shared" si="1231"/>
        <v/>
      </c>
      <c r="X10693" s="9" t="str">
        <f t="shared" si="1228"/>
        <v/>
      </c>
      <c r="BC10693" s="9" t="str">
        <f>IF(V10693="","",MAX(BC$1:BC10692)+1)</f>
        <v/>
      </c>
    </row>
    <row r="10694" spans="21:55">
      <c r="U10694" s="17" t="b">
        <f t="shared" si="1229"/>
        <v>0</v>
      </c>
      <c r="V10694" s="9" t="str">
        <f t="shared" si="1230"/>
        <v/>
      </c>
      <c r="W10694" s="9" t="str">
        <f t="shared" si="1231"/>
        <v/>
      </c>
      <c r="X10694" s="9" t="str">
        <f t="shared" si="1228"/>
        <v/>
      </c>
      <c r="BC10694" s="9" t="str">
        <f>IF(V10694="","",MAX(BC$1:BC10693)+1)</f>
        <v/>
      </c>
    </row>
    <row r="10695" spans="21:55">
      <c r="U10695" s="17" t="b">
        <f t="shared" si="1229"/>
        <v>0</v>
      </c>
      <c r="V10695" s="9" t="str">
        <f t="shared" si="1230"/>
        <v/>
      </c>
      <c r="W10695" s="9" t="str">
        <f t="shared" si="1231"/>
        <v/>
      </c>
      <c r="X10695" s="9" t="str">
        <f t="shared" si="1228"/>
        <v/>
      </c>
      <c r="BC10695" s="9" t="str">
        <f>IF(V10695="","",MAX(BC$1:BC10694)+1)</f>
        <v/>
      </c>
    </row>
    <row r="10696" spans="21:55">
      <c r="U10696" s="17" t="b">
        <f t="shared" si="1229"/>
        <v>0</v>
      </c>
      <c r="V10696" s="9" t="str">
        <f t="shared" si="1230"/>
        <v/>
      </c>
      <c r="W10696" s="9" t="str">
        <f t="shared" si="1231"/>
        <v/>
      </c>
      <c r="X10696" s="9" t="str">
        <f t="shared" si="1228"/>
        <v/>
      </c>
      <c r="BC10696" s="9" t="str">
        <f>IF(V10696="","",MAX(BC$1:BC10695)+1)</f>
        <v/>
      </c>
    </row>
    <row r="10697" spans="21:55">
      <c r="U10697" s="17" t="b">
        <f t="shared" si="1229"/>
        <v>0</v>
      </c>
      <c r="V10697" s="9" t="str">
        <f t="shared" si="1230"/>
        <v/>
      </c>
      <c r="W10697" s="9" t="str">
        <f t="shared" si="1231"/>
        <v/>
      </c>
      <c r="X10697" s="9" t="str">
        <f t="shared" si="1228"/>
        <v/>
      </c>
      <c r="BC10697" s="9" t="str">
        <f>IF(V10697="","",MAX(BC$1:BC10696)+1)</f>
        <v/>
      </c>
    </row>
    <row r="10698" spans="21:55">
      <c r="U10698" s="17" t="b">
        <f t="shared" si="1229"/>
        <v>0</v>
      </c>
      <c r="V10698" s="9" t="str">
        <f t="shared" si="1230"/>
        <v/>
      </c>
      <c r="W10698" s="9" t="str">
        <f t="shared" si="1231"/>
        <v/>
      </c>
      <c r="X10698" s="9" t="str">
        <f t="shared" si="1228"/>
        <v/>
      </c>
      <c r="BC10698" s="9" t="str">
        <f>IF(V10698="","",MAX(BC$1:BC10697)+1)</f>
        <v/>
      </c>
    </row>
    <row r="10699" spans="21:55">
      <c r="U10699" s="17" t="b">
        <f t="shared" si="1229"/>
        <v>0</v>
      </c>
      <c r="V10699" s="9" t="str">
        <f t="shared" si="1230"/>
        <v/>
      </c>
      <c r="W10699" s="9" t="str">
        <f t="shared" si="1231"/>
        <v/>
      </c>
      <c r="X10699" s="9" t="str">
        <f t="shared" si="1228"/>
        <v/>
      </c>
      <c r="BC10699" s="9" t="str">
        <f>IF(V10699="","",MAX(BC$1:BC10698)+1)</f>
        <v/>
      </c>
    </row>
    <row r="10700" spans="21:55">
      <c r="U10700" s="17" t="b">
        <f t="shared" si="1229"/>
        <v>0</v>
      </c>
      <c r="V10700" s="9" t="str">
        <f t="shared" si="1230"/>
        <v/>
      </c>
      <c r="W10700" s="9" t="str">
        <f t="shared" si="1231"/>
        <v/>
      </c>
      <c r="X10700" s="9" t="str">
        <f t="shared" si="1228"/>
        <v/>
      </c>
      <c r="BC10700" s="9" t="str">
        <f>IF(V10700="","",MAX(BC$1:BC10699)+1)</f>
        <v/>
      </c>
    </row>
    <row r="10701" spans="21:55">
      <c r="U10701" s="17" t="b">
        <f t="shared" si="1229"/>
        <v>0</v>
      </c>
      <c r="V10701" s="9" t="str">
        <f t="shared" si="1230"/>
        <v/>
      </c>
      <c r="W10701" s="9" t="str">
        <f t="shared" si="1231"/>
        <v/>
      </c>
      <c r="X10701" s="9" t="str">
        <f t="shared" si="1228"/>
        <v/>
      </c>
      <c r="BC10701" s="9" t="str">
        <f>IF(V10701="","",MAX(BC$1:BC10700)+1)</f>
        <v/>
      </c>
    </row>
    <row r="10702" spans="21:55">
      <c r="U10702" s="17" t="b">
        <f t="shared" si="1229"/>
        <v>0</v>
      </c>
      <c r="V10702" s="9" t="str">
        <f t="shared" si="1230"/>
        <v/>
      </c>
      <c r="W10702" s="9" t="str">
        <f t="shared" si="1231"/>
        <v/>
      </c>
      <c r="X10702" s="9" t="str">
        <f t="shared" si="1228"/>
        <v/>
      </c>
      <c r="BC10702" s="9" t="str">
        <f>IF(V10702="","",MAX(BC$1:BC10701)+1)</f>
        <v/>
      </c>
    </row>
    <row r="10703" spans="21:55">
      <c r="U10703" s="17" t="b">
        <f t="shared" si="1229"/>
        <v>0</v>
      </c>
      <c r="V10703" s="9" t="str">
        <f t="shared" si="1230"/>
        <v/>
      </c>
      <c r="W10703" s="9" t="str">
        <f t="shared" si="1231"/>
        <v/>
      </c>
      <c r="X10703" s="9" t="str">
        <f t="shared" si="1228"/>
        <v/>
      </c>
      <c r="BC10703" s="9" t="str">
        <f>IF(V10703="","",MAX(BC$1:BC10702)+1)</f>
        <v/>
      </c>
    </row>
    <row r="10704" spans="21:55">
      <c r="U10704" s="17" t="b">
        <f t="shared" si="1229"/>
        <v>0</v>
      </c>
      <c r="V10704" s="9" t="str">
        <f t="shared" si="1230"/>
        <v/>
      </c>
      <c r="W10704" s="9" t="str">
        <f t="shared" si="1231"/>
        <v/>
      </c>
      <c r="X10704" s="9" t="str">
        <f t="shared" si="1228"/>
        <v/>
      </c>
      <c r="BC10704" s="9" t="str">
        <f>IF(V10704="","",MAX(BC$1:BC10703)+1)</f>
        <v/>
      </c>
    </row>
    <row r="10705" spans="21:55">
      <c r="U10705" s="17" t="b">
        <f t="shared" si="1229"/>
        <v>0</v>
      </c>
      <c r="V10705" s="9" t="str">
        <f t="shared" si="1230"/>
        <v/>
      </c>
      <c r="W10705" s="9" t="str">
        <f t="shared" si="1231"/>
        <v/>
      </c>
      <c r="X10705" s="9" t="str">
        <f t="shared" si="1228"/>
        <v/>
      </c>
      <c r="BC10705" s="9" t="str">
        <f>IF(V10705="","",MAX(BC$1:BC10704)+1)</f>
        <v/>
      </c>
    </row>
    <row r="10706" spans="21:55">
      <c r="U10706" s="17" t="b">
        <f t="shared" si="1229"/>
        <v>0</v>
      </c>
      <c r="V10706" s="9" t="str">
        <f t="shared" si="1230"/>
        <v/>
      </c>
      <c r="W10706" s="9" t="str">
        <f t="shared" si="1231"/>
        <v/>
      </c>
      <c r="X10706" s="9" t="str">
        <f t="shared" si="1228"/>
        <v/>
      </c>
      <c r="BC10706" s="9" t="str">
        <f>IF(V10706="","",MAX(BC$1:BC10705)+1)</f>
        <v/>
      </c>
    </row>
    <row r="10707" spans="21:55">
      <c r="U10707" s="17" t="b">
        <f t="shared" si="1229"/>
        <v>0</v>
      </c>
      <c r="V10707" s="9" t="str">
        <f t="shared" si="1230"/>
        <v/>
      </c>
      <c r="W10707" s="9" t="str">
        <f t="shared" si="1231"/>
        <v/>
      </c>
      <c r="X10707" s="9" t="str">
        <f t="shared" si="1228"/>
        <v/>
      </c>
      <c r="BC10707" s="9" t="str">
        <f>IF(V10707="","",MAX(BC$1:BC10706)+1)</f>
        <v/>
      </c>
    </row>
    <row r="10708" spans="21:55">
      <c r="U10708" s="17" t="b">
        <f t="shared" si="1229"/>
        <v>0</v>
      </c>
      <c r="V10708" s="9" t="str">
        <f t="shared" si="1230"/>
        <v/>
      </c>
      <c r="W10708" s="9" t="str">
        <f t="shared" si="1231"/>
        <v/>
      </c>
      <c r="X10708" s="9" t="str">
        <f t="shared" si="1228"/>
        <v/>
      </c>
      <c r="BC10708" s="9" t="str">
        <f>IF(V10708="","",MAX(BC$1:BC10707)+1)</f>
        <v/>
      </c>
    </row>
    <row r="10709" spans="21:55">
      <c r="U10709" s="17" t="b">
        <f t="shared" si="1229"/>
        <v>0</v>
      </c>
      <c r="V10709" s="9" t="str">
        <f t="shared" si="1230"/>
        <v/>
      </c>
      <c r="W10709" s="9" t="str">
        <f t="shared" si="1231"/>
        <v/>
      </c>
      <c r="X10709" s="9" t="str">
        <f t="shared" si="1228"/>
        <v/>
      </c>
      <c r="BC10709" s="9" t="str">
        <f>IF(V10709="","",MAX(BC$1:BC10708)+1)</f>
        <v/>
      </c>
    </row>
    <row r="10710" spans="21:55">
      <c r="U10710" s="17" t="b">
        <f t="shared" si="1229"/>
        <v>0</v>
      </c>
      <c r="V10710" s="9" t="str">
        <f t="shared" si="1230"/>
        <v/>
      </c>
      <c r="W10710" s="9" t="str">
        <f t="shared" si="1231"/>
        <v/>
      </c>
      <c r="X10710" s="9" t="str">
        <f t="shared" si="1228"/>
        <v/>
      </c>
      <c r="BC10710" s="9" t="str">
        <f>IF(V10710="","",MAX(BC$1:BC10709)+1)</f>
        <v/>
      </c>
    </row>
    <row r="10711" spans="21:55">
      <c r="U10711" s="17" t="b">
        <f t="shared" si="1229"/>
        <v>0</v>
      </c>
      <c r="V10711" s="9" t="str">
        <f t="shared" si="1230"/>
        <v/>
      </c>
      <c r="W10711" s="9" t="str">
        <f t="shared" si="1231"/>
        <v/>
      </c>
      <c r="X10711" s="9" t="str">
        <f t="shared" si="1228"/>
        <v/>
      </c>
      <c r="BC10711" s="9" t="str">
        <f>IF(V10711="","",MAX(BC$1:BC10710)+1)</f>
        <v/>
      </c>
    </row>
    <row r="10712" spans="21:55">
      <c r="U10712" s="17" t="b">
        <f t="shared" si="1229"/>
        <v>0</v>
      </c>
      <c r="V10712" s="9" t="str">
        <f t="shared" si="1230"/>
        <v/>
      </c>
      <c r="W10712" s="9" t="str">
        <f t="shared" si="1231"/>
        <v/>
      </c>
      <c r="X10712" s="9" t="str">
        <f t="shared" si="1228"/>
        <v/>
      </c>
      <c r="BC10712" s="9" t="str">
        <f>IF(V10712="","",MAX(BC$1:BC10711)+1)</f>
        <v/>
      </c>
    </row>
    <row r="10713" spans="21:55">
      <c r="U10713" s="17" t="b">
        <f t="shared" si="1229"/>
        <v>0</v>
      </c>
      <c r="V10713" s="9" t="str">
        <f t="shared" si="1230"/>
        <v/>
      </c>
      <c r="W10713" s="9" t="str">
        <f t="shared" si="1231"/>
        <v/>
      </c>
      <c r="X10713" s="9" t="str">
        <f t="shared" si="1228"/>
        <v/>
      </c>
      <c r="BC10713" s="9" t="str">
        <f>IF(V10713="","",MAX(BC$1:BC10712)+1)</f>
        <v/>
      </c>
    </row>
    <row r="10714" spans="21:55">
      <c r="U10714" s="17" t="b">
        <f t="shared" si="1229"/>
        <v>0</v>
      </c>
      <c r="V10714" s="9" t="str">
        <f t="shared" si="1230"/>
        <v/>
      </c>
      <c r="W10714" s="9" t="str">
        <f t="shared" si="1231"/>
        <v/>
      </c>
      <c r="X10714" s="9" t="str">
        <f t="shared" si="1228"/>
        <v/>
      </c>
      <c r="BC10714" s="9" t="str">
        <f>IF(V10714="","",MAX(BC$1:BC10713)+1)</f>
        <v/>
      </c>
    </row>
    <row r="10715" spans="21:55">
      <c r="U10715" s="17" t="b">
        <f t="shared" si="1229"/>
        <v>0</v>
      </c>
      <c r="V10715" s="9" t="str">
        <f t="shared" si="1230"/>
        <v/>
      </c>
      <c r="W10715" s="9" t="str">
        <f t="shared" si="1231"/>
        <v/>
      </c>
      <c r="X10715" s="9" t="str">
        <f t="shared" si="1228"/>
        <v/>
      </c>
      <c r="BC10715" s="9" t="str">
        <f>IF(V10715="","",MAX(BC$1:BC10714)+1)</f>
        <v/>
      </c>
    </row>
    <row r="10716" spans="21:55">
      <c r="U10716" s="17" t="b">
        <f t="shared" si="1229"/>
        <v>0</v>
      </c>
      <c r="V10716" s="9" t="str">
        <f t="shared" si="1230"/>
        <v/>
      </c>
      <c r="W10716" s="9" t="str">
        <f t="shared" si="1231"/>
        <v/>
      </c>
      <c r="X10716" s="9" t="str">
        <f t="shared" si="1228"/>
        <v/>
      </c>
      <c r="BC10716" s="9" t="str">
        <f>IF(V10716="","",MAX(BC$1:BC10715)+1)</f>
        <v/>
      </c>
    </row>
    <row r="10717" spans="21:55">
      <c r="U10717" s="17" t="b">
        <f t="shared" si="1229"/>
        <v>0</v>
      </c>
      <c r="V10717" s="9" t="str">
        <f t="shared" si="1230"/>
        <v/>
      </c>
      <c r="W10717" s="9" t="str">
        <f t="shared" si="1231"/>
        <v/>
      </c>
      <c r="X10717" s="9" t="str">
        <f t="shared" si="1228"/>
        <v/>
      </c>
      <c r="BC10717" s="9" t="str">
        <f>IF(V10717="","",MAX(BC$1:BC10716)+1)</f>
        <v/>
      </c>
    </row>
    <row r="10718" spans="21:55">
      <c r="U10718" s="17" t="b">
        <f t="shared" si="1229"/>
        <v>0</v>
      </c>
      <c r="V10718" s="9" t="str">
        <f t="shared" si="1230"/>
        <v/>
      </c>
      <c r="W10718" s="9" t="str">
        <f t="shared" si="1231"/>
        <v/>
      </c>
      <c r="X10718" s="9" t="str">
        <f t="shared" ref="X10718:X10781" si="1232">IF(U10718=TRUE, MID(LEFT(N10718,FIND(")",N10718)-1),FIND("(",N10718)+1,LEN(N10718)), "")</f>
        <v/>
      </c>
      <c r="BC10718" s="9" t="str">
        <f>IF(V10718="","",MAX(BC$1:BC10717)+1)</f>
        <v/>
      </c>
    </row>
    <row r="10719" spans="21:55">
      <c r="U10719" s="17" t="b">
        <f t="shared" si="1229"/>
        <v>0</v>
      </c>
      <c r="V10719" s="9" t="str">
        <f t="shared" si="1230"/>
        <v/>
      </c>
      <c r="W10719" s="9" t="str">
        <f t="shared" si="1231"/>
        <v/>
      </c>
      <c r="X10719" s="9" t="str">
        <f t="shared" si="1232"/>
        <v/>
      </c>
      <c r="BC10719" s="9" t="str">
        <f>IF(V10719="","",MAX(BC$1:BC10718)+1)</f>
        <v/>
      </c>
    </row>
    <row r="10720" spans="21:55">
      <c r="U10720" s="17" t="b">
        <f t="shared" si="1229"/>
        <v>0</v>
      </c>
      <c r="V10720" s="9" t="str">
        <f t="shared" si="1230"/>
        <v/>
      </c>
      <c r="W10720" s="9" t="str">
        <f t="shared" si="1231"/>
        <v/>
      </c>
      <c r="X10720" s="9" t="str">
        <f t="shared" si="1232"/>
        <v/>
      </c>
      <c r="BC10720" s="9" t="str">
        <f>IF(V10720="","",MAX(BC$1:BC10719)+1)</f>
        <v/>
      </c>
    </row>
    <row r="10721" spans="21:55">
      <c r="U10721" s="17" t="b">
        <f t="shared" si="1229"/>
        <v>0</v>
      </c>
      <c r="V10721" s="9" t="str">
        <f t="shared" si="1230"/>
        <v/>
      </c>
      <c r="W10721" s="9" t="str">
        <f t="shared" si="1231"/>
        <v/>
      </c>
      <c r="X10721" s="9" t="str">
        <f t="shared" si="1232"/>
        <v/>
      </c>
      <c r="BC10721" s="9" t="str">
        <f>IF(V10721="","",MAX(BC$1:BC10720)+1)</f>
        <v/>
      </c>
    </row>
    <row r="10722" spans="21:55">
      <c r="U10722" s="17" t="b">
        <f t="shared" si="1229"/>
        <v>0</v>
      </c>
      <c r="V10722" s="9" t="str">
        <f t="shared" si="1230"/>
        <v/>
      </c>
      <c r="W10722" s="9" t="str">
        <f t="shared" si="1231"/>
        <v/>
      </c>
      <c r="X10722" s="9" t="str">
        <f t="shared" si="1232"/>
        <v/>
      </c>
      <c r="BC10722" s="9" t="str">
        <f>IF(V10722="","",MAX(BC$1:BC10721)+1)</f>
        <v/>
      </c>
    </row>
    <row r="10723" spans="21:55">
      <c r="U10723" s="17" t="b">
        <f t="shared" si="1229"/>
        <v>0</v>
      </c>
      <c r="V10723" s="9" t="str">
        <f t="shared" si="1230"/>
        <v/>
      </c>
      <c r="W10723" s="9" t="str">
        <f t="shared" si="1231"/>
        <v/>
      </c>
      <c r="X10723" s="9" t="str">
        <f t="shared" si="1232"/>
        <v/>
      </c>
      <c r="BC10723" s="9" t="str">
        <f>IF(V10723="","",MAX(BC$1:BC10722)+1)</f>
        <v/>
      </c>
    </row>
    <row r="10724" spans="21:55">
      <c r="U10724" s="17" t="b">
        <f t="shared" si="1229"/>
        <v>0</v>
      </c>
      <c r="V10724" s="9" t="str">
        <f t="shared" si="1230"/>
        <v/>
      </c>
      <c r="W10724" s="9" t="str">
        <f t="shared" si="1231"/>
        <v/>
      </c>
      <c r="X10724" s="9" t="str">
        <f t="shared" si="1232"/>
        <v/>
      </c>
      <c r="BC10724" s="9" t="str">
        <f>IF(V10724="","",MAX(BC$1:BC10723)+1)</f>
        <v/>
      </c>
    </row>
    <row r="10725" spans="21:55">
      <c r="U10725" s="17" t="b">
        <f t="shared" si="1229"/>
        <v>0</v>
      </c>
      <c r="V10725" s="9" t="str">
        <f t="shared" si="1230"/>
        <v/>
      </c>
      <c r="W10725" s="9" t="str">
        <f t="shared" si="1231"/>
        <v/>
      </c>
      <c r="X10725" s="9" t="str">
        <f t="shared" si="1232"/>
        <v/>
      </c>
      <c r="BC10725" s="9" t="str">
        <f>IF(V10725="","",MAX(BC$1:BC10724)+1)</f>
        <v/>
      </c>
    </row>
    <row r="10726" spans="21:55">
      <c r="U10726" s="17" t="b">
        <f t="shared" si="1229"/>
        <v>0</v>
      </c>
      <c r="V10726" s="9" t="str">
        <f t="shared" si="1230"/>
        <v/>
      </c>
      <c r="W10726" s="9" t="str">
        <f t="shared" si="1231"/>
        <v/>
      </c>
      <c r="X10726" s="9" t="str">
        <f t="shared" si="1232"/>
        <v/>
      </c>
      <c r="BC10726" s="9" t="str">
        <f>IF(V10726="","",MAX(BC$1:BC10725)+1)</f>
        <v/>
      </c>
    </row>
    <row r="10727" spans="21:55">
      <c r="U10727" s="17" t="b">
        <f t="shared" si="1229"/>
        <v>0</v>
      </c>
      <c r="V10727" s="9" t="str">
        <f t="shared" si="1230"/>
        <v/>
      </c>
      <c r="W10727" s="9" t="str">
        <f t="shared" si="1231"/>
        <v/>
      </c>
      <c r="X10727" s="9" t="str">
        <f t="shared" si="1232"/>
        <v/>
      </c>
      <c r="BC10727" s="9" t="str">
        <f>IF(V10727="","",MAX(BC$1:BC10726)+1)</f>
        <v/>
      </c>
    </row>
    <row r="10728" spans="21:55">
      <c r="U10728" s="17" t="b">
        <f t="shared" si="1229"/>
        <v>0</v>
      </c>
      <c r="V10728" s="9" t="str">
        <f t="shared" si="1230"/>
        <v/>
      </c>
      <c r="W10728" s="9" t="str">
        <f t="shared" si="1231"/>
        <v/>
      </c>
      <c r="X10728" s="9" t="str">
        <f t="shared" si="1232"/>
        <v/>
      </c>
      <c r="BC10728" s="9" t="str">
        <f>IF(V10728="","",MAX(BC$1:BC10727)+1)</f>
        <v/>
      </c>
    </row>
    <row r="10729" spans="21:55">
      <c r="U10729" s="17" t="b">
        <f t="shared" si="1229"/>
        <v>0</v>
      </c>
      <c r="V10729" s="9" t="str">
        <f t="shared" si="1230"/>
        <v/>
      </c>
      <c r="W10729" s="9" t="str">
        <f t="shared" si="1231"/>
        <v/>
      </c>
      <c r="X10729" s="9" t="str">
        <f t="shared" si="1232"/>
        <v/>
      </c>
      <c r="BC10729" s="9" t="str">
        <f>IF(V10729="","",MAX(BC$1:BC10728)+1)</f>
        <v/>
      </c>
    </row>
    <row r="10730" spans="21:55">
      <c r="U10730" s="17" t="b">
        <f t="shared" si="1229"/>
        <v>0</v>
      </c>
      <c r="V10730" s="9" t="str">
        <f t="shared" si="1230"/>
        <v/>
      </c>
      <c r="W10730" s="9" t="str">
        <f t="shared" si="1231"/>
        <v/>
      </c>
      <c r="X10730" s="9" t="str">
        <f t="shared" si="1232"/>
        <v/>
      </c>
      <c r="BC10730" s="9" t="str">
        <f>IF(V10730="","",MAX(BC$1:BC10729)+1)</f>
        <v/>
      </c>
    </row>
    <row r="10731" spans="21:55">
      <c r="U10731" s="17" t="b">
        <f t="shared" si="1229"/>
        <v>0</v>
      </c>
      <c r="V10731" s="9" t="str">
        <f t="shared" si="1230"/>
        <v/>
      </c>
      <c r="W10731" s="9" t="str">
        <f t="shared" si="1231"/>
        <v/>
      </c>
      <c r="X10731" s="9" t="str">
        <f t="shared" si="1232"/>
        <v/>
      </c>
      <c r="BC10731" s="9" t="str">
        <f>IF(V10731="","",MAX(BC$1:BC10730)+1)</f>
        <v/>
      </c>
    </row>
    <row r="10732" spans="21:55">
      <c r="U10732" s="17" t="b">
        <f t="shared" si="1229"/>
        <v>0</v>
      </c>
      <c r="V10732" s="9" t="str">
        <f t="shared" si="1230"/>
        <v/>
      </c>
      <c r="W10732" s="9" t="str">
        <f t="shared" si="1231"/>
        <v/>
      </c>
      <c r="X10732" s="9" t="str">
        <f t="shared" si="1232"/>
        <v/>
      </c>
      <c r="BC10732" s="9" t="str">
        <f>IF(V10732="","",MAX(BC$1:BC10731)+1)</f>
        <v/>
      </c>
    </row>
    <row r="10733" spans="21:55">
      <c r="U10733" s="17" t="b">
        <f t="shared" si="1229"/>
        <v>0</v>
      </c>
      <c r="V10733" s="9" t="str">
        <f t="shared" si="1230"/>
        <v/>
      </c>
      <c r="W10733" s="9" t="str">
        <f t="shared" si="1231"/>
        <v/>
      </c>
      <c r="X10733" s="9" t="str">
        <f t="shared" si="1232"/>
        <v/>
      </c>
      <c r="BC10733" s="9" t="str">
        <f>IF(V10733="","",MAX(BC$1:BC10732)+1)</f>
        <v/>
      </c>
    </row>
    <row r="10734" spans="21:55">
      <c r="U10734" s="17" t="b">
        <f t="shared" si="1229"/>
        <v>0</v>
      </c>
      <c r="V10734" s="9" t="str">
        <f t="shared" si="1230"/>
        <v/>
      </c>
      <c r="W10734" s="9" t="str">
        <f t="shared" si="1231"/>
        <v/>
      </c>
      <c r="X10734" s="9" t="str">
        <f t="shared" si="1232"/>
        <v/>
      </c>
      <c r="BC10734" s="9" t="str">
        <f>IF(V10734="","",MAX(BC$1:BC10733)+1)</f>
        <v/>
      </c>
    </row>
    <row r="10735" spans="21:55">
      <c r="U10735" s="17" t="b">
        <f t="shared" si="1229"/>
        <v>0</v>
      </c>
      <c r="V10735" s="9" t="str">
        <f t="shared" si="1230"/>
        <v/>
      </c>
      <c r="W10735" s="9" t="str">
        <f t="shared" si="1231"/>
        <v/>
      </c>
      <c r="X10735" s="9" t="str">
        <f t="shared" si="1232"/>
        <v/>
      </c>
      <c r="BC10735" s="9" t="str">
        <f>IF(V10735="","",MAX(BC$1:BC10734)+1)</f>
        <v/>
      </c>
    </row>
    <row r="10736" spans="21:55">
      <c r="U10736" s="17" t="b">
        <f t="shared" si="1229"/>
        <v>0</v>
      </c>
      <c r="V10736" s="9" t="str">
        <f t="shared" si="1230"/>
        <v/>
      </c>
      <c r="W10736" s="9" t="str">
        <f t="shared" si="1231"/>
        <v/>
      </c>
      <c r="X10736" s="9" t="str">
        <f t="shared" si="1232"/>
        <v/>
      </c>
      <c r="BC10736" s="9" t="str">
        <f>IF(V10736="","",MAX(BC$1:BC10735)+1)</f>
        <v/>
      </c>
    </row>
    <row r="10737" spans="21:55">
      <c r="U10737" s="17" t="b">
        <f t="shared" si="1229"/>
        <v>0</v>
      </c>
      <c r="V10737" s="9" t="str">
        <f t="shared" si="1230"/>
        <v/>
      </c>
      <c r="W10737" s="9" t="str">
        <f t="shared" si="1231"/>
        <v/>
      </c>
      <c r="X10737" s="9" t="str">
        <f t="shared" si="1232"/>
        <v/>
      </c>
      <c r="BC10737" s="9" t="str">
        <f>IF(V10737="","",MAX(BC$1:BC10736)+1)</f>
        <v/>
      </c>
    </row>
    <row r="10738" spans="21:55">
      <c r="U10738" s="17" t="b">
        <f t="shared" si="1229"/>
        <v>0</v>
      </c>
      <c r="V10738" s="9" t="str">
        <f t="shared" si="1230"/>
        <v/>
      </c>
      <c r="W10738" s="9" t="str">
        <f t="shared" si="1231"/>
        <v/>
      </c>
      <c r="X10738" s="9" t="str">
        <f t="shared" si="1232"/>
        <v/>
      </c>
      <c r="BC10738" s="9" t="str">
        <f>IF(V10738="","",MAX(BC$1:BC10737)+1)</f>
        <v/>
      </c>
    </row>
    <row r="10739" spans="21:55">
      <c r="U10739" s="17" t="b">
        <f t="shared" si="1229"/>
        <v>0</v>
      </c>
      <c r="V10739" s="9" t="str">
        <f t="shared" si="1230"/>
        <v/>
      </c>
      <c r="W10739" s="9" t="str">
        <f t="shared" si="1231"/>
        <v/>
      </c>
      <c r="X10739" s="9" t="str">
        <f t="shared" si="1232"/>
        <v/>
      </c>
      <c r="BC10739" s="9" t="str">
        <f>IF(V10739="","",MAX(BC$1:BC10738)+1)</f>
        <v/>
      </c>
    </row>
    <row r="10740" spans="21:55">
      <c r="U10740" s="17" t="b">
        <f t="shared" si="1229"/>
        <v>0</v>
      </c>
      <c r="V10740" s="9" t="str">
        <f t="shared" si="1230"/>
        <v/>
      </c>
      <c r="W10740" s="9" t="str">
        <f t="shared" si="1231"/>
        <v/>
      </c>
      <c r="X10740" s="9" t="str">
        <f t="shared" si="1232"/>
        <v/>
      </c>
      <c r="BC10740" s="9" t="str">
        <f>IF(V10740="","",MAX(BC$1:BC10739)+1)</f>
        <v/>
      </c>
    </row>
    <row r="10741" spans="21:55">
      <c r="U10741" s="17" t="b">
        <f t="shared" si="1229"/>
        <v>0</v>
      </c>
      <c r="V10741" s="9" t="str">
        <f t="shared" si="1230"/>
        <v/>
      </c>
      <c r="W10741" s="9" t="str">
        <f t="shared" si="1231"/>
        <v/>
      </c>
      <c r="X10741" s="9" t="str">
        <f t="shared" si="1232"/>
        <v/>
      </c>
      <c r="BC10741" s="9" t="str">
        <f>IF(V10741="","",MAX(BC$1:BC10740)+1)</f>
        <v/>
      </c>
    </row>
    <row r="10742" spans="21:55">
      <c r="U10742" s="17" t="b">
        <f t="shared" si="1229"/>
        <v>0</v>
      </c>
      <c r="V10742" s="9" t="str">
        <f t="shared" si="1230"/>
        <v/>
      </c>
      <c r="W10742" s="9" t="str">
        <f t="shared" si="1231"/>
        <v/>
      </c>
      <c r="X10742" s="9" t="str">
        <f t="shared" si="1232"/>
        <v/>
      </c>
      <c r="BC10742" s="9" t="str">
        <f>IF(V10742="","",MAX(BC$1:BC10741)+1)</f>
        <v/>
      </c>
    </row>
    <row r="10743" spans="21:55">
      <c r="U10743" s="17" t="b">
        <f t="shared" si="1229"/>
        <v>0</v>
      </c>
      <c r="V10743" s="9" t="str">
        <f t="shared" si="1230"/>
        <v/>
      </c>
      <c r="W10743" s="9" t="str">
        <f t="shared" si="1231"/>
        <v/>
      </c>
      <c r="X10743" s="9" t="str">
        <f t="shared" si="1232"/>
        <v/>
      </c>
      <c r="BC10743" s="9" t="str">
        <f>IF(V10743="","",MAX(BC$1:BC10742)+1)</f>
        <v/>
      </c>
    </row>
    <row r="10744" spans="21:55">
      <c r="U10744" s="17" t="b">
        <f t="shared" si="1229"/>
        <v>0</v>
      </c>
      <c r="V10744" s="9" t="str">
        <f t="shared" si="1230"/>
        <v/>
      </c>
      <c r="W10744" s="9" t="str">
        <f t="shared" si="1231"/>
        <v/>
      </c>
      <c r="X10744" s="9" t="str">
        <f t="shared" si="1232"/>
        <v/>
      </c>
      <c r="BC10744" s="9" t="str">
        <f>IF(V10744="","",MAX(BC$1:BC10743)+1)</f>
        <v/>
      </c>
    </row>
    <row r="10745" spans="21:55">
      <c r="U10745" s="17" t="b">
        <f t="shared" si="1229"/>
        <v>0</v>
      </c>
      <c r="V10745" s="9" t="str">
        <f t="shared" si="1230"/>
        <v/>
      </c>
      <c r="W10745" s="9" t="str">
        <f t="shared" si="1231"/>
        <v/>
      </c>
      <c r="X10745" s="9" t="str">
        <f t="shared" si="1232"/>
        <v/>
      </c>
      <c r="BC10745" s="9" t="str">
        <f>IF(V10745="","",MAX(BC$1:BC10744)+1)</f>
        <v/>
      </c>
    </row>
    <row r="10746" spans="21:55">
      <c r="U10746" s="17" t="b">
        <f t="shared" si="1229"/>
        <v>0</v>
      </c>
      <c r="V10746" s="9" t="str">
        <f t="shared" si="1230"/>
        <v/>
      </c>
      <c r="W10746" s="9" t="str">
        <f t="shared" si="1231"/>
        <v/>
      </c>
      <c r="X10746" s="9" t="str">
        <f t="shared" si="1232"/>
        <v/>
      </c>
      <c r="BC10746" s="9" t="str">
        <f>IF(V10746="","",MAX(BC$1:BC10745)+1)</f>
        <v/>
      </c>
    </row>
    <row r="10747" spans="21:55">
      <c r="U10747" s="17" t="b">
        <f t="shared" si="1229"/>
        <v>0</v>
      </c>
      <c r="V10747" s="9" t="str">
        <f t="shared" si="1230"/>
        <v/>
      </c>
      <c r="W10747" s="9" t="str">
        <f t="shared" si="1231"/>
        <v/>
      </c>
      <c r="X10747" s="9" t="str">
        <f t="shared" si="1232"/>
        <v/>
      </c>
      <c r="BC10747" s="9" t="str">
        <f>IF(V10747="","",MAX(BC$1:BC10746)+1)</f>
        <v/>
      </c>
    </row>
    <row r="10748" spans="21:55">
      <c r="U10748" s="17" t="b">
        <f t="shared" si="1229"/>
        <v>0</v>
      </c>
      <c r="V10748" s="9" t="str">
        <f t="shared" si="1230"/>
        <v/>
      </c>
      <c r="W10748" s="9" t="str">
        <f t="shared" si="1231"/>
        <v/>
      </c>
      <c r="X10748" s="9" t="str">
        <f t="shared" si="1232"/>
        <v/>
      </c>
      <c r="BC10748" s="9" t="str">
        <f>IF(V10748="","",MAX(BC$1:BC10747)+1)</f>
        <v/>
      </c>
    </row>
    <row r="10749" spans="21:55">
      <c r="U10749" s="17" t="b">
        <f t="shared" si="1229"/>
        <v>0</v>
      </c>
      <c r="V10749" s="9" t="str">
        <f t="shared" si="1230"/>
        <v/>
      </c>
      <c r="W10749" s="9" t="str">
        <f t="shared" si="1231"/>
        <v/>
      </c>
      <c r="X10749" s="9" t="str">
        <f t="shared" si="1232"/>
        <v/>
      </c>
      <c r="BC10749" s="9" t="str">
        <f>IF(V10749="","",MAX(BC$1:BC10748)+1)</f>
        <v/>
      </c>
    </row>
    <row r="10750" spans="21:55">
      <c r="U10750" s="17" t="b">
        <f t="shared" si="1229"/>
        <v>0</v>
      </c>
      <c r="V10750" s="9" t="str">
        <f t="shared" si="1230"/>
        <v/>
      </c>
      <c r="W10750" s="9" t="str">
        <f t="shared" si="1231"/>
        <v/>
      </c>
      <c r="X10750" s="9" t="str">
        <f t="shared" si="1232"/>
        <v/>
      </c>
      <c r="BC10750" s="9" t="str">
        <f>IF(V10750="","",MAX(BC$1:BC10749)+1)</f>
        <v/>
      </c>
    </row>
    <row r="10751" spans="21:55">
      <c r="U10751" s="17" t="b">
        <f t="shared" si="1229"/>
        <v>0</v>
      </c>
      <c r="V10751" s="9" t="str">
        <f t="shared" si="1230"/>
        <v/>
      </c>
      <c r="W10751" s="9" t="str">
        <f t="shared" si="1231"/>
        <v/>
      </c>
      <c r="X10751" s="9" t="str">
        <f t="shared" si="1232"/>
        <v/>
      </c>
      <c r="BC10751" s="9" t="str">
        <f>IF(V10751="","",MAX(BC$1:BC10750)+1)</f>
        <v/>
      </c>
    </row>
    <row r="10752" spans="21:55">
      <c r="U10752" s="17" t="b">
        <f t="shared" si="1229"/>
        <v>0</v>
      </c>
      <c r="V10752" s="9" t="str">
        <f t="shared" si="1230"/>
        <v/>
      </c>
      <c r="W10752" s="9" t="str">
        <f t="shared" si="1231"/>
        <v/>
      </c>
      <c r="X10752" s="9" t="str">
        <f t="shared" si="1232"/>
        <v/>
      </c>
      <c r="BC10752" s="9" t="str">
        <f>IF(V10752="","",MAX(BC$1:BC10751)+1)</f>
        <v/>
      </c>
    </row>
    <row r="10753" spans="21:55">
      <c r="U10753" s="17" t="b">
        <f t="shared" si="1229"/>
        <v>0</v>
      </c>
      <c r="V10753" s="9" t="str">
        <f t="shared" si="1230"/>
        <v/>
      </c>
      <c r="W10753" s="9" t="str">
        <f t="shared" si="1231"/>
        <v/>
      </c>
      <c r="X10753" s="9" t="str">
        <f t="shared" si="1232"/>
        <v/>
      </c>
      <c r="BC10753" s="9" t="str">
        <f>IF(V10753="","",MAX(BC$1:BC10752)+1)</f>
        <v/>
      </c>
    </row>
    <row r="10754" spans="21:55">
      <c r="U10754" s="17" t="b">
        <f t="shared" ref="U10754:U10817" si="1233">AND(ISNUMBER(SEARCH("(rs",N10754)),NOT(ISNUMBER(SEARCH("oxidation",N10754))),NOT(ISNUMBER(SEARCH("deamidated",N10754))),NOT(ISNUMBER(SEARCH("ammonia",N10754))),NOT(ISNUMBER(SEARCH("acetyl",N10754))),NOT(ISNUMBER(SEARCH("phospho",N10754))),NOT(ISNUMBER(SEARCH("dehydrated",N10754))))</f>
        <v>0</v>
      </c>
      <c r="V10754" s="9" t="str">
        <f t="shared" ref="V10754:V10817" si="1234">IF(U10754=TRUE, IF(ISNUMBER(SEARCH(":",P10754))=TRUE, LEFT(P10754,FIND(":",P10754)-1),P10754), "")</f>
        <v/>
      </c>
      <c r="W10754" s="9" t="str">
        <f t="shared" ref="W10754:W10817" si="1235">IF(U10754=TRUE,IF(ISNUMBER(SEARCH("Carb",N10754))=TRUE,MID(LEFT(N10754,FIND("#",N10754)-1),FIND(CHAR(1),SUBSTITUTE(N10754," ",CHAR(1),(LEN(N10754)-LEN(SUBSTITUTE(N10754," ","")))-1))+1,LEN(N10754)),LEFT(N10754,FIND("#",N10754)-1)),"")</f>
        <v/>
      </c>
      <c r="X10754" s="9" t="str">
        <f t="shared" si="1232"/>
        <v/>
      </c>
      <c r="BC10754" s="9" t="str">
        <f>IF(V10754="","",MAX(BC$1:BC10753)+1)</f>
        <v/>
      </c>
    </row>
    <row r="10755" spans="21:55">
      <c r="U10755" s="17" t="b">
        <f t="shared" si="1233"/>
        <v>0</v>
      </c>
      <c r="V10755" s="9" t="str">
        <f t="shared" si="1234"/>
        <v/>
      </c>
      <c r="W10755" s="9" t="str">
        <f t="shared" si="1235"/>
        <v/>
      </c>
      <c r="X10755" s="9" t="str">
        <f t="shared" si="1232"/>
        <v/>
      </c>
      <c r="BC10755" s="9" t="str">
        <f>IF(V10755="","",MAX(BC$1:BC10754)+1)</f>
        <v/>
      </c>
    </row>
    <row r="10756" spans="21:55">
      <c r="U10756" s="17" t="b">
        <f t="shared" si="1233"/>
        <v>0</v>
      </c>
      <c r="V10756" s="9" t="str">
        <f t="shared" si="1234"/>
        <v/>
      </c>
      <c r="W10756" s="9" t="str">
        <f t="shared" si="1235"/>
        <v/>
      </c>
      <c r="X10756" s="9" t="str">
        <f t="shared" si="1232"/>
        <v/>
      </c>
      <c r="BC10756" s="9" t="str">
        <f>IF(V10756="","",MAX(BC$1:BC10755)+1)</f>
        <v/>
      </c>
    </row>
    <row r="10757" spans="21:55">
      <c r="U10757" s="17" t="b">
        <f t="shared" si="1233"/>
        <v>0</v>
      </c>
      <c r="V10757" s="9" t="str">
        <f t="shared" si="1234"/>
        <v/>
      </c>
      <c r="W10757" s="9" t="str">
        <f t="shared" si="1235"/>
        <v/>
      </c>
      <c r="X10757" s="9" t="str">
        <f t="shared" si="1232"/>
        <v/>
      </c>
      <c r="BC10757" s="9" t="str">
        <f>IF(V10757="","",MAX(BC$1:BC10756)+1)</f>
        <v/>
      </c>
    </row>
    <row r="10758" spans="21:55">
      <c r="U10758" s="17" t="b">
        <f t="shared" si="1233"/>
        <v>0</v>
      </c>
      <c r="V10758" s="9" t="str">
        <f t="shared" si="1234"/>
        <v/>
      </c>
      <c r="W10758" s="9" t="str">
        <f t="shared" si="1235"/>
        <v/>
      </c>
      <c r="X10758" s="9" t="str">
        <f t="shared" si="1232"/>
        <v/>
      </c>
      <c r="BC10758" s="9" t="str">
        <f>IF(V10758="","",MAX(BC$1:BC10757)+1)</f>
        <v/>
      </c>
    </row>
    <row r="10759" spans="21:55">
      <c r="U10759" s="17" t="b">
        <f t="shared" si="1233"/>
        <v>0</v>
      </c>
      <c r="V10759" s="9" t="str">
        <f t="shared" si="1234"/>
        <v/>
      </c>
      <c r="W10759" s="9" t="str">
        <f t="shared" si="1235"/>
        <v/>
      </c>
      <c r="X10759" s="9" t="str">
        <f t="shared" si="1232"/>
        <v/>
      </c>
      <c r="BC10759" s="9" t="str">
        <f>IF(V10759="","",MAX(BC$1:BC10758)+1)</f>
        <v/>
      </c>
    </row>
    <row r="10760" spans="21:55">
      <c r="U10760" s="17" t="b">
        <f t="shared" si="1233"/>
        <v>0</v>
      </c>
      <c r="V10760" s="9" t="str">
        <f t="shared" si="1234"/>
        <v/>
      </c>
      <c r="W10760" s="9" t="str">
        <f t="shared" si="1235"/>
        <v/>
      </c>
      <c r="X10760" s="9" t="str">
        <f t="shared" si="1232"/>
        <v/>
      </c>
      <c r="BC10760" s="9" t="str">
        <f>IF(V10760="","",MAX(BC$1:BC10759)+1)</f>
        <v/>
      </c>
    </row>
    <row r="10761" spans="21:55">
      <c r="U10761" s="17" t="b">
        <f t="shared" si="1233"/>
        <v>0</v>
      </c>
      <c r="V10761" s="9" t="str">
        <f t="shared" si="1234"/>
        <v/>
      </c>
      <c r="W10761" s="9" t="str">
        <f t="shared" si="1235"/>
        <v/>
      </c>
      <c r="X10761" s="9" t="str">
        <f t="shared" si="1232"/>
        <v/>
      </c>
      <c r="BC10761" s="9" t="str">
        <f>IF(V10761="","",MAX(BC$1:BC10760)+1)</f>
        <v/>
      </c>
    </row>
    <row r="10762" spans="21:55">
      <c r="U10762" s="17" t="b">
        <f t="shared" si="1233"/>
        <v>0</v>
      </c>
      <c r="V10762" s="9" t="str">
        <f t="shared" si="1234"/>
        <v/>
      </c>
      <c r="W10762" s="9" t="str">
        <f t="shared" si="1235"/>
        <v/>
      </c>
      <c r="X10762" s="9" t="str">
        <f t="shared" si="1232"/>
        <v/>
      </c>
      <c r="BC10762" s="9" t="str">
        <f>IF(V10762="","",MAX(BC$1:BC10761)+1)</f>
        <v/>
      </c>
    </row>
    <row r="10763" spans="21:55">
      <c r="U10763" s="17" t="b">
        <f t="shared" si="1233"/>
        <v>0</v>
      </c>
      <c r="V10763" s="9" t="str">
        <f t="shared" si="1234"/>
        <v/>
      </c>
      <c r="W10763" s="9" t="str">
        <f t="shared" si="1235"/>
        <v/>
      </c>
      <c r="X10763" s="9" t="str">
        <f t="shared" si="1232"/>
        <v/>
      </c>
      <c r="BC10763" s="9" t="str">
        <f>IF(V10763="","",MAX(BC$1:BC10762)+1)</f>
        <v/>
      </c>
    </row>
    <row r="10764" spans="21:55">
      <c r="U10764" s="17" t="b">
        <f t="shared" si="1233"/>
        <v>0</v>
      </c>
      <c r="V10764" s="9" t="str">
        <f t="shared" si="1234"/>
        <v/>
      </c>
      <c r="W10764" s="9" t="str">
        <f t="shared" si="1235"/>
        <v/>
      </c>
      <c r="X10764" s="9" t="str">
        <f t="shared" si="1232"/>
        <v/>
      </c>
      <c r="BC10764" s="9" t="str">
        <f>IF(V10764="","",MAX(BC$1:BC10763)+1)</f>
        <v/>
      </c>
    </row>
    <row r="10765" spans="21:55">
      <c r="U10765" s="17" t="b">
        <f t="shared" si="1233"/>
        <v>0</v>
      </c>
      <c r="V10765" s="9" t="str">
        <f t="shared" si="1234"/>
        <v/>
      </c>
      <c r="W10765" s="9" t="str">
        <f t="shared" si="1235"/>
        <v/>
      </c>
      <c r="X10765" s="9" t="str">
        <f t="shared" si="1232"/>
        <v/>
      </c>
      <c r="BC10765" s="9" t="str">
        <f>IF(V10765="","",MAX(BC$1:BC10764)+1)</f>
        <v/>
      </c>
    </row>
    <row r="10766" spans="21:55">
      <c r="U10766" s="17" t="b">
        <f t="shared" si="1233"/>
        <v>0</v>
      </c>
      <c r="V10766" s="9" t="str">
        <f t="shared" si="1234"/>
        <v/>
      </c>
      <c r="W10766" s="9" t="str">
        <f t="shared" si="1235"/>
        <v/>
      </c>
      <c r="X10766" s="9" t="str">
        <f t="shared" si="1232"/>
        <v/>
      </c>
      <c r="BC10766" s="9" t="str">
        <f>IF(V10766="","",MAX(BC$1:BC10765)+1)</f>
        <v/>
      </c>
    </row>
    <row r="10767" spans="21:55">
      <c r="U10767" s="17" t="b">
        <f t="shared" si="1233"/>
        <v>0</v>
      </c>
      <c r="V10767" s="9" t="str">
        <f t="shared" si="1234"/>
        <v/>
      </c>
      <c r="W10767" s="9" t="str">
        <f t="shared" si="1235"/>
        <v/>
      </c>
      <c r="X10767" s="9" t="str">
        <f t="shared" si="1232"/>
        <v/>
      </c>
      <c r="BC10767" s="9" t="str">
        <f>IF(V10767="","",MAX(BC$1:BC10766)+1)</f>
        <v/>
      </c>
    </row>
    <row r="10768" spans="21:55">
      <c r="U10768" s="17" t="b">
        <f t="shared" si="1233"/>
        <v>0</v>
      </c>
      <c r="V10768" s="9" t="str">
        <f t="shared" si="1234"/>
        <v/>
      </c>
      <c r="W10768" s="9" t="str">
        <f t="shared" si="1235"/>
        <v/>
      </c>
      <c r="X10768" s="9" t="str">
        <f t="shared" si="1232"/>
        <v/>
      </c>
      <c r="BC10768" s="9" t="str">
        <f>IF(V10768="","",MAX(BC$1:BC10767)+1)</f>
        <v/>
      </c>
    </row>
    <row r="10769" spans="21:55">
      <c r="U10769" s="17" t="b">
        <f t="shared" si="1233"/>
        <v>0</v>
      </c>
      <c r="V10769" s="9" t="str">
        <f t="shared" si="1234"/>
        <v/>
      </c>
      <c r="W10769" s="9" t="str">
        <f t="shared" si="1235"/>
        <v/>
      </c>
      <c r="X10769" s="9" t="str">
        <f t="shared" si="1232"/>
        <v/>
      </c>
      <c r="BC10769" s="9" t="str">
        <f>IF(V10769="","",MAX(BC$1:BC10768)+1)</f>
        <v/>
      </c>
    </row>
    <row r="10770" spans="21:55">
      <c r="U10770" s="17" t="b">
        <f t="shared" si="1233"/>
        <v>0</v>
      </c>
      <c r="V10770" s="9" t="str">
        <f t="shared" si="1234"/>
        <v/>
      </c>
      <c r="W10770" s="9" t="str">
        <f t="shared" si="1235"/>
        <v/>
      </c>
      <c r="X10770" s="9" t="str">
        <f t="shared" si="1232"/>
        <v/>
      </c>
      <c r="BC10770" s="9" t="str">
        <f>IF(V10770="","",MAX(BC$1:BC10769)+1)</f>
        <v/>
      </c>
    </row>
    <row r="10771" spans="21:55">
      <c r="U10771" s="17" t="b">
        <f t="shared" si="1233"/>
        <v>0</v>
      </c>
      <c r="V10771" s="9" t="str">
        <f t="shared" si="1234"/>
        <v/>
      </c>
      <c r="W10771" s="9" t="str">
        <f t="shared" si="1235"/>
        <v/>
      </c>
      <c r="X10771" s="9" t="str">
        <f t="shared" si="1232"/>
        <v/>
      </c>
      <c r="BC10771" s="9" t="str">
        <f>IF(V10771="","",MAX(BC$1:BC10770)+1)</f>
        <v/>
      </c>
    </row>
    <row r="10772" spans="21:55">
      <c r="U10772" s="17" t="b">
        <f t="shared" si="1233"/>
        <v>0</v>
      </c>
      <c r="V10772" s="9" t="str">
        <f t="shared" si="1234"/>
        <v/>
      </c>
      <c r="W10772" s="9" t="str">
        <f t="shared" si="1235"/>
        <v/>
      </c>
      <c r="X10772" s="9" t="str">
        <f t="shared" si="1232"/>
        <v/>
      </c>
      <c r="BC10772" s="9" t="str">
        <f>IF(V10772="","",MAX(BC$1:BC10771)+1)</f>
        <v/>
      </c>
    </row>
    <row r="10773" spans="21:55">
      <c r="U10773" s="17" t="b">
        <f t="shared" si="1233"/>
        <v>0</v>
      </c>
      <c r="V10773" s="9" t="str">
        <f t="shared" si="1234"/>
        <v/>
      </c>
      <c r="W10773" s="9" t="str">
        <f t="shared" si="1235"/>
        <v/>
      </c>
      <c r="X10773" s="9" t="str">
        <f t="shared" si="1232"/>
        <v/>
      </c>
      <c r="BC10773" s="9" t="str">
        <f>IF(V10773="","",MAX(BC$1:BC10772)+1)</f>
        <v/>
      </c>
    </row>
    <row r="10774" spans="21:55">
      <c r="U10774" s="17" t="b">
        <f t="shared" si="1233"/>
        <v>0</v>
      </c>
      <c r="V10774" s="9" t="str">
        <f t="shared" si="1234"/>
        <v/>
      </c>
      <c r="W10774" s="9" t="str">
        <f t="shared" si="1235"/>
        <v/>
      </c>
      <c r="X10774" s="9" t="str">
        <f t="shared" si="1232"/>
        <v/>
      </c>
      <c r="BC10774" s="9" t="str">
        <f>IF(V10774="","",MAX(BC$1:BC10773)+1)</f>
        <v/>
      </c>
    </row>
    <row r="10775" spans="21:55">
      <c r="U10775" s="17" t="b">
        <f t="shared" si="1233"/>
        <v>0</v>
      </c>
      <c r="V10775" s="9" t="str">
        <f t="shared" si="1234"/>
        <v/>
      </c>
      <c r="W10775" s="9" t="str">
        <f t="shared" si="1235"/>
        <v/>
      </c>
      <c r="X10775" s="9" t="str">
        <f t="shared" si="1232"/>
        <v/>
      </c>
      <c r="BC10775" s="9" t="str">
        <f>IF(V10775="","",MAX(BC$1:BC10774)+1)</f>
        <v/>
      </c>
    </row>
    <row r="10776" spans="21:55">
      <c r="U10776" s="17" t="b">
        <f t="shared" si="1233"/>
        <v>0</v>
      </c>
      <c r="V10776" s="9" t="str">
        <f t="shared" si="1234"/>
        <v/>
      </c>
      <c r="W10776" s="9" t="str">
        <f t="shared" si="1235"/>
        <v/>
      </c>
      <c r="X10776" s="9" t="str">
        <f t="shared" si="1232"/>
        <v/>
      </c>
      <c r="BC10776" s="9" t="str">
        <f>IF(V10776="","",MAX(BC$1:BC10775)+1)</f>
        <v/>
      </c>
    </row>
    <row r="10777" spans="21:55">
      <c r="U10777" s="17" t="b">
        <f t="shared" si="1233"/>
        <v>0</v>
      </c>
      <c r="V10777" s="9" t="str">
        <f t="shared" si="1234"/>
        <v/>
      </c>
      <c r="W10777" s="9" t="str">
        <f t="shared" si="1235"/>
        <v/>
      </c>
      <c r="X10777" s="9" t="str">
        <f t="shared" si="1232"/>
        <v/>
      </c>
      <c r="BC10777" s="9" t="str">
        <f>IF(V10777="","",MAX(BC$1:BC10776)+1)</f>
        <v/>
      </c>
    </row>
    <row r="10778" spans="21:55">
      <c r="U10778" s="17" t="b">
        <f t="shared" si="1233"/>
        <v>0</v>
      </c>
      <c r="V10778" s="9" t="str">
        <f t="shared" si="1234"/>
        <v/>
      </c>
      <c r="W10778" s="9" t="str">
        <f t="shared" si="1235"/>
        <v/>
      </c>
      <c r="X10778" s="9" t="str">
        <f t="shared" si="1232"/>
        <v/>
      </c>
      <c r="BC10778" s="9" t="str">
        <f>IF(V10778="","",MAX(BC$1:BC10777)+1)</f>
        <v/>
      </c>
    </row>
    <row r="10779" spans="21:55">
      <c r="U10779" s="17" t="b">
        <f t="shared" si="1233"/>
        <v>0</v>
      </c>
      <c r="V10779" s="9" t="str">
        <f t="shared" si="1234"/>
        <v/>
      </c>
      <c r="W10779" s="9" t="str">
        <f t="shared" si="1235"/>
        <v/>
      </c>
      <c r="X10779" s="9" t="str">
        <f t="shared" si="1232"/>
        <v/>
      </c>
      <c r="BC10779" s="9" t="str">
        <f>IF(V10779="","",MAX(BC$1:BC10778)+1)</f>
        <v/>
      </c>
    </row>
    <row r="10780" spans="21:55">
      <c r="U10780" s="17" t="b">
        <f t="shared" si="1233"/>
        <v>0</v>
      </c>
      <c r="V10780" s="9" t="str">
        <f t="shared" si="1234"/>
        <v/>
      </c>
      <c r="W10780" s="9" t="str">
        <f t="shared" si="1235"/>
        <v/>
      </c>
      <c r="X10780" s="9" t="str">
        <f t="shared" si="1232"/>
        <v/>
      </c>
      <c r="BC10780" s="9" t="str">
        <f>IF(V10780="","",MAX(BC$1:BC10779)+1)</f>
        <v/>
      </c>
    </row>
    <row r="10781" spans="21:55">
      <c r="U10781" s="17" t="b">
        <f t="shared" si="1233"/>
        <v>0</v>
      </c>
      <c r="V10781" s="9" t="str">
        <f t="shared" si="1234"/>
        <v/>
      </c>
      <c r="W10781" s="9" t="str">
        <f t="shared" si="1235"/>
        <v/>
      </c>
      <c r="X10781" s="9" t="str">
        <f t="shared" si="1232"/>
        <v/>
      </c>
      <c r="BC10781" s="9" t="str">
        <f>IF(V10781="","",MAX(BC$1:BC10780)+1)</f>
        <v/>
      </c>
    </row>
    <row r="10782" spans="21:55">
      <c r="U10782" s="17" t="b">
        <f t="shared" si="1233"/>
        <v>0</v>
      </c>
      <c r="V10782" s="9" t="str">
        <f t="shared" si="1234"/>
        <v/>
      </c>
      <c r="W10782" s="9" t="str">
        <f t="shared" si="1235"/>
        <v/>
      </c>
      <c r="X10782" s="9" t="str">
        <f t="shared" ref="X10782:X10845" si="1236">IF(U10782=TRUE, MID(LEFT(N10782,FIND(")",N10782)-1),FIND("(",N10782)+1,LEN(N10782)), "")</f>
        <v/>
      </c>
      <c r="BC10782" s="9" t="str">
        <f>IF(V10782="","",MAX(BC$1:BC10781)+1)</f>
        <v/>
      </c>
    </row>
    <row r="10783" spans="21:55">
      <c r="U10783" s="17" t="b">
        <f t="shared" si="1233"/>
        <v>0</v>
      </c>
      <c r="V10783" s="9" t="str">
        <f t="shared" si="1234"/>
        <v/>
      </c>
      <c r="W10783" s="9" t="str">
        <f t="shared" si="1235"/>
        <v/>
      </c>
      <c r="X10783" s="9" t="str">
        <f t="shared" si="1236"/>
        <v/>
      </c>
      <c r="BC10783" s="9" t="str">
        <f>IF(V10783="","",MAX(BC$1:BC10782)+1)</f>
        <v/>
      </c>
    </row>
    <row r="10784" spans="21:55">
      <c r="U10784" s="17" t="b">
        <f t="shared" si="1233"/>
        <v>0</v>
      </c>
      <c r="V10784" s="9" t="str">
        <f t="shared" si="1234"/>
        <v/>
      </c>
      <c r="W10784" s="9" t="str">
        <f t="shared" si="1235"/>
        <v/>
      </c>
      <c r="X10784" s="9" t="str">
        <f t="shared" si="1236"/>
        <v/>
      </c>
      <c r="BC10784" s="9" t="str">
        <f>IF(V10784="","",MAX(BC$1:BC10783)+1)</f>
        <v/>
      </c>
    </row>
    <row r="10785" spans="21:55">
      <c r="U10785" s="17" t="b">
        <f t="shared" si="1233"/>
        <v>0</v>
      </c>
      <c r="V10785" s="9" t="str">
        <f t="shared" si="1234"/>
        <v/>
      </c>
      <c r="W10785" s="9" t="str">
        <f t="shared" si="1235"/>
        <v/>
      </c>
      <c r="X10785" s="9" t="str">
        <f t="shared" si="1236"/>
        <v/>
      </c>
      <c r="BC10785" s="9" t="str">
        <f>IF(V10785="","",MAX(BC$1:BC10784)+1)</f>
        <v/>
      </c>
    </row>
    <row r="10786" spans="21:55">
      <c r="U10786" s="17" t="b">
        <f t="shared" si="1233"/>
        <v>0</v>
      </c>
      <c r="V10786" s="9" t="str">
        <f t="shared" si="1234"/>
        <v/>
      </c>
      <c r="W10786" s="9" t="str">
        <f t="shared" si="1235"/>
        <v/>
      </c>
      <c r="X10786" s="9" t="str">
        <f t="shared" si="1236"/>
        <v/>
      </c>
      <c r="BC10786" s="9" t="str">
        <f>IF(V10786="","",MAX(BC$1:BC10785)+1)</f>
        <v/>
      </c>
    </row>
    <row r="10787" spans="21:55">
      <c r="U10787" s="17" t="b">
        <f t="shared" si="1233"/>
        <v>0</v>
      </c>
      <c r="V10787" s="9" t="str">
        <f t="shared" si="1234"/>
        <v/>
      </c>
      <c r="W10787" s="9" t="str">
        <f t="shared" si="1235"/>
        <v/>
      </c>
      <c r="X10787" s="9" t="str">
        <f t="shared" si="1236"/>
        <v/>
      </c>
      <c r="BC10787" s="9" t="str">
        <f>IF(V10787="","",MAX(BC$1:BC10786)+1)</f>
        <v/>
      </c>
    </row>
    <row r="10788" spans="21:55">
      <c r="U10788" s="17" t="b">
        <f t="shared" si="1233"/>
        <v>0</v>
      </c>
      <c r="V10788" s="9" t="str">
        <f t="shared" si="1234"/>
        <v/>
      </c>
      <c r="W10788" s="9" t="str">
        <f t="shared" si="1235"/>
        <v/>
      </c>
      <c r="X10788" s="9" t="str">
        <f t="shared" si="1236"/>
        <v/>
      </c>
      <c r="BC10788" s="9" t="str">
        <f>IF(V10788="","",MAX(BC$1:BC10787)+1)</f>
        <v/>
      </c>
    </row>
    <row r="10789" spans="21:55">
      <c r="U10789" s="17" t="b">
        <f t="shared" si="1233"/>
        <v>0</v>
      </c>
      <c r="V10789" s="9" t="str">
        <f t="shared" si="1234"/>
        <v/>
      </c>
      <c r="W10789" s="9" t="str">
        <f t="shared" si="1235"/>
        <v/>
      </c>
      <c r="X10789" s="9" t="str">
        <f t="shared" si="1236"/>
        <v/>
      </c>
      <c r="BC10789" s="9" t="str">
        <f>IF(V10789="","",MAX(BC$1:BC10788)+1)</f>
        <v/>
      </c>
    </row>
    <row r="10790" spans="21:55">
      <c r="U10790" s="17" t="b">
        <f t="shared" si="1233"/>
        <v>0</v>
      </c>
      <c r="V10790" s="9" t="str">
        <f t="shared" si="1234"/>
        <v/>
      </c>
      <c r="W10790" s="9" t="str">
        <f t="shared" si="1235"/>
        <v/>
      </c>
      <c r="X10790" s="9" t="str">
        <f t="shared" si="1236"/>
        <v/>
      </c>
      <c r="BC10790" s="9" t="str">
        <f>IF(V10790="","",MAX(BC$1:BC10789)+1)</f>
        <v/>
      </c>
    </row>
    <row r="10791" spans="21:55">
      <c r="U10791" s="17" t="b">
        <f t="shared" si="1233"/>
        <v>0</v>
      </c>
      <c r="V10791" s="9" t="str">
        <f t="shared" si="1234"/>
        <v/>
      </c>
      <c r="W10791" s="9" t="str">
        <f t="shared" si="1235"/>
        <v/>
      </c>
      <c r="X10791" s="9" t="str">
        <f t="shared" si="1236"/>
        <v/>
      </c>
      <c r="BC10791" s="9" t="str">
        <f>IF(V10791="","",MAX(BC$1:BC10790)+1)</f>
        <v/>
      </c>
    </row>
    <row r="10792" spans="21:55">
      <c r="U10792" s="17" t="b">
        <f t="shared" si="1233"/>
        <v>0</v>
      </c>
      <c r="V10792" s="9" t="str">
        <f t="shared" si="1234"/>
        <v/>
      </c>
      <c r="W10792" s="9" t="str">
        <f t="shared" si="1235"/>
        <v/>
      </c>
      <c r="X10792" s="9" t="str">
        <f t="shared" si="1236"/>
        <v/>
      </c>
      <c r="BC10792" s="9" t="str">
        <f>IF(V10792="","",MAX(BC$1:BC10791)+1)</f>
        <v/>
      </c>
    </row>
    <row r="10793" spans="21:55">
      <c r="U10793" s="17" t="b">
        <f t="shared" si="1233"/>
        <v>0</v>
      </c>
      <c r="V10793" s="9" t="str">
        <f t="shared" si="1234"/>
        <v/>
      </c>
      <c r="W10793" s="9" t="str">
        <f t="shared" si="1235"/>
        <v/>
      </c>
      <c r="X10793" s="9" t="str">
        <f t="shared" si="1236"/>
        <v/>
      </c>
      <c r="BC10793" s="9" t="str">
        <f>IF(V10793="","",MAX(BC$1:BC10792)+1)</f>
        <v/>
      </c>
    </row>
    <row r="10794" spans="21:55">
      <c r="U10794" s="17" t="b">
        <f t="shared" si="1233"/>
        <v>0</v>
      </c>
      <c r="V10794" s="9" t="str">
        <f t="shared" si="1234"/>
        <v/>
      </c>
      <c r="W10794" s="9" t="str">
        <f t="shared" si="1235"/>
        <v/>
      </c>
      <c r="X10794" s="9" t="str">
        <f t="shared" si="1236"/>
        <v/>
      </c>
      <c r="BC10794" s="9" t="str">
        <f>IF(V10794="","",MAX(BC$1:BC10793)+1)</f>
        <v/>
      </c>
    </row>
    <row r="10795" spans="21:55">
      <c r="U10795" s="17" t="b">
        <f t="shared" si="1233"/>
        <v>0</v>
      </c>
      <c r="V10795" s="9" t="str">
        <f t="shared" si="1234"/>
        <v/>
      </c>
      <c r="W10795" s="9" t="str">
        <f t="shared" si="1235"/>
        <v/>
      </c>
      <c r="X10795" s="9" t="str">
        <f t="shared" si="1236"/>
        <v/>
      </c>
      <c r="BC10795" s="9" t="str">
        <f>IF(V10795="","",MAX(BC$1:BC10794)+1)</f>
        <v/>
      </c>
    </row>
    <row r="10796" spans="21:55">
      <c r="U10796" s="17" t="b">
        <f t="shared" si="1233"/>
        <v>0</v>
      </c>
      <c r="V10796" s="9" t="str">
        <f t="shared" si="1234"/>
        <v/>
      </c>
      <c r="W10796" s="9" t="str">
        <f t="shared" si="1235"/>
        <v/>
      </c>
      <c r="X10796" s="9" t="str">
        <f t="shared" si="1236"/>
        <v/>
      </c>
      <c r="BC10796" s="9" t="str">
        <f>IF(V10796="","",MAX(BC$1:BC10795)+1)</f>
        <v/>
      </c>
    </row>
    <row r="10797" spans="21:55">
      <c r="U10797" s="17" t="b">
        <f t="shared" si="1233"/>
        <v>0</v>
      </c>
      <c r="V10797" s="9" t="str">
        <f t="shared" si="1234"/>
        <v/>
      </c>
      <c r="W10797" s="9" t="str">
        <f t="shared" si="1235"/>
        <v/>
      </c>
      <c r="X10797" s="9" t="str">
        <f t="shared" si="1236"/>
        <v/>
      </c>
      <c r="BC10797" s="9" t="str">
        <f>IF(V10797="","",MAX(BC$1:BC10796)+1)</f>
        <v/>
      </c>
    </row>
    <row r="10798" spans="21:55">
      <c r="U10798" s="17" t="b">
        <f t="shared" si="1233"/>
        <v>0</v>
      </c>
      <c r="V10798" s="9" t="str">
        <f t="shared" si="1234"/>
        <v/>
      </c>
      <c r="W10798" s="9" t="str">
        <f t="shared" si="1235"/>
        <v/>
      </c>
      <c r="X10798" s="9" t="str">
        <f t="shared" si="1236"/>
        <v/>
      </c>
      <c r="BC10798" s="9" t="str">
        <f>IF(V10798="","",MAX(BC$1:BC10797)+1)</f>
        <v/>
      </c>
    </row>
    <row r="10799" spans="21:55">
      <c r="U10799" s="17" t="b">
        <f t="shared" si="1233"/>
        <v>0</v>
      </c>
      <c r="V10799" s="9" t="str">
        <f t="shared" si="1234"/>
        <v/>
      </c>
      <c r="W10799" s="9" t="str">
        <f t="shared" si="1235"/>
        <v/>
      </c>
      <c r="X10799" s="9" t="str">
        <f t="shared" si="1236"/>
        <v/>
      </c>
      <c r="BC10799" s="9" t="str">
        <f>IF(V10799="","",MAX(BC$1:BC10798)+1)</f>
        <v/>
      </c>
    </row>
    <row r="10800" spans="21:55">
      <c r="U10800" s="17" t="b">
        <f t="shared" si="1233"/>
        <v>0</v>
      </c>
      <c r="V10800" s="9" t="str">
        <f t="shared" si="1234"/>
        <v/>
      </c>
      <c r="W10800" s="9" t="str">
        <f t="shared" si="1235"/>
        <v/>
      </c>
      <c r="X10800" s="9" t="str">
        <f t="shared" si="1236"/>
        <v/>
      </c>
      <c r="BC10800" s="9" t="str">
        <f>IF(V10800="","",MAX(BC$1:BC10799)+1)</f>
        <v/>
      </c>
    </row>
    <row r="10801" spans="21:55">
      <c r="U10801" s="17" t="b">
        <f t="shared" si="1233"/>
        <v>0</v>
      </c>
      <c r="V10801" s="9" t="str">
        <f t="shared" si="1234"/>
        <v/>
      </c>
      <c r="W10801" s="9" t="str">
        <f t="shared" si="1235"/>
        <v/>
      </c>
      <c r="X10801" s="9" t="str">
        <f t="shared" si="1236"/>
        <v/>
      </c>
      <c r="BC10801" s="9" t="str">
        <f>IF(V10801="","",MAX(BC$1:BC10800)+1)</f>
        <v/>
      </c>
    </row>
    <row r="10802" spans="21:55">
      <c r="U10802" s="17" t="b">
        <f t="shared" si="1233"/>
        <v>0</v>
      </c>
      <c r="V10802" s="9" t="str">
        <f t="shared" si="1234"/>
        <v/>
      </c>
      <c r="W10802" s="9" t="str">
        <f t="shared" si="1235"/>
        <v/>
      </c>
      <c r="X10802" s="9" t="str">
        <f t="shared" si="1236"/>
        <v/>
      </c>
      <c r="BC10802" s="9" t="str">
        <f>IF(V10802="","",MAX(BC$1:BC10801)+1)</f>
        <v/>
      </c>
    </row>
    <row r="10803" spans="21:55">
      <c r="U10803" s="17" t="b">
        <f t="shared" si="1233"/>
        <v>0</v>
      </c>
      <c r="V10803" s="9" t="str">
        <f t="shared" si="1234"/>
        <v/>
      </c>
      <c r="W10803" s="9" t="str">
        <f t="shared" si="1235"/>
        <v/>
      </c>
      <c r="X10803" s="9" t="str">
        <f t="shared" si="1236"/>
        <v/>
      </c>
      <c r="BC10803" s="9" t="str">
        <f>IF(V10803="","",MAX(BC$1:BC10802)+1)</f>
        <v/>
      </c>
    </row>
    <row r="10804" spans="21:55">
      <c r="U10804" s="17" t="b">
        <f t="shared" si="1233"/>
        <v>0</v>
      </c>
      <c r="V10804" s="9" t="str">
        <f t="shared" si="1234"/>
        <v/>
      </c>
      <c r="W10804" s="9" t="str">
        <f t="shared" si="1235"/>
        <v/>
      </c>
      <c r="X10804" s="9" t="str">
        <f t="shared" si="1236"/>
        <v/>
      </c>
      <c r="BC10804" s="9" t="str">
        <f>IF(V10804="","",MAX(BC$1:BC10803)+1)</f>
        <v/>
      </c>
    </row>
    <row r="10805" spans="21:55">
      <c r="U10805" s="17" t="b">
        <f t="shared" si="1233"/>
        <v>0</v>
      </c>
      <c r="V10805" s="9" t="str">
        <f t="shared" si="1234"/>
        <v/>
      </c>
      <c r="W10805" s="9" t="str">
        <f t="shared" si="1235"/>
        <v/>
      </c>
      <c r="X10805" s="9" t="str">
        <f t="shared" si="1236"/>
        <v/>
      </c>
      <c r="BC10805" s="9" t="str">
        <f>IF(V10805="","",MAX(BC$1:BC10804)+1)</f>
        <v/>
      </c>
    </row>
    <row r="10806" spans="21:55">
      <c r="U10806" s="17" t="b">
        <f t="shared" si="1233"/>
        <v>0</v>
      </c>
      <c r="V10806" s="9" t="str">
        <f t="shared" si="1234"/>
        <v/>
      </c>
      <c r="W10806" s="9" t="str">
        <f t="shared" si="1235"/>
        <v/>
      </c>
      <c r="X10806" s="9" t="str">
        <f t="shared" si="1236"/>
        <v/>
      </c>
      <c r="BC10806" s="9" t="str">
        <f>IF(V10806="","",MAX(BC$1:BC10805)+1)</f>
        <v/>
      </c>
    </row>
    <row r="10807" spans="21:55">
      <c r="U10807" s="17" t="b">
        <f t="shared" si="1233"/>
        <v>0</v>
      </c>
      <c r="V10807" s="9" t="str">
        <f t="shared" si="1234"/>
        <v/>
      </c>
      <c r="W10807" s="9" t="str">
        <f t="shared" si="1235"/>
        <v/>
      </c>
      <c r="X10807" s="9" t="str">
        <f t="shared" si="1236"/>
        <v/>
      </c>
      <c r="BC10807" s="9" t="str">
        <f>IF(V10807="","",MAX(BC$1:BC10806)+1)</f>
        <v/>
      </c>
    </row>
    <row r="10808" spans="21:55">
      <c r="U10808" s="17" t="b">
        <f t="shared" si="1233"/>
        <v>0</v>
      </c>
      <c r="V10808" s="9" t="str">
        <f t="shared" si="1234"/>
        <v/>
      </c>
      <c r="W10808" s="9" t="str">
        <f t="shared" si="1235"/>
        <v/>
      </c>
      <c r="X10808" s="9" t="str">
        <f t="shared" si="1236"/>
        <v/>
      </c>
      <c r="BC10808" s="9" t="str">
        <f>IF(V10808="","",MAX(BC$1:BC10807)+1)</f>
        <v/>
      </c>
    </row>
    <row r="10809" spans="21:55">
      <c r="U10809" s="17" t="b">
        <f t="shared" si="1233"/>
        <v>0</v>
      </c>
      <c r="V10809" s="9" t="str">
        <f t="shared" si="1234"/>
        <v/>
      </c>
      <c r="W10809" s="9" t="str">
        <f t="shared" si="1235"/>
        <v/>
      </c>
      <c r="X10809" s="9" t="str">
        <f t="shared" si="1236"/>
        <v/>
      </c>
      <c r="BC10809" s="9" t="str">
        <f>IF(V10809="","",MAX(BC$1:BC10808)+1)</f>
        <v/>
      </c>
    </row>
    <row r="10810" spans="21:55">
      <c r="U10810" s="17" t="b">
        <f t="shared" si="1233"/>
        <v>0</v>
      </c>
      <c r="V10810" s="9" t="str">
        <f t="shared" si="1234"/>
        <v/>
      </c>
      <c r="W10810" s="9" t="str">
        <f t="shared" si="1235"/>
        <v/>
      </c>
      <c r="X10810" s="9" t="str">
        <f t="shared" si="1236"/>
        <v/>
      </c>
      <c r="BC10810" s="9" t="str">
        <f>IF(V10810="","",MAX(BC$1:BC10809)+1)</f>
        <v/>
      </c>
    </row>
    <row r="10811" spans="21:55">
      <c r="U10811" s="17" t="b">
        <f t="shared" si="1233"/>
        <v>0</v>
      </c>
      <c r="V10811" s="9" t="str">
        <f t="shared" si="1234"/>
        <v/>
      </c>
      <c r="W10811" s="9" t="str">
        <f t="shared" si="1235"/>
        <v/>
      </c>
      <c r="X10811" s="9" t="str">
        <f t="shared" si="1236"/>
        <v/>
      </c>
      <c r="BC10811" s="9" t="str">
        <f>IF(V10811="","",MAX(BC$1:BC10810)+1)</f>
        <v/>
      </c>
    </row>
    <row r="10812" spans="21:55">
      <c r="U10812" s="17" t="b">
        <f t="shared" si="1233"/>
        <v>0</v>
      </c>
      <c r="V10812" s="9" t="str">
        <f t="shared" si="1234"/>
        <v/>
      </c>
      <c r="W10812" s="9" t="str">
        <f t="shared" si="1235"/>
        <v/>
      </c>
      <c r="X10812" s="9" t="str">
        <f t="shared" si="1236"/>
        <v/>
      </c>
      <c r="BC10812" s="9" t="str">
        <f>IF(V10812="","",MAX(BC$1:BC10811)+1)</f>
        <v/>
      </c>
    </row>
    <row r="10813" spans="21:55">
      <c r="U10813" s="17" t="b">
        <f t="shared" si="1233"/>
        <v>0</v>
      </c>
      <c r="V10813" s="9" t="str">
        <f t="shared" si="1234"/>
        <v/>
      </c>
      <c r="W10813" s="9" t="str">
        <f t="shared" si="1235"/>
        <v/>
      </c>
      <c r="X10813" s="9" t="str">
        <f t="shared" si="1236"/>
        <v/>
      </c>
      <c r="BC10813" s="9" t="str">
        <f>IF(V10813="","",MAX(BC$1:BC10812)+1)</f>
        <v/>
      </c>
    </row>
    <row r="10814" spans="21:55">
      <c r="U10814" s="17" t="b">
        <f t="shared" si="1233"/>
        <v>0</v>
      </c>
      <c r="V10814" s="9" t="str">
        <f t="shared" si="1234"/>
        <v/>
      </c>
      <c r="W10814" s="9" t="str">
        <f t="shared" si="1235"/>
        <v/>
      </c>
      <c r="X10814" s="9" t="str">
        <f t="shared" si="1236"/>
        <v/>
      </c>
      <c r="BC10814" s="9" t="str">
        <f>IF(V10814="","",MAX(BC$1:BC10813)+1)</f>
        <v/>
      </c>
    </row>
    <row r="10815" spans="21:55">
      <c r="U10815" s="17" t="b">
        <f t="shared" si="1233"/>
        <v>0</v>
      </c>
      <c r="V10815" s="9" t="str">
        <f t="shared" si="1234"/>
        <v/>
      </c>
      <c r="W10815" s="9" t="str">
        <f t="shared" si="1235"/>
        <v/>
      </c>
      <c r="X10815" s="9" t="str">
        <f t="shared" si="1236"/>
        <v/>
      </c>
      <c r="BC10815" s="9" t="str">
        <f>IF(V10815="","",MAX(BC$1:BC10814)+1)</f>
        <v/>
      </c>
    </row>
    <row r="10816" spans="21:55">
      <c r="U10816" s="17" t="b">
        <f t="shared" si="1233"/>
        <v>0</v>
      </c>
      <c r="V10816" s="9" t="str">
        <f t="shared" si="1234"/>
        <v/>
      </c>
      <c r="W10816" s="9" t="str">
        <f t="shared" si="1235"/>
        <v/>
      </c>
      <c r="X10816" s="9" t="str">
        <f t="shared" si="1236"/>
        <v/>
      </c>
      <c r="BC10816" s="9" t="str">
        <f>IF(V10816="","",MAX(BC$1:BC10815)+1)</f>
        <v/>
      </c>
    </row>
    <row r="10817" spans="21:55">
      <c r="U10817" s="17" t="b">
        <f t="shared" si="1233"/>
        <v>0</v>
      </c>
      <c r="V10817" s="9" t="str">
        <f t="shared" si="1234"/>
        <v/>
      </c>
      <c r="W10817" s="9" t="str">
        <f t="shared" si="1235"/>
        <v/>
      </c>
      <c r="X10817" s="9" t="str">
        <f t="shared" si="1236"/>
        <v/>
      </c>
      <c r="BC10817" s="9" t="str">
        <f>IF(V10817="","",MAX(BC$1:BC10816)+1)</f>
        <v/>
      </c>
    </row>
    <row r="10818" spans="21:55">
      <c r="U10818" s="17" t="b">
        <f t="shared" ref="U10818:U10881" si="1237">AND(ISNUMBER(SEARCH("(rs",N10818)),NOT(ISNUMBER(SEARCH("oxidation",N10818))),NOT(ISNUMBER(SEARCH("deamidated",N10818))),NOT(ISNUMBER(SEARCH("ammonia",N10818))),NOT(ISNUMBER(SEARCH("acetyl",N10818))),NOT(ISNUMBER(SEARCH("phospho",N10818))),NOT(ISNUMBER(SEARCH("dehydrated",N10818))))</f>
        <v>0</v>
      </c>
      <c r="V10818" s="9" t="str">
        <f t="shared" ref="V10818:V10881" si="1238">IF(U10818=TRUE, IF(ISNUMBER(SEARCH(":",P10818))=TRUE, LEFT(P10818,FIND(":",P10818)-1),P10818), "")</f>
        <v/>
      </c>
      <c r="W10818" s="9" t="str">
        <f t="shared" ref="W10818:W10881" si="1239">IF(U10818=TRUE,IF(ISNUMBER(SEARCH("Carb",N10818))=TRUE,MID(LEFT(N10818,FIND("#",N10818)-1),FIND(CHAR(1),SUBSTITUTE(N10818," ",CHAR(1),(LEN(N10818)-LEN(SUBSTITUTE(N10818," ","")))-1))+1,LEN(N10818)),LEFT(N10818,FIND("#",N10818)-1)),"")</f>
        <v/>
      </c>
      <c r="X10818" s="9" t="str">
        <f t="shared" si="1236"/>
        <v/>
      </c>
      <c r="BC10818" s="9" t="str">
        <f>IF(V10818="","",MAX(BC$1:BC10817)+1)</f>
        <v/>
      </c>
    </row>
    <row r="10819" spans="21:55">
      <c r="U10819" s="17" t="b">
        <f t="shared" si="1237"/>
        <v>0</v>
      </c>
      <c r="V10819" s="9" t="str">
        <f t="shared" si="1238"/>
        <v/>
      </c>
      <c r="W10819" s="9" t="str">
        <f t="shared" si="1239"/>
        <v/>
      </c>
      <c r="X10819" s="9" t="str">
        <f t="shared" si="1236"/>
        <v/>
      </c>
      <c r="BC10819" s="9" t="str">
        <f>IF(V10819="","",MAX(BC$1:BC10818)+1)</f>
        <v/>
      </c>
    </row>
    <row r="10820" spans="21:55">
      <c r="U10820" s="17" t="b">
        <f t="shared" si="1237"/>
        <v>0</v>
      </c>
      <c r="V10820" s="9" t="str">
        <f t="shared" si="1238"/>
        <v/>
      </c>
      <c r="W10820" s="9" t="str">
        <f t="shared" si="1239"/>
        <v/>
      </c>
      <c r="X10820" s="9" t="str">
        <f t="shared" si="1236"/>
        <v/>
      </c>
      <c r="BC10820" s="9" t="str">
        <f>IF(V10820="","",MAX(BC$1:BC10819)+1)</f>
        <v/>
      </c>
    </row>
    <row r="10821" spans="21:55">
      <c r="U10821" s="17" t="b">
        <f t="shared" si="1237"/>
        <v>0</v>
      </c>
      <c r="V10821" s="9" t="str">
        <f t="shared" si="1238"/>
        <v/>
      </c>
      <c r="W10821" s="9" t="str">
        <f t="shared" si="1239"/>
        <v/>
      </c>
      <c r="X10821" s="9" t="str">
        <f t="shared" si="1236"/>
        <v/>
      </c>
      <c r="BC10821" s="9" t="str">
        <f>IF(V10821="","",MAX(BC$1:BC10820)+1)</f>
        <v/>
      </c>
    </row>
    <row r="10822" spans="21:55">
      <c r="U10822" s="17" t="b">
        <f t="shared" si="1237"/>
        <v>0</v>
      </c>
      <c r="V10822" s="9" t="str">
        <f t="shared" si="1238"/>
        <v/>
      </c>
      <c r="W10822" s="9" t="str">
        <f t="shared" si="1239"/>
        <v/>
      </c>
      <c r="X10822" s="9" t="str">
        <f t="shared" si="1236"/>
        <v/>
      </c>
      <c r="BC10822" s="9" t="str">
        <f>IF(V10822="","",MAX(BC$1:BC10821)+1)</f>
        <v/>
      </c>
    </row>
    <row r="10823" spans="21:55">
      <c r="U10823" s="17" t="b">
        <f t="shared" si="1237"/>
        <v>0</v>
      </c>
      <c r="V10823" s="9" t="str">
        <f t="shared" si="1238"/>
        <v/>
      </c>
      <c r="W10823" s="9" t="str">
        <f t="shared" si="1239"/>
        <v/>
      </c>
      <c r="X10823" s="9" t="str">
        <f t="shared" si="1236"/>
        <v/>
      </c>
      <c r="BC10823" s="9" t="str">
        <f>IF(V10823="","",MAX(BC$1:BC10822)+1)</f>
        <v/>
      </c>
    </row>
    <row r="10824" spans="21:55">
      <c r="U10824" s="17" t="b">
        <f t="shared" si="1237"/>
        <v>0</v>
      </c>
      <c r="V10824" s="9" t="str">
        <f t="shared" si="1238"/>
        <v/>
      </c>
      <c r="W10824" s="9" t="str">
        <f t="shared" si="1239"/>
        <v/>
      </c>
      <c r="X10824" s="9" t="str">
        <f t="shared" si="1236"/>
        <v/>
      </c>
      <c r="BC10824" s="9" t="str">
        <f>IF(V10824="","",MAX(BC$1:BC10823)+1)</f>
        <v/>
      </c>
    </row>
    <row r="10825" spans="21:55">
      <c r="U10825" s="17" t="b">
        <f t="shared" si="1237"/>
        <v>0</v>
      </c>
      <c r="V10825" s="9" t="str">
        <f t="shared" si="1238"/>
        <v/>
      </c>
      <c r="W10825" s="9" t="str">
        <f t="shared" si="1239"/>
        <v/>
      </c>
      <c r="X10825" s="9" t="str">
        <f t="shared" si="1236"/>
        <v/>
      </c>
      <c r="BC10825" s="9" t="str">
        <f>IF(V10825="","",MAX(BC$1:BC10824)+1)</f>
        <v/>
      </c>
    </row>
    <row r="10826" spans="21:55">
      <c r="U10826" s="17" t="b">
        <f t="shared" si="1237"/>
        <v>0</v>
      </c>
      <c r="V10826" s="9" t="str">
        <f t="shared" si="1238"/>
        <v/>
      </c>
      <c r="W10826" s="9" t="str">
        <f t="shared" si="1239"/>
        <v/>
      </c>
      <c r="X10826" s="9" t="str">
        <f t="shared" si="1236"/>
        <v/>
      </c>
      <c r="BC10826" s="9" t="str">
        <f>IF(V10826="","",MAX(BC$1:BC10825)+1)</f>
        <v/>
      </c>
    </row>
    <row r="10827" spans="21:55">
      <c r="U10827" s="17" t="b">
        <f t="shared" si="1237"/>
        <v>0</v>
      </c>
      <c r="V10827" s="9" t="str">
        <f t="shared" si="1238"/>
        <v/>
      </c>
      <c r="W10827" s="9" t="str">
        <f t="shared" si="1239"/>
        <v/>
      </c>
      <c r="X10827" s="9" t="str">
        <f t="shared" si="1236"/>
        <v/>
      </c>
      <c r="BC10827" s="9" t="str">
        <f>IF(V10827="","",MAX(BC$1:BC10826)+1)</f>
        <v/>
      </c>
    </row>
    <row r="10828" spans="21:55">
      <c r="U10828" s="17" t="b">
        <f t="shared" si="1237"/>
        <v>0</v>
      </c>
      <c r="V10828" s="9" t="str">
        <f t="shared" si="1238"/>
        <v/>
      </c>
      <c r="W10828" s="9" t="str">
        <f t="shared" si="1239"/>
        <v/>
      </c>
      <c r="X10828" s="9" t="str">
        <f t="shared" si="1236"/>
        <v/>
      </c>
      <c r="BC10828" s="9" t="str">
        <f>IF(V10828="","",MAX(BC$1:BC10827)+1)</f>
        <v/>
      </c>
    </row>
    <row r="10829" spans="21:55">
      <c r="U10829" s="17" t="b">
        <f t="shared" si="1237"/>
        <v>0</v>
      </c>
      <c r="V10829" s="9" t="str">
        <f t="shared" si="1238"/>
        <v/>
      </c>
      <c r="W10829" s="9" t="str">
        <f t="shared" si="1239"/>
        <v/>
      </c>
      <c r="X10829" s="9" t="str">
        <f t="shared" si="1236"/>
        <v/>
      </c>
      <c r="BC10829" s="9" t="str">
        <f>IF(V10829="","",MAX(BC$1:BC10828)+1)</f>
        <v/>
      </c>
    </row>
    <row r="10830" spans="21:55">
      <c r="U10830" s="17" t="b">
        <f t="shared" si="1237"/>
        <v>0</v>
      </c>
      <c r="V10830" s="9" t="str">
        <f t="shared" si="1238"/>
        <v/>
      </c>
      <c r="W10830" s="9" t="str">
        <f t="shared" si="1239"/>
        <v/>
      </c>
      <c r="X10830" s="9" t="str">
        <f t="shared" si="1236"/>
        <v/>
      </c>
      <c r="BC10830" s="9" t="str">
        <f>IF(V10830="","",MAX(BC$1:BC10829)+1)</f>
        <v/>
      </c>
    </row>
    <row r="10831" spans="21:55">
      <c r="U10831" s="17" t="b">
        <f t="shared" si="1237"/>
        <v>0</v>
      </c>
      <c r="V10831" s="9" t="str">
        <f t="shared" si="1238"/>
        <v/>
      </c>
      <c r="W10831" s="9" t="str">
        <f t="shared" si="1239"/>
        <v/>
      </c>
      <c r="X10831" s="9" t="str">
        <f t="shared" si="1236"/>
        <v/>
      </c>
      <c r="BC10831" s="9" t="str">
        <f>IF(V10831="","",MAX(BC$1:BC10830)+1)</f>
        <v/>
      </c>
    </row>
    <row r="10832" spans="21:55">
      <c r="U10832" s="17" t="b">
        <f t="shared" si="1237"/>
        <v>0</v>
      </c>
      <c r="V10832" s="9" t="str">
        <f t="shared" si="1238"/>
        <v/>
      </c>
      <c r="W10832" s="9" t="str">
        <f t="shared" si="1239"/>
        <v/>
      </c>
      <c r="X10832" s="9" t="str">
        <f t="shared" si="1236"/>
        <v/>
      </c>
      <c r="BC10832" s="9" t="str">
        <f>IF(V10832="","",MAX(BC$1:BC10831)+1)</f>
        <v/>
      </c>
    </row>
    <row r="10833" spans="21:55">
      <c r="U10833" s="17" t="b">
        <f t="shared" si="1237"/>
        <v>0</v>
      </c>
      <c r="V10833" s="9" t="str">
        <f t="shared" si="1238"/>
        <v/>
      </c>
      <c r="W10833" s="9" t="str">
        <f t="shared" si="1239"/>
        <v/>
      </c>
      <c r="X10833" s="9" t="str">
        <f t="shared" si="1236"/>
        <v/>
      </c>
      <c r="BC10833" s="9" t="str">
        <f>IF(V10833="","",MAX(BC$1:BC10832)+1)</f>
        <v/>
      </c>
    </row>
    <row r="10834" spans="21:55">
      <c r="U10834" s="17" t="b">
        <f t="shared" si="1237"/>
        <v>0</v>
      </c>
      <c r="V10834" s="9" t="str">
        <f t="shared" si="1238"/>
        <v/>
      </c>
      <c r="W10834" s="9" t="str">
        <f t="shared" si="1239"/>
        <v/>
      </c>
      <c r="X10834" s="9" t="str">
        <f t="shared" si="1236"/>
        <v/>
      </c>
      <c r="BC10834" s="9" t="str">
        <f>IF(V10834="","",MAX(BC$1:BC10833)+1)</f>
        <v/>
      </c>
    </row>
    <row r="10835" spans="21:55">
      <c r="U10835" s="17" t="b">
        <f t="shared" si="1237"/>
        <v>0</v>
      </c>
      <c r="V10835" s="9" t="str">
        <f t="shared" si="1238"/>
        <v/>
      </c>
      <c r="W10835" s="9" t="str">
        <f t="shared" si="1239"/>
        <v/>
      </c>
      <c r="X10835" s="9" t="str">
        <f t="shared" si="1236"/>
        <v/>
      </c>
      <c r="BC10835" s="9" t="str">
        <f>IF(V10835="","",MAX(BC$1:BC10834)+1)</f>
        <v/>
      </c>
    </row>
    <row r="10836" spans="21:55">
      <c r="U10836" s="17" t="b">
        <f t="shared" si="1237"/>
        <v>0</v>
      </c>
      <c r="V10836" s="9" t="str">
        <f t="shared" si="1238"/>
        <v/>
      </c>
      <c r="W10836" s="9" t="str">
        <f t="shared" si="1239"/>
        <v/>
      </c>
      <c r="X10836" s="9" t="str">
        <f t="shared" si="1236"/>
        <v/>
      </c>
      <c r="BC10836" s="9" t="str">
        <f>IF(V10836="","",MAX(BC$1:BC10835)+1)</f>
        <v/>
      </c>
    </row>
    <row r="10837" spans="21:55">
      <c r="U10837" s="17" t="b">
        <f t="shared" si="1237"/>
        <v>0</v>
      </c>
      <c r="V10837" s="9" t="str">
        <f t="shared" si="1238"/>
        <v/>
      </c>
      <c r="W10837" s="9" t="str">
        <f t="shared" si="1239"/>
        <v/>
      </c>
      <c r="X10837" s="9" t="str">
        <f t="shared" si="1236"/>
        <v/>
      </c>
      <c r="BC10837" s="9" t="str">
        <f>IF(V10837="","",MAX(BC$1:BC10836)+1)</f>
        <v/>
      </c>
    </row>
    <row r="10838" spans="21:55">
      <c r="U10838" s="17" t="b">
        <f t="shared" si="1237"/>
        <v>0</v>
      </c>
      <c r="V10838" s="9" t="str">
        <f t="shared" si="1238"/>
        <v/>
      </c>
      <c r="W10838" s="9" t="str">
        <f t="shared" si="1239"/>
        <v/>
      </c>
      <c r="X10838" s="9" t="str">
        <f t="shared" si="1236"/>
        <v/>
      </c>
      <c r="BC10838" s="9" t="str">
        <f>IF(V10838="","",MAX(BC$1:BC10837)+1)</f>
        <v/>
      </c>
    </row>
    <row r="10839" spans="21:55">
      <c r="U10839" s="17" t="b">
        <f t="shared" si="1237"/>
        <v>0</v>
      </c>
      <c r="V10839" s="9" t="str">
        <f t="shared" si="1238"/>
        <v/>
      </c>
      <c r="W10839" s="9" t="str">
        <f t="shared" si="1239"/>
        <v/>
      </c>
      <c r="X10839" s="9" t="str">
        <f t="shared" si="1236"/>
        <v/>
      </c>
      <c r="BC10839" s="9" t="str">
        <f>IF(V10839="","",MAX(BC$1:BC10838)+1)</f>
        <v/>
      </c>
    </row>
    <row r="10840" spans="21:55">
      <c r="U10840" s="17" t="b">
        <f t="shared" si="1237"/>
        <v>0</v>
      </c>
      <c r="V10840" s="9" t="str">
        <f t="shared" si="1238"/>
        <v/>
      </c>
      <c r="W10840" s="9" t="str">
        <f t="shared" si="1239"/>
        <v/>
      </c>
      <c r="X10840" s="9" t="str">
        <f t="shared" si="1236"/>
        <v/>
      </c>
      <c r="BC10840" s="9" t="str">
        <f>IF(V10840="","",MAX(BC$1:BC10839)+1)</f>
        <v/>
      </c>
    </row>
    <row r="10841" spans="21:55">
      <c r="U10841" s="17" t="b">
        <f t="shared" si="1237"/>
        <v>0</v>
      </c>
      <c r="V10841" s="9" t="str">
        <f t="shared" si="1238"/>
        <v/>
      </c>
      <c r="W10841" s="9" t="str">
        <f t="shared" si="1239"/>
        <v/>
      </c>
      <c r="X10841" s="9" t="str">
        <f t="shared" si="1236"/>
        <v/>
      </c>
      <c r="BC10841" s="9" t="str">
        <f>IF(V10841="","",MAX(BC$1:BC10840)+1)</f>
        <v/>
      </c>
    </row>
    <row r="10842" spans="21:55">
      <c r="U10842" s="17" t="b">
        <f t="shared" si="1237"/>
        <v>0</v>
      </c>
      <c r="V10842" s="9" t="str">
        <f t="shared" si="1238"/>
        <v/>
      </c>
      <c r="W10842" s="9" t="str">
        <f t="shared" si="1239"/>
        <v/>
      </c>
      <c r="X10842" s="9" t="str">
        <f t="shared" si="1236"/>
        <v/>
      </c>
      <c r="BC10842" s="9" t="str">
        <f>IF(V10842="","",MAX(BC$1:BC10841)+1)</f>
        <v/>
      </c>
    </row>
    <row r="10843" spans="21:55">
      <c r="U10843" s="17" t="b">
        <f t="shared" si="1237"/>
        <v>0</v>
      </c>
      <c r="V10843" s="9" t="str">
        <f t="shared" si="1238"/>
        <v/>
      </c>
      <c r="W10843" s="9" t="str">
        <f t="shared" si="1239"/>
        <v/>
      </c>
      <c r="X10843" s="9" t="str">
        <f t="shared" si="1236"/>
        <v/>
      </c>
      <c r="BC10843" s="9" t="str">
        <f>IF(V10843="","",MAX(BC$1:BC10842)+1)</f>
        <v/>
      </c>
    </row>
    <row r="10844" spans="21:55">
      <c r="U10844" s="17" t="b">
        <f t="shared" si="1237"/>
        <v>0</v>
      </c>
      <c r="V10844" s="9" t="str">
        <f t="shared" si="1238"/>
        <v/>
      </c>
      <c r="W10844" s="9" t="str">
        <f t="shared" si="1239"/>
        <v/>
      </c>
      <c r="X10844" s="9" t="str">
        <f t="shared" si="1236"/>
        <v/>
      </c>
      <c r="BC10844" s="9" t="str">
        <f>IF(V10844="","",MAX(BC$1:BC10843)+1)</f>
        <v/>
      </c>
    </row>
    <row r="10845" spans="21:55">
      <c r="U10845" s="17" t="b">
        <f t="shared" si="1237"/>
        <v>0</v>
      </c>
      <c r="V10845" s="9" t="str">
        <f t="shared" si="1238"/>
        <v/>
      </c>
      <c r="W10845" s="9" t="str">
        <f t="shared" si="1239"/>
        <v/>
      </c>
      <c r="X10845" s="9" t="str">
        <f t="shared" si="1236"/>
        <v/>
      </c>
      <c r="BC10845" s="9" t="str">
        <f>IF(V10845="","",MAX(BC$1:BC10844)+1)</f>
        <v/>
      </c>
    </row>
    <row r="10846" spans="21:55">
      <c r="U10846" s="17" t="b">
        <f t="shared" si="1237"/>
        <v>0</v>
      </c>
      <c r="V10846" s="9" t="str">
        <f t="shared" si="1238"/>
        <v/>
      </c>
      <c r="W10846" s="9" t="str">
        <f t="shared" si="1239"/>
        <v/>
      </c>
      <c r="X10846" s="9" t="str">
        <f t="shared" ref="X10846:X10909" si="1240">IF(U10846=TRUE, MID(LEFT(N10846,FIND(")",N10846)-1),FIND("(",N10846)+1,LEN(N10846)), "")</f>
        <v/>
      </c>
      <c r="BC10846" s="9" t="str">
        <f>IF(V10846="","",MAX(BC$1:BC10845)+1)</f>
        <v/>
      </c>
    </row>
    <row r="10847" spans="21:55">
      <c r="U10847" s="17" t="b">
        <f t="shared" si="1237"/>
        <v>0</v>
      </c>
      <c r="V10847" s="9" t="str">
        <f t="shared" si="1238"/>
        <v/>
      </c>
      <c r="W10847" s="9" t="str">
        <f t="shared" si="1239"/>
        <v/>
      </c>
      <c r="X10847" s="9" t="str">
        <f t="shared" si="1240"/>
        <v/>
      </c>
      <c r="BC10847" s="9" t="str">
        <f>IF(V10847="","",MAX(BC$1:BC10846)+1)</f>
        <v/>
      </c>
    </row>
    <row r="10848" spans="21:55">
      <c r="U10848" s="17" t="b">
        <f t="shared" si="1237"/>
        <v>0</v>
      </c>
      <c r="V10848" s="9" t="str">
        <f t="shared" si="1238"/>
        <v/>
      </c>
      <c r="W10848" s="9" t="str">
        <f t="shared" si="1239"/>
        <v/>
      </c>
      <c r="X10848" s="9" t="str">
        <f t="shared" si="1240"/>
        <v/>
      </c>
      <c r="BC10848" s="9" t="str">
        <f>IF(V10848="","",MAX(BC$1:BC10847)+1)</f>
        <v/>
      </c>
    </row>
    <row r="10849" spans="21:55">
      <c r="U10849" s="17" t="b">
        <f t="shared" si="1237"/>
        <v>0</v>
      </c>
      <c r="V10849" s="9" t="str">
        <f t="shared" si="1238"/>
        <v/>
      </c>
      <c r="W10849" s="9" t="str">
        <f t="shared" si="1239"/>
        <v/>
      </c>
      <c r="X10849" s="9" t="str">
        <f t="shared" si="1240"/>
        <v/>
      </c>
      <c r="BC10849" s="9" t="str">
        <f>IF(V10849="","",MAX(BC$1:BC10848)+1)</f>
        <v/>
      </c>
    </row>
    <row r="10850" spans="21:55">
      <c r="U10850" s="17" t="b">
        <f t="shared" si="1237"/>
        <v>0</v>
      </c>
      <c r="V10850" s="9" t="str">
        <f t="shared" si="1238"/>
        <v/>
      </c>
      <c r="W10850" s="9" t="str">
        <f t="shared" si="1239"/>
        <v/>
      </c>
      <c r="X10850" s="9" t="str">
        <f t="shared" si="1240"/>
        <v/>
      </c>
      <c r="BC10850" s="9" t="str">
        <f>IF(V10850="","",MAX(BC$1:BC10849)+1)</f>
        <v/>
      </c>
    </row>
    <row r="10851" spans="21:55">
      <c r="U10851" s="17" t="b">
        <f t="shared" si="1237"/>
        <v>0</v>
      </c>
      <c r="V10851" s="9" t="str">
        <f t="shared" si="1238"/>
        <v/>
      </c>
      <c r="W10851" s="9" t="str">
        <f t="shared" si="1239"/>
        <v/>
      </c>
      <c r="X10851" s="9" t="str">
        <f t="shared" si="1240"/>
        <v/>
      </c>
      <c r="BC10851" s="9" t="str">
        <f>IF(V10851="","",MAX(BC$1:BC10850)+1)</f>
        <v/>
      </c>
    </row>
    <row r="10852" spans="21:55">
      <c r="U10852" s="17" t="b">
        <f t="shared" si="1237"/>
        <v>0</v>
      </c>
      <c r="V10852" s="9" t="str">
        <f t="shared" si="1238"/>
        <v/>
      </c>
      <c r="W10852" s="9" t="str">
        <f t="shared" si="1239"/>
        <v/>
      </c>
      <c r="X10852" s="9" t="str">
        <f t="shared" si="1240"/>
        <v/>
      </c>
      <c r="BC10852" s="9" t="str">
        <f>IF(V10852="","",MAX(BC$1:BC10851)+1)</f>
        <v/>
      </c>
    </row>
    <row r="10853" spans="21:55">
      <c r="U10853" s="17" t="b">
        <f t="shared" si="1237"/>
        <v>0</v>
      </c>
      <c r="V10853" s="9" t="str">
        <f t="shared" si="1238"/>
        <v/>
      </c>
      <c r="W10853" s="9" t="str">
        <f t="shared" si="1239"/>
        <v/>
      </c>
      <c r="X10853" s="9" t="str">
        <f t="shared" si="1240"/>
        <v/>
      </c>
      <c r="BC10853" s="9" t="str">
        <f>IF(V10853="","",MAX(BC$1:BC10852)+1)</f>
        <v/>
      </c>
    </row>
    <row r="10854" spans="21:55">
      <c r="U10854" s="17" t="b">
        <f t="shared" si="1237"/>
        <v>0</v>
      </c>
      <c r="V10854" s="9" t="str">
        <f t="shared" si="1238"/>
        <v/>
      </c>
      <c r="W10854" s="9" t="str">
        <f t="shared" si="1239"/>
        <v/>
      </c>
      <c r="X10854" s="9" t="str">
        <f t="shared" si="1240"/>
        <v/>
      </c>
      <c r="BC10854" s="9" t="str">
        <f>IF(V10854="","",MAX(BC$1:BC10853)+1)</f>
        <v/>
      </c>
    </row>
    <row r="10855" spans="21:55">
      <c r="U10855" s="17" t="b">
        <f t="shared" si="1237"/>
        <v>0</v>
      </c>
      <c r="V10855" s="9" t="str">
        <f t="shared" si="1238"/>
        <v/>
      </c>
      <c r="W10855" s="9" t="str">
        <f t="shared" si="1239"/>
        <v/>
      </c>
      <c r="X10855" s="9" t="str">
        <f t="shared" si="1240"/>
        <v/>
      </c>
      <c r="BC10855" s="9" t="str">
        <f>IF(V10855="","",MAX(BC$1:BC10854)+1)</f>
        <v/>
      </c>
    </row>
    <row r="10856" spans="21:55">
      <c r="U10856" s="17" t="b">
        <f t="shared" si="1237"/>
        <v>0</v>
      </c>
      <c r="V10856" s="9" t="str">
        <f t="shared" si="1238"/>
        <v/>
      </c>
      <c r="W10856" s="9" t="str">
        <f t="shared" si="1239"/>
        <v/>
      </c>
      <c r="X10856" s="9" t="str">
        <f t="shared" si="1240"/>
        <v/>
      </c>
      <c r="BC10856" s="9" t="str">
        <f>IF(V10856="","",MAX(BC$1:BC10855)+1)</f>
        <v/>
      </c>
    </row>
    <row r="10857" spans="21:55">
      <c r="U10857" s="17" t="b">
        <f t="shared" si="1237"/>
        <v>0</v>
      </c>
      <c r="V10857" s="9" t="str">
        <f t="shared" si="1238"/>
        <v/>
      </c>
      <c r="W10857" s="9" t="str">
        <f t="shared" si="1239"/>
        <v/>
      </c>
      <c r="X10857" s="9" t="str">
        <f t="shared" si="1240"/>
        <v/>
      </c>
      <c r="BC10857" s="9" t="str">
        <f>IF(V10857="","",MAX(BC$1:BC10856)+1)</f>
        <v/>
      </c>
    </row>
    <row r="10858" spans="21:55">
      <c r="U10858" s="17" t="b">
        <f t="shared" si="1237"/>
        <v>0</v>
      </c>
      <c r="V10858" s="9" t="str">
        <f t="shared" si="1238"/>
        <v/>
      </c>
      <c r="W10858" s="9" t="str">
        <f t="shared" si="1239"/>
        <v/>
      </c>
      <c r="X10858" s="9" t="str">
        <f t="shared" si="1240"/>
        <v/>
      </c>
      <c r="BC10858" s="9" t="str">
        <f>IF(V10858="","",MAX(BC$1:BC10857)+1)</f>
        <v/>
      </c>
    </row>
    <row r="10859" spans="21:55">
      <c r="U10859" s="17" t="b">
        <f t="shared" si="1237"/>
        <v>0</v>
      </c>
      <c r="V10859" s="9" t="str">
        <f t="shared" si="1238"/>
        <v/>
      </c>
      <c r="W10859" s="9" t="str">
        <f t="shared" si="1239"/>
        <v/>
      </c>
      <c r="X10859" s="9" t="str">
        <f t="shared" si="1240"/>
        <v/>
      </c>
      <c r="BC10859" s="9" t="str">
        <f>IF(V10859="","",MAX(BC$1:BC10858)+1)</f>
        <v/>
      </c>
    </row>
    <row r="10860" spans="21:55">
      <c r="U10860" s="17" t="b">
        <f t="shared" si="1237"/>
        <v>0</v>
      </c>
      <c r="V10860" s="9" t="str">
        <f t="shared" si="1238"/>
        <v/>
      </c>
      <c r="W10860" s="9" t="str">
        <f t="shared" si="1239"/>
        <v/>
      </c>
      <c r="X10860" s="9" t="str">
        <f t="shared" si="1240"/>
        <v/>
      </c>
      <c r="BC10860" s="9" t="str">
        <f>IF(V10860="","",MAX(BC$1:BC10859)+1)</f>
        <v/>
      </c>
    </row>
    <row r="10861" spans="21:55">
      <c r="U10861" s="17" t="b">
        <f t="shared" si="1237"/>
        <v>0</v>
      </c>
      <c r="V10861" s="9" t="str">
        <f t="shared" si="1238"/>
        <v/>
      </c>
      <c r="W10861" s="9" t="str">
        <f t="shared" si="1239"/>
        <v/>
      </c>
      <c r="X10861" s="9" t="str">
        <f t="shared" si="1240"/>
        <v/>
      </c>
      <c r="BC10861" s="9" t="str">
        <f>IF(V10861="","",MAX(BC$1:BC10860)+1)</f>
        <v/>
      </c>
    </row>
    <row r="10862" spans="21:55">
      <c r="U10862" s="17" t="b">
        <f t="shared" si="1237"/>
        <v>0</v>
      </c>
      <c r="V10862" s="9" t="str">
        <f t="shared" si="1238"/>
        <v/>
      </c>
      <c r="W10862" s="9" t="str">
        <f t="shared" si="1239"/>
        <v/>
      </c>
      <c r="X10862" s="9" t="str">
        <f t="shared" si="1240"/>
        <v/>
      </c>
      <c r="BC10862" s="9" t="str">
        <f>IF(V10862="","",MAX(BC$1:BC10861)+1)</f>
        <v/>
      </c>
    </row>
    <row r="10863" spans="21:55">
      <c r="U10863" s="17" t="b">
        <f t="shared" si="1237"/>
        <v>0</v>
      </c>
      <c r="V10863" s="9" t="str">
        <f t="shared" si="1238"/>
        <v/>
      </c>
      <c r="W10863" s="9" t="str">
        <f t="shared" si="1239"/>
        <v/>
      </c>
      <c r="X10863" s="9" t="str">
        <f t="shared" si="1240"/>
        <v/>
      </c>
      <c r="BC10863" s="9" t="str">
        <f>IF(V10863="","",MAX(BC$1:BC10862)+1)</f>
        <v/>
      </c>
    </row>
    <row r="10864" spans="21:55">
      <c r="U10864" s="17" t="b">
        <f t="shared" si="1237"/>
        <v>0</v>
      </c>
      <c r="V10864" s="9" t="str">
        <f t="shared" si="1238"/>
        <v/>
      </c>
      <c r="W10864" s="9" t="str">
        <f t="shared" si="1239"/>
        <v/>
      </c>
      <c r="X10864" s="9" t="str">
        <f t="shared" si="1240"/>
        <v/>
      </c>
      <c r="BC10864" s="9" t="str">
        <f>IF(V10864="","",MAX(BC$1:BC10863)+1)</f>
        <v/>
      </c>
    </row>
    <row r="10865" spans="21:55">
      <c r="U10865" s="17" t="b">
        <f t="shared" si="1237"/>
        <v>0</v>
      </c>
      <c r="V10865" s="9" t="str">
        <f t="shared" si="1238"/>
        <v/>
      </c>
      <c r="W10865" s="9" t="str">
        <f t="shared" si="1239"/>
        <v/>
      </c>
      <c r="X10865" s="9" t="str">
        <f t="shared" si="1240"/>
        <v/>
      </c>
      <c r="BC10865" s="9" t="str">
        <f>IF(V10865="","",MAX(BC$1:BC10864)+1)</f>
        <v/>
      </c>
    </row>
    <row r="10866" spans="21:55">
      <c r="U10866" s="17" t="b">
        <f t="shared" si="1237"/>
        <v>0</v>
      </c>
      <c r="V10866" s="9" t="str">
        <f t="shared" si="1238"/>
        <v/>
      </c>
      <c r="W10866" s="9" t="str">
        <f t="shared" si="1239"/>
        <v/>
      </c>
      <c r="X10866" s="9" t="str">
        <f t="shared" si="1240"/>
        <v/>
      </c>
      <c r="BC10866" s="9" t="str">
        <f>IF(V10866="","",MAX(BC$1:BC10865)+1)</f>
        <v/>
      </c>
    </row>
    <row r="10867" spans="21:55">
      <c r="U10867" s="17" t="b">
        <f t="shared" si="1237"/>
        <v>0</v>
      </c>
      <c r="V10867" s="9" t="str">
        <f t="shared" si="1238"/>
        <v/>
      </c>
      <c r="W10867" s="9" t="str">
        <f t="shared" si="1239"/>
        <v/>
      </c>
      <c r="X10867" s="9" t="str">
        <f t="shared" si="1240"/>
        <v/>
      </c>
      <c r="BC10867" s="9" t="str">
        <f>IF(V10867="","",MAX(BC$1:BC10866)+1)</f>
        <v/>
      </c>
    </row>
    <row r="10868" spans="21:55">
      <c r="U10868" s="17" t="b">
        <f t="shared" si="1237"/>
        <v>0</v>
      </c>
      <c r="V10868" s="9" t="str">
        <f t="shared" si="1238"/>
        <v/>
      </c>
      <c r="W10868" s="9" t="str">
        <f t="shared" si="1239"/>
        <v/>
      </c>
      <c r="X10868" s="9" t="str">
        <f t="shared" si="1240"/>
        <v/>
      </c>
      <c r="BC10868" s="9" t="str">
        <f>IF(V10868="","",MAX(BC$1:BC10867)+1)</f>
        <v/>
      </c>
    </row>
    <row r="10869" spans="21:55">
      <c r="U10869" s="17" t="b">
        <f t="shared" si="1237"/>
        <v>0</v>
      </c>
      <c r="V10869" s="9" t="str">
        <f t="shared" si="1238"/>
        <v/>
      </c>
      <c r="W10869" s="9" t="str">
        <f t="shared" si="1239"/>
        <v/>
      </c>
      <c r="X10869" s="9" t="str">
        <f t="shared" si="1240"/>
        <v/>
      </c>
      <c r="BC10869" s="9" t="str">
        <f>IF(V10869="","",MAX(BC$1:BC10868)+1)</f>
        <v/>
      </c>
    </row>
    <row r="10870" spans="21:55">
      <c r="U10870" s="17" t="b">
        <f t="shared" si="1237"/>
        <v>0</v>
      </c>
      <c r="V10870" s="9" t="str">
        <f t="shared" si="1238"/>
        <v/>
      </c>
      <c r="W10870" s="9" t="str">
        <f t="shared" si="1239"/>
        <v/>
      </c>
      <c r="X10870" s="9" t="str">
        <f t="shared" si="1240"/>
        <v/>
      </c>
      <c r="BC10870" s="9" t="str">
        <f>IF(V10870="","",MAX(BC$1:BC10869)+1)</f>
        <v/>
      </c>
    </row>
    <row r="10871" spans="21:55">
      <c r="U10871" s="17" t="b">
        <f t="shared" si="1237"/>
        <v>0</v>
      </c>
      <c r="V10871" s="9" t="str">
        <f t="shared" si="1238"/>
        <v/>
      </c>
      <c r="W10871" s="9" t="str">
        <f t="shared" si="1239"/>
        <v/>
      </c>
      <c r="X10871" s="9" t="str">
        <f t="shared" si="1240"/>
        <v/>
      </c>
      <c r="BC10871" s="9" t="str">
        <f>IF(V10871="","",MAX(BC$1:BC10870)+1)</f>
        <v/>
      </c>
    </row>
    <row r="10872" spans="21:55">
      <c r="U10872" s="17" t="b">
        <f t="shared" si="1237"/>
        <v>0</v>
      </c>
      <c r="V10872" s="9" t="str">
        <f t="shared" si="1238"/>
        <v/>
      </c>
      <c r="W10872" s="9" t="str">
        <f t="shared" si="1239"/>
        <v/>
      </c>
      <c r="X10872" s="9" t="str">
        <f t="shared" si="1240"/>
        <v/>
      </c>
      <c r="BC10872" s="9" t="str">
        <f>IF(V10872="","",MAX(BC$1:BC10871)+1)</f>
        <v/>
      </c>
    </row>
    <row r="10873" spans="21:55">
      <c r="U10873" s="17" t="b">
        <f t="shared" si="1237"/>
        <v>0</v>
      </c>
      <c r="V10873" s="9" t="str">
        <f t="shared" si="1238"/>
        <v/>
      </c>
      <c r="W10873" s="9" t="str">
        <f t="shared" si="1239"/>
        <v/>
      </c>
      <c r="X10873" s="9" t="str">
        <f t="shared" si="1240"/>
        <v/>
      </c>
      <c r="BC10873" s="9" t="str">
        <f>IF(V10873="","",MAX(BC$1:BC10872)+1)</f>
        <v/>
      </c>
    </row>
    <row r="10874" spans="21:55">
      <c r="U10874" s="17" t="b">
        <f t="shared" si="1237"/>
        <v>0</v>
      </c>
      <c r="V10874" s="9" t="str">
        <f t="shared" si="1238"/>
        <v/>
      </c>
      <c r="W10874" s="9" t="str">
        <f t="shared" si="1239"/>
        <v/>
      </c>
      <c r="X10874" s="9" t="str">
        <f t="shared" si="1240"/>
        <v/>
      </c>
      <c r="BC10874" s="9" t="str">
        <f>IF(V10874="","",MAX(BC$1:BC10873)+1)</f>
        <v/>
      </c>
    </row>
    <row r="10875" spans="21:55">
      <c r="U10875" s="17" t="b">
        <f t="shared" si="1237"/>
        <v>0</v>
      </c>
      <c r="V10875" s="9" t="str">
        <f t="shared" si="1238"/>
        <v/>
      </c>
      <c r="W10875" s="9" t="str">
        <f t="shared" si="1239"/>
        <v/>
      </c>
      <c r="X10875" s="9" t="str">
        <f t="shared" si="1240"/>
        <v/>
      </c>
      <c r="BC10875" s="9" t="str">
        <f>IF(V10875="","",MAX(BC$1:BC10874)+1)</f>
        <v/>
      </c>
    </row>
    <row r="10876" spans="21:55">
      <c r="U10876" s="17" t="b">
        <f t="shared" si="1237"/>
        <v>0</v>
      </c>
      <c r="V10876" s="9" t="str">
        <f t="shared" si="1238"/>
        <v/>
      </c>
      <c r="W10876" s="9" t="str">
        <f t="shared" si="1239"/>
        <v/>
      </c>
      <c r="X10876" s="9" t="str">
        <f t="shared" si="1240"/>
        <v/>
      </c>
      <c r="BC10876" s="9" t="str">
        <f>IF(V10876="","",MAX(BC$1:BC10875)+1)</f>
        <v/>
      </c>
    </row>
    <row r="10877" spans="21:55">
      <c r="U10877" s="17" t="b">
        <f t="shared" si="1237"/>
        <v>0</v>
      </c>
      <c r="V10877" s="9" t="str">
        <f t="shared" si="1238"/>
        <v/>
      </c>
      <c r="W10877" s="9" t="str">
        <f t="shared" si="1239"/>
        <v/>
      </c>
      <c r="X10877" s="9" t="str">
        <f t="shared" si="1240"/>
        <v/>
      </c>
      <c r="BC10877" s="9" t="str">
        <f>IF(V10877="","",MAX(BC$1:BC10876)+1)</f>
        <v/>
      </c>
    </row>
    <row r="10878" spans="21:55">
      <c r="U10878" s="17" t="b">
        <f t="shared" si="1237"/>
        <v>0</v>
      </c>
      <c r="V10878" s="9" t="str">
        <f t="shared" si="1238"/>
        <v/>
      </c>
      <c r="W10878" s="9" t="str">
        <f t="shared" si="1239"/>
        <v/>
      </c>
      <c r="X10878" s="9" t="str">
        <f t="shared" si="1240"/>
        <v/>
      </c>
      <c r="BC10878" s="9" t="str">
        <f>IF(V10878="","",MAX(BC$1:BC10877)+1)</f>
        <v/>
      </c>
    </row>
    <row r="10879" spans="21:55">
      <c r="U10879" s="17" t="b">
        <f t="shared" si="1237"/>
        <v>0</v>
      </c>
      <c r="V10879" s="9" t="str">
        <f t="shared" si="1238"/>
        <v/>
      </c>
      <c r="W10879" s="9" t="str">
        <f t="shared" si="1239"/>
        <v/>
      </c>
      <c r="X10879" s="9" t="str">
        <f t="shared" si="1240"/>
        <v/>
      </c>
      <c r="BC10879" s="9" t="str">
        <f>IF(V10879="","",MAX(BC$1:BC10878)+1)</f>
        <v/>
      </c>
    </row>
    <row r="10880" spans="21:55">
      <c r="U10880" s="17" t="b">
        <f t="shared" si="1237"/>
        <v>0</v>
      </c>
      <c r="V10880" s="9" t="str">
        <f t="shared" si="1238"/>
        <v/>
      </c>
      <c r="W10880" s="9" t="str">
        <f t="shared" si="1239"/>
        <v/>
      </c>
      <c r="X10880" s="9" t="str">
        <f t="shared" si="1240"/>
        <v/>
      </c>
      <c r="BC10880" s="9" t="str">
        <f>IF(V10880="","",MAX(BC$1:BC10879)+1)</f>
        <v/>
      </c>
    </row>
    <row r="10881" spans="21:55">
      <c r="U10881" s="17" t="b">
        <f t="shared" si="1237"/>
        <v>0</v>
      </c>
      <c r="V10881" s="9" t="str">
        <f t="shared" si="1238"/>
        <v/>
      </c>
      <c r="W10881" s="9" t="str">
        <f t="shared" si="1239"/>
        <v/>
      </c>
      <c r="X10881" s="9" t="str">
        <f t="shared" si="1240"/>
        <v/>
      </c>
      <c r="BC10881" s="9" t="str">
        <f>IF(V10881="","",MAX(BC$1:BC10880)+1)</f>
        <v/>
      </c>
    </row>
    <row r="10882" spans="21:55">
      <c r="U10882" s="17" t="b">
        <f t="shared" ref="U10882:U10945" si="1241">AND(ISNUMBER(SEARCH("(rs",N10882)),NOT(ISNUMBER(SEARCH("oxidation",N10882))),NOT(ISNUMBER(SEARCH("deamidated",N10882))),NOT(ISNUMBER(SEARCH("ammonia",N10882))),NOT(ISNUMBER(SEARCH("acetyl",N10882))),NOT(ISNUMBER(SEARCH("phospho",N10882))),NOT(ISNUMBER(SEARCH("dehydrated",N10882))))</f>
        <v>0</v>
      </c>
      <c r="V10882" s="9" t="str">
        <f t="shared" ref="V10882:V10945" si="1242">IF(U10882=TRUE, IF(ISNUMBER(SEARCH(":",P10882))=TRUE, LEFT(P10882,FIND(":",P10882)-1),P10882), "")</f>
        <v/>
      </c>
      <c r="W10882" s="9" t="str">
        <f t="shared" ref="W10882:W10945" si="1243">IF(U10882=TRUE,IF(ISNUMBER(SEARCH("Carb",N10882))=TRUE,MID(LEFT(N10882,FIND("#",N10882)-1),FIND(CHAR(1),SUBSTITUTE(N10882," ",CHAR(1),(LEN(N10882)-LEN(SUBSTITUTE(N10882," ","")))-1))+1,LEN(N10882)),LEFT(N10882,FIND("#",N10882)-1)),"")</f>
        <v/>
      </c>
      <c r="X10882" s="9" t="str">
        <f t="shared" si="1240"/>
        <v/>
      </c>
      <c r="BC10882" s="9" t="str">
        <f>IF(V10882="","",MAX(BC$1:BC10881)+1)</f>
        <v/>
      </c>
    </row>
    <row r="10883" spans="21:55">
      <c r="U10883" s="17" t="b">
        <f t="shared" si="1241"/>
        <v>0</v>
      </c>
      <c r="V10883" s="9" t="str">
        <f t="shared" si="1242"/>
        <v/>
      </c>
      <c r="W10883" s="9" t="str">
        <f t="shared" si="1243"/>
        <v/>
      </c>
      <c r="X10883" s="9" t="str">
        <f t="shared" si="1240"/>
        <v/>
      </c>
      <c r="BC10883" s="9" t="str">
        <f>IF(V10883="","",MAX(BC$1:BC10882)+1)</f>
        <v/>
      </c>
    </row>
    <row r="10884" spans="21:55">
      <c r="U10884" s="17" t="b">
        <f t="shared" si="1241"/>
        <v>0</v>
      </c>
      <c r="V10884" s="9" t="str">
        <f t="shared" si="1242"/>
        <v/>
      </c>
      <c r="W10884" s="9" t="str">
        <f t="shared" si="1243"/>
        <v/>
      </c>
      <c r="X10884" s="9" t="str">
        <f t="shared" si="1240"/>
        <v/>
      </c>
      <c r="BC10884" s="9" t="str">
        <f>IF(V10884="","",MAX(BC$1:BC10883)+1)</f>
        <v/>
      </c>
    </row>
    <row r="10885" spans="21:55">
      <c r="U10885" s="17" t="b">
        <f t="shared" si="1241"/>
        <v>0</v>
      </c>
      <c r="V10885" s="9" t="str">
        <f t="shared" si="1242"/>
        <v/>
      </c>
      <c r="W10885" s="9" t="str">
        <f t="shared" si="1243"/>
        <v/>
      </c>
      <c r="X10885" s="9" t="str">
        <f t="shared" si="1240"/>
        <v/>
      </c>
      <c r="BC10885" s="9" t="str">
        <f>IF(V10885="","",MAX(BC$1:BC10884)+1)</f>
        <v/>
      </c>
    </row>
    <row r="10886" spans="21:55">
      <c r="U10886" s="17" t="b">
        <f t="shared" si="1241"/>
        <v>0</v>
      </c>
      <c r="V10886" s="9" t="str">
        <f t="shared" si="1242"/>
        <v/>
      </c>
      <c r="W10886" s="9" t="str">
        <f t="shared" si="1243"/>
        <v/>
      </c>
      <c r="X10886" s="9" t="str">
        <f t="shared" si="1240"/>
        <v/>
      </c>
      <c r="BC10886" s="9" t="str">
        <f>IF(V10886="","",MAX(BC$1:BC10885)+1)</f>
        <v/>
      </c>
    </row>
    <row r="10887" spans="21:55">
      <c r="U10887" s="17" t="b">
        <f t="shared" si="1241"/>
        <v>0</v>
      </c>
      <c r="V10887" s="9" t="str">
        <f t="shared" si="1242"/>
        <v/>
      </c>
      <c r="W10887" s="9" t="str">
        <f t="shared" si="1243"/>
        <v/>
      </c>
      <c r="X10887" s="9" t="str">
        <f t="shared" si="1240"/>
        <v/>
      </c>
      <c r="BC10887" s="9" t="str">
        <f>IF(V10887="","",MAX(BC$1:BC10886)+1)</f>
        <v/>
      </c>
    </row>
    <row r="10888" spans="21:55">
      <c r="U10888" s="17" t="b">
        <f t="shared" si="1241"/>
        <v>0</v>
      </c>
      <c r="V10888" s="9" t="str">
        <f t="shared" si="1242"/>
        <v/>
      </c>
      <c r="W10888" s="9" t="str">
        <f t="shared" si="1243"/>
        <v/>
      </c>
      <c r="X10888" s="9" t="str">
        <f t="shared" si="1240"/>
        <v/>
      </c>
      <c r="BC10888" s="9" t="str">
        <f>IF(V10888="","",MAX(BC$1:BC10887)+1)</f>
        <v/>
      </c>
    </row>
    <row r="10889" spans="21:55">
      <c r="U10889" s="17" t="b">
        <f t="shared" si="1241"/>
        <v>0</v>
      </c>
      <c r="V10889" s="9" t="str">
        <f t="shared" si="1242"/>
        <v/>
      </c>
      <c r="W10889" s="9" t="str">
        <f t="shared" si="1243"/>
        <v/>
      </c>
      <c r="X10889" s="9" t="str">
        <f t="shared" si="1240"/>
        <v/>
      </c>
      <c r="BC10889" s="9" t="str">
        <f>IF(V10889="","",MAX(BC$1:BC10888)+1)</f>
        <v/>
      </c>
    </row>
    <row r="10890" spans="21:55">
      <c r="U10890" s="17" t="b">
        <f t="shared" si="1241"/>
        <v>0</v>
      </c>
      <c r="V10890" s="9" t="str">
        <f t="shared" si="1242"/>
        <v/>
      </c>
      <c r="W10890" s="9" t="str">
        <f t="shared" si="1243"/>
        <v/>
      </c>
      <c r="X10890" s="9" t="str">
        <f t="shared" si="1240"/>
        <v/>
      </c>
      <c r="BC10890" s="9" t="str">
        <f>IF(V10890="","",MAX(BC$1:BC10889)+1)</f>
        <v/>
      </c>
    </row>
    <row r="10891" spans="21:55">
      <c r="U10891" s="17" t="b">
        <f t="shared" si="1241"/>
        <v>0</v>
      </c>
      <c r="V10891" s="9" t="str">
        <f t="shared" si="1242"/>
        <v/>
      </c>
      <c r="W10891" s="9" t="str">
        <f t="shared" si="1243"/>
        <v/>
      </c>
      <c r="X10891" s="9" t="str">
        <f t="shared" si="1240"/>
        <v/>
      </c>
      <c r="BC10891" s="9" t="str">
        <f>IF(V10891="","",MAX(BC$1:BC10890)+1)</f>
        <v/>
      </c>
    </row>
    <row r="10892" spans="21:55">
      <c r="U10892" s="17" t="b">
        <f t="shared" si="1241"/>
        <v>0</v>
      </c>
      <c r="V10892" s="9" t="str">
        <f t="shared" si="1242"/>
        <v/>
      </c>
      <c r="W10892" s="9" t="str">
        <f t="shared" si="1243"/>
        <v/>
      </c>
      <c r="X10892" s="9" t="str">
        <f t="shared" si="1240"/>
        <v/>
      </c>
      <c r="BC10892" s="9" t="str">
        <f>IF(V10892="","",MAX(BC$1:BC10891)+1)</f>
        <v/>
      </c>
    </row>
    <row r="10893" spans="21:55">
      <c r="U10893" s="17" t="b">
        <f t="shared" si="1241"/>
        <v>0</v>
      </c>
      <c r="V10893" s="9" t="str">
        <f t="shared" si="1242"/>
        <v/>
      </c>
      <c r="W10893" s="9" t="str">
        <f t="shared" si="1243"/>
        <v/>
      </c>
      <c r="X10893" s="9" t="str">
        <f t="shared" si="1240"/>
        <v/>
      </c>
      <c r="BC10893" s="9" t="str">
        <f>IF(V10893="","",MAX(BC$1:BC10892)+1)</f>
        <v/>
      </c>
    </row>
    <row r="10894" spans="21:55">
      <c r="U10894" s="17" t="b">
        <f t="shared" si="1241"/>
        <v>0</v>
      </c>
      <c r="V10894" s="9" t="str">
        <f t="shared" si="1242"/>
        <v/>
      </c>
      <c r="W10894" s="9" t="str">
        <f t="shared" si="1243"/>
        <v/>
      </c>
      <c r="X10894" s="9" t="str">
        <f t="shared" si="1240"/>
        <v/>
      </c>
      <c r="BC10894" s="9" t="str">
        <f>IF(V10894="","",MAX(BC$1:BC10893)+1)</f>
        <v/>
      </c>
    </row>
    <row r="10895" spans="21:55">
      <c r="U10895" s="17" t="b">
        <f t="shared" si="1241"/>
        <v>0</v>
      </c>
      <c r="V10895" s="9" t="str">
        <f t="shared" si="1242"/>
        <v/>
      </c>
      <c r="W10895" s="9" t="str">
        <f t="shared" si="1243"/>
        <v/>
      </c>
      <c r="X10895" s="9" t="str">
        <f t="shared" si="1240"/>
        <v/>
      </c>
      <c r="BC10895" s="9" t="str">
        <f>IF(V10895="","",MAX(BC$1:BC10894)+1)</f>
        <v/>
      </c>
    </row>
    <row r="10896" spans="21:55">
      <c r="U10896" s="17" t="b">
        <f t="shared" si="1241"/>
        <v>0</v>
      </c>
      <c r="V10896" s="9" t="str">
        <f t="shared" si="1242"/>
        <v/>
      </c>
      <c r="W10896" s="9" t="str">
        <f t="shared" si="1243"/>
        <v/>
      </c>
      <c r="X10896" s="9" t="str">
        <f t="shared" si="1240"/>
        <v/>
      </c>
      <c r="BC10896" s="9" t="str">
        <f>IF(V10896="","",MAX(BC$1:BC10895)+1)</f>
        <v/>
      </c>
    </row>
    <row r="10897" spans="21:55">
      <c r="U10897" s="17" t="b">
        <f t="shared" si="1241"/>
        <v>0</v>
      </c>
      <c r="V10897" s="9" t="str">
        <f t="shared" si="1242"/>
        <v/>
      </c>
      <c r="W10897" s="9" t="str">
        <f t="shared" si="1243"/>
        <v/>
      </c>
      <c r="X10897" s="9" t="str">
        <f t="shared" si="1240"/>
        <v/>
      </c>
      <c r="BC10897" s="9" t="str">
        <f>IF(V10897="","",MAX(BC$1:BC10896)+1)</f>
        <v/>
      </c>
    </row>
    <row r="10898" spans="21:55">
      <c r="U10898" s="17" t="b">
        <f t="shared" si="1241"/>
        <v>0</v>
      </c>
      <c r="V10898" s="9" t="str">
        <f t="shared" si="1242"/>
        <v/>
      </c>
      <c r="W10898" s="9" t="str">
        <f t="shared" si="1243"/>
        <v/>
      </c>
      <c r="X10898" s="9" t="str">
        <f t="shared" si="1240"/>
        <v/>
      </c>
      <c r="BC10898" s="9" t="str">
        <f>IF(V10898="","",MAX(BC$1:BC10897)+1)</f>
        <v/>
      </c>
    </row>
    <row r="10899" spans="21:55">
      <c r="U10899" s="17" t="b">
        <f t="shared" si="1241"/>
        <v>0</v>
      </c>
      <c r="V10899" s="9" t="str">
        <f t="shared" si="1242"/>
        <v/>
      </c>
      <c r="W10899" s="9" t="str">
        <f t="shared" si="1243"/>
        <v/>
      </c>
      <c r="X10899" s="9" t="str">
        <f t="shared" si="1240"/>
        <v/>
      </c>
      <c r="BC10899" s="9" t="str">
        <f>IF(V10899="","",MAX(BC$1:BC10898)+1)</f>
        <v/>
      </c>
    </row>
    <row r="10900" spans="21:55">
      <c r="U10900" s="17" t="b">
        <f t="shared" si="1241"/>
        <v>0</v>
      </c>
      <c r="V10900" s="9" t="str">
        <f t="shared" si="1242"/>
        <v/>
      </c>
      <c r="W10900" s="9" t="str">
        <f t="shared" si="1243"/>
        <v/>
      </c>
      <c r="X10900" s="9" t="str">
        <f t="shared" si="1240"/>
        <v/>
      </c>
      <c r="BC10900" s="9" t="str">
        <f>IF(V10900="","",MAX(BC$1:BC10899)+1)</f>
        <v/>
      </c>
    </row>
    <row r="10901" spans="21:55">
      <c r="U10901" s="17" t="b">
        <f t="shared" si="1241"/>
        <v>0</v>
      </c>
      <c r="V10901" s="9" t="str">
        <f t="shared" si="1242"/>
        <v/>
      </c>
      <c r="W10901" s="9" t="str">
        <f t="shared" si="1243"/>
        <v/>
      </c>
      <c r="X10901" s="9" t="str">
        <f t="shared" si="1240"/>
        <v/>
      </c>
      <c r="BC10901" s="9" t="str">
        <f>IF(V10901="","",MAX(BC$1:BC10900)+1)</f>
        <v/>
      </c>
    </row>
    <row r="10902" spans="21:55">
      <c r="U10902" s="17" t="b">
        <f t="shared" si="1241"/>
        <v>0</v>
      </c>
      <c r="V10902" s="9" t="str">
        <f t="shared" si="1242"/>
        <v/>
      </c>
      <c r="W10902" s="9" t="str">
        <f t="shared" si="1243"/>
        <v/>
      </c>
      <c r="X10902" s="9" t="str">
        <f t="shared" si="1240"/>
        <v/>
      </c>
      <c r="BC10902" s="9" t="str">
        <f>IF(V10902="","",MAX(BC$1:BC10901)+1)</f>
        <v/>
      </c>
    </row>
    <row r="10903" spans="21:55">
      <c r="U10903" s="17" t="b">
        <f t="shared" si="1241"/>
        <v>0</v>
      </c>
      <c r="V10903" s="9" t="str">
        <f t="shared" si="1242"/>
        <v/>
      </c>
      <c r="W10903" s="9" t="str">
        <f t="shared" si="1243"/>
        <v/>
      </c>
      <c r="X10903" s="9" t="str">
        <f t="shared" si="1240"/>
        <v/>
      </c>
      <c r="BC10903" s="9" t="str">
        <f>IF(V10903="","",MAX(BC$1:BC10902)+1)</f>
        <v/>
      </c>
    </row>
    <row r="10904" spans="21:55">
      <c r="U10904" s="17" t="b">
        <f t="shared" si="1241"/>
        <v>0</v>
      </c>
      <c r="V10904" s="9" t="str">
        <f t="shared" si="1242"/>
        <v/>
      </c>
      <c r="W10904" s="9" t="str">
        <f t="shared" si="1243"/>
        <v/>
      </c>
      <c r="X10904" s="9" t="str">
        <f t="shared" si="1240"/>
        <v/>
      </c>
      <c r="BC10904" s="9" t="str">
        <f>IF(V10904="","",MAX(BC$1:BC10903)+1)</f>
        <v/>
      </c>
    </row>
    <row r="10905" spans="21:55">
      <c r="U10905" s="17" t="b">
        <f t="shared" si="1241"/>
        <v>0</v>
      </c>
      <c r="V10905" s="9" t="str">
        <f t="shared" si="1242"/>
        <v/>
      </c>
      <c r="W10905" s="9" t="str">
        <f t="shared" si="1243"/>
        <v/>
      </c>
      <c r="X10905" s="9" t="str">
        <f t="shared" si="1240"/>
        <v/>
      </c>
      <c r="BC10905" s="9" t="str">
        <f>IF(V10905="","",MAX(BC$1:BC10904)+1)</f>
        <v/>
      </c>
    </row>
    <row r="10906" spans="21:55">
      <c r="U10906" s="17" t="b">
        <f t="shared" si="1241"/>
        <v>0</v>
      </c>
      <c r="V10906" s="9" t="str">
        <f t="shared" si="1242"/>
        <v/>
      </c>
      <c r="W10906" s="9" t="str">
        <f t="shared" si="1243"/>
        <v/>
      </c>
      <c r="X10906" s="9" t="str">
        <f t="shared" si="1240"/>
        <v/>
      </c>
      <c r="BC10906" s="9" t="str">
        <f>IF(V10906="","",MAX(BC$1:BC10905)+1)</f>
        <v/>
      </c>
    </row>
    <row r="10907" spans="21:55">
      <c r="U10907" s="17" t="b">
        <f t="shared" si="1241"/>
        <v>0</v>
      </c>
      <c r="V10907" s="9" t="str">
        <f t="shared" si="1242"/>
        <v/>
      </c>
      <c r="W10907" s="9" t="str">
        <f t="shared" si="1243"/>
        <v/>
      </c>
      <c r="X10907" s="9" t="str">
        <f t="shared" si="1240"/>
        <v/>
      </c>
      <c r="BC10907" s="9" t="str">
        <f>IF(V10907="","",MAX(BC$1:BC10906)+1)</f>
        <v/>
      </c>
    </row>
    <row r="10908" spans="21:55">
      <c r="U10908" s="17" t="b">
        <f t="shared" si="1241"/>
        <v>0</v>
      </c>
      <c r="V10908" s="9" t="str">
        <f t="shared" si="1242"/>
        <v/>
      </c>
      <c r="W10908" s="9" t="str">
        <f t="shared" si="1243"/>
        <v/>
      </c>
      <c r="X10908" s="9" t="str">
        <f t="shared" si="1240"/>
        <v/>
      </c>
      <c r="BC10908" s="9" t="str">
        <f>IF(V10908="","",MAX(BC$1:BC10907)+1)</f>
        <v/>
      </c>
    </row>
    <row r="10909" spans="21:55">
      <c r="U10909" s="17" t="b">
        <f t="shared" si="1241"/>
        <v>0</v>
      </c>
      <c r="V10909" s="9" t="str">
        <f t="shared" si="1242"/>
        <v/>
      </c>
      <c r="W10909" s="9" t="str">
        <f t="shared" si="1243"/>
        <v/>
      </c>
      <c r="X10909" s="9" t="str">
        <f t="shared" si="1240"/>
        <v/>
      </c>
      <c r="BC10909" s="9" t="str">
        <f>IF(V10909="","",MAX(BC$1:BC10908)+1)</f>
        <v/>
      </c>
    </row>
    <row r="10910" spans="21:55">
      <c r="U10910" s="17" t="b">
        <f t="shared" si="1241"/>
        <v>0</v>
      </c>
      <c r="V10910" s="9" t="str">
        <f t="shared" si="1242"/>
        <v/>
      </c>
      <c r="W10910" s="9" t="str">
        <f t="shared" si="1243"/>
        <v/>
      </c>
      <c r="X10910" s="9" t="str">
        <f t="shared" ref="X10910:X10973" si="1244">IF(U10910=TRUE, MID(LEFT(N10910,FIND(")",N10910)-1),FIND("(",N10910)+1,LEN(N10910)), "")</f>
        <v/>
      </c>
      <c r="BC10910" s="9" t="str">
        <f>IF(V10910="","",MAX(BC$1:BC10909)+1)</f>
        <v/>
      </c>
    </row>
    <row r="10911" spans="21:55">
      <c r="U10911" s="17" t="b">
        <f t="shared" si="1241"/>
        <v>0</v>
      </c>
      <c r="V10911" s="9" t="str">
        <f t="shared" si="1242"/>
        <v/>
      </c>
      <c r="W10911" s="9" t="str">
        <f t="shared" si="1243"/>
        <v/>
      </c>
      <c r="X10911" s="9" t="str">
        <f t="shared" si="1244"/>
        <v/>
      </c>
      <c r="BC10911" s="9" t="str">
        <f>IF(V10911="","",MAX(BC$1:BC10910)+1)</f>
        <v/>
      </c>
    </row>
    <row r="10912" spans="21:55">
      <c r="U10912" s="17" t="b">
        <f t="shared" si="1241"/>
        <v>0</v>
      </c>
      <c r="V10912" s="9" t="str">
        <f t="shared" si="1242"/>
        <v/>
      </c>
      <c r="W10912" s="9" t="str">
        <f t="shared" si="1243"/>
        <v/>
      </c>
      <c r="X10912" s="9" t="str">
        <f t="shared" si="1244"/>
        <v/>
      </c>
      <c r="BC10912" s="9" t="str">
        <f>IF(V10912="","",MAX(BC$1:BC10911)+1)</f>
        <v/>
      </c>
    </row>
    <row r="10913" spans="21:55">
      <c r="U10913" s="17" t="b">
        <f t="shared" si="1241"/>
        <v>0</v>
      </c>
      <c r="V10913" s="9" t="str">
        <f t="shared" si="1242"/>
        <v/>
      </c>
      <c r="W10913" s="9" t="str">
        <f t="shared" si="1243"/>
        <v/>
      </c>
      <c r="X10913" s="9" t="str">
        <f t="shared" si="1244"/>
        <v/>
      </c>
      <c r="BC10913" s="9" t="str">
        <f>IF(V10913="","",MAX(BC$1:BC10912)+1)</f>
        <v/>
      </c>
    </row>
    <row r="10914" spans="21:55">
      <c r="U10914" s="17" t="b">
        <f t="shared" si="1241"/>
        <v>0</v>
      </c>
      <c r="V10914" s="9" t="str">
        <f t="shared" si="1242"/>
        <v/>
      </c>
      <c r="W10914" s="9" t="str">
        <f t="shared" si="1243"/>
        <v/>
      </c>
      <c r="X10914" s="9" t="str">
        <f t="shared" si="1244"/>
        <v/>
      </c>
      <c r="BC10914" s="9" t="str">
        <f>IF(V10914="","",MAX(BC$1:BC10913)+1)</f>
        <v/>
      </c>
    </row>
    <row r="10915" spans="21:55">
      <c r="U10915" s="17" t="b">
        <f t="shared" si="1241"/>
        <v>0</v>
      </c>
      <c r="V10915" s="9" t="str">
        <f t="shared" si="1242"/>
        <v/>
      </c>
      <c r="W10915" s="9" t="str">
        <f t="shared" si="1243"/>
        <v/>
      </c>
      <c r="X10915" s="9" t="str">
        <f t="shared" si="1244"/>
        <v/>
      </c>
      <c r="BC10915" s="9" t="str">
        <f>IF(V10915="","",MAX(BC$1:BC10914)+1)</f>
        <v/>
      </c>
    </row>
    <row r="10916" spans="21:55">
      <c r="U10916" s="17" t="b">
        <f t="shared" si="1241"/>
        <v>0</v>
      </c>
      <c r="V10916" s="9" t="str">
        <f t="shared" si="1242"/>
        <v/>
      </c>
      <c r="W10916" s="9" t="str">
        <f t="shared" si="1243"/>
        <v/>
      </c>
      <c r="X10916" s="9" t="str">
        <f t="shared" si="1244"/>
        <v/>
      </c>
      <c r="BC10916" s="9" t="str">
        <f>IF(V10916="","",MAX(BC$1:BC10915)+1)</f>
        <v/>
      </c>
    </row>
    <row r="10917" spans="21:55">
      <c r="U10917" s="17" t="b">
        <f t="shared" si="1241"/>
        <v>0</v>
      </c>
      <c r="V10917" s="9" t="str">
        <f t="shared" si="1242"/>
        <v/>
      </c>
      <c r="W10917" s="9" t="str">
        <f t="shared" si="1243"/>
        <v/>
      </c>
      <c r="X10917" s="9" t="str">
        <f t="shared" si="1244"/>
        <v/>
      </c>
      <c r="BC10917" s="9" t="str">
        <f>IF(V10917="","",MAX(BC$1:BC10916)+1)</f>
        <v/>
      </c>
    </row>
    <row r="10918" spans="21:55">
      <c r="U10918" s="17" t="b">
        <f t="shared" si="1241"/>
        <v>0</v>
      </c>
      <c r="V10918" s="9" t="str">
        <f t="shared" si="1242"/>
        <v/>
      </c>
      <c r="W10918" s="9" t="str">
        <f t="shared" si="1243"/>
        <v/>
      </c>
      <c r="X10918" s="9" t="str">
        <f t="shared" si="1244"/>
        <v/>
      </c>
      <c r="BC10918" s="9" t="str">
        <f>IF(V10918="","",MAX(BC$1:BC10917)+1)</f>
        <v/>
      </c>
    </row>
    <row r="10919" spans="21:55">
      <c r="U10919" s="17" t="b">
        <f t="shared" si="1241"/>
        <v>0</v>
      </c>
      <c r="V10919" s="9" t="str">
        <f t="shared" si="1242"/>
        <v/>
      </c>
      <c r="W10919" s="9" t="str">
        <f t="shared" si="1243"/>
        <v/>
      </c>
      <c r="X10919" s="9" t="str">
        <f t="shared" si="1244"/>
        <v/>
      </c>
      <c r="BC10919" s="9" t="str">
        <f>IF(V10919="","",MAX(BC$1:BC10918)+1)</f>
        <v/>
      </c>
    </row>
    <row r="10920" spans="21:55">
      <c r="U10920" s="17" t="b">
        <f t="shared" si="1241"/>
        <v>0</v>
      </c>
      <c r="V10920" s="9" t="str">
        <f t="shared" si="1242"/>
        <v/>
      </c>
      <c r="W10920" s="9" t="str">
        <f t="shared" si="1243"/>
        <v/>
      </c>
      <c r="X10920" s="9" t="str">
        <f t="shared" si="1244"/>
        <v/>
      </c>
      <c r="BC10920" s="9" t="str">
        <f>IF(V10920="","",MAX(BC$1:BC10919)+1)</f>
        <v/>
      </c>
    </row>
    <row r="10921" spans="21:55">
      <c r="U10921" s="17" t="b">
        <f t="shared" si="1241"/>
        <v>0</v>
      </c>
      <c r="V10921" s="9" t="str">
        <f t="shared" si="1242"/>
        <v/>
      </c>
      <c r="W10921" s="9" t="str">
        <f t="shared" si="1243"/>
        <v/>
      </c>
      <c r="X10921" s="9" t="str">
        <f t="shared" si="1244"/>
        <v/>
      </c>
      <c r="BC10921" s="9" t="str">
        <f>IF(V10921="","",MAX(BC$1:BC10920)+1)</f>
        <v/>
      </c>
    </row>
    <row r="10922" spans="21:55">
      <c r="U10922" s="17" t="b">
        <f t="shared" si="1241"/>
        <v>0</v>
      </c>
      <c r="V10922" s="9" t="str">
        <f t="shared" si="1242"/>
        <v/>
      </c>
      <c r="W10922" s="9" t="str">
        <f t="shared" si="1243"/>
        <v/>
      </c>
      <c r="X10922" s="9" t="str">
        <f t="shared" si="1244"/>
        <v/>
      </c>
      <c r="BC10922" s="9" t="str">
        <f>IF(V10922="","",MAX(BC$1:BC10921)+1)</f>
        <v/>
      </c>
    </row>
    <row r="10923" spans="21:55">
      <c r="U10923" s="17" t="b">
        <f t="shared" si="1241"/>
        <v>0</v>
      </c>
      <c r="V10923" s="9" t="str">
        <f t="shared" si="1242"/>
        <v/>
      </c>
      <c r="W10923" s="9" t="str">
        <f t="shared" si="1243"/>
        <v/>
      </c>
      <c r="X10923" s="9" t="str">
        <f t="shared" si="1244"/>
        <v/>
      </c>
      <c r="BC10923" s="9" t="str">
        <f>IF(V10923="","",MAX(BC$1:BC10922)+1)</f>
        <v/>
      </c>
    </row>
    <row r="10924" spans="21:55">
      <c r="U10924" s="17" t="b">
        <f t="shared" si="1241"/>
        <v>0</v>
      </c>
      <c r="V10924" s="9" t="str">
        <f t="shared" si="1242"/>
        <v/>
      </c>
      <c r="W10924" s="9" t="str">
        <f t="shared" si="1243"/>
        <v/>
      </c>
      <c r="X10924" s="9" t="str">
        <f t="shared" si="1244"/>
        <v/>
      </c>
      <c r="BC10924" s="9" t="str">
        <f>IF(V10924="","",MAX(BC$1:BC10923)+1)</f>
        <v/>
      </c>
    </row>
    <row r="10925" spans="21:55">
      <c r="U10925" s="17" t="b">
        <f t="shared" si="1241"/>
        <v>0</v>
      </c>
      <c r="V10925" s="9" t="str">
        <f t="shared" si="1242"/>
        <v/>
      </c>
      <c r="W10925" s="9" t="str">
        <f t="shared" si="1243"/>
        <v/>
      </c>
      <c r="X10925" s="9" t="str">
        <f t="shared" si="1244"/>
        <v/>
      </c>
      <c r="BC10925" s="9" t="str">
        <f>IF(V10925="","",MAX(BC$1:BC10924)+1)</f>
        <v/>
      </c>
    </row>
    <row r="10926" spans="21:55">
      <c r="U10926" s="17" t="b">
        <f t="shared" si="1241"/>
        <v>0</v>
      </c>
      <c r="V10926" s="9" t="str">
        <f t="shared" si="1242"/>
        <v/>
      </c>
      <c r="W10926" s="9" t="str">
        <f t="shared" si="1243"/>
        <v/>
      </c>
      <c r="X10926" s="9" t="str">
        <f t="shared" si="1244"/>
        <v/>
      </c>
      <c r="BC10926" s="9" t="str">
        <f>IF(V10926="","",MAX(BC$1:BC10925)+1)</f>
        <v/>
      </c>
    </row>
    <row r="10927" spans="21:55">
      <c r="U10927" s="17" t="b">
        <f t="shared" si="1241"/>
        <v>0</v>
      </c>
      <c r="V10927" s="9" t="str">
        <f t="shared" si="1242"/>
        <v/>
      </c>
      <c r="W10927" s="9" t="str">
        <f t="shared" si="1243"/>
        <v/>
      </c>
      <c r="X10927" s="9" t="str">
        <f t="shared" si="1244"/>
        <v/>
      </c>
      <c r="BC10927" s="9" t="str">
        <f>IF(V10927="","",MAX(BC$1:BC10926)+1)</f>
        <v/>
      </c>
    </row>
    <row r="10928" spans="21:55">
      <c r="U10928" s="17" t="b">
        <f t="shared" si="1241"/>
        <v>0</v>
      </c>
      <c r="V10928" s="9" t="str">
        <f t="shared" si="1242"/>
        <v/>
      </c>
      <c r="W10928" s="9" t="str">
        <f t="shared" si="1243"/>
        <v/>
      </c>
      <c r="X10928" s="9" t="str">
        <f t="shared" si="1244"/>
        <v/>
      </c>
      <c r="BC10928" s="9" t="str">
        <f>IF(V10928="","",MAX(BC$1:BC10927)+1)</f>
        <v/>
      </c>
    </row>
    <row r="10929" spans="21:55">
      <c r="U10929" s="17" t="b">
        <f t="shared" si="1241"/>
        <v>0</v>
      </c>
      <c r="V10929" s="9" t="str">
        <f t="shared" si="1242"/>
        <v/>
      </c>
      <c r="W10929" s="9" t="str">
        <f t="shared" si="1243"/>
        <v/>
      </c>
      <c r="X10929" s="9" t="str">
        <f t="shared" si="1244"/>
        <v/>
      </c>
      <c r="BC10929" s="9" t="str">
        <f>IF(V10929="","",MAX(BC$1:BC10928)+1)</f>
        <v/>
      </c>
    </row>
    <row r="10930" spans="21:55">
      <c r="U10930" s="17" t="b">
        <f t="shared" si="1241"/>
        <v>0</v>
      </c>
      <c r="V10930" s="9" t="str">
        <f t="shared" si="1242"/>
        <v/>
      </c>
      <c r="W10930" s="9" t="str">
        <f t="shared" si="1243"/>
        <v/>
      </c>
      <c r="X10930" s="9" t="str">
        <f t="shared" si="1244"/>
        <v/>
      </c>
      <c r="BC10930" s="9" t="str">
        <f>IF(V10930="","",MAX(BC$1:BC10929)+1)</f>
        <v/>
      </c>
    </row>
    <row r="10931" spans="21:55">
      <c r="U10931" s="17" t="b">
        <f t="shared" si="1241"/>
        <v>0</v>
      </c>
      <c r="V10931" s="9" t="str">
        <f t="shared" si="1242"/>
        <v/>
      </c>
      <c r="W10931" s="9" t="str">
        <f t="shared" si="1243"/>
        <v/>
      </c>
      <c r="X10931" s="9" t="str">
        <f t="shared" si="1244"/>
        <v/>
      </c>
      <c r="BC10931" s="9" t="str">
        <f>IF(V10931="","",MAX(BC$1:BC10930)+1)</f>
        <v/>
      </c>
    </row>
    <row r="10932" spans="21:55">
      <c r="U10932" s="17" t="b">
        <f t="shared" si="1241"/>
        <v>0</v>
      </c>
      <c r="V10932" s="9" t="str">
        <f t="shared" si="1242"/>
        <v/>
      </c>
      <c r="W10932" s="9" t="str">
        <f t="shared" si="1243"/>
        <v/>
      </c>
      <c r="X10932" s="9" t="str">
        <f t="shared" si="1244"/>
        <v/>
      </c>
      <c r="BC10932" s="9" t="str">
        <f>IF(V10932="","",MAX(BC$1:BC10931)+1)</f>
        <v/>
      </c>
    </row>
    <row r="10933" spans="21:55">
      <c r="U10933" s="17" t="b">
        <f t="shared" si="1241"/>
        <v>0</v>
      </c>
      <c r="V10933" s="9" t="str">
        <f t="shared" si="1242"/>
        <v/>
      </c>
      <c r="W10933" s="9" t="str">
        <f t="shared" si="1243"/>
        <v/>
      </c>
      <c r="X10933" s="9" t="str">
        <f t="shared" si="1244"/>
        <v/>
      </c>
      <c r="BC10933" s="9" t="str">
        <f>IF(V10933="","",MAX(BC$1:BC10932)+1)</f>
        <v/>
      </c>
    </row>
    <row r="10934" spans="21:55">
      <c r="U10934" s="17" t="b">
        <f t="shared" si="1241"/>
        <v>0</v>
      </c>
      <c r="V10934" s="9" t="str">
        <f t="shared" si="1242"/>
        <v/>
      </c>
      <c r="W10934" s="9" t="str">
        <f t="shared" si="1243"/>
        <v/>
      </c>
      <c r="X10934" s="9" t="str">
        <f t="shared" si="1244"/>
        <v/>
      </c>
      <c r="BC10934" s="9" t="str">
        <f>IF(V10934="","",MAX(BC$1:BC10933)+1)</f>
        <v/>
      </c>
    </row>
    <row r="10935" spans="21:55">
      <c r="U10935" s="17" t="b">
        <f t="shared" si="1241"/>
        <v>0</v>
      </c>
      <c r="V10935" s="9" t="str">
        <f t="shared" si="1242"/>
        <v/>
      </c>
      <c r="W10935" s="9" t="str">
        <f t="shared" si="1243"/>
        <v/>
      </c>
      <c r="X10935" s="9" t="str">
        <f t="shared" si="1244"/>
        <v/>
      </c>
      <c r="BC10935" s="9" t="str">
        <f>IF(V10935="","",MAX(BC$1:BC10934)+1)</f>
        <v/>
      </c>
    </row>
    <row r="10936" spans="21:55">
      <c r="U10936" s="17" t="b">
        <f t="shared" si="1241"/>
        <v>0</v>
      </c>
      <c r="V10936" s="9" t="str">
        <f t="shared" si="1242"/>
        <v/>
      </c>
      <c r="W10936" s="9" t="str">
        <f t="shared" si="1243"/>
        <v/>
      </c>
      <c r="X10936" s="9" t="str">
        <f t="shared" si="1244"/>
        <v/>
      </c>
      <c r="BC10936" s="9" t="str">
        <f>IF(V10936="","",MAX(BC$1:BC10935)+1)</f>
        <v/>
      </c>
    </row>
    <row r="10937" spans="21:55">
      <c r="U10937" s="17" t="b">
        <f t="shared" si="1241"/>
        <v>0</v>
      </c>
      <c r="V10937" s="9" t="str">
        <f t="shared" si="1242"/>
        <v/>
      </c>
      <c r="W10937" s="9" t="str">
        <f t="shared" si="1243"/>
        <v/>
      </c>
      <c r="X10937" s="9" t="str">
        <f t="shared" si="1244"/>
        <v/>
      </c>
      <c r="BC10937" s="9" t="str">
        <f>IF(V10937="","",MAX(BC$1:BC10936)+1)</f>
        <v/>
      </c>
    </row>
    <row r="10938" spans="21:55">
      <c r="U10938" s="17" t="b">
        <f t="shared" si="1241"/>
        <v>0</v>
      </c>
      <c r="V10938" s="9" t="str">
        <f t="shared" si="1242"/>
        <v/>
      </c>
      <c r="W10938" s="9" t="str">
        <f t="shared" si="1243"/>
        <v/>
      </c>
      <c r="X10938" s="9" t="str">
        <f t="shared" si="1244"/>
        <v/>
      </c>
      <c r="BC10938" s="9" t="str">
        <f>IF(V10938="","",MAX(BC$1:BC10937)+1)</f>
        <v/>
      </c>
    </row>
    <row r="10939" spans="21:55">
      <c r="U10939" s="17" t="b">
        <f t="shared" si="1241"/>
        <v>0</v>
      </c>
      <c r="V10939" s="9" t="str">
        <f t="shared" si="1242"/>
        <v/>
      </c>
      <c r="W10939" s="9" t="str">
        <f t="shared" si="1243"/>
        <v/>
      </c>
      <c r="X10939" s="9" t="str">
        <f t="shared" si="1244"/>
        <v/>
      </c>
      <c r="BC10939" s="9" t="str">
        <f>IF(V10939="","",MAX(BC$1:BC10938)+1)</f>
        <v/>
      </c>
    </row>
    <row r="10940" spans="21:55">
      <c r="U10940" s="17" t="b">
        <f t="shared" si="1241"/>
        <v>0</v>
      </c>
      <c r="V10940" s="9" t="str">
        <f t="shared" si="1242"/>
        <v/>
      </c>
      <c r="W10940" s="9" t="str">
        <f t="shared" si="1243"/>
        <v/>
      </c>
      <c r="X10940" s="9" t="str">
        <f t="shared" si="1244"/>
        <v/>
      </c>
      <c r="BC10940" s="9" t="str">
        <f>IF(V10940="","",MAX(BC$1:BC10939)+1)</f>
        <v/>
      </c>
    </row>
    <row r="10941" spans="21:55">
      <c r="U10941" s="17" t="b">
        <f t="shared" si="1241"/>
        <v>0</v>
      </c>
      <c r="V10941" s="9" t="str">
        <f t="shared" si="1242"/>
        <v/>
      </c>
      <c r="W10941" s="9" t="str">
        <f t="shared" si="1243"/>
        <v/>
      </c>
      <c r="X10941" s="9" t="str">
        <f t="shared" si="1244"/>
        <v/>
      </c>
      <c r="BC10941" s="9" t="str">
        <f>IF(V10941="","",MAX(BC$1:BC10940)+1)</f>
        <v/>
      </c>
    </row>
    <row r="10942" spans="21:55">
      <c r="U10942" s="17" t="b">
        <f t="shared" si="1241"/>
        <v>0</v>
      </c>
      <c r="V10942" s="9" t="str">
        <f t="shared" si="1242"/>
        <v/>
      </c>
      <c r="W10942" s="9" t="str">
        <f t="shared" si="1243"/>
        <v/>
      </c>
      <c r="X10942" s="9" t="str">
        <f t="shared" si="1244"/>
        <v/>
      </c>
      <c r="BC10942" s="9" t="str">
        <f>IF(V10942="","",MAX(BC$1:BC10941)+1)</f>
        <v/>
      </c>
    </row>
    <row r="10943" spans="21:55">
      <c r="U10943" s="17" t="b">
        <f t="shared" si="1241"/>
        <v>0</v>
      </c>
      <c r="V10943" s="9" t="str">
        <f t="shared" si="1242"/>
        <v/>
      </c>
      <c r="W10943" s="9" t="str">
        <f t="shared" si="1243"/>
        <v/>
      </c>
      <c r="X10943" s="9" t="str">
        <f t="shared" si="1244"/>
        <v/>
      </c>
      <c r="BC10943" s="9" t="str">
        <f>IF(V10943="","",MAX(BC$1:BC10942)+1)</f>
        <v/>
      </c>
    </row>
    <row r="10944" spans="21:55">
      <c r="U10944" s="17" t="b">
        <f t="shared" si="1241"/>
        <v>0</v>
      </c>
      <c r="V10944" s="9" t="str">
        <f t="shared" si="1242"/>
        <v/>
      </c>
      <c r="W10944" s="9" t="str">
        <f t="shared" si="1243"/>
        <v/>
      </c>
      <c r="X10944" s="9" t="str">
        <f t="shared" si="1244"/>
        <v/>
      </c>
      <c r="BC10944" s="9" t="str">
        <f>IF(V10944="","",MAX(BC$1:BC10943)+1)</f>
        <v/>
      </c>
    </row>
    <row r="10945" spans="21:55">
      <c r="U10945" s="17" t="b">
        <f t="shared" si="1241"/>
        <v>0</v>
      </c>
      <c r="V10945" s="9" t="str">
        <f t="shared" si="1242"/>
        <v/>
      </c>
      <c r="W10945" s="9" t="str">
        <f t="shared" si="1243"/>
        <v/>
      </c>
      <c r="X10945" s="9" t="str">
        <f t="shared" si="1244"/>
        <v/>
      </c>
      <c r="BC10945" s="9" t="str">
        <f>IF(V10945="","",MAX(BC$1:BC10944)+1)</f>
        <v/>
      </c>
    </row>
    <row r="10946" spans="21:55">
      <c r="U10946" s="17" t="b">
        <f t="shared" ref="U10946:U11009" si="1245">AND(ISNUMBER(SEARCH("(rs",N10946)),NOT(ISNUMBER(SEARCH("oxidation",N10946))),NOT(ISNUMBER(SEARCH("deamidated",N10946))),NOT(ISNUMBER(SEARCH("ammonia",N10946))),NOT(ISNUMBER(SEARCH("acetyl",N10946))),NOT(ISNUMBER(SEARCH("phospho",N10946))),NOT(ISNUMBER(SEARCH("dehydrated",N10946))))</f>
        <v>0</v>
      </c>
      <c r="V10946" s="9" t="str">
        <f t="shared" ref="V10946:V11009" si="1246">IF(U10946=TRUE, IF(ISNUMBER(SEARCH(":",P10946))=TRUE, LEFT(P10946,FIND(":",P10946)-1),P10946), "")</f>
        <v/>
      </c>
      <c r="W10946" s="9" t="str">
        <f t="shared" ref="W10946:W11009" si="1247">IF(U10946=TRUE,IF(ISNUMBER(SEARCH("Carb",N10946))=TRUE,MID(LEFT(N10946,FIND("#",N10946)-1),FIND(CHAR(1),SUBSTITUTE(N10946," ",CHAR(1),(LEN(N10946)-LEN(SUBSTITUTE(N10946," ","")))-1))+1,LEN(N10946)),LEFT(N10946,FIND("#",N10946)-1)),"")</f>
        <v/>
      </c>
      <c r="X10946" s="9" t="str">
        <f t="shared" si="1244"/>
        <v/>
      </c>
      <c r="BC10946" s="9" t="str">
        <f>IF(V10946="","",MAX(BC$1:BC10945)+1)</f>
        <v/>
      </c>
    </row>
    <row r="10947" spans="21:55">
      <c r="U10947" s="17" t="b">
        <f t="shared" si="1245"/>
        <v>0</v>
      </c>
      <c r="V10947" s="9" t="str">
        <f t="shared" si="1246"/>
        <v/>
      </c>
      <c r="W10947" s="9" t="str">
        <f t="shared" si="1247"/>
        <v/>
      </c>
      <c r="X10947" s="9" t="str">
        <f t="shared" si="1244"/>
        <v/>
      </c>
      <c r="BC10947" s="9" t="str">
        <f>IF(V10947="","",MAX(BC$1:BC10946)+1)</f>
        <v/>
      </c>
    </row>
    <row r="10948" spans="21:55">
      <c r="U10948" s="17" t="b">
        <f t="shared" si="1245"/>
        <v>0</v>
      </c>
      <c r="V10948" s="9" t="str">
        <f t="shared" si="1246"/>
        <v/>
      </c>
      <c r="W10948" s="9" t="str">
        <f t="shared" si="1247"/>
        <v/>
      </c>
      <c r="X10948" s="9" t="str">
        <f t="shared" si="1244"/>
        <v/>
      </c>
      <c r="BC10948" s="9" t="str">
        <f>IF(V10948="","",MAX(BC$1:BC10947)+1)</f>
        <v/>
      </c>
    </row>
    <row r="10949" spans="21:55">
      <c r="U10949" s="17" t="b">
        <f t="shared" si="1245"/>
        <v>0</v>
      </c>
      <c r="V10949" s="9" t="str">
        <f t="shared" si="1246"/>
        <v/>
      </c>
      <c r="W10949" s="9" t="str">
        <f t="shared" si="1247"/>
        <v/>
      </c>
      <c r="X10949" s="9" t="str">
        <f t="shared" si="1244"/>
        <v/>
      </c>
      <c r="BC10949" s="9" t="str">
        <f>IF(V10949="","",MAX(BC$1:BC10948)+1)</f>
        <v/>
      </c>
    </row>
    <row r="10950" spans="21:55">
      <c r="U10950" s="17" t="b">
        <f t="shared" si="1245"/>
        <v>0</v>
      </c>
      <c r="V10950" s="9" t="str">
        <f t="shared" si="1246"/>
        <v/>
      </c>
      <c r="W10950" s="9" t="str">
        <f t="shared" si="1247"/>
        <v/>
      </c>
      <c r="X10950" s="9" t="str">
        <f t="shared" si="1244"/>
        <v/>
      </c>
      <c r="BC10950" s="9" t="str">
        <f>IF(V10950="","",MAX(BC$1:BC10949)+1)</f>
        <v/>
      </c>
    </row>
    <row r="10951" spans="21:55">
      <c r="U10951" s="17" t="b">
        <f t="shared" si="1245"/>
        <v>0</v>
      </c>
      <c r="V10951" s="9" t="str">
        <f t="shared" si="1246"/>
        <v/>
      </c>
      <c r="W10951" s="9" t="str">
        <f t="shared" si="1247"/>
        <v/>
      </c>
      <c r="X10951" s="9" t="str">
        <f t="shared" si="1244"/>
        <v/>
      </c>
      <c r="BC10951" s="9" t="str">
        <f>IF(V10951="","",MAX(BC$1:BC10950)+1)</f>
        <v/>
      </c>
    </row>
    <row r="10952" spans="21:55">
      <c r="U10952" s="17" t="b">
        <f t="shared" si="1245"/>
        <v>0</v>
      </c>
      <c r="V10952" s="9" t="str">
        <f t="shared" si="1246"/>
        <v/>
      </c>
      <c r="W10952" s="9" t="str">
        <f t="shared" si="1247"/>
        <v/>
      </c>
      <c r="X10952" s="9" t="str">
        <f t="shared" si="1244"/>
        <v/>
      </c>
      <c r="BC10952" s="9" t="str">
        <f>IF(V10952="","",MAX(BC$1:BC10951)+1)</f>
        <v/>
      </c>
    </row>
    <row r="10953" spans="21:55">
      <c r="U10953" s="17" t="b">
        <f t="shared" si="1245"/>
        <v>0</v>
      </c>
      <c r="V10953" s="9" t="str">
        <f t="shared" si="1246"/>
        <v/>
      </c>
      <c r="W10953" s="9" t="str">
        <f t="shared" si="1247"/>
        <v/>
      </c>
      <c r="X10953" s="9" t="str">
        <f t="shared" si="1244"/>
        <v/>
      </c>
      <c r="BC10953" s="9" t="str">
        <f>IF(V10953="","",MAX(BC$1:BC10952)+1)</f>
        <v/>
      </c>
    </row>
    <row r="10954" spans="21:55">
      <c r="U10954" s="17" t="b">
        <f t="shared" si="1245"/>
        <v>0</v>
      </c>
      <c r="V10954" s="9" t="str">
        <f t="shared" si="1246"/>
        <v/>
      </c>
      <c r="W10954" s="9" t="str">
        <f t="shared" si="1247"/>
        <v/>
      </c>
      <c r="X10954" s="9" t="str">
        <f t="shared" si="1244"/>
        <v/>
      </c>
      <c r="BC10954" s="9" t="str">
        <f>IF(V10954="","",MAX(BC$1:BC10953)+1)</f>
        <v/>
      </c>
    </row>
    <row r="10955" spans="21:55">
      <c r="U10955" s="17" t="b">
        <f t="shared" si="1245"/>
        <v>0</v>
      </c>
      <c r="V10955" s="9" t="str">
        <f t="shared" si="1246"/>
        <v/>
      </c>
      <c r="W10955" s="9" t="str">
        <f t="shared" si="1247"/>
        <v/>
      </c>
      <c r="X10955" s="9" t="str">
        <f t="shared" si="1244"/>
        <v/>
      </c>
      <c r="BC10955" s="9" t="str">
        <f>IF(V10955="","",MAX(BC$1:BC10954)+1)</f>
        <v/>
      </c>
    </row>
    <row r="10956" spans="21:55">
      <c r="U10956" s="17" t="b">
        <f t="shared" si="1245"/>
        <v>0</v>
      </c>
      <c r="V10956" s="9" t="str">
        <f t="shared" si="1246"/>
        <v/>
      </c>
      <c r="W10956" s="9" t="str">
        <f t="shared" si="1247"/>
        <v/>
      </c>
      <c r="X10956" s="9" t="str">
        <f t="shared" si="1244"/>
        <v/>
      </c>
      <c r="BC10956" s="9" t="str">
        <f>IF(V10956="","",MAX(BC$1:BC10955)+1)</f>
        <v/>
      </c>
    </row>
    <row r="10957" spans="21:55">
      <c r="U10957" s="17" t="b">
        <f t="shared" si="1245"/>
        <v>0</v>
      </c>
      <c r="V10957" s="9" t="str">
        <f t="shared" si="1246"/>
        <v/>
      </c>
      <c r="W10957" s="9" t="str">
        <f t="shared" si="1247"/>
        <v/>
      </c>
      <c r="X10957" s="9" t="str">
        <f t="shared" si="1244"/>
        <v/>
      </c>
      <c r="BC10957" s="9" t="str">
        <f>IF(V10957="","",MAX(BC$1:BC10956)+1)</f>
        <v/>
      </c>
    </row>
    <row r="10958" spans="21:55">
      <c r="U10958" s="17" t="b">
        <f t="shared" si="1245"/>
        <v>0</v>
      </c>
      <c r="V10958" s="9" t="str">
        <f t="shared" si="1246"/>
        <v/>
      </c>
      <c r="W10958" s="9" t="str">
        <f t="shared" si="1247"/>
        <v/>
      </c>
      <c r="X10958" s="9" t="str">
        <f t="shared" si="1244"/>
        <v/>
      </c>
      <c r="BC10958" s="9" t="str">
        <f>IF(V10958="","",MAX(BC$1:BC10957)+1)</f>
        <v/>
      </c>
    </row>
    <row r="10959" spans="21:55">
      <c r="U10959" s="17" t="b">
        <f t="shared" si="1245"/>
        <v>0</v>
      </c>
      <c r="V10959" s="9" t="str">
        <f t="shared" si="1246"/>
        <v/>
      </c>
      <c r="W10959" s="9" t="str">
        <f t="shared" si="1247"/>
        <v/>
      </c>
      <c r="X10959" s="9" t="str">
        <f t="shared" si="1244"/>
        <v/>
      </c>
      <c r="BC10959" s="9" t="str">
        <f>IF(V10959="","",MAX(BC$1:BC10958)+1)</f>
        <v/>
      </c>
    </row>
    <row r="10960" spans="21:55">
      <c r="U10960" s="17" t="b">
        <f t="shared" si="1245"/>
        <v>0</v>
      </c>
      <c r="V10960" s="9" t="str">
        <f t="shared" si="1246"/>
        <v/>
      </c>
      <c r="W10960" s="9" t="str">
        <f t="shared" si="1247"/>
        <v/>
      </c>
      <c r="X10960" s="9" t="str">
        <f t="shared" si="1244"/>
        <v/>
      </c>
      <c r="BC10960" s="9" t="str">
        <f>IF(V10960="","",MAX(BC$1:BC10959)+1)</f>
        <v/>
      </c>
    </row>
    <row r="10961" spans="21:55">
      <c r="U10961" s="17" t="b">
        <f t="shared" si="1245"/>
        <v>0</v>
      </c>
      <c r="V10961" s="9" t="str">
        <f t="shared" si="1246"/>
        <v/>
      </c>
      <c r="W10961" s="9" t="str">
        <f t="shared" si="1247"/>
        <v/>
      </c>
      <c r="X10961" s="9" t="str">
        <f t="shared" si="1244"/>
        <v/>
      </c>
      <c r="BC10961" s="9" t="str">
        <f>IF(V10961="","",MAX(BC$1:BC10960)+1)</f>
        <v/>
      </c>
    </row>
    <row r="10962" spans="21:55">
      <c r="U10962" s="17" t="b">
        <f t="shared" si="1245"/>
        <v>0</v>
      </c>
      <c r="V10962" s="9" t="str">
        <f t="shared" si="1246"/>
        <v/>
      </c>
      <c r="W10962" s="9" t="str">
        <f t="shared" si="1247"/>
        <v/>
      </c>
      <c r="X10962" s="9" t="str">
        <f t="shared" si="1244"/>
        <v/>
      </c>
      <c r="BC10962" s="9" t="str">
        <f>IF(V10962="","",MAX(BC$1:BC10961)+1)</f>
        <v/>
      </c>
    </row>
    <row r="10963" spans="21:55">
      <c r="U10963" s="17" t="b">
        <f t="shared" si="1245"/>
        <v>0</v>
      </c>
      <c r="V10963" s="9" t="str">
        <f t="shared" si="1246"/>
        <v/>
      </c>
      <c r="W10963" s="9" t="str">
        <f t="shared" si="1247"/>
        <v/>
      </c>
      <c r="X10963" s="9" t="str">
        <f t="shared" si="1244"/>
        <v/>
      </c>
      <c r="BC10963" s="9" t="str">
        <f>IF(V10963="","",MAX(BC$1:BC10962)+1)</f>
        <v/>
      </c>
    </row>
    <row r="10964" spans="21:55">
      <c r="U10964" s="17" t="b">
        <f t="shared" si="1245"/>
        <v>0</v>
      </c>
      <c r="V10964" s="9" t="str">
        <f t="shared" si="1246"/>
        <v/>
      </c>
      <c r="W10964" s="9" t="str">
        <f t="shared" si="1247"/>
        <v/>
      </c>
      <c r="X10964" s="9" t="str">
        <f t="shared" si="1244"/>
        <v/>
      </c>
      <c r="BC10964" s="9" t="str">
        <f>IF(V10964="","",MAX(BC$1:BC10963)+1)</f>
        <v/>
      </c>
    </row>
    <row r="10965" spans="21:55">
      <c r="U10965" s="17" t="b">
        <f t="shared" si="1245"/>
        <v>0</v>
      </c>
      <c r="V10965" s="9" t="str">
        <f t="shared" si="1246"/>
        <v/>
      </c>
      <c r="W10965" s="9" t="str">
        <f t="shared" si="1247"/>
        <v/>
      </c>
      <c r="X10965" s="9" t="str">
        <f t="shared" si="1244"/>
        <v/>
      </c>
      <c r="BC10965" s="9" t="str">
        <f>IF(V10965="","",MAX(BC$1:BC10964)+1)</f>
        <v/>
      </c>
    </row>
    <row r="10966" spans="21:55">
      <c r="U10966" s="17" t="b">
        <f t="shared" si="1245"/>
        <v>0</v>
      </c>
      <c r="V10966" s="9" t="str">
        <f t="shared" si="1246"/>
        <v/>
      </c>
      <c r="W10966" s="9" t="str">
        <f t="shared" si="1247"/>
        <v/>
      </c>
      <c r="X10966" s="9" t="str">
        <f t="shared" si="1244"/>
        <v/>
      </c>
      <c r="BC10966" s="9" t="str">
        <f>IF(V10966="","",MAX(BC$1:BC10965)+1)</f>
        <v/>
      </c>
    </row>
    <row r="10967" spans="21:55">
      <c r="U10967" s="17" t="b">
        <f t="shared" si="1245"/>
        <v>0</v>
      </c>
      <c r="V10967" s="9" t="str">
        <f t="shared" si="1246"/>
        <v/>
      </c>
      <c r="W10967" s="9" t="str">
        <f t="shared" si="1247"/>
        <v/>
      </c>
      <c r="X10967" s="9" t="str">
        <f t="shared" si="1244"/>
        <v/>
      </c>
      <c r="BC10967" s="9" t="str">
        <f>IF(V10967="","",MAX(BC$1:BC10966)+1)</f>
        <v/>
      </c>
    </row>
    <row r="10968" spans="21:55">
      <c r="U10968" s="17" t="b">
        <f t="shared" si="1245"/>
        <v>0</v>
      </c>
      <c r="V10968" s="9" t="str">
        <f t="shared" si="1246"/>
        <v/>
      </c>
      <c r="W10968" s="9" t="str">
        <f t="shared" si="1247"/>
        <v/>
      </c>
      <c r="X10968" s="9" t="str">
        <f t="shared" si="1244"/>
        <v/>
      </c>
      <c r="BC10968" s="9" t="str">
        <f>IF(V10968="","",MAX(BC$1:BC10967)+1)</f>
        <v/>
      </c>
    </row>
    <row r="10969" spans="21:55">
      <c r="U10969" s="17" t="b">
        <f t="shared" si="1245"/>
        <v>0</v>
      </c>
      <c r="V10969" s="9" t="str">
        <f t="shared" si="1246"/>
        <v/>
      </c>
      <c r="W10969" s="9" t="str">
        <f t="shared" si="1247"/>
        <v/>
      </c>
      <c r="X10969" s="9" t="str">
        <f t="shared" si="1244"/>
        <v/>
      </c>
      <c r="BC10969" s="9" t="str">
        <f>IF(V10969="","",MAX(BC$1:BC10968)+1)</f>
        <v/>
      </c>
    </row>
    <row r="10970" spans="21:55">
      <c r="U10970" s="17" t="b">
        <f t="shared" si="1245"/>
        <v>0</v>
      </c>
      <c r="V10970" s="9" t="str">
        <f t="shared" si="1246"/>
        <v/>
      </c>
      <c r="W10970" s="9" t="str">
        <f t="shared" si="1247"/>
        <v/>
      </c>
      <c r="X10970" s="9" t="str">
        <f t="shared" si="1244"/>
        <v/>
      </c>
      <c r="BC10970" s="9" t="str">
        <f>IF(V10970="","",MAX(BC$1:BC10969)+1)</f>
        <v/>
      </c>
    </row>
    <row r="10971" spans="21:55">
      <c r="U10971" s="17" t="b">
        <f t="shared" si="1245"/>
        <v>0</v>
      </c>
      <c r="V10971" s="9" t="str">
        <f t="shared" si="1246"/>
        <v/>
      </c>
      <c r="W10971" s="9" t="str">
        <f t="shared" si="1247"/>
        <v/>
      </c>
      <c r="X10971" s="9" t="str">
        <f t="shared" si="1244"/>
        <v/>
      </c>
      <c r="BC10971" s="9" t="str">
        <f>IF(V10971="","",MAX(BC$1:BC10970)+1)</f>
        <v/>
      </c>
    </row>
    <row r="10972" spans="21:55">
      <c r="U10972" s="17" t="b">
        <f t="shared" si="1245"/>
        <v>0</v>
      </c>
      <c r="V10972" s="9" t="str">
        <f t="shared" si="1246"/>
        <v/>
      </c>
      <c r="W10972" s="9" t="str">
        <f t="shared" si="1247"/>
        <v/>
      </c>
      <c r="X10972" s="9" t="str">
        <f t="shared" si="1244"/>
        <v/>
      </c>
      <c r="BC10972" s="9" t="str">
        <f>IF(V10972="","",MAX(BC$1:BC10971)+1)</f>
        <v/>
      </c>
    </row>
    <row r="10973" spans="21:55">
      <c r="U10973" s="17" t="b">
        <f t="shared" si="1245"/>
        <v>0</v>
      </c>
      <c r="V10973" s="9" t="str">
        <f t="shared" si="1246"/>
        <v/>
      </c>
      <c r="W10973" s="9" t="str">
        <f t="shared" si="1247"/>
        <v/>
      </c>
      <c r="X10973" s="9" t="str">
        <f t="shared" si="1244"/>
        <v/>
      </c>
      <c r="BC10973" s="9" t="str">
        <f>IF(V10973="","",MAX(BC$1:BC10972)+1)</f>
        <v/>
      </c>
    </row>
    <row r="10974" spans="21:55">
      <c r="U10974" s="17" t="b">
        <f t="shared" si="1245"/>
        <v>0</v>
      </c>
      <c r="V10974" s="9" t="str">
        <f t="shared" si="1246"/>
        <v/>
      </c>
      <c r="W10974" s="9" t="str">
        <f t="shared" si="1247"/>
        <v/>
      </c>
      <c r="X10974" s="9" t="str">
        <f t="shared" ref="X10974:X11037" si="1248">IF(U10974=TRUE, MID(LEFT(N10974,FIND(")",N10974)-1),FIND("(",N10974)+1,LEN(N10974)), "")</f>
        <v/>
      </c>
      <c r="BC10974" s="9" t="str">
        <f>IF(V10974="","",MAX(BC$1:BC10973)+1)</f>
        <v/>
      </c>
    </row>
    <row r="10975" spans="21:55">
      <c r="U10975" s="17" t="b">
        <f t="shared" si="1245"/>
        <v>0</v>
      </c>
      <c r="V10975" s="9" t="str">
        <f t="shared" si="1246"/>
        <v/>
      </c>
      <c r="W10975" s="9" t="str">
        <f t="shared" si="1247"/>
        <v/>
      </c>
      <c r="X10975" s="9" t="str">
        <f t="shared" si="1248"/>
        <v/>
      </c>
      <c r="BC10975" s="9" t="str">
        <f>IF(V10975="","",MAX(BC$1:BC10974)+1)</f>
        <v/>
      </c>
    </row>
    <row r="10976" spans="21:55">
      <c r="U10976" s="17" t="b">
        <f t="shared" si="1245"/>
        <v>0</v>
      </c>
      <c r="V10976" s="9" t="str">
        <f t="shared" si="1246"/>
        <v/>
      </c>
      <c r="W10976" s="9" t="str">
        <f t="shared" si="1247"/>
        <v/>
      </c>
      <c r="X10976" s="9" t="str">
        <f t="shared" si="1248"/>
        <v/>
      </c>
      <c r="BC10976" s="9" t="str">
        <f>IF(V10976="","",MAX(BC$1:BC10975)+1)</f>
        <v/>
      </c>
    </row>
    <row r="10977" spans="21:55">
      <c r="U10977" s="17" t="b">
        <f t="shared" si="1245"/>
        <v>0</v>
      </c>
      <c r="V10977" s="9" t="str">
        <f t="shared" si="1246"/>
        <v/>
      </c>
      <c r="W10977" s="9" t="str">
        <f t="shared" si="1247"/>
        <v/>
      </c>
      <c r="X10977" s="9" t="str">
        <f t="shared" si="1248"/>
        <v/>
      </c>
      <c r="BC10977" s="9" t="str">
        <f>IF(V10977="","",MAX(BC$1:BC10976)+1)</f>
        <v/>
      </c>
    </row>
    <row r="10978" spans="21:55">
      <c r="U10978" s="17" t="b">
        <f t="shared" si="1245"/>
        <v>0</v>
      </c>
      <c r="V10978" s="9" t="str">
        <f t="shared" si="1246"/>
        <v/>
      </c>
      <c r="W10978" s="9" t="str">
        <f t="shared" si="1247"/>
        <v/>
      </c>
      <c r="X10978" s="9" t="str">
        <f t="shared" si="1248"/>
        <v/>
      </c>
      <c r="BC10978" s="9" t="str">
        <f>IF(V10978="","",MAX(BC$1:BC10977)+1)</f>
        <v/>
      </c>
    </row>
    <row r="10979" spans="21:55">
      <c r="U10979" s="17" t="b">
        <f t="shared" si="1245"/>
        <v>0</v>
      </c>
      <c r="V10979" s="9" t="str">
        <f t="shared" si="1246"/>
        <v/>
      </c>
      <c r="W10979" s="9" t="str">
        <f t="shared" si="1247"/>
        <v/>
      </c>
      <c r="X10979" s="9" t="str">
        <f t="shared" si="1248"/>
        <v/>
      </c>
      <c r="BC10979" s="9" t="str">
        <f>IF(V10979="","",MAX(BC$1:BC10978)+1)</f>
        <v/>
      </c>
    </row>
    <row r="10980" spans="21:55">
      <c r="U10980" s="17" t="b">
        <f t="shared" si="1245"/>
        <v>0</v>
      </c>
      <c r="V10980" s="9" t="str">
        <f t="shared" si="1246"/>
        <v/>
      </c>
      <c r="W10980" s="9" t="str">
        <f t="shared" si="1247"/>
        <v/>
      </c>
      <c r="X10980" s="9" t="str">
        <f t="shared" si="1248"/>
        <v/>
      </c>
      <c r="BC10980" s="9" t="str">
        <f>IF(V10980="","",MAX(BC$1:BC10979)+1)</f>
        <v/>
      </c>
    </row>
    <row r="10981" spans="21:55">
      <c r="U10981" s="17" t="b">
        <f t="shared" si="1245"/>
        <v>0</v>
      </c>
      <c r="V10981" s="9" t="str">
        <f t="shared" si="1246"/>
        <v/>
      </c>
      <c r="W10981" s="9" t="str">
        <f t="shared" si="1247"/>
        <v/>
      </c>
      <c r="X10981" s="9" t="str">
        <f t="shared" si="1248"/>
        <v/>
      </c>
      <c r="BC10981" s="9" t="str">
        <f>IF(V10981="","",MAX(BC$1:BC10980)+1)</f>
        <v/>
      </c>
    </row>
    <row r="10982" spans="21:55">
      <c r="U10982" s="17" t="b">
        <f t="shared" si="1245"/>
        <v>0</v>
      </c>
      <c r="V10982" s="9" t="str">
        <f t="shared" si="1246"/>
        <v/>
      </c>
      <c r="W10982" s="9" t="str">
        <f t="shared" si="1247"/>
        <v/>
      </c>
      <c r="X10982" s="9" t="str">
        <f t="shared" si="1248"/>
        <v/>
      </c>
      <c r="BC10982" s="9" t="str">
        <f>IF(V10982="","",MAX(BC$1:BC10981)+1)</f>
        <v/>
      </c>
    </row>
    <row r="10983" spans="21:55">
      <c r="U10983" s="17" t="b">
        <f t="shared" si="1245"/>
        <v>0</v>
      </c>
      <c r="V10983" s="9" t="str">
        <f t="shared" si="1246"/>
        <v/>
      </c>
      <c r="W10983" s="9" t="str">
        <f t="shared" si="1247"/>
        <v/>
      </c>
      <c r="X10983" s="9" t="str">
        <f t="shared" si="1248"/>
        <v/>
      </c>
      <c r="BC10983" s="9" t="str">
        <f>IF(V10983="","",MAX(BC$1:BC10982)+1)</f>
        <v/>
      </c>
    </row>
    <row r="10984" spans="21:55">
      <c r="U10984" s="17" t="b">
        <f t="shared" si="1245"/>
        <v>0</v>
      </c>
      <c r="V10984" s="9" t="str">
        <f t="shared" si="1246"/>
        <v/>
      </c>
      <c r="W10984" s="9" t="str">
        <f t="shared" si="1247"/>
        <v/>
      </c>
      <c r="X10984" s="9" t="str">
        <f t="shared" si="1248"/>
        <v/>
      </c>
      <c r="BC10984" s="9" t="str">
        <f>IF(V10984="","",MAX(BC$1:BC10983)+1)</f>
        <v/>
      </c>
    </row>
    <row r="10985" spans="21:55">
      <c r="U10985" s="17" t="b">
        <f t="shared" si="1245"/>
        <v>0</v>
      </c>
      <c r="V10985" s="9" t="str">
        <f t="shared" si="1246"/>
        <v/>
      </c>
      <c r="W10985" s="9" t="str">
        <f t="shared" si="1247"/>
        <v/>
      </c>
      <c r="X10985" s="9" t="str">
        <f t="shared" si="1248"/>
        <v/>
      </c>
      <c r="BC10985" s="9" t="str">
        <f>IF(V10985="","",MAX(BC$1:BC10984)+1)</f>
        <v/>
      </c>
    </row>
    <row r="10986" spans="21:55">
      <c r="U10986" s="17" t="b">
        <f t="shared" si="1245"/>
        <v>0</v>
      </c>
      <c r="V10986" s="9" t="str">
        <f t="shared" si="1246"/>
        <v/>
      </c>
      <c r="W10986" s="9" t="str">
        <f t="shared" si="1247"/>
        <v/>
      </c>
      <c r="X10986" s="9" t="str">
        <f t="shared" si="1248"/>
        <v/>
      </c>
      <c r="BC10986" s="9" t="str">
        <f>IF(V10986="","",MAX(BC$1:BC10985)+1)</f>
        <v/>
      </c>
    </row>
    <row r="10987" spans="21:55">
      <c r="U10987" s="17" t="b">
        <f t="shared" si="1245"/>
        <v>0</v>
      </c>
      <c r="V10987" s="9" t="str">
        <f t="shared" si="1246"/>
        <v/>
      </c>
      <c r="W10987" s="9" t="str">
        <f t="shared" si="1247"/>
        <v/>
      </c>
      <c r="X10987" s="9" t="str">
        <f t="shared" si="1248"/>
        <v/>
      </c>
      <c r="BC10987" s="9" t="str">
        <f>IF(V10987="","",MAX(BC$1:BC10986)+1)</f>
        <v/>
      </c>
    </row>
    <row r="10988" spans="21:55">
      <c r="U10988" s="17" t="b">
        <f t="shared" si="1245"/>
        <v>0</v>
      </c>
      <c r="V10988" s="9" t="str">
        <f t="shared" si="1246"/>
        <v/>
      </c>
      <c r="W10988" s="9" t="str">
        <f t="shared" si="1247"/>
        <v/>
      </c>
      <c r="X10988" s="9" t="str">
        <f t="shared" si="1248"/>
        <v/>
      </c>
      <c r="BC10988" s="9" t="str">
        <f>IF(V10988="","",MAX(BC$1:BC10987)+1)</f>
        <v/>
      </c>
    </row>
    <row r="10989" spans="21:55">
      <c r="U10989" s="17" t="b">
        <f t="shared" si="1245"/>
        <v>0</v>
      </c>
      <c r="V10989" s="9" t="str">
        <f t="shared" si="1246"/>
        <v/>
      </c>
      <c r="W10989" s="9" t="str">
        <f t="shared" si="1247"/>
        <v/>
      </c>
      <c r="X10989" s="9" t="str">
        <f t="shared" si="1248"/>
        <v/>
      </c>
      <c r="BC10989" s="9" t="str">
        <f>IF(V10989="","",MAX(BC$1:BC10988)+1)</f>
        <v/>
      </c>
    </row>
    <row r="10990" spans="21:55">
      <c r="U10990" s="17" t="b">
        <f t="shared" si="1245"/>
        <v>0</v>
      </c>
      <c r="V10990" s="9" t="str">
        <f t="shared" si="1246"/>
        <v/>
      </c>
      <c r="W10990" s="9" t="str">
        <f t="shared" si="1247"/>
        <v/>
      </c>
      <c r="X10990" s="9" t="str">
        <f t="shared" si="1248"/>
        <v/>
      </c>
      <c r="BC10990" s="9" t="str">
        <f>IF(V10990="","",MAX(BC$1:BC10989)+1)</f>
        <v/>
      </c>
    </row>
    <row r="10991" spans="21:55">
      <c r="U10991" s="17" t="b">
        <f t="shared" si="1245"/>
        <v>0</v>
      </c>
      <c r="V10991" s="9" t="str">
        <f t="shared" si="1246"/>
        <v/>
      </c>
      <c r="W10991" s="9" t="str">
        <f t="shared" si="1247"/>
        <v/>
      </c>
      <c r="X10991" s="9" t="str">
        <f t="shared" si="1248"/>
        <v/>
      </c>
      <c r="BC10991" s="9" t="str">
        <f>IF(V10991="","",MAX(BC$1:BC10990)+1)</f>
        <v/>
      </c>
    </row>
    <row r="10992" spans="21:55">
      <c r="U10992" s="17" t="b">
        <f t="shared" si="1245"/>
        <v>0</v>
      </c>
      <c r="V10992" s="9" t="str">
        <f t="shared" si="1246"/>
        <v/>
      </c>
      <c r="W10992" s="9" t="str">
        <f t="shared" si="1247"/>
        <v/>
      </c>
      <c r="X10992" s="9" t="str">
        <f t="shared" si="1248"/>
        <v/>
      </c>
      <c r="BC10992" s="9" t="str">
        <f>IF(V10992="","",MAX(BC$1:BC10991)+1)</f>
        <v/>
      </c>
    </row>
    <row r="10993" spans="21:55">
      <c r="U10993" s="17" t="b">
        <f t="shared" si="1245"/>
        <v>0</v>
      </c>
      <c r="V10993" s="9" t="str">
        <f t="shared" si="1246"/>
        <v/>
      </c>
      <c r="W10993" s="9" t="str">
        <f t="shared" si="1247"/>
        <v/>
      </c>
      <c r="X10993" s="9" t="str">
        <f t="shared" si="1248"/>
        <v/>
      </c>
      <c r="BC10993" s="9" t="str">
        <f>IF(V10993="","",MAX(BC$1:BC10992)+1)</f>
        <v/>
      </c>
    </row>
    <row r="10994" spans="21:55">
      <c r="U10994" s="17" t="b">
        <f t="shared" si="1245"/>
        <v>0</v>
      </c>
      <c r="V10994" s="9" t="str">
        <f t="shared" si="1246"/>
        <v/>
      </c>
      <c r="W10994" s="9" t="str">
        <f t="shared" si="1247"/>
        <v/>
      </c>
      <c r="X10994" s="9" t="str">
        <f t="shared" si="1248"/>
        <v/>
      </c>
      <c r="BC10994" s="9" t="str">
        <f>IF(V10994="","",MAX(BC$1:BC10993)+1)</f>
        <v/>
      </c>
    </row>
    <row r="10995" spans="21:55">
      <c r="U10995" s="17" t="b">
        <f t="shared" si="1245"/>
        <v>0</v>
      </c>
      <c r="V10995" s="9" t="str">
        <f t="shared" si="1246"/>
        <v/>
      </c>
      <c r="W10995" s="9" t="str">
        <f t="shared" si="1247"/>
        <v/>
      </c>
      <c r="X10995" s="9" t="str">
        <f t="shared" si="1248"/>
        <v/>
      </c>
      <c r="BC10995" s="9" t="str">
        <f>IF(V10995="","",MAX(BC$1:BC10994)+1)</f>
        <v/>
      </c>
    </row>
    <row r="10996" spans="21:55">
      <c r="U10996" s="17" t="b">
        <f t="shared" si="1245"/>
        <v>0</v>
      </c>
      <c r="V10996" s="9" t="str">
        <f t="shared" si="1246"/>
        <v/>
      </c>
      <c r="W10996" s="9" t="str">
        <f t="shared" si="1247"/>
        <v/>
      </c>
      <c r="X10996" s="9" t="str">
        <f t="shared" si="1248"/>
        <v/>
      </c>
      <c r="BC10996" s="9" t="str">
        <f>IF(V10996="","",MAX(BC$1:BC10995)+1)</f>
        <v/>
      </c>
    </row>
    <row r="10997" spans="21:55">
      <c r="U10997" s="17" t="b">
        <f t="shared" si="1245"/>
        <v>0</v>
      </c>
      <c r="V10997" s="9" t="str">
        <f t="shared" si="1246"/>
        <v/>
      </c>
      <c r="W10997" s="9" t="str">
        <f t="shared" si="1247"/>
        <v/>
      </c>
      <c r="X10997" s="9" t="str">
        <f t="shared" si="1248"/>
        <v/>
      </c>
      <c r="BC10997" s="9" t="str">
        <f>IF(V10997="","",MAX(BC$1:BC10996)+1)</f>
        <v/>
      </c>
    </row>
    <row r="10998" spans="21:55">
      <c r="U10998" s="17" t="b">
        <f t="shared" si="1245"/>
        <v>0</v>
      </c>
      <c r="V10998" s="9" t="str">
        <f t="shared" si="1246"/>
        <v/>
      </c>
      <c r="W10998" s="9" t="str">
        <f t="shared" si="1247"/>
        <v/>
      </c>
      <c r="X10998" s="9" t="str">
        <f t="shared" si="1248"/>
        <v/>
      </c>
      <c r="BC10998" s="9" t="str">
        <f>IF(V10998="","",MAX(BC$1:BC10997)+1)</f>
        <v/>
      </c>
    </row>
    <row r="10999" spans="21:55">
      <c r="U10999" s="17" t="b">
        <f t="shared" si="1245"/>
        <v>0</v>
      </c>
      <c r="V10999" s="9" t="str">
        <f t="shared" si="1246"/>
        <v/>
      </c>
      <c r="W10999" s="9" t="str">
        <f t="shared" si="1247"/>
        <v/>
      </c>
      <c r="X10999" s="9" t="str">
        <f t="shared" si="1248"/>
        <v/>
      </c>
      <c r="BC10999" s="9" t="str">
        <f>IF(V10999="","",MAX(BC$1:BC10998)+1)</f>
        <v/>
      </c>
    </row>
    <row r="11000" spans="21:55">
      <c r="U11000" s="17" t="b">
        <f t="shared" si="1245"/>
        <v>0</v>
      </c>
      <c r="V11000" s="9" t="str">
        <f t="shared" si="1246"/>
        <v/>
      </c>
      <c r="W11000" s="9" t="str">
        <f t="shared" si="1247"/>
        <v/>
      </c>
      <c r="X11000" s="9" t="str">
        <f t="shared" si="1248"/>
        <v/>
      </c>
      <c r="BC11000" s="9" t="str">
        <f>IF(V11000="","",MAX(BC$1:BC10999)+1)</f>
        <v/>
      </c>
    </row>
    <row r="11001" spans="21:55">
      <c r="U11001" s="17" t="b">
        <f t="shared" si="1245"/>
        <v>0</v>
      </c>
      <c r="V11001" s="9" t="str">
        <f t="shared" si="1246"/>
        <v/>
      </c>
      <c r="W11001" s="9" t="str">
        <f t="shared" si="1247"/>
        <v/>
      </c>
      <c r="X11001" s="9" t="str">
        <f t="shared" si="1248"/>
        <v/>
      </c>
      <c r="BC11001" s="9" t="str">
        <f>IF(V11001="","",MAX(BC$1:BC11000)+1)</f>
        <v/>
      </c>
    </row>
    <row r="11002" spans="21:55">
      <c r="U11002" s="17" t="b">
        <f t="shared" si="1245"/>
        <v>0</v>
      </c>
      <c r="V11002" s="9" t="str">
        <f t="shared" si="1246"/>
        <v/>
      </c>
      <c r="W11002" s="9" t="str">
        <f t="shared" si="1247"/>
        <v/>
      </c>
      <c r="X11002" s="9" t="str">
        <f t="shared" si="1248"/>
        <v/>
      </c>
      <c r="BC11002" s="9" t="str">
        <f>IF(V11002="","",MAX(BC$1:BC11001)+1)</f>
        <v/>
      </c>
    </row>
    <row r="11003" spans="21:55">
      <c r="U11003" s="17" t="b">
        <f t="shared" si="1245"/>
        <v>0</v>
      </c>
      <c r="V11003" s="9" t="str">
        <f t="shared" si="1246"/>
        <v/>
      </c>
      <c r="W11003" s="9" t="str">
        <f t="shared" si="1247"/>
        <v/>
      </c>
      <c r="X11003" s="9" t="str">
        <f t="shared" si="1248"/>
        <v/>
      </c>
      <c r="BC11003" s="9" t="str">
        <f>IF(V11003="","",MAX(BC$1:BC11002)+1)</f>
        <v/>
      </c>
    </row>
    <row r="11004" spans="21:55">
      <c r="U11004" s="17" t="b">
        <f t="shared" si="1245"/>
        <v>0</v>
      </c>
      <c r="V11004" s="9" t="str">
        <f t="shared" si="1246"/>
        <v/>
      </c>
      <c r="W11004" s="9" t="str">
        <f t="shared" si="1247"/>
        <v/>
      </c>
      <c r="X11004" s="9" t="str">
        <f t="shared" si="1248"/>
        <v/>
      </c>
      <c r="BC11004" s="9" t="str">
        <f>IF(V11004="","",MAX(BC$1:BC11003)+1)</f>
        <v/>
      </c>
    </row>
    <row r="11005" spans="21:55">
      <c r="U11005" s="17" t="b">
        <f t="shared" si="1245"/>
        <v>0</v>
      </c>
      <c r="V11005" s="9" t="str">
        <f t="shared" si="1246"/>
        <v/>
      </c>
      <c r="W11005" s="9" t="str">
        <f t="shared" si="1247"/>
        <v/>
      </c>
      <c r="X11005" s="9" t="str">
        <f t="shared" si="1248"/>
        <v/>
      </c>
      <c r="BC11005" s="9" t="str">
        <f>IF(V11005="","",MAX(BC$1:BC11004)+1)</f>
        <v/>
      </c>
    </row>
    <row r="11006" spans="21:55">
      <c r="U11006" s="17" t="b">
        <f t="shared" si="1245"/>
        <v>0</v>
      </c>
      <c r="V11006" s="9" t="str">
        <f t="shared" si="1246"/>
        <v/>
      </c>
      <c r="W11006" s="9" t="str">
        <f t="shared" si="1247"/>
        <v/>
      </c>
      <c r="X11006" s="9" t="str">
        <f t="shared" si="1248"/>
        <v/>
      </c>
      <c r="BC11006" s="9" t="str">
        <f>IF(V11006="","",MAX(BC$1:BC11005)+1)</f>
        <v/>
      </c>
    </row>
    <row r="11007" spans="21:55">
      <c r="U11007" s="17" t="b">
        <f t="shared" si="1245"/>
        <v>0</v>
      </c>
      <c r="V11007" s="9" t="str">
        <f t="shared" si="1246"/>
        <v/>
      </c>
      <c r="W11007" s="9" t="str">
        <f t="shared" si="1247"/>
        <v/>
      </c>
      <c r="X11007" s="9" t="str">
        <f t="shared" si="1248"/>
        <v/>
      </c>
      <c r="BC11007" s="9" t="str">
        <f>IF(V11007="","",MAX(BC$1:BC11006)+1)</f>
        <v/>
      </c>
    </row>
    <row r="11008" spans="21:55">
      <c r="U11008" s="17" t="b">
        <f t="shared" si="1245"/>
        <v>0</v>
      </c>
      <c r="V11008" s="9" t="str">
        <f t="shared" si="1246"/>
        <v/>
      </c>
      <c r="W11008" s="9" t="str">
        <f t="shared" si="1247"/>
        <v/>
      </c>
      <c r="X11008" s="9" t="str">
        <f t="shared" si="1248"/>
        <v/>
      </c>
      <c r="BC11008" s="9" t="str">
        <f>IF(V11008="","",MAX(BC$1:BC11007)+1)</f>
        <v/>
      </c>
    </row>
    <row r="11009" spans="21:55">
      <c r="U11009" s="17" t="b">
        <f t="shared" si="1245"/>
        <v>0</v>
      </c>
      <c r="V11009" s="9" t="str">
        <f t="shared" si="1246"/>
        <v/>
      </c>
      <c r="W11009" s="9" t="str">
        <f t="shared" si="1247"/>
        <v/>
      </c>
      <c r="X11009" s="9" t="str">
        <f t="shared" si="1248"/>
        <v/>
      </c>
      <c r="BC11009" s="9" t="str">
        <f>IF(V11009="","",MAX(BC$1:BC11008)+1)</f>
        <v/>
      </c>
    </row>
    <row r="11010" spans="21:55">
      <c r="U11010" s="17" t="b">
        <f t="shared" ref="U11010:U11073" si="1249">AND(ISNUMBER(SEARCH("(rs",N11010)),NOT(ISNUMBER(SEARCH("oxidation",N11010))),NOT(ISNUMBER(SEARCH("deamidated",N11010))),NOT(ISNUMBER(SEARCH("ammonia",N11010))),NOT(ISNUMBER(SEARCH("acetyl",N11010))),NOT(ISNUMBER(SEARCH("phospho",N11010))),NOT(ISNUMBER(SEARCH("dehydrated",N11010))))</f>
        <v>0</v>
      </c>
      <c r="V11010" s="9" t="str">
        <f t="shared" ref="V11010:V11073" si="1250">IF(U11010=TRUE, IF(ISNUMBER(SEARCH(":",P11010))=TRUE, LEFT(P11010,FIND(":",P11010)-1),P11010), "")</f>
        <v/>
      </c>
      <c r="W11010" s="9" t="str">
        <f t="shared" ref="W11010:W11073" si="1251">IF(U11010=TRUE,IF(ISNUMBER(SEARCH("Carb",N11010))=TRUE,MID(LEFT(N11010,FIND("#",N11010)-1),FIND(CHAR(1),SUBSTITUTE(N11010," ",CHAR(1),(LEN(N11010)-LEN(SUBSTITUTE(N11010," ","")))-1))+1,LEN(N11010)),LEFT(N11010,FIND("#",N11010)-1)),"")</f>
        <v/>
      </c>
      <c r="X11010" s="9" t="str">
        <f t="shared" si="1248"/>
        <v/>
      </c>
      <c r="BC11010" s="9" t="str">
        <f>IF(V11010="","",MAX(BC$1:BC11009)+1)</f>
        <v/>
      </c>
    </row>
    <row r="11011" spans="21:55">
      <c r="U11011" s="17" t="b">
        <f t="shared" si="1249"/>
        <v>0</v>
      </c>
      <c r="V11011" s="9" t="str">
        <f t="shared" si="1250"/>
        <v/>
      </c>
      <c r="W11011" s="9" t="str">
        <f t="shared" si="1251"/>
        <v/>
      </c>
      <c r="X11011" s="9" t="str">
        <f t="shared" si="1248"/>
        <v/>
      </c>
      <c r="BC11011" s="9" t="str">
        <f>IF(V11011="","",MAX(BC$1:BC11010)+1)</f>
        <v/>
      </c>
    </row>
    <row r="11012" spans="21:55">
      <c r="U11012" s="17" t="b">
        <f t="shared" si="1249"/>
        <v>0</v>
      </c>
      <c r="V11012" s="9" t="str">
        <f t="shared" si="1250"/>
        <v/>
      </c>
      <c r="W11012" s="9" t="str">
        <f t="shared" si="1251"/>
        <v/>
      </c>
      <c r="X11012" s="9" t="str">
        <f t="shared" si="1248"/>
        <v/>
      </c>
      <c r="BC11012" s="9" t="str">
        <f>IF(V11012="","",MAX(BC$1:BC11011)+1)</f>
        <v/>
      </c>
    </row>
    <row r="11013" spans="21:55">
      <c r="U11013" s="17" t="b">
        <f t="shared" si="1249"/>
        <v>0</v>
      </c>
      <c r="V11013" s="9" t="str">
        <f t="shared" si="1250"/>
        <v/>
      </c>
      <c r="W11013" s="9" t="str">
        <f t="shared" si="1251"/>
        <v/>
      </c>
      <c r="X11013" s="9" t="str">
        <f t="shared" si="1248"/>
        <v/>
      </c>
      <c r="BC11013" s="9" t="str">
        <f>IF(V11013="","",MAX(BC$1:BC11012)+1)</f>
        <v/>
      </c>
    </row>
    <row r="11014" spans="21:55">
      <c r="U11014" s="17" t="b">
        <f t="shared" si="1249"/>
        <v>0</v>
      </c>
      <c r="V11014" s="9" t="str">
        <f t="shared" si="1250"/>
        <v/>
      </c>
      <c r="W11014" s="9" t="str">
        <f t="shared" si="1251"/>
        <v/>
      </c>
      <c r="X11014" s="9" t="str">
        <f t="shared" si="1248"/>
        <v/>
      </c>
      <c r="BC11014" s="9" t="str">
        <f>IF(V11014="","",MAX(BC$1:BC11013)+1)</f>
        <v/>
      </c>
    </row>
    <row r="11015" spans="21:55">
      <c r="U11015" s="17" t="b">
        <f t="shared" si="1249"/>
        <v>0</v>
      </c>
      <c r="V11015" s="9" t="str">
        <f t="shared" si="1250"/>
        <v/>
      </c>
      <c r="W11015" s="9" t="str">
        <f t="shared" si="1251"/>
        <v/>
      </c>
      <c r="X11015" s="9" t="str">
        <f t="shared" si="1248"/>
        <v/>
      </c>
      <c r="BC11015" s="9" t="str">
        <f>IF(V11015="","",MAX(BC$1:BC11014)+1)</f>
        <v/>
      </c>
    </row>
    <row r="11016" spans="21:55">
      <c r="U11016" s="17" t="b">
        <f t="shared" si="1249"/>
        <v>0</v>
      </c>
      <c r="V11016" s="9" t="str">
        <f t="shared" si="1250"/>
        <v/>
      </c>
      <c r="W11016" s="9" t="str">
        <f t="shared" si="1251"/>
        <v/>
      </c>
      <c r="X11016" s="9" t="str">
        <f t="shared" si="1248"/>
        <v/>
      </c>
      <c r="BC11016" s="9" t="str">
        <f>IF(V11016="","",MAX(BC$1:BC11015)+1)</f>
        <v/>
      </c>
    </row>
    <row r="11017" spans="21:55">
      <c r="U11017" s="17" t="b">
        <f t="shared" si="1249"/>
        <v>0</v>
      </c>
      <c r="V11017" s="9" t="str">
        <f t="shared" si="1250"/>
        <v/>
      </c>
      <c r="W11017" s="9" t="str">
        <f t="shared" si="1251"/>
        <v/>
      </c>
      <c r="X11017" s="9" t="str">
        <f t="shared" si="1248"/>
        <v/>
      </c>
      <c r="BC11017" s="9" t="str">
        <f>IF(V11017="","",MAX(BC$1:BC11016)+1)</f>
        <v/>
      </c>
    </row>
    <row r="11018" spans="21:55">
      <c r="U11018" s="17" t="b">
        <f t="shared" si="1249"/>
        <v>0</v>
      </c>
      <c r="V11018" s="9" t="str">
        <f t="shared" si="1250"/>
        <v/>
      </c>
      <c r="W11018" s="9" t="str">
        <f t="shared" si="1251"/>
        <v/>
      </c>
      <c r="X11018" s="9" t="str">
        <f t="shared" si="1248"/>
        <v/>
      </c>
      <c r="BC11018" s="9" t="str">
        <f>IF(V11018="","",MAX(BC$1:BC11017)+1)</f>
        <v/>
      </c>
    </row>
    <row r="11019" spans="21:55">
      <c r="U11019" s="17" t="b">
        <f t="shared" si="1249"/>
        <v>0</v>
      </c>
      <c r="V11019" s="9" t="str">
        <f t="shared" si="1250"/>
        <v/>
      </c>
      <c r="W11019" s="9" t="str">
        <f t="shared" si="1251"/>
        <v/>
      </c>
      <c r="X11019" s="9" t="str">
        <f t="shared" si="1248"/>
        <v/>
      </c>
      <c r="BC11019" s="9" t="str">
        <f>IF(V11019="","",MAX(BC$1:BC11018)+1)</f>
        <v/>
      </c>
    </row>
    <row r="11020" spans="21:55">
      <c r="U11020" s="17" t="b">
        <f t="shared" si="1249"/>
        <v>0</v>
      </c>
      <c r="V11020" s="9" t="str">
        <f t="shared" si="1250"/>
        <v/>
      </c>
      <c r="W11020" s="9" t="str">
        <f t="shared" si="1251"/>
        <v/>
      </c>
      <c r="X11020" s="9" t="str">
        <f t="shared" si="1248"/>
        <v/>
      </c>
      <c r="BC11020" s="9" t="str">
        <f>IF(V11020="","",MAX(BC$1:BC11019)+1)</f>
        <v/>
      </c>
    </row>
    <row r="11021" spans="21:55">
      <c r="U11021" s="17" t="b">
        <f t="shared" si="1249"/>
        <v>0</v>
      </c>
      <c r="V11021" s="9" t="str">
        <f t="shared" si="1250"/>
        <v/>
      </c>
      <c r="W11021" s="9" t="str">
        <f t="shared" si="1251"/>
        <v/>
      </c>
      <c r="X11021" s="9" t="str">
        <f t="shared" si="1248"/>
        <v/>
      </c>
      <c r="BC11021" s="9" t="str">
        <f>IF(V11021="","",MAX(BC$1:BC11020)+1)</f>
        <v/>
      </c>
    </row>
    <row r="11022" spans="21:55">
      <c r="U11022" s="17" t="b">
        <f t="shared" si="1249"/>
        <v>0</v>
      </c>
      <c r="V11022" s="9" t="str">
        <f t="shared" si="1250"/>
        <v/>
      </c>
      <c r="W11022" s="9" t="str">
        <f t="shared" si="1251"/>
        <v/>
      </c>
      <c r="X11022" s="9" t="str">
        <f t="shared" si="1248"/>
        <v/>
      </c>
      <c r="BC11022" s="9" t="str">
        <f>IF(V11022="","",MAX(BC$1:BC11021)+1)</f>
        <v/>
      </c>
    </row>
    <row r="11023" spans="21:55">
      <c r="U11023" s="17" t="b">
        <f t="shared" si="1249"/>
        <v>0</v>
      </c>
      <c r="V11023" s="9" t="str">
        <f t="shared" si="1250"/>
        <v/>
      </c>
      <c r="W11023" s="9" t="str">
        <f t="shared" si="1251"/>
        <v/>
      </c>
      <c r="X11023" s="9" t="str">
        <f t="shared" si="1248"/>
        <v/>
      </c>
      <c r="BC11023" s="9" t="str">
        <f>IF(V11023="","",MAX(BC$1:BC11022)+1)</f>
        <v/>
      </c>
    </row>
    <row r="11024" spans="21:55">
      <c r="U11024" s="17" t="b">
        <f t="shared" si="1249"/>
        <v>0</v>
      </c>
      <c r="V11024" s="9" t="str">
        <f t="shared" si="1250"/>
        <v/>
      </c>
      <c r="W11024" s="9" t="str">
        <f t="shared" si="1251"/>
        <v/>
      </c>
      <c r="X11024" s="9" t="str">
        <f t="shared" si="1248"/>
        <v/>
      </c>
      <c r="BC11024" s="9" t="str">
        <f>IF(V11024="","",MAX(BC$1:BC11023)+1)</f>
        <v/>
      </c>
    </row>
    <row r="11025" spans="21:55">
      <c r="U11025" s="17" t="b">
        <f t="shared" si="1249"/>
        <v>0</v>
      </c>
      <c r="V11025" s="9" t="str">
        <f t="shared" si="1250"/>
        <v/>
      </c>
      <c r="W11025" s="9" t="str">
        <f t="shared" si="1251"/>
        <v/>
      </c>
      <c r="X11025" s="9" t="str">
        <f t="shared" si="1248"/>
        <v/>
      </c>
      <c r="BC11025" s="9" t="str">
        <f>IF(V11025="","",MAX(BC$1:BC11024)+1)</f>
        <v/>
      </c>
    </row>
    <row r="11026" spans="21:55">
      <c r="U11026" s="17" t="b">
        <f t="shared" si="1249"/>
        <v>0</v>
      </c>
      <c r="V11026" s="9" t="str">
        <f t="shared" si="1250"/>
        <v/>
      </c>
      <c r="W11026" s="9" t="str">
        <f t="shared" si="1251"/>
        <v/>
      </c>
      <c r="X11026" s="9" t="str">
        <f t="shared" si="1248"/>
        <v/>
      </c>
      <c r="BC11026" s="9" t="str">
        <f>IF(V11026="","",MAX(BC$1:BC11025)+1)</f>
        <v/>
      </c>
    </row>
    <row r="11027" spans="21:55">
      <c r="U11027" s="17" t="b">
        <f t="shared" si="1249"/>
        <v>0</v>
      </c>
      <c r="V11027" s="9" t="str">
        <f t="shared" si="1250"/>
        <v/>
      </c>
      <c r="W11027" s="9" t="str">
        <f t="shared" si="1251"/>
        <v/>
      </c>
      <c r="X11027" s="9" t="str">
        <f t="shared" si="1248"/>
        <v/>
      </c>
      <c r="BC11027" s="9" t="str">
        <f>IF(V11027="","",MAX(BC$1:BC11026)+1)</f>
        <v/>
      </c>
    </row>
    <row r="11028" spans="21:55">
      <c r="U11028" s="17" t="b">
        <f t="shared" si="1249"/>
        <v>0</v>
      </c>
      <c r="V11028" s="9" t="str">
        <f t="shared" si="1250"/>
        <v/>
      </c>
      <c r="W11028" s="9" t="str">
        <f t="shared" si="1251"/>
        <v/>
      </c>
      <c r="X11028" s="9" t="str">
        <f t="shared" si="1248"/>
        <v/>
      </c>
      <c r="BC11028" s="9" t="str">
        <f>IF(V11028="","",MAX(BC$1:BC11027)+1)</f>
        <v/>
      </c>
    </row>
    <row r="11029" spans="21:55">
      <c r="U11029" s="17" t="b">
        <f t="shared" si="1249"/>
        <v>0</v>
      </c>
      <c r="V11029" s="9" t="str">
        <f t="shared" si="1250"/>
        <v/>
      </c>
      <c r="W11029" s="9" t="str">
        <f t="shared" si="1251"/>
        <v/>
      </c>
      <c r="X11029" s="9" t="str">
        <f t="shared" si="1248"/>
        <v/>
      </c>
      <c r="BC11029" s="9" t="str">
        <f>IF(V11029="","",MAX(BC$1:BC11028)+1)</f>
        <v/>
      </c>
    </row>
    <row r="11030" spans="21:55">
      <c r="U11030" s="17" t="b">
        <f t="shared" si="1249"/>
        <v>0</v>
      </c>
      <c r="V11030" s="9" t="str">
        <f t="shared" si="1250"/>
        <v/>
      </c>
      <c r="W11030" s="9" t="str">
        <f t="shared" si="1251"/>
        <v/>
      </c>
      <c r="X11030" s="9" t="str">
        <f t="shared" si="1248"/>
        <v/>
      </c>
      <c r="BC11030" s="9" t="str">
        <f>IF(V11030="","",MAX(BC$1:BC11029)+1)</f>
        <v/>
      </c>
    </row>
    <row r="11031" spans="21:55">
      <c r="U11031" s="17" t="b">
        <f t="shared" si="1249"/>
        <v>0</v>
      </c>
      <c r="V11031" s="9" t="str">
        <f t="shared" si="1250"/>
        <v/>
      </c>
      <c r="W11031" s="9" t="str">
        <f t="shared" si="1251"/>
        <v/>
      </c>
      <c r="X11031" s="9" t="str">
        <f t="shared" si="1248"/>
        <v/>
      </c>
      <c r="BC11031" s="9" t="str">
        <f>IF(V11031="","",MAX(BC$1:BC11030)+1)</f>
        <v/>
      </c>
    </row>
    <row r="11032" spans="21:55">
      <c r="U11032" s="17" t="b">
        <f t="shared" si="1249"/>
        <v>0</v>
      </c>
      <c r="V11032" s="9" t="str">
        <f t="shared" si="1250"/>
        <v/>
      </c>
      <c r="W11032" s="9" t="str">
        <f t="shared" si="1251"/>
        <v/>
      </c>
      <c r="X11032" s="9" t="str">
        <f t="shared" si="1248"/>
        <v/>
      </c>
      <c r="BC11032" s="9" t="str">
        <f>IF(V11032="","",MAX(BC$1:BC11031)+1)</f>
        <v/>
      </c>
    </row>
    <row r="11033" spans="21:55">
      <c r="U11033" s="17" t="b">
        <f t="shared" si="1249"/>
        <v>0</v>
      </c>
      <c r="V11033" s="9" t="str">
        <f t="shared" si="1250"/>
        <v/>
      </c>
      <c r="W11033" s="9" t="str">
        <f t="shared" si="1251"/>
        <v/>
      </c>
      <c r="X11033" s="9" t="str">
        <f t="shared" si="1248"/>
        <v/>
      </c>
      <c r="BC11033" s="9" t="str">
        <f>IF(V11033="","",MAX(BC$1:BC11032)+1)</f>
        <v/>
      </c>
    </row>
    <row r="11034" spans="21:55">
      <c r="U11034" s="17" t="b">
        <f t="shared" si="1249"/>
        <v>0</v>
      </c>
      <c r="V11034" s="9" t="str">
        <f t="shared" si="1250"/>
        <v/>
      </c>
      <c r="W11034" s="9" t="str">
        <f t="shared" si="1251"/>
        <v/>
      </c>
      <c r="X11034" s="9" t="str">
        <f t="shared" si="1248"/>
        <v/>
      </c>
      <c r="BC11034" s="9" t="str">
        <f>IF(V11034="","",MAX(BC$1:BC11033)+1)</f>
        <v/>
      </c>
    </row>
    <row r="11035" spans="21:55">
      <c r="U11035" s="17" t="b">
        <f t="shared" si="1249"/>
        <v>0</v>
      </c>
      <c r="V11035" s="9" t="str">
        <f t="shared" si="1250"/>
        <v/>
      </c>
      <c r="W11035" s="9" t="str">
        <f t="shared" si="1251"/>
        <v/>
      </c>
      <c r="X11035" s="9" t="str">
        <f t="shared" si="1248"/>
        <v/>
      </c>
      <c r="BC11035" s="9" t="str">
        <f>IF(V11035="","",MAX(BC$1:BC11034)+1)</f>
        <v/>
      </c>
    </row>
    <row r="11036" spans="21:55">
      <c r="U11036" s="17" t="b">
        <f t="shared" si="1249"/>
        <v>0</v>
      </c>
      <c r="V11036" s="9" t="str">
        <f t="shared" si="1250"/>
        <v/>
      </c>
      <c r="W11036" s="9" t="str">
        <f t="shared" si="1251"/>
        <v/>
      </c>
      <c r="X11036" s="9" t="str">
        <f t="shared" si="1248"/>
        <v/>
      </c>
      <c r="BC11036" s="9" t="str">
        <f>IF(V11036="","",MAX(BC$1:BC11035)+1)</f>
        <v/>
      </c>
    </row>
    <row r="11037" spans="21:55">
      <c r="U11037" s="17" t="b">
        <f t="shared" si="1249"/>
        <v>0</v>
      </c>
      <c r="V11037" s="9" t="str">
        <f t="shared" si="1250"/>
        <v/>
      </c>
      <c r="W11037" s="9" t="str">
        <f t="shared" si="1251"/>
        <v/>
      </c>
      <c r="X11037" s="9" t="str">
        <f t="shared" si="1248"/>
        <v/>
      </c>
      <c r="BC11037" s="9" t="str">
        <f>IF(V11037="","",MAX(BC$1:BC11036)+1)</f>
        <v/>
      </c>
    </row>
    <row r="11038" spans="21:55">
      <c r="U11038" s="17" t="b">
        <f t="shared" si="1249"/>
        <v>0</v>
      </c>
      <c r="V11038" s="9" t="str">
        <f t="shared" si="1250"/>
        <v/>
      </c>
      <c r="W11038" s="9" t="str">
        <f t="shared" si="1251"/>
        <v/>
      </c>
      <c r="X11038" s="9" t="str">
        <f t="shared" ref="X11038:X11101" si="1252">IF(U11038=TRUE, MID(LEFT(N11038,FIND(")",N11038)-1),FIND("(",N11038)+1,LEN(N11038)), "")</f>
        <v/>
      </c>
      <c r="BC11038" s="9" t="str">
        <f>IF(V11038="","",MAX(BC$1:BC11037)+1)</f>
        <v/>
      </c>
    </row>
    <row r="11039" spans="21:55">
      <c r="U11039" s="17" t="b">
        <f t="shared" si="1249"/>
        <v>0</v>
      </c>
      <c r="V11039" s="9" t="str">
        <f t="shared" si="1250"/>
        <v/>
      </c>
      <c r="W11039" s="9" t="str">
        <f t="shared" si="1251"/>
        <v/>
      </c>
      <c r="X11039" s="9" t="str">
        <f t="shared" si="1252"/>
        <v/>
      </c>
      <c r="BC11039" s="9" t="str">
        <f>IF(V11039="","",MAX(BC$1:BC11038)+1)</f>
        <v/>
      </c>
    </row>
    <row r="11040" spans="21:55">
      <c r="U11040" s="17" t="b">
        <f t="shared" si="1249"/>
        <v>0</v>
      </c>
      <c r="V11040" s="9" t="str">
        <f t="shared" si="1250"/>
        <v/>
      </c>
      <c r="W11040" s="9" t="str">
        <f t="shared" si="1251"/>
        <v/>
      </c>
      <c r="X11040" s="9" t="str">
        <f t="shared" si="1252"/>
        <v/>
      </c>
      <c r="BC11040" s="9" t="str">
        <f>IF(V11040="","",MAX(BC$1:BC11039)+1)</f>
        <v/>
      </c>
    </row>
    <row r="11041" spans="21:55">
      <c r="U11041" s="17" t="b">
        <f t="shared" si="1249"/>
        <v>0</v>
      </c>
      <c r="V11041" s="9" t="str">
        <f t="shared" si="1250"/>
        <v/>
      </c>
      <c r="W11041" s="9" t="str">
        <f t="shared" si="1251"/>
        <v/>
      </c>
      <c r="X11041" s="9" t="str">
        <f t="shared" si="1252"/>
        <v/>
      </c>
      <c r="BC11041" s="9" t="str">
        <f>IF(V11041="","",MAX(BC$1:BC11040)+1)</f>
        <v/>
      </c>
    </row>
    <row r="11042" spans="21:55">
      <c r="U11042" s="17" t="b">
        <f t="shared" si="1249"/>
        <v>0</v>
      </c>
      <c r="V11042" s="9" t="str">
        <f t="shared" si="1250"/>
        <v/>
      </c>
      <c r="W11042" s="9" t="str">
        <f t="shared" si="1251"/>
        <v/>
      </c>
      <c r="X11042" s="9" t="str">
        <f t="shared" si="1252"/>
        <v/>
      </c>
      <c r="BC11042" s="9" t="str">
        <f>IF(V11042="","",MAX(BC$1:BC11041)+1)</f>
        <v/>
      </c>
    </row>
    <row r="11043" spans="21:55">
      <c r="U11043" s="17" t="b">
        <f t="shared" si="1249"/>
        <v>0</v>
      </c>
      <c r="V11043" s="9" t="str">
        <f t="shared" si="1250"/>
        <v/>
      </c>
      <c r="W11043" s="9" t="str">
        <f t="shared" si="1251"/>
        <v/>
      </c>
      <c r="X11043" s="9" t="str">
        <f t="shared" si="1252"/>
        <v/>
      </c>
      <c r="BC11043" s="9" t="str">
        <f>IF(V11043="","",MAX(BC$1:BC11042)+1)</f>
        <v/>
      </c>
    </row>
    <row r="11044" spans="21:55">
      <c r="U11044" s="17" t="b">
        <f t="shared" si="1249"/>
        <v>0</v>
      </c>
      <c r="V11044" s="9" t="str">
        <f t="shared" si="1250"/>
        <v/>
      </c>
      <c r="W11044" s="9" t="str">
        <f t="shared" si="1251"/>
        <v/>
      </c>
      <c r="X11044" s="9" t="str">
        <f t="shared" si="1252"/>
        <v/>
      </c>
      <c r="BC11044" s="9" t="str">
        <f>IF(V11044="","",MAX(BC$1:BC11043)+1)</f>
        <v/>
      </c>
    </row>
    <row r="11045" spans="21:55">
      <c r="U11045" s="17" t="b">
        <f t="shared" si="1249"/>
        <v>0</v>
      </c>
      <c r="V11045" s="9" t="str">
        <f t="shared" si="1250"/>
        <v/>
      </c>
      <c r="W11045" s="9" t="str">
        <f t="shared" si="1251"/>
        <v/>
      </c>
      <c r="X11045" s="9" t="str">
        <f t="shared" si="1252"/>
        <v/>
      </c>
      <c r="BC11045" s="9" t="str">
        <f>IF(V11045="","",MAX(BC$1:BC11044)+1)</f>
        <v/>
      </c>
    </row>
    <row r="11046" spans="21:55">
      <c r="U11046" s="17" t="b">
        <f t="shared" si="1249"/>
        <v>0</v>
      </c>
      <c r="V11046" s="9" t="str">
        <f t="shared" si="1250"/>
        <v/>
      </c>
      <c r="W11046" s="9" t="str">
        <f t="shared" si="1251"/>
        <v/>
      </c>
      <c r="X11046" s="9" t="str">
        <f t="shared" si="1252"/>
        <v/>
      </c>
      <c r="BC11046" s="9" t="str">
        <f>IF(V11046="","",MAX(BC$1:BC11045)+1)</f>
        <v/>
      </c>
    </row>
    <row r="11047" spans="21:55">
      <c r="U11047" s="17" t="b">
        <f t="shared" si="1249"/>
        <v>0</v>
      </c>
      <c r="V11047" s="9" t="str">
        <f t="shared" si="1250"/>
        <v/>
      </c>
      <c r="W11047" s="9" t="str">
        <f t="shared" si="1251"/>
        <v/>
      </c>
      <c r="X11047" s="9" t="str">
        <f t="shared" si="1252"/>
        <v/>
      </c>
      <c r="BC11047" s="9" t="str">
        <f>IF(V11047="","",MAX(BC$1:BC11046)+1)</f>
        <v/>
      </c>
    </row>
    <row r="11048" spans="21:55">
      <c r="U11048" s="17" t="b">
        <f t="shared" si="1249"/>
        <v>0</v>
      </c>
      <c r="V11048" s="9" t="str">
        <f t="shared" si="1250"/>
        <v/>
      </c>
      <c r="W11048" s="9" t="str">
        <f t="shared" si="1251"/>
        <v/>
      </c>
      <c r="X11048" s="9" t="str">
        <f t="shared" si="1252"/>
        <v/>
      </c>
      <c r="BC11048" s="9" t="str">
        <f>IF(V11048="","",MAX(BC$1:BC11047)+1)</f>
        <v/>
      </c>
    </row>
    <row r="11049" spans="21:55">
      <c r="U11049" s="17" t="b">
        <f t="shared" si="1249"/>
        <v>0</v>
      </c>
      <c r="V11049" s="9" t="str">
        <f t="shared" si="1250"/>
        <v/>
      </c>
      <c r="W11049" s="9" t="str">
        <f t="shared" si="1251"/>
        <v/>
      </c>
      <c r="X11049" s="9" t="str">
        <f t="shared" si="1252"/>
        <v/>
      </c>
      <c r="BC11049" s="9" t="str">
        <f>IF(V11049="","",MAX(BC$1:BC11048)+1)</f>
        <v/>
      </c>
    </row>
    <row r="11050" spans="21:55">
      <c r="U11050" s="17" t="b">
        <f t="shared" si="1249"/>
        <v>0</v>
      </c>
      <c r="V11050" s="9" t="str">
        <f t="shared" si="1250"/>
        <v/>
      </c>
      <c r="W11050" s="9" t="str">
        <f t="shared" si="1251"/>
        <v/>
      </c>
      <c r="X11050" s="9" t="str">
        <f t="shared" si="1252"/>
        <v/>
      </c>
      <c r="BC11050" s="9" t="str">
        <f>IF(V11050="","",MAX(BC$1:BC11049)+1)</f>
        <v/>
      </c>
    </row>
    <row r="11051" spans="21:55">
      <c r="U11051" s="17" t="b">
        <f t="shared" si="1249"/>
        <v>0</v>
      </c>
      <c r="V11051" s="9" t="str">
        <f t="shared" si="1250"/>
        <v/>
      </c>
      <c r="W11051" s="9" t="str">
        <f t="shared" si="1251"/>
        <v/>
      </c>
      <c r="X11051" s="9" t="str">
        <f t="shared" si="1252"/>
        <v/>
      </c>
      <c r="BC11051" s="9" t="str">
        <f>IF(V11051="","",MAX(BC$1:BC11050)+1)</f>
        <v/>
      </c>
    </row>
    <row r="11052" spans="21:55">
      <c r="U11052" s="17" t="b">
        <f t="shared" si="1249"/>
        <v>0</v>
      </c>
      <c r="V11052" s="9" t="str">
        <f t="shared" si="1250"/>
        <v/>
      </c>
      <c r="W11052" s="9" t="str">
        <f t="shared" si="1251"/>
        <v/>
      </c>
      <c r="X11052" s="9" t="str">
        <f t="shared" si="1252"/>
        <v/>
      </c>
      <c r="BC11052" s="9" t="str">
        <f>IF(V11052="","",MAX(BC$1:BC11051)+1)</f>
        <v/>
      </c>
    </row>
    <row r="11053" spans="21:55">
      <c r="U11053" s="17" t="b">
        <f t="shared" si="1249"/>
        <v>0</v>
      </c>
      <c r="V11053" s="9" t="str">
        <f t="shared" si="1250"/>
        <v/>
      </c>
      <c r="W11053" s="9" t="str">
        <f t="shared" si="1251"/>
        <v/>
      </c>
      <c r="X11053" s="9" t="str">
        <f t="shared" si="1252"/>
        <v/>
      </c>
      <c r="BC11053" s="9" t="str">
        <f>IF(V11053="","",MAX(BC$1:BC11052)+1)</f>
        <v/>
      </c>
    </row>
    <row r="11054" spans="21:55">
      <c r="U11054" s="17" t="b">
        <f t="shared" si="1249"/>
        <v>0</v>
      </c>
      <c r="V11054" s="9" t="str">
        <f t="shared" si="1250"/>
        <v/>
      </c>
      <c r="W11054" s="9" t="str">
        <f t="shared" si="1251"/>
        <v/>
      </c>
      <c r="X11054" s="9" t="str">
        <f t="shared" si="1252"/>
        <v/>
      </c>
      <c r="BC11054" s="9" t="str">
        <f>IF(V11054="","",MAX(BC$1:BC11053)+1)</f>
        <v/>
      </c>
    </row>
    <row r="11055" spans="21:55">
      <c r="U11055" s="17" t="b">
        <f t="shared" si="1249"/>
        <v>0</v>
      </c>
      <c r="V11055" s="9" t="str">
        <f t="shared" si="1250"/>
        <v/>
      </c>
      <c r="W11055" s="9" t="str">
        <f t="shared" si="1251"/>
        <v/>
      </c>
      <c r="X11055" s="9" t="str">
        <f t="shared" si="1252"/>
        <v/>
      </c>
      <c r="BC11055" s="9" t="str">
        <f>IF(V11055="","",MAX(BC$1:BC11054)+1)</f>
        <v/>
      </c>
    </row>
    <row r="11056" spans="21:55">
      <c r="U11056" s="17" t="b">
        <f t="shared" si="1249"/>
        <v>0</v>
      </c>
      <c r="V11056" s="9" t="str">
        <f t="shared" si="1250"/>
        <v/>
      </c>
      <c r="W11056" s="9" t="str">
        <f t="shared" si="1251"/>
        <v/>
      </c>
      <c r="X11056" s="9" t="str">
        <f t="shared" si="1252"/>
        <v/>
      </c>
      <c r="BC11056" s="9" t="str">
        <f>IF(V11056="","",MAX(BC$1:BC11055)+1)</f>
        <v/>
      </c>
    </row>
    <row r="11057" spans="21:55">
      <c r="U11057" s="17" t="b">
        <f t="shared" si="1249"/>
        <v>0</v>
      </c>
      <c r="V11057" s="9" t="str">
        <f t="shared" si="1250"/>
        <v/>
      </c>
      <c r="W11057" s="9" t="str">
        <f t="shared" si="1251"/>
        <v/>
      </c>
      <c r="X11057" s="9" t="str">
        <f t="shared" si="1252"/>
        <v/>
      </c>
      <c r="BC11057" s="9" t="str">
        <f>IF(V11057="","",MAX(BC$1:BC11056)+1)</f>
        <v/>
      </c>
    </row>
    <row r="11058" spans="21:55">
      <c r="U11058" s="17" t="b">
        <f t="shared" si="1249"/>
        <v>0</v>
      </c>
      <c r="V11058" s="9" t="str">
        <f t="shared" si="1250"/>
        <v/>
      </c>
      <c r="W11058" s="9" t="str">
        <f t="shared" si="1251"/>
        <v/>
      </c>
      <c r="X11058" s="9" t="str">
        <f t="shared" si="1252"/>
        <v/>
      </c>
      <c r="BC11058" s="9" t="str">
        <f>IF(V11058="","",MAX(BC$1:BC11057)+1)</f>
        <v/>
      </c>
    </row>
    <row r="11059" spans="21:55">
      <c r="U11059" s="17" t="b">
        <f t="shared" si="1249"/>
        <v>0</v>
      </c>
      <c r="V11059" s="9" t="str">
        <f t="shared" si="1250"/>
        <v/>
      </c>
      <c r="W11059" s="9" t="str">
        <f t="shared" si="1251"/>
        <v/>
      </c>
      <c r="X11059" s="9" t="str">
        <f t="shared" si="1252"/>
        <v/>
      </c>
      <c r="BC11059" s="9" t="str">
        <f>IF(V11059="","",MAX(BC$1:BC11058)+1)</f>
        <v/>
      </c>
    </row>
    <row r="11060" spans="21:55">
      <c r="U11060" s="17" t="b">
        <f t="shared" si="1249"/>
        <v>0</v>
      </c>
      <c r="V11060" s="9" t="str">
        <f t="shared" si="1250"/>
        <v/>
      </c>
      <c r="W11060" s="9" t="str">
        <f t="shared" si="1251"/>
        <v/>
      </c>
      <c r="X11060" s="9" t="str">
        <f t="shared" si="1252"/>
        <v/>
      </c>
      <c r="BC11060" s="9" t="str">
        <f>IF(V11060="","",MAX(BC$1:BC11059)+1)</f>
        <v/>
      </c>
    </row>
    <row r="11061" spans="21:55">
      <c r="U11061" s="17" t="b">
        <f t="shared" si="1249"/>
        <v>0</v>
      </c>
      <c r="V11061" s="9" t="str">
        <f t="shared" si="1250"/>
        <v/>
      </c>
      <c r="W11061" s="9" t="str">
        <f t="shared" si="1251"/>
        <v/>
      </c>
      <c r="X11061" s="9" t="str">
        <f t="shared" si="1252"/>
        <v/>
      </c>
      <c r="BC11061" s="9" t="str">
        <f>IF(V11061="","",MAX(BC$1:BC11060)+1)</f>
        <v/>
      </c>
    </row>
    <row r="11062" spans="21:55">
      <c r="U11062" s="17" t="b">
        <f t="shared" si="1249"/>
        <v>0</v>
      </c>
      <c r="V11062" s="9" t="str">
        <f t="shared" si="1250"/>
        <v/>
      </c>
      <c r="W11062" s="9" t="str">
        <f t="shared" si="1251"/>
        <v/>
      </c>
      <c r="X11062" s="9" t="str">
        <f t="shared" si="1252"/>
        <v/>
      </c>
      <c r="BC11062" s="9" t="str">
        <f>IF(V11062="","",MAX(BC$1:BC11061)+1)</f>
        <v/>
      </c>
    </row>
    <row r="11063" spans="21:55">
      <c r="U11063" s="17" t="b">
        <f t="shared" si="1249"/>
        <v>0</v>
      </c>
      <c r="V11063" s="9" t="str">
        <f t="shared" si="1250"/>
        <v/>
      </c>
      <c r="W11063" s="9" t="str">
        <f t="shared" si="1251"/>
        <v/>
      </c>
      <c r="X11063" s="9" t="str">
        <f t="shared" si="1252"/>
        <v/>
      </c>
      <c r="BC11063" s="9" t="str">
        <f>IF(V11063="","",MAX(BC$1:BC11062)+1)</f>
        <v/>
      </c>
    </row>
    <row r="11064" spans="21:55">
      <c r="U11064" s="17" t="b">
        <f t="shared" si="1249"/>
        <v>0</v>
      </c>
      <c r="V11064" s="9" t="str">
        <f t="shared" si="1250"/>
        <v/>
      </c>
      <c r="W11064" s="9" t="str">
        <f t="shared" si="1251"/>
        <v/>
      </c>
      <c r="X11064" s="9" t="str">
        <f t="shared" si="1252"/>
        <v/>
      </c>
      <c r="BC11064" s="9" t="str">
        <f>IF(V11064="","",MAX(BC$1:BC11063)+1)</f>
        <v/>
      </c>
    </row>
    <row r="11065" spans="21:55">
      <c r="U11065" s="17" t="b">
        <f t="shared" si="1249"/>
        <v>0</v>
      </c>
      <c r="V11065" s="9" t="str">
        <f t="shared" si="1250"/>
        <v/>
      </c>
      <c r="W11065" s="9" t="str">
        <f t="shared" si="1251"/>
        <v/>
      </c>
      <c r="X11065" s="9" t="str">
        <f t="shared" si="1252"/>
        <v/>
      </c>
      <c r="BC11065" s="9" t="str">
        <f>IF(V11065="","",MAX(BC$1:BC11064)+1)</f>
        <v/>
      </c>
    </row>
    <row r="11066" spans="21:55">
      <c r="U11066" s="17" t="b">
        <f t="shared" si="1249"/>
        <v>0</v>
      </c>
      <c r="V11066" s="9" t="str">
        <f t="shared" si="1250"/>
        <v/>
      </c>
      <c r="W11066" s="9" t="str">
        <f t="shared" si="1251"/>
        <v/>
      </c>
      <c r="X11066" s="9" t="str">
        <f t="shared" si="1252"/>
        <v/>
      </c>
      <c r="BC11066" s="9" t="str">
        <f>IF(V11066="","",MAX(BC$1:BC11065)+1)</f>
        <v/>
      </c>
    </row>
    <row r="11067" spans="21:55">
      <c r="U11067" s="17" t="b">
        <f t="shared" si="1249"/>
        <v>0</v>
      </c>
      <c r="V11067" s="9" t="str">
        <f t="shared" si="1250"/>
        <v/>
      </c>
      <c r="W11067" s="9" t="str">
        <f t="shared" si="1251"/>
        <v/>
      </c>
      <c r="X11067" s="9" t="str">
        <f t="shared" si="1252"/>
        <v/>
      </c>
      <c r="BC11067" s="9" t="str">
        <f>IF(V11067="","",MAX(BC$1:BC11066)+1)</f>
        <v/>
      </c>
    </row>
    <row r="11068" spans="21:55">
      <c r="U11068" s="17" t="b">
        <f t="shared" si="1249"/>
        <v>0</v>
      </c>
      <c r="V11068" s="9" t="str">
        <f t="shared" si="1250"/>
        <v/>
      </c>
      <c r="W11068" s="9" t="str">
        <f t="shared" si="1251"/>
        <v/>
      </c>
      <c r="X11068" s="9" t="str">
        <f t="shared" si="1252"/>
        <v/>
      </c>
      <c r="BC11068" s="9" t="str">
        <f>IF(V11068="","",MAX(BC$1:BC11067)+1)</f>
        <v/>
      </c>
    </row>
    <row r="11069" spans="21:55">
      <c r="U11069" s="17" t="b">
        <f t="shared" si="1249"/>
        <v>0</v>
      </c>
      <c r="V11069" s="9" t="str">
        <f t="shared" si="1250"/>
        <v/>
      </c>
      <c r="W11069" s="9" t="str">
        <f t="shared" si="1251"/>
        <v/>
      </c>
      <c r="X11069" s="9" t="str">
        <f t="shared" si="1252"/>
        <v/>
      </c>
      <c r="BC11069" s="9" t="str">
        <f>IF(V11069="","",MAX(BC$1:BC11068)+1)</f>
        <v/>
      </c>
    </row>
    <row r="11070" spans="21:55">
      <c r="U11070" s="17" t="b">
        <f t="shared" si="1249"/>
        <v>0</v>
      </c>
      <c r="V11070" s="9" t="str">
        <f t="shared" si="1250"/>
        <v/>
      </c>
      <c r="W11070" s="9" t="str">
        <f t="shared" si="1251"/>
        <v/>
      </c>
      <c r="X11070" s="9" t="str">
        <f t="shared" si="1252"/>
        <v/>
      </c>
      <c r="BC11070" s="9" t="str">
        <f>IF(V11070="","",MAX(BC$1:BC11069)+1)</f>
        <v/>
      </c>
    </row>
    <row r="11071" spans="21:55">
      <c r="U11071" s="17" t="b">
        <f t="shared" si="1249"/>
        <v>0</v>
      </c>
      <c r="V11071" s="9" t="str">
        <f t="shared" si="1250"/>
        <v/>
      </c>
      <c r="W11071" s="9" t="str">
        <f t="shared" si="1251"/>
        <v/>
      </c>
      <c r="X11071" s="9" t="str">
        <f t="shared" si="1252"/>
        <v/>
      </c>
      <c r="BC11071" s="9" t="str">
        <f>IF(V11071="","",MAX(BC$1:BC11070)+1)</f>
        <v/>
      </c>
    </row>
    <row r="11072" spans="21:55">
      <c r="U11072" s="17" t="b">
        <f t="shared" si="1249"/>
        <v>0</v>
      </c>
      <c r="V11072" s="9" t="str">
        <f t="shared" si="1250"/>
        <v/>
      </c>
      <c r="W11072" s="9" t="str">
        <f t="shared" si="1251"/>
        <v/>
      </c>
      <c r="X11072" s="9" t="str">
        <f t="shared" si="1252"/>
        <v/>
      </c>
      <c r="BC11072" s="9" t="str">
        <f>IF(V11072="","",MAX(BC$1:BC11071)+1)</f>
        <v/>
      </c>
    </row>
    <row r="11073" spans="21:55">
      <c r="U11073" s="17" t="b">
        <f t="shared" si="1249"/>
        <v>0</v>
      </c>
      <c r="V11073" s="9" t="str">
        <f t="shared" si="1250"/>
        <v/>
      </c>
      <c r="W11073" s="9" t="str">
        <f t="shared" si="1251"/>
        <v/>
      </c>
      <c r="X11073" s="9" t="str">
        <f t="shared" si="1252"/>
        <v/>
      </c>
      <c r="BC11073" s="9" t="str">
        <f>IF(V11073="","",MAX(BC$1:BC11072)+1)</f>
        <v/>
      </c>
    </row>
    <row r="11074" spans="21:55">
      <c r="U11074" s="17" t="b">
        <f t="shared" ref="U11074:U11137" si="1253">AND(ISNUMBER(SEARCH("(rs",N11074)),NOT(ISNUMBER(SEARCH("oxidation",N11074))),NOT(ISNUMBER(SEARCH("deamidated",N11074))),NOT(ISNUMBER(SEARCH("ammonia",N11074))),NOT(ISNUMBER(SEARCH("acetyl",N11074))),NOT(ISNUMBER(SEARCH("phospho",N11074))),NOT(ISNUMBER(SEARCH("dehydrated",N11074))))</f>
        <v>0</v>
      </c>
      <c r="V11074" s="9" t="str">
        <f t="shared" ref="V11074:V11137" si="1254">IF(U11074=TRUE, IF(ISNUMBER(SEARCH(":",P11074))=TRUE, LEFT(P11074,FIND(":",P11074)-1),P11074), "")</f>
        <v/>
      </c>
      <c r="W11074" s="9" t="str">
        <f t="shared" ref="W11074:W11137" si="1255">IF(U11074=TRUE,IF(ISNUMBER(SEARCH("Carb",N11074))=TRUE,MID(LEFT(N11074,FIND("#",N11074)-1),FIND(CHAR(1),SUBSTITUTE(N11074," ",CHAR(1),(LEN(N11074)-LEN(SUBSTITUTE(N11074," ","")))-1))+1,LEN(N11074)),LEFT(N11074,FIND("#",N11074)-1)),"")</f>
        <v/>
      </c>
      <c r="X11074" s="9" t="str">
        <f t="shared" si="1252"/>
        <v/>
      </c>
      <c r="BC11074" s="9" t="str">
        <f>IF(V11074="","",MAX(BC$1:BC11073)+1)</f>
        <v/>
      </c>
    </row>
    <row r="11075" spans="21:55">
      <c r="U11075" s="17" t="b">
        <f t="shared" si="1253"/>
        <v>0</v>
      </c>
      <c r="V11075" s="9" t="str">
        <f t="shared" si="1254"/>
        <v/>
      </c>
      <c r="W11075" s="9" t="str">
        <f t="shared" si="1255"/>
        <v/>
      </c>
      <c r="X11075" s="9" t="str">
        <f t="shared" si="1252"/>
        <v/>
      </c>
      <c r="BC11075" s="9" t="str">
        <f>IF(V11075="","",MAX(BC$1:BC11074)+1)</f>
        <v/>
      </c>
    </row>
    <row r="11076" spans="21:55">
      <c r="U11076" s="17" t="b">
        <f t="shared" si="1253"/>
        <v>0</v>
      </c>
      <c r="V11076" s="9" t="str">
        <f t="shared" si="1254"/>
        <v/>
      </c>
      <c r="W11076" s="9" t="str">
        <f t="shared" si="1255"/>
        <v/>
      </c>
      <c r="X11076" s="9" t="str">
        <f t="shared" si="1252"/>
        <v/>
      </c>
      <c r="BC11076" s="9" t="str">
        <f>IF(V11076="","",MAX(BC$1:BC11075)+1)</f>
        <v/>
      </c>
    </row>
    <row r="11077" spans="21:55">
      <c r="U11077" s="17" t="b">
        <f t="shared" si="1253"/>
        <v>0</v>
      </c>
      <c r="V11077" s="9" t="str">
        <f t="shared" si="1254"/>
        <v/>
      </c>
      <c r="W11077" s="9" t="str">
        <f t="shared" si="1255"/>
        <v/>
      </c>
      <c r="X11077" s="9" t="str">
        <f t="shared" si="1252"/>
        <v/>
      </c>
      <c r="BC11077" s="9" t="str">
        <f>IF(V11077="","",MAX(BC$1:BC11076)+1)</f>
        <v/>
      </c>
    </row>
    <row r="11078" spans="21:55">
      <c r="U11078" s="17" t="b">
        <f t="shared" si="1253"/>
        <v>0</v>
      </c>
      <c r="V11078" s="9" t="str">
        <f t="shared" si="1254"/>
        <v/>
      </c>
      <c r="W11078" s="9" t="str">
        <f t="shared" si="1255"/>
        <v/>
      </c>
      <c r="X11078" s="9" t="str">
        <f t="shared" si="1252"/>
        <v/>
      </c>
      <c r="BC11078" s="9" t="str">
        <f>IF(V11078="","",MAX(BC$1:BC11077)+1)</f>
        <v/>
      </c>
    </row>
    <row r="11079" spans="21:55">
      <c r="U11079" s="17" t="b">
        <f t="shared" si="1253"/>
        <v>0</v>
      </c>
      <c r="V11079" s="9" t="str">
        <f t="shared" si="1254"/>
        <v/>
      </c>
      <c r="W11079" s="9" t="str">
        <f t="shared" si="1255"/>
        <v/>
      </c>
      <c r="X11079" s="9" t="str">
        <f t="shared" si="1252"/>
        <v/>
      </c>
      <c r="BC11079" s="9" t="str">
        <f>IF(V11079="","",MAX(BC$1:BC11078)+1)</f>
        <v/>
      </c>
    </row>
    <row r="11080" spans="21:55">
      <c r="U11080" s="17" t="b">
        <f t="shared" si="1253"/>
        <v>0</v>
      </c>
      <c r="V11080" s="9" t="str">
        <f t="shared" si="1254"/>
        <v/>
      </c>
      <c r="W11080" s="9" t="str">
        <f t="shared" si="1255"/>
        <v/>
      </c>
      <c r="X11080" s="9" t="str">
        <f t="shared" si="1252"/>
        <v/>
      </c>
      <c r="BC11080" s="9" t="str">
        <f>IF(V11080="","",MAX(BC$1:BC11079)+1)</f>
        <v/>
      </c>
    </row>
    <row r="11081" spans="21:55">
      <c r="U11081" s="17" t="b">
        <f t="shared" si="1253"/>
        <v>0</v>
      </c>
      <c r="V11081" s="9" t="str">
        <f t="shared" si="1254"/>
        <v/>
      </c>
      <c r="W11081" s="9" t="str">
        <f t="shared" si="1255"/>
        <v/>
      </c>
      <c r="X11081" s="9" t="str">
        <f t="shared" si="1252"/>
        <v/>
      </c>
      <c r="BC11081" s="9" t="str">
        <f>IF(V11081="","",MAX(BC$1:BC11080)+1)</f>
        <v/>
      </c>
    </row>
    <row r="11082" spans="21:55">
      <c r="U11082" s="17" t="b">
        <f t="shared" si="1253"/>
        <v>0</v>
      </c>
      <c r="V11082" s="9" t="str">
        <f t="shared" si="1254"/>
        <v/>
      </c>
      <c r="W11082" s="9" t="str">
        <f t="shared" si="1255"/>
        <v/>
      </c>
      <c r="X11082" s="9" t="str">
        <f t="shared" si="1252"/>
        <v/>
      </c>
      <c r="BC11082" s="9" t="str">
        <f>IF(V11082="","",MAX(BC$1:BC11081)+1)</f>
        <v/>
      </c>
    </row>
    <row r="11083" spans="21:55">
      <c r="U11083" s="17" t="b">
        <f t="shared" si="1253"/>
        <v>0</v>
      </c>
      <c r="V11083" s="9" t="str">
        <f t="shared" si="1254"/>
        <v/>
      </c>
      <c r="W11083" s="9" t="str">
        <f t="shared" si="1255"/>
        <v/>
      </c>
      <c r="X11083" s="9" t="str">
        <f t="shared" si="1252"/>
        <v/>
      </c>
      <c r="BC11083" s="9" t="str">
        <f>IF(V11083="","",MAX(BC$1:BC11082)+1)</f>
        <v/>
      </c>
    </row>
    <row r="11084" spans="21:55">
      <c r="U11084" s="17" t="b">
        <f t="shared" si="1253"/>
        <v>0</v>
      </c>
      <c r="V11084" s="9" t="str">
        <f t="shared" si="1254"/>
        <v/>
      </c>
      <c r="W11084" s="9" t="str">
        <f t="shared" si="1255"/>
        <v/>
      </c>
      <c r="X11084" s="9" t="str">
        <f t="shared" si="1252"/>
        <v/>
      </c>
      <c r="BC11084" s="9" t="str">
        <f>IF(V11084="","",MAX(BC$1:BC11083)+1)</f>
        <v/>
      </c>
    </row>
    <row r="11085" spans="21:55">
      <c r="U11085" s="17" t="b">
        <f t="shared" si="1253"/>
        <v>0</v>
      </c>
      <c r="V11085" s="9" t="str">
        <f t="shared" si="1254"/>
        <v/>
      </c>
      <c r="W11085" s="9" t="str">
        <f t="shared" si="1255"/>
        <v/>
      </c>
      <c r="X11085" s="9" t="str">
        <f t="shared" si="1252"/>
        <v/>
      </c>
      <c r="BC11085" s="9" t="str">
        <f>IF(V11085="","",MAX(BC$1:BC11084)+1)</f>
        <v/>
      </c>
    </row>
    <row r="11086" spans="21:55">
      <c r="U11086" s="17" t="b">
        <f t="shared" si="1253"/>
        <v>0</v>
      </c>
      <c r="V11086" s="9" t="str">
        <f t="shared" si="1254"/>
        <v/>
      </c>
      <c r="W11086" s="9" t="str">
        <f t="shared" si="1255"/>
        <v/>
      </c>
      <c r="X11086" s="9" t="str">
        <f t="shared" si="1252"/>
        <v/>
      </c>
      <c r="BC11086" s="9" t="str">
        <f>IF(V11086="","",MAX(BC$1:BC11085)+1)</f>
        <v/>
      </c>
    </row>
    <row r="11087" spans="21:55">
      <c r="U11087" s="17" t="b">
        <f t="shared" si="1253"/>
        <v>0</v>
      </c>
      <c r="V11087" s="9" t="str">
        <f t="shared" si="1254"/>
        <v/>
      </c>
      <c r="W11087" s="9" t="str">
        <f t="shared" si="1255"/>
        <v/>
      </c>
      <c r="X11087" s="9" t="str">
        <f t="shared" si="1252"/>
        <v/>
      </c>
      <c r="BC11087" s="9" t="str">
        <f>IF(V11087="","",MAX(BC$1:BC11086)+1)</f>
        <v/>
      </c>
    </row>
    <row r="11088" spans="21:55">
      <c r="U11088" s="17" t="b">
        <f t="shared" si="1253"/>
        <v>0</v>
      </c>
      <c r="V11088" s="9" t="str">
        <f t="shared" si="1254"/>
        <v/>
      </c>
      <c r="W11088" s="9" t="str">
        <f t="shared" si="1255"/>
        <v/>
      </c>
      <c r="X11088" s="9" t="str">
        <f t="shared" si="1252"/>
        <v/>
      </c>
      <c r="BC11088" s="9" t="str">
        <f>IF(V11088="","",MAX(BC$1:BC11087)+1)</f>
        <v/>
      </c>
    </row>
    <row r="11089" spans="21:55">
      <c r="U11089" s="17" t="b">
        <f t="shared" si="1253"/>
        <v>0</v>
      </c>
      <c r="V11089" s="9" t="str">
        <f t="shared" si="1254"/>
        <v/>
      </c>
      <c r="W11089" s="9" t="str">
        <f t="shared" si="1255"/>
        <v/>
      </c>
      <c r="X11089" s="9" t="str">
        <f t="shared" si="1252"/>
        <v/>
      </c>
      <c r="BC11089" s="9" t="str">
        <f>IF(V11089="","",MAX(BC$1:BC11088)+1)</f>
        <v/>
      </c>
    </row>
    <row r="11090" spans="21:55">
      <c r="U11090" s="17" t="b">
        <f t="shared" si="1253"/>
        <v>0</v>
      </c>
      <c r="V11090" s="9" t="str">
        <f t="shared" si="1254"/>
        <v/>
      </c>
      <c r="W11090" s="9" t="str">
        <f t="shared" si="1255"/>
        <v/>
      </c>
      <c r="X11090" s="9" t="str">
        <f t="shared" si="1252"/>
        <v/>
      </c>
      <c r="BC11090" s="9" t="str">
        <f>IF(V11090="","",MAX(BC$1:BC11089)+1)</f>
        <v/>
      </c>
    </row>
    <row r="11091" spans="21:55">
      <c r="U11091" s="17" t="b">
        <f t="shared" si="1253"/>
        <v>0</v>
      </c>
      <c r="V11091" s="9" t="str">
        <f t="shared" si="1254"/>
        <v/>
      </c>
      <c r="W11091" s="9" t="str">
        <f t="shared" si="1255"/>
        <v/>
      </c>
      <c r="X11091" s="9" t="str">
        <f t="shared" si="1252"/>
        <v/>
      </c>
      <c r="BC11091" s="9" t="str">
        <f>IF(V11091="","",MAX(BC$1:BC11090)+1)</f>
        <v/>
      </c>
    </row>
    <row r="11092" spans="21:55">
      <c r="U11092" s="17" t="b">
        <f t="shared" si="1253"/>
        <v>0</v>
      </c>
      <c r="V11092" s="9" t="str">
        <f t="shared" si="1254"/>
        <v/>
      </c>
      <c r="W11092" s="9" t="str">
        <f t="shared" si="1255"/>
        <v/>
      </c>
      <c r="X11092" s="9" t="str">
        <f t="shared" si="1252"/>
        <v/>
      </c>
      <c r="BC11092" s="9" t="str">
        <f>IF(V11092="","",MAX(BC$1:BC11091)+1)</f>
        <v/>
      </c>
    </row>
    <row r="11093" spans="21:55">
      <c r="U11093" s="17" t="b">
        <f t="shared" si="1253"/>
        <v>0</v>
      </c>
      <c r="V11093" s="9" t="str">
        <f t="shared" si="1254"/>
        <v/>
      </c>
      <c r="W11093" s="9" t="str">
        <f t="shared" si="1255"/>
        <v/>
      </c>
      <c r="X11093" s="9" t="str">
        <f t="shared" si="1252"/>
        <v/>
      </c>
      <c r="BC11093" s="9" t="str">
        <f>IF(V11093="","",MAX(BC$1:BC11092)+1)</f>
        <v/>
      </c>
    </row>
    <row r="11094" spans="21:55">
      <c r="U11094" s="17" t="b">
        <f t="shared" si="1253"/>
        <v>0</v>
      </c>
      <c r="V11094" s="9" t="str">
        <f t="shared" si="1254"/>
        <v/>
      </c>
      <c r="W11094" s="9" t="str">
        <f t="shared" si="1255"/>
        <v/>
      </c>
      <c r="X11094" s="9" t="str">
        <f t="shared" si="1252"/>
        <v/>
      </c>
      <c r="BC11094" s="9" t="str">
        <f>IF(V11094="","",MAX(BC$1:BC11093)+1)</f>
        <v/>
      </c>
    </row>
    <row r="11095" spans="21:55">
      <c r="U11095" s="17" t="b">
        <f t="shared" si="1253"/>
        <v>0</v>
      </c>
      <c r="V11095" s="9" t="str">
        <f t="shared" si="1254"/>
        <v/>
      </c>
      <c r="W11095" s="9" t="str">
        <f t="shared" si="1255"/>
        <v/>
      </c>
      <c r="X11095" s="9" t="str">
        <f t="shared" si="1252"/>
        <v/>
      </c>
      <c r="BC11095" s="9" t="str">
        <f>IF(V11095="","",MAX(BC$1:BC11094)+1)</f>
        <v/>
      </c>
    </row>
    <row r="11096" spans="21:55">
      <c r="U11096" s="17" t="b">
        <f t="shared" si="1253"/>
        <v>0</v>
      </c>
      <c r="V11096" s="9" t="str">
        <f t="shared" si="1254"/>
        <v/>
      </c>
      <c r="W11096" s="9" t="str">
        <f t="shared" si="1255"/>
        <v/>
      </c>
      <c r="X11096" s="9" t="str">
        <f t="shared" si="1252"/>
        <v/>
      </c>
      <c r="BC11096" s="9" t="str">
        <f>IF(V11096="","",MAX(BC$1:BC11095)+1)</f>
        <v/>
      </c>
    </row>
    <row r="11097" spans="21:55">
      <c r="U11097" s="17" t="b">
        <f t="shared" si="1253"/>
        <v>0</v>
      </c>
      <c r="V11097" s="9" t="str">
        <f t="shared" si="1254"/>
        <v/>
      </c>
      <c r="W11097" s="9" t="str">
        <f t="shared" si="1255"/>
        <v/>
      </c>
      <c r="X11097" s="9" t="str">
        <f t="shared" si="1252"/>
        <v/>
      </c>
      <c r="BC11097" s="9" t="str">
        <f>IF(V11097="","",MAX(BC$1:BC11096)+1)</f>
        <v/>
      </c>
    </row>
    <row r="11098" spans="21:55">
      <c r="U11098" s="17" t="b">
        <f t="shared" si="1253"/>
        <v>0</v>
      </c>
      <c r="V11098" s="9" t="str">
        <f t="shared" si="1254"/>
        <v/>
      </c>
      <c r="W11098" s="9" t="str">
        <f t="shared" si="1255"/>
        <v/>
      </c>
      <c r="X11098" s="9" t="str">
        <f t="shared" si="1252"/>
        <v/>
      </c>
      <c r="BC11098" s="9" t="str">
        <f>IF(V11098="","",MAX(BC$1:BC11097)+1)</f>
        <v/>
      </c>
    </row>
    <row r="11099" spans="21:55">
      <c r="U11099" s="17" t="b">
        <f t="shared" si="1253"/>
        <v>0</v>
      </c>
      <c r="V11099" s="9" t="str">
        <f t="shared" si="1254"/>
        <v/>
      </c>
      <c r="W11099" s="9" t="str">
        <f t="shared" si="1255"/>
        <v/>
      </c>
      <c r="X11099" s="9" t="str">
        <f t="shared" si="1252"/>
        <v/>
      </c>
      <c r="BC11099" s="9" t="str">
        <f>IF(V11099="","",MAX(BC$1:BC11098)+1)</f>
        <v/>
      </c>
    </row>
    <row r="11100" spans="21:55">
      <c r="U11100" s="17" t="b">
        <f t="shared" si="1253"/>
        <v>0</v>
      </c>
      <c r="V11100" s="9" t="str">
        <f t="shared" si="1254"/>
        <v/>
      </c>
      <c r="W11100" s="9" t="str">
        <f t="shared" si="1255"/>
        <v/>
      </c>
      <c r="X11100" s="9" t="str">
        <f t="shared" si="1252"/>
        <v/>
      </c>
      <c r="BC11100" s="9" t="str">
        <f>IF(V11100="","",MAX(BC$1:BC11099)+1)</f>
        <v/>
      </c>
    </row>
    <row r="11101" spans="21:55">
      <c r="U11101" s="17" t="b">
        <f t="shared" si="1253"/>
        <v>0</v>
      </c>
      <c r="V11101" s="9" t="str">
        <f t="shared" si="1254"/>
        <v/>
      </c>
      <c r="W11101" s="9" t="str">
        <f t="shared" si="1255"/>
        <v/>
      </c>
      <c r="X11101" s="9" t="str">
        <f t="shared" si="1252"/>
        <v/>
      </c>
      <c r="BC11101" s="9" t="str">
        <f>IF(V11101="","",MAX(BC$1:BC11100)+1)</f>
        <v/>
      </c>
    </row>
    <row r="11102" spans="21:55">
      <c r="U11102" s="17" t="b">
        <f t="shared" si="1253"/>
        <v>0</v>
      </c>
      <c r="V11102" s="9" t="str">
        <f t="shared" si="1254"/>
        <v/>
      </c>
      <c r="W11102" s="9" t="str">
        <f t="shared" si="1255"/>
        <v/>
      </c>
      <c r="X11102" s="9" t="str">
        <f t="shared" ref="X11102:X11165" si="1256">IF(U11102=TRUE, MID(LEFT(N11102,FIND(")",N11102)-1),FIND("(",N11102)+1,LEN(N11102)), "")</f>
        <v/>
      </c>
      <c r="BC11102" s="9" t="str">
        <f>IF(V11102="","",MAX(BC$1:BC11101)+1)</f>
        <v/>
      </c>
    </row>
    <row r="11103" spans="21:55">
      <c r="U11103" s="17" t="b">
        <f t="shared" si="1253"/>
        <v>0</v>
      </c>
      <c r="V11103" s="9" t="str">
        <f t="shared" si="1254"/>
        <v/>
      </c>
      <c r="W11103" s="9" t="str">
        <f t="shared" si="1255"/>
        <v/>
      </c>
      <c r="X11103" s="9" t="str">
        <f t="shared" si="1256"/>
        <v/>
      </c>
      <c r="BC11103" s="9" t="str">
        <f>IF(V11103="","",MAX(BC$1:BC11102)+1)</f>
        <v/>
      </c>
    </row>
    <row r="11104" spans="21:55">
      <c r="U11104" s="17" t="b">
        <f t="shared" si="1253"/>
        <v>0</v>
      </c>
      <c r="V11104" s="9" t="str">
        <f t="shared" si="1254"/>
        <v/>
      </c>
      <c r="W11104" s="9" t="str">
        <f t="shared" si="1255"/>
        <v/>
      </c>
      <c r="X11104" s="9" t="str">
        <f t="shared" si="1256"/>
        <v/>
      </c>
      <c r="BC11104" s="9" t="str">
        <f>IF(V11104="","",MAX(BC$1:BC11103)+1)</f>
        <v/>
      </c>
    </row>
    <row r="11105" spans="21:55">
      <c r="U11105" s="17" t="b">
        <f t="shared" si="1253"/>
        <v>0</v>
      </c>
      <c r="V11105" s="9" t="str">
        <f t="shared" si="1254"/>
        <v/>
      </c>
      <c r="W11105" s="9" t="str">
        <f t="shared" si="1255"/>
        <v/>
      </c>
      <c r="X11105" s="9" t="str">
        <f t="shared" si="1256"/>
        <v/>
      </c>
      <c r="BC11105" s="9" t="str">
        <f>IF(V11105="","",MAX(BC$1:BC11104)+1)</f>
        <v/>
      </c>
    </row>
    <row r="11106" spans="21:55">
      <c r="U11106" s="17" t="b">
        <f t="shared" si="1253"/>
        <v>0</v>
      </c>
      <c r="V11106" s="9" t="str">
        <f t="shared" si="1254"/>
        <v/>
      </c>
      <c r="W11106" s="9" t="str">
        <f t="shared" si="1255"/>
        <v/>
      </c>
      <c r="X11106" s="9" t="str">
        <f t="shared" si="1256"/>
        <v/>
      </c>
      <c r="BC11106" s="9" t="str">
        <f>IF(V11106="","",MAX(BC$1:BC11105)+1)</f>
        <v/>
      </c>
    </row>
    <row r="11107" spans="21:55">
      <c r="U11107" s="17" t="b">
        <f t="shared" si="1253"/>
        <v>0</v>
      </c>
      <c r="V11107" s="9" t="str">
        <f t="shared" si="1254"/>
        <v/>
      </c>
      <c r="W11107" s="9" t="str">
        <f t="shared" si="1255"/>
        <v/>
      </c>
      <c r="X11107" s="9" t="str">
        <f t="shared" si="1256"/>
        <v/>
      </c>
      <c r="BC11107" s="9" t="str">
        <f>IF(V11107="","",MAX(BC$1:BC11106)+1)</f>
        <v/>
      </c>
    </row>
    <row r="11108" spans="21:55">
      <c r="U11108" s="17" t="b">
        <f t="shared" si="1253"/>
        <v>0</v>
      </c>
      <c r="V11108" s="9" t="str">
        <f t="shared" si="1254"/>
        <v/>
      </c>
      <c r="W11108" s="9" t="str">
        <f t="shared" si="1255"/>
        <v/>
      </c>
      <c r="X11108" s="9" t="str">
        <f t="shared" si="1256"/>
        <v/>
      </c>
      <c r="BC11108" s="9" t="str">
        <f>IF(V11108="","",MAX(BC$1:BC11107)+1)</f>
        <v/>
      </c>
    </row>
    <row r="11109" spans="21:55">
      <c r="U11109" s="17" t="b">
        <f t="shared" si="1253"/>
        <v>0</v>
      </c>
      <c r="V11109" s="9" t="str">
        <f t="shared" si="1254"/>
        <v/>
      </c>
      <c r="W11109" s="9" t="str">
        <f t="shared" si="1255"/>
        <v/>
      </c>
      <c r="X11109" s="9" t="str">
        <f t="shared" si="1256"/>
        <v/>
      </c>
      <c r="BC11109" s="9" t="str">
        <f>IF(V11109="","",MAX(BC$1:BC11108)+1)</f>
        <v/>
      </c>
    </row>
    <row r="11110" spans="21:55">
      <c r="U11110" s="17" t="b">
        <f t="shared" si="1253"/>
        <v>0</v>
      </c>
      <c r="V11110" s="9" t="str">
        <f t="shared" si="1254"/>
        <v/>
      </c>
      <c r="W11110" s="9" t="str">
        <f t="shared" si="1255"/>
        <v/>
      </c>
      <c r="X11110" s="9" t="str">
        <f t="shared" si="1256"/>
        <v/>
      </c>
      <c r="BC11110" s="9" t="str">
        <f>IF(V11110="","",MAX(BC$1:BC11109)+1)</f>
        <v/>
      </c>
    </row>
    <row r="11111" spans="21:55">
      <c r="U11111" s="17" t="b">
        <f t="shared" si="1253"/>
        <v>0</v>
      </c>
      <c r="V11111" s="9" t="str">
        <f t="shared" si="1254"/>
        <v/>
      </c>
      <c r="W11111" s="9" t="str">
        <f t="shared" si="1255"/>
        <v/>
      </c>
      <c r="X11111" s="9" t="str">
        <f t="shared" si="1256"/>
        <v/>
      </c>
      <c r="BC11111" s="9" t="str">
        <f>IF(V11111="","",MAX(BC$1:BC11110)+1)</f>
        <v/>
      </c>
    </row>
    <row r="11112" spans="21:55">
      <c r="U11112" s="17" t="b">
        <f t="shared" si="1253"/>
        <v>0</v>
      </c>
      <c r="V11112" s="9" t="str">
        <f t="shared" si="1254"/>
        <v/>
      </c>
      <c r="W11112" s="9" t="str">
        <f t="shared" si="1255"/>
        <v/>
      </c>
      <c r="X11112" s="9" t="str">
        <f t="shared" si="1256"/>
        <v/>
      </c>
      <c r="BC11112" s="9" t="str">
        <f>IF(V11112="","",MAX(BC$1:BC11111)+1)</f>
        <v/>
      </c>
    </row>
    <row r="11113" spans="21:55">
      <c r="U11113" s="17" t="b">
        <f t="shared" si="1253"/>
        <v>0</v>
      </c>
      <c r="V11113" s="9" t="str">
        <f t="shared" si="1254"/>
        <v/>
      </c>
      <c r="W11113" s="9" t="str">
        <f t="shared" si="1255"/>
        <v/>
      </c>
      <c r="X11113" s="9" t="str">
        <f t="shared" si="1256"/>
        <v/>
      </c>
      <c r="BC11113" s="9" t="str">
        <f>IF(V11113="","",MAX(BC$1:BC11112)+1)</f>
        <v/>
      </c>
    </row>
    <row r="11114" spans="21:55">
      <c r="U11114" s="17" t="b">
        <f t="shared" si="1253"/>
        <v>0</v>
      </c>
      <c r="V11114" s="9" t="str">
        <f t="shared" si="1254"/>
        <v/>
      </c>
      <c r="W11114" s="9" t="str">
        <f t="shared" si="1255"/>
        <v/>
      </c>
      <c r="X11114" s="9" t="str">
        <f t="shared" si="1256"/>
        <v/>
      </c>
      <c r="BC11114" s="9" t="str">
        <f>IF(V11114="","",MAX(BC$1:BC11113)+1)</f>
        <v/>
      </c>
    </row>
    <row r="11115" spans="21:55">
      <c r="U11115" s="17" t="b">
        <f t="shared" si="1253"/>
        <v>0</v>
      </c>
      <c r="V11115" s="9" t="str">
        <f t="shared" si="1254"/>
        <v/>
      </c>
      <c r="W11115" s="9" t="str">
        <f t="shared" si="1255"/>
        <v/>
      </c>
      <c r="X11115" s="9" t="str">
        <f t="shared" si="1256"/>
        <v/>
      </c>
      <c r="BC11115" s="9" t="str">
        <f>IF(V11115="","",MAX(BC$1:BC11114)+1)</f>
        <v/>
      </c>
    </row>
    <row r="11116" spans="21:55">
      <c r="U11116" s="17" t="b">
        <f t="shared" si="1253"/>
        <v>0</v>
      </c>
      <c r="V11116" s="9" t="str">
        <f t="shared" si="1254"/>
        <v/>
      </c>
      <c r="W11116" s="9" t="str">
        <f t="shared" si="1255"/>
        <v/>
      </c>
      <c r="X11116" s="9" t="str">
        <f t="shared" si="1256"/>
        <v/>
      </c>
      <c r="BC11116" s="9" t="str">
        <f>IF(V11116="","",MAX(BC$1:BC11115)+1)</f>
        <v/>
      </c>
    </row>
    <row r="11117" spans="21:55">
      <c r="U11117" s="17" t="b">
        <f t="shared" si="1253"/>
        <v>0</v>
      </c>
      <c r="V11117" s="9" t="str">
        <f t="shared" si="1254"/>
        <v/>
      </c>
      <c r="W11117" s="9" t="str">
        <f t="shared" si="1255"/>
        <v/>
      </c>
      <c r="X11117" s="9" t="str">
        <f t="shared" si="1256"/>
        <v/>
      </c>
      <c r="BC11117" s="9" t="str">
        <f>IF(V11117="","",MAX(BC$1:BC11116)+1)</f>
        <v/>
      </c>
    </row>
    <row r="11118" spans="21:55">
      <c r="U11118" s="17" t="b">
        <f t="shared" si="1253"/>
        <v>0</v>
      </c>
      <c r="V11118" s="9" t="str">
        <f t="shared" si="1254"/>
        <v/>
      </c>
      <c r="W11118" s="9" t="str">
        <f t="shared" si="1255"/>
        <v/>
      </c>
      <c r="X11118" s="9" t="str">
        <f t="shared" si="1256"/>
        <v/>
      </c>
      <c r="BC11118" s="9" t="str">
        <f>IF(V11118="","",MAX(BC$1:BC11117)+1)</f>
        <v/>
      </c>
    </row>
    <row r="11119" spans="21:55">
      <c r="U11119" s="17" t="b">
        <f t="shared" si="1253"/>
        <v>0</v>
      </c>
      <c r="V11119" s="9" t="str">
        <f t="shared" si="1254"/>
        <v/>
      </c>
      <c r="W11119" s="9" t="str">
        <f t="shared" si="1255"/>
        <v/>
      </c>
      <c r="X11119" s="9" t="str">
        <f t="shared" si="1256"/>
        <v/>
      </c>
      <c r="BC11119" s="9" t="str">
        <f>IF(V11119="","",MAX(BC$1:BC11118)+1)</f>
        <v/>
      </c>
    </row>
    <row r="11120" spans="21:55">
      <c r="U11120" s="17" t="b">
        <f t="shared" si="1253"/>
        <v>0</v>
      </c>
      <c r="V11120" s="9" t="str">
        <f t="shared" si="1254"/>
        <v/>
      </c>
      <c r="W11120" s="9" t="str">
        <f t="shared" si="1255"/>
        <v/>
      </c>
      <c r="X11120" s="9" t="str">
        <f t="shared" si="1256"/>
        <v/>
      </c>
      <c r="BC11120" s="9" t="str">
        <f>IF(V11120="","",MAX(BC$1:BC11119)+1)</f>
        <v/>
      </c>
    </row>
    <row r="11121" spans="21:55">
      <c r="U11121" s="17" t="b">
        <f t="shared" si="1253"/>
        <v>0</v>
      </c>
      <c r="V11121" s="9" t="str">
        <f t="shared" si="1254"/>
        <v/>
      </c>
      <c r="W11121" s="9" t="str">
        <f t="shared" si="1255"/>
        <v/>
      </c>
      <c r="X11121" s="9" t="str">
        <f t="shared" si="1256"/>
        <v/>
      </c>
      <c r="BC11121" s="9" t="str">
        <f>IF(V11121="","",MAX(BC$1:BC11120)+1)</f>
        <v/>
      </c>
    </row>
    <row r="11122" spans="21:55">
      <c r="U11122" s="17" t="b">
        <f t="shared" si="1253"/>
        <v>0</v>
      </c>
      <c r="V11122" s="9" t="str">
        <f t="shared" si="1254"/>
        <v/>
      </c>
      <c r="W11122" s="9" t="str">
        <f t="shared" si="1255"/>
        <v/>
      </c>
      <c r="X11122" s="9" t="str">
        <f t="shared" si="1256"/>
        <v/>
      </c>
      <c r="BC11122" s="9" t="str">
        <f>IF(V11122="","",MAX(BC$1:BC11121)+1)</f>
        <v/>
      </c>
    </row>
    <row r="11123" spans="21:55">
      <c r="U11123" s="17" t="b">
        <f t="shared" si="1253"/>
        <v>0</v>
      </c>
      <c r="V11123" s="9" t="str">
        <f t="shared" si="1254"/>
        <v/>
      </c>
      <c r="W11123" s="9" t="str">
        <f t="shared" si="1255"/>
        <v/>
      </c>
      <c r="X11123" s="9" t="str">
        <f t="shared" si="1256"/>
        <v/>
      </c>
      <c r="BC11123" s="9" t="str">
        <f>IF(V11123="","",MAX(BC$1:BC11122)+1)</f>
        <v/>
      </c>
    </row>
    <row r="11124" spans="21:55">
      <c r="U11124" s="17" t="b">
        <f t="shared" si="1253"/>
        <v>0</v>
      </c>
      <c r="V11124" s="9" t="str">
        <f t="shared" si="1254"/>
        <v/>
      </c>
      <c r="W11124" s="9" t="str">
        <f t="shared" si="1255"/>
        <v/>
      </c>
      <c r="X11124" s="9" t="str">
        <f t="shared" si="1256"/>
        <v/>
      </c>
      <c r="BC11124" s="9" t="str">
        <f>IF(V11124="","",MAX(BC$1:BC11123)+1)</f>
        <v/>
      </c>
    </row>
    <row r="11125" spans="21:55">
      <c r="U11125" s="17" t="b">
        <f t="shared" si="1253"/>
        <v>0</v>
      </c>
      <c r="V11125" s="9" t="str">
        <f t="shared" si="1254"/>
        <v/>
      </c>
      <c r="W11125" s="9" t="str">
        <f t="shared" si="1255"/>
        <v/>
      </c>
      <c r="X11125" s="9" t="str">
        <f t="shared" si="1256"/>
        <v/>
      </c>
      <c r="BC11125" s="9" t="str">
        <f>IF(V11125="","",MAX(BC$1:BC11124)+1)</f>
        <v/>
      </c>
    </row>
    <row r="11126" spans="21:55">
      <c r="U11126" s="17" t="b">
        <f t="shared" si="1253"/>
        <v>0</v>
      </c>
      <c r="V11126" s="9" t="str">
        <f t="shared" si="1254"/>
        <v/>
      </c>
      <c r="W11126" s="9" t="str">
        <f t="shared" si="1255"/>
        <v/>
      </c>
      <c r="X11126" s="9" t="str">
        <f t="shared" si="1256"/>
        <v/>
      </c>
      <c r="BC11126" s="9" t="str">
        <f>IF(V11126="","",MAX(BC$1:BC11125)+1)</f>
        <v/>
      </c>
    </row>
    <row r="11127" spans="21:55">
      <c r="U11127" s="17" t="b">
        <f t="shared" si="1253"/>
        <v>0</v>
      </c>
      <c r="V11127" s="9" t="str">
        <f t="shared" si="1254"/>
        <v/>
      </c>
      <c r="W11127" s="9" t="str">
        <f t="shared" si="1255"/>
        <v/>
      </c>
      <c r="X11127" s="9" t="str">
        <f t="shared" si="1256"/>
        <v/>
      </c>
      <c r="BC11127" s="9" t="str">
        <f>IF(V11127="","",MAX(BC$1:BC11126)+1)</f>
        <v/>
      </c>
    </row>
    <row r="11128" spans="21:55">
      <c r="U11128" s="17" t="b">
        <f t="shared" si="1253"/>
        <v>0</v>
      </c>
      <c r="V11128" s="9" t="str">
        <f t="shared" si="1254"/>
        <v/>
      </c>
      <c r="W11128" s="9" t="str">
        <f t="shared" si="1255"/>
        <v/>
      </c>
      <c r="X11128" s="9" t="str">
        <f t="shared" si="1256"/>
        <v/>
      </c>
      <c r="BC11128" s="9" t="str">
        <f>IF(V11128="","",MAX(BC$1:BC11127)+1)</f>
        <v/>
      </c>
    </row>
    <row r="11129" spans="21:55">
      <c r="U11129" s="17" t="b">
        <f t="shared" si="1253"/>
        <v>0</v>
      </c>
      <c r="V11129" s="9" t="str">
        <f t="shared" si="1254"/>
        <v/>
      </c>
      <c r="W11129" s="9" t="str">
        <f t="shared" si="1255"/>
        <v/>
      </c>
      <c r="X11129" s="9" t="str">
        <f t="shared" si="1256"/>
        <v/>
      </c>
      <c r="BC11129" s="9" t="str">
        <f>IF(V11129="","",MAX(BC$1:BC11128)+1)</f>
        <v/>
      </c>
    </row>
    <row r="11130" spans="21:55">
      <c r="U11130" s="17" t="b">
        <f t="shared" si="1253"/>
        <v>0</v>
      </c>
      <c r="V11130" s="9" t="str">
        <f t="shared" si="1254"/>
        <v/>
      </c>
      <c r="W11130" s="9" t="str">
        <f t="shared" si="1255"/>
        <v/>
      </c>
      <c r="X11130" s="9" t="str">
        <f t="shared" si="1256"/>
        <v/>
      </c>
      <c r="BC11130" s="9" t="str">
        <f>IF(V11130="","",MAX(BC$1:BC11129)+1)</f>
        <v/>
      </c>
    </row>
    <row r="11131" spans="21:55">
      <c r="U11131" s="17" t="b">
        <f t="shared" si="1253"/>
        <v>0</v>
      </c>
      <c r="V11131" s="9" t="str">
        <f t="shared" si="1254"/>
        <v/>
      </c>
      <c r="W11131" s="9" t="str">
        <f t="shared" si="1255"/>
        <v/>
      </c>
      <c r="X11131" s="9" t="str">
        <f t="shared" si="1256"/>
        <v/>
      </c>
      <c r="BC11131" s="9" t="str">
        <f>IF(V11131="","",MAX(BC$1:BC11130)+1)</f>
        <v/>
      </c>
    </row>
    <row r="11132" spans="21:55">
      <c r="U11132" s="17" t="b">
        <f t="shared" si="1253"/>
        <v>0</v>
      </c>
      <c r="V11132" s="9" t="str">
        <f t="shared" si="1254"/>
        <v/>
      </c>
      <c r="W11132" s="9" t="str">
        <f t="shared" si="1255"/>
        <v/>
      </c>
      <c r="X11132" s="9" t="str">
        <f t="shared" si="1256"/>
        <v/>
      </c>
      <c r="BC11132" s="9" t="str">
        <f>IF(V11132="","",MAX(BC$1:BC11131)+1)</f>
        <v/>
      </c>
    </row>
    <row r="11133" spans="21:55">
      <c r="U11133" s="17" t="b">
        <f t="shared" si="1253"/>
        <v>0</v>
      </c>
      <c r="V11133" s="9" t="str">
        <f t="shared" si="1254"/>
        <v/>
      </c>
      <c r="W11133" s="9" t="str">
        <f t="shared" si="1255"/>
        <v/>
      </c>
      <c r="X11133" s="9" t="str">
        <f t="shared" si="1256"/>
        <v/>
      </c>
      <c r="BC11133" s="9" t="str">
        <f>IF(V11133="","",MAX(BC$1:BC11132)+1)</f>
        <v/>
      </c>
    </row>
    <row r="11134" spans="21:55">
      <c r="U11134" s="17" t="b">
        <f t="shared" si="1253"/>
        <v>0</v>
      </c>
      <c r="V11134" s="9" t="str">
        <f t="shared" si="1254"/>
        <v/>
      </c>
      <c r="W11134" s="9" t="str">
        <f t="shared" si="1255"/>
        <v/>
      </c>
      <c r="X11134" s="9" t="str">
        <f t="shared" si="1256"/>
        <v/>
      </c>
      <c r="BC11134" s="9" t="str">
        <f>IF(V11134="","",MAX(BC$1:BC11133)+1)</f>
        <v/>
      </c>
    </row>
    <row r="11135" spans="21:55">
      <c r="U11135" s="17" t="b">
        <f t="shared" si="1253"/>
        <v>0</v>
      </c>
      <c r="V11135" s="9" t="str">
        <f t="shared" si="1254"/>
        <v/>
      </c>
      <c r="W11135" s="9" t="str">
        <f t="shared" si="1255"/>
        <v/>
      </c>
      <c r="X11135" s="9" t="str">
        <f t="shared" si="1256"/>
        <v/>
      </c>
      <c r="BC11135" s="9" t="str">
        <f>IF(V11135="","",MAX(BC$1:BC11134)+1)</f>
        <v/>
      </c>
    </row>
    <row r="11136" spans="21:55">
      <c r="U11136" s="17" t="b">
        <f t="shared" si="1253"/>
        <v>0</v>
      </c>
      <c r="V11136" s="9" t="str">
        <f t="shared" si="1254"/>
        <v/>
      </c>
      <c r="W11136" s="9" t="str">
        <f t="shared" si="1255"/>
        <v/>
      </c>
      <c r="X11136" s="9" t="str">
        <f t="shared" si="1256"/>
        <v/>
      </c>
      <c r="BC11136" s="9" t="str">
        <f>IF(V11136="","",MAX(BC$1:BC11135)+1)</f>
        <v/>
      </c>
    </row>
    <row r="11137" spans="21:55">
      <c r="U11137" s="17" t="b">
        <f t="shared" si="1253"/>
        <v>0</v>
      </c>
      <c r="V11137" s="9" t="str">
        <f t="shared" si="1254"/>
        <v/>
      </c>
      <c r="W11137" s="9" t="str">
        <f t="shared" si="1255"/>
        <v/>
      </c>
      <c r="X11137" s="9" t="str">
        <f t="shared" si="1256"/>
        <v/>
      </c>
      <c r="BC11137" s="9" t="str">
        <f>IF(V11137="","",MAX(BC$1:BC11136)+1)</f>
        <v/>
      </c>
    </row>
    <row r="11138" spans="21:55">
      <c r="U11138" s="17" t="b">
        <f t="shared" ref="U11138:U11201" si="1257">AND(ISNUMBER(SEARCH("(rs",N11138)),NOT(ISNUMBER(SEARCH("oxidation",N11138))),NOT(ISNUMBER(SEARCH("deamidated",N11138))),NOT(ISNUMBER(SEARCH("ammonia",N11138))),NOT(ISNUMBER(SEARCH("acetyl",N11138))),NOT(ISNUMBER(SEARCH("phospho",N11138))),NOT(ISNUMBER(SEARCH("dehydrated",N11138))))</f>
        <v>0</v>
      </c>
      <c r="V11138" s="9" t="str">
        <f t="shared" ref="V11138:V11201" si="1258">IF(U11138=TRUE, IF(ISNUMBER(SEARCH(":",P11138))=TRUE, LEFT(P11138,FIND(":",P11138)-1),P11138), "")</f>
        <v/>
      </c>
      <c r="W11138" s="9" t="str">
        <f t="shared" ref="W11138:W11201" si="1259">IF(U11138=TRUE,IF(ISNUMBER(SEARCH("Carb",N11138))=TRUE,MID(LEFT(N11138,FIND("#",N11138)-1),FIND(CHAR(1),SUBSTITUTE(N11138," ",CHAR(1),(LEN(N11138)-LEN(SUBSTITUTE(N11138," ","")))-1))+1,LEN(N11138)),LEFT(N11138,FIND("#",N11138)-1)),"")</f>
        <v/>
      </c>
      <c r="X11138" s="9" t="str">
        <f t="shared" si="1256"/>
        <v/>
      </c>
      <c r="BC11138" s="9" t="str">
        <f>IF(V11138="","",MAX(BC$1:BC11137)+1)</f>
        <v/>
      </c>
    </row>
    <row r="11139" spans="21:55">
      <c r="U11139" s="17" t="b">
        <f t="shared" si="1257"/>
        <v>0</v>
      </c>
      <c r="V11139" s="9" t="str">
        <f t="shared" si="1258"/>
        <v/>
      </c>
      <c r="W11139" s="9" t="str">
        <f t="shared" si="1259"/>
        <v/>
      </c>
      <c r="X11139" s="9" t="str">
        <f t="shared" si="1256"/>
        <v/>
      </c>
      <c r="BC11139" s="9" t="str">
        <f>IF(V11139="","",MAX(BC$1:BC11138)+1)</f>
        <v/>
      </c>
    </row>
    <row r="11140" spans="21:55">
      <c r="U11140" s="17" t="b">
        <f t="shared" si="1257"/>
        <v>0</v>
      </c>
      <c r="V11140" s="9" t="str">
        <f t="shared" si="1258"/>
        <v/>
      </c>
      <c r="W11140" s="9" t="str">
        <f t="shared" si="1259"/>
        <v/>
      </c>
      <c r="X11140" s="9" t="str">
        <f t="shared" si="1256"/>
        <v/>
      </c>
      <c r="BC11140" s="9" t="str">
        <f>IF(V11140="","",MAX(BC$1:BC11139)+1)</f>
        <v/>
      </c>
    </row>
    <row r="11141" spans="21:55">
      <c r="U11141" s="17" t="b">
        <f t="shared" si="1257"/>
        <v>0</v>
      </c>
      <c r="V11141" s="9" t="str">
        <f t="shared" si="1258"/>
        <v/>
      </c>
      <c r="W11141" s="9" t="str">
        <f t="shared" si="1259"/>
        <v/>
      </c>
      <c r="X11141" s="9" t="str">
        <f t="shared" si="1256"/>
        <v/>
      </c>
      <c r="BC11141" s="9" t="str">
        <f>IF(V11141="","",MAX(BC$1:BC11140)+1)</f>
        <v/>
      </c>
    </row>
    <row r="11142" spans="21:55">
      <c r="U11142" s="17" t="b">
        <f t="shared" si="1257"/>
        <v>0</v>
      </c>
      <c r="V11142" s="9" t="str">
        <f t="shared" si="1258"/>
        <v/>
      </c>
      <c r="W11142" s="9" t="str">
        <f t="shared" si="1259"/>
        <v/>
      </c>
      <c r="X11142" s="9" t="str">
        <f t="shared" si="1256"/>
        <v/>
      </c>
      <c r="BC11142" s="9" t="str">
        <f>IF(V11142="","",MAX(BC$1:BC11141)+1)</f>
        <v/>
      </c>
    </row>
    <row r="11143" spans="21:55">
      <c r="U11143" s="17" t="b">
        <f t="shared" si="1257"/>
        <v>0</v>
      </c>
      <c r="V11143" s="9" t="str">
        <f t="shared" si="1258"/>
        <v/>
      </c>
      <c r="W11143" s="9" t="str">
        <f t="shared" si="1259"/>
        <v/>
      </c>
      <c r="X11143" s="9" t="str">
        <f t="shared" si="1256"/>
        <v/>
      </c>
      <c r="BC11143" s="9" t="str">
        <f>IF(V11143="","",MAX(BC$1:BC11142)+1)</f>
        <v/>
      </c>
    </row>
    <row r="11144" spans="21:55">
      <c r="U11144" s="17" t="b">
        <f t="shared" si="1257"/>
        <v>0</v>
      </c>
      <c r="V11144" s="9" t="str">
        <f t="shared" si="1258"/>
        <v/>
      </c>
      <c r="W11144" s="9" t="str">
        <f t="shared" si="1259"/>
        <v/>
      </c>
      <c r="X11144" s="9" t="str">
        <f t="shared" si="1256"/>
        <v/>
      </c>
      <c r="BC11144" s="9" t="str">
        <f>IF(V11144="","",MAX(BC$1:BC11143)+1)</f>
        <v/>
      </c>
    </row>
    <row r="11145" spans="21:55">
      <c r="U11145" s="17" t="b">
        <f t="shared" si="1257"/>
        <v>0</v>
      </c>
      <c r="V11145" s="9" t="str">
        <f t="shared" si="1258"/>
        <v/>
      </c>
      <c r="W11145" s="9" t="str">
        <f t="shared" si="1259"/>
        <v/>
      </c>
      <c r="X11145" s="9" t="str">
        <f t="shared" si="1256"/>
        <v/>
      </c>
      <c r="BC11145" s="9" t="str">
        <f>IF(V11145="","",MAX(BC$1:BC11144)+1)</f>
        <v/>
      </c>
    </row>
    <row r="11146" spans="21:55">
      <c r="U11146" s="17" t="b">
        <f t="shared" si="1257"/>
        <v>0</v>
      </c>
      <c r="V11146" s="9" t="str">
        <f t="shared" si="1258"/>
        <v/>
      </c>
      <c r="W11146" s="9" t="str">
        <f t="shared" si="1259"/>
        <v/>
      </c>
      <c r="X11146" s="9" t="str">
        <f t="shared" si="1256"/>
        <v/>
      </c>
      <c r="BC11146" s="9" t="str">
        <f>IF(V11146="","",MAX(BC$1:BC11145)+1)</f>
        <v/>
      </c>
    </row>
    <row r="11147" spans="21:55">
      <c r="U11147" s="17" t="b">
        <f t="shared" si="1257"/>
        <v>0</v>
      </c>
      <c r="V11147" s="9" t="str">
        <f t="shared" si="1258"/>
        <v/>
      </c>
      <c r="W11147" s="9" t="str">
        <f t="shared" si="1259"/>
        <v/>
      </c>
      <c r="X11147" s="9" t="str">
        <f t="shared" si="1256"/>
        <v/>
      </c>
      <c r="BC11147" s="9" t="str">
        <f>IF(V11147="","",MAX(BC$1:BC11146)+1)</f>
        <v/>
      </c>
    </row>
    <row r="11148" spans="21:55">
      <c r="U11148" s="17" t="b">
        <f t="shared" si="1257"/>
        <v>0</v>
      </c>
      <c r="V11148" s="9" t="str">
        <f t="shared" si="1258"/>
        <v/>
      </c>
      <c r="W11148" s="9" t="str">
        <f t="shared" si="1259"/>
        <v/>
      </c>
      <c r="X11148" s="9" t="str">
        <f t="shared" si="1256"/>
        <v/>
      </c>
      <c r="BC11148" s="9" t="str">
        <f>IF(V11148="","",MAX(BC$1:BC11147)+1)</f>
        <v/>
      </c>
    </row>
    <row r="11149" spans="21:55">
      <c r="U11149" s="17" t="b">
        <f t="shared" si="1257"/>
        <v>0</v>
      </c>
      <c r="V11149" s="9" t="str">
        <f t="shared" si="1258"/>
        <v/>
      </c>
      <c r="W11149" s="9" t="str">
        <f t="shared" si="1259"/>
        <v/>
      </c>
      <c r="X11149" s="9" t="str">
        <f t="shared" si="1256"/>
        <v/>
      </c>
      <c r="BC11149" s="9" t="str">
        <f>IF(V11149="","",MAX(BC$1:BC11148)+1)</f>
        <v/>
      </c>
    </row>
    <row r="11150" spans="21:55">
      <c r="U11150" s="17" t="b">
        <f t="shared" si="1257"/>
        <v>0</v>
      </c>
      <c r="V11150" s="9" t="str">
        <f t="shared" si="1258"/>
        <v/>
      </c>
      <c r="W11150" s="9" t="str">
        <f t="shared" si="1259"/>
        <v/>
      </c>
      <c r="X11150" s="9" t="str">
        <f t="shared" si="1256"/>
        <v/>
      </c>
      <c r="BC11150" s="9" t="str">
        <f>IF(V11150="","",MAX(BC$1:BC11149)+1)</f>
        <v/>
      </c>
    </row>
    <row r="11151" spans="21:55">
      <c r="U11151" s="17" t="b">
        <f t="shared" si="1257"/>
        <v>0</v>
      </c>
      <c r="V11151" s="9" t="str">
        <f t="shared" si="1258"/>
        <v/>
      </c>
      <c r="W11151" s="9" t="str">
        <f t="shared" si="1259"/>
        <v/>
      </c>
      <c r="X11151" s="9" t="str">
        <f t="shared" si="1256"/>
        <v/>
      </c>
      <c r="BC11151" s="9" t="str">
        <f>IF(V11151="","",MAX(BC$1:BC11150)+1)</f>
        <v/>
      </c>
    </row>
    <row r="11152" spans="21:55">
      <c r="U11152" s="17" t="b">
        <f t="shared" si="1257"/>
        <v>0</v>
      </c>
      <c r="V11152" s="9" t="str">
        <f t="shared" si="1258"/>
        <v/>
      </c>
      <c r="W11152" s="9" t="str">
        <f t="shared" si="1259"/>
        <v/>
      </c>
      <c r="X11152" s="9" t="str">
        <f t="shared" si="1256"/>
        <v/>
      </c>
      <c r="BC11152" s="9" t="str">
        <f>IF(V11152="","",MAX(BC$1:BC11151)+1)</f>
        <v/>
      </c>
    </row>
    <row r="11153" spans="21:55">
      <c r="U11153" s="17" t="b">
        <f t="shared" si="1257"/>
        <v>0</v>
      </c>
      <c r="V11153" s="9" t="str">
        <f t="shared" si="1258"/>
        <v/>
      </c>
      <c r="W11153" s="9" t="str">
        <f t="shared" si="1259"/>
        <v/>
      </c>
      <c r="X11153" s="9" t="str">
        <f t="shared" si="1256"/>
        <v/>
      </c>
      <c r="BC11153" s="9" t="str">
        <f>IF(V11153="","",MAX(BC$1:BC11152)+1)</f>
        <v/>
      </c>
    </row>
    <row r="11154" spans="21:55">
      <c r="U11154" s="17" t="b">
        <f t="shared" si="1257"/>
        <v>0</v>
      </c>
      <c r="V11154" s="9" t="str">
        <f t="shared" si="1258"/>
        <v/>
      </c>
      <c r="W11154" s="9" t="str">
        <f t="shared" si="1259"/>
        <v/>
      </c>
      <c r="X11154" s="9" t="str">
        <f t="shared" si="1256"/>
        <v/>
      </c>
      <c r="BC11154" s="9" t="str">
        <f>IF(V11154="","",MAX(BC$1:BC11153)+1)</f>
        <v/>
      </c>
    </row>
    <row r="11155" spans="21:55">
      <c r="U11155" s="17" t="b">
        <f t="shared" si="1257"/>
        <v>0</v>
      </c>
      <c r="V11155" s="9" t="str">
        <f t="shared" si="1258"/>
        <v/>
      </c>
      <c r="W11155" s="9" t="str">
        <f t="shared" si="1259"/>
        <v/>
      </c>
      <c r="X11155" s="9" t="str">
        <f t="shared" si="1256"/>
        <v/>
      </c>
      <c r="BC11155" s="9" t="str">
        <f>IF(V11155="","",MAX(BC$1:BC11154)+1)</f>
        <v/>
      </c>
    </row>
    <row r="11156" spans="21:55">
      <c r="U11156" s="17" t="b">
        <f t="shared" si="1257"/>
        <v>0</v>
      </c>
      <c r="V11156" s="9" t="str">
        <f t="shared" si="1258"/>
        <v/>
      </c>
      <c r="W11156" s="9" t="str">
        <f t="shared" si="1259"/>
        <v/>
      </c>
      <c r="X11156" s="9" t="str">
        <f t="shared" si="1256"/>
        <v/>
      </c>
      <c r="BC11156" s="9" t="str">
        <f>IF(V11156="","",MAX(BC$1:BC11155)+1)</f>
        <v/>
      </c>
    </row>
    <row r="11157" spans="21:55">
      <c r="U11157" s="17" t="b">
        <f t="shared" si="1257"/>
        <v>0</v>
      </c>
      <c r="V11157" s="9" t="str">
        <f t="shared" si="1258"/>
        <v/>
      </c>
      <c r="W11157" s="9" t="str">
        <f t="shared" si="1259"/>
        <v/>
      </c>
      <c r="X11157" s="9" t="str">
        <f t="shared" si="1256"/>
        <v/>
      </c>
      <c r="BC11157" s="9" t="str">
        <f>IF(V11157="","",MAX(BC$1:BC11156)+1)</f>
        <v/>
      </c>
    </row>
    <row r="11158" spans="21:55">
      <c r="U11158" s="17" t="b">
        <f t="shared" si="1257"/>
        <v>0</v>
      </c>
      <c r="V11158" s="9" t="str">
        <f t="shared" si="1258"/>
        <v/>
      </c>
      <c r="W11158" s="9" t="str">
        <f t="shared" si="1259"/>
        <v/>
      </c>
      <c r="X11158" s="9" t="str">
        <f t="shared" si="1256"/>
        <v/>
      </c>
      <c r="BC11158" s="9" t="str">
        <f>IF(V11158="","",MAX(BC$1:BC11157)+1)</f>
        <v/>
      </c>
    </row>
    <row r="11159" spans="21:55">
      <c r="U11159" s="17" t="b">
        <f t="shared" si="1257"/>
        <v>0</v>
      </c>
      <c r="V11159" s="9" t="str">
        <f t="shared" si="1258"/>
        <v/>
      </c>
      <c r="W11159" s="9" t="str">
        <f t="shared" si="1259"/>
        <v/>
      </c>
      <c r="X11159" s="9" t="str">
        <f t="shared" si="1256"/>
        <v/>
      </c>
      <c r="BC11159" s="9" t="str">
        <f>IF(V11159="","",MAX(BC$1:BC11158)+1)</f>
        <v/>
      </c>
    </row>
    <row r="11160" spans="21:55">
      <c r="U11160" s="17" t="b">
        <f t="shared" si="1257"/>
        <v>0</v>
      </c>
      <c r="V11160" s="9" t="str">
        <f t="shared" si="1258"/>
        <v/>
      </c>
      <c r="W11160" s="9" t="str">
        <f t="shared" si="1259"/>
        <v/>
      </c>
      <c r="X11160" s="9" t="str">
        <f t="shared" si="1256"/>
        <v/>
      </c>
      <c r="BC11160" s="9" t="str">
        <f>IF(V11160="","",MAX(BC$1:BC11159)+1)</f>
        <v/>
      </c>
    </row>
    <row r="11161" spans="21:55">
      <c r="U11161" s="17" t="b">
        <f t="shared" si="1257"/>
        <v>0</v>
      </c>
      <c r="V11161" s="9" t="str">
        <f t="shared" si="1258"/>
        <v/>
      </c>
      <c r="W11161" s="9" t="str">
        <f t="shared" si="1259"/>
        <v/>
      </c>
      <c r="X11161" s="9" t="str">
        <f t="shared" si="1256"/>
        <v/>
      </c>
      <c r="BC11161" s="9" t="str">
        <f>IF(V11161="","",MAX(BC$1:BC11160)+1)</f>
        <v/>
      </c>
    </row>
    <row r="11162" spans="21:55">
      <c r="U11162" s="17" t="b">
        <f t="shared" si="1257"/>
        <v>0</v>
      </c>
      <c r="V11162" s="9" t="str">
        <f t="shared" si="1258"/>
        <v/>
      </c>
      <c r="W11162" s="9" t="str">
        <f t="shared" si="1259"/>
        <v/>
      </c>
      <c r="X11162" s="9" t="str">
        <f t="shared" si="1256"/>
        <v/>
      </c>
      <c r="BC11162" s="9" t="str">
        <f>IF(V11162="","",MAX(BC$1:BC11161)+1)</f>
        <v/>
      </c>
    </row>
    <row r="11163" spans="21:55">
      <c r="U11163" s="17" t="b">
        <f t="shared" si="1257"/>
        <v>0</v>
      </c>
      <c r="V11163" s="9" t="str">
        <f t="shared" si="1258"/>
        <v/>
      </c>
      <c r="W11163" s="9" t="str">
        <f t="shared" si="1259"/>
        <v/>
      </c>
      <c r="X11163" s="9" t="str">
        <f t="shared" si="1256"/>
        <v/>
      </c>
      <c r="BC11163" s="9" t="str">
        <f>IF(V11163="","",MAX(BC$1:BC11162)+1)</f>
        <v/>
      </c>
    </row>
    <row r="11164" spans="21:55">
      <c r="U11164" s="17" t="b">
        <f t="shared" si="1257"/>
        <v>0</v>
      </c>
      <c r="V11164" s="9" t="str">
        <f t="shared" si="1258"/>
        <v/>
      </c>
      <c r="W11164" s="9" t="str">
        <f t="shared" si="1259"/>
        <v/>
      </c>
      <c r="X11164" s="9" t="str">
        <f t="shared" si="1256"/>
        <v/>
      </c>
      <c r="BC11164" s="9" t="str">
        <f>IF(V11164="","",MAX(BC$1:BC11163)+1)</f>
        <v/>
      </c>
    </row>
    <row r="11165" spans="21:55">
      <c r="U11165" s="17" t="b">
        <f t="shared" si="1257"/>
        <v>0</v>
      </c>
      <c r="V11165" s="9" t="str">
        <f t="shared" si="1258"/>
        <v/>
      </c>
      <c r="W11165" s="9" t="str">
        <f t="shared" si="1259"/>
        <v/>
      </c>
      <c r="X11165" s="9" t="str">
        <f t="shared" si="1256"/>
        <v/>
      </c>
      <c r="BC11165" s="9" t="str">
        <f>IF(V11165="","",MAX(BC$1:BC11164)+1)</f>
        <v/>
      </c>
    </row>
    <row r="11166" spans="21:55">
      <c r="U11166" s="17" t="b">
        <f t="shared" si="1257"/>
        <v>0</v>
      </c>
      <c r="V11166" s="9" t="str">
        <f t="shared" si="1258"/>
        <v/>
      </c>
      <c r="W11166" s="9" t="str">
        <f t="shared" si="1259"/>
        <v/>
      </c>
      <c r="X11166" s="9" t="str">
        <f t="shared" ref="X11166:X11229" si="1260">IF(U11166=TRUE, MID(LEFT(N11166,FIND(")",N11166)-1),FIND("(",N11166)+1,LEN(N11166)), "")</f>
        <v/>
      </c>
      <c r="BC11166" s="9" t="str">
        <f>IF(V11166="","",MAX(BC$1:BC11165)+1)</f>
        <v/>
      </c>
    </row>
    <row r="11167" spans="21:55">
      <c r="U11167" s="17" t="b">
        <f t="shared" si="1257"/>
        <v>0</v>
      </c>
      <c r="V11167" s="9" t="str">
        <f t="shared" si="1258"/>
        <v/>
      </c>
      <c r="W11167" s="9" t="str">
        <f t="shared" si="1259"/>
        <v/>
      </c>
      <c r="X11167" s="9" t="str">
        <f t="shared" si="1260"/>
        <v/>
      </c>
      <c r="BC11167" s="9" t="str">
        <f>IF(V11167="","",MAX(BC$1:BC11166)+1)</f>
        <v/>
      </c>
    </row>
    <row r="11168" spans="21:55">
      <c r="U11168" s="17" t="b">
        <f t="shared" si="1257"/>
        <v>0</v>
      </c>
      <c r="V11168" s="9" t="str">
        <f t="shared" si="1258"/>
        <v/>
      </c>
      <c r="W11168" s="9" t="str">
        <f t="shared" si="1259"/>
        <v/>
      </c>
      <c r="X11168" s="9" t="str">
        <f t="shared" si="1260"/>
        <v/>
      </c>
      <c r="BC11168" s="9" t="str">
        <f>IF(V11168="","",MAX(BC$1:BC11167)+1)</f>
        <v/>
      </c>
    </row>
    <row r="11169" spans="21:55">
      <c r="U11169" s="17" t="b">
        <f t="shared" si="1257"/>
        <v>0</v>
      </c>
      <c r="V11169" s="9" t="str">
        <f t="shared" si="1258"/>
        <v/>
      </c>
      <c r="W11169" s="9" t="str">
        <f t="shared" si="1259"/>
        <v/>
      </c>
      <c r="X11169" s="9" t="str">
        <f t="shared" si="1260"/>
        <v/>
      </c>
      <c r="BC11169" s="9" t="str">
        <f>IF(V11169="","",MAX(BC$1:BC11168)+1)</f>
        <v/>
      </c>
    </row>
    <row r="11170" spans="21:55">
      <c r="U11170" s="17" t="b">
        <f t="shared" si="1257"/>
        <v>0</v>
      </c>
      <c r="V11170" s="9" t="str">
        <f t="shared" si="1258"/>
        <v/>
      </c>
      <c r="W11170" s="9" t="str">
        <f t="shared" si="1259"/>
        <v/>
      </c>
      <c r="X11170" s="9" t="str">
        <f t="shared" si="1260"/>
        <v/>
      </c>
      <c r="BC11170" s="9" t="str">
        <f>IF(V11170="","",MAX(BC$1:BC11169)+1)</f>
        <v/>
      </c>
    </row>
    <row r="11171" spans="21:55">
      <c r="U11171" s="17" t="b">
        <f t="shared" si="1257"/>
        <v>0</v>
      </c>
      <c r="V11171" s="9" t="str">
        <f t="shared" si="1258"/>
        <v/>
      </c>
      <c r="W11171" s="9" t="str">
        <f t="shared" si="1259"/>
        <v/>
      </c>
      <c r="X11171" s="9" t="str">
        <f t="shared" si="1260"/>
        <v/>
      </c>
      <c r="BC11171" s="9" t="str">
        <f>IF(V11171="","",MAX(BC$1:BC11170)+1)</f>
        <v/>
      </c>
    </row>
    <row r="11172" spans="21:55">
      <c r="U11172" s="17" t="b">
        <f t="shared" si="1257"/>
        <v>0</v>
      </c>
      <c r="V11172" s="9" t="str">
        <f t="shared" si="1258"/>
        <v/>
      </c>
      <c r="W11172" s="9" t="str">
        <f t="shared" si="1259"/>
        <v/>
      </c>
      <c r="X11172" s="9" t="str">
        <f t="shared" si="1260"/>
        <v/>
      </c>
      <c r="BC11172" s="9" t="str">
        <f>IF(V11172="","",MAX(BC$1:BC11171)+1)</f>
        <v/>
      </c>
    </row>
    <row r="11173" spans="21:55">
      <c r="U11173" s="17" t="b">
        <f t="shared" si="1257"/>
        <v>0</v>
      </c>
      <c r="V11173" s="9" t="str">
        <f t="shared" si="1258"/>
        <v/>
      </c>
      <c r="W11173" s="9" t="str">
        <f t="shared" si="1259"/>
        <v/>
      </c>
      <c r="X11173" s="9" t="str">
        <f t="shared" si="1260"/>
        <v/>
      </c>
      <c r="BC11173" s="9" t="str">
        <f>IF(V11173="","",MAX(BC$1:BC11172)+1)</f>
        <v/>
      </c>
    </row>
    <row r="11174" spans="21:55">
      <c r="U11174" s="17" t="b">
        <f t="shared" si="1257"/>
        <v>0</v>
      </c>
      <c r="V11174" s="9" t="str">
        <f t="shared" si="1258"/>
        <v/>
      </c>
      <c r="W11174" s="9" t="str">
        <f t="shared" si="1259"/>
        <v/>
      </c>
      <c r="X11174" s="9" t="str">
        <f t="shared" si="1260"/>
        <v/>
      </c>
      <c r="BC11174" s="9" t="str">
        <f>IF(V11174="","",MAX(BC$1:BC11173)+1)</f>
        <v/>
      </c>
    </row>
    <row r="11175" spans="21:55">
      <c r="U11175" s="17" t="b">
        <f t="shared" si="1257"/>
        <v>0</v>
      </c>
      <c r="V11175" s="9" t="str">
        <f t="shared" si="1258"/>
        <v/>
      </c>
      <c r="W11175" s="9" t="str">
        <f t="shared" si="1259"/>
        <v/>
      </c>
      <c r="X11175" s="9" t="str">
        <f t="shared" si="1260"/>
        <v/>
      </c>
      <c r="BC11175" s="9" t="str">
        <f>IF(V11175="","",MAX(BC$1:BC11174)+1)</f>
        <v/>
      </c>
    </row>
    <row r="11176" spans="21:55">
      <c r="U11176" s="17" t="b">
        <f t="shared" si="1257"/>
        <v>0</v>
      </c>
      <c r="V11176" s="9" t="str">
        <f t="shared" si="1258"/>
        <v/>
      </c>
      <c r="W11176" s="9" t="str">
        <f t="shared" si="1259"/>
        <v/>
      </c>
      <c r="X11176" s="9" t="str">
        <f t="shared" si="1260"/>
        <v/>
      </c>
      <c r="BC11176" s="9" t="str">
        <f>IF(V11176="","",MAX(BC$1:BC11175)+1)</f>
        <v/>
      </c>
    </row>
    <row r="11177" spans="21:55">
      <c r="U11177" s="17" t="b">
        <f t="shared" si="1257"/>
        <v>0</v>
      </c>
      <c r="V11177" s="9" t="str">
        <f t="shared" si="1258"/>
        <v/>
      </c>
      <c r="W11177" s="9" t="str">
        <f t="shared" si="1259"/>
        <v/>
      </c>
      <c r="X11177" s="9" t="str">
        <f t="shared" si="1260"/>
        <v/>
      </c>
      <c r="BC11177" s="9" t="str">
        <f>IF(V11177="","",MAX(BC$1:BC11176)+1)</f>
        <v/>
      </c>
    </row>
    <row r="11178" spans="21:55">
      <c r="U11178" s="17" t="b">
        <f t="shared" si="1257"/>
        <v>0</v>
      </c>
      <c r="V11178" s="9" t="str">
        <f t="shared" si="1258"/>
        <v/>
      </c>
      <c r="W11178" s="9" t="str">
        <f t="shared" si="1259"/>
        <v/>
      </c>
      <c r="X11178" s="9" t="str">
        <f t="shared" si="1260"/>
        <v/>
      </c>
      <c r="BC11178" s="9" t="str">
        <f>IF(V11178="","",MAX(BC$1:BC11177)+1)</f>
        <v/>
      </c>
    </row>
    <row r="11179" spans="21:55">
      <c r="U11179" s="17" t="b">
        <f t="shared" si="1257"/>
        <v>0</v>
      </c>
      <c r="V11179" s="9" t="str">
        <f t="shared" si="1258"/>
        <v/>
      </c>
      <c r="W11179" s="9" t="str">
        <f t="shared" si="1259"/>
        <v/>
      </c>
      <c r="X11179" s="9" t="str">
        <f t="shared" si="1260"/>
        <v/>
      </c>
      <c r="BC11179" s="9" t="str">
        <f>IF(V11179="","",MAX(BC$1:BC11178)+1)</f>
        <v/>
      </c>
    </row>
    <row r="11180" spans="21:55">
      <c r="U11180" s="17" t="b">
        <f t="shared" si="1257"/>
        <v>0</v>
      </c>
      <c r="V11180" s="9" t="str">
        <f t="shared" si="1258"/>
        <v/>
      </c>
      <c r="W11180" s="9" t="str">
        <f t="shared" si="1259"/>
        <v/>
      </c>
      <c r="X11180" s="9" t="str">
        <f t="shared" si="1260"/>
        <v/>
      </c>
      <c r="BC11180" s="9" t="str">
        <f>IF(V11180="","",MAX(BC$1:BC11179)+1)</f>
        <v/>
      </c>
    </row>
    <row r="11181" spans="21:55">
      <c r="U11181" s="17" t="b">
        <f t="shared" si="1257"/>
        <v>0</v>
      </c>
      <c r="V11181" s="9" t="str">
        <f t="shared" si="1258"/>
        <v/>
      </c>
      <c r="W11181" s="9" t="str">
        <f t="shared" si="1259"/>
        <v/>
      </c>
      <c r="X11181" s="9" t="str">
        <f t="shared" si="1260"/>
        <v/>
      </c>
      <c r="BC11181" s="9" t="str">
        <f>IF(V11181="","",MAX(BC$1:BC11180)+1)</f>
        <v/>
      </c>
    </row>
    <row r="11182" spans="21:55">
      <c r="U11182" s="17" t="b">
        <f t="shared" si="1257"/>
        <v>0</v>
      </c>
      <c r="V11182" s="9" t="str">
        <f t="shared" si="1258"/>
        <v/>
      </c>
      <c r="W11182" s="9" t="str">
        <f t="shared" si="1259"/>
        <v/>
      </c>
      <c r="X11182" s="9" t="str">
        <f t="shared" si="1260"/>
        <v/>
      </c>
      <c r="BC11182" s="9" t="str">
        <f>IF(V11182="","",MAX(BC$1:BC11181)+1)</f>
        <v/>
      </c>
    </row>
    <row r="11183" spans="21:55">
      <c r="U11183" s="17" t="b">
        <f t="shared" si="1257"/>
        <v>0</v>
      </c>
      <c r="V11183" s="9" t="str">
        <f t="shared" si="1258"/>
        <v/>
      </c>
      <c r="W11183" s="9" t="str">
        <f t="shared" si="1259"/>
        <v/>
      </c>
      <c r="X11183" s="9" t="str">
        <f t="shared" si="1260"/>
        <v/>
      </c>
      <c r="BC11183" s="9" t="str">
        <f>IF(V11183="","",MAX(BC$1:BC11182)+1)</f>
        <v/>
      </c>
    </row>
    <row r="11184" spans="21:55">
      <c r="U11184" s="17" t="b">
        <f t="shared" si="1257"/>
        <v>0</v>
      </c>
      <c r="V11184" s="9" t="str">
        <f t="shared" si="1258"/>
        <v/>
      </c>
      <c r="W11184" s="9" t="str">
        <f t="shared" si="1259"/>
        <v/>
      </c>
      <c r="X11184" s="9" t="str">
        <f t="shared" si="1260"/>
        <v/>
      </c>
      <c r="BC11184" s="9" t="str">
        <f>IF(V11184="","",MAX(BC$1:BC11183)+1)</f>
        <v/>
      </c>
    </row>
    <row r="11185" spans="21:55">
      <c r="U11185" s="17" t="b">
        <f t="shared" si="1257"/>
        <v>0</v>
      </c>
      <c r="V11185" s="9" t="str">
        <f t="shared" si="1258"/>
        <v/>
      </c>
      <c r="W11185" s="9" t="str">
        <f t="shared" si="1259"/>
        <v/>
      </c>
      <c r="X11185" s="9" t="str">
        <f t="shared" si="1260"/>
        <v/>
      </c>
      <c r="BC11185" s="9" t="str">
        <f>IF(V11185="","",MAX(BC$1:BC11184)+1)</f>
        <v/>
      </c>
    </row>
    <row r="11186" spans="21:55">
      <c r="U11186" s="17" t="b">
        <f t="shared" si="1257"/>
        <v>0</v>
      </c>
      <c r="V11186" s="9" t="str">
        <f t="shared" si="1258"/>
        <v/>
      </c>
      <c r="W11186" s="9" t="str">
        <f t="shared" si="1259"/>
        <v/>
      </c>
      <c r="X11186" s="9" t="str">
        <f t="shared" si="1260"/>
        <v/>
      </c>
      <c r="BC11186" s="9" t="str">
        <f>IF(V11186="","",MAX(BC$1:BC11185)+1)</f>
        <v/>
      </c>
    </row>
    <row r="11187" spans="21:55">
      <c r="U11187" s="17" t="b">
        <f t="shared" si="1257"/>
        <v>0</v>
      </c>
      <c r="V11187" s="9" t="str">
        <f t="shared" si="1258"/>
        <v/>
      </c>
      <c r="W11187" s="9" t="str">
        <f t="shared" si="1259"/>
        <v/>
      </c>
      <c r="X11187" s="9" t="str">
        <f t="shared" si="1260"/>
        <v/>
      </c>
      <c r="BC11187" s="9" t="str">
        <f>IF(V11187="","",MAX(BC$1:BC11186)+1)</f>
        <v/>
      </c>
    </row>
    <row r="11188" spans="21:55">
      <c r="U11188" s="17" t="b">
        <f t="shared" si="1257"/>
        <v>0</v>
      </c>
      <c r="V11188" s="9" t="str">
        <f t="shared" si="1258"/>
        <v/>
      </c>
      <c r="W11188" s="9" t="str">
        <f t="shared" si="1259"/>
        <v/>
      </c>
      <c r="X11188" s="9" t="str">
        <f t="shared" si="1260"/>
        <v/>
      </c>
      <c r="BC11188" s="9" t="str">
        <f>IF(V11188="","",MAX(BC$1:BC11187)+1)</f>
        <v/>
      </c>
    </row>
    <row r="11189" spans="21:55">
      <c r="U11189" s="17" t="b">
        <f t="shared" si="1257"/>
        <v>0</v>
      </c>
      <c r="V11189" s="9" t="str">
        <f t="shared" si="1258"/>
        <v/>
      </c>
      <c r="W11189" s="9" t="str">
        <f t="shared" si="1259"/>
        <v/>
      </c>
      <c r="X11189" s="9" t="str">
        <f t="shared" si="1260"/>
        <v/>
      </c>
      <c r="BC11189" s="9" t="str">
        <f>IF(V11189="","",MAX(BC$1:BC11188)+1)</f>
        <v/>
      </c>
    </row>
    <row r="11190" spans="21:55">
      <c r="U11190" s="17" t="b">
        <f t="shared" si="1257"/>
        <v>0</v>
      </c>
      <c r="V11190" s="9" t="str">
        <f t="shared" si="1258"/>
        <v/>
      </c>
      <c r="W11190" s="9" t="str">
        <f t="shared" si="1259"/>
        <v/>
      </c>
      <c r="X11190" s="9" t="str">
        <f t="shared" si="1260"/>
        <v/>
      </c>
      <c r="BC11190" s="9" t="str">
        <f>IF(V11190="","",MAX(BC$1:BC11189)+1)</f>
        <v/>
      </c>
    </row>
    <row r="11191" spans="21:55">
      <c r="U11191" s="17" t="b">
        <f t="shared" si="1257"/>
        <v>0</v>
      </c>
      <c r="V11191" s="9" t="str">
        <f t="shared" si="1258"/>
        <v/>
      </c>
      <c r="W11191" s="9" t="str">
        <f t="shared" si="1259"/>
        <v/>
      </c>
      <c r="X11191" s="9" t="str">
        <f t="shared" si="1260"/>
        <v/>
      </c>
      <c r="BC11191" s="9" t="str">
        <f>IF(V11191="","",MAX(BC$1:BC11190)+1)</f>
        <v/>
      </c>
    </row>
    <row r="11192" spans="21:55">
      <c r="U11192" s="17" t="b">
        <f t="shared" si="1257"/>
        <v>0</v>
      </c>
      <c r="V11192" s="9" t="str">
        <f t="shared" si="1258"/>
        <v/>
      </c>
      <c r="W11192" s="9" t="str">
        <f t="shared" si="1259"/>
        <v/>
      </c>
      <c r="X11192" s="9" t="str">
        <f t="shared" si="1260"/>
        <v/>
      </c>
      <c r="BC11192" s="9" t="str">
        <f>IF(V11192="","",MAX(BC$1:BC11191)+1)</f>
        <v/>
      </c>
    </row>
    <row r="11193" spans="21:55">
      <c r="U11193" s="17" t="b">
        <f t="shared" si="1257"/>
        <v>0</v>
      </c>
      <c r="V11193" s="9" t="str">
        <f t="shared" si="1258"/>
        <v/>
      </c>
      <c r="W11193" s="9" t="str">
        <f t="shared" si="1259"/>
        <v/>
      </c>
      <c r="X11193" s="9" t="str">
        <f t="shared" si="1260"/>
        <v/>
      </c>
      <c r="BC11193" s="9" t="str">
        <f>IF(V11193="","",MAX(BC$1:BC11192)+1)</f>
        <v/>
      </c>
    </row>
    <row r="11194" spans="21:55">
      <c r="U11194" s="17" t="b">
        <f t="shared" si="1257"/>
        <v>0</v>
      </c>
      <c r="V11194" s="9" t="str">
        <f t="shared" si="1258"/>
        <v/>
      </c>
      <c r="W11194" s="9" t="str">
        <f t="shared" si="1259"/>
        <v/>
      </c>
      <c r="X11194" s="9" t="str">
        <f t="shared" si="1260"/>
        <v/>
      </c>
      <c r="BC11194" s="9" t="str">
        <f>IF(V11194="","",MAX(BC$1:BC11193)+1)</f>
        <v/>
      </c>
    </row>
    <row r="11195" spans="21:55">
      <c r="U11195" s="17" t="b">
        <f t="shared" si="1257"/>
        <v>0</v>
      </c>
      <c r="V11195" s="9" t="str">
        <f t="shared" si="1258"/>
        <v/>
      </c>
      <c r="W11195" s="9" t="str">
        <f t="shared" si="1259"/>
        <v/>
      </c>
      <c r="X11195" s="9" t="str">
        <f t="shared" si="1260"/>
        <v/>
      </c>
      <c r="BC11195" s="9" t="str">
        <f>IF(V11195="","",MAX(BC$1:BC11194)+1)</f>
        <v/>
      </c>
    </row>
    <row r="11196" spans="21:55">
      <c r="U11196" s="17" t="b">
        <f t="shared" si="1257"/>
        <v>0</v>
      </c>
      <c r="V11196" s="9" t="str">
        <f t="shared" si="1258"/>
        <v/>
      </c>
      <c r="W11196" s="9" t="str">
        <f t="shared" si="1259"/>
        <v/>
      </c>
      <c r="X11196" s="9" t="str">
        <f t="shared" si="1260"/>
        <v/>
      </c>
      <c r="BC11196" s="9" t="str">
        <f>IF(V11196="","",MAX(BC$1:BC11195)+1)</f>
        <v/>
      </c>
    </row>
    <row r="11197" spans="21:55">
      <c r="U11197" s="17" t="b">
        <f t="shared" si="1257"/>
        <v>0</v>
      </c>
      <c r="V11197" s="9" t="str">
        <f t="shared" si="1258"/>
        <v/>
      </c>
      <c r="W11197" s="9" t="str">
        <f t="shared" si="1259"/>
        <v/>
      </c>
      <c r="X11197" s="9" t="str">
        <f t="shared" si="1260"/>
        <v/>
      </c>
      <c r="BC11197" s="9" t="str">
        <f>IF(V11197="","",MAX(BC$1:BC11196)+1)</f>
        <v/>
      </c>
    </row>
    <row r="11198" spans="21:55">
      <c r="U11198" s="17" t="b">
        <f t="shared" si="1257"/>
        <v>0</v>
      </c>
      <c r="V11198" s="9" t="str">
        <f t="shared" si="1258"/>
        <v/>
      </c>
      <c r="W11198" s="9" t="str">
        <f t="shared" si="1259"/>
        <v/>
      </c>
      <c r="X11198" s="9" t="str">
        <f t="shared" si="1260"/>
        <v/>
      </c>
      <c r="BC11198" s="9" t="str">
        <f>IF(V11198="","",MAX(BC$1:BC11197)+1)</f>
        <v/>
      </c>
    </row>
    <row r="11199" spans="21:55">
      <c r="U11199" s="17" t="b">
        <f t="shared" si="1257"/>
        <v>0</v>
      </c>
      <c r="V11199" s="9" t="str">
        <f t="shared" si="1258"/>
        <v/>
      </c>
      <c r="W11199" s="9" t="str">
        <f t="shared" si="1259"/>
        <v/>
      </c>
      <c r="X11199" s="9" t="str">
        <f t="shared" si="1260"/>
        <v/>
      </c>
      <c r="BC11199" s="9" t="str">
        <f>IF(V11199="","",MAX(BC$1:BC11198)+1)</f>
        <v/>
      </c>
    </row>
    <row r="11200" spans="21:55">
      <c r="U11200" s="17" t="b">
        <f t="shared" si="1257"/>
        <v>0</v>
      </c>
      <c r="V11200" s="9" t="str">
        <f t="shared" si="1258"/>
        <v/>
      </c>
      <c r="W11200" s="9" t="str">
        <f t="shared" si="1259"/>
        <v/>
      </c>
      <c r="X11200" s="9" t="str">
        <f t="shared" si="1260"/>
        <v/>
      </c>
      <c r="BC11200" s="9" t="str">
        <f>IF(V11200="","",MAX(BC$1:BC11199)+1)</f>
        <v/>
      </c>
    </row>
    <row r="11201" spans="21:55">
      <c r="U11201" s="17" t="b">
        <f t="shared" si="1257"/>
        <v>0</v>
      </c>
      <c r="V11201" s="9" t="str">
        <f t="shared" si="1258"/>
        <v/>
      </c>
      <c r="W11201" s="9" t="str">
        <f t="shared" si="1259"/>
        <v/>
      </c>
      <c r="X11201" s="9" t="str">
        <f t="shared" si="1260"/>
        <v/>
      </c>
      <c r="BC11201" s="9" t="str">
        <f>IF(V11201="","",MAX(BC$1:BC11200)+1)</f>
        <v/>
      </c>
    </row>
    <row r="11202" spans="21:55">
      <c r="U11202" s="17" t="b">
        <f t="shared" ref="U11202:U11265" si="1261">AND(ISNUMBER(SEARCH("(rs",N11202)),NOT(ISNUMBER(SEARCH("oxidation",N11202))),NOT(ISNUMBER(SEARCH("deamidated",N11202))),NOT(ISNUMBER(SEARCH("ammonia",N11202))),NOT(ISNUMBER(SEARCH("acetyl",N11202))),NOT(ISNUMBER(SEARCH("phospho",N11202))),NOT(ISNUMBER(SEARCH("dehydrated",N11202))))</f>
        <v>0</v>
      </c>
      <c r="V11202" s="9" t="str">
        <f t="shared" ref="V11202:V11265" si="1262">IF(U11202=TRUE, IF(ISNUMBER(SEARCH(":",P11202))=TRUE, LEFT(P11202,FIND(":",P11202)-1),P11202), "")</f>
        <v/>
      </c>
      <c r="W11202" s="9" t="str">
        <f t="shared" ref="W11202:W11265" si="1263">IF(U11202=TRUE,IF(ISNUMBER(SEARCH("Carb",N11202))=TRUE,MID(LEFT(N11202,FIND("#",N11202)-1),FIND(CHAR(1),SUBSTITUTE(N11202," ",CHAR(1),(LEN(N11202)-LEN(SUBSTITUTE(N11202," ","")))-1))+1,LEN(N11202)),LEFT(N11202,FIND("#",N11202)-1)),"")</f>
        <v/>
      </c>
      <c r="X11202" s="9" t="str">
        <f t="shared" si="1260"/>
        <v/>
      </c>
      <c r="BC11202" s="9" t="str">
        <f>IF(V11202="","",MAX(BC$1:BC11201)+1)</f>
        <v/>
      </c>
    </row>
    <row r="11203" spans="21:55">
      <c r="U11203" s="17" t="b">
        <f t="shared" si="1261"/>
        <v>0</v>
      </c>
      <c r="V11203" s="9" t="str">
        <f t="shared" si="1262"/>
        <v/>
      </c>
      <c r="W11203" s="9" t="str">
        <f t="shared" si="1263"/>
        <v/>
      </c>
      <c r="X11203" s="9" t="str">
        <f t="shared" si="1260"/>
        <v/>
      </c>
      <c r="BC11203" s="9" t="str">
        <f>IF(V11203="","",MAX(BC$1:BC11202)+1)</f>
        <v/>
      </c>
    </row>
    <row r="11204" spans="21:55">
      <c r="U11204" s="17" t="b">
        <f t="shared" si="1261"/>
        <v>0</v>
      </c>
      <c r="V11204" s="9" t="str">
        <f t="shared" si="1262"/>
        <v/>
      </c>
      <c r="W11204" s="9" t="str">
        <f t="shared" si="1263"/>
        <v/>
      </c>
      <c r="X11204" s="9" t="str">
        <f t="shared" si="1260"/>
        <v/>
      </c>
      <c r="BC11204" s="9" t="str">
        <f>IF(V11204="","",MAX(BC$1:BC11203)+1)</f>
        <v/>
      </c>
    </row>
    <row r="11205" spans="21:55">
      <c r="U11205" s="17" t="b">
        <f t="shared" si="1261"/>
        <v>0</v>
      </c>
      <c r="V11205" s="9" t="str">
        <f t="shared" si="1262"/>
        <v/>
      </c>
      <c r="W11205" s="9" t="str">
        <f t="shared" si="1263"/>
        <v/>
      </c>
      <c r="X11205" s="9" t="str">
        <f t="shared" si="1260"/>
        <v/>
      </c>
      <c r="BC11205" s="9" t="str">
        <f>IF(V11205="","",MAX(BC$1:BC11204)+1)</f>
        <v/>
      </c>
    </row>
    <row r="11206" spans="21:55">
      <c r="U11206" s="17" t="b">
        <f t="shared" si="1261"/>
        <v>0</v>
      </c>
      <c r="V11206" s="9" t="str">
        <f t="shared" si="1262"/>
        <v/>
      </c>
      <c r="W11206" s="9" t="str">
        <f t="shared" si="1263"/>
        <v/>
      </c>
      <c r="X11206" s="9" t="str">
        <f t="shared" si="1260"/>
        <v/>
      </c>
      <c r="BC11206" s="9" t="str">
        <f>IF(V11206="","",MAX(BC$1:BC11205)+1)</f>
        <v/>
      </c>
    </row>
    <row r="11207" spans="21:55">
      <c r="U11207" s="17" t="b">
        <f t="shared" si="1261"/>
        <v>0</v>
      </c>
      <c r="V11207" s="9" t="str">
        <f t="shared" si="1262"/>
        <v/>
      </c>
      <c r="W11207" s="9" t="str">
        <f t="shared" si="1263"/>
        <v/>
      </c>
      <c r="X11207" s="9" t="str">
        <f t="shared" si="1260"/>
        <v/>
      </c>
      <c r="BC11207" s="9" t="str">
        <f>IF(V11207="","",MAX(BC$1:BC11206)+1)</f>
        <v/>
      </c>
    </row>
    <row r="11208" spans="21:55">
      <c r="U11208" s="17" t="b">
        <f t="shared" si="1261"/>
        <v>0</v>
      </c>
      <c r="V11208" s="9" t="str">
        <f t="shared" si="1262"/>
        <v/>
      </c>
      <c r="W11208" s="9" t="str">
        <f t="shared" si="1263"/>
        <v/>
      </c>
      <c r="X11208" s="9" t="str">
        <f t="shared" si="1260"/>
        <v/>
      </c>
      <c r="BC11208" s="9" t="str">
        <f>IF(V11208="","",MAX(BC$1:BC11207)+1)</f>
        <v/>
      </c>
    </row>
    <row r="11209" spans="21:55">
      <c r="U11209" s="17" t="b">
        <f t="shared" si="1261"/>
        <v>0</v>
      </c>
      <c r="V11209" s="9" t="str">
        <f t="shared" si="1262"/>
        <v/>
      </c>
      <c r="W11209" s="9" t="str">
        <f t="shared" si="1263"/>
        <v/>
      </c>
      <c r="X11209" s="9" t="str">
        <f t="shared" si="1260"/>
        <v/>
      </c>
      <c r="BC11209" s="9" t="str">
        <f>IF(V11209="","",MAX(BC$1:BC11208)+1)</f>
        <v/>
      </c>
    </row>
    <row r="11210" spans="21:55">
      <c r="U11210" s="17" t="b">
        <f t="shared" si="1261"/>
        <v>0</v>
      </c>
      <c r="V11210" s="9" t="str">
        <f t="shared" si="1262"/>
        <v/>
      </c>
      <c r="W11210" s="9" t="str">
        <f t="shared" si="1263"/>
        <v/>
      </c>
      <c r="X11210" s="9" t="str">
        <f t="shared" si="1260"/>
        <v/>
      </c>
      <c r="BC11210" s="9" t="str">
        <f>IF(V11210="","",MAX(BC$1:BC11209)+1)</f>
        <v/>
      </c>
    </row>
    <row r="11211" spans="21:55">
      <c r="U11211" s="17" t="b">
        <f t="shared" si="1261"/>
        <v>0</v>
      </c>
      <c r="V11211" s="9" t="str">
        <f t="shared" si="1262"/>
        <v/>
      </c>
      <c r="W11211" s="9" t="str">
        <f t="shared" si="1263"/>
        <v/>
      </c>
      <c r="X11211" s="9" t="str">
        <f t="shared" si="1260"/>
        <v/>
      </c>
      <c r="BC11211" s="9" t="str">
        <f>IF(V11211="","",MAX(BC$1:BC11210)+1)</f>
        <v/>
      </c>
    </row>
    <row r="11212" spans="21:55">
      <c r="U11212" s="17" t="b">
        <f t="shared" si="1261"/>
        <v>0</v>
      </c>
      <c r="V11212" s="9" t="str">
        <f t="shared" si="1262"/>
        <v/>
      </c>
      <c r="W11212" s="9" t="str">
        <f t="shared" si="1263"/>
        <v/>
      </c>
      <c r="X11212" s="9" t="str">
        <f t="shared" si="1260"/>
        <v/>
      </c>
      <c r="BC11212" s="9" t="str">
        <f>IF(V11212="","",MAX(BC$1:BC11211)+1)</f>
        <v/>
      </c>
    </row>
    <row r="11213" spans="21:55">
      <c r="U11213" s="17" t="b">
        <f t="shared" si="1261"/>
        <v>0</v>
      </c>
      <c r="V11213" s="9" t="str">
        <f t="shared" si="1262"/>
        <v/>
      </c>
      <c r="W11213" s="9" t="str">
        <f t="shared" si="1263"/>
        <v/>
      </c>
      <c r="X11213" s="9" t="str">
        <f t="shared" si="1260"/>
        <v/>
      </c>
      <c r="BC11213" s="9" t="str">
        <f>IF(V11213="","",MAX(BC$1:BC11212)+1)</f>
        <v/>
      </c>
    </row>
    <row r="11214" spans="21:55">
      <c r="U11214" s="17" t="b">
        <f t="shared" si="1261"/>
        <v>0</v>
      </c>
      <c r="V11214" s="9" t="str">
        <f t="shared" si="1262"/>
        <v/>
      </c>
      <c r="W11214" s="9" t="str">
        <f t="shared" si="1263"/>
        <v/>
      </c>
      <c r="X11214" s="9" t="str">
        <f t="shared" si="1260"/>
        <v/>
      </c>
      <c r="BC11214" s="9" t="str">
        <f>IF(V11214="","",MAX(BC$1:BC11213)+1)</f>
        <v/>
      </c>
    </row>
    <row r="11215" spans="21:55">
      <c r="U11215" s="17" t="b">
        <f t="shared" si="1261"/>
        <v>0</v>
      </c>
      <c r="V11215" s="9" t="str">
        <f t="shared" si="1262"/>
        <v/>
      </c>
      <c r="W11215" s="9" t="str">
        <f t="shared" si="1263"/>
        <v/>
      </c>
      <c r="X11215" s="9" t="str">
        <f t="shared" si="1260"/>
        <v/>
      </c>
      <c r="BC11215" s="9" t="str">
        <f>IF(V11215="","",MAX(BC$1:BC11214)+1)</f>
        <v/>
      </c>
    </row>
    <row r="11216" spans="21:55">
      <c r="U11216" s="17" t="b">
        <f t="shared" si="1261"/>
        <v>0</v>
      </c>
      <c r="V11216" s="9" t="str">
        <f t="shared" si="1262"/>
        <v/>
      </c>
      <c r="W11216" s="9" t="str">
        <f t="shared" si="1263"/>
        <v/>
      </c>
      <c r="X11216" s="9" t="str">
        <f t="shared" si="1260"/>
        <v/>
      </c>
      <c r="BC11216" s="9" t="str">
        <f>IF(V11216="","",MAX(BC$1:BC11215)+1)</f>
        <v/>
      </c>
    </row>
    <row r="11217" spans="21:55">
      <c r="U11217" s="17" t="b">
        <f t="shared" si="1261"/>
        <v>0</v>
      </c>
      <c r="V11217" s="9" t="str">
        <f t="shared" si="1262"/>
        <v/>
      </c>
      <c r="W11217" s="9" t="str">
        <f t="shared" si="1263"/>
        <v/>
      </c>
      <c r="X11217" s="9" t="str">
        <f t="shared" si="1260"/>
        <v/>
      </c>
      <c r="BC11217" s="9" t="str">
        <f>IF(V11217="","",MAX(BC$1:BC11216)+1)</f>
        <v/>
      </c>
    </row>
    <row r="11218" spans="21:55">
      <c r="U11218" s="17" t="b">
        <f t="shared" si="1261"/>
        <v>0</v>
      </c>
      <c r="V11218" s="9" t="str">
        <f t="shared" si="1262"/>
        <v/>
      </c>
      <c r="W11218" s="9" t="str">
        <f t="shared" si="1263"/>
        <v/>
      </c>
      <c r="X11218" s="9" t="str">
        <f t="shared" si="1260"/>
        <v/>
      </c>
      <c r="BC11218" s="9" t="str">
        <f>IF(V11218="","",MAX(BC$1:BC11217)+1)</f>
        <v/>
      </c>
    </row>
    <row r="11219" spans="21:55">
      <c r="U11219" s="17" t="b">
        <f t="shared" si="1261"/>
        <v>0</v>
      </c>
      <c r="V11219" s="9" t="str">
        <f t="shared" si="1262"/>
        <v/>
      </c>
      <c r="W11219" s="9" t="str">
        <f t="shared" si="1263"/>
        <v/>
      </c>
      <c r="X11219" s="9" t="str">
        <f t="shared" si="1260"/>
        <v/>
      </c>
      <c r="BC11219" s="9" t="str">
        <f>IF(V11219="","",MAX(BC$1:BC11218)+1)</f>
        <v/>
      </c>
    </row>
    <row r="11220" spans="21:55">
      <c r="U11220" s="17" t="b">
        <f t="shared" si="1261"/>
        <v>0</v>
      </c>
      <c r="V11220" s="9" t="str">
        <f t="shared" si="1262"/>
        <v/>
      </c>
      <c r="W11220" s="9" t="str">
        <f t="shared" si="1263"/>
        <v/>
      </c>
      <c r="X11220" s="9" t="str">
        <f t="shared" si="1260"/>
        <v/>
      </c>
      <c r="BC11220" s="9" t="str">
        <f>IF(V11220="","",MAX(BC$1:BC11219)+1)</f>
        <v/>
      </c>
    </row>
    <row r="11221" spans="21:55">
      <c r="U11221" s="17" t="b">
        <f t="shared" si="1261"/>
        <v>0</v>
      </c>
      <c r="V11221" s="9" t="str">
        <f t="shared" si="1262"/>
        <v/>
      </c>
      <c r="W11221" s="9" t="str">
        <f t="shared" si="1263"/>
        <v/>
      </c>
      <c r="X11221" s="9" t="str">
        <f t="shared" si="1260"/>
        <v/>
      </c>
      <c r="BC11221" s="9" t="str">
        <f>IF(V11221="","",MAX(BC$1:BC11220)+1)</f>
        <v/>
      </c>
    </row>
    <row r="11222" spans="21:55">
      <c r="U11222" s="17" t="b">
        <f t="shared" si="1261"/>
        <v>0</v>
      </c>
      <c r="V11222" s="9" t="str">
        <f t="shared" si="1262"/>
        <v/>
      </c>
      <c r="W11222" s="9" t="str">
        <f t="shared" si="1263"/>
        <v/>
      </c>
      <c r="X11222" s="9" t="str">
        <f t="shared" si="1260"/>
        <v/>
      </c>
      <c r="BC11222" s="9" t="str">
        <f>IF(V11222="","",MAX(BC$1:BC11221)+1)</f>
        <v/>
      </c>
    </row>
    <row r="11223" spans="21:55">
      <c r="U11223" s="17" t="b">
        <f t="shared" si="1261"/>
        <v>0</v>
      </c>
      <c r="V11223" s="9" t="str">
        <f t="shared" si="1262"/>
        <v/>
      </c>
      <c r="W11223" s="9" t="str">
        <f t="shared" si="1263"/>
        <v/>
      </c>
      <c r="X11223" s="9" t="str">
        <f t="shared" si="1260"/>
        <v/>
      </c>
      <c r="BC11223" s="9" t="str">
        <f>IF(V11223="","",MAX(BC$1:BC11222)+1)</f>
        <v/>
      </c>
    </row>
    <row r="11224" spans="21:55">
      <c r="U11224" s="17" t="b">
        <f t="shared" si="1261"/>
        <v>0</v>
      </c>
      <c r="V11224" s="9" t="str">
        <f t="shared" si="1262"/>
        <v/>
      </c>
      <c r="W11224" s="9" t="str">
        <f t="shared" si="1263"/>
        <v/>
      </c>
      <c r="X11224" s="9" t="str">
        <f t="shared" si="1260"/>
        <v/>
      </c>
      <c r="BC11224" s="9" t="str">
        <f>IF(V11224="","",MAX(BC$1:BC11223)+1)</f>
        <v/>
      </c>
    </row>
    <row r="11225" spans="21:55">
      <c r="U11225" s="17" t="b">
        <f t="shared" si="1261"/>
        <v>0</v>
      </c>
      <c r="V11225" s="9" t="str">
        <f t="shared" si="1262"/>
        <v/>
      </c>
      <c r="W11225" s="9" t="str">
        <f t="shared" si="1263"/>
        <v/>
      </c>
      <c r="X11225" s="9" t="str">
        <f t="shared" si="1260"/>
        <v/>
      </c>
      <c r="BC11225" s="9" t="str">
        <f>IF(V11225="","",MAX(BC$1:BC11224)+1)</f>
        <v/>
      </c>
    </row>
    <row r="11226" spans="21:55">
      <c r="U11226" s="17" t="b">
        <f t="shared" si="1261"/>
        <v>0</v>
      </c>
      <c r="V11226" s="9" t="str">
        <f t="shared" si="1262"/>
        <v/>
      </c>
      <c r="W11226" s="9" t="str">
        <f t="shared" si="1263"/>
        <v/>
      </c>
      <c r="X11226" s="9" t="str">
        <f t="shared" si="1260"/>
        <v/>
      </c>
      <c r="BC11226" s="9" t="str">
        <f>IF(V11226="","",MAX(BC$1:BC11225)+1)</f>
        <v/>
      </c>
    </row>
    <row r="11227" spans="21:55">
      <c r="U11227" s="17" t="b">
        <f t="shared" si="1261"/>
        <v>0</v>
      </c>
      <c r="V11227" s="9" t="str">
        <f t="shared" si="1262"/>
        <v/>
      </c>
      <c r="W11227" s="9" t="str">
        <f t="shared" si="1263"/>
        <v/>
      </c>
      <c r="X11227" s="9" t="str">
        <f t="shared" si="1260"/>
        <v/>
      </c>
      <c r="BC11227" s="9" t="str">
        <f>IF(V11227="","",MAX(BC$1:BC11226)+1)</f>
        <v/>
      </c>
    </row>
    <row r="11228" spans="21:55">
      <c r="U11228" s="17" t="b">
        <f t="shared" si="1261"/>
        <v>0</v>
      </c>
      <c r="V11228" s="9" t="str">
        <f t="shared" si="1262"/>
        <v/>
      </c>
      <c r="W11228" s="9" t="str">
        <f t="shared" si="1263"/>
        <v/>
      </c>
      <c r="X11228" s="9" t="str">
        <f t="shared" si="1260"/>
        <v/>
      </c>
      <c r="BC11228" s="9" t="str">
        <f>IF(V11228="","",MAX(BC$1:BC11227)+1)</f>
        <v/>
      </c>
    </row>
    <row r="11229" spans="21:55">
      <c r="U11229" s="17" t="b">
        <f t="shared" si="1261"/>
        <v>0</v>
      </c>
      <c r="V11229" s="9" t="str">
        <f t="shared" si="1262"/>
        <v/>
      </c>
      <c r="W11229" s="9" t="str">
        <f t="shared" si="1263"/>
        <v/>
      </c>
      <c r="X11229" s="9" t="str">
        <f t="shared" si="1260"/>
        <v/>
      </c>
      <c r="BC11229" s="9" t="str">
        <f>IF(V11229="","",MAX(BC$1:BC11228)+1)</f>
        <v/>
      </c>
    </row>
    <row r="11230" spans="21:55">
      <c r="U11230" s="17" t="b">
        <f t="shared" si="1261"/>
        <v>0</v>
      </c>
      <c r="V11230" s="9" t="str">
        <f t="shared" si="1262"/>
        <v/>
      </c>
      <c r="W11230" s="9" t="str">
        <f t="shared" si="1263"/>
        <v/>
      </c>
      <c r="X11230" s="9" t="str">
        <f t="shared" ref="X11230:X11293" si="1264">IF(U11230=TRUE, MID(LEFT(N11230,FIND(")",N11230)-1),FIND("(",N11230)+1,LEN(N11230)), "")</f>
        <v/>
      </c>
      <c r="BC11230" s="9" t="str">
        <f>IF(V11230="","",MAX(BC$1:BC11229)+1)</f>
        <v/>
      </c>
    </row>
    <row r="11231" spans="21:55">
      <c r="U11231" s="17" t="b">
        <f t="shared" si="1261"/>
        <v>0</v>
      </c>
      <c r="V11231" s="9" t="str">
        <f t="shared" si="1262"/>
        <v/>
      </c>
      <c r="W11231" s="9" t="str">
        <f t="shared" si="1263"/>
        <v/>
      </c>
      <c r="X11231" s="9" t="str">
        <f t="shared" si="1264"/>
        <v/>
      </c>
      <c r="BC11231" s="9" t="str">
        <f>IF(V11231="","",MAX(BC$1:BC11230)+1)</f>
        <v/>
      </c>
    </row>
    <row r="11232" spans="21:55">
      <c r="U11232" s="17" t="b">
        <f t="shared" si="1261"/>
        <v>0</v>
      </c>
      <c r="V11232" s="9" t="str">
        <f t="shared" si="1262"/>
        <v/>
      </c>
      <c r="W11232" s="9" t="str">
        <f t="shared" si="1263"/>
        <v/>
      </c>
      <c r="X11232" s="9" t="str">
        <f t="shared" si="1264"/>
        <v/>
      </c>
      <c r="BC11232" s="9" t="str">
        <f>IF(V11232="","",MAX(BC$1:BC11231)+1)</f>
        <v/>
      </c>
    </row>
    <row r="11233" spans="21:55">
      <c r="U11233" s="17" t="b">
        <f t="shared" si="1261"/>
        <v>0</v>
      </c>
      <c r="V11233" s="9" t="str">
        <f t="shared" si="1262"/>
        <v/>
      </c>
      <c r="W11233" s="9" t="str">
        <f t="shared" si="1263"/>
        <v/>
      </c>
      <c r="X11233" s="9" t="str">
        <f t="shared" si="1264"/>
        <v/>
      </c>
      <c r="BC11233" s="9" t="str">
        <f>IF(V11233="","",MAX(BC$1:BC11232)+1)</f>
        <v/>
      </c>
    </row>
    <row r="11234" spans="21:55">
      <c r="U11234" s="17" t="b">
        <f t="shared" si="1261"/>
        <v>0</v>
      </c>
      <c r="V11234" s="9" t="str">
        <f t="shared" si="1262"/>
        <v/>
      </c>
      <c r="W11234" s="9" t="str">
        <f t="shared" si="1263"/>
        <v/>
      </c>
      <c r="X11234" s="9" t="str">
        <f t="shared" si="1264"/>
        <v/>
      </c>
      <c r="BC11234" s="9" t="str">
        <f>IF(V11234="","",MAX(BC$1:BC11233)+1)</f>
        <v/>
      </c>
    </row>
    <row r="11235" spans="21:55">
      <c r="U11235" s="17" t="b">
        <f t="shared" si="1261"/>
        <v>0</v>
      </c>
      <c r="V11235" s="9" t="str">
        <f t="shared" si="1262"/>
        <v/>
      </c>
      <c r="W11235" s="9" t="str">
        <f t="shared" si="1263"/>
        <v/>
      </c>
      <c r="X11235" s="9" t="str">
        <f t="shared" si="1264"/>
        <v/>
      </c>
      <c r="BC11235" s="9" t="str">
        <f>IF(V11235="","",MAX(BC$1:BC11234)+1)</f>
        <v/>
      </c>
    </row>
    <row r="11236" spans="21:55">
      <c r="U11236" s="17" t="b">
        <f t="shared" si="1261"/>
        <v>0</v>
      </c>
      <c r="V11236" s="9" t="str">
        <f t="shared" si="1262"/>
        <v/>
      </c>
      <c r="W11236" s="9" t="str">
        <f t="shared" si="1263"/>
        <v/>
      </c>
      <c r="X11236" s="9" t="str">
        <f t="shared" si="1264"/>
        <v/>
      </c>
      <c r="BC11236" s="9" t="str">
        <f>IF(V11236="","",MAX(BC$1:BC11235)+1)</f>
        <v/>
      </c>
    </row>
    <row r="11237" spans="21:55">
      <c r="U11237" s="17" t="b">
        <f t="shared" si="1261"/>
        <v>0</v>
      </c>
      <c r="V11237" s="9" t="str">
        <f t="shared" si="1262"/>
        <v/>
      </c>
      <c r="W11237" s="9" t="str">
        <f t="shared" si="1263"/>
        <v/>
      </c>
      <c r="X11237" s="9" t="str">
        <f t="shared" si="1264"/>
        <v/>
      </c>
      <c r="BC11237" s="9" t="str">
        <f>IF(V11237="","",MAX(BC$1:BC11236)+1)</f>
        <v/>
      </c>
    </row>
    <row r="11238" spans="21:55">
      <c r="U11238" s="17" t="b">
        <f t="shared" si="1261"/>
        <v>0</v>
      </c>
      <c r="V11238" s="9" t="str">
        <f t="shared" si="1262"/>
        <v/>
      </c>
      <c r="W11238" s="9" t="str">
        <f t="shared" si="1263"/>
        <v/>
      </c>
      <c r="X11238" s="9" t="str">
        <f t="shared" si="1264"/>
        <v/>
      </c>
      <c r="BC11238" s="9" t="str">
        <f>IF(V11238="","",MAX(BC$1:BC11237)+1)</f>
        <v/>
      </c>
    </row>
    <row r="11239" spans="21:55">
      <c r="U11239" s="17" t="b">
        <f t="shared" si="1261"/>
        <v>0</v>
      </c>
      <c r="V11239" s="9" t="str">
        <f t="shared" si="1262"/>
        <v/>
      </c>
      <c r="W11239" s="9" t="str">
        <f t="shared" si="1263"/>
        <v/>
      </c>
      <c r="X11239" s="9" t="str">
        <f t="shared" si="1264"/>
        <v/>
      </c>
      <c r="BC11239" s="9" t="str">
        <f>IF(V11239="","",MAX(BC$1:BC11238)+1)</f>
        <v/>
      </c>
    </row>
    <row r="11240" spans="21:55">
      <c r="U11240" s="17" t="b">
        <f t="shared" si="1261"/>
        <v>0</v>
      </c>
      <c r="V11240" s="9" t="str">
        <f t="shared" si="1262"/>
        <v/>
      </c>
      <c r="W11240" s="9" t="str">
        <f t="shared" si="1263"/>
        <v/>
      </c>
      <c r="X11240" s="9" t="str">
        <f t="shared" si="1264"/>
        <v/>
      </c>
      <c r="BC11240" s="9" t="str">
        <f>IF(V11240="","",MAX(BC$1:BC11239)+1)</f>
        <v/>
      </c>
    </row>
    <row r="11241" spans="21:55">
      <c r="U11241" s="17" t="b">
        <f t="shared" si="1261"/>
        <v>0</v>
      </c>
      <c r="V11241" s="9" t="str">
        <f t="shared" si="1262"/>
        <v/>
      </c>
      <c r="W11241" s="9" t="str">
        <f t="shared" si="1263"/>
        <v/>
      </c>
      <c r="X11241" s="9" t="str">
        <f t="shared" si="1264"/>
        <v/>
      </c>
      <c r="BC11241" s="9" t="str">
        <f>IF(V11241="","",MAX(BC$1:BC11240)+1)</f>
        <v/>
      </c>
    </row>
    <row r="11242" spans="21:55">
      <c r="U11242" s="17" t="b">
        <f t="shared" si="1261"/>
        <v>0</v>
      </c>
      <c r="V11242" s="9" t="str">
        <f t="shared" si="1262"/>
        <v/>
      </c>
      <c r="W11242" s="9" t="str">
        <f t="shared" si="1263"/>
        <v/>
      </c>
      <c r="X11242" s="9" t="str">
        <f t="shared" si="1264"/>
        <v/>
      </c>
      <c r="BC11242" s="9" t="str">
        <f>IF(V11242="","",MAX(BC$1:BC11241)+1)</f>
        <v/>
      </c>
    </row>
    <row r="11243" spans="21:55">
      <c r="U11243" s="17" t="b">
        <f t="shared" si="1261"/>
        <v>0</v>
      </c>
      <c r="V11243" s="9" t="str">
        <f t="shared" si="1262"/>
        <v/>
      </c>
      <c r="W11243" s="9" t="str">
        <f t="shared" si="1263"/>
        <v/>
      </c>
      <c r="X11243" s="9" t="str">
        <f t="shared" si="1264"/>
        <v/>
      </c>
      <c r="BC11243" s="9" t="str">
        <f>IF(V11243="","",MAX(BC$1:BC11242)+1)</f>
        <v/>
      </c>
    </row>
    <row r="11244" spans="21:55">
      <c r="U11244" s="17" t="b">
        <f t="shared" si="1261"/>
        <v>0</v>
      </c>
      <c r="V11244" s="9" t="str">
        <f t="shared" si="1262"/>
        <v/>
      </c>
      <c r="W11244" s="9" t="str">
        <f t="shared" si="1263"/>
        <v/>
      </c>
      <c r="X11244" s="9" t="str">
        <f t="shared" si="1264"/>
        <v/>
      </c>
      <c r="BC11244" s="9" t="str">
        <f>IF(V11244="","",MAX(BC$1:BC11243)+1)</f>
        <v/>
      </c>
    </row>
    <row r="11245" spans="21:55">
      <c r="U11245" s="17" t="b">
        <f t="shared" si="1261"/>
        <v>0</v>
      </c>
      <c r="V11245" s="9" t="str">
        <f t="shared" si="1262"/>
        <v/>
      </c>
      <c r="W11245" s="9" t="str">
        <f t="shared" si="1263"/>
        <v/>
      </c>
      <c r="X11245" s="9" t="str">
        <f t="shared" si="1264"/>
        <v/>
      </c>
      <c r="BC11245" s="9" t="str">
        <f>IF(V11245="","",MAX(BC$1:BC11244)+1)</f>
        <v/>
      </c>
    </row>
    <row r="11246" spans="21:55">
      <c r="U11246" s="17" t="b">
        <f t="shared" si="1261"/>
        <v>0</v>
      </c>
      <c r="V11246" s="9" t="str">
        <f t="shared" si="1262"/>
        <v/>
      </c>
      <c r="W11246" s="9" t="str">
        <f t="shared" si="1263"/>
        <v/>
      </c>
      <c r="X11246" s="9" t="str">
        <f t="shared" si="1264"/>
        <v/>
      </c>
      <c r="BC11246" s="9" t="str">
        <f>IF(V11246="","",MAX(BC$1:BC11245)+1)</f>
        <v/>
      </c>
    </row>
    <row r="11247" spans="21:55">
      <c r="U11247" s="17" t="b">
        <f t="shared" si="1261"/>
        <v>0</v>
      </c>
      <c r="V11247" s="9" t="str">
        <f t="shared" si="1262"/>
        <v/>
      </c>
      <c r="W11247" s="9" t="str">
        <f t="shared" si="1263"/>
        <v/>
      </c>
      <c r="X11247" s="9" t="str">
        <f t="shared" si="1264"/>
        <v/>
      </c>
      <c r="BC11247" s="9" t="str">
        <f>IF(V11247="","",MAX(BC$1:BC11246)+1)</f>
        <v/>
      </c>
    </row>
    <row r="11248" spans="21:55">
      <c r="U11248" s="17" t="b">
        <f t="shared" si="1261"/>
        <v>0</v>
      </c>
      <c r="V11248" s="9" t="str">
        <f t="shared" si="1262"/>
        <v/>
      </c>
      <c r="W11248" s="9" t="str">
        <f t="shared" si="1263"/>
        <v/>
      </c>
      <c r="X11248" s="9" t="str">
        <f t="shared" si="1264"/>
        <v/>
      </c>
      <c r="BC11248" s="9" t="str">
        <f>IF(V11248="","",MAX(BC$1:BC11247)+1)</f>
        <v/>
      </c>
    </row>
    <row r="11249" spans="21:55">
      <c r="U11249" s="17" t="b">
        <f t="shared" si="1261"/>
        <v>0</v>
      </c>
      <c r="V11249" s="9" t="str">
        <f t="shared" si="1262"/>
        <v/>
      </c>
      <c r="W11249" s="9" t="str">
        <f t="shared" si="1263"/>
        <v/>
      </c>
      <c r="X11249" s="9" t="str">
        <f t="shared" si="1264"/>
        <v/>
      </c>
      <c r="BC11249" s="9" t="str">
        <f>IF(V11249="","",MAX(BC$1:BC11248)+1)</f>
        <v/>
      </c>
    </row>
    <row r="11250" spans="21:55">
      <c r="U11250" s="17" t="b">
        <f t="shared" si="1261"/>
        <v>0</v>
      </c>
      <c r="V11250" s="9" t="str">
        <f t="shared" si="1262"/>
        <v/>
      </c>
      <c r="W11250" s="9" t="str">
        <f t="shared" si="1263"/>
        <v/>
      </c>
      <c r="X11250" s="9" t="str">
        <f t="shared" si="1264"/>
        <v/>
      </c>
      <c r="BC11250" s="9" t="str">
        <f>IF(V11250="","",MAX(BC$1:BC11249)+1)</f>
        <v/>
      </c>
    </row>
    <row r="11251" spans="21:55">
      <c r="U11251" s="17" t="b">
        <f t="shared" si="1261"/>
        <v>0</v>
      </c>
      <c r="V11251" s="9" t="str">
        <f t="shared" si="1262"/>
        <v/>
      </c>
      <c r="W11251" s="9" t="str">
        <f t="shared" si="1263"/>
        <v/>
      </c>
      <c r="X11251" s="9" t="str">
        <f t="shared" si="1264"/>
        <v/>
      </c>
      <c r="BC11251" s="9" t="str">
        <f>IF(V11251="","",MAX(BC$1:BC11250)+1)</f>
        <v/>
      </c>
    </row>
    <row r="11252" spans="21:55">
      <c r="U11252" s="17" t="b">
        <f t="shared" si="1261"/>
        <v>0</v>
      </c>
      <c r="V11252" s="9" t="str">
        <f t="shared" si="1262"/>
        <v/>
      </c>
      <c r="W11252" s="9" t="str">
        <f t="shared" si="1263"/>
        <v/>
      </c>
      <c r="X11252" s="9" t="str">
        <f t="shared" si="1264"/>
        <v/>
      </c>
      <c r="BC11252" s="9" t="str">
        <f>IF(V11252="","",MAX(BC$1:BC11251)+1)</f>
        <v/>
      </c>
    </row>
    <row r="11253" spans="21:55">
      <c r="U11253" s="17" t="b">
        <f t="shared" si="1261"/>
        <v>0</v>
      </c>
      <c r="V11253" s="9" t="str">
        <f t="shared" si="1262"/>
        <v/>
      </c>
      <c r="W11253" s="9" t="str">
        <f t="shared" si="1263"/>
        <v/>
      </c>
      <c r="X11253" s="9" t="str">
        <f t="shared" si="1264"/>
        <v/>
      </c>
      <c r="BC11253" s="9" t="str">
        <f>IF(V11253="","",MAX(BC$1:BC11252)+1)</f>
        <v/>
      </c>
    </row>
    <row r="11254" spans="21:55">
      <c r="U11254" s="17" t="b">
        <f t="shared" si="1261"/>
        <v>0</v>
      </c>
      <c r="V11254" s="9" t="str">
        <f t="shared" si="1262"/>
        <v/>
      </c>
      <c r="W11254" s="9" t="str">
        <f t="shared" si="1263"/>
        <v/>
      </c>
      <c r="X11254" s="9" t="str">
        <f t="shared" si="1264"/>
        <v/>
      </c>
      <c r="BC11254" s="9" t="str">
        <f>IF(V11254="","",MAX(BC$1:BC11253)+1)</f>
        <v/>
      </c>
    </row>
    <row r="11255" spans="21:55">
      <c r="U11255" s="17" t="b">
        <f t="shared" si="1261"/>
        <v>0</v>
      </c>
      <c r="V11255" s="9" t="str">
        <f t="shared" si="1262"/>
        <v/>
      </c>
      <c r="W11255" s="9" t="str">
        <f t="shared" si="1263"/>
        <v/>
      </c>
      <c r="X11255" s="9" t="str">
        <f t="shared" si="1264"/>
        <v/>
      </c>
      <c r="BC11255" s="9" t="str">
        <f>IF(V11255="","",MAX(BC$1:BC11254)+1)</f>
        <v/>
      </c>
    </row>
    <row r="11256" spans="21:55">
      <c r="U11256" s="17" t="b">
        <f t="shared" si="1261"/>
        <v>0</v>
      </c>
      <c r="V11256" s="9" t="str">
        <f t="shared" si="1262"/>
        <v/>
      </c>
      <c r="W11256" s="9" t="str">
        <f t="shared" si="1263"/>
        <v/>
      </c>
      <c r="X11256" s="9" t="str">
        <f t="shared" si="1264"/>
        <v/>
      </c>
      <c r="BC11256" s="9" t="str">
        <f>IF(V11256="","",MAX(BC$1:BC11255)+1)</f>
        <v/>
      </c>
    </row>
    <row r="11257" spans="21:55">
      <c r="U11257" s="17" t="b">
        <f t="shared" si="1261"/>
        <v>0</v>
      </c>
      <c r="V11257" s="9" t="str">
        <f t="shared" si="1262"/>
        <v/>
      </c>
      <c r="W11257" s="9" t="str">
        <f t="shared" si="1263"/>
        <v/>
      </c>
      <c r="X11257" s="9" t="str">
        <f t="shared" si="1264"/>
        <v/>
      </c>
      <c r="BC11257" s="9" t="str">
        <f>IF(V11257="","",MAX(BC$1:BC11256)+1)</f>
        <v/>
      </c>
    </row>
    <row r="11258" spans="21:55">
      <c r="U11258" s="17" t="b">
        <f t="shared" si="1261"/>
        <v>0</v>
      </c>
      <c r="V11258" s="9" t="str">
        <f t="shared" si="1262"/>
        <v/>
      </c>
      <c r="W11258" s="9" t="str">
        <f t="shared" si="1263"/>
        <v/>
      </c>
      <c r="X11258" s="9" t="str">
        <f t="shared" si="1264"/>
        <v/>
      </c>
      <c r="BC11258" s="9" t="str">
        <f>IF(V11258="","",MAX(BC$1:BC11257)+1)</f>
        <v/>
      </c>
    </row>
    <row r="11259" spans="21:55">
      <c r="U11259" s="17" t="b">
        <f t="shared" si="1261"/>
        <v>0</v>
      </c>
      <c r="V11259" s="9" t="str">
        <f t="shared" si="1262"/>
        <v/>
      </c>
      <c r="W11259" s="9" t="str">
        <f t="shared" si="1263"/>
        <v/>
      </c>
      <c r="X11259" s="9" t="str">
        <f t="shared" si="1264"/>
        <v/>
      </c>
      <c r="BC11259" s="9" t="str">
        <f>IF(V11259="","",MAX(BC$1:BC11258)+1)</f>
        <v/>
      </c>
    </row>
    <row r="11260" spans="21:55">
      <c r="U11260" s="17" t="b">
        <f t="shared" si="1261"/>
        <v>0</v>
      </c>
      <c r="V11260" s="9" t="str">
        <f t="shared" si="1262"/>
        <v/>
      </c>
      <c r="W11260" s="9" t="str">
        <f t="shared" si="1263"/>
        <v/>
      </c>
      <c r="X11260" s="9" t="str">
        <f t="shared" si="1264"/>
        <v/>
      </c>
      <c r="BC11260" s="9" t="str">
        <f>IF(V11260="","",MAX(BC$1:BC11259)+1)</f>
        <v/>
      </c>
    </row>
    <row r="11261" spans="21:55">
      <c r="U11261" s="17" t="b">
        <f t="shared" si="1261"/>
        <v>0</v>
      </c>
      <c r="V11261" s="9" t="str">
        <f t="shared" si="1262"/>
        <v/>
      </c>
      <c r="W11261" s="9" t="str">
        <f t="shared" si="1263"/>
        <v/>
      </c>
      <c r="X11261" s="9" t="str">
        <f t="shared" si="1264"/>
        <v/>
      </c>
      <c r="BC11261" s="9" t="str">
        <f>IF(V11261="","",MAX(BC$1:BC11260)+1)</f>
        <v/>
      </c>
    </row>
    <row r="11262" spans="21:55">
      <c r="U11262" s="17" t="b">
        <f t="shared" si="1261"/>
        <v>0</v>
      </c>
      <c r="V11262" s="9" t="str">
        <f t="shared" si="1262"/>
        <v/>
      </c>
      <c r="W11262" s="9" t="str">
        <f t="shared" si="1263"/>
        <v/>
      </c>
      <c r="X11262" s="9" t="str">
        <f t="shared" si="1264"/>
        <v/>
      </c>
      <c r="BC11262" s="9" t="str">
        <f>IF(V11262="","",MAX(BC$1:BC11261)+1)</f>
        <v/>
      </c>
    </row>
    <row r="11263" spans="21:55">
      <c r="U11263" s="17" t="b">
        <f t="shared" si="1261"/>
        <v>0</v>
      </c>
      <c r="V11263" s="9" t="str">
        <f t="shared" si="1262"/>
        <v/>
      </c>
      <c r="W11263" s="9" t="str">
        <f t="shared" si="1263"/>
        <v/>
      </c>
      <c r="X11263" s="9" t="str">
        <f t="shared" si="1264"/>
        <v/>
      </c>
      <c r="BC11263" s="9" t="str">
        <f>IF(V11263="","",MAX(BC$1:BC11262)+1)</f>
        <v/>
      </c>
    </row>
    <row r="11264" spans="21:55">
      <c r="U11264" s="17" t="b">
        <f t="shared" si="1261"/>
        <v>0</v>
      </c>
      <c r="V11264" s="9" t="str">
        <f t="shared" si="1262"/>
        <v/>
      </c>
      <c r="W11264" s="9" t="str">
        <f t="shared" si="1263"/>
        <v/>
      </c>
      <c r="X11264" s="9" t="str">
        <f t="shared" si="1264"/>
        <v/>
      </c>
      <c r="BC11264" s="9" t="str">
        <f>IF(V11264="","",MAX(BC$1:BC11263)+1)</f>
        <v/>
      </c>
    </row>
    <row r="11265" spans="21:55">
      <c r="U11265" s="17" t="b">
        <f t="shared" si="1261"/>
        <v>0</v>
      </c>
      <c r="V11265" s="9" t="str">
        <f t="shared" si="1262"/>
        <v/>
      </c>
      <c r="W11265" s="9" t="str">
        <f t="shared" si="1263"/>
        <v/>
      </c>
      <c r="X11265" s="9" t="str">
        <f t="shared" si="1264"/>
        <v/>
      </c>
      <c r="BC11265" s="9" t="str">
        <f>IF(V11265="","",MAX(BC$1:BC11264)+1)</f>
        <v/>
      </c>
    </row>
    <row r="11266" spans="21:55">
      <c r="U11266" s="17" t="b">
        <f t="shared" ref="U11266:U11329" si="1265">AND(ISNUMBER(SEARCH("(rs",N11266)),NOT(ISNUMBER(SEARCH("oxidation",N11266))),NOT(ISNUMBER(SEARCH("deamidated",N11266))),NOT(ISNUMBER(SEARCH("ammonia",N11266))),NOT(ISNUMBER(SEARCH("acetyl",N11266))),NOT(ISNUMBER(SEARCH("phospho",N11266))),NOT(ISNUMBER(SEARCH("dehydrated",N11266))))</f>
        <v>0</v>
      </c>
      <c r="V11266" s="9" t="str">
        <f t="shared" ref="V11266:V11329" si="1266">IF(U11266=TRUE, IF(ISNUMBER(SEARCH(":",P11266))=TRUE, LEFT(P11266,FIND(":",P11266)-1),P11266), "")</f>
        <v/>
      </c>
      <c r="W11266" s="9" t="str">
        <f t="shared" ref="W11266:W11329" si="1267">IF(U11266=TRUE,IF(ISNUMBER(SEARCH("Carb",N11266))=TRUE,MID(LEFT(N11266,FIND("#",N11266)-1),FIND(CHAR(1),SUBSTITUTE(N11266," ",CHAR(1),(LEN(N11266)-LEN(SUBSTITUTE(N11266," ","")))-1))+1,LEN(N11266)),LEFT(N11266,FIND("#",N11266)-1)),"")</f>
        <v/>
      </c>
      <c r="X11266" s="9" t="str">
        <f t="shared" si="1264"/>
        <v/>
      </c>
      <c r="BC11266" s="9" t="str">
        <f>IF(V11266="","",MAX(BC$1:BC11265)+1)</f>
        <v/>
      </c>
    </row>
    <row r="11267" spans="21:55">
      <c r="U11267" s="17" t="b">
        <f t="shared" si="1265"/>
        <v>0</v>
      </c>
      <c r="V11267" s="9" t="str">
        <f t="shared" si="1266"/>
        <v/>
      </c>
      <c r="W11267" s="9" t="str">
        <f t="shared" si="1267"/>
        <v/>
      </c>
      <c r="X11267" s="9" t="str">
        <f t="shared" si="1264"/>
        <v/>
      </c>
      <c r="BC11267" s="9" t="str">
        <f>IF(V11267="","",MAX(BC$1:BC11266)+1)</f>
        <v/>
      </c>
    </row>
    <row r="11268" spans="21:55">
      <c r="U11268" s="17" t="b">
        <f t="shared" si="1265"/>
        <v>0</v>
      </c>
      <c r="V11268" s="9" t="str">
        <f t="shared" si="1266"/>
        <v/>
      </c>
      <c r="W11268" s="9" t="str">
        <f t="shared" si="1267"/>
        <v/>
      </c>
      <c r="X11268" s="9" t="str">
        <f t="shared" si="1264"/>
        <v/>
      </c>
      <c r="BC11268" s="9" t="str">
        <f>IF(V11268="","",MAX(BC$1:BC11267)+1)</f>
        <v/>
      </c>
    </row>
    <row r="11269" spans="21:55">
      <c r="U11269" s="17" t="b">
        <f t="shared" si="1265"/>
        <v>0</v>
      </c>
      <c r="V11269" s="9" t="str">
        <f t="shared" si="1266"/>
        <v/>
      </c>
      <c r="W11269" s="9" t="str">
        <f t="shared" si="1267"/>
        <v/>
      </c>
      <c r="X11269" s="9" t="str">
        <f t="shared" si="1264"/>
        <v/>
      </c>
      <c r="BC11269" s="9" t="str">
        <f>IF(V11269="","",MAX(BC$1:BC11268)+1)</f>
        <v/>
      </c>
    </row>
    <row r="11270" spans="21:55">
      <c r="U11270" s="17" t="b">
        <f t="shared" si="1265"/>
        <v>0</v>
      </c>
      <c r="V11270" s="9" t="str">
        <f t="shared" si="1266"/>
        <v/>
      </c>
      <c r="W11270" s="9" t="str">
        <f t="shared" si="1267"/>
        <v/>
      </c>
      <c r="X11270" s="9" t="str">
        <f t="shared" si="1264"/>
        <v/>
      </c>
      <c r="BC11270" s="9" t="str">
        <f>IF(V11270="","",MAX(BC$1:BC11269)+1)</f>
        <v/>
      </c>
    </row>
    <row r="11271" spans="21:55">
      <c r="U11271" s="17" t="b">
        <f t="shared" si="1265"/>
        <v>0</v>
      </c>
      <c r="V11271" s="9" t="str">
        <f t="shared" si="1266"/>
        <v/>
      </c>
      <c r="W11271" s="9" t="str">
        <f t="shared" si="1267"/>
        <v/>
      </c>
      <c r="X11271" s="9" t="str">
        <f t="shared" si="1264"/>
        <v/>
      </c>
      <c r="BC11271" s="9" t="str">
        <f>IF(V11271="","",MAX(BC$1:BC11270)+1)</f>
        <v/>
      </c>
    </row>
    <row r="11272" spans="21:55">
      <c r="U11272" s="17" t="b">
        <f t="shared" si="1265"/>
        <v>0</v>
      </c>
      <c r="V11272" s="9" t="str">
        <f t="shared" si="1266"/>
        <v/>
      </c>
      <c r="W11272" s="9" t="str">
        <f t="shared" si="1267"/>
        <v/>
      </c>
      <c r="X11272" s="9" t="str">
        <f t="shared" si="1264"/>
        <v/>
      </c>
      <c r="BC11272" s="9" t="str">
        <f>IF(V11272="","",MAX(BC$1:BC11271)+1)</f>
        <v/>
      </c>
    </row>
    <row r="11273" spans="21:55">
      <c r="U11273" s="17" t="b">
        <f t="shared" si="1265"/>
        <v>0</v>
      </c>
      <c r="V11273" s="9" t="str">
        <f t="shared" si="1266"/>
        <v/>
      </c>
      <c r="W11273" s="9" t="str">
        <f t="shared" si="1267"/>
        <v/>
      </c>
      <c r="X11273" s="9" t="str">
        <f t="shared" si="1264"/>
        <v/>
      </c>
      <c r="BC11273" s="9" t="str">
        <f>IF(V11273="","",MAX(BC$1:BC11272)+1)</f>
        <v/>
      </c>
    </row>
    <row r="11274" spans="21:55">
      <c r="U11274" s="17" t="b">
        <f t="shared" si="1265"/>
        <v>0</v>
      </c>
      <c r="V11274" s="9" t="str">
        <f t="shared" si="1266"/>
        <v/>
      </c>
      <c r="W11274" s="9" t="str">
        <f t="shared" si="1267"/>
        <v/>
      </c>
      <c r="X11274" s="9" t="str">
        <f t="shared" si="1264"/>
        <v/>
      </c>
      <c r="BC11274" s="9" t="str">
        <f>IF(V11274="","",MAX(BC$1:BC11273)+1)</f>
        <v/>
      </c>
    </row>
    <row r="11275" spans="21:55">
      <c r="U11275" s="17" t="b">
        <f t="shared" si="1265"/>
        <v>0</v>
      </c>
      <c r="V11275" s="9" t="str">
        <f t="shared" si="1266"/>
        <v/>
      </c>
      <c r="W11275" s="9" t="str">
        <f t="shared" si="1267"/>
        <v/>
      </c>
      <c r="X11275" s="9" t="str">
        <f t="shared" si="1264"/>
        <v/>
      </c>
      <c r="BC11275" s="9" t="str">
        <f>IF(V11275="","",MAX(BC$1:BC11274)+1)</f>
        <v/>
      </c>
    </row>
    <row r="11276" spans="21:55">
      <c r="U11276" s="17" t="b">
        <f t="shared" si="1265"/>
        <v>0</v>
      </c>
      <c r="V11276" s="9" t="str">
        <f t="shared" si="1266"/>
        <v/>
      </c>
      <c r="W11276" s="9" t="str">
        <f t="shared" si="1267"/>
        <v/>
      </c>
      <c r="X11276" s="9" t="str">
        <f t="shared" si="1264"/>
        <v/>
      </c>
      <c r="BC11276" s="9" t="str">
        <f>IF(V11276="","",MAX(BC$1:BC11275)+1)</f>
        <v/>
      </c>
    </row>
    <row r="11277" spans="21:55">
      <c r="U11277" s="17" t="b">
        <f t="shared" si="1265"/>
        <v>0</v>
      </c>
      <c r="V11277" s="9" t="str">
        <f t="shared" si="1266"/>
        <v/>
      </c>
      <c r="W11277" s="9" t="str">
        <f t="shared" si="1267"/>
        <v/>
      </c>
      <c r="X11277" s="9" t="str">
        <f t="shared" si="1264"/>
        <v/>
      </c>
      <c r="BC11277" s="9" t="str">
        <f>IF(V11277="","",MAX(BC$1:BC11276)+1)</f>
        <v/>
      </c>
    </row>
    <row r="11278" spans="21:55">
      <c r="U11278" s="17" t="b">
        <f t="shared" si="1265"/>
        <v>0</v>
      </c>
      <c r="V11278" s="9" t="str">
        <f t="shared" si="1266"/>
        <v/>
      </c>
      <c r="W11278" s="9" t="str">
        <f t="shared" si="1267"/>
        <v/>
      </c>
      <c r="X11278" s="9" t="str">
        <f t="shared" si="1264"/>
        <v/>
      </c>
      <c r="BC11278" s="9" t="str">
        <f>IF(V11278="","",MAX(BC$1:BC11277)+1)</f>
        <v/>
      </c>
    </row>
    <row r="11279" spans="21:55">
      <c r="U11279" s="17" t="b">
        <f t="shared" si="1265"/>
        <v>0</v>
      </c>
      <c r="V11279" s="9" t="str">
        <f t="shared" si="1266"/>
        <v/>
      </c>
      <c r="W11279" s="9" t="str">
        <f t="shared" si="1267"/>
        <v/>
      </c>
      <c r="X11279" s="9" t="str">
        <f t="shared" si="1264"/>
        <v/>
      </c>
      <c r="BC11279" s="9" t="str">
        <f>IF(V11279="","",MAX(BC$1:BC11278)+1)</f>
        <v/>
      </c>
    </row>
    <row r="11280" spans="21:55">
      <c r="U11280" s="17" t="b">
        <f t="shared" si="1265"/>
        <v>0</v>
      </c>
      <c r="V11280" s="9" t="str">
        <f t="shared" si="1266"/>
        <v/>
      </c>
      <c r="W11280" s="9" t="str">
        <f t="shared" si="1267"/>
        <v/>
      </c>
      <c r="X11280" s="9" t="str">
        <f t="shared" si="1264"/>
        <v/>
      </c>
      <c r="BC11280" s="9" t="str">
        <f>IF(V11280="","",MAX(BC$1:BC11279)+1)</f>
        <v/>
      </c>
    </row>
    <row r="11281" spans="21:55">
      <c r="U11281" s="17" t="b">
        <f t="shared" si="1265"/>
        <v>0</v>
      </c>
      <c r="V11281" s="9" t="str">
        <f t="shared" si="1266"/>
        <v/>
      </c>
      <c r="W11281" s="9" t="str">
        <f t="shared" si="1267"/>
        <v/>
      </c>
      <c r="X11281" s="9" t="str">
        <f t="shared" si="1264"/>
        <v/>
      </c>
      <c r="BC11281" s="9" t="str">
        <f>IF(V11281="","",MAX(BC$1:BC11280)+1)</f>
        <v/>
      </c>
    </row>
    <row r="11282" spans="21:55">
      <c r="U11282" s="17" t="b">
        <f t="shared" si="1265"/>
        <v>0</v>
      </c>
      <c r="V11282" s="9" t="str">
        <f t="shared" si="1266"/>
        <v/>
      </c>
      <c r="W11282" s="9" t="str">
        <f t="shared" si="1267"/>
        <v/>
      </c>
      <c r="X11282" s="9" t="str">
        <f t="shared" si="1264"/>
        <v/>
      </c>
      <c r="BC11282" s="9" t="str">
        <f>IF(V11282="","",MAX(BC$1:BC11281)+1)</f>
        <v/>
      </c>
    </row>
    <row r="11283" spans="21:55">
      <c r="U11283" s="17" t="b">
        <f t="shared" si="1265"/>
        <v>0</v>
      </c>
      <c r="V11283" s="9" t="str">
        <f t="shared" si="1266"/>
        <v/>
      </c>
      <c r="W11283" s="9" t="str">
        <f t="shared" si="1267"/>
        <v/>
      </c>
      <c r="X11283" s="9" t="str">
        <f t="shared" si="1264"/>
        <v/>
      </c>
      <c r="BC11283" s="9" t="str">
        <f>IF(V11283="","",MAX(BC$1:BC11282)+1)</f>
        <v/>
      </c>
    </row>
    <row r="11284" spans="21:55">
      <c r="U11284" s="17" t="b">
        <f t="shared" si="1265"/>
        <v>0</v>
      </c>
      <c r="V11284" s="9" t="str">
        <f t="shared" si="1266"/>
        <v/>
      </c>
      <c r="W11284" s="9" t="str">
        <f t="shared" si="1267"/>
        <v/>
      </c>
      <c r="X11284" s="9" t="str">
        <f t="shared" si="1264"/>
        <v/>
      </c>
      <c r="BC11284" s="9" t="str">
        <f>IF(V11284="","",MAX(BC$1:BC11283)+1)</f>
        <v/>
      </c>
    </row>
    <row r="11285" spans="21:55">
      <c r="U11285" s="17" t="b">
        <f t="shared" si="1265"/>
        <v>0</v>
      </c>
      <c r="V11285" s="9" t="str">
        <f t="shared" si="1266"/>
        <v/>
      </c>
      <c r="W11285" s="9" t="str">
        <f t="shared" si="1267"/>
        <v/>
      </c>
      <c r="X11285" s="9" t="str">
        <f t="shared" si="1264"/>
        <v/>
      </c>
      <c r="BC11285" s="9" t="str">
        <f>IF(V11285="","",MAX(BC$1:BC11284)+1)</f>
        <v/>
      </c>
    </row>
    <row r="11286" spans="21:55">
      <c r="U11286" s="17" t="b">
        <f t="shared" si="1265"/>
        <v>0</v>
      </c>
      <c r="V11286" s="9" t="str">
        <f t="shared" si="1266"/>
        <v/>
      </c>
      <c r="W11286" s="9" t="str">
        <f t="shared" si="1267"/>
        <v/>
      </c>
      <c r="X11286" s="9" t="str">
        <f t="shared" si="1264"/>
        <v/>
      </c>
      <c r="BC11286" s="9" t="str">
        <f>IF(V11286="","",MAX(BC$1:BC11285)+1)</f>
        <v/>
      </c>
    </row>
    <row r="11287" spans="21:55">
      <c r="U11287" s="17" t="b">
        <f t="shared" si="1265"/>
        <v>0</v>
      </c>
      <c r="V11287" s="9" t="str">
        <f t="shared" si="1266"/>
        <v/>
      </c>
      <c r="W11287" s="9" t="str">
        <f t="shared" si="1267"/>
        <v/>
      </c>
      <c r="X11287" s="9" t="str">
        <f t="shared" si="1264"/>
        <v/>
      </c>
      <c r="BC11287" s="9" t="str">
        <f>IF(V11287="","",MAX(BC$1:BC11286)+1)</f>
        <v/>
      </c>
    </row>
    <row r="11288" spans="21:55">
      <c r="U11288" s="17" t="b">
        <f t="shared" si="1265"/>
        <v>0</v>
      </c>
      <c r="V11288" s="9" t="str">
        <f t="shared" si="1266"/>
        <v/>
      </c>
      <c r="W11288" s="9" t="str">
        <f t="shared" si="1267"/>
        <v/>
      </c>
      <c r="X11288" s="9" t="str">
        <f t="shared" si="1264"/>
        <v/>
      </c>
      <c r="BC11288" s="9" t="str">
        <f>IF(V11288="","",MAX(BC$1:BC11287)+1)</f>
        <v/>
      </c>
    </row>
    <row r="11289" spans="21:55">
      <c r="U11289" s="17" t="b">
        <f t="shared" si="1265"/>
        <v>0</v>
      </c>
      <c r="V11289" s="9" t="str">
        <f t="shared" si="1266"/>
        <v/>
      </c>
      <c r="W11289" s="9" t="str">
        <f t="shared" si="1267"/>
        <v/>
      </c>
      <c r="X11289" s="9" t="str">
        <f t="shared" si="1264"/>
        <v/>
      </c>
      <c r="BC11289" s="9" t="str">
        <f>IF(V11289="","",MAX(BC$1:BC11288)+1)</f>
        <v/>
      </c>
    </row>
    <row r="11290" spans="21:55">
      <c r="U11290" s="17" t="b">
        <f t="shared" si="1265"/>
        <v>0</v>
      </c>
      <c r="V11290" s="9" t="str">
        <f t="shared" si="1266"/>
        <v/>
      </c>
      <c r="W11290" s="9" t="str">
        <f t="shared" si="1267"/>
        <v/>
      </c>
      <c r="X11290" s="9" t="str">
        <f t="shared" si="1264"/>
        <v/>
      </c>
      <c r="BC11290" s="9" t="str">
        <f>IF(V11290="","",MAX(BC$1:BC11289)+1)</f>
        <v/>
      </c>
    </row>
    <row r="11291" spans="21:55">
      <c r="U11291" s="17" t="b">
        <f t="shared" si="1265"/>
        <v>0</v>
      </c>
      <c r="V11291" s="9" t="str">
        <f t="shared" si="1266"/>
        <v/>
      </c>
      <c r="W11291" s="9" t="str">
        <f t="shared" si="1267"/>
        <v/>
      </c>
      <c r="X11291" s="9" t="str">
        <f t="shared" si="1264"/>
        <v/>
      </c>
      <c r="BC11291" s="9" t="str">
        <f>IF(V11291="","",MAX(BC$1:BC11290)+1)</f>
        <v/>
      </c>
    </row>
    <row r="11292" spans="21:55">
      <c r="U11292" s="17" t="b">
        <f t="shared" si="1265"/>
        <v>0</v>
      </c>
      <c r="V11292" s="9" t="str">
        <f t="shared" si="1266"/>
        <v/>
      </c>
      <c r="W11292" s="9" t="str">
        <f t="shared" si="1267"/>
        <v/>
      </c>
      <c r="X11292" s="9" t="str">
        <f t="shared" si="1264"/>
        <v/>
      </c>
      <c r="BC11292" s="9" t="str">
        <f>IF(V11292="","",MAX(BC$1:BC11291)+1)</f>
        <v/>
      </c>
    </row>
    <row r="11293" spans="21:55">
      <c r="U11293" s="17" t="b">
        <f t="shared" si="1265"/>
        <v>0</v>
      </c>
      <c r="V11293" s="9" t="str">
        <f t="shared" si="1266"/>
        <v/>
      </c>
      <c r="W11293" s="9" t="str">
        <f t="shared" si="1267"/>
        <v/>
      </c>
      <c r="X11293" s="9" t="str">
        <f t="shared" si="1264"/>
        <v/>
      </c>
      <c r="BC11293" s="9" t="str">
        <f>IF(V11293="","",MAX(BC$1:BC11292)+1)</f>
        <v/>
      </c>
    </row>
    <row r="11294" spans="21:55">
      <c r="U11294" s="17" t="b">
        <f t="shared" si="1265"/>
        <v>0</v>
      </c>
      <c r="V11294" s="9" t="str">
        <f t="shared" si="1266"/>
        <v/>
      </c>
      <c r="W11294" s="9" t="str">
        <f t="shared" si="1267"/>
        <v/>
      </c>
      <c r="X11294" s="9" t="str">
        <f t="shared" ref="X11294:X11357" si="1268">IF(U11294=TRUE, MID(LEFT(N11294,FIND(")",N11294)-1),FIND("(",N11294)+1,LEN(N11294)), "")</f>
        <v/>
      </c>
      <c r="BC11294" s="9" t="str">
        <f>IF(V11294="","",MAX(BC$1:BC11293)+1)</f>
        <v/>
      </c>
    </row>
    <row r="11295" spans="21:55">
      <c r="U11295" s="17" t="b">
        <f t="shared" si="1265"/>
        <v>0</v>
      </c>
      <c r="V11295" s="9" t="str">
        <f t="shared" si="1266"/>
        <v/>
      </c>
      <c r="W11295" s="9" t="str">
        <f t="shared" si="1267"/>
        <v/>
      </c>
      <c r="X11295" s="9" t="str">
        <f t="shared" si="1268"/>
        <v/>
      </c>
      <c r="BC11295" s="9" t="str">
        <f>IF(V11295="","",MAX(BC$1:BC11294)+1)</f>
        <v/>
      </c>
    </row>
    <row r="11296" spans="21:55">
      <c r="U11296" s="17" t="b">
        <f t="shared" si="1265"/>
        <v>0</v>
      </c>
      <c r="V11296" s="9" t="str">
        <f t="shared" si="1266"/>
        <v/>
      </c>
      <c r="W11296" s="9" t="str">
        <f t="shared" si="1267"/>
        <v/>
      </c>
      <c r="X11296" s="9" t="str">
        <f t="shared" si="1268"/>
        <v/>
      </c>
      <c r="BC11296" s="9" t="str">
        <f>IF(V11296="","",MAX(BC$1:BC11295)+1)</f>
        <v/>
      </c>
    </row>
    <row r="11297" spans="21:55">
      <c r="U11297" s="17" t="b">
        <f t="shared" si="1265"/>
        <v>0</v>
      </c>
      <c r="V11297" s="9" t="str">
        <f t="shared" si="1266"/>
        <v/>
      </c>
      <c r="W11297" s="9" t="str">
        <f t="shared" si="1267"/>
        <v/>
      </c>
      <c r="X11297" s="9" t="str">
        <f t="shared" si="1268"/>
        <v/>
      </c>
      <c r="BC11297" s="9" t="str">
        <f>IF(V11297="","",MAX(BC$1:BC11296)+1)</f>
        <v/>
      </c>
    </row>
    <row r="11298" spans="21:55">
      <c r="U11298" s="17" t="b">
        <f t="shared" si="1265"/>
        <v>0</v>
      </c>
      <c r="V11298" s="9" t="str">
        <f t="shared" si="1266"/>
        <v/>
      </c>
      <c r="W11298" s="9" t="str">
        <f t="shared" si="1267"/>
        <v/>
      </c>
      <c r="X11298" s="9" t="str">
        <f t="shared" si="1268"/>
        <v/>
      </c>
      <c r="BC11298" s="9" t="str">
        <f>IF(V11298="","",MAX(BC$1:BC11297)+1)</f>
        <v/>
      </c>
    </row>
    <row r="11299" spans="21:55">
      <c r="U11299" s="17" t="b">
        <f t="shared" si="1265"/>
        <v>0</v>
      </c>
      <c r="V11299" s="9" t="str">
        <f t="shared" si="1266"/>
        <v/>
      </c>
      <c r="W11299" s="9" t="str">
        <f t="shared" si="1267"/>
        <v/>
      </c>
      <c r="X11299" s="9" t="str">
        <f t="shared" si="1268"/>
        <v/>
      </c>
      <c r="BC11299" s="9" t="str">
        <f>IF(V11299="","",MAX(BC$1:BC11298)+1)</f>
        <v/>
      </c>
    </row>
    <row r="11300" spans="21:55">
      <c r="U11300" s="17" t="b">
        <f t="shared" si="1265"/>
        <v>0</v>
      </c>
      <c r="V11300" s="9" t="str">
        <f t="shared" si="1266"/>
        <v/>
      </c>
      <c r="W11300" s="9" t="str">
        <f t="shared" si="1267"/>
        <v/>
      </c>
      <c r="X11300" s="9" t="str">
        <f t="shared" si="1268"/>
        <v/>
      </c>
      <c r="BC11300" s="9" t="str">
        <f>IF(V11300="","",MAX(BC$1:BC11299)+1)</f>
        <v/>
      </c>
    </row>
    <row r="11301" spans="21:55">
      <c r="U11301" s="17" t="b">
        <f t="shared" si="1265"/>
        <v>0</v>
      </c>
      <c r="V11301" s="9" t="str">
        <f t="shared" si="1266"/>
        <v/>
      </c>
      <c r="W11301" s="9" t="str">
        <f t="shared" si="1267"/>
        <v/>
      </c>
      <c r="X11301" s="9" t="str">
        <f t="shared" si="1268"/>
        <v/>
      </c>
      <c r="BC11301" s="9" t="str">
        <f>IF(V11301="","",MAX(BC$1:BC11300)+1)</f>
        <v/>
      </c>
    </row>
    <row r="11302" spans="21:55">
      <c r="U11302" s="17" t="b">
        <f t="shared" si="1265"/>
        <v>0</v>
      </c>
      <c r="V11302" s="9" t="str">
        <f t="shared" si="1266"/>
        <v/>
      </c>
      <c r="W11302" s="9" t="str">
        <f t="shared" si="1267"/>
        <v/>
      </c>
      <c r="X11302" s="9" t="str">
        <f t="shared" si="1268"/>
        <v/>
      </c>
      <c r="BC11302" s="9" t="str">
        <f>IF(V11302="","",MAX(BC$1:BC11301)+1)</f>
        <v/>
      </c>
    </row>
    <row r="11303" spans="21:55">
      <c r="U11303" s="17" t="b">
        <f t="shared" si="1265"/>
        <v>0</v>
      </c>
      <c r="V11303" s="9" t="str">
        <f t="shared" si="1266"/>
        <v/>
      </c>
      <c r="W11303" s="9" t="str">
        <f t="shared" si="1267"/>
        <v/>
      </c>
      <c r="X11303" s="9" t="str">
        <f t="shared" si="1268"/>
        <v/>
      </c>
      <c r="BC11303" s="9" t="str">
        <f>IF(V11303="","",MAX(BC$1:BC11302)+1)</f>
        <v/>
      </c>
    </row>
    <row r="11304" spans="21:55">
      <c r="U11304" s="17" t="b">
        <f t="shared" si="1265"/>
        <v>0</v>
      </c>
      <c r="V11304" s="9" t="str">
        <f t="shared" si="1266"/>
        <v/>
      </c>
      <c r="W11304" s="9" t="str">
        <f t="shared" si="1267"/>
        <v/>
      </c>
      <c r="X11304" s="9" t="str">
        <f t="shared" si="1268"/>
        <v/>
      </c>
      <c r="BC11304" s="9" t="str">
        <f>IF(V11304="","",MAX(BC$1:BC11303)+1)</f>
        <v/>
      </c>
    </row>
    <row r="11305" spans="21:55">
      <c r="U11305" s="17" t="b">
        <f t="shared" si="1265"/>
        <v>0</v>
      </c>
      <c r="V11305" s="9" t="str">
        <f t="shared" si="1266"/>
        <v/>
      </c>
      <c r="W11305" s="9" t="str">
        <f t="shared" si="1267"/>
        <v/>
      </c>
      <c r="X11305" s="9" t="str">
        <f t="shared" si="1268"/>
        <v/>
      </c>
      <c r="BC11305" s="9" t="str">
        <f>IF(V11305="","",MAX(BC$1:BC11304)+1)</f>
        <v/>
      </c>
    </row>
    <row r="11306" spans="21:55">
      <c r="U11306" s="17" t="b">
        <f t="shared" si="1265"/>
        <v>0</v>
      </c>
      <c r="V11306" s="9" t="str">
        <f t="shared" si="1266"/>
        <v/>
      </c>
      <c r="W11306" s="9" t="str">
        <f t="shared" si="1267"/>
        <v/>
      </c>
      <c r="X11306" s="9" t="str">
        <f t="shared" si="1268"/>
        <v/>
      </c>
      <c r="BC11306" s="9" t="str">
        <f>IF(V11306="","",MAX(BC$1:BC11305)+1)</f>
        <v/>
      </c>
    </row>
    <row r="11307" spans="21:55">
      <c r="U11307" s="17" t="b">
        <f t="shared" si="1265"/>
        <v>0</v>
      </c>
      <c r="V11307" s="9" t="str">
        <f t="shared" si="1266"/>
        <v/>
      </c>
      <c r="W11307" s="9" t="str">
        <f t="shared" si="1267"/>
        <v/>
      </c>
      <c r="X11307" s="9" t="str">
        <f t="shared" si="1268"/>
        <v/>
      </c>
      <c r="BC11307" s="9" t="str">
        <f>IF(V11307="","",MAX(BC$1:BC11306)+1)</f>
        <v/>
      </c>
    </row>
    <row r="11308" spans="21:55">
      <c r="U11308" s="17" t="b">
        <f t="shared" si="1265"/>
        <v>0</v>
      </c>
      <c r="V11308" s="9" t="str">
        <f t="shared" si="1266"/>
        <v/>
      </c>
      <c r="W11308" s="9" t="str">
        <f t="shared" si="1267"/>
        <v/>
      </c>
      <c r="X11308" s="9" t="str">
        <f t="shared" si="1268"/>
        <v/>
      </c>
      <c r="BC11308" s="9" t="str">
        <f>IF(V11308="","",MAX(BC$1:BC11307)+1)</f>
        <v/>
      </c>
    </row>
    <row r="11309" spans="21:55">
      <c r="U11309" s="17" t="b">
        <f t="shared" si="1265"/>
        <v>0</v>
      </c>
      <c r="V11309" s="9" t="str">
        <f t="shared" si="1266"/>
        <v/>
      </c>
      <c r="W11309" s="9" t="str">
        <f t="shared" si="1267"/>
        <v/>
      </c>
      <c r="X11309" s="9" t="str">
        <f t="shared" si="1268"/>
        <v/>
      </c>
      <c r="BC11309" s="9" t="str">
        <f>IF(V11309="","",MAX(BC$1:BC11308)+1)</f>
        <v/>
      </c>
    </row>
    <row r="11310" spans="21:55">
      <c r="U11310" s="17" t="b">
        <f t="shared" si="1265"/>
        <v>0</v>
      </c>
      <c r="V11310" s="9" t="str">
        <f t="shared" si="1266"/>
        <v/>
      </c>
      <c r="W11310" s="9" t="str">
        <f t="shared" si="1267"/>
        <v/>
      </c>
      <c r="X11310" s="9" t="str">
        <f t="shared" si="1268"/>
        <v/>
      </c>
      <c r="BC11310" s="9" t="str">
        <f>IF(V11310="","",MAX(BC$1:BC11309)+1)</f>
        <v/>
      </c>
    </row>
    <row r="11311" spans="21:55">
      <c r="U11311" s="17" t="b">
        <f t="shared" si="1265"/>
        <v>0</v>
      </c>
      <c r="V11311" s="9" t="str">
        <f t="shared" si="1266"/>
        <v/>
      </c>
      <c r="W11311" s="9" t="str">
        <f t="shared" si="1267"/>
        <v/>
      </c>
      <c r="X11311" s="9" t="str">
        <f t="shared" si="1268"/>
        <v/>
      </c>
      <c r="BC11311" s="9" t="str">
        <f>IF(V11311="","",MAX(BC$1:BC11310)+1)</f>
        <v/>
      </c>
    </row>
    <row r="11312" spans="21:55">
      <c r="U11312" s="17" t="b">
        <f t="shared" si="1265"/>
        <v>0</v>
      </c>
      <c r="V11312" s="9" t="str">
        <f t="shared" si="1266"/>
        <v/>
      </c>
      <c r="W11312" s="9" t="str">
        <f t="shared" si="1267"/>
        <v/>
      </c>
      <c r="X11312" s="9" t="str">
        <f t="shared" si="1268"/>
        <v/>
      </c>
      <c r="BC11312" s="9" t="str">
        <f>IF(V11312="","",MAX(BC$1:BC11311)+1)</f>
        <v/>
      </c>
    </row>
    <row r="11313" spans="21:55">
      <c r="U11313" s="17" t="b">
        <f t="shared" si="1265"/>
        <v>0</v>
      </c>
      <c r="V11313" s="9" t="str">
        <f t="shared" si="1266"/>
        <v/>
      </c>
      <c r="W11313" s="9" t="str">
        <f t="shared" si="1267"/>
        <v/>
      </c>
      <c r="X11313" s="9" t="str">
        <f t="shared" si="1268"/>
        <v/>
      </c>
      <c r="BC11313" s="9" t="str">
        <f>IF(V11313="","",MAX(BC$1:BC11312)+1)</f>
        <v/>
      </c>
    </row>
    <row r="11314" spans="21:55">
      <c r="U11314" s="17" t="b">
        <f t="shared" si="1265"/>
        <v>0</v>
      </c>
      <c r="V11314" s="9" t="str">
        <f t="shared" si="1266"/>
        <v/>
      </c>
      <c r="W11314" s="9" t="str">
        <f t="shared" si="1267"/>
        <v/>
      </c>
      <c r="X11314" s="9" t="str">
        <f t="shared" si="1268"/>
        <v/>
      </c>
      <c r="BC11314" s="9" t="str">
        <f>IF(V11314="","",MAX(BC$1:BC11313)+1)</f>
        <v/>
      </c>
    </row>
    <row r="11315" spans="21:55">
      <c r="U11315" s="17" t="b">
        <f t="shared" si="1265"/>
        <v>0</v>
      </c>
      <c r="V11315" s="9" t="str">
        <f t="shared" si="1266"/>
        <v/>
      </c>
      <c r="W11315" s="9" t="str">
        <f t="shared" si="1267"/>
        <v/>
      </c>
      <c r="X11315" s="9" t="str">
        <f t="shared" si="1268"/>
        <v/>
      </c>
      <c r="BC11315" s="9" t="str">
        <f>IF(V11315="","",MAX(BC$1:BC11314)+1)</f>
        <v/>
      </c>
    </row>
    <row r="11316" spans="21:55">
      <c r="U11316" s="17" t="b">
        <f t="shared" si="1265"/>
        <v>0</v>
      </c>
      <c r="V11316" s="9" t="str">
        <f t="shared" si="1266"/>
        <v/>
      </c>
      <c r="W11316" s="9" t="str">
        <f t="shared" si="1267"/>
        <v/>
      </c>
      <c r="X11316" s="9" t="str">
        <f t="shared" si="1268"/>
        <v/>
      </c>
      <c r="BC11316" s="9" t="str">
        <f>IF(V11316="","",MAX(BC$1:BC11315)+1)</f>
        <v/>
      </c>
    </row>
    <row r="11317" spans="21:55">
      <c r="U11317" s="17" t="b">
        <f t="shared" si="1265"/>
        <v>0</v>
      </c>
      <c r="V11317" s="9" t="str">
        <f t="shared" si="1266"/>
        <v/>
      </c>
      <c r="W11317" s="9" t="str">
        <f t="shared" si="1267"/>
        <v/>
      </c>
      <c r="X11317" s="9" t="str">
        <f t="shared" si="1268"/>
        <v/>
      </c>
      <c r="BC11317" s="9" t="str">
        <f>IF(V11317="","",MAX(BC$1:BC11316)+1)</f>
        <v/>
      </c>
    </row>
    <row r="11318" spans="21:55">
      <c r="U11318" s="17" t="b">
        <f t="shared" si="1265"/>
        <v>0</v>
      </c>
      <c r="V11318" s="9" t="str">
        <f t="shared" si="1266"/>
        <v/>
      </c>
      <c r="W11318" s="9" t="str">
        <f t="shared" si="1267"/>
        <v/>
      </c>
      <c r="X11318" s="9" t="str">
        <f t="shared" si="1268"/>
        <v/>
      </c>
      <c r="BC11318" s="9" t="str">
        <f>IF(V11318="","",MAX(BC$1:BC11317)+1)</f>
        <v/>
      </c>
    </row>
    <row r="11319" spans="21:55">
      <c r="U11319" s="17" t="b">
        <f t="shared" si="1265"/>
        <v>0</v>
      </c>
      <c r="V11319" s="9" t="str">
        <f t="shared" si="1266"/>
        <v/>
      </c>
      <c r="W11319" s="9" t="str">
        <f t="shared" si="1267"/>
        <v/>
      </c>
      <c r="X11319" s="9" t="str">
        <f t="shared" si="1268"/>
        <v/>
      </c>
      <c r="BC11319" s="9" t="str">
        <f>IF(V11319="","",MAX(BC$1:BC11318)+1)</f>
        <v/>
      </c>
    </row>
    <row r="11320" spans="21:55">
      <c r="U11320" s="17" t="b">
        <f t="shared" si="1265"/>
        <v>0</v>
      </c>
      <c r="V11320" s="9" t="str">
        <f t="shared" si="1266"/>
        <v/>
      </c>
      <c r="W11320" s="9" t="str">
        <f t="shared" si="1267"/>
        <v/>
      </c>
      <c r="X11320" s="9" t="str">
        <f t="shared" si="1268"/>
        <v/>
      </c>
      <c r="BC11320" s="9" t="str">
        <f>IF(V11320="","",MAX(BC$1:BC11319)+1)</f>
        <v/>
      </c>
    </row>
    <row r="11321" spans="21:55">
      <c r="U11321" s="17" t="b">
        <f t="shared" si="1265"/>
        <v>0</v>
      </c>
      <c r="V11321" s="9" t="str">
        <f t="shared" si="1266"/>
        <v/>
      </c>
      <c r="W11321" s="9" t="str">
        <f t="shared" si="1267"/>
        <v/>
      </c>
      <c r="X11321" s="9" t="str">
        <f t="shared" si="1268"/>
        <v/>
      </c>
      <c r="BC11321" s="9" t="str">
        <f>IF(V11321="","",MAX(BC$1:BC11320)+1)</f>
        <v/>
      </c>
    </row>
    <row r="11322" spans="21:55">
      <c r="U11322" s="17" t="b">
        <f t="shared" si="1265"/>
        <v>0</v>
      </c>
      <c r="V11322" s="9" t="str">
        <f t="shared" si="1266"/>
        <v/>
      </c>
      <c r="W11322" s="9" t="str">
        <f t="shared" si="1267"/>
        <v/>
      </c>
      <c r="X11322" s="9" t="str">
        <f t="shared" si="1268"/>
        <v/>
      </c>
      <c r="BC11322" s="9" t="str">
        <f>IF(V11322="","",MAX(BC$1:BC11321)+1)</f>
        <v/>
      </c>
    </row>
    <row r="11323" spans="21:55">
      <c r="U11323" s="17" t="b">
        <f t="shared" si="1265"/>
        <v>0</v>
      </c>
      <c r="V11323" s="9" t="str">
        <f t="shared" si="1266"/>
        <v/>
      </c>
      <c r="W11323" s="9" t="str">
        <f t="shared" si="1267"/>
        <v/>
      </c>
      <c r="X11323" s="9" t="str">
        <f t="shared" si="1268"/>
        <v/>
      </c>
      <c r="BC11323" s="9" t="str">
        <f>IF(V11323="","",MAX(BC$1:BC11322)+1)</f>
        <v/>
      </c>
    </row>
    <row r="11324" spans="21:55">
      <c r="U11324" s="17" t="b">
        <f t="shared" si="1265"/>
        <v>0</v>
      </c>
      <c r="V11324" s="9" t="str">
        <f t="shared" si="1266"/>
        <v/>
      </c>
      <c r="W11324" s="9" t="str">
        <f t="shared" si="1267"/>
        <v/>
      </c>
      <c r="X11324" s="9" t="str">
        <f t="shared" si="1268"/>
        <v/>
      </c>
      <c r="BC11324" s="9" t="str">
        <f>IF(V11324="","",MAX(BC$1:BC11323)+1)</f>
        <v/>
      </c>
    </row>
    <row r="11325" spans="21:55">
      <c r="U11325" s="17" t="b">
        <f t="shared" si="1265"/>
        <v>0</v>
      </c>
      <c r="V11325" s="9" t="str">
        <f t="shared" si="1266"/>
        <v/>
      </c>
      <c r="W11325" s="9" t="str">
        <f t="shared" si="1267"/>
        <v/>
      </c>
      <c r="X11325" s="9" t="str">
        <f t="shared" si="1268"/>
        <v/>
      </c>
      <c r="BC11325" s="9" t="str">
        <f>IF(V11325="","",MAX(BC$1:BC11324)+1)</f>
        <v/>
      </c>
    </row>
    <row r="11326" spans="21:55">
      <c r="U11326" s="17" t="b">
        <f t="shared" si="1265"/>
        <v>0</v>
      </c>
      <c r="V11326" s="9" t="str">
        <f t="shared" si="1266"/>
        <v/>
      </c>
      <c r="W11326" s="9" t="str">
        <f t="shared" si="1267"/>
        <v/>
      </c>
      <c r="X11326" s="9" t="str">
        <f t="shared" si="1268"/>
        <v/>
      </c>
      <c r="BC11326" s="9" t="str">
        <f>IF(V11326="","",MAX(BC$1:BC11325)+1)</f>
        <v/>
      </c>
    </row>
    <row r="11327" spans="21:55">
      <c r="U11327" s="17" t="b">
        <f t="shared" si="1265"/>
        <v>0</v>
      </c>
      <c r="V11327" s="9" t="str">
        <f t="shared" si="1266"/>
        <v/>
      </c>
      <c r="W11327" s="9" t="str">
        <f t="shared" si="1267"/>
        <v/>
      </c>
      <c r="X11327" s="9" t="str">
        <f t="shared" si="1268"/>
        <v/>
      </c>
      <c r="BC11327" s="9" t="str">
        <f>IF(V11327="","",MAX(BC$1:BC11326)+1)</f>
        <v/>
      </c>
    </row>
    <row r="11328" spans="21:55">
      <c r="U11328" s="17" t="b">
        <f t="shared" si="1265"/>
        <v>0</v>
      </c>
      <c r="V11328" s="9" t="str">
        <f t="shared" si="1266"/>
        <v/>
      </c>
      <c r="W11328" s="9" t="str">
        <f t="shared" si="1267"/>
        <v/>
      </c>
      <c r="X11328" s="9" t="str">
        <f t="shared" si="1268"/>
        <v/>
      </c>
      <c r="BC11328" s="9" t="str">
        <f>IF(V11328="","",MAX(BC$1:BC11327)+1)</f>
        <v/>
      </c>
    </row>
    <row r="11329" spans="21:55">
      <c r="U11329" s="17" t="b">
        <f t="shared" si="1265"/>
        <v>0</v>
      </c>
      <c r="V11329" s="9" t="str">
        <f t="shared" si="1266"/>
        <v/>
      </c>
      <c r="W11329" s="9" t="str">
        <f t="shared" si="1267"/>
        <v/>
      </c>
      <c r="X11329" s="9" t="str">
        <f t="shared" si="1268"/>
        <v/>
      </c>
      <c r="BC11329" s="9" t="str">
        <f>IF(V11329="","",MAX(BC$1:BC11328)+1)</f>
        <v/>
      </c>
    </row>
    <row r="11330" spans="21:55">
      <c r="U11330" s="17" t="b">
        <f t="shared" ref="U11330:U11393" si="1269">AND(ISNUMBER(SEARCH("(rs",N11330)),NOT(ISNUMBER(SEARCH("oxidation",N11330))),NOT(ISNUMBER(SEARCH("deamidated",N11330))),NOT(ISNUMBER(SEARCH("ammonia",N11330))),NOT(ISNUMBER(SEARCH("acetyl",N11330))),NOT(ISNUMBER(SEARCH("phospho",N11330))),NOT(ISNUMBER(SEARCH("dehydrated",N11330))))</f>
        <v>0</v>
      </c>
      <c r="V11330" s="9" t="str">
        <f t="shared" ref="V11330:V11393" si="1270">IF(U11330=TRUE, IF(ISNUMBER(SEARCH(":",P11330))=TRUE, LEFT(P11330,FIND(":",P11330)-1),P11330), "")</f>
        <v/>
      </c>
      <c r="W11330" s="9" t="str">
        <f t="shared" ref="W11330:W11393" si="1271">IF(U11330=TRUE,IF(ISNUMBER(SEARCH("Carb",N11330))=TRUE,MID(LEFT(N11330,FIND("#",N11330)-1),FIND(CHAR(1),SUBSTITUTE(N11330," ",CHAR(1),(LEN(N11330)-LEN(SUBSTITUTE(N11330," ","")))-1))+1,LEN(N11330)),LEFT(N11330,FIND("#",N11330)-1)),"")</f>
        <v/>
      </c>
      <c r="X11330" s="9" t="str">
        <f t="shared" si="1268"/>
        <v/>
      </c>
      <c r="BC11330" s="9" t="str">
        <f>IF(V11330="","",MAX(BC$1:BC11329)+1)</f>
        <v/>
      </c>
    </row>
    <row r="11331" spans="21:55">
      <c r="U11331" s="17" t="b">
        <f t="shared" si="1269"/>
        <v>0</v>
      </c>
      <c r="V11331" s="9" t="str">
        <f t="shared" si="1270"/>
        <v/>
      </c>
      <c r="W11331" s="9" t="str">
        <f t="shared" si="1271"/>
        <v/>
      </c>
      <c r="X11331" s="9" t="str">
        <f t="shared" si="1268"/>
        <v/>
      </c>
      <c r="BC11331" s="9" t="str">
        <f>IF(V11331="","",MAX(BC$1:BC11330)+1)</f>
        <v/>
      </c>
    </row>
    <row r="11332" spans="21:55">
      <c r="U11332" s="17" t="b">
        <f t="shared" si="1269"/>
        <v>0</v>
      </c>
      <c r="V11332" s="9" t="str">
        <f t="shared" si="1270"/>
        <v/>
      </c>
      <c r="W11332" s="9" t="str">
        <f t="shared" si="1271"/>
        <v/>
      </c>
      <c r="X11332" s="9" t="str">
        <f t="shared" si="1268"/>
        <v/>
      </c>
      <c r="BC11332" s="9" t="str">
        <f>IF(V11332="","",MAX(BC$1:BC11331)+1)</f>
        <v/>
      </c>
    </row>
    <row r="11333" spans="21:55">
      <c r="U11333" s="17" t="b">
        <f t="shared" si="1269"/>
        <v>0</v>
      </c>
      <c r="V11333" s="9" t="str">
        <f t="shared" si="1270"/>
        <v/>
      </c>
      <c r="W11333" s="9" t="str">
        <f t="shared" si="1271"/>
        <v/>
      </c>
      <c r="X11333" s="9" t="str">
        <f t="shared" si="1268"/>
        <v/>
      </c>
      <c r="BC11333" s="9" t="str">
        <f>IF(V11333="","",MAX(BC$1:BC11332)+1)</f>
        <v/>
      </c>
    </row>
    <row r="11334" spans="21:55">
      <c r="U11334" s="17" t="b">
        <f t="shared" si="1269"/>
        <v>0</v>
      </c>
      <c r="V11334" s="9" t="str">
        <f t="shared" si="1270"/>
        <v/>
      </c>
      <c r="W11334" s="9" t="str">
        <f t="shared" si="1271"/>
        <v/>
      </c>
      <c r="X11334" s="9" t="str">
        <f t="shared" si="1268"/>
        <v/>
      </c>
      <c r="BC11334" s="9" t="str">
        <f>IF(V11334="","",MAX(BC$1:BC11333)+1)</f>
        <v/>
      </c>
    </row>
    <row r="11335" spans="21:55">
      <c r="U11335" s="17" t="b">
        <f t="shared" si="1269"/>
        <v>0</v>
      </c>
      <c r="V11335" s="9" t="str">
        <f t="shared" si="1270"/>
        <v/>
      </c>
      <c r="W11335" s="9" t="str">
        <f t="shared" si="1271"/>
        <v/>
      </c>
      <c r="X11335" s="9" t="str">
        <f t="shared" si="1268"/>
        <v/>
      </c>
      <c r="BC11335" s="9" t="str">
        <f>IF(V11335="","",MAX(BC$1:BC11334)+1)</f>
        <v/>
      </c>
    </row>
    <row r="11336" spans="21:55">
      <c r="U11336" s="17" t="b">
        <f t="shared" si="1269"/>
        <v>0</v>
      </c>
      <c r="V11336" s="9" t="str">
        <f t="shared" si="1270"/>
        <v/>
      </c>
      <c r="W11336" s="9" t="str">
        <f t="shared" si="1271"/>
        <v/>
      </c>
      <c r="X11336" s="9" t="str">
        <f t="shared" si="1268"/>
        <v/>
      </c>
      <c r="BC11336" s="9" t="str">
        <f>IF(V11336="","",MAX(BC$1:BC11335)+1)</f>
        <v/>
      </c>
    </row>
    <row r="11337" spans="21:55">
      <c r="U11337" s="17" t="b">
        <f t="shared" si="1269"/>
        <v>0</v>
      </c>
      <c r="V11337" s="9" t="str">
        <f t="shared" si="1270"/>
        <v/>
      </c>
      <c r="W11337" s="9" t="str">
        <f t="shared" si="1271"/>
        <v/>
      </c>
      <c r="X11337" s="9" t="str">
        <f t="shared" si="1268"/>
        <v/>
      </c>
      <c r="BC11337" s="9" t="str">
        <f>IF(V11337="","",MAX(BC$1:BC11336)+1)</f>
        <v/>
      </c>
    </row>
    <row r="11338" spans="21:55">
      <c r="U11338" s="17" t="b">
        <f t="shared" si="1269"/>
        <v>0</v>
      </c>
      <c r="V11338" s="9" t="str">
        <f t="shared" si="1270"/>
        <v/>
      </c>
      <c r="W11338" s="9" t="str">
        <f t="shared" si="1271"/>
        <v/>
      </c>
      <c r="X11338" s="9" t="str">
        <f t="shared" si="1268"/>
        <v/>
      </c>
      <c r="BC11338" s="9" t="str">
        <f>IF(V11338="","",MAX(BC$1:BC11337)+1)</f>
        <v/>
      </c>
    </row>
    <row r="11339" spans="21:55">
      <c r="U11339" s="17" t="b">
        <f t="shared" si="1269"/>
        <v>0</v>
      </c>
      <c r="V11339" s="9" t="str">
        <f t="shared" si="1270"/>
        <v/>
      </c>
      <c r="W11339" s="9" t="str">
        <f t="shared" si="1271"/>
        <v/>
      </c>
      <c r="X11339" s="9" t="str">
        <f t="shared" si="1268"/>
        <v/>
      </c>
      <c r="BC11339" s="9" t="str">
        <f>IF(V11339="","",MAX(BC$1:BC11338)+1)</f>
        <v/>
      </c>
    </row>
    <row r="11340" spans="21:55">
      <c r="U11340" s="17" t="b">
        <f t="shared" si="1269"/>
        <v>0</v>
      </c>
      <c r="V11340" s="9" t="str">
        <f t="shared" si="1270"/>
        <v/>
      </c>
      <c r="W11340" s="9" t="str">
        <f t="shared" si="1271"/>
        <v/>
      </c>
      <c r="X11340" s="9" t="str">
        <f t="shared" si="1268"/>
        <v/>
      </c>
      <c r="BC11340" s="9" t="str">
        <f>IF(V11340="","",MAX(BC$1:BC11339)+1)</f>
        <v/>
      </c>
    </row>
    <row r="11341" spans="21:55">
      <c r="U11341" s="17" t="b">
        <f t="shared" si="1269"/>
        <v>0</v>
      </c>
      <c r="V11341" s="9" t="str">
        <f t="shared" si="1270"/>
        <v/>
      </c>
      <c r="W11341" s="9" t="str">
        <f t="shared" si="1271"/>
        <v/>
      </c>
      <c r="X11341" s="9" t="str">
        <f t="shared" si="1268"/>
        <v/>
      </c>
      <c r="BC11341" s="9" t="str">
        <f>IF(V11341="","",MAX(BC$1:BC11340)+1)</f>
        <v/>
      </c>
    </row>
    <row r="11342" spans="21:55">
      <c r="U11342" s="17" t="b">
        <f t="shared" si="1269"/>
        <v>0</v>
      </c>
      <c r="V11342" s="9" t="str">
        <f t="shared" si="1270"/>
        <v/>
      </c>
      <c r="W11342" s="9" t="str">
        <f t="shared" si="1271"/>
        <v/>
      </c>
      <c r="X11342" s="9" t="str">
        <f t="shared" si="1268"/>
        <v/>
      </c>
      <c r="BC11342" s="9" t="str">
        <f>IF(V11342="","",MAX(BC$1:BC11341)+1)</f>
        <v/>
      </c>
    </row>
    <row r="11343" spans="21:55">
      <c r="U11343" s="17" t="b">
        <f t="shared" si="1269"/>
        <v>0</v>
      </c>
      <c r="V11343" s="9" t="str">
        <f t="shared" si="1270"/>
        <v/>
      </c>
      <c r="W11343" s="9" t="str">
        <f t="shared" si="1271"/>
        <v/>
      </c>
      <c r="X11343" s="9" t="str">
        <f t="shared" si="1268"/>
        <v/>
      </c>
      <c r="BC11343" s="9" t="str">
        <f>IF(V11343="","",MAX(BC$1:BC11342)+1)</f>
        <v/>
      </c>
    </row>
    <row r="11344" spans="21:55">
      <c r="U11344" s="17" t="b">
        <f t="shared" si="1269"/>
        <v>0</v>
      </c>
      <c r="V11344" s="9" t="str">
        <f t="shared" si="1270"/>
        <v/>
      </c>
      <c r="W11344" s="9" t="str">
        <f t="shared" si="1271"/>
        <v/>
      </c>
      <c r="X11344" s="9" t="str">
        <f t="shared" si="1268"/>
        <v/>
      </c>
      <c r="BC11344" s="9" t="str">
        <f>IF(V11344="","",MAX(BC$1:BC11343)+1)</f>
        <v/>
      </c>
    </row>
    <row r="11345" spans="21:55">
      <c r="U11345" s="17" t="b">
        <f t="shared" si="1269"/>
        <v>0</v>
      </c>
      <c r="V11345" s="9" t="str">
        <f t="shared" si="1270"/>
        <v/>
      </c>
      <c r="W11345" s="9" t="str">
        <f t="shared" si="1271"/>
        <v/>
      </c>
      <c r="X11345" s="9" t="str">
        <f t="shared" si="1268"/>
        <v/>
      </c>
      <c r="BC11345" s="9" t="str">
        <f>IF(V11345="","",MAX(BC$1:BC11344)+1)</f>
        <v/>
      </c>
    </row>
    <row r="11346" spans="21:55">
      <c r="U11346" s="17" t="b">
        <f t="shared" si="1269"/>
        <v>0</v>
      </c>
      <c r="V11346" s="9" t="str">
        <f t="shared" si="1270"/>
        <v/>
      </c>
      <c r="W11346" s="9" t="str">
        <f t="shared" si="1271"/>
        <v/>
      </c>
      <c r="X11346" s="9" t="str">
        <f t="shared" si="1268"/>
        <v/>
      </c>
      <c r="BC11346" s="9" t="str">
        <f>IF(V11346="","",MAX(BC$1:BC11345)+1)</f>
        <v/>
      </c>
    </row>
    <row r="11347" spans="21:55">
      <c r="U11347" s="17" t="b">
        <f t="shared" si="1269"/>
        <v>0</v>
      </c>
      <c r="V11347" s="9" t="str">
        <f t="shared" si="1270"/>
        <v/>
      </c>
      <c r="W11347" s="9" t="str">
        <f t="shared" si="1271"/>
        <v/>
      </c>
      <c r="X11347" s="9" t="str">
        <f t="shared" si="1268"/>
        <v/>
      </c>
      <c r="BC11347" s="9" t="str">
        <f>IF(V11347="","",MAX(BC$1:BC11346)+1)</f>
        <v/>
      </c>
    </row>
    <row r="11348" spans="21:55">
      <c r="U11348" s="17" t="b">
        <f t="shared" si="1269"/>
        <v>0</v>
      </c>
      <c r="V11348" s="9" t="str">
        <f t="shared" si="1270"/>
        <v/>
      </c>
      <c r="W11348" s="9" t="str">
        <f t="shared" si="1271"/>
        <v/>
      </c>
      <c r="X11348" s="9" t="str">
        <f t="shared" si="1268"/>
        <v/>
      </c>
      <c r="BC11348" s="9" t="str">
        <f>IF(V11348="","",MAX(BC$1:BC11347)+1)</f>
        <v/>
      </c>
    </row>
    <row r="11349" spans="21:55">
      <c r="U11349" s="17" t="b">
        <f t="shared" si="1269"/>
        <v>0</v>
      </c>
      <c r="V11349" s="9" t="str">
        <f t="shared" si="1270"/>
        <v/>
      </c>
      <c r="W11349" s="9" t="str">
        <f t="shared" si="1271"/>
        <v/>
      </c>
      <c r="X11349" s="9" t="str">
        <f t="shared" si="1268"/>
        <v/>
      </c>
      <c r="BC11349" s="9" t="str">
        <f>IF(V11349="","",MAX(BC$1:BC11348)+1)</f>
        <v/>
      </c>
    </row>
    <row r="11350" spans="21:55">
      <c r="U11350" s="17" t="b">
        <f t="shared" si="1269"/>
        <v>0</v>
      </c>
      <c r="V11350" s="9" t="str">
        <f t="shared" si="1270"/>
        <v/>
      </c>
      <c r="W11350" s="9" t="str">
        <f t="shared" si="1271"/>
        <v/>
      </c>
      <c r="X11350" s="9" t="str">
        <f t="shared" si="1268"/>
        <v/>
      </c>
      <c r="BC11350" s="9" t="str">
        <f>IF(V11350="","",MAX(BC$1:BC11349)+1)</f>
        <v/>
      </c>
    </row>
    <row r="11351" spans="21:55">
      <c r="U11351" s="17" t="b">
        <f t="shared" si="1269"/>
        <v>0</v>
      </c>
      <c r="V11351" s="9" t="str">
        <f t="shared" si="1270"/>
        <v/>
      </c>
      <c r="W11351" s="9" t="str">
        <f t="shared" si="1271"/>
        <v/>
      </c>
      <c r="X11351" s="9" t="str">
        <f t="shared" si="1268"/>
        <v/>
      </c>
      <c r="BC11351" s="9" t="str">
        <f>IF(V11351="","",MAX(BC$1:BC11350)+1)</f>
        <v/>
      </c>
    </row>
    <row r="11352" spans="21:55">
      <c r="U11352" s="17" t="b">
        <f t="shared" si="1269"/>
        <v>0</v>
      </c>
      <c r="V11352" s="9" t="str">
        <f t="shared" si="1270"/>
        <v/>
      </c>
      <c r="W11352" s="9" t="str">
        <f t="shared" si="1271"/>
        <v/>
      </c>
      <c r="X11352" s="9" t="str">
        <f t="shared" si="1268"/>
        <v/>
      </c>
      <c r="BC11352" s="9" t="str">
        <f>IF(V11352="","",MAX(BC$1:BC11351)+1)</f>
        <v/>
      </c>
    </row>
    <row r="11353" spans="21:55">
      <c r="U11353" s="17" t="b">
        <f t="shared" si="1269"/>
        <v>0</v>
      </c>
      <c r="V11353" s="9" t="str">
        <f t="shared" si="1270"/>
        <v/>
      </c>
      <c r="W11353" s="9" t="str">
        <f t="shared" si="1271"/>
        <v/>
      </c>
      <c r="X11353" s="9" t="str">
        <f t="shared" si="1268"/>
        <v/>
      </c>
      <c r="BC11353" s="9" t="str">
        <f>IF(V11353="","",MAX(BC$1:BC11352)+1)</f>
        <v/>
      </c>
    </row>
    <row r="11354" spans="21:55">
      <c r="U11354" s="17" t="b">
        <f t="shared" si="1269"/>
        <v>0</v>
      </c>
      <c r="V11354" s="9" t="str">
        <f t="shared" si="1270"/>
        <v/>
      </c>
      <c r="W11354" s="9" t="str">
        <f t="shared" si="1271"/>
        <v/>
      </c>
      <c r="X11354" s="9" t="str">
        <f t="shared" si="1268"/>
        <v/>
      </c>
      <c r="BC11354" s="9" t="str">
        <f>IF(V11354="","",MAX(BC$1:BC11353)+1)</f>
        <v/>
      </c>
    </row>
    <row r="11355" spans="21:55">
      <c r="U11355" s="17" t="b">
        <f t="shared" si="1269"/>
        <v>0</v>
      </c>
      <c r="V11355" s="9" t="str">
        <f t="shared" si="1270"/>
        <v/>
      </c>
      <c r="W11355" s="9" t="str">
        <f t="shared" si="1271"/>
        <v/>
      </c>
      <c r="X11355" s="9" t="str">
        <f t="shared" si="1268"/>
        <v/>
      </c>
      <c r="BC11355" s="9" t="str">
        <f>IF(V11355="","",MAX(BC$1:BC11354)+1)</f>
        <v/>
      </c>
    </row>
    <row r="11356" spans="21:55">
      <c r="U11356" s="17" t="b">
        <f t="shared" si="1269"/>
        <v>0</v>
      </c>
      <c r="V11356" s="9" t="str">
        <f t="shared" si="1270"/>
        <v/>
      </c>
      <c r="W11356" s="9" t="str">
        <f t="shared" si="1271"/>
        <v/>
      </c>
      <c r="X11356" s="9" t="str">
        <f t="shared" si="1268"/>
        <v/>
      </c>
      <c r="BC11356" s="9" t="str">
        <f>IF(V11356="","",MAX(BC$1:BC11355)+1)</f>
        <v/>
      </c>
    </row>
    <row r="11357" spans="21:55">
      <c r="U11357" s="17" t="b">
        <f t="shared" si="1269"/>
        <v>0</v>
      </c>
      <c r="V11357" s="9" t="str">
        <f t="shared" si="1270"/>
        <v/>
      </c>
      <c r="W11357" s="9" t="str">
        <f t="shared" si="1271"/>
        <v/>
      </c>
      <c r="X11357" s="9" t="str">
        <f t="shared" si="1268"/>
        <v/>
      </c>
      <c r="BC11357" s="9" t="str">
        <f>IF(V11357="","",MAX(BC$1:BC11356)+1)</f>
        <v/>
      </c>
    </row>
    <row r="11358" spans="21:55">
      <c r="U11358" s="17" t="b">
        <f t="shared" si="1269"/>
        <v>0</v>
      </c>
      <c r="V11358" s="9" t="str">
        <f t="shared" si="1270"/>
        <v/>
      </c>
      <c r="W11358" s="9" t="str">
        <f t="shared" si="1271"/>
        <v/>
      </c>
      <c r="X11358" s="9" t="str">
        <f t="shared" ref="X11358:X11421" si="1272">IF(U11358=TRUE, MID(LEFT(N11358,FIND(")",N11358)-1),FIND("(",N11358)+1,LEN(N11358)), "")</f>
        <v/>
      </c>
      <c r="BC11358" s="9" t="str">
        <f>IF(V11358="","",MAX(BC$1:BC11357)+1)</f>
        <v/>
      </c>
    </row>
    <row r="11359" spans="21:55">
      <c r="U11359" s="17" t="b">
        <f t="shared" si="1269"/>
        <v>0</v>
      </c>
      <c r="V11359" s="9" t="str">
        <f t="shared" si="1270"/>
        <v/>
      </c>
      <c r="W11359" s="9" t="str">
        <f t="shared" si="1271"/>
        <v/>
      </c>
      <c r="X11359" s="9" t="str">
        <f t="shared" si="1272"/>
        <v/>
      </c>
      <c r="BC11359" s="9" t="str">
        <f>IF(V11359="","",MAX(BC$1:BC11358)+1)</f>
        <v/>
      </c>
    </row>
    <row r="11360" spans="21:55">
      <c r="U11360" s="17" t="b">
        <f t="shared" si="1269"/>
        <v>0</v>
      </c>
      <c r="V11360" s="9" t="str">
        <f t="shared" si="1270"/>
        <v/>
      </c>
      <c r="W11360" s="9" t="str">
        <f t="shared" si="1271"/>
        <v/>
      </c>
      <c r="X11360" s="9" t="str">
        <f t="shared" si="1272"/>
        <v/>
      </c>
      <c r="BC11360" s="9" t="str">
        <f>IF(V11360="","",MAX(BC$1:BC11359)+1)</f>
        <v/>
      </c>
    </row>
    <row r="11361" spans="21:55">
      <c r="U11361" s="17" t="b">
        <f t="shared" si="1269"/>
        <v>0</v>
      </c>
      <c r="V11361" s="9" t="str">
        <f t="shared" si="1270"/>
        <v/>
      </c>
      <c r="W11361" s="9" t="str">
        <f t="shared" si="1271"/>
        <v/>
      </c>
      <c r="X11361" s="9" t="str">
        <f t="shared" si="1272"/>
        <v/>
      </c>
      <c r="BC11361" s="9" t="str">
        <f>IF(V11361="","",MAX(BC$1:BC11360)+1)</f>
        <v/>
      </c>
    </row>
    <row r="11362" spans="21:55">
      <c r="U11362" s="17" t="b">
        <f t="shared" si="1269"/>
        <v>0</v>
      </c>
      <c r="V11362" s="9" t="str">
        <f t="shared" si="1270"/>
        <v/>
      </c>
      <c r="W11362" s="9" t="str">
        <f t="shared" si="1271"/>
        <v/>
      </c>
      <c r="X11362" s="9" t="str">
        <f t="shared" si="1272"/>
        <v/>
      </c>
      <c r="BC11362" s="9" t="str">
        <f>IF(V11362="","",MAX(BC$1:BC11361)+1)</f>
        <v/>
      </c>
    </row>
    <row r="11363" spans="21:55">
      <c r="U11363" s="17" t="b">
        <f t="shared" si="1269"/>
        <v>0</v>
      </c>
      <c r="V11363" s="9" t="str">
        <f t="shared" si="1270"/>
        <v/>
      </c>
      <c r="W11363" s="9" t="str">
        <f t="shared" si="1271"/>
        <v/>
      </c>
      <c r="X11363" s="9" t="str">
        <f t="shared" si="1272"/>
        <v/>
      </c>
      <c r="BC11363" s="9" t="str">
        <f>IF(V11363="","",MAX(BC$1:BC11362)+1)</f>
        <v/>
      </c>
    </row>
    <row r="11364" spans="21:55">
      <c r="U11364" s="17" t="b">
        <f t="shared" si="1269"/>
        <v>0</v>
      </c>
      <c r="V11364" s="9" t="str">
        <f t="shared" si="1270"/>
        <v/>
      </c>
      <c r="W11364" s="9" t="str">
        <f t="shared" si="1271"/>
        <v/>
      </c>
      <c r="X11364" s="9" t="str">
        <f t="shared" si="1272"/>
        <v/>
      </c>
      <c r="BC11364" s="9" t="str">
        <f>IF(V11364="","",MAX(BC$1:BC11363)+1)</f>
        <v/>
      </c>
    </row>
    <row r="11365" spans="21:55">
      <c r="U11365" s="17" t="b">
        <f t="shared" si="1269"/>
        <v>0</v>
      </c>
      <c r="V11365" s="9" t="str">
        <f t="shared" si="1270"/>
        <v/>
      </c>
      <c r="W11365" s="9" t="str">
        <f t="shared" si="1271"/>
        <v/>
      </c>
      <c r="X11365" s="9" t="str">
        <f t="shared" si="1272"/>
        <v/>
      </c>
      <c r="BC11365" s="9" t="str">
        <f>IF(V11365="","",MAX(BC$1:BC11364)+1)</f>
        <v/>
      </c>
    </row>
    <row r="11366" spans="21:55">
      <c r="U11366" s="17" t="b">
        <f t="shared" si="1269"/>
        <v>0</v>
      </c>
      <c r="V11366" s="9" t="str">
        <f t="shared" si="1270"/>
        <v/>
      </c>
      <c r="W11366" s="9" t="str">
        <f t="shared" si="1271"/>
        <v/>
      </c>
      <c r="X11366" s="9" t="str">
        <f t="shared" si="1272"/>
        <v/>
      </c>
      <c r="BC11366" s="9" t="str">
        <f>IF(V11366="","",MAX(BC$1:BC11365)+1)</f>
        <v/>
      </c>
    </row>
    <row r="11367" spans="21:55">
      <c r="U11367" s="17" t="b">
        <f t="shared" si="1269"/>
        <v>0</v>
      </c>
      <c r="V11367" s="9" t="str">
        <f t="shared" si="1270"/>
        <v/>
      </c>
      <c r="W11367" s="9" t="str">
        <f t="shared" si="1271"/>
        <v/>
      </c>
      <c r="X11367" s="9" t="str">
        <f t="shared" si="1272"/>
        <v/>
      </c>
      <c r="BC11367" s="9" t="str">
        <f>IF(V11367="","",MAX(BC$1:BC11366)+1)</f>
        <v/>
      </c>
    </row>
    <row r="11368" spans="21:55">
      <c r="U11368" s="17" t="b">
        <f t="shared" si="1269"/>
        <v>0</v>
      </c>
      <c r="V11368" s="9" t="str">
        <f t="shared" si="1270"/>
        <v/>
      </c>
      <c r="W11368" s="9" t="str">
        <f t="shared" si="1271"/>
        <v/>
      </c>
      <c r="X11368" s="9" t="str">
        <f t="shared" si="1272"/>
        <v/>
      </c>
      <c r="BC11368" s="9" t="str">
        <f>IF(V11368="","",MAX(BC$1:BC11367)+1)</f>
        <v/>
      </c>
    </row>
    <row r="11369" spans="21:55">
      <c r="U11369" s="17" t="b">
        <f t="shared" si="1269"/>
        <v>0</v>
      </c>
      <c r="V11369" s="9" t="str">
        <f t="shared" si="1270"/>
        <v/>
      </c>
      <c r="W11369" s="9" t="str">
        <f t="shared" si="1271"/>
        <v/>
      </c>
      <c r="X11369" s="9" t="str">
        <f t="shared" si="1272"/>
        <v/>
      </c>
      <c r="BC11369" s="9" t="str">
        <f>IF(V11369="","",MAX(BC$1:BC11368)+1)</f>
        <v/>
      </c>
    </row>
    <row r="11370" spans="21:55">
      <c r="U11370" s="17" t="b">
        <f t="shared" si="1269"/>
        <v>0</v>
      </c>
      <c r="V11370" s="9" t="str">
        <f t="shared" si="1270"/>
        <v/>
      </c>
      <c r="W11370" s="9" t="str">
        <f t="shared" si="1271"/>
        <v/>
      </c>
      <c r="X11370" s="9" t="str">
        <f t="shared" si="1272"/>
        <v/>
      </c>
      <c r="BC11370" s="9" t="str">
        <f>IF(V11370="","",MAX(BC$1:BC11369)+1)</f>
        <v/>
      </c>
    </row>
    <row r="11371" spans="21:55">
      <c r="U11371" s="17" t="b">
        <f t="shared" si="1269"/>
        <v>0</v>
      </c>
      <c r="V11371" s="9" t="str">
        <f t="shared" si="1270"/>
        <v/>
      </c>
      <c r="W11371" s="9" t="str">
        <f t="shared" si="1271"/>
        <v/>
      </c>
      <c r="X11371" s="9" t="str">
        <f t="shared" si="1272"/>
        <v/>
      </c>
      <c r="BC11371" s="9" t="str">
        <f>IF(V11371="","",MAX(BC$1:BC11370)+1)</f>
        <v/>
      </c>
    </row>
    <row r="11372" spans="21:55">
      <c r="U11372" s="17" t="b">
        <f t="shared" si="1269"/>
        <v>0</v>
      </c>
      <c r="V11372" s="9" t="str">
        <f t="shared" si="1270"/>
        <v/>
      </c>
      <c r="W11372" s="9" t="str">
        <f t="shared" si="1271"/>
        <v/>
      </c>
      <c r="X11372" s="9" t="str">
        <f t="shared" si="1272"/>
        <v/>
      </c>
      <c r="BC11372" s="9" t="str">
        <f>IF(V11372="","",MAX(BC$1:BC11371)+1)</f>
        <v/>
      </c>
    </row>
    <row r="11373" spans="21:55">
      <c r="U11373" s="17" t="b">
        <f t="shared" si="1269"/>
        <v>0</v>
      </c>
      <c r="V11373" s="9" t="str">
        <f t="shared" si="1270"/>
        <v/>
      </c>
      <c r="W11373" s="9" t="str">
        <f t="shared" si="1271"/>
        <v/>
      </c>
      <c r="X11373" s="9" t="str">
        <f t="shared" si="1272"/>
        <v/>
      </c>
      <c r="BC11373" s="9" t="str">
        <f>IF(V11373="","",MAX(BC$1:BC11372)+1)</f>
        <v/>
      </c>
    </row>
    <row r="11374" spans="21:55">
      <c r="U11374" s="17" t="b">
        <f t="shared" si="1269"/>
        <v>0</v>
      </c>
      <c r="V11374" s="9" t="str">
        <f t="shared" si="1270"/>
        <v/>
      </c>
      <c r="W11374" s="9" t="str">
        <f t="shared" si="1271"/>
        <v/>
      </c>
      <c r="X11374" s="9" t="str">
        <f t="shared" si="1272"/>
        <v/>
      </c>
      <c r="BC11374" s="9" t="str">
        <f>IF(V11374="","",MAX(BC$1:BC11373)+1)</f>
        <v/>
      </c>
    </row>
    <row r="11375" spans="21:55">
      <c r="U11375" s="17" t="b">
        <f t="shared" si="1269"/>
        <v>0</v>
      </c>
      <c r="V11375" s="9" t="str">
        <f t="shared" si="1270"/>
        <v/>
      </c>
      <c r="W11375" s="9" t="str">
        <f t="shared" si="1271"/>
        <v/>
      </c>
      <c r="X11375" s="9" t="str">
        <f t="shared" si="1272"/>
        <v/>
      </c>
      <c r="BC11375" s="9" t="str">
        <f>IF(V11375="","",MAX(BC$1:BC11374)+1)</f>
        <v/>
      </c>
    </row>
    <row r="11376" spans="21:55">
      <c r="U11376" s="17" t="b">
        <f t="shared" si="1269"/>
        <v>0</v>
      </c>
      <c r="V11376" s="9" t="str">
        <f t="shared" si="1270"/>
        <v/>
      </c>
      <c r="W11376" s="9" t="str">
        <f t="shared" si="1271"/>
        <v/>
      </c>
      <c r="X11376" s="9" t="str">
        <f t="shared" si="1272"/>
        <v/>
      </c>
      <c r="BC11376" s="9" t="str">
        <f>IF(V11376="","",MAX(BC$1:BC11375)+1)</f>
        <v/>
      </c>
    </row>
    <row r="11377" spans="21:55">
      <c r="U11377" s="17" t="b">
        <f t="shared" si="1269"/>
        <v>0</v>
      </c>
      <c r="V11377" s="9" t="str">
        <f t="shared" si="1270"/>
        <v/>
      </c>
      <c r="W11377" s="9" t="str">
        <f t="shared" si="1271"/>
        <v/>
      </c>
      <c r="X11377" s="9" t="str">
        <f t="shared" si="1272"/>
        <v/>
      </c>
      <c r="BC11377" s="9" t="str">
        <f>IF(V11377="","",MAX(BC$1:BC11376)+1)</f>
        <v/>
      </c>
    </row>
    <row r="11378" spans="21:55">
      <c r="U11378" s="17" t="b">
        <f t="shared" si="1269"/>
        <v>0</v>
      </c>
      <c r="V11378" s="9" t="str">
        <f t="shared" si="1270"/>
        <v/>
      </c>
      <c r="W11378" s="9" t="str">
        <f t="shared" si="1271"/>
        <v/>
      </c>
      <c r="X11378" s="9" t="str">
        <f t="shared" si="1272"/>
        <v/>
      </c>
      <c r="BC11378" s="9" t="str">
        <f>IF(V11378="","",MAX(BC$1:BC11377)+1)</f>
        <v/>
      </c>
    </row>
    <row r="11379" spans="21:55">
      <c r="U11379" s="17" t="b">
        <f t="shared" si="1269"/>
        <v>0</v>
      </c>
      <c r="V11379" s="9" t="str">
        <f t="shared" si="1270"/>
        <v/>
      </c>
      <c r="W11379" s="9" t="str">
        <f t="shared" si="1271"/>
        <v/>
      </c>
      <c r="X11379" s="9" t="str">
        <f t="shared" si="1272"/>
        <v/>
      </c>
      <c r="BC11379" s="9" t="str">
        <f>IF(V11379="","",MAX(BC$1:BC11378)+1)</f>
        <v/>
      </c>
    </row>
    <row r="11380" spans="21:55">
      <c r="U11380" s="17" t="b">
        <f t="shared" si="1269"/>
        <v>0</v>
      </c>
      <c r="V11380" s="9" t="str">
        <f t="shared" si="1270"/>
        <v/>
      </c>
      <c r="W11380" s="9" t="str">
        <f t="shared" si="1271"/>
        <v/>
      </c>
      <c r="X11380" s="9" t="str">
        <f t="shared" si="1272"/>
        <v/>
      </c>
      <c r="BC11380" s="9" t="str">
        <f>IF(V11380="","",MAX(BC$1:BC11379)+1)</f>
        <v/>
      </c>
    </row>
    <row r="11381" spans="21:55">
      <c r="U11381" s="17" t="b">
        <f t="shared" si="1269"/>
        <v>0</v>
      </c>
      <c r="V11381" s="9" t="str">
        <f t="shared" si="1270"/>
        <v/>
      </c>
      <c r="W11381" s="9" t="str">
        <f t="shared" si="1271"/>
        <v/>
      </c>
      <c r="X11381" s="9" t="str">
        <f t="shared" si="1272"/>
        <v/>
      </c>
      <c r="BC11381" s="9" t="str">
        <f>IF(V11381="","",MAX(BC$1:BC11380)+1)</f>
        <v/>
      </c>
    </row>
    <row r="11382" spans="21:55">
      <c r="U11382" s="17" t="b">
        <f t="shared" si="1269"/>
        <v>0</v>
      </c>
      <c r="V11382" s="9" t="str">
        <f t="shared" si="1270"/>
        <v/>
      </c>
      <c r="W11382" s="9" t="str">
        <f t="shared" si="1271"/>
        <v/>
      </c>
      <c r="X11382" s="9" t="str">
        <f t="shared" si="1272"/>
        <v/>
      </c>
      <c r="BC11382" s="9" t="str">
        <f>IF(V11382="","",MAX(BC$1:BC11381)+1)</f>
        <v/>
      </c>
    </row>
    <row r="11383" spans="21:55">
      <c r="U11383" s="17" t="b">
        <f t="shared" si="1269"/>
        <v>0</v>
      </c>
      <c r="V11383" s="9" t="str">
        <f t="shared" si="1270"/>
        <v/>
      </c>
      <c r="W11383" s="9" t="str">
        <f t="shared" si="1271"/>
        <v/>
      </c>
      <c r="X11383" s="9" t="str">
        <f t="shared" si="1272"/>
        <v/>
      </c>
      <c r="BC11383" s="9" t="str">
        <f>IF(V11383="","",MAX(BC$1:BC11382)+1)</f>
        <v/>
      </c>
    </row>
    <row r="11384" spans="21:55">
      <c r="U11384" s="17" t="b">
        <f t="shared" si="1269"/>
        <v>0</v>
      </c>
      <c r="V11384" s="9" t="str">
        <f t="shared" si="1270"/>
        <v/>
      </c>
      <c r="W11384" s="9" t="str">
        <f t="shared" si="1271"/>
        <v/>
      </c>
      <c r="X11384" s="9" t="str">
        <f t="shared" si="1272"/>
        <v/>
      </c>
      <c r="BC11384" s="9" t="str">
        <f>IF(V11384="","",MAX(BC$1:BC11383)+1)</f>
        <v/>
      </c>
    </row>
    <row r="11385" spans="21:55">
      <c r="U11385" s="17" t="b">
        <f t="shared" si="1269"/>
        <v>0</v>
      </c>
      <c r="V11385" s="9" t="str">
        <f t="shared" si="1270"/>
        <v/>
      </c>
      <c r="W11385" s="9" t="str">
        <f t="shared" si="1271"/>
        <v/>
      </c>
      <c r="X11385" s="9" t="str">
        <f t="shared" si="1272"/>
        <v/>
      </c>
      <c r="BC11385" s="9" t="str">
        <f>IF(V11385="","",MAX(BC$1:BC11384)+1)</f>
        <v/>
      </c>
    </row>
    <row r="11386" spans="21:55">
      <c r="U11386" s="17" t="b">
        <f t="shared" si="1269"/>
        <v>0</v>
      </c>
      <c r="V11386" s="9" t="str">
        <f t="shared" si="1270"/>
        <v/>
      </c>
      <c r="W11386" s="9" t="str">
        <f t="shared" si="1271"/>
        <v/>
      </c>
      <c r="X11386" s="9" t="str">
        <f t="shared" si="1272"/>
        <v/>
      </c>
      <c r="BC11386" s="9" t="str">
        <f>IF(V11386="","",MAX(BC$1:BC11385)+1)</f>
        <v/>
      </c>
    </row>
    <row r="11387" spans="21:55">
      <c r="U11387" s="17" t="b">
        <f t="shared" si="1269"/>
        <v>0</v>
      </c>
      <c r="V11387" s="9" t="str">
        <f t="shared" si="1270"/>
        <v/>
      </c>
      <c r="W11387" s="9" t="str">
        <f t="shared" si="1271"/>
        <v/>
      </c>
      <c r="X11387" s="9" t="str">
        <f t="shared" si="1272"/>
        <v/>
      </c>
      <c r="BC11387" s="9" t="str">
        <f>IF(V11387="","",MAX(BC$1:BC11386)+1)</f>
        <v/>
      </c>
    </row>
    <row r="11388" spans="21:55">
      <c r="U11388" s="17" t="b">
        <f t="shared" si="1269"/>
        <v>0</v>
      </c>
      <c r="V11388" s="9" t="str">
        <f t="shared" si="1270"/>
        <v/>
      </c>
      <c r="W11388" s="9" t="str">
        <f t="shared" si="1271"/>
        <v/>
      </c>
      <c r="X11388" s="9" t="str">
        <f t="shared" si="1272"/>
        <v/>
      </c>
      <c r="BC11388" s="9" t="str">
        <f>IF(V11388="","",MAX(BC$1:BC11387)+1)</f>
        <v/>
      </c>
    </row>
    <row r="11389" spans="21:55">
      <c r="U11389" s="17" t="b">
        <f t="shared" si="1269"/>
        <v>0</v>
      </c>
      <c r="V11389" s="9" t="str">
        <f t="shared" si="1270"/>
        <v/>
      </c>
      <c r="W11389" s="9" t="str">
        <f t="shared" si="1271"/>
        <v/>
      </c>
      <c r="X11389" s="9" t="str">
        <f t="shared" si="1272"/>
        <v/>
      </c>
      <c r="BC11389" s="9" t="str">
        <f>IF(V11389="","",MAX(BC$1:BC11388)+1)</f>
        <v/>
      </c>
    </row>
    <row r="11390" spans="21:55">
      <c r="U11390" s="17" t="b">
        <f t="shared" si="1269"/>
        <v>0</v>
      </c>
      <c r="V11390" s="9" t="str">
        <f t="shared" si="1270"/>
        <v/>
      </c>
      <c r="W11390" s="9" t="str">
        <f t="shared" si="1271"/>
        <v/>
      </c>
      <c r="X11390" s="9" t="str">
        <f t="shared" si="1272"/>
        <v/>
      </c>
      <c r="BC11390" s="9" t="str">
        <f>IF(V11390="","",MAX(BC$1:BC11389)+1)</f>
        <v/>
      </c>
    </row>
    <row r="11391" spans="21:55">
      <c r="U11391" s="17" t="b">
        <f t="shared" si="1269"/>
        <v>0</v>
      </c>
      <c r="V11391" s="9" t="str">
        <f t="shared" si="1270"/>
        <v/>
      </c>
      <c r="W11391" s="9" t="str">
        <f t="shared" si="1271"/>
        <v/>
      </c>
      <c r="X11391" s="9" t="str">
        <f t="shared" si="1272"/>
        <v/>
      </c>
      <c r="BC11391" s="9" t="str">
        <f>IF(V11391="","",MAX(BC$1:BC11390)+1)</f>
        <v/>
      </c>
    </row>
    <row r="11392" spans="21:55">
      <c r="U11392" s="17" t="b">
        <f t="shared" si="1269"/>
        <v>0</v>
      </c>
      <c r="V11392" s="9" t="str">
        <f t="shared" si="1270"/>
        <v/>
      </c>
      <c r="W11392" s="9" t="str">
        <f t="shared" si="1271"/>
        <v/>
      </c>
      <c r="X11392" s="9" t="str">
        <f t="shared" si="1272"/>
        <v/>
      </c>
      <c r="BC11392" s="9" t="str">
        <f>IF(V11392="","",MAX(BC$1:BC11391)+1)</f>
        <v/>
      </c>
    </row>
    <row r="11393" spans="21:55">
      <c r="U11393" s="17" t="b">
        <f t="shared" si="1269"/>
        <v>0</v>
      </c>
      <c r="V11393" s="9" t="str">
        <f t="shared" si="1270"/>
        <v/>
      </c>
      <c r="W11393" s="9" t="str">
        <f t="shared" si="1271"/>
        <v/>
      </c>
      <c r="X11393" s="9" t="str">
        <f t="shared" si="1272"/>
        <v/>
      </c>
      <c r="BC11393" s="9" t="str">
        <f>IF(V11393="","",MAX(BC$1:BC11392)+1)</f>
        <v/>
      </c>
    </row>
    <row r="11394" spans="21:55">
      <c r="U11394" s="17" t="b">
        <f t="shared" ref="U11394:U11457" si="1273">AND(ISNUMBER(SEARCH("(rs",N11394)),NOT(ISNUMBER(SEARCH("oxidation",N11394))),NOT(ISNUMBER(SEARCH("deamidated",N11394))),NOT(ISNUMBER(SEARCH("ammonia",N11394))),NOT(ISNUMBER(SEARCH("acetyl",N11394))),NOT(ISNUMBER(SEARCH("phospho",N11394))),NOT(ISNUMBER(SEARCH("dehydrated",N11394))))</f>
        <v>0</v>
      </c>
      <c r="V11394" s="9" t="str">
        <f t="shared" ref="V11394:V11457" si="1274">IF(U11394=TRUE, IF(ISNUMBER(SEARCH(":",P11394))=TRUE, LEFT(P11394,FIND(":",P11394)-1),P11394), "")</f>
        <v/>
      </c>
      <c r="W11394" s="9" t="str">
        <f t="shared" ref="W11394:W11457" si="1275">IF(U11394=TRUE,IF(ISNUMBER(SEARCH("Carb",N11394))=TRUE,MID(LEFT(N11394,FIND("#",N11394)-1),FIND(CHAR(1),SUBSTITUTE(N11394," ",CHAR(1),(LEN(N11394)-LEN(SUBSTITUTE(N11394," ","")))-1))+1,LEN(N11394)),LEFT(N11394,FIND("#",N11394)-1)),"")</f>
        <v/>
      </c>
      <c r="X11394" s="9" t="str">
        <f t="shared" si="1272"/>
        <v/>
      </c>
      <c r="BC11394" s="9" t="str">
        <f>IF(V11394="","",MAX(BC$1:BC11393)+1)</f>
        <v/>
      </c>
    </row>
    <row r="11395" spans="21:55">
      <c r="U11395" s="17" t="b">
        <f t="shared" si="1273"/>
        <v>0</v>
      </c>
      <c r="V11395" s="9" t="str">
        <f t="shared" si="1274"/>
        <v/>
      </c>
      <c r="W11395" s="9" t="str">
        <f t="shared" si="1275"/>
        <v/>
      </c>
      <c r="X11395" s="9" t="str">
        <f t="shared" si="1272"/>
        <v/>
      </c>
      <c r="BC11395" s="9" t="str">
        <f>IF(V11395="","",MAX(BC$1:BC11394)+1)</f>
        <v/>
      </c>
    </row>
    <row r="11396" spans="21:55">
      <c r="U11396" s="17" t="b">
        <f t="shared" si="1273"/>
        <v>0</v>
      </c>
      <c r="V11396" s="9" t="str">
        <f t="shared" si="1274"/>
        <v/>
      </c>
      <c r="W11396" s="9" t="str">
        <f t="shared" si="1275"/>
        <v/>
      </c>
      <c r="X11396" s="9" t="str">
        <f t="shared" si="1272"/>
        <v/>
      </c>
      <c r="BC11396" s="9" t="str">
        <f>IF(V11396="","",MAX(BC$1:BC11395)+1)</f>
        <v/>
      </c>
    </row>
    <row r="11397" spans="21:55">
      <c r="U11397" s="17" t="b">
        <f t="shared" si="1273"/>
        <v>0</v>
      </c>
      <c r="V11397" s="9" t="str">
        <f t="shared" si="1274"/>
        <v/>
      </c>
      <c r="W11397" s="9" t="str">
        <f t="shared" si="1275"/>
        <v/>
      </c>
      <c r="X11397" s="9" t="str">
        <f t="shared" si="1272"/>
        <v/>
      </c>
      <c r="BC11397" s="9" t="str">
        <f>IF(V11397="","",MAX(BC$1:BC11396)+1)</f>
        <v/>
      </c>
    </row>
    <row r="11398" spans="21:55">
      <c r="U11398" s="17" t="b">
        <f t="shared" si="1273"/>
        <v>0</v>
      </c>
      <c r="V11398" s="9" t="str">
        <f t="shared" si="1274"/>
        <v/>
      </c>
      <c r="W11398" s="9" t="str">
        <f t="shared" si="1275"/>
        <v/>
      </c>
      <c r="X11398" s="9" t="str">
        <f t="shared" si="1272"/>
        <v/>
      </c>
      <c r="BC11398" s="9" t="str">
        <f>IF(V11398="","",MAX(BC$1:BC11397)+1)</f>
        <v/>
      </c>
    </row>
    <row r="11399" spans="21:55">
      <c r="U11399" s="17" t="b">
        <f t="shared" si="1273"/>
        <v>0</v>
      </c>
      <c r="V11399" s="9" t="str">
        <f t="shared" si="1274"/>
        <v/>
      </c>
      <c r="W11399" s="9" t="str">
        <f t="shared" si="1275"/>
        <v/>
      </c>
      <c r="X11399" s="9" t="str">
        <f t="shared" si="1272"/>
        <v/>
      </c>
      <c r="BC11399" s="9" t="str">
        <f>IF(V11399="","",MAX(BC$1:BC11398)+1)</f>
        <v/>
      </c>
    </row>
    <row r="11400" spans="21:55">
      <c r="U11400" s="17" t="b">
        <f t="shared" si="1273"/>
        <v>0</v>
      </c>
      <c r="V11400" s="9" t="str">
        <f t="shared" si="1274"/>
        <v/>
      </c>
      <c r="W11400" s="9" t="str">
        <f t="shared" si="1275"/>
        <v/>
      </c>
      <c r="X11400" s="9" t="str">
        <f t="shared" si="1272"/>
        <v/>
      </c>
      <c r="BC11400" s="9" t="str">
        <f>IF(V11400="","",MAX(BC$1:BC11399)+1)</f>
        <v/>
      </c>
    </row>
    <row r="11401" spans="21:55">
      <c r="U11401" s="17" t="b">
        <f t="shared" si="1273"/>
        <v>0</v>
      </c>
      <c r="V11401" s="9" t="str">
        <f t="shared" si="1274"/>
        <v/>
      </c>
      <c r="W11401" s="9" t="str">
        <f t="shared" si="1275"/>
        <v/>
      </c>
      <c r="X11401" s="9" t="str">
        <f t="shared" si="1272"/>
        <v/>
      </c>
      <c r="BC11401" s="9" t="str">
        <f>IF(V11401="","",MAX(BC$1:BC11400)+1)</f>
        <v/>
      </c>
    </row>
    <row r="11402" spans="21:55">
      <c r="U11402" s="17" t="b">
        <f t="shared" si="1273"/>
        <v>0</v>
      </c>
      <c r="V11402" s="9" t="str">
        <f t="shared" si="1274"/>
        <v/>
      </c>
      <c r="W11402" s="9" t="str">
        <f t="shared" si="1275"/>
        <v/>
      </c>
      <c r="X11402" s="9" t="str">
        <f t="shared" si="1272"/>
        <v/>
      </c>
      <c r="BC11402" s="9" t="str">
        <f>IF(V11402="","",MAX(BC$1:BC11401)+1)</f>
        <v/>
      </c>
    </row>
    <row r="11403" spans="21:55">
      <c r="U11403" s="17" t="b">
        <f t="shared" si="1273"/>
        <v>0</v>
      </c>
      <c r="V11403" s="9" t="str">
        <f t="shared" si="1274"/>
        <v/>
      </c>
      <c r="W11403" s="9" t="str">
        <f t="shared" si="1275"/>
        <v/>
      </c>
      <c r="X11403" s="9" t="str">
        <f t="shared" si="1272"/>
        <v/>
      </c>
      <c r="BC11403" s="9" t="str">
        <f>IF(V11403="","",MAX(BC$1:BC11402)+1)</f>
        <v/>
      </c>
    </row>
    <row r="11404" spans="21:55">
      <c r="U11404" s="17" t="b">
        <f t="shared" si="1273"/>
        <v>0</v>
      </c>
      <c r="V11404" s="9" t="str">
        <f t="shared" si="1274"/>
        <v/>
      </c>
      <c r="W11404" s="9" t="str">
        <f t="shared" si="1275"/>
        <v/>
      </c>
      <c r="X11404" s="9" t="str">
        <f t="shared" si="1272"/>
        <v/>
      </c>
      <c r="BC11404" s="9" t="str">
        <f>IF(V11404="","",MAX(BC$1:BC11403)+1)</f>
        <v/>
      </c>
    </row>
    <row r="11405" spans="21:55">
      <c r="U11405" s="17" t="b">
        <f t="shared" si="1273"/>
        <v>0</v>
      </c>
      <c r="V11405" s="9" t="str">
        <f t="shared" si="1274"/>
        <v/>
      </c>
      <c r="W11405" s="9" t="str">
        <f t="shared" si="1275"/>
        <v/>
      </c>
      <c r="X11405" s="9" t="str">
        <f t="shared" si="1272"/>
        <v/>
      </c>
      <c r="BC11405" s="9" t="str">
        <f>IF(V11405="","",MAX(BC$1:BC11404)+1)</f>
        <v/>
      </c>
    </row>
    <row r="11406" spans="21:55">
      <c r="U11406" s="17" t="b">
        <f t="shared" si="1273"/>
        <v>0</v>
      </c>
      <c r="V11406" s="9" t="str">
        <f t="shared" si="1274"/>
        <v/>
      </c>
      <c r="W11406" s="9" t="str">
        <f t="shared" si="1275"/>
        <v/>
      </c>
      <c r="X11406" s="9" t="str">
        <f t="shared" si="1272"/>
        <v/>
      </c>
      <c r="BC11406" s="9" t="str">
        <f>IF(V11406="","",MAX(BC$1:BC11405)+1)</f>
        <v/>
      </c>
    </row>
    <row r="11407" spans="21:55">
      <c r="U11407" s="17" t="b">
        <f t="shared" si="1273"/>
        <v>0</v>
      </c>
      <c r="V11407" s="9" t="str">
        <f t="shared" si="1274"/>
        <v/>
      </c>
      <c r="W11407" s="9" t="str">
        <f t="shared" si="1275"/>
        <v/>
      </c>
      <c r="X11407" s="9" t="str">
        <f t="shared" si="1272"/>
        <v/>
      </c>
      <c r="BC11407" s="9" t="str">
        <f>IF(V11407="","",MAX(BC$1:BC11406)+1)</f>
        <v/>
      </c>
    </row>
    <row r="11408" spans="21:55">
      <c r="U11408" s="17" t="b">
        <f t="shared" si="1273"/>
        <v>0</v>
      </c>
      <c r="V11408" s="9" t="str">
        <f t="shared" si="1274"/>
        <v/>
      </c>
      <c r="W11408" s="9" t="str">
        <f t="shared" si="1275"/>
        <v/>
      </c>
      <c r="X11408" s="9" t="str">
        <f t="shared" si="1272"/>
        <v/>
      </c>
      <c r="BC11408" s="9" t="str">
        <f>IF(V11408="","",MAX(BC$1:BC11407)+1)</f>
        <v/>
      </c>
    </row>
    <row r="11409" spans="21:55">
      <c r="U11409" s="17" t="b">
        <f t="shared" si="1273"/>
        <v>0</v>
      </c>
      <c r="V11409" s="9" t="str">
        <f t="shared" si="1274"/>
        <v/>
      </c>
      <c r="W11409" s="9" t="str">
        <f t="shared" si="1275"/>
        <v/>
      </c>
      <c r="X11409" s="9" t="str">
        <f t="shared" si="1272"/>
        <v/>
      </c>
      <c r="BC11409" s="9" t="str">
        <f>IF(V11409="","",MAX(BC$1:BC11408)+1)</f>
        <v/>
      </c>
    </row>
    <row r="11410" spans="21:55">
      <c r="U11410" s="17" t="b">
        <f t="shared" si="1273"/>
        <v>0</v>
      </c>
      <c r="V11410" s="9" t="str">
        <f t="shared" si="1274"/>
        <v/>
      </c>
      <c r="W11410" s="9" t="str">
        <f t="shared" si="1275"/>
        <v/>
      </c>
      <c r="X11410" s="9" t="str">
        <f t="shared" si="1272"/>
        <v/>
      </c>
      <c r="BC11410" s="9" t="str">
        <f>IF(V11410="","",MAX(BC$1:BC11409)+1)</f>
        <v/>
      </c>
    </row>
    <row r="11411" spans="21:55">
      <c r="U11411" s="17" t="b">
        <f t="shared" si="1273"/>
        <v>0</v>
      </c>
      <c r="V11411" s="9" t="str">
        <f t="shared" si="1274"/>
        <v/>
      </c>
      <c r="W11411" s="9" t="str">
        <f t="shared" si="1275"/>
        <v/>
      </c>
      <c r="X11411" s="9" t="str">
        <f t="shared" si="1272"/>
        <v/>
      </c>
      <c r="BC11411" s="9" t="str">
        <f>IF(V11411="","",MAX(BC$1:BC11410)+1)</f>
        <v/>
      </c>
    </row>
    <row r="11412" spans="21:55">
      <c r="U11412" s="17" t="b">
        <f t="shared" si="1273"/>
        <v>0</v>
      </c>
      <c r="V11412" s="9" t="str">
        <f t="shared" si="1274"/>
        <v/>
      </c>
      <c r="W11412" s="9" t="str">
        <f t="shared" si="1275"/>
        <v/>
      </c>
      <c r="X11412" s="9" t="str">
        <f t="shared" si="1272"/>
        <v/>
      </c>
      <c r="BC11412" s="9" t="str">
        <f>IF(V11412="","",MAX(BC$1:BC11411)+1)</f>
        <v/>
      </c>
    </row>
    <row r="11413" spans="21:55">
      <c r="U11413" s="17" t="b">
        <f t="shared" si="1273"/>
        <v>0</v>
      </c>
      <c r="V11413" s="9" t="str">
        <f t="shared" si="1274"/>
        <v/>
      </c>
      <c r="W11413" s="9" t="str">
        <f t="shared" si="1275"/>
        <v/>
      </c>
      <c r="X11413" s="9" t="str">
        <f t="shared" si="1272"/>
        <v/>
      </c>
      <c r="BC11413" s="9" t="str">
        <f>IF(V11413="","",MAX(BC$1:BC11412)+1)</f>
        <v/>
      </c>
    </row>
    <row r="11414" spans="21:55">
      <c r="U11414" s="17" t="b">
        <f t="shared" si="1273"/>
        <v>0</v>
      </c>
      <c r="V11414" s="9" t="str">
        <f t="shared" si="1274"/>
        <v/>
      </c>
      <c r="W11414" s="9" t="str">
        <f t="shared" si="1275"/>
        <v/>
      </c>
      <c r="X11414" s="9" t="str">
        <f t="shared" si="1272"/>
        <v/>
      </c>
      <c r="BC11414" s="9" t="str">
        <f>IF(V11414="","",MAX(BC$1:BC11413)+1)</f>
        <v/>
      </c>
    </row>
    <row r="11415" spans="21:55">
      <c r="U11415" s="17" t="b">
        <f t="shared" si="1273"/>
        <v>0</v>
      </c>
      <c r="V11415" s="9" t="str">
        <f t="shared" si="1274"/>
        <v/>
      </c>
      <c r="W11415" s="9" t="str">
        <f t="shared" si="1275"/>
        <v/>
      </c>
      <c r="X11415" s="9" t="str">
        <f t="shared" si="1272"/>
        <v/>
      </c>
      <c r="BC11415" s="9" t="str">
        <f>IF(V11415="","",MAX(BC$1:BC11414)+1)</f>
        <v/>
      </c>
    </row>
    <row r="11416" spans="21:55">
      <c r="U11416" s="17" t="b">
        <f t="shared" si="1273"/>
        <v>0</v>
      </c>
      <c r="V11416" s="9" t="str">
        <f t="shared" si="1274"/>
        <v/>
      </c>
      <c r="W11416" s="9" t="str">
        <f t="shared" si="1275"/>
        <v/>
      </c>
      <c r="X11416" s="9" t="str">
        <f t="shared" si="1272"/>
        <v/>
      </c>
      <c r="BC11416" s="9" t="str">
        <f>IF(V11416="","",MAX(BC$1:BC11415)+1)</f>
        <v/>
      </c>
    </row>
    <row r="11417" spans="21:55">
      <c r="U11417" s="17" t="b">
        <f t="shared" si="1273"/>
        <v>0</v>
      </c>
      <c r="V11417" s="9" t="str">
        <f t="shared" si="1274"/>
        <v/>
      </c>
      <c r="W11417" s="9" t="str">
        <f t="shared" si="1275"/>
        <v/>
      </c>
      <c r="X11417" s="9" t="str">
        <f t="shared" si="1272"/>
        <v/>
      </c>
      <c r="BC11417" s="9" t="str">
        <f>IF(V11417="","",MAX(BC$1:BC11416)+1)</f>
        <v/>
      </c>
    </row>
    <row r="11418" spans="21:55">
      <c r="U11418" s="17" t="b">
        <f t="shared" si="1273"/>
        <v>0</v>
      </c>
      <c r="V11418" s="9" t="str">
        <f t="shared" si="1274"/>
        <v/>
      </c>
      <c r="W11418" s="9" t="str">
        <f t="shared" si="1275"/>
        <v/>
      </c>
      <c r="X11418" s="9" t="str">
        <f t="shared" si="1272"/>
        <v/>
      </c>
      <c r="BC11418" s="9" t="str">
        <f>IF(V11418="","",MAX(BC$1:BC11417)+1)</f>
        <v/>
      </c>
    </row>
    <row r="11419" spans="21:55">
      <c r="U11419" s="17" t="b">
        <f t="shared" si="1273"/>
        <v>0</v>
      </c>
      <c r="V11419" s="9" t="str">
        <f t="shared" si="1274"/>
        <v/>
      </c>
      <c r="W11419" s="9" t="str">
        <f t="shared" si="1275"/>
        <v/>
      </c>
      <c r="X11419" s="9" t="str">
        <f t="shared" si="1272"/>
        <v/>
      </c>
      <c r="BC11419" s="9" t="str">
        <f>IF(V11419="","",MAX(BC$1:BC11418)+1)</f>
        <v/>
      </c>
    </row>
    <row r="11420" spans="21:55">
      <c r="U11420" s="17" t="b">
        <f t="shared" si="1273"/>
        <v>0</v>
      </c>
      <c r="V11420" s="9" t="str">
        <f t="shared" si="1274"/>
        <v/>
      </c>
      <c r="W11420" s="9" t="str">
        <f t="shared" si="1275"/>
        <v/>
      </c>
      <c r="X11420" s="9" t="str">
        <f t="shared" si="1272"/>
        <v/>
      </c>
      <c r="BC11420" s="9" t="str">
        <f>IF(V11420="","",MAX(BC$1:BC11419)+1)</f>
        <v/>
      </c>
    </row>
    <row r="11421" spans="21:55">
      <c r="U11421" s="17" t="b">
        <f t="shared" si="1273"/>
        <v>0</v>
      </c>
      <c r="V11421" s="9" t="str">
        <f t="shared" si="1274"/>
        <v/>
      </c>
      <c r="W11421" s="9" t="str">
        <f t="shared" si="1275"/>
        <v/>
      </c>
      <c r="X11421" s="9" t="str">
        <f t="shared" si="1272"/>
        <v/>
      </c>
      <c r="BC11421" s="9" t="str">
        <f>IF(V11421="","",MAX(BC$1:BC11420)+1)</f>
        <v/>
      </c>
    </row>
    <row r="11422" spans="21:55">
      <c r="U11422" s="17" t="b">
        <f t="shared" si="1273"/>
        <v>0</v>
      </c>
      <c r="V11422" s="9" t="str">
        <f t="shared" si="1274"/>
        <v/>
      </c>
      <c r="W11422" s="9" t="str">
        <f t="shared" si="1275"/>
        <v/>
      </c>
      <c r="X11422" s="9" t="str">
        <f t="shared" ref="X11422:X11485" si="1276">IF(U11422=TRUE, MID(LEFT(N11422,FIND(")",N11422)-1),FIND("(",N11422)+1,LEN(N11422)), "")</f>
        <v/>
      </c>
      <c r="BC11422" s="9" t="str">
        <f>IF(V11422="","",MAX(BC$1:BC11421)+1)</f>
        <v/>
      </c>
    </row>
    <row r="11423" spans="21:55">
      <c r="U11423" s="17" t="b">
        <f t="shared" si="1273"/>
        <v>0</v>
      </c>
      <c r="V11423" s="9" t="str">
        <f t="shared" si="1274"/>
        <v/>
      </c>
      <c r="W11423" s="9" t="str">
        <f t="shared" si="1275"/>
        <v/>
      </c>
      <c r="X11423" s="9" t="str">
        <f t="shared" si="1276"/>
        <v/>
      </c>
      <c r="BC11423" s="9" t="str">
        <f>IF(V11423="","",MAX(BC$1:BC11422)+1)</f>
        <v/>
      </c>
    </row>
    <row r="11424" spans="21:55">
      <c r="U11424" s="17" t="b">
        <f t="shared" si="1273"/>
        <v>0</v>
      </c>
      <c r="V11424" s="9" t="str">
        <f t="shared" si="1274"/>
        <v/>
      </c>
      <c r="W11424" s="9" t="str">
        <f t="shared" si="1275"/>
        <v/>
      </c>
      <c r="X11424" s="9" t="str">
        <f t="shared" si="1276"/>
        <v/>
      </c>
      <c r="BC11424" s="9" t="str">
        <f>IF(V11424="","",MAX(BC$1:BC11423)+1)</f>
        <v/>
      </c>
    </row>
    <row r="11425" spans="21:55">
      <c r="U11425" s="17" t="b">
        <f t="shared" si="1273"/>
        <v>0</v>
      </c>
      <c r="V11425" s="9" t="str">
        <f t="shared" si="1274"/>
        <v/>
      </c>
      <c r="W11425" s="9" t="str">
        <f t="shared" si="1275"/>
        <v/>
      </c>
      <c r="X11425" s="9" t="str">
        <f t="shared" si="1276"/>
        <v/>
      </c>
      <c r="BC11425" s="9" t="str">
        <f>IF(V11425="","",MAX(BC$1:BC11424)+1)</f>
        <v/>
      </c>
    </row>
    <row r="11426" spans="21:55">
      <c r="U11426" s="17" t="b">
        <f t="shared" si="1273"/>
        <v>0</v>
      </c>
      <c r="V11426" s="9" t="str">
        <f t="shared" si="1274"/>
        <v/>
      </c>
      <c r="W11426" s="9" t="str">
        <f t="shared" si="1275"/>
        <v/>
      </c>
      <c r="X11426" s="9" t="str">
        <f t="shared" si="1276"/>
        <v/>
      </c>
      <c r="BC11426" s="9" t="str">
        <f>IF(V11426="","",MAX(BC$1:BC11425)+1)</f>
        <v/>
      </c>
    </row>
    <row r="11427" spans="21:55">
      <c r="U11427" s="17" t="b">
        <f t="shared" si="1273"/>
        <v>0</v>
      </c>
      <c r="V11427" s="9" t="str">
        <f t="shared" si="1274"/>
        <v/>
      </c>
      <c r="W11427" s="9" t="str">
        <f t="shared" si="1275"/>
        <v/>
      </c>
      <c r="X11427" s="9" t="str">
        <f t="shared" si="1276"/>
        <v/>
      </c>
      <c r="BC11427" s="9" t="str">
        <f>IF(V11427="","",MAX(BC$1:BC11426)+1)</f>
        <v/>
      </c>
    </row>
    <row r="11428" spans="21:55">
      <c r="U11428" s="17" t="b">
        <f t="shared" si="1273"/>
        <v>0</v>
      </c>
      <c r="V11428" s="9" t="str">
        <f t="shared" si="1274"/>
        <v/>
      </c>
      <c r="W11428" s="9" t="str">
        <f t="shared" si="1275"/>
        <v/>
      </c>
      <c r="X11428" s="9" t="str">
        <f t="shared" si="1276"/>
        <v/>
      </c>
      <c r="BC11428" s="9" t="str">
        <f>IF(V11428="","",MAX(BC$1:BC11427)+1)</f>
        <v/>
      </c>
    </row>
    <row r="11429" spans="21:55">
      <c r="U11429" s="17" t="b">
        <f t="shared" si="1273"/>
        <v>0</v>
      </c>
      <c r="V11429" s="9" t="str">
        <f t="shared" si="1274"/>
        <v/>
      </c>
      <c r="W11429" s="9" t="str">
        <f t="shared" si="1275"/>
        <v/>
      </c>
      <c r="X11429" s="9" t="str">
        <f t="shared" si="1276"/>
        <v/>
      </c>
      <c r="BC11429" s="9" t="str">
        <f>IF(V11429="","",MAX(BC$1:BC11428)+1)</f>
        <v/>
      </c>
    </row>
    <row r="11430" spans="21:55">
      <c r="U11430" s="17" t="b">
        <f t="shared" si="1273"/>
        <v>0</v>
      </c>
      <c r="V11430" s="9" t="str">
        <f t="shared" si="1274"/>
        <v/>
      </c>
      <c r="W11430" s="9" t="str">
        <f t="shared" si="1275"/>
        <v/>
      </c>
      <c r="X11430" s="9" t="str">
        <f t="shared" si="1276"/>
        <v/>
      </c>
      <c r="BC11430" s="9" t="str">
        <f>IF(V11430="","",MAX(BC$1:BC11429)+1)</f>
        <v/>
      </c>
    </row>
    <row r="11431" spans="21:55">
      <c r="U11431" s="17" t="b">
        <f t="shared" si="1273"/>
        <v>0</v>
      </c>
      <c r="V11431" s="9" t="str">
        <f t="shared" si="1274"/>
        <v/>
      </c>
      <c r="W11431" s="9" t="str">
        <f t="shared" si="1275"/>
        <v/>
      </c>
      <c r="X11431" s="9" t="str">
        <f t="shared" si="1276"/>
        <v/>
      </c>
      <c r="BC11431" s="9" t="str">
        <f>IF(V11431="","",MAX(BC$1:BC11430)+1)</f>
        <v/>
      </c>
    </row>
    <row r="11432" spans="21:55">
      <c r="U11432" s="17" t="b">
        <f t="shared" si="1273"/>
        <v>0</v>
      </c>
      <c r="V11432" s="9" t="str">
        <f t="shared" si="1274"/>
        <v/>
      </c>
      <c r="W11432" s="9" t="str">
        <f t="shared" si="1275"/>
        <v/>
      </c>
      <c r="X11432" s="9" t="str">
        <f t="shared" si="1276"/>
        <v/>
      </c>
      <c r="BC11432" s="9" t="str">
        <f>IF(V11432="","",MAX(BC$1:BC11431)+1)</f>
        <v/>
      </c>
    </row>
    <row r="11433" spans="21:55">
      <c r="U11433" s="17" t="b">
        <f t="shared" si="1273"/>
        <v>0</v>
      </c>
      <c r="V11433" s="9" t="str">
        <f t="shared" si="1274"/>
        <v/>
      </c>
      <c r="W11433" s="9" t="str">
        <f t="shared" si="1275"/>
        <v/>
      </c>
      <c r="X11433" s="9" t="str">
        <f t="shared" si="1276"/>
        <v/>
      </c>
      <c r="BC11433" s="9" t="str">
        <f>IF(V11433="","",MAX(BC$1:BC11432)+1)</f>
        <v/>
      </c>
    </row>
    <row r="11434" spans="21:55">
      <c r="U11434" s="17" t="b">
        <f t="shared" si="1273"/>
        <v>0</v>
      </c>
      <c r="V11434" s="9" t="str">
        <f t="shared" si="1274"/>
        <v/>
      </c>
      <c r="W11434" s="9" t="str">
        <f t="shared" si="1275"/>
        <v/>
      </c>
      <c r="X11434" s="9" t="str">
        <f t="shared" si="1276"/>
        <v/>
      </c>
      <c r="BC11434" s="9" t="str">
        <f>IF(V11434="","",MAX(BC$1:BC11433)+1)</f>
        <v/>
      </c>
    </row>
    <row r="11435" spans="21:55">
      <c r="U11435" s="17" t="b">
        <f t="shared" si="1273"/>
        <v>0</v>
      </c>
      <c r="V11435" s="9" t="str">
        <f t="shared" si="1274"/>
        <v/>
      </c>
      <c r="W11435" s="9" t="str">
        <f t="shared" si="1275"/>
        <v/>
      </c>
      <c r="X11435" s="9" t="str">
        <f t="shared" si="1276"/>
        <v/>
      </c>
      <c r="BC11435" s="9" t="str">
        <f>IF(V11435="","",MAX(BC$1:BC11434)+1)</f>
        <v/>
      </c>
    </row>
    <row r="11436" spans="21:55">
      <c r="U11436" s="17" t="b">
        <f t="shared" si="1273"/>
        <v>0</v>
      </c>
      <c r="V11436" s="9" t="str">
        <f t="shared" si="1274"/>
        <v/>
      </c>
      <c r="W11436" s="9" t="str">
        <f t="shared" si="1275"/>
        <v/>
      </c>
      <c r="X11436" s="9" t="str">
        <f t="shared" si="1276"/>
        <v/>
      </c>
      <c r="BC11436" s="9" t="str">
        <f>IF(V11436="","",MAX(BC$1:BC11435)+1)</f>
        <v/>
      </c>
    </row>
    <row r="11437" spans="21:55">
      <c r="U11437" s="17" t="b">
        <f t="shared" si="1273"/>
        <v>0</v>
      </c>
      <c r="V11437" s="9" t="str">
        <f t="shared" si="1274"/>
        <v/>
      </c>
      <c r="W11437" s="9" t="str">
        <f t="shared" si="1275"/>
        <v/>
      </c>
      <c r="X11437" s="9" t="str">
        <f t="shared" si="1276"/>
        <v/>
      </c>
      <c r="BC11437" s="9" t="str">
        <f>IF(V11437="","",MAX(BC$1:BC11436)+1)</f>
        <v/>
      </c>
    </row>
    <row r="11438" spans="21:55">
      <c r="U11438" s="17" t="b">
        <f t="shared" si="1273"/>
        <v>0</v>
      </c>
      <c r="V11438" s="9" t="str">
        <f t="shared" si="1274"/>
        <v/>
      </c>
      <c r="W11438" s="9" t="str">
        <f t="shared" si="1275"/>
        <v/>
      </c>
      <c r="X11438" s="9" t="str">
        <f t="shared" si="1276"/>
        <v/>
      </c>
      <c r="BC11438" s="9" t="str">
        <f>IF(V11438="","",MAX(BC$1:BC11437)+1)</f>
        <v/>
      </c>
    </row>
    <row r="11439" spans="21:55">
      <c r="U11439" s="17" t="b">
        <f t="shared" si="1273"/>
        <v>0</v>
      </c>
      <c r="V11439" s="9" t="str">
        <f t="shared" si="1274"/>
        <v/>
      </c>
      <c r="W11439" s="9" t="str">
        <f t="shared" si="1275"/>
        <v/>
      </c>
      <c r="X11439" s="9" t="str">
        <f t="shared" si="1276"/>
        <v/>
      </c>
      <c r="BC11439" s="9" t="str">
        <f>IF(V11439="","",MAX(BC$1:BC11438)+1)</f>
        <v/>
      </c>
    </row>
    <row r="11440" spans="21:55">
      <c r="U11440" s="17" t="b">
        <f t="shared" si="1273"/>
        <v>0</v>
      </c>
      <c r="V11440" s="9" t="str">
        <f t="shared" si="1274"/>
        <v/>
      </c>
      <c r="W11440" s="9" t="str">
        <f t="shared" si="1275"/>
        <v/>
      </c>
      <c r="X11440" s="9" t="str">
        <f t="shared" si="1276"/>
        <v/>
      </c>
      <c r="BC11440" s="9" t="str">
        <f>IF(V11440="","",MAX(BC$1:BC11439)+1)</f>
        <v/>
      </c>
    </row>
    <row r="11441" spans="21:55">
      <c r="U11441" s="17" t="b">
        <f t="shared" si="1273"/>
        <v>0</v>
      </c>
      <c r="V11441" s="9" t="str">
        <f t="shared" si="1274"/>
        <v/>
      </c>
      <c r="W11441" s="9" t="str">
        <f t="shared" si="1275"/>
        <v/>
      </c>
      <c r="X11441" s="9" t="str">
        <f t="shared" si="1276"/>
        <v/>
      </c>
      <c r="BC11441" s="9" t="str">
        <f>IF(V11441="","",MAX(BC$1:BC11440)+1)</f>
        <v/>
      </c>
    </row>
    <row r="11442" spans="21:55">
      <c r="U11442" s="17" t="b">
        <f t="shared" si="1273"/>
        <v>0</v>
      </c>
      <c r="V11442" s="9" t="str">
        <f t="shared" si="1274"/>
        <v/>
      </c>
      <c r="W11442" s="9" t="str">
        <f t="shared" si="1275"/>
        <v/>
      </c>
      <c r="X11442" s="9" t="str">
        <f t="shared" si="1276"/>
        <v/>
      </c>
      <c r="BC11442" s="9" t="str">
        <f>IF(V11442="","",MAX(BC$1:BC11441)+1)</f>
        <v/>
      </c>
    </row>
    <row r="11443" spans="21:55">
      <c r="U11443" s="17" t="b">
        <f t="shared" si="1273"/>
        <v>0</v>
      </c>
      <c r="V11443" s="9" t="str">
        <f t="shared" si="1274"/>
        <v/>
      </c>
      <c r="W11443" s="9" t="str">
        <f t="shared" si="1275"/>
        <v/>
      </c>
      <c r="X11443" s="9" t="str">
        <f t="shared" si="1276"/>
        <v/>
      </c>
      <c r="BC11443" s="9" t="str">
        <f>IF(V11443="","",MAX(BC$1:BC11442)+1)</f>
        <v/>
      </c>
    </row>
    <row r="11444" spans="21:55">
      <c r="U11444" s="17" t="b">
        <f t="shared" si="1273"/>
        <v>0</v>
      </c>
      <c r="V11444" s="9" t="str">
        <f t="shared" si="1274"/>
        <v/>
      </c>
      <c r="W11444" s="9" t="str">
        <f t="shared" si="1275"/>
        <v/>
      </c>
      <c r="X11444" s="9" t="str">
        <f t="shared" si="1276"/>
        <v/>
      </c>
      <c r="BC11444" s="9" t="str">
        <f>IF(V11444="","",MAX(BC$1:BC11443)+1)</f>
        <v/>
      </c>
    </row>
    <row r="11445" spans="21:55">
      <c r="U11445" s="17" t="b">
        <f t="shared" si="1273"/>
        <v>0</v>
      </c>
      <c r="V11445" s="9" t="str">
        <f t="shared" si="1274"/>
        <v/>
      </c>
      <c r="W11445" s="9" t="str">
        <f t="shared" si="1275"/>
        <v/>
      </c>
      <c r="X11445" s="9" t="str">
        <f t="shared" si="1276"/>
        <v/>
      </c>
      <c r="BC11445" s="9" t="str">
        <f>IF(V11445="","",MAX(BC$1:BC11444)+1)</f>
        <v/>
      </c>
    </row>
    <row r="11446" spans="21:55">
      <c r="U11446" s="17" t="b">
        <f t="shared" si="1273"/>
        <v>0</v>
      </c>
      <c r="V11446" s="9" t="str">
        <f t="shared" si="1274"/>
        <v/>
      </c>
      <c r="W11446" s="9" t="str">
        <f t="shared" si="1275"/>
        <v/>
      </c>
      <c r="X11446" s="9" t="str">
        <f t="shared" si="1276"/>
        <v/>
      </c>
      <c r="BC11446" s="9" t="str">
        <f>IF(V11446="","",MAX(BC$1:BC11445)+1)</f>
        <v/>
      </c>
    </row>
    <row r="11447" spans="21:55">
      <c r="U11447" s="17" t="b">
        <f t="shared" si="1273"/>
        <v>0</v>
      </c>
      <c r="V11447" s="9" t="str">
        <f t="shared" si="1274"/>
        <v/>
      </c>
      <c r="W11447" s="9" t="str">
        <f t="shared" si="1275"/>
        <v/>
      </c>
      <c r="X11447" s="9" t="str">
        <f t="shared" si="1276"/>
        <v/>
      </c>
      <c r="BC11447" s="9" t="str">
        <f>IF(V11447="","",MAX(BC$1:BC11446)+1)</f>
        <v/>
      </c>
    </row>
    <row r="11448" spans="21:55">
      <c r="U11448" s="17" t="b">
        <f t="shared" si="1273"/>
        <v>0</v>
      </c>
      <c r="V11448" s="9" t="str">
        <f t="shared" si="1274"/>
        <v/>
      </c>
      <c r="W11448" s="9" t="str">
        <f t="shared" si="1275"/>
        <v/>
      </c>
      <c r="X11448" s="9" t="str">
        <f t="shared" si="1276"/>
        <v/>
      </c>
      <c r="BC11448" s="9" t="str">
        <f>IF(V11448="","",MAX(BC$1:BC11447)+1)</f>
        <v/>
      </c>
    </row>
    <row r="11449" spans="21:55">
      <c r="U11449" s="17" t="b">
        <f t="shared" si="1273"/>
        <v>0</v>
      </c>
      <c r="V11449" s="9" t="str">
        <f t="shared" si="1274"/>
        <v/>
      </c>
      <c r="W11449" s="9" t="str">
        <f t="shared" si="1275"/>
        <v/>
      </c>
      <c r="X11449" s="9" t="str">
        <f t="shared" si="1276"/>
        <v/>
      </c>
      <c r="BC11449" s="9" t="str">
        <f>IF(V11449="","",MAX(BC$1:BC11448)+1)</f>
        <v/>
      </c>
    </row>
    <row r="11450" spans="21:55">
      <c r="U11450" s="17" t="b">
        <f t="shared" si="1273"/>
        <v>0</v>
      </c>
      <c r="V11450" s="9" t="str">
        <f t="shared" si="1274"/>
        <v/>
      </c>
      <c r="W11450" s="9" t="str">
        <f t="shared" si="1275"/>
        <v/>
      </c>
      <c r="X11450" s="9" t="str">
        <f t="shared" si="1276"/>
        <v/>
      </c>
      <c r="BC11450" s="9" t="str">
        <f>IF(V11450="","",MAX(BC$1:BC11449)+1)</f>
        <v/>
      </c>
    </row>
    <row r="11451" spans="21:55">
      <c r="U11451" s="17" t="b">
        <f t="shared" si="1273"/>
        <v>0</v>
      </c>
      <c r="V11451" s="9" t="str">
        <f t="shared" si="1274"/>
        <v/>
      </c>
      <c r="W11451" s="9" t="str">
        <f t="shared" si="1275"/>
        <v/>
      </c>
      <c r="X11451" s="9" t="str">
        <f t="shared" si="1276"/>
        <v/>
      </c>
      <c r="BC11451" s="9" t="str">
        <f>IF(V11451="","",MAX(BC$1:BC11450)+1)</f>
        <v/>
      </c>
    </row>
    <row r="11452" spans="21:55">
      <c r="U11452" s="17" t="b">
        <f t="shared" si="1273"/>
        <v>0</v>
      </c>
      <c r="V11452" s="9" t="str">
        <f t="shared" si="1274"/>
        <v/>
      </c>
      <c r="W11452" s="9" t="str">
        <f t="shared" si="1275"/>
        <v/>
      </c>
      <c r="X11452" s="9" t="str">
        <f t="shared" si="1276"/>
        <v/>
      </c>
      <c r="BC11452" s="9" t="str">
        <f>IF(V11452="","",MAX(BC$1:BC11451)+1)</f>
        <v/>
      </c>
    </row>
    <row r="11453" spans="21:55">
      <c r="U11453" s="17" t="b">
        <f t="shared" si="1273"/>
        <v>0</v>
      </c>
      <c r="V11453" s="9" t="str">
        <f t="shared" si="1274"/>
        <v/>
      </c>
      <c r="W11453" s="9" t="str">
        <f t="shared" si="1275"/>
        <v/>
      </c>
      <c r="X11453" s="9" t="str">
        <f t="shared" si="1276"/>
        <v/>
      </c>
      <c r="BC11453" s="9" t="str">
        <f>IF(V11453="","",MAX(BC$1:BC11452)+1)</f>
        <v/>
      </c>
    </row>
    <row r="11454" spans="21:55">
      <c r="U11454" s="17" t="b">
        <f t="shared" si="1273"/>
        <v>0</v>
      </c>
      <c r="V11454" s="9" t="str">
        <f t="shared" si="1274"/>
        <v/>
      </c>
      <c r="W11454" s="9" t="str">
        <f t="shared" si="1275"/>
        <v/>
      </c>
      <c r="X11454" s="9" t="str">
        <f t="shared" si="1276"/>
        <v/>
      </c>
      <c r="BC11454" s="9" t="str">
        <f>IF(V11454="","",MAX(BC$1:BC11453)+1)</f>
        <v/>
      </c>
    </row>
    <row r="11455" spans="21:55">
      <c r="U11455" s="17" t="b">
        <f t="shared" si="1273"/>
        <v>0</v>
      </c>
      <c r="V11455" s="9" t="str">
        <f t="shared" si="1274"/>
        <v/>
      </c>
      <c r="W11455" s="9" t="str">
        <f t="shared" si="1275"/>
        <v/>
      </c>
      <c r="X11455" s="9" t="str">
        <f t="shared" si="1276"/>
        <v/>
      </c>
      <c r="BC11455" s="9" t="str">
        <f>IF(V11455="","",MAX(BC$1:BC11454)+1)</f>
        <v/>
      </c>
    </row>
    <row r="11456" spans="21:55">
      <c r="U11456" s="17" t="b">
        <f t="shared" si="1273"/>
        <v>0</v>
      </c>
      <c r="V11456" s="9" t="str">
        <f t="shared" si="1274"/>
        <v/>
      </c>
      <c r="W11456" s="9" t="str">
        <f t="shared" si="1275"/>
        <v/>
      </c>
      <c r="X11456" s="9" t="str">
        <f t="shared" si="1276"/>
        <v/>
      </c>
      <c r="BC11456" s="9" t="str">
        <f>IF(V11456="","",MAX(BC$1:BC11455)+1)</f>
        <v/>
      </c>
    </row>
    <row r="11457" spans="21:55">
      <c r="U11457" s="17" t="b">
        <f t="shared" si="1273"/>
        <v>0</v>
      </c>
      <c r="V11457" s="9" t="str">
        <f t="shared" si="1274"/>
        <v/>
      </c>
      <c r="W11457" s="9" t="str">
        <f t="shared" si="1275"/>
        <v/>
      </c>
      <c r="X11457" s="9" t="str">
        <f t="shared" si="1276"/>
        <v/>
      </c>
      <c r="BC11457" s="9" t="str">
        <f>IF(V11457="","",MAX(BC$1:BC11456)+1)</f>
        <v/>
      </c>
    </row>
    <row r="11458" spans="21:55">
      <c r="U11458" s="17" t="b">
        <f t="shared" ref="U11458:U11521" si="1277">AND(ISNUMBER(SEARCH("(rs",N11458)),NOT(ISNUMBER(SEARCH("oxidation",N11458))),NOT(ISNUMBER(SEARCH("deamidated",N11458))),NOT(ISNUMBER(SEARCH("ammonia",N11458))),NOT(ISNUMBER(SEARCH("acetyl",N11458))),NOT(ISNUMBER(SEARCH("phospho",N11458))),NOT(ISNUMBER(SEARCH("dehydrated",N11458))))</f>
        <v>0</v>
      </c>
      <c r="V11458" s="9" t="str">
        <f t="shared" ref="V11458:V11521" si="1278">IF(U11458=TRUE, IF(ISNUMBER(SEARCH(":",P11458))=TRUE, LEFT(P11458,FIND(":",P11458)-1),P11458), "")</f>
        <v/>
      </c>
      <c r="W11458" s="9" t="str">
        <f t="shared" ref="W11458:W11521" si="1279">IF(U11458=TRUE,IF(ISNUMBER(SEARCH("Carb",N11458))=TRUE,MID(LEFT(N11458,FIND("#",N11458)-1),FIND(CHAR(1),SUBSTITUTE(N11458," ",CHAR(1),(LEN(N11458)-LEN(SUBSTITUTE(N11458," ","")))-1))+1,LEN(N11458)),LEFT(N11458,FIND("#",N11458)-1)),"")</f>
        <v/>
      </c>
      <c r="X11458" s="9" t="str">
        <f t="shared" si="1276"/>
        <v/>
      </c>
      <c r="BC11458" s="9" t="str">
        <f>IF(V11458="","",MAX(BC$1:BC11457)+1)</f>
        <v/>
      </c>
    </row>
    <row r="11459" spans="21:55">
      <c r="U11459" s="17" t="b">
        <f t="shared" si="1277"/>
        <v>0</v>
      </c>
      <c r="V11459" s="9" t="str">
        <f t="shared" si="1278"/>
        <v/>
      </c>
      <c r="W11459" s="9" t="str">
        <f t="shared" si="1279"/>
        <v/>
      </c>
      <c r="X11459" s="9" t="str">
        <f t="shared" si="1276"/>
        <v/>
      </c>
      <c r="BC11459" s="9" t="str">
        <f>IF(V11459="","",MAX(BC$1:BC11458)+1)</f>
        <v/>
      </c>
    </row>
    <row r="11460" spans="21:55">
      <c r="U11460" s="17" t="b">
        <f t="shared" si="1277"/>
        <v>0</v>
      </c>
      <c r="V11460" s="9" t="str">
        <f t="shared" si="1278"/>
        <v/>
      </c>
      <c r="W11460" s="9" t="str">
        <f t="shared" si="1279"/>
        <v/>
      </c>
      <c r="X11460" s="9" t="str">
        <f t="shared" si="1276"/>
        <v/>
      </c>
      <c r="BC11460" s="9" t="str">
        <f>IF(V11460="","",MAX(BC$1:BC11459)+1)</f>
        <v/>
      </c>
    </row>
    <row r="11461" spans="21:55">
      <c r="U11461" s="17" t="b">
        <f t="shared" si="1277"/>
        <v>0</v>
      </c>
      <c r="V11461" s="9" t="str">
        <f t="shared" si="1278"/>
        <v/>
      </c>
      <c r="W11461" s="9" t="str">
        <f t="shared" si="1279"/>
        <v/>
      </c>
      <c r="X11461" s="9" t="str">
        <f t="shared" si="1276"/>
        <v/>
      </c>
      <c r="BC11461" s="9" t="str">
        <f>IF(V11461="","",MAX(BC$1:BC11460)+1)</f>
        <v/>
      </c>
    </row>
    <row r="11462" spans="21:55">
      <c r="U11462" s="17" t="b">
        <f t="shared" si="1277"/>
        <v>0</v>
      </c>
      <c r="V11462" s="9" t="str">
        <f t="shared" si="1278"/>
        <v/>
      </c>
      <c r="W11462" s="9" t="str">
        <f t="shared" si="1279"/>
        <v/>
      </c>
      <c r="X11462" s="9" t="str">
        <f t="shared" si="1276"/>
        <v/>
      </c>
      <c r="BC11462" s="9" t="str">
        <f>IF(V11462="","",MAX(BC$1:BC11461)+1)</f>
        <v/>
      </c>
    </row>
    <row r="11463" spans="21:55">
      <c r="U11463" s="17" t="b">
        <f t="shared" si="1277"/>
        <v>0</v>
      </c>
      <c r="V11463" s="9" t="str">
        <f t="shared" si="1278"/>
        <v/>
      </c>
      <c r="W11463" s="9" t="str">
        <f t="shared" si="1279"/>
        <v/>
      </c>
      <c r="X11463" s="9" t="str">
        <f t="shared" si="1276"/>
        <v/>
      </c>
      <c r="BC11463" s="9" t="str">
        <f>IF(V11463="","",MAX(BC$1:BC11462)+1)</f>
        <v/>
      </c>
    </row>
    <row r="11464" spans="21:55">
      <c r="U11464" s="17" t="b">
        <f t="shared" si="1277"/>
        <v>0</v>
      </c>
      <c r="V11464" s="9" t="str">
        <f t="shared" si="1278"/>
        <v/>
      </c>
      <c r="W11464" s="9" t="str">
        <f t="shared" si="1279"/>
        <v/>
      </c>
      <c r="X11464" s="9" t="str">
        <f t="shared" si="1276"/>
        <v/>
      </c>
      <c r="BC11464" s="9" t="str">
        <f>IF(V11464="","",MAX(BC$1:BC11463)+1)</f>
        <v/>
      </c>
    </row>
    <row r="11465" spans="21:55">
      <c r="U11465" s="17" t="b">
        <f t="shared" si="1277"/>
        <v>0</v>
      </c>
      <c r="V11465" s="9" t="str">
        <f t="shared" si="1278"/>
        <v/>
      </c>
      <c r="W11465" s="9" t="str">
        <f t="shared" si="1279"/>
        <v/>
      </c>
      <c r="X11465" s="9" t="str">
        <f t="shared" si="1276"/>
        <v/>
      </c>
      <c r="BC11465" s="9" t="str">
        <f>IF(V11465="","",MAX(BC$1:BC11464)+1)</f>
        <v/>
      </c>
    </row>
    <row r="11466" spans="21:55">
      <c r="U11466" s="17" t="b">
        <f t="shared" si="1277"/>
        <v>0</v>
      </c>
      <c r="V11466" s="9" t="str">
        <f t="shared" si="1278"/>
        <v/>
      </c>
      <c r="W11466" s="9" t="str">
        <f t="shared" si="1279"/>
        <v/>
      </c>
      <c r="X11466" s="9" t="str">
        <f t="shared" si="1276"/>
        <v/>
      </c>
      <c r="BC11466" s="9" t="str">
        <f>IF(V11466="","",MAX(BC$1:BC11465)+1)</f>
        <v/>
      </c>
    </row>
    <row r="11467" spans="21:55">
      <c r="U11467" s="17" t="b">
        <f t="shared" si="1277"/>
        <v>0</v>
      </c>
      <c r="V11467" s="9" t="str">
        <f t="shared" si="1278"/>
        <v/>
      </c>
      <c r="W11467" s="9" t="str">
        <f t="shared" si="1279"/>
        <v/>
      </c>
      <c r="X11467" s="9" t="str">
        <f t="shared" si="1276"/>
        <v/>
      </c>
      <c r="BC11467" s="9" t="str">
        <f>IF(V11467="","",MAX(BC$1:BC11466)+1)</f>
        <v/>
      </c>
    </row>
    <row r="11468" spans="21:55">
      <c r="U11468" s="17" t="b">
        <f t="shared" si="1277"/>
        <v>0</v>
      </c>
      <c r="V11468" s="9" t="str">
        <f t="shared" si="1278"/>
        <v/>
      </c>
      <c r="W11468" s="9" t="str">
        <f t="shared" si="1279"/>
        <v/>
      </c>
      <c r="X11468" s="9" t="str">
        <f t="shared" si="1276"/>
        <v/>
      </c>
      <c r="BC11468" s="9" t="str">
        <f>IF(V11468="","",MAX(BC$1:BC11467)+1)</f>
        <v/>
      </c>
    </row>
    <row r="11469" spans="21:55">
      <c r="U11469" s="17" t="b">
        <f t="shared" si="1277"/>
        <v>0</v>
      </c>
      <c r="V11469" s="9" t="str">
        <f t="shared" si="1278"/>
        <v/>
      </c>
      <c r="W11469" s="9" t="str">
        <f t="shared" si="1279"/>
        <v/>
      </c>
      <c r="X11469" s="9" t="str">
        <f t="shared" si="1276"/>
        <v/>
      </c>
      <c r="BC11469" s="9" t="str">
        <f>IF(V11469="","",MAX(BC$1:BC11468)+1)</f>
        <v/>
      </c>
    </row>
    <row r="11470" spans="21:55">
      <c r="U11470" s="17" t="b">
        <f t="shared" si="1277"/>
        <v>0</v>
      </c>
      <c r="V11470" s="9" t="str">
        <f t="shared" si="1278"/>
        <v/>
      </c>
      <c r="W11470" s="9" t="str">
        <f t="shared" si="1279"/>
        <v/>
      </c>
      <c r="X11470" s="9" t="str">
        <f t="shared" si="1276"/>
        <v/>
      </c>
      <c r="BC11470" s="9" t="str">
        <f>IF(V11470="","",MAX(BC$1:BC11469)+1)</f>
        <v/>
      </c>
    </row>
    <row r="11471" spans="21:55">
      <c r="U11471" s="17" t="b">
        <f t="shared" si="1277"/>
        <v>0</v>
      </c>
      <c r="V11471" s="9" t="str">
        <f t="shared" si="1278"/>
        <v/>
      </c>
      <c r="W11471" s="9" t="str">
        <f t="shared" si="1279"/>
        <v/>
      </c>
      <c r="X11471" s="9" t="str">
        <f t="shared" si="1276"/>
        <v/>
      </c>
      <c r="BC11471" s="9" t="str">
        <f>IF(V11471="","",MAX(BC$1:BC11470)+1)</f>
        <v/>
      </c>
    </row>
    <row r="11472" spans="21:55">
      <c r="U11472" s="17" t="b">
        <f t="shared" si="1277"/>
        <v>0</v>
      </c>
      <c r="V11472" s="9" t="str">
        <f t="shared" si="1278"/>
        <v/>
      </c>
      <c r="W11472" s="9" t="str">
        <f t="shared" si="1279"/>
        <v/>
      </c>
      <c r="X11472" s="9" t="str">
        <f t="shared" si="1276"/>
        <v/>
      </c>
      <c r="BC11472" s="9" t="str">
        <f>IF(V11472="","",MAX(BC$1:BC11471)+1)</f>
        <v/>
      </c>
    </row>
    <row r="11473" spans="21:55">
      <c r="U11473" s="17" t="b">
        <f t="shared" si="1277"/>
        <v>0</v>
      </c>
      <c r="V11473" s="9" t="str">
        <f t="shared" si="1278"/>
        <v/>
      </c>
      <c r="W11473" s="9" t="str">
        <f t="shared" si="1279"/>
        <v/>
      </c>
      <c r="X11473" s="9" t="str">
        <f t="shared" si="1276"/>
        <v/>
      </c>
      <c r="BC11473" s="9" t="str">
        <f>IF(V11473="","",MAX(BC$1:BC11472)+1)</f>
        <v/>
      </c>
    </row>
    <row r="11474" spans="21:55">
      <c r="U11474" s="17" t="b">
        <f t="shared" si="1277"/>
        <v>0</v>
      </c>
      <c r="V11474" s="9" t="str">
        <f t="shared" si="1278"/>
        <v/>
      </c>
      <c r="W11474" s="9" t="str">
        <f t="shared" si="1279"/>
        <v/>
      </c>
      <c r="X11474" s="9" t="str">
        <f t="shared" si="1276"/>
        <v/>
      </c>
      <c r="BC11474" s="9" t="str">
        <f>IF(V11474="","",MAX(BC$1:BC11473)+1)</f>
        <v/>
      </c>
    </row>
    <row r="11475" spans="21:55">
      <c r="U11475" s="17" t="b">
        <f t="shared" si="1277"/>
        <v>0</v>
      </c>
      <c r="V11475" s="9" t="str">
        <f t="shared" si="1278"/>
        <v/>
      </c>
      <c r="W11475" s="9" t="str">
        <f t="shared" si="1279"/>
        <v/>
      </c>
      <c r="X11475" s="9" t="str">
        <f t="shared" si="1276"/>
        <v/>
      </c>
      <c r="BC11475" s="9" t="str">
        <f>IF(V11475="","",MAX(BC$1:BC11474)+1)</f>
        <v/>
      </c>
    </row>
    <row r="11476" spans="21:55">
      <c r="U11476" s="17" t="b">
        <f t="shared" si="1277"/>
        <v>0</v>
      </c>
      <c r="V11476" s="9" t="str">
        <f t="shared" si="1278"/>
        <v/>
      </c>
      <c r="W11476" s="9" t="str">
        <f t="shared" si="1279"/>
        <v/>
      </c>
      <c r="X11476" s="9" t="str">
        <f t="shared" si="1276"/>
        <v/>
      </c>
      <c r="BC11476" s="9" t="str">
        <f>IF(V11476="","",MAX(BC$1:BC11475)+1)</f>
        <v/>
      </c>
    </row>
    <row r="11477" spans="21:55">
      <c r="U11477" s="17" t="b">
        <f t="shared" si="1277"/>
        <v>0</v>
      </c>
      <c r="V11477" s="9" t="str">
        <f t="shared" si="1278"/>
        <v/>
      </c>
      <c r="W11477" s="9" t="str">
        <f t="shared" si="1279"/>
        <v/>
      </c>
      <c r="X11477" s="9" t="str">
        <f t="shared" si="1276"/>
        <v/>
      </c>
      <c r="BC11477" s="9" t="str">
        <f>IF(V11477="","",MAX(BC$1:BC11476)+1)</f>
        <v/>
      </c>
    </row>
    <row r="11478" spans="21:55">
      <c r="U11478" s="17" t="b">
        <f t="shared" si="1277"/>
        <v>0</v>
      </c>
      <c r="V11478" s="9" t="str">
        <f t="shared" si="1278"/>
        <v/>
      </c>
      <c r="W11478" s="9" t="str">
        <f t="shared" si="1279"/>
        <v/>
      </c>
      <c r="X11478" s="9" t="str">
        <f t="shared" si="1276"/>
        <v/>
      </c>
      <c r="BC11478" s="9" t="str">
        <f>IF(V11478="","",MAX(BC$1:BC11477)+1)</f>
        <v/>
      </c>
    </row>
    <row r="11479" spans="21:55">
      <c r="U11479" s="17" t="b">
        <f t="shared" si="1277"/>
        <v>0</v>
      </c>
      <c r="V11479" s="9" t="str">
        <f t="shared" si="1278"/>
        <v/>
      </c>
      <c r="W11479" s="9" t="str">
        <f t="shared" si="1279"/>
        <v/>
      </c>
      <c r="X11479" s="9" t="str">
        <f t="shared" si="1276"/>
        <v/>
      </c>
      <c r="BC11479" s="9" t="str">
        <f>IF(V11479="","",MAX(BC$1:BC11478)+1)</f>
        <v/>
      </c>
    </row>
    <row r="11480" spans="21:55">
      <c r="U11480" s="17" t="b">
        <f t="shared" si="1277"/>
        <v>0</v>
      </c>
      <c r="V11480" s="9" t="str">
        <f t="shared" si="1278"/>
        <v/>
      </c>
      <c r="W11480" s="9" t="str">
        <f t="shared" si="1279"/>
        <v/>
      </c>
      <c r="X11480" s="9" t="str">
        <f t="shared" si="1276"/>
        <v/>
      </c>
      <c r="BC11480" s="9" t="str">
        <f>IF(V11480="","",MAX(BC$1:BC11479)+1)</f>
        <v/>
      </c>
    </row>
    <row r="11481" spans="21:55">
      <c r="U11481" s="17" t="b">
        <f t="shared" si="1277"/>
        <v>0</v>
      </c>
      <c r="V11481" s="9" t="str">
        <f t="shared" si="1278"/>
        <v/>
      </c>
      <c r="W11481" s="9" t="str">
        <f t="shared" si="1279"/>
        <v/>
      </c>
      <c r="X11481" s="9" t="str">
        <f t="shared" si="1276"/>
        <v/>
      </c>
      <c r="BC11481" s="9" t="str">
        <f>IF(V11481="","",MAX(BC$1:BC11480)+1)</f>
        <v/>
      </c>
    </row>
    <row r="11482" spans="21:55">
      <c r="U11482" s="17" t="b">
        <f t="shared" si="1277"/>
        <v>0</v>
      </c>
      <c r="V11482" s="9" t="str">
        <f t="shared" si="1278"/>
        <v/>
      </c>
      <c r="W11482" s="9" t="str">
        <f t="shared" si="1279"/>
        <v/>
      </c>
      <c r="X11482" s="9" t="str">
        <f t="shared" si="1276"/>
        <v/>
      </c>
      <c r="BC11482" s="9" t="str">
        <f>IF(V11482="","",MAX(BC$1:BC11481)+1)</f>
        <v/>
      </c>
    </row>
    <row r="11483" spans="21:55">
      <c r="U11483" s="17" t="b">
        <f t="shared" si="1277"/>
        <v>0</v>
      </c>
      <c r="V11483" s="9" t="str">
        <f t="shared" si="1278"/>
        <v/>
      </c>
      <c r="W11483" s="9" t="str">
        <f t="shared" si="1279"/>
        <v/>
      </c>
      <c r="X11483" s="9" t="str">
        <f t="shared" si="1276"/>
        <v/>
      </c>
      <c r="BC11483" s="9" t="str">
        <f>IF(V11483="","",MAX(BC$1:BC11482)+1)</f>
        <v/>
      </c>
    </row>
    <row r="11484" spans="21:55">
      <c r="U11484" s="17" t="b">
        <f t="shared" si="1277"/>
        <v>0</v>
      </c>
      <c r="V11484" s="9" t="str">
        <f t="shared" si="1278"/>
        <v/>
      </c>
      <c r="W11484" s="9" t="str">
        <f t="shared" si="1279"/>
        <v/>
      </c>
      <c r="X11484" s="9" t="str">
        <f t="shared" si="1276"/>
        <v/>
      </c>
      <c r="BC11484" s="9" t="str">
        <f>IF(V11484="","",MAX(BC$1:BC11483)+1)</f>
        <v/>
      </c>
    </row>
    <row r="11485" spans="21:55">
      <c r="U11485" s="17" t="b">
        <f t="shared" si="1277"/>
        <v>0</v>
      </c>
      <c r="V11485" s="9" t="str">
        <f t="shared" si="1278"/>
        <v/>
      </c>
      <c r="W11485" s="9" t="str">
        <f t="shared" si="1279"/>
        <v/>
      </c>
      <c r="X11485" s="9" t="str">
        <f t="shared" si="1276"/>
        <v/>
      </c>
      <c r="BC11485" s="9" t="str">
        <f>IF(V11485="","",MAX(BC$1:BC11484)+1)</f>
        <v/>
      </c>
    </row>
    <row r="11486" spans="21:55">
      <c r="U11486" s="17" t="b">
        <f t="shared" si="1277"/>
        <v>0</v>
      </c>
      <c r="V11486" s="9" t="str">
        <f t="shared" si="1278"/>
        <v/>
      </c>
      <c r="W11486" s="9" t="str">
        <f t="shared" si="1279"/>
        <v/>
      </c>
      <c r="X11486" s="9" t="str">
        <f t="shared" ref="X11486:X11549" si="1280">IF(U11486=TRUE, MID(LEFT(N11486,FIND(")",N11486)-1),FIND("(",N11486)+1,LEN(N11486)), "")</f>
        <v/>
      </c>
      <c r="BC11486" s="9" t="str">
        <f>IF(V11486="","",MAX(BC$1:BC11485)+1)</f>
        <v/>
      </c>
    </row>
    <row r="11487" spans="21:55">
      <c r="U11487" s="17" t="b">
        <f t="shared" si="1277"/>
        <v>0</v>
      </c>
      <c r="V11487" s="9" t="str">
        <f t="shared" si="1278"/>
        <v/>
      </c>
      <c r="W11487" s="9" t="str">
        <f t="shared" si="1279"/>
        <v/>
      </c>
      <c r="X11487" s="9" t="str">
        <f t="shared" si="1280"/>
        <v/>
      </c>
      <c r="BC11487" s="9" t="str">
        <f>IF(V11487="","",MAX(BC$1:BC11486)+1)</f>
        <v/>
      </c>
    </row>
    <row r="11488" spans="21:55">
      <c r="U11488" s="17" t="b">
        <f t="shared" si="1277"/>
        <v>0</v>
      </c>
      <c r="V11488" s="9" t="str">
        <f t="shared" si="1278"/>
        <v/>
      </c>
      <c r="W11488" s="9" t="str">
        <f t="shared" si="1279"/>
        <v/>
      </c>
      <c r="X11488" s="9" t="str">
        <f t="shared" si="1280"/>
        <v/>
      </c>
      <c r="BC11488" s="9" t="str">
        <f>IF(V11488="","",MAX(BC$1:BC11487)+1)</f>
        <v/>
      </c>
    </row>
    <row r="11489" spans="21:55">
      <c r="U11489" s="17" t="b">
        <f t="shared" si="1277"/>
        <v>0</v>
      </c>
      <c r="V11489" s="9" t="str">
        <f t="shared" si="1278"/>
        <v/>
      </c>
      <c r="W11489" s="9" t="str">
        <f t="shared" si="1279"/>
        <v/>
      </c>
      <c r="X11489" s="9" t="str">
        <f t="shared" si="1280"/>
        <v/>
      </c>
      <c r="BC11489" s="9" t="str">
        <f>IF(V11489="","",MAX(BC$1:BC11488)+1)</f>
        <v/>
      </c>
    </row>
    <row r="11490" spans="21:55">
      <c r="U11490" s="17" t="b">
        <f t="shared" si="1277"/>
        <v>0</v>
      </c>
      <c r="V11490" s="9" t="str">
        <f t="shared" si="1278"/>
        <v/>
      </c>
      <c r="W11490" s="9" t="str">
        <f t="shared" si="1279"/>
        <v/>
      </c>
      <c r="X11490" s="9" t="str">
        <f t="shared" si="1280"/>
        <v/>
      </c>
      <c r="BC11490" s="9" t="str">
        <f>IF(V11490="","",MAX(BC$1:BC11489)+1)</f>
        <v/>
      </c>
    </row>
    <row r="11491" spans="21:55">
      <c r="U11491" s="17" t="b">
        <f t="shared" si="1277"/>
        <v>0</v>
      </c>
      <c r="V11491" s="9" t="str">
        <f t="shared" si="1278"/>
        <v/>
      </c>
      <c r="W11491" s="9" t="str">
        <f t="shared" si="1279"/>
        <v/>
      </c>
      <c r="X11491" s="9" t="str">
        <f t="shared" si="1280"/>
        <v/>
      </c>
      <c r="BC11491" s="9" t="str">
        <f>IF(V11491="","",MAX(BC$1:BC11490)+1)</f>
        <v/>
      </c>
    </row>
    <row r="11492" spans="21:55">
      <c r="U11492" s="17" t="b">
        <f t="shared" si="1277"/>
        <v>0</v>
      </c>
      <c r="V11492" s="9" t="str">
        <f t="shared" si="1278"/>
        <v/>
      </c>
      <c r="W11492" s="9" t="str">
        <f t="shared" si="1279"/>
        <v/>
      </c>
      <c r="X11492" s="9" t="str">
        <f t="shared" si="1280"/>
        <v/>
      </c>
      <c r="BC11492" s="9" t="str">
        <f>IF(V11492="","",MAX(BC$1:BC11491)+1)</f>
        <v/>
      </c>
    </row>
    <row r="11493" spans="21:55">
      <c r="U11493" s="17" t="b">
        <f t="shared" si="1277"/>
        <v>0</v>
      </c>
      <c r="V11493" s="9" t="str">
        <f t="shared" si="1278"/>
        <v/>
      </c>
      <c r="W11493" s="9" t="str">
        <f t="shared" si="1279"/>
        <v/>
      </c>
      <c r="X11493" s="9" t="str">
        <f t="shared" si="1280"/>
        <v/>
      </c>
      <c r="BC11493" s="9" t="str">
        <f>IF(V11493="","",MAX(BC$1:BC11492)+1)</f>
        <v/>
      </c>
    </row>
    <row r="11494" spans="21:55">
      <c r="U11494" s="17" t="b">
        <f t="shared" si="1277"/>
        <v>0</v>
      </c>
      <c r="V11494" s="9" t="str">
        <f t="shared" si="1278"/>
        <v/>
      </c>
      <c r="W11494" s="9" t="str">
        <f t="shared" si="1279"/>
        <v/>
      </c>
      <c r="X11494" s="9" t="str">
        <f t="shared" si="1280"/>
        <v/>
      </c>
      <c r="BC11494" s="9" t="str">
        <f>IF(V11494="","",MAX(BC$1:BC11493)+1)</f>
        <v/>
      </c>
    </row>
    <row r="11495" spans="21:55">
      <c r="U11495" s="17" t="b">
        <f t="shared" si="1277"/>
        <v>0</v>
      </c>
      <c r="V11495" s="9" t="str">
        <f t="shared" si="1278"/>
        <v/>
      </c>
      <c r="W11495" s="9" t="str">
        <f t="shared" si="1279"/>
        <v/>
      </c>
      <c r="X11495" s="9" t="str">
        <f t="shared" si="1280"/>
        <v/>
      </c>
      <c r="BC11495" s="9" t="str">
        <f>IF(V11495="","",MAX(BC$1:BC11494)+1)</f>
        <v/>
      </c>
    </row>
    <row r="11496" spans="21:55">
      <c r="U11496" s="17" t="b">
        <f t="shared" si="1277"/>
        <v>0</v>
      </c>
      <c r="V11496" s="9" t="str">
        <f t="shared" si="1278"/>
        <v/>
      </c>
      <c r="W11496" s="9" t="str">
        <f t="shared" si="1279"/>
        <v/>
      </c>
      <c r="X11496" s="9" t="str">
        <f t="shared" si="1280"/>
        <v/>
      </c>
      <c r="BC11496" s="9" t="str">
        <f>IF(V11496="","",MAX(BC$1:BC11495)+1)</f>
        <v/>
      </c>
    </row>
    <row r="11497" spans="21:55">
      <c r="U11497" s="17" t="b">
        <f t="shared" si="1277"/>
        <v>0</v>
      </c>
      <c r="V11497" s="9" t="str">
        <f t="shared" si="1278"/>
        <v/>
      </c>
      <c r="W11497" s="9" t="str">
        <f t="shared" si="1279"/>
        <v/>
      </c>
      <c r="X11497" s="9" t="str">
        <f t="shared" si="1280"/>
        <v/>
      </c>
      <c r="BC11497" s="9" t="str">
        <f>IF(V11497="","",MAX(BC$1:BC11496)+1)</f>
        <v/>
      </c>
    </row>
    <row r="11498" spans="21:55">
      <c r="U11498" s="17" t="b">
        <f t="shared" si="1277"/>
        <v>0</v>
      </c>
      <c r="V11498" s="9" t="str">
        <f t="shared" si="1278"/>
        <v/>
      </c>
      <c r="W11498" s="9" t="str">
        <f t="shared" si="1279"/>
        <v/>
      </c>
      <c r="X11498" s="9" t="str">
        <f t="shared" si="1280"/>
        <v/>
      </c>
      <c r="BC11498" s="9" t="str">
        <f>IF(V11498="","",MAX(BC$1:BC11497)+1)</f>
        <v/>
      </c>
    </row>
    <row r="11499" spans="21:55">
      <c r="U11499" s="17" t="b">
        <f t="shared" si="1277"/>
        <v>0</v>
      </c>
      <c r="V11499" s="9" t="str">
        <f t="shared" si="1278"/>
        <v/>
      </c>
      <c r="W11499" s="9" t="str">
        <f t="shared" si="1279"/>
        <v/>
      </c>
      <c r="X11499" s="9" t="str">
        <f t="shared" si="1280"/>
        <v/>
      </c>
      <c r="BC11499" s="9" t="str">
        <f>IF(V11499="","",MAX(BC$1:BC11498)+1)</f>
        <v/>
      </c>
    </row>
    <row r="11500" spans="21:55">
      <c r="U11500" s="17" t="b">
        <f t="shared" si="1277"/>
        <v>0</v>
      </c>
      <c r="V11500" s="9" t="str">
        <f t="shared" si="1278"/>
        <v/>
      </c>
      <c r="W11500" s="9" t="str">
        <f t="shared" si="1279"/>
        <v/>
      </c>
      <c r="X11500" s="9" t="str">
        <f t="shared" si="1280"/>
        <v/>
      </c>
      <c r="BC11500" s="9" t="str">
        <f>IF(V11500="","",MAX(BC$1:BC11499)+1)</f>
        <v/>
      </c>
    </row>
    <row r="11501" spans="21:55">
      <c r="U11501" s="17" t="b">
        <f t="shared" si="1277"/>
        <v>0</v>
      </c>
      <c r="V11501" s="9" t="str">
        <f t="shared" si="1278"/>
        <v/>
      </c>
      <c r="W11501" s="9" t="str">
        <f t="shared" si="1279"/>
        <v/>
      </c>
      <c r="X11501" s="9" t="str">
        <f t="shared" si="1280"/>
        <v/>
      </c>
      <c r="BC11501" s="9" t="str">
        <f>IF(V11501="","",MAX(BC$1:BC11500)+1)</f>
        <v/>
      </c>
    </row>
    <row r="11502" spans="21:55">
      <c r="U11502" s="17" t="b">
        <f t="shared" si="1277"/>
        <v>0</v>
      </c>
      <c r="V11502" s="9" t="str">
        <f t="shared" si="1278"/>
        <v/>
      </c>
      <c r="W11502" s="9" t="str">
        <f t="shared" si="1279"/>
        <v/>
      </c>
      <c r="X11502" s="9" t="str">
        <f t="shared" si="1280"/>
        <v/>
      </c>
      <c r="BC11502" s="9" t="str">
        <f>IF(V11502="","",MAX(BC$1:BC11501)+1)</f>
        <v/>
      </c>
    </row>
    <row r="11503" spans="21:55">
      <c r="U11503" s="17" t="b">
        <f t="shared" si="1277"/>
        <v>0</v>
      </c>
      <c r="V11503" s="9" t="str">
        <f t="shared" si="1278"/>
        <v/>
      </c>
      <c r="W11503" s="9" t="str">
        <f t="shared" si="1279"/>
        <v/>
      </c>
      <c r="X11503" s="9" t="str">
        <f t="shared" si="1280"/>
        <v/>
      </c>
      <c r="BC11503" s="9" t="str">
        <f>IF(V11503="","",MAX(BC$1:BC11502)+1)</f>
        <v/>
      </c>
    </row>
    <row r="11504" spans="21:55">
      <c r="U11504" s="17" t="b">
        <f t="shared" si="1277"/>
        <v>0</v>
      </c>
      <c r="V11504" s="9" t="str">
        <f t="shared" si="1278"/>
        <v/>
      </c>
      <c r="W11504" s="9" t="str">
        <f t="shared" si="1279"/>
        <v/>
      </c>
      <c r="X11504" s="9" t="str">
        <f t="shared" si="1280"/>
        <v/>
      </c>
      <c r="BC11504" s="9" t="str">
        <f>IF(V11504="","",MAX(BC$1:BC11503)+1)</f>
        <v/>
      </c>
    </row>
    <row r="11505" spans="21:55">
      <c r="U11505" s="17" t="b">
        <f t="shared" si="1277"/>
        <v>0</v>
      </c>
      <c r="V11505" s="9" t="str">
        <f t="shared" si="1278"/>
        <v/>
      </c>
      <c r="W11505" s="9" t="str">
        <f t="shared" si="1279"/>
        <v/>
      </c>
      <c r="X11505" s="9" t="str">
        <f t="shared" si="1280"/>
        <v/>
      </c>
      <c r="BC11505" s="9" t="str">
        <f>IF(V11505="","",MAX(BC$1:BC11504)+1)</f>
        <v/>
      </c>
    </row>
    <row r="11506" spans="21:55">
      <c r="U11506" s="17" t="b">
        <f t="shared" si="1277"/>
        <v>0</v>
      </c>
      <c r="V11506" s="9" t="str">
        <f t="shared" si="1278"/>
        <v/>
      </c>
      <c r="W11506" s="9" t="str">
        <f t="shared" si="1279"/>
        <v/>
      </c>
      <c r="X11506" s="9" t="str">
        <f t="shared" si="1280"/>
        <v/>
      </c>
      <c r="BC11506" s="9" t="str">
        <f>IF(V11506="","",MAX(BC$1:BC11505)+1)</f>
        <v/>
      </c>
    </row>
    <row r="11507" spans="21:55">
      <c r="U11507" s="17" t="b">
        <f t="shared" si="1277"/>
        <v>0</v>
      </c>
      <c r="V11507" s="9" t="str">
        <f t="shared" si="1278"/>
        <v/>
      </c>
      <c r="W11507" s="9" t="str">
        <f t="shared" si="1279"/>
        <v/>
      </c>
      <c r="X11507" s="9" t="str">
        <f t="shared" si="1280"/>
        <v/>
      </c>
      <c r="BC11507" s="9" t="str">
        <f>IF(V11507="","",MAX(BC$1:BC11506)+1)</f>
        <v/>
      </c>
    </row>
    <row r="11508" spans="21:55">
      <c r="U11508" s="17" t="b">
        <f t="shared" si="1277"/>
        <v>0</v>
      </c>
      <c r="V11508" s="9" t="str">
        <f t="shared" si="1278"/>
        <v/>
      </c>
      <c r="W11508" s="9" t="str">
        <f t="shared" si="1279"/>
        <v/>
      </c>
      <c r="X11508" s="9" t="str">
        <f t="shared" si="1280"/>
        <v/>
      </c>
      <c r="BC11508" s="9" t="str">
        <f>IF(V11508="","",MAX(BC$1:BC11507)+1)</f>
        <v/>
      </c>
    </row>
    <row r="11509" spans="21:55">
      <c r="U11509" s="17" t="b">
        <f t="shared" si="1277"/>
        <v>0</v>
      </c>
      <c r="V11509" s="9" t="str">
        <f t="shared" si="1278"/>
        <v/>
      </c>
      <c r="W11509" s="9" t="str">
        <f t="shared" si="1279"/>
        <v/>
      </c>
      <c r="X11509" s="9" t="str">
        <f t="shared" si="1280"/>
        <v/>
      </c>
      <c r="BC11509" s="9" t="str">
        <f>IF(V11509="","",MAX(BC$1:BC11508)+1)</f>
        <v/>
      </c>
    </row>
    <row r="11510" spans="21:55">
      <c r="U11510" s="17" t="b">
        <f t="shared" si="1277"/>
        <v>0</v>
      </c>
      <c r="V11510" s="9" t="str">
        <f t="shared" si="1278"/>
        <v/>
      </c>
      <c r="W11510" s="9" t="str">
        <f t="shared" si="1279"/>
        <v/>
      </c>
      <c r="X11510" s="9" t="str">
        <f t="shared" si="1280"/>
        <v/>
      </c>
      <c r="BC11510" s="9" t="str">
        <f>IF(V11510="","",MAX(BC$1:BC11509)+1)</f>
        <v/>
      </c>
    </row>
    <row r="11511" spans="21:55">
      <c r="U11511" s="17" t="b">
        <f t="shared" si="1277"/>
        <v>0</v>
      </c>
      <c r="V11511" s="9" t="str">
        <f t="shared" si="1278"/>
        <v/>
      </c>
      <c r="W11511" s="9" t="str">
        <f t="shared" si="1279"/>
        <v/>
      </c>
      <c r="X11511" s="9" t="str">
        <f t="shared" si="1280"/>
        <v/>
      </c>
      <c r="BC11511" s="9" t="str">
        <f>IF(V11511="","",MAX(BC$1:BC11510)+1)</f>
        <v/>
      </c>
    </row>
    <row r="11512" spans="21:55">
      <c r="U11512" s="17" t="b">
        <f t="shared" si="1277"/>
        <v>0</v>
      </c>
      <c r="V11512" s="9" t="str">
        <f t="shared" si="1278"/>
        <v/>
      </c>
      <c r="W11512" s="9" t="str">
        <f t="shared" si="1279"/>
        <v/>
      </c>
      <c r="X11512" s="9" t="str">
        <f t="shared" si="1280"/>
        <v/>
      </c>
      <c r="BC11512" s="9" t="str">
        <f>IF(V11512="","",MAX(BC$1:BC11511)+1)</f>
        <v/>
      </c>
    </row>
    <row r="11513" spans="21:55">
      <c r="U11513" s="17" t="b">
        <f t="shared" si="1277"/>
        <v>0</v>
      </c>
      <c r="V11513" s="9" t="str">
        <f t="shared" si="1278"/>
        <v/>
      </c>
      <c r="W11513" s="9" t="str">
        <f t="shared" si="1279"/>
        <v/>
      </c>
      <c r="X11513" s="9" t="str">
        <f t="shared" si="1280"/>
        <v/>
      </c>
      <c r="BC11513" s="9" t="str">
        <f>IF(V11513="","",MAX(BC$1:BC11512)+1)</f>
        <v/>
      </c>
    </row>
    <row r="11514" spans="21:55">
      <c r="U11514" s="17" t="b">
        <f t="shared" si="1277"/>
        <v>0</v>
      </c>
      <c r="V11514" s="9" t="str">
        <f t="shared" si="1278"/>
        <v/>
      </c>
      <c r="W11514" s="9" t="str">
        <f t="shared" si="1279"/>
        <v/>
      </c>
      <c r="X11514" s="9" t="str">
        <f t="shared" si="1280"/>
        <v/>
      </c>
      <c r="BC11514" s="9" t="str">
        <f>IF(V11514="","",MAX(BC$1:BC11513)+1)</f>
        <v/>
      </c>
    </row>
    <row r="11515" spans="21:55">
      <c r="U11515" s="17" t="b">
        <f t="shared" si="1277"/>
        <v>0</v>
      </c>
      <c r="V11515" s="9" t="str">
        <f t="shared" si="1278"/>
        <v/>
      </c>
      <c r="W11515" s="9" t="str">
        <f t="shared" si="1279"/>
        <v/>
      </c>
      <c r="X11515" s="9" t="str">
        <f t="shared" si="1280"/>
        <v/>
      </c>
      <c r="BC11515" s="9" t="str">
        <f>IF(V11515="","",MAX(BC$1:BC11514)+1)</f>
        <v/>
      </c>
    </row>
    <row r="11516" spans="21:55">
      <c r="U11516" s="17" t="b">
        <f t="shared" si="1277"/>
        <v>0</v>
      </c>
      <c r="V11516" s="9" t="str">
        <f t="shared" si="1278"/>
        <v/>
      </c>
      <c r="W11516" s="9" t="str">
        <f t="shared" si="1279"/>
        <v/>
      </c>
      <c r="X11516" s="9" t="str">
        <f t="shared" si="1280"/>
        <v/>
      </c>
      <c r="BC11516" s="9" t="str">
        <f>IF(V11516="","",MAX(BC$1:BC11515)+1)</f>
        <v/>
      </c>
    </row>
    <row r="11517" spans="21:55">
      <c r="U11517" s="17" t="b">
        <f t="shared" si="1277"/>
        <v>0</v>
      </c>
      <c r="V11517" s="9" t="str">
        <f t="shared" si="1278"/>
        <v/>
      </c>
      <c r="W11517" s="9" t="str">
        <f t="shared" si="1279"/>
        <v/>
      </c>
      <c r="X11517" s="9" t="str">
        <f t="shared" si="1280"/>
        <v/>
      </c>
      <c r="BC11517" s="9" t="str">
        <f>IF(V11517="","",MAX(BC$1:BC11516)+1)</f>
        <v/>
      </c>
    </row>
    <row r="11518" spans="21:55">
      <c r="U11518" s="17" t="b">
        <f t="shared" si="1277"/>
        <v>0</v>
      </c>
      <c r="V11518" s="9" t="str">
        <f t="shared" si="1278"/>
        <v/>
      </c>
      <c r="W11518" s="9" t="str">
        <f t="shared" si="1279"/>
        <v/>
      </c>
      <c r="X11518" s="9" t="str">
        <f t="shared" si="1280"/>
        <v/>
      </c>
      <c r="BC11518" s="9" t="str">
        <f>IF(V11518="","",MAX(BC$1:BC11517)+1)</f>
        <v/>
      </c>
    </row>
    <row r="11519" spans="21:55">
      <c r="U11519" s="17" t="b">
        <f t="shared" si="1277"/>
        <v>0</v>
      </c>
      <c r="V11519" s="9" t="str">
        <f t="shared" si="1278"/>
        <v/>
      </c>
      <c r="W11519" s="9" t="str">
        <f t="shared" si="1279"/>
        <v/>
      </c>
      <c r="X11519" s="9" t="str">
        <f t="shared" si="1280"/>
        <v/>
      </c>
      <c r="BC11519" s="9" t="str">
        <f>IF(V11519="","",MAX(BC$1:BC11518)+1)</f>
        <v/>
      </c>
    </row>
    <row r="11520" spans="21:55">
      <c r="U11520" s="17" t="b">
        <f t="shared" si="1277"/>
        <v>0</v>
      </c>
      <c r="V11520" s="9" t="str">
        <f t="shared" si="1278"/>
        <v/>
      </c>
      <c r="W11520" s="9" t="str">
        <f t="shared" si="1279"/>
        <v/>
      </c>
      <c r="X11520" s="9" t="str">
        <f t="shared" si="1280"/>
        <v/>
      </c>
      <c r="BC11520" s="9" t="str">
        <f>IF(V11520="","",MAX(BC$1:BC11519)+1)</f>
        <v/>
      </c>
    </row>
    <row r="11521" spans="21:55">
      <c r="U11521" s="17" t="b">
        <f t="shared" si="1277"/>
        <v>0</v>
      </c>
      <c r="V11521" s="9" t="str">
        <f t="shared" si="1278"/>
        <v/>
      </c>
      <c r="W11521" s="9" t="str">
        <f t="shared" si="1279"/>
        <v/>
      </c>
      <c r="X11521" s="9" t="str">
        <f t="shared" si="1280"/>
        <v/>
      </c>
      <c r="BC11521" s="9" t="str">
        <f>IF(V11521="","",MAX(BC$1:BC11520)+1)</f>
        <v/>
      </c>
    </row>
    <row r="11522" spans="21:55">
      <c r="U11522" s="17" t="b">
        <f t="shared" ref="U11522:U11585" si="1281">AND(ISNUMBER(SEARCH("(rs",N11522)),NOT(ISNUMBER(SEARCH("oxidation",N11522))),NOT(ISNUMBER(SEARCH("deamidated",N11522))),NOT(ISNUMBER(SEARCH("ammonia",N11522))),NOT(ISNUMBER(SEARCH("acetyl",N11522))),NOT(ISNUMBER(SEARCH("phospho",N11522))),NOT(ISNUMBER(SEARCH("dehydrated",N11522))))</f>
        <v>0</v>
      </c>
      <c r="V11522" s="9" t="str">
        <f t="shared" ref="V11522:V11585" si="1282">IF(U11522=TRUE, IF(ISNUMBER(SEARCH(":",P11522))=TRUE, LEFT(P11522,FIND(":",P11522)-1),P11522), "")</f>
        <v/>
      </c>
      <c r="W11522" s="9" t="str">
        <f t="shared" ref="W11522:W11585" si="1283">IF(U11522=TRUE,IF(ISNUMBER(SEARCH("Carb",N11522))=TRUE,MID(LEFT(N11522,FIND("#",N11522)-1),FIND(CHAR(1),SUBSTITUTE(N11522," ",CHAR(1),(LEN(N11522)-LEN(SUBSTITUTE(N11522," ","")))-1))+1,LEN(N11522)),LEFT(N11522,FIND("#",N11522)-1)),"")</f>
        <v/>
      </c>
      <c r="X11522" s="9" t="str">
        <f t="shared" si="1280"/>
        <v/>
      </c>
      <c r="BC11522" s="9" t="str">
        <f>IF(V11522="","",MAX(BC$1:BC11521)+1)</f>
        <v/>
      </c>
    </row>
    <row r="11523" spans="21:55">
      <c r="U11523" s="17" t="b">
        <f t="shared" si="1281"/>
        <v>0</v>
      </c>
      <c r="V11523" s="9" t="str">
        <f t="shared" si="1282"/>
        <v/>
      </c>
      <c r="W11523" s="9" t="str">
        <f t="shared" si="1283"/>
        <v/>
      </c>
      <c r="X11523" s="9" t="str">
        <f t="shared" si="1280"/>
        <v/>
      </c>
      <c r="BC11523" s="9" t="str">
        <f>IF(V11523="","",MAX(BC$1:BC11522)+1)</f>
        <v/>
      </c>
    </row>
    <row r="11524" spans="21:55">
      <c r="U11524" s="17" t="b">
        <f t="shared" si="1281"/>
        <v>0</v>
      </c>
      <c r="V11524" s="9" t="str">
        <f t="shared" si="1282"/>
        <v/>
      </c>
      <c r="W11524" s="9" t="str">
        <f t="shared" si="1283"/>
        <v/>
      </c>
      <c r="X11524" s="9" t="str">
        <f t="shared" si="1280"/>
        <v/>
      </c>
      <c r="BC11524" s="9" t="str">
        <f>IF(V11524="","",MAX(BC$1:BC11523)+1)</f>
        <v/>
      </c>
    </row>
    <row r="11525" spans="21:55">
      <c r="U11525" s="17" t="b">
        <f t="shared" si="1281"/>
        <v>0</v>
      </c>
      <c r="V11525" s="9" t="str">
        <f t="shared" si="1282"/>
        <v/>
      </c>
      <c r="W11525" s="9" t="str">
        <f t="shared" si="1283"/>
        <v/>
      </c>
      <c r="X11525" s="9" t="str">
        <f t="shared" si="1280"/>
        <v/>
      </c>
      <c r="BC11525" s="9" t="str">
        <f>IF(V11525="","",MAX(BC$1:BC11524)+1)</f>
        <v/>
      </c>
    </row>
    <row r="11526" spans="21:55">
      <c r="U11526" s="17" t="b">
        <f t="shared" si="1281"/>
        <v>0</v>
      </c>
      <c r="V11526" s="9" t="str">
        <f t="shared" si="1282"/>
        <v/>
      </c>
      <c r="W11526" s="9" t="str">
        <f t="shared" si="1283"/>
        <v/>
      </c>
      <c r="X11526" s="9" t="str">
        <f t="shared" si="1280"/>
        <v/>
      </c>
      <c r="BC11526" s="9" t="str">
        <f>IF(V11526="","",MAX(BC$1:BC11525)+1)</f>
        <v/>
      </c>
    </row>
    <row r="11527" spans="21:55">
      <c r="U11527" s="17" t="b">
        <f t="shared" si="1281"/>
        <v>0</v>
      </c>
      <c r="V11527" s="9" t="str">
        <f t="shared" si="1282"/>
        <v/>
      </c>
      <c r="W11527" s="9" t="str">
        <f t="shared" si="1283"/>
        <v/>
      </c>
      <c r="X11527" s="9" t="str">
        <f t="shared" si="1280"/>
        <v/>
      </c>
      <c r="BC11527" s="9" t="str">
        <f>IF(V11527="","",MAX(BC$1:BC11526)+1)</f>
        <v/>
      </c>
    </row>
    <row r="11528" spans="21:55">
      <c r="U11528" s="17" t="b">
        <f t="shared" si="1281"/>
        <v>0</v>
      </c>
      <c r="V11528" s="9" t="str">
        <f t="shared" si="1282"/>
        <v/>
      </c>
      <c r="W11528" s="9" t="str">
        <f t="shared" si="1283"/>
        <v/>
      </c>
      <c r="X11528" s="9" t="str">
        <f t="shared" si="1280"/>
        <v/>
      </c>
      <c r="BC11528" s="9" t="str">
        <f>IF(V11528="","",MAX(BC$1:BC11527)+1)</f>
        <v/>
      </c>
    </row>
    <row r="11529" spans="21:55">
      <c r="U11529" s="17" t="b">
        <f t="shared" si="1281"/>
        <v>0</v>
      </c>
      <c r="V11529" s="9" t="str">
        <f t="shared" si="1282"/>
        <v/>
      </c>
      <c r="W11529" s="9" t="str">
        <f t="shared" si="1283"/>
        <v/>
      </c>
      <c r="X11529" s="9" t="str">
        <f t="shared" si="1280"/>
        <v/>
      </c>
      <c r="BC11529" s="9" t="str">
        <f>IF(V11529="","",MAX(BC$1:BC11528)+1)</f>
        <v/>
      </c>
    </row>
    <row r="11530" spans="21:55">
      <c r="U11530" s="17" t="b">
        <f t="shared" si="1281"/>
        <v>0</v>
      </c>
      <c r="V11530" s="9" t="str">
        <f t="shared" si="1282"/>
        <v/>
      </c>
      <c r="W11530" s="9" t="str">
        <f t="shared" si="1283"/>
        <v/>
      </c>
      <c r="X11530" s="9" t="str">
        <f t="shared" si="1280"/>
        <v/>
      </c>
      <c r="BC11530" s="9" t="str">
        <f>IF(V11530="","",MAX(BC$1:BC11529)+1)</f>
        <v/>
      </c>
    </row>
    <row r="11531" spans="21:55">
      <c r="U11531" s="17" t="b">
        <f t="shared" si="1281"/>
        <v>0</v>
      </c>
      <c r="V11531" s="9" t="str">
        <f t="shared" si="1282"/>
        <v/>
      </c>
      <c r="W11531" s="9" t="str">
        <f t="shared" si="1283"/>
        <v/>
      </c>
      <c r="X11531" s="9" t="str">
        <f t="shared" si="1280"/>
        <v/>
      </c>
      <c r="BC11531" s="9" t="str">
        <f>IF(V11531="","",MAX(BC$1:BC11530)+1)</f>
        <v/>
      </c>
    </row>
    <row r="11532" spans="21:55">
      <c r="U11532" s="17" t="b">
        <f t="shared" si="1281"/>
        <v>0</v>
      </c>
      <c r="V11532" s="9" t="str">
        <f t="shared" si="1282"/>
        <v/>
      </c>
      <c r="W11532" s="9" t="str">
        <f t="shared" si="1283"/>
        <v/>
      </c>
      <c r="X11532" s="9" t="str">
        <f t="shared" si="1280"/>
        <v/>
      </c>
      <c r="BC11532" s="9" t="str">
        <f>IF(V11532="","",MAX(BC$1:BC11531)+1)</f>
        <v/>
      </c>
    </row>
    <row r="11533" spans="21:55">
      <c r="U11533" s="17" t="b">
        <f t="shared" si="1281"/>
        <v>0</v>
      </c>
      <c r="V11533" s="9" t="str">
        <f t="shared" si="1282"/>
        <v/>
      </c>
      <c r="W11533" s="9" t="str">
        <f t="shared" si="1283"/>
        <v/>
      </c>
      <c r="X11533" s="9" t="str">
        <f t="shared" si="1280"/>
        <v/>
      </c>
      <c r="BC11533" s="9" t="str">
        <f>IF(V11533="","",MAX(BC$1:BC11532)+1)</f>
        <v/>
      </c>
    </row>
    <row r="11534" spans="21:55">
      <c r="U11534" s="17" t="b">
        <f t="shared" si="1281"/>
        <v>0</v>
      </c>
      <c r="V11534" s="9" t="str">
        <f t="shared" si="1282"/>
        <v/>
      </c>
      <c r="W11534" s="9" t="str">
        <f t="shared" si="1283"/>
        <v/>
      </c>
      <c r="X11534" s="9" t="str">
        <f t="shared" si="1280"/>
        <v/>
      </c>
      <c r="BC11534" s="9" t="str">
        <f>IF(V11534="","",MAX(BC$1:BC11533)+1)</f>
        <v/>
      </c>
    </row>
    <row r="11535" spans="21:55">
      <c r="U11535" s="17" t="b">
        <f t="shared" si="1281"/>
        <v>0</v>
      </c>
      <c r="V11535" s="9" t="str">
        <f t="shared" si="1282"/>
        <v/>
      </c>
      <c r="W11535" s="9" t="str">
        <f t="shared" si="1283"/>
        <v/>
      </c>
      <c r="X11535" s="9" t="str">
        <f t="shared" si="1280"/>
        <v/>
      </c>
      <c r="BC11535" s="9" t="str">
        <f>IF(V11535="","",MAX(BC$1:BC11534)+1)</f>
        <v/>
      </c>
    </row>
    <row r="11536" spans="21:55">
      <c r="U11536" s="17" t="b">
        <f t="shared" si="1281"/>
        <v>0</v>
      </c>
      <c r="V11536" s="9" t="str">
        <f t="shared" si="1282"/>
        <v/>
      </c>
      <c r="W11536" s="9" t="str">
        <f t="shared" si="1283"/>
        <v/>
      </c>
      <c r="X11536" s="9" t="str">
        <f t="shared" si="1280"/>
        <v/>
      </c>
      <c r="BC11536" s="9" t="str">
        <f>IF(V11536="","",MAX(BC$1:BC11535)+1)</f>
        <v/>
      </c>
    </row>
    <row r="11537" spans="21:55">
      <c r="U11537" s="17" t="b">
        <f t="shared" si="1281"/>
        <v>0</v>
      </c>
      <c r="V11537" s="9" t="str">
        <f t="shared" si="1282"/>
        <v/>
      </c>
      <c r="W11537" s="9" t="str">
        <f t="shared" si="1283"/>
        <v/>
      </c>
      <c r="X11537" s="9" t="str">
        <f t="shared" si="1280"/>
        <v/>
      </c>
      <c r="BC11537" s="9" t="str">
        <f>IF(V11537="","",MAX(BC$1:BC11536)+1)</f>
        <v/>
      </c>
    </row>
    <row r="11538" spans="21:55">
      <c r="U11538" s="17" t="b">
        <f t="shared" si="1281"/>
        <v>0</v>
      </c>
      <c r="V11538" s="9" t="str">
        <f t="shared" si="1282"/>
        <v/>
      </c>
      <c r="W11538" s="9" t="str">
        <f t="shared" si="1283"/>
        <v/>
      </c>
      <c r="X11538" s="9" t="str">
        <f t="shared" si="1280"/>
        <v/>
      </c>
      <c r="BC11538" s="9" t="str">
        <f>IF(V11538="","",MAX(BC$1:BC11537)+1)</f>
        <v/>
      </c>
    </row>
    <row r="11539" spans="21:55">
      <c r="U11539" s="17" t="b">
        <f t="shared" si="1281"/>
        <v>0</v>
      </c>
      <c r="V11539" s="9" t="str">
        <f t="shared" si="1282"/>
        <v/>
      </c>
      <c r="W11539" s="9" t="str">
        <f t="shared" si="1283"/>
        <v/>
      </c>
      <c r="X11539" s="9" t="str">
        <f t="shared" si="1280"/>
        <v/>
      </c>
      <c r="BC11539" s="9" t="str">
        <f>IF(V11539="","",MAX(BC$1:BC11538)+1)</f>
        <v/>
      </c>
    </row>
    <row r="11540" spans="21:55">
      <c r="U11540" s="17" t="b">
        <f t="shared" si="1281"/>
        <v>0</v>
      </c>
      <c r="V11540" s="9" t="str">
        <f t="shared" si="1282"/>
        <v/>
      </c>
      <c r="W11540" s="9" t="str">
        <f t="shared" si="1283"/>
        <v/>
      </c>
      <c r="X11540" s="9" t="str">
        <f t="shared" si="1280"/>
        <v/>
      </c>
      <c r="BC11540" s="9" t="str">
        <f>IF(V11540="","",MAX(BC$1:BC11539)+1)</f>
        <v/>
      </c>
    </row>
    <row r="11541" spans="21:55">
      <c r="U11541" s="17" t="b">
        <f t="shared" si="1281"/>
        <v>0</v>
      </c>
      <c r="V11541" s="9" t="str">
        <f t="shared" si="1282"/>
        <v/>
      </c>
      <c r="W11541" s="9" t="str">
        <f t="shared" si="1283"/>
        <v/>
      </c>
      <c r="X11541" s="9" t="str">
        <f t="shared" si="1280"/>
        <v/>
      </c>
      <c r="BC11541" s="9" t="str">
        <f>IF(V11541="","",MAX(BC$1:BC11540)+1)</f>
        <v/>
      </c>
    </row>
    <row r="11542" spans="21:55">
      <c r="U11542" s="17" t="b">
        <f t="shared" si="1281"/>
        <v>0</v>
      </c>
      <c r="V11542" s="9" t="str">
        <f t="shared" si="1282"/>
        <v/>
      </c>
      <c r="W11542" s="9" t="str">
        <f t="shared" si="1283"/>
        <v/>
      </c>
      <c r="X11542" s="9" t="str">
        <f t="shared" si="1280"/>
        <v/>
      </c>
      <c r="BC11542" s="9" t="str">
        <f>IF(V11542="","",MAX(BC$1:BC11541)+1)</f>
        <v/>
      </c>
    </row>
    <row r="11543" spans="21:55">
      <c r="U11543" s="17" t="b">
        <f t="shared" si="1281"/>
        <v>0</v>
      </c>
      <c r="V11543" s="9" t="str">
        <f t="shared" si="1282"/>
        <v/>
      </c>
      <c r="W11543" s="9" t="str">
        <f t="shared" si="1283"/>
        <v/>
      </c>
      <c r="X11543" s="9" t="str">
        <f t="shared" si="1280"/>
        <v/>
      </c>
      <c r="BC11543" s="9" t="str">
        <f>IF(V11543="","",MAX(BC$1:BC11542)+1)</f>
        <v/>
      </c>
    </row>
    <row r="11544" spans="21:55">
      <c r="U11544" s="17" t="b">
        <f t="shared" si="1281"/>
        <v>0</v>
      </c>
      <c r="V11544" s="9" t="str">
        <f t="shared" si="1282"/>
        <v/>
      </c>
      <c r="W11544" s="9" t="str">
        <f t="shared" si="1283"/>
        <v/>
      </c>
      <c r="X11544" s="9" t="str">
        <f t="shared" si="1280"/>
        <v/>
      </c>
      <c r="BC11544" s="9" t="str">
        <f>IF(V11544="","",MAX(BC$1:BC11543)+1)</f>
        <v/>
      </c>
    </row>
    <row r="11545" spans="21:55">
      <c r="U11545" s="17" t="b">
        <f t="shared" si="1281"/>
        <v>0</v>
      </c>
      <c r="V11545" s="9" t="str">
        <f t="shared" si="1282"/>
        <v/>
      </c>
      <c r="W11545" s="9" t="str">
        <f t="shared" si="1283"/>
        <v/>
      </c>
      <c r="X11545" s="9" t="str">
        <f t="shared" si="1280"/>
        <v/>
      </c>
      <c r="BC11545" s="9" t="str">
        <f>IF(V11545="","",MAX(BC$1:BC11544)+1)</f>
        <v/>
      </c>
    </row>
    <row r="11546" spans="21:55">
      <c r="U11546" s="17" t="b">
        <f t="shared" si="1281"/>
        <v>0</v>
      </c>
      <c r="V11546" s="9" t="str">
        <f t="shared" si="1282"/>
        <v/>
      </c>
      <c r="W11546" s="9" t="str">
        <f t="shared" si="1283"/>
        <v/>
      </c>
      <c r="X11546" s="9" t="str">
        <f t="shared" si="1280"/>
        <v/>
      </c>
      <c r="BC11546" s="9" t="str">
        <f>IF(V11546="","",MAX(BC$1:BC11545)+1)</f>
        <v/>
      </c>
    </row>
    <row r="11547" spans="21:55">
      <c r="U11547" s="17" t="b">
        <f t="shared" si="1281"/>
        <v>0</v>
      </c>
      <c r="V11547" s="9" t="str">
        <f t="shared" si="1282"/>
        <v/>
      </c>
      <c r="W11547" s="9" t="str">
        <f t="shared" si="1283"/>
        <v/>
      </c>
      <c r="X11547" s="9" t="str">
        <f t="shared" si="1280"/>
        <v/>
      </c>
      <c r="BC11547" s="9" t="str">
        <f>IF(V11547="","",MAX(BC$1:BC11546)+1)</f>
        <v/>
      </c>
    </row>
    <row r="11548" spans="21:55">
      <c r="U11548" s="17" t="b">
        <f t="shared" si="1281"/>
        <v>0</v>
      </c>
      <c r="V11548" s="9" t="str">
        <f t="shared" si="1282"/>
        <v/>
      </c>
      <c r="W11548" s="9" t="str">
        <f t="shared" si="1283"/>
        <v/>
      </c>
      <c r="X11548" s="9" t="str">
        <f t="shared" si="1280"/>
        <v/>
      </c>
      <c r="BC11548" s="9" t="str">
        <f>IF(V11548="","",MAX(BC$1:BC11547)+1)</f>
        <v/>
      </c>
    </row>
    <row r="11549" spans="21:55">
      <c r="U11549" s="17" t="b">
        <f t="shared" si="1281"/>
        <v>0</v>
      </c>
      <c r="V11549" s="9" t="str">
        <f t="shared" si="1282"/>
        <v/>
      </c>
      <c r="W11549" s="9" t="str">
        <f t="shared" si="1283"/>
        <v/>
      </c>
      <c r="X11549" s="9" t="str">
        <f t="shared" si="1280"/>
        <v/>
      </c>
      <c r="BC11549" s="9" t="str">
        <f>IF(V11549="","",MAX(BC$1:BC11548)+1)</f>
        <v/>
      </c>
    </row>
    <row r="11550" spans="21:55">
      <c r="U11550" s="17" t="b">
        <f t="shared" si="1281"/>
        <v>0</v>
      </c>
      <c r="V11550" s="9" t="str">
        <f t="shared" si="1282"/>
        <v/>
      </c>
      <c r="W11550" s="9" t="str">
        <f t="shared" si="1283"/>
        <v/>
      </c>
      <c r="X11550" s="9" t="str">
        <f t="shared" ref="X11550:X11613" si="1284">IF(U11550=TRUE, MID(LEFT(N11550,FIND(")",N11550)-1),FIND("(",N11550)+1,LEN(N11550)), "")</f>
        <v/>
      </c>
      <c r="BC11550" s="9" t="str">
        <f>IF(V11550="","",MAX(BC$1:BC11549)+1)</f>
        <v/>
      </c>
    </row>
    <row r="11551" spans="21:55">
      <c r="U11551" s="17" t="b">
        <f t="shared" si="1281"/>
        <v>0</v>
      </c>
      <c r="V11551" s="9" t="str">
        <f t="shared" si="1282"/>
        <v/>
      </c>
      <c r="W11551" s="9" t="str">
        <f t="shared" si="1283"/>
        <v/>
      </c>
      <c r="X11551" s="9" t="str">
        <f t="shared" si="1284"/>
        <v/>
      </c>
      <c r="BC11551" s="9" t="str">
        <f>IF(V11551="","",MAX(BC$1:BC11550)+1)</f>
        <v/>
      </c>
    </row>
    <row r="11552" spans="21:55">
      <c r="U11552" s="17" t="b">
        <f t="shared" si="1281"/>
        <v>0</v>
      </c>
      <c r="V11552" s="9" t="str">
        <f t="shared" si="1282"/>
        <v/>
      </c>
      <c r="W11552" s="9" t="str">
        <f t="shared" si="1283"/>
        <v/>
      </c>
      <c r="X11552" s="9" t="str">
        <f t="shared" si="1284"/>
        <v/>
      </c>
      <c r="BC11552" s="9" t="str">
        <f>IF(V11552="","",MAX(BC$1:BC11551)+1)</f>
        <v/>
      </c>
    </row>
    <row r="11553" spans="21:55">
      <c r="U11553" s="17" t="b">
        <f t="shared" si="1281"/>
        <v>0</v>
      </c>
      <c r="V11553" s="9" t="str">
        <f t="shared" si="1282"/>
        <v/>
      </c>
      <c r="W11553" s="9" t="str">
        <f t="shared" si="1283"/>
        <v/>
      </c>
      <c r="X11553" s="9" t="str">
        <f t="shared" si="1284"/>
        <v/>
      </c>
      <c r="BC11553" s="9" t="str">
        <f>IF(V11553="","",MAX(BC$1:BC11552)+1)</f>
        <v/>
      </c>
    </row>
    <row r="11554" spans="21:55">
      <c r="U11554" s="17" t="b">
        <f t="shared" si="1281"/>
        <v>0</v>
      </c>
      <c r="V11554" s="9" t="str">
        <f t="shared" si="1282"/>
        <v/>
      </c>
      <c r="W11554" s="9" t="str">
        <f t="shared" si="1283"/>
        <v/>
      </c>
      <c r="X11554" s="9" t="str">
        <f t="shared" si="1284"/>
        <v/>
      </c>
      <c r="BC11554" s="9" t="str">
        <f>IF(V11554="","",MAX(BC$1:BC11553)+1)</f>
        <v/>
      </c>
    </row>
    <row r="11555" spans="21:55">
      <c r="U11555" s="17" t="b">
        <f t="shared" si="1281"/>
        <v>0</v>
      </c>
      <c r="V11555" s="9" t="str">
        <f t="shared" si="1282"/>
        <v/>
      </c>
      <c r="W11555" s="9" t="str">
        <f t="shared" si="1283"/>
        <v/>
      </c>
      <c r="X11555" s="9" t="str">
        <f t="shared" si="1284"/>
        <v/>
      </c>
      <c r="BC11555" s="9" t="str">
        <f>IF(V11555="","",MAX(BC$1:BC11554)+1)</f>
        <v/>
      </c>
    </row>
    <row r="11556" spans="21:55">
      <c r="U11556" s="17" t="b">
        <f t="shared" si="1281"/>
        <v>0</v>
      </c>
      <c r="V11556" s="9" t="str">
        <f t="shared" si="1282"/>
        <v/>
      </c>
      <c r="W11556" s="9" t="str">
        <f t="shared" si="1283"/>
        <v/>
      </c>
      <c r="X11556" s="9" t="str">
        <f t="shared" si="1284"/>
        <v/>
      </c>
      <c r="BC11556" s="9" t="str">
        <f>IF(V11556="","",MAX(BC$1:BC11555)+1)</f>
        <v/>
      </c>
    </row>
    <row r="11557" spans="21:55">
      <c r="U11557" s="17" t="b">
        <f t="shared" si="1281"/>
        <v>0</v>
      </c>
      <c r="V11557" s="9" t="str">
        <f t="shared" si="1282"/>
        <v/>
      </c>
      <c r="W11557" s="9" t="str">
        <f t="shared" si="1283"/>
        <v/>
      </c>
      <c r="X11557" s="9" t="str">
        <f t="shared" si="1284"/>
        <v/>
      </c>
      <c r="BC11557" s="9" t="str">
        <f>IF(V11557="","",MAX(BC$1:BC11556)+1)</f>
        <v/>
      </c>
    </row>
    <row r="11558" spans="21:55">
      <c r="U11558" s="17" t="b">
        <f t="shared" si="1281"/>
        <v>0</v>
      </c>
      <c r="V11558" s="9" t="str">
        <f t="shared" si="1282"/>
        <v/>
      </c>
      <c r="W11558" s="9" t="str">
        <f t="shared" si="1283"/>
        <v/>
      </c>
      <c r="X11558" s="9" t="str">
        <f t="shared" si="1284"/>
        <v/>
      </c>
      <c r="BC11558" s="9" t="str">
        <f>IF(V11558="","",MAX(BC$1:BC11557)+1)</f>
        <v/>
      </c>
    </row>
    <row r="11559" spans="21:55">
      <c r="U11559" s="17" t="b">
        <f t="shared" si="1281"/>
        <v>0</v>
      </c>
      <c r="V11559" s="9" t="str">
        <f t="shared" si="1282"/>
        <v/>
      </c>
      <c r="W11559" s="9" t="str">
        <f t="shared" si="1283"/>
        <v/>
      </c>
      <c r="X11559" s="9" t="str">
        <f t="shared" si="1284"/>
        <v/>
      </c>
      <c r="BC11559" s="9" t="str">
        <f>IF(V11559="","",MAX(BC$1:BC11558)+1)</f>
        <v/>
      </c>
    </row>
    <row r="11560" spans="21:55">
      <c r="U11560" s="17" t="b">
        <f t="shared" si="1281"/>
        <v>0</v>
      </c>
      <c r="V11560" s="9" t="str">
        <f t="shared" si="1282"/>
        <v/>
      </c>
      <c r="W11560" s="9" t="str">
        <f t="shared" si="1283"/>
        <v/>
      </c>
      <c r="X11560" s="9" t="str">
        <f t="shared" si="1284"/>
        <v/>
      </c>
      <c r="BC11560" s="9" t="str">
        <f>IF(V11560="","",MAX(BC$1:BC11559)+1)</f>
        <v/>
      </c>
    </row>
    <row r="11561" spans="21:55">
      <c r="U11561" s="17" t="b">
        <f t="shared" si="1281"/>
        <v>0</v>
      </c>
      <c r="V11561" s="9" t="str">
        <f t="shared" si="1282"/>
        <v/>
      </c>
      <c r="W11561" s="9" t="str">
        <f t="shared" si="1283"/>
        <v/>
      </c>
      <c r="X11561" s="9" t="str">
        <f t="shared" si="1284"/>
        <v/>
      </c>
      <c r="BC11561" s="9" t="str">
        <f>IF(V11561="","",MAX(BC$1:BC11560)+1)</f>
        <v/>
      </c>
    </row>
    <row r="11562" spans="21:55">
      <c r="U11562" s="17" t="b">
        <f t="shared" si="1281"/>
        <v>0</v>
      </c>
      <c r="V11562" s="9" t="str">
        <f t="shared" si="1282"/>
        <v/>
      </c>
      <c r="W11562" s="9" t="str">
        <f t="shared" si="1283"/>
        <v/>
      </c>
      <c r="X11562" s="9" t="str">
        <f t="shared" si="1284"/>
        <v/>
      </c>
      <c r="BC11562" s="9" t="str">
        <f>IF(V11562="","",MAX(BC$1:BC11561)+1)</f>
        <v/>
      </c>
    </row>
    <row r="11563" spans="21:55">
      <c r="U11563" s="17" t="b">
        <f t="shared" si="1281"/>
        <v>0</v>
      </c>
      <c r="V11563" s="9" t="str">
        <f t="shared" si="1282"/>
        <v/>
      </c>
      <c r="W11563" s="9" t="str">
        <f t="shared" si="1283"/>
        <v/>
      </c>
      <c r="X11563" s="9" t="str">
        <f t="shared" si="1284"/>
        <v/>
      </c>
      <c r="BC11563" s="9" t="str">
        <f>IF(V11563="","",MAX(BC$1:BC11562)+1)</f>
        <v/>
      </c>
    </row>
    <row r="11564" spans="21:55">
      <c r="U11564" s="17" t="b">
        <f t="shared" si="1281"/>
        <v>0</v>
      </c>
      <c r="V11564" s="9" t="str">
        <f t="shared" si="1282"/>
        <v/>
      </c>
      <c r="W11564" s="9" t="str">
        <f t="shared" si="1283"/>
        <v/>
      </c>
      <c r="X11564" s="9" t="str">
        <f t="shared" si="1284"/>
        <v/>
      </c>
      <c r="BC11564" s="9" t="str">
        <f>IF(V11564="","",MAX(BC$1:BC11563)+1)</f>
        <v/>
      </c>
    </row>
    <row r="11565" spans="21:55">
      <c r="U11565" s="17" t="b">
        <f t="shared" si="1281"/>
        <v>0</v>
      </c>
      <c r="V11565" s="9" t="str">
        <f t="shared" si="1282"/>
        <v/>
      </c>
      <c r="W11565" s="9" t="str">
        <f t="shared" si="1283"/>
        <v/>
      </c>
      <c r="X11565" s="9" t="str">
        <f t="shared" si="1284"/>
        <v/>
      </c>
      <c r="BC11565" s="9" t="str">
        <f>IF(V11565="","",MAX(BC$1:BC11564)+1)</f>
        <v/>
      </c>
    </row>
    <row r="11566" spans="21:55">
      <c r="U11566" s="17" t="b">
        <f t="shared" si="1281"/>
        <v>0</v>
      </c>
      <c r="V11566" s="9" t="str">
        <f t="shared" si="1282"/>
        <v/>
      </c>
      <c r="W11566" s="9" t="str">
        <f t="shared" si="1283"/>
        <v/>
      </c>
      <c r="X11566" s="9" t="str">
        <f t="shared" si="1284"/>
        <v/>
      </c>
      <c r="BC11566" s="9" t="str">
        <f>IF(V11566="","",MAX(BC$1:BC11565)+1)</f>
        <v/>
      </c>
    </row>
    <row r="11567" spans="21:55">
      <c r="U11567" s="17" t="b">
        <f t="shared" si="1281"/>
        <v>0</v>
      </c>
      <c r="V11567" s="9" t="str">
        <f t="shared" si="1282"/>
        <v/>
      </c>
      <c r="W11567" s="9" t="str">
        <f t="shared" si="1283"/>
        <v/>
      </c>
      <c r="X11567" s="9" t="str">
        <f t="shared" si="1284"/>
        <v/>
      </c>
      <c r="BC11567" s="9" t="str">
        <f>IF(V11567="","",MAX(BC$1:BC11566)+1)</f>
        <v/>
      </c>
    </row>
    <row r="11568" spans="21:55">
      <c r="U11568" s="17" t="b">
        <f t="shared" si="1281"/>
        <v>0</v>
      </c>
      <c r="V11568" s="9" t="str">
        <f t="shared" si="1282"/>
        <v/>
      </c>
      <c r="W11568" s="9" t="str">
        <f t="shared" si="1283"/>
        <v/>
      </c>
      <c r="X11568" s="9" t="str">
        <f t="shared" si="1284"/>
        <v/>
      </c>
      <c r="BC11568" s="9" t="str">
        <f>IF(V11568="","",MAX(BC$1:BC11567)+1)</f>
        <v/>
      </c>
    </row>
    <row r="11569" spans="21:55">
      <c r="U11569" s="17" t="b">
        <f t="shared" si="1281"/>
        <v>0</v>
      </c>
      <c r="V11569" s="9" t="str">
        <f t="shared" si="1282"/>
        <v/>
      </c>
      <c r="W11569" s="9" t="str">
        <f t="shared" si="1283"/>
        <v/>
      </c>
      <c r="X11569" s="9" t="str">
        <f t="shared" si="1284"/>
        <v/>
      </c>
      <c r="BC11569" s="9" t="str">
        <f>IF(V11569="","",MAX(BC$1:BC11568)+1)</f>
        <v/>
      </c>
    </row>
    <row r="11570" spans="21:55">
      <c r="U11570" s="17" t="b">
        <f t="shared" si="1281"/>
        <v>0</v>
      </c>
      <c r="V11570" s="9" t="str">
        <f t="shared" si="1282"/>
        <v/>
      </c>
      <c r="W11570" s="9" t="str">
        <f t="shared" si="1283"/>
        <v/>
      </c>
      <c r="X11570" s="9" t="str">
        <f t="shared" si="1284"/>
        <v/>
      </c>
      <c r="BC11570" s="9" t="str">
        <f>IF(V11570="","",MAX(BC$1:BC11569)+1)</f>
        <v/>
      </c>
    </row>
    <row r="11571" spans="21:55">
      <c r="U11571" s="17" t="b">
        <f t="shared" si="1281"/>
        <v>0</v>
      </c>
      <c r="V11571" s="9" t="str">
        <f t="shared" si="1282"/>
        <v/>
      </c>
      <c r="W11571" s="9" t="str">
        <f t="shared" si="1283"/>
        <v/>
      </c>
      <c r="X11571" s="9" t="str">
        <f t="shared" si="1284"/>
        <v/>
      </c>
      <c r="BC11571" s="9" t="str">
        <f>IF(V11571="","",MAX(BC$1:BC11570)+1)</f>
        <v/>
      </c>
    </row>
    <row r="11572" spans="21:55">
      <c r="U11572" s="17" t="b">
        <f t="shared" si="1281"/>
        <v>0</v>
      </c>
      <c r="V11572" s="9" t="str">
        <f t="shared" si="1282"/>
        <v/>
      </c>
      <c r="W11572" s="9" t="str">
        <f t="shared" si="1283"/>
        <v/>
      </c>
      <c r="X11572" s="9" t="str">
        <f t="shared" si="1284"/>
        <v/>
      </c>
      <c r="BC11572" s="9" t="str">
        <f>IF(V11572="","",MAX(BC$1:BC11571)+1)</f>
        <v/>
      </c>
    </row>
    <row r="11573" spans="21:55">
      <c r="U11573" s="17" t="b">
        <f t="shared" si="1281"/>
        <v>0</v>
      </c>
      <c r="V11573" s="9" t="str">
        <f t="shared" si="1282"/>
        <v/>
      </c>
      <c r="W11573" s="9" t="str">
        <f t="shared" si="1283"/>
        <v/>
      </c>
      <c r="X11573" s="9" t="str">
        <f t="shared" si="1284"/>
        <v/>
      </c>
      <c r="BC11573" s="9" t="str">
        <f>IF(V11573="","",MAX(BC$1:BC11572)+1)</f>
        <v/>
      </c>
    </row>
    <row r="11574" spans="21:55">
      <c r="U11574" s="17" t="b">
        <f t="shared" si="1281"/>
        <v>0</v>
      </c>
      <c r="V11574" s="9" t="str">
        <f t="shared" si="1282"/>
        <v/>
      </c>
      <c r="W11574" s="9" t="str">
        <f t="shared" si="1283"/>
        <v/>
      </c>
      <c r="X11574" s="9" t="str">
        <f t="shared" si="1284"/>
        <v/>
      </c>
      <c r="BC11574" s="9" t="str">
        <f>IF(V11574="","",MAX(BC$1:BC11573)+1)</f>
        <v/>
      </c>
    </row>
    <row r="11575" spans="21:55">
      <c r="U11575" s="17" t="b">
        <f t="shared" si="1281"/>
        <v>0</v>
      </c>
      <c r="V11575" s="9" t="str">
        <f t="shared" si="1282"/>
        <v/>
      </c>
      <c r="W11575" s="9" t="str">
        <f t="shared" si="1283"/>
        <v/>
      </c>
      <c r="X11575" s="9" t="str">
        <f t="shared" si="1284"/>
        <v/>
      </c>
      <c r="BC11575" s="9" t="str">
        <f>IF(V11575="","",MAX(BC$1:BC11574)+1)</f>
        <v/>
      </c>
    </row>
    <row r="11576" spans="21:55">
      <c r="U11576" s="17" t="b">
        <f t="shared" si="1281"/>
        <v>0</v>
      </c>
      <c r="V11576" s="9" t="str">
        <f t="shared" si="1282"/>
        <v/>
      </c>
      <c r="W11576" s="9" t="str">
        <f t="shared" si="1283"/>
        <v/>
      </c>
      <c r="X11576" s="9" t="str">
        <f t="shared" si="1284"/>
        <v/>
      </c>
      <c r="BC11576" s="9" t="str">
        <f>IF(V11576="","",MAX(BC$1:BC11575)+1)</f>
        <v/>
      </c>
    </row>
    <row r="11577" spans="21:55">
      <c r="U11577" s="17" t="b">
        <f t="shared" si="1281"/>
        <v>0</v>
      </c>
      <c r="V11577" s="9" t="str">
        <f t="shared" si="1282"/>
        <v/>
      </c>
      <c r="W11577" s="9" t="str">
        <f t="shared" si="1283"/>
        <v/>
      </c>
      <c r="X11577" s="9" t="str">
        <f t="shared" si="1284"/>
        <v/>
      </c>
      <c r="BC11577" s="9" t="str">
        <f>IF(V11577="","",MAX(BC$1:BC11576)+1)</f>
        <v/>
      </c>
    </row>
    <row r="11578" spans="21:55">
      <c r="U11578" s="17" t="b">
        <f t="shared" si="1281"/>
        <v>0</v>
      </c>
      <c r="V11578" s="9" t="str">
        <f t="shared" si="1282"/>
        <v/>
      </c>
      <c r="W11578" s="9" t="str">
        <f t="shared" si="1283"/>
        <v/>
      </c>
      <c r="X11578" s="9" t="str">
        <f t="shared" si="1284"/>
        <v/>
      </c>
      <c r="BC11578" s="9" t="str">
        <f>IF(V11578="","",MAX(BC$1:BC11577)+1)</f>
        <v/>
      </c>
    </row>
    <row r="11579" spans="21:55">
      <c r="U11579" s="17" t="b">
        <f t="shared" si="1281"/>
        <v>0</v>
      </c>
      <c r="V11579" s="9" t="str">
        <f t="shared" si="1282"/>
        <v/>
      </c>
      <c r="W11579" s="9" t="str">
        <f t="shared" si="1283"/>
        <v/>
      </c>
      <c r="X11579" s="9" t="str">
        <f t="shared" si="1284"/>
        <v/>
      </c>
      <c r="BC11579" s="9" t="str">
        <f>IF(V11579="","",MAX(BC$1:BC11578)+1)</f>
        <v/>
      </c>
    </row>
    <row r="11580" spans="21:55">
      <c r="U11580" s="17" t="b">
        <f t="shared" si="1281"/>
        <v>0</v>
      </c>
      <c r="V11580" s="9" t="str">
        <f t="shared" si="1282"/>
        <v/>
      </c>
      <c r="W11580" s="9" t="str">
        <f t="shared" si="1283"/>
        <v/>
      </c>
      <c r="X11580" s="9" t="str">
        <f t="shared" si="1284"/>
        <v/>
      </c>
      <c r="BC11580" s="9" t="str">
        <f>IF(V11580="","",MAX(BC$1:BC11579)+1)</f>
        <v/>
      </c>
    </row>
    <row r="11581" spans="21:55">
      <c r="U11581" s="17" t="b">
        <f t="shared" si="1281"/>
        <v>0</v>
      </c>
      <c r="V11581" s="9" t="str">
        <f t="shared" si="1282"/>
        <v/>
      </c>
      <c r="W11581" s="9" t="str">
        <f t="shared" si="1283"/>
        <v/>
      </c>
      <c r="X11581" s="9" t="str">
        <f t="shared" si="1284"/>
        <v/>
      </c>
      <c r="BC11581" s="9" t="str">
        <f>IF(V11581="","",MAX(BC$1:BC11580)+1)</f>
        <v/>
      </c>
    </row>
    <row r="11582" spans="21:55">
      <c r="U11582" s="17" t="b">
        <f t="shared" si="1281"/>
        <v>0</v>
      </c>
      <c r="V11582" s="9" t="str">
        <f t="shared" si="1282"/>
        <v/>
      </c>
      <c r="W11582" s="9" t="str">
        <f t="shared" si="1283"/>
        <v/>
      </c>
      <c r="X11582" s="9" t="str">
        <f t="shared" si="1284"/>
        <v/>
      </c>
      <c r="BC11582" s="9" t="str">
        <f>IF(V11582="","",MAX(BC$1:BC11581)+1)</f>
        <v/>
      </c>
    </row>
    <row r="11583" spans="21:55">
      <c r="U11583" s="17" t="b">
        <f t="shared" si="1281"/>
        <v>0</v>
      </c>
      <c r="V11583" s="9" t="str">
        <f t="shared" si="1282"/>
        <v/>
      </c>
      <c r="W11583" s="9" t="str">
        <f t="shared" si="1283"/>
        <v/>
      </c>
      <c r="X11583" s="9" t="str">
        <f t="shared" si="1284"/>
        <v/>
      </c>
      <c r="BC11583" s="9" t="str">
        <f>IF(V11583="","",MAX(BC$1:BC11582)+1)</f>
        <v/>
      </c>
    </row>
    <row r="11584" spans="21:55">
      <c r="U11584" s="17" t="b">
        <f t="shared" si="1281"/>
        <v>0</v>
      </c>
      <c r="V11584" s="9" t="str">
        <f t="shared" si="1282"/>
        <v/>
      </c>
      <c r="W11584" s="9" t="str">
        <f t="shared" si="1283"/>
        <v/>
      </c>
      <c r="X11584" s="9" t="str">
        <f t="shared" si="1284"/>
        <v/>
      </c>
      <c r="BC11584" s="9" t="str">
        <f>IF(V11584="","",MAX(BC$1:BC11583)+1)</f>
        <v/>
      </c>
    </row>
    <row r="11585" spans="21:55">
      <c r="U11585" s="17" t="b">
        <f t="shared" si="1281"/>
        <v>0</v>
      </c>
      <c r="V11585" s="9" t="str">
        <f t="shared" si="1282"/>
        <v/>
      </c>
      <c r="W11585" s="9" t="str">
        <f t="shared" si="1283"/>
        <v/>
      </c>
      <c r="X11585" s="9" t="str">
        <f t="shared" si="1284"/>
        <v/>
      </c>
      <c r="BC11585" s="9" t="str">
        <f>IF(V11585="","",MAX(BC$1:BC11584)+1)</f>
        <v/>
      </c>
    </row>
    <row r="11586" spans="21:55">
      <c r="U11586" s="17" t="b">
        <f t="shared" ref="U11586:U11649" si="1285">AND(ISNUMBER(SEARCH("(rs",N11586)),NOT(ISNUMBER(SEARCH("oxidation",N11586))),NOT(ISNUMBER(SEARCH("deamidated",N11586))),NOT(ISNUMBER(SEARCH("ammonia",N11586))),NOT(ISNUMBER(SEARCH("acetyl",N11586))),NOT(ISNUMBER(SEARCH("phospho",N11586))),NOT(ISNUMBER(SEARCH("dehydrated",N11586))))</f>
        <v>0</v>
      </c>
      <c r="V11586" s="9" t="str">
        <f t="shared" ref="V11586:V11649" si="1286">IF(U11586=TRUE, IF(ISNUMBER(SEARCH(":",P11586))=TRUE, LEFT(P11586,FIND(":",P11586)-1),P11586), "")</f>
        <v/>
      </c>
      <c r="W11586" s="9" t="str">
        <f t="shared" ref="W11586:W11649" si="1287">IF(U11586=TRUE,IF(ISNUMBER(SEARCH("Carb",N11586))=TRUE,MID(LEFT(N11586,FIND("#",N11586)-1),FIND(CHAR(1),SUBSTITUTE(N11586," ",CHAR(1),(LEN(N11586)-LEN(SUBSTITUTE(N11586," ","")))-1))+1,LEN(N11586)),LEFT(N11586,FIND("#",N11586)-1)),"")</f>
        <v/>
      </c>
      <c r="X11586" s="9" t="str">
        <f t="shared" si="1284"/>
        <v/>
      </c>
      <c r="BC11586" s="9" t="str">
        <f>IF(V11586="","",MAX(BC$1:BC11585)+1)</f>
        <v/>
      </c>
    </row>
    <row r="11587" spans="21:55">
      <c r="U11587" s="17" t="b">
        <f t="shared" si="1285"/>
        <v>0</v>
      </c>
      <c r="V11587" s="9" t="str">
        <f t="shared" si="1286"/>
        <v/>
      </c>
      <c r="W11587" s="9" t="str">
        <f t="shared" si="1287"/>
        <v/>
      </c>
      <c r="X11587" s="9" t="str">
        <f t="shared" si="1284"/>
        <v/>
      </c>
      <c r="BC11587" s="9" t="str">
        <f>IF(V11587="","",MAX(BC$1:BC11586)+1)</f>
        <v/>
      </c>
    </row>
    <row r="11588" spans="21:55">
      <c r="U11588" s="17" t="b">
        <f t="shared" si="1285"/>
        <v>0</v>
      </c>
      <c r="V11588" s="9" t="str">
        <f t="shared" si="1286"/>
        <v/>
      </c>
      <c r="W11588" s="9" t="str">
        <f t="shared" si="1287"/>
        <v/>
      </c>
      <c r="X11588" s="9" t="str">
        <f t="shared" si="1284"/>
        <v/>
      </c>
      <c r="BC11588" s="9" t="str">
        <f>IF(V11588="","",MAX(BC$1:BC11587)+1)</f>
        <v/>
      </c>
    </row>
    <row r="11589" spans="21:55">
      <c r="U11589" s="17" t="b">
        <f t="shared" si="1285"/>
        <v>0</v>
      </c>
      <c r="V11589" s="9" t="str">
        <f t="shared" si="1286"/>
        <v/>
      </c>
      <c r="W11589" s="9" t="str">
        <f t="shared" si="1287"/>
        <v/>
      </c>
      <c r="X11589" s="9" t="str">
        <f t="shared" si="1284"/>
        <v/>
      </c>
      <c r="BC11589" s="9" t="str">
        <f>IF(V11589="","",MAX(BC$1:BC11588)+1)</f>
        <v/>
      </c>
    </row>
    <row r="11590" spans="21:55">
      <c r="U11590" s="17" t="b">
        <f t="shared" si="1285"/>
        <v>0</v>
      </c>
      <c r="V11590" s="9" t="str">
        <f t="shared" si="1286"/>
        <v/>
      </c>
      <c r="W11590" s="9" t="str">
        <f t="shared" si="1287"/>
        <v/>
      </c>
      <c r="X11590" s="9" t="str">
        <f t="shared" si="1284"/>
        <v/>
      </c>
      <c r="BC11590" s="9" t="str">
        <f>IF(V11590="","",MAX(BC$1:BC11589)+1)</f>
        <v/>
      </c>
    </row>
    <row r="11591" spans="21:55">
      <c r="U11591" s="17" t="b">
        <f t="shared" si="1285"/>
        <v>0</v>
      </c>
      <c r="V11591" s="9" t="str">
        <f t="shared" si="1286"/>
        <v/>
      </c>
      <c r="W11591" s="9" t="str">
        <f t="shared" si="1287"/>
        <v/>
      </c>
      <c r="X11591" s="9" t="str">
        <f t="shared" si="1284"/>
        <v/>
      </c>
      <c r="BC11591" s="9" t="str">
        <f>IF(V11591="","",MAX(BC$1:BC11590)+1)</f>
        <v/>
      </c>
    </row>
    <row r="11592" spans="21:55">
      <c r="U11592" s="17" t="b">
        <f t="shared" si="1285"/>
        <v>0</v>
      </c>
      <c r="V11592" s="9" t="str">
        <f t="shared" si="1286"/>
        <v/>
      </c>
      <c r="W11592" s="9" t="str">
        <f t="shared" si="1287"/>
        <v/>
      </c>
      <c r="X11592" s="9" t="str">
        <f t="shared" si="1284"/>
        <v/>
      </c>
      <c r="BC11592" s="9" t="str">
        <f>IF(V11592="","",MAX(BC$1:BC11591)+1)</f>
        <v/>
      </c>
    </row>
    <row r="11593" spans="21:55">
      <c r="U11593" s="17" t="b">
        <f t="shared" si="1285"/>
        <v>0</v>
      </c>
      <c r="V11593" s="9" t="str">
        <f t="shared" si="1286"/>
        <v/>
      </c>
      <c r="W11593" s="9" t="str">
        <f t="shared" si="1287"/>
        <v/>
      </c>
      <c r="X11593" s="9" t="str">
        <f t="shared" si="1284"/>
        <v/>
      </c>
      <c r="BC11593" s="9" t="str">
        <f>IF(V11593="","",MAX(BC$1:BC11592)+1)</f>
        <v/>
      </c>
    </row>
    <row r="11594" spans="21:55">
      <c r="U11594" s="17" t="b">
        <f t="shared" si="1285"/>
        <v>0</v>
      </c>
      <c r="V11594" s="9" t="str">
        <f t="shared" si="1286"/>
        <v/>
      </c>
      <c r="W11594" s="9" t="str">
        <f t="shared" si="1287"/>
        <v/>
      </c>
      <c r="X11594" s="9" t="str">
        <f t="shared" si="1284"/>
        <v/>
      </c>
      <c r="BC11594" s="9" t="str">
        <f>IF(V11594="","",MAX(BC$1:BC11593)+1)</f>
        <v/>
      </c>
    </row>
    <row r="11595" spans="21:55">
      <c r="U11595" s="17" t="b">
        <f t="shared" si="1285"/>
        <v>0</v>
      </c>
      <c r="V11595" s="9" t="str">
        <f t="shared" si="1286"/>
        <v/>
      </c>
      <c r="W11595" s="9" t="str">
        <f t="shared" si="1287"/>
        <v/>
      </c>
      <c r="X11595" s="9" t="str">
        <f t="shared" si="1284"/>
        <v/>
      </c>
      <c r="BC11595" s="9" t="str">
        <f>IF(V11595="","",MAX(BC$1:BC11594)+1)</f>
        <v/>
      </c>
    </row>
    <row r="11596" spans="21:55">
      <c r="U11596" s="17" t="b">
        <f t="shared" si="1285"/>
        <v>0</v>
      </c>
      <c r="V11596" s="9" t="str">
        <f t="shared" si="1286"/>
        <v/>
      </c>
      <c r="W11596" s="9" t="str">
        <f t="shared" si="1287"/>
        <v/>
      </c>
      <c r="X11596" s="9" t="str">
        <f t="shared" si="1284"/>
        <v/>
      </c>
      <c r="BC11596" s="9" t="str">
        <f>IF(V11596="","",MAX(BC$1:BC11595)+1)</f>
        <v/>
      </c>
    </row>
    <row r="11597" spans="21:55">
      <c r="U11597" s="17" t="b">
        <f t="shared" si="1285"/>
        <v>0</v>
      </c>
      <c r="V11597" s="9" t="str">
        <f t="shared" si="1286"/>
        <v/>
      </c>
      <c r="W11597" s="9" t="str">
        <f t="shared" si="1287"/>
        <v/>
      </c>
      <c r="X11597" s="9" t="str">
        <f t="shared" si="1284"/>
        <v/>
      </c>
      <c r="BC11597" s="9" t="str">
        <f>IF(V11597="","",MAX(BC$1:BC11596)+1)</f>
        <v/>
      </c>
    </row>
    <row r="11598" spans="21:55">
      <c r="U11598" s="17" t="b">
        <f t="shared" si="1285"/>
        <v>0</v>
      </c>
      <c r="V11598" s="9" t="str">
        <f t="shared" si="1286"/>
        <v/>
      </c>
      <c r="W11598" s="9" t="str">
        <f t="shared" si="1287"/>
        <v/>
      </c>
      <c r="X11598" s="9" t="str">
        <f t="shared" si="1284"/>
        <v/>
      </c>
      <c r="BC11598" s="9" t="str">
        <f>IF(V11598="","",MAX(BC$1:BC11597)+1)</f>
        <v/>
      </c>
    </row>
    <row r="11599" spans="21:55">
      <c r="U11599" s="17" t="b">
        <f t="shared" si="1285"/>
        <v>0</v>
      </c>
      <c r="V11599" s="9" t="str">
        <f t="shared" si="1286"/>
        <v/>
      </c>
      <c r="W11599" s="9" t="str">
        <f t="shared" si="1287"/>
        <v/>
      </c>
      <c r="X11599" s="9" t="str">
        <f t="shared" si="1284"/>
        <v/>
      </c>
      <c r="BC11599" s="9" t="str">
        <f>IF(V11599="","",MAX(BC$1:BC11598)+1)</f>
        <v/>
      </c>
    </row>
    <row r="11600" spans="21:55">
      <c r="U11600" s="17" t="b">
        <f t="shared" si="1285"/>
        <v>0</v>
      </c>
      <c r="V11600" s="9" t="str">
        <f t="shared" si="1286"/>
        <v/>
      </c>
      <c r="W11600" s="9" t="str">
        <f t="shared" si="1287"/>
        <v/>
      </c>
      <c r="X11600" s="9" t="str">
        <f t="shared" si="1284"/>
        <v/>
      </c>
      <c r="BC11600" s="9" t="str">
        <f>IF(V11600="","",MAX(BC$1:BC11599)+1)</f>
        <v/>
      </c>
    </row>
    <row r="11601" spans="21:55">
      <c r="U11601" s="17" t="b">
        <f t="shared" si="1285"/>
        <v>0</v>
      </c>
      <c r="V11601" s="9" t="str">
        <f t="shared" si="1286"/>
        <v/>
      </c>
      <c r="W11601" s="9" t="str">
        <f t="shared" si="1287"/>
        <v/>
      </c>
      <c r="X11601" s="9" t="str">
        <f t="shared" si="1284"/>
        <v/>
      </c>
      <c r="BC11601" s="9" t="str">
        <f>IF(V11601="","",MAX(BC$1:BC11600)+1)</f>
        <v/>
      </c>
    </row>
    <row r="11602" spans="21:55">
      <c r="U11602" s="17" t="b">
        <f t="shared" si="1285"/>
        <v>0</v>
      </c>
      <c r="V11602" s="9" t="str">
        <f t="shared" si="1286"/>
        <v/>
      </c>
      <c r="W11602" s="9" t="str">
        <f t="shared" si="1287"/>
        <v/>
      </c>
      <c r="X11602" s="9" t="str">
        <f t="shared" si="1284"/>
        <v/>
      </c>
      <c r="BC11602" s="9" t="str">
        <f>IF(V11602="","",MAX(BC$1:BC11601)+1)</f>
        <v/>
      </c>
    </row>
    <row r="11603" spans="21:55">
      <c r="U11603" s="17" t="b">
        <f t="shared" si="1285"/>
        <v>0</v>
      </c>
      <c r="V11603" s="9" t="str">
        <f t="shared" si="1286"/>
        <v/>
      </c>
      <c r="W11603" s="9" t="str">
        <f t="shared" si="1287"/>
        <v/>
      </c>
      <c r="X11603" s="9" t="str">
        <f t="shared" si="1284"/>
        <v/>
      </c>
      <c r="BC11603" s="9" t="str">
        <f>IF(V11603="","",MAX(BC$1:BC11602)+1)</f>
        <v/>
      </c>
    </row>
    <row r="11604" spans="21:55">
      <c r="U11604" s="17" t="b">
        <f t="shared" si="1285"/>
        <v>0</v>
      </c>
      <c r="V11604" s="9" t="str">
        <f t="shared" si="1286"/>
        <v/>
      </c>
      <c r="W11604" s="9" t="str">
        <f t="shared" si="1287"/>
        <v/>
      </c>
      <c r="X11604" s="9" t="str">
        <f t="shared" si="1284"/>
        <v/>
      </c>
      <c r="BC11604" s="9" t="str">
        <f>IF(V11604="","",MAX(BC$1:BC11603)+1)</f>
        <v/>
      </c>
    </row>
    <row r="11605" spans="21:55">
      <c r="U11605" s="17" t="b">
        <f t="shared" si="1285"/>
        <v>0</v>
      </c>
      <c r="V11605" s="9" t="str">
        <f t="shared" si="1286"/>
        <v/>
      </c>
      <c r="W11605" s="9" t="str">
        <f t="shared" si="1287"/>
        <v/>
      </c>
      <c r="X11605" s="9" t="str">
        <f t="shared" si="1284"/>
        <v/>
      </c>
      <c r="BC11605" s="9" t="str">
        <f>IF(V11605="","",MAX(BC$1:BC11604)+1)</f>
        <v/>
      </c>
    </row>
    <row r="11606" spans="21:55">
      <c r="U11606" s="17" t="b">
        <f t="shared" si="1285"/>
        <v>0</v>
      </c>
      <c r="V11606" s="9" t="str">
        <f t="shared" si="1286"/>
        <v/>
      </c>
      <c r="W11606" s="9" t="str">
        <f t="shared" si="1287"/>
        <v/>
      </c>
      <c r="X11606" s="9" t="str">
        <f t="shared" si="1284"/>
        <v/>
      </c>
      <c r="BC11606" s="9" t="str">
        <f>IF(V11606="","",MAX(BC$1:BC11605)+1)</f>
        <v/>
      </c>
    </row>
    <row r="11607" spans="21:55">
      <c r="U11607" s="17" t="b">
        <f t="shared" si="1285"/>
        <v>0</v>
      </c>
      <c r="V11607" s="9" t="str">
        <f t="shared" si="1286"/>
        <v/>
      </c>
      <c r="W11607" s="9" t="str">
        <f t="shared" si="1287"/>
        <v/>
      </c>
      <c r="X11607" s="9" t="str">
        <f t="shared" si="1284"/>
        <v/>
      </c>
      <c r="BC11607" s="9" t="str">
        <f>IF(V11607="","",MAX(BC$1:BC11606)+1)</f>
        <v/>
      </c>
    </row>
    <row r="11608" spans="21:55">
      <c r="U11608" s="17" t="b">
        <f t="shared" si="1285"/>
        <v>0</v>
      </c>
      <c r="V11608" s="9" t="str">
        <f t="shared" si="1286"/>
        <v/>
      </c>
      <c r="W11608" s="9" t="str">
        <f t="shared" si="1287"/>
        <v/>
      </c>
      <c r="X11608" s="9" t="str">
        <f t="shared" si="1284"/>
        <v/>
      </c>
      <c r="BC11608" s="9" t="str">
        <f>IF(V11608="","",MAX(BC$1:BC11607)+1)</f>
        <v/>
      </c>
    </row>
    <row r="11609" spans="21:55">
      <c r="U11609" s="17" t="b">
        <f t="shared" si="1285"/>
        <v>0</v>
      </c>
      <c r="V11609" s="9" t="str">
        <f t="shared" si="1286"/>
        <v/>
      </c>
      <c r="W11609" s="9" t="str">
        <f t="shared" si="1287"/>
        <v/>
      </c>
      <c r="X11609" s="9" t="str">
        <f t="shared" si="1284"/>
        <v/>
      </c>
      <c r="BC11609" s="9" t="str">
        <f>IF(V11609="","",MAX(BC$1:BC11608)+1)</f>
        <v/>
      </c>
    </row>
    <row r="11610" spans="21:55">
      <c r="U11610" s="17" t="b">
        <f t="shared" si="1285"/>
        <v>0</v>
      </c>
      <c r="V11610" s="9" t="str">
        <f t="shared" si="1286"/>
        <v/>
      </c>
      <c r="W11610" s="9" t="str">
        <f t="shared" si="1287"/>
        <v/>
      </c>
      <c r="X11610" s="9" t="str">
        <f t="shared" si="1284"/>
        <v/>
      </c>
      <c r="BC11610" s="9" t="str">
        <f>IF(V11610="","",MAX(BC$1:BC11609)+1)</f>
        <v/>
      </c>
    </row>
    <row r="11611" spans="21:55">
      <c r="U11611" s="17" t="b">
        <f t="shared" si="1285"/>
        <v>0</v>
      </c>
      <c r="V11611" s="9" t="str">
        <f t="shared" si="1286"/>
        <v/>
      </c>
      <c r="W11611" s="9" t="str">
        <f t="shared" si="1287"/>
        <v/>
      </c>
      <c r="X11611" s="9" t="str">
        <f t="shared" si="1284"/>
        <v/>
      </c>
      <c r="BC11611" s="9" t="str">
        <f>IF(V11611="","",MAX(BC$1:BC11610)+1)</f>
        <v/>
      </c>
    </row>
    <row r="11612" spans="21:55">
      <c r="U11612" s="17" t="b">
        <f t="shared" si="1285"/>
        <v>0</v>
      </c>
      <c r="V11612" s="9" t="str">
        <f t="shared" si="1286"/>
        <v/>
      </c>
      <c r="W11612" s="9" t="str">
        <f t="shared" si="1287"/>
        <v/>
      </c>
      <c r="X11612" s="9" t="str">
        <f t="shared" si="1284"/>
        <v/>
      </c>
      <c r="BC11612" s="9" t="str">
        <f>IF(V11612="","",MAX(BC$1:BC11611)+1)</f>
        <v/>
      </c>
    </row>
    <row r="11613" spans="21:55">
      <c r="U11613" s="17" t="b">
        <f t="shared" si="1285"/>
        <v>0</v>
      </c>
      <c r="V11613" s="9" t="str">
        <f t="shared" si="1286"/>
        <v/>
      </c>
      <c r="W11613" s="9" t="str">
        <f t="shared" si="1287"/>
        <v/>
      </c>
      <c r="X11613" s="9" t="str">
        <f t="shared" si="1284"/>
        <v/>
      </c>
      <c r="BC11613" s="9" t="str">
        <f>IF(V11613="","",MAX(BC$1:BC11612)+1)</f>
        <v/>
      </c>
    </row>
    <row r="11614" spans="21:55">
      <c r="U11614" s="17" t="b">
        <f t="shared" si="1285"/>
        <v>0</v>
      </c>
      <c r="V11614" s="9" t="str">
        <f t="shared" si="1286"/>
        <v/>
      </c>
      <c r="W11614" s="9" t="str">
        <f t="shared" si="1287"/>
        <v/>
      </c>
      <c r="X11614" s="9" t="str">
        <f t="shared" ref="X11614:X11677" si="1288">IF(U11614=TRUE, MID(LEFT(N11614,FIND(")",N11614)-1),FIND("(",N11614)+1,LEN(N11614)), "")</f>
        <v/>
      </c>
      <c r="BC11614" s="9" t="str">
        <f>IF(V11614="","",MAX(BC$1:BC11613)+1)</f>
        <v/>
      </c>
    </row>
    <row r="11615" spans="21:55">
      <c r="U11615" s="17" t="b">
        <f t="shared" si="1285"/>
        <v>0</v>
      </c>
      <c r="V11615" s="9" t="str">
        <f t="shared" si="1286"/>
        <v/>
      </c>
      <c r="W11615" s="9" t="str">
        <f t="shared" si="1287"/>
        <v/>
      </c>
      <c r="X11615" s="9" t="str">
        <f t="shared" si="1288"/>
        <v/>
      </c>
      <c r="BC11615" s="9" t="str">
        <f>IF(V11615="","",MAX(BC$1:BC11614)+1)</f>
        <v/>
      </c>
    </row>
    <row r="11616" spans="21:55">
      <c r="U11616" s="17" t="b">
        <f t="shared" si="1285"/>
        <v>0</v>
      </c>
      <c r="V11616" s="9" t="str">
        <f t="shared" si="1286"/>
        <v/>
      </c>
      <c r="W11616" s="9" t="str">
        <f t="shared" si="1287"/>
        <v/>
      </c>
      <c r="X11616" s="9" t="str">
        <f t="shared" si="1288"/>
        <v/>
      </c>
      <c r="BC11616" s="9" t="str">
        <f>IF(V11616="","",MAX(BC$1:BC11615)+1)</f>
        <v/>
      </c>
    </row>
    <row r="11617" spans="21:55">
      <c r="U11617" s="17" t="b">
        <f t="shared" si="1285"/>
        <v>0</v>
      </c>
      <c r="V11617" s="9" t="str">
        <f t="shared" si="1286"/>
        <v/>
      </c>
      <c r="W11617" s="9" t="str">
        <f t="shared" si="1287"/>
        <v/>
      </c>
      <c r="X11617" s="9" t="str">
        <f t="shared" si="1288"/>
        <v/>
      </c>
      <c r="BC11617" s="9" t="str">
        <f>IF(V11617="","",MAX(BC$1:BC11616)+1)</f>
        <v/>
      </c>
    </row>
    <row r="11618" spans="21:55">
      <c r="U11618" s="17" t="b">
        <f t="shared" si="1285"/>
        <v>0</v>
      </c>
      <c r="V11618" s="9" t="str">
        <f t="shared" si="1286"/>
        <v/>
      </c>
      <c r="W11618" s="9" t="str">
        <f t="shared" si="1287"/>
        <v/>
      </c>
      <c r="X11618" s="9" t="str">
        <f t="shared" si="1288"/>
        <v/>
      </c>
      <c r="BC11618" s="9" t="str">
        <f>IF(V11618="","",MAX(BC$1:BC11617)+1)</f>
        <v/>
      </c>
    </row>
    <row r="11619" spans="21:55">
      <c r="U11619" s="17" t="b">
        <f t="shared" si="1285"/>
        <v>0</v>
      </c>
      <c r="V11619" s="9" t="str">
        <f t="shared" si="1286"/>
        <v/>
      </c>
      <c r="W11619" s="9" t="str">
        <f t="shared" si="1287"/>
        <v/>
      </c>
      <c r="X11619" s="9" t="str">
        <f t="shared" si="1288"/>
        <v/>
      </c>
      <c r="BC11619" s="9" t="str">
        <f>IF(V11619="","",MAX(BC$1:BC11618)+1)</f>
        <v/>
      </c>
    </row>
    <row r="11620" spans="21:55">
      <c r="U11620" s="17" t="b">
        <f t="shared" si="1285"/>
        <v>0</v>
      </c>
      <c r="V11620" s="9" t="str">
        <f t="shared" si="1286"/>
        <v/>
      </c>
      <c r="W11620" s="9" t="str">
        <f t="shared" si="1287"/>
        <v/>
      </c>
      <c r="X11620" s="9" t="str">
        <f t="shared" si="1288"/>
        <v/>
      </c>
      <c r="BC11620" s="9" t="str">
        <f>IF(V11620="","",MAX(BC$1:BC11619)+1)</f>
        <v/>
      </c>
    </row>
    <row r="11621" spans="21:55">
      <c r="U11621" s="17" t="b">
        <f t="shared" si="1285"/>
        <v>0</v>
      </c>
      <c r="V11621" s="9" t="str">
        <f t="shared" si="1286"/>
        <v/>
      </c>
      <c r="W11621" s="9" t="str">
        <f t="shared" si="1287"/>
        <v/>
      </c>
      <c r="X11621" s="9" t="str">
        <f t="shared" si="1288"/>
        <v/>
      </c>
      <c r="BC11621" s="9" t="str">
        <f>IF(V11621="","",MAX(BC$1:BC11620)+1)</f>
        <v/>
      </c>
    </row>
    <row r="11622" spans="21:55">
      <c r="U11622" s="17" t="b">
        <f t="shared" si="1285"/>
        <v>0</v>
      </c>
      <c r="V11622" s="9" t="str">
        <f t="shared" si="1286"/>
        <v/>
      </c>
      <c r="W11622" s="9" t="str">
        <f t="shared" si="1287"/>
        <v/>
      </c>
      <c r="X11622" s="9" t="str">
        <f t="shared" si="1288"/>
        <v/>
      </c>
      <c r="BC11622" s="9" t="str">
        <f>IF(V11622="","",MAX(BC$1:BC11621)+1)</f>
        <v/>
      </c>
    </row>
    <row r="11623" spans="21:55">
      <c r="U11623" s="17" t="b">
        <f t="shared" si="1285"/>
        <v>0</v>
      </c>
      <c r="V11623" s="9" t="str">
        <f t="shared" si="1286"/>
        <v/>
      </c>
      <c r="W11623" s="9" t="str">
        <f t="shared" si="1287"/>
        <v/>
      </c>
      <c r="X11623" s="9" t="str">
        <f t="shared" si="1288"/>
        <v/>
      </c>
      <c r="BC11623" s="9" t="str">
        <f>IF(V11623="","",MAX(BC$1:BC11622)+1)</f>
        <v/>
      </c>
    </row>
    <row r="11624" spans="21:55">
      <c r="U11624" s="17" t="b">
        <f t="shared" si="1285"/>
        <v>0</v>
      </c>
      <c r="V11624" s="9" t="str">
        <f t="shared" si="1286"/>
        <v/>
      </c>
      <c r="W11624" s="9" t="str">
        <f t="shared" si="1287"/>
        <v/>
      </c>
      <c r="X11624" s="9" t="str">
        <f t="shared" si="1288"/>
        <v/>
      </c>
      <c r="BC11624" s="9" t="str">
        <f>IF(V11624="","",MAX(BC$1:BC11623)+1)</f>
        <v/>
      </c>
    </row>
    <row r="11625" spans="21:55">
      <c r="U11625" s="17" t="b">
        <f t="shared" si="1285"/>
        <v>0</v>
      </c>
      <c r="V11625" s="9" t="str">
        <f t="shared" si="1286"/>
        <v/>
      </c>
      <c r="W11625" s="9" t="str">
        <f t="shared" si="1287"/>
        <v/>
      </c>
      <c r="X11625" s="9" t="str">
        <f t="shared" si="1288"/>
        <v/>
      </c>
      <c r="BC11625" s="9" t="str">
        <f>IF(V11625="","",MAX(BC$1:BC11624)+1)</f>
        <v/>
      </c>
    </row>
    <row r="11626" spans="21:55">
      <c r="U11626" s="17" t="b">
        <f t="shared" si="1285"/>
        <v>0</v>
      </c>
      <c r="V11626" s="9" t="str">
        <f t="shared" si="1286"/>
        <v/>
      </c>
      <c r="W11626" s="9" t="str">
        <f t="shared" si="1287"/>
        <v/>
      </c>
      <c r="X11626" s="9" t="str">
        <f t="shared" si="1288"/>
        <v/>
      </c>
      <c r="BC11626" s="9" t="str">
        <f>IF(V11626="","",MAX(BC$1:BC11625)+1)</f>
        <v/>
      </c>
    </row>
    <row r="11627" spans="21:55">
      <c r="U11627" s="17" t="b">
        <f t="shared" si="1285"/>
        <v>0</v>
      </c>
      <c r="V11627" s="9" t="str">
        <f t="shared" si="1286"/>
        <v/>
      </c>
      <c r="W11627" s="9" t="str">
        <f t="shared" si="1287"/>
        <v/>
      </c>
      <c r="X11627" s="9" t="str">
        <f t="shared" si="1288"/>
        <v/>
      </c>
      <c r="BC11627" s="9" t="str">
        <f>IF(V11627="","",MAX(BC$1:BC11626)+1)</f>
        <v/>
      </c>
    </row>
    <row r="11628" spans="21:55">
      <c r="U11628" s="17" t="b">
        <f t="shared" si="1285"/>
        <v>0</v>
      </c>
      <c r="V11628" s="9" t="str">
        <f t="shared" si="1286"/>
        <v/>
      </c>
      <c r="W11628" s="9" t="str">
        <f t="shared" si="1287"/>
        <v/>
      </c>
      <c r="X11628" s="9" t="str">
        <f t="shared" si="1288"/>
        <v/>
      </c>
      <c r="BC11628" s="9" t="str">
        <f>IF(V11628="","",MAX(BC$1:BC11627)+1)</f>
        <v/>
      </c>
    </row>
    <row r="11629" spans="21:55">
      <c r="U11629" s="17" t="b">
        <f t="shared" si="1285"/>
        <v>0</v>
      </c>
      <c r="V11629" s="9" t="str">
        <f t="shared" si="1286"/>
        <v/>
      </c>
      <c r="W11629" s="9" t="str">
        <f t="shared" si="1287"/>
        <v/>
      </c>
      <c r="X11629" s="9" t="str">
        <f t="shared" si="1288"/>
        <v/>
      </c>
      <c r="BC11629" s="9" t="str">
        <f>IF(V11629="","",MAX(BC$1:BC11628)+1)</f>
        <v/>
      </c>
    </row>
    <row r="11630" spans="21:55">
      <c r="U11630" s="17" t="b">
        <f t="shared" si="1285"/>
        <v>0</v>
      </c>
      <c r="V11630" s="9" t="str">
        <f t="shared" si="1286"/>
        <v/>
      </c>
      <c r="W11630" s="9" t="str">
        <f t="shared" si="1287"/>
        <v/>
      </c>
      <c r="X11630" s="9" t="str">
        <f t="shared" si="1288"/>
        <v/>
      </c>
      <c r="BC11630" s="9" t="str">
        <f>IF(V11630="","",MAX(BC$1:BC11629)+1)</f>
        <v/>
      </c>
    </row>
    <row r="11631" spans="21:55">
      <c r="U11631" s="17" t="b">
        <f t="shared" si="1285"/>
        <v>0</v>
      </c>
      <c r="V11631" s="9" t="str">
        <f t="shared" si="1286"/>
        <v/>
      </c>
      <c r="W11631" s="9" t="str">
        <f t="shared" si="1287"/>
        <v/>
      </c>
      <c r="X11631" s="9" t="str">
        <f t="shared" si="1288"/>
        <v/>
      </c>
      <c r="BC11631" s="9" t="str">
        <f>IF(V11631="","",MAX(BC$1:BC11630)+1)</f>
        <v/>
      </c>
    </row>
    <row r="11632" spans="21:55">
      <c r="U11632" s="17" t="b">
        <f t="shared" si="1285"/>
        <v>0</v>
      </c>
      <c r="V11632" s="9" t="str">
        <f t="shared" si="1286"/>
        <v/>
      </c>
      <c r="W11632" s="9" t="str">
        <f t="shared" si="1287"/>
        <v/>
      </c>
      <c r="X11632" s="9" t="str">
        <f t="shared" si="1288"/>
        <v/>
      </c>
      <c r="BC11632" s="9" t="str">
        <f>IF(V11632="","",MAX(BC$1:BC11631)+1)</f>
        <v/>
      </c>
    </row>
    <row r="11633" spans="21:55">
      <c r="U11633" s="17" t="b">
        <f t="shared" si="1285"/>
        <v>0</v>
      </c>
      <c r="V11633" s="9" t="str">
        <f t="shared" si="1286"/>
        <v/>
      </c>
      <c r="W11633" s="9" t="str">
        <f t="shared" si="1287"/>
        <v/>
      </c>
      <c r="X11633" s="9" t="str">
        <f t="shared" si="1288"/>
        <v/>
      </c>
      <c r="BC11633" s="9" t="str">
        <f>IF(V11633="","",MAX(BC$1:BC11632)+1)</f>
        <v/>
      </c>
    </row>
    <row r="11634" spans="21:55">
      <c r="U11634" s="17" t="b">
        <f t="shared" si="1285"/>
        <v>0</v>
      </c>
      <c r="V11634" s="9" t="str">
        <f t="shared" si="1286"/>
        <v/>
      </c>
      <c r="W11634" s="9" t="str">
        <f t="shared" si="1287"/>
        <v/>
      </c>
      <c r="X11634" s="9" t="str">
        <f t="shared" si="1288"/>
        <v/>
      </c>
      <c r="BC11634" s="9" t="str">
        <f>IF(V11634="","",MAX(BC$1:BC11633)+1)</f>
        <v/>
      </c>
    </row>
    <row r="11635" spans="21:55">
      <c r="U11635" s="17" t="b">
        <f t="shared" si="1285"/>
        <v>0</v>
      </c>
      <c r="V11635" s="9" t="str">
        <f t="shared" si="1286"/>
        <v/>
      </c>
      <c r="W11635" s="9" t="str">
        <f t="shared" si="1287"/>
        <v/>
      </c>
      <c r="X11635" s="9" t="str">
        <f t="shared" si="1288"/>
        <v/>
      </c>
      <c r="BC11635" s="9" t="str">
        <f>IF(V11635="","",MAX(BC$1:BC11634)+1)</f>
        <v/>
      </c>
    </row>
    <row r="11636" spans="21:55">
      <c r="U11636" s="17" t="b">
        <f t="shared" si="1285"/>
        <v>0</v>
      </c>
      <c r="V11636" s="9" t="str">
        <f t="shared" si="1286"/>
        <v/>
      </c>
      <c r="W11636" s="9" t="str">
        <f t="shared" si="1287"/>
        <v/>
      </c>
      <c r="X11636" s="9" t="str">
        <f t="shared" si="1288"/>
        <v/>
      </c>
      <c r="BC11636" s="9" t="str">
        <f>IF(V11636="","",MAX(BC$1:BC11635)+1)</f>
        <v/>
      </c>
    </row>
    <row r="11637" spans="21:55">
      <c r="U11637" s="17" t="b">
        <f t="shared" si="1285"/>
        <v>0</v>
      </c>
      <c r="V11637" s="9" t="str">
        <f t="shared" si="1286"/>
        <v/>
      </c>
      <c r="W11637" s="9" t="str">
        <f t="shared" si="1287"/>
        <v/>
      </c>
      <c r="X11637" s="9" t="str">
        <f t="shared" si="1288"/>
        <v/>
      </c>
      <c r="BC11637" s="9" t="str">
        <f>IF(V11637="","",MAX(BC$1:BC11636)+1)</f>
        <v/>
      </c>
    </row>
    <row r="11638" spans="21:55">
      <c r="U11638" s="17" t="b">
        <f t="shared" si="1285"/>
        <v>0</v>
      </c>
      <c r="V11638" s="9" t="str">
        <f t="shared" si="1286"/>
        <v/>
      </c>
      <c r="W11638" s="9" t="str">
        <f t="shared" si="1287"/>
        <v/>
      </c>
      <c r="X11638" s="9" t="str">
        <f t="shared" si="1288"/>
        <v/>
      </c>
      <c r="BC11638" s="9" t="str">
        <f>IF(V11638="","",MAX(BC$1:BC11637)+1)</f>
        <v/>
      </c>
    </row>
    <row r="11639" spans="21:55">
      <c r="U11639" s="17" t="b">
        <f t="shared" si="1285"/>
        <v>0</v>
      </c>
      <c r="V11639" s="9" t="str">
        <f t="shared" si="1286"/>
        <v/>
      </c>
      <c r="W11639" s="9" t="str">
        <f t="shared" si="1287"/>
        <v/>
      </c>
      <c r="X11639" s="9" t="str">
        <f t="shared" si="1288"/>
        <v/>
      </c>
      <c r="BC11639" s="9" t="str">
        <f>IF(V11639="","",MAX(BC$1:BC11638)+1)</f>
        <v/>
      </c>
    </row>
    <row r="11640" spans="21:55">
      <c r="U11640" s="17" t="b">
        <f t="shared" si="1285"/>
        <v>0</v>
      </c>
      <c r="V11640" s="9" t="str">
        <f t="shared" si="1286"/>
        <v/>
      </c>
      <c r="W11640" s="9" t="str">
        <f t="shared" si="1287"/>
        <v/>
      </c>
      <c r="X11640" s="9" t="str">
        <f t="shared" si="1288"/>
        <v/>
      </c>
      <c r="BC11640" s="9" t="str">
        <f>IF(V11640="","",MAX(BC$1:BC11639)+1)</f>
        <v/>
      </c>
    </row>
    <row r="11641" spans="21:55">
      <c r="U11641" s="17" t="b">
        <f t="shared" si="1285"/>
        <v>0</v>
      </c>
      <c r="V11641" s="9" t="str">
        <f t="shared" si="1286"/>
        <v/>
      </c>
      <c r="W11641" s="9" t="str">
        <f t="shared" si="1287"/>
        <v/>
      </c>
      <c r="X11641" s="9" t="str">
        <f t="shared" si="1288"/>
        <v/>
      </c>
      <c r="BC11641" s="9" t="str">
        <f>IF(V11641="","",MAX(BC$1:BC11640)+1)</f>
        <v/>
      </c>
    </row>
    <row r="11642" spans="21:55">
      <c r="U11642" s="17" t="b">
        <f t="shared" si="1285"/>
        <v>0</v>
      </c>
      <c r="V11642" s="9" t="str">
        <f t="shared" si="1286"/>
        <v/>
      </c>
      <c r="W11642" s="9" t="str">
        <f t="shared" si="1287"/>
        <v/>
      </c>
      <c r="X11642" s="9" t="str">
        <f t="shared" si="1288"/>
        <v/>
      </c>
      <c r="BC11642" s="9" t="str">
        <f>IF(V11642="","",MAX(BC$1:BC11641)+1)</f>
        <v/>
      </c>
    </row>
    <row r="11643" spans="21:55">
      <c r="U11643" s="17" t="b">
        <f t="shared" si="1285"/>
        <v>0</v>
      </c>
      <c r="V11643" s="9" t="str">
        <f t="shared" si="1286"/>
        <v/>
      </c>
      <c r="W11643" s="9" t="str">
        <f t="shared" si="1287"/>
        <v/>
      </c>
      <c r="X11643" s="9" t="str">
        <f t="shared" si="1288"/>
        <v/>
      </c>
      <c r="BC11643" s="9" t="str">
        <f>IF(V11643="","",MAX(BC$1:BC11642)+1)</f>
        <v/>
      </c>
    </row>
    <row r="11644" spans="21:55">
      <c r="U11644" s="17" t="b">
        <f t="shared" si="1285"/>
        <v>0</v>
      </c>
      <c r="V11644" s="9" t="str">
        <f t="shared" si="1286"/>
        <v/>
      </c>
      <c r="W11644" s="9" t="str">
        <f t="shared" si="1287"/>
        <v/>
      </c>
      <c r="X11644" s="9" t="str">
        <f t="shared" si="1288"/>
        <v/>
      </c>
      <c r="BC11644" s="9" t="str">
        <f>IF(V11644="","",MAX(BC$1:BC11643)+1)</f>
        <v/>
      </c>
    </row>
    <row r="11645" spans="21:55">
      <c r="U11645" s="17" t="b">
        <f t="shared" si="1285"/>
        <v>0</v>
      </c>
      <c r="V11645" s="9" t="str">
        <f t="shared" si="1286"/>
        <v/>
      </c>
      <c r="W11645" s="9" t="str">
        <f t="shared" si="1287"/>
        <v/>
      </c>
      <c r="X11645" s="9" t="str">
        <f t="shared" si="1288"/>
        <v/>
      </c>
      <c r="BC11645" s="9" t="str">
        <f>IF(V11645="","",MAX(BC$1:BC11644)+1)</f>
        <v/>
      </c>
    </row>
    <row r="11646" spans="21:55">
      <c r="U11646" s="17" t="b">
        <f t="shared" si="1285"/>
        <v>0</v>
      </c>
      <c r="V11646" s="9" t="str">
        <f t="shared" si="1286"/>
        <v/>
      </c>
      <c r="W11646" s="9" t="str">
        <f t="shared" si="1287"/>
        <v/>
      </c>
      <c r="X11646" s="9" t="str">
        <f t="shared" si="1288"/>
        <v/>
      </c>
      <c r="BC11646" s="9" t="str">
        <f>IF(V11646="","",MAX(BC$1:BC11645)+1)</f>
        <v/>
      </c>
    </row>
    <row r="11647" spans="21:55">
      <c r="U11647" s="17" t="b">
        <f t="shared" si="1285"/>
        <v>0</v>
      </c>
      <c r="V11647" s="9" t="str">
        <f t="shared" si="1286"/>
        <v/>
      </c>
      <c r="W11647" s="9" t="str">
        <f t="shared" si="1287"/>
        <v/>
      </c>
      <c r="X11647" s="9" t="str">
        <f t="shared" si="1288"/>
        <v/>
      </c>
      <c r="BC11647" s="9" t="str">
        <f>IF(V11647="","",MAX(BC$1:BC11646)+1)</f>
        <v/>
      </c>
    </row>
    <row r="11648" spans="21:55">
      <c r="U11648" s="17" t="b">
        <f t="shared" si="1285"/>
        <v>0</v>
      </c>
      <c r="V11648" s="9" t="str">
        <f t="shared" si="1286"/>
        <v/>
      </c>
      <c r="W11648" s="9" t="str">
        <f t="shared" si="1287"/>
        <v/>
      </c>
      <c r="X11648" s="9" t="str">
        <f t="shared" si="1288"/>
        <v/>
      </c>
      <c r="BC11648" s="9" t="str">
        <f>IF(V11648="","",MAX(BC$1:BC11647)+1)</f>
        <v/>
      </c>
    </row>
    <row r="11649" spans="21:55">
      <c r="U11649" s="17" t="b">
        <f t="shared" si="1285"/>
        <v>0</v>
      </c>
      <c r="V11649" s="9" t="str">
        <f t="shared" si="1286"/>
        <v/>
      </c>
      <c r="W11649" s="9" t="str">
        <f t="shared" si="1287"/>
        <v/>
      </c>
      <c r="X11649" s="9" t="str">
        <f t="shared" si="1288"/>
        <v/>
      </c>
      <c r="BC11649" s="9" t="str">
        <f>IF(V11649="","",MAX(BC$1:BC11648)+1)</f>
        <v/>
      </c>
    </row>
    <row r="11650" spans="21:55">
      <c r="U11650" s="17" t="b">
        <f t="shared" ref="U11650:U11713" si="1289">AND(ISNUMBER(SEARCH("(rs",N11650)),NOT(ISNUMBER(SEARCH("oxidation",N11650))),NOT(ISNUMBER(SEARCH("deamidated",N11650))),NOT(ISNUMBER(SEARCH("ammonia",N11650))),NOT(ISNUMBER(SEARCH("acetyl",N11650))),NOT(ISNUMBER(SEARCH("phospho",N11650))),NOT(ISNUMBER(SEARCH("dehydrated",N11650))))</f>
        <v>0</v>
      </c>
      <c r="V11650" s="9" t="str">
        <f t="shared" ref="V11650:V11713" si="1290">IF(U11650=TRUE, IF(ISNUMBER(SEARCH(":",P11650))=TRUE, LEFT(P11650,FIND(":",P11650)-1),P11650), "")</f>
        <v/>
      </c>
      <c r="W11650" s="9" t="str">
        <f t="shared" ref="W11650:W11713" si="1291">IF(U11650=TRUE,IF(ISNUMBER(SEARCH("Carb",N11650))=TRUE,MID(LEFT(N11650,FIND("#",N11650)-1),FIND(CHAR(1),SUBSTITUTE(N11650," ",CHAR(1),(LEN(N11650)-LEN(SUBSTITUTE(N11650," ","")))-1))+1,LEN(N11650)),LEFT(N11650,FIND("#",N11650)-1)),"")</f>
        <v/>
      </c>
      <c r="X11650" s="9" t="str">
        <f t="shared" si="1288"/>
        <v/>
      </c>
      <c r="BC11650" s="9" t="str">
        <f>IF(V11650="","",MAX(BC$1:BC11649)+1)</f>
        <v/>
      </c>
    </row>
    <row r="11651" spans="21:55">
      <c r="U11651" s="17" t="b">
        <f t="shared" si="1289"/>
        <v>0</v>
      </c>
      <c r="V11651" s="9" t="str">
        <f t="shared" si="1290"/>
        <v/>
      </c>
      <c r="W11651" s="9" t="str">
        <f t="shared" si="1291"/>
        <v/>
      </c>
      <c r="X11651" s="9" t="str">
        <f t="shared" si="1288"/>
        <v/>
      </c>
      <c r="BC11651" s="9" t="str">
        <f>IF(V11651="","",MAX(BC$1:BC11650)+1)</f>
        <v/>
      </c>
    </row>
    <row r="11652" spans="21:55">
      <c r="U11652" s="17" t="b">
        <f t="shared" si="1289"/>
        <v>0</v>
      </c>
      <c r="V11652" s="9" t="str">
        <f t="shared" si="1290"/>
        <v/>
      </c>
      <c r="W11652" s="9" t="str">
        <f t="shared" si="1291"/>
        <v/>
      </c>
      <c r="X11652" s="9" t="str">
        <f t="shared" si="1288"/>
        <v/>
      </c>
      <c r="BC11652" s="9" t="str">
        <f>IF(V11652="","",MAX(BC$1:BC11651)+1)</f>
        <v/>
      </c>
    </row>
    <row r="11653" spans="21:55">
      <c r="U11653" s="17" t="b">
        <f t="shared" si="1289"/>
        <v>0</v>
      </c>
      <c r="V11653" s="9" t="str">
        <f t="shared" si="1290"/>
        <v/>
      </c>
      <c r="W11653" s="9" t="str">
        <f t="shared" si="1291"/>
        <v/>
      </c>
      <c r="X11653" s="9" t="str">
        <f t="shared" si="1288"/>
        <v/>
      </c>
      <c r="BC11653" s="9" t="str">
        <f>IF(V11653="","",MAX(BC$1:BC11652)+1)</f>
        <v/>
      </c>
    </row>
    <row r="11654" spans="21:55">
      <c r="U11654" s="17" t="b">
        <f t="shared" si="1289"/>
        <v>0</v>
      </c>
      <c r="V11654" s="9" t="str">
        <f t="shared" si="1290"/>
        <v/>
      </c>
      <c r="W11654" s="9" t="str">
        <f t="shared" si="1291"/>
        <v/>
      </c>
      <c r="X11654" s="9" t="str">
        <f t="shared" si="1288"/>
        <v/>
      </c>
      <c r="BC11654" s="9" t="str">
        <f>IF(V11654="","",MAX(BC$1:BC11653)+1)</f>
        <v/>
      </c>
    </row>
    <row r="11655" spans="21:55">
      <c r="U11655" s="17" t="b">
        <f t="shared" si="1289"/>
        <v>0</v>
      </c>
      <c r="V11655" s="9" t="str">
        <f t="shared" si="1290"/>
        <v/>
      </c>
      <c r="W11655" s="9" t="str">
        <f t="shared" si="1291"/>
        <v/>
      </c>
      <c r="X11655" s="9" t="str">
        <f t="shared" si="1288"/>
        <v/>
      </c>
      <c r="BC11655" s="9" t="str">
        <f>IF(V11655="","",MAX(BC$1:BC11654)+1)</f>
        <v/>
      </c>
    </row>
    <row r="11656" spans="21:55">
      <c r="U11656" s="17" t="b">
        <f t="shared" si="1289"/>
        <v>0</v>
      </c>
      <c r="V11656" s="9" t="str">
        <f t="shared" si="1290"/>
        <v/>
      </c>
      <c r="W11656" s="9" t="str">
        <f t="shared" si="1291"/>
        <v/>
      </c>
      <c r="X11656" s="9" t="str">
        <f t="shared" si="1288"/>
        <v/>
      </c>
      <c r="BC11656" s="9" t="str">
        <f>IF(V11656="","",MAX(BC$1:BC11655)+1)</f>
        <v/>
      </c>
    </row>
    <row r="11657" spans="21:55">
      <c r="U11657" s="17" t="b">
        <f t="shared" si="1289"/>
        <v>0</v>
      </c>
      <c r="V11657" s="9" t="str">
        <f t="shared" si="1290"/>
        <v/>
      </c>
      <c r="W11657" s="9" t="str">
        <f t="shared" si="1291"/>
        <v/>
      </c>
      <c r="X11657" s="9" t="str">
        <f t="shared" si="1288"/>
        <v/>
      </c>
      <c r="BC11657" s="9" t="str">
        <f>IF(V11657="","",MAX(BC$1:BC11656)+1)</f>
        <v/>
      </c>
    </row>
    <row r="11658" spans="21:55">
      <c r="U11658" s="17" t="b">
        <f t="shared" si="1289"/>
        <v>0</v>
      </c>
      <c r="V11658" s="9" t="str">
        <f t="shared" si="1290"/>
        <v/>
      </c>
      <c r="W11658" s="9" t="str">
        <f t="shared" si="1291"/>
        <v/>
      </c>
      <c r="X11658" s="9" t="str">
        <f t="shared" si="1288"/>
        <v/>
      </c>
      <c r="BC11658" s="9" t="str">
        <f>IF(V11658="","",MAX(BC$1:BC11657)+1)</f>
        <v/>
      </c>
    </row>
    <row r="11659" spans="21:55">
      <c r="U11659" s="17" t="b">
        <f t="shared" si="1289"/>
        <v>0</v>
      </c>
      <c r="V11659" s="9" t="str">
        <f t="shared" si="1290"/>
        <v/>
      </c>
      <c r="W11659" s="9" t="str">
        <f t="shared" si="1291"/>
        <v/>
      </c>
      <c r="X11659" s="9" t="str">
        <f t="shared" si="1288"/>
        <v/>
      </c>
      <c r="BC11659" s="9" t="str">
        <f>IF(V11659="","",MAX(BC$1:BC11658)+1)</f>
        <v/>
      </c>
    </row>
    <row r="11660" spans="21:55">
      <c r="U11660" s="17" t="b">
        <f t="shared" si="1289"/>
        <v>0</v>
      </c>
      <c r="V11660" s="9" t="str">
        <f t="shared" si="1290"/>
        <v/>
      </c>
      <c r="W11660" s="9" t="str">
        <f t="shared" si="1291"/>
        <v/>
      </c>
      <c r="X11660" s="9" t="str">
        <f t="shared" si="1288"/>
        <v/>
      </c>
      <c r="BC11660" s="9" t="str">
        <f>IF(V11660="","",MAX(BC$1:BC11659)+1)</f>
        <v/>
      </c>
    </row>
    <row r="11661" spans="21:55">
      <c r="U11661" s="17" t="b">
        <f t="shared" si="1289"/>
        <v>0</v>
      </c>
      <c r="V11661" s="9" t="str">
        <f t="shared" si="1290"/>
        <v/>
      </c>
      <c r="W11661" s="9" t="str">
        <f t="shared" si="1291"/>
        <v/>
      </c>
      <c r="X11661" s="9" t="str">
        <f t="shared" si="1288"/>
        <v/>
      </c>
      <c r="BC11661" s="9" t="str">
        <f>IF(V11661="","",MAX(BC$1:BC11660)+1)</f>
        <v/>
      </c>
    </row>
    <row r="11662" spans="21:55">
      <c r="U11662" s="17" t="b">
        <f t="shared" si="1289"/>
        <v>0</v>
      </c>
      <c r="V11662" s="9" t="str">
        <f t="shared" si="1290"/>
        <v/>
      </c>
      <c r="W11662" s="9" t="str">
        <f t="shared" si="1291"/>
        <v/>
      </c>
      <c r="X11662" s="9" t="str">
        <f t="shared" si="1288"/>
        <v/>
      </c>
      <c r="BC11662" s="9" t="str">
        <f>IF(V11662="","",MAX(BC$1:BC11661)+1)</f>
        <v/>
      </c>
    </row>
    <row r="11663" spans="21:55">
      <c r="U11663" s="17" t="b">
        <f t="shared" si="1289"/>
        <v>0</v>
      </c>
      <c r="V11663" s="9" t="str">
        <f t="shared" si="1290"/>
        <v/>
      </c>
      <c r="W11663" s="9" t="str">
        <f t="shared" si="1291"/>
        <v/>
      </c>
      <c r="X11663" s="9" t="str">
        <f t="shared" si="1288"/>
        <v/>
      </c>
      <c r="BC11663" s="9" t="str">
        <f>IF(V11663="","",MAX(BC$1:BC11662)+1)</f>
        <v/>
      </c>
    </row>
    <row r="11664" spans="21:55">
      <c r="U11664" s="17" t="b">
        <f t="shared" si="1289"/>
        <v>0</v>
      </c>
      <c r="V11664" s="9" t="str">
        <f t="shared" si="1290"/>
        <v/>
      </c>
      <c r="W11664" s="9" t="str">
        <f t="shared" si="1291"/>
        <v/>
      </c>
      <c r="X11664" s="9" t="str">
        <f t="shared" si="1288"/>
        <v/>
      </c>
      <c r="BC11664" s="9" t="str">
        <f>IF(V11664="","",MAX(BC$1:BC11663)+1)</f>
        <v/>
      </c>
    </row>
    <row r="11665" spans="21:55">
      <c r="U11665" s="17" t="b">
        <f t="shared" si="1289"/>
        <v>0</v>
      </c>
      <c r="V11665" s="9" t="str">
        <f t="shared" si="1290"/>
        <v/>
      </c>
      <c r="W11665" s="9" t="str">
        <f t="shared" si="1291"/>
        <v/>
      </c>
      <c r="X11665" s="9" t="str">
        <f t="shared" si="1288"/>
        <v/>
      </c>
      <c r="BC11665" s="9" t="str">
        <f>IF(V11665="","",MAX(BC$1:BC11664)+1)</f>
        <v/>
      </c>
    </row>
    <row r="11666" spans="21:55">
      <c r="U11666" s="17" t="b">
        <f t="shared" si="1289"/>
        <v>0</v>
      </c>
      <c r="V11666" s="9" t="str">
        <f t="shared" si="1290"/>
        <v/>
      </c>
      <c r="W11666" s="9" t="str">
        <f t="shared" si="1291"/>
        <v/>
      </c>
      <c r="X11666" s="9" t="str">
        <f t="shared" si="1288"/>
        <v/>
      </c>
      <c r="BC11666" s="9" t="str">
        <f>IF(V11666="","",MAX(BC$1:BC11665)+1)</f>
        <v/>
      </c>
    </row>
    <row r="11667" spans="21:55">
      <c r="U11667" s="17" t="b">
        <f t="shared" si="1289"/>
        <v>0</v>
      </c>
      <c r="V11667" s="9" t="str">
        <f t="shared" si="1290"/>
        <v/>
      </c>
      <c r="W11667" s="9" t="str">
        <f t="shared" si="1291"/>
        <v/>
      </c>
      <c r="X11667" s="9" t="str">
        <f t="shared" si="1288"/>
        <v/>
      </c>
      <c r="BC11667" s="9" t="str">
        <f>IF(V11667="","",MAX(BC$1:BC11666)+1)</f>
        <v/>
      </c>
    </row>
    <row r="11668" spans="21:55">
      <c r="U11668" s="17" t="b">
        <f t="shared" si="1289"/>
        <v>0</v>
      </c>
      <c r="V11668" s="9" t="str">
        <f t="shared" si="1290"/>
        <v/>
      </c>
      <c r="W11668" s="9" t="str">
        <f t="shared" si="1291"/>
        <v/>
      </c>
      <c r="X11668" s="9" t="str">
        <f t="shared" si="1288"/>
        <v/>
      </c>
      <c r="BC11668" s="9" t="str">
        <f>IF(V11668="","",MAX(BC$1:BC11667)+1)</f>
        <v/>
      </c>
    </row>
    <row r="11669" spans="21:55">
      <c r="U11669" s="17" t="b">
        <f t="shared" si="1289"/>
        <v>0</v>
      </c>
      <c r="V11669" s="9" t="str">
        <f t="shared" si="1290"/>
        <v/>
      </c>
      <c r="W11669" s="9" t="str">
        <f t="shared" si="1291"/>
        <v/>
      </c>
      <c r="X11669" s="9" t="str">
        <f t="shared" si="1288"/>
        <v/>
      </c>
      <c r="BC11669" s="9" t="str">
        <f>IF(V11669="","",MAX(BC$1:BC11668)+1)</f>
        <v/>
      </c>
    </row>
    <row r="11670" spans="21:55">
      <c r="U11670" s="17" t="b">
        <f t="shared" si="1289"/>
        <v>0</v>
      </c>
      <c r="V11670" s="9" t="str">
        <f t="shared" si="1290"/>
        <v/>
      </c>
      <c r="W11670" s="9" t="str">
        <f t="shared" si="1291"/>
        <v/>
      </c>
      <c r="X11670" s="9" t="str">
        <f t="shared" si="1288"/>
        <v/>
      </c>
      <c r="BC11670" s="9" t="str">
        <f>IF(V11670="","",MAX(BC$1:BC11669)+1)</f>
        <v/>
      </c>
    </row>
    <row r="11671" spans="21:55">
      <c r="U11671" s="17" t="b">
        <f t="shared" si="1289"/>
        <v>0</v>
      </c>
      <c r="V11671" s="9" t="str">
        <f t="shared" si="1290"/>
        <v/>
      </c>
      <c r="W11671" s="9" t="str">
        <f t="shared" si="1291"/>
        <v/>
      </c>
      <c r="X11671" s="9" t="str">
        <f t="shared" si="1288"/>
        <v/>
      </c>
      <c r="BC11671" s="9" t="str">
        <f>IF(V11671="","",MAX(BC$1:BC11670)+1)</f>
        <v/>
      </c>
    </row>
    <row r="11672" spans="21:55">
      <c r="U11672" s="17" t="b">
        <f t="shared" si="1289"/>
        <v>0</v>
      </c>
      <c r="V11672" s="9" t="str">
        <f t="shared" si="1290"/>
        <v/>
      </c>
      <c r="W11672" s="9" t="str">
        <f t="shared" si="1291"/>
        <v/>
      </c>
      <c r="X11672" s="9" t="str">
        <f t="shared" si="1288"/>
        <v/>
      </c>
      <c r="BC11672" s="9" t="str">
        <f>IF(V11672="","",MAX(BC$1:BC11671)+1)</f>
        <v/>
      </c>
    </row>
    <row r="11673" spans="21:55">
      <c r="U11673" s="17" t="b">
        <f t="shared" si="1289"/>
        <v>0</v>
      </c>
      <c r="V11673" s="9" t="str">
        <f t="shared" si="1290"/>
        <v/>
      </c>
      <c r="W11673" s="9" t="str">
        <f t="shared" si="1291"/>
        <v/>
      </c>
      <c r="X11673" s="9" t="str">
        <f t="shared" si="1288"/>
        <v/>
      </c>
      <c r="BC11673" s="9" t="str">
        <f>IF(V11673="","",MAX(BC$1:BC11672)+1)</f>
        <v/>
      </c>
    </row>
    <row r="11674" spans="21:55">
      <c r="U11674" s="17" t="b">
        <f t="shared" si="1289"/>
        <v>0</v>
      </c>
      <c r="V11674" s="9" t="str">
        <f t="shared" si="1290"/>
        <v/>
      </c>
      <c r="W11674" s="9" t="str">
        <f t="shared" si="1291"/>
        <v/>
      </c>
      <c r="X11674" s="9" t="str">
        <f t="shared" si="1288"/>
        <v/>
      </c>
      <c r="BC11674" s="9" t="str">
        <f>IF(V11674="","",MAX(BC$1:BC11673)+1)</f>
        <v/>
      </c>
    </row>
    <row r="11675" spans="21:55">
      <c r="U11675" s="17" t="b">
        <f t="shared" si="1289"/>
        <v>0</v>
      </c>
      <c r="V11675" s="9" t="str">
        <f t="shared" si="1290"/>
        <v/>
      </c>
      <c r="W11675" s="9" t="str">
        <f t="shared" si="1291"/>
        <v/>
      </c>
      <c r="X11675" s="9" t="str">
        <f t="shared" si="1288"/>
        <v/>
      </c>
      <c r="BC11675" s="9" t="str">
        <f>IF(V11675="","",MAX(BC$1:BC11674)+1)</f>
        <v/>
      </c>
    </row>
    <row r="11676" spans="21:55">
      <c r="U11676" s="17" t="b">
        <f t="shared" si="1289"/>
        <v>0</v>
      </c>
      <c r="V11676" s="9" t="str">
        <f t="shared" si="1290"/>
        <v/>
      </c>
      <c r="W11676" s="9" t="str">
        <f t="shared" si="1291"/>
        <v/>
      </c>
      <c r="X11676" s="9" t="str">
        <f t="shared" si="1288"/>
        <v/>
      </c>
      <c r="BC11676" s="9" t="str">
        <f>IF(V11676="","",MAX(BC$1:BC11675)+1)</f>
        <v/>
      </c>
    </row>
    <row r="11677" spans="21:55">
      <c r="U11677" s="17" t="b">
        <f t="shared" si="1289"/>
        <v>0</v>
      </c>
      <c r="V11677" s="9" t="str">
        <f t="shared" si="1290"/>
        <v/>
      </c>
      <c r="W11677" s="9" t="str">
        <f t="shared" si="1291"/>
        <v/>
      </c>
      <c r="X11677" s="9" t="str">
        <f t="shared" si="1288"/>
        <v/>
      </c>
      <c r="BC11677" s="9" t="str">
        <f>IF(V11677="","",MAX(BC$1:BC11676)+1)</f>
        <v/>
      </c>
    </row>
    <row r="11678" spans="21:55">
      <c r="U11678" s="17" t="b">
        <f t="shared" si="1289"/>
        <v>0</v>
      </c>
      <c r="V11678" s="9" t="str">
        <f t="shared" si="1290"/>
        <v/>
      </c>
      <c r="W11678" s="9" t="str">
        <f t="shared" si="1291"/>
        <v/>
      </c>
      <c r="X11678" s="9" t="str">
        <f t="shared" ref="X11678:X11741" si="1292">IF(U11678=TRUE, MID(LEFT(N11678,FIND(")",N11678)-1),FIND("(",N11678)+1,LEN(N11678)), "")</f>
        <v/>
      </c>
      <c r="BC11678" s="9" t="str">
        <f>IF(V11678="","",MAX(BC$1:BC11677)+1)</f>
        <v/>
      </c>
    </row>
    <row r="11679" spans="21:55">
      <c r="U11679" s="17" t="b">
        <f t="shared" si="1289"/>
        <v>0</v>
      </c>
      <c r="V11679" s="9" t="str">
        <f t="shared" si="1290"/>
        <v/>
      </c>
      <c r="W11679" s="9" t="str">
        <f t="shared" si="1291"/>
        <v/>
      </c>
      <c r="X11679" s="9" t="str">
        <f t="shared" si="1292"/>
        <v/>
      </c>
      <c r="BC11679" s="9" t="str">
        <f>IF(V11679="","",MAX(BC$1:BC11678)+1)</f>
        <v/>
      </c>
    </row>
    <row r="11680" spans="21:55">
      <c r="U11680" s="17" t="b">
        <f t="shared" si="1289"/>
        <v>0</v>
      </c>
      <c r="V11680" s="9" t="str">
        <f t="shared" si="1290"/>
        <v/>
      </c>
      <c r="W11680" s="9" t="str">
        <f t="shared" si="1291"/>
        <v/>
      </c>
      <c r="X11680" s="9" t="str">
        <f t="shared" si="1292"/>
        <v/>
      </c>
      <c r="BC11680" s="9" t="str">
        <f>IF(V11680="","",MAX(BC$1:BC11679)+1)</f>
        <v/>
      </c>
    </row>
    <row r="11681" spans="21:55">
      <c r="U11681" s="17" t="b">
        <f t="shared" si="1289"/>
        <v>0</v>
      </c>
      <c r="V11681" s="9" t="str">
        <f t="shared" si="1290"/>
        <v/>
      </c>
      <c r="W11681" s="9" t="str">
        <f t="shared" si="1291"/>
        <v/>
      </c>
      <c r="X11681" s="9" t="str">
        <f t="shared" si="1292"/>
        <v/>
      </c>
      <c r="BC11681" s="9" t="str">
        <f>IF(V11681="","",MAX(BC$1:BC11680)+1)</f>
        <v/>
      </c>
    </row>
    <row r="11682" spans="21:55">
      <c r="U11682" s="17" t="b">
        <f t="shared" si="1289"/>
        <v>0</v>
      </c>
      <c r="V11682" s="9" t="str">
        <f t="shared" si="1290"/>
        <v/>
      </c>
      <c r="W11682" s="9" t="str">
        <f t="shared" si="1291"/>
        <v/>
      </c>
      <c r="X11682" s="9" t="str">
        <f t="shared" si="1292"/>
        <v/>
      </c>
      <c r="BC11682" s="9" t="str">
        <f>IF(V11682="","",MAX(BC$1:BC11681)+1)</f>
        <v/>
      </c>
    </row>
    <row r="11683" spans="21:55">
      <c r="U11683" s="17" t="b">
        <f t="shared" si="1289"/>
        <v>0</v>
      </c>
      <c r="V11683" s="9" t="str">
        <f t="shared" si="1290"/>
        <v/>
      </c>
      <c r="W11683" s="9" t="str">
        <f t="shared" si="1291"/>
        <v/>
      </c>
      <c r="X11683" s="9" t="str">
        <f t="shared" si="1292"/>
        <v/>
      </c>
      <c r="BC11683" s="9" t="str">
        <f>IF(V11683="","",MAX(BC$1:BC11682)+1)</f>
        <v/>
      </c>
    </row>
    <row r="11684" spans="21:55">
      <c r="U11684" s="17" t="b">
        <f t="shared" si="1289"/>
        <v>0</v>
      </c>
      <c r="V11684" s="9" t="str">
        <f t="shared" si="1290"/>
        <v/>
      </c>
      <c r="W11684" s="9" t="str">
        <f t="shared" si="1291"/>
        <v/>
      </c>
      <c r="X11684" s="9" t="str">
        <f t="shared" si="1292"/>
        <v/>
      </c>
      <c r="BC11684" s="9" t="str">
        <f>IF(V11684="","",MAX(BC$1:BC11683)+1)</f>
        <v/>
      </c>
    </row>
    <row r="11685" spans="21:55">
      <c r="U11685" s="17" t="b">
        <f t="shared" si="1289"/>
        <v>0</v>
      </c>
      <c r="V11685" s="9" t="str">
        <f t="shared" si="1290"/>
        <v/>
      </c>
      <c r="W11685" s="9" t="str">
        <f t="shared" si="1291"/>
        <v/>
      </c>
      <c r="X11685" s="9" t="str">
        <f t="shared" si="1292"/>
        <v/>
      </c>
      <c r="BC11685" s="9" t="str">
        <f>IF(V11685="","",MAX(BC$1:BC11684)+1)</f>
        <v/>
      </c>
    </row>
    <row r="11686" spans="21:55">
      <c r="U11686" s="17" t="b">
        <f t="shared" si="1289"/>
        <v>0</v>
      </c>
      <c r="V11686" s="9" t="str">
        <f t="shared" si="1290"/>
        <v/>
      </c>
      <c r="W11686" s="9" t="str">
        <f t="shared" si="1291"/>
        <v/>
      </c>
      <c r="X11686" s="9" t="str">
        <f t="shared" si="1292"/>
        <v/>
      </c>
      <c r="BC11686" s="9" t="str">
        <f>IF(V11686="","",MAX(BC$1:BC11685)+1)</f>
        <v/>
      </c>
    </row>
    <row r="11687" spans="21:55">
      <c r="U11687" s="17" t="b">
        <f t="shared" si="1289"/>
        <v>0</v>
      </c>
      <c r="V11687" s="9" t="str">
        <f t="shared" si="1290"/>
        <v/>
      </c>
      <c r="W11687" s="9" t="str">
        <f t="shared" si="1291"/>
        <v/>
      </c>
      <c r="X11687" s="9" t="str">
        <f t="shared" si="1292"/>
        <v/>
      </c>
      <c r="BC11687" s="9" t="str">
        <f>IF(V11687="","",MAX(BC$1:BC11686)+1)</f>
        <v/>
      </c>
    </row>
    <row r="11688" spans="21:55">
      <c r="U11688" s="17" t="b">
        <f t="shared" si="1289"/>
        <v>0</v>
      </c>
      <c r="V11688" s="9" t="str">
        <f t="shared" si="1290"/>
        <v/>
      </c>
      <c r="W11688" s="9" t="str">
        <f t="shared" si="1291"/>
        <v/>
      </c>
      <c r="X11688" s="9" t="str">
        <f t="shared" si="1292"/>
        <v/>
      </c>
      <c r="BC11688" s="9" t="str">
        <f>IF(V11688="","",MAX(BC$1:BC11687)+1)</f>
        <v/>
      </c>
    </row>
    <row r="11689" spans="21:55">
      <c r="U11689" s="17" t="b">
        <f t="shared" si="1289"/>
        <v>0</v>
      </c>
      <c r="V11689" s="9" t="str">
        <f t="shared" si="1290"/>
        <v/>
      </c>
      <c r="W11689" s="9" t="str">
        <f t="shared" si="1291"/>
        <v/>
      </c>
      <c r="X11689" s="9" t="str">
        <f t="shared" si="1292"/>
        <v/>
      </c>
      <c r="BC11689" s="9" t="str">
        <f>IF(V11689="","",MAX(BC$1:BC11688)+1)</f>
        <v/>
      </c>
    </row>
    <row r="11690" spans="21:55">
      <c r="U11690" s="17" t="b">
        <f t="shared" si="1289"/>
        <v>0</v>
      </c>
      <c r="V11690" s="9" t="str">
        <f t="shared" si="1290"/>
        <v/>
      </c>
      <c r="W11690" s="9" t="str">
        <f t="shared" si="1291"/>
        <v/>
      </c>
      <c r="X11690" s="9" t="str">
        <f t="shared" si="1292"/>
        <v/>
      </c>
      <c r="BC11690" s="9" t="str">
        <f>IF(V11690="","",MAX(BC$1:BC11689)+1)</f>
        <v/>
      </c>
    </row>
    <row r="11691" spans="21:55">
      <c r="U11691" s="17" t="b">
        <f t="shared" si="1289"/>
        <v>0</v>
      </c>
      <c r="V11691" s="9" t="str">
        <f t="shared" si="1290"/>
        <v/>
      </c>
      <c r="W11691" s="9" t="str">
        <f t="shared" si="1291"/>
        <v/>
      </c>
      <c r="X11691" s="9" t="str">
        <f t="shared" si="1292"/>
        <v/>
      </c>
      <c r="BC11691" s="9" t="str">
        <f>IF(V11691="","",MAX(BC$1:BC11690)+1)</f>
        <v/>
      </c>
    </row>
    <row r="11692" spans="21:55">
      <c r="U11692" s="17" t="b">
        <f t="shared" si="1289"/>
        <v>0</v>
      </c>
      <c r="V11692" s="9" t="str">
        <f t="shared" si="1290"/>
        <v/>
      </c>
      <c r="W11692" s="9" t="str">
        <f t="shared" si="1291"/>
        <v/>
      </c>
      <c r="X11692" s="9" t="str">
        <f t="shared" si="1292"/>
        <v/>
      </c>
      <c r="BC11692" s="9" t="str">
        <f>IF(V11692="","",MAX(BC$1:BC11691)+1)</f>
        <v/>
      </c>
    </row>
    <row r="11693" spans="21:55">
      <c r="U11693" s="17" t="b">
        <f t="shared" si="1289"/>
        <v>0</v>
      </c>
      <c r="V11693" s="9" t="str">
        <f t="shared" si="1290"/>
        <v/>
      </c>
      <c r="W11693" s="9" t="str">
        <f t="shared" si="1291"/>
        <v/>
      </c>
      <c r="X11693" s="9" t="str">
        <f t="shared" si="1292"/>
        <v/>
      </c>
      <c r="BC11693" s="9" t="str">
        <f>IF(V11693="","",MAX(BC$1:BC11692)+1)</f>
        <v/>
      </c>
    </row>
    <row r="11694" spans="21:55">
      <c r="U11694" s="17" t="b">
        <f t="shared" si="1289"/>
        <v>0</v>
      </c>
      <c r="V11694" s="9" t="str">
        <f t="shared" si="1290"/>
        <v/>
      </c>
      <c r="W11694" s="9" t="str">
        <f t="shared" si="1291"/>
        <v/>
      </c>
      <c r="X11694" s="9" t="str">
        <f t="shared" si="1292"/>
        <v/>
      </c>
      <c r="BC11694" s="9" t="str">
        <f>IF(V11694="","",MAX(BC$1:BC11693)+1)</f>
        <v/>
      </c>
    </row>
    <row r="11695" spans="21:55">
      <c r="U11695" s="17" t="b">
        <f t="shared" si="1289"/>
        <v>0</v>
      </c>
      <c r="V11695" s="9" t="str">
        <f t="shared" si="1290"/>
        <v/>
      </c>
      <c r="W11695" s="9" t="str">
        <f t="shared" si="1291"/>
        <v/>
      </c>
      <c r="X11695" s="9" t="str">
        <f t="shared" si="1292"/>
        <v/>
      </c>
      <c r="BC11695" s="9" t="str">
        <f>IF(V11695="","",MAX(BC$1:BC11694)+1)</f>
        <v/>
      </c>
    </row>
    <row r="11696" spans="21:55">
      <c r="U11696" s="17" t="b">
        <f t="shared" si="1289"/>
        <v>0</v>
      </c>
      <c r="V11696" s="9" t="str">
        <f t="shared" si="1290"/>
        <v/>
      </c>
      <c r="W11696" s="9" t="str">
        <f t="shared" si="1291"/>
        <v/>
      </c>
      <c r="X11696" s="9" t="str">
        <f t="shared" si="1292"/>
        <v/>
      </c>
      <c r="BC11696" s="9" t="str">
        <f>IF(V11696="","",MAX(BC$1:BC11695)+1)</f>
        <v/>
      </c>
    </row>
    <row r="11697" spans="21:55">
      <c r="U11697" s="17" t="b">
        <f t="shared" si="1289"/>
        <v>0</v>
      </c>
      <c r="V11697" s="9" t="str">
        <f t="shared" si="1290"/>
        <v/>
      </c>
      <c r="W11697" s="9" t="str">
        <f t="shared" si="1291"/>
        <v/>
      </c>
      <c r="X11697" s="9" t="str">
        <f t="shared" si="1292"/>
        <v/>
      </c>
      <c r="BC11697" s="9" t="str">
        <f>IF(V11697="","",MAX(BC$1:BC11696)+1)</f>
        <v/>
      </c>
    </row>
    <row r="11698" spans="21:55">
      <c r="U11698" s="17" t="b">
        <f t="shared" si="1289"/>
        <v>0</v>
      </c>
      <c r="V11698" s="9" t="str">
        <f t="shared" si="1290"/>
        <v/>
      </c>
      <c r="W11698" s="9" t="str">
        <f t="shared" si="1291"/>
        <v/>
      </c>
      <c r="X11698" s="9" t="str">
        <f t="shared" si="1292"/>
        <v/>
      </c>
      <c r="BC11698" s="9" t="str">
        <f>IF(V11698="","",MAX(BC$1:BC11697)+1)</f>
        <v/>
      </c>
    </row>
    <row r="11699" spans="21:55">
      <c r="U11699" s="17" t="b">
        <f t="shared" si="1289"/>
        <v>0</v>
      </c>
      <c r="V11699" s="9" t="str">
        <f t="shared" si="1290"/>
        <v/>
      </c>
      <c r="W11699" s="9" t="str">
        <f t="shared" si="1291"/>
        <v/>
      </c>
      <c r="X11699" s="9" t="str">
        <f t="shared" si="1292"/>
        <v/>
      </c>
      <c r="BC11699" s="9" t="str">
        <f>IF(V11699="","",MAX(BC$1:BC11698)+1)</f>
        <v/>
      </c>
    </row>
    <row r="11700" spans="21:55">
      <c r="U11700" s="17" t="b">
        <f t="shared" si="1289"/>
        <v>0</v>
      </c>
      <c r="V11700" s="9" t="str">
        <f t="shared" si="1290"/>
        <v/>
      </c>
      <c r="W11700" s="9" t="str">
        <f t="shared" si="1291"/>
        <v/>
      </c>
      <c r="X11700" s="9" t="str">
        <f t="shared" si="1292"/>
        <v/>
      </c>
      <c r="BC11700" s="9" t="str">
        <f>IF(V11700="","",MAX(BC$1:BC11699)+1)</f>
        <v/>
      </c>
    </row>
    <row r="11701" spans="21:55">
      <c r="U11701" s="17" t="b">
        <f t="shared" si="1289"/>
        <v>0</v>
      </c>
      <c r="V11701" s="9" t="str">
        <f t="shared" si="1290"/>
        <v/>
      </c>
      <c r="W11701" s="9" t="str">
        <f t="shared" si="1291"/>
        <v/>
      </c>
      <c r="X11701" s="9" t="str">
        <f t="shared" si="1292"/>
        <v/>
      </c>
      <c r="BC11701" s="9" t="str">
        <f>IF(V11701="","",MAX(BC$1:BC11700)+1)</f>
        <v/>
      </c>
    </row>
    <row r="11702" spans="21:55">
      <c r="U11702" s="17" t="b">
        <f t="shared" si="1289"/>
        <v>0</v>
      </c>
      <c r="V11702" s="9" t="str">
        <f t="shared" si="1290"/>
        <v/>
      </c>
      <c r="W11702" s="9" t="str">
        <f t="shared" si="1291"/>
        <v/>
      </c>
      <c r="X11702" s="9" t="str">
        <f t="shared" si="1292"/>
        <v/>
      </c>
      <c r="BC11702" s="9" t="str">
        <f>IF(V11702="","",MAX(BC$1:BC11701)+1)</f>
        <v/>
      </c>
    </row>
    <row r="11703" spans="21:55">
      <c r="U11703" s="17" t="b">
        <f t="shared" si="1289"/>
        <v>0</v>
      </c>
      <c r="V11703" s="9" t="str">
        <f t="shared" si="1290"/>
        <v/>
      </c>
      <c r="W11703" s="9" t="str">
        <f t="shared" si="1291"/>
        <v/>
      </c>
      <c r="X11703" s="9" t="str">
        <f t="shared" si="1292"/>
        <v/>
      </c>
      <c r="BC11703" s="9" t="str">
        <f>IF(V11703="","",MAX(BC$1:BC11702)+1)</f>
        <v/>
      </c>
    </row>
    <row r="11704" spans="21:55">
      <c r="U11704" s="17" t="b">
        <f t="shared" si="1289"/>
        <v>0</v>
      </c>
      <c r="V11704" s="9" t="str">
        <f t="shared" si="1290"/>
        <v/>
      </c>
      <c r="W11704" s="9" t="str">
        <f t="shared" si="1291"/>
        <v/>
      </c>
      <c r="X11704" s="9" t="str">
        <f t="shared" si="1292"/>
        <v/>
      </c>
      <c r="BC11704" s="9" t="str">
        <f>IF(V11704="","",MAX(BC$1:BC11703)+1)</f>
        <v/>
      </c>
    </row>
    <row r="11705" spans="21:55">
      <c r="U11705" s="17" t="b">
        <f t="shared" si="1289"/>
        <v>0</v>
      </c>
      <c r="V11705" s="9" t="str">
        <f t="shared" si="1290"/>
        <v/>
      </c>
      <c r="W11705" s="9" t="str">
        <f t="shared" si="1291"/>
        <v/>
      </c>
      <c r="X11705" s="9" t="str">
        <f t="shared" si="1292"/>
        <v/>
      </c>
      <c r="BC11705" s="9" t="str">
        <f>IF(V11705="","",MAX(BC$1:BC11704)+1)</f>
        <v/>
      </c>
    </row>
    <row r="11706" spans="21:55">
      <c r="U11706" s="17" t="b">
        <f t="shared" si="1289"/>
        <v>0</v>
      </c>
      <c r="V11706" s="9" t="str">
        <f t="shared" si="1290"/>
        <v/>
      </c>
      <c r="W11706" s="9" t="str">
        <f t="shared" si="1291"/>
        <v/>
      </c>
      <c r="X11706" s="9" t="str">
        <f t="shared" si="1292"/>
        <v/>
      </c>
      <c r="BC11706" s="9" t="str">
        <f>IF(V11706="","",MAX(BC$1:BC11705)+1)</f>
        <v/>
      </c>
    </row>
    <row r="11707" spans="21:55">
      <c r="U11707" s="17" t="b">
        <f t="shared" si="1289"/>
        <v>0</v>
      </c>
      <c r="V11707" s="9" t="str">
        <f t="shared" si="1290"/>
        <v/>
      </c>
      <c r="W11707" s="9" t="str">
        <f t="shared" si="1291"/>
        <v/>
      </c>
      <c r="X11707" s="9" t="str">
        <f t="shared" si="1292"/>
        <v/>
      </c>
      <c r="BC11707" s="9" t="str">
        <f>IF(V11707="","",MAX(BC$1:BC11706)+1)</f>
        <v/>
      </c>
    </row>
    <row r="11708" spans="21:55">
      <c r="U11708" s="17" t="b">
        <f t="shared" si="1289"/>
        <v>0</v>
      </c>
      <c r="V11708" s="9" t="str">
        <f t="shared" si="1290"/>
        <v/>
      </c>
      <c r="W11708" s="9" t="str">
        <f t="shared" si="1291"/>
        <v/>
      </c>
      <c r="X11708" s="9" t="str">
        <f t="shared" si="1292"/>
        <v/>
      </c>
      <c r="BC11708" s="9" t="str">
        <f>IF(V11708="","",MAX(BC$1:BC11707)+1)</f>
        <v/>
      </c>
    </row>
    <row r="11709" spans="21:55">
      <c r="U11709" s="17" t="b">
        <f t="shared" si="1289"/>
        <v>0</v>
      </c>
      <c r="V11709" s="9" t="str">
        <f t="shared" si="1290"/>
        <v/>
      </c>
      <c r="W11709" s="9" t="str">
        <f t="shared" si="1291"/>
        <v/>
      </c>
      <c r="X11709" s="9" t="str">
        <f t="shared" si="1292"/>
        <v/>
      </c>
      <c r="BC11709" s="9" t="str">
        <f>IF(V11709="","",MAX(BC$1:BC11708)+1)</f>
        <v/>
      </c>
    </row>
    <row r="11710" spans="21:55">
      <c r="U11710" s="17" t="b">
        <f t="shared" si="1289"/>
        <v>0</v>
      </c>
      <c r="V11710" s="9" t="str">
        <f t="shared" si="1290"/>
        <v/>
      </c>
      <c r="W11710" s="9" t="str">
        <f t="shared" si="1291"/>
        <v/>
      </c>
      <c r="X11710" s="9" t="str">
        <f t="shared" si="1292"/>
        <v/>
      </c>
      <c r="BC11710" s="9" t="str">
        <f>IF(V11710="","",MAX(BC$1:BC11709)+1)</f>
        <v/>
      </c>
    </row>
    <row r="11711" spans="21:55">
      <c r="U11711" s="17" t="b">
        <f t="shared" si="1289"/>
        <v>0</v>
      </c>
      <c r="V11711" s="9" t="str">
        <f t="shared" si="1290"/>
        <v/>
      </c>
      <c r="W11711" s="9" t="str">
        <f t="shared" si="1291"/>
        <v/>
      </c>
      <c r="X11711" s="9" t="str">
        <f t="shared" si="1292"/>
        <v/>
      </c>
      <c r="BC11711" s="9" t="str">
        <f>IF(V11711="","",MAX(BC$1:BC11710)+1)</f>
        <v/>
      </c>
    </row>
    <row r="11712" spans="21:55">
      <c r="U11712" s="17" t="b">
        <f t="shared" si="1289"/>
        <v>0</v>
      </c>
      <c r="V11712" s="9" t="str">
        <f t="shared" si="1290"/>
        <v/>
      </c>
      <c r="W11712" s="9" t="str">
        <f t="shared" si="1291"/>
        <v/>
      </c>
      <c r="X11712" s="9" t="str">
        <f t="shared" si="1292"/>
        <v/>
      </c>
      <c r="BC11712" s="9" t="str">
        <f>IF(V11712="","",MAX(BC$1:BC11711)+1)</f>
        <v/>
      </c>
    </row>
    <row r="11713" spans="21:55">
      <c r="U11713" s="17" t="b">
        <f t="shared" si="1289"/>
        <v>0</v>
      </c>
      <c r="V11713" s="9" t="str">
        <f t="shared" si="1290"/>
        <v/>
      </c>
      <c r="W11713" s="9" t="str">
        <f t="shared" si="1291"/>
        <v/>
      </c>
      <c r="X11713" s="9" t="str">
        <f t="shared" si="1292"/>
        <v/>
      </c>
      <c r="BC11713" s="9" t="str">
        <f>IF(V11713="","",MAX(BC$1:BC11712)+1)</f>
        <v/>
      </c>
    </row>
    <row r="11714" spans="21:55">
      <c r="U11714" s="17" t="b">
        <f t="shared" ref="U11714:U11777" si="1293">AND(ISNUMBER(SEARCH("(rs",N11714)),NOT(ISNUMBER(SEARCH("oxidation",N11714))),NOT(ISNUMBER(SEARCH("deamidated",N11714))),NOT(ISNUMBER(SEARCH("ammonia",N11714))),NOT(ISNUMBER(SEARCH("acetyl",N11714))),NOT(ISNUMBER(SEARCH("phospho",N11714))),NOT(ISNUMBER(SEARCH("dehydrated",N11714))))</f>
        <v>0</v>
      </c>
      <c r="V11714" s="9" t="str">
        <f t="shared" ref="V11714:V11777" si="1294">IF(U11714=TRUE, IF(ISNUMBER(SEARCH(":",P11714))=TRUE, LEFT(P11714,FIND(":",P11714)-1),P11714), "")</f>
        <v/>
      </c>
      <c r="W11714" s="9" t="str">
        <f t="shared" ref="W11714:W11777" si="1295">IF(U11714=TRUE,IF(ISNUMBER(SEARCH("Carb",N11714))=TRUE,MID(LEFT(N11714,FIND("#",N11714)-1),FIND(CHAR(1),SUBSTITUTE(N11714," ",CHAR(1),(LEN(N11714)-LEN(SUBSTITUTE(N11714," ","")))-1))+1,LEN(N11714)),LEFT(N11714,FIND("#",N11714)-1)),"")</f>
        <v/>
      </c>
      <c r="X11714" s="9" t="str">
        <f t="shared" si="1292"/>
        <v/>
      </c>
      <c r="BC11714" s="9" t="str">
        <f>IF(V11714="","",MAX(BC$1:BC11713)+1)</f>
        <v/>
      </c>
    </row>
    <row r="11715" spans="21:55">
      <c r="U11715" s="17" t="b">
        <f t="shared" si="1293"/>
        <v>0</v>
      </c>
      <c r="V11715" s="9" t="str">
        <f t="shared" si="1294"/>
        <v/>
      </c>
      <c r="W11715" s="9" t="str">
        <f t="shared" si="1295"/>
        <v/>
      </c>
      <c r="X11715" s="9" t="str">
        <f t="shared" si="1292"/>
        <v/>
      </c>
      <c r="BC11715" s="9" t="str">
        <f>IF(V11715="","",MAX(BC$1:BC11714)+1)</f>
        <v/>
      </c>
    </row>
    <row r="11716" spans="21:55">
      <c r="U11716" s="17" t="b">
        <f t="shared" si="1293"/>
        <v>0</v>
      </c>
      <c r="V11716" s="9" t="str">
        <f t="shared" si="1294"/>
        <v/>
      </c>
      <c r="W11716" s="9" t="str">
        <f t="shared" si="1295"/>
        <v/>
      </c>
      <c r="X11716" s="9" t="str">
        <f t="shared" si="1292"/>
        <v/>
      </c>
      <c r="BC11716" s="9" t="str">
        <f>IF(V11716="","",MAX(BC$1:BC11715)+1)</f>
        <v/>
      </c>
    </row>
    <row r="11717" spans="21:55">
      <c r="U11717" s="17" t="b">
        <f t="shared" si="1293"/>
        <v>0</v>
      </c>
      <c r="V11717" s="9" t="str">
        <f t="shared" si="1294"/>
        <v/>
      </c>
      <c r="W11717" s="9" t="str">
        <f t="shared" si="1295"/>
        <v/>
      </c>
      <c r="X11717" s="9" t="str">
        <f t="shared" si="1292"/>
        <v/>
      </c>
      <c r="BC11717" s="9" t="str">
        <f>IF(V11717="","",MAX(BC$1:BC11716)+1)</f>
        <v/>
      </c>
    </row>
    <row r="11718" spans="21:55">
      <c r="U11718" s="17" t="b">
        <f t="shared" si="1293"/>
        <v>0</v>
      </c>
      <c r="V11718" s="9" t="str">
        <f t="shared" si="1294"/>
        <v/>
      </c>
      <c r="W11718" s="9" t="str">
        <f t="shared" si="1295"/>
        <v/>
      </c>
      <c r="X11718" s="9" t="str">
        <f t="shared" si="1292"/>
        <v/>
      </c>
      <c r="BC11718" s="9" t="str">
        <f>IF(V11718="","",MAX(BC$1:BC11717)+1)</f>
        <v/>
      </c>
    </row>
    <row r="11719" spans="21:55">
      <c r="U11719" s="17" t="b">
        <f t="shared" si="1293"/>
        <v>0</v>
      </c>
      <c r="V11719" s="9" t="str">
        <f t="shared" si="1294"/>
        <v/>
      </c>
      <c r="W11719" s="9" t="str">
        <f t="shared" si="1295"/>
        <v/>
      </c>
      <c r="X11719" s="9" t="str">
        <f t="shared" si="1292"/>
        <v/>
      </c>
      <c r="BC11719" s="9" t="str">
        <f>IF(V11719="","",MAX(BC$1:BC11718)+1)</f>
        <v/>
      </c>
    </row>
    <row r="11720" spans="21:55">
      <c r="U11720" s="17" t="b">
        <f t="shared" si="1293"/>
        <v>0</v>
      </c>
      <c r="V11720" s="9" t="str">
        <f t="shared" si="1294"/>
        <v/>
      </c>
      <c r="W11720" s="9" t="str">
        <f t="shared" si="1295"/>
        <v/>
      </c>
      <c r="X11720" s="9" t="str">
        <f t="shared" si="1292"/>
        <v/>
      </c>
      <c r="BC11720" s="9" t="str">
        <f>IF(V11720="","",MAX(BC$1:BC11719)+1)</f>
        <v/>
      </c>
    </row>
    <row r="11721" spans="21:55">
      <c r="U11721" s="17" t="b">
        <f t="shared" si="1293"/>
        <v>0</v>
      </c>
      <c r="V11721" s="9" t="str">
        <f t="shared" si="1294"/>
        <v/>
      </c>
      <c r="W11721" s="9" t="str">
        <f t="shared" si="1295"/>
        <v/>
      </c>
      <c r="X11721" s="9" t="str">
        <f t="shared" si="1292"/>
        <v/>
      </c>
      <c r="BC11721" s="9" t="str">
        <f>IF(V11721="","",MAX(BC$1:BC11720)+1)</f>
        <v/>
      </c>
    </row>
    <row r="11722" spans="21:55">
      <c r="U11722" s="17" t="b">
        <f t="shared" si="1293"/>
        <v>0</v>
      </c>
      <c r="V11722" s="9" t="str">
        <f t="shared" si="1294"/>
        <v/>
      </c>
      <c r="W11722" s="9" t="str">
        <f t="shared" si="1295"/>
        <v/>
      </c>
      <c r="X11722" s="9" t="str">
        <f t="shared" si="1292"/>
        <v/>
      </c>
      <c r="BC11722" s="9" t="str">
        <f>IF(V11722="","",MAX(BC$1:BC11721)+1)</f>
        <v/>
      </c>
    </row>
    <row r="11723" spans="21:55">
      <c r="U11723" s="17" t="b">
        <f t="shared" si="1293"/>
        <v>0</v>
      </c>
      <c r="V11723" s="9" t="str">
        <f t="shared" si="1294"/>
        <v/>
      </c>
      <c r="W11723" s="9" t="str">
        <f t="shared" si="1295"/>
        <v/>
      </c>
      <c r="X11723" s="9" t="str">
        <f t="shared" si="1292"/>
        <v/>
      </c>
      <c r="BC11723" s="9" t="str">
        <f>IF(V11723="","",MAX(BC$1:BC11722)+1)</f>
        <v/>
      </c>
    </row>
    <row r="11724" spans="21:55">
      <c r="U11724" s="17" t="b">
        <f t="shared" si="1293"/>
        <v>0</v>
      </c>
      <c r="V11724" s="9" t="str">
        <f t="shared" si="1294"/>
        <v/>
      </c>
      <c r="W11724" s="9" t="str">
        <f t="shared" si="1295"/>
        <v/>
      </c>
      <c r="X11724" s="9" t="str">
        <f t="shared" si="1292"/>
        <v/>
      </c>
      <c r="BC11724" s="9" t="str">
        <f>IF(V11724="","",MAX(BC$1:BC11723)+1)</f>
        <v/>
      </c>
    </row>
    <row r="11725" spans="21:55">
      <c r="U11725" s="17" t="b">
        <f t="shared" si="1293"/>
        <v>0</v>
      </c>
      <c r="V11725" s="9" t="str">
        <f t="shared" si="1294"/>
        <v/>
      </c>
      <c r="W11725" s="9" t="str">
        <f t="shared" si="1295"/>
        <v/>
      </c>
      <c r="X11725" s="9" t="str">
        <f t="shared" si="1292"/>
        <v/>
      </c>
      <c r="BC11725" s="9" t="str">
        <f>IF(V11725="","",MAX(BC$1:BC11724)+1)</f>
        <v/>
      </c>
    </row>
    <row r="11726" spans="21:55">
      <c r="U11726" s="17" t="b">
        <f t="shared" si="1293"/>
        <v>0</v>
      </c>
      <c r="V11726" s="9" t="str">
        <f t="shared" si="1294"/>
        <v/>
      </c>
      <c r="W11726" s="9" t="str">
        <f t="shared" si="1295"/>
        <v/>
      </c>
      <c r="X11726" s="9" t="str">
        <f t="shared" si="1292"/>
        <v/>
      </c>
      <c r="BC11726" s="9" t="str">
        <f>IF(V11726="","",MAX(BC$1:BC11725)+1)</f>
        <v/>
      </c>
    </row>
    <row r="11727" spans="21:55">
      <c r="U11727" s="17" t="b">
        <f t="shared" si="1293"/>
        <v>0</v>
      </c>
      <c r="V11727" s="9" t="str">
        <f t="shared" si="1294"/>
        <v/>
      </c>
      <c r="W11727" s="9" t="str">
        <f t="shared" si="1295"/>
        <v/>
      </c>
      <c r="X11727" s="9" t="str">
        <f t="shared" si="1292"/>
        <v/>
      </c>
      <c r="BC11727" s="9" t="str">
        <f>IF(V11727="","",MAX(BC$1:BC11726)+1)</f>
        <v/>
      </c>
    </row>
    <row r="11728" spans="21:55">
      <c r="U11728" s="17" t="b">
        <f t="shared" si="1293"/>
        <v>0</v>
      </c>
      <c r="V11728" s="9" t="str">
        <f t="shared" si="1294"/>
        <v/>
      </c>
      <c r="W11728" s="9" t="str">
        <f t="shared" si="1295"/>
        <v/>
      </c>
      <c r="X11728" s="9" t="str">
        <f t="shared" si="1292"/>
        <v/>
      </c>
      <c r="BC11728" s="9" t="str">
        <f>IF(V11728="","",MAX(BC$1:BC11727)+1)</f>
        <v/>
      </c>
    </row>
    <row r="11729" spans="21:55">
      <c r="U11729" s="17" t="b">
        <f t="shared" si="1293"/>
        <v>0</v>
      </c>
      <c r="V11729" s="9" t="str">
        <f t="shared" si="1294"/>
        <v/>
      </c>
      <c r="W11729" s="9" t="str">
        <f t="shared" si="1295"/>
        <v/>
      </c>
      <c r="X11729" s="9" t="str">
        <f t="shared" si="1292"/>
        <v/>
      </c>
      <c r="BC11729" s="9" t="str">
        <f>IF(V11729="","",MAX(BC$1:BC11728)+1)</f>
        <v/>
      </c>
    </row>
    <row r="11730" spans="21:55">
      <c r="U11730" s="17" t="b">
        <f t="shared" si="1293"/>
        <v>0</v>
      </c>
      <c r="V11730" s="9" t="str">
        <f t="shared" si="1294"/>
        <v/>
      </c>
      <c r="W11730" s="9" t="str">
        <f t="shared" si="1295"/>
        <v/>
      </c>
      <c r="X11730" s="9" t="str">
        <f t="shared" si="1292"/>
        <v/>
      </c>
      <c r="BC11730" s="9" t="str">
        <f>IF(V11730="","",MAX(BC$1:BC11729)+1)</f>
        <v/>
      </c>
    </row>
    <row r="11731" spans="21:55">
      <c r="U11731" s="17" t="b">
        <f t="shared" si="1293"/>
        <v>0</v>
      </c>
      <c r="V11731" s="9" t="str">
        <f t="shared" si="1294"/>
        <v/>
      </c>
      <c r="W11731" s="9" t="str">
        <f t="shared" si="1295"/>
        <v/>
      </c>
      <c r="X11731" s="9" t="str">
        <f t="shared" si="1292"/>
        <v/>
      </c>
      <c r="BC11731" s="9" t="str">
        <f>IF(V11731="","",MAX(BC$1:BC11730)+1)</f>
        <v/>
      </c>
    </row>
    <row r="11732" spans="21:55">
      <c r="U11732" s="17" t="b">
        <f t="shared" si="1293"/>
        <v>0</v>
      </c>
      <c r="V11732" s="9" t="str">
        <f t="shared" si="1294"/>
        <v/>
      </c>
      <c r="W11732" s="9" t="str">
        <f t="shared" si="1295"/>
        <v/>
      </c>
      <c r="X11732" s="9" t="str">
        <f t="shared" si="1292"/>
        <v/>
      </c>
      <c r="BC11732" s="9" t="str">
        <f>IF(V11732="","",MAX(BC$1:BC11731)+1)</f>
        <v/>
      </c>
    </row>
    <row r="11733" spans="21:55">
      <c r="U11733" s="17" t="b">
        <f t="shared" si="1293"/>
        <v>0</v>
      </c>
      <c r="V11733" s="9" t="str">
        <f t="shared" si="1294"/>
        <v/>
      </c>
      <c r="W11733" s="9" t="str">
        <f t="shared" si="1295"/>
        <v/>
      </c>
      <c r="X11733" s="9" t="str">
        <f t="shared" si="1292"/>
        <v/>
      </c>
      <c r="BC11733" s="9" t="str">
        <f>IF(V11733="","",MAX(BC$1:BC11732)+1)</f>
        <v/>
      </c>
    </row>
    <row r="11734" spans="21:55">
      <c r="U11734" s="17" t="b">
        <f t="shared" si="1293"/>
        <v>0</v>
      </c>
      <c r="V11734" s="9" t="str">
        <f t="shared" si="1294"/>
        <v/>
      </c>
      <c r="W11734" s="9" t="str">
        <f t="shared" si="1295"/>
        <v/>
      </c>
      <c r="X11734" s="9" t="str">
        <f t="shared" si="1292"/>
        <v/>
      </c>
      <c r="BC11734" s="9" t="str">
        <f>IF(V11734="","",MAX(BC$1:BC11733)+1)</f>
        <v/>
      </c>
    </row>
    <row r="11735" spans="21:55">
      <c r="U11735" s="17" t="b">
        <f t="shared" si="1293"/>
        <v>0</v>
      </c>
      <c r="V11735" s="9" t="str">
        <f t="shared" si="1294"/>
        <v/>
      </c>
      <c r="W11735" s="9" t="str">
        <f t="shared" si="1295"/>
        <v/>
      </c>
      <c r="X11735" s="9" t="str">
        <f t="shared" si="1292"/>
        <v/>
      </c>
      <c r="BC11735" s="9" t="str">
        <f>IF(V11735="","",MAX(BC$1:BC11734)+1)</f>
        <v/>
      </c>
    </row>
    <row r="11736" spans="21:55">
      <c r="U11736" s="17" t="b">
        <f t="shared" si="1293"/>
        <v>0</v>
      </c>
      <c r="V11736" s="9" t="str">
        <f t="shared" si="1294"/>
        <v/>
      </c>
      <c r="W11736" s="9" t="str">
        <f t="shared" si="1295"/>
        <v/>
      </c>
      <c r="X11736" s="9" t="str">
        <f t="shared" si="1292"/>
        <v/>
      </c>
      <c r="BC11736" s="9" t="str">
        <f>IF(V11736="","",MAX(BC$1:BC11735)+1)</f>
        <v/>
      </c>
    </row>
    <row r="11737" spans="21:55">
      <c r="U11737" s="17" t="b">
        <f t="shared" si="1293"/>
        <v>0</v>
      </c>
      <c r="V11737" s="9" t="str">
        <f t="shared" si="1294"/>
        <v/>
      </c>
      <c r="W11737" s="9" t="str">
        <f t="shared" si="1295"/>
        <v/>
      </c>
      <c r="X11737" s="9" t="str">
        <f t="shared" si="1292"/>
        <v/>
      </c>
      <c r="BC11737" s="9" t="str">
        <f>IF(V11737="","",MAX(BC$1:BC11736)+1)</f>
        <v/>
      </c>
    </row>
    <row r="11738" spans="21:55">
      <c r="U11738" s="17" t="b">
        <f t="shared" si="1293"/>
        <v>0</v>
      </c>
      <c r="V11738" s="9" t="str">
        <f t="shared" si="1294"/>
        <v/>
      </c>
      <c r="W11738" s="9" t="str">
        <f t="shared" si="1295"/>
        <v/>
      </c>
      <c r="X11738" s="9" t="str">
        <f t="shared" si="1292"/>
        <v/>
      </c>
      <c r="BC11738" s="9" t="str">
        <f>IF(V11738="","",MAX(BC$1:BC11737)+1)</f>
        <v/>
      </c>
    </row>
    <row r="11739" spans="21:55">
      <c r="U11739" s="17" t="b">
        <f t="shared" si="1293"/>
        <v>0</v>
      </c>
      <c r="V11739" s="9" t="str">
        <f t="shared" si="1294"/>
        <v/>
      </c>
      <c r="W11739" s="9" t="str">
        <f t="shared" si="1295"/>
        <v/>
      </c>
      <c r="X11739" s="9" t="str">
        <f t="shared" si="1292"/>
        <v/>
      </c>
      <c r="BC11739" s="9" t="str">
        <f>IF(V11739="","",MAX(BC$1:BC11738)+1)</f>
        <v/>
      </c>
    </row>
    <row r="11740" spans="21:55">
      <c r="U11740" s="17" t="b">
        <f t="shared" si="1293"/>
        <v>0</v>
      </c>
      <c r="V11740" s="9" t="str">
        <f t="shared" si="1294"/>
        <v/>
      </c>
      <c r="W11740" s="9" t="str">
        <f t="shared" si="1295"/>
        <v/>
      </c>
      <c r="X11740" s="9" t="str">
        <f t="shared" si="1292"/>
        <v/>
      </c>
      <c r="BC11740" s="9" t="str">
        <f>IF(V11740="","",MAX(BC$1:BC11739)+1)</f>
        <v/>
      </c>
    </row>
    <row r="11741" spans="21:55">
      <c r="U11741" s="17" t="b">
        <f t="shared" si="1293"/>
        <v>0</v>
      </c>
      <c r="V11741" s="9" t="str">
        <f t="shared" si="1294"/>
        <v/>
      </c>
      <c r="W11741" s="9" t="str">
        <f t="shared" si="1295"/>
        <v/>
      </c>
      <c r="X11741" s="9" t="str">
        <f t="shared" si="1292"/>
        <v/>
      </c>
      <c r="BC11741" s="9" t="str">
        <f>IF(V11741="","",MAX(BC$1:BC11740)+1)</f>
        <v/>
      </c>
    </row>
    <row r="11742" spans="21:55">
      <c r="U11742" s="17" t="b">
        <f t="shared" si="1293"/>
        <v>0</v>
      </c>
      <c r="V11742" s="9" t="str">
        <f t="shared" si="1294"/>
        <v/>
      </c>
      <c r="W11742" s="9" t="str">
        <f t="shared" si="1295"/>
        <v/>
      </c>
      <c r="X11742" s="9" t="str">
        <f t="shared" ref="X11742:X11805" si="1296">IF(U11742=TRUE, MID(LEFT(N11742,FIND(")",N11742)-1),FIND("(",N11742)+1,LEN(N11742)), "")</f>
        <v/>
      </c>
      <c r="BC11742" s="9" t="str">
        <f>IF(V11742="","",MAX(BC$1:BC11741)+1)</f>
        <v/>
      </c>
    </row>
    <row r="11743" spans="21:55">
      <c r="U11743" s="17" t="b">
        <f t="shared" si="1293"/>
        <v>0</v>
      </c>
      <c r="V11743" s="9" t="str">
        <f t="shared" si="1294"/>
        <v/>
      </c>
      <c r="W11743" s="9" t="str">
        <f t="shared" si="1295"/>
        <v/>
      </c>
      <c r="X11743" s="9" t="str">
        <f t="shared" si="1296"/>
        <v/>
      </c>
      <c r="BC11743" s="9" t="str">
        <f>IF(V11743="","",MAX(BC$1:BC11742)+1)</f>
        <v/>
      </c>
    </row>
    <row r="11744" spans="21:55">
      <c r="U11744" s="17" t="b">
        <f t="shared" si="1293"/>
        <v>0</v>
      </c>
      <c r="V11744" s="9" t="str">
        <f t="shared" si="1294"/>
        <v/>
      </c>
      <c r="W11744" s="9" t="str">
        <f t="shared" si="1295"/>
        <v/>
      </c>
      <c r="X11744" s="9" t="str">
        <f t="shared" si="1296"/>
        <v/>
      </c>
      <c r="BC11744" s="9" t="str">
        <f>IF(V11744="","",MAX(BC$1:BC11743)+1)</f>
        <v/>
      </c>
    </row>
    <row r="11745" spans="21:55">
      <c r="U11745" s="17" t="b">
        <f t="shared" si="1293"/>
        <v>0</v>
      </c>
      <c r="V11745" s="9" t="str">
        <f t="shared" si="1294"/>
        <v/>
      </c>
      <c r="W11745" s="9" t="str">
        <f t="shared" si="1295"/>
        <v/>
      </c>
      <c r="X11745" s="9" t="str">
        <f t="shared" si="1296"/>
        <v/>
      </c>
      <c r="BC11745" s="9" t="str">
        <f>IF(V11745="","",MAX(BC$1:BC11744)+1)</f>
        <v/>
      </c>
    </row>
    <row r="11746" spans="21:55">
      <c r="U11746" s="17" t="b">
        <f t="shared" si="1293"/>
        <v>0</v>
      </c>
      <c r="V11746" s="9" t="str">
        <f t="shared" si="1294"/>
        <v/>
      </c>
      <c r="W11746" s="9" t="str">
        <f t="shared" si="1295"/>
        <v/>
      </c>
      <c r="X11746" s="9" t="str">
        <f t="shared" si="1296"/>
        <v/>
      </c>
      <c r="BC11746" s="9" t="str">
        <f>IF(V11746="","",MAX(BC$1:BC11745)+1)</f>
        <v/>
      </c>
    </row>
    <row r="11747" spans="21:55">
      <c r="U11747" s="17" t="b">
        <f t="shared" si="1293"/>
        <v>0</v>
      </c>
      <c r="V11747" s="9" t="str">
        <f t="shared" si="1294"/>
        <v/>
      </c>
      <c r="W11747" s="9" t="str">
        <f t="shared" si="1295"/>
        <v/>
      </c>
      <c r="X11747" s="9" t="str">
        <f t="shared" si="1296"/>
        <v/>
      </c>
      <c r="BC11747" s="9" t="str">
        <f>IF(V11747="","",MAX(BC$1:BC11746)+1)</f>
        <v/>
      </c>
    </row>
    <row r="11748" spans="21:55">
      <c r="U11748" s="17" t="b">
        <f t="shared" si="1293"/>
        <v>0</v>
      </c>
      <c r="V11748" s="9" t="str">
        <f t="shared" si="1294"/>
        <v/>
      </c>
      <c r="W11748" s="9" t="str">
        <f t="shared" si="1295"/>
        <v/>
      </c>
      <c r="X11748" s="9" t="str">
        <f t="shared" si="1296"/>
        <v/>
      </c>
      <c r="BC11748" s="9" t="str">
        <f>IF(V11748="","",MAX(BC$1:BC11747)+1)</f>
        <v/>
      </c>
    </row>
    <row r="11749" spans="21:55">
      <c r="U11749" s="17" t="b">
        <f t="shared" si="1293"/>
        <v>0</v>
      </c>
      <c r="V11749" s="9" t="str">
        <f t="shared" si="1294"/>
        <v/>
      </c>
      <c r="W11749" s="9" t="str">
        <f t="shared" si="1295"/>
        <v/>
      </c>
      <c r="X11749" s="9" t="str">
        <f t="shared" si="1296"/>
        <v/>
      </c>
      <c r="BC11749" s="9" t="str">
        <f>IF(V11749="","",MAX(BC$1:BC11748)+1)</f>
        <v/>
      </c>
    </row>
    <row r="11750" spans="21:55">
      <c r="U11750" s="17" t="b">
        <f t="shared" si="1293"/>
        <v>0</v>
      </c>
      <c r="V11750" s="9" t="str">
        <f t="shared" si="1294"/>
        <v/>
      </c>
      <c r="W11750" s="9" t="str">
        <f t="shared" si="1295"/>
        <v/>
      </c>
      <c r="X11750" s="9" t="str">
        <f t="shared" si="1296"/>
        <v/>
      </c>
      <c r="BC11750" s="9" t="str">
        <f>IF(V11750="","",MAX(BC$1:BC11749)+1)</f>
        <v/>
      </c>
    </row>
    <row r="11751" spans="21:55">
      <c r="U11751" s="17" t="b">
        <f t="shared" si="1293"/>
        <v>0</v>
      </c>
      <c r="V11751" s="9" t="str">
        <f t="shared" si="1294"/>
        <v/>
      </c>
      <c r="W11751" s="9" t="str">
        <f t="shared" si="1295"/>
        <v/>
      </c>
      <c r="X11751" s="9" t="str">
        <f t="shared" si="1296"/>
        <v/>
      </c>
      <c r="BC11751" s="9" t="str">
        <f>IF(V11751="","",MAX(BC$1:BC11750)+1)</f>
        <v/>
      </c>
    </row>
    <row r="11752" spans="21:55">
      <c r="U11752" s="17" t="b">
        <f t="shared" si="1293"/>
        <v>0</v>
      </c>
      <c r="V11752" s="9" t="str">
        <f t="shared" si="1294"/>
        <v/>
      </c>
      <c r="W11752" s="9" t="str">
        <f t="shared" si="1295"/>
        <v/>
      </c>
      <c r="X11752" s="9" t="str">
        <f t="shared" si="1296"/>
        <v/>
      </c>
      <c r="BC11752" s="9" t="str">
        <f>IF(V11752="","",MAX(BC$1:BC11751)+1)</f>
        <v/>
      </c>
    </row>
    <row r="11753" spans="21:55">
      <c r="U11753" s="17" t="b">
        <f t="shared" si="1293"/>
        <v>0</v>
      </c>
      <c r="V11753" s="9" t="str">
        <f t="shared" si="1294"/>
        <v/>
      </c>
      <c r="W11753" s="9" t="str">
        <f t="shared" si="1295"/>
        <v/>
      </c>
      <c r="X11753" s="9" t="str">
        <f t="shared" si="1296"/>
        <v/>
      </c>
      <c r="BC11753" s="9" t="str">
        <f>IF(V11753="","",MAX(BC$1:BC11752)+1)</f>
        <v/>
      </c>
    </row>
    <row r="11754" spans="21:55">
      <c r="U11754" s="17" t="b">
        <f t="shared" si="1293"/>
        <v>0</v>
      </c>
      <c r="V11754" s="9" t="str">
        <f t="shared" si="1294"/>
        <v/>
      </c>
      <c r="W11754" s="9" t="str">
        <f t="shared" si="1295"/>
        <v/>
      </c>
      <c r="X11754" s="9" t="str">
        <f t="shared" si="1296"/>
        <v/>
      </c>
      <c r="BC11754" s="9" t="str">
        <f>IF(V11754="","",MAX(BC$1:BC11753)+1)</f>
        <v/>
      </c>
    </row>
    <row r="11755" spans="21:55">
      <c r="U11755" s="17" t="b">
        <f t="shared" si="1293"/>
        <v>0</v>
      </c>
      <c r="V11755" s="9" t="str">
        <f t="shared" si="1294"/>
        <v/>
      </c>
      <c r="W11755" s="9" t="str">
        <f t="shared" si="1295"/>
        <v/>
      </c>
      <c r="X11755" s="9" t="str">
        <f t="shared" si="1296"/>
        <v/>
      </c>
      <c r="BC11755" s="9" t="str">
        <f>IF(V11755="","",MAX(BC$1:BC11754)+1)</f>
        <v/>
      </c>
    </row>
    <row r="11756" spans="21:55">
      <c r="U11756" s="17" t="b">
        <f t="shared" si="1293"/>
        <v>0</v>
      </c>
      <c r="V11756" s="9" t="str">
        <f t="shared" si="1294"/>
        <v/>
      </c>
      <c r="W11756" s="9" t="str">
        <f t="shared" si="1295"/>
        <v/>
      </c>
      <c r="X11756" s="9" t="str">
        <f t="shared" si="1296"/>
        <v/>
      </c>
      <c r="BC11756" s="9" t="str">
        <f>IF(V11756="","",MAX(BC$1:BC11755)+1)</f>
        <v/>
      </c>
    </row>
    <row r="11757" spans="21:55">
      <c r="U11757" s="17" t="b">
        <f t="shared" si="1293"/>
        <v>0</v>
      </c>
      <c r="V11757" s="9" t="str">
        <f t="shared" si="1294"/>
        <v/>
      </c>
      <c r="W11757" s="9" t="str">
        <f t="shared" si="1295"/>
        <v/>
      </c>
      <c r="X11757" s="9" t="str">
        <f t="shared" si="1296"/>
        <v/>
      </c>
      <c r="BC11757" s="9" t="str">
        <f>IF(V11757="","",MAX(BC$1:BC11756)+1)</f>
        <v/>
      </c>
    </row>
    <row r="11758" spans="21:55">
      <c r="U11758" s="17" t="b">
        <f t="shared" si="1293"/>
        <v>0</v>
      </c>
      <c r="V11758" s="9" t="str">
        <f t="shared" si="1294"/>
        <v/>
      </c>
      <c r="W11758" s="9" t="str">
        <f t="shared" si="1295"/>
        <v/>
      </c>
      <c r="X11758" s="9" t="str">
        <f t="shared" si="1296"/>
        <v/>
      </c>
      <c r="BC11758" s="9" t="str">
        <f>IF(V11758="","",MAX(BC$1:BC11757)+1)</f>
        <v/>
      </c>
    </row>
    <row r="11759" spans="21:55">
      <c r="U11759" s="17" t="b">
        <f t="shared" si="1293"/>
        <v>0</v>
      </c>
      <c r="V11759" s="9" t="str">
        <f t="shared" si="1294"/>
        <v/>
      </c>
      <c r="W11759" s="9" t="str">
        <f t="shared" si="1295"/>
        <v/>
      </c>
      <c r="X11759" s="9" t="str">
        <f t="shared" si="1296"/>
        <v/>
      </c>
      <c r="BC11759" s="9" t="str">
        <f>IF(V11759="","",MAX(BC$1:BC11758)+1)</f>
        <v/>
      </c>
    </row>
    <row r="11760" spans="21:55">
      <c r="U11760" s="17" t="b">
        <f t="shared" si="1293"/>
        <v>0</v>
      </c>
      <c r="V11760" s="9" t="str">
        <f t="shared" si="1294"/>
        <v/>
      </c>
      <c r="W11760" s="9" t="str">
        <f t="shared" si="1295"/>
        <v/>
      </c>
      <c r="X11760" s="9" t="str">
        <f t="shared" si="1296"/>
        <v/>
      </c>
      <c r="BC11760" s="9" t="str">
        <f>IF(V11760="","",MAX(BC$1:BC11759)+1)</f>
        <v/>
      </c>
    </row>
    <row r="11761" spans="21:55">
      <c r="U11761" s="17" t="b">
        <f t="shared" si="1293"/>
        <v>0</v>
      </c>
      <c r="V11761" s="9" t="str">
        <f t="shared" si="1294"/>
        <v/>
      </c>
      <c r="W11761" s="9" t="str">
        <f t="shared" si="1295"/>
        <v/>
      </c>
      <c r="X11761" s="9" t="str">
        <f t="shared" si="1296"/>
        <v/>
      </c>
      <c r="BC11761" s="9" t="str">
        <f>IF(V11761="","",MAX(BC$1:BC11760)+1)</f>
        <v/>
      </c>
    </row>
    <row r="11762" spans="21:55">
      <c r="U11762" s="17" t="b">
        <f t="shared" si="1293"/>
        <v>0</v>
      </c>
      <c r="V11762" s="9" t="str">
        <f t="shared" si="1294"/>
        <v/>
      </c>
      <c r="W11762" s="9" t="str">
        <f t="shared" si="1295"/>
        <v/>
      </c>
      <c r="X11762" s="9" t="str">
        <f t="shared" si="1296"/>
        <v/>
      </c>
      <c r="BC11762" s="9" t="str">
        <f>IF(V11762="","",MAX(BC$1:BC11761)+1)</f>
        <v/>
      </c>
    </row>
    <row r="11763" spans="21:55">
      <c r="U11763" s="17" t="b">
        <f t="shared" si="1293"/>
        <v>0</v>
      </c>
      <c r="V11763" s="9" t="str">
        <f t="shared" si="1294"/>
        <v/>
      </c>
      <c r="W11763" s="9" t="str">
        <f t="shared" si="1295"/>
        <v/>
      </c>
      <c r="X11763" s="9" t="str">
        <f t="shared" si="1296"/>
        <v/>
      </c>
      <c r="BC11763" s="9" t="str">
        <f>IF(V11763="","",MAX(BC$1:BC11762)+1)</f>
        <v/>
      </c>
    </row>
    <row r="11764" spans="21:55">
      <c r="U11764" s="17" t="b">
        <f t="shared" si="1293"/>
        <v>0</v>
      </c>
      <c r="V11764" s="9" t="str">
        <f t="shared" si="1294"/>
        <v/>
      </c>
      <c r="W11764" s="9" t="str">
        <f t="shared" si="1295"/>
        <v/>
      </c>
      <c r="X11764" s="9" t="str">
        <f t="shared" si="1296"/>
        <v/>
      </c>
      <c r="BC11764" s="9" t="str">
        <f>IF(V11764="","",MAX(BC$1:BC11763)+1)</f>
        <v/>
      </c>
    </row>
    <row r="11765" spans="21:55">
      <c r="U11765" s="17" t="b">
        <f t="shared" si="1293"/>
        <v>0</v>
      </c>
      <c r="V11765" s="9" t="str">
        <f t="shared" si="1294"/>
        <v/>
      </c>
      <c r="W11765" s="9" t="str">
        <f t="shared" si="1295"/>
        <v/>
      </c>
      <c r="X11765" s="9" t="str">
        <f t="shared" si="1296"/>
        <v/>
      </c>
      <c r="BC11765" s="9" t="str">
        <f>IF(V11765="","",MAX(BC$1:BC11764)+1)</f>
        <v/>
      </c>
    </row>
    <row r="11766" spans="21:55">
      <c r="U11766" s="17" t="b">
        <f t="shared" si="1293"/>
        <v>0</v>
      </c>
      <c r="V11766" s="9" t="str">
        <f t="shared" si="1294"/>
        <v/>
      </c>
      <c r="W11766" s="9" t="str">
        <f t="shared" si="1295"/>
        <v/>
      </c>
      <c r="X11766" s="9" t="str">
        <f t="shared" si="1296"/>
        <v/>
      </c>
      <c r="BC11766" s="9" t="str">
        <f>IF(V11766="","",MAX(BC$1:BC11765)+1)</f>
        <v/>
      </c>
    </row>
    <row r="11767" spans="21:55">
      <c r="U11767" s="17" t="b">
        <f t="shared" si="1293"/>
        <v>0</v>
      </c>
      <c r="V11767" s="9" t="str">
        <f t="shared" si="1294"/>
        <v/>
      </c>
      <c r="W11767" s="9" t="str">
        <f t="shared" si="1295"/>
        <v/>
      </c>
      <c r="X11767" s="9" t="str">
        <f t="shared" si="1296"/>
        <v/>
      </c>
      <c r="BC11767" s="9" t="str">
        <f>IF(V11767="","",MAX(BC$1:BC11766)+1)</f>
        <v/>
      </c>
    </row>
    <row r="11768" spans="21:55">
      <c r="U11768" s="17" t="b">
        <f t="shared" si="1293"/>
        <v>0</v>
      </c>
      <c r="V11768" s="9" t="str">
        <f t="shared" si="1294"/>
        <v/>
      </c>
      <c r="W11768" s="9" t="str">
        <f t="shared" si="1295"/>
        <v/>
      </c>
      <c r="X11768" s="9" t="str">
        <f t="shared" si="1296"/>
        <v/>
      </c>
      <c r="BC11768" s="9" t="str">
        <f>IF(V11768="","",MAX(BC$1:BC11767)+1)</f>
        <v/>
      </c>
    </row>
    <row r="11769" spans="21:55">
      <c r="U11769" s="17" t="b">
        <f t="shared" si="1293"/>
        <v>0</v>
      </c>
      <c r="V11769" s="9" t="str">
        <f t="shared" si="1294"/>
        <v/>
      </c>
      <c r="W11769" s="9" t="str">
        <f t="shared" si="1295"/>
        <v/>
      </c>
      <c r="X11769" s="9" t="str">
        <f t="shared" si="1296"/>
        <v/>
      </c>
      <c r="BC11769" s="9" t="str">
        <f>IF(V11769="","",MAX(BC$1:BC11768)+1)</f>
        <v/>
      </c>
    </row>
    <row r="11770" spans="21:55">
      <c r="U11770" s="17" t="b">
        <f t="shared" si="1293"/>
        <v>0</v>
      </c>
      <c r="V11770" s="9" t="str">
        <f t="shared" si="1294"/>
        <v/>
      </c>
      <c r="W11770" s="9" t="str">
        <f t="shared" si="1295"/>
        <v/>
      </c>
      <c r="X11770" s="9" t="str">
        <f t="shared" si="1296"/>
        <v/>
      </c>
      <c r="BC11770" s="9" t="str">
        <f>IF(V11770="","",MAX(BC$1:BC11769)+1)</f>
        <v/>
      </c>
    </row>
    <row r="11771" spans="21:55">
      <c r="U11771" s="17" t="b">
        <f t="shared" si="1293"/>
        <v>0</v>
      </c>
      <c r="V11771" s="9" t="str">
        <f t="shared" si="1294"/>
        <v/>
      </c>
      <c r="W11771" s="9" t="str">
        <f t="shared" si="1295"/>
        <v/>
      </c>
      <c r="X11771" s="9" t="str">
        <f t="shared" si="1296"/>
        <v/>
      </c>
      <c r="BC11771" s="9" t="str">
        <f>IF(V11771="","",MAX(BC$1:BC11770)+1)</f>
        <v/>
      </c>
    </row>
    <row r="11772" spans="21:55">
      <c r="U11772" s="17" t="b">
        <f t="shared" si="1293"/>
        <v>0</v>
      </c>
      <c r="V11772" s="9" t="str">
        <f t="shared" si="1294"/>
        <v/>
      </c>
      <c r="W11772" s="9" t="str">
        <f t="shared" si="1295"/>
        <v/>
      </c>
      <c r="X11772" s="9" t="str">
        <f t="shared" si="1296"/>
        <v/>
      </c>
      <c r="BC11772" s="9" t="str">
        <f>IF(V11772="","",MAX(BC$1:BC11771)+1)</f>
        <v/>
      </c>
    </row>
    <row r="11773" spans="21:55">
      <c r="U11773" s="17" t="b">
        <f t="shared" si="1293"/>
        <v>0</v>
      </c>
      <c r="V11773" s="9" t="str">
        <f t="shared" si="1294"/>
        <v/>
      </c>
      <c r="W11773" s="9" t="str">
        <f t="shared" si="1295"/>
        <v/>
      </c>
      <c r="X11773" s="9" t="str">
        <f t="shared" si="1296"/>
        <v/>
      </c>
      <c r="BC11773" s="9" t="str">
        <f>IF(V11773="","",MAX(BC$1:BC11772)+1)</f>
        <v/>
      </c>
    </row>
    <row r="11774" spans="21:55">
      <c r="U11774" s="17" t="b">
        <f t="shared" si="1293"/>
        <v>0</v>
      </c>
      <c r="V11774" s="9" t="str">
        <f t="shared" si="1294"/>
        <v/>
      </c>
      <c r="W11774" s="9" t="str">
        <f t="shared" si="1295"/>
        <v/>
      </c>
      <c r="X11774" s="9" t="str">
        <f t="shared" si="1296"/>
        <v/>
      </c>
      <c r="BC11774" s="9" t="str">
        <f>IF(V11774="","",MAX(BC$1:BC11773)+1)</f>
        <v/>
      </c>
    </row>
    <row r="11775" spans="21:55">
      <c r="U11775" s="17" t="b">
        <f t="shared" si="1293"/>
        <v>0</v>
      </c>
      <c r="V11775" s="9" t="str">
        <f t="shared" si="1294"/>
        <v/>
      </c>
      <c r="W11775" s="9" t="str">
        <f t="shared" si="1295"/>
        <v/>
      </c>
      <c r="X11775" s="9" t="str">
        <f t="shared" si="1296"/>
        <v/>
      </c>
      <c r="BC11775" s="9" t="str">
        <f>IF(V11775="","",MAX(BC$1:BC11774)+1)</f>
        <v/>
      </c>
    </row>
    <row r="11776" spans="21:55">
      <c r="U11776" s="17" t="b">
        <f t="shared" si="1293"/>
        <v>0</v>
      </c>
      <c r="V11776" s="9" t="str">
        <f t="shared" si="1294"/>
        <v/>
      </c>
      <c r="W11776" s="9" t="str">
        <f t="shared" si="1295"/>
        <v/>
      </c>
      <c r="X11776" s="9" t="str">
        <f t="shared" si="1296"/>
        <v/>
      </c>
      <c r="BC11776" s="9" t="str">
        <f>IF(V11776="","",MAX(BC$1:BC11775)+1)</f>
        <v/>
      </c>
    </row>
    <row r="11777" spans="21:55">
      <c r="U11777" s="17" t="b">
        <f t="shared" si="1293"/>
        <v>0</v>
      </c>
      <c r="V11777" s="9" t="str">
        <f t="shared" si="1294"/>
        <v/>
      </c>
      <c r="W11777" s="9" t="str">
        <f t="shared" si="1295"/>
        <v/>
      </c>
      <c r="X11777" s="9" t="str">
        <f t="shared" si="1296"/>
        <v/>
      </c>
      <c r="BC11777" s="9" t="str">
        <f>IF(V11777="","",MAX(BC$1:BC11776)+1)</f>
        <v/>
      </c>
    </row>
    <row r="11778" spans="21:55">
      <c r="U11778" s="17" t="b">
        <f t="shared" ref="U11778:U11841" si="1297">AND(ISNUMBER(SEARCH("(rs",N11778)),NOT(ISNUMBER(SEARCH("oxidation",N11778))),NOT(ISNUMBER(SEARCH("deamidated",N11778))),NOT(ISNUMBER(SEARCH("ammonia",N11778))),NOT(ISNUMBER(SEARCH("acetyl",N11778))),NOT(ISNUMBER(SEARCH("phospho",N11778))),NOT(ISNUMBER(SEARCH("dehydrated",N11778))))</f>
        <v>0</v>
      </c>
      <c r="V11778" s="9" t="str">
        <f t="shared" ref="V11778:V11841" si="1298">IF(U11778=TRUE, IF(ISNUMBER(SEARCH(":",P11778))=TRUE, LEFT(P11778,FIND(":",P11778)-1),P11778), "")</f>
        <v/>
      </c>
      <c r="W11778" s="9" t="str">
        <f t="shared" ref="W11778:W11841" si="1299">IF(U11778=TRUE,IF(ISNUMBER(SEARCH("Carb",N11778))=TRUE,MID(LEFT(N11778,FIND("#",N11778)-1),FIND(CHAR(1),SUBSTITUTE(N11778," ",CHAR(1),(LEN(N11778)-LEN(SUBSTITUTE(N11778," ","")))-1))+1,LEN(N11778)),LEFT(N11778,FIND("#",N11778)-1)),"")</f>
        <v/>
      </c>
      <c r="X11778" s="9" t="str">
        <f t="shared" si="1296"/>
        <v/>
      </c>
      <c r="BC11778" s="9" t="str">
        <f>IF(V11778="","",MAX(BC$1:BC11777)+1)</f>
        <v/>
      </c>
    </row>
    <row r="11779" spans="21:55">
      <c r="U11779" s="17" t="b">
        <f t="shared" si="1297"/>
        <v>0</v>
      </c>
      <c r="V11779" s="9" t="str">
        <f t="shared" si="1298"/>
        <v/>
      </c>
      <c r="W11779" s="9" t="str">
        <f t="shared" si="1299"/>
        <v/>
      </c>
      <c r="X11779" s="9" t="str">
        <f t="shared" si="1296"/>
        <v/>
      </c>
      <c r="BC11779" s="9" t="str">
        <f>IF(V11779="","",MAX(BC$1:BC11778)+1)</f>
        <v/>
      </c>
    </row>
    <row r="11780" spans="21:55">
      <c r="U11780" s="17" t="b">
        <f t="shared" si="1297"/>
        <v>0</v>
      </c>
      <c r="V11780" s="9" t="str">
        <f t="shared" si="1298"/>
        <v/>
      </c>
      <c r="W11780" s="9" t="str">
        <f t="shared" si="1299"/>
        <v/>
      </c>
      <c r="X11780" s="9" t="str">
        <f t="shared" si="1296"/>
        <v/>
      </c>
      <c r="BC11780" s="9" t="str">
        <f>IF(V11780="","",MAX(BC$1:BC11779)+1)</f>
        <v/>
      </c>
    </row>
    <row r="11781" spans="21:55">
      <c r="U11781" s="17" t="b">
        <f t="shared" si="1297"/>
        <v>0</v>
      </c>
      <c r="V11781" s="9" t="str">
        <f t="shared" si="1298"/>
        <v/>
      </c>
      <c r="W11781" s="9" t="str">
        <f t="shared" si="1299"/>
        <v/>
      </c>
      <c r="X11781" s="9" t="str">
        <f t="shared" si="1296"/>
        <v/>
      </c>
      <c r="BC11781" s="9" t="str">
        <f>IF(V11781="","",MAX(BC$1:BC11780)+1)</f>
        <v/>
      </c>
    </row>
    <row r="11782" spans="21:55">
      <c r="U11782" s="17" t="b">
        <f t="shared" si="1297"/>
        <v>0</v>
      </c>
      <c r="V11782" s="9" t="str">
        <f t="shared" si="1298"/>
        <v/>
      </c>
      <c r="W11782" s="9" t="str">
        <f t="shared" si="1299"/>
        <v/>
      </c>
      <c r="X11782" s="9" t="str">
        <f t="shared" si="1296"/>
        <v/>
      </c>
      <c r="BC11782" s="9" t="str">
        <f>IF(V11782="","",MAX(BC$1:BC11781)+1)</f>
        <v/>
      </c>
    </row>
    <row r="11783" spans="21:55">
      <c r="U11783" s="17" t="b">
        <f t="shared" si="1297"/>
        <v>0</v>
      </c>
      <c r="V11783" s="9" t="str">
        <f t="shared" si="1298"/>
        <v/>
      </c>
      <c r="W11783" s="9" t="str">
        <f t="shared" si="1299"/>
        <v/>
      </c>
      <c r="X11783" s="9" t="str">
        <f t="shared" si="1296"/>
        <v/>
      </c>
      <c r="BC11783" s="9" t="str">
        <f>IF(V11783="","",MAX(BC$1:BC11782)+1)</f>
        <v/>
      </c>
    </row>
    <row r="11784" spans="21:55">
      <c r="U11784" s="17" t="b">
        <f t="shared" si="1297"/>
        <v>0</v>
      </c>
      <c r="V11784" s="9" t="str">
        <f t="shared" si="1298"/>
        <v/>
      </c>
      <c r="W11784" s="9" t="str">
        <f t="shared" si="1299"/>
        <v/>
      </c>
      <c r="X11784" s="9" t="str">
        <f t="shared" si="1296"/>
        <v/>
      </c>
      <c r="BC11784" s="9" t="str">
        <f>IF(V11784="","",MAX(BC$1:BC11783)+1)</f>
        <v/>
      </c>
    </row>
    <row r="11785" spans="21:55">
      <c r="U11785" s="17" t="b">
        <f t="shared" si="1297"/>
        <v>0</v>
      </c>
      <c r="V11785" s="9" t="str">
        <f t="shared" si="1298"/>
        <v/>
      </c>
      <c r="W11785" s="9" t="str">
        <f t="shared" si="1299"/>
        <v/>
      </c>
      <c r="X11785" s="9" t="str">
        <f t="shared" si="1296"/>
        <v/>
      </c>
      <c r="BC11785" s="9" t="str">
        <f>IF(V11785="","",MAX(BC$1:BC11784)+1)</f>
        <v/>
      </c>
    </row>
    <row r="11786" spans="21:55">
      <c r="U11786" s="17" t="b">
        <f t="shared" si="1297"/>
        <v>0</v>
      </c>
      <c r="V11786" s="9" t="str">
        <f t="shared" si="1298"/>
        <v/>
      </c>
      <c r="W11786" s="9" t="str">
        <f t="shared" si="1299"/>
        <v/>
      </c>
      <c r="X11786" s="9" t="str">
        <f t="shared" si="1296"/>
        <v/>
      </c>
      <c r="BC11786" s="9" t="str">
        <f>IF(V11786="","",MAX(BC$1:BC11785)+1)</f>
        <v/>
      </c>
    </row>
    <row r="11787" spans="21:55">
      <c r="U11787" s="17" t="b">
        <f t="shared" si="1297"/>
        <v>0</v>
      </c>
      <c r="V11787" s="9" t="str">
        <f t="shared" si="1298"/>
        <v/>
      </c>
      <c r="W11787" s="9" t="str">
        <f t="shared" si="1299"/>
        <v/>
      </c>
      <c r="X11787" s="9" t="str">
        <f t="shared" si="1296"/>
        <v/>
      </c>
      <c r="BC11787" s="9" t="str">
        <f>IF(V11787="","",MAX(BC$1:BC11786)+1)</f>
        <v/>
      </c>
    </row>
    <row r="11788" spans="21:55">
      <c r="U11788" s="17" t="b">
        <f t="shared" si="1297"/>
        <v>0</v>
      </c>
      <c r="V11788" s="9" t="str">
        <f t="shared" si="1298"/>
        <v/>
      </c>
      <c r="W11788" s="9" t="str">
        <f t="shared" si="1299"/>
        <v/>
      </c>
      <c r="X11788" s="9" t="str">
        <f t="shared" si="1296"/>
        <v/>
      </c>
      <c r="BC11788" s="9" t="str">
        <f>IF(V11788="","",MAX(BC$1:BC11787)+1)</f>
        <v/>
      </c>
    </row>
    <row r="11789" spans="21:55">
      <c r="U11789" s="17" t="b">
        <f t="shared" si="1297"/>
        <v>0</v>
      </c>
      <c r="V11789" s="9" t="str">
        <f t="shared" si="1298"/>
        <v/>
      </c>
      <c r="W11789" s="9" t="str">
        <f t="shared" si="1299"/>
        <v/>
      </c>
      <c r="X11789" s="9" t="str">
        <f t="shared" si="1296"/>
        <v/>
      </c>
      <c r="BC11789" s="9" t="str">
        <f>IF(V11789="","",MAX(BC$1:BC11788)+1)</f>
        <v/>
      </c>
    </row>
    <row r="11790" spans="21:55">
      <c r="U11790" s="17" t="b">
        <f t="shared" si="1297"/>
        <v>0</v>
      </c>
      <c r="V11790" s="9" t="str">
        <f t="shared" si="1298"/>
        <v/>
      </c>
      <c r="W11790" s="9" t="str">
        <f t="shared" si="1299"/>
        <v/>
      </c>
      <c r="X11790" s="9" t="str">
        <f t="shared" si="1296"/>
        <v/>
      </c>
      <c r="BC11790" s="9" t="str">
        <f>IF(V11790="","",MAX(BC$1:BC11789)+1)</f>
        <v/>
      </c>
    </row>
    <row r="11791" spans="21:55">
      <c r="U11791" s="17" t="b">
        <f t="shared" si="1297"/>
        <v>0</v>
      </c>
      <c r="V11791" s="9" t="str">
        <f t="shared" si="1298"/>
        <v/>
      </c>
      <c r="W11791" s="9" t="str">
        <f t="shared" si="1299"/>
        <v/>
      </c>
      <c r="X11791" s="9" t="str">
        <f t="shared" si="1296"/>
        <v/>
      </c>
      <c r="BC11791" s="9" t="str">
        <f>IF(V11791="","",MAX(BC$1:BC11790)+1)</f>
        <v/>
      </c>
    </row>
    <row r="11792" spans="21:55">
      <c r="U11792" s="17" t="b">
        <f t="shared" si="1297"/>
        <v>0</v>
      </c>
      <c r="V11792" s="9" t="str">
        <f t="shared" si="1298"/>
        <v/>
      </c>
      <c r="W11792" s="9" t="str">
        <f t="shared" si="1299"/>
        <v/>
      </c>
      <c r="X11792" s="9" t="str">
        <f t="shared" si="1296"/>
        <v/>
      </c>
      <c r="BC11792" s="9" t="str">
        <f>IF(V11792="","",MAX(BC$1:BC11791)+1)</f>
        <v/>
      </c>
    </row>
    <row r="11793" spans="21:55">
      <c r="U11793" s="17" t="b">
        <f t="shared" si="1297"/>
        <v>0</v>
      </c>
      <c r="V11793" s="9" t="str">
        <f t="shared" si="1298"/>
        <v/>
      </c>
      <c r="W11793" s="9" t="str">
        <f t="shared" si="1299"/>
        <v/>
      </c>
      <c r="X11793" s="9" t="str">
        <f t="shared" si="1296"/>
        <v/>
      </c>
      <c r="BC11793" s="9" t="str">
        <f>IF(V11793="","",MAX(BC$1:BC11792)+1)</f>
        <v/>
      </c>
    </row>
    <row r="11794" spans="21:55">
      <c r="U11794" s="17" t="b">
        <f t="shared" si="1297"/>
        <v>0</v>
      </c>
      <c r="V11794" s="9" t="str">
        <f t="shared" si="1298"/>
        <v/>
      </c>
      <c r="W11794" s="9" t="str">
        <f t="shared" si="1299"/>
        <v/>
      </c>
      <c r="X11794" s="9" t="str">
        <f t="shared" si="1296"/>
        <v/>
      </c>
      <c r="BC11794" s="9" t="str">
        <f>IF(V11794="","",MAX(BC$1:BC11793)+1)</f>
        <v/>
      </c>
    </row>
    <row r="11795" spans="21:55">
      <c r="U11795" s="17" t="b">
        <f t="shared" si="1297"/>
        <v>0</v>
      </c>
      <c r="V11795" s="9" t="str">
        <f t="shared" si="1298"/>
        <v/>
      </c>
      <c r="W11795" s="9" t="str">
        <f t="shared" si="1299"/>
        <v/>
      </c>
      <c r="X11795" s="9" t="str">
        <f t="shared" si="1296"/>
        <v/>
      </c>
      <c r="BC11795" s="9" t="str">
        <f>IF(V11795="","",MAX(BC$1:BC11794)+1)</f>
        <v/>
      </c>
    </row>
    <row r="11796" spans="21:55">
      <c r="U11796" s="17" t="b">
        <f t="shared" si="1297"/>
        <v>0</v>
      </c>
      <c r="V11796" s="9" t="str">
        <f t="shared" si="1298"/>
        <v/>
      </c>
      <c r="W11796" s="9" t="str">
        <f t="shared" si="1299"/>
        <v/>
      </c>
      <c r="X11796" s="9" t="str">
        <f t="shared" si="1296"/>
        <v/>
      </c>
      <c r="BC11796" s="9" t="str">
        <f>IF(V11796="","",MAX(BC$1:BC11795)+1)</f>
        <v/>
      </c>
    </row>
    <row r="11797" spans="21:55">
      <c r="U11797" s="17" t="b">
        <f t="shared" si="1297"/>
        <v>0</v>
      </c>
      <c r="V11797" s="9" t="str">
        <f t="shared" si="1298"/>
        <v/>
      </c>
      <c r="W11797" s="9" t="str">
        <f t="shared" si="1299"/>
        <v/>
      </c>
      <c r="X11797" s="9" t="str">
        <f t="shared" si="1296"/>
        <v/>
      </c>
      <c r="BC11797" s="9" t="str">
        <f>IF(V11797="","",MAX(BC$1:BC11796)+1)</f>
        <v/>
      </c>
    </row>
    <row r="11798" spans="21:55">
      <c r="U11798" s="17" t="b">
        <f t="shared" si="1297"/>
        <v>0</v>
      </c>
      <c r="V11798" s="9" t="str">
        <f t="shared" si="1298"/>
        <v/>
      </c>
      <c r="W11798" s="9" t="str">
        <f t="shared" si="1299"/>
        <v/>
      </c>
      <c r="X11798" s="9" t="str">
        <f t="shared" si="1296"/>
        <v/>
      </c>
      <c r="BC11798" s="9" t="str">
        <f>IF(V11798="","",MAX(BC$1:BC11797)+1)</f>
        <v/>
      </c>
    </row>
    <row r="11799" spans="21:55">
      <c r="U11799" s="17" t="b">
        <f t="shared" si="1297"/>
        <v>0</v>
      </c>
      <c r="V11799" s="9" t="str">
        <f t="shared" si="1298"/>
        <v/>
      </c>
      <c r="W11799" s="9" t="str">
        <f t="shared" si="1299"/>
        <v/>
      </c>
      <c r="X11799" s="9" t="str">
        <f t="shared" si="1296"/>
        <v/>
      </c>
      <c r="BC11799" s="9" t="str">
        <f>IF(V11799="","",MAX(BC$1:BC11798)+1)</f>
        <v/>
      </c>
    </row>
    <row r="11800" spans="21:55">
      <c r="U11800" s="17" t="b">
        <f t="shared" si="1297"/>
        <v>0</v>
      </c>
      <c r="V11800" s="9" t="str">
        <f t="shared" si="1298"/>
        <v/>
      </c>
      <c r="W11800" s="9" t="str">
        <f t="shared" si="1299"/>
        <v/>
      </c>
      <c r="X11800" s="9" t="str">
        <f t="shared" si="1296"/>
        <v/>
      </c>
      <c r="BC11800" s="9" t="str">
        <f>IF(V11800="","",MAX(BC$1:BC11799)+1)</f>
        <v/>
      </c>
    </row>
    <row r="11801" spans="21:55">
      <c r="U11801" s="17" t="b">
        <f t="shared" si="1297"/>
        <v>0</v>
      </c>
      <c r="V11801" s="9" t="str">
        <f t="shared" si="1298"/>
        <v/>
      </c>
      <c r="W11801" s="9" t="str">
        <f t="shared" si="1299"/>
        <v/>
      </c>
      <c r="X11801" s="9" t="str">
        <f t="shared" si="1296"/>
        <v/>
      </c>
      <c r="BC11801" s="9" t="str">
        <f>IF(V11801="","",MAX(BC$1:BC11800)+1)</f>
        <v/>
      </c>
    </row>
    <row r="11802" spans="21:55">
      <c r="U11802" s="17" t="b">
        <f t="shared" si="1297"/>
        <v>0</v>
      </c>
      <c r="V11802" s="9" t="str">
        <f t="shared" si="1298"/>
        <v/>
      </c>
      <c r="W11802" s="9" t="str">
        <f t="shared" si="1299"/>
        <v/>
      </c>
      <c r="X11802" s="9" t="str">
        <f t="shared" si="1296"/>
        <v/>
      </c>
      <c r="BC11802" s="9" t="str">
        <f>IF(V11802="","",MAX(BC$1:BC11801)+1)</f>
        <v/>
      </c>
    </row>
    <row r="11803" spans="21:55">
      <c r="U11803" s="17" t="b">
        <f t="shared" si="1297"/>
        <v>0</v>
      </c>
      <c r="V11803" s="9" t="str">
        <f t="shared" si="1298"/>
        <v/>
      </c>
      <c r="W11803" s="9" t="str">
        <f t="shared" si="1299"/>
        <v/>
      </c>
      <c r="X11803" s="9" t="str">
        <f t="shared" si="1296"/>
        <v/>
      </c>
      <c r="BC11803" s="9" t="str">
        <f>IF(V11803="","",MAX(BC$1:BC11802)+1)</f>
        <v/>
      </c>
    </row>
    <row r="11804" spans="21:55">
      <c r="U11804" s="17" t="b">
        <f t="shared" si="1297"/>
        <v>0</v>
      </c>
      <c r="V11804" s="9" t="str">
        <f t="shared" si="1298"/>
        <v/>
      </c>
      <c r="W11804" s="9" t="str">
        <f t="shared" si="1299"/>
        <v/>
      </c>
      <c r="X11804" s="9" t="str">
        <f t="shared" si="1296"/>
        <v/>
      </c>
      <c r="BC11804" s="9" t="str">
        <f>IF(V11804="","",MAX(BC$1:BC11803)+1)</f>
        <v/>
      </c>
    </row>
    <row r="11805" spans="21:55">
      <c r="U11805" s="17" t="b">
        <f t="shared" si="1297"/>
        <v>0</v>
      </c>
      <c r="V11805" s="9" t="str">
        <f t="shared" si="1298"/>
        <v/>
      </c>
      <c r="W11805" s="9" t="str">
        <f t="shared" si="1299"/>
        <v/>
      </c>
      <c r="X11805" s="9" t="str">
        <f t="shared" si="1296"/>
        <v/>
      </c>
      <c r="BC11805" s="9" t="str">
        <f>IF(V11805="","",MAX(BC$1:BC11804)+1)</f>
        <v/>
      </c>
    </row>
    <row r="11806" spans="21:55">
      <c r="U11806" s="17" t="b">
        <f t="shared" si="1297"/>
        <v>0</v>
      </c>
      <c r="V11806" s="9" t="str">
        <f t="shared" si="1298"/>
        <v/>
      </c>
      <c r="W11806" s="9" t="str">
        <f t="shared" si="1299"/>
        <v/>
      </c>
      <c r="X11806" s="9" t="str">
        <f t="shared" ref="X11806:X11869" si="1300">IF(U11806=TRUE, MID(LEFT(N11806,FIND(")",N11806)-1),FIND("(",N11806)+1,LEN(N11806)), "")</f>
        <v/>
      </c>
      <c r="BC11806" s="9" t="str">
        <f>IF(V11806="","",MAX(BC$1:BC11805)+1)</f>
        <v/>
      </c>
    </row>
    <row r="11807" spans="21:55">
      <c r="U11807" s="17" t="b">
        <f t="shared" si="1297"/>
        <v>0</v>
      </c>
      <c r="V11807" s="9" t="str">
        <f t="shared" si="1298"/>
        <v/>
      </c>
      <c r="W11807" s="9" t="str">
        <f t="shared" si="1299"/>
        <v/>
      </c>
      <c r="X11807" s="9" t="str">
        <f t="shared" si="1300"/>
        <v/>
      </c>
      <c r="BC11807" s="9" t="str">
        <f>IF(V11807="","",MAX(BC$1:BC11806)+1)</f>
        <v/>
      </c>
    </row>
    <row r="11808" spans="21:55">
      <c r="U11808" s="17" t="b">
        <f t="shared" si="1297"/>
        <v>0</v>
      </c>
      <c r="V11808" s="9" t="str">
        <f t="shared" si="1298"/>
        <v/>
      </c>
      <c r="W11808" s="9" t="str">
        <f t="shared" si="1299"/>
        <v/>
      </c>
      <c r="X11808" s="9" t="str">
        <f t="shared" si="1300"/>
        <v/>
      </c>
      <c r="BC11808" s="9" t="str">
        <f>IF(V11808="","",MAX(BC$1:BC11807)+1)</f>
        <v/>
      </c>
    </row>
    <row r="11809" spans="21:55">
      <c r="U11809" s="17" t="b">
        <f t="shared" si="1297"/>
        <v>0</v>
      </c>
      <c r="V11809" s="9" t="str">
        <f t="shared" si="1298"/>
        <v/>
      </c>
      <c r="W11809" s="9" t="str">
        <f t="shared" si="1299"/>
        <v/>
      </c>
      <c r="X11809" s="9" t="str">
        <f t="shared" si="1300"/>
        <v/>
      </c>
      <c r="BC11809" s="9" t="str">
        <f>IF(V11809="","",MAX(BC$1:BC11808)+1)</f>
        <v/>
      </c>
    </row>
    <row r="11810" spans="21:55">
      <c r="U11810" s="17" t="b">
        <f t="shared" si="1297"/>
        <v>0</v>
      </c>
      <c r="V11810" s="9" t="str">
        <f t="shared" si="1298"/>
        <v/>
      </c>
      <c r="W11810" s="9" t="str">
        <f t="shared" si="1299"/>
        <v/>
      </c>
      <c r="X11810" s="9" t="str">
        <f t="shared" si="1300"/>
        <v/>
      </c>
      <c r="BC11810" s="9" t="str">
        <f>IF(V11810="","",MAX(BC$1:BC11809)+1)</f>
        <v/>
      </c>
    </row>
    <row r="11811" spans="21:55">
      <c r="U11811" s="17" t="b">
        <f t="shared" si="1297"/>
        <v>0</v>
      </c>
      <c r="V11811" s="9" t="str">
        <f t="shared" si="1298"/>
        <v/>
      </c>
      <c r="W11811" s="9" t="str">
        <f t="shared" si="1299"/>
        <v/>
      </c>
      <c r="X11811" s="9" t="str">
        <f t="shared" si="1300"/>
        <v/>
      </c>
      <c r="BC11811" s="9" t="str">
        <f>IF(V11811="","",MAX(BC$1:BC11810)+1)</f>
        <v/>
      </c>
    </row>
    <row r="11812" spans="21:55">
      <c r="U11812" s="17" t="b">
        <f t="shared" si="1297"/>
        <v>0</v>
      </c>
      <c r="V11812" s="9" t="str">
        <f t="shared" si="1298"/>
        <v/>
      </c>
      <c r="W11812" s="9" t="str">
        <f t="shared" si="1299"/>
        <v/>
      </c>
      <c r="X11812" s="9" t="str">
        <f t="shared" si="1300"/>
        <v/>
      </c>
      <c r="BC11812" s="9" t="str">
        <f>IF(V11812="","",MAX(BC$1:BC11811)+1)</f>
        <v/>
      </c>
    </row>
    <row r="11813" spans="21:55">
      <c r="U11813" s="17" t="b">
        <f t="shared" si="1297"/>
        <v>0</v>
      </c>
      <c r="V11813" s="9" t="str">
        <f t="shared" si="1298"/>
        <v/>
      </c>
      <c r="W11813" s="9" t="str">
        <f t="shared" si="1299"/>
        <v/>
      </c>
      <c r="X11813" s="9" t="str">
        <f t="shared" si="1300"/>
        <v/>
      </c>
      <c r="BC11813" s="9" t="str">
        <f>IF(V11813="","",MAX(BC$1:BC11812)+1)</f>
        <v/>
      </c>
    </row>
    <row r="11814" spans="21:55">
      <c r="U11814" s="17" t="b">
        <f t="shared" si="1297"/>
        <v>0</v>
      </c>
      <c r="V11814" s="9" t="str">
        <f t="shared" si="1298"/>
        <v/>
      </c>
      <c r="W11814" s="9" t="str">
        <f t="shared" si="1299"/>
        <v/>
      </c>
      <c r="X11814" s="9" t="str">
        <f t="shared" si="1300"/>
        <v/>
      </c>
      <c r="BC11814" s="9" t="str">
        <f>IF(V11814="","",MAX(BC$1:BC11813)+1)</f>
        <v/>
      </c>
    </row>
    <row r="11815" spans="21:55">
      <c r="U11815" s="17" t="b">
        <f t="shared" si="1297"/>
        <v>0</v>
      </c>
      <c r="V11815" s="9" t="str">
        <f t="shared" si="1298"/>
        <v/>
      </c>
      <c r="W11815" s="9" t="str">
        <f t="shared" si="1299"/>
        <v/>
      </c>
      <c r="X11815" s="9" t="str">
        <f t="shared" si="1300"/>
        <v/>
      </c>
      <c r="BC11815" s="9" t="str">
        <f>IF(V11815="","",MAX(BC$1:BC11814)+1)</f>
        <v/>
      </c>
    </row>
    <row r="11816" spans="21:55">
      <c r="U11816" s="17" t="b">
        <f t="shared" si="1297"/>
        <v>0</v>
      </c>
      <c r="V11816" s="9" t="str">
        <f t="shared" si="1298"/>
        <v/>
      </c>
      <c r="W11816" s="9" t="str">
        <f t="shared" si="1299"/>
        <v/>
      </c>
      <c r="X11816" s="9" t="str">
        <f t="shared" si="1300"/>
        <v/>
      </c>
      <c r="BC11816" s="9" t="str">
        <f>IF(V11816="","",MAX(BC$1:BC11815)+1)</f>
        <v/>
      </c>
    </row>
    <row r="11817" spans="21:55">
      <c r="U11817" s="17" t="b">
        <f t="shared" si="1297"/>
        <v>0</v>
      </c>
      <c r="V11817" s="9" t="str">
        <f t="shared" si="1298"/>
        <v/>
      </c>
      <c r="W11817" s="9" t="str">
        <f t="shared" si="1299"/>
        <v/>
      </c>
      <c r="X11817" s="9" t="str">
        <f t="shared" si="1300"/>
        <v/>
      </c>
      <c r="BC11817" s="9" t="str">
        <f>IF(V11817="","",MAX(BC$1:BC11816)+1)</f>
        <v/>
      </c>
    </row>
    <row r="11818" spans="21:55">
      <c r="U11818" s="17" t="b">
        <f t="shared" si="1297"/>
        <v>0</v>
      </c>
      <c r="V11818" s="9" t="str">
        <f t="shared" si="1298"/>
        <v/>
      </c>
      <c r="W11818" s="9" t="str">
        <f t="shared" si="1299"/>
        <v/>
      </c>
      <c r="X11818" s="9" t="str">
        <f t="shared" si="1300"/>
        <v/>
      </c>
      <c r="BC11818" s="9" t="str">
        <f>IF(V11818="","",MAX(BC$1:BC11817)+1)</f>
        <v/>
      </c>
    </row>
    <row r="11819" spans="21:55">
      <c r="U11819" s="17" t="b">
        <f t="shared" si="1297"/>
        <v>0</v>
      </c>
      <c r="V11819" s="9" t="str">
        <f t="shared" si="1298"/>
        <v/>
      </c>
      <c r="W11819" s="9" t="str">
        <f t="shared" si="1299"/>
        <v/>
      </c>
      <c r="X11819" s="9" t="str">
        <f t="shared" si="1300"/>
        <v/>
      </c>
      <c r="BC11819" s="9" t="str">
        <f>IF(V11819="","",MAX(BC$1:BC11818)+1)</f>
        <v/>
      </c>
    </row>
    <row r="11820" spans="21:55">
      <c r="U11820" s="17" t="b">
        <f t="shared" si="1297"/>
        <v>0</v>
      </c>
      <c r="V11820" s="9" t="str">
        <f t="shared" si="1298"/>
        <v/>
      </c>
      <c r="W11820" s="9" t="str">
        <f t="shared" si="1299"/>
        <v/>
      </c>
      <c r="X11820" s="9" t="str">
        <f t="shared" si="1300"/>
        <v/>
      </c>
      <c r="BC11820" s="9" t="str">
        <f>IF(V11820="","",MAX(BC$1:BC11819)+1)</f>
        <v/>
      </c>
    </row>
    <row r="11821" spans="21:55">
      <c r="U11821" s="17" t="b">
        <f t="shared" si="1297"/>
        <v>0</v>
      </c>
      <c r="V11821" s="9" t="str">
        <f t="shared" si="1298"/>
        <v/>
      </c>
      <c r="W11821" s="9" t="str">
        <f t="shared" si="1299"/>
        <v/>
      </c>
      <c r="X11821" s="9" t="str">
        <f t="shared" si="1300"/>
        <v/>
      </c>
      <c r="BC11821" s="9" t="str">
        <f>IF(V11821="","",MAX(BC$1:BC11820)+1)</f>
        <v/>
      </c>
    </row>
    <row r="11822" spans="21:55">
      <c r="U11822" s="17" t="b">
        <f t="shared" si="1297"/>
        <v>0</v>
      </c>
      <c r="V11822" s="9" t="str">
        <f t="shared" si="1298"/>
        <v/>
      </c>
      <c r="W11822" s="9" t="str">
        <f t="shared" si="1299"/>
        <v/>
      </c>
      <c r="X11822" s="9" t="str">
        <f t="shared" si="1300"/>
        <v/>
      </c>
      <c r="BC11822" s="9" t="str">
        <f>IF(V11822="","",MAX(BC$1:BC11821)+1)</f>
        <v/>
      </c>
    </row>
    <row r="11823" spans="21:55">
      <c r="U11823" s="17" t="b">
        <f t="shared" si="1297"/>
        <v>0</v>
      </c>
      <c r="V11823" s="9" t="str">
        <f t="shared" si="1298"/>
        <v/>
      </c>
      <c r="W11823" s="9" t="str">
        <f t="shared" si="1299"/>
        <v/>
      </c>
      <c r="X11823" s="9" t="str">
        <f t="shared" si="1300"/>
        <v/>
      </c>
      <c r="BC11823" s="9" t="str">
        <f>IF(V11823="","",MAX(BC$1:BC11822)+1)</f>
        <v/>
      </c>
    </row>
    <row r="11824" spans="21:55">
      <c r="U11824" s="17" t="b">
        <f t="shared" si="1297"/>
        <v>0</v>
      </c>
      <c r="V11824" s="9" t="str">
        <f t="shared" si="1298"/>
        <v/>
      </c>
      <c r="W11824" s="9" t="str">
        <f t="shared" si="1299"/>
        <v/>
      </c>
      <c r="X11824" s="9" t="str">
        <f t="shared" si="1300"/>
        <v/>
      </c>
      <c r="BC11824" s="9" t="str">
        <f>IF(V11824="","",MAX(BC$1:BC11823)+1)</f>
        <v/>
      </c>
    </row>
    <row r="11825" spans="21:55">
      <c r="U11825" s="17" t="b">
        <f t="shared" si="1297"/>
        <v>0</v>
      </c>
      <c r="V11825" s="9" t="str">
        <f t="shared" si="1298"/>
        <v/>
      </c>
      <c r="W11825" s="9" t="str">
        <f t="shared" si="1299"/>
        <v/>
      </c>
      <c r="X11825" s="9" t="str">
        <f t="shared" si="1300"/>
        <v/>
      </c>
      <c r="BC11825" s="9" t="str">
        <f>IF(V11825="","",MAX(BC$1:BC11824)+1)</f>
        <v/>
      </c>
    </row>
    <row r="11826" spans="21:55">
      <c r="U11826" s="17" t="b">
        <f t="shared" si="1297"/>
        <v>0</v>
      </c>
      <c r="V11826" s="9" t="str">
        <f t="shared" si="1298"/>
        <v/>
      </c>
      <c r="W11826" s="9" t="str">
        <f t="shared" si="1299"/>
        <v/>
      </c>
      <c r="X11826" s="9" t="str">
        <f t="shared" si="1300"/>
        <v/>
      </c>
      <c r="BC11826" s="9" t="str">
        <f>IF(V11826="","",MAX(BC$1:BC11825)+1)</f>
        <v/>
      </c>
    </row>
    <row r="11827" spans="21:55">
      <c r="U11827" s="17" t="b">
        <f t="shared" si="1297"/>
        <v>0</v>
      </c>
      <c r="V11827" s="9" t="str">
        <f t="shared" si="1298"/>
        <v/>
      </c>
      <c r="W11827" s="9" t="str">
        <f t="shared" si="1299"/>
        <v/>
      </c>
      <c r="X11827" s="9" t="str">
        <f t="shared" si="1300"/>
        <v/>
      </c>
      <c r="BC11827" s="9" t="str">
        <f>IF(V11827="","",MAX(BC$1:BC11826)+1)</f>
        <v/>
      </c>
    </row>
    <row r="11828" spans="21:55">
      <c r="U11828" s="17" t="b">
        <f t="shared" si="1297"/>
        <v>0</v>
      </c>
      <c r="V11828" s="9" t="str">
        <f t="shared" si="1298"/>
        <v/>
      </c>
      <c r="W11828" s="9" t="str">
        <f t="shared" si="1299"/>
        <v/>
      </c>
      <c r="X11828" s="9" t="str">
        <f t="shared" si="1300"/>
        <v/>
      </c>
      <c r="BC11828" s="9" t="str">
        <f>IF(V11828="","",MAX(BC$1:BC11827)+1)</f>
        <v/>
      </c>
    </row>
    <row r="11829" spans="21:55">
      <c r="U11829" s="17" t="b">
        <f t="shared" si="1297"/>
        <v>0</v>
      </c>
      <c r="V11829" s="9" t="str">
        <f t="shared" si="1298"/>
        <v/>
      </c>
      <c r="W11829" s="9" t="str">
        <f t="shared" si="1299"/>
        <v/>
      </c>
      <c r="X11829" s="9" t="str">
        <f t="shared" si="1300"/>
        <v/>
      </c>
      <c r="BC11829" s="9" t="str">
        <f>IF(V11829="","",MAX(BC$1:BC11828)+1)</f>
        <v/>
      </c>
    </row>
    <row r="11830" spans="21:55">
      <c r="U11830" s="17" t="b">
        <f t="shared" si="1297"/>
        <v>0</v>
      </c>
      <c r="V11830" s="9" t="str">
        <f t="shared" si="1298"/>
        <v/>
      </c>
      <c r="W11830" s="9" t="str">
        <f t="shared" si="1299"/>
        <v/>
      </c>
      <c r="X11830" s="9" t="str">
        <f t="shared" si="1300"/>
        <v/>
      </c>
      <c r="BC11830" s="9" t="str">
        <f>IF(V11830="","",MAX(BC$1:BC11829)+1)</f>
        <v/>
      </c>
    </row>
    <row r="11831" spans="21:55">
      <c r="U11831" s="17" t="b">
        <f t="shared" si="1297"/>
        <v>0</v>
      </c>
      <c r="V11831" s="9" t="str">
        <f t="shared" si="1298"/>
        <v/>
      </c>
      <c r="W11831" s="9" t="str">
        <f t="shared" si="1299"/>
        <v/>
      </c>
      <c r="X11831" s="9" t="str">
        <f t="shared" si="1300"/>
        <v/>
      </c>
      <c r="BC11831" s="9" t="str">
        <f>IF(V11831="","",MAX(BC$1:BC11830)+1)</f>
        <v/>
      </c>
    </row>
    <row r="11832" spans="21:55">
      <c r="U11832" s="17" t="b">
        <f t="shared" si="1297"/>
        <v>0</v>
      </c>
      <c r="V11832" s="9" t="str">
        <f t="shared" si="1298"/>
        <v/>
      </c>
      <c r="W11832" s="9" t="str">
        <f t="shared" si="1299"/>
        <v/>
      </c>
      <c r="X11832" s="9" t="str">
        <f t="shared" si="1300"/>
        <v/>
      </c>
      <c r="BC11832" s="9" t="str">
        <f>IF(V11832="","",MAX(BC$1:BC11831)+1)</f>
        <v/>
      </c>
    </row>
    <row r="11833" spans="21:55">
      <c r="U11833" s="17" t="b">
        <f t="shared" si="1297"/>
        <v>0</v>
      </c>
      <c r="V11833" s="9" t="str">
        <f t="shared" si="1298"/>
        <v/>
      </c>
      <c r="W11833" s="9" t="str">
        <f t="shared" si="1299"/>
        <v/>
      </c>
      <c r="X11833" s="9" t="str">
        <f t="shared" si="1300"/>
        <v/>
      </c>
      <c r="BC11833" s="9" t="str">
        <f>IF(V11833="","",MAX(BC$1:BC11832)+1)</f>
        <v/>
      </c>
    </row>
    <row r="11834" spans="21:55">
      <c r="U11834" s="17" t="b">
        <f t="shared" si="1297"/>
        <v>0</v>
      </c>
      <c r="V11834" s="9" t="str">
        <f t="shared" si="1298"/>
        <v/>
      </c>
      <c r="W11834" s="9" t="str">
        <f t="shared" si="1299"/>
        <v/>
      </c>
      <c r="X11834" s="9" t="str">
        <f t="shared" si="1300"/>
        <v/>
      </c>
      <c r="BC11834" s="9" t="str">
        <f>IF(V11834="","",MAX(BC$1:BC11833)+1)</f>
        <v/>
      </c>
    </row>
    <row r="11835" spans="21:55">
      <c r="U11835" s="17" t="b">
        <f t="shared" si="1297"/>
        <v>0</v>
      </c>
      <c r="V11835" s="9" t="str">
        <f t="shared" si="1298"/>
        <v/>
      </c>
      <c r="W11835" s="9" t="str">
        <f t="shared" si="1299"/>
        <v/>
      </c>
      <c r="X11835" s="9" t="str">
        <f t="shared" si="1300"/>
        <v/>
      </c>
      <c r="BC11835" s="9" t="str">
        <f>IF(V11835="","",MAX(BC$1:BC11834)+1)</f>
        <v/>
      </c>
    </row>
    <row r="11836" spans="21:55">
      <c r="U11836" s="17" t="b">
        <f t="shared" si="1297"/>
        <v>0</v>
      </c>
      <c r="V11836" s="9" t="str">
        <f t="shared" si="1298"/>
        <v/>
      </c>
      <c r="W11836" s="9" t="str">
        <f t="shared" si="1299"/>
        <v/>
      </c>
      <c r="X11836" s="9" t="str">
        <f t="shared" si="1300"/>
        <v/>
      </c>
      <c r="BC11836" s="9" t="str">
        <f>IF(V11836="","",MAX(BC$1:BC11835)+1)</f>
        <v/>
      </c>
    </row>
    <row r="11837" spans="21:55">
      <c r="U11837" s="17" t="b">
        <f t="shared" si="1297"/>
        <v>0</v>
      </c>
      <c r="V11837" s="9" t="str">
        <f t="shared" si="1298"/>
        <v/>
      </c>
      <c r="W11837" s="9" t="str">
        <f t="shared" si="1299"/>
        <v/>
      </c>
      <c r="X11837" s="9" t="str">
        <f t="shared" si="1300"/>
        <v/>
      </c>
      <c r="BC11837" s="9" t="str">
        <f>IF(V11837="","",MAX(BC$1:BC11836)+1)</f>
        <v/>
      </c>
    </row>
    <row r="11838" spans="21:55">
      <c r="U11838" s="17" t="b">
        <f t="shared" si="1297"/>
        <v>0</v>
      </c>
      <c r="V11838" s="9" t="str">
        <f t="shared" si="1298"/>
        <v/>
      </c>
      <c r="W11838" s="9" t="str">
        <f t="shared" si="1299"/>
        <v/>
      </c>
      <c r="X11838" s="9" t="str">
        <f t="shared" si="1300"/>
        <v/>
      </c>
      <c r="BC11838" s="9" t="str">
        <f>IF(V11838="","",MAX(BC$1:BC11837)+1)</f>
        <v/>
      </c>
    </row>
    <row r="11839" spans="21:55">
      <c r="U11839" s="17" t="b">
        <f t="shared" si="1297"/>
        <v>0</v>
      </c>
      <c r="V11839" s="9" t="str">
        <f t="shared" si="1298"/>
        <v/>
      </c>
      <c r="W11839" s="9" t="str">
        <f t="shared" si="1299"/>
        <v/>
      </c>
      <c r="X11839" s="9" t="str">
        <f t="shared" si="1300"/>
        <v/>
      </c>
      <c r="BC11839" s="9" t="str">
        <f>IF(V11839="","",MAX(BC$1:BC11838)+1)</f>
        <v/>
      </c>
    </row>
    <row r="11840" spans="21:55">
      <c r="U11840" s="17" t="b">
        <f t="shared" si="1297"/>
        <v>0</v>
      </c>
      <c r="V11840" s="9" t="str">
        <f t="shared" si="1298"/>
        <v/>
      </c>
      <c r="W11840" s="9" t="str">
        <f t="shared" si="1299"/>
        <v/>
      </c>
      <c r="X11840" s="9" t="str">
        <f t="shared" si="1300"/>
        <v/>
      </c>
      <c r="BC11840" s="9" t="str">
        <f>IF(V11840="","",MAX(BC$1:BC11839)+1)</f>
        <v/>
      </c>
    </row>
    <row r="11841" spans="21:55">
      <c r="U11841" s="17" t="b">
        <f t="shared" si="1297"/>
        <v>0</v>
      </c>
      <c r="V11841" s="9" t="str">
        <f t="shared" si="1298"/>
        <v/>
      </c>
      <c r="W11841" s="9" t="str">
        <f t="shared" si="1299"/>
        <v/>
      </c>
      <c r="X11841" s="9" t="str">
        <f t="shared" si="1300"/>
        <v/>
      </c>
      <c r="BC11841" s="9" t="str">
        <f>IF(V11841="","",MAX(BC$1:BC11840)+1)</f>
        <v/>
      </c>
    </row>
    <row r="11842" spans="21:55">
      <c r="U11842" s="17" t="b">
        <f t="shared" ref="U11842:U11905" si="1301">AND(ISNUMBER(SEARCH("(rs",N11842)),NOT(ISNUMBER(SEARCH("oxidation",N11842))),NOT(ISNUMBER(SEARCH("deamidated",N11842))),NOT(ISNUMBER(SEARCH("ammonia",N11842))),NOT(ISNUMBER(SEARCH("acetyl",N11842))),NOT(ISNUMBER(SEARCH("phospho",N11842))),NOT(ISNUMBER(SEARCH("dehydrated",N11842))))</f>
        <v>0</v>
      </c>
      <c r="V11842" s="9" t="str">
        <f t="shared" ref="V11842:V11905" si="1302">IF(U11842=TRUE, IF(ISNUMBER(SEARCH(":",P11842))=TRUE, LEFT(P11842,FIND(":",P11842)-1),P11842), "")</f>
        <v/>
      </c>
      <c r="W11842" s="9" t="str">
        <f t="shared" ref="W11842:W11905" si="1303">IF(U11842=TRUE,IF(ISNUMBER(SEARCH("Carb",N11842))=TRUE,MID(LEFT(N11842,FIND("#",N11842)-1),FIND(CHAR(1),SUBSTITUTE(N11842," ",CHAR(1),(LEN(N11842)-LEN(SUBSTITUTE(N11842," ","")))-1))+1,LEN(N11842)),LEFT(N11842,FIND("#",N11842)-1)),"")</f>
        <v/>
      </c>
      <c r="X11842" s="9" t="str">
        <f t="shared" si="1300"/>
        <v/>
      </c>
      <c r="BC11842" s="9" t="str">
        <f>IF(V11842="","",MAX(BC$1:BC11841)+1)</f>
        <v/>
      </c>
    </row>
    <row r="11843" spans="21:55">
      <c r="U11843" s="17" t="b">
        <f t="shared" si="1301"/>
        <v>0</v>
      </c>
      <c r="V11843" s="9" t="str">
        <f t="shared" si="1302"/>
        <v/>
      </c>
      <c r="W11843" s="9" t="str">
        <f t="shared" si="1303"/>
        <v/>
      </c>
      <c r="X11843" s="9" t="str">
        <f t="shared" si="1300"/>
        <v/>
      </c>
      <c r="BC11843" s="9" t="str">
        <f>IF(V11843="","",MAX(BC$1:BC11842)+1)</f>
        <v/>
      </c>
    </row>
    <row r="11844" spans="21:55">
      <c r="U11844" s="17" t="b">
        <f t="shared" si="1301"/>
        <v>0</v>
      </c>
      <c r="V11844" s="9" t="str">
        <f t="shared" si="1302"/>
        <v/>
      </c>
      <c r="W11844" s="9" t="str">
        <f t="shared" si="1303"/>
        <v/>
      </c>
      <c r="X11844" s="9" t="str">
        <f t="shared" si="1300"/>
        <v/>
      </c>
      <c r="BC11844" s="9" t="str">
        <f>IF(V11844="","",MAX(BC$1:BC11843)+1)</f>
        <v/>
      </c>
    </row>
    <row r="11845" spans="21:55">
      <c r="U11845" s="17" t="b">
        <f t="shared" si="1301"/>
        <v>0</v>
      </c>
      <c r="V11845" s="9" t="str">
        <f t="shared" si="1302"/>
        <v/>
      </c>
      <c r="W11845" s="9" t="str">
        <f t="shared" si="1303"/>
        <v/>
      </c>
      <c r="X11845" s="9" t="str">
        <f t="shared" si="1300"/>
        <v/>
      </c>
      <c r="BC11845" s="9" t="str">
        <f>IF(V11845="","",MAX(BC$1:BC11844)+1)</f>
        <v/>
      </c>
    </row>
    <row r="11846" spans="21:55">
      <c r="U11846" s="17" t="b">
        <f t="shared" si="1301"/>
        <v>0</v>
      </c>
      <c r="V11846" s="9" t="str">
        <f t="shared" si="1302"/>
        <v/>
      </c>
      <c r="W11846" s="9" t="str">
        <f t="shared" si="1303"/>
        <v/>
      </c>
      <c r="X11846" s="9" t="str">
        <f t="shared" si="1300"/>
        <v/>
      </c>
      <c r="BC11846" s="9" t="str">
        <f>IF(V11846="","",MAX(BC$1:BC11845)+1)</f>
        <v/>
      </c>
    </row>
    <row r="11847" spans="21:55">
      <c r="U11847" s="17" t="b">
        <f t="shared" si="1301"/>
        <v>0</v>
      </c>
      <c r="V11847" s="9" t="str">
        <f t="shared" si="1302"/>
        <v/>
      </c>
      <c r="W11847" s="9" t="str">
        <f t="shared" si="1303"/>
        <v/>
      </c>
      <c r="X11847" s="9" t="str">
        <f t="shared" si="1300"/>
        <v/>
      </c>
      <c r="BC11847" s="9" t="str">
        <f>IF(V11847="","",MAX(BC$1:BC11846)+1)</f>
        <v/>
      </c>
    </row>
    <row r="11848" spans="21:55">
      <c r="U11848" s="17" t="b">
        <f t="shared" si="1301"/>
        <v>0</v>
      </c>
      <c r="V11848" s="9" t="str">
        <f t="shared" si="1302"/>
        <v/>
      </c>
      <c r="W11848" s="9" t="str">
        <f t="shared" si="1303"/>
        <v/>
      </c>
      <c r="X11848" s="9" t="str">
        <f t="shared" si="1300"/>
        <v/>
      </c>
      <c r="BC11848" s="9" t="str">
        <f>IF(V11848="","",MAX(BC$1:BC11847)+1)</f>
        <v/>
      </c>
    </row>
    <row r="11849" spans="21:55">
      <c r="U11849" s="17" t="b">
        <f t="shared" si="1301"/>
        <v>0</v>
      </c>
      <c r="V11849" s="9" t="str">
        <f t="shared" si="1302"/>
        <v/>
      </c>
      <c r="W11849" s="9" t="str">
        <f t="shared" si="1303"/>
        <v/>
      </c>
      <c r="X11849" s="9" t="str">
        <f t="shared" si="1300"/>
        <v/>
      </c>
      <c r="BC11849" s="9" t="str">
        <f>IF(V11849="","",MAX(BC$1:BC11848)+1)</f>
        <v/>
      </c>
    </row>
    <row r="11850" spans="21:55">
      <c r="U11850" s="17" t="b">
        <f t="shared" si="1301"/>
        <v>0</v>
      </c>
      <c r="V11850" s="9" t="str">
        <f t="shared" si="1302"/>
        <v/>
      </c>
      <c r="W11850" s="9" t="str">
        <f t="shared" si="1303"/>
        <v/>
      </c>
      <c r="X11850" s="9" t="str">
        <f t="shared" si="1300"/>
        <v/>
      </c>
      <c r="BC11850" s="9" t="str">
        <f>IF(V11850="","",MAX(BC$1:BC11849)+1)</f>
        <v/>
      </c>
    </row>
    <row r="11851" spans="21:55">
      <c r="U11851" s="17" t="b">
        <f t="shared" si="1301"/>
        <v>0</v>
      </c>
      <c r="V11851" s="9" t="str">
        <f t="shared" si="1302"/>
        <v/>
      </c>
      <c r="W11851" s="9" t="str">
        <f t="shared" si="1303"/>
        <v/>
      </c>
      <c r="X11851" s="9" t="str">
        <f t="shared" si="1300"/>
        <v/>
      </c>
      <c r="BC11851" s="9" t="str">
        <f>IF(V11851="","",MAX(BC$1:BC11850)+1)</f>
        <v/>
      </c>
    </row>
    <row r="11852" spans="21:55">
      <c r="U11852" s="17" t="b">
        <f t="shared" si="1301"/>
        <v>0</v>
      </c>
      <c r="V11852" s="9" t="str">
        <f t="shared" si="1302"/>
        <v/>
      </c>
      <c r="W11852" s="9" t="str">
        <f t="shared" si="1303"/>
        <v/>
      </c>
      <c r="X11852" s="9" t="str">
        <f t="shared" si="1300"/>
        <v/>
      </c>
      <c r="BC11852" s="9" t="str">
        <f>IF(V11852="","",MAX(BC$1:BC11851)+1)</f>
        <v/>
      </c>
    </row>
    <row r="11853" spans="21:55">
      <c r="U11853" s="17" t="b">
        <f t="shared" si="1301"/>
        <v>0</v>
      </c>
      <c r="V11853" s="9" t="str">
        <f t="shared" si="1302"/>
        <v/>
      </c>
      <c r="W11853" s="9" t="str">
        <f t="shared" si="1303"/>
        <v/>
      </c>
      <c r="X11853" s="9" t="str">
        <f t="shared" si="1300"/>
        <v/>
      </c>
      <c r="BC11853" s="9" t="str">
        <f>IF(V11853="","",MAX(BC$1:BC11852)+1)</f>
        <v/>
      </c>
    </row>
    <row r="11854" spans="21:55">
      <c r="U11854" s="17" t="b">
        <f t="shared" si="1301"/>
        <v>0</v>
      </c>
      <c r="V11854" s="9" t="str">
        <f t="shared" si="1302"/>
        <v/>
      </c>
      <c r="W11854" s="9" t="str">
        <f t="shared" si="1303"/>
        <v/>
      </c>
      <c r="X11854" s="9" t="str">
        <f t="shared" si="1300"/>
        <v/>
      </c>
      <c r="BC11854" s="9" t="str">
        <f>IF(V11854="","",MAX(BC$1:BC11853)+1)</f>
        <v/>
      </c>
    </row>
    <row r="11855" spans="21:55">
      <c r="U11855" s="17" t="b">
        <f t="shared" si="1301"/>
        <v>0</v>
      </c>
      <c r="V11855" s="9" t="str">
        <f t="shared" si="1302"/>
        <v/>
      </c>
      <c r="W11855" s="9" t="str">
        <f t="shared" si="1303"/>
        <v/>
      </c>
      <c r="X11855" s="9" t="str">
        <f t="shared" si="1300"/>
        <v/>
      </c>
      <c r="BC11855" s="9" t="str">
        <f>IF(V11855="","",MAX(BC$1:BC11854)+1)</f>
        <v/>
      </c>
    </row>
    <row r="11856" spans="21:55">
      <c r="U11856" s="17" t="b">
        <f t="shared" si="1301"/>
        <v>0</v>
      </c>
      <c r="V11856" s="9" t="str">
        <f t="shared" si="1302"/>
        <v/>
      </c>
      <c r="W11856" s="9" t="str">
        <f t="shared" si="1303"/>
        <v/>
      </c>
      <c r="X11856" s="9" t="str">
        <f t="shared" si="1300"/>
        <v/>
      </c>
      <c r="BC11856" s="9" t="str">
        <f>IF(V11856="","",MAX(BC$1:BC11855)+1)</f>
        <v/>
      </c>
    </row>
    <row r="11857" spans="21:55">
      <c r="U11857" s="17" t="b">
        <f t="shared" si="1301"/>
        <v>0</v>
      </c>
      <c r="V11857" s="9" t="str">
        <f t="shared" si="1302"/>
        <v/>
      </c>
      <c r="W11857" s="9" t="str">
        <f t="shared" si="1303"/>
        <v/>
      </c>
      <c r="X11857" s="9" t="str">
        <f t="shared" si="1300"/>
        <v/>
      </c>
      <c r="BC11857" s="9" t="str">
        <f>IF(V11857="","",MAX(BC$1:BC11856)+1)</f>
        <v/>
      </c>
    </row>
    <row r="11858" spans="21:55">
      <c r="U11858" s="17" t="b">
        <f t="shared" si="1301"/>
        <v>0</v>
      </c>
      <c r="V11858" s="9" t="str">
        <f t="shared" si="1302"/>
        <v/>
      </c>
      <c r="W11858" s="9" t="str">
        <f t="shared" si="1303"/>
        <v/>
      </c>
      <c r="X11858" s="9" t="str">
        <f t="shared" si="1300"/>
        <v/>
      </c>
      <c r="BC11858" s="9" t="str">
        <f>IF(V11858="","",MAX(BC$1:BC11857)+1)</f>
        <v/>
      </c>
    </row>
    <row r="11859" spans="21:55">
      <c r="U11859" s="17" t="b">
        <f t="shared" si="1301"/>
        <v>0</v>
      </c>
      <c r="V11859" s="9" t="str">
        <f t="shared" si="1302"/>
        <v/>
      </c>
      <c r="W11859" s="9" t="str">
        <f t="shared" si="1303"/>
        <v/>
      </c>
      <c r="X11859" s="9" t="str">
        <f t="shared" si="1300"/>
        <v/>
      </c>
      <c r="BC11859" s="9" t="str">
        <f>IF(V11859="","",MAX(BC$1:BC11858)+1)</f>
        <v/>
      </c>
    </row>
    <row r="11860" spans="21:55">
      <c r="U11860" s="17" t="b">
        <f t="shared" si="1301"/>
        <v>0</v>
      </c>
      <c r="V11860" s="9" t="str">
        <f t="shared" si="1302"/>
        <v/>
      </c>
      <c r="W11860" s="9" t="str">
        <f t="shared" si="1303"/>
        <v/>
      </c>
      <c r="X11860" s="9" t="str">
        <f t="shared" si="1300"/>
        <v/>
      </c>
      <c r="BC11860" s="9" t="str">
        <f>IF(V11860="","",MAX(BC$1:BC11859)+1)</f>
        <v/>
      </c>
    </row>
    <row r="11861" spans="21:55">
      <c r="U11861" s="17" t="b">
        <f t="shared" si="1301"/>
        <v>0</v>
      </c>
      <c r="V11861" s="9" t="str">
        <f t="shared" si="1302"/>
        <v/>
      </c>
      <c r="W11861" s="9" t="str">
        <f t="shared" si="1303"/>
        <v/>
      </c>
      <c r="X11861" s="9" t="str">
        <f t="shared" si="1300"/>
        <v/>
      </c>
      <c r="BC11861" s="9" t="str">
        <f>IF(V11861="","",MAX(BC$1:BC11860)+1)</f>
        <v/>
      </c>
    </row>
    <row r="11862" spans="21:55">
      <c r="U11862" s="17" t="b">
        <f t="shared" si="1301"/>
        <v>0</v>
      </c>
      <c r="V11862" s="9" t="str">
        <f t="shared" si="1302"/>
        <v/>
      </c>
      <c r="W11862" s="9" t="str">
        <f t="shared" si="1303"/>
        <v/>
      </c>
      <c r="X11862" s="9" t="str">
        <f t="shared" si="1300"/>
        <v/>
      </c>
      <c r="BC11862" s="9" t="str">
        <f>IF(V11862="","",MAX(BC$1:BC11861)+1)</f>
        <v/>
      </c>
    </row>
    <row r="11863" spans="21:55">
      <c r="U11863" s="17" t="b">
        <f t="shared" si="1301"/>
        <v>0</v>
      </c>
      <c r="V11863" s="9" t="str">
        <f t="shared" si="1302"/>
        <v/>
      </c>
      <c r="W11863" s="9" t="str">
        <f t="shared" si="1303"/>
        <v/>
      </c>
      <c r="X11863" s="9" t="str">
        <f t="shared" si="1300"/>
        <v/>
      </c>
      <c r="BC11863" s="9" t="str">
        <f>IF(V11863="","",MAX(BC$1:BC11862)+1)</f>
        <v/>
      </c>
    </row>
    <row r="11864" spans="21:55">
      <c r="U11864" s="17" t="b">
        <f t="shared" si="1301"/>
        <v>0</v>
      </c>
      <c r="V11864" s="9" t="str">
        <f t="shared" si="1302"/>
        <v/>
      </c>
      <c r="W11864" s="9" t="str">
        <f t="shared" si="1303"/>
        <v/>
      </c>
      <c r="X11864" s="9" t="str">
        <f t="shared" si="1300"/>
        <v/>
      </c>
      <c r="BC11864" s="9" t="str">
        <f>IF(V11864="","",MAX(BC$1:BC11863)+1)</f>
        <v/>
      </c>
    </row>
    <row r="11865" spans="21:55">
      <c r="U11865" s="17" t="b">
        <f t="shared" si="1301"/>
        <v>0</v>
      </c>
      <c r="V11865" s="9" t="str">
        <f t="shared" si="1302"/>
        <v/>
      </c>
      <c r="W11865" s="9" t="str">
        <f t="shared" si="1303"/>
        <v/>
      </c>
      <c r="X11865" s="9" t="str">
        <f t="shared" si="1300"/>
        <v/>
      </c>
      <c r="BC11865" s="9" t="str">
        <f>IF(V11865="","",MAX(BC$1:BC11864)+1)</f>
        <v/>
      </c>
    </row>
    <row r="11866" spans="21:55">
      <c r="U11866" s="17" t="b">
        <f t="shared" si="1301"/>
        <v>0</v>
      </c>
      <c r="V11866" s="9" t="str">
        <f t="shared" si="1302"/>
        <v/>
      </c>
      <c r="W11866" s="9" t="str">
        <f t="shared" si="1303"/>
        <v/>
      </c>
      <c r="X11866" s="9" t="str">
        <f t="shared" si="1300"/>
        <v/>
      </c>
      <c r="BC11866" s="9" t="str">
        <f>IF(V11866="","",MAX(BC$1:BC11865)+1)</f>
        <v/>
      </c>
    </row>
    <row r="11867" spans="21:55">
      <c r="U11867" s="17" t="b">
        <f t="shared" si="1301"/>
        <v>0</v>
      </c>
      <c r="V11867" s="9" t="str">
        <f t="shared" si="1302"/>
        <v/>
      </c>
      <c r="W11867" s="9" t="str">
        <f t="shared" si="1303"/>
        <v/>
      </c>
      <c r="X11867" s="9" t="str">
        <f t="shared" si="1300"/>
        <v/>
      </c>
      <c r="BC11867" s="9" t="str">
        <f>IF(V11867="","",MAX(BC$1:BC11866)+1)</f>
        <v/>
      </c>
    </row>
    <row r="11868" spans="21:55">
      <c r="U11868" s="17" t="b">
        <f t="shared" si="1301"/>
        <v>0</v>
      </c>
      <c r="V11868" s="9" t="str">
        <f t="shared" si="1302"/>
        <v/>
      </c>
      <c r="W11868" s="9" t="str">
        <f t="shared" si="1303"/>
        <v/>
      </c>
      <c r="X11868" s="9" t="str">
        <f t="shared" si="1300"/>
        <v/>
      </c>
      <c r="BC11868" s="9" t="str">
        <f>IF(V11868="","",MAX(BC$1:BC11867)+1)</f>
        <v/>
      </c>
    </row>
    <row r="11869" spans="21:55">
      <c r="U11869" s="17" t="b">
        <f t="shared" si="1301"/>
        <v>0</v>
      </c>
      <c r="V11869" s="9" t="str">
        <f t="shared" si="1302"/>
        <v/>
      </c>
      <c r="W11869" s="9" t="str">
        <f t="shared" si="1303"/>
        <v/>
      </c>
      <c r="X11869" s="9" t="str">
        <f t="shared" si="1300"/>
        <v/>
      </c>
      <c r="BC11869" s="9" t="str">
        <f>IF(V11869="","",MAX(BC$1:BC11868)+1)</f>
        <v/>
      </c>
    </row>
    <row r="11870" spans="21:55">
      <c r="U11870" s="17" t="b">
        <f t="shared" si="1301"/>
        <v>0</v>
      </c>
      <c r="V11870" s="9" t="str">
        <f t="shared" si="1302"/>
        <v/>
      </c>
      <c r="W11870" s="9" t="str">
        <f t="shared" si="1303"/>
        <v/>
      </c>
      <c r="X11870" s="9" t="str">
        <f t="shared" ref="X11870:X11933" si="1304">IF(U11870=TRUE, MID(LEFT(N11870,FIND(")",N11870)-1),FIND("(",N11870)+1,LEN(N11870)), "")</f>
        <v/>
      </c>
      <c r="BC11870" s="9" t="str">
        <f>IF(V11870="","",MAX(BC$1:BC11869)+1)</f>
        <v/>
      </c>
    </row>
    <row r="11871" spans="21:55">
      <c r="U11871" s="17" t="b">
        <f t="shared" si="1301"/>
        <v>0</v>
      </c>
      <c r="V11871" s="9" t="str">
        <f t="shared" si="1302"/>
        <v/>
      </c>
      <c r="W11871" s="9" t="str">
        <f t="shared" si="1303"/>
        <v/>
      </c>
      <c r="X11871" s="9" t="str">
        <f t="shared" si="1304"/>
        <v/>
      </c>
      <c r="BC11871" s="9" t="str">
        <f>IF(V11871="","",MAX(BC$1:BC11870)+1)</f>
        <v/>
      </c>
    </row>
    <row r="11872" spans="21:55">
      <c r="U11872" s="17" t="b">
        <f t="shared" si="1301"/>
        <v>0</v>
      </c>
      <c r="V11872" s="9" t="str">
        <f t="shared" si="1302"/>
        <v/>
      </c>
      <c r="W11872" s="9" t="str">
        <f t="shared" si="1303"/>
        <v/>
      </c>
      <c r="X11872" s="9" t="str">
        <f t="shared" si="1304"/>
        <v/>
      </c>
      <c r="BC11872" s="9" t="str">
        <f>IF(V11872="","",MAX(BC$1:BC11871)+1)</f>
        <v/>
      </c>
    </row>
    <row r="11873" spans="21:55">
      <c r="U11873" s="17" t="b">
        <f t="shared" si="1301"/>
        <v>0</v>
      </c>
      <c r="V11873" s="9" t="str">
        <f t="shared" si="1302"/>
        <v/>
      </c>
      <c r="W11873" s="9" t="str">
        <f t="shared" si="1303"/>
        <v/>
      </c>
      <c r="X11873" s="9" t="str">
        <f t="shared" si="1304"/>
        <v/>
      </c>
      <c r="BC11873" s="9" t="str">
        <f>IF(V11873="","",MAX(BC$1:BC11872)+1)</f>
        <v/>
      </c>
    </row>
    <row r="11874" spans="21:55">
      <c r="U11874" s="17" t="b">
        <f t="shared" si="1301"/>
        <v>0</v>
      </c>
      <c r="V11874" s="9" t="str">
        <f t="shared" si="1302"/>
        <v/>
      </c>
      <c r="W11874" s="9" t="str">
        <f t="shared" si="1303"/>
        <v/>
      </c>
      <c r="X11874" s="9" t="str">
        <f t="shared" si="1304"/>
        <v/>
      </c>
      <c r="BC11874" s="9" t="str">
        <f>IF(V11874="","",MAX(BC$1:BC11873)+1)</f>
        <v/>
      </c>
    </row>
    <row r="11875" spans="21:55">
      <c r="U11875" s="17" t="b">
        <f t="shared" si="1301"/>
        <v>0</v>
      </c>
      <c r="V11875" s="9" t="str">
        <f t="shared" si="1302"/>
        <v/>
      </c>
      <c r="W11875" s="9" t="str">
        <f t="shared" si="1303"/>
        <v/>
      </c>
      <c r="X11875" s="9" t="str">
        <f t="shared" si="1304"/>
        <v/>
      </c>
      <c r="BC11875" s="9" t="str">
        <f>IF(V11875="","",MAX(BC$1:BC11874)+1)</f>
        <v/>
      </c>
    </row>
    <row r="11876" spans="21:55">
      <c r="U11876" s="17" t="b">
        <f t="shared" si="1301"/>
        <v>0</v>
      </c>
      <c r="V11876" s="9" t="str">
        <f t="shared" si="1302"/>
        <v/>
      </c>
      <c r="W11876" s="9" t="str">
        <f t="shared" si="1303"/>
        <v/>
      </c>
      <c r="X11876" s="9" t="str">
        <f t="shared" si="1304"/>
        <v/>
      </c>
      <c r="BC11876" s="9" t="str">
        <f>IF(V11876="","",MAX(BC$1:BC11875)+1)</f>
        <v/>
      </c>
    </row>
    <row r="11877" spans="21:55">
      <c r="U11877" s="17" t="b">
        <f t="shared" si="1301"/>
        <v>0</v>
      </c>
      <c r="V11877" s="9" t="str">
        <f t="shared" si="1302"/>
        <v/>
      </c>
      <c r="W11877" s="9" t="str">
        <f t="shared" si="1303"/>
        <v/>
      </c>
      <c r="X11877" s="9" t="str">
        <f t="shared" si="1304"/>
        <v/>
      </c>
      <c r="BC11877" s="9" t="str">
        <f>IF(V11877="","",MAX(BC$1:BC11876)+1)</f>
        <v/>
      </c>
    </row>
    <row r="11878" spans="21:55">
      <c r="U11878" s="17" t="b">
        <f t="shared" si="1301"/>
        <v>0</v>
      </c>
      <c r="V11878" s="9" t="str">
        <f t="shared" si="1302"/>
        <v/>
      </c>
      <c r="W11878" s="9" t="str">
        <f t="shared" si="1303"/>
        <v/>
      </c>
      <c r="X11878" s="9" t="str">
        <f t="shared" si="1304"/>
        <v/>
      </c>
      <c r="BC11878" s="9" t="str">
        <f>IF(V11878="","",MAX(BC$1:BC11877)+1)</f>
        <v/>
      </c>
    </row>
    <row r="11879" spans="21:55">
      <c r="U11879" s="17" t="b">
        <f t="shared" si="1301"/>
        <v>0</v>
      </c>
      <c r="V11879" s="9" t="str">
        <f t="shared" si="1302"/>
        <v/>
      </c>
      <c r="W11879" s="9" t="str">
        <f t="shared" si="1303"/>
        <v/>
      </c>
      <c r="X11879" s="9" t="str">
        <f t="shared" si="1304"/>
        <v/>
      </c>
      <c r="BC11879" s="9" t="str">
        <f>IF(V11879="","",MAX(BC$1:BC11878)+1)</f>
        <v/>
      </c>
    </row>
    <row r="11880" spans="21:55">
      <c r="U11880" s="17" t="b">
        <f t="shared" si="1301"/>
        <v>0</v>
      </c>
      <c r="V11880" s="9" t="str">
        <f t="shared" si="1302"/>
        <v/>
      </c>
      <c r="W11880" s="9" t="str">
        <f t="shared" si="1303"/>
        <v/>
      </c>
      <c r="X11880" s="9" t="str">
        <f t="shared" si="1304"/>
        <v/>
      </c>
      <c r="BC11880" s="9" t="str">
        <f>IF(V11880="","",MAX(BC$1:BC11879)+1)</f>
        <v/>
      </c>
    </row>
    <row r="11881" spans="21:55">
      <c r="U11881" s="17" t="b">
        <f t="shared" si="1301"/>
        <v>0</v>
      </c>
      <c r="V11881" s="9" t="str">
        <f t="shared" si="1302"/>
        <v/>
      </c>
      <c r="W11881" s="9" t="str">
        <f t="shared" si="1303"/>
        <v/>
      </c>
      <c r="X11881" s="9" t="str">
        <f t="shared" si="1304"/>
        <v/>
      </c>
      <c r="BC11881" s="9" t="str">
        <f>IF(V11881="","",MAX(BC$1:BC11880)+1)</f>
        <v/>
      </c>
    </row>
    <row r="11882" spans="21:55">
      <c r="U11882" s="17" t="b">
        <f t="shared" si="1301"/>
        <v>0</v>
      </c>
      <c r="V11882" s="9" t="str">
        <f t="shared" si="1302"/>
        <v/>
      </c>
      <c r="W11882" s="9" t="str">
        <f t="shared" si="1303"/>
        <v/>
      </c>
      <c r="X11882" s="9" t="str">
        <f t="shared" si="1304"/>
        <v/>
      </c>
      <c r="BC11882" s="9" t="str">
        <f>IF(V11882="","",MAX(BC$1:BC11881)+1)</f>
        <v/>
      </c>
    </row>
    <row r="11883" spans="21:55">
      <c r="U11883" s="17" t="b">
        <f t="shared" si="1301"/>
        <v>0</v>
      </c>
      <c r="V11883" s="9" t="str">
        <f t="shared" si="1302"/>
        <v/>
      </c>
      <c r="W11883" s="9" t="str">
        <f t="shared" si="1303"/>
        <v/>
      </c>
      <c r="X11883" s="9" t="str">
        <f t="shared" si="1304"/>
        <v/>
      </c>
      <c r="BC11883" s="9" t="str">
        <f>IF(V11883="","",MAX(BC$1:BC11882)+1)</f>
        <v/>
      </c>
    </row>
    <row r="11884" spans="21:55">
      <c r="U11884" s="17" t="b">
        <f t="shared" si="1301"/>
        <v>0</v>
      </c>
      <c r="V11884" s="9" t="str">
        <f t="shared" si="1302"/>
        <v/>
      </c>
      <c r="W11884" s="9" t="str">
        <f t="shared" si="1303"/>
        <v/>
      </c>
      <c r="X11884" s="9" t="str">
        <f t="shared" si="1304"/>
        <v/>
      </c>
      <c r="BC11884" s="9" t="str">
        <f>IF(V11884="","",MAX(BC$1:BC11883)+1)</f>
        <v/>
      </c>
    </row>
    <row r="11885" spans="21:55">
      <c r="U11885" s="17" t="b">
        <f t="shared" si="1301"/>
        <v>0</v>
      </c>
      <c r="V11885" s="9" t="str">
        <f t="shared" si="1302"/>
        <v/>
      </c>
      <c r="W11885" s="9" t="str">
        <f t="shared" si="1303"/>
        <v/>
      </c>
      <c r="X11885" s="9" t="str">
        <f t="shared" si="1304"/>
        <v/>
      </c>
      <c r="BC11885" s="9" t="str">
        <f>IF(V11885="","",MAX(BC$1:BC11884)+1)</f>
        <v/>
      </c>
    </row>
    <row r="11886" spans="21:55">
      <c r="U11886" s="17" t="b">
        <f t="shared" si="1301"/>
        <v>0</v>
      </c>
      <c r="V11886" s="9" t="str">
        <f t="shared" si="1302"/>
        <v/>
      </c>
      <c r="W11886" s="9" t="str">
        <f t="shared" si="1303"/>
        <v/>
      </c>
      <c r="X11886" s="9" t="str">
        <f t="shared" si="1304"/>
        <v/>
      </c>
      <c r="BC11886" s="9" t="str">
        <f>IF(V11886="","",MAX(BC$1:BC11885)+1)</f>
        <v/>
      </c>
    </row>
    <row r="11887" spans="21:55">
      <c r="U11887" s="17" t="b">
        <f t="shared" si="1301"/>
        <v>0</v>
      </c>
      <c r="V11887" s="9" t="str">
        <f t="shared" si="1302"/>
        <v/>
      </c>
      <c r="W11887" s="9" t="str">
        <f t="shared" si="1303"/>
        <v/>
      </c>
      <c r="X11887" s="9" t="str">
        <f t="shared" si="1304"/>
        <v/>
      </c>
      <c r="BC11887" s="9" t="str">
        <f>IF(V11887="","",MAX(BC$1:BC11886)+1)</f>
        <v/>
      </c>
    </row>
    <row r="11888" spans="21:55">
      <c r="U11888" s="17" t="b">
        <f t="shared" si="1301"/>
        <v>0</v>
      </c>
      <c r="V11888" s="9" t="str">
        <f t="shared" si="1302"/>
        <v/>
      </c>
      <c r="W11888" s="9" t="str">
        <f t="shared" si="1303"/>
        <v/>
      </c>
      <c r="X11888" s="9" t="str">
        <f t="shared" si="1304"/>
        <v/>
      </c>
      <c r="BC11888" s="9" t="str">
        <f>IF(V11888="","",MAX(BC$1:BC11887)+1)</f>
        <v/>
      </c>
    </row>
    <row r="11889" spans="21:55">
      <c r="U11889" s="17" t="b">
        <f t="shared" si="1301"/>
        <v>0</v>
      </c>
      <c r="V11889" s="9" t="str">
        <f t="shared" si="1302"/>
        <v/>
      </c>
      <c r="W11889" s="9" t="str">
        <f t="shared" si="1303"/>
        <v/>
      </c>
      <c r="X11889" s="9" t="str">
        <f t="shared" si="1304"/>
        <v/>
      </c>
      <c r="BC11889" s="9" t="str">
        <f>IF(V11889="","",MAX(BC$1:BC11888)+1)</f>
        <v/>
      </c>
    </row>
    <row r="11890" spans="21:55">
      <c r="U11890" s="17" t="b">
        <f t="shared" si="1301"/>
        <v>0</v>
      </c>
      <c r="V11890" s="9" t="str">
        <f t="shared" si="1302"/>
        <v/>
      </c>
      <c r="W11890" s="9" t="str">
        <f t="shared" si="1303"/>
        <v/>
      </c>
      <c r="X11890" s="9" t="str">
        <f t="shared" si="1304"/>
        <v/>
      </c>
      <c r="BC11890" s="9" t="str">
        <f>IF(V11890="","",MAX(BC$1:BC11889)+1)</f>
        <v/>
      </c>
    </row>
    <row r="11891" spans="21:55">
      <c r="U11891" s="17" t="b">
        <f t="shared" si="1301"/>
        <v>0</v>
      </c>
      <c r="V11891" s="9" t="str">
        <f t="shared" si="1302"/>
        <v/>
      </c>
      <c r="W11891" s="9" t="str">
        <f t="shared" si="1303"/>
        <v/>
      </c>
      <c r="X11891" s="9" t="str">
        <f t="shared" si="1304"/>
        <v/>
      </c>
      <c r="BC11891" s="9" t="str">
        <f>IF(V11891="","",MAX(BC$1:BC11890)+1)</f>
        <v/>
      </c>
    </row>
    <row r="11892" spans="21:55">
      <c r="U11892" s="17" t="b">
        <f t="shared" si="1301"/>
        <v>0</v>
      </c>
      <c r="V11892" s="9" t="str">
        <f t="shared" si="1302"/>
        <v/>
      </c>
      <c r="W11892" s="9" t="str">
        <f t="shared" si="1303"/>
        <v/>
      </c>
      <c r="X11892" s="9" t="str">
        <f t="shared" si="1304"/>
        <v/>
      </c>
      <c r="BC11892" s="9" t="str">
        <f>IF(V11892="","",MAX(BC$1:BC11891)+1)</f>
        <v/>
      </c>
    </row>
    <row r="11893" spans="21:55">
      <c r="U11893" s="17" t="b">
        <f t="shared" si="1301"/>
        <v>0</v>
      </c>
      <c r="V11893" s="9" t="str">
        <f t="shared" si="1302"/>
        <v/>
      </c>
      <c r="W11893" s="9" t="str">
        <f t="shared" si="1303"/>
        <v/>
      </c>
      <c r="X11893" s="9" t="str">
        <f t="shared" si="1304"/>
        <v/>
      </c>
      <c r="BC11893" s="9" t="str">
        <f>IF(V11893="","",MAX(BC$1:BC11892)+1)</f>
        <v/>
      </c>
    </row>
    <row r="11894" spans="21:55">
      <c r="U11894" s="17" t="b">
        <f t="shared" si="1301"/>
        <v>0</v>
      </c>
      <c r="V11894" s="9" t="str">
        <f t="shared" si="1302"/>
        <v/>
      </c>
      <c r="W11894" s="9" t="str">
        <f t="shared" si="1303"/>
        <v/>
      </c>
      <c r="X11894" s="9" t="str">
        <f t="shared" si="1304"/>
        <v/>
      </c>
      <c r="BC11894" s="9" t="str">
        <f>IF(V11894="","",MAX(BC$1:BC11893)+1)</f>
        <v/>
      </c>
    </row>
    <row r="11895" spans="21:55">
      <c r="U11895" s="17" t="b">
        <f t="shared" si="1301"/>
        <v>0</v>
      </c>
      <c r="V11895" s="9" t="str">
        <f t="shared" si="1302"/>
        <v/>
      </c>
      <c r="W11895" s="9" t="str">
        <f t="shared" si="1303"/>
        <v/>
      </c>
      <c r="X11895" s="9" t="str">
        <f t="shared" si="1304"/>
        <v/>
      </c>
      <c r="BC11895" s="9" t="str">
        <f>IF(V11895="","",MAX(BC$1:BC11894)+1)</f>
        <v/>
      </c>
    </row>
    <row r="11896" spans="21:55">
      <c r="U11896" s="17" t="b">
        <f t="shared" si="1301"/>
        <v>0</v>
      </c>
      <c r="V11896" s="9" t="str">
        <f t="shared" si="1302"/>
        <v/>
      </c>
      <c r="W11896" s="9" t="str">
        <f t="shared" si="1303"/>
        <v/>
      </c>
      <c r="X11896" s="9" t="str">
        <f t="shared" si="1304"/>
        <v/>
      </c>
      <c r="BC11896" s="9" t="str">
        <f>IF(V11896="","",MAX(BC$1:BC11895)+1)</f>
        <v/>
      </c>
    </row>
    <row r="11897" spans="21:55">
      <c r="U11897" s="17" t="b">
        <f t="shared" si="1301"/>
        <v>0</v>
      </c>
      <c r="V11897" s="9" t="str">
        <f t="shared" si="1302"/>
        <v/>
      </c>
      <c r="W11897" s="9" t="str">
        <f t="shared" si="1303"/>
        <v/>
      </c>
      <c r="X11897" s="9" t="str">
        <f t="shared" si="1304"/>
        <v/>
      </c>
      <c r="BC11897" s="9" t="str">
        <f>IF(V11897="","",MAX(BC$1:BC11896)+1)</f>
        <v/>
      </c>
    </row>
    <row r="11898" spans="21:55">
      <c r="U11898" s="17" t="b">
        <f t="shared" si="1301"/>
        <v>0</v>
      </c>
      <c r="V11898" s="9" t="str">
        <f t="shared" si="1302"/>
        <v/>
      </c>
      <c r="W11898" s="9" t="str">
        <f t="shared" si="1303"/>
        <v/>
      </c>
      <c r="X11898" s="9" t="str">
        <f t="shared" si="1304"/>
        <v/>
      </c>
      <c r="BC11898" s="9" t="str">
        <f>IF(V11898="","",MAX(BC$1:BC11897)+1)</f>
        <v/>
      </c>
    </row>
    <row r="11899" spans="21:55">
      <c r="U11899" s="17" t="b">
        <f t="shared" si="1301"/>
        <v>0</v>
      </c>
      <c r="V11899" s="9" t="str">
        <f t="shared" si="1302"/>
        <v/>
      </c>
      <c r="W11899" s="9" t="str">
        <f t="shared" si="1303"/>
        <v/>
      </c>
      <c r="X11899" s="9" t="str">
        <f t="shared" si="1304"/>
        <v/>
      </c>
      <c r="BC11899" s="9" t="str">
        <f>IF(V11899="","",MAX(BC$1:BC11898)+1)</f>
        <v/>
      </c>
    </row>
    <row r="11900" spans="21:55">
      <c r="U11900" s="17" t="b">
        <f t="shared" si="1301"/>
        <v>0</v>
      </c>
      <c r="V11900" s="9" t="str">
        <f t="shared" si="1302"/>
        <v/>
      </c>
      <c r="W11900" s="9" t="str">
        <f t="shared" si="1303"/>
        <v/>
      </c>
      <c r="X11900" s="9" t="str">
        <f t="shared" si="1304"/>
        <v/>
      </c>
      <c r="BC11900" s="9" t="str">
        <f>IF(V11900="","",MAX(BC$1:BC11899)+1)</f>
        <v/>
      </c>
    </row>
    <row r="11901" spans="21:55">
      <c r="U11901" s="17" t="b">
        <f t="shared" si="1301"/>
        <v>0</v>
      </c>
      <c r="V11901" s="9" t="str">
        <f t="shared" si="1302"/>
        <v/>
      </c>
      <c r="W11901" s="9" t="str">
        <f t="shared" si="1303"/>
        <v/>
      </c>
      <c r="X11901" s="9" t="str">
        <f t="shared" si="1304"/>
        <v/>
      </c>
      <c r="BC11901" s="9" t="str">
        <f>IF(V11901="","",MAX(BC$1:BC11900)+1)</f>
        <v/>
      </c>
    </row>
    <row r="11902" spans="21:55">
      <c r="U11902" s="17" t="b">
        <f t="shared" si="1301"/>
        <v>0</v>
      </c>
      <c r="V11902" s="9" t="str">
        <f t="shared" si="1302"/>
        <v/>
      </c>
      <c r="W11902" s="9" t="str">
        <f t="shared" si="1303"/>
        <v/>
      </c>
      <c r="X11902" s="9" t="str">
        <f t="shared" si="1304"/>
        <v/>
      </c>
      <c r="BC11902" s="9" t="str">
        <f>IF(V11902="","",MAX(BC$1:BC11901)+1)</f>
        <v/>
      </c>
    </row>
    <row r="11903" spans="21:55">
      <c r="U11903" s="17" t="b">
        <f t="shared" si="1301"/>
        <v>0</v>
      </c>
      <c r="V11903" s="9" t="str">
        <f t="shared" si="1302"/>
        <v/>
      </c>
      <c r="W11903" s="9" t="str">
        <f t="shared" si="1303"/>
        <v/>
      </c>
      <c r="X11903" s="9" t="str">
        <f t="shared" si="1304"/>
        <v/>
      </c>
      <c r="BC11903" s="9" t="str">
        <f>IF(V11903="","",MAX(BC$1:BC11902)+1)</f>
        <v/>
      </c>
    </row>
    <row r="11904" spans="21:55">
      <c r="U11904" s="17" t="b">
        <f t="shared" si="1301"/>
        <v>0</v>
      </c>
      <c r="V11904" s="9" t="str">
        <f t="shared" si="1302"/>
        <v/>
      </c>
      <c r="W11904" s="9" t="str">
        <f t="shared" si="1303"/>
        <v/>
      </c>
      <c r="X11904" s="9" t="str">
        <f t="shared" si="1304"/>
        <v/>
      </c>
      <c r="BC11904" s="9" t="str">
        <f>IF(V11904="","",MAX(BC$1:BC11903)+1)</f>
        <v/>
      </c>
    </row>
    <row r="11905" spans="21:55">
      <c r="U11905" s="17" t="b">
        <f t="shared" si="1301"/>
        <v>0</v>
      </c>
      <c r="V11905" s="9" t="str">
        <f t="shared" si="1302"/>
        <v/>
      </c>
      <c r="W11905" s="9" t="str">
        <f t="shared" si="1303"/>
        <v/>
      </c>
      <c r="X11905" s="9" t="str">
        <f t="shared" si="1304"/>
        <v/>
      </c>
      <c r="BC11905" s="9" t="str">
        <f>IF(V11905="","",MAX(BC$1:BC11904)+1)</f>
        <v/>
      </c>
    </row>
    <row r="11906" spans="21:55">
      <c r="U11906" s="17" t="b">
        <f t="shared" ref="U11906:U11969" si="1305">AND(ISNUMBER(SEARCH("(rs",N11906)),NOT(ISNUMBER(SEARCH("oxidation",N11906))),NOT(ISNUMBER(SEARCH("deamidated",N11906))),NOT(ISNUMBER(SEARCH("ammonia",N11906))),NOT(ISNUMBER(SEARCH("acetyl",N11906))),NOT(ISNUMBER(SEARCH("phospho",N11906))),NOT(ISNUMBER(SEARCH("dehydrated",N11906))))</f>
        <v>0</v>
      </c>
      <c r="V11906" s="9" t="str">
        <f t="shared" ref="V11906:V11969" si="1306">IF(U11906=TRUE, IF(ISNUMBER(SEARCH(":",P11906))=TRUE, LEFT(P11906,FIND(":",P11906)-1),P11906), "")</f>
        <v/>
      </c>
      <c r="W11906" s="9" t="str">
        <f t="shared" ref="W11906:W11969" si="1307">IF(U11906=TRUE,IF(ISNUMBER(SEARCH("Carb",N11906))=TRUE,MID(LEFT(N11906,FIND("#",N11906)-1),FIND(CHAR(1),SUBSTITUTE(N11906," ",CHAR(1),(LEN(N11906)-LEN(SUBSTITUTE(N11906," ","")))-1))+1,LEN(N11906)),LEFT(N11906,FIND("#",N11906)-1)),"")</f>
        <v/>
      </c>
      <c r="X11906" s="9" t="str">
        <f t="shared" si="1304"/>
        <v/>
      </c>
      <c r="BC11906" s="9" t="str">
        <f>IF(V11906="","",MAX(BC$1:BC11905)+1)</f>
        <v/>
      </c>
    </row>
    <row r="11907" spans="21:55">
      <c r="U11907" s="17" t="b">
        <f t="shared" si="1305"/>
        <v>0</v>
      </c>
      <c r="V11907" s="9" t="str">
        <f t="shared" si="1306"/>
        <v/>
      </c>
      <c r="W11907" s="9" t="str">
        <f t="shared" si="1307"/>
        <v/>
      </c>
      <c r="X11907" s="9" t="str">
        <f t="shared" si="1304"/>
        <v/>
      </c>
      <c r="BC11907" s="9" t="str">
        <f>IF(V11907="","",MAX(BC$1:BC11906)+1)</f>
        <v/>
      </c>
    </row>
    <row r="11908" spans="21:55">
      <c r="U11908" s="17" t="b">
        <f t="shared" si="1305"/>
        <v>0</v>
      </c>
      <c r="V11908" s="9" t="str">
        <f t="shared" si="1306"/>
        <v/>
      </c>
      <c r="W11908" s="9" t="str">
        <f t="shared" si="1307"/>
        <v/>
      </c>
      <c r="X11908" s="9" t="str">
        <f t="shared" si="1304"/>
        <v/>
      </c>
      <c r="BC11908" s="9" t="str">
        <f>IF(V11908="","",MAX(BC$1:BC11907)+1)</f>
        <v/>
      </c>
    </row>
    <row r="11909" spans="21:55">
      <c r="U11909" s="17" t="b">
        <f t="shared" si="1305"/>
        <v>0</v>
      </c>
      <c r="V11909" s="9" t="str">
        <f t="shared" si="1306"/>
        <v/>
      </c>
      <c r="W11909" s="9" t="str">
        <f t="shared" si="1307"/>
        <v/>
      </c>
      <c r="X11909" s="9" t="str">
        <f t="shared" si="1304"/>
        <v/>
      </c>
      <c r="BC11909" s="9" t="str">
        <f>IF(V11909="","",MAX(BC$1:BC11908)+1)</f>
        <v/>
      </c>
    </row>
    <row r="11910" spans="21:55">
      <c r="U11910" s="17" t="b">
        <f t="shared" si="1305"/>
        <v>0</v>
      </c>
      <c r="V11910" s="9" t="str">
        <f t="shared" si="1306"/>
        <v/>
      </c>
      <c r="W11910" s="9" t="str">
        <f t="shared" si="1307"/>
        <v/>
      </c>
      <c r="X11910" s="9" t="str">
        <f t="shared" si="1304"/>
        <v/>
      </c>
      <c r="BC11910" s="9" t="str">
        <f>IF(V11910="","",MAX(BC$1:BC11909)+1)</f>
        <v/>
      </c>
    </row>
    <row r="11911" spans="21:55">
      <c r="U11911" s="17" t="b">
        <f t="shared" si="1305"/>
        <v>0</v>
      </c>
      <c r="V11911" s="9" t="str">
        <f t="shared" si="1306"/>
        <v/>
      </c>
      <c r="W11911" s="9" t="str">
        <f t="shared" si="1307"/>
        <v/>
      </c>
      <c r="X11911" s="9" t="str">
        <f t="shared" si="1304"/>
        <v/>
      </c>
      <c r="BC11911" s="9" t="str">
        <f>IF(V11911="","",MAX(BC$1:BC11910)+1)</f>
        <v/>
      </c>
    </row>
    <row r="11912" spans="21:55">
      <c r="U11912" s="17" t="b">
        <f t="shared" si="1305"/>
        <v>0</v>
      </c>
      <c r="V11912" s="9" t="str">
        <f t="shared" si="1306"/>
        <v/>
      </c>
      <c r="W11912" s="9" t="str">
        <f t="shared" si="1307"/>
        <v/>
      </c>
      <c r="X11912" s="9" t="str">
        <f t="shared" si="1304"/>
        <v/>
      </c>
      <c r="BC11912" s="9" t="str">
        <f>IF(V11912="","",MAX(BC$1:BC11911)+1)</f>
        <v/>
      </c>
    </row>
    <row r="11913" spans="21:55">
      <c r="U11913" s="17" t="b">
        <f t="shared" si="1305"/>
        <v>0</v>
      </c>
      <c r="V11913" s="9" t="str">
        <f t="shared" si="1306"/>
        <v/>
      </c>
      <c r="W11913" s="9" t="str">
        <f t="shared" si="1307"/>
        <v/>
      </c>
      <c r="X11913" s="9" t="str">
        <f t="shared" si="1304"/>
        <v/>
      </c>
      <c r="BC11913" s="9" t="str">
        <f>IF(V11913="","",MAX(BC$1:BC11912)+1)</f>
        <v/>
      </c>
    </row>
    <row r="11914" spans="21:55">
      <c r="U11914" s="17" t="b">
        <f t="shared" si="1305"/>
        <v>0</v>
      </c>
      <c r="V11914" s="9" t="str">
        <f t="shared" si="1306"/>
        <v/>
      </c>
      <c r="W11914" s="9" t="str">
        <f t="shared" si="1307"/>
        <v/>
      </c>
      <c r="X11914" s="9" t="str">
        <f t="shared" si="1304"/>
        <v/>
      </c>
      <c r="BC11914" s="9" t="str">
        <f>IF(V11914="","",MAX(BC$1:BC11913)+1)</f>
        <v/>
      </c>
    </row>
    <row r="11915" spans="21:55">
      <c r="U11915" s="17" t="b">
        <f t="shared" si="1305"/>
        <v>0</v>
      </c>
      <c r="V11915" s="9" t="str">
        <f t="shared" si="1306"/>
        <v/>
      </c>
      <c r="W11915" s="9" t="str">
        <f t="shared" si="1307"/>
        <v/>
      </c>
      <c r="X11915" s="9" t="str">
        <f t="shared" si="1304"/>
        <v/>
      </c>
      <c r="BC11915" s="9" t="str">
        <f>IF(V11915="","",MAX(BC$1:BC11914)+1)</f>
        <v/>
      </c>
    </row>
    <row r="11916" spans="21:55">
      <c r="U11916" s="17" t="b">
        <f t="shared" si="1305"/>
        <v>0</v>
      </c>
      <c r="V11916" s="9" t="str">
        <f t="shared" si="1306"/>
        <v/>
      </c>
      <c r="W11916" s="9" t="str">
        <f t="shared" si="1307"/>
        <v/>
      </c>
      <c r="X11916" s="9" t="str">
        <f t="shared" si="1304"/>
        <v/>
      </c>
      <c r="BC11916" s="9" t="str">
        <f>IF(V11916="","",MAX(BC$1:BC11915)+1)</f>
        <v/>
      </c>
    </row>
    <row r="11917" spans="21:55">
      <c r="U11917" s="17" t="b">
        <f t="shared" si="1305"/>
        <v>0</v>
      </c>
      <c r="V11917" s="9" t="str">
        <f t="shared" si="1306"/>
        <v/>
      </c>
      <c r="W11917" s="9" t="str">
        <f t="shared" si="1307"/>
        <v/>
      </c>
      <c r="X11917" s="9" t="str">
        <f t="shared" si="1304"/>
        <v/>
      </c>
      <c r="BC11917" s="9" t="str">
        <f>IF(V11917="","",MAX(BC$1:BC11916)+1)</f>
        <v/>
      </c>
    </row>
    <row r="11918" spans="21:55">
      <c r="U11918" s="17" t="b">
        <f t="shared" si="1305"/>
        <v>0</v>
      </c>
      <c r="V11918" s="9" t="str">
        <f t="shared" si="1306"/>
        <v/>
      </c>
      <c r="W11918" s="9" t="str">
        <f t="shared" si="1307"/>
        <v/>
      </c>
      <c r="X11918" s="9" t="str">
        <f t="shared" si="1304"/>
        <v/>
      </c>
      <c r="BC11918" s="9" t="str">
        <f>IF(V11918="","",MAX(BC$1:BC11917)+1)</f>
        <v/>
      </c>
    </row>
    <row r="11919" spans="21:55">
      <c r="U11919" s="17" t="b">
        <f t="shared" si="1305"/>
        <v>0</v>
      </c>
      <c r="V11919" s="9" t="str">
        <f t="shared" si="1306"/>
        <v/>
      </c>
      <c r="W11919" s="9" t="str">
        <f t="shared" si="1307"/>
        <v/>
      </c>
      <c r="X11919" s="9" t="str">
        <f t="shared" si="1304"/>
        <v/>
      </c>
      <c r="BC11919" s="9" t="str">
        <f>IF(V11919="","",MAX(BC$1:BC11918)+1)</f>
        <v/>
      </c>
    </row>
    <row r="11920" spans="21:55">
      <c r="U11920" s="17" t="b">
        <f t="shared" si="1305"/>
        <v>0</v>
      </c>
      <c r="V11920" s="9" t="str">
        <f t="shared" si="1306"/>
        <v/>
      </c>
      <c r="W11920" s="9" t="str">
        <f t="shared" si="1307"/>
        <v/>
      </c>
      <c r="X11920" s="9" t="str">
        <f t="shared" si="1304"/>
        <v/>
      </c>
      <c r="BC11920" s="9" t="str">
        <f>IF(V11920="","",MAX(BC$1:BC11919)+1)</f>
        <v/>
      </c>
    </row>
    <row r="11921" spans="21:55">
      <c r="U11921" s="17" t="b">
        <f t="shared" si="1305"/>
        <v>0</v>
      </c>
      <c r="V11921" s="9" t="str">
        <f t="shared" si="1306"/>
        <v/>
      </c>
      <c r="W11921" s="9" t="str">
        <f t="shared" si="1307"/>
        <v/>
      </c>
      <c r="X11921" s="9" t="str">
        <f t="shared" si="1304"/>
        <v/>
      </c>
      <c r="BC11921" s="9" t="str">
        <f>IF(V11921="","",MAX(BC$1:BC11920)+1)</f>
        <v/>
      </c>
    </row>
    <row r="11922" spans="21:55">
      <c r="U11922" s="17" t="b">
        <f t="shared" si="1305"/>
        <v>0</v>
      </c>
      <c r="V11922" s="9" t="str">
        <f t="shared" si="1306"/>
        <v/>
      </c>
      <c r="W11922" s="9" t="str">
        <f t="shared" si="1307"/>
        <v/>
      </c>
      <c r="X11922" s="9" t="str">
        <f t="shared" si="1304"/>
        <v/>
      </c>
      <c r="BC11922" s="9" t="str">
        <f>IF(V11922="","",MAX(BC$1:BC11921)+1)</f>
        <v/>
      </c>
    </row>
    <row r="11923" spans="21:55">
      <c r="U11923" s="17" t="b">
        <f t="shared" si="1305"/>
        <v>0</v>
      </c>
      <c r="V11923" s="9" t="str">
        <f t="shared" si="1306"/>
        <v/>
      </c>
      <c r="W11923" s="9" t="str">
        <f t="shared" si="1307"/>
        <v/>
      </c>
      <c r="X11923" s="9" t="str">
        <f t="shared" si="1304"/>
        <v/>
      </c>
      <c r="BC11923" s="9" t="str">
        <f>IF(V11923="","",MAX(BC$1:BC11922)+1)</f>
        <v/>
      </c>
    </row>
    <row r="11924" spans="21:55">
      <c r="U11924" s="17" t="b">
        <f t="shared" si="1305"/>
        <v>0</v>
      </c>
      <c r="V11924" s="9" t="str">
        <f t="shared" si="1306"/>
        <v/>
      </c>
      <c r="W11924" s="9" t="str">
        <f t="shared" si="1307"/>
        <v/>
      </c>
      <c r="X11924" s="9" t="str">
        <f t="shared" si="1304"/>
        <v/>
      </c>
      <c r="BC11924" s="9" t="str">
        <f>IF(V11924="","",MAX(BC$1:BC11923)+1)</f>
        <v/>
      </c>
    </row>
    <row r="11925" spans="21:55">
      <c r="U11925" s="17" t="b">
        <f t="shared" si="1305"/>
        <v>0</v>
      </c>
      <c r="V11925" s="9" t="str">
        <f t="shared" si="1306"/>
        <v/>
      </c>
      <c r="W11925" s="9" t="str">
        <f t="shared" si="1307"/>
        <v/>
      </c>
      <c r="X11925" s="9" t="str">
        <f t="shared" si="1304"/>
        <v/>
      </c>
      <c r="BC11925" s="9" t="str">
        <f>IF(V11925="","",MAX(BC$1:BC11924)+1)</f>
        <v/>
      </c>
    </row>
    <row r="11926" spans="21:55">
      <c r="U11926" s="17" t="b">
        <f t="shared" si="1305"/>
        <v>0</v>
      </c>
      <c r="V11926" s="9" t="str">
        <f t="shared" si="1306"/>
        <v/>
      </c>
      <c r="W11926" s="9" t="str">
        <f t="shared" si="1307"/>
        <v/>
      </c>
      <c r="X11926" s="9" t="str">
        <f t="shared" si="1304"/>
        <v/>
      </c>
      <c r="BC11926" s="9" t="str">
        <f>IF(V11926="","",MAX(BC$1:BC11925)+1)</f>
        <v/>
      </c>
    </row>
    <row r="11927" spans="21:55">
      <c r="U11927" s="17" t="b">
        <f t="shared" si="1305"/>
        <v>0</v>
      </c>
      <c r="V11927" s="9" t="str">
        <f t="shared" si="1306"/>
        <v/>
      </c>
      <c r="W11927" s="9" t="str">
        <f t="shared" si="1307"/>
        <v/>
      </c>
      <c r="X11927" s="9" t="str">
        <f t="shared" si="1304"/>
        <v/>
      </c>
      <c r="BC11927" s="9" t="str">
        <f>IF(V11927="","",MAX(BC$1:BC11926)+1)</f>
        <v/>
      </c>
    </row>
    <row r="11928" spans="21:55">
      <c r="U11928" s="17" t="b">
        <f t="shared" si="1305"/>
        <v>0</v>
      </c>
      <c r="V11928" s="9" t="str">
        <f t="shared" si="1306"/>
        <v/>
      </c>
      <c r="W11928" s="9" t="str">
        <f t="shared" si="1307"/>
        <v/>
      </c>
      <c r="X11928" s="9" t="str">
        <f t="shared" si="1304"/>
        <v/>
      </c>
      <c r="BC11928" s="9" t="str">
        <f>IF(V11928="","",MAX(BC$1:BC11927)+1)</f>
        <v/>
      </c>
    </row>
    <row r="11929" spans="21:55">
      <c r="U11929" s="17" t="b">
        <f t="shared" si="1305"/>
        <v>0</v>
      </c>
      <c r="V11929" s="9" t="str">
        <f t="shared" si="1306"/>
        <v/>
      </c>
      <c r="W11929" s="9" t="str">
        <f t="shared" si="1307"/>
        <v/>
      </c>
      <c r="X11929" s="9" t="str">
        <f t="shared" si="1304"/>
        <v/>
      </c>
      <c r="BC11929" s="9" t="str">
        <f>IF(V11929="","",MAX(BC$1:BC11928)+1)</f>
        <v/>
      </c>
    </row>
    <row r="11930" spans="21:55">
      <c r="U11930" s="17" t="b">
        <f t="shared" si="1305"/>
        <v>0</v>
      </c>
      <c r="V11930" s="9" t="str">
        <f t="shared" si="1306"/>
        <v/>
      </c>
      <c r="W11930" s="9" t="str">
        <f t="shared" si="1307"/>
        <v/>
      </c>
      <c r="X11930" s="9" t="str">
        <f t="shared" si="1304"/>
        <v/>
      </c>
      <c r="BC11930" s="9" t="str">
        <f>IF(V11930="","",MAX(BC$1:BC11929)+1)</f>
        <v/>
      </c>
    </row>
    <row r="11931" spans="21:55">
      <c r="U11931" s="17" t="b">
        <f t="shared" si="1305"/>
        <v>0</v>
      </c>
      <c r="V11931" s="9" t="str">
        <f t="shared" si="1306"/>
        <v/>
      </c>
      <c r="W11931" s="9" t="str">
        <f t="shared" si="1307"/>
        <v/>
      </c>
      <c r="X11931" s="9" t="str">
        <f t="shared" si="1304"/>
        <v/>
      </c>
      <c r="BC11931" s="9" t="str">
        <f>IF(V11931="","",MAX(BC$1:BC11930)+1)</f>
        <v/>
      </c>
    </row>
    <row r="11932" spans="21:55">
      <c r="U11932" s="17" t="b">
        <f t="shared" si="1305"/>
        <v>0</v>
      </c>
      <c r="V11932" s="9" t="str">
        <f t="shared" si="1306"/>
        <v/>
      </c>
      <c r="W11932" s="9" t="str">
        <f t="shared" si="1307"/>
        <v/>
      </c>
      <c r="X11932" s="9" t="str">
        <f t="shared" si="1304"/>
        <v/>
      </c>
      <c r="BC11932" s="9" t="str">
        <f>IF(V11932="","",MAX(BC$1:BC11931)+1)</f>
        <v/>
      </c>
    </row>
    <row r="11933" spans="21:55">
      <c r="U11933" s="17" t="b">
        <f t="shared" si="1305"/>
        <v>0</v>
      </c>
      <c r="V11933" s="9" t="str">
        <f t="shared" si="1306"/>
        <v/>
      </c>
      <c r="W11933" s="9" t="str">
        <f t="shared" si="1307"/>
        <v/>
      </c>
      <c r="X11933" s="9" t="str">
        <f t="shared" si="1304"/>
        <v/>
      </c>
      <c r="BC11933" s="9" t="str">
        <f>IF(V11933="","",MAX(BC$1:BC11932)+1)</f>
        <v/>
      </c>
    </row>
    <row r="11934" spans="21:55">
      <c r="U11934" s="17" t="b">
        <f t="shared" si="1305"/>
        <v>0</v>
      </c>
      <c r="V11934" s="9" t="str">
        <f t="shared" si="1306"/>
        <v/>
      </c>
      <c r="W11934" s="9" t="str">
        <f t="shared" si="1307"/>
        <v/>
      </c>
      <c r="X11934" s="9" t="str">
        <f t="shared" ref="X11934:X11997" si="1308">IF(U11934=TRUE, MID(LEFT(N11934,FIND(")",N11934)-1),FIND("(",N11934)+1,LEN(N11934)), "")</f>
        <v/>
      </c>
      <c r="BC11934" s="9" t="str">
        <f>IF(V11934="","",MAX(BC$1:BC11933)+1)</f>
        <v/>
      </c>
    </row>
    <row r="11935" spans="21:55">
      <c r="U11935" s="17" t="b">
        <f t="shared" si="1305"/>
        <v>0</v>
      </c>
      <c r="V11935" s="9" t="str">
        <f t="shared" si="1306"/>
        <v/>
      </c>
      <c r="W11935" s="9" t="str">
        <f t="shared" si="1307"/>
        <v/>
      </c>
      <c r="X11935" s="9" t="str">
        <f t="shared" si="1308"/>
        <v/>
      </c>
      <c r="BC11935" s="9" t="str">
        <f>IF(V11935="","",MAX(BC$1:BC11934)+1)</f>
        <v/>
      </c>
    </row>
    <row r="11936" spans="21:55">
      <c r="U11936" s="17" t="b">
        <f t="shared" si="1305"/>
        <v>0</v>
      </c>
      <c r="V11936" s="9" t="str">
        <f t="shared" si="1306"/>
        <v/>
      </c>
      <c r="W11936" s="9" t="str">
        <f t="shared" si="1307"/>
        <v/>
      </c>
      <c r="X11936" s="9" t="str">
        <f t="shared" si="1308"/>
        <v/>
      </c>
      <c r="BC11936" s="9" t="str">
        <f>IF(V11936="","",MAX(BC$1:BC11935)+1)</f>
        <v/>
      </c>
    </row>
    <row r="11937" spans="21:55">
      <c r="U11937" s="17" t="b">
        <f t="shared" si="1305"/>
        <v>0</v>
      </c>
      <c r="V11937" s="9" t="str">
        <f t="shared" si="1306"/>
        <v/>
      </c>
      <c r="W11937" s="9" t="str">
        <f t="shared" si="1307"/>
        <v/>
      </c>
      <c r="X11937" s="9" t="str">
        <f t="shared" si="1308"/>
        <v/>
      </c>
      <c r="BC11937" s="9" t="str">
        <f>IF(V11937="","",MAX(BC$1:BC11936)+1)</f>
        <v/>
      </c>
    </row>
    <row r="11938" spans="21:55">
      <c r="U11938" s="17" t="b">
        <f t="shared" si="1305"/>
        <v>0</v>
      </c>
      <c r="V11938" s="9" t="str">
        <f t="shared" si="1306"/>
        <v/>
      </c>
      <c r="W11938" s="9" t="str">
        <f t="shared" si="1307"/>
        <v/>
      </c>
      <c r="X11938" s="9" t="str">
        <f t="shared" si="1308"/>
        <v/>
      </c>
      <c r="BC11938" s="9" t="str">
        <f>IF(V11938="","",MAX(BC$1:BC11937)+1)</f>
        <v/>
      </c>
    </row>
    <row r="11939" spans="21:55">
      <c r="U11939" s="17" t="b">
        <f t="shared" si="1305"/>
        <v>0</v>
      </c>
      <c r="V11939" s="9" t="str">
        <f t="shared" si="1306"/>
        <v/>
      </c>
      <c r="W11939" s="9" t="str">
        <f t="shared" si="1307"/>
        <v/>
      </c>
      <c r="X11939" s="9" t="str">
        <f t="shared" si="1308"/>
        <v/>
      </c>
      <c r="BC11939" s="9" t="str">
        <f>IF(V11939="","",MAX(BC$1:BC11938)+1)</f>
        <v/>
      </c>
    </row>
    <row r="11940" spans="21:55">
      <c r="U11940" s="17" t="b">
        <f t="shared" si="1305"/>
        <v>0</v>
      </c>
      <c r="V11940" s="9" t="str">
        <f t="shared" si="1306"/>
        <v/>
      </c>
      <c r="W11940" s="9" t="str">
        <f t="shared" si="1307"/>
        <v/>
      </c>
      <c r="X11940" s="9" t="str">
        <f t="shared" si="1308"/>
        <v/>
      </c>
      <c r="BC11940" s="9" t="str">
        <f>IF(V11940="","",MAX(BC$1:BC11939)+1)</f>
        <v/>
      </c>
    </row>
    <row r="11941" spans="21:55">
      <c r="U11941" s="17" t="b">
        <f t="shared" si="1305"/>
        <v>0</v>
      </c>
      <c r="V11941" s="9" t="str">
        <f t="shared" si="1306"/>
        <v/>
      </c>
      <c r="W11941" s="9" t="str">
        <f t="shared" si="1307"/>
        <v/>
      </c>
      <c r="X11941" s="9" t="str">
        <f t="shared" si="1308"/>
        <v/>
      </c>
      <c r="BC11941" s="9" t="str">
        <f>IF(V11941="","",MAX(BC$1:BC11940)+1)</f>
        <v/>
      </c>
    </row>
    <row r="11942" spans="21:55">
      <c r="U11942" s="17" t="b">
        <f t="shared" si="1305"/>
        <v>0</v>
      </c>
      <c r="V11942" s="9" t="str">
        <f t="shared" si="1306"/>
        <v/>
      </c>
      <c r="W11942" s="9" t="str">
        <f t="shared" si="1307"/>
        <v/>
      </c>
      <c r="X11942" s="9" t="str">
        <f t="shared" si="1308"/>
        <v/>
      </c>
      <c r="BC11942" s="9" t="str">
        <f>IF(V11942="","",MAX(BC$1:BC11941)+1)</f>
        <v/>
      </c>
    </row>
    <row r="11943" spans="21:55">
      <c r="U11943" s="17" t="b">
        <f t="shared" si="1305"/>
        <v>0</v>
      </c>
      <c r="V11943" s="9" t="str">
        <f t="shared" si="1306"/>
        <v/>
      </c>
      <c r="W11943" s="9" t="str">
        <f t="shared" si="1307"/>
        <v/>
      </c>
      <c r="X11943" s="9" t="str">
        <f t="shared" si="1308"/>
        <v/>
      </c>
      <c r="BC11943" s="9" t="str">
        <f>IF(V11943="","",MAX(BC$1:BC11942)+1)</f>
        <v/>
      </c>
    </row>
    <row r="11944" spans="21:55">
      <c r="U11944" s="17" t="b">
        <f t="shared" si="1305"/>
        <v>0</v>
      </c>
      <c r="V11944" s="9" t="str">
        <f t="shared" si="1306"/>
        <v/>
      </c>
      <c r="W11944" s="9" t="str">
        <f t="shared" si="1307"/>
        <v/>
      </c>
      <c r="X11944" s="9" t="str">
        <f t="shared" si="1308"/>
        <v/>
      </c>
      <c r="BC11944" s="9" t="str">
        <f>IF(V11944="","",MAX(BC$1:BC11943)+1)</f>
        <v/>
      </c>
    </row>
    <row r="11945" spans="21:55">
      <c r="U11945" s="17" t="b">
        <f t="shared" si="1305"/>
        <v>0</v>
      </c>
      <c r="V11945" s="9" t="str">
        <f t="shared" si="1306"/>
        <v/>
      </c>
      <c r="W11945" s="9" t="str">
        <f t="shared" si="1307"/>
        <v/>
      </c>
      <c r="X11945" s="9" t="str">
        <f t="shared" si="1308"/>
        <v/>
      </c>
      <c r="BC11945" s="9" t="str">
        <f>IF(V11945="","",MAX(BC$1:BC11944)+1)</f>
        <v/>
      </c>
    </row>
    <row r="11946" spans="21:55">
      <c r="U11946" s="17" t="b">
        <f t="shared" si="1305"/>
        <v>0</v>
      </c>
      <c r="V11946" s="9" t="str">
        <f t="shared" si="1306"/>
        <v/>
      </c>
      <c r="W11946" s="9" t="str">
        <f t="shared" si="1307"/>
        <v/>
      </c>
      <c r="X11946" s="9" t="str">
        <f t="shared" si="1308"/>
        <v/>
      </c>
      <c r="BC11946" s="9" t="str">
        <f>IF(V11946="","",MAX(BC$1:BC11945)+1)</f>
        <v/>
      </c>
    </row>
    <row r="11947" spans="21:55">
      <c r="U11947" s="17" t="b">
        <f t="shared" si="1305"/>
        <v>0</v>
      </c>
      <c r="V11947" s="9" t="str">
        <f t="shared" si="1306"/>
        <v/>
      </c>
      <c r="W11947" s="9" t="str">
        <f t="shared" si="1307"/>
        <v/>
      </c>
      <c r="X11947" s="9" t="str">
        <f t="shared" si="1308"/>
        <v/>
      </c>
      <c r="BC11947" s="9" t="str">
        <f>IF(V11947="","",MAX(BC$1:BC11946)+1)</f>
        <v/>
      </c>
    </row>
    <row r="11948" spans="21:55">
      <c r="U11948" s="17" t="b">
        <f t="shared" si="1305"/>
        <v>0</v>
      </c>
      <c r="V11948" s="9" t="str">
        <f t="shared" si="1306"/>
        <v/>
      </c>
      <c r="W11948" s="9" t="str">
        <f t="shared" si="1307"/>
        <v/>
      </c>
      <c r="X11948" s="9" t="str">
        <f t="shared" si="1308"/>
        <v/>
      </c>
      <c r="BC11948" s="9" t="str">
        <f>IF(V11948="","",MAX(BC$1:BC11947)+1)</f>
        <v/>
      </c>
    </row>
    <row r="11949" spans="21:55">
      <c r="U11949" s="17" t="b">
        <f t="shared" si="1305"/>
        <v>0</v>
      </c>
      <c r="V11949" s="9" t="str">
        <f t="shared" si="1306"/>
        <v/>
      </c>
      <c r="W11949" s="9" t="str">
        <f t="shared" si="1307"/>
        <v/>
      </c>
      <c r="X11949" s="9" t="str">
        <f t="shared" si="1308"/>
        <v/>
      </c>
      <c r="BC11949" s="9" t="str">
        <f>IF(V11949="","",MAX(BC$1:BC11948)+1)</f>
        <v/>
      </c>
    </row>
    <row r="11950" spans="21:55">
      <c r="U11950" s="17" t="b">
        <f t="shared" si="1305"/>
        <v>0</v>
      </c>
      <c r="V11950" s="9" t="str">
        <f t="shared" si="1306"/>
        <v/>
      </c>
      <c r="W11950" s="9" t="str">
        <f t="shared" si="1307"/>
        <v/>
      </c>
      <c r="X11950" s="9" t="str">
        <f t="shared" si="1308"/>
        <v/>
      </c>
      <c r="BC11950" s="9" t="str">
        <f>IF(V11950="","",MAX(BC$1:BC11949)+1)</f>
        <v/>
      </c>
    </row>
    <row r="11951" spans="21:55">
      <c r="U11951" s="17" t="b">
        <f t="shared" si="1305"/>
        <v>0</v>
      </c>
      <c r="V11951" s="9" t="str">
        <f t="shared" si="1306"/>
        <v/>
      </c>
      <c r="W11951" s="9" t="str">
        <f t="shared" si="1307"/>
        <v/>
      </c>
      <c r="X11951" s="9" t="str">
        <f t="shared" si="1308"/>
        <v/>
      </c>
      <c r="BC11951" s="9" t="str">
        <f>IF(V11951="","",MAX(BC$1:BC11950)+1)</f>
        <v/>
      </c>
    </row>
    <row r="11952" spans="21:55">
      <c r="U11952" s="17" t="b">
        <f t="shared" si="1305"/>
        <v>0</v>
      </c>
      <c r="V11952" s="9" t="str">
        <f t="shared" si="1306"/>
        <v/>
      </c>
      <c r="W11952" s="9" t="str">
        <f t="shared" si="1307"/>
        <v/>
      </c>
      <c r="X11952" s="9" t="str">
        <f t="shared" si="1308"/>
        <v/>
      </c>
      <c r="BC11952" s="9" t="str">
        <f>IF(V11952="","",MAX(BC$1:BC11951)+1)</f>
        <v/>
      </c>
    </row>
    <row r="11953" spans="21:55">
      <c r="U11953" s="17" t="b">
        <f t="shared" si="1305"/>
        <v>0</v>
      </c>
      <c r="V11953" s="9" t="str">
        <f t="shared" si="1306"/>
        <v/>
      </c>
      <c r="W11953" s="9" t="str">
        <f t="shared" si="1307"/>
        <v/>
      </c>
      <c r="X11953" s="9" t="str">
        <f t="shared" si="1308"/>
        <v/>
      </c>
      <c r="BC11953" s="9" t="str">
        <f>IF(V11953="","",MAX(BC$1:BC11952)+1)</f>
        <v/>
      </c>
    </row>
    <row r="11954" spans="21:55">
      <c r="U11954" s="17" t="b">
        <f t="shared" si="1305"/>
        <v>0</v>
      </c>
      <c r="V11954" s="9" t="str">
        <f t="shared" si="1306"/>
        <v/>
      </c>
      <c r="W11954" s="9" t="str">
        <f t="shared" si="1307"/>
        <v/>
      </c>
      <c r="X11954" s="9" t="str">
        <f t="shared" si="1308"/>
        <v/>
      </c>
      <c r="BC11954" s="9" t="str">
        <f>IF(V11954="","",MAX(BC$1:BC11953)+1)</f>
        <v/>
      </c>
    </row>
    <row r="11955" spans="21:55">
      <c r="U11955" s="17" t="b">
        <f t="shared" si="1305"/>
        <v>0</v>
      </c>
      <c r="V11955" s="9" t="str">
        <f t="shared" si="1306"/>
        <v/>
      </c>
      <c r="W11955" s="9" t="str">
        <f t="shared" si="1307"/>
        <v/>
      </c>
      <c r="X11955" s="9" t="str">
        <f t="shared" si="1308"/>
        <v/>
      </c>
      <c r="BC11955" s="9" t="str">
        <f>IF(V11955="","",MAX(BC$1:BC11954)+1)</f>
        <v/>
      </c>
    </row>
    <row r="11956" spans="21:55">
      <c r="U11956" s="17" t="b">
        <f t="shared" si="1305"/>
        <v>0</v>
      </c>
      <c r="V11956" s="9" t="str">
        <f t="shared" si="1306"/>
        <v/>
      </c>
      <c r="W11956" s="9" t="str">
        <f t="shared" si="1307"/>
        <v/>
      </c>
      <c r="X11956" s="9" t="str">
        <f t="shared" si="1308"/>
        <v/>
      </c>
      <c r="BC11956" s="9" t="str">
        <f>IF(V11956="","",MAX(BC$1:BC11955)+1)</f>
        <v/>
      </c>
    </row>
    <row r="11957" spans="21:55">
      <c r="U11957" s="17" t="b">
        <f t="shared" si="1305"/>
        <v>0</v>
      </c>
      <c r="V11957" s="9" t="str">
        <f t="shared" si="1306"/>
        <v/>
      </c>
      <c r="W11957" s="9" t="str">
        <f t="shared" si="1307"/>
        <v/>
      </c>
      <c r="X11957" s="9" t="str">
        <f t="shared" si="1308"/>
        <v/>
      </c>
      <c r="BC11957" s="9" t="str">
        <f>IF(V11957="","",MAX(BC$1:BC11956)+1)</f>
        <v/>
      </c>
    </row>
    <row r="11958" spans="21:55">
      <c r="U11958" s="17" t="b">
        <f t="shared" si="1305"/>
        <v>0</v>
      </c>
      <c r="V11958" s="9" t="str">
        <f t="shared" si="1306"/>
        <v/>
      </c>
      <c r="W11958" s="9" t="str">
        <f t="shared" si="1307"/>
        <v/>
      </c>
      <c r="X11958" s="9" t="str">
        <f t="shared" si="1308"/>
        <v/>
      </c>
      <c r="BC11958" s="9" t="str">
        <f>IF(V11958="","",MAX(BC$1:BC11957)+1)</f>
        <v/>
      </c>
    </row>
    <row r="11959" spans="21:55">
      <c r="U11959" s="17" t="b">
        <f t="shared" si="1305"/>
        <v>0</v>
      </c>
      <c r="V11959" s="9" t="str">
        <f t="shared" si="1306"/>
        <v/>
      </c>
      <c r="W11959" s="9" t="str">
        <f t="shared" si="1307"/>
        <v/>
      </c>
      <c r="X11959" s="9" t="str">
        <f t="shared" si="1308"/>
        <v/>
      </c>
      <c r="BC11959" s="9" t="str">
        <f>IF(V11959="","",MAX(BC$1:BC11958)+1)</f>
        <v/>
      </c>
    </row>
    <row r="11960" spans="21:55">
      <c r="U11960" s="17" t="b">
        <f t="shared" si="1305"/>
        <v>0</v>
      </c>
      <c r="V11960" s="9" t="str">
        <f t="shared" si="1306"/>
        <v/>
      </c>
      <c r="W11960" s="9" t="str">
        <f t="shared" si="1307"/>
        <v/>
      </c>
      <c r="X11960" s="9" t="str">
        <f t="shared" si="1308"/>
        <v/>
      </c>
      <c r="BC11960" s="9" t="str">
        <f>IF(V11960="","",MAX(BC$1:BC11959)+1)</f>
        <v/>
      </c>
    </row>
    <row r="11961" spans="21:55">
      <c r="U11961" s="17" t="b">
        <f t="shared" si="1305"/>
        <v>0</v>
      </c>
      <c r="V11961" s="9" t="str">
        <f t="shared" si="1306"/>
        <v/>
      </c>
      <c r="W11961" s="9" t="str">
        <f t="shared" si="1307"/>
        <v/>
      </c>
      <c r="X11961" s="9" t="str">
        <f t="shared" si="1308"/>
        <v/>
      </c>
      <c r="BC11961" s="9" t="str">
        <f>IF(V11961="","",MAX(BC$1:BC11960)+1)</f>
        <v/>
      </c>
    </row>
    <row r="11962" spans="21:55">
      <c r="U11962" s="17" t="b">
        <f t="shared" si="1305"/>
        <v>0</v>
      </c>
      <c r="V11962" s="9" t="str">
        <f t="shared" si="1306"/>
        <v/>
      </c>
      <c r="W11962" s="9" t="str">
        <f t="shared" si="1307"/>
        <v/>
      </c>
      <c r="X11962" s="9" t="str">
        <f t="shared" si="1308"/>
        <v/>
      </c>
      <c r="BC11962" s="9" t="str">
        <f>IF(V11962="","",MAX(BC$1:BC11961)+1)</f>
        <v/>
      </c>
    </row>
    <row r="11963" spans="21:55">
      <c r="U11963" s="17" t="b">
        <f t="shared" si="1305"/>
        <v>0</v>
      </c>
      <c r="V11963" s="9" t="str">
        <f t="shared" si="1306"/>
        <v/>
      </c>
      <c r="W11963" s="9" t="str">
        <f t="shared" si="1307"/>
        <v/>
      </c>
      <c r="X11963" s="9" t="str">
        <f t="shared" si="1308"/>
        <v/>
      </c>
      <c r="BC11963" s="9" t="str">
        <f>IF(V11963="","",MAX(BC$1:BC11962)+1)</f>
        <v/>
      </c>
    </row>
    <row r="11964" spans="21:55">
      <c r="U11964" s="17" t="b">
        <f t="shared" si="1305"/>
        <v>0</v>
      </c>
      <c r="V11964" s="9" t="str">
        <f t="shared" si="1306"/>
        <v/>
      </c>
      <c r="W11964" s="9" t="str">
        <f t="shared" si="1307"/>
        <v/>
      </c>
      <c r="X11964" s="9" t="str">
        <f t="shared" si="1308"/>
        <v/>
      </c>
      <c r="BC11964" s="9" t="str">
        <f>IF(V11964="","",MAX(BC$1:BC11963)+1)</f>
        <v/>
      </c>
    </row>
    <row r="11965" spans="21:55">
      <c r="U11965" s="17" t="b">
        <f t="shared" si="1305"/>
        <v>0</v>
      </c>
      <c r="V11965" s="9" t="str">
        <f t="shared" si="1306"/>
        <v/>
      </c>
      <c r="W11965" s="9" t="str">
        <f t="shared" si="1307"/>
        <v/>
      </c>
      <c r="X11965" s="9" t="str">
        <f t="shared" si="1308"/>
        <v/>
      </c>
      <c r="BC11965" s="9" t="str">
        <f>IF(V11965="","",MAX(BC$1:BC11964)+1)</f>
        <v/>
      </c>
    </row>
    <row r="11966" spans="21:55">
      <c r="U11966" s="17" t="b">
        <f t="shared" si="1305"/>
        <v>0</v>
      </c>
      <c r="V11966" s="9" t="str">
        <f t="shared" si="1306"/>
        <v/>
      </c>
      <c r="W11966" s="9" t="str">
        <f t="shared" si="1307"/>
        <v/>
      </c>
      <c r="X11966" s="9" t="str">
        <f t="shared" si="1308"/>
        <v/>
      </c>
      <c r="BC11966" s="9" t="str">
        <f>IF(V11966="","",MAX(BC$1:BC11965)+1)</f>
        <v/>
      </c>
    </row>
    <row r="11967" spans="21:55">
      <c r="U11967" s="17" t="b">
        <f t="shared" si="1305"/>
        <v>0</v>
      </c>
      <c r="V11967" s="9" t="str">
        <f t="shared" si="1306"/>
        <v/>
      </c>
      <c r="W11967" s="9" t="str">
        <f t="shared" si="1307"/>
        <v/>
      </c>
      <c r="X11967" s="9" t="str">
        <f t="shared" si="1308"/>
        <v/>
      </c>
      <c r="BC11967" s="9" t="str">
        <f>IF(V11967="","",MAX(BC$1:BC11966)+1)</f>
        <v/>
      </c>
    </row>
    <row r="11968" spans="21:55">
      <c r="U11968" s="17" t="b">
        <f t="shared" si="1305"/>
        <v>0</v>
      </c>
      <c r="V11968" s="9" t="str">
        <f t="shared" si="1306"/>
        <v/>
      </c>
      <c r="W11968" s="9" t="str">
        <f t="shared" si="1307"/>
        <v/>
      </c>
      <c r="X11968" s="9" t="str">
        <f t="shared" si="1308"/>
        <v/>
      </c>
      <c r="BC11968" s="9" t="str">
        <f>IF(V11968="","",MAX(BC$1:BC11967)+1)</f>
        <v/>
      </c>
    </row>
    <row r="11969" spans="21:55">
      <c r="U11969" s="17" t="b">
        <f t="shared" si="1305"/>
        <v>0</v>
      </c>
      <c r="V11969" s="9" t="str">
        <f t="shared" si="1306"/>
        <v/>
      </c>
      <c r="W11969" s="9" t="str">
        <f t="shared" si="1307"/>
        <v/>
      </c>
      <c r="X11969" s="9" t="str">
        <f t="shared" si="1308"/>
        <v/>
      </c>
      <c r="BC11969" s="9" t="str">
        <f>IF(V11969="","",MAX(BC$1:BC11968)+1)</f>
        <v/>
      </c>
    </row>
    <row r="11970" spans="21:55">
      <c r="U11970" s="17" t="b">
        <f t="shared" ref="U11970:U12033" si="1309">AND(ISNUMBER(SEARCH("(rs",N11970)),NOT(ISNUMBER(SEARCH("oxidation",N11970))),NOT(ISNUMBER(SEARCH("deamidated",N11970))),NOT(ISNUMBER(SEARCH("ammonia",N11970))),NOT(ISNUMBER(SEARCH("acetyl",N11970))),NOT(ISNUMBER(SEARCH("phospho",N11970))),NOT(ISNUMBER(SEARCH("dehydrated",N11970))))</f>
        <v>0</v>
      </c>
      <c r="V11970" s="9" t="str">
        <f t="shared" ref="V11970:V12033" si="1310">IF(U11970=TRUE, IF(ISNUMBER(SEARCH(":",P11970))=TRUE, LEFT(P11970,FIND(":",P11970)-1),P11970), "")</f>
        <v/>
      </c>
      <c r="W11970" s="9" t="str">
        <f t="shared" ref="W11970:W12033" si="1311">IF(U11970=TRUE,IF(ISNUMBER(SEARCH("Carb",N11970))=TRUE,MID(LEFT(N11970,FIND("#",N11970)-1),FIND(CHAR(1),SUBSTITUTE(N11970," ",CHAR(1),(LEN(N11970)-LEN(SUBSTITUTE(N11970," ","")))-1))+1,LEN(N11970)),LEFT(N11970,FIND("#",N11970)-1)),"")</f>
        <v/>
      </c>
      <c r="X11970" s="9" t="str">
        <f t="shared" si="1308"/>
        <v/>
      </c>
      <c r="BC11970" s="9" t="str">
        <f>IF(V11970="","",MAX(BC$1:BC11969)+1)</f>
        <v/>
      </c>
    </row>
    <row r="11971" spans="21:55">
      <c r="U11971" s="17" t="b">
        <f t="shared" si="1309"/>
        <v>0</v>
      </c>
      <c r="V11971" s="9" t="str">
        <f t="shared" si="1310"/>
        <v/>
      </c>
      <c r="W11971" s="9" t="str">
        <f t="shared" si="1311"/>
        <v/>
      </c>
      <c r="X11971" s="9" t="str">
        <f t="shared" si="1308"/>
        <v/>
      </c>
      <c r="BC11971" s="9" t="str">
        <f>IF(V11971="","",MAX(BC$1:BC11970)+1)</f>
        <v/>
      </c>
    </row>
    <row r="11972" spans="21:55">
      <c r="U11972" s="17" t="b">
        <f t="shared" si="1309"/>
        <v>0</v>
      </c>
      <c r="V11972" s="9" t="str">
        <f t="shared" si="1310"/>
        <v/>
      </c>
      <c r="W11972" s="9" t="str">
        <f t="shared" si="1311"/>
        <v/>
      </c>
      <c r="X11972" s="9" t="str">
        <f t="shared" si="1308"/>
        <v/>
      </c>
      <c r="BC11972" s="9" t="str">
        <f>IF(V11972="","",MAX(BC$1:BC11971)+1)</f>
        <v/>
      </c>
    </row>
    <row r="11973" spans="21:55">
      <c r="U11973" s="17" t="b">
        <f t="shared" si="1309"/>
        <v>0</v>
      </c>
      <c r="V11973" s="9" t="str">
        <f t="shared" si="1310"/>
        <v/>
      </c>
      <c r="W11973" s="9" t="str">
        <f t="shared" si="1311"/>
        <v/>
      </c>
      <c r="X11973" s="9" t="str">
        <f t="shared" si="1308"/>
        <v/>
      </c>
      <c r="BC11973" s="9" t="str">
        <f>IF(V11973="","",MAX(BC$1:BC11972)+1)</f>
        <v/>
      </c>
    </row>
    <row r="11974" spans="21:55">
      <c r="U11974" s="17" t="b">
        <f t="shared" si="1309"/>
        <v>0</v>
      </c>
      <c r="V11974" s="9" t="str">
        <f t="shared" si="1310"/>
        <v/>
      </c>
      <c r="W11974" s="9" t="str">
        <f t="shared" si="1311"/>
        <v/>
      </c>
      <c r="X11974" s="9" t="str">
        <f t="shared" si="1308"/>
        <v/>
      </c>
      <c r="BC11974" s="9" t="str">
        <f>IF(V11974="","",MAX(BC$1:BC11973)+1)</f>
        <v/>
      </c>
    </row>
    <row r="11975" spans="21:55">
      <c r="U11975" s="17" t="b">
        <f t="shared" si="1309"/>
        <v>0</v>
      </c>
      <c r="V11975" s="9" t="str">
        <f t="shared" si="1310"/>
        <v/>
      </c>
      <c r="W11975" s="9" t="str">
        <f t="shared" si="1311"/>
        <v/>
      </c>
      <c r="X11975" s="9" t="str">
        <f t="shared" si="1308"/>
        <v/>
      </c>
      <c r="BC11975" s="9" t="str">
        <f>IF(V11975="","",MAX(BC$1:BC11974)+1)</f>
        <v/>
      </c>
    </row>
    <row r="11976" spans="21:55">
      <c r="U11976" s="17" t="b">
        <f t="shared" si="1309"/>
        <v>0</v>
      </c>
      <c r="V11976" s="9" t="str">
        <f t="shared" si="1310"/>
        <v/>
      </c>
      <c r="W11976" s="9" t="str">
        <f t="shared" si="1311"/>
        <v/>
      </c>
      <c r="X11976" s="9" t="str">
        <f t="shared" si="1308"/>
        <v/>
      </c>
      <c r="BC11976" s="9" t="str">
        <f>IF(V11976="","",MAX(BC$1:BC11975)+1)</f>
        <v/>
      </c>
    </row>
    <row r="11977" spans="21:55">
      <c r="U11977" s="17" t="b">
        <f t="shared" si="1309"/>
        <v>0</v>
      </c>
      <c r="V11977" s="9" t="str">
        <f t="shared" si="1310"/>
        <v/>
      </c>
      <c r="W11977" s="9" t="str">
        <f t="shared" si="1311"/>
        <v/>
      </c>
      <c r="X11977" s="9" t="str">
        <f t="shared" si="1308"/>
        <v/>
      </c>
      <c r="BC11977" s="9" t="str">
        <f>IF(V11977="","",MAX(BC$1:BC11976)+1)</f>
        <v/>
      </c>
    </row>
    <row r="11978" spans="21:55">
      <c r="U11978" s="17" t="b">
        <f t="shared" si="1309"/>
        <v>0</v>
      </c>
      <c r="V11978" s="9" t="str">
        <f t="shared" si="1310"/>
        <v/>
      </c>
      <c r="W11978" s="9" t="str">
        <f t="shared" si="1311"/>
        <v/>
      </c>
      <c r="X11978" s="9" t="str">
        <f t="shared" si="1308"/>
        <v/>
      </c>
      <c r="BC11978" s="9" t="str">
        <f>IF(V11978="","",MAX(BC$1:BC11977)+1)</f>
        <v/>
      </c>
    </row>
    <row r="11979" spans="21:55">
      <c r="U11979" s="17" t="b">
        <f t="shared" si="1309"/>
        <v>0</v>
      </c>
      <c r="V11979" s="9" t="str">
        <f t="shared" si="1310"/>
        <v/>
      </c>
      <c r="W11979" s="9" t="str">
        <f t="shared" si="1311"/>
        <v/>
      </c>
      <c r="X11979" s="9" t="str">
        <f t="shared" si="1308"/>
        <v/>
      </c>
      <c r="BC11979" s="9" t="str">
        <f>IF(V11979="","",MAX(BC$1:BC11978)+1)</f>
        <v/>
      </c>
    </row>
    <row r="11980" spans="21:55">
      <c r="U11980" s="17" t="b">
        <f t="shared" si="1309"/>
        <v>0</v>
      </c>
      <c r="V11980" s="9" t="str">
        <f t="shared" si="1310"/>
        <v/>
      </c>
      <c r="W11980" s="9" t="str">
        <f t="shared" si="1311"/>
        <v/>
      </c>
      <c r="X11980" s="9" t="str">
        <f t="shared" si="1308"/>
        <v/>
      </c>
      <c r="BC11980" s="9" t="str">
        <f>IF(V11980="","",MAX(BC$1:BC11979)+1)</f>
        <v/>
      </c>
    </row>
    <row r="11981" spans="21:55">
      <c r="U11981" s="17" t="b">
        <f t="shared" si="1309"/>
        <v>0</v>
      </c>
      <c r="V11981" s="9" t="str">
        <f t="shared" si="1310"/>
        <v/>
      </c>
      <c r="W11981" s="9" t="str">
        <f t="shared" si="1311"/>
        <v/>
      </c>
      <c r="X11981" s="9" t="str">
        <f t="shared" si="1308"/>
        <v/>
      </c>
      <c r="BC11981" s="9" t="str">
        <f>IF(V11981="","",MAX(BC$1:BC11980)+1)</f>
        <v/>
      </c>
    </row>
    <row r="11982" spans="21:55">
      <c r="U11982" s="17" t="b">
        <f t="shared" si="1309"/>
        <v>0</v>
      </c>
      <c r="V11982" s="9" t="str">
        <f t="shared" si="1310"/>
        <v/>
      </c>
      <c r="W11982" s="9" t="str">
        <f t="shared" si="1311"/>
        <v/>
      </c>
      <c r="X11982" s="9" t="str">
        <f t="shared" si="1308"/>
        <v/>
      </c>
      <c r="BC11982" s="9" t="str">
        <f>IF(V11982="","",MAX(BC$1:BC11981)+1)</f>
        <v/>
      </c>
    </row>
    <row r="11983" spans="21:55">
      <c r="U11983" s="17" t="b">
        <f t="shared" si="1309"/>
        <v>0</v>
      </c>
      <c r="V11983" s="9" t="str">
        <f t="shared" si="1310"/>
        <v/>
      </c>
      <c r="W11983" s="9" t="str">
        <f t="shared" si="1311"/>
        <v/>
      </c>
      <c r="X11983" s="9" t="str">
        <f t="shared" si="1308"/>
        <v/>
      </c>
      <c r="BC11983" s="9" t="str">
        <f>IF(V11983="","",MAX(BC$1:BC11982)+1)</f>
        <v/>
      </c>
    </row>
    <row r="11984" spans="21:55">
      <c r="U11984" s="17" t="b">
        <f t="shared" si="1309"/>
        <v>0</v>
      </c>
      <c r="V11984" s="9" t="str">
        <f t="shared" si="1310"/>
        <v/>
      </c>
      <c r="W11984" s="9" t="str">
        <f t="shared" si="1311"/>
        <v/>
      </c>
      <c r="X11984" s="9" t="str">
        <f t="shared" si="1308"/>
        <v/>
      </c>
      <c r="BC11984" s="9" t="str">
        <f>IF(V11984="","",MAX(BC$1:BC11983)+1)</f>
        <v/>
      </c>
    </row>
    <row r="11985" spans="21:55">
      <c r="U11985" s="17" t="b">
        <f t="shared" si="1309"/>
        <v>0</v>
      </c>
      <c r="V11985" s="9" t="str">
        <f t="shared" si="1310"/>
        <v/>
      </c>
      <c r="W11985" s="9" t="str">
        <f t="shared" si="1311"/>
        <v/>
      </c>
      <c r="X11985" s="9" t="str">
        <f t="shared" si="1308"/>
        <v/>
      </c>
      <c r="BC11985" s="9" t="str">
        <f>IF(V11985="","",MAX(BC$1:BC11984)+1)</f>
        <v/>
      </c>
    </row>
    <row r="11986" spans="21:55">
      <c r="U11986" s="17" t="b">
        <f t="shared" si="1309"/>
        <v>0</v>
      </c>
      <c r="V11986" s="9" t="str">
        <f t="shared" si="1310"/>
        <v/>
      </c>
      <c r="W11986" s="9" t="str">
        <f t="shared" si="1311"/>
        <v/>
      </c>
      <c r="X11986" s="9" t="str">
        <f t="shared" si="1308"/>
        <v/>
      </c>
      <c r="BC11986" s="9" t="str">
        <f>IF(V11986="","",MAX(BC$1:BC11985)+1)</f>
        <v/>
      </c>
    </row>
    <row r="11987" spans="21:55">
      <c r="U11987" s="17" t="b">
        <f t="shared" si="1309"/>
        <v>0</v>
      </c>
      <c r="V11987" s="9" t="str">
        <f t="shared" si="1310"/>
        <v/>
      </c>
      <c r="W11987" s="9" t="str">
        <f t="shared" si="1311"/>
        <v/>
      </c>
      <c r="X11987" s="9" t="str">
        <f t="shared" si="1308"/>
        <v/>
      </c>
      <c r="BC11987" s="9" t="str">
        <f>IF(V11987="","",MAX(BC$1:BC11986)+1)</f>
        <v/>
      </c>
    </row>
    <row r="11988" spans="21:55">
      <c r="U11988" s="17" t="b">
        <f t="shared" si="1309"/>
        <v>0</v>
      </c>
      <c r="V11988" s="9" t="str">
        <f t="shared" si="1310"/>
        <v/>
      </c>
      <c r="W11988" s="9" t="str">
        <f t="shared" si="1311"/>
        <v/>
      </c>
      <c r="X11988" s="9" t="str">
        <f t="shared" si="1308"/>
        <v/>
      </c>
      <c r="BC11988" s="9" t="str">
        <f>IF(V11988="","",MAX(BC$1:BC11987)+1)</f>
        <v/>
      </c>
    </row>
    <row r="11989" spans="21:55">
      <c r="U11989" s="17" t="b">
        <f t="shared" si="1309"/>
        <v>0</v>
      </c>
      <c r="V11989" s="9" t="str">
        <f t="shared" si="1310"/>
        <v/>
      </c>
      <c r="W11989" s="9" t="str">
        <f t="shared" si="1311"/>
        <v/>
      </c>
      <c r="X11989" s="9" t="str">
        <f t="shared" si="1308"/>
        <v/>
      </c>
      <c r="BC11989" s="9" t="str">
        <f>IF(V11989="","",MAX(BC$1:BC11988)+1)</f>
        <v/>
      </c>
    </row>
    <row r="11990" spans="21:55">
      <c r="U11990" s="17" t="b">
        <f t="shared" si="1309"/>
        <v>0</v>
      </c>
      <c r="V11990" s="9" t="str">
        <f t="shared" si="1310"/>
        <v/>
      </c>
      <c r="W11990" s="9" t="str">
        <f t="shared" si="1311"/>
        <v/>
      </c>
      <c r="X11990" s="9" t="str">
        <f t="shared" si="1308"/>
        <v/>
      </c>
      <c r="BC11990" s="9" t="str">
        <f>IF(V11990="","",MAX(BC$1:BC11989)+1)</f>
        <v/>
      </c>
    </row>
    <row r="11991" spans="21:55">
      <c r="U11991" s="17" t="b">
        <f t="shared" si="1309"/>
        <v>0</v>
      </c>
      <c r="V11991" s="9" t="str">
        <f t="shared" si="1310"/>
        <v/>
      </c>
      <c r="W11991" s="9" t="str">
        <f t="shared" si="1311"/>
        <v/>
      </c>
      <c r="X11991" s="9" t="str">
        <f t="shared" si="1308"/>
        <v/>
      </c>
      <c r="BC11991" s="9" t="str">
        <f>IF(V11991="","",MAX(BC$1:BC11990)+1)</f>
        <v/>
      </c>
    </row>
    <row r="11992" spans="21:55">
      <c r="U11992" s="17" t="b">
        <f t="shared" si="1309"/>
        <v>0</v>
      </c>
      <c r="V11992" s="9" t="str">
        <f t="shared" si="1310"/>
        <v/>
      </c>
      <c r="W11992" s="9" t="str">
        <f t="shared" si="1311"/>
        <v/>
      </c>
      <c r="X11992" s="9" t="str">
        <f t="shared" si="1308"/>
        <v/>
      </c>
      <c r="BC11992" s="9" t="str">
        <f>IF(V11992="","",MAX(BC$1:BC11991)+1)</f>
        <v/>
      </c>
    </row>
    <row r="11993" spans="21:55">
      <c r="U11993" s="17" t="b">
        <f t="shared" si="1309"/>
        <v>0</v>
      </c>
      <c r="V11993" s="9" t="str">
        <f t="shared" si="1310"/>
        <v/>
      </c>
      <c r="W11993" s="9" t="str">
        <f t="shared" si="1311"/>
        <v/>
      </c>
      <c r="X11993" s="9" t="str">
        <f t="shared" si="1308"/>
        <v/>
      </c>
      <c r="BC11993" s="9" t="str">
        <f>IF(V11993="","",MAX(BC$1:BC11992)+1)</f>
        <v/>
      </c>
    </row>
    <row r="11994" spans="21:55">
      <c r="U11994" s="17" t="b">
        <f t="shared" si="1309"/>
        <v>0</v>
      </c>
      <c r="V11994" s="9" t="str">
        <f t="shared" si="1310"/>
        <v/>
      </c>
      <c r="W11994" s="9" t="str">
        <f t="shared" si="1311"/>
        <v/>
      </c>
      <c r="X11994" s="9" t="str">
        <f t="shared" si="1308"/>
        <v/>
      </c>
      <c r="BC11994" s="9" t="str">
        <f>IF(V11994="","",MAX(BC$1:BC11993)+1)</f>
        <v/>
      </c>
    </row>
    <row r="11995" spans="21:55">
      <c r="U11995" s="17" t="b">
        <f t="shared" si="1309"/>
        <v>0</v>
      </c>
      <c r="V11995" s="9" t="str">
        <f t="shared" si="1310"/>
        <v/>
      </c>
      <c r="W11995" s="9" t="str">
        <f t="shared" si="1311"/>
        <v/>
      </c>
      <c r="X11995" s="9" t="str">
        <f t="shared" si="1308"/>
        <v/>
      </c>
      <c r="BC11995" s="9" t="str">
        <f>IF(V11995="","",MAX(BC$1:BC11994)+1)</f>
        <v/>
      </c>
    </row>
    <row r="11996" spans="21:55">
      <c r="U11996" s="17" t="b">
        <f t="shared" si="1309"/>
        <v>0</v>
      </c>
      <c r="V11996" s="9" t="str">
        <f t="shared" si="1310"/>
        <v/>
      </c>
      <c r="W11996" s="9" t="str">
        <f t="shared" si="1311"/>
        <v/>
      </c>
      <c r="X11996" s="9" t="str">
        <f t="shared" si="1308"/>
        <v/>
      </c>
      <c r="BC11996" s="9" t="str">
        <f>IF(V11996="","",MAX(BC$1:BC11995)+1)</f>
        <v/>
      </c>
    </row>
    <row r="11997" spans="21:55">
      <c r="U11997" s="17" t="b">
        <f t="shared" si="1309"/>
        <v>0</v>
      </c>
      <c r="V11997" s="9" t="str">
        <f t="shared" si="1310"/>
        <v/>
      </c>
      <c r="W11997" s="9" t="str">
        <f t="shared" si="1311"/>
        <v/>
      </c>
      <c r="X11997" s="9" t="str">
        <f t="shared" si="1308"/>
        <v/>
      </c>
      <c r="BC11997" s="9" t="str">
        <f>IF(V11997="","",MAX(BC$1:BC11996)+1)</f>
        <v/>
      </c>
    </row>
    <row r="11998" spans="21:55">
      <c r="U11998" s="17" t="b">
        <f t="shared" si="1309"/>
        <v>0</v>
      </c>
      <c r="V11998" s="9" t="str">
        <f t="shared" si="1310"/>
        <v/>
      </c>
      <c r="W11998" s="9" t="str">
        <f t="shared" si="1311"/>
        <v/>
      </c>
      <c r="X11998" s="9" t="str">
        <f t="shared" ref="X11998:X12061" si="1312">IF(U11998=TRUE, MID(LEFT(N11998,FIND(")",N11998)-1),FIND("(",N11998)+1,LEN(N11998)), "")</f>
        <v/>
      </c>
      <c r="BC11998" s="9" t="str">
        <f>IF(V11998="","",MAX(BC$1:BC11997)+1)</f>
        <v/>
      </c>
    </row>
    <row r="11999" spans="21:55">
      <c r="U11999" s="17" t="b">
        <f t="shared" si="1309"/>
        <v>0</v>
      </c>
      <c r="V11999" s="9" t="str">
        <f t="shared" si="1310"/>
        <v/>
      </c>
      <c r="W11999" s="9" t="str">
        <f t="shared" si="1311"/>
        <v/>
      </c>
      <c r="X11999" s="9" t="str">
        <f t="shared" si="1312"/>
        <v/>
      </c>
      <c r="BC11999" s="9" t="str">
        <f>IF(V11999="","",MAX(BC$1:BC11998)+1)</f>
        <v/>
      </c>
    </row>
    <row r="12000" spans="21:55">
      <c r="U12000" s="17" t="b">
        <f t="shared" si="1309"/>
        <v>0</v>
      </c>
      <c r="V12000" s="9" t="str">
        <f t="shared" si="1310"/>
        <v/>
      </c>
      <c r="W12000" s="9" t="str">
        <f t="shared" si="1311"/>
        <v/>
      </c>
      <c r="X12000" s="9" t="str">
        <f t="shared" si="1312"/>
        <v/>
      </c>
      <c r="BC12000" s="9" t="str">
        <f>IF(V12000="","",MAX(BC$1:BC11999)+1)</f>
        <v/>
      </c>
    </row>
    <row r="12001" spans="21:55">
      <c r="U12001" s="17" t="b">
        <f t="shared" si="1309"/>
        <v>0</v>
      </c>
      <c r="V12001" s="9" t="str">
        <f t="shared" si="1310"/>
        <v/>
      </c>
      <c r="W12001" s="9" t="str">
        <f t="shared" si="1311"/>
        <v/>
      </c>
      <c r="X12001" s="9" t="str">
        <f t="shared" si="1312"/>
        <v/>
      </c>
      <c r="BC12001" s="9" t="str">
        <f>IF(V12001="","",MAX(BC$1:BC12000)+1)</f>
        <v/>
      </c>
    </row>
    <row r="12002" spans="21:55">
      <c r="U12002" s="17" t="b">
        <f t="shared" si="1309"/>
        <v>0</v>
      </c>
      <c r="V12002" s="9" t="str">
        <f t="shared" si="1310"/>
        <v/>
      </c>
      <c r="W12002" s="9" t="str">
        <f t="shared" si="1311"/>
        <v/>
      </c>
      <c r="X12002" s="9" t="str">
        <f t="shared" si="1312"/>
        <v/>
      </c>
      <c r="BC12002" s="9" t="str">
        <f>IF(V12002="","",MAX(BC$1:BC12001)+1)</f>
        <v/>
      </c>
    </row>
    <row r="12003" spans="21:55">
      <c r="U12003" s="17" t="b">
        <f t="shared" si="1309"/>
        <v>0</v>
      </c>
      <c r="V12003" s="9" t="str">
        <f t="shared" si="1310"/>
        <v/>
      </c>
      <c r="W12003" s="9" t="str">
        <f t="shared" si="1311"/>
        <v/>
      </c>
      <c r="X12003" s="9" t="str">
        <f t="shared" si="1312"/>
        <v/>
      </c>
      <c r="BC12003" s="9" t="str">
        <f>IF(V12003="","",MAX(BC$1:BC12002)+1)</f>
        <v/>
      </c>
    </row>
    <row r="12004" spans="21:55">
      <c r="U12004" s="17" t="b">
        <f t="shared" si="1309"/>
        <v>0</v>
      </c>
      <c r="V12004" s="9" t="str">
        <f t="shared" si="1310"/>
        <v/>
      </c>
      <c r="W12004" s="9" t="str">
        <f t="shared" si="1311"/>
        <v/>
      </c>
      <c r="X12004" s="9" t="str">
        <f t="shared" si="1312"/>
        <v/>
      </c>
      <c r="BC12004" s="9" t="str">
        <f>IF(V12004="","",MAX(BC$1:BC12003)+1)</f>
        <v/>
      </c>
    </row>
    <row r="12005" spans="21:55">
      <c r="U12005" s="17" t="b">
        <f t="shared" si="1309"/>
        <v>0</v>
      </c>
      <c r="V12005" s="9" t="str">
        <f t="shared" si="1310"/>
        <v/>
      </c>
      <c r="W12005" s="9" t="str">
        <f t="shared" si="1311"/>
        <v/>
      </c>
      <c r="X12005" s="9" t="str">
        <f t="shared" si="1312"/>
        <v/>
      </c>
      <c r="BC12005" s="9" t="str">
        <f>IF(V12005="","",MAX(BC$1:BC12004)+1)</f>
        <v/>
      </c>
    </row>
    <row r="12006" spans="21:55">
      <c r="U12006" s="17" t="b">
        <f t="shared" si="1309"/>
        <v>0</v>
      </c>
      <c r="V12006" s="9" t="str">
        <f t="shared" si="1310"/>
        <v/>
      </c>
      <c r="W12006" s="9" t="str">
        <f t="shared" si="1311"/>
        <v/>
      </c>
      <c r="X12006" s="9" t="str">
        <f t="shared" si="1312"/>
        <v/>
      </c>
      <c r="BC12006" s="9" t="str">
        <f>IF(V12006="","",MAX(BC$1:BC12005)+1)</f>
        <v/>
      </c>
    </row>
    <row r="12007" spans="21:55">
      <c r="U12007" s="17" t="b">
        <f t="shared" si="1309"/>
        <v>0</v>
      </c>
      <c r="V12007" s="9" t="str">
        <f t="shared" si="1310"/>
        <v/>
      </c>
      <c r="W12007" s="9" t="str">
        <f t="shared" si="1311"/>
        <v/>
      </c>
      <c r="X12007" s="9" t="str">
        <f t="shared" si="1312"/>
        <v/>
      </c>
      <c r="BC12007" s="9" t="str">
        <f>IF(V12007="","",MAX(BC$1:BC12006)+1)</f>
        <v/>
      </c>
    </row>
    <row r="12008" spans="21:55">
      <c r="U12008" s="17" t="b">
        <f t="shared" si="1309"/>
        <v>0</v>
      </c>
      <c r="V12008" s="9" t="str">
        <f t="shared" si="1310"/>
        <v/>
      </c>
      <c r="W12008" s="9" t="str">
        <f t="shared" si="1311"/>
        <v/>
      </c>
      <c r="X12008" s="9" t="str">
        <f t="shared" si="1312"/>
        <v/>
      </c>
      <c r="BC12008" s="9" t="str">
        <f>IF(V12008="","",MAX(BC$1:BC12007)+1)</f>
        <v/>
      </c>
    </row>
    <row r="12009" spans="21:55">
      <c r="U12009" s="17" t="b">
        <f t="shared" si="1309"/>
        <v>0</v>
      </c>
      <c r="V12009" s="9" t="str">
        <f t="shared" si="1310"/>
        <v/>
      </c>
      <c r="W12009" s="9" t="str">
        <f t="shared" si="1311"/>
        <v/>
      </c>
      <c r="X12009" s="9" t="str">
        <f t="shared" si="1312"/>
        <v/>
      </c>
      <c r="BC12009" s="9" t="str">
        <f>IF(V12009="","",MAX(BC$1:BC12008)+1)</f>
        <v/>
      </c>
    </row>
    <row r="12010" spans="21:55">
      <c r="U12010" s="17" t="b">
        <f t="shared" si="1309"/>
        <v>0</v>
      </c>
      <c r="V12010" s="9" t="str">
        <f t="shared" si="1310"/>
        <v/>
      </c>
      <c r="W12010" s="9" t="str">
        <f t="shared" si="1311"/>
        <v/>
      </c>
      <c r="X12010" s="9" t="str">
        <f t="shared" si="1312"/>
        <v/>
      </c>
      <c r="BC12010" s="9" t="str">
        <f>IF(V12010="","",MAX(BC$1:BC12009)+1)</f>
        <v/>
      </c>
    </row>
    <row r="12011" spans="21:55">
      <c r="U12011" s="17" t="b">
        <f t="shared" si="1309"/>
        <v>0</v>
      </c>
      <c r="V12011" s="9" t="str">
        <f t="shared" si="1310"/>
        <v/>
      </c>
      <c r="W12011" s="9" t="str">
        <f t="shared" si="1311"/>
        <v/>
      </c>
      <c r="X12011" s="9" t="str">
        <f t="shared" si="1312"/>
        <v/>
      </c>
      <c r="BC12011" s="9" t="str">
        <f>IF(V12011="","",MAX(BC$1:BC12010)+1)</f>
        <v/>
      </c>
    </row>
    <row r="12012" spans="21:55">
      <c r="U12012" s="17" t="b">
        <f t="shared" si="1309"/>
        <v>0</v>
      </c>
      <c r="V12012" s="9" t="str">
        <f t="shared" si="1310"/>
        <v/>
      </c>
      <c r="W12012" s="9" t="str">
        <f t="shared" si="1311"/>
        <v/>
      </c>
      <c r="X12012" s="9" t="str">
        <f t="shared" si="1312"/>
        <v/>
      </c>
      <c r="BC12012" s="9" t="str">
        <f>IF(V12012="","",MAX(BC$1:BC12011)+1)</f>
        <v/>
      </c>
    </row>
    <row r="12013" spans="21:55">
      <c r="U12013" s="17" t="b">
        <f t="shared" si="1309"/>
        <v>0</v>
      </c>
      <c r="V12013" s="9" t="str">
        <f t="shared" si="1310"/>
        <v/>
      </c>
      <c r="W12013" s="9" t="str">
        <f t="shared" si="1311"/>
        <v/>
      </c>
      <c r="X12013" s="9" t="str">
        <f t="shared" si="1312"/>
        <v/>
      </c>
      <c r="BC12013" s="9" t="str">
        <f>IF(V12013="","",MAX(BC$1:BC12012)+1)</f>
        <v/>
      </c>
    </row>
    <row r="12014" spans="21:55">
      <c r="U12014" s="17" t="b">
        <f t="shared" si="1309"/>
        <v>0</v>
      </c>
      <c r="V12014" s="9" t="str">
        <f t="shared" si="1310"/>
        <v/>
      </c>
      <c r="W12014" s="9" t="str">
        <f t="shared" si="1311"/>
        <v/>
      </c>
      <c r="X12014" s="9" t="str">
        <f t="shared" si="1312"/>
        <v/>
      </c>
      <c r="BC12014" s="9" t="str">
        <f>IF(V12014="","",MAX(BC$1:BC12013)+1)</f>
        <v/>
      </c>
    </row>
    <row r="12015" spans="21:55">
      <c r="U12015" s="17" t="b">
        <f t="shared" si="1309"/>
        <v>0</v>
      </c>
      <c r="V12015" s="9" t="str">
        <f t="shared" si="1310"/>
        <v/>
      </c>
      <c r="W12015" s="9" t="str">
        <f t="shared" si="1311"/>
        <v/>
      </c>
      <c r="X12015" s="9" t="str">
        <f t="shared" si="1312"/>
        <v/>
      </c>
      <c r="BC12015" s="9" t="str">
        <f>IF(V12015="","",MAX(BC$1:BC12014)+1)</f>
        <v/>
      </c>
    </row>
    <row r="12016" spans="21:55">
      <c r="U12016" s="17" t="b">
        <f t="shared" si="1309"/>
        <v>0</v>
      </c>
      <c r="V12016" s="9" t="str">
        <f t="shared" si="1310"/>
        <v/>
      </c>
      <c r="W12016" s="9" t="str">
        <f t="shared" si="1311"/>
        <v/>
      </c>
      <c r="X12016" s="9" t="str">
        <f t="shared" si="1312"/>
        <v/>
      </c>
      <c r="BC12016" s="9" t="str">
        <f>IF(V12016="","",MAX(BC$1:BC12015)+1)</f>
        <v/>
      </c>
    </row>
    <row r="12017" spans="21:55">
      <c r="U12017" s="17" t="b">
        <f t="shared" si="1309"/>
        <v>0</v>
      </c>
      <c r="V12017" s="9" t="str">
        <f t="shared" si="1310"/>
        <v/>
      </c>
      <c r="W12017" s="9" t="str">
        <f t="shared" si="1311"/>
        <v/>
      </c>
      <c r="X12017" s="9" t="str">
        <f t="shared" si="1312"/>
        <v/>
      </c>
      <c r="BC12017" s="9" t="str">
        <f>IF(V12017="","",MAX(BC$1:BC12016)+1)</f>
        <v/>
      </c>
    </row>
    <row r="12018" spans="21:55">
      <c r="U12018" s="17" t="b">
        <f t="shared" si="1309"/>
        <v>0</v>
      </c>
      <c r="V12018" s="9" t="str">
        <f t="shared" si="1310"/>
        <v/>
      </c>
      <c r="W12018" s="9" t="str">
        <f t="shared" si="1311"/>
        <v/>
      </c>
      <c r="X12018" s="9" t="str">
        <f t="shared" si="1312"/>
        <v/>
      </c>
      <c r="BC12018" s="9" t="str">
        <f>IF(V12018="","",MAX(BC$1:BC12017)+1)</f>
        <v/>
      </c>
    </row>
    <row r="12019" spans="21:55">
      <c r="U12019" s="17" t="b">
        <f t="shared" si="1309"/>
        <v>0</v>
      </c>
      <c r="V12019" s="9" t="str">
        <f t="shared" si="1310"/>
        <v/>
      </c>
      <c r="W12019" s="9" t="str">
        <f t="shared" si="1311"/>
        <v/>
      </c>
      <c r="X12019" s="9" t="str">
        <f t="shared" si="1312"/>
        <v/>
      </c>
      <c r="BC12019" s="9" t="str">
        <f>IF(V12019="","",MAX(BC$1:BC12018)+1)</f>
        <v/>
      </c>
    </row>
    <row r="12020" spans="21:55">
      <c r="U12020" s="17" t="b">
        <f t="shared" si="1309"/>
        <v>0</v>
      </c>
      <c r="V12020" s="9" t="str">
        <f t="shared" si="1310"/>
        <v/>
      </c>
      <c r="W12020" s="9" t="str">
        <f t="shared" si="1311"/>
        <v/>
      </c>
      <c r="X12020" s="9" t="str">
        <f t="shared" si="1312"/>
        <v/>
      </c>
      <c r="BC12020" s="9" t="str">
        <f>IF(V12020="","",MAX(BC$1:BC12019)+1)</f>
        <v/>
      </c>
    </row>
    <row r="12021" spans="21:55">
      <c r="U12021" s="17" t="b">
        <f t="shared" si="1309"/>
        <v>0</v>
      </c>
      <c r="V12021" s="9" t="str">
        <f t="shared" si="1310"/>
        <v/>
      </c>
      <c r="W12021" s="9" t="str">
        <f t="shared" si="1311"/>
        <v/>
      </c>
      <c r="X12021" s="9" t="str">
        <f t="shared" si="1312"/>
        <v/>
      </c>
      <c r="BC12021" s="9" t="str">
        <f>IF(V12021="","",MAX(BC$1:BC12020)+1)</f>
        <v/>
      </c>
    </row>
    <row r="12022" spans="21:55">
      <c r="U12022" s="17" t="b">
        <f t="shared" si="1309"/>
        <v>0</v>
      </c>
      <c r="V12022" s="9" t="str">
        <f t="shared" si="1310"/>
        <v/>
      </c>
      <c r="W12022" s="9" t="str">
        <f t="shared" si="1311"/>
        <v/>
      </c>
      <c r="X12022" s="9" t="str">
        <f t="shared" si="1312"/>
        <v/>
      </c>
      <c r="BC12022" s="9" t="str">
        <f>IF(V12022="","",MAX(BC$1:BC12021)+1)</f>
        <v/>
      </c>
    </row>
    <row r="12023" spans="21:55">
      <c r="U12023" s="17" t="b">
        <f t="shared" si="1309"/>
        <v>0</v>
      </c>
      <c r="V12023" s="9" t="str">
        <f t="shared" si="1310"/>
        <v/>
      </c>
      <c r="W12023" s="9" t="str">
        <f t="shared" si="1311"/>
        <v/>
      </c>
      <c r="X12023" s="9" t="str">
        <f t="shared" si="1312"/>
        <v/>
      </c>
      <c r="BC12023" s="9" t="str">
        <f>IF(V12023="","",MAX(BC$1:BC12022)+1)</f>
        <v/>
      </c>
    </row>
    <row r="12024" spans="21:55">
      <c r="U12024" s="17" t="b">
        <f t="shared" si="1309"/>
        <v>0</v>
      </c>
      <c r="V12024" s="9" t="str">
        <f t="shared" si="1310"/>
        <v/>
      </c>
      <c r="W12024" s="9" t="str">
        <f t="shared" si="1311"/>
        <v/>
      </c>
      <c r="X12024" s="9" t="str">
        <f t="shared" si="1312"/>
        <v/>
      </c>
      <c r="BC12024" s="9" t="str">
        <f>IF(V12024="","",MAX(BC$1:BC12023)+1)</f>
        <v/>
      </c>
    </row>
    <row r="12025" spans="21:55">
      <c r="U12025" s="17" t="b">
        <f t="shared" si="1309"/>
        <v>0</v>
      </c>
      <c r="V12025" s="9" t="str">
        <f t="shared" si="1310"/>
        <v/>
      </c>
      <c r="W12025" s="9" t="str">
        <f t="shared" si="1311"/>
        <v/>
      </c>
      <c r="X12025" s="9" t="str">
        <f t="shared" si="1312"/>
        <v/>
      </c>
      <c r="BC12025" s="9" t="str">
        <f>IF(V12025="","",MAX(BC$1:BC12024)+1)</f>
        <v/>
      </c>
    </row>
    <row r="12026" spans="21:55">
      <c r="U12026" s="17" t="b">
        <f t="shared" si="1309"/>
        <v>0</v>
      </c>
      <c r="V12026" s="9" t="str">
        <f t="shared" si="1310"/>
        <v/>
      </c>
      <c r="W12026" s="9" t="str">
        <f t="shared" si="1311"/>
        <v/>
      </c>
      <c r="X12026" s="9" t="str">
        <f t="shared" si="1312"/>
        <v/>
      </c>
      <c r="BC12026" s="9" t="str">
        <f>IF(V12026="","",MAX(BC$1:BC12025)+1)</f>
        <v/>
      </c>
    </row>
    <row r="12027" spans="21:55">
      <c r="U12027" s="17" t="b">
        <f t="shared" si="1309"/>
        <v>0</v>
      </c>
      <c r="V12027" s="9" t="str">
        <f t="shared" si="1310"/>
        <v/>
      </c>
      <c r="W12027" s="9" t="str">
        <f t="shared" si="1311"/>
        <v/>
      </c>
      <c r="X12027" s="9" t="str">
        <f t="shared" si="1312"/>
        <v/>
      </c>
      <c r="BC12027" s="9" t="str">
        <f>IF(V12027="","",MAX(BC$1:BC12026)+1)</f>
        <v/>
      </c>
    </row>
    <row r="12028" spans="21:55">
      <c r="U12028" s="17" t="b">
        <f t="shared" si="1309"/>
        <v>0</v>
      </c>
      <c r="V12028" s="9" t="str">
        <f t="shared" si="1310"/>
        <v/>
      </c>
      <c r="W12028" s="9" t="str">
        <f t="shared" si="1311"/>
        <v/>
      </c>
      <c r="X12028" s="9" t="str">
        <f t="shared" si="1312"/>
        <v/>
      </c>
      <c r="BC12028" s="9" t="str">
        <f>IF(V12028="","",MAX(BC$1:BC12027)+1)</f>
        <v/>
      </c>
    </row>
    <row r="12029" spans="21:55">
      <c r="U12029" s="17" t="b">
        <f t="shared" si="1309"/>
        <v>0</v>
      </c>
      <c r="V12029" s="9" t="str">
        <f t="shared" si="1310"/>
        <v/>
      </c>
      <c r="W12029" s="9" t="str">
        <f t="shared" si="1311"/>
        <v/>
      </c>
      <c r="X12029" s="9" t="str">
        <f t="shared" si="1312"/>
        <v/>
      </c>
      <c r="BC12029" s="9" t="str">
        <f>IF(V12029="","",MAX(BC$1:BC12028)+1)</f>
        <v/>
      </c>
    </row>
    <row r="12030" spans="21:55">
      <c r="U12030" s="17" t="b">
        <f t="shared" si="1309"/>
        <v>0</v>
      </c>
      <c r="V12030" s="9" t="str">
        <f t="shared" si="1310"/>
        <v/>
      </c>
      <c r="W12030" s="9" t="str">
        <f t="shared" si="1311"/>
        <v/>
      </c>
      <c r="X12030" s="9" t="str">
        <f t="shared" si="1312"/>
        <v/>
      </c>
      <c r="BC12030" s="9" t="str">
        <f>IF(V12030="","",MAX(BC$1:BC12029)+1)</f>
        <v/>
      </c>
    </row>
    <row r="12031" spans="21:55">
      <c r="U12031" s="17" t="b">
        <f t="shared" si="1309"/>
        <v>0</v>
      </c>
      <c r="V12031" s="9" t="str">
        <f t="shared" si="1310"/>
        <v/>
      </c>
      <c r="W12031" s="9" t="str">
        <f t="shared" si="1311"/>
        <v/>
      </c>
      <c r="X12031" s="9" t="str">
        <f t="shared" si="1312"/>
        <v/>
      </c>
      <c r="BC12031" s="9" t="str">
        <f>IF(V12031="","",MAX(BC$1:BC12030)+1)</f>
        <v/>
      </c>
    </row>
    <row r="12032" spans="21:55">
      <c r="U12032" s="17" t="b">
        <f t="shared" si="1309"/>
        <v>0</v>
      </c>
      <c r="V12032" s="9" t="str">
        <f t="shared" si="1310"/>
        <v/>
      </c>
      <c r="W12032" s="9" t="str">
        <f t="shared" si="1311"/>
        <v/>
      </c>
      <c r="X12032" s="9" t="str">
        <f t="shared" si="1312"/>
        <v/>
      </c>
      <c r="BC12032" s="9" t="str">
        <f>IF(V12032="","",MAX(BC$1:BC12031)+1)</f>
        <v/>
      </c>
    </row>
    <row r="12033" spans="21:55">
      <c r="U12033" s="17" t="b">
        <f t="shared" si="1309"/>
        <v>0</v>
      </c>
      <c r="V12033" s="9" t="str">
        <f t="shared" si="1310"/>
        <v/>
      </c>
      <c r="W12033" s="9" t="str">
        <f t="shared" si="1311"/>
        <v/>
      </c>
      <c r="X12033" s="9" t="str">
        <f t="shared" si="1312"/>
        <v/>
      </c>
      <c r="BC12033" s="9" t="str">
        <f>IF(V12033="","",MAX(BC$1:BC12032)+1)</f>
        <v/>
      </c>
    </row>
    <row r="12034" spans="21:55">
      <c r="U12034" s="17" t="b">
        <f t="shared" ref="U12034:U12097" si="1313">AND(ISNUMBER(SEARCH("(rs",N12034)),NOT(ISNUMBER(SEARCH("oxidation",N12034))),NOT(ISNUMBER(SEARCH("deamidated",N12034))),NOT(ISNUMBER(SEARCH("ammonia",N12034))),NOT(ISNUMBER(SEARCH("acetyl",N12034))),NOT(ISNUMBER(SEARCH("phospho",N12034))),NOT(ISNUMBER(SEARCH("dehydrated",N12034))))</f>
        <v>0</v>
      </c>
      <c r="V12034" s="9" t="str">
        <f t="shared" ref="V12034:V12097" si="1314">IF(U12034=TRUE, IF(ISNUMBER(SEARCH(":",P12034))=TRUE, LEFT(P12034,FIND(":",P12034)-1),P12034), "")</f>
        <v/>
      </c>
      <c r="W12034" s="9" t="str">
        <f t="shared" ref="W12034:W12097" si="1315">IF(U12034=TRUE,IF(ISNUMBER(SEARCH("Carb",N12034))=TRUE,MID(LEFT(N12034,FIND("#",N12034)-1),FIND(CHAR(1),SUBSTITUTE(N12034," ",CHAR(1),(LEN(N12034)-LEN(SUBSTITUTE(N12034," ","")))-1))+1,LEN(N12034)),LEFT(N12034,FIND("#",N12034)-1)),"")</f>
        <v/>
      </c>
      <c r="X12034" s="9" t="str">
        <f t="shared" si="1312"/>
        <v/>
      </c>
      <c r="BC12034" s="9" t="str">
        <f>IF(V12034="","",MAX(BC$1:BC12033)+1)</f>
        <v/>
      </c>
    </row>
    <row r="12035" spans="21:55">
      <c r="U12035" s="17" t="b">
        <f t="shared" si="1313"/>
        <v>0</v>
      </c>
      <c r="V12035" s="9" t="str">
        <f t="shared" si="1314"/>
        <v/>
      </c>
      <c r="W12035" s="9" t="str">
        <f t="shared" si="1315"/>
        <v/>
      </c>
      <c r="X12035" s="9" t="str">
        <f t="shared" si="1312"/>
        <v/>
      </c>
      <c r="BC12035" s="9" t="str">
        <f>IF(V12035="","",MAX(BC$1:BC12034)+1)</f>
        <v/>
      </c>
    </row>
    <row r="12036" spans="21:55">
      <c r="U12036" s="17" t="b">
        <f t="shared" si="1313"/>
        <v>0</v>
      </c>
      <c r="V12036" s="9" t="str">
        <f t="shared" si="1314"/>
        <v/>
      </c>
      <c r="W12036" s="9" t="str">
        <f t="shared" si="1315"/>
        <v/>
      </c>
      <c r="X12036" s="9" t="str">
        <f t="shared" si="1312"/>
        <v/>
      </c>
      <c r="BC12036" s="9" t="str">
        <f>IF(V12036="","",MAX(BC$1:BC12035)+1)</f>
        <v/>
      </c>
    </row>
    <row r="12037" spans="21:55">
      <c r="U12037" s="17" t="b">
        <f t="shared" si="1313"/>
        <v>0</v>
      </c>
      <c r="V12037" s="9" t="str">
        <f t="shared" si="1314"/>
        <v/>
      </c>
      <c r="W12037" s="9" t="str">
        <f t="shared" si="1315"/>
        <v/>
      </c>
      <c r="X12037" s="9" t="str">
        <f t="shared" si="1312"/>
        <v/>
      </c>
      <c r="BC12037" s="9" t="str">
        <f>IF(V12037="","",MAX(BC$1:BC12036)+1)</f>
        <v/>
      </c>
    </row>
    <row r="12038" spans="21:55">
      <c r="U12038" s="17" t="b">
        <f t="shared" si="1313"/>
        <v>0</v>
      </c>
      <c r="V12038" s="9" t="str">
        <f t="shared" si="1314"/>
        <v/>
      </c>
      <c r="W12038" s="9" t="str">
        <f t="shared" si="1315"/>
        <v/>
      </c>
      <c r="X12038" s="9" t="str">
        <f t="shared" si="1312"/>
        <v/>
      </c>
      <c r="BC12038" s="9" t="str">
        <f>IF(V12038="","",MAX(BC$1:BC12037)+1)</f>
        <v/>
      </c>
    </row>
    <row r="12039" spans="21:55">
      <c r="U12039" s="17" t="b">
        <f t="shared" si="1313"/>
        <v>0</v>
      </c>
      <c r="V12039" s="9" t="str">
        <f t="shared" si="1314"/>
        <v/>
      </c>
      <c r="W12039" s="9" t="str">
        <f t="shared" si="1315"/>
        <v/>
      </c>
      <c r="X12039" s="9" t="str">
        <f t="shared" si="1312"/>
        <v/>
      </c>
      <c r="BC12039" s="9" t="str">
        <f>IF(V12039="","",MAX(BC$1:BC12038)+1)</f>
        <v/>
      </c>
    </row>
    <row r="12040" spans="21:55">
      <c r="U12040" s="17" t="b">
        <f t="shared" si="1313"/>
        <v>0</v>
      </c>
      <c r="V12040" s="9" t="str">
        <f t="shared" si="1314"/>
        <v/>
      </c>
      <c r="W12040" s="9" t="str">
        <f t="shared" si="1315"/>
        <v/>
      </c>
      <c r="X12040" s="9" t="str">
        <f t="shared" si="1312"/>
        <v/>
      </c>
      <c r="BC12040" s="9" t="str">
        <f>IF(V12040="","",MAX(BC$1:BC12039)+1)</f>
        <v/>
      </c>
    </row>
    <row r="12041" spans="21:55">
      <c r="U12041" s="17" t="b">
        <f t="shared" si="1313"/>
        <v>0</v>
      </c>
      <c r="V12041" s="9" t="str">
        <f t="shared" si="1314"/>
        <v/>
      </c>
      <c r="W12041" s="9" t="str">
        <f t="shared" si="1315"/>
        <v/>
      </c>
      <c r="X12041" s="9" t="str">
        <f t="shared" si="1312"/>
        <v/>
      </c>
      <c r="BC12041" s="9" t="str">
        <f>IF(V12041="","",MAX(BC$1:BC12040)+1)</f>
        <v/>
      </c>
    </row>
    <row r="12042" spans="21:55">
      <c r="U12042" s="17" t="b">
        <f t="shared" si="1313"/>
        <v>0</v>
      </c>
      <c r="V12042" s="9" t="str">
        <f t="shared" si="1314"/>
        <v/>
      </c>
      <c r="W12042" s="9" t="str">
        <f t="shared" si="1315"/>
        <v/>
      </c>
      <c r="X12042" s="9" t="str">
        <f t="shared" si="1312"/>
        <v/>
      </c>
      <c r="BC12042" s="9" t="str">
        <f>IF(V12042="","",MAX(BC$1:BC12041)+1)</f>
        <v/>
      </c>
    </row>
    <row r="12043" spans="21:55">
      <c r="U12043" s="17" t="b">
        <f t="shared" si="1313"/>
        <v>0</v>
      </c>
      <c r="V12043" s="9" t="str">
        <f t="shared" si="1314"/>
        <v/>
      </c>
      <c r="W12043" s="9" t="str">
        <f t="shared" si="1315"/>
        <v/>
      </c>
      <c r="X12043" s="9" t="str">
        <f t="shared" si="1312"/>
        <v/>
      </c>
      <c r="BC12043" s="9" t="str">
        <f>IF(V12043="","",MAX(BC$1:BC12042)+1)</f>
        <v/>
      </c>
    </row>
    <row r="12044" spans="21:55">
      <c r="U12044" s="17" t="b">
        <f t="shared" si="1313"/>
        <v>0</v>
      </c>
      <c r="V12044" s="9" t="str">
        <f t="shared" si="1314"/>
        <v/>
      </c>
      <c r="W12044" s="9" t="str">
        <f t="shared" si="1315"/>
        <v/>
      </c>
      <c r="X12044" s="9" t="str">
        <f t="shared" si="1312"/>
        <v/>
      </c>
      <c r="BC12044" s="9" t="str">
        <f>IF(V12044="","",MAX(BC$1:BC12043)+1)</f>
        <v/>
      </c>
    </row>
    <row r="12045" spans="21:55">
      <c r="U12045" s="17" t="b">
        <f t="shared" si="1313"/>
        <v>0</v>
      </c>
      <c r="V12045" s="9" t="str">
        <f t="shared" si="1314"/>
        <v/>
      </c>
      <c r="W12045" s="9" t="str">
        <f t="shared" si="1315"/>
        <v/>
      </c>
      <c r="X12045" s="9" t="str">
        <f t="shared" si="1312"/>
        <v/>
      </c>
      <c r="BC12045" s="9" t="str">
        <f>IF(V12045="","",MAX(BC$1:BC12044)+1)</f>
        <v/>
      </c>
    </row>
    <row r="12046" spans="21:55">
      <c r="U12046" s="17" t="b">
        <f t="shared" si="1313"/>
        <v>0</v>
      </c>
      <c r="V12046" s="9" t="str">
        <f t="shared" si="1314"/>
        <v/>
      </c>
      <c r="W12046" s="9" t="str">
        <f t="shared" si="1315"/>
        <v/>
      </c>
      <c r="X12046" s="9" t="str">
        <f t="shared" si="1312"/>
        <v/>
      </c>
      <c r="BC12046" s="9" t="str">
        <f>IF(V12046="","",MAX(BC$1:BC12045)+1)</f>
        <v/>
      </c>
    </row>
    <row r="12047" spans="21:55">
      <c r="U12047" s="17" t="b">
        <f t="shared" si="1313"/>
        <v>0</v>
      </c>
      <c r="V12047" s="9" t="str">
        <f t="shared" si="1314"/>
        <v/>
      </c>
      <c r="W12047" s="9" t="str">
        <f t="shared" si="1315"/>
        <v/>
      </c>
      <c r="X12047" s="9" t="str">
        <f t="shared" si="1312"/>
        <v/>
      </c>
      <c r="BC12047" s="9" t="str">
        <f>IF(V12047="","",MAX(BC$1:BC12046)+1)</f>
        <v/>
      </c>
    </row>
    <row r="12048" spans="21:55">
      <c r="U12048" s="17" t="b">
        <f t="shared" si="1313"/>
        <v>0</v>
      </c>
      <c r="V12048" s="9" t="str">
        <f t="shared" si="1314"/>
        <v/>
      </c>
      <c r="W12048" s="9" t="str">
        <f t="shared" si="1315"/>
        <v/>
      </c>
      <c r="X12048" s="9" t="str">
        <f t="shared" si="1312"/>
        <v/>
      </c>
      <c r="BC12048" s="9" t="str">
        <f>IF(V12048="","",MAX(BC$1:BC12047)+1)</f>
        <v/>
      </c>
    </row>
    <row r="12049" spans="21:55">
      <c r="U12049" s="17" t="b">
        <f t="shared" si="1313"/>
        <v>0</v>
      </c>
      <c r="V12049" s="9" t="str">
        <f t="shared" si="1314"/>
        <v/>
      </c>
      <c r="W12049" s="9" t="str">
        <f t="shared" si="1315"/>
        <v/>
      </c>
      <c r="X12049" s="9" t="str">
        <f t="shared" si="1312"/>
        <v/>
      </c>
      <c r="BC12049" s="9" t="str">
        <f>IF(V12049="","",MAX(BC$1:BC12048)+1)</f>
        <v/>
      </c>
    </row>
    <row r="12050" spans="21:55">
      <c r="U12050" s="17" t="b">
        <f t="shared" si="1313"/>
        <v>0</v>
      </c>
      <c r="V12050" s="9" t="str">
        <f t="shared" si="1314"/>
        <v/>
      </c>
      <c r="W12050" s="9" t="str">
        <f t="shared" si="1315"/>
        <v/>
      </c>
      <c r="X12050" s="9" t="str">
        <f t="shared" si="1312"/>
        <v/>
      </c>
      <c r="BC12050" s="9" t="str">
        <f>IF(V12050="","",MAX(BC$1:BC12049)+1)</f>
        <v/>
      </c>
    </row>
    <row r="12051" spans="21:55">
      <c r="U12051" s="17" t="b">
        <f t="shared" si="1313"/>
        <v>0</v>
      </c>
      <c r="V12051" s="9" t="str">
        <f t="shared" si="1314"/>
        <v/>
      </c>
      <c r="W12051" s="9" t="str">
        <f t="shared" si="1315"/>
        <v/>
      </c>
      <c r="X12051" s="9" t="str">
        <f t="shared" si="1312"/>
        <v/>
      </c>
      <c r="BC12051" s="9" t="str">
        <f>IF(V12051="","",MAX(BC$1:BC12050)+1)</f>
        <v/>
      </c>
    </row>
    <row r="12052" spans="21:55">
      <c r="U12052" s="17" t="b">
        <f t="shared" si="1313"/>
        <v>0</v>
      </c>
      <c r="V12052" s="9" t="str">
        <f t="shared" si="1314"/>
        <v/>
      </c>
      <c r="W12052" s="9" t="str">
        <f t="shared" si="1315"/>
        <v/>
      </c>
      <c r="X12052" s="9" t="str">
        <f t="shared" si="1312"/>
        <v/>
      </c>
      <c r="BC12052" s="9" t="str">
        <f>IF(V12052="","",MAX(BC$1:BC12051)+1)</f>
        <v/>
      </c>
    </row>
    <row r="12053" spans="21:55">
      <c r="U12053" s="17" t="b">
        <f t="shared" si="1313"/>
        <v>0</v>
      </c>
      <c r="V12053" s="9" t="str">
        <f t="shared" si="1314"/>
        <v/>
      </c>
      <c r="W12053" s="9" t="str">
        <f t="shared" si="1315"/>
        <v/>
      </c>
      <c r="X12053" s="9" t="str">
        <f t="shared" si="1312"/>
        <v/>
      </c>
      <c r="BC12053" s="9" t="str">
        <f>IF(V12053="","",MAX(BC$1:BC12052)+1)</f>
        <v/>
      </c>
    </row>
    <row r="12054" spans="21:55">
      <c r="U12054" s="17" t="b">
        <f t="shared" si="1313"/>
        <v>0</v>
      </c>
      <c r="V12054" s="9" t="str">
        <f t="shared" si="1314"/>
        <v/>
      </c>
      <c r="W12054" s="9" t="str">
        <f t="shared" si="1315"/>
        <v/>
      </c>
      <c r="X12054" s="9" t="str">
        <f t="shared" si="1312"/>
        <v/>
      </c>
      <c r="BC12054" s="9" t="str">
        <f>IF(V12054="","",MAX(BC$1:BC12053)+1)</f>
        <v/>
      </c>
    </row>
    <row r="12055" spans="21:55">
      <c r="U12055" s="17" t="b">
        <f t="shared" si="1313"/>
        <v>0</v>
      </c>
      <c r="V12055" s="9" t="str">
        <f t="shared" si="1314"/>
        <v/>
      </c>
      <c r="W12055" s="9" t="str">
        <f t="shared" si="1315"/>
        <v/>
      </c>
      <c r="X12055" s="9" t="str">
        <f t="shared" si="1312"/>
        <v/>
      </c>
      <c r="BC12055" s="9" t="str">
        <f>IF(V12055="","",MAX(BC$1:BC12054)+1)</f>
        <v/>
      </c>
    </row>
    <row r="12056" spans="21:55">
      <c r="U12056" s="17" t="b">
        <f t="shared" si="1313"/>
        <v>0</v>
      </c>
      <c r="V12056" s="9" t="str">
        <f t="shared" si="1314"/>
        <v/>
      </c>
      <c r="W12056" s="9" t="str">
        <f t="shared" si="1315"/>
        <v/>
      </c>
      <c r="X12056" s="9" t="str">
        <f t="shared" si="1312"/>
        <v/>
      </c>
      <c r="BC12056" s="9" t="str">
        <f>IF(V12056="","",MAX(BC$1:BC12055)+1)</f>
        <v/>
      </c>
    </row>
    <row r="12057" spans="21:55">
      <c r="U12057" s="17" t="b">
        <f t="shared" si="1313"/>
        <v>0</v>
      </c>
      <c r="V12057" s="9" t="str">
        <f t="shared" si="1314"/>
        <v/>
      </c>
      <c r="W12057" s="9" t="str">
        <f t="shared" si="1315"/>
        <v/>
      </c>
      <c r="X12057" s="9" t="str">
        <f t="shared" si="1312"/>
        <v/>
      </c>
      <c r="BC12057" s="9" t="str">
        <f>IF(V12057="","",MAX(BC$1:BC12056)+1)</f>
        <v/>
      </c>
    </row>
    <row r="12058" spans="21:55">
      <c r="U12058" s="17" t="b">
        <f t="shared" si="1313"/>
        <v>0</v>
      </c>
      <c r="V12058" s="9" t="str">
        <f t="shared" si="1314"/>
        <v/>
      </c>
      <c r="W12058" s="9" t="str">
        <f t="shared" si="1315"/>
        <v/>
      </c>
      <c r="X12058" s="9" t="str">
        <f t="shared" si="1312"/>
        <v/>
      </c>
      <c r="BC12058" s="9" t="str">
        <f>IF(V12058="","",MAX(BC$1:BC12057)+1)</f>
        <v/>
      </c>
    </row>
    <row r="12059" spans="21:55">
      <c r="U12059" s="17" t="b">
        <f t="shared" si="1313"/>
        <v>0</v>
      </c>
      <c r="V12059" s="9" t="str">
        <f t="shared" si="1314"/>
        <v/>
      </c>
      <c r="W12059" s="9" t="str">
        <f t="shared" si="1315"/>
        <v/>
      </c>
      <c r="X12059" s="9" t="str">
        <f t="shared" si="1312"/>
        <v/>
      </c>
      <c r="BC12059" s="9" t="str">
        <f>IF(V12059="","",MAX(BC$1:BC12058)+1)</f>
        <v/>
      </c>
    </row>
    <row r="12060" spans="21:55">
      <c r="U12060" s="17" t="b">
        <f t="shared" si="1313"/>
        <v>0</v>
      </c>
      <c r="V12060" s="9" t="str">
        <f t="shared" si="1314"/>
        <v/>
      </c>
      <c r="W12060" s="9" t="str">
        <f t="shared" si="1315"/>
        <v/>
      </c>
      <c r="X12060" s="9" t="str">
        <f t="shared" si="1312"/>
        <v/>
      </c>
      <c r="BC12060" s="9" t="str">
        <f>IF(V12060="","",MAX(BC$1:BC12059)+1)</f>
        <v/>
      </c>
    </row>
    <row r="12061" spans="21:55">
      <c r="U12061" s="17" t="b">
        <f t="shared" si="1313"/>
        <v>0</v>
      </c>
      <c r="V12061" s="9" t="str">
        <f t="shared" si="1314"/>
        <v/>
      </c>
      <c r="W12061" s="9" t="str">
        <f t="shared" si="1315"/>
        <v/>
      </c>
      <c r="X12061" s="9" t="str">
        <f t="shared" si="1312"/>
        <v/>
      </c>
      <c r="BC12061" s="9" t="str">
        <f>IF(V12061="","",MAX(BC$1:BC12060)+1)</f>
        <v/>
      </c>
    </row>
    <row r="12062" spans="21:55">
      <c r="U12062" s="17" t="b">
        <f t="shared" si="1313"/>
        <v>0</v>
      </c>
      <c r="V12062" s="9" t="str">
        <f t="shared" si="1314"/>
        <v/>
      </c>
      <c r="W12062" s="9" t="str">
        <f t="shared" si="1315"/>
        <v/>
      </c>
      <c r="X12062" s="9" t="str">
        <f t="shared" ref="X12062:X12125" si="1316">IF(U12062=TRUE, MID(LEFT(N12062,FIND(")",N12062)-1),FIND("(",N12062)+1,LEN(N12062)), "")</f>
        <v/>
      </c>
      <c r="BC12062" s="9" t="str">
        <f>IF(V12062="","",MAX(BC$1:BC12061)+1)</f>
        <v/>
      </c>
    </row>
    <row r="12063" spans="21:55">
      <c r="U12063" s="17" t="b">
        <f t="shared" si="1313"/>
        <v>0</v>
      </c>
      <c r="V12063" s="9" t="str">
        <f t="shared" si="1314"/>
        <v/>
      </c>
      <c r="W12063" s="9" t="str">
        <f t="shared" si="1315"/>
        <v/>
      </c>
      <c r="X12063" s="9" t="str">
        <f t="shared" si="1316"/>
        <v/>
      </c>
      <c r="BC12063" s="9" t="str">
        <f>IF(V12063="","",MAX(BC$1:BC12062)+1)</f>
        <v/>
      </c>
    </row>
    <row r="12064" spans="21:55">
      <c r="U12064" s="17" t="b">
        <f t="shared" si="1313"/>
        <v>0</v>
      </c>
      <c r="V12064" s="9" t="str">
        <f t="shared" si="1314"/>
        <v/>
      </c>
      <c r="W12064" s="9" t="str">
        <f t="shared" si="1315"/>
        <v/>
      </c>
      <c r="X12064" s="9" t="str">
        <f t="shared" si="1316"/>
        <v/>
      </c>
      <c r="BC12064" s="9" t="str">
        <f>IF(V12064="","",MAX(BC$1:BC12063)+1)</f>
        <v/>
      </c>
    </row>
    <row r="12065" spans="21:55">
      <c r="U12065" s="17" t="b">
        <f t="shared" si="1313"/>
        <v>0</v>
      </c>
      <c r="V12065" s="9" t="str">
        <f t="shared" si="1314"/>
        <v/>
      </c>
      <c r="W12065" s="9" t="str">
        <f t="shared" si="1315"/>
        <v/>
      </c>
      <c r="X12065" s="9" t="str">
        <f t="shared" si="1316"/>
        <v/>
      </c>
      <c r="BC12065" s="9" t="str">
        <f>IF(V12065="","",MAX(BC$1:BC12064)+1)</f>
        <v/>
      </c>
    </row>
    <row r="12066" spans="21:55">
      <c r="U12066" s="17" t="b">
        <f t="shared" si="1313"/>
        <v>0</v>
      </c>
      <c r="V12066" s="9" t="str">
        <f t="shared" si="1314"/>
        <v/>
      </c>
      <c r="W12066" s="9" t="str">
        <f t="shared" si="1315"/>
        <v/>
      </c>
      <c r="X12066" s="9" t="str">
        <f t="shared" si="1316"/>
        <v/>
      </c>
      <c r="BC12066" s="9" t="str">
        <f>IF(V12066="","",MAX(BC$1:BC12065)+1)</f>
        <v/>
      </c>
    </row>
    <row r="12067" spans="21:55">
      <c r="U12067" s="17" t="b">
        <f t="shared" si="1313"/>
        <v>0</v>
      </c>
      <c r="V12067" s="9" t="str">
        <f t="shared" si="1314"/>
        <v/>
      </c>
      <c r="W12067" s="9" t="str">
        <f t="shared" si="1315"/>
        <v/>
      </c>
      <c r="X12067" s="9" t="str">
        <f t="shared" si="1316"/>
        <v/>
      </c>
      <c r="BC12067" s="9" t="str">
        <f>IF(V12067="","",MAX(BC$1:BC12066)+1)</f>
        <v/>
      </c>
    </row>
    <row r="12068" spans="21:55">
      <c r="U12068" s="17" t="b">
        <f t="shared" si="1313"/>
        <v>0</v>
      </c>
      <c r="V12068" s="9" t="str">
        <f t="shared" si="1314"/>
        <v/>
      </c>
      <c r="W12068" s="9" t="str">
        <f t="shared" si="1315"/>
        <v/>
      </c>
      <c r="X12068" s="9" t="str">
        <f t="shared" si="1316"/>
        <v/>
      </c>
      <c r="BC12068" s="9" t="str">
        <f>IF(V12068="","",MAX(BC$1:BC12067)+1)</f>
        <v/>
      </c>
    </row>
    <row r="12069" spans="21:55">
      <c r="U12069" s="17" t="b">
        <f t="shared" si="1313"/>
        <v>0</v>
      </c>
      <c r="V12069" s="9" t="str">
        <f t="shared" si="1314"/>
        <v/>
      </c>
      <c r="W12069" s="9" t="str">
        <f t="shared" si="1315"/>
        <v/>
      </c>
      <c r="X12069" s="9" t="str">
        <f t="shared" si="1316"/>
        <v/>
      </c>
      <c r="BC12069" s="9" t="str">
        <f>IF(V12069="","",MAX(BC$1:BC12068)+1)</f>
        <v/>
      </c>
    </row>
    <row r="12070" spans="21:55">
      <c r="U12070" s="17" t="b">
        <f t="shared" si="1313"/>
        <v>0</v>
      </c>
      <c r="V12070" s="9" t="str">
        <f t="shared" si="1314"/>
        <v/>
      </c>
      <c r="W12070" s="9" t="str">
        <f t="shared" si="1315"/>
        <v/>
      </c>
      <c r="X12070" s="9" t="str">
        <f t="shared" si="1316"/>
        <v/>
      </c>
      <c r="BC12070" s="9" t="str">
        <f>IF(V12070="","",MAX(BC$1:BC12069)+1)</f>
        <v/>
      </c>
    </row>
    <row r="12071" spans="21:55">
      <c r="U12071" s="17" t="b">
        <f t="shared" si="1313"/>
        <v>0</v>
      </c>
      <c r="V12071" s="9" t="str">
        <f t="shared" si="1314"/>
        <v/>
      </c>
      <c r="W12071" s="9" t="str">
        <f t="shared" si="1315"/>
        <v/>
      </c>
      <c r="X12071" s="9" t="str">
        <f t="shared" si="1316"/>
        <v/>
      </c>
      <c r="BC12071" s="9" t="str">
        <f>IF(V12071="","",MAX(BC$1:BC12070)+1)</f>
        <v/>
      </c>
    </row>
    <row r="12072" spans="21:55">
      <c r="U12072" s="17" t="b">
        <f t="shared" si="1313"/>
        <v>0</v>
      </c>
      <c r="V12072" s="9" t="str">
        <f t="shared" si="1314"/>
        <v/>
      </c>
      <c r="W12072" s="9" t="str">
        <f t="shared" si="1315"/>
        <v/>
      </c>
      <c r="X12072" s="9" t="str">
        <f t="shared" si="1316"/>
        <v/>
      </c>
      <c r="BC12072" s="9" t="str">
        <f>IF(V12072="","",MAX(BC$1:BC12071)+1)</f>
        <v/>
      </c>
    </row>
    <row r="12073" spans="21:55">
      <c r="U12073" s="17" t="b">
        <f t="shared" si="1313"/>
        <v>0</v>
      </c>
      <c r="V12073" s="9" t="str">
        <f t="shared" si="1314"/>
        <v/>
      </c>
      <c r="W12073" s="9" t="str">
        <f t="shared" si="1315"/>
        <v/>
      </c>
      <c r="X12073" s="9" t="str">
        <f t="shared" si="1316"/>
        <v/>
      </c>
      <c r="BC12073" s="9" t="str">
        <f>IF(V12073="","",MAX(BC$1:BC12072)+1)</f>
        <v/>
      </c>
    </row>
    <row r="12074" spans="21:55">
      <c r="U12074" s="17" t="b">
        <f t="shared" si="1313"/>
        <v>0</v>
      </c>
      <c r="V12074" s="9" t="str">
        <f t="shared" si="1314"/>
        <v/>
      </c>
      <c r="W12074" s="9" t="str">
        <f t="shared" si="1315"/>
        <v/>
      </c>
      <c r="X12074" s="9" t="str">
        <f t="shared" si="1316"/>
        <v/>
      </c>
      <c r="BC12074" s="9" t="str">
        <f>IF(V12074="","",MAX(BC$1:BC12073)+1)</f>
        <v/>
      </c>
    </row>
    <row r="12075" spans="21:55">
      <c r="U12075" s="17" t="b">
        <f t="shared" si="1313"/>
        <v>0</v>
      </c>
      <c r="V12075" s="9" t="str">
        <f t="shared" si="1314"/>
        <v/>
      </c>
      <c r="W12075" s="9" t="str">
        <f t="shared" si="1315"/>
        <v/>
      </c>
      <c r="X12075" s="9" t="str">
        <f t="shared" si="1316"/>
        <v/>
      </c>
      <c r="BC12075" s="9" t="str">
        <f>IF(V12075="","",MAX(BC$1:BC12074)+1)</f>
        <v/>
      </c>
    </row>
    <row r="12076" spans="21:55">
      <c r="U12076" s="17" t="b">
        <f t="shared" si="1313"/>
        <v>0</v>
      </c>
      <c r="V12076" s="9" t="str">
        <f t="shared" si="1314"/>
        <v/>
      </c>
      <c r="W12076" s="9" t="str">
        <f t="shared" si="1315"/>
        <v/>
      </c>
      <c r="X12076" s="9" t="str">
        <f t="shared" si="1316"/>
        <v/>
      </c>
      <c r="BC12076" s="9" t="str">
        <f>IF(V12076="","",MAX(BC$1:BC12075)+1)</f>
        <v/>
      </c>
    </row>
    <row r="12077" spans="21:55">
      <c r="U12077" s="17" t="b">
        <f t="shared" si="1313"/>
        <v>0</v>
      </c>
      <c r="V12077" s="9" t="str">
        <f t="shared" si="1314"/>
        <v/>
      </c>
      <c r="W12077" s="9" t="str">
        <f t="shared" si="1315"/>
        <v/>
      </c>
      <c r="X12077" s="9" t="str">
        <f t="shared" si="1316"/>
        <v/>
      </c>
      <c r="BC12077" s="9" t="str">
        <f>IF(V12077="","",MAX(BC$1:BC12076)+1)</f>
        <v/>
      </c>
    </row>
    <row r="12078" spans="21:55">
      <c r="U12078" s="17" t="b">
        <f t="shared" si="1313"/>
        <v>0</v>
      </c>
      <c r="V12078" s="9" t="str">
        <f t="shared" si="1314"/>
        <v/>
      </c>
      <c r="W12078" s="9" t="str">
        <f t="shared" si="1315"/>
        <v/>
      </c>
      <c r="X12078" s="9" t="str">
        <f t="shared" si="1316"/>
        <v/>
      </c>
      <c r="BC12078" s="9" t="str">
        <f>IF(V12078="","",MAX(BC$1:BC12077)+1)</f>
        <v/>
      </c>
    </row>
    <row r="12079" spans="21:55">
      <c r="U12079" s="17" t="b">
        <f t="shared" si="1313"/>
        <v>0</v>
      </c>
      <c r="V12079" s="9" t="str">
        <f t="shared" si="1314"/>
        <v/>
      </c>
      <c r="W12079" s="9" t="str">
        <f t="shared" si="1315"/>
        <v/>
      </c>
      <c r="X12079" s="9" t="str">
        <f t="shared" si="1316"/>
        <v/>
      </c>
      <c r="BC12079" s="9" t="str">
        <f>IF(V12079="","",MAX(BC$1:BC12078)+1)</f>
        <v/>
      </c>
    </row>
    <row r="12080" spans="21:55">
      <c r="U12080" s="17" t="b">
        <f t="shared" si="1313"/>
        <v>0</v>
      </c>
      <c r="V12080" s="9" t="str">
        <f t="shared" si="1314"/>
        <v/>
      </c>
      <c r="W12080" s="9" t="str">
        <f t="shared" si="1315"/>
        <v/>
      </c>
      <c r="X12080" s="9" t="str">
        <f t="shared" si="1316"/>
        <v/>
      </c>
      <c r="BC12080" s="9" t="str">
        <f>IF(V12080="","",MAX(BC$1:BC12079)+1)</f>
        <v/>
      </c>
    </row>
    <row r="12081" spans="21:55">
      <c r="U12081" s="17" t="b">
        <f t="shared" si="1313"/>
        <v>0</v>
      </c>
      <c r="V12081" s="9" t="str">
        <f t="shared" si="1314"/>
        <v/>
      </c>
      <c r="W12081" s="9" t="str">
        <f t="shared" si="1315"/>
        <v/>
      </c>
      <c r="X12081" s="9" t="str">
        <f t="shared" si="1316"/>
        <v/>
      </c>
      <c r="BC12081" s="9" t="str">
        <f>IF(V12081="","",MAX(BC$1:BC12080)+1)</f>
        <v/>
      </c>
    </row>
    <row r="12082" spans="21:55">
      <c r="U12082" s="17" t="b">
        <f t="shared" si="1313"/>
        <v>0</v>
      </c>
      <c r="V12082" s="9" t="str">
        <f t="shared" si="1314"/>
        <v/>
      </c>
      <c r="W12082" s="9" t="str">
        <f t="shared" si="1315"/>
        <v/>
      </c>
      <c r="X12082" s="9" t="str">
        <f t="shared" si="1316"/>
        <v/>
      </c>
      <c r="BC12082" s="9" t="str">
        <f>IF(V12082="","",MAX(BC$1:BC12081)+1)</f>
        <v/>
      </c>
    </row>
    <row r="12083" spans="21:55">
      <c r="U12083" s="17" t="b">
        <f t="shared" si="1313"/>
        <v>0</v>
      </c>
      <c r="V12083" s="9" t="str">
        <f t="shared" si="1314"/>
        <v/>
      </c>
      <c r="W12083" s="9" t="str">
        <f t="shared" si="1315"/>
        <v/>
      </c>
      <c r="X12083" s="9" t="str">
        <f t="shared" si="1316"/>
        <v/>
      </c>
      <c r="BC12083" s="9" t="str">
        <f>IF(V12083="","",MAX(BC$1:BC12082)+1)</f>
        <v/>
      </c>
    </row>
    <row r="12084" spans="21:55">
      <c r="U12084" s="17" t="b">
        <f t="shared" si="1313"/>
        <v>0</v>
      </c>
      <c r="V12084" s="9" t="str">
        <f t="shared" si="1314"/>
        <v/>
      </c>
      <c r="W12084" s="9" t="str">
        <f t="shared" si="1315"/>
        <v/>
      </c>
      <c r="X12084" s="9" t="str">
        <f t="shared" si="1316"/>
        <v/>
      </c>
      <c r="BC12084" s="9" t="str">
        <f>IF(V12084="","",MAX(BC$1:BC12083)+1)</f>
        <v/>
      </c>
    </row>
    <row r="12085" spans="21:55">
      <c r="U12085" s="17" t="b">
        <f t="shared" si="1313"/>
        <v>0</v>
      </c>
      <c r="V12085" s="9" t="str">
        <f t="shared" si="1314"/>
        <v/>
      </c>
      <c r="W12085" s="9" t="str">
        <f t="shared" si="1315"/>
        <v/>
      </c>
      <c r="X12085" s="9" t="str">
        <f t="shared" si="1316"/>
        <v/>
      </c>
      <c r="BC12085" s="9" t="str">
        <f>IF(V12085="","",MAX(BC$1:BC12084)+1)</f>
        <v/>
      </c>
    </row>
    <row r="12086" spans="21:55">
      <c r="U12086" s="17" t="b">
        <f t="shared" si="1313"/>
        <v>0</v>
      </c>
      <c r="V12086" s="9" t="str">
        <f t="shared" si="1314"/>
        <v/>
      </c>
      <c r="W12086" s="9" t="str">
        <f t="shared" si="1315"/>
        <v/>
      </c>
      <c r="X12086" s="9" t="str">
        <f t="shared" si="1316"/>
        <v/>
      </c>
      <c r="BC12086" s="9" t="str">
        <f>IF(V12086="","",MAX(BC$1:BC12085)+1)</f>
        <v/>
      </c>
    </row>
    <row r="12087" spans="21:55">
      <c r="U12087" s="17" t="b">
        <f t="shared" si="1313"/>
        <v>0</v>
      </c>
      <c r="V12087" s="9" t="str">
        <f t="shared" si="1314"/>
        <v/>
      </c>
      <c r="W12087" s="9" t="str">
        <f t="shared" si="1315"/>
        <v/>
      </c>
      <c r="X12087" s="9" t="str">
        <f t="shared" si="1316"/>
        <v/>
      </c>
      <c r="BC12087" s="9" t="str">
        <f>IF(V12087="","",MAX(BC$1:BC12086)+1)</f>
        <v/>
      </c>
    </row>
    <row r="12088" spans="21:55">
      <c r="U12088" s="17" t="b">
        <f t="shared" si="1313"/>
        <v>0</v>
      </c>
      <c r="V12088" s="9" t="str">
        <f t="shared" si="1314"/>
        <v/>
      </c>
      <c r="W12088" s="9" t="str">
        <f t="shared" si="1315"/>
        <v/>
      </c>
      <c r="X12088" s="9" t="str">
        <f t="shared" si="1316"/>
        <v/>
      </c>
      <c r="BC12088" s="9" t="str">
        <f>IF(V12088="","",MAX(BC$1:BC12087)+1)</f>
        <v/>
      </c>
    </row>
    <row r="12089" spans="21:55">
      <c r="U12089" s="17" t="b">
        <f t="shared" si="1313"/>
        <v>0</v>
      </c>
      <c r="V12089" s="9" t="str">
        <f t="shared" si="1314"/>
        <v/>
      </c>
      <c r="W12089" s="9" t="str">
        <f t="shared" si="1315"/>
        <v/>
      </c>
      <c r="X12089" s="9" t="str">
        <f t="shared" si="1316"/>
        <v/>
      </c>
      <c r="BC12089" s="9" t="str">
        <f>IF(V12089="","",MAX(BC$1:BC12088)+1)</f>
        <v/>
      </c>
    </row>
    <row r="12090" spans="21:55">
      <c r="U12090" s="17" t="b">
        <f t="shared" si="1313"/>
        <v>0</v>
      </c>
      <c r="V12090" s="9" t="str">
        <f t="shared" si="1314"/>
        <v/>
      </c>
      <c r="W12090" s="9" t="str">
        <f t="shared" si="1315"/>
        <v/>
      </c>
      <c r="X12090" s="9" t="str">
        <f t="shared" si="1316"/>
        <v/>
      </c>
      <c r="BC12090" s="9" t="str">
        <f>IF(V12090="","",MAX(BC$1:BC12089)+1)</f>
        <v/>
      </c>
    </row>
    <row r="12091" spans="21:55">
      <c r="U12091" s="17" t="b">
        <f t="shared" si="1313"/>
        <v>0</v>
      </c>
      <c r="V12091" s="9" t="str">
        <f t="shared" si="1314"/>
        <v/>
      </c>
      <c r="W12091" s="9" t="str">
        <f t="shared" si="1315"/>
        <v/>
      </c>
      <c r="X12091" s="9" t="str">
        <f t="shared" si="1316"/>
        <v/>
      </c>
      <c r="BC12091" s="9" t="str">
        <f>IF(V12091="","",MAX(BC$1:BC12090)+1)</f>
        <v/>
      </c>
    </row>
    <row r="12092" spans="21:55">
      <c r="U12092" s="17" t="b">
        <f t="shared" si="1313"/>
        <v>0</v>
      </c>
      <c r="V12092" s="9" t="str">
        <f t="shared" si="1314"/>
        <v/>
      </c>
      <c r="W12092" s="9" t="str">
        <f t="shared" si="1315"/>
        <v/>
      </c>
      <c r="X12092" s="9" t="str">
        <f t="shared" si="1316"/>
        <v/>
      </c>
      <c r="BC12092" s="9" t="str">
        <f>IF(V12092="","",MAX(BC$1:BC12091)+1)</f>
        <v/>
      </c>
    </row>
    <row r="12093" spans="21:55">
      <c r="U12093" s="17" t="b">
        <f t="shared" si="1313"/>
        <v>0</v>
      </c>
      <c r="V12093" s="9" t="str">
        <f t="shared" si="1314"/>
        <v/>
      </c>
      <c r="W12093" s="9" t="str">
        <f t="shared" si="1315"/>
        <v/>
      </c>
      <c r="X12093" s="9" t="str">
        <f t="shared" si="1316"/>
        <v/>
      </c>
      <c r="BC12093" s="9" t="str">
        <f>IF(V12093="","",MAX(BC$1:BC12092)+1)</f>
        <v/>
      </c>
    </row>
    <row r="12094" spans="21:55">
      <c r="U12094" s="17" t="b">
        <f t="shared" si="1313"/>
        <v>0</v>
      </c>
      <c r="V12094" s="9" t="str">
        <f t="shared" si="1314"/>
        <v/>
      </c>
      <c r="W12094" s="9" t="str">
        <f t="shared" si="1315"/>
        <v/>
      </c>
      <c r="X12094" s="9" t="str">
        <f t="shared" si="1316"/>
        <v/>
      </c>
      <c r="BC12094" s="9" t="str">
        <f>IF(V12094="","",MAX(BC$1:BC12093)+1)</f>
        <v/>
      </c>
    </row>
    <row r="12095" spans="21:55">
      <c r="U12095" s="17" t="b">
        <f t="shared" si="1313"/>
        <v>0</v>
      </c>
      <c r="V12095" s="9" t="str">
        <f t="shared" si="1314"/>
        <v/>
      </c>
      <c r="W12095" s="9" t="str">
        <f t="shared" si="1315"/>
        <v/>
      </c>
      <c r="X12095" s="9" t="str">
        <f t="shared" si="1316"/>
        <v/>
      </c>
      <c r="BC12095" s="9" t="str">
        <f>IF(V12095="","",MAX(BC$1:BC12094)+1)</f>
        <v/>
      </c>
    </row>
    <row r="12096" spans="21:55">
      <c r="U12096" s="17" t="b">
        <f t="shared" si="1313"/>
        <v>0</v>
      </c>
      <c r="V12096" s="9" t="str">
        <f t="shared" si="1314"/>
        <v/>
      </c>
      <c r="W12096" s="9" t="str">
        <f t="shared" si="1315"/>
        <v/>
      </c>
      <c r="X12096" s="9" t="str">
        <f t="shared" si="1316"/>
        <v/>
      </c>
      <c r="BC12096" s="9" t="str">
        <f>IF(V12096="","",MAX(BC$1:BC12095)+1)</f>
        <v/>
      </c>
    </row>
    <row r="12097" spans="21:55">
      <c r="U12097" s="17" t="b">
        <f t="shared" si="1313"/>
        <v>0</v>
      </c>
      <c r="V12097" s="9" t="str">
        <f t="shared" si="1314"/>
        <v/>
      </c>
      <c r="W12097" s="9" t="str">
        <f t="shared" si="1315"/>
        <v/>
      </c>
      <c r="X12097" s="9" t="str">
        <f t="shared" si="1316"/>
        <v/>
      </c>
      <c r="BC12097" s="9" t="str">
        <f>IF(V12097="","",MAX(BC$1:BC12096)+1)</f>
        <v/>
      </c>
    </row>
    <row r="12098" spans="21:55">
      <c r="U12098" s="17" t="b">
        <f t="shared" ref="U12098:U12161" si="1317">AND(ISNUMBER(SEARCH("(rs",N12098)),NOT(ISNUMBER(SEARCH("oxidation",N12098))),NOT(ISNUMBER(SEARCH("deamidated",N12098))),NOT(ISNUMBER(SEARCH("ammonia",N12098))),NOT(ISNUMBER(SEARCH("acetyl",N12098))),NOT(ISNUMBER(SEARCH("phospho",N12098))),NOT(ISNUMBER(SEARCH("dehydrated",N12098))))</f>
        <v>0</v>
      </c>
      <c r="V12098" s="9" t="str">
        <f t="shared" ref="V12098:V12161" si="1318">IF(U12098=TRUE, IF(ISNUMBER(SEARCH(":",P12098))=TRUE, LEFT(P12098,FIND(":",P12098)-1),P12098), "")</f>
        <v/>
      </c>
      <c r="W12098" s="9" t="str">
        <f t="shared" ref="W12098:W12161" si="1319">IF(U12098=TRUE,IF(ISNUMBER(SEARCH("Carb",N12098))=TRUE,MID(LEFT(N12098,FIND("#",N12098)-1),FIND(CHAR(1),SUBSTITUTE(N12098," ",CHAR(1),(LEN(N12098)-LEN(SUBSTITUTE(N12098," ","")))-1))+1,LEN(N12098)),LEFT(N12098,FIND("#",N12098)-1)),"")</f>
        <v/>
      </c>
      <c r="X12098" s="9" t="str">
        <f t="shared" si="1316"/>
        <v/>
      </c>
      <c r="BC12098" s="9" t="str">
        <f>IF(V12098="","",MAX(BC$1:BC12097)+1)</f>
        <v/>
      </c>
    </row>
    <row r="12099" spans="21:55">
      <c r="U12099" s="17" t="b">
        <f t="shared" si="1317"/>
        <v>0</v>
      </c>
      <c r="V12099" s="9" t="str">
        <f t="shared" si="1318"/>
        <v/>
      </c>
      <c r="W12099" s="9" t="str">
        <f t="shared" si="1319"/>
        <v/>
      </c>
      <c r="X12099" s="9" t="str">
        <f t="shared" si="1316"/>
        <v/>
      </c>
      <c r="BC12099" s="9" t="str">
        <f>IF(V12099="","",MAX(BC$1:BC12098)+1)</f>
        <v/>
      </c>
    </row>
    <row r="12100" spans="21:55">
      <c r="U12100" s="17" t="b">
        <f t="shared" si="1317"/>
        <v>0</v>
      </c>
      <c r="V12100" s="9" t="str">
        <f t="shared" si="1318"/>
        <v/>
      </c>
      <c r="W12100" s="9" t="str">
        <f t="shared" si="1319"/>
        <v/>
      </c>
      <c r="X12100" s="9" t="str">
        <f t="shared" si="1316"/>
        <v/>
      </c>
      <c r="BC12100" s="9" t="str">
        <f>IF(V12100="","",MAX(BC$1:BC12099)+1)</f>
        <v/>
      </c>
    </row>
    <row r="12101" spans="21:55">
      <c r="U12101" s="17" t="b">
        <f t="shared" si="1317"/>
        <v>0</v>
      </c>
      <c r="V12101" s="9" t="str">
        <f t="shared" si="1318"/>
        <v/>
      </c>
      <c r="W12101" s="9" t="str">
        <f t="shared" si="1319"/>
        <v/>
      </c>
      <c r="X12101" s="9" t="str">
        <f t="shared" si="1316"/>
        <v/>
      </c>
      <c r="BC12101" s="9" t="str">
        <f>IF(V12101="","",MAX(BC$1:BC12100)+1)</f>
        <v/>
      </c>
    </row>
    <row r="12102" spans="21:55">
      <c r="U12102" s="17" t="b">
        <f t="shared" si="1317"/>
        <v>0</v>
      </c>
      <c r="V12102" s="9" t="str">
        <f t="shared" si="1318"/>
        <v/>
      </c>
      <c r="W12102" s="9" t="str">
        <f t="shared" si="1319"/>
        <v/>
      </c>
      <c r="X12102" s="9" t="str">
        <f t="shared" si="1316"/>
        <v/>
      </c>
      <c r="BC12102" s="9" t="str">
        <f>IF(V12102="","",MAX(BC$1:BC12101)+1)</f>
        <v/>
      </c>
    </row>
    <row r="12103" spans="21:55">
      <c r="U12103" s="17" t="b">
        <f t="shared" si="1317"/>
        <v>0</v>
      </c>
      <c r="V12103" s="9" t="str">
        <f t="shared" si="1318"/>
        <v/>
      </c>
      <c r="W12103" s="9" t="str">
        <f t="shared" si="1319"/>
        <v/>
      </c>
      <c r="X12103" s="9" t="str">
        <f t="shared" si="1316"/>
        <v/>
      </c>
      <c r="BC12103" s="9" t="str">
        <f>IF(V12103="","",MAX(BC$1:BC12102)+1)</f>
        <v/>
      </c>
    </row>
    <row r="12104" spans="21:55">
      <c r="U12104" s="17" t="b">
        <f t="shared" si="1317"/>
        <v>0</v>
      </c>
      <c r="V12104" s="9" t="str">
        <f t="shared" si="1318"/>
        <v/>
      </c>
      <c r="W12104" s="9" t="str">
        <f t="shared" si="1319"/>
        <v/>
      </c>
      <c r="X12104" s="9" t="str">
        <f t="shared" si="1316"/>
        <v/>
      </c>
      <c r="BC12104" s="9" t="str">
        <f>IF(V12104="","",MAX(BC$1:BC12103)+1)</f>
        <v/>
      </c>
    </row>
    <row r="12105" spans="21:55">
      <c r="U12105" s="17" t="b">
        <f t="shared" si="1317"/>
        <v>0</v>
      </c>
      <c r="V12105" s="9" t="str">
        <f t="shared" si="1318"/>
        <v/>
      </c>
      <c r="W12105" s="9" t="str">
        <f t="shared" si="1319"/>
        <v/>
      </c>
      <c r="X12105" s="9" t="str">
        <f t="shared" si="1316"/>
        <v/>
      </c>
      <c r="BC12105" s="9" t="str">
        <f>IF(V12105="","",MAX(BC$1:BC12104)+1)</f>
        <v/>
      </c>
    </row>
    <row r="12106" spans="21:55">
      <c r="U12106" s="17" t="b">
        <f t="shared" si="1317"/>
        <v>0</v>
      </c>
      <c r="V12106" s="9" t="str">
        <f t="shared" si="1318"/>
        <v/>
      </c>
      <c r="W12106" s="9" t="str">
        <f t="shared" si="1319"/>
        <v/>
      </c>
      <c r="X12106" s="9" t="str">
        <f t="shared" si="1316"/>
        <v/>
      </c>
      <c r="BC12106" s="9" t="str">
        <f>IF(V12106="","",MAX(BC$1:BC12105)+1)</f>
        <v/>
      </c>
    </row>
    <row r="12107" spans="21:55">
      <c r="U12107" s="17" t="b">
        <f t="shared" si="1317"/>
        <v>0</v>
      </c>
      <c r="V12107" s="9" t="str">
        <f t="shared" si="1318"/>
        <v/>
      </c>
      <c r="W12107" s="9" t="str">
        <f t="shared" si="1319"/>
        <v/>
      </c>
      <c r="X12107" s="9" t="str">
        <f t="shared" si="1316"/>
        <v/>
      </c>
      <c r="BC12107" s="9" t="str">
        <f>IF(V12107="","",MAX(BC$1:BC12106)+1)</f>
        <v/>
      </c>
    </row>
    <row r="12108" spans="21:55">
      <c r="U12108" s="17" t="b">
        <f t="shared" si="1317"/>
        <v>0</v>
      </c>
      <c r="V12108" s="9" t="str">
        <f t="shared" si="1318"/>
        <v/>
      </c>
      <c r="W12108" s="9" t="str">
        <f t="shared" si="1319"/>
        <v/>
      </c>
      <c r="X12108" s="9" t="str">
        <f t="shared" si="1316"/>
        <v/>
      </c>
      <c r="BC12108" s="9" t="str">
        <f>IF(V12108="","",MAX(BC$1:BC12107)+1)</f>
        <v/>
      </c>
    </row>
    <row r="12109" spans="21:55">
      <c r="U12109" s="17" t="b">
        <f t="shared" si="1317"/>
        <v>0</v>
      </c>
      <c r="V12109" s="9" t="str">
        <f t="shared" si="1318"/>
        <v/>
      </c>
      <c r="W12109" s="9" t="str">
        <f t="shared" si="1319"/>
        <v/>
      </c>
      <c r="X12109" s="9" t="str">
        <f t="shared" si="1316"/>
        <v/>
      </c>
      <c r="BC12109" s="9" t="str">
        <f>IF(V12109="","",MAX(BC$1:BC12108)+1)</f>
        <v/>
      </c>
    </row>
    <row r="12110" spans="21:55">
      <c r="U12110" s="17" t="b">
        <f t="shared" si="1317"/>
        <v>0</v>
      </c>
      <c r="V12110" s="9" t="str">
        <f t="shared" si="1318"/>
        <v/>
      </c>
      <c r="W12110" s="9" t="str">
        <f t="shared" si="1319"/>
        <v/>
      </c>
      <c r="X12110" s="9" t="str">
        <f t="shared" si="1316"/>
        <v/>
      </c>
      <c r="BC12110" s="9" t="str">
        <f>IF(V12110="","",MAX(BC$1:BC12109)+1)</f>
        <v/>
      </c>
    </row>
    <row r="12111" spans="21:55">
      <c r="U12111" s="17" t="b">
        <f t="shared" si="1317"/>
        <v>0</v>
      </c>
      <c r="V12111" s="9" t="str">
        <f t="shared" si="1318"/>
        <v/>
      </c>
      <c r="W12111" s="9" t="str">
        <f t="shared" si="1319"/>
        <v/>
      </c>
      <c r="X12111" s="9" t="str">
        <f t="shared" si="1316"/>
        <v/>
      </c>
      <c r="BC12111" s="9" t="str">
        <f>IF(V12111="","",MAX(BC$1:BC12110)+1)</f>
        <v/>
      </c>
    </row>
    <row r="12112" spans="21:55">
      <c r="U12112" s="17" t="b">
        <f t="shared" si="1317"/>
        <v>0</v>
      </c>
      <c r="V12112" s="9" t="str">
        <f t="shared" si="1318"/>
        <v/>
      </c>
      <c r="W12112" s="9" t="str">
        <f t="shared" si="1319"/>
        <v/>
      </c>
      <c r="X12112" s="9" t="str">
        <f t="shared" si="1316"/>
        <v/>
      </c>
      <c r="BC12112" s="9" t="str">
        <f>IF(V12112="","",MAX(BC$1:BC12111)+1)</f>
        <v/>
      </c>
    </row>
    <row r="12113" spans="21:55">
      <c r="U12113" s="17" t="b">
        <f t="shared" si="1317"/>
        <v>0</v>
      </c>
      <c r="V12113" s="9" t="str">
        <f t="shared" si="1318"/>
        <v/>
      </c>
      <c r="W12113" s="9" t="str">
        <f t="shared" si="1319"/>
        <v/>
      </c>
      <c r="X12113" s="9" t="str">
        <f t="shared" si="1316"/>
        <v/>
      </c>
      <c r="BC12113" s="9" t="str">
        <f>IF(V12113="","",MAX(BC$1:BC12112)+1)</f>
        <v/>
      </c>
    </row>
    <row r="12114" spans="21:55">
      <c r="U12114" s="17" t="b">
        <f t="shared" si="1317"/>
        <v>0</v>
      </c>
      <c r="V12114" s="9" t="str">
        <f t="shared" si="1318"/>
        <v/>
      </c>
      <c r="W12114" s="9" t="str">
        <f t="shared" si="1319"/>
        <v/>
      </c>
      <c r="X12114" s="9" t="str">
        <f t="shared" si="1316"/>
        <v/>
      </c>
      <c r="BC12114" s="9" t="str">
        <f>IF(V12114="","",MAX(BC$1:BC12113)+1)</f>
        <v/>
      </c>
    </row>
    <row r="12115" spans="21:55">
      <c r="U12115" s="17" t="b">
        <f t="shared" si="1317"/>
        <v>0</v>
      </c>
      <c r="V12115" s="9" t="str">
        <f t="shared" si="1318"/>
        <v/>
      </c>
      <c r="W12115" s="9" t="str">
        <f t="shared" si="1319"/>
        <v/>
      </c>
      <c r="X12115" s="9" t="str">
        <f t="shared" si="1316"/>
        <v/>
      </c>
      <c r="BC12115" s="9" t="str">
        <f>IF(V12115="","",MAX(BC$1:BC12114)+1)</f>
        <v/>
      </c>
    </row>
    <row r="12116" spans="21:55">
      <c r="U12116" s="17" t="b">
        <f t="shared" si="1317"/>
        <v>0</v>
      </c>
      <c r="V12116" s="9" t="str">
        <f t="shared" si="1318"/>
        <v/>
      </c>
      <c r="W12116" s="9" t="str">
        <f t="shared" si="1319"/>
        <v/>
      </c>
      <c r="X12116" s="9" t="str">
        <f t="shared" si="1316"/>
        <v/>
      </c>
      <c r="BC12116" s="9" t="str">
        <f>IF(V12116="","",MAX(BC$1:BC12115)+1)</f>
        <v/>
      </c>
    </row>
    <row r="12117" spans="21:55">
      <c r="U12117" s="17" t="b">
        <f t="shared" si="1317"/>
        <v>0</v>
      </c>
      <c r="V12117" s="9" t="str">
        <f t="shared" si="1318"/>
        <v/>
      </c>
      <c r="W12117" s="9" t="str">
        <f t="shared" si="1319"/>
        <v/>
      </c>
      <c r="X12117" s="9" t="str">
        <f t="shared" si="1316"/>
        <v/>
      </c>
      <c r="BC12117" s="9" t="str">
        <f>IF(V12117="","",MAX(BC$1:BC12116)+1)</f>
        <v/>
      </c>
    </row>
    <row r="12118" spans="21:55">
      <c r="U12118" s="17" t="b">
        <f t="shared" si="1317"/>
        <v>0</v>
      </c>
      <c r="V12118" s="9" t="str">
        <f t="shared" si="1318"/>
        <v/>
      </c>
      <c r="W12118" s="9" t="str">
        <f t="shared" si="1319"/>
        <v/>
      </c>
      <c r="X12118" s="9" t="str">
        <f t="shared" si="1316"/>
        <v/>
      </c>
      <c r="BC12118" s="9" t="str">
        <f>IF(V12118="","",MAX(BC$1:BC12117)+1)</f>
        <v/>
      </c>
    </row>
    <row r="12119" spans="21:55">
      <c r="U12119" s="17" t="b">
        <f t="shared" si="1317"/>
        <v>0</v>
      </c>
      <c r="V12119" s="9" t="str">
        <f t="shared" si="1318"/>
        <v/>
      </c>
      <c r="W12119" s="9" t="str">
        <f t="shared" si="1319"/>
        <v/>
      </c>
      <c r="X12119" s="9" t="str">
        <f t="shared" si="1316"/>
        <v/>
      </c>
      <c r="BC12119" s="9" t="str">
        <f>IF(V12119="","",MAX(BC$1:BC12118)+1)</f>
        <v/>
      </c>
    </row>
    <row r="12120" spans="21:55">
      <c r="U12120" s="17" t="b">
        <f t="shared" si="1317"/>
        <v>0</v>
      </c>
      <c r="V12120" s="9" t="str">
        <f t="shared" si="1318"/>
        <v/>
      </c>
      <c r="W12120" s="9" t="str">
        <f t="shared" si="1319"/>
        <v/>
      </c>
      <c r="X12120" s="9" t="str">
        <f t="shared" si="1316"/>
        <v/>
      </c>
      <c r="BC12120" s="9" t="str">
        <f>IF(V12120="","",MAX(BC$1:BC12119)+1)</f>
        <v/>
      </c>
    </row>
    <row r="12121" spans="21:55">
      <c r="U12121" s="17" t="b">
        <f t="shared" si="1317"/>
        <v>0</v>
      </c>
      <c r="V12121" s="9" t="str">
        <f t="shared" si="1318"/>
        <v/>
      </c>
      <c r="W12121" s="9" t="str">
        <f t="shared" si="1319"/>
        <v/>
      </c>
      <c r="X12121" s="9" t="str">
        <f t="shared" si="1316"/>
        <v/>
      </c>
      <c r="BC12121" s="9" t="str">
        <f>IF(V12121="","",MAX(BC$1:BC12120)+1)</f>
        <v/>
      </c>
    </row>
    <row r="12122" spans="21:55">
      <c r="U12122" s="17" t="b">
        <f t="shared" si="1317"/>
        <v>0</v>
      </c>
      <c r="V12122" s="9" t="str">
        <f t="shared" si="1318"/>
        <v/>
      </c>
      <c r="W12122" s="9" t="str">
        <f t="shared" si="1319"/>
        <v/>
      </c>
      <c r="X12122" s="9" t="str">
        <f t="shared" si="1316"/>
        <v/>
      </c>
      <c r="BC12122" s="9" t="str">
        <f>IF(V12122="","",MAX(BC$1:BC12121)+1)</f>
        <v/>
      </c>
    </row>
    <row r="12123" spans="21:55">
      <c r="U12123" s="17" t="b">
        <f t="shared" si="1317"/>
        <v>0</v>
      </c>
      <c r="V12123" s="9" t="str">
        <f t="shared" si="1318"/>
        <v/>
      </c>
      <c r="W12123" s="9" t="str">
        <f t="shared" si="1319"/>
        <v/>
      </c>
      <c r="X12123" s="9" t="str">
        <f t="shared" si="1316"/>
        <v/>
      </c>
      <c r="BC12123" s="9" t="str">
        <f>IF(V12123="","",MAX(BC$1:BC12122)+1)</f>
        <v/>
      </c>
    </row>
    <row r="12124" spans="21:55">
      <c r="U12124" s="17" t="b">
        <f t="shared" si="1317"/>
        <v>0</v>
      </c>
      <c r="V12124" s="9" t="str">
        <f t="shared" si="1318"/>
        <v/>
      </c>
      <c r="W12124" s="9" t="str">
        <f t="shared" si="1319"/>
        <v/>
      </c>
      <c r="X12124" s="9" t="str">
        <f t="shared" si="1316"/>
        <v/>
      </c>
      <c r="BC12124" s="9" t="str">
        <f>IF(V12124="","",MAX(BC$1:BC12123)+1)</f>
        <v/>
      </c>
    </row>
    <row r="12125" spans="21:55">
      <c r="U12125" s="17" t="b">
        <f t="shared" si="1317"/>
        <v>0</v>
      </c>
      <c r="V12125" s="9" t="str">
        <f t="shared" si="1318"/>
        <v/>
      </c>
      <c r="W12125" s="9" t="str">
        <f t="shared" si="1319"/>
        <v/>
      </c>
      <c r="X12125" s="9" t="str">
        <f t="shared" si="1316"/>
        <v/>
      </c>
      <c r="BC12125" s="9" t="str">
        <f>IF(V12125="","",MAX(BC$1:BC12124)+1)</f>
        <v/>
      </c>
    </row>
    <row r="12126" spans="21:55">
      <c r="U12126" s="17" t="b">
        <f t="shared" si="1317"/>
        <v>0</v>
      </c>
      <c r="V12126" s="9" t="str">
        <f t="shared" si="1318"/>
        <v/>
      </c>
      <c r="W12126" s="9" t="str">
        <f t="shared" si="1319"/>
        <v/>
      </c>
      <c r="X12126" s="9" t="str">
        <f t="shared" ref="X12126:X12189" si="1320">IF(U12126=TRUE, MID(LEFT(N12126,FIND(")",N12126)-1),FIND("(",N12126)+1,LEN(N12126)), "")</f>
        <v/>
      </c>
      <c r="BC12126" s="9" t="str">
        <f>IF(V12126="","",MAX(BC$1:BC12125)+1)</f>
        <v/>
      </c>
    </row>
    <row r="12127" spans="21:55">
      <c r="U12127" s="17" t="b">
        <f t="shared" si="1317"/>
        <v>0</v>
      </c>
      <c r="V12127" s="9" t="str">
        <f t="shared" si="1318"/>
        <v/>
      </c>
      <c r="W12127" s="9" t="str">
        <f t="shared" si="1319"/>
        <v/>
      </c>
      <c r="X12127" s="9" t="str">
        <f t="shared" si="1320"/>
        <v/>
      </c>
      <c r="BC12127" s="9" t="str">
        <f>IF(V12127="","",MAX(BC$1:BC12126)+1)</f>
        <v/>
      </c>
    </row>
    <row r="12128" spans="21:55">
      <c r="U12128" s="17" t="b">
        <f t="shared" si="1317"/>
        <v>0</v>
      </c>
      <c r="V12128" s="9" t="str">
        <f t="shared" si="1318"/>
        <v/>
      </c>
      <c r="W12128" s="9" t="str">
        <f t="shared" si="1319"/>
        <v/>
      </c>
      <c r="X12128" s="9" t="str">
        <f t="shared" si="1320"/>
        <v/>
      </c>
      <c r="BC12128" s="9" t="str">
        <f>IF(V12128="","",MAX(BC$1:BC12127)+1)</f>
        <v/>
      </c>
    </row>
    <row r="12129" spans="21:55">
      <c r="U12129" s="17" t="b">
        <f t="shared" si="1317"/>
        <v>0</v>
      </c>
      <c r="V12129" s="9" t="str">
        <f t="shared" si="1318"/>
        <v/>
      </c>
      <c r="W12129" s="9" t="str">
        <f t="shared" si="1319"/>
        <v/>
      </c>
      <c r="X12129" s="9" t="str">
        <f t="shared" si="1320"/>
        <v/>
      </c>
      <c r="BC12129" s="9" t="str">
        <f>IF(V12129="","",MAX(BC$1:BC12128)+1)</f>
        <v/>
      </c>
    </row>
    <row r="12130" spans="21:55">
      <c r="U12130" s="17" t="b">
        <f t="shared" si="1317"/>
        <v>0</v>
      </c>
      <c r="V12130" s="9" t="str">
        <f t="shared" si="1318"/>
        <v/>
      </c>
      <c r="W12130" s="9" t="str">
        <f t="shared" si="1319"/>
        <v/>
      </c>
      <c r="X12130" s="9" t="str">
        <f t="shared" si="1320"/>
        <v/>
      </c>
      <c r="BC12130" s="9" t="str">
        <f>IF(V12130="","",MAX(BC$1:BC12129)+1)</f>
        <v/>
      </c>
    </row>
    <row r="12131" spans="21:55">
      <c r="U12131" s="17" t="b">
        <f t="shared" si="1317"/>
        <v>0</v>
      </c>
      <c r="V12131" s="9" t="str">
        <f t="shared" si="1318"/>
        <v/>
      </c>
      <c r="W12131" s="9" t="str">
        <f t="shared" si="1319"/>
        <v/>
      </c>
      <c r="X12131" s="9" t="str">
        <f t="shared" si="1320"/>
        <v/>
      </c>
      <c r="BC12131" s="9" t="str">
        <f>IF(V12131="","",MAX(BC$1:BC12130)+1)</f>
        <v/>
      </c>
    </row>
    <row r="12132" spans="21:55">
      <c r="U12132" s="17" t="b">
        <f t="shared" si="1317"/>
        <v>0</v>
      </c>
      <c r="V12132" s="9" t="str">
        <f t="shared" si="1318"/>
        <v/>
      </c>
      <c r="W12132" s="9" t="str">
        <f t="shared" si="1319"/>
        <v/>
      </c>
      <c r="X12132" s="9" t="str">
        <f t="shared" si="1320"/>
        <v/>
      </c>
      <c r="BC12132" s="9" t="str">
        <f>IF(V12132="","",MAX(BC$1:BC12131)+1)</f>
        <v/>
      </c>
    </row>
    <row r="12133" spans="21:55">
      <c r="U12133" s="17" t="b">
        <f t="shared" si="1317"/>
        <v>0</v>
      </c>
      <c r="V12133" s="9" t="str">
        <f t="shared" si="1318"/>
        <v/>
      </c>
      <c r="W12133" s="9" t="str">
        <f t="shared" si="1319"/>
        <v/>
      </c>
      <c r="X12133" s="9" t="str">
        <f t="shared" si="1320"/>
        <v/>
      </c>
      <c r="BC12133" s="9" t="str">
        <f>IF(V12133="","",MAX(BC$1:BC12132)+1)</f>
        <v/>
      </c>
    </row>
    <row r="12134" spans="21:55">
      <c r="U12134" s="17" t="b">
        <f t="shared" si="1317"/>
        <v>0</v>
      </c>
      <c r="V12134" s="9" t="str">
        <f t="shared" si="1318"/>
        <v/>
      </c>
      <c r="W12134" s="9" t="str">
        <f t="shared" si="1319"/>
        <v/>
      </c>
      <c r="X12134" s="9" t="str">
        <f t="shared" si="1320"/>
        <v/>
      </c>
      <c r="BC12134" s="9" t="str">
        <f>IF(V12134="","",MAX(BC$1:BC12133)+1)</f>
        <v/>
      </c>
    </row>
    <row r="12135" spans="21:55">
      <c r="U12135" s="17" t="b">
        <f t="shared" si="1317"/>
        <v>0</v>
      </c>
      <c r="V12135" s="9" t="str">
        <f t="shared" si="1318"/>
        <v/>
      </c>
      <c r="W12135" s="9" t="str">
        <f t="shared" si="1319"/>
        <v/>
      </c>
      <c r="X12135" s="9" t="str">
        <f t="shared" si="1320"/>
        <v/>
      </c>
      <c r="BC12135" s="9" t="str">
        <f>IF(V12135="","",MAX(BC$1:BC12134)+1)</f>
        <v/>
      </c>
    </row>
    <row r="12136" spans="21:55">
      <c r="U12136" s="17" t="b">
        <f t="shared" si="1317"/>
        <v>0</v>
      </c>
      <c r="V12136" s="9" t="str">
        <f t="shared" si="1318"/>
        <v/>
      </c>
      <c r="W12136" s="9" t="str">
        <f t="shared" si="1319"/>
        <v/>
      </c>
      <c r="X12136" s="9" t="str">
        <f t="shared" si="1320"/>
        <v/>
      </c>
      <c r="BC12136" s="9" t="str">
        <f>IF(V12136="","",MAX(BC$1:BC12135)+1)</f>
        <v/>
      </c>
    </row>
    <row r="12137" spans="21:55">
      <c r="U12137" s="17" t="b">
        <f t="shared" si="1317"/>
        <v>0</v>
      </c>
      <c r="V12137" s="9" t="str">
        <f t="shared" si="1318"/>
        <v/>
      </c>
      <c r="W12137" s="9" t="str">
        <f t="shared" si="1319"/>
        <v/>
      </c>
      <c r="X12137" s="9" t="str">
        <f t="shared" si="1320"/>
        <v/>
      </c>
      <c r="BC12137" s="9" t="str">
        <f>IF(V12137="","",MAX(BC$1:BC12136)+1)</f>
        <v/>
      </c>
    </row>
    <row r="12138" spans="21:55">
      <c r="U12138" s="17" t="b">
        <f t="shared" si="1317"/>
        <v>0</v>
      </c>
      <c r="V12138" s="9" t="str">
        <f t="shared" si="1318"/>
        <v/>
      </c>
      <c r="W12138" s="9" t="str">
        <f t="shared" si="1319"/>
        <v/>
      </c>
      <c r="X12138" s="9" t="str">
        <f t="shared" si="1320"/>
        <v/>
      </c>
      <c r="BC12138" s="9" t="str">
        <f>IF(V12138="","",MAX(BC$1:BC12137)+1)</f>
        <v/>
      </c>
    </row>
    <row r="12139" spans="21:55">
      <c r="U12139" s="17" t="b">
        <f t="shared" si="1317"/>
        <v>0</v>
      </c>
      <c r="V12139" s="9" t="str">
        <f t="shared" si="1318"/>
        <v/>
      </c>
      <c r="W12139" s="9" t="str">
        <f t="shared" si="1319"/>
        <v/>
      </c>
      <c r="X12139" s="9" t="str">
        <f t="shared" si="1320"/>
        <v/>
      </c>
      <c r="BC12139" s="9" t="str">
        <f>IF(V12139="","",MAX(BC$1:BC12138)+1)</f>
        <v/>
      </c>
    </row>
    <row r="12140" spans="21:55">
      <c r="U12140" s="17" t="b">
        <f t="shared" si="1317"/>
        <v>0</v>
      </c>
      <c r="V12140" s="9" t="str">
        <f t="shared" si="1318"/>
        <v/>
      </c>
      <c r="W12140" s="9" t="str">
        <f t="shared" si="1319"/>
        <v/>
      </c>
      <c r="X12140" s="9" t="str">
        <f t="shared" si="1320"/>
        <v/>
      </c>
      <c r="BC12140" s="9" t="str">
        <f>IF(V12140="","",MAX(BC$1:BC12139)+1)</f>
        <v/>
      </c>
    </row>
    <row r="12141" spans="21:55">
      <c r="U12141" s="17" t="b">
        <f t="shared" si="1317"/>
        <v>0</v>
      </c>
      <c r="V12141" s="9" t="str">
        <f t="shared" si="1318"/>
        <v/>
      </c>
      <c r="W12141" s="9" t="str">
        <f t="shared" si="1319"/>
        <v/>
      </c>
      <c r="X12141" s="9" t="str">
        <f t="shared" si="1320"/>
        <v/>
      </c>
      <c r="BC12141" s="9" t="str">
        <f>IF(V12141="","",MAX(BC$1:BC12140)+1)</f>
        <v/>
      </c>
    </row>
    <row r="12142" spans="21:55">
      <c r="U12142" s="17" t="b">
        <f t="shared" si="1317"/>
        <v>0</v>
      </c>
      <c r="V12142" s="9" t="str">
        <f t="shared" si="1318"/>
        <v/>
      </c>
      <c r="W12142" s="9" t="str">
        <f t="shared" si="1319"/>
        <v/>
      </c>
      <c r="X12142" s="9" t="str">
        <f t="shared" si="1320"/>
        <v/>
      </c>
      <c r="BC12142" s="9" t="str">
        <f>IF(V12142="","",MAX(BC$1:BC12141)+1)</f>
        <v/>
      </c>
    </row>
    <row r="12143" spans="21:55">
      <c r="U12143" s="17" t="b">
        <f t="shared" si="1317"/>
        <v>0</v>
      </c>
      <c r="V12143" s="9" t="str">
        <f t="shared" si="1318"/>
        <v/>
      </c>
      <c r="W12143" s="9" t="str">
        <f t="shared" si="1319"/>
        <v/>
      </c>
      <c r="X12143" s="9" t="str">
        <f t="shared" si="1320"/>
        <v/>
      </c>
      <c r="BC12143" s="9" t="str">
        <f>IF(V12143="","",MAX(BC$1:BC12142)+1)</f>
        <v/>
      </c>
    </row>
    <row r="12144" spans="21:55">
      <c r="U12144" s="17" t="b">
        <f t="shared" si="1317"/>
        <v>0</v>
      </c>
      <c r="V12144" s="9" t="str">
        <f t="shared" si="1318"/>
        <v/>
      </c>
      <c r="W12144" s="9" t="str">
        <f t="shared" si="1319"/>
        <v/>
      </c>
      <c r="X12144" s="9" t="str">
        <f t="shared" si="1320"/>
        <v/>
      </c>
      <c r="BC12144" s="9" t="str">
        <f>IF(V12144="","",MAX(BC$1:BC12143)+1)</f>
        <v/>
      </c>
    </row>
    <row r="12145" spans="21:55">
      <c r="U12145" s="17" t="b">
        <f t="shared" si="1317"/>
        <v>0</v>
      </c>
      <c r="V12145" s="9" t="str">
        <f t="shared" si="1318"/>
        <v/>
      </c>
      <c r="W12145" s="9" t="str">
        <f t="shared" si="1319"/>
        <v/>
      </c>
      <c r="X12145" s="9" t="str">
        <f t="shared" si="1320"/>
        <v/>
      </c>
      <c r="BC12145" s="9" t="str">
        <f>IF(V12145="","",MAX(BC$1:BC12144)+1)</f>
        <v/>
      </c>
    </row>
    <row r="12146" spans="21:55">
      <c r="U12146" s="17" t="b">
        <f t="shared" si="1317"/>
        <v>0</v>
      </c>
      <c r="V12146" s="9" t="str">
        <f t="shared" si="1318"/>
        <v/>
      </c>
      <c r="W12146" s="9" t="str">
        <f t="shared" si="1319"/>
        <v/>
      </c>
      <c r="X12146" s="9" t="str">
        <f t="shared" si="1320"/>
        <v/>
      </c>
      <c r="BC12146" s="9" t="str">
        <f>IF(V12146="","",MAX(BC$1:BC12145)+1)</f>
        <v/>
      </c>
    </row>
    <row r="12147" spans="21:55">
      <c r="U12147" s="17" t="b">
        <f t="shared" si="1317"/>
        <v>0</v>
      </c>
      <c r="V12147" s="9" t="str">
        <f t="shared" si="1318"/>
        <v/>
      </c>
      <c r="W12147" s="9" t="str">
        <f t="shared" si="1319"/>
        <v/>
      </c>
      <c r="X12147" s="9" t="str">
        <f t="shared" si="1320"/>
        <v/>
      </c>
      <c r="BC12147" s="9" t="str">
        <f>IF(V12147="","",MAX(BC$1:BC12146)+1)</f>
        <v/>
      </c>
    </row>
    <row r="12148" spans="21:55">
      <c r="U12148" s="17" t="b">
        <f t="shared" si="1317"/>
        <v>0</v>
      </c>
      <c r="V12148" s="9" t="str">
        <f t="shared" si="1318"/>
        <v/>
      </c>
      <c r="W12148" s="9" t="str">
        <f t="shared" si="1319"/>
        <v/>
      </c>
      <c r="X12148" s="9" t="str">
        <f t="shared" si="1320"/>
        <v/>
      </c>
      <c r="BC12148" s="9" t="str">
        <f>IF(V12148="","",MAX(BC$1:BC12147)+1)</f>
        <v/>
      </c>
    </row>
    <row r="12149" spans="21:55">
      <c r="U12149" s="17" t="b">
        <f t="shared" si="1317"/>
        <v>0</v>
      </c>
      <c r="V12149" s="9" t="str">
        <f t="shared" si="1318"/>
        <v/>
      </c>
      <c r="W12149" s="9" t="str">
        <f t="shared" si="1319"/>
        <v/>
      </c>
      <c r="X12149" s="9" t="str">
        <f t="shared" si="1320"/>
        <v/>
      </c>
      <c r="BC12149" s="9" t="str">
        <f>IF(V12149="","",MAX(BC$1:BC12148)+1)</f>
        <v/>
      </c>
    </row>
    <row r="12150" spans="21:55">
      <c r="U12150" s="17" t="b">
        <f t="shared" si="1317"/>
        <v>0</v>
      </c>
      <c r="V12150" s="9" t="str">
        <f t="shared" si="1318"/>
        <v/>
      </c>
      <c r="W12150" s="9" t="str">
        <f t="shared" si="1319"/>
        <v/>
      </c>
      <c r="X12150" s="9" t="str">
        <f t="shared" si="1320"/>
        <v/>
      </c>
      <c r="BC12150" s="9" t="str">
        <f>IF(V12150="","",MAX(BC$1:BC12149)+1)</f>
        <v/>
      </c>
    </row>
    <row r="12151" spans="21:55">
      <c r="U12151" s="17" t="b">
        <f t="shared" si="1317"/>
        <v>0</v>
      </c>
      <c r="V12151" s="9" t="str">
        <f t="shared" si="1318"/>
        <v/>
      </c>
      <c r="W12151" s="9" t="str">
        <f t="shared" si="1319"/>
        <v/>
      </c>
      <c r="X12151" s="9" t="str">
        <f t="shared" si="1320"/>
        <v/>
      </c>
      <c r="BC12151" s="9" t="str">
        <f>IF(V12151="","",MAX(BC$1:BC12150)+1)</f>
        <v/>
      </c>
    </row>
    <row r="12152" spans="21:55">
      <c r="U12152" s="17" t="b">
        <f t="shared" si="1317"/>
        <v>0</v>
      </c>
      <c r="V12152" s="9" t="str">
        <f t="shared" si="1318"/>
        <v/>
      </c>
      <c r="W12152" s="9" t="str">
        <f t="shared" si="1319"/>
        <v/>
      </c>
      <c r="X12152" s="9" t="str">
        <f t="shared" si="1320"/>
        <v/>
      </c>
      <c r="BC12152" s="9" t="str">
        <f>IF(V12152="","",MAX(BC$1:BC12151)+1)</f>
        <v/>
      </c>
    </row>
    <row r="12153" spans="21:55">
      <c r="U12153" s="17" t="b">
        <f t="shared" si="1317"/>
        <v>0</v>
      </c>
      <c r="V12153" s="9" t="str">
        <f t="shared" si="1318"/>
        <v/>
      </c>
      <c r="W12153" s="9" t="str">
        <f t="shared" si="1319"/>
        <v/>
      </c>
      <c r="X12153" s="9" t="str">
        <f t="shared" si="1320"/>
        <v/>
      </c>
      <c r="BC12153" s="9" t="str">
        <f>IF(V12153="","",MAX(BC$1:BC12152)+1)</f>
        <v/>
      </c>
    </row>
    <row r="12154" spans="21:55">
      <c r="U12154" s="17" t="b">
        <f t="shared" si="1317"/>
        <v>0</v>
      </c>
      <c r="V12154" s="9" t="str">
        <f t="shared" si="1318"/>
        <v/>
      </c>
      <c r="W12154" s="9" t="str">
        <f t="shared" si="1319"/>
        <v/>
      </c>
      <c r="X12154" s="9" t="str">
        <f t="shared" si="1320"/>
        <v/>
      </c>
      <c r="BC12154" s="9" t="str">
        <f>IF(V12154="","",MAX(BC$1:BC12153)+1)</f>
        <v/>
      </c>
    </row>
    <row r="12155" spans="21:55">
      <c r="U12155" s="17" t="b">
        <f t="shared" si="1317"/>
        <v>0</v>
      </c>
      <c r="V12155" s="9" t="str">
        <f t="shared" si="1318"/>
        <v/>
      </c>
      <c r="W12155" s="9" t="str">
        <f t="shared" si="1319"/>
        <v/>
      </c>
      <c r="X12155" s="9" t="str">
        <f t="shared" si="1320"/>
        <v/>
      </c>
      <c r="BC12155" s="9" t="str">
        <f>IF(V12155="","",MAX(BC$1:BC12154)+1)</f>
        <v/>
      </c>
    </row>
    <row r="12156" spans="21:55">
      <c r="U12156" s="17" t="b">
        <f t="shared" si="1317"/>
        <v>0</v>
      </c>
      <c r="V12156" s="9" t="str">
        <f t="shared" si="1318"/>
        <v/>
      </c>
      <c r="W12156" s="9" t="str">
        <f t="shared" si="1319"/>
        <v/>
      </c>
      <c r="X12156" s="9" t="str">
        <f t="shared" si="1320"/>
        <v/>
      </c>
      <c r="BC12156" s="9" t="str">
        <f>IF(V12156="","",MAX(BC$1:BC12155)+1)</f>
        <v/>
      </c>
    </row>
    <row r="12157" spans="21:55">
      <c r="U12157" s="17" t="b">
        <f t="shared" si="1317"/>
        <v>0</v>
      </c>
      <c r="V12157" s="9" t="str">
        <f t="shared" si="1318"/>
        <v/>
      </c>
      <c r="W12157" s="9" t="str">
        <f t="shared" si="1319"/>
        <v/>
      </c>
      <c r="X12157" s="9" t="str">
        <f t="shared" si="1320"/>
        <v/>
      </c>
      <c r="BC12157" s="9" t="str">
        <f>IF(V12157="","",MAX(BC$1:BC12156)+1)</f>
        <v/>
      </c>
    </row>
    <row r="12158" spans="21:55">
      <c r="U12158" s="17" t="b">
        <f t="shared" si="1317"/>
        <v>0</v>
      </c>
      <c r="V12158" s="9" t="str">
        <f t="shared" si="1318"/>
        <v/>
      </c>
      <c r="W12158" s="9" t="str">
        <f t="shared" si="1319"/>
        <v/>
      </c>
      <c r="X12158" s="9" t="str">
        <f t="shared" si="1320"/>
        <v/>
      </c>
      <c r="BC12158" s="9" t="str">
        <f>IF(V12158="","",MAX(BC$1:BC12157)+1)</f>
        <v/>
      </c>
    </row>
    <row r="12159" spans="21:55">
      <c r="U12159" s="17" t="b">
        <f t="shared" si="1317"/>
        <v>0</v>
      </c>
      <c r="V12159" s="9" t="str">
        <f t="shared" si="1318"/>
        <v/>
      </c>
      <c r="W12159" s="9" t="str">
        <f t="shared" si="1319"/>
        <v/>
      </c>
      <c r="X12159" s="9" t="str">
        <f t="shared" si="1320"/>
        <v/>
      </c>
      <c r="BC12159" s="9" t="str">
        <f>IF(V12159="","",MAX(BC$1:BC12158)+1)</f>
        <v/>
      </c>
    </row>
    <row r="12160" spans="21:55">
      <c r="U12160" s="17" t="b">
        <f t="shared" si="1317"/>
        <v>0</v>
      </c>
      <c r="V12160" s="9" t="str">
        <f t="shared" si="1318"/>
        <v/>
      </c>
      <c r="W12160" s="9" t="str">
        <f t="shared" si="1319"/>
        <v/>
      </c>
      <c r="X12160" s="9" t="str">
        <f t="shared" si="1320"/>
        <v/>
      </c>
      <c r="BC12160" s="9" t="str">
        <f>IF(V12160="","",MAX(BC$1:BC12159)+1)</f>
        <v/>
      </c>
    </row>
    <row r="12161" spans="21:55">
      <c r="U12161" s="17" t="b">
        <f t="shared" si="1317"/>
        <v>0</v>
      </c>
      <c r="V12161" s="9" t="str">
        <f t="shared" si="1318"/>
        <v/>
      </c>
      <c r="W12161" s="9" t="str">
        <f t="shared" si="1319"/>
        <v/>
      </c>
      <c r="X12161" s="9" t="str">
        <f t="shared" si="1320"/>
        <v/>
      </c>
      <c r="BC12161" s="9" t="str">
        <f>IF(V12161="","",MAX(BC$1:BC12160)+1)</f>
        <v/>
      </c>
    </row>
    <row r="12162" spans="21:55">
      <c r="U12162" s="17" t="b">
        <f t="shared" ref="U12162:U12225" si="1321">AND(ISNUMBER(SEARCH("(rs",N12162)),NOT(ISNUMBER(SEARCH("oxidation",N12162))),NOT(ISNUMBER(SEARCH("deamidated",N12162))),NOT(ISNUMBER(SEARCH("ammonia",N12162))),NOT(ISNUMBER(SEARCH("acetyl",N12162))),NOT(ISNUMBER(SEARCH("phospho",N12162))),NOT(ISNUMBER(SEARCH("dehydrated",N12162))))</f>
        <v>0</v>
      </c>
      <c r="V12162" s="9" t="str">
        <f t="shared" ref="V12162:V12225" si="1322">IF(U12162=TRUE, IF(ISNUMBER(SEARCH(":",P12162))=TRUE, LEFT(P12162,FIND(":",P12162)-1),P12162), "")</f>
        <v/>
      </c>
      <c r="W12162" s="9" t="str">
        <f t="shared" ref="W12162:W12225" si="1323">IF(U12162=TRUE,IF(ISNUMBER(SEARCH("Carb",N12162))=TRUE,MID(LEFT(N12162,FIND("#",N12162)-1),FIND(CHAR(1),SUBSTITUTE(N12162," ",CHAR(1),(LEN(N12162)-LEN(SUBSTITUTE(N12162," ","")))-1))+1,LEN(N12162)),LEFT(N12162,FIND("#",N12162)-1)),"")</f>
        <v/>
      </c>
      <c r="X12162" s="9" t="str">
        <f t="shared" si="1320"/>
        <v/>
      </c>
      <c r="BC12162" s="9" t="str">
        <f>IF(V12162="","",MAX(BC$1:BC12161)+1)</f>
        <v/>
      </c>
    </row>
    <row r="12163" spans="21:55">
      <c r="U12163" s="17" t="b">
        <f t="shared" si="1321"/>
        <v>0</v>
      </c>
      <c r="V12163" s="9" t="str">
        <f t="shared" si="1322"/>
        <v/>
      </c>
      <c r="W12163" s="9" t="str">
        <f t="shared" si="1323"/>
        <v/>
      </c>
      <c r="X12163" s="9" t="str">
        <f t="shared" si="1320"/>
        <v/>
      </c>
      <c r="BC12163" s="9" t="str">
        <f>IF(V12163="","",MAX(BC$1:BC12162)+1)</f>
        <v/>
      </c>
    </row>
    <row r="12164" spans="21:55">
      <c r="U12164" s="17" t="b">
        <f t="shared" si="1321"/>
        <v>0</v>
      </c>
      <c r="V12164" s="9" t="str">
        <f t="shared" si="1322"/>
        <v/>
      </c>
      <c r="W12164" s="9" t="str">
        <f t="shared" si="1323"/>
        <v/>
      </c>
      <c r="X12164" s="9" t="str">
        <f t="shared" si="1320"/>
        <v/>
      </c>
      <c r="BC12164" s="9" t="str">
        <f>IF(V12164="","",MAX(BC$1:BC12163)+1)</f>
        <v/>
      </c>
    </row>
    <row r="12165" spans="21:55">
      <c r="U12165" s="17" t="b">
        <f t="shared" si="1321"/>
        <v>0</v>
      </c>
      <c r="V12165" s="9" t="str">
        <f t="shared" si="1322"/>
        <v/>
      </c>
      <c r="W12165" s="9" t="str">
        <f t="shared" si="1323"/>
        <v/>
      </c>
      <c r="X12165" s="9" t="str">
        <f t="shared" si="1320"/>
        <v/>
      </c>
      <c r="BC12165" s="9" t="str">
        <f>IF(V12165="","",MAX(BC$1:BC12164)+1)</f>
        <v/>
      </c>
    </row>
    <row r="12166" spans="21:55">
      <c r="U12166" s="17" t="b">
        <f t="shared" si="1321"/>
        <v>0</v>
      </c>
      <c r="V12166" s="9" t="str">
        <f t="shared" si="1322"/>
        <v/>
      </c>
      <c r="W12166" s="9" t="str">
        <f t="shared" si="1323"/>
        <v/>
      </c>
      <c r="X12166" s="9" t="str">
        <f t="shared" si="1320"/>
        <v/>
      </c>
      <c r="BC12166" s="9" t="str">
        <f>IF(V12166="","",MAX(BC$1:BC12165)+1)</f>
        <v/>
      </c>
    </row>
    <row r="12167" spans="21:55">
      <c r="U12167" s="17" t="b">
        <f t="shared" si="1321"/>
        <v>0</v>
      </c>
      <c r="V12167" s="9" t="str">
        <f t="shared" si="1322"/>
        <v/>
      </c>
      <c r="W12167" s="9" t="str">
        <f t="shared" si="1323"/>
        <v/>
      </c>
      <c r="X12167" s="9" t="str">
        <f t="shared" si="1320"/>
        <v/>
      </c>
      <c r="BC12167" s="9" t="str">
        <f>IF(V12167="","",MAX(BC$1:BC12166)+1)</f>
        <v/>
      </c>
    </row>
    <row r="12168" spans="21:55">
      <c r="U12168" s="17" t="b">
        <f t="shared" si="1321"/>
        <v>0</v>
      </c>
      <c r="V12168" s="9" t="str">
        <f t="shared" si="1322"/>
        <v/>
      </c>
      <c r="W12168" s="9" t="str">
        <f t="shared" si="1323"/>
        <v/>
      </c>
      <c r="X12168" s="9" t="str">
        <f t="shared" si="1320"/>
        <v/>
      </c>
      <c r="BC12168" s="9" t="str">
        <f>IF(V12168="","",MAX(BC$1:BC12167)+1)</f>
        <v/>
      </c>
    </row>
    <row r="12169" spans="21:55">
      <c r="U12169" s="17" t="b">
        <f t="shared" si="1321"/>
        <v>0</v>
      </c>
      <c r="V12169" s="9" t="str">
        <f t="shared" si="1322"/>
        <v/>
      </c>
      <c r="W12169" s="9" t="str">
        <f t="shared" si="1323"/>
        <v/>
      </c>
      <c r="X12169" s="9" t="str">
        <f t="shared" si="1320"/>
        <v/>
      </c>
      <c r="BC12169" s="9" t="str">
        <f>IF(V12169="","",MAX(BC$1:BC12168)+1)</f>
        <v/>
      </c>
    </row>
    <row r="12170" spans="21:55">
      <c r="U12170" s="17" t="b">
        <f t="shared" si="1321"/>
        <v>0</v>
      </c>
      <c r="V12170" s="9" t="str">
        <f t="shared" si="1322"/>
        <v/>
      </c>
      <c r="W12170" s="9" t="str">
        <f t="shared" si="1323"/>
        <v/>
      </c>
      <c r="X12170" s="9" t="str">
        <f t="shared" si="1320"/>
        <v/>
      </c>
      <c r="BC12170" s="9" t="str">
        <f>IF(V12170="","",MAX(BC$1:BC12169)+1)</f>
        <v/>
      </c>
    </row>
    <row r="12171" spans="21:55">
      <c r="U12171" s="17" t="b">
        <f t="shared" si="1321"/>
        <v>0</v>
      </c>
      <c r="V12171" s="9" t="str">
        <f t="shared" si="1322"/>
        <v/>
      </c>
      <c r="W12171" s="9" t="str">
        <f t="shared" si="1323"/>
        <v/>
      </c>
      <c r="X12171" s="9" t="str">
        <f t="shared" si="1320"/>
        <v/>
      </c>
      <c r="BC12171" s="9" t="str">
        <f>IF(V12171="","",MAX(BC$1:BC12170)+1)</f>
        <v/>
      </c>
    </row>
    <row r="12172" spans="21:55">
      <c r="U12172" s="17" t="b">
        <f t="shared" si="1321"/>
        <v>0</v>
      </c>
      <c r="V12172" s="9" t="str">
        <f t="shared" si="1322"/>
        <v/>
      </c>
      <c r="W12172" s="9" t="str">
        <f t="shared" si="1323"/>
        <v/>
      </c>
      <c r="X12172" s="9" t="str">
        <f t="shared" si="1320"/>
        <v/>
      </c>
      <c r="BC12172" s="9" t="str">
        <f>IF(V12172="","",MAX(BC$1:BC12171)+1)</f>
        <v/>
      </c>
    </row>
    <row r="12173" spans="21:55">
      <c r="U12173" s="17" t="b">
        <f t="shared" si="1321"/>
        <v>0</v>
      </c>
      <c r="V12173" s="9" t="str">
        <f t="shared" si="1322"/>
        <v/>
      </c>
      <c r="W12173" s="9" t="str">
        <f t="shared" si="1323"/>
        <v/>
      </c>
      <c r="X12173" s="9" t="str">
        <f t="shared" si="1320"/>
        <v/>
      </c>
      <c r="BC12173" s="9" t="str">
        <f>IF(V12173="","",MAX(BC$1:BC12172)+1)</f>
        <v/>
      </c>
    </row>
    <row r="12174" spans="21:55">
      <c r="U12174" s="17" t="b">
        <f t="shared" si="1321"/>
        <v>0</v>
      </c>
      <c r="V12174" s="9" t="str">
        <f t="shared" si="1322"/>
        <v/>
      </c>
      <c r="W12174" s="9" t="str">
        <f t="shared" si="1323"/>
        <v/>
      </c>
      <c r="X12174" s="9" t="str">
        <f t="shared" si="1320"/>
        <v/>
      </c>
      <c r="BC12174" s="9" t="str">
        <f>IF(V12174="","",MAX(BC$1:BC12173)+1)</f>
        <v/>
      </c>
    </row>
    <row r="12175" spans="21:55">
      <c r="U12175" s="17" t="b">
        <f t="shared" si="1321"/>
        <v>0</v>
      </c>
      <c r="V12175" s="9" t="str">
        <f t="shared" si="1322"/>
        <v/>
      </c>
      <c r="W12175" s="9" t="str">
        <f t="shared" si="1323"/>
        <v/>
      </c>
      <c r="X12175" s="9" t="str">
        <f t="shared" si="1320"/>
        <v/>
      </c>
      <c r="BC12175" s="9" t="str">
        <f>IF(V12175="","",MAX(BC$1:BC12174)+1)</f>
        <v/>
      </c>
    </row>
    <row r="12176" spans="21:55">
      <c r="U12176" s="17" t="b">
        <f t="shared" si="1321"/>
        <v>0</v>
      </c>
      <c r="V12176" s="9" t="str">
        <f t="shared" si="1322"/>
        <v/>
      </c>
      <c r="W12176" s="9" t="str">
        <f t="shared" si="1323"/>
        <v/>
      </c>
      <c r="X12176" s="9" t="str">
        <f t="shared" si="1320"/>
        <v/>
      </c>
      <c r="BC12176" s="9" t="str">
        <f>IF(V12176="","",MAX(BC$1:BC12175)+1)</f>
        <v/>
      </c>
    </row>
    <row r="12177" spans="21:55">
      <c r="U12177" s="17" t="b">
        <f t="shared" si="1321"/>
        <v>0</v>
      </c>
      <c r="V12177" s="9" t="str">
        <f t="shared" si="1322"/>
        <v/>
      </c>
      <c r="W12177" s="9" t="str">
        <f t="shared" si="1323"/>
        <v/>
      </c>
      <c r="X12177" s="9" t="str">
        <f t="shared" si="1320"/>
        <v/>
      </c>
      <c r="BC12177" s="9" t="str">
        <f>IF(V12177="","",MAX(BC$1:BC12176)+1)</f>
        <v/>
      </c>
    </row>
    <row r="12178" spans="21:55">
      <c r="U12178" s="17" t="b">
        <f t="shared" si="1321"/>
        <v>0</v>
      </c>
      <c r="V12178" s="9" t="str">
        <f t="shared" si="1322"/>
        <v/>
      </c>
      <c r="W12178" s="9" t="str">
        <f t="shared" si="1323"/>
        <v/>
      </c>
      <c r="X12178" s="9" t="str">
        <f t="shared" si="1320"/>
        <v/>
      </c>
      <c r="BC12178" s="9" t="str">
        <f>IF(V12178="","",MAX(BC$1:BC12177)+1)</f>
        <v/>
      </c>
    </row>
    <row r="12179" spans="21:55">
      <c r="U12179" s="17" t="b">
        <f t="shared" si="1321"/>
        <v>0</v>
      </c>
      <c r="V12179" s="9" t="str">
        <f t="shared" si="1322"/>
        <v/>
      </c>
      <c r="W12179" s="9" t="str">
        <f t="shared" si="1323"/>
        <v/>
      </c>
      <c r="X12179" s="9" t="str">
        <f t="shared" si="1320"/>
        <v/>
      </c>
      <c r="BC12179" s="9" t="str">
        <f>IF(V12179="","",MAX(BC$1:BC12178)+1)</f>
        <v/>
      </c>
    </row>
    <row r="12180" spans="21:55">
      <c r="U12180" s="17" t="b">
        <f t="shared" si="1321"/>
        <v>0</v>
      </c>
      <c r="V12180" s="9" t="str">
        <f t="shared" si="1322"/>
        <v/>
      </c>
      <c r="W12180" s="9" t="str">
        <f t="shared" si="1323"/>
        <v/>
      </c>
      <c r="X12180" s="9" t="str">
        <f t="shared" si="1320"/>
        <v/>
      </c>
      <c r="BC12180" s="9" t="str">
        <f>IF(V12180="","",MAX(BC$1:BC12179)+1)</f>
        <v/>
      </c>
    </row>
    <row r="12181" spans="21:55">
      <c r="U12181" s="17" t="b">
        <f t="shared" si="1321"/>
        <v>0</v>
      </c>
      <c r="V12181" s="9" t="str">
        <f t="shared" si="1322"/>
        <v/>
      </c>
      <c r="W12181" s="9" t="str">
        <f t="shared" si="1323"/>
        <v/>
      </c>
      <c r="X12181" s="9" t="str">
        <f t="shared" si="1320"/>
        <v/>
      </c>
      <c r="BC12181" s="9" t="str">
        <f>IF(V12181="","",MAX(BC$1:BC12180)+1)</f>
        <v/>
      </c>
    </row>
    <row r="12182" spans="21:55">
      <c r="U12182" s="17" t="b">
        <f t="shared" si="1321"/>
        <v>0</v>
      </c>
      <c r="V12182" s="9" t="str">
        <f t="shared" si="1322"/>
        <v/>
      </c>
      <c r="W12182" s="9" t="str">
        <f t="shared" si="1323"/>
        <v/>
      </c>
      <c r="X12182" s="9" t="str">
        <f t="shared" si="1320"/>
        <v/>
      </c>
      <c r="BC12182" s="9" t="str">
        <f>IF(V12182="","",MAX(BC$1:BC12181)+1)</f>
        <v/>
      </c>
    </row>
    <row r="12183" spans="21:55">
      <c r="U12183" s="17" t="b">
        <f t="shared" si="1321"/>
        <v>0</v>
      </c>
      <c r="V12183" s="9" t="str">
        <f t="shared" si="1322"/>
        <v/>
      </c>
      <c r="W12183" s="9" t="str">
        <f t="shared" si="1323"/>
        <v/>
      </c>
      <c r="X12183" s="9" t="str">
        <f t="shared" si="1320"/>
        <v/>
      </c>
      <c r="BC12183" s="9" t="str">
        <f>IF(V12183="","",MAX(BC$1:BC12182)+1)</f>
        <v/>
      </c>
    </row>
    <row r="12184" spans="21:55">
      <c r="U12184" s="17" t="b">
        <f t="shared" si="1321"/>
        <v>0</v>
      </c>
      <c r="V12184" s="9" t="str">
        <f t="shared" si="1322"/>
        <v/>
      </c>
      <c r="W12184" s="9" t="str">
        <f t="shared" si="1323"/>
        <v/>
      </c>
      <c r="X12184" s="9" t="str">
        <f t="shared" si="1320"/>
        <v/>
      </c>
      <c r="BC12184" s="9" t="str">
        <f>IF(V12184="","",MAX(BC$1:BC12183)+1)</f>
        <v/>
      </c>
    </row>
    <row r="12185" spans="21:55">
      <c r="U12185" s="17" t="b">
        <f t="shared" si="1321"/>
        <v>0</v>
      </c>
      <c r="V12185" s="9" t="str">
        <f t="shared" si="1322"/>
        <v/>
      </c>
      <c r="W12185" s="9" t="str">
        <f t="shared" si="1323"/>
        <v/>
      </c>
      <c r="X12185" s="9" t="str">
        <f t="shared" si="1320"/>
        <v/>
      </c>
      <c r="BC12185" s="9" t="str">
        <f>IF(V12185="","",MAX(BC$1:BC12184)+1)</f>
        <v/>
      </c>
    </row>
    <row r="12186" spans="21:55">
      <c r="U12186" s="17" t="b">
        <f t="shared" si="1321"/>
        <v>0</v>
      </c>
      <c r="V12186" s="9" t="str">
        <f t="shared" si="1322"/>
        <v/>
      </c>
      <c r="W12186" s="9" t="str">
        <f t="shared" si="1323"/>
        <v/>
      </c>
      <c r="X12186" s="9" t="str">
        <f t="shared" si="1320"/>
        <v/>
      </c>
      <c r="BC12186" s="9" t="str">
        <f>IF(V12186="","",MAX(BC$1:BC12185)+1)</f>
        <v/>
      </c>
    </row>
    <row r="12187" spans="21:55">
      <c r="U12187" s="17" t="b">
        <f t="shared" si="1321"/>
        <v>0</v>
      </c>
      <c r="V12187" s="9" t="str">
        <f t="shared" si="1322"/>
        <v/>
      </c>
      <c r="W12187" s="9" t="str">
        <f t="shared" si="1323"/>
        <v/>
      </c>
      <c r="X12187" s="9" t="str">
        <f t="shared" si="1320"/>
        <v/>
      </c>
      <c r="BC12187" s="9" t="str">
        <f>IF(V12187="","",MAX(BC$1:BC12186)+1)</f>
        <v/>
      </c>
    </row>
    <row r="12188" spans="21:55">
      <c r="U12188" s="17" t="b">
        <f t="shared" si="1321"/>
        <v>0</v>
      </c>
      <c r="V12188" s="9" t="str">
        <f t="shared" si="1322"/>
        <v/>
      </c>
      <c r="W12188" s="9" t="str">
        <f t="shared" si="1323"/>
        <v/>
      </c>
      <c r="X12188" s="9" t="str">
        <f t="shared" si="1320"/>
        <v/>
      </c>
      <c r="BC12188" s="9" t="str">
        <f>IF(V12188="","",MAX(BC$1:BC12187)+1)</f>
        <v/>
      </c>
    </row>
    <row r="12189" spans="21:55">
      <c r="U12189" s="17" t="b">
        <f t="shared" si="1321"/>
        <v>0</v>
      </c>
      <c r="V12189" s="9" t="str">
        <f t="shared" si="1322"/>
        <v/>
      </c>
      <c r="W12189" s="9" t="str">
        <f t="shared" si="1323"/>
        <v/>
      </c>
      <c r="X12189" s="9" t="str">
        <f t="shared" si="1320"/>
        <v/>
      </c>
      <c r="BC12189" s="9" t="str">
        <f>IF(V12189="","",MAX(BC$1:BC12188)+1)</f>
        <v/>
      </c>
    </row>
    <row r="12190" spans="21:55">
      <c r="U12190" s="17" t="b">
        <f t="shared" si="1321"/>
        <v>0</v>
      </c>
      <c r="V12190" s="9" t="str">
        <f t="shared" si="1322"/>
        <v/>
      </c>
      <c r="W12190" s="9" t="str">
        <f t="shared" si="1323"/>
        <v/>
      </c>
      <c r="X12190" s="9" t="str">
        <f t="shared" ref="X12190:X12253" si="1324">IF(U12190=TRUE, MID(LEFT(N12190,FIND(")",N12190)-1),FIND("(",N12190)+1,LEN(N12190)), "")</f>
        <v/>
      </c>
      <c r="BC12190" s="9" t="str">
        <f>IF(V12190="","",MAX(BC$1:BC12189)+1)</f>
        <v/>
      </c>
    </row>
    <row r="12191" spans="21:55">
      <c r="U12191" s="17" t="b">
        <f t="shared" si="1321"/>
        <v>0</v>
      </c>
      <c r="V12191" s="9" t="str">
        <f t="shared" si="1322"/>
        <v/>
      </c>
      <c r="W12191" s="9" t="str">
        <f t="shared" si="1323"/>
        <v/>
      </c>
      <c r="X12191" s="9" t="str">
        <f t="shared" si="1324"/>
        <v/>
      </c>
      <c r="BC12191" s="9" t="str">
        <f>IF(V12191="","",MAX(BC$1:BC12190)+1)</f>
        <v/>
      </c>
    </row>
    <row r="12192" spans="21:55">
      <c r="U12192" s="17" t="b">
        <f t="shared" si="1321"/>
        <v>0</v>
      </c>
      <c r="V12192" s="9" t="str">
        <f t="shared" si="1322"/>
        <v/>
      </c>
      <c r="W12192" s="9" t="str">
        <f t="shared" si="1323"/>
        <v/>
      </c>
      <c r="X12192" s="9" t="str">
        <f t="shared" si="1324"/>
        <v/>
      </c>
      <c r="BC12192" s="9" t="str">
        <f>IF(V12192="","",MAX(BC$1:BC12191)+1)</f>
        <v/>
      </c>
    </row>
    <row r="12193" spans="21:55">
      <c r="U12193" s="17" t="b">
        <f t="shared" si="1321"/>
        <v>0</v>
      </c>
      <c r="V12193" s="9" t="str">
        <f t="shared" si="1322"/>
        <v/>
      </c>
      <c r="W12193" s="9" t="str">
        <f t="shared" si="1323"/>
        <v/>
      </c>
      <c r="X12193" s="9" t="str">
        <f t="shared" si="1324"/>
        <v/>
      </c>
      <c r="BC12193" s="9" t="str">
        <f>IF(V12193="","",MAX(BC$1:BC12192)+1)</f>
        <v/>
      </c>
    </row>
    <row r="12194" spans="21:55">
      <c r="U12194" s="17" t="b">
        <f t="shared" si="1321"/>
        <v>0</v>
      </c>
      <c r="V12194" s="9" t="str">
        <f t="shared" si="1322"/>
        <v/>
      </c>
      <c r="W12194" s="9" t="str">
        <f t="shared" si="1323"/>
        <v/>
      </c>
      <c r="X12194" s="9" t="str">
        <f t="shared" si="1324"/>
        <v/>
      </c>
      <c r="BC12194" s="9" t="str">
        <f>IF(V12194="","",MAX(BC$1:BC12193)+1)</f>
        <v/>
      </c>
    </row>
    <row r="12195" spans="21:55">
      <c r="U12195" s="17" t="b">
        <f t="shared" si="1321"/>
        <v>0</v>
      </c>
      <c r="V12195" s="9" t="str">
        <f t="shared" si="1322"/>
        <v/>
      </c>
      <c r="W12195" s="9" t="str">
        <f t="shared" si="1323"/>
        <v/>
      </c>
      <c r="X12195" s="9" t="str">
        <f t="shared" si="1324"/>
        <v/>
      </c>
      <c r="BC12195" s="9" t="str">
        <f>IF(V12195="","",MAX(BC$1:BC12194)+1)</f>
        <v/>
      </c>
    </row>
    <row r="12196" spans="21:55">
      <c r="U12196" s="17" t="b">
        <f t="shared" si="1321"/>
        <v>0</v>
      </c>
      <c r="V12196" s="9" t="str">
        <f t="shared" si="1322"/>
        <v/>
      </c>
      <c r="W12196" s="9" t="str">
        <f t="shared" si="1323"/>
        <v/>
      </c>
      <c r="X12196" s="9" t="str">
        <f t="shared" si="1324"/>
        <v/>
      </c>
      <c r="BC12196" s="9" t="str">
        <f>IF(V12196="","",MAX(BC$1:BC12195)+1)</f>
        <v/>
      </c>
    </row>
    <row r="12197" spans="21:55">
      <c r="U12197" s="17" t="b">
        <f t="shared" si="1321"/>
        <v>0</v>
      </c>
      <c r="V12197" s="9" t="str">
        <f t="shared" si="1322"/>
        <v/>
      </c>
      <c r="W12197" s="9" t="str">
        <f t="shared" si="1323"/>
        <v/>
      </c>
      <c r="X12197" s="9" t="str">
        <f t="shared" si="1324"/>
        <v/>
      </c>
      <c r="BC12197" s="9" t="str">
        <f>IF(V12197="","",MAX(BC$1:BC12196)+1)</f>
        <v/>
      </c>
    </row>
    <row r="12198" spans="21:55">
      <c r="U12198" s="17" t="b">
        <f t="shared" si="1321"/>
        <v>0</v>
      </c>
      <c r="V12198" s="9" t="str">
        <f t="shared" si="1322"/>
        <v/>
      </c>
      <c r="W12198" s="9" t="str">
        <f t="shared" si="1323"/>
        <v/>
      </c>
      <c r="X12198" s="9" t="str">
        <f t="shared" si="1324"/>
        <v/>
      </c>
      <c r="BC12198" s="9" t="str">
        <f>IF(V12198="","",MAX(BC$1:BC12197)+1)</f>
        <v/>
      </c>
    </row>
    <row r="12199" spans="21:55">
      <c r="U12199" s="17" t="b">
        <f t="shared" si="1321"/>
        <v>0</v>
      </c>
      <c r="V12199" s="9" t="str">
        <f t="shared" si="1322"/>
        <v/>
      </c>
      <c r="W12199" s="9" t="str">
        <f t="shared" si="1323"/>
        <v/>
      </c>
      <c r="X12199" s="9" t="str">
        <f t="shared" si="1324"/>
        <v/>
      </c>
      <c r="BC12199" s="9" t="str">
        <f>IF(V12199="","",MAX(BC$1:BC12198)+1)</f>
        <v/>
      </c>
    </row>
    <row r="12200" spans="21:55">
      <c r="U12200" s="17" t="b">
        <f t="shared" si="1321"/>
        <v>0</v>
      </c>
      <c r="V12200" s="9" t="str">
        <f t="shared" si="1322"/>
        <v/>
      </c>
      <c r="W12200" s="9" t="str">
        <f t="shared" si="1323"/>
        <v/>
      </c>
      <c r="X12200" s="9" t="str">
        <f t="shared" si="1324"/>
        <v/>
      </c>
      <c r="BC12200" s="9" t="str">
        <f>IF(V12200="","",MAX(BC$1:BC12199)+1)</f>
        <v/>
      </c>
    </row>
    <row r="12201" spans="21:55">
      <c r="U12201" s="17" t="b">
        <f t="shared" si="1321"/>
        <v>0</v>
      </c>
      <c r="V12201" s="9" t="str">
        <f t="shared" si="1322"/>
        <v/>
      </c>
      <c r="W12201" s="9" t="str">
        <f t="shared" si="1323"/>
        <v/>
      </c>
      <c r="X12201" s="9" t="str">
        <f t="shared" si="1324"/>
        <v/>
      </c>
      <c r="BC12201" s="9" t="str">
        <f>IF(V12201="","",MAX(BC$1:BC12200)+1)</f>
        <v/>
      </c>
    </row>
    <row r="12202" spans="21:55">
      <c r="U12202" s="17" t="b">
        <f t="shared" si="1321"/>
        <v>0</v>
      </c>
      <c r="V12202" s="9" t="str">
        <f t="shared" si="1322"/>
        <v/>
      </c>
      <c r="W12202" s="9" t="str">
        <f t="shared" si="1323"/>
        <v/>
      </c>
      <c r="X12202" s="9" t="str">
        <f t="shared" si="1324"/>
        <v/>
      </c>
      <c r="BC12202" s="9" t="str">
        <f>IF(V12202="","",MAX(BC$1:BC12201)+1)</f>
        <v/>
      </c>
    </row>
    <row r="12203" spans="21:55">
      <c r="U12203" s="17" t="b">
        <f t="shared" si="1321"/>
        <v>0</v>
      </c>
      <c r="V12203" s="9" t="str">
        <f t="shared" si="1322"/>
        <v/>
      </c>
      <c r="W12203" s="9" t="str">
        <f t="shared" si="1323"/>
        <v/>
      </c>
      <c r="X12203" s="9" t="str">
        <f t="shared" si="1324"/>
        <v/>
      </c>
      <c r="BC12203" s="9" t="str">
        <f>IF(V12203="","",MAX(BC$1:BC12202)+1)</f>
        <v/>
      </c>
    </row>
    <row r="12204" spans="21:55">
      <c r="U12204" s="17" t="b">
        <f t="shared" si="1321"/>
        <v>0</v>
      </c>
      <c r="V12204" s="9" t="str">
        <f t="shared" si="1322"/>
        <v/>
      </c>
      <c r="W12204" s="9" t="str">
        <f t="shared" si="1323"/>
        <v/>
      </c>
      <c r="X12204" s="9" t="str">
        <f t="shared" si="1324"/>
        <v/>
      </c>
      <c r="BC12204" s="9" t="str">
        <f>IF(V12204="","",MAX(BC$1:BC12203)+1)</f>
        <v/>
      </c>
    </row>
    <row r="12205" spans="21:55">
      <c r="U12205" s="17" t="b">
        <f t="shared" si="1321"/>
        <v>0</v>
      </c>
      <c r="V12205" s="9" t="str">
        <f t="shared" si="1322"/>
        <v/>
      </c>
      <c r="W12205" s="9" t="str">
        <f t="shared" si="1323"/>
        <v/>
      </c>
      <c r="X12205" s="9" t="str">
        <f t="shared" si="1324"/>
        <v/>
      </c>
      <c r="BC12205" s="9" t="str">
        <f>IF(V12205="","",MAX(BC$1:BC12204)+1)</f>
        <v/>
      </c>
    </row>
    <row r="12206" spans="21:55">
      <c r="U12206" s="17" t="b">
        <f t="shared" si="1321"/>
        <v>0</v>
      </c>
      <c r="V12206" s="9" t="str">
        <f t="shared" si="1322"/>
        <v/>
      </c>
      <c r="W12206" s="9" t="str">
        <f t="shared" si="1323"/>
        <v/>
      </c>
      <c r="X12206" s="9" t="str">
        <f t="shared" si="1324"/>
        <v/>
      </c>
      <c r="BC12206" s="9" t="str">
        <f>IF(V12206="","",MAX(BC$1:BC12205)+1)</f>
        <v/>
      </c>
    </row>
    <row r="12207" spans="21:55">
      <c r="U12207" s="17" t="b">
        <f t="shared" si="1321"/>
        <v>0</v>
      </c>
      <c r="V12207" s="9" t="str">
        <f t="shared" si="1322"/>
        <v/>
      </c>
      <c r="W12207" s="9" t="str">
        <f t="shared" si="1323"/>
        <v/>
      </c>
      <c r="X12207" s="9" t="str">
        <f t="shared" si="1324"/>
        <v/>
      </c>
      <c r="BC12207" s="9" t="str">
        <f>IF(V12207="","",MAX(BC$1:BC12206)+1)</f>
        <v/>
      </c>
    </row>
    <row r="12208" spans="21:55">
      <c r="U12208" s="17" t="b">
        <f t="shared" si="1321"/>
        <v>0</v>
      </c>
      <c r="V12208" s="9" t="str">
        <f t="shared" si="1322"/>
        <v/>
      </c>
      <c r="W12208" s="9" t="str">
        <f t="shared" si="1323"/>
        <v/>
      </c>
      <c r="X12208" s="9" t="str">
        <f t="shared" si="1324"/>
        <v/>
      </c>
      <c r="BC12208" s="9" t="str">
        <f>IF(V12208="","",MAX(BC$1:BC12207)+1)</f>
        <v/>
      </c>
    </row>
    <row r="12209" spans="21:55">
      <c r="U12209" s="17" t="b">
        <f t="shared" si="1321"/>
        <v>0</v>
      </c>
      <c r="V12209" s="9" t="str">
        <f t="shared" si="1322"/>
        <v/>
      </c>
      <c r="W12209" s="9" t="str">
        <f t="shared" si="1323"/>
        <v/>
      </c>
      <c r="X12209" s="9" t="str">
        <f t="shared" si="1324"/>
        <v/>
      </c>
      <c r="BC12209" s="9" t="str">
        <f>IF(V12209="","",MAX(BC$1:BC12208)+1)</f>
        <v/>
      </c>
    </row>
    <row r="12210" spans="21:55">
      <c r="U12210" s="17" t="b">
        <f t="shared" si="1321"/>
        <v>0</v>
      </c>
      <c r="V12210" s="9" t="str">
        <f t="shared" si="1322"/>
        <v/>
      </c>
      <c r="W12210" s="9" t="str">
        <f t="shared" si="1323"/>
        <v/>
      </c>
      <c r="X12210" s="9" t="str">
        <f t="shared" si="1324"/>
        <v/>
      </c>
      <c r="BC12210" s="9" t="str">
        <f>IF(V12210="","",MAX(BC$1:BC12209)+1)</f>
        <v/>
      </c>
    </row>
    <row r="12211" spans="21:55">
      <c r="U12211" s="17" t="b">
        <f t="shared" si="1321"/>
        <v>0</v>
      </c>
      <c r="V12211" s="9" t="str">
        <f t="shared" si="1322"/>
        <v/>
      </c>
      <c r="W12211" s="9" t="str">
        <f t="shared" si="1323"/>
        <v/>
      </c>
      <c r="X12211" s="9" t="str">
        <f t="shared" si="1324"/>
        <v/>
      </c>
      <c r="BC12211" s="9" t="str">
        <f>IF(V12211="","",MAX(BC$1:BC12210)+1)</f>
        <v/>
      </c>
    </row>
    <row r="12212" spans="21:55">
      <c r="U12212" s="17" t="b">
        <f t="shared" si="1321"/>
        <v>0</v>
      </c>
      <c r="V12212" s="9" t="str">
        <f t="shared" si="1322"/>
        <v/>
      </c>
      <c r="W12212" s="9" t="str">
        <f t="shared" si="1323"/>
        <v/>
      </c>
      <c r="X12212" s="9" t="str">
        <f t="shared" si="1324"/>
        <v/>
      </c>
      <c r="BC12212" s="9" t="str">
        <f>IF(V12212="","",MAX(BC$1:BC12211)+1)</f>
        <v/>
      </c>
    </row>
    <row r="12213" spans="21:55">
      <c r="U12213" s="17" t="b">
        <f t="shared" si="1321"/>
        <v>0</v>
      </c>
      <c r="V12213" s="9" t="str">
        <f t="shared" si="1322"/>
        <v/>
      </c>
      <c r="W12213" s="9" t="str">
        <f t="shared" si="1323"/>
        <v/>
      </c>
      <c r="X12213" s="9" t="str">
        <f t="shared" si="1324"/>
        <v/>
      </c>
      <c r="BC12213" s="9" t="str">
        <f>IF(V12213="","",MAX(BC$1:BC12212)+1)</f>
        <v/>
      </c>
    </row>
    <row r="12214" spans="21:55">
      <c r="U12214" s="17" t="b">
        <f t="shared" si="1321"/>
        <v>0</v>
      </c>
      <c r="V12214" s="9" t="str">
        <f t="shared" si="1322"/>
        <v/>
      </c>
      <c r="W12214" s="9" t="str">
        <f t="shared" si="1323"/>
        <v/>
      </c>
      <c r="X12214" s="9" t="str">
        <f t="shared" si="1324"/>
        <v/>
      </c>
      <c r="BC12214" s="9" t="str">
        <f>IF(V12214="","",MAX(BC$1:BC12213)+1)</f>
        <v/>
      </c>
    </row>
    <row r="12215" spans="21:55">
      <c r="U12215" s="17" t="b">
        <f t="shared" si="1321"/>
        <v>0</v>
      </c>
      <c r="V12215" s="9" t="str">
        <f t="shared" si="1322"/>
        <v/>
      </c>
      <c r="W12215" s="9" t="str">
        <f t="shared" si="1323"/>
        <v/>
      </c>
      <c r="X12215" s="9" t="str">
        <f t="shared" si="1324"/>
        <v/>
      </c>
      <c r="BC12215" s="9" t="str">
        <f>IF(V12215="","",MAX(BC$1:BC12214)+1)</f>
        <v/>
      </c>
    </row>
    <row r="12216" spans="21:55">
      <c r="U12216" s="17" t="b">
        <f t="shared" si="1321"/>
        <v>0</v>
      </c>
      <c r="V12216" s="9" t="str">
        <f t="shared" si="1322"/>
        <v/>
      </c>
      <c r="W12216" s="9" t="str">
        <f t="shared" si="1323"/>
        <v/>
      </c>
      <c r="X12216" s="9" t="str">
        <f t="shared" si="1324"/>
        <v/>
      </c>
      <c r="BC12216" s="9" t="str">
        <f>IF(V12216="","",MAX(BC$1:BC12215)+1)</f>
        <v/>
      </c>
    </row>
    <row r="12217" spans="21:55">
      <c r="U12217" s="17" t="b">
        <f t="shared" si="1321"/>
        <v>0</v>
      </c>
      <c r="V12217" s="9" t="str">
        <f t="shared" si="1322"/>
        <v/>
      </c>
      <c r="W12217" s="9" t="str">
        <f t="shared" si="1323"/>
        <v/>
      </c>
      <c r="X12217" s="9" t="str">
        <f t="shared" si="1324"/>
        <v/>
      </c>
      <c r="BC12217" s="9" t="str">
        <f>IF(V12217="","",MAX(BC$1:BC12216)+1)</f>
        <v/>
      </c>
    </row>
    <row r="12218" spans="21:55">
      <c r="U12218" s="17" t="b">
        <f t="shared" si="1321"/>
        <v>0</v>
      </c>
      <c r="V12218" s="9" t="str">
        <f t="shared" si="1322"/>
        <v/>
      </c>
      <c r="W12218" s="9" t="str">
        <f t="shared" si="1323"/>
        <v/>
      </c>
      <c r="X12218" s="9" t="str">
        <f t="shared" si="1324"/>
        <v/>
      </c>
      <c r="BC12218" s="9" t="str">
        <f>IF(V12218="","",MAX(BC$1:BC12217)+1)</f>
        <v/>
      </c>
    </row>
    <row r="12219" spans="21:55">
      <c r="U12219" s="17" t="b">
        <f t="shared" si="1321"/>
        <v>0</v>
      </c>
      <c r="V12219" s="9" t="str">
        <f t="shared" si="1322"/>
        <v/>
      </c>
      <c r="W12219" s="9" t="str">
        <f t="shared" si="1323"/>
        <v/>
      </c>
      <c r="X12219" s="9" t="str">
        <f t="shared" si="1324"/>
        <v/>
      </c>
      <c r="BC12219" s="9" t="str">
        <f>IF(V12219="","",MAX(BC$1:BC12218)+1)</f>
        <v/>
      </c>
    </row>
    <row r="12220" spans="21:55">
      <c r="U12220" s="17" t="b">
        <f t="shared" si="1321"/>
        <v>0</v>
      </c>
      <c r="V12220" s="9" t="str">
        <f t="shared" si="1322"/>
        <v/>
      </c>
      <c r="W12220" s="9" t="str">
        <f t="shared" si="1323"/>
        <v/>
      </c>
      <c r="X12220" s="9" t="str">
        <f t="shared" si="1324"/>
        <v/>
      </c>
      <c r="BC12220" s="9" t="str">
        <f>IF(V12220="","",MAX(BC$1:BC12219)+1)</f>
        <v/>
      </c>
    </row>
    <row r="12221" spans="21:55">
      <c r="U12221" s="17" t="b">
        <f t="shared" si="1321"/>
        <v>0</v>
      </c>
      <c r="V12221" s="9" t="str">
        <f t="shared" si="1322"/>
        <v/>
      </c>
      <c r="W12221" s="9" t="str">
        <f t="shared" si="1323"/>
        <v/>
      </c>
      <c r="X12221" s="9" t="str">
        <f t="shared" si="1324"/>
        <v/>
      </c>
      <c r="BC12221" s="9" t="str">
        <f>IF(V12221="","",MAX(BC$1:BC12220)+1)</f>
        <v/>
      </c>
    </row>
    <row r="12222" spans="21:55">
      <c r="U12222" s="17" t="b">
        <f t="shared" si="1321"/>
        <v>0</v>
      </c>
      <c r="V12222" s="9" t="str">
        <f t="shared" si="1322"/>
        <v/>
      </c>
      <c r="W12222" s="9" t="str">
        <f t="shared" si="1323"/>
        <v/>
      </c>
      <c r="X12222" s="9" t="str">
        <f t="shared" si="1324"/>
        <v/>
      </c>
      <c r="BC12222" s="9" t="str">
        <f>IF(V12222="","",MAX(BC$1:BC12221)+1)</f>
        <v/>
      </c>
    </row>
    <row r="12223" spans="21:55">
      <c r="U12223" s="17" t="b">
        <f t="shared" si="1321"/>
        <v>0</v>
      </c>
      <c r="V12223" s="9" t="str">
        <f t="shared" si="1322"/>
        <v/>
      </c>
      <c r="W12223" s="9" t="str">
        <f t="shared" si="1323"/>
        <v/>
      </c>
      <c r="X12223" s="9" t="str">
        <f t="shared" si="1324"/>
        <v/>
      </c>
      <c r="BC12223" s="9" t="str">
        <f>IF(V12223="","",MAX(BC$1:BC12222)+1)</f>
        <v/>
      </c>
    </row>
    <row r="12224" spans="21:55">
      <c r="U12224" s="17" t="b">
        <f t="shared" si="1321"/>
        <v>0</v>
      </c>
      <c r="V12224" s="9" t="str">
        <f t="shared" si="1322"/>
        <v/>
      </c>
      <c r="W12224" s="9" t="str">
        <f t="shared" si="1323"/>
        <v/>
      </c>
      <c r="X12224" s="9" t="str">
        <f t="shared" si="1324"/>
        <v/>
      </c>
      <c r="BC12224" s="9" t="str">
        <f>IF(V12224="","",MAX(BC$1:BC12223)+1)</f>
        <v/>
      </c>
    </row>
    <row r="12225" spans="21:55">
      <c r="U12225" s="17" t="b">
        <f t="shared" si="1321"/>
        <v>0</v>
      </c>
      <c r="V12225" s="9" t="str">
        <f t="shared" si="1322"/>
        <v/>
      </c>
      <c r="W12225" s="9" t="str">
        <f t="shared" si="1323"/>
        <v/>
      </c>
      <c r="X12225" s="9" t="str">
        <f t="shared" si="1324"/>
        <v/>
      </c>
      <c r="BC12225" s="9" t="str">
        <f>IF(V12225="","",MAX(BC$1:BC12224)+1)</f>
        <v/>
      </c>
    </row>
    <row r="12226" spans="21:55">
      <c r="U12226" s="17" t="b">
        <f t="shared" ref="U12226:U12289" si="1325">AND(ISNUMBER(SEARCH("(rs",N12226)),NOT(ISNUMBER(SEARCH("oxidation",N12226))),NOT(ISNUMBER(SEARCH("deamidated",N12226))),NOT(ISNUMBER(SEARCH("ammonia",N12226))),NOT(ISNUMBER(SEARCH("acetyl",N12226))),NOT(ISNUMBER(SEARCH("phospho",N12226))),NOT(ISNUMBER(SEARCH("dehydrated",N12226))))</f>
        <v>0</v>
      </c>
      <c r="V12226" s="9" t="str">
        <f t="shared" ref="V12226:V12289" si="1326">IF(U12226=TRUE, IF(ISNUMBER(SEARCH(":",P12226))=TRUE, LEFT(P12226,FIND(":",P12226)-1),P12226), "")</f>
        <v/>
      </c>
      <c r="W12226" s="9" t="str">
        <f t="shared" ref="W12226:W12289" si="1327">IF(U12226=TRUE,IF(ISNUMBER(SEARCH("Carb",N12226))=TRUE,MID(LEFT(N12226,FIND("#",N12226)-1),FIND(CHAR(1),SUBSTITUTE(N12226," ",CHAR(1),(LEN(N12226)-LEN(SUBSTITUTE(N12226," ","")))-1))+1,LEN(N12226)),LEFT(N12226,FIND("#",N12226)-1)),"")</f>
        <v/>
      </c>
      <c r="X12226" s="9" t="str">
        <f t="shared" si="1324"/>
        <v/>
      </c>
      <c r="BC12226" s="9" t="str">
        <f>IF(V12226="","",MAX(BC$1:BC12225)+1)</f>
        <v/>
      </c>
    </row>
    <row r="12227" spans="21:55">
      <c r="U12227" s="17" t="b">
        <f t="shared" si="1325"/>
        <v>0</v>
      </c>
      <c r="V12227" s="9" t="str">
        <f t="shared" si="1326"/>
        <v/>
      </c>
      <c r="W12227" s="9" t="str">
        <f t="shared" si="1327"/>
        <v/>
      </c>
      <c r="X12227" s="9" t="str">
        <f t="shared" si="1324"/>
        <v/>
      </c>
      <c r="BC12227" s="9" t="str">
        <f>IF(V12227="","",MAX(BC$1:BC12226)+1)</f>
        <v/>
      </c>
    </row>
    <row r="12228" spans="21:55">
      <c r="U12228" s="17" t="b">
        <f t="shared" si="1325"/>
        <v>0</v>
      </c>
      <c r="V12228" s="9" t="str">
        <f t="shared" si="1326"/>
        <v/>
      </c>
      <c r="W12228" s="9" t="str">
        <f t="shared" si="1327"/>
        <v/>
      </c>
      <c r="X12228" s="9" t="str">
        <f t="shared" si="1324"/>
        <v/>
      </c>
      <c r="BC12228" s="9" t="str">
        <f>IF(V12228="","",MAX(BC$1:BC12227)+1)</f>
        <v/>
      </c>
    </row>
    <row r="12229" spans="21:55">
      <c r="U12229" s="17" t="b">
        <f t="shared" si="1325"/>
        <v>0</v>
      </c>
      <c r="V12229" s="9" t="str">
        <f t="shared" si="1326"/>
        <v/>
      </c>
      <c r="W12229" s="9" t="str">
        <f t="shared" si="1327"/>
        <v/>
      </c>
      <c r="X12229" s="9" t="str">
        <f t="shared" si="1324"/>
        <v/>
      </c>
      <c r="BC12229" s="9" t="str">
        <f>IF(V12229="","",MAX(BC$1:BC12228)+1)</f>
        <v/>
      </c>
    </row>
    <row r="12230" spans="21:55">
      <c r="U12230" s="17" t="b">
        <f t="shared" si="1325"/>
        <v>0</v>
      </c>
      <c r="V12230" s="9" t="str">
        <f t="shared" si="1326"/>
        <v/>
      </c>
      <c r="W12230" s="9" t="str">
        <f t="shared" si="1327"/>
        <v/>
      </c>
      <c r="X12230" s="9" t="str">
        <f t="shared" si="1324"/>
        <v/>
      </c>
      <c r="BC12230" s="9" t="str">
        <f>IF(V12230="","",MAX(BC$1:BC12229)+1)</f>
        <v/>
      </c>
    </row>
    <row r="12231" spans="21:55">
      <c r="U12231" s="17" t="b">
        <f t="shared" si="1325"/>
        <v>0</v>
      </c>
      <c r="V12231" s="9" t="str">
        <f t="shared" si="1326"/>
        <v/>
      </c>
      <c r="W12231" s="9" t="str">
        <f t="shared" si="1327"/>
        <v/>
      </c>
      <c r="X12231" s="9" t="str">
        <f t="shared" si="1324"/>
        <v/>
      </c>
      <c r="BC12231" s="9" t="str">
        <f>IF(V12231="","",MAX(BC$1:BC12230)+1)</f>
        <v/>
      </c>
    </row>
    <row r="12232" spans="21:55">
      <c r="U12232" s="17" t="b">
        <f t="shared" si="1325"/>
        <v>0</v>
      </c>
      <c r="V12232" s="9" t="str">
        <f t="shared" si="1326"/>
        <v/>
      </c>
      <c r="W12232" s="9" t="str">
        <f t="shared" si="1327"/>
        <v/>
      </c>
      <c r="X12232" s="9" t="str">
        <f t="shared" si="1324"/>
        <v/>
      </c>
      <c r="BC12232" s="9" t="str">
        <f>IF(V12232="","",MAX(BC$1:BC12231)+1)</f>
        <v/>
      </c>
    </row>
    <row r="12233" spans="21:55">
      <c r="U12233" s="17" t="b">
        <f t="shared" si="1325"/>
        <v>0</v>
      </c>
      <c r="V12233" s="9" t="str">
        <f t="shared" si="1326"/>
        <v/>
      </c>
      <c r="W12233" s="9" t="str">
        <f t="shared" si="1327"/>
        <v/>
      </c>
      <c r="X12233" s="9" t="str">
        <f t="shared" si="1324"/>
        <v/>
      </c>
      <c r="BC12233" s="9" t="str">
        <f>IF(V12233="","",MAX(BC$1:BC12232)+1)</f>
        <v/>
      </c>
    </row>
    <row r="12234" spans="21:55">
      <c r="U12234" s="17" t="b">
        <f t="shared" si="1325"/>
        <v>0</v>
      </c>
      <c r="V12234" s="9" t="str">
        <f t="shared" si="1326"/>
        <v/>
      </c>
      <c r="W12234" s="9" t="str">
        <f t="shared" si="1327"/>
        <v/>
      </c>
      <c r="X12234" s="9" t="str">
        <f t="shared" si="1324"/>
        <v/>
      </c>
      <c r="BC12234" s="9" t="str">
        <f>IF(V12234="","",MAX(BC$1:BC12233)+1)</f>
        <v/>
      </c>
    </row>
    <row r="12235" spans="21:55">
      <c r="U12235" s="17" t="b">
        <f t="shared" si="1325"/>
        <v>0</v>
      </c>
      <c r="V12235" s="9" t="str">
        <f t="shared" si="1326"/>
        <v/>
      </c>
      <c r="W12235" s="9" t="str">
        <f t="shared" si="1327"/>
        <v/>
      </c>
      <c r="X12235" s="9" t="str">
        <f t="shared" si="1324"/>
        <v/>
      </c>
      <c r="BC12235" s="9" t="str">
        <f>IF(V12235="","",MAX(BC$1:BC12234)+1)</f>
        <v/>
      </c>
    </row>
    <row r="12236" spans="21:55">
      <c r="U12236" s="17" t="b">
        <f t="shared" si="1325"/>
        <v>0</v>
      </c>
      <c r="V12236" s="9" t="str">
        <f t="shared" si="1326"/>
        <v/>
      </c>
      <c r="W12236" s="9" t="str">
        <f t="shared" si="1327"/>
        <v/>
      </c>
      <c r="X12236" s="9" t="str">
        <f t="shared" si="1324"/>
        <v/>
      </c>
      <c r="BC12236" s="9" t="str">
        <f>IF(V12236="","",MAX(BC$1:BC12235)+1)</f>
        <v/>
      </c>
    </row>
    <row r="12237" spans="21:55">
      <c r="U12237" s="17" t="b">
        <f t="shared" si="1325"/>
        <v>0</v>
      </c>
      <c r="V12237" s="9" t="str">
        <f t="shared" si="1326"/>
        <v/>
      </c>
      <c r="W12237" s="9" t="str">
        <f t="shared" si="1327"/>
        <v/>
      </c>
      <c r="X12237" s="9" t="str">
        <f t="shared" si="1324"/>
        <v/>
      </c>
      <c r="BC12237" s="9" t="str">
        <f>IF(V12237="","",MAX(BC$1:BC12236)+1)</f>
        <v/>
      </c>
    </row>
    <row r="12238" spans="21:55">
      <c r="U12238" s="17" t="b">
        <f t="shared" si="1325"/>
        <v>0</v>
      </c>
      <c r="V12238" s="9" t="str">
        <f t="shared" si="1326"/>
        <v/>
      </c>
      <c r="W12238" s="9" t="str">
        <f t="shared" si="1327"/>
        <v/>
      </c>
      <c r="X12238" s="9" t="str">
        <f t="shared" si="1324"/>
        <v/>
      </c>
      <c r="BC12238" s="9" t="str">
        <f>IF(V12238="","",MAX(BC$1:BC12237)+1)</f>
        <v/>
      </c>
    </row>
    <row r="12239" spans="21:55">
      <c r="U12239" s="17" t="b">
        <f t="shared" si="1325"/>
        <v>0</v>
      </c>
      <c r="V12239" s="9" t="str">
        <f t="shared" si="1326"/>
        <v/>
      </c>
      <c r="W12239" s="9" t="str">
        <f t="shared" si="1327"/>
        <v/>
      </c>
      <c r="X12239" s="9" t="str">
        <f t="shared" si="1324"/>
        <v/>
      </c>
      <c r="BC12239" s="9" t="str">
        <f>IF(V12239="","",MAX(BC$1:BC12238)+1)</f>
        <v/>
      </c>
    </row>
    <row r="12240" spans="21:55">
      <c r="U12240" s="17" t="b">
        <f t="shared" si="1325"/>
        <v>0</v>
      </c>
      <c r="V12240" s="9" t="str">
        <f t="shared" si="1326"/>
        <v/>
      </c>
      <c r="W12240" s="9" t="str">
        <f t="shared" si="1327"/>
        <v/>
      </c>
      <c r="X12240" s="9" t="str">
        <f t="shared" si="1324"/>
        <v/>
      </c>
      <c r="BC12240" s="9" t="str">
        <f>IF(V12240="","",MAX(BC$1:BC12239)+1)</f>
        <v/>
      </c>
    </row>
    <row r="12241" spans="21:55">
      <c r="U12241" s="17" t="b">
        <f t="shared" si="1325"/>
        <v>0</v>
      </c>
      <c r="V12241" s="9" t="str">
        <f t="shared" si="1326"/>
        <v/>
      </c>
      <c r="W12241" s="9" t="str">
        <f t="shared" si="1327"/>
        <v/>
      </c>
      <c r="X12241" s="9" t="str">
        <f t="shared" si="1324"/>
        <v/>
      </c>
      <c r="BC12241" s="9" t="str">
        <f>IF(V12241="","",MAX(BC$1:BC12240)+1)</f>
        <v/>
      </c>
    </row>
    <row r="12242" spans="21:55">
      <c r="U12242" s="17" t="b">
        <f t="shared" si="1325"/>
        <v>0</v>
      </c>
      <c r="V12242" s="9" t="str">
        <f t="shared" si="1326"/>
        <v/>
      </c>
      <c r="W12242" s="9" t="str">
        <f t="shared" si="1327"/>
        <v/>
      </c>
      <c r="X12242" s="9" t="str">
        <f t="shared" si="1324"/>
        <v/>
      </c>
      <c r="BC12242" s="9" t="str">
        <f>IF(V12242="","",MAX(BC$1:BC12241)+1)</f>
        <v/>
      </c>
    </row>
    <row r="12243" spans="21:55">
      <c r="U12243" s="17" t="b">
        <f t="shared" si="1325"/>
        <v>0</v>
      </c>
      <c r="V12243" s="9" t="str">
        <f t="shared" si="1326"/>
        <v/>
      </c>
      <c r="W12243" s="9" t="str">
        <f t="shared" si="1327"/>
        <v/>
      </c>
      <c r="X12243" s="9" t="str">
        <f t="shared" si="1324"/>
        <v/>
      </c>
      <c r="BC12243" s="9" t="str">
        <f>IF(V12243="","",MAX(BC$1:BC12242)+1)</f>
        <v/>
      </c>
    </row>
    <row r="12244" spans="21:55">
      <c r="U12244" s="17" t="b">
        <f t="shared" si="1325"/>
        <v>0</v>
      </c>
      <c r="V12244" s="9" t="str">
        <f t="shared" si="1326"/>
        <v/>
      </c>
      <c r="W12244" s="9" t="str">
        <f t="shared" si="1327"/>
        <v/>
      </c>
      <c r="X12244" s="9" t="str">
        <f t="shared" si="1324"/>
        <v/>
      </c>
      <c r="BC12244" s="9" t="str">
        <f>IF(V12244="","",MAX(BC$1:BC12243)+1)</f>
        <v/>
      </c>
    </row>
    <row r="12245" spans="21:55">
      <c r="U12245" s="17" t="b">
        <f t="shared" si="1325"/>
        <v>0</v>
      </c>
      <c r="V12245" s="9" t="str">
        <f t="shared" si="1326"/>
        <v/>
      </c>
      <c r="W12245" s="9" t="str">
        <f t="shared" si="1327"/>
        <v/>
      </c>
      <c r="X12245" s="9" t="str">
        <f t="shared" si="1324"/>
        <v/>
      </c>
      <c r="BC12245" s="9" t="str">
        <f>IF(V12245="","",MAX(BC$1:BC12244)+1)</f>
        <v/>
      </c>
    </row>
    <row r="12246" spans="21:55">
      <c r="U12246" s="17" t="b">
        <f t="shared" si="1325"/>
        <v>0</v>
      </c>
      <c r="V12246" s="9" t="str">
        <f t="shared" si="1326"/>
        <v/>
      </c>
      <c r="W12246" s="9" t="str">
        <f t="shared" si="1327"/>
        <v/>
      </c>
      <c r="X12246" s="9" t="str">
        <f t="shared" si="1324"/>
        <v/>
      </c>
      <c r="BC12246" s="9" t="str">
        <f>IF(V12246="","",MAX(BC$1:BC12245)+1)</f>
        <v/>
      </c>
    </row>
    <row r="12247" spans="21:55">
      <c r="U12247" s="17" t="b">
        <f t="shared" si="1325"/>
        <v>0</v>
      </c>
      <c r="V12247" s="9" t="str">
        <f t="shared" si="1326"/>
        <v/>
      </c>
      <c r="W12247" s="9" t="str">
        <f t="shared" si="1327"/>
        <v/>
      </c>
      <c r="X12247" s="9" t="str">
        <f t="shared" si="1324"/>
        <v/>
      </c>
      <c r="BC12247" s="9" t="str">
        <f>IF(V12247="","",MAX(BC$1:BC12246)+1)</f>
        <v/>
      </c>
    </row>
    <row r="12248" spans="21:55">
      <c r="U12248" s="17" t="b">
        <f t="shared" si="1325"/>
        <v>0</v>
      </c>
      <c r="V12248" s="9" t="str">
        <f t="shared" si="1326"/>
        <v/>
      </c>
      <c r="W12248" s="9" t="str">
        <f t="shared" si="1327"/>
        <v/>
      </c>
      <c r="X12248" s="9" t="str">
        <f t="shared" si="1324"/>
        <v/>
      </c>
      <c r="BC12248" s="9" t="str">
        <f>IF(V12248="","",MAX(BC$1:BC12247)+1)</f>
        <v/>
      </c>
    </row>
    <row r="12249" spans="21:55">
      <c r="U12249" s="17" t="b">
        <f t="shared" si="1325"/>
        <v>0</v>
      </c>
      <c r="V12249" s="9" t="str">
        <f t="shared" si="1326"/>
        <v/>
      </c>
      <c r="W12249" s="9" t="str">
        <f t="shared" si="1327"/>
        <v/>
      </c>
      <c r="X12249" s="9" t="str">
        <f t="shared" si="1324"/>
        <v/>
      </c>
      <c r="BC12249" s="9" t="str">
        <f>IF(V12249="","",MAX(BC$1:BC12248)+1)</f>
        <v/>
      </c>
    </row>
    <row r="12250" spans="21:55">
      <c r="U12250" s="17" t="b">
        <f t="shared" si="1325"/>
        <v>0</v>
      </c>
      <c r="V12250" s="9" t="str">
        <f t="shared" si="1326"/>
        <v/>
      </c>
      <c r="W12250" s="9" t="str">
        <f t="shared" si="1327"/>
        <v/>
      </c>
      <c r="X12250" s="9" t="str">
        <f t="shared" si="1324"/>
        <v/>
      </c>
      <c r="BC12250" s="9" t="str">
        <f>IF(V12250="","",MAX(BC$1:BC12249)+1)</f>
        <v/>
      </c>
    </row>
    <row r="12251" spans="21:55">
      <c r="U12251" s="17" t="b">
        <f t="shared" si="1325"/>
        <v>0</v>
      </c>
      <c r="V12251" s="9" t="str">
        <f t="shared" si="1326"/>
        <v/>
      </c>
      <c r="W12251" s="9" t="str">
        <f t="shared" si="1327"/>
        <v/>
      </c>
      <c r="X12251" s="9" t="str">
        <f t="shared" si="1324"/>
        <v/>
      </c>
      <c r="BC12251" s="9" t="str">
        <f>IF(V12251="","",MAX(BC$1:BC12250)+1)</f>
        <v/>
      </c>
    </row>
    <row r="12252" spans="21:55">
      <c r="U12252" s="17" t="b">
        <f t="shared" si="1325"/>
        <v>0</v>
      </c>
      <c r="V12252" s="9" t="str">
        <f t="shared" si="1326"/>
        <v/>
      </c>
      <c r="W12252" s="9" t="str">
        <f t="shared" si="1327"/>
        <v/>
      </c>
      <c r="X12252" s="9" t="str">
        <f t="shared" si="1324"/>
        <v/>
      </c>
      <c r="BC12252" s="9" t="str">
        <f>IF(V12252="","",MAX(BC$1:BC12251)+1)</f>
        <v/>
      </c>
    </row>
    <row r="12253" spans="21:55">
      <c r="U12253" s="17" t="b">
        <f t="shared" si="1325"/>
        <v>0</v>
      </c>
      <c r="V12253" s="9" t="str">
        <f t="shared" si="1326"/>
        <v/>
      </c>
      <c r="W12253" s="9" t="str">
        <f t="shared" si="1327"/>
        <v/>
      </c>
      <c r="X12253" s="9" t="str">
        <f t="shared" si="1324"/>
        <v/>
      </c>
      <c r="BC12253" s="9" t="str">
        <f>IF(V12253="","",MAX(BC$1:BC12252)+1)</f>
        <v/>
      </c>
    </row>
    <row r="12254" spans="21:55">
      <c r="U12254" s="17" t="b">
        <f t="shared" si="1325"/>
        <v>0</v>
      </c>
      <c r="V12254" s="9" t="str">
        <f t="shared" si="1326"/>
        <v/>
      </c>
      <c r="W12254" s="9" t="str">
        <f t="shared" si="1327"/>
        <v/>
      </c>
      <c r="X12254" s="9" t="str">
        <f t="shared" ref="X12254:X12317" si="1328">IF(U12254=TRUE, MID(LEFT(N12254,FIND(")",N12254)-1),FIND("(",N12254)+1,LEN(N12254)), "")</f>
        <v/>
      </c>
      <c r="BC12254" s="9" t="str">
        <f>IF(V12254="","",MAX(BC$1:BC12253)+1)</f>
        <v/>
      </c>
    </row>
    <row r="12255" spans="21:55">
      <c r="U12255" s="17" t="b">
        <f t="shared" si="1325"/>
        <v>0</v>
      </c>
      <c r="V12255" s="9" t="str">
        <f t="shared" si="1326"/>
        <v/>
      </c>
      <c r="W12255" s="9" t="str">
        <f t="shared" si="1327"/>
        <v/>
      </c>
      <c r="X12255" s="9" t="str">
        <f t="shared" si="1328"/>
        <v/>
      </c>
      <c r="BC12255" s="9" t="str">
        <f>IF(V12255="","",MAX(BC$1:BC12254)+1)</f>
        <v/>
      </c>
    </row>
    <row r="12256" spans="21:55">
      <c r="U12256" s="17" t="b">
        <f t="shared" si="1325"/>
        <v>0</v>
      </c>
      <c r="V12256" s="9" t="str">
        <f t="shared" si="1326"/>
        <v/>
      </c>
      <c r="W12256" s="9" t="str">
        <f t="shared" si="1327"/>
        <v/>
      </c>
      <c r="X12256" s="9" t="str">
        <f t="shared" si="1328"/>
        <v/>
      </c>
      <c r="BC12256" s="9" t="str">
        <f>IF(V12256="","",MAX(BC$1:BC12255)+1)</f>
        <v/>
      </c>
    </row>
    <row r="12257" spans="21:55">
      <c r="U12257" s="17" t="b">
        <f t="shared" si="1325"/>
        <v>0</v>
      </c>
      <c r="V12257" s="9" t="str">
        <f t="shared" si="1326"/>
        <v/>
      </c>
      <c r="W12257" s="9" t="str">
        <f t="shared" si="1327"/>
        <v/>
      </c>
      <c r="X12257" s="9" t="str">
        <f t="shared" si="1328"/>
        <v/>
      </c>
      <c r="BC12257" s="9" t="str">
        <f>IF(V12257="","",MAX(BC$1:BC12256)+1)</f>
        <v/>
      </c>
    </row>
    <row r="12258" spans="21:55">
      <c r="U12258" s="17" t="b">
        <f t="shared" si="1325"/>
        <v>0</v>
      </c>
      <c r="V12258" s="9" t="str">
        <f t="shared" si="1326"/>
        <v/>
      </c>
      <c r="W12258" s="9" t="str">
        <f t="shared" si="1327"/>
        <v/>
      </c>
      <c r="X12258" s="9" t="str">
        <f t="shared" si="1328"/>
        <v/>
      </c>
      <c r="BC12258" s="9" t="str">
        <f>IF(V12258="","",MAX(BC$1:BC12257)+1)</f>
        <v/>
      </c>
    </row>
    <row r="12259" spans="21:55">
      <c r="U12259" s="17" t="b">
        <f t="shared" si="1325"/>
        <v>0</v>
      </c>
      <c r="V12259" s="9" t="str">
        <f t="shared" si="1326"/>
        <v/>
      </c>
      <c r="W12259" s="9" t="str">
        <f t="shared" si="1327"/>
        <v/>
      </c>
      <c r="X12259" s="9" t="str">
        <f t="shared" si="1328"/>
        <v/>
      </c>
      <c r="BC12259" s="9" t="str">
        <f>IF(V12259="","",MAX(BC$1:BC12258)+1)</f>
        <v/>
      </c>
    </row>
    <row r="12260" spans="21:55">
      <c r="U12260" s="17" t="b">
        <f t="shared" si="1325"/>
        <v>0</v>
      </c>
      <c r="V12260" s="9" t="str">
        <f t="shared" si="1326"/>
        <v/>
      </c>
      <c r="W12260" s="9" t="str">
        <f t="shared" si="1327"/>
        <v/>
      </c>
      <c r="X12260" s="9" t="str">
        <f t="shared" si="1328"/>
        <v/>
      </c>
      <c r="BC12260" s="9" t="str">
        <f>IF(V12260="","",MAX(BC$1:BC12259)+1)</f>
        <v/>
      </c>
    </row>
    <row r="12261" spans="21:55">
      <c r="U12261" s="17" t="b">
        <f t="shared" si="1325"/>
        <v>0</v>
      </c>
      <c r="V12261" s="9" t="str">
        <f t="shared" si="1326"/>
        <v/>
      </c>
      <c r="W12261" s="9" t="str">
        <f t="shared" si="1327"/>
        <v/>
      </c>
      <c r="X12261" s="9" t="str">
        <f t="shared" si="1328"/>
        <v/>
      </c>
      <c r="BC12261" s="9" t="str">
        <f>IF(V12261="","",MAX(BC$1:BC12260)+1)</f>
        <v/>
      </c>
    </row>
    <row r="12262" spans="21:55">
      <c r="U12262" s="17" t="b">
        <f t="shared" si="1325"/>
        <v>0</v>
      </c>
      <c r="V12262" s="9" t="str">
        <f t="shared" si="1326"/>
        <v/>
      </c>
      <c r="W12262" s="9" t="str">
        <f t="shared" si="1327"/>
        <v/>
      </c>
      <c r="X12262" s="9" t="str">
        <f t="shared" si="1328"/>
        <v/>
      </c>
      <c r="BC12262" s="9" t="str">
        <f>IF(V12262="","",MAX(BC$1:BC12261)+1)</f>
        <v/>
      </c>
    </row>
    <row r="12263" spans="21:55">
      <c r="U12263" s="17" t="b">
        <f t="shared" si="1325"/>
        <v>0</v>
      </c>
      <c r="V12263" s="9" t="str">
        <f t="shared" si="1326"/>
        <v/>
      </c>
      <c r="W12263" s="9" t="str">
        <f t="shared" si="1327"/>
        <v/>
      </c>
      <c r="X12263" s="9" t="str">
        <f t="shared" si="1328"/>
        <v/>
      </c>
      <c r="BC12263" s="9" t="str">
        <f>IF(V12263="","",MAX(BC$1:BC12262)+1)</f>
        <v/>
      </c>
    </row>
    <row r="12264" spans="21:55">
      <c r="U12264" s="17" t="b">
        <f t="shared" si="1325"/>
        <v>0</v>
      </c>
      <c r="V12264" s="9" t="str">
        <f t="shared" si="1326"/>
        <v/>
      </c>
      <c r="W12264" s="9" t="str">
        <f t="shared" si="1327"/>
        <v/>
      </c>
      <c r="X12264" s="9" t="str">
        <f t="shared" si="1328"/>
        <v/>
      </c>
      <c r="BC12264" s="9" t="str">
        <f>IF(V12264="","",MAX(BC$1:BC12263)+1)</f>
        <v/>
      </c>
    </row>
    <row r="12265" spans="21:55">
      <c r="U12265" s="17" t="b">
        <f t="shared" si="1325"/>
        <v>0</v>
      </c>
      <c r="V12265" s="9" t="str">
        <f t="shared" si="1326"/>
        <v/>
      </c>
      <c r="W12265" s="9" t="str">
        <f t="shared" si="1327"/>
        <v/>
      </c>
      <c r="X12265" s="9" t="str">
        <f t="shared" si="1328"/>
        <v/>
      </c>
      <c r="BC12265" s="9" t="str">
        <f>IF(V12265="","",MAX(BC$1:BC12264)+1)</f>
        <v/>
      </c>
    </row>
    <row r="12266" spans="21:55">
      <c r="U12266" s="17" t="b">
        <f t="shared" si="1325"/>
        <v>0</v>
      </c>
      <c r="V12266" s="9" t="str">
        <f t="shared" si="1326"/>
        <v/>
      </c>
      <c r="W12266" s="9" t="str">
        <f t="shared" si="1327"/>
        <v/>
      </c>
      <c r="X12266" s="9" t="str">
        <f t="shared" si="1328"/>
        <v/>
      </c>
      <c r="BC12266" s="9" t="str">
        <f>IF(V12266="","",MAX(BC$1:BC12265)+1)</f>
        <v/>
      </c>
    </row>
    <row r="12267" spans="21:55">
      <c r="U12267" s="17" t="b">
        <f t="shared" si="1325"/>
        <v>0</v>
      </c>
      <c r="V12267" s="9" t="str">
        <f t="shared" si="1326"/>
        <v/>
      </c>
      <c r="W12267" s="9" t="str">
        <f t="shared" si="1327"/>
        <v/>
      </c>
      <c r="X12267" s="9" t="str">
        <f t="shared" si="1328"/>
        <v/>
      </c>
      <c r="BC12267" s="9" t="str">
        <f>IF(V12267="","",MAX(BC$1:BC12266)+1)</f>
        <v/>
      </c>
    </row>
    <row r="12268" spans="21:55">
      <c r="U12268" s="17" t="b">
        <f t="shared" si="1325"/>
        <v>0</v>
      </c>
      <c r="V12268" s="9" t="str">
        <f t="shared" si="1326"/>
        <v/>
      </c>
      <c r="W12268" s="9" t="str">
        <f t="shared" si="1327"/>
        <v/>
      </c>
      <c r="X12268" s="9" t="str">
        <f t="shared" si="1328"/>
        <v/>
      </c>
      <c r="BC12268" s="9" t="str">
        <f>IF(V12268="","",MAX(BC$1:BC12267)+1)</f>
        <v/>
      </c>
    </row>
    <row r="12269" spans="21:55">
      <c r="U12269" s="17" t="b">
        <f t="shared" si="1325"/>
        <v>0</v>
      </c>
      <c r="V12269" s="9" t="str">
        <f t="shared" si="1326"/>
        <v/>
      </c>
      <c r="W12269" s="9" t="str">
        <f t="shared" si="1327"/>
        <v/>
      </c>
      <c r="X12269" s="9" t="str">
        <f t="shared" si="1328"/>
        <v/>
      </c>
      <c r="BC12269" s="9" t="str">
        <f>IF(V12269="","",MAX(BC$1:BC12268)+1)</f>
        <v/>
      </c>
    </row>
    <row r="12270" spans="21:55">
      <c r="U12270" s="17" t="b">
        <f t="shared" si="1325"/>
        <v>0</v>
      </c>
      <c r="V12270" s="9" t="str">
        <f t="shared" si="1326"/>
        <v/>
      </c>
      <c r="W12270" s="9" t="str">
        <f t="shared" si="1327"/>
        <v/>
      </c>
      <c r="X12270" s="9" t="str">
        <f t="shared" si="1328"/>
        <v/>
      </c>
      <c r="BC12270" s="9" t="str">
        <f>IF(V12270="","",MAX(BC$1:BC12269)+1)</f>
        <v/>
      </c>
    </row>
    <row r="12271" spans="21:55">
      <c r="U12271" s="17" t="b">
        <f t="shared" si="1325"/>
        <v>0</v>
      </c>
      <c r="V12271" s="9" t="str">
        <f t="shared" si="1326"/>
        <v/>
      </c>
      <c r="W12271" s="9" t="str">
        <f t="shared" si="1327"/>
        <v/>
      </c>
      <c r="X12271" s="9" t="str">
        <f t="shared" si="1328"/>
        <v/>
      </c>
      <c r="BC12271" s="9" t="str">
        <f>IF(V12271="","",MAX(BC$1:BC12270)+1)</f>
        <v/>
      </c>
    </row>
    <row r="12272" spans="21:55">
      <c r="U12272" s="17" t="b">
        <f t="shared" si="1325"/>
        <v>0</v>
      </c>
      <c r="V12272" s="9" t="str">
        <f t="shared" si="1326"/>
        <v/>
      </c>
      <c r="W12272" s="9" t="str">
        <f t="shared" si="1327"/>
        <v/>
      </c>
      <c r="X12272" s="9" t="str">
        <f t="shared" si="1328"/>
        <v/>
      </c>
      <c r="BC12272" s="9" t="str">
        <f>IF(V12272="","",MAX(BC$1:BC12271)+1)</f>
        <v/>
      </c>
    </row>
    <row r="12273" spans="21:55">
      <c r="U12273" s="17" t="b">
        <f t="shared" si="1325"/>
        <v>0</v>
      </c>
      <c r="V12273" s="9" t="str">
        <f t="shared" si="1326"/>
        <v/>
      </c>
      <c r="W12273" s="9" t="str">
        <f t="shared" si="1327"/>
        <v/>
      </c>
      <c r="X12273" s="9" t="str">
        <f t="shared" si="1328"/>
        <v/>
      </c>
      <c r="BC12273" s="9" t="str">
        <f>IF(V12273="","",MAX(BC$1:BC12272)+1)</f>
        <v/>
      </c>
    </row>
    <row r="12274" spans="21:55">
      <c r="U12274" s="17" t="b">
        <f t="shared" si="1325"/>
        <v>0</v>
      </c>
      <c r="V12274" s="9" t="str">
        <f t="shared" si="1326"/>
        <v/>
      </c>
      <c r="W12274" s="9" t="str">
        <f t="shared" si="1327"/>
        <v/>
      </c>
      <c r="X12274" s="9" t="str">
        <f t="shared" si="1328"/>
        <v/>
      </c>
      <c r="BC12274" s="9" t="str">
        <f>IF(V12274="","",MAX(BC$1:BC12273)+1)</f>
        <v/>
      </c>
    </row>
    <row r="12275" spans="21:55">
      <c r="U12275" s="17" t="b">
        <f t="shared" si="1325"/>
        <v>0</v>
      </c>
      <c r="V12275" s="9" t="str">
        <f t="shared" si="1326"/>
        <v/>
      </c>
      <c r="W12275" s="9" t="str">
        <f t="shared" si="1327"/>
        <v/>
      </c>
      <c r="X12275" s="9" t="str">
        <f t="shared" si="1328"/>
        <v/>
      </c>
      <c r="BC12275" s="9" t="str">
        <f>IF(V12275="","",MAX(BC$1:BC12274)+1)</f>
        <v/>
      </c>
    </row>
    <row r="12276" spans="21:55">
      <c r="U12276" s="17" t="b">
        <f t="shared" si="1325"/>
        <v>0</v>
      </c>
      <c r="V12276" s="9" t="str">
        <f t="shared" si="1326"/>
        <v/>
      </c>
      <c r="W12276" s="9" t="str">
        <f t="shared" si="1327"/>
        <v/>
      </c>
      <c r="X12276" s="9" t="str">
        <f t="shared" si="1328"/>
        <v/>
      </c>
      <c r="BC12276" s="9" t="str">
        <f>IF(V12276="","",MAX(BC$1:BC12275)+1)</f>
        <v/>
      </c>
    </row>
    <row r="12277" spans="21:55">
      <c r="U12277" s="17" t="b">
        <f t="shared" si="1325"/>
        <v>0</v>
      </c>
      <c r="V12277" s="9" t="str">
        <f t="shared" si="1326"/>
        <v/>
      </c>
      <c r="W12277" s="9" t="str">
        <f t="shared" si="1327"/>
        <v/>
      </c>
      <c r="X12277" s="9" t="str">
        <f t="shared" si="1328"/>
        <v/>
      </c>
      <c r="BC12277" s="9" t="str">
        <f>IF(V12277="","",MAX(BC$1:BC12276)+1)</f>
        <v/>
      </c>
    </row>
    <row r="12278" spans="21:55">
      <c r="U12278" s="17" t="b">
        <f t="shared" si="1325"/>
        <v>0</v>
      </c>
      <c r="V12278" s="9" t="str">
        <f t="shared" si="1326"/>
        <v/>
      </c>
      <c r="W12278" s="9" t="str">
        <f t="shared" si="1327"/>
        <v/>
      </c>
      <c r="X12278" s="9" t="str">
        <f t="shared" si="1328"/>
        <v/>
      </c>
      <c r="BC12278" s="9" t="str">
        <f>IF(V12278="","",MAX(BC$1:BC12277)+1)</f>
        <v/>
      </c>
    </row>
    <row r="12279" spans="21:55">
      <c r="U12279" s="17" t="b">
        <f t="shared" si="1325"/>
        <v>0</v>
      </c>
      <c r="V12279" s="9" t="str">
        <f t="shared" si="1326"/>
        <v/>
      </c>
      <c r="W12279" s="9" t="str">
        <f t="shared" si="1327"/>
        <v/>
      </c>
      <c r="X12279" s="9" t="str">
        <f t="shared" si="1328"/>
        <v/>
      </c>
      <c r="BC12279" s="9" t="str">
        <f>IF(V12279="","",MAX(BC$1:BC12278)+1)</f>
        <v/>
      </c>
    </row>
    <row r="12280" spans="21:55">
      <c r="U12280" s="17" t="b">
        <f t="shared" si="1325"/>
        <v>0</v>
      </c>
      <c r="V12280" s="9" t="str">
        <f t="shared" si="1326"/>
        <v/>
      </c>
      <c r="W12280" s="9" t="str">
        <f t="shared" si="1327"/>
        <v/>
      </c>
      <c r="X12280" s="9" t="str">
        <f t="shared" si="1328"/>
        <v/>
      </c>
      <c r="BC12280" s="9" t="str">
        <f>IF(V12280="","",MAX(BC$1:BC12279)+1)</f>
        <v/>
      </c>
    </row>
    <row r="12281" spans="21:55">
      <c r="U12281" s="17" t="b">
        <f t="shared" si="1325"/>
        <v>0</v>
      </c>
      <c r="V12281" s="9" t="str">
        <f t="shared" si="1326"/>
        <v/>
      </c>
      <c r="W12281" s="9" t="str">
        <f t="shared" si="1327"/>
        <v/>
      </c>
      <c r="X12281" s="9" t="str">
        <f t="shared" si="1328"/>
        <v/>
      </c>
      <c r="BC12281" s="9" t="str">
        <f>IF(V12281="","",MAX(BC$1:BC12280)+1)</f>
        <v/>
      </c>
    </row>
    <row r="12282" spans="21:55">
      <c r="U12282" s="17" t="b">
        <f t="shared" si="1325"/>
        <v>0</v>
      </c>
      <c r="V12282" s="9" t="str">
        <f t="shared" si="1326"/>
        <v/>
      </c>
      <c r="W12282" s="9" t="str">
        <f t="shared" si="1327"/>
        <v/>
      </c>
      <c r="X12282" s="9" t="str">
        <f t="shared" si="1328"/>
        <v/>
      </c>
      <c r="BC12282" s="9" t="str">
        <f>IF(V12282="","",MAX(BC$1:BC12281)+1)</f>
        <v/>
      </c>
    </row>
    <row r="12283" spans="21:55">
      <c r="U12283" s="17" t="b">
        <f t="shared" si="1325"/>
        <v>0</v>
      </c>
      <c r="V12283" s="9" t="str">
        <f t="shared" si="1326"/>
        <v/>
      </c>
      <c r="W12283" s="9" t="str">
        <f t="shared" si="1327"/>
        <v/>
      </c>
      <c r="X12283" s="9" t="str">
        <f t="shared" si="1328"/>
        <v/>
      </c>
      <c r="BC12283" s="9" t="str">
        <f>IF(V12283="","",MAX(BC$1:BC12282)+1)</f>
        <v/>
      </c>
    </row>
    <row r="12284" spans="21:55">
      <c r="U12284" s="17" t="b">
        <f t="shared" si="1325"/>
        <v>0</v>
      </c>
      <c r="V12284" s="9" t="str">
        <f t="shared" si="1326"/>
        <v/>
      </c>
      <c r="W12284" s="9" t="str">
        <f t="shared" si="1327"/>
        <v/>
      </c>
      <c r="X12284" s="9" t="str">
        <f t="shared" si="1328"/>
        <v/>
      </c>
      <c r="BC12284" s="9" t="str">
        <f>IF(V12284="","",MAX(BC$1:BC12283)+1)</f>
        <v/>
      </c>
    </row>
    <row r="12285" spans="21:55">
      <c r="U12285" s="17" t="b">
        <f t="shared" si="1325"/>
        <v>0</v>
      </c>
      <c r="V12285" s="9" t="str">
        <f t="shared" si="1326"/>
        <v/>
      </c>
      <c r="W12285" s="9" t="str">
        <f t="shared" si="1327"/>
        <v/>
      </c>
      <c r="X12285" s="9" t="str">
        <f t="shared" si="1328"/>
        <v/>
      </c>
      <c r="BC12285" s="9" t="str">
        <f>IF(V12285="","",MAX(BC$1:BC12284)+1)</f>
        <v/>
      </c>
    </row>
    <row r="12286" spans="21:55">
      <c r="U12286" s="17" t="b">
        <f t="shared" si="1325"/>
        <v>0</v>
      </c>
      <c r="V12286" s="9" t="str">
        <f t="shared" si="1326"/>
        <v/>
      </c>
      <c r="W12286" s="9" t="str">
        <f t="shared" si="1327"/>
        <v/>
      </c>
      <c r="X12286" s="9" t="str">
        <f t="shared" si="1328"/>
        <v/>
      </c>
      <c r="BC12286" s="9" t="str">
        <f>IF(V12286="","",MAX(BC$1:BC12285)+1)</f>
        <v/>
      </c>
    </row>
    <row r="12287" spans="21:55">
      <c r="U12287" s="17" t="b">
        <f t="shared" si="1325"/>
        <v>0</v>
      </c>
      <c r="V12287" s="9" t="str">
        <f t="shared" si="1326"/>
        <v/>
      </c>
      <c r="W12287" s="9" t="str">
        <f t="shared" si="1327"/>
        <v/>
      </c>
      <c r="X12287" s="9" t="str">
        <f t="shared" si="1328"/>
        <v/>
      </c>
      <c r="BC12287" s="9" t="str">
        <f>IF(V12287="","",MAX(BC$1:BC12286)+1)</f>
        <v/>
      </c>
    </row>
    <row r="12288" spans="21:55">
      <c r="U12288" s="17" t="b">
        <f t="shared" si="1325"/>
        <v>0</v>
      </c>
      <c r="V12288" s="9" t="str">
        <f t="shared" si="1326"/>
        <v/>
      </c>
      <c r="W12288" s="9" t="str">
        <f t="shared" si="1327"/>
        <v/>
      </c>
      <c r="X12288" s="9" t="str">
        <f t="shared" si="1328"/>
        <v/>
      </c>
      <c r="BC12288" s="9" t="str">
        <f>IF(V12288="","",MAX(BC$1:BC12287)+1)</f>
        <v/>
      </c>
    </row>
    <row r="12289" spans="21:55">
      <c r="U12289" s="17" t="b">
        <f t="shared" si="1325"/>
        <v>0</v>
      </c>
      <c r="V12289" s="9" t="str">
        <f t="shared" si="1326"/>
        <v/>
      </c>
      <c r="W12289" s="9" t="str">
        <f t="shared" si="1327"/>
        <v/>
      </c>
      <c r="X12289" s="9" t="str">
        <f t="shared" si="1328"/>
        <v/>
      </c>
      <c r="BC12289" s="9" t="str">
        <f>IF(V12289="","",MAX(BC$1:BC12288)+1)</f>
        <v/>
      </c>
    </row>
    <row r="12290" spans="21:55">
      <c r="U12290" s="17" t="b">
        <f t="shared" ref="U12290:U12353" si="1329">AND(ISNUMBER(SEARCH("(rs",N12290)),NOT(ISNUMBER(SEARCH("oxidation",N12290))),NOT(ISNUMBER(SEARCH("deamidated",N12290))),NOT(ISNUMBER(SEARCH("ammonia",N12290))),NOT(ISNUMBER(SEARCH("acetyl",N12290))),NOT(ISNUMBER(SEARCH("phospho",N12290))),NOT(ISNUMBER(SEARCH("dehydrated",N12290))))</f>
        <v>0</v>
      </c>
      <c r="V12290" s="9" t="str">
        <f t="shared" ref="V12290:V12353" si="1330">IF(U12290=TRUE, IF(ISNUMBER(SEARCH(":",P12290))=TRUE, LEFT(P12290,FIND(":",P12290)-1),P12290), "")</f>
        <v/>
      </c>
      <c r="W12290" s="9" t="str">
        <f t="shared" ref="W12290:W12353" si="1331">IF(U12290=TRUE,IF(ISNUMBER(SEARCH("Carb",N12290))=TRUE,MID(LEFT(N12290,FIND("#",N12290)-1),FIND(CHAR(1),SUBSTITUTE(N12290," ",CHAR(1),(LEN(N12290)-LEN(SUBSTITUTE(N12290," ","")))-1))+1,LEN(N12290)),LEFT(N12290,FIND("#",N12290)-1)),"")</f>
        <v/>
      </c>
      <c r="X12290" s="9" t="str">
        <f t="shared" si="1328"/>
        <v/>
      </c>
      <c r="BC12290" s="9" t="str">
        <f>IF(V12290="","",MAX(BC$1:BC12289)+1)</f>
        <v/>
      </c>
    </row>
    <row r="12291" spans="21:55">
      <c r="U12291" s="17" t="b">
        <f t="shared" si="1329"/>
        <v>0</v>
      </c>
      <c r="V12291" s="9" t="str">
        <f t="shared" si="1330"/>
        <v/>
      </c>
      <c r="W12291" s="9" t="str">
        <f t="shared" si="1331"/>
        <v/>
      </c>
      <c r="X12291" s="9" t="str">
        <f t="shared" si="1328"/>
        <v/>
      </c>
      <c r="BC12291" s="9" t="str">
        <f>IF(V12291="","",MAX(BC$1:BC12290)+1)</f>
        <v/>
      </c>
    </row>
    <row r="12292" spans="21:55">
      <c r="U12292" s="17" t="b">
        <f t="shared" si="1329"/>
        <v>0</v>
      </c>
      <c r="V12292" s="9" t="str">
        <f t="shared" si="1330"/>
        <v/>
      </c>
      <c r="W12292" s="9" t="str">
        <f t="shared" si="1331"/>
        <v/>
      </c>
      <c r="X12292" s="9" t="str">
        <f t="shared" si="1328"/>
        <v/>
      </c>
      <c r="BC12292" s="9" t="str">
        <f>IF(V12292="","",MAX(BC$1:BC12291)+1)</f>
        <v/>
      </c>
    </row>
    <row r="12293" spans="21:55">
      <c r="U12293" s="17" t="b">
        <f t="shared" si="1329"/>
        <v>0</v>
      </c>
      <c r="V12293" s="9" t="str">
        <f t="shared" si="1330"/>
        <v/>
      </c>
      <c r="W12293" s="9" t="str">
        <f t="shared" si="1331"/>
        <v/>
      </c>
      <c r="X12293" s="9" t="str">
        <f t="shared" si="1328"/>
        <v/>
      </c>
      <c r="BC12293" s="9" t="str">
        <f>IF(V12293="","",MAX(BC$1:BC12292)+1)</f>
        <v/>
      </c>
    </row>
    <row r="12294" spans="21:55">
      <c r="U12294" s="17" t="b">
        <f t="shared" si="1329"/>
        <v>0</v>
      </c>
      <c r="V12294" s="9" t="str">
        <f t="shared" si="1330"/>
        <v/>
      </c>
      <c r="W12294" s="9" t="str">
        <f t="shared" si="1331"/>
        <v/>
      </c>
      <c r="X12294" s="9" t="str">
        <f t="shared" si="1328"/>
        <v/>
      </c>
      <c r="BC12294" s="9" t="str">
        <f>IF(V12294="","",MAX(BC$1:BC12293)+1)</f>
        <v/>
      </c>
    </row>
    <row r="12295" spans="21:55">
      <c r="U12295" s="17" t="b">
        <f t="shared" si="1329"/>
        <v>0</v>
      </c>
      <c r="V12295" s="9" t="str">
        <f t="shared" si="1330"/>
        <v/>
      </c>
      <c r="W12295" s="9" t="str">
        <f t="shared" si="1331"/>
        <v/>
      </c>
      <c r="X12295" s="9" t="str">
        <f t="shared" si="1328"/>
        <v/>
      </c>
      <c r="BC12295" s="9" t="str">
        <f>IF(V12295="","",MAX(BC$1:BC12294)+1)</f>
        <v/>
      </c>
    </row>
    <row r="12296" spans="21:55">
      <c r="U12296" s="17" t="b">
        <f t="shared" si="1329"/>
        <v>0</v>
      </c>
      <c r="V12296" s="9" t="str">
        <f t="shared" si="1330"/>
        <v/>
      </c>
      <c r="W12296" s="9" t="str">
        <f t="shared" si="1331"/>
        <v/>
      </c>
      <c r="X12296" s="9" t="str">
        <f t="shared" si="1328"/>
        <v/>
      </c>
      <c r="BC12296" s="9" t="str">
        <f>IF(V12296="","",MAX(BC$1:BC12295)+1)</f>
        <v/>
      </c>
    </row>
    <row r="12297" spans="21:55">
      <c r="U12297" s="17" t="b">
        <f t="shared" si="1329"/>
        <v>0</v>
      </c>
      <c r="V12297" s="9" t="str">
        <f t="shared" si="1330"/>
        <v/>
      </c>
      <c r="W12297" s="9" t="str">
        <f t="shared" si="1331"/>
        <v/>
      </c>
      <c r="X12297" s="9" t="str">
        <f t="shared" si="1328"/>
        <v/>
      </c>
      <c r="BC12297" s="9" t="str">
        <f>IF(V12297="","",MAX(BC$1:BC12296)+1)</f>
        <v/>
      </c>
    </row>
    <row r="12298" spans="21:55">
      <c r="U12298" s="17" t="b">
        <f t="shared" si="1329"/>
        <v>0</v>
      </c>
      <c r="V12298" s="9" t="str">
        <f t="shared" si="1330"/>
        <v/>
      </c>
      <c r="W12298" s="9" t="str">
        <f t="shared" si="1331"/>
        <v/>
      </c>
      <c r="X12298" s="9" t="str">
        <f t="shared" si="1328"/>
        <v/>
      </c>
      <c r="BC12298" s="9" t="str">
        <f>IF(V12298="","",MAX(BC$1:BC12297)+1)</f>
        <v/>
      </c>
    </row>
    <row r="12299" spans="21:55">
      <c r="U12299" s="17" t="b">
        <f t="shared" si="1329"/>
        <v>0</v>
      </c>
      <c r="V12299" s="9" t="str">
        <f t="shared" si="1330"/>
        <v/>
      </c>
      <c r="W12299" s="9" t="str">
        <f t="shared" si="1331"/>
        <v/>
      </c>
      <c r="X12299" s="9" t="str">
        <f t="shared" si="1328"/>
        <v/>
      </c>
      <c r="BC12299" s="9" t="str">
        <f>IF(V12299="","",MAX(BC$1:BC12298)+1)</f>
        <v/>
      </c>
    </row>
    <row r="12300" spans="21:55">
      <c r="U12300" s="17" t="b">
        <f t="shared" si="1329"/>
        <v>0</v>
      </c>
      <c r="V12300" s="9" t="str">
        <f t="shared" si="1330"/>
        <v/>
      </c>
      <c r="W12300" s="9" t="str">
        <f t="shared" si="1331"/>
        <v/>
      </c>
      <c r="X12300" s="9" t="str">
        <f t="shared" si="1328"/>
        <v/>
      </c>
      <c r="BC12300" s="9" t="str">
        <f>IF(V12300="","",MAX(BC$1:BC12299)+1)</f>
        <v/>
      </c>
    </row>
    <row r="12301" spans="21:55">
      <c r="U12301" s="17" t="b">
        <f t="shared" si="1329"/>
        <v>0</v>
      </c>
      <c r="V12301" s="9" t="str">
        <f t="shared" si="1330"/>
        <v/>
      </c>
      <c r="W12301" s="9" t="str">
        <f t="shared" si="1331"/>
        <v/>
      </c>
      <c r="X12301" s="9" t="str">
        <f t="shared" si="1328"/>
        <v/>
      </c>
      <c r="BC12301" s="9" t="str">
        <f>IF(V12301="","",MAX(BC$1:BC12300)+1)</f>
        <v/>
      </c>
    </row>
    <row r="12302" spans="21:55">
      <c r="U12302" s="17" t="b">
        <f t="shared" si="1329"/>
        <v>0</v>
      </c>
      <c r="V12302" s="9" t="str">
        <f t="shared" si="1330"/>
        <v/>
      </c>
      <c r="W12302" s="9" t="str">
        <f t="shared" si="1331"/>
        <v/>
      </c>
      <c r="X12302" s="9" t="str">
        <f t="shared" si="1328"/>
        <v/>
      </c>
      <c r="BC12302" s="9" t="str">
        <f>IF(V12302="","",MAX(BC$1:BC12301)+1)</f>
        <v/>
      </c>
    </row>
    <row r="12303" spans="21:55">
      <c r="U12303" s="17" t="b">
        <f t="shared" si="1329"/>
        <v>0</v>
      </c>
      <c r="V12303" s="9" t="str">
        <f t="shared" si="1330"/>
        <v/>
      </c>
      <c r="W12303" s="9" t="str">
        <f t="shared" si="1331"/>
        <v/>
      </c>
      <c r="X12303" s="9" t="str">
        <f t="shared" si="1328"/>
        <v/>
      </c>
      <c r="BC12303" s="9" t="str">
        <f>IF(V12303="","",MAX(BC$1:BC12302)+1)</f>
        <v/>
      </c>
    </row>
    <row r="12304" spans="21:55">
      <c r="U12304" s="17" t="b">
        <f t="shared" si="1329"/>
        <v>0</v>
      </c>
      <c r="V12304" s="9" t="str">
        <f t="shared" si="1330"/>
        <v/>
      </c>
      <c r="W12304" s="9" t="str">
        <f t="shared" si="1331"/>
        <v/>
      </c>
      <c r="X12304" s="9" t="str">
        <f t="shared" si="1328"/>
        <v/>
      </c>
      <c r="BC12304" s="9" t="str">
        <f>IF(V12304="","",MAX(BC$1:BC12303)+1)</f>
        <v/>
      </c>
    </row>
    <row r="12305" spans="21:55">
      <c r="U12305" s="17" t="b">
        <f t="shared" si="1329"/>
        <v>0</v>
      </c>
      <c r="V12305" s="9" t="str">
        <f t="shared" si="1330"/>
        <v/>
      </c>
      <c r="W12305" s="9" t="str">
        <f t="shared" si="1331"/>
        <v/>
      </c>
      <c r="X12305" s="9" t="str">
        <f t="shared" si="1328"/>
        <v/>
      </c>
      <c r="BC12305" s="9" t="str">
        <f>IF(V12305="","",MAX(BC$1:BC12304)+1)</f>
        <v/>
      </c>
    </row>
    <row r="12306" spans="21:55">
      <c r="U12306" s="17" t="b">
        <f t="shared" si="1329"/>
        <v>0</v>
      </c>
      <c r="V12306" s="9" t="str">
        <f t="shared" si="1330"/>
        <v/>
      </c>
      <c r="W12306" s="9" t="str">
        <f t="shared" si="1331"/>
        <v/>
      </c>
      <c r="X12306" s="9" t="str">
        <f t="shared" si="1328"/>
        <v/>
      </c>
      <c r="BC12306" s="9" t="str">
        <f>IF(V12306="","",MAX(BC$1:BC12305)+1)</f>
        <v/>
      </c>
    </row>
    <row r="12307" spans="21:55">
      <c r="U12307" s="17" t="b">
        <f t="shared" si="1329"/>
        <v>0</v>
      </c>
      <c r="V12307" s="9" t="str">
        <f t="shared" si="1330"/>
        <v/>
      </c>
      <c r="W12307" s="9" t="str">
        <f t="shared" si="1331"/>
        <v/>
      </c>
      <c r="X12307" s="9" t="str">
        <f t="shared" si="1328"/>
        <v/>
      </c>
      <c r="BC12307" s="9" t="str">
        <f>IF(V12307="","",MAX(BC$1:BC12306)+1)</f>
        <v/>
      </c>
    </row>
    <row r="12308" spans="21:55">
      <c r="U12308" s="17" t="b">
        <f t="shared" si="1329"/>
        <v>0</v>
      </c>
      <c r="V12308" s="9" t="str">
        <f t="shared" si="1330"/>
        <v/>
      </c>
      <c r="W12308" s="9" t="str">
        <f t="shared" si="1331"/>
        <v/>
      </c>
      <c r="X12308" s="9" t="str">
        <f t="shared" si="1328"/>
        <v/>
      </c>
      <c r="BC12308" s="9" t="str">
        <f>IF(V12308="","",MAX(BC$1:BC12307)+1)</f>
        <v/>
      </c>
    </row>
    <row r="12309" spans="21:55">
      <c r="U12309" s="17" t="b">
        <f t="shared" si="1329"/>
        <v>0</v>
      </c>
      <c r="V12309" s="9" t="str">
        <f t="shared" si="1330"/>
        <v/>
      </c>
      <c r="W12309" s="9" t="str">
        <f t="shared" si="1331"/>
        <v/>
      </c>
      <c r="X12309" s="9" t="str">
        <f t="shared" si="1328"/>
        <v/>
      </c>
      <c r="BC12309" s="9" t="str">
        <f>IF(V12309="","",MAX(BC$1:BC12308)+1)</f>
        <v/>
      </c>
    </row>
    <row r="12310" spans="21:55">
      <c r="U12310" s="17" t="b">
        <f t="shared" si="1329"/>
        <v>0</v>
      </c>
      <c r="V12310" s="9" t="str">
        <f t="shared" si="1330"/>
        <v/>
      </c>
      <c r="W12310" s="9" t="str">
        <f t="shared" si="1331"/>
        <v/>
      </c>
      <c r="X12310" s="9" t="str">
        <f t="shared" si="1328"/>
        <v/>
      </c>
      <c r="BC12310" s="9" t="str">
        <f>IF(V12310="","",MAX(BC$1:BC12309)+1)</f>
        <v/>
      </c>
    </row>
    <row r="12311" spans="21:55">
      <c r="U12311" s="17" t="b">
        <f t="shared" si="1329"/>
        <v>0</v>
      </c>
      <c r="V12311" s="9" t="str">
        <f t="shared" si="1330"/>
        <v/>
      </c>
      <c r="W12311" s="9" t="str">
        <f t="shared" si="1331"/>
        <v/>
      </c>
      <c r="X12311" s="9" t="str">
        <f t="shared" si="1328"/>
        <v/>
      </c>
      <c r="BC12311" s="9" t="str">
        <f>IF(V12311="","",MAX(BC$1:BC12310)+1)</f>
        <v/>
      </c>
    </row>
    <row r="12312" spans="21:55">
      <c r="U12312" s="17" t="b">
        <f t="shared" si="1329"/>
        <v>0</v>
      </c>
      <c r="V12312" s="9" t="str">
        <f t="shared" si="1330"/>
        <v/>
      </c>
      <c r="W12312" s="9" t="str">
        <f t="shared" si="1331"/>
        <v/>
      </c>
      <c r="X12312" s="9" t="str">
        <f t="shared" si="1328"/>
        <v/>
      </c>
      <c r="BC12312" s="9" t="str">
        <f>IF(V12312="","",MAX(BC$1:BC12311)+1)</f>
        <v/>
      </c>
    </row>
    <row r="12313" spans="21:55">
      <c r="U12313" s="17" t="b">
        <f t="shared" si="1329"/>
        <v>0</v>
      </c>
      <c r="V12313" s="9" t="str">
        <f t="shared" si="1330"/>
        <v/>
      </c>
      <c r="W12313" s="9" t="str">
        <f t="shared" si="1331"/>
        <v/>
      </c>
      <c r="X12313" s="9" t="str">
        <f t="shared" si="1328"/>
        <v/>
      </c>
      <c r="BC12313" s="9" t="str">
        <f>IF(V12313="","",MAX(BC$1:BC12312)+1)</f>
        <v/>
      </c>
    </row>
    <row r="12314" spans="21:55">
      <c r="U12314" s="17" t="b">
        <f t="shared" si="1329"/>
        <v>0</v>
      </c>
      <c r="V12314" s="9" t="str">
        <f t="shared" si="1330"/>
        <v/>
      </c>
      <c r="W12314" s="9" t="str">
        <f t="shared" si="1331"/>
        <v/>
      </c>
      <c r="X12314" s="9" t="str">
        <f t="shared" si="1328"/>
        <v/>
      </c>
      <c r="BC12314" s="9" t="str">
        <f>IF(V12314="","",MAX(BC$1:BC12313)+1)</f>
        <v/>
      </c>
    </row>
    <row r="12315" spans="21:55">
      <c r="U12315" s="17" t="b">
        <f t="shared" si="1329"/>
        <v>0</v>
      </c>
      <c r="V12315" s="9" t="str">
        <f t="shared" si="1330"/>
        <v/>
      </c>
      <c r="W12315" s="9" t="str">
        <f t="shared" si="1331"/>
        <v/>
      </c>
      <c r="X12315" s="9" t="str">
        <f t="shared" si="1328"/>
        <v/>
      </c>
      <c r="BC12315" s="9" t="str">
        <f>IF(V12315="","",MAX(BC$1:BC12314)+1)</f>
        <v/>
      </c>
    </row>
    <row r="12316" spans="21:55">
      <c r="U12316" s="17" t="b">
        <f t="shared" si="1329"/>
        <v>0</v>
      </c>
      <c r="V12316" s="9" t="str">
        <f t="shared" si="1330"/>
        <v/>
      </c>
      <c r="W12316" s="9" t="str">
        <f t="shared" si="1331"/>
        <v/>
      </c>
      <c r="X12316" s="9" t="str">
        <f t="shared" si="1328"/>
        <v/>
      </c>
      <c r="BC12316" s="9" t="str">
        <f>IF(V12316="","",MAX(BC$1:BC12315)+1)</f>
        <v/>
      </c>
    </row>
    <row r="12317" spans="21:55">
      <c r="U12317" s="17" t="b">
        <f t="shared" si="1329"/>
        <v>0</v>
      </c>
      <c r="V12317" s="9" t="str">
        <f t="shared" si="1330"/>
        <v/>
      </c>
      <c r="W12317" s="9" t="str">
        <f t="shared" si="1331"/>
        <v/>
      </c>
      <c r="X12317" s="9" t="str">
        <f t="shared" si="1328"/>
        <v/>
      </c>
      <c r="BC12317" s="9" t="str">
        <f>IF(V12317="","",MAX(BC$1:BC12316)+1)</f>
        <v/>
      </c>
    </row>
    <row r="12318" spans="21:55">
      <c r="U12318" s="17" t="b">
        <f t="shared" si="1329"/>
        <v>0</v>
      </c>
      <c r="V12318" s="9" t="str">
        <f t="shared" si="1330"/>
        <v/>
      </c>
      <c r="W12318" s="9" t="str">
        <f t="shared" si="1331"/>
        <v/>
      </c>
      <c r="X12318" s="9" t="str">
        <f t="shared" ref="X12318:X12381" si="1332">IF(U12318=TRUE, MID(LEFT(N12318,FIND(")",N12318)-1),FIND("(",N12318)+1,LEN(N12318)), "")</f>
        <v/>
      </c>
      <c r="BC12318" s="9" t="str">
        <f>IF(V12318="","",MAX(BC$1:BC12317)+1)</f>
        <v/>
      </c>
    </row>
    <row r="12319" spans="21:55">
      <c r="U12319" s="17" t="b">
        <f t="shared" si="1329"/>
        <v>0</v>
      </c>
      <c r="V12319" s="9" t="str">
        <f t="shared" si="1330"/>
        <v/>
      </c>
      <c r="W12319" s="9" t="str">
        <f t="shared" si="1331"/>
        <v/>
      </c>
      <c r="X12319" s="9" t="str">
        <f t="shared" si="1332"/>
        <v/>
      </c>
      <c r="BC12319" s="9" t="str">
        <f>IF(V12319="","",MAX(BC$1:BC12318)+1)</f>
        <v/>
      </c>
    </row>
    <row r="12320" spans="21:55">
      <c r="U12320" s="17" t="b">
        <f t="shared" si="1329"/>
        <v>0</v>
      </c>
      <c r="V12320" s="9" t="str">
        <f t="shared" si="1330"/>
        <v/>
      </c>
      <c r="W12320" s="9" t="str">
        <f t="shared" si="1331"/>
        <v/>
      </c>
      <c r="X12320" s="9" t="str">
        <f t="shared" si="1332"/>
        <v/>
      </c>
      <c r="BC12320" s="9" t="str">
        <f>IF(V12320="","",MAX(BC$1:BC12319)+1)</f>
        <v/>
      </c>
    </row>
    <row r="12321" spans="21:55">
      <c r="U12321" s="17" t="b">
        <f t="shared" si="1329"/>
        <v>0</v>
      </c>
      <c r="V12321" s="9" t="str">
        <f t="shared" si="1330"/>
        <v/>
      </c>
      <c r="W12321" s="9" t="str">
        <f t="shared" si="1331"/>
        <v/>
      </c>
      <c r="X12321" s="9" t="str">
        <f t="shared" si="1332"/>
        <v/>
      </c>
      <c r="BC12321" s="9" t="str">
        <f>IF(V12321="","",MAX(BC$1:BC12320)+1)</f>
        <v/>
      </c>
    </row>
    <row r="12322" spans="21:55">
      <c r="U12322" s="17" t="b">
        <f t="shared" si="1329"/>
        <v>0</v>
      </c>
      <c r="V12322" s="9" t="str">
        <f t="shared" si="1330"/>
        <v/>
      </c>
      <c r="W12322" s="9" t="str">
        <f t="shared" si="1331"/>
        <v/>
      </c>
      <c r="X12322" s="9" t="str">
        <f t="shared" si="1332"/>
        <v/>
      </c>
      <c r="BC12322" s="9" t="str">
        <f>IF(V12322="","",MAX(BC$1:BC12321)+1)</f>
        <v/>
      </c>
    </row>
    <row r="12323" spans="21:55">
      <c r="U12323" s="17" t="b">
        <f t="shared" si="1329"/>
        <v>0</v>
      </c>
      <c r="V12323" s="9" t="str">
        <f t="shared" si="1330"/>
        <v/>
      </c>
      <c r="W12323" s="9" t="str">
        <f t="shared" si="1331"/>
        <v/>
      </c>
      <c r="X12323" s="9" t="str">
        <f t="shared" si="1332"/>
        <v/>
      </c>
      <c r="BC12323" s="9" t="str">
        <f>IF(V12323="","",MAX(BC$1:BC12322)+1)</f>
        <v/>
      </c>
    </row>
    <row r="12324" spans="21:55">
      <c r="U12324" s="17" t="b">
        <f t="shared" si="1329"/>
        <v>0</v>
      </c>
      <c r="V12324" s="9" t="str">
        <f t="shared" si="1330"/>
        <v/>
      </c>
      <c r="W12324" s="9" t="str">
        <f t="shared" si="1331"/>
        <v/>
      </c>
      <c r="X12324" s="9" t="str">
        <f t="shared" si="1332"/>
        <v/>
      </c>
      <c r="BC12324" s="9" t="str">
        <f>IF(V12324="","",MAX(BC$1:BC12323)+1)</f>
        <v/>
      </c>
    </row>
    <row r="12325" spans="21:55">
      <c r="U12325" s="17" t="b">
        <f t="shared" si="1329"/>
        <v>0</v>
      </c>
      <c r="V12325" s="9" t="str">
        <f t="shared" si="1330"/>
        <v/>
      </c>
      <c r="W12325" s="9" t="str">
        <f t="shared" si="1331"/>
        <v/>
      </c>
      <c r="X12325" s="9" t="str">
        <f t="shared" si="1332"/>
        <v/>
      </c>
      <c r="BC12325" s="9" t="str">
        <f>IF(V12325="","",MAX(BC$1:BC12324)+1)</f>
        <v/>
      </c>
    </row>
    <row r="12326" spans="21:55">
      <c r="U12326" s="17" t="b">
        <f t="shared" si="1329"/>
        <v>0</v>
      </c>
      <c r="V12326" s="9" t="str">
        <f t="shared" si="1330"/>
        <v/>
      </c>
      <c r="W12326" s="9" t="str">
        <f t="shared" si="1331"/>
        <v/>
      </c>
      <c r="X12326" s="9" t="str">
        <f t="shared" si="1332"/>
        <v/>
      </c>
      <c r="BC12326" s="9" t="str">
        <f>IF(V12326="","",MAX(BC$1:BC12325)+1)</f>
        <v/>
      </c>
    </row>
    <row r="12327" spans="21:55">
      <c r="U12327" s="17" t="b">
        <f t="shared" si="1329"/>
        <v>0</v>
      </c>
      <c r="V12327" s="9" t="str">
        <f t="shared" si="1330"/>
        <v/>
      </c>
      <c r="W12327" s="9" t="str">
        <f t="shared" si="1331"/>
        <v/>
      </c>
      <c r="X12327" s="9" t="str">
        <f t="shared" si="1332"/>
        <v/>
      </c>
      <c r="BC12327" s="9" t="str">
        <f>IF(V12327="","",MAX(BC$1:BC12326)+1)</f>
        <v/>
      </c>
    </row>
    <row r="12328" spans="21:55">
      <c r="U12328" s="17" t="b">
        <f t="shared" si="1329"/>
        <v>0</v>
      </c>
      <c r="V12328" s="9" t="str">
        <f t="shared" si="1330"/>
        <v/>
      </c>
      <c r="W12328" s="9" t="str">
        <f t="shared" si="1331"/>
        <v/>
      </c>
      <c r="X12328" s="9" t="str">
        <f t="shared" si="1332"/>
        <v/>
      </c>
      <c r="BC12328" s="9" t="str">
        <f>IF(V12328="","",MAX(BC$1:BC12327)+1)</f>
        <v/>
      </c>
    </row>
    <row r="12329" spans="21:55">
      <c r="U12329" s="17" t="b">
        <f t="shared" si="1329"/>
        <v>0</v>
      </c>
      <c r="V12329" s="9" t="str">
        <f t="shared" si="1330"/>
        <v/>
      </c>
      <c r="W12329" s="9" t="str">
        <f t="shared" si="1331"/>
        <v/>
      </c>
      <c r="X12329" s="9" t="str">
        <f t="shared" si="1332"/>
        <v/>
      </c>
      <c r="BC12329" s="9" t="str">
        <f>IF(V12329="","",MAX(BC$1:BC12328)+1)</f>
        <v/>
      </c>
    </row>
    <row r="12330" spans="21:55">
      <c r="U12330" s="17" t="b">
        <f t="shared" si="1329"/>
        <v>0</v>
      </c>
      <c r="V12330" s="9" t="str">
        <f t="shared" si="1330"/>
        <v/>
      </c>
      <c r="W12330" s="9" t="str">
        <f t="shared" si="1331"/>
        <v/>
      </c>
      <c r="X12330" s="9" t="str">
        <f t="shared" si="1332"/>
        <v/>
      </c>
      <c r="BC12330" s="9" t="str">
        <f>IF(V12330="","",MAX(BC$1:BC12329)+1)</f>
        <v/>
      </c>
    </row>
    <row r="12331" spans="21:55">
      <c r="U12331" s="17" t="b">
        <f t="shared" si="1329"/>
        <v>0</v>
      </c>
      <c r="V12331" s="9" t="str">
        <f t="shared" si="1330"/>
        <v/>
      </c>
      <c r="W12331" s="9" t="str">
        <f t="shared" si="1331"/>
        <v/>
      </c>
      <c r="X12331" s="9" t="str">
        <f t="shared" si="1332"/>
        <v/>
      </c>
      <c r="BC12331" s="9" t="str">
        <f>IF(V12331="","",MAX(BC$1:BC12330)+1)</f>
        <v/>
      </c>
    </row>
    <row r="12332" spans="21:55">
      <c r="U12332" s="17" t="b">
        <f t="shared" si="1329"/>
        <v>0</v>
      </c>
      <c r="V12332" s="9" t="str">
        <f t="shared" si="1330"/>
        <v/>
      </c>
      <c r="W12332" s="9" t="str">
        <f t="shared" si="1331"/>
        <v/>
      </c>
      <c r="X12332" s="9" t="str">
        <f t="shared" si="1332"/>
        <v/>
      </c>
      <c r="BC12332" s="9" t="str">
        <f>IF(V12332="","",MAX(BC$1:BC12331)+1)</f>
        <v/>
      </c>
    </row>
    <row r="12333" spans="21:55">
      <c r="U12333" s="17" t="b">
        <f t="shared" si="1329"/>
        <v>0</v>
      </c>
      <c r="V12333" s="9" t="str">
        <f t="shared" si="1330"/>
        <v/>
      </c>
      <c r="W12333" s="9" t="str">
        <f t="shared" si="1331"/>
        <v/>
      </c>
      <c r="X12333" s="9" t="str">
        <f t="shared" si="1332"/>
        <v/>
      </c>
      <c r="BC12333" s="9" t="str">
        <f>IF(V12333="","",MAX(BC$1:BC12332)+1)</f>
        <v/>
      </c>
    </row>
    <row r="12334" spans="21:55">
      <c r="U12334" s="17" t="b">
        <f t="shared" si="1329"/>
        <v>0</v>
      </c>
      <c r="V12334" s="9" t="str">
        <f t="shared" si="1330"/>
        <v/>
      </c>
      <c r="W12334" s="9" t="str">
        <f t="shared" si="1331"/>
        <v/>
      </c>
      <c r="X12334" s="9" t="str">
        <f t="shared" si="1332"/>
        <v/>
      </c>
      <c r="BC12334" s="9" t="str">
        <f>IF(V12334="","",MAX(BC$1:BC12333)+1)</f>
        <v/>
      </c>
    </row>
    <row r="12335" spans="21:55">
      <c r="U12335" s="17" t="b">
        <f t="shared" si="1329"/>
        <v>0</v>
      </c>
      <c r="V12335" s="9" t="str">
        <f t="shared" si="1330"/>
        <v/>
      </c>
      <c r="W12335" s="9" t="str">
        <f t="shared" si="1331"/>
        <v/>
      </c>
      <c r="X12335" s="9" t="str">
        <f t="shared" si="1332"/>
        <v/>
      </c>
      <c r="BC12335" s="9" t="str">
        <f>IF(V12335="","",MAX(BC$1:BC12334)+1)</f>
        <v/>
      </c>
    </row>
    <row r="12336" spans="21:55">
      <c r="U12336" s="17" t="b">
        <f t="shared" si="1329"/>
        <v>0</v>
      </c>
      <c r="V12336" s="9" t="str">
        <f t="shared" si="1330"/>
        <v/>
      </c>
      <c r="W12336" s="9" t="str">
        <f t="shared" si="1331"/>
        <v/>
      </c>
      <c r="X12336" s="9" t="str">
        <f t="shared" si="1332"/>
        <v/>
      </c>
      <c r="BC12336" s="9" t="str">
        <f>IF(V12336="","",MAX(BC$1:BC12335)+1)</f>
        <v/>
      </c>
    </row>
    <row r="12337" spans="21:55">
      <c r="U12337" s="17" t="b">
        <f t="shared" si="1329"/>
        <v>0</v>
      </c>
      <c r="V12337" s="9" t="str">
        <f t="shared" si="1330"/>
        <v/>
      </c>
      <c r="W12337" s="9" t="str">
        <f t="shared" si="1331"/>
        <v/>
      </c>
      <c r="X12337" s="9" t="str">
        <f t="shared" si="1332"/>
        <v/>
      </c>
      <c r="BC12337" s="9" t="str">
        <f>IF(V12337="","",MAX(BC$1:BC12336)+1)</f>
        <v/>
      </c>
    </row>
    <row r="12338" spans="21:55">
      <c r="U12338" s="17" t="b">
        <f t="shared" si="1329"/>
        <v>0</v>
      </c>
      <c r="V12338" s="9" t="str">
        <f t="shared" si="1330"/>
        <v/>
      </c>
      <c r="W12338" s="9" t="str">
        <f t="shared" si="1331"/>
        <v/>
      </c>
      <c r="X12338" s="9" t="str">
        <f t="shared" si="1332"/>
        <v/>
      </c>
      <c r="BC12338" s="9" t="str">
        <f>IF(V12338="","",MAX(BC$1:BC12337)+1)</f>
        <v/>
      </c>
    </row>
    <row r="12339" spans="21:55">
      <c r="U12339" s="17" t="b">
        <f t="shared" si="1329"/>
        <v>0</v>
      </c>
      <c r="V12339" s="9" t="str">
        <f t="shared" si="1330"/>
        <v/>
      </c>
      <c r="W12339" s="9" t="str">
        <f t="shared" si="1331"/>
        <v/>
      </c>
      <c r="X12339" s="9" t="str">
        <f t="shared" si="1332"/>
        <v/>
      </c>
      <c r="BC12339" s="9" t="str">
        <f>IF(V12339="","",MAX(BC$1:BC12338)+1)</f>
        <v/>
      </c>
    </row>
    <row r="12340" spans="21:55">
      <c r="U12340" s="17" t="b">
        <f t="shared" si="1329"/>
        <v>0</v>
      </c>
      <c r="V12340" s="9" t="str">
        <f t="shared" si="1330"/>
        <v/>
      </c>
      <c r="W12340" s="9" t="str">
        <f t="shared" si="1331"/>
        <v/>
      </c>
      <c r="X12340" s="9" t="str">
        <f t="shared" si="1332"/>
        <v/>
      </c>
      <c r="BC12340" s="9" t="str">
        <f>IF(V12340="","",MAX(BC$1:BC12339)+1)</f>
        <v/>
      </c>
    </row>
    <row r="12341" spans="21:55">
      <c r="U12341" s="17" t="b">
        <f t="shared" si="1329"/>
        <v>0</v>
      </c>
      <c r="V12341" s="9" t="str">
        <f t="shared" si="1330"/>
        <v/>
      </c>
      <c r="W12341" s="9" t="str">
        <f t="shared" si="1331"/>
        <v/>
      </c>
      <c r="X12341" s="9" t="str">
        <f t="shared" si="1332"/>
        <v/>
      </c>
      <c r="BC12341" s="9" t="str">
        <f>IF(V12341="","",MAX(BC$1:BC12340)+1)</f>
        <v/>
      </c>
    </row>
    <row r="12342" spans="21:55">
      <c r="U12342" s="17" t="b">
        <f t="shared" si="1329"/>
        <v>0</v>
      </c>
      <c r="V12342" s="9" t="str">
        <f t="shared" si="1330"/>
        <v/>
      </c>
      <c r="W12342" s="9" t="str">
        <f t="shared" si="1331"/>
        <v/>
      </c>
      <c r="X12342" s="9" t="str">
        <f t="shared" si="1332"/>
        <v/>
      </c>
      <c r="BC12342" s="9" t="str">
        <f>IF(V12342="","",MAX(BC$1:BC12341)+1)</f>
        <v/>
      </c>
    </row>
    <row r="12343" spans="21:55">
      <c r="U12343" s="17" t="b">
        <f t="shared" si="1329"/>
        <v>0</v>
      </c>
      <c r="V12343" s="9" t="str">
        <f t="shared" si="1330"/>
        <v/>
      </c>
      <c r="W12343" s="9" t="str">
        <f t="shared" si="1331"/>
        <v/>
      </c>
      <c r="X12343" s="9" t="str">
        <f t="shared" si="1332"/>
        <v/>
      </c>
      <c r="BC12343" s="9" t="str">
        <f>IF(V12343="","",MAX(BC$1:BC12342)+1)</f>
        <v/>
      </c>
    </row>
    <row r="12344" spans="21:55">
      <c r="U12344" s="17" t="b">
        <f t="shared" si="1329"/>
        <v>0</v>
      </c>
      <c r="V12344" s="9" t="str">
        <f t="shared" si="1330"/>
        <v/>
      </c>
      <c r="W12344" s="9" t="str">
        <f t="shared" si="1331"/>
        <v/>
      </c>
      <c r="X12344" s="9" t="str">
        <f t="shared" si="1332"/>
        <v/>
      </c>
      <c r="BC12344" s="9" t="str">
        <f>IF(V12344="","",MAX(BC$1:BC12343)+1)</f>
        <v/>
      </c>
    </row>
    <row r="12345" spans="21:55">
      <c r="U12345" s="17" t="b">
        <f t="shared" si="1329"/>
        <v>0</v>
      </c>
      <c r="V12345" s="9" t="str">
        <f t="shared" si="1330"/>
        <v/>
      </c>
      <c r="W12345" s="9" t="str">
        <f t="shared" si="1331"/>
        <v/>
      </c>
      <c r="X12345" s="9" t="str">
        <f t="shared" si="1332"/>
        <v/>
      </c>
      <c r="BC12345" s="9" t="str">
        <f>IF(V12345="","",MAX(BC$1:BC12344)+1)</f>
        <v/>
      </c>
    </row>
    <row r="12346" spans="21:55">
      <c r="U12346" s="17" t="b">
        <f t="shared" si="1329"/>
        <v>0</v>
      </c>
      <c r="V12346" s="9" t="str">
        <f t="shared" si="1330"/>
        <v/>
      </c>
      <c r="W12346" s="9" t="str">
        <f t="shared" si="1331"/>
        <v/>
      </c>
      <c r="X12346" s="9" t="str">
        <f t="shared" si="1332"/>
        <v/>
      </c>
      <c r="BC12346" s="9" t="str">
        <f>IF(V12346="","",MAX(BC$1:BC12345)+1)</f>
        <v/>
      </c>
    </row>
    <row r="12347" spans="21:55">
      <c r="U12347" s="17" t="b">
        <f t="shared" si="1329"/>
        <v>0</v>
      </c>
      <c r="V12347" s="9" t="str">
        <f t="shared" si="1330"/>
        <v/>
      </c>
      <c r="W12347" s="9" t="str">
        <f t="shared" si="1331"/>
        <v/>
      </c>
      <c r="X12347" s="9" t="str">
        <f t="shared" si="1332"/>
        <v/>
      </c>
      <c r="BC12347" s="9" t="str">
        <f>IF(V12347="","",MAX(BC$1:BC12346)+1)</f>
        <v/>
      </c>
    </row>
    <row r="12348" spans="21:55">
      <c r="U12348" s="17" t="b">
        <f t="shared" si="1329"/>
        <v>0</v>
      </c>
      <c r="V12348" s="9" t="str">
        <f t="shared" si="1330"/>
        <v/>
      </c>
      <c r="W12348" s="9" t="str">
        <f t="shared" si="1331"/>
        <v/>
      </c>
      <c r="X12348" s="9" t="str">
        <f t="shared" si="1332"/>
        <v/>
      </c>
      <c r="BC12348" s="9" t="str">
        <f>IF(V12348="","",MAX(BC$1:BC12347)+1)</f>
        <v/>
      </c>
    </row>
    <row r="12349" spans="21:55">
      <c r="U12349" s="17" t="b">
        <f t="shared" si="1329"/>
        <v>0</v>
      </c>
      <c r="V12349" s="9" t="str">
        <f t="shared" si="1330"/>
        <v/>
      </c>
      <c r="W12349" s="9" t="str">
        <f t="shared" si="1331"/>
        <v/>
      </c>
      <c r="X12349" s="9" t="str">
        <f t="shared" si="1332"/>
        <v/>
      </c>
      <c r="BC12349" s="9" t="str">
        <f>IF(V12349="","",MAX(BC$1:BC12348)+1)</f>
        <v/>
      </c>
    </row>
    <row r="12350" spans="21:55">
      <c r="U12350" s="17" t="b">
        <f t="shared" si="1329"/>
        <v>0</v>
      </c>
      <c r="V12350" s="9" t="str">
        <f t="shared" si="1330"/>
        <v/>
      </c>
      <c r="W12350" s="9" t="str">
        <f t="shared" si="1331"/>
        <v/>
      </c>
      <c r="X12350" s="9" t="str">
        <f t="shared" si="1332"/>
        <v/>
      </c>
      <c r="BC12350" s="9" t="str">
        <f>IF(V12350="","",MAX(BC$1:BC12349)+1)</f>
        <v/>
      </c>
    </row>
    <row r="12351" spans="21:55">
      <c r="U12351" s="17" t="b">
        <f t="shared" si="1329"/>
        <v>0</v>
      </c>
      <c r="V12351" s="9" t="str">
        <f t="shared" si="1330"/>
        <v/>
      </c>
      <c r="W12351" s="9" t="str">
        <f t="shared" si="1331"/>
        <v/>
      </c>
      <c r="X12351" s="9" t="str">
        <f t="shared" si="1332"/>
        <v/>
      </c>
      <c r="BC12351" s="9" t="str">
        <f>IF(V12351="","",MAX(BC$1:BC12350)+1)</f>
        <v/>
      </c>
    </row>
    <row r="12352" spans="21:55">
      <c r="U12352" s="17" t="b">
        <f t="shared" si="1329"/>
        <v>0</v>
      </c>
      <c r="V12352" s="9" t="str">
        <f t="shared" si="1330"/>
        <v/>
      </c>
      <c r="W12352" s="9" t="str">
        <f t="shared" si="1331"/>
        <v/>
      </c>
      <c r="X12352" s="9" t="str">
        <f t="shared" si="1332"/>
        <v/>
      </c>
      <c r="BC12352" s="9" t="str">
        <f>IF(V12352="","",MAX(BC$1:BC12351)+1)</f>
        <v/>
      </c>
    </row>
    <row r="12353" spans="21:55">
      <c r="U12353" s="17" t="b">
        <f t="shared" si="1329"/>
        <v>0</v>
      </c>
      <c r="V12353" s="9" t="str">
        <f t="shared" si="1330"/>
        <v/>
      </c>
      <c r="W12353" s="9" t="str">
        <f t="shared" si="1331"/>
        <v/>
      </c>
      <c r="X12353" s="9" t="str">
        <f t="shared" si="1332"/>
        <v/>
      </c>
      <c r="BC12353" s="9" t="str">
        <f>IF(V12353="","",MAX(BC$1:BC12352)+1)</f>
        <v/>
      </c>
    </row>
    <row r="12354" spans="21:55">
      <c r="U12354" s="17" t="b">
        <f t="shared" ref="U12354:U12417" si="1333">AND(ISNUMBER(SEARCH("(rs",N12354)),NOT(ISNUMBER(SEARCH("oxidation",N12354))),NOT(ISNUMBER(SEARCH("deamidated",N12354))),NOT(ISNUMBER(SEARCH("ammonia",N12354))),NOT(ISNUMBER(SEARCH("acetyl",N12354))),NOT(ISNUMBER(SEARCH("phospho",N12354))),NOT(ISNUMBER(SEARCH("dehydrated",N12354))))</f>
        <v>0</v>
      </c>
      <c r="V12354" s="9" t="str">
        <f t="shared" ref="V12354:V12417" si="1334">IF(U12354=TRUE, IF(ISNUMBER(SEARCH(":",P12354))=TRUE, LEFT(P12354,FIND(":",P12354)-1),P12354), "")</f>
        <v/>
      </c>
      <c r="W12354" s="9" t="str">
        <f t="shared" ref="W12354:W12417" si="1335">IF(U12354=TRUE,IF(ISNUMBER(SEARCH("Carb",N12354))=TRUE,MID(LEFT(N12354,FIND("#",N12354)-1),FIND(CHAR(1),SUBSTITUTE(N12354," ",CHAR(1),(LEN(N12354)-LEN(SUBSTITUTE(N12354," ","")))-1))+1,LEN(N12354)),LEFT(N12354,FIND("#",N12354)-1)),"")</f>
        <v/>
      </c>
      <c r="X12354" s="9" t="str">
        <f t="shared" si="1332"/>
        <v/>
      </c>
      <c r="BC12354" s="9" t="str">
        <f>IF(V12354="","",MAX(BC$1:BC12353)+1)</f>
        <v/>
      </c>
    </row>
    <row r="12355" spans="21:55">
      <c r="U12355" s="17" t="b">
        <f t="shared" si="1333"/>
        <v>0</v>
      </c>
      <c r="V12355" s="9" t="str">
        <f t="shared" si="1334"/>
        <v/>
      </c>
      <c r="W12355" s="9" t="str">
        <f t="shared" si="1335"/>
        <v/>
      </c>
      <c r="X12355" s="9" t="str">
        <f t="shared" si="1332"/>
        <v/>
      </c>
      <c r="BC12355" s="9" t="str">
        <f>IF(V12355="","",MAX(BC$1:BC12354)+1)</f>
        <v/>
      </c>
    </row>
    <row r="12356" spans="21:55">
      <c r="U12356" s="17" t="b">
        <f t="shared" si="1333"/>
        <v>0</v>
      </c>
      <c r="V12356" s="9" t="str">
        <f t="shared" si="1334"/>
        <v/>
      </c>
      <c r="W12356" s="9" t="str">
        <f t="shared" si="1335"/>
        <v/>
      </c>
      <c r="X12356" s="9" t="str">
        <f t="shared" si="1332"/>
        <v/>
      </c>
      <c r="BC12356" s="9" t="str">
        <f>IF(V12356="","",MAX(BC$1:BC12355)+1)</f>
        <v/>
      </c>
    </row>
    <row r="12357" spans="21:55">
      <c r="U12357" s="17" t="b">
        <f t="shared" si="1333"/>
        <v>0</v>
      </c>
      <c r="V12357" s="9" t="str">
        <f t="shared" si="1334"/>
        <v/>
      </c>
      <c r="W12357" s="9" t="str">
        <f t="shared" si="1335"/>
        <v/>
      </c>
      <c r="X12357" s="9" t="str">
        <f t="shared" si="1332"/>
        <v/>
      </c>
      <c r="BC12357" s="9" t="str">
        <f>IF(V12357="","",MAX(BC$1:BC12356)+1)</f>
        <v/>
      </c>
    </row>
    <row r="12358" spans="21:55">
      <c r="U12358" s="17" t="b">
        <f t="shared" si="1333"/>
        <v>0</v>
      </c>
      <c r="V12358" s="9" t="str">
        <f t="shared" si="1334"/>
        <v/>
      </c>
      <c r="W12358" s="9" t="str">
        <f t="shared" si="1335"/>
        <v/>
      </c>
      <c r="X12358" s="9" t="str">
        <f t="shared" si="1332"/>
        <v/>
      </c>
      <c r="BC12358" s="9" t="str">
        <f>IF(V12358="","",MAX(BC$1:BC12357)+1)</f>
        <v/>
      </c>
    </row>
    <row r="12359" spans="21:55">
      <c r="U12359" s="17" t="b">
        <f t="shared" si="1333"/>
        <v>0</v>
      </c>
      <c r="V12359" s="9" t="str">
        <f t="shared" si="1334"/>
        <v/>
      </c>
      <c r="W12359" s="9" t="str">
        <f t="shared" si="1335"/>
        <v/>
      </c>
      <c r="X12359" s="9" t="str">
        <f t="shared" si="1332"/>
        <v/>
      </c>
      <c r="BC12359" s="9" t="str">
        <f>IF(V12359="","",MAX(BC$1:BC12358)+1)</f>
        <v/>
      </c>
    </row>
    <row r="12360" spans="21:55">
      <c r="U12360" s="17" t="b">
        <f t="shared" si="1333"/>
        <v>0</v>
      </c>
      <c r="V12360" s="9" t="str">
        <f t="shared" si="1334"/>
        <v/>
      </c>
      <c r="W12360" s="9" t="str">
        <f t="shared" si="1335"/>
        <v/>
      </c>
      <c r="X12360" s="9" t="str">
        <f t="shared" si="1332"/>
        <v/>
      </c>
      <c r="BC12360" s="9" t="str">
        <f>IF(V12360="","",MAX(BC$1:BC12359)+1)</f>
        <v/>
      </c>
    </row>
    <row r="12361" spans="21:55">
      <c r="U12361" s="17" t="b">
        <f t="shared" si="1333"/>
        <v>0</v>
      </c>
      <c r="V12361" s="9" t="str">
        <f t="shared" si="1334"/>
        <v/>
      </c>
      <c r="W12361" s="9" t="str">
        <f t="shared" si="1335"/>
        <v/>
      </c>
      <c r="X12361" s="9" t="str">
        <f t="shared" si="1332"/>
        <v/>
      </c>
      <c r="BC12361" s="9" t="str">
        <f>IF(V12361="","",MAX(BC$1:BC12360)+1)</f>
        <v/>
      </c>
    </row>
    <row r="12362" spans="21:55">
      <c r="U12362" s="17" t="b">
        <f t="shared" si="1333"/>
        <v>0</v>
      </c>
      <c r="V12362" s="9" t="str">
        <f t="shared" si="1334"/>
        <v/>
      </c>
      <c r="W12362" s="9" t="str">
        <f t="shared" si="1335"/>
        <v/>
      </c>
      <c r="X12362" s="9" t="str">
        <f t="shared" si="1332"/>
        <v/>
      </c>
      <c r="BC12362" s="9" t="str">
        <f>IF(V12362="","",MAX(BC$1:BC12361)+1)</f>
        <v/>
      </c>
    </row>
    <row r="12363" spans="21:55">
      <c r="U12363" s="17" t="b">
        <f t="shared" si="1333"/>
        <v>0</v>
      </c>
      <c r="V12363" s="9" t="str">
        <f t="shared" si="1334"/>
        <v/>
      </c>
      <c r="W12363" s="9" t="str">
        <f t="shared" si="1335"/>
        <v/>
      </c>
      <c r="X12363" s="9" t="str">
        <f t="shared" si="1332"/>
        <v/>
      </c>
      <c r="BC12363" s="9" t="str">
        <f>IF(V12363="","",MAX(BC$1:BC12362)+1)</f>
        <v/>
      </c>
    </row>
    <row r="12364" spans="21:55">
      <c r="U12364" s="17" t="b">
        <f t="shared" si="1333"/>
        <v>0</v>
      </c>
      <c r="V12364" s="9" t="str">
        <f t="shared" si="1334"/>
        <v/>
      </c>
      <c r="W12364" s="9" t="str">
        <f t="shared" si="1335"/>
        <v/>
      </c>
      <c r="X12364" s="9" t="str">
        <f t="shared" si="1332"/>
        <v/>
      </c>
      <c r="BC12364" s="9" t="str">
        <f>IF(V12364="","",MAX(BC$1:BC12363)+1)</f>
        <v/>
      </c>
    </row>
    <row r="12365" spans="21:55">
      <c r="U12365" s="17" t="b">
        <f t="shared" si="1333"/>
        <v>0</v>
      </c>
      <c r="V12365" s="9" t="str">
        <f t="shared" si="1334"/>
        <v/>
      </c>
      <c r="W12365" s="9" t="str">
        <f t="shared" si="1335"/>
        <v/>
      </c>
      <c r="X12365" s="9" t="str">
        <f t="shared" si="1332"/>
        <v/>
      </c>
      <c r="BC12365" s="9" t="str">
        <f>IF(V12365="","",MAX(BC$1:BC12364)+1)</f>
        <v/>
      </c>
    </row>
    <row r="12366" spans="21:55">
      <c r="U12366" s="17" t="b">
        <f t="shared" si="1333"/>
        <v>0</v>
      </c>
      <c r="V12366" s="9" t="str">
        <f t="shared" si="1334"/>
        <v/>
      </c>
      <c r="W12366" s="9" t="str">
        <f t="shared" si="1335"/>
        <v/>
      </c>
      <c r="X12366" s="9" t="str">
        <f t="shared" si="1332"/>
        <v/>
      </c>
      <c r="BC12366" s="9" t="str">
        <f>IF(V12366="","",MAX(BC$1:BC12365)+1)</f>
        <v/>
      </c>
    </row>
    <row r="12367" spans="21:55">
      <c r="U12367" s="17" t="b">
        <f t="shared" si="1333"/>
        <v>0</v>
      </c>
      <c r="V12367" s="9" t="str">
        <f t="shared" si="1334"/>
        <v/>
      </c>
      <c r="W12367" s="9" t="str">
        <f t="shared" si="1335"/>
        <v/>
      </c>
      <c r="X12367" s="9" t="str">
        <f t="shared" si="1332"/>
        <v/>
      </c>
      <c r="BC12367" s="9" t="str">
        <f>IF(V12367="","",MAX(BC$1:BC12366)+1)</f>
        <v/>
      </c>
    </row>
    <row r="12368" spans="21:55">
      <c r="U12368" s="17" t="b">
        <f t="shared" si="1333"/>
        <v>0</v>
      </c>
      <c r="V12368" s="9" t="str">
        <f t="shared" si="1334"/>
        <v/>
      </c>
      <c r="W12368" s="9" t="str">
        <f t="shared" si="1335"/>
        <v/>
      </c>
      <c r="X12368" s="9" t="str">
        <f t="shared" si="1332"/>
        <v/>
      </c>
      <c r="BC12368" s="9" t="str">
        <f>IF(V12368="","",MAX(BC$1:BC12367)+1)</f>
        <v/>
      </c>
    </row>
    <row r="12369" spans="21:55">
      <c r="U12369" s="17" t="b">
        <f t="shared" si="1333"/>
        <v>0</v>
      </c>
      <c r="V12369" s="9" t="str">
        <f t="shared" si="1334"/>
        <v/>
      </c>
      <c r="W12369" s="9" t="str">
        <f t="shared" si="1335"/>
        <v/>
      </c>
      <c r="X12369" s="9" t="str">
        <f t="shared" si="1332"/>
        <v/>
      </c>
      <c r="BC12369" s="9" t="str">
        <f>IF(V12369="","",MAX(BC$1:BC12368)+1)</f>
        <v/>
      </c>
    </row>
    <row r="12370" spans="21:55">
      <c r="U12370" s="17" t="b">
        <f t="shared" si="1333"/>
        <v>0</v>
      </c>
      <c r="V12370" s="9" t="str">
        <f t="shared" si="1334"/>
        <v/>
      </c>
      <c r="W12370" s="9" t="str">
        <f t="shared" si="1335"/>
        <v/>
      </c>
      <c r="X12370" s="9" t="str">
        <f t="shared" si="1332"/>
        <v/>
      </c>
      <c r="BC12370" s="9" t="str">
        <f>IF(V12370="","",MAX(BC$1:BC12369)+1)</f>
        <v/>
      </c>
    </row>
    <row r="12371" spans="21:55">
      <c r="U12371" s="17" t="b">
        <f t="shared" si="1333"/>
        <v>0</v>
      </c>
      <c r="V12371" s="9" t="str">
        <f t="shared" si="1334"/>
        <v/>
      </c>
      <c r="W12371" s="9" t="str">
        <f t="shared" si="1335"/>
        <v/>
      </c>
      <c r="X12371" s="9" t="str">
        <f t="shared" si="1332"/>
        <v/>
      </c>
      <c r="BC12371" s="9" t="str">
        <f>IF(V12371="","",MAX(BC$1:BC12370)+1)</f>
        <v/>
      </c>
    </row>
    <row r="12372" spans="21:55">
      <c r="U12372" s="17" t="b">
        <f t="shared" si="1333"/>
        <v>0</v>
      </c>
      <c r="V12372" s="9" t="str">
        <f t="shared" si="1334"/>
        <v/>
      </c>
      <c r="W12372" s="9" t="str">
        <f t="shared" si="1335"/>
        <v/>
      </c>
      <c r="X12372" s="9" t="str">
        <f t="shared" si="1332"/>
        <v/>
      </c>
      <c r="BC12372" s="9" t="str">
        <f>IF(V12372="","",MAX(BC$1:BC12371)+1)</f>
        <v/>
      </c>
    </row>
    <row r="12373" spans="21:55">
      <c r="U12373" s="17" t="b">
        <f t="shared" si="1333"/>
        <v>0</v>
      </c>
      <c r="V12373" s="9" t="str">
        <f t="shared" si="1334"/>
        <v/>
      </c>
      <c r="W12373" s="9" t="str">
        <f t="shared" si="1335"/>
        <v/>
      </c>
      <c r="X12373" s="9" t="str">
        <f t="shared" si="1332"/>
        <v/>
      </c>
      <c r="BC12373" s="9" t="str">
        <f>IF(V12373="","",MAX(BC$1:BC12372)+1)</f>
        <v/>
      </c>
    </row>
    <row r="12374" spans="21:55">
      <c r="U12374" s="17" t="b">
        <f t="shared" si="1333"/>
        <v>0</v>
      </c>
      <c r="V12374" s="9" t="str">
        <f t="shared" si="1334"/>
        <v/>
      </c>
      <c r="W12374" s="9" t="str">
        <f t="shared" si="1335"/>
        <v/>
      </c>
      <c r="X12374" s="9" t="str">
        <f t="shared" si="1332"/>
        <v/>
      </c>
      <c r="BC12374" s="9" t="str">
        <f>IF(V12374="","",MAX(BC$1:BC12373)+1)</f>
        <v/>
      </c>
    </row>
    <row r="12375" spans="21:55">
      <c r="U12375" s="17" t="b">
        <f t="shared" si="1333"/>
        <v>0</v>
      </c>
      <c r="V12375" s="9" t="str">
        <f t="shared" si="1334"/>
        <v/>
      </c>
      <c r="W12375" s="9" t="str">
        <f t="shared" si="1335"/>
        <v/>
      </c>
      <c r="X12375" s="9" t="str">
        <f t="shared" si="1332"/>
        <v/>
      </c>
      <c r="BC12375" s="9" t="str">
        <f>IF(V12375="","",MAX(BC$1:BC12374)+1)</f>
        <v/>
      </c>
    </row>
    <row r="12376" spans="21:55">
      <c r="U12376" s="17" t="b">
        <f t="shared" si="1333"/>
        <v>0</v>
      </c>
      <c r="V12376" s="9" t="str">
        <f t="shared" si="1334"/>
        <v/>
      </c>
      <c r="W12376" s="9" t="str">
        <f t="shared" si="1335"/>
        <v/>
      </c>
      <c r="X12376" s="9" t="str">
        <f t="shared" si="1332"/>
        <v/>
      </c>
      <c r="BC12376" s="9" t="str">
        <f>IF(V12376="","",MAX(BC$1:BC12375)+1)</f>
        <v/>
      </c>
    </row>
    <row r="12377" spans="21:55">
      <c r="U12377" s="17" t="b">
        <f t="shared" si="1333"/>
        <v>0</v>
      </c>
      <c r="V12377" s="9" t="str">
        <f t="shared" si="1334"/>
        <v/>
      </c>
      <c r="W12377" s="9" t="str">
        <f t="shared" si="1335"/>
        <v/>
      </c>
      <c r="X12377" s="9" t="str">
        <f t="shared" si="1332"/>
        <v/>
      </c>
      <c r="BC12377" s="9" t="str">
        <f>IF(V12377="","",MAX(BC$1:BC12376)+1)</f>
        <v/>
      </c>
    </row>
    <row r="12378" spans="21:55">
      <c r="U12378" s="17" t="b">
        <f t="shared" si="1333"/>
        <v>0</v>
      </c>
      <c r="V12378" s="9" t="str">
        <f t="shared" si="1334"/>
        <v/>
      </c>
      <c r="W12378" s="9" t="str">
        <f t="shared" si="1335"/>
        <v/>
      </c>
      <c r="X12378" s="9" t="str">
        <f t="shared" si="1332"/>
        <v/>
      </c>
      <c r="BC12378" s="9" t="str">
        <f>IF(V12378="","",MAX(BC$1:BC12377)+1)</f>
        <v/>
      </c>
    </row>
    <row r="12379" spans="21:55">
      <c r="U12379" s="17" t="b">
        <f t="shared" si="1333"/>
        <v>0</v>
      </c>
      <c r="V12379" s="9" t="str">
        <f t="shared" si="1334"/>
        <v/>
      </c>
      <c r="W12379" s="9" t="str">
        <f t="shared" si="1335"/>
        <v/>
      </c>
      <c r="X12379" s="9" t="str">
        <f t="shared" si="1332"/>
        <v/>
      </c>
      <c r="BC12379" s="9" t="str">
        <f>IF(V12379="","",MAX(BC$1:BC12378)+1)</f>
        <v/>
      </c>
    </row>
    <row r="12380" spans="21:55">
      <c r="U12380" s="17" t="b">
        <f t="shared" si="1333"/>
        <v>0</v>
      </c>
      <c r="V12380" s="9" t="str">
        <f t="shared" si="1334"/>
        <v/>
      </c>
      <c r="W12380" s="9" t="str">
        <f t="shared" si="1335"/>
        <v/>
      </c>
      <c r="X12380" s="9" t="str">
        <f t="shared" si="1332"/>
        <v/>
      </c>
      <c r="BC12380" s="9" t="str">
        <f>IF(V12380="","",MAX(BC$1:BC12379)+1)</f>
        <v/>
      </c>
    </row>
    <row r="12381" spans="21:55">
      <c r="U12381" s="17" t="b">
        <f t="shared" si="1333"/>
        <v>0</v>
      </c>
      <c r="V12381" s="9" t="str">
        <f t="shared" si="1334"/>
        <v/>
      </c>
      <c r="W12381" s="9" t="str">
        <f t="shared" si="1335"/>
        <v/>
      </c>
      <c r="X12381" s="9" t="str">
        <f t="shared" si="1332"/>
        <v/>
      </c>
      <c r="BC12381" s="9" t="str">
        <f>IF(V12381="","",MAX(BC$1:BC12380)+1)</f>
        <v/>
      </c>
    </row>
    <row r="12382" spans="21:55">
      <c r="U12382" s="17" t="b">
        <f t="shared" si="1333"/>
        <v>0</v>
      </c>
      <c r="V12382" s="9" t="str">
        <f t="shared" si="1334"/>
        <v/>
      </c>
      <c r="W12382" s="9" t="str">
        <f t="shared" si="1335"/>
        <v/>
      </c>
      <c r="X12382" s="9" t="str">
        <f t="shared" ref="X12382:X12445" si="1336">IF(U12382=TRUE, MID(LEFT(N12382,FIND(")",N12382)-1),FIND("(",N12382)+1,LEN(N12382)), "")</f>
        <v/>
      </c>
      <c r="BC12382" s="9" t="str">
        <f>IF(V12382="","",MAX(BC$1:BC12381)+1)</f>
        <v/>
      </c>
    </row>
    <row r="12383" spans="21:55">
      <c r="U12383" s="17" t="b">
        <f t="shared" si="1333"/>
        <v>0</v>
      </c>
      <c r="V12383" s="9" t="str">
        <f t="shared" si="1334"/>
        <v/>
      </c>
      <c r="W12383" s="9" t="str">
        <f t="shared" si="1335"/>
        <v/>
      </c>
      <c r="X12383" s="9" t="str">
        <f t="shared" si="1336"/>
        <v/>
      </c>
      <c r="BC12383" s="9" t="str">
        <f>IF(V12383="","",MAX(BC$1:BC12382)+1)</f>
        <v/>
      </c>
    </row>
    <row r="12384" spans="21:55">
      <c r="U12384" s="17" t="b">
        <f t="shared" si="1333"/>
        <v>0</v>
      </c>
      <c r="V12384" s="9" t="str">
        <f t="shared" si="1334"/>
        <v/>
      </c>
      <c r="W12384" s="9" t="str">
        <f t="shared" si="1335"/>
        <v/>
      </c>
      <c r="X12384" s="9" t="str">
        <f t="shared" si="1336"/>
        <v/>
      </c>
      <c r="BC12384" s="9" t="str">
        <f>IF(V12384="","",MAX(BC$1:BC12383)+1)</f>
        <v/>
      </c>
    </row>
    <row r="12385" spans="21:55">
      <c r="U12385" s="17" t="b">
        <f t="shared" si="1333"/>
        <v>0</v>
      </c>
      <c r="V12385" s="9" t="str">
        <f t="shared" si="1334"/>
        <v/>
      </c>
      <c r="W12385" s="9" t="str">
        <f t="shared" si="1335"/>
        <v/>
      </c>
      <c r="X12385" s="9" t="str">
        <f t="shared" si="1336"/>
        <v/>
      </c>
      <c r="BC12385" s="9" t="str">
        <f>IF(V12385="","",MAX(BC$1:BC12384)+1)</f>
        <v/>
      </c>
    </row>
    <row r="12386" spans="21:55">
      <c r="U12386" s="17" t="b">
        <f t="shared" si="1333"/>
        <v>0</v>
      </c>
      <c r="V12386" s="9" t="str">
        <f t="shared" si="1334"/>
        <v/>
      </c>
      <c r="W12386" s="9" t="str">
        <f t="shared" si="1335"/>
        <v/>
      </c>
      <c r="X12386" s="9" t="str">
        <f t="shared" si="1336"/>
        <v/>
      </c>
      <c r="BC12386" s="9" t="str">
        <f>IF(V12386="","",MAX(BC$1:BC12385)+1)</f>
        <v/>
      </c>
    </row>
    <row r="12387" spans="21:55">
      <c r="U12387" s="17" t="b">
        <f t="shared" si="1333"/>
        <v>0</v>
      </c>
      <c r="V12387" s="9" t="str">
        <f t="shared" si="1334"/>
        <v/>
      </c>
      <c r="W12387" s="9" t="str">
        <f t="shared" si="1335"/>
        <v/>
      </c>
      <c r="X12387" s="9" t="str">
        <f t="shared" si="1336"/>
        <v/>
      </c>
      <c r="BC12387" s="9" t="str">
        <f>IF(V12387="","",MAX(BC$1:BC12386)+1)</f>
        <v/>
      </c>
    </row>
    <row r="12388" spans="21:55">
      <c r="U12388" s="17" t="b">
        <f t="shared" si="1333"/>
        <v>0</v>
      </c>
      <c r="V12388" s="9" t="str">
        <f t="shared" si="1334"/>
        <v/>
      </c>
      <c r="W12388" s="9" t="str">
        <f t="shared" si="1335"/>
        <v/>
      </c>
      <c r="X12388" s="9" t="str">
        <f t="shared" si="1336"/>
        <v/>
      </c>
      <c r="BC12388" s="9" t="str">
        <f>IF(V12388="","",MAX(BC$1:BC12387)+1)</f>
        <v/>
      </c>
    </row>
    <row r="12389" spans="21:55">
      <c r="U12389" s="17" t="b">
        <f t="shared" si="1333"/>
        <v>0</v>
      </c>
      <c r="V12389" s="9" t="str">
        <f t="shared" si="1334"/>
        <v/>
      </c>
      <c r="W12389" s="9" t="str">
        <f t="shared" si="1335"/>
        <v/>
      </c>
      <c r="X12389" s="9" t="str">
        <f t="shared" si="1336"/>
        <v/>
      </c>
      <c r="BC12389" s="9" t="str">
        <f>IF(V12389="","",MAX(BC$1:BC12388)+1)</f>
        <v/>
      </c>
    </row>
    <row r="12390" spans="21:55">
      <c r="U12390" s="17" t="b">
        <f t="shared" si="1333"/>
        <v>0</v>
      </c>
      <c r="V12390" s="9" t="str">
        <f t="shared" si="1334"/>
        <v/>
      </c>
      <c r="W12390" s="9" t="str">
        <f t="shared" si="1335"/>
        <v/>
      </c>
      <c r="X12390" s="9" t="str">
        <f t="shared" si="1336"/>
        <v/>
      </c>
      <c r="BC12390" s="9" t="str">
        <f>IF(V12390="","",MAX(BC$1:BC12389)+1)</f>
        <v/>
      </c>
    </row>
    <row r="12391" spans="21:55">
      <c r="U12391" s="17" t="b">
        <f t="shared" si="1333"/>
        <v>0</v>
      </c>
      <c r="V12391" s="9" t="str">
        <f t="shared" si="1334"/>
        <v/>
      </c>
      <c r="W12391" s="9" t="str">
        <f t="shared" si="1335"/>
        <v/>
      </c>
      <c r="X12391" s="9" t="str">
        <f t="shared" si="1336"/>
        <v/>
      </c>
      <c r="BC12391" s="9" t="str">
        <f>IF(V12391="","",MAX(BC$1:BC12390)+1)</f>
        <v/>
      </c>
    </row>
    <row r="12392" spans="21:55">
      <c r="U12392" s="17" t="b">
        <f t="shared" si="1333"/>
        <v>0</v>
      </c>
      <c r="V12392" s="9" t="str">
        <f t="shared" si="1334"/>
        <v/>
      </c>
      <c r="W12392" s="9" t="str">
        <f t="shared" si="1335"/>
        <v/>
      </c>
      <c r="X12392" s="9" t="str">
        <f t="shared" si="1336"/>
        <v/>
      </c>
      <c r="BC12392" s="9" t="str">
        <f>IF(V12392="","",MAX(BC$1:BC12391)+1)</f>
        <v/>
      </c>
    </row>
    <row r="12393" spans="21:55">
      <c r="U12393" s="17" t="b">
        <f t="shared" si="1333"/>
        <v>0</v>
      </c>
      <c r="V12393" s="9" t="str">
        <f t="shared" si="1334"/>
        <v/>
      </c>
      <c r="W12393" s="9" t="str">
        <f t="shared" si="1335"/>
        <v/>
      </c>
      <c r="X12393" s="9" t="str">
        <f t="shared" si="1336"/>
        <v/>
      </c>
      <c r="BC12393" s="9" t="str">
        <f>IF(V12393="","",MAX(BC$1:BC12392)+1)</f>
        <v/>
      </c>
    </row>
    <row r="12394" spans="21:55">
      <c r="U12394" s="17" t="b">
        <f t="shared" si="1333"/>
        <v>0</v>
      </c>
      <c r="V12394" s="9" t="str">
        <f t="shared" si="1334"/>
        <v/>
      </c>
      <c r="W12394" s="9" t="str">
        <f t="shared" si="1335"/>
        <v/>
      </c>
      <c r="X12394" s="9" t="str">
        <f t="shared" si="1336"/>
        <v/>
      </c>
      <c r="BC12394" s="9" t="str">
        <f>IF(V12394="","",MAX(BC$1:BC12393)+1)</f>
        <v/>
      </c>
    </row>
    <row r="12395" spans="21:55">
      <c r="U12395" s="17" t="b">
        <f t="shared" si="1333"/>
        <v>0</v>
      </c>
      <c r="V12395" s="9" t="str">
        <f t="shared" si="1334"/>
        <v/>
      </c>
      <c r="W12395" s="9" t="str">
        <f t="shared" si="1335"/>
        <v/>
      </c>
      <c r="X12395" s="9" t="str">
        <f t="shared" si="1336"/>
        <v/>
      </c>
      <c r="BC12395" s="9" t="str">
        <f>IF(V12395="","",MAX(BC$1:BC12394)+1)</f>
        <v/>
      </c>
    </row>
    <row r="12396" spans="21:55">
      <c r="U12396" s="17" t="b">
        <f t="shared" si="1333"/>
        <v>0</v>
      </c>
      <c r="V12396" s="9" t="str">
        <f t="shared" si="1334"/>
        <v/>
      </c>
      <c r="W12396" s="9" t="str">
        <f t="shared" si="1335"/>
        <v/>
      </c>
      <c r="X12396" s="9" t="str">
        <f t="shared" si="1336"/>
        <v/>
      </c>
      <c r="BC12396" s="9" t="str">
        <f>IF(V12396="","",MAX(BC$1:BC12395)+1)</f>
        <v/>
      </c>
    </row>
    <row r="12397" spans="21:55">
      <c r="U12397" s="17" t="b">
        <f t="shared" si="1333"/>
        <v>0</v>
      </c>
      <c r="V12397" s="9" t="str">
        <f t="shared" si="1334"/>
        <v/>
      </c>
      <c r="W12397" s="9" t="str">
        <f t="shared" si="1335"/>
        <v/>
      </c>
      <c r="X12397" s="9" t="str">
        <f t="shared" si="1336"/>
        <v/>
      </c>
      <c r="BC12397" s="9" t="str">
        <f>IF(V12397="","",MAX(BC$1:BC12396)+1)</f>
        <v/>
      </c>
    </row>
    <row r="12398" spans="21:55">
      <c r="U12398" s="17" t="b">
        <f t="shared" si="1333"/>
        <v>0</v>
      </c>
      <c r="V12398" s="9" t="str">
        <f t="shared" si="1334"/>
        <v/>
      </c>
      <c r="W12398" s="9" t="str">
        <f t="shared" si="1335"/>
        <v/>
      </c>
      <c r="X12398" s="9" t="str">
        <f t="shared" si="1336"/>
        <v/>
      </c>
      <c r="BC12398" s="9" t="str">
        <f>IF(V12398="","",MAX(BC$1:BC12397)+1)</f>
        <v/>
      </c>
    </row>
    <row r="12399" spans="21:55">
      <c r="U12399" s="17" t="b">
        <f t="shared" si="1333"/>
        <v>0</v>
      </c>
      <c r="V12399" s="9" t="str">
        <f t="shared" si="1334"/>
        <v/>
      </c>
      <c r="W12399" s="9" t="str">
        <f t="shared" si="1335"/>
        <v/>
      </c>
      <c r="X12399" s="9" t="str">
        <f t="shared" si="1336"/>
        <v/>
      </c>
      <c r="BC12399" s="9" t="str">
        <f>IF(V12399="","",MAX(BC$1:BC12398)+1)</f>
        <v/>
      </c>
    </row>
    <row r="12400" spans="21:55">
      <c r="U12400" s="17" t="b">
        <f t="shared" si="1333"/>
        <v>0</v>
      </c>
      <c r="V12400" s="9" t="str">
        <f t="shared" si="1334"/>
        <v/>
      </c>
      <c r="W12400" s="9" t="str">
        <f t="shared" si="1335"/>
        <v/>
      </c>
      <c r="X12400" s="9" t="str">
        <f t="shared" si="1336"/>
        <v/>
      </c>
      <c r="BC12400" s="9" t="str">
        <f>IF(V12400="","",MAX(BC$1:BC12399)+1)</f>
        <v/>
      </c>
    </row>
    <row r="12401" spans="21:55">
      <c r="U12401" s="17" t="b">
        <f t="shared" si="1333"/>
        <v>0</v>
      </c>
      <c r="V12401" s="9" t="str">
        <f t="shared" si="1334"/>
        <v/>
      </c>
      <c r="W12401" s="9" t="str">
        <f t="shared" si="1335"/>
        <v/>
      </c>
      <c r="X12401" s="9" t="str">
        <f t="shared" si="1336"/>
        <v/>
      </c>
      <c r="BC12401" s="9" t="str">
        <f>IF(V12401="","",MAX(BC$1:BC12400)+1)</f>
        <v/>
      </c>
    </row>
    <row r="12402" spans="21:55">
      <c r="U12402" s="17" t="b">
        <f t="shared" si="1333"/>
        <v>0</v>
      </c>
      <c r="V12402" s="9" t="str">
        <f t="shared" si="1334"/>
        <v/>
      </c>
      <c r="W12402" s="9" t="str">
        <f t="shared" si="1335"/>
        <v/>
      </c>
      <c r="X12402" s="9" t="str">
        <f t="shared" si="1336"/>
        <v/>
      </c>
      <c r="BC12402" s="9" t="str">
        <f>IF(V12402="","",MAX(BC$1:BC12401)+1)</f>
        <v/>
      </c>
    </row>
    <row r="12403" spans="21:55">
      <c r="U12403" s="17" t="b">
        <f t="shared" si="1333"/>
        <v>0</v>
      </c>
      <c r="V12403" s="9" t="str">
        <f t="shared" si="1334"/>
        <v/>
      </c>
      <c r="W12403" s="9" t="str">
        <f t="shared" si="1335"/>
        <v/>
      </c>
      <c r="X12403" s="9" t="str">
        <f t="shared" si="1336"/>
        <v/>
      </c>
      <c r="BC12403" s="9" t="str">
        <f>IF(V12403="","",MAX(BC$1:BC12402)+1)</f>
        <v/>
      </c>
    </row>
    <row r="12404" spans="21:55">
      <c r="U12404" s="17" t="b">
        <f t="shared" si="1333"/>
        <v>0</v>
      </c>
      <c r="V12404" s="9" t="str">
        <f t="shared" si="1334"/>
        <v/>
      </c>
      <c r="W12404" s="9" t="str">
        <f t="shared" si="1335"/>
        <v/>
      </c>
      <c r="X12404" s="9" t="str">
        <f t="shared" si="1336"/>
        <v/>
      </c>
      <c r="BC12404" s="9" t="str">
        <f>IF(V12404="","",MAX(BC$1:BC12403)+1)</f>
        <v/>
      </c>
    </row>
    <row r="12405" spans="21:55">
      <c r="U12405" s="17" t="b">
        <f t="shared" si="1333"/>
        <v>0</v>
      </c>
      <c r="V12405" s="9" t="str">
        <f t="shared" si="1334"/>
        <v/>
      </c>
      <c r="W12405" s="9" t="str">
        <f t="shared" si="1335"/>
        <v/>
      </c>
      <c r="X12405" s="9" t="str">
        <f t="shared" si="1336"/>
        <v/>
      </c>
      <c r="BC12405" s="9" t="str">
        <f>IF(V12405="","",MAX(BC$1:BC12404)+1)</f>
        <v/>
      </c>
    </row>
    <row r="12406" spans="21:55">
      <c r="U12406" s="17" t="b">
        <f t="shared" si="1333"/>
        <v>0</v>
      </c>
      <c r="V12406" s="9" t="str">
        <f t="shared" si="1334"/>
        <v/>
      </c>
      <c r="W12406" s="9" t="str">
        <f t="shared" si="1335"/>
        <v/>
      </c>
      <c r="X12406" s="9" t="str">
        <f t="shared" si="1336"/>
        <v/>
      </c>
      <c r="BC12406" s="9" t="str">
        <f>IF(V12406="","",MAX(BC$1:BC12405)+1)</f>
        <v/>
      </c>
    </row>
    <row r="12407" spans="21:55">
      <c r="U12407" s="17" t="b">
        <f t="shared" si="1333"/>
        <v>0</v>
      </c>
      <c r="V12407" s="9" t="str">
        <f t="shared" si="1334"/>
        <v/>
      </c>
      <c r="W12407" s="9" t="str">
        <f t="shared" si="1335"/>
        <v/>
      </c>
      <c r="X12407" s="9" t="str">
        <f t="shared" si="1336"/>
        <v/>
      </c>
      <c r="BC12407" s="9" t="str">
        <f>IF(V12407="","",MAX(BC$1:BC12406)+1)</f>
        <v/>
      </c>
    </row>
    <row r="12408" spans="21:55">
      <c r="U12408" s="17" t="b">
        <f t="shared" si="1333"/>
        <v>0</v>
      </c>
      <c r="V12408" s="9" t="str">
        <f t="shared" si="1334"/>
        <v/>
      </c>
      <c r="W12408" s="9" t="str">
        <f t="shared" si="1335"/>
        <v/>
      </c>
      <c r="X12408" s="9" t="str">
        <f t="shared" si="1336"/>
        <v/>
      </c>
      <c r="BC12408" s="9" t="str">
        <f>IF(V12408="","",MAX(BC$1:BC12407)+1)</f>
        <v/>
      </c>
    </row>
    <row r="12409" spans="21:55">
      <c r="U12409" s="17" t="b">
        <f t="shared" si="1333"/>
        <v>0</v>
      </c>
      <c r="V12409" s="9" t="str">
        <f t="shared" si="1334"/>
        <v/>
      </c>
      <c r="W12409" s="9" t="str">
        <f t="shared" si="1335"/>
        <v/>
      </c>
      <c r="X12409" s="9" t="str">
        <f t="shared" si="1336"/>
        <v/>
      </c>
      <c r="BC12409" s="9" t="str">
        <f>IF(V12409="","",MAX(BC$1:BC12408)+1)</f>
        <v/>
      </c>
    </row>
    <row r="12410" spans="21:55">
      <c r="U12410" s="17" t="b">
        <f t="shared" si="1333"/>
        <v>0</v>
      </c>
      <c r="V12410" s="9" t="str">
        <f t="shared" si="1334"/>
        <v/>
      </c>
      <c r="W12410" s="9" t="str">
        <f t="shared" si="1335"/>
        <v/>
      </c>
      <c r="X12410" s="9" t="str">
        <f t="shared" si="1336"/>
        <v/>
      </c>
      <c r="BC12410" s="9" t="str">
        <f>IF(V12410="","",MAX(BC$1:BC12409)+1)</f>
        <v/>
      </c>
    </row>
    <row r="12411" spans="21:55">
      <c r="U12411" s="17" t="b">
        <f t="shared" si="1333"/>
        <v>0</v>
      </c>
      <c r="V12411" s="9" t="str">
        <f t="shared" si="1334"/>
        <v/>
      </c>
      <c r="W12411" s="9" t="str">
        <f t="shared" si="1335"/>
        <v/>
      </c>
      <c r="X12411" s="9" t="str">
        <f t="shared" si="1336"/>
        <v/>
      </c>
      <c r="BC12411" s="9" t="str">
        <f>IF(V12411="","",MAX(BC$1:BC12410)+1)</f>
        <v/>
      </c>
    </row>
    <row r="12412" spans="21:55">
      <c r="U12412" s="17" t="b">
        <f t="shared" si="1333"/>
        <v>0</v>
      </c>
      <c r="V12412" s="9" t="str">
        <f t="shared" si="1334"/>
        <v/>
      </c>
      <c r="W12412" s="9" t="str">
        <f t="shared" si="1335"/>
        <v/>
      </c>
      <c r="X12412" s="9" t="str">
        <f t="shared" si="1336"/>
        <v/>
      </c>
      <c r="BC12412" s="9" t="str">
        <f>IF(V12412="","",MAX(BC$1:BC12411)+1)</f>
        <v/>
      </c>
    </row>
    <row r="12413" spans="21:55">
      <c r="U12413" s="17" t="b">
        <f t="shared" si="1333"/>
        <v>0</v>
      </c>
      <c r="V12413" s="9" t="str">
        <f t="shared" si="1334"/>
        <v/>
      </c>
      <c r="W12413" s="9" t="str">
        <f t="shared" si="1335"/>
        <v/>
      </c>
      <c r="X12413" s="9" t="str">
        <f t="shared" si="1336"/>
        <v/>
      </c>
      <c r="BC12413" s="9" t="str">
        <f>IF(V12413="","",MAX(BC$1:BC12412)+1)</f>
        <v/>
      </c>
    </row>
    <row r="12414" spans="21:55">
      <c r="U12414" s="17" t="b">
        <f t="shared" si="1333"/>
        <v>0</v>
      </c>
      <c r="V12414" s="9" t="str">
        <f t="shared" si="1334"/>
        <v/>
      </c>
      <c r="W12414" s="9" t="str">
        <f t="shared" si="1335"/>
        <v/>
      </c>
      <c r="X12414" s="9" t="str">
        <f t="shared" si="1336"/>
        <v/>
      </c>
      <c r="BC12414" s="9" t="str">
        <f>IF(V12414="","",MAX(BC$1:BC12413)+1)</f>
        <v/>
      </c>
    </row>
    <row r="12415" spans="21:55">
      <c r="U12415" s="17" t="b">
        <f t="shared" si="1333"/>
        <v>0</v>
      </c>
      <c r="V12415" s="9" t="str">
        <f t="shared" si="1334"/>
        <v/>
      </c>
      <c r="W12415" s="9" t="str">
        <f t="shared" si="1335"/>
        <v/>
      </c>
      <c r="X12415" s="9" t="str">
        <f t="shared" si="1336"/>
        <v/>
      </c>
      <c r="BC12415" s="9" t="str">
        <f>IF(V12415="","",MAX(BC$1:BC12414)+1)</f>
        <v/>
      </c>
    </row>
    <row r="12416" spans="21:55">
      <c r="U12416" s="17" t="b">
        <f t="shared" si="1333"/>
        <v>0</v>
      </c>
      <c r="V12416" s="9" t="str">
        <f t="shared" si="1334"/>
        <v/>
      </c>
      <c r="W12416" s="9" t="str">
        <f t="shared" si="1335"/>
        <v/>
      </c>
      <c r="X12416" s="9" t="str">
        <f t="shared" si="1336"/>
        <v/>
      </c>
      <c r="BC12416" s="9" t="str">
        <f>IF(V12416="","",MAX(BC$1:BC12415)+1)</f>
        <v/>
      </c>
    </row>
    <row r="12417" spans="21:55">
      <c r="U12417" s="17" t="b">
        <f t="shared" si="1333"/>
        <v>0</v>
      </c>
      <c r="V12417" s="9" t="str">
        <f t="shared" si="1334"/>
        <v/>
      </c>
      <c r="W12417" s="9" t="str">
        <f t="shared" si="1335"/>
        <v/>
      </c>
      <c r="X12417" s="9" t="str">
        <f t="shared" si="1336"/>
        <v/>
      </c>
      <c r="BC12417" s="9" t="str">
        <f>IF(V12417="","",MAX(BC$1:BC12416)+1)</f>
        <v/>
      </c>
    </row>
    <row r="12418" spans="21:55">
      <c r="U12418" s="17" t="b">
        <f t="shared" ref="U12418:U12481" si="1337">AND(ISNUMBER(SEARCH("(rs",N12418)),NOT(ISNUMBER(SEARCH("oxidation",N12418))),NOT(ISNUMBER(SEARCH("deamidated",N12418))),NOT(ISNUMBER(SEARCH("ammonia",N12418))),NOT(ISNUMBER(SEARCH("acetyl",N12418))),NOT(ISNUMBER(SEARCH("phospho",N12418))),NOT(ISNUMBER(SEARCH("dehydrated",N12418))))</f>
        <v>0</v>
      </c>
      <c r="V12418" s="9" t="str">
        <f t="shared" ref="V12418:V12481" si="1338">IF(U12418=TRUE, IF(ISNUMBER(SEARCH(":",P12418))=TRUE, LEFT(P12418,FIND(":",P12418)-1),P12418), "")</f>
        <v/>
      </c>
      <c r="W12418" s="9" t="str">
        <f t="shared" ref="W12418:W12481" si="1339">IF(U12418=TRUE,IF(ISNUMBER(SEARCH("Carb",N12418))=TRUE,MID(LEFT(N12418,FIND("#",N12418)-1),FIND(CHAR(1),SUBSTITUTE(N12418," ",CHAR(1),(LEN(N12418)-LEN(SUBSTITUTE(N12418," ","")))-1))+1,LEN(N12418)),LEFT(N12418,FIND("#",N12418)-1)),"")</f>
        <v/>
      </c>
      <c r="X12418" s="9" t="str">
        <f t="shared" si="1336"/>
        <v/>
      </c>
      <c r="BC12418" s="9" t="str">
        <f>IF(V12418="","",MAX(BC$1:BC12417)+1)</f>
        <v/>
      </c>
    </row>
    <row r="12419" spans="21:55">
      <c r="U12419" s="17" t="b">
        <f t="shared" si="1337"/>
        <v>0</v>
      </c>
      <c r="V12419" s="9" t="str">
        <f t="shared" si="1338"/>
        <v/>
      </c>
      <c r="W12419" s="9" t="str">
        <f t="shared" si="1339"/>
        <v/>
      </c>
      <c r="X12419" s="9" t="str">
        <f t="shared" si="1336"/>
        <v/>
      </c>
      <c r="BC12419" s="9" t="str">
        <f>IF(V12419="","",MAX(BC$1:BC12418)+1)</f>
        <v/>
      </c>
    </row>
    <row r="12420" spans="21:55">
      <c r="U12420" s="17" t="b">
        <f t="shared" si="1337"/>
        <v>0</v>
      </c>
      <c r="V12420" s="9" t="str">
        <f t="shared" si="1338"/>
        <v/>
      </c>
      <c r="W12420" s="9" t="str">
        <f t="shared" si="1339"/>
        <v/>
      </c>
      <c r="X12420" s="9" t="str">
        <f t="shared" si="1336"/>
        <v/>
      </c>
      <c r="BC12420" s="9" t="str">
        <f>IF(V12420="","",MAX(BC$1:BC12419)+1)</f>
        <v/>
      </c>
    </row>
    <row r="12421" spans="21:55">
      <c r="U12421" s="17" t="b">
        <f t="shared" si="1337"/>
        <v>0</v>
      </c>
      <c r="V12421" s="9" t="str">
        <f t="shared" si="1338"/>
        <v/>
      </c>
      <c r="W12421" s="9" t="str">
        <f t="shared" si="1339"/>
        <v/>
      </c>
      <c r="X12421" s="9" t="str">
        <f t="shared" si="1336"/>
        <v/>
      </c>
      <c r="BC12421" s="9" t="str">
        <f>IF(V12421="","",MAX(BC$1:BC12420)+1)</f>
        <v/>
      </c>
    </row>
    <row r="12422" spans="21:55">
      <c r="U12422" s="17" t="b">
        <f t="shared" si="1337"/>
        <v>0</v>
      </c>
      <c r="V12422" s="9" t="str">
        <f t="shared" si="1338"/>
        <v/>
      </c>
      <c r="W12422" s="9" t="str">
        <f t="shared" si="1339"/>
        <v/>
      </c>
      <c r="X12422" s="9" t="str">
        <f t="shared" si="1336"/>
        <v/>
      </c>
      <c r="BC12422" s="9" t="str">
        <f>IF(V12422="","",MAX(BC$1:BC12421)+1)</f>
        <v/>
      </c>
    </row>
    <row r="12423" spans="21:55">
      <c r="U12423" s="17" t="b">
        <f t="shared" si="1337"/>
        <v>0</v>
      </c>
      <c r="V12423" s="9" t="str">
        <f t="shared" si="1338"/>
        <v/>
      </c>
      <c r="W12423" s="9" t="str">
        <f t="shared" si="1339"/>
        <v/>
      </c>
      <c r="X12423" s="9" t="str">
        <f t="shared" si="1336"/>
        <v/>
      </c>
      <c r="BC12423" s="9" t="str">
        <f>IF(V12423="","",MAX(BC$1:BC12422)+1)</f>
        <v/>
      </c>
    </row>
    <row r="12424" spans="21:55">
      <c r="U12424" s="17" t="b">
        <f t="shared" si="1337"/>
        <v>0</v>
      </c>
      <c r="V12424" s="9" t="str">
        <f t="shared" si="1338"/>
        <v/>
      </c>
      <c r="W12424" s="9" t="str">
        <f t="shared" si="1339"/>
        <v/>
      </c>
      <c r="X12424" s="9" t="str">
        <f t="shared" si="1336"/>
        <v/>
      </c>
      <c r="BC12424" s="9" t="str">
        <f>IF(V12424="","",MAX(BC$1:BC12423)+1)</f>
        <v/>
      </c>
    </row>
    <row r="12425" spans="21:55">
      <c r="U12425" s="17" t="b">
        <f t="shared" si="1337"/>
        <v>0</v>
      </c>
      <c r="V12425" s="9" t="str">
        <f t="shared" si="1338"/>
        <v/>
      </c>
      <c r="W12425" s="9" t="str">
        <f t="shared" si="1339"/>
        <v/>
      </c>
      <c r="X12425" s="9" t="str">
        <f t="shared" si="1336"/>
        <v/>
      </c>
      <c r="BC12425" s="9" t="str">
        <f>IF(V12425="","",MAX(BC$1:BC12424)+1)</f>
        <v/>
      </c>
    </row>
    <row r="12426" spans="21:55">
      <c r="U12426" s="17" t="b">
        <f t="shared" si="1337"/>
        <v>0</v>
      </c>
      <c r="V12426" s="9" t="str">
        <f t="shared" si="1338"/>
        <v/>
      </c>
      <c r="W12426" s="9" t="str">
        <f t="shared" si="1339"/>
        <v/>
      </c>
      <c r="X12426" s="9" t="str">
        <f t="shared" si="1336"/>
        <v/>
      </c>
      <c r="BC12426" s="9" t="str">
        <f>IF(V12426="","",MAX(BC$1:BC12425)+1)</f>
        <v/>
      </c>
    </row>
    <row r="12427" spans="21:55">
      <c r="U12427" s="17" t="b">
        <f t="shared" si="1337"/>
        <v>0</v>
      </c>
      <c r="V12427" s="9" t="str">
        <f t="shared" si="1338"/>
        <v/>
      </c>
      <c r="W12427" s="9" t="str">
        <f t="shared" si="1339"/>
        <v/>
      </c>
      <c r="X12427" s="9" t="str">
        <f t="shared" si="1336"/>
        <v/>
      </c>
      <c r="BC12427" s="9" t="str">
        <f>IF(V12427="","",MAX(BC$1:BC12426)+1)</f>
        <v/>
      </c>
    </row>
    <row r="12428" spans="21:55">
      <c r="U12428" s="17" t="b">
        <f t="shared" si="1337"/>
        <v>0</v>
      </c>
      <c r="V12428" s="9" t="str">
        <f t="shared" si="1338"/>
        <v/>
      </c>
      <c r="W12428" s="9" t="str">
        <f t="shared" si="1339"/>
        <v/>
      </c>
      <c r="X12428" s="9" t="str">
        <f t="shared" si="1336"/>
        <v/>
      </c>
      <c r="BC12428" s="9" t="str">
        <f>IF(V12428="","",MAX(BC$1:BC12427)+1)</f>
        <v/>
      </c>
    </row>
    <row r="12429" spans="21:55">
      <c r="U12429" s="17" t="b">
        <f t="shared" si="1337"/>
        <v>0</v>
      </c>
      <c r="V12429" s="9" t="str">
        <f t="shared" si="1338"/>
        <v/>
      </c>
      <c r="W12429" s="9" t="str">
        <f t="shared" si="1339"/>
        <v/>
      </c>
      <c r="X12429" s="9" t="str">
        <f t="shared" si="1336"/>
        <v/>
      </c>
      <c r="BC12429" s="9" t="str">
        <f>IF(V12429="","",MAX(BC$1:BC12428)+1)</f>
        <v/>
      </c>
    </row>
    <row r="12430" spans="21:55">
      <c r="U12430" s="17" t="b">
        <f t="shared" si="1337"/>
        <v>0</v>
      </c>
      <c r="V12430" s="9" t="str">
        <f t="shared" si="1338"/>
        <v/>
      </c>
      <c r="W12430" s="9" t="str">
        <f t="shared" si="1339"/>
        <v/>
      </c>
      <c r="X12430" s="9" t="str">
        <f t="shared" si="1336"/>
        <v/>
      </c>
      <c r="BC12430" s="9" t="str">
        <f>IF(V12430="","",MAX(BC$1:BC12429)+1)</f>
        <v/>
      </c>
    </row>
    <row r="12431" spans="21:55">
      <c r="U12431" s="17" t="b">
        <f t="shared" si="1337"/>
        <v>0</v>
      </c>
      <c r="V12431" s="9" t="str">
        <f t="shared" si="1338"/>
        <v/>
      </c>
      <c r="W12431" s="9" t="str">
        <f t="shared" si="1339"/>
        <v/>
      </c>
      <c r="X12431" s="9" t="str">
        <f t="shared" si="1336"/>
        <v/>
      </c>
      <c r="BC12431" s="9" t="str">
        <f>IF(V12431="","",MAX(BC$1:BC12430)+1)</f>
        <v/>
      </c>
    </row>
    <row r="12432" spans="21:55">
      <c r="U12432" s="17" t="b">
        <f t="shared" si="1337"/>
        <v>0</v>
      </c>
      <c r="V12432" s="9" t="str">
        <f t="shared" si="1338"/>
        <v/>
      </c>
      <c r="W12432" s="9" t="str">
        <f t="shared" si="1339"/>
        <v/>
      </c>
      <c r="X12432" s="9" t="str">
        <f t="shared" si="1336"/>
        <v/>
      </c>
      <c r="BC12432" s="9" t="str">
        <f>IF(V12432="","",MAX(BC$1:BC12431)+1)</f>
        <v/>
      </c>
    </row>
    <row r="12433" spans="21:55">
      <c r="U12433" s="17" t="b">
        <f t="shared" si="1337"/>
        <v>0</v>
      </c>
      <c r="V12433" s="9" t="str">
        <f t="shared" si="1338"/>
        <v/>
      </c>
      <c r="W12433" s="9" t="str">
        <f t="shared" si="1339"/>
        <v/>
      </c>
      <c r="X12433" s="9" t="str">
        <f t="shared" si="1336"/>
        <v/>
      </c>
      <c r="BC12433" s="9" t="str">
        <f>IF(V12433="","",MAX(BC$1:BC12432)+1)</f>
        <v/>
      </c>
    </row>
    <row r="12434" spans="21:55">
      <c r="U12434" s="17" t="b">
        <f t="shared" si="1337"/>
        <v>0</v>
      </c>
      <c r="V12434" s="9" t="str">
        <f t="shared" si="1338"/>
        <v/>
      </c>
      <c r="W12434" s="9" t="str">
        <f t="shared" si="1339"/>
        <v/>
      </c>
      <c r="X12434" s="9" t="str">
        <f t="shared" si="1336"/>
        <v/>
      </c>
      <c r="BC12434" s="9" t="str">
        <f>IF(V12434="","",MAX(BC$1:BC12433)+1)</f>
        <v/>
      </c>
    </row>
    <row r="12435" spans="21:55">
      <c r="U12435" s="17" t="b">
        <f t="shared" si="1337"/>
        <v>0</v>
      </c>
      <c r="V12435" s="9" t="str">
        <f t="shared" si="1338"/>
        <v/>
      </c>
      <c r="W12435" s="9" t="str">
        <f t="shared" si="1339"/>
        <v/>
      </c>
      <c r="X12435" s="9" t="str">
        <f t="shared" si="1336"/>
        <v/>
      </c>
      <c r="BC12435" s="9" t="str">
        <f>IF(V12435="","",MAX(BC$1:BC12434)+1)</f>
        <v/>
      </c>
    </row>
    <row r="12436" spans="21:55">
      <c r="U12436" s="17" t="b">
        <f t="shared" si="1337"/>
        <v>0</v>
      </c>
      <c r="V12436" s="9" t="str">
        <f t="shared" si="1338"/>
        <v/>
      </c>
      <c r="W12436" s="9" t="str">
        <f t="shared" si="1339"/>
        <v/>
      </c>
      <c r="X12436" s="9" t="str">
        <f t="shared" si="1336"/>
        <v/>
      </c>
      <c r="BC12436" s="9" t="str">
        <f>IF(V12436="","",MAX(BC$1:BC12435)+1)</f>
        <v/>
      </c>
    </row>
    <row r="12437" spans="21:55">
      <c r="U12437" s="17" t="b">
        <f t="shared" si="1337"/>
        <v>0</v>
      </c>
      <c r="V12437" s="9" t="str">
        <f t="shared" si="1338"/>
        <v/>
      </c>
      <c r="W12437" s="9" t="str">
        <f t="shared" si="1339"/>
        <v/>
      </c>
      <c r="X12437" s="9" t="str">
        <f t="shared" si="1336"/>
        <v/>
      </c>
      <c r="BC12437" s="9" t="str">
        <f>IF(V12437="","",MAX(BC$1:BC12436)+1)</f>
        <v/>
      </c>
    </row>
    <row r="12438" spans="21:55">
      <c r="U12438" s="17" t="b">
        <f t="shared" si="1337"/>
        <v>0</v>
      </c>
      <c r="V12438" s="9" t="str">
        <f t="shared" si="1338"/>
        <v/>
      </c>
      <c r="W12438" s="9" t="str">
        <f t="shared" si="1339"/>
        <v/>
      </c>
      <c r="X12438" s="9" t="str">
        <f t="shared" si="1336"/>
        <v/>
      </c>
      <c r="BC12438" s="9" t="str">
        <f>IF(V12438="","",MAX(BC$1:BC12437)+1)</f>
        <v/>
      </c>
    </row>
    <row r="12439" spans="21:55">
      <c r="U12439" s="17" t="b">
        <f t="shared" si="1337"/>
        <v>0</v>
      </c>
      <c r="V12439" s="9" t="str">
        <f t="shared" si="1338"/>
        <v/>
      </c>
      <c r="W12439" s="9" t="str">
        <f t="shared" si="1339"/>
        <v/>
      </c>
      <c r="X12439" s="9" t="str">
        <f t="shared" si="1336"/>
        <v/>
      </c>
      <c r="BC12439" s="9" t="str">
        <f>IF(V12439="","",MAX(BC$1:BC12438)+1)</f>
        <v/>
      </c>
    </row>
    <row r="12440" spans="21:55">
      <c r="U12440" s="17" t="b">
        <f t="shared" si="1337"/>
        <v>0</v>
      </c>
      <c r="V12440" s="9" t="str">
        <f t="shared" si="1338"/>
        <v/>
      </c>
      <c r="W12440" s="9" t="str">
        <f t="shared" si="1339"/>
        <v/>
      </c>
      <c r="X12440" s="9" t="str">
        <f t="shared" si="1336"/>
        <v/>
      </c>
      <c r="BC12440" s="9" t="str">
        <f>IF(V12440="","",MAX(BC$1:BC12439)+1)</f>
        <v/>
      </c>
    </row>
    <row r="12441" spans="21:55">
      <c r="U12441" s="17" t="b">
        <f t="shared" si="1337"/>
        <v>0</v>
      </c>
      <c r="V12441" s="9" t="str">
        <f t="shared" si="1338"/>
        <v/>
      </c>
      <c r="W12441" s="9" t="str">
        <f t="shared" si="1339"/>
        <v/>
      </c>
      <c r="X12441" s="9" t="str">
        <f t="shared" si="1336"/>
        <v/>
      </c>
      <c r="BC12441" s="9" t="str">
        <f>IF(V12441="","",MAX(BC$1:BC12440)+1)</f>
        <v/>
      </c>
    </row>
    <row r="12442" spans="21:55">
      <c r="U12442" s="17" t="b">
        <f t="shared" si="1337"/>
        <v>0</v>
      </c>
      <c r="V12442" s="9" t="str">
        <f t="shared" si="1338"/>
        <v/>
      </c>
      <c r="W12442" s="9" t="str">
        <f t="shared" si="1339"/>
        <v/>
      </c>
      <c r="X12442" s="9" t="str">
        <f t="shared" si="1336"/>
        <v/>
      </c>
      <c r="BC12442" s="9" t="str">
        <f>IF(V12442="","",MAX(BC$1:BC12441)+1)</f>
        <v/>
      </c>
    </row>
    <row r="12443" spans="21:55">
      <c r="U12443" s="17" t="b">
        <f t="shared" si="1337"/>
        <v>0</v>
      </c>
      <c r="V12443" s="9" t="str">
        <f t="shared" si="1338"/>
        <v/>
      </c>
      <c r="W12443" s="9" t="str">
        <f t="shared" si="1339"/>
        <v/>
      </c>
      <c r="X12443" s="9" t="str">
        <f t="shared" si="1336"/>
        <v/>
      </c>
      <c r="BC12443" s="9" t="str">
        <f>IF(V12443="","",MAX(BC$1:BC12442)+1)</f>
        <v/>
      </c>
    </row>
    <row r="12444" spans="21:55">
      <c r="U12444" s="17" t="b">
        <f t="shared" si="1337"/>
        <v>0</v>
      </c>
      <c r="V12444" s="9" t="str">
        <f t="shared" si="1338"/>
        <v/>
      </c>
      <c r="W12444" s="9" t="str">
        <f t="shared" si="1339"/>
        <v/>
      </c>
      <c r="X12444" s="9" t="str">
        <f t="shared" si="1336"/>
        <v/>
      </c>
      <c r="BC12444" s="9" t="str">
        <f>IF(V12444="","",MAX(BC$1:BC12443)+1)</f>
        <v/>
      </c>
    </row>
    <row r="12445" spans="21:55">
      <c r="U12445" s="17" t="b">
        <f t="shared" si="1337"/>
        <v>0</v>
      </c>
      <c r="V12445" s="9" t="str">
        <f t="shared" si="1338"/>
        <v/>
      </c>
      <c r="W12445" s="9" t="str">
        <f t="shared" si="1339"/>
        <v/>
      </c>
      <c r="X12445" s="9" t="str">
        <f t="shared" si="1336"/>
        <v/>
      </c>
      <c r="BC12445" s="9" t="str">
        <f>IF(V12445="","",MAX(BC$1:BC12444)+1)</f>
        <v/>
      </c>
    </row>
    <row r="12446" spans="21:55">
      <c r="U12446" s="17" t="b">
        <f t="shared" si="1337"/>
        <v>0</v>
      </c>
      <c r="V12446" s="9" t="str">
        <f t="shared" si="1338"/>
        <v/>
      </c>
      <c r="W12446" s="9" t="str">
        <f t="shared" si="1339"/>
        <v/>
      </c>
      <c r="X12446" s="9" t="str">
        <f t="shared" ref="X12446:X12509" si="1340">IF(U12446=TRUE, MID(LEFT(N12446,FIND(")",N12446)-1),FIND("(",N12446)+1,LEN(N12446)), "")</f>
        <v/>
      </c>
      <c r="BC12446" s="9" t="str">
        <f>IF(V12446="","",MAX(BC$1:BC12445)+1)</f>
        <v/>
      </c>
    </row>
    <row r="12447" spans="21:55">
      <c r="U12447" s="17" t="b">
        <f t="shared" si="1337"/>
        <v>0</v>
      </c>
      <c r="V12447" s="9" t="str">
        <f t="shared" si="1338"/>
        <v/>
      </c>
      <c r="W12447" s="9" t="str">
        <f t="shared" si="1339"/>
        <v/>
      </c>
      <c r="X12447" s="9" t="str">
        <f t="shared" si="1340"/>
        <v/>
      </c>
      <c r="BC12447" s="9" t="str">
        <f>IF(V12447="","",MAX(BC$1:BC12446)+1)</f>
        <v/>
      </c>
    </row>
    <row r="12448" spans="21:55">
      <c r="U12448" s="17" t="b">
        <f t="shared" si="1337"/>
        <v>0</v>
      </c>
      <c r="V12448" s="9" t="str">
        <f t="shared" si="1338"/>
        <v/>
      </c>
      <c r="W12448" s="9" t="str">
        <f t="shared" si="1339"/>
        <v/>
      </c>
      <c r="X12448" s="9" t="str">
        <f t="shared" si="1340"/>
        <v/>
      </c>
      <c r="BC12448" s="9" t="str">
        <f>IF(V12448="","",MAX(BC$1:BC12447)+1)</f>
        <v/>
      </c>
    </row>
    <row r="12449" spans="21:55">
      <c r="U12449" s="17" t="b">
        <f t="shared" si="1337"/>
        <v>0</v>
      </c>
      <c r="V12449" s="9" t="str">
        <f t="shared" si="1338"/>
        <v/>
      </c>
      <c r="W12449" s="9" t="str">
        <f t="shared" si="1339"/>
        <v/>
      </c>
      <c r="X12449" s="9" t="str">
        <f t="shared" si="1340"/>
        <v/>
      </c>
      <c r="BC12449" s="9" t="str">
        <f>IF(V12449="","",MAX(BC$1:BC12448)+1)</f>
        <v/>
      </c>
    </row>
    <row r="12450" spans="21:55">
      <c r="U12450" s="17" t="b">
        <f t="shared" si="1337"/>
        <v>0</v>
      </c>
      <c r="V12450" s="9" t="str">
        <f t="shared" si="1338"/>
        <v/>
      </c>
      <c r="W12450" s="9" t="str">
        <f t="shared" si="1339"/>
        <v/>
      </c>
      <c r="X12450" s="9" t="str">
        <f t="shared" si="1340"/>
        <v/>
      </c>
      <c r="BC12450" s="9" t="str">
        <f>IF(V12450="","",MAX(BC$1:BC12449)+1)</f>
        <v/>
      </c>
    </row>
    <row r="12451" spans="21:55">
      <c r="U12451" s="17" t="b">
        <f t="shared" si="1337"/>
        <v>0</v>
      </c>
      <c r="V12451" s="9" t="str">
        <f t="shared" si="1338"/>
        <v/>
      </c>
      <c r="W12451" s="9" t="str">
        <f t="shared" si="1339"/>
        <v/>
      </c>
      <c r="X12451" s="9" t="str">
        <f t="shared" si="1340"/>
        <v/>
      </c>
      <c r="BC12451" s="9" t="str">
        <f>IF(V12451="","",MAX(BC$1:BC12450)+1)</f>
        <v/>
      </c>
    </row>
    <row r="12452" spans="21:55">
      <c r="U12452" s="17" t="b">
        <f t="shared" si="1337"/>
        <v>0</v>
      </c>
      <c r="V12452" s="9" t="str">
        <f t="shared" si="1338"/>
        <v/>
      </c>
      <c r="W12452" s="9" t="str">
        <f t="shared" si="1339"/>
        <v/>
      </c>
      <c r="X12452" s="9" t="str">
        <f t="shared" si="1340"/>
        <v/>
      </c>
      <c r="BC12452" s="9" t="str">
        <f>IF(V12452="","",MAX(BC$1:BC12451)+1)</f>
        <v/>
      </c>
    </row>
    <row r="12453" spans="21:55">
      <c r="U12453" s="17" t="b">
        <f t="shared" si="1337"/>
        <v>0</v>
      </c>
      <c r="V12453" s="9" t="str">
        <f t="shared" si="1338"/>
        <v/>
      </c>
      <c r="W12453" s="9" t="str">
        <f t="shared" si="1339"/>
        <v/>
      </c>
      <c r="X12453" s="9" t="str">
        <f t="shared" si="1340"/>
        <v/>
      </c>
      <c r="BC12453" s="9" t="str">
        <f>IF(V12453="","",MAX(BC$1:BC12452)+1)</f>
        <v/>
      </c>
    </row>
    <row r="12454" spans="21:55">
      <c r="U12454" s="17" t="b">
        <f t="shared" si="1337"/>
        <v>0</v>
      </c>
      <c r="V12454" s="9" t="str">
        <f t="shared" si="1338"/>
        <v/>
      </c>
      <c r="W12454" s="9" t="str">
        <f t="shared" si="1339"/>
        <v/>
      </c>
      <c r="X12454" s="9" t="str">
        <f t="shared" si="1340"/>
        <v/>
      </c>
      <c r="BC12454" s="9" t="str">
        <f>IF(V12454="","",MAX(BC$1:BC12453)+1)</f>
        <v/>
      </c>
    </row>
    <row r="12455" spans="21:55">
      <c r="U12455" s="17" t="b">
        <f t="shared" si="1337"/>
        <v>0</v>
      </c>
      <c r="V12455" s="9" t="str">
        <f t="shared" si="1338"/>
        <v/>
      </c>
      <c r="W12455" s="9" t="str">
        <f t="shared" si="1339"/>
        <v/>
      </c>
      <c r="X12455" s="9" t="str">
        <f t="shared" si="1340"/>
        <v/>
      </c>
      <c r="BC12455" s="9" t="str">
        <f>IF(V12455="","",MAX(BC$1:BC12454)+1)</f>
        <v/>
      </c>
    </row>
    <row r="12456" spans="21:55">
      <c r="U12456" s="17" t="b">
        <f t="shared" si="1337"/>
        <v>0</v>
      </c>
      <c r="V12456" s="9" t="str">
        <f t="shared" si="1338"/>
        <v/>
      </c>
      <c r="W12456" s="9" t="str">
        <f t="shared" si="1339"/>
        <v/>
      </c>
      <c r="X12456" s="9" t="str">
        <f t="shared" si="1340"/>
        <v/>
      </c>
      <c r="BC12456" s="9" t="str">
        <f>IF(V12456="","",MAX(BC$1:BC12455)+1)</f>
        <v/>
      </c>
    </row>
    <row r="12457" spans="21:55">
      <c r="U12457" s="17" t="b">
        <f t="shared" si="1337"/>
        <v>0</v>
      </c>
      <c r="V12457" s="9" t="str">
        <f t="shared" si="1338"/>
        <v/>
      </c>
      <c r="W12457" s="9" t="str">
        <f t="shared" si="1339"/>
        <v/>
      </c>
      <c r="X12457" s="9" t="str">
        <f t="shared" si="1340"/>
        <v/>
      </c>
      <c r="BC12457" s="9" t="str">
        <f>IF(V12457="","",MAX(BC$1:BC12456)+1)</f>
        <v/>
      </c>
    </row>
    <row r="12458" spans="21:55">
      <c r="U12458" s="17" t="b">
        <f t="shared" si="1337"/>
        <v>0</v>
      </c>
      <c r="V12458" s="9" t="str">
        <f t="shared" si="1338"/>
        <v/>
      </c>
      <c r="W12458" s="9" t="str">
        <f t="shared" si="1339"/>
        <v/>
      </c>
      <c r="X12458" s="9" t="str">
        <f t="shared" si="1340"/>
        <v/>
      </c>
      <c r="BC12458" s="9" t="str">
        <f>IF(V12458="","",MAX(BC$1:BC12457)+1)</f>
        <v/>
      </c>
    </row>
    <row r="12459" spans="21:55">
      <c r="U12459" s="17" t="b">
        <f t="shared" si="1337"/>
        <v>0</v>
      </c>
      <c r="V12459" s="9" t="str">
        <f t="shared" si="1338"/>
        <v/>
      </c>
      <c r="W12459" s="9" t="str">
        <f t="shared" si="1339"/>
        <v/>
      </c>
      <c r="X12459" s="9" t="str">
        <f t="shared" si="1340"/>
        <v/>
      </c>
      <c r="BC12459" s="9" t="str">
        <f>IF(V12459="","",MAX(BC$1:BC12458)+1)</f>
        <v/>
      </c>
    </row>
    <row r="12460" spans="21:55">
      <c r="U12460" s="17" t="b">
        <f t="shared" si="1337"/>
        <v>0</v>
      </c>
      <c r="V12460" s="9" t="str">
        <f t="shared" si="1338"/>
        <v/>
      </c>
      <c r="W12460" s="9" t="str">
        <f t="shared" si="1339"/>
        <v/>
      </c>
      <c r="X12460" s="9" t="str">
        <f t="shared" si="1340"/>
        <v/>
      </c>
      <c r="BC12460" s="9" t="str">
        <f>IF(V12460="","",MAX(BC$1:BC12459)+1)</f>
        <v/>
      </c>
    </row>
    <row r="12461" spans="21:55">
      <c r="U12461" s="17" t="b">
        <f t="shared" si="1337"/>
        <v>0</v>
      </c>
      <c r="V12461" s="9" t="str">
        <f t="shared" si="1338"/>
        <v/>
      </c>
      <c r="W12461" s="9" t="str">
        <f t="shared" si="1339"/>
        <v/>
      </c>
      <c r="X12461" s="9" t="str">
        <f t="shared" si="1340"/>
        <v/>
      </c>
      <c r="BC12461" s="9" t="str">
        <f>IF(V12461="","",MAX(BC$1:BC12460)+1)</f>
        <v/>
      </c>
    </row>
    <row r="12462" spans="21:55">
      <c r="U12462" s="17" t="b">
        <f t="shared" si="1337"/>
        <v>0</v>
      </c>
      <c r="V12462" s="9" t="str">
        <f t="shared" si="1338"/>
        <v/>
      </c>
      <c r="W12462" s="9" t="str">
        <f t="shared" si="1339"/>
        <v/>
      </c>
      <c r="X12462" s="9" t="str">
        <f t="shared" si="1340"/>
        <v/>
      </c>
      <c r="BC12462" s="9" t="str">
        <f>IF(V12462="","",MAX(BC$1:BC12461)+1)</f>
        <v/>
      </c>
    </row>
    <row r="12463" spans="21:55">
      <c r="U12463" s="17" t="b">
        <f t="shared" si="1337"/>
        <v>0</v>
      </c>
      <c r="V12463" s="9" t="str">
        <f t="shared" si="1338"/>
        <v/>
      </c>
      <c r="W12463" s="9" t="str">
        <f t="shared" si="1339"/>
        <v/>
      </c>
      <c r="X12463" s="9" t="str">
        <f t="shared" si="1340"/>
        <v/>
      </c>
      <c r="BC12463" s="9" t="str">
        <f>IF(V12463="","",MAX(BC$1:BC12462)+1)</f>
        <v/>
      </c>
    </row>
    <row r="12464" spans="21:55">
      <c r="U12464" s="17" t="b">
        <f t="shared" si="1337"/>
        <v>0</v>
      </c>
      <c r="V12464" s="9" t="str">
        <f t="shared" si="1338"/>
        <v/>
      </c>
      <c r="W12464" s="9" t="str">
        <f t="shared" si="1339"/>
        <v/>
      </c>
      <c r="X12464" s="9" t="str">
        <f t="shared" si="1340"/>
        <v/>
      </c>
      <c r="BC12464" s="9" t="str">
        <f>IF(V12464="","",MAX(BC$1:BC12463)+1)</f>
        <v/>
      </c>
    </row>
    <row r="12465" spans="21:55">
      <c r="U12465" s="17" t="b">
        <f t="shared" si="1337"/>
        <v>0</v>
      </c>
      <c r="V12465" s="9" t="str">
        <f t="shared" si="1338"/>
        <v/>
      </c>
      <c r="W12465" s="9" t="str">
        <f t="shared" si="1339"/>
        <v/>
      </c>
      <c r="X12465" s="9" t="str">
        <f t="shared" si="1340"/>
        <v/>
      </c>
      <c r="BC12465" s="9" t="str">
        <f>IF(V12465="","",MAX(BC$1:BC12464)+1)</f>
        <v/>
      </c>
    </row>
    <row r="12466" spans="21:55">
      <c r="U12466" s="17" t="b">
        <f t="shared" si="1337"/>
        <v>0</v>
      </c>
      <c r="V12466" s="9" t="str">
        <f t="shared" si="1338"/>
        <v/>
      </c>
      <c r="W12466" s="9" t="str">
        <f t="shared" si="1339"/>
        <v/>
      </c>
      <c r="X12466" s="9" t="str">
        <f t="shared" si="1340"/>
        <v/>
      </c>
      <c r="BC12466" s="9" t="str">
        <f>IF(V12466="","",MAX(BC$1:BC12465)+1)</f>
        <v/>
      </c>
    </row>
    <row r="12467" spans="21:55">
      <c r="U12467" s="17" t="b">
        <f t="shared" si="1337"/>
        <v>0</v>
      </c>
      <c r="V12467" s="9" t="str">
        <f t="shared" si="1338"/>
        <v/>
      </c>
      <c r="W12467" s="9" t="str">
        <f t="shared" si="1339"/>
        <v/>
      </c>
      <c r="X12467" s="9" t="str">
        <f t="shared" si="1340"/>
        <v/>
      </c>
      <c r="BC12467" s="9" t="str">
        <f>IF(V12467="","",MAX(BC$1:BC12466)+1)</f>
        <v/>
      </c>
    </row>
    <row r="12468" spans="21:55">
      <c r="U12468" s="17" t="b">
        <f t="shared" si="1337"/>
        <v>0</v>
      </c>
      <c r="V12468" s="9" t="str">
        <f t="shared" si="1338"/>
        <v/>
      </c>
      <c r="W12468" s="9" t="str">
        <f t="shared" si="1339"/>
        <v/>
      </c>
      <c r="X12468" s="9" t="str">
        <f t="shared" si="1340"/>
        <v/>
      </c>
      <c r="BC12468" s="9" t="str">
        <f>IF(V12468="","",MAX(BC$1:BC12467)+1)</f>
        <v/>
      </c>
    </row>
    <row r="12469" spans="21:55">
      <c r="U12469" s="17" t="b">
        <f t="shared" si="1337"/>
        <v>0</v>
      </c>
      <c r="V12469" s="9" t="str">
        <f t="shared" si="1338"/>
        <v/>
      </c>
      <c r="W12469" s="9" t="str">
        <f t="shared" si="1339"/>
        <v/>
      </c>
      <c r="X12469" s="9" t="str">
        <f t="shared" si="1340"/>
        <v/>
      </c>
      <c r="BC12469" s="9" t="str">
        <f>IF(V12469="","",MAX(BC$1:BC12468)+1)</f>
        <v/>
      </c>
    </row>
    <row r="12470" spans="21:55">
      <c r="U12470" s="17" t="b">
        <f t="shared" si="1337"/>
        <v>0</v>
      </c>
      <c r="V12470" s="9" t="str">
        <f t="shared" si="1338"/>
        <v/>
      </c>
      <c r="W12470" s="9" t="str">
        <f t="shared" si="1339"/>
        <v/>
      </c>
      <c r="X12470" s="9" t="str">
        <f t="shared" si="1340"/>
        <v/>
      </c>
      <c r="BC12470" s="9" t="str">
        <f>IF(V12470="","",MAX(BC$1:BC12469)+1)</f>
        <v/>
      </c>
    </row>
    <row r="12471" spans="21:55">
      <c r="U12471" s="17" t="b">
        <f t="shared" si="1337"/>
        <v>0</v>
      </c>
      <c r="V12471" s="9" t="str">
        <f t="shared" si="1338"/>
        <v/>
      </c>
      <c r="W12471" s="9" t="str">
        <f t="shared" si="1339"/>
        <v/>
      </c>
      <c r="X12471" s="9" t="str">
        <f t="shared" si="1340"/>
        <v/>
      </c>
      <c r="BC12471" s="9" t="str">
        <f>IF(V12471="","",MAX(BC$1:BC12470)+1)</f>
        <v/>
      </c>
    </row>
    <row r="12472" spans="21:55">
      <c r="U12472" s="17" t="b">
        <f t="shared" si="1337"/>
        <v>0</v>
      </c>
      <c r="V12472" s="9" t="str">
        <f t="shared" si="1338"/>
        <v/>
      </c>
      <c r="W12472" s="9" t="str">
        <f t="shared" si="1339"/>
        <v/>
      </c>
      <c r="X12472" s="9" t="str">
        <f t="shared" si="1340"/>
        <v/>
      </c>
      <c r="BC12472" s="9" t="str">
        <f>IF(V12472="","",MAX(BC$1:BC12471)+1)</f>
        <v/>
      </c>
    </row>
    <row r="12473" spans="21:55">
      <c r="U12473" s="17" t="b">
        <f t="shared" si="1337"/>
        <v>0</v>
      </c>
      <c r="V12473" s="9" t="str">
        <f t="shared" si="1338"/>
        <v/>
      </c>
      <c r="W12473" s="9" t="str">
        <f t="shared" si="1339"/>
        <v/>
      </c>
      <c r="X12473" s="9" t="str">
        <f t="shared" si="1340"/>
        <v/>
      </c>
      <c r="BC12473" s="9" t="str">
        <f>IF(V12473="","",MAX(BC$1:BC12472)+1)</f>
        <v/>
      </c>
    </row>
    <row r="12474" spans="21:55">
      <c r="U12474" s="17" t="b">
        <f t="shared" si="1337"/>
        <v>0</v>
      </c>
      <c r="V12474" s="9" t="str">
        <f t="shared" si="1338"/>
        <v/>
      </c>
      <c r="W12474" s="9" t="str">
        <f t="shared" si="1339"/>
        <v/>
      </c>
      <c r="X12474" s="9" t="str">
        <f t="shared" si="1340"/>
        <v/>
      </c>
      <c r="BC12474" s="9" t="str">
        <f>IF(V12474="","",MAX(BC$1:BC12473)+1)</f>
        <v/>
      </c>
    </row>
    <row r="12475" spans="21:55">
      <c r="U12475" s="17" t="b">
        <f t="shared" si="1337"/>
        <v>0</v>
      </c>
      <c r="V12475" s="9" t="str">
        <f t="shared" si="1338"/>
        <v/>
      </c>
      <c r="W12475" s="9" t="str">
        <f t="shared" si="1339"/>
        <v/>
      </c>
      <c r="X12475" s="9" t="str">
        <f t="shared" si="1340"/>
        <v/>
      </c>
      <c r="BC12475" s="9" t="str">
        <f>IF(V12475="","",MAX(BC$1:BC12474)+1)</f>
        <v/>
      </c>
    </row>
    <row r="12476" spans="21:55">
      <c r="U12476" s="17" t="b">
        <f t="shared" si="1337"/>
        <v>0</v>
      </c>
      <c r="V12476" s="9" t="str">
        <f t="shared" si="1338"/>
        <v/>
      </c>
      <c r="W12476" s="9" t="str">
        <f t="shared" si="1339"/>
        <v/>
      </c>
      <c r="X12476" s="9" t="str">
        <f t="shared" si="1340"/>
        <v/>
      </c>
      <c r="BC12476" s="9" t="str">
        <f>IF(V12476="","",MAX(BC$1:BC12475)+1)</f>
        <v/>
      </c>
    </row>
    <row r="12477" spans="21:55">
      <c r="U12477" s="17" t="b">
        <f t="shared" si="1337"/>
        <v>0</v>
      </c>
      <c r="V12477" s="9" t="str">
        <f t="shared" si="1338"/>
        <v/>
      </c>
      <c r="W12477" s="9" t="str">
        <f t="shared" si="1339"/>
        <v/>
      </c>
      <c r="X12477" s="9" t="str">
        <f t="shared" si="1340"/>
        <v/>
      </c>
      <c r="BC12477" s="9" t="str">
        <f>IF(V12477="","",MAX(BC$1:BC12476)+1)</f>
        <v/>
      </c>
    </row>
    <row r="12478" spans="21:55">
      <c r="U12478" s="17" t="b">
        <f t="shared" si="1337"/>
        <v>0</v>
      </c>
      <c r="V12478" s="9" t="str">
        <f t="shared" si="1338"/>
        <v/>
      </c>
      <c r="W12478" s="9" t="str">
        <f t="shared" si="1339"/>
        <v/>
      </c>
      <c r="X12478" s="9" t="str">
        <f t="shared" si="1340"/>
        <v/>
      </c>
      <c r="BC12478" s="9" t="str">
        <f>IF(V12478="","",MAX(BC$1:BC12477)+1)</f>
        <v/>
      </c>
    </row>
    <row r="12479" spans="21:55">
      <c r="U12479" s="17" t="b">
        <f t="shared" si="1337"/>
        <v>0</v>
      </c>
      <c r="V12479" s="9" t="str">
        <f t="shared" si="1338"/>
        <v/>
      </c>
      <c r="W12479" s="9" t="str">
        <f t="shared" si="1339"/>
        <v/>
      </c>
      <c r="X12479" s="9" t="str">
        <f t="shared" si="1340"/>
        <v/>
      </c>
      <c r="BC12479" s="9" t="str">
        <f>IF(V12479="","",MAX(BC$1:BC12478)+1)</f>
        <v/>
      </c>
    </row>
    <row r="12480" spans="21:55">
      <c r="U12480" s="17" t="b">
        <f t="shared" si="1337"/>
        <v>0</v>
      </c>
      <c r="V12480" s="9" t="str">
        <f t="shared" si="1338"/>
        <v/>
      </c>
      <c r="W12480" s="9" t="str">
        <f t="shared" si="1339"/>
        <v/>
      </c>
      <c r="X12480" s="9" t="str">
        <f t="shared" si="1340"/>
        <v/>
      </c>
      <c r="BC12480" s="9" t="str">
        <f>IF(V12480="","",MAX(BC$1:BC12479)+1)</f>
        <v/>
      </c>
    </row>
    <row r="12481" spans="21:55">
      <c r="U12481" s="17" t="b">
        <f t="shared" si="1337"/>
        <v>0</v>
      </c>
      <c r="V12481" s="9" t="str">
        <f t="shared" si="1338"/>
        <v/>
      </c>
      <c r="W12481" s="9" t="str">
        <f t="shared" si="1339"/>
        <v/>
      </c>
      <c r="X12481" s="9" t="str">
        <f t="shared" si="1340"/>
        <v/>
      </c>
      <c r="BC12481" s="9" t="str">
        <f>IF(V12481="","",MAX(BC$1:BC12480)+1)</f>
        <v/>
      </c>
    </row>
    <row r="12482" spans="21:55">
      <c r="U12482" s="17" t="b">
        <f t="shared" ref="U12482:U12545" si="1341">AND(ISNUMBER(SEARCH("(rs",N12482)),NOT(ISNUMBER(SEARCH("oxidation",N12482))),NOT(ISNUMBER(SEARCH("deamidated",N12482))),NOT(ISNUMBER(SEARCH("ammonia",N12482))),NOT(ISNUMBER(SEARCH("acetyl",N12482))),NOT(ISNUMBER(SEARCH("phospho",N12482))),NOT(ISNUMBER(SEARCH("dehydrated",N12482))))</f>
        <v>0</v>
      </c>
      <c r="V12482" s="9" t="str">
        <f t="shared" ref="V12482:V12545" si="1342">IF(U12482=TRUE, IF(ISNUMBER(SEARCH(":",P12482))=TRUE, LEFT(P12482,FIND(":",P12482)-1),P12482), "")</f>
        <v/>
      </c>
      <c r="W12482" s="9" t="str">
        <f t="shared" ref="W12482:W12545" si="1343">IF(U12482=TRUE,IF(ISNUMBER(SEARCH("Carb",N12482))=TRUE,MID(LEFT(N12482,FIND("#",N12482)-1),FIND(CHAR(1),SUBSTITUTE(N12482," ",CHAR(1),(LEN(N12482)-LEN(SUBSTITUTE(N12482," ","")))-1))+1,LEN(N12482)),LEFT(N12482,FIND("#",N12482)-1)),"")</f>
        <v/>
      </c>
      <c r="X12482" s="9" t="str">
        <f t="shared" si="1340"/>
        <v/>
      </c>
      <c r="BC12482" s="9" t="str">
        <f>IF(V12482="","",MAX(BC$1:BC12481)+1)</f>
        <v/>
      </c>
    </row>
    <row r="12483" spans="21:55">
      <c r="U12483" s="17" t="b">
        <f t="shared" si="1341"/>
        <v>0</v>
      </c>
      <c r="V12483" s="9" t="str">
        <f t="shared" si="1342"/>
        <v/>
      </c>
      <c r="W12483" s="9" t="str">
        <f t="shared" si="1343"/>
        <v/>
      </c>
      <c r="X12483" s="9" t="str">
        <f t="shared" si="1340"/>
        <v/>
      </c>
      <c r="BC12483" s="9" t="str">
        <f>IF(V12483="","",MAX(BC$1:BC12482)+1)</f>
        <v/>
      </c>
    </row>
    <row r="12484" spans="21:55">
      <c r="U12484" s="17" t="b">
        <f t="shared" si="1341"/>
        <v>0</v>
      </c>
      <c r="V12484" s="9" t="str">
        <f t="shared" si="1342"/>
        <v/>
      </c>
      <c r="W12484" s="9" t="str">
        <f t="shared" si="1343"/>
        <v/>
      </c>
      <c r="X12484" s="9" t="str">
        <f t="shared" si="1340"/>
        <v/>
      </c>
      <c r="BC12484" s="9" t="str">
        <f>IF(V12484="","",MAX(BC$1:BC12483)+1)</f>
        <v/>
      </c>
    </row>
    <row r="12485" spans="21:55">
      <c r="U12485" s="17" t="b">
        <f t="shared" si="1341"/>
        <v>0</v>
      </c>
      <c r="V12485" s="9" t="str">
        <f t="shared" si="1342"/>
        <v/>
      </c>
      <c r="W12485" s="9" t="str">
        <f t="shared" si="1343"/>
        <v/>
      </c>
      <c r="X12485" s="9" t="str">
        <f t="shared" si="1340"/>
        <v/>
      </c>
      <c r="BC12485" s="9" t="str">
        <f>IF(V12485="","",MAX(BC$1:BC12484)+1)</f>
        <v/>
      </c>
    </row>
    <row r="12486" spans="21:55">
      <c r="U12486" s="17" t="b">
        <f t="shared" si="1341"/>
        <v>0</v>
      </c>
      <c r="V12486" s="9" t="str">
        <f t="shared" si="1342"/>
        <v/>
      </c>
      <c r="W12486" s="9" t="str">
        <f t="shared" si="1343"/>
        <v/>
      </c>
      <c r="X12486" s="9" t="str">
        <f t="shared" si="1340"/>
        <v/>
      </c>
      <c r="BC12486" s="9" t="str">
        <f>IF(V12486="","",MAX(BC$1:BC12485)+1)</f>
        <v/>
      </c>
    </row>
    <row r="12487" spans="21:55">
      <c r="U12487" s="17" t="b">
        <f t="shared" si="1341"/>
        <v>0</v>
      </c>
      <c r="V12487" s="9" t="str">
        <f t="shared" si="1342"/>
        <v/>
      </c>
      <c r="W12487" s="9" t="str">
        <f t="shared" si="1343"/>
        <v/>
      </c>
      <c r="X12487" s="9" t="str">
        <f t="shared" si="1340"/>
        <v/>
      </c>
      <c r="BC12487" s="9" t="str">
        <f>IF(V12487="","",MAX(BC$1:BC12486)+1)</f>
        <v/>
      </c>
    </row>
    <row r="12488" spans="21:55">
      <c r="U12488" s="17" t="b">
        <f t="shared" si="1341"/>
        <v>0</v>
      </c>
      <c r="V12488" s="9" t="str">
        <f t="shared" si="1342"/>
        <v/>
      </c>
      <c r="W12488" s="9" t="str">
        <f t="shared" si="1343"/>
        <v/>
      </c>
      <c r="X12488" s="9" t="str">
        <f t="shared" si="1340"/>
        <v/>
      </c>
      <c r="BC12488" s="9" t="str">
        <f>IF(V12488="","",MAX(BC$1:BC12487)+1)</f>
        <v/>
      </c>
    </row>
    <row r="12489" spans="21:55">
      <c r="U12489" s="17" t="b">
        <f t="shared" si="1341"/>
        <v>0</v>
      </c>
      <c r="V12489" s="9" t="str">
        <f t="shared" si="1342"/>
        <v/>
      </c>
      <c r="W12489" s="9" t="str">
        <f t="shared" si="1343"/>
        <v/>
      </c>
      <c r="X12489" s="9" t="str">
        <f t="shared" si="1340"/>
        <v/>
      </c>
      <c r="BC12489" s="9" t="str">
        <f>IF(V12489="","",MAX(BC$1:BC12488)+1)</f>
        <v/>
      </c>
    </row>
    <row r="12490" spans="21:55">
      <c r="U12490" s="17" t="b">
        <f t="shared" si="1341"/>
        <v>0</v>
      </c>
      <c r="V12490" s="9" t="str">
        <f t="shared" si="1342"/>
        <v/>
      </c>
      <c r="W12490" s="9" t="str">
        <f t="shared" si="1343"/>
        <v/>
      </c>
      <c r="X12490" s="9" t="str">
        <f t="shared" si="1340"/>
        <v/>
      </c>
      <c r="BC12490" s="9" t="str">
        <f>IF(V12490="","",MAX(BC$1:BC12489)+1)</f>
        <v/>
      </c>
    </row>
    <row r="12491" spans="21:55">
      <c r="U12491" s="17" t="b">
        <f t="shared" si="1341"/>
        <v>0</v>
      </c>
      <c r="V12491" s="9" t="str">
        <f t="shared" si="1342"/>
        <v/>
      </c>
      <c r="W12491" s="9" t="str">
        <f t="shared" si="1343"/>
        <v/>
      </c>
      <c r="X12491" s="9" t="str">
        <f t="shared" si="1340"/>
        <v/>
      </c>
      <c r="BC12491" s="9" t="str">
        <f>IF(V12491="","",MAX(BC$1:BC12490)+1)</f>
        <v/>
      </c>
    </row>
    <row r="12492" spans="21:55">
      <c r="U12492" s="17" t="b">
        <f t="shared" si="1341"/>
        <v>0</v>
      </c>
      <c r="V12492" s="9" t="str">
        <f t="shared" si="1342"/>
        <v/>
      </c>
      <c r="W12492" s="9" t="str">
        <f t="shared" si="1343"/>
        <v/>
      </c>
      <c r="X12492" s="9" t="str">
        <f t="shared" si="1340"/>
        <v/>
      </c>
      <c r="BC12492" s="9" t="str">
        <f>IF(V12492="","",MAX(BC$1:BC12491)+1)</f>
        <v/>
      </c>
    </row>
    <row r="12493" spans="21:55">
      <c r="U12493" s="17" t="b">
        <f t="shared" si="1341"/>
        <v>0</v>
      </c>
      <c r="V12493" s="9" t="str">
        <f t="shared" si="1342"/>
        <v/>
      </c>
      <c r="W12493" s="9" t="str">
        <f t="shared" si="1343"/>
        <v/>
      </c>
      <c r="X12493" s="9" t="str">
        <f t="shared" si="1340"/>
        <v/>
      </c>
      <c r="BC12493" s="9" t="str">
        <f>IF(V12493="","",MAX(BC$1:BC12492)+1)</f>
        <v/>
      </c>
    </row>
    <row r="12494" spans="21:55">
      <c r="U12494" s="17" t="b">
        <f t="shared" si="1341"/>
        <v>0</v>
      </c>
      <c r="V12494" s="9" t="str">
        <f t="shared" si="1342"/>
        <v/>
      </c>
      <c r="W12494" s="9" t="str">
        <f t="shared" si="1343"/>
        <v/>
      </c>
      <c r="X12494" s="9" t="str">
        <f t="shared" si="1340"/>
        <v/>
      </c>
      <c r="BC12494" s="9" t="str">
        <f>IF(V12494="","",MAX(BC$1:BC12493)+1)</f>
        <v/>
      </c>
    </row>
    <row r="12495" spans="21:55">
      <c r="U12495" s="17" t="b">
        <f t="shared" si="1341"/>
        <v>0</v>
      </c>
      <c r="V12495" s="9" t="str">
        <f t="shared" si="1342"/>
        <v/>
      </c>
      <c r="W12495" s="9" t="str">
        <f t="shared" si="1343"/>
        <v/>
      </c>
      <c r="X12495" s="9" t="str">
        <f t="shared" si="1340"/>
        <v/>
      </c>
      <c r="BC12495" s="9" t="str">
        <f>IF(V12495="","",MAX(BC$1:BC12494)+1)</f>
        <v/>
      </c>
    </row>
    <row r="12496" spans="21:55">
      <c r="U12496" s="17" t="b">
        <f t="shared" si="1341"/>
        <v>0</v>
      </c>
      <c r="V12496" s="9" t="str">
        <f t="shared" si="1342"/>
        <v/>
      </c>
      <c r="W12496" s="9" t="str">
        <f t="shared" si="1343"/>
        <v/>
      </c>
      <c r="X12496" s="9" t="str">
        <f t="shared" si="1340"/>
        <v/>
      </c>
      <c r="BC12496" s="9" t="str">
        <f>IF(V12496="","",MAX(BC$1:BC12495)+1)</f>
        <v/>
      </c>
    </row>
    <row r="12497" spans="21:55">
      <c r="U12497" s="17" t="b">
        <f t="shared" si="1341"/>
        <v>0</v>
      </c>
      <c r="V12497" s="9" t="str">
        <f t="shared" si="1342"/>
        <v/>
      </c>
      <c r="W12497" s="9" t="str">
        <f t="shared" si="1343"/>
        <v/>
      </c>
      <c r="X12497" s="9" t="str">
        <f t="shared" si="1340"/>
        <v/>
      </c>
      <c r="BC12497" s="9" t="str">
        <f>IF(V12497="","",MAX(BC$1:BC12496)+1)</f>
        <v/>
      </c>
    </row>
    <row r="12498" spans="21:55">
      <c r="U12498" s="17" t="b">
        <f t="shared" si="1341"/>
        <v>0</v>
      </c>
      <c r="V12498" s="9" t="str">
        <f t="shared" si="1342"/>
        <v/>
      </c>
      <c r="W12498" s="9" t="str">
        <f t="shared" si="1343"/>
        <v/>
      </c>
      <c r="X12498" s="9" t="str">
        <f t="shared" si="1340"/>
        <v/>
      </c>
      <c r="BC12498" s="9" t="str">
        <f>IF(V12498="","",MAX(BC$1:BC12497)+1)</f>
        <v/>
      </c>
    </row>
    <row r="12499" spans="21:55">
      <c r="U12499" s="17" t="b">
        <f t="shared" si="1341"/>
        <v>0</v>
      </c>
      <c r="V12499" s="9" t="str">
        <f t="shared" si="1342"/>
        <v/>
      </c>
      <c r="W12499" s="9" t="str">
        <f t="shared" si="1343"/>
        <v/>
      </c>
      <c r="X12499" s="9" t="str">
        <f t="shared" si="1340"/>
        <v/>
      </c>
      <c r="BC12499" s="9" t="str">
        <f>IF(V12499="","",MAX(BC$1:BC12498)+1)</f>
        <v/>
      </c>
    </row>
    <row r="12500" spans="21:55">
      <c r="U12500" s="17" t="b">
        <f t="shared" si="1341"/>
        <v>0</v>
      </c>
      <c r="V12500" s="9" t="str">
        <f t="shared" si="1342"/>
        <v/>
      </c>
      <c r="W12500" s="9" t="str">
        <f t="shared" si="1343"/>
        <v/>
      </c>
      <c r="X12500" s="9" t="str">
        <f t="shared" si="1340"/>
        <v/>
      </c>
      <c r="BC12500" s="9" t="str">
        <f>IF(V12500="","",MAX(BC$1:BC12499)+1)</f>
        <v/>
      </c>
    </row>
    <row r="12501" spans="21:55">
      <c r="U12501" s="17" t="b">
        <f t="shared" si="1341"/>
        <v>0</v>
      </c>
      <c r="V12501" s="9" t="str">
        <f t="shared" si="1342"/>
        <v/>
      </c>
      <c r="W12501" s="9" t="str">
        <f t="shared" si="1343"/>
        <v/>
      </c>
      <c r="X12501" s="9" t="str">
        <f t="shared" si="1340"/>
        <v/>
      </c>
      <c r="BC12501" s="9" t="str">
        <f>IF(V12501="","",MAX(BC$1:BC12500)+1)</f>
        <v/>
      </c>
    </row>
    <row r="12502" spans="21:55">
      <c r="U12502" s="17" t="b">
        <f t="shared" si="1341"/>
        <v>0</v>
      </c>
      <c r="V12502" s="9" t="str">
        <f t="shared" si="1342"/>
        <v/>
      </c>
      <c r="W12502" s="9" t="str">
        <f t="shared" si="1343"/>
        <v/>
      </c>
      <c r="X12502" s="9" t="str">
        <f t="shared" si="1340"/>
        <v/>
      </c>
      <c r="BC12502" s="9" t="str">
        <f>IF(V12502="","",MAX(BC$1:BC12501)+1)</f>
        <v/>
      </c>
    </row>
    <row r="12503" spans="21:55">
      <c r="U12503" s="17" t="b">
        <f t="shared" si="1341"/>
        <v>0</v>
      </c>
      <c r="V12503" s="9" t="str">
        <f t="shared" si="1342"/>
        <v/>
      </c>
      <c r="W12503" s="9" t="str">
        <f t="shared" si="1343"/>
        <v/>
      </c>
      <c r="X12503" s="9" t="str">
        <f t="shared" si="1340"/>
        <v/>
      </c>
      <c r="BC12503" s="9" t="str">
        <f>IF(V12503="","",MAX(BC$1:BC12502)+1)</f>
        <v/>
      </c>
    </row>
    <row r="12504" spans="21:55">
      <c r="U12504" s="17" t="b">
        <f t="shared" si="1341"/>
        <v>0</v>
      </c>
      <c r="V12504" s="9" t="str">
        <f t="shared" si="1342"/>
        <v/>
      </c>
      <c r="W12504" s="9" t="str">
        <f t="shared" si="1343"/>
        <v/>
      </c>
      <c r="X12504" s="9" t="str">
        <f t="shared" si="1340"/>
        <v/>
      </c>
      <c r="BC12504" s="9" t="str">
        <f>IF(V12504="","",MAX(BC$1:BC12503)+1)</f>
        <v/>
      </c>
    </row>
    <row r="12505" spans="21:55">
      <c r="U12505" s="17" t="b">
        <f t="shared" si="1341"/>
        <v>0</v>
      </c>
      <c r="V12505" s="9" t="str">
        <f t="shared" si="1342"/>
        <v/>
      </c>
      <c r="W12505" s="9" t="str">
        <f t="shared" si="1343"/>
        <v/>
      </c>
      <c r="X12505" s="9" t="str">
        <f t="shared" si="1340"/>
        <v/>
      </c>
      <c r="BC12505" s="9" t="str">
        <f>IF(V12505="","",MAX(BC$1:BC12504)+1)</f>
        <v/>
      </c>
    </row>
    <row r="12506" spans="21:55">
      <c r="U12506" s="17" t="b">
        <f t="shared" si="1341"/>
        <v>0</v>
      </c>
      <c r="V12506" s="9" t="str">
        <f t="shared" si="1342"/>
        <v/>
      </c>
      <c r="W12506" s="9" t="str">
        <f t="shared" si="1343"/>
        <v/>
      </c>
      <c r="X12506" s="9" t="str">
        <f t="shared" si="1340"/>
        <v/>
      </c>
      <c r="BC12506" s="9" t="str">
        <f>IF(V12506="","",MAX(BC$1:BC12505)+1)</f>
        <v/>
      </c>
    </row>
    <row r="12507" spans="21:55">
      <c r="U12507" s="17" t="b">
        <f t="shared" si="1341"/>
        <v>0</v>
      </c>
      <c r="V12507" s="9" t="str">
        <f t="shared" si="1342"/>
        <v/>
      </c>
      <c r="W12507" s="9" t="str">
        <f t="shared" si="1343"/>
        <v/>
      </c>
      <c r="X12507" s="9" t="str">
        <f t="shared" si="1340"/>
        <v/>
      </c>
      <c r="BC12507" s="9" t="str">
        <f>IF(V12507="","",MAX(BC$1:BC12506)+1)</f>
        <v/>
      </c>
    </row>
    <row r="12508" spans="21:55">
      <c r="U12508" s="17" t="b">
        <f t="shared" si="1341"/>
        <v>0</v>
      </c>
      <c r="V12508" s="9" t="str">
        <f t="shared" si="1342"/>
        <v/>
      </c>
      <c r="W12508" s="9" t="str">
        <f t="shared" si="1343"/>
        <v/>
      </c>
      <c r="X12508" s="9" t="str">
        <f t="shared" si="1340"/>
        <v/>
      </c>
      <c r="BC12508" s="9" t="str">
        <f>IF(V12508="","",MAX(BC$1:BC12507)+1)</f>
        <v/>
      </c>
    </row>
    <row r="12509" spans="21:55">
      <c r="U12509" s="17" t="b">
        <f t="shared" si="1341"/>
        <v>0</v>
      </c>
      <c r="V12509" s="9" t="str">
        <f t="shared" si="1342"/>
        <v/>
      </c>
      <c r="W12509" s="9" t="str">
        <f t="shared" si="1343"/>
        <v/>
      </c>
      <c r="X12509" s="9" t="str">
        <f t="shared" si="1340"/>
        <v/>
      </c>
      <c r="BC12509" s="9" t="str">
        <f>IF(V12509="","",MAX(BC$1:BC12508)+1)</f>
        <v/>
      </c>
    </row>
    <row r="12510" spans="21:55">
      <c r="U12510" s="17" t="b">
        <f t="shared" si="1341"/>
        <v>0</v>
      </c>
      <c r="V12510" s="9" t="str">
        <f t="shared" si="1342"/>
        <v/>
      </c>
      <c r="W12510" s="9" t="str">
        <f t="shared" si="1343"/>
        <v/>
      </c>
      <c r="X12510" s="9" t="str">
        <f t="shared" ref="X12510:X12573" si="1344">IF(U12510=TRUE, MID(LEFT(N12510,FIND(")",N12510)-1),FIND("(",N12510)+1,LEN(N12510)), "")</f>
        <v/>
      </c>
      <c r="BC12510" s="9" t="str">
        <f>IF(V12510="","",MAX(BC$1:BC12509)+1)</f>
        <v/>
      </c>
    </row>
    <row r="12511" spans="21:55">
      <c r="U12511" s="17" t="b">
        <f t="shared" si="1341"/>
        <v>0</v>
      </c>
      <c r="V12511" s="9" t="str">
        <f t="shared" si="1342"/>
        <v/>
      </c>
      <c r="W12511" s="9" t="str">
        <f t="shared" si="1343"/>
        <v/>
      </c>
      <c r="X12511" s="9" t="str">
        <f t="shared" si="1344"/>
        <v/>
      </c>
      <c r="BC12511" s="9" t="str">
        <f>IF(V12511="","",MAX(BC$1:BC12510)+1)</f>
        <v/>
      </c>
    </row>
    <row r="12512" spans="21:55">
      <c r="U12512" s="17" t="b">
        <f t="shared" si="1341"/>
        <v>0</v>
      </c>
      <c r="V12512" s="9" t="str">
        <f t="shared" si="1342"/>
        <v/>
      </c>
      <c r="W12512" s="9" t="str">
        <f t="shared" si="1343"/>
        <v/>
      </c>
      <c r="X12512" s="9" t="str">
        <f t="shared" si="1344"/>
        <v/>
      </c>
      <c r="BC12512" s="9" t="str">
        <f>IF(V12512="","",MAX(BC$1:BC12511)+1)</f>
        <v/>
      </c>
    </row>
    <row r="12513" spans="21:55">
      <c r="U12513" s="17" t="b">
        <f t="shared" si="1341"/>
        <v>0</v>
      </c>
      <c r="V12513" s="9" t="str">
        <f t="shared" si="1342"/>
        <v/>
      </c>
      <c r="W12513" s="9" t="str">
        <f t="shared" si="1343"/>
        <v/>
      </c>
      <c r="X12513" s="9" t="str">
        <f t="shared" si="1344"/>
        <v/>
      </c>
      <c r="BC12513" s="9" t="str">
        <f>IF(V12513="","",MAX(BC$1:BC12512)+1)</f>
        <v/>
      </c>
    </row>
    <row r="12514" spans="21:55">
      <c r="U12514" s="17" t="b">
        <f t="shared" si="1341"/>
        <v>0</v>
      </c>
      <c r="V12514" s="9" t="str">
        <f t="shared" si="1342"/>
        <v/>
      </c>
      <c r="W12514" s="9" t="str">
        <f t="shared" si="1343"/>
        <v/>
      </c>
      <c r="X12514" s="9" t="str">
        <f t="shared" si="1344"/>
        <v/>
      </c>
      <c r="BC12514" s="9" t="str">
        <f>IF(V12514="","",MAX(BC$1:BC12513)+1)</f>
        <v/>
      </c>
    </row>
    <row r="12515" spans="21:55">
      <c r="U12515" s="17" t="b">
        <f t="shared" si="1341"/>
        <v>0</v>
      </c>
      <c r="V12515" s="9" t="str">
        <f t="shared" si="1342"/>
        <v/>
      </c>
      <c r="W12515" s="9" t="str">
        <f t="shared" si="1343"/>
        <v/>
      </c>
      <c r="X12515" s="9" t="str">
        <f t="shared" si="1344"/>
        <v/>
      </c>
      <c r="BC12515" s="9" t="str">
        <f>IF(V12515="","",MAX(BC$1:BC12514)+1)</f>
        <v/>
      </c>
    </row>
    <row r="12516" spans="21:55">
      <c r="U12516" s="17" t="b">
        <f t="shared" si="1341"/>
        <v>0</v>
      </c>
      <c r="V12516" s="9" t="str">
        <f t="shared" si="1342"/>
        <v/>
      </c>
      <c r="W12516" s="9" t="str">
        <f t="shared" si="1343"/>
        <v/>
      </c>
      <c r="X12516" s="9" t="str">
        <f t="shared" si="1344"/>
        <v/>
      </c>
      <c r="BC12516" s="9" t="str">
        <f>IF(V12516="","",MAX(BC$1:BC12515)+1)</f>
        <v/>
      </c>
    </row>
    <row r="12517" spans="21:55">
      <c r="U12517" s="17" t="b">
        <f t="shared" si="1341"/>
        <v>0</v>
      </c>
      <c r="V12517" s="9" t="str">
        <f t="shared" si="1342"/>
        <v/>
      </c>
      <c r="W12517" s="9" t="str">
        <f t="shared" si="1343"/>
        <v/>
      </c>
      <c r="X12517" s="9" t="str">
        <f t="shared" si="1344"/>
        <v/>
      </c>
      <c r="BC12517" s="9" t="str">
        <f>IF(V12517="","",MAX(BC$1:BC12516)+1)</f>
        <v/>
      </c>
    </row>
    <row r="12518" spans="21:55">
      <c r="U12518" s="17" t="b">
        <f t="shared" si="1341"/>
        <v>0</v>
      </c>
      <c r="V12518" s="9" t="str">
        <f t="shared" si="1342"/>
        <v/>
      </c>
      <c r="W12518" s="9" t="str">
        <f t="shared" si="1343"/>
        <v/>
      </c>
      <c r="X12518" s="9" t="str">
        <f t="shared" si="1344"/>
        <v/>
      </c>
      <c r="BC12518" s="9" t="str">
        <f>IF(V12518="","",MAX(BC$1:BC12517)+1)</f>
        <v/>
      </c>
    </row>
    <row r="12519" spans="21:55">
      <c r="U12519" s="17" t="b">
        <f t="shared" si="1341"/>
        <v>0</v>
      </c>
      <c r="V12519" s="9" t="str">
        <f t="shared" si="1342"/>
        <v/>
      </c>
      <c r="W12519" s="9" t="str">
        <f t="shared" si="1343"/>
        <v/>
      </c>
      <c r="X12519" s="9" t="str">
        <f t="shared" si="1344"/>
        <v/>
      </c>
      <c r="BC12519" s="9" t="str">
        <f>IF(V12519="","",MAX(BC$1:BC12518)+1)</f>
        <v/>
      </c>
    </row>
    <row r="12520" spans="21:55">
      <c r="U12520" s="17" t="b">
        <f t="shared" si="1341"/>
        <v>0</v>
      </c>
      <c r="V12520" s="9" t="str">
        <f t="shared" si="1342"/>
        <v/>
      </c>
      <c r="W12520" s="9" t="str">
        <f t="shared" si="1343"/>
        <v/>
      </c>
      <c r="X12520" s="9" t="str">
        <f t="shared" si="1344"/>
        <v/>
      </c>
      <c r="BC12520" s="9" t="str">
        <f>IF(V12520="","",MAX(BC$1:BC12519)+1)</f>
        <v/>
      </c>
    </row>
    <row r="12521" spans="21:55">
      <c r="U12521" s="17" t="b">
        <f t="shared" si="1341"/>
        <v>0</v>
      </c>
      <c r="V12521" s="9" t="str">
        <f t="shared" si="1342"/>
        <v/>
      </c>
      <c r="W12521" s="9" t="str">
        <f t="shared" si="1343"/>
        <v/>
      </c>
      <c r="X12521" s="9" t="str">
        <f t="shared" si="1344"/>
        <v/>
      </c>
      <c r="BC12521" s="9" t="str">
        <f>IF(V12521="","",MAX(BC$1:BC12520)+1)</f>
        <v/>
      </c>
    </row>
    <row r="12522" spans="21:55">
      <c r="U12522" s="17" t="b">
        <f t="shared" si="1341"/>
        <v>0</v>
      </c>
      <c r="V12522" s="9" t="str">
        <f t="shared" si="1342"/>
        <v/>
      </c>
      <c r="W12522" s="9" t="str">
        <f t="shared" si="1343"/>
        <v/>
      </c>
      <c r="X12522" s="9" t="str">
        <f t="shared" si="1344"/>
        <v/>
      </c>
      <c r="BC12522" s="9" t="str">
        <f>IF(V12522="","",MAX(BC$1:BC12521)+1)</f>
        <v/>
      </c>
    </row>
    <row r="12523" spans="21:55">
      <c r="U12523" s="17" t="b">
        <f t="shared" si="1341"/>
        <v>0</v>
      </c>
      <c r="V12523" s="9" t="str">
        <f t="shared" si="1342"/>
        <v/>
      </c>
      <c r="W12523" s="9" t="str">
        <f t="shared" si="1343"/>
        <v/>
      </c>
      <c r="X12523" s="9" t="str">
        <f t="shared" si="1344"/>
        <v/>
      </c>
      <c r="BC12523" s="9" t="str">
        <f>IF(V12523="","",MAX(BC$1:BC12522)+1)</f>
        <v/>
      </c>
    </row>
    <row r="12524" spans="21:55">
      <c r="U12524" s="17" t="b">
        <f t="shared" si="1341"/>
        <v>0</v>
      </c>
      <c r="V12524" s="9" t="str">
        <f t="shared" si="1342"/>
        <v/>
      </c>
      <c r="W12524" s="9" t="str">
        <f t="shared" si="1343"/>
        <v/>
      </c>
      <c r="X12524" s="9" t="str">
        <f t="shared" si="1344"/>
        <v/>
      </c>
      <c r="BC12524" s="9" t="str">
        <f>IF(V12524="","",MAX(BC$1:BC12523)+1)</f>
        <v/>
      </c>
    </row>
    <row r="12525" spans="21:55">
      <c r="U12525" s="17" t="b">
        <f t="shared" si="1341"/>
        <v>0</v>
      </c>
      <c r="V12525" s="9" t="str">
        <f t="shared" si="1342"/>
        <v/>
      </c>
      <c r="W12525" s="9" t="str">
        <f t="shared" si="1343"/>
        <v/>
      </c>
      <c r="X12525" s="9" t="str">
        <f t="shared" si="1344"/>
        <v/>
      </c>
      <c r="BC12525" s="9" t="str">
        <f>IF(V12525="","",MAX(BC$1:BC12524)+1)</f>
        <v/>
      </c>
    </row>
    <row r="12526" spans="21:55">
      <c r="U12526" s="17" t="b">
        <f t="shared" si="1341"/>
        <v>0</v>
      </c>
      <c r="V12526" s="9" t="str">
        <f t="shared" si="1342"/>
        <v/>
      </c>
      <c r="W12526" s="9" t="str">
        <f t="shared" si="1343"/>
        <v/>
      </c>
      <c r="X12526" s="9" t="str">
        <f t="shared" si="1344"/>
        <v/>
      </c>
      <c r="BC12526" s="9" t="str">
        <f>IF(V12526="","",MAX(BC$1:BC12525)+1)</f>
        <v/>
      </c>
    </row>
    <row r="12527" spans="21:55">
      <c r="U12527" s="17" t="b">
        <f t="shared" si="1341"/>
        <v>0</v>
      </c>
      <c r="V12527" s="9" t="str">
        <f t="shared" si="1342"/>
        <v/>
      </c>
      <c r="W12527" s="9" t="str">
        <f t="shared" si="1343"/>
        <v/>
      </c>
      <c r="X12527" s="9" t="str">
        <f t="shared" si="1344"/>
        <v/>
      </c>
      <c r="BC12527" s="9" t="str">
        <f>IF(V12527="","",MAX(BC$1:BC12526)+1)</f>
        <v/>
      </c>
    </row>
    <row r="12528" spans="21:55">
      <c r="U12528" s="17" t="b">
        <f t="shared" si="1341"/>
        <v>0</v>
      </c>
      <c r="V12528" s="9" t="str">
        <f t="shared" si="1342"/>
        <v/>
      </c>
      <c r="W12528" s="9" t="str">
        <f t="shared" si="1343"/>
        <v/>
      </c>
      <c r="X12528" s="9" t="str">
        <f t="shared" si="1344"/>
        <v/>
      </c>
      <c r="BC12528" s="9" t="str">
        <f>IF(V12528="","",MAX(BC$1:BC12527)+1)</f>
        <v/>
      </c>
    </row>
    <row r="12529" spans="21:55">
      <c r="U12529" s="17" t="b">
        <f t="shared" si="1341"/>
        <v>0</v>
      </c>
      <c r="V12529" s="9" t="str">
        <f t="shared" si="1342"/>
        <v/>
      </c>
      <c r="W12529" s="9" t="str">
        <f t="shared" si="1343"/>
        <v/>
      </c>
      <c r="X12529" s="9" t="str">
        <f t="shared" si="1344"/>
        <v/>
      </c>
      <c r="BC12529" s="9" t="str">
        <f>IF(V12529="","",MAX(BC$1:BC12528)+1)</f>
        <v/>
      </c>
    </row>
    <row r="12530" spans="21:55">
      <c r="U12530" s="17" t="b">
        <f t="shared" si="1341"/>
        <v>0</v>
      </c>
      <c r="V12530" s="9" t="str">
        <f t="shared" si="1342"/>
        <v/>
      </c>
      <c r="W12530" s="9" t="str">
        <f t="shared" si="1343"/>
        <v/>
      </c>
      <c r="X12530" s="9" t="str">
        <f t="shared" si="1344"/>
        <v/>
      </c>
      <c r="BC12530" s="9" t="str">
        <f>IF(V12530="","",MAX(BC$1:BC12529)+1)</f>
        <v/>
      </c>
    </row>
    <row r="12531" spans="21:55">
      <c r="U12531" s="17" t="b">
        <f t="shared" si="1341"/>
        <v>0</v>
      </c>
      <c r="V12531" s="9" t="str">
        <f t="shared" si="1342"/>
        <v/>
      </c>
      <c r="W12531" s="9" t="str">
        <f t="shared" si="1343"/>
        <v/>
      </c>
      <c r="X12531" s="9" t="str">
        <f t="shared" si="1344"/>
        <v/>
      </c>
      <c r="BC12531" s="9" t="str">
        <f>IF(V12531="","",MAX(BC$1:BC12530)+1)</f>
        <v/>
      </c>
    </row>
    <row r="12532" spans="21:55">
      <c r="U12532" s="17" t="b">
        <f t="shared" si="1341"/>
        <v>0</v>
      </c>
      <c r="V12532" s="9" t="str">
        <f t="shared" si="1342"/>
        <v/>
      </c>
      <c r="W12532" s="9" t="str">
        <f t="shared" si="1343"/>
        <v/>
      </c>
      <c r="X12532" s="9" t="str">
        <f t="shared" si="1344"/>
        <v/>
      </c>
      <c r="BC12532" s="9" t="str">
        <f>IF(V12532="","",MAX(BC$1:BC12531)+1)</f>
        <v/>
      </c>
    </row>
    <row r="12533" spans="21:55">
      <c r="U12533" s="17" t="b">
        <f t="shared" si="1341"/>
        <v>0</v>
      </c>
      <c r="V12533" s="9" t="str">
        <f t="shared" si="1342"/>
        <v/>
      </c>
      <c r="W12533" s="9" t="str">
        <f t="shared" si="1343"/>
        <v/>
      </c>
      <c r="X12533" s="9" t="str">
        <f t="shared" si="1344"/>
        <v/>
      </c>
      <c r="BC12533" s="9" t="str">
        <f>IF(V12533="","",MAX(BC$1:BC12532)+1)</f>
        <v/>
      </c>
    </row>
    <row r="12534" spans="21:55">
      <c r="U12534" s="17" t="b">
        <f t="shared" si="1341"/>
        <v>0</v>
      </c>
      <c r="V12534" s="9" t="str">
        <f t="shared" si="1342"/>
        <v/>
      </c>
      <c r="W12534" s="9" t="str">
        <f t="shared" si="1343"/>
        <v/>
      </c>
      <c r="X12534" s="9" t="str">
        <f t="shared" si="1344"/>
        <v/>
      </c>
      <c r="BC12534" s="9" t="str">
        <f>IF(V12534="","",MAX(BC$1:BC12533)+1)</f>
        <v/>
      </c>
    </row>
    <row r="12535" spans="21:55">
      <c r="U12535" s="17" t="b">
        <f t="shared" si="1341"/>
        <v>0</v>
      </c>
      <c r="V12535" s="9" t="str">
        <f t="shared" si="1342"/>
        <v/>
      </c>
      <c r="W12535" s="9" t="str">
        <f t="shared" si="1343"/>
        <v/>
      </c>
      <c r="X12535" s="9" t="str">
        <f t="shared" si="1344"/>
        <v/>
      </c>
      <c r="BC12535" s="9" t="str">
        <f>IF(V12535="","",MAX(BC$1:BC12534)+1)</f>
        <v/>
      </c>
    </row>
    <row r="12536" spans="21:55">
      <c r="U12536" s="17" t="b">
        <f t="shared" si="1341"/>
        <v>0</v>
      </c>
      <c r="V12536" s="9" t="str">
        <f t="shared" si="1342"/>
        <v/>
      </c>
      <c r="W12536" s="9" t="str">
        <f t="shared" si="1343"/>
        <v/>
      </c>
      <c r="X12536" s="9" t="str">
        <f t="shared" si="1344"/>
        <v/>
      </c>
      <c r="BC12536" s="9" t="str">
        <f>IF(V12536="","",MAX(BC$1:BC12535)+1)</f>
        <v/>
      </c>
    </row>
    <row r="12537" spans="21:55">
      <c r="U12537" s="17" t="b">
        <f t="shared" si="1341"/>
        <v>0</v>
      </c>
      <c r="V12537" s="9" t="str">
        <f t="shared" si="1342"/>
        <v/>
      </c>
      <c r="W12537" s="9" t="str">
        <f t="shared" si="1343"/>
        <v/>
      </c>
      <c r="X12537" s="9" t="str">
        <f t="shared" si="1344"/>
        <v/>
      </c>
      <c r="BC12537" s="9" t="str">
        <f>IF(V12537="","",MAX(BC$1:BC12536)+1)</f>
        <v/>
      </c>
    </row>
    <row r="12538" spans="21:55">
      <c r="U12538" s="17" t="b">
        <f t="shared" si="1341"/>
        <v>0</v>
      </c>
      <c r="V12538" s="9" t="str">
        <f t="shared" si="1342"/>
        <v/>
      </c>
      <c r="W12538" s="9" t="str">
        <f t="shared" si="1343"/>
        <v/>
      </c>
      <c r="X12538" s="9" t="str">
        <f t="shared" si="1344"/>
        <v/>
      </c>
      <c r="BC12538" s="9" t="str">
        <f>IF(V12538="","",MAX(BC$1:BC12537)+1)</f>
        <v/>
      </c>
    </row>
    <row r="12539" spans="21:55">
      <c r="U12539" s="17" t="b">
        <f t="shared" si="1341"/>
        <v>0</v>
      </c>
      <c r="V12539" s="9" t="str">
        <f t="shared" si="1342"/>
        <v/>
      </c>
      <c r="W12539" s="9" t="str">
        <f t="shared" si="1343"/>
        <v/>
      </c>
      <c r="X12539" s="9" t="str">
        <f t="shared" si="1344"/>
        <v/>
      </c>
      <c r="BC12539" s="9" t="str">
        <f>IF(V12539="","",MAX(BC$1:BC12538)+1)</f>
        <v/>
      </c>
    </row>
    <row r="12540" spans="21:55">
      <c r="U12540" s="17" t="b">
        <f t="shared" si="1341"/>
        <v>0</v>
      </c>
      <c r="V12540" s="9" t="str">
        <f t="shared" si="1342"/>
        <v/>
      </c>
      <c r="W12540" s="9" t="str">
        <f t="shared" si="1343"/>
        <v/>
      </c>
      <c r="X12540" s="9" t="str">
        <f t="shared" si="1344"/>
        <v/>
      </c>
      <c r="BC12540" s="9" t="str">
        <f>IF(V12540="","",MAX(BC$1:BC12539)+1)</f>
        <v/>
      </c>
    </row>
    <row r="12541" spans="21:55">
      <c r="U12541" s="17" t="b">
        <f t="shared" si="1341"/>
        <v>0</v>
      </c>
      <c r="V12541" s="9" t="str">
        <f t="shared" si="1342"/>
        <v/>
      </c>
      <c r="W12541" s="9" t="str">
        <f t="shared" si="1343"/>
        <v/>
      </c>
      <c r="X12541" s="9" t="str">
        <f t="shared" si="1344"/>
        <v/>
      </c>
      <c r="BC12541" s="9" t="str">
        <f>IF(V12541="","",MAX(BC$1:BC12540)+1)</f>
        <v/>
      </c>
    </row>
    <row r="12542" spans="21:55">
      <c r="U12542" s="17" t="b">
        <f t="shared" si="1341"/>
        <v>0</v>
      </c>
      <c r="V12542" s="9" t="str">
        <f t="shared" si="1342"/>
        <v/>
      </c>
      <c r="W12542" s="9" t="str">
        <f t="shared" si="1343"/>
        <v/>
      </c>
      <c r="X12542" s="9" t="str">
        <f t="shared" si="1344"/>
        <v/>
      </c>
      <c r="BC12542" s="9" t="str">
        <f>IF(V12542="","",MAX(BC$1:BC12541)+1)</f>
        <v/>
      </c>
    </row>
    <row r="12543" spans="21:55">
      <c r="U12543" s="17" t="b">
        <f t="shared" si="1341"/>
        <v>0</v>
      </c>
      <c r="V12543" s="9" t="str">
        <f t="shared" si="1342"/>
        <v/>
      </c>
      <c r="W12543" s="9" t="str">
        <f t="shared" si="1343"/>
        <v/>
      </c>
      <c r="X12543" s="9" t="str">
        <f t="shared" si="1344"/>
        <v/>
      </c>
      <c r="BC12543" s="9" t="str">
        <f>IF(V12543="","",MAX(BC$1:BC12542)+1)</f>
        <v/>
      </c>
    </row>
    <row r="12544" spans="21:55">
      <c r="U12544" s="17" t="b">
        <f t="shared" si="1341"/>
        <v>0</v>
      </c>
      <c r="V12544" s="9" t="str">
        <f t="shared" si="1342"/>
        <v/>
      </c>
      <c r="W12544" s="9" t="str">
        <f t="shared" si="1343"/>
        <v/>
      </c>
      <c r="X12544" s="9" t="str">
        <f t="shared" si="1344"/>
        <v/>
      </c>
      <c r="BC12544" s="9" t="str">
        <f>IF(V12544="","",MAX(BC$1:BC12543)+1)</f>
        <v/>
      </c>
    </row>
    <row r="12545" spans="21:55">
      <c r="U12545" s="17" t="b">
        <f t="shared" si="1341"/>
        <v>0</v>
      </c>
      <c r="V12545" s="9" t="str">
        <f t="shared" si="1342"/>
        <v/>
      </c>
      <c r="W12545" s="9" t="str">
        <f t="shared" si="1343"/>
        <v/>
      </c>
      <c r="X12545" s="9" t="str">
        <f t="shared" si="1344"/>
        <v/>
      </c>
      <c r="BC12545" s="9" t="str">
        <f>IF(V12545="","",MAX(BC$1:BC12544)+1)</f>
        <v/>
      </c>
    </row>
    <row r="12546" spans="21:55">
      <c r="U12546" s="17" t="b">
        <f t="shared" ref="U12546:U12609" si="1345">AND(ISNUMBER(SEARCH("(rs",N12546)),NOT(ISNUMBER(SEARCH("oxidation",N12546))),NOT(ISNUMBER(SEARCH("deamidated",N12546))),NOT(ISNUMBER(SEARCH("ammonia",N12546))),NOT(ISNUMBER(SEARCH("acetyl",N12546))),NOT(ISNUMBER(SEARCH("phospho",N12546))),NOT(ISNUMBER(SEARCH("dehydrated",N12546))))</f>
        <v>0</v>
      </c>
      <c r="V12546" s="9" t="str">
        <f t="shared" ref="V12546:V12609" si="1346">IF(U12546=TRUE, IF(ISNUMBER(SEARCH(":",P12546))=TRUE, LEFT(P12546,FIND(":",P12546)-1),P12546), "")</f>
        <v/>
      </c>
      <c r="W12546" s="9" t="str">
        <f t="shared" ref="W12546:W12609" si="1347">IF(U12546=TRUE,IF(ISNUMBER(SEARCH("Carb",N12546))=TRUE,MID(LEFT(N12546,FIND("#",N12546)-1),FIND(CHAR(1),SUBSTITUTE(N12546," ",CHAR(1),(LEN(N12546)-LEN(SUBSTITUTE(N12546," ","")))-1))+1,LEN(N12546)),LEFT(N12546,FIND("#",N12546)-1)),"")</f>
        <v/>
      </c>
      <c r="X12546" s="9" t="str">
        <f t="shared" si="1344"/>
        <v/>
      </c>
      <c r="BC12546" s="9" t="str">
        <f>IF(V12546="","",MAX(BC$1:BC12545)+1)</f>
        <v/>
      </c>
    </row>
    <row r="12547" spans="21:55">
      <c r="U12547" s="17" t="b">
        <f t="shared" si="1345"/>
        <v>0</v>
      </c>
      <c r="V12547" s="9" t="str">
        <f t="shared" si="1346"/>
        <v/>
      </c>
      <c r="W12547" s="9" t="str">
        <f t="shared" si="1347"/>
        <v/>
      </c>
      <c r="X12547" s="9" t="str">
        <f t="shared" si="1344"/>
        <v/>
      </c>
      <c r="BC12547" s="9" t="str">
        <f>IF(V12547="","",MAX(BC$1:BC12546)+1)</f>
        <v/>
      </c>
    </row>
    <row r="12548" spans="21:55">
      <c r="U12548" s="17" t="b">
        <f t="shared" si="1345"/>
        <v>0</v>
      </c>
      <c r="V12548" s="9" t="str">
        <f t="shared" si="1346"/>
        <v/>
      </c>
      <c r="W12548" s="9" t="str">
        <f t="shared" si="1347"/>
        <v/>
      </c>
      <c r="X12548" s="9" t="str">
        <f t="shared" si="1344"/>
        <v/>
      </c>
      <c r="BC12548" s="9" t="str">
        <f>IF(V12548="","",MAX(BC$1:BC12547)+1)</f>
        <v/>
      </c>
    </row>
    <row r="12549" spans="21:55">
      <c r="U12549" s="17" t="b">
        <f t="shared" si="1345"/>
        <v>0</v>
      </c>
      <c r="V12549" s="9" t="str">
        <f t="shared" si="1346"/>
        <v/>
      </c>
      <c r="W12549" s="9" t="str">
        <f t="shared" si="1347"/>
        <v/>
      </c>
      <c r="X12549" s="9" t="str">
        <f t="shared" si="1344"/>
        <v/>
      </c>
      <c r="BC12549" s="9" t="str">
        <f>IF(V12549="","",MAX(BC$1:BC12548)+1)</f>
        <v/>
      </c>
    </row>
    <row r="12550" spans="21:55">
      <c r="U12550" s="17" t="b">
        <f t="shared" si="1345"/>
        <v>0</v>
      </c>
      <c r="V12550" s="9" t="str">
        <f t="shared" si="1346"/>
        <v/>
      </c>
      <c r="W12550" s="9" t="str">
        <f t="shared" si="1347"/>
        <v/>
      </c>
      <c r="X12550" s="9" t="str">
        <f t="shared" si="1344"/>
        <v/>
      </c>
      <c r="BC12550" s="9" t="str">
        <f>IF(V12550="","",MAX(BC$1:BC12549)+1)</f>
        <v/>
      </c>
    </row>
    <row r="12551" spans="21:55">
      <c r="U12551" s="17" t="b">
        <f t="shared" si="1345"/>
        <v>0</v>
      </c>
      <c r="V12551" s="9" t="str">
        <f t="shared" si="1346"/>
        <v/>
      </c>
      <c r="W12551" s="9" t="str">
        <f t="shared" si="1347"/>
        <v/>
      </c>
      <c r="X12551" s="9" t="str">
        <f t="shared" si="1344"/>
        <v/>
      </c>
      <c r="BC12551" s="9" t="str">
        <f>IF(V12551="","",MAX(BC$1:BC12550)+1)</f>
        <v/>
      </c>
    </row>
    <row r="12552" spans="21:55">
      <c r="U12552" s="17" t="b">
        <f t="shared" si="1345"/>
        <v>0</v>
      </c>
      <c r="V12552" s="9" t="str">
        <f t="shared" si="1346"/>
        <v/>
      </c>
      <c r="W12552" s="9" t="str">
        <f t="shared" si="1347"/>
        <v/>
      </c>
      <c r="X12552" s="9" t="str">
        <f t="shared" si="1344"/>
        <v/>
      </c>
      <c r="BC12552" s="9" t="str">
        <f>IF(V12552="","",MAX(BC$1:BC12551)+1)</f>
        <v/>
      </c>
    </row>
    <row r="12553" spans="21:55">
      <c r="U12553" s="17" t="b">
        <f t="shared" si="1345"/>
        <v>0</v>
      </c>
      <c r="V12553" s="9" t="str">
        <f t="shared" si="1346"/>
        <v/>
      </c>
      <c r="W12553" s="9" t="str">
        <f t="shared" si="1347"/>
        <v/>
      </c>
      <c r="X12553" s="9" t="str">
        <f t="shared" si="1344"/>
        <v/>
      </c>
      <c r="BC12553" s="9" t="str">
        <f>IF(V12553="","",MAX(BC$1:BC12552)+1)</f>
        <v/>
      </c>
    </row>
    <row r="12554" spans="21:55">
      <c r="U12554" s="17" t="b">
        <f t="shared" si="1345"/>
        <v>0</v>
      </c>
      <c r="V12554" s="9" t="str">
        <f t="shared" si="1346"/>
        <v/>
      </c>
      <c r="W12554" s="9" t="str">
        <f t="shared" si="1347"/>
        <v/>
      </c>
      <c r="X12554" s="9" t="str">
        <f t="shared" si="1344"/>
        <v/>
      </c>
      <c r="BC12554" s="9" t="str">
        <f>IF(V12554="","",MAX(BC$1:BC12553)+1)</f>
        <v/>
      </c>
    </row>
    <row r="12555" spans="21:55">
      <c r="U12555" s="17" t="b">
        <f t="shared" si="1345"/>
        <v>0</v>
      </c>
      <c r="V12555" s="9" t="str">
        <f t="shared" si="1346"/>
        <v/>
      </c>
      <c r="W12555" s="9" t="str">
        <f t="shared" si="1347"/>
        <v/>
      </c>
      <c r="X12555" s="9" t="str">
        <f t="shared" si="1344"/>
        <v/>
      </c>
      <c r="BC12555" s="9" t="str">
        <f>IF(V12555="","",MAX(BC$1:BC12554)+1)</f>
        <v/>
      </c>
    </row>
    <row r="12556" spans="21:55">
      <c r="U12556" s="17" t="b">
        <f t="shared" si="1345"/>
        <v>0</v>
      </c>
      <c r="V12556" s="9" t="str">
        <f t="shared" si="1346"/>
        <v/>
      </c>
      <c r="W12556" s="9" t="str">
        <f t="shared" si="1347"/>
        <v/>
      </c>
      <c r="X12556" s="9" t="str">
        <f t="shared" si="1344"/>
        <v/>
      </c>
      <c r="BC12556" s="9" t="str">
        <f>IF(V12556="","",MAX(BC$1:BC12555)+1)</f>
        <v/>
      </c>
    </row>
    <row r="12557" spans="21:55">
      <c r="U12557" s="17" t="b">
        <f t="shared" si="1345"/>
        <v>0</v>
      </c>
      <c r="V12557" s="9" t="str">
        <f t="shared" si="1346"/>
        <v/>
      </c>
      <c r="W12557" s="9" t="str">
        <f t="shared" si="1347"/>
        <v/>
      </c>
      <c r="X12557" s="9" t="str">
        <f t="shared" si="1344"/>
        <v/>
      </c>
      <c r="BC12557" s="9" t="str">
        <f>IF(V12557="","",MAX(BC$1:BC12556)+1)</f>
        <v/>
      </c>
    </row>
    <row r="12558" spans="21:55">
      <c r="U12558" s="17" t="b">
        <f t="shared" si="1345"/>
        <v>0</v>
      </c>
      <c r="V12558" s="9" t="str">
        <f t="shared" si="1346"/>
        <v/>
      </c>
      <c r="W12558" s="9" t="str">
        <f t="shared" si="1347"/>
        <v/>
      </c>
      <c r="X12558" s="9" t="str">
        <f t="shared" si="1344"/>
        <v/>
      </c>
      <c r="BC12558" s="9" t="str">
        <f>IF(V12558="","",MAX(BC$1:BC12557)+1)</f>
        <v/>
      </c>
    </row>
    <row r="12559" spans="21:55">
      <c r="U12559" s="17" t="b">
        <f t="shared" si="1345"/>
        <v>0</v>
      </c>
      <c r="V12559" s="9" t="str">
        <f t="shared" si="1346"/>
        <v/>
      </c>
      <c r="W12559" s="9" t="str">
        <f t="shared" si="1347"/>
        <v/>
      </c>
      <c r="X12559" s="9" t="str">
        <f t="shared" si="1344"/>
        <v/>
      </c>
      <c r="BC12559" s="9" t="str">
        <f>IF(V12559="","",MAX(BC$1:BC12558)+1)</f>
        <v/>
      </c>
    </row>
    <row r="12560" spans="21:55">
      <c r="U12560" s="17" t="b">
        <f t="shared" si="1345"/>
        <v>0</v>
      </c>
      <c r="V12560" s="9" t="str">
        <f t="shared" si="1346"/>
        <v/>
      </c>
      <c r="W12560" s="9" t="str">
        <f t="shared" si="1347"/>
        <v/>
      </c>
      <c r="X12560" s="9" t="str">
        <f t="shared" si="1344"/>
        <v/>
      </c>
      <c r="BC12560" s="9" t="str">
        <f>IF(V12560="","",MAX(BC$1:BC12559)+1)</f>
        <v/>
      </c>
    </row>
    <row r="12561" spans="21:55">
      <c r="U12561" s="17" t="b">
        <f t="shared" si="1345"/>
        <v>0</v>
      </c>
      <c r="V12561" s="9" t="str">
        <f t="shared" si="1346"/>
        <v/>
      </c>
      <c r="W12561" s="9" t="str">
        <f t="shared" si="1347"/>
        <v/>
      </c>
      <c r="X12561" s="9" t="str">
        <f t="shared" si="1344"/>
        <v/>
      </c>
      <c r="BC12561" s="9" t="str">
        <f>IF(V12561="","",MAX(BC$1:BC12560)+1)</f>
        <v/>
      </c>
    </row>
    <row r="12562" spans="21:55">
      <c r="U12562" s="17" t="b">
        <f t="shared" si="1345"/>
        <v>0</v>
      </c>
      <c r="V12562" s="9" t="str">
        <f t="shared" si="1346"/>
        <v/>
      </c>
      <c r="W12562" s="9" t="str">
        <f t="shared" si="1347"/>
        <v/>
      </c>
      <c r="X12562" s="9" t="str">
        <f t="shared" si="1344"/>
        <v/>
      </c>
      <c r="BC12562" s="9" t="str">
        <f>IF(V12562="","",MAX(BC$1:BC12561)+1)</f>
        <v/>
      </c>
    </row>
    <row r="12563" spans="21:55">
      <c r="U12563" s="17" t="b">
        <f t="shared" si="1345"/>
        <v>0</v>
      </c>
      <c r="V12563" s="9" t="str">
        <f t="shared" si="1346"/>
        <v/>
      </c>
      <c r="W12563" s="9" t="str">
        <f t="shared" si="1347"/>
        <v/>
      </c>
      <c r="X12563" s="9" t="str">
        <f t="shared" si="1344"/>
        <v/>
      </c>
      <c r="BC12563" s="9" t="str">
        <f>IF(V12563="","",MAX(BC$1:BC12562)+1)</f>
        <v/>
      </c>
    </row>
    <row r="12564" spans="21:55">
      <c r="U12564" s="17" t="b">
        <f t="shared" si="1345"/>
        <v>0</v>
      </c>
      <c r="V12564" s="9" t="str">
        <f t="shared" si="1346"/>
        <v/>
      </c>
      <c r="W12564" s="9" t="str">
        <f t="shared" si="1347"/>
        <v/>
      </c>
      <c r="X12564" s="9" t="str">
        <f t="shared" si="1344"/>
        <v/>
      </c>
      <c r="BC12564" s="9" t="str">
        <f>IF(V12564="","",MAX(BC$1:BC12563)+1)</f>
        <v/>
      </c>
    </row>
    <row r="12565" spans="21:55">
      <c r="U12565" s="17" t="b">
        <f t="shared" si="1345"/>
        <v>0</v>
      </c>
      <c r="V12565" s="9" t="str">
        <f t="shared" si="1346"/>
        <v/>
      </c>
      <c r="W12565" s="9" t="str">
        <f t="shared" si="1347"/>
        <v/>
      </c>
      <c r="X12565" s="9" t="str">
        <f t="shared" si="1344"/>
        <v/>
      </c>
      <c r="BC12565" s="9" t="str">
        <f>IF(V12565="","",MAX(BC$1:BC12564)+1)</f>
        <v/>
      </c>
    </row>
    <row r="12566" spans="21:55">
      <c r="U12566" s="17" t="b">
        <f t="shared" si="1345"/>
        <v>0</v>
      </c>
      <c r="V12566" s="9" t="str">
        <f t="shared" si="1346"/>
        <v/>
      </c>
      <c r="W12566" s="9" t="str">
        <f t="shared" si="1347"/>
        <v/>
      </c>
      <c r="X12566" s="9" t="str">
        <f t="shared" si="1344"/>
        <v/>
      </c>
      <c r="BC12566" s="9" t="str">
        <f>IF(V12566="","",MAX(BC$1:BC12565)+1)</f>
        <v/>
      </c>
    </row>
    <row r="12567" spans="21:55">
      <c r="U12567" s="17" t="b">
        <f t="shared" si="1345"/>
        <v>0</v>
      </c>
      <c r="V12567" s="9" t="str">
        <f t="shared" si="1346"/>
        <v/>
      </c>
      <c r="W12567" s="9" t="str">
        <f t="shared" si="1347"/>
        <v/>
      </c>
      <c r="X12567" s="9" t="str">
        <f t="shared" si="1344"/>
        <v/>
      </c>
      <c r="BC12567" s="9" t="str">
        <f>IF(V12567="","",MAX(BC$1:BC12566)+1)</f>
        <v/>
      </c>
    </row>
    <row r="12568" spans="21:55">
      <c r="U12568" s="17" t="b">
        <f t="shared" si="1345"/>
        <v>0</v>
      </c>
      <c r="V12568" s="9" t="str">
        <f t="shared" si="1346"/>
        <v/>
      </c>
      <c r="W12568" s="9" t="str">
        <f t="shared" si="1347"/>
        <v/>
      </c>
      <c r="X12568" s="9" t="str">
        <f t="shared" si="1344"/>
        <v/>
      </c>
      <c r="BC12568" s="9" t="str">
        <f>IF(V12568="","",MAX(BC$1:BC12567)+1)</f>
        <v/>
      </c>
    </row>
    <row r="12569" spans="21:55">
      <c r="U12569" s="17" t="b">
        <f t="shared" si="1345"/>
        <v>0</v>
      </c>
      <c r="V12569" s="9" t="str">
        <f t="shared" si="1346"/>
        <v/>
      </c>
      <c r="W12569" s="9" t="str">
        <f t="shared" si="1347"/>
        <v/>
      </c>
      <c r="X12569" s="9" t="str">
        <f t="shared" si="1344"/>
        <v/>
      </c>
      <c r="BC12569" s="9" t="str">
        <f>IF(V12569="","",MAX(BC$1:BC12568)+1)</f>
        <v/>
      </c>
    </row>
    <row r="12570" spans="21:55">
      <c r="U12570" s="17" t="b">
        <f t="shared" si="1345"/>
        <v>0</v>
      </c>
      <c r="V12570" s="9" t="str">
        <f t="shared" si="1346"/>
        <v/>
      </c>
      <c r="W12570" s="9" t="str">
        <f t="shared" si="1347"/>
        <v/>
      </c>
      <c r="X12570" s="9" t="str">
        <f t="shared" si="1344"/>
        <v/>
      </c>
      <c r="BC12570" s="9" t="str">
        <f>IF(V12570="","",MAX(BC$1:BC12569)+1)</f>
        <v/>
      </c>
    </row>
    <row r="12571" spans="21:55">
      <c r="U12571" s="17" t="b">
        <f t="shared" si="1345"/>
        <v>0</v>
      </c>
      <c r="V12571" s="9" t="str">
        <f t="shared" si="1346"/>
        <v/>
      </c>
      <c r="W12571" s="9" t="str">
        <f t="shared" si="1347"/>
        <v/>
      </c>
      <c r="X12571" s="9" t="str">
        <f t="shared" si="1344"/>
        <v/>
      </c>
      <c r="BC12571" s="9" t="str">
        <f>IF(V12571="","",MAX(BC$1:BC12570)+1)</f>
        <v/>
      </c>
    </row>
    <row r="12572" spans="21:55">
      <c r="U12572" s="17" t="b">
        <f t="shared" si="1345"/>
        <v>0</v>
      </c>
      <c r="V12572" s="9" t="str">
        <f t="shared" si="1346"/>
        <v/>
      </c>
      <c r="W12572" s="9" t="str">
        <f t="shared" si="1347"/>
        <v/>
      </c>
      <c r="X12572" s="9" t="str">
        <f t="shared" si="1344"/>
        <v/>
      </c>
      <c r="BC12572" s="9" t="str">
        <f>IF(V12572="","",MAX(BC$1:BC12571)+1)</f>
        <v/>
      </c>
    </row>
    <row r="12573" spans="21:55">
      <c r="U12573" s="17" t="b">
        <f t="shared" si="1345"/>
        <v>0</v>
      </c>
      <c r="V12573" s="9" t="str">
        <f t="shared" si="1346"/>
        <v/>
      </c>
      <c r="W12573" s="9" t="str">
        <f t="shared" si="1347"/>
        <v/>
      </c>
      <c r="X12573" s="9" t="str">
        <f t="shared" si="1344"/>
        <v/>
      </c>
      <c r="BC12573" s="9" t="str">
        <f>IF(V12573="","",MAX(BC$1:BC12572)+1)</f>
        <v/>
      </c>
    </row>
    <row r="12574" spans="21:55">
      <c r="U12574" s="17" t="b">
        <f t="shared" si="1345"/>
        <v>0</v>
      </c>
      <c r="V12574" s="9" t="str">
        <f t="shared" si="1346"/>
        <v/>
      </c>
      <c r="W12574" s="9" t="str">
        <f t="shared" si="1347"/>
        <v/>
      </c>
      <c r="X12574" s="9" t="str">
        <f t="shared" ref="X12574:X12637" si="1348">IF(U12574=TRUE, MID(LEFT(N12574,FIND(")",N12574)-1),FIND("(",N12574)+1,LEN(N12574)), "")</f>
        <v/>
      </c>
      <c r="BC12574" s="9" t="str">
        <f>IF(V12574="","",MAX(BC$1:BC12573)+1)</f>
        <v/>
      </c>
    </row>
    <row r="12575" spans="21:55">
      <c r="U12575" s="17" t="b">
        <f t="shared" si="1345"/>
        <v>0</v>
      </c>
      <c r="V12575" s="9" t="str">
        <f t="shared" si="1346"/>
        <v/>
      </c>
      <c r="W12575" s="9" t="str">
        <f t="shared" si="1347"/>
        <v/>
      </c>
      <c r="X12575" s="9" t="str">
        <f t="shared" si="1348"/>
        <v/>
      </c>
      <c r="BC12575" s="9" t="str">
        <f>IF(V12575="","",MAX(BC$1:BC12574)+1)</f>
        <v/>
      </c>
    </row>
    <row r="12576" spans="21:55">
      <c r="U12576" s="17" t="b">
        <f t="shared" si="1345"/>
        <v>0</v>
      </c>
      <c r="V12576" s="9" t="str">
        <f t="shared" si="1346"/>
        <v/>
      </c>
      <c r="W12576" s="9" t="str">
        <f t="shared" si="1347"/>
        <v/>
      </c>
      <c r="X12576" s="9" t="str">
        <f t="shared" si="1348"/>
        <v/>
      </c>
      <c r="BC12576" s="9" t="str">
        <f>IF(V12576="","",MAX(BC$1:BC12575)+1)</f>
        <v/>
      </c>
    </row>
    <row r="12577" spans="21:55">
      <c r="U12577" s="17" t="b">
        <f t="shared" si="1345"/>
        <v>0</v>
      </c>
      <c r="V12577" s="9" t="str">
        <f t="shared" si="1346"/>
        <v/>
      </c>
      <c r="W12577" s="9" t="str">
        <f t="shared" si="1347"/>
        <v/>
      </c>
      <c r="X12577" s="9" t="str">
        <f t="shared" si="1348"/>
        <v/>
      </c>
      <c r="BC12577" s="9" t="str">
        <f>IF(V12577="","",MAX(BC$1:BC12576)+1)</f>
        <v/>
      </c>
    </row>
    <row r="12578" spans="21:55">
      <c r="U12578" s="17" t="b">
        <f t="shared" si="1345"/>
        <v>0</v>
      </c>
      <c r="V12578" s="9" t="str">
        <f t="shared" si="1346"/>
        <v/>
      </c>
      <c r="W12578" s="9" t="str">
        <f t="shared" si="1347"/>
        <v/>
      </c>
      <c r="X12578" s="9" t="str">
        <f t="shared" si="1348"/>
        <v/>
      </c>
      <c r="BC12578" s="9" t="str">
        <f>IF(V12578="","",MAX(BC$1:BC12577)+1)</f>
        <v/>
      </c>
    </row>
    <row r="12579" spans="21:55">
      <c r="U12579" s="17" t="b">
        <f t="shared" si="1345"/>
        <v>0</v>
      </c>
      <c r="V12579" s="9" t="str">
        <f t="shared" si="1346"/>
        <v/>
      </c>
      <c r="W12579" s="9" t="str">
        <f t="shared" si="1347"/>
        <v/>
      </c>
      <c r="X12579" s="9" t="str">
        <f t="shared" si="1348"/>
        <v/>
      </c>
      <c r="BC12579" s="9" t="str">
        <f>IF(V12579="","",MAX(BC$1:BC12578)+1)</f>
        <v/>
      </c>
    </row>
    <row r="12580" spans="21:55">
      <c r="U12580" s="17" t="b">
        <f t="shared" si="1345"/>
        <v>0</v>
      </c>
      <c r="V12580" s="9" t="str">
        <f t="shared" si="1346"/>
        <v/>
      </c>
      <c r="W12580" s="9" t="str">
        <f t="shared" si="1347"/>
        <v/>
      </c>
      <c r="X12580" s="9" t="str">
        <f t="shared" si="1348"/>
        <v/>
      </c>
      <c r="BC12580" s="9" t="str">
        <f>IF(V12580="","",MAX(BC$1:BC12579)+1)</f>
        <v/>
      </c>
    </row>
    <row r="12581" spans="21:55">
      <c r="U12581" s="17" t="b">
        <f t="shared" si="1345"/>
        <v>0</v>
      </c>
      <c r="V12581" s="9" t="str">
        <f t="shared" si="1346"/>
        <v/>
      </c>
      <c r="W12581" s="9" t="str">
        <f t="shared" si="1347"/>
        <v/>
      </c>
      <c r="X12581" s="9" t="str">
        <f t="shared" si="1348"/>
        <v/>
      </c>
      <c r="BC12581" s="9" t="str">
        <f>IF(V12581="","",MAX(BC$1:BC12580)+1)</f>
        <v/>
      </c>
    </row>
    <row r="12582" spans="21:55">
      <c r="U12582" s="17" t="b">
        <f t="shared" si="1345"/>
        <v>0</v>
      </c>
      <c r="V12582" s="9" t="str">
        <f t="shared" si="1346"/>
        <v/>
      </c>
      <c r="W12582" s="9" t="str">
        <f t="shared" si="1347"/>
        <v/>
      </c>
      <c r="X12582" s="9" t="str">
        <f t="shared" si="1348"/>
        <v/>
      </c>
      <c r="BC12582" s="9" t="str">
        <f>IF(V12582="","",MAX(BC$1:BC12581)+1)</f>
        <v/>
      </c>
    </row>
    <row r="12583" spans="21:55">
      <c r="U12583" s="17" t="b">
        <f t="shared" si="1345"/>
        <v>0</v>
      </c>
      <c r="V12583" s="9" t="str">
        <f t="shared" si="1346"/>
        <v/>
      </c>
      <c r="W12583" s="9" t="str">
        <f t="shared" si="1347"/>
        <v/>
      </c>
      <c r="X12583" s="9" t="str">
        <f t="shared" si="1348"/>
        <v/>
      </c>
      <c r="BC12583" s="9" t="str">
        <f>IF(V12583="","",MAX(BC$1:BC12582)+1)</f>
        <v/>
      </c>
    </row>
    <row r="12584" spans="21:55">
      <c r="U12584" s="17" t="b">
        <f t="shared" si="1345"/>
        <v>0</v>
      </c>
      <c r="V12584" s="9" t="str">
        <f t="shared" si="1346"/>
        <v/>
      </c>
      <c r="W12584" s="9" t="str">
        <f t="shared" si="1347"/>
        <v/>
      </c>
      <c r="X12584" s="9" t="str">
        <f t="shared" si="1348"/>
        <v/>
      </c>
      <c r="BC12584" s="9" t="str">
        <f>IF(V12584="","",MAX(BC$1:BC12583)+1)</f>
        <v/>
      </c>
    </row>
    <row r="12585" spans="21:55">
      <c r="U12585" s="17" t="b">
        <f t="shared" si="1345"/>
        <v>0</v>
      </c>
      <c r="V12585" s="9" t="str">
        <f t="shared" si="1346"/>
        <v/>
      </c>
      <c r="W12585" s="9" t="str">
        <f t="shared" si="1347"/>
        <v/>
      </c>
      <c r="X12585" s="9" t="str">
        <f t="shared" si="1348"/>
        <v/>
      </c>
      <c r="BC12585" s="9" t="str">
        <f>IF(V12585="","",MAX(BC$1:BC12584)+1)</f>
        <v/>
      </c>
    </row>
    <row r="12586" spans="21:55">
      <c r="U12586" s="17" t="b">
        <f t="shared" si="1345"/>
        <v>0</v>
      </c>
      <c r="V12586" s="9" t="str">
        <f t="shared" si="1346"/>
        <v/>
      </c>
      <c r="W12586" s="9" t="str">
        <f t="shared" si="1347"/>
        <v/>
      </c>
      <c r="X12586" s="9" t="str">
        <f t="shared" si="1348"/>
        <v/>
      </c>
      <c r="BC12586" s="9" t="str">
        <f>IF(V12586="","",MAX(BC$1:BC12585)+1)</f>
        <v/>
      </c>
    </row>
    <row r="12587" spans="21:55">
      <c r="U12587" s="17" t="b">
        <f t="shared" si="1345"/>
        <v>0</v>
      </c>
      <c r="V12587" s="9" t="str">
        <f t="shared" si="1346"/>
        <v/>
      </c>
      <c r="W12587" s="9" t="str">
        <f t="shared" si="1347"/>
        <v/>
      </c>
      <c r="X12587" s="9" t="str">
        <f t="shared" si="1348"/>
        <v/>
      </c>
      <c r="BC12587" s="9" t="str">
        <f>IF(V12587="","",MAX(BC$1:BC12586)+1)</f>
        <v/>
      </c>
    </row>
    <row r="12588" spans="21:55">
      <c r="U12588" s="17" t="b">
        <f t="shared" si="1345"/>
        <v>0</v>
      </c>
      <c r="V12588" s="9" t="str">
        <f t="shared" si="1346"/>
        <v/>
      </c>
      <c r="W12588" s="9" t="str">
        <f t="shared" si="1347"/>
        <v/>
      </c>
      <c r="X12588" s="9" t="str">
        <f t="shared" si="1348"/>
        <v/>
      </c>
      <c r="BC12588" s="9" t="str">
        <f>IF(V12588="","",MAX(BC$1:BC12587)+1)</f>
        <v/>
      </c>
    </row>
    <row r="12589" spans="21:55">
      <c r="U12589" s="17" t="b">
        <f t="shared" si="1345"/>
        <v>0</v>
      </c>
      <c r="V12589" s="9" t="str">
        <f t="shared" si="1346"/>
        <v/>
      </c>
      <c r="W12589" s="9" t="str">
        <f t="shared" si="1347"/>
        <v/>
      </c>
      <c r="X12589" s="9" t="str">
        <f t="shared" si="1348"/>
        <v/>
      </c>
      <c r="BC12589" s="9" t="str">
        <f>IF(V12589="","",MAX(BC$1:BC12588)+1)</f>
        <v/>
      </c>
    </row>
    <row r="12590" spans="21:55">
      <c r="U12590" s="17" t="b">
        <f t="shared" si="1345"/>
        <v>0</v>
      </c>
      <c r="V12590" s="9" t="str">
        <f t="shared" si="1346"/>
        <v/>
      </c>
      <c r="W12590" s="9" t="str">
        <f t="shared" si="1347"/>
        <v/>
      </c>
      <c r="X12590" s="9" t="str">
        <f t="shared" si="1348"/>
        <v/>
      </c>
      <c r="BC12590" s="9" t="str">
        <f>IF(V12590="","",MAX(BC$1:BC12589)+1)</f>
        <v/>
      </c>
    </row>
    <row r="12591" spans="21:55">
      <c r="U12591" s="17" t="b">
        <f t="shared" si="1345"/>
        <v>0</v>
      </c>
      <c r="V12591" s="9" t="str">
        <f t="shared" si="1346"/>
        <v/>
      </c>
      <c r="W12591" s="9" t="str">
        <f t="shared" si="1347"/>
        <v/>
      </c>
      <c r="X12591" s="9" t="str">
        <f t="shared" si="1348"/>
        <v/>
      </c>
      <c r="BC12591" s="9" t="str">
        <f>IF(V12591="","",MAX(BC$1:BC12590)+1)</f>
        <v/>
      </c>
    </row>
    <row r="12592" spans="21:55">
      <c r="U12592" s="17" t="b">
        <f t="shared" si="1345"/>
        <v>0</v>
      </c>
      <c r="V12592" s="9" t="str">
        <f t="shared" si="1346"/>
        <v/>
      </c>
      <c r="W12592" s="9" t="str">
        <f t="shared" si="1347"/>
        <v/>
      </c>
      <c r="X12592" s="9" t="str">
        <f t="shared" si="1348"/>
        <v/>
      </c>
      <c r="BC12592" s="9" t="str">
        <f>IF(V12592="","",MAX(BC$1:BC12591)+1)</f>
        <v/>
      </c>
    </row>
    <row r="12593" spans="21:55">
      <c r="U12593" s="17" t="b">
        <f t="shared" si="1345"/>
        <v>0</v>
      </c>
      <c r="V12593" s="9" t="str">
        <f t="shared" si="1346"/>
        <v/>
      </c>
      <c r="W12593" s="9" t="str">
        <f t="shared" si="1347"/>
        <v/>
      </c>
      <c r="X12593" s="9" t="str">
        <f t="shared" si="1348"/>
        <v/>
      </c>
      <c r="BC12593" s="9" t="str">
        <f>IF(V12593="","",MAX(BC$1:BC12592)+1)</f>
        <v/>
      </c>
    </row>
    <row r="12594" spans="21:55">
      <c r="U12594" s="17" t="b">
        <f t="shared" si="1345"/>
        <v>0</v>
      </c>
      <c r="V12594" s="9" t="str">
        <f t="shared" si="1346"/>
        <v/>
      </c>
      <c r="W12594" s="9" t="str">
        <f t="shared" si="1347"/>
        <v/>
      </c>
      <c r="X12594" s="9" t="str">
        <f t="shared" si="1348"/>
        <v/>
      </c>
      <c r="BC12594" s="9" t="str">
        <f>IF(V12594="","",MAX(BC$1:BC12593)+1)</f>
        <v/>
      </c>
    </row>
    <row r="12595" spans="21:55">
      <c r="U12595" s="17" t="b">
        <f t="shared" si="1345"/>
        <v>0</v>
      </c>
      <c r="V12595" s="9" t="str">
        <f t="shared" si="1346"/>
        <v/>
      </c>
      <c r="W12595" s="9" t="str">
        <f t="shared" si="1347"/>
        <v/>
      </c>
      <c r="X12595" s="9" t="str">
        <f t="shared" si="1348"/>
        <v/>
      </c>
      <c r="BC12595" s="9" t="str">
        <f>IF(V12595="","",MAX(BC$1:BC12594)+1)</f>
        <v/>
      </c>
    </row>
    <row r="12596" spans="21:55">
      <c r="U12596" s="17" t="b">
        <f t="shared" si="1345"/>
        <v>0</v>
      </c>
      <c r="V12596" s="9" t="str">
        <f t="shared" si="1346"/>
        <v/>
      </c>
      <c r="W12596" s="9" t="str">
        <f t="shared" si="1347"/>
        <v/>
      </c>
      <c r="X12596" s="9" t="str">
        <f t="shared" si="1348"/>
        <v/>
      </c>
      <c r="BC12596" s="9" t="str">
        <f>IF(V12596="","",MAX(BC$1:BC12595)+1)</f>
        <v/>
      </c>
    </row>
    <row r="12597" spans="21:55">
      <c r="U12597" s="17" t="b">
        <f t="shared" si="1345"/>
        <v>0</v>
      </c>
      <c r="V12597" s="9" t="str">
        <f t="shared" si="1346"/>
        <v/>
      </c>
      <c r="W12597" s="9" t="str">
        <f t="shared" si="1347"/>
        <v/>
      </c>
      <c r="X12597" s="9" t="str">
        <f t="shared" si="1348"/>
        <v/>
      </c>
      <c r="BC12597" s="9" t="str">
        <f>IF(V12597="","",MAX(BC$1:BC12596)+1)</f>
        <v/>
      </c>
    </row>
    <row r="12598" spans="21:55">
      <c r="U12598" s="17" t="b">
        <f t="shared" si="1345"/>
        <v>0</v>
      </c>
      <c r="V12598" s="9" t="str">
        <f t="shared" si="1346"/>
        <v/>
      </c>
      <c r="W12598" s="9" t="str">
        <f t="shared" si="1347"/>
        <v/>
      </c>
      <c r="X12598" s="9" t="str">
        <f t="shared" si="1348"/>
        <v/>
      </c>
      <c r="BC12598" s="9" t="str">
        <f>IF(V12598="","",MAX(BC$1:BC12597)+1)</f>
        <v/>
      </c>
    </row>
    <row r="12599" spans="21:55">
      <c r="U12599" s="17" t="b">
        <f t="shared" si="1345"/>
        <v>0</v>
      </c>
      <c r="V12599" s="9" t="str">
        <f t="shared" si="1346"/>
        <v/>
      </c>
      <c r="W12599" s="9" t="str">
        <f t="shared" si="1347"/>
        <v/>
      </c>
      <c r="X12599" s="9" t="str">
        <f t="shared" si="1348"/>
        <v/>
      </c>
      <c r="BC12599" s="9" t="str">
        <f>IF(V12599="","",MAX(BC$1:BC12598)+1)</f>
        <v/>
      </c>
    </row>
    <row r="12600" spans="21:55">
      <c r="U12600" s="17" t="b">
        <f t="shared" si="1345"/>
        <v>0</v>
      </c>
      <c r="V12600" s="9" t="str">
        <f t="shared" si="1346"/>
        <v/>
      </c>
      <c r="W12600" s="9" t="str">
        <f t="shared" si="1347"/>
        <v/>
      </c>
      <c r="X12600" s="9" t="str">
        <f t="shared" si="1348"/>
        <v/>
      </c>
      <c r="BC12600" s="9" t="str">
        <f>IF(V12600="","",MAX(BC$1:BC12599)+1)</f>
        <v/>
      </c>
    </row>
    <row r="12601" spans="21:55">
      <c r="U12601" s="17" t="b">
        <f t="shared" si="1345"/>
        <v>0</v>
      </c>
      <c r="V12601" s="9" t="str">
        <f t="shared" si="1346"/>
        <v/>
      </c>
      <c r="W12601" s="9" t="str">
        <f t="shared" si="1347"/>
        <v/>
      </c>
      <c r="X12601" s="9" t="str">
        <f t="shared" si="1348"/>
        <v/>
      </c>
      <c r="BC12601" s="9" t="str">
        <f>IF(V12601="","",MAX(BC$1:BC12600)+1)</f>
        <v/>
      </c>
    </row>
    <row r="12602" spans="21:55">
      <c r="U12602" s="17" t="b">
        <f t="shared" si="1345"/>
        <v>0</v>
      </c>
      <c r="V12602" s="9" t="str">
        <f t="shared" si="1346"/>
        <v/>
      </c>
      <c r="W12602" s="9" t="str">
        <f t="shared" si="1347"/>
        <v/>
      </c>
      <c r="X12602" s="9" t="str">
        <f t="shared" si="1348"/>
        <v/>
      </c>
      <c r="BC12602" s="9" t="str">
        <f>IF(V12602="","",MAX(BC$1:BC12601)+1)</f>
        <v/>
      </c>
    </row>
    <row r="12603" spans="21:55">
      <c r="U12603" s="17" t="b">
        <f t="shared" si="1345"/>
        <v>0</v>
      </c>
      <c r="V12603" s="9" t="str">
        <f t="shared" si="1346"/>
        <v/>
      </c>
      <c r="W12603" s="9" t="str">
        <f t="shared" si="1347"/>
        <v/>
      </c>
      <c r="X12603" s="9" t="str">
        <f t="shared" si="1348"/>
        <v/>
      </c>
      <c r="BC12603" s="9" t="str">
        <f>IF(V12603="","",MAX(BC$1:BC12602)+1)</f>
        <v/>
      </c>
    </row>
    <row r="12604" spans="21:55">
      <c r="U12604" s="17" t="b">
        <f t="shared" si="1345"/>
        <v>0</v>
      </c>
      <c r="V12604" s="9" t="str">
        <f t="shared" si="1346"/>
        <v/>
      </c>
      <c r="W12604" s="9" t="str">
        <f t="shared" si="1347"/>
        <v/>
      </c>
      <c r="X12604" s="9" t="str">
        <f t="shared" si="1348"/>
        <v/>
      </c>
      <c r="BC12604" s="9" t="str">
        <f>IF(V12604="","",MAX(BC$1:BC12603)+1)</f>
        <v/>
      </c>
    </row>
    <row r="12605" spans="21:55">
      <c r="U12605" s="17" t="b">
        <f t="shared" si="1345"/>
        <v>0</v>
      </c>
      <c r="V12605" s="9" t="str">
        <f t="shared" si="1346"/>
        <v/>
      </c>
      <c r="W12605" s="9" t="str">
        <f t="shared" si="1347"/>
        <v/>
      </c>
      <c r="X12605" s="9" t="str">
        <f t="shared" si="1348"/>
        <v/>
      </c>
      <c r="BC12605" s="9" t="str">
        <f>IF(V12605="","",MAX(BC$1:BC12604)+1)</f>
        <v/>
      </c>
    </row>
    <row r="12606" spans="21:55">
      <c r="U12606" s="17" t="b">
        <f t="shared" si="1345"/>
        <v>0</v>
      </c>
      <c r="V12606" s="9" t="str">
        <f t="shared" si="1346"/>
        <v/>
      </c>
      <c r="W12606" s="9" t="str">
        <f t="shared" si="1347"/>
        <v/>
      </c>
      <c r="X12606" s="9" t="str">
        <f t="shared" si="1348"/>
        <v/>
      </c>
      <c r="BC12606" s="9" t="str">
        <f>IF(V12606="","",MAX(BC$1:BC12605)+1)</f>
        <v/>
      </c>
    </row>
    <row r="12607" spans="21:55">
      <c r="U12607" s="17" t="b">
        <f t="shared" si="1345"/>
        <v>0</v>
      </c>
      <c r="V12607" s="9" t="str">
        <f t="shared" si="1346"/>
        <v/>
      </c>
      <c r="W12607" s="9" t="str">
        <f t="shared" si="1347"/>
        <v/>
      </c>
      <c r="X12607" s="9" t="str">
        <f t="shared" si="1348"/>
        <v/>
      </c>
      <c r="BC12607" s="9" t="str">
        <f>IF(V12607="","",MAX(BC$1:BC12606)+1)</f>
        <v/>
      </c>
    </row>
    <row r="12608" spans="21:55">
      <c r="U12608" s="17" t="b">
        <f t="shared" si="1345"/>
        <v>0</v>
      </c>
      <c r="V12608" s="9" t="str">
        <f t="shared" si="1346"/>
        <v/>
      </c>
      <c r="W12608" s="9" t="str">
        <f t="shared" si="1347"/>
        <v/>
      </c>
      <c r="X12608" s="9" t="str">
        <f t="shared" si="1348"/>
        <v/>
      </c>
      <c r="BC12608" s="9" t="str">
        <f>IF(V12608="","",MAX(BC$1:BC12607)+1)</f>
        <v/>
      </c>
    </row>
    <row r="12609" spans="21:55">
      <c r="U12609" s="17" t="b">
        <f t="shared" si="1345"/>
        <v>0</v>
      </c>
      <c r="V12609" s="9" t="str">
        <f t="shared" si="1346"/>
        <v/>
      </c>
      <c r="W12609" s="9" t="str">
        <f t="shared" si="1347"/>
        <v/>
      </c>
      <c r="X12609" s="9" t="str">
        <f t="shared" si="1348"/>
        <v/>
      </c>
      <c r="BC12609" s="9" t="str">
        <f>IF(V12609="","",MAX(BC$1:BC12608)+1)</f>
        <v/>
      </c>
    </row>
    <row r="12610" spans="21:55">
      <c r="U12610" s="17" t="b">
        <f t="shared" ref="U12610:U12673" si="1349">AND(ISNUMBER(SEARCH("(rs",N12610)),NOT(ISNUMBER(SEARCH("oxidation",N12610))),NOT(ISNUMBER(SEARCH("deamidated",N12610))),NOT(ISNUMBER(SEARCH("ammonia",N12610))),NOT(ISNUMBER(SEARCH("acetyl",N12610))),NOT(ISNUMBER(SEARCH("phospho",N12610))),NOT(ISNUMBER(SEARCH("dehydrated",N12610))))</f>
        <v>0</v>
      </c>
      <c r="V12610" s="9" t="str">
        <f t="shared" ref="V12610:V12673" si="1350">IF(U12610=TRUE, IF(ISNUMBER(SEARCH(":",P12610))=TRUE, LEFT(P12610,FIND(":",P12610)-1),P12610), "")</f>
        <v/>
      </c>
      <c r="W12610" s="9" t="str">
        <f t="shared" ref="W12610:W12673" si="1351">IF(U12610=TRUE,IF(ISNUMBER(SEARCH("Carb",N12610))=TRUE,MID(LEFT(N12610,FIND("#",N12610)-1),FIND(CHAR(1),SUBSTITUTE(N12610," ",CHAR(1),(LEN(N12610)-LEN(SUBSTITUTE(N12610," ","")))-1))+1,LEN(N12610)),LEFT(N12610,FIND("#",N12610)-1)),"")</f>
        <v/>
      </c>
      <c r="X12610" s="9" t="str">
        <f t="shared" si="1348"/>
        <v/>
      </c>
      <c r="BC12610" s="9" t="str">
        <f>IF(V12610="","",MAX(BC$1:BC12609)+1)</f>
        <v/>
      </c>
    </row>
    <row r="12611" spans="21:55">
      <c r="U12611" s="17" t="b">
        <f t="shared" si="1349"/>
        <v>0</v>
      </c>
      <c r="V12611" s="9" t="str">
        <f t="shared" si="1350"/>
        <v/>
      </c>
      <c r="W12611" s="9" t="str">
        <f t="shared" si="1351"/>
        <v/>
      </c>
      <c r="X12611" s="9" t="str">
        <f t="shared" si="1348"/>
        <v/>
      </c>
      <c r="BC12611" s="9" t="str">
        <f>IF(V12611="","",MAX(BC$1:BC12610)+1)</f>
        <v/>
      </c>
    </row>
    <row r="12612" spans="21:55">
      <c r="U12612" s="17" t="b">
        <f t="shared" si="1349"/>
        <v>0</v>
      </c>
      <c r="V12612" s="9" t="str">
        <f t="shared" si="1350"/>
        <v/>
      </c>
      <c r="W12612" s="9" t="str">
        <f t="shared" si="1351"/>
        <v/>
      </c>
      <c r="X12612" s="9" t="str">
        <f t="shared" si="1348"/>
        <v/>
      </c>
      <c r="BC12612" s="9" t="str">
        <f>IF(V12612="","",MAX(BC$1:BC12611)+1)</f>
        <v/>
      </c>
    </row>
    <row r="12613" spans="21:55">
      <c r="U12613" s="17" t="b">
        <f t="shared" si="1349"/>
        <v>0</v>
      </c>
      <c r="V12613" s="9" t="str">
        <f t="shared" si="1350"/>
        <v/>
      </c>
      <c r="W12613" s="9" t="str">
        <f t="shared" si="1351"/>
        <v/>
      </c>
      <c r="X12613" s="9" t="str">
        <f t="shared" si="1348"/>
        <v/>
      </c>
      <c r="BC12613" s="9" t="str">
        <f>IF(V12613="","",MAX(BC$1:BC12612)+1)</f>
        <v/>
      </c>
    </row>
    <row r="12614" spans="21:55">
      <c r="U12614" s="17" t="b">
        <f t="shared" si="1349"/>
        <v>0</v>
      </c>
      <c r="V12614" s="9" t="str">
        <f t="shared" si="1350"/>
        <v/>
      </c>
      <c r="W12614" s="9" t="str">
        <f t="shared" si="1351"/>
        <v/>
      </c>
      <c r="X12614" s="9" t="str">
        <f t="shared" si="1348"/>
        <v/>
      </c>
      <c r="BC12614" s="9" t="str">
        <f>IF(V12614="","",MAX(BC$1:BC12613)+1)</f>
        <v/>
      </c>
    </row>
    <row r="12615" spans="21:55">
      <c r="U12615" s="17" t="b">
        <f t="shared" si="1349"/>
        <v>0</v>
      </c>
      <c r="V12615" s="9" t="str">
        <f t="shared" si="1350"/>
        <v/>
      </c>
      <c r="W12615" s="9" t="str">
        <f t="shared" si="1351"/>
        <v/>
      </c>
      <c r="X12615" s="9" t="str">
        <f t="shared" si="1348"/>
        <v/>
      </c>
      <c r="BC12615" s="9" t="str">
        <f>IF(V12615="","",MAX(BC$1:BC12614)+1)</f>
        <v/>
      </c>
    </row>
    <row r="12616" spans="21:55">
      <c r="U12616" s="17" t="b">
        <f t="shared" si="1349"/>
        <v>0</v>
      </c>
      <c r="V12616" s="9" t="str">
        <f t="shared" si="1350"/>
        <v/>
      </c>
      <c r="W12616" s="9" t="str">
        <f t="shared" si="1351"/>
        <v/>
      </c>
      <c r="X12616" s="9" t="str">
        <f t="shared" si="1348"/>
        <v/>
      </c>
      <c r="BC12616" s="9" t="str">
        <f>IF(V12616="","",MAX(BC$1:BC12615)+1)</f>
        <v/>
      </c>
    </row>
    <row r="12617" spans="21:55">
      <c r="U12617" s="17" t="b">
        <f t="shared" si="1349"/>
        <v>0</v>
      </c>
      <c r="V12617" s="9" t="str">
        <f t="shared" si="1350"/>
        <v/>
      </c>
      <c r="W12617" s="9" t="str">
        <f t="shared" si="1351"/>
        <v/>
      </c>
      <c r="X12617" s="9" t="str">
        <f t="shared" si="1348"/>
        <v/>
      </c>
      <c r="BC12617" s="9" t="str">
        <f>IF(V12617="","",MAX(BC$1:BC12616)+1)</f>
        <v/>
      </c>
    </row>
    <row r="12618" spans="21:55">
      <c r="U12618" s="17" t="b">
        <f t="shared" si="1349"/>
        <v>0</v>
      </c>
      <c r="V12618" s="9" t="str">
        <f t="shared" si="1350"/>
        <v/>
      </c>
      <c r="W12618" s="9" t="str">
        <f t="shared" si="1351"/>
        <v/>
      </c>
      <c r="X12618" s="9" t="str">
        <f t="shared" si="1348"/>
        <v/>
      </c>
      <c r="BC12618" s="9" t="str">
        <f>IF(V12618="","",MAX(BC$1:BC12617)+1)</f>
        <v/>
      </c>
    </row>
    <row r="12619" spans="21:55">
      <c r="U12619" s="17" t="b">
        <f t="shared" si="1349"/>
        <v>0</v>
      </c>
      <c r="V12619" s="9" t="str">
        <f t="shared" si="1350"/>
        <v/>
      </c>
      <c r="W12619" s="9" t="str">
        <f t="shared" si="1351"/>
        <v/>
      </c>
      <c r="X12619" s="9" t="str">
        <f t="shared" si="1348"/>
        <v/>
      </c>
      <c r="BC12619" s="9" t="str">
        <f>IF(V12619="","",MAX(BC$1:BC12618)+1)</f>
        <v/>
      </c>
    </row>
    <row r="12620" spans="21:55">
      <c r="U12620" s="17" t="b">
        <f t="shared" si="1349"/>
        <v>0</v>
      </c>
      <c r="V12620" s="9" t="str">
        <f t="shared" si="1350"/>
        <v/>
      </c>
      <c r="W12620" s="9" t="str">
        <f t="shared" si="1351"/>
        <v/>
      </c>
      <c r="X12620" s="9" t="str">
        <f t="shared" si="1348"/>
        <v/>
      </c>
      <c r="BC12620" s="9" t="str">
        <f>IF(V12620="","",MAX(BC$1:BC12619)+1)</f>
        <v/>
      </c>
    </row>
    <row r="12621" spans="21:55">
      <c r="U12621" s="17" t="b">
        <f t="shared" si="1349"/>
        <v>0</v>
      </c>
      <c r="V12621" s="9" t="str">
        <f t="shared" si="1350"/>
        <v/>
      </c>
      <c r="W12621" s="9" t="str">
        <f t="shared" si="1351"/>
        <v/>
      </c>
      <c r="X12621" s="9" t="str">
        <f t="shared" si="1348"/>
        <v/>
      </c>
      <c r="BC12621" s="9" t="str">
        <f>IF(V12621="","",MAX(BC$1:BC12620)+1)</f>
        <v/>
      </c>
    </row>
    <row r="12622" spans="21:55">
      <c r="U12622" s="17" t="b">
        <f t="shared" si="1349"/>
        <v>0</v>
      </c>
      <c r="V12622" s="9" t="str">
        <f t="shared" si="1350"/>
        <v/>
      </c>
      <c r="W12622" s="9" t="str">
        <f t="shared" si="1351"/>
        <v/>
      </c>
      <c r="X12622" s="9" t="str">
        <f t="shared" si="1348"/>
        <v/>
      </c>
      <c r="BC12622" s="9" t="str">
        <f>IF(V12622="","",MAX(BC$1:BC12621)+1)</f>
        <v/>
      </c>
    </row>
    <row r="12623" spans="21:55">
      <c r="U12623" s="17" t="b">
        <f t="shared" si="1349"/>
        <v>0</v>
      </c>
      <c r="V12623" s="9" t="str">
        <f t="shared" si="1350"/>
        <v/>
      </c>
      <c r="W12623" s="9" t="str">
        <f t="shared" si="1351"/>
        <v/>
      </c>
      <c r="X12623" s="9" t="str">
        <f t="shared" si="1348"/>
        <v/>
      </c>
      <c r="BC12623" s="9" t="str">
        <f>IF(V12623="","",MAX(BC$1:BC12622)+1)</f>
        <v/>
      </c>
    </row>
    <row r="12624" spans="21:55">
      <c r="U12624" s="17" t="b">
        <f t="shared" si="1349"/>
        <v>0</v>
      </c>
      <c r="V12624" s="9" t="str">
        <f t="shared" si="1350"/>
        <v/>
      </c>
      <c r="W12624" s="9" t="str">
        <f t="shared" si="1351"/>
        <v/>
      </c>
      <c r="X12624" s="9" t="str">
        <f t="shared" si="1348"/>
        <v/>
      </c>
      <c r="BC12624" s="9" t="str">
        <f>IF(V12624="","",MAX(BC$1:BC12623)+1)</f>
        <v/>
      </c>
    </row>
    <row r="12625" spans="21:55">
      <c r="U12625" s="17" t="b">
        <f t="shared" si="1349"/>
        <v>0</v>
      </c>
      <c r="V12625" s="9" t="str">
        <f t="shared" si="1350"/>
        <v/>
      </c>
      <c r="W12625" s="9" t="str">
        <f t="shared" si="1351"/>
        <v/>
      </c>
      <c r="X12625" s="9" t="str">
        <f t="shared" si="1348"/>
        <v/>
      </c>
      <c r="BC12625" s="9" t="str">
        <f>IF(V12625="","",MAX(BC$1:BC12624)+1)</f>
        <v/>
      </c>
    </row>
    <row r="12626" spans="21:55">
      <c r="U12626" s="17" t="b">
        <f t="shared" si="1349"/>
        <v>0</v>
      </c>
      <c r="V12626" s="9" t="str">
        <f t="shared" si="1350"/>
        <v/>
      </c>
      <c r="W12626" s="9" t="str">
        <f t="shared" si="1351"/>
        <v/>
      </c>
      <c r="X12626" s="9" t="str">
        <f t="shared" si="1348"/>
        <v/>
      </c>
      <c r="BC12626" s="9" t="str">
        <f>IF(V12626="","",MAX(BC$1:BC12625)+1)</f>
        <v/>
      </c>
    </row>
    <row r="12627" spans="21:55">
      <c r="U12627" s="17" t="b">
        <f t="shared" si="1349"/>
        <v>0</v>
      </c>
      <c r="V12627" s="9" t="str">
        <f t="shared" si="1350"/>
        <v/>
      </c>
      <c r="W12627" s="9" t="str">
        <f t="shared" si="1351"/>
        <v/>
      </c>
      <c r="X12627" s="9" t="str">
        <f t="shared" si="1348"/>
        <v/>
      </c>
      <c r="BC12627" s="9" t="str">
        <f>IF(V12627="","",MAX(BC$1:BC12626)+1)</f>
        <v/>
      </c>
    </row>
    <row r="12628" spans="21:55">
      <c r="U12628" s="17" t="b">
        <f t="shared" si="1349"/>
        <v>0</v>
      </c>
      <c r="V12628" s="9" t="str">
        <f t="shared" si="1350"/>
        <v/>
      </c>
      <c r="W12628" s="9" t="str">
        <f t="shared" si="1351"/>
        <v/>
      </c>
      <c r="X12628" s="9" t="str">
        <f t="shared" si="1348"/>
        <v/>
      </c>
      <c r="BC12628" s="9" t="str">
        <f>IF(V12628="","",MAX(BC$1:BC12627)+1)</f>
        <v/>
      </c>
    </row>
    <row r="12629" spans="21:55">
      <c r="U12629" s="17" t="b">
        <f t="shared" si="1349"/>
        <v>0</v>
      </c>
      <c r="V12629" s="9" t="str">
        <f t="shared" si="1350"/>
        <v/>
      </c>
      <c r="W12629" s="9" t="str">
        <f t="shared" si="1351"/>
        <v/>
      </c>
      <c r="X12629" s="9" t="str">
        <f t="shared" si="1348"/>
        <v/>
      </c>
      <c r="BC12629" s="9" t="str">
        <f>IF(V12629="","",MAX(BC$1:BC12628)+1)</f>
        <v/>
      </c>
    </row>
    <row r="12630" spans="21:55">
      <c r="U12630" s="17" t="b">
        <f t="shared" si="1349"/>
        <v>0</v>
      </c>
      <c r="V12630" s="9" t="str">
        <f t="shared" si="1350"/>
        <v/>
      </c>
      <c r="W12630" s="9" t="str">
        <f t="shared" si="1351"/>
        <v/>
      </c>
      <c r="X12630" s="9" t="str">
        <f t="shared" si="1348"/>
        <v/>
      </c>
      <c r="BC12630" s="9" t="str">
        <f>IF(V12630="","",MAX(BC$1:BC12629)+1)</f>
        <v/>
      </c>
    </row>
    <row r="12631" spans="21:55">
      <c r="U12631" s="17" t="b">
        <f t="shared" si="1349"/>
        <v>0</v>
      </c>
      <c r="V12631" s="9" t="str">
        <f t="shared" si="1350"/>
        <v/>
      </c>
      <c r="W12631" s="9" t="str">
        <f t="shared" si="1351"/>
        <v/>
      </c>
      <c r="X12631" s="9" t="str">
        <f t="shared" si="1348"/>
        <v/>
      </c>
      <c r="BC12631" s="9" t="str">
        <f>IF(V12631="","",MAX(BC$1:BC12630)+1)</f>
        <v/>
      </c>
    </row>
    <row r="12632" spans="21:55">
      <c r="U12632" s="17" t="b">
        <f t="shared" si="1349"/>
        <v>0</v>
      </c>
      <c r="V12632" s="9" t="str">
        <f t="shared" si="1350"/>
        <v/>
      </c>
      <c r="W12632" s="9" t="str">
        <f t="shared" si="1351"/>
        <v/>
      </c>
      <c r="X12632" s="9" t="str">
        <f t="shared" si="1348"/>
        <v/>
      </c>
      <c r="BC12632" s="9" t="str">
        <f>IF(V12632="","",MAX(BC$1:BC12631)+1)</f>
        <v/>
      </c>
    </row>
    <row r="12633" spans="21:55">
      <c r="U12633" s="17" t="b">
        <f t="shared" si="1349"/>
        <v>0</v>
      </c>
      <c r="V12633" s="9" t="str">
        <f t="shared" si="1350"/>
        <v/>
      </c>
      <c r="W12633" s="9" t="str">
        <f t="shared" si="1351"/>
        <v/>
      </c>
      <c r="X12633" s="9" t="str">
        <f t="shared" si="1348"/>
        <v/>
      </c>
      <c r="BC12633" s="9" t="str">
        <f>IF(V12633="","",MAX(BC$1:BC12632)+1)</f>
        <v/>
      </c>
    </row>
    <row r="12634" spans="21:55">
      <c r="U12634" s="17" t="b">
        <f t="shared" si="1349"/>
        <v>0</v>
      </c>
      <c r="V12634" s="9" t="str">
        <f t="shared" si="1350"/>
        <v/>
      </c>
      <c r="W12634" s="9" t="str">
        <f t="shared" si="1351"/>
        <v/>
      </c>
      <c r="X12634" s="9" t="str">
        <f t="shared" si="1348"/>
        <v/>
      </c>
      <c r="BC12634" s="9" t="str">
        <f>IF(V12634="","",MAX(BC$1:BC12633)+1)</f>
        <v/>
      </c>
    </row>
    <row r="12635" spans="21:55">
      <c r="U12635" s="17" t="b">
        <f t="shared" si="1349"/>
        <v>0</v>
      </c>
      <c r="V12635" s="9" t="str">
        <f t="shared" si="1350"/>
        <v/>
      </c>
      <c r="W12635" s="9" t="str">
        <f t="shared" si="1351"/>
        <v/>
      </c>
      <c r="X12635" s="9" t="str">
        <f t="shared" si="1348"/>
        <v/>
      </c>
      <c r="BC12635" s="9" t="str">
        <f>IF(V12635="","",MAX(BC$1:BC12634)+1)</f>
        <v/>
      </c>
    </row>
    <row r="12636" spans="21:55">
      <c r="U12636" s="17" t="b">
        <f t="shared" si="1349"/>
        <v>0</v>
      </c>
      <c r="V12636" s="9" t="str">
        <f t="shared" si="1350"/>
        <v/>
      </c>
      <c r="W12636" s="9" t="str">
        <f t="shared" si="1351"/>
        <v/>
      </c>
      <c r="X12636" s="9" t="str">
        <f t="shared" si="1348"/>
        <v/>
      </c>
      <c r="BC12636" s="9" t="str">
        <f>IF(V12636="","",MAX(BC$1:BC12635)+1)</f>
        <v/>
      </c>
    </row>
    <row r="12637" spans="21:55">
      <c r="U12637" s="17" t="b">
        <f t="shared" si="1349"/>
        <v>0</v>
      </c>
      <c r="V12637" s="9" t="str">
        <f t="shared" si="1350"/>
        <v/>
      </c>
      <c r="W12637" s="9" t="str">
        <f t="shared" si="1351"/>
        <v/>
      </c>
      <c r="X12637" s="9" t="str">
        <f t="shared" si="1348"/>
        <v/>
      </c>
      <c r="BC12637" s="9" t="str">
        <f>IF(V12637="","",MAX(BC$1:BC12636)+1)</f>
        <v/>
      </c>
    </row>
    <row r="12638" spans="21:55">
      <c r="U12638" s="17" t="b">
        <f t="shared" si="1349"/>
        <v>0</v>
      </c>
      <c r="V12638" s="9" t="str">
        <f t="shared" si="1350"/>
        <v/>
      </c>
      <c r="W12638" s="9" t="str">
        <f t="shared" si="1351"/>
        <v/>
      </c>
      <c r="X12638" s="9" t="str">
        <f t="shared" ref="X12638:X12701" si="1352">IF(U12638=TRUE, MID(LEFT(N12638,FIND(")",N12638)-1),FIND("(",N12638)+1,LEN(N12638)), "")</f>
        <v/>
      </c>
      <c r="BC12638" s="9" t="str">
        <f>IF(V12638="","",MAX(BC$1:BC12637)+1)</f>
        <v/>
      </c>
    </row>
    <row r="12639" spans="21:55">
      <c r="U12639" s="17" t="b">
        <f t="shared" si="1349"/>
        <v>0</v>
      </c>
      <c r="V12639" s="9" t="str">
        <f t="shared" si="1350"/>
        <v/>
      </c>
      <c r="W12639" s="9" t="str">
        <f t="shared" si="1351"/>
        <v/>
      </c>
      <c r="X12639" s="9" t="str">
        <f t="shared" si="1352"/>
        <v/>
      </c>
      <c r="BC12639" s="9" t="str">
        <f>IF(V12639="","",MAX(BC$1:BC12638)+1)</f>
        <v/>
      </c>
    </row>
    <row r="12640" spans="21:55">
      <c r="U12640" s="17" t="b">
        <f t="shared" si="1349"/>
        <v>0</v>
      </c>
      <c r="V12640" s="9" t="str">
        <f t="shared" si="1350"/>
        <v/>
      </c>
      <c r="W12640" s="9" t="str">
        <f t="shared" si="1351"/>
        <v/>
      </c>
      <c r="X12640" s="9" t="str">
        <f t="shared" si="1352"/>
        <v/>
      </c>
      <c r="BC12640" s="9" t="str">
        <f>IF(V12640="","",MAX(BC$1:BC12639)+1)</f>
        <v/>
      </c>
    </row>
    <row r="12641" spans="21:55">
      <c r="U12641" s="17" t="b">
        <f t="shared" si="1349"/>
        <v>0</v>
      </c>
      <c r="V12641" s="9" t="str">
        <f t="shared" si="1350"/>
        <v/>
      </c>
      <c r="W12641" s="9" t="str">
        <f t="shared" si="1351"/>
        <v/>
      </c>
      <c r="X12641" s="9" t="str">
        <f t="shared" si="1352"/>
        <v/>
      </c>
      <c r="BC12641" s="9" t="str">
        <f>IF(V12641="","",MAX(BC$1:BC12640)+1)</f>
        <v/>
      </c>
    </row>
    <row r="12642" spans="21:55">
      <c r="U12642" s="17" t="b">
        <f t="shared" si="1349"/>
        <v>0</v>
      </c>
      <c r="V12642" s="9" t="str">
        <f t="shared" si="1350"/>
        <v/>
      </c>
      <c r="W12642" s="9" t="str">
        <f t="shared" si="1351"/>
        <v/>
      </c>
      <c r="X12642" s="9" t="str">
        <f t="shared" si="1352"/>
        <v/>
      </c>
      <c r="BC12642" s="9" t="str">
        <f>IF(V12642="","",MAX(BC$1:BC12641)+1)</f>
        <v/>
      </c>
    </row>
    <row r="12643" spans="21:55">
      <c r="U12643" s="17" t="b">
        <f t="shared" si="1349"/>
        <v>0</v>
      </c>
      <c r="V12643" s="9" t="str">
        <f t="shared" si="1350"/>
        <v/>
      </c>
      <c r="W12643" s="9" t="str">
        <f t="shared" si="1351"/>
        <v/>
      </c>
      <c r="X12643" s="9" t="str">
        <f t="shared" si="1352"/>
        <v/>
      </c>
      <c r="BC12643" s="9" t="str">
        <f>IF(V12643="","",MAX(BC$1:BC12642)+1)</f>
        <v/>
      </c>
    </row>
    <row r="12644" spans="21:55">
      <c r="U12644" s="17" t="b">
        <f t="shared" si="1349"/>
        <v>0</v>
      </c>
      <c r="V12644" s="9" t="str">
        <f t="shared" si="1350"/>
        <v/>
      </c>
      <c r="W12644" s="9" t="str">
        <f t="shared" si="1351"/>
        <v/>
      </c>
      <c r="X12644" s="9" t="str">
        <f t="shared" si="1352"/>
        <v/>
      </c>
      <c r="BC12644" s="9" t="str">
        <f>IF(V12644="","",MAX(BC$1:BC12643)+1)</f>
        <v/>
      </c>
    </row>
    <row r="12645" spans="21:55">
      <c r="U12645" s="17" t="b">
        <f t="shared" si="1349"/>
        <v>0</v>
      </c>
      <c r="V12645" s="9" t="str">
        <f t="shared" si="1350"/>
        <v/>
      </c>
      <c r="W12645" s="9" t="str">
        <f t="shared" si="1351"/>
        <v/>
      </c>
      <c r="X12645" s="9" t="str">
        <f t="shared" si="1352"/>
        <v/>
      </c>
      <c r="BC12645" s="9" t="str">
        <f>IF(V12645="","",MAX(BC$1:BC12644)+1)</f>
        <v/>
      </c>
    </row>
    <row r="12646" spans="21:55">
      <c r="U12646" s="17" t="b">
        <f t="shared" si="1349"/>
        <v>0</v>
      </c>
      <c r="V12646" s="9" t="str">
        <f t="shared" si="1350"/>
        <v/>
      </c>
      <c r="W12646" s="9" t="str">
        <f t="shared" si="1351"/>
        <v/>
      </c>
      <c r="X12646" s="9" t="str">
        <f t="shared" si="1352"/>
        <v/>
      </c>
      <c r="BC12646" s="9" t="str">
        <f>IF(V12646="","",MAX(BC$1:BC12645)+1)</f>
        <v/>
      </c>
    </row>
    <row r="12647" spans="21:55">
      <c r="U12647" s="17" t="b">
        <f t="shared" si="1349"/>
        <v>0</v>
      </c>
      <c r="V12647" s="9" t="str">
        <f t="shared" si="1350"/>
        <v/>
      </c>
      <c r="W12647" s="9" t="str">
        <f t="shared" si="1351"/>
        <v/>
      </c>
      <c r="X12647" s="9" t="str">
        <f t="shared" si="1352"/>
        <v/>
      </c>
      <c r="BC12647" s="9" t="str">
        <f>IF(V12647="","",MAX(BC$1:BC12646)+1)</f>
        <v/>
      </c>
    </row>
    <row r="12648" spans="21:55">
      <c r="U12648" s="17" t="b">
        <f t="shared" si="1349"/>
        <v>0</v>
      </c>
      <c r="V12648" s="9" t="str">
        <f t="shared" si="1350"/>
        <v/>
      </c>
      <c r="W12648" s="9" t="str">
        <f t="shared" si="1351"/>
        <v/>
      </c>
      <c r="X12648" s="9" t="str">
        <f t="shared" si="1352"/>
        <v/>
      </c>
      <c r="BC12648" s="9" t="str">
        <f>IF(V12648="","",MAX(BC$1:BC12647)+1)</f>
        <v/>
      </c>
    </row>
    <row r="12649" spans="21:55">
      <c r="U12649" s="17" t="b">
        <f t="shared" si="1349"/>
        <v>0</v>
      </c>
      <c r="V12649" s="9" t="str">
        <f t="shared" si="1350"/>
        <v/>
      </c>
      <c r="W12649" s="9" t="str">
        <f t="shared" si="1351"/>
        <v/>
      </c>
      <c r="X12649" s="9" t="str">
        <f t="shared" si="1352"/>
        <v/>
      </c>
      <c r="BC12649" s="9" t="str">
        <f>IF(V12649="","",MAX(BC$1:BC12648)+1)</f>
        <v/>
      </c>
    </row>
    <row r="12650" spans="21:55">
      <c r="U12650" s="17" t="b">
        <f t="shared" si="1349"/>
        <v>0</v>
      </c>
      <c r="V12650" s="9" t="str">
        <f t="shared" si="1350"/>
        <v/>
      </c>
      <c r="W12650" s="9" t="str">
        <f t="shared" si="1351"/>
        <v/>
      </c>
      <c r="X12650" s="9" t="str">
        <f t="shared" si="1352"/>
        <v/>
      </c>
      <c r="BC12650" s="9" t="str">
        <f>IF(V12650="","",MAX(BC$1:BC12649)+1)</f>
        <v/>
      </c>
    </row>
    <row r="12651" spans="21:55">
      <c r="U12651" s="17" t="b">
        <f t="shared" si="1349"/>
        <v>0</v>
      </c>
      <c r="V12651" s="9" t="str">
        <f t="shared" si="1350"/>
        <v/>
      </c>
      <c r="W12651" s="9" t="str">
        <f t="shared" si="1351"/>
        <v/>
      </c>
      <c r="X12651" s="9" t="str">
        <f t="shared" si="1352"/>
        <v/>
      </c>
      <c r="BC12651" s="9" t="str">
        <f>IF(V12651="","",MAX(BC$1:BC12650)+1)</f>
        <v/>
      </c>
    </row>
    <row r="12652" spans="21:55">
      <c r="U12652" s="17" t="b">
        <f t="shared" si="1349"/>
        <v>0</v>
      </c>
      <c r="V12652" s="9" t="str">
        <f t="shared" si="1350"/>
        <v/>
      </c>
      <c r="W12652" s="9" t="str">
        <f t="shared" si="1351"/>
        <v/>
      </c>
      <c r="X12652" s="9" t="str">
        <f t="shared" si="1352"/>
        <v/>
      </c>
      <c r="BC12652" s="9" t="str">
        <f>IF(V12652="","",MAX(BC$1:BC12651)+1)</f>
        <v/>
      </c>
    </row>
    <row r="12653" spans="21:55">
      <c r="U12653" s="17" t="b">
        <f t="shared" si="1349"/>
        <v>0</v>
      </c>
      <c r="V12653" s="9" t="str">
        <f t="shared" si="1350"/>
        <v/>
      </c>
      <c r="W12653" s="9" t="str">
        <f t="shared" si="1351"/>
        <v/>
      </c>
      <c r="X12653" s="9" t="str">
        <f t="shared" si="1352"/>
        <v/>
      </c>
      <c r="BC12653" s="9" t="str">
        <f>IF(V12653="","",MAX(BC$1:BC12652)+1)</f>
        <v/>
      </c>
    </row>
    <row r="12654" spans="21:55">
      <c r="U12654" s="17" t="b">
        <f t="shared" si="1349"/>
        <v>0</v>
      </c>
      <c r="V12654" s="9" t="str">
        <f t="shared" si="1350"/>
        <v/>
      </c>
      <c r="W12654" s="9" t="str">
        <f t="shared" si="1351"/>
        <v/>
      </c>
      <c r="X12654" s="9" t="str">
        <f t="shared" si="1352"/>
        <v/>
      </c>
      <c r="BC12654" s="9" t="str">
        <f>IF(V12654="","",MAX(BC$1:BC12653)+1)</f>
        <v/>
      </c>
    </row>
    <row r="12655" spans="21:55">
      <c r="U12655" s="17" t="b">
        <f t="shared" si="1349"/>
        <v>0</v>
      </c>
      <c r="V12655" s="9" t="str">
        <f t="shared" si="1350"/>
        <v/>
      </c>
      <c r="W12655" s="9" t="str">
        <f t="shared" si="1351"/>
        <v/>
      </c>
      <c r="X12655" s="9" t="str">
        <f t="shared" si="1352"/>
        <v/>
      </c>
      <c r="BC12655" s="9" t="str">
        <f>IF(V12655="","",MAX(BC$1:BC12654)+1)</f>
        <v/>
      </c>
    </row>
    <row r="12656" spans="21:55">
      <c r="U12656" s="17" t="b">
        <f t="shared" si="1349"/>
        <v>0</v>
      </c>
      <c r="V12656" s="9" t="str">
        <f t="shared" si="1350"/>
        <v/>
      </c>
      <c r="W12656" s="9" t="str">
        <f t="shared" si="1351"/>
        <v/>
      </c>
      <c r="X12656" s="9" t="str">
        <f t="shared" si="1352"/>
        <v/>
      </c>
      <c r="BC12656" s="9" t="str">
        <f>IF(V12656="","",MAX(BC$1:BC12655)+1)</f>
        <v/>
      </c>
    </row>
    <row r="12657" spans="21:55">
      <c r="U12657" s="17" t="b">
        <f t="shared" si="1349"/>
        <v>0</v>
      </c>
      <c r="V12657" s="9" t="str">
        <f t="shared" si="1350"/>
        <v/>
      </c>
      <c r="W12657" s="9" t="str">
        <f t="shared" si="1351"/>
        <v/>
      </c>
      <c r="X12657" s="9" t="str">
        <f t="shared" si="1352"/>
        <v/>
      </c>
      <c r="BC12657" s="9" t="str">
        <f>IF(V12657="","",MAX(BC$1:BC12656)+1)</f>
        <v/>
      </c>
    </row>
    <row r="12658" spans="21:55">
      <c r="U12658" s="17" t="b">
        <f t="shared" si="1349"/>
        <v>0</v>
      </c>
      <c r="V12658" s="9" t="str">
        <f t="shared" si="1350"/>
        <v/>
      </c>
      <c r="W12658" s="9" t="str">
        <f t="shared" si="1351"/>
        <v/>
      </c>
      <c r="X12658" s="9" t="str">
        <f t="shared" si="1352"/>
        <v/>
      </c>
      <c r="BC12658" s="9" t="str">
        <f>IF(V12658="","",MAX(BC$1:BC12657)+1)</f>
        <v/>
      </c>
    </row>
    <row r="12659" spans="21:55">
      <c r="U12659" s="17" t="b">
        <f t="shared" si="1349"/>
        <v>0</v>
      </c>
      <c r="V12659" s="9" t="str">
        <f t="shared" si="1350"/>
        <v/>
      </c>
      <c r="W12659" s="9" t="str">
        <f t="shared" si="1351"/>
        <v/>
      </c>
      <c r="X12659" s="9" t="str">
        <f t="shared" si="1352"/>
        <v/>
      </c>
      <c r="BC12659" s="9" t="str">
        <f>IF(V12659="","",MAX(BC$1:BC12658)+1)</f>
        <v/>
      </c>
    </row>
    <row r="12660" spans="21:55">
      <c r="U12660" s="17" t="b">
        <f t="shared" si="1349"/>
        <v>0</v>
      </c>
      <c r="V12660" s="9" t="str">
        <f t="shared" si="1350"/>
        <v/>
      </c>
      <c r="W12660" s="9" t="str">
        <f t="shared" si="1351"/>
        <v/>
      </c>
      <c r="X12660" s="9" t="str">
        <f t="shared" si="1352"/>
        <v/>
      </c>
      <c r="BC12660" s="9" t="str">
        <f>IF(V12660="","",MAX(BC$1:BC12659)+1)</f>
        <v/>
      </c>
    </row>
    <row r="12661" spans="21:55">
      <c r="U12661" s="17" t="b">
        <f t="shared" si="1349"/>
        <v>0</v>
      </c>
      <c r="V12661" s="9" t="str">
        <f t="shared" si="1350"/>
        <v/>
      </c>
      <c r="W12661" s="9" t="str">
        <f t="shared" si="1351"/>
        <v/>
      </c>
      <c r="X12661" s="9" t="str">
        <f t="shared" si="1352"/>
        <v/>
      </c>
      <c r="BC12661" s="9" t="str">
        <f>IF(V12661="","",MAX(BC$1:BC12660)+1)</f>
        <v/>
      </c>
    </row>
    <row r="12662" spans="21:55">
      <c r="U12662" s="17" t="b">
        <f t="shared" si="1349"/>
        <v>0</v>
      </c>
      <c r="V12662" s="9" t="str">
        <f t="shared" si="1350"/>
        <v/>
      </c>
      <c r="W12662" s="9" t="str">
        <f t="shared" si="1351"/>
        <v/>
      </c>
      <c r="X12662" s="9" t="str">
        <f t="shared" si="1352"/>
        <v/>
      </c>
      <c r="BC12662" s="9" t="str">
        <f>IF(V12662="","",MAX(BC$1:BC12661)+1)</f>
        <v/>
      </c>
    </row>
    <row r="12663" spans="21:55">
      <c r="U12663" s="17" t="b">
        <f t="shared" si="1349"/>
        <v>0</v>
      </c>
      <c r="V12663" s="9" t="str">
        <f t="shared" si="1350"/>
        <v/>
      </c>
      <c r="W12663" s="9" t="str">
        <f t="shared" si="1351"/>
        <v/>
      </c>
      <c r="X12663" s="9" t="str">
        <f t="shared" si="1352"/>
        <v/>
      </c>
      <c r="BC12663" s="9" t="str">
        <f>IF(V12663="","",MAX(BC$1:BC12662)+1)</f>
        <v/>
      </c>
    </row>
    <row r="12664" spans="21:55">
      <c r="U12664" s="17" t="b">
        <f t="shared" si="1349"/>
        <v>0</v>
      </c>
      <c r="V12664" s="9" t="str">
        <f t="shared" si="1350"/>
        <v/>
      </c>
      <c r="W12664" s="9" t="str">
        <f t="shared" si="1351"/>
        <v/>
      </c>
      <c r="X12664" s="9" t="str">
        <f t="shared" si="1352"/>
        <v/>
      </c>
      <c r="BC12664" s="9" t="str">
        <f>IF(V12664="","",MAX(BC$1:BC12663)+1)</f>
        <v/>
      </c>
    </row>
    <row r="12665" spans="21:55">
      <c r="U12665" s="17" t="b">
        <f t="shared" si="1349"/>
        <v>0</v>
      </c>
      <c r="V12665" s="9" t="str">
        <f t="shared" si="1350"/>
        <v/>
      </c>
      <c r="W12665" s="9" t="str">
        <f t="shared" si="1351"/>
        <v/>
      </c>
      <c r="X12665" s="9" t="str">
        <f t="shared" si="1352"/>
        <v/>
      </c>
      <c r="BC12665" s="9" t="str">
        <f>IF(V12665="","",MAX(BC$1:BC12664)+1)</f>
        <v/>
      </c>
    </row>
    <row r="12666" spans="21:55">
      <c r="U12666" s="17" t="b">
        <f t="shared" si="1349"/>
        <v>0</v>
      </c>
      <c r="V12666" s="9" t="str">
        <f t="shared" si="1350"/>
        <v/>
      </c>
      <c r="W12666" s="9" t="str">
        <f t="shared" si="1351"/>
        <v/>
      </c>
      <c r="X12666" s="9" t="str">
        <f t="shared" si="1352"/>
        <v/>
      </c>
      <c r="BC12666" s="9" t="str">
        <f>IF(V12666="","",MAX(BC$1:BC12665)+1)</f>
        <v/>
      </c>
    </row>
    <row r="12667" spans="21:55">
      <c r="U12667" s="17" t="b">
        <f t="shared" si="1349"/>
        <v>0</v>
      </c>
      <c r="V12667" s="9" t="str">
        <f t="shared" si="1350"/>
        <v/>
      </c>
      <c r="W12667" s="9" t="str">
        <f t="shared" si="1351"/>
        <v/>
      </c>
      <c r="X12667" s="9" t="str">
        <f t="shared" si="1352"/>
        <v/>
      </c>
      <c r="BC12667" s="9" t="str">
        <f>IF(V12667="","",MAX(BC$1:BC12666)+1)</f>
        <v/>
      </c>
    </row>
    <row r="12668" spans="21:55">
      <c r="U12668" s="17" t="b">
        <f t="shared" si="1349"/>
        <v>0</v>
      </c>
      <c r="V12668" s="9" t="str">
        <f t="shared" si="1350"/>
        <v/>
      </c>
      <c r="W12668" s="9" t="str">
        <f t="shared" si="1351"/>
        <v/>
      </c>
      <c r="X12668" s="9" t="str">
        <f t="shared" si="1352"/>
        <v/>
      </c>
      <c r="BC12668" s="9" t="str">
        <f>IF(V12668="","",MAX(BC$1:BC12667)+1)</f>
        <v/>
      </c>
    </row>
    <row r="12669" spans="21:55">
      <c r="U12669" s="17" t="b">
        <f t="shared" si="1349"/>
        <v>0</v>
      </c>
      <c r="V12669" s="9" t="str">
        <f t="shared" si="1350"/>
        <v/>
      </c>
      <c r="W12669" s="9" t="str">
        <f t="shared" si="1351"/>
        <v/>
      </c>
      <c r="X12669" s="9" t="str">
        <f t="shared" si="1352"/>
        <v/>
      </c>
      <c r="BC12669" s="9" t="str">
        <f>IF(V12669="","",MAX(BC$1:BC12668)+1)</f>
        <v/>
      </c>
    </row>
    <row r="12670" spans="21:55">
      <c r="U12670" s="17" t="b">
        <f t="shared" si="1349"/>
        <v>0</v>
      </c>
      <c r="V12670" s="9" t="str">
        <f t="shared" si="1350"/>
        <v/>
      </c>
      <c r="W12670" s="9" t="str">
        <f t="shared" si="1351"/>
        <v/>
      </c>
      <c r="X12670" s="9" t="str">
        <f t="shared" si="1352"/>
        <v/>
      </c>
      <c r="BC12670" s="9" t="str">
        <f>IF(V12670="","",MAX(BC$1:BC12669)+1)</f>
        <v/>
      </c>
    </row>
    <row r="12671" spans="21:55">
      <c r="U12671" s="17" t="b">
        <f t="shared" si="1349"/>
        <v>0</v>
      </c>
      <c r="V12671" s="9" t="str">
        <f t="shared" si="1350"/>
        <v/>
      </c>
      <c r="W12671" s="9" t="str">
        <f t="shared" si="1351"/>
        <v/>
      </c>
      <c r="X12671" s="9" t="str">
        <f t="shared" si="1352"/>
        <v/>
      </c>
      <c r="BC12671" s="9" t="str">
        <f>IF(V12671="","",MAX(BC$1:BC12670)+1)</f>
        <v/>
      </c>
    </row>
    <row r="12672" spans="21:55">
      <c r="U12672" s="17" t="b">
        <f t="shared" si="1349"/>
        <v>0</v>
      </c>
      <c r="V12672" s="9" t="str">
        <f t="shared" si="1350"/>
        <v/>
      </c>
      <c r="W12672" s="9" t="str">
        <f t="shared" si="1351"/>
        <v/>
      </c>
      <c r="X12672" s="9" t="str">
        <f t="shared" si="1352"/>
        <v/>
      </c>
      <c r="BC12672" s="9" t="str">
        <f>IF(V12672="","",MAX(BC$1:BC12671)+1)</f>
        <v/>
      </c>
    </row>
    <row r="12673" spans="21:55">
      <c r="U12673" s="17" t="b">
        <f t="shared" si="1349"/>
        <v>0</v>
      </c>
      <c r="V12673" s="9" t="str">
        <f t="shared" si="1350"/>
        <v/>
      </c>
      <c r="W12673" s="9" t="str">
        <f t="shared" si="1351"/>
        <v/>
      </c>
      <c r="X12673" s="9" t="str">
        <f t="shared" si="1352"/>
        <v/>
      </c>
      <c r="BC12673" s="9" t="str">
        <f>IF(V12673="","",MAX(BC$1:BC12672)+1)</f>
        <v/>
      </c>
    </row>
    <row r="12674" spans="21:55">
      <c r="U12674" s="17" t="b">
        <f t="shared" ref="U12674:U12737" si="1353">AND(ISNUMBER(SEARCH("(rs",N12674)),NOT(ISNUMBER(SEARCH("oxidation",N12674))),NOT(ISNUMBER(SEARCH("deamidated",N12674))),NOT(ISNUMBER(SEARCH("ammonia",N12674))),NOT(ISNUMBER(SEARCH("acetyl",N12674))),NOT(ISNUMBER(SEARCH("phospho",N12674))),NOT(ISNUMBER(SEARCH("dehydrated",N12674))))</f>
        <v>0</v>
      </c>
      <c r="V12674" s="9" t="str">
        <f t="shared" ref="V12674:V12737" si="1354">IF(U12674=TRUE, IF(ISNUMBER(SEARCH(":",P12674))=TRUE, LEFT(P12674,FIND(":",P12674)-1),P12674), "")</f>
        <v/>
      </c>
      <c r="W12674" s="9" t="str">
        <f t="shared" ref="W12674:W12737" si="1355">IF(U12674=TRUE,IF(ISNUMBER(SEARCH("Carb",N12674))=TRUE,MID(LEFT(N12674,FIND("#",N12674)-1),FIND(CHAR(1),SUBSTITUTE(N12674," ",CHAR(1),(LEN(N12674)-LEN(SUBSTITUTE(N12674," ","")))-1))+1,LEN(N12674)),LEFT(N12674,FIND("#",N12674)-1)),"")</f>
        <v/>
      </c>
      <c r="X12674" s="9" t="str">
        <f t="shared" si="1352"/>
        <v/>
      </c>
      <c r="BC12674" s="9" t="str">
        <f>IF(V12674="","",MAX(BC$1:BC12673)+1)</f>
        <v/>
      </c>
    </row>
    <row r="12675" spans="21:55">
      <c r="U12675" s="17" t="b">
        <f t="shared" si="1353"/>
        <v>0</v>
      </c>
      <c r="V12675" s="9" t="str">
        <f t="shared" si="1354"/>
        <v/>
      </c>
      <c r="W12675" s="9" t="str">
        <f t="shared" si="1355"/>
        <v/>
      </c>
      <c r="X12675" s="9" t="str">
        <f t="shared" si="1352"/>
        <v/>
      </c>
      <c r="BC12675" s="9" t="str">
        <f>IF(V12675="","",MAX(BC$1:BC12674)+1)</f>
        <v/>
      </c>
    </row>
    <row r="12676" spans="21:55">
      <c r="U12676" s="17" t="b">
        <f t="shared" si="1353"/>
        <v>0</v>
      </c>
      <c r="V12676" s="9" t="str">
        <f t="shared" si="1354"/>
        <v/>
      </c>
      <c r="W12676" s="9" t="str">
        <f t="shared" si="1355"/>
        <v/>
      </c>
      <c r="X12676" s="9" t="str">
        <f t="shared" si="1352"/>
        <v/>
      </c>
      <c r="BC12676" s="9" t="str">
        <f>IF(V12676="","",MAX(BC$1:BC12675)+1)</f>
        <v/>
      </c>
    </row>
    <row r="12677" spans="21:55">
      <c r="U12677" s="17" t="b">
        <f t="shared" si="1353"/>
        <v>0</v>
      </c>
      <c r="V12677" s="9" t="str">
        <f t="shared" si="1354"/>
        <v/>
      </c>
      <c r="W12677" s="9" t="str">
        <f t="shared" si="1355"/>
        <v/>
      </c>
      <c r="X12677" s="9" t="str">
        <f t="shared" si="1352"/>
        <v/>
      </c>
      <c r="BC12677" s="9" t="str">
        <f>IF(V12677="","",MAX(BC$1:BC12676)+1)</f>
        <v/>
      </c>
    </row>
    <row r="12678" spans="21:55">
      <c r="U12678" s="17" t="b">
        <f t="shared" si="1353"/>
        <v>0</v>
      </c>
      <c r="V12678" s="9" t="str">
        <f t="shared" si="1354"/>
        <v/>
      </c>
      <c r="W12678" s="9" t="str">
        <f t="shared" si="1355"/>
        <v/>
      </c>
      <c r="X12678" s="9" t="str">
        <f t="shared" si="1352"/>
        <v/>
      </c>
      <c r="BC12678" s="9" t="str">
        <f>IF(V12678="","",MAX(BC$1:BC12677)+1)</f>
        <v/>
      </c>
    </row>
    <row r="12679" spans="21:55">
      <c r="U12679" s="17" t="b">
        <f t="shared" si="1353"/>
        <v>0</v>
      </c>
      <c r="V12679" s="9" t="str">
        <f t="shared" si="1354"/>
        <v/>
      </c>
      <c r="W12679" s="9" t="str">
        <f t="shared" si="1355"/>
        <v/>
      </c>
      <c r="X12679" s="9" t="str">
        <f t="shared" si="1352"/>
        <v/>
      </c>
      <c r="BC12679" s="9" t="str">
        <f>IF(V12679="","",MAX(BC$1:BC12678)+1)</f>
        <v/>
      </c>
    </row>
    <row r="12680" spans="21:55">
      <c r="U12680" s="17" t="b">
        <f t="shared" si="1353"/>
        <v>0</v>
      </c>
      <c r="V12680" s="9" t="str">
        <f t="shared" si="1354"/>
        <v/>
      </c>
      <c r="W12680" s="9" t="str">
        <f t="shared" si="1355"/>
        <v/>
      </c>
      <c r="X12680" s="9" t="str">
        <f t="shared" si="1352"/>
        <v/>
      </c>
      <c r="BC12680" s="9" t="str">
        <f>IF(V12680="","",MAX(BC$1:BC12679)+1)</f>
        <v/>
      </c>
    </row>
    <row r="12681" spans="21:55">
      <c r="U12681" s="17" t="b">
        <f t="shared" si="1353"/>
        <v>0</v>
      </c>
      <c r="V12681" s="9" t="str">
        <f t="shared" si="1354"/>
        <v/>
      </c>
      <c r="W12681" s="9" t="str">
        <f t="shared" si="1355"/>
        <v/>
      </c>
      <c r="X12681" s="9" t="str">
        <f t="shared" si="1352"/>
        <v/>
      </c>
      <c r="BC12681" s="9" t="str">
        <f>IF(V12681="","",MAX(BC$1:BC12680)+1)</f>
        <v/>
      </c>
    </row>
    <row r="12682" spans="21:55">
      <c r="U12682" s="17" t="b">
        <f t="shared" si="1353"/>
        <v>0</v>
      </c>
      <c r="V12682" s="9" t="str">
        <f t="shared" si="1354"/>
        <v/>
      </c>
      <c r="W12682" s="9" t="str">
        <f t="shared" si="1355"/>
        <v/>
      </c>
      <c r="X12682" s="9" t="str">
        <f t="shared" si="1352"/>
        <v/>
      </c>
      <c r="BC12682" s="9" t="str">
        <f>IF(V12682="","",MAX(BC$1:BC12681)+1)</f>
        <v/>
      </c>
    </row>
    <row r="12683" spans="21:55">
      <c r="U12683" s="17" t="b">
        <f t="shared" si="1353"/>
        <v>0</v>
      </c>
      <c r="V12683" s="9" t="str">
        <f t="shared" si="1354"/>
        <v/>
      </c>
      <c r="W12683" s="9" t="str">
        <f t="shared" si="1355"/>
        <v/>
      </c>
      <c r="X12683" s="9" t="str">
        <f t="shared" si="1352"/>
        <v/>
      </c>
      <c r="BC12683" s="9" t="str">
        <f>IF(V12683="","",MAX(BC$1:BC12682)+1)</f>
        <v/>
      </c>
    </row>
    <row r="12684" spans="21:55">
      <c r="U12684" s="17" t="b">
        <f t="shared" si="1353"/>
        <v>0</v>
      </c>
      <c r="V12684" s="9" t="str">
        <f t="shared" si="1354"/>
        <v/>
      </c>
      <c r="W12684" s="9" t="str">
        <f t="shared" si="1355"/>
        <v/>
      </c>
      <c r="X12684" s="9" t="str">
        <f t="shared" si="1352"/>
        <v/>
      </c>
      <c r="BC12684" s="9" t="str">
        <f>IF(V12684="","",MAX(BC$1:BC12683)+1)</f>
        <v/>
      </c>
    </row>
    <row r="12685" spans="21:55">
      <c r="U12685" s="17" t="b">
        <f t="shared" si="1353"/>
        <v>0</v>
      </c>
      <c r="V12685" s="9" t="str">
        <f t="shared" si="1354"/>
        <v/>
      </c>
      <c r="W12685" s="9" t="str">
        <f t="shared" si="1355"/>
        <v/>
      </c>
      <c r="X12685" s="9" t="str">
        <f t="shared" si="1352"/>
        <v/>
      </c>
      <c r="BC12685" s="9" t="str">
        <f>IF(V12685="","",MAX(BC$1:BC12684)+1)</f>
        <v/>
      </c>
    </row>
    <row r="12686" spans="21:55">
      <c r="U12686" s="17" t="b">
        <f t="shared" si="1353"/>
        <v>0</v>
      </c>
      <c r="V12686" s="9" t="str">
        <f t="shared" si="1354"/>
        <v/>
      </c>
      <c r="W12686" s="9" t="str">
        <f t="shared" si="1355"/>
        <v/>
      </c>
      <c r="X12686" s="9" t="str">
        <f t="shared" si="1352"/>
        <v/>
      </c>
      <c r="BC12686" s="9" t="str">
        <f>IF(V12686="","",MAX(BC$1:BC12685)+1)</f>
        <v/>
      </c>
    </row>
    <row r="12687" spans="21:55">
      <c r="U12687" s="17" t="b">
        <f t="shared" si="1353"/>
        <v>0</v>
      </c>
      <c r="V12687" s="9" t="str">
        <f t="shared" si="1354"/>
        <v/>
      </c>
      <c r="W12687" s="9" t="str">
        <f t="shared" si="1355"/>
        <v/>
      </c>
      <c r="X12687" s="9" t="str">
        <f t="shared" si="1352"/>
        <v/>
      </c>
      <c r="BC12687" s="9" t="str">
        <f>IF(V12687="","",MAX(BC$1:BC12686)+1)</f>
        <v/>
      </c>
    </row>
    <row r="12688" spans="21:55">
      <c r="U12688" s="17" t="b">
        <f t="shared" si="1353"/>
        <v>0</v>
      </c>
      <c r="V12688" s="9" t="str">
        <f t="shared" si="1354"/>
        <v/>
      </c>
      <c r="W12688" s="9" t="str">
        <f t="shared" si="1355"/>
        <v/>
      </c>
      <c r="X12688" s="9" t="str">
        <f t="shared" si="1352"/>
        <v/>
      </c>
      <c r="BC12688" s="9" t="str">
        <f>IF(V12688="","",MAX(BC$1:BC12687)+1)</f>
        <v/>
      </c>
    </row>
    <row r="12689" spans="21:55">
      <c r="U12689" s="17" t="b">
        <f t="shared" si="1353"/>
        <v>0</v>
      </c>
      <c r="V12689" s="9" t="str">
        <f t="shared" si="1354"/>
        <v/>
      </c>
      <c r="W12689" s="9" t="str">
        <f t="shared" si="1355"/>
        <v/>
      </c>
      <c r="X12689" s="9" t="str">
        <f t="shared" si="1352"/>
        <v/>
      </c>
      <c r="BC12689" s="9" t="str">
        <f>IF(V12689="","",MAX(BC$1:BC12688)+1)</f>
        <v/>
      </c>
    </row>
    <row r="12690" spans="21:55">
      <c r="U12690" s="17" t="b">
        <f t="shared" si="1353"/>
        <v>0</v>
      </c>
      <c r="V12690" s="9" t="str">
        <f t="shared" si="1354"/>
        <v/>
      </c>
      <c r="W12690" s="9" t="str">
        <f t="shared" si="1355"/>
        <v/>
      </c>
      <c r="X12690" s="9" t="str">
        <f t="shared" si="1352"/>
        <v/>
      </c>
      <c r="BC12690" s="9" t="str">
        <f>IF(V12690="","",MAX(BC$1:BC12689)+1)</f>
        <v/>
      </c>
    </row>
    <row r="12691" spans="21:55">
      <c r="U12691" s="17" t="b">
        <f t="shared" si="1353"/>
        <v>0</v>
      </c>
      <c r="V12691" s="9" t="str">
        <f t="shared" si="1354"/>
        <v/>
      </c>
      <c r="W12691" s="9" t="str">
        <f t="shared" si="1355"/>
        <v/>
      </c>
      <c r="X12691" s="9" t="str">
        <f t="shared" si="1352"/>
        <v/>
      </c>
      <c r="BC12691" s="9" t="str">
        <f>IF(V12691="","",MAX(BC$1:BC12690)+1)</f>
        <v/>
      </c>
    </row>
    <row r="12692" spans="21:55">
      <c r="U12692" s="17" t="b">
        <f t="shared" si="1353"/>
        <v>0</v>
      </c>
      <c r="V12692" s="9" t="str">
        <f t="shared" si="1354"/>
        <v/>
      </c>
      <c r="W12692" s="9" t="str">
        <f t="shared" si="1355"/>
        <v/>
      </c>
      <c r="X12692" s="9" t="str">
        <f t="shared" si="1352"/>
        <v/>
      </c>
      <c r="BC12692" s="9" t="str">
        <f>IF(V12692="","",MAX(BC$1:BC12691)+1)</f>
        <v/>
      </c>
    </row>
    <row r="12693" spans="21:55">
      <c r="U12693" s="17" t="b">
        <f t="shared" si="1353"/>
        <v>0</v>
      </c>
      <c r="V12693" s="9" t="str">
        <f t="shared" si="1354"/>
        <v/>
      </c>
      <c r="W12693" s="9" t="str">
        <f t="shared" si="1355"/>
        <v/>
      </c>
      <c r="X12693" s="9" t="str">
        <f t="shared" si="1352"/>
        <v/>
      </c>
      <c r="BC12693" s="9" t="str">
        <f>IF(V12693="","",MAX(BC$1:BC12692)+1)</f>
        <v/>
      </c>
    </row>
    <row r="12694" spans="21:55">
      <c r="U12694" s="17" t="b">
        <f t="shared" si="1353"/>
        <v>0</v>
      </c>
      <c r="V12694" s="9" t="str">
        <f t="shared" si="1354"/>
        <v/>
      </c>
      <c r="W12694" s="9" t="str">
        <f t="shared" si="1355"/>
        <v/>
      </c>
      <c r="X12694" s="9" t="str">
        <f t="shared" si="1352"/>
        <v/>
      </c>
      <c r="BC12694" s="9" t="str">
        <f>IF(V12694="","",MAX(BC$1:BC12693)+1)</f>
        <v/>
      </c>
    </row>
    <row r="12695" spans="21:55">
      <c r="U12695" s="17" t="b">
        <f t="shared" si="1353"/>
        <v>0</v>
      </c>
      <c r="V12695" s="9" t="str">
        <f t="shared" si="1354"/>
        <v/>
      </c>
      <c r="W12695" s="9" t="str">
        <f t="shared" si="1355"/>
        <v/>
      </c>
      <c r="X12695" s="9" t="str">
        <f t="shared" si="1352"/>
        <v/>
      </c>
      <c r="BC12695" s="9" t="str">
        <f>IF(V12695="","",MAX(BC$1:BC12694)+1)</f>
        <v/>
      </c>
    </row>
    <row r="12696" spans="21:55">
      <c r="U12696" s="17" t="b">
        <f t="shared" si="1353"/>
        <v>0</v>
      </c>
      <c r="V12696" s="9" t="str">
        <f t="shared" si="1354"/>
        <v/>
      </c>
      <c r="W12696" s="9" t="str">
        <f t="shared" si="1355"/>
        <v/>
      </c>
      <c r="X12696" s="9" t="str">
        <f t="shared" si="1352"/>
        <v/>
      </c>
      <c r="BC12696" s="9" t="str">
        <f>IF(V12696="","",MAX(BC$1:BC12695)+1)</f>
        <v/>
      </c>
    </row>
    <row r="12697" spans="21:55">
      <c r="U12697" s="17" t="b">
        <f t="shared" si="1353"/>
        <v>0</v>
      </c>
      <c r="V12697" s="9" t="str">
        <f t="shared" si="1354"/>
        <v/>
      </c>
      <c r="W12697" s="9" t="str">
        <f t="shared" si="1355"/>
        <v/>
      </c>
      <c r="X12697" s="9" t="str">
        <f t="shared" si="1352"/>
        <v/>
      </c>
      <c r="BC12697" s="9" t="str">
        <f>IF(V12697="","",MAX(BC$1:BC12696)+1)</f>
        <v/>
      </c>
    </row>
    <row r="12698" spans="21:55">
      <c r="U12698" s="17" t="b">
        <f t="shared" si="1353"/>
        <v>0</v>
      </c>
      <c r="V12698" s="9" t="str">
        <f t="shared" si="1354"/>
        <v/>
      </c>
      <c r="W12698" s="9" t="str">
        <f t="shared" si="1355"/>
        <v/>
      </c>
      <c r="X12698" s="9" t="str">
        <f t="shared" si="1352"/>
        <v/>
      </c>
      <c r="BC12698" s="9" t="str">
        <f>IF(V12698="","",MAX(BC$1:BC12697)+1)</f>
        <v/>
      </c>
    </row>
    <row r="12699" spans="21:55">
      <c r="U12699" s="17" t="b">
        <f t="shared" si="1353"/>
        <v>0</v>
      </c>
      <c r="V12699" s="9" t="str">
        <f t="shared" si="1354"/>
        <v/>
      </c>
      <c r="W12699" s="9" t="str">
        <f t="shared" si="1355"/>
        <v/>
      </c>
      <c r="X12699" s="9" t="str">
        <f t="shared" si="1352"/>
        <v/>
      </c>
      <c r="BC12699" s="9" t="str">
        <f>IF(V12699="","",MAX(BC$1:BC12698)+1)</f>
        <v/>
      </c>
    </row>
    <row r="12700" spans="21:55">
      <c r="U12700" s="17" t="b">
        <f t="shared" si="1353"/>
        <v>0</v>
      </c>
      <c r="V12700" s="9" t="str">
        <f t="shared" si="1354"/>
        <v/>
      </c>
      <c r="W12700" s="9" t="str">
        <f t="shared" si="1355"/>
        <v/>
      </c>
      <c r="X12700" s="9" t="str">
        <f t="shared" si="1352"/>
        <v/>
      </c>
      <c r="BC12700" s="9" t="str">
        <f>IF(V12700="","",MAX(BC$1:BC12699)+1)</f>
        <v/>
      </c>
    </row>
    <row r="12701" spans="21:55">
      <c r="U12701" s="17" t="b">
        <f t="shared" si="1353"/>
        <v>0</v>
      </c>
      <c r="V12701" s="9" t="str">
        <f t="shared" si="1354"/>
        <v/>
      </c>
      <c r="W12701" s="9" t="str">
        <f t="shared" si="1355"/>
        <v/>
      </c>
      <c r="X12701" s="9" t="str">
        <f t="shared" si="1352"/>
        <v/>
      </c>
      <c r="BC12701" s="9" t="str">
        <f>IF(V12701="","",MAX(BC$1:BC12700)+1)</f>
        <v/>
      </c>
    </row>
    <row r="12702" spans="21:55">
      <c r="U12702" s="17" t="b">
        <f t="shared" si="1353"/>
        <v>0</v>
      </c>
      <c r="V12702" s="9" t="str">
        <f t="shared" si="1354"/>
        <v/>
      </c>
      <c r="W12702" s="9" t="str">
        <f t="shared" si="1355"/>
        <v/>
      </c>
      <c r="X12702" s="9" t="str">
        <f t="shared" ref="X12702:X12765" si="1356">IF(U12702=TRUE, MID(LEFT(N12702,FIND(")",N12702)-1),FIND("(",N12702)+1,LEN(N12702)), "")</f>
        <v/>
      </c>
      <c r="BC12702" s="9" t="str">
        <f>IF(V12702="","",MAX(BC$1:BC12701)+1)</f>
        <v/>
      </c>
    </row>
    <row r="12703" spans="21:55">
      <c r="U12703" s="17" t="b">
        <f t="shared" si="1353"/>
        <v>0</v>
      </c>
      <c r="V12703" s="9" t="str">
        <f t="shared" si="1354"/>
        <v/>
      </c>
      <c r="W12703" s="9" t="str">
        <f t="shared" si="1355"/>
        <v/>
      </c>
      <c r="X12703" s="9" t="str">
        <f t="shared" si="1356"/>
        <v/>
      </c>
      <c r="BC12703" s="9" t="str">
        <f>IF(V12703="","",MAX(BC$1:BC12702)+1)</f>
        <v/>
      </c>
    </row>
    <row r="12704" spans="21:55">
      <c r="U12704" s="17" t="b">
        <f t="shared" si="1353"/>
        <v>0</v>
      </c>
      <c r="V12704" s="9" t="str">
        <f t="shared" si="1354"/>
        <v/>
      </c>
      <c r="W12704" s="9" t="str">
        <f t="shared" si="1355"/>
        <v/>
      </c>
      <c r="X12704" s="9" t="str">
        <f t="shared" si="1356"/>
        <v/>
      </c>
      <c r="BC12704" s="9" t="str">
        <f>IF(V12704="","",MAX(BC$1:BC12703)+1)</f>
        <v/>
      </c>
    </row>
    <row r="12705" spans="21:55">
      <c r="U12705" s="17" t="b">
        <f t="shared" si="1353"/>
        <v>0</v>
      </c>
      <c r="V12705" s="9" t="str">
        <f t="shared" si="1354"/>
        <v/>
      </c>
      <c r="W12705" s="9" t="str">
        <f t="shared" si="1355"/>
        <v/>
      </c>
      <c r="X12705" s="9" t="str">
        <f t="shared" si="1356"/>
        <v/>
      </c>
      <c r="BC12705" s="9" t="str">
        <f>IF(V12705="","",MAX(BC$1:BC12704)+1)</f>
        <v/>
      </c>
    </row>
    <row r="12706" spans="21:55">
      <c r="U12706" s="17" t="b">
        <f t="shared" si="1353"/>
        <v>0</v>
      </c>
      <c r="V12706" s="9" t="str">
        <f t="shared" si="1354"/>
        <v/>
      </c>
      <c r="W12706" s="9" t="str">
        <f t="shared" si="1355"/>
        <v/>
      </c>
      <c r="X12706" s="9" t="str">
        <f t="shared" si="1356"/>
        <v/>
      </c>
      <c r="BC12706" s="9" t="str">
        <f>IF(V12706="","",MAX(BC$1:BC12705)+1)</f>
        <v/>
      </c>
    </row>
    <row r="12707" spans="21:55">
      <c r="U12707" s="17" t="b">
        <f t="shared" si="1353"/>
        <v>0</v>
      </c>
      <c r="V12707" s="9" t="str">
        <f t="shared" si="1354"/>
        <v/>
      </c>
      <c r="W12707" s="9" t="str">
        <f t="shared" si="1355"/>
        <v/>
      </c>
      <c r="X12707" s="9" t="str">
        <f t="shared" si="1356"/>
        <v/>
      </c>
      <c r="BC12707" s="9" t="str">
        <f>IF(V12707="","",MAX(BC$1:BC12706)+1)</f>
        <v/>
      </c>
    </row>
    <row r="12708" spans="21:55">
      <c r="U12708" s="17" t="b">
        <f t="shared" si="1353"/>
        <v>0</v>
      </c>
      <c r="V12708" s="9" t="str">
        <f t="shared" si="1354"/>
        <v/>
      </c>
      <c r="W12708" s="9" t="str">
        <f t="shared" si="1355"/>
        <v/>
      </c>
      <c r="X12708" s="9" t="str">
        <f t="shared" si="1356"/>
        <v/>
      </c>
      <c r="BC12708" s="9" t="str">
        <f>IF(V12708="","",MAX(BC$1:BC12707)+1)</f>
        <v/>
      </c>
    </row>
    <row r="12709" spans="21:55">
      <c r="U12709" s="17" t="b">
        <f t="shared" si="1353"/>
        <v>0</v>
      </c>
      <c r="V12709" s="9" t="str">
        <f t="shared" si="1354"/>
        <v/>
      </c>
      <c r="W12709" s="9" t="str">
        <f t="shared" si="1355"/>
        <v/>
      </c>
      <c r="X12709" s="9" t="str">
        <f t="shared" si="1356"/>
        <v/>
      </c>
      <c r="BC12709" s="9" t="str">
        <f>IF(V12709="","",MAX(BC$1:BC12708)+1)</f>
        <v/>
      </c>
    </row>
    <row r="12710" spans="21:55">
      <c r="U12710" s="17" t="b">
        <f t="shared" si="1353"/>
        <v>0</v>
      </c>
      <c r="V12710" s="9" t="str">
        <f t="shared" si="1354"/>
        <v/>
      </c>
      <c r="W12710" s="9" t="str">
        <f t="shared" si="1355"/>
        <v/>
      </c>
      <c r="X12710" s="9" t="str">
        <f t="shared" si="1356"/>
        <v/>
      </c>
      <c r="BC12710" s="9" t="str">
        <f>IF(V12710="","",MAX(BC$1:BC12709)+1)</f>
        <v/>
      </c>
    </row>
    <row r="12711" spans="21:55">
      <c r="U12711" s="17" t="b">
        <f t="shared" si="1353"/>
        <v>0</v>
      </c>
      <c r="V12711" s="9" t="str">
        <f t="shared" si="1354"/>
        <v/>
      </c>
      <c r="W12711" s="9" t="str">
        <f t="shared" si="1355"/>
        <v/>
      </c>
      <c r="X12711" s="9" t="str">
        <f t="shared" si="1356"/>
        <v/>
      </c>
      <c r="BC12711" s="9" t="str">
        <f>IF(V12711="","",MAX(BC$1:BC12710)+1)</f>
        <v/>
      </c>
    </row>
    <row r="12712" spans="21:55">
      <c r="U12712" s="17" t="b">
        <f t="shared" si="1353"/>
        <v>0</v>
      </c>
      <c r="V12712" s="9" t="str">
        <f t="shared" si="1354"/>
        <v/>
      </c>
      <c r="W12712" s="9" t="str">
        <f t="shared" si="1355"/>
        <v/>
      </c>
      <c r="X12712" s="9" t="str">
        <f t="shared" si="1356"/>
        <v/>
      </c>
      <c r="BC12712" s="9" t="str">
        <f>IF(V12712="","",MAX(BC$1:BC12711)+1)</f>
        <v/>
      </c>
    </row>
    <row r="12713" spans="21:55">
      <c r="U12713" s="17" t="b">
        <f t="shared" si="1353"/>
        <v>0</v>
      </c>
      <c r="V12713" s="9" t="str">
        <f t="shared" si="1354"/>
        <v/>
      </c>
      <c r="W12713" s="9" t="str">
        <f t="shared" si="1355"/>
        <v/>
      </c>
      <c r="X12713" s="9" t="str">
        <f t="shared" si="1356"/>
        <v/>
      </c>
      <c r="BC12713" s="9" t="str">
        <f>IF(V12713="","",MAX(BC$1:BC12712)+1)</f>
        <v/>
      </c>
    </row>
    <row r="12714" spans="21:55">
      <c r="U12714" s="17" t="b">
        <f t="shared" si="1353"/>
        <v>0</v>
      </c>
      <c r="V12714" s="9" t="str">
        <f t="shared" si="1354"/>
        <v/>
      </c>
      <c r="W12714" s="9" t="str">
        <f t="shared" si="1355"/>
        <v/>
      </c>
      <c r="X12714" s="9" t="str">
        <f t="shared" si="1356"/>
        <v/>
      </c>
      <c r="BC12714" s="9" t="str">
        <f>IF(V12714="","",MAX(BC$1:BC12713)+1)</f>
        <v/>
      </c>
    </row>
    <row r="12715" spans="21:55">
      <c r="U12715" s="17" t="b">
        <f t="shared" si="1353"/>
        <v>0</v>
      </c>
      <c r="V12715" s="9" t="str">
        <f t="shared" si="1354"/>
        <v/>
      </c>
      <c r="W12715" s="9" t="str">
        <f t="shared" si="1355"/>
        <v/>
      </c>
      <c r="X12715" s="9" t="str">
        <f t="shared" si="1356"/>
        <v/>
      </c>
      <c r="BC12715" s="9" t="str">
        <f>IF(V12715="","",MAX(BC$1:BC12714)+1)</f>
        <v/>
      </c>
    </row>
    <row r="12716" spans="21:55">
      <c r="U12716" s="17" t="b">
        <f t="shared" si="1353"/>
        <v>0</v>
      </c>
      <c r="V12716" s="9" t="str">
        <f t="shared" si="1354"/>
        <v/>
      </c>
      <c r="W12716" s="9" t="str">
        <f t="shared" si="1355"/>
        <v/>
      </c>
      <c r="X12716" s="9" t="str">
        <f t="shared" si="1356"/>
        <v/>
      </c>
      <c r="BC12716" s="9" t="str">
        <f>IF(V12716="","",MAX(BC$1:BC12715)+1)</f>
        <v/>
      </c>
    </row>
    <row r="12717" spans="21:55">
      <c r="U12717" s="17" t="b">
        <f t="shared" si="1353"/>
        <v>0</v>
      </c>
      <c r="V12717" s="9" t="str">
        <f t="shared" si="1354"/>
        <v/>
      </c>
      <c r="W12717" s="9" t="str">
        <f t="shared" si="1355"/>
        <v/>
      </c>
      <c r="X12717" s="9" t="str">
        <f t="shared" si="1356"/>
        <v/>
      </c>
      <c r="BC12717" s="9" t="str">
        <f>IF(V12717="","",MAX(BC$1:BC12716)+1)</f>
        <v/>
      </c>
    </row>
    <row r="12718" spans="21:55">
      <c r="U12718" s="17" t="b">
        <f t="shared" si="1353"/>
        <v>0</v>
      </c>
      <c r="V12718" s="9" t="str">
        <f t="shared" si="1354"/>
        <v/>
      </c>
      <c r="W12718" s="9" t="str">
        <f t="shared" si="1355"/>
        <v/>
      </c>
      <c r="X12718" s="9" t="str">
        <f t="shared" si="1356"/>
        <v/>
      </c>
      <c r="BC12718" s="9" t="str">
        <f>IF(V12718="","",MAX(BC$1:BC12717)+1)</f>
        <v/>
      </c>
    </row>
    <row r="12719" spans="21:55">
      <c r="U12719" s="17" t="b">
        <f t="shared" si="1353"/>
        <v>0</v>
      </c>
      <c r="V12719" s="9" t="str">
        <f t="shared" si="1354"/>
        <v/>
      </c>
      <c r="W12719" s="9" t="str">
        <f t="shared" si="1355"/>
        <v/>
      </c>
      <c r="X12719" s="9" t="str">
        <f t="shared" si="1356"/>
        <v/>
      </c>
      <c r="BC12719" s="9" t="str">
        <f>IF(V12719="","",MAX(BC$1:BC12718)+1)</f>
        <v/>
      </c>
    </row>
    <row r="12720" spans="21:55">
      <c r="U12720" s="17" t="b">
        <f t="shared" si="1353"/>
        <v>0</v>
      </c>
      <c r="V12720" s="9" t="str">
        <f t="shared" si="1354"/>
        <v/>
      </c>
      <c r="W12720" s="9" t="str">
        <f t="shared" si="1355"/>
        <v/>
      </c>
      <c r="X12720" s="9" t="str">
        <f t="shared" si="1356"/>
        <v/>
      </c>
      <c r="BC12720" s="9" t="str">
        <f>IF(V12720="","",MAX(BC$1:BC12719)+1)</f>
        <v/>
      </c>
    </row>
    <row r="12721" spans="21:55">
      <c r="U12721" s="17" t="b">
        <f t="shared" si="1353"/>
        <v>0</v>
      </c>
      <c r="V12721" s="9" t="str">
        <f t="shared" si="1354"/>
        <v/>
      </c>
      <c r="W12721" s="9" t="str">
        <f t="shared" si="1355"/>
        <v/>
      </c>
      <c r="X12721" s="9" t="str">
        <f t="shared" si="1356"/>
        <v/>
      </c>
      <c r="BC12721" s="9" t="str">
        <f>IF(V12721="","",MAX(BC$1:BC12720)+1)</f>
        <v/>
      </c>
    </row>
    <row r="12722" spans="21:55">
      <c r="U12722" s="17" t="b">
        <f t="shared" si="1353"/>
        <v>0</v>
      </c>
      <c r="V12722" s="9" t="str">
        <f t="shared" si="1354"/>
        <v/>
      </c>
      <c r="W12722" s="9" t="str">
        <f t="shared" si="1355"/>
        <v/>
      </c>
      <c r="X12722" s="9" t="str">
        <f t="shared" si="1356"/>
        <v/>
      </c>
      <c r="BC12722" s="9" t="str">
        <f>IF(V12722="","",MAX(BC$1:BC12721)+1)</f>
        <v/>
      </c>
    </row>
    <row r="12723" spans="21:55">
      <c r="U12723" s="17" t="b">
        <f t="shared" si="1353"/>
        <v>0</v>
      </c>
      <c r="V12723" s="9" t="str">
        <f t="shared" si="1354"/>
        <v/>
      </c>
      <c r="W12723" s="9" t="str">
        <f t="shared" si="1355"/>
        <v/>
      </c>
      <c r="X12723" s="9" t="str">
        <f t="shared" si="1356"/>
        <v/>
      </c>
      <c r="BC12723" s="9" t="str">
        <f>IF(V12723="","",MAX(BC$1:BC12722)+1)</f>
        <v/>
      </c>
    </row>
    <row r="12724" spans="21:55">
      <c r="U12724" s="17" t="b">
        <f t="shared" si="1353"/>
        <v>0</v>
      </c>
      <c r="V12724" s="9" t="str">
        <f t="shared" si="1354"/>
        <v/>
      </c>
      <c r="W12724" s="9" t="str">
        <f t="shared" si="1355"/>
        <v/>
      </c>
      <c r="X12724" s="9" t="str">
        <f t="shared" si="1356"/>
        <v/>
      </c>
      <c r="BC12724" s="9" t="str">
        <f>IF(V12724="","",MAX(BC$1:BC12723)+1)</f>
        <v/>
      </c>
    </row>
    <row r="12725" spans="21:55">
      <c r="U12725" s="17" t="b">
        <f t="shared" si="1353"/>
        <v>0</v>
      </c>
      <c r="V12725" s="9" t="str">
        <f t="shared" si="1354"/>
        <v/>
      </c>
      <c r="W12725" s="9" t="str">
        <f t="shared" si="1355"/>
        <v/>
      </c>
      <c r="X12725" s="9" t="str">
        <f t="shared" si="1356"/>
        <v/>
      </c>
      <c r="BC12725" s="9" t="str">
        <f>IF(V12725="","",MAX(BC$1:BC12724)+1)</f>
        <v/>
      </c>
    </row>
    <row r="12726" spans="21:55">
      <c r="U12726" s="17" t="b">
        <f t="shared" si="1353"/>
        <v>0</v>
      </c>
      <c r="V12726" s="9" t="str">
        <f t="shared" si="1354"/>
        <v/>
      </c>
      <c r="W12726" s="9" t="str">
        <f t="shared" si="1355"/>
        <v/>
      </c>
      <c r="X12726" s="9" t="str">
        <f t="shared" si="1356"/>
        <v/>
      </c>
      <c r="BC12726" s="9" t="str">
        <f>IF(V12726="","",MAX(BC$1:BC12725)+1)</f>
        <v/>
      </c>
    </row>
    <row r="12727" spans="21:55">
      <c r="U12727" s="17" t="b">
        <f t="shared" si="1353"/>
        <v>0</v>
      </c>
      <c r="V12727" s="9" t="str">
        <f t="shared" si="1354"/>
        <v/>
      </c>
      <c r="W12727" s="9" t="str">
        <f t="shared" si="1355"/>
        <v/>
      </c>
      <c r="X12727" s="9" t="str">
        <f t="shared" si="1356"/>
        <v/>
      </c>
      <c r="BC12727" s="9" t="str">
        <f>IF(V12727="","",MAX(BC$1:BC12726)+1)</f>
        <v/>
      </c>
    </row>
    <row r="12728" spans="21:55">
      <c r="U12728" s="17" t="b">
        <f t="shared" si="1353"/>
        <v>0</v>
      </c>
      <c r="V12728" s="9" t="str">
        <f t="shared" si="1354"/>
        <v/>
      </c>
      <c r="W12728" s="9" t="str">
        <f t="shared" si="1355"/>
        <v/>
      </c>
      <c r="X12728" s="9" t="str">
        <f t="shared" si="1356"/>
        <v/>
      </c>
      <c r="BC12728" s="9" t="str">
        <f>IF(V12728="","",MAX(BC$1:BC12727)+1)</f>
        <v/>
      </c>
    </row>
    <row r="12729" spans="21:55">
      <c r="U12729" s="17" t="b">
        <f t="shared" si="1353"/>
        <v>0</v>
      </c>
      <c r="V12729" s="9" t="str">
        <f t="shared" si="1354"/>
        <v/>
      </c>
      <c r="W12729" s="9" t="str">
        <f t="shared" si="1355"/>
        <v/>
      </c>
      <c r="X12729" s="9" t="str">
        <f t="shared" si="1356"/>
        <v/>
      </c>
      <c r="BC12729" s="9" t="str">
        <f>IF(V12729="","",MAX(BC$1:BC12728)+1)</f>
        <v/>
      </c>
    </row>
    <row r="12730" spans="21:55">
      <c r="U12730" s="17" t="b">
        <f t="shared" si="1353"/>
        <v>0</v>
      </c>
      <c r="V12730" s="9" t="str">
        <f t="shared" si="1354"/>
        <v/>
      </c>
      <c r="W12730" s="9" t="str">
        <f t="shared" si="1355"/>
        <v/>
      </c>
      <c r="X12730" s="9" t="str">
        <f t="shared" si="1356"/>
        <v/>
      </c>
      <c r="BC12730" s="9" t="str">
        <f>IF(V12730="","",MAX(BC$1:BC12729)+1)</f>
        <v/>
      </c>
    </row>
    <row r="12731" spans="21:55">
      <c r="U12731" s="17" t="b">
        <f t="shared" si="1353"/>
        <v>0</v>
      </c>
      <c r="V12731" s="9" t="str">
        <f t="shared" si="1354"/>
        <v/>
      </c>
      <c r="W12731" s="9" t="str">
        <f t="shared" si="1355"/>
        <v/>
      </c>
      <c r="X12731" s="9" t="str">
        <f t="shared" si="1356"/>
        <v/>
      </c>
      <c r="BC12731" s="9" t="str">
        <f>IF(V12731="","",MAX(BC$1:BC12730)+1)</f>
        <v/>
      </c>
    </row>
    <row r="12732" spans="21:55">
      <c r="U12732" s="17" t="b">
        <f t="shared" si="1353"/>
        <v>0</v>
      </c>
      <c r="V12732" s="9" t="str">
        <f t="shared" si="1354"/>
        <v/>
      </c>
      <c r="W12732" s="9" t="str">
        <f t="shared" si="1355"/>
        <v/>
      </c>
      <c r="X12732" s="9" t="str">
        <f t="shared" si="1356"/>
        <v/>
      </c>
      <c r="BC12732" s="9" t="str">
        <f>IF(V12732="","",MAX(BC$1:BC12731)+1)</f>
        <v/>
      </c>
    </row>
    <row r="12733" spans="21:55">
      <c r="U12733" s="17" t="b">
        <f t="shared" si="1353"/>
        <v>0</v>
      </c>
      <c r="V12733" s="9" t="str">
        <f t="shared" si="1354"/>
        <v/>
      </c>
      <c r="W12733" s="9" t="str">
        <f t="shared" si="1355"/>
        <v/>
      </c>
      <c r="X12733" s="9" t="str">
        <f t="shared" si="1356"/>
        <v/>
      </c>
      <c r="BC12733" s="9" t="str">
        <f>IF(V12733="","",MAX(BC$1:BC12732)+1)</f>
        <v/>
      </c>
    </row>
    <row r="12734" spans="21:55">
      <c r="U12734" s="17" t="b">
        <f t="shared" si="1353"/>
        <v>0</v>
      </c>
      <c r="V12734" s="9" t="str">
        <f t="shared" si="1354"/>
        <v/>
      </c>
      <c r="W12734" s="9" t="str">
        <f t="shared" si="1355"/>
        <v/>
      </c>
      <c r="X12734" s="9" t="str">
        <f t="shared" si="1356"/>
        <v/>
      </c>
      <c r="BC12734" s="9" t="str">
        <f>IF(V12734="","",MAX(BC$1:BC12733)+1)</f>
        <v/>
      </c>
    </row>
    <row r="12735" spans="21:55">
      <c r="U12735" s="17" t="b">
        <f t="shared" si="1353"/>
        <v>0</v>
      </c>
      <c r="V12735" s="9" t="str">
        <f t="shared" si="1354"/>
        <v/>
      </c>
      <c r="W12735" s="9" t="str">
        <f t="shared" si="1355"/>
        <v/>
      </c>
      <c r="X12735" s="9" t="str">
        <f t="shared" si="1356"/>
        <v/>
      </c>
      <c r="BC12735" s="9" t="str">
        <f>IF(V12735="","",MAX(BC$1:BC12734)+1)</f>
        <v/>
      </c>
    </row>
    <row r="12736" spans="21:55">
      <c r="U12736" s="17" t="b">
        <f t="shared" si="1353"/>
        <v>0</v>
      </c>
      <c r="V12736" s="9" t="str">
        <f t="shared" si="1354"/>
        <v/>
      </c>
      <c r="W12736" s="9" t="str">
        <f t="shared" si="1355"/>
        <v/>
      </c>
      <c r="X12736" s="9" t="str">
        <f t="shared" si="1356"/>
        <v/>
      </c>
      <c r="BC12736" s="9" t="str">
        <f>IF(V12736="","",MAX(BC$1:BC12735)+1)</f>
        <v/>
      </c>
    </row>
    <row r="12737" spans="21:55">
      <c r="U12737" s="17" t="b">
        <f t="shared" si="1353"/>
        <v>0</v>
      </c>
      <c r="V12737" s="9" t="str">
        <f t="shared" si="1354"/>
        <v/>
      </c>
      <c r="W12737" s="9" t="str">
        <f t="shared" si="1355"/>
        <v/>
      </c>
      <c r="X12737" s="9" t="str">
        <f t="shared" si="1356"/>
        <v/>
      </c>
      <c r="BC12737" s="9" t="str">
        <f>IF(V12737="","",MAX(BC$1:BC12736)+1)</f>
        <v/>
      </c>
    </row>
    <row r="12738" spans="21:55">
      <c r="U12738" s="17" t="b">
        <f t="shared" ref="U12738:U12801" si="1357">AND(ISNUMBER(SEARCH("(rs",N12738)),NOT(ISNUMBER(SEARCH("oxidation",N12738))),NOT(ISNUMBER(SEARCH("deamidated",N12738))),NOT(ISNUMBER(SEARCH("ammonia",N12738))),NOT(ISNUMBER(SEARCH("acetyl",N12738))),NOT(ISNUMBER(SEARCH("phospho",N12738))),NOT(ISNUMBER(SEARCH("dehydrated",N12738))))</f>
        <v>0</v>
      </c>
      <c r="V12738" s="9" t="str">
        <f t="shared" ref="V12738:V12801" si="1358">IF(U12738=TRUE, IF(ISNUMBER(SEARCH(":",P12738))=TRUE, LEFT(P12738,FIND(":",P12738)-1),P12738), "")</f>
        <v/>
      </c>
      <c r="W12738" s="9" t="str">
        <f t="shared" ref="W12738:W12801" si="1359">IF(U12738=TRUE,IF(ISNUMBER(SEARCH("Carb",N12738))=TRUE,MID(LEFT(N12738,FIND("#",N12738)-1),FIND(CHAR(1),SUBSTITUTE(N12738," ",CHAR(1),(LEN(N12738)-LEN(SUBSTITUTE(N12738," ","")))-1))+1,LEN(N12738)),LEFT(N12738,FIND("#",N12738)-1)),"")</f>
        <v/>
      </c>
      <c r="X12738" s="9" t="str">
        <f t="shared" si="1356"/>
        <v/>
      </c>
      <c r="BC12738" s="9" t="str">
        <f>IF(V12738="","",MAX(BC$1:BC12737)+1)</f>
        <v/>
      </c>
    </row>
    <row r="12739" spans="21:55">
      <c r="U12739" s="17" t="b">
        <f t="shared" si="1357"/>
        <v>0</v>
      </c>
      <c r="V12739" s="9" t="str">
        <f t="shared" si="1358"/>
        <v/>
      </c>
      <c r="W12739" s="9" t="str">
        <f t="shared" si="1359"/>
        <v/>
      </c>
      <c r="X12739" s="9" t="str">
        <f t="shared" si="1356"/>
        <v/>
      </c>
      <c r="BC12739" s="9" t="str">
        <f>IF(V12739="","",MAX(BC$1:BC12738)+1)</f>
        <v/>
      </c>
    </row>
    <row r="12740" spans="21:55">
      <c r="U12740" s="17" t="b">
        <f t="shared" si="1357"/>
        <v>0</v>
      </c>
      <c r="V12740" s="9" t="str">
        <f t="shared" si="1358"/>
        <v/>
      </c>
      <c r="W12740" s="9" t="str">
        <f t="shared" si="1359"/>
        <v/>
      </c>
      <c r="X12740" s="9" t="str">
        <f t="shared" si="1356"/>
        <v/>
      </c>
      <c r="BC12740" s="9" t="str">
        <f>IF(V12740="","",MAX(BC$1:BC12739)+1)</f>
        <v/>
      </c>
    </row>
    <row r="12741" spans="21:55">
      <c r="U12741" s="17" t="b">
        <f t="shared" si="1357"/>
        <v>0</v>
      </c>
      <c r="V12741" s="9" t="str">
        <f t="shared" si="1358"/>
        <v/>
      </c>
      <c r="W12741" s="9" t="str">
        <f t="shared" si="1359"/>
        <v/>
      </c>
      <c r="X12741" s="9" t="str">
        <f t="shared" si="1356"/>
        <v/>
      </c>
      <c r="BC12741" s="9" t="str">
        <f>IF(V12741="","",MAX(BC$1:BC12740)+1)</f>
        <v/>
      </c>
    </row>
    <row r="12742" spans="21:55">
      <c r="U12742" s="17" t="b">
        <f t="shared" si="1357"/>
        <v>0</v>
      </c>
      <c r="V12742" s="9" t="str">
        <f t="shared" si="1358"/>
        <v/>
      </c>
      <c r="W12742" s="9" t="str">
        <f t="shared" si="1359"/>
        <v/>
      </c>
      <c r="X12742" s="9" t="str">
        <f t="shared" si="1356"/>
        <v/>
      </c>
      <c r="BC12742" s="9" t="str">
        <f>IF(V12742="","",MAX(BC$1:BC12741)+1)</f>
        <v/>
      </c>
    </row>
    <row r="12743" spans="21:55">
      <c r="U12743" s="17" t="b">
        <f t="shared" si="1357"/>
        <v>0</v>
      </c>
      <c r="V12743" s="9" t="str">
        <f t="shared" si="1358"/>
        <v/>
      </c>
      <c r="W12743" s="9" t="str">
        <f t="shared" si="1359"/>
        <v/>
      </c>
      <c r="X12743" s="9" t="str">
        <f t="shared" si="1356"/>
        <v/>
      </c>
      <c r="BC12743" s="9" t="str">
        <f>IF(V12743="","",MAX(BC$1:BC12742)+1)</f>
        <v/>
      </c>
    </row>
    <row r="12744" spans="21:55">
      <c r="U12744" s="17" t="b">
        <f t="shared" si="1357"/>
        <v>0</v>
      </c>
      <c r="V12744" s="9" t="str">
        <f t="shared" si="1358"/>
        <v/>
      </c>
      <c r="W12744" s="9" t="str">
        <f t="shared" si="1359"/>
        <v/>
      </c>
      <c r="X12744" s="9" t="str">
        <f t="shared" si="1356"/>
        <v/>
      </c>
      <c r="BC12744" s="9" t="str">
        <f>IF(V12744="","",MAX(BC$1:BC12743)+1)</f>
        <v/>
      </c>
    </row>
    <row r="12745" spans="21:55">
      <c r="U12745" s="17" t="b">
        <f t="shared" si="1357"/>
        <v>0</v>
      </c>
      <c r="V12745" s="9" t="str">
        <f t="shared" si="1358"/>
        <v/>
      </c>
      <c r="W12745" s="9" t="str">
        <f t="shared" si="1359"/>
        <v/>
      </c>
      <c r="X12745" s="9" t="str">
        <f t="shared" si="1356"/>
        <v/>
      </c>
      <c r="BC12745" s="9" t="str">
        <f>IF(V12745="","",MAX(BC$1:BC12744)+1)</f>
        <v/>
      </c>
    </row>
    <row r="12746" spans="21:55">
      <c r="U12746" s="17" t="b">
        <f t="shared" si="1357"/>
        <v>0</v>
      </c>
      <c r="V12746" s="9" t="str">
        <f t="shared" si="1358"/>
        <v/>
      </c>
      <c r="W12746" s="9" t="str">
        <f t="shared" si="1359"/>
        <v/>
      </c>
      <c r="X12746" s="9" t="str">
        <f t="shared" si="1356"/>
        <v/>
      </c>
      <c r="BC12746" s="9" t="str">
        <f>IF(V12746="","",MAX(BC$1:BC12745)+1)</f>
        <v/>
      </c>
    </row>
    <row r="12747" spans="21:55">
      <c r="U12747" s="17" t="b">
        <f t="shared" si="1357"/>
        <v>0</v>
      </c>
      <c r="V12747" s="9" t="str">
        <f t="shared" si="1358"/>
        <v/>
      </c>
      <c r="W12747" s="9" t="str">
        <f t="shared" si="1359"/>
        <v/>
      </c>
      <c r="X12747" s="9" t="str">
        <f t="shared" si="1356"/>
        <v/>
      </c>
      <c r="BC12747" s="9" t="str">
        <f>IF(V12747="","",MAX(BC$1:BC12746)+1)</f>
        <v/>
      </c>
    </row>
    <row r="12748" spans="21:55">
      <c r="U12748" s="17" t="b">
        <f t="shared" si="1357"/>
        <v>0</v>
      </c>
      <c r="V12748" s="9" t="str">
        <f t="shared" si="1358"/>
        <v/>
      </c>
      <c r="W12748" s="9" t="str">
        <f t="shared" si="1359"/>
        <v/>
      </c>
      <c r="X12748" s="9" t="str">
        <f t="shared" si="1356"/>
        <v/>
      </c>
      <c r="BC12748" s="9" t="str">
        <f>IF(V12748="","",MAX(BC$1:BC12747)+1)</f>
        <v/>
      </c>
    </row>
    <row r="12749" spans="21:55">
      <c r="U12749" s="17" t="b">
        <f t="shared" si="1357"/>
        <v>0</v>
      </c>
      <c r="V12749" s="9" t="str">
        <f t="shared" si="1358"/>
        <v/>
      </c>
      <c r="W12749" s="9" t="str">
        <f t="shared" si="1359"/>
        <v/>
      </c>
      <c r="X12749" s="9" t="str">
        <f t="shared" si="1356"/>
        <v/>
      </c>
      <c r="BC12749" s="9" t="str">
        <f>IF(V12749="","",MAX(BC$1:BC12748)+1)</f>
        <v/>
      </c>
    </row>
    <row r="12750" spans="21:55">
      <c r="U12750" s="17" t="b">
        <f t="shared" si="1357"/>
        <v>0</v>
      </c>
      <c r="V12750" s="9" t="str">
        <f t="shared" si="1358"/>
        <v/>
      </c>
      <c r="W12750" s="9" t="str">
        <f t="shared" si="1359"/>
        <v/>
      </c>
      <c r="X12750" s="9" t="str">
        <f t="shared" si="1356"/>
        <v/>
      </c>
      <c r="BC12750" s="9" t="str">
        <f>IF(V12750="","",MAX(BC$1:BC12749)+1)</f>
        <v/>
      </c>
    </row>
    <row r="12751" spans="21:55">
      <c r="U12751" s="17" t="b">
        <f t="shared" si="1357"/>
        <v>0</v>
      </c>
      <c r="V12751" s="9" t="str">
        <f t="shared" si="1358"/>
        <v/>
      </c>
      <c r="W12751" s="9" t="str">
        <f t="shared" si="1359"/>
        <v/>
      </c>
      <c r="X12751" s="9" t="str">
        <f t="shared" si="1356"/>
        <v/>
      </c>
      <c r="BC12751" s="9" t="str">
        <f>IF(V12751="","",MAX(BC$1:BC12750)+1)</f>
        <v/>
      </c>
    </row>
    <row r="12752" spans="21:55">
      <c r="U12752" s="17" t="b">
        <f t="shared" si="1357"/>
        <v>0</v>
      </c>
      <c r="V12752" s="9" t="str">
        <f t="shared" si="1358"/>
        <v/>
      </c>
      <c r="W12752" s="9" t="str">
        <f t="shared" si="1359"/>
        <v/>
      </c>
      <c r="X12752" s="9" t="str">
        <f t="shared" si="1356"/>
        <v/>
      </c>
      <c r="BC12752" s="9" t="str">
        <f>IF(V12752="","",MAX(BC$1:BC12751)+1)</f>
        <v/>
      </c>
    </row>
    <row r="12753" spans="21:55">
      <c r="U12753" s="17" t="b">
        <f t="shared" si="1357"/>
        <v>0</v>
      </c>
      <c r="V12753" s="9" t="str">
        <f t="shared" si="1358"/>
        <v/>
      </c>
      <c r="W12753" s="9" t="str">
        <f t="shared" si="1359"/>
        <v/>
      </c>
      <c r="X12753" s="9" t="str">
        <f t="shared" si="1356"/>
        <v/>
      </c>
      <c r="BC12753" s="9" t="str">
        <f>IF(V12753="","",MAX(BC$1:BC12752)+1)</f>
        <v/>
      </c>
    </row>
    <row r="12754" spans="21:55">
      <c r="U12754" s="17" t="b">
        <f t="shared" si="1357"/>
        <v>0</v>
      </c>
      <c r="V12754" s="9" t="str">
        <f t="shared" si="1358"/>
        <v/>
      </c>
      <c r="W12754" s="9" t="str">
        <f t="shared" si="1359"/>
        <v/>
      </c>
      <c r="X12754" s="9" t="str">
        <f t="shared" si="1356"/>
        <v/>
      </c>
      <c r="BC12754" s="9" t="str">
        <f>IF(V12754="","",MAX(BC$1:BC12753)+1)</f>
        <v/>
      </c>
    </row>
    <row r="12755" spans="21:55">
      <c r="U12755" s="17" t="b">
        <f t="shared" si="1357"/>
        <v>0</v>
      </c>
      <c r="V12755" s="9" t="str">
        <f t="shared" si="1358"/>
        <v/>
      </c>
      <c r="W12755" s="9" t="str">
        <f t="shared" si="1359"/>
        <v/>
      </c>
      <c r="X12755" s="9" t="str">
        <f t="shared" si="1356"/>
        <v/>
      </c>
      <c r="BC12755" s="9" t="str">
        <f>IF(V12755="","",MAX(BC$1:BC12754)+1)</f>
        <v/>
      </c>
    </row>
    <row r="12756" spans="21:55">
      <c r="U12756" s="17" t="b">
        <f t="shared" si="1357"/>
        <v>0</v>
      </c>
      <c r="V12756" s="9" t="str">
        <f t="shared" si="1358"/>
        <v/>
      </c>
      <c r="W12756" s="9" t="str">
        <f t="shared" si="1359"/>
        <v/>
      </c>
      <c r="X12756" s="9" t="str">
        <f t="shared" si="1356"/>
        <v/>
      </c>
      <c r="BC12756" s="9" t="str">
        <f>IF(V12756="","",MAX(BC$1:BC12755)+1)</f>
        <v/>
      </c>
    </row>
    <row r="12757" spans="21:55">
      <c r="U12757" s="17" t="b">
        <f t="shared" si="1357"/>
        <v>0</v>
      </c>
      <c r="V12757" s="9" t="str">
        <f t="shared" si="1358"/>
        <v/>
      </c>
      <c r="W12757" s="9" t="str">
        <f t="shared" si="1359"/>
        <v/>
      </c>
      <c r="X12757" s="9" t="str">
        <f t="shared" si="1356"/>
        <v/>
      </c>
      <c r="BC12757" s="9" t="str">
        <f>IF(V12757="","",MAX(BC$1:BC12756)+1)</f>
        <v/>
      </c>
    </row>
    <row r="12758" spans="21:55">
      <c r="U12758" s="17" t="b">
        <f t="shared" si="1357"/>
        <v>0</v>
      </c>
      <c r="V12758" s="9" t="str">
        <f t="shared" si="1358"/>
        <v/>
      </c>
      <c r="W12758" s="9" t="str">
        <f t="shared" si="1359"/>
        <v/>
      </c>
      <c r="X12758" s="9" t="str">
        <f t="shared" si="1356"/>
        <v/>
      </c>
      <c r="BC12758" s="9" t="str">
        <f>IF(V12758="","",MAX(BC$1:BC12757)+1)</f>
        <v/>
      </c>
    </row>
    <row r="12759" spans="21:55">
      <c r="U12759" s="17" t="b">
        <f t="shared" si="1357"/>
        <v>0</v>
      </c>
      <c r="V12759" s="9" t="str">
        <f t="shared" si="1358"/>
        <v/>
      </c>
      <c r="W12759" s="9" t="str">
        <f t="shared" si="1359"/>
        <v/>
      </c>
      <c r="X12759" s="9" t="str">
        <f t="shared" si="1356"/>
        <v/>
      </c>
      <c r="BC12759" s="9" t="str">
        <f>IF(V12759="","",MAX(BC$1:BC12758)+1)</f>
        <v/>
      </c>
    </row>
    <row r="12760" spans="21:55">
      <c r="U12760" s="17" t="b">
        <f t="shared" si="1357"/>
        <v>0</v>
      </c>
      <c r="V12760" s="9" t="str">
        <f t="shared" si="1358"/>
        <v/>
      </c>
      <c r="W12760" s="9" t="str">
        <f t="shared" si="1359"/>
        <v/>
      </c>
      <c r="X12760" s="9" t="str">
        <f t="shared" si="1356"/>
        <v/>
      </c>
      <c r="BC12760" s="9" t="str">
        <f>IF(V12760="","",MAX(BC$1:BC12759)+1)</f>
        <v/>
      </c>
    </row>
    <row r="12761" spans="21:55">
      <c r="U12761" s="17" t="b">
        <f t="shared" si="1357"/>
        <v>0</v>
      </c>
      <c r="V12761" s="9" t="str">
        <f t="shared" si="1358"/>
        <v/>
      </c>
      <c r="W12761" s="9" t="str">
        <f t="shared" si="1359"/>
        <v/>
      </c>
      <c r="X12761" s="9" t="str">
        <f t="shared" si="1356"/>
        <v/>
      </c>
      <c r="BC12761" s="9" t="str">
        <f>IF(V12761="","",MAX(BC$1:BC12760)+1)</f>
        <v/>
      </c>
    </row>
    <row r="12762" spans="21:55">
      <c r="U12762" s="17" t="b">
        <f t="shared" si="1357"/>
        <v>0</v>
      </c>
      <c r="V12762" s="9" t="str">
        <f t="shared" si="1358"/>
        <v/>
      </c>
      <c r="W12762" s="9" t="str">
        <f t="shared" si="1359"/>
        <v/>
      </c>
      <c r="X12762" s="9" t="str">
        <f t="shared" si="1356"/>
        <v/>
      </c>
      <c r="BC12762" s="9" t="str">
        <f>IF(V12762="","",MAX(BC$1:BC12761)+1)</f>
        <v/>
      </c>
    </row>
    <row r="12763" spans="21:55">
      <c r="U12763" s="17" t="b">
        <f t="shared" si="1357"/>
        <v>0</v>
      </c>
      <c r="V12763" s="9" t="str">
        <f t="shared" si="1358"/>
        <v/>
      </c>
      <c r="W12763" s="9" t="str">
        <f t="shared" si="1359"/>
        <v/>
      </c>
      <c r="X12763" s="9" t="str">
        <f t="shared" si="1356"/>
        <v/>
      </c>
      <c r="BC12763" s="9" t="str">
        <f>IF(V12763="","",MAX(BC$1:BC12762)+1)</f>
        <v/>
      </c>
    </row>
    <row r="12764" spans="21:55">
      <c r="U12764" s="17" t="b">
        <f t="shared" si="1357"/>
        <v>0</v>
      </c>
      <c r="V12764" s="9" t="str">
        <f t="shared" si="1358"/>
        <v/>
      </c>
      <c r="W12764" s="9" t="str">
        <f t="shared" si="1359"/>
        <v/>
      </c>
      <c r="X12764" s="9" t="str">
        <f t="shared" si="1356"/>
        <v/>
      </c>
      <c r="BC12764" s="9" t="str">
        <f>IF(V12764="","",MAX(BC$1:BC12763)+1)</f>
        <v/>
      </c>
    </row>
    <row r="12765" spans="21:55">
      <c r="U12765" s="17" t="b">
        <f t="shared" si="1357"/>
        <v>0</v>
      </c>
      <c r="V12765" s="9" t="str">
        <f t="shared" si="1358"/>
        <v/>
      </c>
      <c r="W12765" s="9" t="str">
        <f t="shared" si="1359"/>
        <v/>
      </c>
      <c r="X12765" s="9" t="str">
        <f t="shared" si="1356"/>
        <v/>
      </c>
      <c r="BC12765" s="9" t="str">
        <f>IF(V12765="","",MAX(BC$1:BC12764)+1)</f>
        <v/>
      </c>
    </row>
    <row r="12766" spans="21:55">
      <c r="U12766" s="17" t="b">
        <f t="shared" si="1357"/>
        <v>0</v>
      </c>
      <c r="V12766" s="9" t="str">
        <f t="shared" si="1358"/>
        <v/>
      </c>
      <c r="W12766" s="9" t="str">
        <f t="shared" si="1359"/>
        <v/>
      </c>
      <c r="X12766" s="9" t="str">
        <f t="shared" ref="X12766:X12829" si="1360">IF(U12766=TRUE, MID(LEFT(N12766,FIND(")",N12766)-1),FIND("(",N12766)+1,LEN(N12766)), "")</f>
        <v/>
      </c>
      <c r="BC12766" s="9" t="str">
        <f>IF(V12766="","",MAX(BC$1:BC12765)+1)</f>
        <v/>
      </c>
    </row>
    <row r="12767" spans="21:55">
      <c r="U12767" s="17" t="b">
        <f t="shared" si="1357"/>
        <v>0</v>
      </c>
      <c r="V12767" s="9" t="str">
        <f t="shared" si="1358"/>
        <v/>
      </c>
      <c r="W12767" s="9" t="str">
        <f t="shared" si="1359"/>
        <v/>
      </c>
      <c r="X12767" s="9" t="str">
        <f t="shared" si="1360"/>
        <v/>
      </c>
      <c r="BC12767" s="9" t="str">
        <f>IF(V12767="","",MAX(BC$1:BC12766)+1)</f>
        <v/>
      </c>
    </row>
    <row r="12768" spans="21:55">
      <c r="U12768" s="17" t="b">
        <f t="shared" si="1357"/>
        <v>0</v>
      </c>
      <c r="V12768" s="9" t="str">
        <f t="shared" si="1358"/>
        <v/>
      </c>
      <c r="W12768" s="9" t="str">
        <f t="shared" si="1359"/>
        <v/>
      </c>
      <c r="X12768" s="9" t="str">
        <f t="shared" si="1360"/>
        <v/>
      </c>
      <c r="BC12768" s="9" t="str">
        <f>IF(V12768="","",MAX(BC$1:BC12767)+1)</f>
        <v/>
      </c>
    </row>
    <row r="12769" spans="21:55">
      <c r="U12769" s="17" t="b">
        <f t="shared" si="1357"/>
        <v>0</v>
      </c>
      <c r="V12769" s="9" t="str">
        <f t="shared" si="1358"/>
        <v/>
      </c>
      <c r="W12769" s="9" t="str">
        <f t="shared" si="1359"/>
        <v/>
      </c>
      <c r="X12769" s="9" t="str">
        <f t="shared" si="1360"/>
        <v/>
      </c>
      <c r="BC12769" s="9" t="str">
        <f>IF(V12769="","",MAX(BC$1:BC12768)+1)</f>
        <v/>
      </c>
    </row>
    <row r="12770" spans="21:55">
      <c r="U12770" s="17" t="b">
        <f t="shared" si="1357"/>
        <v>0</v>
      </c>
      <c r="V12770" s="9" t="str">
        <f t="shared" si="1358"/>
        <v/>
      </c>
      <c r="W12770" s="9" t="str">
        <f t="shared" si="1359"/>
        <v/>
      </c>
      <c r="X12770" s="9" t="str">
        <f t="shared" si="1360"/>
        <v/>
      </c>
      <c r="BC12770" s="9" t="str">
        <f>IF(V12770="","",MAX(BC$1:BC12769)+1)</f>
        <v/>
      </c>
    </row>
    <row r="12771" spans="21:55">
      <c r="U12771" s="17" t="b">
        <f t="shared" si="1357"/>
        <v>0</v>
      </c>
      <c r="V12771" s="9" t="str">
        <f t="shared" si="1358"/>
        <v/>
      </c>
      <c r="W12771" s="9" t="str">
        <f t="shared" si="1359"/>
        <v/>
      </c>
      <c r="X12771" s="9" t="str">
        <f t="shared" si="1360"/>
        <v/>
      </c>
      <c r="BC12771" s="9" t="str">
        <f>IF(V12771="","",MAX(BC$1:BC12770)+1)</f>
        <v/>
      </c>
    </row>
    <row r="12772" spans="21:55">
      <c r="U12772" s="17" t="b">
        <f t="shared" si="1357"/>
        <v>0</v>
      </c>
      <c r="V12772" s="9" t="str">
        <f t="shared" si="1358"/>
        <v/>
      </c>
      <c r="W12772" s="9" t="str">
        <f t="shared" si="1359"/>
        <v/>
      </c>
      <c r="X12772" s="9" t="str">
        <f t="shared" si="1360"/>
        <v/>
      </c>
      <c r="BC12772" s="9" t="str">
        <f>IF(V12772="","",MAX(BC$1:BC12771)+1)</f>
        <v/>
      </c>
    </row>
    <row r="12773" spans="21:55">
      <c r="U12773" s="17" t="b">
        <f t="shared" si="1357"/>
        <v>0</v>
      </c>
      <c r="V12773" s="9" t="str">
        <f t="shared" si="1358"/>
        <v/>
      </c>
      <c r="W12773" s="9" t="str">
        <f t="shared" si="1359"/>
        <v/>
      </c>
      <c r="X12773" s="9" t="str">
        <f t="shared" si="1360"/>
        <v/>
      </c>
      <c r="BC12773" s="9" t="str">
        <f>IF(V12773="","",MAX(BC$1:BC12772)+1)</f>
        <v/>
      </c>
    </row>
    <row r="12774" spans="21:55">
      <c r="U12774" s="17" t="b">
        <f t="shared" si="1357"/>
        <v>0</v>
      </c>
      <c r="V12774" s="9" t="str">
        <f t="shared" si="1358"/>
        <v/>
      </c>
      <c r="W12774" s="9" t="str">
        <f t="shared" si="1359"/>
        <v/>
      </c>
      <c r="X12774" s="9" t="str">
        <f t="shared" si="1360"/>
        <v/>
      </c>
      <c r="BC12774" s="9" t="str">
        <f>IF(V12774="","",MAX(BC$1:BC12773)+1)</f>
        <v/>
      </c>
    </row>
    <row r="12775" spans="21:55">
      <c r="U12775" s="17" t="b">
        <f t="shared" si="1357"/>
        <v>0</v>
      </c>
      <c r="V12775" s="9" t="str">
        <f t="shared" si="1358"/>
        <v/>
      </c>
      <c r="W12775" s="9" t="str">
        <f t="shared" si="1359"/>
        <v/>
      </c>
      <c r="X12775" s="9" t="str">
        <f t="shared" si="1360"/>
        <v/>
      </c>
      <c r="BC12775" s="9" t="str">
        <f>IF(V12775="","",MAX(BC$1:BC12774)+1)</f>
        <v/>
      </c>
    </row>
    <row r="12776" spans="21:55">
      <c r="U12776" s="17" t="b">
        <f t="shared" si="1357"/>
        <v>0</v>
      </c>
      <c r="V12776" s="9" t="str">
        <f t="shared" si="1358"/>
        <v/>
      </c>
      <c r="W12776" s="9" t="str">
        <f t="shared" si="1359"/>
        <v/>
      </c>
      <c r="X12776" s="9" t="str">
        <f t="shared" si="1360"/>
        <v/>
      </c>
      <c r="BC12776" s="9" t="str">
        <f>IF(V12776="","",MAX(BC$1:BC12775)+1)</f>
        <v/>
      </c>
    </row>
    <row r="12777" spans="21:55">
      <c r="U12777" s="17" t="b">
        <f t="shared" si="1357"/>
        <v>0</v>
      </c>
      <c r="V12777" s="9" t="str">
        <f t="shared" si="1358"/>
        <v/>
      </c>
      <c r="W12777" s="9" t="str">
        <f t="shared" si="1359"/>
        <v/>
      </c>
      <c r="X12777" s="9" t="str">
        <f t="shared" si="1360"/>
        <v/>
      </c>
      <c r="BC12777" s="9" t="str">
        <f>IF(V12777="","",MAX(BC$1:BC12776)+1)</f>
        <v/>
      </c>
    </row>
    <row r="12778" spans="21:55">
      <c r="U12778" s="17" t="b">
        <f t="shared" si="1357"/>
        <v>0</v>
      </c>
      <c r="V12778" s="9" t="str">
        <f t="shared" si="1358"/>
        <v/>
      </c>
      <c r="W12778" s="9" t="str">
        <f t="shared" si="1359"/>
        <v/>
      </c>
      <c r="X12778" s="9" t="str">
        <f t="shared" si="1360"/>
        <v/>
      </c>
      <c r="BC12778" s="9" t="str">
        <f>IF(V12778="","",MAX(BC$1:BC12777)+1)</f>
        <v/>
      </c>
    </row>
    <row r="12779" spans="21:55">
      <c r="U12779" s="17" t="b">
        <f t="shared" si="1357"/>
        <v>0</v>
      </c>
      <c r="V12779" s="9" t="str">
        <f t="shared" si="1358"/>
        <v/>
      </c>
      <c r="W12779" s="9" t="str">
        <f t="shared" si="1359"/>
        <v/>
      </c>
      <c r="X12779" s="9" t="str">
        <f t="shared" si="1360"/>
        <v/>
      </c>
      <c r="BC12779" s="9" t="str">
        <f>IF(V12779="","",MAX(BC$1:BC12778)+1)</f>
        <v/>
      </c>
    </row>
    <row r="12780" spans="21:55">
      <c r="U12780" s="17" t="b">
        <f t="shared" si="1357"/>
        <v>0</v>
      </c>
      <c r="V12780" s="9" t="str">
        <f t="shared" si="1358"/>
        <v/>
      </c>
      <c r="W12780" s="9" t="str">
        <f t="shared" si="1359"/>
        <v/>
      </c>
      <c r="X12780" s="9" t="str">
        <f t="shared" si="1360"/>
        <v/>
      </c>
      <c r="BC12780" s="9" t="str">
        <f>IF(V12780="","",MAX(BC$1:BC12779)+1)</f>
        <v/>
      </c>
    </row>
    <row r="12781" spans="21:55">
      <c r="U12781" s="17" t="b">
        <f t="shared" si="1357"/>
        <v>0</v>
      </c>
      <c r="V12781" s="9" t="str">
        <f t="shared" si="1358"/>
        <v/>
      </c>
      <c r="W12781" s="9" t="str">
        <f t="shared" si="1359"/>
        <v/>
      </c>
      <c r="X12781" s="9" t="str">
        <f t="shared" si="1360"/>
        <v/>
      </c>
      <c r="BC12781" s="9" t="str">
        <f>IF(V12781="","",MAX(BC$1:BC12780)+1)</f>
        <v/>
      </c>
    </row>
    <row r="12782" spans="21:55">
      <c r="U12782" s="17" t="b">
        <f t="shared" si="1357"/>
        <v>0</v>
      </c>
      <c r="V12782" s="9" t="str">
        <f t="shared" si="1358"/>
        <v/>
      </c>
      <c r="W12782" s="9" t="str">
        <f t="shared" si="1359"/>
        <v/>
      </c>
      <c r="X12782" s="9" t="str">
        <f t="shared" si="1360"/>
        <v/>
      </c>
      <c r="BC12782" s="9" t="str">
        <f>IF(V12782="","",MAX(BC$1:BC12781)+1)</f>
        <v/>
      </c>
    </row>
    <row r="12783" spans="21:55">
      <c r="U12783" s="17" t="b">
        <f t="shared" si="1357"/>
        <v>0</v>
      </c>
      <c r="V12783" s="9" t="str">
        <f t="shared" si="1358"/>
        <v/>
      </c>
      <c r="W12783" s="9" t="str">
        <f t="shared" si="1359"/>
        <v/>
      </c>
      <c r="X12783" s="9" t="str">
        <f t="shared" si="1360"/>
        <v/>
      </c>
      <c r="BC12783" s="9" t="str">
        <f>IF(V12783="","",MAX(BC$1:BC12782)+1)</f>
        <v/>
      </c>
    </row>
    <row r="12784" spans="21:55">
      <c r="U12784" s="17" t="b">
        <f t="shared" si="1357"/>
        <v>0</v>
      </c>
      <c r="V12784" s="9" t="str">
        <f t="shared" si="1358"/>
        <v/>
      </c>
      <c r="W12784" s="9" t="str">
        <f t="shared" si="1359"/>
        <v/>
      </c>
      <c r="X12784" s="9" t="str">
        <f t="shared" si="1360"/>
        <v/>
      </c>
      <c r="BC12784" s="9" t="str">
        <f>IF(V12784="","",MAX(BC$1:BC12783)+1)</f>
        <v/>
      </c>
    </row>
    <row r="12785" spans="21:55">
      <c r="U12785" s="17" t="b">
        <f t="shared" si="1357"/>
        <v>0</v>
      </c>
      <c r="V12785" s="9" t="str">
        <f t="shared" si="1358"/>
        <v/>
      </c>
      <c r="W12785" s="9" t="str">
        <f t="shared" si="1359"/>
        <v/>
      </c>
      <c r="X12785" s="9" t="str">
        <f t="shared" si="1360"/>
        <v/>
      </c>
      <c r="BC12785" s="9" t="str">
        <f>IF(V12785="","",MAX(BC$1:BC12784)+1)</f>
        <v/>
      </c>
    </row>
    <row r="12786" spans="21:55">
      <c r="U12786" s="17" t="b">
        <f t="shared" si="1357"/>
        <v>0</v>
      </c>
      <c r="V12786" s="9" t="str">
        <f t="shared" si="1358"/>
        <v/>
      </c>
      <c r="W12786" s="9" t="str">
        <f t="shared" si="1359"/>
        <v/>
      </c>
      <c r="X12786" s="9" t="str">
        <f t="shared" si="1360"/>
        <v/>
      </c>
      <c r="BC12786" s="9" t="str">
        <f>IF(V12786="","",MAX(BC$1:BC12785)+1)</f>
        <v/>
      </c>
    </row>
    <row r="12787" spans="21:55">
      <c r="U12787" s="17" t="b">
        <f t="shared" si="1357"/>
        <v>0</v>
      </c>
      <c r="V12787" s="9" t="str">
        <f t="shared" si="1358"/>
        <v/>
      </c>
      <c r="W12787" s="9" t="str">
        <f t="shared" si="1359"/>
        <v/>
      </c>
      <c r="X12787" s="9" t="str">
        <f t="shared" si="1360"/>
        <v/>
      </c>
      <c r="BC12787" s="9" t="str">
        <f>IF(V12787="","",MAX(BC$1:BC12786)+1)</f>
        <v/>
      </c>
    </row>
    <row r="12788" spans="21:55">
      <c r="U12788" s="17" t="b">
        <f t="shared" si="1357"/>
        <v>0</v>
      </c>
      <c r="V12788" s="9" t="str">
        <f t="shared" si="1358"/>
        <v/>
      </c>
      <c r="W12788" s="9" t="str">
        <f t="shared" si="1359"/>
        <v/>
      </c>
      <c r="X12788" s="9" t="str">
        <f t="shared" si="1360"/>
        <v/>
      </c>
      <c r="BC12788" s="9" t="str">
        <f>IF(V12788="","",MAX(BC$1:BC12787)+1)</f>
        <v/>
      </c>
    </row>
    <row r="12789" spans="21:55">
      <c r="U12789" s="17" t="b">
        <f t="shared" si="1357"/>
        <v>0</v>
      </c>
      <c r="V12789" s="9" t="str">
        <f t="shared" si="1358"/>
        <v/>
      </c>
      <c r="W12789" s="9" t="str">
        <f t="shared" si="1359"/>
        <v/>
      </c>
      <c r="X12789" s="9" t="str">
        <f t="shared" si="1360"/>
        <v/>
      </c>
      <c r="BC12789" s="9" t="str">
        <f>IF(V12789="","",MAX(BC$1:BC12788)+1)</f>
        <v/>
      </c>
    </row>
    <row r="12790" spans="21:55">
      <c r="U12790" s="17" t="b">
        <f t="shared" si="1357"/>
        <v>0</v>
      </c>
      <c r="V12790" s="9" t="str">
        <f t="shared" si="1358"/>
        <v/>
      </c>
      <c r="W12790" s="9" t="str">
        <f t="shared" si="1359"/>
        <v/>
      </c>
      <c r="X12790" s="9" t="str">
        <f t="shared" si="1360"/>
        <v/>
      </c>
      <c r="BC12790" s="9" t="str">
        <f>IF(V12790="","",MAX(BC$1:BC12789)+1)</f>
        <v/>
      </c>
    </row>
    <row r="12791" spans="21:55">
      <c r="U12791" s="17" t="b">
        <f t="shared" si="1357"/>
        <v>0</v>
      </c>
      <c r="V12791" s="9" t="str">
        <f t="shared" si="1358"/>
        <v/>
      </c>
      <c r="W12791" s="9" t="str">
        <f t="shared" si="1359"/>
        <v/>
      </c>
      <c r="X12791" s="9" t="str">
        <f t="shared" si="1360"/>
        <v/>
      </c>
      <c r="BC12791" s="9" t="str">
        <f>IF(V12791="","",MAX(BC$1:BC12790)+1)</f>
        <v/>
      </c>
    </row>
    <row r="12792" spans="21:55">
      <c r="U12792" s="17" t="b">
        <f t="shared" si="1357"/>
        <v>0</v>
      </c>
      <c r="V12792" s="9" t="str">
        <f t="shared" si="1358"/>
        <v/>
      </c>
      <c r="W12792" s="9" t="str">
        <f t="shared" si="1359"/>
        <v/>
      </c>
      <c r="X12792" s="9" t="str">
        <f t="shared" si="1360"/>
        <v/>
      </c>
      <c r="BC12792" s="9" t="str">
        <f>IF(V12792="","",MAX(BC$1:BC12791)+1)</f>
        <v/>
      </c>
    </row>
    <row r="12793" spans="21:55">
      <c r="U12793" s="17" t="b">
        <f t="shared" si="1357"/>
        <v>0</v>
      </c>
      <c r="V12793" s="9" t="str">
        <f t="shared" si="1358"/>
        <v/>
      </c>
      <c r="W12793" s="9" t="str">
        <f t="shared" si="1359"/>
        <v/>
      </c>
      <c r="X12793" s="9" t="str">
        <f t="shared" si="1360"/>
        <v/>
      </c>
      <c r="BC12793" s="9" t="str">
        <f>IF(V12793="","",MAX(BC$1:BC12792)+1)</f>
        <v/>
      </c>
    </row>
    <row r="12794" spans="21:55">
      <c r="U12794" s="17" t="b">
        <f t="shared" si="1357"/>
        <v>0</v>
      </c>
      <c r="V12794" s="9" t="str">
        <f t="shared" si="1358"/>
        <v/>
      </c>
      <c r="W12794" s="9" t="str">
        <f t="shared" si="1359"/>
        <v/>
      </c>
      <c r="X12794" s="9" t="str">
        <f t="shared" si="1360"/>
        <v/>
      </c>
      <c r="BC12794" s="9" t="str">
        <f>IF(V12794="","",MAX(BC$1:BC12793)+1)</f>
        <v/>
      </c>
    </row>
    <row r="12795" spans="21:55">
      <c r="U12795" s="17" t="b">
        <f t="shared" si="1357"/>
        <v>0</v>
      </c>
      <c r="V12795" s="9" t="str">
        <f t="shared" si="1358"/>
        <v/>
      </c>
      <c r="W12795" s="9" t="str">
        <f t="shared" si="1359"/>
        <v/>
      </c>
      <c r="X12795" s="9" t="str">
        <f t="shared" si="1360"/>
        <v/>
      </c>
      <c r="BC12795" s="9" t="str">
        <f>IF(V12795="","",MAX(BC$1:BC12794)+1)</f>
        <v/>
      </c>
    </row>
    <row r="12796" spans="21:55">
      <c r="U12796" s="17" t="b">
        <f t="shared" si="1357"/>
        <v>0</v>
      </c>
      <c r="V12796" s="9" t="str">
        <f t="shared" si="1358"/>
        <v/>
      </c>
      <c r="W12796" s="9" t="str">
        <f t="shared" si="1359"/>
        <v/>
      </c>
      <c r="X12796" s="9" t="str">
        <f t="shared" si="1360"/>
        <v/>
      </c>
      <c r="BC12796" s="9" t="str">
        <f>IF(V12796="","",MAX(BC$1:BC12795)+1)</f>
        <v/>
      </c>
    </row>
    <row r="12797" spans="21:55">
      <c r="U12797" s="17" t="b">
        <f t="shared" si="1357"/>
        <v>0</v>
      </c>
      <c r="V12797" s="9" t="str">
        <f t="shared" si="1358"/>
        <v/>
      </c>
      <c r="W12797" s="9" t="str">
        <f t="shared" si="1359"/>
        <v/>
      </c>
      <c r="X12797" s="9" t="str">
        <f t="shared" si="1360"/>
        <v/>
      </c>
      <c r="BC12797" s="9" t="str">
        <f>IF(V12797="","",MAX(BC$1:BC12796)+1)</f>
        <v/>
      </c>
    </row>
    <row r="12798" spans="21:55">
      <c r="U12798" s="17" t="b">
        <f t="shared" si="1357"/>
        <v>0</v>
      </c>
      <c r="V12798" s="9" t="str">
        <f t="shared" si="1358"/>
        <v/>
      </c>
      <c r="W12798" s="9" t="str">
        <f t="shared" si="1359"/>
        <v/>
      </c>
      <c r="X12798" s="9" t="str">
        <f t="shared" si="1360"/>
        <v/>
      </c>
      <c r="BC12798" s="9" t="str">
        <f>IF(V12798="","",MAX(BC$1:BC12797)+1)</f>
        <v/>
      </c>
    </row>
    <row r="12799" spans="21:55">
      <c r="U12799" s="17" t="b">
        <f t="shared" si="1357"/>
        <v>0</v>
      </c>
      <c r="V12799" s="9" t="str">
        <f t="shared" si="1358"/>
        <v/>
      </c>
      <c r="W12799" s="9" t="str">
        <f t="shared" si="1359"/>
        <v/>
      </c>
      <c r="X12799" s="9" t="str">
        <f t="shared" si="1360"/>
        <v/>
      </c>
      <c r="BC12799" s="9" t="str">
        <f>IF(V12799="","",MAX(BC$1:BC12798)+1)</f>
        <v/>
      </c>
    </row>
    <row r="12800" spans="21:55">
      <c r="U12800" s="17" t="b">
        <f t="shared" si="1357"/>
        <v>0</v>
      </c>
      <c r="V12800" s="9" t="str">
        <f t="shared" si="1358"/>
        <v/>
      </c>
      <c r="W12800" s="9" t="str">
        <f t="shared" si="1359"/>
        <v/>
      </c>
      <c r="X12800" s="9" t="str">
        <f t="shared" si="1360"/>
        <v/>
      </c>
      <c r="BC12800" s="9" t="str">
        <f>IF(V12800="","",MAX(BC$1:BC12799)+1)</f>
        <v/>
      </c>
    </row>
    <row r="12801" spans="21:55">
      <c r="U12801" s="17" t="b">
        <f t="shared" si="1357"/>
        <v>0</v>
      </c>
      <c r="V12801" s="9" t="str">
        <f t="shared" si="1358"/>
        <v/>
      </c>
      <c r="W12801" s="9" t="str">
        <f t="shared" si="1359"/>
        <v/>
      </c>
      <c r="X12801" s="9" t="str">
        <f t="shared" si="1360"/>
        <v/>
      </c>
      <c r="BC12801" s="9" t="str">
        <f>IF(V12801="","",MAX(BC$1:BC12800)+1)</f>
        <v/>
      </c>
    </row>
    <row r="12802" spans="21:55">
      <c r="U12802" s="17" t="b">
        <f t="shared" ref="U12802:U12865" si="1361">AND(ISNUMBER(SEARCH("(rs",N12802)),NOT(ISNUMBER(SEARCH("oxidation",N12802))),NOT(ISNUMBER(SEARCH("deamidated",N12802))),NOT(ISNUMBER(SEARCH("ammonia",N12802))),NOT(ISNUMBER(SEARCH("acetyl",N12802))),NOT(ISNUMBER(SEARCH("phospho",N12802))),NOT(ISNUMBER(SEARCH("dehydrated",N12802))))</f>
        <v>0</v>
      </c>
      <c r="V12802" s="9" t="str">
        <f t="shared" ref="V12802:V12865" si="1362">IF(U12802=TRUE, IF(ISNUMBER(SEARCH(":",P12802))=TRUE, LEFT(P12802,FIND(":",P12802)-1),P12802), "")</f>
        <v/>
      </c>
      <c r="W12802" s="9" t="str">
        <f t="shared" ref="W12802:W12865" si="1363">IF(U12802=TRUE,IF(ISNUMBER(SEARCH("Carb",N12802))=TRUE,MID(LEFT(N12802,FIND("#",N12802)-1),FIND(CHAR(1),SUBSTITUTE(N12802," ",CHAR(1),(LEN(N12802)-LEN(SUBSTITUTE(N12802," ","")))-1))+1,LEN(N12802)),LEFT(N12802,FIND("#",N12802)-1)),"")</f>
        <v/>
      </c>
      <c r="X12802" s="9" t="str">
        <f t="shared" si="1360"/>
        <v/>
      </c>
      <c r="BC12802" s="9" t="str">
        <f>IF(V12802="","",MAX(BC$1:BC12801)+1)</f>
        <v/>
      </c>
    </row>
    <row r="12803" spans="21:55">
      <c r="U12803" s="17" t="b">
        <f t="shared" si="1361"/>
        <v>0</v>
      </c>
      <c r="V12803" s="9" t="str">
        <f t="shared" si="1362"/>
        <v/>
      </c>
      <c r="W12803" s="9" t="str">
        <f t="shared" si="1363"/>
        <v/>
      </c>
      <c r="X12803" s="9" t="str">
        <f t="shared" si="1360"/>
        <v/>
      </c>
      <c r="BC12803" s="9" t="str">
        <f>IF(V12803="","",MAX(BC$1:BC12802)+1)</f>
        <v/>
      </c>
    </row>
    <row r="12804" spans="21:55">
      <c r="U12804" s="17" t="b">
        <f t="shared" si="1361"/>
        <v>0</v>
      </c>
      <c r="V12804" s="9" t="str">
        <f t="shared" si="1362"/>
        <v/>
      </c>
      <c r="W12804" s="9" t="str">
        <f t="shared" si="1363"/>
        <v/>
      </c>
      <c r="X12804" s="9" t="str">
        <f t="shared" si="1360"/>
        <v/>
      </c>
      <c r="BC12804" s="9" t="str">
        <f>IF(V12804="","",MAX(BC$1:BC12803)+1)</f>
        <v/>
      </c>
    </row>
    <row r="12805" spans="21:55">
      <c r="U12805" s="17" t="b">
        <f t="shared" si="1361"/>
        <v>0</v>
      </c>
      <c r="V12805" s="9" t="str">
        <f t="shared" si="1362"/>
        <v/>
      </c>
      <c r="W12805" s="9" t="str">
        <f t="shared" si="1363"/>
        <v/>
      </c>
      <c r="X12805" s="9" t="str">
        <f t="shared" si="1360"/>
        <v/>
      </c>
      <c r="BC12805" s="9" t="str">
        <f>IF(V12805="","",MAX(BC$1:BC12804)+1)</f>
        <v/>
      </c>
    </row>
    <row r="12806" spans="21:55">
      <c r="U12806" s="17" t="b">
        <f t="shared" si="1361"/>
        <v>0</v>
      </c>
      <c r="V12806" s="9" t="str">
        <f t="shared" si="1362"/>
        <v/>
      </c>
      <c r="W12806" s="9" t="str">
        <f t="shared" si="1363"/>
        <v/>
      </c>
      <c r="X12806" s="9" t="str">
        <f t="shared" si="1360"/>
        <v/>
      </c>
      <c r="BC12806" s="9" t="str">
        <f>IF(V12806="","",MAX(BC$1:BC12805)+1)</f>
        <v/>
      </c>
    </row>
    <row r="12807" spans="21:55">
      <c r="U12807" s="17" t="b">
        <f t="shared" si="1361"/>
        <v>0</v>
      </c>
      <c r="V12807" s="9" t="str">
        <f t="shared" si="1362"/>
        <v/>
      </c>
      <c r="W12807" s="9" t="str">
        <f t="shared" si="1363"/>
        <v/>
      </c>
      <c r="X12807" s="9" t="str">
        <f t="shared" si="1360"/>
        <v/>
      </c>
      <c r="BC12807" s="9" t="str">
        <f>IF(V12807="","",MAX(BC$1:BC12806)+1)</f>
        <v/>
      </c>
    </row>
    <row r="12808" spans="21:55">
      <c r="U12808" s="17" t="b">
        <f t="shared" si="1361"/>
        <v>0</v>
      </c>
      <c r="V12808" s="9" t="str">
        <f t="shared" si="1362"/>
        <v/>
      </c>
      <c r="W12808" s="9" t="str">
        <f t="shared" si="1363"/>
        <v/>
      </c>
      <c r="X12808" s="9" t="str">
        <f t="shared" si="1360"/>
        <v/>
      </c>
      <c r="BC12808" s="9" t="str">
        <f>IF(V12808="","",MAX(BC$1:BC12807)+1)</f>
        <v/>
      </c>
    </row>
    <row r="12809" spans="21:55">
      <c r="U12809" s="17" t="b">
        <f t="shared" si="1361"/>
        <v>0</v>
      </c>
      <c r="V12809" s="9" t="str">
        <f t="shared" si="1362"/>
        <v/>
      </c>
      <c r="W12809" s="9" t="str">
        <f t="shared" si="1363"/>
        <v/>
      </c>
      <c r="X12809" s="9" t="str">
        <f t="shared" si="1360"/>
        <v/>
      </c>
      <c r="BC12809" s="9" t="str">
        <f>IF(V12809="","",MAX(BC$1:BC12808)+1)</f>
        <v/>
      </c>
    </row>
    <row r="12810" spans="21:55">
      <c r="U12810" s="17" t="b">
        <f t="shared" si="1361"/>
        <v>0</v>
      </c>
      <c r="V12810" s="9" t="str">
        <f t="shared" si="1362"/>
        <v/>
      </c>
      <c r="W12810" s="9" t="str">
        <f t="shared" si="1363"/>
        <v/>
      </c>
      <c r="X12810" s="9" t="str">
        <f t="shared" si="1360"/>
        <v/>
      </c>
      <c r="BC12810" s="9" t="str">
        <f>IF(V12810="","",MAX(BC$1:BC12809)+1)</f>
        <v/>
      </c>
    </row>
    <row r="12811" spans="21:55">
      <c r="U12811" s="17" t="b">
        <f t="shared" si="1361"/>
        <v>0</v>
      </c>
      <c r="V12811" s="9" t="str">
        <f t="shared" si="1362"/>
        <v/>
      </c>
      <c r="W12811" s="9" t="str">
        <f t="shared" si="1363"/>
        <v/>
      </c>
      <c r="X12811" s="9" t="str">
        <f t="shared" si="1360"/>
        <v/>
      </c>
      <c r="BC12811" s="9" t="str">
        <f>IF(V12811="","",MAX(BC$1:BC12810)+1)</f>
        <v/>
      </c>
    </row>
    <row r="12812" spans="21:55">
      <c r="U12812" s="17" t="b">
        <f t="shared" si="1361"/>
        <v>0</v>
      </c>
      <c r="V12812" s="9" t="str">
        <f t="shared" si="1362"/>
        <v/>
      </c>
      <c r="W12812" s="9" t="str">
        <f t="shared" si="1363"/>
        <v/>
      </c>
      <c r="X12812" s="9" t="str">
        <f t="shared" si="1360"/>
        <v/>
      </c>
      <c r="BC12812" s="9" t="str">
        <f>IF(V12812="","",MAX(BC$1:BC12811)+1)</f>
        <v/>
      </c>
    </row>
    <row r="12813" spans="21:55">
      <c r="U12813" s="17" t="b">
        <f t="shared" si="1361"/>
        <v>0</v>
      </c>
      <c r="V12813" s="9" t="str">
        <f t="shared" si="1362"/>
        <v/>
      </c>
      <c r="W12813" s="9" t="str">
        <f t="shared" si="1363"/>
        <v/>
      </c>
      <c r="X12813" s="9" t="str">
        <f t="shared" si="1360"/>
        <v/>
      </c>
      <c r="BC12813" s="9" t="str">
        <f>IF(V12813="","",MAX(BC$1:BC12812)+1)</f>
        <v/>
      </c>
    </row>
    <row r="12814" spans="21:55">
      <c r="U12814" s="17" t="b">
        <f t="shared" si="1361"/>
        <v>0</v>
      </c>
      <c r="V12814" s="9" t="str">
        <f t="shared" si="1362"/>
        <v/>
      </c>
      <c r="W12814" s="9" t="str">
        <f t="shared" si="1363"/>
        <v/>
      </c>
      <c r="X12814" s="9" t="str">
        <f t="shared" si="1360"/>
        <v/>
      </c>
      <c r="BC12814" s="9" t="str">
        <f>IF(V12814="","",MAX(BC$1:BC12813)+1)</f>
        <v/>
      </c>
    </row>
    <row r="12815" spans="21:55">
      <c r="U12815" s="17" t="b">
        <f t="shared" si="1361"/>
        <v>0</v>
      </c>
      <c r="V12815" s="9" t="str">
        <f t="shared" si="1362"/>
        <v/>
      </c>
      <c r="W12815" s="9" t="str">
        <f t="shared" si="1363"/>
        <v/>
      </c>
      <c r="X12815" s="9" t="str">
        <f t="shared" si="1360"/>
        <v/>
      </c>
      <c r="BC12815" s="9" t="str">
        <f>IF(V12815="","",MAX(BC$1:BC12814)+1)</f>
        <v/>
      </c>
    </row>
    <row r="12816" spans="21:55">
      <c r="U12816" s="17" t="b">
        <f t="shared" si="1361"/>
        <v>0</v>
      </c>
      <c r="V12816" s="9" t="str">
        <f t="shared" si="1362"/>
        <v/>
      </c>
      <c r="W12816" s="9" t="str">
        <f t="shared" si="1363"/>
        <v/>
      </c>
      <c r="X12816" s="9" t="str">
        <f t="shared" si="1360"/>
        <v/>
      </c>
      <c r="BC12816" s="9" t="str">
        <f>IF(V12816="","",MAX(BC$1:BC12815)+1)</f>
        <v/>
      </c>
    </row>
    <row r="12817" spans="21:55">
      <c r="U12817" s="17" t="b">
        <f t="shared" si="1361"/>
        <v>0</v>
      </c>
      <c r="V12817" s="9" t="str">
        <f t="shared" si="1362"/>
        <v/>
      </c>
      <c r="W12817" s="9" t="str">
        <f t="shared" si="1363"/>
        <v/>
      </c>
      <c r="X12817" s="9" t="str">
        <f t="shared" si="1360"/>
        <v/>
      </c>
      <c r="BC12817" s="9" t="str">
        <f>IF(V12817="","",MAX(BC$1:BC12816)+1)</f>
        <v/>
      </c>
    </row>
    <row r="12818" spans="21:55">
      <c r="U12818" s="17" t="b">
        <f t="shared" si="1361"/>
        <v>0</v>
      </c>
      <c r="V12818" s="9" t="str">
        <f t="shared" si="1362"/>
        <v/>
      </c>
      <c r="W12818" s="9" t="str">
        <f t="shared" si="1363"/>
        <v/>
      </c>
      <c r="X12818" s="9" t="str">
        <f t="shared" si="1360"/>
        <v/>
      </c>
      <c r="BC12818" s="9" t="str">
        <f>IF(V12818="","",MAX(BC$1:BC12817)+1)</f>
        <v/>
      </c>
    </row>
    <row r="12819" spans="21:55">
      <c r="U12819" s="17" t="b">
        <f t="shared" si="1361"/>
        <v>0</v>
      </c>
      <c r="V12819" s="9" t="str">
        <f t="shared" si="1362"/>
        <v/>
      </c>
      <c r="W12819" s="9" t="str">
        <f t="shared" si="1363"/>
        <v/>
      </c>
      <c r="X12819" s="9" t="str">
        <f t="shared" si="1360"/>
        <v/>
      </c>
      <c r="BC12819" s="9" t="str">
        <f>IF(V12819="","",MAX(BC$1:BC12818)+1)</f>
        <v/>
      </c>
    </row>
    <row r="12820" spans="21:55">
      <c r="U12820" s="17" t="b">
        <f t="shared" si="1361"/>
        <v>0</v>
      </c>
      <c r="V12820" s="9" t="str">
        <f t="shared" si="1362"/>
        <v/>
      </c>
      <c r="W12820" s="9" t="str">
        <f t="shared" si="1363"/>
        <v/>
      </c>
      <c r="X12820" s="9" t="str">
        <f t="shared" si="1360"/>
        <v/>
      </c>
      <c r="BC12820" s="9" t="str">
        <f>IF(V12820="","",MAX(BC$1:BC12819)+1)</f>
        <v/>
      </c>
    </row>
    <row r="12821" spans="21:55">
      <c r="U12821" s="17" t="b">
        <f t="shared" si="1361"/>
        <v>0</v>
      </c>
      <c r="V12821" s="9" t="str">
        <f t="shared" si="1362"/>
        <v/>
      </c>
      <c r="W12821" s="9" t="str">
        <f t="shared" si="1363"/>
        <v/>
      </c>
      <c r="X12821" s="9" t="str">
        <f t="shared" si="1360"/>
        <v/>
      </c>
      <c r="BC12821" s="9" t="str">
        <f>IF(V12821="","",MAX(BC$1:BC12820)+1)</f>
        <v/>
      </c>
    </row>
    <row r="12822" spans="21:55">
      <c r="U12822" s="17" t="b">
        <f t="shared" si="1361"/>
        <v>0</v>
      </c>
      <c r="V12822" s="9" t="str">
        <f t="shared" si="1362"/>
        <v/>
      </c>
      <c r="W12822" s="9" t="str">
        <f t="shared" si="1363"/>
        <v/>
      </c>
      <c r="X12822" s="9" t="str">
        <f t="shared" si="1360"/>
        <v/>
      </c>
      <c r="BC12822" s="9" t="str">
        <f>IF(V12822="","",MAX(BC$1:BC12821)+1)</f>
        <v/>
      </c>
    </row>
    <row r="12823" spans="21:55">
      <c r="U12823" s="17" t="b">
        <f t="shared" si="1361"/>
        <v>0</v>
      </c>
      <c r="V12823" s="9" t="str">
        <f t="shared" si="1362"/>
        <v/>
      </c>
      <c r="W12823" s="9" t="str">
        <f t="shared" si="1363"/>
        <v/>
      </c>
      <c r="X12823" s="9" t="str">
        <f t="shared" si="1360"/>
        <v/>
      </c>
      <c r="BC12823" s="9" t="str">
        <f>IF(V12823="","",MAX(BC$1:BC12822)+1)</f>
        <v/>
      </c>
    </row>
    <row r="12824" spans="21:55">
      <c r="U12824" s="17" t="b">
        <f t="shared" si="1361"/>
        <v>0</v>
      </c>
      <c r="V12824" s="9" t="str">
        <f t="shared" si="1362"/>
        <v/>
      </c>
      <c r="W12824" s="9" t="str">
        <f t="shared" si="1363"/>
        <v/>
      </c>
      <c r="X12824" s="9" t="str">
        <f t="shared" si="1360"/>
        <v/>
      </c>
      <c r="BC12824" s="9" t="str">
        <f>IF(V12824="","",MAX(BC$1:BC12823)+1)</f>
        <v/>
      </c>
    </row>
    <row r="12825" spans="21:55">
      <c r="U12825" s="17" t="b">
        <f t="shared" si="1361"/>
        <v>0</v>
      </c>
      <c r="V12825" s="9" t="str">
        <f t="shared" si="1362"/>
        <v/>
      </c>
      <c r="W12825" s="9" t="str">
        <f t="shared" si="1363"/>
        <v/>
      </c>
      <c r="X12825" s="9" t="str">
        <f t="shared" si="1360"/>
        <v/>
      </c>
      <c r="BC12825" s="9" t="str">
        <f>IF(V12825="","",MAX(BC$1:BC12824)+1)</f>
        <v/>
      </c>
    </row>
    <row r="12826" spans="21:55">
      <c r="U12826" s="17" t="b">
        <f t="shared" si="1361"/>
        <v>0</v>
      </c>
      <c r="V12826" s="9" t="str">
        <f t="shared" si="1362"/>
        <v/>
      </c>
      <c r="W12826" s="9" t="str">
        <f t="shared" si="1363"/>
        <v/>
      </c>
      <c r="X12826" s="9" t="str">
        <f t="shared" si="1360"/>
        <v/>
      </c>
      <c r="BC12826" s="9" t="str">
        <f>IF(V12826="","",MAX(BC$1:BC12825)+1)</f>
        <v/>
      </c>
    </row>
    <row r="12827" spans="21:55">
      <c r="U12827" s="17" t="b">
        <f t="shared" si="1361"/>
        <v>0</v>
      </c>
      <c r="V12827" s="9" t="str">
        <f t="shared" si="1362"/>
        <v/>
      </c>
      <c r="W12827" s="9" t="str">
        <f t="shared" si="1363"/>
        <v/>
      </c>
      <c r="X12827" s="9" t="str">
        <f t="shared" si="1360"/>
        <v/>
      </c>
      <c r="BC12827" s="9" t="str">
        <f>IF(V12827="","",MAX(BC$1:BC12826)+1)</f>
        <v/>
      </c>
    </row>
    <row r="12828" spans="21:55">
      <c r="U12828" s="17" t="b">
        <f t="shared" si="1361"/>
        <v>0</v>
      </c>
      <c r="V12828" s="9" t="str">
        <f t="shared" si="1362"/>
        <v/>
      </c>
      <c r="W12828" s="9" t="str">
        <f t="shared" si="1363"/>
        <v/>
      </c>
      <c r="X12828" s="9" t="str">
        <f t="shared" si="1360"/>
        <v/>
      </c>
      <c r="BC12828" s="9" t="str">
        <f>IF(V12828="","",MAX(BC$1:BC12827)+1)</f>
        <v/>
      </c>
    </row>
    <row r="12829" spans="21:55">
      <c r="U12829" s="17" t="b">
        <f t="shared" si="1361"/>
        <v>0</v>
      </c>
      <c r="V12829" s="9" t="str">
        <f t="shared" si="1362"/>
        <v/>
      </c>
      <c r="W12829" s="9" t="str">
        <f t="shared" si="1363"/>
        <v/>
      </c>
      <c r="X12829" s="9" t="str">
        <f t="shared" si="1360"/>
        <v/>
      </c>
      <c r="BC12829" s="9" t="str">
        <f>IF(V12829="","",MAX(BC$1:BC12828)+1)</f>
        <v/>
      </c>
    </row>
    <row r="12830" spans="21:55">
      <c r="U12830" s="17" t="b">
        <f t="shared" si="1361"/>
        <v>0</v>
      </c>
      <c r="V12830" s="9" t="str">
        <f t="shared" si="1362"/>
        <v/>
      </c>
      <c r="W12830" s="9" t="str">
        <f t="shared" si="1363"/>
        <v/>
      </c>
      <c r="X12830" s="9" t="str">
        <f t="shared" ref="X12830:X12893" si="1364">IF(U12830=TRUE, MID(LEFT(N12830,FIND(")",N12830)-1),FIND("(",N12830)+1,LEN(N12830)), "")</f>
        <v/>
      </c>
      <c r="BC12830" s="9" t="str">
        <f>IF(V12830="","",MAX(BC$1:BC12829)+1)</f>
        <v/>
      </c>
    </row>
    <row r="12831" spans="21:55">
      <c r="U12831" s="17" t="b">
        <f t="shared" si="1361"/>
        <v>0</v>
      </c>
      <c r="V12831" s="9" t="str">
        <f t="shared" si="1362"/>
        <v/>
      </c>
      <c r="W12831" s="9" t="str">
        <f t="shared" si="1363"/>
        <v/>
      </c>
      <c r="X12831" s="9" t="str">
        <f t="shared" si="1364"/>
        <v/>
      </c>
      <c r="BC12831" s="9" t="str">
        <f>IF(V12831="","",MAX(BC$1:BC12830)+1)</f>
        <v/>
      </c>
    </row>
    <row r="12832" spans="21:55">
      <c r="U12832" s="17" t="b">
        <f t="shared" si="1361"/>
        <v>0</v>
      </c>
      <c r="V12832" s="9" t="str">
        <f t="shared" si="1362"/>
        <v/>
      </c>
      <c r="W12832" s="9" t="str">
        <f t="shared" si="1363"/>
        <v/>
      </c>
      <c r="X12832" s="9" t="str">
        <f t="shared" si="1364"/>
        <v/>
      </c>
      <c r="BC12832" s="9" t="str">
        <f>IF(V12832="","",MAX(BC$1:BC12831)+1)</f>
        <v/>
      </c>
    </row>
    <row r="12833" spans="21:55">
      <c r="U12833" s="17" t="b">
        <f t="shared" si="1361"/>
        <v>0</v>
      </c>
      <c r="V12833" s="9" t="str">
        <f t="shared" si="1362"/>
        <v/>
      </c>
      <c r="W12833" s="9" t="str">
        <f t="shared" si="1363"/>
        <v/>
      </c>
      <c r="X12833" s="9" t="str">
        <f t="shared" si="1364"/>
        <v/>
      </c>
      <c r="BC12833" s="9" t="str">
        <f>IF(V12833="","",MAX(BC$1:BC12832)+1)</f>
        <v/>
      </c>
    </row>
    <row r="12834" spans="21:55">
      <c r="U12834" s="17" t="b">
        <f t="shared" si="1361"/>
        <v>0</v>
      </c>
      <c r="V12834" s="9" t="str">
        <f t="shared" si="1362"/>
        <v/>
      </c>
      <c r="W12834" s="9" t="str">
        <f t="shared" si="1363"/>
        <v/>
      </c>
      <c r="X12834" s="9" t="str">
        <f t="shared" si="1364"/>
        <v/>
      </c>
      <c r="BC12834" s="9" t="str">
        <f>IF(V12834="","",MAX(BC$1:BC12833)+1)</f>
        <v/>
      </c>
    </row>
    <row r="12835" spans="21:55">
      <c r="U12835" s="17" t="b">
        <f t="shared" si="1361"/>
        <v>0</v>
      </c>
      <c r="V12835" s="9" t="str">
        <f t="shared" si="1362"/>
        <v/>
      </c>
      <c r="W12835" s="9" t="str">
        <f t="shared" si="1363"/>
        <v/>
      </c>
      <c r="X12835" s="9" t="str">
        <f t="shared" si="1364"/>
        <v/>
      </c>
      <c r="BC12835" s="9" t="str">
        <f>IF(V12835="","",MAX(BC$1:BC12834)+1)</f>
        <v/>
      </c>
    </row>
    <row r="12836" spans="21:55">
      <c r="U12836" s="17" t="b">
        <f t="shared" si="1361"/>
        <v>0</v>
      </c>
      <c r="V12836" s="9" t="str">
        <f t="shared" si="1362"/>
        <v/>
      </c>
      <c r="W12836" s="9" t="str">
        <f t="shared" si="1363"/>
        <v/>
      </c>
      <c r="X12836" s="9" t="str">
        <f t="shared" si="1364"/>
        <v/>
      </c>
      <c r="BC12836" s="9" t="str">
        <f>IF(V12836="","",MAX(BC$1:BC12835)+1)</f>
        <v/>
      </c>
    </row>
    <row r="12837" spans="21:55">
      <c r="U12837" s="17" t="b">
        <f t="shared" si="1361"/>
        <v>0</v>
      </c>
      <c r="V12837" s="9" t="str">
        <f t="shared" si="1362"/>
        <v/>
      </c>
      <c r="W12837" s="9" t="str">
        <f t="shared" si="1363"/>
        <v/>
      </c>
      <c r="X12837" s="9" t="str">
        <f t="shared" si="1364"/>
        <v/>
      </c>
      <c r="BC12837" s="9" t="str">
        <f>IF(V12837="","",MAX(BC$1:BC12836)+1)</f>
        <v/>
      </c>
    </row>
    <row r="12838" spans="21:55">
      <c r="U12838" s="17" t="b">
        <f t="shared" si="1361"/>
        <v>0</v>
      </c>
      <c r="V12838" s="9" t="str">
        <f t="shared" si="1362"/>
        <v/>
      </c>
      <c r="W12838" s="9" t="str">
        <f t="shared" si="1363"/>
        <v/>
      </c>
      <c r="X12838" s="9" t="str">
        <f t="shared" si="1364"/>
        <v/>
      </c>
      <c r="BC12838" s="9" t="str">
        <f>IF(V12838="","",MAX(BC$1:BC12837)+1)</f>
        <v/>
      </c>
    </row>
    <row r="12839" spans="21:55">
      <c r="U12839" s="17" t="b">
        <f t="shared" si="1361"/>
        <v>0</v>
      </c>
      <c r="V12839" s="9" t="str">
        <f t="shared" si="1362"/>
        <v/>
      </c>
      <c r="W12839" s="9" t="str">
        <f t="shared" si="1363"/>
        <v/>
      </c>
      <c r="X12839" s="9" t="str">
        <f t="shared" si="1364"/>
        <v/>
      </c>
      <c r="BC12839" s="9" t="str">
        <f>IF(V12839="","",MAX(BC$1:BC12838)+1)</f>
        <v/>
      </c>
    </row>
    <row r="12840" spans="21:55">
      <c r="U12840" s="17" t="b">
        <f t="shared" si="1361"/>
        <v>0</v>
      </c>
      <c r="V12840" s="9" t="str">
        <f t="shared" si="1362"/>
        <v/>
      </c>
      <c r="W12840" s="9" t="str">
        <f t="shared" si="1363"/>
        <v/>
      </c>
      <c r="X12840" s="9" t="str">
        <f t="shared" si="1364"/>
        <v/>
      </c>
      <c r="BC12840" s="9" t="str">
        <f>IF(V12840="","",MAX(BC$1:BC12839)+1)</f>
        <v/>
      </c>
    </row>
    <row r="12841" spans="21:55">
      <c r="U12841" s="17" t="b">
        <f t="shared" si="1361"/>
        <v>0</v>
      </c>
      <c r="V12841" s="9" t="str">
        <f t="shared" si="1362"/>
        <v/>
      </c>
      <c r="W12841" s="9" t="str">
        <f t="shared" si="1363"/>
        <v/>
      </c>
      <c r="X12841" s="9" t="str">
        <f t="shared" si="1364"/>
        <v/>
      </c>
      <c r="BC12841" s="9" t="str">
        <f>IF(V12841="","",MAX(BC$1:BC12840)+1)</f>
        <v/>
      </c>
    </row>
    <row r="12842" spans="21:55">
      <c r="U12842" s="17" t="b">
        <f t="shared" si="1361"/>
        <v>0</v>
      </c>
      <c r="V12842" s="9" t="str">
        <f t="shared" si="1362"/>
        <v/>
      </c>
      <c r="W12842" s="9" t="str">
        <f t="shared" si="1363"/>
        <v/>
      </c>
      <c r="X12842" s="9" t="str">
        <f t="shared" si="1364"/>
        <v/>
      </c>
      <c r="BC12842" s="9" t="str">
        <f>IF(V12842="","",MAX(BC$1:BC12841)+1)</f>
        <v/>
      </c>
    </row>
    <row r="12843" spans="21:55">
      <c r="U12843" s="17" t="b">
        <f t="shared" si="1361"/>
        <v>0</v>
      </c>
      <c r="V12843" s="9" t="str">
        <f t="shared" si="1362"/>
        <v/>
      </c>
      <c r="W12843" s="9" t="str">
        <f t="shared" si="1363"/>
        <v/>
      </c>
      <c r="X12843" s="9" t="str">
        <f t="shared" si="1364"/>
        <v/>
      </c>
      <c r="BC12843" s="9" t="str">
        <f>IF(V12843="","",MAX(BC$1:BC12842)+1)</f>
        <v/>
      </c>
    </row>
    <row r="12844" spans="21:55">
      <c r="U12844" s="17" t="b">
        <f t="shared" si="1361"/>
        <v>0</v>
      </c>
      <c r="V12844" s="9" t="str">
        <f t="shared" si="1362"/>
        <v/>
      </c>
      <c r="W12844" s="9" t="str">
        <f t="shared" si="1363"/>
        <v/>
      </c>
      <c r="X12844" s="9" t="str">
        <f t="shared" si="1364"/>
        <v/>
      </c>
      <c r="BC12844" s="9" t="str">
        <f>IF(V12844="","",MAX(BC$1:BC12843)+1)</f>
        <v/>
      </c>
    </row>
    <row r="12845" spans="21:55">
      <c r="U12845" s="17" t="b">
        <f t="shared" si="1361"/>
        <v>0</v>
      </c>
      <c r="V12845" s="9" t="str">
        <f t="shared" si="1362"/>
        <v/>
      </c>
      <c r="W12845" s="9" t="str">
        <f t="shared" si="1363"/>
        <v/>
      </c>
      <c r="X12845" s="9" t="str">
        <f t="shared" si="1364"/>
        <v/>
      </c>
      <c r="BC12845" s="9" t="str">
        <f>IF(V12845="","",MAX(BC$1:BC12844)+1)</f>
        <v/>
      </c>
    </row>
    <row r="12846" spans="21:55">
      <c r="U12846" s="17" t="b">
        <f t="shared" si="1361"/>
        <v>0</v>
      </c>
      <c r="V12846" s="9" t="str">
        <f t="shared" si="1362"/>
        <v/>
      </c>
      <c r="W12846" s="9" t="str">
        <f t="shared" si="1363"/>
        <v/>
      </c>
      <c r="X12846" s="9" t="str">
        <f t="shared" si="1364"/>
        <v/>
      </c>
      <c r="BC12846" s="9" t="str">
        <f>IF(V12846="","",MAX(BC$1:BC12845)+1)</f>
        <v/>
      </c>
    </row>
    <row r="12847" spans="21:55">
      <c r="U12847" s="17" t="b">
        <f t="shared" si="1361"/>
        <v>0</v>
      </c>
      <c r="V12847" s="9" t="str">
        <f t="shared" si="1362"/>
        <v/>
      </c>
      <c r="W12847" s="9" t="str">
        <f t="shared" si="1363"/>
        <v/>
      </c>
      <c r="X12847" s="9" t="str">
        <f t="shared" si="1364"/>
        <v/>
      </c>
      <c r="BC12847" s="9" t="str">
        <f>IF(V12847="","",MAX(BC$1:BC12846)+1)</f>
        <v/>
      </c>
    </row>
    <row r="12848" spans="21:55">
      <c r="U12848" s="17" t="b">
        <f t="shared" si="1361"/>
        <v>0</v>
      </c>
      <c r="V12848" s="9" t="str">
        <f t="shared" si="1362"/>
        <v/>
      </c>
      <c r="W12848" s="9" t="str">
        <f t="shared" si="1363"/>
        <v/>
      </c>
      <c r="X12848" s="9" t="str">
        <f t="shared" si="1364"/>
        <v/>
      </c>
      <c r="BC12848" s="9" t="str">
        <f>IF(V12848="","",MAX(BC$1:BC12847)+1)</f>
        <v/>
      </c>
    </row>
    <row r="12849" spans="21:55">
      <c r="U12849" s="17" t="b">
        <f t="shared" si="1361"/>
        <v>0</v>
      </c>
      <c r="V12849" s="9" t="str">
        <f t="shared" si="1362"/>
        <v/>
      </c>
      <c r="W12849" s="9" t="str">
        <f t="shared" si="1363"/>
        <v/>
      </c>
      <c r="X12849" s="9" t="str">
        <f t="shared" si="1364"/>
        <v/>
      </c>
      <c r="BC12849" s="9" t="str">
        <f>IF(V12849="","",MAX(BC$1:BC12848)+1)</f>
        <v/>
      </c>
    </row>
    <row r="12850" spans="21:55">
      <c r="U12850" s="17" t="b">
        <f t="shared" si="1361"/>
        <v>0</v>
      </c>
      <c r="V12850" s="9" t="str">
        <f t="shared" si="1362"/>
        <v/>
      </c>
      <c r="W12850" s="9" t="str">
        <f t="shared" si="1363"/>
        <v/>
      </c>
      <c r="X12850" s="9" t="str">
        <f t="shared" si="1364"/>
        <v/>
      </c>
      <c r="BC12850" s="9" t="str">
        <f>IF(V12850="","",MAX(BC$1:BC12849)+1)</f>
        <v/>
      </c>
    </row>
    <row r="12851" spans="21:55">
      <c r="U12851" s="17" t="b">
        <f t="shared" si="1361"/>
        <v>0</v>
      </c>
      <c r="V12851" s="9" t="str">
        <f t="shared" si="1362"/>
        <v/>
      </c>
      <c r="W12851" s="9" t="str">
        <f t="shared" si="1363"/>
        <v/>
      </c>
      <c r="X12851" s="9" t="str">
        <f t="shared" si="1364"/>
        <v/>
      </c>
      <c r="BC12851" s="9" t="str">
        <f>IF(V12851="","",MAX(BC$1:BC12850)+1)</f>
        <v/>
      </c>
    </row>
    <row r="12852" spans="21:55">
      <c r="U12852" s="17" t="b">
        <f t="shared" si="1361"/>
        <v>0</v>
      </c>
      <c r="V12852" s="9" t="str">
        <f t="shared" si="1362"/>
        <v/>
      </c>
      <c r="W12852" s="9" t="str">
        <f t="shared" si="1363"/>
        <v/>
      </c>
      <c r="X12852" s="9" t="str">
        <f t="shared" si="1364"/>
        <v/>
      </c>
      <c r="BC12852" s="9" t="str">
        <f>IF(V12852="","",MAX(BC$1:BC12851)+1)</f>
        <v/>
      </c>
    </row>
    <row r="12853" spans="21:55">
      <c r="U12853" s="17" t="b">
        <f t="shared" si="1361"/>
        <v>0</v>
      </c>
      <c r="V12853" s="9" t="str">
        <f t="shared" si="1362"/>
        <v/>
      </c>
      <c r="W12853" s="9" t="str">
        <f t="shared" si="1363"/>
        <v/>
      </c>
      <c r="X12853" s="9" t="str">
        <f t="shared" si="1364"/>
        <v/>
      </c>
      <c r="BC12853" s="9" t="str">
        <f>IF(V12853="","",MAX(BC$1:BC12852)+1)</f>
        <v/>
      </c>
    </row>
    <row r="12854" spans="21:55">
      <c r="U12854" s="17" t="b">
        <f t="shared" si="1361"/>
        <v>0</v>
      </c>
      <c r="V12854" s="9" t="str">
        <f t="shared" si="1362"/>
        <v/>
      </c>
      <c r="W12854" s="9" t="str">
        <f t="shared" si="1363"/>
        <v/>
      </c>
      <c r="X12854" s="9" t="str">
        <f t="shared" si="1364"/>
        <v/>
      </c>
      <c r="BC12854" s="9" t="str">
        <f>IF(V12854="","",MAX(BC$1:BC12853)+1)</f>
        <v/>
      </c>
    </row>
    <row r="12855" spans="21:55">
      <c r="U12855" s="17" t="b">
        <f t="shared" si="1361"/>
        <v>0</v>
      </c>
      <c r="V12855" s="9" t="str">
        <f t="shared" si="1362"/>
        <v/>
      </c>
      <c r="W12855" s="9" t="str">
        <f t="shared" si="1363"/>
        <v/>
      </c>
      <c r="X12855" s="9" t="str">
        <f t="shared" si="1364"/>
        <v/>
      </c>
      <c r="BC12855" s="9" t="str">
        <f>IF(V12855="","",MAX(BC$1:BC12854)+1)</f>
        <v/>
      </c>
    </row>
    <row r="12856" spans="21:55">
      <c r="U12856" s="17" t="b">
        <f t="shared" si="1361"/>
        <v>0</v>
      </c>
      <c r="V12856" s="9" t="str">
        <f t="shared" si="1362"/>
        <v/>
      </c>
      <c r="W12856" s="9" t="str">
        <f t="shared" si="1363"/>
        <v/>
      </c>
      <c r="X12856" s="9" t="str">
        <f t="shared" si="1364"/>
        <v/>
      </c>
      <c r="BC12856" s="9" t="str">
        <f>IF(V12856="","",MAX(BC$1:BC12855)+1)</f>
        <v/>
      </c>
    </row>
    <row r="12857" spans="21:55">
      <c r="U12857" s="17" t="b">
        <f t="shared" si="1361"/>
        <v>0</v>
      </c>
      <c r="V12857" s="9" t="str">
        <f t="shared" si="1362"/>
        <v/>
      </c>
      <c r="W12857" s="9" t="str">
        <f t="shared" si="1363"/>
        <v/>
      </c>
      <c r="X12857" s="9" t="str">
        <f t="shared" si="1364"/>
        <v/>
      </c>
      <c r="BC12857" s="9" t="str">
        <f>IF(V12857="","",MAX(BC$1:BC12856)+1)</f>
        <v/>
      </c>
    </row>
    <row r="12858" spans="21:55">
      <c r="U12858" s="17" t="b">
        <f t="shared" si="1361"/>
        <v>0</v>
      </c>
      <c r="V12858" s="9" t="str">
        <f t="shared" si="1362"/>
        <v/>
      </c>
      <c r="W12858" s="9" t="str">
        <f t="shared" si="1363"/>
        <v/>
      </c>
      <c r="X12858" s="9" t="str">
        <f t="shared" si="1364"/>
        <v/>
      </c>
      <c r="BC12858" s="9" t="str">
        <f>IF(V12858="","",MAX(BC$1:BC12857)+1)</f>
        <v/>
      </c>
    </row>
    <row r="12859" spans="21:55">
      <c r="U12859" s="17" t="b">
        <f t="shared" si="1361"/>
        <v>0</v>
      </c>
      <c r="V12859" s="9" t="str">
        <f t="shared" si="1362"/>
        <v/>
      </c>
      <c r="W12859" s="9" t="str">
        <f t="shared" si="1363"/>
        <v/>
      </c>
      <c r="X12859" s="9" t="str">
        <f t="shared" si="1364"/>
        <v/>
      </c>
      <c r="BC12859" s="9" t="str">
        <f>IF(V12859="","",MAX(BC$1:BC12858)+1)</f>
        <v/>
      </c>
    </row>
    <row r="12860" spans="21:55">
      <c r="U12860" s="17" t="b">
        <f t="shared" si="1361"/>
        <v>0</v>
      </c>
      <c r="V12860" s="9" t="str">
        <f t="shared" si="1362"/>
        <v/>
      </c>
      <c r="W12860" s="9" t="str">
        <f t="shared" si="1363"/>
        <v/>
      </c>
      <c r="X12860" s="9" t="str">
        <f t="shared" si="1364"/>
        <v/>
      </c>
      <c r="BC12860" s="9" t="str">
        <f>IF(V12860="","",MAX(BC$1:BC12859)+1)</f>
        <v/>
      </c>
    </row>
    <row r="12861" spans="21:55">
      <c r="U12861" s="17" t="b">
        <f t="shared" si="1361"/>
        <v>0</v>
      </c>
      <c r="V12861" s="9" t="str">
        <f t="shared" si="1362"/>
        <v/>
      </c>
      <c r="W12861" s="9" t="str">
        <f t="shared" si="1363"/>
        <v/>
      </c>
      <c r="X12861" s="9" t="str">
        <f t="shared" si="1364"/>
        <v/>
      </c>
      <c r="BC12861" s="9" t="str">
        <f>IF(V12861="","",MAX(BC$1:BC12860)+1)</f>
        <v/>
      </c>
    </row>
    <row r="12862" spans="21:55">
      <c r="U12862" s="17" t="b">
        <f t="shared" si="1361"/>
        <v>0</v>
      </c>
      <c r="V12862" s="9" t="str">
        <f t="shared" si="1362"/>
        <v/>
      </c>
      <c r="W12862" s="9" t="str">
        <f t="shared" si="1363"/>
        <v/>
      </c>
      <c r="X12862" s="9" t="str">
        <f t="shared" si="1364"/>
        <v/>
      </c>
      <c r="BC12862" s="9" t="str">
        <f>IF(V12862="","",MAX(BC$1:BC12861)+1)</f>
        <v/>
      </c>
    </row>
    <row r="12863" spans="21:55">
      <c r="U12863" s="17" t="b">
        <f t="shared" si="1361"/>
        <v>0</v>
      </c>
      <c r="V12863" s="9" t="str">
        <f t="shared" si="1362"/>
        <v/>
      </c>
      <c r="W12863" s="9" t="str">
        <f t="shared" si="1363"/>
        <v/>
      </c>
      <c r="X12863" s="9" t="str">
        <f t="shared" si="1364"/>
        <v/>
      </c>
      <c r="BC12863" s="9" t="str">
        <f>IF(V12863="","",MAX(BC$1:BC12862)+1)</f>
        <v/>
      </c>
    </row>
    <row r="12864" spans="21:55">
      <c r="U12864" s="17" t="b">
        <f t="shared" si="1361"/>
        <v>0</v>
      </c>
      <c r="V12864" s="9" t="str">
        <f t="shared" si="1362"/>
        <v/>
      </c>
      <c r="W12864" s="9" t="str">
        <f t="shared" si="1363"/>
        <v/>
      </c>
      <c r="X12864" s="9" t="str">
        <f t="shared" si="1364"/>
        <v/>
      </c>
      <c r="BC12864" s="9" t="str">
        <f>IF(V12864="","",MAX(BC$1:BC12863)+1)</f>
        <v/>
      </c>
    </row>
    <row r="12865" spans="21:55">
      <c r="U12865" s="17" t="b">
        <f t="shared" si="1361"/>
        <v>0</v>
      </c>
      <c r="V12865" s="9" t="str">
        <f t="shared" si="1362"/>
        <v/>
      </c>
      <c r="W12865" s="9" t="str">
        <f t="shared" si="1363"/>
        <v/>
      </c>
      <c r="X12865" s="9" t="str">
        <f t="shared" si="1364"/>
        <v/>
      </c>
      <c r="BC12865" s="9" t="str">
        <f>IF(V12865="","",MAX(BC$1:BC12864)+1)</f>
        <v/>
      </c>
    </row>
    <row r="12866" spans="21:55">
      <c r="U12866" s="17" t="b">
        <f t="shared" ref="U12866:U12929" si="1365">AND(ISNUMBER(SEARCH("(rs",N12866)),NOT(ISNUMBER(SEARCH("oxidation",N12866))),NOT(ISNUMBER(SEARCH("deamidated",N12866))),NOT(ISNUMBER(SEARCH("ammonia",N12866))),NOT(ISNUMBER(SEARCH("acetyl",N12866))),NOT(ISNUMBER(SEARCH("phospho",N12866))),NOT(ISNUMBER(SEARCH("dehydrated",N12866))))</f>
        <v>0</v>
      </c>
      <c r="V12866" s="9" t="str">
        <f t="shared" ref="V12866:V12929" si="1366">IF(U12866=TRUE, IF(ISNUMBER(SEARCH(":",P12866))=TRUE, LEFT(P12866,FIND(":",P12866)-1),P12866), "")</f>
        <v/>
      </c>
      <c r="W12866" s="9" t="str">
        <f t="shared" ref="W12866:W12929" si="1367">IF(U12866=TRUE,IF(ISNUMBER(SEARCH("Carb",N12866))=TRUE,MID(LEFT(N12866,FIND("#",N12866)-1),FIND(CHAR(1),SUBSTITUTE(N12866," ",CHAR(1),(LEN(N12866)-LEN(SUBSTITUTE(N12866," ","")))-1))+1,LEN(N12866)),LEFT(N12866,FIND("#",N12866)-1)),"")</f>
        <v/>
      </c>
      <c r="X12866" s="9" t="str">
        <f t="shared" si="1364"/>
        <v/>
      </c>
      <c r="BC12866" s="9" t="str">
        <f>IF(V12866="","",MAX(BC$1:BC12865)+1)</f>
        <v/>
      </c>
    </row>
    <row r="12867" spans="21:55">
      <c r="U12867" s="17" t="b">
        <f t="shared" si="1365"/>
        <v>0</v>
      </c>
      <c r="V12867" s="9" t="str">
        <f t="shared" si="1366"/>
        <v/>
      </c>
      <c r="W12867" s="9" t="str">
        <f t="shared" si="1367"/>
        <v/>
      </c>
      <c r="X12867" s="9" t="str">
        <f t="shared" si="1364"/>
        <v/>
      </c>
      <c r="BC12867" s="9" t="str">
        <f>IF(V12867="","",MAX(BC$1:BC12866)+1)</f>
        <v/>
      </c>
    </row>
    <row r="12868" spans="21:55">
      <c r="U12868" s="17" t="b">
        <f t="shared" si="1365"/>
        <v>0</v>
      </c>
      <c r="V12868" s="9" t="str">
        <f t="shared" si="1366"/>
        <v/>
      </c>
      <c r="W12868" s="9" t="str">
        <f t="shared" si="1367"/>
        <v/>
      </c>
      <c r="X12868" s="9" t="str">
        <f t="shared" si="1364"/>
        <v/>
      </c>
      <c r="BC12868" s="9" t="str">
        <f>IF(V12868="","",MAX(BC$1:BC12867)+1)</f>
        <v/>
      </c>
    </row>
    <row r="12869" spans="21:55">
      <c r="U12869" s="17" t="b">
        <f t="shared" si="1365"/>
        <v>0</v>
      </c>
      <c r="V12869" s="9" t="str">
        <f t="shared" si="1366"/>
        <v/>
      </c>
      <c r="W12869" s="9" t="str">
        <f t="shared" si="1367"/>
        <v/>
      </c>
      <c r="X12869" s="9" t="str">
        <f t="shared" si="1364"/>
        <v/>
      </c>
      <c r="BC12869" s="9" t="str">
        <f>IF(V12869="","",MAX(BC$1:BC12868)+1)</f>
        <v/>
      </c>
    </row>
    <row r="12870" spans="21:55">
      <c r="U12870" s="17" t="b">
        <f t="shared" si="1365"/>
        <v>0</v>
      </c>
      <c r="V12870" s="9" t="str">
        <f t="shared" si="1366"/>
        <v/>
      </c>
      <c r="W12870" s="9" t="str">
        <f t="shared" si="1367"/>
        <v/>
      </c>
      <c r="X12870" s="9" t="str">
        <f t="shared" si="1364"/>
        <v/>
      </c>
      <c r="BC12870" s="9" t="str">
        <f>IF(V12870="","",MAX(BC$1:BC12869)+1)</f>
        <v/>
      </c>
    </row>
    <row r="12871" spans="21:55">
      <c r="U12871" s="17" t="b">
        <f t="shared" si="1365"/>
        <v>0</v>
      </c>
      <c r="V12871" s="9" t="str">
        <f t="shared" si="1366"/>
        <v/>
      </c>
      <c r="W12871" s="9" t="str">
        <f t="shared" si="1367"/>
        <v/>
      </c>
      <c r="X12871" s="9" t="str">
        <f t="shared" si="1364"/>
        <v/>
      </c>
      <c r="BC12871" s="9" t="str">
        <f>IF(V12871="","",MAX(BC$1:BC12870)+1)</f>
        <v/>
      </c>
    </row>
    <row r="12872" spans="21:55">
      <c r="U12872" s="17" t="b">
        <f t="shared" si="1365"/>
        <v>0</v>
      </c>
      <c r="V12872" s="9" t="str">
        <f t="shared" si="1366"/>
        <v/>
      </c>
      <c r="W12872" s="9" t="str">
        <f t="shared" si="1367"/>
        <v/>
      </c>
      <c r="X12872" s="9" t="str">
        <f t="shared" si="1364"/>
        <v/>
      </c>
      <c r="BC12872" s="9" t="str">
        <f>IF(V12872="","",MAX(BC$1:BC12871)+1)</f>
        <v/>
      </c>
    </row>
    <row r="12873" spans="21:55">
      <c r="U12873" s="17" t="b">
        <f t="shared" si="1365"/>
        <v>0</v>
      </c>
      <c r="V12873" s="9" t="str">
        <f t="shared" si="1366"/>
        <v/>
      </c>
      <c r="W12873" s="9" t="str">
        <f t="shared" si="1367"/>
        <v/>
      </c>
      <c r="X12873" s="9" t="str">
        <f t="shared" si="1364"/>
        <v/>
      </c>
      <c r="BC12873" s="9" t="str">
        <f>IF(V12873="","",MAX(BC$1:BC12872)+1)</f>
        <v/>
      </c>
    </row>
    <row r="12874" spans="21:55">
      <c r="U12874" s="17" t="b">
        <f t="shared" si="1365"/>
        <v>0</v>
      </c>
      <c r="V12874" s="9" t="str">
        <f t="shared" si="1366"/>
        <v/>
      </c>
      <c r="W12874" s="9" t="str">
        <f t="shared" si="1367"/>
        <v/>
      </c>
      <c r="X12874" s="9" t="str">
        <f t="shared" si="1364"/>
        <v/>
      </c>
      <c r="BC12874" s="9" t="str">
        <f>IF(V12874="","",MAX(BC$1:BC12873)+1)</f>
        <v/>
      </c>
    </row>
    <row r="12875" spans="21:55">
      <c r="U12875" s="17" t="b">
        <f t="shared" si="1365"/>
        <v>0</v>
      </c>
      <c r="V12875" s="9" t="str">
        <f t="shared" si="1366"/>
        <v/>
      </c>
      <c r="W12875" s="9" t="str">
        <f t="shared" si="1367"/>
        <v/>
      </c>
      <c r="X12875" s="9" t="str">
        <f t="shared" si="1364"/>
        <v/>
      </c>
      <c r="BC12875" s="9" t="str">
        <f>IF(V12875="","",MAX(BC$1:BC12874)+1)</f>
        <v/>
      </c>
    </row>
    <row r="12876" spans="21:55">
      <c r="U12876" s="17" t="b">
        <f t="shared" si="1365"/>
        <v>0</v>
      </c>
      <c r="V12876" s="9" t="str">
        <f t="shared" si="1366"/>
        <v/>
      </c>
      <c r="W12876" s="9" t="str">
        <f t="shared" si="1367"/>
        <v/>
      </c>
      <c r="X12876" s="9" t="str">
        <f t="shared" si="1364"/>
        <v/>
      </c>
      <c r="BC12876" s="9" t="str">
        <f>IF(V12876="","",MAX(BC$1:BC12875)+1)</f>
        <v/>
      </c>
    </row>
    <row r="12877" spans="21:55">
      <c r="U12877" s="17" t="b">
        <f t="shared" si="1365"/>
        <v>0</v>
      </c>
      <c r="V12877" s="9" t="str">
        <f t="shared" si="1366"/>
        <v/>
      </c>
      <c r="W12877" s="9" t="str">
        <f t="shared" si="1367"/>
        <v/>
      </c>
      <c r="X12877" s="9" t="str">
        <f t="shared" si="1364"/>
        <v/>
      </c>
      <c r="BC12877" s="9" t="str">
        <f>IF(V12877="","",MAX(BC$1:BC12876)+1)</f>
        <v/>
      </c>
    </row>
    <row r="12878" spans="21:55">
      <c r="U12878" s="17" t="b">
        <f t="shared" si="1365"/>
        <v>0</v>
      </c>
      <c r="V12878" s="9" t="str">
        <f t="shared" si="1366"/>
        <v/>
      </c>
      <c r="W12878" s="9" t="str">
        <f t="shared" si="1367"/>
        <v/>
      </c>
      <c r="X12878" s="9" t="str">
        <f t="shared" si="1364"/>
        <v/>
      </c>
      <c r="BC12878" s="9" t="str">
        <f>IF(V12878="","",MAX(BC$1:BC12877)+1)</f>
        <v/>
      </c>
    </row>
    <row r="12879" spans="21:55">
      <c r="U12879" s="17" t="b">
        <f t="shared" si="1365"/>
        <v>0</v>
      </c>
      <c r="V12879" s="9" t="str">
        <f t="shared" si="1366"/>
        <v/>
      </c>
      <c r="W12879" s="9" t="str">
        <f t="shared" si="1367"/>
        <v/>
      </c>
      <c r="X12879" s="9" t="str">
        <f t="shared" si="1364"/>
        <v/>
      </c>
      <c r="BC12879" s="9" t="str">
        <f>IF(V12879="","",MAX(BC$1:BC12878)+1)</f>
        <v/>
      </c>
    </row>
    <row r="12880" spans="21:55">
      <c r="U12880" s="17" t="b">
        <f t="shared" si="1365"/>
        <v>0</v>
      </c>
      <c r="V12880" s="9" t="str">
        <f t="shared" si="1366"/>
        <v/>
      </c>
      <c r="W12880" s="9" t="str">
        <f t="shared" si="1367"/>
        <v/>
      </c>
      <c r="X12880" s="9" t="str">
        <f t="shared" si="1364"/>
        <v/>
      </c>
      <c r="BC12880" s="9" t="str">
        <f>IF(V12880="","",MAX(BC$1:BC12879)+1)</f>
        <v/>
      </c>
    </row>
    <row r="12881" spans="21:55">
      <c r="U12881" s="17" t="b">
        <f t="shared" si="1365"/>
        <v>0</v>
      </c>
      <c r="V12881" s="9" t="str">
        <f t="shared" si="1366"/>
        <v/>
      </c>
      <c r="W12881" s="9" t="str">
        <f t="shared" si="1367"/>
        <v/>
      </c>
      <c r="X12881" s="9" t="str">
        <f t="shared" si="1364"/>
        <v/>
      </c>
      <c r="BC12881" s="9" t="str">
        <f>IF(V12881="","",MAX(BC$1:BC12880)+1)</f>
        <v/>
      </c>
    </row>
    <row r="12882" spans="21:55">
      <c r="U12882" s="17" t="b">
        <f t="shared" si="1365"/>
        <v>0</v>
      </c>
      <c r="V12882" s="9" t="str">
        <f t="shared" si="1366"/>
        <v/>
      </c>
      <c r="W12882" s="9" t="str">
        <f t="shared" si="1367"/>
        <v/>
      </c>
      <c r="X12882" s="9" t="str">
        <f t="shared" si="1364"/>
        <v/>
      </c>
      <c r="BC12882" s="9" t="str">
        <f>IF(V12882="","",MAX(BC$1:BC12881)+1)</f>
        <v/>
      </c>
    </row>
    <row r="12883" spans="21:55">
      <c r="U12883" s="17" t="b">
        <f t="shared" si="1365"/>
        <v>0</v>
      </c>
      <c r="V12883" s="9" t="str">
        <f t="shared" si="1366"/>
        <v/>
      </c>
      <c r="W12883" s="9" t="str">
        <f t="shared" si="1367"/>
        <v/>
      </c>
      <c r="X12883" s="9" t="str">
        <f t="shared" si="1364"/>
        <v/>
      </c>
      <c r="BC12883" s="9" t="str">
        <f>IF(V12883="","",MAX(BC$1:BC12882)+1)</f>
        <v/>
      </c>
    </row>
    <row r="12884" spans="21:55">
      <c r="U12884" s="17" t="b">
        <f t="shared" si="1365"/>
        <v>0</v>
      </c>
      <c r="V12884" s="9" t="str">
        <f t="shared" si="1366"/>
        <v/>
      </c>
      <c r="W12884" s="9" t="str">
        <f t="shared" si="1367"/>
        <v/>
      </c>
      <c r="X12884" s="9" t="str">
        <f t="shared" si="1364"/>
        <v/>
      </c>
      <c r="BC12884" s="9" t="str">
        <f>IF(V12884="","",MAX(BC$1:BC12883)+1)</f>
        <v/>
      </c>
    </row>
    <row r="12885" spans="21:55">
      <c r="U12885" s="17" t="b">
        <f t="shared" si="1365"/>
        <v>0</v>
      </c>
      <c r="V12885" s="9" t="str">
        <f t="shared" si="1366"/>
        <v/>
      </c>
      <c r="W12885" s="9" t="str">
        <f t="shared" si="1367"/>
        <v/>
      </c>
      <c r="X12885" s="9" t="str">
        <f t="shared" si="1364"/>
        <v/>
      </c>
      <c r="BC12885" s="9" t="str">
        <f>IF(V12885="","",MAX(BC$1:BC12884)+1)</f>
        <v/>
      </c>
    </row>
    <row r="12886" spans="21:55">
      <c r="U12886" s="17" t="b">
        <f t="shared" si="1365"/>
        <v>0</v>
      </c>
      <c r="V12886" s="9" t="str">
        <f t="shared" si="1366"/>
        <v/>
      </c>
      <c r="W12886" s="9" t="str">
        <f t="shared" si="1367"/>
        <v/>
      </c>
      <c r="X12886" s="9" t="str">
        <f t="shared" si="1364"/>
        <v/>
      </c>
      <c r="BC12886" s="9" t="str">
        <f>IF(V12886="","",MAX(BC$1:BC12885)+1)</f>
        <v/>
      </c>
    </row>
    <row r="12887" spans="21:55">
      <c r="U12887" s="17" t="b">
        <f t="shared" si="1365"/>
        <v>0</v>
      </c>
      <c r="V12887" s="9" t="str">
        <f t="shared" si="1366"/>
        <v/>
      </c>
      <c r="W12887" s="9" t="str">
        <f t="shared" si="1367"/>
        <v/>
      </c>
      <c r="X12887" s="9" t="str">
        <f t="shared" si="1364"/>
        <v/>
      </c>
      <c r="BC12887" s="9" t="str">
        <f>IF(V12887="","",MAX(BC$1:BC12886)+1)</f>
        <v/>
      </c>
    </row>
    <row r="12888" spans="21:55">
      <c r="U12888" s="17" t="b">
        <f t="shared" si="1365"/>
        <v>0</v>
      </c>
      <c r="V12888" s="9" t="str">
        <f t="shared" si="1366"/>
        <v/>
      </c>
      <c r="W12888" s="9" t="str">
        <f t="shared" si="1367"/>
        <v/>
      </c>
      <c r="X12888" s="9" t="str">
        <f t="shared" si="1364"/>
        <v/>
      </c>
      <c r="BC12888" s="9" t="str">
        <f>IF(V12888="","",MAX(BC$1:BC12887)+1)</f>
        <v/>
      </c>
    </row>
    <row r="12889" spans="21:55">
      <c r="U12889" s="17" t="b">
        <f t="shared" si="1365"/>
        <v>0</v>
      </c>
      <c r="V12889" s="9" t="str">
        <f t="shared" si="1366"/>
        <v/>
      </c>
      <c r="W12889" s="9" t="str">
        <f t="shared" si="1367"/>
        <v/>
      </c>
      <c r="X12889" s="9" t="str">
        <f t="shared" si="1364"/>
        <v/>
      </c>
      <c r="BC12889" s="9" t="str">
        <f>IF(V12889="","",MAX(BC$1:BC12888)+1)</f>
        <v/>
      </c>
    </row>
    <row r="12890" spans="21:55">
      <c r="U12890" s="17" t="b">
        <f t="shared" si="1365"/>
        <v>0</v>
      </c>
      <c r="V12890" s="9" t="str">
        <f t="shared" si="1366"/>
        <v/>
      </c>
      <c r="W12890" s="9" t="str">
        <f t="shared" si="1367"/>
        <v/>
      </c>
      <c r="X12890" s="9" t="str">
        <f t="shared" si="1364"/>
        <v/>
      </c>
      <c r="BC12890" s="9" t="str">
        <f>IF(V12890="","",MAX(BC$1:BC12889)+1)</f>
        <v/>
      </c>
    </row>
    <row r="12891" spans="21:55">
      <c r="U12891" s="17" t="b">
        <f t="shared" si="1365"/>
        <v>0</v>
      </c>
      <c r="V12891" s="9" t="str">
        <f t="shared" si="1366"/>
        <v/>
      </c>
      <c r="W12891" s="9" t="str">
        <f t="shared" si="1367"/>
        <v/>
      </c>
      <c r="X12891" s="9" t="str">
        <f t="shared" si="1364"/>
        <v/>
      </c>
      <c r="BC12891" s="9" t="str">
        <f>IF(V12891="","",MAX(BC$1:BC12890)+1)</f>
        <v/>
      </c>
    </row>
    <row r="12892" spans="21:55">
      <c r="U12892" s="17" t="b">
        <f t="shared" si="1365"/>
        <v>0</v>
      </c>
      <c r="V12892" s="9" t="str">
        <f t="shared" si="1366"/>
        <v/>
      </c>
      <c r="W12892" s="9" t="str">
        <f t="shared" si="1367"/>
        <v/>
      </c>
      <c r="X12892" s="9" t="str">
        <f t="shared" si="1364"/>
        <v/>
      </c>
      <c r="BC12892" s="9" t="str">
        <f>IF(V12892="","",MAX(BC$1:BC12891)+1)</f>
        <v/>
      </c>
    </row>
    <row r="12893" spans="21:55">
      <c r="U12893" s="17" t="b">
        <f t="shared" si="1365"/>
        <v>0</v>
      </c>
      <c r="V12893" s="9" t="str">
        <f t="shared" si="1366"/>
        <v/>
      </c>
      <c r="W12893" s="9" t="str">
        <f t="shared" si="1367"/>
        <v/>
      </c>
      <c r="X12893" s="9" t="str">
        <f t="shared" si="1364"/>
        <v/>
      </c>
      <c r="BC12893" s="9" t="str">
        <f>IF(V12893="","",MAX(BC$1:BC12892)+1)</f>
        <v/>
      </c>
    </row>
    <row r="12894" spans="21:55">
      <c r="U12894" s="17" t="b">
        <f t="shared" si="1365"/>
        <v>0</v>
      </c>
      <c r="V12894" s="9" t="str">
        <f t="shared" si="1366"/>
        <v/>
      </c>
      <c r="W12894" s="9" t="str">
        <f t="shared" si="1367"/>
        <v/>
      </c>
      <c r="X12894" s="9" t="str">
        <f t="shared" ref="X12894:X12957" si="1368">IF(U12894=TRUE, MID(LEFT(N12894,FIND(")",N12894)-1),FIND("(",N12894)+1,LEN(N12894)), "")</f>
        <v/>
      </c>
      <c r="BC12894" s="9" t="str">
        <f>IF(V12894="","",MAX(BC$1:BC12893)+1)</f>
        <v/>
      </c>
    </row>
    <row r="12895" spans="21:55">
      <c r="U12895" s="17" t="b">
        <f t="shared" si="1365"/>
        <v>0</v>
      </c>
      <c r="V12895" s="9" t="str">
        <f t="shared" si="1366"/>
        <v/>
      </c>
      <c r="W12895" s="9" t="str">
        <f t="shared" si="1367"/>
        <v/>
      </c>
      <c r="X12895" s="9" t="str">
        <f t="shared" si="1368"/>
        <v/>
      </c>
      <c r="BC12895" s="9" t="str">
        <f>IF(V12895="","",MAX(BC$1:BC12894)+1)</f>
        <v/>
      </c>
    </row>
    <row r="12896" spans="21:55">
      <c r="U12896" s="17" t="b">
        <f t="shared" si="1365"/>
        <v>0</v>
      </c>
      <c r="V12896" s="9" t="str">
        <f t="shared" si="1366"/>
        <v/>
      </c>
      <c r="W12896" s="9" t="str">
        <f t="shared" si="1367"/>
        <v/>
      </c>
      <c r="X12896" s="9" t="str">
        <f t="shared" si="1368"/>
        <v/>
      </c>
      <c r="BC12896" s="9" t="str">
        <f>IF(V12896="","",MAX(BC$1:BC12895)+1)</f>
        <v/>
      </c>
    </row>
    <row r="12897" spans="21:55">
      <c r="U12897" s="17" t="b">
        <f t="shared" si="1365"/>
        <v>0</v>
      </c>
      <c r="V12897" s="9" t="str">
        <f t="shared" si="1366"/>
        <v/>
      </c>
      <c r="W12897" s="9" t="str">
        <f t="shared" si="1367"/>
        <v/>
      </c>
      <c r="X12897" s="9" t="str">
        <f t="shared" si="1368"/>
        <v/>
      </c>
      <c r="BC12897" s="9" t="str">
        <f>IF(V12897="","",MAX(BC$1:BC12896)+1)</f>
        <v/>
      </c>
    </row>
    <row r="12898" spans="21:55">
      <c r="U12898" s="17" t="b">
        <f t="shared" si="1365"/>
        <v>0</v>
      </c>
      <c r="V12898" s="9" t="str">
        <f t="shared" si="1366"/>
        <v/>
      </c>
      <c r="W12898" s="9" t="str">
        <f t="shared" si="1367"/>
        <v/>
      </c>
      <c r="X12898" s="9" t="str">
        <f t="shared" si="1368"/>
        <v/>
      </c>
      <c r="BC12898" s="9" t="str">
        <f>IF(V12898="","",MAX(BC$1:BC12897)+1)</f>
        <v/>
      </c>
    </row>
    <row r="12899" spans="21:55">
      <c r="U12899" s="17" t="b">
        <f t="shared" si="1365"/>
        <v>0</v>
      </c>
      <c r="V12899" s="9" t="str">
        <f t="shared" si="1366"/>
        <v/>
      </c>
      <c r="W12899" s="9" t="str">
        <f t="shared" si="1367"/>
        <v/>
      </c>
      <c r="X12899" s="9" t="str">
        <f t="shared" si="1368"/>
        <v/>
      </c>
      <c r="BC12899" s="9" t="str">
        <f>IF(V12899="","",MAX(BC$1:BC12898)+1)</f>
        <v/>
      </c>
    </row>
    <row r="12900" spans="21:55">
      <c r="U12900" s="17" t="b">
        <f t="shared" si="1365"/>
        <v>0</v>
      </c>
      <c r="V12900" s="9" t="str">
        <f t="shared" si="1366"/>
        <v/>
      </c>
      <c r="W12900" s="9" t="str">
        <f t="shared" si="1367"/>
        <v/>
      </c>
      <c r="X12900" s="9" t="str">
        <f t="shared" si="1368"/>
        <v/>
      </c>
      <c r="BC12900" s="9" t="str">
        <f>IF(V12900="","",MAX(BC$1:BC12899)+1)</f>
        <v/>
      </c>
    </row>
    <row r="12901" spans="21:55">
      <c r="U12901" s="17" t="b">
        <f t="shared" si="1365"/>
        <v>0</v>
      </c>
      <c r="V12901" s="9" t="str">
        <f t="shared" si="1366"/>
        <v/>
      </c>
      <c r="W12901" s="9" t="str">
        <f t="shared" si="1367"/>
        <v/>
      </c>
      <c r="X12901" s="9" t="str">
        <f t="shared" si="1368"/>
        <v/>
      </c>
      <c r="BC12901" s="9" t="str">
        <f>IF(V12901="","",MAX(BC$1:BC12900)+1)</f>
        <v/>
      </c>
    </row>
    <row r="12902" spans="21:55">
      <c r="U12902" s="17" t="b">
        <f t="shared" si="1365"/>
        <v>0</v>
      </c>
      <c r="V12902" s="9" t="str">
        <f t="shared" si="1366"/>
        <v/>
      </c>
      <c r="W12902" s="9" t="str">
        <f t="shared" si="1367"/>
        <v/>
      </c>
      <c r="X12902" s="9" t="str">
        <f t="shared" si="1368"/>
        <v/>
      </c>
      <c r="BC12902" s="9" t="str">
        <f>IF(V12902="","",MAX(BC$1:BC12901)+1)</f>
        <v/>
      </c>
    </row>
    <row r="12903" spans="21:55">
      <c r="U12903" s="17" t="b">
        <f t="shared" si="1365"/>
        <v>0</v>
      </c>
      <c r="V12903" s="9" t="str">
        <f t="shared" si="1366"/>
        <v/>
      </c>
      <c r="W12903" s="9" t="str">
        <f t="shared" si="1367"/>
        <v/>
      </c>
      <c r="X12903" s="9" t="str">
        <f t="shared" si="1368"/>
        <v/>
      </c>
      <c r="BC12903" s="9" t="str">
        <f>IF(V12903="","",MAX(BC$1:BC12902)+1)</f>
        <v/>
      </c>
    </row>
    <row r="12904" spans="21:55">
      <c r="U12904" s="17" t="b">
        <f t="shared" si="1365"/>
        <v>0</v>
      </c>
      <c r="V12904" s="9" t="str">
        <f t="shared" si="1366"/>
        <v/>
      </c>
      <c r="W12904" s="9" t="str">
        <f t="shared" si="1367"/>
        <v/>
      </c>
      <c r="X12904" s="9" t="str">
        <f t="shared" si="1368"/>
        <v/>
      </c>
      <c r="BC12904" s="9" t="str">
        <f>IF(V12904="","",MAX(BC$1:BC12903)+1)</f>
        <v/>
      </c>
    </row>
    <row r="12905" spans="21:55">
      <c r="U12905" s="17" t="b">
        <f t="shared" si="1365"/>
        <v>0</v>
      </c>
      <c r="V12905" s="9" t="str">
        <f t="shared" si="1366"/>
        <v/>
      </c>
      <c r="W12905" s="9" t="str">
        <f t="shared" si="1367"/>
        <v/>
      </c>
      <c r="X12905" s="9" t="str">
        <f t="shared" si="1368"/>
        <v/>
      </c>
      <c r="BC12905" s="9" t="str">
        <f>IF(V12905="","",MAX(BC$1:BC12904)+1)</f>
        <v/>
      </c>
    </row>
    <row r="12906" spans="21:55">
      <c r="U12906" s="17" t="b">
        <f t="shared" si="1365"/>
        <v>0</v>
      </c>
      <c r="V12906" s="9" t="str">
        <f t="shared" si="1366"/>
        <v/>
      </c>
      <c r="W12906" s="9" t="str">
        <f t="shared" si="1367"/>
        <v/>
      </c>
      <c r="X12906" s="9" t="str">
        <f t="shared" si="1368"/>
        <v/>
      </c>
      <c r="BC12906" s="9" t="str">
        <f>IF(V12906="","",MAX(BC$1:BC12905)+1)</f>
        <v/>
      </c>
    </row>
    <row r="12907" spans="21:55">
      <c r="U12907" s="17" t="b">
        <f t="shared" si="1365"/>
        <v>0</v>
      </c>
      <c r="V12907" s="9" t="str">
        <f t="shared" si="1366"/>
        <v/>
      </c>
      <c r="W12907" s="9" t="str">
        <f t="shared" si="1367"/>
        <v/>
      </c>
      <c r="X12907" s="9" t="str">
        <f t="shared" si="1368"/>
        <v/>
      </c>
      <c r="BC12907" s="9" t="str">
        <f>IF(V12907="","",MAX(BC$1:BC12906)+1)</f>
        <v/>
      </c>
    </row>
    <row r="12908" spans="21:55">
      <c r="U12908" s="17" t="b">
        <f t="shared" si="1365"/>
        <v>0</v>
      </c>
      <c r="V12908" s="9" t="str">
        <f t="shared" si="1366"/>
        <v/>
      </c>
      <c r="W12908" s="9" t="str">
        <f t="shared" si="1367"/>
        <v/>
      </c>
      <c r="X12908" s="9" t="str">
        <f t="shared" si="1368"/>
        <v/>
      </c>
      <c r="BC12908" s="9" t="str">
        <f>IF(V12908="","",MAX(BC$1:BC12907)+1)</f>
        <v/>
      </c>
    </row>
    <row r="12909" spans="21:55">
      <c r="U12909" s="17" t="b">
        <f t="shared" si="1365"/>
        <v>0</v>
      </c>
      <c r="V12909" s="9" t="str">
        <f t="shared" si="1366"/>
        <v/>
      </c>
      <c r="W12909" s="9" t="str">
        <f t="shared" si="1367"/>
        <v/>
      </c>
      <c r="X12909" s="9" t="str">
        <f t="shared" si="1368"/>
        <v/>
      </c>
      <c r="BC12909" s="9" t="str">
        <f>IF(V12909="","",MAX(BC$1:BC12908)+1)</f>
        <v/>
      </c>
    </row>
    <row r="12910" spans="21:55">
      <c r="U12910" s="17" t="b">
        <f t="shared" si="1365"/>
        <v>0</v>
      </c>
      <c r="V12910" s="9" t="str">
        <f t="shared" si="1366"/>
        <v/>
      </c>
      <c r="W12910" s="9" t="str">
        <f t="shared" si="1367"/>
        <v/>
      </c>
      <c r="X12910" s="9" t="str">
        <f t="shared" si="1368"/>
        <v/>
      </c>
      <c r="BC12910" s="9" t="str">
        <f>IF(V12910="","",MAX(BC$1:BC12909)+1)</f>
        <v/>
      </c>
    </row>
    <row r="12911" spans="21:55">
      <c r="U12911" s="17" t="b">
        <f t="shared" si="1365"/>
        <v>0</v>
      </c>
      <c r="V12911" s="9" t="str">
        <f t="shared" si="1366"/>
        <v/>
      </c>
      <c r="W12911" s="9" t="str">
        <f t="shared" si="1367"/>
        <v/>
      </c>
      <c r="X12911" s="9" t="str">
        <f t="shared" si="1368"/>
        <v/>
      </c>
      <c r="BC12911" s="9" t="str">
        <f>IF(V12911="","",MAX(BC$1:BC12910)+1)</f>
        <v/>
      </c>
    </row>
    <row r="12912" spans="21:55">
      <c r="U12912" s="17" t="b">
        <f t="shared" si="1365"/>
        <v>0</v>
      </c>
      <c r="V12912" s="9" t="str">
        <f t="shared" si="1366"/>
        <v/>
      </c>
      <c r="W12912" s="9" t="str">
        <f t="shared" si="1367"/>
        <v/>
      </c>
      <c r="X12912" s="9" t="str">
        <f t="shared" si="1368"/>
        <v/>
      </c>
      <c r="BC12912" s="9" t="str">
        <f>IF(V12912="","",MAX(BC$1:BC12911)+1)</f>
        <v/>
      </c>
    </row>
    <row r="12913" spans="21:55">
      <c r="U12913" s="17" t="b">
        <f t="shared" si="1365"/>
        <v>0</v>
      </c>
      <c r="V12913" s="9" t="str">
        <f t="shared" si="1366"/>
        <v/>
      </c>
      <c r="W12913" s="9" t="str">
        <f t="shared" si="1367"/>
        <v/>
      </c>
      <c r="X12913" s="9" t="str">
        <f t="shared" si="1368"/>
        <v/>
      </c>
      <c r="BC12913" s="9" t="str">
        <f>IF(V12913="","",MAX(BC$1:BC12912)+1)</f>
        <v/>
      </c>
    </row>
    <row r="12914" spans="21:55">
      <c r="U12914" s="17" t="b">
        <f t="shared" si="1365"/>
        <v>0</v>
      </c>
      <c r="V12914" s="9" t="str">
        <f t="shared" si="1366"/>
        <v/>
      </c>
      <c r="W12914" s="9" t="str">
        <f t="shared" si="1367"/>
        <v/>
      </c>
      <c r="X12914" s="9" t="str">
        <f t="shared" si="1368"/>
        <v/>
      </c>
      <c r="BC12914" s="9" t="str">
        <f>IF(V12914="","",MAX(BC$1:BC12913)+1)</f>
        <v/>
      </c>
    </row>
    <row r="12915" spans="21:55">
      <c r="U12915" s="17" t="b">
        <f t="shared" si="1365"/>
        <v>0</v>
      </c>
      <c r="V12915" s="9" t="str">
        <f t="shared" si="1366"/>
        <v/>
      </c>
      <c r="W12915" s="9" t="str">
        <f t="shared" si="1367"/>
        <v/>
      </c>
      <c r="X12915" s="9" t="str">
        <f t="shared" si="1368"/>
        <v/>
      </c>
      <c r="BC12915" s="9" t="str">
        <f>IF(V12915="","",MAX(BC$1:BC12914)+1)</f>
        <v/>
      </c>
    </row>
    <row r="12916" spans="21:55">
      <c r="U12916" s="17" t="b">
        <f t="shared" si="1365"/>
        <v>0</v>
      </c>
      <c r="V12916" s="9" t="str">
        <f t="shared" si="1366"/>
        <v/>
      </c>
      <c r="W12916" s="9" t="str">
        <f t="shared" si="1367"/>
        <v/>
      </c>
      <c r="X12916" s="9" t="str">
        <f t="shared" si="1368"/>
        <v/>
      </c>
      <c r="BC12916" s="9" t="str">
        <f>IF(V12916="","",MAX(BC$1:BC12915)+1)</f>
        <v/>
      </c>
    </row>
    <row r="12917" spans="21:55">
      <c r="U12917" s="17" t="b">
        <f t="shared" si="1365"/>
        <v>0</v>
      </c>
      <c r="V12917" s="9" t="str">
        <f t="shared" si="1366"/>
        <v/>
      </c>
      <c r="W12917" s="9" t="str">
        <f t="shared" si="1367"/>
        <v/>
      </c>
      <c r="X12917" s="9" t="str">
        <f t="shared" si="1368"/>
        <v/>
      </c>
      <c r="BC12917" s="9" t="str">
        <f>IF(V12917="","",MAX(BC$1:BC12916)+1)</f>
        <v/>
      </c>
    </row>
    <row r="12918" spans="21:55">
      <c r="U12918" s="17" t="b">
        <f t="shared" si="1365"/>
        <v>0</v>
      </c>
      <c r="V12918" s="9" t="str">
        <f t="shared" si="1366"/>
        <v/>
      </c>
      <c r="W12918" s="9" t="str">
        <f t="shared" si="1367"/>
        <v/>
      </c>
      <c r="X12918" s="9" t="str">
        <f t="shared" si="1368"/>
        <v/>
      </c>
      <c r="BC12918" s="9" t="str">
        <f>IF(V12918="","",MAX(BC$1:BC12917)+1)</f>
        <v/>
      </c>
    </row>
    <row r="12919" spans="21:55">
      <c r="U12919" s="17" t="b">
        <f t="shared" si="1365"/>
        <v>0</v>
      </c>
      <c r="V12919" s="9" t="str">
        <f t="shared" si="1366"/>
        <v/>
      </c>
      <c r="W12919" s="9" t="str">
        <f t="shared" si="1367"/>
        <v/>
      </c>
      <c r="X12919" s="9" t="str">
        <f t="shared" si="1368"/>
        <v/>
      </c>
      <c r="BC12919" s="9" t="str">
        <f>IF(V12919="","",MAX(BC$1:BC12918)+1)</f>
        <v/>
      </c>
    </row>
    <row r="12920" spans="21:55">
      <c r="U12920" s="17" t="b">
        <f t="shared" si="1365"/>
        <v>0</v>
      </c>
      <c r="V12920" s="9" t="str">
        <f t="shared" si="1366"/>
        <v/>
      </c>
      <c r="W12920" s="9" t="str">
        <f t="shared" si="1367"/>
        <v/>
      </c>
      <c r="X12920" s="9" t="str">
        <f t="shared" si="1368"/>
        <v/>
      </c>
      <c r="BC12920" s="9" t="str">
        <f>IF(V12920="","",MAX(BC$1:BC12919)+1)</f>
        <v/>
      </c>
    </row>
    <row r="12921" spans="21:55">
      <c r="U12921" s="17" t="b">
        <f t="shared" si="1365"/>
        <v>0</v>
      </c>
      <c r="V12921" s="9" t="str">
        <f t="shared" si="1366"/>
        <v/>
      </c>
      <c r="W12921" s="9" t="str">
        <f t="shared" si="1367"/>
        <v/>
      </c>
      <c r="X12921" s="9" t="str">
        <f t="shared" si="1368"/>
        <v/>
      </c>
      <c r="BC12921" s="9" t="str">
        <f>IF(V12921="","",MAX(BC$1:BC12920)+1)</f>
        <v/>
      </c>
    </row>
    <row r="12922" spans="21:55">
      <c r="U12922" s="17" t="b">
        <f t="shared" si="1365"/>
        <v>0</v>
      </c>
      <c r="V12922" s="9" t="str">
        <f t="shared" si="1366"/>
        <v/>
      </c>
      <c r="W12922" s="9" t="str">
        <f t="shared" si="1367"/>
        <v/>
      </c>
      <c r="X12922" s="9" t="str">
        <f t="shared" si="1368"/>
        <v/>
      </c>
      <c r="BC12922" s="9" t="str">
        <f>IF(V12922="","",MAX(BC$1:BC12921)+1)</f>
        <v/>
      </c>
    </row>
    <row r="12923" spans="21:55">
      <c r="U12923" s="17" t="b">
        <f t="shared" si="1365"/>
        <v>0</v>
      </c>
      <c r="V12923" s="9" t="str">
        <f t="shared" si="1366"/>
        <v/>
      </c>
      <c r="W12923" s="9" t="str">
        <f t="shared" si="1367"/>
        <v/>
      </c>
      <c r="X12923" s="9" t="str">
        <f t="shared" si="1368"/>
        <v/>
      </c>
      <c r="BC12923" s="9" t="str">
        <f>IF(V12923="","",MAX(BC$1:BC12922)+1)</f>
        <v/>
      </c>
    </row>
    <row r="12924" spans="21:55">
      <c r="U12924" s="17" t="b">
        <f t="shared" si="1365"/>
        <v>0</v>
      </c>
      <c r="V12924" s="9" t="str">
        <f t="shared" si="1366"/>
        <v/>
      </c>
      <c r="W12924" s="9" t="str">
        <f t="shared" si="1367"/>
        <v/>
      </c>
      <c r="X12924" s="9" t="str">
        <f t="shared" si="1368"/>
        <v/>
      </c>
      <c r="BC12924" s="9" t="str">
        <f>IF(V12924="","",MAX(BC$1:BC12923)+1)</f>
        <v/>
      </c>
    </row>
    <row r="12925" spans="21:55">
      <c r="U12925" s="17" t="b">
        <f t="shared" si="1365"/>
        <v>0</v>
      </c>
      <c r="V12925" s="9" t="str">
        <f t="shared" si="1366"/>
        <v/>
      </c>
      <c r="W12925" s="9" t="str">
        <f t="shared" si="1367"/>
        <v/>
      </c>
      <c r="X12925" s="9" t="str">
        <f t="shared" si="1368"/>
        <v/>
      </c>
      <c r="BC12925" s="9" t="str">
        <f>IF(V12925="","",MAX(BC$1:BC12924)+1)</f>
        <v/>
      </c>
    </row>
    <row r="12926" spans="21:55">
      <c r="U12926" s="17" t="b">
        <f t="shared" si="1365"/>
        <v>0</v>
      </c>
      <c r="V12926" s="9" t="str">
        <f t="shared" si="1366"/>
        <v/>
      </c>
      <c r="W12926" s="9" t="str">
        <f t="shared" si="1367"/>
        <v/>
      </c>
      <c r="X12926" s="9" t="str">
        <f t="shared" si="1368"/>
        <v/>
      </c>
      <c r="BC12926" s="9" t="str">
        <f>IF(V12926="","",MAX(BC$1:BC12925)+1)</f>
        <v/>
      </c>
    </row>
    <row r="12927" spans="21:55">
      <c r="U12927" s="17" t="b">
        <f t="shared" si="1365"/>
        <v>0</v>
      </c>
      <c r="V12927" s="9" t="str">
        <f t="shared" si="1366"/>
        <v/>
      </c>
      <c r="W12927" s="9" t="str">
        <f t="shared" si="1367"/>
        <v/>
      </c>
      <c r="X12927" s="9" t="str">
        <f t="shared" si="1368"/>
        <v/>
      </c>
      <c r="BC12927" s="9" t="str">
        <f>IF(V12927="","",MAX(BC$1:BC12926)+1)</f>
        <v/>
      </c>
    </row>
    <row r="12928" spans="21:55">
      <c r="U12928" s="17" t="b">
        <f t="shared" si="1365"/>
        <v>0</v>
      </c>
      <c r="V12928" s="9" t="str">
        <f t="shared" si="1366"/>
        <v/>
      </c>
      <c r="W12928" s="9" t="str">
        <f t="shared" si="1367"/>
        <v/>
      </c>
      <c r="X12928" s="9" t="str">
        <f t="shared" si="1368"/>
        <v/>
      </c>
      <c r="BC12928" s="9" t="str">
        <f>IF(V12928="","",MAX(BC$1:BC12927)+1)</f>
        <v/>
      </c>
    </row>
    <row r="12929" spans="21:55">
      <c r="U12929" s="17" t="b">
        <f t="shared" si="1365"/>
        <v>0</v>
      </c>
      <c r="V12929" s="9" t="str">
        <f t="shared" si="1366"/>
        <v/>
      </c>
      <c r="W12929" s="9" t="str">
        <f t="shared" si="1367"/>
        <v/>
      </c>
      <c r="X12929" s="9" t="str">
        <f t="shared" si="1368"/>
        <v/>
      </c>
      <c r="BC12929" s="9" t="str">
        <f>IF(V12929="","",MAX(BC$1:BC12928)+1)</f>
        <v/>
      </c>
    </row>
    <row r="12930" spans="21:55">
      <c r="U12930" s="17" t="b">
        <f t="shared" ref="U12930:U12993" si="1369">AND(ISNUMBER(SEARCH("(rs",N12930)),NOT(ISNUMBER(SEARCH("oxidation",N12930))),NOT(ISNUMBER(SEARCH("deamidated",N12930))),NOT(ISNUMBER(SEARCH("ammonia",N12930))),NOT(ISNUMBER(SEARCH("acetyl",N12930))),NOT(ISNUMBER(SEARCH("phospho",N12930))),NOT(ISNUMBER(SEARCH("dehydrated",N12930))))</f>
        <v>0</v>
      </c>
      <c r="V12930" s="9" t="str">
        <f t="shared" ref="V12930:V12993" si="1370">IF(U12930=TRUE, IF(ISNUMBER(SEARCH(":",P12930))=TRUE, LEFT(P12930,FIND(":",P12930)-1),P12930), "")</f>
        <v/>
      </c>
      <c r="W12930" s="9" t="str">
        <f t="shared" ref="W12930:W12993" si="1371">IF(U12930=TRUE,IF(ISNUMBER(SEARCH("Carb",N12930))=TRUE,MID(LEFT(N12930,FIND("#",N12930)-1),FIND(CHAR(1),SUBSTITUTE(N12930," ",CHAR(1),(LEN(N12930)-LEN(SUBSTITUTE(N12930," ","")))-1))+1,LEN(N12930)),LEFT(N12930,FIND("#",N12930)-1)),"")</f>
        <v/>
      </c>
      <c r="X12930" s="9" t="str">
        <f t="shared" si="1368"/>
        <v/>
      </c>
      <c r="BC12930" s="9" t="str">
        <f>IF(V12930="","",MAX(BC$1:BC12929)+1)</f>
        <v/>
      </c>
    </row>
    <row r="12931" spans="21:55">
      <c r="U12931" s="17" t="b">
        <f t="shared" si="1369"/>
        <v>0</v>
      </c>
      <c r="V12931" s="9" t="str">
        <f t="shared" si="1370"/>
        <v/>
      </c>
      <c r="W12931" s="9" t="str">
        <f t="shared" si="1371"/>
        <v/>
      </c>
      <c r="X12931" s="9" t="str">
        <f t="shared" si="1368"/>
        <v/>
      </c>
      <c r="BC12931" s="9" t="str">
        <f>IF(V12931="","",MAX(BC$1:BC12930)+1)</f>
        <v/>
      </c>
    </row>
    <row r="12932" spans="21:55">
      <c r="U12932" s="17" t="b">
        <f t="shared" si="1369"/>
        <v>0</v>
      </c>
      <c r="V12932" s="9" t="str">
        <f t="shared" si="1370"/>
        <v/>
      </c>
      <c r="W12932" s="9" t="str">
        <f t="shared" si="1371"/>
        <v/>
      </c>
      <c r="X12932" s="9" t="str">
        <f t="shared" si="1368"/>
        <v/>
      </c>
      <c r="BC12932" s="9" t="str">
        <f>IF(V12932="","",MAX(BC$1:BC12931)+1)</f>
        <v/>
      </c>
    </row>
    <row r="12933" spans="21:55">
      <c r="U12933" s="17" t="b">
        <f t="shared" si="1369"/>
        <v>0</v>
      </c>
      <c r="V12933" s="9" t="str">
        <f t="shared" si="1370"/>
        <v/>
      </c>
      <c r="W12933" s="9" t="str">
        <f t="shared" si="1371"/>
        <v/>
      </c>
      <c r="X12933" s="9" t="str">
        <f t="shared" si="1368"/>
        <v/>
      </c>
      <c r="BC12933" s="9" t="str">
        <f>IF(V12933="","",MAX(BC$1:BC12932)+1)</f>
        <v/>
      </c>
    </row>
    <row r="12934" spans="21:55">
      <c r="U12934" s="17" t="b">
        <f t="shared" si="1369"/>
        <v>0</v>
      </c>
      <c r="V12934" s="9" t="str">
        <f t="shared" si="1370"/>
        <v/>
      </c>
      <c r="W12934" s="9" t="str">
        <f t="shared" si="1371"/>
        <v/>
      </c>
      <c r="X12934" s="9" t="str">
        <f t="shared" si="1368"/>
        <v/>
      </c>
      <c r="BC12934" s="9" t="str">
        <f>IF(V12934="","",MAX(BC$1:BC12933)+1)</f>
        <v/>
      </c>
    </row>
    <row r="12935" spans="21:55">
      <c r="U12935" s="17" t="b">
        <f t="shared" si="1369"/>
        <v>0</v>
      </c>
      <c r="V12935" s="9" t="str">
        <f t="shared" si="1370"/>
        <v/>
      </c>
      <c r="W12935" s="9" t="str">
        <f t="shared" si="1371"/>
        <v/>
      </c>
      <c r="X12935" s="9" t="str">
        <f t="shared" si="1368"/>
        <v/>
      </c>
      <c r="BC12935" s="9" t="str">
        <f>IF(V12935="","",MAX(BC$1:BC12934)+1)</f>
        <v/>
      </c>
    </row>
    <row r="12936" spans="21:55">
      <c r="U12936" s="17" t="b">
        <f t="shared" si="1369"/>
        <v>0</v>
      </c>
      <c r="V12936" s="9" t="str">
        <f t="shared" si="1370"/>
        <v/>
      </c>
      <c r="W12936" s="9" t="str">
        <f t="shared" si="1371"/>
        <v/>
      </c>
      <c r="X12936" s="9" t="str">
        <f t="shared" si="1368"/>
        <v/>
      </c>
      <c r="BC12936" s="9" t="str">
        <f>IF(V12936="","",MAX(BC$1:BC12935)+1)</f>
        <v/>
      </c>
    </row>
    <row r="12937" spans="21:55">
      <c r="U12937" s="17" t="b">
        <f t="shared" si="1369"/>
        <v>0</v>
      </c>
      <c r="V12937" s="9" t="str">
        <f t="shared" si="1370"/>
        <v/>
      </c>
      <c r="W12937" s="9" t="str">
        <f t="shared" si="1371"/>
        <v/>
      </c>
      <c r="X12937" s="9" t="str">
        <f t="shared" si="1368"/>
        <v/>
      </c>
      <c r="BC12937" s="9" t="str">
        <f>IF(V12937="","",MAX(BC$1:BC12936)+1)</f>
        <v/>
      </c>
    </row>
    <row r="12938" spans="21:55">
      <c r="U12938" s="17" t="b">
        <f t="shared" si="1369"/>
        <v>0</v>
      </c>
      <c r="V12938" s="9" t="str">
        <f t="shared" si="1370"/>
        <v/>
      </c>
      <c r="W12938" s="9" t="str">
        <f t="shared" si="1371"/>
        <v/>
      </c>
      <c r="X12938" s="9" t="str">
        <f t="shared" si="1368"/>
        <v/>
      </c>
      <c r="BC12938" s="9" t="str">
        <f>IF(V12938="","",MAX(BC$1:BC12937)+1)</f>
        <v/>
      </c>
    </row>
    <row r="12939" spans="21:55">
      <c r="U12939" s="17" t="b">
        <f t="shared" si="1369"/>
        <v>0</v>
      </c>
      <c r="V12939" s="9" t="str">
        <f t="shared" si="1370"/>
        <v/>
      </c>
      <c r="W12939" s="9" t="str">
        <f t="shared" si="1371"/>
        <v/>
      </c>
      <c r="X12939" s="9" t="str">
        <f t="shared" si="1368"/>
        <v/>
      </c>
      <c r="BC12939" s="9" t="str">
        <f>IF(V12939="","",MAX(BC$1:BC12938)+1)</f>
        <v/>
      </c>
    </row>
    <row r="12940" spans="21:55">
      <c r="U12940" s="17" t="b">
        <f t="shared" si="1369"/>
        <v>0</v>
      </c>
      <c r="V12940" s="9" t="str">
        <f t="shared" si="1370"/>
        <v/>
      </c>
      <c r="W12940" s="9" t="str">
        <f t="shared" si="1371"/>
        <v/>
      </c>
      <c r="X12940" s="9" t="str">
        <f t="shared" si="1368"/>
        <v/>
      </c>
      <c r="BC12940" s="9" t="str">
        <f>IF(V12940="","",MAX(BC$1:BC12939)+1)</f>
        <v/>
      </c>
    </row>
    <row r="12941" spans="21:55">
      <c r="U12941" s="17" t="b">
        <f t="shared" si="1369"/>
        <v>0</v>
      </c>
      <c r="V12941" s="9" t="str">
        <f t="shared" si="1370"/>
        <v/>
      </c>
      <c r="W12941" s="9" t="str">
        <f t="shared" si="1371"/>
        <v/>
      </c>
      <c r="X12941" s="9" t="str">
        <f t="shared" si="1368"/>
        <v/>
      </c>
      <c r="BC12941" s="9" t="str">
        <f>IF(V12941="","",MAX(BC$1:BC12940)+1)</f>
        <v/>
      </c>
    </row>
    <row r="12942" spans="21:55">
      <c r="U12942" s="17" t="b">
        <f t="shared" si="1369"/>
        <v>0</v>
      </c>
      <c r="V12942" s="9" t="str">
        <f t="shared" si="1370"/>
        <v/>
      </c>
      <c r="W12942" s="9" t="str">
        <f t="shared" si="1371"/>
        <v/>
      </c>
      <c r="X12942" s="9" t="str">
        <f t="shared" si="1368"/>
        <v/>
      </c>
      <c r="BC12942" s="9" t="str">
        <f>IF(V12942="","",MAX(BC$1:BC12941)+1)</f>
        <v/>
      </c>
    </row>
    <row r="12943" spans="21:55">
      <c r="U12943" s="17" t="b">
        <f t="shared" si="1369"/>
        <v>0</v>
      </c>
      <c r="V12943" s="9" t="str">
        <f t="shared" si="1370"/>
        <v/>
      </c>
      <c r="W12943" s="9" t="str">
        <f t="shared" si="1371"/>
        <v/>
      </c>
      <c r="X12943" s="9" t="str">
        <f t="shared" si="1368"/>
        <v/>
      </c>
      <c r="BC12943" s="9" t="str">
        <f>IF(V12943="","",MAX(BC$1:BC12942)+1)</f>
        <v/>
      </c>
    </row>
    <row r="12944" spans="21:55">
      <c r="U12944" s="17" t="b">
        <f t="shared" si="1369"/>
        <v>0</v>
      </c>
      <c r="V12944" s="9" t="str">
        <f t="shared" si="1370"/>
        <v/>
      </c>
      <c r="W12944" s="9" t="str">
        <f t="shared" si="1371"/>
        <v/>
      </c>
      <c r="X12944" s="9" t="str">
        <f t="shared" si="1368"/>
        <v/>
      </c>
      <c r="BC12944" s="9" t="str">
        <f>IF(V12944="","",MAX(BC$1:BC12943)+1)</f>
        <v/>
      </c>
    </row>
    <row r="12945" spans="21:55">
      <c r="U12945" s="17" t="b">
        <f t="shared" si="1369"/>
        <v>0</v>
      </c>
      <c r="V12945" s="9" t="str">
        <f t="shared" si="1370"/>
        <v/>
      </c>
      <c r="W12945" s="9" t="str">
        <f t="shared" si="1371"/>
        <v/>
      </c>
      <c r="X12945" s="9" t="str">
        <f t="shared" si="1368"/>
        <v/>
      </c>
      <c r="BC12945" s="9" t="str">
        <f>IF(V12945="","",MAX(BC$1:BC12944)+1)</f>
        <v/>
      </c>
    </row>
    <row r="12946" spans="21:55">
      <c r="U12946" s="17" t="b">
        <f t="shared" si="1369"/>
        <v>0</v>
      </c>
      <c r="V12946" s="9" t="str">
        <f t="shared" si="1370"/>
        <v/>
      </c>
      <c r="W12946" s="9" t="str">
        <f t="shared" si="1371"/>
        <v/>
      </c>
      <c r="X12946" s="9" t="str">
        <f t="shared" si="1368"/>
        <v/>
      </c>
      <c r="BC12946" s="9" t="str">
        <f>IF(V12946="","",MAX(BC$1:BC12945)+1)</f>
        <v/>
      </c>
    </row>
    <row r="12947" spans="21:55">
      <c r="U12947" s="17" t="b">
        <f t="shared" si="1369"/>
        <v>0</v>
      </c>
      <c r="V12947" s="9" t="str">
        <f t="shared" si="1370"/>
        <v/>
      </c>
      <c r="W12947" s="9" t="str">
        <f t="shared" si="1371"/>
        <v/>
      </c>
      <c r="X12947" s="9" t="str">
        <f t="shared" si="1368"/>
        <v/>
      </c>
      <c r="BC12947" s="9" t="str">
        <f>IF(V12947="","",MAX(BC$1:BC12946)+1)</f>
        <v/>
      </c>
    </row>
    <row r="12948" spans="21:55">
      <c r="U12948" s="17" t="b">
        <f t="shared" si="1369"/>
        <v>0</v>
      </c>
      <c r="V12948" s="9" t="str">
        <f t="shared" si="1370"/>
        <v/>
      </c>
      <c r="W12948" s="9" t="str">
        <f t="shared" si="1371"/>
        <v/>
      </c>
      <c r="X12948" s="9" t="str">
        <f t="shared" si="1368"/>
        <v/>
      </c>
      <c r="BC12948" s="9" t="str">
        <f>IF(V12948="","",MAX(BC$1:BC12947)+1)</f>
        <v/>
      </c>
    </row>
    <row r="12949" spans="21:55">
      <c r="U12949" s="17" t="b">
        <f t="shared" si="1369"/>
        <v>0</v>
      </c>
      <c r="V12949" s="9" t="str">
        <f t="shared" si="1370"/>
        <v/>
      </c>
      <c r="W12949" s="9" t="str">
        <f t="shared" si="1371"/>
        <v/>
      </c>
      <c r="X12949" s="9" t="str">
        <f t="shared" si="1368"/>
        <v/>
      </c>
      <c r="BC12949" s="9" t="str">
        <f>IF(V12949="","",MAX(BC$1:BC12948)+1)</f>
        <v/>
      </c>
    </row>
    <row r="12950" spans="21:55">
      <c r="U12950" s="17" t="b">
        <f t="shared" si="1369"/>
        <v>0</v>
      </c>
      <c r="V12950" s="9" t="str">
        <f t="shared" si="1370"/>
        <v/>
      </c>
      <c r="W12950" s="9" t="str">
        <f t="shared" si="1371"/>
        <v/>
      </c>
      <c r="X12950" s="9" t="str">
        <f t="shared" si="1368"/>
        <v/>
      </c>
      <c r="BC12950" s="9" t="str">
        <f>IF(V12950="","",MAX(BC$1:BC12949)+1)</f>
        <v/>
      </c>
    </row>
    <row r="12951" spans="21:55">
      <c r="U12951" s="17" t="b">
        <f t="shared" si="1369"/>
        <v>0</v>
      </c>
      <c r="V12951" s="9" t="str">
        <f t="shared" si="1370"/>
        <v/>
      </c>
      <c r="W12951" s="9" t="str">
        <f t="shared" si="1371"/>
        <v/>
      </c>
      <c r="X12951" s="9" t="str">
        <f t="shared" si="1368"/>
        <v/>
      </c>
      <c r="BC12951" s="9" t="str">
        <f>IF(V12951="","",MAX(BC$1:BC12950)+1)</f>
        <v/>
      </c>
    </row>
    <row r="12952" spans="21:55">
      <c r="U12952" s="17" t="b">
        <f t="shared" si="1369"/>
        <v>0</v>
      </c>
      <c r="V12952" s="9" t="str">
        <f t="shared" si="1370"/>
        <v/>
      </c>
      <c r="W12952" s="9" t="str">
        <f t="shared" si="1371"/>
        <v/>
      </c>
      <c r="X12952" s="9" t="str">
        <f t="shared" si="1368"/>
        <v/>
      </c>
      <c r="BC12952" s="9" t="str">
        <f>IF(V12952="","",MAX(BC$1:BC12951)+1)</f>
        <v/>
      </c>
    </row>
    <row r="12953" spans="21:55">
      <c r="U12953" s="17" t="b">
        <f t="shared" si="1369"/>
        <v>0</v>
      </c>
      <c r="V12953" s="9" t="str">
        <f t="shared" si="1370"/>
        <v/>
      </c>
      <c r="W12953" s="9" t="str">
        <f t="shared" si="1371"/>
        <v/>
      </c>
      <c r="X12953" s="9" t="str">
        <f t="shared" si="1368"/>
        <v/>
      </c>
      <c r="BC12953" s="9" t="str">
        <f>IF(V12953="","",MAX(BC$1:BC12952)+1)</f>
        <v/>
      </c>
    </row>
    <row r="12954" spans="21:55">
      <c r="U12954" s="17" t="b">
        <f t="shared" si="1369"/>
        <v>0</v>
      </c>
      <c r="V12954" s="9" t="str">
        <f t="shared" si="1370"/>
        <v/>
      </c>
      <c r="W12954" s="9" t="str">
        <f t="shared" si="1371"/>
        <v/>
      </c>
      <c r="X12954" s="9" t="str">
        <f t="shared" si="1368"/>
        <v/>
      </c>
      <c r="BC12954" s="9" t="str">
        <f>IF(V12954="","",MAX(BC$1:BC12953)+1)</f>
        <v/>
      </c>
    </row>
    <row r="12955" spans="21:55">
      <c r="U12955" s="17" t="b">
        <f t="shared" si="1369"/>
        <v>0</v>
      </c>
      <c r="V12955" s="9" t="str">
        <f t="shared" si="1370"/>
        <v/>
      </c>
      <c r="W12955" s="9" t="str">
        <f t="shared" si="1371"/>
        <v/>
      </c>
      <c r="X12955" s="9" t="str">
        <f t="shared" si="1368"/>
        <v/>
      </c>
      <c r="BC12955" s="9" t="str">
        <f>IF(V12955="","",MAX(BC$1:BC12954)+1)</f>
        <v/>
      </c>
    </row>
    <row r="12956" spans="21:55">
      <c r="U12956" s="17" t="b">
        <f t="shared" si="1369"/>
        <v>0</v>
      </c>
      <c r="V12956" s="9" t="str">
        <f t="shared" si="1370"/>
        <v/>
      </c>
      <c r="W12956" s="9" t="str">
        <f t="shared" si="1371"/>
        <v/>
      </c>
      <c r="X12956" s="9" t="str">
        <f t="shared" si="1368"/>
        <v/>
      </c>
      <c r="BC12956" s="9" t="str">
        <f>IF(V12956="","",MAX(BC$1:BC12955)+1)</f>
        <v/>
      </c>
    </row>
    <row r="12957" spans="21:55">
      <c r="U12957" s="17" t="b">
        <f t="shared" si="1369"/>
        <v>0</v>
      </c>
      <c r="V12957" s="9" t="str">
        <f t="shared" si="1370"/>
        <v/>
      </c>
      <c r="W12957" s="9" t="str">
        <f t="shared" si="1371"/>
        <v/>
      </c>
      <c r="X12957" s="9" t="str">
        <f t="shared" si="1368"/>
        <v/>
      </c>
      <c r="BC12957" s="9" t="str">
        <f>IF(V12957="","",MAX(BC$1:BC12956)+1)</f>
        <v/>
      </c>
    </row>
    <row r="12958" spans="21:55">
      <c r="U12958" s="17" t="b">
        <f t="shared" si="1369"/>
        <v>0</v>
      </c>
      <c r="V12958" s="9" t="str">
        <f t="shared" si="1370"/>
        <v/>
      </c>
      <c r="W12958" s="9" t="str">
        <f t="shared" si="1371"/>
        <v/>
      </c>
      <c r="X12958" s="9" t="str">
        <f t="shared" ref="X12958:X13021" si="1372">IF(U12958=TRUE, MID(LEFT(N12958,FIND(")",N12958)-1),FIND("(",N12958)+1,LEN(N12958)), "")</f>
        <v/>
      </c>
      <c r="BC12958" s="9" t="str">
        <f>IF(V12958="","",MAX(BC$1:BC12957)+1)</f>
        <v/>
      </c>
    </row>
    <row r="12959" spans="21:55">
      <c r="U12959" s="17" t="b">
        <f t="shared" si="1369"/>
        <v>0</v>
      </c>
      <c r="V12959" s="9" t="str">
        <f t="shared" si="1370"/>
        <v/>
      </c>
      <c r="W12959" s="9" t="str">
        <f t="shared" si="1371"/>
        <v/>
      </c>
      <c r="X12959" s="9" t="str">
        <f t="shared" si="1372"/>
        <v/>
      </c>
      <c r="BC12959" s="9" t="str">
        <f>IF(V12959="","",MAX(BC$1:BC12958)+1)</f>
        <v/>
      </c>
    </row>
    <row r="12960" spans="21:55">
      <c r="U12960" s="17" t="b">
        <f t="shared" si="1369"/>
        <v>0</v>
      </c>
      <c r="V12960" s="9" t="str">
        <f t="shared" si="1370"/>
        <v/>
      </c>
      <c r="W12960" s="9" t="str">
        <f t="shared" si="1371"/>
        <v/>
      </c>
      <c r="X12960" s="9" t="str">
        <f t="shared" si="1372"/>
        <v/>
      </c>
      <c r="BC12960" s="9" t="str">
        <f>IF(V12960="","",MAX(BC$1:BC12959)+1)</f>
        <v/>
      </c>
    </row>
    <row r="12961" spans="21:55">
      <c r="U12961" s="17" t="b">
        <f t="shared" si="1369"/>
        <v>0</v>
      </c>
      <c r="V12961" s="9" t="str">
        <f t="shared" si="1370"/>
        <v/>
      </c>
      <c r="W12961" s="9" t="str">
        <f t="shared" si="1371"/>
        <v/>
      </c>
      <c r="X12961" s="9" t="str">
        <f t="shared" si="1372"/>
        <v/>
      </c>
      <c r="BC12961" s="9" t="str">
        <f>IF(V12961="","",MAX(BC$1:BC12960)+1)</f>
        <v/>
      </c>
    </row>
    <row r="12962" spans="21:55">
      <c r="U12962" s="17" t="b">
        <f t="shared" si="1369"/>
        <v>0</v>
      </c>
      <c r="V12962" s="9" t="str">
        <f t="shared" si="1370"/>
        <v/>
      </c>
      <c r="W12962" s="9" t="str">
        <f t="shared" si="1371"/>
        <v/>
      </c>
      <c r="X12962" s="9" t="str">
        <f t="shared" si="1372"/>
        <v/>
      </c>
      <c r="BC12962" s="9" t="str">
        <f>IF(V12962="","",MAX(BC$1:BC12961)+1)</f>
        <v/>
      </c>
    </row>
    <row r="12963" spans="21:55">
      <c r="U12963" s="17" t="b">
        <f t="shared" si="1369"/>
        <v>0</v>
      </c>
      <c r="V12963" s="9" t="str">
        <f t="shared" si="1370"/>
        <v/>
      </c>
      <c r="W12963" s="9" t="str">
        <f t="shared" si="1371"/>
        <v/>
      </c>
      <c r="X12963" s="9" t="str">
        <f t="shared" si="1372"/>
        <v/>
      </c>
      <c r="BC12963" s="9" t="str">
        <f>IF(V12963="","",MAX(BC$1:BC12962)+1)</f>
        <v/>
      </c>
    </row>
    <row r="12964" spans="21:55">
      <c r="U12964" s="17" t="b">
        <f t="shared" si="1369"/>
        <v>0</v>
      </c>
      <c r="V12964" s="9" t="str">
        <f t="shared" si="1370"/>
        <v/>
      </c>
      <c r="W12964" s="9" t="str">
        <f t="shared" si="1371"/>
        <v/>
      </c>
      <c r="X12964" s="9" t="str">
        <f t="shared" si="1372"/>
        <v/>
      </c>
      <c r="BC12964" s="9" t="str">
        <f>IF(V12964="","",MAX(BC$1:BC12963)+1)</f>
        <v/>
      </c>
    </row>
    <row r="12965" spans="21:55">
      <c r="U12965" s="17" t="b">
        <f t="shared" si="1369"/>
        <v>0</v>
      </c>
      <c r="V12965" s="9" t="str">
        <f t="shared" si="1370"/>
        <v/>
      </c>
      <c r="W12965" s="9" t="str">
        <f t="shared" si="1371"/>
        <v/>
      </c>
      <c r="X12965" s="9" t="str">
        <f t="shared" si="1372"/>
        <v/>
      </c>
      <c r="BC12965" s="9" t="str">
        <f>IF(V12965="","",MAX(BC$1:BC12964)+1)</f>
        <v/>
      </c>
    </row>
    <row r="12966" spans="21:55">
      <c r="U12966" s="17" t="b">
        <f t="shared" si="1369"/>
        <v>0</v>
      </c>
      <c r="V12966" s="9" t="str">
        <f t="shared" si="1370"/>
        <v/>
      </c>
      <c r="W12966" s="9" t="str">
        <f t="shared" si="1371"/>
        <v/>
      </c>
      <c r="X12966" s="9" t="str">
        <f t="shared" si="1372"/>
        <v/>
      </c>
      <c r="BC12966" s="9" t="str">
        <f>IF(V12966="","",MAX(BC$1:BC12965)+1)</f>
        <v/>
      </c>
    </row>
    <row r="12967" spans="21:55">
      <c r="U12967" s="17" t="b">
        <f t="shared" si="1369"/>
        <v>0</v>
      </c>
      <c r="V12967" s="9" t="str">
        <f t="shared" si="1370"/>
        <v/>
      </c>
      <c r="W12967" s="9" t="str">
        <f t="shared" si="1371"/>
        <v/>
      </c>
      <c r="X12967" s="9" t="str">
        <f t="shared" si="1372"/>
        <v/>
      </c>
      <c r="BC12967" s="9" t="str">
        <f>IF(V12967="","",MAX(BC$1:BC12966)+1)</f>
        <v/>
      </c>
    </row>
    <row r="12968" spans="21:55">
      <c r="U12968" s="17" t="b">
        <f t="shared" si="1369"/>
        <v>0</v>
      </c>
      <c r="V12968" s="9" t="str">
        <f t="shared" si="1370"/>
        <v/>
      </c>
      <c r="W12968" s="9" t="str">
        <f t="shared" si="1371"/>
        <v/>
      </c>
      <c r="X12968" s="9" t="str">
        <f t="shared" si="1372"/>
        <v/>
      </c>
      <c r="BC12968" s="9" t="str">
        <f>IF(V12968="","",MAX(BC$1:BC12967)+1)</f>
        <v/>
      </c>
    </row>
    <row r="12969" spans="21:55">
      <c r="U12969" s="17" t="b">
        <f t="shared" si="1369"/>
        <v>0</v>
      </c>
      <c r="V12969" s="9" t="str">
        <f t="shared" si="1370"/>
        <v/>
      </c>
      <c r="W12969" s="9" t="str">
        <f t="shared" si="1371"/>
        <v/>
      </c>
      <c r="X12969" s="9" t="str">
        <f t="shared" si="1372"/>
        <v/>
      </c>
      <c r="BC12969" s="9" t="str">
        <f>IF(V12969="","",MAX(BC$1:BC12968)+1)</f>
        <v/>
      </c>
    </row>
    <row r="12970" spans="21:55">
      <c r="U12970" s="17" t="b">
        <f t="shared" si="1369"/>
        <v>0</v>
      </c>
      <c r="V12970" s="9" t="str">
        <f t="shared" si="1370"/>
        <v/>
      </c>
      <c r="W12970" s="9" t="str">
        <f t="shared" si="1371"/>
        <v/>
      </c>
      <c r="X12970" s="9" t="str">
        <f t="shared" si="1372"/>
        <v/>
      </c>
      <c r="BC12970" s="9" t="str">
        <f>IF(V12970="","",MAX(BC$1:BC12969)+1)</f>
        <v/>
      </c>
    </row>
    <row r="12971" spans="21:55">
      <c r="U12971" s="17" t="b">
        <f t="shared" si="1369"/>
        <v>0</v>
      </c>
      <c r="V12971" s="9" t="str">
        <f t="shared" si="1370"/>
        <v/>
      </c>
      <c r="W12971" s="9" t="str">
        <f t="shared" si="1371"/>
        <v/>
      </c>
      <c r="X12971" s="9" t="str">
        <f t="shared" si="1372"/>
        <v/>
      </c>
      <c r="BC12971" s="9" t="str">
        <f>IF(V12971="","",MAX(BC$1:BC12970)+1)</f>
        <v/>
      </c>
    </row>
    <row r="12972" spans="21:55">
      <c r="U12972" s="17" t="b">
        <f t="shared" si="1369"/>
        <v>0</v>
      </c>
      <c r="V12972" s="9" t="str">
        <f t="shared" si="1370"/>
        <v/>
      </c>
      <c r="W12972" s="9" t="str">
        <f t="shared" si="1371"/>
        <v/>
      </c>
      <c r="X12972" s="9" t="str">
        <f t="shared" si="1372"/>
        <v/>
      </c>
      <c r="BC12972" s="9" t="str">
        <f>IF(V12972="","",MAX(BC$1:BC12971)+1)</f>
        <v/>
      </c>
    </row>
    <row r="12973" spans="21:55">
      <c r="U12973" s="17" t="b">
        <f t="shared" si="1369"/>
        <v>0</v>
      </c>
      <c r="V12973" s="9" t="str">
        <f t="shared" si="1370"/>
        <v/>
      </c>
      <c r="W12973" s="9" t="str">
        <f t="shared" si="1371"/>
        <v/>
      </c>
      <c r="X12973" s="9" t="str">
        <f t="shared" si="1372"/>
        <v/>
      </c>
      <c r="BC12973" s="9" t="str">
        <f>IF(V12973="","",MAX(BC$1:BC12972)+1)</f>
        <v/>
      </c>
    </row>
    <row r="12974" spans="21:55">
      <c r="U12974" s="17" t="b">
        <f t="shared" si="1369"/>
        <v>0</v>
      </c>
      <c r="V12974" s="9" t="str">
        <f t="shared" si="1370"/>
        <v/>
      </c>
      <c r="W12974" s="9" t="str">
        <f t="shared" si="1371"/>
        <v/>
      </c>
      <c r="X12974" s="9" t="str">
        <f t="shared" si="1372"/>
        <v/>
      </c>
      <c r="BC12974" s="9" t="str">
        <f>IF(V12974="","",MAX(BC$1:BC12973)+1)</f>
        <v/>
      </c>
    </row>
    <row r="12975" spans="21:55">
      <c r="U12975" s="17" t="b">
        <f t="shared" si="1369"/>
        <v>0</v>
      </c>
      <c r="V12975" s="9" t="str">
        <f t="shared" si="1370"/>
        <v/>
      </c>
      <c r="W12975" s="9" t="str">
        <f t="shared" si="1371"/>
        <v/>
      </c>
      <c r="X12975" s="9" t="str">
        <f t="shared" si="1372"/>
        <v/>
      </c>
      <c r="BC12975" s="9" t="str">
        <f>IF(V12975="","",MAX(BC$1:BC12974)+1)</f>
        <v/>
      </c>
    </row>
    <row r="12976" spans="21:55">
      <c r="U12976" s="17" t="b">
        <f t="shared" si="1369"/>
        <v>0</v>
      </c>
      <c r="V12976" s="9" t="str">
        <f t="shared" si="1370"/>
        <v/>
      </c>
      <c r="W12976" s="9" t="str">
        <f t="shared" si="1371"/>
        <v/>
      </c>
      <c r="X12976" s="9" t="str">
        <f t="shared" si="1372"/>
        <v/>
      </c>
      <c r="BC12976" s="9" t="str">
        <f>IF(V12976="","",MAX(BC$1:BC12975)+1)</f>
        <v/>
      </c>
    </row>
    <row r="12977" spans="21:55">
      <c r="U12977" s="17" t="b">
        <f t="shared" si="1369"/>
        <v>0</v>
      </c>
      <c r="V12977" s="9" t="str">
        <f t="shared" si="1370"/>
        <v/>
      </c>
      <c r="W12977" s="9" t="str">
        <f t="shared" si="1371"/>
        <v/>
      </c>
      <c r="X12977" s="9" t="str">
        <f t="shared" si="1372"/>
        <v/>
      </c>
      <c r="BC12977" s="9" t="str">
        <f>IF(V12977="","",MAX(BC$1:BC12976)+1)</f>
        <v/>
      </c>
    </row>
    <row r="12978" spans="21:55">
      <c r="U12978" s="17" t="b">
        <f t="shared" si="1369"/>
        <v>0</v>
      </c>
      <c r="V12978" s="9" t="str">
        <f t="shared" si="1370"/>
        <v/>
      </c>
      <c r="W12978" s="9" t="str">
        <f t="shared" si="1371"/>
        <v/>
      </c>
      <c r="X12978" s="9" t="str">
        <f t="shared" si="1372"/>
        <v/>
      </c>
      <c r="BC12978" s="9" t="str">
        <f>IF(V12978="","",MAX(BC$1:BC12977)+1)</f>
        <v/>
      </c>
    </row>
    <row r="12979" spans="21:55">
      <c r="U12979" s="17" t="b">
        <f t="shared" si="1369"/>
        <v>0</v>
      </c>
      <c r="V12979" s="9" t="str">
        <f t="shared" si="1370"/>
        <v/>
      </c>
      <c r="W12979" s="9" t="str">
        <f t="shared" si="1371"/>
        <v/>
      </c>
      <c r="X12979" s="9" t="str">
        <f t="shared" si="1372"/>
        <v/>
      </c>
      <c r="BC12979" s="9" t="str">
        <f>IF(V12979="","",MAX(BC$1:BC12978)+1)</f>
        <v/>
      </c>
    </row>
    <row r="12980" spans="21:55">
      <c r="U12980" s="17" t="b">
        <f t="shared" si="1369"/>
        <v>0</v>
      </c>
      <c r="V12980" s="9" t="str">
        <f t="shared" si="1370"/>
        <v/>
      </c>
      <c r="W12980" s="9" t="str">
        <f t="shared" si="1371"/>
        <v/>
      </c>
      <c r="X12980" s="9" t="str">
        <f t="shared" si="1372"/>
        <v/>
      </c>
      <c r="BC12980" s="9" t="str">
        <f>IF(V12980="","",MAX(BC$1:BC12979)+1)</f>
        <v/>
      </c>
    </row>
    <row r="12981" spans="21:55">
      <c r="U12981" s="17" t="b">
        <f t="shared" si="1369"/>
        <v>0</v>
      </c>
      <c r="V12981" s="9" t="str">
        <f t="shared" si="1370"/>
        <v/>
      </c>
      <c r="W12981" s="9" t="str">
        <f t="shared" si="1371"/>
        <v/>
      </c>
      <c r="X12981" s="9" t="str">
        <f t="shared" si="1372"/>
        <v/>
      </c>
      <c r="BC12981" s="9" t="str">
        <f>IF(V12981="","",MAX(BC$1:BC12980)+1)</f>
        <v/>
      </c>
    </row>
    <row r="12982" spans="21:55">
      <c r="U12982" s="17" t="b">
        <f t="shared" si="1369"/>
        <v>0</v>
      </c>
      <c r="V12982" s="9" t="str">
        <f t="shared" si="1370"/>
        <v/>
      </c>
      <c r="W12982" s="9" t="str">
        <f t="shared" si="1371"/>
        <v/>
      </c>
      <c r="X12982" s="9" t="str">
        <f t="shared" si="1372"/>
        <v/>
      </c>
      <c r="BC12982" s="9" t="str">
        <f>IF(V12982="","",MAX(BC$1:BC12981)+1)</f>
        <v/>
      </c>
    </row>
    <row r="12983" spans="21:55">
      <c r="U12983" s="17" t="b">
        <f t="shared" si="1369"/>
        <v>0</v>
      </c>
      <c r="V12983" s="9" t="str">
        <f t="shared" si="1370"/>
        <v/>
      </c>
      <c r="W12983" s="9" t="str">
        <f t="shared" si="1371"/>
        <v/>
      </c>
      <c r="X12983" s="9" t="str">
        <f t="shared" si="1372"/>
        <v/>
      </c>
      <c r="BC12983" s="9" t="str">
        <f>IF(V12983="","",MAX(BC$1:BC12982)+1)</f>
        <v/>
      </c>
    </row>
    <row r="12984" spans="21:55">
      <c r="U12984" s="17" t="b">
        <f t="shared" si="1369"/>
        <v>0</v>
      </c>
      <c r="V12984" s="9" t="str">
        <f t="shared" si="1370"/>
        <v/>
      </c>
      <c r="W12984" s="9" t="str">
        <f t="shared" si="1371"/>
        <v/>
      </c>
      <c r="X12984" s="9" t="str">
        <f t="shared" si="1372"/>
        <v/>
      </c>
      <c r="BC12984" s="9" t="str">
        <f>IF(V12984="","",MAX(BC$1:BC12983)+1)</f>
        <v/>
      </c>
    </row>
    <row r="12985" spans="21:55">
      <c r="U12985" s="17" t="b">
        <f t="shared" si="1369"/>
        <v>0</v>
      </c>
      <c r="V12985" s="9" t="str">
        <f t="shared" si="1370"/>
        <v/>
      </c>
      <c r="W12985" s="9" t="str">
        <f t="shared" si="1371"/>
        <v/>
      </c>
      <c r="X12985" s="9" t="str">
        <f t="shared" si="1372"/>
        <v/>
      </c>
      <c r="BC12985" s="9" t="str">
        <f>IF(V12985="","",MAX(BC$1:BC12984)+1)</f>
        <v/>
      </c>
    </row>
    <row r="12986" spans="21:55">
      <c r="U12986" s="17" t="b">
        <f t="shared" si="1369"/>
        <v>0</v>
      </c>
      <c r="V12986" s="9" t="str">
        <f t="shared" si="1370"/>
        <v/>
      </c>
      <c r="W12986" s="9" t="str">
        <f t="shared" si="1371"/>
        <v/>
      </c>
      <c r="X12986" s="9" t="str">
        <f t="shared" si="1372"/>
        <v/>
      </c>
      <c r="BC12986" s="9" t="str">
        <f>IF(V12986="","",MAX(BC$1:BC12985)+1)</f>
        <v/>
      </c>
    </row>
    <row r="12987" spans="21:55">
      <c r="U12987" s="17" t="b">
        <f t="shared" si="1369"/>
        <v>0</v>
      </c>
      <c r="V12987" s="9" t="str">
        <f t="shared" si="1370"/>
        <v/>
      </c>
      <c r="W12987" s="9" t="str">
        <f t="shared" si="1371"/>
        <v/>
      </c>
      <c r="X12987" s="9" t="str">
        <f t="shared" si="1372"/>
        <v/>
      </c>
      <c r="BC12987" s="9" t="str">
        <f>IF(V12987="","",MAX(BC$1:BC12986)+1)</f>
        <v/>
      </c>
    </row>
    <row r="12988" spans="21:55">
      <c r="U12988" s="17" t="b">
        <f t="shared" si="1369"/>
        <v>0</v>
      </c>
      <c r="V12988" s="9" t="str">
        <f t="shared" si="1370"/>
        <v/>
      </c>
      <c r="W12988" s="9" t="str">
        <f t="shared" si="1371"/>
        <v/>
      </c>
      <c r="X12988" s="9" t="str">
        <f t="shared" si="1372"/>
        <v/>
      </c>
      <c r="BC12988" s="9" t="str">
        <f>IF(V12988="","",MAX(BC$1:BC12987)+1)</f>
        <v/>
      </c>
    </row>
    <row r="12989" spans="21:55">
      <c r="U12989" s="17" t="b">
        <f t="shared" si="1369"/>
        <v>0</v>
      </c>
      <c r="V12989" s="9" t="str">
        <f t="shared" si="1370"/>
        <v/>
      </c>
      <c r="W12989" s="9" t="str">
        <f t="shared" si="1371"/>
        <v/>
      </c>
      <c r="X12989" s="9" t="str">
        <f t="shared" si="1372"/>
        <v/>
      </c>
      <c r="BC12989" s="9" t="str">
        <f>IF(V12989="","",MAX(BC$1:BC12988)+1)</f>
        <v/>
      </c>
    </row>
    <row r="12990" spans="21:55">
      <c r="U12990" s="17" t="b">
        <f t="shared" si="1369"/>
        <v>0</v>
      </c>
      <c r="V12990" s="9" t="str">
        <f t="shared" si="1370"/>
        <v/>
      </c>
      <c r="W12990" s="9" t="str">
        <f t="shared" si="1371"/>
        <v/>
      </c>
      <c r="X12990" s="9" t="str">
        <f t="shared" si="1372"/>
        <v/>
      </c>
      <c r="BC12990" s="9" t="str">
        <f>IF(V12990="","",MAX(BC$1:BC12989)+1)</f>
        <v/>
      </c>
    </row>
    <row r="12991" spans="21:55">
      <c r="U12991" s="17" t="b">
        <f t="shared" si="1369"/>
        <v>0</v>
      </c>
      <c r="V12991" s="9" t="str">
        <f t="shared" si="1370"/>
        <v/>
      </c>
      <c r="W12991" s="9" t="str">
        <f t="shared" si="1371"/>
        <v/>
      </c>
      <c r="X12991" s="9" t="str">
        <f t="shared" si="1372"/>
        <v/>
      </c>
      <c r="BC12991" s="9" t="str">
        <f>IF(V12991="","",MAX(BC$1:BC12990)+1)</f>
        <v/>
      </c>
    </row>
    <row r="12992" spans="21:55">
      <c r="U12992" s="17" t="b">
        <f t="shared" si="1369"/>
        <v>0</v>
      </c>
      <c r="V12992" s="9" t="str">
        <f t="shared" si="1370"/>
        <v/>
      </c>
      <c r="W12992" s="9" t="str">
        <f t="shared" si="1371"/>
        <v/>
      </c>
      <c r="X12992" s="9" t="str">
        <f t="shared" si="1372"/>
        <v/>
      </c>
      <c r="BC12992" s="9" t="str">
        <f>IF(V12992="","",MAX(BC$1:BC12991)+1)</f>
        <v/>
      </c>
    </row>
    <row r="12993" spans="21:55">
      <c r="U12993" s="17" t="b">
        <f t="shared" si="1369"/>
        <v>0</v>
      </c>
      <c r="V12993" s="9" t="str">
        <f t="shared" si="1370"/>
        <v/>
      </c>
      <c r="W12993" s="9" t="str">
        <f t="shared" si="1371"/>
        <v/>
      </c>
      <c r="X12993" s="9" t="str">
        <f t="shared" si="1372"/>
        <v/>
      </c>
      <c r="BC12993" s="9" t="str">
        <f>IF(V12993="","",MAX(BC$1:BC12992)+1)</f>
        <v/>
      </c>
    </row>
    <row r="12994" spans="21:55">
      <c r="U12994" s="17" t="b">
        <f t="shared" ref="U12994:U13057" si="1373">AND(ISNUMBER(SEARCH("(rs",N12994)),NOT(ISNUMBER(SEARCH("oxidation",N12994))),NOT(ISNUMBER(SEARCH("deamidated",N12994))),NOT(ISNUMBER(SEARCH("ammonia",N12994))),NOT(ISNUMBER(SEARCH("acetyl",N12994))),NOT(ISNUMBER(SEARCH("phospho",N12994))),NOT(ISNUMBER(SEARCH("dehydrated",N12994))))</f>
        <v>0</v>
      </c>
      <c r="V12994" s="9" t="str">
        <f t="shared" ref="V12994:V13057" si="1374">IF(U12994=TRUE, IF(ISNUMBER(SEARCH(":",P12994))=TRUE, LEFT(P12994,FIND(":",P12994)-1),P12994), "")</f>
        <v/>
      </c>
      <c r="W12994" s="9" t="str">
        <f t="shared" ref="W12994:W13057" si="1375">IF(U12994=TRUE,IF(ISNUMBER(SEARCH("Carb",N12994))=TRUE,MID(LEFT(N12994,FIND("#",N12994)-1),FIND(CHAR(1),SUBSTITUTE(N12994," ",CHAR(1),(LEN(N12994)-LEN(SUBSTITUTE(N12994," ","")))-1))+1,LEN(N12994)),LEFT(N12994,FIND("#",N12994)-1)),"")</f>
        <v/>
      </c>
      <c r="X12994" s="9" t="str">
        <f t="shared" si="1372"/>
        <v/>
      </c>
      <c r="BC12994" s="9" t="str">
        <f>IF(V12994="","",MAX(BC$1:BC12993)+1)</f>
        <v/>
      </c>
    </row>
    <row r="12995" spans="21:55">
      <c r="U12995" s="17" t="b">
        <f t="shared" si="1373"/>
        <v>0</v>
      </c>
      <c r="V12995" s="9" t="str">
        <f t="shared" si="1374"/>
        <v/>
      </c>
      <c r="W12995" s="9" t="str">
        <f t="shared" si="1375"/>
        <v/>
      </c>
      <c r="X12995" s="9" t="str">
        <f t="shared" si="1372"/>
        <v/>
      </c>
      <c r="BC12995" s="9" t="str">
        <f>IF(V12995="","",MAX(BC$1:BC12994)+1)</f>
        <v/>
      </c>
    </row>
    <row r="12996" spans="21:55">
      <c r="U12996" s="17" t="b">
        <f t="shared" si="1373"/>
        <v>0</v>
      </c>
      <c r="V12996" s="9" t="str">
        <f t="shared" si="1374"/>
        <v/>
      </c>
      <c r="W12996" s="9" t="str">
        <f t="shared" si="1375"/>
        <v/>
      </c>
      <c r="X12996" s="9" t="str">
        <f t="shared" si="1372"/>
        <v/>
      </c>
      <c r="BC12996" s="9" t="str">
        <f>IF(V12996="","",MAX(BC$1:BC12995)+1)</f>
        <v/>
      </c>
    </row>
    <row r="12997" spans="21:55">
      <c r="U12997" s="17" t="b">
        <f t="shared" si="1373"/>
        <v>0</v>
      </c>
      <c r="V12997" s="9" t="str">
        <f t="shared" si="1374"/>
        <v/>
      </c>
      <c r="W12997" s="9" t="str">
        <f t="shared" si="1375"/>
        <v/>
      </c>
      <c r="X12997" s="9" t="str">
        <f t="shared" si="1372"/>
        <v/>
      </c>
      <c r="BC12997" s="9" t="str">
        <f>IF(V12997="","",MAX(BC$1:BC12996)+1)</f>
        <v/>
      </c>
    </row>
    <row r="12998" spans="21:55">
      <c r="U12998" s="17" t="b">
        <f t="shared" si="1373"/>
        <v>0</v>
      </c>
      <c r="V12998" s="9" t="str">
        <f t="shared" si="1374"/>
        <v/>
      </c>
      <c r="W12998" s="9" t="str">
        <f t="shared" si="1375"/>
        <v/>
      </c>
      <c r="X12998" s="9" t="str">
        <f t="shared" si="1372"/>
        <v/>
      </c>
      <c r="BC12998" s="9" t="str">
        <f>IF(V12998="","",MAX(BC$1:BC12997)+1)</f>
        <v/>
      </c>
    </row>
    <row r="12999" spans="21:55">
      <c r="U12999" s="17" t="b">
        <f t="shared" si="1373"/>
        <v>0</v>
      </c>
      <c r="V12999" s="9" t="str">
        <f t="shared" si="1374"/>
        <v/>
      </c>
      <c r="W12999" s="9" t="str">
        <f t="shared" si="1375"/>
        <v/>
      </c>
      <c r="X12999" s="9" t="str">
        <f t="shared" si="1372"/>
        <v/>
      </c>
      <c r="BC12999" s="9" t="str">
        <f>IF(V12999="","",MAX(BC$1:BC12998)+1)</f>
        <v/>
      </c>
    </row>
    <row r="13000" spans="21:55">
      <c r="U13000" s="17" t="b">
        <f t="shared" si="1373"/>
        <v>0</v>
      </c>
      <c r="V13000" s="9" t="str">
        <f t="shared" si="1374"/>
        <v/>
      </c>
      <c r="W13000" s="9" t="str">
        <f t="shared" si="1375"/>
        <v/>
      </c>
      <c r="X13000" s="9" t="str">
        <f t="shared" si="1372"/>
        <v/>
      </c>
      <c r="BC13000" s="9" t="str">
        <f>IF(V13000="","",MAX(BC$1:BC12999)+1)</f>
        <v/>
      </c>
    </row>
    <row r="13001" spans="21:55">
      <c r="U13001" s="17" t="b">
        <f t="shared" si="1373"/>
        <v>0</v>
      </c>
      <c r="V13001" s="9" t="str">
        <f t="shared" si="1374"/>
        <v/>
      </c>
      <c r="W13001" s="9" t="str">
        <f t="shared" si="1375"/>
        <v/>
      </c>
      <c r="X13001" s="9" t="str">
        <f t="shared" si="1372"/>
        <v/>
      </c>
      <c r="BC13001" s="9" t="str">
        <f>IF(V13001="","",MAX(BC$1:BC13000)+1)</f>
        <v/>
      </c>
    </row>
    <row r="13002" spans="21:55">
      <c r="U13002" s="17" t="b">
        <f t="shared" si="1373"/>
        <v>0</v>
      </c>
      <c r="V13002" s="9" t="str">
        <f t="shared" si="1374"/>
        <v/>
      </c>
      <c r="W13002" s="9" t="str">
        <f t="shared" si="1375"/>
        <v/>
      </c>
      <c r="X13002" s="9" t="str">
        <f t="shared" si="1372"/>
        <v/>
      </c>
      <c r="BC13002" s="9" t="str">
        <f>IF(V13002="","",MAX(BC$1:BC13001)+1)</f>
        <v/>
      </c>
    </row>
    <row r="13003" spans="21:55">
      <c r="U13003" s="17" t="b">
        <f t="shared" si="1373"/>
        <v>0</v>
      </c>
      <c r="V13003" s="9" t="str">
        <f t="shared" si="1374"/>
        <v/>
      </c>
      <c r="W13003" s="9" t="str">
        <f t="shared" si="1375"/>
        <v/>
      </c>
      <c r="X13003" s="9" t="str">
        <f t="shared" si="1372"/>
        <v/>
      </c>
      <c r="BC13003" s="9" t="str">
        <f>IF(V13003="","",MAX(BC$1:BC13002)+1)</f>
        <v/>
      </c>
    </row>
    <row r="13004" spans="21:55">
      <c r="U13004" s="17" t="b">
        <f t="shared" si="1373"/>
        <v>0</v>
      </c>
      <c r="V13004" s="9" t="str">
        <f t="shared" si="1374"/>
        <v/>
      </c>
      <c r="W13004" s="9" t="str">
        <f t="shared" si="1375"/>
        <v/>
      </c>
      <c r="X13004" s="9" t="str">
        <f t="shared" si="1372"/>
        <v/>
      </c>
      <c r="BC13004" s="9" t="str">
        <f>IF(V13004="","",MAX(BC$1:BC13003)+1)</f>
        <v/>
      </c>
    </row>
    <row r="13005" spans="21:55">
      <c r="U13005" s="17" t="b">
        <f t="shared" si="1373"/>
        <v>0</v>
      </c>
      <c r="V13005" s="9" t="str">
        <f t="shared" si="1374"/>
        <v/>
      </c>
      <c r="W13005" s="9" t="str">
        <f t="shared" si="1375"/>
        <v/>
      </c>
      <c r="X13005" s="9" t="str">
        <f t="shared" si="1372"/>
        <v/>
      </c>
      <c r="BC13005" s="9" t="str">
        <f>IF(V13005="","",MAX(BC$1:BC13004)+1)</f>
        <v/>
      </c>
    </row>
    <row r="13006" spans="21:55">
      <c r="U13006" s="17" t="b">
        <f t="shared" si="1373"/>
        <v>0</v>
      </c>
      <c r="V13006" s="9" t="str">
        <f t="shared" si="1374"/>
        <v/>
      </c>
      <c r="W13006" s="9" t="str">
        <f t="shared" si="1375"/>
        <v/>
      </c>
      <c r="X13006" s="9" t="str">
        <f t="shared" si="1372"/>
        <v/>
      </c>
      <c r="BC13006" s="9" t="str">
        <f>IF(V13006="","",MAX(BC$1:BC13005)+1)</f>
        <v/>
      </c>
    </row>
    <row r="13007" spans="21:55">
      <c r="U13007" s="17" t="b">
        <f t="shared" si="1373"/>
        <v>0</v>
      </c>
      <c r="V13007" s="9" t="str">
        <f t="shared" si="1374"/>
        <v/>
      </c>
      <c r="W13007" s="9" t="str">
        <f t="shared" si="1375"/>
        <v/>
      </c>
      <c r="X13007" s="9" t="str">
        <f t="shared" si="1372"/>
        <v/>
      </c>
      <c r="BC13007" s="9" t="str">
        <f>IF(V13007="","",MAX(BC$1:BC13006)+1)</f>
        <v/>
      </c>
    </row>
    <row r="13008" spans="21:55">
      <c r="U13008" s="17" t="b">
        <f t="shared" si="1373"/>
        <v>0</v>
      </c>
      <c r="V13008" s="9" t="str">
        <f t="shared" si="1374"/>
        <v/>
      </c>
      <c r="W13008" s="9" t="str">
        <f t="shared" si="1375"/>
        <v/>
      </c>
      <c r="X13008" s="9" t="str">
        <f t="shared" si="1372"/>
        <v/>
      </c>
      <c r="BC13008" s="9" t="str">
        <f>IF(V13008="","",MAX(BC$1:BC13007)+1)</f>
        <v/>
      </c>
    </row>
    <row r="13009" spans="21:55">
      <c r="U13009" s="17" t="b">
        <f t="shared" si="1373"/>
        <v>0</v>
      </c>
      <c r="V13009" s="9" t="str">
        <f t="shared" si="1374"/>
        <v/>
      </c>
      <c r="W13009" s="9" t="str">
        <f t="shared" si="1375"/>
        <v/>
      </c>
      <c r="X13009" s="9" t="str">
        <f t="shared" si="1372"/>
        <v/>
      </c>
      <c r="BC13009" s="9" t="str">
        <f>IF(V13009="","",MAX(BC$1:BC13008)+1)</f>
        <v/>
      </c>
    </row>
    <row r="13010" spans="21:55">
      <c r="U13010" s="17" t="b">
        <f t="shared" si="1373"/>
        <v>0</v>
      </c>
      <c r="V13010" s="9" t="str">
        <f t="shared" si="1374"/>
        <v/>
      </c>
      <c r="W13010" s="9" t="str">
        <f t="shared" si="1375"/>
        <v/>
      </c>
      <c r="X13010" s="9" t="str">
        <f t="shared" si="1372"/>
        <v/>
      </c>
      <c r="BC13010" s="9" t="str">
        <f>IF(V13010="","",MAX(BC$1:BC13009)+1)</f>
        <v/>
      </c>
    </row>
    <row r="13011" spans="21:55">
      <c r="U13011" s="17" t="b">
        <f t="shared" si="1373"/>
        <v>0</v>
      </c>
      <c r="V13011" s="9" t="str">
        <f t="shared" si="1374"/>
        <v/>
      </c>
      <c r="W13011" s="9" t="str">
        <f t="shared" si="1375"/>
        <v/>
      </c>
      <c r="X13011" s="9" t="str">
        <f t="shared" si="1372"/>
        <v/>
      </c>
      <c r="BC13011" s="9" t="str">
        <f>IF(V13011="","",MAX(BC$1:BC13010)+1)</f>
        <v/>
      </c>
    </row>
    <row r="13012" spans="21:55">
      <c r="U13012" s="17" t="b">
        <f t="shared" si="1373"/>
        <v>0</v>
      </c>
      <c r="V13012" s="9" t="str">
        <f t="shared" si="1374"/>
        <v/>
      </c>
      <c r="W13012" s="9" t="str">
        <f t="shared" si="1375"/>
        <v/>
      </c>
      <c r="X13012" s="9" t="str">
        <f t="shared" si="1372"/>
        <v/>
      </c>
      <c r="BC13012" s="9" t="str">
        <f>IF(V13012="","",MAX(BC$1:BC13011)+1)</f>
        <v/>
      </c>
    </row>
    <row r="13013" spans="21:55">
      <c r="U13013" s="17" t="b">
        <f t="shared" si="1373"/>
        <v>0</v>
      </c>
      <c r="V13013" s="9" t="str">
        <f t="shared" si="1374"/>
        <v/>
      </c>
      <c r="W13013" s="9" t="str">
        <f t="shared" si="1375"/>
        <v/>
      </c>
      <c r="X13013" s="9" t="str">
        <f t="shared" si="1372"/>
        <v/>
      </c>
      <c r="BC13013" s="9" t="str">
        <f>IF(V13013="","",MAX(BC$1:BC13012)+1)</f>
        <v/>
      </c>
    </row>
    <row r="13014" spans="21:55">
      <c r="U13014" s="17" t="b">
        <f t="shared" si="1373"/>
        <v>0</v>
      </c>
      <c r="V13014" s="9" t="str">
        <f t="shared" si="1374"/>
        <v/>
      </c>
      <c r="W13014" s="9" t="str">
        <f t="shared" si="1375"/>
        <v/>
      </c>
      <c r="X13014" s="9" t="str">
        <f t="shared" si="1372"/>
        <v/>
      </c>
      <c r="BC13014" s="9" t="str">
        <f>IF(V13014="","",MAX(BC$1:BC13013)+1)</f>
        <v/>
      </c>
    </row>
    <row r="13015" spans="21:55">
      <c r="U13015" s="17" t="b">
        <f t="shared" si="1373"/>
        <v>0</v>
      </c>
      <c r="V13015" s="9" t="str">
        <f t="shared" si="1374"/>
        <v/>
      </c>
      <c r="W13015" s="9" t="str">
        <f t="shared" si="1375"/>
        <v/>
      </c>
      <c r="X13015" s="9" t="str">
        <f t="shared" si="1372"/>
        <v/>
      </c>
      <c r="BC13015" s="9" t="str">
        <f>IF(V13015="","",MAX(BC$1:BC13014)+1)</f>
        <v/>
      </c>
    </row>
    <row r="13016" spans="21:55">
      <c r="U13016" s="17" t="b">
        <f t="shared" si="1373"/>
        <v>0</v>
      </c>
      <c r="V13016" s="9" t="str">
        <f t="shared" si="1374"/>
        <v/>
      </c>
      <c r="W13016" s="9" t="str">
        <f t="shared" si="1375"/>
        <v/>
      </c>
      <c r="X13016" s="9" t="str">
        <f t="shared" si="1372"/>
        <v/>
      </c>
      <c r="BC13016" s="9" t="str">
        <f>IF(V13016="","",MAX(BC$1:BC13015)+1)</f>
        <v/>
      </c>
    </row>
    <row r="13017" spans="21:55">
      <c r="U13017" s="17" t="b">
        <f t="shared" si="1373"/>
        <v>0</v>
      </c>
      <c r="V13017" s="9" t="str">
        <f t="shared" si="1374"/>
        <v/>
      </c>
      <c r="W13017" s="9" t="str">
        <f t="shared" si="1375"/>
        <v/>
      </c>
      <c r="X13017" s="9" t="str">
        <f t="shared" si="1372"/>
        <v/>
      </c>
      <c r="BC13017" s="9" t="str">
        <f>IF(V13017="","",MAX(BC$1:BC13016)+1)</f>
        <v/>
      </c>
    </row>
    <row r="13018" spans="21:55">
      <c r="U13018" s="17" t="b">
        <f t="shared" si="1373"/>
        <v>0</v>
      </c>
      <c r="V13018" s="9" t="str">
        <f t="shared" si="1374"/>
        <v/>
      </c>
      <c r="W13018" s="9" t="str">
        <f t="shared" si="1375"/>
        <v/>
      </c>
      <c r="X13018" s="9" t="str">
        <f t="shared" si="1372"/>
        <v/>
      </c>
      <c r="BC13018" s="9" t="str">
        <f>IF(V13018="","",MAX(BC$1:BC13017)+1)</f>
        <v/>
      </c>
    </row>
    <row r="13019" spans="21:55">
      <c r="U13019" s="17" t="b">
        <f t="shared" si="1373"/>
        <v>0</v>
      </c>
      <c r="V13019" s="9" t="str">
        <f t="shared" si="1374"/>
        <v/>
      </c>
      <c r="W13019" s="9" t="str">
        <f t="shared" si="1375"/>
        <v/>
      </c>
      <c r="X13019" s="9" t="str">
        <f t="shared" si="1372"/>
        <v/>
      </c>
      <c r="BC13019" s="9" t="str">
        <f>IF(V13019="","",MAX(BC$1:BC13018)+1)</f>
        <v/>
      </c>
    </row>
    <row r="13020" spans="21:55">
      <c r="U13020" s="17" t="b">
        <f t="shared" si="1373"/>
        <v>0</v>
      </c>
      <c r="V13020" s="9" t="str">
        <f t="shared" si="1374"/>
        <v/>
      </c>
      <c r="W13020" s="9" t="str">
        <f t="shared" si="1375"/>
        <v/>
      </c>
      <c r="X13020" s="9" t="str">
        <f t="shared" si="1372"/>
        <v/>
      </c>
      <c r="BC13020" s="9" t="str">
        <f>IF(V13020="","",MAX(BC$1:BC13019)+1)</f>
        <v/>
      </c>
    </row>
    <row r="13021" spans="21:55">
      <c r="U13021" s="17" t="b">
        <f t="shared" si="1373"/>
        <v>0</v>
      </c>
      <c r="V13021" s="9" t="str">
        <f t="shared" si="1374"/>
        <v/>
      </c>
      <c r="W13021" s="9" t="str">
        <f t="shared" si="1375"/>
        <v/>
      </c>
      <c r="X13021" s="9" t="str">
        <f t="shared" si="1372"/>
        <v/>
      </c>
      <c r="BC13021" s="9" t="str">
        <f>IF(V13021="","",MAX(BC$1:BC13020)+1)</f>
        <v/>
      </c>
    </row>
    <row r="13022" spans="21:55">
      <c r="U13022" s="17" t="b">
        <f t="shared" si="1373"/>
        <v>0</v>
      </c>
      <c r="V13022" s="9" t="str">
        <f t="shared" si="1374"/>
        <v/>
      </c>
      <c r="W13022" s="9" t="str">
        <f t="shared" si="1375"/>
        <v/>
      </c>
      <c r="X13022" s="9" t="str">
        <f t="shared" ref="X13022:X13085" si="1376">IF(U13022=TRUE, MID(LEFT(N13022,FIND(")",N13022)-1),FIND("(",N13022)+1,LEN(N13022)), "")</f>
        <v/>
      </c>
      <c r="BC13022" s="9" t="str">
        <f>IF(V13022="","",MAX(BC$1:BC13021)+1)</f>
        <v/>
      </c>
    </row>
    <row r="13023" spans="21:55">
      <c r="U13023" s="17" t="b">
        <f t="shared" si="1373"/>
        <v>0</v>
      </c>
      <c r="V13023" s="9" t="str">
        <f t="shared" si="1374"/>
        <v/>
      </c>
      <c r="W13023" s="9" t="str">
        <f t="shared" si="1375"/>
        <v/>
      </c>
      <c r="X13023" s="9" t="str">
        <f t="shared" si="1376"/>
        <v/>
      </c>
      <c r="BC13023" s="9" t="str">
        <f>IF(V13023="","",MAX(BC$1:BC13022)+1)</f>
        <v/>
      </c>
    </row>
    <row r="13024" spans="21:55">
      <c r="U13024" s="17" t="b">
        <f t="shared" si="1373"/>
        <v>0</v>
      </c>
      <c r="V13024" s="9" t="str">
        <f t="shared" si="1374"/>
        <v/>
      </c>
      <c r="W13024" s="9" t="str">
        <f t="shared" si="1375"/>
        <v/>
      </c>
      <c r="X13024" s="9" t="str">
        <f t="shared" si="1376"/>
        <v/>
      </c>
      <c r="BC13024" s="9" t="str">
        <f>IF(V13024="","",MAX(BC$1:BC13023)+1)</f>
        <v/>
      </c>
    </row>
    <row r="13025" spans="21:55">
      <c r="U13025" s="17" t="b">
        <f t="shared" si="1373"/>
        <v>0</v>
      </c>
      <c r="V13025" s="9" t="str">
        <f t="shared" si="1374"/>
        <v/>
      </c>
      <c r="W13025" s="9" t="str">
        <f t="shared" si="1375"/>
        <v/>
      </c>
      <c r="X13025" s="9" t="str">
        <f t="shared" si="1376"/>
        <v/>
      </c>
      <c r="BC13025" s="9" t="str">
        <f>IF(V13025="","",MAX(BC$1:BC13024)+1)</f>
        <v/>
      </c>
    </row>
    <row r="13026" spans="21:55">
      <c r="U13026" s="17" t="b">
        <f t="shared" si="1373"/>
        <v>0</v>
      </c>
      <c r="V13026" s="9" t="str">
        <f t="shared" si="1374"/>
        <v/>
      </c>
      <c r="W13026" s="9" t="str">
        <f t="shared" si="1375"/>
        <v/>
      </c>
      <c r="X13026" s="9" t="str">
        <f t="shared" si="1376"/>
        <v/>
      </c>
      <c r="BC13026" s="9" t="str">
        <f>IF(V13026="","",MAX(BC$1:BC13025)+1)</f>
        <v/>
      </c>
    </row>
    <row r="13027" spans="21:55">
      <c r="U13027" s="17" t="b">
        <f t="shared" si="1373"/>
        <v>0</v>
      </c>
      <c r="V13027" s="9" t="str">
        <f t="shared" si="1374"/>
        <v/>
      </c>
      <c r="W13027" s="9" t="str">
        <f t="shared" si="1375"/>
        <v/>
      </c>
      <c r="X13027" s="9" t="str">
        <f t="shared" si="1376"/>
        <v/>
      </c>
      <c r="BC13027" s="9" t="str">
        <f>IF(V13027="","",MAX(BC$1:BC13026)+1)</f>
        <v/>
      </c>
    </row>
    <row r="13028" spans="21:55">
      <c r="U13028" s="17" t="b">
        <f t="shared" si="1373"/>
        <v>0</v>
      </c>
      <c r="V13028" s="9" t="str">
        <f t="shared" si="1374"/>
        <v/>
      </c>
      <c r="W13028" s="9" t="str">
        <f t="shared" si="1375"/>
        <v/>
      </c>
      <c r="X13028" s="9" t="str">
        <f t="shared" si="1376"/>
        <v/>
      </c>
      <c r="BC13028" s="9" t="str">
        <f>IF(V13028="","",MAX(BC$1:BC13027)+1)</f>
        <v/>
      </c>
    </row>
    <row r="13029" spans="21:55">
      <c r="U13029" s="17" t="b">
        <f t="shared" si="1373"/>
        <v>0</v>
      </c>
      <c r="V13029" s="9" t="str">
        <f t="shared" si="1374"/>
        <v/>
      </c>
      <c r="W13029" s="9" t="str">
        <f t="shared" si="1375"/>
        <v/>
      </c>
      <c r="X13029" s="9" t="str">
        <f t="shared" si="1376"/>
        <v/>
      </c>
      <c r="BC13029" s="9" t="str">
        <f>IF(V13029="","",MAX(BC$1:BC13028)+1)</f>
        <v/>
      </c>
    </row>
    <row r="13030" spans="21:55">
      <c r="U13030" s="17" t="b">
        <f t="shared" si="1373"/>
        <v>0</v>
      </c>
      <c r="V13030" s="9" t="str">
        <f t="shared" si="1374"/>
        <v/>
      </c>
      <c r="W13030" s="9" t="str">
        <f t="shared" si="1375"/>
        <v/>
      </c>
      <c r="X13030" s="9" t="str">
        <f t="shared" si="1376"/>
        <v/>
      </c>
      <c r="BC13030" s="9" t="str">
        <f>IF(V13030="","",MAX(BC$1:BC13029)+1)</f>
        <v/>
      </c>
    </row>
    <row r="13031" spans="21:55">
      <c r="U13031" s="17" t="b">
        <f t="shared" si="1373"/>
        <v>0</v>
      </c>
      <c r="V13031" s="9" t="str">
        <f t="shared" si="1374"/>
        <v/>
      </c>
      <c r="W13031" s="9" t="str">
        <f t="shared" si="1375"/>
        <v/>
      </c>
      <c r="X13031" s="9" t="str">
        <f t="shared" si="1376"/>
        <v/>
      </c>
      <c r="BC13031" s="9" t="str">
        <f>IF(V13031="","",MAX(BC$1:BC13030)+1)</f>
        <v/>
      </c>
    </row>
    <row r="13032" spans="21:55">
      <c r="U13032" s="17" t="b">
        <f t="shared" si="1373"/>
        <v>0</v>
      </c>
      <c r="V13032" s="9" t="str">
        <f t="shared" si="1374"/>
        <v/>
      </c>
      <c r="W13032" s="9" t="str">
        <f t="shared" si="1375"/>
        <v/>
      </c>
      <c r="X13032" s="9" t="str">
        <f t="shared" si="1376"/>
        <v/>
      </c>
      <c r="BC13032" s="9" t="str">
        <f>IF(V13032="","",MAX(BC$1:BC13031)+1)</f>
        <v/>
      </c>
    </row>
    <row r="13033" spans="21:55">
      <c r="U13033" s="17" t="b">
        <f t="shared" si="1373"/>
        <v>0</v>
      </c>
      <c r="V13033" s="9" t="str">
        <f t="shared" si="1374"/>
        <v/>
      </c>
      <c r="W13033" s="9" t="str">
        <f t="shared" si="1375"/>
        <v/>
      </c>
      <c r="X13033" s="9" t="str">
        <f t="shared" si="1376"/>
        <v/>
      </c>
      <c r="BC13033" s="9" t="str">
        <f>IF(V13033="","",MAX(BC$1:BC13032)+1)</f>
        <v/>
      </c>
    </row>
    <row r="13034" spans="21:55">
      <c r="U13034" s="17" t="b">
        <f t="shared" si="1373"/>
        <v>0</v>
      </c>
      <c r="V13034" s="9" t="str">
        <f t="shared" si="1374"/>
        <v/>
      </c>
      <c r="W13034" s="9" t="str">
        <f t="shared" si="1375"/>
        <v/>
      </c>
      <c r="X13034" s="9" t="str">
        <f t="shared" si="1376"/>
        <v/>
      </c>
      <c r="BC13034" s="9" t="str">
        <f>IF(V13034="","",MAX(BC$1:BC13033)+1)</f>
        <v/>
      </c>
    </row>
    <row r="13035" spans="21:55">
      <c r="U13035" s="17" t="b">
        <f t="shared" si="1373"/>
        <v>0</v>
      </c>
      <c r="V13035" s="9" t="str">
        <f t="shared" si="1374"/>
        <v/>
      </c>
      <c r="W13035" s="9" t="str">
        <f t="shared" si="1375"/>
        <v/>
      </c>
      <c r="X13035" s="9" t="str">
        <f t="shared" si="1376"/>
        <v/>
      </c>
      <c r="BC13035" s="9" t="str">
        <f>IF(V13035="","",MAX(BC$1:BC13034)+1)</f>
        <v/>
      </c>
    </row>
    <row r="13036" spans="21:55">
      <c r="U13036" s="17" t="b">
        <f t="shared" si="1373"/>
        <v>0</v>
      </c>
      <c r="V13036" s="9" t="str">
        <f t="shared" si="1374"/>
        <v/>
      </c>
      <c r="W13036" s="9" t="str">
        <f t="shared" si="1375"/>
        <v/>
      </c>
      <c r="X13036" s="9" t="str">
        <f t="shared" si="1376"/>
        <v/>
      </c>
      <c r="BC13036" s="9" t="str">
        <f>IF(V13036="","",MAX(BC$1:BC13035)+1)</f>
        <v/>
      </c>
    </row>
    <row r="13037" spans="21:55">
      <c r="U13037" s="17" t="b">
        <f t="shared" si="1373"/>
        <v>0</v>
      </c>
      <c r="V13037" s="9" t="str">
        <f t="shared" si="1374"/>
        <v/>
      </c>
      <c r="W13037" s="9" t="str">
        <f t="shared" si="1375"/>
        <v/>
      </c>
      <c r="X13037" s="9" t="str">
        <f t="shared" si="1376"/>
        <v/>
      </c>
      <c r="BC13037" s="9" t="str">
        <f>IF(V13037="","",MAX(BC$1:BC13036)+1)</f>
        <v/>
      </c>
    </row>
    <row r="13038" spans="21:55">
      <c r="U13038" s="17" t="b">
        <f t="shared" si="1373"/>
        <v>0</v>
      </c>
      <c r="V13038" s="9" t="str">
        <f t="shared" si="1374"/>
        <v/>
      </c>
      <c r="W13038" s="9" t="str">
        <f t="shared" si="1375"/>
        <v/>
      </c>
      <c r="X13038" s="9" t="str">
        <f t="shared" si="1376"/>
        <v/>
      </c>
      <c r="BC13038" s="9" t="str">
        <f>IF(V13038="","",MAX(BC$1:BC13037)+1)</f>
        <v/>
      </c>
    </row>
    <row r="13039" spans="21:55">
      <c r="U13039" s="17" t="b">
        <f t="shared" si="1373"/>
        <v>0</v>
      </c>
      <c r="V13039" s="9" t="str">
        <f t="shared" si="1374"/>
        <v/>
      </c>
      <c r="W13039" s="9" t="str">
        <f t="shared" si="1375"/>
        <v/>
      </c>
      <c r="X13039" s="9" t="str">
        <f t="shared" si="1376"/>
        <v/>
      </c>
      <c r="BC13039" s="9" t="str">
        <f>IF(V13039="","",MAX(BC$1:BC13038)+1)</f>
        <v/>
      </c>
    </row>
    <row r="13040" spans="21:55">
      <c r="U13040" s="17" t="b">
        <f t="shared" si="1373"/>
        <v>0</v>
      </c>
      <c r="V13040" s="9" t="str">
        <f t="shared" si="1374"/>
        <v/>
      </c>
      <c r="W13040" s="9" t="str">
        <f t="shared" si="1375"/>
        <v/>
      </c>
      <c r="X13040" s="9" t="str">
        <f t="shared" si="1376"/>
        <v/>
      </c>
      <c r="BC13040" s="9" t="str">
        <f>IF(V13040="","",MAX(BC$1:BC13039)+1)</f>
        <v/>
      </c>
    </row>
    <row r="13041" spans="21:55">
      <c r="U13041" s="17" t="b">
        <f t="shared" si="1373"/>
        <v>0</v>
      </c>
      <c r="V13041" s="9" t="str">
        <f t="shared" si="1374"/>
        <v/>
      </c>
      <c r="W13041" s="9" t="str">
        <f t="shared" si="1375"/>
        <v/>
      </c>
      <c r="X13041" s="9" t="str">
        <f t="shared" si="1376"/>
        <v/>
      </c>
      <c r="BC13041" s="9" t="str">
        <f>IF(V13041="","",MAX(BC$1:BC13040)+1)</f>
        <v/>
      </c>
    </row>
    <row r="13042" spans="21:55">
      <c r="U13042" s="17" t="b">
        <f t="shared" si="1373"/>
        <v>0</v>
      </c>
      <c r="V13042" s="9" t="str">
        <f t="shared" si="1374"/>
        <v/>
      </c>
      <c r="W13042" s="9" t="str">
        <f t="shared" si="1375"/>
        <v/>
      </c>
      <c r="X13042" s="9" t="str">
        <f t="shared" si="1376"/>
        <v/>
      </c>
      <c r="BC13042" s="9" t="str">
        <f>IF(V13042="","",MAX(BC$1:BC13041)+1)</f>
        <v/>
      </c>
    </row>
    <row r="13043" spans="21:55">
      <c r="U13043" s="17" t="b">
        <f t="shared" si="1373"/>
        <v>0</v>
      </c>
      <c r="V13043" s="9" t="str">
        <f t="shared" si="1374"/>
        <v/>
      </c>
      <c r="W13043" s="9" t="str">
        <f t="shared" si="1375"/>
        <v/>
      </c>
      <c r="X13043" s="9" t="str">
        <f t="shared" si="1376"/>
        <v/>
      </c>
      <c r="BC13043" s="9" t="str">
        <f>IF(V13043="","",MAX(BC$1:BC13042)+1)</f>
        <v/>
      </c>
    </row>
    <row r="13044" spans="21:55">
      <c r="U13044" s="17" t="b">
        <f t="shared" si="1373"/>
        <v>0</v>
      </c>
      <c r="V13044" s="9" t="str">
        <f t="shared" si="1374"/>
        <v/>
      </c>
      <c r="W13044" s="9" t="str">
        <f t="shared" si="1375"/>
        <v/>
      </c>
      <c r="X13044" s="9" t="str">
        <f t="shared" si="1376"/>
        <v/>
      </c>
      <c r="BC13044" s="9" t="str">
        <f>IF(V13044="","",MAX(BC$1:BC13043)+1)</f>
        <v/>
      </c>
    </row>
    <row r="13045" spans="21:55">
      <c r="U13045" s="17" t="b">
        <f t="shared" si="1373"/>
        <v>0</v>
      </c>
      <c r="V13045" s="9" t="str">
        <f t="shared" si="1374"/>
        <v/>
      </c>
      <c r="W13045" s="9" t="str">
        <f t="shared" si="1375"/>
        <v/>
      </c>
      <c r="X13045" s="9" t="str">
        <f t="shared" si="1376"/>
        <v/>
      </c>
      <c r="BC13045" s="9" t="str">
        <f>IF(V13045="","",MAX(BC$1:BC13044)+1)</f>
        <v/>
      </c>
    </row>
    <row r="13046" spans="21:55">
      <c r="U13046" s="17" t="b">
        <f t="shared" si="1373"/>
        <v>0</v>
      </c>
      <c r="V13046" s="9" t="str">
        <f t="shared" si="1374"/>
        <v/>
      </c>
      <c r="W13046" s="9" t="str">
        <f t="shared" si="1375"/>
        <v/>
      </c>
      <c r="X13046" s="9" t="str">
        <f t="shared" si="1376"/>
        <v/>
      </c>
      <c r="BC13046" s="9" t="str">
        <f>IF(V13046="","",MAX(BC$1:BC13045)+1)</f>
        <v/>
      </c>
    </row>
    <row r="13047" spans="21:55">
      <c r="U13047" s="17" t="b">
        <f t="shared" si="1373"/>
        <v>0</v>
      </c>
      <c r="V13047" s="9" t="str">
        <f t="shared" si="1374"/>
        <v/>
      </c>
      <c r="W13047" s="9" t="str">
        <f t="shared" si="1375"/>
        <v/>
      </c>
      <c r="X13047" s="9" t="str">
        <f t="shared" si="1376"/>
        <v/>
      </c>
      <c r="BC13047" s="9" t="str">
        <f>IF(V13047="","",MAX(BC$1:BC13046)+1)</f>
        <v/>
      </c>
    </row>
    <row r="13048" spans="21:55">
      <c r="U13048" s="17" t="b">
        <f t="shared" si="1373"/>
        <v>0</v>
      </c>
      <c r="V13048" s="9" t="str">
        <f t="shared" si="1374"/>
        <v/>
      </c>
      <c r="W13048" s="9" t="str">
        <f t="shared" si="1375"/>
        <v/>
      </c>
      <c r="X13048" s="9" t="str">
        <f t="shared" si="1376"/>
        <v/>
      </c>
      <c r="BC13048" s="9" t="str">
        <f>IF(V13048="","",MAX(BC$1:BC13047)+1)</f>
        <v/>
      </c>
    </row>
    <row r="13049" spans="21:55">
      <c r="U13049" s="17" t="b">
        <f t="shared" si="1373"/>
        <v>0</v>
      </c>
      <c r="V13049" s="9" t="str">
        <f t="shared" si="1374"/>
        <v/>
      </c>
      <c r="W13049" s="9" t="str">
        <f t="shared" si="1375"/>
        <v/>
      </c>
      <c r="X13049" s="9" t="str">
        <f t="shared" si="1376"/>
        <v/>
      </c>
      <c r="BC13049" s="9" t="str">
        <f>IF(V13049="","",MAX(BC$1:BC13048)+1)</f>
        <v/>
      </c>
    </row>
    <row r="13050" spans="21:55">
      <c r="U13050" s="17" t="b">
        <f t="shared" si="1373"/>
        <v>0</v>
      </c>
      <c r="V13050" s="9" t="str">
        <f t="shared" si="1374"/>
        <v/>
      </c>
      <c r="W13050" s="9" t="str">
        <f t="shared" si="1375"/>
        <v/>
      </c>
      <c r="X13050" s="9" t="str">
        <f t="shared" si="1376"/>
        <v/>
      </c>
      <c r="BC13050" s="9" t="str">
        <f>IF(V13050="","",MAX(BC$1:BC13049)+1)</f>
        <v/>
      </c>
    </row>
    <row r="13051" spans="21:55">
      <c r="U13051" s="17" t="b">
        <f t="shared" si="1373"/>
        <v>0</v>
      </c>
      <c r="V13051" s="9" t="str">
        <f t="shared" si="1374"/>
        <v/>
      </c>
      <c r="W13051" s="9" t="str">
        <f t="shared" si="1375"/>
        <v/>
      </c>
      <c r="X13051" s="9" t="str">
        <f t="shared" si="1376"/>
        <v/>
      </c>
      <c r="BC13051" s="9" t="str">
        <f>IF(V13051="","",MAX(BC$1:BC13050)+1)</f>
        <v/>
      </c>
    </row>
    <row r="13052" spans="21:55">
      <c r="U13052" s="17" t="b">
        <f t="shared" si="1373"/>
        <v>0</v>
      </c>
      <c r="V13052" s="9" t="str">
        <f t="shared" si="1374"/>
        <v/>
      </c>
      <c r="W13052" s="9" t="str">
        <f t="shared" si="1375"/>
        <v/>
      </c>
      <c r="X13052" s="9" t="str">
        <f t="shared" si="1376"/>
        <v/>
      </c>
      <c r="BC13052" s="9" t="str">
        <f>IF(V13052="","",MAX(BC$1:BC13051)+1)</f>
        <v/>
      </c>
    </row>
    <row r="13053" spans="21:55">
      <c r="U13053" s="17" t="b">
        <f t="shared" si="1373"/>
        <v>0</v>
      </c>
      <c r="V13053" s="9" t="str">
        <f t="shared" si="1374"/>
        <v/>
      </c>
      <c r="W13053" s="9" t="str">
        <f t="shared" si="1375"/>
        <v/>
      </c>
      <c r="X13053" s="9" t="str">
        <f t="shared" si="1376"/>
        <v/>
      </c>
      <c r="BC13053" s="9" t="str">
        <f>IF(V13053="","",MAX(BC$1:BC13052)+1)</f>
        <v/>
      </c>
    </row>
    <row r="13054" spans="21:55">
      <c r="U13054" s="17" t="b">
        <f t="shared" si="1373"/>
        <v>0</v>
      </c>
      <c r="V13054" s="9" t="str">
        <f t="shared" si="1374"/>
        <v/>
      </c>
      <c r="W13054" s="9" t="str">
        <f t="shared" si="1375"/>
        <v/>
      </c>
      <c r="X13054" s="9" t="str">
        <f t="shared" si="1376"/>
        <v/>
      </c>
      <c r="BC13054" s="9" t="str">
        <f>IF(V13054="","",MAX(BC$1:BC13053)+1)</f>
        <v/>
      </c>
    </row>
    <row r="13055" spans="21:55">
      <c r="U13055" s="17" t="b">
        <f t="shared" si="1373"/>
        <v>0</v>
      </c>
      <c r="V13055" s="9" t="str">
        <f t="shared" si="1374"/>
        <v/>
      </c>
      <c r="W13055" s="9" t="str">
        <f t="shared" si="1375"/>
        <v/>
      </c>
      <c r="X13055" s="9" t="str">
        <f t="shared" si="1376"/>
        <v/>
      </c>
      <c r="BC13055" s="9" t="str">
        <f>IF(V13055="","",MAX(BC$1:BC13054)+1)</f>
        <v/>
      </c>
    </row>
    <row r="13056" spans="21:55">
      <c r="U13056" s="17" t="b">
        <f t="shared" si="1373"/>
        <v>0</v>
      </c>
      <c r="V13056" s="9" t="str">
        <f t="shared" si="1374"/>
        <v/>
      </c>
      <c r="W13056" s="9" t="str">
        <f t="shared" si="1375"/>
        <v/>
      </c>
      <c r="X13056" s="9" t="str">
        <f t="shared" si="1376"/>
        <v/>
      </c>
      <c r="BC13056" s="9" t="str">
        <f>IF(V13056="","",MAX(BC$1:BC13055)+1)</f>
        <v/>
      </c>
    </row>
    <row r="13057" spans="21:55">
      <c r="U13057" s="17" t="b">
        <f t="shared" si="1373"/>
        <v>0</v>
      </c>
      <c r="V13057" s="9" t="str">
        <f t="shared" si="1374"/>
        <v/>
      </c>
      <c r="W13057" s="9" t="str">
        <f t="shared" si="1375"/>
        <v/>
      </c>
      <c r="X13057" s="9" t="str">
        <f t="shared" si="1376"/>
        <v/>
      </c>
      <c r="BC13057" s="9" t="str">
        <f>IF(V13057="","",MAX(BC$1:BC13056)+1)</f>
        <v/>
      </c>
    </row>
    <row r="13058" spans="21:55">
      <c r="U13058" s="17" t="b">
        <f t="shared" ref="U13058:U13121" si="1377">AND(ISNUMBER(SEARCH("(rs",N13058)),NOT(ISNUMBER(SEARCH("oxidation",N13058))),NOT(ISNUMBER(SEARCH("deamidated",N13058))),NOT(ISNUMBER(SEARCH("ammonia",N13058))),NOT(ISNUMBER(SEARCH("acetyl",N13058))),NOT(ISNUMBER(SEARCH("phospho",N13058))),NOT(ISNUMBER(SEARCH("dehydrated",N13058))))</f>
        <v>0</v>
      </c>
      <c r="V13058" s="9" t="str">
        <f t="shared" ref="V13058:V13121" si="1378">IF(U13058=TRUE, IF(ISNUMBER(SEARCH(":",P13058))=TRUE, LEFT(P13058,FIND(":",P13058)-1),P13058), "")</f>
        <v/>
      </c>
      <c r="W13058" s="9" t="str">
        <f t="shared" ref="W13058:W13121" si="1379">IF(U13058=TRUE,IF(ISNUMBER(SEARCH("Carb",N13058))=TRUE,MID(LEFT(N13058,FIND("#",N13058)-1),FIND(CHAR(1),SUBSTITUTE(N13058," ",CHAR(1),(LEN(N13058)-LEN(SUBSTITUTE(N13058," ","")))-1))+1,LEN(N13058)),LEFT(N13058,FIND("#",N13058)-1)),"")</f>
        <v/>
      </c>
      <c r="X13058" s="9" t="str">
        <f t="shared" si="1376"/>
        <v/>
      </c>
      <c r="BC13058" s="9" t="str">
        <f>IF(V13058="","",MAX(BC$1:BC13057)+1)</f>
        <v/>
      </c>
    </row>
    <row r="13059" spans="21:55">
      <c r="U13059" s="17" t="b">
        <f t="shared" si="1377"/>
        <v>0</v>
      </c>
      <c r="V13059" s="9" t="str">
        <f t="shared" si="1378"/>
        <v/>
      </c>
      <c r="W13059" s="9" t="str">
        <f t="shared" si="1379"/>
        <v/>
      </c>
      <c r="X13059" s="9" t="str">
        <f t="shared" si="1376"/>
        <v/>
      </c>
      <c r="BC13059" s="9" t="str">
        <f>IF(V13059="","",MAX(BC$1:BC13058)+1)</f>
        <v/>
      </c>
    </row>
    <row r="13060" spans="21:55">
      <c r="U13060" s="17" t="b">
        <f t="shared" si="1377"/>
        <v>0</v>
      </c>
      <c r="V13060" s="9" t="str">
        <f t="shared" si="1378"/>
        <v/>
      </c>
      <c r="W13060" s="9" t="str">
        <f t="shared" si="1379"/>
        <v/>
      </c>
      <c r="X13060" s="9" t="str">
        <f t="shared" si="1376"/>
        <v/>
      </c>
      <c r="BC13060" s="9" t="str">
        <f>IF(V13060="","",MAX(BC$1:BC13059)+1)</f>
        <v/>
      </c>
    </row>
    <row r="13061" spans="21:55">
      <c r="U13061" s="17" t="b">
        <f t="shared" si="1377"/>
        <v>0</v>
      </c>
      <c r="V13061" s="9" t="str">
        <f t="shared" si="1378"/>
        <v/>
      </c>
      <c r="W13061" s="9" t="str">
        <f t="shared" si="1379"/>
        <v/>
      </c>
      <c r="X13061" s="9" t="str">
        <f t="shared" si="1376"/>
        <v/>
      </c>
      <c r="BC13061" s="9" t="str">
        <f>IF(V13061="","",MAX(BC$1:BC13060)+1)</f>
        <v/>
      </c>
    </row>
    <row r="13062" spans="21:55">
      <c r="U13062" s="17" t="b">
        <f t="shared" si="1377"/>
        <v>0</v>
      </c>
      <c r="V13062" s="9" t="str">
        <f t="shared" si="1378"/>
        <v/>
      </c>
      <c r="W13062" s="9" t="str">
        <f t="shared" si="1379"/>
        <v/>
      </c>
      <c r="X13062" s="9" t="str">
        <f t="shared" si="1376"/>
        <v/>
      </c>
      <c r="BC13062" s="9" t="str">
        <f>IF(V13062="","",MAX(BC$1:BC13061)+1)</f>
        <v/>
      </c>
    </row>
    <row r="13063" spans="21:55">
      <c r="U13063" s="17" t="b">
        <f t="shared" si="1377"/>
        <v>0</v>
      </c>
      <c r="V13063" s="9" t="str">
        <f t="shared" si="1378"/>
        <v/>
      </c>
      <c r="W13063" s="9" t="str">
        <f t="shared" si="1379"/>
        <v/>
      </c>
      <c r="X13063" s="9" t="str">
        <f t="shared" si="1376"/>
        <v/>
      </c>
      <c r="BC13063" s="9" t="str">
        <f>IF(V13063="","",MAX(BC$1:BC13062)+1)</f>
        <v/>
      </c>
    </row>
    <row r="13064" spans="21:55">
      <c r="U13064" s="17" t="b">
        <f t="shared" si="1377"/>
        <v>0</v>
      </c>
      <c r="V13064" s="9" t="str">
        <f t="shared" si="1378"/>
        <v/>
      </c>
      <c r="W13064" s="9" t="str">
        <f t="shared" si="1379"/>
        <v/>
      </c>
      <c r="X13064" s="9" t="str">
        <f t="shared" si="1376"/>
        <v/>
      </c>
      <c r="BC13064" s="9" t="str">
        <f>IF(V13064="","",MAX(BC$1:BC13063)+1)</f>
        <v/>
      </c>
    </row>
    <row r="13065" spans="21:55">
      <c r="U13065" s="17" t="b">
        <f t="shared" si="1377"/>
        <v>0</v>
      </c>
      <c r="V13065" s="9" t="str">
        <f t="shared" si="1378"/>
        <v/>
      </c>
      <c r="W13065" s="9" t="str">
        <f t="shared" si="1379"/>
        <v/>
      </c>
      <c r="X13065" s="9" t="str">
        <f t="shared" si="1376"/>
        <v/>
      </c>
      <c r="BC13065" s="9" t="str">
        <f>IF(V13065="","",MAX(BC$1:BC13064)+1)</f>
        <v/>
      </c>
    </row>
    <row r="13066" spans="21:55">
      <c r="U13066" s="17" t="b">
        <f t="shared" si="1377"/>
        <v>0</v>
      </c>
      <c r="V13066" s="9" t="str">
        <f t="shared" si="1378"/>
        <v/>
      </c>
      <c r="W13066" s="9" t="str">
        <f t="shared" si="1379"/>
        <v/>
      </c>
      <c r="X13066" s="9" t="str">
        <f t="shared" si="1376"/>
        <v/>
      </c>
      <c r="BC13066" s="9" t="str">
        <f>IF(V13066="","",MAX(BC$1:BC13065)+1)</f>
        <v/>
      </c>
    </row>
    <row r="13067" spans="21:55">
      <c r="U13067" s="17" t="b">
        <f t="shared" si="1377"/>
        <v>0</v>
      </c>
      <c r="V13067" s="9" t="str">
        <f t="shared" si="1378"/>
        <v/>
      </c>
      <c r="W13067" s="9" t="str">
        <f t="shared" si="1379"/>
        <v/>
      </c>
      <c r="X13067" s="9" t="str">
        <f t="shared" si="1376"/>
        <v/>
      </c>
      <c r="BC13067" s="9" t="str">
        <f>IF(V13067="","",MAX(BC$1:BC13066)+1)</f>
        <v/>
      </c>
    </row>
    <row r="13068" spans="21:55">
      <c r="U13068" s="17" t="b">
        <f t="shared" si="1377"/>
        <v>0</v>
      </c>
      <c r="V13068" s="9" t="str">
        <f t="shared" si="1378"/>
        <v/>
      </c>
      <c r="W13068" s="9" t="str">
        <f t="shared" si="1379"/>
        <v/>
      </c>
      <c r="X13068" s="9" t="str">
        <f t="shared" si="1376"/>
        <v/>
      </c>
      <c r="BC13068" s="9" t="str">
        <f>IF(V13068="","",MAX(BC$1:BC13067)+1)</f>
        <v/>
      </c>
    </row>
    <row r="13069" spans="21:55">
      <c r="U13069" s="17" t="b">
        <f t="shared" si="1377"/>
        <v>0</v>
      </c>
      <c r="V13069" s="9" t="str">
        <f t="shared" si="1378"/>
        <v/>
      </c>
      <c r="W13069" s="9" t="str">
        <f t="shared" si="1379"/>
        <v/>
      </c>
      <c r="X13069" s="9" t="str">
        <f t="shared" si="1376"/>
        <v/>
      </c>
      <c r="BC13069" s="9" t="str">
        <f>IF(V13069="","",MAX(BC$1:BC13068)+1)</f>
        <v/>
      </c>
    </row>
    <row r="13070" spans="21:55">
      <c r="U13070" s="17" t="b">
        <f t="shared" si="1377"/>
        <v>0</v>
      </c>
      <c r="V13070" s="9" t="str">
        <f t="shared" si="1378"/>
        <v/>
      </c>
      <c r="W13070" s="9" t="str">
        <f t="shared" si="1379"/>
        <v/>
      </c>
      <c r="X13070" s="9" t="str">
        <f t="shared" si="1376"/>
        <v/>
      </c>
      <c r="BC13070" s="9" t="str">
        <f>IF(V13070="","",MAX(BC$1:BC13069)+1)</f>
        <v/>
      </c>
    </row>
    <row r="13071" spans="21:55">
      <c r="U13071" s="17" t="b">
        <f t="shared" si="1377"/>
        <v>0</v>
      </c>
      <c r="V13071" s="9" t="str">
        <f t="shared" si="1378"/>
        <v/>
      </c>
      <c r="W13071" s="9" t="str">
        <f t="shared" si="1379"/>
        <v/>
      </c>
      <c r="X13071" s="9" t="str">
        <f t="shared" si="1376"/>
        <v/>
      </c>
      <c r="BC13071" s="9" t="str">
        <f>IF(V13071="","",MAX(BC$1:BC13070)+1)</f>
        <v/>
      </c>
    </row>
    <row r="13072" spans="21:55">
      <c r="U13072" s="17" t="b">
        <f t="shared" si="1377"/>
        <v>0</v>
      </c>
      <c r="V13072" s="9" t="str">
        <f t="shared" si="1378"/>
        <v/>
      </c>
      <c r="W13072" s="9" t="str">
        <f t="shared" si="1379"/>
        <v/>
      </c>
      <c r="X13072" s="9" t="str">
        <f t="shared" si="1376"/>
        <v/>
      </c>
      <c r="BC13072" s="9" t="str">
        <f>IF(V13072="","",MAX(BC$1:BC13071)+1)</f>
        <v/>
      </c>
    </row>
    <row r="13073" spans="21:55">
      <c r="U13073" s="17" t="b">
        <f t="shared" si="1377"/>
        <v>0</v>
      </c>
      <c r="V13073" s="9" t="str">
        <f t="shared" si="1378"/>
        <v/>
      </c>
      <c r="W13073" s="9" t="str">
        <f t="shared" si="1379"/>
        <v/>
      </c>
      <c r="X13073" s="9" t="str">
        <f t="shared" si="1376"/>
        <v/>
      </c>
      <c r="BC13073" s="9" t="str">
        <f>IF(V13073="","",MAX(BC$1:BC13072)+1)</f>
        <v/>
      </c>
    </row>
    <row r="13074" spans="21:55">
      <c r="U13074" s="17" t="b">
        <f t="shared" si="1377"/>
        <v>0</v>
      </c>
      <c r="V13074" s="9" t="str">
        <f t="shared" si="1378"/>
        <v/>
      </c>
      <c r="W13074" s="9" t="str">
        <f t="shared" si="1379"/>
        <v/>
      </c>
      <c r="X13074" s="9" t="str">
        <f t="shared" si="1376"/>
        <v/>
      </c>
      <c r="BC13074" s="9" t="str">
        <f>IF(V13074="","",MAX(BC$1:BC13073)+1)</f>
        <v/>
      </c>
    </row>
    <row r="13075" spans="21:55">
      <c r="U13075" s="17" t="b">
        <f t="shared" si="1377"/>
        <v>0</v>
      </c>
      <c r="V13075" s="9" t="str">
        <f t="shared" si="1378"/>
        <v/>
      </c>
      <c r="W13075" s="9" t="str">
        <f t="shared" si="1379"/>
        <v/>
      </c>
      <c r="X13075" s="9" t="str">
        <f t="shared" si="1376"/>
        <v/>
      </c>
      <c r="BC13075" s="9" t="str">
        <f>IF(V13075="","",MAX(BC$1:BC13074)+1)</f>
        <v/>
      </c>
    </row>
    <row r="13076" spans="21:55">
      <c r="U13076" s="17" t="b">
        <f t="shared" si="1377"/>
        <v>0</v>
      </c>
      <c r="V13076" s="9" t="str">
        <f t="shared" si="1378"/>
        <v/>
      </c>
      <c r="W13076" s="9" t="str">
        <f t="shared" si="1379"/>
        <v/>
      </c>
      <c r="X13076" s="9" t="str">
        <f t="shared" si="1376"/>
        <v/>
      </c>
      <c r="BC13076" s="9" t="str">
        <f>IF(V13076="","",MAX(BC$1:BC13075)+1)</f>
        <v/>
      </c>
    </row>
    <row r="13077" spans="21:55">
      <c r="U13077" s="17" t="b">
        <f t="shared" si="1377"/>
        <v>0</v>
      </c>
      <c r="V13077" s="9" t="str">
        <f t="shared" si="1378"/>
        <v/>
      </c>
      <c r="W13077" s="9" t="str">
        <f t="shared" si="1379"/>
        <v/>
      </c>
      <c r="X13077" s="9" t="str">
        <f t="shared" si="1376"/>
        <v/>
      </c>
      <c r="BC13077" s="9" t="str">
        <f>IF(V13077="","",MAX(BC$1:BC13076)+1)</f>
        <v/>
      </c>
    </row>
    <row r="13078" spans="21:55">
      <c r="U13078" s="17" t="b">
        <f t="shared" si="1377"/>
        <v>0</v>
      </c>
      <c r="V13078" s="9" t="str">
        <f t="shared" si="1378"/>
        <v/>
      </c>
      <c r="W13078" s="9" t="str">
        <f t="shared" si="1379"/>
        <v/>
      </c>
      <c r="X13078" s="9" t="str">
        <f t="shared" si="1376"/>
        <v/>
      </c>
      <c r="BC13078" s="9" t="str">
        <f>IF(V13078="","",MAX(BC$1:BC13077)+1)</f>
        <v/>
      </c>
    </row>
    <row r="13079" spans="21:55">
      <c r="U13079" s="17" t="b">
        <f t="shared" si="1377"/>
        <v>0</v>
      </c>
      <c r="V13079" s="9" t="str">
        <f t="shared" si="1378"/>
        <v/>
      </c>
      <c r="W13079" s="9" t="str">
        <f t="shared" si="1379"/>
        <v/>
      </c>
      <c r="X13079" s="9" t="str">
        <f t="shared" si="1376"/>
        <v/>
      </c>
      <c r="BC13079" s="9" t="str">
        <f>IF(V13079="","",MAX(BC$1:BC13078)+1)</f>
        <v/>
      </c>
    </row>
    <row r="13080" spans="21:55">
      <c r="U13080" s="17" t="b">
        <f t="shared" si="1377"/>
        <v>0</v>
      </c>
      <c r="V13080" s="9" t="str">
        <f t="shared" si="1378"/>
        <v/>
      </c>
      <c r="W13080" s="9" t="str">
        <f t="shared" si="1379"/>
        <v/>
      </c>
      <c r="X13080" s="9" t="str">
        <f t="shared" si="1376"/>
        <v/>
      </c>
      <c r="BC13080" s="9" t="str">
        <f>IF(V13080="","",MAX(BC$1:BC13079)+1)</f>
        <v/>
      </c>
    </row>
    <row r="13081" spans="21:55">
      <c r="U13081" s="17" t="b">
        <f t="shared" si="1377"/>
        <v>0</v>
      </c>
      <c r="V13081" s="9" t="str">
        <f t="shared" si="1378"/>
        <v/>
      </c>
      <c r="W13081" s="9" t="str">
        <f t="shared" si="1379"/>
        <v/>
      </c>
      <c r="X13081" s="9" t="str">
        <f t="shared" si="1376"/>
        <v/>
      </c>
      <c r="BC13081" s="9" t="str">
        <f>IF(V13081="","",MAX(BC$1:BC13080)+1)</f>
        <v/>
      </c>
    </row>
    <row r="13082" spans="21:55">
      <c r="U13082" s="17" t="b">
        <f t="shared" si="1377"/>
        <v>0</v>
      </c>
      <c r="V13082" s="9" t="str">
        <f t="shared" si="1378"/>
        <v/>
      </c>
      <c r="W13082" s="9" t="str">
        <f t="shared" si="1379"/>
        <v/>
      </c>
      <c r="X13082" s="9" t="str">
        <f t="shared" si="1376"/>
        <v/>
      </c>
      <c r="BC13082" s="9" t="str">
        <f>IF(V13082="","",MAX(BC$1:BC13081)+1)</f>
        <v/>
      </c>
    </row>
    <row r="13083" spans="21:55">
      <c r="U13083" s="17" t="b">
        <f t="shared" si="1377"/>
        <v>0</v>
      </c>
      <c r="V13083" s="9" t="str">
        <f t="shared" si="1378"/>
        <v/>
      </c>
      <c r="W13083" s="9" t="str">
        <f t="shared" si="1379"/>
        <v/>
      </c>
      <c r="X13083" s="9" t="str">
        <f t="shared" si="1376"/>
        <v/>
      </c>
      <c r="BC13083" s="9" t="str">
        <f>IF(V13083="","",MAX(BC$1:BC13082)+1)</f>
        <v/>
      </c>
    </row>
    <row r="13084" spans="21:55">
      <c r="U13084" s="17" t="b">
        <f t="shared" si="1377"/>
        <v>0</v>
      </c>
      <c r="V13084" s="9" t="str">
        <f t="shared" si="1378"/>
        <v/>
      </c>
      <c r="W13084" s="9" t="str">
        <f t="shared" si="1379"/>
        <v/>
      </c>
      <c r="X13084" s="9" t="str">
        <f t="shared" si="1376"/>
        <v/>
      </c>
      <c r="BC13084" s="9" t="str">
        <f>IF(V13084="","",MAX(BC$1:BC13083)+1)</f>
        <v/>
      </c>
    </row>
    <row r="13085" spans="21:55">
      <c r="U13085" s="17" t="b">
        <f t="shared" si="1377"/>
        <v>0</v>
      </c>
      <c r="V13085" s="9" t="str">
        <f t="shared" si="1378"/>
        <v/>
      </c>
      <c r="W13085" s="9" t="str">
        <f t="shared" si="1379"/>
        <v/>
      </c>
      <c r="X13085" s="9" t="str">
        <f t="shared" si="1376"/>
        <v/>
      </c>
      <c r="BC13085" s="9" t="str">
        <f>IF(V13085="","",MAX(BC$1:BC13084)+1)</f>
        <v/>
      </c>
    </row>
    <row r="13086" spans="21:55">
      <c r="U13086" s="17" t="b">
        <f t="shared" si="1377"/>
        <v>0</v>
      </c>
      <c r="V13086" s="9" t="str">
        <f t="shared" si="1378"/>
        <v/>
      </c>
      <c r="W13086" s="9" t="str">
        <f t="shared" si="1379"/>
        <v/>
      </c>
      <c r="X13086" s="9" t="str">
        <f t="shared" ref="X13086:X13149" si="1380">IF(U13086=TRUE, MID(LEFT(N13086,FIND(")",N13086)-1),FIND("(",N13086)+1,LEN(N13086)), "")</f>
        <v/>
      </c>
      <c r="BC13086" s="9" t="str">
        <f>IF(V13086="","",MAX(BC$1:BC13085)+1)</f>
        <v/>
      </c>
    </row>
    <row r="13087" spans="21:55">
      <c r="U13087" s="17" t="b">
        <f t="shared" si="1377"/>
        <v>0</v>
      </c>
      <c r="V13087" s="9" t="str">
        <f t="shared" si="1378"/>
        <v/>
      </c>
      <c r="W13087" s="9" t="str">
        <f t="shared" si="1379"/>
        <v/>
      </c>
      <c r="X13087" s="9" t="str">
        <f t="shared" si="1380"/>
        <v/>
      </c>
      <c r="BC13087" s="9" t="str">
        <f>IF(V13087="","",MAX(BC$1:BC13086)+1)</f>
        <v/>
      </c>
    </row>
    <row r="13088" spans="21:55">
      <c r="U13088" s="17" t="b">
        <f t="shared" si="1377"/>
        <v>0</v>
      </c>
      <c r="V13088" s="9" t="str">
        <f t="shared" si="1378"/>
        <v/>
      </c>
      <c r="W13088" s="9" t="str">
        <f t="shared" si="1379"/>
        <v/>
      </c>
      <c r="X13088" s="9" t="str">
        <f t="shared" si="1380"/>
        <v/>
      </c>
      <c r="BC13088" s="9" t="str">
        <f>IF(V13088="","",MAX(BC$1:BC13087)+1)</f>
        <v/>
      </c>
    </row>
    <row r="13089" spans="21:55">
      <c r="U13089" s="17" t="b">
        <f t="shared" si="1377"/>
        <v>0</v>
      </c>
      <c r="V13089" s="9" t="str">
        <f t="shared" si="1378"/>
        <v/>
      </c>
      <c r="W13089" s="9" t="str">
        <f t="shared" si="1379"/>
        <v/>
      </c>
      <c r="X13089" s="9" t="str">
        <f t="shared" si="1380"/>
        <v/>
      </c>
      <c r="BC13089" s="9" t="str">
        <f>IF(V13089="","",MAX(BC$1:BC13088)+1)</f>
        <v/>
      </c>
    </row>
    <row r="13090" spans="21:55">
      <c r="U13090" s="17" t="b">
        <f t="shared" si="1377"/>
        <v>0</v>
      </c>
      <c r="V13090" s="9" t="str">
        <f t="shared" si="1378"/>
        <v/>
      </c>
      <c r="W13090" s="9" t="str">
        <f t="shared" si="1379"/>
        <v/>
      </c>
      <c r="X13090" s="9" t="str">
        <f t="shared" si="1380"/>
        <v/>
      </c>
      <c r="BC13090" s="9" t="str">
        <f>IF(V13090="","",MAX(BC$1:BC13089)+1)</f>
        <v/>
      </c>
    </row>
    <row r="13091" spans="21:55">
      <c r="U13091" s="17" t="b">
        <f t="shared" si="1377"/>
        <v>0</v>
      </c>
      <c r="V13091" s="9" t="str">
        <f t="shared" si="1378"/>
        <v/>
      </c>
      <c r="W13091" s="9" t="str">
        <f t="shared" si="1379"/>
        <v/>
      </c>
      <c r="X13091" s="9" t="str">
        <f t="shared" si="1380"/>
        <v/>
      </c>
      <c r="BC13091" s="9" t="str">
        <f>IF(V13091="","",MAX(BC$1:BC13090)+1)</f>
        <v/>
      </c>
    </row>
    <row r="13092" spans="21:55">
      <c r="U13092" s="17" t="b">
        <f t="shared" si="1377"/>
        <v>0</v>
      </c>
      <c r="V13092" s="9" t="str">
        <f t="shared" si="1378"/>
        <v/>
      </c>
      <c r="W13092" s="9" t="str">
        <f t="shared" si="1379"/>
        <v/>
      </c>
      <c r="X13092" s="9" t="str">
        <f t="shared" si="1380"/>
        <v/>
      </c>
      <c r="BC13092" s="9" t="str">
        <f>IF(V13092="","",MAX(BC$1:BC13091)+1)</f>
        <v/>
      </c>
    </row>
    <row r="13093" spans="21:55">
      <c r="U13093" s="17" t="b">
        <f t="shared" si="1377"/>
        <v>0</v>
      </c>
      <c r="V13093" s="9" t="str">
        <f t="shared" si="1378"/>
        <v/>
      </c>
      <c r="W13093" s="9" t="str">
        <f t="shared" si="1379"/>
        <v/>
      </c>
      <c r="X13093" s="9" t="str">
        <f t="shared" si="1380"/>
        <v/>
      </c>
      <c r="BC13093" s="9" t="str">
        <f>IF(V13093="","",MAX(BC$1:BC13092)+1)</f>
        <v/>
      </c>
    </row>
    <row r="13094" spans="21:55">
      <c r="U13094" s="17" t="b">
        <f t="shared" si="1377"/>
        <v>0</v>
      </c>
      <c r="V13094" s="9" t="str">
        <f t="shared" si="1378"/>
        <v/>
      </c>
      <c r="W13094" s="9" t="str">
        <f t="shared" si="1379"/>
        <v/>
      </c>
      <c r="X13094" s="9" t="str">
        <f t="shared" si="1380"/>
        <v/>
      </c>
      <c r="BC13094" s="9" t="str">
        <f>IF(V13094="","",MAX(BC$1:BC13093)+1)</f>
        <v/>
      </c>
    </row>
    <row r="13095" spans="21:55">
      <c r="U13095" s="17" t="b">
        <f t="shared" si="1377"/>
        <v>0</v>
      </c>
      <c r="V13095" s="9" t="str">
        <f t="shared" si="1378"/>
        <v/>
      </c>
      <c r="W13095" s="9" t="str">
        <f t="shared" si="1379"/>
        <v/>
      </c>
      <c r="X13095" s="9" t="str">
        <f t="shared" si="1380"/>
        <v/>
      </c>
      <c r="BC13095" s="9" t="str">
        <f>IF(V13095="","",MAX(BC$1:BC13094)+1)</f>
        <v/>
      </c>
    </row>
    <row r="13096" spans="21:55">
      <c r="U13096" s="17" t="b">
        <f t="shared" si="1377"/>
        <v>0</v>
      </c>
      <c r="V13096" s="9" t="str">
        <f t="shared" si="1378"/>
        <v/>
      </c>
      <c r="W13096" s="9" t="str">
        <f t="shared" si="1379"/>
        <v/>
      </c>
      <c r="X13096" s="9" t="str">
        <f t="shared" si="1380"/>
        <v/>
      </c>
      <c r="BC13096" s="9" t="str">
        <f>IF(V13096="","",MAX(BC$1:BC13095)+1)</f>
        <v/>
      </c>
    </row>
    <row r="13097" spans="21:55">
      <c r="U13097" s="17" t="b">
        <f t="shared" si="1377"/>
        <v>0</v>
      </c>
      <c r="V13097" s="9" t="str">
        <f t="shared" si="1378"/>
        <v/>
      </c>
      <c r="W13097" s="9" t="str">
        <f t="shared" si="1379"/>
        <v/>
      </c>
      <c r="X13097" s="9" t="str">
        <f t="shared" si="1380"/>
        <v/>
      </c>
      <c r="BC13097" s="9" t="str">
        <f>IF(V13097="","",MAX(BC$1:BC13096)+1)</f>
        <v/>
      </c>
    </row>
    <row r="13098" spans="21:55">
      <c r="U13098" s="17" t="b">
        <f t="shared" si="1377"/>
        <v>0</v>
      </c>
      <c r="V13098" s="9" t="str">
        <f t="shared" si="1378"/>
        <v/>
      </c>
      <c r="W13098" s="9" t="str">
        <f t="shared" si="1379"/>
        <v/>
      </c>
      <c r="X13098" s="9" t="str">
        <f t="shared" si="1380"/>
        <v/>
      </c>
      <c r="BC13098" s="9" t="str">
        <f>IF(V13098="","",MAX(BC$1:BC13097)+1)</f>
        <v/>
      </c>
    </row>
    <row r="13099" spans="21:55">
      <c r="U13099" s="17" t="b">
        <f t="shared" si="1377"/>
        <v>0</v>
      </c>
      <c r="V13099" s="9" t="str">
        <f t="shared" si="1378"/>
        <v/>
      </c>
      <c r="W13099" s="9" t="str">
        <f t="shared" si="1379"/>
        <v/>
      </c>
      <c r="X13099" s="9" t="str">
        <f t="shared" si="1380"/>
        <v/>
      </c>
      <c r="BC13099" s="9" t="str">
        <f>IF(V13099="","",MAX(BC$1:BC13098)+1)</f>
        <v/>
      </c>
    </row>
    <row r="13100" spans="21:55">
      <c r="U13100" s="17" t="b">
        <f t="shared" si="1377"/>
        <v>0</v>
      </c>
      <c r="V13100" s="9" t="str">
        <f t="shared" si="1378"/>
        <v/>
      </c>
      <c r="W13100" s="9" t="str">
        <f t="shared" si="1379"/>
        <v/>
      </c>
      <c r="X13100" s="9" t="str">
        <f t="shared" si="1380"/>
        <v/>
      </c>
      <c r="BC13100" s="9" t="str">
        <f>IF(V13100="","",MAX(BC$1:BC13099)+1)</f>
        <v/>
      </c>
    </row>
    <row r="13101" spans="21:55">
      <c r="U13101" s="17" t="b">
        <f t="shared" si="1377"/>
        <v>0</v>
      </c>
      <c r="V13101" s="9" t="str">
        <f t="shared" si="1378"/>
        <v/>
      </c>
      <c r="W13101" s="9" t="str">
        <f t="shared" si="1379"/>
        <v/>
      </c>
      <c r="X13101" s="9" t="str">
        <f t="shared" si="1380"/>
        <v/>
      </c>
      <c r="BC13101" s="9" t="str">
        <f>IF(V13101="","",MAX(BC$1:BC13100)+1)</f>
        <v/>
      </c>
    </row>
    <row r="13102" spans="21:55">
      <c r="U13102" s="17" t="b">
        <f t="shared" si="1377"/>
        <v>0</v>
      </c>
      <c r="V13102" s="9" t="str">
        <f t="shared" si="1378"/>
        <v/>
      </c>
      <c r="W13102" s="9" t="str">
        <f t="shared" si="1379"/>
        <v/>
      </c>
      <c r="X13102" s="9" t="str">
        <f t="shared" si="1380"/>
        <v/>
      </c>
      <c r="BC13102" s="9" t="str">
        <f>IF(V13102="","",MAX(BC$1:BC13101)+1)</f>
        <v/>
      </c>
    </row>
    <row r="13103" spans="21:55">
      <c r="U13103" s="17" t="b">
        <f t="shared" si="1377"/>
        <v>0</v>
      </c>
      <c r="V13103" s="9" t="str">
        <f t="shared" si="1378"/>
        <v/>
      </c>
      <c r="W13103" s="9" t="str">
        <f t="shared" si="1379"/>
        <v/>
      </c>
      <c r="X13103" s="9" t="str">
        <f t="shared" si="1380"/>
        <v/>
      </c>
      <c r="BC13103" s="9" t="str">
        <f>IF(V13103="","",MAX(BC$1:BC13102)+1)</f>
        <v/>
      </c>
    </row>
    <row r="13104" spans="21:55">
      <c r="U13104" s="17" t="b">
        <f t="shared" si="1377"/>
        <v>0</v>
      </c>
      <c r="V13104" s="9" t="str">
        <f t="shared" si="1378"/>
        <v/>
      </c>
      <c r="W13104" s="9" t="str">
        <f t="shared" si="1379"/>
        <v/>
      </c>
      <c r="X13104" s="9" t="str">
        <f t="shared" si="1380"/>
        <v/>
      </c>
      <c r="BC13104" s="9" t="str">
        <f>IF(V13104="","",MAX(BC$1:BC13103)+1)</f>
        <v/>
      </c>
    </row>
    <row r="13105" spans="21:55">
      <c r="U13105" s="17" t="b">
        <f t="shared" si="1377"/>
        <v>0</v>
      </c>
      <c r="V13105" s="9" t="str">
        <f t="shared" si="1378"/>
        <v/>
      </c>
      <c r="W13105" s="9" t="str">
        <f t="shared" si="1379"/>
        <v/>
      </c>
      <c r="X13105" s="9" t="str">
        <f t="shared" si="1380"/>
        <v/>
      </c>
      <c r="BC13105" s="9" t="str">
        <f>IF(V13105="","",MAX(BC$1:BC13104)+1)</f>
        <v/>
      </c>
    </row>
    <row r="13106" spans="21:55">
      <c r="U13106" s="17" t="b">
        <f t="shared" si="1377"/>
        <v>0</v>
      </c>
      <c r="V13106" s="9" t="str">
        <f t="shared" si="1378"/>
        <v/>
      </c>
      <c r="W13106" s="9" t="str">
        <f t="shared" si="1379"/>
        <v/>
      </c>
      <c r="X13106" s="9" t="str">
        <f t="shared" si="1380"/>
        <v/>
      </c>
      <c r="BC13106" s="9" t="str">
        <f>IF(V13106="","",MAX(BC$1:BC13105)+1)</f>
        <v/>
      </c>
    </row>
    <row r="13107" spans="21:55">
      <c r="U13107" s="17" t="b">
        <f t="shared" si="1377"/>
        <v>0</v>
      </c>
      <c r="V13107" s="9" t="str">
        <f t="shared" si="1378"/>
        <v/>
      </c>
      <c r="W13107" s="9" t="str">
        <f t="shared" si="1379"/>
        <v/>
      </c>
      <c r="X13107" s="9" t="str">
        <f t="shared" si="1380"/>
        <v/>
      </c>
      <c r="BC13107" s="9" t="str">
        <f>IF(V13107="","",MAX(BC$1:BC13106)+1)</f>
        <v/>
      </c>
    </row>
    <row r="13108" spans="21:55">
      <c r="U13108" s="17" t="b">
        <f t="shared" si="1377"/>
        <v>0</v>
      </c>
      <c r="V13108" s="9" t="str">
        <f t="shared" si="1378"/>
        <v/>
      </c>
      <c r="W13108" s="9" t="str">
        <f t="shared" si="1379"/>
        <v/>
      </c>
      <c r="X13108" s="9" t="str">
        <f t="shared" si="1380"/>
        <v/>
      </c>
      <c r="BC13108" s="9" t="str">
        <f>IF(V13108="","",MAX(BC$1:BC13107)+1)</f>
        <v/>
      </c>
    </row>
    <row r="13109" spans="21:55">
      <c r="U13109" s="17" t="b">
        <f t="shared" si="1377"/>
        <v>0</v>
      </c>
      <c r="V13109" s="9" t="str">
        <f t="shared" si="1378"/>
        <v/>
      </c>
      <c r="W13109" s="9" t="str">
        <f t="shared" si="1379"/>
        <v/>
      </c>
      <c r="X13109" s="9" t="str">
        <f t="shared" si="1380"/>
        <v/>
      </c>
      <c r="BC13109" s="9" t="str">
        <f>IF(V13109="","",MAX(BC$1:BC13108)+1)</f>
        <v/>
      </c>
    </row>
    <row r="13110" spans="21:55">
      <c r="U13110" s="17" t="b">
        <f t="shared" si="1377"/>
        <v>0</v>
      </c>
      <c r="V13110" s="9" t="str">
        <f t="shared" si="1378"/>
        <v/>
      </c>
      <c r="W13110" s="9" t="str">
        <f t="shared" si="1379"/>
        <v/>
      </c>
      <c r="X13110" s="9" t="str">
        <f t="shared" si="1380"/>
        <v/>
      </c>
      <c r="BC13110" s="9" t="str">
        <f>IF(V13110="","",MAX(BC$1:BC13109)+1)</f>
        <v/>
      </c>
    </row>
    <row r="13111" spans="21:55">
      <c r="U13111" s="17" t="b">
        <f t="shared" si="1377"/>
        <v>0</v>
      </c>
      <c r="V13111" s="9" t="str">
        <f t="shared" si="1378"/>
        <v/>
      </c>
      <c r="W13111" s="9" t="str">
        <f t="shared" si="1379"/>
        <v/>
      </c>
      <c r="X13111" s="9" t="str">
        <f t="shared" si="1380"/>
        <v/>
      </c>
      <c r="BC13111" s="9" t="str">
        <f>IF(V13111="","",MAX(BC$1:BC13110)+1)</f>
        <v/>
      </c>
    </row>
    <row r="13112" spans="21:55">
      <c r="U13112" s="17" t="b">
        <f t="shared" si="1377"/>
        <v>0</v>
      </c>
      <c r="V13112" s="9" t="str">
        <f t="shared" si="1378"/>
        <v/>
      </c>
      <c r="W13112" s="9" t="str">
        <f t="shared" si="1379"/>
        <v/>
      </c>
      <c r="X13112" s="9" t="str">
        <f t="shared" si="1380"/>
        <v/>
      </c>
      <c r="BC13112" s="9" t="str">
        <f>IF(V13112="","",MAX(BC$1:BC13111)+1)</f>
        <v/>
      </c>
    </row>
    <row r="13113" spans="21:55">
      <c r="U13113" s="17" t="b">
        <f t="shared" si="1377"/>
        <v>0</v>
      </c>
      <c r="V13113" s="9" t="str">
        <f t="shared" si="1378"/>
        <v/>
      </c>
      <c r="W13113" s="9" t="str">
        <f t="shared" si="1379"/>
        <v/>
      </c>
      <c r="X13113" s="9" t="str">
        <f t="shared" si="1380"/>
        <v/>
      </c>
      <c r="BC13113" s="9" t="str">
        <f>IF(V13113="","",MAX(BC$1:BC13112)+1)</f>
        <v/>
      </c>
    </row>
    <row r="13114" spans="21:55">
      <c r="U13114" s="17" t="b">
        <f t="shared" si="1377"/>
        <v>0</v>
      </c>
      <c r="V13114" s="9" t="str">
        <f t="shared" si="1378"/>
        <v/>
      </c>
      <c r="W13114" s="9" t="str">
        <f t="shared" si="1379"/>
        <v/>
      </c>
      <c r="X13114" s="9" t="str">
        <f t="shared" si="1380"/>
        <v/>
      </c>
      <c r="BC13114" s="9" t="str">
        <f>IF(V13114="","",MAX(BC$1:BC13113)+1)</f>
        <v/>
      </c>
    </row>
    <row r="13115" spans="21:55">
      <c r="U13115" s="17" t="b">
        <f t="shared" si="1377"/>
        <v>0</v>
      </c>
      <c r="V13115" s="9" t="str">
        <f t="shared" si="1378"/>
        <v/>
      </c>
      <c r="W13115" s="9" t="str">
        <f t="shared" si="1379"/>
        <v/>
      </c>
      <c r="X13115" s="9" t="str">
        <f t="shared" si="1380"/>
        <v/>
      </c>
      <c r="BC13115" s="9" t="str">
        <f>IF(V13115="","",MAX(BC$1:BC13114)+1)</f>
        <v/>
      </c>
    </row>
    <row r="13116" spans="21:55">
      <c r="U13116" s="17" t="b">
        <f t="shared" si="1377"/>
        <v>0</v>
      </c>
      <c r="V13116" s="9" t="str">
        <f t="shared" si="1378"/>
        <v/>
      </c>
      <c r="W13116" s="9" t="str">
        <f t="shared" si="1379"/>
        <v/>
      </c>
      <c r="X13116" s="9" t="str">
        <f t="shared" si="1380"/>
        <v/>
      </c>
      <c r="BC13116" s="9" t="str">
        <f>IF(V13116="","",MAX(BC$1:BC13115)+1)</f>
        <v/>
      </c>
    </row>
    <row r="13117" spans="21:55">
      <c r="U13117" s="17" t="b">
        <f t="shared" si="1377"/>
        <v>0</v>
      </c>
      <c r="V13117" s="9" t="str">
        <f t="shared" si="1378"/>
        <v/>
      </c>
      <c r="W13117" s="9" t="str">
        <f t="shared" si="1379"/>
        <v/>
      </c>
      <c r="X13117" s="9" t="str">
        <f t="shared" si="1380"/>
        <v/>
      </c>
      <c r="BC13117" s="9" t="str">
        <f>IF(V13117="","",MAX(BC$1:BC13116)+1)</f>
        <v/>
      </c>
    </row>
    <row r="13118" spans="21:55">
      <c r="U13118" s="17" t="b">
        <f t="shared" si="1377"/>
        <v>0</v>
      </c>
      <c r="V13118" s="9" t="str">
        <f t="shared" si="1378"/>
        <v/>
      </c>
      <c r="W13118" s="9" t="str">
        <f t="shared" si="1379"/>
        <v/>
      </c>
      <c r="X13118" s="9" t="str">
        <f t="shared" si="1380"/>
        <v/>
      </c>
      <c r="BC13118" s="9" t="str">
        <f>IF(V13118="","",MAX(BC$1:BC13117)+1)</f>
        <v/>
      </c>
    </row>
    <row r="13119" spans="21:55">
      <c r="U13119" s="17" t="b">
        <f t="shared" si="1377"/>
        <v>0</v>
      </c>
      <c r="V13119" s="9" t="str">
        <f t="shared" si="1378"/>
        <v/>
      </c>
      <c r="W13119" s="9" t="str">
        <f t="shared" si="1379"/>
        <v/>
      </c>
      <c r="X13119" s="9" t="str">
        <f t="shared" si="1380"/>
        <v/>
      </c>
      <c r="BC13119" s="9" t="str">
        <f>IF(V13119="","",MAX(BC$1:BC13118)+1)</f>
        <v/>
      </c>
    </row>
    <row r="13120" spans="21:55">
      <c r="U13120" s="17" t="b">
        <f t="shared" si="1377"/>
        <v>0</v>
      </c>
      <c r="V13120" s="9" t="str">
        <f t="shared" si="1378"/>
        <v/>
      </c>
      <c r="W13120" s="9" t="str">
        <f t="shared" si="1379"/>
        <v/>
      </c>
      <c r="X13120" s="9" t="str">
        <f t="shared" si="1380"/>
        <v/>
      </c>
      <c r="BC13120" s="9" t="str">
        <f>IF(V13120="","",MAX(BC$1:BC13119)+1)</f>
        <v/>
      </c>
    </row>
    <row r="13121" spans="21:55">
      <c r="U13121" s="17" t="b">
        <f t="shared" si="1377"/>
        <v>0</v>
      </c>
      <c r="V13121" s="9" t="str">
        <f t="shared" si="1378"/>
        <v/>
      </c>
      <c r="W13121" s="9" t="str">
        <f t="shared" si="1379"/>
        <v/>
      </c>
      <c r="X13121" s="9" t="str">
        <f t="shared" si="1380"/>
        <v/>
      </c>
      <c r="BC13121" s="9" t="str">
        <f>IF(V13121="","",MAX(BC$1:BC13120)+1)</f>
        <v/>
      </c>
    </row>
    <row r="13122" spans="21:55">
      <c r="U13122" s="17" t="b">
        <f t="shared" ref="U13122:U13185" si="1381">AND(ISNUMBER(SEARCH("(rs",N13122)),NOT(ISNUMBER(SEARCH("oxidation",N13122))),NOT(ISNUMBER(SEARCH("deamidated",N13122))),NOT(ISNUMBER(SEARCH("ammonia",N13122))),NOT(ISNUMBER(SEARCH("acetyl",N13122))),NOT(ISNUMBER(SEARCH("phospho",N13122))),NOT(ISNUMBER(SEARCH("dehydrated",N13122))))</f>
        <v>0</v>
      </c>
      <c r="V13122" s="9" t="str">
        <f t="shared" ref="V13122:V13185" si="1382">IF(U13122=TRUE, IF(ISNUMBER(SEARCH(":",P13122))=TRUE, LEFT(P13122,FIND(":",P13122)-1),P13122), "")</f>
        <v/>
      </c>
      <c r="W13122" s="9" t="str">
        <f t="shared" ref="W13122:W13185" si="1383">IF(U13122=TRUE,IF(ISNUMBER(SEARCH("Carb",N13122))=TRUE,MID(LEFT(N13122,FIND("#",N13122)-1),FIND(CHAR(1),SUBSTITUTE(N13122," ",CHAR(1),(LEN(N13122)-LEN(SUBSTITUTE(N13122," ","")))-1))+1,LEN(N13122)),LEFT(N13122,FIND("#",N13122)-1)),"")</f>
        <v/>
      </c>
      <c r="X13122" s="9" t="str">
        <f t="shared" si="1380"/>
        <v/>
      </c>
      <c r="BC13122" s="9" t="str">
        <f>IF(V13122="","",MAX(BC$1:BC13121)+1)</f>
        <v/>
      </c>
    </row>
    <row r="13123" spans="21:55">
      <c r="U13123" s="17" t="b">
        <f t="shared" si="1381"/>
        <v>0</v>
      </c>
      <c r="V13123" s="9" t="str">
        <f t="shared" si="1382"/>
        <v/>
      </c>
      <c r="W13123" s="9" t="str">
        <f t="shared" si="1383"/>
        <v/>
      </c>
      <c r="X13123" s="9" t="str">
        <f t="shared" si="1380"/>
        <v/>
      </c>
      <c r="BC13123" s="9" t="str">
        <f>IF(V13123="","",MAX(BC$1:BC13122)+1)</f>
        <v/>
      </c>
    </row>
    <row r="13124" spans="21:55">
      <c r="U13124" s="17" t="b">
        <f t="shared" si="1381"/>
        <v>0</v>
      </c>
      <c r="V13124" s="9" t="str">
        <f t="shared" si="1382"/>
        <v/>
      </c>
      <c r="W13124" s="9" t="str">
        <f t="shared" si="1383"/>
        <v/>
      </c>
      <c r="X13124" s="9" t="str">
        <f t="shared" si="1380"/>
        <v/>
      </c>
      <c r="BC13124" s="9" t="str">
        <f>IF(V13124="","",MAX(BC$1:BC13123)+1)</f>
        <v/>
      </c>
    </row>
    <row r="13125" spans="21:55">
      <c r="U13125" s="17" t="b">
        <f t="shared" si="1381"/>
        <v>0</v>
      </c>
      <c r="V13125" s="9" t="str">
        <f t="shared" si="1382"/>
        <v/>
      </c>
      <c r="W13125" s="9" t="str">
        <f t="shared" si="1383"/>
        <v/>
      </c>
      <c r="X13125" s="9" t="str">
        <f t="shared" si="1380"/>
        <v/>
      </c>
      <c r="BC13125" s="9" t="str">
        <f>IF(V13125="","",MAX(BC$1:BC13124)+1)</f>
        <v/>
      </c>
    </row>
    <row r="13126" spans="21:55">
      <c r="U13126" s="17" t="b">
        <f t="shared" si="1381"/>
        <v>0</v>
      </c>
      <c r="V13126" s="9" t="str">
        <f t="shared" si="1382"/>
        <v/>
      </c>
      <c r="W13126" s="9" t="str">
        <f t="shared" si="1383"/>
        <v/>
      </c>
      <c r="X13126" s="9" t="str">
        <f t="shared" si="1380"/>
        <v/>
      </c>
      <c r="BC13126" s="9" t="str">
        <f>IF(V13126="","",MAX(BC$1:BC13125)+1)</f>
        <v/>
      </c>
    </row>
    <row r="13127" spans="21:55">
      <c r="U13127" s="17" t="b">
        <f t="shared" si="1381"/>
        <v>0</v>
      </c>
      <c r="V13127" s="9" t="str">
        <f t="shared" si="1382"/>
        <v/>
      </c>
      <c r="W13127" s="9" t="str">
        <f t="shared" si="1383"/>
        <v/>
      </c>
      <c r="X13127" s="9" t="str">
        <f t="shared" si="1380"/>
        <v/>
      </c>
      <c r="BC13127" s="9" t="str">
        <f>IF(V13127="","",MAX(BC$1:BC13126)+1)</f>
        <v/>
      </c>
    </row>
    <row r="13128" spans="21:55">
      <c r="U13128" s="17" t="b">
        <f t="shared" si="1381"/>
        <v>0</v>
      </c>
      <c r="V13128" s="9" t="str">
        <f t="shared" si="1382"/>
        <v/>
      </c>
      <c r="W13128" s="9" t="str">
        <f t="shared" si="1383"/>
        <v/>
      </c>
      <c r="X13128" s="9" t="str">
        <f t="shared" si="1380"/>
        <v/>
      </c>
      <c r="BC13128" s="9" t="str">
        <f>IF(V13128="","",MAX(BC$1:BC13127)+1)</f>
        <v/>
      </c>
    </row>
    <row r="13129" spans="21:55">
      <c r="U13129" s="17" t="b">
        <f t="shared" si="1381"/>
        <v>0</v>
      </c>
      <c r="V13129" s="9" t="str">
        <f t="shared" si="1382"/>
        <v/>
      </c>
      <c r="W13129" s="9" t="str">
        <f t="shared" si="1383"/>
        <v/>
      </c>
      <c r="X13129" s="9" t="str">
        <f t="shared" si="1380"/>
        <v/>
      </c>
      <c r="BC13129" s="9" t="str">
        <f>IF(V13129="","",MAX(BC$1:BC13128)+1)</f>
        <v/>
      </c>
    </row>
    <row r="13130" spans="21:55">
      <c r="U13130" s="17" t="b">
        <f t="shared" si="1381"/>
        <v>0</v>
      </c>
      <c r="V13130" s="9" t="str">
        <f t="shared" si="1382"/>
        <v/>
      </c>
      <c r="W13130" s="9" t="str">
        <f t="shared" si="1383"/>
        <v/>
      </c>
      <c r="X13130" s="9" t="str">
        <f t="shared" si="1380"/>
        <v/>
      </c>
      <c r="BC13130" s="9" t="str">
        <f>IF(V13130="","",MAX(BC$1:BC13129)+1)</f>
        <v/>
      </c>
    </row>
    <row r="13131" spans="21:55">
      <c r="U13131" s="17" t="b">
        <f t="shared" si="1381"/>
        <v>0</v>
      </c>
      <c r="V13131" s="9" t="str">
        <f t="shared" si="1382"/>
        <v/>
      </c>
      <c r="W13131" s="9" t="str">
        <f t="shared" si="1383"/>
        <v/>
      </c>
      <c r="X13131" s="9" t="str">
        <f t="shared" si="1380"/>
        <v/>
      </c>
      <c r="BC13131" s="9" t="str">
        <f>IF(V13131="","",MAX(BC$1:BC13130)+1)</f>
        <v/>
      </c>
    </row>
    <row r="13132" spans="21:55">
      <c r="U13132" s="17" t="b">
        <f t="shared" si="1381"/>
        <v>0</v>
      </c>
      <c r="V13132" s="9" t="str">
        <f t="shared" si="1382"/>
        <v/>
      </c>
      <c r="W13132" s="9" t="str">
        <f t="shared" si="1383"/>
        <v/>
      </c>
      <c r="X13132" s="9" t="str">
        <f t="shared" si="1380"/>
        <v/>
      </c>
      <c r="BC13132" s="9" t="str">
        <f>IF(V13132="","",MAX(BC$1:BC13131)+1)</f>
        <v/>
      </c>
    </row>
    <row r="13133" spans="21:55">
      <c r="U13133" s="17" t="b">
        <f t="shared" si="1381"/>
        <v>0</v>
      </c>
      <c r="V13133" s="9" t="str">
        <f t="shared" si="1382"/>
        <v/>
      </c>
      <c r="W13133" s="9" t="str">
        <f t="shared" si="1383"/>
        <v/>
      </c>
      <c r="X13133" s="9" t="str">
        <f t="shared" si="1380"/>
        <v/>
      </c>
      <c r="BC13133" s="9" t="str">
        <f>IF(V13133="","",MAX(BC$1:BC13132)+1)</f>
        <v/>
      </c>
    </row>
    <row r="13134" spans="21:55">
      <c r="U13134" s="17" t="b">
        <f t="shared" si="1381"/>
        <v>0</v>
      </c>
      <c r="V13134" s="9" t="str">
        <f t="shared" si="1382"/>
        <v/>
      </c>
      <c r="W13134" s="9" t="str">
        <f t="shared" si="1383"/>
        <v/>
      </c>
      <c r="X13134" s="9" t="str">
        <f t="shared" si="1380"/>
        <v/>
      </c>
      <c r="BC13134" s="9" t="str">
        <f>IF(V13134="","",MAX(BC$1:BC13133)+1)</f>
        <v/>
      </c>
    </row>
    <row r="13135" spans="21:55">
      <c r="U13135" s="17" t="b">
        <f t="shared" si="1381"/>
        <v>0</v>
      </c>
      <c r="V13135" s="9" t="str">
        <f t="shared" si="1382"/>
        <v/>
      </c>
      <c r="W13135" s="9" t="str">
        <f t="shared" si="1383"/>
        <v/>
      </c>
      <c r="X13135" s="9" t="str">
        <f t="shared" si="1380"/>
        <v/>
      </c>
      <c r="BC13135" s="9" t="str">
        <f>IF(V13135="","",MAX(BC$1:BC13134)+1)</f>
        <v/>
      </c>
    </row>
    <row r="13136" spans="21:55">
      <c r="U13136" s="17" t="b">
        <f t="shared" si="1381"/>
        <v>0</v>
      </c>
      <c r="V13136" s="9" t="str">
        <f t="shared" si="1382"/>
        <v/>
      </c>
      <c r="W13136" s="9" t="str">
        <f t="shared" si="1383"/>
        <v/>
      </c>
      <c r="X13136" s="9" t="str">
        <f t="shared" si="1380"/>
        <v/>
      </c>
      <c r="BC13136" s="9" t="str">
        <f>IF(V13136="","",MAX(BC$1:BC13135)+1)</f>
        <v/>
      </c>
    </row>
    <row r="13137" spans="21:55">
      <c r="U13137" s="17" t="b">
        <f t="shared" si="1381"/>
        <v>0</v>
      </c>
      <c r="V13137" s="9" t="str">
        <f t="shared" si="1382"/>
        <v/>
      </c>
      <c r="W13137" s="9" t="str">
        <f t="shared" si="1383"/>
        <v/>
      </c>
      <c r="X13137" s="9" t="str">
        <f t="shared" si="1380"/>
        <v/>
      </c>
      <c r="BC13137" s="9" t="str">
        <f>IF(V13137="","",MAX(BC$1:BC13136)+1)</f>
        <v/>
      </c>
    </row>
    <row r="13138" spans="21:55">
      <c r="U13138" s="17" t="b">
        <f t="shared" si="1381"/>
        <v>0</v>
      </c>
      <c r="V13138" s="9" t="str">
        <f t="shared" si="1382"/>
        <v/>
      </c>
      <c r="W13138" s="9" t="str">
        <f t="shared" si="1383"/>
        <v/>
      </c>
      <c r="X13138" s="9" t="str">
        <f t="shared" si="1380"/>
        <v/>
      </c>
      <c r="BC13138" s="9" t="str">
        <f>IF(V13138="","",MAX(BC$1:BC13137)+1)</f>
        <v/>
      </c>
    </row>
    <row r="13139" spans="21:55">
      <c r="U13139" s="17" t="b">
        <f t="shared" si="1381"/>
        <v>0</v>
      </c>
      <c r="V13139" s="9" t="str">
        <f t="shared" si="1382"/>
        <v/>
      </c>
      <c r="W13139" s="9" t="str">
        <f t="shared" si="1383"/>
        <v/>
      </c>
      <c r="X13139" s="9" t="str">
        <f t="shared" si="1380"/>
        <v/>
      </c>
      <c r="BC13139" s="9" t="str">
        <f>IF(V13139="","",MAX(BC$1:BC13138)+1)</f>
        <v/>
      </c>
    </row>
    <row r="13140" spans="21:55">
      <c r="U13140" s="17" t="b">
        <f t="shared" si="1381"/>
        <v>0</v>
      </c>
      <c r="V13140" s="9" t="str">
        <f t="shared" si="1382"/>
        <v/>
      </c>
      <c r="W13140" s="9" t="str">
        <f t="shared" si="1383"/>
        <v/>
      </c>
      <c r="X13140" s="9" t="str">
        <f t="shared" si="1380"/>
        <v/>
      </c>
      <c r="BC13140" s="9" t="str">
        <f>IF(V13140="","",MAX(BC$1:BC13139)+1)</f>
        <v/>
      </c>
    </row>
    <row r="13141" spans="21:55">
      <c r="U13141" s="17" t="b">
        <f t="shared" si="1381"/>
        <v>0</v>
      </c>
      <c r="V13141" s="9" t="str">
        <f t="shared" si="1382"/>
        <v/>
      </c>
      <c r="W13141" s="9" t="str">
        <f t="shared" si="1383"/>
        <v/>
      </c>
      <c r="X13141" s="9" t="str">
        <f t="shared" si="1380"/>
        <v/>
      </c>
      <c r="BC13141" s="9" t="str">
        <f>IF(V13141="","",MAX(BC$1:BC13140)+1)</f>
        <v/>
      </c>
    </row>
    <row r="13142" spans="21:55">
      <c r="U13142" s="17" t="b">
        <f t="shared" si="1381"/>
        <v>0</v>
      </c>
      <c r="V13142" s="9" t="str">
        <f t="shared" si="1382"/>
        <v/>
      </c>
      <c r="W13142" s="9" t="str">
        <f t="shared" si="1383"/>
        <v/>
      </c>
      <c r="X13142" s="9" t="str">
        <f t="shared" si="1380"/>
        <v/>
      </c>
      <c r="BC13142" s="9" t="str">
        <f>IF(V13142="","",MAX(BC$1:BC13141)+1)</f>
        <v/>
      </c>
    </row>
    <row r="13143" spans="21:55">
      <c r="U13143" s="17" t="b">
        <f t="shared" si="1381"/>
        <v>0</v>
      </c>
      <c r="V13143" s="9" t="str">
        <f t="shared" si="1382"/>
        <v/>
      </c>
      <c r="W13143" s="9" t="str">
        <f t="shared" si="1383"/>
        <v/>
      </c>
      <c r="X13143" s="9" t="str">
        <f t="shared" si="1380"/>
        <v/>
      </c>
      <c r="BC13143" s="9" t="str">
        <f>IF(V13143="","",MAX(BC$1:BC13142)+1)</f>
        <v/>
      </c>
    </row>
    <row r="13144" spans="21:55">
      <c r="U13144" s="17" t="b">
        <f t="shared" si="1381"/>
        <v>0</v>
      </c>
      <c r="V13144" s="9" t="str">
        <f t="shared" si="1382"/>
        <v/>
      </c>
      <c r="W13144" s="9" t="str">
        <f t="shared" si="1383"/>
        <v/>
      </c>
      <c r="X13144" s="9" t="str">
        <f t="shared" si="1380"/>
        <v/>
      </c>
      <c r="BC13144" s="9" t="str">
        <f>IF(V13144="","",MAX(BC$1:BC13143)+1)</f>
        <v/>
      </c>
    </row>
    <row r="13145" spans="21:55">
      <c r="U13145" s="17" t="b">
        <f t="shared" si="1381"/>
        <v>0</v>
      </c>
      <c r="V13145" s="9" t="str">
        <f t="shared" si="1382"/>
        <v/>
      </c>
      <c r="W13145" s="9" t="str">
        <f t="shared" si="1383"/>
        <v/>
      </c>
      <c r="X13145" s="9" t="str">
        <f t="shared" si="1380"/>
        <v/>
      </c>
      <c r="BC13145" s="9" t="str">
        <f>IF(V13145="","",MAX(BC$1:BC13144)+1)</f>
        <v/>
      </c>
    </row>
    <row r="13146" spans="21:55">
      <c r="U13146" s="17" t="b">
        <f t="shared" si="1381"/>
        <v>0</v>
      </c>
      <c r="V13146" s="9" t="str">
        <f t="shared" si="1382"/>
        <v/>
      </c>
      <c r="W13146" s="9" t="str">
        <f t="shared" si="1383"/>
        <v/>
      </c>
      <c r="X13146" s="9" t="str">
        <f t="shared" si="1380"/>
        <v/>
      </c>
      <c r="BC13146" s="9" t="str">
        <f>IF(V13146="","",MAX(BC$1:BC13145)+1)</f>
        <v/>
      </c>
    </row>
    <row r="13147" spans="21:55">
      <c r="U13147" s="17" t="b">
        <f t="shared" si="1381"/>
        <v>0</v>
      </c>
      <c r="V13147" s="9" t="str">
        <f t="shared" si="1382"/>
        <v/>
      </c>
      <c r="W13147" s="9" t="str">
        <f t="shared" si="1383"/>
        <v/>
      </c>
      <c r="X13147" s="9" t="str">
        <f t="shared" si="1380"/>
        <v/>
      </c>
      <c r="BC13147" s="9" t="str">
        <f>IF(V13147="","",MAX(BC$1:BC13146)+1)</f>
        <v/>
      </c>
    </row>
    <row r="13148" spans="21:55">
      <c r="U13148" s="17" t="b">
        <f t="shared" si="1381"/>
        <v>0</v>
      </c>
      <c r="V13148" s="9" t="str">
        <f t="shared" si="1382"/>
        <v/>
      </c>
      <c r="W13148" s="9" t="str">
        <f t="shared" si="1383"/>
        <v/>
      </c>
      <c r="X13148" s="9" t="str">
        <f t="shared" si="1380"/>
        <v/>
      </c>
      <c r="BC13148" s="9" t="str">
        <f>IF(V13148="","",MAX(BC$1:BC13147)+1)</f>
        <v/>
      </c>
    </row>
    <row r="13149" spans="21:55">
      <c r="U13149" s="17" t="b">
        <f t="shared" si="1381"/>
        <v>0</v>
      </c>
      <c r="V13149" s="9" t="str">
        <f t="shared" si="1382"/>
        <v/>
      </c>
      <c r="W13149" s="9" t="str">
        <f t="shared" si="1383"/>
        <v/>
      </c>
      <c r="X13149" s="9" t="str">
        <f t="shared" si="1380"/>
        <v/>
      </c>
      <c r="BC13149" s="9" t="str">
        <f>IF(V13149="","",MAX(BC$1:BC13148)+1)</f>
        <v/>
      </c>
    </row>
    <row r="13150" spans="21:55">
      <c r="U13150" s="17" t="b">
        <f t="shared" si="1381"/>
        <v>0</v>
      </c>
      <c r="V13150" s="9" t="str">
        <f t="shared" si="1382"/>
        <v/>
      </c>
      <c r="W13150" s="9" t="str">
        <f t="shared" si="1383"/>
        <v/>
      </c>
      <c r="X13150" s="9" t="str">
        <f t="shared" ref="X13150:X13213" si="1384">IF(U13150=TRUE, MID(LEFT(N13150,FIND(")",N13150)-1),FIND("(",N13150)+1,LEN(N13150)), "")</f>
        <v/>
      </c>
      <c r="BC13150" s="9" t="str">
        <f>IF(V13150="","",MAX(BC$1:BC13149)+1)</f>
        <v/>
      </c>
    </row>
    <row r="13151" spans="21:55">
      <c r="U13151" s="17" t="b">
        <f t="shared" si="1381"/>
        <v>0</v>
      </c>
      <c r="V13151" s="9" t="str">
        <f t="shared" si="1382"/>
        <v/>
      </c>
      <c r="W13151" s="9" t="str">
        <f t="shared" si="1383"/>
        <v/>
      </c>
      <c r="X13151" s="9" t="str">
        <f t="shared" si="1384"/>
        <v/>
      </c>
      <c r="BC13151" s="9" t="str">
        <f>IF(V13151="","",MAX(BC$1:BC13150)+1)</f>
        <v/>
      </c>
    </row>
    <row r="13152" spans="21:55">
      <c r="U13152" s="17" t="b">
        <f t="shared" si="1381"/>
        <v>0</v>
      </c>
      <c r="V13152" s="9" t="str">
        <f t="shared" si="1382"/>
        <v/>
      </c>
      <c r="W13152" s="9" t="str">
        <f t="shared" si="1383"/>
        <v/>
      </c>
      <c r="X13152" s="9" t="str">
        <f t="shared" si="1384"/>
        <v/>
      </c>
      <c r="BC13152" s="9" t="str">
        <f>IF(V13152="","",MAX(BC$1:BC13151)+1)</f>
        <v/>
      </c>
    </row>
    <row r="13153" spans="21:55">
      <c r="U13153" s="17" t="b">
        <f t="shared" si="1381"/>
        <v>0</v>
      </c>
      <c r="V13153" s="9" t="str">
        <f t="shared" si="1382"/>
        <v/>
      </c>
      <c r="W13153" s="9" t="str">
        <f t="shared" si="1383"/>
        <v/>
      </c>
      <c r="X13153" s="9" t="str">
        <f t="shared" si="1384"/>
        <v/>
      </c>
      <c r="BC13153" s="9" t="str">
        <f>IF(V13153="","",MAX(BC$1:BC13152)+1)</f>
        <v/>
      </c>
    </row>
    <row r="13154" spans="21:55">
      <c r="U13154" s="17" t="b">
        <f t="shared" si="1381"/>
        <v>0</v>
      </c>
      <c r="V13154" s="9" t="str">
        <f t="shared" si="1382"/>
        <v/>
      </c>
      <c r="W13154" s="9" t="str">
        <f t="shared" si="1383"/>
        <v/>
      </c>
      <c r="X13154" s="9" t="str">
        <f t="shared" si="1384"/>
        <v/>
      </c>
      <c r="BC13154" s="9" t="str">
        <f>IF(V13154="","",MAX(BC$1:BC13153)+1)</f>
        <v/>
      </c>
    </row>
    <row r="13155" spans="21:55">
      <c r="U13155" s="17" t="b">
        <f t="shared" si="1381"/>
        <v>0</v>
      </c>
      <c r="V13155" s="9" t="str">
        <f t="shared" si="1382"/>
        <v/>
      </c>
      <c r="W13155" s="9" t="str">
        <f t="shared" si="1383"/>
        <v/>
      </c>
      <c r="X13155" s="9" t="str">
        <f t="shared" si="1384"/>
        <v/>
      </c>
      <c r="BC13155" s="9" t="str">
        <f>IF(V13155="","",MAX(BC$1:BC13154)+1)</f>
        <v/>
      </c>
    </row>
    <row r="13156" spans="21:55">
      <c r="U13156" s="17" t="b">
        <f t="shared" si="1381"/>
        <v>0</v>
      </c>
      <c r="V13156" s="9" t="str">
        <f t="shared" si="1382"/>
        <v/>
      </c>
      <c r="W13156" s="9" t="str">
        <f t="shared" si="1383"/>
        <v/>
      </c>
      <c r="X13156" s="9" t="str">
        <f t="shared" si="1384"/>
        <v/>
      </c>
      <c r="BC13156" s="9" t="str">
        <f>IF(V13156="","",MAX(BC$1:BC13155)+1)</f>
        <v/>
      </c>
    </row>
    <row r="13157" spans="21:55">
      <c r="U13157" s="17" t="b">
        <f t="shared" si="1381"/>
        <v>0</v>
      </c>
      <c r="V13157" s="9" t="str">
        <f t="shared" si="1382"/>
        <v/>
      </c>
      <c r="W13157" s="9" t="str">
        <f t="shared" si="1383"/>
        <v/>
      </c>
      <c r="X13157" s="9" t="str">
        <f t="shared" si="1384"/>
        <v/>
      </c>
      <c r="BC13157" s="9" t="str">
        <f>IF(V13157="","",MAX(BC$1:BC13156)+1)</f>
        <v/>
      </c>
    </row>
    <row r="13158" spans="21:55">
      <c r="U13158" s="17" t="b">
        <f t="shared" si="1381"/>
        <v>0</v>
      </c>
      <c r="V13158" s="9" t="str">
        <f t="shared" si="1382"/>
        <v/>
      </c>
      <c r="W13158" s="9" t="str">
        <f t="shared" si="1383"/>
        <v/>
      </c>
      <c r="X13158" s="9" t="str">
        <f t="shared" si="1384"/>
        <v/>
      </c>
      <c r="BC13158" s="9" t="str">
        <f>IF(V13158="","",MAX(BC$1:BC13157)+1)</f>
        <v/>
      </c>
    </row>
    <row r="13159" spans="21:55">
      <c r="U13159" s="17" t="b">
        <f t="shared" si="1381"/>
        <v>0</v>
      </c>
      <c r="V13159" s="9" t="str">
        <f t="shared" si="1382"/>
        <v/>
      </c>
      <c r="W13159" s="9" t="str">
        <f t="shared" si="1383"/>
        <v/>
      </c>
      <c r="X13159" s="9" t="str">
        <f t="shared" si="1384"/>
        <v/>
      </c>
      <c r="BC13159" s="9" t="str">
        <f>IF(V13159="","",MAX(BC$1:BC13158)+1)</f>
        <v/>
      </c>
    </row>
    <row r="13160" spans="21:55">
      <c r="U13160" s="17" t="b">
        <f t="shared" si="1381"/>
        <v>0</v>
      </c>
      <c r="V13160" s="9" t="str">
        <f t="shared" si="1382"/>
        <v/>
      </c>
      <c r="W13160" s="9" t="str">
        <f t="shared" si="1383"/>
        <v/>
      </c>
      <c r="X13160" s="9" t="str">
        <f t="shared" si="1384"/>
        <v/>
      </c>
      <c r="BC13160" s="9" t="str">
        <f>IF(V13160="","",MAX(BC$1:BC13159)+1)</f>
        <v/>
      </c>
    </row>
    <row r="13161" spans="21:55">
      <c r="U13161" s="17" t="b">
        <f t="shared" si="1381"/>
        <v>0</v>
      </c>
      <c r="V13161" s="9" t="str">
        <f t="shared" si="1382"/>
        <v/>
      </c>
      <c r="W13161" s="9" t="str">
        <f t="shared" si="1383"/>
        <v/>
      </c>
      <c r="X13161" s="9" t="str">
        <f t="shared" si="1384"/>
        <v/>
      </c>
      <c r="BC13161" s="9" t="str">
        <f>IF(V13161="","",MAX(BC$1:BC13160)+1)</f>
        <v/>
      </c>
    </row>
    <row r="13162" spans="21:55">
      <c r="U13162" s="17" t="b">
        <f t="shared" si="1381"/>
        <v>0</v>
      </c>
      <c r="V13162" s="9" t="str">
        <f t="shared" si="1382"/>
        <v/>
      </c>
      <c r="W13162" s="9" t="str">
        <f t="shared" si="1383"/>
        <v/>
      </c>
      <c r="X13162" s="9" t="str">
        <f t="shared" si="1384"/>
        <v/>
      </c>
      <c r="BC13162" s="9" t="str">
        <f>IF(V13162="","",MAX(BC$1:BC13161)+1)</f>
        <v/>
      </c>
    </row>
    <row r="13163" spans="21:55">
      <c r="U13163" s="17" t="b">
        <f t="shared" si="1381"/>
        <v>0</v>
      </c>
      <c r="V13163" s="9" t="str">
        <f t="shared" si="1382"/>
        <v/>
      </c>
      <c r="W13163" s="9" t="str">
        <f t="shared" si="1383"/>
        <v/>
      </c>
      <c r="X13163" s="9" t="str">
        <f t="shared" si="1384"/>
        <v/>
      </c>
      <c r="BC13163" s="9" t="str">
        <f>IF(V13163="","",MAX(BC$1:BC13162)+1)</f>
        <v/>
      </c>
    </row>
    <row r="13164" spans="21:55">
      <c r="U13164" s="17" t="b">
        <f t="shared" si="1381"/>
        <v>0</v>
      </c>
      <c r="V13164" s="9" t="str">
        <f t="shared" si="1382"/>
        <v/>
      </c>
      <c r="W13164" s="9" t="str">
        <f t="shared" si="1383"/>
        <v/>
      </c>
      <c r="X13164" s="9" t="str">
        <f t="shared" si="1384"/>
        <v/>
      </c>
      <c r="BC13164" s="9" t="str">
        <f>IF(V13164="","",MAX(BC$1:BC13163)+1)</f>
        <v/>
      </c>
    </row>
    <row r="13165" spans="21:55">
      <c r="U13165" s="17" t="b">
        <f t="shared" si="1381"/>
        <v>0</v>
      </c>
      <c r="V13165" s="9" t="str">
        <f t="shared" si="1382"/>
        <v/>
      </c>
      <c r="W13165" s="9" t="str">
        <f t="shared" si="1383"/>
        <v/>
      </c>
      <c r="X13165" s="9" t="str">
        <f t="shared" si="1384"/>
        <v/>
      </c>
      <c r="BC13165" s="9" t="str">
        <f>IF(V13165="","",MAX(BC$1:BC13164)+1)</f>
        <v/>
      </c>
    </row>
    <row r="13166" spans="21:55">
      <c r="U13166" s="17" t="b">
        <f t="shared" si="1381"/>
        <v>0</v>
      </c>
      <c r="V13166" s="9" t="str">
        <f t="shared" si="1382"/>
        <v/>
      </c>
      <c r="W13166" s="9" t="str">
        <f t="shared" si="1383"/>
        <v/>
      </c>
      <c r="X13166" s="9" t="str">
        <f t="shared" si="1384"/>
        <v/>
      </c>
      <c r="BC13166" s="9" t="str">
        <f>IF(V13166="","",MAX(BC$1:BC13165)+1)</f>
        <v/>
      </c>
    </row>
    <row r="13167" spans="21:55">
      <c r="U13167" s="17" t="b">
        <f t="shared" si="1381"/>
        <v>0</v>
      </c>
      <c r="V13167" s="9" t="str">
        <f t="shared" si="1382"/>
        <v/>
      </c>
      <c r="W13167" s="9" t="str">
        <f t="shared" si="1383"/>
        <v/>
      </c>
      <c r="X13167" s="9" t="str">
        <f t="shared" si="1384"/>
        <v/>
      </c>
      <c r="BC13167" s="9" t="str">
        <f>IF(V13167="","",MAX(BC$1:BC13166)+1)</f>
        <v/>
      </c>
    </row>
    <row r="13168" spans="21:55">
      <c r="U13168" s="17" t="b">
        <f t="shared" si="1381"/>
        <v>0</v>
      </c>
      <c r="V13168" s="9" t="str">
        <f t="shared" si="1382"/>
        <v/>
      </c>
      <c r="W13168" s="9" t="str">
        <f t="shared" si="1383"/>
        <v/>
      </c>
      <c r="X13168" s="9" t="str">
        <f t="shared" si="1384"/>
        <v/>
      </c>
      <c r="BC13168" s="9" t="str">
        <f>IF(V13168="","",MAX(BC$1:BC13167)+1)</f>
        <v/>
      </c>
    </row>
    <row r="13169" spans="21:55">
      <c r="U13169" s="17" t="b">
        <f t="shared" si="1381"/>
        <v>0</v>
      </c>
      <c r="V13169" s="9" t="str">
        <f t="shared" si="1382"/>
        <v/>
      </c>
      <c r="W13169" s="9" t="str">
        <f t="shared" si="1383"/>
        <v/>
      </c>
      <c r="X13169" s="9" t="str">
        <f t="shared" si="1384"/>
        <v/>
      </c>
      <c r="BC13169" s="9" t="str">
        <f>IF(V13169="","",MAX(BC$1:BC13168)+1)</f>
        <v/>
      </c>
    </row>
    <row r="13170" spans="21:55">
      <c r="U13170" s="17" t="b">
        <f t="shared" si="1381"/>
        <v>0</v>
      </c>
      <c r="V13170" s="9" t="str">
        <f t="shared" si="1382"/>
        <v/>
      </c>
      <c r="W13170" s="9" t="str">
        <f t="shared" si="1383"/>
        <v/>
      </c>
      <c r="X13170" s="9" t="str">
        <f t="shared" si="1384"/>
        <v/>
      </c>
      <c r="BC13170" s="9" t="str">
        <f>IF(V13170="","",MAX(BC$1:BC13169)+1)</f>
        <v/>
      </c>
    </row>
    <row r="13171" spans="21:55">
      <c r="U13171" s="17" t="b">
        <f t="shared" si="1381"/>
        <v>0</v>
      </c>
      <c r="V13171" s="9" t="str">
        <f t="shared" si="1382"/>
        <v/>
      </c>
      <c r="W13171" s="9" t="str">
        <f t="shared" si="1383"/>
        <v/>
      </c>
      <c r="X13171" s="9" t="str">
        <f t="shared" si="1384"/>
        <v/>
      </c>
      <c r="BC13171" s="9" t="str">
        <f>IF(V13171="","",MAX(BC$1:BC13170)+1)</f>
        <v/>
      </c>
    </row>
    <row r="13172" spans="21:55">
      <c r="U13172" s="17" t="b">
        <f t="shared" si="1381"/>
        <v>0</v>
      </c>
      <c r="V13172" s="9" t="str">
        <f t="shared" si="1382"/>
        <v/>
      </c>
      <c r="W13172" s="9" t="str">
        <f t="shared" si="1383"/>
        <v/>
      </c>
      <c r="X13172" s="9" t="str">
        <f t="shared" si="1384"/>
        <v/>
      </c>
      <c r="BC13172" s="9" t="str">
        <f>IF(V13172="","",MAX(BC$1:BC13171)+1)</f>
        <v/>
      </c>
    </row>
    <row r="13173" spans="21:55">
      <c r="U13173" s="17" t="b">
        <f t="shared" si="1381"/>
        <v>0</v>
      </c>
      <c r="V13173" s="9" t="str">
        <f t="shared" si="1382"/>
        <v/>
      </c>
      <c r="W13173" s="9" t="str">
        <f t="shared" si="1383"/>
        <v/>
      </c>
      <c r="X13173" s="9" t="str">
        <f t="shared" si="1384"/>
        <v/>
      </c>
      <c r="BC13173" s="9" t="str">
        <f>IF(V13173="","",MAX(BC$1:BC13172)+1)</f>
        <v/>
      </c>
    </row>
    <row r="13174" spans="21:55">
      <c r="U13174" s="17" t="b">
        <f t="shared" si="1381"/>
        <v>0</v>
      </c>
      <c r="V13174" s="9" t="str">
        <f t="shared" si="1382"/>
        <v/>
      </c>
      <c r="W13174" s="9" t="str">
        <f t="shared" si="1383"/>
        <v/>
      </c>
      <c r="X13174" s="9" t="str">
        <f t="shared" si="1384"/>
        <v/>
      </c>
      <c r="BC13174" s="9" t="str">
        <f>IF(V13174="","",MAX(BC$1:BC13173)+1)</f>
        <v/>
      </c>
    </row>
    <row r="13175" spans="21:55">
      <c r="U13175" s="17" t="b">
        <f t="shared" si="1381"/>
        <v>0</v>
      </c>
      <c r="V13175" s="9" t="str">
        <f t="shared" si="1382"/>
        <v/>
      </c>
      <c r="W13175" s="9" t="str">
        <f t="shared" si="1383"/>
        <v/>
      </c>
      <c r="X13175" s="9" t="str">
        <f t="shared" si="1384"/>
        <v/>
      </c>
      <c r="BC13175" s="9" t="str">
        <f>IF(V13175="","",MAX(BC$1:BC13174)+1)</f>
        <v/>
      </c>
    </row>
    <row r="13176" spans="21:55">
      <c r="U13176" s="17" t="b">
        <f t="shared" si="1381"/>
        <v>0</v>
      </c>
      <c r="V13176" s="9" t="str">
        <f t="shared" si="1382"/>
        <v/>
      </c>
      <c r="W13176" s="9" t="str">
        <f t="shared" si="1383"/>
        <v/>
      </c>
      <c r="X13176" s="9" t="str">
        <f t="shared" si="1384"/>
        <v/>
      </c>
      <c r="BC13176" s="9" t="str">
        <f>IF(V13176="","",MAX(BC$1:BC13175)+1)</f>
        <v/>
      </c>
    </row>
    <row r="13177" spans="21:55">
      <c r="U13177" s="17" t="b">
        <f t="shared" si="1381"/>
        <v>0</v>
      </c>
      <c r="V13177" s="9" t="str">
        <f t="shared" si="1382"/>
        <v/>
      </c>
      <c r="W13177" s="9" t="str">
        <f t="shared" si="1383"/>
        <v/>
      </c>
      <c r="X13177" s="9" t="str">
        <f t="shared" si="1384"/>
        <v/>
      </c>
      <c r="BC13177" s="9" t="str">
        <f>IF(V13177="","",MAX(BC$1:BC13176)+1)</f>
        <v/>
      </c>
    </row>
    <row r="13178" spans="21:55">
      <c r="U13178" s="17" t="b">
        <f t="shared" si="1381"/>
        <v>0</v>
      </c>
      <c r="V13178" s="9" t="str">
        <f t="shared" si="1382"/>
        <v/>
      </c>
      <c r="W13178" s="9" t="str">
        <f t="shared" si="1383"/>
        <v/>
      </c>
      <c r="X13178" s="9" t="str">
        <f t="shared" si="1384"/>
        <v/>
      </c>
      <c r="BC13178" s="9" t="str">
        <f>IF(V13178="","",MAX(BC$1:BC13177)+1)</f>
        <v/>
      </c>
    </row>
    <row r="13179" spans="21:55">
      <c r="U13179" s="17" t="b">
        <f t="shared" si="1381"/>
        <v>0</v>
      </c>
      <c r="V13179" s="9" t="str">
        <f t="shared" si="1382"/>
        <v/>
      </c>
      <c r="W13179" s="9" t="str">
        <f t="shared" si="1383"/>
        <v/>
      </c>
      <c r="X13179" s="9" t="str">
        <f t="shared" si="1384"/>
        <v/>
      </c>
      <c r="BC13179" s="9" t="str">
        <f>IF(V13179="","",MAX(BC$1:BC13178)+1)</f>
        <v/>
      </c>
    </row>
    <row r="13180" spans="21:55">
      <c r="U13180" s="17" t="b">
        <f t="shared" si="1381"/>
        <v>0</v>
      </c>
      <c r="V13180" s="9" t="str">
        <f t="shared" si="1382"/>
        <v/>
      </c>
      <c r="W13180" s="9" t="str">
        <f t="shared" si="1383"/>
        <v/>
      </c>
      <c r="X13180" s="9" t="str">
        <f t="shared" si="1384"/>
        <v/>
      </c>
      <c r="BC13180" s="9" t="str">
        <f>IF(V13180="","",MAX(BC$1:BC13179)+1)</f>
        <v/>
      </c>
    </row>
    <row r="13181" spans="21:55">
      <c r="U13181" s="17" t="b">
        <f t="shared" si="1381"/>
        <v>0</v>
      </c>
      <c r="V13181" s="9" t="str">
        <f t="shared" si="1382"/>
        <v/>
      </c>
      <c r="W13181" s="9" t="str">
        <f t="shared" si="1383"/>
        <v/>
      </c>
      <c r="X13181" s="9" t="str">
        <f t="shared" si="1384"/>
        <v/>
      </c>
      <c r="BC13181" s="9" t="str">
        <f>IF(V13181="","",MAX(BC$1:BC13180)+1)</f>
        <v/>
      </c>
    </row>
    <row r="13182" spans="21:55">
      <c r="U13182" s="17" t="b">
        <f t="shared" si="1381"/>
        <v>0</v>
      </c>
      <c r="V13182" s="9" t="str">
        <f t="shared" si="1382"/>
        <v/>
      </c>
      <c r="W13182" s="9" t="str">
        <f t="shared" si="1383"/>
        <v/>
      </c>
      <c r="X13182" s="9" t="str">
        <f t="shared" si="1384"/>
        <v/>
      </c>
      <c r="BC13182" s="9" t="str">
        <f>IF(V13182="","",MAX(BC$1:BC13181)+1)</f>
        <v/>
      </c>
    </row>
    <row r="13183" spans="21:55">
      <c r="U13183" s="17" t="b">
        <f t="shared" si="1381"/>
        <v>0</v>
      </c>
      <c r="V13183" s="9" t="str">
        <f t="shared" si="1382"/>
        <v/>
      </c>
      <c r="W13183" s="9" t="str">
        <f t="shared" si="1383"/>
        <v/>
      </c>
      <c r="X13183" s="9" t="str">
        <f t="shared" si="1384"/>
        <v/>
      </c>
      <c r="BC13183" s="9" t="str">
        <f>IF(V13183="","",MAX(BC$1:BC13182)+1)</f>
        <v/>
      </c>
    </row>
    <row r="13184" spans="21:55">
      <c r="U13184" s="17" t="b">
        <f t="shared" si="1381"/>
        <v>0</v>
      </c>
      <c r="V13184" s="9" t="str">
        <f t="shared" si="1382"/>
        <v/>
      </c>
      <c r="W13184" s="9" t="str">
        <f t="shared" si="1383"/>
        <v/>
      </c>
      <c r="X13184" s="9" t="str">
        <f t="shared" si="1384"/>
        <v/>
      </c>
      <c r="BC13184" s="9" t="str">
        <f>IF(V13184="","",MAX(BC$1:BC13183)+1)</f>
        <v/>
      </c>
    </row>
    <row r="13185" spans="21:55">
      <c r="U13185" s="17" t="b">
        <f t="shared" si="1381"/>
        <v>0</v>
      </c>
      <c r="V13185" s="9" t="str">
        <f t="shared" si="1382"/>
        <v/>
      </c>
      <c r="W13185" s="9" t="str">
        <f t="shared" si="1383"/>
        <v/>
      </c>
      <c r="X13185" s="9" t="str">
        <f t="shared" si="1384"/>
        <v/>
      </c>
      <c r="BC13185" s="9" t="str">
        <f>IF(V13185="","",MAX(BC$1:BC13184)+1)</f>
        <v/>
      </c>
    </row>
    <row r="13186" spans="21:55">
      <c r="U13186" s="17" t="b">
        <f t="shared" ref="U13186:U13249" si="1385">AND(ISNUMBER(SEARCH("(rs",N13186)),NOT(ISNUMBER(SEARCH("oxidation",N13186))),NOT(ISNUMBER(SEARCH("deamidated",N13186))),NOT(ISNUMBER(SEARCH("ammonia",N13186))),NOT(ISNUMBER(SEARCH("acetyl",N13186))),NOT(ISNUMBER(SEARCH("phospho",N13186))),NOT(ISNUMBER(SEARCH("dehydrated",N13186))))</f>
        <v>0</v>
      </c>
      <c r="V13186" s="9" t="str">
        <f t="shared" ref="V13186:V13249" si="1386">IF(U13186=TRUE, IF(ISNUMBER(SEARCH(":",P13186))=TRUE, LEFT(P13186,FIND(":",P13186)-1),P13186), "")</f>
        <v/>
      </c>
      <c r="W13186" s="9" t="str">
        <f t="shared" ref="W13186:W13249" si="1387">IF(U13186=TRUE,IF(ISNUMBER(SEARCH("Carb",N13186))=TRUE,MID(LEFT(N13186,FIND("#",N13186)-1),FIND(CHAR(1),SUBSTITUTE(N13186," ",CHAR(1),(LEN(N13186)-LEN(SUBSTITUTE(N13186," ","")))-1))+1,LEN(N13186)),LEFT(N13186,FIND("#",N13186)-1)),"")</f>
        <v/>
      </c>
      <c r="X13186" s="9" t="str">
        <f t="shared" si="1384"/>
        <v/>
      </c>
      <c r="BC13186" s="9" t="str">
        <f>IF(V13186="","",MAX(BC$1:BC13185)+1)</f>
        <v/>
      </c>
    </row>
    <row r="13187" spans="21:55">
      <c r="U13187" s="17" t="b">
        <f t="shared" si="1385"/>
        <v>0</v>
      </c>
      <c r="V13187" s="9" t="str">
        <f t="shared" si="1386"/>
        <v/>
      </c>
      <c r="W13187" s="9" t="str">
        <f t="shared" si="1387"/>
        <v/>
      </c>
      <c r="X13187" s="9" t="str">
        <f t="shared" si="1384"/>
        <v/>
      </c>
      <c r="BC13187" s="9" t="str">
        <f>IF(V13187="","",MAX(BC$1:BC13186)+1)</f>
        <v/>
      </c>
    </row>
    <row r="13188" spans="21:55">
      <c r="U13188" s="17" t="b">
        <f t="shared" si="1385"/>
        <v>0</v>
      </c>
      <c r="V13188" s="9" t="str">
        <f t="shared" si="1386"/>
        <v/>
      </c>
      <c r="W13188" s="9" t="str">
        <f t="shared" si="1387"/>
        <v/>
      </c>
      <c r="X13188" s="9" t="str">
        <f t="shared" si="1384"/>
        <v/>
      </c>
      <c r="BC13188" s="9" t="str">
        <f>IF(V13188="","",MAX(BC$1:BC13187)+1)</f>
        <v/>
      </c>
    </row>
    <row r="13189" spans="21:55">
      <c r="U13189" s="17" t="b">
        <f t="shared" si="1385"/>
        <v>0</v>
      </c>
      <c r="V13189" s="9" t="str">
        <f t="shared" si="1386"/>
        <v/>
      </c>
      <c r="W13189" s="9" t="str">
        <f t="shared" si="1387"/>
        <v/>
      </c>
      <c r="X13189" s="9" t="str">
        <f t="shared" si="1384"/>
        <v/>
      </c>
      <c r="BC13189" s="9" t="str">
        <f>IF(V13189="","",MAX(BC$1:BC13188)+1)</f>
        <v/>
      </c>
    </row>
    <row r="13190" spans="21:55">
      <c r="U13190" s="17" t="b">
        <f t="shared" si="1385"/>
        <v>0</v>
      </c>
      <c r="V13190" s="9" t="str">
        <f t="shared" si="1386"/>
        <v/>
      </c>
      <c r="W13190" s="9" t="str">
        <f t="shared" si="1387"/>
        <v/>
      </c>
      <c r="X13190" s="9" t="str">
        <f t="shared" si="1384"/>
        <v/>
      </c>
      <c r="BC13190" s="9" t="str">
        <f>IF(V13190="","",MAX(BC$1:BC13189)+1)</f>
        <v/>
      </c>
    </row>
    <row r="13191" spans="21:55">
      <c r="U13191" s="17" t="b">
        <f t="shared" si="1385"/>
        <v>0</v>
      </c>
      <c r="V13191" s="9" t="str">
        <f t="shared" si="1386"/>
        <v/>
      </c>
      <c r="W13191" s="9" t="str">
        <f t="shared" si="1387"/>
        <v/>
      </c>
      <c r="X13191" s="9" t="str">
        <f t="shared" si="1384"/>
        <v/>
      </c>
      <c r="BC13191" s="9" t="str">
        <f>IF(V13191="","",MAX(BC$1:BC13190)+1)</f>
        <v/>
      </c>
    </row>
    <row r="13192" spans="21:55">
      <c r="U13192" s="17" t="b">
        <f t="shared" si="1385"/>
        <v>0</v>
      </c>
      <c r="V13192" s="9" t="str">
        <f t="shared" si="1386"/>
        <v/>
      </c>
      <c r="W13192" s="9" t="str">
        <f t="shared" si="1387"/>
        <v/>
      </c>
      <c r="X13192" s="9" t="str">
        <f t="shared" si="1384"/>
        <v/>
      </c>
      <c r="BC13192" s="9" t="str">
        <f>IF(V13192="","",MAX(BC$1:BC13191)+1)</f>
        <v/>
      </c>
    </row>
    <row r="13193" spans="21:55">
      <c r="U13193" s="17" t="b">
        <f t="shared" si="1385"/>
        <v>0</v>
      </c>
      <c r="V13193" s="9" t="str">
        <f t="shared" si="1386"/>
        <v/>
      </c>
      <c r="W13193" s="9" t="str">
        <f t="shared" si="1387"/>
        <v/>
      </c>
      <c r="X13193" s="9" t="str">
        <f t="shared" si="1384"/>
        <v/>
      </c>
      <c r="BC13193" s="9" t="str">
        <f>IF(V13193="","",MAX(BC$1:BC13192)+1)</f>
        <v/>
      </c>
    </row>
    <row r="13194" spans="21:55">
      <c r="U13194" s="17" t="b">
        <f t="shared" si="1385"/>
        <v>0</v>
      </c>
      <c r="V13194" s="9" t="str">
        <f t="shared" si="1386"/>
        <v/>
      </c>
      <c r="W13194" s="9" t="str">
        <f t="shared" si="1387"/>
        <v/>
      </c>
      <c r="X13194" s="9" t="str">
        <f t="shared" si="1384"/>
        <v/>
      </c>
      <c r="BC13194" s="9" t="str">
        <f>IF(V13194="","",MAX(BC$1:BC13193)+1)</f>
        <v/>
      </c>
    </row>
    <row r="13195" spans="21:55">
      <c r="U13195" s="17" t="b">
        <f t="shared" si="1385"/>
        <v>0</v>
      </c>
      <c r="V13195" s="9" t="str">
        <f t="shared" si="1386"/>
        <v/>
      </c>
      <c r="W13195" s="9" t="str">
        <f t="shared" si="1387"/>
        <v/>
      </c>
      <c r="X13195" s="9" t="str">
        <f t="shared" si="1384"/>
        <v/>
      </c>
      <c r="BC13195" s="9" t="str">
        <f>IF(V13195="","",MAX(BC$1:BC13194)+1)</f>
        <v/>
      </c>
    </row>
    <row r="13196" spans="21:55">
      <c r="U13196" s="17" t="b">
        <f t="shared" si="1385"/>
        <v>0</v>
      </c>
      <c r="V13196" s="9" t="str">
        <f t="shared" si="1386"/>
        <v/>
      </c>
      <c r="W13196" s="9" t="str">
        <f t="shared" si="1387"/>
        <v/>
      </c>
      <c r="X13196" s="9" t="str">
        <f t="shared" si="1384"/>
        <v/>
      </c>
      <c r="BC13196" s="9" t="str">
        <f>IF(V13196="","",MAX(BC$1:BC13195)+1)</f>
        <v/>
      </c>
    </row>
    <row r="13197" spans="21:55">
      <c r="U13197" s="17" t="b">
        <f t="shared" si="1385"/>
        <v>0</v>
      </c>
      <c r="V13197" s="9" t="str">
        <f t="shared" si="1386"/>
        <v/>
      </c>
      <c r="W13197" s="9" t="str">
        <f t="shared" si="1387"/>
        <v/>
      </c>
      <c r="X13197" s="9" t="str">
        <f t="shared" si="1384"/>
        <v/>
      </c>
      <c r="BC13197" s="9" t="str">
        <f>IF(V13197="","",MAX(BC$1:BC13196)+1)</f>
        <v/>
      </c>
    </row>
    <row r="13198" spans="21:55">
      <c r="U13198" s="17" t="b">
        <f t="shared" si="1385"/>
        <v>0</v>
      </c>
      <c r="V13198" s="9" t="str">
        <f t="shared" si="1386"/>
        <v/>
      </c>
      <c r="W13198" s="9" t="str">
        <f t="shared" si="1387"/>
        <v/>
      </c>
      <c r="X13198" s="9" t="str">
        <f t="shared" si="1384"/>
        <v/>
      </c>
      <c r="BC13198" s="9" t="str">
        <f>IF(V13198="","",MAX(BC$1:BC13197)+1)</f>
        <v/>
      </c>
    </row>
    <row r="13199" spans="21:55">
      <c r="U13199" s="17" t="b">
        <f t="shared" si="1385"/>
        <v>0</v>
      </c>
      <c r="V13199" s="9" t="str">
        <f t="shared" si="1386"/>
        <v/>
      </c>
      <c r="W13199" s="9" t="str">
        <f t="shared" si="1387"/>
        <v/>
      </c>
      <c r="X13199" s="9" t="str">
        <f t="shared" si="1384"/>
        <v/>
      </c>
      <c r="BC13199" s="9" t="str">
        <f>IF(V13199="","",MAX(BC$1:BC13198)+1)</f>
        <v/>
      </c>
    </row>
    <row r="13200" spans="21:55">
      <c r="U13200" s="17" t="b">
        <f t="shared" si="1385"/>
        <v>0</v>
      </c>
      <c r="V13200" s="9" t="str">
        <f t="shared" si="1386"/>
        <v/>
      </c>
      <c r="W13200" s="9" t="str">
        <f t="shared" si="1387"/>
        <v/>
      </c>
      <c r="X13200" s="9" t="str">
        <f t="shared" si="1384"/>
        <v/>
      </c>
      <c r="BC13200" s="9" t="str">
        <f>IF(V13200="","",MAX(BC$1:BC13199)+1)</f>
        <v/>
      </c>
    </row>
    <row r="13201" spans="21:55">
      <c r="U13201" s="17" t="b">
        <f t="shared" si="1385"/>
        <v>0</v>
      </c>
      <c r="V13201" s="9" t="str">
        <f t="shared" si="1386"/>
        <v/>
      </c>
      <c r="W13201" s="9" t="str">
        <f t="shared" si="1387"/>
        <v/>
      </c>
      <c r="X13201" s="9" t="str">
        <f t="shared" si="1384"/>
        <v/>
      </c>
      <c r="BC13201" s="9" t="str">
        <f>IF(V13201="","",MAX(BC$1:BC13200)+1)</f>
        <v/>
      </c>
    </row>
    <row r="13202" spans="21:55">
      <c r="U13202" s="17" t="b">
        <f t="shared" si="1385"/>
        <v>0</v>
      </c>
      <c r="V13202" s="9" t="str">
        <f t="shared" si="1386"/>
        <v/>
      </c>
      <c r="W13202" s="9" t="str">
        <f t="shared" si="1387"/>
        <v/>
      </c>
      <c r="X13202" s="9" t="str">
        <f t="shared" si="1384"/>
        <v/>
      </c>
      <c r="BC13202" s="9" t="str">
        <f>IF(V13202="","",MAX(BC$1:BC13201)+1)</f>
        <v/>
      </c>
    </row>
    <row r="13203" spans="21:55">
      <c r="U13203" s="17" t="b">
        <f t="shared" si="1385"/>
        <v>0</v>
      </c>
      <c r="V13203" s="9" t="str">
        <f t="shared" si="1386"/>
        <v/>
      </c>
      <c r="W13203" s="9" t="str">
        <f t="shared" si="1387"/>
        <v/>
      </c>
      <c r="X13203" s="9" t="str">
        <f t="shared" si="1384"/>
        <v/>
      </c>
      <c r="BC13203" s="9" t="str">
        <f>IF(V13203="","",MAX(BC$1:BC13202)+1)</f>
        <v/>
      </c>
    </row>
    <row r="13204" spans="21:55">
      <c r="U13204" s="17" t="b">
        <f t="shared" si="1385"/>
        <v>0</v>
      </c>
      <c r="V13204" s="9" t="str">
        <f t="shared" si="1386"/>
        <v/>
      </c>
      <c r="W13204" s="9" t="str">
        <f t="shared" si="1387"/>
        <v/>
      </c>
      <c r="X13204" s="9" t="str">
        <f t="shared" si="1384"/>
        <v/>
      </c>
      <c r="BC13204" s="9" t="str">
        <f>IF(V13204="","",MAX(BC$1:BC13203)+1)</f>
        <v/>
      </c>
    </row>
    <row r="13205" spans="21:55">
      <c r="U13205" s="17" t="b">
        <f t="shared" si="1385"/>
        <v>0</v>
      </c>
      <c r="V13205" s="9" t="str">
        <f t="shared" si="1386"/>
        <v/>
      </c>
      <c r="W13205" s="9" t="str">
        <f t="shared" si="1387"/>
        <v/>
      </c>
      <c r="X13205" s="9" t="str">
        <f t="shared" si="1384"/>
        <v/>
      </c>
      <c r="BC13205" s="9" t="str">
        <f>IF(V13205="","",MAX(BC$1:BC13204)+1)</f>
        <v/>
      </c>
    </row>
    <row r="13206" spans="21:55">
      <c r="U13206" s="17" t="b">
        <f t="shared" si="1385"/>
        <v>0</v>
      </c>
      <c r="V13206" s="9" t="str">
        <f t="shared" si="1386"/>
        <v/>
      </c>
      <c r="W13206" s="9" t="str">
        <f t="shared" si="1387"/>
        <v/>
      </c>
      <c r="X13206" s="9" t="str">
        <f t="shared" si="1384"/>
        <v/>
      </c>
      <c r="BC13206" s="9" t="str">
        <f>IF(V13206="","",MAX(BC$1:BC13205)+1)</f>
        <v/>
      </c>
    </row>
    <row r="13207" spans="21:55">
      <c r="U13207" s="17" t="b">
        <f t="shared" si="1385"/>
        <v>0</v>
      </c>
      <c r="V13207" s="9" t="str">
        <f t="shared" si="1386"/>
        <v/>
      </c>
      <c r="W13207" s="9" t="str">
        <f t="shared" si="1387"/>
        <v/>
      </c>
      <c r="X13207" s="9" t="str">
        <f t="shared" si="1384"/>
        <v/>
      </c>
      <c r="BC13207" s="9" t="str">
        <f>IF(V13207="","",MAX(BC$1:BC13206)+1)</f>
        <v/>
      </c>
    </row>
    <row r="13208" spans="21:55">
      <c r="U13208" s="17" t="b">
        <f t="shared" si="1385"/>
        <v>0</v>
      </c>
      <c r="V13208" s="9" t="str">
        <f t="shared" si="1386"/>
        <v/>
      </c>
      <c r="W13208" s="9" t="str">
        <f t="shared" si="1387"/>
        <v/>
      </c>
      <c r="X13208" s="9" t="str">
        <f t="shared" si="1384"/>
        <v/>
      </c>
      <c r="BC13208" s="9" t="str">
        <f>IF(V13208="","",MAX(BC$1:BC13207)+1)</f>
        <v/>
      </c>
    </row>
    <row r="13209" spans="21:55">
      <c r="U13209" s="17" t="b">
        <f t="shared" si="1385"/>
        <v>0</v>
      </c>
      <c r="V13209" s="9" t="str">
        <f t="shared" si="1386"/>
        <v/>
      </c>
      <c r="W13209" s="9" t="str">
        <f t="shared" si="1387"/>
        <v/>
      </c>
      <c r="X13209" s="9" t="str">
        <f t="shared" si="1384"/>
        <v/>
      </c>
      <c r="BC13209" s="9" t="str">
        <f>IF(V13209="","",MAX(BC$1:BC13208)+1)</f>
        <v/>
      </c>
    </row>
    <row r="13210" spans="21:55">
      <c r="U13210" s="17" t="b">
        <f t="shared" si="1385"/>
        <v>0</v>
      </c>
      <c r="V13210" s="9" t="str">
        <f t="shared" si="1386"/>
        <v/>
      </c>
      <c r="W13210" s="9" t="str">
        <f t="shared" si="1387"/>
        <v/>
      </c>
      <c r="X13210" s="9" t="str">
        <f t="shared" si="1384"/>
        <v/>
      </c>
      <c r="BC13210" s="9" t="str">
        <f>IF(V13210="","",MAX(BC$1:BC13209)+1)</f>
        <v/>
      </c>
    </row>
    <row r="13211" spans="21:55">
      <c r="U13211" s="17" t="b">
        <f t="shared" si="1385"/>
        <v>0</v>
      </c>
      <c r="V13211" s="9" t="str">
        <f t="shared" si="1386"/>
        <v/>
      </c>
      <c r="W13211" s="9" t="str">
        <f t="shared" si="1387"/>
        <v/>
      </c>
      <c r="X13211" s="9" t="str">
        <f t="shared" si="1384"/>
        <v/>
      </c>
      <c r="BC13211" s="9" t="str">
        <f>IF(V13211="","",MAX(BC$1:BC13210)+1)</f>
        <v/>
      </c>
    </row>
    <row r="13212" spans="21:55">
      <c r="U13212" s="17" t="b">
        <f t="shared" si="1385"/>
        <v>0</v>
      </c>
      <c r="V13212" s="9" t="str">
        <f t="shared" si="1386"/>
        <v/>
      </c>
      <c r="W13212" s="9" t="str">
        <f t="shared" si="1387"/>
        <v/>
      </c>
      <c r="X13212" s="9" t="str">
        <f t="shared" si="1384"/>
        <v/>
      </c>
      <c r="BC13212" s="9" t="str">
        <f>IF(V13212="","",MAX(BC$1:BC13211)+1)</f>
        <v/>
      </c>
    </row>
    <row r="13213" spans="21:55">
      <c r="U13213" s="17" t="b">
        <f t="shared" si="1385"/>
        <v>0</v>
      </c>
      <c r="V13213" s="9" t="str">
        <f t="shared" si="1386"/>
        <v/>
      </c>
      <c r="W13213" s="9" t="str">
        <f t="shared" si="1387"/>
        <v/>
      </c>
      <c r="X13213" s="9" t="str">
        <f t="shared" si="1384"/>
        <v/>
      </c>
      <c r="BC13213" s="9" t="str">
        <f>IF(V13213="","",MAX(BC$1:BC13212)+1)</f>
        <v/>
      </c>
    </row>
    <row r="13214" spans="21:55">
      <c r="U13214" s="17" t="b">
        <f t="shared" si="1385"/>
        <v>0</v>
      </c>
      <c r="V13214" s="9" t="str">
        <f t="shared" si="1386"/>
        <v/>
      </c>
      <c r="W13214" s="9" t="str">
        <f t="shared" si="1387"/>
        <v/>
      </c>
      <c r="X13214" s="9" t="str">
        <f t="shared" ref="X13214:X13277" si="1388">IF(U13214=TRUE, MID(LEFT(N13214,FIND(")",N13214)-1),FIND("(",N13214)+1,LEN(N13214)), "")</f>
        <v/>
      </c>
      <c r="BC13214" s="9" t="str">
        <f>IF(V13214="","",MAX(BC$1:BC13213)+1)</f>
        <v/>
      </c>
    </row>
    <row r="13215" spans="21:55">
      <c r="U13215" s="17" t="b">
        <f t="shared" si="1385"/>
        <v>0</v>
      </c>
      <c r="V13215" s="9" t="str">
        <f t="shared" si="1386"/>
        <v/>
      </c>
      <c r="W13215" s="9" t="str">
        <f t="shared" si="1387"/>
        <v/>
      </c>
      <c r="X13215" s="9" t="str">
        <f t="shared" si="1388"/>
        <v/>
      </c>
      <c r="BC13215" s="9" t="str">
        <f>IF(V13215="","",MAX(BC$1:BC13214)+1)</f>
        <v/>
      </c>
    </row>
    <row r="13216" spans="21:55">
      <c r="U13216" s="17" t="b">
        <f t="shared" si="1385"/>
        <v>0</v>
      </c>
      <c r="V13216" s="9" t="str">
        <f t="shared" si="1386"/>
        <v/>
      </c>
      <c r="W13216" s="9" t="str">
        <f t="shared" si="1387"/>
        <v/>
      </c>
      <c r="X13216" s="9" t="str">
        <f t="shared" si="1388"/>
        <v/>
      </c>
      <c r="BC13216" s="9" t="str">
        <f>IF(V13216="","",MAX(BC$1:BC13215)+1)</f>
        <v/>
      </c>
    </row>
    <row r="13217" spans="21:55">
      <c r="U13217" s="17" t="b">
        <f t="shared" si="1385"/>
        <v>0</v>
      </c>
      <c r="V13217" s="9" t="str">
        <f t="shared" si="1386"/>
        <v/>
      </c>
      <c r="W13217" s="9" t="str">
        <f t="shared" si="1387"/>
        <v/>
      </c>
      <c r="X13217" s="9" t="str">
        <f t="shared" si="1388"/>
        <v/>
      </c>
      <c r="BC13217" s="9" t="str">
        <f>IF(V13217="","",MAX(BC$1:BC13216)+1)</f>
        <v/>
      </c>
    </row>
    <row r="13218" spans="21:55">
      <c r="U13218" s="17" t="b">
        <f t="shared" si="1385"/>
        <v>0</v>
      </c>
      <c r="V13218" s="9" t="str">
        <f t="shared" si="1386"/>
        <v/>
      </c>
      <c r="W13218" s="9" t="str">
        <f t="shared" si="1387"/>
        <v/>
      </c>
      <c r="X13218" s="9" t="str">
        <f t="shared" si="1388"/>
        <v/>
      </c>
      <c r="BC13218" s="9" t="str">
        <f>IF(V13218="","",MAX(BC$1:BC13217)+1)</f>
        <v/>
      </c>
    </row>
    <row r="13219" spans="21:55">
      <c r="U13219" s="17" t="b">
        <f t="shared" si="1385"/>
        <v>0</v>
      </c>
      <c r="V13219" s="9" t="str">
        <f t="shared" si="1386"/>
        <v/>
      </c>
      <c r="W13219" s="9" t="str">
        <f t="shared" si="1387"/>
        <v/>
      </c>
      <c r="X13219" s="9" t="str">
        <f t="shared" si="1388"/>
        <v/>
      </c>
      <c r="BC13219" s="9" t="str">
        <f>IF(V13219="","",MAX(BC$1:BC13218)+1)</f>
        <v/>
      </c>
    </row>
    <row r="13220" spans="21:55">
      <c r="U13220" s="17" t="b">
        <f t="shared" si="1385"/>
        <v>0</v>
      </c>
      <c r="V13220" s="9" t="str">
        <f t="shared" si="1386"/>
        <v/>
      </c>
      <c r="W13220" s="9" t="str">
        <f t="shared" si="1387"/>
        <v/>
      </c>
      <c r="X13220" s="9" t="str">
        <f t="shared" si="1388"/>
        <v/>
      </c>
      <c r="BC13220" s="9" t="str">
        <f>IF(V13220="","",MAX(BC$1:BC13219)+1)</f>
        <v/>
      </c>
    </row>
    <row r="13221" spans="21:55">
      <c r="U13221" s="17" t="b">
        <f t="shared" si="1385"/>
        <v>0</v>
      </c>
      <c r="V13221" s="9" t="str">
        <f t="shared" si="1386"/>
        <v/>
      </c>
      <c r="W13221" s="9" t="str">
        <f t="shared" si="1387"/>
        <v/>
      </c>
      <c r="X13221" s="9" t="str">
        <f t="shared" si="1388"/>
        <v/>
      </c>
      <c r="BC13221" s="9" t="str">
        <f>IF(V13221="","",MAX(BC$1:BC13220)+1)</f>
        <v/>
      </c>
    </row>
    <row r="13222" spans="21:55">
      <c r="U13222" s="17" t="b">
        <f t="shared" si="1385"/>
        <v>0</v>
      </c>
      <c r="V13222" s="9" t="str">
        <f t="shared" si="1386"/>
        <v/>
      </c>
      <c r="W13222" s="9" t="str">
        <f t="shared" si="1387"/>
        <v/>
      </c>
      <c r="X13222" s="9" t="str">
        <f t="shared" si="1388"/>
        <v/>
      </c>
      <c r="BC13222" s="9" t="str">
        <f>IF(V13222="","",MAX(BC$1:BC13221)+1)</f>
        <v/>
      </c>
    </row>
    <row r="13223" spans="21:55">
      <c r="U13223" s="17" t="b">
        <f t="shared" si="1385"/>
        <v>0</v>
      </c>
      <c r="V13223" s="9" t="str">
        <f t="shared" si="1386"/>
        <v/>
      </c>
      <c r="W13223" s="9" t="str">
        <f t="shared" si="1387"/>
        <v/>
      </c>
      <c r="X13223" s="9" t="str">
        <f t="shared" si="1388"/>
        <v/>
      </c>
      <c r="BC13223" s="9" t="str">
        <f>IF(V13223="","",MAX(BC$1:BC13222)+1)</f>
        <v/>
      </c>
    </row>
    <row r="13224" spans="21:55">
      <c r="U13224" s="17" t="b">
        <f t="shared" si="1385"/>
        <v>0</v>
      </c>
      <c r="V13224" s="9" t="str">
        <f t="shared" si="1386"/>
        <v/>
      </c>
      <c r="W13224" s="9" t="str">
        <f t="shared" si="1387"/>
        <v/>
      </c>
      <c r="X13224" s="9" t="str">
        <f t="shared" si="1388"/>
        <v/>
      </c>
      <c r="BC13224" s="9" t="str">
        <f>IF(V13224="","",MAX(BC$1:BC13223)+1)</f>
        <v/>
      </c>
    </row>
    <row r="13225" spans="21:55">
      <c r="U13225" s="17" t="b">
        <f t="shared" si="1385"/>
        <v>0</v>
      </c>
      <c r="V13225" s="9" t="str">
        <f t="shared" si="1386"/>
        <v/>
      </c>
      <c r="W13225" s="9" t="str">
        <f t="shared" si="1387"/>
        <v/>
      </c>
      <c r="X13225" s="9" t="str">
        <f t="shared" si="1388"/>
        <v/>
      </c>
      <c r="BC13225" s="9" t="str">
        <f>IF(V13225="","",MAX(BC$1:BC13224)+1)</f>
        <v/>
      </c>
    </row>
    <row r="13226" spans="21:55">
      <c r="U13226" s="17" t="b">
        <f t="shared" si="1385"/>
        <v>0</v>
      </c>
      <c r="V13226" s="9" t="str">
        <f t="shared" si="1386"/>
        <v/>
      </c>
      <c r="W13226" s="9" t="str">
        <f t="shared" si="1387"/>
        <v/>
      </c>
      <c r="X13226" s="9" t="str">
        <f t="shared" si="1388"/>
        <v/>
      </c>
      <c r="BC13226" s="9" t="str">
        <f>IF(V13226="","",MAX(BC$1:BC13225)+1)</f>
        <v/>
      </c>
    </row>
    <row r="13227" spans="21:55">
      <c r="U13227" s="17" t="b">
        <f t="shared" si="1385"/>
        <v>0</v>
      </c>
      <c r="V13227" s="9" t="str">
        <f t="shared" si="1386"/>
        <v/>
      </c>
      <c r="W13227" s="9" t="str">
        <f t="shared" si="1387"/>
        <v/>
      </c>
      <c r="X13227" s="9" t="str">
        <f t="shared" si="1388"/>
        <v/>
      </c>
      <c r="BC13227" s="9" t="str">
        <f>IF(V13227="","",MAX(BC$1:BC13226)+1)</f>
        <v/>
      </c>
    </row>
    <row r="13228" spans="21:55">
      <c r="U13228" s="17" t="b">
        <f t="shared" si="1385"/>
        <v>0</v>
      </c>
      <c r="V13228" s="9" t="str">
        <f t="shared" si="1386"/>
        <v/>
      </c>
      <c r="W13228" s="9" t="str">
        <f t="shared" si="1387"/>
        <v/>
      </c>
      <c r="X13228" s="9" t="str">
        <f t="shared" si="1388"/>
        <v/>
      </c>
      <c r="BC13228" s="9" t="str">
        <f>IF(V13228="","",MAX(BC$1:BC13227)+1)</f>
        <v/>
      </c>
    </row>
    <row r="13229" spans="21:55">
      <c r="U13229" s="17" t="b">
        <f t="shared" si="1385"/>
        <v>0</v>
      </c>
      <c r="V13229" s="9" t="str">
        <f t="shared" si="1386"/>
        <v/>
      </c>
      <c r="W13229" s="9" t="str">
        <f t="shared" si="1387"/>
        <v/>
      </c>
      <c r="X13229" s="9" t="str">
        <f t="shared" si="1388"/>
        <v/>
      </c>
      <c r="BC13229" s="9" t="str">
        <f>IF(V13229="","",MAX(BC$1:BC13228)+1)</f>
        <v/>
      </c>
    </row>
    <row r="13230" spans="21:55">
      <c r="U13230" s="17" t="b">
        <f t="shared" si="1385"/>
        <v>0</v>
      </c>
      <c r="V13230" s="9" t="str">
        <f t="shared" si="1386"/>
        <v/>
      </c>
      <c r="W13230" s="9" t="str">
        <f t="shared" si="1387"/>
        <v/>
      </c>
      <c r="X13230" s="9" t="str">
        <f t="shared" si="1388"/>
        <v/>
      </c>
      <c r="BC13230" s="9" t="str">
        <f>IF(V13230="","",MAX(BC$1:BC13229)+1)</f>
        <v/>
      </c>
    </row>
    <row r="13231" spans="21:55">
      <c r="U13231" s="17" t="b">
        <f t="shared" si="1385"/>
        <v>0</v>
      </c>
      <c r="V13231" s="9" t="str">
        <f t="shared" si="1386"/>
        <v/>
      </c>
      <c r="W13231" s="9" t="str">
        <f t="shared" si="1387"/>
        <v/>
      </c>
      <c r="X13231" s="9" t="str">
        <f t="shared" si="1388"/>
        <v/>
      </c>
      <c r="BC13231" s="9" t="str">
        <f>IF(V13231="","",MAX(BC$1:BC13230)+1)</f>
        <v/>
      </c>
    </row>
    <row r="13232" spans="21:55">
      <c r="U13232" s="17" t="b">
        <f t="shared" si="1385"/>
        <v>0</v>
      </c>
      <c r="V13232" s="9" t="str">
        <f t="shared" si="1386"/>
        <v/>
      </c>
      <c r="W13232" s="9" t="str">
        <f t="shared" si="1387"/>
        <v/>
      </c>
      <c r="X13232" s="9" t="str">
        <f t="shared" si="1388"/>
        <v/>
      </c>
      <c r="BC13232" s="9" t="str">
        <f>IF(V13232="","",MAX(BC$1:BC13231)+1)</f>
        <v/>
      </c>
    </row>
    <row r="13233" spans="21:55">
      <c r="U13233" s="17" t="b">
        <f t="shared" si="1385"/>
        <v>0</v>
      </c>
      <c r="V13233" s="9" t="str">
        <f t="shared" si="1386"/>
        <v/>
      </c>
      <c r="W13233" s="9" t="str">
        <f t="shared" si="1387"/>
        <v/>
      </c>
      <c r="X13233" s="9" t="str">
        <f t="shared" si="1388"/>
        <v/>
      </c>
      <c r="BC13233" s="9" t="str">
        <f>IF(V13233="","",MAX(BC$1:BC13232)+1)</f>
        <v/>
      </c>
    </row>
    <row r="13234" spans="21:55">
      <c r="U13234" s="17" t="b">
        <f t="shared" si="1385"/>
        <v>0</v>
      </c>
      <c r="V13234" s="9" t="str">
        <f t="shared" si="1386"/>
        <v/>
      </c>
      <c r="W13234" s="9" t="str">
        <f t="shared" si="1387"/>
        <v/>
      </c>
      <c r="X13234" s="9" t="str">
        <f t="shared" si="1388"/>
        <v/>
      </c>
      <c r="BC13234" s="9" t="str">
        <f>IF(V13234="","",MAX(BC$1:BC13233)+1)</f>
        <v/>
      </c>
    </row>
    <row r="13235" spans="21:55">
      <c r="U13235" s="17" t="b">
        <f t="shared" si="1385"/>
        <v>0</v>
      </c>
      <c r="V13235" s="9" t="str">
        <f t="shared" si="1386"/>
        <v/>
      </c>
      <c r="W13235" s="9" t="str">
        <f t="shared" si="1387"/>
        <v/>
      </c>
      <c r="X13235" s="9" t="str">
        <f t="shared" si="1388"/>
        <v/>
      </c>
      <c r="BC13235" s="9" t="str">
        <f>IF(V13235="","",MAX(BC$1:BC13234)+1)</f>
        <v/>
      </c>
    </row>
    <row r="13236" spans="21:55">
      <c r="U13236" s="17" t="b">
        <f t="shared" si="1385"/>
        <v>0</v>
      </c>
      <c r="V13236" s="9" t="str">
        <f t="shared" si="1386"/>
        <v/>
      </c>
      <c r="W13236" s="9" t="str">
        <f t="shared" si="1387"/>
        <v/>
      </c>
      <c r="X13236" s="9" t="str">
        <f t="shared" si="1388"/>
        <v/>
      </c>
      <c r="BC13236" s="9" t="str">
        <f>IF(V13236="","",MAX(BC$1:BC13235)+1)</f>
        <v/>
      </c>
    </row>
    <row r="13237" spans="21:55">
      <c r="U13237" s="17" t="b">
        <f t="shared" si="1385"/>
        <v>0</v>
      </c>
      <c r="V13237" s="9" t="str">
        <f t="shared" si="1386"/>
        <v/>
      </c>
      <c r="W13237" s="9" t="str">
        <f t="shared" si="1387"/>
        <v/>
      </c>
      <c r="X13237" s="9" t="str">
        <f t="shared" si="1388"/>
        <v/>
      </c>
      <c r="BC13237" s="9" t="str">
        <f>IF(V13237="","",MAX(BC$1:BC13236)+1)</f>
        <v/>
      </c>
    </row>
    <row r="13238" spans="21:55">
      <c r="U13238" s="17" t="b">
        <f t="shared" si="1385"/>
        <v>0</v>
      </c>
      <c r="V13238" s="9" t="str">
        <f t="shared" si="1386"/>
        <v/>
      </c>
      <c r="W13238" s="9" t="str">
        <f t="shared" si="1387"/>
        <v/>
      </c>
      <c r="X13238" s="9" t="str">
        <f t="shared" si="1388"/>
        <v/>
      </c>
      <c r="BC13238" s="9" t="str">
        <f>IF(V13238="","",MAX(BC$1:BC13237)+1)</f>
        <v/>
      </c>
    </row>
    <row r="13239" spans="21:55">
      <c r="U13239" s="17" t="b">
        <f t="shared" si="1385"/>
        <v>0</v>
      </c>
      <c r="V13239" s="9" t="str">
        <f t="shared" si="1386"/>
        <v/>
      </c>
      <c r="W13239" s="9" t="str">
        <f t="shared" si="1387"/>
        <v/>
      </c>
      <c r="X13239" s="9" t="str">
        <f t="shared" si="1388"/>
        <v/>
      </c>
      <c r="BC13239" s="9" t="str">
        <f>IF(V13239="","",MAX(BC$1:BC13238)+1)</f>
        <v/>
      </c>
    </row>
    <row r="13240" spans="21:55">
      <c r="U13240" s="17" t="b">
        <f t="shared" si="1385"/>
        <v>0</v>
      </c>
      <c r="V13240" s="9" t="str">
        <f t="shared" si="1386"/>
        <v/>
      </c>
      <c r="W13240" s="9" t="str">
        <f t="shared" si="1387"/>
        <v/>
      </c>
      <c r="X13240" s="9" t="str">
        <f t="shared" si="1388"/>
        <v/>
      </c>
      <c r="BC13240" s="9" t="str">
        <f>IF(V13240="","",MAX(BC$1:BC13239)+1)</f>
        <v/>
      </c>
    </row>
    <row r="13241" spans="21:55">
      <c r="U13241" s="17" t="b">
        <f t="shared" si="1385"/>
        <v>0</v>
      </c>
      <c r="V13241" s="9" t="str">
        <f t="shared" si="1386"/>
        <v/>
      </c>
      <c r="W13241" s="9" t="str">
        <f t="shared" si="1387"/>
        <v/>
      </c>
      <c r="X13241" s="9" t="str">
        <f t="shared" si="1388"/>
        <v/>
      </c>
      <c r="BC13241" s="9" t="str">
        <f>IF(V13241="","",MAX(BC$1:BC13240)+1)</f>
        <v/>
      </c>
    </row>
    <row r="13242" spans="21:55">
      <c r="U13242" s="17" t="b">
        <f t="shared" si="1385"/>
        <v>0</v>
      </c>
      <c r="V13242" s="9" t="str">
        <f t="shared" si="1386"/>
        <v/>
      </c>
      <c r="W13242" s="9" t="str">
        <f t="shared" si="1387"/>
        <v/>
      </c>
      <c r="X13242" s="9" t="str">
        <f t="shared" si="1388"/>
        <v/>
      </c>
      <c r="BC13242" s="9" t="str">
        <f>IF(V13242="","",MAX(BC$1:BC13241)+1)</f>
        <v/>
      </c>
    </row>
    <row r="13243" spans="21:55">
      <c r="U13243" s="17" t="b">
        <f t="shared" si="1385"/>
        <v>0</v>
      </c>
      <c r="V13243" s="9" t="str">
        <f t="shared" si="1386"/>
        <v/>
      </c>
      <c r="W13243" s="9" t="str">
        <f t="shared" si="1387"/>
        <v/>
      </c>
      <c r="X13243" s="9" t="str">
        <f t="shared" si="1388"/>
        <v/>
      </c>
      <c r="BC13243" s="9" t="str">
        <f>IF(V13243="","",MAX(BC$1:BC13242)+1)</f>
        <v/>
      </c>
    </row>
    <row r="13244" spans="21:55">
      <c r="U13244" s="17" t="b">
        <f t="shared" si="1385"/>
        <v>0</v>
      </c>
      <c r="V13244" s="9" t="str">
        <f t="shared" si="1386"/>
        <v/>
      </c>
      <c r="W13244" s="9" t="str">
        <f t="shared" si="1387"/>
        <v/>
      </c>
      <c r="X13244" s="9" t="str">
        <f t="shared" si="1388"/>
        <v/>
      </c>
      <c r="BC13244" s="9" t="str">
        <f>IF(V13244="","",MAX(BC$1:BC13243)+1)</f>
        <v/>
      </c>
    </row>
    <row r="13245" spans="21:55">
      <c r="U13245" s="17" t="b">
        <f t="shared" si="1385"/>
        <v>0</v>
      </c>
      <c r="V13245" s="9" t="str">
        <f t="shared" si="1386"/>
        <v/>
      </c>
      <c r="W13245" s="9" t="str">
        <f t="shared" si="1387"/>
        <v/>
      </c>
      <c r="X13245" s="9" t="str">
        <f t="shared" si="1388"/>
        <v/>
      </c>
      <c r="BC13245" s="9" t="str">
        <f>IF(V13245="","",MAX(BC$1:BC13244)+1)</f>
        <v/>
      </c>
    </row>
    <row r="13246" spans="21:55">
      <c r="U13246" s="17" t="b">
        <f t="shared" si="1385"/>
        <v>0</v>
      </c>
      <c r="V13246" s="9" t="str">
        <f t="shared" si="1386"/>
        <v/>
      </c>
      <c r="W13246" s="9" t="str">
        <f t="shared" si="1387"/>
        <v/>
      </c>
      <c r="X13246" s="9" t="str">
        <f t="shared" si="1388"/>
        <v/>
      </c>
      <c r="BC13246" s="9" t="str">
        <f>IF(V13246="","",MAX(BC$1:BC13245)+1)</f>
        <v/>
      </c>
    </row>
    <row r="13247" spans="21:55">
      <c r="U13247" s="17" t="b">
        <f t="shared" si="1385"/>
        <v>0</v>
      </c>
      <c r="V13247" s="9" t="str">
        <f t="shared" si="1386"/>
        <v/>
      </c>
      <c r="W13247" s="9" t="str">
        <f t="shared" si="1387"/>
        <v/>
      </c>
      <c r="X13247" s="9" t="str">
        <f t="shared" si="1388"/>
        <v/>
      </c>
      <c r="BC13247" s="9" t="str">
        <f>IF(V13247="","",MAX(BC$1:BC13246)+1)</f>
        <v/>
      </c>
    </row>
    <row r="13248" spans="21:55">
      <c r="U13248" s="17" t="b">
        <f t="shared" si="1385"/>
        <v>0</v>
      </c>
      <c r="V13248" s="9" t="str">
        <f t="shared" si="1386"/>
        <v/>
      </c>
      <c r="W13248" s="9" t="str">
        <f t="shared" si="1387"/>
        <v/>
      </c>
      <c r="X13248" s="9" t="str">
        <f t="shared" si="1388"/>
        <v/>
      </c>
      <c r="BC13248" s="9" t="str">
        <f>IF(V13248="","",MAX(BC$1:BC13247)+1)</f>
        <v/>
      </c>
    </row>
    <row r="13249" spans="21:55">
      <c r="U13249" s="17" t="b">
        <f t="shared" si="1385"/>
        <v>0</v>
      </c>
      <c r="V13249" s="9" t="str">
        <f t="shared" si="1386"/>
        <v/>
      </c>
      <c r="W13249" s="9" t="str">
        <f t="shared" si="1387"/>
        <v/>
      </c>
      <c r="X13249" s="9" t="str">
        <f t="shared" si="1388"/>
        <v/>
      </c>
      <c r="BC13249" s="9" t="str">
        <f>IF(V13249="","",MAX(BC$1:BC13248)+1)</f>
        <v/>
      </c>
    </row>
    <row r="13250" spans="21:55">
      <c r="U13250" s="17" t="b">
        <f t="shared" ref="U13250:U13313" si="1389">AND(ISNUMBER(SEARCH("(rs",N13250)),NOT(ISNUMBER(SEARCH("oxidation",N13250))),NOT(ISNUMBER(SEARCH("deamidated",N13250))),NOT(ISNUMBER(SEARCH("ammonia",N13250))),NOT(ISNUMBER(SEARCH("acetyl",N13250))),NOT(ISNUMBER(SEARCH("phospho",N13250))),NOT(ISNUMBER(SEARCH("dehydrated",N13250))))</f>
        <v>0</v>
      </c>
      <c r="V13250" s="9" t="str">
        <f t="shared" ref="V13250:V13313" si="1390">IF(U13250=TRUE, IF(ISNUMBER(SEARCH(":",P13250))=TRUE, LEFT(P13250,FIND(":",P13250)-1),P13250), "")</f>
        <v/>
      </c>
      <c r="W13250" s="9" t="str">
        <f t="shared" ref="W13250:W13313" si="1391">IF(U13250=TRUE,IF(ISNUMBER(SEARCH("Carb",N13250))=TRUE,MID(LEFT(N13250,FIND("#",N13250)-1),FIND(CHAR(1),SUBSTITUTE(N13250," ",CHAR(1),(LEN(N13250)-LEN(SUBSTITUTE(N13250," ","")))-1))+1,LEN(N13250)),LEFT(N13250,FIND("#",N13250)-1)),"")</f>
        <v/>
      </c>
      <c r="X13250" s="9" t="str">
        <f t="shared" si="1388"/>
        <v/>
      </c>
      <c r="BC13250" s="9" t="str">
        <f>IF(V13250="","",MAX(BC$1:BC13249)+1)</f>
        <v/>
      </c>
    </row>
    <row r="13251" spans="21:55">
      <c r="U13251" s="17" t="b">
        <f t="shared" si="1389"/>
        <v>0</v>
      </c>
      <c r="V13251" s="9" t="str">
        <f t="shared" si="1390"/>
        <v/>
      </c>
      <c r="W13251" s="9" t="str">
        <f t="shared" si="1391"/>
        <v/>
      </c>
      <c r="X13251" s="9" t="str">
        <f t="shared" si="1388"/>
        <v/>
      </c>
      <c r="BC13251" s="9" t="str">
        <f>IF(V13251="","",MAX(BC$1:BC13250)+1)</f>
        <v/>
      </c>
    </row>
    <row r="13252" spans="21:55">
      <c r="U13252" s="17" t="b">
        <f t="shared" si="1389"/>
        <v>0</v>
      </c>
      <c r="V13252" s="9" t="str">
        <f t="shared" si="1390"/>
        <v/>
      </c>
      <c r="W13252" s="9" t="str">
        <f t="shared" si="1391"/>
        <v/>
      </c>
      <c r="X13252" s="9" t="str">
        <f t="shared" si="1388"/>
        <v/>
      </c>
      <c r="BC13252" s="9" t="str">
        <f>IF(V13252="","",MAX(BC$1:BC13251)+1)</f>
        <v/>
      </c>
    </row>
    <row r="13253" spans="21:55">
      <c r="U13253" s="17" t="b">
        <f t="shared" si="1389"/>
        <v>0</v>
      </c>
      <c r="V13253" s="9" t="str">
        <f t="shared" si="1390"/>
        <v/>
      </c>
      <c r="W13253" s="9" t="str">
        <f t="shared" si="1391"/>
        <v/>
      </c>
      <c r="X13253" s="9" t="str">
        <f t="shared" si="1388"/>
        <v/>
      </c>
      <c r="BC13253" s="9" t="str">
        <f>IF(V13253="","",MAX(BC$1:BC13252)+1)</f>
        <v/>
      </c>
    </row>
    <row r="13254" spans="21:55">
      <c r="U13254" s="17" t="b">
        <f t="shared" si="1389"/>
        <v>0</v>
      </c>
      <c r="V13254" s="9" t="str">
        <f t="shared" si="1390"/>
        <v/>
      </c>
      <c r="W13254" s="9" t="str">
        <f t="shared" si="1391"/>
        <v/>
      </c>
      <c r="X13254" s="9" t="str">
        <f t="shared" si="1388"/>
        <v/>
      </c>
      <c r="BC13254" s="9" t="str">
        <f>IF(V13254="","",MAX(BC$1:BC13253)+1)</f>
        <v/>
      </c>
    </row>
    <row r="13255" spans="21:55">
      <c r="U13255" s="17" t="b">
        <f t="shared" si="1389"/>
        <v>0</v>
      </c>
      <c r="V13255" s="9" t="str">
        <f t="shared" si="1390"/>
        <v/>
      </c>
      <c r="W13255" s="9" t="str">
        <f t="shared" si="1391"/>
        <v/>
      </c>
      <c r="X13255" s="9" t="str">
        <f t="shared" si="1388"/>
        <v/>
      </c>
      <c r="BC13255" s="9" t="str">
        <f>IF(V13255="","",MAX(BC$1:BC13254)+1)</f>
        <v/>
      </c>
    </row>
    <row r="13256" spans="21:55">
      <c r="U13256" s="17" t="b">
        <f t="shared" si="1389"/>
        <v>0</v>
      </c>
      <c r="V13256" s="9" t="str">
        <f t="shared" si="1390"/>
        <v/>
      </c>
      <c r="W13256" s="9" t="str">
        <f t="shared" si="1391"/>
        <v/>
      </c>
      <c r="X13256" s="9" t="str">
        <f t="shared" si="1388"/>
        <v/>
      </c>
      <c r="BC13256" s="9" t="str">
        <f>IF(V13256="","",MAX(BC$1:BC13255)+1)</f>
        <v/>
      </c>
    </row>
    <row r="13257" spans="21:55">
      <c r="U13257" s="17" t="b">
        <f t="shared" si="1389"/>
        <v>0</v>
      </c>
      <c r="V13257" s="9" t="str">
        <f t="shared" si="1390"/>
        <v/>
      </c>
      <c r="W13257" s="9" t="str">
        <f t="shared" si="1391"/>
        <v/>
      </c>
      <c r="X13257" s="9" t="str">
        <f t="shared" si="1388"/>
        <v/>
      </c>
      <c r="BC13257" s="9" t="str">
        <f>IF(V13257="","",MAX(BC$1:BC13256)+1)</f>
        <v/>
      </c>
    </row>
    <row r="13258" spans="21:55">
      <c r="U13258" s="17" t="b">
        <f t="shared" si="1389"/>
        <v>0</v>
      </c>
      <c r="V13258" s="9" t="str">
        <f t="shared" si="1390"/>
        <v/>
      </c>
      <c r="W13258" s="9" t="str">
        <f t="shared" si="1391"/>
        <v/>
      </c>
      <c r="X13258" s="9" t="str">
        <f t="shared" si="1388"/>
        <v/>
      </c>
      <c r="BC13258" s="9" t="str">
        <f>IF(V13258="","",MAX(BC$1:BC13257)+1)</f>
        <v/>
      </c>
    </row>
    <row r="13259" spans="21:55">
      <c r="U13259" s="17" t="b">
        <f t="shared" si="1389"/>
        <v>0</v>
      </c>
      <c r="V13259" s="9" t="str">
        <f t="shared" si="1390"/>
        <v/>
      </c>
      <c r="W13259" s="9" t="str">
        <f t="shared" si="1391"/>
        <v/>
      </c>
      <c r="X13259" s="9" t="str">
        <f t="shared" si="1388"/>
        <v/>
      </c>
      <c r="BC13259" s="9" t="str">
        <f>IF(V13259="","",MAX(BC$1:BC13258)+1)</f>
        <v/>
      </c>
    </row>
    <row r="13260" spans="21:55">
      <c r="U13260" s="17" t="b">
        <f t="shared" si="1389"/>
        <v>0</v>
      </c>
      <c r="V13260" s="9" t="str">
        <f t="shared" si="1390"/>
        <v/>
      </c>
      <c r="W13260" s="9" t="str">
        <f t="shared" si="1391"/>
        <v/>
      </c>
      <c r="X13260" s="9" t="str">
        <f t="shared" si="1388"/>
        <v/>
      </c>
      <c r="BC13260" s="9" t="str">
        <f>IF(V13260="","",MAX(BC$1:BC13259)+1)</f>
        <v/>
      </c>
    </row>
    <row r="13261" spans="21:55">
      <c r="U13261" s="17" t="b">
        <f t="shared" si="1389"/>
        <v>0</v>
      </c>
      <c r="V13261" s="9" t="str">
        <f t="shared" si="1390"/>
        <v/>
      </c>
      <c r="W13261" s="9" t="str">
        <f t="shared" si="1391"/>
        <v/>
      </c>
      <c r="X13261" s="9" t="str">
        <f t="shared" si="1388"/>
        <v/>
      </c>
      <c r="BC13261" s="9" t="str">
        <f>IF(V13261="","",MAX(BC$1:BC13260)+1)</f>
        <v/>
      </c>
    </row>
    <row r="13262" spans="21:55">
      <c r="U13262" s="17" t="b">
        <f t="shared" si="1389"/>
        <v>0</v>
      </c>
      <c r="V13262" s="9" t="str">
        <f t="shared" si="1390"/>
        <v/>
      </c>
      <c r="W13262" s="9" t="str">
        <f t="shared" si="1391"/>
        <v/>
      </c>
      <c r="X13262" s="9" t="str">
        <f t="shared" si="1388"/>
        <v/>
      </c>
      <c r="BC13262" s="9" t="str">
        <f>IF(V13262="","",MAX(BC$1:BC13261)+1)</f>
        <v/>
      </c>
    </row>
    <row r="13263" spans="21:55">
      <c r="U13263" s="17" t="b">
        <f t="shared" si="1389"/>
        <v>0</v>
      </c>
      <c r="V13263" s="9" t="str">
        <f t="shared" si="1390"/>
        <v/>
      </c>
      <c r="W13263" s="9" t="str">
        <f t="shared" si="1391"/>
        <v/>
      </c>
      <c r="X13263" s="9" t="str">
        <f t="shared" si="1388"/>
        <v/>
      </c>
      <c r="BC13263" s="9" t="str">
        <f>IF(V13263="","",MAX(BC$1:BC13262)+1)</f>
        <v/>
      </c>
    </row>
    <row r="13264" spans="21:55">
      <c r="U13264" s="17" t="b">
        <f t="shared" si="1389"/>
        <v>0</v>
      </c>
      <c r="V13264" s="9" t="str">
        <f t="shared" si="1390"/>
        <v/>
      </c>
      <c r="W13264" s="9" t="str">
        <f t="shared" si="1391"/>
        <v/>
      </c>
      <c r="X13264" s="9" t="str">
        <f t="shared" si="1388"/>
        <v/>
      </c>
      <c r="BC13264" s="9" t="str">
        <f>IF(V13264="","",MAX(BC$1:BC13263)+1)</f>
        <v/>
      </c>
    </row>
    <row r="13265" spans="21:55">
      <c r="U13265" s="17" t="b">
        <f t="shared" si="1389"/>
        <v>0</v>
      </c>
      <c r="V13265" s="9" t="str">
        <f t="shared" si="1390"/>
        <v/>
      </c>
      <c r="W13265" s="9" t="str">
        <f t="shared" si="1391"/>
        <v/>
      </c>
      <c r="X13265" s="9" t="str">
        <f t="shared" si="1388"/>
        <v/>
      </c>
      <c r="BC13265" s="9" t="str">
        <f>IF(V13265="","",MAX(BC$1:BC13264)+1)</f>
        <v/>
      </c>
    </row>
    <row r="13266" spans="21:55">
      <c r="U13266" s="17" t="b">
        <f t="shared" si="1389"/>
        <v>0</v>
      </c>
      <c r="V13266" s="9" t="str">
        <f t="shared" si="1390"/>
        <v/>
      </c>
      <c r="W13266" s="9" t="str">
        <f t="shared" si="1391"/>
        <v/>
      </c>
      <c r="X13266" s="9" t="str">
        <f t="shared" si="1388"/>
        <v/>
      </c>
      <c r="BC13266" s="9" t="str">
        <f>IF(V13266="","",MAX(BC$1:BC13265)+1)</f>
        <v/>
      </c>
    </row>
    <row r="13267" spans="21:55">
      <c r="U13267" s="17" t="b">
        <f t="shared" si="1389"/>
        <v>0</v>
      </c>
      <c r="V13267" s="9" t="str">
        <f t="shared" si="1390"/>
        <v/>
      </c>
      <c r="W13267" s="9" t="str">
        <f t="shared" si="1391"/>
        <v/>
      </c>
      <c r="X13267" s="9" t="str">
        <f t="shared" si="1388"/>
        <v/>
      </c>
      <c r="BC13267" s="9" t="str">
        <f>IF(V13267="","",MAX(BC$1:BC13266)+1)</f>
        <v/>
      </c>
    </row>
    <row r="13268" spans="21:55">
      <c r="U13268" s="17" t="b">
        <f t="shared" si="1389"/>
        <v>0</v>
      </c>
      <c r="V13268" s="9" t="str">
        <f t="shared" si="1390"/>
        <v/>
      </c>
      <c r="W13268" s="9" t="str">
        <f t="shared" si="1391"/>
        <v/>
      </c>
      <c r="X13268" s="9" t="str">
        <f t="shared" si="1388"/>
        <v/>
      </c>
      <c r="BC13268" s="9" t="str">
        <f>IF(V13268="","",MAX(BC$1:BC13267)+1)</f>
        <v/>
      </c>
    </row>
    <row r="13269" spans="21:55">
      <c r="U13269" s="17" t="b">
        <f t="shared" si="1389"/>
        <v>0</v>
      </c>
      <c r="V13269" s="9" t="str">
        <f t="shared" si="1390"/>
        <v/>
      </c>
      <c r="W13269" s="9" t="str">
        <f t="shared" si="1391"/>
        <v/>
      </c>
      <c r="X13269" s="9" t="str">
        <f t="shared" si="1388"/>
        <v/>
      </c>
      <c r="BC13269" s="9" t="str">
        <f>IF(V13269="","",MAX(BC$1:BC13268)+1)</f>
        <v/>
      </c>
    </row>
    <row r="13270" spans="21:55">
      <c r="U13270" s="17" t="b">
        <f t="shared" si="1389"/>
        <v>0</v>
      </c>
      <c r="V13270" s="9" t="str">
        <f t="shared" si="1390"/>
        <v/>
      </c>
      <c r="W13270" s="9" t="str">
        <f t="shared" si="1391"/>
        <v/>
      </c>
      <c r="X13270" s="9" t="str">
        <f t="shared" si="1388"/>
        <v/>
      </c>
      <c r="BC13270" s="9" t="str">
        <f>IF(V13270="","",MAX(BC$1:BC13269)+1)</f>
        <v/>
      </c>
    </row>
    <row r="13271" spans="21:55">
      <c r="U13271" s="17" t="b">
        <f t="shared" si="1389"/>
        <v>0</v>
      </c>
      <c r="V13271" s="9" t="str">
        <f t="shared" si="1390"/>
        <v/>
      </c>
      <c r="W13271" s="9" t="str">
        <f t="shared" si="1391"/>
        <v/>
      </c>
      <c r="X13271" s="9" t="str">
        <f t="shared" si="1388"/>
        <v/>
      </c>
      <c r="BC13271" s="9" t="str">
        <f>IF(V13271="","",MAX(BC$1:BC13270)+1)</f>
        <v/>
      </c>
    </row>
    <row r="13272" spans="21:55">
      <c r="U13272" s="17" t="b">
        <f t="shared" si="1389"/>
        <v>0</v>
      </c>
      <c r="V13272" s="9" t="str">
        <f t="shared" si="1390"/>
        <v/>
      </c>
      <c r="W13272" s="9" t="str">
        <f t="shared" si="1391"/>
        <v/>
      </c>
      <c r="X13272" s="9" t="str">
        <f t="shared" si="1388"/>
        <v/>
      </c>
      <c r="BC13272" s="9" t="str">
        <f>IF(V13272="","",MAX(BC$1:BC13271)+1)</f>
        <v/>
      </c>
    </row>
    <row r="13273" spans="21:55">
      <c r="U13273" s="17" t="b">
        <f t="shared" si="1389"/>
        <v>0</v>
      </c>
      <c r="V13273" s="9" t="str">
        <f t="shared" si="1390"/>
        <v/>
      </c>
      <c r="W13273" s="9" t="str">
        <f t="shared" si="1391"/>
        <v/>
      </c>
      <c r="X13273" s="9" t="str">
        <f t="shared" si="1388"/>
        <v/>
      </c>
      <c r="BC13273" s="9" t="str">
        <f>IF(V13273="","",MAX(BC$1:BC13272)+1)</f>
        <v/>
      </c>
    </row>
    <row r="13274" spans="21:55">
      <c r="U13274" s="17" t="b">
        <f t="shared" si="1389"/>
        <v>0</v>
      </c>
      <c r="V13274" s="9" t="str">
        <f t="shared" si="1390"/>
        <v/>
      </c>
      <c r="W13274" s="9" t="str">
        <f t="shared" si="1391"/>
        <v/>
      </c>
      <c r="X13274" s="9" t="str">
        <f t="shared" si="1388"/>
        <v/>
      </c>
      <c r="BC13274" s="9" t="str">
        <f>IF(V13274="","",MAX(BC$1:BC13273)+1)</f>
        <v/>
      </c>
    </row>
    <row r="13275" spans="21:55">
      <c r="U13275" s="17" t="b">
        <f t="shared" si="1389"/>
        <v>0</v>
      </c>
      <c r="V13275" s="9" t="str">
        <f t="shared" si="1390"/>
        <v/>
      </c>
      <c r="W13275" s="9" t="str">
        <f t="shared" si="1391"/>
        <v/>
      </c>
      <c r="X13275" s="9" t="str">
        <f t="shared" si="1388"/>
        <v/>
      </c>
      <c r="BC13275" s="9" t="str">
        <f>IF(V13275="","",MAX(BC$1:BC13274)+1)</f>
        <v/>
      </c>
    </row>
    <row r="13276" spans="21:55">
      <c r="U13276" s="17" t="b">
        <f t="shared" si="1389"/>
        <v>0</v>
      </c>
      <c r="V13276" s="9" t="str">
        <f t="shared" si="1390"/>
        <v/>
      </c>
      <c r="W13276" s="9" t="str">
        <f t="shared" si="1391"/>
        <v/>
      </c>
      <c r="X13276" s="9" t="str">
        <f t="shared" si="1388"/>
        <v/>
      </c>
      <c r="BC13276" s="9" t="str">
        <f>IF(V13276="","",MAX(BC$1:BC13275)+1)</f>
        <v/>
      </c>
    </row>
    <row r="13277" spans="21:55">
      <c r="U13277" s="17" t="b">
        <f t="shared" si="1389"/>
        <v>0</v>
      </c>
      <c r="V13277" s="9" t="str">
        <f t="shared" si="1390"/>
        <v/>
      </c>
      <c r="W13277" s="9" t="str">
        <f t="shared" si="1391"/>
        <v/>
      </c>
      <c r="X13277" s="9" t="str">
        <f t="shared" si="1388"/>
        <v/>
      </c>
      <c r="BC13277" s="9" t="str">
        <f>IF(V13277="","",MAX(BC$1:BC13276)+1)</f>
        <v/>
      </c>
    </row>
    <row r="13278" spans="21:55">
      <c r="U13278" s="17" t="b">
        <f t="shared" si="1389"/>
        <v>0</v>
      </c>
      <c r="V13278" s="9" t="str">
        <f t="shared" si="1390"/>
        <v/>
      </c>
      <c r="W13278" s="9" t="str">
        <f t="shared" si="1391"/>
        <v/>
      </c>
      <c r="X13278" s="9" t="str">
        <f t="shared" ref="X13278:X13341" si="1392">IF(U13278=TRUE, MID(LEFT(N13278,FIND(")",N13278)-1),FIND("(",N13278)+1,LEN(N13278)), "")</f>
        <v/>
      </c>
      <c r="BC13278" s="9" t="str">
        <f>IF(V13278="","",MAX(BC$1:BC13277)+1)</f>
        <v/>
      </c>
    </row>
    <row r="13279" spans="21:55">
      <c r="U13279" s="17" t="b">
        <f t="shared" si="1389"/>
        <v>0</v>
      </c>
      <c r="V13279" s="9" t="str">
        <f t="shared" si="1390"/>
        <v/>
      </c>
      <c r="W13279" s="9" t="str">
        <f t="shared" si="1391"/>
        <v/>
      </c>
      <c r="X13279" s="9" t="str">
        <f t="shared" si="1392"/>
        <v/>
      </c>
      <c r="BC13279" s="9" t="str">
        <f>IF(V13279="","",MAX(BC$1:BC13278)+1)</f>
        <v/>
      </c>
    </row>
    <row r="13280" spans="21:55">
      <c r="U13280" s="17" t="b">
        <f t="shared" si="1389"/>
        <v>0</v>
      </c>
      <c r="V13280" s="9" t="str">
        <f t="shared" si="1390"/>
        <v/>
      </c>
      <c r="W13280" s="9" t="str">
        <f t="shared" si="1391"/>
        <v/>
      </c>
      <c r="X13280" s="9" t="str">
        <f t="shared" si="1392"/>
        <v/>
      </c>
      <c r="BC13280" s="9" t="str">
        <f>IF(V13280="","",MAX(BC$1:BC13279)+1)</f>
        <v/>
      </c>
    </row>
    <row r="13281" spans="21:55">
      <c r="U13281" s="17" t="b">
        <f t="shared" si="1389"/>
        <v>0</v>
      </c>
      <c r="V13281" s="9" t="str">
        <f t="shared" si="1390"/>
        <v/>
      </c>
      <c r="W13281" s="9" t="str">
        <f t="shared" si="1391"/>
        <v/>
      </c>
      <c r="X13281" s="9" t="str">
        <f t="shared" si="1392"/>
        <v/>
      </c>
      <c r="BC13281" s="9" t="str">
        <f>IF(V13281="","",MAX(BC$1:BC13280)+1)</f>
        <v/>
      </c>
    </row>
    <row r="13282" spans="21:55">
      <c r="U13282" s="17" t="b">
        <f t="shared" si="1389"/>
        <v>0</v>
      </c>
      <c r="V13282" s="9" t="str">
        <f t="shared" si="1390"/>
        <v/>
      </c>
      <c r="W13282" s="9" t="str">
        <f t="shared" si="1391"/>
        <v/>
      </c>
      <c r="X13282" s="9" t="str">
        <f t="shared" si="1392"/>
        <v/>
      </c>
      <c r="BC13282" s="9" t="str">
        <f>IF(V13282="","",MAX(BC$1:BC13281)+1)</f>
        <v/>
      </c>
    </row>
    <row r="13283" spans="21:55">
      <c r="U13283" s="17" t="b">
        <f t="shared" si="1389"/>
        <v>0</v>
      </c>
      <c r="V13283" s="9" t="str">
        <f t="shared" si="1390"/>
        <v/>
      </c>
      <c r="W13283" s="9" t="str">
        <f t="shared" si="1391"/>
        <v/>
      </c>
      <c r="X13283" s="9" t="str">
        <f t="shared" si="1392"/>
        <v/>
      </c>
      <c r="BC13283" s="9" t="str">
        <f>IF(V13283="","",MAX(BC$1:BC13282)+1)</f>
        <v/>
      </c>
    </row>
    <row r="13284" spans="21:55">
      <c r="U13284" s="17" t="b">
        <f t="shared" si="1389"/>
        <v>0</v>
      </c>
      <c r="V13284" s="9" t="str">
        <f t="shared" si="1390"/>
        <v/>
      </c>
      <c r="W13284" s="9" t="str">
        <f t="shared" si="1391"/>
        <v/>
      </c>
      <c r="X13284" s="9" t="str">
        <f t="shared" si="1392"/>
        <v/>
      </c>
      <c r="BC13284" s="9" t="str">
        <f>IF(V13284="","",MAX(BC$1:BC13283)+1)</f>
        <v/>
      </c>
    </row>
    <row r="13285" spans="21:55">
      <c r="U13285" s="17" t="b">
        <f t="shared" si="1389"/>
        <v>0</v>
      </c>
      <c r="V13285" s="9" t="str">
        <f t="shared" si="1390"/>
        <v/>
      </c>
      <c r="W13285" s="9" t="str">
        <f t="shared" si="1391"/>
        <v/>
      </c>
      <c r="X13285" s="9" t="str">
        <f t="shared" si="1392"/>
        <v/>
      </c>
      <c r="BC13285" s="9" t="str">
        <f>IF(V13285="","",MAX(BC$1:BC13284)+1)</f>
        <v/>
      </c>
    </row>
    <row r="13286" spans="21:55">
      <c r="U13286" s="17" t="b">
        <f t="shared" si="1389"/>
        <v>0</v>
      </c>
      <c r="V13286" s="9" t="str">
        <f t="shared" si="1390"/>
        <v/>
      </c>
      <c r="W13286" s="9" t="str">
        <f t="shared" si="1391"/>
        <v/>
      </c>
      <c r="X13286" s="9" t="str">
        <f t="shared" si="1392"/>
        <v/>
      </c>
      <c r="BC13286" s="9" t="str">
        <f>IF(V13286="","",MAX(BC$1:BC13285)+1)</f>
        <v/>
      </c>
    </row>
    <row r="13287" spans="21:55">
      <c r="U13287" s="17" t="b">
        <f t="shared" si="1389"/>
        <v>0</v>
      </c>
      <c r="V13287" s="9" t="str">
        <f t="shared" si="1390"/>
        <v/>
      </c>
      <c r="W13287" s="9" t="str">
        <f t="shared" si="1391"/>
        <v/>
      </c>
      <c r="X13287" s="9" t="str">
        <f t="shared" si="1392"/>
        <v/>
      </c>
      <c r="BC13287" s="9" t="str">
        <f>IF(V13287="","",MAX(BC$1:BC13286)+1)</f>
        <v/>
      </c>
    </row>
    <row r="13288" spans="21:55">
      <c r="U13288" s="17" t="b">
        <f t="shared" si="1389"/>
        <v>0</v>
      </c>
      <c r="V13288" s="9" t="str">
        <f t="shared" si="1390"/>
        <v/>
      </c>
      <c r="W13288" s="9" t="str">
        <f t="shared" si="1391"/>
        <v/>
      </c>
      <c r="X13288" s="9" t="str">
        <f t="shared" si="1392"/>
        <v/>
      </c>
      <c r="BC13288" s="9" t="str">
        <f>IF(V13288="","",MAX(BC$1:BC13287)+1)</f>
        <v/>
      </c>
    </row>
    <row r="13289" spans="21:55">
      <c r="U13289" s="17" t="b">
        <f t="shared" si="1389"/>
        <v>0</v>
      </c>
      <c r="V13289" s="9" t="str">
        <f t="shared" si="1390"/>
        <v/>
      </c>
      <c r="W13289" s="9" t="str">
        <f t="shared" si="1391"/>
        <v/>
      </c>
      <c r="X13289" s="9" t="str">
        <f t="shared" si="1392"/>
        <v/>
      </c>
      <c r="BC13289" s="9" t="str">
        <f>IF(V13289="","",MAX(BC$1:BC13288)+1)</f>
        <v/>
      </c>
    </row>
    <row r="13290" spans="21:55">
      <c r="U13290" s="17" t="b">
        <f t="shared" si="1389"/>
        <v>0</v>
      </c>
      <c r="V13290" s="9" t="str">
        <f t="shared" si="1390"/>
        <v/>
      </c>
      <c r="W13290" s="9" t="str">
        <f t="shared" si="1391"/>
        <v/>
      </c>
      <c r="X13290" s="9" t="str">
        <f t="shared" si="1392"/>
        <v/>
      </c>
      <c r="BC13290" s="9" t="str">
        <f>IF(V13290="","",MAX(BC$1:BC13289)+1)</f>
        <v/>
      </c>
    </row>
    <row r="13291" spans="21:55">
      <c r="U13291" s="17" t="b">
        <f t="shared" si="1389"/>
        <v>0</v>
      </c>
      <c r="V13291" s="9" t="str">
        <f t="shared" si="1390"/>
        <v/>
      </c>
      <c r="W13291" s="9" t="str">
        <f t="shared" si="1391"/>
        <v/>
      </c>
      <c r="X13291" s="9" t="str">
        <f t="shared" si="1392"/>
        <v/>
      </c>
      <c r="BC13291" s="9" t="str">
        <f>IF(V13291="","",MAX(BC$1:BC13290)+1)</f>
        <v/>
      </c>
    </row>
    <row r="13292" spans="21:55">
      <c r="U13292" s="17" t="b">
        <f t="shared" si="1389"/>
        <v>0</v>
      </c>
      <c r="V13292" s="9" t="str">
        <f t="shared" si="1390"/>
        <v/>
      </c>
      <c r="W13292" s="9" t="str">
        <f t="shared" si="1391"/>
        <v/>
      </c>
      <c r="X13292" s="9" t="str">
        <f t="shared" si="1392"/>
        <v/>
      </c>
      <c r="BC13292" s="9" t="str">
        <f>IF(V13292="","",MAX(BC$1:BC13291)+1)</f>
        <v/>
      </c>
    </row>
    <row r="13293" spans="21:55">
      <c r="U13293" s="17" t="b">
        <f t="shared" si="1389"/>
        <v>0</v>
      </c>
      <c r="V13293" s="9" t="str">
        <f t="shared" si="1390"/>
        <v/>
      </c>
      <c r="W13293" s="9" t="str">
        <f t="shared" si="1391"/>
        <v/>
      </c>
      <c r="X13293" s="9" t="str">
        <f t="shared" si="1392"/>
        <v/>
      </c>
      <c r="BC13293" s="9" t="str">
        <f>IF(V13293="","",MAX(BC$1:BC13292)+1)</f>
        <v/>
      </c>
    </row>
    <row r="13294" spans="21:55">
      <c r="U13294" s="17" t="b">
        <f t="shared" si="1389"/>
        <v>0</v>
      </c>
      <c r="V13294" s="9" t="str">
        <f t="shared" si="1390"/>
        <v/>
      </c>
      <c r="W13294" s="9" t="str">
        <f t="shared" si="1391"/>
        <v/>
      </c>
      <c r="X13294" s="9" t="str">
        <f t="shared" si="1392"/>
        <v/>
      </c>
      <c r="BC13294" s="9" t="str">
        <f>IF(V13294="","",MAX(BC$1:BC13293)+1)</f>
        <v/>
      </c>
    </row>
    <row r="13295" spans="21:55">
      <c r="U13295" s="17" t="b">
        <f t="shared" si="1389"/>
        <v>0</v>
      </c>
      <c r="V13295" s="9" t="str">
        <f t="shared" si="1390"/>
        <v/>
      </c>
      <c r="W13295" s="9" t="str">
        <f t="shared" si="1391"/>
        <v/>
      </c>
      <c r="X13295" s="9" t="str">
        <f t="shared" si="1392"/>
        <v/>
      </c>
      <c r="BC13295" s="9" t="str">
        <f>IF(V13295="","",MAX(BC$1:BC13294)+1)</f>
        <v/>
      </c>
    </row>
    <row r="13296" spans="21:55">
      <c r="U13296" s="17" t="b">
        <f t="shared" si="1389"/>
        <v>0</v>
      </c>
      <c r="V13296" s="9" t="str">
        <f t="shared" si="1390"/>
        <v/>
      </c>
      <c r="W13296" s="9" t="str">
        <f t="shared" si="1391"/>
        <v/>
      </c>
      <c r="X13296" s="9" t="str">
        <f t="shared" si="1392"/>
        <v/>
      </c>
      <c r="BC13296" s="9" t="str">
        <f>IF(V13296="","",MAX(BC$1:BC13295)+1)</f>
        <v/>
      </c>
    </row>
    <row r="13297" spans="21:55">
      <c r="U13297" s="17" t="b">
        <f t="shared" si="1389"/>
        <v>0</v>
      </c>
      <c r="V13297" s="9" t="str">
        <f t="shared" si="1390"/>
        <v/>
      </c>
      <c r="W13297" s="9" t="str">
        <f t="shared" si="1391"/>
        <v/>
      </c>
      <c r="X13297" s="9" t="str">
        <f t="shared" si="1392"/>
        <v/>
      </c>
      <c r="BC13297" s="9" t="str">
        <f>IF(V13297="","",MAX(BC$1:BC13296)+1)</f>
        <v/>
      </c>
    </row>
    <row r="13298" spans="21:55">
      <c r="U13298" s="17" t="b">
        <f t="shared" si="1389"/>
        <v>0</v>
      </c>
      <c r="V13298" s="9" t="str">
        <f t="shared" si="1390"/>
        <v/>
      </c>
      <c r="W13298" s="9" t="str">
        <f t="shared" si="1391"/>
        <v/>
      </c>
      <c r="X13298" s="9" t="str">
        <f t="shared" si="1392"/>
        <v/>
      </c>
      <c r="BC13298" s="9" t="str">
        <f>IF(V13298="","",MAX(BC$1:BC13297)+1)</f>
        <v/>
      </c>
    </row>
    <row r="13299" spans="21:55">
      <c r="U13299" s="17" t="b">
        <f t="shared" si="1389"/>
        <v>0</v>
      </c>
      <c r="V13299" s="9" t="str">
        <f t="shared" si="1390"/>
        <v/>
      </c>
      <c r="W13299" s="9" t="str">
        <f t="shared" si="1391"/>
        <v/>
      </c>
      <c r="X13299" s="9" t="str">
        <f t="shared" si="1392"/>
        <v/>
      </c>
      <c r="BC13299" s="9" t="str">
        <f>IF(V13299="","",MAX(BC$1:BC13298)+1)</f>
        <v/>
      </c>
    </row>
    <row r="13300" spans="21:55">
      <c r="U13300" s="17" t="b">
        <f t="shared" si="1389"/>
        <v>0</v>
      </c>
      <c r="V13300" s="9" t="str">
        <f t="shared" si="1390"/>
        <v/>
      </c>
      <c r="W13300" s="9" t="str">
        <f t="shared" si="1391"/>
        <v/>
      </c>
      <c r="X13300" s="9" t="str">
        <f t="shared" si="1392"/>
        <v/>
      </c>
      <c r="BC13300" s="9" t="str">
        <f>IF(V13300="","",MAX(BC$1:BC13299)+1)</f>
        <v/>
      </c>
    </row>
    <row r="13301" spans="21:55">
      <c r="U13301" s="17" t="b">
        <f t="shared" si="1389"/>
        <v>0</v>
      </c>
      <c r="V13301" s="9" t="str">
        <f t="shared" si="1390"/>
        <v/>
      </c>
      <c r="W13301" s="9" t="str">
        <f t="shared" si="1391"/>
        <v/>
      </c>
      <c r="X13301" s="9" t="str">
        <f t="shared" si="1392"/>
        <v/>
      </c>
      <c r="BC13301" s="9" t="str">
        <f>IF(V13301="","",MAX(BC$1:BC13300)+1)</f>
        <v/>
      </c>
    </row>
    <row r="13302" spans="21:55">
      <c r="U13302" s="17" t="b">
        <f t="shared" si="1389"/>
        <v>0</v>
      </c>
      <c r="V13302" s="9" t="str">
        <f t="shared" si="1390"/>
        <v/>
      </c>
      <c r="W13302" s="9" t="str">
        <f t="shared" si="1391"/>
        <v/>
      </c>
      <c r="X13302" s="9" t="str">
        <f t="shared" si="1392"/>
        <v/>
      </c>
      <c r="BC13302" s="9" t="str">
        <f>IF(V13302="","",MAX(BC$1:BC13301)+1)</f>
        <v/>
      </c>
    </row>
    <row r="13303" spans="21:55">
      <c r="U13303" s="17" t="b">
        <f t="shared" si="1389"/>
        <v>0</v>
      </c>
      <c r="V13303" s="9" t="str">
        <f t="shared" si="1390"/>
        <v/>
      </c>
      <c r="W13303" s="9" t="str">
        <f t="shared" si="1391"/>
        <v/>
      </c>
      <c r="X13303" s="9" t="str">
        <f t="shared" si="1392"/>
        <v/>
      </c>
      <c r="BC13303" s="9" t="str">
        <f>IF(V13303="","",MAX(BC$1:BC13302)+1)</f>
        <v/>
      </c>
    </row>
    <row r="13304" spans="21:55">
      <c r="U13304" s="17" t="b">
        <f t="shared" si="1389"/>
        <v>0</v>
      </c>
      <c r="V13304" s="9" t="str">
        <f t="shared" si="1390"/>
        <v/>
      </c>
      <c r="W13304" s="9" t="str">
        <f t="shared" si="1391"/>
        <v/>
      </c>
      <c r="X13304" s="9" t="str">
        <f t="shared" si="1392"/>
        <v/>
      </c>
      <c r="BC13304" s="9" t="str">
        <f>IF(V13304="","",MAX(BC$1:BC13303)+1)</f>
        <v/>
      </c>
    </row>
    <row r="13305" spans="21:55">
      <c r="U13305" s="17" t="b">
        <f t="shared" si="1389"/>
        <v>0</v>
      </c>
      <c r="V13305" s="9" t="str">
        <f t="shared" si="1390"/>
        <v/>
      </c>
      <c r="W13305" s="9" t="str">
        <f t="shared" si="1391"/>
        <v/>
      </c>
      <c r="X13305" s="9" t="str">
        <f t="shared" si="1392"/>
        <v/>
      </c>
      <c r="BC13305" s="9" t="str">
        <f>IF(V13305="","",MAX(BC$1:BC13304)+1)</f>
        <v/>
      </c>
    </row>
    <row r="13306" spans="21:55">
      <c r="U13306" s="17" t="b">
        <f t="shared" si="1389"/>
        <v>0</v>
      </c>
      <c r="V13306" s="9" t="str">
        <f t="shared" si="1390"/>
        <v/>
      </c>
      <c r="W13306" s="9" t="str">
        <f t="shared" si="1391"/>
        <v/>
      </c>
      <c r="X13306" s="9" t="str">
        <f t="shared" si="1392"/>
        <v/>
      </c>
      <c r="BC13306" s="9" t="str">
        <f>IF(V13306="","",MAX(BC$1:BC13305)+1)</f>
        <v/>
      </c>
    </row>
    <row r="13307" spans="21:55">
      <c r="U13307" s="17" t="b">
        <f t="shared" si="1389"/>
        <v>0</v>
      </c>
      <c r="V13307" s="9" t="str">
        <f t="shared" si="1390"/>
        <v/>
      </c>
      <c r="W13307" s="9" t="str">
        <f t="shared" si="1391"/>
        <v/>
      </c>
      <c r="X13307" s="9" t="str">
        <f t="shared" si="1392"/>
        <v/>
      </c>
      <c r="BC13307" s="9" t="str">
        <f>IF(V13307="","",MAX(BC$1:BC13306)+1)</f>
        <v/>
      </c>
    </row>
    <row r="13308" spans="21:55">
      <c r="U13308" s="17" t="b">
        <f t="shared" si="1389"/>
        <v>0</v>
      </c>
      <c r="V13308" s="9" t="str">
        <f t="shared" si="1390"/>
        <v/>
      </c>
      <c r="W13308" s="9" t="str">
        <f t="shared" si="1391"/>
        <v/>
      </c>
      <c r="X13308" s="9" t="str">
        <f t="shared" si="1392"/>
        <v/>
      </c>
      <c r="BC13308" s="9" t="str">
        <f>IF(V13308="","",MAX(BC$1:BC13307)+1)</f>
        <v/>
      </c>
    </row>
    <row r="13309" spans="21:55">
      <c r="U13309" s="17" t="b">
        <f t="shared" si="1389"/>
        <v>0</v>
      </c>
      <c r="V13309" s="9" t="str">
        <f t="shared" si="1390"/>
        <v/>
      </c>
      <c r="W13309" s="9" t="str">
        <f t="shared" si="1391"/>
        <v/>
      </c>
      <c r="X13309" s="9" t="str">
        <f t="shared" si="1392"/>
        <v/>
      </c>
      <c r="BC13309" s="9" t="str">
        <f>IF(V13309="","",MAX(BC$1:BC13308)+1)</f>
        <v/>
      </c>
    </row>
    <row r="13310" spans="21:55">
      <c r="U13310" s="17" t="b">
        <f t="shared" si="1389"/>
        <v>0</v>
      </c>
      <c r="V13310" s="9" t="str">
        <f t="shared" si="1390"/>
        <v/>
      </c>
      <c r="W13310" s="9" t="str">
        <f t="shared" si="1391"/>
        <v/>
      </c>
      <c r="X13310" s="9" t="str">
        <f t="shared" si="1392"/>
        <v/>
      </c>
      <c r="BC13310" s="9" t="str">
        <f>IF(V13310="","",MAX(BC$1:BC13309)+1)</f>
        <v/>
      </c>
    </row>
    <row r="13311" spans="21:55">
      <c r="U13311" s="17" t="b">
        <f t="shared" si="1389"/>
        <v>0</v>
      </c>
      <c r="V13311" s="9" t="str">
        <f t="shared" si="1390"/>
        <v/>
      </c>
      <c r="W13311" s="9" t="str">
        <f t="shared" si="1391"/>
        <v/>
      </c>
      <c r="X13311" s="9" t="str">
        <f t="shared" si="1392"/>
        <v/>
      </c>
      <c r="BC13311" s="9" t="str">
        <f>IF(V13311="","",MAX(BC$1:BC13310)+1)</f>
        <v/>
      </c>
    </row>
    <row r="13312" spans="21:55">
      <c r="U13312" s="17" t="b">
        <f t="shared" si="1389"/>
        <v>0</v>
      </c>
      <c r="V13312" s="9" t="str">
        <f t="shared" si="1390"/>
        <v/>
      </c>
      <c r="W13312" s="9" t="str">
        <f t="shared" si="1391"/>
        <v/>
      </c>
      <c r="X13312" s="9" t="str">
        <f t="shared" si="1392"/>
        <v/>
      </c>
      <c r="BC13312" s="9" t="str">
        <f>IF(V13312="","",MAX(BC$1:BC13311)+1)</f>
        <v/>
      </c>
    </row>
    <row r="13313" spans="21:55">
      <c r="U13313" s="17" t="b">
        <f t="shared" si="1389"/>
        <v>0</v>
      </c>
      <c r="V13313" s="9" t="str">
        <f t="shared" si="1390"/>
        <v/>
      </c>
      <c r="W13313" s="9" t="str">
        <f t="shared" si="1391"/>
        <v/>
      </c>
      <c r="X13313" s="9" t="str">
        <f t="shared" si="1392"/>
        <v/>
      </c>
      <c r="BC13313" s="9" t="str">
        <f>IF(V13313="","",MAX(BC$1:BC13312)+1)</f>
        <v/>
      </c>
    </row>
    <row r="13314" spans="21:55">
      <c r="U13314" s="17" t="b">
        <f t="shared" ref="U13314:U13377" si="1393">AND(ISNUMBER(SEARCH("(rs",N13314)),NOT(ISNUMBER(SEARCH("oxidation",N13314))),NOT(ISNUMBER(SEARCH("deamidated",N13314))),NOT(ISNUMBER(SEARCH("ammonia",N13314))),NOT(ISNUMBER(SEARCH("acetyl",N13314))),NOT(ISNUMBER(SEARCH("phospho",N13314))),NOT(ISNUMBER(SEARCH("dehydrated",N13314))))</f>
        <v>0</v>
      </c>
      <c r="V13314" s="9" t="str">
        <f t="shared" ref="V13314:V13377" si="1394">IF(U13314=TRUE, IF(ISNUMBER(SEARCH(":",P13314))=TRUE, LEFT(P13314,FIND(":",P13314)-1),P13314), "")</f>
        <v/>
      </c>
      <c r="W13314" s="9" t="str">
        <f t="shared" ref="W13314:W13377" si="1395">IF(U13314=TRUE,IF(ISNUMBER(SEARCH("Carb",N13314))=TRUE,MID(LEFT(N13314,FIND("#",N13314)-1),FIND(CHAR(1),SUBSTITUTE(N13314," ",CHAR(1),(LEN(N13314)-LEN(SUBSTITUTE(N13314," ","")))-1))+1,LEN(N13314)),LEFT(N13314,FIND("#",N13314)-1)),"")</f>
        <v/>
      </c>
      <c r="X13314" s="9" t="str">
        <f t="shared" si="1392"/>
        <v/>
      </c>
      <c r="BC13314" s="9" t="str">
        <f>IF(V13314="","",MAX(BC$1:BC13313)+1)</f>
        <v/>
      </c>
    </row>
    <row r="13315" spans="21:55">
      <c r="U13315" s="17" t="b">
        <f t="shared" si="1393"/>
        <v>0</v>
      </c>
      <c r="V13315" s="9" t="str">
        <f t="shared" si="1394"/>
        <v/>
      </c>
      <c r="W13315" s="9" t="str">
        <f t="shared" si="1395"/>
        <v/>
      </c>
      <c r="X13315" s="9" t="str">
        <f t="shared" si="1392"/>
        <v/>
      </c>
      <c r="BC13315" s="9" t="str">
        <f>IF(V13315="","",MAX(BC$1:BC13314)+1)</f>
        <v/>
      </c>
    </row>
    <row r="13316" spans="21:55">
      <c r="U13316" s="17" t="b">
        <f t="shared" si="1393"/>
        <v>0</v>
      </c>
      <c r="V13316" s="9" t="str">
        <f t="shared" si="1394"/>
        <v/>
      </c>
      <c r="W13316" s="9" t="str">
        <f t="shared" si="1395"/>
        <v/>
      </c>
      <c r="X13316" s="9" t="str">
        <f t="shared" si="1392"/>
        <v/>
      </c>
      <c r="BC13316" s="9" t="str">
        <f>IF(V13316="","",MAX(BC$1:BC13315)+1)</f>
        <v/>
      </c>
    </row>
    <row r="13317" spans="21:55">
      <c r="U13317" s="17" t="b">
        <f t="shared" si="1393"/>
        <v>0</v>
      </c>
      <c r="V13317" s="9" t="str">
        <f t="shared" si="1394"/>
        <v/>
      </c>
      <c r="W13317" s="9" t="str">
        <f t="shared" si="1395"/>
        <v/>
      </c>
      <c r="X13317" s="9" t="str">
        <f t="shared" si="1392"/>
        <v/>
      </c>
      <c r="BC13317" s="9" t="str">
        <f>IF(V13317="","",MAX(BC$1:BC13316)+1)</f>
        <v/>
      </c>
    </row>
    <row r="13318" spans="21:55">
      <c r="U13318" s="17" t="b">
        <f t="shared" si="1393"/>
        <v>0</v>
      </c>
      <c r="V13318" s="9" t="str">
        <f t="shared" si="1394"/>
        <v/>
      </c>
      <c r="W13318" s="9" t="str">
        <f t="shared" si="1395"/>
        <v/>
      </c>
      <c r="X13318" s="9" t="str">
        <f t="shared" si="1392"/>
        <v/>
      </c>
      <c r="BC13318" s="9" t="str">
        <f>IF(V13318="","",MAX(BC$1:BC13317)+1)</f>
        <v/>
      </c>
    </row>
    <row r="13319" spans="21:55">
      <c r="U13319" s="17" t="b">
        <f t="shared" si="1393"/>
        <v>0</v>
      </c>
      <c r="V13319" s="9" t="str">
        <f t="shared" si="1394"/>
        <v/>
      </c>
      <c r="W13319" s="9" t="str">
        <f t="shared" si="1395"/>
        <v/>
      </c>
      <c r="X13319" s="9" t="str">
        <f t="shared" si="1392"/>
        <v/>
      </c>
      <c r="BC13319" s="9" t="str">
        <f>IF(V13319="","",MAX(BC$1:BC13318)+1)</f>
        <v/>
      </c>
    </row>
    <row r="13320" spans="21:55">
      <c r="U13320" s="17" t="b">
        <f t="shared" si="1393"/>
        <v>0</v>
      </c>
      <c r="V13320" s="9" t="str">
        <f t="shared" si="1394"/>
        <v/>
      </c>
      <c r="W13320" s="9" t="str">
        <f t="shared" si="1395"/>
        <v/>
      </c>
      <c r="X13320" s="9" t="str">
        <f t="shared" si="1392"/>
        <v/>
      </c>
      <c r="BC13320" s="9" t="str">
        <f>IF(V13320="","",MAX(BC$1:BC13319)+1)</f>
        <v/>
      </c>
    </row>
    <row r="13321" spans="21:55">
      <c r="U13321" s="17" t="b">
        <f t="shared" si="1393"/>
        <v>0</v>
      </c>
      <c r="V13321" s="9" t="str">
        <f t="shared" si="1394"/>
        <v/>
      </c>
      <c r="W13321" s="9" t="str">
        <f t="shared" si="1395"/>
        <v/>
      </c>
      <c r="X13321" s="9" t="str">
        <f t="shared" si="1392"/>
        <v/>
      </c>
      <c r="BC13321" s="9" t="str">
        <f>IF(V13321="","",MAX(BC$1:BC13320)+1)</f>
        <v/>
      </c>
    </row>
    <row r="13322" spans="21:55">
      <c r="U13322" s="17" t="b">
        <f t="shared" si="1393"/>
        <v>0</v>
      </c>
      <c r="V13322" s="9" t="str">
        <f t="shared" si="1394"/>
        <v/>
      </c>
      <c r="W13322" s="9" t="str">
        <f t="shared" si="1395"/>
        <v/>
      </c>
      <c r="X13322" s="9" t="str">
        <f t="shared" si="1392"/>
        <v/>
      </c>
      <c r="BC13322" s="9" t="str">
        <f>IF(V13322="","",MAX(BC$1:BC13321)+1)</f>
        <v/>
      </c>
    </row>
    <row r="13323" spans="21:55">
      <c r="U13323" s="17" t="b">
        <f t="shared" si="1393"/>
        <v>0</v>
      </c>
      <c r="V13323" s="9" t="str">
        <f t="shared" si="1394"/>
        <v/>
      </c>
      <c r="W13323" s="9" t="str">
        <f t="shared" si="1395"/>
        <v/>
      </c>
      <c r="X13323" s="9" t="str">
        <f t="shared" si="1392"/>
        <v/>
      </c>
      <c r="BC13323" s="9" t="str">
        <f>IF(V13323="","",MAX(BC$1:BC13322)+1)</f>
        <v/>
      </c>
    </row>
    <row r="13324" spans="21:55">
      <c r="U13324" s="17" t="b">
        <f t="shared" si="1393"/>
        <v>0</v>
      </c>
      <c r="V13324" s="9" t="str">
        <f t="shared" si="1394"/>
        <v/>
      </c>
      <c r="W13324" s="9" t="str">
        <f t="shared" si="1395"/>
        <v/>
      </c>
      <c r="X13324" s="9" t="str">
        <f t="shared" si="1392"/>
        <v/>
      </c>
      <c r="BC13324" s="9" t="str">
        <f>IF(V13324="","",MAX(BC$1:BC13323)+1)</f>
        <v/>
      </c>
    </row>
    <row r="13325" spans="21:55">
      <c r="U13325" s="17" t="b">
        <f t="shared" si="1393"/>
        <v>0</v>
      </c>
      <c r="V13325" s="9" t="str">
        <f t="shared" si="1394"/>
        <v/>
      </c>
      <c r="W13325" s="9" t="str">
        <f t="shared" si="1395"/>
        <v/>
      </c>
      <c r="X13325" s="9" t="str">
        <f t="shared" si="1392"/>
        <v/>
      </c>
      <c r="BC13325" s="9" t="str">
        <f>IF(V13325="","",MAX(BC$1:BC13324)+1)</f>
        <v/>
      </c>
    </row>
    <row r="13326" spans="21:55">
      <c r="U13326" s="17" t="b">
        <f t="shared" si="1393"/>
        <v>0</v>
      </c>
      <c r="V13326" s="9" t="str">
        <f t="shared" si="1394"/>
        <v/>
      </c>
      <c r="W13326" s="9" t="str">
        <f t="shared" si="1395"/>
        <v/>
      </c>
      <c r="X13326" s="9" t="str">
        <f t="shared" si="1392"/>
        <v/>
      </c>
      <c r="BC13326" s="9" t="str">
        <f>IF(V13326="","",MAX(BC$1:BC13325)+1)</f>
        <v/>
      </c>
    </row>
    <row r="13327" spans="21:55">
      <c r="U13327" s="17" t="b">
        <f t="shared" si="1393"/>
        <v>0</v>
      </c>
      <c r="V13327" s="9" t="str">
        <f t="shared" si="1394"/>
        <v/>
      </c>
      <c r="W13327" s="9" t="str">
        <f t="shared" si="1395"/>
        <v/>
      </c>
      <c r="X13327" s="9" t="str">
        <f t="shared" si="1392"/>
        <v/>
      </c>
      <c r="BC13327" s="9" t="str">
        <f>IF(V13327="","",MAX(BC$1:BC13326)+1)</f>
        <v/>
      </c>
    </row>
    <row r="13328" spans="21:55">
      <c r="U13328" s="17" t="b">
        <f t="shared" si="1393"/>
        <v>0</v>
      </c>
      <c r="V13328" s="9" t="str">
        <f t="shared" si="1394"/>
        <v/>
      </c>
      <c r="W13328" s="9" t="str">
        <f t="shared" si="1395"/>
        <v/>
      </c>
      <c r="X13328" s="9" t="str">
        <f t="shared" si="1392"/>
        <v/>
      </c>
      <c r="BC13328" s="9" t="str">
        <f>IF(V13328="","",MAX(BC$1:BC13327)+1)</f>
        <v/>
      </c>
    </row>
    <row r="13329" spans="21:55">
      <c r="U13329" s="17" t="b">
        <f t="shared" si="1393"/>
        <v>0</v>
      </c>
      <c r="V13329" s="9" t="str">
        <f t="shared" si="1394"/>
        <v/>
      </c>
      <c r="W13329" s="9" t="str">
        <f t="shared" si="1395"/>
        <v/>
      </c>
      <c r="X13329" s="9" t="str">
        <f t="shared" si="1392"/>
        <v/>
      </c>
      <c r="BC13329" s="9" t="str">
        <f>IF(V13329="","",MAX(BC$1:BC13328)+1)</f>
        <v/>
      </c>
    </row>
    <row r="13330" spans="21:55">
      <c r="U13330" s="17" t="b">
        <f t="shared" si="1393"/>
        <v>0</v>
      </c>
      <c r="V13330" s="9" t="str">
        <f t="shared" si="1394"/>
        <v/>
      </c>
      <c r="W13330" s="9" t="str">
        <f t="shared" si="1395"/>
        <v/>
      </c>
      <c r="X13330" s="9" t="str">
        <f t="shared" si="1392"/>
        <v/>
      </c>
      <c r="BC13330" s="9" t="str">
        <f>IF(V13330="","",MAX(BC$1:BC13329)+1)</f>
        <v/>
      </c>
    </row>
    <row r="13331" spans="21:55">
      <c r="U13331" s="17" t="b">
        <f t="shared" si="1393"/>
        <v>0</v>
      </c>
      <c r="V13331" s="9" t="str">
        <f t="shared" si="1394"/>
        <v/>
      </c>
      <c r="W13331" s="9" t="str">
        <f t="shared" si="1395"/>
        <v/>
      </c>
      <c r="X13331" s="9" t="str">
        <f t="shared" si="1392"/>
        <v/>
      </c>
      <c r="BC13331" s="9" t="str">
        <f>IF(V13331="","",MAX(BC$1:BC13330)+1)</f>
        <v/>
      </c>
    </row>
    <row r="13332" spans="21:55">
      <c r="U13332" s="17" t="b">
        <f t="shared" si="1393"/>
        <v>0</v>
      </c>
      <c r="V13332" s="9" t="str">
        <f t="shared" si="1394"/>
        <v/>
      </c>
      <c r="W13332" s="9" t="str">
        <f t="shared" si="1395"/>
        <v/>
      </c>
      <c r="X13332" s="9" t="str">
        <f t="shared" si="1392"/>
        <v/>
      </c>
      <c r="BC13332" s="9" t="str">
        <f>IF(V13332="","",MAX(BC$1:BC13331)+1)</f>
        <v/>
      </c>
    </row>
    <row r="13333" spans="21:55">
      <c r="U13333" s="17" t="b">
        <f t="shared" si="1393"/>
        <v>0</v>
      </c>
      <c r="V13333" s="9" t="str">
        <f t="shared" si="1394"/>
        <v/>
      </c>
      <c r="W13333" s="9" t="str">
        <f t="shared" si="1395"/>
        <v/>
      </c>
      <c r="X13333" s="9" t="str">
        <f t="shared" si="1392"/>
        <v/>
      </c>
      <c r="BC13333" s="9" t="str">
        <f>IF(V13333="","",MAX(BC$1:BC13332)+1)</f>
        <v/>
      </c>
    </row>
    <row r="13334" spans="21:55">
      <c r="U13334" s="17" t="b">
        <f t="shared" si="1393"/>
        <v>0</v>
      </c>
      <c r="V13334" s="9" t="str">
        <f t="shared" si="1394"/>
        <v/>
      </c>
      <c r="W13334" s="9" t="str">
        <f t="shared" si="1395"/>
        <v/>
      </c>
      <c r="X13334" s="9" t="str">
        <f t="shared" si="1392"/>
        <v/>
      </c>
      <c r="BC13334" s="9" t="str">
        <f>IF(V13334="","",MAX(BC$1:BC13333)+1)</f>
        <v/>
      </c>
    </row>
    <row r="13335" spans="21:55">
      <c r="U13335" s="17" t="b">
        <f t="shared" si="1393"/>
        <v>0</v>
      </c>
      <c r="V13335" s="9" t="str">
        <f t="shared" si="1394"/>
        <v/>
      </c>
      <c r="W13335" s="9" t="str">
        <f t="shared" si="1395"/>
        <v/>
      </c>
      <c r="X13335" s="9" t="str">
        <f t="shared" si="1392"/>
        <v/>
      </c>
      <c r="BC13335" s="9" t="str">
        <f>IF(V13335="","",MAX(BC$1:BC13334)+1)</f>
        <v/>
      </c>
    </row>
    <row r="13336" spans="21:55">
      <c r="U13336" s="17" t="b">
        <f t="shared" si="1393"/>
        <v>0</v>
      </c>
      <c r="V13336" s="9" t="str">
        <f t="shared" si="1394"/>
        <v/>
      </c>
      <c r="W13336" s="9" t="str">
        <f t="shared" si="1395"/>
        <v/>
      </c>
      <c r="X13336" s="9" t="str">
        <f t="shared" si="1392"/>
        <v/>
      </c>
      <c r="BC13336" s="9" t="str">
        <f>IF(V13336="","",MAX(BC$1:BC13335)+1)</f>
        <v/>
      </c>
    </row>
    <row r="13337" spans="21:55">
      <c r="U13337" s="17" t="b">
        <f t="shared" si="1393"/>
        <v>0</v>
      </c>
      <c r="V13337" s="9" t="str">
        <f t="shared" si="1394"/>
        <v/>
      </c>
      <c r="W13337" s="9" t="str">
        <f t="shared" si="1395"/>
        <v/>
      </c>
      <c r="X13337" s="9" t="str">
        <f t="shared" si="1392"/>
        <v/>
      </c>
      <c r="BC13337" s="9" t="str">
        <f>IF(V13337="","",MAX(BC$1:BC13336)+1)</f>
        <v/>
      </c>
    </row>
    <row r="13338" spans="21:55">
      <c r="U13338" s="17" t="b">
        <f t="shared" si="1393"/>
        <v>0</v>
      </c>
      <c r="V13338" s="9" t="str">
        <f t="shared" si="1394"/>
        <v/>
      </c>
      <c r="W13338" s="9" t="str">
        <f t="shared" si="1395"/>
        <v/>
      </c>
      <c r="X13338" s="9" t="str">
        <f t="shared" si="1392"/>
        <v/>
      </c>
      <c r="BC13338" s="9" t="str">
        <f>IF(V13338="","",MAX(BC$1:BC13337)+1)</f>
        <v/>
      </c>
    </row>
    <row r="13339" spans="21:55">
      <c r="U13339" s="17" t="b">
        <f t="shared" si="1393"/>
        <v>0</v>
      </c>
      <c r="V13339" s="9" t="str">
        <f t="shared" si="1394"/>
        <v/>
      </c>
      <c r="W13339" s="9" t="str">
        <f t="shared" si="1395"/>
        <v/>
      </c>
      <c r="X13339" s="9" t="str">
        <f t="shared" si="1392"/>
        <v/>
      </c>
      <c r="BC13339" s="9" t="str">
        <f>IF(V13339="","",MAX(BC$1:BC13338)+1)</f>
        <v/>
      </c>
    </row>
    <row r="13340" spans="21:55">
      <c r="U13340" s="17" t="b">
        <f t="shared" si="1393"/>
        <v>0</v>
      </c>
      <c r="V13340" s="9" t="str">
        <f t="shared" si="1394"/>
        <v/>
      </c>
      <c r="W13340" s="9" t="str">
        <f t="shared" si="1395"/>
        <v/>
      </c>
      <c r="X13340" s="9" t="str">
        <f t="shared" si="1392"/>
        <v/>
      </c>
      <c r="BC13340" s="9" t="str">
        <f>IF(V13340="","",MAX(BC$1:BC13339)+1)</f>
        <v/>
      </c>
    </row>
    <row r="13341" spans="21:55">
      <c r="U13341" s="17" t="b">
        <f t="shared" si="1393"/>
        <v>0</v>
      </c>
      <c r="V13341" s="9" t="str">
        <f t="shared" si="1394"/>
        <v/>
      </c>
      <c r="W13341" s="9" t="str">
        <f t="shared" si="1395"/>
        <v/>
      </c>
      <c r="X13341" s="9" t="str">
        <f t="shared" si="1392"/>
        <v/>
      </c>
      <c r="BC13341" s="9" t="str">
        <f>IF(V13341="","",MAX(BC$1:BC13340)+1)</f>
        <v/>
      </c>
    </row>
    <row r="13342" spans="21:55">
      <c r="U13342" s="17" t="b">
        <f t="shared" si="1393"/>
        <v>0</v>
      </c>
      <c r="V13342" s="9" t="str">
        <f t="shared" si="1394"/>
        <v/>
      </c>
      <c r="W13342" s="9" t="str">
        <f t="shared" si="1395"/>
        <v/>
      </c>
      <c r="X13342" s="9" t="str">
        <f t="shared" ref="X13342:X13405" si="1396">IF(U13342=TRUE, MID(LEFT(N13342,FIND(")",N13342)-1),FIND("(",N13342)+1,LEN(N13342)), "")</f>
        <v/>
      </c>
      <c r="BC13342" s="9" t="str">
        <f>IF(V13342="","",MAX(BC$1:BC13341)+1)</f>
        <v/>
      </c>
    </row>
    <row r="13343" spans="21:55">
      <c r="U13343" s="17" t="b">
        <f t="shared" si="1393"/>
        <v>0</v>
      </c>
      <c r="V13343" s="9" t="str">
        <f t="shared" si="1394"/>
        <v/>
      </c>
      <c r="W13343" s="9" t="str">
        <f t="shared" si="1395"/>
        <v/>
      </c>
      <c r="X13343" s="9" t="str">
        <f t="shared" si="1396"/>
        <v/>
      </c>
      <c r="BC13343" s="9" t="str">
        <f>IF(V13343="","",MAX(BC$1:BC13342)+1)</f>
        <v/>
      </c>
    </row>
    <row r="13344" spans="21:55">
      <c r="U13344" s="17" t="b">
        <f t="shared" si="1393"/>
        <v>0</v>
      </c>
      <c r="V13344" s="9" t="str">
        <f t="shared" si="1394"/>
        <v/>
      </c>
      <c r="W13344" s="9" t="str">
        <f t="shared" si="1395"/>
        <v/>
      </c>
      <c r="X13344" s="9" t="str">
        <f t="shared" si="1396"/>
        <v/>
      </c>
      <c r="BC13344" s="9" t="str">
        <f>IF(V13344="","",MAX(BC$1:BC13343)+1)</f>
        <v/>
      </c>
    </row>
    <row r="13345" spans="21:55">
      <c r="U13345" s="17" t="b">
        <f t="shared" si="1393"/>
        <v>0</v>
      </c>
      <c r="V13345" s="9" t="str">
        <f t="shared" si="1394"/>
        <v/>
      </c>
      <c r="W13345" s="9" t="str">
        <f t="shared" si="1395"/>
        <v/>
      </c>
      <c r="X13345" s="9" t="str">
        <f t="shared" si="1396"/>
        <v/>
      </c>
      <c r="BC13345" s="9" t="str">
        <f>IF(V13345="","",MAX(BC$1:BC13344)+1)</f>
        <v/>
      </c>
    </row>
    <row r="13346" spans="21:55">
      <c r="U13346" s="17" t="b">
        <f t="shared" si="1393"/>
        <v>0</v>
      </c>
      <c r="V13346" s="9" t="str">
        <f t="shared" si="1394"/>
        <v/>
      </c>
      <c r="W13346" s="9" t="str">
        <f t="shared" si="1395"/>
        <v/>
      </c>
      <c r="X13346" s="9" t="str">
        <f t="shared" si="1396"/>
        <v/>
      </c>
      <c r="BC13346" s="9" t="str">
        <f>IF(V13346="","",MAX(BC$1:BC13345)+1)</f>
        <v/>
      </c>
    </row>
    <row r="13347" spans="21:55">
      <c r="U13347" s="17" t="b">
        <f t="shared" si="1393"/>
        <v>0</v>
      </c>
      <c r="V13347" s="9" t="str">
        <f t="shared" si="1394"/>
        <v/>
      </c>
      <c r="W13347" s="9" t="str">
        <f t="shared" si="1395"/>
        <v/>
      </c>
      <c r="X13347" s="9" t="str">
        <f t="shared" si="1396"/>
        <v/>
      </c>
      <c r="BC13347" s="9" t="str">
        <f>IF(V13347="","",MAX(BC$1:BC13346)+1)</f>
        <v/>
      </c>
    </row>
    <row r="13348" spans="21:55">
      <c r="U13348" s="17" t="b">
        <f t="shared" si="1393"/>
        <v>0</v>
      </c>
      <c r="V13348" s="9" t="str">
        <f t="shared" si="1394"/>
        <v/>
      </c>
      <c r="W13348" s="9" t="str">
        <f t="shared" si="1395"/>
        <v/>
      </c>
      <c r="X13348" s="9" t="str">
        <f t="shared" si="1396"/>
        <v/>
      </c>
      <c r="BC13348" s="9" t="str">
        <f>IF(V13348="","",MAX(BC$1:BC13347)+1)</f>
        <v/>
      </c>
    </row>
    <row r="13349" spans="21:55">
      <c r="U13349" s="17" t="b">
        <f t="shared" si="1393"/>
        <v>0</v>
      </c>
      <c r="V13349" s="9" t="str">
        <f t="shared" si="1394"/>
        <v/>
      </c>
      <c r="W13349" s="9" t="str">
        <f t="shared" si="1395"/>
        <v/>
      </c>
      <c r="X13349" s="9" t="str">
        <f t="shared" si="1396"/>
        <v/>
      </c>
      <c r="BC13349" s="9" t="str">
        <f>IF(V13349="","",MAX(BC$1:BC13348)+1)</f>
        <v/>
      </c>
    </row>
    <row r="13350" spans="21:55">
      <c r="U13350" s="17" t="b">
        <f t="shared" si="1393"/>
        <v>0</v>
      </c>
      <c r="V13350" s="9" t="str">
        <f t="shared" si="1394"/>
        <v/>
      </c>
      <c r="W13350" s="9" t="str">
        <f t="shared" si="1395"/>
        <v/>
      </c>
      <c r="X13350" s="9" t="str">
        <f t="shared" si="1396"/>
        <v/>
      </c>
      <c r="BC13350" s="9" t="str">
        <f>IF(V13350="","",MAX(BC$1:BC13349)+1)</f>
        <v/>
      </c>
    </row>
    <row r="13351" spans="21:55">
      <c r="U13351" s="17" t="b">
        <f t="shared" si="1393"/>
        <v>0</v>
      </c>
      <c r="V13351" s="9" t="str">
        <f t="shared" si="1394"/>
        <v/>
      </c>
      <c r="W13351" s="9" t="str">
        <f t="shared" si="1395"/>
        <v/>
      </c>
      <c r="X13351" s="9" t="str">
        <f t="shared" si="1396"/>
        <v/>
      </c>
      <c r="BC13351" s="9" t="str">
        <f>IF(V13351="","",MAX(BC$1:BC13350)+1)</f>
        <v/>
      </c>
    </row>
    <row r="13352" spans="21:55">
      <c r="U13352" s="17" t="b">
        <f t="shared" si="1393"/>
        <v>0</v>
      </c>
      <c r="V13352" s="9" t="str">
        <f t="shared" si="1394"/>
        <v/>
      </c>
      <c r="W13352" s="9" t="str">
        <f t="shared" si="1395"/>
        <v/>
      </c>
      <c r="X13352" s="9" t="str">
        <f t="shared" si="1396"/>
        <v/>
      </c>
      <c r="BC13352" s="9" t="str">
        <f>IF(V13352="","",MAX(BC$1:BC13351)+1)</f>
        <v/>
      </c>
    </row>
    <row r="13353" spans="21:55">
      <c r="U13353" s="17" t="b">
        <f t="shared" si="1393"/>
        <v>0</v>
      </c>
      <c r="V13353" s="9" t="str">
        <f t="shared" si="1394"/>
        <v/>
      </c>
      <c r="W13353" s="9" t="str">
        <f t="shared" si="1395"/>
        <v/>
      </c>
      <c r="X13353" s="9" t="str">
        <f t="shared" si="1396"/>
        <v/>
      </c>
      <c r="BC13353" s="9" t="str">
        <f>IF(V13353="","",MAX(BC$1:BC13352)+1)</f>
        <v/>
      </c>
    </row>
    <row r="13354" spans="21:55">
      <c r="U13354" s="17" t="b">
        <f t="shared" si="1393"/>
        <v>0</v>
      </c>
      <c r="V13354" s="9" t="str">
        <f t="shared" si="1394"/>
        <v/>
      </c>
      <c r="W13354" s="9" t="str">
        <f t="shared" si="1395"/>
        <v/>
      </c>
      <c r="X13354" s="9" t="str">
        <f t="shared" si="1396"/>
        <v/>
      </c>
      <c r="BC13354" s="9" t="str">
        <f>IF(V13354="","",MAX(BC$1:BC13353)+1)</f>
        <v/>
      </c>
    </row>
    <row r="13355" spans="21:55">
      <c r="U13355" s="17" t="b">
        <f t="shared" si="1393"/>
        <v>0</v>
      </c>
      <c r="V13355" s="9" t="str">
        <f t="shared" si="1394"/>
        <v/>
      </c>
      <c r="W13355" s="9" t="str">
        <f t="shared" si="1395"/>
        <v/>
      </c>
      <c r="X13355" s="9" t="str">
        <f t="shared" si="1396"/>
        <v/>
      </c>
      <c r="BC13355" s="9" t="str">
        <f>IF(V13355="","",MAX(BC$1:BC13354)+1)</f>
        <v/>
      </c>
    </row>
    <row r="13356" spans="21:55">
      <c r="U13356" s="17" t="b">
        <f t="shared" si="1393"/>
        <v>0</v>
      </c>
      <c r="V13356" s="9" t="str">
        <f t="shared" si="1394"/>
        <v/>
      </c>
      <c r="W13356" s="9" t="str">
        <f t="shared" si="1395"/>
        <v/>
      </c>
      <c r="X13356" s="9" t="str">
        <f t="shared" si="1396"/>
        <v/>
      </c>
      <c r="BC13356" s="9" t="str">
        <f>IF(V13356="","",MAX(BC$1:BC13355)+1)</f>
        <v/>
      </c>
    </row>
    <row r="13357" spans="21:55">
      <c r="U13357" s="17" t="b">
        <f t="shared" si="1393"/>
        <v>0</v>
      </c>
      <c r="V13357" s="9" t="str">
        <f t="shared" si="1394"/>
        <v/>
      </c>
      <c r="W13357" s="9" t="str">
        <f t="shared" si="1395"/>
        <v/>
      </c>
      <c r="X13357" s="9" t="str">
        <f t="shared" si="1396"/>
        <v/>
      </c>
      <c r="BC13357" s="9" t="str">
        <f>IF(V13357="","",MAX(BC$1:BC13356)+1)</f>
        <v/>
      </c>
    </row>
    <row r="13358" spans="21:55">
      <c r="U13358" s="17" t="b">
        <f t="shared" si="1393"/>
        <v>0</v>
      </c>
      <c r="V13358" s="9" t="str">
        <f t="shared" si="1394"/>
        <v/>
      </c>
      <c r="W13358" s="9" t="str">
        <f t="shared" si="1395"/>
        <v/>
      </c>
      <c r="X13358" s="9" t="str">
        <f t="shared" si="1396"/>
        <v/>
      </c>
      <c r="BC13358" s="9" t="str">
        <f>IF(V13358="","",MAX(BC$1:BC13357)+1)</f>
        <v/>
      </c>
    </row>
    <row r="13359" spans="21:55">
      <c r="U13359" s="17" t="b">
        <f t="shared" si="1393"/>
        <v>0</v>
      </c>
      <c r="V13359" s="9" t="str">
        <f t="shared" si="1394"/>
        <v/>
      </c>
      <c r="W13359" s="9" t="str">
        <f t="shared" si="1395"/>
        <v/>
      </c>
      <c r="X13359" s="9" t="str">
        <f t="shared" si="1396"/>
        <v/>
      </c>
      <c r="BC13359" s="9" t="str">
        <f>IF(V13359="","",MAX(BC$1:BC13358)+1)</f>
        <v/>
      </c>
    </row>
    <row r="13360" spans="21:55">
      <c r="U13360" s="17" t="b">
        <f t="shared" si="1393"/>
        <v>0</v>
      </c>
      <c r="V13360" s="9" t="str">
        <f t="shared" si="1394"/>
        <v/>
      </c>
      <c r="W13360" s="9" t="str">
        <f t="shared" si="1395"/>
        <v/>
      </c>
      <c r="X13360" s="9" t="str">
        <f t="shared" si="1396"/>
        <v/>
      </c>
      <c r="BC13360" s="9" t="str">
        <f>IF(V13360="","",MAX(BC$1:BC13359)+1)</f>
        <v/>
      </c>
    </row>
    <row r="13361" spans="21:55">
      <c r="U13361" s="17" t="b">
        <f t="shared" si="1393"/>
        <v>0</v>
      </c>
      <c r="V13361" s="9" t="str">
        <f t="shared" si="1394"/>
        <v/>
      </c>
      <c r="W13361" s="9" t="str">
        <f t="shared" si="1395"/>
        <v/>
      </c>
      <c r="X13361" s="9" t="str">
        <f t="shared" si="1396"/>
        <v/>
      </c>
      <c r="BC13361" s="9" t="str">
        <f>IF(V13361="","",MAX(BC$1:BC13360)+1)</f>
        <v/>
      </c>
    </row>
    <row r="13362" spans="21:55">
      <c r="U13362" s="17" t="b">
        <f t="shared" si="1393"/>
        <v>0</v>
      </c>
      <c r="V13362" s="9" t="str">
        <f t="shared" si="1394"/>
        <v/>
      </c>
      <c r="W13362" s="9" t="str">
        <f t="shared" si="1395"/>
        <v/>
      </c>
      <c r="X13362" s="9" t="str">
        <f t="shared" si="1396"/>
        <v/>
      </c>
      <c r="BC13362" s="9" t="str">
        <f>IF(V13362="","",MAX(BC$1:BC13361)+1)</f>
        <v/>
      </c>
    </row>
    <row r="13363" spans="21:55">
      <c r="U13363" s="17" t="b">
        <f t="shared" si="1393"/>
        <v>0</v>
      </c>
      <c r="V13363" s="9" t="str">
        <f t="shared" si="1394"/>
        <v/>
      </c>
      <c r="W13363" s="9" t="str">
        <f t="shared" si="1395"/>
        <v/>
      </c>
      <c r="X13363" s="9" t="str">
        <f t="shared" si="1396"/>
        <v/>
      </c>
      <c r="BC13363" s="9" t="str">
        <f>IF(V13363="","",MAX(BC$1:BC13362)+1)</f>
        <v/>
      </c>
    </row>
    <row r="13364" spans="21:55">
      <c r="U13364" s="17" t="b">
        <f t="shared" si="1393"/>
        <v>0</v>
      </c>
      <c r="V13364" s="9" t="str">
        <f t="shared" si="1394"/>
        <v/>
      </c>
      <c r="W13364" s="9" t="str">
        <f t="shared" si="1395"/>
        <v/>
      </c>
      <c r="X13364" s="9" t="str">
        <f t="shared" si="1396"/>
        <v/>
      </c>
      <c r="BC13364" s="9" t="str">
        <f>IF(V13364="","",MAX(BC$1:BC13363)+1)</f>
        <v/>
      </c>
    </row>
    <row r="13365" spans="21:55">
      <c r="U13365" s="17" t="b">
        <f t="shared" si="1393"/>
        <v>0</v>
      </c>
      <c r="V13365" s="9" t="str">
        <f t="shared" si="1394"/>
        <v/>
      </c>
      <c r="W13365" s="9" t="str">
        <f t="shared" si="1395"/>
        <v/>
      </c>
      <c r="X13365" s="9" t="str">
        <f t="shared" si="1396"/>
        <v/>
      </c>
      <c r="BC13365" s="9" t="str">
        <f>IF(V13365="","",MAX(BC$1:BC13364)+1)</f>
        <v/>
      </c>
    </row>
    <row r="13366" spans="21:55">
      <c r="U13366" s="17" t="b">
        <f t="shared" si="1393"/>
        <v>0</v>
      </c>
      <c r="V13366" s="9" t="str">
        <f t="shared" si="1394"/>
        <v/>
      </c>
      <c r="W13366" s="9" t="str">
        <f t="shared" si="1395"/>
        <v/>
      </c>
      <c r="X13366" s="9" t="str">
        <f t="shared" si="1396"/>
        <v/>
      </c>
      <c r="BC13366" s="9" t="str">
        <f>IF(V13366="","",MAX(BC$1:BC13365)+1)</f>
        <v/>
      </c>
    </row>
    <row r="13367" spans="21:55">
      <c r="U13367" s="17" t="b">
        <f t="shared" si="1393"/>
        <v>0</v>
      </c>
      <c r="V13367" s="9" t="str">
        <f t="shared" si="1394"/>
        <v/>
      </c>
      <c r="W13367" s="9" t="str">
        <f t="shared" si="1395"/>
        <v/>
      </c>
      <c r="X13367" s="9" t="str">
        <f t="shared" si="1396"/>
        <v/>
      </c>
      <c r="BC13367" s="9" t="str">
        <f>IF(V13367="","",MAX(BC$1:BC13366)+1)</f>
        <v/>
      </c>
    </row>
    <row r="13368" spans="21:55">
      <c r="U13368" s="17" t="b">
        <f t="shared" si="1393"/>
        <v>0</v>
      </c>
      <c r="V13368" s="9" t="str">
        <f t="shared" si="1394"/>
        <v/>
      </c>
      <c r="W13368" s="9" t="str">
        <f t="shared" si="1395"/>
        <v/>
      </c>
      <c r="X13368" s="9" t="str">
        <f t="shared" si="1396"/>
        <v/>
      </c>
      <c r="BC13368" s="9" t="str">
        <f>IF(V13368="","",MAX(BC$1:BC13367)+1)</f>
        <v/>
      </c>
    </row>
    <row r="13369" spans="21:55">
      <c r="U13369" s="17" t="b">
        <f t="shared" si="1393"/>
        <v>0</v>
      </c>
      <c r="V13369" s="9" t="str">
        <f t="shared" si="1394"/>
        <v/>
      </c>
      <c r="W13369" s="9" t="str">
        <f t="shared" si="1395"/>
        <v/>
      </c>
      <c r="X13369" s="9" t="str">
        <f t="shared" si="1396"/>
        <v/>
      </c>
      <c r="BC13369" s="9" t="str">
        <f>IF(V13369="","",MAX(BC$1:BC13368)+1)</f>
        <v/>
      </c>
    </row>
    <row r="13370" spans="21:55">
      <c r="U13370" s="17" t="b">
        <f t="shared" si="1393"/>
        <v>0</v>
      </c>
      <c r="V13370" s="9" t="str">
        <f t="shared" si="1394"/>
        <v/>
      </c>
      <c r="W13370" s="9" t="str">
        <f t="shared" si="1395"/>
        <v/>
      </c>
      <c r="X13370" s="9" t="str">
        <f t="shared" si="1396"/>
        <v/>
      </c>
      <c r="BC13370" s="9" t="str">
        <f>IF(V13370="","",MAX(BC$1:BC13369)+1)</f>
        <v/>
      </c>
    </row>
    <row r="13371" spans="21:55">
      <c r="U13371" s="17" t="b">
        <f t="shared" si="1393"/>
        <v>0</v>
      </c>
      <c r="V13371" s="9" t="str">
        <f t="shared" si="1394"/>
        <v/>
      </c>
      <c r="W13371" s="9" t="str">
        <f t="shared" si="1395"/>
        <v/>
      </c>
      <c r="X13371" s="9" t="str">
        <f t="shared" si="1396"/>
        <v/>
      </c>
      <c r="BC13371" s="9" t="str">
        <f>IF(V13371="","",MAX(BC$1:BC13370)+1)</f>
        <v/>
      </c>
    </row>
    <row r="13372" spans="21:55">
      <c r="U13372" s="17" t="b">
        <f t="shared" si="1393"/>
        <v>0</v>
      </c>
      <c r="V13372" s="9" t="str">
        <f t="shared" si="1394"/>
        <v/>
      </c>
      <c r="W13372" s="9" t="str">
        <f t="shared" si="1395"/>
        <v/>
      </c>
      <c r="X13372" s="9" t="str">
        <f t="shared" si="1396"/>
        <v/>
      </c>
      <c r="BC13372" s="9" t="str">
        <f>IF(V13372="","",MAX(BC$1:BC13371)+1)</f>
        <v/>
      </c>
    </row>
    <row r="13373" spans="21:55">
      <c r="U13373" s="17" t="b">
        <f t="shared" si="1393"/>
        <v>0</v>
      </c>
      <c r="V13373" s="9" t="str">
        <f t="shared" si="1394"/>
        <v/>
      </c>
      <c r="W13373" s="9" t="str">
        <f t="shared" si="1395"/>
        <v/>
      </c>
      <c r="X13373" s="9" t="str">
        <f t="shared" si="1396"/>
        <v/>
      </c>
      <c r="BC13373" s="9" t="str">
        <f>IF(V13373="","",MAX(BC$1:BC13372)+1)</f>
        <v/>
      </c>
    </row>
    <row r="13374" spans="21:55">
      <c r="U13374" s="17" t="b">
        <f t="shared" si="1393"/>
        <v>0</v>
      </c>
      <c r="V13374" s="9" t="str">
        <f t="shared" si="1394"/>
        <v/>
      </c>
      <c r="W13374" s="9" t="str">
        <f t="shared" si="1395"/>
        <v/>
      </c>
      <c r="X13374" s="9" t="str">
        <f t="shared" si="1396"/>
        <v/>
      </c>
      <c r="BC13374" s="9" t="str">
        <f>IF(V13374="","",MAX(BC$1:BC13373)+1)</f>
        <v/>
      </c>
    </row>
    <row r="13375" spans="21:55">
      <c r="U13375" s="17" t="b">
        <f t="shared" si="1393"/>
        <v>0</v>
      </c>
      <c r="V13375" s="9" t="str">
        <f t="shared" si="1394"/>
        <v/>
      </c>
      <c r="W13375" s="9" t="str">
        <f t="shared" si="1395"/>
        <v/>
      </c>
      <c r="X13375" s="9" t="str">
        <f t="shared" si="1396"/>
        <v/>
      </c>
      <c r="BC13375" s="9" t="str">
        <f>IF(V13375="","",MAX(BC$1:BC13374)+1)</f>
        <v/>
      </c>
    </row>
    <row r="13376" spans="21:55">
      <c r="U13376" s="17" t="b">
        <f t="shared" si="1393"/>
        <v>0</v>
      </c>
      <c r="V13376" s="9" t="str">
        <f t="shared" si="1394"/>
        <v/>
      </c>
      <c r="W13376" s="9" t="str">
        <f t="shared" si="1395"/>
        <v/>
      </c>
      <c r="X13376" s="9" t="str">
        <f t="shared" si="1396"/>
        <v/>
      </c>
      <c r="BC13376" s="9" t="str">
        <f>IF(V13376="","",MAX(BC$1:BC13375)+1)</f>
        <v/>
      </c>
    </row>
    <row r="13377" spans="21:55">
      <c r="U13377" s="17" t="b">
        <f t="shared" si="1393"/>
        <v>0</v>
      </c>
      <c r="V13377" s="9" t="str">
        <f t="shared" si="1394"/>
        <v/>
      </c>
      <c r="W13377" s="9" t="str">
        <f t="shared" si="1395"/>
        <v/>
      </c>
      <c r="X13377" s="9" t="str">
        <f t="shared" si="1396"/>
        <v/>
      </c>
      <c r="BC13377" s="9" t="str">
        <f>IF(V13377="","",MAX(BC$1:BC13376)+1)</f>
        <v/>
      </c>
    </row>
    <row r="13378" spans="21:55">
      <c r="U13378" s="17" t="b">
        <f t="shared" ref="U13378:U13441" si="1397">AND(ISNUMBER(SEARCH("(rs",N13378)),NOT(ISNUMBER(SEARCH("oxidation",N13378))),NOT(ISNUMBER(SEARCH("deamidated",N13378))),NOT(ISNUMBER(SEARCH("ammonia",N13378))),NOT(ISNUMBER(SEARCH("acetyl",N13378))),NOT(ISNUMBER(SEARCH("phospho",N13378))),NOT(ISNUMBER(SEARCH("dehydrated",N13378))))</f>
        <v>0</v>
      </c>
      <c r="V13378" s="9" t="str">
        <f t="shared" ref="V13378:V13441" si="1398">IF(U13378=TRUE, IF(ISNUMBER(SEARCH(":",P13378))=TRUE, LEFT(P13378,FIND(":",P13378)-1),P13378), "")</f>
        <v/>
      </c>
      <c r="W13378" s="9" t="str">
        <f t="shared" ref="W13378:W13441" si="1399">IF(U13378=TRUE,IF(ISNUMBER(SEARCH("Carb",N13378))=TRUE,MID(LEFT(N13378,FIND("#",N13378)-1),FIND(CHAR(1),SUBSTITUTE(N13378," ",CHAR(1),(LEN(N13378)-LEN(SUBSTITUTE(N13378," ","")))-1))+1,LEN(N13378)),LEFT(N13378,FIND("#",N13378)-1)),"")</f>
        <v/>
      </c>
      <c r="X13378" s="9" t="str">
        <f t="shared" si="1396"/>
        <v/>
      </c>
      <c r="BC13378" s="9" t="str">
        <f>IF(V13378="","",MAX(BC$1:BC13377)+1)</f>
        <v/>
      </c>
    </row>
    <row r="13379" spans="21:55">
      <c r="U13379" s="17" t="b">
        <f t="shared" si="1397"/>
        <v>0</v>
      </c>
      <c r="V13379" s="9" t="str">
        <f t="shared" si="1398"/>
        <v/>
      </c>
      <c r="W13379" s="9" t="str">
        <f t="shared" si="1399"/>
        <v/>
      </c>
      <c r="X13379" s="9" t="str">
        <f t="shared" si="1396"/>
        <v/>
      </c>
      <c r="BC13379" s="9" t="str">
        <f>IF(V13379="","",MAX(BC$1:BC13378)+1)</f>
        <v/>
      </c>
    </row>
    <row r="13380" spans="21:55">
      <c r="U13380" s="17" t="b">
        <f t="shared" si="1397"/>
        <v>0</v>
      </c>
      <c r="V13380" s="9" t="str">
        <f t="shared" si="1398"/>
        <v/>
      </c>
      <c r="W13380" s="9" t="str">
        <f t="shared" si="1399"/>
        <v/>
      </c>
      <c r="X13380" s="9" t="str">
        <f t="shared" si="1396"/>
        <v/>
      </c>
      <c r="BC13380" s="9" t="str">
        <f>IF(V13380="","",MAX(BC$1:BC13379)+1)</f>
        <v/>
      </c>
    </row>
    <row r="13381" spans="21:55">
      <c r="U13381" s="17" t="b">
        <f t="shared" si="1397"/>
        <v>0</v>
      </c>
      <c r="V13381" s="9" t="str">
        <f t="shared" si="1398"/>
        <v/>
      </c>
      <c r="W13381" s="9" t="str">
        <f t="shared" si="1399"/>
        <v/>
      </c>
      <c r="X13381" s="9" t="str">
        <f t="shared" si="1396"/>
        <v/>
      </c>
      <c r="BC13381" s="9" t="str">
        <f>IF(V13381="","",MAX(BC$1:BC13380)+1)</f>
        <v/>
      </c>
    </row>
    <row r="13382" spans="21:55">
      <c r="U13382" s="17" t="b">
        <f t="shared" si="1397"/>
        <v>0</v>
      </c>
      <c r="V13382" s="9" t="str">
        <f t="shared" si="1398"/>
        <v/>
      </c>
      <c r="W13382" s="9" t="str">
        <f t="shared" si="1399"/>
        <v/>
      </c>
      <c r="X13382" s="9" t="str">
        <f t="shared" si="1396"/>
        <v/>
      </c>
      <c r="BC13382" s="9" t="str">
        <f>IF(V13382="","",MAX(BC$1:BC13381)+1)</f>
        <v/>
      </c>
    </row>
    <row r="13383" spans="21:55">
      <c r="U13383" s="17" t="b">
        <f t="shared" si="1397"/>
        <v>0</v>
      </c>
      <c r="V13383" s="9" t="str">
        <f t="shared" si="1398"/>
        <v/>
      </c>
      <c r="W13383" s="9" t="str">
        <f t="shared" si="1399"/>
        <v/>
      </c>
      <c r="X13383" s="9" t="str">
        <f t="shared" si="1396"/>
        <v/>
      </c>
      <c r="BC13383" s="9" t="str">
        <f>IF(V13383="","",MAX(BC$1:BC13382)+1)</f>
        <v/>
      </c>
    </row>
    <row r="13384" spans="21:55">
      <c r="U13384" s="17" t="b">
        <f t="shared" si="1397"/>
        <v>0</v>
      </c>
      <c r="V13384" s="9" t="str">
        <f t="shared" si="1398"/>
        <v/>
      </c>
      <c r="W13384" s="9" t="str">
        <f t="shared" si="1399"/>
        <v/>
      </c>
      <c r="X13384" s="9" t="str">
        <f t="shared" si="1396"/>
        <v/>
      </c>
      <c r="BC13384" s="9" t="str">
        <f>IF(V13384="","",MAX(BC$1:BC13383)+1)</f>
        <v/>
      </c>
    </row>
    <row r="13385" spans="21:55">
      <c r="U13385" s="17" t="b">
        <f t="shared" si="1397"/>
        <v>0</v>
      </c>
      <c r="V13385" s="9" t="str">
        <f t="shared" si="1398"/>
        <v/>
      </c>
      <c r="W13385" s="9" t="str">
        <f t="shared" si="1399"/>
        <v/>
      </c>
      <c r="X13385" s="9" t="str">
        <f t="shared" si="1396"/>
        <v/>
      </c>
      <c r="BC13385" s="9" t="str">
        <f>IF(V13385="","",MAX(BC$1:BC13384)+1)</f>
        <v/>
      </c>
    </row>
    <row r="13386" spans="21:55">
      <c r="U13386" s="17" t="b">
        <f t="shared" si="1397"/>
        <v>0</v>
      </c>
      <c r="V13386" s="9" t="str">
        <f t="shared" si="1398"/>
        <v/>
      </c>
      <c r="W13386" s="9" t="str">
        <f t="shared" si="1399"/>
        <v/>
      </c>
      <c r="X13386" s="9" t="str">
        <f t="shared" si="1396"/>
        <v/>
      </c>
      <c r="BC13386" s="9" t="str">
        <f>IF(V13386="","",MAX(BC$1:BC13385)+1)</f>
        <v/>
      </c>
    </row>
    <row r="13387" spans="21:55">
      <c r="U13387" s="17" t="b">
        <f t="shared" si="1397"/>
        <v>0</v>
      </c>
      <c r="V13387" s="9" t="str">
        <f t="shared" si="1398"/>
        <v/>
      </c>
      <c r="W13387" s="9" t="str">
        <f t="shared" si="1399"/>
        <v/>
      </c>
      <c r="X13387" s="9" t="str">
        <f t="shared" si="1396"/>
        <v/>
      </c>
      <c r="BC13387" s="9" t="str">
        <f>IF(V13387="","",MAX(BC$1:BC13386)+1)</f>
        <v/>
      </c>
    </row>
    <row r="13388" spans="21:55">
      <c r="U13388" s="17" t="b">
        <f t="shared" si="1397"/>
        <v>0</v>
      </c>
      <c r="V13388" s="9" t="str">
        <f t="shared" si="1398"/>
        <v/>
      </c>
      <c r="W13388" s="9" t="str">
        <f t="shared" si="1399"/>
        <v/>
      </c>
      <c r="X13388" s="9" t="str">
        <f t="shared" si="1396"/>
        <v/>
      </c>
      <c r="BC13388" s="9" t="str">
        <f>IF(V13388="","",MAX(BC$1:BC13387)+1)</f>
        <v/>
      </c>
    </row>
    <row r="13389" spans="21:55">
      <c r="U13389" s="17" t="b">
        <f t="shared" si="1397"/>
        <v>0</v>
      </c>
      <c r="V13389" s="9" t="str">
        <f t="shared" si="1398"/>
        <v/>
      </c>
      <c r="W13389" s="9" t="str">
        <f t="shared" si="1399"/>
        <v/>
      </c>
      <c r="X13389" s="9" t="str">
        <f t="shared" si="1396"/>
        <v/>
      </c>
      <c r="BC13389" s="9" t="str">
        <f>IF(V13389="","",MAX(BC$1:BC13388)+1)</f>
        <v/>
      </c>
    </row>
    <row r="13390" spans="21:55">
      <c r="U13390" s="17" t="b">
        <f t="shared" si="1397"/>
        <v>0</v>
      </c>
      <c r="V13390" s="9" t="str">
        <f t="shared" si="1398"/>
        <v/>
      </c>
      <c r="W13390" s="9" t="str">
        <f t="shared" si="1399"/>
        <v/>
      </c>
      <c r="X13390" s="9" t="str">
        <f t="shared" si="1396"/>
        <v/>
      </c>
      <c r="BC13390" s="9" t="str">
        <f>IF(V13390="","",MAX(BC$1:BC13389)+1)</f>
        <v/>
      </c>
    </row>
    <row r="13391" spans="21:55">
      <c r="U13391" s="17" t="b">
        <f t="shared" si="1397"/>
        <v>0</v>
      </c>
      <c r="V13391" s="9" t="str">
        <f t="shared" si="1398"/>
        <v/>
      </c>
      <c r="W13391" s="9" t="str">
        <f t="shared" si="1399"/>
        <v/>
      </c>
      <c r="X13391" s="9" t="str">
        <f t="shared" si="1396"/>
        <v/>
      </c>
      <c r="BC13391" s="9" t="str">
        <f>IF(V13391="","",MAX(BC$1:BC13390)+1)</f>
        <v/>
      </c>
    </row>
    <row r="13392" spans="21:55">
      <c r="U13392" s="17" t="b">
        <f t="shared" si="1397"/>
        <v>0</v>
      </c>
      <c r="V13392" s="9" t="str">
        <f t="shared" si="1398"/>
        <v/>
      </c>
      <c r="W13392" s="9" t="str">
        <f t="shared" si="1399"/>
        <v/>
      </c>
      <c r="X13392" s="9" t="str">
        <f t="shared" si="1396"/>
        <v/>
      </c>
      <c r="BC13392" s="9" t="str">
        <f>IF(V13392="","",MAX(BC$1:BC13391)+1)</f>
        <v/>
      </c>
    </row>
    <row r="13393" spans="21:55">
      <c r="U13393" s="17" t="b">
        <f t="shared" si="1397"/>
        <v>0</v>
      </c>
      <c r="V13393" s="9" t="str">
        <f t="shared" si="1398"/>
        <v/>
      </c>
      <c r="W13393" s="9" t="str">
        <f t="shared" si="1399"/>
        <v/>
      </c>
      <c r="X13393" s="9" t="str">
        <f t="shared" si="1396"/>
        <v/>
      </c>
      <c r="BC13393" s="9" t="str">
        <f>IF(V13393="","",MAX(BC$1:BC13392)+1)</f>
        <v/>
      </c>
    </row>
    <row r="13394" spans="21:55">
      <c r="U13394" s="17" t="b">
        <f t="shared" si="1397"/>
        <v>0</v>
      </c>
      <c r="V13394" s="9" t="str">
        <f t="shared" si="1398"/>
        <v/>
      </c>
      <c r="W13394" s="9" t="str">
        <f t="shared" si="1399"/>
        <v/>
      </c>
      <c r="X13394" s="9" t="str">
        <f t="shared" si="1396"/>
        <v/>
      </c>
      <c r="BC13394" s="9" t="str">
        <f>IF(V13394="","",MAX(BC$1:BC13393)+1)</f>
        <v/>
      </c>
    </row>
    <row r="13395" spans="21:55">
      <c r="U13395" s="17" t="b">
        <f t="shared" si="1397"/>
        <v>0</v>
      </c>
      <c r="V13395" s="9" t="str">
        <f t="shared" si="1398"/>
        <v/>
      </c>
      <c r="W13395" s="9" t="str">
        <f t="shared" si="1399"/>
        <v/>
      </c>
      <c r="X13395" s="9" t="str">
        <f t="shared" si="1396"/>
        <v/>
      </c>
      <c r="BC13395" s="9" t="str">
        <f>IF(V13395="","",MAX(BC$1:BC13394)+1)</f>
        <v/>
      </c>
    </row>
    <row r="13396" spans="21:55">
      <c r="U13396" s="17" t="b">
        <f t="shared" si="1397"/>
        <v>0</v>
      </c>
      <c r="V13396" s="9" t="str">
        <f t="shared" si="1398"/>
        <v/>
      </c>
      <c r="W13396" s="9" t="str">
        <f t="shared" si="1399"/>
        <v/>
      </c>
      <c r="X13396" s="9" t="str">
        <f t="shared" si="1396"/>
        <v/>
      </c>
      <c r="BC13396" s="9" t="str">
        <f>IF(V13396="","",MAX(BC$1:BC13395)+1)</f>
        <v/>
      </c>
    </row>
    <row r="13397" spans="21:55">
      <c r="U13397" s="17" t="b">
        <f t="shared" si="1397"/>
        <v>0</v>
      </c>
      <c r="V13397" s="9" t="str">
        <f t="shared" si="1398"/>
        <v/>
      </c>
      <c r="W13397" s="9" t="str">
        <f t="shared" si="1399"/>
        <v/>
      </c>
      <c r="X13397" s="9" t="str">
        <f t="shared" si="1396"/>
        <v/>
      </c>
      <c r="BC13397" s="9" t="str">
        <f>IF(V13397="","",MAX(BC$1:BC13396)+1)</f>
        <v/>
      </c>
    </row>
    <row r="13398" spans="21:55">
      <c r="U13398" s="17" t="b">
        <f t="shared" si="1397"/>
        <v>0</v>
      </c>
      <c r="V13398" s="9" t="str">
        <f t="shared" si="1398"/>
        <v/>
      </c>
      <c r="W13398" s="9" t="str">
        <f t="shared" si="1399"/>
        <v/>
      </c>
      <c r="X13398" s="9" t="str">
        <f t="shared" si="1396"/>
        <v/>
      </c>
      <c r="BC13398" s="9" t="str">
        <f>IF(V13398="","",MAX(BC$1:BC13397)+1)</f>
        <v/>
      </c>
    </row>
    <row r="13399" spans="21:55">
      <c r="U13399" s="17" t="b">
        <f t="shared" si="1397"/>
        <v>0</v>
      </c>
      <c r="V13399" s="9" t="str">
        <f t="shared" si="1398"/>
        <v/>
      </c>
      <c r="W13399" s="9" t="str">
        <f t="shared" si="1399"/>
        <v/>
      </c>
      <c r="X13399" s="9" t="str">
        <f t="shared" si="1396"/>
        <v/>
      </c>
      <c r="BC13399" s="9" t="str">
        <f>IF(V13399="","",MAX(BC$1:BC13398)+1)</f>
        <v/>
      </c>
    </row>
    <row r="13400" spans="21:55">
      <c r="U13400" s="17" t="b">
        <f t="shared" si="1397"/>
        <v>0</v>
      </c>
      <c r="V13400" s="9" t="str">
        <f t="shared" si="1398"/>
        <v/>
      </c>
      <c r="W13400" s="9" t="str">
        <f t="shared" si="1399"/>
        <v/>
      </c>
      <c r="X13400" s="9" t="str">
        <f t="shared" si="1396"/>
        <v/>
      </c>
      <c r="BC13400" s="9" t="str">
        <f>IF(V13400="","",MAX(BC$1:BC13399)+1)</f>
        <v/>
      </c>
    </row>
    <row r="13401" spans="21:55">
      <c r="U13401" s="17" t="b">
        <f t="shared" si="1397"/>
        <v>0</v>
      </c>
      <c r="V13401" s="9" t="str">
        <f t="shared" si="1398"/>
        <v/>
      </c>
      <c r="W13401" s="9" t="str">
        <f t="shared" si="1399"/>
        <v/>
      </c>
      <c r="X13401" s="9" t="str">
        <f t="shared" si="1396"/>
        <v/>
      </c>
      <c r="BC13401" s="9" t="str">
        <f>IF(V13401="","",MAX(BC$1:BC13400)+1)</f>
        <v/>
      </c>
    </row>
    <row r="13402" spans="21:55">
      <c r="U13402" s="17" t="b">
        <f t="shared" si="1397"/>
        <v>0</v>
      </c>
      <c r="V13402" s="9" t="str">
        <f t="shared" si="1398"/>
        <v/>
      </c>
      <c r="W13402" s="9" t="str">
        <f t="shared" si="1399"/>
        <v/>
      </c>
      <c r="X13402" s="9" t="str">
        <f t="shared" si="1396"/>
        <v/>
      </c>
      <c r="BC13402" s="9" t="str">
        <f>IF(V13402="","",MAX(BC$1:BC13401)+1)</f>
        <v/>
      </c>
    </row>
    <row r="13403" spans="21:55">
      <c r="U13403" s="17" t="b">
        <f t="shared" si="1397"/>
        <v>0</v>
      </c>
      <c r="V13403" s="9" t="str">
        <f t="shared" si="1398"/>
        <v/>
      </c>
      <c r="W13403" s="9" t="str">
        <f t="shared" si="1399"/>
        <v/>
      </c>
      <c r="X13403" s="9" t="str">
        <f t="shared" si="1396"/>
        <v/>
      </c>
      <c r="BC13403" s="9" t="str">
        <f>IF(V13403="","",MAX(BC$1:BC13402)+1)</f>
        <v/>
      </c>
    </row>
    <row r="13404" spans="21:55">
      <c r="U13404" s="17" t="b">
        <f t="shared" si="1397"/>
        <v>0</v>
      </c>
      <c r="V13404" s="9" t="str">
        <f t="shared" si="1398"/>
        <v/>
      </c>
      <c r="W13404" s="9" t="str">
        <f t="shared" si="1399"/>
        <v/>
      </c>
      <c r="X13404" s="9" t="str">
        <f t="shared" si="1396"/>
        <v/>
      </c>
      <c r="BC13404" s="9" t="str">
        <f>IF(V13404="","",MAX(BC$1:BC13403)+1)</f>
        <v/>
      </c>
    </row>
    <row r="13405" spans="21:55">
      <c r="U13405" s="17" t="b">
        <f t="shared" si="1397"/>
        <v>0</v>
      </c>
      <c r="V13405" s="9" t="str">
        <f t="shared" si="1398"/>
        <v/>
      </c>
      <c r="W13405" s="9" t="str">
        <f t="shared" si="1399"/>
        <v/>
      </c>
      <c r="X13405" s="9" t="str">
        <f t="shared" si="1396"/>
        <v/>
      </c>
      <c r="BC13405" s="9" t="str">
        <f>IF(V13405="","",MAX(BC$1:BC13404)+1)</f>
        <v/>
      </c>
    </row>
    <row r="13406" spans="21:55">
      <c r="U13406" s="17" t="b">
        <f t="shared" si="1397"/>
        <v>0</v>
      </c>
      <c r="V13406" s="9" t="str">
        <f t="shared" si="1398"/>
        <v/>
      </c>
      <c r="W13406" s="9" t="str">
        <f t="shared" si="1399"/>
        <v/>
      </c>
      <c r="X13406" s="9" t="str">
        <f t="shared" ref="X13406:X13469" si="1400">IF(U13406=TRUE, MID(LEFT(N13406,FIND(")",N13406)-1),FIND("(",N13406)+1,LEN(N13406)), "")</f>
        <v/>
      </c>
      <c r="BC13406" s="9" t="str">
        <f>IF(V13406="","",MAX(BC$1:BC13405)+1)</f>
        <v/>
      </c>
    </row>
    <row r="13407" spans="21:55">
      <c r="U13407" s="17" t="b">
        <f t="shared" si="1397"/>
        <v>0</v>
      </c>
      <c r="V13407" s="9" t="str">
        <f t="shared" si="1398"/>
        <v/>
      </c>
      <c r="W13407" s="9" t="str">
        <f t="shared" si="1399"/>
        <v/>
      </c>
      <c r="X13407" s="9" t="str">
        <f t="shared" si="1400"/>
        <v/>
      </c>
      <c r="BC13407" s="9" t="str">
        <f>IF(V13407="","",MAX(BC$1:BC13406)+1)</f>
        <v/>
      </c>
    </row>
    <row r="13408" spans="21:55">
      <c r="U13408" s="17" t="b">
        <f t="shared" si="1397"/>
        <v>0</v>
      </c>
      <c r="V13408" s="9" t="str">
        <f t="shared" si="1398"/>
        <v/>
      </c>
      <c r="W13408" s="9" t="str">
        <f t="shared" si="1399"/>
        <v/>
      </c>
      <c r="X13408" s="9" t="str">
        <f t="shared" si="1400"/>
        <v/>
      </c>
      <c r="BC13408" s="9" t="str">
        <f>IF(V13408="","",MAX(BC$1:BC13407)+1)</f>
        <v/>
      </c>
    </row>
    <row r="13409" spans="21:55">
      <c r="U13409" s="17" t="b">
        <f t="shared" si="1397"/>
        <v>0</v>
      </c>
      <c r="V13409" s="9" t="str">
        <f t="shared" si="1398"/>
        <v/>
      </c>
      <c r="W13409" s="9" t="str">
        <f t="shared" si="1399"/>
        <v/>
      </c>
      <c r="X13409" s="9" t="str">
        <f t="shared" si="1400"/>
        <v/>
      </c>
      <c r="BC13409" s="9" t="str">
        <f>IF(V13409="","",MAX(BC$1:BC13408)+1)</f>
        <v/>
      </c>
    </row>
    <row r="13410" spans="21:55">
      <c r="U13410" s="17" t="b">
        <f t="shared" si="1397"/>
        <v>0</v>
      </c>
      <c r="V13410" s="9" t="str">
        <f t="shared" si="1398"/>
        <v/>
      </c>
      <c r="W13410" s="9" t="str">
        <f t="shared" si="1399"/>
        <v/>
      </c>
      <c r="X13410" s="9" t="str">
        <f t="shared" si="1400"/>
        <v/>
      </c>
      <c r="BC13410" s="9" t="str">
        <f>IF(V13410="","",MAX(BC$1:BC13409)+1)</f>
        <v/>
      </c>
    </row>
    <row r="13411" spans="21:55">
      <c r="U13411" s="17" t="b">
        <f t="shared" si="1397"/>
        <v>0</v>
      </c>
      <c r="V13411" s="9" t="str">
        <f t="shared" si="1398"/>
        <v/>
      </c>
      <c r="W13411" s="9" t="str">
        <f t="shared" si="1399"/>
        <v/>
      </c>
      <c r="X13411" s="9" t="str">
        <f t="shared" si="1400"/>
        <v/>
      </c>
      <c r="BC13411" s="9" t="str">
        <f>IF(V13411="","",MAX(BC$1:BC13410)+1)</f>
        <v/>
      </c>
    </row>
    <row r="13412" spans="21:55">
      <c r="U13412" s="17" t="b">
        <f t="shared" si="1397"/>
        <v>0</v>
      </c>
      <c r="V13412" s="9" t="str">
        <f t="shared" si="1398"/>
        <v/>
      </c>
      <c r="W13412" s="9" t="str">
        <f t="shared" si="1399"/>
        <v/>
      </c>
      <c r="X13412" s="9" t="str">
        <f t="shared" si="1400"/>
        <v/>
      </c>
      <c r="BC13412" s="9" t="str">
        <f>IF(V13412="","",MAX(BC$1:BC13411)+1)</f>
        <v/>
      </c>
    </row>
    <row r="13413" spans="21:55">
      <c r="U13413" s="17" t="b">
        <f t="shared" si="1397"/>
        <v>0</v>
      </c>
      <c r="V13413" s="9" t="str">
        <f t="shared" si="1398"/>
        <v/>
      </c>
      <c r="W13413" s="9" t="str">
        <f t="shared" si="1399"/>
        <v/>
      </c>
      <c r="X13413" s="9" t="str">
        <f t="shared" si="1400"/>
        <v/>
      </c>
      <c r="BC13413" s="9" t="str">
        <f>IF(V13413="","",MAX(BC$1:BC13412)+1)</f>
        <v/>
      </c>
    </row>
    <row r="13414" spans="21:55">
      <c r="U13414" s="17" t="b">
        <f t="shared" si="1397"/>
        <v>0</v>
      </c>
      <c r="V13414" s="9" t="str">
        <f t="shared" si="1398"/>
        <v/>
      </c>
      <c r="W13414" s="9" t="str">
        <f t="shared" si="1399"/>
        <v/>
      </c>
      <c r="X13414" s="9" t="str">
        <f t="shared" si="1400"/>
        <v/>
      </c>
      <c r="BC13414" s="9" t="str">
        <f>IF(V13414="","",MAX(BC$1:BC13413)+1)</f>
        <v/>
      </c>
    </row>
    <row r="13415" spans="21:55">
      <c r="U13415" s="17" t="b">
        <f t="shared" si="1397"/>
        <v>0</v>
      </c>
      <c r="V13415" s="9" t="str">
        <f t="shared" si="1398"/>
        <v/>
      </c>
      <c r="W13415" s="9" t="str">
        <f t="shared" si="1399"/>
        <v/>
      </c>
      <c r="X13415" s="9" t="str">
        <f t="shared" si="1400"/>
        <v/>
      </c>
      <c r="BC13415" s="9" t="str">
        <f>IF(V13415="","",MAX(BC$1:BC13414)+1)</f>
        <v/>
      </c>
    </row>
    <row r="13416" spans="21:55">
      <c r="U13416" s="17" t="b">
        <f t="shared" si="1397"/>
        <v>0</v>
      </c>
      <c r="V13416" s="9" t="str">
        <f t="shared" si="1398"/>
        <v/>
      </c>
      <c r="W13416" s="9" t="str">
        <f t="shared" si="1399"/>
        <v/>
      </c>
      <c r="X13416" s="9" t="str">
        <f t="shared" si="1400"/>
        <v/>
      </c>
      <c r="BC13416" s="9" t="str">
        <f>IF(V13416="","",MAX(BC$1:BC13415)+1)</f>
        <v/>
      </c>
    </row>
    <row r="13417" spans="21:55">
      <c r="U13417" s="17" t="b">
        <f t="shared" si="1397"/>
        <v>0</v>
      </c>
      <c r="V13417" s="9" t="str">
        <f t="shared" si="1398"/>
        <v/>
      </c>
      <c r="W13417" s="9" t="str">
        <f t="shared" si="1399"/>
        <v/>
      </c>
      <c r="X13417" s="9" t="str">
        <f t="shared" si="1400"/>
        <v/>
      </c>
      <c r="BC13417" s="9" t="str">
        <f>IF(V13417="","",MAX(BC$1:BC13416)+1)</f>
        <v/>
      </c>
    </row>
    <row r="13418" spans="21:55">
      <c r="U13418" s="17" t="b">
        <f t="shared" si="1397"/>
        <v>0</v>
      </c>
      <c r="V13418" s="9" t="str">
        <f t="shared" si="1398"/>
        <v/>
      </c>
      <c r="W13418" s="9" t="str">
        <f t="shared" si="1399"/>
        <v/>
      </c>
      <c r="X13418" s="9" t="str">
        <f t="shared" si="1400"/>
        <v/>
      </c>
      <c r="BC13418" s="9" t="str">
        <f>IF(V13418="","",MAX(BC$1:BC13417)+1)</f>
        <v/>
      </c>
    </row>
    <row r="13419" spans="21:55">
      <c r="U13419" s="17" t="b">
        <f t="shared" si="1397"/>
        <v>0</v>
      </c>
      <c r="V13419" s="9" t="str">
        <f t="shared" si="1398"/>
        <v/>
      </c>
      <c r="W13419" s="9" t="str">
        <f t="shared" si="1399"/>
        <v/>
      </c>
      <c r="X13419" s="9" t="str">
        <f t="shared" si="1400"/>
        <v/>
      </c>
      <c r="BC13419" s="9" t="str">
        <f>IF(V13419="","",MAX(BC$1:BC13418)+1)</f>
        <v/>
      </c>
    </row>
    <row r="13420" spans="21:55">
      <c r="U13420" s="17" t="b">
        <f t="shared" si="1397"/>
        <v>0</v>
      </c>
      <c r="V13420" s="9" t="str">
        <f t="shared" si="1398"/>
        <v/>
      </c>
      <c r="W13420" s="9" t="str">
        <f t="shared" si="1399"/>
        <v/>
      </c>
      <c r="X13420" s="9" t="str">
        <f t="shared" si="1400"/>
        <v/>
      </c>
      <c r="BC13420" s="9" t="str">
        <f>IF(V13420="","",MAX(BC$1:BC13419)+1)</f>
        <v/>
      </c>
    </row>
    <row r="13421" spans="21:55">
      <c r="U13421" s="17" t="b">
        <f t="shared" si="1397"/>
        <v>0</v>
      </c>
      <c r="V13421" s="9" t="str">
        <f t="shared" si="1398"/>
        <v/>
      </c>
      <c r="W13421" s="9" t="str">
        <f t="shared" si="1399"/>
        <v/>
      </c>
      <c r="X13421" s="9" t="str">
        <f t="shared" si="1400"/>
        <v/>
      </c>
      <c r="BC13421" s="9" t="str">
        <f>IF(V13421="","",MAX(BC$1:BC13420)+1)</f>
        <v/>
      </c>
    </row>
    <row r="13422" spans="21:55">
      <c r="U13422" s="17" t="b">
        <f t="shared" si="1397"/>
        <v>0</v>
      </c>
      <c r="V13422" s="9" t="str">
        <f t="shared" si="1398"/>
        <v/>
      </c>
      <c r="W13422" s="9" t="str">
        <f t="shared" si="1399"/>
        <v/>
      </c>
      <c r="X13422" s="9" t="str">
        <f t="shared" si="1400"/>
        <v/>
      </c>
      <c r="BC13422" s="9" t="str">
        <f>IF(V13422="","",MAX(BC$1:BC13421)+1)</f>
        <v/>
      </c>
    </row>
    <row r="13423" spans="21:55">
      <c r="U13423" s="17" t="b">
        <f t="shared" si="1397"/>
        <v>0</v>
      </c>
      <c r="V13423" s="9" t="str">
        <f t="shared" si="1398"/>
        <v/>
      </c>
      <c r="W13423" s="9" t="str">
        <f t="shared" si="1399"/>
        <v/>
      </c>
      <c r="X13423" s="9" t="str">
        <f t="shared" si="1400"/>
        <v/>
      </c>
      <c r="BC13423" s="9" t="str">
        <f>IF(V13423="","",MAX(BC$1:BC13422)+1)</f>
        <v/>
      </c>
    </row>
    <row r="13424" spans="21:55">
      <c r="U13424" s="17" t="b">
        <f t="shared" si="1397"/>
        <v>0</v>
      </c>
      <c r="V13424" s="9" t="str">
        <f t="shared" si="1398"/>
        <v/>
      </c>
      <c r="W13424" s="9" t="str">
        <f t="shared" si="1399"/>
        <v/>
      </c>
      <c r="X13424" s="9" t="str">
        <f t="shared" si="1400"/>
        <v/>
      </c>
      <c r="BC13424" s="9" t="str">
        <f>IF(V13424="","",MAX(BC$1:BC13423)+1)</f>
        <v/>
      </c>
    </row>
    <row r="13425" spans="21:55">
      <c r="U13425" s="17" t="b">
        <f t="shared" si="1397"/>
        <v>0</v>
      </c>
      <c r="V13425" s="9" t="str">
        <f t="shared" si="1398"/>
        <v/>
      </c>
      <c r="W13425" s="9" t="str">
        <f t="shared" si="1399"/>
        <v/>
      </c>
      <c r="X13425" s="9" t="str">
        <f t="shared" si="1400"/>
        <v/>
      </c>
      <c r="BC13425" s="9" t="str">
        <f>IF(V13425="","",MAX(BC$1:BC13424)+1)</f>
        <v/>
      </c>
    </row>
    <row r="13426" spans="21:55">
      <c r="U13426" s="17" t="b">
        <f t="shared" si="1397"/>
        <v>0</v>
      </c>
      <c r="V13426" s="9" t="str">
        <f t="shared" si="1398"/>
        <v/>
      </c>
      <c r="W13426" s="9" t="str">
        <f t="shared" si="1399"/>
        <v/>
      </c>
      <c r="X13426" s="9" t="str">
        <f t="shared" si="1400"/>
        <v/>
      </c>
      <c r="BC13426" s="9" t="str">
        <f>IF(V13426="","",MAX(BC$1:BC13425)+1)</f>
        <v/>
      </c>
    </row>
    <row r="13427" spans="21:55">
      <c r="U13427" s="17" t="b">
        <f t="shared" si="1397"/>
        <v>0</v>
      </c>
      <c r="V13427" s="9" t="str">
        <f t="shared" si="1398"/>
        <v/>
      </c>
      <c r="W13427" s="9" t="str">
        <f t="shared" si="1399"/>
        <v/>
      </c>
      <c r="X13427" s="9" t="str">
        <f t="shared" si="1400"/>
        <v/>
      </c>
      <c r="BC13427" s="9" t="str">
        <f>IF(V13427="","",MAX(BC$1:BC13426)+1)</f>
        <v/>
      </c>
    </row>
    <row r="13428" spans="21:55">
      <c r="U13428" s="17" t="b">
        <f t="shared" si="1397"/>
        <v>0</v>
      </c>
      <c r="V13428" s="9" t="str">
        <f t="shared" si="1398"/>
        <v/>
      </c>
      <c r="W13428" s="9" t="str">
        <f t="shared" si="1399"/>
        <v/>
      </c>
      <c r="X13428" s="9" t="str">
        <f t="shared" si="1400"/>
        <v/>
      </c>
      <c r="BC13428" s="9" t="str">
        <f>IF(V13428="","",MAX(BC$1:BC13427)+1)</f>
        <v/>
      </c>
    </row>
    <row r="13429" spans="21:55">
      <c r="U13429" s="17" t="b">
        <f t="shared" si="1397"/>
        <v>0</v>
      </c>
      <c r="V13429" s="9" t="str">
        <f t="shared" si="1398"/>
        <v/>
      </c>
      <c r="W13429" s="9" t="str">
        <f t="shared" si="1399"/>
        <v/>
      </c>
      <c r="X13429" s="9" t="str">
        <f t="shared" si="1400"/>
        <v/>
      </c>
      <c r="BC13429" s="9" t="str">
        <f>IF(V13429="","",MAX(BC$1:BC13428)+1)</f>
        <v/>
      </c>
    </row>
    <row r="13430" spans="21:55">
      <c r="U13430" s="17" t="b">
        <f t="shared" si="1397"/>
        <v>0</v>
      </c>
      <c r="V13430" s="9" t="str">
        <f t="shared" si="1398"/>
        <v/>
      </c>
      <c r="W13430" s="9" t="str">
        <f t="shared" si="1399"/>
        <v/>
      </c>
      <c r="X13430" s="9" t="str">
        <f t="shared" si="1400"/>
        <v/>
      </c>
      <c r="BC13430" s="9" t="str">
        <f>IF(V13430="","",MAX(BC$1:BC13429)+1)</f>
        <v/>
      </c>
    </row>
    <row r="13431" spans="21:55">
      <c r="U13431" s="17" t="b">
        <f t="shared" si="1397"/>
        <v>0</v>
      </c>
      <c r="V13431" s="9" t="str">
        <f t="shared" si="1398"/>
        <v/>
      </c>
      <c r="W13431" s="9" t="str">
        <f t="shared" si="1399"/>
        <v/>
      </c>
      <c r="X13431" s="9" t="str">
        <f t="shared" si="1400"/>
        <v/>
      </c>
      <c r="BC13431" s="9" t="str">
        <f>IF(V13431="","",MAX(BC$1:BC13430)+1)</f>
        <v/>
      </c>
    </row>
    <row r="13432" spans="21:55">
      <c r="U13432" s="17" t="b">
        <f t="shared" si="1397"/>
        <v>0</v>
      </c>
      <c r="V13432" s="9" t="str">
        <f t="shared" si="1398"/>
        <v/>
      </c>
      <c r="W13432" s="9" t="str">
        <f t="shared" si="1399"/>
        <v/>
      </c>
      <c r="X13432" s="9" t="str">
        <f t="shared" si="1400"/>
        <v/>
      </c>
      <c r="BC13432" s="9" t="str">
        <f>IF(V13432="","",MAX(BC$1:BC13431)+1)</f>
        <v/>
      </c>
    </row>
    <row r="13433" spans="21:55">
      <c r="U13433" s="17" t="b">
        <f t="shared" si="1397"/>
        <v>0</v>
      </c>
      <c r="V13433" s="9" t="str">
        <f t="shared" si="1398"/>
        <v/>
      </c>
      <c r="W13433" s="9" t="str">
        <f t="shared" si="1399"/>
        <v/>
      </c>
      <c r="X13433" s="9" t="str">
        <f t="shared" si="1400"/>
        <v/>
      </c>
      <c r="BC13433" s="9" t="str">
        <f>IF(V13433="","",MAX(BC$1:BC13432)+1)</f>
        <v/>
      </c>
    </row>
    <row r="13434" spans="21:55">
      <c r="U13434" s="17" t="b">
        <f t="shared" si="1397"/>
        <v>0</v>
      </c>
      <c r="V13434" s="9" t="str">
        <f t="shared" si="1398"/>
        <v/>
      </c>
      <c r="W13434" s="9" t="str">
        <f t="shared" si="1399"/>
        <v/>
      </c>
      <c r="X13434" s="9" t="str">
        <f t="shared" si="1400"/>
        <v/>
      </c>
      <c r="BC13434" s="9" t="str">
        <f>IF(V13434="","",MAX(BC$1:BC13433)+1)</f>
        <v/>
      </c>
    </row>
    <row r="13435" spans="21:55">
      <c r="U13435" s="17" t="b">
        <f t="shared" si="1397"/>
        <v>0</v>
      </c>
      <c r="V13435" s="9" t="str">
        <f t="shared" si="1398"/>
        <v/>
      </c>
      <c r="W13435" s="9" t="str">
        <f t="shared" si="1399"/>
        <v/>
      </c>
      <c r="X13435" s="9" t="str">
        <f t="shared" si="1400"/>
        <v/>
      </c>
      <c r="BC13435" s="9" t="str">
        <f>IF(V13435="","",MAX(BC$1:BC13434)+1)</f>
        <v/>
      </c>
    </row>
    <row r="13436" spans="21:55">
      <c r="U13436" s="17" t="b">
        <f t="shared" si="1397"/>
        <v>0</v>
      </c>
      <c r="V13436" s="9" t="str">
        <f t="shared" si="1398"/>
        <v/>
      </c>
      <c r="W13436" s="9" t="str">
        <f t="shared" si="1399"/>
        <v/>
      </c>
      <c r="X13436" s="9" t="str">
        <f t="shared" si="1400"/>
        <v/>
      </c>
      <c r="BC13436" s="9" t="str">
        <f>IF(V13436="","",MAX(BC$1:BC13435)+1)</f>
        <v/>
      </c>
    </row>
    <row r="13437" spans="21:55">
      <c r="U13437" s="17" t="b">
        <f t="shared" si="1397"/>
        <v>0</v>
      </c>
      <c r="V13437" s="9" t="str">
        <f t="shared" si="1398"/>
        <v/>
      </c>
      <c r="W13437" s="9" t="str">
        <f t="shared" si="1399"/>
        <v/>
      </c>
      <c r="X13437" s="9" t="str">
        <f t="shared" si="1400"/>
        <v/>
      </c>
      <c r="BC13437" s="9" t="str">
        <f>IF(V13437="","",MAX(BC$1:BC13436)+1)</f>
        <v/>
      </c>
    </row>
    <row r="13438" spans="21:55">
      <c r="U13438" s="17" t="b">
        <f t="shared" si="1397"/>
        <v>0</v>
      </c>
      <c r="V13438" s="9" t="str">
        <f t="shared" si="1398"/>
        <v/>
      </c>
      <c r="W13438" s="9" t="str">
        <f t="shared" si="1399"/>
        <v/>
      </c>
      <c r="X13438" s="9" t="str">
        <f t="shared" si="1400"/>
        <v/>
      </c>
      <c r="BC13438" s="9" t="str">
        <f>IF(V13438="","",MAX(BC$1:BC13437)+1)</f>
        <v/>
      </c>
    </row>
    <row r="13439" spans="21:55">
      <c r="U13439" s="17" t="b">
        <f t="shared" si="1397"/>
        <v>0</v>
      </c>
      <c r="V13439" s="9" t="str">
        <f t="shared" si="1398"/>
        <v/>
      </c>
      <c r="W13439" s="9" t="str">
        <f t="shared" si="1399"/>
        <v/>
      </c>
      <c r="X13439" s="9" t="str">
        <f t="shared" si="1400"/>
        <v/>
      </c>
      <c r="BC13439" s="9" t="str">
        <f>IF(V13439="","",MAX(BC$1:BC13438)+1)</f>
        <v/>
      </c>
    </row>
    <row r="13440" spans="21:55">
      <c r="U13440" s="17" t="b">
        <f t="shared" si="1397"/>
        <v>0</v>
      </c>
      <c r="V13440" s="9" t="str">
        <f t="shared" si="1398"/>
        <v/>
      </c>
      <c r="W13440" s="9" t="str">
        <f t="shared" si="1399"/>
        <v/>
      </c>
      <c r="X13440" s="9" t="str">
        <f t="shared" si="1400"/>
        <v/>
      </c>
      <c r="BC13440" s="9" t="str">
        <f>IF(V13440="","",MAX(BC$1:BC13439)+1)</f>
        <v/>
      </c>
    </row>
    <row r="13441" spans="21:55">
      <c r="U13441" s="17" t="b">
        <f t="shared" si="1397"/>
        <v>0</v>
      </c>
      <c r="V13441" s="9" t="str">
        <f t="shared" si="1398"/>
        <v/>
      </c>
      <c r="W13441" s="9" t="str">
        <f t="shared" si="1399"/>
        <v/>
      </c>
      <c r="X13441" s="9" t="str">
        <f t="shared" si="1400"/>
        <v/>
      </c>
      <c r="BC13441" s="9" t="str">
        <f>IF(V13441="","",MAX(BC$1:BC13440)+1)</f>
        <v/>
      </c>
    </row>
    <row r="13442" spans="21:55">
      <c r="U13442" s="17" t="b">
        <f t="shared" ref="U13442:U13505" si="1401">AND(ISNUMBER(SEARCH("(rs",N13442)),NOT(ISNUMBER(SEARCH("oxidation",N13442))),NOT(ISNUMBER(SEARCH("deamidated",N13442))),NOT(ISNUMBER(SEARCH("ammonia",N13442))),NOT(ISNUMBER(SEARCH("acetyl",N13442))),NOT(ISNUMBER(SEARCH("phospho",N13442))),NOT(ISNUMBER(SEARCH("dehydrated",N13442))))</f>
        <v>0</v>
      </c>
      <c r="V13442" s="9" t="str">
        <f t="shared" ref="V13442:V13505" si="1402">IF(U13442=TRUE, IF(ISNUMBER(SEARCH(":",P13442))=TRUE, LEFT(P13442,FIND(":",P13442)-1),P13442), "")</f>
        <v/>
      </c>
      <c r="W13442" s="9" t="str">
        <f t="shared" ref="W13442:W13505" si="1403">IF(U13442=TRUE,IF(ISNUMBER(SEARCH("Carb",N13442))=TRUE,MID(LEFT(N13442,FIND("#",N13442)-1),FIND(CHAR(1),SUBSTITUTE(N13442," ",CHAR(1),(LEN(N13442)-LEN(SUBSTITUTE(N13442," ","")))-1))+1,LEN(N13442)),LEFT(N13442,FIND("#",N13442)-1)),"")</f>
        <v/>
      </c>
      <c r="X13442" s="9" t="str">
        <f t="shared" si="1400"/>
        <v/>
      </c>
      <c r="BC13442" s="9" t="str">
        <f>IF(V13442="","",MAX(BC$1:BC13441)+1)</f>
        <v/>
      </c>
    </row>
    <row r="13443" spans="21:55">
      <c r="U13443" s="17" t="b">
        <f t="shared" si="1401"/>
        <v>0</v>
      </c>
      <c r="V13443" s="9" t="str">
        <f t="shared" si="1402"/>
        <v/>
      </c>
      <c r="W13443" s="9" t="str">
        <f t="shared" si="1403"/>
        <v/>
      </c>
      <c r="X13443" s="9" t="str">
        <f t="shared" si="1400"/>
        <v/>
      </c>
      <c r="BC13443" s="9" t="str">
        <f>IF(V13443="","",MAX(BC$1:BC13442)+1)</f>
        <v/>
      </c>
    </row>
    <row r="13444" spans="21:55">
      <c r="U13444" s="17" t="b">
        <f t="shared" si="1401"/>
        <v>0</v>
      </c>
      <c r="V13444" s="9" t="str">
        <f t="shared" si="1402"/>
        <v/>
      </c>
      <c r="W13444" s="9" t="str">
        <f t="shared" si="1403"/>
        <v/>
      </c>
      <c r="X13444" s="9" t="str">
        <f t="shared" si="1400"/>
        <v/>
      </c>
      <c r="BC13444" s="9" t="str">
        <f>IF(V13444="","",MAX(BC$1:BC13443)+1)</f>
        <v/>
      </c>
    </row>
    <row r="13445" spans="21:55">
      <c r="U13445" s="17" t="b">
        <f t="shared" si="1401"/>
        <v>0</v>
      </c>
      <c r="V13445" s="9" t="str">
        <f t="shared" si="1402"/>
        <v/>
      </c>
      <c r="W13445" s="9" t="str">
        <f t="shared" si="1403"/>
        <v/>
      </c>
      <c r="X13445" s="9" t="str">
        <f t="shared" si="1400"/>
        <v/>
      </c>
      <c r="BC13445" s="9" t="str">
        <f>IF(V13445="","",MAX(BC$1:BC13444)+1)</f>
        <v/>
      </c>
    </row>
    <row r="13446" spans="21:55">
      <c r="U13446" s="17" t="b">
        <f t="shared" si="1401"/>
        <v>0</v>
      </c>
      <c r="V13446" s="9" t="str">
        <f t="shared" si="1402"/>
        <v/>
      </c>
      <c r="W13446" s="9" t="str">
        <f t="shared" si="1403"/>
        <v/>
      </c>
      <c r="X13446" s="9" t="str">
        <f t="shared" si="1400"/>
        <v/>
      </c>
      <c r="BC13446" s="9" t="str">
        <f>IF(V13446="","",MAX(BC$1:BC13445)+1)</f>
        <v/>
      </c>
    </row>
    <row r="13447" spans="21:55">
      <c r="U13447" s="17" t="b">
        <f t="shared" si="1401"/>
        <v>0</v>
      </c>
      <c r="V13447" s="9" t="str">
        <f t="shared" si="1402"/>
        <v/>
      </c>
      <c r="W13447" s="9" t="str">
        <f t="shared" si="1403"/>
        <v/>
      </c>
      <c r="X13447" s="9" t="str">
        <f t="shared" si="1400"/>
        <v/>
      </c>
      <c r="BC13447" s="9" t="str">
        <f>IF(V13447="","",MAX(BC$1:BC13446)+1)</f>
        <v/>
      </c>
    </row>
    <row r="13448" spans="21:55">
      <c r="U13448" s="17" t="b">
        <f t="shared" si="1401"/>
        <v>0</v>
      </c>
      <c r="V13448" s="9" t="str">
        <f t="shared" si="1402"/>
        <v/>
      </c>
      <c r="W13448" s="9" t="str">
        <f t="shared" si="1403"/>
        <v/>
      </c>
      <c r="X13448" s="9" t="str">
        <f t="shared" si="1400"/>
        <v/>
      </c>
      <c r="BC13448" s="9" t="str">
        <f>IF(V13448="","",MAX(BC$1:BC13447)+1)</f>
        <v/>
      </c>
    </row>
    <row r="13449" spans="21:55">
      <c r="U13449" s="17" t="b">
        <f t="shared" si="1401"/>
        <v>0</v>
      </c>
      <c r="V13449" s="9" t="str">
        <f t="shared" si="1402"/>
        <v/>
      </c>
      <c r="W13449" s="9" t="str">
        <f t="shared" si="1403"/>
        <v/>
      </c>
      <c r="X13449" s="9" t="str">
        <f t="shared" si="1400"/>
        <v/>
      </c>
      <c r="BC13449" s="9" t="str">
        <f>IF(V13449="","",MAX(BC$1:BC13448)+1)</f>
        <v/>
      </c>
    </row>
    <row r="13450" spans="21:55">
      <c r="U13450" s="17" t="b">
        <f t="shared" si="1401"/>
        <v>0</v>
      </c>
      <c r="V13450" s="9" t="str">
        <f t="shared" si="1402"/>
        <v/>
      </c>
      <c r="W13450" s="9" t="str">
        <f t="shared" si="1403"/>
        <v/>
      </c>
      <c r="X13450" s="9" t="str">
        <f t="shared" si="1400"/>
        <v/>
      </c>
      <c r="BC13450" s="9" t="str">
        <f>IF(V13450="","",MAX(BC$1:BC13449)+1)</f>
        <v/>
      </c>
    </row>
    <row r="13451" spans="21:55">
      <c r="U13451" s="17" t="b">
        <f t="shared" si="1401"/>
        <v>0</v>
      </c>
      <c r="V13451" s="9" t="str">
        <f t="shared" si="1402"/>
        <v/>
      </c>
      <c r="W13451" s="9" t="str">
        <f t="shared" si="1403"/>
        <v/>
      </c>
      <c r="X13451" s="9" t="str">
        <f t="shared" si="1400"/>
        <v/>
      </c>
      <c r="BC13451" s="9" t="str">
        <f>IF(V13451="","",MAX(BC$1:BC13450)+1)</f>
        <v/>
      </c>
    </row>
    <row r="13452" spans="21:55">
      <c r="U13452" s="17" t="b">
        <f t="shared" si="1401"/>
        <v>0</v>
      </c>
      <c r="V13452" s="9" t="str">
        <f t="shared" si="1402"/>
        <v/>
      </c>
      <c r="W13452" s="9" t="str">
        <f t="shared" si="1403"/>
        <v/>
      </c>
      <c r="X13452" s="9" t="str">
        <f t="shared" si="1400"/>
        <v/>
      </c>
      <c r="BC13452" s="9" t="str">
        <f>IF(V13452="","",MAX(BC$1:BC13451)+1)</f>
        <v/>
      </c>
    </row>
    <row r="13453" spans="21:55">
      <c r="U13453" s="17" t="b">
        <f t="shared" si="1401"/>
        <v>0</v>
      </c>
      <c r="V13453" s="9" t="str">
        <f t="shared" si="1402"/>
        <v/>
      </c>
      <c r="W13453" s="9" t="str">
        <f t="shared" si="1403"/>
        <v/>
      </c>
      <c r="X13453" s="9" t="str">
        <f t="shared" si="1400"/>
        <v/>
      </c>
      <c r="BC13453" s="9" t="str">
        <f>IF(V13453="","",MAX(BC$1:BC13452)+1)</f>
        <v/>
      </c>
    </row>
    <row r="13454" spans="21:55">
      <c r="U13454" s="17" t="b">
        <f t="shared" si="1401"/>
        <v>0</v>
      </c>
      <c r="V13454" s="9" t="str">
        <f t="shared" si="1402"/>
        <v/>
      </c>
      <c r="W13454" s="9" t="str">
        <f t="shared" si="1403"/>
        <v/>
      </c>
      <c r="X13454" s="9" t="str">
        <f t="shared" si="1400"/>
        <v/>
      </c>
      <c r="BC13454" s="9" t="str">
        <f>IF(V13454="","",MAX(BC$1:BC13453)+1)</f>
        <v/>
      </c>
    </row>
    <row r="13455" spans="21:55">
      <c r="U13455" s="17" t="b">
        <f t="shared" si="1401"/>
        <v>0</v>
      </c>
      <c r="V13455" s="9" t="str">
        <f t="shared" si="1402"/>
        <v/>
      </c>
      <c r="W13455" s="9" t="str">
        <f t="shared" si="1403"/>
        <v/>
      </c>
      <c r="X13455" s="9" t="str">
        <f t="shared" si="1400"/>
        <v/>
      </c>
      <c r="BC13455" s="9" t="str">
        <f>IF(V13455="","",MAX(BC$1:BC13454)+1)</f>
        <v/>
      </c>
    </row>
    <row r="13456" spans="21:55">
      <c r="U13456" s="17" t="b">
        <f t="shared" si="1401"/>
        <v>0</v>
      </c>
      <c r="V13456" s="9" t="str">
        <f t="shared" si="1402"/>
        <v/>
      </c>
      <c r="W13456" s="9" t="str">
        <f t="shared" si="1403"/>
        <v/>
      </c>
      <c r="X13456" s="9" t="str">
        <f t="shared" si="1400"/>
        <v/>
      </c>
      <c r="BC13456" s="9" t="str">
        <f>IF(V13456="","",MAX(BC$1:BC13455)+1)</f>
        <v/>
      </c>
    </row>
    <row r="13457" spans="21:55">
      <c r="U13457" s="17" t="b">
        <f t="shared" si="1401"/>
        <v>0</v>
      </c>
      <c r="V13457" s="9" t="str">
        <f t="shared" si="1402"/>
        <v/>
      </c>
      <c r="W13457" s="9" t="str">
        <f t="shared" si="1403"/>
        <v/>
      </c>
      <c r="X13457" s="9" t="str">
        <f t="shared" si="1400"/>
        <v/>
      </c>
      <c r="BC13457" s="9" t="str">
        <f>IF(V13457="","",MAX(BC$1:BC13456)+1)</f>
        <v/>
      </c>
    </row>
    <row r="13458" spans="21:55">
      <c r="U13458" s="17" t="b">
        <f t="shared" si="1401"/>
        <v>0</v>
      </c>
      <c r="V13458" s="9" t="str">
        <f t="shared" si="1402"/>
        <v/>
      </c>
      <c r="W13458" s="9" t="str">
        <f t="shared" si="1403"/>
        <v/>
      </c>
      <c r="X13458" s="9" t="str">
        <f t="shared" si="1400"/>
        <v/>
      </c>
      <c r="BC13458" s="9" t="str">
        <f>IF(V13458="","",MAX(BC$1:BC13457)+1)</f>
        <v/>
      </c>
    </row>
    <row r="13459" spans="21:55">
      <c r="U13459" s="17" t="b">
        <f t="shared" si="1401"/>
        <v>0</v>
      </c>
      <c r="V13459" s="9" t="str">
        <f t="shared" si="1402"/>
        <v/>
      </c>
      <c r="W13459" s="9" t="str">
        <f t="shared" si="1403"/>
        <v/>
      </c>
      <c r="X13459" s="9" t="str">
        <f t="shared" si="1400"/>
        <v/>
      </c>
      <c r="BC13459" s="9" t="str">
        <f>IF(V13459="","",MAX(BC$1:BC13458)+1)</f>
        <v/>
      </c>
    </row>
    <row r="13460" spans="21:55">
      <c r="U13460" s="17" t="b">
        <f t="shared" si="1401"/>
        <v>0</v>
      </c>
      <c r="V13460" s="9" t="str">
        <f t="shared" si="1402"/>
        <v/>
      </c>
      <c r="W13460" s="9" t="str">
        <f t="shared" si="1403"/>
        <v/>
      </c>
      <c r="X13460" s="9" t="str">
        <f t="shared" si="1400"/>
        <v/>
      </c>
      <c r="BC13460" s="9" t="str">
        <f>IF(V13460="","",MAX(BC$1:BC13459)+1)</f>
        <v/>
      </c>
    </row>
    <row r="13461" spans="21:55">
      <c r="U13461" s="17" t="b">
        <f t="shared" si="1401"/>
        <v>0</v>
      </c>
      <c r="V13461" s="9" t="str">
        <f t="shared" si="1402"/>
        <v/>
      </c>
      <c r="W13461" s="9" t="str">
        <f t="shared" si="1403"/>
        <v/>
      </c>
      <c r="X13461" s="9" t="str">
        <f t="shared" si="1400"/>
        <v/>
      </c>
      <c r="BC13461" s="9" t="str">
        <f>IF(V13461="","",MAX(BC$1:BC13460)+1)</f>
        <v/>
      </c>
    </row>
    <row r="13462" spans="21:55">
      <c r="U13462" s="17" t="b">
        <f t="shared" si="1401"/>
        <v>0</v>
      </c>
      <c r="V13462" s="9" t="str">
        <f t="shared" si="1402"/>
        <v/>
      </c>
      <c r="W13462" s="9" t="str">
        <f t="shared" si="1403"/>
        <v/>
      </c>
      <c r="X13462" s="9" t="str">
        <f t="shared" si="1400"/>
        <v/>
      </c>
      <c r="BC13462" s="9" t="str">
        <f>IF(V13462="","",MAX(BC$1:BC13461)+1)</f>
        <v/>
      </c>
    </row>
    <row r="13463" spans="21:55">
      <c r="U13463" s="17" t="b">
        <f t="shared" si="1401"/>
        <v>0</v>
      </c>
      <c r="V13463" s="9" t="str">
        <f t="shared" si="1402"/>
        <v/>
      </c>
      <c r="W13463" s="9" t="str">
        <f t="shared" si="1403"/>
        <v/>
      </c>
      <c r="X13463" s="9" t="str">
        <f t="shared" si="1400"/>
        <v/>
      </c>
      <c r="BC13463" s="9" t="str">
        <f>IF(V13463="","",MAX(BC$1:BC13462)+1)</f>
        <v/>
      </c>
    </row>
    <row r="13464" spans="21:55">
      <c r="U13464" s="17" t="b">
        <f t="shared" si="1401"/>
        <v>0</v>
      </c>
      <c r="V13464" s="9" t="str">
        <f t="shared" si="1402"/>
        <v/>
      </c>
      <c r="W13464" s="9" t="str">
        <f t="shared" si="1403"/>
        <v/>
      </c>
      <c r="X13464" s="9" t="str">
        <f t="shared" si="1400"/>
        <v/>
      </c>
      <c r="BC13464" s="9" t="str">
        <f>IF(V13464="","",MAX(BC$1:BC13463)+1)</f>
        <v/>
      </c>
    </row>
    <row r="13465" spans="21:55">
      <c r="U13465" s="17" t="b">
        <f t="shared" si="1401"/>
        <v>0</v>
      </c>
      <c r="V13465" s="9" t="str">
        <f t="shared" si="1402"/>
        <v/>
      </c>
      <c r="W13465" s="9" t="str">
        <f t="shared" si="1403"/>
        <v/>
      </c>
      <c r="X13465" s="9" t="str">
        <f t="shared" si="1400"/>
        <v/>
      </c>
      <c r="BC13465" s="9" t="str">
        <f>IF(V13465="","",MAX(BC$1:BC13464)+1)</f>
        <v/>
      </c>
    </row>
    <row r="13466" spans="21:55">
      <c r="U13466" s="17" t="b">
        <f t="shared" si="1401"/>
        <v>0</v>
      </c>
      <c r="V13466" s="9" t="str">
        <f t="shared" si="1402"/>
        <v/>
      </c>
      <c r="W13466" s="9" t="str">
        <f t="shared" si="1403"/>
        <v/>
      </c>
      <c r="X13466" s="9" t="str">
        <f t="shared" si="1400"/>
        <v/>
      </c>
      <c r="BC13466" s="9" t="str">
        <f>IF(V13466="","",MAX(BC$1:BC13465)+1)</f>
        <v/>
      </c>
    </row>
    <row r="13467" spans="21:55">
      <c r="U13467" s="17" t="b">
        <f t="shared" si="1401"/>
        <v>0</v>
      </c>
      <c r="V13467" s="9" t="str">
        <f t="shared" si="1402"/>
        <v/>
      </c>
      <c r="W13467" s="9" t="str">
        <f t="shared" si="1403"/>
        <v/>
      </c>
      <c r="X13467" s="9" t="str">
        <f t="shared" si="1400"/>
        <v/>
      </c>
      <c r="BC13467" s="9" t="str">
        <f>IF(V13467="","",MAX(BC$1:BC13466)+1)</f>
        <v/>
      </c>
    </row>
    <row r="13468" spans="21:55">
      <c r="U13468" s="17" t="b">
        <f t="shared" si="1401"/>
        <v>0</v>
      </c>
      <c r="V13468" s="9" t="str">
        <f t="shared" si="1402"/>
        <v/>
      </c>
      <c r="W13468" s="9" t="str">
        <f t="shared" si="1403"/>
        <v/>
      </c>
      <c r="X13468" s="9" t="str">
        <f t="shared" si="1400"/>
        <v/>
      </c>
      <c r="BC13468" s="9" t="str">
        <f>IF(V13468="","",MAX(BC$1:BC13467)+1)</f>
        <v/>
      </c>
    </row>
    <row r="13469" spans="21:55">
      <c r="U13469" s="17" t="b">
        <f t="shared" si="1401"/>
        <v>0</v>
      </c>
      <c r="V13469" s="9" t="str">
        <f t="shared" si="1402"/>
        <v/>
      </c>
      <c r="W13469" s="9" t="str">
        <f t="shared" si="1403"/>
        <v/>
      </c>
      <c r="X13469" s="9" t="str">
        <f t="shared" si="1400"/>
        <v/>
      </c>
      <c r="BC13469" s="9" t="str">
        <f>IF(V13469="","",MAX(BC$1:BC13468)+1)</f>
        <v/>
      </c>
    </row>
    <row r="13470" spans="21:55">
      <c r="U13470" s="17" t="b">
        <f t="shared" si="1401"/>
        <v>0</v>
      </c>
      <c r="V13470" s="9" t="str">
        <f t="shared" si="1402"/>
        <v/>
      </c>
      <c r="W13470" s="9" t="str">
        <f t="shared" si="1403"/>
        <v/>
      </c>
      <c r="X13470" s="9" t="str">
        <f t="shared" ref="X13470:X13533" si="1404">IF(U13470=TRUE, MID(LEFT(N13470,FIND(")",N13470)-1),FIND("(",N13470)+1,LEN(N13470)), "")</f>
        <v/>
      </c>
      <c r="BC13470" s="9" t="str">
        <f>IF(V13470="","",MAX(BC$1:BC13469)+1)</f>
        <v/>
      </c>
    </row>
    <row r="13471" spans="21:55">
      <c r="U13471" s="17" t="b">
        <f t="shared" si="1401"/>
        <v>0</v>
      </c>
      <c r="V13471" s="9" t="str">
        <f t="shared" si="1402"/>
        <v/>
      </c>
      <c r="W13471" s="9" t="str">
        <f t="shared" si="1403"/>
        <v/>
      </c>
      <c r="X13471" s="9" t="str">
        <f t="shared" si="1404"/>
        <v/>
      </c>
      <c r="BC13471" s="9" t="str">
        <f>IF(V13471="","",MAX(BC$1:BC13470)+1)</f>
        <v/>
      </c>
    </row>
    <row r="13472" spans="21:55">
      <c r="U13472" s="17" t="b">
        <f t="shared" si="1401"/>
        <v>0</v>
      </c>
      <c r="V13472" s="9" t="str">
        <f t="shared" si="1402"/>
        <v/>
      </c>
      <c r="W13472" s="9" t="str">
        <f t="shared" si="1403"/>
        <v/>
      </c>
      <c r="X13472" s="9" t="str">
        <f t="shared" si="1404"/>
        <v/>
      </c>
      <c r="BC13472" s="9" t="str">
        <f>IF(V13472="","",MAX(BC$1:BC13471)+1)</f>
        <v/>
      </c>
    </row>
    <row r="13473" spans="21:55">
      <c r="U13473" s="17" t="b">
        <f t="shared" si="1401"/>
        <v>0</v>
      </c>
      <c r="V13473" s="9" t="str">
        <f t="shared" si="1402"/>
        <v/>
      </c>
      <c r="W13473" s="9" t="str">
        <f t="shared" si="1403"/>
        <v/>
      </c>
      <c r="X13473" s="9" t="str">
        <f t="shared" si="1404"/>
        <v/>
      </c>
      <c r="BC13473" s="9" t="str">
        <f>IF(V13473="","",MAX(BC$1:BC13472)+1)</f>
        <v/>
      </c>
    </row>
    <row r="13474" spans="21:55">
      <c r="U13474" s="17" t="b">
        <f t="shared" si="1401"/>
        <v>0</v>
      </c>
      <c r="V13474" s="9" t="str">
        <f t="shared" si="1402"/>
        <v/>
      </c>
      <c r="W13474" s="9" t="str">
        <f t="shared" si="1403"/>
        <v/>
      </c>
      <c r="X13474" s="9" t="str">
        <f t="shared" si="1404"/>
        <v/>
      </c>
      <c r="BC13474" s="9" t="str">
        <f>IF(V13474="","",MAX(BC$1:BC13473)+1)</f>
        <v/>
      </c>
    </row>
    <row r="13475" spans="21:55">
      <c r="U13475" s="17" t="b">
        <f t="shared" si="1401"/>
        <v>0</v>
      </c>
      <c r="V13475" s="9" t="str">
        <f t="shared" si="1402"/>
        <v/>
      </c>
      <c r="W13475" s="9" t="str">
        <f t="shared" si="1403"/>
        <v/>
      </c>
      <c r="X13475" s="9" t="str">
        <f t="shared" si="1404"/>
        <v/>
      </c>
      <c r="BC13475" s="9" t="str">
        <f>IF(V13475="","",MAX(BC$1:BC13474)+1)</f>
        <v/>
      </c>
    </row>
    <row r="13476" spans="21:55">
      <c r="U13476" s="17" t="b">
        <f t="shared" si="1401"/>
        <v>0</v>
      </c>
      <c r="V13476" s="9" t="str">
        <f t="shared" si="1402"/>
        <v/>
      </c>
      <c r="W13476" s="9" t="str">
        <f t="shared" si="1403"/>
        <v/>
      </c>
      <c r="X13476" s="9" t="str">
        <f t="shared" si="1404"/>
        <v/>
      </c>
      <c r="BC13476" s="9" t="str">
        <f>IF(V13476="","",MAX(BC$1:BC13475)+1)</f>
        <v/>
      </c>
    </row>
    <row r="13477" spans="21:55">
      <c r="U13477" s="17" t="b">
        <f t="shared" si="1401"/>
        <v>0</v>
      </c>
      <c r="V13477" s="9" t="str">
        <f t="shared" si="1402"/>
        <v/>
      </c>
      <c r="W13477" s="9" t="str">
        <f t="shared" si="1403"/>
        <v/>
      </c>
      <c r="X13477" s="9" t="str">
        <f t="shared" si="1404"/>
        <v/>
      </c>
      <c r="BC13477" s="9" t="str">
        <f>IF(V13477="","",MAX(BC$1:BC13476)+1)</f>
        <v/>
      </c>
    </row>
    <row r="13478" spans="21:55">
      <c r="U13478" s="17" t="b">
        <f t="shared" si="1401"/>
        <v>0</v>
      </c>
      <c r="V13478" s="9" t="str">
        <f t="shared" si="1402"/>
        <v/>
      </c>
      <c r="W13478" s="9" t="str">
        <f t="shared" si="1403"/>
        <v/>
      </c>
      <c r="X13478" s="9" t="str">
        <f t="shared" si="1404"/>
        <v/>
      </c>
      <c r="BC13478" s="9" t="str">
        <f>IF(V13478="","",MAX(BC$1:BC13477)+1)</f>
        <v/>
      </c>
    </row>
    <row r="13479" spans="21:55">
      <c r="U13479" s="17" t="b">
        <f t="shared" si="1401"/>
        <v>0</v>
      </c>
      <c r="V13479" s="9" t="str">
        <f t="shared" si="1402"/>
        <v/>
      </c>
      <c r="W13479" s="9" t="str">
        <f t="shared" si="1403"/>
        <v/>
      </c>
      <c r="X13479" s="9" t="str">
        <f t="shared" si="1404"/>
        <v/>
      </c>
      <c r="BC13479" s="9" t="str">
        <f>IF(V13479="","",MAX(BC$1:BC13478)+1)</f>
        <v/>
      </c>
    </row>
    <row r="13480" spans="21:55">
      <c r="U13480" s="17" t="b">
        <f t="shared" si="1401"/>
        <v>0</v>
      </c>
      <c r="V13480" s="9" t="str">
        <f t="shared" si="1402"/>
        <v/>
      </c>
      <c r="W13480" s="9" t="str">
        <f t="shared" si="1403"/>
        <v/>
      </c>
      <c r="X13480" s="9" t="str">
        <f t="shared" si="1404"/>
        <v/>
      </c>
      <c r="BC13480" s="9" t="str">
        <f>IF(V13480="","",MAX(BC$1:BC13479)+1)</f>
        <v/>
      </c>
    </row>
    <row r="13481" spans="21:55">
      <c r="U13481" s="17" t="b">
        <f t="shared" si="1401"/>
        <v>0</v>
      </c>
      <c r="V13481" s="9" t="str">
        <f t="shared" si="1402"/>
        <v/>
      </c>
      <c r="W13481" s="9" t="str">
        <f t="shared" si="1403"/>
        <v/>
      </c>
      <c r="X13481" s="9" t="str">
        <f t="shared" si="1404"/>
        <v/>
      </c>
      <c r="BC13481" s="9" t="str">
        <f>IF(V13481="","",MAX(BC$1:BC13480)+1)</f>
        <v/>
      </c>
    </row>
    <row r="13482" spans="21:55">
      <c r="U13482" s="17" t="b">
        <f t="shared" si="1401"/>
        <v>0</v>
      </c>
      <c r="V13482" s="9" t="str">
        <f t="shared" si="1402"/>
        <v/>
      </c>
      <c r="W13482" s="9" t="str">
        <f t="shared" si="1403"/>
        <v/>
      </c>
      <c r="X13482" s="9" t="str">
        <f t="shared" si="1404"/>
        <v/>
      </c>
      <c r="BC13482" s="9" t="str">
        <f>IF(V13482="","",MAX(BC$1:BC13481)+1)</f>
        <v/>
      </c>
    </row>
    <row r="13483" spans="21:55">
      <c r="U13483" s="17" t="b">
        <f t="shared" si="1401"/>
        <v>0</v>
      </c>
      <c r="V13483" s="9" t="str">
        <f t="shared" si="1402"/>
        <v/>
      </c>
      <c r="W13483" s="9" t="str">
        <f t="shared" si="1403"/>
        <v/>
      </c>
      <c r="X13483" s="9" t="str">
        <f t="shared" si="1404"/>
        <v/>
      </c>
      <c r="BC13483" s="9" t="str">
        <f>IF(V13483="","",MAX(BC$1:BC13482)+1)</f>
        <v/>
      </c>
    </row>
    <row r="13484" spans="21:55">
      <c r="U13484" s="17" t="b">
        <f t="shared" si="1401"/>
        <v>0</v>
      </c>
      <c r="V13484" s="9" t="str">
        <f t="shared" si="1402"/>
        <v/>
      </c>
      <c r="W13484" s="9" t="str">
        <f t="shared" si="1403"/>
        <v/>
      </c>
      <c r="X13484" s="9" t="str">
        <f t="shared" si="1404"/>
        <v/>
      </c>
      <c r="BC13484" s="9" t="str">
        <f>IF(V13484="","",MAX(BC$1:BC13483)+1)</f>
        <v/>
      </c>
    </row>
    <row r="13485" spans="21:55">
      <c r="U13485" s="17" t="b">
        <f t="shared" si="1401"/>
        <v>0</v>
      </c>
      <c r="V13485" s="9" t="str">
        <f t="shared" si="1402"/>
        <v/>
      </c>
      <c r="W13485" s="9" t="str">
        <f t="shared" si="1403"/>
        <v/>
      </c>
      <c r="X13485" s="9" t="str">
        <f t="shared" si="1404"/>
        <v/>
      </c>
      <c r="BC13485" s="9" t="str">
        <f>IF(V13485="","",MAX(BC$1:BC13484)+1)</f>
        <v/>
      </c>
    </row>
    <row r="13486" spans="21:55">
      <c r="U13486" s="17" t="b">
        <f t="shared" si="1401"/>
        <v>0</v>
      </c>
      <c r="V13486" s="9" t="str">
        <f t="shared" si="1402"/>
        <v/>
      </c>
      <c r="W13486" s="9" t="str">
        <f t="shared" si="1403"/>
        <v/>
      </c>
      <c r="X13486" s="9" t="str">
        <f t="shared" si="1404"/>
        <v/>
      </c>
      <c r="BC13486" s="9" t="str">
        <f>IF(V13486="","",MAX(BC$1:BC13485)+1)</f>
        <v/>
      </c>
    </row>
    <row r="13487" spans="21:55">
      <c r="U13487" s="17" t="b">
        <f t="shared" si="1401"/>
        <v>0</v>
      </c>
      <c r="V13487" s="9" t="str">
        <f t="shared" si="1402"/>
        <v/>
      </c>
      <c r="W13487" s="9" t="str">
        <f t="shared" si="1403"/>
        <v/>
      </c>
      <c r="X13487" s="9" t="str">
        <f t="shared" si="1404"/>
        <v/>
      </c>
      <c r="BC13487" s="9" t="str">
        <f>IF(V13487="","",MAX(BC$1:BC13486)+1)</f>
        <v/>
      </c>
    </row>
    <row r="13488" spans="21:55">
      <c r="U13488" s="17" t="b">
        <f t="shared" si="1401"/>
        <v>0</v>
      </c>
      <c r="V13488" s="9" t="str">
        <f t="shared" si="1402"/>
        <v/>
      </c>
      <c r="W13488" s="9" t="str">
        <f t="shared" si="1403"/>
        <v/>
      </c>
      <c r="X13488" s="9" t="str">
        <f t="shared" si="1404"/>
        <v/>
      </c>
      <c r="BC13488" s="9" t="str">
        <f>IF(V13488="","",MAX(BC$1:BC13487)+1)</f>
        <v/>
      </c>
    </row>
    <row r="13489" spans="21:55">
      <c r="U13489" s="17" t="b">
        <f t="shared" si="1401"/>
        <v>0</v>
      </c>
      <c r="V13489" s="9" t="str">
        <f t="shared" si="1402"/>
        <v/>
      </c>
      <c r="W13489" s="9" t="str">
        <f t="shared" si="1403"/>
        <v/>
      </c>
      <c r="X13489" s="9" t="str">
        <f t="shared" si="1404"/>
        <v/>
      </c>
      <c r="BC13489" s="9" t="str">
        <f>IF(V13489="","",MAX(BC$1:BC13488)+1)</f>
        <v/>
      </c>
    </row>
    <row r="13490" spans="21:55">
      <c r="U13490" s="17" t="b">
        <f t="shared" si="1401"/>
        <v>0</v>
      </c>
      <c r="V13490" s="9" t="str">
        <f t="shared" si="1402"/>
        <v/>
      </c>
      <c r="W13490" s="9" t="str">
        <f t="shared" si="1403"/>
        <v/>
      </c>
      <c r="X13490" s="9" t="str">
        <f t="shared" si="1404"/>
        <v/>
      </c>
      <c r="BC13490" s="9" t="str">
        <f>IF(V13490="","",MAX(BC$1:BC13489)+1)</f>
        <v/>
      </c>
    </row>
    <row r="13491" spans="21:55">
      <c r="U13491" s="17" t="b">
        <f t="shared" si="1401"/>
        <v>0</v>
      </c>
      <c r="V13491" s="9" t="str">
        <f t="shared" si="1402"/>
        <v/>
      </c>
      <c r="W13491" s="9" t="str">
        <f t="shared" si="1403"/>
        <v/>
      </c>
      <c r="X13491" s="9" t="str">
        <f t="shared" si="1404"/>
        <v/>
      </c>
      <c r="BC13491" s="9" t="str">
        <f>IF(V13491="","",MAX(BC$1:BC13490)+1)</f>
        <v/>
      </c>
    </row>
    <row r="13492" spans="21:55">
      <c r="U13492" s="17" t="b">
        <f t="shared" si="1401"/>
        <v>0</v>
      </c>
      <c r="V13492" s="9" t="str">
        <f t="shared" si="1402"/>
        <v/>
      </c>
      <c r="W13492" s="9" t="str">
        <f t="shared" si="1403"/>
        <v/>
      </c>
      <c r="X13492" s="9" t="str">
        <f t="shared" si="1404"/>
        <v/>
      </c>
      <c r="BC13492" s="9" t="str">
        <f>IF(V13492="","",MAX(BC$1:BC13491)+1)</f>
        <v/>
      </c>
    </row>
    <row r="13493" spans="21:55">
      <c r="U13493" s="17" t="b">
        <f t="shared" si="1401"/>
        <v>0</v>
      </c>
      <c r="V13493" s="9" t="str">
        <f t="shared" si="1402"/>
        <v/>
      </c>
      <c r="W13493" s="9" t="str">
        <f t="shared" si="1403"/>
        <v/>
      </c>
      <c r="X13493" s="9" t="str">
        <f t="shared" si="1404"/>
        <v/>
      </c>
      <c r="BC13493" s="9" t="str">
        <f>IF(V13493="","",MAX(BC$1:BC13492)+1)</f>
        <v/>
      </c>
    </row>
    <row r="13494" spans="21:55">
      <c r="U13494" s="17" t="b">
        <f t="shared" si="1401"/>
        <v>0</v>
      </c>
      <c r="V13494" s="9" t="str">
        <f t="shared" si="1402"/>
        <v/>
      </c>
      <c r="W13494" s="9" t="str">
        <f t="shared" si="1403"/>
        <v/>
      </c>
      <c r="X13494" s="9" t="str">
        <f t="shared" si="1404"/>
        <v/>
      </c>
      <c r="BC13494" s="9" t="str">
        <f>IF(V13494="","",MAX(BC$1:BC13493)+1)</f>
        <v/>
      </c>
    </row>
    <row r="13495" spans="21:55">
      <c r="U13495" s="17" t="b">
        <f t="shared" si="1401"/>
        <v>0</v>
      </c>
      <c r="V13495" s="9" t="str">
        <f t="shared" si="1402"/>
        <v/>
      </c>
      <c r="W13495" s="9" t="str">
        <f t="shared" si="1403"/>
        <v/>
      </c>
      <c r="X13495" s="9" t="str">
        <f t="shared" si="1404"/>
        <v/>
      </c>
      <c r="BC13495" s="9" t="str">
        <f>IF(V13495="","",MAX(BC$1:BC13494)+1)</f>
        <v/>
      </c>
    </row>
    <row r="13496" spans="21:55">
      <c r="U13496" s="17" t="b">
        <f t="shared" si="1401"/>
        <v>0</v>
      </c>
      <c r="V13496" s="9" t="str">
        <f t="shared" si="1402"/>
        <v/>
      </c>
      <c r="W13496" s="9" t="str">
        <f t="shared" si="1403"/>
        <v/>
      </c>
      <c r="X13496" s="9" t="str">
        <f t="shared" si="1404"/>
        <v/>
      </c>
      <c r="BC13496" s="9" t="str">
        <f>IF(V13496="","",MAX(BC$1:BC13495)+1)</f>
        <v/>
      </c>
    </row>
    <row r="13497" spans="21:55">
      <c r="U13497" s="17" t="b">
        <f t="shared" si="1401"/>
        <v>0</v>
      </c>
      <c r="V13497" s="9" t="str">
        <f t="shared" si="1402"/>
        <v/>
      </c>
      <c r="W13497" s="9" t="str">
        <f t="shared" si="1403"/>
        <v/>
      </c>
      <c r="X13497" s="9" t="str">
        <f t="shared" si="1404"/>
        <v/>
      </c>
      <c r="BC13497" s="9" t="str">
        <f>IF(V13497="","",MAX(BC$1:BC13496)+1)</f>
        <v/>
      </c>
    </row>
    <row r="13498" spans="21:55">
      <c r="U13498" s="17" t="b">
        <f t="shared" si="1401"/>
        <v>0</v>
      </c>
      <c r="V13498" s="9" t="str">
        <f t="shared" si="1402"/>
        <v/>
      </c>
      <c r="W13498" s="9" t="str">
        <f t="shared" si="1403"/>
        <v/>
      </c>
      <c r="X13498" s="9" t="str">
        <f t="shared" si="1404"/>
        <v/>
      </c>
      <c r="BC13498" s="9" t="str">
        <f>IF(V13498="","",MAX(BC$1:BC13497)+1)</f>
        <v/>
      </c>
    </row>
    <row r="13499" spans="21:55">
      <c r="U13499" s="17" t="b">
        <f t="shared" si="1401"/>
        <v>0</v>
      </c>
      <c r="V13499" s="9" t="str">
        <f t="shared" si="1402"/>
        <v/>
      </c>
      <c r="W13499" s="9" t="str">
        <f t="shared" si="1403"/>
        <v/>
      </c>
      <c r="X13499" s="9" t="str">
        <f t="shared" si="1404"/>
        <v/>
      </c>
      <c r="BC13499" s="9" t="str">
        <f>IF(V13499="","",MAX(BC$1:BC13498)+1)</f>
        <v/>
      </c>
    </row>
    <row r="13500" spans="21:55">
      <c r="U13500" s="17" t="b">
        <f t="shared" si="1401"/>
        <v>0</v>
      </c>
      <c r="V13500" s="9" t="str">
        <f t="shared" si="1402"/>
        <v/>
      </c>
      <c r="W13500" s="9" t="str">
        <f t="shared" si="1403"/>
        <v/>
      </c>
      <c r="X13500" s="9" t="str">
        <f t="shared" si="1404"/>
        <v/>
      </c>
      <c r="BC13500" s="9" t="str">
        <f>IF(V13500="","",MAX(BC$1:BC13499)+1)</f>
        <v/>
      </c>
    </row>
    <row r="13501" spans="21:55">
      <c r="U13501" s="17" t="b">
        <f t="shared" si="1401"/>
        <v>0</v>
      </c>
      <c r="V13501" s="9" t="str">
        <f t="shared" si="1402"/>
        <v/>
      </c>
      <c r="W13501" s="9" t="str">
        <f t="shared" si="1403"/>
        <v/>
      </c>
      <c r="X13501" s="9" t="str">
        <f t="shared" si="1404"/>
        <v/>
      </c>
      <c r="BC13501" s="9" t="str">
        <f>IF(V13501="","",MAX(BC$1:BC13500)+1)</f>
        <v/>
      </c>
    </row>
    <row r="13502" spans="21:55">
      <c r="U13502" s="17" t="b">
        <f t="shared" si="1401"/>
        <v>0</v>
      </c>
      <c r="V13502" s="9" t="str">
        <f t="shared" si="1402"/>
        <v/>
      </c>
      <c r="W13502" s="9" t="str">
        <f t="shared" si="1403"/>
        <v/>
      </c>
      <c r="X13502" s="9" t="str">
        <f t="shared" si="1404"/>
        <v/>
      </c>
      <c r="BC13502" s="9" t="str">
        <f>IF(V13502="","",MAX(BC$1:BC13501)+1)</f>
        <v/>
      </c>
    </row>
    <row r="13503" spans="21:55">
      <c r="U13503" s="17" t="b">
        <f t="shared" si="1401"/>
        <v>0</v>
      </c>
      <c r="V13503" s="9" t="str">
        <f t="shared" si="1402"/>
        <v/>
      </c>
      <c r="W13503" s="9" t="str">
        <f t="shared" si="1403"/>
        <v/>
      </c>
      <c r="X13503" s="9" t="str">
        <f t="shared" si="1404"/>
        <v/>
      </c>
      <c r="BC13503" s="9" t="str">
        <f>IF(V13503="","",MAX(BC$1:BC13502)+1)</f>
        <v/>
      </c>
    </row>
    <row r="13504" spans="21:55">
      <c r="U13504" s="17" t="b">
        <f t="shared" si="1401"/>
        <v>0</v>
      </c>
      <c r="V13504" s="9" t="str">
        <f t="shared" si="1402"/>
        <v/>
      </c>
      <c r="W13504" s="9" t="str">
        <f t="shared" si="1403"/>
        <v/>
      </c>
      <c r="X13504" s="9" t="str">
        <f t="shared" si="1404"/>
        <v/>
      </c>
      <c r="BC13504" s="9" t="str">
        <f>IF(V13504="","",MAX(BC$1:BC13503)+1)</f>
        <v/>
      </c>
    </row>
    <row r="13505" spans="21:55">
      <c r="U13505" s="17" t="b">
        <f t="shared" si="1401"/>
        <v>0</v>
      </c>
      <c r="V13505" s="9" t="str">
        <f t="shared" si="1402"/>
        <v/>
      </c>
      <c r="W13505" s="9" t="str">
        <f t="shared" si="1403"/>
        <v/>
      </c>
      <c r="X13505" s="9" t="str">
        <f t="shared" si="1404"/>
        <v/>
      </c>
      <c r="BC13505" s="9" t="str">
        <f>IF(V13505="","",MAX(BC$1:BC13504)+1)</f>
        <v/>
      </c>
    </row>
    <row r="13506" spans="21:55">
      <c r="U13506" s="17" t="b">
        <f t="shared" ref="U13506:U13569" si="1405">AND(ISNUMBER(SEARCH("(rs",N13506)),NOT(ISNUMBER(SEARCH("oxidation",N13506))),NOT(ISNUMBER(SEARCH("deamidated",N13506))),NOT(ISNUMBER(SEARCH("ammonia",N13506))),NOT(ISNUMBER(SEARCH("acetyl",N13506))),NOT(ISNUMBER(SEARCH("phospho",N13506))),NOT(ISNUMBER(SEARCH("dehydrated",N13506))))</f>
        <v>0</v>
      </c>
      <c r="V13506" s="9" t="str">
        <f t="shared" ref="V13506:V13569" si="1406">IF(U13506=TRUE, IF(ISNUMBER(SEARCH(":",P13506))=TRUE, LEFT(P13506,FIND(":",P13506)-1),P13506), "")</f>
        <v/>
      </c>
      <c r="W13506" s="9" t="str">
        <f t="shared" ref="W13506:W13569" si="1407">IF(U13506=TRUE,IF(ISNUMBER(SEARCH("Carb",N13506))=TRUE,MID(LEFT(N13506,FIND("#",N13506)-1),FIND(CHAR(1),SUBSTITUTE(N13506," ",CHAR(1),(LEN(N13506)-LEN(SUBSTITUTE(N13506," ","")))-1))+1,LEN(N13506)),LEFT(N13506,FIND("#",N13506)-1)),"")</f>
        <v/>
      </c>
      <c r="X13506" s="9" t="str">
        <f t="shared" si="1404"/>
        <v/>
      </c>
      <c r="BC13506" s="9" t="str">
        <f>IF(V13506="","",MAX(BC$1:BC13505)+1)</f>
        <v/>
      </c>
    </row>
    <row r="13507" spans="21:55">
      <c r="U13507" s="17" t="b">
        <f t="shared" si="1405"/>
        <v>0</v>
      </c>
      <c r="V13507" s="9" t="str">
        <f t="shared" si="1406"/>
        <v/>
      </c>
      <c r="W13507" s="9" t="str">
        <f t="shared" si="1407"/>
        <v/>
      </c>
      <c r="X13507" s="9" t="str">
        <f t="shared" si="1404"/>
        <v/>
      </c>
      <c r="BC13507" s="9" t="str">
        <f>IF(V13507="","",MAX(BC$1:BC13506)+1)</f>
        <v/>
      </c>
    </row>
    <row r="13508" spans="21:55">
      <c r="U13508" s="17" t="b">
        <f t="shared" si="1405"/>
        <v>0</v>
      </c>
      <c r="V13508" s="9" t="str">
        <f t="shared" si="1406"/>
        <v/>
      </c>
      <c r="W13508" s="9" t="str">
        <f t="shared" si="1407"/>
        <v/>
      </c>
      <c r="X13508" s="9" t="str">
        <f t="shared" si="1404"/>
        <v/>
      </c>
      <c r="BC13508" s="9" t="str">
        <f>IF(V13508="","",MAX(BC$1:BC13507)+1)</f>
        <v/>
      </c>
    </row>
    <row r="13509" spans="21:55">
      <c r="U13509" s="17" t="b">
        <f t="shared" si="1405"/>
        <v>0</v>
      </c>
      <c r="V13509" s="9" t="str">
        <f t="shared" si="1406"/>
        <v/>
      </c>
      <c r="W13509" s="9" t="str">
        <f t="shared" si="1407"/>
        <v/>
      </c>
      <c r="X13509" s="9" t="str">
        <f t="shared" si="1404"/>
        <v/>
      </c>
      <c r="BC13509" s="9" t="str">
        <f>IF(V13509="","",MAX(BC$1:BC13508)+1)</f>
        <v/>
      </c>
    </row>
    <row r="13510" spans="21:55">
      <c r="U13510" s="17" t="b">
        <f t="shared" si="1405"/>
        <v>0</v>
      </c>
      <c r="V13510" s="9" t="str">
        <f t="shared" si="1406"/>
        <v/>
      </c>
      <c r="W13510" s="9" t="str">
        <f t="shared" si="1407"/>
        <v/>
      </c>
      <c r="X13510" s="9" t="str">
        <f t="shared" si="1404"/>
        <v/>
      </c>
      <c r="BC13510" s="9" t="str">
        <f>IF(V13510="","",MAX(BC$1:BC13509)+1)</f>
        <v/>
      </c>
    </row>
    <row r="13511" spans="21:55">
      <c r="U13511" s="17" t="b">
        <f t="shared" si="1405"/>
        <v>0</v>
      </c>
      <c r="V13511" s="9" t="str">
        <f t="shared" si="1406"/>
        <v/>
      </c>
      <c r="W13511" s="9" t="str">
        <f t="shared" si="1407"/>
        <v/>
      </c>
      <c r="X13511" s="9" t="str">
        <f t="shared" si="1404"/>
        <v/>
      </c>
      <c r="BC13511" s="9" t="str">
        <f>IF(V13511="","",MAX(BC$1:BC13510)+1)</f>
        <v/>
      </c>
    </row>
    <row r="13512" spans="21:55">
      <c r="U13512" s="17" t="b">
        <f t="shared" si="1405"/>
        <v>0</v>
      </c>
      <c r="V13512" s="9" t="str">
        <f t="shared" si="1406"/>
        <v/>
      </c>
      <c r="W13512" s="9" t="str">
        <f t="shared" si="1407"/>
        <v/>
      </c>
      <c r="X13512" s="9" t="str">
        <f t="shared" si="1404"/>
        <v/>
      </c>
      <c r="BC13512" s="9" t="str">
        <f>IF(V13512="","",MAX(BC$1:BC13511)+1)</f>
        <v/>
      </c>
    </row>
    <row r="13513" spans="21:55">
      <c r="U13513" s="17" t="b">
        <f t="shared" si="1405"/>
        <v>0</v>
      </c>
      <c r="V13513" s="9" t="str">
        <f t="shared" si="1406"/>
        <v/>
      </c>
      <c r="W13513" s="9" t="str">
        <f t="shared" si="1407"/>
        <v/>
      </c>
      <c r="X13513" s="9" t="str">
        <f t="shared" si="1404"/>
        <v/>
      </c>
      <c r="BC13513" s="9" t="str">
        <f>IF(V13513="","",MAX(BC$1:BC13512)+1)</f>
        <v/>
      </c>
    </row>
    <row r="13514" spans="21:55">
      <c r="U13514" s="17" t="b">
        <f t="shared" si="1405"/>
        <v>0</v>
      </c>
      <c r="V13514" s="9" t="str">
        <f t="shared" si="1406"/>
        <v/>
      </c>
      <c r="W13514" s="9" t="str">
        <f t="shared" si="1407"/>
        <v/>
      </c>
      <c r="X13514" s="9" t="str">
        <f t="shared" si="1404"/>
        <v/>
      </c>
      <c r="BC13514" s="9" t="str">
        <f>IF(V13514="","",MAX(BC$1:BC13513)+1)</f>
        <v/>
      </c>
    </row>
    <row r="13515" spans="21:55">
      <c r="U13515" s="17" t="b">
        <f t="shared" si="1405"/>
        <v>0</v>
      </c>
      <c r="V13515" s="9" t="str">
        <f t="shared" si="1406"/>
        <v/>
      </c>
      <c r="W13515" s="9" t="str">
        <f t="shared" si="1407"/>
        <v/>
      </c>
      <c r="X13515" s="9" t="str">
        <f t="shared" si="1404"/>
        <v/>
      </c>
      <c r="BC13515" s="9" t="str">
        <f>IF(V13515="","",MAX(BC$1:BC13514)+1)</f>
        <v/>
      </c>
    </row>
    <row r="13516" spans="21:55">
      <c r="U13516" s="17" t="b">
        <f t="shared" si="1405"/>
        <v>0</v>
      </c>
      <c r="V13516" s="9" t="str">
        <f t="shared" si="1406"/>
        <v/>
      </c>
      <c r="W13516" s="9" t="str">
        <f t="shared" si="1407"/>
        <v/>
      </c>
      <c r="X13516" s="9" t="str">
        <f t="shared" si="1404"/>
        <v/>
      </c>
      <c r="BC13516" s="9" t="str">
        <f>IF(V13516="","",MAX(BC$1:BC13515)+1)</f>
        <v/>
      </c>
    </row>
    <row r="13517" spans="21:55">
      <c r="U13517" s="17" t="b">
        <f t="shared" si="1405"/>
        <v>0</v>
      </c>
      <c r="V13517" s="9" t="str">
        <f t="shared" si="1406"/>
        <v/>
      </c>
      <c r="W13517" s="9" t="str">
        <f t="shared" si="1407"/>
        <v/>
      </c>
      <c r="X13517" s="9" t="str">
        <f t="shared" si="1404"/>
        <v/>
      </c>
      <c r="BC13517" s="9" t="str">
        <f>IF(V13517="","",MAX(BC$1:BC13516)+1)</f>
        <v/>
      </c>
    </row>
    <row r="13518" spans="21:55">
      <c r="U13518" s="17" t="b">
        <f t="shared" si="1405"/>
        <v>0</v>
      </c>
      <c r="V13518" s="9" t="str">
        <f t="shared" si="1406"/>
        <v/>
      </c>
      <c r="W13518" s="9" t="str">
        <f t="shared" si="1407"/>
        <v/>
      </c>
      <c r="X13518" s="9" t="str">
        <f t="shared" si="1404"/>
        <v/>
      </c>
      <c r="BC13518" s="9" t="str">
        <f>IF(V13518="","",MAX(BC$1:BC13517)+1)</f>
        <v/>
      </c>
    </row>
    <row r="13519" spans="21:55">
      <c r="U13519" s="17" t="b">
        <f t="shared" si="1405"/>
        <v>0</v>
      </c>
      <c r="V13519" s="9" t="str">
        <f t="shared" si="1406"/>
        <v/>
      </c>
      <c r="W13519" s="9" t="str">
        <f t="shared" si="1407"/>
        <v/>
      </c>
      <c r="X13519" s="9" t="str">
        <f t="shared" si="1404"/>
        <v/>
      </c>
      <c r="BC13519" s="9" t="str">
        <f>IF(V13519="","",MAX(BC$1:BC13518)+1)</f>
        <v/>
      </c>
    </row>
    <row r="13520" spans="21:55">
      <c r="U13520" s="17" t="b">
        <f t="shared" si="1405"/>
        <v>0</v>
      </c>
      <c r="V13520" s="9" t="str">
        <f t="shared" si="1406"/>
        <v/>
      </c>
      <c r="W13520" s="9" t="str">
        <f t="shared" si="1407"/>
        <v/>
      </c>
      <c r="X13520" s="9" t="str">
        <f t="shared" si="1404"/>
        <v/>
      </c>
      <c r="BC13520" s="9" t="str">
        <f>IF(V13520="","",MAX(BC$1:BC13519)+1)</f>
        <v/>
      </c>
    </row>
    <row r="13521" spans="21:55">
      <c r="U13521" s="17" t="b">
        <f t="shared" si="1405"/>
        <v>0</v>
      </c>
      <c r="V13521" s="9" t="str">
        <f t="shared" si="1406"/>
        <v/>
      </c>
      <c r="W13521" s="9" t="str">
        <f t="shared" si="1407"/>
        <v/>
      </c>
      <c r="X13521" s="9" t="str">
        <f t="shared" si="1404"/>
        <v/>
      </c>
      <c r="BC13521" s="9" t="str">
        <f>IF(V13521="","",MAX(BC$1:BC13520)+1)</f>
        <v/>
      </c>
    </row>
    <row r="13522" spans="21:55">
      <c r="U13522" s="17" t="b">
        <f t="shared" si="1405"/>
        <v>0</v>
      </c>
      <c r="V13522" s="9" t="str">
        <f t="shared" si="1406"/>
        <v/>
      </c>
      <c r="W13522" s="9" t="str">
        <f t="shared" si="1407"/>
        <v/>
      </c>
      <c r="X13522" s="9" t="str">
        <f t="shared" si="1404"/>
        <v/>
      </c>
      <c r="BC13522" s="9" t="str">
        <f>IF(V13522="","",MAX(BC$1:BC13521)+1)</f>
        <v/>
      </c>
    </row>
    <row r="13523" spans="21:55">
      <c r="U13523" s="17" t="b">
        <f t="shared" si="1405"/>
        <v>0</v>
      </c>
      <c r="V13523" s="9" t="str">
        <f t="shared" si="1406"/>
        <v/>
      </c>
      <c r="W13523" s="9" t="str">
        <f t="shared" si="1407"/>
        <v/>
      </c>
      <c r="X13523" s="9" t="str">
        <f t="shared" si="1404"/>
        <v/>
      </c>
      <c r="BC13523" s="9" t="str">
        <f>IF(V13523="","",MAX(BC$1:BC13522)+1)</f>
        <v/>
      </c>
    </row>
    <row r="13524" spans="21:55">
      <c r="U13524" s="17" t="b">
        <f t="shared" si="1405"/>
        <v>0</v>
      </c>
      <c r="V13524" s="9" t="str">
        <f t="shared" si="1406"/>
        <v/>
      </c>
      <c r="W13524" s="9" t="str">
        <f t="shared" si="1407"/>
        <v/>
      </c>
      <c r="X13524" s="9" t="str">
        <f t="shared" si="1404"/>
        <v/>
      </c>
      <c r="BC13524" s="9" t="str">
        <f>IF(V13524="","",MAX(BC$1:BC13523)+1)</f>
        <v/>
      </c>
    </row>
    <row r="13525" spans="21:55">
      <c r="U13525" s="17" t="b">
        <f t="shared" si="1405"/>
        <v>0</v>
      </c>
      <c r="V13525" s="9" t="str">
        <f t="shared" si="1406"/>
        <v/>
      </c>
      <c r="W13525" s="9" t="str">
        <f t="shared" si="1407"/>
        <v/>
      </c>
      <c r="X13525" s="9" t="str">
        <f t="shared" si="1404"/>
        <v/>
      </c>
      <c r="BC13525" s="9" t="str">
        <f>IF(V13525="","",MAX(BC$1:BC13524)+1)</f>
        <v/>
      </c>
    </row>
    <row r="13526" spans="21:55">
      <c r="U13526" s="17" t="b">
        <f t="shared" si="1405"/>
        <v>0</v>
      </c>
      <c r="V13526" s="9" t="str">
        <f t="shared" si="1406"/>
        <v/>
      </c>
      <c r="W13526" s="9" t="str">
        <f t="shared" si="1407"/>
        <v/>
      </c>
      <c r="X13526" s="9" t="str">
        <f t="shared" si="1404"/>
        <v/>
      </c>
      <c r="BC13526" s="9" t="str">
        <f>IF(V13526="","",MAX(BC$1:BC13525)+1)</f>
        <v/>
      </c>
    </row>
    <row r="13527" spans="21:55">
      <c r="U13527" s="17" t="b">
        <f t="shared" si="1405"/>
        <v>0</v>
      </c>
      <c r="V13527" s="9" t="str">
        <f t="shared" si="1406"/>
        <v/>
      </c>
      <c r="W13527" s="9" t="str">
        <f t="shared" si="1407"/>
        <v/>
      </c>
      <c r="X13527" s="9" t="str">
        <f t="shared" si="1404"/>
        <v/>
      </c>
      <c r="BC13527" s="9" t="str">
        <f>IF(V13527="","",MAX(BC$1:BC13526)+1)</f>
        <v/>
      </c>
    </row>
    <row r="13528" spans="21:55">
      <c r="U13528" s="17" t="b">
        <f t="shared" si="1405"/>
        <v>0</v>
      </c>
      <c r="V13528" s="9" t="str">
        <f t="shared" si="1406"/>
        <v/>
      </c>
      <c r="W13528" s="9" t="str">
        <f t="shared" si="1407"/>
        <v/>
      </c>
      <c r="X13528" s="9" t="str">
        <f t="shared" si="1404"/>
        <v/>
      </c>
      <c r="BC13528" s="9" t="str">
        <f>IF(V13528="","",MAX(BC$1:BC13527)+1)</f>
        <v/>
      </c>
    </row>
    <row r="13529" spans="21:55">
      <c r="U13529" s="17" t="b">
        <f t="shared" si="1405"/>
        <v>0</v>
      </c>
      <c r="V13529" s="9" t="str">
        <f t="shared" si="1406"/>
        <v/>
      </c>
      <c r="W13529" s="9" t="str">
        <f t="shared" si="1407"/>
        <v/>
      </c>
      <c r="X13529" s="9" t="str">
        <f t="shared" si="1404"/>
        <v/>
      </c>
      <c r="BC13529" s="9" t="str">
        <f>IF(V13529="","",MAX(BC$1:BC13528)+1)</f>
        <v/>
      </c>
    </row>
    <row r="13530" spans="21:55">
      <c r="U13530" s="17" t="b">
        <f t="shared" si="1405"/>
        <v>0</v>
      </c>
      <c r="V13530" s="9" t="str">
        <f t="shared" si="1406"/>
        <v/>
      </c>
      <c r="W13530" s="9" t="str">
        <f t="shared" si="1407"/>
        <v/>
      </c>
      <c r="X13530" s="9" t="str">
        <f t="shared" si="1404"/>
        <v/>
      </c>
      <c r="BC13530" s="9" t="str">
        <f>IF(V13530="","",MAX(BC$1:BC13529)+1)</f>
        <v/>
      </c>
    </row>
    <row r="13531" spans="21:55">
      <c r="U13531" s="17" t="b">
        <f t="shared" si="1405"/>
        <v>0</v>
      </c>
      <c r="V13531" s="9" t="str">
        <f t="shared" si="1406"/>
        <v/>
      </c>
      <c r="W13531" s="9" t="str">
        <f t="shared" si="1407"/>
        <v/>
      </c>
      <c r="X13531" s="9" t="str">
        <f t="shared" si="1404"/>
        <v/>
      </c>
      <c r="BC13531" s="9" t="str">
        <f>IF(V13531="","",MAX(BC$1:BC13530)+1)</f>
        <v/>
      </c>
    </row>
    <row r="13532" spans="21:55">
      <c r="U13532" s="17" t="b">
        <f t="shared" si="1405"/>
        <v>0</v>
      </c>
      <c r="V13532" s="9" t="str">
        <f t="shared" si="1406"/>
        <v/>
      </c>
      <c r="W13532" s="9" t="str">
        <f t="shared" si="1407"/>
        <v/>
      </c>
      <c r="X13532" s="9" t="str">
        <f t="shared" si="1404"/>
        <v/>
      </c>
      <c r="BC13532" s="9" t="str">
        <f>IF(V13532="","",MAX(BC$1:BC13531)+1)</f>
        <v/>
      </c>
    </row>
    <row r="13533" spans="21:55">
      <c r="U13533" s="17" t="b">
        <f t="shared" si="1405"/>
        <v>0</v>
      </c>
      <c r="V13533" s="9" t="str">
        <f t="shared" si="1406"/>
        <v/>
      </c>
      <c r="W13533" s="9" t="str">
        <f t="shared" si="1407"/>
        <v/>
      </c>
      <c r="X13533" s="9" t="str">
        <f t="shared" si="1404"/>
        <v/>
      </c>
      <c r="BC13533" s="9" t="str">
        <f>IF(V13533="","",MAX(BC$1:BC13532)+1)</f>
        <v/>
      </c>
    </row>
    <row r="13534" spans="21:55">
      <c r="U13534" s="17" t="b">
        <f t="shared" si="1405"/>
        <v>0</v>
      </c>
      <c r="V13534" s="9" t="str">
        <f t="shared" si="1406"/>
        <v/>
      </c>
      <c r="W13534" s="9" t="str">
        <f t="shared" si="1407"/>
        <v/>
      </c>
      <c r="X13534" s="9" t="str">
        <f t="shared" ref="X13534:X13597" si="1408">IF(U13534=TRUE, MID(LEFT(N13534,FIND(")",N13534)-1),FIND("(",N13534)+1,LEN(N13534)), "")</f>
        <v/>
      </c>
      <c r="BC13534" s="9" t="str">
        <f>IF(V13534="","",MAX(BC$1:BC13533)+1)</f>
        <v/>
      </c>
    </row>
    <row r="13535" spans="21:55">
      <c r="U13535" s="17" t="b">
        <f t="shared" si="1405"/>
        <v>0</v>
      </c>
      <c r="V13535" s="9" t="str">
        <f t="shared" si="1406"/>
        <v/>
      </c>
      <c r="W13535" s="9" t="str">
        <f t="shared" si="1407"/>
        <v/>
      </c>
      <c r="X13535" s="9" t="str">
        <f t="shared" si="1408"/>
        <v/>
      </c>
      <c r="BC13535" s="9" t="str">
        <f>IF(V13535="","",MAX(BC$1:BC13534)+1)</f>
        <v/>
      </c>
    </row>
    <row r="13536" spans="21:55">
      <c r="U13536" s="17" t="b">
        <f t="shared" si="1405"/>
        <v>0</v>
      </c>
      <c r="V13536" s="9" t="str">
        <f t="shared" si="1406"/>
        <v/>
      </c>
      <c r="W13536" s="9" t="str">
        <f t="shared" si="1407"/>
        <v/>
      </c>
      <c r="X13536" s="9" t="str">
        <f t="shared" si="1408"/>
        <v/>
      </c>
      <c r="BC13536" s="9" t="str">
        <f>IF(V13536="","",MAX(BC$1:BC13535)+1)</f>
        <v/>
      </c>
    </row>
    <row r="13537" spans="21:55">
      <c r="U13537" s="17" t="b">
        <f t="shared" si="1405"/>
        <v>0</v>
      </c>
      <c r="V13537" s="9" t="str">
        <f t="shared" si="1406"/>
        <v/>
      </c>
      <c r="W13537" s="9" t="str">
        <f t="shared" si="1407"/>
        <v/>
      </c>
      <c r="X13537" s="9" t="str">
        <f t="shared" si="1408"/>
        <v/>
      </c>
      <c r="BC13537" s="9" t="str">
        <f>IF(V13537="","",MAX(BC$1:BC13536)+1)</f>
        <v/>
      </c>
    </row>
    <row r="13538" spans="21:55">
      <c r="U13538" s="17" t="b">
        <f t="shared" si="1405"/>
        <v>0</v>
      </c>
      <c r="V13538" s="9" t="str">
        <f t="shared" si="1406"/>
        <v/>
      </c>
      <c r="W13538" s="9" t="str">
        <f t="shared" si="1407"/>
        <v/>
      </c>
      <c r="X13538" s="9" t="str">
        <f t="shared" si="1408"/>
        <v/>
      </c>
      <c r="BC13538" s="9" t="str">
        <f>IF(V13538="","",MAX(BC$1:BC13537)+1)</f>
        <v/>
      </c>
    </row>
    <row r="13539" spans="21:55">
      <c r="U13539" s="17" t="b">
        <f t="shared" si="1405"/>
        <v>0</v>
      </c>
      <c r="V13539" s="9" t="str">
        <f t="shared" si="1406"/>
        <v/>
      </c>
      <c r="W13539" s="9" t="str">
        <f t="shared" si="1407"/>
        <v/>
      </c>
      <c r="X13539" s="9" t="str">
        <f t="shared" si="1408"/>
        <v/>
      </c>
      <c r="BC13539" s="9" t="str">
        <f>IF(V13539="","",MAX(BC$1:BC13538)+1)</f>
        <v/>
      </c>
    </row>
    <row r="13540" spans="21:55">
      <c r="U13540" s="17" t="b">
        <f t="shared" si="1405"/>
        <v>0</v>
      </c>
      <c r="V13540" s="9" t="str">
        <f t="shared" si="1406"/>
        <v/>
      </c>
      <c r="W13540" s="9" t="str">
        <f t="shared" si="1407"/>
        <v/>
      </c>
      <c r="X13540" s="9" t="str">
        <f t="shared" si="1408"/>
        <v/>
      </c>
      <c r="BC13540" s="9" t="str">
        <f>IF(V13540="","",MAX(BC$1:BC13539)+1)</f>
        <v/>
      </c>
    </row>
    <row r="13541" spans="21:55">
      <c r="U13541" s="17" t="b">
        <f t="shared" si="1405"/>
        <v>0</v>
      </c>
      <c r="V13541" s="9" t="str">
        <f t="shared" si="1406"/>
        <v/>
      </c>
      <c r="W13541" s="9" t="str">
        <f t="shared" si="1407"/>
        <v/>
      </c>
      <c r="X13541" s="9" t="str">
        <f t="shared" si="1408"/>
        <v/>
      </c>
      <c r="BC13541" s="9" t="str">
        <f>IF(V13541="","",MAX(BC$1:BC13540)+1)</f>
        <v/>
      </c>
    </row>
    <row r="13542" spans="21:55">
      <c r="U13542" s="17" t="b">
        <f t="shared" si="1405"/>
        <v>0</v>
      </c>
      <c r="V13542" s="9" t="str">
        <f t="shared" si="1406"/>
        <v/>
      </c>
      <c r="W13542" s="9" t="str">
        <f t="shared" si="1407"/>
        <v/>
      </c>
      <c r="X13542" s="9" t="str">
        <f t="shared" si="1408"/>
        <v/>
      </c>
      <c r="BC13542" s="9" t="str">
        <f>IF(V13542="","",MAX(BC$1:BC13541)+1)</f>
        <v/>
      </c>
    </row>
    <row r="13543" spans="21:55">
      <c r="U13543" s="17" t="b">
        <f t="shared" si="1405"/>
        <v>0</v>
      </c>
      <c r="V13543" s="9" t="str">
        <f t="shared" si="1406"/>
        <v/>
      </c>
      <c r="W13543" s="9" t="str">
        <f t="shared" si="1407"/>
        <v/>
      </c>
      <c r="X13543" s="9" t="str">
        <f t="shared" si="1408"/>
        <v/>
      </c>
      <c r="BC13543" s="9" t="str">
        <f>IF(V13543="","",MAX(BC$1:BC13542)+1)</f>
        <v/>
      </c>
    </row>
    <row r="13544" spans="21:55">
      <c r="U13544" s="17" t="b">
        <f t="shared" si="1405"/>
        <v>0</v>
      </c>
      <c r="V13544" s="9" t="str">
        <f t="shared" si="1406"/>
        <v/>
      </c>
      <c r="W13544" s="9" t="str">
        <f t="shared" si="1407"/>
        <v/>
      </c>
      <c r="X13544" s="9" t="str">
        <f t="shared" si="1408"/>
        <v/>
      </c>
      <c r="BC13544" s="9" t="str">
        <f>IF(V13544="","",MAX(BC$1:BC13543)+1)</f>
        <v/>
      </c>
    </row>
    <row r="13545" spans="21:55">
      <c r="U13545" s="17" t="b">
        <f t="shared" si="1405"/>
        <v>0</v>
      </c>
      <c r="V13545" s="9" t="str">
        <f t="shared" si="1406"/>
        <v/>
      </c>
      <c r="W13545" s="9" t="str">
        <f t="shared" si="1407"/>
        <v/>
      </c>
      <c r="X13545" s="9" t="str">
        <f t="shared" si="1408"/>
        <v/>
      </c>
      <c r="BC13545" s="9" t="str">
        <f>IF(V13545="","",MAX(BC$1:BC13544)+1)</f>
        <v/>
      </c>
    </row>
    <row r="13546" spans="21:55">
      <c r="U13546" s="17" t="b">
        <f t="shared" si="1405"/>
        <v>0</v>
      </c>
      <c r="V13546" s="9" t="str">
        <f t="shared" si="1406"/>
        <v/>
      </c>
      <c r="W13546" s="9" t="str">
        <f t="shared" si="1407"/>
        <v/>
      </c>
      <c r="X13546" s="9" t="str">
        <f t="shared" si="1408"/>
        <v/>
      </c>
      <c r="BC13546" s="9" t="str">
        <f>IF(V13546="","",MAX(BC$1:BC13545)+1)</f>
        <v/>
      </c>
    </row>
    <row r="13547" spans="21:55">
      <c r="U13547" s="17" t="b">
        <f t="shared" si="1405"/>
        <v>0</v>
      </c>
      <c r="V13547" s="9" t="str">
        <f t="shared" si="1406"/>
        <v/>
      </c>
      <c r="W13547" s="9" t="str">
        <f t="shared" si="1407"/>
        <v/>
      </c>
      <c r="X13547" s="9" t="str">
        <f t="shared" si="1408"/>
        <v/>
      </c>
      <c r="BC13547" s="9" t="str">
        <f>IF(V13547="","",MAX(BC$1:BC13546)+1)</f>
        <v/>
      </c>
    </row>
    <row r="13548" spans="21:55">
      <c r="U13548" s="17" t="b">
        <f t="shared" si="1405"/>
        <v>0</v>
      </c>
      <c r="V13548" s="9" t="str">
        <f t="shared" si="1406"/>
        <v/>
      </c>
      <c r="W13548" s="9" t="str">
        <f t="shared" si="1407"/>
        <v/>
      </c>
      <c r="X13548" s="9" t="str">
        <f t="shared" si="1408"/>
        <v/>
      </c>
      <c r="BC13548" s="9" t="str">
        <f>IF(V13548="","",MAX(BC$1:BC13547)+1)</f>
        <v/>
      </c>
    </row>
    <row r="13549" spans="21:55">
      <c r="U13549" s="17" t="b">
        <f t="shared" si="1405"/>
        <v>0</v>
      </c>
      <c r="V13549" s="9" t="str">
        <f t="shared" si="1406"/>
        <v/>
      </c>
      <c r="W13549" s="9" t="str">
        <f t="shared" si="1407"/>
        <v/>
      </c>
      <c r="X13549" s="9" t="str">
        <f t="shared" si="1408"/>
        <v/>
      </c>
      <c r="BC13549" s="9" t="str">
        <f>IF(V13549="","",MAX(BC$1:BC13548)+1)</f>
        <v/>
      </c>
    </row>
    <row r="13550" spans="21:55">
      <c r="U13550" s="17" t="b">
        <f t="shared" si="1405"/>
        <v>0</v>
      </c>
      <c r="V13550" s="9" t="str">
        <f t="shared" si="1406"/>
        <v/>
      </c>
      <c r="W13550" s="9" t="str">
        <f t="shared" si="1407"/>
        <v/>
      </c>
      <c r="X13550" s="9" t="str">
        <f t="shared" si="1408"/>
        <v/>
      </c>
      <c r="BC13550" s="9" t="str">
        <f>IF(V13550="","",MAX(BC$1:BC13549)+1)</f>
        <v/>
      </c>
    </row>
    <row r="13551" spans="21:55">
      <c r="U13551" s="17" t="b">
        <f t="shared" si="1405"/>
        <v>0</v>
      </c>
      <c r="V13551" s="9" t="str">
        <f t="shared" si="1406"/>
        <v/>
      </c>
      <c r="W13551" s="9" t="str">
        <f t="shared" si="1407"/>
        <v/>
      </c>
      <c r="X13551" s="9" t="str">
        <f t="shared" si="1408"/>
        <v/>
      </c>
      <c r="BC13551" s="9" t="str">
        <f>IF(V13551="","",MAX(BC$1:BC13550)+1)</f>
        <v/>
      </c>
    </row>
    <row r="13552" spans="21:55">
      <c r="U13552" s="17" t="b">
        <f t="shared" si="1405"/>
        <v>0</v>
      </c>
      <c r="V13552" s="9" t="str">
        <f t="shared" si="1406"/>
        <v/>
      </c>
      <c r="W13552" s="9" t="str">
        <f t="shared" si="1407"/>
        <v/>
      </c>
      <c r="X13552" s="9" t="str">
        <f t="shared" si="1408"/>
        <v/>
      </c>
      <c r="BC13552" s="9" t="str">
        <f>IF(V13552="","",MAX(BC$1:BC13551)+1)</f>
        <v/>
      </c>
    </row>
    <row r="13553" spans="21:55">
      <c r="U13553" s="17" t="b">
        <f t="shared" si="1405"/>
        <v>0</v>
      </c>
      <c r="V13553" s="9" t="str">
        <f t="shared" si="1406"/>
        <v/>
      </c>
      <c r="W13553" s="9" t="str">
        <f t="shared" si="1407"/>
        <v/>
      </c>
      <c r="X13553" s="9" t="str">
        <f t="shared" si="1408"/>
        <v/>
      </c>
      <c r="BC13553" s="9" t="str">
        <f>IF(V13553="","",MAX(BC$1:BC13552)+1)</f>
        <v/>
      </c>
    </row>
    <row r="13554" spans="21:55">
      <c r="U13554" s="17" t="b">
        <f t="shared" si="1405"/>
        <v>0</v>
      </c>
      <c r="V13554" s="9" t="str">
        <f t="shared" si="1406"/>
        <v/>
      </c>
      <c r="W13554" s="9" t="str">
        <f t="shared" si="1407"/>
        <v/>
      </c>
      <c r="X13554" s="9" t="str">
        <f t="shared" si="1408"/>
        <v/>
      </c>
      <c r="BC13554" s="9" t="str">
        <f>IF(V13554="","",MAX(BC$1:BC13553)+1)</f>
        <v/>
      </c>
    </row>
    <row r="13555" spans="21:55">
      <c r="U13555" s="17" t="b">
        <f t="shared" si="1405"/>
        <v>0</v>
      </c>
      <c r="V13555" s="9" t="str">
        <f t="shared" si="1406"/>
        <v/>
      </c>
      <c r="W13555" s="9" t="str">
        <f t="shared" si="1407"/>
        <v/>
      </c>
      <c r="X13555" s="9" t="str">
        <f t="shared" si="1408"/>
        <v/>
      </c>
      <c r="BC13555" s="9" t="str">
        <f>IF(V13555="","",MAX(BC$1:BC13554)+1)</f>
        <v/>
      </c>
    </row>
    <row r="13556" spans="21:55">
      <c r="U13556" s="17" t="b">
        <f t="shared" si="1405"/>
        <v>0</v>
      </c>
      <c r="V13556" s="9" t="str">
        <f t="shared" si="1406"/>
        <v/>
      </c>
      <c r="W13556" s="9" t="str">
        <f t="shared" si="1407"/>
        <v/>
      </c>
      <c r="X13556" s="9" t="str">
        <f t="shared" si="1408"/>
        <v/>
      </c>
      <c r="BC13556" s="9" t="str">
        <f>IF(V13556="","",MAX(BC$1:BC13555)+1)</f>
        <v/>
      </c>
    </row>
    <row r="13557" spans="21:55">
      <c r="U13557" s="17" t="b">
        <f t="shared" si="1405"/>
        <v>0</v>
      </c>
      <c r="V13557" s="9" t="str">
        <f t="shared" si="1406"/>
        <v/>
      </c>
      <c r="W13557" s="9" t="str">
        <f t="shared" si="1407"/>
        <v/>
      </c>
      <c r="X13557" s="9" t="str">
        <f t="shared" si="1408"/>
        <v/>
      </c>
      <c r="BC13557" s="9" t="str">
        <f>IF(V13557="","",MAX(BC$1:BC13556)+1)</f>
        <v/>
      </c>
    </row>
    <row r="13558" spans="21:55">
      <c r="U13558" s="17" t="b">
        <f t="shared" si="1405"/>
        <v>0</v>
      </c>
      <c r="V13558" s="9" t="str">
        <f t="shared" si="1406"/>
        <v/>
      </c>
      <c r="W13558" s="9" t="str">
        <f t="shared" si="1407"/>
        <v/>
      </c>
      <c r="X13558" s="9" t="str">
        <f t="shared" si="1408"/>
        <v/>
      </c>
      <c r="BC13558" s="9" t="str">
        <f>IF(V13558="","",MAX(BC$1:BC13557)+1)</f>
        <v/>
      </c>
    </row>
    <row r="13559" spans="21:55">
      <c r="U13559" s="17" t="b">
        <f t="shared" si="1405"/>
        <v>0</v>
      </c>
      <c r="V13559" s="9" t="str">
        <f t="shared" si="1406"/>
        <v/>
      </c>
      <c r="W13559" s="9" t="str">
        <f t="shared" si="1407"/>
        <v/>
      </c>
      <c r="X13559" s="9" t="str">
        <f t="shared" si="1408"/>
        <v/>
      </c>
      <c r="BC13559" s="9" t="str">
        <f>IF(V13559="","",MAX(BC$1:BC13558)+1)</f>
        <v/>
      </c>
    </row>
    <row r="13560" spans="21:55">
      <c r="U13560" s="17" t="b">
        <f t="shared" si="1405"/>
        <v>0</v>
      </c>
      <c r="V13560" s="9" t="str">
        <f t="shared" si="1406"/>
        <v/>
      </c>
      <c r="W13560" s="9" t="str">
        <f t="shared" si="1407"/>
        <v/>
      </c>
      <c r="X13560" s="9" t="str">
        <f t="shared" si="1408"/>
        <v/>
      </c>
      <c r="BC13560" s="9" t="str">
        <f>IF(V13560="","",MAX(BC$1:BC13559)+1)</f>
        <v/>
      </c>
    </row>
    <row r="13561" spans="21:55">
      <c r="U13561" s="17" t="b">
        <f t="shared" si="1405"/>
        <v>0</v>
      </c>
      <c r="V13561" s="9" t="str">
        <f t="shared" si="1406"/>
        <v/>
      </c>
      <c r="W13561" s="9" t="str">
        <f t="shared" si="1407"/>
        <v/>
      </c>
      <c r="X13561" s="9" t="str">
        <f t="shared" si="1408"/>
        <v/>
      </c>
      <c r="BC13561" s="9" t="str">
        <f>IF(V13561="","",MAX(BC$1:BC13560)+1)</f>
        <v/>
      </c>
    </row>
    <row r="13562" spans="21:55">
      <c r="U13562" s="17" t="b">
        <f t="shared" si="1405"/>
        <v>0</v>
      </c>
      <c r="V13562" s="9" t="str">
        <f t="shared" si="1406"/>
        <v/>
      </c>
      <c r="W13562" s="9" t="str">
        <f t="shared" si="1407"/>
        <v/>
      </c>
      <c r="X13562" s="9" t="str">
        <f t="shared" si="1408"/>
        <v/>
      </c>
      <c r="BC13562" s="9" t="str">
        <f>IF(V13562="","",MAX(BC$1:BC13561)+1)</f>
        <v/>
      </c>
    </row>
    <row r="13563" spans="21:55">
      <c r="U13563" s="17" t="b">
        <f t="shared" si="1405"/>
        <v>0</v>
      </c>
      <c r="V13563" s="9" t="str">
        <f t="shared" si="1406"/>
        <v/>
      </c>
      <c r="W13563" s="9" t="str">
        <f t="shared" si="1407"/>
        <v/>
      </c>
      <c r="X13563" s="9" t="str">
        <f t="shared" si="1408"/>
        <v/>
      </c>
      <c r="BC13563" s="9" t="str">
        <f>IF(V13563="","",MAX(BC$1:BC13562)+1)</f>
        <v/>
      </c>
    </row>
    <row r="13564" spans="21:55">
      <c r="U13564" s="17" t="b">
        <f t="shared" si="1405"/>
        <v>0</v>
      </c>
      <c r="V13564" s="9" t="str">
        <f t="shared" si="1406"/>
        <v/>
      </c>
      <c r="W13564" s="9" t="str">
        <f t="shared" si="1407"/>
        <v/>
      </c>
      <c r="X13564" s="9" t="str">
        <f t="shared" si="1408"/>
        <v/>
      </c>
      <c r="BC13564" s="9" t="str">
        <f>IF(V13564="","",MAX(BC$1:BC13563)+1)</f>
        <v/>
      </c>
    </row>
    <row r="13565" spans="21:55">
      <c r="U13565" s="17" t="b">
        <f t="shared" si="1405"/>
        <v>0</v>
      </c>
      <c r="V13565" s="9" t="str">
        <f t="shared" si="1406"/>
        <v/>
      </c>
      <c r="W13565" s="9" t="str">
        <f t="shared" si="1407"/>
        <v/>
      </c>
      <c r="X13565" s="9" t="str">
        <f t="shared" si="1408"/>
        <v/>
      </c>
      <c r="BC13565" s="9" t="str">
        <f>IF(V13565="","",MAX(BC$1:BC13564)+1)</f>
        <v/>
      </c>
    </row>
    <row r="13566" spans="21:55">
      <c r="U13566" s="17" t="b">
        <f t="shared" si="1405"/>
        <v>0</v>
      </c>
      <c r="V13566" s="9" t="str">
        <f t="shared" si="1406"/>
        <v/>
      </c>
      <c r="W13566" s="9" t="str">
        <f t="shared" si="1407"/>
        <v/>
      </c>
      <c r="X13566" s="9" t="str">
        <f t="shared" si="1408"/>
        <v/>
      </c>
      <c r="BC13566" s="9" t="str">
        <f>IF(V13566="","",MAX(BC$1:BC13565)+1)</f>
        <v/>
      </c>
    </row>
    <row r="13567" spans="21:55">
      <c r="U13567" s="17" t="b">
        <f t="shared" si="1405"/>
        <v>0</v>
      </c>
      <c r="V13567" s="9" t="str">
        <f t="shared" si="1406"/>
        <v/>
      </c>
      <c r="W13567" s="9" t="str">
        <f t="shared" si="1407"/>
        <v/>
      </c>
      <c r="X13567" s="9" t="str">
        <f t="shared" si="1408"/>
        <v/>
      </c>
      <c r="BC13567" s="9" t="str">
        <f>IF(V13567="","",MAX(BC$1:BC13566)+1)</f>
        <v/>
      </c>
    </row>
    <row r="13568" spans="21:55">
      <c r="U13568" s="17" t="b">
        <f t="shared" si="1405"/>
        <v>0</v>
      </c>
      <c r="V13568" s="9" t="str">
        <f t="shared" si="1406"/>
        <v/>
      </c>
      <c r="W13568" s="9" t="str">
        <f t="shared" si="1407"/>
        <v/>
      </c>
      <c r="X13568" s="9" t="str">
        <f t="shared" si="1408"/>
        <v/>
      </c>
      <c r="BC13568" s="9" t="str">
        <f>IF(V13568="","",MAX(BC$1:BC13567)+1)</f>
        <v/>
      </c>
    </row>
    <row r="13569" spans="21:55">
      <c r="U13569" s="17" t="b">
        <f t="shared" si="1405"/>
        <v>0</v>
      </c>
      <c r="V13569" s="9" t="str">
        <f t="shared" si="1406"/>
        <v/>
      </c>
      <c r="W13569" s="9" t="str">
        <f t="shared" si="1407"/>
        <v/>
      </c>
      <c r="X13569" s="9" t="str">
        <f t="shared" si="1408"/>
        <v/>
      </c>
      <c r="BC13569" s="9" t="str">
        <f>IF(V13569="","",MAX(BC$1:BC13568)+1)</f>
        <v/>
      </c>
    </row>
    <row r="13570" spans="21:55">
      <c r="U13570" s="17" t="b">
        <f t="shared" ref="U13570:U13633" si="1409">AND(ISNUMBER(SEARCH("(rs",N13570)),NOT(ISNUMBER(SEARCH("oxidation",N13570))),NOT(ISNUMBER(SEARCH("deamidated",N13570))),NOT(ISNUMBER(SEARCH("ammonia",N13570))),NOT(ISNUMBER(SEARCH("acetyl",N13570))),NOT(ISNUMBER(SEARCH("phospho",N13570))),NOT(ISNUMBER(SEARCH("dehydrated",N13570))))</f>
        <v>0</v>
      </c>
      <c r="V13570" s="9" t="str">
        <f t="shared" ref="V13570:V13633" si="1410">IF(U13570=TRUE, IF(ISNUMBER(SEARCH(":",P13570))=TRUE, LEFT(P13570,FIND(":",P13570)-1),P13570), "")</f>
        <v/>
      </c>
      <c r="W13570" s="9" t="str">
        <f t="shared" ref="W13570:W13633" si="1411">IF(U13570=TRUE,IF(ISNUMBER(SEARCH("Carb",N13570))=TRUE,MID(LEFT(N13570,FIND("#",N13570)-1),FIND(CHAR(1),SUBSTITUTE(N13570," ",CHAR(1),(LEN(N13570)-LEN(SUBSTITUTE(N13570," ","")))-1))+1,LEN(N13570)),LEFT(N13570,FIND("#",N13570)-1)),"")</f>
        <v/>
      </c>
      <c r="X13570" s="9" t="str">
        <f t="shared" si="1408"/>
        <v/>
      </c>
      <c r="BC13570" s="9" t="str">
        <f>IF(V13570="","",MAX(BC$1:BC13569)+1)</f>
        <v/>
      </c>
    </row>
    <row r="13571" spans="21:55">
      <c r="U13571" s="17" t="b">
        <f t="shared" si="1409"/>
        <v>0</v>
      </c>
      <c r="V13571" s="9" t="str">
        <f t="shared" si="1410"/>
        <v/>
      </c>
      <c r="W13571" s="9" t="str">
        <f t="shared" si="1411"/>
        <v/>
      </c>
      <c r="X13571" s="9" t="str">
        <f t="shared" si="1408"/>
        <v/>
      </c>
      <c r="BC13571" s="9" t="str">
        <f>IF(V13571="","",MAX(BC$1:BC13570)+1)</f>
        <v/>
      </c>
    </row>
    <row r="13572" spans="21:55">
      <c r="U13572" s="17" t="b">
        <f t="shared" si="1409"/>
        <v>0</v>
      </c>
      <c r="V13572" s="9" t="str">
        <f t="shared" si="1410"/>
        <v/>
      </c>
      <c r="W13572" s="9" t="str">
        <f t="shared" si="1411"/>
        <v/>
      </c>
      <c r="X13572" s="9" t="str">
        <f t="shared" si="1408"/>
        <v/>
      </c>
      <c r="BC13572" s="9" t="str">
        <f>IF(V13572="","",MAX(BC$1:BC13571)+1)</f>
        <v/>
      </c>
    </row>
    <row r="13573" spans="21:55">
      <c r="U13573" s="17" t="b">
        <f t="shared" si="1409"/>
        <v>0</v>
      </c>
      <c r="V13573" s="9" t="str">
        <f t="shared" si="1410"/>
        <v/>
      </c>
      <c r="W13573" s="9" t="str">
        <f t="shared" si="1411"/>
        <v/>
      </c>
      <c r="X13573" s="9" t="str">
        <f t="shared" si="1408"/>
        <v/>
      </c>
      <c r="BC13573" s="9" t="str">
        <f>IF(V13573="","",MAX(BC$1:BC13572)+1)</f>
        <v/>
      </c>
    </row>
    <row r="13574" spans="21:55">
      <c r="U13574" s="17" t="b">
        <f t="shared" si="1409"/>
        <v>0</v>
      </c>
      <c r="V13574" s="9" t="str">
        <f t="shared" si="1410"/>
        <v/>
      </c>
      <c r="W13574" s="9" t="str">
        <f t="shared" si="1411"/>
        <v/>
      </c>
      <c r="X13574" s="9" t="str">
        <f t="shared" si="1408"/>
        <v/>
      </c>
      <c r="BC13574" s="9" t="str">
        <f>IF(V13574="","",MAX(BC$1:BC13573)+1)</f>
        <v/>
      </c>
    </row>
    <row r="13575" spans="21:55">
      <c r="U13575" s="17" t="b">
        <f t="shared" si="1409"/>
        <v>0</v>
      </c>
      <c r="V13575" s="9" t="str">
        <f t="shared" si="1410"/>
        <v/>
      </c>
      <c r="W13575" s="9" t="str">
        <f t="shared" si="1411"/>
        <v/>
      </c>
      <c r="X13575" s="9" t="str">
        <f t="shared" si="1408"/>
        <v/>
      </c>
      <c r="BC13575" s="9" t="str">
        <f>IF(V13575="","",MAX(BC$1:BC13574)+1)</f>
        <v/>
      </c>
    </row>
    <row r="13576" spans="21:55">
      <c r="U13576" s="17" t="b">
        <f t="shared" si="1409"/>
        <v>0</v>
      </c>
      <c r="V13576" s="9" t="str">
        <f t="shared" si="1410"/>
        <v/>
      </c>
      <c r="W13576" s="9" t="str">
        <f t="shared" si="1411"/>
        <v/>
      </c>
      <c r="X13576" s="9" t="str">
        <f t="shared" si="1408"/>
        <v/>
      </c>
      <c r="BC13576" s="9" t="str">
        <f>IF(V13576="","",MAX(BC$1:BC13575)+1)</f>
        <v/>
      </c>
    </row>
    <row r="13577" spans="21:55">
      <c r="U13577" s="17" t="b">
        <f t="shared" si="1409"/>
        <v>0</v>
      </c>
      <c r="V13577" s="9" t="str">
        <f t="shared" si="1410"/>
        <v/>
      </c>
      <c r="W13577" s="9" t="str">
        <f t="shared" si="1411"/>
        <v/>
      </c>
      <c r="X13577" s="9" t="str">
        <f t="shared" si="1408"/>
        <v/>
      </c>
      <c r="BC13577" s="9" t="str">
        <f>IF(V13577="","",MAX(BC$1:BC13576)+1)</f>
        <v/>
      </c>
    </row>
    <row r="13578" spans="21:55">
      <c r="U13578" s="17" t="b">
        <f t="shared" si="1409"/>
        <v>0</v>
      </c>
      <c r="V13578" s="9" t="str">
        <f t="shared" si="1410"/>
        <v/>
      </c>
      <c r="W13578" s="9" t="str">
        <f t="shared" si="1411"/>
        <v/>
      </c>
      <c r="X13578" s="9" t="str">
        <f t="shared" si="1408"/>
        <v/>
      </c>
      <c r="BC13578" s="9" t="str">
        <f>IF(V13578="","",MAX(BC$1:BC13577)+1)</f>
        <v/>
      </c>
    </row>
    <row r="13579" spans="21:55">
      <c r="U13579" s="17" t="b">
        <f t="shared" si="1409"/>
        <v>0</v>
      </c>
      <c r="V13579" s="9" t="str">
        <f t="shared" si="1410"/>
        <v/>
      </c>
      <c r="W13579" s="9" t="str">
        <f t="shared" si="1411"/>
        <v/>
      </c>
      <c r="X13579" s="9" t="str">
        <f t="shared" si="1408"/>
        <v/>
      </c>
      <c r="BC13579" s="9" t="str">
        <f>IF(V13579="","",MAX(BC$1:BC13578)+1)</f>
        <v/>
      </c>
    </row>
    <row r="13580" spans="21:55">
      <c r="U13580" s="17" t="b">
        <f t="shared" si="1409"/>
        <v>0</v>
      </c>
      <c r="V13580" s="9" t="str">
        <f t="shared" si="1410"/>
        <v/>
      </c>
      <c r="W13580" s="9" t="str">
        <f t="shared" si="1411"/>
        <v/>
      </c>
      <c r="X13580" s="9" t="str">
        <f t="shared" si="1408"/>
        <v/>
      </c>
      <c r="BC13580" s="9" t="str">
        <f>IF(V13580="","",MAX(BC$1:BC13579)+1)</f>
        <v/>
      </c>
    </row>
    <row r="13581" spans="21:55">
      <c r="U13581" s="17" t="b">
        <f t="shared" si="1409"/>
        <v>0</v>
      </c>
      <c r="V13581" s="9" t="str">
        <f t="shared" si="1410"/>
        <v/>
      </c>
      <c r="W13581" s="9" t="str">
        <f t="shared" si="1411"/>
        <v/>
      </c>
      <c r="X13581" s="9" t="str">
        <f t="shared" si="1408"/>
        <v/>
      </c>
      <c r="BC13581" s="9" t="str">
        <f>IF(V13581="","",MAX(BC$1:BC13580)+1)</f>
        <v/>
      </c>
    </row>
    <row r="13582" spans="21:55">
      <c r="U13582" s="17" t="b">
        <f t="shared" si="1409"/>
        <v>0</v>
      </c>
      <c r="V13582" s="9" t="str">
        <f t="shared" si="1410"/>
        <v/>
      </c>
      <c r="W13582" s="9" t="str">
        <f t="shared" si="1411"/>
        <v/>
      </c>
      <c r="X13582" s="9" t="str">
        <f t="shared" si="1408"/>
        <v/>
      </c>
      <c r="BC13582" s="9" t="str">
        <f>IF(V13582="","",MAX(BC$1:BC13581)+1)</f>
        <v/>
      </c>
    </row>
    <row r="13583" spans="21:55">
      <c r="U13583" s="17" t="b">
        <f t="shared" si="1409"/>
        <v>0</v>
      </c>
      <c r="V13583" s="9" t="str">
        <f t="shared" si="1410"/>
        <v/>
      </c>
      <c r="W13583" s="9" t="str">
        <f t="shared" si="1411"/>
        <v/>
      </c>
      <c r="X13583" s="9" t="str">
        <f t="shared" si="1408"/>
        <v/>
      </c>
      <c r="BC13583" s="9" t="str">
        <f>IF(V13583="","",MAX(BC$1:BC13582)+1)</f>
        <v/>
      </c>
    </row>
    <row r="13584" spans="21:55">
      <c r="U13584" s="17" t="b">
        <f t="shared" si="1409"/>
        <v>0</v>
      </c>
      <c r="V13584" s="9" t="str">
        <f t="shared" si="1410"/>
        <v/>
      </c>
      <c r="W13584" s="9" t="str">
        <f t="shared" si="1411"/>
        <v/>
      </c>
      <c r="X13584" s="9" t="str">
        <f t="shared" si="1408"/>
        <v/>
      </c>
      <c r="BC13584" s="9" t="str">
        <f>IF(V13584="","",MAX(BC$1:BC13583)+1)</f>
        <v/>
      </c>
    </row>
    <row r="13585" spans="21:55">
      <c r="U13585" s="17" t="b">
        <f t="shared" si="1409"/>
        <v>0</v>
      </c>
      <c r="V13585" s="9" t="str">
        <f t="shared" si="1410"/>
        <v/>
      </c>
      <c r="W13585" s="9" t="str">
        <f t="shared" si="1411"/>
        <v/>
      </c>
      <c r="X13585" s="9" t="str">
        <f t="shared" si="1408"/>
        <v/>
      </c>
      <c r="BC13585" s="9" t="str">
        <f>IF(V13585="","",MAX(BC$1:BC13584)+1)</f>
        <v/>
      </c>
    </row>
    <row r="13586" spans="21:55">
      <c r="U13586" s="17" t="b">
        <f t="shared" si="1409"/>
        <v>0</v>
      </c>
      <c r="V13586" s="9" t="str">
        <f t="shared" si="1410"/>
        <v/>
      </c>
      <c r="W13586" s="9" t="str">
        <f t="shared" si="1411"/>
        <v/>
      </c>
      <c r="X13586" s="9" t="str">
        <f t="shared" si="1408"/>
        <v/>
      </c>
      <c r="BC13586" s="9" t="str">
        <f>IF(V13586="","",MAX(BC$1:BC13585)+1)</f>
        <v/>
      </c>
    </row>
    <row r="13587" spans="21:55">
      <c r="U13587" s="17" t="b">
        <f t="shared" si="1409"/>
        <v>0</v>
      </c>
      <c r="V13587" s="9" t="str">
        <f t="shared" si="1410"/>
        <v/>
      </c>
      <c r="W13587" s="9" t="str">
        <f t="shared" si="1411"/>
        <v/>
      </c>
      <c r="X13587" s="9" t="str">
        <f t="shared" si="1408"/>
        <v/>
      </c>
      <c r="BC13587" s="9" t="str">
        <f>IF(V13587="","",MAX(BC$1:BC13586)+1)</f>
        <v/>
      </c>
    </row>
    <row r="13588" spans="21:55">
      <c r="U13588" s="17" t="b">
        <f t="shared" si="1409"/>
        <v>0</v>
      </c>
      <c r="V13588" s="9" t="str">
        <f t="shared" si="1410"/>
        <v/>
      </c>
      <c r="W13588" s="9" t="str">
        <f t="shared" si="1411"/>
        <v/>
      </c>
      <c r="X13588" s="9" t="str">
        <f t="shared" si="1408"/>
        <v/>
      </c>
      <c r="BC13588" s="9" t="str">
        <f>IF(V13588="","",MAX(BC$1:BC13587)+1)</f>
        <v/>
      </c>
    </row>
    <row r="13589" spans="21:55">
      <c r="U13589" s="17" t="b">
        <f t="shared" si="1409"/>
        <v>0</v>
      </c>
      <c r="V13589" s="9" t="str">
        <f t="shared" si="1410"/>
        <v/>
      </c>
      <c r="W13589" s="9" t="str">
        <f t="shared" si="1411"/>
        <v/>
      </c>
      <c r="X13589" s="9" t="str">
        <f t="shared" si="1408"/>
        <v/>
      </c>
      <c r="BC13589" s="9" t="str">
        <f>IF(V13589="","",MAX(BC$1:BC13588)+1)</f>
        <v/>
      </c>
    </row>
    <row r="13590" spans="21:55">
      <c r="U13590" s="17" t="b">
        <f t="shared" si="1409"/>
        <v>0</v>
      </c>
      <c r="V13590" s="9" t="str">
        <f t="shared" si="1410"/>
        <v/>
      </c>
      <c r="W13590" s="9" t="str">
        <f t="shared" si="1411"/>
        <v/>
      </c>
      <c r="X13590" s="9" t="str">
        <f t="shared" si="1408"/>
        <v/>
      </c>
      <c r="BC13590" s="9" t="str">
        <f>IF(V13590="","",MAX(BC$1:BC13589)+1)</f>
        <v/>
      </c>
    </row>
    <row r="13591" spans="21:55">
      <c r="U13591" s="17" t="b">
        <f t="shared" si="1409"/>
        <v>0</v>
      </c>
      <c r="V13591" s="9" t="str">
        <f t="shared" si="1410"/>
        <v/>
      </c>
      <c r="W13591" s="9" t="str">
        <f t="shared" si="1411"/>
        <v/>
      </c>
      <c r="X13591" s="9" t="str">
        <f t="shared" si="1408"/>
        <v/>
      </c>
      <c r="BC13591" s="9" t="str">
        <f>IF(V13591="","",MAX(BC$1:BC13590)+1)</f>
        <v/>
      </c>
    </row>
    <row r="13592" spans="21:55">
      <c r="U13592" s="17" t="b">
        <f t="shared" si="1409"/>
        <v>0</v>
      </c>
      <c r="V13592" s="9" t="str">
        <f t="shared" si="1410"/>
        <v/>
      </c>
      <c r="W13592" s="9" t="str">
        <f t="shared" si="1411"/>
        <v/>
      </c>
      <c r="X13592" s="9" t="str">
        <f t="shared" si="1408"/>
        <v/>
      </c>
      <c r="BC13592" s="9" t="str">
        <f>IF(V13592="","",MAX(BC$1:BC13591)+1)</f>
        <v/>
      </c>
    </row>
    <row r="13593" spans="21:55">
      <c r="U13593" s="17" t="b">
        <f t="shared" si="1409"/>
        <v>0</v>
      </c>
      <c r="V13593" s="9" t="str">
        <f t="shared" si="1410"/>
        <v/>
      </c>
      <c r="W13593" s="9" t="str">
        <f t="shared" si="1411"/>
        <v/>
      </c>
      <c r="X13593" s="9" t="str">
        <f t="shared" si="1408"/>
        <v/>
      </c>
      <c r="BC13593" s="9" t="str">
        <f>IF(V13593="","",MAX(BC$1:BC13592)+1)</f>
        <v/>
      </c>
    </row>
    <row r="13594" spans="21:55">
      <c r="U13594" s="17" t="b">
        <f t="shared" si="1409"/>
        <v>0</v>
      </c>
      <c r="V13594" s="9" t="str">
        <f t="shared" si="1410"/>
        <v/>
      </c>
      <c r="W13594" s="9" t="str">
        <f t="shared" si="1411"/>
        <v/>
      </c>
      <c r="X13594" s="9" t="str">
        <f t="shared" si="1408"/>
        <v/>
      </c>
      <c r="BC13594" s="9" t="str">
        <f>IF(V13594="","",MAX(BC$1:BC13593)+1)</f>
        <v/>
      </c>
    </row>
    <row r="13595" spans="21:55">
      <c r="U13595" s="17" t="b">
        <f t="shared" si="1409"/>
        <v>0</v>
      </c>
      <c r="V13595" s="9" t="str">
        <f t="shared" si="1410"/>
        <v/>
      </c>
      <c r="W13595" s="9" t="str">
        <f t="shared" si="1411"/>
        <v/>
      </c>
      <c r="X13595" s="9" t="str">
        <f t="shared" si="1408"/>
        <v/>
      </c>
      <c r="BC13595" s="9" t="str">
        <f>IF(V13595="","",MAX(BC$1:BC13594)+1)</f>
        <v/>
      </c>
    </row>
    <row r="13596" spans="21:55">
      <c r="U13596" s="17" t="b">
        <f t="shared" si="1409"/>
        <v>0</v>
      </c>
      <c r="V13596" s="9" t="str">
        <f t="shared" si="1410"/>
        <v/>
      </c>
      <c r="W13596" s="9" t="str">
        <f t="shared" si="1411"/>
        <v/>
      </c>
      <c r="X13596" s="9" t="str">
        <f t="shared" si="1408"/>
        <v/>
      </c>
      <c r="BC13596" s="9" t="str">
        <f>IF(V13596="","",MAX(BC$1:BC13595)+1)</f>
        <v/>
      </c>
    </row>
    <row r="13597" spans="21:55">
      <c r="U13597" s="17" t="b">
        <f t="shared" si="1409"/>
        <v>0</v>
      </c>
      <c r="V13597" s="9" t="str">
        <f t="shared" si="1410"/>
        <v/>
      </c>
      <c r="W13597" s="9" t="str">
        <f t="shared" si="1411"/>
        <v/>
      </c>
      <c r="X13597" s="9" t="str">
        <f t="shared" si="1408"/>
        <v/>
      </c>
      <c r="BC13597" s="9" t="str">
        <f>IF(V13597="","",MAX(BC$1:BC13596)+1)</f>
        <v/>
      </c>
    </row>
    <row r="13598" spans="21:55">
      <c r="U13598" s="17" t="b">
        <f t="shared" si="1409"/>
        <v>0</v>
      </c>
      <c r="V13598" s="9" t="str">
        <f t="shared" si="1410"/>
        <v/>
      </c>
      <c r="W13598" s="9" t="str">
        <f t="shared" si="1411"/>
        <v/>
      </c>
      <c r="X13598" s="9" t="str">
        <f t="shared" ref="X13598:X13661" si="1412">IF(U13598=TRUE, MID(LEFT(N13598,FIND(")",N13598)-1),FIND("(",N13598)+1,LEN(N13598)), "")</f>
        <v/>
      </c>
      <c r="BC13598" s="9" t="str">
        <f>IF(V13598="","",MAX(BC$1:BC13597)+1)</f>
        <v/>
      </c>
    </row>
    <row r="13599" spans="21:55">
      <c r="U13599" s="17" t="b">
        <f t="shared" si="1409"/>
        <v>0</v>
      </c>
      <c r="V13599" s="9" t="str">
        <f t="shared" si="1410"/>
        <v/>
      </c>
      <c r="W13599" s="9" t="str">
        <f t="shared" si="1411"/>
        <v/>
      </c>
      <c r="X13599" s="9" t="str">
        <f t="shared" si="1412"/>
        <v/>
      </c>
      <c r="BC13599" s="9" t="str">
        <f>IF(V13599="","",MAX(BC$1:BC13598)+1)</f>
        <v/>
      </c>
    </row>
    <row r="13600" spans="21:55">
      <c r="U13600" s="17" t="b">
        <f t="shared" si="1409"/>
        <v>0</v>
      </c>
      <c r="V13600" s="9" t="str">
        <f t="shared" si="1410"/>
        <v/>
      </c>
      <c r="W13600" s="9" t="str">
        <f t="shared" si="1411"/>
        <v/>
      </c>
      <c r="X13600" s="9" t="str">
        <f t="shared" si="1412"/>
        <v/>
      </c>
      <c r="BC13600" s="9" t="str">
        <f>IF(V13600="","",MAX(BC$1:BC13599)+1)</f>
        <v/>
      </c>
    </row>
    <row r="13601" spans="21:55">
      <c r="U13601" s="17" t="b">
        <f t="shared" si="1409"/>
        <v>0</v>
      </c>
      <c r="V13601" s="9" t="str">
        <f t="shared" si="1410"/>
        <v/>
      </c>
      <c r="W13601" s="9" t="str">
        <f t="shared" si="1411"/>
        <v/>
      </c>
      <c r="X13601" s="9" t="str">
        <f t="shared" si="1412"/>
        <v/>
      </c>
      <c r="BC13601" s="9" t="str">
        <f>IF(V13601="","",MAX(BC$1:BC13600)+1)</f>
        <v/>
      </c>
    </row>
    <row r="13602" spans="21:55">
      <c r="U13602" s="17" t="b">
        <f t="shared" si="1409"/>
        <v>0</v>
      </c>
      <c r="V13602" s="9" t="str">
        <f t="shared" si="1410"/>
        <v/>
      </c>
      <c r="W13602" s="9" t="str">
        <f t="shared" si="1411"/>
        <v/>
      </c>
      <c r="X13602" s="9" t="str">
        <f t="shared" si="1412"/>
        <v/>
      </c>
      <c r="BC13602" s="9" t="str">
        <f>IF(V13602="","",MAX(BC$1:BC13601)+1)</f>
        <v/>
      </c>
    </row>
    <row r="13603" spans="21:55">
      <c r="U13603" s="17" t="b">
        <f t="shared" si="1409"/>
        <v>0</v>
      </c>
      <c r="V13603" s="9" t="str">
        <f t="shared" si="1410"/>
        <v/>
      </c>
      <c r="W13603" s="9" t="str">
        <f t="shared" si="1411"/>
        <v/>
      </c>
      <c r="X13603" s="9" t="str">
        <f t="shared" si="1412"/>
        <v/>
      </c>
      <c r="BC13603" s="9" t="str">
        <f>IF(V13603="","",MAX(BC$1:BC13602)+1)</f>
        <v/>
      </c>
    </row>
    <row r="13604" spans="21:55">
      <c r="U13604" s="17" t="b">
        <f t="shared" si="1409"/>
        <v>0</v>
      </c>
      <c r="V13604" s="9" t="str">
        <f t="shared" si="1410"/>
        <v/>
      </c>
      <c r="W13604" s="9" t="str">
        <f t="shared" si="1411"/>
        <v/>
      </c>
      <c r="X13604" s="9" t="str">
        <f t="shared" si="1412"/>
        <v/>
      </c>
      <c r="BC13604" s="9" t="str">
        <f>IF(V13604="","",MAX(BC$1:BC13603)+1)</f>
        <v/>
      </c>
    </row>
    <row r="13605" spans="21:55">
      <c r="U13605" s="17" t="b">
        <f t="shared" si="1409"/>
        <v>0</v>
      </c>
      <c r="V13605" s="9" t="str">
        <f t="shared" si="1410"/>
        <v/>
      </c>
      <c r="W13605" s="9" t="str">
        <f t="shared" si="1411"/>
        <v/>
      </c>
      <c r="X13605" s="9" t="str">
        <f t="shared" si="1412"/>
        <v/>
      </c>
      <c r="BC13605" s="9" t="str">
        <f>IF(V13605="","",MAX(BC$1:BC13604)+1)</f>
        <v/>
      </c>
    </row>
    <row r="13606" spans="21:55">
      <c r="U13606" s="17" t="b">
        <f t="shared" si="1409"/>
        <v>0</v>
      </c>
      <c r="V13606" s="9" t="str">
        <f t="shared" si="1410"/>
        <v/>
      </c>
      <c r="W13606" s="9" t="str">
        <f t="shared" si="1411"/>
        <v/>
      </c>
      <c r="X13606" s="9" t="str">
        <f t="shared" si="1412"/>
        <v/>
      </c>
      <c r="BC13606" s="9" t="str">
        <f>IF(V13606="","",MAX(BC$1:BC13605)+1)</f>
        <v/>
      </c>
    </row>
    <row r="13607" spans="21:55">
      <c r="U13607" s="17" t="b">
        <f t="shared" si="1409"/>
        <v>0</v>
      </c>
      <c r="V13607" s="9" t="str">
        <f t="shared" si="1410"/>
        <v/>
      </c>
      <c r="W13607" s="9" t="str">
        <f t="shared" si="1411"/>
        <v/>
      </c>
      <c r="X13607" s="9" t="str">
        <f t="shared" si="1412"/>
        <v/>
      </c>
      <c r="BC13607" s="9" t="str">
        <f>IF(V13607="","",MAX(BC$1:BC13606)+1)</f>
        <v/>
      </c>
    </row>
    <row r="13608" spans="21:55">
      <c r="U13608" s="17" t="b">
        <f t="shared" si="1409"/>
        <v>0</v>
      </c>
      <c r="V13608" s="9" t="str">
        <f t="shared" si="1410"/>
        <v/>
      </c>
      <c r="W13608" s="9" t="str">
        <f t="shared" si="1411"/>
        <v/>
      </c>
      <c r="X13608" s="9" t="str">
        <f t="shared" si="1412"/>
        <v/>
      </c>
      <c r="BC13608" s="9" t="str">
        <f>IF(V13608="","",MAX(BC$1:BC13607)+1)</f>
        <v/>
      </c>
    </row>
    <row r="13609" spans="21:55">
      <c r="U13609" s="17" t="b">
        <f t="shared" si="1409"/>
        <v>0</v>
      </c>
      <c r="V13609" s="9" t="str">
        <f t="shared" si="1410"/>
        <v/>
      </c>
      <c r="W13609" s="9" t="str">
        <f t="shared" si="1411"/>
        <v/>
      </c>
      <c r="X13609" s="9" t="str">
        <f t="shared" si="1412"/>
        <v/>
      </c>
      <c r="BC13609" s="9" t="str">
        <f>IF(V13609="","",MAX(BC$1:BC13608)+1)</f>
        <v/>
      </c>
    </row>
    <row r="13610" spans="21:55">
      <c r="U13610" s="17" t="b">
        <f t="shared" si="1409"/>
        <v>0</v>
      </c>
      <c r="V13610" s="9" t="str">
        <f t="shared" si="1410"/>
        <v/>
      </c>
      <c r="W13610" s="9" t="str">
        <f t="shared" si="1411"/>
        <v/>
      </c>
      <c r="X13610" s="9" t="str">
        <f t="shared" si="1412"/>
        <v/>
      </c>
      <c r="BC13610" s="9" t="str">
        <f>IF(V13610="","",MAX(BC$1:BC13609)+1)</f>
        <v/>
      </c>
    </row>
    <row r="13611" spans="21:55">
      <c r="U13611" s="17" t="b">
        <f t="shared" si="1409"/>
        <v>0</v>
      </c>
      <c r="V13611" s="9" t="str">
        <f t="shared" si="1410"/>
        <v/>
      </c>
      <c r="W13611" s="9" t="str">
        <f t="shared" si="1411"/>
        <v/>
      </c>
      <c r="X13611" s="9" t="str">
        <f t="shared" si="1412"/>
        <v/>
      </c>
      <c r="BC13611" s="9" t="str">
        <f>IF(V13611="","",MAX(BC$1:BC13610)+1)</f>
        <v/>
      </c>
    </row>
    <row r="13612" spans="21:55">
      <c r="U13612" s="17" t="b">
        <f t="shared" si="1409"/>
        <v>0</v>
      </c>
      <c r="V13612" s="9" t="str">
        <f t="shared" si="1410"/>
        <v/>
      </c>
      <c r="W13612" s="9" t="str">
        <f t="shared" si="1411"/>
        <v/>
      </c>
      <c r="X13612" s="9" t="str">
        <f t="shared" si="1412"/>
        <v/>
      </c>
      <c r="BC13612" s="9" t="str">
        <f>IF(V13612="","",MAX(BC$1:BC13611)+1)</f>
        <v/>
      </c>
    </row>
    <row r="13613" spans="21:55">
      <c r="U13613" s="17" t="b">
        <f t="shared" si="1409"/>
        <v>0</v>
      </c>
      <c r="V13613" s="9" t="str">
        <f t="shared" si="1410"/>
        <v/>
      </c>
      <c r="W13613" s="9" t="str">
        <f t="shared" si="1411"/>
        <v/>
      </c>
      <c r="X13613" s="9" t="str">
        <f t="shared" si="1412"/>
        <v/>
      </c>
      <c r="BC13613" s="9" t="str">
        <f>IF(V13613="","",MAX(BC$1:BC13612)+1)</f>
        <v/>
      </c>
    </row>
    <row r="13614" spans="21:55">
      <c r="U13614" s="17" t="b">
        <f t="shared" si="1409"/>
        <v>0</v>
      </c>
      <c r="V13614" s="9" t="str">
        <f t="shared" si="1410"/>
        <v/>
      </c>
      <c r="W13614" s="9" t="str">
        <f t="shared" si="1411"/>
        <v/>
      </c>
      <c r="X13614" s="9" t="str">
        <f t="shared" si="1412"/>
        <v/>
      </c>
      <c r="BC13614" s="9" t="str">
        <f>IF(V13614="","",MAX(BC$1:BC13613)+1)</f>
        <v/>
      </c>
    </row>
    <row r="13615" spans="21:55">
      <c r="U13615" s="17" t="b">
        <f t="shared" si="1409"/>
        <v>0</v>
      </c>
      <c r="V13615" s="9" t="str">
        <f t="shared" si="1410"/>
        <v/>
      </c>
      <c r="W13615" s="9" t="str">
        <f t="shared" si="1411"/>
        <v/>
      </c>
      <c r="X13615" s="9" t="str">
        <f t="shared" si="1412"/>
        <v/>
      </c>
      <c r="BC13615" s="9" t="str">
        <f>IF(V13615="","",MAX(BC$1:BC13614)+1)</f>
        <v/>
      </c>
    </row>
    <row r="13616" spans="21:55">
      <c r="U13616" s="17" t="b">
        <f t="shared" si="1409"/>
        <v>0</v>
      </c>
      <c r="V13616" s="9" t="str">
        <f t="shared" si="1410"/>
        <v/>
      </c>
      <c r="W13616" s="9" t="str">
        <f t="shared" si="1411"/>
        <v/>
      </c>
      <c r="X13616" s="9" t="str">
        <f t="shared" si="1412"/>
        <v/>
      </c>
      <c r="BC13616" s="9" t="str">
        <f>IF(V13616="","",MAX(BC$1:BC13615)+1)</f>
        <v/>
      </c>
    </row>
    <row r="13617" spans="21:55">
      <c r="U13617" s="17" t="b">
        <f t="shared" si="1409"/>
        <v>0</v>
      </c>
      <c r="V13617" s="9" t="str">
        <f t="shared" si="1410"/>
        <v/>
      </c>
      <c r="W13617" s="9" t="str">
        <f t="shared" si="1411"/>
        <v/>
      </c>
      <c r="X13617" s="9" t="str">
        <f t="shared" si="1412"/>
        <v/>
      </c>
      <c r="BC13617" s="9" t="str">
        <f>IF(V13617="","",MAX(BC$1:BC13616)+1)</f>
        <v/>
      </c>
    </row>
    <row r="13618" spans="21:55">
      <c r="U13618" s="17" t="b">
        <f t="shared" si="1409"/>
        <v>0</v>
      </c>
      <c r="V13618" s="9" t="str">
        <f t="shared" si="1410"/>
        <v/>
      </c>
      <c r="W13618" s="9" t="str">
        <f t="shared" si="1411"/>
        <v/>
      </c>
      <c r="X13618" s="9" t="str">
        <f t="shared" si="1412"/>
        <v/>
      </c>
      <c r="BC13618" s="9" t="str">
        <f>IF(V13618="","",MAX(BC$1:BC13617)+1)</f>
        <v/>
      </c>
    </row>
    <row r="13619" spans="21:55">
      <c r="U13619" s="17" t="b">
        <f t="shared" si="1409"/>
        <v>0</v>
      </c>
      <c r="V13619" s="9" t="str">
        <f t="shared" si="1410"/>
        <v/>
      </c>
      <c r="W13619" s="9" t="str">
        <f t="shared" si="1411"/>
        <v/>
      </c>
      <c r="X13619" s="9" t="str">
        <f t="shared" si="1412"/>
        <v/>
      </c>
      <c r="BC13619" s="9" t="str">
        <f>IF(V13619="","",MAX(BC$1:BC13618)+1)</f>
        <v/>
      </c>
    </row>
    <row r="13620" spans="21:55">
      <c r="U13620" s="17" t="b">
        <f t="shared" si="1409"/>
        <v>0</v>
      </c>
      <c r="V13620" s="9" t="str">
        <f t="shared" si="1410"/>
        <v/>
      </c>
      <c r="W13620" s="9" t="str">
        <f t="shared" si="1411"/>
        <v/>
      </c>
      <c r="X13620" s="9" t="str">
        <f t="shared" si="1412"/>
        <v/>
      </c>
      <c r="BC13620" s="9" t="str">
        <f>IF(V13620="","",MAX(BC$1:BC13619)+1)</f>
        <v/>
      </c>
    </row>
    <row r="13621" spans="21:55">
      <c r="U13621" s="17" t="b">
        <f t="shared" si="1409"/>
        <v>0</v>
      </c>
      <c r="V13621" s="9" t="str">
        <f t="shared" si="1410"/>
        <v/>
      </c>
      <c r="W13621" s="9" t="str">
        <f t="shared" si="1411"/>
        <v/>
      </c>
      <c r="X13621" s="9" t="str">
        <f t="shared" si="1412"/>
        <v/>
      </c>
      <c r="BC13621" s="9" t="str">
        <f>IF(V13621="","",MAX(BC$1:BC13620)+1)</f>
        <v/>
      </c>
    </row>
    <row r="13622" spans="21:55">
      <c r="U13622" s="17" t="b">
        <f t="shared" si="1409"/>
        <v>0</v>
      </c>
      <c r="V13622" s="9" t="str">
        <f t="shared" si="1410"/>
        <v/>
      </c>
      <c r="W13622" s="9" t="str">
        <f t="shared" si="1411"/>
        <v/>
      </c>
      <c r="X13622" s="9" t="str">
        <f t="shared" si="1412"/>
        <v/>
      </c>
      <c r="BC13622" s="9" t="str">
        <f>IF(V13622="","",MAX(BC$1:BC13621)+1)</f>
        <v/>
      </c>
    </row>
    <row r="13623" spans="21:55">
      <c r="U13623" s="17" t="b">
        <f t="shared" si="1409"/>
        <v>0</v>
      </c>
      <c r="V13623" s="9" t="str">
        <f t="shared" si="1410"/>
        <v/>
      </c>
      <c r="W13623" s="9" t="str">
        <f t="shared" si="1411"/>
        <v/>
      </c>
      <c r="X13623" s="9" t="str">
        <f t="shared" si="1412"/>
        <v/>
      </c>
      <c r="BC13623" s="9" t="str">
        <f>IF(V13623="","",MAX(BC$1:BC13622)+1)</f>
        <v/>
      </c>
    </row>
    <row r="13624" spans="21:55">
      <c r="U13624" s="17" t="b">
        <f t="shared" si="1409"/>
        <v>0</v>
      </c>
      <c r="V13624" s="9" t="str">
        <f t="shared" si="1410"/>
        <v/>
      </c>
      <c r="W13624" s="9" t="str">
        <f t="shared" si="1411"/>
        <v/>
      </c>
      <c r="X13624" s="9" t="str">
        <f t="shared" si="1412"/>
        <v/>
      </c>
      <c r="BC13624" s="9" t="str">
        <f>IF(V13624="","",MAX(BC$1:BC13623)+1)</f>
        <v/>
      </c>
    </row>
    <row r="13625" spans="21:55">
      <c r="U13625" s="17" t="b">
        <f t="shared" si="1409"/>
        <v>0</v>
      </c>
      <c r="V13625" s="9" t="str">
        <f t="shared" si="1410"/>
        <v/>
      </c>
      <c r="W13625" s="9" t="str">
        <f t="shared" si="1411"/>
        <v/>
      </c>
      <c r="X13625" s="9" t="str">
        <f t="shared" si="1412"/>
        <v/>
      </c>
      <c r="BC13625" s="9" t="str">
        <f>IF(V13625="","",MAX(BC$1:BC13624)+1)</f>
        <v/>
      </c>
    </row>
    <row r="13626" spans="21:55">
      <c r="U13626" s="17" t="b">
        <f t="shared" si="1409"/>
        <v>0</v>
      </c>
      <c r="V13626" s="9" t="str">
        <f t="shared" si="1410"/>
        <v/>
      </c>
      <c r="W13626" s="9" t="str">
        <f t="shared" si="1411"/>
        <v/>
      </c>
      <c r="X13626" s="9" t="str">
        <f t="shared" si="1412"/>
        <v/>
      </c>
      <c r="BC13626" s="9" t="str">
        <f>IF(V13626="","",MAX(BC$1:BC13625)+1)</f>
        <v/>
      </c>
    </row>
    <row r="13627" spans="21:55">
      <c r="U13627" s="17" t="b">
        <f t="shared" si="1409"/>
        <v>0</v>
      </c>
      <c r="V13627" s="9" t="str">
        <f t="shared" si="1410"/>
        <v/>
      </c>
      <c r="W13627" s="9" t="str">
        <f t="shared" si="1411"/>
        <v/>
      </c>
      <c r="X13627" s="9" t="str">
        <f t="shared" si="1412"/>
        <v/>
      </c>
      <c r="BC13627" s="9" t="str">
        <f>IF(V13627="","",MAX(BC$1:BC13626)+1)</f>
        <v/>
      </c>
    </row>
    <row r="13628" spans="21:55">
      <c r="U13628" s="17" t="b">
        <f t="shared" si="1409"/>
        <v>0</v>
      </c>
      <c r="V13628" s="9" t="str">
        <f t="shared" si="1410"/>
        <v/>
      </c>
      <c r="W13628" s="9" t="str">
        <f t="shared" si="1411"/>
        <v/>
      </c>
      <c r="X13628" s="9" t="str">
        <f t="shared" si="1412"/>
        <v/>
      </c>
      <c r="BC13628" s="9" t="str">
        <f>IF(V13628="","",MAX(BC$1:BC13627)+1)</f>
        <v/>
      </c>
    </row>
    <row r="13629" spans="21:55">
      <c r="U13629" s="17" t="b">
        <f t="shared" si="1409"/>
        <v>0</v>
      </c>
      <c r="V13629" s="9" t="str">
        <f t="shared" si="1410"/>
        <v/>
      </c>
      <c r="W13629" s="9" t="str">
        <f t="shared" si="1411"/>
        <v/>
      </c>
      <c r="X13629" s="9" t="str">
        <f t="shared" si="1412"/>
        <v/>
      </c>
      <c r="BC13629" s="9" t="str">
        <f>IF(V13629="","",MAX(BC$1:BC13628)+1)</f>
        <v/>
      </c>
    </row>
    <row r="13630" spans="21:55">
      <c r="U13630" s="17" t="b">
        <f t="shared" si="1409"/>
        <v>0</v>
      </c>
      <c r="V13630" s="9" t="str">
        <f t="shared" si="1410"/>
        <v/>
      </c>
      <c r="W13630" s="9" t="str">
        <f t="shared" si="1411"/>
        <v/>
      </c>
      <c r="X13630" s="9" t="str">
        <f t="shared" si="1412"/>
        <v/>
      </c>
      <c r="BC13630" s="9" t="str">
        <f>IF(V13630="","",MAX(BC$1:BC13629)+1)</f>
        <v/>
      </c>
    </row>
    <row r="13631" spans="21:55">
      <c r="U13631" s="17" t="b">
        <f t="shared" si="1409"/>
        <v>0</v>
      </c>
      <c r="V13631" s="9" t="str">
        <f t="shared" si="1410"/>
        <v/>
      </c>
      <c r="W13631" s="9" t="str">
        <f t="shared" si="1411"/>
        <v/>
      </c>
      <c r="X13631" s="9" t="str">
        <f t="shared" si="1412"/>
        <v/>
      </c>
      <c r="BC13631" s="9" t="str">
        <f>IF(V13631="","",MAX(BC$1:BC13630)+1)</f>
        <v/>
      </c>
    </row>
    <row r="13632" spans="21:55">
      <c r="U13632" s="17" t="b">
        <f t="shared" si="1409"/>
        <v>0</v>
      </c>
      <c r="V13632" s="9" t="str">
        <f t="shared" si="1410"/>
        <v/>
      </c>
      <c r="W13632" s="9" t="str">
        <f t="shared" si="1411"/>
        <v/>
      </c>
      <c r="X13632" s="9" t="str">
        <f t="shared" si="1412"/>
        <v/>
      </c>
      <c r="BC13632" s="9" t="str">
        <f>IF(V13632="","",MAX(BC$1:BC13631)+1)</f>
        <v/>
      </c>
    </row>
    <row r="13633" spans="21:55">
      <c r="U13633" s="17" t="b">
        <f t="shared" si="1409"/>
        <v>0</v>
      </c>
      <c r="V13633" s="9" t="str">
        <f t="shared" si="1410"/>
        <v/>
      </c>
      <c r="W13633" s="9" t="str">
        <f t="shared" si="1411"/>
        <v/>
      </c>
      <c r="X13633" s="9" t="str">
        <f t="shared" si="1412"/>
        <v/>
      </c>
      <c r="BC13633" s="9" t="str">
        <f>IF(V13633="","",MAX(BC$1:BC13632)+1)</f>
        <v/>
      </c>
    </row>
    <row r="13634" spans="21:55">
      <c r="U13634" s="17" t="b">
        <f t="shared" ref="U13634:U13697" si="1413">AND(ISNUMBER(SEARCH("(rs",N13634)),NOT(ISNUMBER(SEARCH("oxidation",N13634))),NOT(ISNUMBER(SEARCH("deamidated",N13634))),NOT(ISNUMBER(SEARCH("ammonia",N13634))),NOT(ISNUMBER(SEARCH("acetyl",N13634))),NOT(ISNUMBER(SEARCH("phospho",N13634))),NOT(ISNUMBER(SEARCH("dehydrated",N13634))))</f>
        <v>0</v>
      </c>
      <c r="V13634" s="9" t="str">
        <f t="shared" ref="V13634:V13697" si="1414">IF(U13634=TRUE, IF(ISNUMBER(SEARCH(":",P13634))=TRUE, LEFT(P13634,FIND(":",P13634)-1),P13634), "")</f>
        <v/>
      </c>
      <c r="W13634" s="9" t="str">
        <f t="shared" ref="W13634:W13697" si="1415">IF(U13634=TRUE,IF(ISNUMBER(SEARCH("Carb",N13634))=TRUE,MID(LEFT(N13634,FIND("#",N13634)-1),FIND(CHAR(1),SUBSTITUTE(N13634," ",CHAR(1),(LEN(N13634)-LEN(SUBSTITUTE(N13634," ","")))-1))+1,LEN(N13634)),LEFT(N13634,FIND("#",N13634)-1)),"")</f>
        <v/>
      </c>
      <c r="X13634" s="9" t="str">
        <f t="shared" si="1412"/>
        <v/>
      </c>
      <c r="BC13634" s="9" t="str">
        <f>IF(V13634="","",MAX(BC$1:BC13633)+1)</f>
        <v/>
      </c>
    </row>
    <row r="13635" spans="21:55">
      <c r="U13635" s="17" t="b">
        <f t="shared" si="1413"/>
        <v>0</v>
      </c>
      <c r="V13635" s="9" t="str">
        <f t="shared" si="1414"/>
        <v/>
      </c>
      <c r="W13635" s="9" t="str">
        <f t="shared" si="1415"/>
        <v/>
      </c>
      <c r="X13635" s="9" t="str">
        <f t="shared" si="1412"/>
        <v/>
      </c>
      <c r="BC13635" s="9" t="str">
        <f>IF(V13635="","",MAX(BC$1:BC13634)+1)</f>
        <v/>
      </c>
    </row>
    <row r="13636" spans="21:55">
      <c r="U13636" s="17" t="b">
        <f t="shared" si="1413"/>
        <v>0</v>
      </c>
      <c r="V13636" s="9" t="str">
        <f t="shared" si="1414"/>
        <v/>
      </c>
      <c r="W13636" s="9" t="str">
        <f t="shared" si="1415"/>
        <v/>
      </c>
      <c r="X13636" s="9" t="str">
        <f t="shared" si="1412"/>
        <v/>
      </c>
      <c r="BC13636" s="9" t="str">
        <f>IF(V13636="","",MAX(BC$1:BC13635)+1)</f>
        <v/>
      </c>
    </row>
    <row r="13637" spans="21:55">
      <c r="U13637" s="17" t="b">
        <f t="shared" si="1413"/>
        <v>0</v>
      </c>
      <c r="V13637" s="9" t="str">
        <f t="shared" si="1414"/>
        <v/>
      </c>
      <c r="W13637" s="9" t="str">
        <f t="shared" si="1415"/>
        <v/>
      </c>
      <c r="X13637" s="9" t="str">
        <f t="shared" si="1412"/>
        <v/>
      </c>
      <c r="BC13637" s="9" t="str">
        <f>IF(V13637="","",MAX(BC$1:BC13636)+1)</f>
        <v/>
      </c>
    </row>
    <row r="13638" spans="21:55">
      <c r="U13638" s="17" t="b">
        <f t="shared" si="1413"/>
        <v>0</v>
      </c>
      <c r="V13638" s="9" t="str">
        <f t="shared" si="1414"/>
        <v/>
      </c>
      <c r="W13638" s="9" t="str">
        <f t="shared" si="1415"/>
        <v/>
      </c>
      <c r="X13638" s="9" t="str">
        <f t="shared" si="1412"/>
        <v/>
      </c>
      <c r="BC13638" s="9" t="str">
        <f>IF(V13638="","",MAX(BC$1:BC13637)+1)</f>
        <v/>
      </c>
    </row>
    <row r="13639" spans="21:55">
      <c r="U13639" s="17" t="b">
        <f t="shared" si="1413"/>
        <v>0</v>
      </c>
      <c r="V13639" s="9" t="str">
        <f t="shared" si="1414"/>
        <v/>
      </c>
      <c r="W13639" s="9" t="str">
        <f t="shared" si="1415"/>
        <v/>
      </c>
      <c r="X13639" s="9" t="str">
        <f t="shared" si="1412"/>
        <v/>
      </c>
      <c r="BC13639" s="9" t="str">
        <f>IF(V13639="","",MAX(BC$1:BC13638)+1)</f>
        <v/>
      </c>
    </row>
    <row r="13640" spans="21:55">
      <c r="U13640" s="17" t="b">
        <f t="shared" si="1413"/>
        <v>0</v>
      </c>
      <c r="V13640" s="9" t="str">
        <f t="shared" si="1414"/>
        <v/>
      </c>
      <c r="W13640" s="9" t="str">
        <f t="shared" si="1415"/>
        <v/>
      </c>
      <c r="X13640" s="9" t="str">
        <f t="shared" si="1412"/>
        <v/>
      </c>
      <c r="BC13640" s="9" t="str">
        <f>IF(V13640="","",MAX(BC$1:BC13639)+1)</f>
        <v/>
      </c>
    </row>
    <row r="13641" spans="21:55">
      <c r="U13641" s="17" t="b">
        <f t="shared" si="1413"/>
        <v>0</v>
      </c>
      <c r="V13641" s="9" t="str">
        <f t="shared" si="1414"/>
        <v/>
      </c>
      <c r="W13641" s="9" t="str">
        <f t="shared" si="1415"/>
        <v/>
      </c>
      <c r="X13641" s="9" t="str">
        <f t="shared" si="1412"/>
        <v/>
      </c>
      <c r="BC13641" s="9" t="str">
        <f>IF(V13641="","",MAX(BC$1:BC13640)+1)</f>
        <v/>
      </c>
    </row>
    <row r="13642" spans="21:55">
      <c r="U13642" s="17" t="b">
        <f t="shared" si="1413"/>
        <v>0</v>
      </c>
      <c r="V13642" s="9" t="str">
        <f t="shared" si="1414"/>
        <v/>
      </c>
      <c r="W13642" s="9" t="str">
        <f t="shared" si="1415"/>
        <v/>
      </c>
      <c r="X13642" s="9" t="str">
        <f t="shared" si="1412"/>
        <v/>
      </c>
      <c r="BC13642" s="9" t="str">
        <f>IF(V13642="","",MAX(BC$1:BC13641)+1)</f>
        <v/>
      </c>
    </row>
    <row r="13643" spans="21:55">
      <c r="U13643" s="17" t="b">
        <f t="shared" si="1413"/>
        <v>0</v>
      </c>
      <c r="V13643" s="9" t="str">
        <f t="shared" si="1414"/>
        <v/>
      </c>
      <c r="W13643" s="9" t="str">
        <f t="shared" si="1415"/>
        <v/>
      </c>
      <c r="X13643" s="9" t="str">
        <f t="shared" si="1412"/>
        <v/>
      </c>
      <c r="BC13643" s="9" t="str">
        <f>IF(V13643="","",MAX(BC$1:BC13642)+1)</f>
        <v/>
      </c>
    </row>
    <row r="13644" spans="21:55">
      <c r="U13644" s="17" t="b">
        <f t="shared" si="1413"/>
        <v>0</v>
      </c>
      <c r="V13644" s="9" t="str">
        <f t="shared" si="1414"/>
        <v/>
      </c>
      <c r="W13644" s="9" t="str">
        <f t="shared" si="1415"/>
        <v/>
      </c>
      <c r="X13644" s="9" t="str">
        <f t="shared" si="1412"/>
        <v/>
      </c>
      <c r="BC13644" s="9" t="str">
        <f>IF(V13644="","",MAX(BC$1:BC13643)+1)</f>
        <v/>
      </c>
    </row>
    <row r="13645" spans="21:55">
      <c r="U13645" s="17" t="b">
        <f t="shared" si="1413"/>
        <v>0</v>
      </c>
      <c r="V13645" s="9" t="str">
        <f t="shared" si="1414"/>
        <v/>
      </c>
      <c r="W13645" s="9" t="str">
        <f t="shared" si="1415"/>
        <v/>
      </c>
      <c r="X13645" s="9" t="str">
        <f t="shared" si="1412"/>
        <v/>
      </c>
      <c r="BC13645" s="9" t="str">
        <f>IF(V13645="","",MAX(BC$1:BC13644)+1)</f>
        <v/>
      </c>
    </row>
    <row r="13646" spans="21:55">
      <c r="U13646" s="17" t="b">
        <f t="shared" si="1413"/>
        <v>0</v>
      </c>
      <c r="V13646" s="9" t="str">
        <f t="shared" si="1414"/>
        <v/>
      </c>
      <c r="W13646" s="9" t="str">
        <f t="shared" si="1415"/>
        <v/>
      </c>
      <c r="X13646" s="9" t="str">
        <f t="shared" si="1412"/>
        <v/>
      </c>
      <c r="BC13646" s="9" t="str">
        <f>IF(V13646="","",MAX(BC$1:BC13645)+1)</f>
        <v/>
      </c>
    </row>
    <row r="13647" spans="21:55">
      <c r="U13647" s="17" t="b">
        <f t="shared" si="1413"/>
        <v>0</v>
      </c>
      <c r="V13647" s="9" t="str">
        <f t="shared" si="1414"/>
        <v/>
      </c>
      <c r="W13647" s="9" t="str">
        <f t="shared" si="1415"/>
        <v/>
      </c>
      <c r="X13647" s="9" t="str">
        <f t="shared" si="1412"/>
        <v/>
      </c>
      <c r="BC13647" s="9" t="str">
        <f>IF(V13647="","",MAX(BC$1:BC13646)+1)</f>
        <v/>
      </c>
    </row>
    <row r="13648" spans="21:55">
      <c r="U13648" s="17" t="b">
        <f t="shared" si="1413"/>
        <v>0</v>
      </c>
      <c r="V13648" s="9" t="str">
        <f t="shared" si="1414"/>
        <v/>
      </c>
      <c r="W13648" s="9" t="str">
        <f t="shared" si="1415"/>
        <v/>
      </c>
      <c r="X13648" s="9" t="str">
        <f t="shared" si="1412"/>
        <v/>
      </c>
      <c r="BC13648" s="9" t="str">
        <f>IF(V13648="","",MAX(BC$1:BC13647)+1)</f>
        <v/>
      </c>
    </row>
    <row r="13649" spans="21:55">
      <c r="U13649" s="17" t="b">
        <f t="shared" si="1413"/>
        <v>0</v>
      </c>
      <c r="V13649" s="9" t="str">
        <f t="shared" si="1414"/>
        <v/>
      </c>
      <c r="W13649" s="9" t="str">
        <f t="shared" si="1415"/>
        <v/>
      </c>
      <c r="X13649" s="9" t="str">
        <f t="shared" si="1412"/>
        <v/>
      </c>
      <c r="BC13649" s="9" t="str">
        <f>IF(V13649="","",MAX(BC$1:BC13648)+1)</f>
        <v/>
      </c>
    </row>
    <row r="13650" spans="21:55">
      <c r="U13650" s="17" t="b">
        <f t="shared" si="1413"/>
        <v>0</v>
      </c>
      <c r="V13650" s="9" t="str">
        <f t="shared" si="1414"/>
        <v/>
      </c>
      <c r="W13650" s="9" t="str">
        <f t="shared" si="1415"/>
        <v/>
      </c>
      <c r="X13650" s="9" t="str">
        <f t="shared" si="1412"/>
        <v/>
      </c>
      <c r="BC13650" s="9" t="str">
        <f>IF(V13650="","",MAX(BC$1:BC13649)+1)</f>
        <v/>
      </c>
    </row>
    <row r="13651" spans="21:55">
      <c r="U13651" s="17" t="b">
        <f t="shared" si="1413"/>
        <v>0</v>
      </c>
      <c r="V13651" s="9" t="str">
        <f t="shared" si="1414"/>
        <v/>
      </c>
      <c r="W13651" s="9" t="str">
        <f t="shared" si="1415"/>
        <v/>
      </c>
      <c r="X13651" s="9" t="str">
        <f t="shared" si="1412"/>
        <v/>
      </c>
      <c r="BC13651" s="9" t="str">
        <f>IF(V13651="","",MAX(BC$1:BC13650)+1)</f>
        <v/>
      </c>
    </row>
    <row r="13652" spans="21:55">
      <c r="U13652" s="17" t="b">
        <f t="shared" si="1413"/>
        <v>0</v>
      </c>
      <c r="V13652" s="9" t="str">
        <f t="shared" si="1414"/>
        <v/>
      </c>
      <c r="W13652" s="9" t="str">
        <f t="shared" si="1415"/>
        <v/>
      </c>
      <c r="X13652" s="9" t="str">
        <f t="shared" si="1412"/>
        <v/>
      </c>
      <c r="BC13652" s="9" t="str">
        <f>IF(V13652="","",MAX(BC$1:BC13651)+1)</f>
        <v/>
      </c>
    </row>
    <row r="13653" spans="21:55">
      <c r="U13653" s="17" t="b">
        <f t="shared" si="1413"/>
        <v>0</v>
      </c>
      <c r="V13653" s="9" t="str">
        <f t="shared" si="1414"/>
        <v/>
      </c>
      <c r="W13653" s="9" t="str">
        <f t="shared" si="1415"/>
        <v/>
      </c>
      <c r="X13653" s="9" t="str">
        <f t="shared" si="1412"/>
        <v/>
      </c>
      <c r="BC13653" s="9" t="str">
        <f>IF(V13653="","",MAX(BC$1:BC13652)+1)</f>
        <v/>
      </c>
    </row>
    <row r="13654" spans="21:55">
      <c r="U13654" s="17" t="b">
        <f t="shared" si="1413"/>
        <v>0</v>
      </c>
      <c r="V13654" s="9" t="str">
        <f t="shared" si="1414"/>
        <v/>
      </c>
      <c r="W13654" s="9" t="str">
        <f t="shared" si="1415"/>
        <v/>
      </c>
      <c r="X13654" s="9" t="str">
        <f t="shared" si="1412"/>
        <v/>
      </c>
      <c r="BC13654" s="9" t="str">
        <f>IF(V13654="","",MAX(BC$1:BC13653)+1)</f>
        <v/>
      </c>
    </row>
    <row r="13655" spans="21:55">
      <c r="U13655" s="17" t="b">
        <f t="shared" si="1413"/>
        <v>0</v>
      </c>
      <c r="V13655" s="9" t="str">
        <f t="shared" si="1414"/>
        <v/>
      </c>
      <c r="W13655" s="9" t="str">
        <f t="shared" si="1415"/>
        <v/>
      </c>
      <c r="X13655" s="9" t="str">
        <f t="shared" si="1412"/>
        <v/>
      </c>
      <c r="BC13655" s="9" t="str">
        <f>IF(V13655="","",MAX(BC$1:BC13654)+1)</f>
        <v/>
      </c>
    </row>
    <row r="13656" spans="21:55">
      <c r="U13656" s="17" t="b">
        <f t="shared" si="1413"/>
        <v>0</v>
      </c>
      <c r="V13656" s="9" t="str">
        <f t="shared" si="1414"/>
        <v/>
      </c>
      <c r="W13656" s="9" t="str">
        <f t="shared" si="1415"/>
        <v/>
      </c>
      <c r="X13656" s="9" t="str">
        <f t="shared" si="1412"/>
        <v/>
      </c>
      <c r="BC13656" s="9" t="str">
        <f>IF(V13656="","",MAX(BC$1:BC13655)+1)</f>
        <v/>
      </c>
    </row>
    <row r="13657" spans="21:55">
      <c r="U13657" s="17" t="b">
        <f t="shared" si="1413"/>
        <v>0</v>
      </c>
      <c r="V13657" s="9" t="str">
        <f t="shared" si="1414"/>
        <v/>
      </c>
      <c r="W13657" s="9" t="str">
        <f t="shared" si="1415"/>
        <v/>
      </c>
      <c r="X13657" s="9" t="str">
        <f t="shared" si="1412"/>
        <v/>
      </c>
      <c r="BC13657" s="9" t="str">
        <f>IF(V13657="","",MAX(BC$1:BC13656)+1)</f>
        <v/>
      </c>
    </row>
    <row r="13658" spans="21:55">
      <c r="U13658" s="17" t="b">
        <f t="shared" si="1413"/>
        <v>0</v>
      </c>
      <c r="V13658" s="9" t="str">
        <f t="shared" si="1414"/>
        <v/>
      </c>
      <c r="W13658" s="9" t="str">
        <f t="shared" si="1415"/>
        <v/>
      </c>
      <c r="X13658" s="9" t="str">
        <f t="shared" si="1412"/>
        <v/>
      </c>
      <c r="BC13658" s="9" t="str">
        <f>IF(V13658="","",MAX(BC$1:BC13657)+1)</f>
        <v/>
      </c>
    </row>
    <row r="13659" spans="21:55">
      <c r="U13659" s="17" t="b">
        <f t="shared" si="1413"/>
        <v>0</v>
      </c>
      <c r="V13659" s="9" t="str">
        <f t="shared" si="1414"/>
        <v/>
      </c>
      <c r="W13659" s="9" t="str">
        <f t="shared" si="1415"/>
        <v/>
      </c>
      <c r="X13659" s="9" t="str">
        <f t="shared" si="1412"/>
        <v/>
      </c>
      <c r="BC13659" s="9" t="str">
        <f>IF(V13659="","",MAX(BC$1:BC13658)+1)</f>
        <v/>
      </c>
    </row>
    <row r="13660" spans="21:55">
      <c r="U13660" s="17" t="b">
        <f t="shared" si="1413"/>
        <v>0</v>
      </c>
      <c r="V13660" s="9" t="str">
        <f t="shared" si="1414"/>
        <v/>
      </c>
      <c r="W13660" s="9" t="str">
        <f t="shared" si="1415"/>
        <v/>
      </c>
      <c r="X13660" s="9" t="str">
        <f t="shared" si="1412"/>
        <v/>
      </c>
      <c r="BC13660" s="9" t="str">
        <f>IF(V13660="","",MAX(BC$1:BC13659)+1)</f>
        <v/>
      </c>
    </row>
    <row r="13661" spans="21:55">
      <c r="U13661" s="17" t="b">
        <f t="shared" si="1413"/>
        <v>0</v>
      </c>
      <c r="V13661" s="9" t="str">
        <f t="shared" si="1414"/>
        <v/>
      </c>
      <c r="W13661" s="9" t="str">
        <f t="shared" si="1415"/>
        <v/>
      </c>
      <c r="X13661" s="9" t="str">
        <f t="shared" si="1412"/>
        <v/>
      </c>
      <c r="BC13661" s="9" t="str">
        <f>IF(V13661="","",MAX(BC$1:BC13660)+1)</f>
        <v/>
      </c>
    </row>
    <row r="13662" spans="21:55">
      <c r="U13662" s="17" t="b">
        <f t="shared" si="1413"/>
        <v>0</v>
      </c>
      <c r="V13662" s="9" t="str">
        <f t="shared" si="1414"/>
        <v/>
      </c>
      <c r="W13662" s="9" t="str">
        <f t="shared" si="1415"/>
        <v/>
      </c>
      <c r="X13662" s="9" t="str">
        <f t="shared" ref="X13662:X13725" si="1416">IF(U13662=TRUE, MID(LEFT(N13662,FIND(")",N13662)-1),FIND("(",N13662)+1,LEN(N13662)), "")</f>
        <v/>
      </c>
      <c r="BC13662" s="9" t="str">
        <f>IF(V13662="","",MAX(BC$1:BC13661)+1)</f>
        <v/>
      </c>
    </row>
    <row r="13663" spans="21:55">
      <c r="U13663" s="17" t="b">
        <f t="shared" si="1413"/>
        <v>0</v>
      </c>
      <c r="V13663" s="9" t="str">
        <f t="shared" si="1414"/>
        <v/>
      </c>
      <c r="W13663" s="9" t="str">
        <f t="shared" si="1415"/>
        <v/>
      </c>
      <c r="X13663" s="9" t="str">
        <f t="shared" si="1416"/>
        <v/>
      </c>
      <c r="BC13663" s="9" t="str">
        <f>IF(V13663="","",MAX(BC$1:BC13662)+1)</f>
        <v/>
      </c>
    </row>
    <row r="13664" spans="21:55">
      <c r="U13664" s="17" t="b">
        <f t="shared" si="1413"/>
        <v>0</v>
      </c>
      <c r="V13664" s="9" t="str">
        <f t="shared" si="1414"/>
        <v/>
      </c>
      <c r="W13664" s="9" t="str">
        <f t="shared" si="1415"/>
        <v/>
      </c>
      <c r="X13664" s="9" t="str">
        <f t="shared" si="1416"/>
        <v/>
      </c>
      <c r="BC13664" s="9" t="str">
        <f>IF(V13664="","",MAX(BC$1:BC13663)+1)</f>
        <v/>
      </c>
    </row>
    <row r="13665" spans="21:55">
      <c r="U13665" s="17" t="b">
        <f t="shared" si="1413"/>
        <v>0</v>
      </c>
      <c r="V13665" s="9" t="str">
        <f t="shared" si="1414"/>
        <v/>
      </c>
      <c r="W13665" s="9" t="str">
        <f t="shared" si="1415"/>
        <v/>
      </c>
      <c r="X13665" s="9" t="str">
        <f t="shared" si="1416"/>
        <v/>
      </c>
      <c r="BC13665" s="9" t="str">
        <f>IF(V13665="","",MAX(BC$1:BC13664)+1)</f>
        <v/>
      </c>
    </row>
    <row r="13666" spans="21:55">
      <c r="U13666" s="17" t="b">
        <f t="shared" si="1413"/>
        <v>0</v>
      </c>
      <c r="V13666" s="9" t="str">
        <f t="shared" si="1414"/>
        <v/>
      </c>
      <c r="W13666" s="9" t="str">
        <f t="shared" si="1415"/>
        <v/>
      </c>
      <c r="X13666" s="9" t="str">
        <f t="shared" si="1416"/>
        <v/>
      </c>
      <c r="BC13666" s="9" t="str">
        <f>IF(V13666="","",MAX(BC$1:BC13665)+1)</f>
        <v/>
      </c>
    </row>
    <row r="13667" spans="21:55">
      <c r="U13667" s="17" t="b">
        <f t="shared" si="1413"/>
        <v>0</v>
      </c>
      <c r="V13667" s="9" t="str">
        <f t="shared" si="1414"/>
        <v/>
      </c>
      <c r="W13667" s="9" t="str">
        <f t="shared" si="1415"/>
        <v/>
      </c>
      <c r="X13667" s="9" t="str">
        <f t="shared" si="1416"/>
        <v/>
      </c>
      <c r="BC13667" s="9" t="str">
        <f>IF(V13667="","",MAX(BC$1:BC13666)+1)</f>
        <v/>
      </c>
    </row>
    <row r="13668" spans="21:55">
      <c r="U13668" s="17" t="b">
        <f t="shared" si="1413"/>
        <v>0</v>
      </c>
      <c r="V13668" s="9" t="str">
        <f t="shared" si="1414"/>
        <v/>
      </c>
      <c r="W13668" s="9" t="str">
        <f t="shared" si="1415"/>
        <v/>
      </c>
      <c r="X13668" s="9" t="str">
        <f t="shared" si="1416"/>
        <v/>
      </c>
      <c r="BC13668" s="9" t="str">
        <f>IF(V13668="","",MAX(BC$1:BC13667)+1)</f>
        <v/>
      </c>
    </row>
    <row r="13669" spans="21:55">
      <c r="U13669" s="17" t="b">
        <f t="shared" si="1413"/>
        <v>0</v>
      </c>
      <c r="V13669" s="9" t="str">
        <f t="shared" si="1414"/>
        <v/>
      </c>
      <c r="W13669" s="9" t="str">
        <f t="shared" si="1415"/>
        <v/>
      </c>
      <c r="X13669" s="9" t="str">
        <f t="shared" si="1416"/>
        <v/>
      </c>
      <c r="BC13669" s="9" t="str">
        <f>IF(V13669="","",MAX(BC$1:BC13668)+1)</f>
        <v/>
      </c>
    </row>
    <row r="13670" spans="21:55">
      <c r="U13670" s="17" t="b">
        <f t="shared" si="1413"/>
        <v>0</v>
      </c>
      <c r="V13670" s="9" t="str">
        <f t="shared" si="1414"/>
        <v/>
      </c>
      <c r="W13670" s="9" t="str">
        <f t="shared" si="1415"/>
        <v/>
      </c>
      <c r="X13670" s="9" t="str">
        <f t="shared" si="1416"/>
        <v/>
      </c>
      <c r="BC13670" s="9" t="str">
        <f>IF(V13670="","",MAX(BC$1:BC13669)+1)</f>
        <v/>
      </c>
    </row>
    <row r="13671" spans="21:55">
      <c r="U13671" s="17" t="b">
        <f t="shared" si="1413"/>
        <v>0</v>
      </c>
      <c r="V13671" s="9" t="str">
        <f t="shared" si="1414"/>
        <v/>
      </c>
      <c r="W13671" s="9" t="str">
        <f t="shared" si="1415"/>
        <v/>
      </c>
      <c r="X13671" s="9" t="str">
        <f t="shared" si="1416"/>
        <v/>
      </c>
      <c r="BC13671" s="9" t="str">
        <f>IF(V13671="","",MAX(BC$1:BC13670)+1)</f>
        <v/>
      </c>
    </row>
    <row r="13672" spans="21:55">
      <c r="U13672" s="17" t="b">
        <f t="shared" si="1413"/>
        <v>0</v>
      </c>
      <c r="V13672" s="9" t="str">
        <f t="shared" si="1414"/>
        <v/>
      </c>
      <c r="W13672" s="9" t="str">
        <f t="shared" si="1415"/>
        <v/>
      </c>
      <c r="X13672" s="9" t="str">
        <f t="shared" si="1416"/>
        <v/>
      </c>
      <c r="BC13672" s="9" t="str">
        <f>IF(V13672="","",MAX(BC$1:BC13671)+1)</f>
        <v/>
      </c>
    </row>
    <row r="13673" spans="21:55">
      <c r="U13673" s="17" t="b">
        <f t="shared" si="1413"/>
        <v>0</v>
      </c>
      <c r="V13673" s="9" t="str">
        <f t="shared" si="1414"/>
        <v/>
      </c>
      <c r="W13673" s="9" t="str">
        <f t="shared" si="1415"/>
        <v/>
      </c>
      <c r="X13673" s="9" t="str">
        <f t="shared" si="1416"/>
        <v/>
      </c>
      <c r="BC13673" s="9" t="str">
        <f>IF(V13673="","",MAX(BC$1:BC13672)+1)</f>
        <v/>
      </c>
    </row>
    <row r="13674" spans="21:55">
      <c r="U13674" s="17" t="b">
        <f t="shared" si="1413"/>
        <v>0</v>
      </c>
      <c r="V13674" s="9" t="str">
        <f t="shared" si="1414"/>
        <v/>
      </c>
      <c r="W13674" s="9" t="str">
        <f t="shared" si="1415"/>
        <v/>
      </c>
      <c r="X13674" s="9" t="str">
        <f t="shared" si="1416"/>
        <v/>
      </c>
      <c r="BC13674" s="9" t="str">
        <f>IF(V13674="","",MAX(BC$1:BC13673)+1)</f>
        <v/>
      </c>
    </row>
    <row r="13675" spans="21:55">
      <c r="U13675" s="17" t="b">
        <f t="shared" si="1413"/>
        <v>0</v>
      </c>
      <c r="V13675" s="9" t="str">
        <f t="shared" si="1414"/>
        <v/>
      </c>
      <c r="W13675" s="9" t="str">
        <f t="shared" si="1415"/>
        <v/>
      </c>
      <c r="X13675" s="9" t="str">
        <f t="shared" si="1416"/>
        <v/>
      </c>
      <c r="BC13675" s="9" t="str">
        <f>IF(V13675="","",MAX(BC$1:BC13674)+1)</f>
        <v/>
      </c>
    </row>
    <row r="13676" spans="21:55">
      <c r="U13676" s="17" t="b">
        <f t="shared" si="1413"/>
        <v>0</v>
      </c>
      <c r="V13676" s="9" t="str">
        <f t="shared" si="1414"/>
        <v/>
      </c>
      <c r="W13676" s="9" t="str">
        <f t="shared" si="1415"/>
        <v/>
      </c>
      <c r="X13676" s="9" t="str">
        <f t="shared" si="1416"/>
        <v/>
      </c>
      <c r="BC13676" s="9" t="str">
        <f>IF(V13676="","",MAX(BC$1:BC13675)+1)</f>
        <v/>
      </c>
    </row>
    <row r="13677" spans="21:55">
      <c r="U13677" s="17" t="b">
        <f t="shared" si="1413"/>
        <v>0</v>
      </c>
      <c r="V13677" s="9" t="str">
        <f t="shared" si="1414"/>
        <v/>
      </c>
      <c r="W13677" s="9" t="str">
        <f t="shared" si="1415"/>
        <v/>
      </c>
      <c r="X13677" s="9" t="str">
        <f t="shared" si="1416"/>
        <v/>
      </c>
      <c r="BC13677" s="9" t="str">
        <f>IF(V13677="","",MAX(BC$1:BC13676)+1)</f>
        <v/>
      </c>
    </row>
    <row r="13678" spans="21:55">
      <c r="U13678" s="17" t="b">
        <f t="shared" si="1413"/>
        <v>0</v>
      </c>
      <c r="V13678" s="9" t="str">
        <f t="shared" si="1414"/>
        <v/>
      </c>
      <c r="W13678" s="9" t="str">
        <f t="shared" si="1415"/>
        <v/>
      </c>
      <c r="X13678" s="9" t="str">
        <f t="shared" si="1416"/>
        <v/>
      </c>
      <c r="BC13678" s="9" t="str">
        <f>IF(V13678="","",MAX(BC$1:BC13677)+1)</f>
        <v/>
      </c>
    </row>
    <row r="13679" spans="21:55">
      <c r="U13679" s="17" t="b">
        <f t="shared" si="1413"/>
        <v>0</v>
      </c>
      <c r="V13679" s="9" t="str">
        <f t="shared" si="1414"/>
        <v/>
      </c>
      <c r="W13679" s="9" t="str">
        <f t="shared" si="1415"/>
        <v/>
      </c>
      <c r="X13679" s="9" t="str">
        <f t="shared" si="1416"/>
        <v/>
      </c>
      <c r="BC13679" s="9" t="str">
        <f>IF(V13679="","",MAX(BC$1:BC13678)+1)</f>
        <v/>
      </c>
    </row>
    <row r="13680" spans="21:55">
      <c r="U13680" s="17" t="b">
        <f t="shared" si="1413"/>
        <v>0</v>
      </c>
      <c r="V13680" s="9" t="str">
        <f t="shared" si="1414"/>
        <v/>
      </c>
      <c r="W13680" s="9" t="str">
        <f t="shared" si="1415"/>
        <v/>
      </c>
      <c r="X13680" s="9" t="str">
        <f t="shared" si="1416"/>
        <v/>
      </c>
      <c r="BC13680" s="9" t="str">
        <f>IF(V13680="","",MAX(BC$1:BC13679)+1)</f>
        <v/>
      </c>
    </row>
    <row r="13681" spans="21:55">
      <c r="U13681" s="17" t="b">
        <f t="shared" si="1413"/>
        <v>0</v>
      </c>
      <c r="V13681" s="9" t="str">
        <f t="shared" si="1414"/>
        <v/>
      </c>
      <c r="W13681" s="9" t="str">
        <f t="shared" si="1415"/>
        <v/>
      </c>
      <c r="X13681" s="9" t="str">
        <f t="shared" si="1416"/>
        <v/>
      </c>
      <c r="BC13681" s="9" t="str">
        <f>IF(V13681="","",MAX(BC$1:BC13680)+1)</f>
        <v/>
      </c>
    </row>
    <row r="13682" spans="21:55">
      <c r="U13682" s="17" t="b">
        <f t="shared" si="1413"/>
        <v>0</v>
      </c>
      <c r="V13682" s="9" t="str">
        <f t="shared" si="1414"/>
        <v/>
      </c>
      <c r="W13682" s="9" t="str">
        <f t="shared" si="1415"/>
        <v/>
      </c>
      <c r="X13682" s="9" t="str">
        <f t="shared" si="1416"/>
        <v/>
      </c>
      <c r="BC13682" s="9" t="str">
        <f>IF(V13682="","",MAX(BC$1:BC13681)+1)</f>
        <v/>
      </c>
    </row>
    <row r="13683" spans="21:55">
      <c r="U13683" s="17" t="b">
        <f t="shared" si="1413"/>
        <v>0</v>
      </c>
      <c r="V13683" s="9" t="str">
        <f t="shared" si="1414"/>
        <v/>
      </c>
      <c r="W13683" s="9" t="str">
        <f t="shared" si="1415"/>
        <v/>
      </c>
      <c r="X13683" s="9" t="str">
        <f t="shared" si="1416"/>
        <v/>
      </c>
      <c r="BC13683" s="9" t="str">
        <f>IF(V13683="","",MAX(BC$1:BC13682)+1)</f>
        <v/>
      </c>
    </row>
    <row r="13684" spans="21:55">
      <c r="U13684" s="17" t="b">
        <f t="shared" si="1413"/>
        <v>0</v>
      </c>
      <c r="V13684" s="9" t="str">
        <f t="shared" si="1414"/>
        <v/>
      </c>
      <c r="W13684" s="9" t="str">
        <f t="shared" si="1415"/>
        <v/>
      </c>
      <c r="X13684" s="9" t="str">
        <f t="shared" si="1416"/>
        <v/>
      </c>
      <c r="BC13684" s="9" t="str">
        <f>IF(V13684="","",MAX(BC$1:BC13683)+1)</f>
        <v/>
      </c>
    </row>
    <row r="13685" spans="21:55">
      <c r="U13685" s="17" t="b">
        <f t="shared" si="1413"/>
        <v>0</v>
      </c>
      <c r="V13685" s="9" t="str">
        <f t="shared" si="1414"/>
        <v/>
      </c>
      <c r="W13685" s="9" t="str">
        <f t="shared" si="1415"/>
        <v/>
      </c>
      <c r="X13685" s="9" t="str">
        <f t="shared" si="1416"/>
        <v/>
      </c>
      <c r="BC13685" s="9" t="str">
        <f>IF(V13685="","",MAX(BC$1:BC13684)+1)</f>
        <v/>
      </c>
    </row>
    <row r="13686" spans="21:55">
      <c r="U13686" s="17" t="b">
        <f t="shared" si="1413"/>
        <v>0</v>
      </c>
      <c r="V13686" s="9" t="str">
        <f t="shared" si="1414"/>
        <v/>
      </c>
      <c r="W13686" s="9" t="str">
        <f t="shared" si="1415"/>
        <v/>
      </c>
      <c r="X13686" s="9" t="str">
        <f t="shared" si="1416"/>
        <v/>
      </c>
      <c r="BC13686" s="9" t="str">
        <f>IF(V13686="","",MAX(BC$1:BC13685)+1)</f>
        <v/>
      </c>
    </row>
    <row r="13687" spans="21:55">
      <c r="U13687" s="17" t="b">
        <f t="shared" si="1413"/>
        <v>0</v>
      </c>
      <c r="V13687" s="9" t="str">
        <f t="shared" si="1414"/>
        <v/>
      </c>
      <c r="W13687" s="9" t="str">
        <f t="shared" si="1415"/>
        <v/>
      </c>
      <c r="X13687" s="9" t="str">
        <f t="shared" si="1416"/>
        <v/>
      </c>
      <c r="BC13687" s="9" t="str">
        <f>IF(V13687="","",MAX(BC$1:BC13686)+1)</f>
        <v/>
      </c>
    </row>
    <row r="13688" spans="21:55">
      <c r="U13688" s="17" t="b">
        <f t="shared" si="1413"/>
        <v>0</v>
      </c>
      <c r="V13688" s="9" t="str">
        <f t="shared" si="1414"/>
        <v/>
      </c>
      <c r="W13688" s="9" t="str">
        <f t="shared" si="1415"/>
        <v/>
      </c>
      <c r="X13688" s="9" t="str">
        <f t="shared" si="1416"/>
        <v/>
      </c>
      <c r="BC13688" s="9" t="str">
        <f>IF(V13688="","",MAX(BC$1:BC13687)+1)</f>
        <v/>
      </c>
    </row>
    <row r="13689" spans="21:55">
      <c r="U13689" s="17" t="b">
        <f t="shared" si="1413"/>
        <v>0</v>
      </c>
      <c r="V13689" s="9" t="str">
        <f t="shared" si="1414"/>
        <v/>
      </c>
      <c r="W13689" s="9" t="str">
        <f t="shared" si="1415"/>
        <v/>
      </c>
      <c r="X13689" s="9" t="str">
        <f t="shared" si="1416"/>
        <v/>
      </c>
      <c r="BC13689" s="9" t="str">
        <f>IF(V13689="","",MAX(BC$1:BC13688)+1)</f>
        <v/>
      </c>
    </row>
    <row r="13690" spans="21:55">
      <c r="U13690" s="17" t="b">
        <f t="shared" si="1413"/>
        <v>0</v>
      </c>
      <c r="V13690" s="9" t="str">
        <f t="shared" si="1414"/>
        <v/>
      </c>
      <c r="W13690" s="9" t="str">
        <f t="shared" si="1415"/>
        <v/>
      </c>
      <c r="X13690" s="9" t="str">
        <f t="shared" si="1416"/>
        <v/>
      </c>
      <c r="BC13690" s="9" t="str">
        <f>IF(V13690="","",MAX(BC$1:BC13689)+1)</f>
        <v/>
      </c>
    </row>
    <row r="13691" spans="21:55">
      <c r="U13691" s="17" t="b">
        <f t="shared" si="1413"/>
        <v>0</v>
      </c>
      <c r="V13691" s="9" t="str">
        <f t="shared" si="1414"/>
        <v/>
      </c>
      <c r="W13691" s="9" t="str">
        <f t="shared" si="1415"/>
        <v/>
      </c>
      <c r="X13691" s="9" t="str">
        <f t="shared" si="1416"/>
        <v/>
      </c>
      <c r="BC13691" s="9" t="str">
        <f>IF(V13691="","",MAX(BC$1:BC13690)+1)</f>
        <v/>
      </c>
    </row>
    <row r="13692" spans="21:55">
      <c r="U13692" s="17" t="b">
        <f t="shared" si="1413"/>
        <v>0</v>
      </c>
      <c r="V13692" s="9" t="str">
        <f t="shared" si="1414"/>
        <v/>
      </c>
      <c r="W13692" s="9" t="str">
        <f t="shared" si="1415"/>
        <v/>
      </c>
      <c r="X13692" s="9" t="str">
        <f t="shared" si="1416"/>
        <v/>
      </c>
      <c r="BC13692" s="9" t="str">
        <f>IF(V13692="","",MAX(BC$1:BC13691)+1)</f>
        <v/>
      </c>
    </row>
    <row r="13693" spans="21:55">
      <c r="U13693" s="17" t="b">
        <f t="shared" si="1413"/>
        <v>0</v>
      </c>
      <c r="V13693" s="9" t="str">
        <f t="shared" si="1414"/>
        <v/>
      </c>
      <c r="W13693" s="9" t="str">
        <f t="shared" si="1415"/>
        <v/>
      </c>
      <c r="X13693" s="9" t="str">
        <f t="shared" si="1416"/>
        <v/>
      </c>
      <c r="BC13693" s="9" t="str">
        <f>IF(V13693="","",MAX(BC$1:BC13692)+1)</f>
        <v/>
      </c>
    </row>
    <row r="13694" spans="21:55">
      <c r="U13694" s="17" t="b">
        <f t="shared" si="1413"/>
        <v>0</v>
      </c>
      <c r="V13694" s="9" t="str">
        <f t="shared" si="1414"/>
        <v/>
      </c>
      <c r="W13694" s="9" t="str">
        <f t="shared" si="1415"/>
        <v/>
      </c>
      <c r="X13694" s="9" t="str">
        <f t="shared" si="1416"/>
        <v/>
      </c>
      <c r="BC13694" s="9" t="str">
        <f>IF(V13694="","",MAX(BC$1:BC13693)+1)</f>
        <v/>
      </c>
    </row>
    <row r="13695" spans="21:55">
      <c r="U13695" s="17" t="b">
        <f t="shared" si="1413"/>
        <v>0</v>
      </c>
      <c r="V13695" s="9" t="str">
        <f t="shared" si="1414"/>
        <v/>
      </c>
      <c r="W13695" s="9" t="str">
        <f t="shared" si="1415"/>
        <v/>
      </c>
      <c r="X13695" s="9" t="str">
        <f t="shared" si="1416"/>
        <v/>
      </c>
      <c r="BC13695" s="9" t="str">
        <f>IF(V13695="","",MAX(BC$1:BC13694)+1)</f>
        <v/>
      </c>
    </row>
    <row r="13696" spans="21:55">
      <c r="U13696" s="17" t="b">
        <f t="shared" si="1413"/>
        <v>0</v>
      </c>
      <c r="V13696" s="9" t="str">
        <f t="shared" si="1414"/>
        <v/>
      </c>
      <c r="W13696" s="9" t="str">
        <f t="shared" si="1415"/>
        <v/>
      </c>
      <c r="X13696" s="9" t="str">
        <f t="shared" si="1416"/>
        <v/>
      </c>
      <c r="BC13696" s="9" t="str">
        <f>IF(V13696="","",MAX(BC$1:BC13695)+1)</f>
        <v/>
      </c>
    </row>
    <row r="13697" spans="21:55">
      <c r="U13697" s="17" t="b">
        <f t="shared" si="1413"/>
        <v>0</v>
      </c>
      <c r="V13697" s="9" t="str">
        <f t="shared" si="1414"/>
        <v/>
      </c>
      <c r="W13697" s="9" t="str">
        <f t="shared" si="1415"/>
        <v/>
      </c>
      <c r="X13697" s="9" t="str">
        <f t="shared" si="1416"/>
        <v/>
      </c>
      <c r="BC13697" s="9" t="str">
        <f>IF(V13697="","",MAX(BC$1:BC13696)+1)</f>
        <v/>
      </c>
    </row>
    <row r="13698" spans="21:55">
      <c r="U13698" s="17" t="b">
        <f t="shared" ref="U13698:U13761" si="1417">AND(ISNUMBER(SEARCH("(rs",N13698)),NOT(ISNUMBER(SEARCH("oxidation",N13698))),NOT(ISNUMBER(SEARCH("deamidated",N13698))),NOT(ISNUMBER(SEARCH("ammonia",N13698))),NOT(ISNUMBER(SEARCH("acetyl",N13698))),NOT(ISNUMBER(SEARCH("phospho",N13698))),NOT(ISNUMBER(SEARCH("dehydrated",N13698))))</f>
        <v>0</v>
      </c>
      <c r="V13698" s="9" t="str">
        <f t="shared" ref="V13698:V13761" si="1418">IF(U13698=TRUE, IF(ISNUMBER(SEARCH(":",P13698))=TRUE, LEFT(P13698,FIND(":",P13698)-1),P13698), "")</f>
        <v/>
      </c>
      <c r="W13698" s="9" t="str">
        <f t="shared" ref="W13698:W13761" si="1419">IF(U13698=TRUE,IF(ISNUMBER(SEARCH("Carb",N13698))=TRUE,MID(LEFT(N13698,FIND("#",N13698)-1),FIND(CHAR(1),SUBSTITUTE(N13698," ",CHAR(1),(LEN(N13698)-LEN(SUBSTITUTE(N13698," ","")))-1))+1,LEN(N13698)),LEFT(N13698,FIND("#",N13698)-1)),"")</f>
        <v/>
      </c>
      <c r="X13698" s="9" t="str">
        <f t="shared" si="1416"/>
        <v/>
      </c>
      <c r="BC13698" s="9" t="str">
        <f>IF(V13698="","",MAX(BC$1:BC13697)+1)</f>
        <v/>
      </c>
    </row>
    <row r="13699" spans="21:55">
      <c r="U13699" s="17" t="b">
        <f t="shared" si="1417"/>
        <v>0</v>
      </c>
      <c r="V13699" s="9" t="str">
        <f t="shared" si="1418"/>
        <v/>
      </c>
      <c r="W13699" s="9" t="str">
        <f t="shared" si="1419"/>
        <v/>
      </c>
      <c r="X13699" s="9" t="str">
        <f t="shared" si="1416"/>
        <v/>
      </c>
      <c r="BC13699" s="9" t="str">
        <f>IF(V13699="","",MAX(BC$1:BC13698)+1)</f>
        <v/>
      </c>
    </row>
    <row r="13700" spans="21:55">
      <c r="U13700" s="17" t="b">
        <f t="shared" si="1417"/>
        <v>0</v>
      </c>
      <c r="V13700" s="9" t="str">
        <f t="shared" si="1418"/>
        <v/>
      </c>
      <c r="W13700" s="9" t="str">
        <f t="shared" si="1419"/>
        <v/>
      </c>
      <c r="X13700" s="9" t="str">
        <f t="shared" si="1416"/>
        <v/>
      </c>
      <c r="BC13700" s="9" t="str">
        <f>IF(V13700="","",MAX(BC$1:BC13699)+1)</f>
        <v/>
      </c>
    </row>
    <row r="13701" spans="21:55">
      <c r="U13701" s="17" t="b">
        <f t="shared" si="1417"/>
        <v>0</v>
      </c>
      <c r="V13701" s="9" t="str">
        <f t="shared" si="1418"/>
        <v/>
      </c>
      <c r="W13701" s="9" t="str">
        <f t="shared" si="1419"/>
        <v/>
      </c>
      <c r="X13701" s="9" t="str">
        <f t="shared" si="1416"/>
        <v/>
      </c>
      <c r="BC13701" s="9" t="str">
        <f>IF(V13701="","",MAX(BC$1:BC13700)+1)</f>
        <v/>
      </c>
    </row>
    <row r="13702" spans="21:55">
      <c r="U13702" s="17" t="b">
        <f t="shared" si="1417"/>
        <v>0</v>
      </c>
      <c r="V13702" s="9" t="str">
        <f t="shared" si="1418"/>
        <v/>
      </c>
      <c r="W13702" s="9" t="str">
        <f t="shared" si="1419"/>
        <v/>
      </c>
      <c r="X13702" s="9" t="str">
        <f t="shared" si="1416"/>
        <v/>
      </c>
      <c r="BC13702" s="9" t="str">
        <f>IF(V13702="","",MAX(BC$1:BC13701)+1)</f>
        <v/>
      </c>
    </row>
    <row r="13703" spans="21:55">
      <c r="U13703" s="17" t="b">
        <f t="shared" si="1417"/>
        <v>0</v>
      </c>
      <c r="V13703" s="9" t="str">
        <f t="shared" si="1418"/>
        <v/>
      </c>
      <c r="W13703" s="9" t="str">
        <f t="shared" si="1419"/>
        <v/>
      </c>
      <c r="X13703" s="9" t="str">
        <f t="shared" si="1416"/>
        <v/>
      </c>
      <c r="BC13703" s="9" t="str">
        <f>IF(V13703="","",MAX(BC$1:BC13702)+1)</f>
        <v/>
      </c>
    </row>
    <row r="13704" spans="21:55">
      <c r="U13704" s="17" t="b">
        <f t="shared" si="1417"/>
        <v>0</v>
      </c>
      <c r="V13704" s="9" t="str">
        <f t="shared" si="1418"/>
        <v/>
      </c>
      <c r="W13704" s="9" t="str">
        <f t="shared" si="1419"/>
        <v/>
      </c>
      <c r="X13704" s="9" t="str">
        <f t="shared" si="1416"/>
        <v/>
      </c>
      <c r="BC13704" s="9" t="str">
        <f>IF(V13704="","",MAX(BC$1:BC13703)+1)</f>
        <v/>
      </c>
    </row>
    <row r="13705" spans="21:55">
      <c r="U13705" s="17" t="b">
        <f t="shared" si="1417"/>
        <v>0</v>
      </c>
      <c r="V13705" s="9" t="str">
        <f t="shared" si="1418"/>
        <v/>
      </c>
      <c r="W13705" s="9" t="str">
        <f t="shared" si="1419"/>
        <v/>
      </c>
      <c r="X13705" s="9" t="str">
        <f t="shared" si="1416"/>
        <v/>
      </c>
      <c r="BC13705" s="9" t="str">
        <f>IF(V13705="","",MAX(BC$1:BC13704)+1)</f>
        <v/>
      </c>
    </row>
    <row r="13706" spans="21:55">
      <c r="U13706" s="17" t="b">
        <f t="shared" si="1417"/>
        <v>0</v>
      </c>
      <c r="V13706" s="9" t="str">
        <f t="shared" si="1418"/>
        <v/>
      </c>
      <c r="W13706" s="9" t="str">
        <f t="shared" si="1419"/>
        <v/>
      </c>
      <c r="X13706" s="9" t="str">
        <f t="shared" si="1416"/>
        <v/>
      </c>
      <c r="BC13706" s="9" t="str">
        <f>IF(V13706="","",MAX(BC$1:BC13705)+1)</f>
        <v/>
      </c>
    </row>
    <row r="13707" spans="21:55">
      <c r="U13707" s="17" t="b">
        <f t="shared" si="1417"/>
        <v>0</v>
      </c>
      <c r="V13707" s="9" t="str">
        <f t="shared" si="1418"/>
        <v/>
      </c>
      <c r="W13707" s="9" t="str">
        <f t="shared" si="1419"/>
        <v/>
      </c>
      <c r="X13707" s="9" t="str">
        <f t="shared" si="1416"/>
        <v/>
      </c>
      <c r="BC13707" s="9" t="str">
        <f>IF(V13707="","",MAX(BC$1:BC13706)+1)</f>
        <v/>
      </c>
    </row>
    <row r="13708" spans="21:55">
      <c r="U13708" s="17" t="b">
        <f t="shared" si="1417"/>
        <v>0</v>
      </c>
      <c r="V13708" s="9" t="str">
        <f t="shared" si="1418"/>
        <v/>
      </c>
      <c r="W13708" s="9" t="str">
        <f t="shared" si="1419"/>
        <v/>
      </c>
      <c r="X13708" s="9" t="str">
        <f t="shared" si="1416"/>
        <v/>
      </c>
      <c r="BC13708" s="9" t="str">
        <f>IF(V13708="","",MAX(BC$1:BC13707)+1)</f>
        <v/>
      </c>
    </row>
    <row r="13709" spans="21:55">
      <c r="U13709" s="17" t="b">
        <f t="shared" si="1417"/>
        <v>0</v>
      </c>
      <c r="V13709" s="9" t="str">
        <f t="shared" si="1418"/>
        <v/>
      </c>
      <c r="W13709" s="9" t="str">
        <f t="shared" si="1419"/>
        <v/>
      </c>
      <c r="X13709" s="9" t="str">
        <f t="shared" si="1416"/>
        <v/>
      </c>
      <c r="BC13709" s="9" t="str">
        <f>IF(V13709="","",MAX(BC$1:BC13708)+1)</f>
        <v/>
      </c>
    </row>
    <row r="13710" spans="21:55">
      <c r="U13710" s="17" t="b">
        <f t="shared" si="1417"/>
        <v>0</v>
      </c>
      <c r="V13710" s="9" t="str">
        <f t="shared" si="1418"/>
        <v/>
      </c>
      <c r="W13710" s="9" t="str">
        <f t="shared" si="1419"/>
        <v/>
      </c>
      <c r="X13710" s="9" t="str">
        <f t="shared" si="1416"/>
        <v/>
      </c>
      <c r="BC13710" s="9" t="str">
        <f>IF(V13710="","",MAX(BC$1:BC13709)+1)</f>
        <v/>
      </c>
    </row>
    <row r="13711" spans="21:55">
      <c r="U13711" s="17" t="b">
        <f t="shared" si="1417"/>
        <v>0</v>
      </c>
      <c r="V13711" s="9" t="str">
        <f t="shared" si="1418"/>
        <v/>
      </c>
      <c r="W13711" s="9" t="str">
        <f t="shared" si="1419"/>
        <v/>
      </c>
      <c r="X13711" s="9" t="str">
        <f t="shared" si="1416"/>
        <v/>
      </c>
      <c r="BC13711" s="9" t="str">
        <f>IF(V13711="","",MAX(BC$1:BC13710)+1)</f>
        <v/>
      </c>
    </row>
    <row r="13712" spans="21:55">
      <c r="U13712" s="17" t="b">
        <f t="shared" si="1417"/>
        <v>0</v>
      </c>
      <c r="V13712" s="9" t="str">
        <f t="shared" si="1418"/>
        <v/>
      </c>
      <c r="W13712" s="9" t="str">
        <f t="shared" si="1419"/>
        <v/>
      </c>
      <c r="X13712" s="9" t="str">
        <f t="shared" si="1416"/>
        <v/>
      </c>
      <c r="BC13712" s="9" t="str">
        <f>IF(V13712="","",MAX(BC$1:BC13711)+1)</f>
        <v/>
      </c>
    </row>
    <row r="13713" spans="21:55">
      <c r="U13713" s="17" t="b">
        <f t="shared" si="1417"/>
        <v>0</v>
      </c>
      <c r="V13713" s="9" t="str">
        <f t="shared" si="1418"/>
        <v/>
      </c>
      <c r="W13713" s="9" t="str">
        <f t="shared" si="1419"/>
        <v/>
      </c>
      <c r="X13713" s="9" t="str">
        <f t="shared" si="1416"/>
        <v/>
      </c>
      <c r="BC13713" s="9" t="str">
        <f>IF(V13713="","",MAX(BC$1:BC13712)+1)</f>
        <v/>
      </c>
    </row>
    <row r="13714" spans="21:55">
      <c r="U13714" s="17" t="b">
        <f t="shared" si="1417"/>
        <v>0</v>
      </c>
      <c r="V13714" s="9" t="str">
        <f t="shared" si="1418"/>
        <v/>
      </c>
      <c r="W13714" s="9" t="str">
        <f t="shared" si="1419"/>
        <v/>
      </c>
      <c r="X13714" s="9" t="str">
        <f t="shared" si="1416"/>
        <v/>
      </c>
      <c r="BC13714" s="9" t="str">
        <f>IF(V13714="","",MAX(BC$1:BC13713)+1)</f>
        <v/>
      </c>
    </row>
    <row r="13715" spans="21:55">
      <c r="U13715" s="17" t="b">
        <f t="shared" si="1417"/>
        <v>0</v>
      </c>
      <c r="V13715" s="9" t="str">
        <f t="shared" si="1418"/>
        <v/>
      </c>
      <c r="W13715" s="9" t="str">
        <f t="shared" si="1419"/>
        <v/>
      </c>
      <c r="X13715" s="9" t="str">
        <f t="shared" si="1416"/>
        <v/>
      </c>
      <c r="BC13715" s="9" t="str">
        <f>IF(V13715="","",MAX(BC$1:BC13714)+1)</f>
        <v/>
      </c>
    </row>
    <row r="13716" spans="21:55">
      <c r="U13716" s="17" t="b">
        <f t="shared" si="1417"/>
        <v>0</v>
      </c>
      <c r="V13716" s="9" t="str">
        <f t="shared" si="1418"/>
        <v/>
      </c>
      <c r="W13716" s="9" t="str">
        <f t="shared" si="1419"/>
        <v/>
      </c>
      <c r="X13716" s="9" t="str">
        <f t="shared" si="1416"/>
        <v/>
      </c>
      <c r="BC13716" s="9" t="str">
        <f>IF(V13716="","",MAX(BC$1:BC13715)+1)</f>
        <v/>
      </c>
    </row>
    <row r="13717" spans="21:55">
      <c r="U13717" s="17" t="b">
        <f t="shared" si="1417"/>
        <v>0</v>
      </c>
      <c r="V13717" s="9" t="str">
        <f t="shared" si="1418"/>
        <v/>
      </c>
      <c r="W13717" s="9" t="str">
        <f t="shared" si="1419"/>
        <v/>
      </c>
      <c r="X13717" s="9" t="str">
        <f t="shared" si="1416"/>
        <v/>
      </c>
      <c r="BC13717" s="9" t="str">
        <f>IF(V13717="","",MAX(BC$1:BC13716)+1)</f>
        <v/>
      </c>
    </row>
    <row r="13718" spans="21:55">
      <c r="U13718" s="17" t="b">
        <f t="shared" si="1417"/>
        <v>0</v>
      </c>
      <c r="V13718" s="9" t="str">
        <f t="shared" si="1418"/>
        <v/>
      </c>
      <c r="W13718" s="9" t="str">
        <f t="shared" si="1419"/>
        <v/>
      </c>
      <c r="X13718" s="9" t="str">
        <f t="shared" si="1416"/>
        <v/>
      </c>
      <c r="BC13718" s="9" t="str">
        <f>IF(V13718="","",MAX(BC$1:BC13717)+1)</f>
        <v/>
      </c>
    </row>
    <row r="13719" spans="21:55">
      <c r="U13719" s="17" t="b">
        <f t="shared" si="1417"/>
        <v>0</v>
      </c>
      <c r="V13719" s="9" t="str">
        <f t="shared" si="1418"/>
        <v/>
      </c>
      <c r="W13719" s="9" t="str">
        <f t="shared" si="1419"/>
        <v/>
      </c>
      <c r="X13719" s="9" t="str">
        <f t="shared" si="1416"/>
        <v/>
      </c>
      <c r="BC13719" s="9" t="str">
        <f>IF(V13719="","",MAX(BC$1:BC13718)+1)</f>
        <v/>
      </c>
    </row>
    <row r="13720" spans="21:55">
      <c r="U13720" s="17" t="b">
        <f t="shared" si="1417"/>
        <v>0</v>
      </c>
      <c r="V13720" s="9" t="str">
        <f t="shared" si="1418"/>
        <v/>
      </c>
      <c r="W13720" s="9" t="str">
        <f t="shared" si="1419"/>
        <v/>
      </c>
      <c r="X13720" s="9" t="str">
        <f t="shared" si="1416"/>
        <v/>
      </c>
      <c r="BC13720" s="9" t="str">
        <f>IF(V13720="","",MAX(BC$1:BC13719)+1)</f>
        <v/>
      </c>
    </row>
    <row r="13721" spans="21:55">
      <c r="U13721" s="17" t="b">
        <f t="shared" si="1417"/>
        <v>0</v>
      </c>
      <c r="V13721" s="9" t="str">
        <f t="shared" si="1418"/>
        <v/>
      </c>
      <c r="W13721" s="9" t="str">
        <f t="shared" si="1419"/>
        <v/>
      </c>
      <c r="X13721" s="9" t="str">
        <f t="shared" si="1416"/>
        <v/>
      </c>
      <c r="BC13721" s="9" t="str">
        <f>IF(V13721="","",MAX(BC$1:BC13720)+1)</f>
        <v/>
      </c>
    </row>
    <row r="13722" spans="21:55">
      <c r="U13722" s="17" t="b">
        <f t="shared" si="1417"/>
        <v>0</v>
      </c>
      <c r="V13722" s="9" t="str">
        <f t="shared" si="1418"/>
        <v/>
      </c>
      <c r="W13722" s="9" t="str">
        <f t="shared" si="1419"/>
        <v/>
      </c>
      <c r="X13722" s="9" t="str">
        <f t="shared" si="1416"/>
        <v/>
      </c>
      <c r="BC13722" s="9" t="str">
        <f>IF(V13722="","",MAX(BC$1:BC13721)+1)</f>
        <v/>
      </c>
    </row>
    <row r="13723" spans="21:55">
      <c r="U13723" s="17" t="b">
        <f t="shared" si="1417"/>
        <v>0</v>
      </c>
      <c r="V13723" s="9" t="str">
        <f t="shared" si="1418"/>
        <v/>
      </c>
      <c r="W13723" s="9" t="str">
        <f t="shared" si="1419"/>
        <v/>
      </c>
      <c r="X13723" s="9" t="str">
        <f t="shared" si="1416"/>
        <v/>
      </c>
      <c r="BC13723" s="9" t="str">
        <f>IF(V13723="","",MAX(BC$1:BC13722)+1)</f>
        <v/>
      </c>
    </row>
    <row r="13724" spans="21:55">
      <c r="U13724" s="17" t="b">
        <f t="shared" si="1417"/>
        <v>0</v>
      </c>
      <c r="V13724" s="9" t="str">
        <f t="shared" si="1418"/>
        <v/>
      </c>
      <c r="W13724" s="9" t="str">
        <f t="shared" si="1419"/>
        <v/>
      </c>
      <c r="X13724" s="9" t="str">
        <f t="shared" si="1416"/>
        <v/>
      </c>
      <c r="BC13724" s="9" t="str">
        <f>IF(V13724="","",MAX(BC$1:BC13723)+1)</f>
        <v/>
      </c>
    </row>
    <row r="13725" spans="21:55">
      <c r="U13725" s="17" t="b">
        <f t="shared" si="1417"/>
        <v>0</v>
      </c>
      <c r="V13725" s="9" t="str">
        <f t="shared" si="1418"/>
        <v/>
      </c>
      <c r="W13725" s="9" t="str">
        <f t="shared" si="1419"/>
        <v/>
      </c>
      <c r="X13725" s="9" t="str">
        <f t="shared" si="1416"/>
        <v/>
      </c>
      <c r="BC13725" s="9" t="str">
        <f>IF(V13725="","",MAX(BC$1:BC13724)+1)</f>
        <v/>
      </c>
    </row>
    <row r="13726" spans="21:55">
      <c r="U13726" s="17" t="b">
        <f t="shared" si="1417"/>
        <v>0</v>
      </c>
      <c r="V13726" s="9" t="str">
        <f t="shared" si="1418"/>
        <v/>
      </c>
      <c r="W13726" s="9" t="str">
        <f t="shared" si="1419"/>
        <v/>
      </c>
      <c r="X13726" s="9" t="str">
        <f t="shared" ref="X13726:X13789" si="1420">IF(U13726=TRUE, MID(LEFT(N13726,FIND(")",N13726)-1),FIND("(",N13726)+1,LEN(N13726)), "")</f>
        <v/>
      </c>
      <c r="BC13726" s="9" t="str">
        <f>IF(V13726="","",MAX(BC$1:BC13725)+1)</f>
        <v/>
      </c>
    </row>
    <row r="13727" spans="21:55">
      <c r="U13727" s="17" t="b">
        <f t="shared" si="1417"/>
        <v>0</v>
      </c>
      <c r="V13727" s="9" t="str">
        <f t="shared" si="1418"/>
        <v/>
      </c>
      <c r="W13727" s="9" t="str">
        <f t="shared" si="1419"/>
        <v/>
      </c>
      <c r="X13727" s="9" t="str">
        <f t="shared" si="1420"/>
        <v/>
      </c>
      <c r="BC13727" s="9" t="str">
        <f>IF(V13727="","",MAX(BC$1:BC13726)+1)</f>
        <v/>
      </c>
    </row>
    <row r="13728" spans="21:55">
      <c r="U13728" s="17" t="b">
        <f t="shared" si="1417"/>
        <v>0</v>
      </c>
      <c r="V13728" s="9" t="str">
        <f t="shared" si="1418"/>
        <v/>
      </c>
      <c r="W13728" s="9" t="str">
        <f t="shared" si="1419"/>
        <v/>
      </c>
      <c r="X13728" s="9" t="str">
        <f t="shared" si="1420"/>
        <v/>
      </c>
      <c r="BC13728" s="9" t="str">
        <f>IF(V13728="","",MAX(BC$1:BC13727)+1)</f>
        <v/>
      </c>
    </row>
    <row r="13729" spans="21:55">
      <c r="U13729" s="17" t="b">
        <f t="shared" si="1417"/>
        <v>0</v>
      </c>
      <c r="V13729" s="9" t="str">
        <f t="shared" si="1418"/>
        <v/>
      </c>
      <c r="W13729" s="9" t="str">
        <f t="shared" si="1419"/>
        <v/>
      </c>
      <c r="X13729" s="9" t="str">
        <f t="shared" si="1420"/>
        <v/>
      </c>
      <c r="BC13729" s="9" t="str">
        <f>IF(V13729="","",MAX(BC$1:BC13728)+1)</f>
        <v/>
      </c>
    </row>
    <row r="13730" spans="21:55">
      <c r="U13730" s="17" t="b">
        <f t="shared" si="1417"/>
        <v>0</v>
      </c>
      <c r="V13730" s="9" t="str">
        <f t="shared" si="1418"/>
        <v/>
      </c>
      <c r="W13730" s="9" t="str">
        <f t="shared" si="1419"/>
        <v/>
      </c>
      <c r="X13730" s="9" t="str">
        <f t="shared" si="1420"/>
        <v/>
      </c>
      <c r="BC13730" s="9" t="str">
        <f>IF(V13730="","",MAX(BC$1:BC13729)+1)</f>
        <v/>
      </c>
    </row>
    <row r="13731" spans="21:55">
      <c r="U13731" s="17" t="b">
        <f t="shared" si="1417"/>
        <v>0</v>
      </c>
      <c r="V13731" s="9" t="str">
        <f t="shared" si="1418"/>
        <v/>
      </c>
      <c r="W13731" s="9" t="str">
        <f t="shared" si="1419"/>
        <v/>
      </c>
      <c r="X13731" s="9" t="str">
        <f t="shared" si="1420"/>
        <v/>
      </c>
      <c r="BC13731" s="9" t="str">
        <f>IF(V13731="","",MAX(BC$1:BC13730)+1)</f>
        <v/>
      </c>
    </row>
    <row r="13732" spans="21:55">
      <c r="U13732" s="17" t="b">
        <f t="shared" si="1417"/>
        <v>0</v>
      </c>
      <c r="V13732" s="9" t="str">
        <f t="shared" si="1418"/>
        <v/>
      </c>
      <c r="W13732" s="9" t="str">
        <f t="shared" si="1419"/>
        <v/>
      </c>
      <c r="X13732" s="9" t="str">
        <f t="shared" si="1420"/>
        <v/>
      </c>
      <c r="BC13732" s="9" t="str">
        <f>IF(V13732="","",MAX(BC$1:BC13731)+1)</f>
        <v/>
      </c>
    </row>
    <row r="13733" spans="21:55">
      <c r="U13733" s="17" t="b">
        <f t="shared" si="1417"/>
        <v>0</v>
      </c>
      <c r="V13733" s="9" t="str">
        <f t="shared" si="1418"/>
        <v/>
      </c>
      <c r="W13733" s="9" t="str">
        <f t="shared" si="1419"/>
        <v/>
      </c>
      <c r="X13733" s="9" t="str">
        <f t="shared" si="1420"/>
        <v/>
      </c>
      <c r="BC13733" s="9" t="str">
        <f>IF(V13733="","",MAX(BC$1:BC13732)+1)</f>
        <v/>
      </c>
    </row>
    <row r="13734" spans="21:55">
      <c r="U13734" s="17" t="b">
        <f t="shared" si="1417"/>
        <v>0</v>
      </c>
      <c r="V13734" s="9" t="str">
        <f t="shared" si="1418"/>
        <v/>
      </c>
      <c r="W13734" s="9" t="str">
        <f t="shared" si="1419"/>
        <v/>
      </c>
      <c r="X13734" s="9" t="str">
        <f t="shared" si="1420"/>
        <v/>
      </c>
      <c r="BC13734" s="9" t="str">
        <f>IF(V13734="","",MAX(BC$1:BC13733)+1)</f>
        <v/>
      </c>
    </row>
    <row r="13735" spans="21:55">
      <c r="U13735" s="17" t="b">
        <f t="shared" si="1417"/>
        <v>0</v>
      </c>
      <c r="V13735" s="9" t="str">
        <f t="shared" si="1418"/>
        <v/>
      </c>
      <c r="W13735" s="9" t="str">
        <f t="shared" si="1419"/>
        <v/>
      </c>
      <c r="X13735" s="9" t="str">
        <f t="shared" si="1420"/>
        <v/>
      </c>
      <c r="BC13735" s="9" t="str">
        <f>IF(V13735="","",MAX(BC$1:BC13734)+1)</f>
        <v/>
      </c>
    </row>
    <row r="13736" spans="21:55">
      <c r="U13736" s="17" t="b">
        <f t="shared" si="1417"/>
        <v>0</v>
      </c>
      <c r="V13736" s="9" t="str">
        <f t="shared" si="1418"/>
        <v/>
      </c>
      <c r="W13736" s="9" t="str">
        <f t="shared" si="1419"/>
        <v/>
      </c>
      <c r="X13736" s="9" t="str">
        <f t="shared" si="1420"/>
        <v/>
      </c>
      <c r="BC13736" s="9" t="str">
        <f>IF(V13736="","",MAX(BC$1:BC13735)+1)</f>
        <v/>
      </c>
    </row>
    <row r="13737" spans="21:55">
      <c r="U13737" s="17" t="b">
        <f t="shared" si="1417"/>
        <v>0</v>
      </c>
      <c r="V13737" s="9" t="str">
        <f t="shared" si="1418"/>
        <v/>
      </c>
      <c r="W13737" s="9" t="str">
        <f t="shared" si="1419"/>
        <v/>
      </c>
      <c r="X13737" s="9" t="str">
        <f t="shared" si="1420"/>
        <v/>
      </c>
      <c r="BC13737" s="9" t="str">
        <f>IF(V13737="","",MAX(BC$1:BC13736)+1)</f>
        <v/>
      </c>
    </row>
    <row r="13738" spans="21:55">
      <c r="U13738" s="17" t="b">
        <f t="shared" si="1417"/>
        <v>0</v>
      </c>
      <c r="V13738" s="9" t="str">
        <f t="shared" si="1418"/>
        <v/>
      </c>
      <c r="W13738" s="9" t="str">
        <f t="shared" si="1419"/>
        <v/>
      </c>
      <c r="X13738" s="9" t="str">
        <f t="shared" si="1420"/>
        <v/>
      </c>
      <c r="BC13738" s="9" t="str">
        <f>IF(V13738="","",MAX(BC$1:BC13737)+1)</f>
        <v/>
      </c>
    </row>
    <row r="13739" spans="21:55">
      <c r="U13739" s="17" t="b">
        <f t="shared" si="1417"/>
        <v>0</v>
      </c>
      <c r="V13739" s="9" t="str">
        <f t="shared" si="1418"/>
        <v/>
      </c>
      <c r="W13739" s="9" t="str">
        <f t="shared" si="1419"/>
        <v/>
      </c>
      <c r="X13739" s="9" t="str">
        <f t="shared" si="1420"/>
        <v/>
      </c>
      <c r="BC13739" s="9" t="str">
        <f>IF(V13739="","",MAX(BC$1:BC13738)+1)</f>
        <v/>
      </c>
    </row>
    <row r="13740" spans="21:55">
      <c r="U13740" s="17" t="b">
        <f t="shared" si="1417"/>
        <v>0</v>
      </c>
      <c r="V13740" s="9" t="str">
        <f t="shared" si="1418"/>
        <v/>
      </c>
      <c r="W13740" s="9" t="str">
        <f t="shared" si="1419"/>
        <v/>
      </c>
      <c r="X13740" s="9" t="str">
        <f t="shared" si="1420"/>
        <v/>
      </c>
      <c r="BC13740" s="9" t="str">
        <f>IF(V13740="","",MAX(BC$1:BC13739)+1)</f>
        <v/>
      </c>
    </row>
    <row r="13741" spans="21:55">
      <c r="U13741" s="17" t="b">
        <f t="shared" si="1417"/>
        <v>0</v>
      </c>
      <c r="V13741" s="9" t="str">
        <f t="shared" si="1418"/>
        <v/>
      </c>
      <c r="W13741" s="9" t="str">
        <f t="shared" si="1419"/>
        <v/>
      </c>
      <c r="X13741" s="9" t="str">
        <f t="shared" si="1420"/>
        <v/>
      </c>
      <c r="BC13741" s="9" t="str">
        <f>IF(V13741="","",MAX(BC$1:BC13740)+1)</f>
        <v/>
      </c>
    </row>
    <row r="13742" spans="21:55">
      <c r="U13742" s="17" t="b">
        <f t="shared" si="1417"/>
        <v>0</v>
      </c>
      <c r="V13742" s="9" t="str">
        <f t="shared" si="1418"/>
        <v/>
      </c>
      <c r="W13742" s="9" t="str">
        <f t="shared" si="1419"/>
        <v/>
      </c>
      <c r="X13742" s="9" t="str">
        <f t="shared" si="1420"/>
        <v/>
      </c>
      <c r="BC13742" s="9" t="str">
        <f>IF(V13742="","",MAX(BC$1:BC13741)+1)</f>
        <v/>
      </c>
    </row>
    <row r="13743" spans="21:55">
      <c r="U13743" s="17" t="b">
        <f t="shared" si="1417"/>
        <v>0</v>
      </c>
      <c r="V13743" s="9" t="str">
        <f t="shared" si="1418"/>
        <v/>
      </c>
      <c r="W13743" s="9" t="str">
        <f t="shared" si="1419"/>
        <v/>
      </c>
      <c r="X13743" s="9" t="str">
        <f t="shared" si="1420"/>
        <v/>
      </c>
      <c r="BC13743" s="9" t="str">
        <f>IF(V13743="","",MAX(BC$1:BC13742)+1)</f>
        <v/>
      </c>
    </row>
    <row r="13744" spans="21:55">
      <c r="U13744" s="17" t="b">
        <f t="shared" si="1417"/>
        <v>0</v>
      </c>
      <c r="V13744" s="9" t="str">
        <f t="shared" si="1418"/>
        <v/>
      </c>
      <c r="W13744" s="9" t="str">
        <f t="shared" si="1419"/>
        <v/>
      </c>
      <c r="X13744" s="9" t="str">
        <f t="shared" si="1420"/>
        <v/>
      </c>
      <c r="BC13744" s="9" t="str">
        <f>IF(V13744="","",MAX(BC$1:BC13743)+1)</f>
        <v/>
      </c>
    </row>
    <row r="13745" spans="21:55">
      <c r="U13745" s="17" t="b">
        <f t="shared" si="1417"/>
        <v>0</v>
      </c>
      <c r="V13745" s="9" t="str">
        <f t="shared" si="1418"/>
        <v/>
      </c>
      <c r="W13745" s="9" t="str">
        <f t="shared" si="1419"/>
        <v/>
      </c>
      <c r="X13745" s="9" t="str">
        <f t="shared" si="1420"/>
        <v/>
      </c>
      <c r="BC13745" s="9" t="str">
        <f>IF(V13745="","",MAX(BC$1:BC13744)+1)</f>
        <v/>
      </c>
    </row>
    <row r="13746" spans="21:55">
      <c r="U13746" s="17" t="b">
        <f t="shared" si="1417"/>
        <v>0</v>
      </c>
      <c r="V13746" s="9" t="str">
        <f t="shared" si="1418"/>
        <v/>
      </c>
      <c r="W13746" s="9" t="str">
        <f t="shared" si="1419"/>
        <v/>
      </c>
      <c r="X13746" s="9" t="str">
        <f t="shared" si="1420"/>
        <v/>
      </c>
      <c r="BC13746" s="9" t="str">
        <f>IF(V13746="","",MAX(BC$1:BC13745)+1)</f>
        <v/>
      </c>
    </row>
    <row r="13747" spans="21:55">
      <c r="U13747" s="17" t="b">
        <f t="shared" si="1417"/>
        <v>0</v>
      </c>
      <c r="V13747" s="9" t="str">
        <f t="shared" si="1418"/>
        <v/>
      </c>
      <c r="W13747" s="9" t="str">
        <f t="shared" si="1419"/>
        <v/>
      </c>
      <c r="X13747" s="9" t="str">
        <f t="shared" si="1420"/>
        <v/>
      </c>
      <c r="BC13747" s="9" t="str">
        <f>IF(V13747="","",MAX(BC$1:BC13746)+1)</f>
        <v/>
      </c>
    </row>
    <row r="13748" spans="21:55">
      <c r="U13748" s="17" t="b">
        <f t="shared" si="1417"/>
        <v>0</v>
      </c>
      <c r="V13748" s="9" t="str">
        <f t="shared" si="1418"/>
        <v/>
      </c>
      <c r="W13748" s="9" t="str">
        <f t="shared" si="1419"/>
        <v/>
      </c>
      <c r="X13748" s="9" t="str">
        <f t="shared" si="1420"/>
        <v/>
      </c>
      <c r="BC13748" s="9" t="str">
        <f>IF(V13748="","",MAX(BC$1:BC13747)+1)</f>
        <v/>
      </c>
    </row>
    <row r="13749" spans="21:55">
      <c r="U13749" s="17" t="b">
        <f t="shared" si="1417"/>
        <v>0</v>
      </c>
      <c r="V13749" s="9" t="str">
        <f t="shared" si="1418"/>
        <v/>
      </c>
      <c r="W13749" s="9" t="str">
        <f t="shared" si="1419"/>
        <v/>
      </c>
      <c r="X13749" s="9" t="str">
        <f t="shared" si="1420"/>
        <v/>
      </c>
      <c r="BC13749" s="9" t="str">
        <f>IF(V13749="","",MAX(BC$1:BC13748)+1)</f>
        <v/>
      </c>
    </row>
    <row r="13750" spans="21:55">
      <c r="U13750" s="17" t="b">
        <f t="shared" si="1417"/>
        <v>0</v>
      </c>
      <c r="V13750" s="9" t="str">
        <f t="shared" si="1418"/>
        <v/>
      </c>
      <c r="W13750" s="9" t="str">
        <f t="shared" si="1419"/>
        <v/>
      </c>
      <c r="X13750" s="9" t="str">
        <f t="shared" si="1420"/>
        <v/>
      </c>
      <c r="BC13750" s="9" t="str">
        <f>IF(V13750="","",MAX(BC$1:BC13749)+1)</f>
        <v/>
      </c>
    </row>
    <row r="13751" spans="21:55">
      <c r="U13751" s="17" t="b">
        <f t="shared" si="1417"/>
        <v>0</v>
      </c>
      <c r="V13751" s="9" t="str">
        <f t="shared" si="1418"/>
        <v/>
      </c>
      <c r="W13751" s="9" t="str">
        <f t="shared" si="1419"/>
        <v/>
      </c>
      <c r="X13751" s="9" t="str">
        <f t="shared" si="1420"/>
        <v/>
      </c>
      <c r="BC13751" s="9" t="str">
        <f>IF(V13751="","",MAX(BC$1:BC13750)+1)</f>
        <v/>
      </c>
    </row>
    <row r="13752" spans="21:55">
      <c r="U13752" s="17" t="b">
        <f t="shared" si="1417"/>
        <v>0</v>
      </c>
      <c r="V13752" s="9" t="str">
        <f t="shared" si="1418"/>
        <v/>
      </c>
      <c r="W13752" s="9" t="str">
        <f t="shared" si="1419"/>
        <v/>
      </c>
      <c r="X13752" s="9" t="str">
        <f t="shared" si="1420"/>
        <v/>
      </c>
      <c r="BC13752" s="9" t="str">
        <f>IF(V13752="","",MAX(BC$1:BC13751)+1)</f>
        <v/>
      </c>
    </row>
    <row r="13753" spans="21:55">
      <c r="U13753" s="17" t="b">
        <f t="shared" si="1417"/>
        <v>0</v>
      </c>
      <c r="V13753" s="9" t="str">
        <f t="shared" si="1418"/>
        <v/>
      </c>
      <c r="W13753" s="9" t="str">
        <f t="shared" si="1419"/>
        <v/>
      </c>
      <c r="X13753" s="9" t="str">
        <f t="shared" si="1420"/>
        <v/>
      </c>
      <c r="BC13753" s="9" t="str">
        <f>IF(V13753="","",MAX(BC$1:BC13752)+1)</f>
        <v/>
      </c>
    </row>
    <row r="13754" spans="21:55">
      <c r="U13754" s="17" t="b">
        <f t="shared" si="1417"/>
        <v>0</v>
      </c>
      <c r="V13754" s="9" t="str">
        <f t="shared" si="1418"/>
        <v/>
      </c>
      <c r="W13754" s="9" t="str">
        <f t="shared" si="1419"/>
        <v/>
      </c>
      <c r="X13754" s="9" t="str">
        <f t="shared" si="1420"/>
        <v/>
      </c>
      <c r="BC13754" s="9" t="str">
        <f>IF(V13754="","",MAX(BC$1:BC13753)+1)</f>
        <v/>
      </c>
    </row>
    <row r="13755" spans="21:55">
      <c r="U13755" s="17" t="b">
        <f t="shared" si="1417"/>
        <v>0</v>
      </c>
      <c r="V13755" s="9" t="str">
        <f t="shared" si="1418"/>
        <v/>
      </c>
      <c r="W13755" s="9" t="str">
        <f t="shared" si="1419"/>
        <v/>
      </c>
      <c r="X13755" s="9" t="str">
        <f t="shared" si="1420"/>
        <v/>
      </c>
      <c r="BC13755" s="9" t="str">
        <f>IF(V13755="","",MAX(BC$1:BC13754)+1)</f>
        <v/>
      </c>
    </row>
    <row r="13756" spans="21:55">
      <c r="U13756" s="17" t="b">
        <f t="shared" si="1417"/>
        <v>0</v>
      </c>
      <c r="V13756" s="9" t="str">
        <f t="shared" si="1418"/>
        <v/>
      </c>
      <c r="W13756" s="9" t="str">
        <f t="shared" si="1419"/>
        <v/>
      </c>
      <c r="X13756" s="9" t="str">
        <f t="shared" si="1420"/>
        <v/>
      </c>
      <c r="BC13756" s="9" t="str">
        <f>IF(V13756="","",MAX(BC$1:BC13755)+1)</f>
        <v/>
      </c>
    </row>
    <row r="13757" spans="21:55">
      <c r="U13757" s="17" t="b">
        <f t="shared" si="1417"/>
        <v>0</v>
      </c>
      <c r="V13757" s="9" t="str">
        <f t="shared" si="1418"/>
        <v/>
      </c>
      <c r="W13757" s="9" t="str">
        <f t="shared" si="1419"/>
        <v/>
      </c>
      <c r="X13757" s="9" t="str">
        <f t="shared" si="1420"/>
        <v/>
      </c>
      <c r="BC13757" s="9" t="str">
        <f>IF(V13757="","",MAX(BC$1:BC13756)+1)</f>
        <v/>
      </c>
    </row>
    <row r="13758" spans="21:55">
      <c r="U13758" s="17" t="b">
        <f t="shared" si="1417"/>
        <v>0</v>
      </c>
      <c r="V13758" s="9" t="str">
        <f t="shared" si="1418"/>
        <v/>
      </c>
      <c r="W13758" s="9" t="str">
        <f t="shared" si="1419"/>
        <v/>
      </c>
      <c r="X13758" s="9" t="str">
        <f t="shared" si="1420"/>
        <v/>
      </c>
      <c r="BC13758" s="9" t="str">
        <f>IF(V13758="","",MAX(BC$1:BC13757)+1)</f>
        <v/>
      </c>
    </row>
    <row r="13759" spans="21:55">
      <c r="U13759" s="17" t="b">
        <f t="shared" si="1417"/>
        <v>0</v>
      </c>
      <c r="V13759" s="9" t="str">
        <f t="shared" si="1418"/>
        <v/>
      </c>
      <c r="W13759" s="9" t="str">
        <f t="shared" si="1419"/>
        <v/>
      </c>
      <c r="X13759" s="9" t="str">
        <f t="shared" si="1420"/>
        <v/>
      </c>
      <c r="BC13759" s="9" t="str">
        <f>IF(V13759="","",MAX(BC$1:BC13758)+1)</f>
        <v/>
      </c>
    </row>
    <row r="13760" spans="21:55">
      <c r="U13760" s="17" t="b">
        <f t="shared" si="1417"/>
        <v>0</v>
      </c>
      <c r="V13760" s="9" t="str">
        <f t="shared" si="1418"/>
        <v/>
      </c>
      <c r="W13760" s="9" t="str">
        <f t="shared" si="1419"/>
        <v/>
      </c>
      <c r="X13760" s="9" t="str">
        <f t="shared" si="1420"/>
        <v/>
      </c>
      <c r="BC13760" s="9" t="str">
        <f>IF(V13760="","",MAX(BC$1:BC13759)+1)</f>
        <v/>
      </c>
    </row>
    <row r="13761" spans="21:55">
      <c r="U13761" s="17" t="b">
        <f t="shared" si="1417"/>
        <v>0</v>
      </c>
      <c r="V13761" s="9" t="str">
        <f t="shared" si="1418"/>
        <v/>
      </c>
      <c r="W13761" s="9" t="str">
        <f t="shared" si="1419"/>
        <v/>
      </c>
      <c r="X13761" s="9" t="str">
        <f t="shared" si="1420"/>
        <v/>
      </c>
      <c r="BC13761" s="9" t="str">
        <f>IF(V13761="","",MAX(BC$1:BC13760)+1)</f>
        <v/>
      </c>
    </row>
    <row r="13762" spans="21:55">
      <c r="U13762" s="17" t="b">
        <f t="shared" ref="U13762:U13825" si="1421">AND(ISNUMBER(SEARCH("(rs",N13762)),NOT(ISNUMBER(SEARCH("oxidation",N13762))),NOT(ISNUMBER(SEARCH("deamidated",N13762))),NOT(ISNUMBER(SEARCH("ammonia",N13762))),NOT(ISNUMBER(SEARCH("acetyl",N13762))),NOT(ISNUMBER(SEARCH("phospho",N13762))),NOT(ISNUMBER(SEARCH("dehydrated",N13762))))</f>
        <v>0</v>
      </c>
      <c r="V13762" s="9" t="str">
        <f t="shared" ref="V13762:V13825" si="1422">IF(U13762=TRUE, IF(ISNUMBER(SEARCH(":",P13762))=TRUE, LEFT(P13762,FIND(":",P13762)-1),P13762), "")</f>
        <v/>
      </c>
      <c r="W13762" s="9" t="str">
        <f t="shared" ref="W13762:W13825" si="1423">IF(U13762=TRUE,IF(ISNUMBER(SEARCH("Carb",N13762))=TRUE,MID(LEFT(N13762,FIND("#",N13762)-1),FIND(CHAR(1),SUBSTITUTE(N13762," ",CHAR(1),(LEN(N13762)-LEN(SUBSTITUTE(N13762," ","")))-1))+1,LEN(N13762)),LEFT(N13762,FIND("#",N13762)-1)),"")</f>
        <v/>
      </c>
      <c r="X13762" s="9" t="str">
        <f t="shared" si="1420"/>
        <v/>
      </c>
      <c r="BC13762" s="9" t="str">
        <f>IF(V13762="","",MAX(BC$1:BC13761)+1)</f>
        <v/>
      </c>
    </row>
    <row r="13763" spans="21:55">
      <c r="U13763" s="17" t="b">
        <f t="shared" si="1421"/>
        <v>0</v>
      </c>
      <c r="V13763" s="9" t="str">
        <f t="shared" si="1422"/>
        <v/>
      </c>
      <c r="W13763" s="9" t="str">
        <f t="shared" si="1423"/>
        <v/>
      </c>
      <c r="X13763" s="9" t="str">
        <f t="shared" si="1420"/>
        <v/>
      </c>
      <c r="BC13763" s="9" t="str">
        <f>IF(V13763="","",MAX(BC$1:BC13762)+1)</f>
        <v/>
      </c>
    </row>
    <row r="13764" spans="21:55">
      <c r="U13764" s="17" t="b">
        <f t="shared" si="1421"/>
        <v>0</v>
      </c>
      <c r="V13764" s="9" t="str">
        <f t="shared" si="1422"/>
        <v/>
      </c>
      <c r="W13764" s="9" t="str">
        <f t="shared" si="1423"/>
        <v/>
      </c>
      <c r="X13764" s="9" t="str">
        <f t="shared" si="1420"/>
        <v/>
      </c>
      <c r="BC13764" s="9" t="str">
        <f>IF(V13764="","",MAX(BC$1:BC13763)+1)</f>
        <v/>
      </c>
    </row>
    <row r="13765" spans="21:55">
      <c r="U13765" s="17" t="b">
        <f t="shared" si="1421"/>
        <v>0</v>
      </c>
      <c r="V13765" s="9" t="str">
        <f t="shared" si="1422"/>
        <v/>
      </c>
      <c r="W13765" s="9" t="str">
        <f t="shared" si="1423"/>
        <v/>
      </c>
      <c r="X13765" s="9" t="str">
        <f t="shared" si="1420"/>
        <v/>
      </c>
      <c r="BC13765" s="9" t="str">
        <f>IF(V13765="","",MAX(BC$1:BC13764)+1)</f>
        <v/>
      </c>
    </row>
    <row r="13766" spans="21:55">
      <c r="U13766" s="17" t="b">
        <f t="shared" si="1421"/>
        <v>0</v>
      </c>
      <c r="V13766" s="9" t="str">
        <f t="shared" si="1422"/>
        <v/>
      </c>
      <c r="W13766" s="9" t="str">
        <f t="shared" si="1423"/>
        <v/>
      </c>
      <c r="X13766" s="9" t="str">
        <f t="shared" si="1420"/>
        <v/>
      </c>
      <c r="BC13766" s="9" t="str">
        <f>IF(V13766="","",MAX(BC$1:BC13765)+1)</f>
        <v/>
      </c>
    </row>
    <row r="13767" spans="21:55">
      <c r="U13767" s="17" t="b">
        <f t="shared" si="1421"/>
        <v>0</v>
      </c>
      <c r="V13767" s="9" t="str">
        <f t="shared" si="1422"/>
        <v/>
      </c>
      <c r="W13767" s="9" t="str">
        <f t="shared" si="1423"/>
        <v/>
      </c>
      <c r="X13767" s="9" t="str">
        <f t="shared" si="1420"/>
        <v/>
      </c>
      <c r="BC13767" s="9" t="str">
        <f>IF(V13767="","",MAX(BC$1:BC13766)+1)</f>
        <v/>
      </c>
    </row>
    <row r="13768" spans="21:55">
      <c r="U13768" s="17" t="b">
        <f t="shared" si="1421"/>
        <v>0</v>
      </c>
      <c r="V13768" s="9" t="str">
        <f t="shared" si="1422"/>
        <v/>
      </c>
      <c r="W13768" s="9" t="str">
        <f t="shared" si="1423"/>
        <v/>
      </c>
      <c r="X13768" s="9" t="str">
        <f t="shared" si="1420"/>
        <v/>
      </c>
      <c r="BC13768" s="9" t="str">
        <f>IF(V13768="","",MAX(BC$1:BC13767)+1)</f>
        <v/>
      </c>
    </row>
    <row r="13769" spans="21:55">
      <c r="U13769" s="17" t="b">
        <f t="shared" si="1421"/>
        <v>0</v>
      </c>
      <c r="V13769" s="9" t="str">
        <f t="shared" si="1422"/>
        <v/>
      </c>
      <c r="W13769" s="9" t="str">
        <f t="shared" si="1423"/>
        <v/>
      </c>
      <c r="X13769" s="9" t="str">
        <f t="shared" si="1420"/>
        <v/>
      </c>
      <c r="BC13769" s="9" t="str">
        <f>IF(V13769="","",MAX(BC$1:BC13768)+1)</f>
        <v/>
      </c>
    </row>
    <row r="13770" spans="21:55">
      <c r="U13770" s="17" t="b">
        <f t="shared" si="1421"/>
        <v>0</v>
      </c>
      <c r="V13770" s="9" t="str">
        <f t="shared" si="1422"/>
        <v/>
      </c>
      <c r="W13770" s="9" t="str">
        <f t="shared" si="1423"/>
        <v/>
      </c>
      <c r="X13770" s="9" t="str">
        <f t="shared" si="1420"/>
        <v/>
      </c>
      <c r="BC13770" s="9" t="str">
        <f>IF(V13770="","",MAX(BC$1:BC13769)+1)</f>
        <v/>
      </c>
    </row>
    <row r="13771" spans="21:55">
      <c r="U13771" s="17" t="b">
        <f t="shared" si="1421"/>
        <v>0</v>
      </c>
      <c r="V13771" s="9" t="str">
        <f t="shared" si="1422"/>
        <v/>
      </c>
      <c r="W13771" s="9" t="str">
        <f t="shared" si="1423"/>
        <v/>
      </c>
      <c r="X13771" s="9" t="str">
        <f t="shared" si="1420"/>
        <v/>
      </c>
      <c r="BC13771" s="9" t="str">
        <f>IF(V13771="","",MAX(BC$1:BC13770)+1)</f>
        <v/>
      </c>
    </row>
    <row r="13772" spans="21:55">
      <c r="U13772" s="17" t="b">
        <f t="shared" si="1421"/>
        <v>0</v>
      </c>
      <c r="V13772" s="9" t="str">
        <f t="shared" si="1422"/>
        <v/>
      </c>
      <c r="W13772" s="9" t="str">
        <f t="shared" si="1423"/>
        <v/>
      </c>
      <c r="X13772" s="9" t="str">
        <f t="shared" si="1420"/>
        <v/>
      </c>
      <c r="BC13772" s="9" t="str">
        <f>IF(V13772="","",MAX(BC$1:BC13771)+1)</f>
        <v/>
      </c>
    </row>
    <row r="13773" spans="21:55">
      <c r="U13773" s="17" t="b">
        <f t="shared" si="1421"/>
        <v>0</v>
      </c>
      <c r="V13773" s="9" t="str">
        <f t="shared" si="1422"/>
        <v/>
      </c>
      <c r="W13773" s="9" t="str">
        <f t="shared" si="1423"/>
        <v/>
      </c>
      <c r="X13773" s="9" t="str">
        <f t="shared" si="1420"/>
        <v/>
      </c>
      <c r="BC13773" s="9" t="str">
        <f>IF(V13773="","",MAX(BC$1:BC13772)+1)</f>
        <v/>
      </c>
    </row>
    <row r="13774" spans="21:55">
      <c r="U13774" s="17" t="b">
        <f t="shared" si="1421"/>
        <v>0</v>
      </c>
      <c r="V13774" s="9" t="str">
        <f t="shared" si="1422"/>
        <v/>
      </c>
      <c r="W13774" s="9" t="str">
        <f t="shared" si="1423"/>
        <v/>
      </c>
      <c r="X13774" s="9" t="str">
        <f t="shared" si="1420"/>
        <v/>
      </c>
      <c r="BC13774" s="9" t="str">
        <f>IF(V13774="","",MAX(BC$1:BC13773)+1)</f>
        <v/>
      </c>
    </row>
    <row r="13775" spans="21:55">
      <c r="U13775" s="17" t="b">
        <f t="shared" si="1421"/>
        <v>0</v>
      </c>
      <c r="V13775" s="9" t="str">
        <f t="shared" si="1422"/>
        <v/>
      </c>
      <c r="W13775" s="9" t="str">
        <f t="shared" si="1423"/>
        <v/>
      </c>
      <c r="X13775" s="9" t="str">
        <f t="shared" si="1420"/>
        <v/>
      </c>
      <c r="BC13775" s="9" t="str">
        <f>IF(V13775="","",MAX(BC$1:BC13774)+1)</f>
        <v/>
      </c>
    </row>
    <row r="13776" spans="21:55">
      <c r="U13776" s="17" t="b">
        <f t="shared" si="1421"/>
        <v>0</v>
      </c>
      <c r="V13776" s="9" t="str">
        <f t="shared" si="1422"/>
        <v/>
      </c>
      <c r="W13776" s="9" t="str">
        <f t="shared" si="1423"/>
        <v/>
      </c>
      <c r="X13776" s="9" t="str">
        <f t="shared" si="1420"/>
        <v/>
      </c>
      <c r="BC13776" s="9" t="str">
        <f>IF(V13776="","",MAX(BC$1:BC13775)+1)</f>
        <v/>
      </c>
    </row>
    <row r="13777" spans="21:55">
      <c r="U13777" s="17" t="b">
        <f t="shared" si="1421"/>
        <v>0</v>
      </c>
      <c r="V13777" s="9" t="str">
        <f t="shared" si="1422"/>
        <v/>
      </c>
      <c r="W13777" s="9" t="str">
        <f t="shared" si="1423"/>
        <v/>
      </c>
      <c r="X13777" s="9" t="str">
        <f t="shared" si="1420"/>
        <v/>
      </c>
      <c r="BC13777" s="9" t="str">
        <f>IF(V13777="","",MAX(BC$1:BC13776)+1)</f>
        <v/>
      </c>
    </row>
    <row r="13778" spans="21:55">
      <c r="U13778" s="17" t="b">
        <f t="shared" si="1421"/>
        <v>0</v>
      </c>
      <c r="V13778" s="9" t="str">
        <f t="shared" si="1422"/>
        <v/>
      </c>
      <c r="W13778" s="9" t="str">
        <f t="shared" si="1423"/>
        <v/>
      </c>
      <c r="X13778" s="9" t="str">
        <f t="shared" si="1420"/>
        <v/>
      </c>
      <c r="BC13778" s="9" t="str">
        <f>IF(V13778="","",MAX(BC$1:BC13777)+1)</f>
        <v/>
      </c>
    </row>
    <row r="13779" spans="21:55">
      <c r="U13779" s="17" t="b">
        <f t="shared" si="1421"/>
        <v>0</v>
      </c>
      <c r="V13779" s="9" t="str">
        <f t="shared" si="1422"/>
        <v/>
      </c>
      <c r="W13779" s="9" t="str">
        <f t="shared" si="1423"/>
        <v/>
      </c>
      <c r="X13779" s="9" t="str">
        <f t="shared" si="1420"/>
        <v/>
      </c>
      <c r="BC13779" s="9" t="str">
        <f>IF(V13779="","",MAX(BC$1:BC13778)+1)</f>
        <v/>
      </c>
    </row>
    <row r="13780" spans="21:55">
      <c r="U13780" s="17" t="b">
        <f t="shared" si="1421"/>
        <v>0</v>
      </c>
      <c r="V13780" s="9" t="str">
        <f t="shared" si="1422"/>
        <v/>
      </c>
      <c r="W13780" s="9" t="str">
        <f t="shared" si="1423"/>
        <v/>
      </c>
      <c r="X13780" s="9" t="str">
        <f t="shared" si="1420"/>
        <v/>
      </c>
      <c r="BC13780" s="9" t="str">
        <f>IF(V13780="","",MAX(BC$1:BC13779)+1)</f>
        <v/>
      </c>
    </row>
    <row r="13781" spans="21:55">
      <c r="U13781" s="17" t="b">
        <f t="shared" si="1421"/>
        <v>0</v>
      </c>
      <c r="V13781" s="9" t="str">
        <f t="shared" si="1422"/>
        <v/>
      </c>
      <c r="W13781" s="9" t="str">
        <f t="shared" si="1423"/>
        <v/>
      </c>
      <c r="X13781" s="9" t="str">
        <f t="shared" si="1420"/>
        <v/>
      </c>
      <c r="BC13781" s="9" t="str">
        <f>IF(V13781="","",MAX(BC$1:BC13780)+1)</f>
        <v/>
      </c>
    </row>
    <row r="13782" spans="21:55">
      <c r="U13782" s="17" t="b">
        <f t="shared" si="1421"/>
        <v>0</v>
      </c>
      <c r="V13782" s="9" t="str">
        <f t="shared" si="1422"/>
        <v/>
      </c>
      <c r="W13782" s="9" t="str">
        <f t="shared" si="1423"/>
        <v/>
      </c>
      <c r="X13782" s="9" t="str">
        <f t="shared" si="1420"/>
        <v/>
      </c>
      <c r="BC13782" s="9" t="str">
        <f>IF(V13782="","",MAX(BC$1:BC13781)+1)</f>
        <v/>
      </c>
    </row>
    <row r="13783" spans="21:55">
      <c r="U13783" s="17" t="b">
        <f t="shared" si="1421"/>
        <v>0</v>
      </c>
      <c r="V13783" s="9" t="str">
        <f t="shared" si="1422"/>
        <v/>
      </c>
      <c r="W13783" s="9" t="str">
        <f t="shared" si="1423"/>
        <v/>
      </c>
      <c r="X13783" s="9" t="str">
        <f t="shared" si="1420"/>
        <v/>
      </c>
      <c r="BC13783" s="9" t="str">
        <f>IF(V13783="","",MAX(BC$1:BC13782)+1)</f>
        <v/>
      </c>
    </row>
    <row r="13784" spans="21:55">
      <c r="U13784" s="17" t="b">
        <f t="shared" si="1421"/>
        <v>0</v>
      </c>
      <c r="V13784" s="9" t="str">
        <f t="shared" si="1422"/>
        <v/>
      </c>
      <c r="W13784" s="9" t="str">
        <f t="shared" si="1423"/>
        <v/>
      </c>
      <c r="X13784" s="9" t="str">
        <f t="shared" si="1420"/>
        <v/>
      </c>
      <c r="BC13784" s="9" t="str">
        <f>IF(V13784="","",MAX(BC$1:BC13783)+1)</f>
        <v/>
      </c>
    </row>
    <row r="13785" spans="21:55">
      <c r="U13785" s="17" t="b">
        <f t="shared" si="1421"/>
        <v>0</v>
      </c>
      <c r="V13785" s="9" t="str">
        <f t="shared" si="1422"/>
        <v/>
      </c>
      <c r="W13785" s="9" t="str">
        <f t="shared" si="1423"/>
        <v/>
      </c>
      <c r="X13785" s="9" t="str">
        <f t="shared" si="1420"/>
        <v/>
      </c>
      <c r="BC13785" s="9" t="str">
        <f>IF(V13785="","",MAX(BC$1:BC13784)+1)</f>
        <v/>
      </c>
    </row>
    <row r="13786" spans="21:55">
      <c r="U13786" s="17" t="b">
        <f t="shared" si="1421"/>
        <v>0</v>
      </c>
      <c r="V13786" s="9" t="str">
        <f t="shared" si="1422"/>
        <v/>
      </c>
      <c r="W13786" s="9" t="str">
        <f t="shared" si="1423"/>
        <v/>
      </c>
      <c r="X13786" s="9" t="str">
        <f t="shared" si="1420"/>
        <v/>
      </c>
      <c r="BC13786" s="9" t="str">
        <f>IF(V13786="","",MAX(BC$1:BC13785)+1)</f>
        <v/>
      </c>
    </row>
    <row r="13787" spans="21:55">
      <c r="U13787" s="17" t="b">
        <f t="shared" si="1421"/>
        <v>0</v>
      </c>
      <c r="V13787" s="9" t="str">
        <f t="shared" si="1422"/>
        <v/>
      </c>
      <c r="W13787" s="9" t="str">
        <f t="shared" si="1423"/>
        <v/>
      </c>
      <c r="X13787" s="9" t="str">
        <f t="shared" si="1420"/>
        <v/>
      </c>
      <c r="BC13787" s="9" t="str">
        <f>IF(V13787="","",MAX(BC$1:BC13786)+1)</f>
        <v/>
      </c>
    </row>
    <row r="13788" spans="21:55">
      <c r="U13788" s="17" t="b">
        <f t="shared" si="1421"/>
        <v>0</v>
      </c>
      <c r="V13788" s="9" t="str">
        <f t="shared" si="1422"/>
        <v/>
      </c>
      <c r="W13788" s="9" t="str">
        <f t="shared" si="1423"/>
        <v/>
      </c>
      <c r="X13788" s="9" t="str">
        <f t="shared" si="1420"/>
        <v/>
      </c>
      <c r="BC13788" s="9" t="str">
        <f>IF(V13788="","",MAX(BC$1:BC13787)+1)</f>
        <v/>
      </c>
    </row>
    <row r="13789" spans="21:55">
      <c r="U13789" s="17" t="b">
        <f t="shared" si="1421"/>
        <v>0</v>
      </c>
      <c r="V13789" s="9" t="str">
        <f t="shared" si="1422"/>
        <v/>
      </c>
      <c r="W13789" s="9" t="str">
        <f t="shared" si="1423"/>
        <v/>
      </c>
      <c r="X13789" s="9" t="str">
        <f t="shared" si="1420"/>
        <v/>
      </c>
      <c r="BC13789" s="9" t="str">
        <f>IF(V13789="","",MAX(BC$1:BC13788)+1)</f>
        <v/>
      </c>
    </row>
    <row r="13790" spans="21:55">
      <c r="U13790" s="17" t="b">
        <f t="shared" si="1421"/>
        <v>0</v>
      </c>
      <c r="V13790" s="9" t="str">
        <f t="shared" si="1422"/>
        <v/>
      </c>
      <c r="W13790" s="9" t="str">
        <f t="shared" si="1423"/>
        <v/>
      </c>
      <c r="X13790" s="9" t="str">
        <f t="shared" ref="X13790:X13853" si="1424">IF(U13790=TRUE, MID(LEFT(N13790,FIND(")",N13790)-1),FIND("(",N13790)+1,LEN(N13790)), "")</f>
        <v/>
      </c>
      <c r="BC13790" s="9" t="str">
        <f>IF(V13790="","",MAX(BC$1:BC13789)+1)</f>
        <v/>
      </c>
    </row>
    <row r="13791" spans="21:55">
      <c r="U13791" s="17" t="b">
        <f t="shared" si="1421"/>
        <v>0</v>
      </c>
      <c r="V13791" s="9" t="str">
        <f t="shared" si="1422"/>
        <v/>
      </c>
      <c r="W13791" s="9" t="str">
        <f t="shared" si="1423"/>
        <v/>
      </c>
      <c r="X13791" s="9" t="str">
        <f t="shared" si="1424"/>
        <v/>
      </c>
      <c r="BC13791" s="9" t="str">
        <f>IF(V13791="","",MAX(BC$1:BC13790)+1)</f>
        <v/>
      </c>
    </row>
    <row r="13792" spans="21:55">
      <c r="U13792" s="17" t="b">
        <f t="shared" si="1421"/>
        <v>0</v>
      </c>
      <c r="V13792" s="9" t="str">
        <f t="shared" si="1422"/>
        <v/>
      </c>
      <c r="W13792" s="9" t="str">
        <f t="shared" si="1423"/>
        <v/>
      </c>
      <c r="X13792" s="9" t="str">
        <f t="shared" si="1424"/>
        <v/>
      </c>
      <c r="BC13792" s="9" t="str">
        <f>IF(V13792="","",MAX(BC$1:BC13791)+1)</f>
        <v/>
      </c>
    </row>
    <row r="13793" spans="21:55">
      <c r="U13793" s="17" t="b">
        <f t="shared" si="1421"/>
        <v>0</v>
      </c>
      <c r="V13793" s="9" t="str">
        <f t="shared" si="1422"/>
        <v/>
      </c>
      <c r="W13793" s="9" t="str">
        <f t="shared" si="1423"/>
        <v/>
      </c>
      <c r="X13793" s="9" t="str">
        <f t="shared" si="1424"/>
        <v/>
      </c>
      <c r="BC13793" s="9" t="str">
        <f>IF(V13793="","",MAX(BC$1:BC13792)+1)</f>
        <v/>
      </c>
    </row>
    <row r="13794" spans="21:55">
      <c r="U13794" s="17" t="b">
        <f t="shared" si="1421"/>
        <v>0</v>
      </c>
      <c r="V13794" s="9" t="str">
        <f t="shared" si="1422"/>
        <v/>
      </c>
      <c r="W13794" s="9" t="str">
        <f t="shared" si="1423"/>
        <v/>
      </c>
      <c r="X13794" s="9" t="str">
        <f t="shared" si="1424"/>
        <v/>
      </c>
      <c r="BC13794" s="9" t="str">
        <f>IF(V13794="","",MAX(BC$1:BC13793)+1)</f>
        <v/>
      </c>
    </row>
    <row r="13795" spans="21:55">
      <c r="U13795" s="17" t="b">
        <f t="shared" si="1421"/>
        <v>0</v>
      </c>
      <c r="V13795" s="9" t="str">
        <f t="shared" si="1422"/>
        <v/>
      </c>
      <c r="W13795" s="9" t="str">
        <f t="shared" si="1423"/>
        <v/>
      </c>
      <c r="X13795" s="9" t="str">
        <f t="shared" si="1424"/>
        <v/>
      </c>
      <c r="BC13795" s="9" t="str">
        <f>IF(V13795="","",MAX(BC$1:BC13794)+1)</f>
        <v/>
      </c>
    </row>
    <row r="13796" spans="21:55">
      <c r="U13796" s="17" t="b">
        <f t="shared" si="1421"/>
        <v>0</v>
      </c>
      <c r="V13796" s="9" t="str">
        <f t="shared" si="1422"/>
        <v/>
      </c>
      <c r="W13796" s="9" t="str">
        <f t="shared" si="1423"/>
        <v/>
      </c>
      <c r="X13796" s="9" t="str">
        <f t="shared" si="1424"/>
        <v/>
      </c>
      <c r="BC13796" s="9" t="str">
        <f>IF(V13796="","",MAX(BC$1:BC13795)+1)</f>
        <v/>
      </c>
    </row>
    <row r="13797" spans="21:55">
      <c r="U13797" s="17" t="b">
        <f t="shared" si="1421"/>
        <v>0</v>
      </c>
      <c r="V13797" s="9" t="str">
        <f t="shared" si="1422"/>
        <v/>
      </c>
      <c r="W13797" s="9" t="str">
        <f t="shared" si="1423"/>
        <v/>
      </c>
      <c r="X13797" s="9" t="str">
        <f t="shared" si="1424"/>
        <v/>
      </c>
      <c r="BC13797" s="9" t="str">
        <f>IF(V13797="","",MAX(BC$1:BC13796)+1)</f>
        <v/>
      </c>
    </row>
    <row r="13798" spans="21:55">
      <c r="U13798" s="17" t="b">
        <f t="shared" si="1421"/>
        <v>0</v>
      </c>
      <c r="V13798" s="9" t="str">
        <f t="shared" si="1422"/>
        <v/>
      </c>
      <c r="W13798" s="9" t="str">
        <f t="shared" si="1423"/>
        <v/>
      </c>
      <c r="X13798" s="9" t="str">
        <f t="shared" si="1424"/>
        <v/>
      </c>
      <c r="BC13798" s="9" t="str">
        <f>IF(V13798="","",MAX(BC$1:BC13797)+1)</f>
        <v/>
      </c>
    </row>
    <row r="13799" spans="21:55">
      <c r="U13799" s="17" t="b">
        <f t="shared" si="1421"/>
        <v>0</v>
      </c>
      <c r="V13799" s="9" t="str">
        <f t="shared" si="1422"/>
        <v/>
      </c>
      <c r="W13799" s="9" t="str">
        <f t="shared" si="1423"/>
        <v/>
      </c>
      <c r="X13799" s="9" t="str">
        <f t="shared" si="1424"/>
        <v/>
      </c>
      <c r="BC13799" s="9" t="str">
        <f>IF(V13799="","",MAX(BC$1:BC13798)+1)</f>
        <v/>
      </c>
    </row>
    <row r="13800" spans="21:55">
      <c r="U13800" s="17" t="b">
        <f t="shared" si="1421"/>
        <v>0</v>
      </c>
      <c r="V13800" s="9" t="str">
        <f t="shared" si="1422"/>
        <v/>
      </c>
      <c r="W13800" s="9" t="str">
        <f t="shared" si="1423"/>
        <v/>
      </c>
      <c r="X13800" s="9" t="str">
        <f t="shared" si="1424"/>
        <v/>
      </c>
      <c r="BC13800" s="9" t="str">
        <f>IF(V13800="","",MAX(BC$1:BC13799)+1)</f>
        <v/>
      </c>
    </row>
    <row r="13801" spans="21:55">
      <c r="U13801" s="17" t="b">
        <f t="shared" si="1421"/>
        <v>0</v>
      </c>
      <c r="V13801" s="9" t="str">
        <f t="shared" si="1422"/>
        <v/>
      </c>
      <c r="W13801" s="9" t="str">
        <f t="shared" si="1423"/>
        <v/>
      </c>
      <c r="X13801" s="9" t="str">
        <f t="shared" si="1424"/>
        <v/>
      </c>
      <c r="BC13801" s="9" t="str">
        <f>IF(V13801="","",MAX(BC$1:BC13800)+1)</f>
        <v/>
      </c>
    </row>
    <row r="13802" spans="21:55">
      <c r="U13802" s="17" t="b">
        <f t="shared" si="1421"/>
        <v>0</v>
      </c>
      <c r="V13802" s="9" t="str">
        <f t="shared" si="1422"/>
        <v/>
      </c>
      <c r="W13802" s="9" t="str">
        <f t="shared" si="1423"/>
        <v/>
      </c>
      <c r="X13802" s="9" t="str">
        <f t="shared" si="1424"/>
        <v/>
      </c>
      <c r="BC13802" s="9" t="str">
        <f>IF(V13802="","",MAX(BC$1:BC13801)+1)</f>
        <v/>
      </c>
    </row>
    <row r="13803" spans="21:55">
      <c r="U13803" s="17" t="b">
        <f t="shared" si="1421"/>
        <v>0</v>
      </c>
      <c r="V13803" s="9" t="str">
        <f t="shared" si="1422"/>
        <v/>
      </c>
      <c r="W13803" s="9" t="str">
        <f t="shared" si="1423"/>
        <v/>
      </c>
      <c r="X13803" s="9" t="str">
        <f t="shared" si="1424"/>
        <v/>
      </c>
      <c r="BC13803" s="9" t="str">
        <f>IF(V13803="","",MAX(BC$1:BC13802)+1)</f>
        <v/>
      </c>
    </row>
    <row r="13804" spans="21:55">
      <c r="U13804" s="17" t="b">
        <f t="shared" si="1421"/>
        <v>0</v>
      </c>
      <c r="V13804" s="9" t="str">
        <f t="shared" si="1422"/>
        <v/>
      </c>
      <c r="W13804" s="9" t="str">
        <f t="shared" si="1423"/>
        <v/>
      </c>
      <c r="X13804" s="9" t="str">
        <f t="shared" si="1424"/>
        <v/>
      </c>
      <c r="BC13804" s="9" t="str">
        <f>IF(V13804="","",MAX(BC$1:BC13803)+1)</f>
        <v/>
      </c>
    </row>
    <row r="13805" spans="21:55">
      <c r="U13805" s="17" t="b">
        <f t="shared" si="1421"/>
        <v>0</v>
      </c>
      <c r="V13805" s="9" t="str">
        <f t="shared" si="1422"/>
        <v/>
      </c>
      <c r="W13805" s="9" t="str">
        <f t="shared" si="1423"/>
        <v/>
      </c>
      <c r="X13805" s="9" t="str">
        <f t="shared" si="1424"/>
        <v/>
      </c>
      <c r="BC13805" s="9" t="str">
        <f>IF(V13805="","",MAX(BC$1:BC13804)+1)</f>
        <v/>
      </c>
    </row>
    <row r="13806" spans="21:55">
      <c r="U13806" s="17" t="b">
        <f t="shared" si="1421"/>
        <v>0</v>
      </c>
      <c r="V13806" s="9" t="str">
        <f t="shared" si="1422"/>
        <v/>
      </c>
      <c r="W13806" s="9" t="str">
        <f t="shared" si="1423"/>
        <v/>
      </c>
      <c r="X13806" s="9" t="str">
        <f t="shared" si="1424"/>
        <v/>
      </c>
      <c r="BC13806" s="9" t="str">
        <f>IF(V13806="","",MAX(BC$1:BC13805)+1)</f>
        <v/>
      </c>
    </row>
    <row r="13807" spans="21:55">
      <c r="U13807" s="17" t="b">
        <f t="shared" si="1421"/>
        <v>0</v>
      </c>
      <c r="V13807" s="9" t="str">
        <f t="shared" si="1422"/>
        <v/>
      </c>
      <c r="W13807" s="9" t="str">
        <f t="shared" si="1423"/>
        <v/>
      </c>
      <c r="X13807" s="9" t="str">
        <f t="shared" si="1424"/>
        <v/>
      </c>
      <c r="BC13807" s="9" t="str">
        <f>IF(V13807="","",MAX(BC$1:BC13806)+1)</f>
        <v/>
      </c>
    </row>
    <row r="13808" spans="21:55">
      <c r="U13808" s="17" t="b">
        <f t="shared" si="1421"/>
        <v>0</v>
      </c>
      <c r="V13808" s="9" t="str">
        <f t="shared" si="1422"/>
        <v/>
      </c>
      <c r="W13808" s="9" t="str">
        <f t="shared" si="1423"/>
        <v/>
      </c>
      <c r="X13808" s="9" t="str">
        <f t="shared" si="1424"/>
        <v/>
      </c>
      <c r="BC13808" s="9" t="str">
        <f>IF(V13808="","",MAX(BC$1:BC13807)+1)</f>
        <v/>
      </c>
    </row>
    <row r="13809" spans="21:55">
      <c r="U13809" s="17" t="b">
        <f t="shared" si="1421"/>
        <v>0</v>
      </c>
      <c r="V13809" s="9" t="str">
        <f t="shared" si="1422"/>
        <v/>
      </c>
      <c r="W13809" s="9" t="str">
        <f t="shared" si="1423"/>
        <v/>
      </c>
      <c r="X13809" s="9" t="str">
        <f t="shared" si="1424"/>
        <v/>
      </c>
      <c r="BC13809" s="9" t="str">
        <f>IF(V13809="","",MAX(BC$1:BC13808)+1)</f>
        <v/>
      </c>
    </row>
    <row r="13810" spans="21:55">
      <c r="U13810" s="17" t="b">
        <f t="shared" si="1421"/>
        <v>0</v>
      </c>
      <c r="V13810" s="9" t="str">
        <f t="shared" si="1422"/>
        <v/>
      </c>
      <c r="W13810" s="9" t="str">
        <f t="shared" si="1423"/>
        <v/>
      </c>
      <c r="X13810" s="9" t="str">
        <f t="shared" si="1424"/>
        <v/>
      </c>
      <c r="BC13810" s="9" t="str">
        <f>IF(V13810="","",MAX(BC$1:BC13809)+1)</f>
        <v/>
      </c>
    </row>
    <row r="13811" spans="21:55">
      <c r="U13811" s="17" t="b">
        <f t="shared" si="1421"/>
        <v>0</v>
      </c>
      <c r="V13811" s="9" t="str">
        <f t="shared" si="1422"/>
        <v/>
      </c>
      <c r="W13811" s="9" t="str">
        <f t="shared" si="1423"/>
        <v/>
      </c>
      <c r="X13811" s="9" t="str">
        <f t="shared" si="1424"/>
        <v/>
      </c>
      <c r="BC13811" s="9" t="str">
        <f>IF(V13811="","",MAX(BC$1:BC13810)+1)</f>
        <v/>
      </c>
    </row>
    <row r="13812" spans="21:55">
      <c r="U13812" s="17" t="b">
        <f t="shared" si="1421"/>
        <v>0</v>
      </c>
      <c r="V13812" s="9" t="str">
        <f t="shared" si="1422"/>
        <v/>
      </c>
      <c r="W13812" s="9" t="str">
        <f t="shared" si="1423"/>
        <v/>
      </c>
      <c r="X13812" s="9" t="str">
        <f t="shared" si="1424"/>
        <v/>
      </c>
      <c r="BC13812" s="9" t="str">
        <f>IF(V13812="","",MAX(BC$1:BC13811)+1)</f>
        <v/>
      </c>
    </row>
    <row r="13813" spans="21:55">
      <c r="U13813" s="17" t="b">
        <f t="shared" si="1421"/>
        <v>0</v>
      </c>
      <c r="V13813" s="9" t="str">
        <f t="shared" si="1422"/>
        <v/>
      </c>
      <c r="W13813" s="9" t="str">
        <f t="shared" si="1423"/>
        <v/>
      </c>
      <c r="X13813" s="9" t="str">
        <f t="shared" si="1424"/>
        <v/>
      </c>
      <c r="BC13813" s="9" t="str">
        <f>IF(V13813="","",MAX(BC$1:BC13812)+1)</f>
        <v/>
      </c>
    </row>
    <row r="13814" spans="21:55">
      <c r="U13814" s="17" t="b">
        <f t="shared" si="1421"/>
        <v>0</v>
      </c>
      <c r="V13814" s="9" t="str">
        <f t="shared" si="1422"/>
        <v/>
      </c>
      <c r="W13814" s="9" t="str">
        <f t="shared" si="1423"/>
        <v/>
      </c>
      <c r="X13814" s="9" t="str">
        <f t="shared" si="1424"/>
        <v/>
      </c>
      <c r="BC13814" s="9" t="str">
        <f>IF(V13814="","",MAX(BC$1:BC13813)+1)</f>
        <v/>
      </c>
    </row>
    <row r="13815" spans="21:55">
      <c r="U13815" s="17" t="b">
        <f t="shared" si="1421"/>
        <v>0</v>
      </c>
      <c r="V13815" s="9" t="str">
        <f t="shared" si="1422"/>
        <v/>
      </c>
      <c r="W13815" s="9" t="str">
        <f t="shared" si="1423"/>
        <v/>
      </c>
      <c r="X13815" s="9" t="str">
        <f t="shared" si="1424"/>
        <v/>
      </c>
      <c r="BC13815" s="9" t="str">
        <f>IF(V13815="","",MAX(BC$1:BC13814)+1)</f>
        <v/>
      </c>
    </row>
    <row r="13816" spans="21:55">
      <c r="U13816" s="17" t="b">
        <f t="shared" si="1421"/>
        <v>0</v>
      </c>
      <c r="V13816" s="9" t="str">
        <f t="shared" si="1422"/>
        <v/>
      </c>
      <c r="W13816" s="9" t="str">
        <f t="shared" si="1423"/>
        <v/>
      </c>
      <c r="X13816" s="9" t="str">
        <f t="shared" si="1424"/>
        <v/>
      </c>
      <c r="BC13816" s="9" t="str">
        <f>IF(V13816="","",MAX(BC$1:BC13815)+1)</f>
        <v/>
      </c>
    </row>
    <row r="13817" spans="21:55">
      <c r="U13817" s="17" t="b">
        <f t="shared" si="1421"/>
        <v>0</v>
      </c>
      <c r="V13817" s="9" t="str">
        <f t="shared" si="1422"/>
        <v/>
      </c>
      <c r="W13817" s="9" t="str">
        <f t="shared" si="1423"/>
        <v/>
      </c>
      <c r="X13817" s="9" t="str">
        <f t="shared" si="1424"/>
        <v/>
      </c>
      <c r="BC13817" s="9" t="str">
        <f>IF(V13817="","",MAX(BC$1:BC13816)+1)</f>
        <v/>
      </c>
    </row>
    <row r="13818" spans="21:55">
      <c r="U13818" s="17" t="b">
        <f t="shared" si="1421"/>
        <v>0</v>
      </c>
      <c r="V13818" s="9" t="str">
        <f t="shared" si="1422"/>
        <v/>
      </c>
      <c r="W13818" s="9" t="str">
        <f t="shared" si="1423"/>
        <v/>
      </c>
      <c r="X13818" s="9" t="str">
        <f t="shared" si="1424"/>
        <v/>
      </c>
      <c r="BC13818" s="9" t="str">
        <f>IF(V13818="","",MAX(BC$1:BC13817)+1)</f>
        <v/>
      </c>
    </row>
    <row r="13819" spans="21:55">
      <c r="U13819" s="17" t="b">
        <f t="shared" si="1421"/>
        <v>0</v>
      </c>
      <c r="V13819" s="9" t="str">
        <f t="shared" si="1422"/>
        <v/>
      </c>
      <c r="W13819" s="9" t="str">
        <f t="shared" si="1423"/>
        <v/>
      </c>
      <c r="X13819" s="9" t="str">
        <f t="shared" si="1424"/>
        <v/>
      </c>
      <c r="BC13819" s="9" t="str">
        <f>IF(V13819="","",MAX(BC$1:BC13818)+1)</f>
        <v/>
      </c>
    </row>
    <row r="13820" spans="21:55">
      <c r="U13820" s="17" t="b">
        <f t="shared" si="1421"/>
        <v>0</v>
      </c>
      <c r="V13820" s="9" t="str">
        <f t="shared" si="1422"/>
        <v/>
      </c>
      <c r="W13820" s="9" t="str">
        <f t="shared" si="1423"/>
        <v/>
      </c>
      <c r="X13820" s="9" t="str">
        <f t="shared" si="1424"/>
        <v/>
      </c>
      <c r="BC13820" s="9" t="str">
        <f>IF(V13820="","",MAX(BC$1:BC13819)+1)</f>
        <v/>
      </c>
    </row>
    <row r="13821" spans="21:55">
      <c r="U13821" s="17" t="b">
        <f t="shared" si="1421"/>
        <v>0</v>
      </c>
      <c r="V13821" s="9" t="str">
        <f t="shared" si="1422"/>
        <v/>
      </c>
      <c r="W13821" s="9" t="str">
        <f t="shared" si="1423"/>
        <v/>
      </c>
      <c r="X13821" s="9" t="str">
        <f t="shared" si="1424"/>
        <v/>
      </c>
      <c r="BC13821" s="9" t="str">
        <f>IF(V13821="","",MAX(BC$1:BC13820)+1)</f>
        <v/>
      </c>
    </row>
    <row r="13822" spans="21:55">
      <c r="U13822" s="17" t="b">
        <f t="shared" si="1421"/>
        <v>0</v>
      </c>
      <c r="V13822" s="9" t="str">
        <f t="shared" si="1422"/>
        <v/>
      </c>
      <c r="W13822" s="9" t="str">
        <f t="shared" si="1423"/>
        <v/>
      </c>
      <c r="X13822" s="9" t="str">
        <f t="shared" si="1424"/>
        <v/>
      </c>
      <c r="BC13822" s="9" t="str">
        <f>IF(V13822="","",MAX(BC$1:BC13821)+1)</f>
        <v/>
      </c>
    </row>
    <row r="13823" spans="21:55">
      <c r="U13823" s="17" t="b">
        <f t="shared" si="1421"/>
        <v>0</v>
      </c>
      <c r="V13823" s="9" t="str">
        <f t="shared" si="1422"/>
        <v/>
      </c>
      <c r="W13823" s="9" t="str">
        <f t="shared" si="1423"/>
        <v/>
      </c>
      <c r="X13823" s="9" t="str">
        <f t="shared" si="1424"/>
        <v/>
      </c>
      <c r="BC13823" s="9" t="str">
        <f>IF(V13823="","",MAX(BC$1:BC13822)+1)</f>
        <v/>
      </c>
    </row>
    <row r="13824" spans="21:55">
      <c r="U13824" s="17" t="b">
        <f t="shared" si="1421"/>
        <v>0</v>
      </c>
      <c r="V13824" s="9" t="str">
        <f t="shared" si="1422"/>
        <v/>
      </c>
      <c r="W13824" s="9" t="str">
        <f t="shared" si="1423"/>
        <v/>
      </c>
      <c r="X13824" s="9" t="str">
        <f t="shared" si="1424"/>
        <v/>
      </c>
      <c r="BC13824" s="9" t="str">
        <f>IF(V13824="","",MAX(BC$1:BC13823)+1)</f>
        <v/>
      </c>
    </row>
    <row r="13825" spans="21:55">
      <c r="U13825" s="17" t="b">
        <f t="shared" si="1421"/>
        <v>0</v>
      </c>
      <c r="V13825" s="9" t="str">
        <f t="shared" si="1422"/>
        <v/>
      </c>
      <c r="W13825" s="9" t="str">
        <f t="shared" si="1423"/>
        <v/>
      </c>
      <c r="X13825" s="9" t="str">
        <f t="shared" si="1424"/>
        <v/>
      </c>
      <c r="BC13825" s="9" t="str">
        <f>IF(V13825="","",MAX(BC$1:BC13824)+1)</f>
        <v/>
      </c>
    </row>
    <row r="13826" spans="21:55">
      <c r="U13826" s="17" t="b">
        <f t="shared" ref="U13826:U13889" si="1425">AND(ISNUMBER(SEARCH("(rs",N13826)),NOT(ISNUMBER(SEARCH("oxidation",N13826))),NOT(ISNUMBER(SEARCH("deamidated",N13826))),NOT(ISNUMBER(SEARCH("ammonia",N13826))),NOT(ISNUMBER(SEARCH("acetyl",N13826))),NOT(ISNUMBER(SEARCH("phospho",N13826))),NOT(ISNUMBER(SEARCH("dehydrated",N13826))))</f>
        <v>0</v>
      </c>
      <c r="V13826" s="9" t="str">
        <f t="shared" ref="V13826:V13889" si="1426">IF(U13826=TRUE, IF(ISNUMBER(SEARCH(":",P13826))=TRUE, LEFT(P13826,FIND(":",P13826)-1),P13826), "")</f>
        <v/>
      </c>
      <c r="W13826" s="9" t="str">
        <f t="shared" ref="W13826:W13889" si="1427">IF(U13826=TRUE,IF(ISNUMBER(SEARCH("Carb",N13826))=TRUE,MID(LEFT(N13826,FIND("#",N13826)-1),FIND(CHAR(1),SUBSTITUTE(N13826," ",CHAR(1),(LEN(N13826)-LEN(SUBSTITUTE(N13826," ","")))-1))+1,LEN(N13826)),LEFT(N13826,FIND("#",N13826)-1)),"")</f>
        <v/>
      </c>
      <c r="X13826" s="9" t="str">
        <f t="shared" si="1424"/>
        <v/>
      </c>
      <c r="BC13826" s="9" t="str">
        <f>IF(V13826="","",MAX(BC$1:BC13825)+1)</f>
        <v/>
      </c>
    </row>
    <row r="13827" spans="21:55">
      <c r="U13827" s="17" t="b">
        <f t="shared" si="1425"/>
        <v>0</v>
      </c>
      <c r="V13827" s="9" t="str">
        <f t="shared" si="1426"/>
        <v/>
      </c>
      <c r="W13827" s="9" t="str">
        <f t="shared" si="1427"/>
        <v/>
      </c>
      <c r="X13827" s="9" t="str">
        <f t="shared" si="1424"/>
        <v/>
      </c>
      <c r="BC13827" s="9" t="str">
        <f>IF(V13827="","",MAX(BC$1:BC13826)+1)</f>
        <v/>
      </c>
    </row>
    <row r="13828" spans="21:55">
      <c r="U13828" s="17" t="b">
        <f t="shared" si="1425"/>
        <v>0</v>
      </c>
      <c r="V13828" s="9" t="str">
        <f t="shared" si="1426"/>
        <v/>
      </c>
      <c r="W13828" s="9" t="str">
        <f t="shared" si="1427"/>
        <v/>
      </c>
      <c r="X13828" s="9" t="str">
        <f t="shared" si="1424"/>
        <v/>
      </c>
      <c r="BC13828" s="9" t="str">
        <f>IF(V13828="","",MAX(BC$1:BC13827)+1)</f>
        <v/>
      </c>
    </row>
    <row r="13829" spans="21:55">
      <c r="U13829" s="17" t="b">
        <f t="shared" si="1425"/>
        <v>0</v>
      </c>
      <c r="V13829" s="9" t="str">
        <f t="shared" si="1426"/>
        <v/>
      </c>
      <c r="W13829" s="9" t="str">
        <f t="shared" si="1427"/>
        <v/>
      </c>
      <c r="X13829" s="9" t="str">
        <f t="shared" si="1424"/>
        <v/>
      </c>
      <c r="BC13829" s="9" t="str">
        <f>IF(V13829="","",MAX(BC$1:BC13828)+1)</f>
        <v/>
      </c>
    </row>
    <row r="13830" spans="21:55">
      <c r="U13830" s="17" t="b">
        <f t="shared" si="1425"/>
        <v>0</v>
      </c>
      <c r="V13830" s="9" t="str">
        <f t="shared" si="1426"/>
        <v/>
      </c>
      <c r="W13830" s="9" t="str">
        <f t="shared" si="1427"/>
        <v/>
      </c>
      <c r="X13830" s="9" t="str">
        <f t="shared" si="1424"/>
        <v/>
      </c>
      <c r="BC13830" s="9" t="str">
        <f>IF(V13830="","",MAX(BC$1:BC13829)+1)</f>
        <v/>
      </c>
    </row>
    <row r="13831" spans="21:55">
      <c r="U13831" s="17" t="b">
        <f t="shared" si="1425"/>
        <v>0</v>
      </c>
      <c r="V13831" s="9" t="str">
        <f t="shared" si="1426"/>
        <v/>
      </c>
      <c r="W13831" s="9" t="str">
        <f t="shared" si="1427"/>
        <v/>
      </c>
      <c r="X13831" s="9" t="str">
        <f t="shared" si="1424"/>
        <v/>
      </c>
      <c r="BC13831" s="9" t="str">
        <f>IF(V13831="","",MAX(BC$1:BC13830)+1)</f>
        <v/>
      </c>
    </row>
    <row r="13832" spans="21:55">
      <c r="U13832" s="17" t="b">
        <f t="shared" si="1425"/>
        <v>0</v>
      </c>
      <c r="V13832" s="9" t="str">
        <f t="shared" si="1426"/>
        <v/>
      </c>
      <c r="W13832" s="9" t="str">
        <f t="shared" si="1427"/>
        <v/>
      </c>
      <c r="X13832" s="9" t="str">
        <f t="shared" si="1424"/>
        <v/>
      </c>
      <c r="BC13832" s="9" t="str">
        <f>IF(V13832="","",MAX(BC$1:BC13831)+1)</f>
        <v/>
      </c>
    </row>
    <row r="13833" spans="21:55">
      <c r="U13833" s="17" t="b">
        <f t="shared" si="1425"/>
        <v>0</v>
      </c>
      <c r="V13833" s="9" t="str">
        <f t="shared" si="1426"/>
        <v/>
      </c>
      <c r="W13833" s="9" t="str">
        <f t="shared" si="1427"/>
        <v/>
      </c>
      <c r="X13833" s="9" t="str">
        <f t="shared" si="1424"/>
        <v/>
      </c>
      <c r="BC13833" s="9" t="str">
        <f>IF(V13833="","",MAX(BC$1:BC13832)+1)</f>
        <v/>
      </c>
    </row>
    <row r="13834" spans="21:55">
      <c r="U13834" s="17" t="b">
        <f t="shared" si="1425"/>
        <v>0</v>
      </c>
      <c r="V13834" s="9" t="str">
        <f t="shared" si="1426"/>
        <v/>
      </c>
      <c r="W13834" s="9" t="str">
        <f t="shared" si="1427"/>
        <v/>
      </c>
      <c r="X13834" s="9" t="str">
        <f t="shared" si="1424"/>
        <v/>
      </c>
      <c r="BC13834" s="9" t="str">
        <f>IF(V13834="","",MAX(BC$1:BC13833)+1)</f>
        <v/>
      </c>
    </row>
    <row r="13835" spans="21:55">
      <c r="U13835" s="17" t="b">
        <f t="shared" si="1425"/>
        <v>0</v>
      </c>
      <c r="V13835" s="9" t="str">
        <f t="shared" si="1426"/>
        <v/>
      </c>
      <c r="W13835" s="9" t="str">
        <f t="shared" si="1427"/>
        <v/>
      </c>
      <c r="X13835" s="9" t="str">
        <f t="shared" si="1424"/>
        <v/>
      </c>
      <c r="BC13835" s="9" t="str">
        <f>IF(V13835="","",MAX(BC$1:BC13834)+1)</f>
        <v/>
      </c>
    </row>
    <row r="13836" spans="21:55">
      <c r="U13836" s="17" t="b">
        <f t="shared" si="1425"/>
        <v>0</v>
      </c>
      <c r="V13836" s="9" t="str">
        <f t="shared" si="1426"/>
        <v/>
      </c>
      <c r="W13836" s="9" t="str">
        <f t="shared" si="1427"/>
        <v/>
      </c>
      <c r="X13836" s="9" t="str">
        <f t="shared" si="1424"/>
        <v/>
      </c>
      <c r="BC13836" s="9" t="str">
        <f>IF(V13836="","",MAX(BC$1:BC13835)+1)</f>
        <v/>
      </c>
    </row>
    <row r="13837" spans="21:55">
      <c r="U13837" s="17" t="b">
        <f t="shared" si="1425"/>
        <v>0</v>
      </c>
      <c r="V13837" s="9" t="str">
        <f t="shared" si="1426"/>
        <v/>
      </c>
      <c r="W13837" s="9" t="str">
        <f t="shared" si="1427"/>
        <v/>
      </c>
      <c r="X13837" s="9" t="str">
        <f t="shared" si="1424"/>
        <v/>
      </c>
      <c r="BC13837" s="9" t="str">
        <f>IF(V13837="","",MAX(BC$1:BC13836)+1)</f>
        <v/>
      </c>
    </row>
    <row r="13838" spans="21:55">
      <c r="U13838" s="17" t="b">
        <f t="shared" si="1425"/>
        <v>0</v>
      </c>
      <c r="V13838" s="9" t="str">
        <f t="shared" si="1426"/>
        <v/>
      </c>
      <c r="W13838" s="9" t="str">
        <f t="shared" si="1427"/>
        <v/>
      </c>
      <c r="X13838" s="9" t="str">
        <f t="shared" si="1424"/>
        <v/>
      </c>
      <c r="BC13838" s="9" t="str">
        <f>IF(V13838="","",MAX(BC$1:BC13837)+1)</f>
        <v/>
      </c>
    </row>
    <row r="13839" spans="21:55">
      <c r="U13839" s="17" t="b">
        <f t="shared" si="1425"/>
        <v>0</v>
      </c>
      <c r="V13839" s="9" t="str">
        <f t="shared" si="1426"/>
        <v/>
      </c>
      <c r="W13839" s="9" t="str">
        <f t="shared" si="1427"/>
        <v/>
      </c>
      <c r="X13839" s="9" t="str">
        <f t="shared" si="1424"/>
        <v/>
      </c>
      <c r="BC13839" s="9" t="str">
        <f>IF(V13839="","",MAX(BC$1:BC13838)+1)</f>
        <v/>
      </c>
    </row>
    <row r="13840" spans="21:55">
      <c r="U13840" s="17" t="b">
        <f t="shared" si="1425"/>
        <v>0</v>
      </c>
      <c r="V13840" s="9" t="str">
        <f t="shared" si="1426"/>
        <v/>
      </c>
      <c r="W13840" s="9" t="str">
        <f t="shared" si="1427"/>
        <v/>
      </c>
      <c r="X13840" s="9" t="str">
        <f t="shared" si="1424"/>
        <v/>
      </c>
      <c r="BC13840" s="9" t="str">
        <f>IF(V13840="","",MAX(BC$1:BC13839)+1)</f>
        <v/>
      </c>
    </row>
    <row r="13841" spans="21:55">
      <c r="U13841" s="17" t="b">
        <f t="shared" si="1425"/>
        <v>0</v>
      </c>
      <c r="V13841" s="9" t="str">
        <f t="shared" si="1426"/>
        <v/>
      </c>
      <c r="W13841" s="9" t="str">
        <f t="shared" si="1427"/>
        <v/>
      </c>
      <c r="X13841" s="9" t="str">
        <f t="shared" si="1424"/>
        <v/>
      </c>
      <c r="BC13841" s="9" t="str">
        <f>IF(V13841="","",MAX(BC$1:BC13840)+1)</f>
        <v/>
      </c>
    </row>
    <row r="13842" spans="21:55">
      <c r="U13842" s="17" t="b">
        <f t="shared" si="1425"/>
        <v>0</v>
      </c>
      <c r="V13842" s="9" t="str">
        <f t="shared" si="1426"/>
        <v/>
      </c>
      <c r="W13842" s="9" t="str">
        <f t="shared" si="1427"/>
        <v/>
      </c>
      <c r="X13842" s="9" t="str">
        <f t="shared" si="1424"/>
        <v/>
      </c>
      <c r="BC13842" s="9" t="str">
        <f>IF(V13842="","",MAX(BC$1:BC13841)+1)</f>
        <v/>
      </c>
    </row>
    <row r="13843" spans="21:55">
      <c r="U13843" s="17" t="b">
        <f t="shared" si="1425"/>
        <v>0</v>
      </c>
      <c r="V13843" s="9" t="str">
        <f t="shared" si="1426"/>
        <v/>
      </c>
      <c r="W13843" s="9" t="str">
        <f t="shared" si="1427"/>
        <v/>
      </c>
      <c r="X13843" s="9" t="str">
        <f t="shared" si="1424"/>
        <v/>
      </c>
      <c r="BC13843" s="9" t="str">
        <f>IF(V13843="","",MAX(BC$1:BC13842)+1)</f>
        <v/>
      </c>
    </row>
    <row r="13844" spans="21:55">
      <c r="U13844" s="17" t="b">
        <f t="shared" si="1425"/>
        <v>0</v>
      </c>
      <c r="V13844" s="9" t="str">
        <f t="shared" si="1426"/>
        <v/>
      </c>
      <c r="W13844" s="9" t="str">
        <f t="shared" si="1427"/>
        <v/>
      </c>
      <c r="X13844" s="9" t="str">
        <f t="shared" si="1424"/>
        <v/>
      </c>
      <c r="BC13844" s="9" t="str">
        <f>IF(V13844="","",MAX(BC$1:BC13843)+1)</f>
        <v/>
      </c>
    </row>
    <row r="13845" spans="21:55">
      <c r="U13845" s="17" t="b">
        <f t="shared" si="1425"/>
        <v>0</v>
      </c>
      <c r="V13845" s="9" t="str">
        <f t="shared" si="1426"/>
        <v/>
      </c>
      <c r="W13845" s="9" t="str">
        <f t="shared" si="1427"/>
        <v/>
      </c>
      <c r="X13845" s="9" t="str">
        <f t="shared" si="1424"/>
        <v/>
      </c>
      <c r="BC13845" s="9" t="str">
        <f>IF(V13845="","",MAX(BC$1:BC13844)+1)</f>
        <v/>
      </c>
    </row>
    <row r="13846" spans="21:55">
      <c r="U13846" s="17" t="b">
        <f t="shared" si="1425"/>
        <v>0</v>
      </c>
      <c r="V13846" s="9" t="str">
        <f t="shared" si="1426"/>
        <v/>
      </c>
      <c r="W13846" s="9" t="str">
        <f t="shared" si="1427"/>
        <v/>
      </c>
      <c r="X13846" s="9" t="str">
        <f t="shared" si="1424"/>
        <v/>
      </c>
      <c r="BC13846" s="9" t="str">
        <f>IF(V13846="","",MAX(BC$1:BC13845)+1)</f>
        <v/>
      </c>
    </row>
    <row r="13847" spans="21:55">
      <c r="U13847" s="17" t="b">
        <f t="shared" si="1425"/>
        <v>0</v>
      </c>
      <c r="V13847" s="9" t="str">
        <f t="shared" si="1426"/>
        <v/>
      </c>
      <c r="W13847" s="9" t="str">
        <f t="shared" si="1427"/>
        <v/>
      </c>
      <c r="X13847" s="9" t="str">
        <f t="shared" si="1424"/>
        <v/>
      </c>
      <c r="BC13847" s="9" t="str">
        <f>IF(V13847="","",MAX(BC$1:BC13846)+1)</f>
        <v/>
      </c>
    </row>
    <row r="13848" spans="21:55">
      <c r="U13848" s="17" t="b">
        <f t="shared" si="1425"/>
        <v>0</v>
      </c>
      <c r="V13848" s="9" t="str">
        <f t="shared" si="1426"/>
        <v/>
      </c>
      <c r="W13848" s="9" t="str">
        <f t="shared" si="1427"/>
        <v/>
      </c>
      <c r="X13848" s="9" t="str">
        <f t="shared" si="1424"/>
        <v/>
      </c>
      <c r="BC13848" s="9" t="str">
        <f>IF(V13848="","",MAX(BC$1:BC13847)+1)</f>
        <v/>
      </c>
    </row>
    <row r="13849" spans="21:55">
      <c r="U13849" s="17" t="b">
        <f t="shared" si="1425"/>
        <v>0</v>
      </c>
      <c r="V13849" s="9" t="str">
        <f t="shared" si="1426"/>
        <v/>
      </c>
      <c r="W13849" s="9" t="str">
        <f t="shared" si="1427"/>
        <v/>
      </c>
      <c r="X13849" s="9" t="str">
        <f t="shared" si="1424"/>
        <v/>
      </c>
      <c r="BC13849" s="9" t="str">
        <f>IF(V13849="","",MAX(BC$1:BC13848)+1)</f>
        <v/>
      </c>
    </row>
    <row r="13850" spans="21:55">
      <c r="U13850" s="17" t="b">
        <f t="shared" si="1425"/>
        <v>0</v>
      </c>
      <c r="V13850" s="9" t="str">
        <f t="shared" si="1426"/>
        <v/>
      </c>
      <c r="W13850" s="9" t="str">
        <f t="shared" si="1427"/>
        <v/>
      </c>
      <c r="X13850" s="9" t="str">
        <f t="shared" si="1424"/>
        <v/>
      </c>
      <c r="BC13850" s="9" t="str">
        <f>IF(V13850="","",MAX(BC$1:BC13849)+1)</f>
        <v/>
      </c>
    </row>
    <row r="13851" spans="21:55">
      <c r="U13851" s="17" t="b">
        <f t="shared" si="1425"/>
        <v>0</v>
      </c>
      <c r="V13851" s="9" t="str">
        <f t="shared" si="1426"/>
        <v/>
      </c>
      <c r="W13851" s="9" t="str">
        <f t="shared" si="1427"/>
        <v/>
      </c>
      <c r="X13851" s="9" t="str">
        <f t="shared" si="1424"/>
        <v/>
      </c>
      <c r="BC13851" s="9" t="str">
        <f>IF(V13851="","",MAX(BC$1:BC13850)+1)</f>
        <v/>
      </c>
    </row>
    <row r="13852" spans="21:55">
      <c r="U13852" s="17" t="b">
        <f t="shared" si="1425"/>
        <v>0</v>
      </c>
      <c r="V13852" s="9" t="str">
        <f t="shared" si="1426"/>
        <v/>
      </c>
      <c r="W13852" s="9" t="str">
        <f t="shared" si="1427"/>
        <v/>
      </c>
      <c r="X13852" s="9" t="str">
        <f t="shared" si="1424"/>
        <v/>
      </c>
      <c r="BC13852" s="9" t="str">
        <f>IF(V13852="","",MAX(BC$1:BC13851)+1)</f>
        <v/>
      </c>
    </row>
    <row r="13853" spans="21:55">
      <c r="U13853" s="17" t="b">
        <f t="shared" si="1425"/>
        <v>0</v>
      </c>
      <c r="V13853" s="9" t="str">
        <f t="shared" si="1426"/>
        <v/>
      </c>
      <c r="W13853" s="9" t="str">
        <f t="shared" si="1427"/>
        <v/>
      </c>
      <c r="X13853" s="9" t="str">
        <f t="shared" si="1424"/>
        <v/>
      </c>
      <c r="BC13853" s="9" t="str">
        <f>IF(V13853="","",MAX(BC$1:BC13852)+1)</f>
        <v/>
      </c>
    </row>
    <row r="13854" spans="21:55">
      <c r="U13854" s="17" t="b">
        <f t="shared" si="1425"/>
        <v>0</v>
      </c>
      <c r="V13854" s="9" t="str">
        <f t="shared" si="1426"/>
        <v/>
      </c>
      <c r="W13854" s="9" t="str">
        <f t="shared" si="1427"/>
        <v/>
      </c>
      <c r="X13854" s="9" t="str">
        <f t="shared" ref="X13854:X13917" si="1428">IF(U13854=TRUE, MID(LEFT(N13854,FIND(")",N13854)-1),FIND("(",N13854)+1,LEN(N13854)), "")</f>
        <v/>
      </c>
      <c r="BC13854" s="9" t="str">
        <f>IF(V13854="","",MAX(BC$1:BC13853)+1)</f>
        <v/>
      </c>
    </row>
    <row r="13855" spans="21:55">
      <c r="U13855" s="17" t="b">
        <f t="shared" si="1425"/>
        <v>0</v>
      </c>
      <c r="V13855" s="9" t="str">
        <f t="shared" si="1426"/>
        <v/>
      </c>
      <c r="W13855" s="9" t="str">
        <f t="shared" si="1427"/>
        <v/>
      </c>
      <c r="X13855" s="9" t="str">
        <f t="shared" si="1428"/>
        <v/>
      </c>
      <c r="BC13855" s="9" t="str">
        <f>IF(V13855="","",MAX(BC$1:BC13854)+1)</f>
        <v/>
      </c>
    </row>
    <row r="13856" spans="21:55">
      <c r="U13856" s="17" t="b">
        <f t="shared" si="1425"/>
        <v>0</v>
      </c>
      <c r="V13856" s="9" t="str">
        <f t="shared" si="1426"/>
        <v/>
      </c>
      <c r="W13856" s="9" t="str">
        <f t="shared" si="1427"/>
        <v/>
      </c>
      <c r="X13856" s="9" t="str">
        <f t="shared" si="1428"/>
        <v/>
      </c>
      <c r="BC13856" s="9" t="str">
        <f>IF(V13856="","",MAX(BC$1:BC13855)+1)</f>
        <v/>
      </c>
    </row>
    <row r="13857" spans="21:55">
      <c r="U13857" s="17" t="b">
        <f t="shared" si="1425"/>
        <v>0</v>
      </c>
      <c r="V13857" s="9" t="str">
        <f t="shared" si="1426"/>
        <v/>
      </c>
      <c r="W13857" s="9" t="str">
        <f t="shared" si="1427"/>
        <v/>
      </c>
      <c r="X13857" s="9" t="str">
        <f t="shared" si="1428"/>
        <v/>
      </c>
      <c r="BC13857" s="9" t="str">
        <f>IF(V13857="","",MAX(BC$1:BC13856)+1)</f>
        <v/>
      </c>
    </row>
    <row r="13858" spans="21:55">
      <c r="U13858" s="17" t="b">
        <f t="shared" si="1425"/>
        <v>0</v>
      </c>
      <c r="V13858" s="9" t="str">
        <f t="shared" si="1426"/>
        <v/>
      </c>
      <c r="W13858" s="9" t="str">
        <f t="shared" si="1427"/>
        <v/>
      </c>
      <c r="X13858" s="9" t="str">
        <f t="shared" si="1428"/>
        <v/>
      </c>
      <c r="BC13858" s="9" t="str">
        <f>IF(V13858="","",MAX(BC$1:BC13857)+1)</f>
        <v/>
      </c>
    </row>
    <row r="13859" spans="21:55">
      <c r="U13859" s="17" t="b">
        <f t="shared" si="1425"/>
        <v>0</v>
      </c>
      <c r="V13859" s="9" t="str">
        <f t="shared" si="1426"/>
        <v/>
      </c>
      <c r="W13859" s="9" t="str">
        <f t="shared" si="1427"/>
        <v/>
      </c>
      <c r="X13859" s="9" t="str">
        <f t="shared" si="1428"/>
        <v/>
      </c>
      <c r="BC13859" s="9" t="str">
        <f>IF(V13859="","",MAX(BC$1:BC13858)+1)</f>
        <v/>
      </c>
    </row>
    <row r="13860" spans="21:55">
      <c r="U13860" s="17" t="b">
        <f t="shared" si="1425"/>
        <v>0</v>
      </c>
      <c r="V13860" s="9" t="str">
        <f t="shared" si="1426"/>
        <v/>
      </c>
      <c r="W13860" s="9" t="str">
        <f t="shared" si="1427"/>
        <v/>
      </c>
      <c r="X13860" s="9" t="str">
        <f t="shared" si="1428"/>
        <v/>
      </c>
      <c r="BC13860" s="9" t="str">
        <f>IF(V13860="","",MAX(BC$1:BC13859)+1)</f>
        <v/>
      </c>
    </row>
    <row r="13861" spans="21:55">
      <c r="U13861" s="17" t="b">
        <f t="shared" si="1425"/>
        <v>0</v>
      </c>
      <c r="V13861" s="9" t="str">
        <f t="shared" si="1426"/>
        <v/>
      </c>
      <c r="W13861" s="9" t="str">
        <f t="shared" si="1427"/>
        <v/>
      </c>
      <c r="X13861" s="9" t="str">
        <f t="shared" si="1428"/>
        <v/>
      </c>
      <c r="BC13861" s="9" t="str">
        <f>IF(V13861="","",MAX(BC$1:BC13860)+1)</f>
        <v/>
      </c>
    </row>
    <row r="13862" spans="21:55">
      <c r="U13862" s="17" t="b">
        <f t="shared" si="1425"/>
        <v>0</v>
      </c>
      <c r="V13862" s="9" t="str">
        <f t="shared" si="1426"/>
        <v/>
      </c>
      <c r="W13862" s="9" t="str">
        <f t="shared" si="1427"/>
        <v/>
      </c>
      <c r="X13862" s="9" t="str">
        <f t="shared" si="1428"/>
        <v/>
      </c>
      <c r="BC13862" s="9" t="str">
        <f>IF(V13862="","",MAX(BC$1:BC13861)+1)</f>
        <v/>
      </c>
    </row>
    <row r="13863" spans="21:55">
      <c r="U13863" s="17" t="b">
        <f t="shared" si="1425"/>
        <v>0</v>
      </c>
      <c r="V13863" s="9" t="str">
        <f t="shared" si="1426"/>
        <v/>
      </c>
      <c r="W13863" s="9" t="str">
        <f t="shared" si="1427"/>
        <v/>
      </c>
      <c r="X13863" s="9" t="str">
        <f t="shared" si="1428"/>
        <v/>
      </c>
      <c r="BC13863" s="9" t="str">
        <f>IF(V13863="","",MAX(BC$1:BC13862)+1)</f>
        <v/>
      </c>
    </row>
    <row r="13864" spans="21:55">
      <c r="U13864" s="17" t="b">
        <f t="shared" si="1425"/>
        <v>0</v>
      </c>
      <c r="V13864" s="9" t="str">
        <f t="shared" si="1426"/>
        <v/>
      </c>
      <c r="W13864" s="9" t="str">
        <f t="shared" si="1427"/>
        <v/>
      </c>
      <c r="X13864" s="9" t="str">
        <f t="shared" si="1428"/>
        <v/>
      </c>
      <c r="BC13864" s="9" t="str">
        <f>IF(V13864="","",MAX(BC$1:BC13863)+1)</f>
        <v/>
      </c>
    </row>
    <row r="13865" spans="21:55">
      <c r="U13865" s="17" t="b">
        <f t="shared" si="1425"/>
        <v>0</v>
      </c>
      <c r="V13865" s="9" t="str">
        <f t="shared" si="1426"/>
        <v/>
      </c>
      <c r="W13865" s="9" t="str">
        <f t="shared" si="1427"/>
        <v/>
      </c>
      <c r="X13865" s="9" t="str">
        <f t="shared" si="1428"/>
        <v/>
      </c>
      <c r="BC13865" s="9" t="str">
        <f>IF(V13865="","",MAX(BC$1:BC13864)+1)</f>
        <v/>
      </c>
    </row>
    <row r="13866" spans="21:55">
      <c r="U13866" s="17" t="b">
        <f t="shared" si="1425"/>
        <v>0</v>
      </c>
      <c r="V13866" s="9" t="str">
        <f t="shared" si="1426"/>
        <v/>
      </c>
      <c r="W13866" s="9" t="str">
        <f t="shared" si="1427"/>
        <v/>
      </c>
      <c r="X13866" s="9" t="str">
        <f t="shared" si="1428"/>
        <v/>
      </c>
      <c r="BC13866" s="9" t="str">
        <f>IF(V13866="","",MAX(BC$1:BC13865)+1)</f>
        <v/>
      </c>
    </row>
    <row r="13867" spans="21:55">
      <c r="U13867" s="17" t="b">
        <f t="shared" si="1425"/>
        <v>0</v>
      </c>
      <c r="V13867" s="9" t="str">
        <f t="shared" si="1426"/>
        <v/>
      </c>
      <c r="W13867" s="9" t="str">
        <f t="shared" si="1427"/>
        <v/>
      </c>
      <c r="X13867" s="9" t="str">
        <f t="shared" si="1428"/>
        <v/>
      </c>
      <c r="BC13867" s="9" t="str">
        <f>IF(V13867="","",MAX(BC$1:BC13866)+1)</f>
        <v/>
      </c>
    </row>
    <row r="13868" spans="21:55">
      <c r="U13868" s="17" t="b">
        <f t="shared" si="1425"/>
        <v>0</v>
      </c>
      <c r="V13868" s="9" t="str">
        <f t="shared" si="1426"/>
        <v/>
      </c>
      <c r="W13868" s="9" t="str">
        <f t="shared" si="1427"/>
        <v/>
      </c>
      <c r="X13868" s="9" t="str">
        <f t="shared" si="1428"/>
        <v/>
      </c>
      <c r="BC13868" s="9" t="str">
        <f>IF(V13868="","",MAX(BC$1:BC13867)+1)</f>
        <v/>
      </c>
    </row>
    <row r="13869" spans="21:55">
      <c r="U13869" s="17" t="b">
        <f t="shared" si="1425"/>
        <v>0</v>
      </c>
      <c r="V13869" s="9" t="str">
        <f t="shared" si="1426"/>
        <v/>
      </c>
      <c r="W13869" s="9" t="str">
        <f t="shared" si="1427"/>
        <v/>
      </c>
      <c r="X13869" s="9" t="str">
        <f t="shared" si="1428"/>
        <v/>
      </c>
      <c r="BC13869" s="9" t="str">
        <f>IF(V13869="","",MAX(BC$1:BC13868)+1)</f>
        <v/>
      </c>
    </row>
    <row r="13870" spans="21:55">
      <c r="U13870" s="17" t="b">
        <f t="shared" si="1425"/>
        <v>0</v>
      </c>
      <c r="V13870" s="9" t="str">
        <f t="shared" si="1426"/>
        <v/>
      </c>
      <c r="W13870" s="9" t="str">
        <f t="shared" si="1427"/>
        <v/>
      </c>
      <c r="X13870" s="9" t="str">
        <f t="shared" si="1428"/>
        <v/>
      </c>
      <c r="BC13870" s="9" t="str">
        <f>IF(V13870="","",MAX(BC$1:BC13869)+1)</f>
        <v/>
      </c>
    </row>
    <row r="13871" spans="21:55">
      <c r="U13871" s="17" t="b">
        <f t="shared" si="1425"/>
        <v>0</v>
      </c>
      <c r="V13871" s="9" t="str">
        <f t="shared" si="1426"/>
        <v/>
      </c>
      <c r="W13871" s="9" t="str">
        <f t="shared" si="1427"/>
        <v/>
      </c>
      <c r="X13871" s="9" t="str">
        <f t="shared" si="1428"/>
        <v/>
      </c>
      <c r="BC13871" s="9" t="str">
        <f>IF(V13871="","",MAX(BC$1:BC13870)+1)</f>
        <v/>
      </c>
    </row>
    <row r="13872" spans="21:55">
      <c r="U13872" s="17" t="b">
        <f t="shared" si="1425"/>
        <v>0</v>
      </c>
      <c r="V13872" s="9" t="str">
        <f t="shared" si="1426"/>
        <v/>
      </c>
      <c r="W13872" s="9" t="str">
        <f t="shared" si="1427"/>
        <v/>
      </c>
      <c r="X13872" s="9" t="str">
        <f t="shared" si="1428"/>
        <v/>
      </c>
      <c r="BC13872" s="9" t="str">
        <f>IF(V13872="","",MAX(BC$1:BC13871)+1)</f>
        <v/>
      </c>
    </row>
    <row r="13873" spans="21:55">
      <c r="U13873" s="17" t="b">
        <f t="shared" si="1425"/>
        <v>0</v>
      </c>
      <c r="V13873" s="9" t="str">
        <f t="shared" si="1426"/>
        <v/>
      </c>
      <c r="W13873" s="9" t="str">
        <f t="shared" si="1427"/>
        <v/>
      </c>
      <c r="X13873" s="9" t="str">
        <f t="shared" si="1428"/>
        <v/>
      </c>
      <c r="BC13873" s="9" t="str">
        <f>IF(V13873="","",MAX(BC$1:BC13872)+1)</f>
        <v/>
      </c>
    </row>
    <row r="13874" spans="21:55">
      <c r="U13874" s="17" t="b">
        <f t="shared" si="1425"/>
        <v>0</v>
      </c>
      <c r="V13874" s="9" t="str">
        <f t="shared" si="1426"/>
        <v/>
      </c>
      <c r="W13874" s="9" t="str">
        <f t="shared" si="1427"/>
        <v/>
      </c>
      <c r="X13874" s="9" t="str">
        <f t="shared" si="1428"/>
        <v/>
      </c>
      <c r="BC13874" s="9" t="str">
        <f>IF(V13874="","",MAX(BC$1:BC13873)+1)</f>
        <v/>
      </c>
    </row>
    <row r="13875" spans="21:55">
      <c r="U13875" s="17" t="b">
        <f t="shared" si="1425"/>
        <v>0</v>
      </c>
      <c r="V13875" s="9" t="str">
        <f t="shared" si="1426"/>
        <v/>
      </c>
      <c r="W13875" s="9" t="str">
        <f t="shared" si="1427"/>
        <v/>
      </c>
      <c r="X13875" s="9" t="str">
        <f t="shared" si="1428"/>
        <v/>
      </c>
      <c r="BC13875" s="9" t="str">
        <f>IF(V13875="","",MAX(BC$1:BC13874)+1)</f>
        <v/>
      </c>
    </row>
    <row r="13876" spans="21:55">
      <c r="U13876" s="17" t="b">
        <f t="shared" si="1425"/>
        <v>0</v>
      </c>
      <c r="V13876" s="9" t="str">
        <f t="shared" si="1426"/>
        <v/>
      </c>
      <c r="W13876" s="9" t="str">
        <f t="shared" si="1427"/>
        <v/>
      </c>
      <c r="X13876" s="9" t="str">
        <f t="shared" si="1428"/>
        <v/>
      </c>
      <c r="BC13876" s="9" t="str">
        <f>IF(V13876="","",MAX(BC$1:BC13875)+1)</f>
        <v/>
      </c>
    </row>
    <row r="13877" spans="21:55">
      <c r="U13877" s="17" t="b">
        <f t="shared" si="1425"/>
        <v>0</v>
      </c>
      <c r="V13877" s="9" t="str">
        <f t="shared" si="1426"/>
        <v/>
      </c>
      <c r="W13877" s="9" t="str">
        <f t="shared" si="1427"/>
        <v/>
      </c>
      <c r="X13877" s="9" t="str">
        <f t="shared" si="1428"/>
        <v/>
      </c>
      <c r="BC13877" s="9" t="str">
        <f>IF(V13877="","",MAX(BC$1:BC13876)+1)</f>
        <v/>
      </c>
    </row>
    <row r="13878" spans="21:55">
      <c r="U13878" s="17" t="b">
        <f t="shared" si="1425"/>
        <v>0</v>
      </c>
      <c r="V13878" s="9" t="str">
        <f t="shared" si="1426"/>
        <v/>
      </c>
      <c r="W13878" s="9" t="str">
        <f t="shared" si="1427"/>
        <v/>
      </c>
      <c r="X13878" s="9" t="str">
        <f t="shared" si="1428"/>
        <v/>
      </c>
      <c r="BC13878" s="9" t="str">
        <f>IF(V13878="","",MAX(BC$1:BC13877)+1)</f>
        <v/>
      </c>
    </row>
    <row r="13879" spans="21:55">
      <c r="U13879" s="17" t="b">
        <f t="shared" si="1425"/>
        <v>0</v>
      </c>
      <c r="V13879" s="9" t="str">
        <f t="shared" si="1426"/>
        <v/>
      </c>
      <c r="W13879" s="9" t="str">
        <f t="shared" si="1427"/>
        <v/>
      </c>
      <c r="X13879" s="9" t="str">
        <f t="shared" si="1428"/>
        <v/>
      </c>
      <c r="BC13879" s="9" t="str">
        <f>IF(V13879="","",MAX(BC$1:BC13878)+1)</f>
        <v/>
      </c>
    </row>
    <row r="13880" spans="21:55">
      <c r="U13880" s="17" t="b">
        <f t="shared" si="1425"/>
        <v>0</v>
      </c>
      <c r="V13880" s="9" t="str">
        <f t="shared" si="1426"/>
        <v/>
      </c>
      <c r="W13880" s="9" t="str">
        <f t="shared" si="1427"/>
        <v/>
      </c>
      <c r="X13880" s="9" t="str">
        <f t="shared" si="1428"/>
        <v/>
      </c>
      <c r="BC13880" s="9" t="str">
        <f>IF(V13880="","",MAX(BC$1:BC13879)+1)</f>
        <v/>
      </c>
    </row>
    <row r="13881" spans="21:55">
      <c r="U13881" s="17" t="b">
        <f t="shared" si="1425"/>
        <v>0</v>
      </c>
      <c r="V13881" s="9" t="str">
        <f t="shared" si="1426"/>
        <v/>
      </c>
      <c r="W13881" s="9" t="str">
        <f t="shared" si="1427"/>
        <v/>
      </c>
      <c r="X13881" s="9" t="str">
        <f t="shared" si="1428"/>
        <v/>
      </c>
      <c r="BC13881" s="9" t="str">
        <f>IF(V13881="","",MAX(BC$1:BC13880)+1)</f>
        <v/>
      </c>
    </row>
    <row r="13882" spans="21:55">
      <c r="U13882" s="17" t="b">
        <f t="shared" si="1425"/>
        <v>0</v>
      </c>
      <c r="V13882" s="9" t="str">
        <f t="shared" si="1426"/>
        <v/>
      </c>
      <c r="W13882" s="9" t="str">
        <f t="shared" si="1427"/>
        <v/>
      </c>
      <c r="X13882" s="9" t="str">
        <f t="shared" si="1428"/>
        <v/>
      </c>
      <c r="BC13882" s="9" t="str">
        <f>IF(V13882="","",MAX(BC$1:BC13881)+1)</f>
        <v/>
      </c>
    </row>
    <row r="13883" spans="21:55">
      <c r="U13883" s="17" t="b">
        <f t="shared" si="1425"/>
        <v>0</v>
      </c>
      <c r="V13883" s="9" t="str">
        <f t="shared" si="1426"/>
        <v/>
      </c>
      <c r="W13883" s="9" t="str">
        <f t="shared" si="1427"/>
        <v/>
      </c>
      <c r="X13883" s="9" t="str">
        <f t="shared" si="1428"/>
        <v/>
      </c>
      <c r="BC13883" s="9" t="str">
        <f>IF(V13883="","",MAX(BC$1:BC13882)+1)</f>
        <v/>
      </c>
    </row>
    <row r="13884" spans="21:55">
      <c r="U13884" s="17" t="b">
        <f t="shared" si="1425"/>
        <v>0</v>
      </c>
      <c r="V13884" s="9" t="str">
        <f t="shared" si="1426"/>
        <v/>
      </c>
      <c r="W13884" s="9" t="str">
        <f t="shared" si="1427"/>
        <v/>
      </c>
      <c r="X13884" s="9" t="str">
        <f t="shared" si="1428"/>
        <v/>
      </c>
      <c r="BC13884" s="9" t="str">
        <f>IF(V13884="","",MAX(BC$1:BC13883)+1)</f>
        <v/>
      </c>
    </row>
    <row r="13885" spans="21:55">
      <c r="U13885" s="17" t="b">
        <f t="shared" si="1425"/>
        <v>0</v>
      </c>
      <c r="V13885" s="9" t="str">
        <f t="shared" si="1426"/>
        <v/>
      </c>
      <c r="W13885" s="9" t="str">
        <f t="shared" si="1427"/>
        <v/>
      </c>
      <c r="X13885" s="9" t="str">
        <f t="shared" si="1428"/>
        <v/>
      </c>
      <c r="BC13885" s="9" t="str">
        <f>IF(V13885="","",MAX(BC$1:BC13884)+1)</f>
        <v/>
      </c>
    </row>
    <row r="13886" spans="21:55">
      <c r="U13886" s="17" t="b">
        <f t="shared" si="1425"/>
        <v>0</v>
      </c>
      <c r="V13886" s="9" t="str">
        <f t="shared" si="1426"/>
        <v/>
      </c>
      <c r="W13886" s="9" t="str">
        <f t="shared" si="1427"/>
        <v/>
      </c>
      <c r="X13886" s="9" t="str">
        <f t="shared" si="1428"/>
        <v/>
      </c>
      <c r="BC13886" s="9" t="str">
        <f>IF(V13886="","",MAX(BC$1:BC13885)+1)</f>
        <v/>
      </c>
    </row>
    <row r="13887" spans="21:55">
      <c r="U13887" s="17" t="b">
        <f t="shared" si="1425"/>
        <v>0</v>
      </c>
      <c r="V13887" s="9" t="str">
        <f t="shared" si="1426"/>
        <v/>
      </c>
      <c r="W13887" s="9" t="str">
        <f t="shared" si="1427"/>
        <v/>
      </c>
      <c r="X13887" s="9" t="str">
        <f t="shared" si="1428"/>
        <v/>
      </c>
      <c r="BC13887" s="9" t="str">
        <f>IF(V13887="","",MAX(BC$1:BC13886)+1)</f>
        <v/>
      </c>
    </row>
    <row r="13888" spans="21:55">
      <c r="U13888" s="17" t="b">
        <f t="shared" si="1425"/>
        <v>0</v>
      </c>
      <c r="V13888" s="9" t="str">
        <f t="shared" si="1426"/>
        <v/>
      </c>
      <c r="W13888" s="9" t="str">
        <f t="shared" si="1427"/>
        <v/>
      </c>
      <c r="X13888" s="9" t="str">
        <f t="shared" si="1428"/>
        <v/>
      </c>
      <c r="BC13888" s="9" t="str">
        <f>IF(V13888="","",MAX(BC$1:BC13887)+1)</f>
        <v/>
      </c>
    </row>
    <row r="13889" spans="21:55">
      <c r="U13889" s="17" t="b">
        <f t="shared" si="1425"/>
        <v>0</v>
      </c>
      <c r="V13889" s="9" t="str">
        <f t="shared" si="1426"/>
        <v/>
      </c>
      <c r="W13889" s="9" t="str">
        <f t="shared" si="1427"/>
        <v/>
      </c>
      <c r="X13889" s="9" t="str">
        <f t="shared" si="1428"/>
        <v/>
      </c>
      <c r="BC13889" s="9" t="str">
        <f>IF(V13889="","",MAX(BC$1:BC13888)+1)</f>
        <v/>
      </c>
    </row>
    <row r="13890" spans="21:55">
      <c r="U13890" s="17" t="b">
        <f t="shared" ref="U13890:U13953" si="1429">AND(ISNUMBER(SEARCH("(rs",N13890)),NOT(ISNUMBER(SEARCH("oxidation",N13890))),NOT(ISNUMBER(SEARCH("deamidated",N13890))),NOT(ISNUMBER(SEARCH("ammonia",N13890))),NOT(ISNUMBER(SEARCH("acetyl",N13890))),NOT(ISNUMBER(SEARCH("phospho",N13890))),NOT(ISNUMBER(SEARCH("dehydrated",N13890))))</f>
        <v>0</v>
      </c>
      <c r="V13890" s="9" t="str">
        <f t="shared" ref="V13890:V13953" si="1430">IF(U13890=TRUE, IF(ISNUMBER(SEARCH(":",P13890))=TRUE, LEFT(P13890,FIND(":",P13890)-1),P13890), "")</f>
        <v/>
      </c>
      <c r="W13890" s="9" t="str">
        <f t="shared" ref="W13890:W13953" si="1431">IF(U13890=TRUE,IF(ISNUMBER(SEARCH("Carb",N13890))=TRUE,MID(LEFT(N13890,FIND("#",N13890)-1),FIND(CHAR(1),SUBSTITUTE(N13890," ",CHAR(1),(LEN(N13890)-LEN(SUBSTITUTE(N13890," ","")))-1))+1,LEN(N13890)),LEFT(N13890,FIND("#",N13890)-1)),"")</f>
        <v/>
      </c>
      <c r="X13890" s="9" t="str">
        <f t="shared" si="1428"/>
        <v/>
      </c>
      <c r="BC13890" s="9" t="str">
        <f>IF(V13890="","",MAX(BC$1:BC13889)+1)</f>
        <v/>
      </c>
    </row>
    <row r="13891" spans="21:55">
      <c r="U13891" s="17" t="b">
        <f t="shared" si="1429"/>
        <v>0</v>
      </c>
      <c r="V13891" s="9" t="str">
        <f t="shared" si="1430"/>
        <v/>
      </c>
      <c r="W13891" s="9" t="str">
        <f t="shared" si="1431"/>
        <v/>
      </c>
      <c r="X13891" s="9" t="str">
        <f t="shared" si="1428"/>
        <v/>
      </c>
      <c r="BC13891" s="9" t="str">
        <f>IF(V13891="","",MAX(BC$1:BC13890)+1)</f>
        <v/>
      </c>
    </row>
    <row r="13892" spans="21:55">
      <c r="U13892" s="17" t="b">
        <f t="shared" si="1429"/>
        <v>0</v>
      </c>
      <c r="V13892" s="9" t="str">
        <f t="shared" si="1430"/>
        <v/>
      </c>
      <c r="W13892" s="9" t="str">
        <f t="shared" si="1431"/>
        <v/>
      </c>
      <c r="X13892" s="9" t="str">
        <f t="shared" si="1428"/>
        <v/>
      </c>
      <c r="BC13892" s="9" t="str">
        <f>IF(V13892="","",MAX(BC$1:BC13891)+1)</f>
        <v/>
      </c>
    </row>
    <row r="13893" spans="21:55">
      <c r="U13893" s="17" t="b">
        <f t="shared" si="1429"/>
        <v>0</v>
      </c>
      <c r="V13893" s="9" t="str">
        <f t="shared" si="1430"/>
        <v/>
      </c>
      <c r="W13893" s="9" t="str">
        <f t="shared" si="1431"/>
        <v/>
      </c>
      <c r="X13893" s="9" t="str">
        <f t="shared" si="1428"/>
        <v/>
      </c>
      <c r="BC13893" s="9" t="str">
        <f>IF(V13893="","",MAX(BC$1:BC13892)+1)</f>
        <v/>
      </c>
    </row>
    <row r="13894" spans="21:55">
      <c r="U13894" s="17" t="b">
        <f t="shared" si="1429"/>
        <v>0</v>
      </c>
      <c r="V13894" s="9" t="str">
        <f t="shared" si="1430"/>
        <v/>
      </c>
      <c r="W13894" s="9" t="str">
        <f t="shared" si="1431"/>
        <v/>
      </c>
      <c r="X13894" s="9" t="str">
        <f t="shared" si="1428"/>
        <v/>
      </c>
      <c r="BC13894" s="9" t="str">
        <f>IF(V13894="","",MAX(BC$1:BC13893)+1)</f>
        <v/>
      </c>
    </row>
    <row r="13895" spans="21:55">
      <c r="U13895" s="17" t="b">
        <f t="shared" si="1429"/>
        <v>0</v>
      </c>
      <c r="V13895" s="9" t="str">
        <f t="shared" si="1430"/>
        <v/>
      </c>
      <c r="W13895" s="9" t="str">
        <f t="shared" si="1431"/>
        <v/>
      </c>
      <c r="X13895" s="9" t="str">
        <f t="shared" si="1428"/>
        <v/>
      </c>
      <c r="BC13895" s="9" t="str">
        <f>IF(V13895="","",MAX(BC$1:BC13894)+1)</f>
        <v/>
      </c>
    </row>
    <row r="13896" spans="21:55">
      <c r="U13896" s="17" t="b">
        <f t="shared" si="1429"/>
        <v>0</v>
      </c>
      <c r="V13896" s="9" t="str">
        <f t="shared" si="1430"/>
        <v/>
      </c>
      <c r="W13896" s="9" t="str">
        <f t="shared" si="1431"/>
        <v/>
      </c>
      <c r="X13896" s="9" t="str">
        <f t="shared" si="1428"/>
        <v/>
      </c>
      <c r="BC13896" s="9" t="str">
        <f>IF(V13896="","",MAX(BC$1:BC13895)+1)</f>
        <v/>
      </c>
    </row>
    <row r="13897" spans="21:55">
      <c r="U13897" s="17" t="b">
        <f t="shared" si="1429"/>
        <v>0</v>
      </c>
      <c r="V13897" s="9" t="str">
        <f t="shared" si="1430"/>
        <v/>
      </c>
      <c r="W13897" s="9" t="str">
        <f t="shared" si="1431"/>
        <v/>
      </c>
      <c r="X13897" s="9" t="str">
        <f t="shared" si="1428"/>
        <v/>
      </c>
      <c r="BC13897" s="9" t="str">
        <f>IF(V13897="","",MAX(BC$1:BC13896)+1)</f>
        <v/>
      </c>
    </row>
    <row r="13898" spans="21:55">
      <c r="U13898" s="17" t="b">
        <f t="shared" si="1429"/>
        <v>0</v>
      </c>
      <c r="V13898" s="9" t="str">
        <f t="shared" si="1430"/>
        <v/>
      </c>
      <c r="W13898" s="9" t="str">
        <f t="shared" si="1431"/>
        <v/>
      </c>
      <c r="X13898" s="9" t="str">
        <f t="shared" si="1428"/>
        <v/>
      </c>
      <c r="BC13898" s="9" t="str">
        <f>IF(V13898="","",MAX(BC$1:BC13897)+1)</f>
        <v/>
      </c>
    </row>
    <row r="13899" spans="21:55">
      <c r="U13899" s="17" t="b">
        <f t="shared" si="1429"/>
        <v>0</v>
      </c>
      <c r="V13899" s="9" t="str">
        <f t="shared" si="1430"/>
        <v/>
      </c>
      <c r="W13899" s="9" t="str">
        <f t="shared" si="1431"/>
        <v/>
      </c>
      <c r="X13899" s="9" t="str">
        <f t="shared" si="1428"/>
        <v/>
      </c>
      <c r="BC13899" s="9" t="str">
        <f>IF(V13899="","",MAX(BC$1:BC13898)+1)</f>
        <v/>
      </c>
    </row>
    <row r="13900" spans="21:55">
      <c r="U13900" s="17" t="b">
        <f t="shared" si="1429"/>
        <v>0</v>
      </c>
      <c r="V13900" s="9" t="str">
        <f t="shared" si="1430"/>
        <v/>
      </c>
      <c r="W13900" s="9" t="str">
        <f t="shared" si="1431"/>
        <v/>
      </c>
      <c r="X13900" s="9" t="str">
        <f t="shared" si="1428"/>
        <v/>
      </c>
      <c r="BC13900" s="9" t="str">
        <f>IF(V13900="","",MAX(BC$1:BC13899)+1)</f>
        <v/>
      </c>
    </row>
    <row r="13901" spans="21:55">
      <c r="U13901" s="17" t="b">
        <f t="shared" si="1429"/>
        <v>0</v>
      </c>
      <c r="V13901" s="9" t="str">
        <f t="shared" si="1430"/>
        <v/>
      </c>
      <c r="W13901" s="9" t="str">
        <f t="shared" si="1431"/>
        <v/>
      </c>
      <c r="X13901" s="9" t="str">
        <f t="shared" si="1428"/>
        <v/>
      </c>
      <c r="BC13901" s="9" t="str">
        <f>IF(V13901="","",MAX(BC$1:BC13900)+1)</f>
        <v/>
      </c>
    </row>
    <row r="13902" spans="21:55">
      <c r="U13902" s="17" t="b">
        <f t="shared" si="1429"/>
        <v>0</v>
      </c>
      <c r="V13902" s="9" t="str">
        <f t="shared" si="1430"/>
        <v/>
      </c>
      <c r="W13902" s="9" t="str">
        <f t="shared" si="1431"/>
        <v/>
      </c>
      <c r="X13902" s="9" t="str">
        <f t="shared" si="1428"/>
        <v/>
      </c>
      <c r="BC13902" s="9" t="str">
        <f>IF(V13902="","",MAX(BC$1:BC13901)+1)</f>
        <v/>
      </c>
    </row>
    <row r="13903" spans="21:55">
      <c r="U13903" s="17" t="b">
        <f t="shared" si="1429"/>
        <v>0</v>
      </c>
      <c r="V13903" s="9" t="str">
        <f t="shared" si="1430"/>
        <v/>
      </c>
      <c r="W13903" s="9" t="str">
        <f t="shared" si="1431"/>
        <v/>
      </c>
      <c r="X13903" s="9" t="str">
        <f t="shared" si="1428"/>
        <v/>
      </c>
      <c r="BC13903" s="9" t="str">
        <f>IF(V13903="","",MAX(BC$1:BC13902)+1)</f>
        <v/>
      </c>
    </row>
    <row r="13904" spans="21:55">
      <c r="U13904" s="17" t="b">
        <f t="shared" si="1429"/>
        <v>0</v>
      </c>
      <c r="V13904" s="9" t="str">
        <f t="shared" si="1430"/>
        <v/>
      </c>
      <c r="W13904" s="9" t="str">
        <f t="shared" si="1431"/>
        <v/>
      </c>
      <c r="X13904" s="9" t="str">
        <f t="shared" si="1428"/>
        <v/>
      </c>
      <c r="BC13904" s="9" t="str">
        <f>IF(V13904="","",MAX(BC$1:BC13903)+1)</f>
        <v/>
      </c>
    </row>
    <row r="13905" spans="21:55">
      <c r="U13905" s="17" t="b">
        <f t="shared" si="1429"/>
        <v>0</v>
      </c>
      <c r="V13905" s="9" t="str">
        <f t="shared" si="1430"/>
        <v/>
      </c>
      <c r="W13905" s="9" t="str">
        <f t="shared" si="1431"/>
        <v/>
      </c>
      <c r="X13905" s="9" t="str">
        <f t="shared" si="1428"/>
        <v/>
      </c>
      <c r="BC13905" s="9" t="str">
        <f>IF(V13905="","",MAX(BC$1:BC13904)+1)</f>
        <v/>
      </c>
    </row>
    <row r="13906" spans="21:55">
      <c r="U13906" s="17" t="b">
        <f t="shared" si="1429"/>
        <v>0</v>
      </c>
      <c r="V13906" s="9" t="str">
        <f t="shared" si="1430"/>
        <v/>
      </c>
      <c r="W13906" s="9" t="str">
        <f t="shared" si="1431"/>
        <v/>
      </c>
      <c r="X13906" s="9" t="str">
        <f t="shared" si="1428"/>
        <v/>
      </c>
      <c r="BC13906" s="9" t="str">
        <f>IF(V13906="","",MAX(BC$1:BC13905)+1)</f>
        <v/>
      </c>
    </row>
    <row r="13907" spans="21:55">
      <c r="U13907" s="17" t="b">
        <f t="shared" si="1429"/>
        <v>0</v>
      </c>
      <c r="V13907" s="9" t="str">
        <f t="shared" si="1430"/>
        <v/>
      </c>
      <c r="W13907" s="9" t="str">
        <f t="shared" si="1431"/>
        <v/>
      </c>
      <c r="X13907" s="9" t="str">
        <f t="shared" si="1428"/>
        <v/>
      </c>
      <c r="BC13907" s="9" t="str">
        <f>IF(V13907="","",MAX(BC$1:BC13906)+1)</f>
        <v/>
      </c>
    </row>
    <row r="13908" spans="21:55">
      <c r="U13908" s="17" t="b">
        <f t="shared" si="1429"/>
        <v>0</v>
      </c>
      <c r="V13908" s="9" t="str">
        <f t="shared" si="1430"/>
        <v/>
      </c>
      <c r="W13908" s="9" t="str">
        <f t="shared" si="1431"/>
        <v/>
      </c>
      <c r="X13908" s="9" t="str">
        <f t="shared" si="1428"/>
        <v/>
      </c>
      <c r="BC13908" s="9" t="str">
        <f>IF(V13908="","",MAX(BC$1:BC13907)+1)</f>
        <v/>
      </c>
    </row>
    <row r="13909" spans="21:55">
      <c r="U13909" s="17" t="b">
        <f t="shared" si="1429"/>
        <v>0</v>
      </c>
      <c r="V13909" s="9" t="str">
        <f t="shared" si="1430"/>
        <v/>
      </c>
      <c r="W13909" s="9" t="str">
        <f t="shared" si="1431"/>
        <v/>
      </c>
      <c r="X13909" s="9" t="str">
        <f t="shared" si="1428"/>
        <v/>
      </c>
      <c r="BC13909" s="9" t="str">
        <f>IF(V13909="","",MAX(BC$1:BC13908)+1)</f>
        <v/>
      </c>
    </row>
    <row r="13910" spans="21:55">
      <c r="U13910" s="17" t="b">
        <f t="shared" si="1429"/>
        <v>0</v>
      </c>
      <c r="V13910" s="9" t="str">
        <f t="shared" si="1430"/>
        <v/>
      </c>
      <c r="W13910" s="9" t="str">
        <f t="shared" si="1431"/>
        <v/>
      </c>
      <c r="X13910" s="9" t="str">
        <f t="shared" si="1428"/>
        <v/>
      </c>
      <c r="BC13910" s="9" t="str">
        <f>IF(V13910="","",MAX(BC$1:BC13909)+1)</f>
        <v/>
      </c>
    </row>
    <row r="13911" spans="21:55">
      <c r="U13911" s="17" t="b">
        <f t="shared" si="1429"/>
        <v>0</v>
      </c>
      <c r="V13911" s="9" t="str">
        <f t="shared" si="1430"/>
        <v/>
      </c>
      <c r="W13911" s="9" t="str">
        <f t="shared" si="1431"/>
        <v/>
      </c>
      <c r="X13911" s="9" t="str">
        <f t="shared" si="1428"/>
        <v/>
      </c>
      <c r="BC13911" s="9" t="str">
        <f>IF(V13911="","",MAX(BC$1:BC13910)+1)</f>
        <v/>
      </c>
    </row>
    <row r="13912" spans="21:55">
      <c r="U13912" s="17" t="b">
        <f t="shared" si="1429"/>
        <v>0</v>
      </c>
      <c r="V13912" s="9" t="str">
        <f t="shared" si="1430"/>
        <v/>
      </c>
      <c r="W13912" s="9" t="str">
        <f t="shared" si="1431"/>
        <v/>
      </c>
      <c r="X13912" s="9" t="str">
        <f t="shared" si="1428"/>
        <v/>
      </c>
      <c r="BC13912" s="9" t="str">
        <f>IF(V13912="","",MAX(BC$1:BC13911)+1)</f>
        <v/>
      </c>
    </row>
    <row r="13913" spans="21:55">
      <c r="U13913" s="17" t="b">
        <f t="shared" si="1429"/>
        <v>0</v>
      </c>
      <c r="V13913" s="9" t="str">
        <f t="shared" si="1430"/>
        <v/>
      </c>
      <c r="W13913" s="9" t="str">
        <f t="shared" si="1431"/>
        <v/>
      </c>
      <c r="X13913" s="9" t="str">
        <f t="shared" si="1428"/>
        <v/>
      </c>
      <c r="BC13913" s="9" t="str">
        <f>IF(V13913="","",MAX(BC$1:BC13912)+1)</f>
        <v/>
      </c>
    </row>
    <row r="13914" spans="21:55">
      <c r="U13914" s="17" t="b">
        <f t="shared" si="1429"/>
        <v>0</v>
      </c>
      <c r="V13914" s="9" t="str">
        <f t="shared" si="1430"/>
        <v/>
      </c>
      <c r="W13914" s="9" t="str">
        <f t="shared" si="1431"/>
        <v/>
      </c>
      <c r="X13914" s="9" t="str">
        <f t="shared" si="1428"/>
        <v/>
      </c>
      <c r="BC13914" s="9" t="str">
        <f>IF(V13914="","",MAX(BC$1:BC13913)+1)</f>
        <v/>
      </c>
    </row>
    <row r="13915" spans="21:55">
      <c r="U13915" s="17" t="b">
        <f t="shared" si="1429"/>
        <v>0</v>
      </c>
      <c r="V13915" s="9" t="str">
        <f t="shared" si="1430"/>
        <v/>
      </c>
      <c r="W13915" s="9" t="str">
        <f t="shared" si="1431"/>
        <v/>
      </c>
      <c r="X13915" s="9" t="str">
        <f t="shared" si="1428"/>
        <v/>
      </c>
      <c r="BC13915" s="9" t="str">
        <f>IF(V13915="","",MAX(BC$1:BC13914)+1)</f>
        <v/>
      </c>
    </row>
    <row r="13916" spans="21:55">
      <c r="U13916" s="17" t="b">
        <f t="shared" si="1429"/>
        <v>0</v>
      </c>
      <c r="V13916" s="9" t="str">
        <f t="shared" si="1430"/>
        <v/>
      </c>
      <c r="W13916" s="9" t="str">
        <f t="shared" si="1431"/>
        <v/>
      </c>
      <c r="X13916" s="9" t="str">
        <f t="shared" si="1428"/>
        <v/>
      </c>
      <c r="BC13916" s="9" t="str">
        <f>IF(V13916="","",MAX(BC$1:BC13915)+1)</f>
        <v/>
      </c>
    </row>
    <row r="13917" spans="21:55">
      <c r="U13917" s="17" t="b">
        <f t="shared" si="1429"/>
        <v>0</v>
      </c>
      <c r="V13917" s="9" t="str">
        <f t="shared" si="1430"/>
        <v/>
      </c>
      <c r="W13917" s="9" t="str">
        <f t="shared" si="1431"/>
        <v/>
      </c>
      <c r="X13917" s="9" t="str">
        <f t="shared" si="1428"/>
        <v/>
      </c>
      <c r="BC13917" s="9" t="str">
        <f>IF(V13917="","",MAX(BC$1:BC13916)+1)</f>
        <v/>
      </c>
    </row>
    <row r="13918" spans="21:55">
      <c r="U13918" s="17" t="b">
        <f t="shared" si="1429"/>
        <v>0</v>
      </c>
      <c r="V13918" s="9" t="str">
        <f t="shared" si="1430"/>
        <v/>
      </c>
      <c r="W13918" s="9" t="str">
        <f t="shared" si="1431"/>
        <v/>
      </c>
      <c r="X13918" s="9" t="str">
        <f t="shared" ref="X13918:X13981" si="1432">IF(U13918=TRUE, MID(LEFT(N13918,FIND(")",N13918)-1),FIND("(",N13918)+1,LEN(N13918)), "")</f>
        <v/>
      </c>
      <c r="BC13918" s="9" t="str">
        <f>IF(V13918="","",MAX(BC$1:BC13917)+1)</f>
        <v/>
      </c>
    </row>
    <row r="13919" spans="21:55">
      <c r="U13919" s="17" t="b">
        <f t="shared" si="1429"/>
        <v>0</v>
      </c>
      <c r="V13919" s="9" t="str">
        <f t="shared" si="1430"/>
        <v/>
      </c>
      <c r="W13919" s="9" t="str">
        <f t="shared" si="1431"/>
        <v/>
      </c>
      <c r="X13919" s="9" t="str">
        <f t="shared" si="1432"/>
        <v/>
      </c>
      <c r="BC13919" s="9" t="str">
        <f>IF(V13919="","",MAX(BC$1:BC13918)+1)</f>
        <v/>
      </c>
    </row>
    <row r="13920" spans="21:55">
      <c r="U13920" s="17" t="b">
        <f t="shared" si="1429"/>
        <v>0</v>
      </c>
      <c r="V13920" s="9" t="str">
        <f t="shared" si="1430"/>
        <v/>
      </c>
      <c r="W13920" s="9" t="str">
        <f t="shared" si="1431"/>
        <v/>
      </c>
      <c r="X13920" s="9" t="str">
        <f t="shared" si="1432"/>
        <v/>
      </c>
      <c r="BC13920" s="9" t="str">
        <f>IF(V13920="","",MAX(BC$1:BC13919)+1)</f>
        <v/>
      </c>
    </row>
    <row r="13921" spans="21:55">
      <c r="U13921" s="17" t="b">
        <f t="shared" si="1429"/>
        <v>0</v>
      </c>
      <c r="V13921" s="9" t="str">
        <f t="shared" si="1430"/>
        <v/>
      </c>
      <c r="W13921" s="9" t="str">
        <f t="shared" si="1431"/>
        <v/>
      </c>
      <c r="X13921" s="9" t="str">
        <f t="shared" si="1432"/>
        <v/>
      </c>
      <c r="BC13921" s="9" t="str">
        <f>IF(V13921="","",MAX(BC$1:BC13920)+1)</f>
        <v/>
      </c>
    </row>
    <row r="13922" spans="21:55">
      <c r="U13922" s="17" t="b">
        <f t="shared" si="1429"/>
        <v>0</v>
      </c>
      <c r="V13922" s="9" t="str">
        <f t="shared" si="1430"/>
        <v/>
      </c>
      <c r="W13922" s="9" t="str">
        <f t="shared" si="1431"/>
        <v/>
      </c>
      <c r="X13922" s="9" t="str">
        <f t="shared" si="1432"/>
        <v/>
      </c>
      <c r="BC13922" s="9" t="str">
        <f>IF(V13922="","",MAX(BC$1:BC13921)+1)</f>
        <v/>
      </c>
    </row>
    <row r="13923" spans="21:55">
      <c r="U13923" s="17" t="b">
        <f t="shared" si="1429"/>
        <v>0</v>
      </c>
      <c r="V13923" s="9" t="str">
        <f t="shared" si="1430"/>
        <v/>
      </c>
      <c r="W13923" s="9" t="str">
        <f t="shared" si="1431"/>
        <v/>
      </c>
      <c r="X13923" s="9" t="str">
        <f t="shared" si="1432"/>
        <v/>
      </c>
      <c r="BC13923" s="9" t="str">
        <f>IF(V13923="","",MAX(BC$1:BC13922)+1)</f>
        <v/>
      </c>
    </row>
    <row r="13924" spans="21:55">
      <c r="U13924" s="17" t="b">
        <f t="shared" si="1429"/>
        <v>0</v>
      </c>
      <c r="V13924" s="9" t="str">
        <f t="shared" si="1430"/>
        <v/>
      </c>
      <c r="W13924" s="9" t="str">
        <f t="shared" si="1431"/>
        <v/>
      </c>
      <c r="X13924" s="9" t="str">
        <f t="shared" si="1432"/>
        <v/>
      </c>
      <c r="BC13924" s="9" t="str">
        <f>IF(V13924="","",MAX(BC$1:BC13923)+1)</f>
        <v/>
      </c>
    </row>
    <row r="13925" spans="21:55">
      <c r="U13925" s="17" t="b">
        <f t="shared" si="1429"/>
        <v>0</v>
      </c>
      <c r="V13925" s="9" t="str">
        <f t="shared" si="1430"/>
        <v/>
      </c>
      <c r="W13925" s="9" t="str">
        <f t="shared" si="1431"/>
        <v/>
      </c>
      <c r="X13925" s="9" t="str">
        <f t="shared" si="1432"/>
        <v/>
      </c>
      <c r="BC13925" s="9" t="str">
        <f>IF(V13925="","",MAX(BC$1:BC13924)+1)</f>
        <v/>
      </c>
    </row>
    <row r="13926" spans="21:55">
      <c r="U13926" s="17" t="b">
        <f t="shared" si="1429"/>
        <v>0</v>
      </c>
      <c r="V13926" s="9" t="str">
        <f t="shared" si="1430"/>
        <v/>
      </c>
      <c r="W13926" s="9" t="str">
        <f t="shared" si="1431"/>
        <v/>
      </c>
      <c r="X13926" s="9" t="str">
        <f t="shared" si="1432"/>
        <v/>
      </c>
      <c r="BC13926" s="9" t="str">
        <f>IF(V13926="","",MAX(BC$1:BC13925)+1)</f>
        <v/>
      </c>
    </row>
    <row r="13927" spans="21:55">
      <c r="U13927" s="17" t="b">
        <f t="shared" si="1429"/>
        <v>0</v>
      </c>
      <c r="V13927" s="9" t="str">
        <f t="shared" si="1430"/>
        <v/>
      </c>
      <c r="W13927" s="9" t="str">
        <f t="shared" si="1431"/>
        <v/>
      </c>
      <c r="X13927" s="9" t="str">
        <f t="shared" si="1432"/>
        <v/>
      </c>
      <c r="BC13927" s="9" t="str">
        <f>IF(V13927="","",MAX(BC$1:BC13926)+1)</f>
        <v/>
      </c>
    </row>
    <row r="13928" spans="21:55">
      <c r="U13928" s="17" t="b">
        <f t="shared" si="1429"/>
        <v>0</v>
      </c>
      <c r="V13928" s="9" t="str">
        <f t="shared" si="1430"/>
        <v/>
      </c>
      <c r="W13928" s="9" t="str">
        <f t="shared" si="1431"/>
        <v/>
      </c>
      <c r="X13928" s="9" t="str">
        <f t="shared" si="1432"/>
        <v/>
      </c>
      <c r="BC13928" s="9" t="str">
        <f>IF(V13928="","",MAX(BC$1:BC13927)+1)</f>
        <v/>
      </c>
    </row>
    <row r="13929" spans="21:55">
      <c r="U13929" s="17" t="b">
        <f t="shared" si="1429"/>
        <v>0</v>
      </c>
      <c r="V13929" s="9" t="str">
        <f t="shared" si="1430"/>
        <v/>
      </c>
      <c r="W13929" s="9" t="str">
        <f t="shared" si="1431"/>
        <v/>
      </c>
      <c r="X13929" s="9" t="str">
        <f t="shared" si="1432"/>
        <v/>
      </c>
      <c r="BC13929" s="9" t="str">
        <f>IF(V13929="","",MAX(BC$1:BC13928)+1)</f>
        <v/>
      </c>
    </row>
    <row r="13930" spans="21:55">
      <c r="U13930" s="17" t="b">
        <f t="shared" si="1429"/>
        <v>0</v>
      </c>
      <c r="V13930" s="9" t="str">
        <f t="shared" si="1430"/>
        <v/>
      </c>
      <c r="W13930" s="9" t="str">
        <f t="shared" si="1431"/>
        <v/>
      </c>
      <c r="X13930" s="9" t="str">
        <f t="shared" si="1432"/>
        <v/>
      </c>
      <c r="BC13930" s="9" t="str">
        <f>IF(V13930="","",MAX(BC$1:BC13929)+1)</f>
        <v/>
      </c>
    </row>
    <row r="13931" spans="21:55">
      <c r="U13931" s="17" t="b">
        <f t="shared" si="1429"/>
        <v>0</v>
      </c>
      <c r="V13931" s="9" t="str">
        <f t="shared" si="1430"/>
        <v/>
      </c>
      <c r="W13931" s="9" t="str">
        <f t="shared" si="1431"/>
        <v/>
      </c>
      <c r="X13931" s="9" t="str">
        <f t="shared" si="1432"/>
        <v/>
      </c>
      <c r="BC13931" s="9" t="str">
        <f>IF(V13931="","",MAX(BC$1:BC13930)+1)</f>
        <v/>
      </c>
    </row>
    <row r="13932" spans="21:55">
      <c r="U13932" s="17" t="b">
        <f t="shared" si="1429"/>
        <v>0</v>
      </c>
      <c r="V13932" s="9" t="str">
        <f t="shared" si="1430"/>
        <v/>
      </c>
      <c r="W13932" s="9" t="str">
        <f t="shared" si="1431"/>
        <v/>
      </c>
      <c r="X13932" s="9" t="str">
        <f t="shared" si="1432"/>
        <v/>
      </c>
      <c r="BC13932" s="9" t="str">
        <f>IF(V13932="","",MAX(BC$1:BC13931)+1)</f>
        <v/>
      </c>
    </row>
    <row r="13933" spans="21:55">
      <c r="U13933" s="17" t="b">
        <f t="shared" si="1429"/>
        <v>0</v>
      </c>
      <c r="V13933" s="9" t="str">
        <f t="shared" si="1430"/>
        <v/>
      </c>
      <c r="W13933" s="9" t="str">
        <f t="shared" si="1431"/>
        <v/>
      </c>
      <c r="X13933" s="9" t="str">
        <f t="shared" si="1432"/>
        <v/>
      </c>
      <c r="BC13933" s="9" t="str">
        <f>IF(V13933="","",MAX(BC$1:BC13932)+1)</f>
        <v/>
      </c>
    </row>
    <row r="13934" spans="21:55">
      <c r="U13934" s="17" t="b">
        <f t="shared" si="1429"/>
        <v>0</v>
      </c>
      <c r="V13934" s="9" t="str">
        <f t="shared" si="1430"/>
        <v/>
      </c>
      <c r="W13934" s="9" t="str">
        <f t="shared" si="1431"/>
        <v/>
      </c>
      <c r="X13934" s="9" t="str">
        <f t="shared" si="1432"/>
        <v/>
      </c>
      <c r="BC13934" s="9" t="str">
        <f>IF(V13934="","",MAX(BC$1:BC13933)+1)</f>
        <v/>
      </c>
    </row>
    <row r="13935" spans="21:55">
      <c r="U13935" s="17" t="b">
        <f t="shared" si="1429"/>
        <v>0</v>
      </c>
      <c r="V13935" s="9" t="str">
        <f t="shared" si="1430"/>
        <v/>
      </c>
      <c r="W13935" s="9" t="str">
        <f t="shared" si="1431"/>
        <v/>
      </c>
      <c r="X13935" s="9" t="str">
        <f t="shared" si="1432"/>
        <v/>
      </c>
      <c r="BC13935" s="9" t="str">
        <f>IF(V13935="","",MAX(BC$1:BC13934)+1)</f>
        <v/>
      </c>
    </row>
    <row r="13936" spans="21:55">
      <c r="U13936" s="17" t="b">
        <f t="shared" si="1429"/>
        <v>0</v>
      </c>
      <c r="V13936" s="9" t="str">
        <f t="shared" si="1430"/>
        <v/>
      </c>
      <c r="W13936" s="9" t="str">
        <f t="shared" si="1431"/>
        <v/>
      </c>
      <c r="X13936" s="9" t="str">
        <f t="shared" si="1432"/>
        <v/>
      </c>
      <c r="BC13936" s="9" t="str">
        <f>IF(V13936="","",MAX(BC$1:BC13935)+1)</f>
        <v/>
      </c>
    </row>
    <row r="13937" spans="21:55">
      <c r="U13937" s="17" t="b">
        <f t="shared" si="1429"/>
        <v>0</v>
      </c>
      <c r="V13937" s="9" t="str">
        <f t="shared" si="1430"/>
        <v/>
      </c>
      <c r="W13937" s="9" t="str">
        <f t="shared" si="1431"/>
        <v/>
      </c>
      <c r="X13937" s="9" t="str">
        <f t="shared" si="1432"/>
        <v/>
      </c>
      <c r="BC13937" s="9" t="str">
        <f>IF(V13937="","",MAX(BC$1:BC13936)+1)</f>
        <v/>
      </c>
    </row>
    <row r="13938" spans="21:55">
      <c r="U13938" s="17" t="b">
        <f t="shared" si="1429"/>
        <v>0</v>
      </c>
      <c r="V13938" s="9" t="str">
        <f t="shared" si="1430"/>
        <v/>
      </c>
      <c r="W13938" s="9" t="str">
        <f t="shared" si="1431"/>
        <v/>
      </c>
      <c r="X13938" s="9" t="str">
        <f t="shared" si="1432"/>
        <v/>
      </c>
      <c r="BC13938" s="9" t="str">
        <f>IF(V13938="","",MAX(BC$1:BC13937)+1)</f>
        <v/>
      </c>
    </row>
    <row r="13939" spans="21:55">
      <c r="U13939" s="17" t="b">
        <f t="shared" si="1429"/>
        <v>0</v>
      </c>
      <c r="V13939" s="9" t="str">
        <f t="shared" si="1430"/>
        <v/>
      </c>
      <c r="W13939" s="9" t="str">
        <f t="shared" si="1431"/>
        <v/>
      </c>
      <c r="X13939" s="9" t="str">
        <f t="shared" si="1432"/>
        <v/>
      </c>
      <c r="BC13939" s="9" t="str">
        <f>IF(V13939="","",MAX(BC$1:BC13938)+1)</f>
        <v/>
      </c>
    </row>
    <row r="13940" spans="21:55">
      <c r="U13940" s="17" t="b">
        <f t="shared" si="1429"/>
        <v>0</v>
      </c>
      <c r="V13940" s="9" t="str">
        <f t="shared" si="1430"/>
        <v/>
      </c>
      <c r="W13940" s="9" t="str">
        <f t="shared" si="1431"/>
        <v/>
      </c>
      <c r="X13940" s="9" t="str">
        <f t="shared" si="1432"/>
        <v/>
      </c>
      <c r="BC13940" s="9" t="str">
        <f>IF(V13940="","",MAX(BC$1:BC13939)+1)</f>
        <v/>
      </c>
    </row>
    <row r="13941" spans="21:55">
      <c r="U13941" s="17" t="b">
        <f t="shared" si="1429"/>
        <v>0</v>
      </c>
      <c r="V13941" s="9" t="str">
        <f t="shared" si="1430"/>
        <v/>
      </c>
      <c r="W13941" s="9" t="str">
        <f t="shared" si="1431"/>
        <v/>
      </c>
      <c r="X13941" s="9" t="str">
        <f t="shared" si="1432"/>
        <v/>
      </c>
      <c r="BC13941" s="9" t="str">
        <f>IF(V13941="","",MAX(BC$1:BC13940)+1)</f>
        <v/>
      </c>
    </row>
    <row r="13942" spans="21:55">
      <c r="U13942" s="17" t="b">
        <f t="shared" si="1429"/>
        <v>0</v>
      </c>
      <c r="V13942" s="9" t="str">
        <f t="shared" si="1430"/>
        <v/>
      </c>
      <c r="W13942" s="9" t="str">
        <f t="shared" si="1431"/>
        <v/>
      </c>
      <c r="X13942" s="9" t="str">
        <f t="shared" si="1432"/>
        <v/>
      </c>
      <c r="BC13942" s="9" t="str">
        <f>IF(V13942="","",MAX(BC$1:BC13941)+1)</f>
        <v/>
      </c>
    </row>
    <row r="13943" spans="21:55">
      <c r="U13943" s="17" t="b">
        <f t="shared" si="1429"/>
        <v>0</v>
      </c>
      <c r="V13943" s="9" t="str">
        <f t="shared" si="1430"/>
        <v/>
      </c>
      <c r="W13943" s="9" t="str">
        <f t="shared" si="1431"/>
        <v/>
      </c>
      <c r="X13943" s="9" t="str">
        <f t="shared" si="1432"/>
        <v/>
      </c>
      <c r="BC13943" s="9" t="str">
        <f>IF(V13943="","",MAX(BC$1:BC13942)+1)</f>
        <v/>
      </c>
    </row>
    <row r="13944" spans="21:55">
      <c r="U13944" s="17" t="b">
        <f t="shared" si="1429"/>
        <v>0</v>
      </c>
      <c r="V13944" s="9" t="str">
        <f t="shared" si="1430"/>
        <v/>
      </c>
      <c r="W13944" s="9" t="str">
        <f t="shared" si="1431"/>
        <v/>
      </c>
      <c r="X13944" s="9" t="str">
        <f t="shared" si="1432"/>
        <v/>
      </c>
      <c r="BC13944" s="9" t="str">
        <f>IF(V13944="","",MAX(BC$1:BC13943)+1)</f>
        <v/>
      </c>
    </row>
    <row r="13945" spans="21:55">
      <c r="U13945" s="17" t="b">
        <f t="shared" si="1429"/>
        <v>0</v>
      </c>
      <c r="V13945" s="9" t="str">
        <f t="shared" si="1430"/>
        <v/>
      </c>
      <c r="W13945" s="9" t="str">
        <f t="shared" si="1431"/>
        <v/>
      </c>
      <c r="X13945" s="9" t="str">
        <f t="shared" si="1432"/>
        <v/>
      </c>
      <c r="BC13945" s="9" t="str">
        <f>IF(V13945="","",MAX(BC$1:BC13944)+1)</f>
        <v/>
      </c>
    </row>
    <row r="13946" spans="21:55">
      <c r="U13946" s="17" t="b">
        <f t="shared" si="1429"/>
        <v>0</v>
      </c>
      <c r="V13946" s="9" t="str">
        <f t="shared" si="1430"/>
        <v/>
      </c>
      <c r="W13946" s="9" t="str">
        <f t="shared" si="1431"/>
        <v/>
      </c>
      <c r="X13946" s="9" t="str">
        <f t="shared" si="1432"/>
        <v/>
      </c>
      <c r="BC13946" s="9" t="str">
        <f>IF(V13946="","",MAX(BC$1:BC13945)+1)</f>
        <v/>
      </c>
    </row>
    <row r="13947" spans="21:55">
      <c r="U13947" s="17" t="b">
        <f t="shared" si="1429"/>
        <v>0</v>
      </c>
      <c r="V13947" s="9" t="str">
        <f t="shared" si="1430"/>
        <v/>
      </c>
      <c r="W13947" s="9" t="str">
        <f t="shared" si="1431"/>
        <v/>
      </c>
      <c r="X13947" s="9" t="str">
        <f t="shared" si="1432"/>
        <v/>
      </c>
      <c r="BC13947" s="9" t="str">
        <f>IF(V13947="","",MAX(BC$1:BC13946)+1)</f>
        <v/>
      </c>
    </row>
    <row r="13948" spans="21:55">
      <c r="U13948" s="17" t="b">
        <f t="shared" si="1429"/>
        <v>0</v>
      </c>
      <c r="V13948" s="9" t="str">
        <f t="shared" si="1430"/>
        <v/>
      </c>
      <c r="W13948" s="9" t="str">
        <f t="shared" si="1431"/>
        <v/>
      </c>
      <c r="X13948" s="9" t="str">
        <f t="shared" si="1432"/>
        <v/>
      </c>
      <c r="BC13948" s="9" t="str">
        <f>IF(V13948="","",MAX(BC$1:BC13947)+1)</f>
        <v/>
      </c>
    </row>
    <row r="13949" spans="21:55">
      <c r="U13949" s="17" t="b">
        <f t="shared" si="1429"/>
        <v>0</v>
      </c>
      <c r="V13949" s="9" t="str">
        <f t="shared" si="1430"/>
        <v/>
      </c>
      <c r="W13949" s="9" t="str">
        <f t="shared" si="1431"/>
        <v/>
      </c>
      <c r="X13949" s="9" t="str">
        <f t="shared" si="1432"/>
        <v/>
      </c>
      <c r="BC13949" s="9" t="str">
        <f>IF(V13949="","",MAX(BC$1:BC13948)+1)</f>
        <v/>
      </c>
    </row>
    <row r="13950" spans="21:55">
      <c r="U13950" s="17" t="b">
        <f t="shared" si="1429"/>
        <v>0</v>
      </c>
      <c r="V13950" s="9" t="str">
        <f t="shared" si="1430"/>
        <v/>
      </c>
      <c r="W13950" s="9" t="str">
        <f t="shared" si="1431"/>
        <v/>
      </c>
      <c r="X13950" s="9" t="str">
        <f t="shared" si="1432"/>
        <v/>
      </c>
      <c r="BC13950" s="9" t="str">
        <f>IF(V13950="","",MAX(BC$1:BC13949)+1)</f>
        <v/>
      </c>
    </row>
    <row r="13951" spans="21:55">
      <c r="U13951" s="17" t="b">
        <f t="shared" si="1429"/>
        <v>0</v>
      </c>
      <c r="V13951" s="9" t="str">
        <f t="shared" si="1430"/>
        <v/>
      </c>
      <c r="W13951" s="9" t="str">
        <f t="shared" si="1431"/>
        <v/>
      </c>
      <c r="X13951" s="9" t="str">
        <f t="shared" si="1432"/>
        <v/>
      </c>
      <c r="BC13951" s="9" t="str">
        <f>IF(V13951="","",MAX(BC$1:BC13950)+1)</f>
        <v/>
      </c>
    </row>
    <row r="13952" spans="21:55">
      <c r="U13952" s="17" t="b">
        <f t="shared" si="1429"/>
        <v>0</v>
      </c>
      <c r="V13952" s="9" t="str">
        <f t="shared" si="1430"/>
        <v/>
      </c>
      <c r="W13952" s="9" t="str">
        <f t="shared" si="1431"/>
        <v/>
      </c>
      <c r="X13952" s="9" t="str">
        <f t="shared" si="1432"/>
        <v/>
      </c>
      <c r="BC13952" s="9" t="str">
        <f>IF(V13952="","",MAX(BC$1:BC13951)+1)</f>
        <v/>
      </c>
    </row>
    <row r="13953" spans="21:55">
      <c r="U13953" s="17" t="b">
        <f t="shared" si="1429"/>
        <v>0</v>
      </c>
      <c r="V13953" s="9" t="str">
        <f t="shared" si="1430"/>
        <v/>
      </c>
      <c r="W13953" s="9" t="str">
        <f t="shared" si="1431"/>
        <v/>
      </c>
      <c r="X13953" s="9" t="str">
        <f t="shared" si="1432"/>
        <v/>
      </c>
      <c r="BC13953" s="9" t="str">
        <f>IF(V13953="","",MAX(BC$1:BC13952)+1)</f>
        <v/>
      </c>
    </row>
    <row r="13954" spans="21:55">
      <c r="U13954" s="17" t="b">
        <f t="shared" ref="U13954:U14017" si="1433">AND(ISNUMBER(SEARCH("(rs",N13954)),NOT(ISNUMBER(SEARCH("oxidation",N13954))),NOT(ISNUMBER(SEARCH("deamidated",N13954))),NOT(ISNUMBER(SEARCH("ammonia",N13954))),NOT(ISNUMBER(SEARCH("acetyl",N13954))),NOT(ISNUMBER(SEARCH("phospho",N13954))),NOT(ISNUMBER(SEARCH("dehydrated",N13954))))</f>
        <v>0</v>
      </c>
      <c r="V13954" s="9" t="str">
        <f t="shared" ref="V13954:V14017" si="1434">IF(U13954=TRUE, IF(ISNUMBER(SEARCH(":",P13954))=TRUE, LEFT(P13954,FIND(":",P13954)-1),P13954), "")</f>
        <v/>
      </c>
      <c r="W13954" s="9" t="str">
        <f t="shared" ref="W13954:W14017" si="1435">IF(U13954=TRUE,IF(ISNUMBER(SEARCH("Carb",N13954))=TRUE,MID(LEFT(N13954,FIND("#",N13954)-1),FIND(CHAR(1),SUBSTITUTE(N13954," ",CHAR(1),(LEN(N13954)-LEN(SUBSTITUTE(N13954," ","")))-1))+1,LEN(N13954)),LEFT(N13954,FIND("#",N13954)-1)),"")</f>
        <v/>
      </c>
      <c r="X13954" s="9" t="str">
        <f t="shared" si="1432"/>
        <v/>
      </c>
      <c r="BC13954" s="9" t="str">
        <f>IF(V13954="","",MAX(BC$1:BC13953)+1)</f>
        <v/>
      </c>
    </row>
    <row r="13955" spans="21:55">
      <c r="U13955" s="17" t="b">
        <f t="shared" si="1433"/>
        <v>0</v>
      </c>
      <c r="V13955" s="9" t="str">
        <f t="shared" si="1434"/>
        <v/>
      </c>
      <c r="W13955" s="9" t="str">
        <f t="shared" si="1435"/>
        <v/>
      </c>
      <c r="X13955" s="9" t="str">
        <f t="shared" si="1432"/>
        <v/>
      </c>
      <c r="BC13955" s="9" t="str">
        <f>IF(V13955="","",MAX(BC$1:BC13954)+1)</f>
        <v/>
      </c>
    </row>
    <row r="13956" spans="21:55">
      <c r="U13956" s="17" t="b">
        <f t="shared" si="1433"/>
        <v>0</v>
      </c>
      <c r="V13956" s="9" t="str">
        <f t="shared" si="1434"/>
        <v/>
      </c>
      <c r="W13956" s="9" t="str">
        <f t="shared" si="1435"/>
        <v/>
      </c>
      <c r="X13956" s="9" t="str">
        <f t="shared" si="1432"/>
        <v/>
      </c>
      <c r="BC13956" s="9" t="str">
        <f>IF(V13956="","",MAX(BC$1:BC13955)+1)</f>
        <v/>
      </c>
    </row>
    <row r="13957" spans="21:55">
      <c r="U13957" s="17" t="b">
        <f t="shared" si="1433"/>
        <v>0</v>
      </c>
      <c r="V13957" s="9" t="str">
        <f t="shared" si="1434"/>
        <v/>
      </c>
      <c r="W13957" s="9" t="str">
        <f t="shared" si="1435"/>
        <v/>
      </c>
      <c r="X13957" s="9" t="str">
        <f t="shared" si="1432"/>
        <v/>
      </c>
      <c r="BC13957" s="9" t="str">
        <f>IF(V13957="","",MAX(BC$1:BC13956)+1)</f>
        <v/>
      </c>
    </row>
    <row r="13958" spans="21:55">
      <c r="U13958" s="17" t="b">
        <f t="shared" si="1433"/>
        <v>0</v>
      </c>
      <c r="V13958" s="9" t="str">
        <f t="shared" si="1434"/>
        <v/>
      </c>
      <c r="W13958" s="9" t="str">
        <f t="shared" si="1435"/>
        <v/>
      </c>
      <c r="X13958" s="9" t="str">
        <f t="shared" si="1432"/>
        <v/>
      </c>
      <c r="BC13958" s="9" t="str">
        <f>IF(V13958="","",MAX(BC$1:BC13957)+1)</f>
        <v/>
      </c>
    </row>
    <row r="13959" spans="21:55">
      <c r="U13959" s="17" t="b">
        <f t="shared" si="1433"/>
        <v>0</v>
      </c>
      <c r="V13959" s="9" t="str">
        <f t="shared" si="1434"/>
        <v/>
      </c>
      <c r="W13959" s="9" t="str">
        <f t="shared" si="1435"/>
        <v/>
      </c>
      <c r="X13959" s="9" t="str">
        <f t="shared" si="1432"/>
        <v/>
      </c>
      <c r="BC13959" s="9" t="str">
        <f>IF(V13959="","",MAX(BC$1:BC13958)+1)</f>
        <v/>
      </c>
    </row>
    <row r="13960" spans="21:55">
      <c r="U13960" s="17" t="b">
        <f t="shared" si="1433"/>
        <v>0</v>
      </c>
      <c r="V13960" s="9" t="str">
        <f t="shared" si="1434"/>
        <v/>
      </c>
      <c r="W13960" s="9" t="str">
        <f t="shared" si="1435"/>
        <v/>
      </c>
      <c r="X13960" s="9" t="str">
        <f t="shared" si="1432"/>
        <v/>
      </c>
      <c r="BC13960" s="9" t="str">
        <f>IF(V13960="","",MAX(BC$1:BC13959)+1)</f>
        <v/>
      </c>
    </row>
    <row r="13961" spans="21:55">
      <c r="U13961" s="17" t="b">
        <f t="shared" si="1433"/>
        <v>0</v>
      </c>
      <c r="V13961" s="9" t="str">
        <f t="shared" si="1434"/>
        <v/>
      </c>
      <c r="W13961" s="9" t="str">
        <f t="shared" si="1435"/>
        <v/>
      </c>
      <c r="X13961" s="9" t="str">
        <f t="shared" si="1432"/>
        <v/>
      </c>
      <c r="BC13961" s="9" t="str">
        <f>IF(V13961="","",MAX(BC$1:BC13960)+1)</f>
        <v/>
      </c>
    </row>
    <row r="13962" spans="21:55">
      <c r="U13962" s="17" t="b">
        <f t="shared" si="1433"/>
        <v>0</v>
      </c>
      <c r="V13962" s="9" t="str">
        <f t="shared" si="1434"/>
        <v/>
      </c>
      <c r="W13962" s="9" t="str">
        <f t="shared" si="1435"/>
        <v/>
      </c>
      <c r="X13962" s="9" t="str">
        <f t="shared" si="1432"/>
        <v/>
      </c>
      <c r="BC13962" s="9" t="str">
        <f>IF(V13962="","",MAX(BC$1:BC13961)+1)</f>
        <v/>
      </c>
    </row>
    <row r="13963" spans="21:55">
      <c r="U13963" s="17" t="b">
        <f t="shared" si="1433"/>
        <v>0</v>
      </c>
      <c r="V13963" s="9" t="str">
        <f t="shared" si="1434"/>
        <v/>
      </c>
      <c r="W13963" s="9" t="str">
        <f t="shared" si="1435"/>
        <v/>
      </c>
      <c r="X13963" s="9" t="str">
        <f t="shared" si="1432"/>
        <v/>
      </c>
      <c r="BC13963" s="9" t="str">
        <f>IF(V13963="","",MAX(BC$1:BC13962)+1)</f>
        <v/>
      </c>
    </row>
    <row r="13964" spans="21:55">
      <c r="U13964" s="17" t="b">
        <f t="shared" si="1433"/>
        <v>0</v>
      </c>
      <c r="V13964" s="9" t="str">
        <f t="shared" si="1434"/>
        <v/>
      </c>
      <c r="W13964" s="9" t="str">
        <f t="shared" si="1435"/>
        <v/>
      </c>
      <c r="X13964" s="9" t="str">
        <f t="shared" si="1432"/>
        <v/>
      </c>
      <c r="BC13964" s="9" t="str">
        <f>IF(V13964="","",MAX(BC$1:BC13963)+1)</f>
        <v/>
      </c>
    </row>
    <row r="13965" spans="21:55">
      <c r="U13965" s="17" t="b">
        <f t="shared" si="1433"/>
        <v>0</v>
      </c>
      <c r="V13965" s="9" t="str">
        <f t="shared" si="1434"/>
        <v/>
      </c>
      <c r="W13965" s="9" t="str">
        <f t="shared" si="1435"/>
        <v/>
      </c>
      <c r="X13965" s="9" t="str">
        <f t="shared" si="1432"/>
        <v/>
      </c>
      <c r="BC13965" s="9" t="str">
        <f>IF(V13965="","",MAX(BC$1:BC13964)+1)</f>
        <v/>
      </c>
    </row>
    <row r="13966" spans="21:55">
      <c r="U13966" s="17" t="b">
        <f t="shared" si="1433"/>
        <v>0</v>
      </c>
      <c r="V13966" s="9" t="str">
        <f t="shared" si="1434"/>
        <v/>
      </c>
      <c r="W13966" s="9" t="str">
        <f t="shared" si="1435"/>
        <v/>
      </c>
      <c r="X13966" s="9" t="str">
        <f t="shared" si="1432"/>
        <v/>
      </c>
      <c r="BC13966" s="9" t="str">
        <f>IF(V13966="","",MAX(BC$1:BC13965)+1)</f>
        <v/>
      </c>
    </row>
    <row r="13967" spans="21:55">
      <c r="U13967" s="17" t="b">
        <f t="shared" si="1433"/>
        <v>0</v>
      </c>
      <c r="V13967" s="9" t="str">
        <f t="shared" si="1434"/>
        <v/>
      </c>
      <c r="W13967" s="9" t="str">
        <f t="shared" si="1435"/>
        <v/>
      </c>
      <c r="X13967" s="9" t="str">
        <f t="shared" si="1432"/>
        <v/>
      </c>
      <c r="BC13967" s="9" t="str">
        <f>IF(V13967="","",MAX(BC$1:BC13966)+1)</f>
        <v/>
      </c>
    </row>
    <row r="13968" spans="21:55">
      <c r="U13968" s="17" t="b">
        <f t="shared" si="1433"/>
        <v>0</v>
      </c>
      <c r="V13968" s="9" t="str">
        <f t="shared" si="1434"/>
        <v/>
      </c>
      <c r="W13968" s="9" t="str">
        <f t="shared" si="1435"/>
        <v/>
      </c>
      <c r="X13968" s="9" t="str">
        <f t="shared" si="1432"/>
        <v/>
      </c>
      <c r="BC13968" s="9" t="str">
        <f>IF(V13968="","",MAX(BC$1:BC13967)+1)</f>
        <v/>
      </c>
    </row>
    <row r="13969" spans="21:55">
      <c r="U13969" s="17" t="b">
        <f t="shared" si="1433"/>
        <v>0</v>
      </c>
      <c r="V13969" s="9" t="str">
        <f t="shared" si="1434"/>
        <v/>
      </c>
      <c r="W13969" s="9" t="str">
        <f t="shared" si="1435"/>
        <v/>
      </c>
      <c r="X13969" s="9" t="str">
        <f t="shared" si="1432"/>
        <v/>
      </c>
      <c r="BC13969" s="9" t="str">
        <f>IF(V13969="","",MAX(BC$1:BC13968)+1)</f>
        <v/>
      </c>
    </row>
    <row r="13970" spans="21:55">
      <c r="U13970" s="17" t="b">
        <f t="shared" si="1433"/>
        <v>0</v>
      </c>
      <c r="V13970" s="9" t="str">
        <f t="shared" si="1434"/>
        <v/>
      </c>
      <c r="W13970" s="9" t="str">
        <f t="shared" si="1435"/>
        <v/>
      </c>
      <c r="X13970" s="9" t="str">
        <f t="shared" si="1432"/>
        <v/>
      </c>
      <c r="BC13970" s="9" t="str">
        <f>IF(V13970="","",MAX(BC$1:BC13969)+1)</f>
        <v/>
      </c>
    </row>
    <row r="13971" spans="21:55">
      <c r="U13971" s="17" t="b">
        <f t="shared" si="1433"/>
        <v>0</v>
      </c>
      <c r="V13971" s="9" t="str">
        <f t="shared" si="1434"/>
        <v/>
      </c>
      <c r="W13971" s="9" t="str">
        <f t="shared" si="1435"/>
        <v/>
      </c>
      <c r="X13971" s="9" t="str">
        <f t="shared" si="1432"/>
        <v/>
      </c>
      <c r="BC13971" s="9" t="str">
        <f>IF(V13971="","",MAX(BC$1:BC13970)+1)</f>
        <v/>
      </c>
    </row>
    <row r="13972" spans="21:55">
      <c r="U13972" s="17" t="b">
        <f t="shared" si="1433"/>
        <v>0</v>
      </c>
      <c r="V13972" s="9" t="str">
        <f t="shared" si="1434"/>
        <v/>
      </c>
      <c r="W13972" s="9" t="str">
        <f t="shared" si="1435"/>
        <v/>
      </c>
      <c r="X13972" s="9" t="str">
        <f t="shared" si="1432"/>
        <v/>
      </c>
      <c r="BC13972" s="9" t="str">
        <f>IF(V13972="","",MAX(BC$1:BC13971)+1)</f>
        <v/>
      </c>
    </row>
    <row r="13973" spans="21:55">
      <c r="U13973" s="17" t="b">
        <f t="shared" si="1433"/>
        <v>0</v>
      </c>
      <c r="V13973" s="9" t="str">
        <f t="shared" si="1434"/>
        <v/>
      </c>
      <c r="W13973" s="9" t="str">
        <f t="shared" si="1435"/>
        <v/>
      </c>
      <c r="X13973" s="9" t="str">
        <f t="shared" si="1432"/>
        <v/>
      </c>
      <c r="BC13973" s="9" t="str">
        <f>IF(V13973="","",MAX(BC$1:BC13972)+1)</f>
        <v/>
      </c>
    </row>
    <row r="13974" spans="21:55">
      <c r="U13974" s="17" t="b">
        <f t="shared" si="1433"/>
        <v>0</v>
      </c>
      <c r="V13974" s="9" t="str">
        <f t="shared" si="1434"/>
        <v/>
      </c>
      <c r="W13974" s="9" t="str">
        <f t="shared" si="1435"/>
        <v/>
      </c>
      <c r="X13974" s="9" t="str">
        <f t="shared" si="1432"/>
        <v/>
      </c>
      <c r="BC13974" s="9" t="str">
        <f>IF(V13974="","",MAX(BC$1:BC13973)+1)</f>
        <v/>
      </c>
    </row>
    <row r="13975" spans="21:55">
      <c r="U13975" s="17" t="b">
        <f t="shared" si="1433"/>
        <v>0</v>
      </c>
      <c r="V13975" s="9" t="str">
        <f t="shared" si="1434"/>
        <v/>
      </c>
      <c r="W13975" s="9" t="str">
        <f t="shared" si="1435"/>
        <v/>
      </c>
      <c r="X13975" s="9" t="str">
        <f t="shared" si="1432"/>
        <v/>
      </c>
      <c r="BC13975" s="9" t="str">
        <f>IF(V13975="","",MAX(BC$1:BC13974)+1)</f>
        <v/>
      </c>
    </row>
    <row r="13976" spans="21:55">
      <c r="U13976" s="17" t="b">
        <f t="shared" si="1433"/>
        <v>0</v>
      </c>
      <c r="V13976" s="9" t="str">
        <f t="shared" si="1434"/>
        <v/>
      </c>
      <c r="W13976" s="9" t="str">
        <f t="shared" si="1435"/>
        <v/>
      </c>
      <c r="X13976" s="9" t="str">
        <f t="shared" si="1432"/>
        <v/>
      </c>
      <c r="BC13976" s="9" t="str">
        <f>IF(V13976="","",MAX(BC$1:BC13975)+1)</f>
        <v/>
      </c>
    </row>
    <row r="13977" spans="21:55">
      <c r="U13977" s="17" t="b">
        <f t="shared" si="1433"/>
        <v>0</v>
      </c>
      <c r="V13977" s="9" t="str">
        <f t="shared" si="1434"/>
        <v/>
      </c>
      <c r="W13977" s="9" t="str">
        <f t="shared" si="1435"/>
        <v/>
      </c>
      <c r="X13977" s="9" t="str">
        <f t="shared" si="1432"/>
        <v/>
      </c>
      <c r="BC13977" s="9" t="str">
        <f>IF(V13977="","",MAX(BC$1:BC13976)+1)</f>
        <v/>
      </c>
    </row>
    <row r="13978" spans="21:55">
      <c r="U13978" s="17" t="b">
        <f t="shared" si="1433"/>
        <v>0</v>
      </c>
      <c r="V13978" s="9" t="str">
        <f t="shared" si="1434"/>
        <v/>
      </c>
      <c r="W13978" s="9" t="str">
        <f t="shared" si="1435"/>
        <v/>
      </c>
      <c r="X13978" s="9" t="str">
        <f t="shared" si="1432"/>
        <v/>
      </c>
      <c r="BC13978" s="9" t="str">
        <f>IF(V13978="","",MAX(BC$1:BC13977)+1)</f>
        <v/>
      </c>
    </row>
    <row r="13979" spans="21:55">
      <c r="U13979" s="17" t="b">
        <f t="shared" si="1433"/>
        <v>0</v>
      </c>
      <c r="V13979" s="9" t="str">
        <f t="shared" si="1434"/>
        <v/>
      </c>
      <c r="W13979" s="9" t="str">
        <f t="shared" si="1435"/>
        <v/>
      </c>
      <c r="X13979" s="9" t="str">
        <f t="shared" si="1432"/>
        <v/>
      </c>
      <c r="BC13979" s="9" t="str">
        <f>IF(V13979="","",MAX(BC$1:BC13978)+1)</f>
        <v/>
      </c>
    </row>
    <row r="13980" spans="21:55">
      <c r="U13980" s="17" t="b">
        <f t="shared" si="1433"/>
        <v>0</v>
      </c>
      <c r="V13980" s="9" t="str">
        <f t="shared" si="1434"/>
        <v/>
      </c>
      <c r="W13980" s="9" t="str">
        <f t="shared" si="1435"/>
        <v/>
      </c>
      <c r="X13980" s="9" t="str">
        <f t="shared" si="1432"/>
        <v/>
      </c>
      <c r="BC13980" s="9" t="str">
        <f>IF(V13980="","",MAX(BC$1:BC13979)+1)</f>
        <v/>
      </c>
    </row>
    <row r="13981" spans="21:55">
      <c r="U13981" s="17" t="b">
        <f t="shared" si="1433"/>
        <v>0</v>
      </c>
      <c r="V13981" s="9" t="str">
        <f t="shared" si="1434"/>
        <v/>
      </c>
      <c r="W13981" s="9" t="str">
        <f t="shared" si="1435"/>
        <v/>
      </c>
      <c r="X13981" s="9" t="str">
        <f t="shared" si="1432"/>
        <v/>
      </c>
      <c r="BC13981" s="9" t="str">
        <f>IF(V13981="","",MAX(BC$1:BC13980)+1)</f>
        <v/>
      </c>
    </row>
    <row r="13982" spans="21:55">
      <c r="U13982" s="17" t="b">
        <f t="shared" si="1433"/>
        <v>0</v>
      </c>
      <c r="V13982" s="9" t="str">
        <f t="shared" si="1434"/>
        <v/>
      </c>
      <c r="W13982" s="9" t="str">
        <f t="shared" si="1435"/>
        <v/>
      </c>
      <c r="X13982" s="9" t="str">
        <f t="shared" ref="X13982:X14045" si="1436">IF(U13982=TRUE, MID(LEFT(N13982,FIND(")",N13982)-1),FIND("(",N13982)+1,LEN(N13982)), "")</f>
        <v/>
      </c>
      <c r="BC13982" s="9" t="str">
        <f>IF(V13982="","",MAX(BC$1:BC13981)+1)</f>
        <v/>
      </c>
    </row>
    <row r="13983" spans="21:55">
      <c r="U13983" s="17" t="b">
        <f t="shared" si="1433"/>
        <v>0</v>
      </c>
      <c r="V13983" s="9" t="str">
        <f t="shared" si="1434"/>
        <v/>
      </c>
      <c r="W13983" s="9" t="str">
        <f t="shared" si="1435"/>
        <v/>
      </c>
      <c r="X13983" s="9" t="str">
        <f t="shared" si="1436"/>
        <v/>
      </c>
      <c r="BC13983" s="9" t="str">
        <f>IF(V13983="","",MAX(BC$1:BC13982)+1)</f>
        <v/>
      </c>
    </row>
    <row r="13984" spans="21:55">
      <c r="U13984" s="17" t="b">
        <f t="shared" si="1433"/>
        <v>0</v>
      </c>
      <c r="V13984" s="9" t="str">
        <f t="shared" si="1434"/>
        <v/>
      </c>
      <c r="W13984" s="9" t="str">
        <f t="shared" si="1435"/>
        <v/>
      </c>
      <c r="X13984" s="9" t="str">
        <f t="shared" si="1436"/>
        <v/>
      </c>
      <c r="BC13984" s="9" t="str">
        <f>IF(V13984="","",MAX(BC$1:BC13983)+1)</f>
        <v/>
      </c>
    </row>
    <row r="13985" spans="21:55">
      <c r="U13985" s="17" t="b">
        <f t="shared" si="1433"/>
        <v>0</v>
      </c>
      <c r="V13985" s="9" t="str">
        <f t="shared" si="1434"/>
        <v/>
      </c>
      <c r="W13985" s="9" t="str">
        <f t="shared" si="1435"/>
        <v/>
      </c>
      <c r="X13985" s="9" t="str">
        <f t="shared" si="1436"/>
        <v/>
      </c>
      <c r="BC13985" s="9" t="str">
        <f>IF(V13985="","",MAX(BC$1:BC13984)+1)</f>
        <v/>
      </c>
    </row>
    <row r="13986" spans="21:55">
      <c r="U13986" s="17" t="b">
        <f t="shared" si="1433"/>
        <v>0</v>
      </c>
      <c r="V13986" s="9" t="str">
        <f t="shared" si="1434"/>
        <v/>
      </c>
      <c r="W13986" s="9" t="str">
        <f t="shared" si="1435"/>
        <v/>
      </c>
      <c r="X13986" s="9" t="str">
        <f t="shared" si="1436"/>
        <v/>
      </c>
      <c r="BC13986" s="9" t="str">
        <f>IF(V13986="","",MAX(BC$1:BC13985)+1)</f>
        <v/>
      </c>
    </row>
    <row r="13987" spans="21:55">
      <c r="U13987" s="17" t="b">
        <f t="shared" si="1433"/>
        <v>0</v>
      </c>
      <c r="V13987" s="9" t="str">
        <f t="shared" si="1434"/>
        <v/>
      </c>
      <c r="W13987" s="9" t="str">
        <f t="shared" si="1435"/>
        <v/>
      </c>
      <c r="X13987" s="9" t="str">
        <f t="shared" si="1436"/>
        <v/>
      </c>
      <c r="BC13987" s="9" t="str">
        <f>IF(V13987="","",MAX(BC$1:BC13986)+1)</f>
        <v/>
      </c>
    </row>
    <row r="13988" spans="21:55">
      <c r="U13988" s="17" t="b">
        <f t="shared" si="1433"/>
        <v>0</v>
      </c>
      <c r="V13988" s="9" t="str">
        <f t="shared" si="1434"/>
        <v/>
      </c>
      <c r="W13988" s="9" t="str">
        <f t="shared" si="1435"/>
        <v/>
      </c>
      <c r="X13988" s="9" t="str">
        <f t="shared" si="1436"/>
        <v/>
      </c>
      <c r="BC13988" s="9" t="str">
        <f>IF(V13988="","",MAX(BC$1:BC13987)+1)</f>
        <v/>
      </c>
    </row>
    <row r="13989" spans="21:55">
      <c r="U13989" s="17" t="b">
        <f t="shared" si="1433"/>
        <v>0</v>
      </c>
      <c r="V13989" s="9" t="str">
        <f t="shared" si="1434"/>
        <v/>
      </c>
      <c r="W13989" s="9" t="str">
        <f t="shared" si="1435"/>
        <v/>
      </c>
      <c r="X13989" s="9" t="str">
        <f t="shared" si="1436"/>
        <v/>
      </c>
      <c r="BC13989" s="9" t="str">
        <f>IF(V13989="","",MAX(BC$1:BC13988)+1)</f>
        <v/>
      </c>
    </row>
    <row r="13990" spans="21:55">
      <c r="U13990" s="17" t="b">
        <f t="shared" si="1433"/>
        <v>0</v>
      </c>
      <c r="V13990" s="9" t="str">
        <f t="shared" si="1434"/>
        <v/>
      </c>
      <c r="W13990" s="9" t="str">
        <f t="shared" si="1435"/>
        <v/>
      </c>
      <c r="X13990" s="9" t="str">
        <f t="shared" si="1436"/>
        <v/>
      </c>
      <c r="BC13990" s="9" t="str">
        <f>IF(V13990="","",MAX(BC$1:BC13989)+1)</f>
        <v/>
      </c>
    </row>
    <row r="13991" spans="21:55">
      <c r="U13991" s="17" t="b">
        <f t="shared" si="1433"/>
        <v>0</v>
      </c>
      <c r="V13991" s="9" t="str">
        <f t="shared" si="1434"/>
        <v/>
      </c>
      <c r="W13991" s="9" t="str">
        <f t="shared" si="1435"/>
        <v/>
      </c>
      <c r="X13991" s="9" t="str">
        <f t="shared" si="1436"/>
        <v/>
      </c>
      <c r="BC13991" s="9" t="str">
        <f>IF(V13991="","",MAX(BC$1:BC13990)+1)</f>
        <v/>
      </c>
    </row>
    <row r="13992" spans="21:55">
      <c r="U13992" s="17" t="b">
        <f t="shared" si="1433"/>
        <v>0</v>
      </c>
      <c r="V13992" s="9" t="str">
        <f t="shared" si="1434"/>
        <v/>
      </c>
      <c r="W13992" s="9" t="str">
        <f t="shared" si="1435"/>
        <v/>
      </c>
      <c r="X13992" s="9" t="str">
        <f t="shared" si="1436"/>
        <v/>
      </c>
      <c r="BC13992" s="9" t="str">
        <f>IF(V13992="","",MAX(BC$1:BC13991)+1)</f>
        <v/>
      </c>
    </row>
    <row r="13993" spans="21:55">
      <c r="U13993" s="17" t="b">
        <f t="shared" si="1433"/>
        <v>0</v>
      </c>
      <c r="V13993" s="9" t="str">
        <f t="shared" si="1434"/>
        <v/>
      </c>
      <c r="W13993" s="9" t="str">
        <f t="shared" si="1435"/>
        <v/>
      </c>
      <c r="X13993" s="9" t="str">
        <f t="shared" si="1436"/>
        <v/>
      </c>
      <c r="BC13993" s="9" t="str">
        <f>IF(V13993="","",MAX(BC$1:BC13992)+1)</f>
        <v/>
      </c>
    </row>
    <row r="13994" spans="21:55">
      <c r="U13994" s="17" t="b">
        <f t="shared" si="1433"/>
        <v>0</v>
      </c>
      <c r="V13994" s="9" t="str">
        <f t="shared" si="1434"/>
        <v/>
      </c>
      <c r="W13994" s="9" t="str">
        <f t="shared" si="1435"/>
        <v/>
      </c>
      <c r="X13994" s="9" t="str">
        <f t="shared" si="1436"/>
        <v/>
      </c>
      <c r="BC13994" s="9" t="str">
        <f>IF(V13994="","",MAX(BC$1:BC13993)+1)</f>
        <v/>
      </c>
    </row>
    <row r="13995" spans="21:55">
      <c r="U13995" s="17" t="b">
        <f t="shared" si="1433"/>
        <v>0</v>
      </c>
      <c r="V13995" s="9" t="str">
        <f t="shared" si="1434"/>
        <v/>
      </c>
      <c r="W13995" s="9" t="str">
        <f t="shared" si="1435"/>
        <v/>
      </c>
      <c r="X13995" s="9" t="str">
        <f t="shared" si="1436"/>
        <v/>
      </c>
      <c r="BC13995" s="9" t="str">
        <f>IF(V13995="","",MAX(BC$1:BC13994)+1)</f>
        <v/>
      </c>
    </row>
    <row r="13996" spans="21:55">
      <c r="U13996" s="17" t="b">
        <f t="shared" si="1433"/>
        <v>0</v>
      </c>
      <c r="V13996" s="9" t="str">
        <f t="shared" si="1434"/>
        <v/>
      </c>
      <c r="W13996" s="9" t="str">
        <f t="shared" si="1435"/>
        <v/>
      </c>
      <c r="X13996" s="9" t="str">
        <f t="shared" si="1436"/>
        <v/>
      </c>
      <c r="BC13996" s="9" t="str">
        <f>IF(V13996="","",MAX(BC$1:BC13995)+1)</f>
        <v/>
      </c>
    </row>
    <row r="13997" spans="21:55">
      <c r="U13997" s="17" t="b">
        <f t="shared" si="1433"/>
        <v>0</v>
      </c>
      <c r="V13997" s="9" t="str">
        <f t="shared" si="1434"/>
        <v/>
      </c>
      <c r="W13997" s="9" t="str">
        <f t="shared" si="1435"/>
        <v/>
      </c>
      <c r="X13997" s="9" t="str">
        <f t="shared" si="1436"/>
        <v/>
      </c>
      <c r="BC13997" s="9" t="str">
        <f>IF(V13997="","",MAX(BC$1:BC13996)+1)</f>
        <v/>
      </c>
    </row>
    <row r="13998" spans="21:55">
      <c r="U13998" s="17" t="b">
        <f t="shared" si="1433"/>
        <v>0</v>
      </c>
      <c r="V13998" s="9" t="str">
        <f t="shared" si="1434"/>
        <v/>
      </c>
      <c r="W13998" s="9" t="str">
        <f t="shared" si="1435"/>
        <v/>
      </c>
      <c r="X13998" s="9" t="str">
        <f t="shared" si="1436"/>
        <v/>
      </c>
      <c r="BC13998" s="9" t="str">
        <f>IF(V13998="","",MAX(BC$1:BC13997)+1)</f>
        <v/>
      </c>
    </row>
    <row r="13999" spans="21:55">
      <c r="U13999" s="17" t="b">
        <f t="shared" si="1433"/>
        <v>0</v>
      </c>
      <c r="V13999" s="9" t="str">
        <f t="shared" si="1434"/>
        <v/>
      </c>
      <c r="W13999" s="9" t="str">
        <f t="shared" si="1435"/>
        <v/>
      </c>
      <c r="X13999" s="9" t="str">
        <f t="shared" si="1436"/>
        <v/>
      </c>
      <c r="BC13999" s="9" t="str">
        <f>IF(V13999="","",MAX(BC$1:BC13998)+1)</f>
        <v/>
      </c>
    </row>
    <row r="14000" spans="21:55">
      <c r="U14000" s="17" t="b">
        <f t="shared" si="1433"/>
        <v>0</v>
      </c>
      <c r="V14000" s="9" t="str">
        <f t="shared" si="1434"/>
        <v/>
      </c>
      <c r="W14000" s="9" t="str">
        <f t="shared" si="1435"/>
        <v/>
      </c>
      <c r="X14000" s="9" t="str">
        <f t="shared" si="1436"/>
        <v/>
      </c>
      <c r="BC14000" s="9" t="str">
        <f>IF(V14000="","",MAX(BC$1:BC13999)+1)</f>
        <v/>
      </c>
    </row>
    <row r="14001" spans="21:55">
      <c r="U14001" s="17" t="b">
        <f t="shared" si="1433"/>
        <v>0</v>
      </c>
      <c r="V14001" s="9" t="str">
        <f t="shared" si="1434"/>
        <v/>
      </c>
      <c r="W14001" s="9" t="str">
        <f t="shared" si="1435"/>
        <v/>
      </c>
      <c r="X14001" s="9" t="str">
        <f t="shared" si="1436"/>
        <v/>
      </c>
      <c r="BC14001" s="9" t="str">
        <f>IF(V14001="","",MAX(BC$1:BC14000)+1)</f>
        <v/>
      </c>
    </row>
    <row r="14002" spans="21:55">
      <c r="U14002" s="17" t="b">
        <f t="shared" si="1433"/>
        <v>0</v>
      </c>
      <c r="V14002" s="9" t="str">
        <f t="shared" si="1434"/>
        <v/>
      </c>
      <c r="W14002" s="9" t="str">
        <f t="shared" si="1435"/>
        <v/>
      </c>
      <c r="X14002" s="9" t="str">
        <f t="shared" si="1436"/>
        <v/>
      </c>
      <c r="BC14002" s="9" t="str">
        <f>IF(V14002="","",MAX(BC$1:BC14001)+1)</f>
        <v/>
      </c>
    </row>
    <row r="14003" spans="21:55">
      <c r="U14003" s="17" t="b">
        <f t="shared" si="1433"/>
        <v>0</v>
      </c>
      <c r="V14003" s="9" t="str">
        <f t="shared" si="1434"/>
        <v/>
      </c>
      <c r="W14003" s="9" t="str">
        <f t="shared" si="1435"/>
        <v/>
      </c>
      <c r="X14003" s="9" t="str">
        <f t="shared" si="1436"/>
        <v/>
      </c>
      <c r="BC14003" s="9" t="str">
        <f>IF(V14003="","",MAX(BC$1:BC14002)+1)</f>
        <v/>
      </c>
    </row>
    <row r="14004" spans="21:55">
      <c r="U14004" s="17" t="b">
        <f t="shared" si="1433"/>
        <v>0</v>
      </c>
      <c r="V14004" s="9" t="str">
        <f t="shared" si="1434"/>
        <v/>
      </c>
      <c r="W14004" s="9" t="str">
        <f t="shared" si="1435"/>
        <v/>
      </c>
      <c r="X14004" s="9" t="str">
        <f t="shared" si="1436"/>
        <v/>
      </c>
      <c r="BC14004" s="9" t="str">
        <f>IF(V14004="","",MAX(BC$1:BC14003)+1)</f>
        <v/>
      </c>
    </row>
    <row r="14005" spans="21:55">
      <c r="U14005" s="17" t="b">
        <f t="shared" si="1433"/>
        <v>0</v>
      </c>
      <c r="V14005" s="9" t="str">
        <f t="shared" si="1434"/>
        <v/>
      </c>
      <c r="W14005" s="9" t="str">
        <f t="shared" si="1435"/>
        <v/>
      </c>
      <c r="X14005" s="9" t="str">
        <f t="shared" si="1436"/>
        <v/>
      </c>
      <c r="BC14005" s="9" t="str">
        <f>IF(V14005="","",MAX(BC$1:BC14004)+1)</f>
        <v/>
      </c>
    </row>
    <row r="14006" spans="21:55">
      <c r="U14006" s="17" t="b">
        <f t="shared" si="1433"/>
        <v>0</v>
      </c>
      <c r="V14006" s="9" t="str">
        <f t="shared" si="1434"/>
        <v/>
      </c>
      <c r="W14006" s="9" t="str">
        <f t="shared" si="1435"/>
        <v/>
      </c>
      <c r="X14006" s="9" t="str">
        <f t="shared" si="1436"/>
        <v/>
      </c>
      <c r="BC14006" s="9" t="str">
        <f>IF(V14006="","",MAX(BC$1:BC14005)+1)</f>
        <v/>
      </c>
    </row>
    <row r="14007" spans="21:55">
      <c r="U14007" s="17" t="b">
        <f t="shared" si="1433"/>
        <v>0</v>
      </c>
      <c r="V14007" s="9" t="str">
        <f t="shared" si="1434"/>
        <v/>
      </c>
      <c r="W14007" s="9" t="str">
        <f t="shared" si="1435"/>
        <v/>
      </c>
      <c r="X14007" s="9" t="str">
        <f t="shared" si="1436"/>
        <v/>
      </c>
      <c r="BC14007" s="9" t="str">
        <f>IF(V14007="","",MAX(BC$1:BC14006)+1)</f>
        <v/>
      </c>
    </row>
    <row r="14008" spans="21:55">
      <c r="U14008" s="17" t="b">
        <f t="shared" si="1433"/>
        <v>0</v>
      </c>
      <c r="V14008" s="9" t="str">
        <f t="shared" si="1434"/>
        <v/>
      </c>
      <c r="W14008" s="9" t="str">
        <f t="shared" si="1435"/>
        <v/>
      </c>
      <c r="X14008" s="9" t="str">
        <f t="shared" si="1436"/>
        <v/>
      </c>
      <c r="BC14008" s="9" t="str">
        <f>IF(V14008="","",MAX(BC$1:BC14007)+1)</f>
        <v/>
      </c>
    </row>
    <row r="14009" spans="21:55">
      <c r="U14009" s="17" t="b">
        <f t="shared" si="1433"/>
        <v>0</v>
      </c>
      <c r="V14009" s="9" t="str">
        <f t="shared" si="1434"/>
        <v/>
      </c>
      <c r="W14009" s="9" t="str">
        <f t="shared" si="1435"/>
        <v/>
      </c>
      <c r="X14009" s="9" t="str">
        <f t="shared" si="1436"/>
        <v/>
      </c>
      <c r="BC14009" s="9" t="str">
        <f>IF(V14009="","",MAX(BC$1:BC14008)+1)</f>
        <v/>
      </c>
    </row>
    <row r="14010" spans="21:55">
      <c r="U14010" s="17" t="b">
        <f t="shared" si="1433"/>
        <v>0</v>
      </c>
      <c r="V14010" s="9" t="str">
        <f t="shared" si="1434"/>
        <v/>
      </c>
      <c r="W14010" s="9" t="str">
        <f t="shared" si="1435"/>
        <v/>
      </c>
      <c r="X14010" s="9" t="str">
        <f t="shared" si="1436"/>
        <v/>
      </c>
      <c r="BC14010" s="9" t="str">
        <f>IF(V14010="","",MAX(BC$1:BC14009)+1)</f>
        <v/>
      </c>
    </row>
    <row r="14011" spans="21:55">
      <c r="U14011" s="17" t="b">
        <f t="shared" si="1433"/>
        <v>0</v>
      </c>
      <c r="V14011" s="9" t="str">
        <f t="shared" si="1434"/>
        <v/>
      </c>
      <c r="W14011" s="9" t="str">
        <f t="shared" si="1435"/>
        <v/>
      </c>
      <c r="X14011" s="9" t="str">
        <f t="shared" si="1436"/>
        <v/>
      </c>
      <c r="BC14011" s="9" t="str">
        <f>IF(V14011="","",MAX(BC$1:BC14010)+1)</f>
        <v/>
      </c>
    </row>
    <row r="14012" spans="21:55">
      <c r="U14012" s="17" t="b">
        <f t="shared" si="1433"/>
        <v>0</v>
      </c>
      <c r="V14012" s="9" t="str">
        <f t="shared" si="1434"/>
        <v/>
      </c>
      <c r="W14012" s="9" t="str">
        <f t="shared" si="1435"/>
        <v/>
      </c>
      <c r="X14012" s="9" t="str">
        <f t="shared" si="1436"/>
        <v/>
      </c>
      <c r="BC14012" s="9" t="str">
        <f>IF(V14012="","",MAX(BC$1:BC14011)+1)</f>
        <v/>
      </c>
    </row>
    <row r="14013" spans="21:55">
      <c r="U14013" s="17" t="b">
        <f t="shared" si="1433"/>
        <v>0</v>
      </c>
      <c r="V14013" s="9" t="str">
        <f t="shared" si="1434"/>
        <v/>
      </c>
      <c r="W14013" s="9" t="str">
        <f t="shared" si="1435"/>
        <v/>
      </c>
      <c r="X14013" s="9" t="str">
        <f t="shared" si="1436"/>
        <v/>
      </c>
      <c r="BC14013" s="9" t="str">
        <f>IF(V14013="","",MAX(BC$1:BC14012)+1)</f>
        <v/>
      </c>
    </row>
    <row r="14014" spans="21:55">
      <c r="U14014" s="17" t="b">
        <f t="shared" si="1433"/>
        <v>0</v>
      </c>
      <c r="V14014" s="9" t="str">
        <f t="shared" si="1434"/>
        <v/>
      </c>
      <c r="W14014" s="9" t="str">
        <f t="shared" si="1435"/>
        <v/>
      </c>
      <c r="X14014" s="9" t="str">
        <f t="shared" si="1436"/>
        <v/>
      </c>
      <c r="BC14014" s="9" t="str">
        <f>IF(V14014="","",MAX(BC$1:BC14013)+1)</f>
        <v/>
      </c>
    </row>
    <row r="14015" spans="21:55">
      <c r="U14015" s="17" t="b">
        <f t="shared" si="1433"/>
        <v>0</v>
      </c>
      <c r="V14015" s="9" t="str">
        <f t="shared" si="1434"/>
        <v/>
      </c>
      <c r="W14015" s="9" t="str">
        <f t="shared" si="1435"/>
        <v/>
      </c>
      <c r="X14015" s="9" t="str">
        <f t="shared" si="1436"/>
        <v/>
      </c>
      <c r="BC14015" s="9" t="str">
        <f>IF(V14015="","",MAX(BC$1:BC14014)+1)</f>
        <v/>
      </c>
    </row>
    <row r="14016" spans="21:55">
      <c r="U14016" s="17" t="b">
        <f t="shared" si="1433"/>
        <v>0</v>
      </c>
      <c r="V14016" s="9" t="str">
        <f t="shared" si="1434"/>
        <v/>
      </c>
      <c r="W14016" s="9" t="str">
        <f t="shared" si="1435"/>
        <v/>
      </c>
      <c r="X14016" s="9" t="str">
        <f t="shared" si="1436"/>
        <v/>
      </c>
      <c r="BC14016" s="9" t="str">
        <f>IF(V14016="","",MAX(BC$1:BC14015)+1)</f>
        <v/>
      </c>
    </row>
    <row r="14017" spans="21:55">
      <c r="U14017" s="17" t="b">
        <f t="shared" si="1433"/>
        <v>0</v>
      </c>
      <c r="V14017" s="9" t="str">
        <f t="shared" si="1434"/>
        <v/>
      </c>
      <c r="W14017" s="9" t="str">
        <f t="shared" si="1435"/>
        <v/>
      </c>
      <c r="X14017" s="9" t="str">
        <f t="shared" si="1436"/>
        <v/>
      </c>
      <c r="BC14017" s="9" t="str">
        <f>IF(V14017="","",MAX(BC$1:BC14016)+1)</f>
        <v/>
      </c>
    </row>
    <row r="14018" spans="21:55">
      <c r="U14018" s="17" t="b">
        <f t="shared" ref="U14018:U14081" si="1437">AND(ISNUMBER(SEARCH("(rs",N14018)),NOT(ISNUMBER(SEARCH("oxidation",N14018))),NOT(ISNUMBER(SEARCH("deamidated",N14018))),NOT(ISNUMBER(SEARCH("ammonia",N14018))),NOT(ISNUMBER(SEARCH("acetyl",N14018))),NOT(ISNUMBER(SEARCH("phospho",N14018))),NOT(ISNUMBER(SEARCH("dehydrated",N14018))))</f>
        <v>0</v>
      </c>
      <c r="V14018" s="9" t="str">
        <f t="shared" ref="V14018:V14081" si="1438">IF(U14018=TRUE, IF(ISNUMBER(SEARCH(":",P14018))=TRUE, LEFT(P14018,FIND(":",P14018)-1),P14018), "")</f>
        <v/>
      </c>
      <c r="W14018" s="9" t="str">
        <f t="shared" ref="W14018:W14081" si="1439">IF(U14018=TRUE,IF(ISNUMBER(SEARCH("Carb",N14018))=TRUE,MID(LEFT(N14018,FIND("#",N14018)-1),FIND(CHAR(1),SUBSTITUTE(N14018," ",CHAR(1),(LEN(N14018)-LEN(SUBSTITUTE(N14018," ","")))-1))+1,LEN(N14018)),LEFT(N14018,FIND("#",N14018)-1)),"")</f>
        <v/>
      </c>
      <c r="X14018" s="9" t="str">
        <f t="shared" si="1436"/>
        <v/>
      </c>
      <c r="BC14018" s="9" t="str">
        <f>IF(V14018="","",MAX(BC$1:BC14017)+1)</f>
        <v/>
      </c>
    </row>
    <row r="14019" spans="21:55">
      <c r="U14019" s="17" t="b">
        <f t="shared" si="1437"/>
        <v>0</v>
      </c>
      <c r="V14019" s="9" t="str">
        <f t="shared" si="1438"/>
        <v/>
      </c>
      <c r="W14019" s="9" t="str">
        <f t="shared" si="1439"/>
        <v/>
      </c>
      <c r="X14019" s="9" t="str">
        <f t="shared" si="1436"/>
        <v/>
      </c>
      <c r="BC14019" s="9" t="str">
        <f>IF(V14019="","",MAX(BC$1:BC14018)+1)</f>
        <v/>
      </c>
    </row>
    <row r="14020" spans="21:55">
      <c r="U14020" s="17" t="b">
        <f t="shared" si="1437"/>
        <v>0</v>
      </c>
      <c r="V14020" s="9" t="str">
        <f t="shared" si="1438"/>
        <v/>
      </c>
      <c r="W14020" s="9" t="str">
        <f t="shared" si="1439"/>
        <v/>
      </c>
      <c r="X14020" s="9" t="str">
        <f t="shared" si="1436"/>
        <v/>
      </c>
      <c r="BC14020" s="9" t="str">
        <f>IF(V14020="","",MAX(BC$1:BC14019)+1)</f>
        <v/>
      </c>
    </row>
    <row r="14021" spans="21:55">
      <c r="U14021" s="17" t="b">
        <f t="shared" si="1437"/>
        <v>0</v>
      </c>
      <c r="V14021" s="9" t="str">
        <f t="shared" si="1438"/>
        <v/>
      </c>
      <c r="W14021" s="9" t="str">
        <f t="shared" si="1439"/>
        <v/>
      </c>
      <c r="X14021" s="9" t="str">
        <f t="shared" si="1436"/>
        <v/>
      </c>
      <c r="BC14021" s="9" t="str">
        <f>IF(V14021="","",MAX(BC$1:BC14020)+1)</f>
        <v/>
      </c>
    </row>
    <row r="14022" spans="21:55">
      <c r="U14022" s="17" t="b">
        <f t="shared" si="1437"/>
        <v>0</v>
      </c>
      <c r="V14022" s="9" t="str">
        <f t="shared" si="1438"/>
        <v/>
      </c>
      <c r="W14022" s="9" t="str">
        <f t="shared" si="1439"/>
        <v/>
      </c>
      <c r="X14022" s="9" t="str">
        <f t="shared" si="1436"/>
        <v/>
      </c>
      <c r="BC14022" s="9" t="str">
        <f>IF(V14022="","",MAX(BC$1:BC14021)+1)</f>
        <v/>
      </c>
    </row>
    <row r="14023" spans="21:55">
      <c r="U14023" s="17" t="b">
        <f t="shared" si="1437"/>
        <v>0</v>
      </c>
      <c r="V14023" s="9" t="str">
        <f t="shared" si="1438"/>
        <v/>
      </c>
      <c r="W14023" s="9" t="str">
        <f t="shared" si="1439"/>
        <v/>
      </c>
      <c r="X14023" s="9" t="str">
        <f t="shared" si="1436"/>
        <v/>
      </c>
      <c r="BC14023" s="9" t="str">
        <f>IF(V14023="","",MAX(BC$1:BC14022)+1)</f>
        <v/>
      </c>
    </row>
    <row r="14024" spans="21:55">
      <c r="U14024" s="17" t="b">
        <f t="shared" si="1437"/>
        <v>0</v>
      </c>
      <c r="V14024" s="9" t="str">
        <f t="shared" si="1438"/>
        <v/>
      </c>
      <c r="W14024" s="9" t="str">
        <f t="shared" si="1439"/>
        <v/>
      </c>
      <c r="X14024" s="9" t="str">
        <f t="shared" si="1436"/>
        <v/>
      </c>
      <c r="BC14024" s="9" t="str">
        <f>IF(V14024="","",MAX(BC$1:BC14023)+1)</f>
        <v/>
      </c>
    </row>
    <row r="14025" spans="21:55">
      <c r="U14025" s="17" t="b">
        <f t="shared" si="1437"/>
        <v>0</v>
      </c>
      <c r="V14025" s="9" t="str">
        <f t="shared" si="1438"/>
        <v/>
      </c>
      <c r="W14025" s="9" t="str">
        <f t="shared" si="1439"/>
        <v/>
      </c>
      <c r="X14025" s="9" t="str">
        <f t="shared" si="1436"/>
        <v/>
      </c>
      <c r="BC14025" s="9" t="str">
        <f>IF(V14025="","",MAX(BC$1:BC14024)+1)</f>
        <v/>
      </c>
    </row>
    <row r="14026" spans="21:55">
      <c r="U14026" s="17" t="b">
        <f t="shared" si="1437"/>
        <v>0</v>
      </c>
      <c r="V14026" s="9" t="str">
        <f t="shared" si="1438"/>
        <v/>
      </c>
      <c r="W14026" s="9" t="str">
        <f t="shared" si="1439"/>
        <v/>
      </c>
      <c r="X14026" s="9" t="str">
        <f t="shared" si="1436"/>
        <v/>
      </c>
      <c r="BC14026" s="9" t="str">
        <f>IF(V14026="","",MAX(BC$1:BC14025)+1)</f>
        <v/>
      </c>
    </row>
    <row r="14027" spans="21:55">
      <c r="U14027" s="17" t="b">
        <f t="shared" si="1437"/>
        <v>0</v>
      </c>
      <c r="V14027" s="9" t="str">
        <f t="shared" si="1438"/>
        <v/>
      </c>
      <c r="W14027" s="9" t="str">
        <f t="shared" si="1439"/>
        <v/>
      </c>
      <c r="X14027" s="9" t="str">
        <f t="shared" si="1436"/>
        <v/>
      </c>
      <c r="BC14027" s="9" t="str">
        <f>IF(V14027="","",MAX(BC$1:BC14026)+1)</f>
        <v/>
      </c>
    </row>
    <row r="14028" spans="21:55">
      <c r="U14028" s="17" t="b">
        <f t="shared" si="1437"/>
        <v>0</v>
      </c>
      <c r="V14028" s="9" t="str">
        <f t="shared" si="1438"/>
        <v/>
      </c>
      <c r="W14028" s="9" t="str">
        <f t="shared" si="1439"/>
        <v/>
      </c>
      <c r="X14028" s="9" t="str">
        <f t="shared" si="1436"/>
        <v/>
      </c>
      <c r="BC14028" s="9" t="str">
        <f>IF(V14028="","",MAX(BC$1:BC14027)+1)</f>
        <v/>
      </c>
    </row>
    <row r="14029" spans="21:55">
      <c r="U14029" s="17" t="b">
        <f t="shared" si="1437"/>
        <v>0</v>
      </c>
      <c r="V14029" s="9" t="str">
        <f t="shared" si="1438"/>
        <v/>
      </c>
      <c r="W14029" s="9" t="str">
        <f t="shared" si="1439"/>
        <v/>
      </c>
      <c r="X14029" s="9" t="str">
        <f t="shared" si="1436"/>
        <v/>
      </c>
      <c r="BC14029" s="9" t="str">
        <f>IF(V14029="","",MAX(BC$1:BC14028)+1)</f>
        <v/>
      </c>
    </row>
    <row r="14030" spans="21:55">
      <c r="U14030" s="17" t="b">
        <f t="shared" si="1437"/>
        <v>0</v>
      </c>
      <c r="V14030" s="9" t="str">
        <f t="shared" si="1438"/>
        <v/>
      </c>
      <c r="W14030" s="9" t="str">
        <f t="shared" si="1439"/>
        <v/>
      </c>
      <c r="X14030" s="9" t="str">
        <f t="shared" si="1436"/>
        <v/>
      </c>
      <c r="BC14030" s="9" t="str">
        <f>IF(V14030="","",MAX(BC$1:BC14029)+1)</f>
        <v/>
      </c>
    </row>
    <row r="14031" spans="21:55">
      <c r="U14031" s="17" t="b">
        <f t="shared" si="1437"/>
        <v>0</v>
      </c>
      <c r="V14031" s="9" t="str">
        <f t="shared" si="1438"/>
        <v/>
      </c>
      <c r="W14031" s="9" t="str">
        <f t="shared" si="1439"/>
        <v/>
      </c>
      <c r="X14031" s="9" t="str">
        <f t="shared" si="1436"/>
        <v/>
      </c>
      <c r="BC14031" s="9" t="str">
        <f>IF(V14031="","",MAX(BC$1:BC14030)+1)</f>
        <v/>
      </c>
    </row>
    <row r="14032" spans="21:55">
      <c r="U14032" s="17" t="b">
        <f t="shared" si="1437"/>
        <v>0</v>
      </c>
      <c r="V14032" s="9" t="str">
        <f t="shared" si="1438"/>
        <v/>
      </c>
      <c r="W14032" s="9" t="str">
        <f t="shared" si="1439"/>
        <v/>
      </c>
      <c r="X14032" s="9" t="str">
        <f t="shared" si="1436"/>
        <v/>
      </c>
      <c r="BC14032" s="9" t="str">
        <f>IF(V14032="","",MAX(BC$1:BC14031)+1)</f>
        <v/>
      </c>
    </row>
    <row r="14033" spans="21:55">
      <c r="U14033" s="17" t="b">
        <f t="shared" si="1437"/>
        <v>0</v>
      </c>
      <c r="V14033" s="9" t="str">
        <f t="shared" si="1438"/>
        <v/>
      </c>
      <c r="W14033" s="9" t="str">
        <f t="shared" si="1439"/>
        <v/>
      </c>
      <c r="X14033" s="9" t="str">
        <f t="shared" si="1436"/>
        <v/>
      </c>
      <c r="BC14033" s="9" t="str">
        <f>IF(V14033="","",MAX(BC$1:BC14032)+1)</f>
        <v/>
      </c>
    </row>
    <row r="14034" spans="21:55">
      <c r="U14034" s="17" t="b">
        <f t="shared" si="1437"/>
        <v>0</v>
      </c>
      <c r="V14034" s="9" t="str">
        <f t="shared" si="1438"/>
        <v/>
      </c>
      <c r="W14034" s="9" t="str">
        <f t="shared" si="1439"/>
        <v/>
      </c>
      <c r="X14034" s="9" t="str">
        <f t="shared" si="1436"/>
        <v/>
      </c>
      <c r="BC14034" s="9" t="str">
        <f>IF(V14034="","",MAX(BC$1:BC14033)+1)</f>
        <v/>
      </c>
    </row>
    <row r="14035" spans="21:55">
      <c r="U14035" s="17" t="b">
        <f t="shared" si="1437"/>
        <v>0</v>
      </c>
      <c r="V14035" s="9" t="str">
        <f t="shared" si="1438"/>
        <v/>
      </c>
      <c r="W14035" s="9" t="str">
        <f t="shared" si="1439"/>
        <v/>
      </c>
      <c r="X14035" s="9" t="str">
        <f t="shared" si="1436"/>
        <v/>
      </c>
      <c r="BC14035" s="9" t="str">
        <f>IF(V14035="","",MAX(BC$1:BC14034)+1)</f>
        <v/>
      </c>
    </row>
    <row r="14036" spans="21:55">
      <c r="U14036" s="17" t="b">
        <f t="shared" si="1437"/>
        <v>0</v>
      </c>
      <c r="V14036" s="9" t="str">
        <f t="shared" si="1438"/>
        <v/>
      </c>
      <c r="W14036" s="9" t="str">
        <f t="shared" si="1439"/>
        <v/>
      </c>
      <c r="X14036" s="9" t="str">
        <f t="shared" si="1436"/>
        <v/>
      </c>
      <c r="BC14036" s="9" t="str">
        <f>IF(V14036="","",MAX(BC$1:BC14035)+1)</f>
        <v/>
      </c>
    </row>
    <row r="14037" spans="21:55">
      <c r="U14037" s="17" t="b">
        <f t="shared" si="1437"/>
        <v>0</v>
      </c>
      <c r="V14037" s="9" t="str">
        <f t="shared" si="1438"/>
        <v/>
      </c>
      <c r="W14037" s="9" t="str">
        <f t="shared" si="1439"/>
        <v/>
      </c>
      <c r="X14037" s="9" t="str">
        <f t="shared" si="1436"/>
        <v/>
      </c>
      <c r="BC14037" s="9" t="str">
        <f>IF(V14037="","",MAX(BC$1:BC14036)+1)</f>
        <v/>
      </c>
    </row>
    <row r="14038" spans="21:55">
      <c r="U14038" s="17" t="b">
        <f t="shared" si="1437"/>
        <v>0</v>
      </c>
      <c r="V14038" s="9" t="str">
        <f t="shared" si="1438"/>
        <v/>
      </c>
      <c r="W14038" s="9" t="str">
        <f t="shared" si="1439"/>
        <v/>
      </c>
      <c r="X14038" s="9" t="str">
        <f t="shared" si="1436"/>
        <v/>
      </c>
      <c r="BC14038" s="9" t="str">
        <f>IF(V14038="","",MAX(BC$1:BC14037)+1)</f>
        <v/>
      </c>
    </row>
    <row r="14039" spans="21:55">
      <c r="U14039" s="17" t="b">
        <f t="shared" si="1437"/>
        <v>0</v>
      </c>
      <c r="V14039" s="9" t="str">
        <f t="shared" si="1438"/>
        <v/>
      </c>
      <c r="W14039" s="9" t="str">
        <f t="shared" si="1439"/>
        <v/>
      </c>
      <c r="X14039" s="9" t="str">
        <f t="shared" si="1436"/>
        <v/>
      </c>
      <c r="BC14039" s="9" t="str">
        <f>IF(V14039="","",MAX(BC$1:BC14038)+1)</f>
        <v/>
      </c>
    </row>
    <row r="14040" spans="21:55">
      <c r="U14040" s="17" t="b">
        <f t="shared" si="1437"/>
        <v>0</v>
      </c>
      <c r="V14040" s="9" t="str">
        <f t="shared" si="1438"/>
        <v/>
      </c>
      <c r="W14040" s="9" t="str">
        <f t="shared" si="1439"/>
        <v/>
      </c>
      <c r="X14040" s="9" t="str">
        <f t="shared" si="1436"/>
        <v/>
      </c>
      <c r="BC14040" s="9" t="str">
        <f>IF(V14040="","",MAX(BC$1:BC14039)+1)</f>
        <v/>
      </c>
    </row>
    <row r="14041" spans="21:55">
      <c r="U14041" s="17" t="b">
        <f t="shared" si="1437"/>
        <v>0</v>
      </c>
      <c r="V14041" s="9" t="str">
        <f t="shared" si="1438"/>
        <v/>
      </c>
      <c r="W14041" s="9" t="str">
        <f t="shared" si="1439"/>
        <v/>
      </c>
      <c r="X14041" s="9" t="str">
        <f t="shared" si="1436"/>
        <v/>
      </c>
      <c r="BC14041" s="9" t="str">
        <f>IF(V14041="","",MAX(BC$1:BC14040)+1)</f>
        <v/>
      </c>
    </row>
    <row r="14042" spans="21:55">
      <c r="U14042" s="17" t="b">
        <f t="shared" si="1437"/>
        <v>0</v>
      </c>
      <c r="V14042" s="9" t="str">
        <f t="shared" si="1438"/>
        <v/>
      </c>
      <c r="W14042" s="9" t="str">
        <f t="shared" si="1439"/>
        <v/>
      </c>
      <c r="X14042" s="9" t="str">
        <f t="shared" si="1436"/>
        <v/>
      </c>
      <c r="BC14042" s="9" t="str">
        <f>IF(V14042="","",MAX(BC$1:BC14041)+1)</f>
        <v/>
      </c>
    </row>
    <row r="14043" spans="21:55">
      <c r="U14043" s="17" t="b">
        <f t="shared" si="1437"/>
        <v>0</v>
      </c>
      <c r="V14043" s="9" t="str">
        <f t="shared" si="1438"/>
        <v/>
      </c>
      <c r="W14043" s="9" t="str">
        <f t="shared" si="1439"/>
        <v/>
      </c>
      <c r="X14043" s="9" t="str">
        <f t="shared" si="1436"/>
        <v/>
      </c>
      <c r="BC14043" s="9" t="str">
        <f>IF(V14043="","",MAX(BC$1:BC14042)+1)</f>
        <v/>
      </c>
    </row>
    <row r="14044" spans="21:55">
      <c r="U14044" s="17" t="b">
        <f t="shared" si="1437"/>
        <v>0</v>
      </c>
      <c r="V14044" s="9" t="str">
        <f t="shared" si="1438"/>
        <v/>
      </c>
      <c r="W14044" s="9" t="str">
        <f t="shared" si="1439"/>
        <v/>
      </c>
      <c r="X14044" s="9" t="str">
        <f t="shared" si="1436"/>
        <v/>
      </c>
      <c r="BC14044" s="9" t="str">
        <f>IF(V14044="","",MAX(BC$1:BC14043)+1)</f>
        <v/>
      </c>
    </row>
    <row r="14045" spans="21:55">
      <c r="U14045" s="17" t="b">
        <f t="shared" si="1437"/>
        <v>0</v>
      </c>
      <c r="V14045" s="9" t="str">
        <f t="shared" si="1438"/>
        <v/>
      </c>
      <c r="W14045" s="9" t="str">
        <f t="shared" si="1439"/>
        <v/>
      </c>
      <c r="X14045" s="9" t="str">
        <f t="shared" si="1436"/>
        <v/>
      </c>
      <c r="BC14045" s="9" t="str">
        <f>IF(V14045="","",MAX(BC$1:BC14044)+1)</f>
        <v/>
      </c>
    </row>
    <row r="14046" spans="21:55">
      <c r="U14046" s="17" t="b">
        <f t="shared" si="1437"/>
        <v>0</v>
      </c>
      <c r="V14046" s="9" t="str">
        <f t="shared" si="1438"/>
        <v/>
      </c>
      <c r="W14046" s="9" t="str">
        <f t="shared" si="1439"/>
        <v/>
      </c>
      <c r="X14046" s="9" t="str">
        <f t="shared" ref="X14046:X14109" si="1440">IF(U14046=TRUE, MID(LEFT(N14046,FIND(")",N14046)-1),FIND("(",N14046)+1,LEN(N14046)), "")</f>
        <v/>
      </c>
      <c r="BC14046" s="9" t="str">
        <f>IF(V14046="","",MAX(BC$1:BC14045)+1)</f>
        <v/>
      </c>
    </row>
    <row r="14047" spans="21:55">
      <c r="U14047" s="17" t="b">
        <f t="shared" si="1437"/>
        <v>0</v>
      </c>
      <c r="V14047" s="9" t="str">
        <f t="shared" si="1438"/>
        <v/>
      </c>
      <c r="W14047" s="9" t="str">
        <f t="shared" si="1439"/>
        <v/>
      </c>
      <c r="X14047" s="9" t="str">
        <f t="shared" si="1440"/>
        <v/>
      </c>
      <c r="BC14047" s="9" t="str">
        <f>IF(V14047="","",MAX(BC$1:BC14046)+1)</f>
        <v/>
      </c>
    </row>
    <row r="14048" spans="21:55">
      <c r="U14048" s="17" t="b">
        <f t="shared" si="1437"/>
        <v>0</v>
      </c>
      <c r="V14048" s="9" t="str">
        <f t="shared" si="1438"/>
        <v/>
      </c>
      <c r="W14048" s="9" t="str">
        <f t="shared" si="1439"/>
        <v/>
      </c>
      <c r="X14048" s="9" t="str">
        <f t="shared" si="1440"/>
        <v/>
      </c>
      <c r="BC14048" s="9" t="str">
        <f>IF(V14048="","",MAX(BC$1:BC14047)+1)</f>
        <v/>
      </c>
    </row>
    <row r="14049" spans="21:55">
      <c r="U14049" s="17" t="b">
        <f t="shared" si="1437"/>
        <v>0</v>
      </c>
      <c r="V14049" s="9" t="str">
        <f t="shared" si="1438"/>
        <v/>
      </c>
      <c r="W14049" s="9" t="str">
        <f t="shared" si="1439"/>
        <v/>
      </c>
      <c r="X14049" s="9" t="str">
        <f t="shared" si="1440"/>
        <v/>
      </c>
      <c r="BC14049" s="9" t="str">
        <f>IF(V14049="","",MAX(BC$1:BC14048)+1)</f>
        <v/>
      </c>
    </row>
    <row r="14050" spans="21:55">
      <c r="U14050" s="17" t="b">
        <f t="shared" si="1437"/>
        <v>0</v>
      </c>
      <c r="V14050" s="9" t="str">
        <f t="shared" si="1438"/>
        <v/>
      </c>
      <c r="W14050" s="9" t="str">
        <f t="shared" si="1439"/>
        <v/>
      </c>
      <c r="X14050" s="9" t="str">
        <f t="shared" si="1440"/>
        <v/>
      </c>
      <c r="BC14050" s="9" t="str">
        <f>IF(V14050="","",MAX(BC$1:BC14049)+1)</f>
        <v/>
      </c>
    </row>
    <row r="14051" spans="21:55">
      <c r="U14051" s="17" t="b">
        <f t="shared" si="1437"/>
        <v>0</v>
      </c>
      <c r="V14051" s="9" t="str">
        <f t="shared" si="1438"/>
        <v/>
      </c>
      <c r="W14051" s="9" t="str">
        <f t="shared" si="1439"/>
        <v/>
      </c>
      <c r="X14051" s="9" t="str">
        <f t="shared" si="1440"/>
        <v/>
      </c>
      <c r="BC14051" s="9" t="str">
        <f>IF(V14051="","",MAX(BC$1:BC14050)+1)</f>
        <v/>
      </c>
    </row>
    <row r="14052" spans="21:55">
      <c r="U14052" s="17" t="b">
        <f t="shared" si="1437"/>
        <v>0</v>
      </c>
      <c r="V14052" s="9" t="str">
        <f t="shared" si="1438"/>
        <v/>
      </c>
      <c r="W14052" s="9" t="str">
        <f t="shared" si="1439"/>
        <v/>
      </c>
      <c r="X14052" s="9" t="str">
        <f t="shared" si="1440"/>
        <v/>
      </c>
      <c r="BC14052" s="9" t="str">
        <f>IF(V14052="","",MAX(BC$1:BC14051)+1)</f>
        <v/>
      </c>
    </row>
    <row r="14053" spans="21:55">
      <c r="U14053" s="17" t="b">
        <f t="shared" si="1437"/>
        <v>0</v>
      </c>
      <c r="V14053" s="9" t="str">
        <f t="shared" si="1438"/>
        <v/>
      </c>
      <c r="W14053" s="9" t="str">
        <f t="shared" si="1439"/>
        <v/>
      </c>
      <c r="X14053" s="9" t="str">
        <f t="shared" si="1440"/>
        <v/>
      </c>
      <c r="BC14053" s="9" t="str">
        <f>IF(V14053="","",MAX(BC$1:BC14052)+1)</f>
        <v/>
      </c>
    </row>
    <row r="14054" spans="21:55">
      <c r="U14054" s="17" t="b">
        <f t="shared" si="1437"/>
        <v>0</v>
      </c>
      <c r="V14054" s="9" t="str">
        <f t="shared" si="1438"/>
        <v/>
      </c>
      <c r="W14054" s="9" t="str">
        <f t="shared" si="1439"/>
        <v/>
      </c>
      <c r="X14054" s="9" t="str">
        <f t="shared" si="1440"/>
        <v/>
      </c>
      <c r="BC14054" s="9" t="str">
        <f>IF(V14054="","",MAX(BC$1:BC14053)+1)</f>
        <v/>
      </c>
    </row>
    <row r="14055" spans="21:55">
      <c r="U14055" s="17" t="b">
        <f t="shared" si="1437"/>
        <v>0</v>
      </c>
      <c r="V14055" s="9" t="str">
        <f t="shared" si="1438"/>
        <v/>
      </c>
      <c r="W14055" s="9" t="str">
        <f t="shared" si="1439"/>
        <v/>
      </c>
      <c r="X14055" s="9" t="str">
        <f t="shared" si="1440"/>
        <v/>
      </c>
      <c r="BC14055" s="9" t="str">
        <f>IF(V14055="","",MAX(BC$1:BC14054)+1)</f>
        <v/>
      </c>
    </row>
    <row r="14056" spans="21:55">
      <c r="U14056" s="17" t="b">
        <f t="shared" si="1437"/>
        <v>0</v>
      </c>
      <c r="V14056" s="9" t="str">
        <f t="shared" si="1438"/>
        <v/>
      </c>
      <c r="W14056" s="9" t="str">
        <f t="shared" si="1439"/>
        <v/>
      </c>
      <c r="X14056" s="9" t="str">
        <f t="shared" si="1440"/>
        <v/>
      </c>
      <c r="BC14056" s="9" t="str">
        <f>IF(V14056="","",MAX(BC$1:BC14055)+1)</f>
        <v/>
      </c>
    </row>
    <row r="14057" spans="21:55">
      <c r="U14057" s="17" t="b">
        <f t="shared" si="1437"/>
        <v>0</v>
      </c>
      <c r="V14057" s="9" t="str">
        <f t="shared" si="1438"/>
        <v/>
      </c>
      <c r="W14057" s="9" t="str">
        <f t="shared" si="1439"/>
        <v/>
      </c>
      <c r="X14057" s="9" t="str">
        <f t="shared" si="1440"/>
        <v/>
      </c>
      <c r="BC14057" s="9" t="str">
        <f>IF(V14057="","",MAX(BC$1:BC14056)+1)</f>
        <v/>
      </c>
    </row>
    <row r="14058" spans="21:55">
      <c r="U14058" s="17" t="b">
        <f t="shared" si="1437"/>
        <v>0</v>
      </c>
      <c r="V14058" s="9" t="str">
        <f t="shared" si="1438"/>
        <v/>
      </c>
      <c r="W14058" s="9" t="str">
        <f t="shared" si="1439"/>
        <v/>
      </c>
      <c r="X14058" s="9" t="str">
        <f t="shared" si="1440"/>
        <v/>
      </c>
      <c r="BC14058" s="9" t="str">
        <f>IF(V14058="","",MAX(BC$1:BC14057)+1)</f>
        <v/>
      </c>
    </row>
    <row r="14059" spans="21:55">
      <c r="U14059" s="17" t="b">
        <f t="shared" si="1437"/>
        <v>0</v>
      </c>
      <c r="V14059" s="9" t="str">
        <f t="shared" si="1438"/>
        <v/>
      </c>
      <c r="W14059" s="9" t="str">
        <f t="shared" si="1439"/>
        <v/>
      </c>
      <c r="X14059" s="9" t="str">
        <f t="shared" si="1440"/>
        <v/>
      </c>
      <c r="BC14059" s="9" t="str">
        <f>IF(V14059="","",MAX(BC$1:BC14058)+1)</f>
        <v/>
      </c>
    </row>
    <row r="14060" spans="21:55">
      <c r="U14060" s="17" t="b">
        <f t="shared" si="1437"/>
        <v>0</v>
      </c>
      <c r="V14060" s="9" t="str">
        <f t="shared" si="1438"/>
        <v/>
      </c>
      <c r="W14060" s="9" t="str">
        <f t="shared" si="1439"/>
        <v/>
      </c>
      <c r="X14060" s="9" t="str">
        <f t="shared" si="1440"/>
        <v/>
      </c>
      <c r="BC14060" s="9" t="str">
        <f>IF(V14060="","",MAX(BC$1:BC14059)+1)</f>
        <v/>
      </c>
    </row>
    <row r="14061" spans="21:55">
      <c r="U14061" s="17" t="b">
        <f t="shared" si="1437"/>
        <v>0</v>
      </c>
      <c r="V14061" s="9" t="str">
        <f t="shared" si="1438"/>
        <v/>
      </c>
      <c r="W14061" s="9" t="str">
        <f t="shared" si="1439"/>
        <v/>
      </c>
      <c r="X14061" s="9" t="str">
        <f t="shared" si="1440"/>
        <v/>
      </c>
      <c r="BC14061" s="9" t="str">
        <f>IF(V14061="","",MAX(BC$1:BC14060)+1)</f>
        <v/>
      </c>
    </row>
    <row r="14062" spans="21:55">
      <c r="U14062" s="17" t="b">
        <f t="shared" si="1437"/>
        <v>0</v>
      </c>
      <c r="V14062" s="9" t="str">
        <f t="shared" si="1438"/>
        <v/>
      </c>
      <c r="W14062" s="9" t="str">
        <f t="shared" si="1439"/>
        <v/>
      </c>
      <c r="X14062" s="9" t="str">
        <f t="shared" si="1440"/>
        <v/>
      </c>
      <c r="BC14062" s="9" t="str">
        <f>IF(V14062="","",MAX(BC$1:BC14061)+1)</f>
        <v/>
      </c>
    </row>
    <row r="14063" spans="21:55">
      <c r="U14063" s="17" t="b">
        <f t="shared" si="1437"/>
        <v>0</v>
      </c>
      <c r="V14063" s="9" t="str">
        <f t="shared" si="1438"/>
        <v/>
      </c>
      <c r="W14063" s="9" t="str">
        <f t="shared" si="1439"/>
        <v/>
      </c>
      <c r="X14063" s="9" t="str">
        <f t="shared" si="1440"/>
        <v/>
      </c>
      <c r="BC14063" s="9" t="str">
        <f>IF(V14063="","",MAX(BC$1:BC14062)+1)</f>
        <v/>
      </c>
    </row>
    <row r="14064" spans="21:55">
      <c r="U14064" s="17" t="b">
        <f t="shared" si="1437"/>
        <v>0</v>
      </c>
      <c r="V14064" s="9" t="str">
        <f t="shared" si="1438"/>
        <v/>
      </c>
      <c r="W14064" s="9" t="str">
        <f t="shared" si="1439"/>
        <v/>
      </c>
      <c r="X14064" s="9" t="str">
        <f t="shared" si="1440"/>
        <v/>
      </c>
      <c r="BC14064" s="9" t="str">
        <f>IF(V14064="","",MAX(BC$1:BC14063)+1)</f>
        <v/>
      </c>
    </row>
    <row r="14065" spans="21:55">
      <c r="U14065" s="17" t="b">
        <f t="shared" si="1437"/>
        <v>0</v>
      </c>
      <c r="V14065" s="9" t="str">
        <f t="shared" si="1438"/>
        <v/>
      </c>
      <c r="W14065" s="9" t="str">
        <f t="shared" si="1439"/>
        <v/>
      </c>
      <c r="X14065" s="9" t="str">
        <f t="shared" si="1440"/>
        <v/>
      </c>
      <c r="BC14065" s="9" t="str">
        <f>IF(V14065="","",MAX(BC$1:BC14064)+1)</f>
        <v/>
      </c>
    </row>
    <row r="14066" spans="21:55">
      <c r="U14066" s="17" t="b">
        <f t="shared" si="1437"/>
        <v>0</v>
      </c>
      <c r="V14066" s="9" t="str">
        <f t="shared" si="1438"/>
        <v/>
      </c>
      <c r="W14066" s="9" t="str">
        <f t="shared" si="1439"/>
        <v/>
      </c>
      <c r="X14066" s="9" t="str">
        <f t="shared" si="1440"/>
        <v/>
      </c>
      <c r="BC14066" s="9" t="str">
        <f>IF(V14066="","",MAX(BC$1:BC14065)+1)</f>
        <v/>
      </c>
    </row>
    <row r="14067" spans="21:55">
      <c r="U14067" s="17" t="b">
        <f t="shared" si="1437"/>
        <v>0</v>
      </c>
      <c r="V14067" s="9" t="str">
        <f t="shared" si="1438"/>
        <v/>
      </c>
      <c r="W14067" s="9" t="str">
        <f t="shared" si="1439"/>
        <v/>
      </c>
      <c r="X14067" s="9" t="str">
        <f t="shared" si="1440"/>
        <v/>
      </c>
      <c r="BC14067" s="9" t="str">
        <f>IF(V14067="","",MAX(BC$1:BC14066)+1)</f>
        <v/>
      </c>
    </row>
    <row r="14068" spans="21:55">
      <c r="U14068" s="17" t="b">
        <f t="shared" si="1437"/>
        <v>0</v>
      </c>
      <c r="V14068" s="9" t="str">
        <f t="shared" si="1438"/>
        <v/>
      </c>
      <c r="W14068" s="9" t="str">
        <f t="shared" si="1439"/>
        <v/>
      </c>
      <c r="X14068" s="9" t="str">
        <f t="shared" si="1440"/>
        <v/>
      </c>
      <c r="BC14068" s="9" t="str">
        <f>IF(V14068="","",MAX(BC$1:BC14067)+1)</f>
        <v/>
      </c>
    </row>
    <row r="14069" spans="21:55">
      <c r="U14069" s="17" t="b">
        <f t="shared" si="1437"/>
        <v>0</v>
      </c>
      <c r="V14069" s="9" t="str">
        <f t="shared" si="1438"/>
        <v/>
      </c>
      <c r="W14069" s="9" t="str">
        <f t="shared" si="1439"/>
        <v/>
      </c>
      <c r="X14069" s="9" t="str">
        <f t="shared" si="1440"/>
        <v/>
      </c>
      <c r="AK14069" s="9" t="s">
        <v>1779</v>
      </c>
      <c r="BC14069" s="9" t="str">
        <f>IF(V14069="","",MAX(BC$1:BC14068)+1)</f>
        <v/>
      </c>
    </row>
    <row r="14070" spans="21:55">
      <c r="U14070" s="17" t="b">
        <f t="shared" si="1437"/>
        <v>0</v>
      </c>
      <c r="V14070" s="9" t="str">
        <f t="shared" si="1438"/>
        <v/>
      </c>
      <c r="W14070" s="9" t="str">
        <f t="shared" si="1439"/>
        <v/>
      </c>
      <c r="X14070" s="9" t="str">
        <f t="shared" si="1440"/>
        <v/>
      </c>
      <c r="BC14070" s="9" t="str">
        <f>IF(V14070="","",MAX(BC$1:BC14069)+1)</f>
        <v/>
      </c>
    </row>
    <row r="14071" spans="21:55">
      <c r="U14071" s="17" t="b">
        <f t="shared" si="1437"/>
        <v>0</v>
      </c>
      <c r="V14071" s="9" t="str">
        <f t="shared" si="1438"/>
        <v/>
      </c>
      <c r="W14071" s="9" t="str">
        <f t="shared" si="1439"/>
        <v/>
      </c>
      <c r="X14071" s="9" t="str">
        <f t="shared" si="1440"/>
        <v/>
      </c>
      <c r="BC14071" s="9" t="str">
        <f>IF(V14071="","",MAX(BC$1:BC14070)+1)</f>
        <v/>
      </c>
    </row>
    <row r="14072" spans="21:55">
      <c r="U14072" s="17" t="b">
        <f t="shared" si="1437"/>
        <v>0</v>
      </c>
      <c r="V14072" s="9" t="str">
        <f t="shared" si="1438"/>
        <v/>
      </c>
      <c r="W14072" s="9" t="str">
        <f t="shared" si="1439"/>
        <v/>
      </c>
      <c r="X14072" s="9" t="str">
        <f t="shared" si="1440"/>
        <v/>
      </c>
      <c r="BC14072" s="9" t="str">
        <f>IF(V14072="","",MAX(BC$1:BC14071)+1)</f>
        <v/>
      </c>
    </row>
    <row r="14073" spans="21:55">
      <c r="U14073" s="17" t="b">
        <f t="shared" si="1437"/>
        <v>0</v>
      </c>
      <c r="V14073" s="9" t="str">
        <f t="shared" si="1438"/>
        <v/>
      </c>
      <c r="W14073" s="9" t="str">
        <f t="shared" si="1439"/>
        <v/>
      </c>
      <c r="X14073" s="9" t="str">
        <f t="shared" si="1440"/>
        <v/>
      </c>
      <c r="BC14073" s="9" t="str">
        <f>IF(V14073="","",MAX(BC$1:BC14072)+1)</f>
        <v/>
      </c>
    </row>
    <row r="14074" spans="21:55">
      <c r="U14074" s="17" t="b">
        <f t="shared" si="1437"/>
        <v>0</v>
      </c>
      <c r="V14074" s="9" t="str">
        <f t="shared" si="1438"/>
        <v/>
      </c>
      <c r="W14074" s="9" t="str">
        <f t="shared" si="1439"/>
        <v/>
      </c>
      <c r="X14074" s="9" t="str">
        <f t="shared" si="1440"/>
        <v/>
      </c>
      <c r="BC14074" s="9" t="str">
        <f>IF(V14074="","",MAX(BC$1:BC14073)+1)</f>
        <v/>
      </c>
    </row>
    <row r="14075" spans="21:55">
      <c r="U14075" s="17" t="b">
        <f t="shared" si="1437"/>
        <v>0</v>
      </c>
      <c r="V14075" s="9" t="str">
        <f t="shared" si="1438"/>
        <v/>
      </c>
      <c r="W14075" s="9" t="str">
        <f t="shared" si="1439"/>
        <v/>
      </c>
      <c r="X14075" s="9" t="str">
        <f t="shared" si="1440"/>
        <v/>
      </c>
      <c r="BC14075" s="9" t="str">
        <f>IF(V14075="","",MAX(BC$1:BC14074)+1)</f>
        <v/>
      </c>
    </row>
    <row r="14076" spans="21:55">
      <c r="U14076" s="17" t="b">
        <f t="shared" si="1437"/>
        <v>0</v>
      </c>
      <c r="V14076" s="9" t="str">
        <f t="shared" si="1438"/>
        <v/>
      </c>
      <c r="W14076" s="9" t="str">
        <f t="shared" si="1439"/>
        <v/>
      </c>
      <c r="X14076" s="9" t="str">
        <f t="shared" si="1440"/>
        <v/>
      </c>
      <c r="BC14076" s="9" t="str">
        <f>IF(V14076="","",MAX(BC$1:BC14075)+1)</f>
        <v/>
      </c>
    </row>
    <row r="14077" spans="21:55">
      <c r="U14077" s="17" t="b">
        <f t="shared" si="1437"/>
        <v>0</v>
      </c>
      <c r="V14077" s="9" t="str">
        <f t="shared" si="1438"/>
        <v/>
      </c>
      <c r="W14077" s="9" t="str">
        <f t="shared" si="1439"/>
        <v/>
      </c>
      <c r="X14077" s="9" t="str">
        <f t="shared" si="1440"/>
        <v/>
      </c>
      <c r="BC14077" s="9" t="str">
        <f>IF(V14077="","",MAX(BC$1:BC14076)+1)</f>
        <v/>
      </c>
    </row>
    <row r="14078" spans="21:55">
      <c r="U14078" s="17" t="b">
        <f t="shared" si="1437"/>
        <v>0</v>
      </c>
      <c r="V14078" s="9" t="str">
        <f t="shared" si="1438"/>
        <v/>
      </c>
      <c r="W14078" s="9" t="str">
        <f t="shared" si="1439"/>
        <v/>
      </c>
      <c r="X14078" s="9" t="str">
        <f t="shared" si="1440"/>
        <v/>
      </c>
      <c r="BC14078" s="9" t="str">
        <f>IF(V14078="","",MAX(BC$1:BC14077)+1)</f>
        <v/>
      </c>
    </row>
    <row r="14079" spans="21:55">
      <c r="U14079" s="17" t="b">
        <f t="shared" si="1437"/>
        <v>0</v>
      </c>
      <c r="V14079" s="9" t="str">
        <f t="shared" si="1438"/>
        <v/>
      </c>
      <c r="W14079" s="9" t="str">
        <f t="shared" si="1439"/>
        <v/>
      </c>
      <c r="X14079" s="9" t="str">
        <f t="shared" si="1440"/>
        <v/>
      </c>
      <c r="BC14079" s="9" t="str">
        <f>IF(V14079="","",MAX(BC$1:BC14078)+1)</f>
        <v/>
      </c>
    </row>
    <row r="14080" spans="21:55">
      <c r="U14080" s="17" t="b">
        <f t="shared" si="1437"/>
        <v>0</v>
      </c>
      <c r="V14080" s="9" t="str">
        <f t="shared" si="1438"/>
        <v/>
      </c>
      <c r="W14080" s="9" t="str">
        <f t="shared" si="1439"/>
        <v/>
      </c>
      <c r="X14080" s="9" t="str">
        <f t="shared" si="1440"/>
        <v/>
      </c>
      <c r="BC14080" s="9" t="str">
        <f>IF(V14080="","",MAX(BC$1:BC14079)+1)</f>
        <v/>
      </c>
    </row>
    <row r="14081" spans="21:55">
      <c r="U14081" s="17" t="b">
        <f t="shared" si="1437"/>
        <v>0</v>
      </c>
      <c r="V14081" s="9" t="str">
        <f t="shared" si="1438"/>
        <v/>
      </c>
      <c r="W14081" s="9" t="str">
        <f t="shared" si="1439"/>
        <v/>
      </c>
      <c r="X14081" s="9" t="str">
        <f t="shared" si="1440"/>
        <v/>
      </c>
      <c r="BC14081" s="9" t="str">
        <f>IF(V14081="","",MAX(BC$1:BC14080)+1)</f>
        <v/>
      </c>
    </row>
    <row r="14082" spans="21:55">
      <c r="U14082" s="17" t="b">
        <f t="shared" ref="U14082:U14145" si="1441">AND(ISNUMBER(SEARCH("(rs",N14082)),NOT(ISNUMBER(SEARCH("oxidation",N14082))),NOT(ISNUMBER(SEARCH("deamidated",N14082))),NOT(ISNUMBER(SEARCH("ammonia",N14082))),NOT(ISNUMBER(SEARCH("acetyl",N14082))),NOT(ISNUMBER(SEARCH("phospho",N14082))),NOT(ISNUMBER(SEARCH("dehydrated",N14082))))</f>
        <v>0</v>
      </c>
      <c r="V14082" s="9" t="str">
        <f t="shared" ref="V14082:V14145" si="1442">IF(U14082=TRUE, IF(ISNUMBER(SEARCH(":",P14082))=TRUE, LEFT(P14082,FIND(":",P14082)-1),P14082), "")</f>
        <v/>
      </c>
      <c r="W14082" s="9" t="str">
        <f t="shared" ref="W14082:W14145" si="1443">IF(U14082=TRUE,IF(ISNUMBER(SEARCH("Carb",N14082))=TRUE,MID(LEFT(N14082,FIND("#",N14082)-1),FIND(CHAR(1),SUBSTITUTE(N14082," ",CHAR(1),(LEN(N14082)-LEN(SUBSTITUTE(N14082," ","")))-1))+1,LEN(N14082)),LEFT(N14082,FIND("#",N14082)-1)),"")</f>
        <v/>
      </c>
      <c r="X14082" s="9" t="str">
        <f t="shared" si="1440"/>
        <v/>
      </c>
      <c r="BC14082" s="9" t="str">
        <f>IF(V14082="","",MAX(BC$1:BC14081)+1)</f>
        <v/>
      </c>
    </row>
    <row r="14083" spans="21:55">
      <c r="U14083" s="17" t="b">
        <f t="shared" si="1441"/>
        <v>0</v>
      </c>
      <c r="V14083" s="9" t="str">
        <f t="shared" si="1442"/>
        <v/>
      </c>
      <c r="W14083" s="9" t="str">
        <f t="shared" si="1443"/>
        <v/>
      </c>
      <c r="X14083" s="9" t="str">
        <f t="shared" si="1440"/>
        <v/>
      </c>
      <c r="BC14083" s="9" t="str">
        <f>IF(V14083="","",MAX(BC$1:BC14082)+1)</f>
        <v/>
      </c>
    </row>
    <row r="14084" spans="21:55">
      <c r="U14084" s="17" t="b">
        <f t="shared" si="1441"/>
        <v>0</v>
      </c>
      <c r="V14084" s="9" t="str">
        <f t="shared" si="1442"/>
        <v/>
      </c>
      <c r="W14084" s="9" t="str">
        <f t="shared" si="1443"/>
        <v/>
      </c>
      <c r="X14084" s="9" t="str">
        <f t="shared" si="1440"/>
        <v/>
      </c>
      <c r="BC14084" s="9" t="str">
        <f>IF(V14084="","",MAX(BC$1:BC14083)+1)</f>
        <v/>
      </c>
    </row>
    <row r="14085" spans="21:55">
      <c r="U14085" s="17" t="b">
        <f t="shared" si="1441"/>
        <v>0</v>
      </c>
      <c r="V14085" s="9" t="str">
        <f t="shared" si="1442"/>
        <v/>
      </c>
      <c r="W14085" s="9" t="str">
        <f t="shared" si="1443"/>
        <v/>
      </c>
      <c r="X14085" s="9" t="str">
        <f t="shared" si="1440"/>
        <v/>
      </c>
      <c r="BC14085" s="9" t="str">
        <f>IF(V14085="","",MAX(BC$1:BC14084)+1)</f>
        <v/>
      </c>
    </row>
    <row r="14086" spans="21:55">
      <c r="U14086" s="17" t="b">
        <f t="shared" si="1441"/>
        <v>0</v>
      </c>
      <c r="V14086" s="9" t="str">
        <f t="shared" si="1442"/>
        <v/>
      </c>
      <c r="W14086" s="9" t="str">
        <f t="shared" si="1443"/>
        <v/>
      </c>
      <c r="X14086" s="9" t="str">
        <f t="shared" si="1440"/>
        <v/>
      </c>
      <c r="BC14086" s="9" t="str">
        <f>IF(V14086="","",MAX(BC$1:BC14085)+1)</f>
        <v/>
      </c>
    </row>
    <row r="14087" spans="21:55">
      <c r="U14087" s="17" t="b">
        <f t="shared" si="1441"/>
        <v>0</v>
      </c>
      <c r="V14087" s="9" t="str">
        <f t="shared" si="1442"/>
        <v/>
      </c>
      <c r="W14087" s="9" t="str">
        <f t="shared" si="1443"/>
        <v/>
      </c>
      <c r="X14087" s="9" t="str">
        <f t="shared" si="1440"/>
        <v/>
      </c>
      <c r="BC14087" s="9" t="str">
        <f>IF(V14087="","",MAX(BC$1:BC14086)+1)</f>
        <v/>
      </c>
    </row>
    <row r="14088" spans="21:55">
      <c r="U14088" s="17" t="b">
        <f t="shared" si="1441"/>
        <v>0</v>
      </c>
      <c r="V14088" s="9" t="str">
        <f t="shared" si="1442"/>
        <v/>
      </c>
      <c r="W14088" s="9" t="str">
        <f t="shared" si="1443"/>
        <v/>
      </c>
      <c r="X14088" s="9" t="str">
        <f t="shared" si="1440"/>
        <v/>
      </c>
      <c r="BC14088" s="9" t="str">
        <f>IF(V14088="","",MAX(BC$1:BC14087)+1)</f>
        <v/>
      </c>
    </row>
    <row r="14089" spans="21:55">
      <c r="U14089" s="17" t="b">
        <f t="shared" si="1441"/>
        <v>0</v>
      </c>
      <c r="V14089" s="9" t="str">
        <f t="shared" si="1442"/>
        <v/>
      </c>
      <c r="W14089" s="9" t="str">
        <f t="shared" si="1443"/>
        <v/>
      </c>
      <c r="X14089" s="9" t="str">
        <f t="shared" si="1440"/>
        <v/>
      </c>
      <c r="BC14089" s="9" t="str">
        <f>IF(V14089="","",MAX(BC$1:BC14088)+1)</f>
        <v/>
      </c>
    </row>
    <row r="14090" spans="21:55">
      <c r="U14090" s="17" t="b">
        <f t="shared" si="1441"/>
        <v>0</v>
      </c>
      <c r="V14090" s="9" t="str">
        <f t="shared" si="1442"/>
        <v/>
      </c>
      <c r="W14090" s="9" t="str">
        <f t="shared" si="1443"/>
        <v/>
      </c>
      <c r="X14090" s="9" t="str">
        <f t="shared" si="1440"/>
        <v/>
      </c>
      <c r="BC14090" s="9" t="str">
        <f>IF(V14090="","",MAX(BC$1:BC14089)+1)</f>
        <v/>
      </c>
    </row>
    <row r="14091" spans="21:55">
      <c r="U14091" s="17" t="b">
        <f t="shared" si="1441"/>
        <v>0</v>
      </c>
      <c r="V14091" s="9" t="str">
        <f t="shared" si="1442"/>
        <v/>
      </c>
      <c r="W14091" s="9" t="str">
        <f t="shared" si="1443"/>
        <v/>
      </c>
      <c r="X14091" s="9" t="str">
        <f t="shared" si="1440"/>
        <v/>
      </c>
      <c r="BC14091" s="9" t="str">
        <f>IF(V14091="","",MAX(BC$1:BC14090)+1)</f>
        <v/>
      </c>
    </row>
    <row r="14092" spans="21:55">
      <c r="U14092" s="17" t="b">
        <f t="shared" si="1441"/>
        <v>0</v>
      </c>
      <c r="V14092" s="9" t="str">
        <f t="shared" si="1442"/>
        <v/>
      </c>
      <c r="W14092" s="9" t="str">
        <f t="shared" si="1443"/>
        <v/>
      </c>
      <c r="X14092" s="9" t="str">
        <f t="shared" si="1440"/>
        <v/>
      </c>
      <c r="BC14092" s="9" t="str">
        <f>IF(V14092="","",MAX(BC$1:BC14091)+1)</f>
        <v/>
      </c>
    </row>
    <row r="14093" spans="21:55">
      <c r="U14093" s="17" t="b">
        <f t="shared" si="1441"/>
        <v>0</v>
      </c>
      <c r="V14093" s="9" t="str">
        <f t="shared" si="1442"/>
        <v/>
      </c>
      <c r="W14093" s="9" t="str">
        <f t="shared" si="1443"/>
        <v/>
      </c>
      <c r="X14093" s="9" t="str">
        <f t="shared" si="1440"/>
        <v/>
      </c>
      <c r="BC14093" s="9" t="str">
        <f>IF(V14093="","",MAX(BC$1:BC14092)+1)</f>
        <v/>
      </c>
    </row>
    <row r="14094" spans="21:55">
      <c r="U14094" s="17" t="b">
        <f t="shared" si="1441"/>
        <v>0</v>
      </c>
      <c r="V14094" s="9" t="str">
        <f t="shared" si="1442"/>
        <v/>
      </c>
      <c r="W14094" s="9" t="str">
        <f t="shared" si="1443"/>
        <v/>
      </c>
      <c r="X14094" s="9" t="str">
        <f t="shared" si="1440"/>
        <v/>
      </c>
      <c r="BC14094" s="9" t="str">
        <f>IF(V14094="","",MAX(BC$1:BC14093)+1)</f>
        <v/>
      </c>
    </row>
    <row r="14095" spans="21:55">
      <c r="U14095" s="17" t="b">
        <f t="shared" si="1441"/>
        <v>0</v>
      </c>
      <c r="V14095" s="9" t="str">
        <f t="shared" si="1442"/>
        <v/>
      </c>
      <c r="W14095" s="9" t="str">
        <f t="shared" si="1443"/>
        <v/>
      </c>
      <c r="X14095" s="9" t="str">
        <f t="shared" si="1440"/>
        <v/>
      </c>
      <c r="BC14095" s="9" t="str">
        <f>IF(V14095="","",MAX(BC$1:BC14094)+1)</f>
        <v/>
      </c>
    </row>
    <row r="14096" spans="21:55">
      <c r="U14096" s="17" t="b">
        <f t="shared" si="1441"/>
        <v>0</v>
      </c>
      <c r="V14096" s="9" t="str">
        <f t="shared" si="1442"/>
        <v/>
      </c>
      <c r="W14096" s="9" t="str">
        <f t="shared" si="1443"/>
        <v/>
      </c>
      <c r="X14096" s="9" t="str">
        <f t="shared" si="1440"/>
        <v/>
      </c>
      <c r="BC14096" s="9" t="str">
        <f>IF(V14096="","",MAX(BC$1:BC14095)+1)</f>
        <v/>
      </c>
    </row>
    <row r="14097" spans="21:55">
      <c r="U14097" s="17" t="b">
        <f t="shared" si="1441"/>
        <v>0</v>
      </c>
      <c r="V14097" s="9" t="str">
        <f t="shared" si="1442"/>
        <v/>
      </c>
      <c r="W14097" s="9" t="str">
        <f t="shared" si="1443"/>
        <v/>
      </c>
      <c r="X14097" s="9" t="str">
        <f t="shared" si="1440"/>
        <v/>
      </c>
      <c r="BC14097" s="9" t="str">
        <f>IF(V14097="","",MAX(BC$1:BC14096)+1)</f>
        <v/>
      </c>
    </row>
    <row r="14098" spans="21:55">
      <c r="U14098" s="17" t="b">
        <f t="shared" si="1441"/>
        <v>0</v>
      </c>
      <c r="V14098" s="9" t="str">
        <f t="shared" si="1442"/>
        <v/>
      </c>
      <c r="W14098" s="9" t="str">
        <f t="shared" si="1443"/>
        <v/>
      </c>
      <c r="X14098" s="9" t="str">
        <f t="shared" si="1440"/>
        <v/>
      </c>
      <c r="BC14098" s="9" t="str">
        <f>IF(V14098="","",MAX(BC$1:BC14097)+1)</f>
        <v/>
      </c>
    </row>
    <row r="14099" spans="21:55">
      <c r="U14099" s="17" t="b">
        <f t="shared" si="1441"/>
        <v>0</v>
      </c>
      <c r="V14099" s="9" t="str">
        <f t="shared" si="1442"/>
        <v/>
      </c>
      <c r="W14099" s="9" t="str">
        <f t="shared" si="1443"/>
        <v/>
      </c>
      <c r="X14099" s="9" t="str">
        <f t="shared" si="1440"/>
        <v/>
      </c>
      <c r="BC14099" s="9" t="str">
        <f>IF(V14099="","",MAX(BC$1:BC14098)+1)</f>
        <v/>
      </c>
    </row>
    <row r="14100" spans="21:55">
      <c r="U14100" s="17" t="b">
        <f t="shared" si="1441"/>
        <v>0</v>
      </c>
      <c r="V14100" s="9" t="str">
        <f t="shared" si="1442"/>
        <v/>
      </c>
      <c r="W14100" s="9" t="str">
        <f t="shared" si="1443"/>
        <v/>
      </c>
      <c r="X14100" s="9" t="str">
        <f t="shared" si="1440"/>
        <v/>
      </c>
      <c r="BC14100" s="9" t="str">
        <f>IF(V14100="","",MAX(BC$1:BC14099)+1)</f>
        <v/>
      </c>
    </row>
    <row r="14101" spans="21:55">
      <c r="U14101" s="17" t="b">
        <f t="shared" si="1441"/>
        <v>0</v>
      </c>
      <c r="V14101" s="9" t="str">
        <f t="shared" si="1442"/>
        <v/>
      </c>
      <c r="W14101" s="9" t="str">
        <f t="shared" si="1443"/>
        <v/>
      </c>
      <c r="X14101" s="9" t="str">
        <f t="shared" si="1440"/>
        <v/>
      </c>
      <c r="BC14101" s="9" t="str">
        <f>IF(V14101="","",MAX(BC$1:BC14100)+1)</f>
        <v/>
      </c>
    </row>
    <row r="14102" spans="21:55">
      <c r="U14102" s="17" t="b">
        <f t="shared" si="1441"/>
        <v>0</v>
      </c>
      <c r="V14102" s="9" t="str">
        <f t="shared" si="1442"/>
        <v/>
      </c>
      <c r="W14102" s="9" t="str">
        <f t="shared" si="1443"/>
        <v/>
      </c>
      <c r="X14102" s="9" t="str">
        <f t="shared" si="1440"/>
        <v/>
      </c>
      <c r="BC14102" s="9" t="str">
        <f>IF(V14102="","",MAX(BC$1:BC14101)+1)</f>
        <v/>
      </c>
    </row>
    <row r="14103" spans="21:55">
      <c r="U14103" s="17" t="b">
        <f t="shared" si="1441"/>
        <v>0</v>
      </c>
      <c r="V14103" s="9" t="str">
        <f t="shared" si="1442"/>
        <v/>
      </c>
      <c r="W14103" s="9" t="str">
        <f t="shared" si="1443"/>
        <v/>
      </c>
      <c r="X14103" s="9" t="str">
        <f t="shared" si="1440"/>
        <v/>
      </c>
      <c r="BC14103" s="9" t="str">
        <f>IF(V14103="","",MAX(BC$1:BC14102)+1)</f>
        <v/>
      </c>
    </row>
    <row r="14104" spans="21:55">
      <c r="U14104" s="17" t="b">
        <f t="shared" si="1441"/>
        <v>0</v>
      </c>
      <c r="V14104" s="9" t="str">
        <f t="shared" si="1442"/>
        <v/>
      </c>
      <c r="W14104" s="9" t="str">
        <f t="shared" si="1443"/>
        <v/>
      </c>
      <c r="X14104" s="9" t="str">
        <f t="shared" si="1440"/>
        <v/>
      </c>
      <c r="BC14104" s="9" t="str">
        <f>IF(V14104="","",MAX(BC$1:BC14103)+1)</f>
        <v/>
      </c>
    </row>
    <row r="14105" spans="21:55">
      <c r="U14105" s="17" t="b">
        <f t="shared" si="1441"/>
        <v>0</v>
      </c>
      <c r="V14105" s="9" t="str">
        <f t="shared" si="1442"/>
        <v/>
      </c>
      <c r="W14105" s="9" t="str">
        <f t="shared" si="1443"/>
        <v/>
      </c>
      <c r="X14105" s="9" t="str">
        <f t="shared" si="1440"/>
        <v/>
      </c>
      <c r="BC14105" s="9" t="str">
        <f>IF(V14105="","",MAX(BC$1:BC14104)+1)</f>
        <v/>
      </c>
    </row>
    <row r="14106" spans="21:55">
      <c r="U14106" s="17" t="b">
        <f t="shared" si="1441"/>
        <v>0</v>
      </c>
      <c r="V14106" s="9" t="str">
        <f t="shared" si="1442"/>
        <v/>
      </c>
      <c r="W14106" s="9" t="str">
        <f t="shared" si="1443"/>
        <v/>
      </c>
      <c r="X14106" s="9" t="str">
        <f t="shared" si="1440"/>
        <v/>
      </c>
      <c r="BC14106" s="9" t="str">
        <f>IF(V14106="","",MAX(BC$1:BC14105)+1)</f>
        <v/>
      </c>
    </row>
    <row r="14107" spans="21:55">
      <c r="U14107" s="17" t="b">
        <f t="shared" si="1441"/>
        <v>0</v>
      </c>
      <c r="V14107" s="9" t="str">
        <f t="shared" si="1442"/>
        <v/>
      </c>
      <c r="W14107" s="9" t="str">
        <f t="shared" si="1443"/>
        <v/>
      </c>
      <c r="X14107" s="9" t="str">
        <f t="shared" si="1440"/>
        <v/>
      </c>
      <c r="BC14107" s="9" t="str">
        <f>IF(V14107="","",MAX(BC$1:BC14106)+1)</f>
        <v/>
      </c>
    </row>
    <row r="14108" spans="21:55">
      <c r="U14108" s="17" t="b">
        <f t="shared" si="1441"/>
        <v>0</v>
      </c>
      <c r="V14108" s="9" t="str">
        <f t="shared" si="1442"/>
        <v/>
      </c>
      <c r="W14108" s="9" t="str">
        <f t="shared" si="1443"/>
        <v/>
      </c>
      <c r="X14108" s="9" t="str">
        <f t="shared" si="1440"/>
        <v/>
      </c>
      <c r="BC14108" s="9" t="str">
        <f>IF(V14108="","",MAX(BC$1:BC14107)+1)</f>
        <v/>
      </c>
    </row>
    <row r="14109" spans="21:55">
      <c r="U14109" s="17" t="b">
        <f t="shared" si="1441"/>
        <v>0</v>
      </c>
      <c r="V14109" s="9" t="str">
        <f t="shared" si="1442"/>
        <v/>
      </c>
      <c r="W14109" s="9" t="str">
        <f t="shared" si="1443"/>
        <v/>
      </c>
      <c r="X14109" s="9" t="str">
        <f t="shared" si="1440"/>
        <v/>
      </c>
      <c r="BC14109" s="9" t="str">
        <f>IF(V14109="","",MAX(BC$1:BC14108)+1)</f>
        <v/>
      </c>
    </row>
    <row r="14110" spans="21:55">
      <c r="U14110" s="17" t="b">
        <f t="shared" si="1441"/>
        <v>0</v>
      </c>
      <c r="V14110" s="9" t="str">
        <f t="shared" si="1442"/>
        <v/>
      </c>
      <c r="W14110" s="9" t="str">
        <f t="shared" si="1443"/>
        <v/>
      </c>
      <c r="X14110" s="9" t="str">
        <f t="shared" ref="X14110:X14173" si="1444">IF(U14110=TRUE, MID(LEFT(N14110,FIND(")",N14110)-1),FIND("(",N14110)+1,LEN(N14110)), "")</f>
        <v/>
      </c>
      <c r="BC14110" s="9" t="str">
        <f>IF(V14110="","",MAX(BC$1:BC14109)+1)</f>
        <v/>
      </c>
    </row>
    <row r="14111" spans="21:55">
      <c r="U14111" s="17" t="b">
        <f t="shared" si="1441"/>
        <v>0</v>
      </c>
      <c r="V14111" s="9" t="str">
        <f t="shared" si="1442"/>
        <v/>
      </c>
      <c r="W14111" s="9" t="str">
        <f t="shared" si="1443"/>
        <v/>
      </c>
      <c r="X14111" s="9" t="str">
        <f t="shared" si="1444"/>
        <v/>
      </c>
      <c r="BC14111" s="9" t="str">
        <f>IF(V14111="","",MAX(BC$1:BC14110)+1)</f>
        <v/>
      </c>
    </row>
    <row r="14112" spans="21:55">
      <c r="U14112" s="17" t="b">
        <f t="shared" si="1441"/>
        <v>0</v>
      </c>
      <c r="V14112" s="9" t="str">
        <f t="shared" si="1442"/>
        <v/>
      </c>
      <c r="W14112" s="9" t="str">
        <f t="shared" si="1443"/>
        <v/>
      </c>
      <c r="X14112" s="9" t="str">
        <f t="shared" si="1444"/>
        <v/>
      </c>
      <c r="BC14112" s="9" t="str">
        <f>IF(V14112="","",MAX(BC$1:BC14111)+1)</f>
        <v/>
      </c>
    </row>
    <row r="14113" spans="21:55">
      <c r="U14113" s="17" t="b">
        <f t="shared" si="1441"/>
        <v>0</v>
      </c>
      <c r="V14113" s="9" t="str">
        <f t="shared" si="1442"/>
        <v/>
      </c>
      <c r="W14113" s="9" t="str">
        <f t="shared" si="1443"/>
        <v/>
      </c>
      <c r="X14113" s="9" t="str">
        <f t="shared" si="1444"/>
        <v/>
      </c>
      <c r="BC14113" s="9" t="str">
        <f>IF(V14113="","",MAX(BC$1:BC14112)+1)</f>
        <v/>
      </c>
    </row>
    <row r="14114" spans="21:55">
      <c r="U14114" s="17" t="b">
        <f t="shared" si="1441"/>
        <v>0</v>
      </c>
      <c r="V14114" s="9" t="str">
        <f t="shared" si="1442"/>
        <v/>
      </c>
      <c r="W14114" s="9" t="str">
        <f t="shared" si="1443"/>
        <v/>
      </c>
      <c r="X14114" s="9" t="str">
        <f t="shared" si="1444"/>
        <v/>
      </c>
      <c r="BC14114" s="9" t="str">
        <f>IF(V14114="","",MAX(BC$1:BC14113)+1)</f>
        <v/>
      </c>
    </row>
    <row r="14115" spans="21:55">
      <c r="U14115" s="17" t="b">
        <f t="shared" si="1441"/>
        <v>0</v>
      </c>
      <c r="V14115" s="9" t="str">
        <f t="shared" si="1442"/>
        <v/>
      </c>
      <c r="W14115" s="9" t="str">
        <f t="shared" si="1443"/>
        <v/>
      </c>
      <c r="X14115" s="9" t="str">
        <f t="shared" si="1444"/>
        <v/>
      </c>
      <c r="BC14115" s="9" t="str">
        <f>IF(V14115="","",MAX(BC$1:BC14114)+1)</f>
        <v/>
      </c>
    </row>
    <row r="14116" spans="21:55">
      <c r="U14116" s="17" t="b">
        <f t="shared" si="1441"/>
        <v>0</v>
      </c>
      <c r="V14116" s="9" t="str">
        <f t="shared" si="1442"/>
        <v/>
      </c>
      <c r="W14116" s="9" t="str">
        <f t="shared" si="1443"/>
        <v/>
      </c>
      <c r="X14116" s="9" t="str">
        <f t="shared" si="1444"/>
        <v/>
      </c>
      <c r="BC14116" s="9" t="str">
        <f>IF(V14116="","",MAX(BC$1:BC14115)+1)</f>
        <v/>
      </c>
    </row>
    <row r="14117" spans="21:55">
      <c r="U14117" s="17" t="b">
        <f t="shared" si="1441"/>
        <v>0</v>
      </c>
      <c r="V14117" s="9" t="str">
        <f t="shared" si="1442"/>
        <v/>
      </c>
      <c r="W14117" s="9" t="str">
        <f t="shared" si="1443"/>
        <v/>
      </c>
      <c r="X14117" s="9" t="str">
        <f t="shared" si="1444"/>
        <v/>
      </c>
      <c r="BC14117" s="9" t="str">
        <f>IF(V14117="","",MAX(BC$1:BC14116)+1)</f>
        <v/>
      </c>
    </row>
    <row r="14118" spans="21:55">
      <c r="U14118" s="17" t="b">
        <f t="shared" si="1441"/>
        <v>0</v>
      </c>
      <c r="V14118" s="9" t="str">
        <f t="shared" si="1442"/>
        <v/>
      </c>
      <c r="W14118" s="9" t="str">
        <f t="shared" si="1443"/>
        <v/>
      </c>
      <c r="X14118" s="9" t="str">
        <f t="shared" si="1444"/>
        <v/>
      </c>
      <c r="BC14118" s="9" t="str">
        <f>IF(V14118="","",MAX(BC$1:BC14117)+1)</f>
        <v/>
      </c>
    </row>
    <row r="14119" spans="21:55">
      <c r="U14119" s="17" t="b">
        <f t="shared" si="1441"/>
        <v>0</v>
      </c>
      <c r="V14119" s="9" t="str">
        <f t="shared" si="1442"/>
        <v/>
      </c>
      <c r="W14119" s="9" t="str">
        <f t="shared" si="1443"/>
        <v/>
      </c>
      <c r="X14119" s="9" t="str">
        <f t="shared" si="1444"/>
        <v/>
      </c>
      <c r="BC14119" s="9" t="str">
        <f>IF(V14119="","",MAX(BC$1:BC14118)+1)</f>
        <v/>
      </c>
    </row>
    <row r="14120" spans="21:55">
      <c r="U14120" s="17" t="b">
        <f t="shared" si="1441"/>
        <v>0</v>
      </c>
      <c r="V14120" s="9" t="str">
        <f t="shared" si="1442"/>
        <v/>
      </c>
      <c r="W14120" s="9" t="str">
        <f t="shared" si="1443"/>
        <v/>
      </c>
      <c r="X14120" s="9" t="str">
        <f t="shared" si="1444"/>
        <v/>
      </c>
      <c r="BC14120" s="9" t="str">
        <f>IF(V14120="","",MAX(BC$1:BC14119)+1)</f>
        <v/>
      </c>
    </row>
    <row r="14121" spans="21:55">
      <c r="U14121" s="17" t="b">
        <f t="shared" si="1441"/>
        <v>0</v>
      </c>
      <c r="V14121" s="9" t="str">
        <f t="shared" si="1442"/>
        <v/>
      </c>
      <c r="W14121" s="9" t="str">
        <f t="shared" si="1443"/>
        <v/>
      </c>
      <c r="X14121" s="9" t="str">
        <f t="shared" si="1444"/>
        <v/>
      </c>
      <c r="BC14121" s="9" t="str">
        <f>IF(V14121="","",MAX(BC$1:BC14120)+1)</f>
        <v/>
      </c>
    </row>
    <row r="14122" spans="21:55">
      <c r="U14122" s="17" t="b">
        <f t="shared" si="1441"/>
        <v>0</v>
      </c>
      <c r="V14122" s="9" t="str">
        <f t="shared" si="1442"/>
        <v/>
      </c>
      <c r="W14122" s="9" t="str">
        <f t="shared" si="1443"/>
        <v/>
      </c>
      <c r="X14122" s="9" t="str">
        <f t="shared" si="1444"/>
        <v/>
      </c>
      <c r="BC14122" s="9" t="str">
        <f>IF(V14122="","",MAX(BC$1:BC14121)+1)</f>
        <v/>
      </c>
    </row>
    <row r="14123" spans="21:55">
      <c r="U14123" s="17" t="b">
        <f t="shared" si="1441"/>
        <v>0</v>
      </c>
      <c r="V14123" s="9" t="str">
        <f t="shared" si="1442"/>
        <v/>
      </c>
      <c r="W14123" s="9" t="str">
        <f t="shared" si="1443"/>
        <v/>
      </c>
      <c r="X14123" s="9" t="str">
        <f t="shared" si="1444"/>
        <v/>
      </c>
      <c r="BC14123" s="9" t="str">
        <f>IF(V14123="","",MAX(BC$1:BC14122)+1)</f>
        <v/>
      </c>
    </row>
    <row r="14124" spans="21:55">
      <c r="U14124" s="17" t="b">
        <f t="shared" si="1441"/>
        <v>0</v>
      </c>
      <c r="V14124" s="9" t="str">
        <f t="shared" si="1442"/>
        <v/>
      </c>
      <c r="W14124" s="9" t="str">
        <f t="shared" si="1443"/>
        <v/>
      </c>
      <c r="X14124" s="9" t="str">
        <f t="shared" si="1444"/>
        <v/>
      </c>
      <c r="BC14124" s="9" t="str">
        <f>IF(V14124="","",MAX(BC$1:BC14123)+1)</f>
        <v/>
      </c>
    </row>
    <row r="14125" spans="21:55">
      <c r="U14125" s="17" t="b">
        <f t="shared" si="1441"/>
        <v>0</v>
      </c>
      <c r="V14125" s="9" t="str">
        <f t="shared" si="1442"/>
        <v/>
      </c>
      <c r="W14125" s="9" t="str">
        <f t="shared" si="1443"/>
        <v/>
      </c>
      <c r="X14125" s="9" t="str">
        <f t="shared" si="1444"/>
        <v/>
      </c>
      <c r="BC14125" s="9" t="str">
        <f>IF(V14125="","",MAX(BC$1:BC14124)+1)</f>
        <v/>
      </c>
    </row>
    <row r="14126" spans="21:55">
      <c r="U14126" s="17" t="b">
        <f t="shared" si="1441"/>
        <v>0</v>
      </c>
      <c r="V14126" s="9" t="str">
        <f t="shared" si="1442"/>
        <v/>
      </c>
      <c r="W14126" s="9" t="str">
        <f t="shared" si="1443"/>
        <v/>
      </c>
      <c r="X14126" s="9" t="str">
        <f t="shared" si="1444"/>
        <v/>
      </c>
      <c r="BC14126" s="9" t="str">
        <f>IF(V14126="","",MAX(BC$1:BC14125)+1)</f>
        <v/>
      </c>
    </row>
    <row r="14127" spans="21:55">
      <c r="U14127" s="17" t="b">
        <f t="shared" si="1441"/>
        <v>0</v>
      </c>
      <c r="V14127" s="9" t="str">
        <f t="shared" si="1442"/>
        <v/>
      </c>
      <c r="W14127" s="9" t="str">
        <f t="shared" si="1443"/>
        <v/>
      </c>
      <c r="X14127" s="9" t="str">
        <f t="shared" si="1444"/>
        <v/>
      </c>
      <c r="BC14127" s="9" t="str">
        <f>IF(V14127="","",MAX(BC$1:BC14126)+1)</f>
        <v/>
      </c>
    </row>
    <row r="14128" spans="21:55">
      <c r="U14128" s="17" t="b">
        <f t="shared" si="1441"/>
        <v>0</v>
      </c>
      <c r="V14128" s="9" t="str">
        <f t="shared" si="1442"/>
        <v/>
      </c>
      <c r="W14128" s="9" t="str">
        <f t="shared" si="1443"/>
        <v/>
      </c>
      <c r="X14128" s="9" t="str">
        <f t="shared" si="1444"/>
        <v/>
      </c>
      <c r="BC14128" s="9" t="str">
        <f>IF(V14128="","",MAX(BC$1:BC14127)+1)</f>
        <v/>
      </c>
    </row>
    <row r="14129" spans="21:55">
      <c r="U14129" s="17" t="b">
        <f t="shared" si="1441"/>
        <v>0</v>
      </c>
      <c r="V14129" s="9" t="str">
        <f t="shared" si="1442"/>
        <v/>
      </c>
      <c r="W14129" s="9" t="str">
        <f t="shared" si="1443"/>
        <v/>
      </c>
      <c r="X14129" s="9" t="str">
        <f t="shared" si="1444"/>
        <v/>
      </c>
      <c r="BC14129" s="9" t="str">
        <f>IF(V14129="","",MAX(BC$1:BC14128)+1)</f>
        <v/>
      </c>
    </row>
    <row r="14130" spans="21:55">
      <c r="U14130" s="17" t="b">
        <f t="shared" si="1441"/>
        <v>0</v>
      </c>
      <c r="V14130" s="9" t="str">
        <f t="shared" si="1442"/>
        <v/>
      </c>
      <c r="W14130" s="9" t="str">
        <f t="shared" si="1443"/>
        <v/>
      </c>
      <c r="X14130" s="9" t="str">
        <f t="shared" si="1444"/>
        <v/>
      </c>
      <c r="BC14130" s="9" t="str">
        <f>IF(V14130="","",MAX(BC$1:BC14129)+1)</f>
        <v/>
      </c>
    </row>
    <row r="14131" spans="21:55">
      <c r="U14131" s="17" t="b">
        <f t="shared" si="1441"/>
        <v>0</v>
      </c>
      <c r="V14131" s="9" t="str">
        <f t="shared" si="1442"/>
        <v/>
      </c>
      <c r="W14131" s="9" t="str">
        <f t="shared" si="1443"/>
        <v/>
      </c>
      <c r="X14131" s="9" t="str">
        <f t="shared" si="1444"/>
        <v/>
      </c>
      <c r="BC14131" s="9" t="str">
        <f>IF(V14131="","",MAX(BC$1:BC14130)+1)</f>
        <v/>
      </c>
    </row>
    <row r="14132" spans="21:55">
      <c r="U14132" s="17" t="b">
        <f t="shared" si="1441"/>
        <v>0</v>
      </c>
      <c r="V14132" s="9" t="str">
        <f t="shared" si="1442"/>
        <v/>
      </c>
      <c r="W14132" s="9" t="str">
        <f t="shared" si="1443"/>
        <v/>
      </c>
      <c r="X14132" s="9" t="str">
        <f t="shared" si="1444"/>
        <v/>
      </c>
      <c r="BC14132" s="9" t="str">
        <f>IF(V14132="","",MAX(BC$1:BC14131)+1)</f>
        <v/>
      </c>
    </row>
    <row r="14133" spans="21:55">
      <c r="U14133" s="17" t="b">
        <f t="shared" si="1441"/>
        <v>0</v>
      </c>
      <c r="V14133" s="9" t="str">
        <f t="shared" si="1442"/>
        <v/>
      </c>
      <c r="W14133" s="9" t="str">
        <f t="shared" si="1443"/>
        <v/>
      </c>
      <c r="X14133" s="9" t="str">
        <f t="shared" si="1444"/>
        <v/>
      </c>
      <c r="BC14133" s="9" t="str">
        <f>IF(V14133="","",MAX(BC$1:BC14132)+1)</f>
        <v/>
      </c>
    </row>
    <row r="14134" spans="21:55">
      <c r="U14134" s="17" t="b">
        <f t="shared" si="1441"/>
        <v>0</v>
      </c>
      <c r="V14134" s="9" t="str">
        <f t="shared" si="1442"/>
        <v/>
      </c>
      <c r="W14134" s="9" t="str">
        <f t="shared" si="1443"/>
        <v/>
      </c>
      <c r="X14134" s="9" t="str">
        <f t="shared" si="1444"/>
        <v/>
      </c>
      <c r="BC14134" s="9" t="str">
        <f>IF(V14134="","",MAX(BC$1:BC14133)+1)</f>
        <v/>
      </c>
    </row>
    <row r="14135" spans="21:55">
      <c r="U14135" s="17" t="b">
        <f t="shared" si="1441"/>
        <v>0</v>
      </c>
      <c r="V14135" s="9" t="str">
        <f t="shared" si="1442"/>
        <v/>
      </c>
      <c r="W14135" s="9" t="str">
        <f t="shared" si="1443"/>
        <v/>
      </c>
      <c r="X14135" s="9" t="str">
        <f t="shared" si="1444"/>
        <v/>
      </c>
      <c r="BC14135" s="9" t="str">
        <f>IF(V14135="","",MAX(BC$1:BC14134)+1)</f>
        <v/>
      </c>
    </row>
    <row r="14136" spans="21:55">
      <c r="U14136" s="17" t="b">
        <f t="shared" si="1441"/>
        <v>0</v>
      </c>
      <c r="V14136" s="9" t="str">
        <f t="shared" si="1442"/>
        <v/>
      </c>
      <c r="W14136" s="9" t="str">
        <f t="shared" si="1443"/>
        <v/>
      </c>
      <c r="X14136" s="9" t="str">
        <f t="shared" si="1444"/>
        <v/>
      </c>
      <c r="BC14136" s="9" t="str">
        <f>IF(V14136="","",MAX(BC$1:BC14135)+1)</f>
        <v/>
      </c>
    </row>
    <row r="14137" spans="21:55">
      <c r="U14137" s="17" t="b">
        <f t="shared" si="1441"/>
        <v>0</v>
      </c>
      <c r="V14137" s="9" t="str">
        <f t="shared" si="1442"/>
        <v/>
      </c>
      <c r="W14137" s="9" t="str">
        <f t="shared" si="1443"/>
        <v/>
      </c>
      <c r="X14137" s="9" t="str">
        <f t="shared" si="1444"/>
        <v/>
      </c>
      <c r="BC14137" s="9" t="str">
        <f>IF(V14137="","",MAX(BC$1:BC14136)+1)</f>
        <v/>
      </c>
    </row>
    <row r="14138" spans="21:55">
      <c r="U14138" s="17" t="b">
        <f t="shared" si="1441"/>
        <v>0</v>
      </c>
      <c r="V14138" s="9" t="str">
        <f t="shared" si="1442"/>
        <v/>
      </c>
      <c r="W14138" s="9" t="str">
        <f t="shared" si="1443"/>
        <v/>
      </c>
      <c r="X14138" s="9" t="str">
        <f t="shared" si="1444"/>
        <v/>
      </c>
      <c r="BC14138" s="9" t="str">
        <f>IF(V14138="","",MAX(BC$1:BC14137)+1)</f>
        <v/>
      </c>
    </row>
    <row r="14139" spans="21:55">
      <c r="U14139" s="17" t="b">
        <f t="shared" si="1441"/>
        <v>0</v>
      </c>
      <c r="V14139" s="9" t="str">
        <f t="shared" si="1442"/>
        <v/>
      </c>
      <c r="W14139" s="9" t="str">
        <f t="shared" si="1443"/>
        <v/>
      </c>
      <c r="X14139" s="9" t="str">
        <f t="shared" si="1444"/>
        <v/>
      </c>
      <c r="BC14139" s="9" t="str">
        <f>IF(V14139="","",MAX(BC$1:BC14138)+1)</f>
        <v/>
      </c>
    </row>
    <row r="14140" spans="21:55">
      <c r="U14140" s="17" t="b">
        <f t="shared" si="1441"/>
        <v>0</v>
      </c>
      <c r="V14140" s="9" t="str">
        <f t="shared" si="1442"/>
        <v/>
      </c>
      <c r="W14140" s="9" t="str">
        <f t="shared" si="1443"/>
        <v/>
      </c>
      <c r="X14140" s="9" t="str">
        <f t="shared" si="1444"/>
        <v/>
      </c>
      <c r="BC14140" s="9" t="str">
        <f>IF(V14140="","",MAX(BC$1:BC14139)+1)</f>
        <v/>
      </c>
    </row>
    <row r="14141" spans="21:55">
      <c r="U14141" s="17" t="b">
        <f t="shared" si="1441"/>
        <v>0</v>
      </c>
      <c r="V14141" s="9" t="str">
        <f t="shared" si="1442"/>
        <v/>
      </c>
      <c r="W14141" s="9" t="str">
        <f t="shared" si="1443"/>
        <v/>
      </c>
      <c r="X14141" s="9" t="str">
        <f t="shared" si="1444"/>
        <v/>
      </c>
      <c r="BC14141" s="9" t="str">
        <f>IF(V14141="","",MAX(BC$1:BC14140)+1)</f>
        <v/>
      </c>
    </row>
    <row r="14142" spans="21:55">
      <c r="U14142" s="17" t="b">
        <f t="shared" si="1441"/>
        <v>0</v>
      </c>
      <c r="V14142" s="9" t="str">
        <f t="shared" si="1442"/>
        <v/>
      </c>
      <c r="W14142" s="9" t="str">
        <f t="shared" si="1443"/>
        <v/>
      </c>
      <c r="X14142" s="9" t="str">
        <f t="shared" si="1444"/>
        <v/>
      </c>
      <c r="BC14142" s="9" t="str">
        <f>IF(V14142="","",MAX(BC$1:BC14141)+1)</f>
        <v/>
      </c>
    </row>
    <row r="14143" spans="21:55">
      <c r="U14143" s="17" t="b">
        <f t="shared" si="1441"/>
        <v>0</v>
      </c>
      <c r="V14143" s="9" t="str">
        <f t="shared" si="1442"/>
        <v/>
      </c>
      <c r="W14143" s="9" t="str">
        <f t="shared" si="1443"/>
        <v/>
      </c>
      <c r="X14143" s="9" t="str">
        <f t="shared" si="1444"/>
        <v/>
      </c>
      <c r="BC14143" s="9" t="str">
        <f>IF(V14143="","",MAX(BC$1:BC14142)+1)</f>
        <v/>
      </c>
    </row>
    <row r="14144" spans="21:55">
      <c r="U14144" s="17" t="b">
        <f t="shared" si="1441"/>
        <v>0</v>
      </c>
      <c r="V14144" s="9" t="str">
        <f t="shared" si="1442"/>
        <v/>
      </c>
      <c r="W14144" s="9" t="str">
        <f t="shared" si="1443"/>
        <v/>
      </c>
      <c r="X14144" s="9" t="str">
        <f t="shared" si="1444"/>
        <v/>
      </c>
      <c r="BC14144" s="9" t="str">
        <f>IF(V14144="","",MAX(BC$1:BC14143)+1)</f>
        <v/>
      </c>
    </row>
    <row r="14145" spans="21:55">
      <c r="U14145" s="17" t="b">
        <f t="shared" si="1441"/>
        <v>0</v>
      </c>
      <c r="V14145" s="9" t="str">
        <f t="shared" si="1442"/>
        <v/>
      </c>
      <c r="W14145" s="9" t="str">
        <f t="shared" si="1443"/>
        <v/>
      </c>
      <c r="X14145" s="9" t="str">
        <f t="shared" si="1444"/>
        <v/>
      </c>
      <c r="BC14145" s="9" t="str">
        <f>IF(V14145="","",MAX(BC$1:BC14144)+1)</f>
        <v/>
      </c>
    </row>
    <row r="14146" spans="21:55">
      <c r="U14146" s="17" t="b">
        <f t="shared" ref="U14146:U14209" si="1445">AND(ISNUMBER(SEARCH("(rs",N14146)),NOT(ISNUMBER(SEARCH("oxidation",N14146))),NOT(ISNUMBER(SEARCH("deamidated",N14146))),NOT(ISNUMBER(SEARCH("ammonia",N14146))),NOT(ISNUMBER(SEARCH("acetyl",N14146))),NOT(ISNUMBER(SEARCH("phospho",N14146))),NOT(ISNUMBER(SEARCH("dehydrated",N14146))))</f>
        <v>0</v>
      </c>
      <c r="V14146" s="9" t="str">
        <f t="shared" ref="V14146:V14209" si="1446">IF(U14146=TRUE, IF(ISNUMBER(SEARCH(":",P14146))=TRUE, LEFT(P14146,FIND(":",P14146)-1),P14146), "")</f>
        <v/>
      </c>
      <c r="W14146" s="9" t="str">
        <f t="shared" ref="W14146:W14209" si="1447">IF(U14146=TRUE,IF(ISNUMBER(SEARCH("Carb",N14146))=TRUE,MID(LEFT(N14146,FIND("#",N14146)-1),FIND(CHAR(1),SUBSTITUTE(N14146," ",CHAR(1),(LEN(N14146)-LEN(SUBSTITUTE(N14146," ","")))-1))+1,LEN(N14146)),LEFT(N14146,FIND("#",N14146)-1)),"")</f>
        <v/>
      </c>
      <c r="X14146" s="9" t="str">
        <f t="shared" si="1444"/>
        <v/>
      </c>
      <c r="BC14146" s="9" t="str">
        <f>IF(V14146="","",MAX(BC$1:BC14145)+1)</f>
        <v/>
      </c>
    </row>
    <row r="14147" spans="21:55">
      <c r="U14147" s="17" t="b">
        <f t="shared" si="1445"/>
        <v>0</v>
      </c>
      <c r="V14147" s="9" t="str">
        <f t="shared" si="1446"/>
        <v/>
      </c>
      <c r="W14147" s="9" t="str">
        <f t="shared" si="1447"/>
        <v/>
      </c>
      <c r="X14147" s="9" t="str">
        <f t="shared" si="1444"/>
        <v/>
      </c>
      <c r="BC14147" s="9" t="str">
        <f>IF(V14147="","",MAX(BC$1:BC14146)+1)</f>
        <v/>
      </c>
    </row>
    <row r="14148" spans="21:55">
      <c r="U14148" s="17" t="b">
        <f t="shared" si="1445"/>
        <v>0</v>
      </c>
      <c r="V14148" s="9" t="str">
        <f t="shared" si="1446"/>
        <v/>
      </c>
      <c r="W14148" s="9" t="str">
        <f t="shared" si="1447"/>
        <v/>
      </c>
      <c r="X14148" s="9" t="str">
        <f t="shared" si="1444"/>
        <v/>
      </c>
      <c r="BC14148" s="9" t="str">
        <f>IF(V14148="","",MAX(BC$1:BC14147)+1)</f>
        <v/>
      </c>
    </row>
    <row r="14149" spans="21:55">
      <c r="U14149" s="17" t="b">
        <f t="shared" si="1445"/>
        <v>0</v>
      </c>
      <c r="V14149" s="9" t="str">
        <f t="shared" si="1446"/>
        <v/>
      </c>
      <c r="W14149" s="9" t="str">
        <f t="shared" si="1447"/>
        <v/>
      </c>
      <c r="X14149" s="9" t="str">
        <f t="shared" si="1444"/>
        <v/>
      </c>
      <c r="BC14149" s="9" t="str">
        <f>IF(V14149="","",MAX(BC$1:BC14148)+1)</f>
        <v/>
      </c>
    </row>
    <row r="14150" spans="21:55">
      <c r="U14150" s="17" t="b">
        <f t="shared" si="1445"/>
        <v>0</v>
      </c>
      <c r="V14150" s="9" t="str">
        <f t="shared" si="1446"/>
        <v/>
      </c>
      <c r="W14150" s="9" t="str">
        <f t="shared" si="1447"/>
        <v/>
      </c>
      <c r="X14150" s="9" t="str">
        <f t="shared" si="1444"/>
        <v/>
      </c>
      <c r="BC14150" s="9" t="str">
        <f>IF(V14150="","",MAX(BC$1:BC14149)+1)</f>
        <v/>
      </c>
    </row>
    <row r="14151" spans="21:55">
      <c r="U14151" s="17" t="b">
        <f t="shared" si="1445"/>
        <v>0</v>
      </c>
      <c r="V14151" s="9" t="str">
        <f t="shared" si="1446"/>
        <v/>
      </c>
      <c r="W14151" s="9" t="str">
        <f t="shared" si="1447"/>
        <v/>
      </c>
      <c r="X14151" s="9" t="str">
        <f t="shared" si="1444"/>
        <v/>
      </c>
      <c r="BC14151" s="9" t="str">
        <f>IF(V14151="","",MAX(BC$1:BC14150)+1)</f>
        <v/>
      </c>
    </row>
    <row r="14152" spans="21:55">
      <c r="U14152" s="17" t="b">
        <f t="shared" si="1445"/>
        <v>0</v>
      </c>
      <c r="V14152" s="9" t="str">
        <f t="shared" si="1446"/>
        <v/>
      </c>
      <c r="W14152" s="9" t="str">
        <f t="shared" si="1447"/>
        <v/>
      </c>
      <c r="X14152" s="9" t="str">
        <f t="shared" si="1444"/>
        <v/>
      </c>
      <c r="BC14152" s="9" t="str">
        <f>IF(V14152="","",MAX(BC$1:BC14151)+1)</f>
        <v/>
      </c>
    </row>
    <row r="14153" spans="21:55">
      <c r="U14153" s="17" t="b">
        <f t="shared" si="1445"/>
        <v>0</v>
      </c>
      <c r="V14153" s="9" t="str">
        <f t="shared" si="1446"/>
        <v/>
      </c>
      <c r="W14153" s="9" t="str">
        <f t="shared" si="1447"/>
        <v/>
      </c>
      <c r="X14153" s="9" t="str">
        <f t="shared" si="1444"/>
        <v/>
      </c>
      <c r="BC14153" s="9" t="str">
        <f>IF(V14153="","",MAX(BC$1:BC14152)+1)</f>
        <v/>
      </c>
    </row>
    <row r="14154" spans="21:55">
      <c r="U14154" s="17" t="b">
        <f t="shared" si="1445"/>
        <v>0</v>
      </c>
      <c r="V14154" s="9" t="str">
        <f t="shared" si="1446"/>
        <v/>
      </c>
      <c r="W14154" s="9" t="str">
        <f t="shared" si="1447"/>
        <v/>
      </c>
      <c r="X14154" s="9" t="str">
        <f t="shared" si="1444"/>
        <v/>
      </c>
      <c r="BC14154" s="9" t="str">
        <f>IF(V14154="","",MAX(BC$1:BC14153)+1)</f>
        <v/>
      </c>
    </row>
    <row r="14155" spans="21:55">
      <c r="U14155" s="17" t="b">
        <f t="shared" si="1445"/>
        <v>0</v>
      </c>
      <c r="V14155" s="9" t="str">
        <f t="shared" si="1446"/>
        <v/>
      </c>
      <c r="W14155" s="9" t="str">
        <f t="shared" si="1447"/>
        <v/>
      </c>
      <c r="X14155" s="9" t="str">
        <f t="shared" si="1444"/>
        <v/>
      </c>
      <c r="BC14155" s="9" t="str">
        <f>IF(V14155="","",MAX(BC$1:BC14154)+1)</f>
        <v/>
      </c>
    </row>
    <row r="14156" spans="21:55">
      <c r="U14156" s="17" t="b">
        <f t="shared" si="1445"/>
        <v>0</v>
      </c>
      <c r="V14156" s="9" t="str">
        <f t="shared" si="1446"/>
        <v/>
      </c>
      <c r="W14156" s="9" t="str">
        <f t="shared" si="1447"/>
        <v/>
      </c>
      <c r="X14156" s="9" t="str">
        <f t="shared" si="1444"/>
        <v/>
      </c>
      <c r="BC14156" s="9" t="str">
        <f>IF(V14156="","",MAX(BC$1:BC14155)+1)</f>
        <v/>
      </c>
    </row>
    <row r="14157" spans="21:55">
      <c r="U14157" s="17" t="b">
        <f t="shared" si="1445"/>
        <v>0</v>
      </c>
      <c r="V14157" s="9" t="str">
        <f t="shared" si="1446"/>
        <v/>
      </c>
      <c r="W14157" s="9" t="str">
        <f t="shared" si="1447"/>
        <v/>
      </c>
      <c r="X14157" s="9" t="str">
        <f t="shared" si="1444"/>
        <v/>
      </c>
      <c r="BC14157" s="9" t="str">
        <f>IF(V14157="","",MAX(BC$1:BC14156)+1)</f>
        <v/>
      </c>
    </row>
    <row r="14158" spans="21:55">
      <c r="U14158" s="17" t="b">
        <f t="shared" si="1445"/>
        <v>0</v>
      </c>
      <c r="V14158" s="9" t="str">
        <f t="shared" si="1446"/>
        <v/>
      </c>
      <c r="W14158" s="9" t="str">
        <f t="shared" si="1447"/>
        <v/>
      </c>
      <c r="X14158" s="9" t="str">
        <f t="shared" si="1444"/>
        <v/>
      </c>
      <c r="BC14158" s="9" t="str">
        <f>IF(V14158="","",MAX(BC$1:BC14157)+1)</f>
        <v/>
      </c>
    </row>
    <row r="14159" spans="21:55">
      <c r="U14159" s="17" t="b">
        <f t="shared" si="1445"/>
        <v>0</v>
      </c>
      <c r="V14159" s="9" t="str">
        <f t="shared" si="1446"/>
        <v/>
      </c>
      <c r="W14159" s="9" t="str">
        <f t="shared" si="1447"/>
        <v/>
      </c>
      <c r="X14159" s="9" t="str">
        <f t="shared" si="1444"/>
        <v/>
      </c>
      <c r="BC14159" s="9" t="str">
        <f>IF(V14159="","",MAX(BC$1:BC14158)+1)</f>
        <v/>
      </c>
    </row>
    <row r="14160" spans="21:55">
      <c r="U14160" s="17" t="b">
        <f t="shared" si="1445"/>
        <v>0</v>
      </c>
      <c r="V14160" s="9" t="str">
        <f t="shared" si="1446"/>
        <v/>
      </c>
      <c r="W14160" s="9" t="str">
        <f t="shared" si="1447"/>
        <v/>
      </c>
      <c r="X14160" s="9" t="str">
        <f t="shared" si="1444"/>
        <v/>
      </c>
      <c r="BC14160" s="9" t="str">
        <f>IF(V14160="","",MAX(BC$1:BC14159)+1)</f>
        <v/>
      </c>
    </row>
    <row r="14161" spans="21:55">
      <c r="U14161" s="17" t="b">
        <f t="shared" si="1445"/>
        <v>0</v>
      </c>
      <c r="V14161" s="9" t="str">
        <f t="shared" si="1446"/>
        <v/>
      </c>
      <c r="W14161" s="9" t="str">
        <f t="shared" si="1447"/>
        <v/>
      </c>
      <c r="X14161" s="9" t="str">
        <f t="shared" si="1444"/>
        <v/>
      </c>
      <c r="BC14161" s="9" t="str">
        <f>IF(V14161="","",MAX(BC$1:BC14160)+1)</f>
        <v/>
      </c>
    </row>
    <row r="14162" spans="21:55">
      <c r="U14162" s="17" t="b">
        <f t="shared" si="1445"/>
        <v>0</v>
      </c>
      <c r="V14162" s="9" t="str">
        <f t="shared" si="1446"/>
        <v/>
      </c>
      <c r="W14162" s="9" t="str">
        <f t="shared" si="1447"/>
        <v/>
      </c>
      <c r="X14162" s="9" t="str">
        <f t="shared" si="1444"/>
        <v/>
      </c>
      <c r="BC14162" s="9" t="str">
        <f>IF(V14162="","",MAX(BC$1:BC14161)+1)</f>
        <v/>
      </c>
    </row>
    <row r="14163" spans="21:55">
      <c r="U14163" s="17" t="b">
        <f t="shared" si="1445"/>
        <v>0</v>
      </c>
      <c r="V14163" s="9" t="str">
        <f t="shared" si="1446"/>
        <v/>
      </c>
      <c r="W14163" s="9" t="str">
        <f t="shared" si="1447"/>
        <v/>
      </c>
      <c r="X14163" s="9" t="str">
        <f t="shared" si="1444"/>
        <v/>
      </c>
      <c r="BC14163" s="9" t="str">
        <f>IF(V14163="","",MAX(BC$1:BC14162)+1)</f>
        <v/>
      </c>
    </row>
    <row r="14164" spans="21:55">
      <c r="U14164" s="17" t="b">
        <f t="shared" si="1445"/>
        <v>0</v>
      </c>
      <c r="V14164" s="9" t="str">
        <f t="shared" si="1446"/>
        <v/>
      </c>
      <c r="W14164" s="9" t="str">
        <f t="shared" si="1447"/>
        <v/>
      </c>
      <c r="X14164" s="9" t="str">
        <f t="shared" si="1444"/>
        <v/>
      </c>
      <c r="BC14164" s="9" t="str">
        <f>IF(V14164="","",MAX(BC$1:BC14163)+1)</f>
        <v/>
      </c>
    </row>
    <row r="14165" spans="21:55">
      <c r="U14165" s="17" t="b">
        <f t="shared" si="1445"/>
        <v>0</v>
      </c>
      <c r="V14165" s="9" t="str">
        <f t="shared" si="1446"/>
        <v/>
      </c>
      <c r="W14165" s="9" t="str">
        <f t="shared" si="1447"/>
        <v/>
      </c>
      <c r="X14165" s="9" t="str">
        <f t="shared" si="1444"/>
        <v/>
      </c>
      <c r="BC14165" s="9" t="str">
        <f>IF(V14165="","",MAX(BC$1:BC14164)+1)</f>
        <v/>
      </c>
    </row>
    <row r="14166" spans="21:55">
      <c r="U14166" s="17" t="b">
        <f t="shared" si="1445"/>
        <v>0</v>
      </c>
      <c r="V14166" s="9" t="str">
        <f t="shared" si="1446"/>
        <v/>
      </c>
      <c r="W14166" s="9" t="str">
        <f t="shared" si="1447"/>
        <v/>
      </c>
      <c r="X14166" s="9" t="str">
        <f t="shared" si="1444"/>
        <v/>
      </c>
      <c r="BC14166" s="9" t="str">
        <f>IF(V14166="","",MAX(BC$1:BC14165)+1)</f>
        <v/>
      </c>
    </row>
    <row r="14167" spans="21:55">
      <c r="U14167" s="17" t="b">
        <f t="shared" si="1445"/>
        <v>0</v>
      </c>
      <c r="V14167" s="9" t="str">
        <f t="shared" si="1446"/>
        <v/>
      </c>
      <c r="W14167" s="9" t="str">
        <f t="shared" si="1447"/>
        <v/>
      </c>
      <c r="X14167" s="9" t="str">
        <f t="shared" si="1444"/>
        <v/>
      </c>
      <c r="BC14167" s="9" t="str">
        <f>IF(V14167="","",MAX(BC$1:BC14166)+1)</f>
        <v/>
      </c>
    </row>
    <row r="14168" spans="21:55">
      <c r="U14168" s="17" t="b">
        <f t="shared" si="1445"/>
        <v>0</v>
      </c>
      <c r="V14168" s="9" t="str">
        <f t="shared" si="1446"/>
        <v/>
      </c>
      <c r="W14168" s="9" t="str">
        <f t="shared" si="1447"/>
        <v/>
      </c>
      <c r="X14168" s="9" t="str">
        <f t="shared" si="1444"/>
        <v/>
      </c>
      <c r="BC14168" s="9" t="str">
        <f>IF(V14168="","",MAX(BC$1:BC14167)+1)</f>
        <v/>
      </c>
    </row>
    <row r="14169" spans="21:55">
      <c r="U14169" s="17" t="b">
        <f t="shared" si="1445"/>
        <v>0</v>
      </c>
      <c r="V14169" s="9" t="str">
        <f t="shared" si="1446"/>
        <v/>
      </c>
      <c r="W14169" s="9" t="str">
        <f t="shared" si="1447"/>
        <v/>
      </c>
      <c r="X14169" s="9" t="str">
        <f t="shared" si="1444"/>
        <v/>
      </c>
      <c r="BC14169" s="9" t="str">
        <f>IF(V14169="","",MAX(BC$1:BC14168)+1)</f>
        <v/>
      </c>
    </row>
    <row r="14170" spans="21:55">
      <c r="U14170" s="17" t="b">
        <f t="shared" si="1445"/>
        <v>0</v>
      </c>
      <c r="V14170" s="9" t="str">
        <f t="shared" si="1446"/>
        <v/>
      </c>
      <c r="W14170" s="9" t="str">
        <f t="shared" si="1447"/>
        <v/>
      </c>
      <c r="X14170" s="9" t="str">
        <f t="shared" si="1444"/>
        <v/>
      </c>
      <c r="BC14170" s="9" t="str">
        <f>IF(V14170="","",MAX(BC$1:BC14169)+1)</f>
        <v/>
      </c>
    </row>
    <row r="14171" spans="21:55">
      <c r="U14171" s="17" t="b">
        <f t="shared" si="1445"/>
        <v>0</v>
      </c>
      <c r="V14171" s="9" t="str">
        <f t="shared" si="1446"/>
        <v/>
      </c>
      <c r="W14171" s="9" t="str">
        <f t="shared" si="1447"/>
        <v/>
      </c>
      <c r="X14171" s="9" t="str">
        <f t="shared" si="1444"/>
        <v/>
      </c>
      <c r="BC14171" s="9" t="str">
        <f>IF(V14171="","",MAX(BC$1:BC14170)+1)</f>
        <v/>
      </c>
    </row>
    <row r="14172" spans="21:55">
      <c r="U14172" s="17" t="b">
        <f t="shared" si="1445"/>
        <v>0</v>
      </c>
      <c r="V14172" s="9" t="str">
        <f t="shared" si="1446"/>
        <v/>
      </c>
      <c r="W14172" s="9" t="str">
        <f t="shared" si="1447"/>
        <v/>
      </c>
      <c r="X14172" s="9" t="str">
        <f t="shared" si="1444"/>
        <v/>
      </c>
      <c r="BC14172" s="9" t="str">
        <f>IF(V14172="","",MAX(BC$1:BC14171)+1)</f>
        <v/>
      </c>
    </row>
    <row r="14173" spans="21:55">
      <c r="U14173" s="17" t="b">
        <f t="shared" si="1445"/>
        <v>0</v>
      </c>
      <c r="V14173" s="9" t="str">
        <f t="shared" si="1446"/>
        <v/>
      </c>
      <c r="W14173" s="9" t="str">
        <f t="shared" si="1447"/>
        <v/>
      </c>
      <c r="X14173" s="9" t="str">
        <f t="shared" si="1444"/>
        <v/>
      </c>
      <c r="BC14173" s="9" t="str">
        <f>IF(V14173="","",MAX(BC$1:BC14172)+1)</f>
        <v/>
      </c>
    </row>
    <row r="14174" spans="21:55">
      <c r="U14174" s="17" t="b">
        <f t="shared" si="1445"/>
        <v>0</v>
      </c>
      <c r="V14174" s="9" t="str">
        <f t="shared" si="1446"/>
        <v/>
      </c>
      <c r="W14174" s="9" t="str">
        <f t="shared" si="1447"/>
        <v/>
      </c>
      <c r="X14174" s="9" t="str">
        <f t="shared" ref="X14174:X14237" si="1448">IF(U14174=TRUE, MID(LEFT(N14174,FIND(")",N14174)-1),FIND("(",N14174)+1,LEN(N14174)), "")</f>
        <v/>
      </c>
      <c r="BC14174" s="9" t="str">
        <f>IF(V14174="","",MAX(BC$1:BC14173)+1)</f>
        <v/>
      </c>
    </row>
    <row r="14175" spans="21:55">
      <c r="U14175" s="17" t="b">
        <f t="shared" si="1445"/>
        <v>0</v>
      </c>
      <c r="V14175" s="9" t="str">
        <f t="shared" si="1446"/>
        <v/>
      </c>
      <c r="W14175" s="9" t="str">
        <f t="shared" si="1447"/>
        <v/>
      </c>
      <c r="X14175" s="9" t="str">
        <f t="shared" si="1448"/>
        <v/>
      </c>
      <c r="BC14175" s="9" t="str">
        <f>IF(V14175="","",MAX(BC$1:BC14174)+1)</f>
        <v/>
      </c>
    </row>
    <row r="14176" spans="21:55">
      <c r="U14176" s="17" t="b">
        <f t="shared" si="1445"/>
        <v>0</v>
      </c>
      <c r="V14176" s="9" t="str">
        <f t="shared" si="1446"/>
        <v/>
      </c>
      <c r="W14176" s="9" t="str">
        <f t="shared" si="1447"/>
        <v/>
      </c>
      <c r="X14176" s="9" t="str">
        <f t="shared" si="1448"/>
        <v/>
      </c>
      <c r="BC14176" s="9" t="str">
        <f>IF(V14176="","",MAX(BC$1:BC14175)+1)</f>
        <v/>
      </c>
    </row>
    <row r="14177" spans="21:55">
      <c r="U14177" s="17" t="b">
        <f t="shared" si="1445"/>
        <v>0</v>
      </c>
      <c r="V14177" s="9" t="str">
        <f t="shared" si="1446"/>
        <v/>
      </c>
      <c r="W14177" s="9" t="str">
        <f t="shared" si="1447"/>
        <v/>
      </c>
      <c r="X14177" s="9" t="str">
        <f t="shared" si="1448"/>
        <v/>
      </c>
      <c r="BC14177" s="9" t="str">
        <f>IF(V14177="","",MAX(BC$1:BC14176)+1)</f>
        <v/>
      </c>
    </row>
    <row r="14178" spans="21:55">
      <c r="U14178" s="17" t="b">
        <f t="shared" si="1445"/>
        <v>0</v>
      </c>
      <c r="V14178" s="9" t="str">
        <f t="shared" si="1446"/>
        <v/>
      </c>
      <c r="W14178" s="9" t="str">
        <f t="shared" si="1447"/>
        <v/>
      </c>
      <c r="X14178" s="9" t="str">
        <f t="shared" si="1448"/>
        <v/>
      </c>
      <c r="BC14178" s="9" t="str">
        <f>IF(V14178="","",MAX(BC$1:BC14177)+1)</f>
        <v/>
      </c>
    </row>
    <row r="14179" spans="21:55">
      <c r="U14179" s="17" t="b">
        <f t="shared" si="1445"/>
        <v>0</v>
      </c>
      <c r="V14179" s="9" t="str">
        <f t="shared" si="1446"/>
        <v/>
      </c>
      <c r="W14179" s="9" t="str">
        <f t="shared" si="1447"/>
        <v/>
      </c>
      <c r="X14179" s="9" t="str">
        <f t="shared" si="1448"/>
        <v/>
      </c>
      <c r="BC14179" s="9" t="str">
        <f>IF(V14179="","",MAX(BC$1:BC14178)+1)</f>
        <v/>
      </c>
    </row>
    <row r="14180" spans="21:55">
      <c r="U14180" s="17" t="b">
        <f t="shared" si="1445"/>
        <v>0</v>
      </c>
      <c r="V14180" s="9" t="str">
        <f t="shared" si="1446"/>
        <v/>
      </c>
      <c r="W14180" s="9" t="str">
        <f t="shared" si="1447"/>
        <v/>
      </c>
      <c r="X14180" s="9" t="str">
        <f t="shared" si="1448"/>
        <v/>
      </c>
      <c r="BC14180" s="9" t="str">
        <f>IF(V14180="","",MAX(BC$1:BC14179)+1)</f>
        <v/>
      </c>
    </row>
    <row r="14181" spans="21:55">
      <c r="U14181" s="17" t="b">
        <f t="shared" si="1445"/>
        <v>0</v>
      </c>
      <c r="V14181" s="9" t="str">
        <f t="shared" si="1446"/>
        <v/>
      </c>
      <c r="W14181" s="9" t="str">
        <f t="shared" si="1447"/>
        <v/>
      </c>
      <c r="X14181" s="9" t="str">
        <f t="shared" si="1448"/>
        <v/>
      </c>
      <c r="BC14181" s="9" t="str">
        <f>IF(V14181="","",MAX(BC$1:BC14180)+1)</f>
        <v/>
      </c>
    </row>
    <row r="14182" spans="21:55">
      <c r="U14182" s="17" t="b">
        <f t="shared" si="1445"/>
        <v>0</v>
      </c>
      <c r="V14182" s="9" t="str">
        <f t="shared" si="1446"/>
        <v/>
      </c>
      <c r="W14182" s="9" t="str">
        <f t="shared" si="1447"/>
        <v/>
      </c>
      <c r="X14182" s="9" t="str">
        <f t="shared" si="1448"/>
        <v/>
      </c>
      <c r="BC14182" s="9" t="str">
        <f>IF(V14182="","",MAX(BC$1:BC14181)+1)</f>
        <v/>
      </c>
    </row>
    <row r="14183" spans="21:55">
      <c r="U14183" s="17" t="b">
        <f t="shared" si="1445"/>
        <v>0</v>
      </c>
      <c r="V14183" s="9" t="str">
        <f t="shared" si="1446"/>
        <v/>
      </c>
      <c r="W14183" s="9" t="str">
        <f t="shared" si="1447"/>
        <v/>
      </c>
      <c r="X14183" s="9" t="str">
        <f t="shared" si="1448"/>
        <v/>
      </c>
      <c r="BC14183" s="9" t="str">
        <f>IF(V14183="","",MAX(BC$1:BC14182)+1)</f>
        <v/>
      </c>
    </row>
    <row r="14184" spans="21:55">
      <c r="U14184" s="17" t="b">
        <f t="shared" si="1445"/>
        <v>0</v>
      </c>
      <c r="V14184" s="9" t="str">
        <f t="shared" si="1446"/>
        <v/>
      </c>
      <c r="W14184" s="9" t="str">
        <f t="shared" si="1447"/>
        <v/>
      </c>
      <c r="X14184" s="9" t="str">
        <f t="shared" si="1448"/>
        <v/>
      </c>
      <c r="BC14184" s="9" t="str">
        <f>IF(V14184="","",MAX(BC$1:BC14183)+1)</f>
        <v/>
      </c>
    </row>
    <row r="14185" spans="21:55">
      <c r="U14185" s="17" t="b">
        <f t="shared" si="1445"/>
        <v>0</v>
      </c>
      <c r="V14185" s="9" t="str">
        <f t="shared" si="1446"/>
        <v/>
      </c>
      <c r="W14185" s="9" t="str">
        <f t="shared" si="1447"/>
        <v/>
      </c>
      <c r="X14185" s="9" t="str">
        <f t="shared" si="1448"/>
        <v/>
      </c>
      <c r="BC14185" s="9" t="str">
        <f>IF(V14185="","",MAX(BC$1:BC14184)+1)</f>
        <v/>
      </c>
    </row>
    <row r="14186" spans="21:55">
      <c r="U14186" s="17" t="b">
        <f t="shared" si="1445"/>
        <v>0</v>
      </c>
      <c r="V14186" s="9" t="str">
        <f t="shared" si="1446"/>
        <v/>
      </c>
      <c r="W14186" s="9" t="str">
        <f t="shared" si="1447"/>
        <v/>
      </c>
      <c r="X14186" s="9" t="str">
        <f t="shared" si="1448"/>
        <v/>
      </c>
      <c r="BC14186" s="9" t="str">
        <f>IF(V14186="","",MAX(BC$1:BC14185)+1)</f>
        <v/>
      </c>
    </row>
    <row r="14187" spans="21:55">
      <c r="U14187" s="17" t="b">
        <f t="shared" si="1445"/>
        <v>0</v>
      </c>
      <c r="V14187" s="9" t="str">
        <f t="shared" si="1446"/>
        <v/>
      </c>
      <c r="W14187" s="9" t="str">
        <f t="shared" si="1447"/>
        <v/>
      </c>
      <c r="X14187" s="9" t="str">
        <f t="shared" si="1448"/>
        <v/>
      </c>
      <c r="BC14187" s="9" t="str">
        <f>IF(V14187="","",MAX(BC$1:BC14186)+1)</f>
        <v/>
      </c>
    </row>
    <row r="14188" spans="21:55">
      <c r="U14188" s="17" t="b">
        <f t="shared" si="1445"/>
        <v>0</v>
      </c>
      <c r="V14188" s="9" t="str">
        <f t="shared" si="1446"/>
        <v/>
      </c>
      <c r="W14188" s="9" t="str">
        <f t="shared" si="1447"/>
        <v/>
      </c>
      <c r="X14188" s="9" t="str">
        <f t="shared" si="1448"/>
        <v/>
      </c>
      <c r="BC14188" s="9" t="str">
        <f>IF(V14188="","",MAX(BC$1:BC14187)+1)</f>
        <v/>
      </c>
    </row>
    <row r="14189" spans="21:55">
      <c r="U14189" s="17" t="b">
        <f t="shared" si="1445"/>
        <v>0</v>
      </c>
      <c r="V14189" s="9" t="str">
        <f t="shared" si="1446"/>
        <v/>
      </c>
      <c r="W14189" s="9" t="str">
        <f t="shared" si="1447"/>
        <v/>
      </c>
      <c r="X14189" s="9" t="str">
        <f t="shared" si="1448"/>
        <v/>
      </c>
      <c r="BC14189" s="9" t="str">
        <f>IF(V14189="","",MAX(BC$1:BC14188)+1)</f>
        <v/>
      </c>
    </row>
    <row r="14190" spans="21:55">
      <c r="U14190" s="17" t="b">
        <f t="shared" si="1445"/>
        <v>0</v>
      </c>
      <c r="V14190" s="9" t="str">
        <f t="shared" si="1446"/>
        <v/>
      </c>
      <c r="W14190" s="9" t="str">
        <f t="shared" si="1447"/>
        <v/>
      </c>
      <c r="X14190" s="9" t="str">
        <f t="shared" si="1448"/>
        <v/>
      </c>
      <c r="BC14190" s="9" t="str">
        <f>IF(V14190="","",MAX(BC$1:BC14189)+1)</f>
        <v/>
      </c>
    </row>
    <row r="14191" spans="21:55">
      <c r="U14191" s="17" t="b">
        <f t="shared" si="1445"/>
        <v>0</v>
      </c>
      <c r="V14191" s="9" t="str">
        <f t="shared" si="1446"/>
        <v/>
      </c>
      <c r="W14191" s="9" t="str">
        <f t="shared" si="1447"/>
        <v/>
      </c>
      <c r="X14191" s="9" t="str">
        <f t="shared" si="1448"/>
        <v/>
      </c>
      <c r="BC14191" s="9" t="str">
        <f>IF(V14191="","",MAX(BC$1:BC14190)+1)</f>
        <v/>
      </c>
    </row>
    <row r="14192" spans="21:55">
      <c r="U14192" s="17" t="b">
        <f t="shared" si="1445"/>
        <v>0</v>
      </c>
      <c r="V14192" s="9" t="str">
        <f t="shared" si="1446"/>
        <v/>
      </c>
      <c r="W14192" s="9" t="str">
        <f t="shared" si="1447"/>
        <v/>
      </c>
      <c r="X14192" s="9" t="str">
        <f t="shared" si="1448"/>
        <v/>
      </c>
      <c r="BC14192" s="9" t="str">
        <f>IF(V14192="","",MAX(BC$1:BC14191)+1)</f>
        <v/>
      </c>
    </row>
    <row r="14193" spans="21:55">
      <c r="U14193" s="17" t="b">
        <f t="shared" si="1445"/>
        <v>0</v>
      </c>
      <c r="V14193" s="9" t="str">
        <f t="shared" si="1446"/>
        <v/>
      </c>
      <c r="W14193" s="9" t="str">
        <f t="shared" si="1447"/>
        <v/>
      </c>
      <c r="X14193" s="9" t="str">
        <f t="shared" si="1448"/>
        <v/>
      </c>
      <c r="BC14193" s="9" t="str">
        <f>IF(V14193="","",MAX(BC$1:BC14192)+1)</f>
        <v/>
      </c>
    </row>
    <row r="14194" spans="21:55">
      <c r="U14194" s="17" t="b">
        <f t="shared" si="1445"/>
        <v>0</v>
      </c>
      <c r="V14194" s="9" t="str">
        <f t="shared" si="1446"/>
        <v/>
      </c>
      <c r="W14194" s="9" t="str">
        <f t="shared" si="1447"/>
        <v/>
      </c>
      <c r="X14194" s="9" t="str">
        <f t="shared" si="1448"/>
        <v/>
      </c>
      <c r="BC14194" s="9" t="str">
        <f>IF(V14194="","",MAX(BC$1:BC14193)+1)</f>
        <v/>
      </c>
    </row>
    <row r="14195" spans="21:55">
      <c r="U14195" s="17" t="b">
        <f t="shared" si="1445"/>
        <v>0</v>
      </c>
      <c r="V14195" s="9" t="str">
        <f t="shared" si="1446"/>
        <v/>
      </c>
      <c r="W14195" s="9" t="str">
        <f t="shared" si="1447"/>
        <v/>
      </c>
      <c r="X14195" s="9" t="str">
        <f t="shared" si="1448"/>
        <v/>
      </c>
      <c r="BC14195" s="9" t="str">
        <f>IF(V14195="","",MAX(BC$1:BC14194)+1)</f>
        <v/>
      </c>
    </row>
    <row r="14196" spans="21:55">
      <c r="U14196" s="17" t="b">
        <f t="shared" si="1445"/>
        <v>0</v>
      </c>
      <c r="V14196" s="9" t="str">
        <f t="shared" si="1446"/>
        <v/>
      </c>
      <c r="W14196" s="9" t="str">
        <f t="shared" si="1447"/>
        <v/>
      </c>
      <c r="X14196" s="9" t="str">
        <f t="shared" si="1448"/>
        <v/>
      </c>
      <c r="BC14196" s="9" t="str">
        <f>IF(V14196="","",MAX(BC$1:BC14195)+1)</f>
        <v/>
      </c>
    </row>
    <row r="14197" spans="21:55">
      <c r="U14197" s="17" t="b">
        <f t="shared" si="1445"/>
        <v>0</v>
      </c>
      <c r="V14197" s="9" t="str">
        <f t="shared" si="1446"/>
        <v/>
      </c>
      <c r="W14197" s="9" t="str">
        <f t="shared" si="1447"/>
        <v/>
      </c>
      <c r="X14197" s="9" t="str">
        <f t="shared" si="1448"/>
        <v/>
      </c>
      <c r="BC14197" s="9" t="str">
        <f>IF(V14197="","",MAX(BC$1:BC14196)+1)</f>
        <v/>
      </c>
    </row>
    <row r="14198" spans="21:55">
      <c r="U14198" s="17" t="b">
        <f t="shared" si="1445"/>
        <v>0</v>
      </c>
      <c r="V14198" s="9" t="str">
        <f t="shared" si="1446"/>
        <v/>
      </c>
      <c r="W14198" s="9" t="str">
        <f t="shared" si="1447"/>
        <v/>
      </c>
      <c r="X14198" s="9" t="str">
        <f t="shared" si="1448"/>
        <v/>
      </c>
      <c r="BC14198" s="9" t="str">
        <f>IF(V14198="","",MAX(BC$1:BC14197)+1)</f>
        <v/>
      </c>
    </row>
    <row r="14199" spans="21:55">
      <c r="U14199" s="17" t="b">
        <f t="shared" si="1445"/>
        <v>0</v>
      </c>
      <c r="V14199" s="9" t="str">
        <f t="shared" si="1446"/>
        <v/>
      </c>
      <c r="W14199" s="9" t="str">
        <f t="shared" si="1447"/>
        <v/>
      </c>
      <c r="X14199" s="9" t="str">
        <f t="shared" si="1448"/>
        <v/>
      </c>
      <c r="BC14199" s="9" t="str">
        <f>IF(V14199="","",MAX(BC$1:BC14198)+1)</f>
        <v/>
      </c>
    </row>
    <row r="14200" spans="21:55">
      <c r="U14200" s="17" t="b">
        <f t="shared" si="1445"/>
        <v>0</v>
      </c>
      <c r="V14200" s="9" t="str">
        <f t="shared" si="1446"/>
        <v/>
      </c>
      <c r="W14200" s="9" t="str">
        <f t="shared" si="1447"/>
        <v/>
      </c>
      <c r="X14200" s="9" t="str">
        <f t="shared" si="1448"/>
        <v/>
      </c>
      <c r="BC14200" s="9" t="str">
        <f>IF(V14200="","",MAX(BC$1:BC14199)+1)</f>
        <v/>
      </c>
    </row>
    <row r="14201" spans="21:55">
      <c r="U14201" s="17" t="b">
        <f t="shared" si="1445"/>
        <v>0</v>
      </c>
      <c r="V14201" s="9" t="str">
        <f t="shared" si="1446"/>
        <v/>
      </c>
      <c r="W14201" s="9" t="str">
        <f t="shared" si="1447"/>
        <v/>
      </c>
      <c r="X14201" s="9" t="str">
        <f t="shared" si="1448"/>
        <v/>
      </c>
      <c r="BC14201" s="9" t="str">
        <f>IF(V14201="","",MAX(BC$1:BC14200)+1)</f>
        <v/>
      </c>
    </row>
    <row r="14202" spans="21:55">
      <c r="U14202" s="17" t="b">
        <f t="shared" si="1445"/>
        <v>0</v>
      </c>
      <c r="V14202" s="9" t="str">
        <f t="shared" si="1446"/>
        <v/>
      </c>
      <c r="W14202" s="9" t="str">
        <f t="shared" si="1447"/>
        <v/>
      </c>
      <c r="X14202" s="9" t="str">
        <f t="shared" si="1448"/>
        <v/>
      </c>
      <c r="BC14202" s="9" t="str">
        <f>IF(V14202="","",MAX(BC$1:BC14201)+1)</f>
        <v/>
      </c>
    </row>
    <row r="14203" spans="21:55">
      <c r="U14203" s="17" t="b">
        <f t="shared" si="1445"/>
        <v>0</v>
      </c>
      <c r="V14203" s="9" t="str">
        <f t="shared" si="1446"/>
        <v/>
      </c>
      <c r="W14203" s="9" t="str">
        <f t="shared" si="1447"/>
        <v/>
      </c>
      <c r="X14203" s="9" t="str">
        <f t="shared" si="1448"/>
        <v/>
      </c>
      <c r="BC14203" s="9" t="str">
        <f>IF(V14203="","",MAX(BC$1:BC14202)+1)</f>
        <v/>
      </c>
    </row>
    <row r="14204" spans="21:55">
      <c r="U14204" s="17" t="b">
        <f t="shared" si="1445"/>
        <v>0</v>
      </c>
      <c r="V14204" s="9" t="str">
        <f t="shared" si="1446"/>
        <v/>
      </c>
      <c r="W14204" s="9" t="str">
        <f t="shared" si="1447"/>
        <v/>
      </c>
      <c r="X14204" s="9" t="str">
        <f t="shared" si="1448"/>
        <v/>
      </c>
      <c r="BC14204" s="9" t="str">
        <f>IF(V14204="","",MAX(BC$1:BC14203)+1)</f>
        <v/>
      </c>
    </row>
    <row r="14205" spans="21:55">
      <c r="U14205" s="17" t="b">
        <f t="shared" si="1445"/>
        <v>0</v>
      </c>
      <c r="V14205" s="9" t="str">
        <f t="shared" si="1446"/>
        <v/>
      </c>
      <c r="W14205" s="9" t="str">
        <f t="shared" si="1447"/>
        <v/>
      </c>
      <c r="X14205" s="9" t="str">
        <f t="shared" si="1448"/>
        <v/>
      </c>
      <c r="BC14205" s="9" t="str">
        <f>IF(V14205="","",MAX(BC$1:BC14204)+1)</f>
        <v/>
      </c>
    </row>
    <row r="14206" spans="21:55">
      <c r="U14206" s="17" t="b">
        <f t="shared" si="1445"/>
        <v>0</v>
      </c>
      <c r="V14206" s="9" t="str">
        <f t="shared" si="1446"/>
        <v/>
      </c>
      <c r="W14206" s="9" t="str">
        <f t="shared" si="1447"/>
        <v/>
      </c>
      <c r="X14206" s="9" t="str">
        <f t="shared" si="1448"/>
        <v/>
      </c>
      <c r="BC14206" s="9" t="str">
        <f>IF(V14206="","",MAX(BC$1:BC14205)+1)</f>
        <v/>
      </c>
    </row>
    <row r="14207" spans="21:55">
      <c r="U14207" s="17" t="b">
        <f t="shared" si="1445"/>
        <v>0</v>
      </c>
      <c r="V14207" s="9" t="str">
        <f t="shared" si="1446"/>
        <v/>
      </c>
      <c r="W14207" s="9" t="str">
        <f t="shared" si="1447"/>
        <v/>
      </c>
      <c r="X14207" s="9" t="str">
        <f t="shared" si="1448"/>
        <v/>
      </c>
      <c r="BC14207" s="9" t="str">
        <f>IF(V14207="","",MAX(BC$1:BC14206)+1)</f>
        <v/>
      </c>
    </row>
    <row r="14208" spans="21:55">
      <c r="U14208" s="17" t="b">
        <f t="shared" si="1445"/>
        <v>0</v>
      </c>
      <c r="V14208" s="9" t="str">
        <f t="shared" si="1446"/>
        <v/>
      </c>
      <c r="W14208" s="9" t="str">
        <f t="shared" si="1447"/>
        <v/>
      </c>
      <c r="X14208" s="9" t="str">
        <f t="shared" si="1448"/>
        <v/>
      </c>
      <c r="BC14208" s="9" t="str">
        <f>IF(V14208="","",MAX(BC$1:BC14207)+1)</f>
        <v/>
      </c>
    </row>
    <row r="14209" spans="21:55">
      <c r="U14209" s="17" t="b">
        <f t="shared" si="1445"/>
        <v>0</v>
      </c>
      <c r="V14209" s="9" t="str">
        <f t="shared" si="1446"/>
        <v/>
      </c>
      <c r="W14209" s="9" t="str">
        <f t="shared" si="1447"/>
        <v/>
      </c>
      <c r="X14209" s="9" t="str">
        <f t="shared" si="1448"/>
        <v/>
      </c>
      <c r="BC14209" s="9" t="str">
        <f>IF(V14209="","",MAX(BC$1:BC14208)+1)</f>
        <v/>
      </c>
    </row>
    <row r="14210" spans="21:55">
      <c r="U14210" s="17" t="b">
        <f t="shared" ref="U14210:U14273" si="1449">AND(ISNUMBER(SEARCH("(rs",N14210)),NOT(ISNUMBER(SEARCH("oxidation",N14210))),NOT(ISNUMBER(SEARCH("deamidated",N14210))),NOT(ISNUMBER(SEARCH("ammonia",N14210))),NOT(ISNUMBER(SEARCH("acetyl",N14210))),NOT(ISNUMBER(SEARCH("phospho",N14210))),NOT(ISNUMBER(SEARCH("dehydrated",N14210))))</f>
        <v>0</v>
      </c>
      <c r="V14210" s="9" t="str">
        <f t="shared" ref="V14210:V14273" si="1450">IF(U14210=TRUE, IF(ISNUMBER(SEARCH(":",P14210))=TRUE, LEFT(P14210,FIND(":",P14210)-1),P14210), "")</f>
        <v/>
      </c>
      <c r="W14210" s="9" t="str">
        <f t="shared" ref="W14210:W14273" si="1451">IF(U14210=TRUE,IF(ISNUMBER(SEARCH("Carb",N14210))=TRUE,MID(LEFT(N14210,FIND("#",N14210)-1),FIND(CHAR(1),SUBSTITUTE(N14210," ",CHAR(1),(LEN(N14210)-LEN(SUBSTITUTE(N14210," ","")))-1))+1,LEN(N14210)),LEFT(N14210,FIND("#",N14210)-1)),"")</f>
        <v/>
      </c>
      <c r="X14210" s="9" t="str">
        <f t="shared" si="1448"/>
        <v/>
      </c>
      <c r="BC14210" s="9" t="str">
        <f>IF(V14210="","",MAX(BC$1:BC14209)+1)</f>
        <v/>
      </c>
    </row>
    <row r="14211" spans="21:55">
      <c r="U14211" s="17" t="b">
        <f t="shared" si="1449"/>
        <v>0</v>
      </c>
      <c r="V14211" s="9" t="str">
        <f t="shared" si="1450"/>
        <v/>
      </c>
      <c r="W14211" s="9" t="str">
        <f t="shared" si="1451"/>
        <v/>
      </c>
      <c r="X14211" s="9" t="str">
        <f t="shared" si="1448"/>
        <v/>
      </c>
      <c r="BC14211" s="9" t="str">
        <f>IF(V14211="","",MAX(BC$1:BC14210)+1)</f>
        <v/>
      </c>
    </row>
    <row r="14212" spans="21:55">
      <c r="U14212" s="17" t="b">
        <f t="shared" si="1449"/>
        <v>0</v>
      </c>
      <c r="V14212" s="9" t="str">
        <f t="shared" si="1450"/>
        <v/>
      </c>
      <c r="W14212" s="9" t="str">
        <f t="shared" si="1451"/>
        <v/>
      </c>
      <c r="X14212" s="9" t="str">
        <f t="shared" si="1448"/>
        <v/>
      </c>
      <c r="BC14212" s="9" t="str">
        <f>IF(V14212="","",MAX(BC$1:BC14211)+1)</f>
        <v/>
      </c>
    </row>
    <row r="14213" spans="21:55">
      <c r="U14213" s="17" t="b">
        <f t="shared" si="1449"/>
        <v>0</v>
      </c>
      <c r="V14213" s="9" t="str">
        <f t="shared" si="1450"/>
        <v/>
      </c>
      <c r="W14213" s="9" t="str">
        <f t="shared" si="1451"/>
        <v/>
      </c>
      <c r="X14213" s="9" t="str">
        <f t="shared" si="1448"/>
        <v/>
      </c>
      <c r="BC14213" s="9" t="str">
        <f>IF(V14213="","",MAX(BC$1:BC14212)+1)</f>
        <v/>
      </c>
    </row>
    <row r="14214" spans="21:55">
      <c r="U14214" s="17" t="b">
        <f t="shared" si="1449"/>
        <v>0</v>
      </c>
      <c r="V14214" s="9" t="str">
        <f t="shared" si="1450"/>
        <v/>
      </c>
      <c r="W14214" s="9" t="str">
        <f t="shared" si="1451"/>
        <v/>
      </c>
      <c r="X14214" s="9" t="str">
        <f t="shared" si="1448"/>
        <v/>
      </c>
      <c r="BC14214" s="9" t="str">
        <f>IF(V14214="","",MAX(BC$1:BC14213)+1)</f>
        <v/>
      </c>
    </row>
    <row r="14215" spans="21:55">
      <c r="U14215" s="17" t="b">
        <f t="shared" si="1449"/>
        <v>0</v>
      </c>
      <c r="V14215" s="9" t="str">
        <f t="shared" si="1450"/>
        <v/>
      </c>
      <c r="W14215" s="9" t="str">
        <f t="shared" si="1451"/>
        <v/>
      </c>
      <c r="X14215" s="9" t="str">
        <f t="shared" si="1448"/>
        <v/>
      </c>
      <c r="BC14215" s="9" t="str">
        <f>IF(V14215="","",MAX(BC$1:BC14214)+1)</f>
        <v/>
      </c>
    </row>
    <row r="14216" spans="21:55">
      <c r="U14216" s="17" t="b">
        <f t="shared" si="1449"/>
        <v>0</v>
      </c>
      <c r="V14216" s="9" t="str">
        <f t="shared" si="1450"/>
        <v/>
      </c>
      <c r="W14216" s="9" t="str">
        <f t="shared" si="1451"/>
        <v/>
      </c>
      <c r="X14216" s="9" t="str">
        <f t="shared" si="1448"/>
        <v/>
      </c>
      <c r="BC14216" s="9" t="str">
        <f>IF(V14216="","",MAX(BC$1:BC14215)+1)</f>
        <v/>
      </c>
    </row>
    <row r="14217" spans="21:55">
      <c r="U14217" s="17" t="b">
        <f t="shared" si="1449"/>
        <v>0</v>
      </c>
      <c r="V14217" s="9" t="str">
        <f t="shared" si="1450"/>
        <v/>
      </c>
      <c r="W14217" s="9" t="str">
        <f t="shared" si="1451"/>
        <v/>
      </c>
      <c r="X14217" s="9" t="str">
        <f t="shared" si="1448"/>
        <v/>
      </c>
      <c r="BC14217" s="9" t="str">
        <f>IF(V14217="","",MAX(BC$1:BC14216)+1)</f>
        <v/>
      </c>
    </row>
    <row r="14218" spans="21:55">
      <c r="U14218" s="17" t="b">
        <f t="shared" si="1449"/>
        <v>0</v>
      </c>
      <c r="V14218" s="9" t="str">
        <f t="shared" si="1450"/>
        <v/>
      </c>
      <c r="W14218" s="9" t="str">
        <f t="shared" si="1451"/>
        <v/>
      </c>
      <c r="X14218" s="9" t="str">
        <f t="shared" si="1448"/>
        <v/>
      </c>
      <c r="BC14218" s="9" t="str">
        <f>IF(V14218="","",MAX(BC$1:BC14217)+1)</f>
        <v/>
      </c>
    </row>
    <row r="14219" spans="21:55">
      <c r="U14219" s="17" t="b">
        <f t="shared" si="1449"/>
        <v>0</v>
      </c>
      <c r="V14219" s="9" t="str">
        <f t="shared" si="1450"/>
        <v/>
      </c>
      <c r="W14219" s="9" t="str">
        <f t="shared" si="1451"/>
        <v/>
      </c>
      <c r="X14219" s="9" t="str">
        <f t="shared" si="1448"/>
        <v/>
      </c>
      <c r="BC14219" s="9" t="str">
        <f>IF(V14219="","",MAX(BC$1:BC14218)+1)</f>
        <v/>
      </c>
    </row>
    <row r="14220" spans="21:55">
      <c r="U14220" s="17" t="b">
        <f t="shared" si="1449"/>
        <v>0</v>
      </c>
      <c r="V14220" s="9" t="str">
        <f t="shared" si="1450"/>
        <v/>
      </c>
      <c r="W14220" s="9" t="str">
        <f t="shared" si="1451"/>
        <v/>
      </c>
      <c r="X14220" s="9" t="str">
        <f t="shared" si="1448"/>
        <v/>
      </c>
      <c r="BC14220" s="9" t="str">
        <f>IF(V14220="","",MAX(BC$1:BC14219)+1)</f>
        <v/>
      </c>
    </row>
    <row r="14221" spans="21:55">
      <c r="U14221" s="17" t="b">
        <f t="shared" si="1449"/>
        <v>0</v>
      </c>
      <c r="V14221" s="9" t="str">
        <f t="shared" si="1450"/>
        <v/>
      </c>
      <c r="W14221" s="9" t="str">
        <f t="shared" si="1451"/>
        <v/>
      </c>
      <c r="X14221" s="9" t="str">
        <f t="shared" si="1448"/>
        <v/>
      </c>
      <c r="BC14221" s="9" t="str">
        <f>IF(V14221="","",MAX(BC$1:BC14220)+1)</f>
        <v/>
      </c>
    </row>
    <row r="14222" spans="21:55">
      <c r="U14222" s="17" t="b">
        <f t="shared" si="1449"/>
        <v>0</v>
      </c>
      <c r="V14222" s="9" t="str">
        <f t="shared" si="1450"/>
        <v/>
      </c>
      <c r="W14222" s="9" t="str">
        <f t="shared" si="1451"/>
        <v/>
      </c>
      <c r="X14222" s="9" t="str">
        <f t="shared" si="1448"/>
        <v/>
      </c>
      <c r="BC14222" s="9" t="str">
        <f>IF(V14222="","",MAX(BC$1:BC14221)+1)</f>
        <v/>
      </c>
    </row>
    <row r="14223" spans="21:55">
      <c r="U14223" s="17" t="b">
        <f t="shared" si="1449"/>
        <v>0</v>
      </c>
      <c r="V14223" s="9" t="str">
        <f t="shared" si="1450"/>
        <v/>
      </c>
      <c r="W14223" s="9" t="str">
        <f t="shared" si="1451"/>
        <v/>
      </c>
      <c r="X14223" s="9" t="str">
        <f t="shared" si="1448"/>
        <v/>
      </c>
      <c r="BC14223" s="9" t="str">
        <f>IF(V14223="","",MAX(BC$1:BC14222)+1)</f>
        <v/>
      </c>
    </row>
    <row r="14224" spans="21:55">
      <c r="U14224" s="17" t="b">
        <f t="shared" si="1449"/>
        <v>0</v>
      </c>
      <c r="V14224" s="9" t="str">
        <f t="shared" si="1450"/>
        <v/>
      </c>
      <c r="W14224" s="9" t="str">
        <f t="shared" si="1451"/>
        <v/>
      </c>
      <c r="X14224" s="9" t="str">
        <f t="shared" si="1448"/>
        <v/>
      </c>
      <c r="BC14224" s="9" t="str">
        <f>IF(V14224="","",MAX(BC$1:BC14223)+1)</f>
        <v/>
      </c>
    </row>
    <row r="14225" spans="21:55">
      <c r="U14225" s="17" t="b">
        <f t="shared" si="1449"/>
        <v>0</v>
      </c>
      <c r="V14225" s="9" t="str">
        <f t="shared" si="1450"/>
        <v/>
      </c>
      <c r="W14225" s="9" t="str">
        <f t="shared" si="1451"/>
        <v/>
      </c>
      <c r="X14225" s="9" t="str">
        <f t="shared" si="1448"/>
        <v/>
      </c>
      <c r="BC14225" s="9" t="str">
        <f>IF(V14225="","",MAX(BC$1:BC14224)+1)</f>
        <v/>
      </c>
    </row>
    <row r="14226" spans="21:55">
      <c r="U14226" s="17" t="b">
        <f t="shared" si="1449"/>
        <v>0</v>
      </c>
      <c r="V14226" s="9" t="str">
        <f t="shared" si="1450"/>
        <v/>
      </c>
      <c r="W14226" s="9" t="str">
        <f t="shared" si="1451"/>
        <v/>
      </c>
      <c r="X14226" s="9" t="str">
        <f t="shared" si="1448"/>
        <v/>
      </c>
      <c r="BC14226" s="9" t="str">
        <f>IF(V14226="","",MAX(BC$1:BC14225)+1)</f>
        <v/>
      </c>
    </row>
    <row r="14227" spans="21:55">
      <c r="U14227" s="17" t="b">
        <f t="shared" si="1449"/>
        <v>0</v>
      </c>
      <c r="V14227" s="9" t="str">
        <f t="shared" si="1450"/>
        <v/>
      </c>
      <c r="W14227" s="9" t="str">
        <f t="shared" si="1451"/>
        <v/>
      </c>
      <c r="X14227" s="9" t="str">
        <f t="shared" si="1448"/>
        <v/>
      </c>
      <c r="BC14227" s="9" t="str">
        <f>IF(V14227="","",MAX(BC$1:BC14226)+1)</f>
        <v/>
      </c>
    </row>
    <row r="14228" spans="21:55">
      <c r="U14228" s="17" t="b">
        <f t="shared" si="1449"/>
        <v>0</v>
      </c>
      <c r="V14228" s="9" t="str">
        <f t="shared" si="1450"/>
        <v/>
      </c>
      <c r="W14228" s="9" t="str">
        <f t="shared" si="1451"/>
        <v/>
      </c>
      <c r="X14228" s="9" t="str">
        <f t="shared" si="1448"/>
        <v/>
      </c>
      <c r="BC14228" s="9" t="str">
        <f>IF(V14228="","",MAX(BC$1:BC14227)+1)</f>
        <v/>
      </c>
    </row>
    <row r="14229" spans="21:55">
      <c r="U14229" s="17" t="b">
        <f t="shared" si="1449"/>
        <v>0</v>
      </c>
      <c r="V14229" s="9" t="str">
        <f t="shared" si="1450"/>
        <v/>
      </c>
      <c r="W14229" s="9" t="str">
        <f t="shared" si="1451"/>
        <v/>
      </c>
      <c r="X14229" s="9" t="str">
        <f t="shared" si="1448"/>
        <v/>
      </c>
      <c r="BC14229" s="9" t="str">
        <f>IF(V14229="","",MAX(BC$1:BC14228)+1)</f>
        <v/>
      </c>
    </row>
    <row r="14230" spans="21:55">
      <c r="U14230" s="17" t="b">
        <f t="shared" si="1449"/>
        <v>0</v>
      </c>
      <c r="V14230" s="9" t="str">
        <f t="shared" si="1450"/>
        <v/>
      </c>
      <c r="W14230" s="9" t="str">
        <f t="shared" si="1451"/>
        <v/>
      </c>
      <c r="X14230" s="9" t="str">
        <f t="shared" si="1448"/>
        <v/>
      </c>
      <c r="BC14230" s="9" t="str">
        <f>IF(V14230="","",MAX(BC$1:BC14229)+1)</f>
        <v/>
      </c>
    </row>
    <row r="14231" spans="21:55">
      <c r="U14231" s="17" t="b">
        <f t="shared" si="1449"/>
        <v>0</v>
      </c>
      <c r="V14231" s="9" t="str">
        <f t="shared" si="1450"/>
        <v/>
      </c>
      <c r="W14231" s="9" t="str">
        <f t="shared" si="1451"/>
        <v/>
      </c>
      <c r="X14231" s="9" t="str">
        <f t="shared" si="1448"/>
        <v/>
      </c>
      <c r="BC14231" s="9" t="str">
        <f>IF(V14231="","",MAX(BC$1:BC14230)+1)</f>
        <v/>
      </c>
    </row>
    <row r="14232" spans="21:55">
      <c r="U14232" s="17" t="b">
        <f t="shared" si="1449"/>
        <v>0</v>
      </c>
      <c r="V14232" s="9" t="str">
        <f t="shared" si="1450"/>
        <v/>
      </c>
      <c r="W14232" s="9" t="str">
        <f t="shared" si="1451"/>
        <v/>
      </c>
      <c r="X14232" s="9" t="str">
        <f t="shared" si="1448"/>
        <v/>
      </c>
      <c r="BC14232" s="9" t="str">
        <f>IF(V14232="","",MAX(BC$1:BC14231)+1)</f>
        <v/>
      </c>
    </row>
    <row r="14233" spans="21:55">
      <c r="U14233" s="17" t="b">
        <f t="shared" si="1449"/>
        <v>0</v>
      </c>
      <c r="V14233" s="9" t="str">
        <f t="shared" si="1450"/>
        <v/>
      </c>
      <c r="W14233" s="9" t="str">
        <f t="shared" si="1451"/>
        <v/>
      </c>
      <c r="X14233" s="9" t="str">
        <f t="shared" si="1448"/>
        <v/>
      </c>
      <c r="BC14233" s="9" t="str">
        <f>IF(V14233="","",MAX(BC$1:BC14232)+1)</f>
        <v/>
      </c>
    </row>
    <row r="14234" spans="21:55">
      <c r="U14234" s="17" t="b">
        <f t="shared" si="1449"/>
        <v>0</v>
      </c>
      <c r="V14234" s="9" t="str">
        <f t="shared" si="1450"/>
        <v/>
      </c>
      <c r="W14234" s="9" t="str">
        <f t="shared" si="1451"/>
        <v/>
      </c>
      <c r="X14234" s="9" t="str">
        <f t="shared" si="1448"/>
        <v/>
      </c>
      <c r="BC14234" s="9" t="str">
        <f>IF(V14234="","",MAX(BC$1:BC14233)+1)</f>
        <v/>
      </c>
    </row>
    <row r="14235" spans="21:55">
      <c r="U14235" s="17" t="b">
        <f t="shared" si="1449"/>
        <v>0</v>
      </c>
      <c r="V14235" s="9" t="str">
        <f t="shared" si="1450"/>
        <v/>
      </c>
      <c r="W14235" s="9" t="str">
        <f t="shared" si="1451"/>
        <v/>
      </c>
      <c r="X14235" s="9" t="str">
        <f t="shared" si="1448"/>
        <v/>
      </c>
      <c r="BC14235" s="9" t="str">
        <f>IF(V14235="","",MAX(BC$1:BC14234)+1)</f>
        <v/>
      </c>
    </row>
    <row r="14236" spans="21:55">
      <c r="U14236" s="17" t="b">
        <f t="shared" si="1449"/>
        <v>0</v>
      </c>
      <c r="V14236" s="9" t="str">
        <f t="shared" si="1450"/>
        <v/>
      </c>
      <c r="W14236" s="9" t="str">
        <f t="shared" si="1451"/>
        <v/>
      </c>
      <c r="X14236" s="9" t="str">
        <f t="shared" si="1448"/>
        <v/>
      </c>
      <c r="BC14236" s="9" t="str">
        <f>IF(V14236="","",MAX(BC$1:BC14235)+1)</f>
        <v/>
      </c>
    </row>
    <row r="14237" spans="21:55">
      <c r="U14237" s="17" t="b">
        <f t="shared" si="1449"/>
        <v>0</v>
      </c>
      <c r="V14237" s="9" t="str">
        <f t="shared" si="1450"/>
        <v/>
      </c>
      <c r="W14237" s="9" t="str">
        <f t="shared" si="1451"/>
        <v/>
      </c>
      <c r="X14237" s="9" t="str">
        <f t="shared" si="1448"/>
        <v/>
      </c>
      <c r="BC14237" s="9" t="str">
        <f>IF(V14237="","",MAX(BC$1:BC14236)+1)</f>
        <v/>
      </c>
    </row>
    <row r="14238" spans="21:55">
      <c r="U14238" s="17" t="b">
        <f t="shared" si="1449"/>
        <v>0</v>
      </c>
      <c r="V14238" s="9" t="str">
        <f t="shared" si="1450"/>
        <v/>
      </c>
      <c r="W14238" s="9" t="str">
        <f t="shared" si="1451"/>
        <v/>
      </c>
      <c r="X14238" s="9" t="str">
        <f t="shared" ref="X14238:X14301" si="1452">IF(U14238=TRUE, MID(LEFT(N14238,FIND(")",N14238)-1),FIND("(",N14238)+1,LEN(N14238)), "")</f>
        <v/>
      </c>
      <c r="BC14238" s="9" t="str">
        <f>IF(V14238="","",MAX(BC$1:BC14237)+1)</f>
        <v/>
      </c>
    </row>
    <row r="14239" spans="21:55">
      <c r="U14239" s="17" t="b">
        <f t="shared" si="1449"/>
        <v>0</v>
      </c>
      <c r="V14239" s="9" t="str">
        <f t="shared" si="1450"/>
        <v/>
      </c>
      <c r="W14239" s="9" t="str">
        <f t="shared" si="1451"/>
        <v/>
      </c>
      <c r="X14239" s="9" t="str">
        <f t="shared" si="1452"/>
        <v/>
      </c>
      <c r="BC14239" s="9" t="str">
        <f>IF(V14239="","",MAX(BC$1:BC14238)+1)</f>
        <v/>
      </c>
    </row>
    <row r="14240" spans="21:55">
      <c r="U14240" s="17" t="b">
        <f t="shared" si="1449"/>
        <v>0</v>
      </c>
      <c r="V14240" s="9" t="str">
        <f t="shared" si="1450"/>
        <v/>
      </c>
      <c r="W14240" s="9" t="str">
        <f t="shared" si="1451"/>
        <v/>
      </c>
      <c r="X14240" s="9" t="str">
        <f t="shared" si="1452"/>
        <v/>
      </c>
      <c r="BC14240" s="9" t="str">
        <f>IF(V14240="","",MAX(BC$1:BC14239)+1)</f>
        <v/>
      </c>
    </row>
    <row r="14241" spans="21:55">
      <c r="U14241" s="17" t="b">
        <f t="shared" si="1449"/>
        <v>0</v>
      </c>
      <c r="V14241" s="9" t="str">
        <f t="shared" si="1450"/>
        <v/>
      </c>
      <c r="W14241" s="9" t="str">
        <f t="shared" si="1451"/>
        <v/>
      </c>
      <c r="X14241" s="9" t="str">
        <f t="shared" si="1452"/>
        <v/>
      </c>
      <c r="BC14241" s="9" t="str">
        <f>IF(V14241="","",MAX(BC$1:BC14240)+1)</f>
        <v/>
      </c>
    </row>
    <row r="14242" spans="21:55">
      <c r="U14242" s="17" t="b">
        <f t="shared" si="1449"/>
        <v>0</v>
      </c>
      <c r="V14242" s="9" t="str">
        <f t="shared" si="1450"/>
        <v/>
      </c>
      <c r="W14242" s="9" t="str">
        <f t="shared" si="1451"/>
        <v/>
      </c>
      <c r="X14242" s="9" t="str">
        <f t="shared" si="1452"/>
        <v/>
      </c>
      <c r="BC14242" s="9" t="str">
        <f>IF(V14242="","",MAX(BC$1:BC14241)+1)</f>
        <v/>
      </c>
    </row>
    <row r="14243" spans="21:55">
      <c r="U14243" s="17" t="b">
        <f t="shared" si="1449"/>
        <v>0</v>
      </c>
      <c r="V14243" s="9" t="str">
        <f t="shared" si="1450"/>
        <v/>
      </c>
      <c r="W14243" s="9" t="str">
        <f t="shared" si="1451"/>
        <v/>
      </c>
      <c r="X14243" s="9" t="str">
        <f t="shared" si="1452"/>
        <v/>
      </c>
      <c r="BC14243" s="9" t="str">
        <f>IF(V14243="","",MAX(BC$1:BC14242)+1)</f>
        <v/>
      </c>
    </row>
    <row r="14244" spans="21:55">
      <c r="U14244" s="17" t="b">
        <f t="shared" si="1449"/>
        <v>0</v>
      </c>
      <c r="V14244" s="9" t="str">
        <f t="shared" si="1450"/>
        <v/>
      </c>
      <c r="W14244" s="9" t="str">
        <f t="shared" si="1451"/>
        <v/>
      </c>
      <c r="X14244" s="9" t="str">
        <f t="shared" si="1452"/>
        <v/>
      </c>
      <c r="BC14244" s="9" t="str">
        <f>IF(V14244="","",MAX(BC$1:BC14243)+1)</f>
        <v/>
      </c>
    </row>
    <row r="14245" spans="21:55">
      <c r="U14245" s="17" t="b">
        <f t="shared" si="1449"/>
        <v>0</v>
      </c>
      <c r="V14245" s="9" t="str">
        <f t="shared" si="1450"/>
        <v/>
      </c>
      <c r="W14245" s="9" t="str">
        <f t="shared" si="1451"/>
        <v/>
      </c>
      <c r="X14245" s="9" t="str">
        <f t="shared" si="1452"/>
        <v/>
      </c>
      <c r="BC14245" s="9" t="str">
        <f>IF(V14245="","",MAX(BC$1:BC14244)+1)</f>
        <v/>
      </c>
    </row>
    <row r="14246" spans="21:55">
      <c r="U14246" s="17" t="b">
        <f t="shared" si="1449"/>
        <v>0</v>
      </c>
      <c r="V14246" s="9" t="str">
        <f t="shared" si="1450"/>
        <v/>
      </c>
      <c r="W14246" s="9" t="str">
        <f t="shared" si="1451"/>
        <v/>
      </c>
      <c r="X14246" s="9" t="str">
        <f t="shared" si="1452"/>
        <v/>
      </c>
      <c r="BC14246" s="9" t="str">
        <f>IF(V14246="","",MAX(BC$1:BC14245)+1)</f>
        <v/>
      </c>
    </row>
    <row r="14247" spans="21:55">
      <c r="U14247" s="17" t="b">
        <f t="shared" si="1449"/>
        <v>0</v>
      </c>
      <c r="V14247" s="9" t="str">
        <f t="shared" si="1450"/>
        <v/>
      </c>
      <c r="W14247" s="9" t="str">
        <f t="shared" si="1451"/>
        <v/>
      </c>
      <c r="X14247" s="9" t="str">
        <f t="shared" si="1452"/>
        <v/>
      </c>
      <c r="BC14247" s="9" t="str">
        <f>IF(V14247="","",MAX(BC$1:BC14246)+1)</f>
        <v/>
      </c>
    </row>
    <row r="14248" spans="21:55">
      <c r="U14248" s="17" t="b">
        <f t="shared" si="1449"/>
        <v>0</v>
      </c>
      <c r="V14248" s="9" t="str">
        <f t="shared" si="1450"/>
        <v/>
      </c>
      <c r="W14248" s="9" t="str">
        <f t="shared" si="1451"/>
        <v/>
      </c>
      <c r="X14248" s="9" t="str">
        <f t="shared" si="1452"/>
        <v/>
      </c>
      <c r="BC14248" s="9" t="str">
        <f>IF(V14248="","",MAX(BC$1:BC14247)+1)</f>
        <v/>
      </c>
    </row>
    <row r="14249" spans="21:55">
      <c r="U14249" s="17" t="b">
        <f t="shared" si="1449"/>
        <v>0</v>
      </c>
      <c r="V14249" s="9" t="str">
        <f t="shared" si="1450"/>
        <v/>
      </c>
      <c r="W14249" s="9" t="str">
        <f t="shared" si="1451"/>
        <v/>
      </c>
      <c r="X14249" s="9" t="str">
        <f t="shared" si="1452"/>
        <v/>
      </c>
      <c r="BC14249" s="9" t="str">
        <f>IF(V14249="","",MAX(BC$1:BC14248)+1)</f>
        <v/>
      </c>
    </row>
    <row r="14250" spans="21:55">
      <c r="U14250" s="17" t="b">
        <f t="shared" si="1449"/>
        <v>0</v>
      </c>
      <c r="V14250" s="9" t="str">
        <f t="shared" si="1450"/>
        <v/>
      </c>
      <c r="W14250" s="9" t="str">
        <f t="shared" si="1451"/>
        <v/>
      </c>
      <c r="X14250" s="9" t="str">
        <f t="shared" si="1452"/>
        <v/>
      </c>
      <c r="BC14250" s="9" t="str">
        <f>IF(V14250="","",MAX(BC$1:BC14249)+1)</f>
        <v/>
      </c>
    </row>
    <row r="14251" spans="21:55">
      <c r="U14251" s="17" t="b">
        <f t="shared" si="1449"/>
        <v>0</v>
      </c>
      <c r="V14251" s="9" t="str">
        <f t="shared" si="1450"/>
        <v/>
      </c>
      <c r="W14251" s="9" t="str">
        <f t="shared" si="1451"/>
        <v/>
      </c>
      <c r="X14251" s="9" t="str">
        <f t="shared" si="1452"/>
        <v/>
      </c>
      <c r="BC14251" s="9" t="str">
        <f>IF(V14251="","",MAX(BC$1:BC14250)+1)</f>
        <v/>
      </c>
    </row>
    <row r="14252" spans="21:55">
      <c r="U14252" s="17" t="b">
        <f t="shared" si="1449"/>
        <v>0</v>
      </c>
      <c r="V14252" s="9" t="str">
        <f t="shared" si="1450"/>
        <v/>
      </c>
      <c r="W14252" s="9" t="str">
        <f t="shared" si="1451"/>
        <v/>
      </c>
      <c r="X14252" s="9" t="str">
        <f t="shared" si="1452"/>
        <v/>
      </c>
      <c r="BC14252" s="9" t="str">
        <f>IF(V14252="","",MAX(BC$1:BC14251)+1)</f>
        <v/>
      </c>
    </row>
    <row r="14253" spans="21:55">
      <c r="U14253" s="17" t="b">
        <f t="shared" si="1449"/>
        <v>0</v>
      </c>
      <c r="V14253" s="9" t="str">
        <f t="shared" si="1450"/>
        <v/>
      </c>
      <c r="W14253" s="9" t="str">
        <f t="shared" si="1451"/>
        <v/>
      </c>
      <c r="X14253" s="9" t="str">
        <f t="shared" si="1452"/>
        <v/>
      </c>
      <c r="BC14253" s="9" t="str">
        <f>IF(V14253="","",MAX(BC$1:BC14252)+1)</f>
        <v/>
      </c>
    </row>
    <row r="14254" spans="21:55">
      <c r="U14254" s="17" t="b">
        <f t="shared" si="1449"/>
        <v>0</v>
      </c>
      <c r="V14254" s="9" t="str">
        <f t="shared" si="1450"/>
        <v/>
      </c>
      <c r="W14254" s="9" t="str">
        <f t="shared" si="1451"/>
        <v/>
      </c>
      <c r="X14254" s="9" t="str">
        <f t="shared" si="1452"/>
        <v/>
      </c>
      <c r="BC14254" s="9" t="str">
        <f>IF(V14254="","",MAX(BC$1:BC14253)+1)</f>
        <v/>
      </c>
    </row>
    <row r="14255" spans="21:55">
      <c r="U14255" s="17" t="b">
        <f t="shared" si="1449"/>
        <v>0</v>
      </c>
      <c r="V14255" s="9" t="str">
        <f t="shared" si="1450"/>
        <v/>
      </c>
      <c r="W14255" s="9" t="str">
        <f t="shared" si="1451"/>
        <v/>
      </c>
      <c r="X14255" s="9" t="str">
        <f t="shared" si="1452"/>
        <v/>
      </c>
      <c r="BC14255" s="9" t="str">
        <f>IF(V14255="","",MAX(BC$1:BC14254)+1)</f>
        <v/>
      </c>
    </row>
    <row r="14256" spans="21:55">
      <c r="U14256" s="17" t="b">
        <f t="shared" si="1449"/>
        <v>0</v>
      </c>
      <c r="V14256" s="9" t="str">
        <f t="shared" si="1450"/>
        <v/>
      </c>
      <c r="W14256" s="9" t="str">
        <f t="shared" si="1451"/>
        <v/>
      </c>
      <c r="X14256" s="9" t="str">
        <f t="shared" si="1452"/>
        <v/>
      </c>
      <c r="BC14256" s="9" t="str">
        <f>IF(V14256="","",MAX(BC$1:BC14255)+1)</f>
        <v/>
      </c>
    </row>
    <row r="14257" spans="21:55">
      <c r="U14257" s="17" t="b">
        <f t="shared" si="1449"/>
        <v>0</v>
      </c>
      <c r="V14257" s="9" t="str">
        <f t="shared" si="1450"/>
        <v/>
      </c>
      <c r="W14257" s="9" t="str">
        <f t="shared" si="1451"/>
        <v/>
      </c>
      <c r="X14257" s="9" t="str">
        <f t="shared" si="1452"/>
        <v/>
      </c>
      <c r="BC14257" s="9" t="str">
        <f>IF(V14257="","",MAX(BC$1:BC14256)+1)</f>
        <v/>
      </c>
    </row>
    <row r="14258" spans="21:55">
      <c r="U14258" s="17" t="b">
        <f t="shared" si="1449"/>
        <v>0</v>
      </c>
      <c r="V14258" s="9" t="str">
        <f t="shared" si="1450"/>
        <v/>
      </c>
      <c r="W14258" s="9" t="str">
        <f t="shared" si="1451"/>
        <v/>
      </c>
      <c r="X14258" s="9" t="str">
        <f t="shared" si="1452"/>
        <v/>
      </c>
      <c r="BC14258" s="9" t="str">
        <f>IF(V14258="","",MAX(BC$1:BC14257)+1)</f>
        <v/>
      </c>
    </row>
    <row r="14259" spans="21:55">
      <c r="U14259" s="17" t="b">
        <f t="shared" si="1449"/>
        <v>0</v>
      </c>
      <c r="V14259" s="9" t="str">
        <f t="shared" si="1450"/>
        <v/>
      </c>
      <c r="W14259" s="9" t="str">
        <f t="shared" si="1451"/>
        <v/>
      </c>
      <c r="X14259" s="9" t="str">
        <f t="shared" si="1452"/>
        <v/>
      </c>
      <c r="BC14259" s="9" t="str">
        <f>IF(V14259="","",MAX(BC$1:BC14258)+1)</f>
        <v/>
      </c>
    </row>
    <row r="14260" spans="21:55">
      <c r="U14260" s="17" t="b">
        <f t="shared" si="1449"/>
        <v>0</v>
      </c>
      <c r="V14260" s="9" t="str">
        <f t="shared" si="1450"/>
        <v/>
      </c>
      <c r="W14260" s="9" t="str">
        <f t="shared" si="1451"/>
        <v/>
      </c>
      <c r="X14260" s="9" t="str">
        <f t="shared" si="1452"/>
        <v/>
      </c>
      <c r="BC14260" s="9" t="str">
        <f>IF(V14260="","",MAX(BC$1:BC14259)+1)</f>
        <v/>
      </c>
    </row>
    <row r="14261" spans="21:55">
      <c r="U14261" s="17" t="b">
        <f t="shared" si="1449"/>
        <v>0</v>
      </c>
      <c r="V14261" s="9" t="str">
        <f t="shared" si="1450"/>
        <v/>
      </c>
      <c r="W14261" s="9" t="str">
        <f t="shared" si="1451"/>
        <v/>
      </c>
      <c r="X14261" s="9" t="str">
        <f t="shared" si="1452"/>
        <v/>
      </c>
      <c r="BC14261" s="9" t="str">
        <f>IF(V14261="","",MAX(BC$1:BC14260)+1)</f>
        <v/>
      </c>
    </row>
    <row r="14262" spans="21:55">
      <c r="U14262" s="17" t="b">
        <f t="shared" si="1449"/>
        <v>0</v>
      </c>
      <c r="V14262" s="9" t="str">
        <f t="shared" si="1450"/>
        <v/>
      </c>
      <c r="W14262" s="9" t="str">
        <f t="shared" si="1451"/>
        <v/>
      </c>
      <c r="X14262" s="9" t="str">
        <f t="shared" si="1452"/>
        <v/>
      </c>
      <c r="BC14262" s="9" t="str">
        <f>IF(V14262="","",MAX(BC$1:BC14261)+1)</f>
        <v/>
      </c>
    </row>
    <row r="14263" spans="21:55">
      <c r="U14263" s="17" t="b">
        <f t="shared" si="1449"/>
        <v>0</v>
      </c>
      <c r="V14263" s="9" t="str">
        <f t="shared" si="1450"/>
        <v/>
      </c>
      <c r="W14263" s="9" t="str">
        <f t="shared" si="1451"/>
        <v/>
      </c>
      <c r="X14263" s="9" t="str">
        <f t="shared" si="1452"/>
        <v/>
      </c>
      <c r="BC14263" s="9" t="str">
        <f>IF(V14263="","",MAX(BC$1:BC14262)+1)</f>
        <v/>
      </c>
    </row>
    <row r="14264" spans="21:55">
      <c r="U14264" s="17" t="b">
        <f t="shared" si="1449"/>
        <v>0</v>
      </c>
      <c r="V14264" s="9" t="str">
        <f t="shared" si="1450"/>
        <v/>
      </c>
      <c r="W14264" s="9" t="str">
        <f t="shared" si="1451"/>
        <v/>
      </c>
      <c r="X14264" s="9" t="str">
        <f t="shared" si="1452"/>
        <v/>
      </c>
      <c r="BC14264" s="9" t="str">
        <f>IF(V14264="","",MAX(BC$1:BC14263)+1)</f>
        <v/>
      </c>
    </row>
    <row r="14265" spans="21:55">
      <c r="U14265" s="17" t="b">
        <f t="shared" si="1449"/>
        <v>0</v>
      </c>
      <c r="V14265" s="9" t="str">
        <f t="shared" si="1450"/>
        <v/>
      </c>
      <c r="W14265" s="9" t="str">
        <f t="shared" si="1451"/>
        <v/>
      </c>
      <c r="X14265" s="9" t="str">
        <f t="shared" si="1452"/>
        <v/>
      </c>
      <c r="BC14265" s="9" t="str">
        <f>IF(V14265="","",MAX(BC$1:BC14264)+1)</f>
        <v/>
      </c>
    </row>
    <row r="14266" spans="21:55">
      <c r="U14266" s="17" t="b">
        <f t="shared" si="1449"/>
        <v>0</v>
      </c>
      <c r="V14266" s="9" t="str">
        <f t="shared" si="1450"/>
        <v/>
      </c>
      <c r="W14266" s="9" t="str">
        <f t="shared" si="1451"/>
        <v/>
      </c>
      <c r="X14266" s="9" t="str">
        <f t="shared" si="1452"/>
        <v/>
      </c>
      <c r="BC14266" s="9" t="str">
        <f>IF(V14266="","",MAX(BC$1:BC14265)+1)</f>
        <v/>
      </c>
    </row>
    <row r="14267" spans="21:55">
      <c r="U14267" s="17" t="b">
        <f t="shared" si="1449"/>
        <v>0</v>
      </c>
      <c r="V14267" s="9" t="str">
        <f t="shared" si="1450"/>
        <v/>
      </c>
      <c r="W14267" s="9" t="str">
        <f t="shared" si="1451"/>
        <v/>
      </c>
      <c r="X14267" s="9" t="str">
        <f t="shared" si="1452"/>
        <v/>
      </c>
      <c r="BC14267" s="9" t="str">
        <f>IF(V14267="","",MAX(BC$1:BC14266)+1)</f>
        <v/>
      </c>
    </row>
    <row r="14268" spans="21:55">
      <c r="U14268" s="17" t="b">
        <f t="shared" si="1449"/>
        <v>0</v>
      </c>
      <c r="V14268" s="9" t="str">
        <f t="shared" si="1450"/>
        <v/>
      </c>
      <c r="W14268" s="9" t="str">
        <f t="shared" si="1451"/>
        <v/>
      </c>
      <c r="X14268" s="9" t="str">
        <f t="shared" si="1452"/>
        <v/>
      </c>
      <c r="BC14268" s="9" t="str">
        <f>IF(V14268="","",MAX(BC$1:BC14267)+1)</f>
        <v/>
      </c>
    </row>
    <row r="14269" spans="21:55">
      <c r="U14269" s="17" t="b">
        <f t="shared" si="1449"/>
        <v>0</v>
      </c>
      <c r="V14269" s="9" t="str">
        <f t="shared" si="1450"/>
        <v/>
      </c>
      <c r="W14269" s="9" t="str">
        <f t="shared" si="1451"/>
        <v/>
      </c>
      <c r="X14269" s="9" t="str">
        <f t="shared" si="1452"/>
        <v/>
      </c>
      <c r="BC14269" s="9" t="str">
        <f>IF(V14269="","",MAX(BC$1:BC14268)+1)</f>
        <v/>
      </c>
    </row>
    <row r="14270" spans="21:55">
      <c r="U14270" s="17" t="b">
        <f t="shared" si="1449"/>
        <v>0</v>
      </c>
      <c r="V14270" s="9" t="str">
        <f t="shared" si="1450"/>
        <v/>
      </c>
      <c r="W14270" s="9" t="str">
        <f t="shared" si="1451"/>
        <v/>
      </c>
      <c r="X14270" s="9" t="str">
        <f t="shared" si="1452"/>
        <v/>
      </c>
      <c r="BC14270" s="9" t="str">
        <f>IF(V14270="","",MAX(BC$1:BC14269)+1)</f>
        <v/>
      </c>
    </row>
    <row r="14271" spans="21:55">
      <c r="U14271" s="17" t="b">
        <f t="shared" si="1449"/>
        <v>0</v>
      </c>
      <c r="V14271" s="9" t="str">
        <f t="shared" si="1450"/>
        <v/>
      </c>
      <c r="W14271" s="9" t="str">
        <f t="shared" si="1451"/>
        <v/>
      </c>
      <c r="X14271" s="9" t="str">
        <f t="shared" si="1452"/>
        <v/>
      </c>
      <c r="BC14271" s="9" t="str">
        <f>IF(V14271="","",MAX(BC$1:BC14270)+1)</f>
        <v/>
      </c>
    </row>
    <row r="14272" spans="21:55">
      <c r="U14272" s="17" t="b">
        <f t="shared" si="1449"/>
        <v>0</v>
      </c>
      <c r="V14272" s="9" t="str">
        <f t="shared" si="1450"/>
        <v/>
      </c>
      <c r="W14272" s="9" t="str">
        <f t="shared" si="1451"/>
        <v/>
      </c>
      <c r="X14272" s="9" t="str">
        <f t="shared" si="1452"/>
        <v/>
      </c>
      <c r="BC14272" s="9" t="str">
        <f>IF(V14272="","",MAX(BC$1:BC14271)+1)</f>
        <v/>
      </c>
    </row>
    <row r="14273" spans="21:55">
      <c r="U14273" s="17" t="b">
        <f t="shared" si="1449"/>
        <v>0</v>
      </c>
      <c r="V14273" s="9" t="str">
        <f t="shared" si="1450"/>
        <v/>
      </c>
      <c r="W14273" s="9" t="str">
        <f t="shared" si="1451"/>
        <v/>
      </c>
      <c r="X14273" s="9" t="str">
        <f t="shared" si="1452"/>
        <v/>
      </c>
      <c r="BC14273" s="9" t="str">
        <f>IF(V14273="","",MAX(BC$1:BC14272)+1)</f>
        <v/>
      </c>
    </row>
    <row r="14274" spans="21:55">
      <c r="U14274" s="17" t="b">
        <f t="shared" ref="U14274:U14337" si="1453">AND(ISNUMBER(SEARCH("(rs",N14274)),NOT(ISNUMBER(SEARCH("oxidation",N14274))),NOT(ISNUMBER(SEARCH("deamidated",N14274))),NOT(ISNUMBER(SEARCH("ammonia",N14274))),NOT(ISNUMBER(SEARCH("acetyl",N14274))),NOT(ISNUMBER(SEARCH("phospho",N14274))),NOT(ISNUMBER(SEARCH("dehydrated",N14274))))</f>
        <v>0</v>
      </c>
      <c r="V14274" s="9" t="str">
        <f t="shared" ref="V14274:V14337" si="1454">IF(U14274=TRUE, IF(ISNUMBER(SEARCH(":",P14274))=TRUE, LEFT(P14274,FIND(":",P14274)-1),P14274), "")</f>
        <v/>
      </c>
      <c r="W14274" s="9" t="str">
        <f t="shared" ref="W14274:W14337" si="1455">IF(U14274=TRUE,IF(ISNUMBER(SEARCH("Carb",N14274))=TRUE,MID(LEFT(N14274,FIND("#",N14274)-1),FIND(CHAR(1),SUBSTITUTE(N14274," ",CHAR(1),(LEN(N14274)-LEN(SUBSTITUTE(N14274," ","")))-1))+1,LEN(N14274)),LEFT(N14274,FIND("#",N14274)-1)),"")</f>
        <v/>
      </c>
      <c r="X14274" s="9" t="str">
        <f t="shared" si="1452"/>
        <v/>
      </c>
      <c r="BC14274" s="9" t="str">
        <f>IF(V14274="","",MAX(BC$1:BC14273)+1)</f>
        <v/>
      </c>
    </row>
    <row r="14275" spans="21:55">
      <c r="U14275" s="17" t="b">
        <f t="shared" si="1453"/>
        <v>0</v>
      </c>
      <c r="V14275" s="9" t="str">
        <f t="shared" si="1454"/>
        <v/>
      </c>
      <c r="W14275" s="9" t="str">
        <f t="shared" si="1455"/>
        <v/>
      </c>
      <c r="X14275" s="9" t="str">
        <f t="shared" si="1452"/>
        <v/>
      </c>
      <c r="BC14275" s="9" t="str">
        <f>IF(V14275="","",MAX(BC$1:BC14274)+1)</f>
        <v/>
      </c>
    </row>
    <row r="14276" spans="21:55">
      <c r="U14276" s="17" t="b">
        <f t="shared" si="1453"/>
        <v>0</v>
      </c>
      <c r="V14276" s="9" t="str">
        <f t="shared" si="1454"/>
        <v/>
      </c>
      <c r="W14276" s="9" t="str">
        <f t="shared" si="1455"/>
        <v/>
      </c>
      <c r="X14276" s="9" t="str">
        <f t="shared" si="1452"/>
        <v/>
      </c>
      <c r="BC14276" s="9" t="str">
        <f>IF(V14276="","",MAX(BC$1:BC14275)+1)</f>
        <v/>
      </c>
    </row>
    <row r="14277" spans="21:55">
      <c r="U14277" s="17" t="b">
        <f t="shared" si="1453"/>
        <v>0</v>
      </c>
      <c r="V14277" s="9" t="str">
        <f t="shared" si="1454"/>
        <v/>
      </c>
      <c r="W14277" s="9" t="str">
        <f t="shared" si="1455"/>
        <v/>
      </c>
      <c r="X14277" s="9" t="str">
        <f t="shared" si="1452"/>
        <v/>
      </c>
      <c r="BC14277" s="9" t="str">
        <f>IF(V14277="","",MAX(BC$1:BC14276)+1)</f>
        <v/>
      </c>
    </row>
    <row r="14278" spans="21:55">
      <c r="U14278" s="17" t="b">
        <f t="shared" si="1453"/>
        <v>0</v>
      </c>
      <c r="V14278" s="9" t="str">
        <f t="shared" si="1454"/>
        <v/>
      </c>
      <c r="W14278" s="9" t="str">
        <f t="shared" si="1455"/>
        <v/>
      </c>
      <c r="X14278" s="9" t="str">
        <f t="shared" si="1452"/>
        <v/>
      </c>
      <c r="BC14278" s="9" t="str">
        <f>IF(V14278="","",MAX(BC$1:BC14277)+1)</f>
        <v/>
      </c>
    </row>
    <row r="14279" spans="21:55">
      <c r="U14279" s="17" t="b">
        <f t="shared" si="1453"/>
        <v>0</v>
      </c>
      <c r="V14279" s="9" t="str">
        <f t="shared" si="1454"/>
        <v/>
      </c>
      <c r="W14279" s="9" t="str">
        <f t="shared" si="1455"/>
        <v/>
      </c>
      <c r="X14279" s="9" t="str">
        <f t="shared" si="1452"/>
        <v/>
      </c>
      <c r="BC14279" s="9" t="str">
        <f>IF(V14279="","",MAX(BC$1:BC14278)+1)</f>
        <v/>
      </c>
    </row>
    <row r="14280" spans="21:55">
      <c r="U14280" s="17" t="b">
        <f t="shared" si="1453"/>
        <v>0</v>
      </c>
      <c r="V14280" s="9" t="str">
        <f t="shared" si="1454"/>
        <v/>
      </c>
      <c r="W14280" s="9" t="str">
        <f t="shared" si="1455"/>
        <v/>
      </c>
      <c r="X14280" s="9" t="str">
        <f t="shared" si="1452"/>
        <v/>
      </c>
      <c r="BC14280" s="9" t="str">
        <f>IF(V14280="","",MAX(BC$1:BC14279)+1)</f>
        <v/>
      </c>
    </row>
    <row r="14281" spans="21:55">
      <c r="U14281" s="17" t="b">
        <f t="shared" si="1453"/>
        <v>0</v>
      </c>
      <c r="V14281" s="9" t="str">
        <f t="shared" si="1454"/>
        <v/>
      </c>
      <c r="W14281" s="9" t="str">
        <f t="shared" si="1455"/>
        <v/>
      </c>
      <c r="X14281" s="9" t="str">
        <f t="shared" si="1452"/>
        <v/>
      </c>
      <c r="BC14281" s="9" t="str">
        <f>IF(V14281="","",MAX(BC$1:BC14280)+1)</f>
        <v/>
      </c>
    </row>
    <row r="14282" spans="21:55">
      <c r="U14282" s="17" t="b">
        <f t="shared" si="1453"/>
        <v>0</v>
      </c>
      <c r="V14282" s="9" t="str">
        <f t="shared" si="1454"/>
        <v/>
      </c>
      <c r="W14282" s="9" t="str">
        <f t="shared" si="1455"/>
        <v/>
      </c>
      <c r="X14282" s="9" t="str">
        <f t="shared" si="1452"/>
        <v/>
      </c>
      <c r="BC14282" s="9" t="str">
        <f>IF(V14282="","",MAX(BC$1:BC14281)+1)</f>
        <v/>
      </c>
    </row>
    <row r="14283" spans="21:55">
      <c r="U14283" s="17" t="b">
        <f t="shared" si="1453"/>
        <v>0</v>
      </c>
      <c r="V14283" s="9" t="str">
        <f t="shared" si="1454"/>
        <v/>
      </c>
      <c r="W14283" s="9" t="str">
        <f t="shared" si="1455"/>
        <v/>
      </c>
      <c r="X14283" s="9" t="str">
        <f t="shared" si="1452"/>
        <v/>
      </c>
      <c r="BC14283" s="9" t="str">
        <f>IF(V14283="","",MAX(BC$1:BC14282)+1)</f>
        <v/>
      </c>
    </row>
    <row r="14284" spans="21:55">
      <c r="U14284" s="17" t="b">
        <f t="shared" si="1453"/>
        <v>0</v>
      </c>
      <c r="V14284" s="9" t="str">
        <f t="shared" si="1454"/>
        <v/>
      </c>
      <c r="W14284" s="9" t="str">
        <f t="shared" si="1455"/>
        <v/>
      </c>
      <c r="X14284" s="9" t="str">
        <f t="shared" si="1452"/>
        <v/>
      </c>
      <c r="BC14284" s="9" t="str">
        <f>IF(V14284="","",MAX(BC$1:BC14283)+1)</f>
        <v/>
      </c>
    </row>
    <row r="14285" spans="21:55">
      <c r="U14285" s="17" t="b">
        <f t="shared" si="1453"/>
        <v>0</v>
      </c>
      <c r="V14285" s="9" t="str">
        <f t="shared" si="1454"/>
        <v/>
      </c>
      <c r="W14285" s="9" t="str">
        <f t="shared" si="1455"/>
        <v/>
      </c>
      <c r="X14285" s="9" t="str">
        <f t="shared" si="1452"/>
        <v/>
      </c>
      <c r="BC14285" s="9" t="str">
        <f>IF(V14285="","",MAX(BC$1:BC14284)+1)</f>
        <v/>
      </c>
    </row>
    <row r="14286" spans="21:55">
      <c r="U14286" s="17" t="b">
        <f t="shared" si="1453"/>
        <v>0</v>
      </c>
      <c r="V14286" s="9" t="str">
        <f t="shared" si="1454"/>
        <v/>
      </c>
      <c r="W14286" s="9" t="str">
        <f t="shared" si="1455"/>
        <v/>
      </c>
      <c r="X14286" s="9" t="str">
        <f t="shared" si="1452"/>
        <v/>
      </c>
      <c r="BC14286" s="9" t="str">
        <f>IF(V14286="","",MAX(BC$1:BC14285)+1)</f>
        <v/>
      </c>
    </row>
    <row r="14287" spans="21:55">
      <c r="U14287" s="17" t="b">
        <f t="shared" si="1453"/>
        <v>0</v>
      </c>
      <c r="V14287" s="9" t="str">
        <f t="shared" si="1454"/>
        <v/>
      </c>
      <c r="W14287" s="9" t="str">
        <f t="shared" si="1455"/>
        <v/>
      </c>
      <c r="X14287" s="9" t="str">
        <f t="shared" si="1452"/>
        <v/>
      </c>
      <c r="BC14287" s="9" t="str">
        <f>IF(V14287="","",MAX(BC$1:BC14286)+1)</f>
        <v/>
      </c>
    </row>
    <row r="14288" spans="21:55">
      <c r="U14288" s="17" t="b">
        <f t="shared" si="1453"/>
        <v>0</v>
      </c>
      <c r="V14288" s="9" t="str">
        <f t="shared" si="1454"/>
        <v/>
      </c>
      <c r="W14288" s="9" t="str">
        <f t="shared" si="1455"/>
        <v/>
      </c>
      <c r="X14288" s="9" t="str">
        <f t="shared" si="1452"/>
        <v/>
      </c>
      <c r="BC14288" s="9" t="str">
        <f>IF(V14288="","",MAX(BC$1:BC14287)+1)</f>
        <v/>
      </c>
    </row>
    <row r="14289" spans="21:55">
      <c r="U14289" s="17" t="b">
        <f t="shared" si="1453"/>
        <v>0</v>
      </c>
      <c r="V14289" s="9" t="str">
        <f t="shared" si="1454"/>
        <v/>
      </c>
      <c r="W14289" s="9" t="str">
        <f t="shared" si="1455"/>
        <v/>
      </c>
      <c r="X14289" s="9" t="str">
        <f t="shared" si="1452"/>
        <v/>
      </c>
      <c r="BC14289" s="9" t="str">
        <f>IF(V14289="","",MAX(BC$1:BC14288)+1)</f>
        <v/>
      </c>
    </row>
    <row r="14290" spans="21:55">
      <c r="U14290" s="17" t="b">
        <f t="shared" si="1453"/>
        <v>0</v>
      </c>
      <c r="V14290" s="9" t="str">
        <f t="shared" si="1454"/>
        <v/>
      </c>
      <c r="W14290" s="9" t="str">
        <f t="shared" si="1455"/>
        <v/>
      </c>
      <c r="X14290" s="9" t="str">
        <f t="shared" si="1452"/>
        <v/>
      </c>
      <c r="BC14290" s="9" t="str">
        <f>IF(V14290="","",MAX(BC$1:BC14289)+1)</f>
        <v/>
      </c>
    </row>
    <row r="14291" spans="21:55">
      <c r="U14291" s="17" t="b">
        <f t="shared" si="1453"/>
        <v>0</v>
      </c>
      <c r="V14291" s="9" t="str">
        <f t="shared" si="1454"/>
        <v/>
      </c>
      <c r="W14291" s="9" t="str">
        <f t="shared" si="1455"/>
        <v/>
      </c>
      <c r="X14291" s="9" t="str">
        <f t="shared" si="1452"/>
        <v/>
      </c>
      <c r="BC14291" s="9" t="str">
        <f>IF(V14291="","",MAX(BC$1:BC14290)+1)</f>
        <v/>
      </c>
    </row>
    <row r="14292" spans="21:55">
      <c r="U14292" s="17" t="b">
        <f t="shared" si="1453"/>
        <v>0</v>
      </c>
      <c r="V14292" s="9" t="str">
        <f t="shared" si="1454"/>
        <v/>
      </c>
      <c r="W14292" s="9" t="str">
        <f t="shared" si="1455"/>
        <v/>
      </c>
      <c r="X14292" s="9" t="str">
        <f t="shared" si="1452"/>
        <v/>
      </c>
      <c r="BC14292" s="9" t="str">
        <f>IF(V14292="","",MAX(BC$1:BC14291)+1)</f>
        <v/>
      </c>
    </row>
    <row r="14293" spans="21:55">
      <c r="U14293" s="17" t="b">
        <f t="shared" si="1453"/>
        <v>0</v>
      </c>
      <c r="V14293" s="9" t="str">
        <f t="shared" si="1454"/>
        <v/>
      </c>
      <c r="W14293" s="9" t="str">
        <f t="shared" si="1455"/>
        <v/>
      </c>
      <c r="X14293" s="9" t="str">
        <f t="shared" si="1452"/>
        <v/>
      </c>
      <c r="BC14293" s="9" t="str">
        <f>IF(V14293="","",MAX(BC$1:BC14292)+1)</f>
        <v/>
      </c>
    </row>
    <row r="14294" spans="21:55">
      <c r="U14294" s="17" t="b">
        <f t="shared" si="1453"/>
        <v>0</v>
      </c>
      <c r="V14294" s="9" t="str">
        <f t="shared" si="1454"/>
        <v/>
      </c>
      <c r="W14294" s="9" t="str">
        <f t="shared" si="1455"/>
        <v/>
      </c>
      <c r="X14294" s="9" t="str">
        <f t="shared" si="1452"/>
        <v/>
      </c>
      <c r="BC14294" s="9" t="str">
        <f>IF(V14294="","",MAX(BC$1:BC14293)+1)</f>
        <v/>
      </c>
    </row>
    <row r="14295" spans="21:55">
      <c r="U14295" s="17" t="b">
        <f t="shared" si="1453"/>
        <v>0</v>
      </c>
      <c r="V14295" s="9" t="str">
        <f t="shared" si="1454"/>
        <v/>
      </c>
      <c r="W14295" s="9" t="str">
        <f t="shared" si="1455"/>
        <v/>
      </c>
      <c r="X14295" s="9" t="str">
        <f t="shared" si="1452"/>
        <v/>
      </c>
      <c r="BC14295" s="9" t="str">
        <f>IF(V14295="","",MAX(BC$1:BC14294)+1)</f>
        <v/>
      </c>
    </row>
    <row r="14296" spans="21:55">
      <c r="U14296" s="17" t="b">
        <f t="shared" si="1453"/>
        <v>0</v>
      </c>
      <c r="V14296" s="9" t="str">
        <f t="shared" si="1454"/>
        <v/>
      </c>
      <c r="W14296" s="9" t="str">
        <f t="shared" si="1455"/>
        <v/>
      </c>
      <c r="X14296" s="9" t="str">
        <f t="shared" si="1452"/>
        <v/>
      </c>
      <c r="BC14296" s="9" t="str">
        <f>IF(V14296="","",MAX(BC$1:BC14295)+1)</f>
        <v/>
      </c>
    </row>
    <row r="14297" spans="21:55">
      <c r="U14297" s="17" t="b">
        <f t="shared" si="1453"/>
        <v>0</v>
      </c>
      <c r="V14297" s="9" t="str">
        <f t="shared" si="1454"/>
        <v/>
      </c>
      <c r="W14297" s="9" t="str">
        <f t="shared" si="1455"/>
        <v/>
      </c>
      <c r="X14297" s="9" t="str">
        <f t="shared" si="1452"/>
        <v/>
      </c>
      <c r="BC14297" s="9" t="str">
        <f>IF(V14297="","",MAX(BC$1:BC14296)+1)</f>
        <v/>
      </c>
    </row>
    <row r="14298" spans="21:55">
      <c r="U14298" s="17" t="b">
        <f t="shared" si="1453"/>
        <v>0</v>
      </c>
      <c r="V14298" s="9" t="str">
        <f t="shared" si="1454"/>
        <v/>
      </c>
      <c r="W14298" s="9" t="str">
        <f t="shared" si="1455"/>
        <v/>
      </c>
      <c r="X14298" s="9" t="str">
        <f t="shared" si="1452"/>
        <v/>
      </c>
      <c r="BC14298" s="9" t="str">
        <f>IF(V14298="","",MAX(BC$1:BC14297)+1)</f>
        <v/>
      </c>
    </row>
    <row r="14299" spans="21:55">
      <c r="U14299" s="17" t="b">
        <f t="shared" si="1453"/>
        <v>0</v>
      </c>
      <c r="V14299" s="9" t="str">
        <f t="shared" si="1454"/>
        <v/>
      </c>
      <c r="W14299" s="9" t="str">
        <f t="shared" si="1455"/>
        <v/>
      </c>
      <c r="X14299" s="9" t="str">
        <f t="shared" si="1452"/>
        <v/>
      </c>
      <c r="BC14299" s="9" t="str">
        <f>IF(V14299="","",MAX(BC$1:BC14298)+1)</f>
        <v/>
      </c>
    </row>
    <row r="14300" spans="21:55">
      <c r="U14300" s="17" t="b">
        <f t="shared" si="1453"/>
        <v>0</v>
      </c>
      <c r="V14300" s="9" t="str">
        <f t="shared" si="1454"/>
        <v/>
      </c>
      <c r="W14300" s="9" t="str">
        <f t="shared" si="1455"/>
        <v/>
      </c>
      <c r="X14300" s="9" t="str">
        <f t="shared" si="1452"/>
        <v/>
      </c>
      <c r="BC14300" s="9" t="str">
        <f>IF(V14300="","",MAX(BC$1:BC14299)+1)</f>
        <v/>
      </c>
    </row>
    <row r="14301" spans="21:55">
      <c r="U14301" s="17" t="b">
        <f t="shared" si="1453"/>
        <v>0</v>
      </c>
      <c r="V14301" s="9" t="str">
        <f t="shared" si="1454"/>
        <v/>
      </c>
      <c r="W14301" s="9" t="str">
        <f t="shared" si="1455"/>
        <v/>
      </c>
      <c r="X14301" s="9" t="str">
        <f t="shared" si="1452"/>
        <v/>
      </c>
      <c r="BC14301" s="9" t="str">
        <f>IF(V14301="","",MAX(BC$1:BC14300)+1)</f>
        <v/>
      </c>
    </row>
    <row r="14302" spans="21:55">
      <c r="U14302" s="17" t="b">
        <f t="shared" si="1453"/>
        <v>0</v>
      </c>
      <c r="V14302" s="9" t="str">
        <f t="shared" si="1454"/>
        <v/>
      </c>
      <c r="W14302" s="9" t="str">
        <f t="shared" si="1455"/>
        <v/>
      </c>
      <c r="X14302" s="9" t="str">
        <f t="shared" ref="X14302:X14365" si="1456">IF(U14302=TRUE, MID(LEFT(N14302,FIND(")",N14302)-1),FIND("(",N14302)+1,LEN(N14302)), "")</f>
        <v/>
      </c>
      <c r="BC14302" s="9" t="str">
        <f>IF(V14302="","",MAX(BC$1:BC14301)+1)</f>
        <v/>
      </c>
    </row>
    <row r="14303" spans="21:55">
      <c r="U14303" s="17" t="b">
        <f t="shared" si="1453"/>
        <v>0</v>
      </c>
      <c r="V14303" s="9" t="str">
        <f t="shared" si="1454"/>
        <v/>
      </c>
      <c r="W14303" s="9" t="str">
        <f t="shared" si="1455"/>
        <v/>
      </c>
      <c r="X14303" s="9" t="str">
        <f t="shared" si="1456"/>
        <v/>
      </c>
      <c r="BC14303" s="9" t="str">
        <f>IF(V14303="","",MAX(BC$1:BC14302)+1)</f>
        <v/>
      </c>
    </row>
    <row r="14304" spans="21:55">
      <c r="U14304" s="17" t="b">
        <f t="shared" si="1453"/>
        <v>0</v>
      </c>
      <c r="V14304" s="9" t="str">
        <f t="shared" si="1454"/>
        <v/>
      </c>
      <c r="W14304" s="9" t="str">
        <f t="shared" si="1455"/>
        <v/>
      </c>
      <c r="X14304" s="9" t="str">
        <f t="shared" si="1456"/>
        <v/>
      </c>
      <c r="BC14304" s="9" t="str">
        <f>IF(V14304="","",MAX(BC$1:BC14303)+1)</f>
        <v/>
      </c>
    </row>
    <row r="14305" spans="21:55">
      <c r="U14305" s="17" t="b">
        <f t="shared" si="1453"/>
        <v>0</v>
      </c>
      <c r="V14305" s="9" t="str">
        <f t="shared" si="1454"/>
        <v/>
      </c>
      <c r="W14305" s="9" t="str">
        <f t="shared" si="1455"/>
        <v/>
      </c>
      <c r="X14305" s="9" t="str">
        <f t="shared" si="1456"/>
        <v/>
      </c>
      <c r="BC14305" s="9" t="str">
        <f>IF(V14305="","",MAX(BC$1:BC14304)+1)</f>
        <v/>
      </c>
    </row>
    <row r="14306" spans="21:55">
      <c r="U14306" s="17" t="b">
        <f t="shared" si="1453"/>
        <v>0</v>
      </c>
      <c r="V14306" s="9" t="str">
        <f t="shared" si="1454"/>
        <v/>
      </c>
      <c r="W14306" s="9" t="str">
        <f t="shared" si="1455"/>
        <v/>
      </c>
      <c r="X14306" s="9" t="str">
        <f t="shared" si="1456"/>
        <v/>
      </c>
      <c r="BC14306" s="9" t="str">
        <f>IF(V14306="","",MAX(BC$1:BC14305)+1)</f>
        <v/>
      </c>
    </row>
    <row r="14307" spans="21:55">
      <c r="U14307" s="17" t="b">
        <f t="shared" si="1453"/>
        <v>0</v>
      </c>
      <c r="V14307" s="9" t="str">
        <f t="shared" si="1454"/>
        <v/>
      </c>
      <c r="W14307" s="9" t="str">
        <f t="shared" si="1455"/>
        <v/>
      </c>
      <c r="X14307" s="9" t="str">
        <f t="shared" si="1456"/>
        <v/>
      </c>
      <c r="BC14307" s="9" t="str">
        <f>IF(V14307="","",MAX(BC$1:BC14306)+1)</f>
        <v/>
      </c>
    </row>
    <row r="14308" spans="21:55">
      <c r="U14308" s="17" t="b">
        <f t="shared" si="1453"/>
        <v>0</v>
      </c>
      <c r="V14308" s="9" t="str">
        <f t="shared" si="1454"/>
        <v/>
      </c>
      <c r="W14308" s="9" t="str">
        <f t="shared" si="1455"/>
        <v/>
      </c>
      <c r="X14308" s="9" t="str">
        <f t="shared" si="1456"/>
        <v/>
      </c>
      <c r="BC14308" s="9" t="str">
        <f>IF(V14308="","",MAX(BC$1:BC14307)+1)</f>
        <v/>
      </c>
    </row>
    <row r="14309" spans="21:55">
      <c r="U14309" s="17" t="b">
        <f t="shared" si="1453"/>
        <v>0</v>
      </c>
      <c r="V14309" s="9" t="str">
        <f t="shared" si="1454"/>
        <v/>
      </c>
      <c r="W14309" s="9" t="str">
        <f t="shared" si="1455"/>
        <v/>
      </c>
      <c r="X14309" s="9" t="str">
        <f t="shared" si="1456"/>
        <v/>
      </c>
      <c r="BC14309" s="9" t="str">
        <f>IF(V14309="","",MAX(BC$1:BC14308)+1)</f>
        <v/>
      </c>
    </row>
    <row r="14310" spans="21:55">
      <c r="U14310" s="17" t="b">
        <f t="shared" si="1453"/>
        <v>0</v>
      </c>
      <c r="V14310" s="9" t="str">
        <f t="shared" si="1454"/>
        <v/>
      </c>
      <c r="W14310" s="9" t="str">
        <f t="shared" si="1455"/>
        <v/>
      </c>
      <c r="X14310" s="9" t="str">
        <f t="shared" si="1456"/>
        <v/>
      </c>
      <c r="BC14310" s="9" t="str">
        <f>IF(V14310="","",MAX(BC$1:BC14309)+1)</f>
        <v/>
      </c>
    </row>
    <row r="14311" spans="21:55">
      <c r="U14311" s="17" t="b">
        <f t="shared" si="1453"/>
        <v>0</v>
      </c>
      <c r="V14311" s="9" t="str">
        <f t="shared" si="1454"/>
        <v/>
      </c>
      <c r="W14311" s="9" t="str">
        <f t="shared" si="1455"/>
        <v/>
      </c>
      <c r="X14311" s="9" t="str">
        <f t="shared" si="1456"/>
        <v/>
      </c>
      <c r="BC14311" s="9" t="str">
        <f>IF(V14311="","",MAX(BC$1:BC14310)+1)</f>
        <v/>
      </c>
    </row>
    <row r="14312" spans="21:55">
      <c r="U14312" s="17" t="b">
        <f t="shared" si="1453"/>
        <v>0</v>
      </c>
      <c r="V14312" s="9" t="str">
        <f t="shared" si="1454"/>
        <v/>
      </c>
      <c r="W14312" s="9" t="str">
        <f t="shared" si="1455"/>
        <v/>
      </c>
      <c r="X14312" s="9" t="str">
        <f t="shared" si="1456"/>
        <v/>
      </c>
      <c r="BC14312" s="9" t="str">
        <f>IF(V14312="","",MAX(BC$1:BC14311)+1)</f>
        <v/>
      </c>
    </row>
    <row r="14313" spans="21:55">
      <c r="U14313" s="17" t="b">
        <f t="shared" si="1453"/>
        <v>0</v>
      </c>
      <c r="V14313" s="9" t="str">
        <f t="shared" si="1454"/>
        <v/>
      </c>
      <c r="W14313" s="9" t="str">
        <f t="shared" si="1455"/>
        <v/>
      </c>
      <c r="X14313" s="9" t="str">
        <f t="shared" si="1456"/>
        <v/>
      </c>
      <c r="BC14313" s="9" t="str">
        <f>IF(V14313="","",MAX(BC$1:BC14312)+1)</f>
        <v/>
      </c>
    </row>
    <row r="14314" spans="21:55">
      <c r="U14314" s="17" t="b">
        <f t="shared" si="1453"/>
        <v>0</v>
      </c>
      <c r="V14314" s="9" t="str">
        <f t="shared" si="1454"/>
        <v/>
      </c>
      <c r="W14314" s="9" t="str">
        <f t="shared" si="1455"/>
        <v/>
      </c>
      <c r="X14314" s="9" t="str">
        <f t="shared" si="1456"/>
        <v/>
      </c>
      <c r="BC14314" s="9" t="str">
        <f>IF(V14314="","",MAX(BC$1:BC14313)+1)</f>
        <v/>
      </c>
    </row>
    <row r="14315" spans="21:55">
      <c r="U14315" s="17" t="b">
        <f t="shared" si="1453"/>
        <v>0</v>
      </c>
      <c r="V14315" s="9" t="str">
        <f t="shared" si="1454"/>
        <v/>
      </c>
      <c r="W14315" s="9" t="str">
        <f t="shared" si="1455"/>
        <v/>
      </c>
      <c r="X14315" s="9" t="str">
        <f t="shared" si="1456"/>
        <v/>
      </c>
      <c r="BC14315" s="9" t="str">
        <f>IF(V14315="","",MAX(BC$1:BC14314)+1)</f>
        <v/>
      </c>
    </row>
    <row r="14316" spans="21:55">
      <c r="U14316" s="17" t="b">
        <f t="shared" si="1453"/>
        <v>0</v>
      </c>
      <c r="V14316" s="9" t="str">
        <f t="shared" si="1454"/>
        <v/>
      </c>
      <c r="W14316" s="9" t="str">
        <f t="shared" si="1455"/>
        <v/>
      </c>
      <c r="X14316" s="9" t="str">
        <f t="shared" si="1456"/>
        <v/>
      </c>
      <c r="BC14316" s="9" t="str">
        <f>IF(V14316="","",MAX(BC$1:BC14315)+1)</f>
        <v/>
      </c>
    </row>
    <row r="14317" spans="21:55">
      <c r="U14317" s="17" t="b">
        <f t="shared" si="1453"/>
        <v>0</v>
      </c>
      <c r="V14317" s="9" t="str">
        <f t="shared" si="1454"/>
        <v/>
      </c>
      <c r="W14317" s="9" t="str">
        <f t="shared" si="1455"/>
        <v/>
      </c>
      <c r="X14317" s="9" t="str">
        <f t="shared" si="1456"/>
        <v/>
      </c>
      <c r="BC14317" s="9" t="str">
        <f>IF(V14317="","",MAX(BC$1:BC14316)+1)</f>
        <v/>
      </c>
    </row>
    <row r="14318" spans="21:55">
      <c r="U14318" s="17" t="b">
        <f t="shared" si="1453"/>
        <v>0</v>
      </c>
      <c r="V14318" s="9" t="str">
        <f t="shared" si="1454"/>
        <v/>
      </c>
      <c r="W14318" s="9" t="str">
        <f t="shared" si="1455"/>
        <v/>
      </c>
      <c r="X14318" s="9" t="str">
        <f t="shared" si="1456"/>
        <v/>
      </c>
      <c r="BC14318" s="9" t="str">
        <f>IF(V14318="","",MAX(BC$1:BC14317)+1)</f>
        <v/>
      </c>
    </row>
    <row r="14319" spans="21:55">
      <c r="U14319" s="17" t="b">
        <f t="shared" si="1453"/>
        <v>0</v>
      </c>
      <c r="V14319" s="9" t="str">
        <f t="shared" si="1454"/>
        <v/>
      </c>
      <c r="W14319" s="9" t="str">
        <f t="shared" si="1455"/>
        <v/>
      </c>
      <c r="X14319" s="9" t="str">
        <f t="shared" si="1456"/>
        <v/>
      </c>
      <c r="BC14319" s="9" t="str">
        <f>IF(V14319="","",MAX(BC$1:BC14318)+1)</f>
        <v/>
      </c>
    </row>
    <row r="14320" spans="21:55">
      <c r="U14320" s="17" t="b">
        <f t="shared" si="1453"/>
        <v>0</v>
      </c>
      <c r="V14320" s="9" t="str">
        <f t="shared" si="1454"/>
        <v/>
      </c>
      <c r="W14320" s="9" t="str">
        <f t="shared" si="1455"/>
        <v/>
      </c>
      <c r="X14320" s="9" t="str">
        <f t="shared" si="1456"/>
        <v/>
      </c>
      <c r="BC14320" s="9" t="str">
        <f>IF(V14320="","",MAX(BC$1:BC14319)+1)</f>
        <v/>
      </c>
    </row>
    <row r="14321" spans="21:55">
      <c r="U14321" s="17" t="b">
        <f t="shared" si="1453"/>
        <v>0</v>
      </c>
      <c r="V14321" s="9" t="str">
        <f t="shared" si="1454"/>
        <v/>
      </c>
      <c r="W14321" s="9" t="str">
        <f t="shared" si="1455"/>
        <v/>
      </c>
      <c r="X14321" s="9" t="str">
        <f t="shared" si="1456"/>
        <v/>
      </c>
      <c r="BC14321" s="9" t="str">
        <f>IF(V14321="","",MAX(BC$1:BC14320)+1)</f>
        <v/>
      </c>
    </row>
    <row r="14322" spans="21:55">
      <c r="U14322" s="17" t="b">
        <f t="shared" si="1453"/>
        <v>0</v>
      </c>
      <c r="V14322" s="9" t="str">
        <f t="shared" si="1454"/>
        <v/>
      </c>
      <c r="W14322" s="9" t="str">
        <f t="shared" si="1455"/>
        <v/>
      </c>
      <c r="X14322" s="9" t="str">
        <f t="shared" si="1456"/>
        <v/>
      </c>
      <c r="BC14322" s="9" t="str">
        <f>IF(V14322="","",MAX(BC$1:BC14321)+1)</f>
        <v/>
      </c>
    </row>
    <row r="14323" spans="21:55">
      <c r="U14323" s="17" t="b">
        <f t="shared" si="1453"/>
        <v>0</v>
      </c>
      <c r="V14323" s="9" t="str">
        <f t="shared" si="1454"/>
        <v/>
      </c>
      <c r="W14323" s="9" t="str">
        <f t="shared" si="1455"/>
        <v/>
      </c>
      <c r="X14323" s="9" t="str">
        <f t="shared" si="1456"/>
        <v/>
      </c>
      <c r="BC14323" s="9" t="str">
        <f>IF(V14323="","",MAX(BC$1:BC14322)+1)</f>
        <v/>
      </c>
    </row>
    <row r="14324" spans="21:55">
      <c r="U14324" s="17" t="b">
        <f t="shared" si="1453"/>
        <v>0</v>
      </c>
      <c r="V14324" s="9" t="str">
        <f t="shared" si="1454"/>
        <v/>
      </c>
      <c r="W14324" s="9" t="str">
        <f t="shared" si="1455"/>
        <v/>
      </c>
      <c r="X14324" s="9" t="str">
        <f t="shared" si="1456"/>
        <v/>
      </c>
      <c r="BC14324" s="9" t="str">
        <f>IF(V14324="","",MAX(BC$1:BC14323)+1)</f>
        <v/>
      </c>
    </row>
    <row r="14325" spans="21:55">
      <c r="U14325" s="17" t="b">
        <f t="shared" si="1453"/>
        <v>0</v>
      </c>
      <c r="V14325" s="9" t="str">
        <f t="shared" si="1454"/>
        <v/>
      </c>
      <c r="W14325" s="9" t="str">
        <f t="shared" si="1455"/>
        <v/>
      </c>
      <c r="X14325" s="9" t="str">
        <f t="shared" si="1456"/>
        <v/>
      </c>
      <c r="BC14325" s="9" t="str">
        <f>IF(V14325="","",MAX(BC$1:BC14324)+1)</f>
        <v/>
      </c>
    </row>
    <row r="14326" spans="21:55">
      <c r="U14326" s="17" t="b">
        <f t="shared" si="1453"/>
        <v>0</v>
      </c>
      <c r="V14326" s="9" t="str">
        <f t="shared" si="1454"/>
        <v/>
      </c>
      <c r="W14326" s="9" t="str">
        <f t="shared" si="1455"/>
        <v/>
      </c>
      <c r="X14326" s="9" t="str">
        <f t="shared" si="1456"/>
        <v/>
      </c>
      <c r="BC14326" s="9" t="str">
        <f>IF(V14326="","",MAX(BC$1:BC14325)+1)</f>
        <v/>
      </c>
    </row>
    <row r="14327" spans="21:55">
      <c r="U14327" s="17" t="b">
        <f t="shared" si="1453"/>
        <v>0</v>
      </c>
      <c r="V14327" s="9" t="str">
        <f t="shared" si="1454"/>
        <v/>
      </c>
      <c r="W14327" s="9" t="str">
        <f t="shared" si="1455"/>
        <v/>
      </c>
      <c r="X14327" s="9" t="str">
        <f t="shared" si="1456"/>
        <v/>
      </c>
      <c r="BC14327" s="9" t="str">
        <f>IF(V14327="","",MAX(BC$1:BC14326)+1)</f>
        <v/>
      </c>
    </row>
    <row r="14328" spans="21:55">
      <c r="U14328" s="17" t="b">
        <f t="shared" si="1453"/>
        <v>0</v>
      </c>
      <c r="V14328" s="9" t="str">
        <f t="shared" si="1454"/>
        <v/>
      </c>
      <c r="W14328" s="9" t="str">
        <f t="shared" si="1455"/>
        <v/>
      </c>
      <c r="X14328" s="9" t="str">
        <f t="shared" si="1456"/>
        <v/>
      </c>
      <c r="BC14328" s="9" t="str">
        <f>IF(V14328="","",MAX(BC$1:BC14327)+1)</f>
        <v/>
      </c>
    </row>
    <row r="14329" spans="21:55">
      <c r="U14329" s="17" t="b">
        <f t="shared" si="1453"/>
        <v>0</v>
      </c>
      <c r="V14329" s="9" t="str">
        <f t="shared" si="1454"/>
        <v/>
      </c>
      <c r="W14329" s="9" t="str">
        <f t="shared" si="1455"/>
        <v/>
      </c>
      <c r="X14329" s="9" t="str">
        <f t="shared" si="1456"/>
        <v/>
      </c>
      <c r="BC14329" s="9" t="str">
        <f>IF(V14329="","",MAX(BC$1:BC14328)+1)</f>
        <v/>
      </c>
    </row>
    <row r="14330" spans="21:55">
      <c r="U14330" s="17" t="b">
        <f t="shared" si="1453"/>
        <v>0</v>
      </c>
      <c r="V14330" s="9" t="str">
        <f t="shared" si="1454"/>
        <v/>
      </c>
      <c r="W14330" s="9" t="str">
        <f t="shared" si="1455"/>
        <v/>
      </c>
      <c r="X14330" s="9" t="str">
        <f t="shared" si="1456"/>
        <v/>
      </c>
      <c r="BC14330" s="9" t="str">
        <f>IF(V14330="","",MAX(BC$1:BC14329)+1)</f>
        <v/>
      </c>
    </row>
    <row r="14331" spans="21:55">
      <c r="U14331" s="17" t="b">
        <f t="shared" si="1453"/>
        <v>0</v>
      </c>
      <c r="V14331" s="9" t="str">
        <f t="shared" si="1454"/>
        <v/>
      </c>
      <c r="W14331" s="9" t="str">
        <f t="shared" si="1455"/>
        <v/>
      </c>
      <c r="X14331" s="9" t="str">
        <f t="shared" si="1456"/>
        <v/>
      </c>
      <c r="BC14331" s="9" t="str">
        <f>IF(V14331="","",MAX(BC$1:BC14330)+1)</f>
        <v/>
      </c>
    </row>
    <row r="14332" spans="21:55">
      <c r="U14332" s="17" t="b">
        <f t="shared" si="1453"/>
        <v>0</v>
      </c>
      <c r="V14332" s="9" t="str">
        <f t="shared" si="1454"/>
        <v/>
      </c>
      <c r="W14332" s="9" t="str">
        <f t="shared" si="1455"/>
        <v/>
      </c>
      <c r="X14332" s="9" t="str">
        <f t="shared" si="1456"/>
        <v/>
      </c>
      <c r="BC14332" s="9" t="str">
        <f>IF(V14332="","",MAX(BC$1:BC14331)+1)</f>
        <v/>
      </c>
    </row>
    <row r="14333" spans="21:55">
      <c r="U14333" s="17" t="b">
        <f t="shared" si="1453"/>
        <v>0</v>
      </c>
      <c r="V14333" s="9" t="str">
        <f t="shared" si="1454"/>
        <v/>
      </c>
      <c r="W14333" s="9" t="str">
        <f t="shared" si="1455"/>
        <v/>
      </c>
      <c r="X14333" s="9" t="str">
        <f t="shared" si="1456"/>
        <v/>
      </c>
      <c r="BC14333" s="9" t="str">
        <f>IF(V14333="","",MAX(BC$1:BC14332)+1)</f>
        <v/>
      </c>
    </row>
    <row r="14334" spans="21:55">
      <c r="U14334" s="17" t="b">
        <f t="shared" si="1453"/>
        <v>0</v>
      </c>
      <c r="V14334" s="9" t="str">
        <f t="shared" si="1454"/>
        <v/>
      </c>
      <c r="W14334" s="9" t="str">
        <f t="shared" si="1455"/>
        <v/>
      </c>
      <c r="X14334" s="9" t="str">
        <f t="shared" si="1456"/>
        <v/>
      </c>
      <c r="BC14334" s="9" t="str">
        <f>IF(V14334="","",MAX(BC$1:BC14333)+1)</f>
        <v/>
      </c>
    </row>
    <row r="14335" spans="21:55">
      <c r="U14335" s="17" t="b">
        <f t="shared" si="1453"/>
        <v>0</v>
      </c>
      <c r="V14335" s="9" t="str">
        <f t="shared" si="1454"/>
        <v/>
      </c>
      <c r="W14335" s="9" t="str">
        <f t="shared" si="1455"/>
        <v/>
      </c>
      <c r="X14335" s="9" t="str">
        <f t="shared" si="1456"/>
        <v/>
      </c>
      <c r="BC14335" s="9" t="str">
        <f>IF(V14335="","",MAX(BC$1:BC14334)+1)</f>
        <v/>
      </c>
    </row>
    <row r="14336" spans="21:55">
      <c r="U14336" s="17" t="b">
        <f t="shared" si="1453"/>
        <v>0</v>
      </c>
      <c r="V14336" s="9" t="str">
        <f t="shared" si="1454"/>
        <v/>
      </c>
      <c r="W14336" s="9" t="str">
        <f t="shared" si="1455"/>
        <v/>
      </c>
      <c r="X14336" s="9" t="str">
        <f t="shared" si="1456"/>
        <v/>
      </c>
      <c r="BC14336" s="9" t="str">
        <f>IF(V14336="","",MAX(BC$1:BC14335)+1)</f>
        <v/>
      </c>
    </row>
    <row r="14337" spans="21:55">
      <c r="U14337" s="17" t="b">
        <f t="shared" si="1453"/>
        <v>0</v>
      </c>
      <c r="V14337" s="9" t="str">
        <f t="shared" si="1454"/>
        <v/>
      </c>
      <c r="W14337" s="9" t="str">
        <f t="shared" si="1455"/>
        <v/>
      </c>
      <c r="X14337" s="9" t="str">
        <f t="shared" si="1456"/>
        <v/>
      </c>
      <c r="BC14337" s="9" t="str">
        <f>IF(V14337="","",MAX(BC$1:BC14336)+1)</f>
        <v/>
      </c>
    </row>
    <row r="14338" spans="21:55">
      <c r="U14338" s="17" t="b">
        <f t="shared" ref="U14338:U14401" si="1457">AND(ISNUMBER(SEARCH("(rs",N14338)),NOT(ISNUMBER(SEARCH("oxidation",N14338))),NOT(ISNUMBER(SEARCH("deamidated",N14338))),NOT(ISNUMBER(SEARCH("ammonia",N14338))),NOT(ISNUMBER(SEARCH("acetyl",N14338))),NOT(ISNUMBER(SEARCH("phospho",N14338))),NOT(ISNUMBER(SEARCH("dehydrated",N14338))))</f>
        <v>0</v>
      </c>
      <c r="V14338" s="9" t="str">
        <f t="shared" ref="V14338:V14401" si="1458">IF(U14338=TRUE, IF(ISNUMBER(SEARCH(":",P14338))=TRUE, LEFT(P14338,FIND(":",P14338)-1),P14338), "")</f>
        <v/>
      </c>
      <c r="W14338" s="9" t="str">
        <f t="shared" ref="W14338:W14401" si="1459">IF(U14338=TRUE,IF(ISNUMBER(SEARCH("Carb",N14338))=TRUE,MID(LEFT(N14338,FIND("#",N14338)-1),FIND(CHAR(1),SUBSTITUTE(N14338," ",CHAR(1),(LEN(N14338)-LEN(SUBSTITUTE(N14338," ","")))-1))+1,LEN(N14338)),LEFT(N14338,FIND("#",N14338)-1)),"")</f>
        <v/>
      </c>
      <c r="X14338" s="9" t="str">
        <f t="shared" si="1456"/>
        <v/>
      </c>
      <c r="BC14338" s="9" t="str">
        <f>IF(V14338="","",MAX(BC$1:BC14337)+1)</f>
        <v/>
      </c>
    </row>
    <row r="14339" spans="21:55">
      <c r="U14339" s="17" t="b">
        <f t="shared" si="1457"/>
        <v>0</v>
      </c>
      <c r="V14339" s="9" t="str">
        <f t="shared" si="1458"/>
        <v/>
      </c>
      <c r="W14339" s="9" t="str">
        <f t="shared" si="1459"/>
        <v/>
      </c>
      <c r="X14339" s="9" t="str">
        <f t="shared" si="1456"/>
        <v/>
      </c>
      <c r="BC14339" s="9" t="str">
        <f>IF(V14339="","",MAX(BC$1:BC14338)+1)</f>
        <v/>
      </c>
    </row>
    <row r="14340" spans="21:55">
      <c r="U14340" s="17" t="b">
        <f t="shared" si="1457"/>
        <v>0</v>
      </c>
      <c r="V14340" s="9" t="str">
        <f t="shared" si="1458"/>
        <v/>
      </c>
      <c r="W14340" s="9" t="str">
        <f t="shared" si="1459"/>
        <v/>
      </c>
      <c r="X14340" s="9" t="str">
        <f t="shared" si="1456"/>
        <v/>
      </c>
      <c r="BC14340" s="9" t="str">
        <f>IF(V14340="","",MAX(BC$1:BC14339)+1)</f>
        <v/>
      </c>
    </row>
    <row r="14341" spans="21:55">
      <c r="U14341" s="17" t="b">
        <f t="shared" si="1457"/>
        <v>0</v>
      </c>
      <c r="V14341" s="9" t="str">
        <f t="shared" si="1458"/>
        <v/>
      </c>
      <c r="W14341" s="9" t="str">
        <f t="shared" si="1459"/>
        <v/>
      </c>
      <c r="X14341" s="9" t="str">
        <f t="shared" si="1456"/>
        <v/>
      </c>
      <c r="BC14341" s="9" t="str">
        <f>IF(V14341="","",MAX(BC$1:BC14340)+1)</f>
        <v/>
      </c>
    </row>
    <row r="14342" spans="21:55">
      <c r="U14342" s="17" t="b">
        <f t="shared" si="1457"/>
        <v>0</v>
      </c>
      <c r="V14342" s="9" t="str">
        <f t="shared" si="1458"/>
        <v/>
      </c>
      <c r="W14342" s="9" t="str">
        <f t="shared" si="1459"/>
        <v/>
      </c>
      <c r="X14342" s="9" t="str">
        <f t="shared" si="1456"/>
        <v/>
      </c>
      <c r="BC14342" s="9" t="str">
        <f>IF(V14342="","",MAX(BC$1:BC14341)+1)</f>
        <v/>
      </c>
    </row>
    <row r="14343" spans="21:55">
      <c r="U14343" s="17" t="b">
        <f t="shared" si="1457"/>
        <v>0</v>
      </c>
      <c r="V14343" s="9" t="str">
        <f t="shared" si="1458"/>
        <v/>
      </c>
      <c r="W14343" s="9" t="str">
        <f t="shared" si="1459"/>
        <v/>
      </c>
      <c r="X14343" s="9" t="str">
        <f t="shared" si="1456"/>
        <v/>
      </c>
      <c r="BC14343" s="9" t="str">
        <f>IF(V14343="","",MAX(BC$1:BC14342)+1)</f>
        <v/>
      </c>
    </row>
    <row r="14344" spans="21:55">
      <c r="U14344" s="17" t="b">
        <f t="shared" si="1457"/>
        <v>0</v>
      </c>
      <c r="V14344" s="9" t="str">
        <f t="shared" si="1458"/>
        <v/>
      </c>
      <c r="W14344" s="9" t="str">
        <f t="shared" si="1459"/>
        <v/>
      </c>
      <c r="X14344" s="9" t="str">
        <f t="shared" si="1456"/>
        <v/>
      </c>
      <c r="BC14344" s="9" t="str">
        <f>IF(V14344="","",MAX(BC$1:BC14343)+1)</f>
        <v/>
      </c>
    </row>
    <row r="14345" spans="21:55">
      <c r="U14345" s="17" t="b">
        <f t="shared" si="1457"/>
        <v>0</v>
      </c>
      <c r="V14345" s="9" t="str">
        <f t="shared" si="1458"/>
        <v/>
      </c>
      <c r="W14345" s="9" t="str">
        <f t="shared" si="1459"/>
        <v/>
      </c>
      <c r="X14345" s="9" t="str">
        <f t="shared" si="1456"/>
        <v/>
      </c>
      <c r="BC14345" s="9" t="str">
        <f>IF(V14345="","",MAX(BC$1:BC14344)+1)</f>
        <v/>
      </c>
    </row>
    <row r="14346" spans="21:55">
      <c r="U14346" s="17" t="b">
        <f t="shared" si="1457"/>
        <v>0</v>
      </c>
      <c r="V14346" s="9" t="str">
        <f t="shared" si="1458"/>
        <v/>
      </c>
      <c r="W14346" s="9" t="str">
        <f t="shared" si="1459"/>
        <v/>
      </c>
      <c r="X14346" s="9" t="str">
        <f t="shared" si="1456"/>
        <v/>
      </c>
      <c r="BC14346" s="9" t="str">
        <f>IF(V14346="","",MAX(BC$1:BC14345)+1)</f>
        <v/>
      </c>
    </row>
    <row r="14347" spans="21:55">
      <c r="U14347" s="17" t="b">
        <f t="shared" si="1457"/>
        <v>0</v>
      </c>
      <c r="V14347" s="9" t="str">
        <f t="shared" si="1458"/>
        <v/>
      </c>
      <c r="W14347" s="9" t="str">
        <f t="shared" si="1459"/>
        <v/>
      </c>
      <c r="X14347" s="9" t="str">
        <f t="shared" si="1456"/>
        <v/>
      </c>
      <c r="BC14347" s="9" t="str">
        <f>IF(V14347="","",MAX(BC$1:BC14346)+1)</f>
        <v/>
      </c>
    </row>
    <row r="14348" spans="21:55">
      <c r="U14348" s="17" t="b">
        <f t="shared" si="1457"/>
        <v>0</v>
      </c>
      <c r="V14348" s="9" t="str">
        <f t="shared" si="1458"/>
        <v/>
      </c>
      <c r="W14348" s="9" t="str">
        <f t="shared" si="1459"/>
        <v/>
      </c>
      <c r="X14348" s="9" t="str">
        <f t="shared" si="1456"/>
        <v/>
      </c>
      <c r="BC14348" s="9" t="str">
        <f>IF(V14348="","",MAX(BC$1:BC14347)+1)</f>
        <v/>
      </c>
    </row>
    <row r="14349" spans="21:55">
      <c r="U14349" s="17" t="b">
        <f t="shared" si="1457"/>
        <v>0</v>
      </c>
      <c r="V14349" s="9" t="str">
        <f t="shared" si="1458"/>
        <v/>
      </c>
      <c r="W14349" s="9" t="str">
        <f t="shared" si="1459"/>
        <v/>
      </c>
      <c r="X14349" s="9" t="str">
        <f t="shared" si="1456"/>
        <v/>
      </c>
      <c r="BC14349" s="9" t="str">
        <f>IF(V14349="","",MAX(BC$1:BC14348)+1)</f>
        <v/>
      </c>
    </row>
    <row r="14350" spans="21:55">
      <c r="U14350" s="17" t="b">
        <f t="shared" si="1457"/>
        <v>0</v>
      </c>
      <c r="V14350" s="9" t="str">
        <f t="shared" si="1458"/>
        <v/>
      </c>
      <c r="W14350" s="9" t="str">
        <f t="shared" si="1459"/>
        <v/>
      </c>
      <c r="X14350" s="9" t="str">
        <f t="shared" si="1456"/>
        <v/>
      </c>
      <c r="BC14350" s="9" t="str">
        <f>IF(V14350="","",MAX(BC$1:BC14349)+1)</f>
        <v/>
      </c>
    </row>
    <row r="14351" spans="21:55">
      <c r="U14351" s="17" t="b">
        <f t="shared" si="1457"/>
        <v>0</v>
      </c>
      <c r="V14351" s="9" t="str">
        <f t="shared" si="1458"/>
        <v/>
      </c>
      <c r="W14351" s="9" t="str">
        <f t="shared" si="1459"/>
        <v/>
      </c>
      <c r="X14351" s="9" t="str">
        <f t="shared" si="1456"/>
        <v/>
      </c>
      <c r="BC14351" s="9" t="str">
        <f>IF(V14351="","",MAX(BC$1:BC14350)+1)</f>
        <v/>
      </c>
    </row>
    <row r="14352" spans="21:55">
      <c r="U14352" s="17" t="b">
        <f t="shared" si="1457"/>
        <v>0</v>
      </c>
      <c r="V14352" s="9" t="str">
        <f t="shared" si="1458"/>
        <v/>
      </c>
      <c r="W14352" s="9" t="str">
        <f t="shared" si="1459"/>
        <v/>
      </c>
      <c r="X14352" s="9" t="str">
        <f t="shared" si="1456"/>
        <v/>
      </c>
      <c r="BC14352" s="9" t="str">
        <f>IF(V14352="","",MAX(BC$1:BC14351)+1)</f>
        <v/>
      </c>
    </row>
    <row r="14353" spans="21:55">
      <c r="U14353" s="17" t="b">
        <f t="shared" si="1457"/>
        <v>0</v>
      </c>
      <c r="V14353" s="9" t="str">
        <f t="shared" si="1458"/>
        <v/>
      </c>
      <c r="W14353" s="9" t="str">
        <f t="shared" si="1459"/>
        <v/>
      </c>
      <c r="X14353" s="9" t="str">
        <f t="shared" si="1456"/>
        <v/>
      </c>
      <c r="BC14353" s="9" t="str">
        <f>IF(V14353="","",MAX(BC$1:BC14352)+1)</f>
        <v/>
      </c>
    </row>
    <row r="14354" spans="21:55">
      <c r="U14354" s="17" t="b">
        <f t="shared" si="1457"/>
        <v>0</v>
      </c>
      <c r="V14354" s="9" t="str">
        <f t="shared" si="1458"/>
        <v/>
      </c>
      <c r="W14354" s="9" t="str">
        <f t="shared" si="1459"/>
        <v/>
      </c>
      <c r="X14354" s="9" t="str">
        <f t="shared" si="1456"/>
        <v/>
      </c>
      <c r="BC14354" s="9" t="str">
        <f>IF(V14354="","",MAX(BC$1:BC14353)+1)</f>
        <v/>
      </c>
    </row>
    <row r="14355" spans="21:55">
      <c r="U14355" s="17" t="b">
        <f t="shared" si="1457"/>
        <v>0</v>
      </c>
      <c r="V14355" s="9" t="str">
        <f t="shared" si="1458"/>
        <v/>
      </c>
      <c r="W14355" s="9" t="str">
        <f t="shared" si="1459"/>
        <v/>
      </c>
      <c r="X14355" s="9" t="str">
        <f t="shared" si="1456"/>
        <v/>
      </c>
      <c r="BC14355" s="9" t="str">
        <f>IF(V14355="","",MAX(BC$1:BC14354)+1)</f>
        <v/>
      </c>
    </row>
    <row r="14356" spans="21:55">
      <c r="U14356" s="17" t="b">
        <f t="shared" si="1457"/>
        <v>0</v>
      </c>
      <c r="V14356" s="9" t="str">
        <f t="shared" si="1458"/>
        <v/>
      </c>
      <c r="W14356" s="9" t="str">
        <f t="shared" si="1459"/>
        <v/>
      </c>
      <c r="X14356" s="9" t="str">
        <f t="shared" si="1456"/>
        <v/>
      </c>
      <c r="BC14356" s="9" t="str">
        <f>IF(V14356="","",MAX(BC$1:BC14355)+1)</f>
        <v/>
      </c>
    </row>
    <row r="14357" spans="21:55">
      <c r="U14357" s="17" t="b">
        <f t="shared" si="1457"/>
        <v>0</v>
      </c>
      <c r="V14357" s="9" t="str">
        <f t="shared" si="1458"/>
        <v/>
      </c>
      <c r="W14357" s="9" t="str">
        <f t="shared" si="1459"/>
        <v/>
      </c>
      <c r="X14357" s="9" t="str">
        <f t="shared" si="1456"/>
        <v/>
      </c>
      <c r="BC14357" s="9" t="str">
        <f>IF(V14357="","",MAX(BC$1:BC14356)+1)</f>
        <v/>
      </c>
    </row>
    <row r="14358" spans="21:55">
      <c r="U14358" s="17" t="b">
        <f t="shared" si="1457"/>
        <v>0</v>
      </c>
      <c r="V14358" s="9" t="str">
        <f t="shared" si="1458"/>
        <v/>
      </c>
      <c r="W14358" s="9" t="str">
        <f t="shared" si="1459"/>
        <v/>
      </c>
      <c r="X14358" s="9" t="str">
        <f t="shared" si="1456"/>
        <v/>
      </c>
      <c r="BC14358" s="9" t="str">
        <f>IF(V14358="","",MAX(BC$1:BC14357)+1)</f>
        <v/>
      </c>
    </row>
    <row r="14359" spans="21:55">
      <c r="U14359" s="17" t="b">
        <f t="shared" si="1457"/>
        <v>0</v>
      </c>
      <c r="V14359" s="9" t="str">
        <f t="shared" si="1458"/>
        <v/>
      </c>
      <c r="W14359" s="9" t="str">
        <f t="shared" si="1459"/>
        <v/>
      </c>
      <c r="X14359" s="9" t="str">
        <f t="shared" si="1456"/>
        <v/>
      </c>
      <c r="BC14359" s="9" t="str">
        <f>IF(V14359="","",MAX(BC$1:BC14358)+1)</f>
        <v/>
      </c>
    </row>
    <row r="14360" spans="21:55">
      <c r="U14360" s="17" t="b">
        <f t="shared" si="1457"/>
        <v>0</v>
      </c>
      <c r="V14360" s="9" t="str">
        <f t="shared" si="1458"/>
        <v/>
      </c>
      <c r="W14360" s="9" t="str">
        <f t="shared" si="1459"/>
        <v/>
      </c>
      <c r="X14360" s="9" t="str">
        <f t="shared" si="1456"/>
        <v/>
      </c>
      <c r="BC14360" s="9" t="str">
        <f>IF(V14360="","",MAX(BC$1:BC14359)+1)</f>
        <v/>
      </c>
    </row>
    <row r="14361" spans="21:55">
      <c r="U14361" s="17" t="b">
        <f t="shared" si="1457"/>
        <v>0</v>
      </c>
      <c r="V14361" s="9" t="str">
        <f t="shared" si="1458"/>
        <v/>
      </c>
      <c r="W14361" s="9" t="str">
        <f t="shared" si="1459"/>
        <v/>
      </c>
      <c r="X14361" s="9" t="str">
        <f t="shared" si="1456"/>
        <v/>
      </c>
      <c r="BC14361" s="9" t="str">
        <f>IF(V14361="","",MAX(BC$1:BC14360)+1)</f>
        <v/>
      </c>
    </row>
    <row r="14362" spans="21:55">
      <c r="U14362" s="17" t="b">
        <f t="shared" si="1457"/>
        <v>0</v>
      </c>
      <c r="V14362" s="9" t="str">
        <f t="shared" si="1458"/>
        <v/>
      </c>
      <c r="W14362" s="9" t="str">
        <f t="shared" si="1459"/>
        <v/>
      </c>
      <c r="X14362" s="9" t="str">
        <f t="shared" si="1456"/>
        <v/>
      </c>
      <c r="BC14362" s="9" t="str">
        <f>IF(V14362="","",MAX(BC$1:BC14361)+1)</f>
        <v/>
      </c>
    </row>
    <row r="14363" spans="21:55">
      <c r="U14363" s="17" t="b">
        <f t="shared" si="1457"/>
        <v>0</v>
      </c>
      <c r="V14363" s="9" t="str">
        <f t="shared" si="1458"/>
        <v/>
      </c>
      <c r="W14363" s="9" t="str">
        <f t="shared" si="1459"/>
        <v/>
      </c>
      <c r="X14363" s="9" t="str">
        <f t="shared" si="1456"/>
        <v/>
      </c>
      <c r="BC14363" s="9" t="str">
        <f>IF(V14363="","",MAX(BC$1:BC14362)+1)</f>
        <v/>
      </c>
    </row>
    <row r="14364" spans="21:55">
      <c r="U14364" s="17" t="b">
        <f t="shared" si="1457"/>
        <v>0</v>
      </c>
      <c r="V14364" s="9" t="str">
        <f t="shared" si="1458"/>
        <v/>
      </c>
      <c r="W14364" s="9" t="str">
        <f t="shared" si="1459"/>
        <v/>
      </c>
      <c r="X14364" s="9" t="str">
        <f t="shared" si="1456"/>
        <v/>
      </c>
      <c r="BC14364" s="9" t="str">
        <f>IF(V14364="","",MAX(BC$1:BC14363)+1)</f>
        <v/>
      </c>
    </row>
    <row r="14365" spans="21:55">
      <c r="U14365" s="17" t="b">
        <f t="shared" si="1457"/>
        <v>0</v>
      </c>
      <c r="V14365" s="9" t="str">
        <f t="shared" si="1458"/>
        <v/>
      </c>
      <c r="W14365" s="9" t="str">
        <f t="shared" si="1459"/>
        <v/>
      </c>
      <c r="X14365" s="9" t="str">
        <f t="shared" si="1456"/>
        <v/>
      </c>
      <c r="BC14365" s="9" t="str">
        <f>IF(V14365="","",MAX(BC$1:BC14364)+1)</f>
        <v/>
      </c>
    </row>
    <row r="14366" spans="21:55">
      <c r="U14366" s="17" t="b">
        <f t="shared" si="1457"/>
        <v>0</v>
      </c>
      <c r="V14366" s="9" t="str">
        <f t="shared" si="1458"/>
        <v/>
      </c>
      <c r="W14366" s="9" t="str">
        <f t="shared" si="1459"/>
        <v/>
      </c>
      <c r="X14366" s="9" t="str">
        <f t="shared" ref="X14366:X14429" si="1460">IF(U14366=TRUE, MID(LEFT(N14366,FIND(")",N14366)-1),FIND("(",N14366)+1,LEN(N14366)), "")</f>
        <v/>
      </c>
      <c r="BC14366" s="9" t="str">
        <f>IF(V14366="","",MAX(BC$1:BC14365)+1)</f>
        <v/>
      </c>
    </row>
    <row r="14367" spans="21:55">
      <c r="U14367" s="17" t="b">
        <f t="shared" si="1457"/>
        <v>0</v>
      </c>
      <c r="V14367" s="9" t="str">
        <f t="shared" si="1458"/>
        <v/>
      </c>
      <c r="W14367" s="9" t="str">
        <f t="shared" si="1459"/>
        <v/>
      </c>
      <c r="X14367" s="9" t="str">
        <f t="shared" si="1460"/>
        <v/>
      </c>
      <c r="BC14367" s="9" t="str">
        <f>IF(V14367="","",MAX(BC$1:BC14366)+1)</f>
        <v/>
      </c>
    </row>
    <row r="14368" spans="21:55">
      <c r="U14368" s="17" t="b">
        <f t="shared" si="1457"/>
        <v>0</v>
      </c>
      <c r="V14368" s="9" t="str">
        <f t="shared" si="1458"/>
        <v/>
      </c>
      <c r="W14368" s="9" t="str">
        <f t="shared" si="1459"/>
        <v/>
      </c>
      <c r="X14368" s="9" t="str">
        <f t="shared" si="1460"/>
        <v/>
      </c>
      <c r="BC14368" s="9" t="str">
        <f>IF(V14368="","",MAX(BC$1:BC14367)+1)</f>
        <v/>
      </c>
    </row>
    <row r="14369" spans="21:55">
      <c r="U14369" s="17" t="b">
        <f t="shared" si="1457"/>
        <v>0</v>
      </c>
      <c r="V14369" s="9" t="str">
        <f t="shared" si="1458"/>
        <v/>
      </c>
      <c r="W14369" s="9" t="str">
        <f t="shared" si="1459"/>
        <v/>
      </c>
      <c r="X14369" s="9" t="str">
        <f t="shared" si="1460"/>
        <v/>
      </c>
      <c r="BC14369" s="9" t="str">
        <f>IF(V14369="","",MAX(BC$1:BC14368)+1)</f>
        <v/>
      </c>
    </row>
    <row r="14370" spans="21:55">
      <c r="U14370" s="17" t="b">
        <f t="shared" si="1457"/>
        <v>0</v>
      </c>
      <c r="V14370" s="9" t="str">
        <f t="shared" si="1458"/>
        <v/>
      </c>
      <c r="W14370" s="9" t="str">
        <f t="shared" si="1459"/>
        <v/>
      </c>
      <c r="X14370" s="9" t="str">
        <f t="shared" si="1460"/>
        <v/>
      </c>
      <c r="BC14370" s="9" t="str">
        <f>IF(V14370="","",MAX(BC$1:BC14369)+1)</f>
        <v/>
      </c>
    </row>
    <row r="14371" spans="21:55">
      <c r="U14371" s="17" t="b">
        <f t="shared" si="1457"/>
        <v>0</v>
      </c>
      <c r="V14371" s="9" t="str">
        <f t="shared" si="1458"/>
        <v/>
      </c>
      <c r="W14371" s="9" t="str">
        <f t="shared" si="1459"/>
        <v/>
      </c>
      <c r="X14371" s="9" t="str">
        <f t="shared" si="1460"/>
        <v/>
      </c>
      <c r="BC14371" s="9" t="str">
        <f>IF(V14371="","",MAX(BC$1:BC14370)+1)</f>
        <v/>
      </c>
    </row>
    <row r="14372" spans="21:55">
      <c r="U14372" s="17" t="b">
        <f t="shared" si="1457"/>
        <v>0</v>
      </c>
      <c r="V14372" s="9" t="str">
        <f t="shared" si="1458"/>
        <v/>
      </c>
      <c r="W14372" s="9" t="str">
        <f t="shared" si="1459"/>
        <v/>
      </c>
      <c r="X14372" s="9" t="str">
        <f t="shared" si="1460"/>
        <v/>
      </c>
      <c r="BC14372" s="9" t="str">
        <f>IF(V14372="","",MAX(BC$1:BC14371)+1)</f>
        <v/>
      </c>
    </row>
    <row r="14373" spans="21:55">
      <c r="U14373" s="17" t="b">
        <f t="shared" si="1457"/>
        <v>0</v>
      </c>
      <c r="V14373" s="9" t="str">
        <f t="shared" si="1458"/>
        <v/>
      </c>
      <c r="W14373" s="9" t="str">
        <f t="shared" si="1459"/>
        <v/>
      </c>
      <c r="X14373" s="9" t="str">
        <f t="shared" si="1460"/>
        <v/>
      </c>
      <c r="BC14373" s="9" t="str">
        <f>IF(V14373="","",MAX(BC$1:BC14372)+1)</f>
        <v/>
      </c>
    </row>
    <row r="14374" spans="21:55">
      <c r="U14374" s="17" t="b">
        <f t="shared" si="1457"/>
        <v>0</v>
      </c>
      <c r="V14374" s="9" t="str">
        <f t="shared" si="1458"/>
        <v/>
      </c>
      <c r="W14374" s="9" t="str">
        <f t="shared" si="1459"/>
        <v/>
      </c>
      <c r="X14374" s="9" t="str">
        <f t="shared" si="1460"/>
        <v/>
      </c>
      <c r="BC14374" s="9" t="str">
        <f>IF(V14374="","",MAX(BC$1:BC14373)+1)</f>
        <v/>
      </c>
    </row>
    <row r="14375" spans="21:55">
      <c r="U14375" s="17" t="b">
        <f t="shared" si="1457"/>
        <v>0</v>
      </c>
      <c r="V14375" s="9" t="str">
        <f t="shared" si="1458"/>
        <v/>
      </c>
      <c r="W14375" s="9" t="str">
        <f t="shared" si="1459"/>
        <v/>
      </c>
      <c r="X14375" s="9" t="str">
        <f t="shared" si="1460"/>
        <v/>
      </c>
      <c r="BC14375" s="9" t="str">
        <f>IF(V14375="","",MAX(BC$1:BC14374)+1)</f>
        <v/>
      </c>
    </row>
    <row r="14376" spans="21:55">
      <c r="U14376" s="17" t="b">
        <f t="shared" si="1457"/>
        <v>0</v>
      </c>
      <c r="V14376" s="9" t="str">
        <f t="shared" si="1458"/>
        <v/>
      </c>
      <c r="W14376" s="9" t="str">
        <f t="shared" si="1459"/>
        <v/>
      </c>
      <c r="X14376" s="9" t="str">
        <f t="shared" si="1460"/>
        <v/>
      </c>
      <c r="BC14376" s="9" t="str">
        <f>IF(V14376="","",MAX(BC$1:BC14375)+1)</f>
        <v/>
      </c>
    </row>
    <row r="14377" spans="21:55">
      <c r="U14377" s="17" t="b">
        <f t="shared" si="1457"/>
        <v>0</v>
      </c>
      <c r="V14377" s="9" t="str">
        <f t="shared" si="1458"/>
        <v/>
      </c>
      <c r="W14377" s="9" t="str">
        <f t="shared" si="1459"/>
        <v/>
      </c>
      <c r="X14377" s="9" t="str">
        <f t="shared" si="1460"/>
        <v/>
      </c>
      <c r="BC14377" s="9" t="str">
        <f>IF(V14377="","",MAX(BC$1:BC14376)+1)</f>
        <v/>
      </c>
    </row>
    <row r="14378" spans="21:55">
      <c r="U14378" s="17" t="b">
        <f t="shared" si="1457"/>
        <v>0</v>
      </c>
      <c r="V14378" s="9" t="str">
        <f t="shared" si="1458"/>
        <v/>
      </c>
      <c r="W14378" s="9" t="str">
        <f t="shared" si="1459"/>
        <v/>
      </c>
      <c r="X14378" s="9" t="str">
        <f t="shared" si="1460"/>
        <v/>
      </c>
      <c r="BC14378" s="9" t="str">
        <f>IF(V14378="","",MAX(BC$1:BC14377)+1)</f>
        <v/>
      </c>
    </row>
    <row r="14379" spans="21:55">
      <c r="U14379" s="17" t="b">
        <f t="shared" si="1457"/>
        <v>0</v>
      </c>
      <c r="V14379" s="9" t="str">
        <f t="shared" si="1458"/>
        <v/>
      </c>
      <c r="W14379" s="9" t="str">
        <f t="shared" si="1459"/>
        <v/>
      </c>
      <c r="X14379" s="9" t="str">
        <f t="shared" si="1460"/>
        <v/>
      </c>
      <c r="BC14379" s="9" t="str">
        <f>IF(V14379="","",MAX(BC$1:BC14378)+1)</f>
        <v/>
      </c>
    </row>
    <row r="14380" spans="21:55">
      <c r="U14380" s="17" t="b">
        <f t="shared" si="1457"/>
        <v>0</v>
      </c>
      <c r="V14380" s="9" t="str">
        <f t="shared" si="1458"/>
        <v/>
      </c>
      <c r="W14380" s="9" t="str">
        <f t="shared" si="1459"/>
        <v/>
      </c>
      <c r="X14380" s="9" t="str">
        <f t="shared" si="1460"/>
        <v/>
      </c>
      <c r="BC14380" s="9" t="str">
        <f>IF(V14380="","",MAX(BC$1:BC14379)+1)</f>
        <v/>
      </c>
    </row>
    <row r="14381" spans="21:55">
      <c r="U14381" s="17" t="b">
        <f t="shared" si="1457"/>
        <v>0</v>
      </c>
      <c r="V14381" s="9" t="str">
        <f t="shared" si="1458"/>
        <v/>
      </c>
      <c r="W14381" s="9" t="str">
        <f t="shared" si="1459"/>
        <v/>
      </c>
      <c r="X14381" s="9" t="str">
        <f t="shared" si="1460"/>
        <v/>
      </c>
      <c r="BC14381" s="9" t="str">
        <f>IF(V14381="","",MAX(BC$1:BC14380)+1)</f>
        <v/>
      </c>
    </row>
    <row r="14382" spans="21:55">
      <c r="U14382" s="17" t="b">
        <f t="shared" si="1457"/>
        <v>0</v>
      </c>
      <c r="V14382" s="9" t="str">
        <f t="shared" si="1458"/>
        <v/>
      </c>
      <c r="W14382" s="9" t="str">
        <f t="shared" si="1459"/>
        <v/>
      </c>
      <c r="X14382" s="9" t="str">
        <f t="shared" si="1460"/>
        <v/>
      </c>
      <c r="BC14382" s="9" t="str">
        <f>IF(V14382="","",MAX(BC$1:BC14381)+1)</f>
        <v/>
      </c>
    </row>
    <row r="14383" spans="21:55">
      <c r="U14383" s="17" t="b">
        <f t="shared" si="1457"/>
        <v>0</v>
      </c>
      <c r="V14383" s="9" t="str">
        <f t="shared" si="1458"/>
        <v/>
      </c>
      <c r="W14383" s="9" t="str">
        <f t="shared" si="1459"/>
        <v/>
      </c>
      <c r="X14383" s="9" t="str">
        <f t="shared" si="1460"/>
        <v/>
      </c>
      <c r="BC14383" s="9" t="str">
        <f>IF(V14383="","",MAX(BC$1:BC14382)+1)</f>
        <v/>
      </c>
    </row>
    <row r="14384" spans="21:55">
      <c r="U14384" s="17" t="b">
        <f t="shared" si="1457"/>
        <v>0</v>
      </c>
      <c r="V14384" s="9" t="str">
        <f t="shared" si="1458"/>
        <v/>
      </c>
      <c r="W14384" s="9" t="str">
        <f t="shared" si="1459"/>
        <v/>
      </c>
      <c r="X14384" s="9" t="str">
        <f t="shared" si="1460"/>
        <v/>
      </c>
      <c r="BC14384" s="9" t="str">
        <f>IF(V14384="","",MAX(BC$1:BC14383)+1)</f>
        <v/>
      </c>
    </row>
    <row r="14385" spans="21:55">
      <c r="U14385" s="17" t="b">
        <f t="shared" si="1457"/>
        <v>0</v>
      </c>
      <c r="V14385" s="9" t="str">
        <f t="shared" si="1458"/>
        <v/>
      </c>
      <c r="W14385" s="9" t="str">
        <f t="shared" si="1459"/>
        <v/>
      </c>
      <c r="X14385" s="9" t="str">
        <f t="shared" si="1460"/>
        <v/>
      </c>
      <c r="BC14385" s="9" t="str">
        <f>IF(V14385="","",MAX(BC$1:BC14384)+1)</f>
        <v/>
      </c>
    </row>
    <row r="14386" spans="21:55">
      <c r="U14386" s="17" t="b">
        <f t="shared" si="1457"/>
        <v>0</v>
      </c>
      <c r="V14386" s="9" t="str">
        <f t="shared" si="1458"/>
        <v/>
      </c>
      <c r="W14386" s="9" t="str">
        <f t="shared" si="1459"/>
        <v/>
      </c>
      <c r="X14386" s="9" t="str">
        <f t="shared" si="1460"/>
        <v/>
      </c>
      <c r="BC14386" s="9" t="str">
        <f>IF(V14386="","",MAX(BC$1:BC14385)+1)</f>
        <v/>
      </c>
    </row>
    <row r="14387" spans="21:55">
      <c r="U14387" s="17" t="b">
        <f t="shared" si="1457"/>
        <v>0</v>
      </c>
      <c r="V14387" s="9" t="str">
        <f t="shared" si="1458"/>
        <v/>
      </c>
      <c r="W14387" s="9" t="str">
        <f t="shared" si="1459"/>
        <v/>
      </c>
      <c r="X14387" s="9" t="str">
        <f t="shared" si="1460"/>
        <v/>
      </c>
      <c r="BC14387" s="9" t="str">
        <f>IF(V14387="","",MAX(BC$1:BC14386)+1)</f>
        <v/>
      </c>
    </row>
    <row r="14388" spans="21:55">
      <c r="U14388" s="17" t="b">
        <f t="shared" si="1457"/>
        <v>0</v>
      </c>
      <c r="V14388" s="9" t="str">
        <f t="shared" si="1458"/>
        <v/>
      </c>
      <c r="W14388" s="9" t="str">
        <f t="shared" si="1459"/>
        <v/>
      </c>
      <c r="X14388" s="9" t="str">
        <f t="shared" si="1460"/>
        <v/>
      </c>
      <c r="BC14388" s="9" t="str">
        <f>IF(V14388="","",MAX(BC$1:BC14387)+1)</f>
        <v/>
      </c>
    </row>
    <row r="14389" spans="21:55">
      <c r="U14389" s="17" t="b">
        <f t="shared" si="1457"/>
        <v>0</v>
      </c>
      <c r="V14389" s="9" t="str">
        <f t="shared" si="1458"/>
        <v/>
      </c>
      <c r="W14389" s="9" t="str">
        <f t="shared" si="1459"/>
        <v/>
      </c>
      <c r="X14389" s="9" t="str">
        <f t="shared" si="1460"/>
        <v/>
      </c>
      <c r="BC14389" s="9" t="str">
        <f>IF(V14389="","",MAX(BC$1:BC14388)+1)</f>
        <v/>
      </c>
    </row>
    <row r="14390" spans="21:55">
      <c r="U14390" s="17" t="b">
        <f t="shared" si="1457"/>
        <v>0</v>
      </c>
      <c r="V14390" s="9" t="str">
        <f t="shared" si="1458"/>
        <v/>
      </c>
      <c r="W14390" s="9" t="str">
        <f t="shared" si="1459"/>
        <v/>
      </c>
      <c r="X14390" s="9" t="str">
        <f t="shared" si="1460"/>
        <v/>
      </c>
      <c r="BC14390" s="9" t="str">
        <f>IF(V14390="","",MAX(BC$1:BC14389)+1)</f>
        <v/>
      </c>
    </row>
    <row r="14391" spans="21:55">
      <c r="U14391" s="17" t="b">
        <f t="shared" si="1457"/>
        <v>0</v>
      </c>
      <c r="V14391" s="9" t="str">
        <f t="shared" si="1458"/>
        <v/>
      </c>
      <c r="W14391" s="9" t="str">
        <f t="shared" si="1459"/>
        <v/>
      </c>
      <c r="X14391" s="9" t="str">
        <f t="shared" si="1460"/>
        <v/>
      </c>
      <c r="BC14391" s="9" t="str">
        <f>IF(V14391="","",MAX(BC$1:BC14390)+1)</f>
        <v/>
      </c>
    </row>
    <row r="14392" spans="21:55">
      <c r="U14392" s="17" t="b">
        <f t="shared" si="1457"/>
        <v>0</v>
      </c>
      <c r="V14392" s="9" t="str">
        <f t="shared" si="1458"/>
        <v/>
      </c>
      <c r="W14392" s="9" t="str">
        <f t="shared" si="1459"/>
        <v/>
      </c>
      <c r="X14392" s="9" t="str">
        <f t="shared" si="1460"/>
        <v/>
      </c>
      <c r="BC14392" s="9" t="str">
        <f>IF(V14392="","",MAX(BC$1:BC14391)+1)</f>
        <v/>
      </c>
    </row>
    <row r="14393" spans="21:55">
      <c r="U14393" s="17" t="b">
        <f t="shared" si="1457"/>
        <v>0</v>
      </c>
      <c r="V14393" s="9" t="str">
        <f t="shared" si="1458"/>
        <v/>
      </c>
      <c r="W14393" s="9" t="str">
        <f t="shared" si="1459"/>
        <v/>
      </c>
      <c r="X14393" s="9" t="str">
        <f t="shared" si="1460"/>
        <v/>
      </c>
      <c r="BC14393" s="9" t="str">
        <f>IF(V14393="","",MAX(BC$1:BC14392)+1)</f>
        <v/>
      </c>
    </row>
    <row r="14394" spans="21:55">
      <c r="U14394" s="17" t="b">
        <f t="shared" si="1457"/>
        <v>0</v>
      </c>
      <c r="V14394" s="9" t="str">
        <f t="shared" si="1458"/>
        <v/>
      </c>
      <c r="W14394" s="9" t="str">
        <f t="shared" si="1459"/>
        <v/>
      </c>
      <c r="X14394" s="9" t="str">
        <f t="shared" si="1460"/>
        <v/>
      </c>
      <c r="BC14394" s="9" t="str">
        <f>IF(V14394="","",MAX(BC$1:BC14393)+1)</f>
        <v/>
      </c>
    </row>
    <row r="14395" spans="21:55">
      <c r="U14395" s="17" t="b">
        <f t="shared" si="1457"/>
        <v>0</v>
      </c>
      <c r="V14395" s="9" t="str">
        <f t="shared" si="1458"/>
        <v/>
      </c>
      <c r="W14395" s="9" t="str">
        <f t="shared" si="1459"/>
        <v/>
      </c>
      <c r="X14395" s="9" t="str">
        <f t="shared" si="1460"/>
        <v/>
      </c>
      <c r="BC14395" s="9" t="str">
        <f>IF(V14395="","",MAX(BC$1:BC14394)+1)</f>
        <v/>
      </c>
    </row>
    <row r="14396" spans="21:55">
      <c r="U14396" s="17" t="b">
        <f t="shared" si="1457"/>
        <v>0</v>
      </c>
      <c r="V14396" s="9" t="str">
        <f t="shared" si="1458"/>
        <v/>
      </c>
      <c r="W14396" s="9" t="str">
        <f t="shared" si="1459"/>
        <v/>
      </c>
      <c r="X14396" s="9" t="str">
        <f t="shared" si="1460"/>
        <v/>
      </c>
      <c r="BC14396" s="9" t="str">
        <f>IF(V14396="","",MAX(BC$1:BC14395)+1)</f>
        <v/>
      </c>
    </row>
    <row r="14397" spans="21:55">
      <c r="U14397" s="17" t="b">
        <f t="shared" si="1457"/>
        <v>0</v>
      </c>
      <c r="V14397" s="9" t="str">
        <f t="shared" si="1458"/>
        <v/>
      </c>
      <c r="W14397" s="9" t="str">
        <f t="shared" si="1459"/>
        <v/>
      </c>
      <c r="X14397" s="9" t="str">
        <f t="shared" si="1460"/>
        <v/>
      </c>
      <c r="BC14397" s="9" t="str">
        <f>IF(V14397="","",MAX(BC$1:BC14396)+1)</f>
        <v/>
      </c>
    </row>
    <row r="14398" spans="21:55">
      <c r="U14398" s="17" t="b">
        <f t="shared" si="1457"/>
        <v>0</v>
      </c>
      <c r="V14398" s="9" t="str">
        <f t="shared" si="1458"/>
        <v/>
      </c>
      <c r="W14398" s="9" t="str">
        <f t="shared" si="1459"/>
        <v/>
      </c>
      <c r="X14398" s="9" t="str">
        <f t="shared" si="1460"/>
        <v/>
      </c>
      <c r="BC14398" s="9" t="str">
        <f>IF(V14398="","",MAX(BC$1:BC14397)+1)</f>
        <v/>
      </c>
    </row>
    <row r="14399" spans="21:55">
      <c r="U14399" s="17" t="b">
        <f t="shared" si="1457"/>
        <v>0</v>
      </c>
      <c r="V14399" s="9" t="str">
        <f t="shared" si="1458"/>
        <v/>
      </c>
      <c r="W14399" s="9" t="str">
        <f t="shared" si="1459"/>
        <v/>
      </c>
      <c r="X14399" s="9" t="str">
        <f t="shared" si="1460"/>
        <v/>
      </c>
      <c r="BC14399" s="9" t="str">
        <f>IF(V14399="","",MAX(BC$1:BC14398)+1)</f>
        <v/>
      </c>
    </row>
    <row r="14400" spans="21:55">
      <c r="U14400" s="17" t="b">
        <f t="shared" si="1457"/>
        <v>0</v>
      </c>
      <c r="V14400" s="9" t="str">
        <f t="shared" si="1458"/>
        <v/>
      </c>
      <c r="W14400" s="9" t="str">
        <f t="shared" si="1459"/>
        <v/>
      </c>
      <c r="X14400" s="9" t="str">
        <f t="shared" si="1460"/>
        <v/>
      </c>
      <c r="BC14400" s="9" t="str">
        <f>IF(V14400="","",MAX(BC$1:BC14399)+1)</f>
        <v/>
      </c>
    </row>
    <row r="14401" spans="21:55">
      <c r="U14401" s="17" t="b">
        <f t="shared" si="1457"/>
        <v>0</v>
      </c>
      <c r="V14401" s="9" t="str">
        <f t="shared" si="1458"/>
        <v/>
      </c>
      <c r="W14401" s="9" t="str">
        <f t="shared" si="1459"/>
        <v/>
      </c>
      <c r="X14401" s="9" t="str">
        <f t="shared" si="1460"/>
        <v/>
      </c>
      <c r="BC14401" s="9" t="str">
        <f>IF(V14401="","",MAX(BC$1:BC14400)+1)</f>
        <v/>
      </c>
    </row>
    <row r="14402" spans="21:55">
      <c r="U14402" s="17" t="b">
        <f t="shared" ref="U14402:U14465" si="1461">AND(ISNUMBER(SEARCH("(rs",N14402)),NOT(ISNUMBER(SEARCH("oxidation",N14402))),NOT(ISNUMBER(SEARCH("deamidated",N14402))),NOT(ISNUMBER(SEARCH("ammonia",N14402))),NOT(ISNUMBER(SEARCH("acetyl",N14402))),NOT(ISNUMBER(SEARCH("phospho",N14402))),NOT(ISNUMBER(SEARCH("dehydrated",N14402))))</f>
        <v>0</v>
      </c>
      <c r="V14402" s="9" t="str">
        <f t="shared" ref="V14402:V14465" si="1462">IF(U14402=TRUE, IF(ISNUMBER(SEARCH(":",P14402))=TRUE, LEFT(P14402,FIND(":",P14402)-1),P14402), "")</f>
        <v/>
      </c>
      <c r="W14402" s="9" t="str">
        <f t="shared" ref="W14402:W14465" si="1463">IF(U14402=TRUE,IF(ISNUMBER(SEARCH("Carb",N14402))=TRUE,MID(LEFT(N14402,FIND("#",N14402)-1),FIND(CHAR(1),SUBSTITUTE(N14402," ",CHAR(1),(LEN(N14402)-LEN(SUBSTITUTE(N14402," ","")))-1))+1,LEN(N14402)),LEFT(N14402,FIND("#",N14402)-1)),"")</f>
        <v/>
      </c>
      <c r="X14402" s="9" t="str">
        <f t="shared" si="1460"/>
        <v/>
      </c>
      <c r="BC14402" s="9" t="str">
        <f>IF(V14402="","",MAX(BC$1:BC14401)+1)</f>
        <v/>
      </c>
    </row>
    <row r="14403" spans="21:55">
      <c r="U14403" s="17" t="b">
        <f t="shared" si="1461"/>
        <v>0</v>
      </c>
      <c r="V14403" s="9" t="str">
        <f t="shared" si="1462"/>
        <v/>
      </c>
      <c r="W14403" s="9" t="str">
        <f t="shared" si="1463"/>
        <v/>
      </c>
      <c r="X14403" s="9" t="str">
        <f t="shared" si="1460"/>
        <v/>
      </c>
      <c r="BC14403" s="9" t="str">
        <f>IF(V14403="","",MAX(BC$1:BC14402)+1)</f>
        <v/>
      </c>
    </row>
    <row r="14404" spans="21:55">
      <c r="U14404" s="17" t="b">
        <f t="shared" si="1461"/>
        <v>0</v>
      </c>
      <c r="V14404" s="9" t="str">
        <f t="shared" si="1462"/>
        <v/>
      </c>
      <c r="W14404" s="9" t="str">
        <f t="shared" si="1463"/>
        <v/>
      </c>
      <c r="X14404" s="9" t="str">
        <f t="shared" si="1460"/>
        <v/>
      </c>
      <c r="BC14404" s="9" t="str">
        <f>IF(V14404="","",MAX(BC$1:BC14403)+1)</f>
        <v/>
      </c>
    </row>
    <row r="14405" spans="21:55">
      <c r="U14405" s="17" t="b">
        <f t="shared" si="1461"/>
        <v>0</v>
      </c>
      <c r="V14405" s="9" t="str">
        <f t="shared" si="1462"/>
        <v/>
      </c>
      <c r="W14405" s="9" t="str">
        <f t="shared" si="1463"/>
        <v/>
      </c>
      <c r="X14405" s="9" t="str">
        <f t="shared" si="1460"/>
        <v/>
      </c>
      <c r="BC14405" s="9" t="str">
        <f>IF(V14405="","",MAX(BC$1:BC14404)+1)</f>
        <v/>
      </c>
    </row>
    <row r="14406" spans="21:55">
      <c r="U14406" s="17" t="b">
        <f t="shared" si="1461"/>
        <v>0</v>
      </c>
      <c r="V14406" s="9" t="str">
        <f t="shared" si="1462"/>
        <v/>
      </c>
      <c r="W14406" s="9" t="str">
        <f t="shared" si="1463"/>
        <v/>
      </c>
      <c r="X14406" s="9" t="str">
        <f t="shared" si="1460"/>
        <v/>
      </c>
      <c r="BC14406" s="9" t="str">
        <f>IF(V14406="","",MAX(BC$1:BC14405)+1)</f>
        <v/>
      </c>
    </row>
    <row r="14407" spans="21:55">
      <c r="U14407" s="17" t="b">
        <f t="shared" si="1461"/>
        <v>0</v>
      </c>
      <c r="V14407" s="9" t="str">
        <f t="shared" si="1462"/>
        <v/>
      </c>
      <c r="W14407" s="9" t="str">
        <f t="shared" si="1463"/>
        <v/>
      </c>
      <c r="X14407" s="9" t="str">
        <f t="shared" si="1460"/>
        <v/>
      </c>
      <c r="BC14407" s="9" t="str">
        <f>IF(V14407="","",MAX(BC$1:BC14406)+1)</f>
        <v/>
      </c>
    </row>
    <row r="14408" spans="21:55">
      <c r="U14408" s="17" t="b">
        <f t="shared" si="1461"/>
        <v>0</v>
      </c>
      <c r="V14408" s="9" t="str">
        <f t="shared" si="1462"/>
        <v/>
      </c>
      <c r="W14408" s="9" t="str">
        <f t="shared" si="1463"/>
        <v/>
      </c>
      <c r="X14408" s="9" t="str">
        <f t="shared" si="1460"/>
        <v/>
      </c>
      <c r="BC14408" s="9" t="str">
        <f>IF(V14408="","",MAX(BC$1:BC14407)+1)</f>
        <v/>
      </c>
    </row>
    <row r="14409" spans="21:55">
      <c r="U14409" s="17" t="b">
        <f t="shared" si="1461"/>
        <v>0</v>
      </c>
      <c r="V14409" s="9" t="str">
        <f t="shared" si="1462"/>
        <v/>
      </c>
      <c r="W14409" s="9" t="str">
        <f t="shared" si="1463"/>
        <v/>
      </c>
      <c r="X14409" s="9" t="str">
        <f t="shared" si="1460"/>
        <v/>
      </c>
      <c r="BC14409" s="9" t="str">
        <f>IF(V14409="","",MAX(BC$1:BC14408)+1)</f>
        <v/>
      </c>
    </row>
    <row r="14410" spans="21:55">
      <c r="U14410" s="17" t="b">
        <f t="shared" si="1461"/>
        <v>0</v>
      </c>
      <c r="V14410" s="9" t="str">
        <f t="shared" si="1462"/>
        <v/>
      </c>
      <c r="W14410" s="9" t="str">
        <f t="shared" si="1463"/>
        <v/>
      </c>
      <c r="X14410" s="9" t="str">
        <f t="shared" si="1460"/>
        <v/>
      </c>
      <c r="BC14410" s="9" t="str">
        <f>IF(V14410="","",MAX(BC$1:BC14409)+1)</f>
        <v/>
      </c>
    </row>
    <row r="14411" spans="21:55">
      <c r="U14411" s="17" t="b">
        <f t="shared" si="1461"/>
        <v>0</v>
      </c>
      <c r="V14411" s="9" t="str">
        <f t="shared" si="1462"/>
        <v/>
      </c>
      <c r="W14411" s="9" t="str">
        <f t="shared" si="1463"/>
        <v/>
      </c>
      <c r="X14411" s="9" t="str">
        <f t="shared" si="1460"/>
        <v/>
      </c>
      <c r="BC14411" s="9" t="str">
        <f>IF(V14411="","",MAX(BC$1:BC14410)+1)</f>
        <v/>
      </c>
    </row>
    <row r="14412" spans="21:55">
      <c r="U14412" s="17" t="b">
        <f t="shared" si="1461"/>
        <v>0</v>
      </c>
      <c r="V14412" s="9" t="str">
        <f t="shared" si="1462"/>
        <v/>
      </c>
      <c r="W14412" s="9" t="str">
        <f t="shared" si="1463"/>
        <v/>
      </c>
      <c r="X14412" s="9" t="str">
        <f t="shared" si="1460"/>
        <v/>
      </c>
      <c r="BC14412" s="9" t="str">
        <f>IF(V14412="","",MAX(BC$1:BC14411)+1)</f>
        <v/>
      </c>
    </row>
    <row r="14413" spans="21:55">
      <c r="U14413" s="17" t="b">
        <f t="shared" si="1461"/>
        <v>0</v>
      </c>
      <c r="V14413" s="9" t="str">
        <f t="shared" si="1462"/>
        <v/>
      </c>
      <c r="W14413" s="9" t="str">
        <f t="shared" si="1463"/>
        <v/>
      </c>
      <c r="X14413" s="9" t="str">
        <f t="shared" si="1460"/>
        <v/>
      </c>
      <c r="BC14413" s="9" t="str">
        <f>IF(V14413="","",MAX(BC$1:BC14412)+1)</f>
        <v/>
      </c>
    </row>
    <row r="14414" spans="21:55">
      <c r="U14414" s="17" t="b">
        <f t="shared" si="1461"/>
        <v>0</v>
      </c>
      <c r="V14414" s="9" t="str">
        <f t="shared" si="1462"/>
        <v/>
      </c>
      <c r="W14414" s="9" t="str">
        <f t="shared" si="1463"/>
        <v/>
      </c>
      <c r="X14414" s="9" t="str">
        <f t="shared" si="1460"/>
        <v/>
      </c>
      <c r="BC14414" s="9" t="str">
        <f>IF(V14414="","",MAX(BC$1:BC14413)+1)</f>
        <v/>
      </c>
    </row>
    <row r="14415" spans="21:55">
      <c r="U14415" s="17" t="b">
        <f t="shared" si="1461"/>
        <v>0</v>
      </c>
      <c r="V14415" s="9" t="str">
        <f t="shared" si="1462"/>
        <v/>
      </c>
      <c r="W14415" s="9" t="str">
        <f t="shared" si="1463"/>
        <v/>
      </c>
      <c r="X14415" s="9" t="str">
        <f t="shared" si="1460"/>
        <v/>
      </c>
      <c r="BC14415" s="9" t="str">
        <f>IF(V14415="","",MAX(BC$1:BC14414)+1)</f>
        <v/>
      </c>
    </row>
    <row r="14416" spans="21:55">
      <c r="U14416" s="17" t="b">
        <f t="shared" si="1461"/>
        <v>0</v>
      </c>
      <c r="V14416" s="9" t="str">
        <f t="shared" si="1462"/>
        <v/>
      </c>
      <c r="W14416" s="9" t="str">
        <f t="shared" si="1463"/>
        <v/>
      </c>
      <c r="X14416" s="9" t="str">
        <f t="shared" si="1460"/>
        <v/>
      </c>
      <c r="BC14416" s="9" t="str">
        <f>IF(V14416="","",MAX(BC$1:BC14415)+1)</f>
        <v/>
      </c>
    </row>
    <row r="14417" spans="21:55">
      <c r="U14417" s="17" t="b">
        <f t="shared" si="1461"/>
        <v>0</v>
      </c>
      <c r="V14417" s="9" t="str">
        <f t="shared" si="1462"/>
        <v/>
      </c>
      <c r="W14417" s="9" t="str">
        <f t="shared" si="1463"/>
        <v/>
      </c>
      <c r="X14417" s="9" t="str">
        <f t="shared" si="1460"/>
        <v/>
      </c>
      <c r="BC14417" s="9" t="str">
        <f>IF(V14417="","",MAX(BC$1:BC14416)+1)</f>
        <v/>
      </c>
    </row>
    <row r="14418" spans="21:55">
      <c r="U14418" s="17" t="b">
        <f t="shared" si="1461"/>
        <v>0</v>
      </c>
      <c r="V14418" s="9" t="str">
        <f t="shared" si="1462"/>
        <v/>
      </c>
      <c r="W14418" s="9" t="str">
        <f t="shared" si="1463"/>
        <v/>
      </c>
      <c r="X14418" s="9" t="str">
        <f t="shared" si="1460"/>
        <v/>
      </c>
      <c r="BC14418" s="9" t="str">
        <f>IF(V14418="","",MAX(BC$1:BC14417)+1)</f>
        <v/>
      </c>
    </row>
    <row r="14419" spans="21:55">
      <c r="U14419" s="17" t="b">
        <f t="shared" si="1461"/>
        <v>0</v>
      </c>
      <c r="V14419" s="9" t="str">
        <f t="shared" si="1462"/>
        <v/>
      </c>
      <c r="W14419" s="9" t="str">
        <f t="shared" si="1463"/>
        <v/>
      </c>
      <c r="X14419" s="9" t="str">
        <f t="shared" si="1460"/>
        <v/>
      </c>
      <c r="BC14419" s="9" t="str">
        <f>IF(V14419="","",MAX(BC$1:BC14418)+1)</f>
        <v/>
      </c>
    </row>
    <row r="14420" spans="21:55">
      <c r="U14420" s="17" t="b">
        <f t="shared" si="1461"/>
        <v>0</v>
      </c>
      <c r="V14420" s="9" t="str">
        <f t="shared" si="1462"/>
        <v/>
      </c>
      <c r="W14420" s="9" t="str">
        <f t="shared" si="1463"/>
        <v/>
      </c>
      <c r="X14420" s="9" t="str">
        <f t="shared" si="1460"/>
        <v/>
      </c>
      <c r="BC14420" s="9" t="str">
        <f>IF(V14420="","",MAX(BC$1:BC14419)+1)</f>
        <v/>
      </c>
    </row>
    <row r="14421" spans="21:55">
      <c r="U14421" s="17" t="b">
        <f t="shared" si="1461"/>
        <v>0</v>
      </c>
      <c r="V14421" s="9" t="str">
        <f t="shared" si="1462"/>
        <v/>
      </c>
      <c r="W14421" s="9" t="str">
        <f t="shared" si="1463"/>
        <v/>
      </c>
      <c r="X14421" s="9" t="str">
        <f t="shared" si="1460"/>
        <v/>
      </c>
      <c r="BC14421" s="9" t="str">
        <f>IF(V14421="","",MAX(BC$1:BC14420)+1)</f>
        <v/>
      </c>
    </row>
    <row r="14422" spans="21:55">
      <c r="U14422" s="17" t="b">
        <f t="shared" si="1461"/>
        <v>0</v>
      </c>
      <c r="V14422" s="9" t="str">
        <f t="shared" si="1462"/>
        <v/>
      </c>
      <c r="W14422" s="9" t="str">
        <f t="shared" si="1463"/>
        <v/>
      </c>
      <c r="X14422" s="9" t="str">
        <f t="shared" si="1460"/>
        <v/>
      </c>
      <c r="BC14422" s="9" t="str">
        <f>IF(V14422="","",MAX(BC$1:BC14421)+1)</f>
        <v/>
      </c>
    </row>
    <row r="14423" spans="21:55">
      <c r="U14423" s="17" t="b">
        <f t="shared" si="1461"/>
        <v>0</v>
      </c>
      <c r="V14423" s="9" t="str">
        <f t="shared" si="1462"/>
        <v/>
      </c>
      <c r="W14423" s="9" t="str">
        <f t="shared" si="1463"/>
        <v/>
      </c>
      <c r="X14423" s="9" t="str">
        <f t="shared" si="1460"/>
        <v/>
      </c>
      <c r="BC14423" s="9" t="str">
        <f>IF(V14423="","",MAX(BC$1:BC14422)+1)</f>
        <v/>
      </c>
    </row>
    <row r="14424" spans="21:55">
      <c r="U14424" s="17" t="b">
        <f t="shared" si="1461"/>
        <v>0</v>
      </c>
      <c r="V14424" s="9" t="str">
        <f t="shared" si="1462"/>
        <v/>
      </c>
      <c r="W14424" s="9" t="str">
        <f t="shared" si="1463"/>
        <v/>
      </c>
      <c r="X14424" s="9" t="str">
        <f t="shared" si="1460"/>
        <v/>
      </c>
      <c r="BC14424" s="9" t="str">
        <f>IF(V14424="","",MAX(BC$1:BC14423)+1)</f>
        <v/>
      </c>
    </row>
    <row r="14425" spans="21:55">
      <c r="U14425" s="17" t="b">
        <f t="shared" si="1461"/>
        <v>0</v>
      </c>
      <c r="V14425" s="9" t="str">
        <f t="shared" si="1462"/>
        <v/>
      </c>
      <c r="W14425" s="9" t="str">
        <f t="shared" si="1463"/>
        <v/>
      </c>
      <c r="X14425" s="9" t="str">
        <f t="shared" si="1460"/>
        <v/>
      </c>
      <c r="BC14425" s="9" t="str">
        <f>IF(V14425="","",MAX(BC$1:BC14424)+1)</f>
        <v/>
      </c>
    </row>
    <row r="14426" spans="21:55">
      <c r="U14426" s="17" t="b">
        <f t="shared" si="1461"/>
        <v>0</v>
      </c>
      <c r="V14426" s="9" t="str">
        <f t="shared" si="1462"/>
        <v/>
      </c>
      <c r="W14426" s="9" t="str">
        <f t="shared" si="1463"/>
        <v/>
      </c>
      <c r="X14426" s="9" t="str">
        <f t="shared" si="1460"/>
        <v/>
      </c>
      <c r="BC14426" s="9" t="str">
        <f>IF(V14426="","",MAX(BC$1:BC14425)+1)</f>
        <v/>
      </c>
    </row>
    <row r="14427" spans="21:55">
      <c r="U14427" s="17" t="b">
        <f t="shared" si="1461"/>
        <v>0</v>
      </c>
      <c r="V14427" s="9" t="str">
        <f t="shared" si="1462"/>
        <v/>
      </c>
      <c r="W14427" s="9" t="str">
        <f t="shared" si="1463"/>
        <v/>
      </c>
      <c r="X14427" s="9" t="str">
        <f t="shared" si="1460"/>
        <v/>
      </c>
      <c r="BC14427" s="9" t="str">
        <f>IF(V14427="","",MAX(BC$1:BC14426)+1)</f>
        <v/>
      </c>
    </row>
    <row r="14428" spans="21:55">
      <c r="U14428" s="17" t="b">
        <f t="shared" si="1461"/>
        <v>0</v>
      </c>
      <c r="V14428" s="9" t="str">
        <f t="shared" si="1462"/>
        <v/>
      </c>
      <c r="W14428" s="9" t="str">
        <f t="shared" si="1463"/>
        <v/>
      </c>
      <c r="X14428" s="9" t="str">
        <f t="shared" si="1460"/>
        <v/>
      </c>
      <c r="BC14428" s="9" t="str">
        <f>IF(V14428="","",MAX(BC$1:BC14427)+1)</f>
        <v/>
      </c>
    </row>
    <row r="14429" spans="21:55">
      <c r="U14429" s="17" t="b">
        <f t="shared" si="1461"/>
        <v>0</v>
      </c>
      <c r="V14429" s="9" t="str">
        <f t="shared" si="1462"/>
        <v/>
      </c>
      <c r="W14429" s="9" t="str">
        <f t="shared" si="1463"/>
        <v/>
      </c>
      <c r="X14429" s="9" t="str">
        <f t="shared" si="1460"/>
        <v/>
      </c>
      <c r="BC14429" s="9" t="str">
        <f>IF(V14429="","",MAX(BC$1:BC14428)+1)</f>
        <v/>
      </c>
    </row>
    <row r="14430" spans="21:55">
      <c r="U14430" s="17" t="b">
        <f t="shared" si="1461"/>
        <v>0</v>
      </c>
      <c r="V14430" s="9" t="str">
        <f t="shared" si="1462"/>
        <v/>
      </c>
      <c r="W14430" s="9" t="str">
        <f t="shared" si="1463"/>
        <v/>
      </c>
      <c r="X14430" s="9" t="str">
        <f t="shared" ref="X14430:X14493" si="1464">IF(U14430=TRUE, MID(LEFT(N14430,FIND(")",N14430)-1),FIND("(",N14430)+1,LEN(N14430)), "")</f>
        <v/>
      </c>
      <c r="BC14430" s="9" t="str">
        <f>IF(V14430="","",MAX(BC$1:BC14429)+1)</f>
        <v/>
      </c>
    </row>
    <row r="14431" spans="21:55">
      <c r="U14431" s="17" t="b">
        <f t="shared" si="1461"/>
        <v>0</v>
      </c>
      <c r="V14431" s="9" t="str">
        <f t="shared" si="1462"/>
        <v/>
      </c>
      <c r="W14431" s="9" t="str">
        <f t="shared" si="1463"/>
        <v/>
      </c>
      <c r="X14431" s="9" t="str">
        <f t="shared" si="1464"/>
        <v/>
      </c>
      <c r="BC14431" s="9" t="str">
        <f>IF(V14431="","",MAX(BC$1:BC14430)+1)</f>
        <v/>
      </c>
    </row>
    <row r="14432" spans="21:55">
      <c r="U14432" s="17" t="b">
        <f t="shared" si="1461"/>
        <v>0</v>
      </c>
      <c r="V14432" s="9" t="str">
        <f t="shared" si="1462"/>
        <v/>
      </c>
      <c r="W14432" s="9" t="str">
        <f t="shared" si="1463"/>
        <v/>
      </c>
      <c r="X14432" s="9" t="str">
        <f t="shared" si="1464"/>
        <v/>
      </c>
      <c r="BC14432" s="9" t="str">
        <f>IF(V14432="","",MAX(BC$1:BC14431)+1)</f>
        <v/>
      </c>
    </row>
    <row r="14433" spans="21:55">
      <c r="U14433" s="17" t="b">
        <f t="shared" si="1461"/>
        <v>0</v>
      </c>
      <c r="V14433" s="9" t="str">
        <f t="shared" si="1462"/>
        <v/>
      </c>
      <c r="W14433" s="9" t="str">
        <f t="shared" si="1463"/>
        <v/>
      </c>
      <c r="X14433" s="9" t="str">
        <f t="shared" si="1464"/>
        <v/>
      </c>
      <c r="BC14433" s="9" t="str">
        <f>IF(V14433="","",MAX(BC$1:BC14432)+1)</f>
        <v/>
      </c>
    </row>
    <row r="14434" spans="21:55">
      <c r="U14434" s="17" t="b">
        <f t="shared" si="1461"/>
        <v>0</v>
      </c>
      <c r="V14434" s="9" t="str">
        <f t="shared" si="1462"/>
        <v/>
      </c>
      <c r="W14434" s="9" t="str">
        <f t="shared" si="1463"/>
        <v/>
      </c>
      <c r="X14434" s="9" t="str">
        <f t="shared" si="1464"/>
        <v/>
      </c>
      <c r="BC14434" s="9" t="str">
        <f>IF(V14434="","",MAX(BC$1:BC14433)+1)</f>
        <v/>
      </c>
    </row>
    <row r="14435" spans="21:55">
      <c r="U14435" s="17" t="b">
        <f t="shared" si="1461"/>
        <v>0</v>
      </c>
      <c r="V14435" s="9" t="str">
        <f t="shared" si="1462"/>
        <v/>
      </c>
      <c r="W14435" s="9" t="str">
        <f t="shared" si="1463"/>
        <v/>
      </c>
      <c r="X14435" s="9" t="str">
        <f t="shared" si="1464"/>
        <v/>
      </c>
      <c r="BC14435" s="9" t="str">
        <f>IF(V14435="","",MAX(BC$1:BC14434)+1)</f>
        <v/>
      </c>
    </row>
    <row r="14436" spans="21:55">
      <c r="U14436" s="17" t="b">
        <f t="shared" si="1461"/>
        <v>0</v>
      </c>
      <c r="V14436" s="9" t="str">
        <f t="shared" si="1462"/>
        <v/>
      </c>
      <c r="W14436" s="9" t="str">
        <f t="shared" si="1463"/>
        <v/>
      </c>
      <c r="X14436" s="9" t="str">
        <f t="shared" si="1464"/>
        <v/>
      </c>
      <c r="BC14436" s="9" t="str">
        <f>IF(V14436="","",MAX(BC$1:BC14435)+1)</f>
        <v/>
      </c>
    </row>
    <row r="14437" spans="21:55">
      <c r="U14437" s="17" t="b">
        <f t="shared" si="1461"/>
        <v>0</v>
      </c>
      <c r="V14437" s="9" t="str">
        <f t="shared" si="1462"/>
        <v/>
      </c>
      <c r="W14437" s="9" t="str">
        <f t="shared" si="1463"/>
        <v/>
      </c>
      <c r="X14437" s="9" t="str">
        <f t="shared" si="1464"/>
        <v/>
      </c>
      <c r="BC14437" s="9" t="str">
        <f>IF(V14437="","",MAX(BC$1:BC14436)+1)</f>
        <v/>
      </c>
    </row>
    <row r="14438" spans="21:55">
      <c r="U14438" s="17" t="b">
        <f t="shared" si="1461"/>
        <v>0</v>
      </c>
      <c r="V14438" s="9" t="str">
        <f t="shared" si="1462"/>
        <v/>
      </c>
      <c r="W14438" s="9" t="str">
        <f t="shared" si="1463"/>
        <v/>
      </c>
      <c r="X14438" s="9" t="str">
        <f t="shared" si="1464"/>
        <v/>
      </c>
      <c r="BC14438" s="9" t="str">
        <f>IF(V14438="","",MAX(BC$1:BC14437)+1)</f>
        <v/>
      </c>
    </row>
    <row r="14439" spans="21:55">
      <c r="U14439" s="17" t="b">
        <f t="shared" si="1461"/>
        <v>0</v>
      </c>
      <c r="V14439" s="9" t="str">
        <f t="shared" si="1462"/>
        <v/>
      </c>
      <c r="W14439" s="9" t="str">
        <f t="shared" si="1463"/>
        <v/>
      </c>
      <c r="X14439" s="9" t="str">
        <f t="shared" si="1464"/>
        <v/>
      </c>
      <c r="BC14439" s="9" t="str">
        <f>IF(V14439="","",MAX(BC$1:BC14438)+1)</f>
        <v/>
      </c>
    </row>
    <row r="14440" spans="21:55">
      <c r="U14440" s="17" t="b">
        <f t="shared" si="1461"/>
        <v>0</v>
      </c>
      <c r="V14440" s="9" t="str">
        <f t="shared" si="1462"/>
        <v/>
      </c>
      <c r="W14440" s="9" t="str">
        <f t="shared" si="1463"/>
        <v/>
      </c>
      <c r="X14440" s="9" t="str">
        <f t="shared" si="1464"/>
        <v/>
      </c>
      <c r="BC14440" s="9" t="str">
        <f>IF(V14440="","",MAX(BC$1:BC14439)+1)</f>
        <v/>
      </c>
    </row>
    <row r="14441" spans="21:55">
      <c r="U14441" s="17" t="b">
        <f t="shared" si="1461"/>
        <v>0</v>
      </c>
      <c r="V14441" s="9" t="str">
        <f t="shared" si="1462"/>
        <v/>
      </c>
      <c r="W14441" s="9" t="str">
        <f t="shared" si="1463"/>
        <v/>
      </c>
      <c r="X14441" s="9" t="str">
        <f t="shared" si="1464"/>
        <v/>
      </c>
      <c r="BC14441" s="9" t="str">
        <f>IF(V14441="","",MAX(BC$1:BC14440)+1)</f>
        <v/>
      </c>
    </row>
    <row r="14442" spans="21:55">
      <c r="U14442" s="17" t="b">
        <f t="shared" si="1461"/>
        <v>0</v>
      </c>
      <c r="V14442" s="9" t="str">
        <f t="shared" si="1462"/>
        <v/>
      </c>
      <c r="W14442" s="9" t="str">
        <f t="shared" si="1463"/>
        <v/>
      </c>
      <c r="X14442" s="9" t="str">
        <f t="shared" si="1464"/>
        <v/>
      </c>
      <c r="BC14442" s="9" t="str">
        <f>IF(V14442="","",MAX(BC$1:BC14441)+1)</f>
        <v/>
      </c>
    </row>
    <row r="14443" spans="21:55">
      <c r="U14443" s="17" t="b">
        <f t="shared" si="1461"/>
        <v>0</v>
      </c>
      <c r="V14443" s="9" t="str">
        <f t="shared" si="1462"/>
        <v/>
      </c>
      <c r="W14443" s="9" t="str">
        <f t="shared" si="1463"/>
        <v/>
      </c>
      <c r="X14443" s="9" t="str">
        <f t="shared" si="1464"/>
        <v/>
      </c>
      <c r="BC14443" s="9" t="str">
        <f>IF(V14443="","",MAX(BC$1:BC14442)+1)</f>
        <v/>
      </c>
    </row>
    <row r="14444" spans="21:55">
      <c r="U14444" s="17" t="b">
        <f t="shared" si="1461"/>
        <v>0</v>
      </c>
      <c r="V14444" s="9" t="str">
        <f t="shared" si="1462"/>
        <v/>
      </c>
      <c r="W14444" s="9" t="str">
        <f t="shared" si="1463"/>
        <v/>
      </c>
      <c r="X14444" s="9" t="str">
        <f t="shared" si="1464"/>
        <v/>
      </c>
      <c r="BC14444" s="9" t="str">
        <f>IF(V14444="","",MAX(BC$1:BC14443)+1)</f>
        <v/>
      </c>
    </row>
    <row r="14445" spans="21:55">
      <c r="U14445" s="17" t="b">
        <f t="shared" si="1461"/>
        <v>0</v>
      </c>
      <c r="V14445" s="9" t="str">
        <f t="shared" si="1462"/>
        <v/>
      </c>
      <c r="W14445" s="9" t="str">
        <f t="shared" si="1463"/>
        <v/>
      </c>
      <c r="X14445" s="9" t="str">
        <f t="shared" si="1464"/>
        <v/>
      </c>
      <c r="BC14445" s="9" t="str">
        <f>IF(V14445="","",MAX(BC$1:BC14444)+1)</f>
        <v/>
      </c>
    </row>
    <row r="14446" spans="21:55">
      <c r="U14446" s="17" t="b">
        <f t="shared" si="1461"/>
        <v>0</v>
      </c>
      <c r="V14446" s="9" t="str">
        <f t="shared" si="1462"/>
        <v/>
      </c>
      <c r="W14446" s="9" t="str">
        <f t="shared" si="1463"/>
        <v/>
      </c>
      <c r="X14446" s="9" t="str">
        <f t="shared" si="1464"/>
        <v/>
      </c>
      <c r="BC14446" s="9" t="str">
        <f>IF(V14446="","",MAX(BC$1:BC14445)+1)</f>
        <v/>
      </c>
    </row>
    <row r="14447" spans="21:55">
      <c r="U14447" s="17" t="b">
        <f t="shared" si="1461"/>
        <v>0</v>
      </c>
      <c r="V14447" s="9" t="str">
        <f t="shared" si="1462"/>
        <v/>
      </c>
      <c r="W14447" s="9" t="str">
        <f t="shared" si="1463"/>
        <v/>
      </c>
      <c r="X14447" s="9" t="str">
        <f t="shared" si="1464"/>
        <v/>
      </c>
      <c r="BC14447" s="9" t="str">
        <f>IF(V14447="","",MAX(BC$1:BC14446)+1)</f>
        <v/>
      </c>
    </row>
    <row r="14448" spans="21:55">
      <c r="U14448" s="17" t="b">
        <f t="shared" si="1461"/>
        <v>0</v>
      </c>
      <c r="V14448" s="9" t="str">
        <f t="shared" si="1462"/>
        <v/>
      </c>
      <c r="W14448" s="9" t="str">
        <f t="shared" si="1463"/>
        <v/>
      </c>
      <c r="X14448" s="9" t="str">
        <f t="shared" si="1464"/>
        <v/>
      </c>
      <c r="BC14448" s="9" t="str">
        <f>IF(V14448="","",MAX(BC$1:BC14447)+1)</f>
        <v/>
      </c>
    </row>
    <row r="14449" spans="21:55">
      <c r="U14449" s="17" t="b">
        <f t="shared" si="1461"/>
        <v>0</v>
      </c>
      <c r="V14449" s="9" t="str">
        <f t="shared" si="1462"/>
        <v/>
      </c>
      <c r="W14449" s="9" t="str">
        <f t="shared" si="1463"/>
        <v/>
      </c>
      <c r="X14449" s="9" t="str">
        <f t="shared" si="1464"/>
        <v/>
      </c>
      <c r="BC14449" s="9" t="str">
        <f>IF(V14449="","",MAX(BC$1:BC14448)+1)</f>
        <v/>
      </c>
    </row>
    <row r="14450" spans="21:55">
      <c r="U14450" s="17" t="b">
        <f t="shared" si="1461"/>
        <v>0</v>
      </c>
      <c r="V14450" s="9" t="str">
        <f t="shared" si="1462"/>
        <v/>
      </c>
      <c r="W14450" s="9" t="str">
        <f t="shared" si="1463"/>
        <v/>
      </c>
      <c r="X14450" s="9" t="str">
        <f t="shared" si="1464"/>
        <v/>
      </c>
      <c r="BC14450" s="9" t="str">
        <f>IF(V14450="","",MAX(BC$1:BC14449)+1)</f>
        <v/>
      </c>
    </row>
    <row r="14451" spans="21:55">
      <c r="U14451" s="17" t="b">
        <f t="shared" si="1461"/>
        <v>0</v>
      </c>
      <c r="V14451" s="9" t="str">
        <f t="shared" si="1462"/>
        <v/>
      </c>
      <c r="W14451" s="9" t="str">
        <f t="shared" si="1463"/>
        <v/>
      </c>
      <c r="X14451" s="9" t="str">
        <f t="shared" si="1464"/>
        <v/>
      </c>
      <c r="BC14451" s="9" t="str">
        <f>IF(V14451="","",MAX(BC$1:BC14450)+1)</f>
        <v/>
      </c>
    </row>
    <row r="14452" spans="21:55">
      <c r="U14452" s="17" t="b">
        <f t="shared" si="1461"/>
        <v>0</v>
      </c>
      <c r="V14452" s="9" t="str">
        <f t="shared" si="1462"/>
        <v/>
      </c>
      <c r="W14452" s="9" t="str">
        <f t="shared" si="1463"/>
        <v/>
      </c>
      <c r="X14452" s="9" t="str">
        <f t="shared" si="1464"/>
        <v/>
      </c>
      <c r="BC14452" s="9" t="str">
        <f>IF(V14452="","",MAX(BC$1:BC14451)+1)</f>
        <v/>
      </c>
    </row>
    <row r="14453" spans="21:55">
      <c r="U14453" s="17" t="b">
        <f t="shared" si="1461"/>
        <v>0</v>
      </c>
      <c r="V14453" s="9" t="str">
        <f t="shared" si="1462"/>
        <v/>
      </c>
      <c r="W14453" s="9" t="str">
        <f t="shared" si="1463"/>
        <v/>
      </c>
      <c r="X14453" s="9" t="str">
        <f t="shared" si="1464"/>
        <v/>
      </c>
      <c r="BC14453" s="9" t="str">
        <f>IF(V14453="","",MAX(BC$1:BC14452)+1)</f>
        <v/>
      </c>
    </row>
    <row r="14454" spans="21:55">
      <c r="U14454" s="17" t="b">
        <f t="shared" si="1461"/>
        <v>0</v>
      </c>
      <c r="V14454" s="9" t="str">
        <f t="shared" si="1462"/>
        <v/>
      </c>
      <c r="W14454" s="9" t="str">
        <f t="shared" si="1463"/>
        <v/>
      </c>
      <c r="X14454" s="9" t="str">
        <f t="shared" si="1464"/>
        <v/>
      </c>
      <c r="BC14454" s="9" t="str">
        <f>IF(V14454="","",MAX(BC$1:BC14453)+1)</f>
        <v/>
      </c>
    </row>
    <row r="14455" spans="21:55">
      <c r="U14455" s="17" t="b">
        <f t="shared" si="1461"/>
        <v>0</v>
      </c>
      <c r="V14455" s="9" t="str">
        <f t="shared" si="1462"/>
        <v/>
      </c>
      <c r="W14455" s="9" t="str">
        <f t="shared" si="1463"/>
        <v/>
      </c>
      <c r="X14455" s="9" t="str">
        <f t="shared" si="1464"/>
        <v/>
      </c>
      <c r="BC14455" s="9" t="str">
        <f>IF(V14455="","",MAX(BC$1:BC14454)+1)</f>
        <v/>
      </c>
    </row>
    <row r="14456" spans="21:55">
      <c r="U14456" s="17" t="b">
        <f t="shared" si="1461"/>
        <v>0</v>
      </c>
      <c r="V14456" s="9" t="str">
        <f t="shared" si="1462"/>
        <v/>
      </c>
      <c r="W14456" s="9" t="str">
        <f t="shared" si="1463"/>
        <v/>
      </c>
      <c r="X14456" s="9" t="str">
        <f t="shared" si="1464"/>
        <v/>
      </c>
      <c r="BC14456" s="9" t="str">
        <f>IF(V14456="","",MAX(BC$1:BC14455)+1)</f>
        <v/>
      </c>
    </row>
    <row r="14457" spans="21:55">
      <c r="U14457" s="17" t="b">
        <f t="shared" si="1461"/>
        <v>0</v>
      </c>
      <c r="V14457" s="9" t="str">
        <f t="shared" si="1462"/>
        <v/>
      </c>
      <c r="W14457" s="9" t="str">
        <f t="shared" si="1463"/>
        <v/>
      </c>
      <c r="X14457" s="9" t="str">
        <f t="shared" si="1464"/>
        <v/>
      </c>
      <c r="BC14457" s="9" t="str">
        <f>IF(V14457="","",MAX(BC$1:BC14456)+1)</f>
        <v/>
      </c>
    </row>
    <row r="14458" spans="21:55">
      <c r="U14458" s="17" t="b">
        <f t="shared" si="1461"/>
        <v>0</v>
      </c>
      <c r="V14458" s="9" t="str">
        <f t="shared" si="1462"/>
        <v/>
      </c>
      <c r="W14458" s="9" t="str">
        <f t="shared" si="1463"/>
        <v/>
      </c>
      <c r="X14458" s="9" t="str">
        <f t="shared" si="1464"/>
        <v/>
      </c>
      <c r="BC14458" s="9" t="str">
        <f>IF(V14458="","",MAX(BC$1:BC14457)+1)</f>
        <v/>
      </c>
    </row>
    <row r="14459" spans="21:55">
      <c r="U14459" s="17" t="b">
        <f t="shared" si="1461"/>
        <v>0</v>
      </c>
      <c r="V14459" s="9" t="str">
        <f t="shared" si="1462"/>
        <v/>
      </c>
      <c r="W14459" s="9" t="str">
        <f t="shared" si="1463"/>
        <v/>
      </c>
      <c r="X14459" s="9" t="str">
        <f t="shared" si="1464"/>
        <v/>
      </c>
      <c r="BC14459" s="9" t="str">
        <f>IF(V14459="","",MAX(BC$1:BC14458)+1)</f>
        <v/>
      </c>
    </row>
    <row r="14460" spans="21:55">
      <c r="U14460" s="17" t="b">
        <f t="shared" si="1461"/>
        <v>0</v>
      </c>
      <c r="V14460" s="9" t="str">
        <f t="shared" si="1462"/>
        <v/>
      </c>
      <c r="W14460" s="9" t="str">
        <f t="shared" si="1463"/>
        <v/>
      </c>
      <c r="X14460" s="9" t="str">
        <f t="shared" si="1464"/>
        <v/>
      </c>
      <c r="BC14460" s="9" t="str">
        <f>IF(V14460="","",MAX(BC$1:BC14459)+1)</f>
        <v/>
      </c>
    </row>
    <row r="14461" spans="21:55">
      <c r="U14461" s="17" t="b">
        <f t="shared" si="1461"/>
        <v>0</v>
      </c>
      <c r="V14461" s="9" t="str">
        <f t="shared" si="1462"/>
        <v/>
      </c>
      <c r="W14461" s="9" t="str">
        <f t="shared" si="1463"/>
        <v/>
      </c>
      <c r="X14461" s="9" t="str">
        <f t="shared" si="1464"/>
        <v/>
      </c>
      <c r="BC14461" s="9" t="str">
        <f>IF(V14461="","",MAX(BC$1:BC14460)+1)</f>
        <v/>
      </c>
    </row>
    <row r="14462" spans="21:55">
      <c r="U14462" s="17" t="b">
        <f t="shared" si="1461"/>
        <v>0</v>
      </c>
      <c r="V14462" s="9" t="str">
        <f t="shared" si="1462"/>
        <v/>
      </c>
      <c r="W14462" s="9" t="str">
        <f t="shared" si="1463"/>
        <v/>
      </c>
      <c r="X14462" s="9" t="str">
        <f t="shared" si="1464"/>
        <v/>
      </c>
      <c r="BC14462" s="9" t="str">
        <f>IF(V14462="","",MAX(BC$1:BC14461)+1)</f>
        <v/>
      </c>
    </row>
    <row r="14463" spans="21:55">
      <c r="U14463" s="17" t="b">
        <f t="shared" si="1461"/>
        <v>0</v>
      </c>
      <c r="V14463" s="9" t="str">
        <f t="shared" si="1462"/>
        <v/>
      </c>
      <c r="W14463" s="9" t="str">
        <f t="shared" si="1463"/>
        <v/>
      </c>
      <c r="X14463" s="9" t="str">
        <f t="shared" si="1464"/>
        <v/>
      </c>
      <c r="BC14463" s="9" t="str">
        <f>IF(V14463="","",MAX(BC$1:BC14462)+1)</f>
        <v/>
      </c>
    </row>
    <row r="14464" spans="21:55">
      <c r="U14464" s="17" t="b">
        <f t="shared" si="1461"/>
        <v>0</v>
      </c>
      <c r="V14464" s="9" t="str">
        <f t="shared" si="1462"/>
        <v/>
      </c>
      <c r="W14464" s="9" t="str">
        <f t="shared" si="1463"/>
        <v/>
      </c>
      <c r="X14464" s="9" t="str">
        <f t="shared" si="1464"/>
        <v/>
      </c>
      <c r="BC14464" s="9" t="str">
        <f>IF(V14464="","",MAX(BC$1:BC14463)+1)</f>
        <v/>
      </c>
    </row>
    <row r="14465" spans="21:55">
      <c r="U14465" s="17" t="b">
        <f t="shared" si="1461"/>
        <v>0</v>
      </c>
      <c r="V14465" s="9" t="str">
        <f t="shared" si="1462"/>
        <v/>
      </c>
      <c r="W14465" s="9" t="str">
        <f t="shared" si="1463"/>
        <v/>
      </c>
      <c r="X14465" s="9" t="str">
        <f t="shared" si="1464"/>
        <v/>
      </c>
      <c r="BC14465" s="9" t="str">
        <f>IF(V14465="","",MAX(BC$1:BC14464)+1)</f>
        <v/>
      </c>
    </row>
    <row r="14466" spans="21:55">
      <c r="U14466" s="17" t="b">
        <f t="shared" ref="U14466:U14529" si="1465">AND(ISNUMBER(SEARCH("(rs",N14466)),NOT(ISNUMBER(SEARCH("oxidation",N14466))),NOT(ISNUMBER(SEARCH("deamidated",N14466))),NOT(ISNUMBER(SEARCH("ammonia",N14466))),NOT(ISNUMBER(SEARCH("acetyl",N14466))),NOT(ISNUMBER(SEARCH("phospho",N14466))),NOT(ISNUMBER(SEARCH("dehydrated",N14466))))</f>
        <v>0</v>
      </c>
      <c r="V14466" s="9" t="str">
        <f t="shared" ref="V14466:V14529" si="1466">IF(U14466=TRUE, IF(ISNUMBER(SEARCH(":",P14466))=TRUE, LEFT(P14466,FIND(":",P14466)-1),P14466), "")</f>
        <v/>
      </c>
      <c r="W14466" s="9" t="str">
        <f t="shared" ref="W14466:W14529" si="1467">IF(U14466=TRUE,IF(ISNUMBER(SEARCH("Carb",N14466))=TRUE,MID(LEFT(N14466,FIND("#",N14466)-1),FIND(CHAR(1),SUBSTITUTE(N14466," ",CHAR(1),(LEN(N14466)-LEN(SUBSTITUTE(N14466," ","")))-1))+1,LEN(N14466)),LEFT(N14466,FIND("#",N14466)-1)),"")</f>
        <v/>
      </c>
      <c r="X14466" s="9" t="str">
        <f t="shared" si="1464"/>
        <v/>
      </c>
      <c r="BC14466" s="9" t="str">
        <f>IF(V14466="","",MAX(BC$1:BC14465)+1)</f>
        <v/>
      </c>
    </row>
    <row r="14467" spans="21:55">
      <c r="U14467" s="17" t="b">
        <f t="shared" si="1465"/>
        <v>0</v>
      </c>
      <c r="V14467" s="9" t="str">
        <f t="shared" si="1466"/>
        <v/>
      </c>
      <c r="W14467" s="9" t="str">
        <f t="shared" si="1467"/>
        <v/>
      </c>
      <c r="X14467" s="9" t="str">
        <f t="shared" si="1464"/>
        <v/>
      </c>
      <c r="BC14467" s="9" t="str">
        <f>IF(V14467="","",MAX(BC$1:BC14466)+1)</f>
        <v/>
      </c>
    </row>
    <row r="14468" spans="21:55">
      <c r="U14468" s="17" t="b">
        <f t="shared" si="1465"/>
        <v>0</v>
      </c>
      <c r="V14468" s="9" t="str">
        <f t="shared" si="1466"/>
        <v/>
      </c>
      <c r="W14468" s="9" t="str">
        <f t="shared" si="1467"/>
        <v/>
      </c>
      <c r="X14468" s="9" t="str">
        <f t="shared" si="1464"/>
        <v/>
      </c>
      <c r="BC14468" s="9" t="str">
        <f>IF(V14468="","",MAX(BC$1:BC14467)+1)</f>
        <v/>
      </c>
    </row>
    <row r="14469" spans="21:55">
      <c r="U14469" s="17" t="b">
        <f t="shared" si="1465"/>
        <v>0</v>
      </c>
      <c r="V14469" s="9" t="str">
        <f t="shared" si="1466"/>
        <v/>
      </c>
      <c r="W14469" s="9" t="str">
        <f t="shared" si="1467"/>
        <v/>
      </c>
      <c r="X14469" s="9" t="str">
        <f t="shared" si="1464"/>
        <v/>
      </c>
      <c r="BC14469" s="9" t="str">
        <f>IF(V14469="","",MAX(BC$1:BC14468)+1)</f>
        <v/>
      </c>
    </row>
    <row r="14470" spans="21:55">
      <c r="U14470" s="17" t="b">
        <f t="shared" si="1465"/>
        <v>0</v>
      </c>
      <c r="V14470" s="9" t="str">
        <f t="shared" si="1466"/>
        <v/>
      </c>
      <c r="W14470" s="9" t="str">
        <f t="shared" si="1467"/>
        <v/>
      </c>
      <c r="X14470" s="9" t="str">
        <f t="shared" si="1464"/>
        <v/>
      </c>
      <c r="BC14470" s="9" t="str">
        <f>IF(V14470="","",MAX(BC$1:BC14469)+1)</f>
        <v/>
      </c>
    </row>
    <row r="14471" spans="21:55">
      <c r="U14471" s="17" t="b">
        <f t="shared" si="1465"/>
        <v>0</v>
      </c>
      <c r="V14471" s="9" t="str">
        <f t="shared" si="1466"/>
        <v/>
      </c>
      <c r="W14471" s="9" t="str">
        <f t="shared" si="1467"/>
        <v/>
      </c>
      <c r="X14471" s="9" t="str">
        <f t="shared" si="1464"/>
        <v/>
      </c>
      <c r="BC14471" s="9" t="str">
        <f>IF(V14471="","",MAX(BC$1:BC14470)+1)</f>
        <v/>
      </c>
    </row>
    <row r="14472" spans="21:55">
      <c r="U14472" s="17" t="b">
        <f t="shared" si="1465"/>
        <v>0</v>
      </c>
      <c r="V14472" s="9" t="str">
        <f t="shared" si="1466"/>
        <v/>
      </c>
      <c r="W14472" s="9" t="str">
        <f t="shared" si="1467"/>
        <v/>
      </c>
      <c r="X14472" s="9" t="str">
        <f t="shared" si="1464"/>
        <v/>
      </c>
      <c r="BC14472" s="9" t="str">
        <f>IF(V14472="","",MAX(BC$1:BC14471)+1)</f>
        <v/>
      </c>
    </row>
    <row r="14473" spans="21:55">
      <c r="U14473" s="17" t="b">
        <f t="shared" si="1465"/>
        <v>0</v>
      </c>
      <c r="V14473" s="9" t="str">
        <f t="shared" si="1466"/>
        <v/>
      </c>
      <c r="W14473" s="9" t="str">
        <f t="shared" si="1467"/>
        <v/>
      </c>
      <c r="X14473" s="9" t="str">
        <f t="shared" si="1464"/>
        <v/>
      </c>
      <c r="BC14473" s="9" t="str">
        <f>IF(V14473="","",MAX(BC$1:BC14472)+1)</f>
        <v/>
      </c>
    </row>
    <row r="14474" spans="21:55">
      <c r="U14474" s="17" t="b">
        <f t="shared" si="1465"/>
        <v>0</v>
      </c>
      <c r="V14474" s="9" t="str">
        <f t="shared" si="1466"/>
        <v/>
      </c>
      <c r="W14474" s="9" t="str">
        <f t="shared" si="1467"/>
        <v/>
      </c>
      <c r="X14474" s="9" t="str">
        <f t="shared" si="1464"/>
        <v/>
      </c>
      <c r="BC14474" s="9" t="str">
        <f>IF(V14474="","",MAX(BC$1:BC14473)+1)</f>
        <v/>
      </c>
    </row>
    <row r="14475" spans="21:55">
      <c r="U14475" s="17" t="b">
        <f t="shared" si="1465"/>
        <v>0</v>
      </c>
      <c r="V14475" s="9" t="str">
        <f t="shared" si="1466"/>
        <v/>
      </c>
      <c r="W14475" s="9" t="str">
        <f t="shared" si="1467"/>
        <v/>
      </c>
      <c r="X14475" s="9" t="str">
        <f t="shared" si="1464"/>
        <v/>
      </c>
      <c r="BC14475" s="9" t="str">
        <f>IF(V14475="","",MAX(BC$1:BC14474)+1)</f>
        <v/>
      </c>
    </row>
    <row r="14476" spans="21:55">
      <c r="U14476" s="17" t="b">
        <f t="shared" si="1465"/>
        <v>0</v>
      </c>
      <c r="V14476" s="9" t="str">
        <f t="shared" si="1466"/>
        <v/>
      </c>
      <c r="W14476" s="9" t="str">
        <f t="shared" si="1467"/>
        <v/>
      </c>
      <c r="X14476" s="9" t="str">
        <f t="shared" si="1464"/>
        <v/>
      </c>
      <c r="BC14476" s="9" t="str">
        <f>IF(V14476="","",MAX(BC$1:BC14475)+1)</f>
        <v/>
      </c>
    </row>
    <row r="14477" spans="21:55">
      <c r="U14477" s="17" t="b">
        <f t="shared" si="1465"/>
        <v>0</v>
      </c>
      <c r="V14477" s="9" t="str">
        <f t="shared" si="1466"/>
        <v/>
      </c>
      <c r="W14477" s="9" t="str">
        <f t="shared" si="1467"/>
        <v/>
      </c>
      <c r="X14477" s="9" t="str">
        <f t="shared" si="1464"/>
        <v/>
      </c>
      <c r="BC14477" s="9" t="str">
        <f>IF(V14477="","",MAX(BC$1:BC14476)+1)</f>
        <v/>
      </c>
    </row>
    <row r="14478" spans="21:55">
      <c r="U14478" s="17" t="b">
        <f t="shared" si="1465"/>
        <v>0</v>
      </c>
      <c r="V14478" s="9" t="str">
        <f t="shared" si="1466"/>
        <v/>
      </c>
      <c r="W14478" s="9" t="str">
        <f t="shared" si="1467"/>
        <v/>
      </c>
      <c r="X14478" s="9" t="str">
        <f t="shared" si="1464"/>
        <v/>
      </c>
      <c r="BC14478" s="9" t="str">
        <f>IF(V14478="","",MAX(BC$1:BC14477)+1)</f>
        <v/>
      </c>
    </row>
    <row r="14479" spans="21:55">
      <c r="U14479" s="17" t="b">
        <f t="shared" si="1465"/>
        <v>0</v>
      </c>
      <c r="V14479" s="9" t="str">
        <f t="shared" si="1466"/>
        <v/>
      </c>
      <c r="W14479" s="9" t="str">
        <f t="shared" si="1467"/>
        <v/>
      </c>
      <c r="X14479" s="9" t="str">
        <f t="shared" si="1464"/>
        <v/>
      </c>
      <c r="BC14479" s="9" t="str">
        <f>IF(V14479="","",MAX(BC$1:BC14478)+1)</f>
        <v/>
      </c>
    </row>
    <row r="14480" spans="21:55">
      <c r="U14480" s="17" t="b">
        <f t="shared" si="1465"/>
        <v>0</v>
      </c>
      <c r="V14480" s="9" t="str">
        <f t="shared" si="1466"/>
        <v/>
      </c>
      <c r="W14480" s="9" t="str">
        <f t="shared" si="1467"/>
        <v/>
      </c>
      <c r="X14480" s="9" t="str">
        <f t="shared" si="1464"/>
        <v/>
      </c>
      <c r="BC14480" s="9" t="str">
        <f>IF(V14480="","",MAX(BC$1:BC14479)+1)</f>
        <v/>
      </c>
    </row>
    <row r="14481" spans="21:55">
      <c r="U14481" s="17" t="b">
        <f t="shared" si="1465"/>
        <v>0</v>
      </c>
      <c r="V14481" s="9" t="str">
        <f t="shared" si="1466"/>
        <v/>
      </c>
      <c r="W14481" s="9" t="str">
        <f t="shared" si="1467"/>
        <v/>
      </c>
      <c r="X14481" s="9" t="str">
        <f t="shared" si="1464"/>
        <v/>
      </c>
      <c r="BC14481" s="9" t="str">
        <f>IF(V14481="","",MAX(BC$1:BC14480)+1)</f>
        <v/>
      </c>
    </row>
    <row r="14482" spans="21:55">
      <c r="U14482" s="17" t="b">
        <f t="shared" si="1465"/>
        <v>0</v>
      </c>
      <c r="V14482" s="9" t="str">
        <f t="shared" si="1466"/>
        <v/>
      </c>
      <c r="W14482" s="9" t="str">
        <f t="shared" si="1467"/>
        <v/>
      </c>
      <c r="X14482" s="9" t="str">
        <f t="shared" si="1464"/>
        <v/>
      </c>
      <c r="BC14482" s="9" t="str">
        <f>IF(V14482="","",MAX(BC$1:BC14481)+1)</f>
        <v/>
      </c>
    </row>
    <row r="14483" spans="21:55">
      <c r="U14483" s="17" t="b">
        <f t="shared" si="1465"/>
        <v>0</v>
      </c>
      <c r="V14483" s="9" t="str">
        <f t="shared" si="1466"/>
        <v/>
      </c>
      <c r="W14483" s="9" t="str">
        <f t="shared" si="1467"/>
        <v/>
      </c>
      <c r="X14483" s="9" t="str">
        <f t="shared" si="1464"/>
        <v/>
      </c>
      <c r="BC14483" s="9" t="str">
        <f>IF(V14483="","",MAX(BC$1:BC14482)+1)</f>
        <v/>
      </c>
    </row>
    <row r="14484" spans="21:55">
      <c r="U14484" s="17" t="b">
        <f t="shared" si="1465"/>
        <v>0</v>
      </c>
      <c r="V14484" s="9" t="str">
        <f t="shared" si="1466"/>
        <v/>
      </c>
      <c r="W14484" s="9" t="str">
        <f t="shared" si="1467"/>
        <v/>
      </c>
      <c r="X14484" s="9" t="str">
        <f t="shared" si="1464"/>
        <v/>
      </c>
      <c r="BC14484" s="9" t="str">
        <f>IF(V14484="","",MAX(BC$1:BC14483)+1)</f>
        <v/>
      </c>
    </row>
    <row r="14485" spans="21:55">
      <c r="U14485" s="17" t="b">
        <f t="shared" si="1465"/>
        <v>0</v>
      </c>
      <c r="V14485" s="9" t="str">
        <f t="shared" si="1466"/>
        <v/>
      </c>
      <c r="W14485" s="9" t="str">
        <f t="shared" si="1467"/>
        <v/>
      </c>
      <c r="X14485" s="9" t="str">
        <f t="shared" si="1464"/>
        <v/>
      </c>
      <c r="BC14485" s="9" t="str">
        <f>IF(V14485="","",MAX(BC$1:BC14484)+1)</f>
        <v/>
      </c>
    </row>
    <row r="14486" spans="21:55">
      <c r="U14486" s="17" t="b">
        <f t="shared" si="1465"/>
        <v>0</v>
      </c>
      <c r="V14486" s="9" t="str">
        <f t="shared" si="1466"/>
        <v/>
      </c>
      <c r="W14486" s="9" t="str">
        <f t="shared" si="1467"/>
        <v/>
      </c>
      <c r="X14486" s="9" t="str">
        <f t="shared" si="1464"/>
        <v/>
      </c>
      <c r="BC14486" s="9" t="str">
        <f>IF(V14486="","",MAX(BC$1:BC14485)+1)</f>
        <v/>
      </c>
    </row>
    <row r="14487" spans="21:55">
      <c r="U14487" s="17" t="b">
        <f t="shared" si="1465"/>
        <v>0</v>
      </c>
      <c r="V14487" s="9" t="str">
        <f t="shared" si="1466"/>
        <v/>
      </c>
      <c r="W14487" s="9" t="str">
        <f t="shared" si="1467"/>
        <v/>
      </c>
      <c r="X14487" s="9" t="str">
        <f t="shared" si="1464"/>
        <v/>
      </c>
      <c r="BC14487" s="9" t="str">
        <f>IF(V14487="","",MAX(BC$1:BC14486)+1)</f>
        <v/>
      </c>
    </row>
    <row r="14488" spans="21:55">
      <c r="U14488" s="17" t="b">
        <f t="shared" si="1465"/>
        <v>0</v>
      </c>
      <c r="V14488" s="9" t="str">
        <f t="shared" si="1466"/>
        <v/>
      </c>
      <c r="W14488" s="9" t="str">
        <f t="shared" si="1467"/>
        <v/>
      </c>
      <c r="X14488" s="9" t="str">
        <f t="shared" si="1464"/>
        <v/>
      </c>
      <c r="BC14488" s="9" t="str">
        <f>IF(V14488="","",MAX(BC$1:BC14487)+1)</f>
        <v/>
      </c>
    </row>
    <row r="14489" spans="21:55">
      <c r="U14489" s="17" t="b">
        <f t="shared" si="1465"/>
        <v>0</v>
      </c>
      <c r="V14489" s="9" t="str">
        <f t="shared" si="1466"/>
        <v/>
      </c>
      <c r="W14489" s="9" t="str">
        <f t="shared" si="1467"/>
        <v/>
      </c>
      <c r="X14489" s="9" t="str">
        <f t="shared" si="1464"/>
        <v/>
      </c>
      <c r="BC14489" s="9" t="str">
        <f>IF(V14489="","",MAX(BC$1:BC14488)+1)</f>
        <v/>
      </c>
    </row>
    <row r="14490" spans="21:55">
      <c r="U14490" s="17" t="b">
        <f t="shared" si="1465"/>
        <v>0</v>
      </c>
      <c r="V14490" s="9" t="str">
        <f t="shared" si="1466"/>
        <v/>
      </c>
      <c r="W14490" s="9" t="str">
        <f t="shared" si="1467"/>
        <v/>
      </c>
      <c r="X14490" s="9" t="str">
        <f t="shared" si="1464"/>
        <v/>
      </c>
      <c r="BC14490" s="9" t="str">
        <f>IF(V14490="","",MAX(BC$1:BC14489)+1)</f>
        <v/>
      </c>
    </row>
    <row r="14491" spans="21:55">
      <c r="U14491" s="17" t="b">
        <f t="shared" si="1465"/>
        <v>0</v>
      </c>
      <c r="V14491" s="9" t="str">
        <f t="shared" si="1466"/>
        <v/>
      </c>
      <c r="W14491" s="9" t="str">
        <f t="shared" si="1467"/>
        <v/>
      </c>
      <c r="X14491" s="9" t="str">
        <f t="shared" si="1464"/>
        <v/>
      </c>
      <c r="BC14491" s="9" t="str">
        <f>IF(V14491="","",MAX(BC$1:BC14490)+1)</f>
        <v/>
      </c>
    </row>
    <row r="14492" spans="21:55">
      <c r="U14492" s="17" t="b">
        <f t="shared" si="1465"/>
        <v>0</v>
      </c>
      <c r="V14492" s="9" t="str">
        <f t="shared" si="1466"/>
        <v/>
      </c>
      <c r="W14492" s="9" t="str">
        <f t="shared" si="1467"/>
        <v/>
      </c>
      <c r="X14492" s="9" t="str">
        <f t="shared" si="1464"/>
        <v/>
      </c>
      <c r="BC14492" s="9" t="str">
        <f>IF(V14492="","",MAX(BC$1:BC14491)+1)</f>
        <v/>
      </c>
    </row>
    <row r="14493" spans="21:55">
      <c r="U14493" s="17" t="b">
        <f t="shared" si="1465"/>
        <v>0</v>
      </c>
      <c r="V14493" s="9" t="str">
        <f t="shared" si="1466"/>
        <v/>
      </c>
      <c r="W14493" s="9" t="str">
        <f t="shared" si="1467"/>
        <v/>
      </c>
      <c r="X14493" s="9" t="str">
        <f t="shared" si="1464"/>
        <v/>
      </c>
      <c r="BC14493" s="9" t="str">
        <f>IF(V14493="","",MAX(BC$1:BC14492)+1)</f>
        <v/>
      </c>
    </row>
    <row r="14494" spans="21:55">
      <c r="U14494" s="17" t="b">
        <f t="shared" si="1465"/>
        <v>0</v>
      </c>
      <c r="V14494" s="9" t="str">
        <f t="shared" si="1466"/>
        <v/>
      </c>
      <c r="W14494" s="9" t="str">
        <f t="shared" si="1467"/>
        <v/>
      </c>
      <c r="X14494" s="9" t="str">
        <f t="shared" ref="X14494:X14557" si="1468">IF(U14494=TRUE, MID(LEFT(N14494,FIND(")",N14494)-1),FIND("(",N14494)+1,LEN(N14494)), "")</f>
        <v/>
      </c>
      <c r="BC14494" s="9" t="str">
        <f>IF(V14494="","",MAX(BC$1:BC14493)+1)</f>
        <v/>
      </c>
    </row>
    <row r="14495" spans="21:55">
      <c r="U14495" s="17" t="b">
        <f t="shared" si="1465"/>
        <v>0</v>
      </c>
      <c r="V14495" s="9" t="str">
        <f t="shared" si="1466"/>
        <v/>
      </c>
      <c r="W14495" s="9" t="str">
        <f t="shared" si="1467"/>
        <v/>
      </c>
      <c r="X14495" s="9" t="str">
        <f t="shared" si="1468"/>
        <v/>
      </c>
      <c r="BC14495" s="9" t="str">
        <f>IF(V14495="","",MAX(BC$1:BC14494)+1)</f>
        <v/>
      </c>
    </row>
    <row r="14496" spans="21:55">
      <c r="U14496" s="17" t="b">
        <f t="shared" si="1465"/>
        <v>0</v>
      </c>
      <c r="V14496" s="9" t="str">
        <f t="shared" si="1466"/>
        <v/>
      </c>
      <c r="W14496" s="9" t="str">
        <f t="shared" si="1467"/>
        <v/>
      </c>
      <c r="X14496" s="9" t="str">
        <f t="shared" si="1468"/>
        <v/>
      </c>
      <c r="BC14496" s="9" t="str">
        <f>IF(V14496="","",MAX(BC$1:BC14495)+1)</f>
        <v/>
      </c>
    </row>
    <row r="14497" spans="21:55">
      <c r="U14497" s="17" t="b">
        <f t="shared" si="1465"/>
        <v>0</v>
      </c>
      <c r="V14497" s="9" t="str">
        <f t="shared" si="1466"/>
        <v/>
      </c>
      <c r="W14497" s="9" t="str">
        <f t="shared" si="1467"/>
        <v/>
      </c>
      <c r="X14497" s="9" t="str">
        <f t="shared" si="1468"/>
        <v/>
      </c>
      <c r="BC14497" s="9" t="str">
        <f>IF(V14497="","",MAX(BC$1:BC14496)+1)</f>
        <v/>
      </c>
    </row>
    <row r="14498" spans="21:55">
      <c r="U14498" s="17" t="b">
        <f t="shared" si="1465"/>
        <v>0</v>
      </c>
      <c r="V14498" s="9" t="str">
        <f t="shared" si="1466"/>
        <v/>
      </c>
      <c r="W14498" s="9" t="str">
        <f t="shared" si="1467"/>
        <v/>
      </c>
      <c r="X14498" s="9" t="str">
        <f t="shared" si="1468"/>
        <v/>
      </c>
      <c r="BC14498" s="9" t="str">
        <f>IF(V14498="","",MAX(BC$1:BC14497)+1)</f>
        <v/>
      </c>
    </row>
    <row r="14499" spans="21:55">
      <c r="U14499" s="17" t="b">
        <f t="shared" si="1465"/>
        <v>0</v>
      </c>
      <c r="V14499" s="9" t="str">
        <f t="shared" si="1466"/>
        <v/>
      </c>
      <c r="W14499" s="9" t="str">
        <f t="shared" si="1467"/>
        <v/>
      </c>
      <c r="X14499" s="9" t="str">
        <f t="shared" si="1468"/>
        <v/>
      </c>
      <c r="BC14499" s="9" t="str">
        <f>IF(V14499="","",MAX(BC$1:BC14498)+1)</f>
        <v/>
      </c>
    </row>
    <row r="14500" spans="21:55">
      <c r="U14500" s="17" t="b">
        <f t="shared" si="1465"/>
        <v>0</v>
      </c>
      <c r="V14500" s="9" t="str">
        <f t="shared" si="1466"/>
        <v/>
      </c>
      <c r="W14500" s="9" t="str">
        <f t="shared" si="1467"/>
        <v/>
      </c>
      <c r="X14500" s="9" t="str">
        <f t="shared" si="1468"/>
        <v/>
      </c>
      <c r="BC14500" s="9" t="str">
        <f>IF(V14500="","",MAX(BC$1:BC14499)+1)</f>
        <v/>
      </c>
    </row>
    <row r="14501" spans="21:55">
      <c r="U14501" s="17" t="b">
        <f t="shared" si="1465"/>
        <v>0</v>
      </c>
      <c r="V14501" s="9" t="str">
        <f t="shared" si="1466"/>
        <v/>
      </c>
      <c r="W14501" s="9" t="str">
        <f t="shared" si="1467"/>
        <v/>
      </c>
      <c r="X14501" s="9" t="str">
        <f t="shared" si="1468"/>
        <v/>
      </c>
      <c r="BC14501" s="9" t="str">
        <f>IF(V14501="","",MAX(BC$1:BC14500)+1)</f>
        <v/>
      </c>
    </row>
    <row r="14502" spans="21:55">
      <c r="U14502" s="17" t="b">
        <f t="shared" si="1465"/>
        <v>0</v>
      </c>
      <c r="V14502" s="9" t="str">
        <f t="shared" si="1466"/>
        <v/>
      </c>
      <c r="W14502" s="9" t="str">
        <f t="shared" si="1467"/>
        <v/>
      </c>
      <c r="X14502" s="9" t="str">
        <f t="shared" si="1468"/>
        <v/>
      </c>
      <c r="BC14502" s="9" t="str">
        <f>IF(V14502="","",MAX(BC$1:BC14501)+1)</f>
        <v/>
      </c>
    </row>
    <row r="14503" spans="21:55">
      <c r="U14503" s="17" t="b">
        <f t="shared" si="1465"/>
        <v>0</v>
      </c>
      <c r="V14503" s="9" t="str">
        <f t="shared" si="1466"/>
        <v/>
      </c>
      <c r="W14503" s="9" t="str">
        <f t="shared" si="1467"/>
        <v/>
      </c>
      <c r="X14503" s="9" t="str">
        <f t="shared" si="1468"/>
        <v/>
      </c>
      <c r="BC14503" s="9" t="str">
        <f>IF(V14503="","",MAX(BC$1:BC14502)+1)</f>
        <v/>
      </c>
    </row>
    <row r="14504" spans="21:55">
      <c r="U14504" s="17" t="b">
        <f t="shared" si="1465"/>
        <v>0</v>
      </c>
      <c r="V14504" s="9" t="str">
        <f t="shared" si="1466"/>
        <v/>
      </c>
      <c r="W14504" s="9" t="str">
        <f t="shared" si="1467"/>
        <v/>
      </c>
      <c r="X14504" s="9" t="str">
        <f t="shared" si="1468"/>
        <v/>
      </c>
      <c r="BC14504" s="9" t="str">
        <f>IF(V14504="","",MAX(BC$1:BC14503)+1)</f>
        <v/>
      </c>
    </row>
    <row r="14505" spans="21:55">
      <c r="U14505" s="17" t="b">
        <f t="shared" si="1465"/>
        <v>0</v>
      </c>
      <c r="V14505" s="9" t="str">
        <f t="shared" si="1466"/>
        <v/>
      </c>
      <c r="W14505" s="9" t="str">
        <f t="shared" si="1467"/>
        <v/>
      </c>
      <c r="X14505" s="9" t="str">
        <f t="shared" si="1468"/>
        <v/>
      </c>
      <c r="BC14505" s="9" t="str">
        <f>IF(V14505="","",MAX(BC$1:BC14504)+1)</f>
        <v/>
      </c>
    </row>
    <row r="14506" spans="21:55">
      <c r="U14506" s="17" t="b">
        <f t="shared" si="1465"/>
        <v>0</v>
      </c>
      <c r="V14506" s="9" t="str">
        <f t="shared" si="1466"/>
        <v/>
      </c>
      <c r="W14506" s="9" t="str">
        <f t="shared" si="1467"/>
        <v/>
      </c>
      <c r="X14506" s="9" t="str">
        <f t="shared" si="1468"/>
        <v/>
      </c>
      <c r="BC14506" s="9" t="str">
        <f>IF(V14506="","",MAX(BC$1:BC14505)+1)</f>
        <v/>
      </c>
    </row>
    <row r="14507" spans="21:55">
      <c r="U14507" s="17" t="b">
        <f t="shared" si="1465"/>
        <v>0</v>
      </c>
      <c r="V14507" s="9" t="str">
        <f t="shared" si="1466"/>
        <v/>
      </c>
      <c r="W14507" s="9" t="str">
        <f t="shared" si="1467"/>
        <v/>
      </c>
      <c r="X14507" s="9" t="str">
        <f t="shared" si="1468"/>
        <v/>
      </c>
      <c r="BC14507" s="9" t="str">
        <f>IF(V14507="","",MAX(BC$1:BC14506)+1)</f>
        <v/>
      </c>
    </row>
    <row r="14508" spans="21:55">
      <c r="U14508" s="17" t="b">
        <f t="shared" si="1465"/>
        <v>0</v>
      </c>
      <c r="V14508" s="9" t="str">
        <f t="shared" si="1466"/>
        <v/>
      </c>
      <c r="W14508" s="9" t="str">
        <f t="shared" si="1467"/>
        <v/>
      </c>
      <c r="X14508" s="9" t="str">
        <f t="shared" si="1468"/>
        <v/>
      </c>
      <c r="BC14508" s="9" t="str">
        <f>IF(V14508="","",MAX(BC$1:BC14507)+1)</f>
        <v/>
      </c>
    </row>
    <row r="14509" spans="21:55">
      <c r="U14509" s="17" t="b">
        <f t="shared" si="1465"/>
        <v>0</v>
      </c>
      <c r="V14509" s="9" t="str">
        <f t="shared" si="1466"/>
        <v/>
      </c>
      <c r="W14509" s="9" t="str">
        <f t="shared" si="1467"/>
        <v/>
      </c>
      <c r="X14509" s="9" t="str">
        <f t="shared" si="1468"/>
        <v/>
      </c>
      <c r="BC14509" s="9" t="str">
        <f>IF(V14509="","",MAX(BC$1:BC14508)+1)</f>
        <v/>
      </c>
    </row>
    <row r="14510" spans="21:55">
      <c r="U14510" s="17" t="b">
        <f t="shared" si="1465"/>
        <v>0</v>
      </c>
      <c r="V14510" s="9" t="str">
        <f t="shared" si="1466"/>
        <v/>
      </c>
      <c r="W14510" s="9" t="str">
        <f t="shared" si="1467"/>
        <v/>
      </c>
      <c r="X14510" s="9" t="str">
        <f t="shared" si="1468"/>
        <v/>
      </c>
      <c r="BC14510" s="9" t="str">
        <f>IF(V14510="","",MAX(BC$1:BC14509)+1)</f>
        <v/>
      </c>
    </row>
    <row r="14511" spans="21:55">
      <c r="U14511" s="17" t="b">
        <f t="shared" si="1465"/>
        <v>0</v>
      </c>
      <c r="V14511" s="9" t="str">
        <f t="shared" si="1466"/>
        <v/>
      </c>
      <c r="W14511" s="9" t="str">
        <f t="shared" si="1467"/>
        <v/>
      </c>
      <c r="X14511" s="9" t="str">
        <f t="shared" si="1468"/>
        <v/>
      </c>
      <c r="BC14511" s="9" t="str">
        <f>IF(V14511="","",MAX(BC$1:BC14510)+1)</f>
        <v/>
      </c>
    </row>
    <row r="14512" spans="21:55">
      <c r="U14512" s="17" t="b">
        <f t="shared" si="1465"/>
        <v>0</v>
      </c>
      <c r="V14512" s="9" t="str">
        <f t="shared" si="1466"/>
        <v/>
      </c>
      <c r="W14512" s="9" t="str">
        <f t="shared" si="1467"/>
        <v/>
      </c>
      <c r="X14512" s="9" t="str">
        <f t="shared" si="1468"/>
        <v/>
      </c>
      <c r="BC14512" s="9" t="str">
        <f>IF(V14512="","",MAX(BC$1:BC14511)+1)</f>
        <v/>
      </c>
    </row>
    <row r="14513" spans="21:55">
      <c r="U14513" s="17" t="b">
        <f t="shared" si="1465"/>
        <v>0</v>
      </c>
      <c r="V14513" s="9" t="str">
        <f t="shared" si="1466"/>
        <v/>
      </c>
      <c r="W14513" s="9" t="str">
        <f t="shared" si="1467"/>
        <v/>
      </c>
      <c r="X14513" s="9" t="str">
        <f t="shared" si="1468"/>
        <v/>
      </c>
      <c r="BC14513" s="9" t="str">
        <f>IF(V14513="","",MAX(BC$1:BC14512)+1)</f>
        <v/>
      </c>
    </row>
    <row r="14514" spans="21:55">
      <c r="U14514" s="17" t="b">
        <f t="shared" si="1465"/>
        <v>0</v>
      </c>
      <c r="V14514" s="9" t="str">
        <f t="shared" si="1466"/>
        <v/>
      </c>
      <c r="W14514" s="9" t="str">
        <f t="shared" si="1467"/>
        <v/>
      </c>
      <c r="X14514" s="9" t="str">
        <f t="shared" si="1468"/>
        <v/>
      </c>
      <c r="BC14514" s="9" t="str">
        <f>IF(V14514="","",MAX(BC$1:BC14513)+1)</f>
        <v/>
      </c>
    </row>
    <row r="14515" spans="21:55">
      <c r="U14515" s="17" t="b">
        <f t="shared" si="1465"/>
        <v>0</v>
      </c>
      <c r="V14515" s="9" t="str">
        <f t="shared" si="1466"/>
        <v/>
      </c>
      <c r="W14515" s="9" t="str">
        <f t="shared" si="1467"/>
        <v/>
      </c>
      <c r="X14515" s="9" t="str">
        <f t="shared" si="1468"/>
        <v/>
      </c>
      <c r="BC14515" s="9" t="str">
        <f>IF(V14515="","",MAX(BC$1:BC14514)+1)</f>
        <v/>
      </c>
    </row>
    <row r="14516" spans="21:55">
      <c r="U14516" s="17" t="b">
        <f t="shared" si="1465"/>
        <v>0</v>
      </c>
      <c r="V14516" s="9" t="str">
        <f t="shared" si="1466"/>
        <v/>
      </c>
      <c r="W14516" s="9" t="str">
        <f t="shared" si="1467"/>
        <v/>
      </c>
      <c r="X14516" s="9" t="str">
        <f t="shared" si="1468"/>
        <v/>
      </c>
      <c r="BC14516" s="9" t="str">
        <f>IF(V14516="","",MAX(BC$1:BC14515)+1)</f>
        <v/>
      </c>
    </row>
    <row r="14517" spans="21:55">
      <c r="U14517" s="17" t="b">
        <f t="shared" si="1465"/>
        <v>0</v>
      </c>
      <c r="V14517" s="9" t="str">
        <f t="shared" si="1466"/>
        <v/>
      </c>
      <c r="W14517" s="9" t="str">
        <f t="shared" si="1467"/>
        <v/>
      </c>
      <c r="X14517" s="9" t="str">
        <f t="shared" si="1468"/>
        <v/>
      </c>
      <c r="BC14517" s="9" t="str">
        <f>IF(V14517="","",MAX(BC$1:BC14516)+1)</f>
        <v/>
      </c>
    </row>
    <row r="14518" spans="21:55">
      <c r="U14518" s="17" t="b">
        <f t="shared" si="1465"/>
        <v>0</v>
      </c>
      <c r="V14518" s="9" t="str">
        <f t="shared" si="1466"/>
        <v/>
      </c>
      <c r="W14518" s="9" t="str">
        <f t="shared" si="1467"/>
        <v/>
      </c>
      <c r="X14518" s="9" t="str">
        <f t="shared" si="1468"/>
        <v/>
      </c>
      <c r="BC14518" s="9" t="str">
        <f>IF(V14518="","",MAX(BC$1:BC14517)+1)</f>
        <v/>
      </c>
    </row>
    <row r="14519" spans="21:55">
      <c r="U14519" s="17" t="b">
        <f t="shared" si="1465"/>
        <v>0</v>
      </c>
      <c r="V14519" s="9" t="str">
        <f t="shared" si="1466"/>
        <v/>
      </c>
      <c r="W14519" s="9" t="str">
        <f t="shared" si="1467"/>
        <v/>
      </c>
      <c r="X14519" s="9" t="str">
        <f t="shared" si="1468"/>
        <v/>
      </c>
      <c r="BC14519" s="9" t="str">
        <f>IF(V14519="","",MAX(BC$1:BC14518)+1)</f>
        <v/>
      </c>
    </row>
    <row r="14520" spans="21:55">
      <c r="U14520" s="17" t="b">
        <f t="shared" si="1465"/>
        <v>0</v>
      </c>
      <c r="V14520" s="9" t="str">
        <f t="shared" si="1466"/>
        <v/>
      </c>
      <c r="W14520" s="9" t="str">
        <f t="shared" si="1467"/>
        <v/>
      </c>
      <c r="X14520" s="9" t="str">
        <f t="shared" si="1468"/>
        <v/>
      </c>
      <c r="BC14520" s="9" t="str">
        <f>IF(V14520="","",MAX(BC$1:BC14519)+1)</f>
        <v/>
      </c>
    </row>
    <row r="14521" spans="21:55">
      <c r="U14521" s="17" t="b">
        <f t="shared" si="1465"/>
        <v>0</v>
      </c>
      <c r="V14521" s="9" t="str">
        <f t="shared" si="1466"/>
        <v/>
      </c>
      <c r="W14521" s="9" t="str">
        <f t="shared" si="1467"/>
        <v/>
      </c>
      <c r="X14521" s="9" t="str">
        <f t="shared" si="1468"/>
        <v/>
      </c>
      <c r="BC14521" s="9" t="str">
        <f>IF(V14521="","",MAX(BC$1:BC14520)+1)</f>
        <v/>
      </c>
    </row>
    <row r="14522" spans="21:55">
      <c r="U14522" s="17" t="b">
        <f t="shared" si="1465"/>
        <v>0</v>
      </c>
      <c r="V14522" s="9" t="str">
        <f t="shared" si="1466"/>
        <v/>
      </c>
      <c r="W14522" s="9" t="str">
        <f t="shared" si="1467"/>
        <v/>
      </c>
      <c r="X14522" s="9" t="str">
        <f t="shared" si="1468"/>
        <v/>
      </c>
      <c r="BC14522" s="9" t="str">
        <f>IF(V14522="","",MAX(BC$1:BC14521)+1)</f>
        <v/>
      </c>
    </row>
    <row r="14523" spans="21:55">
      <c r="U14523" s="17" t="b">
        <f t="shared" si="1465"/>
        <v>0</v>
      </c>
      <c r="V14523" s="9" t="str">
        <f t="shared" si="1466"/>
        <v/>
      </c>
      <c r="W14523" s="9" t="str">
        <f t="shared" si="1467"/>
        <v/>
      </c>
      <c r="X14523" s="9" t="str">
        <f t="shared" si="1468"/>
        <v/>
      </c>
      <c r="BC14523" s="9" t="str">
        <f>IF(V14523="","",MAX(BC$1:BC14522)+1)</f>
        <v/>
      </c>
    </row>
    <row r="14524" spans="21:55">
      <c r="U14524" s="17" t="b">
        <f t="shared" si="1465"/>
        <v>0</v>
      </c>
      <c r="V14524" s="9" t="str">
        <f t="shared" si="1466"/>
        <v/>
      </c>
      <c r="W14524" s="9" t="str">
        <f t="shared" si="1467"/>
        <v/>
      </c>
      <c r="X14524" s="9" t="str">
        <f t="shared" si="1468"/>
        <v/>
      </c>
      <c r="BC14524" s="9" t="str">
        <f>IF(V14524="","",MAX(BC$1:BC14523)+1)</f>
        <v/>
      </c>
    </row>
    <row r="14525" spans="21:55">
      <c r="U14525" s="17" t="b">
        <f t="shared" si="1465"/>
        <v>0</v>
      </c>
      <c r="V14525" s="9" t="str">
        <f t="shared" si="1466"/>
        <v/>
      </c>
      <c r="W14525" s="9" t="str">
        <f t="shared" si="1467"/>
        <v/>
      </c>
      <c r="X14525" s="9" t="str">
        <f t="shared" si="1468"/>
        <v/>
      </c>
      <c r="BC14525" s="9" t="str">
        <f>IF(V14525="","",MAX(BC$1:BC14524)+1)</f>
        <v/>
      </c>
    </row>
    <row r="14526" spans="21:55">
      <c r="U14526" s="17" t="b">
        <f t="shared" si="1465"/>
        <v>0</v>
      </c>
      <c r="V14526" s="9" t="str">
        <f t="shared" si="1466"/>
        <v/>
      </c>
      <c r="W14526" s="9" t="str">
        <f t="shared" si="1467"/>
        <v/>
      </c>
      <c r="X14526" s="9" t="str">
        <f t="shared" si="1468"/>
        <v/>
      </c>
      <c r="BC14526" s="9" t="str">
        <f>IF(V14526="","",MAX(BC$1:BC14525)+1)</f>
        <v/>
      </c>
    </row>
    <row r="14527" spans="21:55">
      <c r="U14527" s="17" t="b">
        <f t="shared" si="1465"/>
        <v>0</v>
      </c>
      <c r="V14527" s="9" t="str">
        <f t="shared" si="1466"/>
        <v/>
      </c>
      <c r="W14527" s="9" t="str">
        <f t="shared" si="1467"/>
        <v/>
      </c>
      <c r="X14527" s="9" t="str">
        <f t="shared" si="1468"/>
        <v/>
      </c>
      <c r="BC14527" s="9" t="str">
        <f>IF(V14527="","",MAX(BC$1:BC14526)+1)</f>
        <v/>
      </c>
    </row>
    <row r="14528" spans="21:55">
      <c r="U14528" s="17" t="b">
        <f t="shared" si="1465"/>
        <v>0</v>
      </c>
      <c r="V14528" s="9" t="str">
        <f t="shared" si="1466"/>
        <v/>
      </c>
      <c r="W14528" s="9" t="str">
        <f t="shared" si="1467"/>
        <v/>
      </c>
      <c r="X14528" s="9" t="str">
        <f t="shared" si="1468"/>
        <v/>
      </c>
      <c r="BC14528" s="9" t="str">
        <f>IF(V14528="","",MAX(BC$1:BC14527)+1)</f>
        <v/>
      </c>
    </row>
    <row r="14529" spans="21:55">
      <c r="U14529" s="17" t="b">
        <f t="shared" si="1465"/>
        <v>0</v>
      </c>
      <c r="V14529" s="9" t="str">
        <f t="shared" si="1466"/>
        <v/>
      </c>
      <c r="W14529" s="9" t="str">
        <f t="shared" si="1467"/>
        <v/>
      </c>
      <c r="X14529" s="9" t="str">
        <f t="shared" si="1468"/>
        <v/>
      </c>
      <c r="BC14529" s="9" t="str">
        <f>IF(V14529="","",MAX(BC$1:BC14528)+1)</f>
        <v/>
      </c>
    </row>
    <row r="14530" spans="21:55">
      <c r="U14530" s="17" t="b">
        <f t="shared" ref="U14530:U14593" si="1469">AND(ISNUMBER(SEARCH("(rs",N14530)),NOT(ISNUMBER(SEARCH("oxidation",N14530))),NOT(ISNUMBER(SEARCH("deamidated",N14530))),NOT(ISNUMBER(SEARCH("ammonia",N14530))),NOT(ISNUMBER(SEARCH("acetyl",N14530))),NOT(ISNUMBER(SEARCH("phospho",N14530))),NOT(ISNUMBER(SEARCH("dehydrated",N14530))))</f>
        <v>0</v>
      </c>
      <c r="V14530" s="9" t="str">
        <f t="shared" ref="V14530:V14593" si="1470">IF(U14530=TRUE, IF(ISNUMBER(SEARCH(":",P14530))=TRUE, LEFT(P14530,FIND(":",P14530)-1),P14530), "")</f>
        <v/>
      </c>
      <c r="W14530" s="9" t="str">
        <f t="shared" ref="W14530:W14593" si="1471">IF(U14530=TRUE,IF(ISNUMBER(SEARCH("Carb",N14530))=TRUE,MID(LEFT(N14530,FIND("#",N14530)-1),FIND(CHAR(1),SUBSTITUTE(N14530," ",CHAR(1),(LEN(N14530)-LEN(SUBSTITUTE(N14530," ","")))-1))+1,LEN(N14530)),LEFT(N14530,FIND("#",N14530)-1)),"")</f>
        <v/>
      </c>
      <c r="X14530" s="9" t="str">
        <f t="shared" si="1468"/>
        <v/>
      </c>
      <c r="BC14530" s="9" t="str">
        <f>IF(V14530="","",MAX(BC$1:BC14529)+1)</f>
        <v/>
      </c>
    </row>
    <row r="14531" spans="21:55">
      <c r="U14531" s="17" t="b">
        <f t="shared" si="1469"/>
        <v>0</v>
      </c>
      <c r="V14531" s="9" t="str">
        <f t="shared" si="1470"/>
        <v/>
      </c>
      <c r="W14531" s="9" t="str">
        <f t="shared" si="1471"/>
        <v/>
      </c>
      <c r="X14531" s="9" t="str">
        <f t="shared" si="1468"/>
        <v/>
      </c>
      <c r="BC14531" s="9" t="str">
        <f>IF(V14531="","",MAX(BC$1:BC14530)+1)</f>
        <v/>
      </c>
    </row>
    <row r="14532" spans="21:55">
      <c r="U14532" s="17" t="b">
        <f t="shared" si="1469"/>
        <v>0</v>
      </c>
      <c r="V14532" s="9" t="str">
        <f t="shared" si="1470"/>
        <v/>
      </c>
      <c r="W14532" s="9" t="str">
        <f t="shared" si="1471"/>
        <v/>
      </c>
      <c r="X14532" s="9" t="str">
        <f t="shared" si="1468"/>
        <v/>
      </c>
      <c r="BC14532" s="9" t="str">
        <f>IF(V14532="","",MAX(BC$1:BC14531)+1)</f>
        <v/>
      </c>
    </row>
    <row r="14533" spans="21:55">
      <c r="U14533" s="17" t="b">
        <f t="shared" si="1469"/>
        <v>0</v>
      </c>
      <c r="V14533" s="9" t="str">
        <f t="shared" si="1470"/>
        <v/>
      </c>
      <c r="W14533" s="9" t="str">
        <f t="shared" si="1471"/>
        <v/>
      </c>
      <c r="X14533" s="9" t="str">
        <f t="shared" si="1468"/>
        <v/>
      </c>
      <c r="BC14533" s="9" t="str">
        <f>IF(V14533="","",MAX(BC$1:BC14532)+1)</f>
        <v/>
      </c>
    </row>
    <row r="14534" spans="21:55">
      <c r="U14534" s="17" t="b">
        <f t="shared" si="1469"/>
        <v>0</v>
      </c>
      <c r="V14534" s="9" t="str">
        <f t="shared" si="1470"/>
        <v/>
      </c>
      <c r="W14534" s="9" t="str">
        <f t="shared" si="1471"/>
        <v/>
      </c>
      <c r="X14534" s="9" t="str">
        <f t="shared" si="1468"/>
        <v/>
      </c>
      <c r="BC14534" s="9" t="str">
        <f>IF(V14534="","",MAX(BC$1:BC14533)+1)</f>
        <v/>
      </c>
    </row>
    <row r="14535" spans="21:55">
      <c r="U14535" s="17" t="b">
        <f t="shared" si="1469"/>
        <v>0</v>
      </c>
      <c r="V14535" s="9" t="str">
        <f t="shared" si="1470"/>
        <v/>
      </c>
      <c r="W14535" s="9" t="str">
        <f t="shared" si="1471"/>
        <v/>
      </c>
      <c r="X14535" s="9" t="str">
        <f t="shared" si="1468"/>
        <v/>
      </c>
      <c r="BC14535" s="9" t="str">
        <f>IF(V14535="","",MAX(BC$1:BC14534)+1)</f>
        <v/>
      </c>
    </row>
    <row r="14536" spans="21:55">
      <c r="U14536" s="17" t="b">
        <f t="shared" si="1469"/>
        <v>0</v>
      </c>
      <c r="V14536" s="9" t="str">
        <f t="shared" si="1470"/>
        <v/>
      </c>
      <c r="W14536" s="9" t="str">
        <f t="shared" si="1471"/>
        <v/>
      </c>
      <c r="X14536" s="9" t="str">
        <f t="shared" si="1468"/>
        <v/>
      </c>
      <c r="BC14536" s="9" t="str">
        <f>IF(V14536="","",MAX(BC$1:BC14535)+1)</f>
        <v/>
      </c>
    </row>
    <row r="14537" spans="21:55">
      <c r="U14537" s="17" t="b">
        <f t="shared" si="1469"/>
        <v>0</v>
      </c>
      <c r="V14537" s="9" t="str">
        <f t="shared" si="1470"/>
        <v/>
      </c>
      <c r="W14537" s="9" t="str">
        <f t="shared" si="1471"/>
        <v/>
      </c>
      <c r="X14537" s="9" t="str">
        <f t="shared" si="1468"/>
        <v/>
      </c>
      <c r="BC14537" s="9" t="str">
        <f>IF(V14537="","",MAX(BC$1:BC14536)+1)</f>
        <v/>
      </c>
    </row>
    <row r="14538" spans="21:55">
      <c r="U14538" s="17" t="b">
        <f t="shared" si="1469"/>
        <v>0</v>
      </c>
      <c r="V14538" s="9" t="str">
        <f t="shared" si="1470"/>
        <v/>
      </c>
      <c r="W14538" s="9" t="str">
        <f t="shared" si="1471"/>
        <v/>
      </c>
      <c r="X14538" s="9" t="str">
        <f t="shared" si="1468"/>
        <v/>
      </c>
      <c r="BC14538" s="9" t="str">
        <f>IF(V14538="","",MAX(BC$1:BC14537)+1)</f>
        <v/>
      </c>
    </row>
    <row r="14539" spans="21:55">
      <c r="U14539" s="17" t="b">
        <f t="shared" si="1469"/>
        <v>0</v>
      </c>
      <c r="V14539" s="9" t="str">
        <f t="shared" si="1470"/>
        <v/>
      </c>
      <c r="W14539" s="9" t="str">
        <f t="shared" si="1471"/>
        <v/>
      </c>
      <c r="X14539" s="9" t="str">
        <f t="shared" si="1468"/>
        <v/>
      </c>
      <c r="BC14539" s="9" t="str">
        <f>IF(V14539="","",MAX(BC$1:BC14538)+1)</f>
        <v/>
      </c>
    </row>
    <row r="14540" spans="21:55">
      <c r="U14540" s="17" t="b">
        <f t="shared" si="1469"/>
        <v>0</v>
      </c>
      <c r="V14540" s="9" t="str">
        <f t="shared" si="1470"/>
        <v/>
      </c>
      <c r="W14540" s="9" t="str">
        <f t="shared" si="1471"/>
        <v/>
      </c>
      <c r="X14540" s="9" t="str">
        <f t="shared" si="1468"/>
        <v/>
      </c>
      <c r="BC14540" s="9" t="str">
        <f>IF(V14540="","",MAX(BC$1:BC14539)+1)</f>
        <v/>
      </c>
    </row>
    <row r="14541" spans="21:55">
      <c r="U14541" s="17" t="b">
        <f t="shared" si="1469"/>
        <v>0</v>
      </c>
      <c r="V14541" s="9" t="str">
        <f t="shared" si="1470"/>
        <v/>
      </c>
      <c r="W14541" s="9" t="str">
        <f t="shared" si="1471"/>
        <v/>
      </c>
      <c r="X14541" s="9" t="str">
        <f t="shared" si="1468"/>
        <v/>
      </c>
      <c r="BC14541" s="9" t="str">
        <f>IF(V14541="","",MAX(BC$1:BC14540)+1)</f>
        <v/>
      </c>
    </row>
    <row r="14542" spans="21:55">
      <c r="U14542" s="17" t="b">
        <f t="shared" si="1469"/>
        <v>0</v>
      </c>
      <c r="V14542" s="9" t="str">
        <f t="shared" si="1470"/>
        <v/>
      </c>
      <c r="W14542" s="9" t="str">
        <f t="shared" si="1471"/>
        <v/>
      </c>
      <c r="X14542" s="9" t="str">
        <f t="shared" si="1468"/>
        <v/>
      </c>
      <c r="BC14542" s="9" t="str">
        <f>IF(V14542="","",MAX(BC$1:BC14541)+1)</f>
        <v/>
      </c>
    </row>
    <row r="14543" spans="21:55">
      <c r="U14543" s="17" t="b">
        <f t="shared" si="1469"/>
        <v>0</v>
      </c>
      <c r="V14543" s="9" t="str">
        <f t="shared" si="1470"/>
        <v/>
      </c>
      <c r="W14543" s="9" t="str">
        <f t="shared" si="1471"/>
        <v/>
      </c>
      <c r="X14543" s="9" t="str">
        <f t="shared" si="1468"/>
        <v/>
      </c>
      <c r="BC14543" s="9" t="str">
        <f>IF(V14543="","",MAX(BC$1:BC14542)+1)</f>
        <v/>
      </c>
    </row>
    <row r="14544" spans="21:55">
      <c r="U14544" s="17" t="b">
        <f t="shared" si="1469"/>
        <v>0</v>
      </c>
      <c r="V14544" s="9" t="str">
        <f t="shared" si="1470"/>
        <v/>
      </c>
      <c r="W14544" s="9" t="str">
        <f t="shared" si="1471"/>
        <v/>
      </c>
      <c r="X14544" s="9" t="str">
        <f t="shared" si="1468"/>
        <v/>
      </c>
      <c r="BC14544" s="9" t="str">
        <f>IF(V14544="","",MAX(BC$1:BC14543)+1)</f>
        <v/>
      </c>
    </row>
    <row r="14545" spans="21:55">
      <c r="U14545" s="17" t="b">
        <f t="shared" si="1469"/>
        <v>0</v>
      </c>
      <c r="V14545" s="9" t="str">
        <f t="shared" si="1470"/>
        <v/>
      </c>
      <c r="W14545" s="9" t="str">
        <f t="shared" si="1471"/>
        <v/>
      </c>
      <c r="X14545" s="9" t="str">
        <f t="shared" si="1468"/>
        <v/>
      </c>
      <c r="BC14545" s="9" t="str">
        <f>IF(V14545="","",MAX(BC$1:BC14544)+1)</f>
        <v/>
      </c>
    </row>
    <row r="14546" spans="21:55">
      <c r="U14546" s="17" t="b">
        <f t="shared" si="1469"/>
        <v>0</v>
      </c>
      <c r="V14546" s="9" t="str">
        <f t="shared" si="1470"/>
        <v/>
      </c>
      <c r="W14546" s="9" t="str">
        <f t="shared" si="1471"/>
        <v/>
      </c>
      <c r="X14546" s="9" t="str">
        <f t="shared" si="1468"/>
        <v/>
      </c>
      <c r="BC14546" s="9" t="str">
        <f>IF(V14546="","",MAX(BC$1:BC14545)+1)</f>
        <v/>
      </c>
    </row>
    <row r="14547" spans="21:55">
      <c r="U14547" s="17" t="b">
        <f t="shared" si="1469"/>
        <v>0</v>
      </c>
      <c r="V14547" s="9" t="str">
        <f t="shared" si="1470"/>
        <v/>
      </c>
      <c r="W14547" s="9" t="str">
        <f t="shared" si="1471"/>
        <v/>
      </c>
      <c r="X14547" s="9" t="str">
        <f t="shared" si="1468"/>
        <v/>
      </c>
      <c r="BC14547" s="9" t="str">
        <f>IF(V14547="","",MAX(BC$1:BC14546)+1)</f>
        <v/>
      </c>
    </row>
    <row r="14548" spans="21:55">
      <c r="U14548" s="17" t="b">
        <f t="shared" si="1469"/>
        <v>0</v>
      </c>
      <c r="V14548" s="9" t="str">
        <f t="shared" si="1470"/>
        <v/>
      </c>
      <c r="W14548" s="9" t="str">
        <f t="shared" si="1471"/>
        <v/>
      </c>
      <c r="X14548" s="9" t="str">
        <f t="shared" si="1468"/>
        <v/>
      </c>
      <c r="BC14548" s="9" t="str">
        <f>IF(V14548="","",MAX(BC$1:BC14547)+1)</f>
        <v/>
      </c>
    </row>
    <row r="14549" spans="21:55">
      <c r="U14549" s="17" t="b">
        <f t="shared" si="1469"/>
        <v>0</v>
      </c>
      <c r="V14549" s="9" t="str">
        <f t="shared" si="1470"/>
        <v/>
      </c>
      <c r="W14549" s="9" t="str">
        <f t="shared" si="1471"/>
        <v/>
      </c>
      <c r="X14549" s="9" t="str">
        <f t="shared" si="1468"/>
        <v/>
      </c>
      <c r="BC14549" s="9" t="str">
        <f>IF(V14549="","",MAX(BC$1:BC14548)+1)</f>
        <v/>
      </c>
    </row>
    <row r="14550" spans="21:55">
      <c r="U14550" s="17" t="b">
        <f t="shared" si="1469"/>
        <v>0</v>
      </c>
      <c r="V14550" s="9" t="str">
        <f t="shared" si="1470"/>
        <v/>
      </c>
      <c r="W14550" s="9" t="str">
        <f t="shared" si="1471"/>
        <v/>
      </c>
      <c r="X14550" s="9" t="str">
        <f t="shared" si="1468"/>
        <v/>
      </c>
      <c r="BC14550" s="9" t="str">
        <f>IF(V14550="","",MAX(BC$1:BC14549)+1)</f>
        <v/>
      </c>
    </row>
    <row r="14551" spans="21:55">
      <c r="U14551" s="17" t="b">
        <f t="shared" si="1469"/>
        <v>0</v>
      </c>
      <c r="V14551" s="9" t="str">
        <f t="shared" si="1470"/>
        <v/>
      </c>
      <c r="W14551" s="9" t="str">
        <f t="shared" si="1471"/>
        <v/>
      </c>
      <c r="X14551" s="9" t="str">
        <f t="shared" si="1468"/>
        <v/>
      </c>
      <c r="BC14551" s="9" t="str">
        <f>IF(V14551="","",MAX(BC$1:BC14550)+1)</f>
        <v/>
      </c>
    </row>
    <row r="14552" spans="21:55">
      <c r="U14552" s="17" t="b">
        <f t="shared" si="1469"/>
        <v>0</v>
      </c>
      <c r="V14552" s="9" t="str">
        <f t="shared" si="1470"/>
        <v/>
      </c>
      <c r="W14552" s="9" t="str">
        <f t="shared" si="1471"/>
        <v/>
      </c>
      <c r="X14552" s="9" t="str">
        <f t="shared" si="1468"/>
        <v/>
      </c>
      <c r="BC14552" s="9" t="str">
        <f>IF(V14552="","",MAX(BC$1:BC14551)+1)</f>
        <v/>
      </c>
    </row>
    <row r="14553" spans="21:55">
      <c r="U14553" s="17" t="b">
        <f t="shared" si="1469"/>
        <v>0</v>
      </c>
      <c r="V14553" s="9" t="str">
        <f t="shared" si="1470"/>
        <v/>
      </c>
      <c r="W14553" s="9" t="str">
        <f t="shared" si="1471"/>
        <v/>
      </c>
      <c r="X14553" s="9" t="str">
        <f t="shared" si="1468"/>
        <v/>
      </c>
      <c r="BC14553" s="9" t="str">
        <f>IF(V14553="","",MAX(BC$1:BC14552)+1)</f>
        <v/>
      </c>
    </row>
    <row r="14554" spans="21:55">
      <c r="U14554" s="17" t="b">
        <f t="shared" si="1469"/>
        <v>0</v>
      </c>
      <c r="V14554" s="9" t="str">
        <f t="shared" si="1470"/>
        <v/>
      </c>
      <c r="W14554" s="9" t="str">
        <f t="shared" si="1471"/>
        <v/>
      </c>
      <c r="X14554" s="9" t="str">
        <f t="shared" si="1468"/>
        <v/>
      </c>
      <c r="BC14554" s="9" t="str">
        <f>IF(V14554="","",MAX(BC$1:BC14553)+1)</f>
        <v/>
      </c>
    </row>
    <row r="14555" spans="21:55">
      <c r="U14555" s="17" t="b">
        <f t="shared" si="1469"/>
        <v>0</v>
      </c>
      <c r="V14555" s="9" t="str">
        <f t="shared" si="1470"/>
        <v/>
      </c>
      <c r="W14555" s="9" t="str">
        <f t="shared" si="1471"/>
        <v/>
      </c>
      <c r="X14555" s="9" t="str">
        <f t="shared" si="1468"/>
        <v/>
      </c>
      <c r="BC14555" s="9" t="str">
        <f>IF(V14555="","",MAX(BC$1:BC14554)+1)</f>
        <v/>
      </c>
    </row>
    <row r="14556" spans="21:55">
      <c r="U14556" s="17" t="b">
        <f t="shared" si="1469"/>
        <v>0</v>
      </c>
      <c r="V14556" s="9" t="str">
        <f t="shared" si="1470"/>
        <v/>
      </c>
      <c r="W14556" s="9" t="str">
        <f t="shared" si="1471"/>
        <v/>
      </c>
      <c r="X14556" s="9" t="str">
        <f t="shared" si="1468"/>
        <v/>
      </c>
      <c r="BC14556" s="9" t="str">
        <f>IF(V14556="","",MAX(BC$1:BC14555)+1)</f>
        <v/>
      </c>
    </row>
    <row r="14557" spans="21:55">
      <c r="U14557" s="17" t="b">
        <f t="shared" si="1469"/>
        <v>0</v>
      </c>
      <c r="V14557" s="9" t="str">
        <f t="shared" si="1470"/>
        <v/>
      </c>
      <c r="W14557" s="9" t="str">
        <f t="shared" si="1471"/>
        <v/>
      </c>
      <c r="X14557" s="9" t="str">
        <f t="shared" si="1468"/>
        <v/>
      </c>
      <c r="BC14557" s="9" t="str">
        <f>IF(V14557="","",MAX(BC$1:BC14556)+1)</f>
        <v/>
      </c>
    </row>
    <row r="14558" spans="21:55">
      <c r="U14558" s="17" t="b">
        <f t="shared" si="1469"/>
        <v>0</v>
      </c>
      <c r="V14558" s="9" t="str">
        <f t="shared" si="1470"/>
        <v/>
      </c>
      <c r="W14558" s="9" t="str">
        <f t="shared" si="1471"/>
        <v/>
      </c>
      <c r="X14558" s="9" t="str">
        <f t="shared" ref="X14558:X14621" si="1472">IF(U14558=TRUE, MID(LEFT(N14558,FIND(")",N14558)-1),FIND("(",N14558)+1,LEN(N14558)), "")</f>
        <v/>
      </c>
      <c r="BC14558" s="9" t="str">
        <f>IF(V14558="","",MAX(BC$1:BC14557)+1)</f>
        <v/>
      </c>
    </row>
    <row r="14559" spans="21:55">
      <c r="U14559" s="17" t="b">
        <f t="shared" si="1469"/>
        <v>0</v>
      </c>
      <c r="V14559" s="9" t="str">
        <f t="shared" si="1470"/>
        <v/>
      </c>
      <c r="W14559" s="9" t="str">
        <f t="shared" si="1471"/>
        <v/>
      </c>
      <c r="X14559" s="9" t="str">
        <f t="shared" si="1472"/>
        <v/>
      </c>
      <c r="BC14559" s="9" t="str">
        <f>IF(V14559="","",MAX(BC$1:BC14558)+1)</f>
        <v/>
      </c>
    </row>
    <row r="14560" spans="21:55">
      <c r="U14560" s="17" t="b">
        <f t="shared" si="1469"/>
        <v>0</v>
      </c>
      <c r="V14560" s="9" t="str">
        <f t="shared" si="1470"/>
        <v/>
      </c>
      <c r="W14560" s="9" t="str">
        <f t="shared" si="1471"/>
        <v/>
      </c>
      <c r="X14560" s="9" t="str">
        <f t="shared" si="1472"/>
        <v/>
      </c>
      <c r="BC14560" s="9" t="str">
        <f>IF(V14560="","",MAX(BC$1:BC14559)+1)</f>
        <v/>
      </c>
    </row>
    <row r="14561" spans="21:55">
      <c r="U14561" s="17" t="b">
        <f t="shared" si="1469"/>
        <v>0</v>
      </c>
      <c r="V14561" s="9" t="str">
        <f t="shared" si="1470"/>
        <v/>
      </c>
      <c r="W14561" s="9" t="str">
        <f t="shared" si="1471"/>
        <v/>
      </c>
      <c r="X14561" s="9" t="str">
        <f t="shared" si="1472"/>
        <v/>
      </c>
      <c r="BC14561" s="9" t="str">
        <f>IF(V14561="","",MAX(BC$1:BC14560)+1)</f>
        <v/>
      </c>
    </row>
    <row r="14562" spans="21:55">
      <c r="U14562" s="17" t="b">
        <f t="shared" si="1469"/>
        <v>0</v>
      </c>
      <c r="V14562" s="9" t="str">
        <f t="shared" si="1470"/>
        <v/>
      </c>
      <c r="W14562" s="9" t="str">
        <f t="shared" si="1471"/>
        <v/>
      </c>
      <c r="X14562" s="9" t="str">
        <f t="shared" si="1472"/>
        <v/>
      </c>
      <c r="BC14562" s="9" t="str">
        <f>IF(V14562="","",MAX(BC$1:BC14561)+1)</f>
        <v/>
      </c>
    </row>
    <row r="14563" spans="21:55">
      <c r="U14563" s="17" t="b">
        <f t="shared" si="1469"/>
        <v>0</v>
      </c>
      <c r="V14563" s="9" t="str">
        <f t="shared" si="1470"/>
        <v/>
      </c>
      <c r="W14563" s="9" t="str">
        <f t="shared" si="1471"/>
        <v/>
      </c>
      <c r="X14563" s="9" t="str">
        <f t="shared" si="1472"/>
        <v/>
      </c>
      <c r="BC14563" s="9" t="str">
        <f>IF(V14563="","",MAX(BC$1:BC14562)+1)</f>
        <v/>
      </c>
    </row>
    <row r="14564" spans="21:55">
      <c r="U14564" s="17" t="b">
        <f t="shared" si="1469"/>
        <v>0</v>
      </c>
      <c r="V14564" s="9" t="str">
        <f t="shared" si="1470"/>
        <v/>
      </c>
      <c r="W14564" s="9" t="str">
        <f t="shared" si="1471"/>
        <v/>
      </c>
      <c r="X14564" s="9" t="str">
        <f t="shared" si="1472"/>
        <v/>
      </c>
      <c r="BC14564" s="9" t="str">
        <f>IF(V14564="","",MAX(BC$1:BC14563)+1)</f>
        <v/>
      </c>
    </row>
    <row r="14565" spans="21:55">
      <c r="U14565" s="17" t="b">
        <f t="shared" si="1469"/>
        <v>0</v>
      </c>
      <c r="V14565" s="9" t="str">
        <f t="shared" si="1470"/>
        <v/>
      </c>
      <c r="W14565" s="9" t="str">
        <f t="shared" si="1471"/>
        <v/>
      </c>
      <c r="X14565" s="9" t="str">
        <f t="shared" si="1472"/>
        <v/>
      </c>
      <c r="BC14565" s="9" t="str">
        <f>IF(V14565="","",MAX(BC$1:BC14564)+1)</f>
        <v/>
      </c>
    </row>
    <row r="14566" spans="21:55">
      <c r="U14566" s="17" t="b">
        <f t="shared" si="1469"/>
        <v>0</v>
      </c>
      <c r="V14566" s="9" t="str">
        <f t="shared" si="1470"/>
        <v/>
      </c>
      <c r="W14566" s="9" t="str">
        <f t="shared" si="1471"/>
        <v/>
      </c>
      <c r="X14566" s="9" t="str">
        <f t="shared" si="1472"/>
        <v/>
      </c>
      <c r="BC14566" s="9" t="str">
        <f>IF(V14566="","",MAX(BC$1:BC14565)+1)</f>
        <v/>
      </c>
    </row>
    <row r="14567" spans="21:55">
      <c r="U14567" s="17" t="b">
        <f t="shared" si="1469"/>
        <v>0</v>
      </c>
      <c r="V14567" s="9" t="str">
        <f t="shared" si="1470"/>
        <v/>
      </c>
      <c r="W14567" s="9" t="str">
        <f t="shared" si="1471"/>
        <v/>
      </c>
      <c r="X14567" s="9" t="str">
        <f t="shared" si="1472"/>
        <v/>
      </c>
      <c r="BC14567" s="9" t="str">
        <f>IF(V14567="","",MAX(BC$1:BC14566)+1)</f>
        <v/>
      </c>
    </row>
    <row r="14568" spans="21:55">
      <c r="U14568" s="17" t="b">
        <f t="shared" si="1469"/>
        <v>0</v>
      </c>
      <c r="V14568" s="9" t="str">
        <f t="shared" si="1470"/>
        <v/>
      </c>
      <c r="W14568" s="9" t="str">
        <f t="shared" si="1471"/>
        <v/>
      </c>
      <c r="X14568" s="9" t="str">
        <f t="shared" si="1472"/>
        <v/>
      </c>
      <c r="BC14568" s="9" t="str">
        <f>IF(V14568="","",MAX(BC$1:BC14567)+1)</f>
        <v/>
      </c>
    </row>
    <row r="14569" spans="21:55">
      <c r="U14569" s="17" t="b">
        <f t="shared" si="1469"/>
        <v>0</v>
      </c>
      <c r="V14569" s="9" t="str">
        <f t="shared" si="1470"/>
        <v/>
      </c>
      <c r="W14569" s="9" t="str">
        <f t="shared" si="1471"/>
        <v/>
      </c>
      <c r="X14569" s="9" t="str">
        <f t="shared" si="1472"/>
        <v/>
      </c>
      <c r="BC14569" s="9" t="str">
        <f>IF(V14569="","",MAX(BC$1:BC14568)+1)</f>
        <v/>
      </c>
    </row>
    <row r="14570" spans="21:55">
      <c r="U14570" s="17" t="b">
        <f t="shared" si="1469"/>
        <v>0</v>
      </c>
      <c r="V14570" s="9" t="str">
        <f t="shared" si="1470"/>
        <v/>
      </c>
      <c r="W14570" s="9" t="str">
        <f t="shared" si="1471"/>
        <v/>
      </c>
      <c r="X14570" s="9" t="str">
        <f t="shared" si="1472"/>
        <v/>
      </c>
      <c r="BC14570" s="9" t="str">
        <f>IF(V14570="","",MAX(BC$1:BC14569)+1)</f>
        <v/>
      </c>
    </row>
    <row r="14571" spans="21:55">
      <c r="U14571" s="17" t="b">
        <f t="shared" si="1469"/>
        <v>0</v>
      </c>
      <c r="V14571" s="9" t="str">
        <f t="shared" si="1470"/>
        <v/>
      </c>
      <c r="W14571" s="9" t="str">
        <f t="shared" si="1471"/>
        <v/>
      </c>
      <c r="X14571" s="9" t="str">
        <f t="shared" si="1472"/>
        <v/>
      </c>
      <c r="BC14571" s="9" t="str">
        <f>IF(V14571="","",MAX(BC$1:BC14570)+1)</f>
        <v/>
      </c>
    </row>
    <row r="14572" spans="21:55">
      <c r="U14572" s="17" t="b">
        <f t="shared" si="1469"/>
        <v>0</v>
      </c>
      <c r="V14572" s="9" t="str">
        <f t="shared" si="1470"/>
        <v/>
      </c>
      <c r="W14572" s="9" t="str">
        <f t="shared" si="1471"/>
        <v/>
      </c>
      <c r="X14572" s="9" t="str">
        <f t="shared" si="1472"/>
        <v/>
      </c>
      <c r="BC14572" s="9" t="str">
        <f>IF(V14572="","",MAX(BC$1:BC14571)+1)</f>
        <v/>
      </c>
    </row>
    <row r="14573" spans="21:55">
      <c r="U14573" s="17" t="b">
        <f t="shared" si="1469"/>
        <v>0</v>
      </c>
      <c r="V14573" s="9" t="str">
        <f t="shared" si="1470"/>
        <v/>
      </c>
      <c r="W14573" s="9" t="str">
        <f t="shared" si="1471"/>
        <v/>
      </c>
      <c r="X14573" s="9" t="str">
        <f t="shared" si="1472"/>
        <v/>
      </c>
      <c r="BC14573" s="9" t="str">
        <f>IF(V14573="","",MAX(BC$1:BC14572)+1)</f>
        <v/>
      </c>
    </row>
    <row r="14574" spans="21:55">
      <c r="U14574" s="17" t="b">
        <f t="shared" si="1469"/>
        <v>0</v>
      </c>
      <c r="V14574" s="9" t="str">
        <f t="shared" si="1470"/>
        <v/>
      </c>
      <c r="W14574" s="9" t="str">
        <f t="shared" si="1471"/>
        <v/>
      </c>
      <c r="X14574" s="9" t="str">
        <f t="shared" si="1472"/>
        <v/>
      </c>
      <c r="BC14574" s="9" t="str">
        <f>IF(V14574="","",MAX(BC$1:BC14573)+1)</f>
        <v/>
      </c>
    </row>
    <row r="14575" spans="21:55">
      <c r="U14575" s="17" t="b">
        <f t="shared" si="1469"/>
        <v>0</v>
      </c>
      <c r="V14575" s="9" t="str">
        <f t="shared" si="1470"/>
        <v/>
      </c>
      <c r="W14575" s="9" t="str">
        <f t="shared" si="1471"/>
        <v/>
      </c>
      <c r="X14575" s="9" t="str">
        <f t="shared" si="1472"/>
        <v/>
      </c>
      <c r="BC14575" s="9" t="str">
        <f>IF(V14575="","",MAX(BC$1:BC14574)+1)</f>
        <v/>
      </c>
    </row>
    <row r="14576" spans="21:55">
      <c r="U14576" s="17" t="b">
        <f t="shared" si="1469"/>
        <v>0</v>
      </c>
      <c r="V14576" s="9" t="str">
        <f t="shared" si="1470"/>
        <v/>
      </c>
      <c r="W14576" s="9" t="str">
        <f t="shared" si="1471"/>
        <v/>
      </c>
      <c r="X14576" s="9" t="str">
        <f t="shared" si="1472"/>
        <v/>
      </c>
      <c r="BC14576" s="9" t="str">
        <f>IF(V14576="","",MAX(BC$1:BC14575)+1)</f>
        <v/>
      </c>
    </row>
    <row r="14577" spans="21:55">
      <c r="U14577" s="17" t="b">
        <f t="shared" si="1469"/>
        <v>0</v>
      </c>
      <c r="V14577" s="9" t="str">
        <f t="shared" si="1470"/>
        <v/>
      </c>
      <c r="W14577" s="9" t="str">
        <f t="shared" si="1471"/>
        <v/>
      </c>
      <c r="X14577" s="9" t="str">
        <f t="shared" si="1472"/>
        <v/>
      </c>
      <c r="BC14577" s="9" t="str">
        <f>IF(V14577="","",MAX(BC$1:BC14576)+1)</f>
        <v/>
      </c>
    </row>
    <row r="14578" spans="21:55">
      <c r="U14578" s="17" t="b">
        <f t="shared" si="1469"/>
        <v>0</v>
      </c>
      <c r="V14578" s="9" t="str">
        <f t="shared" si="1470"/>
        <v/>
      </c>
      <c r="W14578" s="9" t="str">
        <f t="shared" si="1471"/>
        <v/>
      </c>
      <c r="X14578" s="9" t="str">
        <f t="shared" si="1472"/>
        <v/>
      </c>
      <c r="BC14578" s="9" t="str">
        <f>IF(V14578="","",MAX(BC$1:BC14577)+1)</f>
        <v/>
      </c>
    </row>
    <row r="14579" spans="21:55">
      <c r="U14579" s="17" t="b">
        <f t="shared" si="1469"/>
        <v>0</v>
      </c>
      <c r="V14579" s="9" t="str">
        <f t="shared" si="1470"/>
        <v/>
      </c>
      <c r="W14579" s="9" t="str">
        <f t="shared" si="1471"/>
        <v/>
      </c>
      <c r="X14579" s="9" t="str">
        <f t="shared" si="1472"/>
        <v/>
      </c>
      <c r="BC14579" s="9" t="str">
        <f>IF(V14579="","",MAX(BC$1:BC14578)+1)</f>
        <v/>
      </c>
    </row>
    <row r="14580" spans="21:55">
      <c r="U14580" s="17" t="b">
        <f t="shared" si="1469"/>
        <v>0</v>
      </c>
      <c r="V14580" s="9" t="str">
        <f t="shared" si="1470"/>
        <v/>
      </c>
      <c r="W14580" s="9" t="str">
        <f t="shared" si="1471"/>
        <v/>
      </c>
      <c r="X14580" s="9" t="str">
        <f t="shared" si="1472"/>
        <v/>
      </c>
      <c r="BC14580" s="9" t="str">
        <f>IF(V14580="","",MAX(BC$1:BC14579)+1)</f>
        <v/>
      </c>
    </row>
    <row r="14581" spans="21:55">
      <c r="U14581" s="17" t="b">
        <f t="shared" si="1469"/>
        <v>0</v>
      </c>
      <c r="V14581" s="9" t="str">
        <f t="shared" si="1470"/>
        <v/>
      </c>
      <c r="W14581" s="9" t="str">
        <f t="shared" si="1471"/>
        <v/>
      </c>
      <c r="X14581" s="9" t="str">
        <f t="shared" si="1472"/>
        <v/>
      </c>
      <c r="BC14581" s="9" t="str">
        <f>IF(V14581="","",MAX(BC$1:BC14580)+1)</f>
        <v/>
      </c>
    </row>
    <row r="14582" spans="21:55">
      <c r="U14582" s="17" t="b">
        <f t="shared" si="1469"/>
        <v>0</v>
      </c>
      <c r="V14582" s="9" t="str">
        <f t="shared" si="1470"/>
        <v/>
      </c>
      <c r="W14582" s="9" t="str">
        <f t="shared" si="1471"/>
        <v/>
      </c>
      <c r="X14582" s="9" t="str">
        <f t="shared" si="1472"/>
        <v/>
      </c>
      <c r="BC14582" s="9" t="str">
        <f>IF(V14582="","",MAX(BC$1:BC14581)+1)</f>
        <v/>
      </c>
    </row>
    <row r="14583" spans="21:55">
      <c r="U14583" s="17" t="b">
        <f t="shared" si="1469"/>
        <v>0</v>
      </c>
      <c r="V14583" s="9" t="str">
        <f t="shared" si="1470"/>
        <v/>
      </c>
      <c r="W14583" s="9" t="str">
        <f t="shared" si="1471"/>
        <v/>
      </c>
      <c r="X14583" s="9" t="str">
        <f t="shared" si="1472"/>
        <v/>
      </c>
      <c r="BC14583" s="9" t="str">
        <f>IF(V14583="","",MAX(BC$1:BC14582)+1)</f>
        <v/>
      </c>
    </row>
    <row r="14584" spans="21:55">
      <c r="U14584" s="17" t="b">
        <f t="shared" si="1469"/>
        <v>0</v>
      </c>
      <c r="V14584" s="9" t="str">
        <f t="shared" si="1470"/>
        <v/>
      </c>
      <c r="W14584" s="9" t="str">
        <f t="shared" si="1471"/>
        <v/>
      </c>
      <c r="X14584" s="9" t="str">
        <f t="shared" si="1472"/>
        <v/>
      </c>
      <c r="BC14584" s="9" t="str">
        <f>IF(V14584="","",MAX(BC$1:BC14583)+1)</f>
        <v/>
      </c>
    </row>
    <row r="14585" spans="21:55">
      <c r="U14585" s="17" t="b">
        <f t="shared" si="1469"/>
        <v>0</v>
      </c>
      <c r="V14585" s="9" t="str">
        <f t="shared" si="1470"/>
        <v/>
      </c>
      <c r="W14585" s="9" t="str">
        <f t="shared" si="1471"/>
        <v/>
      </c>
      <c r="X14585" s="9" t="str">
        <f t="shared" si="1472"/>
        <v/>
      </c>
      <c r="BC14585" s="9" t="str">
        <f>IF(V14585="","",MAX(BC$1:BC14584)+1)</f>
        <v/>
      </c>
    </row>
    <row r="14586" spans="21:55">
      <c r="U14586" s="17" t="b">
        <f t="shared" si="1469"/>
        <v>0</v>
      </c>
      <c r="V14586" s="9" t="str">
        <f t="shared" si="1470"/>
        <v/>
      </c>
      <c r="W14586" s="9" t="str">
        <f t="shared" si="1471"/>
        <v/>
      </c>
      <c r="X14586" s="9" t="str">
        <f t="shared" si="1472"/>
        <v/>
      </c>
      <c r="BC14586" s="9" t="str">
        <f>IF(V14586="","",MAX(BC$1:BC14585)+1)</f>
        <v/>
      </c>
    </row>
    <row r="14587" spans="21:55">
      <c r="U14587" s="17" t="b">
        <f t="shared" si="1469"/>
        <v>0</v>
      </c>
      <c r="V14587" s="9" t="str">
        <f t="shared" si="1470"/>
        <v/>
      </c>
      <c r="W14587" s="9" t="str">
        <f t="shared" si="1471"/>
        <v/>
      </c>
      <c r="X14587" s="9" t="str">
        <f t="shared" si="1472"/>
        <v/>
      </c>
      <c r="BC14587" s="9" t="str">
        <f>IF(V14587="","",MAX(BC$1:BC14586)+1)</f>
        <v/>
      </c>
    </row>
    <row r="14588" spans="21:55">
      <c r="U14588" s="17" t="b">
        <f t="shared" si="1469"/>
        <v>0</v>
      </c>
      <c r="V14588" s="9" t="str">
        <f t="shared" si="1470"/>
        <v/>
      </c>
      <c r="W14588" s="9" t="str">
        <f t="shared" si="1471"/>
        <v/>
      </c>
      <c r="X14588" s="9" t="str">
        <f t="shared" si="1472"/>
        <v/>
      </c>
      <c r="BC14588" s="9" t="str">
        <f>IF(V14588="","",MAX(BC$1:BC14587)+1)</f>
        <v/>
      </c>
    </row>
    <row r="14589" spans="21:55">
      <c r="U14589" s="17" t="b">
        <f t="shared" si="1469"/>
        <v>0</v>
      </c>
      <c r="V14589" s="9" t="str">
        <f t="shared" si="1470"/>
        <v/>
      </c>
      <c r="W14589" s="9" t="str">
        <f t="shared" si="1471"/>
        <v/>
      </c>
      <c r="X14589" s="9" t="str">
        <f t="shared" si="1472"/>
        <v/>
      </c>
      <c r="BC14589" s="9" t="str">
        <f>IF(V14589="","",MAX(BC$1:BC14588)+1)</f>
        <v/>
      </c>
    </row>
    <row r="14590" spans="21:55">
      <c r="U14590" s="17" t="b">
        <f t="shared" si="1469"/>
        <v>0</v>
      </c>
      <c r="V14590" s="9" t="str">
        <f t="shared" si="1470"/>
        <v/>
      </c>
      <c r="W14590" s="9" t="str">
        <f t="shared" si="1471"/>
        <v/>
      </c>
      <c r="X14590" s="9" t="str">
        <f t="shared" si="1472"/>
        <v/>
      </c>
      <c r="BC14590" s="9" t="str">
        <f>IF(V14590="","",MAX(BC$1:BC14589)+1)</f>
        <v/>
      </c>
    </row>
    <row r="14591" spans="21:55">
      <c r="U14591" s="17" t="b">
        <f t="shared" si="1469"/>
        <v>0</v>
      </c>
      <c r="V14591" s="9" t="str">
        <f t="shared" si="1470"/>
        <v/>
      </c>
      <c r="W14591" s="9" t="str">
        <f t="shared" si="1471"/>
        <v/>
      </c>
      <c r="X14591" s="9" t="str">
        <f t="shared" si="1472"/>
        <v/>
      </c>
      <c r="BC14591" s="9" t="str">
        <f>IF(V14591="","",MAX(BC$1:BC14590)+1)</f>
        <v/>
      </c>
    </row>
    <row r="14592" spans="21:55">
      <c r="U14592" s="17" t="b">
        <f t="shared" si="1469"/>
        <v>0</v>
      </c>
      <c r="V14592" s="9" t="str">
        <f t="shared" si="1470"/>
        <v/>
      </c>
      <c r="W14592" s="9" t="str">
        <f t="shared" si="1471"/>
        <v/>
      </c>
      <c r="X14592" s="9" t="str">
        <f t="shared" si="1472"/>
        <v/>
      </c>
      <c r="BC14592" s="9" t="str">
        <f>IF(V14592="","",MAX(BC$1:BC14591)+1)</f>
        <v/>
      </c>
    </row>
    <row r="14593" spans="21:55">
      <c r="U14593" s="17" t="b">
        <f t="shared" si="1469"/>
        <v>0</v>
      </c>
      <c r="V14593" s="9" t="str">
        <f t="shared" si="1470"/>
        <v/>
      </c>
      <c r="W14593" s="9" t="str">
        <f t="shared" si="1471"/>
        <v/>
      </c>
      <c r="X14593" s="9" t="str">
        <f t="shared" si="1472"/>
        <v/>
      </c>
      <c r="BC14593" s="9" t="str">
        <f>IF(V14593="","",MAX(BC$1:BC14592)+1)</f>
        <v/>
      </c>
    </row>
    <row r="14594" spans="21:55">
      <c r="U14594" s="17" t="b">
        <f t="shared" ref="U14594:U14657" si="1473">AND(ISNUMBER(SEARCH("(rs",N14594)),NOT(ISNUMBER(SEARCH("oxidation",N14594))),NOT(ISNUMBER(SEARCH("deamidated",N14594))),NOT(ISNUMBER(SEARCH("ammonia",N14594))),NOT(ISNUMBER(SEARCH("acetyl",N14594))),NOT(ISNUMBER(SEARCH("phospho",N14594))),NOT(ISNUMBER(SEARCH("dehydrated",N14594))))</f>
        <v>0</v>
      </c>
      <c r="V14594" s="9" t="str">
        <f t="shared" ref="V14594:V14657" si="1474">IF(U14594=TRUE, IF(ISNUMBER(SEARCH(":",P14594))=TRUE, LEFT(P14594,FIND(":",P14594)-1),P14594), "")</f>
        <v/>
      </c>
      <c r="W14594" s="9" t="str">
        <f t="shared" ref="W14594:W14657" si="1475">IF(U14594=TRUE,IF(ISNUMBER(SEARCH("Carb",N14594))=TRUE,MID(LEFT(N14594,FIND("#",N14594)-1),FIND(CHAR(1),SUBSTITUTE(N14594," ",CHAR(1),(LEN(N14594)-LEN(SUBSTITUTE(N14594," ","")))-1))+1,LEN(N14594)),LEFT(N14594,FIND("#",N14594)-1)),"")</f>
        <v/>
      </c>
      <c r="X14594" s="9" t="str">
        <f t="shared" si="1472"/>
        <v/>
      </c>
      <c r="BC14594" s="9" t="str">
        <f>IF(V14594="","",MAX(BC$1:BC14593)+1)</f>
        <v/>
      </c>
    </row>
    <row r="14595" spans="21:55">
      <c r="U14595" s="17" t="b">
        <f t="shared" si="1473"/>
        <v>0</v>
      </c>
      <c r="V14595" s="9" t="str">
        <f t="shared" si="1474"/>
        <v/>
      </c>
      <c r="W14595" s="9" t="str">
        <f t="shared" si="1475"/>
        <v/>
      </c>
      <c r="X14595" s="9" t="str">
        <f t="shared" si="1472"/>
        <v/>
      </c>
      <c r="BC14595" s="9" t="str">
        <f>IF(V14595="","",MAX(BC$1:BC14594)+1)</f>
        <v/>
      </c>
    </row>
    <row r="14596" spans="21:55">
      <c r="U14596" s="17" t="b">
        <f t="shared" si="1473"/>
        <v>0</v>
      </c>
      <c r="V14596" s="9" t="str">
        <f t="shared" si="1474"/>
        <v/>
      </c>
      <c r="W14596" s="9" t="str">
        <f t="shared" si="1475"/>
        <v/>
      </c>
      <c r="X14596" s="9" t="str">
        <f t="shared" si="1472"/>
        <v/>
      </c>
      <c r="BC14596" s="9" t="str">
        <f>IF(V14596="","",MAX(BC$1:BC14595)+1)</f>
        <v/>
      </c>
    </row>
    <row r="14597" spans="21:55">
      <c r="U14597" s="17" t="b">
        <f t="shared" si="1473"/>
        <v>0</v>
      </c>
      <c r="V14597" s="9" t="str">
        <f t="shared" si="1474"/>
        <v/>
      </c>
      <c r="W14597" s="9" t="str">
        <f t="shared" si="1475"/>
        <v/>
      </c>
      <c r="X14597" s="9" t="str">
        <f t="shared" si="1472"/>
        <v/>
      </c>
      <c r="BC14597" s="9" t="str">
        <f>IF(V14597="","",MAX(BC$1:BC14596)+1)</f>
        <v/>
      </c>
    </row>
    <row r="14598" spans="21:55">
      <c r="U14598" s="17" t="b">
        <f t="shared" si="1473"/>
        <v>0</v>
      </c>
      <c r="V14598" s="9" t="str">
        <f t="shared" si="1474"/>
        <v/>
      </c>
      <c r="W14598" s="9" t="str">
        <f t="shared" si="1475"/>
        <v/>
      </c>
      <c r="X14598" s="9" t="str">
        <f t="shared" si="1472"/>
        <v/>
      </c>
      <c r="BC14598" s="9" t="str">
        <f>IF(V14598="","",MAX(BC$1:BC14597)+1)</f>
        <v/>
      </c>
    </row>
    <row r="14599" spans="21:55">
      <c r="U14599" s="17" t="b">
        <f t="shared" si="1473"/>
        <v>0</v>
      </c>
      <c r="V14599" s="9" t="str">
        <f t="shared" si="1474"/>
        <v/>
      </c>
      <c r="W14599" s="9" t="str">
        <f t="shared" si="1475"/>
        <v/>
      </c>
      <c r="X14599" s="9" t="str">
        <f t="shared" si="1472"/>
        <v/>
      </c>
      <c r="BC14599" s="9" t="str">
        <f>IF(V14599="","",MAX(BC$1:BC14598)+1)</f>
        <v/>
      </c>
    </row>
    <row r="14600" spans="21:55">
      <c r="U14600" s="17" t="b">
        <f t="shared" si="1473"/>
        <v>0</v>
      </c>
      <c r="V14600" s="9" t="str">
        <f t="shared" si="1474"/>
        <v/>
      </c>
      <c r="W14600" s="9" t="str">
        <f t="shared" si="1475"/>
        <v/>
      </c>
      <c r="X14600" s="9" t="str">
        <f t="shared" si="1472"/>
        <v/>
      </c>
      <c r="BC14600" s="9" t="str">
        <f>IF(V14600="","",MAX(BC$1:BC14599)+1)</f>
        <v/>
      </c>
    </row>
    <row r="14601" spans="21:55">
      <c r="U14601" s="17" t="b">
        <f t="shared" si="1473"/>
        <v>0</v>
      </c>
      <c r="V14601" s="9" t="str">
        <f t="shared" si="1474"/>
        <v/>
      </c>
      <c r="W14601" s="9" t="str">
        <f t="shared" si="1475"/>
        <v/>
      </c>
      <c r="X14601" s="9" t="str">
        <f t="shared" si="1472"/>
        <v/>
      </c>
      <c r="BC14601" s="9" t="str">
        <f>IF(V14601="","",MAX(BC$1:BC14600)+1)</f>
        <v/>
      </c>
    </row>
    <row r="14602" spans="21:55">
      <c r="U14602" s="17" t="b">
        <f t="shared" si="1473"/>
        <v>0</v>
      </c>
      <c r="V14602" s="9" t="str">
        <f t="shared" si="1474"/>
        <v/>
      </c>
      <c r="W14602" s="9" t="str">
        <f t="shared" si="1475"/>
        <v/>
      </c>
      <c r="X14602" s="9" t="str">
        <f t="shared" si="1472"/>
        <v/>
      </c>
      <c r="BC14602" s="9" t="str">
        <f>IF(V14602="","",MAX(BC$1:BC14601)+1)</f>
        <v/>
      </c>
    </row>
    <row r="14603" spans="21:55">
      <c r="U14603" s="17" t="b">
        <f t="shared" si="1473"/>
        <v>0</v>
      </c>
      <c r="V14603" s="9" t="str">
        <f t="shared" si="1474"/>
        <v/>
      </c>
      <c r="W14603" s="9" t="str">
        <f t="shared" si="1475"/>
        <v/>
      </c>
      <c r="X14603" s="9" t="str">
        <f t="shared" si="1472"/>
        <v/>
      </c>
      <c r="BC14603" s="9" t="str">
        <f>IF(V14603="","",MAX(BC$1:BC14602)+1)</f>
        <v/>
      </c>
    </row>
    <row r="14604" spans="21:55">
      <c r="U14604" s="17" t="b">
        <f t="shared" si="1473"/>
        <v>0</v>
      </c>
      <c r="V14604" s="9" t="str">
        <f t="shared" si="1474"/>
        <v/>
      </c>
      <c r="W14604" s="9" t="str">
        <f t="shared" si="1475"/>
        <v/>
      </c>
      <c r="X14604" s="9" t="str">
        <f t="shared" si="1472"/>
        <v/>
      </c>
      <c r="BC14604" s="9" t="str">
        <f>IF(V14604="","",MAX(BC$1:BC14603)+1)</f>
        <v/>
      </c>
    </row>
    <row r="14605" spans="21:55">
      <c r="U14605" s="17" t="b">
        <f t="shared" si="1473"/>
        <v>0</v>
      </c>
      <c r="V14605" s="9" t="str">
        <f t="shared" si="1474"/>
        <v/>
      </c>
      <c r="W14605" s="9" t="str">
        <f t="shared" si="1475"/>
        <v/>
      </c>
      <c r="X14605" s="9" t="str">
        <f t="shared" si="1472"/>
        <v/>
      </c>
      <c r="BC14605" s="9" t="str">
        <f>IF(V14605="","",MAX(BC$1:BC14604)+1)</f>
        <v/>
      </c>
    </row>
    <row r="14606" spans="21:55">
      <c r="U14606" s="17" t="b">
        <f t="shared" si="1473"/>
        <v>0</v>
      </c>
      <c r="V14606" s="9" t="str">
        <f t="shared" si="1474"/>
        <v/>
      </c>
      <c r="W14606" s="9" t="str">
        <f t="shared" si="1475"/>
        <v/>
      </c>
      <c r="X14606" s="9" t="str">
        <f t="shared" si="1472"/>
        <v/>
      </c>
      <c r="BC14606" s="9" t="str">
        <f>IF(V14606="","",MAX(BC$1:BC14605)+1)</f>
        <v/>
      </c>
    </row>
    <row r="14607" spans="21:55">
      <c r="U14607" s="17" t="b">
        <f t="shared" si="1473"/>
        <v>0</v>
      </c>
      <c r="V14607" s="9" t="str">
        <f t="shared" si="1474"/>
        <v/>
      </c>
      <c r="W14607" s="9" t="str">
        <f t="shared" si="1475"/>
        <v/>
      </c>
      <c r="X14607" s="9" t="str">
        <f t="shared" si="1472"/>
        <v/>
      </c>
      <c r="BC14607" s="9" t="str">
        <f>IF(V14607="","",MAX(BC$1:BC14606)+1)</f>
        <v/>
      </c>
    </row>
    <row r="14608" spans="21:55">
      <c r="U14608" s="17" t="b">
        <f t="shared" si="1473"/>
        <v>0</v>
      </c>
      <c r="V14608" s="9" t="str">
        <f t="shared" si="1474"/>
        <v/>
      </c>
      <c r="W14608" s="9" t="str">
        <f t="shared" si="1475"/>
        <v/>
      </c>
      <c r="X14608" s="9" t="str">
        <f t="shared" si="1472"/>
        <v/>
      </c>
      <c r="BC14608" s="9" t="str">
        <f>IF(V14608="","",MAX(BC$1:BC14607)+1)</f>
        <v/>
      </c>
    </row>
    <row r="14609" spans="21:55">
      <c r="U14609" s="17" t="b">
        <f t="shared" si="1473"/>
        <v>0</v>
      </c>
      <c r="V14609" s="9" t="str">
        <f t="shared" si="1474"/>
        <v/>
      </c>
      <c r="W14609" s="9" t="str">
        <f t="shared" si="1475"/>
        <v/>
      </c>
      <c r="X14609" s="9" t="str">
        <f t="shared" si="1472"/>
        <v/>
      </c>
      <c r="BC14609" s="9" t="str">
        <f>IF(V14609="","",MAX(BC$1:BC14608)+1)</f>
        <v/>
      </c>
    </row>
    <row r="14610" spans="21:55">
      <c r="U14610" s="17" t="b">
        <f t="shared" si="1473"/>
        <v>0</v>
      </c>
      <c r="V14610" s="9" t="str">
        <f t="shared" si="1474"/>
        <v/>
      </c>
      <c r="W14610" s="9" t="str">
        <f t="shared" si="1475"/>
        <v/>
      </c>
      <c r="X14610" s="9" t="str">
        <f t="shared" si="1472"/>
        <v/>
      </c>
      <c r="BC14610" s="9" t="str">
        <f>IF(V14610="","",MAX(BC$1:BC14609)+1)</f>
        <v/>
      </c>
    </row>
    <row r="14611" spans="21:55">
      <c r="U14611" s="17" t="b">
        <f t="shared" si="1473"/>
        <v>0</v>
      </c>
      <c r="V14611" s="9" t="str">
        <f t="shared" si="1474"/>
        <v/>
      </c>
      <c r="W14611" s="9" t="str">
        <f t="shared" si="1475"/>
        <v/>
      </c>
      <c r="X14611" s="9" t="str">
        <f t="shared" si="1472"/>
        <v/>
      </c>
      <c r="BC14611" s="9" t="str">
        <f>IF(V14611="","",MAX(BC$1:BC14610)+1)</f>
        <v/>
      </c>
    </row>
    <row r="14612" spans="21:55">
      <c r="U14612" s="17" t="b">
        <f t="shared" si="1473"/>
        <v>0</v>
      </c>
      <c r="V14612" s="9" t="str">
        <f t="shared" si="1474"/>
        <v/>
      </c>
      <c r="W14612" s="9" t="str">
        <f t="shared" si="1475"/>
        <v/>
      </c>
      <c r="X14612" s="9" t="str">
        <f t="shared" si="1472"/>
        <v/>
      </c>
      <c r="BC14612" s="9" t="str">
        <f>IF(V14612="","",MAX(BC$1:BC14611)+1)</f>
        <v/>
      </c>
    </row>
    <row r="14613" spans="21:55">
      <c r="U14613" s="17" t="b">
        <f t="shared" si="1473"/>
        <v>0</v>
      </c>
      <c r="V14613" s="9" t="str">
        <f t="shared" si="1474"/>
        <v/>
      </c>
      <c r="W14613" s="9" t="str">
        <f t="shared" si="1475"/>
        <v/>
      </c>
      <c r="X14613" s="9" t="str">
        <f t="shared" si="1472"/>
        <v/>
      </c>
      <c r="BC14613" s="9" t="str">
        <f>IF(V14613="","",MAX(BC$1:BC14612)+1)</f>
        <v/>
      </c>
    </row>
    <row r="14614" spans="21:55">
      <c r="U14614" s="17" t="b">
        <f t="shared" si="1473"/>
        <v>0</v>
      </c>
      <c r="V14614" s="9" t="str">
        <f t="shared" si="1474"/>
        <v/>
      </c>
      <c r="W14614" s="9" t="str">
        <f t="shared" si="1475"/>
        <v/>
      </c>
      <c r="X14614" s="9" t="str">
        <f t="shared" si="1472"/>
        <v/>
      </c>
      <c r="BC14614" s="9" t="str">
        <f>IF(V14614="","",MAX(BC$1:BC14613)+1)</f>
        <v/>
      </c>
    </row>
    <row r="14615" spans="21:55">
      <c r="U14615" s="17" t="b">
        <f t="shared" si="1473"/>
        <v>0</v>
      </c>
      <c r="V14615" s="9" t="str">
        <f t="shared" si="1474"/>
        <v/>
      </c>
      <c r="W14615" s="9" t="str">
        <f t="shared" si="1475"/>
        <v/>
      </c>
      <c r="X14615" s="9" t="str">
        <f t="shared" si="1472"/>
        <v/>
      </c>
      <c r="BC14615" s="9" t="str">
        <f>IF(V14615="","",MAX(BC$1:BC14614)+1)</f>
        <v/>
      </c>
    </row>
    <row r="14616" spans="21:55">
      <c r="U14616" s="17" t="b">
        <f t="shared" si="1473"/>
        <v>0</v>
      </c>
      <c r="V14616" s="9" t="str">
        <f t="shared" si="1474"/>
        <v/>
      </c>
      <c r="W14616" s="9" t="str">
        <f t="shared" si="1475"/>
        <v/>
      </c>
      <c r="X14616" s="9" t="str">
        <f t="shared" si="1472"/>
        <v/>
      </c>
      <c r="BC14616" s="9" t="str">
        <f>IF(V14616="","",MAX(BC$1:BC14615)+1)</f>
        <v/>
      </c>
    </row>
    <row r="14617" spans="21:55">
      <c r="U14617" s="17" t="b">
        <f t="shared" si="1473"/>
        <v>0</v>
      </c>
      <c r="V14617" s="9" t="str">
        <f t="shared" si="1474"/>
        <v/>
      </c>
      <c r="W14617" s="9" t="str">
        <f t="shared" si="1475"/>
        <v/>
      </c>
      <c r="X14617" s="9" t="str">
        <f t="shared" si="1472"/>
        <v/>
      </c>
      <c r="BC14617" s="9" t="str">
        <f>IF(V14617="","",MAX(BC$1:BC14616)+1)</f>
        <v/>
      </c>
    </row>
    <row r="14618" spans="21:55">
      <c r="U14618" s="17" t="b">
        <f t="shared" si="1473"/>
        <v>0</v>
      </c>
      <c r="V14618" s="9" t="str">
        <f t="shared" si="1474"/>
        <v/>
      </c>
      <c r="W14618" s="9" t="str">
        <f t="shared" si="1475"/>
        <v/>
      </c>
      <c r="X14618" s="9" t="str">
        <f t="shared" si="1472"/>
        <v/>
      </c>
      <c r="BC14618" s="9" t="str">
        <f>IF(V14618="","",MAX(BC$1:BC14617)+1)</f>
        <v/>
      </c>
    </row>
    <row r="14619" spans="21:55">
      <c r="U14619" s="17" t="b">
        <f t="shared" si="1473"/>
        <v>0</v>
      </c>
      <c r="V14619" s="9" t="str">
        <f t="shared" si="1474"/>
        <v/>
      </c>
      <c r="W14619" s="9" t="str">
        <f t="shared" si="1475"/>
        <v/>
      </c>
      <c r="X14619" s="9" t="str">
        <f t="shared" si="1472"/>
        <v/>
      </c>
      <c r="BC14619" s="9" t="str">
        <f>IF(V14619="","",MAX(BC$1:BC14618)+1)</f>
        <v/>
      </c>
    </row>
    <row r="14620" spans="21:55">
      <c r="U14620" s="17" t="b">
        <f t="shared" si="1473"/>
        <v>0</v>
      </c>
      <c r="V14620" s="9" t="str">
        <f t="shared" si="1474"/>
        <v/>
      </c>
      <c r="W14620" s="9" t="str">
        <f t="shared" si="1475"/>
        <v/>
      </c>
      <c r="X14620" s="9" t="str">
        <f t="shared" si="1472"/>
        <v/>
      </c>
      <c r="BC14620" s="9" t="str">
        <f>IF(V14620="","",MAX(BC$1:BC14619)+1)</f>
        <v/>
      </c>
    </row>
    <row r="14621" spans="21:55">
      <c r="U14621" s="17" t="b">
        <f t="shared" si="1473"/>
        <v>0</v>
      </c>
      <c r="V14621" s="9" t="str">
        <f t="shared" si="1474"/>
        <v/>
      </c>
      <c r="W14621" s="9" t="str">
        <f t="shared" si="1475"/>
        <v/>
      </c>
      <c r="X14621" s="9" t="str">
        <f t="shared" si="1472"/>
        <v/>
      </c>
      <c r="BC14621" s="9" t="str">
        <f>IF(V14621="","",MAX(BC$1:BC14620)+1)</f>
        <v/>
      </c>
    </row>
    <row r="14622" spans="21:55">
      <c r="U14622" s="17" t="b">
        <f t="shared" si="1473"/>
        <v>0</v>
      </c>
      <c r="V14622" s="9" t="str">
        <f t="shared" si="1474"/>
        <v/>
      </c>
      <c r="W14622" s="9" t="str">
        <f t="shared" si="1475"/>
        <v/>
      </c>
      <c r="X14622" s="9" t="str">
        <f t="shared" ref="X14622:X14685" si="1476">IF(U14622=TRUE, MID(LEFT(N14622,FIND(")",N14622)-1),FIND("(",N14622)+1,LEN(N14622)), "")</f>
        <v/>
      </c>
      <c r="BC14622" s="9" t="str">
        <f>IF(V14622="","",MAX(BC$1:BC14621)+1)</f>
        <v/>
      </c>
    </row>
    <row r="14623" spans="21:55">
      <c r="U14623" s="17" t="b">
        <f t="shared" si="1473"/>
        <v>0</v>
      </c>
      <c r="V14623" s="9" t="str">
        <f t="shared" si="1474"/>
        <v/>
      </c>
      <c r="W14623" s="9" t="str">
        <f t="shared" si="1475"/>
        <v/>
      </c>
      <c r="X14623" s="9" t="str">
        <f t="shared" si="1476"/>
        <v/>
      </c>
      <c r="BC14623" s="9" t="str">
        <f>IF(V14623="","",MAX(BC$1:BC14622)+1)</f>
        <v/>
      </c>
    </row>
    <row r="14624" spans="21:55">
      <c r="U14624" s="17" t="b">
        <f t="shared" si="1473"/>
        <v>0</v>
      </c>
      <c r="V14624" s="9" t="str">
        <f t="shared" si="1474"/>
        <v/>
      </c>
      <c r="W14624" s="9" t="str">
        <f t="shared" si="1475"/>
        <v/>
      </c>
      <c r="X14624" s="9" t="str">
        <f t="shared" si="1476"/>
        <v/>
      </c>
      <c r="BC14624" s="9" t="str">
        <f>IF(V14624="","",MAX(BC$1:BC14623)+1)</f>
        <v/>
      </c>
    </row>
    <row r="14625" spans="21:55">
      <c r="U14625" s="17" t="b">
        <f t="shared" si="1473"/>
        <v>0</v>
      </c>
      <c r="V14625" s="9" t="str">
        <f t="shared" si="1474"/>
        <v/>
      </c>
      <c r="W14625" s="9" t="str">
        <f t="shared" si="1475"/>
        <v/>
      </c>
      <c r="X14625" s="9" t="str">
        <f t="shared" si="1476"/>
        <v/>
      </c>
      <c r="BC14625" s="9" t="str">
        <f>IF(V14625="","",MAX(BC$1:BC14624)+1)</f>
        <v/>
      </c>
    </row>
    <row r="14626" spans="21:55">
      <c r="U14626" s="17" t="b">
        <f t="shared" si="1473"/>
        <v>0</v>
      </c>
      <c r="V14626" s="9" t="str">
        <f t="shared" si="1474"/>
        <v/>
      </c>
      <c r="W14626" s="9" t="str">
        <f t="shared" si="1475"/>
        <v/>
      </c>
      <c r="X14626" s="9" t="str">
        <f t="shared" si="1476"/>
        <v/>
      </c>
      <c r="BC14626" s="9" t="str">
        <f>IF(V14626="","",MAX(BC$1:BC14625)+1)</f>
        <v/>
      </c>
    </row>
    <row r="14627" spans="21:55">
      <c r="U14627" s="17" t="b">
        <f t="shared" si="1473"/>
        <v>0</v>
      </c>
      <c r="V14627" s="9" t="str">
        <f t="shared" si="1474"/>
        <v/>
      </c>
      <c r="W14627" s="9" t="str">
        <f t="shared" si="1475"/>
        <v/>
      </c>
      <c r="X14627" s="9" t="str">
        <f t="shared" si="1476"/>
        <v/>
      </c>
      <c r="BC14627" s="9" t="str">
        <f>IF(V14627="","",MAX(BC$1:BC14626)+1)</f>
        <v/>
      </c>
    </row>
    <row r="14628" spans="21:55">
      <c r="U14628" s="17" t="b">
        <f t="shared" si="1473"/>
        <v>0</v>
      </c>
      <c r="V14628" s="9" t="str">
        <f t="shared" si="1474"/>
        <v/>
      </c>
      <c r="W14628" s="9" t="str">
        <f t="shared" si="1475"/>
        <v/>
      </c>
      <c r="X14628" s="9" t="str">
        <f t="shared" si="1476"/>
        <v/>
      </c>
      <c r="BC14628" s="9" t="str">
        <f>IF(V14628="","",MAX(BC$1:BC14627)+1)</f>
        <v/>
      </c>
    </row>
    <row r="14629" spans="21:55">
      <c r="U14629" s="17" t="b">
        <f t="shared" si="1473"/>
        <v>0</v>
      </c>
      <c r="V14629" s="9" t="str">
        <f t="shared" si="1474"/>
        <v/>
      </c>
      <c r="W14629" s="9" t="str">
        <f t="shared" si="1475"/>
        <v/>
      </c>
      <c r="X14629" s="9" t="str">
        <f t="shared" si="1476"/>
        <v/>
      </c>
      <c r="BC14629" s="9" t="str">
        <f>IF(V14629="","",MAX(BC$1:BC14628)+1)</f>
        <v/>
      </c>
    </row>
    <row r="14630" spans="21:55">
      <c r="U14630" s="17" t="b">
        <f t="shared" si="1473"/>
        <v>0</v>
      </c>
      <c r="V14630" s="9" t="str">
        <f t="shared" si="1474"/>
        <v/>
      </c>
      <c r="W14630" s="9" t="str">
        <f t="shared" si="1475"/>
        <v/>
      </c>
      <c r="X14630" s="9" t="str">
        <f t="shared" si="1476"/>
        <v/>
      </c>
      <c r="BC14630" s="9" t="str">
        <f>IF(V14630="","",MAX(BC$1:BC14629)+1)</f>
        <v/>
      </c>
    </row>
    <row r="14631" spans="21:55">
      <c r="U14631" s="17" t="b">
        <f t="shared" si="1473"/>
        <v>0</v>
      </c>
      <c r="V14631" s="9" t="str">
        <f t="shared" si="1474"/>
        <v/>
      </c>
      <c r="W14631" s="9" t="str">
        <f t="shared" si="1475"/>
        <v/>
      </c>
      <c r="X14631" s="9" t="str">
        <f t="shared" si="1476"/>
        <v/>
      </c>
      <c r="BC14631" s="9" t="str">
        <f>IF(V14631="","",MAX(BC$1:BC14630)+1)</f>
        <v/>
      </c>
    </row>
    <row r="14632" spans="21:55">
      <c r="U14632" s="17" t="b">
        <f t="shared" si="1473"/>
        <v>0</v>
      </c>
      <c r="V14632" s="9" t="str">
        <f t="shared" si="1474"/>
        <v/>
      </c>
      <c r="W14632" s="9" t="str">
        <f t="shared" si="1475"/>
        <v/>
      </c>
      <c r="X14632" s="9" t="str">
        <f t="shared" si="1476"/>
        <v/>
      </c>
      <c r="BC14632" s="9" t="str">
        <f>IF(V14632="","",MAX(BC$1:BC14631)+1)</f>
        <v/>
      </c>
    </row>
    <row r="14633" spans="21:55">
      <c r="U14633" s="17" t="b">
        <f t="shared" si="1473"/>
        <v>0</v>
      </c>
      <c r="V14633" s="9" t="str">
        <f t="shared" si="1474"/>
        <v/>
      </c>
      <c r="W14633" s="9" t="str">
        <f t="shared" si="1475"/>
        <v/>
      </c>
      <c r="X14633" s="9" t="str">
        <f t="shared" si="1476"/>
        <v/>
      </c>
      <c r="BC14633" s="9" t="str">
        <f>IF(V14633="","",MAX(BC$1:BC14632)+1)</f>
        <v/>
      </c>
    </row>
    <row r="14634" spans="21:55">
      <c r="U14634" s="17" t="b">
        <f t="shared" si="1473"/>
        <v>0</v>
      </c>
      <c r="V14634" s="9" t="str">
        <f t="shared" si="1474"/>
        <v/>
      </c>
      <c r="W14634" s="9" t="str">
        <f t="shared" si="1475"/>
        <v/>
      </c>
      <c r="X14634" s="9" t="str">
        <f t="shared" si="1476"/>
        <v/>
      </c>
      <c r="BC14634" s="9" t="str">
        <f>IF(V14634="","",MAX(BC$1:BC14633)+1)</f>
        <v/>
      </c>
    </row>
    <row r="14635" spans="21:55">
      <c r="U14635" s="17" t="b">
        <f t="shared" si="1473"/>
        <v>0</v>
      </c>
      <c r="V14635" s="9" t="str">
        <f t="shared" si="1474"/>
        <v/>
      </c>
      <c r="W14635" s="9" t="str">
        <f t="shared" si="1475"/>
        <v/>
      </c>
      <c r="X14635" s="9" t="str">
        <f t="shared" si="1476"/>
        <v/>
      </c>
      <c r="BC14635" s="9" t="str">
        <f>IF(V14635="","",MAX(BC$1:BC14634)+1)</f>
        <v/>
      </c>
    </row>
    <row r="14636" spans="21:55">
      <c r="U14636" s="17" t="b">
        <f t="shared" si="1473"/>
        <v>0</v>
      </c>
      <c r="V14636" s="9" t="str">
        <f t="shared" si="1474"/>
        <v/>
      </c>
      <c r="W14636" s="9" t="str">
        <f t="shared" si="1475"/>
        <v/>
      </c>
      <c r="X14636" s="9" t="str">
        <f t="shared" si="1476"/>
        <v/>
      </c>
      <c r="BC14636" s="9" t="str">
        <f>IF(V14636="","",MAX(BC$1:BC14635)+1)</f>
        <v/>
      </c>
    </row>
    <row r="14637" spans="21:55">
      <c r="U14637" s="17" t="b">
        <f t="shared" si="1473"/>
        <v>0</v>
      </c>
      <c r="V14637" s="9" t="str">
        <f t="shared" si="1474"/>
        <v/>
      </c>
      <c r="W14637" s="9" t="str">
        <f t="shared" si="1475"/>
        <v/>
      </c>
      <c r="X14637" s="9" t="str">
        <f t="shared" si="1476"/>
        <v/>
      </c>
      <c r="BC14637" s="9" t="str">
        <f>IF(V14637="","",MAX(BC$1:BC14636)+1)</f>
        <v/>
      </c>
    </row>
    <row r="14638" spans="21:55">
      <c r="U14638" s="17" t="b">
        <f t="shared" si="1473"/>
        <v>0</v>
      </c>
      <c r="V14638" s="9" t="str">
        <f t="shared" si="1474"/>
        <v/>
      </c>
      <c r="W14638" s="9" t="str">
        <f t="shared" si="1475"/>
        <v/>
      </c>
      <c r="X14638" s="9" t="str">
        <f t="shared" si="1476"/>
        <v/>
      </c>
      <c r="BC14638" s="9" t="str">
        <f>IF(V14638="","",MAX(BC$1:BC14637)+1)</f>
        <v/>
      </c>
    </row>
    <row r="14639" spans="21:55">
      <c r="U14639" s="17" t="b">
        <f t="shared" si="1473"/>
        <v>0</v>
      </c>
      <c r="V14639" s="9" t="str">
        <f t="shared" si="1474"/>
        <v/>
      </c>
      <c r="W14639" s="9" t="str">
        <f t="shared" si="1475"/>
        <v/>
      </c>
      <c r="X14639" s="9" t="str">
        <f t="shared" si="1476"/>
        <v/>
      </c>
      <c r="BC14639" s="9" t="str">
        <f>IF(V14639="","",MAX(BC$1:BC14638)+1)</f>
        <v/>
      </c>
    </row>
    <row r="14640" spans="21:55">
      <c r="U14640" s="17" t="b">
        <f t="shared" si="1473"/>
        <v>0</v>
      </c>
      <c r="V14640" s="9" t="str">
        <f t="shared" si="1474"/>
        <v/>
      </c>
      <c r="W14640" s="9" t="str">
        <f t="shared" si="1475"/>
        <v/>
      </c>
      <c r="X14640" s="9" t="str">
        <f t="shared" si="1476"/>
        <v/>
      </c>
      <c r="BC14640" s="9" t="str">
        <f>IF(V14640="","",MAX(BC$1:BC14639)+1)</f>
        <v/>
      </c>
    </row>
    <row r="14641" spans="21:55">
      <c r="U14641" s="17" t="b">
        <f t="shared" si="1473"/>
        <v>0</v>
      </c>
      <c r="V14641" s="9" t="str">
        <f t="shared" si="1474"/>
        <v/>
      </c>
      <c r="W14641" s="9" t="str">
        <f t="shared" si="1475"/>
        <v/>
      </c>
      <c r="X14641" s="9" t="str">
        <f t="shared" si="1476"/>
        <v/>
      </c>
      <c r="BC14641" s="9" t="str">
        <f>IF(V14641="","",MAX(BC$1:BC14640)+1)</f>
        <v/>
      </c>
    </row>
    <row r="14642" spans="21:55">
      <c r="U14642" s="17" t="b">
        <f t="shared" si="1473"/>
        <v>0</v>
      </c>
      <c r="V14642" s="9" t="str">
        <f t="shared" si="1474"/>
        <v/>
      </c>
      <c r="W14642" s="9" t="str">
        <f t="shared" si="1475"/>
        <v/>
      </c>
      <c r="X14642" s="9" t="str">
        <f t="shared" si="1476"/>
        <v/>
      </c>
      <c r="BC14642" s="9" t="str">
        <f>IF(V14642="","",MAX(BC$1:BC14641)+1)</f>
        <v/>
      </c>
    </row>
    <row r="14643" spans="21:55">
      <c r="U14643" s="17" t="b">
        <f t="shared" si="1473"/>
        <v>0</v>
      </c>
      <c r="V14643" s="9" t="str">
        <f t="shared" si="1474"/>
        <v/>
      </c>
      <c r="W14643" s="9" t="str">
        <f t="shared" si="1475"/>
        <v/>
      </c>
      <c r="X14643" s="9" t="str">
        <f t="shared" si="1476"/>
        <v/>
      </c>
      <c r="BC14643" s="9" t="str">
        <f>IF(V14643="","",MAX(BC$1:BC14642)+1)</f>
        <v/>
      </c>
    </row>
    <row r="14644" spans="21:55">
      <c r="U14644" s="17" t="b">
        <f t="shared" si="1473"/>
        <v>0</v>
      </c>
      <c r="V14644" s="9" t="str">
        <f t="shared" si="1474"/>
        <v/>
      </c>
      <c r="W14644" s="9" t="str">
        <f t="shared" si="1475"/>
        <v/>
      </c>
      <c r="X14644" s="9" t="str">
        <f t="shared" si="1476"/>
        <v/>
      </c>
      <c r="BC14644" s="9" t="str">
        <f>IF(V14644="","",MAX(BC$1:BC14643)+1)</f>
        <v/>
      </c>
    </row>
    <row r="14645" spans="21:55">
      <c r="U14645" s="17" t="b">
        <f t="shared" si="1473"/>
        <v>0</v>
      </c>
      <c r="V14645" s="9" t="str">
        <f t="shared" si="1474"/>
        <v/>
      </c>
      <c r="W14645" s="9" t="str">
        <f t="shared" si="1475"/>
        <v/>
      </c>
      <c r="X14645" s="9" t="str">
        <f t="shared" si="1476"/>
        <v/>
      </c>
      <c r="BC14645" s="9" t="str">
        <f>IF(V14645="","",MAX(BC$1:BC14644)+1)</f>
        <v/>
      </c>
    </row>
    <row r="14646" spans="21:55">
      <c r="U14646" s="17" t="b">
        <f t="shared" si="1473"/>
        <v>0</v>
      </c>
      <c r="V14646" s="9" t="str">
        <f t="shared" si="1474"/>
        <v/>
      </c>
      <c r="W14646" s="9" t="str">
        <f t="shared" si="1475"/>
        <v/>
      </c>
      <c r="X14646" s="9" t="str">
        <f t="shared" si="1476"/>
        <v/>
      </c>
      <c r="BC14646" s="9" t="str">
        <f>IF(V14646="","",MAX(BC$1:BC14645)+1)</f>
        <v/>
      </c>
    </row>
    <row r="14647" spans="21:55">
      <c r="U14647" s="17" t="b">
        <f t="shared" si="1473"/>
        <v>0</v>
      </c>
      <c r="V14647" s="9" t="str">
        <f t="shared" si="1474"/>
        <v/>
      </c>
      <c r="W14647" s="9" t="str">
        <f t="shared" si="1475"/>
        <v/>
      </c>
      <c r="X14647" s="9" t="str">
        <f t="shared" si="1476"/>
        <v/>
      </c>
      <c r="BC14647" s="9" t="str">
        <f>IF(V14647="","",MAX(BC$1:BC14646)+1)</f>
        <v/>
      </c>
    </row>
    <row r="14648" spans="21:55">
      <c r="U14648" s="17" t="b">
        <f t="shared" si="1473"/>
        <v>0</v>
      </c>
      <c r="V14648" s="9" t="str">
        <f t="shared" si="1474"/>
        <v/>
      </c>
      <c r="W14648" s="9" t="str">
        <f t="shared" si="1475"/>
        <v/>
      </c>
      <c r="X14648" s="9" t="str">
        <f t="shared" si="1476"/>
        <v/>
      </c>
      <c r="BC14648" s="9" t="str">
        <f>IF(V14648="","",MAX(BC$1:BC14647)+1)</f>
        <v/>
      </c>
    </row>
    <row r="14649" spans="21:55">
      <c r="U14649" s="17" t="b">
        <f t="shared" si="1473"/>
        <v>0</v>
      </c>
      <c r="V14649" s="9" t="str">
        <f t="shared" si="1474"/>
        <v/>
      </c>
      <c r="W14649" s="9" t="str">
        <f t="shared" si="1475"/>
        <v/>
      </c>
      <c r="X14649" s="9" t="str">
        <f t="shared" si="1476"/>
        <v/>
      </c>
      <c r="BC14649" s="9" t="str">
        <f>IF(V14649="","",MAX(BC$1:BC14648)+1)</f>
        <v/>
      </c>
    </row>
    <row r="14650" spans="21:55">
      <c r="U14650" s="17" t="b">
        <f t="shared" si="1473"/>
        <v>0</v>
      </c>
      <c r="V14650" s="9" t="str">
        <f t="shared" si="1474"/>
        <v/>
      </c>
      <c r="W14650" s="9" t="str">
        <f t="shared" si="1475"/>
        <v/>
      </c>
      <c r="X14650" s="9" t="str">
        <f t="shared" si="1476"/>
        <v/>
      </c>
      <c r="BC14650" s="9" t="str">
        <f>IF(V14650="","",MAX(BC$1:BC14649)+1)</f>
        <v/>
      </c>
    </row>
    <row r="14651" spans="21:55">
      <c r="U14651" s="17" t="b">
        <f t="shared" si="1473"/>
        <v>0</v>
      </c>
      <c r="V14651" s="9" t="str">
        <f t="shared" si="1474"/>
        <v/>
      </c>
      <c r="W14651" s="9" t="str">
        <f t="shared" si="1475"/>
        <v/>
      </c>
      <c r="X14651" s="9" t="str">
        <f t="shared" si="1476"/>
        <v/>
      </c>
      <c r="BC14651" s="9" t="str">
        <f>IF(V14651="","",MAX(BC$1:BC14650)+1)</f>
        <v/>
      </c>
    </row>
    <row r="14652" spans="21:55">
      <c r="U14652" s="17" t="b">
        <f t="shared" si="1473"/>
        <v>0</v>
      </c>
      <c r="V14652" s="9" t="str">
        <f t="shared" si="1474"/>
        <v/>
      </c>
      <c r="W14652" s="9" t="str">
        <f t="shared" si="1475"/>
        <v/>
      </c>
      <c r="X14652" s="9" t="str">
        <f t="shared" si="1476"/>
        <v/>
      </c>
      <c r="BC14652" s="9" t="str">
        <f>IF(V14652="","",MAX(BC$1:BC14651)+1)</f>
        <v/>
      </c>
    </row>
    <row r="14653" spans="21:55">
      <c r="U14653" s="17" t="b">
        <f t="shared" si="1473"/>
        <v>0</v>
      </c>
      <c r="V14653" s="9" t="str">
        <f t="shared" si="1474"/>
        <v/>
      </c>
      <c r="W14653" s="9" t="str">
        <f t="shared" si="1475"/>
        <v/>
      </c>
      <c r="X14653" s="9" t="str">
        <f t="shared" si="1476"/>
        <v/>
      </c>
      <c r="BC14653" s="9" t="str">
        <f>IF(V14653="","",MAX(BC$1:BC14652)+1)</f>
        <v/>
      </c>
    </row>
    <row r="14654" spans="21:55">
      <c r="U14654" s="17" t="b">
        <f t="shared" si="1473"/>
        <v>0</v>
      </c>
      <c r="V14654" s="9" t="str">
        <f t="shared" si="1474"/>
        <v/>
      </c>
      <c r="W14654" s="9" t="str">
        <f t="shared" si="1475"/>
        <v/>
      </c>
      <c r="X14654" s="9" t="str">
        <f t="shared" si="1476"/>
        <v/>
      </c>
      <c r="BC14654" s="9" t="str">
        <f>IF(V14654="","",MAX(BC$1:BC14653)+1)</f>
        <v/>
      </c>
    </row>
    <row r="14655" spans="21:55">
      <c r="U14655" s="17" t="b">
        <f t="shared" si="1473"/>
        <v>0</v>
      </c>
      <c r="V14655" s="9" t="str">
        <f t="shared" si="1474"/>
        <v/>
      </c>
      <c r="W14655" s="9" t="str">
        <f t="shared" si="1475"/>
        <v/>
      </c>
      <c r="X14655" s="9" t="str">
        <f t="shared" si="1476"/>
        <v/>
      </c>
      <c r="BC14655" s="9" t="str">
        <f>IF(V14655="","",MAX(BC$1:BC14654)+1)</f>
        <v/>
      </c>
    </row>
    <row r="14656" spans="21:55">
      <c r="U14656" s="17" t="b">
        <f t="shared" si="1473"/>
        <v>0</v>
      </c>
      <c r="V14656" s="9" t="str">
        <f t="shared" si="1474"/>
        <v/>
      </c>
      <c r="W14656" s="9" t="str">
        <f t="shared" si="1475"/>
        <v/>
      </c>
      <c r="X14656" s="9" t="str">
        <f t="shared" si="1476"/>
        <v/>
      </c>
      <c r="BC14656" s="9" t="str">
        <f>IF(V14656="","",MAX(BC$1:BC14655)+1)</f>
        <v/>
      </c>
    </row>
    <row r="14657" spans="21:55">
      <c r="U14657" s="17" t="b">
        <f t="shared" si="1473"/>
        <v>0</v>
      </c>
      <c r="V14657" s="9" t="str">
        <f t="shared" si="1474"/>
        <v/>
      </c>
      <c r="W14657" s="9" t="str">
        <f t="shared" si="1475"/>
        <v/>
      </c>
      <c r="X14657" s="9" t="str">
        <f t="shared" si="1476"/>
        <v/>
      </c>
      <c r="BC14657" s="9" t="str">
        <f>IF(V14657="","",MAX(BC$1:BC14656)+1)</f>
        <v/>
      </c>
    </row>
    <row r="14658" spans="21:55">
      <c r="U14658" s="17" t="b">
        <f t="shared" ref="U14658:U14721" si="1477">AND(ISNUMBER(SEARCH("(rs",N14658)),NOT(ISNUMBER(SEARCH("oxidation",N14658))),NOT(ISNUMBER(SEARCH("deamidated",N14658))),NOT(ISNUMBER(SEARCH("ammonia",N14658))),NOT(ISNUMBER(SEARCH("acetyl",N14658))),NOT(ISNUMBER(SEARCH("phospho",N14658))),NOT(ISNUMBER(SEARCH("dehydrated",N14658))))</f>
        <v>0</v>
      </c>
      <c r="V14658" s="9" t="str">
        <f t="shared" ref="V14658:V14721" si="1478">IF(U14658=TRUE, IF(ISNUMBER(SEARCH(":",P14658))=TRUE, LEFT(P14658,FIND(":",P14658)-1),P14658), "")</f>
        <v/>
      </c>
      <c r="W14658" s="9" t="str">
        <f t="shared" ref="W14658:W14721" si="1479">IF(U14658=TRUE,IF(ISNUMBER(SEARCH("Carb",N14658))=TRUE,MID(LEFT(N14658,FIND("#",N14658)-1),FIND(CHAR(1),SUBSTITUTE(N14658," ",CHAR(1),(LEN(N14658)-LEN(SUBSTITUTE(N14658," ","")))-1))+1,LEN(N14658)),LEFT(N14658,FIND("#",N14658)-1)),"")</f>
        <v/>
      </c>
      <c r="X14658" s="9" t="str">
        <f t="shared" si="1476"/>
        <v/>
      </c>
      <c r="BC14658" s="9" t="str">
        <f>IF(V14658="","",MAX(BC$1:BC14657)+1)</f>
        <v/>
      </c>
    </row>
    <row r="14659" spans="21:55">
      <c r="U14659" s="17" t="b">
        <f t="shared" si="1477"/>
        <v>0</v>
      </c>
      <c r="V14659" s="9" t="str">
        <f t="shared" si="1478"/>
        <v/>
      </c>
      <c r="W14659" s="9" t="str">
        <f t="shared" si="1479"/>
        <v/>
      </c>
      <c r="X14659" s="9" t="str">
        <f t="shared" si="1476"/>
        <v/>
      </c>
      <c r="BC14659" s="9" t="str">
        <f>IF(V14659="","",MAX(BC$1:BC14658)+1)</f>
        <v/>
      </c>
    </row>
    <row r="14660" spans="21:55">
      <c r="U14660" s="17" t="b">
        <f t="shared" si="1477"/>
        <v>0</v>
      </c>
      <c r="V14660" s="9" t="str">
        <f t="shared" si="1478"/>
        <v/>
      </c>
      <c r="W14660" s="9" t="str">
        <f t="shared" si="1479"/>
        <v/>
      </c>
      <c r="X14660" s="9" t="str">
        <f t="shared" si="1476"/>
        <v/>
      </c>
      <c r="BC14660" s="9" t="str">
        <f>IF(V14660="","",MAX(BC$1:BC14659)+1)</f>
        <v/>
      </c>
    </row>
    <row r="14661" spans="21:55">
      <c r="U14661" s="17" t="b">
        <f t="shared" si="1477"/>
        <v>0</v>
      </c>
      <c r="V14661" s="9" t="str">
        <f t="shared" si="1478"/>
        <v/>
      </c>
      <c r="W14661" s="9" t="str">
        <f t="shared" si="1479"/>
        <v/>
      </c>
      <c r="X14661" s="9" t="str">
        <f t="shared" si="1476"/>
        <v/>
      </c>
      <c r="BC14661" s="9" t="str">
        <f>IF(V14661="","",MAX(BC$1:BC14660)+1)</f>
        <v/>
      </c>
    </row>
    <row r="14662" spans="21:55">
      <c r="U14662" s="17" t="b">
        <f t="shared" si="1477"/>
        <v>0</v>
      </c>
      <c r="V14662" s="9" t="str">
        <f t="shared" si="1478"/>
        <v/>
      </c>
      <c r="W14662" s="9" t="str">
        <f t="shared" si="1479"/>
        <v/>
      </c>
      <c r="X14662" s="9" t="str">
        <f t="shared" si="1476"/>
        <v/>
      </c>
      <c r="BC14662" s="9" t="str">
        <f>IF(V14662="","",MAX(BC$1:BC14661)+1)</f>
        <v/>
      </c>
    </row>
    <row r="14663" spans="21:55">
      <c r="U14663" s="17" t="b">
        <f t="shared" si="1477"/>
        <v>0</v>
      </c>
      <c r="V14663" s="9" t="str">
        <f t="shared" si="1478"/>
        <v/>
      </c>
      <c r="W14663" s="9" t="str">
        <f t="shared" si="1479"/>
        <v/>
      </c>
      <c r="X14663" s="9" t="str">
        <f t="shared" si="1476"/>
        <v/>
      </c>
      <c r="BC14663" s="9" t="str">
        <f>IF(V14663="","",MAX(BC$1:BC14662)+1)</f>
        <v/>
      </c>
    </row>
    <row r="14664" spans="21:55">
      <c r="U14664" s="17" t="b">
        <f t="shared" si="1477"/>
        <v>0</v>
      </c>
      <c r="V14664" s="9" t="str">
        <f t="shared" si="1478"/>
        <v/>
      </c>
      <c r="W14664" s="9" t="str">
        <f t="shared" si="1479"/>
        <v/>
      </c>
      <c r="X14664" s="9" t="str">
        <f t="shared" si="1476"/>
        <v/>
      </c>
      <c r="BC14664" s="9" t="str">
        <f>IF(V14664="","",MAX(BC$1:BC14663)+1)</f>
        <v/>
      </c>
    </row>
    <row r="14665" spans="21:55">
      <c r="U14665" s="17" t="b">
        <f t="shared" si="1477"/>
        <v>0</v>
      </c>
      <c r="V14665" s="9" t="str">
        <f t="shared" si="1478"/>
        <v/>
      </c>
      <c r="W14665" s="9" t="str">
        <f t="shared" si="1479"/>
        <v/>
      </c>
      <c r="X14665" s="9" t="str">
        <f t="shared" si="1476"/>
        <v/>
      </c>
      <c r="BC14665" s="9" t="str">
        <f>IF(V14665="","",MAX(BC$1:BC14664)+1)</f>
        <v/>
      </c>
    </row>
    <row r="14666" spans="21:55">
      <c r="U14666" s="17" t="b">
        <f t="shared" si="1477"/>
        <v>0</v>
      </c>
      <c r="V14666" s="9" t="str">
        <f t="shared" si="1478"/>
        <v/>
      </c>
      <c r="W14666" s="9" t="str">
        <f t="shared" si="1479"/>
        <v/>
      </c>
      <c r="X14666" s="9" t="str">
        <f t="shared" si="1476"/>
        <v/>
      </c>
      <c r="BC14666" s="9" t="str">
        <f>IF(V14666="","",MAX(BC$1:BC14665)+1)</f>
        <v/>
      </c>
    </row>
    <row r="14667" spans="21:55">
      <c r="U14667" s="17" t="b">
        <f t="shared" si="1477"/>
        <v>0</v>
      </c>
      <c r="V14667" s="9" t="str">
        <f t="shared" si="1478"/>
        <v/>
      </c>
      <c r="W14667" s="9" t="str">
        <f t="shared" si="1479"/>
        <v/>
      </c>
      <c r="X14667" s="9" t="str">
        <f t="shared" si="1476"/>
        <v/>
      </c>
      <c r="BC14667" s="9" t="str">
        <f>IF(V14667="","",MAX(BC$1:BC14666)+1)</f>
        <v/>
      </c>
    </row>
    <row r="14668" spans="21:55">
      <c r="U14668" s="17" t="b">
        <f t="shared" si="1477"/>
        <v>0</v>
      </c>
      <c r="V14668" s="9" t="str">
        <f t="shared" si="1478"/>
        <v/>
      </c>
      <c r="W14668" s="9" t="str">
        <f t="shared" si="1479"/>
        <v/>
      </c>
      <c r="X14668" s="9" t="str">
        <f t="shared" si="1476"/>
        <v/>
      </c>
      <c r="BC14668" s="9" t="str">
        <f>IF(V14668="","",MAX(BC$1:BC14667)+1)</f>
        <v/>
      </c>
    </row>
    <row r="14669" spans="21:55">
      <c r="U14669" s="17" t="b">
        <f t="shared" si="1477"/>
        <v>0</v>
      </c>
      <c r="V14669" s="9" t="str">
        <f t="shared" si="1478"/>
        <v/>
      </c>
      <c r="W14669" s="9" t="str">
        <f t="shared" si="1479"/>
        <v/>
      </c>
      <c r="X14669" s="9" t="str">
        <f t="shared" si="1476"/>
        <v/>
      </c>
      <c r="BC14669" s="9" t="str">
        <f>IF(V14669="","",MAX(BC$1:BC14668)+1)</f>
        <v/>
      </c>
    </row>
    <row r="14670" spans="21:55">
      <c r="U14670" s="17" t="b">
        <f t="shared" si="1477"/>
        <v>0</v>
      </c>
      <c r="V14670" s="9" t="str">
        <f t="shared" si="1478"/>
        <v/>
      </c>
      <c r="W14670" s="9" t="str">
        <f t="shared" si="1479"/>
        <v/>
      </c>
      <c r="X14670" s="9" t="str">
        <f t="shared" si="1476"/>
        <v/>
      </c>
      <c r="BC14670" s="9" t="str">
        <f>IF(V14670="","",MAX(BC$1:BC14669)+1)</f>
        <v/>
      </c>
    </row>
    <row r="14671" spans="21:55">
      <c r="U14671" s="17" t="b">
        <f t="shared" si="1477"/>
        <v>0</v>
      </c>
      <c r="V14671" s="9" t="str">
        <f t="shared" si="1478"/>
        <v/>
      </c>
      <c r="W14671" s="9" t="str">
        <f t="shared" si="1479"/>
        <v/>
      </c>
      <c r="X14671" s="9" t="str">
        <f t="shared" si="1476"/>
        <v/>
      </c>
      <c r="BC14671" s="9" t="str">
        <f>IF(V14671="","",MAX(BC$1:BC14670)+1)</f>
        <v/>
      </c>
    </row>
    <row r="14672" spans="21:55">
      <c r="U14672" s="17" t="b">
        <f t="shared" si="1477"/>
        <v>0</v>
      </c>
      <c r="V14672" s="9" t="str">
        <f t="shared" si="1478"/>
        <v/>
      </c>
      <c r="W14672" s="9" t="str">
        <f t="shared" si="1479"/>
        <v/>
      </c>
      <c r="X14672" s="9" t="str">
        <f t="shared" si="1476"/>
        <v/>
      </c>
      <c r="BC14672" s="9" t="str">
        <f>IF(V14672="","",MAX(BC$1:BC14671)+1)</f>
        <v/>
      </c>
    </row>
    <row r="14673" spans="21:55">
      <c r="U14673" s="17" t="b">
        <f t="shared" si="1477"/>
        <v>0</v>
      </c>
      <c r="V14673" s="9" t="str">
        <f t="shared" si="1478"/>
        <v/>
      </c>
      <c r="W14673" s="9" t="str">
        <f t="shared" si="1479"/>
        <v/>
      </c>
      <c r="X14673" s="9" t="str">
        <f t="shared" si="1476"/>
        <v/>
      </c>
      <c r="BC14673" s="9" t="str">
        <f>IF(V14673="","",MAX(BC$1:BC14672)+1)</f>
        <v/>
      </c>
    </row>
    <row r="14674" spans="21:55">
      <c r="U14674" s="17" t="b">
        <f t="shared" si="1477"/>
        <v>0</v>
      </c>
      <c r="V14674" s="9" t="str">
        <f t="shared" si="1478"/>
        <v/>
      </c>
      <c r="W14674" s="9" t="str">
        <f t="shared" si="1479"/>
        <v/>
      </c>
      <c r="X14674" s="9" t="str">
        <f t="shared" si="1476"/>
        <v/>
      </c>
      <c r="BC14674" s="9" t="str">
        <f>IF(V14674="","",MAX(BC$1:BC14673)+1)</f>
        <v/>
      </c>
    </row>
    <row r="14675" spans="21:55">
      <c r="U14675" s="17" t="b">
        <f t="shared" si="1477"/>
        <v>0</v>
      </c>
      <c r="V14675" s="9" t="str">
        <f t="shared" si="1478"/>
        <v/>
      </c>
      <c r="W14675" s="9" t="str">
        <f t="shared" si="1479"/>
        <v/>
      </c>
      <c r="X14675" s="9" t="str">
        <f t="shared" si="1476"/>
        <v/>
      </c>
      <c r="BC14675" s="9" t="str">
        <f>IF(V14675="","",MAX(BC$1:BC14674)+1)</f>
        <v/>
      </c>
    </row>
    <row r="14676" spans="21:55">
      <c r="U14676" s="17" t="b">
        <f t="shared" si="1477"/>
        <v>0</v>
      </c>
      <c r="V14676" s="9" t="str">
        <f t="shared" si="1478"/>
        <v/>
      </c>
      <c r="W14676" s="9" t="str">
        <f t="shared" si="1479"/>
        <v/>
      </c>
      <c r="X14676" s="9" t="str">
        <f t="shared" si="1476"/>
        <v/>
      </c>
      <c r="BC14676" s="9" t="str">
        <f>IF(V14676="","",MAX(BC$1:BC14675)+1)</f>
        <v/>
      </c>
    </row>
    <row r="14677" spans="21:55">
      <c r="U14677" s="17" t="b">
        <f t="shared" si="1477"/>
        <v>0</v>
      </c>
      <c r="V14677" s="9" t="str">
        <f t="shared" si="1478"/>
        <v/>
      </c>
      <c r="W14677" s="9" t="str">
        <f t="shared" si="1479"/>
        <v/>
      </c>
      <c r="X14677" s="9" t="str">
        <f t="shared" si="1476"/>
        <v/>
      </c>
      <c r="BC14677" s="9" t="str">
        <f>IF(V14677="","",MAX(BC$1:BC14676)+1)</f>
        <v/>
      </c>
    </row>
    <row r="14678" spans="21:55">
      <c r="U14678" s="17" t="b">
        <f t="shared" si="1477"/>
        <v>0</v>
      </c>
      <c r="V14678" s="9" t="str">
        <f t="shared" si="1478"/>
        <v/>
      </c>
      <c r="W14678" s="9" t="str">
        <f t="shared" si="1479"/>
        <v/>
      </c>
      <c r="X14678" s="9" t="str">
        <f t="shared" si="1476"/>
        <v/>
      </c>
      <c r="BC14678" s="9" t="str">
        <f>IF(V14678="","",MAX(BC$1:BC14677)+1)</f>
        <v/>
      </c>
    </row>
    <row r="14679" spans="21:55">
      <c r="U14679" s="17" t="b">
        <f t="shared" si="1477"/>
        <v>0</v>
      </c>
      <c r="V14679" s="9" t="str">
        <f t="shared" si="1478"/>
        <v/>
      </c>
      <c r="W14679" s="9" t="str">
        <f t="shared" si="1479"/>
        <v/>
      </c>
      <c r="X14679" s="9" t="str">
        <f t="shared" si="1476"/>
        <v/>
      </c>
      <c r="BC14679" s="9" t="str">
        <f>IF(V14679="","",MAX(BC$1:BC14678)+1)</f>
        <v/>
      </c>
    </row>
    <row r="14680" spans="21:55">
      <c r="U14680" s="17" t="b">
        <f t="shared" si="1477"/>
        <v>0</v>
      </c>
      <c r="V14680" s="9" t="str">
        <f t="shared" si="1478"/>
        <v/>
      </c>
      <c r="W14680" s="9" t="str">
        <f t="shared" si="1479"/>
        <v/>
      </c>
      <c r="X14680" s="9" t="str">
        <f t="shared" si="1476"/>
        <v/>
      </c>
      <c r="BC14680" s="9" t="str">
        <f>IF(V14680="","",MAX(BC$1:BC14679)+1)</f>
        <v/>
      </c>
    </row>
    <row r="14681" spans="21:55">
      <c r="U14681" s="17" t="b">
        <f t="shared" si="1477"/>
        <v>0</v>
      </c>
      <c r="V14681" s="9" t="str">
        <f t="shared" si="1478"/>
        <v/>
      </c>
      <c r="W14681" s="9" t="str">
        <f t="shared" si="1479"/>
        <v/>
      </c>
      <c r="X14681" s="9" t="str">
        <f t="shared" si="1476"/>
        <v/>
      </c>
      <c r="BC14681" s="9" t="str">
        <f>IF(V14681="","",MAX(BC$1:BC14680)+1)</f>
        <v/>
      </c>
    </row>
    <row r="14682" spans="21:55">
      <c r="U14682" s="17" t="b">
        <f t="shared" si="1477"/>
        <v>0</v>
      </c>
      <c r="V14682" s="9" t="str">
        <f t="shared" si="1478"/>
        <v/>
      </c>
      <c r="W14682" s="9" t="str">
        <f t="shared" si="1479"/>
        <v/>
      </c>
      <c r="X14682" s="9" t="str">
        <f t="shared" si="1476"/>
        <v/>
      </c>
      <c r="BC14682" s="9" t="str">
        <f>IF(V14682="","",MAX(BC$1:BC14681)+1)</f>
        <v/>
      </c>
    </row>
    <row r="14683" spans="21:55">
      <c r="U14683" s="17" t="b">
        <f t="shared" si="1477"/>
        <v>0</v>
      </c>
      <c r="V14683" s="9" t="str">
        <f t="shared" si="1478"/>
        <v/>
      </c>
      <c r="W14683" s="9" t="str">
        <f t="shared" si="1479"/>
        <v/>
      </c>
      <c r="X14683" s="9" t="str">
        <f t="shared" si="1476"/>
        <v/>
      </c>
      <c r="BC14683" s="9" t="str">
        <f>IF(V14683="","",MAX(BC$1:BC14682)+1)</f>
        <v/>
      </c>
    </row>
    <row r="14684" spans="21:55">
      <c r="U14684" s="17" t="b">
        <f t="shared" si="1477"/>
        <v>0</v>
      </c>
      <c r="V14684" s="9" t="str">
        <f t="shared" si="1478"/>
        <v/>
      </c>
      <c r="W14684" s="9" t="str">
        <f t="shared" si="1479"/>
        <v/>
      </c>
      <c r="X14684" s="9" t="str">
        <f t="shared" si="1476"/>
        <v/>
      </c>
      <c r="BC14684" s="9" t="str">
        <f>IF(V14684="","",MAX(BC$1:BC14683)+1)</f>
        <v/>
      </c>
    </row>
    <row r="14685" spans="21:55">
      <c r="U14685" s="17" t="b">
        <f t="shared" si="1477"/>
        <v>0</v>
      </c>
      <c r="V14685" s="9" t="str">
        <f t="shared" si="1478"/>
        <v/>
      </c>
      <c r="W14685" s="9" t="str">
        <f t="shared" si="1479"/>
        <v/>
      </c>
      <c r="X14685" s="9" t="str">
        <f t="shared" si="1476"/>
        <v/>
      </c>
      <c r="BC14685" s="9" t="str">
        <f>IF(V14685="","",MAX(BC$1:BC14684)+1)</f>
        <v/>
      </c>
    </row>
    <row r="14686" spans="21:55">
      <c r="U14686" s="17" t="b">
        <f t="shared" si="1477"/>
        <v>0</v>
      </c>
      <c r="V14686" s="9" t="str">
        <f t="shared" si="1478"/>
        <v/>
      </c>
      <c r="W14686" s="9" t="str">
        <f t="shared" si="1479"/>
        <v/>
      </c>
      <c r="X14686" s="9" t="str">
        <f t="shared" ref="X14686:X14749" si="1480">IF(U14686=TRUE, MID(LEFT(N14686,FIND(")",N14686)-1),FIND("(",N14686)+1,LEN(N14686)), "")</f>
        <v/>
      </c>
      <c r="BC14686" s="9" t="str">
        <f>IF(V14686="","",MAX(BC$1:BC14685)+1)</f>
        <v/>
      </c>
    </row>
    <row r="14687" spans="21:55">
      <c r="U14687" s="17" t="b">
        <f t="shared" si="1477"/>
        <v>0</v>
      </c>
      <c r="V14687" s="9" t="str">
        <f t="shared" si="1478"/>
        <v/>
      </c>
      <c r="W14687" s="9" t="str">
        <f t="shared" si="1479"/>
        <v/>
      </c>
      <c r="X14687" s="9" t="str">
        <f t="shared" si="1480"/>
        <v/>
      </c>
      <c r="BC14687" s="9" t="str">
        <f>IF(V14687="","",MAX(BC$1:BC14686)+1)</f>
        <v/>
      </c>
    </row>
    <row r="14688" spans="21:55">
      <c r="U14688" s="17" t="b">
        <f t="shared" si="1477"/>
        <v>0</v>
      </c>
      <c r="V14688" s="9" t="str">
        <f t="shared" si="1478"/>
        <v/>
      </c>
      <c r="W14688" s="9" t="str">
        <f t="shared" si="1479"/>
        <v/>
      </c>
      <c r="X14688" s="9" t="str">
        <f t="shared" si="1480"/>
        <v/>
      </c>
      <c r="BC14688" s="9" t="str">
        <f>IF(V14688="","",MAX(BC$1:BC14687)+1)</f>
        <v/>
      </c>
    </row>
    <row r="14689" spans="21:55">
      <c r="U14689" s="17" t="b">
        <f t="shared" si="1477"/>
        <v>0</v>
      </c>
      <c r="V14689" s="9" t="str">
        <f t="shared" si="1478"/>
        <v/>
      </c>
      <c r="W14689" s="9" t="str">
        <f t="shared" si="1479"/>
        <v/>
      </c>
      <c r="X14689" s="9" t="str">
        <f t="shared" si="1480"/>
        <v/>
      </c>
      <c r="BC14689" s="9" t="str">
        <f>IF(V14689="","",MAX(BC$1:BC14688)+1)</f>
        <v/>
      </c>
    </row>
    <row r="14690" spans="21:55">
      <c r="U14690" s="17" t="b">
        <f t="shared" si="1477"/>
        <v>0</v>
      </c>
      <c r="V14690" s="9" t="str">
        <f t="shared" si="1478"/>
        <v/>
      </c>
      <c r="W14690" s="9" t="str">
        <f t="shared" si="1479"/>
        <v/>
      </c>
      <c r="X14690" s="9" t="str">
        <f t="shared" si="1480"/>
        <v/>
      </c>
      <c r="BC14690" s="9" t="str">
        <f>IF(V14690="","",MAX(BC$1:BC14689)+1)</f>
        <v/>
      </c>
    </row>
    <row r="14691" spans="21:55">
      <c r="U14691" s="17" t="b">
        <f t="shared" si="1477"/>
        <v>0</v>
      </c>
      <c r="V14691" s="9" t="str">
        <f t="shared" si="1478"/>
        <v/>
      </c>
      <c r="W14691" s="9" t="str">
        <f t="shared" si="1479"/>
        <v/>
      </c>
      <c r="X14691" s="9" t="str">
        <f t="shared" si="1480"/>
        <v/>
      </c>
      <c r="BC14691" s="9" t="str">
        <f>IF(V14691="","",MAX(BC$1:BC14690)+1)</f>
        <v/>
      </c>
    </row>
    <row r="14692" spans="21:55">
      <c r="U14692" s="17" t="b">
        <f t="shared" si="1477"/>
        <v>0</v>
      </c>
      <c r="V14692" s="9" t="str">
        <f t="shared" si="1478"/>
        <v/>
      </c>
      <c r="W14692" s="9" t="str">
        <f t="shared" si="1479"/>
        <v/>
      </c>
      <c r="X14692" s="9" t="str">
        <f t="shared" si="1480"/>
        <v/>
      </c>
      <c r="BC14692" s="9" t="str">
        <f>IF(V14692="","",MAX(BC$1:BC14691)+1)</f>
        <v/>
      </c>
    </row>
    <row r="14693" spans="21:55">
      <c r="U14693" s="17" t="b">
        <f t="shared" si="1477"/>
        <v>0</v>
      </c>
      <c r="V14693" s="9" t="str">
        <f t="shared" si="1478"/>
        <v/>
      </c>
      <c r="W14693" s="9" t="str">
        <f t="shared" si="1479"/>
        <v/>
      </c>
      <c r="X14693" s="9" t="str">
        <f t="shared" si="1480"/>
        <v/>
      </c>
      <c r="BC14693" s="9" t="str">
        <f>IF(V14693="","",MAX(BC$1:BC14692)+1)</f>
        <v/>
      </c>
    </row>
    <row r="14694" spans="21:55">
      <c r="U14694" s="17" t="b">
        <f t="shared" si="1477"/>
        <v>0</v>
      </c>
      <c r="V14694" s="9" t="str">
        <f t="shared" si="1478"/>
        <v/>
      </c>
      <c r="W14694" s="9" t="str">
        <f t="shared" si="1479"/>
        <v/>
      </c>
      <c r="X14694" s="9" t="str">
        <f t="shared" si="1480"/>
        <v/>
      </c>
      <c r="BC14694" s="9" t="str">
        <f>IF(V14694="","",MAX(BC$1:BC14693)+1)</f>
        <v/>
      </c>
    </row>
    <row r="14695" spans="21:55">
      <c r="U14695" s="17" t="b">
        <f t="shared" si="1477"/>
        <v>0</v>
      </c>
      <c r="V14695" s="9" t="str">
        <f t="shared" si="1478"/>
        <v/>
      </c>
      <c r="W14695" s="9" t="str">
        <f t="shared" si="1479"/>
        <v/>
      </c>
      <c r="X14695" s="9" t="str">
        <f t="shared" si="1480"/>
        <v/>
      </c>
      <c r="BC14695" s="9" t="str">
        <f>IF(V14695="","",MAX(BC$1:BC14694)+1)</f>
        <v/>
      </c>
    </row>
    <row r="14696" spans="21:55">
      <c r="U14696" s="17" t="b">
        <f t="shared" si="1477"/>
        <v>0</v>
      </c>
      <c r="V14696" s="9" t="str">
        <f t="shared" si="1478"/>
        <v/>
      </c>
      <c r="W14696" s="9" t="str">
        <f t="shared" si="1479"/>
        <v/>
      </c>
      <c r="X14696" s="9" t="str">
        <f t="shared" si="1480"/>
        <v/>
      </c>
      <c r="BC14696" s="9" t="str">
        <f>IF(V14696="","",MAX(BC$1:BC14695)+1)</f>
        <v/>
      </c>
    </row>
    <row r="14697" spans="21:55">
      <c r="U14697" s="17" t="b">
        <f t="shared" si="1477"/>
        <v>0</v>
      </c>
      <c r="V14697" s="9" t="str">
        <f t="shared" si="1478"/>
        <v/>
      </c>
      <c r="W14697" s="9" t="str">
        <f t="shared" si="1479"/>
        <v/>
      </c>
      <c r="X14697" s="9" t="str">
        <f t="shared" si="1480"/>
        <v/>
      </c>
      <c r="BC14697" s="9" t="str">
        <f>IF(V14697="","",MAX(BC$1:BC14696)+1)</f>
        <v/>
      </c>
    </row>
    <row r="14698" spans="21:55">
      <c r="U14698" s="17" t="b">
        <f t="shared" si="1477"/>
        <v>0</v>
      </c>
      <c r="V14698" s="9" t="str">
        <f t="shared" si="1478"/>
        <v/>
      </c>
      <c r="W14698" s="9" t="str">
        <f t="shared" si="1479"/>
        <v/>
      </c>
      <c r="X14698" s="9" t="str">
        <f t="shared" si="1480"/>
        <v/>
      </c>
      <c r="BC14698" s="9" t="str">
        <f>IF(V14698="","",MAX(BC$1:BC14697)+1)</f>
        <v/>
      </c>
    </row>
    <row r="14699" spans="21:55">
      <c r="U14699" s="17" t="b">
        <f t="shared" si="1477"/>
        <v>0</v>
      </c>
      <c r="V14699" s="9" t="str">
        <f t="shared" si="1478"/>
        <v/>
      </c>
      <c r="W14699" s="9" t="str">
        <f t="shared" si="1479"/>
        <v/>
      </c>
      <c r="X14699" s="9" t="str">
        <f t="shared" si="1480"/>
        <v/>
      </c>
      <c r="BC14699" s="9" t="str">
        <f>IF(V14699="","",MAX(BC$1:BC14698)+1)</f>
        <v/>
      </c>
    </row>
    <row r="14700" spans="21:55">
      <c r="U14700" s="17" t="b">
        <f t="shared" si="1477"/>
        <v>0</v>
      </c>
      <c r="V14700" s="9" t="str">
        <f t="shared" si="1478"/>
        <v/>
      </c>
      <c r="W14700" s="9" t="str">
        <f t="shared" si="1479"/>
        <v/>
      </c>
      <c r="X14700" s="9" t="str">
        <f t="shared" si="1480"/>
        <v/>
      </c>
      <c r="BC14700" s="9" t="str">
        <f>IF(V14700="","",MAX(BC$1:BC14699)+1)</f>
        <v/>
      </c>
    </row>
    <row r="14701" spans="21:55">
      <c r="U14701" s="17" t="b">
        <f t="shared" si="1477"/>
        <v>0</v>
      </c>
      <c r="V14701" s="9" t="str">
        <f t="shared" si="1478"/>
        <v/>
      </c>
      <c r="W14701" s="9" t="str">
        <f t="shared" si="1479"/>
        <v/>
      </c>
      <c r="X14701" s="9" t="str">
        <f t="shared" si="1480"/>
        <v/>
      </c>
      <c r="BC14701" s="9" t="str">
        <f>IF(V14701="","",MAX(BC$1:BC14700)+1)</f>
        <v/>
      </c>
    </row>
    <row r="14702" spans="21:55">
      <c r="U14702" s="17" t="b">
        <f t="shared" si="1477"/>
        <v>0</v>
      </c>
      <c r="V14702" s="9" t="str">
        <f t="shared" si="1478"/>
        <v/>
      </c>
      <c r="W14702" s="9" t="str">
        <f t="shared" si="1479"/>
        <v/>
      </c>
      <c r="X14702" s="9" t="str">
        <f t="shared" si="1480"/>
        <v/>
      </c>
      <c r="BC14702" s="9" t="str">
        <f>IF(V14702="","",MAX(BC$1:BC14701)+1)</f>
        <v/>
      </c>
    </row>
    <row r="14703" spans="21:55">
      <c r="U14703" s="17" t="b">
        <f t="shared" si="1477"/>
        <v>0</v>
      </c>
      <c r="V14703" s="9" t="str">
        <f t="shared" si="1478"/>
        <v/>
      </c>
      <c r="W14703" s="9" t="str">
        <f t="shared" si="1479"/>
        <v/>
      </c>
      <c r="X14703" s="9" t="str">
        <f t="shared" si="1480"/>
        <v/>
      </c>
      <c r="BC14703" s="9" t="str">
        <f>IF(V14703="","",MAX(BC$1:BC14702)+1)</f>
        <v/>
      </c>
    </row>
    <row r="14704" spans="21:55">
      <c r="U14704" s="17" t="b">
        <f t="shared" si="1477"/>
        <v>0</v>
      </c>
      <c r="V14704" s="9" t="str">
        <f t="shared" si="1478"/>
        <v/>
      </c>
      <c r="W14704" s="9" t="str">
        <f t="shared" si="1479"/>
        <v/>
      </c>
      <c r="X14704" s="9" t="str">
        <f t="shared" si="1480"/>
        <v/>
      </c>
      <c r="BC14704" s="9" t="str">
        <f>IF(V14704="","",MAX(BC$1:BC14703)+1)</f>
        <v/>
      </c>
    </row>
    <row r="14705" spans="21:55">
      <c r="U14705" s="17" t="b">
        <f t="shared" si="1477"/>
        <v>0</v>
      </c>
      <c r="V14705" s="9" t="str">
        <f t="shared" si="1478"/>
        <v/>
      </c>
      <c r="W14705" s="9" t="str">
        <f t="shared" si="1479"/>
        <v/>
      </c>
      <c r="X14705" s="9" t="str">
        <f t="shared" si="1480"/>
        <v/>
      </c>
      <c r="BC14705" s="9" t="str">
        <f>IF(V14705="","",MAX(BC$1:BC14704)+1)</f>
        <v/>
      </c>
    </row>
    <row r="14706" spans="21:55">
      <c r="U14706" s="17" t="b">
        <f t="shared" si="1477"/>
        <v>0</v>
      </c>
      <c r="V14706" s="9" t="str">
        <f t="shared" si="1478"/>
        <v/>
      </c>
      <c r="W14706" s="9" t="str">
        <f t="shared" si="1479"/>
        <v/>
      </c>
      <c r="X14706" s="9" t="str">
        <f t="shared" si="1480"/>
        <v/>
      </c>
      <c r="BC14706" s="9" t="str">
        <f>IF(V14706="","",MAX(BC$1:BC14705)+1)</f>
        <v/>
      </c>
    </row>
    <row r="14707" spans="21:55">
      <c r="U14707" s="17" t="b">
        <f t="shared" si="1477"/>
        <v>0</v>
      </c>
      <c r="V14707" s="9" t="str">
        <f t="shared" si="1478"/>
        <v/>
      </c>
      <c r="W14707" s="9" t="str">
        <f t="shared" si="1479"/>
        <v/>
      </c>
      <c r="X14707" s="9" t="str">
        <f t="shared" si="1480"/>
        <v/>
      </c>
      <c r="BC14707" s="9" t="str">
        <f>IF(V14707="","",MAX(BC$1:BC14706)+1)</f>
        <v/>
      </c>
    </row>
    <row r="14708" spans="21:55">
      <c r="U14708" s="17" t="b">
        <f t="shared" si="1477"/>
        <v>0</v>
      </c>
      <c r="V14708" s="9" t="str">
        <f t="shared" si="1478"/>
        <v/>
      </c>
      <c r="W14708" s="9" t="str">
        <f t="shared" si="1479"/>
        <v/>
      </c>
      <c r="X14708" s="9" t="str">
        <f t="shared" si="1480"/>
        <v/>
      </c>
      <c r="BC14708" s="9" t="str">
        <f>IF(V14708="","",MAX(BC$1:BC14707)+1)</f>
        <v/>
      </c>
    </row>
    <row r="14709" spans="21:55">
      <c r="U14709" s="17" t="b">
        <f t="shared" si="1477"/>
        <v>0</v>
      </c>
      <c r="V14709" s="9" t="str">
        <f t="shared" si="1478"/>
        <v/>
      </c>
      <c r="W14709" s="9" t="str">
        <f t="shared" si="1479"/>
        <v/>
      </c>
      <c r="X14709" s="9" t="str">
        <f t="shared" si="1480"/>
        <v/>
      </c>
      <c r="BC14709" s="9" t="str">
        <f>IF(V14709="","",MAX(BC$1:BC14708)+1)</f>
        <v/>
      </c>
    </row>
    <row r="14710" spans="21:55">
      <c r="U14710" s="17" t="b">
        <f t="shared" si="1477"/>
        <v>0</v>
      </c>
      <c r="V14710" s="9" t="str">
        <f t="shared" si="1478"/>
        <v/>
      </c>
      <c r="W14710" s="9" t="str">
        <f t="shared" si="1479"/>
        <v/>
      </c>
      <c r="X14710" s="9" t="str">
        <f t="shared" si="1480"/>
        <v/>
      </c>
      <c r="BC14710" s="9" t="str">
        <f>IF(V14710="","",MAX(BC$1:BC14709)+1)</f>
        <v/>
      </c>
    </row>
    <row r="14711" spans="21:55">
      <c r="U14711" s="17" t="b">
        <f t="shared" si="1477"/>
        <v>0</v>
      </c>
      <c r="V14711" s="9" t="str">
        <f t="shared" si="1478"/>
        <v/>
      </c>
      <c r="W14711" s="9" t="str">
        <f t="shared" si="1479"/>
        <v/>
      </c>
      <c r="X14711" s="9" t="str">
        <f t="shared" si="1480"/>
        <v/>
      </c>
      <c r="BC14711" s="9" t="str">
        <f>IF(V14711="","",MAX(BC$1:BC14710)+1)</f>
        <v/>
      </c>
    </row>
    <row r="14712" spans="21:55">
      <c r="U14712" s="17" t="b">
        <f t="shared" si="1477"/>
        <v>0</v>
      </c>
      <c r="V14712" s="9" t="str">
        <f t="shared" si="1478"/>
        <v/>
      </c>
      <c r="W14712" s="9" t="str">
        <f t="shared" si="1479"/>
        <v/>
      </c>
      <c r="X14712" s="9" t="str">
        <f t="shared" si="1480"/>
        <v/>
      </c>
      <c r="BC14712" s="9" t="str">
        <f>IF(V14712="","",MAX(BC$1:BC14711)+1)</f>
        <v/>
      </c>
    </row>
    <row r="14713" spans="21:55">
      <c r="U14713" s="17" t="b">
        <f t="shared" si="1477"/>
        <v>0</v>
      </c>
      <c r="V14713" s="9" t="str">
        <f t="shared" si="1478"/>
        <v/>
      </c>
      <c r="W14713" s="9" t="str">
        <f t="shared" si="1479"/>
        <v/>
      </c>
      <c r="X14713" s="9" t="str">
        <f t="shared" si="1480"/>
        <v/>
      </c>
      <c r="BC14713" s="9" t="str">
        <f>IF(V14713="","",MAX(BC$1:BC14712)+1)</f>
        <v/>
      </c>
    </row>
    <row r="14714" spans="21:55">
      <c r="U14714" s="17" t="b">
        <f t="shared" si="1477"/>
        <v>0</v>
      </c>
      <c r="V14714" s="9" t="str">
        <f t="shared" si="1478"/>
        <v/>
      </c>
      <c r="W14714" s="9" t="str">
        <f t="shared" si="1479"/>
        <v/>
      </c>
      <c r="X14714" s="9" t="str">
        <f t="shared" si="1480"/>
        <v/>
      </c>
      <c r="BC14714" s="9" t="str">
        <f>IF(V14714="","",MAX(BC$1:BC14713)+1)</f>
        <v/>
      </c>
    </row>
    <row r="14715" spans="21:55">
      <c r="U14715" s="17" t="b">
        <f t="shared" si="1477"/>
        <v>0</v>
      </c>
      <c r="V14715" s="9" t="str">
        <f t="shared" si="1478"/>
        <v/>
      </c>
      <c r="W14715" s="9" t="str">
        <f t="shared" si="1479"/>
        <v/>
      </c>
      <c r="X14715" s="9" t="str">
        <f t="shared" si="1480"/>
        <v/>
      </c>
      <c r="BC14715" s="9" t="str">
        <f>IF(V14715="","",MAX(BC$1:BC14714)+1)</f>
        <v/>
      </c>
    </row>
    <row r="14716" spans="21:55">
      <c r="U14716" s="17" t="b">
        <f t="shared" si="1477"/>
        <v>0</v>
      </c>
      <c r="V14716" s="9" t="str">
        <f t="shared" si="1478"/>
        <v/>
      </c>
      <c r="W14716" s="9" t="str">
        <f t="shared" si="1479"/>
        <v/>
      </c>
      <c r="X14716" s="9" t="str">
        <f t="shared" si="1480"/>
        <v/>
      </c>
      <c r="BC14716" s="9" t="str">
        <f>IF(V14716="","",MAX(BC$1:BC14715)+1)</f>
        <v/>
      </c>
    </row>
    <row r="14717" spans="21:55">
      <c r="U14717" s="17" t="b">
        <f t="shared" si="1477"/>
        <v>0</v>
      </c>
      <c r="V14717" s="9" t="str">
        <f t="shared" si="1478"/>
        <v/>
      </c>
      <c r="W14717" s="9" t="str">
        <f t="shared" si="1479"/>
        <v/>
      </c>
      <c r="X14717" s="9" t="str">
        <f t="shared" si="1480"/>
        <v/>
      </c>
      <c r="BC14717" s="9" t="str">
        <f>IF(V14717="","",MAX(BC$1:BC14716)+1)</f>
        <v/>
      </c>
    </row>
    <row r="14718" spans="21:55">
      <c r="U14718" s="17" t="b">
        <f t="shared" si="1477"/>
        <v>0</v>
      </c>
      <c r="V14718" s="9" t="str">
        <f t="shared" si="1478"/>
        <v/>
      </c>
      <c r="W14718" s="9" t="str">
        <f t="shared" si="1479"/>
        <v/>
      </c>
      <c r="X14718" s="9" t="str">
        <f t="shared" si="1480"/>
        <v/>
      </c>
      <c r="BC14718" s="9" t="str">
        <f>IF(V14718="","",MAX(BC$1:BC14717)+1)</f>
        <v/>
      </c>
    </row>
    <row r="14719" spans="21:55">
      <c r="U14719" s="17" t="b">
        <f t="shared" si="1477"/>
        <v>0</v>
      </c>
      <c r="V14719" s="9" t="str">
        <f t="shared" si="1478"/>
        <v/>
      </c>
      <c r="W14719" s="9" t="str">
        <f t="shared" si="1479"/>
        <v/>
      </c>
      <c r="X14719" s="9" t="str">
        <f t="shared" si="1480"/>
        <v/>
      </c>
      <c r="BC14719" s="9" t="str">
        <f>IF(V14719="","",MAX(BC$1:BC14718)+1)</f>
        <v/>
      </c>
    </row>
    <row r="14720" spans="21:55">
      <c r="U14720" s="17" t="b">
        <f t="shared" si="1477"/>
        <v>0</v>
      </c>
      <c r="V14720" s="9" t="str">
        <f t="shared" si="1478"/>
        <v/>
      </c>
      <c r="W14720" s="9" t="str">
        <f t="shared" si="1479"/>
        <v/>
      </c>
      <c r="X14720" s="9" t="str">
        <f t="shared" si="1480"/>
        <v/>
      </c>
      <c r="BC14720" s="9" t="str">
        <f>IF(V14720="","",MAX(BC$1:BC14719)+1)</f>
        <v/>
      </c>
    </row>
    <row r="14721" spans="21:55">
      <c r="U14721" s="17" t="b">
        <f t="shared" si="1477"/>
        <v>0</v>
      </c>
      <c r="V14721" s="9" t="str">
        <f t="shared" si="1478"/>
        <v/>
      </c>
      <c r="W14721" s="9" t="str">
        <f t="shared" si="1479"/>
        <v/>
      </c>
      <c r="X14721" s="9" t="str">
        <f t="shared" si="1480"/>
        <v/>
      </c>
      <c r="BC14721" s="9" t="str">
        <f>IF(V14721="","",MAX(BC$1:BC14720)+1)</f>
        <v/>
      </c>
    </row>
    <row r="14722" spans="21:55">
      <c r="U14722" s="17" t="b">
        <f t="shared" ref="U14722:U14785" si="1481">AND(ISNUMBER(SEARCH("(rs",N14722)),NOT(ISNUMBER(SEARCH("oxidation",N14722))),NOT(ISNUMBER(SEARCH("deamidated",N14722))),NOT(ISNUMBER(SEARCH("ammonia",N14722))),NOT(ISNUMBER(SEARCH("acetyl",N14722))),NOT(ISNUMBER(SEARCH("phospho",N14722))),NOT(ISNUMBER(SEARCH("dehydrated",N14722))))</f>
        <v>0</v>
      </c>
      <c r="V14722" s="9" t="str">
        <f t="shared" ref="V14722:V14785" si="1482">IF(U14722=TRUE, IF(ISNUMBER(SEARCH(":",P14722))=TRUE, LEFT(P14722,FIND(":",P14722)-1),P14722), "")</f>
        <v/>
      </c>
      <c r="W14722" s="9" t="str">
        <f t="shared" ref="W14722:W14785" si="1483">IF(U14722=TRUE,IF(ISNUMBER(SEARCH("Carb",N14722))=TRUE,MID(LEFT(N14722,FIND("#",N14722)-1),FIND(CHAR(1),SUBSTITUTE(N14722," ",CHAR(1),(LEN(N14722)-LEN(SUBSTITUTE(N14722," ","")))-1))+1,LEN(N14722)),LEFT(N14722,FIND("#",N14722)-1)),"")</f>
        <v/>
      </c>
      <c r="X14722" s="9" t="str">
        <f t="shared" si="1480"/>
        <v/>
      </c>
      <c r="BC14722" s="9" t="str">
        <f>IF(V14722="","",MAX(BC$1:BC14721)+1)</f>
        <v/>
      </c>
    </row>
    <row r="14723" spans="21:55">
      <c r="U14723" s="17" t="b">
        <f t="shared" si="1481"/>
        <v>0</v>
      </c>
      <c r="V14723" s="9" t="str">
        <f t="shared" si="1482"/>
        <v/>
      </c>
      <c r="W14723" s="9" t="str">
        <f t="shared" si="1483"/>
        <v/>
      </c>
      <c r="X14723" s="9" t="str">
        <f t="shared" si="1480"/>
        <v/>
      </c>
      <c r="BC14723" s="9" t="str">
        <f>IF(V14723="","",MAX(BC$1:BC14722)+1)</f>
        <v/>
      </c>
    </row>
    <row r="14724" spans="21:55">
      <c r="U14724" s="17" t="b">
        <f t="shared" si="1481"/>
        <v>0</v>
      </c>
      <c r="V14724" s="9" t="str">
        <f t="shared" si="1482"/>
        <v/>
      </c>
      <c r="W14724" s="9" t="str">
        <f t="shared" si="1483"/>
        <v/>
      </c>
      <c r="X14724" s="9" t="str">
        <f t="shared" si="1480"/>
        <v/>
      </c>
      <c r="BC14724" s="9" t="str">
        <f>IF(V14724="","",MAX(BC$1:BC14723)+1)</f>
        <v/>
      </c>
    </row>
    <row r="14725" spans="21:55">
      <c r="U14725" s="17" t="b">
        <f t="shared" si="1481"/>
        <v>0</v>
      </c>
      <c r="V14725" s="9" t="str">
        <f t="shared" si="1482"/>
        <v/>
      </c>
      <c r="W14725" s="9" t="str">
        <f t="shared" si="1483"/>
        <v/>
      </c>
      <c r="X14725" s="9" t="str">
        <f t="shared" si="1480"/>
        <v/>
      </c>
      <c r="BC14725" s="9" t="str">
        <f>IF(V14725="","",MAX(BC$1:BC14724)+1)</f>
        <v/>
      </c>
    </row>
    <row r="14726" spans="21:55">
      <c r="U14726" s="17" t="b">
        <f t="shared" si="1481"/>
        <v>0</v>
      </c>
      <c r="V14726" s="9" t="str">
        <f t="shared" si="1482"/>
        <v/>
      </c>
      <c r="W14726" s="9" t="str">
        <f t="shared" si="1483"/>
        <v/>
      </c>
      <c r="X14726" s="9" t="str">
        <f t="shared" si="1480"/>
        <v/>
      </c>
      <c r="BC14726" s="9" t="str">
        <f>IF(V14726="","",MAX(BC$1:BC14725)+1)</f>
        <v/>
      </c>
    </row>
    <row r="14727" spans="21:55">
      <c r="U14727" s="17" t="b">
        <f t="shared" si="1481"/>
        <v>0</v>
      </c>
      <c r="V14727" s="9" t="str">
        <f t="shared" si="1482"/>
        <v/>
      </c>
      <c r="W14727" s="9" t="str">
        <f t="shared" si="1483"/>
        <v/>
      </c>
      <c r="X14727" s="9" t="str">
        <f t="shared" si="1480"/>
        <v/>
      </c>
      <c r="BC14727" s="9" t="str">
        <f>IF(V14727="","",MAX(BC$1:BC14726)+1)</f>
        <v/>
      </c>
    </row>
    <row r="14728" spans="21:55">
      <c r="U14728" s="17" t="b">
        <f t="shared" si="1481"/>
        <v>0</v>
      </c>
      <c r="V14728" s="9" t="str">
        <f t="shared" si="1482"/>
        <v/>
      </c>
      <c r="W14728" s="9" t="str">
        <f t="shared" si="1483"/>
        <v/>
      </c>
      <c r="X14728" s="9" t="str">
        <f t="shared" si="1480"/>
        <v/>
      </c>
      <c r="BC14728" s="9" t="str">
        <f>IF(V14728="","",MAX(BC$1:BC14727)+1)</f>
        <v/>
      </c>
    </row>
    <row r="14729" spans="21:55">
      <c r="U14729" s="17" t="b">
        <f t="shared" si="1481"/>
        <v>0</v>
      </c>
      <c r="V14729" s="9" t="str">
        <f t="shared" si="1482"/>
        <v/>
      </c>
      <c r="W14729" s="9" t="str">
        <f t="shared" si="1483"/>
        <v/>
      </c>
      <c r="X14729" s="9" t="str">
        <f t="shared" si="1480"/>
        <v/>
      </c>
      <c r="BC14729" s="9" t="str">
        <f>IF(V14729="","",MAX(BC$1:BC14728)+1)</f>
        <v/>
      </c>
    </row>
    <row r="14730" spans="21:55">
      <c r="U14730" s="17" t="b">
        <f t="shared" si="1481"/>
        <v>0</v>
      </c>
      <c r="V14730" s="9" t="str">
        <f t="shared" si="1482"/>
        <v/>
      </c>
      <c r="W14730" s="9" t="str">
        <f t="shared" si="1483"/>
        <v/>
      </c>
      <c r="X14730" s="9" t="str">
        <f t="shared" si="1480"/>
        <v/>
      </c>
      <c r="BC14730" s="9" t="str">
        <f>IF(V14730="","",MAX(BC$1:BC14729)+1)</f>
        <v/>
      </c>
    </row>
    <row r="14731" spans="21:55">
      <c r="U14731" s="17" t="b">
        <f t="shared" si="1481"/>
        <v>0</v>
      </c>
      <c r="V14731" s="9" t="str">
        <f t="shared" si="1482"/>
        <v/>
      </c>
      <c r="W14731" s="9" t="str">
        <f t="shared" si="1483"/>
        <v/>
      </c>
      <c r="X14731" s="9" t="str">
        <f t="shared" si="1480"/>
        <v/>
      </c>
      <c r="BC14731" s="9" t="str">
        <f>IF(V14731="","",MAX(BC$1:BC14730)+1)</f>
        <v/>
      </c>
    </row>
    <row r="14732" spans="21:55">
      <c r="U14732" s="17" t="b">
        <f t="shared" si="1481"/>
        <v>0</v>
      </c>
      <c r="V14732" s="9" t="str">
        <f t="shared" si="1482"/>
        <v/>
      </c>
      <c r="W14732" s="9" t="str">
        <f t="shared" si="1483"/>
        <v/>
      </c>
      <c r="X14732" s="9" t="str">
        <f t="shared" si="1480"/>
        <v/>
      </c>
      <c r="BC14732" s="9" t="str">
        <f>IF(V14732="","",MAX(BC$1:BC14731)+1)</f>
        <v/>
      </c>
    </row>
    <row r="14733" spans="21:55">
      <c r="U14733" s="17" t="b">
        <f t="shared" si="1481"/>
        <v>0</v>
      </c>
      <c r="V14733" s="9" t="str">
        <f t="shared" si="1482"/>
        <v/>
      </c>
      <c r="W14733" s="9" t="str">
        <f t="shared" si="1483"/>
        <v/>
      </c>
      <c r="X14733" s="9" t="str">
        <f t="shared" si="1480"/>
        <v/>
      </c>
      <c r="BC14733" s="9" t="str">
        <f>IF(V14733="","",MAX(BC$1:BC14732)+1)</f>
        <v/>
      </c>
    </row>
    <row r="14734" spans="21:55">
      <c r="U14734" s="17" t="b">
        <f t="shared" si="1481"/>
        <v>0</v>
      </c>
      <c r="V14734" s="9" t="str">
        <f t="shared" si="1482"/>
        <v/>
      </c>
      <c r="W14734" s="9" t="str">
        <f t="shared" si="1483"/>
        <v/>
      </c>
      <c r="X14734" s="9" t="str">
        <f t="shared" si="1480"/>
        <v/>
      </c>
      <c r="BC14734" s="9" t="str">
        <f>IF(V14734="","",MAX(BC$1:BC14733)+1)</f>
        <v/>
      </c>
    </row>
    <row r="14735" spans="21:55">
      <c r="U14735" s="17" t="b">
        <f t="shared" si="1481"/>
        <v>0</v>
      </c>
      <c r="V14735" s="9" t="str">
        <f t="shared" si="1482"/>
        <v/>
      </c>
      <c r="W14735" s="9" t="str">
        <f t="shared" si="1483"/>
        <v/>
      </c>
      <c r="X14735" s="9" t="str">
        <f t="shared" si="1480"/>
        <v/>
      </c>
      <c r="BC14735" s="9" t="str">
        <f>IF(V14735="","",MAX(BC$1:BC14734)+1)</f>
        <v/>
      </c>
    </row>
    <row r="14736" spans="21:55">
      <c r="U14736" s="17" t="b">
        <f t="shared" si="1481"/>
        <v>0</v>
      </c>
      <c r="V14736" s="9" t="str">
        <f t="shared" si="1482"/>
        <v/>
      </c>
      <c r="W14736" s="9" t="str">
        <f t="shared" si="1483"/>
        <v/>
      </c>
      <c r="X14736" s="9" t="str">
        <f t="shared" si="1480"/>
        <v/>
      </c>
      <c r="BC14736" s="9" t="str">
        <f>IF(V14736="","",MAX(BC$1:BC14735)+1)</f>
        <v/>
      </c>
    </row>
    <row r="14737" spans="21:55">
      <c r="U14737" s="17" t="b">
        <f t="shared" si="1481"/>
        <v>0</v>
      </c>
      <c r="V14737" s="9" t="str">
        <f t="shared" si="1482"/>
        <v/>
      </c>
      <c r="W14737" s="9" t="str">
        <f t="shared" si="1483"/>
        <v/>
      </c>
      <c r="X14737" s="9" t="str">
        <f t="shared" si="1480"/>
        <v/>
      </c>
      <c r="BC14737" s="9" t="str">
        <f>IF(V14737="","",MAX(BC$1:BC14736)+1)</f>
        <v/>
      </c>
    </row>
    <row r="14738" spans="21:55">
      <c r="U14738" s="17" t="b">
        <f t="shared" si="1481"/>
        <v>0</v>
      </c>
      <c r="V14738" s="9" t="str">
        <f t="shared" si="1482"/>
        <v/>
      </c>
      <c r="W14738" s="9" t="str">
        <f t="shared" si="1483"/>
        <v/>
      </c>
      <c r="X14738" s="9" t="str">
        <f t="shared" si="1480"/>
        <v/>
      </c>
      <c r="BC14738" s="9" t="str">
        <f>IF(V14738="","",MAX(BC$1:BC14737)+1)</f>
        <v/>
      </c>
    </row>
    <row r="14739" spans="21:55">
      <c r="U14739" s="17" t="b">
        <f t="shared" si="1481"/>
        <v>0</v>
      </c>
      <c r="V14739" s="9" t="str">
        <f t="shared" si="1482"/>
        <v/>
      </c>
      <c r="W14739" s="9" t="str">
        <f t="shared" si="1483"/>
        <v/>
      </c>
      <c r="X14739" s="9" t="str">
        <f t="shared" si="1480"/>
        <v/>
      </c>
      <c r="BC14739" s="9" t="str">
        <f>IF(V14739="","",MAX(BC$1:BC14738)+1)</f>
        <v/>
      </c>
    </row>
    <row r="14740" spans="21:55">
      <c r="U14740" s="17" t="b">
        <f t="shared" si="1481"/>
        <v>0</v>
      </c>
      <c r="V14740" s="9" t="str">
        <f t="shared" si="1482"/>
        <v/>
      </c>
      <c r="W14740" s="9" t="str">
        <f t="shared" si="1483"/>
        <v/>
      </c>
      <c r="X14740" s="9" t="str">
        <f t="shared" si="1480"/>
        <v/>
      </c>
      <c r="BC14740" s="9" t="str">
        <f>IF(V14740="","",MAX(BC$1:BC14739)+1)</f>
        <v/>
      </c>
    </row>
    <row r="14741" spans="21:55">
      <c r="U14741" s="17" t="b">
        <f t="shared" si="1481"/>
        <v>0</v>
      </c>
      <c r="V14741" s="9" t="str">
        <f t="shared" si="1482"/>
        <v/>
      </c>
      <c r="W14741" s="9" t="str">
        <f t="shared" si="1483"/>
        <v/>
      </c>
      <c r="X14741" s="9" t="str">
        <f t="shared" si="1480"/>
        <v/>
      </c>
      <c r="BC14741" s="9" t="str">
        <f>IF(V14741="","",MAX(BC$1:BC14740)+1)</f>
        <v/>
      </c>
    </row>
    <row r="14742" spans="21:55">
      <c r="U14742" s="17" t="b">
        <f t="shared" si="1481"/>
        <v>0</v>
      </c>
      <c r="V14742" s="9" t="str">
        <f t="shared" si="1482"/>
        <v/>
      </c>
      <c r="W14742" s="9" t="str">
        <f t="shared" si="1483"/>
        <v/>
      </c>
      <c r="X14742" s="9" t="str">
        <f t="shared" si="1480"/>
        <v/>
      </c>
      <c r="BC14742" s="9" t="str">
        <f>IF(V14742="","",MAX(BC$1:BC14741)+1)</f>
        <v/>
      </c>
    </row>
    <row r="14743" spans="21:55">
      <c r="U14743" s="17" t="b">
        <f t="shared" si="1481"/>
        <v>0</v>
      </c>
      <c r="V14743" s="9" t="str">
        <f t="shared" si="1482"/>
        <v/>
      </c>
      <c r="W14743" s="9" t="str">
        <f t="shared" si="1483"/>
        <v/>
      </c>
      <c r="X14743" s="9" t="str">
        <f t="shared" si="1480"/>
        <v/>
      </c>
      <c r="BC14743" s="9" t="str">
        <f>IF(V14743="","",MAX(BC$1:BC14742)+1)</f>
        <v/>
      </c>
    </row>
    <row r="14744" spans="21:55">
      <c r="U14744" s="17" t="b">
        <f t="shared" si="1481"/>
        <v>0</v>
      </c>
      <c r="V14744" s="9" t="str">
        <f t="shared" si="1482"/>
        <v/>
      </c>
      <c r="W14744" s="9" t="str">
        <f t="shared" si="1483"/>
        <v/>
      </c>
      <c r="X14744" s="9" t="str">
        <f t="shared" si="1480"/>
        <v/>
      </c>
      <c r="BC14744" s="9" t="str">
        <f>IF(V14744="","",MAX(BC$1:BC14743)+1)</f>
        <v/>
      </c>
    </row>
    <row r="14745" spans="21:55">
      <c r="U14745" s="17" t="b">
        <f t="shared" si="1481"/>
        <v>0</v>
      </c>
      <c r="V14745" s="9" t="str">
        <f t="shared" si="1482"/>
        <v/>
      </c>
      <c r="W14745" s="9" t="str">
        <f t="shared" si="1483"/>
        <v/>
      </c>
      <c r="X14745" s="9" t="str">
        <f t="shared" si="1480"/>
        <v/>
      </c>
      <c r="BC14745" s="9" t="str">
        <f>IF(V14745="","",MAX(BC$1:BC14744)+1)</f>
        <v/>
      </c>
    </row>
    <row r="14746" spans="21:55">
      <c r="U14746" s="17" t="b">
        <f t="shared" si="1481"/>
        <v>0</v>
      </c>
      <c r="V14746" s="9" t="str">
        <f t="shared" si="1482"/>
        <v/>
      </c>
      <c r="W14746" s="9" t="str">
        <f t="shared" si="1483"/>
        <v/>
      </c>
      <c r="X14746" s="9" t="str">
        <f t="shared" si="1480"/>
        <v/>
      </c>
      <c r="BC14746" s="9" t="str">
        <f>IF(V14746="","",MAX(BC$1:BC14745)+1)</f>
        <v/>
      </c>
    </row>
    <row r="14747" spans="21:55">
      <c r="U14747" s="17" t="b">
        <f t="shared" si="1481"/>
        <v>0</v>
      </c>
      <c r="V14747" s="9" t="str">
        <f t="shared" si="1482"/>
        <v/>
      </c>
      <c r="W14747" s="9" t="str">
        <f t="shared" si="1483"/>
        <v/>
      </c>
      <c r="X14747" s="9" t="str">
        <f t="shared" si="1480"/>
        <v/>
      </c>
      <c r="BC14747" s="9" t="str">
        <f>IF(V14747="","",MAX(BC$1:BC14746)+1)</f>
        <v/>
      </c>
    </row>
    <row r="14748" spans="21:55">
      <c r="U14748" s="17" t="b">
        <f t="shared" si="1481"/>
        <v>0</v>
      </c>
      <c r="V14748" s="9" t="str">
        <f t="shared" si="1482"/>
        <v/>
      </c>
      <c r="W14748" s="9" t="str">
        <f t="shared" si="1483"/>
        <v/>
      </c>
      <c r="X14748" s="9" t="str">
        <f t="shared" si="1480"/>
        <v/>
      </c>
      <c r="BC14748" s="9" t="str">
        <f>IF(V14748="","",MAX(BC$1:BC14747)+1)</f>
        <v/>
      </c>
    </row>
    <row r="14749" spans="21:55">
      <c r="U14749" s="17" t="b">
        <f t="shared" si="1481"/>
        <v>0</v>
      </c>
      <c r="V14749" s="9" t="str">
        <f t="shared" si="1482"/>
        <v/>
      </c>
      <c r="W14749" s="9" t="str">
        <f t="shared" si="1483"/>
        <v/>
      </c>
      <c r="X14749" s="9" t="str">
        <f t="shared" si="1480"/>
        <v/>
      </c>
      <c r="BC14749" s="9" t="str">
        <f>IF(V14749="","",MAX(BC$1:BC14748)+1)</f>
        <v/>
      </c>
    </row>
    <row r="14750" spans="21:55">
      <c r="U14750" s="17" t="b">
        <f t="shared" si="1481"/>
        <v>0</v>
      </c>
      <c r="V14750" s="9" t="str">
        <f t="shared" si="1482"/>
        <v/>
      </c>
      <c r="W14750" s="9" t="str">
        <f t="shared" si="1483"/>
        <v/>
      </c>
      <c r="X14750" s="9" t="str">
        <f t="shared" ref="X14750:X14813" si="1484">IF(U14750=TRUE, MID(LEFT(N14750,FIND(")",N14750)-1),FIND("(",N14750)+1,LEN(N14750)), "")</f>
        <v/>
      </c>
      <c r="BC14750" s="9" t="str">
        <f>IF(V14750="","",MAX(BC$1:BC14749)+1)</f>
        <v/>
      </c>
    </row>
    <row r="14751" spans="21:55">
      <c r="U14751" s="17" t="b">
        <f t="shared" si="1481"/>
        <v>0</v>
      </c>
      <c r="V14751" s="9" t="str">
        <f t="shared" si="1482"/>
        <v/>
      </c>
      <c r="W14751" s="9" t="str">
        <f t="shared" si="1483"/>
        <v/>
      </c>
      <c r="X14751" s="9" t="str">
        <f t="shared" si="1484"/>
        <v/>
      </c>
      <c r="BC14751" s="9" t="str">
        <f>IF(V14751="","",MAX(BC$1:BC14750)+1)</f>
        <v/>
      </c>
    </row>
    <row r="14752" spans="21:55">
      <c r="U14752" s="17" t="b">
        <f t="shared" si="1481"/>
        <v>0</v>
      </c>
      <c r="V14752" s="9" t="str">
        <f t="shared" si="1482"/>
        <v/>
      </c>
      <c r="W14752" s="9" t="str">
        <f t="shared" si="1483"/>
        <v/>
      </c>
      <c r="X14752" s="9" t="str">
        <f t="shared" si="1484"/>
        <v/>
      </c>
      <c r="BC14752" s="9" t="str">
        <f>IF(V14752="","",MAX(BC$1:BC14751)+1)</f>
        <v/>
      </c>
    </row>
    <row r="14753" spans="21:55">
      <c r="U14753" s="17" t="b">
        <f t="shared" si="1481"/>
        <v>0</v>
      </c>
      <c r="V14753" s="9" t="str">
        <f t="shared" si="1482"/>
        <v/>
      </c>
      <c r="W14753" s="9" t="str">
        <f t="shared" si="1483"/>
        <v/>
      </c>
      <c r="X14753" s="9" t="str">
        <f t="shared" si="1484"/>
        <v/>
      </c>
      <c r="BC14753" s="9" t="str">
        <f>IF(V14753="","",MAX(BC$1:BC14752)+1)</f>
        <v/>
      </c>
    </row>
    <row r="14754" spans="21:55">
      <c r="U14754" s="17" t="b">
        <f t="shared" si="1481"/>
        <v>0</v>
      </c>
      <c r="V14754" s="9" t="str">
        <f t="shared" si="1482"/>
        <v/>
      </c>
      <c r="W14754" s="9" t="str">
        <f t="shared" si="1483"/>
        <v/>
      </c>
      <c r="X14754" s="9" t="str">
        <f t="shared" si="1484"/>
        <v/>
      </c>
      <c r="BC14754" s="9" t="str">
        <f>IF(V14754="","",MAX(BC$1:BC14753)+1)</f>
        <v/>
      </c>
    </row>
    <row r="14755" spans="21:55">
      <c r="U14755" s="17" t="b">
        <f t="shared" si="1481"/>
        <v>0</v>
      </c>
      <c r="V14755" s="9" t="str">
        <f t="shared" si="1482"/>
        <v/>
      </c>
      <c r="W14755" s="9" t="str">
        <f t="shared" si="1483"/>
        <v/>
      </c>
      <c r="X14755" s="9" t="str">
        <f t="shared" si="1484"/>
        <v/>
      </c>
      <c r="BC14755" s="9" t="str">
        <f>IF(V14755="","",MAX(BC$1:BC14754)+1)</f>
        <v/>
      </c>
    </row>
    <row r="14756" spans="21:55">
      <c r="U14756" s="17" t="b">
        <f t="shared" si="1481"/>
        <v>0</v>
      </c>
      <c r="V14756" s="9" t="str">
        <f t="shared" si="1482"/>
        <v/>
      </c>
      <c r="W14756" s="9" t="str">
        <f t="shared" si="1483"/>
        <v/>
      </c>
      <c r="X14756" s="9" t="str">
        <f t="shared" si="1484"/>
        <v/>
      </c>
      <c r="BC14756" s="9" t="str">
        <f>IF(V14756="","",MAX(BC$1:BC14755)+1)</f>
        <v/>
      </c>
    </row>
    <row r="14757" spans="21:55">
      <c r="U14757" s="17" t="b">
        <f t="shared" si="1481"/>
        <v>0</v>
      </c>
      <c r="V14757" s="9" t="str">
        <f t="shared" si="1482"/>
        <v/>
      </c>
      <c r="W14757" s="9" t="str">
        <f t="shared" si="1483"/>
        <v/>
      </c>
      <c r="X14757" s="9" t="str">
        <f t="shared" si="1484"/>
        <v/>
      </c>
      <c r="BC14757" s="9" t="str">
        <f>IF(V14757="","",MAX(BC$1:BC14756)+1)</f>
        <v/>
      </c>
    </row>
    <row r="14758" spans="21:55">
      <c r="U14758" s="17" t="b">
        <f t="shared" si="1481"/>
        <v>0</v>
      </c>
      <c r="V14758" s="9" t="str">
        <f t="shared" si="1482"/>
        <v/>
      </c>
      <c r="W14758" s="9" t="str">
        <f t="shared" si="1483"/>
        <v/>
      </c>
      <c r="X14758" s="9" t="str">
        <f t="shared" si="1484"/>
        <v/>
      </c>
      <c r="BC14758" s="9" t="str">
        <f>IF(V14758="","",MAX(BC$1:BC14757)+1)</f>
        <v/>
      </c>
    </row>
    <row r="14759" spans="21:55">
      <c r="U14759" s="17" t="b">
        <f t="shared" si="1481"/>
        <v>0</v>
      </c>
      <c r="V14759" s="9" t="str">
        <f t="shared" si="1482"/>
        <v/>
      </c>
      <c r="W14759" s="9" t="str">
        <f t="shared" si="1483"/>
        <v/>
      </c>
      <c r="X14759" s="9" t="str">
        <f t="shared" si="1484"/>
        <v/>
      </c>
      <c r="BC14759" s="9" t="str">
        <f>IF(V14759="","",MAX(BC$1:BC14758)+1)</f>
        <v/>
      </c>
    </row>
    <row r="14760" spans="21:55">
      <c r="U14760" s="17" t="b">
        <f t="shared" si="1481"/>
        <v>0</v>
      </c>
      <c r="V14760" s="9" t="str">
        <f t="shared" si="1482"/>
        <v/>
      </c>
      <c r="W14760" s="9" t="str">
        <f t="shared" si="1483"/>
        <v/>
      </c>
      <c r="X14760" s="9" t="str">
        <f t="shared" si="1484"/>
        <v/>
      </c>
      <c r="BC14760" s="9" t="str">
        <f>IF(V14760="","",MAX(BC$1:BC14759)+1)</f>
        <v/>
      </c>
    </row>
    <row r="14761" spans="21:55">
      <c r="U14761" s="17" t="b">
        <f t="shared" si="1481"/>
        <v>0</v>
      </c>
      <c r="V14761" s="9" t="str">
        <f t="shared" si="1482"/>
        <v/>
      </c>
      <c r="W14761" s="9" t="str">
        <f t="shared" si="1483"/>
        <v/>
      </c>
      <c r="X14761" s="9" t="str">
        <f t="shared" si="1484"/>
        <v/>
      </c>
      <c r="BC14761" s="9" t="str">
        <f>IF(V14761="","",MAX(BC$1:BC14760)+1)</f>
        <v/>
      </c>
    </row>
    <row r="14762" spans="21:55">
      <c r="U14762" s="17" t="b">
        <f t="shared" si="1481"/>
        <v>0</v>
      </c>
      <c r="V14762" s="9" t="str">
        <f t="shared" si="1482"/>
        <v/>
      </c>
      <c r="W14762" s="9" t="str">
        <f t="shared" si="1483"/>
        <v/>
      </c>
      <c r="X14762" s="9" t="str">
        <f t="shared" si="1484"/>
        <v/>
      </c>
      <c r="BC14762" s="9" t="str">
        <f>IF(V14762="","",MAX(BC$1:BC14761)+1)</f>
        <v/>
      </c>
    </row>
    <row r="14763" spans="21:55">
      <c r="U14763" s="17" t="b">
        <f t="shared" si="1481"/>
        <v>0</v>
      </c>
      <c r="V14763" s="9" t="str">
        <f t="shared" si="1482"/>
        <v/>
      </c>
      <c r="W14763" s="9" t="str">
        <f t="shared" si="1483"/>
        <v/>
      </c>
      <c r="X14763" s="9" t="str">
        <f t="shared" si="1484"/>
        <v/>
      </c>
      <c r="BC14763" s="9" t="str">
        <f>IF(V14763="","",MAX(BC$1:BC14762)+1)</f>
        <v/>
      </c>
    </row>
    <row r="14764" spans="21:55">
      <c r="U14764" s="17" t="b">
        <f t="shared" si="1481"/>
        <v>0</v>
      </c>
      <c r="V14764" s="9" t="str">
        <f t="shared" si="1482"/>
        <v/>
      </c>
      <c r="W14764" s="9" t="str">
        <f t="shared" si="1483"/>
        <v/>
      </c>
      <c r="X14764" s="9" t="str">
        <f t="shared" si="1484"/>
        <v/>
      </c>
      <c r="BC14764" s="9" t="str">
        <f>IF(V14764="","",MAX(BC$1:BC14763)+1)</f>
        <v/>
      </c>
    </row>
    <row r="14765" spans="21:55">
      <c r="U14765" s="17" t="b">
        <f t="shared" si="1481"/>
        <v>0</v>
      </c>
      <c r="V14765" s="9" t="str">
        <f t="shared" si="1482"/>
        <v/>
      </c>
      <c r="W14765" s="9" t="str">
        <f t="shared" si="1483"/>
        <v/>
      </c>
      <c r="X14765" s="9" t="str">
        <f t="shared" si="1484"/>
        <v/>
      </c>
      <c r="BC14765" s="9" t="str">
        <f>IF(V14765="","",MAX(BC$1:BC14764)+1)</f>
        <v/>
      </c>
    </row>
    <row r="14766" spans="21:55">
      <c r="U14766" s="17" t="b">
        <f t="shared" si="1481"/>
        <v>0</v>
      </c>
      <c r="V14766" s="9" t="str">
        <f t="shared" si="1482"/>
        <v/>
      </c>
      <c r="W14766" s="9" t="str">
        <f t="shared" si="1483"/>
        <v/>
      </c>
      <c r="X14766" s="9" t="str">
        <f t="shared" si="1484"/>
        <v/>
      </c>
      <c r="BC14766" s="9" t="str">
        <f>IF(V14766="","",MAX(BC$1:BC14765)+1)</f>
        <v/>
      </c>
    </row>
    <row r="14767" spans="21:55">
      <c r="U14767" s="17" t="b">
        <f t="shared" si="1481"/>
        <v>0</v>
      </c>
      <c r="V14767" s="9" t="str">
        <f t="shared" si="1482"/>
        <v/>
      </c>
      <c r="W14767" s="9" t="str">
        <f t="shared" si="1483"/>
        <v/>
      </c>
      <c r="X14767" s="9" t="str">
        <f t="shared" si="1484"/>
        <v/>
      </c>
      <c r="BC14767" s="9" t="str">
        <f>IF(V14767="","",MAX(BC$1:BC14766)+1)</f>
        <v/>
      </c>
    </row>
    <row r="14768" spans="21:55">
      <c r="U14768" s="17" t="b">
        <f t="shared" si="1481"/>
        <v>0</v>
      </c>
      <c r="V14768" s="9" t="str">
        <f t="shared" si="1482"/>
        <v/>
      </c>
      <c r="W14768" s="9" t="str">
        <f t="shared" si="1483"/>
        <v/>
      </c>
      <c r="X14768" s="9" t="str">
        <f t="shared" si="1484"/>
        <v/>
      </c>
      <c r="BC14768" s="9" t="str">
        <f>IF(V14768="","",MAX(BC$1:BC14767)+1)</f>
        <v/>
      </c>
    </row>
    <row r="14769" spans="21:55">
      <c r="U14769" s="17" t="b">
        <f t="shared" si="1481"/>
        <v>0</v>
      </c>
      <c r="V14769" s="9" t="str">
        <f t="shared" si="1482"/>
        <v/>
      </c>
      <c r="W14769" s="9" t="str">
        <f t="shared" si="1483"/>
        <v/>
      </c>
      <c r="X14769" s="9" t="str">
        <f t="shared" si="1484"/>
        <v/>
      </c>
      <c r="BC14769" s="9" t="str">
        <f>IF(V14769="","",MAX(BC$1:BC14768)+1)</f>
        <v/>
      </c>
    </row>
    <row r="14770" spans="21:55">
      <c r="U14770" s="17" t="b">
        <f t="shared" si="1481"/>
        <v>0</v>
      </c>
      <c r="V14770" s="9" t="str">
        <f t="shared" si="1482"/>
        <v/>
      </c>
      <c r="W14770" s="9" t="str">
        <f t="shared" si="1483"/>
        <v/>
      </c>
      <c r="X14770" s="9" t="str">
        <f t="shared" si="1484"/>
        <v/>
      </c>
      <c r="BC14770" s="9" t="str">
        <f>IF(V14770="","",MAX(BC$1:BC14769)+1)</f>
        <v/>
      </c>
    </row>
    <row r="14771" spans="21:55">
      <c r="U14771" s="17" t="b">
        <f t="shared" si="1481"/>
        <v>0</v>
      </c>
      <c r="V14771" s="9" t="str">
        <f t="shared" si="1482"/>
        <v/>
      </c>
      <c r="W14771" s="9" t="str">
        <f t="shared" si="1483"/>
        <v/>
      </c>
      <c r="X14771" s="9" t="str">
        <f t="shared" si="1484"/>
        <v/>
      </c>
      <c r="BC14771" s="9" t="str">
        <f>IF(V14771="","",MAX(BC$1:BC14770)+1)</f>
        <v/>
      </c>
    </row>
    <row r="14772" spans="21:55">
      <c r="U14772" s="17" t="b">
        <f t="shared" si="1481"/>
        <v>0</v>
      </c>
      <c r="V14772" s="9" t="str">
        <f t="shared" si="1482"/>
        <v/>
      </c>
      <c r="W14772" s="9" t="str">
        <f t="shared" si="1483"/>
        <v/>
      </c>
      <c r="X14772" s="9" t="str">
        <f t="shared" si="1484"/>
        <v/>
      </c>
      <c r="BC14772" s="9" t="str">
        <f>IF(V14772="","",MAX(BC$1:BC14771)+1)</f>
        <v/>
      </c>
    </row>
    <row r="14773" spans="21:55">
      <c r="U14773" s="17" t="b">
        <f t="shared" si="1481"/>
        <v>0</v>
      </c>
      <c r="V14773" s="9" t="str">
        <f t="shared" si="1482"/>
        <v/>
      </c>
      <c r="W14773" s="9" t="str">
        <f t="shared" si="1483"/>
        <v/>
      </c>
      <c r="X14773" s="9" t="str">
        <f t="shared" si="1484"/>
        <v/>
      </c>
      <c r="BC14773" s="9" t="str">
        <f>IF(V14773="","",MAX(BC$1:BC14772)+1)</f>
        <v/>
      </c>
    </row>
    <row r="14774" spans="21:55">
      <c r="U14774" s="17" t="b">
        <f t="shared" si="1481"/>
        <v>0</v>
      </c>
      <c r="V14774" s="9" t="str">
        <f t="shared" si="1482"/>
        <v/>
      </c>
      <c r="W14774" s="9" t="str">
        <f t="shared" si="1483"/>
        <v/>
      </c>
      <c r="X14774" s="9" t="str">
        <f t="shared" si="1484"/>
        <v/>
      </c>
      <c r="BC14774" s="9" t="str">
        <f>IF(V14774="","",MAX(BC$1:BC14773)+1)</f>
        <v/>
      </c>
    </row>
    <row r="14775" spans="21:55">
      <c r="U14775" s="17" t="b">
        <f t="shared" si="1481"/>
        <v>0</v>
      </c>
      <c r="V14775" s="9" t="str">
        <f t="shared" si="1482"/>
        <v/>
      </c>
      <c r="W14775" s="9" t="str">
        <f t="shared" si="1483"/>
        <v/>
      </c>
      <c r="X14775" s="9" t="str">
        <f t="shared" si="1484"/>
        <v/>
      </c>
      <c r="BC14775" s="9" t="str">
        <f>IF(V14775="","",MAX(BC$1:BC14774)+1)</f>
        <v/>
      </c>
    </row>
    <row r="14776" spans="21:55">
      <c r="U14776" s="17" t="b">
        <f t="shared" si="1481"/>
        <v>0</v>
      </c>
      <c r="V14776" s="9" t="str">
        <f t="shared" si="1482"/>
        <v/>
      </c>
      <c r="W14776" s="9" t="str">
        <f t="shared" si="1483"/>
        <v/>
      </c>
      <c r="X14776" s="9" t="str">
        <f t="shared" si="1484"/>
        <v/>
      </c>
      <c r="BC14776" s="9" t="str">
        <f>IF(V14776="","",MAX(BC$1:BC14775)+1)</f>
        <v/>
      </c>
    </row>
    <row r="14777" spans="21:55">
      <c r="U14777" s="17" t="b">
        <f t="shared" si="1481"/>
        <v>0</v>
      </c>
      <c r="V14777" s="9" t="str">
        <f t="shared" si="1482"/>
        <v/>
      </c>
      <c r="W14777" s="9" t="str">
        <f t="shared" si="1483"/>
        <v/>
      </c>
      <c r="X14777" s="9" t="str">
        <f t="shared" si="1484"/>
        <v/>
      </c>
      <c r="BC14777" s="9" t="str">
        <f>IF(V14777="","",MAX(BC$1:BC14776)+1)</f>
        <v/>
      </c>
    </row>
    <row r="14778" spans="21:55">
      <c r="U14778" s="17" t="b">
        <f t="shared" si="1481"/>
        <v>0</v>
      </c>
      <c r="V14778" s="9" t="str">
        <f t="shared" si="1482"/>
        <v/>
      </c>
      <c r="W14778" s="9" t="str">
        <f t="shared" si="1483"/>
        <v/>
      </c>
      <c r="X14778" s="9" t="str">
        <f t="shared" si="1484"/>
        <v/>
      </c>
      <c r="BC14778" s="9" t="str">
        <f>IF(V14778="","",MAX(BC$1:BC14777)+1)</f>
        <v/>
      </c>
    </row>
    <row r="14779" spans="21:55">
      <c r="U14779" s="17" t="b">
        <f t="shared" si="1481"/>
        <v>0</v>
      </c>
      <c r="V14779" s="9" t="str">
        <f t="shared" si="1482"/>
        <v/>
      </c>
      <c r="W14779" s="9" t="str">
        <f t="shared" si="1483"/>
        <v/>
      </c>
      <c r="X14779" s="9" t="str">
        <f t="shared" si="1484"/>
        <v/>
      </c>
      <c r="BC14779" s="9" t="str">
        <f>IF(V14779="","",MAX(BC$1:BC14778)+1)</f>
        <v/>
      </c>
    </row>
    <row r="14780" spans="21:55">
      <c r="U14780" s="17" t="b">
        <f t="shared" si="1481"/>
        <v>0</v>
      </c>
      <c r="V14780" s="9" t="str">
        <f t="shared" si="1482"/>
        <v/>
      </c>
      <c r="W14780" s="9" t="str">
        <f t="shared" si="1483"/>
        <v/>
      </c>
      <c r="X14780" s="9" t="str">
        <f t="shared" si="1484"/>
        <v/>
      </c>
      <c r="BC14780" s="9" t="str">
        <f>IF(V14780="","",MAX(BC$1:BC14779)+1)</f>
        <v/>
      </c>
    </row>
    <row r="14781" spans="21:55">
      <c r="U14781" s="17" t="b">
        <f t="shared" si="1481"/>
        <v>0</v>
      </c>
      <c r="V14781" s="9" t="str">
        <f t="shared" si="1482"/>
        <v/>
      </c>
      <c r="W14781" s="9" t="str">
        <f t="shared" si="1483"/>
        <v/>
      </c>
      <c r="X14781" s="9" t="str">
        <f t="shared" si="1484"/>
        <v/>
      </c>
      <c r="BC14781" s="9" t="str">
        <f>IF(V14781="","",MAX(BC$1:BC14780)+1)</f>
        <v/>
      </c>
    </row>
    <row r="14782" spans="21:55">
      <c r="U14782" s="17" t="b">
        <f t="shared" si="1481"/>
        <v>0</v>
      </c>
      <c r="V14782" s="9" t="str">
        <f t="shared" si="1482"/>
        <v/>
      </c>
      <c r="W14782" s="9" t="str">
        <f t="shared" si="1483"/>
        <v/>
      </c>
      <c r="X14782" s="9" t="str">
        <f t="shared" si="1484"/>
        <v/>
      </c>
      <c r="BC14782" s="9" t="str">
        <f>IF(V14782="","",MAX(BC$1:BC14781)+1)</f>
        <v/>
      </c>
    </row>
    <row r="14783" spans="21:55">
      <c r="U14783" s="17" t="b">
        <f t="shared" si="1481"/>
        <v>0</v>
      </c>
      <c r="V14783" s="9" t="str">
        <f t="shared" si="1482"/>
        <v/>
      </c>
      <c r="W14783" s="9" t="str">
        <f t="shared" si="1483"/>
        <v/>
      </c>
      <c r="X14783" s="9" t="str">
        <f t="shared" si="1484"/>
        <v/>
      </c>
      <c r="BC14783" s="9" t="str">
        <f>IF(V14783="","",MAX(BC$1:BC14782)+1)</f>
        <v/>
      </c>
    </row>
    <row r="14784" spans="21:55">
      <c r="U14784" s="17" t="b">
        <f t="shared" si="1481"/>
        <v>0</v>
      </c>
      <c r="V14784" s="9" t="str">
        <f t="shared" si="1482"/>
        <v/>
      </c>
      <c r="W14784" s="9" t="str">
        <f t="shared" si="1483"/>
        <v/>
      </c>
      <c r="X14784" s="9" t="str">
        <f t="shared" si="1484"/>
        <v/>
      </c>
      <c r="BC14784" s="9" t="str">
        <f>IF(V14784="","",MAX(BC$1:BC14783)+1)</f>
        <v/>
      </c>
    </row>
    <row r="14785" spans="21:55">
      <c r="U14785" s="17" t="b">
        <f t="shared" si="1481"/>
        <v>0</v>
      </c>
      <c r="V14785" s="9" t="str">
        <f t="shared" si="1482"/>
        <v/>
      </c>
      <c r="W14785" s="9" t="str">
        <f t="shared" si="1483"/>
        <v/>
      </c>
      <c r="X14785" s="9" t="str">
        <f t="shared" si="1484"/>
        <v/>
      </c>
      <c r="BC14785" s="9" t="str">
        <f>IF(V14785="","",MAX(BC$1:BC14784)+1)</f>
        <v/>
      </c>
    </row>
    <row r="14786" spans="21:55">
      <c r="U14786" s="17" t="b">
        <f t="shared" ref="U14786:U14849" si="1485">AND(ISNUMBER(SEARCH("(rs",N14786)),NOT(ISNUMBER(SEARCH("oxidation",N14786))),NOT(ISNUMBER(SEARCH("deamidated",N14786))),NOT(ISNUMBER(SEARCH("ammonia",N14786))),NOT(ISNUMBER(SEARCH("acetyl",N14786))),NOT(ISNUMBER(SEARCH("phospho",N14786))),NOT(ISNUMBER(SEARCH("dehydrated",N14786))))</f>
        <v>0</v>
      </c>
      <c r="V14786" s="9" t="str">
        <f t="shared" ref="V14786:V14849" si="1486">IF(U14786=TRUE, IF(ISNUMBER(SEARCH(":",P14786))=TRUE, LEFT(P14786,FIND(":",P14786)-1),P14786), "")</f>
        <v/>
      </c>
      <c r="W14786" s="9" t="str">
        <f t="shared" ref="W14786:W14849" si="1487">IF(U14786=TRUE,IF(ISNUMBER(SEARCH("Carb",N14786))=TRUE,MID(LEFT(N14786,FIND("#",N14786)-1),FIND(CHAR(1),SUBSTITUTE(N14786," ",CHAR(1),(LEN(N14786)-LEN(SUBSTITUTE(N14786," ","")))-1))+1,LEN(N14786)),LEFT(N14786,FIND("#",N14786)-1)),"")</f>
        <v/>
      </c>
      <c r="X14786" s="9" t="str">
        <f t="shared" si="1484"/>
        <v/>
      </c>
      <c r="BC14786" s="9" t="str">
        <f>IF(V14786="","",MAX(BC$1:BC14785)+1)</f>
        <v/>
      </c>
    </row>
    <row r="14787" spans="21:55">
      <c r="U14787" s="17" t="b">
        <f t="shared" si="1485"/>
        <v>0</v>
      </c>
      <c r="V14787" s="9" t="str">
        <f t="shared" si="1486"/>
        <v/>
      </c>
      <c r="W14787" s="9" t="str">
        <f t="shared" si="1487"/>
        <v/>
      </c>
      <c r="X14787" s="9" t="str">
        <f t="shared" si="1484"/>
        <v/>
      </c>
      <c r="BC14787" s="9" t="str">
        <f>IF(V14787="","",MAX(BC$1:BC14786)+1)</f>
        <v/>
      </c>
    </row>
    <row r="14788" spans="21:55">
      <c r="U14788" s="17" t="b">
        <f t="shared" si="1485"/>
        <v>0</v>
      </c>
      <c r="V14788" s="9" t="str">
        <f t="shared" si="1486"/>
        <v/>
      </c>
      <c r="W14788" s="9" t="str">
        <f t="shared" si="1487"/>
        <v/>
      </c>
      <c r="X14788" s="9" t="str">
        <f t="shared" si="1484"/>
        <v/>
      </c>
      <c r="BC14788" s="9" t="str">
        <f>IF(V14788="","",MAX(BC$1:BC14787)+1)</f>
        <v/>
      </c>
    </row>
    <row r="14789" spans="21:55">
      <c r="U14789" s="17" t="b">
        <f t="shared" si="1485"/>
        <v>0</v>
      </c>
      <c r="V14789" s="9" t="str">
        <f t="shared" si="1486"/>
        <v/>
      </c>
      <c r="W14789" s="9" t="str">
        <f t="shared" si="1487"/>
        <v/>
      </c>
      <c r="X14789" s="9" t="str">
        <f t="shared" si="1484"/>
        <v/>
      </c>
      <c r="BC14789" s="9" t="str">
        <f>IF(V14789="","",MAX(BC$1:BC14788)+1)</f>
        <v/>
      </c>
    </row>
    <row r="14790" spans="21:55">
      <c r="U14790" s="17" t="b">
        <f t="shared" si="1485"/>
        <v>0</v>
      </c>
      <c r="V14790" s="9" t="str">
        <f t="shared" si="1486"/>
        <v/>
      </c>
      <c r="W14790" s="9" t="str">
        <f t="shared" si="1487"/>
        <v/>
      </c>
      <c r="X14790" s="9" t="str">
        <f t="shared" si="1484"/>
        <v/>
      </c>
      <c r="BC14790" s="9" t="str">
        <f>IF(V14790="","",MAX(BC$1:BC14789)+1)</f>
        <v/>
      </c>
    </row>
    <row r="14791" spans="21:55">
      <c r="U14791" s="17" t="b">
        <f t="shared" si="1485"/>
        <v>0</v>
      </c>
      <c r="V14791" s="9" t="str">
        <f t="shared" si="1486"/>
        <v/>
      </c>
      <c r="W14791" s="9" t="str">
        <f t="shared" si="1487"/>
        <v/>
      </c>
      <c r="X14791" s="9" t="str">
        <f t="shared" si="1484"/>
        <v/>
      </c>
      <c r="BC14791" s="9" t="str">
        <f>IF(V14791="","",MAX(BC$1:BC14790)+1)</f>
        <v/>
      </c>
    </row>
    <row r="14792" spans="21:55">
      <c r="U14792" s="17" t="b">
        <f t="shared" si="1485"/>
        <v>0</v>
      </c>
      <c r="V14792" s="9" t="str">
        <f t="shared" si="1486"/>
        <v/>
      </c>
      <c r="W14792" s="9" t="str">
        <f t="shared" si="1487"/>
        <v/>
      </c>
      <c r="X14792" s="9" t="str">
        <f t="shared" si="1484"/>
        <v/>
      </c>
      <c r="BC14792" s="9" t="str">
        <f>IF(V14792="","",MAX(BC$1:BC14791)+1)</f>
        <v/>
      </c>
    </row>
    <row r="14793" spans="21:55">
      <c r="U14793" s="17" t="b">
        <f t="shared" si="1485"/>
        <v>0</v>
      </c>
      <c r="V14793" s="9" t="str">
        <f t="shared" si="1486"/>
        <v/>
      </c>
      <c r="W14793" s="9" t="str">
        <f t="shared" si="1487"/>
        <v/>
      </c>
      <c r="X14793" s="9" t="str">
        <f t="shared" si="1484"/>
        <v/>
      </c>
      <c r="BC14793" s="9" t="str">
        <f>IF(V14793="","",MAX(BC$1:BC14792)+1)</f>
        <v/>
      </c>
    </row>
    <row r="14794" spans="21:55">
      <c r="U14794" s="17" t="b">
        <f t="shared" si="1485"/>
        <v>0</v>
      </c>
      <c r="V14794" s="9" t="str">
        <f t="shared" si="1486"/>
        <v/>
      </c>
      <c r="W14794" s="9" t="str">
        <f t="shared" si="1487"/>
        <v/>
      </c>
      <c r="X14794" s="9" t="str">
        <f t="shared" si="1484"/>
        <v/>
      </c>
      <c r="BC14794" s="9" t="str">
        <f>IF(V14794="","",MAX(BC$1:BC14793)+1)</f>
        <v/>
      </c>
    </row>
    <row r="14795" spans="21:55">
      <c r="U14795" s="17" t="b">
        <f t="shared" si="1485"/>
        <v>0</v>
      </c>
      <c r="V14795" s="9" t="str">
        <f t="shared" si="1486"/>
        <v/>
      </c>
      <c r="W14795" s="9" t="str">
        <f t="shared" si="1487"/>
        <v/>
      </c>
      <c r="X14795" s="9" t="str">
        <f t="shared" si="1484"/>
        <v/>
      </c>
      <c r="BC14795" s="9" t="str">
        <f>IF(V14795="","",MAX(BC$1:BC14794)+1)</f>
        <v/>
      </c>
    </row>
    <row r="14796" spans="21:55">
      <c r="U14796" s="17" t="b">
        <f t="shared" si="1485"/>
        <v>0</v>
      </c>
      <c r="V14796" s="9" t="str">
        <f t="shared" si="1486"/>
        <v/>
      </c>
      <c r="W14796" s="9" t="str">
        <f t="shared" si="1487"/>
        <v/>
      </c>
      <c r="X14796" s="9" t="str">
        <f t="shared" si="1484"/>
        <v/>
      </c>
      <c r="BC14796" s="9" t="str">
        <f>IF(V14796="","",MAX(BC$1:BC14795)+1)</f>
        <v/>
      </c>
    </row>
    <row r="14797" spans="21:55">
      <c r="U14797" s="17" t="b">
        <f t="shared" si="1485"/>
        <v>0</v>
      </c>
      <c r="V14797" s="9" t="str">
        <f t="shared" si="1486"/>
        <v/>
      </c>
      <c r="W14797" s="9" t="str">
        <f t="shared" si="1487"/>
        <v/>
      </c>
      <c r="X14797" s="9" t="str">
        <f t="shared" si="1484"/>
        <v/>
      </c>
      <c r="BC14797" s="9" t="str">
        <f>IF(V14797="","",MAX(BC$1:BC14796)+1)</f>
        <v/>
      </c>
    </row>
    <row r="14798" spans="21:55">
      <c r="U14798" s="17" t="b">
        <f t="shared" si="1485"/>
        <v>0</v>
      </c>
      <c r="V14798" s="9" t="str">
        <f t="shared" si="1486"/>
        <v/>
      </c>
      <c r="W14798" s="9" t="str">
        <f t="shared" si="1487"/>
        <v/>
      </c>
      <c r="X14798" s="9" t="str">
        <f t="shared" si="1484"/>
        <v/>
      </c>
      <c r="BC14798" s="9" t="str">
        <f>IF(V14798="","",MAX(BC$1:BC14797)+1)</f>
        <v/>
      </c>
    </row>
    <row r="14799" spans="21:55">
      <c r="U14799" s="17" t="b">
        <f t="shared" si="1485"/>
        <v>0</v>
      </c>
      <c r="V14799" s="9" t="str">
        <f t="shared" si="1486"/>
        <v/>
      </c>
      <c r="W14799" s="9" t="str">
        <f t="shared" si="1487"/>
        <v/>
      </c>
      <c r="X14799" s="9" t="str">
        <f t="shared" si="1484"/>
        <v/>
      </c>
      <c r="BC14799" s="9" t="str">
        <f>IF(V14799="","",MAX(BC$1:BC14798)+1)</f>
        <v/>
      </c>
    </row>
    <row r="14800" spans="21:55">
      <c r="U14800" s="17" t="b">
        <f t="shared" si="1485"/>
        <v>0</v>
      </c>
      <c r="V14800" s="9" t="str">
        <f t="shared" si="1486"/>
        <v/>
      </c>
      <c r="W14800" s="9" t="str">
        <f t="shared" si="1487"/>
        <v/>
      </c>
      <c r="X14800" s="9" t="str">
        <f t="shared" si="1484"/>
        <v/>
      </c>
      <c r="BC14800" s="9" t="str">
        <f>IF(V14800="","",MAX(BC$1:BC14799)+1)</f>
        <v/>
      </c>
    </row>
    <row r="14801" spans="21:55">
      <c r="U14801" s="17" t="b">
        <f t="shared" si="1485"/>
        <v>0</v>
      </c>
      <c r="V14801" s="9" t="str">
        <f t="shared" si="1486"/>
        <v/>
      </c>
      <c r="W14801" s="9" t="str">
        <f t="shared" si="1487"/>
        <v/>
      </c>
      <c r="X14801" s="9" t="str">
        <f t="shared" si="1484"/>
        <v/>
      </c>
      <c r="BC14801" s="9" t="str">
        <f>IF(V14801="","",MAX(BC$1:BC14800)+1)</f>
        <v/>
      </c>
    </row>
    <row r="14802" spans="21:55">
      <c r="U14802" s="17" t="b">
        <f t="shared" si="1485"/>
        <v>0</v>
      </c>
      <c r="V14802" s="9" t="str">
        <f t="shared" si="1486"/>
        <v/>
      </c>
      <c r="W14802" s="9" t="str">
        <f t="shared" si="1487"/>
        <v/>
      </c>
      <c r="X14802" s="9" t="str">
        <f t="shared" si="1484"/>
        <v/>
      </c>
      <c r="BC14802" s="9" t="str">
        <f>IF(V14802="","",MAX(BC$1:BC14801)+1)</f>
        <v/>
      </c>
    </row>
    <row r="14803" spans="21:55">
      <c r="U14803" s="17" t="b">
        <f t="shared" si="1485"/>
        <v>0</v>
      </c>
      <c r="V14803" s="9" t="str">
        <f t="shared" si="1486"/>
        <v/>
      </c>
      <c r="W14803" s="9" t="str">
        <f t="shared" si="1487"/>
        <v/>
      </c>
      <c r="X14803" s="9" t="str">
        <f t="shared" si="1484"/>
        <v/>
      </c>
      <c r="BC14803" s="9" t="str">
        <f>IF(V14803="","",MAX(BC$1:BC14802)+1)</f>
        <v/>
      </c>
    </row>
    <row r="14804" spans="21:55">
      <c r="U14804" s="17" t="b">
        <f t="shared" si="1485"/>
        <v>0</v>
      </c>
      <c r="V14804" s="9" t="str">
        <f t="shared" si="1486"/>
        <v/>
      </c>
      <c r="W14804" s="9" t="str">
        <f t="shared" si="1487"/>
        <v/>
      </c>
      <c r="X14804" s="9" t="str">
        <f t="shared" si="1484"/>
        <v/>
      </c>
      <c r="BC14804" s="9" t="str">
        <f>IF(V14804="","",MAX(BC$1:BC14803)+1)</f>
        <v/>
      </c>
    </row>
    <row r="14805" spans="21:55">
      <c r="U14805" s="17" t="b">
        <f t="shared" si="1485"/>
        <v>0</v>
      </c>
      <c r="V14805" s="9" t="str">
        <f t="shared" si="1486"/>
        <v/>
      </c>
      <c r="W14805" s="9" t="str">
        <f t="shared" si="1487"/>
        <v/>
      </c>
      <c r="X14805" s="9" t="str">
        <f t="shared" si="1484"/>
        <v/>
      </c>
      <c r="BC14805" s="9" t="str">
        <f>IF(V14805="","",MAX(BC$1:BC14804)+1)</f>
        <v/>
      </c>
    </row>
    <row r="14806" spans="21:55">
      <c r="U14806" s="17" t="b">
        <f t="shared" si="1485"/>
        <v>0</v>
      </c>
      <c r="V14806" s="9" t="str">
        <f t="shared" si="1486"/>
        <v/>
      </c>
      <c r="W14806" s="9" t="str">
        <f t="shared" si="1487"/>
        <v/>
      </c>
      <c r="X14806" s="9" t="str">
        <f t="shared" si="1484"/>
        <v/>
      </c>
      <c r="BC14806" s="9" t="str">
        <f>IF(V14806="","",MAX(BC$1:BC14805)+1)</f>
        <v/>
      </c>
    </row>
    <row r="14807" spans="21:55">
      <c r="U14807" s="17" t="b">
        <f t="shared" si="1485"/>
        <v>0</v>
      </c>
      <c r="V14807" s="9" t="str">
        <f t="shared" si="1486"/>
        <v/>
      </c>
      <c r="W14807" s="9" t="str">
        <f t="shared" si="1487"/>
        <v/>
      </c>
      <c r="X14807" s="9" t="str">
        <f t="shared" si="1484"/>
        <v/>
      </c>
      <c r="BC14807" s="9" t="str">
        <f>IF(V14807="","",MAX(BC$1:BC14806)+1)</f>
        <v/>
      </c>
    </row>
    <row r="14808" spans="21:55">
      <c r="U14808" s="17" t="b">
        <f t="shared" si="1485"/>
        <v>0</v>
      </c>
      <c r="V14808" s="9" t="str">
        <f t="shared" si="1486"/>
        <v/>
      </c>
      <c r="W14808" s="9" t="str">
        <f t="shared" si="1487"/>
        <v/>
      </c>
      <c r="X14808" s="9" t="str">
        <f t="shared" si="1484"/>
        <v/>
      </c>
      <c r="BC14808" s="9" t="str">
        <f>IF(V14808="","",MAX(BC$1:BC14807)+1)</f>
        <v/>
      </c>
    </row>
    <row r="14809" spans="21:55">
      <c r="U14809" s="17" t="b">
        <f t="shared" si="1485"/>
        <v>0</v>
      </c>
      <c r="V14809" s="9" t="str">
        <f t="shared" si="1486"/>
        <v/>
      </c>
      <c r="W14809" s="9" t="str">
        <f t="shared" si="1487"/>
        <v/>
      </c>
      <c r="X14809" s="9" t="str">
        <f t="shared" si="1484"/>
        <v/>
      </c>
      <c r="BC14809" s="9" t="str">
        <f>IF(V14809="","",MAX(BC$1:BC14808)+1)</f>
        <v/>
      </c>
    </row>
    <row r="14810" spans="21:55">
      <c r="U14810" s="17" t="b">
        <f t="shared" si="1485"/>
        <v>0</v>
      </c>
      <c r="V14810" s="9" t="str">
        <f t="shared" si="1486"/>
        <v/>
      </c>
      <c r="W14810" s="9" t="str">
        <f t="shared" si="1487"/>
        <v/>
      </c>
      <c r="X14810" s="9" t="str">
        <f t="shared" si="1484"/>
        <v/>
      </c>
      <c r="BC14810" s="9" t="str">
        <f>IF(V14810="","",MAX(BC$1:BC14809)+1)</f>
        <v/>
      </c>
    </row>
    <row r="14811" spans="21:55">
      <c r="U14811" s="17" t="b">
        <f t="shared" si="1485"/>
        <v>0</v>
      </c>
      <c r="V14811" s="9" t="str">
        <f t="shared" si="1486"/>
        <v/>
      </c>
      <c r="W14811" s="9" t="str">
        <f t="shared" si="1487"/>
        <v/>
      </c>
      <c r="X14811" s="9" t="str">
        <f t="shared" si="1484"/>
        <v/>
      </c>
      <c r="BC14811" s="9" t="str">
        <f>IF(V14811="","",MAX(BC$1:BC14810)+1)</f>
        <v/>
      </c>
    </row>
    <row r="14812" spans="21:55">
      <c r="U14812" s="17" t="b">
        <f t="shared" si="1485"/>
        <v>0</v>
      </c>
      <c r="V14812" s="9" t="str">
        <f t="shared" si="1486"/>
        <v/>
      </c>
      <c r="W14812" s="9" t="str">
        <f t="shared" si="1487"/>
        <v/>
      </c>
      <c r="X14812" s="9" t="str">
        <f t="shared" si="1484"/>
        <v/>
      </c>
      <c r="BC14812" s="9" t="str">
        <f>IF(V14812="","",MAX(BC$1:BC14811)+1)</f>
        <v/>
      </c>
    </row>
    <row r="14813" spans="21:55">
      <c r="U14813" s="17" t="b">
        <f t="shared" si="1485"/>
        <v>0</v>
      </c>
      <c r="V14813" s="9" t="str">
        <f t="shared" si="1486"/>
        <v/>
      </c>
      <c r="W14813" s="9" t="str">
        <f t="shared" si="1487"/>
        <v/>
      </c>
      <c r="X14813" s="9" t="str">
        <f t="shared" si="1484"/>
        <v/>
      </c>
      <c r="BC14813" s="9" t="str">
        <f>IF(V14813="","",MAX(BC$1:BC14812)+1)</f>
        <v/>
      </c>
    </row>
    <row r="14814" spans="21:55">
      <c r="U14814" s="17" t="b">
        <f t="shared" si="1485"/>
        <v>0</v>
      </c>
      <c r="V14814" s="9" t="str">
        <f t="shared" si="1486"/>
        <v/>
      </c>
      <c r="W14814" s="9" t="str">
        <f t="shared" si="1487"/>
        <v/>
      </c>
      <c r="X14814" s="9" t="str">
        <f t="shared" ref="X14814:X14877" si="1488">IF(U14814=TRUE, MID(LEFT(N14814,FIND(")",N14814)-1),FIND("(",N14814)+1,LEN(N14814)), "")</f>
        <v/>
      </c>
      <c r="BC14814" s="9" t="str">
        <f>IF(V14814="","",MAX(BC$1:BC14813)+1)</f>
        <v/>
      </c>
    </row>
    <row r="14815" spans="21:55">
      <c r="U14815" s="17" t="b">
        <f t="shared" si="1485"/>
        <v>0</v>
      </c>
      <c r="V14815" s="9" t="str">
        <f t="shared" si="1486"/>
        <v/>
      </c>
      <c r="W14815" s="9" t="str">
        <f t="shared" si="1487"/>
        <v/>
      </c>
      <c r="X14815" s="9" t="str">
        <f t="shared" si="1488"/>
        <v/>
      </c>
      <c r="BC14815" s="9" t="str">
        <f>IF(V14815="","",MAX(BC$1:BC14814)+1)</f>
        <v/>
      </c>
    </row>
    <row r="14816" spans="21:55">
      <c r="U14816" s="17" t="b">
        <f t="shared" si="1485"/>
        <v>0</v>
      </c>
      <c r="V14816" s="9" t="str">
        <f t="shared" si="1486"/>
        <v/>
      </c>
      <c r="W14816" s="9" t="str">
        <f t="shared" si="1487"/>
        <v/>
      </c>
      <c r="X14816" s="9" t="str">
        <f t="shared" si="1488"/>
        <v/>
      </c>
      <c r="BC14816" s="9" t="str">
        <f>IF(V14816="","",MAX(BC$1:BC14815)+1)</f>
        <v/>
      </c>
    </row>
    <row r="14817" spans="21:55">
      <c r="U14817" s="17" t="b">
        <f t="shared" si="1485"/>
        <v>0</v>
      </c>
      <c r="V14817" s="9" t="str">
        <f t="shared" si="1486"/>
        <v/>
      </c>
      <c r="W14817" s="9" t="str">
        <f t="shared" si="1487"/>
        <v/>
      </c>
      <c r="X14817" s="9" t="str">
        <f t="shared" si="1488"/>
        <v/>
      </c>
      <c r="BC14817" s="9" t="str">
        <f>IF(V14817="","",MAX(BC$1:BC14816)+1)</f>
        <v/>
      </c>
    </row>
    <row r="14818" spans="21:55">
      <c r="U14818" s="17" t="b">
        <f t="shared" si="1485"/>
        <v>0</v>
      </c>
      <c r="V14818" s="9" t="str">
        <f t="shared" si="1486"/>
        <v/>
      </c>
      <c r="W14818" s="9" t="str">
        <f t="shared" si="1487"/>
        <v/>
      </c>
      <c r="X14818" s="9" t="str">
        <f t="shared" si="1488"/>
        <v/>
      </c>
      <c r="BC14818" s="9" t="str">
        <f>IF(V14818="","",MAX(BC$1:BC14817)+1)</f>
        <v/>
      </c>
    </row>
    <row r="14819" spans="21:55">
      <c r="U14819" s="17" t="b">
        <f t="shared" si="1485"/>
        <v>0</v>
      </c>
      <c r="V14819" s="9" t="str">
        <f t="shared" si="1486"/>
        <v/>
      </c>
      <c r="W14819" s="9" t="str">
        <f t="shared" si="1487"/>
        <v/>
      </c>
      <c r="X14819" s="9" t="str">
        <f t="shared" si="1488"/>
        <v/>
      </c>
      <c r="BC14819" s="9" t="str">
        <f>IF(V14819="","",MAX(BC$1:BC14818)+1)</f>
        <v/>
      </c>
    </row>
    <row r="14820" spans="21:55">
      <c r="U14820" s="17" t="b">
        <f t="shared" si="1485"/>
        <v>0</v>
      </c>
      <c r="V14820" s="9" t="str">
        <f t="shared" si="1486"/>
        <v/>
      </c>
      <c r="W14820" s="9" t="str">
        <f t="shared" si="1487"/>
        <v/>
      </c>
      <c r="X14820" s="9" t="str">
        <f t="shared" si="1488"/>
        <v/>
      </c>
      <c r="BC14820" s="9" t="str">
        <f>IF(V14820="","",MAX(BC$1:BC14819)+1)</f>
        <v/>
      </c>
    </row>
    <row r="14821" spans="21:55">
      <c r="U14821" s="17" t="b">
        <f t="shared" si="1485"/>
        <v>0</v>
      </c>
      <c r="V14821" s="9" t="str">
        <f t="shared" si="1486"/>
        <v/>
      </c>
      <c r="W14821" s="9" t="str">
        <f t="shared" si="1487"/>
        <v/>
      </c>
      <c r="X14821" s="9" t="str">
        <f t="shared" si="1488"/>
        <v/>
      </c>
      <c r="BC14821" s="9" t="str">
        <f>IF(V14821="","",MAX(BC$1:BC14820)+1)</f>
        <v/>
      </c>
    </row>
    <row r="14822" spans="21:55">
      <c r="U14822" s="17" t="b">
        <f t="shared" si="1485"/>
        <v>0</v>
      </c>
      <c r="V14822" s="9" t="str">
        <f t="shared" si="1486"/>
        <v/>
      </c>
      <c r="W14822" s="9" t="str">
        <f t="shared" si="1487"/>
        <v/>
      </c>
      <c r="X14822" s="9" t="str">
        <f t="shared" si="1488"/>
        <v/>
      </c>
      <c r="BC14822" s="9" t="str">
        <f>IF(V14822="","",MAX(BC$1:BC14821)+1)</f>
        <v/>
      </c>
    </row>
    <row r="14823" spans="21:55">
      <c r="U14823" s="17" t="b">
        <f t="shared" si="1485"/>
        <v>0</v>
      </c>
      <c r="V14823" s="9" t="str">
        <f t="shared" si="1486"/>
        <v/>
      </c>
      <c r="W14823" s="9" t="str">
        <f t="shared" si="1487"/>
        <v/>
      </c>
      <c r="X14823" s="9" t="str">
        <f t="shared" si="1488"/>
        <v/>
      </c>
      <c r="BC14823" s="9" t="str">
        <f>IF(V14823="","",MAX(BC$1:BC14822)+1)</f>
        <v/>
      </c>
    </row>
    <row r="14824" spans="21:55">
      <c r="U14824" s="17" t="b">
        <f t="shared" si="1485"/>
        <v>0</v>
      </c>
      <c r="V14824" s="9" t="str">
        <f t="shared" si="1486"/>
        <v/>
      </c>
      <c r="W14824" s="9" t="str">
        <f t="shared" si="1487"/>
        <v/>
      </c>
      <c r="X14824" s="9" t="str">
        <f t="shared" si="1488"/>
        <v/>
      </c>
      <c r="BC14824" s="9" t="str">
        <f>IF(V14824="","",MAX(BC$1:BC14823)+1)</f>
        <v/>
      </c>
    </row>
    <row r="14825" spans="21:55">
      <c r="U14825" s="17" t="b">
        <f t="shared" si="1485"/>
        <v>0</v>
      </c>
      <c r="V14825" s="9" t="str">
        <f t="shared" si="1486"/>
        <v/>
      </c>
      <c r="W14825" s="9" t="str">
        <f t="shared" si="1487"/>
        <v/>
      </c>
      <c r="X14825" s="9" t="str">
        <f t="shared" si="1488"/>
        <v/>
      </c>
      <c r="BC14825" s="9" t="str">
        <f>IF(V14825="","",MAX(BC$1:BC14824)+1)</f>
        <v/>
      </c>
    </row>
    <row r="14826" spans="21:55">
      <c r="U14826" s="17" t="b">
        <f t="shared" si="1485"/>
        <v>0</v>
      </c>
      <c r="V14826" s="9" t="str">
        <f t="shared" si="1486"/>
        <v/>
      </c>
      <c r="W14826" s="9" t="str">
        <f t="shared" si="1487"/>
        <v/>
      </c>
      <c r="X14826" s="9" t="str">
        <f t="shared" si="1488"/>
        <v/>
      </c>
      <c r="BC14826" s="9" t="str">
        <f>IF(V14826="","",MAX(BC$1:BC14825)+1)</f>
        <v/>
      </c>
    </row>
    <row r="14827" spans="21:55">
      <c r="U14827" s="17" t="b">
        <f t="shared" si="1485"/>
        <v>0</v>
      </c>
      <c r="V14827" s="9" t="str">
        <f t="shared" si="1486"/>
        <v/>
      </c>
      <c r="W14827" s="9" t="str">
        <f t="shared" si="1487"/>
        <v/>
      </c>
      <c r="X14827" s="9" t="str">
        <f t="shared" si="1488"/>
        <v/>
      </c>
      <c r="BC14827" s="9" t="str">
        <f>IF(V14827="","",MAX(BC$1:BC14826)+1)</f>
        <v/>
      </c>
    </row>
    <row r="14828" spans="21:55">
      <c r="U14828" s="17" t="b">
        <f t="shared" si="1485"/>
        <v>0</v>
      </c>
      <c r="V14828" s="9" t="str">
        <f t="shared" si="1486"/>
        <v/>
      </c>
      <c r="W14828" s="9" t="str">
        <f t="shared" si="1487"/>
        <v/>
      </c>
      <c r="X14828" s="9" t="str">
        <f t="shared" si="1488"/>
        <v/>
      </c>
      <c r="BC14828" s="9" t="str">
        <f>IF(V14828="","",MAX(BC$1:BC14827)+1)</f>
        <v/>
      </c>
    </row>
    <row r="14829" spans="21:55">
      <c r="U14829" s="17" t="b">
        <f t="shared" si="1485"/>
        <v>0</v>
      </c>
      <c r="V14829" s="9" t="str">
        <f t="shared" si="1486"/>
        <v/>
      </c>
      <c r="W14829" s="9" t="str">
        <f t="shared" si="1487"/>
        <v/>
      </c>
      <c r="X14829" s="9" t="str">
        <f t="shared" si="1488"/>
        <v/>
      </c>
      <c r="BC14829" s="9" t="str">
        <f>IF(V14829="","",MAX(BC$1:BC14828)+1)</f>
        <v/>
      </c>
    </row>
    <row r="14830" spans="21:55">
      <c r="U14830" s="17" t="b">
        <f t="shared" si="1485"/>
        <v>0</v>
      </c>
      <c r="V14830" s="9" t="str">
        <f t="shared" si="1486"/>
        <v/>
      </c>
      <c r="W14830" s="9" t="str">
        <f t="shared" si="1487"/>
        <v/>
      </c>
      <c r="X14830" s="9" t="str">
        <f t="shared" si="1488"/>
        <v/>
      </c>
      <c r="BC14830" s="9" t="str">
        <f>IF(V14830="","",MAX(BC$1:BC14829)+1)</f>
        <v/>
      </c>
    </row>
    <row r="14831" spans="21:55">
      <c r="U14831" s="17" t="b">
        <f t="shared" si="1485"/>
        <v>0</v>
      </c>
      <c r="V14831" s="9" t="str">
        <f t="shared" si="1486"/>
        <v/>
      </c>
      <c r="W14831" s="9" t="str">
        <f t="shared" si="1487"/>
        <v/>
      </c>
      <c r="X14831" s="9" t="str">
        <f t="shared" si="1488"/>
        <v/>
      </c>
      <c r="BC14831" s="9" t="str">
        <f>IF(V14831="","",MAX(BC$1:BC14830)+1)</f>
        <v/>
      </c>
    </row>
    <row r="14832" spans="21:55">
      <c r="U14832" s="17" t="b">
        <f t="shared" si="1485"/>
        <v>0</v>
      </c>
      <c r="V14832" s="9" t="str">
        <f t="shared" si="1486"/>
        <v/>
      </c>
      <c r="W14832" s="9" t="str">
        <f t="shared" si="1487"/>
        <v/>
      </c>
      <c r="X14832" s="9" t="str">
        <f t="shared" si="1488"/>
        <v/>
      </c>
      <c r="BC14832" s="9" t="str">
        <f>IF(V14832="","",MAX(BC$1:BC14831)+1)</f>
        <v/>
      </c>
    </row>
    <row r="14833" spans="21:55">
      <c r="U14833" s="17" t="b">
        <f t="shared" si="1485"/>
        <v>0</v>
      </c>
      <c r="V14833" s="9" t="str">
        <f t="shared" si="1486"/>
        <v/>
      </c>
      <c r="W14833" s="9" t="str">
        <f t="shared" si="1487"/>
        <v/>
      </c>
      <c r="X14833" s="9" t="str">
        <f t="shared" si="1488"/>
        <v/>
      </c>
      <c r="BC14833" s="9" t="str">
        <f>IF(V14833="","",MAX(BC$1:BC14832)+1)</f>
        <v/>
      </c>
    </row>
    <row r="14834" spans="21:55">
      <c r="U14834" s="17" t="b">
        <f t="shared" si="1485"/>
        <v>0</v>
      </c>
      <c r="V14834" s="9" t="str">
        <f t="shared" si="1486"/>
        <v/>
      </c>
      <c r="W14834" s="9" t="str">
        <f t="shared" si="1487"/>
        <v/>
      </c>
      <c r="X14834" s="9" t="str">
        <f t="shared" si="1488"/>
        <v/>
      </c>
      <c r="BC14834" s="9" t="str">
        <f>IF(V14834="","",MAX(BC$1:BC14833)+1)</f>
        <v/>
      </c>
    </row>
    <row r="14835" spans="21:55">
      <c r="U14835" s="17" t="b">
        <f t="shared" si="1485"/>
        <v>0</v>
      </c>
      <c r="V14835" s="9" t="str">
        <f t="shared" si="1486"/>
        <v/>
      </c>
      <c r="W14835" s="9" t="str">
        <f t="shared" si="1487"/>
        <v/>
      </c>
      <c r="X14835" s="9" t="str">
        <f t="shared" si="1488"/>
        <v/>
      </c>
      <c r="BC14835" s="9" t="str">
        <f>IF(V14835="","",MAX(BC$1:BC14834)+1)</f>
        <v/>
      </c>
    </row>
    <row r="14836" spans="21:55">
      <c r="U14836" s="17" t="b">
        <f t="shared" si="1485"/>
        <v>0</v>
      </c>
      <c r="V14836" s="9" t="str">
        <f t="shared" si="1486"/>
        <v/>
      </c>
      <c r="W14836" s="9" t="str">
        <f t="shared" si="1487"/>
        <v/>
      </c>
      <c r="X14836" s="9" t="str">
        <f t="shared" si="1488"/>
        <v/>
      </c>
      <c r="BC14836" s="9" t="str">
        <f>IF(V14836="","",MAX(BC$1:BC14835)+1)</f>
        <v/>
      </c>
    </row>
    <row r="14837" spans="21:55">
      <c r="U14837" s="17" t="b">
        <f t="shared" si="1485"/>
        <v>0</v>
      </c>
      <c r="V14837" s="9" t="str">
        <f t="shared" si="1486"/>
        <v/>
      </c>
      <c r="W14837" s="9" t="str">
        <f t="shared" si="1487"/>
        <v/>
      </c>
      <c r="X14837" s="9" t="str">
        <f t="shared" si="1488"/>
        <v/>
      </c>
      <c r="BC14837" s="9" t="str">
        <f>IF(V14837="","",MAX(BC$1:BC14836)+1)</f>
        <v/>
      </c>
    </row>
    <row r="14838" spans="21:55">
      <c r="U14838" s="17" t="b">
        <f t="shared" si="1485"/>
        <v>0</v>
      </c>
      <c r="V14838" s="9" t="str">
        <f t="shared" si="1486"/>
        <v/>
      </c>
      <c r="W14838" s="9" t="str">
        <f t="shared" si="1487"/>
        <v/>
      </c>
      <c r="X14838" s="9" t="str">
        <f t="shared" si="1488"/>
        <v/>
      </c>
      <c r="BC14838" s="9" t="str">
        <f>IF(V14838="","",MAX(BC$1:BC14837)+1)</f>
        <v/>
      </c>
    </row>
    <row r="14839" spans="21:55">
      <c r="U14839" s="17" t="b">
        <f t="shared" si="1485"/>
        <v>0</v>
      </c>
      <c r="V14839" s="9" t="str">
        <f t="shared" si="1486"/>
        <v/>
      </c>
      <c r="W14839" s="9" t="str">
        <f t="shared" si="1487"/>
        <v/>
      </c>
      <c r="X14839" s="9" t="str">
        <f t="shared" si="1488"/>
        <v/>
      </c>
      <c r="BC14839" s="9" t="str">
        <f>IF(V14839="","",MAX(BC$1:BC14838)+1)</f>
        <v/>
      </c>
    </row>
    <row r="14840" spans="21:55">
      <c r="U14840" s="17" t="b">
        <f t="shared" si="1485"/>
        <v>0</v>
      </c>
      <c r="V14840" s="9" t="str">
        <f t="shared" si="1486"/>
        <v/>
      </c>
      <c r="W14840" s="9" t="str">
        <f t="shared" si="1487"/>
        <v/>
      </c>
      <c r="X14840" s="9" t="str">
        <f t="shared" si="1488"/>
        <v/>
      </c>
      <c r="BC14840" s="9" t="str">
        <f>IF(V14840="","",MAX(BC$1:BC14839)+1)</f>
        <v/>
      </c>
    </row>
    <row r="14841" spans="21:55">
      <c r="U14841" s="17" t="b">
        <f t="shared" si="1485"/>
        <v>0</v>
      </c>
      <c r="V14841" s="9" t="str">
        <f t="shared" si="1486"/>
        <v/>
      </c>
      <c r="W14841" s="9" t="str">
        <f t="shared" si="1487"/>
        <v/>
      </c>
      <c r="X14841" s="9" t="str">
        <f t="shared" si="1488"/>
        <v/>
      </c>
      <c r="BC14841" s="9" t="str">
        <f>IF(V14841="","",MAX(BC$1:BC14840)+1)</f>
        <v/>
      </c>
    </row>
    <row r="14842" spans="21:55">
      <c r="U14842" s="17" t="b">
        <f t="shared" si="1485"/>
        <v>0</v>
      </c>
      <c r="V14842" s="9" t="str">
        <f t="shared" si="1486"/>
        <v/>
      </c>
      <c r="W14842" s="9" t="str">
        <f t="shared" si="1487"/>
        <v/>
      </c>
      <c r="X14842" s="9" t="str">
        <f t="shared" si="1488"/>
        <v/>
      </c>
      <c r="BC14842" s="9" t="str">
        <f>IF(V14842="","",MAX(BC$1:BC14841)+1)</f>
        <v/>
      </c>
    </row>
    <row r="14843" spans="21:55">
      <c r="U14843" s="17" t="b">
        <f t="shared" si="1485"/>
        <v>0</v>
      </c>
      <c r="V14843" s="9" t="str">
        <f t="shared" si="1486"/>
        <v/>
      </c>
      <c r="W14843" s="9" t="str">
        <f t="shared" si="1487"/>
        <v/>
      </c>
      <c r="X14843" s="9" t="str">
        <f t="shared" si="1488"/>
        <v/>
      </c>
      <c r="BC14843" s="9" t="str">
        <f>IF(V14843="","",MAX(BC$1:BC14842)+1)</f>
        <v/>
      </c>
    </row>
    <row r="14844" spans="21:55">
      <c r="U14844" s="17" t="b">
        <f t="shared" si="1485"/>
        <v>0</v>
      </c>
      <c r="V14844" s="9" t="str">
        <f t="shared" si="1486"/>
        <v/>
      </c>
      <c r="W14844" s="9" t="str">
        <f t="shared" si="1487"/>
        <v/>
      </c>
      <c r="X14844" s="9" t="str">
        <f t="shared" si="1488"/>
        <v/>
      </c>
      <c r="BC14844" s="9" t="str">
        <f>IF(V14844="","",MAX(BC$1:BC14843)+1)</f>
        <v/>
      </c>
    </row>
    <row r="14845" spans="21:55">
      <c r="U14845" s="17" t="b">
        <f t="shared" si="1485"/>
        <v>0</v>
      </c>
      <c r="V14845" s="9" t="str">
        <f t="shared" si="1486"/>
        <v/>
      </c>
      <c r="W14845" s="9" t="str">
        <f t="shared" si="1487"/>
        <v/>
      </c>
      <c r="X14845" s="9" t="str">
        <f t="shared" si="1488"/>
        <v/>
      </c>
      <c r="BC14845" s="9" t="str">
        <f>IF(V14845="","",MAX(BC$1:BC14844)+1)</f>
        <v/>
      </c>
    </row>
    <row r="14846" spans="21:55">
      <c r="U14846" s="17" t="b">
        <f t="shared" si="1485"/>
        <v>0</v>
      </c>
      <c r="V14846" s="9" t="str">
        <f t="shared" si="1486"/>
        <v/>
      </c>
      <c r="W14846" s="9" t="str">
        <f t="shared" si="1487"/>
        <v/>
      </c>
      <c r="X14846" s="9" t="str">
        <f t="shared" si="1488"/>
        <v/>
      </c>
      <c r="BC14846" s="9" t="str">
        <f>IF(V14846="","",MAX(BC$1:BC14845)+1)</f>
        <v/>
      </c>
    </row>
    <row r="14847" spans="21:55">
      <c r="U14847" s="17" t="b">
        <f t="shared" si="1485"/>
        <v>0</v>
      </c>
      <c r="V14847" s="9" t="str">
        <f t="shared" si="1486"/>
        <v/>
      </c>
      <c r="W14847" s="9" t="str">
        <f t="shared" si="1487"/>
        <v/>
      </c>
      <c r="X14847" s="9" t="str">
        <f t="shared" si="1488"/>
        <v/>
      </c>
      <c r="BC14847" s="9" t="str">
        <f>IF(V14847="","",MAX(BC$1:BC14846)+1)</f>
        <v/>
      </c>
    </row>
    <row r="14848" spans="21:55">
      <c r="U14848" s="17" t="b">
        <f t="shared" si="1485"/>
        <v>0</v>
      </c>
      <c r="V14848" s="9" t="str">
        <f t="shared" si="1486"/>
        <v/>
      </c>
      <c r="W14848" s="9" t="str">
        <f t="shared" si="1487"/>
        <v/>
      </c>
      <c r="X14848" s="9" t="str">
        <f t="shared" si="1488"/>
        <v/>
      </c>
      <c r="BC14848" s="9" t="str">
        <f>IF(V14848="","",MAX(BC$1:BC14847)+1)</f>
        <v/>
      </c>
    </row>
    <row r="14849" spans="21:55">
      <c r="U14849" s="17" t="b">
        <f t="shared" si="1485"/>
        <v>0</v>
      </c>
      <c r="V14849" s="9" t="str">
        <f t="shared" si="1486"/>
        <v/>
      </c>
      <c r="W14849" s="9" t="str">
        <f t="shared" si="1487"/>
        <v/>
      </c>
      <c r="X14849" s="9" t="str">
        <f t="shared" si="1488"/>
        <v/>
      </c>
      <c r="BC14849" s="9" t="str">
        <f>IF(V14849="","",MAX(BC$1:BC14848)+1)</f>
        <v/>
      </c>
    </row>
    <row r="14850" spans="21:55">
      <c r="U14850" s="17" t="b">
        <f t="shared" ref="U14850:U14913" si="1489">AND(ISNUMBER(SEARCH("(rs",N14850)),NOT(ISNUMBER(SEARCH("oxidation",N14850))),NOT(ISNUMBER(SEARCH("deamidated",N14850))),NOT(ISNUMBER(SEARCH("ammonia",N14850))),NOT(ISNUMBER(SEARCH("acetyl",N14850))),NOT(ISNUMBER(SEARCH("phospho",N14850))),NOT(ISNUMBER(SEARCH("dehydrated",N14850))))</f>
        <v>0</v>
      </c>
      <c r="V14850" s="9" t="str">
        <f t="shared" ref="V14850:V14913" si="1490">IF(U14850=TRUE, IF(ISNUMBER(SEARCH(":",P14850))=TRUE, LEFT(P14850,FIND(":",P14850)-1),P14850), "")</f>
        <v/>
      </c>
      <c r="W14850" s="9" t="str">
        <f t="shared" ref="W14850:W14913" si="1491">IF(U14850=TRUE,IF(ISNUMBER(SEARCH("Carb",N14850))=TRUE,MID(LEFT(N14850,FIND("#",N14850)-1),FIND(CHAR(1),SUBSTITUTE(N14850," ",CHAR(1),(LEN(N14850)-LEN(SUBSTITUTE(N14850," ","")))-1))+1,LEN(N14850)),LEFT(N14850,FIND("#",N14850)-1)),"")</f>
        <v/>
      </c>
      <c r="X14850" s="9" t="str">
        <f t="shared" si="1488"/>
        <v/>
      </c>
      <c r="BC14850" s="9" t="str">
        <f>IF(V14850="","",MAX(BC$1:BC14849)+1)</f>
        <v/>
      </c>
    </row>
    <row r="14851" spans="21:55">
      <c r="U14851" s="17" t="b">
        <f t="shared" si="1489"/>
        <v>0</v>
      </c>
      <c r="V14851" s="9" t="str">
        <f t="shared" si="1490"/>
        <v/>
      </c>
      <c r="W14851" s="9" t="str">
        <f t="shared" si="1491"/>
        <v/>
      </c>
      <c r="X14851" s="9" t="str">
        <f t="shared" si="1488"/>
        <v/>
      </c>
      <c r="BC14851" s="9" t="str">
        <f>IF(V14851="","",MAX(BC$1:BC14850)+1)</f>
        <v/>
      </c>
    </row>
    <row r="14852" spans="21:55">
      <c r="U14852" s="17" t="b">
        <f t="shared" si="1489"/>
        <v>0</v>
      </c>
      <c r="V14852" s="9" t="str">
        <f t="shared" si="1490"/>
        <v/>
      </c>
      <c r="W14852" s="9" t="str">
        <f t="shared" si="1491"/>
        <v/>
      </c>
      <c r="X14852" s="9" t="str">
        <f t="shared" si="1488"/>
        <v/>
      </c>
      <c r="BC14852" s="9" t="str">
        <f>IF(V14852="","",MAX(BC$1:BC14851)+1)</f>
        <v/>
      </c>
    </row>
    <row r="14853" spans="21:55">
      <c r="U14853" s="17" t="b">
        <f t="shared" si="1489"/>
        <v>0</v>
      </c>
      <c r="V14853" s="9" t="str">
        <f t="shared" si="1490"/>
        <v/>
      </c>
      <c r="W14853" s="9" t="str">
        <f t="shared" si="1491"/>
        <v/>
      </c>
      <c r="X14853" s="9" t="str">
        <f t="shared" si="1488"/>
        <v/>
      </c>
      <c r="BC14853" s="9" t="str">
        <f>IF(V14853="","",MAX(BC$1:BC14852)+1)</f>
        <v/>
      </c>
    </row>
    <row r="14854" spans="21:55">
      <c r="U14854" s="17" t="b">
        <f t="shared" si="1489"/>
        <v>0</v>
      </c>
      <c r="V14854" s="9" t="str">
        <f t="shared" si="1490"/>
        <v/>
      </c>
      <c r="W14854" s="9" t="str">
        <f t="shared" si="1491"/>
        <v/>
      </c>
      <c r="X14854" s="9" t="str">
        <f t="shared" si="1488"/>
        <v/>
      </c>
      <c r="BC14854" s="9" t="str">
        <f>IF(V14854="","",MAX(BC$1:BC14853)+1)</f>
        <v/>
      </c>
    </row>
    <row r="14855" spans="21:55">
      <c r="U14855" s="17" t="b">
        <f t="shared" si="1489"/>
        <v>0</v>
      </c>
      <c r="V14855" s="9" t="str">
        <f t="shared" si="1490"/>
        <v/>
      </c>
      <c r="W14855" s="9" t="str">
        <f t="shared" si="1491"/>
        <v/>
      </c>
      <c r="X14855" s="9" t="str">
        <f t="shared" si="1488"/>
        <v/>
      </c>
      <c r="BC14855" s="9" t="str">
        <f>IF(V14855="","",MAX(BC$1:BC14854)+1)</f>
        <v/>
      </c>
    </row>
    <row r="14856" spans="21:55">
      <c r="U14856" s="17" t="b">
        <f t="shared" si="1489"/>
        <v>0</v>
      </c>
      <c r="V14856" s="9" t="str">
        <f t="shared" si="1490"/>
        <v/>
      </c>
      <c r="W14856" s="9" t="str">
        <f t="shared" si="1491"/>
        <v/>
      </c>
      <c r="X14856" s="9" t="str">
        <f t="shared" si="1488"/>
        <v/>
      </c>
      <c r="BC14856" s="9" t="str">
        <f>IF(V14856="","",MAX(BC$1:BC14855)+1)</f>
        <v/>
      </c>
    </row>
    <row r="14857" spans="21:55">
      <c r="U14857" s="17" t="b">
        <f t="shared" si="1489"/>
        <v>0</v>
      </c>
      <c r="V14857" s="9" t="str">
        <f t="shared" si="1490"/>
        <v/>
      </c>
      <c r="W14857" s="9" t="str">
        <f t="shared" si="1491"/>
        <v/>
      </c>
      <c r="X14857" s="9" t="str">
        <f t="shared" si="1488"/>
        <v/>
      </c>
      <c r="BC14857" s="9" t="str">
        <f>IF(V14857="","",MAX(BC$1:BC14856)+1)</f>
        <v/>
      </c>
    </row>
    <row r="14858" spans="21:55">
      <c r="U14858" s="17" t="b">
        <f t="shared" si="1489"/>
        <v>0</v>
      </c>
      <c r="V14858" s="9" t="str">
        <f t="shared" si="1490"/>
        <v/>
      </c>
      <c r="W14858" s="9" t="str">
        <f t="shared" si="1491"/>
        <v/>
      </c>
      <c r="X14858" s="9" t="str">
        <f t="shared" si="1488"/>
        <v/>
      </c>
      <c r="BC14858" s="9" t="str">
        <f>IF(V14858="","",MAX(BC$1:BC14857)+1)</f>
        <v/>
      </c>
    </row>
    <row r="14859" spans="21:55">
      <c r="U14859" s="17" t="b">
        <f t="shared" si="1489"/>
        <v>0</v>
      </c>
      <c r="V14859" s="9" t="str">
        <f t="shared" si="1490"/>
        <v/>
      </c>
      <c r="W14859" s="9" t="str">
        <f t="shared" si="1491"/>
        <v/>
      </c>
      <c r="X14859" s="9" t="str">
        <f t="shared" si="1488"/>
        <v/>
      </c>
      <c r="BC14859" s="9" t="str">
        <f>IF(V14859="","",MAX(BC$1:BC14858)+1)</f>
        <v/>
      </c>
    </row>
    <row r="14860" spans="21:55">
      <c r="U14860" s="17" t="b">
        <f t="shared" si="1489"/>
        <v>0</v>
      </c>
      <c r="V14860" s="9" t="str">
        <f t="shared" si="1490"/>
        <v/>
      </c>
      <c r="W14860" s="9" t="str">
        <f t="shared" si="1491"/>
        <v/>
      </c>
      <c r="X14860" s="9" t="str">
        <f t="shared" si="1488"/>
        <v/>
      </c>
      <c r="BC14860" s="9" t="str">
        <f>IF(V14860="","",MAX(BC$1:BC14859)+1)</f>
        <v/>
      </c>
    </row>
    <row r="14861" spans="21:55">
      <c r="U14861" s="17" t="b">
        <f t="shared" si="1489"/>
        <v>0</v>
      </c>
      <c r="V14861" s="9" t="str">
        <f t="shared" si="1490"/>
        <v/>
      </c>
      <c r="W14861" s="9" t="str">
        <f t="shared" si="1491"/>
        <v/>
      </c>
      <c r="X14861" s="9" t="str">
        <f t="shared" si="1488"/>
        <v/>
      </c>
      <c r="BC14861" s="9" t="str">
        <f>IF(V14861="","",MAX(BC$1:BC14860)+1)</f>
        <v/>
      </c>
    </row>
    <row r="14862" spans="21:55">
      <c r="U14862" s="17" t="b">
        <f t="shared" si="1489"/>
        <v>0</v>
      </c>
      <c r="V14862" s="9" t="str">
        <f t="shared" si="1490"/>
        <v/>
      </c>
      <c r="W14862" s="9" t="str">
        <f t="shared" si="1491"/>
        <v/>
      </c>
      <c r="X14862" s="9" t="str">
        <f t="shared" si="1488"/>
        <v/>
      </c>
      <c r="BC14862" s="9" t="str">
        <f>IF(V14862="","",MAX(BC$1:BC14861)+1)</f>
        <v/>
      </c>
    </row>
    <row r="14863" spans="21:55">
      <c r="U14863" s="17" t="b">
        <f t="shared" si="1489"/>
        <v>0</v>
      </c>
      <c r="V14863" s="9" t="str">
        <f t="shared" si="1490"/>
        <v/>
      </c>
      <c r="W14863" s="9" t="str">
        <f t="shared" si="1491"/>
        <v/>
      </c>
      <c r="X14863" s="9" t="str">
        <f t="shared" si="1488"/>
        <v/>
      </c>
      <c r="BC14863" s="9" t="str">
        <f>IF(V14863="","",MAX(BC$1:BC14862)+1)</f>
        <v/>
      </c>
    </row>
    <row r="14864" spans="21:55">
      <c r="U14864" s="17" t="b">
        <f t="shared" si="1489"/>
        <v>0</v>
      </c>
      <c r="V14864" s="9" t="str">
        <f t="shared" si="1490"/>
        <v/>
      </c>
      <c r="W14864" s="9" t="str">
        <f t="shared" si="1491"/>
        <v/>
      </c>
      <c r="X14864" s="9" t="str">
        <f t="shared" si="1488"/>
        <v/>
      </c>
      <c r="BC14864" s="9" t="str">
        <f>IF(V14864="","",MAX(BC$1:BC14863)+1)</f>
        <v/>
      </c>
    </row>
    <row r="14865" spans="21:55">
      <c r="U14865" s="17" t="b">
        <f t="shared" si="1489"/>
        <v>0</v>
      </c>
      <c r="V14865" s="9" t="str">
        <f t="shared" si="1490"/>
        <v/>
      </c>
      <c r="W14865" s="9" t="str">
        <f t="shared" si="1491"/>
        <v/>
      </c>
      <c r="X14865" s="9" t="str">
        <f t="shared" si="1488"/>
        <v/>
      </c>
      <c r="BC14865" s="9" t="str">
        <f>IF(V14865="","",MAX(BC$1:BC14864)+1)</f>
        <v/>
      </c>
    </row>
    <row r="14866" spans="21:55">
      <c r="U14866" s="17" t="b">
        <f t="shared" si="1489"/>
        <v>0</v>
      </c>
      <c r="V14866" s="9" t="str">
        <f t="shared" si="1490"/>
        <v/>
      </c>
      <c r="W14866" s="9" t="str">
        <f t="shared" si="1491"/>
        <v/>
      </c>
      <c r="X14866" s="9" t="str">
        <f t="shared" si="1488"/>
        <v/>
      </c>
      <c r="BC14866" s="9" t="str">
        <f>IF(V14866="","",MAX(BC$1:BC14865)+1)</f>
        <v/>
      </c>
    </row>
    <row r="14867" spans="21:55">
      <c r="U14867" s="17" t="b">
        <f t="shared" si="1489"/>
        <v>0</v>
      </c>
      <c r="V14867" s="9" t="str">
        <f t="shared" si="1490"/>
        <v/>
      </c>
      <c r="W14867" s="9" t="str">
        <f t="shared" si="1491"/>
        <v/>
      </c>
      <c r="X14867" s="9" t="str">
        <f t="shared" si="1488"/>
        <v/>
      </c>
      <c r="BC14867" s="9" t="str">
        <f>IF(V14867="","",MAX(BC$1:BC14866)+1)</f>
        <v/>
      </c>
    </row>
    <row r="14868" spans="21:55">
      <c r="U14868" s="17" t="b">
        <f t="shared" si="1489"/>
        <v>0</v>
      </c>
      <c r="V14868" s="9" t="str">
        <f t="shared" si="1490"/>
        <v/>
      </c>
      <c r="W14868" s="9" t="str">
        <f t="shared" si="1491"/>
        <v/>
      </c>
      <c r="X14868" s="9" t="str">
        <f t="shared" si="1488"/>
        <v/>
      </c>
      <c r="BC14868" s="9" t="str">
        <f>IF(V14868="","",MAX(BC$1:BC14867)+1)</f>
        <v/>
      </c>
    </row>
    <row r="14869" spans="21:55">
      <c r="U14869" s="17" t="b">
        <f t="shared" si="1489"/>
        <v>0</v>
      </c>
      <c r="V14869" s="9" t="str">
        <f t="shared" si="1490"/>
        <v/>
      </c>
      <c r="W14869" s="9" t="str">
        <f t="shared" si="1491"/>
        <v/>
      </c>
      <c r="X14869" s="9" t="str">
        <f t="shared" si="1488"/>
        <v/>
      </c>
      <c r="BC14869" s="9" t="str">
        <f>IF(V14869="","",MAX(BC$1:BC14868)+1)</f>
        <v/>
      </c>
    </row>
    <row r="14870" spans="21:55">
      <c r="U14870" s="17" t="b">
        <f t="shared" si="1489"/>
        <v>0</v>
      </c>
      <c r="V14870" s="9" t="str">
        <f t="shared" si="1490"/>
        <v/>
      </c>
      <c r="W14870" s="9" t="str">
        <f t="shared" si="1491"/>
        <v/>
      </c>
      <c r="X14870" s="9" t="str">
        <f t="shared" si="1488"/>
        <v/>
      </c>
      <c r="BC14870" s="9" t="str">
        <f>IF(V14870="","",MAX(BC$1:BC14869)+1)</f>
        <v/>
      </c>
    </row>
    <row r="14871" spans="21:55">
      <c r="U14871" s="17" t="b">
        <f t="shared" si="1489"/>
        <v>0</v>
      </c>
      <c r="V14871" s="9" t="str">
        <f t="shared" si="1490"/>
        <v/>
      </c>
      <c r="W14871" s="9" t="str">
        <f t="shared" si="1491"/>
        <v/>
      </c>
      <c r="X14871" s="9" t="str">
        <f t="shared" si="1488"/>
        <v/>
      </c>
      <c r="BC14871" s="9" t="str">
        <f>IF(V14871="","",MAX(BC$1:BC14870)+1)</f>
        <v/>
      </c>
    </row>
    <row r="14872" spans="21:55">
      <c r="U14872" s="17" t="b">
        <f t="shared" si="1489"/>
        <v>0</v>
      </c>
      <c r="V14872" s="9" t="str">
        <f t="shared" si="1490"/>
        <v/>
      </c>
      <c r="W14872" s="9" t="str">
        <f t="shared" si="1491"/>
        <v/>
      </c>
      <c r="X14872" s="9" t="str">
        <f t="shared" si="1488"/>
        <v/>
      </c>
      <c r="BC14872" s="9" t="str">
        <f>IF(V14872="","",MAX(BC$1:BC14871)+1)</f>
        <v/>
      </c>
    </row>
    <row r="14873" spans="21:55">
      <c r="U14873" s="17" t="b">
        <f t="shared" si="1489"/>
        <v>0</v>
      </c>
      <c r="V14873" s="9" t="str">
        <f t="shared" si="1490"/>
        <v/>
      </c>
      <c r="W14873" s="9" t="str">
        <f t="shared" si="1491"/>
        <v/>
      </c>
      <c r="X14873" s="9" t="str">
        <f t="shared" si="1488"/>
        <v/>
      </c>
      <c r="BC14873" s="9" t="str">
        <f>IF(V14873="","",MAX(BC$1:BC14872)+1)</f>
        <v/>
      </c>
    </row>
    <row r="14874" spans="21:55">
      <c r="U14874" s="17" t="b">
        <f t="shared" si="1489"/>
        <v>0</v>
      </c>
      <c r="V14874" s="9" t="str">
        <f t="shared" si="1490"/>
        <v/>
      </c>
      <c r="W14874" s="9" t="str">
        <f t="shared" si="1491"/>
        <v/>
      </c>
      <c r="X14874" s="9" t="str">
        <f t="shared" si="1488"/>
        <v/>
      </c>
      <c r="BC14874" s="9" t="str">
        <f>IF(V14874="","",MAX(BC$1:BC14873)+1)</f>
        <v/>
      </c>
    </row>
    <row r="14875" spans="21:55">
      <c r="U14875" s="17" t="b">
        <f t="shared" si="1489"/>
        <v>0</v>
      </c>
      <c r="V14875" s="9" t="str">
        <f t="shared" si="1490"/>
        <v/>
      </c>
      <c r="W14875" s="9" t="str">
        <f t="shared" si="1491"/>
        <v/>
      </c>
      <c r="X14875" s="9" t="str">
        <f t="shared" si="1488"/>
        <v/>
      </c>
      <c r="BC14875" s="9" t="str">
        <f>IF(V14875="","",MAX(BC$1:BC14874)+1)</f>
        <v/>
      </c>
    </row>
    <row r="14876" spans="21:55">
      <c r="U14876" s="17" t="b">
        <f t="shared" si="1489"/>
        <v>0</v>
      </c>
      <c r="V14876" s="9" t="str">
        <f t="shared" si="1490"/>
        <v/>
      </c>
      <c r="W14876" s="9" t="str">
        <f t="shared" si="1491"/>
        <v/>
      </c>
      <c r="X14876" s="9" t="str">
        <f t="shared" si="1488"/>
        <v/>
      </c>
      <c r="BC14876" s="9" t="str">
        <f>IF(V14876="","",MAX(BC$1:BC14875)+1)</f>
        <v/>
      </c>
    </row>
    <row r="14877" spans="21:55">
      <c r="U14877" s="17" t="b">
        <f t="shared" si="1489"/>
        <v>0</v>
      </c>
      <c r="V14877" s="9" t="str">
        <f t="shared" si="1490"/>
        <v/>
      </c>
      <c r="W14877" s="9" t="str">
        <f t="shared" si="1491"/>
        <v/>
      </c>
      <c r="X14877" s="9" t="str">
        <f t="shared" si="1488"/>
        <v/>
      </c>
      <c r="BC14877" s="9" t="str">
        <f>IF(V14877="","",MAX(BC$1:BC14876)+1)</f>
        <v/>
      </c>
    </row>
    <row r="14878" spans="21:55">
      <c r="U14878" s="17" t="b">
        <f t="shared" si="1489"/>
        <v>0</v>
      </c>
      <c r="V14878" s="9" t="str">
        <f t="shared" si="1490"/>
        <v/>
      </c>
      <c r="W14878" s="9" t="str">
        <f t="shared" si="1491"/>
        <v/>
      </c>
      <c r="X14878" s="9" t="str">
        <f t="shared" ref="X14878:X14941" si="1492">IF(U14878=TRUE, MID(LEFT(N14878,FIND(")",N14878)-1),FIND("(",N14878)+1,LEN(N14878)), "")</f>
        <v/>
      </c>
      <c r="BC14878" s="9" t="str">
        <f>IF(V14878="","",MAX(BC$1:BC14877)+1)</f>
        <v/>
      </c>
    </row>
    <row r="14879" spans="21:55">
      <c r="U14879" s="17" t="b">
        <f t="shared" si="1489"/>
        <v>0</v>
      </c>
      <c r="V14879" s="9" t="str">
        <f t="shared" si="1490"/>
        <v/>
      </c>
      <c r="W14879" s="9" t="str">
        <f t="shared" si="1491"/>
        <v/>
      </c>
      <c r="X14879" s="9" t="str">
        <f t="shared" si="1492"/>
        <v/>
      </c>
      <c r="BC14879" s="9" t="str">
        <f>IF(V14879="","",MAX(BC$1:BC14878)+1)</f>
        <v/>
      </c>
    </row>
    <row r="14880" spans="21:55">
      <c r="U14880" s="17" t="b">
        <f t="shared" si="1489"/>
        <v>0</v>
      </c>
      <c r="V14880" s="9" t="str">
        <f t="shared" si="1490"/>
        <v/>
      </c>
      <c r="W14880" s="9" t="str">
        <f t="shared" si="1491"/>
        <v/>
      </c>
      <c r="X14880" s="9" t="str">
        <f t="shared" si="1492"/>
        <v/>
      </c>
      <c r="BC14880" s="9" t="str">
        <f>IF(V14880="","",MAX(BC$1:BC14879)+1)</f>
        <v/>
      </c>
    </row>
    <row r="14881" spans="21:55">
      <c r="U14881" s="17" t="b">
        <f t="shared" si="1489"/>
        <v>0</v>
      </c>
      <c r="V14881" s="9" t="str">
        <f t="shared" si="1490"/>
        <v/>
      </c>
      <c r="W14881" s="9" t="str">
        <f t="shared" si="1491"/>
        <v/>
      </c>
      <c r="X14881" s="9" t="str">
        <f t="shared" si="1492"/>
        <v/>
      </c>
      <c r="BC14881" s="9" t="str">
        <f>IF(V14881="","",MAX(BC$1:BC14880)+1)</f>
        <v/>
      </c>
    </row>
    <row r="14882" spans="21:55">
      <c r="U14882" s="17" t="b">
        <f t="shared" si="1489"/>
        <v>0</v>
      </c>
      <c r="V14882" s="9" t="str">
        <f t="shared" si="1490"/>
        <v/>
      </c>
      <c r="W14882" s="9" t="str">
        <f t="shared" si="1491"/>
        <v/>
      </c>
      <c r="X14882" s="9" t="str">
        <f t="shared" si="1492"/>
        <v/>
      </c>
      <c r="BC14882" s="9" t="str">
        <f>IF(V14882="","",MAX(BC$1:BC14881)+1)</f>
        <v/>
      </c>
    </row>
    <row r="14883" spans="21:55">
      <c r="U14883" s="17" t="b">
        <f t="shared" si="1489"/>
        <v>0</v>
      </c>
      <c r="V14883" s="9" t="str">
        <f t="shared" si="1490"/>
        <v/>
      </c>
      <c r="W14883" s="9" t="str">
        <f t="shared" si="1491"/>
        <v/>
      </c>
      <c r="X14883" s="9" t="str">
        <f t="shared" si="1492"/>
        <v/>
      </c>
      <c r="BC14883" s="9" t="str">
        <f>IF(V14883="","",MAX(BC$1:BC14882)+1)</f>
        <v/>
      </c>
    </row>
    <row r="14884" spans="21:55">
      <c r="U14884" s="17" t="b">
        <f t="shared" si="1489"/>
        <v>0</v>
      </c>
      <c r="V14884" s="9" t="str">
        <f t="shared" si="1490"/>
        <v/>
      </c>
      <c r="W14884" s="9" t="str">
        <f t="shared" si="1491"/>
        <v/>
      </c>
      <c r="X14884" s="9" t="str">
        <f t="shared" si="1492"/>
        <v/>
      </c>
      <c r="BC14884" s="9" t="str">
        <f>IF(V14884="","",MAX(BC$1:BC14883)+1)</f>
        <v/>
      </c>
    </row>
    <row r="14885" spans="21:55">
      <c r="U14885" s="17" t="b">
        <f t="shared" si="1489"/>
        <v>0</v>
      </c>
      <c r="V14885" s="9" t="str">
        <f t="shared" si="1490"/>
        <v/>
      </c>
      <c r="W14885" s="9" t="str">
        <f t="shared" si="1491"/>
        <v/>
      </c>
      <c r="X14885" s="9" t="str">
        <f t="shared" si="1492"/>
        <v/>
      </c>
      <c r="BC14885" s="9" t="str">
        <f>IF(V14885="","",MAX(BC$1:BC14884)+1)</f>
        <v/>
      </c>
    </row>
    <row r="14886" spans="21:55">
      <c r="U14886" s="17" t="b">
        <f t="shared" si="1489"/>
        <v>0</v>
      </c>
      <c r="V14886" s="9" t="str">
        <f t="shared" si="1490"/>
        <v/>
      </c>
      <c r="W14886" s="9" t="str">
        <f t="shared" si="1491"/>
        <v/>
      </c>
      <c r="X14886" s="9" t="str">
        <f t="shared" si="1492"/>
        <v/>
      </c>
      <c r="BC14886" s="9" t="str">
        <f>IF(V14886="","",MAX(BC$1:BC14885)+1)</f>
        <v/>
      </c>
    </row>
    <row r="14887" spans="21:55">
      <c r="U14887" s="17" t="b">
        <f t="shared" si="1489"/>
        <v>0</v>
      </c>
      <c r="V14887" s="9" t="str">
        <f t="shared" si="1490"/>
        <v/>
      </c>
      <c r="W14887" s="9" t="str">
        <f t="shared" si="1491"/>
        <v/>
      </c>
      <c r="X14887" s="9" t="str">
        <f t="shared" si="1492"/>
        <v/>
      </c>
      <c r="BC14887" s="9" t="str">
        <f>IF(V14887="","",MAX(BC$1:BC14886)+1)</f>
        <v/>
      </c>
    </row>
    <row r="14888" spans="21:55">
      <c r="U14888" s="17" t="b">
        <f t="shared" si="1489"/>
        <v>0</v>
      </c>
      <c r="V14888" s="9" t="str">
        <f t="shared" si="1490"/>
        <v/>
      </c>
      <c r="W14888" s="9" t="str">
        <f t="shared" si="1491"/>
        <v/>
      </c>
      <c r="X14888" s="9" t="str">
        <f t="shared" si="1492"/>
        <v/>
      </c>
      <c r="BC14888" s="9" t="str">
        <f>IF(V14888="","",MAX(BC$1:BC14887)+1)</f>
        <v/>
      </c>
    </row>
    <row r="14889" spans="21:55">
      <c r="U14889" s="17" t="b">
        <f t="shared" si="1489"/>
        <v>0</v>
      </c>
      <c r="V14889" s="9" t="str">
        <f t="shared" si="1490"/>
        <v/>
      </c>
      <c r="W14889" s="9" t="str">
        <f t="shared" si="1491"/>
        <v/>
      </c>
      <c r="X14889" s="9" t="str">
        <f t="shared" si="1492"/>
        <v/>
      </c>
      <c r="BC14889" s="9" t="str">
        <f>IF(V14889="","",MAX(BC$1:BC14888)+1)</f>
        <v/>
      </c>
    </row>
    <row r="14890" spans="21:55">
      <c r="U14890" s="17" t="b">
        <f t="shared" si="1489"/>
        <v>0</v>
      </c>
      <c r="V14890" s="9" t="str">
        <f t="shared" si="1490"/>
        <v/>
      </c>
      <c r="W14890" s="9" t="str">
        <f t="shared" si="1491"/>
        <v/>
      </c>
      <c r="X14890" s="9" t="str">
        <f t="shared" si="1492"/>
        <v/>
      </c>
      <c r="BC14890" s="9" t="str">
        <f>IF(V14890="","",MAX(BC$1:BC14889)+1)</f>
        <v/>
      </c>
    </row>
    <row r="14891" spans="21:55">
      <c r="U14891" s="17" t="b">
        <f t="shared" si="1489"/>
        <v>0</v>
      </c>
      <c r="V14891" s="9" t="str">
        <f t="shared" si="1490"/>
        <v/>
      </c>
      <c r="W14891" s="9" t="str">
        <f t="shared" si="1491"/>
        <v/>
      </c>
      <c r="X14891" s="9" t="str">
        <f t="shared" si="1492"/>
        <v/>
      </c>
      <c r="BC14891" s="9" t="str">
        <f>IF(V14891="","",MAX(BC$1:BC14890)+1)</f>
        <v/>
      </c>
    </row>
    <row r="14892" spans="21:55">
      <c r="U14892" s="17" t="b">
        <f t="shared" si="1489"/>
        <v>0</v>
      </c>
      <c r="V14892" s="9" t="str">
        <f t="shared" si="1490"/>
        <v/>
      </c>
      <c r="W14892" s="9" t="str">
        <f t="shared" si="1491"/>
        <v/>
      </c>
      <c r="X14892" s="9" t="str">
        <f t="shared" si="1492"/>
        <v/>
      </c>
      <c r="BC14892" s="9" t="str">
        <f>IF(V14892="","",MAX(BC$1:BC14891)+1)</f>
        <v/>
      </c>
    </row>
    <row r="14893" spans="21:55">
      <c r="U14893" s="17" t="b">
        <f t="shared" si="1489"/>
        <v>0</v>
      </c>
      <c r="V14893" s="9" t="str">
        <f t="shared" si="1490"/>
        <v/>
      </c>
      <c r="W14893" s="9" t="str">
        <f t="shared" si="1491"/>
        <v/>
      </c>
      <c r="X14893" s="9" t="str">
        <f t="shared" si="1492"/>
        <v/>
      </c>
      <c r="BC14893" s="9" t="str">
        <f>IF(V14893="","",MAX(BC$1:BC14892)+1)</f>
        <v/>
      </c>
    </row>
    <row r="14894" spans="21:55">
      <c r="U14894" s="17" t="b">
        <f t="shared" si="1489"/>
        <v>0</v>
      </c>
      <c r="V14894" s="9" t="str">
        <f t="shared" si="1490"/>
        <v/>
      </c>
      <c r="W14894" s="9" t="str">
        <f t="shared" si="1491"/>
        <v/>
      </c>
      <c r="X14894" s="9" t="str">
        <f t="shared" si="1492"/>
        <v/>
      </c>
      <c r="BC14894" s="9" t="str">
        <f>IF(V14894="","",MAX(BC$1:BC14893)+1)</f>
        <v/>
      </c>
    </row>
    <row r="14895" spans="21:55">
      <c r="U14895" s="17" t="b">
        <f t="shared" si="1489"/>
        <v>0</v>
      </c>
      <c r="V14895" s="9" t="str">
        <f t="shared" si="1490"/>
        <v/>
      </c>
      <c r="W14895" s="9" t="str">
        <f t="shared" si="1491"/>
        <v/>
      </c>
      <c r="X14895" s="9" t="str">
        <f t="shared" si="1492"/>
        <v/>
      </c>
      <c r="BC14895" s="9" t="str">
        <f>IF(V14895="","",MAX(BC$1:BC14894)+1)</f>
        <v/>
      </c>
    </row>
    <row r="14896" spans="21:55">
      <c r="U14896" s="17" t="b">
        <f t="shared" si="1489"/>
        <v>0</v>
      </c>
      <c r="V14896" s="9" t="str">
        <f t="shared" si="1490"/>
        <v/>
      </c>
      <c r="W14896" s="9" t="str">
        <f t="shared" si="1491"/>
        <v/>
      </c>
      <c r="X14896" s="9" t="str">
        <f t="shared" si="1492"/>
        <v/>
      </c>
      <c r="BC14896" s="9" t="str">
        <f>IF(V14896="","",MAX(BC$1:BC14895)+1)</f>
        <v/>
      </c>
    </row>
    <row r="14897" spans="21:55">
      <c r="U14897" s="17" t="b">
        <f t="shared" si="1489"/>
        <v>0</v>
      </c>
      <c r="V14897" s="9" t="str">
        <f t="shared" si="1490"/>
        <v/>
      </c>
      <c r="W14897" s="9" t="str">
        <f t="shared" si="1491"/>
        <v/>
      </c>
      <c r="X14897" s="9" t="str">
        <f t="shared" si="1492"/>
        <v/>
      </c>
      <c r="BC14897" s="9" t="str">
        <f>IF(V14897="","",MAX(BC$1:BC14896)+1)</f>
        <v/>
      </c>
    </row>
    <row r="14898" spans="21:55">
      <c r="U14898" s="17" t="b">
        <f t="shared" si="1489"/>
        <v>0</v>
      </c>
      <c r="V14898" s="9" t="str">
        <f t="shared" si="1490"/>
        <v/>
      </c>
      <c r="W14898" s="9" t="str">
        <f t="shared" si="1491"/>
        <v/>
      </c>
      <c r="X14898" s="9" t="str">
        <f t="shared" si="1492"/>
        <v/>
      </c>
      <c r="BC14898" s="9" t="str">
        <f>IF(V14898="","",MAX(BC$1:BC14897)+1)</f>
        <v/>
      </c>
    </row>
    <row r="14899" spans="21:55">
      <c r="U14899" s="17" t="b">
        <f t="shared" si="1489"/>
        <v>0</v>
      </c>
      <c r="V14899" s="9" t="str">
        <f t="shared" si="1490"/>
        <v/>
      </c>
      <c r="W14899" s="9" t="str">
        <f t="shared" si="1491"/>
        <v/>
      </c>
      <c r="X14899" s="9" t="str">
        <f t="shared" si="1492"/>
        <v/>
      </c>
      <c r="BC14899" s="9" t="str">
        <f>IF(V14899="","",MAX(BC$1:BC14898)+1)</f>
        <v/>
      </c>
    </row>
    <row r="14900" spans="21:55">
      <c r="U14900" s="17" t="b">
        <f t="shared" si="1489"/>
        <v>0</v>
      </c>
      <c r="V14900" s="9" t="str">
        <f t="shared" si="1490"/>
        <v/>
      </c>
      <c r="W14900" s="9" t="str">
        <f t="shared" si="1491"/>
        <v/>
      </c>
      <c r="X14900" s="9" t="str">
        <f t="shared" si="1492"/>
        <v/>
      </c>
      <c r="BC14900" s="9" t="str">
        <f>IF(V14900="","",MAX(BC$1:BC14899)+1)</f>
        <v/>
      </c>
    </row>
    <row r="14901" spans="21:55">
      <c r="U14901" s="17" t="b">
        <f t="shared" si="1489"/>
        <v>0</v>
      </c>
      <c r="V14901" s="9" t="str">
        <f t="shared" si="1490"/>
        <v/>
      </c>
      <c r="W14901" s="9" t="str">
        <f t="shared" si="1491"/>
        <v/>
      </c>
      <c r="X14901" s="9" t="str">
        <f t="shared" si="1492"/>
        <v/>
      </c>
      <c r="BC14901" s="9" t="str">
        <f>IF(V14901="","",MAX(BC$1:BC14900)+1)</f>
        <v/>
      </c>
    </row>
    <row r="14902" spans="21:55">
      <c r="U14902" s="17" t="b">
        <f t="shared" si="1489"/>
        <v>0</v>
      </c>
      <c r="V14902" s="9" t="str">
        <f t="shared" si="1490"/>
        <v/>
      </c>
      <c r="W14902" s="9" t="str">
        <f t="shared" si="1491"/>
        <v/>
      </c>
      <c r="X14902" s="9" t="str">
        <f t="shared" si="1492"/>
        <v/>
      </c>
      <c r="BC14902" s="9" t="str">
        <f>IF(V14902="","",MAX(BC$1:BC14901)+1)</f>
        <v/>
      </c>
    </row>
    <row r="14903" spans="21:55">
      <c r="U14903" s="17" t="b">
        <f t="shared" si="1489"/>
        <v>0</v>
      </c>
      <c r="V14903" s="9" t="str">
        <f t="shared" si="1490"/>
        <v/>
      </c>
      <c r="W14903" s="9" t="str">
        <f t="shared" si="1491"/>
        <v/>
      </c>
      <c r="X14903" s="9" t="str">
        <f t="shared" si="1492"/>
        <v/>
      </c>
      <c r="BC14903" s="9" t="str">
        <f>IF(V14903="","",MAX(BC$1:BC14902)+1)</f>
        <v/>
      </c>
    </row>
    <row r="14904" spans="21:55">
      <c r="U14904" s="17" t="b">
        <f t="shared" si="1489"/>
        <v>0</v>
      </c>
      <c r="V14904" s="9" t="str">
        <f t="shared" si="1490"/>
        <v/>
      </c>
      <c r="W14904" s="9" t="str">
        <f t="shared" si="1491"/>
        <v/>
      </c>
      <c r="X14904" s="9" t="str">
        <f t="shared" si="1492"/>
        <v/>
      </c>
      <c r="BC14904" s="9" t="str">
        <f>IF(V14904="","",MAX(BC$1:BC14903)+1)</f>
        <v/>
      </c>
    </row>
    <row r="14905" spans="21:55">
      <c r="U14905" s="17" t="b">
        <f t="shared" si="1489"/>
        <v>0</v>
      </c>
      <c r="V14905" s="9" t="str">
        <f t="shared" si="1490"/>
        <v/>
      </c>
      <c r="W14905" s="9" t="str">
        <f t="shared" si="1491"/>
        <v/>
      </c>
      <c r="X14905" s="9" t="str">
        <f t="shared" si="1492"/>
        <v/>
      </c>
      <c r="BC14905" s="9" t="str">
        <f>IF(V14905="","",MAX(BC$1:BC14904)+1)</f>
        <v/>
      </c>
    </row>
    <row r="14906" spans="21:55">
      <c r="U14906" s="17" t="b">
        <f t="shared" si="1489"/>
        <v>0</v>
      </c>
      <c r="V14906" s="9" t="str">
        <f t="shared" si="1490"/>
        <v/>
      </c>
      <c r="W14906" s="9" t="str">
        <f t="shared" si="1491"/>
        <v/>
      </c>
      <c r="X14906" s="9" t="str">
        <f t="shared" si="1492"/>
        <v/>
      </c>
      <c r="BC14906" s="9" t="str">
        <f>IF(V14906="","",MAX(BC$1:BC14905)+1)</f>
        <v/>
      </c>
    </row>
    <row r="14907" spans="21:55">
      <c r="U14907" s="17" t="b">
        <f t="shared" si="1489"/>
        <v>0</v>
      </c>
      <c r="V14907" s="9" t="str">
        <f t="shared" si="1490"/>
        <v/>
      </c>
      <c r="W14907" s="9" t="str">
        <f t="shared" si="1491"/>
        <v/>
      </c>
      <c r="X14907" s="9" t="str">
        <f t="shared" si="1492"/>
        <v/>
      </c>
      <c r="BC14907" s="9" t="str">
        <f>IF(V14907="","",MAX(BC$1:BC14906)+1)</f>
        <v/>
      </c>
    </row>
    <row r="14908" spans="21:55">
      <c r="U14908" s="17" t="b">
        <f t="shared" si="1489"/>
        <v>0</v>
      </c>
      <c r="V14908" s="9" t="str">
        <f t="shared" si="1490"/>
        <v/>
      </c>
      <c r="W14908" s="9" t="str">
        <f t="shared" si="1491"/>
        <v/>
      </c>
      <c r="X14908" s="9" t="str">
        <f t="shared" si="1492"/>
        <v/>
      </c>
      <c r="BC14908" s="9" t="str">
        <f>IF(V14908="","",MAX(BC$1:BC14907)+1)</f>
        <v/>
      </c>
    </row>
    <row r="14909" spans="21:55">
      <c r="U14909" s="17" t="b">
        <f t="shared" si="1489"/>
        <v>0</v>
      </c>
      <c r="V14909" s="9" t="str">
        <f t="shared" si="1490"/>
        <v/>
      </c>
      <c r="W14909" s="9" t="str">
        <f t="shared" si="1491"/>
        <v/>
      </c>
      <c r="X14909" s="9" t="str">
        <f t="shared" si="1492"/>
        <v/>
      </c>
      <c r="BC14909" s="9" t="str">
        <f>IF(V14909="","",MAX(BC$1:BC14908)+1)</f>
        <v/>
      </c>
    </row>
    <row r="14910" spans="21:55">
      <c r="U14910" s="17" t="b">
        <f t="shared" si="1489"/>
        <v>0</v>
      </c>
      <c r="V14910" s="9" t="str">
        <f t="shared" si="1490"/>
        <v/>
      </c>
      <c r="W14910" s="9" t="str">
        <f t="shared" si="1491"/>
        <v/>
      </c>
      <c r="X14910" s="9" t="str">
        <f t="shared" si="1492"/>
        <v/>
      </c>
      <c r="BC14910" s="9" t="str">
        <f>IF(V14910="","",MAX(BC$1:BC14909)+1)</f>
        <v/>
      </c>
    </row>
    <row r="14911" spans="21:55">
      <c r="U14911" s="17" t="b">
        <f t="shared" si="1489"/>
        <v>0</v>
      </c>
      <c r="V14911" s="9" t="str">
        <f t="shared" si="1490"/>
        <v/>
      </c>
      <c r="W14911" s="9" t="str">
        <f t="shared" si="1491"/>
        <v/>
      </c>
      <c r="X14911" s="9" t="str">
        <f t="shared" si="1492"/>
        <v/>
      </c>
      <c r="BC14911" s="9" t="str">
        <f>IF(V14911="","",MAX(BC$1:BC14910)+1)</f>
        <v/>
      </c>
    </row>
    <row r="14912" spans="21:55">
      <c r="U14912" s="17" t="b">
        <f t="shared" si="1489"/>
        <v>0</v>
      </c>
      <c r="V14912" s="9" t="str">
        <f t="shared" si="1490"/>
        <v/>
      </c>
      <c r="W14912" s="9" t="str">
        <f t="shared" si="1491"/>
        <v/>
      </c>
      <c r="X14912" s="9" t="str">
        <f t="shared" si="1492"/>
        <v/>
      </c>
      <c r="BC14912" s="9" t="str">
        <f>IF(V14912="","",MAX(BC$1:BC14911)+1)</f>
        <v/>
      </c>
    </row>
    <row r="14913" spans="21:55">
      <c r="U14913" s="17" t="b">
        <f t="shared" si="1489"/>
        <v>0</v>
      </c>
      <c r="V14913" s="9" t="str">
        <f t="shared" si="1490"/>
        <v/>
      </c>
      <c r="W14913" s="9" t="str">
        <f t="shared" si="1491"/>
        <v/>
      </c>
      <c r="X14913" s="9" t="str">
        <f t="shared" si="1492"/>
        <v/>
      </c>
      <c r="BC14913" s="9" t="str">
        <f>IF(V14913="","",MAX(BC$1:BC14912)+1)</f>
        <v/>
      </c>
    </row>
    <row r="14914" spans="21:55">
      <c r="U14914" s="17" t="b">
        <f t="shared" ref="U14914:U14977" si="1493">AND(ISNUMBER(SEARCH("(rs",N14914)),NOT(ISNUMBER(SEARCH("oxidation",N14914))),NOT(ISNUMBER(SEARCH("deamidated",N14914))),NOT(ISNUMBER(SEARCH("ammonia",N14914))),NOT(ISNUMBER(SEARCH("acetyl",N14914))),NOT(ISNUMBER(SEARCH("phospho",N14914))),NOT(ISNUMBER(SEARCH("dehydrated",N14914))))</f>
        <v>0</v>
      </c>
      <c r="V14914" s="9" t="str">
        <f t="shared" ref="V14914:V14977" si="1494">IF(U14914=TRUE, IF(ISNUMBER(SEARCH(":",P14914))=TRUE, LEFT(P14914,FIND(":",P14914)-1),P14914), "")</f>
        <v/>
      </c>
      <c r="W14914" s="9" t="str">
        <f t="shared" ref="W14914:W14977" si="1495">IF(U14914=TRUE,IF(ISNUMBER(SEARCH("Carb",N14914))=TRUE,MID(LEFT(N14914,FIND("#",N14914)-1),FIND(CHAR(1),SUBSTITUTE(N14914," ",CHAR(1),(LEN(N14914)-LEN(SUBSTITUTE(N14914," ","")))-1))+1,LEN(N14914)),LEFT(N14914,FIND("#",N14914)-1)),"")</f>
        <v/>
      </c>
      <c r="X14914" s="9" t="str">
        <f t="shared" si="1492"/>
        <v/>
      </c>
      <c r="BC14914" s="9" t="str">
        <f>IF(V14914="","",MAX(BC$1:BC14913)+1)</f>
        <v/>
      </c>
    </row>
    <row r="14915" spans="21:55">
      <c r="U14915" s="17" t="b">
        <f t="shared" si="1493"/>
        <v>0</v>
      </c>
      <c r="V14915" s="9" t="str">
        <f t="shared" si="1494"/>
        <v/>
      </c>
      <c r="W14915" s="9" t="str">
        <f t="shared" si="1495"/>
        <v/>
      </c>
      <c r="X14915" s="9" t="str">
        <f t="shared" si="1492"/>
        <v/>
      </c>
      <c r="BC14915" s="9" t="str">
        <f>IF(V14915="","",MAX(BC$1:BC14914)+1)</f>
        <v/>
      </c>
    </row>
    <row r="14916" spans="21:55">
      <c r="U14916" s="17" t="b">
        <f t="shared" si="1493"/>
        <v>0</v>
      </c>
      <c r="V14916" s="9" t="str">
        <f t="shared" si="1494"/>
        <v/>
      </c>
      <c r="W14916" s="9" t="str">
        <f t="shared" si="1495"/>
        <v/>
      </c>
      <c r="X14916" s="9" t="str">
        <f t="shared" si="1492"/>
        <v/>
      </c>
      <c r="BC14916" s="9" t="str">
        <f>IF(V14916="","",MAX(BC$1:BC14915)+1)</f>
        <v/>
      </c>
    </row>
    <row r="14917" spans="21:55">
      <c r="U14917" s="17" t="b">
        <f t="shared" si="1493"/>
        <v>0</v>
      </c>
      <c r="V14917" s="9" t="str">
        <f t="shared" si="1494"/>
        <v/>
      </c>
      <c r="W14917" s="9" t="str">
        <f t="shared" si="1495"/>
        <v/>
      </c>
      <c r="X14917" s="9" t="str">
        <f t="shared" si="1492"/>
        <v/>
      </c>
      <c r="BC14917" s="9" t="str">
        <f>IF(V14917="","",MAX(BC$1:BC14916)+1)</f>
        <v/>
      </c>
    </row>
    <row r="14918" spans="21:55">
      <c r="U14918" s="17" t="b">
        <f t="shared" si="1493"/>
        <v>0</v>
      </c>
      <c r="V14918" s="9" t="str">
        <f t="shared" si="1494"/>
        <v/>
      </c>
      <c r="W14918" s="9" t="str">
        <f t="shared" si="1495"/>
        <v/>
      </c>
      <c r="X14918" s="9" t="str">
        <f t="shared" si="1492"/>
        <v/>
      </c>
      <c r="BC14918" s="9" t="str">
        <f>IF(V14918="","",MAX(BC$1:BC14917)+1)</f>
        <v/>
      </c>
    </row>
    <row r="14919" spans="21:55">
      <c r="U14919" s="17" t="b">
        <f t="shared" si="1493"/>
        <v>0</v>
      </c>
      <c r="V14919" s="9" t="str">
        <f t="shared" si="1494"/>
        <v/>
      </c>
      <c r="W14919" s="9" t="str">
        <f t="shared" si="1495"/>
        <v/>
      </c>
      <c r="X14919" s="9" t="str">
        <f t="shared" si="1492"/>
        <v/>
      </c>
      <c r="BC14919" s="9" t="str">
        <f>IF(V14919="","",MAX(BC$1:BC14918)+1)</f>
        <v/>
      </c>
    </row>
    <row r="14920" spans="21:55">
      <c r="U14920" s="17" t="b">
        <f t="shared" si="1493"/>
        <v>0</v>
      </c>
      <c r="V14920" s="9" t="str">
        <f t="shared" si="1494"/>
        <v/>
      </c>
      <c r="W14920" s="9" t="str">
        <f t="shared" si="1495"/>
        <v/>
      </c>
      <c r="X14920" s="9" t="str">
        <f t="shared" si="1492"/>
        <v/>
      </c>
      <c r="BC14920" s="9" t="str">
        <f>IF(V14920="","",MAX(BC$1:BC14919)+1)</f>
        <v/>
      </c>
    </row>
    <row r="14921" spans="21:55">
      <c r="U14921" s="17" t="b">
        <f t="shared" si="1493"/>
        <v>0</v>
      </c>
      <c r="V14921" s="9" t="str">
        <f t="shared" si="1494"/>
        <v/>
      </c>
      <c r="W14921" s="9" t="str">
        <f t="shared" si="1495"/>
        <v/>
      </c>
      <c r="X14921" s="9" t="str">
        <f t="shared" si="1492"/>
        <v/>
      </c>
      <c r="BC14921" s="9" t="str">
        <f>IF(V14921="","",MAX(BC$1:BC14920)+1)</f>
        <v/>
      </c>
    </row>
    <row r="14922" spans="21:55">
      <c r="U14922" s="17" t="b">
        <f t="shared" si="1493"/>
        <v>0</v>
      </c>
      <c r="V14922" s="9" t="str">
        <f t="shared" si="1494"/>
        <v/>
      </c>
      <c r="W14922" s="9" t="str">
        <f t="shared" si="1495"/>
        <v/>
      </c>
      <c r="X14922" s="9" t="str">
        <f t="shared" si="1492"/>
        <v/>
      </c>
      <c r="BC14922" s="9" t="str">
        <f>IF(V14922="","",MAX(BC$1:BC14921)+1)</f>
        <v/>
      </c>
    </row>
    <row r="14923" spans="21:55">
      <c r="U14923" s="17" t="b">
        <f t="shared" si="1493"/>
        <v>0</v>
      </c>
      <c r="V14923" s="9" t="str">
        <f t="shared" si="1494"/>
        <v/>
      </c>
      <c r="W14923" s="9" t="str">
        <f t="shared" si="1495"/>
        <v/>
      </c>
      <c r="X14923" s="9" t="str">
        <f t="shared" si="1492"/>
        <v/>
      </c>
      <c r="BC14923" s="9" t="str">
        <f>IF(V14923="","",MAX(BC$1:BC14922)+1)</f>
        <v/>
      </c>
    </row>
    <row r="14924" spans="21:55">
      <c r="U14924" s="17" t="b">
        <f t="shared" si="1493"/>
        <v>0</v>
      </c>
      <c r="V14924" s="9" t="str">
        <f t="shared" si="1494"/>
        <v/>
      </c>
      <c r="W14924" s="9" t="str">
        <f t="shared" si="1495"/>
        <v/>
      </c>
      <c r="X14924" s="9" t="str">
        <f t="shared" si="1492"/>
        <v/>
      </c>
      <c r="BC14924" s="9" t="str">
        <f>IF(V14924="","",MAX(BC$1:BC14923)+1)</f>
        <v/>
      </c>
    </row>
    <row r="14925" spans="21:55">
      <c r="U14925" s="17" t="b">
        <f t="shared" si="1493"/>
        <v>0</v>
      </c>
      <c r="V14925" s="9" t="str">
        <f t="shared" si="1494"/>
        <v/>
      </c>
      <c r="W14925" s="9" t="str">
        <f t="shared" si="1495"/>
        <v/>
      </c>
      <c r="X14925" s="9" t="str">
        <f t="shared" si="1492"/>
        <v/>
      </c>
      <c r="BC14925" s="9" t="str">
        <f>IF(V14925="","",MAX(BC$1:BC14924)+1)</f>
        <v/>
      </c>
    </row>
    <row r="14926" spans="21:55">
      <c r="U14926" s="17" t="b">
        <f t="shared" si="1493"/>
        <v>0</v>
      </c>
      <c r="V14926" s="9" t="str">
        <f t="shared" si="1494"/>
        <v/>
      </c>
      <c r="W14926" s="9" t="str">
        <f t="shared" si="1495"/>
        <v/>
      </c>
      <c r="X14926" s="9" t="str">
        <f t="shared" si="1492"/>
        <v/>
      </c>
      <c r="BC14926" s="9" t="str">
        <f>IF(V14926="","",MAX(BC$1:BC14925)+1)</f>
        <v/>
      </c>
    </row>
    <row r="14927" spans="21:55">
      <c r="U14927" s="17" t="b">
        <f t="shared" si="1493"/>
        <v>0</v>
      </c>
      <c r="V14927" s="9" t="str">
        <f t="shared" si="1494"/>
        <v/>
      </c>
      <c r="W14927" s="9" t="str">
        <f t="shared" si="1495"/>
        <v/>
      </c>
      <c r="X14927" s="9" t="str">
        <f t="shared" si="1492"/>
        <v/>
      </c>
      <c r="BC14927" s="9" t="str">
        <f>IF(V14927="","",MAX(BC$1:BC14926)+1)</f>
        <v/>
      </c>
    </row>
    <row r="14928" spans="21:55">
      <c r="U14928" s="17" t="b">
        <f t="shared" si="1493"/>
        <v>0</v>
      </c>
      <c r="V14928" s="9" t="str">
        <f t="shared" si="1494"/>
        <v/>
      </c>
      <c r="W14928" s="9" t="str">
        <f t="shared" si="1495"/>
        <v/>
      </c>
      <c r="X14928" s="9" t="str">
        <f t="shared" si="1492"/>
        <v/>
      </c>
      <c r="BC14928" s="9" t="str">
        <f>IF(V14928="","",MAX(BC$1:BC14927)+1)</f>
        <v/>
      </c>
    </row>
    <row r="14929" spans="21:55">
      <c r="U14929" s="17" t="b">
        <f t="shared" si="1493"/>
        <v>0</v>
      </c>
      <c r="V14929" s="9" t="str">
        <f t="shared" si="1494"/>
        <v/>
      </c>
      <c r="W14929" s="9" t="str">
        <f t="shared" si="1495"/>
        <v/>
      </c>
      <c r="X14929" s="9" t="str">
        <f t="shared" si="1492"/>
        <v/>
      </c>
      <c r="BC14929" s="9" t="str">
        <f>IF(V14929="","",MAX(BC$1:BC14928)+1)</f>
        <v/>
      </c>
    </row>
    <row r="14930" spans="21:55">
      <c r="U14930" s="17" t="b">
        <f t="shared" si="1493"/>
        <v>0</v>
      </c>
      <c r="V14930" s="9" t="str">
        <f t="shared" si="1494"/>
        <v/>
      </c>
      <c r="W14930" s="9" t="str">
        <f t="shared" si="1495"/>
        <v/>
      </c>
      <c r="X14930" s="9" t="str">
        <f t="shared" si="1492"/>
        <v/>
      </c>
      <c r="BC14930" s="9" t="str">
        <f>IF(V14930="","",MAX(BC$1:BC14929)+1)</f>
        <v/>
      </c>
    </row>
    <row r="14931" spans="21:55">
      <c r="U14931" s="17" t="b">
        <f t="shared" si="1493"/>
        <v>0</v>
      </c>
      <c r="V14931" s="9" t="str">
        <f t="shared" si="1494"/>
        <v/>
      </c>
      <c r="W14931" s="9" t="str">
        <f t="shared" si="1495"/>
        <v/>
      </c>
      <c r="X14931" s="9" t="str">
        <f t="shared" si="1492"/>
        <v/>
      </c>
      <c r="BC14931" s="9" t="str">
        <f>IF(V14931="","",MAX(BC$1:BC14930)+1)</f>
        <v/>
      </c>
    </row>
    <row r="14932" spans="21:55">
      <c r="U14932" s="17" t="b">
        <f t="shared" si="1493"/>
        <v>0</v>
      </c>
      <c r="V14932" s="9" t="str">
        <f t="shared" si="1494"/>
        <v/>
      </c>
      <c r="W14932" s="9" t="str">
        <f t="shared" si="1495"/>
        <v/>
      </c>
      <c r="X14932" s="9" t="str">
        <f t="shared" si="1492"/>
        <v/>
      </c>
      <c r="BC14932" s="9" t="str">
        <f>IF(V14932="","",MAX(BC$1:BC14931)+1)</f>
        <v/>
      </c>
    </row>
    <row r="14933" spans="21:55">
      <c r="U14933" s="17" t="b">
        <f t="shared" si="1493"/>
        <v>0</v>
      </c>
      <c r="V14933" s="9" t="str">
        <f t="shared" si="1494"/>
        <v/>
      </c>
      <c r="W14933" s="9" t="str">
        <f t="shared" si="1495"/>
        <v/>
      </c>
      <c r="X14933" s="9" t="str">
        <f t="shared" si="1492"/>
        <v/>
      </c>
      <c r="BC14933" s="9" t="str">
        <f>IF(V14933="","",MAX(BC$1:BC14932)+1)</f>
        <v/>
      </c>
    </row>
    <row r="14934" spans="21:55">
      <c r="U14934" s="17" t="b">
        <f t="shared" si="1493"/>
        <v>0</v>
      </c>
      <c r="V14934" s="9" t="str">
        <f t="shared" si="1494"/>
        <v/>
      </c>
      <c r="W14934" s="9" t="str">
        <f t="shared" si="1495"/>
        <v/>
      </c>
      <c r="X14934" s="9" t="str">
        <f t="shared" si="1492"/>
        <v/>
      </c>
      <c r="BC14934" s="9" t="str">
        <f>IF(V14934="","",MAX(BC$1:BC14933)+1)</f>
        <v/>
      </c>
    </row>
    <row r="14935" spans="21:55">
      <c r="U14935" s="17" t="b">
        <f t="shared" si="1493"/>
        <v>0</v>
      </c>
      <c r="V14935" s="9" t="str">
        <f t="shared" si="1494"/>
        <v/>
      </c>
      <c r="W14935" s="9" t="str">
        <f t="shared" si="1495"/>
        <v/>
      </c>
      <c r="X14935" s="9" t="str">
        <f t="shared" si="1492"/>
        <v/>
      </c>
      <c r="BC14935" s="9" t="str">
        <f>IF(V14935="","",MAX(BC$1:BC14934)+1)</f>
        <v/>
      </c>
    </row>
    <row r="14936" spans="21:55">
      <c r="U14936" s="17" t="b">
        <f t="shared" si="1493"/>
        <v>0</v>
      </c>
      <c r="V14936" s="9" t="str">
        <f t="shared" si="1494"/>
        <v/>
      </c>
      <c r="W14936" s="9" t="str">
        <f t="shared" si="1495"/>
        <v/>
      </c>
      <c r="X14936" s="9" t="str">
        <f t="shared" si="1492"/>
        <v/>
      </c>
      <c r="BC14936" s="9" t="str">
        <f>IF(V14936="","",MAX(BC$1:BC14935)+1)</f>
        <v/>
      </c>
    </row>
    <row r="14937" spans="21:55">
      <c r="U14937" s="17" t="b">
        <f t="shared" si="1493"/>
        <v>0</v>
      </c>
      <c r="V14937" s="9" t="str">
        <f t="shared" si="1494"/>
        <v/>
      </c>
      <c r="W14937" s="9" t="str">
        <f t="shared" si="1495"/>
        <v/>
      </c>
      <c r="X14937" s="9" t="str">
        <f t="shared" si="1492"/>
        <v/>
      </c>
      <c r="BC14937" s="9" t="str">
        <f>IF(V14937="","",MAX(BC$1:BC14936)+1)</f>
        <v/>
      </c>
    </row>
    <row r="14938" spans="21:55">
      <c r="U14938" s="17" t="b">
        <f t="shared" si="1493"/>
        <v>0</v>
      </c>
      <c r="V14938" s="9" t="str">
        <f t="shared" si="1494"/>
        <v/>
      </c>
      <c r="W14938" s="9" t="str">
        <f t="shared" si="1495"/>
        <v/>
      </c>
      <c r="X14938" s="9" t="str">
        <f t="shared" si="1492"/>
        <v/>
      </c>
      <c r="BC14938" s="9" t="str">
        <f>IF(V14938="","",MAX(BC$1:BC14937)+1)</f>
        <v/>
      </c>
    </row>
    <row r="14939" spans="21:55">
      <c r="U14939" s="17" t="b">
        <f t="shared" si="1493"/>
        <v>0</v>
      </c>
      <c r="V14939" s="9" t="str">
        <f t="shared" si="1494"/>
        <v/>
      </c>
      <c r="W14939" s="9" t="str">
        <f t="shared" si="1495"/>
        <v/>
      </c>
      <c r="X14939" s="9" t="str">
        <f t="shared" si="1492"/>
        <v/>
      </c>
      <c r="BC14939" s="9" t="str">
        <f>IF(V14939="","",MAX(BC$1:BC14938)+1)</f>
        <v/>
      </c>
    </row>
    <row r="14940" spans="21:55">
      <c r="U14940" s="17" t="b">
        <f t="shared" si="1493"/>
        <v>0</v>
      </c>
      <c r="V14940" s="9" t="str">
        <f t="shared" si="1494"/>
        <v/>
      </c>
      <c r="W14940" s="9" t="str">
        <f t="shared" si="1495"/>
        <v/>
      </c>
      <c r="X14940" s="9" t="str">
        <f t="shared" si="1492"/>
        <v/>
      </c>
      <c r="BC14940" s="9" t="str">
        <f>IF(V14940="","",MAX(BC$1:BC14939)+1)</f>
        <v/>
      </c>
    </row>
    <row r="14941" spans="21:55">
      <c r="U14941" s="17" t="b">
        <f t="shared" si="1493"/>
        <v>0</v>
      </c>
      <c r="V14941" s="9" t="str">
        <f t="shared" si="1494"/>
        <v/>
      </c>
      <c r="W14941" s="9" t="str">
        <f t="shared" si="1495"/>
        <v/>
      </c>
      <c r="X14941" s="9" t="str">
        <f t="shared" si="1492"/>
        <v/>
      </c>
      <c r="BC14941" s="9" t="str">
        <f>IF(V14941="","",MAX(BC$1:BC14940)+1)</f>
        <v/>
      </c>
    </row>
    <row r="14942" spans="21:55">
      <c r="U14942" s="17" t="b">
        <f t="shared" si="1493"/>
        <v>0</v>
      </c>
      <c r="V14942" s="9" t="str">
        <f t="shared" si="1494"/>
        <v/>
      </c>
      <c r="W14942" s="9" t="str">
        <f t="shared" si="1495"/>
        <v/>
      </c>
      <c r="X14942" s="9" t="str">
        <f t="shared" ref="X14942:X15005" si="1496">IF(U14942=TRUE, MID(LEFT(N14942,FIND(")",N14942)-1),FIND("(",N14942)+1,LEN(N14942)), "")</f>
        <v/>
      </c>
      <c r="BC14942" s="9" t="str">
        <f>IF(V14942="","",MAX(BC$1:BC14941)+1)</f>
        <v/>
      </c>
    </row>
    <row r="14943" spans="21:55">
      <c r="U14943" s="17" t="b">
        <f t="shared" si="1493"/>
        <v>0</v>
      </c>
      <c r="V14943" s="9" t="str">
        <f t="shared" si="1494"/>
        <v/>
      </c>
      <c r="W14943" s="9" t="str">
        <f t="shared" si="1495"/>
        <v/>
      </c>
      <c r="X14943" s="9" t="str">
        <f t="shared" si="1496"/>
        <v/>
      </c>
      <c r="BC14943" s="9" t="str">
        <f>IF(V14943="","",MAX(BC$1:BC14942)+1)</f>
        <v/>
      </c>
    </row>
    <row r="14944" spans="21:55">
      <c r="U14944" s="17" t="b">
        <f t="shared" si="1493"/>
        <v>0</v>
      </c>
      <c r="V14944" s="9" t="str">
        <f t="shared" si="1494"/>
        <v/>
      </c>
      <c r="W14944" s="9" t="str">
        <f t="shared" si="1495"/>
        <v/>
      </c>
      <c r="X14944" s="9" t="str">
        <f t="shared" si="1496"/>
        <v/>
      </c>
      <c r="BC14944" s="9" t="str">
        <f>IF(V14944="","",MAX(BC$1:BC14943)+1)</f>
        <v/>
      </c>
    </row>
    <row r="14945" spans="21:55">
      <c r="U14945" s="17" t="b">
        <f t="shared" si="1493"/>
        <v>0</v>
      </c>
      <c r="V14945" s="9" t="str">
        <f t="shared" si="1494"/>
        <v/>
      </c>
      <c r="W14945" s="9" t="str">
        <f t="shared" si="1495"/>
        <v/>
      </c>
      <c r="X14945" s="9" t="str">
        <f t="shared" si="1496"/>
        <v/>
      </c>
      <c r="BC14945" s="9" t="str">
        <f>IF(V14945="","",MAX(BC$1:BC14944)+1)</f>
        <v/>
      </c>
    </row>
    <row r="14946" spans="21:55">
      <c r="U14946" s="17" t="b">
        <f t="shared" si="1493"/>
        <v>0</v>
      </c>
      <c r="V14946" s="9" t="str">
        <f t="shared" si="1494"/>
        <v/>
      </c>
      <c r="W14946" s="9" t="str">
        <f t="shared" si="1495"/>
        <v/>
      </c>
      <c r="X14946" s="9" t="str">
        <f t="shared" si="1496"/>
        <v/>
      </c>
      <c r="BC14946" s="9" t="str">
        <f>IF(V14946="","",MAX(BC$1:BC14945)+1)</f>
        <v/>
      </c>
    </row>
    <row r="14947" spans="21:55">
      <c r="U14947" s="17" t="b">
        <f t="shared" si="1493"/>
        <v>0</v>
      </c>
      <c r="V14947" s="9" t="str">
        <f t="shared" si="1494"/>
        <v/>
      </c>
      <c r="W14947" s="9" t="str">
        <f t="shared" si="1495"/>
        <v/>
      </c>
      <c r="X14947" s="9" t="str">
        <f t="shared" si="1496"/>
        <v/>
      </c>
      <c r="BC14947" s="9" t="str">
        <f>IF(V14947="","",MAX(BC$1:BC14946)+1)</f>
        <v/>
      </c>
    </row>
    <row r="14948" spans="21:55">
      <c r="U14948" s="17" t="b">
        <f t="shared" si="1493"/>
        <v>0</v>
      </c>
      <c r="V14948" s="9" t="str">
        <f t="shared" si="1494"/>
        <v/>
      </c>
      <c r="W14948" s="9" t="str">
        <f t="shared" si="1495"/>
        <v/>
      </c>
      <c r="X14948" s="9" t="str">
        <f t="shared" si="1496"/>
        <v/>
      </c>
      <c r="BC14948" s="9" t="str">
        <f>IF(V14948="","",MAX(BC$1:BC14947)+1)</f>
        <v/>
      </c>
    </row>
    <row r="14949" spans="21:55">
      <c r="U14949" s="17" t="b">
        <f t="shared" si="1493"/>
        <v>0</v>
      </c>
      <c r="V14949" s="9" t="str">
        <f t="shared" si="1494"/>
        <v/>
      </c>
      <c r="W14949" s="9" t="str">
        <f t="shared" si="1495"/>
        <v/>
      </c>
      <c r="X14949" s="9" t="str">
        <f t="shared" si="1496"/>
        <v/>
      </c>
      <c r="BC14949" s="9" t="str">
        <f>IF(V14949="","",MAX(BC$1:BC14948)+1)</f>
        <v/>
      </c>
    </row>
    <row r="14950" spans="21:55">
      <c r="U14950" s="17" t="b">
        <f t="shared" si="1493"/>
        <v>0</v>
      </c>
      <c r="V14950" s="9" t="str">
        <f t="shared" si="1494"/>
        <v/>
      </c>
      <c r="W14950" s="9" t="str">
        <f t="shared" si="1495"/>
        <v/>
      </c>
      <c r="X14950" s="9" t="str">
        <f t="shared" si="1496"/>
        <v/>
      </c>
      <c r="BC14950" s="9" t="str">
        <f>IF(V14950="","",MAX(BC$1:BC14949)+1)</f>
        <v/>
      </c>
    </row>
    <row r="14951" spans="21:55">
      <c r="U14951" s="17" t="b">
        <f t="shared" si="1493"/>
        <v>0</v>
      </c>
      <c r="V14951" s="9" t="str">
        <f t="shared" si="1494"/>
        <v/>
      </c>
      <c r="W14951" s="9" t="str">
        <f t="shared" si="1495"/>
        <v/>
      </c>
      <c r="X14951" s="9" t="str">
        <f t="shared" si="1496"/>
        <v/>
      </c>
      <c r="BC14951" s="9" t="str">
        <f>IF(V14951="","",MAX(BC$1:BC14950)+1)</f>
        <v/>
      </c>
    </row>
    <row r="14952" spans="21:55">
      <c r="U14952" s="17" t="b">
        <f t="shared" si="1493"/>
        <v>0</v>
      </c>
      <c r="V14952" s="9" t="str">
        <f t="shared" si="1494"/>
        <v/>
      </c>
      <c r="W14952" s="9" t="str">
        <f t="shared" si="1495"/>
        <v/>
      </c>
      <c r="X14952" s="9" t="str">
        <f t="shared" si="1496"/>
        <v/>
      </c>
      <c r="BC14952" s="9" t="str">
        <f>IF(V14952="","",MAX(BC$1:BC14951)+1)</f>
        <v/>
      </c>
    </row>
    <row r="14953" spans="21:55">
      <c r="U14953" s="17" t="b">
        <f t="shared" si="1493"/>
        <v>0</v>
      </c>
      <c r="V14953" s="9" t="str">
        <f t="shared" si="1494"/>
        <v/>
      </c>
      <c r="W14953" s="9" t="str">
        <f t="shared" si="1495"/>
        <v/>
      </c>
      <c r="X14953" s="9" t="str">
        <f t="shared" si="1496"/>
        <v/>
      </c>
      <c r="BC14953" s="9" t="str">
        <f>IF(V14953="","",MAX(BC$1:BC14952)+1)</f>
        <v/>
      </c>
    </row>
    <row r="14954" spans="21:55">
      <c r="U14954" s="17" t="b">
        <f t="shared" si="1493"/>
        <v>0</v>
      </c>
      <c r="V14954" s="9" t="str">
        <f t="shared" si="1494"/>
        <v/>
      </c>
      <c r="W14954" s="9" t="str">
        <f t="shared" si="1495"/>
        <v/>
      </c>
      <c r="X14954" s="9" t="str">
        <f t="shared" si="1496"/>
        <v/>
      </c>
      <c r="BC14954" s="9" t="str">
        <f>IF(V14954="","",MAX(BC$1:BC14953)+1)</f>
        <v/>
      </c>
    </row>
    <row r="14955" spans="21:55">
      <c r="U14955" s="17" t="b">
        <f t="shared" si="1493"/>
        <v>0</v>
      </c>
      <c r="V14955" s="9" t="str">
        <f t="shared" si="1494"/>
        <v/>
      </c>
      <c r="W14955" s="9" t="str">
        <f t="shared" si="1495"/>
        <v/>
      </c>
      <c r="X14955" s="9" t="str">
        <f t="shared" si="1496"/>
        <v/>
      </c>
      <c r="BC14955" s="9" t="str">
        <f>IF(V14955="","",MAX(BC$1:BC14954)+1)</f>
        <v/>
      </c>
    </row>
    <row r="14956" spans="21:55">
      <c r="U14956" s="17" t="b">
        <f t="shared" si="1493"/>
        <v>0</v>
      </c>
      <c r="V14956" s="9" t="str">
        <f t="shared" si="1494"/>
        <v/>
      </c>
      <c r="W14956" s="9" t="str">
        <f t="shared" si="1495"/>
        <v/>
      </c>
      <c r="X14956" s="9" t="str">
        <f t="shared" si="1496"/>
        <v/>
      </c>
      <c r="BC14956" s="9" t="str">
        <f>IF(V14956="","",MAX(BC$1:BC14955)+1)</f>
        <v/>
      </c>
    </row>
    <row r="14957" spans="21:55">
      <c r="U14957" s="17" t="b">
        <f t="shared" si="1493"/>
        <v>0</v>
      </c>
      <c r="V14957" s="9" t="str">
        <f t="shared" si="1494"/>
        <v/>
      </c>
      <c r="W14957" s="9" t="str">
        <f t="shared" si="1495"/>
        <v/>
      </c>
      <c r="X14957" s="9" t="str">
        <f t="shared" si="1496"/>
        <v/>
      </c>
      <c r="BC14957" s="9" t="str">
        <f>IF(V14957="","",MAX(BC$1:BC14956)+1)</f>
        <v/>
      </c>
    </row>
    <row r="14958" spans="21:55">
      <c r="U14958" s="17" t="b">
        <f t="shared" si="1493"/>
        <v>0</v>
      </c>
      <c r="V14958" s="9" t="str">
        <f t="shared" si="1494"/>
        <v/>
      </c>
      <c r="W14958" s="9" t="str">
        <f t="shared" si="1495"/>
        <v/>
      </c>
      <c r="X14958" s="9" t="str">
        <f t="shared" si="1496"/>
        <v/>
      </c>
      <c r="BC14958" s="9" t="str">
        <f>IF(V14958="","",MAX(BC$1:BC14957)+1)</f>
        <v/>
      </c>
    </row>
    <row r="14959" spans="21:55">
      <c r="U14959" s="17" t="b">
        <f t="shared" si="1493"/>
        <v>0</v>
      </c>
      <c r="V14959" s="9" t="str">
        <f t="shared" si="1494"/>
        <v/>
      </c>
      <c r="W14959" s="9" t="str">
        <f t="shared" si="1495"/>
        <v/>
      </c>
      <c r="X14959" s="9" t="str">
        <f t="shared" si="1496"/>
        <v/>
      </c>
      <c r="BC14959" s="9" t="str">
        <f>IF(V14959="","",MAX(BC$1:BC14958)+1)</f>
        <v/>
      </c>
    </row>
    <row r="14960" spans="21:55">
      <c r="U14960" s="17" t="b">
        <f t="shared" si="1493"/>
        <v>0</v>
      </c>
      <c r="V14960" s="9" t="str">
        <f t="shared" si="1494"/>
        <v/>
      </c>
      <c r="W14960" s="9" t="str">
        <f t="shared" si="1495"/>
        <v/>
      </c>
      <c r="X14960" s="9" t="str">
        <f t="shared" si="1496"/>
        <v/>
      </c>
      <c r="BC14960" s="9" t="str">
        <f>IF(V14960="","",MAX(BC$1:BC14959)+1)</f>
        <v/>
      </c>
    </row>
    <row r="14961" spans="21:55">
      <c r="U14961" s="17" t="b">
        <f t="shared" si="1493"/>
        <v>0</v>
      </c>
      <c r="V14961" s="9" t="str">
        <f t="shared" si="1494"/>
        <v/>
      </c>
      <c r="W14961" s="9" t="str">
        <f t="shared" si="1495"/>
        <v/>
      </c>
      <c r="X14961" s="9" t="str">
        <f t="shared" si="1496"/>
        <v/>
      </c>
      <c r="BC14961" s="9" t="str">
        <f>IF(V14961="","",MAX(BC$1:BC14960)+1)</f>
        <v/>
      </c>
    </row>
    <row r="14962" spans="21:55">
      <c r="U14962" s="17" t="b">
        <f t="shared" si="1493"/>
        <v>0</v>
      </c>
      <c r="V14962" s="9" t="str">
        <f t="shared" si="1494"/>
        <v/>
      </c>
      <c r="W14962" s="9" t="str">
        <f t="shared" si="1495"/>
        <v/>
      </c>
      <c r="X14962" s="9" t="str">
        <f t="shared" si="1496"/>
        <v/>
      </c>
      <c r="BC14962" s="9" t="str">
        <f>IF(V14962="","",MAX(BC$1:BC14961)+1)</f>
        <v/>
      </c>
    </row>
    <row r="14963" spans="21:55">
      <c r="U14963" s="17" t="b">
        <f t="shared" si="1493"/>
        <v>0</v>
      </c>
      <c r="V14963" s="9" t="str">
        <f t="shared" si="1494"/>
        <v/>
      </c>
      <c r="W14963" s="9" t="str">
        <f t="shared" si="1495"/>
        <v/>
      </c>
      <c r="X14963" s="9" t="str">
        <f t="shared" si="1496"/>
        <v/>
      </c>
      <c r="BC14963" s="9" t="str">
        <f>IF(V14963="","",MAX(BC$1:BC14962)+1)</f>
        <v/>
      </c>
    </row>
    <row r="14964" spans="21:55">
      <c r="U14964" s="17" t="b">
        <f t="shared" si="1493"/>
        <v>0</v>
      </c>
      <c r="V14964" s="9" t="str">
        <f t="shared" si="1494"/>
        <v/>
      </c>
      <c r="W14964" s="9" t="str">
        <f t="shared" si="1495"/>
        <v/>
      </c>
      <c r="X14964" s="9" t="str">
        <f t="shared" si="1496"/>
        <v/>
      </c>
      <c r="BC14964" s="9" t="str">
        <f>IF(V14964="","",MAX(BC$1:BC14963)+1)</f>
        <v/>
      </c>
    </row>
    <row r="14965" spans="21:55">
      <c r="U14965" s="17" t="b">
        <f t="shared" si="1493"/>
        <v>0</v>
      </c>
      <c r="V14965" s="9" t="str">
        <f t="shared" si="1494"/>
        <v/>
      </c>
      <c r="W14965" s="9" t="str">
        <f t="shared" si="1495"/>
        <v/>
      </c>
      <c r="X14965" s="9" t="str">
        <f t="shared" si="1496"/>
        <v/>
      </c>
      <c r="BC14965" s="9" t="str">
        <f>IF(V14965="","",MAX(BC$1:BC14964)+1)</f>
        <v/>
      </c>
    </row>
    <row r="14966" spans="21:55">
      <c r="U14966" s="17" t="b">
        <f t="shared" si="1493"/>
        <v>0</v>
      </c>
      <c r="V14966" s="9" t="str">
        <f t="shared" si="1494"/>
        <v/>
      </c>
      <c r="W14966" s="9" t="str">
        <f t="shared" si="1495"/>
        <v/>
      </c>
      <c r="X14966" s="9" t="str">
        <f t="shared" si="1496"/>
        <v/>
      </c>
      <c r="BC14966" s="9" t="str">
        <f>IF(V14966="","",MAX(BC$1:BC14965)+1)</f>
        <v/>
      </c>
    </row>
    <row r="14967" spans="21:55">
      <c r="U14967" s="17" t="b">
        <f t="shared" si="1493"/>
        <v>0</v>
      </c>
      <c r="V14967" s="9" t="str">
        <f t="shared" si="1494"/>
        <v/>
      </c>
      <c r="W14967" s="9" t="str">
        <f t="shared" si="1495"/>
        <v/>
      </c>
      <c r="X14967" s="9" t="str">
        <f t="shared" si="1496"/>
        <v/>
      </c>
      <c r="BC14967" s="9" t="str">
        <f>IF(V14967="","",MAX(BC$1:BC14966)+1)</f>
        <v/>
      </c>
    </row>
    <row r="14968" spans="21:55">
      <c r="U14968" s="17" t="b">
        <f t="shared" si="1493"/>
        <v>0</v>
      </c>
      <c r="V14968" s="9" t="str">
        <f t="shared" si="1494"/>
        <v/>
      </c>
      <c r="W14968" s="9" t="str">
        <f t="shared" si="1495"/>
        <v/>
      </c>
      <c r="X14968" s="9" t="str">
        <f t="shared" si="1496"/>
        <v/>
      </c>
      <c r="BC14968" s="9" t="str">
        <f>IF(V14968="","",MAX(BC$1:BC14967)+1)</f>
        <v/>
      </c>
    </row>
    <row r="14969" spans="21:55">
      <c r="U14969" s="17" t="b">
        <f t="shared" si="1493"/>
        <v>0</v>
      </c>
      <c r="V14969" s="9" t="str">
        <f t="shared" si="1494"/>
        <v/>
      </c>
      <c r="W14969" s="9" t="str">
        <f t="shared" si="1495"/>
        <v/>
      </c>
      <c r="X14969" s="9" t="str">
        <f t="shared" si="1496"/>
        <v/>
      </c>
      <c r="BC14969" s="9" t="str">
        <f>IF(V14969="","",MAX(BC$1:BC14968)+1)</f>
        <v/>
      </c>
    </row>
    <row r="14970" spans="21:55">
      <c r="U14970" s="17" t="b">
        <f t="shared" si="1493"/>
        <v>0</v>
      </c>
      <c r="V14970" s="9" t="str">
        <f t="shared" si="1494"/>
        <v/>
      </c>
      <c r="W14970" s="9" t="str">
        <f t="shared" si="1495"/>
        <v/>
      </c>
      <c r="X14970" s="9" t="str">
        <f t="shared" si="1496"/>
        <v/>
      </c>
      <c r="BC14970" s="9" t="str">
        <f>IF(V14970="","",MAX(BC$1:BC14969)+1)</f>
        <v/>
      </c>
    </row>
    <row r="14971" spans="21:55">
      <c r="U14971" s="17" t="b">
        <f t="shared" si="1493"/>
        <v>0</v>
      </c>
      <c r="V14971" s="9" t="str">
        <f t="shared" si="1494"/>
        <v/>
      </c>
      <c r="W14971" s="9" t="str">
        <f t="shared" si="1495"/>
        <v/>
      </c>
      <c r="X14971" s="9" t="str">
        <f t="shared" si="1496"/>
        <v/>
      </c>
      <c r="BC14971" s="9" t="str">
        <f>IF(V14971="","",MAX(BC$1:BC14970)+1)</f>
        <v/>
      </c>
    </row>
    <row r="14972" spans="21:55">
      <c r="U14972" s="17" t="b">
        <f t="shared" si="1493"/>
        <v>0</v>
      </c>
      <c r="V14972" s="9" t="str">
        <f t="shared" si="1494"/>
        <v/>
      </c>
      <c r="W14972" s="9" t="str">
        <f t="shared" si="1495"/>
        <v/>
      </c>
      <c r="X14972" s="9" t="str">
        <f t="shared" si="1496"/>
        <v/>
      </c>
      <c r="BC14972" s="9" t="str">
        <f>IF(V14972="","",MAX(BC$1:BC14971)+1)</f>
        <v/>
      </c>
    </row>
    <row r="14973" spans="21:55">
      <c r="U14973" s="17" t="b">
        <f t="shared" si="1493"/>
        <v>0</v>
      </c>
      <c r="V14973" s="9" t="str">
        <f t="shared" si="1494"/>
        <v/>
      </c>
      <c r="W14973" s="9" t="str">
        <f t="shared" si="1495"/>
        <v/>
      </c>
      <c r="X14973" s="9" t="str">
        <f t="shared" si="1496"/>
        <v/>
      </c>
      <c r="BC14973" s="9" t="str">
        <f>IF(V14973="","",MAX(BC$1:BC14972)+1)</f>
        <v/>
      </c>
    </row>
    <row r="14974" spans="21:55">
      <c r="U14974" s="17" t="b">
        <f t="shared" si="1493"/>
        <v>0</v>
      </c>
      <c r="V14974" s="9" t="str">
        <f t="shared" si="1494"/>
        <v/>
      </c>
      <c r="W14974" s="9" t="str">
        <f t="shared" si="1495"/>
        <v/>
      </c>
      <c r="X14974" s="9" t="str">
        <f t="shared" si="1496"/>
        <v/>
      </c>
      <c r="BC14974" s="9" t="str">
        <f>IF(V14974="","",MAX(BC$1:BC14973)+1)</f>
        <v/>
      </c>
    </row>
    <row r="14975" spans="21:55">
      <c r="U14975" s="17" t="b">
        <f t="shared" si="1493"/>
        <v>0</v>
      </c>
      <c r="V14975" s="9" t="str">
        <f t="shared" si="1494"/>
        <v/>
      </c>
      <c r="W14975" s="9" t="str">
        <f t="shared" si="1495"/>
        <v/>
      </c>
      <c r="X14975" s="9" t="str">
        <f t="shared" si="1496"/>
        <v/>
      </c>
      <c r="BC14975" s="9" t="str">
        <f>IF(V14975="","",MAX(BC$1:BC14974)+1)</f>
        <v/>
      </c>
    </row>
    <row r="14976" spans="21:55">
      <c r="U14976" s="17" t="b">
        <f t="shared" si="1493"/>
        <v>0</v>
      </c>
      <c r="V14976" s="9" t="str">
        <f t="shared" si="1494"/>
        <v/>
      </c>
      <c r="W14976" s="9" t="str">
        <f t="shared" si="1495"/>
        <v/>
      </c>
      <c r="X14976" s="9" t="str">
        <f t="shared" si="1496"/>
        <v/>
      </c>
      <c r="BC14976" s="9" t="str">
        <f>IF(V14976="","",MAX(BC$1:BC14975)+1)</f>
        <v/>
      </c>
    </row>
    <row r="14977" spans="21:55">
      <c r="U14977" s="17" t="b">
        <f t="shared" si="1493"/>
        <v>0</v>
      </c>
      <c r="V14977" s="9" t="str">
        <f t="shared" si="1494"/>
        <v/>
      </c>
      <c r="W14977" s="9" t="str">
        <f t="shared" si="1495"/>
        <v/>
      </c>
      <c r="X14977" s="9" t="str">
        <f t="shared" si="1496"/>
        <v/>
      </c>
      <c r="BC14977" s="9" t="str">
        <f>IF(V14977="","",MAX(BC$1:BC14976)+1)</f>
        <v/>
      </c>
    </row>
    <row r="14978" spans="21:55">
      <c r="U14978" s="17" t="b">
        <f t="shared" ref="U14978:U15041" si="1497">AND(ISNUMBER(SEARCH("(rs",N14978)),NOT(ISNUMBER(SEARCH("oxidation",N14978))),NOT(ISNUMBER(SEARCH("deamidated",N14978))),NOT(ISNUMBER(SEARCH("ammonia",N14978))),NOT(ISNUMBER(SEARCH("acetyl",N14978))),NOT(ISNUMBER(SEARCH("phospho",N14978))),NOT(ISNUMBER(SEARCH("dehydrated",N14978))))</f>
        <v>0</v>
      </c>
      <c r="V14978" s="9" t="str">
        <f t="shared" ref="V14978:V15041" si="1498">IF(U14978=TRUE, IF(ISNUMBER(SEARCH(":",P14978))=TRUE, LEFT(P14978,FIND(":",P14978)-1),P14978), "")</f>
        <v/>
      </c>
      <c r="W14978" s="9" t="str">
        <f t="shared" ref="W14978:W15041" si="1499">IF(U14978=TRUE,IF(ISNUMBER(SEARCH("Carb",N14978))=TRUE,MID(LEFT(N14978,FIND("#",N14978)-1),FIND(CHAR(1),SUBSTITUTE(N14978," ",CHAR(1),(LEN(N14978)-LEN(SUBSTITUTE(N14978," ","")))-1))+1,LEN(N14978)),LEFT(N14978,FIND("#",N14978)-1)),"")</f>
        <v/>
      </c>
      <c r="X14978" s="9" t="str">
        <f t="shared" si="1496"/>
        <v/>
      </c>
      <c r="BC14978" s="9" t="str">
        <f>IF(V14978="","",MAX(BC$1:BC14977)+1)</f>
        <v/>
      </c>
    </row>
    <row r="14979" spans="21:55">
      <c r="U14979" s="17" t="b">
        <f t="shared" si="1497"/>
        <v>0</v>
      </c>
      <c r="V14979" s="9" t="str">
        <f t="shared" si="1498"/>
        <v/>
      </c>
      <c r="W14979" s="9" t="str">
        <f t="shared" si="1499"/>
        <v/>
      </c>
      <c r="X14979" s="9" t="str">
        <f t="shared" si="1496"/>
        <v/>
      </c>
      <c r="BC14979" s="9" t="str">
        <f>IF(V14979="","",MAX(BC$1:BC14978)+1)</f>
        <v/>
      </c>
    </row>
    <row r="14980" spans="21:55">
      <c r="U14980" s="17" t="b">
        <f t="shared" si="1497"/>
        <v>0</v>
      </c>
      <c r="V14980" s="9" t="str">
        <f t="shared" si="1498"/>
        <v/>
      </c>
      <c r="W14980" s="9" t="str">
        <f t="shared" si="1499"/>
        <v/>
      </c>
      <c r="X14980" s="9" t="str">
        <f t="shared" si="1496"/>
        <v/>
      </c>
      <c r="BC14980" s="9" t="str">
        <f>IF(V14980="","",MAX(BC$1:BC14979)+1)</f>
        <v/>
      </c>
    </row>
    <row r="14981" spans="21:55">
      <c r="U14981" s="17" t="b">
        <f t="shared" si="1497"/>
        <v>0</v>
      </c>
      <c r="V14981" s="9" t="str">
        <f t="shared" si="1498"/>
        <v/>
      </c>
      <c r="W14981" s="9" t="str">
        <f t="shared" si="1499"/>
        <v/>
      </c>
      <c r="X14981" s="9" t="str">
        <f t="shared" si="1496"/>
        <v/>
      </c>
      <c r="BC14981" s="9" t="str">
        <f>IF(V14981="","",MAX(BC$1:BC14980)+1)</f>
        <v/>
      </c>
    </row>
    <row r="14982" spans="21:55">
      <c r="U14982" s="17" t="b">
        <f t="shared" si="1497"/>
        <v>0</v>
      </c>
      <c r="V14982" s="9" t="str">
        <f t="shared" si="1498"/>
        <v/>
      </c>
      <c r="W14982" s="9" t="str">
        <f t="shared" si="1499"/>
        <v/>
      </c>
      <c r="X14982" s="9" t="str">
        <f t="shared" si="1496"/>
        <v/>
      </c>
      <c r="BC14982" s="9" t="str">
        <f>IF(V14982="","",MAX(BC$1:BC14981)+1)</f>
        <v/>
      </c>
    </row>
    <row r="14983" spans="21:55">
      <c r="U14983" s="17" t="b">
        <f t="shared" si="1497"/>
        <v>0</v>
      </c>
      <c r="V14983" s="9" t="str">
        <f t="shared" si="1498"/>
        <v/>
      </c>
      <c r="W14983" s="9" t="str">
        <f t="shared" si="1499"/>
        <v/>
      </c>
      <c r="X14983" s="9" t="str">
        <f t="shared" si="1496"/>
        <v/>
      </c>
      <c r="BC14983" s="9" t="str">
        <f>IF(V14983="","",MAX(BC$1:BC14982)+1)</f>
        <v/>
      </c>
    </row>
    <row r="14984" spans="21:55">
      <c r="U14984" s="17" t="b">
        <f t="shared" si="1497"/>
        <v>0</v>
      </c>
      <c r="V14984" s="9" t="str">
        <f t="shared" si="1498"/>
        <v/>
      </c>
      <c r="W14984" s="9" t="str">
        <f t="shared" si="1499"/>
        <v/>
      </c>
      <c r="X14984" s="9" t="str">
        <f t="shared" si="1496"/>
        <v/>
      </c>
      <c r="BC14984" s="9" t="str">
        <f>IF(V14984="","",MAX(BC$1:BC14983)+1)</f>
        <v/>
      </c>
    </row>
    <row r="14985" spans="21:55">
      <c r="U14985" s="17" t="b">
        <f t="shared" si="1497"/>
        <v>0</v>
      </c>
      <c r="V14985" s="9" t="str">
        <f t="shared" si="1498"/>
        <v/>
      </c>
      <c r="W14985" s="9" t="str">
        <f t="shared" si="1499"/>
        <v/>
      </c>
      <c r="X14985" s="9" t="str">
        <f t="shared" si="1496"/>
        <v/>
      </c>
      <c r="BC14985" s="9" t="str">
        <f>IF(V14985="","",MAX(BC$1:BC14984)+1)</f>
        <v/>
      </c>
    </row>
    <row r="14986" spans="21:55">
      <c r="U14986" s="17" t="b">
        <f t="shared" si="1497"/>
        <v>0</v>
      </c>
      <c r="V14986" s="9" t="str">
        <f t="shared" si="1498"/>
        <v/>
      </c>
      <c r="W14986" s="9" t="str">
        <f t="shared" si="1499"/>
        <v/>
      </c>
      <c r="X14986" s="9" t="str">
        <f t="shared" si="1496"/>
        <v/>
      </c>
      <c r="BC14986" s="9" t="str">
        <f>IF(V14986="","",MAX(BC$1:BC14985)+1)</f>
        <v/>
      </c>
    </row>
    <row r="14987" spans="21:55">
      <c r="U14987" s="17" t="b">
        <f t="shared" si="1497"/>
        <v>0</v>
      </c>
      <c r="V14987" s="9" t="str">
        <f t="shared" si="1498"/>
        <v/>
      </c>
      <c r="W14987" s="9" t="str">
        <f t="shared" si="1499"/>
        <v/>
      </c>
      <c r="X14987" s="9" t="str">
        <f t="shared" si="1496"/>
        <v/>
      </c>
      <c r="BC14987" s="9" t="str">
        <f>IF(V14987="","",MAX(BC$1:BC14986)+1)</f>
        <v/>
      </c>
    </row>
    <row r="14988" spans="21:55">
      <c r="U14988" s="17" t="b">
        <f t="shared" si="1497"/>
        <v>0</v>
      </c>
      <c r="V14988" s="9" t="str">
        <f t="shared" si="1498"/>
        <v/>
      </c>
      <c r="W14988" s="9" t="str">
        <f t="shared" si="1499"/>
        <v/>
      </c>
      <c r="X14988" s="9" t="str">
        <f t="shared" si="1496"/>
        <v/>
      </c>
      <c r="BC14988" s="9" t="str">
        <f>IF(V14988="","",MAX(BC$1:BC14987)+1)</f>
        <v/>
      </c>
    </row>
    <row r="14989" spans="21:55">
      <c r="U14989" s="17" t="b">
        <f t="shared" si="1497"/>
        <v>0</v>
      </c>
      <c r="V14989" s="9" t="str">
        <f t="shared" si="1498"/>
        <v/>
      </c>
      <c r="W14989" s="9" t="str">
        <f t="shared" si="1499"/>
        <v/>
      </c>
      <c r="X14989" s="9" t="str">
        <f t="shared" si="1496"/>
        <v/>
      </c>
      <c r="BC14989" s="9" t="str">
        <f>IF(V14989="","",MAX(BC$1:BC14988)+1)</f>
        <v/>
      </c>
    </row>
    <row r="14990" spans="21:55">
      <c r="U14990" s="17" t="b">
        <f t="shared" si="1497"/>
        <v>0</v>
      </c>
      <c r="V14990" s="9" t="str">
        <f t="shared" si="1498"/>
        <v/>
      </c>
      <c r="W14990" s="9" t="str">
        <f t="shared" si="1499"/>
        <v/>
      </c>
      <c r="X14990" s="9" t="str">
        <f t="shared" si="1496"/>
        <v/>
      </c>
      <c r="BC14990" s="9" t="str">
        <f>IF(V14990="","",MAX(BC$1:BC14989)+1)</f>
        <v/>
      </c>
    </row>
    <row r="14991" spans="21:55">
      <c r="U14991" s="17" t="b">
        <f t="shared" si="1497"/>
        <v>0</v>
      </c>
      <c r="V14991" s="9" t="str">
        <f t="shared" si="1498"/>
        <v/>
      </c>
      <c r="W14991" s="9" t="str">
        <f t="shared" si="1499"/>
        <v/>
      </c>
      <c r="X14991" s="9" t="str">
        <f t="shared" si="1496"/>
        <v/>
      </c>
      <c r="BC14991" s="9" t="str">
        <f>IF(V14991="","",MAX(BC$1:BC14990)+1)</f>
        <v/>
      </c>
    </row>
    <row r="14992" spans="21:55">
      <c r="U14992" s="17" t="b">
        <f t="shared" si="1497"/>
        <v>0</v>
      </c>
      <c r="V14992" s="9" t="str">
        <f t="shared" si="1498"/>
        <v/>
      </c>
      <c r="W14992" s="9" t="str">
        <f t="shared" si="1499"/>
        <v/>
      </c>
      <c r="X14992" s="9" t="str">
        <f t="shared" si="1496"/>
        <v/>
      </c>
      <c r="BC14992" s="9" t="str">
        <f>IF(V14992="","",MAX(BC$1:BC14991)+1)</f>
        <v/>
      </c>
    </row>
    <row r="14993" spans="21:55">
      <c r="U14993" s="17" t="b">
        <f t="shared" si="1497"/>
        <v>0</v>
      </c>
      <c r="V14993" s="9" t="str">
        <f t="shared" si="1498"/>
        <v/>
      </c>
      <c r="W14993" s="9" t="str">
        <f t="shared" si="1499"/>
        <v/>
      </c>
      <c r="X14993" s="9" t="str">
        <f t="shared" si="1496"/>
        <v/>
      </c>
      <c r="BC14993" s="9" t="str">
        <f>IF(V14993="","",MAX(BC$1:BC14992)+1)</f>
        <v/>
      </c>
    </row>
    <row r="14994" spans="21:55">
      <c r="U14994" s="17" t="b">
        <f t="shared" si="1497"/>
        <v>0</v>
      </c>
      <c r="V14994" s="9" t="str">
        <f t="shared" si="1498"/>
        <v/>
      </c>
      <c r="W14994" s="9" t="str">
        <f t="shared" si="1499"/>
        <v/>
      </c>
      <c r="X14994" s="9" t="str">
        <f t="shared" si="1496"/>
        <v/>
      </c>
      <c r="BC14994" s="9" t="str">
        <f>IF(V14994="","",MAX(BC$1:BC14993)+1)</f>
        <v/>
      </c>
    </row>
    <row r="14995" spans="21:55">
      <c r="U14995" s="17" t="b">
        <f t="shared" si="1497"/>
        <v>0</v>
      </c>
      <c r="V14995" s="9" t="str">
        <f t="shared" si="1498"/>
        <v/>
      </c>
      <c r="W14995" s="9" t="str">
        <f t="shared" si="1499"/>
        <v/>
      </c>
      <c r="X14995" s="9" t="str">
        <f t="shared" si="1496"/>
        <v/>
      </c>
      <c r="BC14995" s="9" t="str">
        <f>IF(V14995="","",MAX(BC$1:BC14994)+1)</f>
        <v/>
      </c>
    </row>
    <row r="14996" spans="21:55">
      <c r="U14996" s="17" t="b">
        <f t="shared" si="1497"/>
        <v>0</v>
      </c>
      <c r="V14996" s="9" t="str">
        <f t="shared" si="1498"/>
        <v/>
      </c>
      <c r="W14996" s="9" t="str">
        <f t="shared" si="1499"/>
        <v/>
      </c>
      <c r="X14996" s="9" t="str">
        <f t="shared" si="1496"/>
        <v/>
      </c>
      <c r="BC14996" s="9" t="str">
        <f>IF(V14996="","",MAX(BC$1:BC14995)+1)</f>
        <v/>
      </c>
    </row>
    <row r="14997" spans="21:55">
      <c r="U14997" s="17" t="b">
        <f t="shared" si="1497"/>
        <v>0</v>
      </c>
      <c r="V14997" s="9" t="str">
        <f t="shared" si="1498"/>
        <v/>
      </c>
      <c r="W14997" s="9" t="str">
        <f t="shared" si="1499"/>
        <v/>
      </c>
      <c r="X14997" s="9" t="str">
        <f t="shared" si="1496"/>
        <v/>
      </c>
      <c r="BC14997" s="9" t="str">
        <f>IF(V14997="","",MAX(BC$1:BC14996)+1)</f>
        <v/>
      </c>
    </row>
    <row r="14998" spans="21:55">
      <c r="U14998" s="17" t="b">
        <f t="shared" si="1497"/>
        <v>0</v>
      </c>
      <c r="V14998" s="9" t="str">
        <f t="shared" si="1498"/>
        <v/>
      </c>
      <c r="W14998" s="9" t="str">
        <f t="shared" si="1499"/>
        <v/>
      </c>
      <c r="X14998" s="9" t="str">
        <f t="shared" si="1496"/>
        <v/>
      </c>
      <c r="BC14998" s="9" t="str">
        <f>IF(V14998="","",MAX(BC$1:BC14997)+1)</f>
        <v/>
      </c>
    </row>
    <row r="14999" spans="21:55">
      <c r="U14999" s="17" t="b">
        <f t="shared" si="1497"/>
        <v>0</v>
      </c>
      <c r="V14999" s="9" t="str">
        <f t="shared" si="1498"/>
        <v/>
      </c>
      <c r="W14999" s="9" t="str">
        <f t="shared" si="1499"/>
        <v/>
      </c>
      <c r="X14999" s="9" t="str">
        <f t="shared" si="1496"/>
        <v/>
      </c>
      <c r="BC14999" s="9" t="str">
        <f>IF(V14999="","",MAX(BC$1:BC14998)+1)</f>
        <v/>
      </c>
    </row>
    <row r="15000" spans="21:55">
      <c r="U15000" s="17" t="b">
        <f t="shared" si="1497"/>
        <v>0</v>
      </c>
      <c r="V15000" s="9" t="str">
        <f t="shared" si="1498"/>
        <v/>
      </c>
      <c r="W15000" s="9" t="str">
        <f t="shared" si="1499"/>
        <v/>
      </c>
      <c r="X15000" s="9" t="str">
        <f t="shared" si="1496"/>
        <v/>
      </c>
      <c r="BC15000" s="9" t="str">
        <f>IF(V15000="","",MAX(BC$1:BC14999)+1)</f>
        <v/>
      </c>
    </row>
    <row r="15001" spans="21:55">
      <c r="U15001" s="17" t="b">
        <f t="shared" si="1497"/>
        <v>0</v>
      </c>
      <c r="V15001" s="9" t="str">
        <f t="shared" si="1498"/>
        <v/>
      </c>
      <c r="W15001" s="9" t="str">
        <f t="shared" si="1499"/>
        <v/>
      </c>
      <c r="X15001" s="9" t="str">
        <f t="shared" si="1496"/>
        <v/>
      </c>
      <c r="BC15001" s="9" t="str">
        <f>IF(V15001="","",MAX(BC$1:BC15000)+1)</f>
        <v/>
      </c>
    </row>
    <row r="15002" spans="21:55">
      <c r="U15002" s="17" t="b">
        <f t="shared" si="1497"/>
        <v>0</v>
      </c>
      <c r="V15002" s="9" t="str">
        <f t="shared" si="1498"/>
        <v/>
      </c>
      <c r="W15002" s="9" t="str">
        <f t="shared" si="1499"/>
        <v/>
      </c>
      <c r="X15002" s="9" t="str">
        <f t="shared" si="1496"/>
        <v/>
      </c>
      <c r="BC15002" s="9" t="str">
        <f>IF(V15002="","",MAX(BC$1:BC15001)+1)</f>
        <v/>
      </c>
    </row>
    <row r="15003" spans="21:55">
      <c r="U15003" s="17" t="b">
        <f t="shared" si="1497"/>
        <v>0</v>
      </c>
      <c r="V15003" s="9" t="str">
        <f t="shared" si="1498"/>
        <v/>
      </c>
      <c r="W15003" s="9" t="str">
        <f t="shared" si="1499"/>
        <v/>
      </c>
      <c r="X15003" s="9" t="str">
        <f t="shared" si="1496"/>
        <v/>
      </c>
      <c r="BC15003" s="9" t="str">
        <f>IF(V15003="","",MAX(BC$1:BC15002)+1)</f>
        <v/>
      </c>
    </row>
    <row r="15004" spans="21:55">
      <c r="U15004" s="17" t="b">
        <f t="shared" si="1497"/>
        <v>0</v>
      </c>
      <c r="V15004" s="9" t="str">
        <f t="shared" si="1498"/>
        <v/>
      </c>
      <c r="W15004" s="9" t="str">
        <f t="shared" si="1499"/>
        <v/>
      </c>
      <c r="X15004" s="9" t="str">
        <f t="shared" si="1496"/>
        <v/>
      </c>
      <c r="BC15004" s="9" t="str">
        <f>IF(V15004="","",MAX(BC$1:BC15003)+1)</f>
        <v/>
      </c>
    </row>
    <row r="15005" spans="21:55">
      <c r="U15005" s="17" t="b">
        <f t="shared" si="1497"/>
        <v>0</v>
      </c>
      <c r="V15005" s="9" t="str">
        <f t="shared" si="1498"/>
        <v/>
      </c>
      <c r="W15005" s="9" t="str">
        <f t="shared" si="1499"/>
        <v/>
      </c>
      <c r="X15005" s="9" t="str">
        <f t="shared" si="1496"/>
        <v/>
      </c>
      <c r="BC15005" s="9" t="str">
        <f>IF(V15005="","",MAX(BC$1:BC15004)+1)</f>
        <v/>
      </c>
    </row>
    <row r="15006" spans="21:55">
      <c r="U15006" s="17" t="b">
        <f t="shared" si="1497"/>
        <v>0</v>
      </c>
      <c r="V15006" s="9" t="str">
        <f t="shared" si="1498"/>
        <v/>
      </c>
      <c r="W15006" s="9" t="str">
        <f t="shared" si="1499"/>
        <v/>
      </c>
      <c r="X15006" s="9" t="str">
        <f t="shared" ref="X15006:X15069" si="1500">IF(U15006=TRUE, MID(LEFT(N15006,FIND(")",N15006)-1),FIND("(",N15006)+1,LEN(N15006)), "")</f>
        <v/>
      </c>
      <c r="BC15006" s="9" t="str">
        <f>IF(V15006="","",MAX(BC$1:BC15005)+1)</f>
        <v/>
      </c>
    </row>
    <row r="15007" spans="21:55">
      <c r="U15007" s="17" t="b">
        <f t="shared" si="1497"/>
        <v>0</v>
      </c>
      <c r="V15007" s="9" t="str">
        <f t="shared" si="1498"/>
        <v/>
      </c>
      <c r="W15007" s="9" t="str">
        <f t="shared" si="1499"/>
        <v/>
      </c>
      <c r="X15007" s="9" t="str">
        <f t="shared" si="1500"/>
        <v/>
      </c>
      <c r="BC15007" s="9" t="str">
        <f>IF(V15007="","",MAX(BC$1:BC15006)+1)</f>
        <v/>
      </c>
    </row>
    <row r="15008" spans="21:55">
      <c r="U15008" s="17" t="b">
        <f t="shared" si="1497"/>
        <v>0</v>
      </c>
      <c r="V15008" s="9" t="str">
        <f t="shared" si="1498"/>
        <v/>
      </c>
      <c r="W15008" s="9" t="str">
        <f t="shared" si="1499"/>
        <v/>
      </c>
      <c r="X15008" s="9" t="str">
        <f t="shared" si="1500"/>
        <v/>
      </c>
      <c r="BC15008" s="9" t="str">
        <f>IF(V15008="","",MAX(BC$1:BC15007)+1)</f>
        <v/>
      </c>
    </row>
    <row r="15009" spans="21:55">
      <c r="U15009" s="17" t="b">
        <f t="shared" si="1497"/>
        <v>0</v>
      </c>
      <c r="V15009" s="9" t="str">
        <f t="shared" si="1498"/>
        <v/>
      </c>
      <c r="W15009" s="9" t="str">
        <f t="shared" si="1499"/>
        <v/>
      </c>
      <c r="X15009" s="9" t="str">
        <f t="shared" si="1500"/>
        <v/>
      </c>
      <c r="BC15009" s="9" t="str">
        <f>IF(V15009="","",MAX(BC$1:BC15008)+1)</f>
        <v/>
      </c>
    </row>
    <row r="15010" spans="21:55">
      <c r="U15010" s="17" t="b">
        <f t="shared" si="1497"/>
        <v>0</v>
      </c>
      <c r="V15010" s="9" t="str">
        <f t="shared" si="1498"/>
        <v/>
      </c>
      <c r="W15010" s="9" t="str">
        <f t="shared" si="1499"/>
        <v/>
      </c>
      <c r="X15010" s="9" t="str">
        <f t="shared" si="1500"/>
        <v/>
      </c>
      <c r="BC15010" s="9" t="str">
        <f>IF(V15010="","",MAX(BC$1:BC15009)+1)</f>
        <v/>
      </c>
    </row>
    <row r="15011" spans="21:55">
      <c r="U15011" s="17" t="b">
        <f t="shared" si="1497"/>
        <v>0</v>
      </c>
      <c r="V15011" s="9" t="str">
        <f t="shared" si="1498"/>
        <v/>
      </c>
      <c r="W15011" s="9" t="str">
        <f t="shared" si="1499"/>
        <v/>
      </c>
      <c r="X15011" s="9" t="str">
        <f t="shared" si="1500"/>
        <v/>
      </c>
      <c r="BC15011" s="9" t="str">
        <f>IF(V15011="","",MAX(BC$1:BC15010)+1)</f>
        <v/>
      </c>
    </row>
    <row r="15012" spans="21:55">
      <c r="U15012" s="17" t="b">
        <f t="shared" si="1497"/>
        <v>0</v>
      </c>
      <c r="V15012" s="9" t="str">
        <f t="shared" si="1498"/>
        <v/>
      </c>
      <c r="W15012" s="9" t="str">
        <f t="shared" si="1499"/>
        <v/>
      </c>
      <c r="X15012" s="9" t="str">
        <f t="shared" si="1500"/>
        <v/>
      </c>
      <c r="BC15012" s="9" t="str">
        <f>IF(V15012="","",MAX(BC$1:BC15011)+1)</f>
        <v/>
      </c>
    </row>
    <row r="15013" spans="21:55">
      <c r="U15013" s="17" t="b">
        <f t="shared" si="1497"/>
        <v>0</v>
      </c>
      <c r="V15013" s="9" t="str">
        <f t="shared" si="1498"/>
        <v/>
      </c>
      <c r="W15013" s="9" t="str">
        <f t="shared" si="1499"/>
        <v/>
      </c>
      <c r="X15013" s="9" t="str">
        <f t="shared" si="1500"/>
        <v/>
      </c>
      <c r="BC15013" s="9" t="str">
        <f>IF(V15013="","",MAX(BC$1:BC15012)+1)</f>
        <v/>
      </c>
    </row>
    <row r="15014" spans="21:55">
      <c r="U15014" s="17" t="b">
        <f t="shared" si="1497"/>
        <v>0</v>
      </c>
      <c r="V15014" s="9" t="str">
        <f t="shared" si="1498"/>
        <v/>
      </c>
      <c r="W15014" s="9" t="str">
        <f t="shared" si="1499"/>
        <v/>
      </c>
      <c r="X15014" s="9" t="str">
        <f t="shared" si="1500"/>
        <v/>
      </c>
      <c r="BC15014" s="9" t="str">
        <f>IF(V15014="","",MAX(BC$1:BC15013)+1)</f>
        <v/>
      </c>
    </row>
    <row r="15015" spans="21:55">
      <c r="U15015" s="17" t="b">
        <f t="shared" si="1497"/>
        <v>0</v>
      </c>
      <c r="V15015" s="9" t="str">
        <f t="shared" si="1498"/>
        <v/>
      </c>
      <c r="W15015" s="9" t="str">
        <f t="shared" si="1499"/>
        <v/>
      </c>
      <c r="X15015" s="9" t="str">
        <f t="shared" si="1500"/>
        <v/>
      </c>
      <c r="BC15015" s="9" t="str">
        <f>IF(V15015="","",MAX(BC$1:BC15014)+1)</f>
        <v/>
      </c>
    </row>
    <row r="15016" spans="21:55">
      <c r="U15016" s="17" t="b">
        <f t="shared" si="1497"/>
        <v>0</v>
      </c>
      <c r="V15016" s="9" t="str">
        <f t="shared" si="1498"/>
        <v/>
      </c>
      <c r="W15016" s="9" t="str">
        <f t="shared" si="1499"/>
        <v/>
      </c>
      <c r="X15016" s="9" t="str">
        <f t="shared" si="1500"/>
        <v/>
      </c>
      <c r="BC15016" s="9" t="str">
        <f>IF(V15016="","",MAX(BC$1:BC15015)+1)</f>
        <v/>
      </c>
    </row>
    <row r="15017" spans="21:55">
      <c r="U15017" s="17" t="b">
        <f t="shared" si="1497"/>
        <v>0</v>
      </c>
      <c r="V15017" s="9" t="str">
        <f t="shared" si="1498"/>
        <v/>
      </c>
      <c r="W15017" s="9" t="str">
        <f t="shared" si="1499"/>
        <v/>
      </c>
      <c r="X15017" s="9" t="str">
        <f t="shared" si="1500"/>
        <v/>
      </c>
      <c r="BC15017" s="9" t="str">
        <f>IF(V15017="","",MAX(BC$1:BC15016)+1)</f>
        <v/>
      </c>
    </row>
    <row r="15018" spans="21:55">
      <c r="U15018" s="17" t="b">
        <f t="shared" si="1497"/>
        <v>0</v>
      </c>
      <c r="V15018" s="9" t="str">
        <f t="shared" si="1498"/>
        <v/>
      </c>
      <c r="W15018" s="9" t="str">
        <f t="shared" si="1499"/>
        <v/>
      </c>
      <c r="X15018" s="9" t="str">
        <f t="shared" si="1500"/>
        <v/>
      </c>
      <c r="BC15018" s="9" t="str">
        <f>IF(V15018="","",MAX(BC$1:BC15017)+1)</f>
        <v/>
      </c>
    </row>
    <row r="15019" spans="21:55">
      <c r="U15019" s="17" t="b">
        <f t="shared" si="1497"/>
        <v>0</v>
      </c>
      <c r="V15019" s="9" t="str">
        <f t="shared" si="1498"/>
        <v/>
      </c>
      <c r="W15019" s="9" t="str">
        <f t="shared" si="1499"/>
        <v/>
      </c>
      <c r="X15019" s="9" t="str">
        <f t="shared" si="1500"/>
        <v/>
      </c>
      <c r="BC15019" s="9" t="str">
        <f>IF(V15019="","",MAX(BC$1:BC15018)+1)</f>
        <v/>
      </c>
    </row>
    <row r="15020" spans="21:55">
      <c r="U15020" s="17" t="b">
        <f t="shared" si="1497"/>
        <v>0</v>
      </c>
      <c r="V15020" s="9" t="str">
        <f t="shared" si="1498"/>
        <v/>
      </c>
      <c r="W15020" s="9" t="str">
        <f t="shared" si="1499"/>
        <v/>
      </c>
      <c r="X15020" s="9" t="str">
        <f t="shared" si="1500"/>
        <v/>
      </c>
      <c r="BC15020" s="9" t="str">
        <f>IF(V15020="","",MAX(BC$1:BC15019)+1)</f>
        <v/>
      </c>
    </row>
    <row r="15021" spans="21:55">
      <c r="U15021" s="17" t="b">
        <f t="shared" si="1497"/>
        <v>0</v>
      </c>
      <c r="V15021" s="9" t="str">
        <f t="shared" si="1498"/>
        <v/>
      </c>
      <c r="W15021" s="9" t="str">
        <f t="shared" si="1499"/>
        <v/>
      </c>
      <c r="X15021" s="9" t="str">
        <f t="shared" si="1500"/>
        <v/>
      </c>
      <c r="BC15021" s="9" t="str">
        <f>IF(V15021="","",MAX(BC$1:BC15020)+1)</f>
        <v/>
      </c>
    </row>
    <row r="15022" spans="21:55">
      <c r="U15022" s="17" t="b">
        <f t="shared" si="1497"/>
        <v>0</v>
      </c>
      <c r="V15022" s="9" t="str">
        <f t="shared" si="1498"/>
        <v/>
      </c>
      <c r="W15022" s="9" t="str">
        <f t="shared" si="1499"/>
        <v/>
      </c>
      <c r="X15022" s="9" t="str">
        <f t="shared" si="1500"/>
        <v/>
      </c>
      <c r="BC15022" s="9" t="str">
        <f>IF(V15022="","",MAX(BC$1:BC15021)+1)</f>
        <v/>
      </c>
    </row>
    <row r="15023" spans="21:55">
      <c r="U15023" s="17" t="b">
        <f t="shared" si="1497"/>
        <v>0</v>
      </c>
      <c r="V15023" s="9" t="str">
        <f t="shared" si="1498"/>
        <v/>
      </c>
      <c r="W15023" s="9" t="str">
        <f t="shared" si="1499"/>
        <v/>
      </c>
      <c r="X15023" s="9" t="str">
        <f t="shared" si="1500"/>
        <v/>
      </c>
      <c r="BC15023" s="9" t="str">
        <f>IF(V15023="","",MAX(BC$1:BC15022)+1)</f>
        <v/>
      </c>
    </row>
    <row r="15024" spans="21:55">
      <c r="U15024" s="17" t="b">
        <f t="shared" si="1497"/>
        <v>0</v>
      </c>
      <c r="V15024" s="9" t="str">
        <f t="shared" si="1498"/>
        <v/>
      </c>
      <c r="W15024" s="9" t="str">
        <f t="shared" si="1499"/>
        <v/>
      </c>
      <c r="X15024" s="9" t="str">
        <f t="shared" si="1500"/>
        <v/>
      </c>
      <c r="BC15024" s="9" t="str">
        <f>IF(V15024="","",MAX(BC$1:BC15023)+1)</f>
        <v/>
      </c>
    </row>
    <row r="15025" spans="21:55">
      <c r="U15025" s="17" t="b">
        <f t="shared" si="1497"/>
        <v>0</v>
      </c>
      <c r="V15025" s="9" t="str">
        <f t="shared" si="1498"/>
        <v/>
      </c>
      <c r="W15025" s="9" t="str">
        <f t="shared" si="1499"/>
        <v/>
      </c>
      <c r="X15025" s="9" t="str">
        <f t="shared" si="1500"/>
        <v/>
      </c>
      <c r="BC15025" s="9" t="str">
        <f>IF(V15025="","",MAX(BC$1:BC15024)+1)</f>
        <v/>
      </c>
    </row>
    <row r="15026" spans="21:55">
      <c r="U15026" s="17" t="b">
        <f t="shared" si="1497"/>
        <v>0</v>
      </c>
      <c r="V15026" s="9" t="str">
        <f t="shared" si="1498"/>
        <v/>
      </c>
      <c r="W15026" s="9" t="str">
        <f t="shared" si="1499"/>
        <v/>
      </c>
      <c r="X15026" s="9" t="str">
        <f t="shared" si="1500"/>
        <v/>
      </c>
      <c r="BC15026" s="9" t="str">
        <f>IF(V15026="","",MAX(BC$1:BC15025)+1)</f>
        <v/>
      </c>
    </row>
    <row r="15027" spans="21:55">
      <c r="U15027" s="17" t="b">
        <f t="shared" si="1497"/>
        <v>0</v>
      </c>
      <c r="V15027" s="9" t="str">
        <f t="shared" si="1498"/>
        <v/>
      </c>
      <c r="W15027" s="9" t="str">
        <f t="shared" si="1499"/>
        <v/>
      </c>
      <c r="X15027" s="9" t="str">
        <f t="shared" si="1500"/>
        <v/>
      </c>
      <c r="BC15027" s="9" t="str">
        <f>IF(V15027="","",MAX(BC$1:BC15026)+1)</f>
        <v/>
      </c>
    </row>
    <row r="15028" spans="21:55">
      <c r="U15028" s="17" t="b">
        <f t="shared" si="1497"/>
        <v>0</v>
      </c>
      <c r="V15028" s="9" t="str">
        <f t="shared" si="1498"/>
        <v/>
      </c>
      <c r="W15028" s="9" t="str">
        <f t="shared" si="1499"/>
        <v/>
      </c>
      <c r="X15028" s="9" t="str">
        <f t="shared" si="1500"/>
        <v/>
      </c>
      <c r="BC15028" s="9" t="str">
        <f>IF(V15028="","",MAX(BC$1:BC15027)+1)</f>
        <v/>
      </c>
    </row>
    <row r="15029" spans="21:55">
      <c r="U15029" s="17" t="b">
        <f t="shared" si="1497"/>
        <v>0</v>
      </c>
      <c r="V15029" s="9" t="str">
        <f t="shared" si="1498"/>
        <v/>
      </c>
      <c r="W15029" s="9" t="str">
        <f t="shared" si="1499"/>
        <v/>
      </c>
      <c r="X15029" s="9" t="str">
        <f t="shared" si="1500"/>
        <v/>
      </c>
      <c r="BC15029" s="9" t="str">
        <f>IF(V15029="","",MAX(BC$1:BC15028)+1)</f>
        <v/>
      </c>
    </row>
    <row r="15030" spans="21:55">
      <c r="U15030" s="17" t="b">
        <f t="shared" si="1497"/>
        <v>0</v>
      </c>
      <c r="V15030" s="9" t="str">
        <f t="shared" si="1498"/>
        <v/>
      </c>
      <c r="W15030" s="9" t="str">
        <f t="shared" si="1499"/>
        <v/>
      </c>
      <c r="X15030" s="9" t="str">
        <f t="shared" si="1500"/>
        <v/>
      </c>
      <c r="BC15030" s="9" t="str">
        <f>IF(V15030="","",MAX(BC$1:BC15029)+1)</f>
        <v/>
      </c>
    </row>
    <row r="15031" spans="21:55">
      <c r="U15031" s="17" t="b">
        <f t="shared" si="1497"/>
        <v>0</v>
      </c>
      <c r="V15031" s="9" t="str">
        <f t="shared" si="1498"/>
        <v/>
      </c>
      <c r="W15031" s="9" t="str">
        <f t="shared" si="1499"/>
        <v/>
      </c>
      <c r="X15031" s="9" t="str">
        <f t="shared" si="1500"/>
        <v/>
      </c>
      <c r="BC15031" s="9" t="str">
        <f>IF(V15031="","",MAX(BC$1:BC15030)+1)</f>
        <v/>
      </c>
    </row>
    <row r="15032" spans="21:55">
      <c r="U15032" s="17" t="b">
        <f t="shared" si="1497"/>
        <v>0</v>
      </c>
      <c r="V15032" s="9" t="str">
        <f t="shared" si="1498"/>
        <v/>
      </c>
      <c r="W15032" s="9" t="str">
        <f t="shared" si="1499"/>
        <v/>
      </c>
      <c r="X15032" s="9" t="str">
        <f t="shared" si="1500"/>
        <v/>
      </c>
      <c r="BC15032" s="9" t="str">
        <f>IF(V15032="","",MAX(BC$1:BC15031)+1)</f>
        <v/>
      </c>
    </row>
    <row r="15033" spans="21:55">
      <c r="U15033" s="17" t="b">
        <f t="shared" si="1497"/>
        <v>0</v>
      </c>
      <c r="V15033" s="9" t="str">
        <f t="shared" si="1498"/>
        <v/>
      </c>
      <c r="W15033" s="9" t="str">
        <f t="shared" si="1499"/>
        <v/>
      </c>
      <c r="X15033" s="9" t="str">
        <f t="shared" si="1500"/>
        <v/>
      </c>
      <c r="BC15033" s="9" t="str">
        <f>IF(V15033="","",MAX(BC$1:BC15032)+1)</f>
        <v/>
      </c>
    </row>
    <row r="15034" spans="21:55">
      <c r="U15034" s="17" t="b">
        <f t="shared" si="1497"/>
        <v>0</v>
      </c>
      <c r="V15034" s="9" t="str">
        <f t="shared" si="1498"/>
        <v/>
      </c>
      <c r="W15034" s="9" t="str">
        <f t="shared" si="1499"/>
        <v/>
      </c>
      <c r="X15034" s="9" t="str">
        <f t="shared" si="1500"/>
        <v/>
      </c>
      <c r="BC15034" s="9" t="str">
        <f>IF(V15034="","",MAX(BC$1:BC15033)+1)</f>
        <v/>
      </c>
    </row>
    <row r="15035" spans="21:55">
      <c r="U15035" s="17" t="b">
        <f t="shared" si="1497"/>
        <v>0</v>
      </c>
      <c r="V15035" s="9" t="str">
        <f t="shared" si="1498"/>
        <v/>
      </c>
      <c r="W15035" s="9" t="str">
        <f t="shared" si="1499"/>
        <v/>
      </c>
      <c r="X15035" s="9" t="str">
        <f t="shared" si="1500"/>
        <v/>
      </c>
      <c r="BC15035" s="9" t="str">
        <f>IF(V15035="","",MAX(BC$1:BC15034)+1)</f>
        <v/>
      </c>
    </row>
    <row r="15036" spans="21:55">
      <c r="U15036" s="17" t="b">
        <f t="shared" si="1497"/>
        <v>0</v>
      </c>
      <c r="V15036" s="9" t="str">
        <f t="shared" si="1498"/>
        <v/>
      </c>
      <c r="W15036" s="9" t="str">
        <f t="shared" si="1499"/>
        <v/>
      </c>
      <c r="X15036" s="9" t="str">
        <f t="shared" si="1500"/>
        <v/>
      </c>
      <c r="BC15036" s="9" t="str">
        <f>IF(V15036="","",MAX(BC$1:BC15035)+1)</f>
        <v/>
      </c>
    </row>
    <row r="15037" spans="21:55">
      <c r="U15037" s="17" t="b">
        <f t="shared" si="1497"/>
        <v>0</v>
      </c>
      <c r="V15037" s="9" t="str">
        <f t="shared" si="1498"/>
        <v/>
      </c>
      <c r="W15037" s="9" t="str">
        <f t="shared" si="1499"/>
        <v/>
      </c>
      <c r="X15037" s="9" t="str">
        <f t="shared" si="1500"/>
        <v/>
      </c>
      <c r="BC15037" s="9" t="str">
        <f>IF(V15037="","",MAX(BC$1:BC15036)+1)</f>
        <v/>
      </c>
    </row>
    <row r="15038" spans="21:55">
      <c r="U15038" s="17" t="b">
        <f t="shared" si="1497"/>
        <v>0</v>
      </c>
      <c r="V15038" s="9" t="str">
        <f t="shared" si="1498"/>
        <v/>
      </c>
      <c r="W15038" s="9" t="str">
        <f t="shared" si="1499"/>
        <v/>
      </c>
      <c r="X15038" s="9" t="str">
        <f t="shared" si="1500"/>
        <v/>
      </c>
      <c r="BC15038" s="9" t="str">
        <f>IF(V15038="","",MAX(BC$1:BC15037)+1)</f>
        <v/>
      </c>
    </row>
    <row r="15039" spans="21:55">
      <c r="U15039" s="17" t="b">
        <f t="shared" si="1497"/>
        <v>0</v>
      </c>
      <c r="V15039" s="9" t="str">
        <f t="shared" si="1498"/>
        <v/>
      </c>
      <c r="W15039" s="9" t="str">
        <f t="shared" si="1499"/>
        <v/>
      </c>
      <c r="X15039" s="9" t="str">
        <f t="shared" si="1500"/>
        <v/>
      </c>
      <c r="BC15039" s="9" t="str">
        <f>IF(V15039="","",MAX(BC$1:BC15038)+1)</f>
        <v/>
      </c>
    </row>
    <row r="15040" spans="21:55">
      <c r="U15040" s="17" t="b">
        <f t="shared" si="1497"/>
        <v>0</v>
      </c>
      <c r="V15040" s="9" t="str">
        <f t="shared" si="1498"/>
        <v/>
      </c>
      <c r="W15040" s="9" t="str">
        <f t="shared" si="1499"/>
        <v/>
      </c>
      <c r="X15040" s="9" t="str">
        <f t="shared" si="1500"/>
        <v/>
      </c>
      <c r="BC15040" s="9" t="str">
        <f>IF(V15040="","",MAX(BC$1:BC15039)+1)</f>
        <v/>
      </c>
    </row>
    <row r="15041" spans="21:55">
      <c r="U15041" s="17" t="b">
        <f t="shared" si="1497"/>
        <v>0</v>
      </c>
      <c r="V15041" s="9" t="str">
        <f t="shared" si="1498"/>
        <v/>
      </c>
      <c r="W15041" s="9" t="str">
        <f t="shared" si="1499"/>
        <v/>
      </c>
      <c r="X15041" s="9" t="str">
        <f t="shared" si="1500"/>
        <v/>
      </c>
      <c r="BC15041" s="9" t="str">
        <f>IF(V15041="","",MAX(BC$1:BC15040)+1)</f>
        <v/>
      </c>
    </row>
    <row r="15042" spans="21:55">
      <c r="U15042" s="17" t="b">
        <f t="shared" ref="U15042:U15105" si="1501">AND(ISNUMBER(SEARCH("(rs",N15042)),NOT(ISNUMBER(SEARCH("oxidation",N15042))),NOT(ISNUMBER(SEARCH("deamidated",N15042))),NOT(ISNUMBER(SEARCH("ammonia",N15042))),NOT(ISNUMBER(SEARCH("acetyl",N15042))),NOT(ISNUMBER(SEARCH("phospho",N15042))),NOT(ISNUMBER(SEARCH("dehydrated",N15042))))</f>
        <v>0</v>
      </c>
      <c r="V15042" s="9" t="str">
        <f t="shared" ref="V15042:V15105" si="1502">IF(U15042=TRUE, IF(ISNUMBER(SEARCH(":",P15042))=TRUE, LEFT(P15042,FIND(":",P15042)-1),P15042), "")</f>
        <v/>
      </c>
      <c r="W15042" s="9" t="str">
        <f t="shared" ref="W15042:W15105" si="1503">IF(U15042=TRUE,IF(ISNUMBER(SEARCH("Carb",N15042))=TRUE,MID(LEFT(N15042,FIND("#",N15042)-1),FIND(CHAR(1),SUBSTITUTE(N15042," ",CHAR(1),(LEN(N15042)-LEN(SUBSTITUTE(N15042," ","")))-1))+1,LEN(N15042)),LEFT(N15042,FIND("#",N15042)-1)),"")</f>
        <v/>
      </c>
      <c r="X15042" s="9" t="str">
        <f t="shared" si="1500"/>
        <v/>
      </c>
      <c r="BC15042" s="9" t="str">
        <f>IF(V15042="","",MAX(BC$1:BC15041)+1)</f>
        <v/>
      </c>
    </row>
    <row r="15043" spans="21:55">
      <c r="U15043" s="17" t="b">
        <f t="shared" si="1501"/>
        <v>0</v>
      </c>
      <c r="V15043" s="9" t="str">
        <f t="shared" si="1502"/>
        <v/>
      </c>
      <c r="W15043" s="9" t="str">
        <f t="shared" si="1503"/>
        <v/>
      </c>
      <c r="X15043" s="9" t="str">
        <f t="shared" si="1500"/>
        <v/>
      </c>
      <c r="BC15043" s="9" t="str">
        <f>IF(V15043="","",MAX(BC$1:BC15042)+1)</f>
        <v/>
      </c>
    </row>
    <row r="15044" spans="21:55">
      <c r="U15044" s="17" t="b">
        <f t="shared" si="1501"/>
        <v>0</v>
      </c>
      <c r="V15044" s="9" t="str">
        <f t="shared" si="1502"/>
        <v/>
      </c>
      <c r="W15044" s="9" t="str">
        <f t="shared" si="1503"/>
        <v/>
      </c>
      <c r="X15044" s="9" t="str">
        <f t="shared" si="1500"/>
        <v/>
      </c>
      <c r="BC15044" s="9" t="str">
        <f>IF(V15044="","",MAX(BC$1:BC15043)+1)</f>
        <v/>
      </c>
    </row>
    <row r="15045" spans="21:55">
      <c r="U15045" s="17" t="b">
        <f t="shared" si="1501"/>
        <v>0</v>
      </c>
      <c r="V15045" s="9" t="str">
        <f t="shared" si="1502"/>
        <v/>
      </c>
      <c r="W15045" s="9" t="str">
        <f t="shared" si="1503"/>
        <v/>
      </c>
      <c r="X15045" s="9" t="str">
        <f t="shared" si="1500"/>
        <v/>
      </c>
      <c r="BC15045" s="9" t="str">
        <f>IF(V15045="","",MAX(BC$1:BC15044)+1)</f>
        <v/>
      </c>
    </row>
    <row r="15046" spans="21:55">
      <c r="U15046" s="17" t="b">
        <f t="shared" si="1501"/>
        <v>0</v>
      </c>
      <c r="V15046" s="9" t="str">
        <f t="shared" si="1502"/>
        <v/>
      </c>
      <c r="W15046" s="9" t="str">
        <f t="shared" si="1503"/>
        <v/>
      </c>
      <c r="X15046" s="9" t="str">
        <f t="shared" si="1500"/>
        <v/>
      </c>
      <c r="BC15046" s="9" t="str">
        <f>IF(V15046="","",MAX(BC$1:BC15045)+1)</f>
        <v/>
      </c>
    </row>
    <row r="15047" spans="21:55">
      <c r="U15047" s="17" t="b">
        <f t="shared" si="1501"/>
        <v>0</v>
      </c>
      <c r="V15047" s="9" t="str">
        <f t="shared" si="1502"/>
        <v/>
      </c>
      <c r="W15047" s="9" t="str">
        <f t="shared" si="1503"/>
        <v/>
      </c>
      <c r="X15047" s="9" t="str">
        <f t="shared" si="1500"/>
        <v/>
      </c>
      <c r="BC15047" s="9" t="str">
        <f>IF(V15047="","",MAX(BC$1:BC15046)+1)</f>
        <v/>
      </c>
    </row>
    <row r="15048" spans="21:55">
      <c r="U15048" s="17" t="b">
        <f t="shared" si="1501"/>
        <v>0</v>
      </c>
      <c r="V15048" s="9" t="str">
        <f t="shared" si="1502"/>
        <v/>
      </c>
      <c r="W15048" s="9" t="str">
        <f t="shared" si="1503"/>
        <v/>
      </c>
      <c r="X15048" s="9" t="str">
        <f t="shared" si="1500"/>
        <v/>
      </c>
      <c r="BC15048" s="9" t="str">
        <f>IF(V15048="","",MAX(BC$1:BC15047)+1)</f>
        <v/>
      </c>
    </row>
    <row r="15049" spans="21:55">
      <c r="U15049" s="17" t="b">
        <f t="shared" si="1501"/>
        <v>0</v>
      </c>
      <c r="V15049" s="9" t="str">
        <f t="shared" si="1502"/>
        <v/>
      </c>
      <c r="W15049" s="9" t="str">
        <f t="shared" si="1503"/>
        <v/>
      </c>
      <c r="X15049" s="9" t="str">
        <f t="shared" si="1500"/>
        <v/>
      </c>
      <c r="BC15049" s="9" t="str">
        <f>IF(V15049="","",MAX(BC$1:BC15048)+1)</f>
        <v/>
      </c>
    </row>
    <row r="15050" spans="21:55">
      <c r="U15050" s="17" t="b">
        <f t="shared" si="1501"/>
        <v>0</v>
      </c>
      <c r="V15050" s="9" t="str">
        <f t="shared" si="1502"/>
        <v/>
      </c>
      <c r="W15050" s="9" t="str">
        <f t="shared" si="1503"/>
        <v/>
      </c>
      <c r="X15050" s="9" t="str">
        <f t="shared" si="1500"/>
        <v/>
      </c>
      <c r="BC15050" s="9" t="str">
        <f>IF(V15050="","",MAX(BC$1:BC15049)+1)</f>
        <v/>
      </c>
    </row>
    <row r="15051" spans="21:55">
      <c r="U15051" s="17" t="b">
        <f t="shared" si="1501"/>
        <v>0</v>
      </c>
      <c r="V15051" s="9" t="str">
        <f t="shared" si="1502"/>
        <v/>
      </c>
      <c r="W15051" s="9" t="str">
        <f t="shared" si="1503"/>
        <v/>
      </c>
      <c r="X15051" s="9" t="str">
        <f t="shared" si="1500"/>
        <v/>
      </c>
      <c r="BC15051" s="9" t="str">
        <f>IF(V15051="","",MAX(BC$1:BC15050)+1)</f>
        <v/>
      </c>
    </row>
    <row r="15052" spans="21:55">
      <c r="U15052" s="17" t="b">
        <f t="shared" si="1501"/>
        <v>0</v>
      </c>
      <c r="V15052" s="9" t="str">
        <f t="shared" si="1502"/>
        <v/>
      </c>
      <c r="W15052" s="9" t="str">
        <f t="shared" si="1503"/>
        <v/>
      </c>
      <c r="X15052" s="9" t="str">
        <f t="shared" si="1500"/>
        <v/>
      </c>
      <c r="BC15052" s="9" t="str">
        <f>IF(V15052="","",MAX(BC$1:BC15051)+1)</f>
        <v/>
      </c>
    </row>
    <row r="15053" spans="21:55">
      <c r="U15053" s="17" t="b">
        <f t="shared" si="1501"/>
        <v>0</v>
      </c>
      <c r="V15053" s="9" t="str">
        <f t="shared" si="1502"/>
        <v/>
      </c>
      <c r="W15053" s="9" t="str">
        <f t="shared" si="1503"/>
        <v/>
      </c>
      <c r="X15053" s="9" t="str">
        <f t="shared" si="1500"/>
        <v/>
      </c>
      <c r="BC15053" s="9" t="str">
        <f>IF(V15053="","",MAX(BC$1:BC15052)+1)</f>
        <v/>
      </c>
    </row>
    <row r="15054" spans="21:55">
      <c r="U15054" s="17" t="b">
        <f t="shared" si="1501"/>
        <v>0</v>
      </c>
      <c r="V15054" s="9" t="str">
        <f t="shared" si="1502"/>
        <v/>
      </c>
      <c r="W15054" s="9" t="str">
        <f t="shared" si="1503"/>
        <v/>
      </c>
      <c r="X15054" s="9" t="str">
        <f t="shared" si="1500"/>
        <v/>
      </c>
      <c r="BC15054" s="9" t="str">
        <f>IF(V15054="","",MAX(BC$1:BC15053)+1)</f>
        <v/>
      </c>
    </row>
    <row r="15055" spans="21:55">
      <c r="U15055" s="17" t="b">
        <f t="shared" si="1501"/>
        <v>0</v>
      </c>
      <c r="V15055" s="9" t="str">
        <f t="shared" si="1502"/>
        <v/>
      </c>
      <c r="W15055" s="9" t="str">
        <f t="shared" si="1503"/>
        <v/>
      </c>
      <c r="X15055" s="9" t="str">
        <f t="shared" si="1500"/>
        <v/>
      </c>
      <c r="BC15055" s="9" t="str">
        <f>IF(V15055="","",MAX(BC$1:BC15054)+1)</f>
        <v/>
      </c>
    </row>
    <row r="15056" spans="21:55">
      <c r="U15056" s="17" t="b">
        <f t="shared" si="1501"/>
        <v>0</v>
      </c>
      <c r="V15056" s="9" t="str">
        <f t="shared" si="1502"/>
        <v/>
      </c>
      <c r="W15056" s="9" t="str">
        <f t="shared" si="1503"/>
        <v/>
      </c>
      <c r="X15056" s="9" t="str">
        <f t="shared" si="1500"/>
        <v/>
      </c>
      <c r="BC15056" s="9" t="str">
        <f>IF(V15056="","",MAX(BC$1:BC15055)+1)</f>
        <v/>
      </c>
    </row>
    <row r="15057" spans="21:55">
      <c r="U15057" s="17" t="b">
        <f t="shared" si="1501"/>
        <v>0</v>
      </c>
      <c r="V15057" s="9" t="str">
        <f t="shared" si="1502"/>
        <v/>
      </c>
      <c r="W15057" s="9" t="str">
        <f t="shared" si="1503"/>
        <v/>
      </c>
      <c r="X15057" s="9" t="str">
        <f t="shared" si="1500"/>
        <v/>
      </c>
      <c r="BC15057" s="9" t="str">
        <f>IF(V15057="","",MAX(BC$1:BC15056)+1)</f>
        <v/>
      </c>
    </row>
    <row r="15058" spans="21:55">
      <c r="U15058" s="17" t="b">
        <f t="shared" si="1501"/>
        <v>0</v>
      </c>
      <c r="V15058" s="9" t="str">
        <f t="shared" si="1502"/>
        <v/>
      </c>
      <c r="W15058" s="9" t="str">
        <f t="shared" si="1503"/>
        <v/>
      </c>
      <c r="X15058" s="9" t="str">
        <f t="shared" si="1500"/>
        <v/>
      </c>
      <c r="BC15058" s="9" t="str">
        <f>IF(V15058="","",MAX(BC$1:BC15057)+1)</f>
        <v/>
      </c>
    </row>
    <row r="15059" spans="21:55">
      <c r="U15059" s="17" t="b">
        <f t="shared" si="1501"/>
        <v>0</v>
      </c>
      <c r="V15059" s="9" t="str">
        <f t="shared" si="1502"/>
        <v/>
      </c>
      <c r="W15059" s="9" t="str">
        <f t="shared" si="1503"/>
        <v/>
      </c>
      <c r="X15059" s="9" t="str">
        <f t="shared" si="1500"/>
        <v/>
      </c>
      <c r="BC15059" s="9" t="str">
        <f>IF(V15059="","",MAX(BC$1:BC15058)+1)</f>
        <v/>
      </c>
    </row>
    <row r="15060" spans="21:55">
      <c r="U15060" s="17" t="b">
        <f t="shared" si="1501"/>
        <v>0</v>
      </c>
      <c r="V15060" s="9" t="str">
        <f t="shared" si="1502"/>
        <v/>
      </c>
      <c r="W15060" s="9" t="str">
        <f t="shared" si="1503"/>
        <v/>
      </c>
      <c r="X15060" s="9" t="str">
        <f t="shared" si="1500"/>
        <v/>
      </c>
      <c r="BC15060" s="9" t="str">
        <f>IF(V15060="","",MAX(BC$1:BC15059)+1)</f>
        <v/>
      </c>
    </row>
    <row r="15061" spans="21:55">
      <c r="U15061" s="17" t="b">
        <f t="shared" si="1501"/>
        <v>0</v>
      </c>
      <c r="V15061" s="9" t="str">
        <f t="shared" si="1502"/>
        <v/>
      </c>
      <c r="W15061" s="9" t="str">
        <f t="shared" si="1503"/>
        <v/>
      </c>
      <c r="X15061" s="9" t="str">
        <f t="shared" si="1500"/>
        <v/>
      </c>
      <c r="BC15061" s="9" t="str">
        <f>IF(V15061="","",MAX(BC$1:BC15060)+1)</f>
        <v/>
      </c>
    </row>
    <row r="15062" spans="21:55">
      <c r="U15062" s="17" t="b">
        <f t="shared" si="1501"/>
        <v>0</v>
      </c>
      <c r="V15062" s="9" t="str">
        <f t="shared" si="1502"/>
        <v/>
      </c>
      <c r="W15062" s="9" t="str">
        <f t="shared" si="1503"/>
        <v/>
      </c>
      <c r="X15062" s="9" t="str">
        <f t="shared" si="1500"/>
        <v/>
      </c>
      <c r="BC15062" s="9" t="str">
        <f>IF(V15062="","",MAX(BC$1:BC15061)+1)</f>
        <v/>
      </c>
    </row>
    <row r="15063" spans="21:55">
      <c r="U15063" s="17" t="b">
        <f t="shared" si="1501"/>
        <v>0</v>
      </c>
      <c r="V15063" s="9" t="str">
        <f t="shared" si="1502"/>
        <v/>
      </c>
      <c r="W15063" s="9" t="str">
        <f t="shared" si="1503"/>
        <v/>
      </c>
      <c r="X15063" s="9" t="str">
        <f t="shared" si="1500"/>
        <v/>
      </c>
      <c r="BC15063" s="9" t="str">
        <f>IF(V15063="","",MAX(BC$1:BC15062)+1)</f>
        <v/>
      </c>
    </row>
    <row r="15064" spans="21:55">
      <c r="U15064" s="17" t="b">
        <f t="shared" si="1501"/>
        <v>0</v>
      </c>
      <c r="V15064" s="9" t="str">
        <f t="shared" si="1502"/>
        <v/>
      </c>
      <c r="W15064" s="9" t="str">
        <f t="shared" si="1503"/>
        <v/>
      </c>
      <c r="X15064" s="9" t="str">
        <f t="shared" si="1500"/>
        <v/>
      </c>
      <c r="BC15064" s="9" t="str">
        <f>IF(V15064="","",MAX(BC$1:BC15063)+1)</f>
        <v/>
      </c>
    </row>
    <row r="15065" spans="21:55">
      <c r="U15065" s="17" t="b">
        <f t="shared" si="1501"/>
        <v>0</v>
      </c>
      <c r="V15065" s="9" t="str">
        <f t="shared" si="1502"/>
        <v/>
      </c>
      <c r="W15065" s="9" t="str">
        <f t="shared" si="1503"/>
        <v/>
      </c>
      <c r="X15065" s="9" t="str">
        <f t="shared" si="1500"/>
        <v/>
      </c>
      <c r="BC15065" s="9" t="str">
        <f>IF(V15065="","",MAX(BC$1:BC15064)+1)</f>
        <v/>
      </c>
    </row>
    <row r="15066" spans="21:55">
      <c r="U15066" s="17" t="b">
        <f t="shared" si="1501"/>
        <v>0</v>
      </c>
      <c r="V15066" s="9" t="str">
        <f t="shared" si="1502"/>
        <v/>
      </c>
      <c r="W15066" s="9" t="str">
        <f t="shared" si="1503"/>
        <v/>
      </c>
      <c r="X15066" s="9" t="str">
        <f t="shared" si="1500"/>
        <v/>
      </c>
      <c r="BC15066" s="9" t="str">
        <f>IF(V15066="","",MAX(BC$1:BC15065)+1)</f>
        <v/>
      </c>
    </row>
    <row r="15067" spans="21:55">
      <c r="U15067" s="17" t="b">
        <f t="shared" si="1501"/>
        <v>0</v>
      </c>
      <c r="V15067" s="9" t="str">
        <f t="shared" si="1502"/>
        <v/>
      </c>
      <c r="W15067" s="9" t="str">
        <f t="shared" si="1503"/>
        <v/>
      </c>
      <c r="X15067" s="9" t="str">
        <f t="shared" si="1500"/>
        <v/>
      </c>
      <c r="BC15067" s="9" t="str">
        <f>IF(V15067="","",MAX(BC$1:BC15066)+1)</f>
        <v/>
      </c>
    </row>
    <row r="15068" spans="21:55">
      <c r="U15068" s="17" t="b">
        <f t="shared" si="1501"/>
        <v>0</v>
      </c>
      <c r="V15068" s="9" t="str">
        <f t="shared" si="1502"/>
        <v/>
      </c>
      <c r="W15068" s="9" t="str">
        <f t="shared" si="1503"/>
        <v/>
      </c>
      <c r="X15068" s="9" t="str">
        <f t="shared" si="1500"/>
        <v/>
      </c>
      <c r="BC15068" s="9" t="str">
        <f>IF(V15068="","",MAX(BC$1:BC15067)+1)</f>
        <v/>
      </c>
    </row>
    <row r="15069" spans="21:55">
      <c r="U15069" s="17" t="b">
        <f t="shared" si="1501"/>
        <v>0</v>
      </c>
      <c r="V15069" s="9" t="str">
        <f t="shared" si="1502"/>
        <v/>
      </c>
      <c r="W15069" s="9" t="str">
        <f t="shared" si="1503"/>
        <v/>
      </c>
      <c r="X15069" s="9" t="str">
        <f t="shared" si="1500"/>
        <v/>
      </c>
      <c r="BC15069" s="9" t="str">
        <f>IF(V15069="","",MAX(BC$1:BC15068)+1)</f>
        <v/>
      </c>
    </row>
    <row r="15070" spans="21:55">
      <c r="U15070" s="17" t="b">
        <f t="shared" si="1501"/>
        <v>0</v>
      </c>
      <c r="V15070" s="9" t="str">
        <f t="shared" si="1502"/>
        <v/>
      </c>
      <c r="W15070" s="9" t="str">
        <f t="shared" si="1503"/>
        <v/>
      </c>
      <c r="X15070" s="9" t="str">
        <f t="shared" ref="X15070:X15133" si="1504">IF(U15070=TRUE, MID(LEFT(N15070,FIND(")",N15070)-1),FIND("(",N15070)+1,LEN(N15070)), "")</f>
        <v/>
      </c>
      <c r="BC15070" s="9" t="str">
        <f>IF(V15070="","",MAX(BC$1:BC15069)+1)</f>
        <v/>
      </c>
    </row>
    <row r="15071" spans="21:55">
      <c r="U15071" s="17" t="b">
        <f t="shared" si="1501"/>
        <v>0</v>
      </c>
      <c r="V15071" s="9" t="str">
        <f t="shared" si="1502"/>
        <v/>
      </c>
      <c r="W15071" s="9" t="str">
        <f t="shared" si="1503"/>
        <v/>
      </c>
      <c r="X15071" s="9" t="str">
        <f t="shared" si="1504"/>
        <v/>
      </c>
      <c r="BC15071" s="9" t="str">
        <f>IF(V15071="","",MAX(BC$1:BC15070)+1)</f>
        <v/>
      </c>
    </row>
    <row r="15072" spans="21:55">
      <c r="U15072" s="17" t="b">
        <f t="shared" si="1501"/>
        <v>0</v>
      </c>
      <c r="V15072" s="9" t="str">
        <f t="shared" si="1502"/>
        <v/>
      </c>
      <c r="W15072" s="9" t="str">
        <f t="shared" si="1503"/>
        <v/>
      </c>
      <c r="X15072" s="9" t="str">
        <f t="shared" si="1504"/>
        <v/>
      </c>
      <c r="BC15072" s="9" t="str">
        <f>IF(V15072="","",MAX(BC$1:BC15071)+1)</f>
        <v/>
      </c>
    </row>
    <row r="15073" spans="21:55">
      <c r="U15073" s="17" t="b">
        <f t="shared" si="1501"/>
        <v>0</v>
      </c>
      <c r="V15073" s="9" t="str">
        <f t="shared" si="1502"/>
        <v/>
      </c>
      <c r="W15073" s="9" t="str">
        <f t="shared" si="1503"/>
        <v/>
      </c>
      <c r="X15073" s="9" t="str">
        <f t="shared" si="1504"/>
        <v/>
      </c>
      <c r="BC15073" s="9" t="str">
        <f>IF(V15073="","",MAX(BC$1:BC15072)+1)</f>
        <v/>
      </c>
    </row>
    <row r="15074" spans="21:55">
      <c r="U15074" s="17" t="b">
        <f t="shared" si="1501"/>
        <v>0</v>
      </c>
      <c r="V15074" s="9" t="str">
        <f t="shared" si="1502"/>
        <v/>
      </c>
      <c r="W15074" s="9" t="str">
        <f t="shared" si="1503"/>
        <v/>
      </c>
      <c r="X15074" s="9" t="str">
        <f t="shared" si="1504"/>
        <v/>
      </c>
      <c r="BC15074" s="9" t="str">
        <f>IF(V15074="","",MAX(BC$1:BC15073)+1)</f>
        <v/>
      </c>
    </row>
    <row r="15075" spans="21:55">
      <c r="U15075" s="17" t="b">
        <f t="shared" si="1501"/>
        <v>0</v>
      </c>
      <c r="V15075" s="9" t="str">
        <f t="shared" si="1502"/>
        <v/>
      </c>
      <c r="W15075" s="9" t="str">
        <f t="shared" si="1503"/>
        <v/>
      </c>
      <c r="X15075" s="9" t="str">
        <f t="shared" si="1504"/>
        <v/>
      </c>
      <c r="BC15075" s="9" t="str">
        <f>IF(V15075="","",MAX(BC$1:BC15074)+1)</f>
        <v/>
      </c>
    </row>
    <row r="15076" spans="21:55">
      <c r="U15076" s="17" t="b">
        <f t="shared" si="1501"/>
        <v>0</v>
      </c>
      <c r="V15076" s="9" t="str">
        <f t="shared" si="1502"/>
        <v/>
      </c>
      <c r="W15076" s="9" t="str">
        <f t="shared" si="1503"/>
        <v/>
      </c>
      <c r="X15076" s="9" t="str">
        <f t="shared" si="1504"/>
        <v/>
      </c>
      <c r="BC15076" s="9" t="str">
        <f>IF(V15076="","",MAX(BC$1:BC15075)+1)</f>
        <v/>
      </c>
    </row>
    <row r="15077" spans="21:55">
      <c r="U15077" s="17" t="b">
        <f t="shared" si="1501"/>
        <v>0</v>
      </c>
      <c r="V15077" s="9" t="str">
        <f t="shared" si="1502"/>
        <v/>
      </c>
      <c r="W15077" s="9" t="str">
        <f t="shared" si="1503"/>
        <v/>
      </c>
      <c r="X15077" s="9" t="str">
        <f t="shared" si="1504"/>
        <v/>
      </c>
      <c r="BC15077" s="9" t="str">
        <f>IF(V15077="","",MAX(BC$1:BC15076)+1)</f>
        <v/>
      </c>
    </row>
    <row r="15078" spans="21:55">
      <c r="U15078" s="17" t="b">
        <f t="shared" si="1501"/>
        <v>0</v>
      </c>
      <c r="V15078" s="9" t="str">
        <f t="shared" si="1502"/>
        <v/>
      </c>
      <c r="W15078" s="9" t="str">
        <f t="shared" si="1503"/>
        <v/>
      </c>
      <c r="X15078" s="9" t="str">
        <f t="shared" si="1504"/>
        <v/>
      </c>
      <c r="BC15078" s="9" t="str">
        <f>IF(V15078="","",MAX(BC$1:BC15077)+1)</f>
        <v/>
      </c>
    </row>
    <row r="15079" spans="21:55">
      <c r="U15079" s="17" t="b">
        <f t="shared" si="1501"/>
        <v>0</v>
      </c>
      <c r="V15079" s="9" t="str">
        <f t="shared" si="1502"/>
        <v/>
      </c>
      <c r="W15079" s="9" t="str">
        <f t="shared" si="1503"/>
        <v/>
      </c>
      <c r="X15079" s="9" t="str">
        <f t="shared" si="1504"/>
        <v/>
      </c>
      <c r="BC15079" s="9" t="str">
        <f>IF(V15079="","",MAX(BC$1:BC15078)+1)</f>
        <v/>
      </c>
    </row>
    <row r="15080" spans="21:55">
      <c r="U15080" s="17" t="b">
        <f t="shared" si="1501"/>
        <v>0</v>
      </c>
      <c r="V15080" s="9" t="str">
        <f t="shared" si="1502"/>
        <v/>
      </c>
      <c r="W15080" s="9" t="str">
        <f t="shared" si="1503"/>
        <v/>
      </c>
      <c r="X15080" s="9" t="str">
        <f t="shared" si="1504"/>
        <v/>
      </c>
      <c r="BC15080" s="9" t="str">
        <f>IF(V15080="","",MAX(BC$1:BC15079)+1)</f>
        <v/>
      </c>
    </row>
    <row r="15081" spans="21:55">
      <c r="U15081" s="17" t="b">
        <f t="shared" si="1501"/>
        <v>0</v>
      </c>
      <c r="V15081" s="9" t="str">
        <f t="shared" si="1502"/>
        <v/>
      </c>
      <c r="W15081" s="9" t="str">
        <f t="shared" si="1503"/>
        <v/>
      </c>
      <c r="X15081" s="9" t="str">
        <f t="shared" si="1504"/>
        <v/>
      </c>
      <c r="BC15081" s="9" t="str">
        <f>IF(V15081="","",MAX(BC$1:BC15080)+1)</f>
        <v/>
      </c>
    </row>
    <row r="15082" spans="21:55">
      <c r="U15082" s="17" t="b">
        <f t="shared" si="1501"/>
        <v>0</v>
      </c>
      <c r="V15082" s="9" t="str">
        <f t="shared" si="1502"/>
        <v/>
      </c>
      <c r="W15082" s="9" t="str">
        <f t="shared" si="1503"/>
        <v/>
      </c>
      <c r="X15082" s="9" t="str">
        <f t="shared" si="1504"/>
        <v/>
      </c>
      <c r="BC15082" s="9" t="str">
        <f>IF(V15082="","",MAX(BC$1:BC15081)+1)</f>
        <v/>
      </c>
    </row>
    <row r="15083" spans="21:55">
      <c r="U15083" s="17" t="b">
        <f t="shared" si="1501"/>
        <v>0</v>
      </c>
      <c r="V15083" s="9" t="str">
        <f t="shared" si="1502"/>
        <v/>
      </c>
      <c r="W15083" s="9" t="str">
        <f t="shared" si="1503"/>
        <v/>
      </c>
      <c r="X15083" s="9" t="str">
        <f t="shared" si="1504"/>
        <v/>
      </c>
      <c r="BC15083" s="9" t="str">
        <f>IF(V15083="","",MAX(BC$1:BC15082)+1)</f>
        <v/>
      </c>
    </row>
    <row r="15084" spans="21:55">
      <c r="U15084" s="17" t="b">
        <f t="shared" si="1501"/>
        <v>0</v>
      </c>
      <c r="V15084" s="9" t="str">
        <f t="shared" si="1502"/>
        <v/>
      </c>
      <c r="W15084" s="9" t="str">
        <f t="shared" si="1503"/>
        <v/>
      </c>
      <c r="X15084" s="9" t="str">
        <f t="shared" si="1504"/>
        <v/>
      </c>
      <c r="BC15084" s="9" t="str">
        <f>IF(V15084="","",MAX(BC$1:BC15083)+1)</f>
        <v/>
      </c>
    </row>
    <row r="15085" spans="21:55">
      <c r="U15085" s="17" t="b">
        <f t="shared" si="1501"/>
        <v>0</v>
      </c>
      <c r="V15085" s="9" t="str">
        <f t="shared" si="1502"/>
        <v/>
      </c>
      <c r="W15085" s="9" t="str">
        <f t="shared" si="1503"/>
        <v/>
      </c>
      <c r="X15085" s="9" t="str">
        <f t="shared" si="1504"/>
        <v/>
      </c>
      <c r="BC15085" s="9" t="str">
        <f>IF(V15085="","",MAX(BC$1:BC15084)+1)</f>
        <v/>
      </c>
    </row>
    <row r="15086" spans="21:55">
      <c r="U15086" s="17" t="b">
        <f t="shared" si="1501"/>
        <v>0</v>
      </c>
      <c r="V15086" s="9" t="str">
        <f t="shared" si="1502"/>
        <v/>
      </c>
      <c r="W15086" s="9" t="str">
        <f t="shared" si="1503"/>
        <v/>
      </c>
      <c r="X15086" s="9" t="str">
        <f t="shared" si="1504"/>
        <v/>
      </c>
      <c r="BC15086" s="9" t="str">
        <f>IF(V15086="","",MAX(BC$1:BC15085)+1)</f>
        <v/>
      </c>
    </row>
    <row r="15087" spans="21:55">
      <c r="U15087" s="17" t="b">
        <f t="shared" si="1501"/>
        <v>0</v>
      </c>
      <c r="V15087" s="9" t="str">
        <f t="shared" si="1502"/>
        <v/>
      </c>
      <c r="W15087" s="9" t="str">
        <f t="shared" si="1503"/>
        <v/>
      </c>
      <c r="X15087" s="9" t="str">
        <f t="shared" si="1504"/>
        <v/>
      </c>
      <c r="BC15087" s="9" t="str">
        <f>IF(V15087="","",MAX(BC$1:BC15086)+1)</f>
        <v/>
      </c>
    </row>
    <row r="15088" spans="21:55">
      <c r="U15088" s="17" t="b">
        <f t="shared" si="1501"/>
        <v>0</v>
      </c>
      <c r="V15088" s="9" t="str">
        <f t="shared" si="1502"/>
        <v/>
      </c>
      <c r="W15088" s="9" t="str">
        <f t="shared" si="1503"/>
        <v/>
      </c>
      <c r="X15088" s="9" t="str">
        <f t="shared" si="1504"/>
        <v/>
      </c>
      <c r="BC15088" s="9" t="str">
        <f>IF(V15088="","",MAX(BC$1:BC15087)+1)</f>
        <v/>
      </c>
    </row>
    <row r="15089" spans="21:55">
      <c r="U15089" s="17" t="b">
        <f t="shared" si="1501"/>
        <v>0</v>
      </c>
      <c r="V15089" s="9" t="str">
        <f t="shared" si="1502"/>
        <v/>
      </c>
      <c r="W15089" s="9" t="str">
        <f t="shared" si="1503"/>
        <v/>
      </c>
      <c r="X15089" s="9" t="str">
        <f t="shared" si="1504"/>
        <v/>
      </c>
      <c r="BC15089" s="9" t="str">
        <f>IF(V15089="","",MAX(BC$1:BC15088)+1)</f>
        <v/>
      </c>
    </row>
    <row r="15090" spans="21:55">
      <c r="U15090" s="17" t="b">
        <f t="shared" si="1501"/>
        <v>0</v>
      </c>
      <c r="V15090" s="9" t="str">
        <f t="shared" si="1502"/>
        <v/>
      </c>
      <c r="W15090" s="9" t="str">
        <f t="shared" si="1503"/>
        <v/>
      </c>
      <c r="X15090" s="9" t="str">
        <f t="shared" si="1504"/>
        <v/>
      </c>
      <c r="BC15090" s="9" t="str">
        <f>IF(V15090="","",MAX(BC$1:BC15089)+1)</f>
        <v/>
      </c>
    </row>
    <row r="15091" spans="21:55">
      <c r="U15091" s="17" t="b">
        <f t="shared" si="1501"/>
        <v>0</v>
      </c>
      <c r="V15091" s="9" t="str">
        <f t="shared" si="1502"/>
        <v/>
      </c>
      <c r="W15091" s="9" t="str">
        <f t="shared" si="1503"/>
        <v/>
      </c>
      <c r="X15091" s="9" t="str">
        <f t="shared" si="1504"/>
        <v/>
      </c>
      <c r="BC15091" s="9" t="str">
        <f>IF(V15091="","",MAX(BC$1:BC15090)+1)</f>
        <v/>
      </c>
    </row>
    <row r="15092" spans="21:55">
      <c r="U15092" s="17" t="b">
        <f t="shared" si="1501"/>
        <v>0</v>
      </c>
      <c r="V15092" s="9" t="str">
        <f t="shared" si="1502"/>
        <v/>
      </c>
      <c r="W15092" s="9" t="str">
        <f t="shared" si="1503"/>
        <v/>
      </c>
      <c r="X15092" s="9" t="str">
        <f t="shared" si="1504"/>
        <v/>
      </c>
      <c r="BC15092" s="9" t="str">
        <f>IF(V15092="","",MAX(BC$1:BC15091)+1)</f>
        <v/>
      </c>
    </row>
    <row r="15093" spans="21:55">
      <c r="U15093" s="17" t="b">
        <f t="shared" si="1501"/>
        <v>0</v>
      </c>
      <c r="V15093" s="9" t="str">
        <f t="shared" si="1502"/>
        <v/>
      </c>
      <c r="W15093" s="9" t="str">
        <f t="shared" si="1503"/>
        <v/>
      </c>
      <c r="X15093" s="9" t="str">
        <f t="shared" si="1504"/>
        <v/>
      </c>
      <c r="BC15093" s="9" t="str">
        <f>IF(V15093="","",MAX(BC$1:BC15092)+1)</f>
        <v/>
      </c>
    </row>
    <row r="15094" spans="21:55">
      <c r="U15094" s="17" t="b">
        <f t="shared" si="1501"/>
        <v>0</v>
      </c>
      <c r="V15094" s="9" t="str">
        <f t="shared" si="1502"/>
        <v/>
      </c>
      <c r="W15094" s="9" t="str">
        <f t="shared" si="1503"/>
        <v/>
      </c>
      <c r="X15094" s="9" t="str">
        <f t="shared" si="1504"/>
        <v/>
      </c>
      <c r="BC15094" s="9" t="str">
        <f>IF(V15094="","",MAX(BC$1:BC15093)+1)</f>
        <v/>
      </c>
    </row>
    <row r="15095" spans="21:55">
      <c r="U15095" s="17" t="b">
        <f t="shared" si="1501"/>
        <v>0</v>
      </c>
      <c r="V15095" s="9" t="str">
        <f t="shared" si="1502"/>
        <v/>
      </c>
      <c r="W15095" s="9" t="str">
        <f t="shared" si="1503"/>
        <v/>
      </c>
      <c r="X15095" s="9" t="str">
        <f t="shared" si="1504"/>
        <v/>
      </c>
      <c r="BC15095" s="9" t="str">
        <f>IF(V15095="","",MAX(BC$1:BC15094)+1)</f>
        <v/>
      </c>
    </row>
    <row r="15096" spans="21:55">
      <c r="U15096" s="17" t="b">
        <f t="shared" si="1501"/>
        <v>0</v>
      </c>
      <c r="V15096" s="9" t="str">
        <f t="shared" si="1502"/>
        <v/>
      </c>
      <c r="W15096" s="9" t="str">
        <f t="shared" si="1503"/>
        <v/>
      </c>
      <c r="X15096" s="9" t="str">
        <f t="shared" si="1504"/>
        <v/>
      </c>
      <c r="BC15096" s="9" t="str">
        <f>IF(V15096="","",MAX(BC$1:BC15095)+1)</f>
        <v/>
      </c>
    </row>
    <row r="15097" spans="21:55">
      <c r="U15097" s="17" t="b">
        <f t="shared" si="1501"/>
        <v>0</v>
      </c>
      <c r="V15097" s="9" t="str">
        <f t="shared" si="1502"/>
        <v/>
      </c>
      <c r="W15097" s="9" t="str">
        <f t="shared" si="1503"/>
        <v/>
      </c>
      <c r="X15097" s="9" t="str">
        <f t="shared" si="1504"/>
        <v/>
      </c>
      <c r="BC15097" s="9" t="str">
        <f>IF(V15097="","",MAX(BC$1:BC15096)+1)</f>
        <v/>
      </c>
    </row>
    <row r="15098" spans="21:55">
      <c r="U15098" s="17" t="b">
        <f t="shared" si="1501"/>
        <v>0</v>
      </c>
      <c r="V15098" s="9" t="str">
        <f t="shared" si="1502"/>
        <v/>
      </c>
      <c r="W15098" s="9" t="str">
        <f t="shared" si="1503"/>
        <v/>
      </c>
      <c r="X15098" s="9" t="str">
        <f t="shared" si="1504"/>
        <v/>
      </c>
      <c r="BC15098" s="9" t="str">
        <f>IF(V15098="","",MAX(BC$1:BC15097)+1)</f>
        <v/>
      </c>
    </row>
    <row r="15099" spans="21:55">
      <c r="U15099" s="17" t="b">
        <f t="shared" si="1501"/>
        <v>0</v>
      </c>
      <c r="V15099" s="9" t="str">
        <f t="shared" si="1502"/>
        <v/>
      </c>
      <c r="W15099" s="9" t="str">
        <f t="shared" si="1503"/>
        <v/>
      </c>
      <c r="X15099" s="9" t="str">
        <f t="shared" si="1504"/>
        <v/>
      </c>
      <c r="BC15099" s="9" t="str">
        <f>IF(V15099="","",MAX(BC$1:BC15098)+1)</f>
        <v/>
      </c>
    </row>
    <row r="15100" spans="21:55">
      <c r="U15100" s="17" t="b">
        <f t="shared" si="1501"/>
        <v>0</v>
      </c>
      <c r="V15100" s="9" t="str">
        <f t="shared" si="1502"/>
        <v/>
      </c>
      <c r="W15100" s="9" t="str">
        <f t="shared" si="1503"/>
        <v/>
      </c>
      <c r="X15100" s="9" t="str">
        <f t="shared" si="1504"/>
        <v/>
      </c>
      <c r="BC15100" s="9" t="str">
        <f>IF(V15100="","",MAX(BC$1:BC15099)+1)</f>
        <v/>
      </c>
    </row>
    <row r="15101" spans="21:55">
      <c r="U15101" s="17" t="b">
        <f t="shared" si="1501"/>
        <v>0</v>
      </c>
      <c r="V15101" s="9" t="str">
        <f t="shared" si="1502"/>
        <v/>
      </c>
      <c r="W15101" s="9" t="str">
        <f t="shared" si="1503"/>
        <v/>
      </c>
      <c r="X15101" s="9" t="str">
        <f t="shared" si="1504"/>
        <v/>
      </c>
      <c r="BC15101" s="9" t="str">
        <f>IF(V15101="","",MAX(BC$1:BC15100)+1)</f>
        <v/>
      </c>
    </row>
    <row r="15102" spans="21:55">
      <c r="U15102" s="17" t="b">
        <f t="shared" si="1501"/>
        <v>0</v>
      </c>
      <c r="V15102" s="9" t="str">
        <f t="shared" si="1502"/>
        <v/>
      </c>
      <c r="W15102" s="9" t="str">
        <f t="shared" si="1503"/>
        <v/>
      </c>
      <c r="X15102" s="9" t="str">
        <f t="shared" si="1504"/>
        <v/>
      </c>
      <c r="BC15102" s="9" t="str">
        <f>IF(V15102="","",MAX(BC$1:BC15101)+1)</f>
        <v/>
      </c>
    </row>
    <row r="15103" spans="21:55">
      <c r="U15103" s="17" t="b">
        <f t="shared" si="1501"/>
        <v>0</v>
      </c>
      <c r="V15103" s="9" t="str">
        <f t="shared" si="1502"/>
        <v/>
      </c>
      <c r="W15103" s="9" t="str">
        <f t="shared" si="1503"/>
        <v/>
      </c>
      <c r="X15103" s="9" t="str">
        <f t="shared" si="1504"/>
        <v/>
      </c>
      <c r="BC15103" s="9" t="str">
        <f>IF(V15103="","",MAX(BC$1:BC15102)+1)</f>
        <v/>
      </c>
    </row>
    <row r="15104" spans="21:55">
      <c r="U15104" s="17" t="b">
        <f t="shared" si="1501"/>
        <v>0</v>
      </c>
      <c r="V15104" s="9" t="str">
        <f t="shared" si="1502"/>
        <v/>
      </c>
      <c r="W15104" s="9" t="str">
        <f t="shared" si="1503"/>
        <v/>
      </c>
      <c r="X15104" s="9" t="str">
        <f t="shared" si="1504"/>
        <v/>
      </c>
      <c r="BC15104" s="9" t="str">
        <f>IF(V15104="","",MAX(BC$1:BC15103)+1)</f>
        <v/>
      </c>
    </row>
    <row r="15105" spans="21:55">
      <c r="U15105" s="17" t="b">
        <f t="shared" si="1501"/>
        <v>0</v>
      </c>
      <c r="V15105" s="9" t="str">
        <f t="shared" si="1502"/>
        <v/>
      </c>
      <c r="W15105" s="9" t="str">
        <f t="shared" si="1503"/>
        <v/>
      </c>
      <c r="X15105" s="9" t="str">
        <f t="shared" si="1504"/>
        <v/>
      </c>
      <c r="BC15105" s="9" t="str">
        <f>IF(V15105="","",MAX(BC$1:BC15104)+1)</f>
        <v/>
      </c>
    </row>
    <row r="15106" spans="21:55">
      <c r="U15106" s="17" t="b">
        <f t="shared" ref="U15106:U15169" si="1505">AND(ISNUMBER(SEARCH("(rs",N15106)),NOT(ISNUMBER(SEARCH("oxidation",N15106))),NOT(ISNUMBER(SEARCH("deamidated",N15106))),NOT(ISNUMBER(SEARCH("ammonia",N15106))),NOT(ISNUMBER(SEARCH("acetyl",N15106))),NOT(ISNUMBER(SEARCH("phospho",N15106))),NOT(ISNUMBER(SEARCH("dehydrated",N15106))))</f>
        <v>0</v>
      </c>
      <c r="V15106" s="9" t="str">
        <f t="shared" ref="V15106:V15169" si="1506">IF(U15106=TRUE, IF(ISNUMBER(SEARCH(":",P15106))=TRUE, LEFT(P15106,FIND(":",P15106)-1),P15106), "")</f>
        <v/>
      </c>
      <c r="W15106" s="9" t="str">
        <f t="shared" ref="W15106:W15169" si="1507">IF(U15106=TRUE,IF(ISNUMBER(SEARCH("Carb",N15106))=TRUE,MID(LEFT(N15106,FIND("#",N15106)-1),FIND(CHAR(1),SUBSTITUTE(N15106," ",CHAR(1),(LEN(N15106)-LEN(SUBSTITUTE(N15106," ","")))-1))+1,LEN(N15106)),LEFT(N15106,FIND("#",N15106)-1)),"")</f>
        <v/>
      </c>
      <c r="X15106" s="9" t="str">
        <f t="shared" si="1504"/>
        <v/>
      </c>
      <c r="BC15106" s="9" t="str">
        <f>IF(V15106="","",MAX(BC$1:BC15105)+1)</f>
        <v/>
      </c>
    </row>
    <row r="15107" spans="21:55">
      <c r="U15107" s="17" t="b">
        <f t="shared" si="1505"/>
        <v>0</v>
      </c>
      <c r="V15107" s="9" t="str">
        <f t="shared" si="1506"/>
        <v/>
      </c>
      <c r="W15107" s="9" t="str">
        <f t="shared" si="1507"/>
        <v/>
      </c>
      <c r="X15107" s="9" t="str">
        <f t="shared" si="1504"/>
        <v/>
      </c>
      <c r="BC15107" s="9" t="str">
        <f>IF(V15107="","",MAX(BC$1:BC15106)+1)</f>
        <v/>
      </c>
    </row>
    <row r="15108" spans="21:55">
      <c r="U15108" s="17" t="b">
        <f t="shared" si="1505"/>
        <v>0</v>
      </c>
      <c r="V15108" s="9" t="str">
        <f t="shared" si="1506"/>
        <v/>
      </c>
      <c r="W15108" s="9" t="str">
        <f t="shared" si="1507"/>
        <v/>
      </c>
      <c r="X15108" s="9" t="str">
        <f t="shared" si="1504"/>
        <v/>
      </c>
      <c r="BC15108" s="9" t="str">
        <f>IF(V15108="","",MAX(BC$1:BC15107)+1)</f>
        <v/>
      </c>
    </row>
    <row r="15109" spans="21:55">
      <c r="U15109" s="17" t="b">
        <f t="shared" si="1505"/>
        <v>0</v>
      </c>
      <c r="V15109" s="9" t="str">
        <f t="shared" si="1506"/>
        <v/>
      </c>
      <c r="W15109" s="9" t="str">
        <f t="shared" si="1507"/>
        <v/>
      </c>
      <c r="X15109" s="9" t="str">
        <f t="shared" si="1504"/>
        <v/>
      </c>
      <c r="BC15109" s="9" t="str">
        <f>IF(V15109="","",MAX(BC$1:BC15108)+1)</f>
        <v/>
      </c>
    </row>
    <row r="15110" spans="21:55">
      <c r="U15110" s="17" t="b">
        <f t="shared" si="1505"/>
        <v>0</v>
      </c>
      <c r="V15110" s="9" t="str">
        <f t="shared" si="1506"/>
        <v/>
      </c>
      <c r="W15110" s="9" t="str">
        <f t="shared" si="1507"/>
        <v/>
      </c>
      <c r="X15110" s="9" t="str">
        <f t="shared" si="1504"/>
        <v/>
      </c>
      <c r="BC15110" s="9" t="str">
        <f>IF(V15110="","",MAX(BC$1:BC15109)+1)</f>
        <v/>
      </c>
    </row>
    <row r="15111" spans="21:55">
      <c r="U15111" s="17" t="b">
        <f t="shared" si="1505"/>
        <v>0</v>
      </c>
      <c r="V15111" s="9" t="str">
        <f t="shared" si="1506"/>
        <v/>
      </c>
      <c r="W15111" s="9" t="str">
        <f t="shared" si="1507"/>
        <v/>
      </c>
      <c r="X15111" s="9" t="str">
        <f t="shared" si="1504"/>
        <v/>
      </c>
      <c r="BC15111" s="9" t="str">
        <f>IF(V15111="","",MAX(BC$1:BC15110)+1)</f>
        <v/>
      </c>
    </row>
    <row r="15112" spans="21:55">
      <c r="U15112" s="17" t="b">
        <f t="shared" si="1505"/>
        <v>0</v>
      </c>
      <c r="V15112" s="9" t="str">
        <f t="shared" si="1506"/>
        <v/>
      </c>
      <c r="W15112" s="9" t="str">
        <f t="shared" si="1507"/>
        <v/>
      </c>
      <c r="X15112" s="9" t="str">
        <f t="shared" si="1504"/>
        <v/>
      </c>
      <c r="BC15112" s="9" t="str">
        <f>IF(V15112="","",MAX(BC$1:BC15111)+1)</f>
        <v/>
      </c>
    </row>
    <row r="15113" spans="21:55">
      <c r="U15113" s="17" t="b">
        <f t="shared" si="1505"/>
        <v>0</v>
      </c>
      <c r="V15113" s="9" t="str">
        <f t="shared" si="1506"/>
        <v/>
      </c>
      <c r="W15113" s="9" t="str">
        <f t="shared" si="1507"/>
        <v/>
      </c>
      <c r="X15113" s="9" t="str">
        <f t="shared" si="1504"/>
        <v/>
      </c>
      <c r="BC15113" s="9" t="str">
        <f>IF(V15113="","",MAX(BC$1:BC15112)+1)</f>
        <v/>
      </c>
    </row>
    <row r="15114" spans="21:55">
      <c r="U15114" s="17" t="b">
        <f t="shared" si="1505"/>
        <v>0</v>
      </c>
      <c r="V15114" s="9" t="str">
        <f t="shared" si="1506"/>
        <v/>
      </c>
      <c r="W15114" s="9" t="str">
        <f t="shared" si="1507"/>
        <v/>
      </c>
      <c r="X15114" s="9" t="str">
        <f t="shared" si="1504"/>
        <v/>
      </c>
      <c r="BC15114" s="9" t="str">
        <f>IF(V15114="","",MAX(BC$1:BC15113)+1)</f>
        <v/>
      </c>
    </row>
    <row r="15115" spans="21:55">
      <c r="U15115" s="17" t="b">
        <f t="shared" si="1505"/>
        <v>0</v>
      </c>
      <c r="V15115" s="9" t="str">
        <f t="shared" si="1506"/>
        <v/>
      </c>
      <c r="W15115" s="9" t="str">
        <f t="shared" si="1507"/>
        <v/>
      </c>
      <c r="X15115" s="9" t="str">
        <f t="shared" si="1504"/>
        <v/>
      </c>
      <c r="BC15115" s="9" t="str">
        <f>IF(V15115="","",MAX(BC$1:BC15114)+1)</f>
        <v/>
      </c>
    </row>
    <row r="15116" spans="21:55">
      <c r="U15116" s="17" t="b">
        <f t="shared" si="1505"/>
        <v>0</v>
      </c>
      <c r="V15116" s="9" t="str">
        <f t="shared" si="1506"/>
        <v/>
      </c>
      <c r="W15116" s="9" t="str">
        <f t="shared" si="1507"/>
        <v/>
      </c>
      <c r="X15116" s="9" t="str">
        <f t="shared" si="1504"/>
        <v/>
      </c>
      <c r="BC15116" s="9" t="str">
        <f>IF(V15116="","",MAX(BC$1:BC15115)+1)</f>
        <v/>
      </c>
    </row>
    <row r="15117" spans="21:55">
      <c r="U15117" s="17" t="b">
        <f t="shared" si="1505"/>
        <v>0</v>
      </c>
      <c r="V15117" s="9" t="str">
        <f t="shared" si="1506"/>
        <v/>
      </c>
      <c r="W15117" s="9" t="str">
        <f t="shared" si="1507"/>
        <v/>
      </c>
      <c r="X15117" s="9" t="str">
        <f t="shared" si="1504"/>
        <v/>
      </c>
      <c r="BC15117" s="9" t="str">
        <f>IF(V15117="","",MAX(BC$1:BC15116)+1)</f>
        <v/>
      </c>
    </row>
    <row r="15118" spans="21:55">
      <c r="U15118" s="17" t="b">
        <f t="shared" si="1505"/>
        <v>0</v>
      </c>
      <c r="V15118" s="9" t="str">
        <f t="shared" si="1506"/>
        <v/>
      </c>
      <c r="W15118" s="9" t="str">
        <f t="shared" si="1507"/>
        <v/>
      </c>
      <c r="X15118" s="9" t="str">
        <f t="shared" si="1504"/>
        <v/>
      </c>
      <c r="BC15118" s="9" t="str">
        <f>IF(V15118="","",MAX(BC$1:BC15117)+1)</f>
        <v/>
      </c>
    </row>
    <row r="15119" spans="21:55">
      <c r="U15119" s="17" t="b">
        <f t="shared" si="1505"/>
        <v>0</v>
      </c>
      <c r="V15119" s="9" t="str">
        <f t="shared" si="1506"/>
        <v/>
      </c>
      <c r="W15119" s="9" t="str">
        <f t="shared" si="1507"/>
        <v/>
      </c>
      <c r="X15119" s="9" t="str">
        <f t="shared" si="1504"/>
        <v/>
      </c>
      <c r="BC15119" s="9" t="str">
        <f>IF(V15119="","",MAX(BC$1:BC15118)+1)</f>
        <v/>
      </c>
    </row>
    <row r="15120" spans="21:55">
      <c r="U15120" s="17" t="b">
        <f t="shared" si="1505"/>
        <v>0</v>
      </c>
      <c r="V15120" s="9" t="str">
        <f t="shared" si="1506"/>
        <v/>
      </c>
      <c r="W15120" s="9" t="str">
        <f t="shared" si="1507"/>
        <v/>
      </c>
      <c r="X15120" s="9" t="str">
        <f t="shared" si="1504"/>
        <v/>
      </c>
      <c r="BC15120" s="9" t="str">
        <f>IF(V15120="","",MAX(BC$1:BC15119)+1)</f>
        <v/>
      </c>
    </row>
    <row r="15121" spans="21:55">
      <c r="U15121" s="17" t="b">
        <f t="shared" si="1505"/>
        <v>0</v>
      </c>
      <c r="V15121" s="9" t="str">
        <f t="shared" si="1506"/>
        <v/>
      </c>
      <c r="W15121" s="9" t="str">
        <f t="shared" si="1507"/>
        <v/>
      </c>
      <c r="X15121" s="9" t="str">
        <f t="shared" si="1504"/>
        <v/>
      </c>
      <c r="BC15121" s="9" t="str">
        <f>IF(V15121="","",MAX(BC$1:BC15120)+1)</f>
        <v/>
      </c>
    </row>
    <row r="15122" spans="21:55">
      <c r="U15122" s="17" t="b">
        <f t="shared" si="1505"/>
        <v>0</v>
      </c>
      <c r="V15122" s="9" t="str">
        <f t="shared" si="1506"/>
        <v/>
      </c>
      <c r="W15122" s="9" t="str">
        <f t="shared" si="1507"/>
        <v/>
      </c>
      <c r="X15122" s="9" t="str">
        <f t="shared" si="1504"/>
        <v/>
      </c>
      <c r="BC15122" s="9" t="str">
        <f>IF(V15122="","",MAX(BC$1:BC15121)+1)</f>
        <v/>
      </c>
    </row>
    <row r="15123" spans="21:55">
      <c r="U15123" s="17" t="b">
        <f t="shared" si="1505"/>
        <v>0</v>
      </c>
      <c r="V15123" s="9" t="str">
        <f t="shared" si="1506"/>
        <v/>
      </c>
      <c r="W15123" s="9" t="str">
        <f t="shared" si="1507"/>
        <v/>
      </c>
      <c r="X15123" s="9" t="str">
        <f t="shared" si="1504"/>
        <v/>
      </c>
      <c r="BC15123" s="9" t="str">
        <f>IF(V15123="","",MAX(BC$1:BC15122)+1)</f>
        <v/>
      </c>
    </row>
    <row r="15124" spans="21:55">
      <c r="U15124" s="17" t="b">
        <f t="shared" si="1505"/>
        <v>0</v>
      </c>
      <c r="V15124" s="9" t="str">
        <f t="shared" si="1506"/>
        <v/>
      </c>
      <c r="W15124" s="9" t="str">
        <f t="shared" si="1507"/>
        <v/>
      </c>
      <c r="X15124" s="9" t="str">
        <f t="shared" si="1504"/>
        <v/>
      </c>
      <c r="BC15124" s="9" t="str">
        <f>IF(V15124="","",MAX(BC$1:BC15123)+1)</f>
        <v/>
      </c>
    </row>
    <row r="15125" spans="21:55">
      <c r="U15125" s="17" t="b">
        <f t="shared" si="1505"/>
        <v>0</v>
      </c>
      <c r="V15125" s="9" t="str">
        <f t="shared" si="1506"/>
        <v/>
      </c>
      <c r="W15125" s="9" t="str">
        <f t="shared" si="1507"/>
        <v/>
      </c>
      <c r="X15125" s="9" t="str">
        <f t="shared" si="1504"/>
        <v/>
      </c>
      <c r="BC15125" s="9" t="str">
        <f>IF(V15125="","",MAX(BC$1:BC15124)+1)</f>
        <v/>
      </c>
    </row>
    <row r="15126" spans="21:55">
      <c r="U15126" s="17" t="b">
        <f t="shared" si="1505"/>
        <v>0</v>
      </c>
      <c r="V15126" s="9" t="str">
        <f t="shared" si="1506"/>
        <v/>
      </c>
      <c r="W15126" s="9" t="str">
        <f t="shared" si="1507"/>
        <v/>
      </c>
      <c r="X15126" s="9" t="str">
        <f t="shared" si="1504"/>
        <v/>
      </c>
      <c r="BC15126" s="9" t="str">
        <f>IF(V15126="","",MAX(BC$1:BC15125)+1)</f>
        <v/>
      </c>
    </row>
    <row r="15127" spans="21:55">
      <c r="U15127" s="17" t="b">
        <f t="shared" si="1505"/>
        <v>0</v>
      </c>
      <c r="V15127" s="9" t="str">
        <f t="shared" si="1506"/>
        <v/>
      </c>
      <c r="W15127" s="9" t="str">
        <f t="shared" si="1507"/>
        <v/>
      </c>
      <c r="X15127" s="9" t="str">
        <f t="shared" si="1504"/>
        <v/>
      </c>
      <c r="BC15127" s="9" t="str">
        <f>IF(V15127="","",MAX(BC$1:BC15126)+1)</f>
        <v/>
      </c>
    </row>
    <row r="15128" spans="21:55">
      <c r="U15128" s="17" t="b">
        <f t="shared" si="1505"/>
        <v>0</v>
      </c>
      <c r="V15128" s="9" t="str">
        <f t="shared" si="1506"/>
        <v/>
      </c>
      <c r="W15128" s="9" t="str">
        <f t="shared" si="1507"/>
        <v/>
      </c>
      <c r="X15128" s="9" t="str">
        <f t="shared" si="1504"/>
        <v/>
      </c>
      <c r="BC15128" s="9" t="str">
        <f>IF(V15128="","",MAX(BC$1:BC15127)+1)</f>
        <v/>
      </c>
    </row>
    <row r="15129" spans="21:55">
      <c r="U15129" s="17" t="b">
        <f t="shared" si="1505"/>
        <v>0</v>
      </c>
      <c r="V15129" s="9" t="str">
        <f t="shared" si="1506"/>
        <v/>
      </c>
      <c r="W15129" s="9" t="str">
        <f t="shared" si="1507"/>
        <v/>
      </c>
      <c r="X15129" s="9" t="str">
        <f t="shared" si="1504"/>
        <v/>
      </c>
      <c r="BC15129" s="9" t="str">
        <f>IF(V15129="","",MAX(BC$1:BC15128)+1)</f>
        <v/>
      </c>
    </row>
    <row r="15130" spans="21:55">
      <c r="U15130" s="17" t="b">
        <f t="shared" si="1505"/>
        <v>0</v>
      </c>
      <c r="V15130" s="9" t="str">
        <f t="shared" si="1506"/>
        <v/>
      </c>
      <c r="W15130" s="9" t="str">
        <f t="shared" si="1507"/>
        <v/>
      </c>
      <c r="X15130" s="9" t="str">
        <f t="shared" si="1504"/>
        <v/>
      </c>
      <c r="BC15130" s="9" t="str">
        <f>IF(V15130="","",MAX(BC$1:BC15129)+1)</f>
        <v/>
      </c>
    </row>
    <row r="15131" spans="21:55">
      <c r="U15131" s="17" t="b">
        <f t="shared" si="1505"/>
        <v>0</v>
      </c>
      <c r="V15131" s="9" t="str">
        <f t="shared" si="1506"/>
        <v/>
      </c>
      <c r="W15131" s="9" t="str">
        <f t="shared" si="1507"/>
        <v/>
      </c>
      <c r="X15131" s="9" t="str">
        <f t="shared" si="1504"/>
        <v/>
      </c>
      <c r="BC15131" s="9" t="str">
        <f>IF(V15131="","",MAX(BC$1:BC15130)+1)</f>
        <v/>
      </c>
    </row>
    <row r="15132" spans="21:55">
      <c r="U15132" s="17" t="b">
        <f t="shared" si="1505"/>
        <v>0</v>
      </c>
      <c r="V15132" s="9" t="str">
        <f t="shared" si="1506"/>
        <v/>
      </c>
      <c r="W15132" s="9" t="str">
        <f t="shared" si="1507"/>
        <v/>
      </c>
      <c r="X15132" s="9" t="str">
        <f t="shared" si="1504"/>
        <v/>
      </c>
      <c r="BC15132" s="9" t="str">
        <f>IF(V15132="","",MAX(BC$1:BC15131)+1)</f>
        <v/>
      </c>
    </row>
    <row r="15133" spans="21:55">
      <c r="U15133" s="17" t="b">
        <f t="shared" si="1505"/>
        <v>0</v>
      </c>
      <c r="V15133" s="9" t="str">
        <f t="shared" si="1506"/>
        <v/>
      </c>
      <c r="W15133" s="9" t="str">
        <f t="shared" si="1507"/>
        <v/>
      </c>
      <c r="X15133" s="9" t="str">
        <f t="shared" si="1504"/>
        <v/>
      </c>
      <c r="BC15133" s="9" t="str">
        <f>IF(V15133="","",MAX(BC$1:BC15132)+1)</f>
        <v/>
      </c>
    </row>
    <row r="15134" spans="21:55">
      <c r="U15134" s="17" t="b">
        <f t="shared" si="1505"/>
        <v>0</v>
      </c>
      <c r="V15134" s="9" t="str">
        <f t="shared" si="1506"/>
        <v/>
      </c>
      <c r="W15134" s="9" t="str">
        <f t="shared" si="1507"/>
        <v/>
      </c>
      <c r="X15134" s="9" t="str">
        <f t="shared" ref="X15134:X15197" si="1508">IF(U15134=TRUE, MID(LEFT(N15134,FIND(")",N15134)-1),FIND("(",N15134)+1,LEN(N15134)), "")</f>
        <v/>
      </c>
      <c r="BC15134" s="9" t="str">
        <f>IF(V15134="","",MAX(BC$1:BC15133)+1)</f>
        <v/>
      </c>
    </row>
    <row r="15135" spans="21:55">
      <c r="U15135" s="17" t="b">
        <f t="shared" si="1505"/>
        <v>0</v>
      </c>
      <c r="V15135" s="9" t="str">
        <f t="shared" si="1506"/>
        <v/>
      </c>
      <c r="W15135" s="9" t="str">
        <f t="shared" si="1507"/>
        <v/>
      </c>
      <c r="X15135" s="9" t="str">
        <f t="shared" si="1508"/>
        <v/>
      </c>
      <c r="BC15135" s="9" t="str">
        <f>IF(V15135="","",MAX(BC$1:BC15134)+1)</f>
        <v/>
      </c>
    </row>
    <row r="15136" spans="21:55">
      <c r="U15136" s="17" t="b">
        <f t="shared" si="1505"/>
        <v>0</v>
      </c>
      <c r="V15136" s="9" t="str">
        <f t="shared" si="1506"/>
        <v/>
      </c>
      <c r="W15136" s="9" t="str">
        <f t="shared" si="1507"/>
        <v/>
      </c>
      <c r="X15136" s="9" t="str">
        <f t="shared" si="1508"/>
        <v/>
      </c>
      <c r="BC15136" s="9" t="str">
        <f>IF(V15136="","",MAX(BC$1:BC15135)+1)</f>
        <v/>
      </c>
    </row>
    <row r="15137" spans="21:55">
      <c r="U15137" s="17" t="b">
        <f t="shared" si="1505"/>
        <v>0</v>
      </c>
      <c r="V15137" s="9" t="str">
        <f t="shared" si="1506"/>
        <v/>
      </c>
      <c r="W15137" s="9" t="str">
        <f t="shared" si="1507"/>
        <v/>
      </c>
      <c r="X15137" s="9" t="str">
        <f t="shared" si="1508"/>
        <v/>
      </c>
      <c r="BC15137" s="9" t="str">
        <f>IF(V15137="","",MAX(BC$1:BC15136)+1)</f>
        <v/>
      </c>
    </row>
    <row r="15138" spans="21:55">
      <c r="U15138" s="17" t="b">
        <f t="shared" si="1505"/>
        <v>0</v>
      </c>
      <c r="V15138" s="9" t="str">
        <f t="shared" si="1506"/>
        <v/>
      </c>
      <c r="W15138" s="9" t="str">
        <f t="shared" si="1507"/>
        <v/>
      </c>
      <c r="X15138" s="9" t="str">
        <f t="shared" si="1508"/>
        <v/>
      </c>
      <c r="BC15138" s="9" t="str">
        <f>IF(V15138="","",MAX(BC$1:BC15137)+1)</f>
        <v/>
      </c>
    </row>
    <row r="15139" spans="21:55">
      <c r="U15139" s="17" t="b">
        <f t="shared" si="1505"/>
        <v>0</v>
      </c>
      <c r="V15139" s="9" t="str">
        <f t="shared" si="1506"/>
        <v/>
      </c>
      <c r="W15139" s="9" t="str">
        <f t="shared" si="1507"/>
        <v/>
      </c>
      <c r="X15139" s="9" t="str">
        <f t="shared" si="1508"/>
        <v/>
      </c>
      <c r="BC15139" s="9" t="str">
        <f>IF(V15139="","",MAX(BC$1:BC15138)+1)</f>
        <v/>
      </c>
    </row>
    <row r="15140" spans="21:55">
      <c r="U15140" s="17" t="b">
        <f t="shared" si="1505"/>
        <v>0</v>
      </c>
      <c r="V15140" s="9" t="str">
        <f t="shared" si="1506"/>
        <v/>
      </c>
      <c r="W15140" s="9" t="str">
        <f t="shared" si="1507"/>
        <v/>
      </c>
      <c r="X15140" s="9" t="str">
        <f t="shared" si="1508"/>
        <v/>
      </c>
      <c r="BC15140" s="9" t="str">
        <f>IF(V15140="","",MAX(BC$1:BC15139)+1)</f>
        <v/>
      </c>
    </row>
    <row r="15141" spans="21:55">
      <c r="U15141" s="17" t="b">
        <f t="shared" si="1505"/>
        <v>0</v>
      </c>
      <c r="V15141" s="9" t="str">
        <f t="shared" si="1506"/>
        <v/>
      </c>
      <c r="W15141" s="9" t="str">
        <f t="shared" si="1507"/>
        <v/>
      </c>
      <c r="X15141" s="9" t="str">
        <f t="shared" si="1508"/>
        <v/>
      </c>
      <c r="BC15141" s="9" t="str">
        <f>IF(V15141="","",MAX(BC$1:BC15140)+1)</f>
        <v/>
      </c>
    </row>
    <row r="15142" spans="21:55">
      <c r="U15142" s="17" t="b">
        <f t="shared" si="1505"/>
        <v>0</v>
      </c>
      <c r="V15142" s="9" t="str">
        <f t="shared" si="1506"/>
        <v/>
      </c>
      <c r="W15142" s="9" t="str">
        <f t="shared" si="1507"/>
        <v/>
      </c>
      <c r="X15142" s="9" t="str">
        <f t="shared" si="1508"/>
        <v/>
      </c>
      <c r="BC15142" s="9" t="str">
        <f>IF(V15142="","",MAX(BC$1:BC15141)+1)</f>
        <v/>
      </c>
    </row>
    <row r="15143" spans="21:55">
      <c r="U15143" s="17" t="b">
        <f t="shared" si="1505"/>
        <v>0</v>
      </c>
      <c r="V15143" s="9" t="str">
        <f t="shared" si="1506"/>
        <v/>
      </c>
      <c r="W15143" s="9" t="str">
        <f t="shared" si="1507"/>
        <v/>
      </c>
      <c r="X15143" s="9" t="str">
        <f t="shared" si="1508"/>
        <v/>
      </c>
      <c r="BC15143" s="9" t="str">
        <f>IF(V15143="","",MAX(BC$1:BC15142)+1)</f>
        <v/>
      </c>
    </row>
    <row r="15144" spans="21:55">
      <c r="U15144" s="17" t="b">
        <f t="shared" si="1505"/>
        <v>0</v>
      </c>
      <c r="V15144" s="9" t="str">
        <f t="shared" si="1506"/>
        <v/>
      </c>
      <c r="W15144" s="9" t="str">
        <f t="shared" si="1507"/>
        <v/>
      </c>
      <c r="X15144" s="9" t="str">
        <f t="shared" si="1508"/>
        <v/>
      </c>
      <c r="BC15144" s="9" t="str">
        <f>IF(V15144="","",MAX(BC$1:BC15143)+1)</f>
        <v/>
      </c>
    </row>
    <row r="15145" spans="21:55">
      <c r="U15145" s="17" t="b">
        <f t="shared" si="1505"/>
        <v>0</v>
      </c>
      <c r="V15145" s="9" t="str">
        <f t="shared" si="1506"/>
        <v/>
      </c>
      <c r="W15145" s="9" t="str">
        <f t="shared" si="1507"/>
        <v/>
      </c>
      <c r="X15145" s="9" t="str">
        <f t="shared" si="1508"/>
        <v/>
      </c>
      <c r="BC15145" s="9" t="str">
        <f>IF(V15145="","",MAX(BC$1:BC15144)+1)</f>
        <v/>
      </c>
    </row>
    <row r="15146" spans="21:55">
      <c r="U15146" s="17" t="b">
        <f t="shared" si="1505"/>
        <v>0</v>
      </c>
      <c r="V15146" s="9" t="str">
        <f t="shared" si="1506"/>
        <v/>
      </c>
      <c r="W15146" s="9" t="str">
        <f t="shared" si="1507"/>
        <v/>
      </c>
      <c r="X15146" s="9" t="str">
        <f t="shared" si="1508"/>
        <v/>
      </c>
      <c r="BC15146" s="9" t="str">
        <f>IF(V15146="","",MAX(BC$1:BC15145)+1)</f>
        <v/>
      </c>
    </row>
    <row r="15147" spans="21:55">
      <c r="U15147" s="17" t="b">
        <f t="shared" si="1505"/>
        <v>0</v>
      </c>
      <c r="V15147" s="9" t="str">
        <f t="shared" si="1506"/>
        <v/>
      </c>
      <c r="W15147" s="9" t="str">
        <f t="shared" si="1507"/>
        <v/>
      </c>
      <c r="X15147" s="9" t="str">
        <f t="shared" si="1508"/>
        <v/>
      </c>
      <c r="BC15147" s="9" t="str">
        <f>IF(V15147="","",MAX(BC$1:BC15146)+1)</f>
        <v/>
      </c>
    </row>
    <row r="15148" spans="21:55">
      <c r="U15148" s="17" t="b">
        <f t="shared" si="1505"/>
        <v>0</v>
      </c>
      <c r="V15148" s="9" t="str">
        <f t="shared" si="1506"/>
        <v/>
      </c>
      <c r="W15148" s="9" t="str">
        <f t="shared" si="1507"/>
        <v/>
      </c>
      <c r="X15148" s="9" t="str">
        <f t="shared" si="1508"/>
        <v/>
      </c>
      <c r="BC15148" s="9" t="str">
        <f>IF(V15148="","",MAX(BC$1:BC15147)+1)</f>
        <v/>
      </c>
    </row>
    <row r="15149" spans="21:55">
      <c r="U15149" s="17" t="b">
        <f t="shared" si="1505"/>
        <v>0</v>
      </c>
      <c r="V15149" s="9" t="str">
        <f t="shared" si="1506"/>
        <v/>
      </c>
      <c r="W15149" s="9" t="str">
        <f t="shared" si="1507"/>
        <v/>
      </c>
      <c r="X15149" s="9" t="str">
        <f t="shared" si="1508"/>
        <v/>
      </c>
      <c r="BC15149" s="9" t="str">
        <f>IF(V15149="","",MAX(BC$1:BC15148)+1)</f>
        <v/>
      </c>
    </row>
    <row r="15150" spans="21:55">
      <c r="U15150" s="17" t="b">
        <f t="shared" si="1505"/>
        <v>0</v>
      </c>
      <c r="V15150" s="9" t="str">
        <f t="shared" si="1506"/>
        <v/>
      </c>
      <c r="W15150" s="9" t="str">
        <f t="shared" si="1507"/>
        <v/>
      </c>
      <c r="X15150" s="9" t="str">
        <f t="shared" si="1508"/>
        <v/>
      </c>
      <c r="BC15150" s="9" t="str">
        <f>IF(V15150="","",MAX(BC$1:BC15149)+1)</f>
        <v/>
      </c>
    </row>
    <row r="15151" spans="21:55">
      <c r="U15151" s="17" t="b">
        <f t="shared" si="1505"/>
        <v>0</v>
      </c>
      <c r="V15151" s="9" t="str">
        <f t="shared" si="1506"/>
        <v/>
      </c>
      <c r="W15151" s="9" t="str">
        <f t="shared" si="1507"/>
        <v/>
      </c>
      <c r="X15151" s="9" t="str">
        <f t="shared" si="1508"/>
        <v/>
      </c>
      <c r="BC15151" s="9" t="str">
        <f>IF(V15151="","",MAX(BC$1:BC15150)+1)</f>
        <v/>
      </c>
    </row>
    <row r="15152" spans="21:55">
      <c r="U15152" s="17" t="b">
        <f t="shared" si="1505"/>
        <v>0</v>
      </c>
      <c r="V15152" s="9" t="str">
        <f t="shared" si="1506"/>
        <v/>
      </c>
      <c r="W15152" s="9" t="str">
        <f t="shared" si="1507"/>
        <v/>
      </c>
      <c r="X15152" s="9" t="str">
        <f t="shared" si="1508"/>
        <v/>
      </c>
      <c r="BC15152" s="9" t="str">
        <f>IF(V15152="","",MAX(BC$1:BC15151)+1)</f>
        <v/>
      </c>
    </row>
    <row r="15153" spans="21:55">
      <c r="U15153" s="17" t="b">
        <f t="shared" si="1505"/>
        <v>0</v>
      </c>
      <c r="V15153" s="9" t="str">
        <f t="shared" si="1506"/>
        <v/>
      </c>
      <c r="W15153" s="9" t="str">
        <f t="shared" si="1507"/>
        <v/>
      </c>
      <c r="X15153" s="9" t="str">
        <f t="shared" si="1508"/>
        <v/>
      </c>
      <c r="BC15153" s="9" t="str">
        <f>IF(V15153="","",MAX(BC$1:BC15152)+1)</f>
        <v/>
      </c>
    </row>
    <row r="15154" spans="21:55">
      <c r="U15154" s="17" t="b">
        <f t="shared" si="1505"/>
        <v>0</v>
      </c>
      <c r="V15154" s="9" t="str">
        <f t="shared" si="1506"/>
        <v/>
      </c>
      <c r="W15154" s="9" t="str">
        <f t="shared" si="1507"/>
        <v/>
      </c>
      <c r="X15154" s="9" t="str">
        <f t="shared" si="1508"/>
        <v/>
      </c>
      <c r="BC15154" s="9" t="str">
        <f>IF(V15154="","",MAX(BC$1:BC15153)+1)</f>
        <v/>
      </c>
    </row>
    <row r="15155" spans="21:55">
      <c r="U15155" s="17" t="b">
        <f t="shared" si="1505"/>
        <v>0</v>
      </c>
      <c r="V15155" s="9" t="str">
        <f t="shared" si="1506"/>
        <v/>
      </c>
      <c r="W15155" s="9" t="str">
        <f t="shared" si="1507"/>
        <v/>
      </c>
      <c r="X15155" s="9" t="str">
        <f t="shared" si="1508"/>
        <v/>
      </c>
      <c r="BC15155" s="9" t="str">
        <f>IF(V15155="","",MAX(BC$1:BC15154)+1)</f>
        <v/>
      </c>
    </row>
    <row r="15156" spans="21:55">
      <c r="U15156" s="17" t="b">
        <f t="shared" si="1505"/>
        <v>0</v>
      </c>
      <c r="V15156" s="9" t="str">
        <f t="shared" si="1506"/>
        <v/>
      </c>
      <c r="W15156" s="9" t="str">
        <f t="shared" si="1507"/>
        <v/>
      </c>
      <c r="X15156" s="9" t="str">
        <f t="shared" si="1508"/>
        <v/>
      </c>
      <c r="BC15156" s="9" t="str">
        <f>IF(V15156="","",MAX(BC$1:BC15155)+1)</f>
        <v/>
      </c>
    </row>
    <row r="15157" spans="21:55">
      <c r="U15157" s="17" t="b">
        <f t="shared" si="1505"/>
        <v>0</v>
      </c>
      <c r="V15157" s="9" t="str">
        <f t="shared" si="1506"/>
        <v/>
      </c>
      <c r="W15157" s="9" t="str">
        <f t="shared" si="1507"/>
        <v/>
      </c>
      <c r="X15157" s="9" t="str">
        <f t="shared" si="1508"/>
        <v/>
      </c>
      <c r="BC15157" s="9" t="str">
        <f>IF(V15157="","",MAX(BC$1:BC15156)+1)</f>
        <v/>
      </c>
    </row>
    <row r="15158" spans="21:55">
      <c r="U15158" s="17" t="b">
        <f t="shared" si="1505"/>
        <v>0</v>
      </c>
      <c r="V15158" s="9" t="str">
        <f t="shared" si="1506"/>
        <v/>
      </c>
      <c r="W15158" s="9" t="str">
        <f t="shared" si="1507"/>
        <v/>
      </c>
      <c r="X15158" s="9" t="str">
        <f t="shared" si="1508"/>
        <v/>
      </c>
      <c r="BC15158" s="9" t="str">
        <f>IF(V15158="","",MAX(BC$1:BC15157)+1)</f>
        <v/>
      </c>
    </row>
    <row r="15159" spans="21:55">
      <c r="U15159" s="17" t="b">
        <f t="shared" si="1505"/>
        <v>0</v>
      </c>
      <c r="V15159" s="9" t="str">
        <f t="shared" si="1506"/>
        <v/>
      </c>
      <c r="W15159" s="9" t="str">
        <f t="shared" si="1507"/>
        <v/>
      </c>
      <c r="X15159" s="9" t="str">
        <f t="shared" si="1508"/>
        <v/>
      </c>
      <c r="BC15159" s="9" t="str">
        <f>IF(V15159="","",MAX(BC$1:BC15158)+1)</f>
        <v/>
      </c>
    </row>
    <row r="15160" spans="21:55">
      <c r="U15160" s="17" t="b">
        <f t="shared" si="1505"/>
        <v>0</v>
      </c>
      <c r="V15160" s="9" t="str">
        <f t="shared" si="1506"/>
        <v/>
      </c>
      <c r="W15160" s="9" t="str">
        <f t="shared" si="1507"/>
        <v/>
      </c>
      <c r="X15160" s="9" t="str">
        <f t="shared" si="1508"/>
        <v/>
      </c>
      <c r="BC15160" s="9" t="str">
        <f>IF(V15160="","",MAX(BC$1:BC15159)+1)</f>
        <v/>
      </c>
    </row>
    <row r="15161" spans="21:55">
      <c r="U15161" s="17" t="b">
        <f t="shared" si="1505"/>
        <v>0</v>
      </c>
      <c r="V15161" s="9" t="str">
        <f t="shared" si="1506"/>
        <v/>
      </c>
      <c r="W15161" s="9" t="str">
        <f t="shared" si="1507"/>
        <v/>
      </c>
      <c r="X15161" s="9" t="str">
        <f t="shared" si="1508"/>
        <v/>
      </c>
      <c r="BC15161" s="9" t="str">
        <f>IF(V15161="","",MAX(BC$1:BC15160)+1)</f>
        <v/>
      </c>
    </row>
    <row r="15162" spans="21:55">
      <c r="U15162" s="17" t="b">
        <f t="shared" si="1505"/>
        <v>0</v>
      </c>
      <c r="V15162" s="9" t="str">
        <f t="shared" si="1506"/>
        <v/>
      </c>
      <c r="W15162" s="9" t="str">
        <f t="shared" si="1507"/>
        <v/>
      </c>
      <c r="X15162" s="9" t="str">
        <f t="shared" si="1508"/>
        <v/>
      </c>
      <c r="BC15162" s="9" t="str">
        <f>IF(V15162="","",MAX(BC$1:BC15161)+1)</f>
        <v/>
      </c>
    </row>
    <row r="15163" spans="21:55">
      <c r="U15163" s="17" t="b">
        <f t="shared" si="1505"/>
        <v>0</v>
      </c>
      <c r="V15163" s="9" t="str">
        <f t="shared" si="1506"/>
        <v/>
      </c>
      <c r="W15163" s="9" t="str">
        <f t="shared" si="1507"/>
        <v/>
      </c>
      <c r="X15163" s="9" t="str">
        <f t="shared" si="1508"/>
        <v/>
      </c>
      <c r="BC15163" s="9" t="str">
        <f>IF(V15163="","",MAX(BC$1:BC15162)+1)</f>
        <v/>
      </c>
    </row>
    <row r="15164" spans="21:55">
      <c r="U15164" s="17" t="b">
        <f t="shared" si="1505"/>
        <v>0</v>
      </c>
      <c r="V15164" s="9" t="str">
        <f t="shared" si="1506"/>
        <v/>
      </c>
      <c r="W15164" s="9" t="str">
        <f t="shared" si="1507"/>
        <v/>
      </c>
      <c r="X15164" s="9" t="str">
        <f t="shared" si="1508"/>
        <v/>
      </c>
      <c r="BC15164" s="9" t="str">
        <f>IF(V15164="","",MAX(BC$1:BC15163)+1)</f>
        <v/>
      </c>
    </row>
    <row r="15165" spans="21:55">
      <c r="U15165" s="17" t="b">
        <f t="shared" si="1505"/>
        <v>0</v>
      </c>
      <c r="V15165" s="9" t="str">
        <f t="shared" si="1506"/>
        <v/>
      </c>
      <c r="W15165" s="9" t="str">
        <f t="shared" si="1507"/>
        <v/>
      </c>
      <c r="X15165" s="9" t="str">
        <f t="shared" si="1508"/>
        <v/>
      </c>
      <c r="BC15165" s="9" t="str">
        <f>IF(V15165="","",MAX(BC$1:BC15164)+1)</f>
        <v/>
      </c>
    </row>
    <row r="15166" spans="21:55">
      <c r="U15166" s="17" t="b">
        <f t="shared" si="1505"/>
        <v>0</v>
      </c>
      <c r="V15166" s="9" t="str">
        <f t="shared" si="1506"/>
        <v/>
      </c>
      <c r="W15166" s="9" t="str">
        <f t="shared" si="1507"/>
        <v/>
      </c>
      <c r="X15166" s="9" t="str">
        <f t="shared" si="1508"/>
        <v/>
      </c>
      <c r="BC15166" s="9" t="str">
        <f>IF(V15166="","",MAX(BC$1:BC15165)+1)</f>
        <v/>
      </c>
    </row>
    <row r="15167" spans="21:55">
      <c r="U15167" s="17" t="b">
        <f t="shared" si="1505"/>
        <v>0</v>
      </c>
      <c r="V15167" s="9" t="str">
        <f t="shared" si="1506"/>
        <v/>
      </c>
      <c r="W15167" s="9" t="str">
        <f t="shared" si="1507"/>
        <v/>
      </c>
      <c r="X15167" s="9" t="str">
        <f t="shared" si="1508"/>
        <v/>
      </c>
      <c r="BC15167" s="9" t="str">
        <f>IF(V15167="","",MAX(BC$1:BC15166)+1)</f>
        <v/>
      </c>
    </row>
    <row r="15168" spans="21:55">
      <c r="U15168" s="17" t="b">
        <f t="shared" si="1505"/>
        <v>0</v>
      </c>
      <c r="V15168" s="9" t="str">
        <f t="shared" si="1506"/>
        <v/>
      </c>
      <c r="W15168" s="9" t="str">
        <f t="shared" si="1507"/>
        <v/>
      </c>
      <c r="X15168" s="9" t="str">
        <f t="shared" si="1508"/>
        <v/>
      </c>
      <c r="BC15168" s="9" t="str">
        <f>IF(V15168="","",MAX(BC$1:BC15167)+1)</f>
        <v/>
      </c>
    </row>
    <row r="15169" spans="21:55">
      <c r="U15169" s="17" t="b">
        <f t="shared" si="1505"/>
        <v>0</v>
      </c>
      <c r="V15169" s="9" t="str">
        <f t="shared" si="1506"/>
        <v/>
      </c>
      <c r="W15169" s="9" t="str">
        <f t="shared" si="1507"/>
        <v/>
      </c>
      <c r="X15169" s="9" t="str">
        <f t="shared" si="1508"/>
        <v/>
      </c>
      <c r="BC15169" s="9" t="str">
        <f>IF(V15169="","",MAX(BC$1:BC15168)+1)</f>
        <v/>
      </c>
    </row>
    <row r="15170" spans="21:55">
      <c r="U15170" s="17" t="b">
        <f t="shared" ref="U15170:U15233" si="1509">AND(ISNUMBER(SEARCH("(rs",N15170)),NOT(ISNUMBER(SEARCH("oxidation",N15170))),NOT(ISNUMBER(SEARCH("deamidated",N15170))),NOT(ISNUMBER(SEARCH("ammonia",N15170))),NOT(ISNUMBER(SEARCH("acetyl",N15170))),NOT(ISNUMBER(SEARCH("phospho",N15170))),NOT(ISNUMBER(SEARCH("dehydrated",N15170))))</f>
        <v>0</v>
      </c>
      <c r="V15170" s="9" t="str">
        <f t="shared" ref="V15170:V15233" si="1510">IF(U15170=TRUE, IF(ISNUMBER(SEARCH(":",P15170))=TRUE, LEFT(P15170,FIND(":",P15170)-1),P15170), "")</f>
        <v/>
      </c>
      <c r="W15170" s="9" t="str">
        <f t="shared" ref="W15170:W15233" si="1511">IF(U15170=TRUE,IF(ISNUMBER(SEARCH("Carb",N15170))=TRUE,MID(LEFT(N15170,FIND("#",N15170)-1),FIND(CHAR(1),SUBSTITUTE(N15170," ",CHAR(1),(LEN(N15170)-LEN(SUBSTITUTE(N15170," ","")))-1))+1,LEN(N15170)),LEFT(N15170,FIND("#",N15170)-1)),"")</f>
        <v/>
      </c>
      <c r="X15170" s="9" t="str">
        <f t="shared" si="1508"/>
        <v/>
      </c>
      <c r="BC15170" s="9" t="str">
        <f>IF(V15170="","",MAX(BC$1:BC15169)+1)</f>
        <v/>
      </c>
    </row>
    <row r="15171" spans="21:55">
      <c r="U15171" s="17" t="b">
        <f t="shared" si="1509"/>
        <v>0</v>
      </c>
      <c r="V15171" s="9" t="str">
        <f t="shared" si="1510"/>
        <v/>
      </c>
      <c r="W15171" s="9" t="str">
        <f t="shared" si="1511"/>
        <v/>
      </c>
      <c r="X15171" s="9" t="str">
        <f t="shared" si="1508"/>
        <v/>
      </c>
      <c r="BC15171" s="9" t="str">
        <f>IF(V15171="","",MAX(BC$1:BC15170)+1)</f>
        <v/>
      </c>
    </row>
    <row r="15172" spans="21:55">
      <c r="U15172" s="17" t="b">
        <f t="shared" si="1509"/>
        <v>0</v>
      </c>
      <c r="V15172" s="9" t="str">
        <f t="shared" si="1510"/>
        <v/>
      </c>
      <c r="W15172" s="9" t="str">
        <f t="shared" si="1511"/>
        <v/>
      </c>
      <c r="X15172" s="9" t="str">
        <f t="shared" si="1508"/>
        <v/>
      </c>
      <c r="BC15172" s="9" t="str">
        <f>IF(V15172="","",MAX(BC$1:BC15171)+1)</f>
        <v/>
      </c>
    </row>
    <row r="15173" spans="21:55">
      <c r="U15173" s="17" t="b">
        <f t="shared" si="1509"/>
        <v>0</v>
      </c>
      <c r="V15173" s="9" t="str">
        <f t="shared" si="1510"/>
        <v/>
      </c>
      <c r="W15173" s="9" t="str">
        <f t="shared" si="1511"/>
        <v/>
      </c>
      <c r="X15173" s="9" t="str">
        <f t="shared" si="1508"/>
        <v/>
      </c>
      <c r="BC15173" s="9" t="str">
        <f>IF(V15173="","",MAX(BC$1:BC15172)+1)</f>
        <v/>
      </c>
    </row>
    <row r="15174" spans="21:55">
      <c r="U15174" s="17" t="b">
        <f t="shared" si="1509"/>
        <v>0</v>
      </c>
      <c r="V15174" s="9" t="str">
        <f t="shared" si="1510"/>
        <v/>
      </c>
      <c r="W15174" s="9" t="str">
        <f t="shared" si="1511"/>
        <v/>
      </c>
      <c r="X15174" s="9" t="str">
        <f t="shared" si="1508"/>
        <v/>
      </c>
      <c r="BC15174" s="9" t="str">
        <f>IF(V15174="","",MAX(BC$1:BC15173)+1)</f>
        <v/>
      </c>
    </row>
    <row r="15175" spans="21:55">
      <c r="U15175" s="17" t="b">
        <f t="shared" si="1509"/>
        <v>0</v>
      </c>
      <c r="V15175" s="9" t="str">
        <f t="shared" si="1510"/>
        <v/>
      </c>
      <c r="W15175" s="9" t="str">
        <f t="shared" si="1511"/>
        <v/>
      </c>
      <c r="X15175" s="9" t="str">
        <f t="shared" si="1508"/>
        <v/>
      </c>
      <c r="BC15175" s="9" t="str">
        <f>IF(V15175="","",MAX(BC$1:BC15174)+1)</f>
        <v/>
      </c>
    </row>
    <row r="15176" spans="21:55">
      <c r="U15176" s="17" t="b">
        <f t="shared" si="1509"/>
        <v>0</v>
      </c>
      <c r="V15176" s="9" t="str">
        <f t="shared" si="1510"/>
        <v/>
      </c>
      <c r="W15176" s="9" t="str">
        <f t="shared" si="1511"/>
        <v/>
      </c>
      <c r="X15176" s="9" t="str">
        <f t="shared" si="1508"/>
        <v/>
      </c>
      <c r="BC15176" s="9" t="str">
        <f>IF(V15176="","",MAX(BC$1:BC15175)+1)</f>
        <v/>
      </c>
    </row>
    <row r="15177" spans="21:55">
      <c r="U15177" s="17" t="b">
        <f t="shared" si="1509"/>
        <v>0</v>
      </c>
      <c r="V15177" s="9" t="str">
        <f t="shared" si="1510"/>
        <v/>
      </c>
      <c r="W15177" s="9" t="str">
        <f t="shared" si="1511"/>
        <v/>
      </c>
      <c r="X15177" s="9" t="str">
        <f t="shared" si="1508"/>
        <v/>
      </c>
      <c r="BC15177" s="9" t="str">
        <f>IF(V15177="","",MAX(BC$1:BC15176)+1)</f>
        <v/>
      </c>
    </row>
    <row r="15178" spans="21:55">
      <c r="U15178" s="17" t="b">
        <f t="shared" si="1509"/>
        <v>0</v>
      </c>
      <c r="V15178" s="9" t="str">
        <f t="shared" si="1510"/>
        <v/>
      </c>
      <c r="W15178" s="9" t="str">
        <f t="shared" si="1511"/>
        <v/>
      </c>
      <c r="X15178" s="9" t="str">
        <f t="shared" si="1508"/>
        <v/>
      </c>
      <c r="BC15178" s="9" t="str">
        <f>IF(V15178="","",MAX(BC$1:BC15177)+1)</f>
        <v/>
      </c>
    </row>
    <row r="15179" spans="21:55">
      <c r="U15179" s="17" t="b">
        <f t="shared" si="1509"/>
        <v>0</v>
      </c>
      <c r="V15179" s="9" t="str">
        <f t="shared" si="1510"/>
        <v/>
      </c>
      <c r="W15179" s="9" t="str">
        <f t="shared" si="1511"/>
        <v/>
      </c>
      <c r="X15179" s="9" t="str">
        <f t="shared" si="1508"/>
        <v/>
      </c>
      <c r="BC15179" s="9" t="str">
        <f>IF(V15179="","",MAX(BC$1:BC15178)+1)</f>
        <v/>
      </c>
    </row>
    <row r="15180" spans="21:55">
      <c r="U15180" s="17" t="b">
        <f t="shared" si="1509"/>
        <v>0</v>
      </c>
      <c r="V15180" s="9" t="str">
        <f t="shared" si="1510"/>
        <v/>
      </c>
      <c r="W15180" s="9" t="str">
        <f t="shared" si="1511"/>
        <v/>
      </c>
      <c r="X15180" s="9" t="str">
        <f t="shared" si="1508"/>
        <v/>
      </c>
      <c r="BC15180" s="9" t="str">
        <f>IF(V15180="","",MAX(BC$1:BC15179)+1)</f>
        <v/>
      </c>
    </row>
    <row r="15181" spans="21:55">
      <c r="U15181" s="17" t="b">
        <f t="shared" si="1509"/>
        <v>0</v>
      </c>
      <c r="V15181" s="9" t="str">
        <f t="shared" si="1510"/>
        <v/>
      </c>
      <c r="W15181" s="9" t="str">
        <f t="shared" si="1511"/>
        <v/>
      </c>
      <c r="X15181" s="9" t="str">
        <f t="shared" si="1508"/>
        <v/>
      </c>
      <c r="BC15181" s="9" t="str">
        <f>IF(V15181="","",MAX(BC$1:BC15180)+1)</f>
        <v/>
      </c>
    </row>
    <row r="15182" spans="21:55">
      <c r="U15182" s="17" t="b">
        <f t="shared" si="1509"/>
        <v>0</v>
      </c>
      <c r="V15182" s="9" t="str">
        <f t="shared" si="1510"/>
        <v/>
      </c>
      <c r="W15182" s="9" t="str">
        <f t="shared" si="1511"/>
        <v/>
      </c>
      <c r="X15182" s="9" t="str">
        <f t="shared" si="1508"/>
        <v/>
      </c>
      <c r="BC15182" s="9" t="str">
        <f>IF(V15182="","",MAX(BC$1:BC15181)+1)</f>
        <v/>
      </c>
    </row>
    <row r="15183" spans="21:55">
      <c r="U15183" s="17" t="b">
        <f t="shared" si="1509"/>
        <v>0</v>
      </c>
      <c r="V15183" s="9" t="str">
        <f t="shared" si="1510"/>
        <v/>
      </c>
      <c r="W15183" s="9" t="str">
        <f t="shared" si="1511"/>
        <v/>
      </c>
      <c r="X15183" s="9" t="str">
        <f t="shared" si="1508"/>
        <v/>
      </c>
      <c r="BC15183" s="9" t="str">
        <f>IF(V15183="","",MAX(BC$1:BC15182)+1)</f>
        <v/>
      </c>
    </row>
    <row r="15184" spans="21:55">
      <c r="U15184" s="17" t="b">
        <f t="shared" si="1509"/>
        <v>0</v>
      </c>
      <c r="V15184" s="9" t="str">
        <f t="shared" si="1510"/>
        <v/>
      </c>
      <c r="W15184" s="9" t="str">
        <f t="shared" si="1511"/>
        <v/>
      </c>
      <c r="X15184" s="9" t="str">
        <f t="shared" si="1508"/>
        <v/>
      </c>
      <c r="BC15184" s="9" t="str">
        <f>IF(V15184="","",MAX(BC$1:BC15183)+1)</f>
        <v/>
      </c>
    </row>
    <row r="15185" spans="21:55">
      <c r="U15185" s="17" t="b">
        <f t="shared" si="1509"/>
        <v>0</v>
      </c>
      <c r="V15185" s="9" t="str">
        <f t="shared" si="1510"/>
        <v/>
      </c>
      <c r="W15185" s="9" t="str">
        <f t="shared" si="1511"/>
        <v/>
      </c>
      <c r="X15185" s="9" t="str">
        <f t="shared" si="1508"/>
        <v/>
      </c>
      <c r="BC15185" s="9" t="str">
        <f>IF(V15185="","",MAX(BC$1:BC15184)+1)</f>
        <v/>
      </c>
    </row>
    <row r="15186" spans="21:55">
      <c r="U15186" s="17" t="b">
        <f t="shared" si="1509"/>
        <v>0</v>
      </c>
      <c r="V15186" s="9" t="str">
        <f t="shared" si="1510"/>
        <v/>
      </c>
      <c r="W15186" s="9" t="str">
        <f t="shared" si="1511"/>
        <v/>
      </c>
      <c r="X15186" s="9" t="str">
        <f t="shared" si="1508"/>
        <v/>
      </c>
      <c r="BC15186" s="9" t="str">
        <f>IF(V15186="","",MAX(BC$1:BC15185)+1)</f>
        <v/>
      </c>
    </row>
    <row r="15187" spans="21:55">
      <c r="U15187" s="17" t="b">
        <f t="shared" si="1509"/>
        <v>0</v>
      </c>
      <c r="V15187" s="9" t="str">
        <f t="shared" si="1510"/>
        <v/>
      </c>
      <c r="W15187" s="9" t="str">
        <f t="shared" si="1511"/>
        <v/>
      </c>
      <c r="X15187" s="9" t="str">
        <f t="shared" si="1508"/>
        <v/>
      </c>
      <c r="BC15187" s="9" t="str">
        <f>IF(V15187="","",MAX(BC$1:BC15186)+1)</f>
        <v/>
      </c>
    </row>
    <row r="15188" spans="21:55">
      <c r="U15188" s="17" t="b">
        <f t="shared" si="1509"/>
        <v>0</v>
      </c>
      <c r="V15188" s="9" t="str">
        <f t="shared" si="1510"/>
        <v/>
      </c>
      <c r="W15188" s="9" t="str">
        <f t="shared" si="1511"/>
        <v/>
      </c>
      <c r="X15188" s="9" t="str">
        <f t="shared" si="1508"/>
        <v/>
      </c>
      <c r="BC15188" s="9" t="str">
        <f>IF(V15188="","",MAX(BC$1:BC15187)+1)</f>
        <v/>
      </c>
    </row>
    <row r="15189" spans="21:55">
      <c r="U15189" s="17" t="b">
        <f t="shared" si="1509"/>
        <v>0</v>
      </c>
      <c r="V15189" s="9" t="str">
        <f t="shared" si="1510"/>
        <v/>
      </c>
      <c r="W15189" s="9" t="str">
        <f t="shared" si="1511"/>
        <v/>
      </c>
      <c r="X15189" s="9" t="str">
        <f t="shared" si="1508"/>
        <v/>
      </c>
      <c r="BC15189" s="9" t="str">
        <f>IF(V15189="","",MAX(BC$1:BC15188)+1)</f>
        <v/>
      </c>
    </row>
    <row r="15190" spans="21:55">
      <c r="U15190" s="17" t="b">
        <f t="shared" si="1509"/>
        <v>0</v>
      </c>
      <c r="V15190" s="9" t="str">
        <f t="shared" si="1510"/>
        <v/>
      </c>
      <c r="W15190" s="9" t="str">
        <f t="shared" si="1511"/>
        <v/>
      </c>
      <c r="X15190" s="9" t="str">
        <f t="shared" si="1508"/>
        <v/>
      </c>
      <c r="BC15190" s="9" t="str">
        <f>IF(V15190="","",MAX(BC$1:BC15189)+1)</f>
        <v/>
      </c>
    </row>
    <row r="15191" spans="21:55">
      <c r="U15191" s="17" t="b">
        <f t="shared" si="1509"/>
        <v>0</v>
      </c>
      <c r="V15191" s="9" t="str">
        <f t="shared" si="1510"/>
        <v/>
      </c>
      <c r="W15191" s="9" t="str">
        <f t="shared" si="1511"/>
        <v/>
      </c>
      <c r="X15191" s="9" t="str">
        <f t="shared" si="1508"/>
        <v/>
      </c>
      <c r="BC15191" s="9" t="str">
        <f>IF(V15191="","",MAX(BC$1:BC15190)+1)</f>
        <v/>
      </c>
    </row>
    <row r="15192" spans="21:55">
      <c r="U15192" s="17" t="b">
        <f t="shared" si="1509"/>
        <v>0</v>
      </c>
      <c r="V15192" s="9" t="str">
        <f t="shared" si="1510"/>
        <v/>
      </c>
      <c r="W15192" s="9" t="str">
        <f t="shared" si="1511"/>
        <v/>
      </c>
      <c r="X15192" s="9" t="str">
        <f t="shared" si="1508"/>
        <v/>
      </c>
      <c r="BC15192" s="9" t="str">
        <f>IF(V15192="","",MAX(BC$1:BC15191)+1)</f>
        <v/>
      </c>
    </row>
    <row r="15193" spans="21:55">
      <c r="U15193" s="17" t="b">
        <f t="shared" si="1509"/>
        <v>0</v>
      </c>
      <c r="V15193" s="9" t="str">
        <f t="shared" si="1510"/>
        <v/>
      </c>
      <c r="W15193" s="9" t="str">
        <f t="shared" si="1511"/>
        <v/>
      </c>
      <c r="X15193" s="9" t="str">
        <f t="shared" si="1508"/>
        <v/>
      </c>
      <c r="BC15193" s="9" t="str">
        <f>IF(V15193="","",MAX(BC$1:BC15192)+1)</f>
        <v/>
      </c>
    </row>
    <row r="15194" spans="21:55">
      <c r="U15194" s="17" t="b">
        <f t="shared" si="1509"/>
        <v>0</v>
      </c>
      <c r="V15194" s="9" t="str">
        <f t="shared" si="1510"/>
        <v/>
      </c>
      <c r="W15194" s="9" t="str">
        <f t="shared" si="1511"/>
        <v/>
      </c>
      <c r="X15194" s="9" t="str">
        <f t="shared" si="1508"/>
        <v/>
      </c>
      <c r="BC15194" s="9" t="str">
        <f>IF(V15194="","",MAX(BC$1:BC15193)+1)</f>
        <v/>
      </c>
    </row>
    <row r="15195" spans="21:55">
      <c r="U15195" s="17" t="b">
        <f t="shared" si="1509"/>
        <v>0</v>
      </c>
      <c r="V15195" s="9" t="str">
        <f t="shared" si="1510"/>
        <v/>
      </c>
      <c r="W15195" s="9" t="str">
        <f t="shared" si="1511"/>
        <v/>
      </c>
      <c r="X15195" s="9" t="str">
        <f t="shared" si="1508"/>
        <v/>
      </c>
      <c r="BC15195" s="9" t="str">
        <f>IF(V15195="","",MAX(BC$1:BC15194)+1)</f>
        <v/>
      </c>
    </row>
    <row r="15196" spans="21:55">
      <c r="U15196" s="17" t="b">
        <f t="shared" si="1509"/>
        <v>0</v>
      </c>
      <c r="V15196" s="9" t="str">
        <f t="shared" si="1510"/>
        <v/>
      </c>
      <c r="W15196" s="9" t="str">
        <f t="shared" si="1511"/>
        <v/>
      </c>
      <c r="X15196" s="9" t="str">
        <f t="shared" si="1508"/>
        <v/>
      </c>
      <c r="BC15196" s="9" t="str">
        <f>IF(V15196="","",MAX(BC$1:BC15195)+1)</f>
        <v/>
      </c>
    </row>
    <row r="15197" spans="21:55">
      <c r="U15197" s="17" t="b">
        <f t="shared" si="1509"/>
        <v>0</v>
      </c>
      <c r="V15197" s="9" t="str">
        <f t="shared" si="1510"/>
        <v/>
      </c>
      <c r="W15197" s="9" t="str">
        <f t="shared" si="1511"/>
        <v/>
      </c>
      <c r="X15197" s="9" t="str">
        <f t="shared" si="1508"/>
        <v/>
      </c>
      <c r="BC15197" s="9" t="str">
        <f>IF(V15197="","",MAX(BC$1:BC15196)+1)</f>
        <v/>
      </c>
    </row>
    <row r="15198" spans="21:55">
      <c r="U15198" s="17" t="b">
        <f t="shared" si="1509"/>
        <v>0</v>
      </c>
      <c r="V15198" s="9" t="str">
        <f t="shared" si="1510"/>
        <v/>
      </c>
      <c r="W15198" s="9" t="str">
        <f t="shared" si="1511"/>
        <v/>
      </c>
      <c r="X15198" s="9" t="str">
        <f t="shared" ref="X15198:X15261" si="1512">IF(U15198=TRUE, MID(LEFT(N15198,FIND(")",N15198)-1),FIND("(",N15198)+1,LEN(N15198)), "")</f>
        <v/>
      </c>
      <c r="BC15198" s="9" t="str">
        <f>IF(V15198="","",MAX(BC$1:BC15197)+1)</f>
        <v/>
      </c>
    </row>
    <row r="15199" spans="21:55">
      <c r="U15199" s="17" t="b">
        <f t="shared" si="1509"/>
        <v>0</v>
      </c>
      <c r="V15199" s="9" t="str">
        <f t="shared" si="1510"/>
        <v/>
      </c>
      <c r="W15199" s="9" t="str">
        <f t="shared" si="1511"/>
        <v/>
      </c>
      <c r="X15199" s="9" t="str">
        <f t="shared" si="1512"/>
        <v/>
      </c>
      <c r="BC15199" s="9" t="str">
        <f>IF(V15199="","",MAX(BC$1:BC15198)+1)</f>
        <v/>
      </c>
    </row>
    <row r="15200" spans="21:55">
      <c r="U15200" s="17" t="b">
        <f t="shared" si="1509"/>
        <v>0</v>
      </c>
      <c r="V15200" s="9" t="str">
        <f t="shared" si="1510"/>
        <v/>
      </c>
      <c r="W15200" s="9" t="str">
        <f t="shared" si="1511"/>
        <v/>
      </c>
      <c r="X15200" s="9" t="str">
        <f t="shared" si="1512"/>
        <v/>
      </c>
      <c r="BC15200" s="9" t="str">
        <f>IF(V15200="","",MAX(BC$1:BC15199)+1)</f>
        <v/>
      </c>
    </row>
    <row r="15201" spans="21:55">
      <c r="U15201" s="17" t="b">
        <f t="shared" si="1509"/>
        <v>0</v>
      </c>
      <c r="V15201" s="9" t="str">
        <f t="shared" si="1510"/>
        <v/>
      </c>
      <c r="W15201" s="9" t="str">
        <f t="shared" si="1511"/>
        <v/>
      </c>
      <c r="X15201" s="9" t="str">
        <f t="shared" si="1512"/>
        <v/>
      </c>
      <c r="BC15201" s="9" t="str">
        <f>IF(V15201="","",MAX(BC$1:BC15200)+1)</f>
        <v/>
      </c>
    </row>
    <row r="15202" spans="21:55">
      <c r="U15202" s="17" t="b">
        <f t="shared" si="1509"/>
        <v>0</v>
      </c>
      <c r="V15202" s="9" t="str">
        <f t="shared" si="1510"/>
        <v/>
      </c>
      <c r="W15202" s="9" t="str">
        <f t="shared" si="1511"/>
        <v/>
      </c>
      <c r="X15202" s="9" t="str">
        <f t="shared" si="1512"/>
        <v/>
      </c>
      <c r="BC15202" s="9" t="str">
        <f>IF(V15202="","",MAX(BC$1:BC15201)+1)</f>
        <v/>
      </c>
    </row>
    <row r="15203" spans="21:55">
      <c r="U15203" s="17" t="b">
        <f t="shared" si="1509"/>
        <v>0</v>
      </c>
      <c r="V15203" s="9" t="str">
        <f t="shared" si="1510"/>
        <v/>
      </c>
      <c r="W15203" s="9" t="str">
        <f t="shared" si="1511"/>
        <v/>
      </c>
      <c r="X15203" s="9" t="str">
        <f t="shared" si="1512"/>
        <v/>
      </c>
      <c r="BC15203" s="9" t="str">
        <f>IF(V15203="","",MAX(BC$1:BC15202)+1)</f>
        <v/>
      </c>
    </row>
    <row r="15204" spans="21:55">
      <c r="U15204" s="17" t="b">
        <f t="shared" si="1509"/>
        <v>0</v>
      </c>
      <c r="V15204" s="9" t="str">
        <f t="shared" si="1510"/>
        <v/>
      </c>
      <c r="W15204" s="9" t="str">
        <f t="shared" si="1511"/>
        <v/>
      </c>
      <c r="X15204" s="9" t="str">
        <f t="shared" si="1512"/>
        <v/>
      </c>
      <c r="BC15204" s="9" t="str">
        <f>IF(V15204="","",MAX(BC$1:BC15203)+1)</f>
        <v/>
      </c>
    </row>
    <row r="15205" spans="21:55">
      <c r="U15205" s="17" t="b">
        <f t="shared" si="1509"/>
        <v>0</v>
      </c>
      <c r="V15205" s="9" t="str">
        <f t="shared" si="1510"/>
        <v/>
      </c>
      <c r="W15205" s="9" t="str">
        <f t="shared" si="1511"/>
        <v/>
      </c>
      <c r="X15205" s="9" t="str">
        <f t="shared" si="1512"/>
        <v/>
      </c>
      <c r="BC15205" s="9" t="str">
        <f>IF(V15205="","",MAX(BC$1:BC15204)+1)</f>
        <v/>
      </c>
    </row>
    <row r="15206" spans="21:55">
      <c r="U15206" s="17" t="b">
        <f t="shared" si="1509"/>
        <v>0</v>
      </c>
      <c r="V15206" s="9" t="str">
        <f t="shared" si="1510"/>
        <v/>
      </c>
      <c r="W15206" s="9" t="str">
        <f t="shared" si="1511"/>
        <v/>
      </c>
      <c r="X15206" s="9" t="str">
        <f t="shared" si="1512"/>
        <v/>
      </c>
      <c r="BC15206" s="9" t="str">
        <f>IF(V15206="","",MAX(BC$1:BC15205)+1)</f>
        <v/>
      </c>
    </row>
    <row r="15207" spans="21:55">
      <c r="U15207" s="17" t="b">
        <f t="shared" si="1509"/>
        <v>0</v>
      </c>
      <c r="V15207" s="9" t="str">
        <f t="shared" si="1510"/>
        <v/>
      </c>
      <c r="W15207" s="9" t="str">
        <f t="shared" si="1511"/>
        <v/>
      </c>
      <c r="X15207" s="9" t="str">
        <f t="shared" si="1512"/>
        <v/>
      </c>
      <c r="BC15207" s="9" t="str">
        <f>IF(V15207="","",MAX(BC$1:BC15206)+1)</f>
        <v/>
      </c>
    </row>
    <row r="15208" spans="21:55">
      <c r="U15208" s="17" t="b">
        <f t="shared" si="1509"/>
        <v>0</v>
      </c>
      <c r="V15208" s="9" t="str">
        <f t="shared" si="1510"/>
        <v/>
      </c>
      <c r="W15208" s="9" t="str">
        <f t="shared" si="1511"/>
        <v/>
      </c>
      <c r="X15208" s="9" t="str">
        <f t="shared" si="1512"/>
        <v/>
      </c>
      <c r="BC15208" s="9" t="str">
        <f>IF(V15208="","",MAX(BC$1:BC15207)+1)</f>
        <v/>
      </c>
    </row>
    <row r="15209" spans="21:55">
      <c r="U15209" s="17" t="b">
        <f t="shared" si="1509"/>
        <v>0</v>
      </c>
      <c r="V15209" s="9" t="str">
        <f t="shared" si="1510"/>
        <v/>
      </c>
      <c r="W15209" s="9" t="str">
        <f t="shared" si="1511"/>
        <v/>
      </c>
      <c r="X15209" s="9" t="str">
        <f t="shared" si="1512"/>
        <v/>
      </c>
      <c r="BC15209" s="9" t="str">
        <f>IF(V15209="","",MAX(BC$1:BC15208)+1)</f>
        <v/>
      </c>
    </row>
    <row r="15210" spans="21:55">
      <c r="U15210" s="17" t="b">
        <f t="shared" si="1509"/>
        <v>0</v>
      </c>
      <c r="V15210" s="9" t="str">
        <f t="shared" si="1510"/>
        <v/>
      </c>
      <c r="W15210" s="9" t="str">
        <f t="shared" si="1511"/>
        <v/>
      </c>
      <c r="X15210" s="9" t="str">
        <f t="shared" si="1512"/>
        <v/>
      </c>
      <c r="BC15210" s="9" t="str">
        <f>IF(V15210="","",MAX(BC$1:BC15209)+1)</f>
        <v/>
      </c>
    </row>
    <row r="15211" spans="21:55">
      <c r="U15211" s="17" t="b">
        <f t="shared" si="1509"/>
        <v>0</v>
      </c>
      <c r="V15211" s="9" t="str">
        <f t="shared" si="1510"/>
        <v/>
      </c>
      <c r="W15211" s="9" t="str">
        <f t="shared" si="1511"/>
        <v/>
      </c>
      <c r="X15211" s="9" t="str">
        <f t="shared" si="1512"/>
        <v/>
      </c>
      <c r="BC15211" s="9" t="str">
        <f>IF(V15211="","",MAX(BC$1:BC15210)+1)</f>
        <v/>
      </c>
    </row>
    <row r="15212" spans="21:55">
      <c r="U15212" s="17" t="b">
        <f t="shared" si="1509"/>
        <v>0</v>
      </c>
      <c r="V15212" s="9" t="str">
        <f t="shared" si="1510"/>
        <v/>
      </c>
      <c r="W15212" s="9" t="str">
        <f t="shared" si="1511"/>
        <v/>
      </c>
      <c r="X15212" s="9" t="str">
        <f t="shared" si="1512"/>
        <v/>
      </c>
      <c r="BC15212" s="9" t="str">
        <f>IF(V15212="","",MAX(BC$1:BC15211)+1)</f>
        <v/>
      </c>
    </row>
    <row r="15213" spans="21:55">
      <c r="U15213" s="17" t="b">
        <f t="shared" si="1509"/>
        <v>0</v>
      </c>
      <c r="V15213" s="9" t="str">
        <f t="shared" si="1510"/>
        <v/>
      </c>
      <c r="W15213" s="9" t="str">
        <f t="shared" si="1511"/>
        <v/>
      </c>
      <c r="X15213" s="9" t="str">
        <f t="shared" si="1512"/>
        <v/>
      </c>
      <c r="BC15213" s="9" t="str">
        <f>IF(V15213="","",MAX(BC$1:BC15212)+1)</f>
        <v/>
      </c>
    </row>
    <row r="15214" spans="21:55">
      <c r="U15214" s="17" t="b">
        <f t="shared" si="1509"/>
        <v>0</v>
      </c>
      <c r="V15214" s="9" t="str">
        <f t="shared" si="1510"/>
        <v/>
      </c>
      <c r="W15214" s="9" t="str">
        <f t="shared" si="1511"/>
        <v/>
      </c>
      <c r="X15214" s="9" t="str">
        <f t="shared" si="1512"/>
        <v/>
      </c>
      <c r="BC15214" s="9" t="str">
        <f>IF(V15214="","",MAX(BC$1:BC15213)+1)</f>
        <v/>
      </c>
    </row>
    <row r="15215" spans="21:55">
      <c r="U15215" s="17" t="b">
        <f t="shared" si="1509"/>
        <v>0</v>
      </c>
      <c r="V15215" s="9" t="str">
        <f t="shared" si="1510"/>
        <v/>
      </c>
      <c r="W15215" s="9" t="str">
        <f t="shared" si="1511"/>
        <v/>
      </c>
      <c r="X15215" s="9" t="str">
        <f t="shared" si="1512"/>
        <v/>
      </c>
      <c r="BC15215" s="9" t="str">
        <f>IF(V15215="","",MAX(BC$1:BC15214)+1)</f>
        <v/>
      </c>
    </row>
    <row r="15216" spans="21:55">
      <c r="U15216" s="17" t="b">
        <f t="shared" si="1509"/>
        <v>0</v>
      </c>
      <c r="V15216" s="9" t="str">
        <f t="shared" si="1510"/>
        <v/>
      </c>
      <c r="W15216" s="9" t="str">
        <f t="shared" si="1511"/>
        <v/>
      </c>
      <c r="X15216" s="9" t="str">
        <f t="shared" si="1512"/>
        <v/>
      </c>
      <c r="BC15216" s="9" t="str">
        <f>IF(V15216="","",MAX(BC$1:BC15215)+1)</f>
        <v/>
      </c>
    </row>
    <row r="15217" spans="21:55">
      <c r="U15217" s="17" t="b">
        <f t="shared" si="1509"/>
        <v>0</v>
      </c>
      <c r="V15217" s="9" t="str">
        <f t="shared" si="1510"/>
        <v/>
      </c>
      <c r="W15217" s="9" t="str">
        <f t="shared" si="1511"/>
        <v/>
      </c>
      <c r="X15217" s="9" t="str">
        <f t="shared" si="1512"/>
        <v/>
      </c>
      <c r="BC15217" s="9" t="str">
        <f>IF(V15217="","",MAX(BC$1:BC15216)+1)</f>
        <v/>
      </c>
    </row>
    <row r="15218" spans="21:55">
      <c r="U15218" s="17" t="b">
        <f t="shared" si="1509"/>
        <v>0</v>
      </c>
      <c r="V15218" s="9" t="str">
        <f t="shared" si="1510"/>
        <v/>
      </c>
      <c r="W15218" s="9" t="str">
        <f t="shared" si="1511"/>
        <v/>
      </c>
      <c r="X15218" s="9" t="str">
        <f t="shared" si="1512"/>
        <v/>
      </c>
      <c r="BC15218" s="9" t="str">
        <f>IF(V15218="","",MAX(BC$1:BC15217)+1)</f>
        <v/>
      </c>
    </row>
    <row r="15219" spans="21:55">
      <c r="U15219" s="17" t="b">
        <f t="shared" si="1509"/>
        <v>0</v>
      </c>
      <c r="V15219" s="9" t="str">
        <f t="shared" si="1510"/>
        <v/>
      </c>
      <c r="W15219" s="9" t="str">
        <f t="shared" si="1511"/>
        <v/>
      </c>
      <c r="X15219" s="9" t="str">
        <f t="shared" si="1512"/>
        <v/>
      </c>
      <c r="BC15219" s="9" t="str">
        <f>IF(V15219="","",MAX(BC$1:BC15218)+1)</f>
        <v/>
      </c>
    </row>
    <row r="15220" spans="21:55">
      <c r="U15220" s="17" t="b">
        <f t="shared" si="1509"/>
        <v>0</v>
      </c>
      <c r="V15220" s="9" t="str">
        <f t="shared" si="1510"/>
        <v/>
      </c>
      <c r="W15220" s="9" t="str">
        <f t="shared" si="1511"/>
        <v/>
      </c>
      <c r="X15220" s="9" t="str">
        <f t="shared" si="1512"/>
        <v/>
      </c>
      <c r="BC15220" s="9" t="str">
        <f>IF(V15220="","",MAX(BC$1:BC15219)+1)</f>
        <v/>
      </c>
    </row>
    <row r="15221" spans="21:55">
      <c r="U15221" s="17" t="b">
        <f t="shared" si="1509"/>
        <v>0</v>
      </c>
      <c r="V15221" s="9" t="str">
        <f t="shared" si="1510"/>
        <v/>
      </c>
      <c r="W15221" s="9" t="str">
        <f t="shared" si="1511"/>
        <v/>
      </c>
      <c r="X15221" s="9" t="str">
        <f t="shared" si="1512"/>
        <v/>
      </c>
      <c r="BC15221" s="9" t="str">
        <f>IF(V15221="","",MAX(BC$1:BC15220)+1)</f>
        <v/>
      </c>
    </row>
    <row r="15222" spans="21:55">
      <c r="U15222" s="17" t="b">
        <f t="shared" si="1509"/>
        <v>0</v>
      </c>
      <c r="V15222" s="9" t="str">
        <f t="shared" si="1510"/>
        <v/>
      </c>
      <c r="W15222" s="9" t="str">
        <f t="shared" si="1511"/>
        <v/>
      </c>
      <c r="X15222" s="9" t="str">
        <f t="shared" si="1512"/>
        <v/>
      </c>
      <c r="BC15222" s="9" t="str">
        <f>IF(V15222="","",MAX(BC$1:BC15221)+1)</f>
        <v/>
      </c>
    </row>
    <row r="15223" spans="21:55">
      <c r="U15223" s="17" t="b">
        <f t="shared" si="1509"/>
        <v>0</v>
      </c>
      <c r="V15223" s="9" t="str">
        <f t="shared" si="1510"/>
        <v/>
      </c>
      <c r="W15223" s="9" t="str">
        <f t="shared" si="1511"/>
        <v/>
      </c>
      <c r="X15223" s="9" t="str">
        <f t="shared" si="1512"/>
        <v/>
      </c>
      <c r="BC15223" s="9" t="str">
        <f>IF(V15223="","",MAX(BC$1:BC15222)+1)</f>
        <v/>
      </c>
    </row>
    <row r="15224" spans="21:55">
      <c r="U15224" s="17" t="b">
        <f t="shared" si="1509"/>
        <v>0</v>
      </c>
      <c r="V15224" s="9" t="str">
        <f t="shared" si="1510"/>
        <v/>
      </c>
      <c r="W15224" s="9" t="str">
        <f t="shared" si="1511"/>
        <v/>
      </c>
      <c r="X15224" s="9" t="str">
        <f t="shared" si="1512"/>
        <v/>
      </c>
      <c r="BC15224" s="9" t="str">
        <f>IF(V15224="","",MAX(BC$1:BC15223)+1)</f>
        <v/>
      </c>
    </row>
    <row r="15225" spans="21:55">
      <c r="U15225" s="17" t="b">
        <f t="shared" si="1509"/>
        <v>0</v>
      </c>
      <c r="V15225" s="9" t="str">
        <f t="shared" si="1510"/>
        <v/>
      </c>
      <c r="W15225" s="9" t="str">
        <f t="shared" si="1511"/>
        <v/>
      </c>
      <c r="X15225" s="9" t="str">
        <f t="shared" si="1512"/>
        <v/>
      </c>
      <c r="BC15225" s="9" t="str">
        <f>IF(V15225="","",MAX(BC$1:BC15224)+1)</f>
        <v/>
      </c>
    </row>
    <row r="15226" spans="21:55">
      <c r="U15226" s="17" t="b">
        <f t="shared" si="1509"/>
        <v>0</v>
      </c>
      <c r="V15226" s="9" t="str">
        <f t="shared" si="1510"/>
        <v/>
      </c>
      <c r="W15226" s="9" t="str">
        <f t="shared" si="1511"/>
        <v/>
      </c>
      <c r="X15226" s="9" t="str">
        <f t="shared" si="1512"/>
        <v/>
      </c>
      <c r="BC15226" s="9" t="str">
        <f>IF(V15226="","",MAX(BC$1:BC15225)+1)</f>
        <v/>
      </c>
    </row>
    <row r="15227" spans="21:55">
      <c r="U15227" s="17" t="b">
        <f t="shared" si="1509"/>
        <v>0</v>
      </c>
      <c r="V15227" s="9" t="str">
        <f t="shared" si="1510"/>
        <v/>
      </c>
      <c r="W15227" s="9" t="str">
        <f t="shared" si="1511"/>
        <v/>
      </c>
      <c r="X15227" s="9" t="str">
        <f t="shared" si="1512"/>
        <v/>
      </c>
      <c r="BC15227" s="9" t="str">
        <f>IF(V15227="","",MAX(BC$1:BC15226)+1)</f>
        <v/>
      </c>
    </row>
    <row r="15228" spans="21:55">
      <c r="U15228" s="17" t="b">
        <f t="shared" si="1509"/>
        <v>0</v>
      </c>
      <c r="V15228" s="9" t="str">
        <f t="shared" si="1510"/>
        <v/>
      </c>
      <c r="W15228" s="9" t="str">
        <f t="shared" si="1511"/>
        <v/>
      </c>
      <c r="X15228" s="9" t="str">
        <f t="shared" si="1512"/>
        <v/>
      </c>
      <c r="BC15228" s="9" t="str">
        <f>IF(V15228="","",MAX(BC$1:BC15227)+1)</f>
        <v/>
      </c>
    </row>
    <row r="15229" spans="21:55">
      <c r="U15229" s="17" t="b">
        <f t="shared" si="1509"/>
        <v>0</v>
      </c>
      <c r="V15229" s="9" t="str">
        <f t="shared" si="1510"/>
        <v/>
      </c>
      <c r="W15229" s="9" t="str">
        <f t="shared" si="1511"/>
        <v/>
      </c>
      <c r="X15229" s="9" t="str">
        <f t="shared" si="1512"/>
        <v/>
      </c>
      <c r="BC15229" s="9" t="str">
        <f>IF(V15229="","",MAX(BC$1:BC15228)+1)</f>
        <v/>
      </c>
    </row>
    <row r="15230" spans="21:55">
      <c r="U15230" s="17" t="b">
        <f t="shared" si="1509"/>
        <v>0</v>
      </c>
      <c r="V15230" s="9" t="str">
        <f t="shared" si="1510"/>
        <v/>
      </c>
      <c r="W15230" s="9" t="str">
        <f t="shared" si="1511"/>
        <v/>
      </c>
      <c r="X15230" s="9" t="str">
        <f t="shared" si="1512"/>
        <v/>
      </c>
      <c r="BC15230" s="9" t="str">
        <f>IF(V15230="","",MAX(BC$1:BC15229)+1)</f>
        <v/>
      </c>
    </row>
    <row r="15231" spans="21:55">
      <c r="U15231" s="17" t="b">
        <f t="shared" si="1509"/>
        <v>0</v>
      </c>
      <c r="V15231" s="9" t="str">
        <f t="shared" si="1510"/>
        <v/>
      </c>
      <c r="W15231" s="9" t="str">
        <f t="shared" si="1511"/>
        <v/>
      </c>
      <c r="X15231" s="9" t="str">
        <f t="shared" si="1512"/>
        <v/>
      </c>
      <c r="BC15231" s="9" t="str">
        <f>IF(V15231="","",MAX(BC$1:BC15230)+1)</f>
        <v/>
      </c>
    </row>
    <row r="15232" spans="21:55">
      <c r="U15232" s="17" t="b">
        <f t="shared" si="1509"/>
        <v>0</v>
      </c>
      <c r="V15232" s="9" t="str">
        <f t="shared" si="1510"/>
        <v/>
      </c>
      <c r="W15232" s="9" t="str">
        <f t="shared" si="1511"/>
        <v/>
      </c>
      <c r="X15232" s="9" t="str">
        <f t="shared" si="1512"/>
        <v/>
      </c>
      <c r="BC15232" s="9" t="str">
        <f>IF(V15232="","",MAX(BC$1:BC15231)+1)</f>
        <v/>
      </c>
    </row>
    <row r="15233" spans="21:55">
      <c r="U15233" s="17" t="b">
        <f t="shared" si="1509"/>
        <v>0</v>
      </c>
      <c r="V15233" s="9" t="str">
        <f t="shared" si="1510"/>
        <v/>
      </c>
      <c r="W15233" s="9" t="str">
        <f t="shared" si="1511"/>
        <v/>
      </c>
      <c r="X15233" s="9" t="str">
        <f t="shared" si="1512"/>
        <v/>
      </c>
      <c r="BC15233" s="9" t="str">
        <f>IF(V15233="","",MAX(BC$1:BC15232)+1)</f>
        <v/>
      </c>
    </row>
    <row r="15234" spans="21:55">
      <c r="U15234" s="17" t="b">
        <f t="shared" ref="U15234:U15297" si="1513">AND(ISNUMBER(SEARCH("(rs",N15234)),NOT(ISNUMBER(SEARCH("oxidation",N15234))),NOT(ISNUMBER(SEARCH("deamidated",N15234))),NOT(ISNUMBER(SEARCH("ammonia",N15234))),NOT(ISNUMBER(SEARCH("acetyl",N15234))),NOT(ISNUMBER(SEARCH("phospho",N15234))),NOT(ISNUMBER(SEARCH("dehydrated",N15234))))</f>
        <v>0</v>
      </c>
      <c r="V15234" s="9" t="str">
        <f t="shared" ref="V15234:V15297" si="1514">IF(U15234=TRUE, IF(ISNUMBER(SEARCH(":",P15234))=TRUE, LEFT(P15234,FIND(":",P15234)-1),P15234), "")</f>
        <v/>
      </c>
      <c r="W15234" s="9" t="str">
        <f t="shared" ref="W15234:W15297" si="1515">IF(U15234=TRUE,IF(ISNUMBER(SEARCH("Carb",N15234))=TRUE,MID(LEFT(N15234,FIND("#",N15234)-1),FIND(CHAR(1),SUBSTITUTE(N15234," ",CHAR(1),(LEN(N15234)-LEN(SUBSTITUTE(N15234," ","")))-1))+1,LEN(N15234)),LEFT(N15234,FIND("#",N15234)-1)),"")</f>
        <v/>
      </c>
      <c r="X15234" s="9" t="str">
        <f t="shared" si="1512"/>
        <v/>
      </c>
      <c r="BC15234" s="9" t="str">
        <f>IF(V15234="","",MAX(BC$1:BC15233)+1)</f>
        <v/>
      </c>
    </row>
    <row r="15235" spans="21:55">
      <c r="U15235" s="17" t="b">
        <f t="shared" si="1513"/>
        <v>0</v>
      </c>
      <c r="V15235" s="9" t="str">
        <f t="shared" si="1514"/>
        <v/>
      </c>
      <c r="W15235" s="9" t="str">
        <f t="shared" si="1515"/>
        <v/>
      </c>
      <c r="X15235" s="9" t="str">
        <f t="shared" si="1512"/>
        <v/>
      </c>
      <c r="BC15235" s="9" t="str">
        <f>IF(V15235="","",MAX(BC$1:BC15234)+1)</f>
        <v/>
      </c>
    </row>
    <row r="15236" spans="21:55">
      <c r="U15236" s="17" t="b">
        <f t="shared" si="1513"/>
        <v>0</v>
      </c>
      <c r="V15236" s="9" t="str">
        <f t="shared" si="1514"/>
        <v/>
      </c>
      <c r="W15236" s="9" t="str">
        <f t="shared" si="1515"/>
        <v/>
      </c>
      <c r="X15236" s="9" t="str">
        <f t="shared" si="1512"/>
        <v/>
      </c>
      <c r="BC15236" s="9" t="str">
        <f>IF(V15236="","",MAX(BC$1:BC15235)+1)</f>
        <v/>
      </c>
    </row>
    <row r="15237" spans="21:55">
      <c r="U15237" s="17" t="b">
        <f t="shared" si="1513"/>
        <v>0</v>
      </c>
      <c r="V15237" s="9" t="str">
        <f t="shared" si="1514"/>
        <v/>
      </c>
      <c r="W15237" s="9" t="str">
        <f t="shared" si="1515"/>
        <v/>
      </c>
      <c r="X15237" s="9" t="str">
        <f t="shared" si="1512"/>
        <v/>
      </c>
      <c r="BC15237" s="9" t="str">
        <f>IF(V15237="","",MAX(BC$1:BC15236)+1)</f>
        <v/>
      </c>
    </row>
    <row r="15238" spans="21:55">
      <c r="U15238" s="17" t="b">
        <f t="shared" si="1513"/>
        <v>0</v>
      </c>
      <c r="V15238" s="9" t="str">
        <f t="shared" si="1514"/>
        <v/>
      </c>
      <c r="W15238" s="9" t="str">
        <f t="shared" si="1515"/>
        <v/>
      </c>
      <c r="X15238" s="9" t="str">
        <f t="shared" si="1512"/>
        <v/>
      </c>
      <c r="BC15238" s="9" t="str">
        <f>IF(V15238="","",MAX(BC$1:BC15237)+1)</f>
        <v/>
      </c>
    </row>
    <row r="15239" spans="21:55">
      <c r="U15239" s="17" t="b">
        <f t="shared" si="1513"/>
        <v>0</v>
      </c>
      <c r="V15239" s="9" t="str">
        <f t="shared" si="1514"/>
        <v/>
      </c>
      <c r="W15239" s="9" t="str">
        <f t="shared" si="1515"/>
        <v/>
      </c>
      <c r="X15239" s="9" t="str">
        <f t="shared" si="1512"/>
        <v/>
      </c>
      <c r="BC15239" s="9" t="str">
        <f>IF(V15239="","",MAX(BC$1:BC15238)+1)</f>
        <v/>
      </c>
    </row>
    <row r="15240" spans="21:55">
      <c r="U15240" s="17" t="b">
        <f t="shared" si="1513"/>
        <v>0</v>
      </c>
      <c r="V15240" s="9" t="str">
        <f t="shared" si="1514"/>
        <v/>
      </c>
      <c r="W15240" s="9" t="str">
        <f t="shared" si="1515"/>
        <v/>
      </c>
      <c r="X15240" s="9" t="str">
        <f t="shared" si="1512"/>
        <v/>
      </c>
      <c r="BC15240" s="9" t="str">
        <f>IF(V15240="","",MAX(BC$1:BC15239)+1)</f>
        <v/>
      </c>
    </row>
    <row r="15241" spans="21:55">
      <c r="U15241" s="17" t="b">
        <f t="shared" si="1513"/>
        <v>0</v>
      </c>
      <c r="V15241" s="9" t="str">
        <f t="shared" si="1514"/>
        <v/>
      </c>
      <c r="W15241" s="9" t="str">
        <f t="shared" si="1515"/>
        <v/>
      </c>
      <c r="X15241" s="9" t="str">
        <f t="shared" si="1512"/>
        <v/>
      </c>
      <c r="BC15241" s="9" t="str">
        <f>IF(V15241="","",MAX(BC$1:BC15240)+1)</f>
        <v/>
      </c>
    </row>
    <row r="15242" spans="21:55">
      <c r="U15242" s="17" t="b">
        <f t="shared" si="1513"/>
        <v>0</v>
      </c>
      <c r="V15242" s="9" t="str">
        <f t="shared" si="1514"/>
        <v/>
      </c>
      <c r="W15242" s="9" t="str">
        <f t="shared" si="1515"/>
        <v/>
      </c>
      <c r="X15242" s="9" t="str">
        <f t="shared" si="1512"/>
        <v/>
      </c>
      <c r="BC15242" s="9" t="str">
        <f>IF(V15242="","",MAX(BC$1:BC15241)+1)</f>
        <v/>
      </c>
    </row>
    <row r="15243" spans="21:55">
      <c r="U15243" s="17" t="b">
        <f t="shared" si="1513"/>
        <v>0</v>
      </c>
      <c r="V15243" s="9" t="str">
        <f t="shared" si="1514"/>
        <v/>
      </c>
      <c r="W15243" s="9" t="str">
        <f t="shared" si="1515"/>
        <v/>
      </c>
      <c r="X15243" s="9" t="str">
        <f t="shared" si="1512"/>
        <v/>
      </c>
      <c r="BC15243" s="9" t="str">
        <f>IF(V15243="","",MAX(BC$1:BC15242)+1)</f>
        <v/>
      </c>
    </row>
    <row r="15244" spans="21:55">
      <c r="U15244" s="17" t="b">
        <f t="shared" si="1513"/>
        <v>0</v>
      </c>
      <c r="V15244" s="9" t="str">
        <f t="shared" si="1514"/>
        <v/>
      </c>
      <c r="W15244" s="9" t="str">
        <f t="shared" si="1515"/>
        <v/>
      </c>
      <c r="X15244" s="9" t="str">
        <f t="shared" si="1512"/>
        <v/>
      </c>
      <c r="BC15244" s="9" t="str">
        <f>IF(V15244="","",MAX(BC$1:BC15243)+1)</f>
        <v/>
      </c>
    </row>
    <row r="15245" spans="21:55">
      <c r="U15245" s="17" t="b">
        <f t="shared" si="1513"/>
        <v>0</v>
      </c>
      <c r="V15245" s="9" t="str">
        <f t="shared" si="1514"/>
        <v/>
      </c>
      <c r="W15245" s="9" t="str">
        <f t="shared" si="1515"/>
        <v/>
      </c>
      <c r="X15245" s="9" t="str">
        <f t="shared" si="1512"/>
        <v/>
      </c>
      <c r="BC15245" s="9" t="str">
        <f>IF(V15245="","",MAX(BC$1:BC15244)+1)</f>
        <v/>
      </c>
    </row>
    <row r="15246" spans="21:55">
      <c r="U15246" s="17" t="b">
        <f t="shared" si="1513"/>
        <v>0</v>
      </c>
      <c r="V15246" s="9" t="str">
        <f t="shared" si="1514"/>
        <v/>
      </c>
      <c r="W15246" s="9" t="str">
        <f t="shared" si="1515"/>
        <v/>
      </c>
      <c r="X15246" s="9" t="str">
        <f t="shared" si="1512"/>
        <v/>
      </c>
      <c r="BC15246" s="9" t="str">
        <f>IF(V15246="","",MAX(BC$1:BC15245)+1)</f>
        <v/>
      </c>
    </row>
    <row r="15247" spans="21:55">
      <c r="U15247" s="17" t="b">
        <f t="shared" si="1513"/>
        <v>0</v>
      </c>
      <c r="V15247" s="9" t="str">
        <f t="shared" si="1514"/>
        <v/>
      </c>
      <c r="W15247" s="9" t="str">
        <f t="shared" si="1515"/>
        <v/>
      </c>
      <c r="X15247" s="9" t="str">
        <f t="shared" si="1512"/>
        <v/>
      </c>
      <c r="BC15247" s="9" t="str">
        <f>IF(V15247="","",MAX(BC$1:BC15246)+1)</f>
        <v/>
      </c>
    </row>
    <row r="15248" spans="21:55">
      <c r="U15248" s="17" t="b">
        <f t="shared" si="1513"/>
        <v>0</v>
      </c>
      <c r="V15248" s="9" t="str">
        <f t="shared" si="1514"/>
        <v/>
      </c>
      <c r="W15248" s="9" t="str">
        <f t="shared" si="1515"/>
        <v/>
      </c>
      <c r="X15248" s="9" t="str">
        <f t="shared" si="1512"/>
        <v/>
      </c>
      <c r="BC15248" s="9" t="str">
        <f>IF(V15248="","",MAX(BC$1:BC15247)+1)</f>
        <v/>
      </c>
    </row>
    <row r="15249" spans="21:55">
      <c r="U15249" s="17" t="b">
        <f t="shared" si="1513"/>
        <v>0</v>
      </c>
      <c r="V15249" s="9" t="str">
        <f t="shared" si="1514"/>
        <v/>
      </c>
      <c r="W15249" s="9" t="str">
        <f t="shared" si="1515"/>
        <v/>
      </c>
      <c r="X15249" s="9" t="str">
        <f t="shared" si="1512"/>
        <v/>
      </c>
      <c r="BC15249" s="9" t="str">
        <f>IF(V15249="","",MAX(BC$1:BC15248)+1)</f>
        <v/>
      </c>
    </row>
    <row r="15250" spans="21:55">
      <c r="U15250" s="17" t="b">
        <f t="shared" si="1513"/>
        <v>0</v>
      </c>
      <c r="V15250" s="9" t="str">
        <f t="shared" si="1514"/>
        <v/>
      </c>
      <c r="W15250" s="9" t="str">
        <f t="shared" si="1515"/>
        <v/>
      </c>
      <c r="X15250" s="9" t="str">
        <f t="shared" si="1512"/>
        <v/>
      </c>
      <c r="BC15250" s="9" t="str">
        <f>IF(V15250="","",MAX(BC$1:BC15249)+1)</f>
        <v/>
      </c>
    </row>
    <row r="15251" spans="21:55">
      <c r="U15251" s="17" t="b">
        <f t="shared" si="1513"/>
        <v>0</v>
      </c>
      <c r="V15251" s="9" t="str">
        <f t="shared" si="1514"/>
        <v/>
      </c>
      <c r="W15251" s="9" t="str">
        <f t="shared" si="1515"/>
        <v/>
      </c>
      <c r="X15251" s="9" t="str">
        <f t="shared" si="1512"/>
        <v/>
      </c>
      <c r="BC15251" s="9" t="str">
        <f>IF(V15251="","",MAX(BC$1:BC15250)+1)</f>
        <v/>
      </c>
    </row>
    <row r="15252" spans="21:55">
      <c r="U15252" s="17" t="b">
        <f t="shared" si="1513"/>
        <v>0</v>
      </c>
      <c r="V15252" s="9" t="str">
        <f t="shared" si="1514"/>
        <v/>
      </c>
      <c r="W15252" s="9" t="str">
        <f t="shared" si="1515"/>
        <v/>
      </c>
      <c r="X15252" s="9" t="str">
        <f t="shared" si="1512"/>
        <v/>
      </c>
      <c r="BC15252" s="9" t="str">
        <f>IF(V15252="","",MAX(BC$1:BC15251)+1)</f>
        <v/>
      </c>
    </row>
    <row r="15253" spans="21:55">
      <c r="U15253" s="17" t="b">
        <f t="shared" si="1513"/>
        <v>0</v>
      </c>
      <c r="V15253" s="9" t="str">
        <f t="shared" si="1514"/>
        <v/>
      </c>
      <c r="W15253" s="9" t="str">
        <f t="shared" si="1515"/>
        <v/>
      </c>
      <c r="X15253" s="9" t="str">
        <f t="shared" si="1512"/>
        <v/>
      </c>
      <c r="BC15253" s="9" t="str">
        <f>IF(V15253="","",MAX(BC$1:BC15252)+1)</f>
        <v/>
      </c>
    </row>
    <row r="15254" spans="21:55">
      <c r="U15254" s="17" t="b">
        <f t="shared" si="1513"/>
        <v>0</v>
      </c>
      <c r="V15254" s="9" t="str">
        <f t="shared" si="1514"/>
        <v/>
      </c>
      <c r="W15254" s="9" t="str">
        <f t="shared" si="1515"/>
        <v/>
      </c>
      <c r="X15254" s="9" t="str">
        <f t="shared" si="1512"/>
        <v/>
      </c>
      <c r="BC15254" s="9" t="str">
        <f>IF(V15254="","",MAX(BC$1:BC15253)+1)</f>
        <v/>
      </c>
    </row>
    <row r="15255" spans="21:55">
      <c r="U15255" s="17" t="b">
        <f t="shared" si="1513"/>
        <v>0</v>
      </c>
      <c r="V15255" s="9" t="str">
        <f t="shared" si="1514"/>
        <v/>
      </c>
      <c r="W15255" s="9" t="str">
        <f t="shared" si="1515"/>
        <v/>
      </c>
      <c r="X15255" s="9" t="str">
        <f t="shared" si="1512"/>
        <v/>
      </c>
      <c r="BC15255" s="9" t="str">
        <f>IF(V15255="","",MAX(BC$1:BC15254)+1)</f>
        <v/>
      </c>
    </row>
    <row r="15256" spans="21:55">
      <c r="U15256" s="17" t="b">
        <f t="shared" si="1513"/>
        <v>0</v>
      </c>
      <c r="V15256" s="9" t="str">
        <f t="shared" si="1514"/>
        <v/>
      </c>
      <c r="W15256" s="9" t="str">
        <f t="shared" si="1515"/>
        <v/>
      </c>
      <c r="X15256" s="9" t="str">
        <f t="shared" si="1512"/>
        <v/>
      </c>
      <c r="BC15256" s="9" t="str">
        <f>IF(V15256="","",MAX(BC$1:BC15255)+1)</f>
        <v/>
      </c>
    </row>
    <row r="15257" spans="21:55">
      <c r="U15257" s="17" t="b">
        <f t="shared" si="1513"/>
        <v>0</v>
      </c>
      <c r="V15257" s="9" t="str">
        <f t="shared" si="1514"/>
        <v/>
      </c>
      <c r="W15257" s="9" t="str">
        <f t="shared" si="1515"/>
        <v/>
      </c>
      <c r="X15257" s="9" t="str">
        <f t="shared" si="1512"/>
        <v/>
      </c>
      <c r="BC15257" s="9" t="str">
        <f>IF(V15257="","",MAX(BC$1:BC15256)+1)</f>
        <v/>
      </c>
    </row>
    <row r="15258" spans="21:55">
      <c r="U15258" s="17" t="b">
        <f t="shared" si="1513"/>
        <v>0</v>
      </c>
      <c r="V15258" s="9" t="str">
        <f t="shared" si="1514"/>
        <v/>
      </c>
      <c r="W15258" s="9" t="str">
        <f t="shared" si="1515"/>
        <v/>
      </c>
      <c r="X15258" s="9" t="str">
        <f t="shared" si="1512"/>
        <v/>
      </c>
      <c r="BC15258" s="9" t="str">
        <f>IF(V15258="","",MAX(BC$1:BC15257)+1)</f>
        <v/>
      </c>
    </row>
    <row r="15259" spans="21:55">
      <c r="U15259" s="17" t="b">
        <f t="shared" si="1513"/>
        <v>0</v>
      </c>
      <c r="V15259" s="9" t="str">
        <f t="shared" si="1514"/>
        <v/>
      </c>
      <c r="W15259" s="9" t="str">
        <f t="shared" si="1515"/>
        <v/>
      </c>
      <c r="X15259" s="9" t="str">
        <f t="shared" si="1512"/>
        <v/>
      </c>
      <c r="BC15259" s="9" t="str">
        <f>IF(V15259="","",MAX(BC$1:BC15258)+1)</f>
        <v/>
      </c>
    </row>
    <row r="15260" spans="21:55">
      <c r="U15260" s="17" t="b">
        <f t="shared" si="1513"/>
        <v>0</v>
      </c>
      <c r="V15260" s="9" t="str">
        <f t="shared" si="1514"/>
        <v/>
      </c>
      <c r="W15260" s="9" t="str">
        <f t="shared" si="1515"/>
        <v/>
      </c>
      <c r="X15260" s="9" t="str">
        <f t="shared" si="1512"/>
        <v/>
      </c>
      <c r="BC15260" s="9" t="str">
        <f>IF(V15260="","",MAX(BC$1:BC15259)+1)</f>
        <v/>
      </c>
    </row>
    <row r="15261" spans="21:55">
      <c r="U15261" s="17" t="b">
        <f t="shared" si="1513"/>
        <v>0</v>
      </c>
      <c r="V15261" s="9" t="str">
        <f t="shared" si="1514"/>
        <v/>
      </c>
      <c r="W15261" s="9" t="str">
        <f t="shared" si="1515"/>
        <v/>
      </c>
      <c r="X15261" s="9" t="str">
        <f t="shared" si="1512"/>
        <v/>
      </c>
      <c r="BC15261" s="9" t="str">
        <f>IF(V15261="","",MAX(BC$1:BC15260)+1)</f>
        <v/>
      </c>
    </row>
    <row r="15262" spans="21:55">
      <c r="U15262" s="17" t="b">
        <f t="shared" si="1513"/>
        <v>0</v>
      </c>
      <c r="V15262" s="9" t="str">
        <f t="shared" si="1514"/>
        <v/>
      </c>
      <c r="W15262" s="9" t="str">
        <f t="shared" si="1515"/>
        <v/>
      </c>
      <c r="X15262" s="9" t="str">
        <f t="shared" ref="X15262:X15325" si="1516">IF(U15262=TRUE, MID(LEFT(N15262,FIND(")",N15262)-1),FIND("(",N15262)+1,LEN(N15262)), "")</f>
        <v/>
      </c>
      <c r="BC15262" s="9" t="str">
        <f>IF(V15262="","",MAX(BC$1:BC15261)+1)</f>
        <v/>
      </c>
    </row>
    <row r="15263" spans="21:55">
      <c r="U15263" s="17" t="b">
        <f t="shared" si="1513"/>
        <v>0</v>
      </c>
      <c r="V15263" s="9" t="str">
        <f t="shared" si="1514"/>
        <v/>
      </c>
      <c r="W15263" s="9" t="str">
        <f t="shared" si="1515"/>
        <v/>
      </c>
      <c r="X15263" s="9" t="str">
        <f t="shared" si="1516"/>
        <v/>
      </c>
      <c r="BC15263" s="9" t="str">
        <f>IF(V15263="","",MAX(BC$1:BC15262)+1)</f>
        <v/>
      </c>
    </row>
    <row r="15264" spans="21:55">
      <c r="U15264" s="17" t="b">
        <f t="shared" si="1513"/>
        <v>0</v>
      </c>
      <c r="V15264" s="9" t="str">
        <f t="shared" si="1514"/>
        <v/>
      </c>
      <c r="W15264" s="9" t="str">
        <f t="shared" si="1515"/>
        <v/>
      </c>
      <c r="X15264" s="9" t="str">
        <f t="shared" si="1516"/>
        <v/>
      </c>
      <c r="BC15264" s="9" t="str">
        <f>IF(V15264="","",MAX(BC$1:BC15263)+1)</f>
        <v/>
      </c>
    </row>
    <row r="15265" spans="21:55">
      <c r="U15265" s="17" t="b">
        <f t="shared" si="1513"/>
        <v>0</v>
      </c>
      <c r="V15265" s="9" t="str">
        <f t="shared" si="1514"/>
        <v/>
      </c>
      <c r="W15265" s="9" t="str">
        <f t="shared" si="1515"/>
        <v/>
      </c>
      <c r="X15265" s="9" t="str">
        <f t="shared" si="1516"/>
        <v/>
      </c>
      <c r="BC15265" s="9" t="str">
        <f>IF(V15265="","",MAX(BC$1:BC15264)+1)</f>
        <v/>
      </c>
    </row>
    <row r="15266" spans="21:55">
      <c r="U15266" s="17" t="b">
        <f t="shared" si="1513"/>
        <v>0</v>
      </c>
      <c r="V15266" s="9" t="str">
        <f t="shared" si="1514"/>
        <v/>
      </c>
      <c r="W15266" s="9" t="str">
        <f t="shared" si="1515"/>
        <v/>
      </c>
      <c r="X15266" s="9" t="str">
        <f t="shared" si="1516"/>
        <v/>
      </c>
      <c r="BC15266" s="9" t="str">
        <f>IF(V15266="","",MAX(BC$1:BC15265)+1)</f>
        <v/>
      </c>
    </row>
    <row r="15267" spans="21:55">
      <c r="U15267" s="17" t="b">
        <f t="shared" si="1513"/>
        <v>0</v>
      </c>
      <c r="V15267" s="9" t="str">
        <f t="shared" si="1514"/>
        <v/>
      </c>
      <c r="W15267" s="9" t="str">
        <f t="shared" si="1515"/>
        <v/>
      </c>
      <c r="X15267" s="9" t="str">
        <f t="shared" si="1516"/>
        <v/>
      </c>
      <c r="BC15267" s="9" t="str">
        <f>IF(V15267="","",MAX(BC$1:BC15266)+1)</f>
        <v/>
      </c>
    </row>
    <row r="15268" spans="21:55">
      <c r="U15268" s="17" t="b">
        <f t="shared" si="1513"/>
        <v>0</v>
      </c>
      <c r="V15268" s="9" t="str">
        <f t="shared" si="1514"/>
        <v/>
      </c>
      <c r="W15268" s="9" t="str">
        <f t="shared" si="1515"/>
        <v/>
      </c>
      <c r="X15268" s="9" t="str">
        <f t="shared" si="1516"/>
        <v/>
      </c>
      <c r="BC15268" s="9" t="str">
        <f>IF(V15268="","",MAX(BC$1:BC15267)+1)</f>
        <v/>
      </c>
    </row>
    <row r="15269" spans="21:55">
      <c r="U15269" s="17" t="b">
        <f t="shared" si="1513"/>
        <v>0</v>
      </c>
      <c r="V15269" s="9" t="str">
        <f t="shared" si="1514"/>
        <v/>
      </c>
      <c r="W15269" s="9" t="str">
        <f t="shared" si="1515"/>
        <v/>
      </c>
      <c r="X15269" s="9" t="str">
        <f t="shared" si="1516"/>
        <v/>
      </c>
      <c r="BC15269" s="9" t="str">
        <f>IF(V15269="","",MAX(BC$1:BC15268)+1)</f>
        <v/>
      </c>
    </row>
    <row r="15270" spans="21:55">
      <c r="U15270" s="17" t="b">
        <f t="shared" si="1513"/>
        <v>0</v>
      </c>
      <c r="V15270" s="9" t="str">
        <f t="shared" si="1514"/>
        <v/>
      </c>
      <c r="W15270" s="9" t="str">
        <f t="shared" si="1515"/>
        <v/>
      </c>
      <c r="X15270" s="9" t="str">
        <f t="shared" si="1516"/>
        <v/>
      </c>
      <c r="BC15270" s="9" t="str">
        <f>IF(V15270="","",MAX(BC$1:BC15269)+1)</f>
        <v/>
      </c>
    </row>
    <row r="15271" spans="21:55">
      <c r="U15271" s="17" t="b">
        <f t="shared" si="1513"/>
        <v>0</v>
      </c>
      <c r="V15271" s="9" t="str">
        <f t="shared" si="1514"/>
        <v/>
      </c>
      <c r="W15271" s="9" t="str">
        <f t="shared" si="1515"/>
        <v/>
      </c>
      <c r="X15271" s="9" t="str">
        <f t="shared" si="1516"/>
        <v/>
      </c>
      <c r="BC15271" s="9" t="str">
        <f>IF(V15271="","",MAX(BC$1:BC15270)+1)</f>
        <v/>
      </c>
    </row>
    <row r="15272" spans="21:55">
      <c r="U15272" s="17" t="b">
        <f t="shared" si="1513"/>
        <v>0</v>
      </c>
      <c r="V15272" s="9" t="str">
        <f t="shared" si="1514"/>
        <v/>
      </c>
      <c r="W15272" s="9" t="str">
        <f t="shared" si="1515"/>
        <v/>
      </c>
      <c r="X15272" s="9" t="str">
        <f t="shared" si="1516"/>
        <v/>
      </c>
      <c r="BC15272" s="9" t="str">
        <f>IF(V15272="","",MAX(BC$1:BC15271)+1)</f>
        <v/>
      </c>
    </row>
    <row r="15273" spans="21:55">
      <c r="U15273" s="17" t="b">
        <f t="shared" si="1513"/>
        <v>0</v>
      </c>
      <c r="V15273" s="9" t="str">
        <f t="shared" si="1514"/>
        <v/>
      </c>
      <c r="W15273" s="9" t="str">
        <f t="shared" si="1515"/>
        <v/>
      </c>
      <c r="X15273" s="9" t="str">
        <f t="shared" si="1516"/>
        <v/>
      </c>
      <c r="BC15273" s="9" t="str">
        <f>IF(V15273="","",MAX(BC$1:BC15272)+1)</f>
        <v/>
      </c>
    </row>
    <row r="15274" spans="21:55">
      <c r="U15274" s="17" t="b">
        <f t="shared" si="1513"/>
        <v>0</v>
      </c>
      <c r="V15274" s="9" t="str">
        <f t="shared" si="1514"/>
        <v/>
      </c>
      <c r="W15274" s="9" t="str">
        <f t="shared" si="1515"/>
        <v/>
      </c>
      <c r="X15274" s="9" t="str">
        <f t="shared" si="1516"/>
        <v/>
      </c>
      <c r="BC15274" s="9" t="str">
        <f>IF(V15274="","",MAX(BC$1:BC15273)+1)</f>
        <v/>
      </c>
    </row>
    <row r="15275" spans="21:55">
      <c r="U15275" s="17" t="b">
        <f t="shared" si="1513"/>
        <v>0</v>
      </c>
      <c r="V15275" s="9" t="str">
        <f t="shared" si="1514"/>
        <v/>
      </c>
      <c r="W15275" s="9" t="str">
        <f t="shared" si="1515"/>
        <v/>
      </c>
      <c r="X15275" s="9" t="str">
        <f t="shared" si="1516"/>
        <v/>
      </c>
      <c r="BC15275" s="9" t="str">
        <f>IF(V15275="","",MAX(BC$1:BC15274)+1)</f>
        <v/>
      </c>
    </row>
    <row r="15276" spans="21:55">
      <c r="U15276" s="17" t="b">
        <f t="shared" si="1513"/>
        <v>0</v>
      </c>
      <c r="V15276" s="9" t="str">
        <f t="shared" si="1514"/>
        <v/>
      </c>
      <c r="W15276" s="9" t="str">
        <f t="shared" si="1515"/>
        <v/>
      </c>
      <c r="X15276" s="9" t="str">
        <f t="shared" si="1516"/>
        <v/>
      </c>
      <c r="BC15276" s="9" t="str">
        <f>IF(V15276="","",MAX(BC$1:BC15275)+1)</f>
        <v/>
      </c>
    </row>
    <row r="15277" spans="21:55">
      <c r="U15277" s="17" t="b">
        <f t="shared" si="1513"/>
        <v>0</v>
      </c>
      <c r="V15277" s="9" t="str">
        <f t="shared" si="1514"/>
        <v/>
      </c>
      <c r="W15277" s="9" t="str">
        <f t="shared" si="1515"/>
        <v/>
      </c>
      <c r="X15277" s="9" t="str">
        <f t="shared" si="1516"/>
        <v/>
      </c>
      <c r="BC15277" s="9" t="str">
        <f>IF(V15277="","",MAX(BC$1:BC15276)+1)</f>
        <v/>
      </c>
    </row>
    <row r="15278" spans="21:55">
      <c r="U15278" s="17" t="b">
        <f t="shared" si="1513"/>
        <v>0</v>
      </c>
      <c r="V15278" s="9" t="str">
        <f t="shared" si="1514"/>
        <v/>
      </c>
      <c r="W15278" s="9" t="str">
        <f t="shared" si="1515"/>
        <v/>
      </c>
      <c r="X15278" s="9" t="str">
        <f t="shared" si="1516"/>
        <v/>
      </c>
      <c r="BC15278" s="9" t="str">
        <f>IF(V15278="","",MAX(BC$1:BC15277)+1)</f>
        <v/>
      </c>
    </row>
    <row r="15279" spans="21:55">
      <c r="U15279" s="17" t="b">
        <f t="shared" si="1513"/>
        <v>0</v>
      </c>
      <c r="V15279" s="9" t="str">
        <f t="shared" si="1514"/>
        <v/>
      </c>
      <c r="W15279" s="9" t="str">
        <f t="shared" si="1515"/>
        <v/>
      </c>
      <c r="X15279" s="9" t="str">
        <f t="shared" si="1516"/>
        <v/>
      </c>
      <c r="BC15279" s="9" t="str">
        <f>IF(V15279="","",MAX(BC$1:BC15278)+1)</f>
        <v/>
      </c>
    </row>
    <row r="15280" spans="21:55">
      <c r="U15280" s="17" t="b">
        <f t="shared" si="1513"/>
        <v>0</v>
      </c>
      <c r="V15280" s="9" t="str">
        <f t="shared" si="1514"/>
        <v/>
      </c>
      <c r="W15280" s="9" t="str">
        <f t="shared" si="1515"/>
        <v/>
      </c>
      <c r="X15280" s="9" t="str">
        <f t="shared" si="1516"/>
        <v/>
      </c>
      <c r="BC15280" s="9" t="str">
        <f>IF(V15280="","",MAX(BC$1:BC15279)+1)</f>
        <v/>
      </c>
    </row>
    <row r="15281" spans="21:55">
      <c r="U15281" s="17" t="b">
        <f t="shared" si="1513"/>
        <v>0</v>
      </c>
      <c r="V15281" s="9" t="str">
        <f t="shared" si="1514"/>
        <v/>
      </c>
      <c r="W15281" s="9" t="str">
        <f t="shared" si="1515"/>
        <v/>
      </c>
      <c r="X15281" s="9" t="str">
        <f t="shared" si="1516"/>
        <v/>
      </c>
      <c r="BC15281" s="9" t="str">
        <f>IF(V15281="","",MAX(BC$1:BC15280)+1)</f>
        <v/>
      </c>
    </row>
    <row r="15282" spans="21:55">
      <c r="U15282" s="17" t="b">
        <f t="shared" si="1513"/>
        <v>0</v>
      </c>
      <c r="V15282" s="9" t="str">
        <f t="shared" si="1514"/>
        <v/>
      </c>
      <c r="W15282" s="9" t="str">
        <f t="shared" si="1515"/>
        <v/>
      </c>
      <c r="X15282" s="9" t="str">
        <f t="shared" si="1516"/>
        <v/>
      </c>
      <c r="BC15282" s="9" t="str">
        <f>IF(V15282="","",MAX(BC$1:BC15281)+1)</f>
        <v/>
      </c>
    </row>
    <row r="15283" spans="21:55">
      <c r="U15283" s="17" t="b">
        <f t="shared" si="1513"/>
        <v>0</v>
      </c>
      <c r="V15283" s="9" t="str">
        <f t="shared" si="1514"/>
        <v/>
      </c>
      <c r="W15283" s="9" t="str">
        <f t="shared" si="1515"/>
        <v/>
      </c>
      <c r="X15283" s="9" t="str">
        <f t="shared" si="1516"/>
        <v/>
      </c>
      <c r="BC15283" s="9" t="str">
        <f>IF(V15283="","",MAX(BC$1:BC15282)+1)</f>
        <v/>
      </c>
    </row>
    <row r="15284" spans="21:55">
      <c r="U15284" s="17" t="b">
        <f t="shared" si="1513"/>
        <v>0</v>
      </c>
      <c r="V15284" s="9" t="str">
        <f t="shared" si="1514"/>
        <v/>
      </c>
      <c r="W15284" s="9" t="str">
        <f t="shared" si="1515"/>
        <v/>
      </c>
      <c r="X15284" s="9" t="str">
        <f t="shared" si="1516"/>
        <v/>
      </c>
      <c r="BC15284" s="9" t="str">
        <f>IF(V15284="","",MAX(BC$1:BC15283)+1)</f>
        <v/>
      </c>
    </row>
    <row r="15285" spans="21:55">
      <c r="U15285" s="17" t="b">
        <f t="shared" si="1513"/>
        <v>0</v>
      </c>
      <c r="V15285" s="9" t="str">
        <f t="shared" si="1514"/>
        <v/>
      </c>
      <c r="W15285" s="9" t="str">
        <f t="shared" si="1515"/>
        <v/>
      </c>
      <c r="X15285" s="9" t="str">
        <f t="shared" si="1516"/>
        <v/>
      </c>
      <c r="BC15285" s="9" t="str">
        <f>IF(V15285="","",MAX(BC$1:BC15284)+1)</f>
        <v/>
      </c>
    </row>
    <row r="15286" spans="21:55">
      <c r="U15286" s="17" t="b">
        <f t="shared" si="1513"/>
        <v>0</v>
      </c>
      <c r="V15286" s="9" t="str">
        <f t="shared" si="1514"/>
        <v/>
      </c>
      <c r="W15286" s="9" t="str">
        <f t="shared" si="1515"/>
        <v/>
      </c>
      <c r="X15286" s="9" t="str">
        <f t="shared" si="1516"/>
        <v/>
      </c>
      <c r="BC15286" s="9" t="str">
        <f>IF(V15286="","",MAX(BC$1:BC15285)+1)</f>
        <v/>
      </c>
    </row>
    <row r="15287" spans="21:55">
      <c r="U15287" s="17" t="b">
        <f t="shared" si="1513"/>
        <v>0</v>
      </c>
      <c r="V15287" s="9" t="str">
        <f t="shared" si="1514"/>
        <v/>
      </c>
      <c r="W15287" s="9" t="str">
        <f t="shared" si="1515"/>
        <v/>
      </c>
      <c r="X15287" s="9" t="str">
        <f t="shared" si="1516"/>
        <v/>
      </c>
      <c r="BC15287" s="9" t="str">
        <f>IF(V15287="","",MAX(BC$1:BC15286)+1)</f>
        <v/>
      </c>
    </row>
    <row r="15288" spans="21:55">
      <c r="U15288" s="17" t="b">
        <f t="shared" si="1513"/>
        <v>0</v>
      </c>
      <c r="V15288" s="9" t="str">
        <f t="shared" si="1514"/>
        <v/>
      </c>
      <c r="W15288" s="9" t="str">
        <f t="shared" si="1515"/>
        <v/>
      </c>
      <c r="X15288" s="9" t="str">
        <f t="shared" si="1516"/>
        <v/>
      </c>
      <c r="BC15288" s="9" t="str">
        <f>IF(V15288="","",MAX(BC$1:BC15287)+1)</f>
        <v/>
      </c>
    </row>
    <row r="15289" spans="21:55">
      <c r="U15289" s="17" t="b">
        <f t="shared" si="1513"/>
        <v>0</v>
      </c>
      <c r="V15289" s="9" t="str">
        <f t="shared" si="1514"/>
        <v/>
      </c>
      <c r="W15289" s="9" t="str">
        <f t="shared" si="1515"/>
        <v/>
      </c>
      <c r="X15289" s="9" t="str">
        <f t="shared" si="1516"/>
        <v/>
      </c>
      <c r="BC15289" s="9" t="str">
        <f>IF(V15289="","",MAX(BC$1:BC15288)+1)</f>
        <v/>
      </c>
    </row>
    <row r="15290" spans="21:55">
      <c r="U15290" s="17" t="b">
        <f t="shared" si="1513"/>
        <v>0</v>
      </c>
      <c r="V15290" s="9" t="str">
        <f t="shared" si="1514"/>
        <v/>
      </c>
      <c r="W15290" s="9" t="str">
        <f t="shared" si="1515"/>
        <v/>
      </c>
      <c r="X15290" s="9" t="str">
        <f t="shared" si="1516"/>
        <v/>
      </c>
      <c r="BC15290" s="9" t="str">
        <f>IF(V15290="","",MAX(BC$1:BC15289)+1)</f>
        <v/>
      </c>
    </row>
    <row r="15291" spans="21:55">
      <c r="U15291" s="17" t="b">
        <f t="shared" si="1513"/>
        <v>0</v>
      </c>
      <c r="V15291" s="9" t="str">
        <f t="shared" si="1514"/>
        <v/>
      </c>
      <c r="W15291" s="9" t="str">
        <f t="shared" si="1515"/>
        <v/>
      </c>
      <c r="X15291" s="9" t="str">
        <f t="shared" si="1516"/>
        <v/>
      </c>
      <c r="BC15291" s="9" t="str">
        <f>IF(V15291="","",MAX(BC$1:BC15290)+1)</f>
        <v/>
      </c>
    </row>
    <row r="15292" spans="21:55">
      <c r="U15292" s="17" t="b">
        <f t="shared" si="1513"/>
        <v>0</v>
      </c>
      <c r="V15292" s="9" t="str">
        <f t="shared" si="1514"/>
        <v/>
      </c>
      <c r="W15292" s="9" t="str">
        <f t="shared" si="1515"/>
        <v/>
      </c>
      <c r="X15292" s="9" t="str">
        <f t="shared" si="1516"/>
        <v/>
      </c>
      <c r="BC15292" s="9" t="str">
        <f>IF(V15292="","",MAX(BC$1:BC15291)+1)</f>
        <v/>
      </c>
    </row>
    <row r="15293" spans="21:55">
      <c r="U15293" s="17" t="b">
        <f t="shared" si="1513"/>
        <v>0</v>
      </c>
      <c r="V15293" s="9" t="str">
        <f t="shared" si="1514"/>
        <v/>
      </c>
      <c r="W15293" s="9" t="str">
        <f t="shared" si="1515"/>
        <v/>
      </c>
      <c r="X15293" s="9" t="str">
        <f t="shared" si="1516"/>
        <v/>
      </c>
      <c r="BC15293" s="9" t="str">
        <f>IF(V15293="","",MAX(BC$1:BC15292)+1)</f>
        <v/>
      </c>
    </row>
    <row r="15294" spans="21:55">
      <c r="U15294" s="17" t="b">
        <f t="shared" si="1513"/>
        <v>0</v>
      </c>
      <c r="V15294" s="9" t="str">
        <f t="shared" si="1514"/>
        <v/>
      </c>
      <c r="W15294" s="9" t="str">
        <f t="shared" si="1515"/>
        <v/>
      </c>
      <c r="X15294" s="9" t="str">
        <f t="shared" si="1516"/>
        <v/>
      </c>
      <c r="BC15294" s="9" t="str">
        <f>IF(V15294="","",MAX(BC$1:BC15293)+1)</f>
        <v/>
      </c>
    </row>
    <row r="15295" spans="21:55">
      <c r="U15295" s="17" t="b">
        <f t="shared" si="1513"/>
        <v>0</v>
      </c>
      <c r="V15295" s="9" t="str">
        <f t="shared" si="1514"/>
        <v/>
      </c>
      <c r="W15295" s="9" t="str">
        <f t="shared" si="1515"/>
        <v/>
      </c>
      <c r="X15295" s="9" t="str">
        <f t="shared" si="1516"/>
        <v/>
      </c>
      <c r="BC15295" s="9" t="str">
        <f>IF(V15295="","",MAX(BC$1:BC15294)+1)</f>
        <v/>
      </c>
    </row>
    <row r="15296" spans="21:55">
      <c r="U15296" s="17" t="b">
        <f t="shared" si="1513"/>
        <v>0</v>
      </c>
      <c r="V15296" s="9" t="str">
        <f t="shared" si="1514"/>
        <v/>
      </c>
      <c r="W15296" s="9" t="str">
        <f t="shared" si="1515"/>
        <v/>
      </c>
      <c r="X15296" s="9" t="str">
        <f t="shared" si="1516"/>
        <v/>
      </c>
      <c r="BC15296" s="9" t="str">
        <f>IF(V15296="","",MAX(BC$1:BC15295)+1)</f>
        <v/>
      </c>
    </row>
    <row r="15297" spans="21:55">
      <c r="U15297" s="17" t="b">
        <f t="shared" si="1513"/>
        <v>0</v>
      </c>
      <c r="V15297" s="9" t="str">
        <f t="shared" si="1514"/>
        <v/>
      </c>
      <c r="W15297" s="9" t="str">
        <f t="shared" si="1515"/>
        <v/>
      </c>
      <c r="X15297" s="9" t="str">
        <f t="shared" si="1516"/>
        <v/>
      </c>
      <c r="BC15297" s="9" t="str">
        <f>IF(V15297="","",MAX(BC$1:BC15296)+1)</f>
        <v/>
      </c>
    </row>
    <row r="15298" spans="21:55">
      <c r="U15298" s="17" t="b">
        <f t="shared" ref="U15298:U15361" si="1517">AND(ISNUMBER(SEARCH("(rs",N15298)),NOT(ISNUMBER(SEARCH("oxidation",N15298))),NOT(ISNUMBER(SEARCH("deamidated",N15298))),NOT(ISNUMBER(SEARCH("ammonia",N15298))),NOT(ISNUMBER(SEARCH("acetyl",N15298))),NOT(ISNUMBER(SEARCH("phospho",N15298))),NOT(ISNUMBER(SEARCH("dehydrated",N15298))))</f>
        <v>0</v>
      </c>
      <c r="V15298" s="9" t="str">
        <f t="shared" ref="V15298:V15361" si="1518">IF(U15298=TRUE, IF(ISNUMBER(SEARCH(":",P15298))=TRUE, LEFT(P15298,FIND(":",P15298)-1),P15298), "")</f>
        <v/>
      </c>
      <c r="W15298" s="9" t="str">
        <f t="shared" ref="W15298:W15361" si="1519">IF(U15298=TRUE,IF(ISNUMBER(SEARCH("Carb",N15298))=TRUE,MID(LEFT(N15298,FIND("#",N15298)-1),FIND(CHAR(1),SUBSTITUTE(N15298," ",CHAR(1),(LEN(N15298)-LEN(SUBSTITUTE(N15298," ","")))-1))+1,LEN(N15298)),LEFT(N15298,FIND("#",N15298)-1)),"")</f>
        <v/>
      </c>
      <c r="X15298" s="9" t="str">
        <f t="shared" si="1516"/>
        <v/>
      </c>
      <c r="BC15298" s="9" t="str">
        <f>IF(V15298="","",MAX(BC$1:BC15297)+1)</f>
        <v/>
      </c>
    </row>
    <row r="15299" spans="21:55">
      <c r="U15299" s="17" t="b">
        <f t="shared" si="1517"/>
        <v>0</v>
      </c>
      <c r="V15299" s="9" t="str">
        <f t="shared" si="1518"/>
        <v/>
      </c>
      <c r="W15299" s="9" t="str">
        <f t="shared" si="1519"/>
        <v/>
      </c>
      <c r="X15299" s="9" t="str">
        <f t="shared" si="1516"/>
        <v/>
      </c>
      <c r="BC15299" s="9" t="str">
        <f>IF(V15299="","",MAX(BC$1:BC15298)+1)</f>
        <v/>
      </c>
    </row>
    <row r="15300" spans="21:55">
      <c r="U15300" s="17" t="b">
        <f t="shared" si="1517"/>
        <v>0</v>
      </c>
      <c r="V15300" s="9" t="str">
        <f t="shared" si="1518"/>
        <v/>
      </c>
      <c r="W15300" s="9" t="str">
        <f t="shared" si="1519"/>
        <v/>
      </c>
      <c r="X15300" s="9" t="str">
        <f t="shared" si="1516"/>
        <v/>
      </c>
      <c r="BC15300" s="9" t="str">
        <f>IF(V15300="","",MAX(BC$1:BC15299)+1)</f>
        <v/>
      </c>
    </row>
    <row r="15301" spans="21:55">
      <c r="U15301" s="17" t="b">
        <f t="shared" si="1517"/>
        <v>0</v>
      </c>
      <c r="V15301" s="9" t="str">
        <f t="shared" si="1518"/>
        <v/>
      </c>
      <c r="W15301" s="9" t="str">
        <f t="shared" si="1519"/>
        <v/>
      </c>
      <c r="X15301" s="9" t="str">
        <f t="shared" si="1516"/>
        <v/>
      </c>
      <c r="BC15301" s="9" t="str">
        <f>IF(V15301="","",MAX(BC$1:BC15300)+1)</f>
        <v/>
      </c>
    </row>
    <row r="15302" spans="21:55">
      <c r="U15302" s="17" t="b">
        <f t="shared" si="1517"/>
        <v>0</v>
      </c>
      <c r="V15302" s="9" t="str">
        <f t="shared" si="1518"/>
        <v/>
      </c>
      <c r="W15302" s="9" t="str">
        <f t="shared" si="1519"/>
        <v/>
      </c>
      <c r="X15302" s="9" t="str">
        <f t="shared" si="1516"/>
        <v/>
      </c>
      <c r="BC15302" s="9" t="str">
        <f>IF(V15302="","",MAX(BC$1:BC15301)+1)</f>
        <v/>
      </c>
    </row>
    <row r="15303" spans="21:55">
      <c r="U15303" s="17" t="b">
        <f t="shared" si="1517"/>
        <v>0</v>
      </c>
      <c r="V15303" s="9" t="str">
        <f t="shared" si="1518"/>
        <v/>
      </c>
      <c r="W15303" s="9" t="str">
        <f t="shared" si="1519"/>
        <v/>
      </c>
      <c r="X15303" s="9" t="str">
        <f t="shared" si="1516"/>
        <v/>
      </c>
      <c r="BC15303" s="9" t="str">
        <f>IF(V15303="","",MAX(BC$1:BC15302)+1)</f>
        <v/>
      </c>
    </row>
    <row r="15304" spans="21:55">
      <c r="U15304" s="17" t="b">
        <f t="shared" si="1517"/>
        <v>0</v>
      </c>
      <c r="V15304" s="9" t="str">
        <f t="shared" si="1518"/>
        <v/>
      </c>
      <c r="W15304" s="9" t="str">
        <f t="shared" si="1519"/>
        <v/>
      </c>
      <c r="X15304" s="9" t="str">
        <f t="shared" si="1516"/>
        <v/>
      </c>
      <c r="BC15304" s="9" t="str">
        <f>IF(V15304="","",MAX(BC$1:BC15303)+1)</f>
        <v/>
      </c>
    </row>
    <row r="15305" spans="21:55">
      <c r="U15305" s="17" t="b">
        <f t="shared" si="1517"/>
        <v>0</v>
      </c>
      <c r="V15305" s="9" t="str">
        <f t="shared" si="1518"/>
        <v/>
      </c>
      <c r="W15305" s="9" t="str">
        <f t="shared" si="1519"/>
        <v/>
      </c>
      <c r="X15305" s="9" t="str">
        <f t="shared" si="1516"/>
        <v/>
      </c>
      <c r="BC15305" s="9" t="str">
        <f>IF(V15305="","",MAX(BC$1:BC15304)+1)</f>
        <v/>
      </c>
    </row>
    <row r="15306" spans="21:55">
      <c r="U15306" s="17" t="b">
        <f t="shared" si="1517"/>
        <v>0</v>
      </c>
      <c r="V15306" s="9" t="str">
        <f t="shared" si="1518"/>
        <v/>
      </c>
      <c r="W15306" s="9" t="str">
        <f t="shared" si="1519"/>
        <v/>
      </c>
      <c r="X15306" s="9" t="str">
        <f t="shared" si="1516"/>
        <v/>
      </c>
      <c r="BC15306" s="9" t="str">
        <f>IF(V15306="","",MAX(BC$1:BC15305)+1)</f>
        <v/>
      </c>
    </row>
    <row r="15307" spans="21:55">
      <c r="U15307" s="17" t="b">
        <f t="shared" si="1517"/>
        <v>0</v>
      </c>
      <c r="V15307" s="9" t="str">
        <f t="shared" si="1518"/>
        <v/>
      </c>
      <c r="W15307" s="9" t="str">
        <f t="shared" si="1519"/>
        <v/>
      </c>
      <c r="X15307" s="9" t="str">
        <f t="shared" si="1516"/>
        <v/>
      </c>
      <c r="BC15307" s="9" t="str">
        <f>IF(V15307="","",MAX(BC$1:BC15306)+1)</f>
        <v/>
      </c>
    </row>
    <row r="15308" spans="21:55">
      <c r="U15308" s="17" t="b">
        <f t="shared" si="1517"/>
        <v>0</v>
      </c>
      <c r="V15308" s="9" t="str">
        <f t="shared" si="1518"/>
        <v/>
      </c>
      <c r="W15308" s="9" t="str">
        <f t="shared" si="1519"/>
        <v/>
      </c>
      <c r="X15308" s="9" t="str">
        <f t="shared" si="1516"/>
        <v/>
      </c>
      <c r="BC15308" s="9" t="str">
        <f>IF(V15308="","",MAX(BC$1:BC15307)+1)</f>
        <v/>
      </c>
    </row>
    <row r="15309" spans="21:55">
      <c r="U15309" s="17" t="b">
        <f t="shared" si="1517"/>
        <v>0</v>
      </c>
      <c r="V15309" s="9" t="str">
        <f t="shared" si="1518"/>
        <v/>
      </c>
      <c r="W15309" s="9" t="str">
        <f t="shared" si="1519"/>
        <v/>
      </c>
      <c r="X15309" s="9" t="str">
        <f t="shared" si="1516"/>
        <v/>
      </c>
      <c r="BC15309" s="9" t="str">
        <f>IF(V15309="","",MAX(BC$1:BC15308)+1)</f>
        <v/>
      </c>
    </row>
    <row r="15310" spans="21:55">
      <c r="U15310" s="17" t="b">
        <f t="shared" si="1517"/>
        <v>0</v>
      </c>
      <c r="V15310" s="9" t="str">
        <f t="shared" si="1518"/>
        <v/>
      </c>
      <c r="W15310" s="9" t="str">
        <f t="shared" si="1519"/>
        <v/>
      </c>
      <c r="X15310" s="9" t="str">
        <f t="shared" si="1516"/>
        <v/>
      </c>
      <c r="BC15310" s="9" t="str">
        <f>IF(V15310="","",MAX(BC$1:BC15309)+1)</f>
        <v/>
      </c>
    </row>
    <row r="15311" spans="21:55">
      <c r="U15311" s="17" t="b">
        <f t="shared" si="1517"/>
        <v>0</v>
      </c>
      <c r="V15311" s="9" t="str">
        <f t="shared" si="1518"/>
        <v/>
      </c>
      <c r="W15311" s="9" t="str">
        <f t="shared" si="1519"/>
        <v/>
      </c>
      <c r="X15311" s="9" t="str">
        <f t="shared" si="1516"/>
        <v/>
      </c>
      <c r="BC15311" s="9" t="str">
        <f>IF(V15311="","",MAX(BC$1:BC15310)+1)</f>
        <v/>
      </c>
    </row>
    <row r="15312" spans="21:55">
      <c r="U15312" s="17" t="b">
        <f t="shared" si="1517"/>
        <v>0</v>
      </c>
      <c r="V15312" s="9" t="str">
        <f t="shared" si="1518"/>
        <v/>
      </c>
      <c r="W15312" s="9" t="str">
        <f t="shared" si="1519"/>
        <v/>
      </c>
      <c r="X15312" s="9" t="str">
        <f t="shared" si="1516"/>
        <v/>
      </c>
      <c r="BC15312" s="9" t="str">
        <f>IF(V15312="","",MAX(BC$1:BC15311)+1)</f>
        <v/>
      </c>
    </row>
    <row r="15313" spans="21:55">
      <c r="U15313" s="17" t="b">
        <f t="shared" si="1517"/>
        <v>0</v>
      </c>
      <c r="V15313" s="9" t="str">
        <f t="shared" si="1518"/>
        <v/>
      </c>
      <c r="W15313" s="9" t="str">
        <f t="shared" si="1519"/>
        <v/>
      </c>
      <c r="X15313" s="9" t="str">
        <f t="shared" si="1516"/>
        <v/>
      </c>
      <c r="BC15313" s="9" t="str">
        <f>IF(V15313="","",MAX(BC$1:BC15312)+1)</f>
        <v/>
      </c>
    </row>
    <row r="15314" spans="21:55">
      <c r="U15314" s="17" t="b">
        <f t="shared" si="1517"/>
        <v>0</v>
      </c>
      <c r="V15314" s="9" t="str">
        <f t="shared" si="1518"/>
        <v/>
      </c>
      <c r="W15314" s="9" t="str">
        <f t="shared" si="1519"/>
        <v/>
      </c>
      <c r="X15314" s="9" t="str">
        <f t="shared" si="1516"/>
        <v/>
      </c>
      <c r="BC15314" s="9" t="str">
        <f>IF(V15314="","",MAX(BC$1:BC15313)+1)</f>
        <v/>
      </c>
    </row>
    <row r="15315" spans="21:55">
      <c r="U15315" s="17" t="b">
        <f t="shared" si="1517"/>
        <v>0</v>
      </c>
      <c r="V15315" s="9" t="str">
        <f t="shared" si="1518"/>
        <v/>
      </c>
      <c r="W15315" s="9" t="str">
        <f t="shared" si="1519"/>
        <v/>
      </c>
      <c r="X15315" s="9" t="str">
        <f t="shared" si="1516"/>
        <v/>
      </c>
      <c r="BC15315" s="9" t="str">
        <f>IF(V15315="","",MAX(BC$1:BC15314)+1)</f>
        <v/>
      </c>
    </row>
    <row r="15316" spans="21:55">
      <c r="U15316" s="17" t="b">
        <f t="shared" si="1517"/>
        <v>0</v>
      </c>
      <c r="V15316" s="9" t="str">
        <f t="shared" si="1518"/>
        <v/>
      </c>
      <c r="W15316" s="9" t="str">
        <f t="shared" si="1519"/>
        <v/>
      </c>
      <c r="X15316" s="9" t="str">
        <f t="shared" si="1516"/>
        <v/>
      </c>
      <c r="BC15316" s="9" t="str">
        <f>IF(V15316="","",MAX(BC$1:BC15315)+1)</f>
        <v/>
      </c>
    </row>
    <row r="15317" spans="21:55">
      <c r="U15317" s="17" t="b">
        <f t="shared" si="1517"/>
        <v>0</v>
      </c>
      <c r="V15317" s="9" t="str">
        <f t="shared" si="1518"/>
        <v/>
      </c>
      <c r="W15317" s="9" t="str">
        <f t="shared" si="1519"/>
        <v/>
      </c>
      <c r="X15317" s="9" t="str">
        <f t="shared" si="1516"/>
        <v/>
      </c>
      <c r="BC15317" s="9" t="str">
        <f>IF(V15317="","",MAX(BC$1:BC15316)+1)</f>
        <v/>
      </c>
    </row>
    <row r="15318" spans="21:55">
      <c r="U15318" s="17" t="b">
        <f t="shared" si="1517"/>
        <v>0</v>
      </c>
      <c r="V15318" s="9" t="str">
        <f t="shared" si="1518"/>
        <v/>
      </c>
      <c r="W15318" s="9" t="str">
        <f t="shared" si="1519"/>
        <v/>
      </c>
      <c r="X15318" s="9" t="str">
        <f t="shared" si="1516"/>
        <v/>
      </c>
      <c r="BC15318" s="9" t="str">
        <f>IF(V15318="","",MAX(BC$1:BC15317)+1)</f>
        <v/>
      </c>
    </row>
    <row r="15319" spans="21:55">
      <c r="U15319" s="17" t="b">
        <f t="shared" si="1517"/>
        <v>0</v>
      </c>
      <c r="V15319" s="9" t="str">
        <f t="shared" si="1518"/>
        <v/>
      </c>
      <c r="W15319" s="9" t="str">
        <f t="shared" si="1519"/>
        <v/>
      </c>
      <c r="X15319" s="9" t="str">
        <f t="shared" si="1516"/>
        <v/>
      </c>
      <c r="BC15319" s="9" t="str">
        <f>IF(V15319="","",MAX(BC$1:BC15318)+1)</f>
        <v/>
      </c>
    </row>
    <row r="15320" spans="21:55">
      <c r="U15320" s="17" t="b">
        <f t="shared" si="1517"/>
        <v>0</v>
      </c>
      <c r="V15320" s="9" t="str">
        <f t="shared" si="1518"/>
        <v/>
      </c>
      <c r="W15320" s="9" t="str">
        <f t="shared" si="1519"/>
        <v/>
      </c>
      <c r="X15320" s="9" t="str">
        <f t="shared" si="1516"/>
        <v/>
      </c>
      <c r="BC15320" s="9" t="str">
        <f>IF(V15320="","",MAX(BC$1:BC15319)+1)</f>
        <v/>
      </c>
    </row>
    <row r="15321" spans="21:55">
      <c r="U15321" s="17" t="b">
        <f t="shared" si="1517"/>
        <v>0</v>
      </c>
      <c r="V15321" s="9" t="str">
        <f t="shared" si="1518"/>
        <v/>
      </c>
      <c r="W15321" s="9" t="str">
        <f t="shared" si="1519"/>
        <v/>
      </c>
      <c r="X15321" s="9" t="str">
        <f t="shared" si="1516"/>
        <v/>
      </c>
      <c r="BC15321" s="9" t="str">
        <f>IF(V15321="","",MAX(BC$1:BC15320)+1)</f>
        <v/>
      </c>
    </row>
    <row r="15322" spans="21:55">
      <c r="U15322" s="17" t="b">
        <f t="shared" si="1517"/>
        <v>0</v>
      </c>
      <c r="V15322" s="9" t="str">
        <f t="shared" si="1518"/>
        <v/>
      </c>
      <c r="W15322" s="9" t="str">
        <f t="shared" si="1519"/>
        <v/>
      </c>
      <c r="X15322" s="9" t="str">
        <f t="shared" si="1516"/>
        <v/>
      </c>
      <c r="BC15322" s="9" t="str">
        <f>IF(V15322="","",MAX(BC$1:BC15321)+1)</f>
        <v/>
      </c>
    </row>
    <row r="15323" spans="21:55">
      <c r="U15323" s="17" t="b">
        <f t="shared" si="1517"/>
        <v>0</v>
      </c>
      <c r="V15323" s="9" t="str">
        <f t="shared" si="1518"/>
        <v/>
      </c>
      <c r="W15323" s="9" t="str">
        <f t="shared" si="1519"/>
        <v/>
      </c>
      <c r="X15323" s="9" t="str">
        <f t="shared" si="1516"/>
        <v/>
      </c>
      <c r="BC15323" s="9" t="str">
        <f>IF(V15323="","",MAX(BC$1:BC15322)+1)</f>
        <v/>
      </c>
    </row>
    <row r="15324" spans="21:55">
      <c r="U15324" s="17" t="b">
        <f t="shared" si="1517"/>
        <v>0</v>
      </c>
      <c r="V15324" s="9" t="str">
        <f t="shared" si="1518"/>
        <v/>
      </c>
      <c r="W15324" s="9" t="str">
        <f t="shared" si="1519"/>
        <v/>
      </c>
      <c r="X15324" s="9" t="str">
        <f t="shared" si="1516"/>
        <v/>
      </c>
      <c r="BC15324" s="9" t="str">
        <f>IF(V15324="","",MAX(BC$1:BC15323)+1)</f>
        <v/>
      </c>
    </row>
    <row r="15325" spans="21:55">
      <c r="U15325" s="17" t="b">
        <f t="shared" si="1517"/>
        <v>0</v>
      </c>
      <c r="V15325" s="9" t="str">
        <f t="shared" si="1518"/>
        <v/>
      </c>
      <c r="W15325" s="9" t="str">
        <f t="shared" si="1519"/>
        <v/>
      </c>
      <c r="X15325" s="9" t="str">
        <f t="shared" si="1516"/>
        <v/>
      </c>
      <c r="BC15325" s="9" t="str">
        <f>IF(V15325="","",MAX(BC$1:BC15324)+1)</f>
        <v/>
      </c>
    </row>
    <row r="15326" spans="21:55">
      <c r="U15326" s="17" t="b">
        <f t="shared" si="1517"/>
        <v>0</v>
      </c>
      <c r="V15326" s="9" t="str">
        <f t="shared" si="1518"/>
        <v/>
      </c>
      <c r="W15326" s="9" t="str">
        <f t="shared" si="1519"/>
        <v/>
      </c>
      <c r="X15326" s="9" t="str">
        <f t="shared" ref="X15326:X15389" si="1520">IF(U15326=TRUE, MID(LEFT(N15326,FIND(")",N15326)-1),FIND("(",N15326)+1,LEN(N15326)), "")</f>
        <v/>
      </c>
      <c r="BC15326" s="9" t="str">
        <f>IF(V15326="","",MAX(BC$1:BC15325)+1)</f>
        <v/>
      </c>
    </row>
    <row r="15327" spans="21:55">
      <c r="U15327" s="17" t="b">
        <f t="shared" si="1517"/>
        <v>0</v>
      </c>
      <c r="V15327" s="9" t="str">
        <f t="shared" si="1518"/>
        <v/>
      </c>
      <c r="W15327" s="9" t="str">
        <f t="shared" si="1519"/>
        <v/>
      </c>
      <c r="X15327" s="9" t="str">
        <f t="shared" si="1520"/>
        <v/>
      </c>
      <c r="BC15327" s="9" t="str">
        <f>IF(V15327="","",MAX(BC$1:BC15326)+1)</f>
        <v/>
      </c>
    </row>
    <row r="15328" spans="21:55">
      <c r="U15328" s="17" t="b">
        <f t="shared" si="1517"/>
        <v>0</v>
      </c>
      <c r="V15328" s="9" t="str">
        <f t="shared" si="1518"/>
        <v/>
      </c>
      <c r="W15328" s="9" t="str">
        <f t="shared" si="1519"/>
        <v/>
      </c>
      <c r="X15328" s="9" t="str">
        <f t="shared" si="1520"/>
        <v/>
      </c>
      <c r="BC15328" s="9" t="str">
        <f>IF(V15328="","",MAX(BC$1:BC15327)+1)</f>
        <v/>
      </c>
    </row>
    <row r="15329" spans="21:55">
      <c r="U15329" s="17" t="b">
        <f t="shared" si="1517"/>
        <v>0</v>
      </c>
      <c r="V15329" s="9" t="str">
        <f t="shared" si="1518"/>
        <v/>
      </c>
      <c r="W15329" s="9" t="str">
        <f t="shared" si="1519"/>
        <v/>
      </c>
      <c r="X15329" s="9" t="str">
        <f t="shared" si="1520"/>
        <v/>
      </c>
      <c r="BC15329" s="9" t="str">
        <f>IF(V15329="","",MAX(BC$1:BC15328)+1)</f>
        <v/>
      </c>
    </row>
    <row r="15330" spans="21:55">
      <c r="U15330" s="17" t="b">
        <f t="shared" si="1517"/>
        <v>0</v>
      </c>
      <c r="V15330" s="9" t="str">
        <f t="shared" si="1518"/>
        <v/>
      </c>
      <c r="W15330" s="9" t="str">
        <f t="shared" si="1519"/>
        <v/>
      </c>
      <c r="X15330" s="9" t="str">
        <f t="shared" si="1520"/>
        <v/>
      </c>
      <c r="BC15330" s="9" t="str">
        <f>IF(V15330="","",MAX(BC$1:BC15329)+1)</f>
        <v/>
      </c>
    </row>
    <row r="15331" spans="21:55">
      <c r="U15331" s="17" t="b">
        <f t="shared" si="1517"/>
        <v>0</v>
      </c>
      <c r="V15331" s="9" t="str">
        <f t="shared" si="1518"/>
        <v/>
      </c>
      <c r="W15331" s="9" t="str">
        <f t="shared" si="1519"/>
        <v/>
      </c>
      <c r="X15331" s="9" t="str">
        <f t="shared" si="1520"/>
        <v/>
      </c>
      <c r="BC15331" s="9" t="str">
        <f>IF(V15331="","",MAX(BC$1:BC15330)+1)</f>
        <v/>
      </c>
    </row>
    <row r="15332" spans="21:55">
      <c r="U15332" s="17" t="b">
        <f t="shared" si="1517"/>
        <v>0</v>
      </c>
      <c r="V15332" s="9" t="str">
        <f t="shared" si="1518"/>
        <v/>
      </c>
      <c r="W15332" s="9" t="str">
        <f t="shared" si="1519"/>
        <v/>
      </c>
      <c r="X15332" s="9" t="str">
        <f t="shared" si="1520"/>
        <v/>
      </c>
      <c r="BC15332" s="9" t="str">
        <f>IF(V15332="","",MAX(BC$1:BC15331)+1)</f>
        <v/>
      </c>
    </row>
    <row r="15333" spans="21:55">
      <c r="U15333" s="17" t="b">
        <f t="shared" si="1517"/>
        <v>0</v>
      </c>
      <c r="V15333" s="9" t="str">
        <f t="shared" si="1518"/>
        <v/>
      </c>
      <c r="W15333" s="9" t="str">
        <f t="shared" si="1519"/>
        <v/>
      </c>
      <c r="X15333" s="9" t="str">
        <f t="shared" si="1520"/>
        <v/>
      </c>
      <c r="BC15333" s="9" t="str">
        <f>IF(V15333="","",MAX(BC$1:BC15332)+1)</f>
        <v/>
      </c>
    </row>
    <row r="15334" spans="21:55">
      <c r="U15334" s="17" t="b">
        <f t="shared" si="1517"/>
        <v>0</v>
      </c>
      <c r="V15334" s="9" t="str">
        <f t="shared" si="1518"/>
        <v/>
      </c>
      <c r="W15334" s="9" t="str">
        <f t="shared" si="1519"/>
        <v/>
      </c>
      <c r="X15334" s="9" t="str">
        <f t="shared" si="1520"/>
        <v/>
      </c>
      <c r="BC15334" s="9" t="str">
        <f>IF(V15334="","",MAX(BC$1:BC15333)+1)</f>
        <v/>
      </c>
    </row>
    <row r="15335" spans="21:55">
      <c r="U15335" s="17" t="b">
        <f t="shared" si="1517"/>
        <v>0</v>
      </c>
      <c r="V15335" s="9" t="str">
        <f t="shared" si="1518"/>
        <v/>
      </c>
      <c r="W15335" s="9" t="str">
        <f t="shared" si="1519"/>
        <v/>
      </c>
      <c r="X15335" s="9" t="str">
        <f t="shared" si="1520"/>
        <v/>
      </c>
      <c r="BC15335" s="9" t="str">
        <f>IF(V15335="","",MAX(BC$1:BC15334)+1)</f>
        <v/>
      </c>
    </row>
    <row r="15336" spans="21:55">
      <c r="U15336" s="17" t="b">
        <f t="shared" si="1517"/>
        <v>0</v>
      </c>
      <c r="V15336" s="9" t="str">
        <f t="shared" si="1518"/>
        <v/>
      </c>
      <c r="W15336" s="9" t="str">
        <f t="shared" si="1519"/>
        <v/>
      </c>
      <c r="X15336" s="9" t="str">
        <f t="shared" si="1520"/>
        <v/>
      </c>
      <c r="BC15336" s="9" t="str">
        <f>IF(V15336="","",MAX(BC$1:BC15335)+1)</f>
        <v/>
      </c>
    </row>
    <row r="15337" spans="21:55">
      <c r="U15337" s="17" t="b">
        <f t="shared" si="1517"/>
        <v>0</v>
      </c>
      <c r="V15337" s="9" t="str">
        <f t="shared" si="1518"/>
        <v/>
      </c>
      <c r="W15337" s="9" t="str">
        <f t="shared" si="1519"/>
        <v/>
      </c>
      <c r="X15337" s="9" t="str">
        <f t="shared" si="1520"/>
        <v/>
      </c>
      <c r="BC15337" s="9" t="str">
        <f>IF(V15337="","",MAX(BC$1:BC15336)+1)</f>
        <v/>
      </c>
    </row>
    <row r="15338" spans="21:55">
      <c r="U15338" s="17" t="b">
        <f t="shared" si="1517"/>
        <v>0</v>
      </c>
      <c r="V15338" s="9" t="str">
        <f t="shared" si="1518"/>
        <v/>
      </c>
      <c r="W15338" s="9" t="str">
        <f t="shared" si="1519"/>
        <v/>
      </c>
      <c r="X15338" s="9" t="str">
        <f t="shared" si="1520"/>
        <v/>
      </c>
      <c r="BC15338" s="9" t="str">
        <f>IF(V15338="","",MAX(BC$1:BC15337)+1)</f>
        <v/>
      </c>
    </row>
    <row r="15339" spans="21:55">
      <c r="U15339" s="17" t="b">
        <f t="shared" si="1517"/>
        <v>0</v>
      </c>
      <c r="V15339" s="9" t="str">
        <f t="shared" si="1518"/>
        <v/>
      </c>
      <c r="W15339" s="9" t="str">
        <f t="shared" si="1519"/>
        <v/>
      </c>
      <c r="X15339" s="9" t="str">
        <f t="shared" si="1520"/>
        <v/>
      </c>
      <c r="BC15339" s="9" t="str">
        <f>IF(V15339="","",MAX(BC$1:BC15338)+1)</f>
        <v/>
      </c>
    </row>
    <row r="15340" spans="21:55">
      <c r="U15340" s="17" t="b">
        <f t="shared" si="1517"/>
        <v>0</v>
      </c>
      <c r="V15340" s="9" t="str">
        <f t="shared" si="1518"/>
        <v/>
      </c>
      <c r="W15340" s="9" t="str">
        <f t="shared" si="1519"/>
        <v/>
      </c>
      <c r="X15340" s="9" t="str">
        <f t="shared" si="1520"/>
        <v/>
      </c>
      <c r="BC15340" s="9" t="str">
        <f>IF(V15340="","",MAX(BC$1:BC15339)+1)</f>
        <v/>
      </c>
    </row>
    <row r="15341" spans="21:55">
      <c r="U15341" s="17" t="b">
        <f t="shared" si="1517"/>
        <v>0</v>
      </c>
      <c r="V15341" s="9" t="str">
        <f t="shared" si="1518"/>
        <v/>
      </c>
      <c r="W15341" s="9" t="str">
        <f t="shared" si="1519"/>
        <v/>
      </c>
      <c r="X15341" s="9" t="str">
        <f t="shared" si="1520"/>
        <v/>
      </c>
      <c r="BC15341" s="9" t="str">
        <f>IF(V15341="","",MAX(BC$1:BC15340)+1)</f>
        <v/>
      </c>
    </row>
    <row r="15342" spans="21:55">
      <c r="U15342" s="17" t="b">
        <f t="shared" si="1517"/>
        <v>0</v>
      </c>
      <c r="V15342" s="9" t="str">
        <f t="shared" si="1518"/>
        <v/>
      </c>
      <c r="W15342" s="9" t="str">
        <f t="shared" si="1519"/>
        <v/>
      </c>
      <c r="X15342" s="9" t="str">
        <f t="shared" si="1520"/>
        <v/>
      </c>
      <c r="BC15342" s="9" t="str">
        <f>IF(V15342="","",MAX(BC$1:BC15341)+1)</f>
        <v/>
      </c>
    </row>
    <row r="15343" spans="21:55">
      <c r="U15343" s="17" t="b">
        <f t="shared" si="1517"/>
        <v>0</v>
      </c>
      <c r="V15343" s="9" t="str">
        <f t="shared" si="1518"/>
        <v/>
      </c>
      <c r="W15343" s="9" t="str">
        <f t="shared" si="1519"/>
        <v/>
      </c>
      <c r="X15343" s="9" t="str">
        <f t="shared" si="1520"/>
        <v/>
      </c>
      <c r="BC15343" s="9" t="str">
        <f>IF(V15343="","",MAX(BC$1:BC15342)+1)</f>
        <v/>
      </c>
    </row>
    <row r="15344" spans="21:55">
      <c r="U15344" s="17" t="b">
        <f t="shared" si="1517"/>
        <v>0</v>
      </c>
      <c r="V15344" s="9" t="str">
        <f t="shared" si="1518"/>
        <v/>
      </c>
      <c r="W15344" s="9" t="str">
        <f t="shared" si="1519"/>
        <v/>
      </c>
      <c r="X15344" s="9" t="str">
        <f t="shared" si="1520"/>
        <v/>
      </c>
      <c r="BC15344" s="9" t="str">
        <f>IF(V15344="","",MAX(BC$1:BC15343)+1)</f>
        <v/>
      </c>
    </row>
    <row r="15345" spans="21:55">
      <c r="U15345" s="17" t="b">
        <f t="shared" si="1517"/>
        <v>0</v>
      </c>
      <c r="V15345" s="9" t="str">
        <f t="shared" si="1518"/>
        <v/>
      </c>
      <c r="W15345" s="9" t="str">
        <f t="shared" si="1519"/>
        <v/>
      </c>
      <c r="X15345" s="9" t="str">
        <f t="shared" si="1520"/>
        <v/>
      </c>
      <c r="BC15345" s="9" t="str">
        <f>IF(V15345="","",MAX(BC$1:BC15344)+1)</f>
        <v/>
      </c>
    </row>
    <row r="15346" spans="21:55">
      <c r="U15346" s="17" t="b">
        <f t="shared" si="1517"/>
        <v>0</v>
      </c>
      <c r="V15346" s="9" t="str">
        <f t="shared" si="1518"/>
        <v/>
      </c>
      <c r="W15346" s="9" t="str">
        <f t="shared" si="1519"/>
        <v/>
      </c>
      <c r="X15346" s="9" t="str">
        <f t="shared" si="1520"/>
        <v/>
      </c>
      <c r="BC15346" s="9" t="str">
        <f>IF(V15346="","",MAX(BC$1:BC15345)+1)</f>
        <v/>
      </c>
    </row>
    <row r="15347" spans="21:55">
      <c r="U15347" s="17" t="b">
        <f t="shared" si="1517"/>
        <v>0</v>
      </c>
      <c r="V15347" s="9" t="str">
        <f t="shared" si="1518"/>
        <v/>
      </c>
      <c r="W15347" s="9" t="str">
        <f t="shared" si="1519"/>
        <v/>
      </c>
      <c r="X15347" s="9" t="str">
        <f t="shared" si="1520"/>
        <v/>
      </c>
      <c r="BC15347" s="9" t="str">
        <f>IF(V15347="","",MAX(BC$1:BC15346)+1)</f>
        <v/>
      </c>
    </row>
    <row r="15348" spans="21:55">
      <c r="U15348" s="17" t="b">
        <f t="shared" si="1517"/>
        <v>0</v>
      </c>
      <c r="V15348" s="9" t="str">
        <f t="shared" si="1518"/>
        <v/>
      </c>
      <c r="W15348" s="9" t="str">
        <f t="shared" si="1519"/>
        <v/>
      </c>
      <c r="X15348" s="9" t="str">
        <f t="shared" si="1520"/>
        <v/>
      </c>
      <c r="BC15348" s="9" t="str">
        <f>IF(V15348="","",MAX(BC$1:BC15347)+1)</f>
        <v/>
      </c>
    </row>
    <row r="15349" spans="21:55">
      <c r="U15349" s="17" t="b">
        <f t="shared" si="1517"/>
        <v>0</v>
      </c>
      <c r="V15349" s="9" t="str">
        <f t="shared" si="1518"/>
        <v/>
      </c>
      <c r="W15349" s="9" t="str">
        <f t="shared" si="1519"/>
        <v/>
      </c>
      <c r="X15349" s="9" t="str">
        <f t="shared" si="1520"/>
        <v/>
      </c>
      <c r="BC15349" s="9" t="str">
        <f>IF(V15349="","",MAX(BC$1:BC15348)+1)</f>
        <v/>
      </c>
    </row>
    <row r="15350" spans="21:55">
      <c r="U15350" s="17" t="b">
        <f t="shared" si="1517"/>
        <v>0</v>
      </c>
      <c r="V15350" s="9" t="str">
        <f t="shared" si="1518"/>
        <v/>
      </c>
      <c r="W15350" s="9" t="str">
        <f t="shared" si="1519"/>
        <v/>
      </c>
      <c r="X15350" s="9" t="str">
        <f t="shared" si="1520"/>
        <v/>
      </c>
      <c r="BC15350" s="9" t="str">
        <f>IF(V15350="","",MAX(BC$1:BC15349)+1)</f>
        <v/>
      </c>
    </row>
    <row r="15351" spans="21:55">
      <c r="U15351" s="17" t="b">
        <f t="shared" si="1517"/>
        <v>0</v>
      </c>
      <c r="V15351" s="9" t="str">
        <f t="shared" si="1518"/>
        <v/>
      </c>
      <c r="W15351" s="9" t="str">
        <f t="shared" si="1519"/>
        <v/>
      </c>
      <c r="X15351" s="9" t="str">
        <f t="shared" si="1520"/>
        <v/>
      </c>
      <c r="BC15351" s="9" t="str">
        <f>IF(V15351="","",MAX(BC$1:BC15350)+1)</f>
        <v/>
      </c>
    </row>
    <row r="15352" spans="21:55">
      <c r="U15352" s="17" t="b">
        <f t="shared" si="1517"/>
        <v>0</v>
      </c>
      <c r="V15352" s="9" t="str">
        <f t="shared" si="1518"/>
        <v/>
      </c>
      <c r="W15352" s="9" t="str">
        <f t="shared" si="1519"/>
        <v/>
      </c>
      <c r="X15352" s="9" t="str">
        <f t="shared" si="1520"/>
        <v/>
      </c>
      <c r="BC15352" s="9" t="str">
        <f>IF(V15352="","",MAX(BC$1:BC15351)+1)</f>
        <v/>
      </c>
    </row>
    <row r="15353" spans="21:55">
      <c r="U15353" s="17" t="b">
        <f t="shared" si="1517"/>
        <v>0</v>
      </c>
      <c r="V15353" s="9" t="str">
        <f t="shared" si="1518"/>
        <v/>
      </c>
      <c r="W15353" s="9" t="str">
        <f t="shared" si="1519"/>
        <v/>
      </c>
      <c r="X15353" s="9" t="str">
        <f t="shared" si="1520"/>
        <v/>
      </c>
      <c r="BC15353" s="9" t="str">
        <f>IF(V15353="","",MAX(BC$1:BC15352)+1)</f>
        <v/>
      </c>
    </row>
    <row r="15354" spans="21:55">
      <c r="U15354" s="17" t="b">
        <f t="shared" si="1517"/>
        <v>0</v>
      </c>
      <c r="V15354" s="9" t="str">
        <f t="shared" si="1518"/>
        <v/>
      </c>
      <c r="W15354" s="9" t="str">
        <f t="shared" si="1519"/>
        <v/>
      </c>
      <c r="X15354" s="9" t="str">
        <f t="shared" si="1520"/>
        <v/>
      </c>
      <c r="BC15354" s="9" t="str">
        <f>IF(V15354="","",MAX(BC$1:BC15353)+1)</f>
        <v/>
      </c>
    </row>
    <row r="15355" spans="21:55">
      <c r="U15355" s="17" t="b">
        <f t="shared" si="1517"/>
        <v>0</v>
      </c>
      <c r="V15355" s="9" t="str">
        <f t="shared" si="1518"/>
        <v/>
      </c>
      <c r="W15355" s="9" t="str">
        <f t="shared" si="1519"/>
        <v/>
      </c>
      <c r="X15355" s="9" t="str">
        <f t="shared" si="1520"/>
        <v/>
      </c>
      <c r="BC15355" s="9" t="str">
        <f>IF(V15355="","",MAX(BC$1:BC15354)+1)</f>
        <v/>
      </c>
    </row>
    <row r="15356" spans="21:55">
      <c r="U15356" s="17" t="b">
        <f t="shared" si="1517"/>
        <v>0</v>
      </c>
      <c r="V15356" s="9" t="str">
        <f t="shared" si="1518"/>
        <v/>
      </c>
      <c r="W15356" s="9" t="str">
        <f t="shared" si="1519"/>
        <v/>
      </c>
      <c r="X15356" s="9" t="str">
        <f t="shared" si="1520"/>
        <v/>
      </c>
      <c r="BC15356" s="9" t="str">
        <f>IF(V15356="","",MAX(BC$1:BC15355)+1)</f>
        <v/>
      </c>
    </row>
    <row r="15357" spans="21:55">
      <c r="U15357" s="17" t="b">
        <f t="shared" si="1517"/>
        <v>0</v>
      </c>
      <c r="V15357" s="9" t="str">
        <f t="shared" si="1518"/>
        <v/>
      </c>
      <c r="W15357" s="9" t="str">
        <f t="shared" si="1519"/>
        <v/>
      </c>
      <c r="X15357" s="9" t="str">
        <f t="shared" si="1520"/>
        <v/>
      </c>
      <c r="BC15357" s="9" t="str">
        <f>IF(V15357="","",MAX(BC$1:BC15356)+1)</f>
        <v/>
      </c>
    </row>
    <row r="15358" spans="21:55">
      <c r="U15358" s="17" t="b">
        <f t="shared" si="1517"/>
        <v>0</v>
      </c>
      <c r="V15358" s="9" t="str">
        <f t="shared" si="1518"/>
        <v/>
      </c>
      <c r="W15358" s="9" t="str">
        <f t="shared" si="1519"/>
        <v/>
      </c>
      <c r="X15358" s="9" t="str">
        <f t="shared" si="1520"/>
        <v/>
      </c>
      <c r="BC15358" s="9" t="str">
        <f>IF(V15358="","",MAX(BC$1:BC15357)+1)</f>
        <v/>
      </c>
    </row>
    <row r="15359" spans="21:55">
      <c r="U15359" s="17" t="b">
        <f t="shared" si="1517"/>
        <v>0</v>
      </c>
      <c r="V15359" s="9" t="str">
        <f t="shared" si="1518"/>
        <v/>
      </c>
      <c r="W15359" s="9" t="str">
        <f t="shared" si="1519"/>
        <v/>
      </c>
      <c r="X15359" s="9" t="str">
        <f t="shared" si="1520"/>
        <v/>
      </c>
      <c r="BC15359" s="9" t="str">
        <f>IF(V15359="","",MAX(BC$1:BC15358)+1)</f>
        <v/>
      </c>
    </row>
    <row r="15360" spans="21:55">
      <c r="U15360" s="17" t="b">
        <f t="shared" si="1517"/>
        <v>0</v>
      </c>
      <c r="V15360" s="9" t="str">
        <f t="shared" si="1518"/>
        <v/>
      </c>
      <c r="W15360" s="9" t="str">
        <f t="shared" si="1519"/>
        <v/>
      </c>
      <c r="X15360" s="9" t="str">
        <f t="shared" si="1520"/>
        <v/>
      </c>
      <c r="BC15360" s="9" t="str">
        <f>IF(V15360="","",MAX(BC$1:BC15359)+1)</f>
        <v/>
      </c>
    </row>
    <row r="15361" spans="21:55">
      <c r="U15361" s="17" t="b">
        <f t="shared" si="1517"/>
        <v>0</v>
      </c>
      <c r="V15361" s="9" t="str">
        <f t="shared" si="1518"/>
        <v/>
      </c>
      <c r="W15361" s="9" t="str">
        <f t="shared" si="1519"/>
        <v/>
      </c>
      <c r="X15361" s="9" t="str">
        <f t="shared" si="1520"/>
        <v/>
      </c>
      <c r="BC15361" s="9" t="str">
        <f>IF(V15361="","",MAX(BC$1:BC15360)+1)</f>
        <v/>
      </c>
    </row>
    <row r="15362" spans="21:55">
      <c r="U15362" s="17" t="b">
        <f t="shared" ref="U15362:U15425" si="1521">AND(ISNUMBER(SEARCH("(rs",N15362)),NOT(ISNUMBER(SEARCH("oxidation",N15362))),NOT(ISNUMBER(SEARCH("deamidated",N15362))),NOT(ISNUMBER(SEARCH("ammonia",N15362))),NOT(ISNUMBER(SEARCH("acetyl",N15362))),NOT(ISNUMBER(SEARCH("phospho",N15362))),NOT(ISNUMBER(SEARCH("dehydrated",N15362))))</f>
        <v>0</v>
      </c>
      <c r="V15362" s="9" t="str">
        <f t="shared" ref="V15362:V15425" si="1522">IF(U15362=TRUE, IF(ISNUMBER(SEARCH(":",P15362))=TRUE, LEFT(P15362,FIND(":",P15362)-1),P15362), "")</f>
        <v/>
      </c>
      <c r="W15362" s="9" t="str">
        <f t="shared" ref="W15362:W15425" si="1523">IF(U15362=TRUE,IF(ISNUMBER(SEARCH("Carb",N15362))=TRUE,MID(LEFT(N15362,FIND("#",N15362)-1),FIND(CHAR(1),SUBSTITUTE(N15362," ",CHAR(1),(LEN(N15362)-LEN(SUBSTITUTE(N15362," ","")))-1))+1,LEN(N15362)),LEFT(N15362,FIND("#",N15362)-1)),"")</f>
        <v/>
      </c>
      <c r="X15362" s="9" t="str">
        <f t="shared" si="1520"/>
        <v/>
      </c>
      <c r="BC15362" s="9" t="str">
        <f>IF(V15362="","",MAX(BC$1:BC15361)+1)</f>
        <v/>
      </c>
    </row>
    <row r="15363" spans="21:55">
      <c r="U15363" s="17" t="b">
        <f t="shared" si="1521"/>
        <v>0</v>
      </c>
      <c r="V15363" s="9" t="str">
        <f t="shared" si="1522"/>
        <v/>
      </c>
      <c r="W15363" s="9" t="str">
        <f t="shared" si="1523"/>
        <v/>
      </c>
      <c r="X15363" s="9" t="str">
        <f t="shared" si="1520"/>
        <v/>
      </c>
      <c r="BC15363" s="9" t="str">
        <f>IF(V15363="","",MAX(BC$1:BC15362)+1)</f>
        <v/>
      </c>
    </row>
    <row r="15364" spans="21:55">
      <c r="U15364" s="17" t="b">
        <f t="shared" si="1521"/>
        <v>0</v>
      </c>
      <c r="V15364" s="9" t="str">
        <f t="shared" si="1522"/>
        <v/>
      </c>
      <c r="W15364" s="9" t="str">
        <f t="shared" si="1523"/>
        <v/>
      </c>
      <c r="X15364" s="9" t="str">
        <f t="shared" si="1520"/>
        <v/>
      </c>
      <c r="BC15364" s="9" t="str">
        <f>IF(V15364="","",MAX(BC$1:BC15363)+1)</f>
        <v/>
      </c>
    </row>
    <row r="15365" spans="21:55">
      <c r="U15365" s="17" t="b">
        <f t="shared" si="1521"/>
        <v>0</v>
      </c>
      <c r="V15365" s="9" t="str">
        <f t="shared" si="1522"/>
        <v/>
      </c>
      <c r="W15365" s="9" t="str">
        <f t="shared" si="1523"/>
        <v/>
      </c>
      <c r="X15365" s="9" t="str">
        <f t="shared" si="1520"/>
        <v/>
      </c>
      <c r="BC15365" s="9" t="str">
        <f>IF(V15365="","",MAX(BC$1:BC15364)+1)</f>
        <v/>
      </c>
    </row>
    <row r="15366" spans="21:55">
      <c r="U15366" s="17" t="b">
        <f t="shared" si="1521"/>
        <v>0</v>
      </c>
      <c r="V15366" s="9" t="str">
        <f t="shared" si="1522"/>
        <v/>
      </c>
      <c r="W15366" s="9" t="str">
        <f t="shared" si="1523"/>
        <v/>
      </c>
      <c r="X15366" s="9" t="str">
        <f t="shared" si="1520"/>
        <v/>
      </c>
      <c r="BC15366" s="9" t="str">
        <f>IF(V15366="","",MAX(BC$1:BC15365)+1)</f>
        <v/>
      </c>
    </row>
    <row r="15367" spans="21:55">
      <c r="U15367" s="17" t="b">
        <f t="shared" si="1521"/>
        <v>0</v>
      </c>
      <c r="V15367" s="9" t="str">
        <f t="shared" si="1522"/>
        <v/>
      </c>
      <c r="W15367" s="9" t="str">
        <f t="shared" si="1523"/>
        <v/>
      </c>
      <c r="X15367" s="9" t="str">
        <f t="shared" si="1520"/>
        <v/>
      </c>
      <c r="BC15367" s="9" t="str">
        <f>IF(V15367="","",MAX(BC$1:BC15366)+1)</f>
        <v/>
      </c>
    </row>
    <row r="15368" spans="21:55">
      <c r="U15368" s="17" t="b">
        <f t="shared" si="1521"/>
        <v>0</v>
      </c>
      <c r="V15368" s="9" t="str">
        <f t="shared" si="1522"/>
        <v/>
      </c>
      <c r="W15368" s="9" t="str">
        <f t="shared" si="1523"/>
        <v/>
      </c>
      <c r="X15368" s="9" t="str">
        <f t="shared" si="1520"/>
        <v/>
      </c>
      <c r="BC15368" s="9" t="str">
        <f>IF(V15368="","",MAX(BC$1:BC15367)+1)</f>
        <v/>
      </c>
    </row>
    <row r="15369" spans="21:55">
      <c r="U15369" s="17" t="b">
        <f t="shared" si="1521"/>
        <v>0</v>
      </c>
      <c r="V15369" s="9" t="str">
        <f t="shared" si="1522"/>
        <v/>
      </c>
      <c r="W15369" s="9" t="str">
        <f t="shared" si="1523"/>
        <v/>
      </c>
      <c r="X15369" s="9" t="str">
        <f t="shared" si="1520"/>
        <v/>
      </c>
      <c r="BC15369" s="9" t="str">
        <f>IF(V15369="","",MAX(BC$1:BC15368)+1)</f>
        <v/>
      </c>
    </row>
    <row r="15370" spans="21:55">
      <c r="U15370" s="17" t="b">
        <f t="shared" si="1521"/>
        <v>0</v>
      </c>
      <c r="V15370" s="9" t="str">
        <f t="shared" si="1522"/>
        <v/>
      </c>
      <c r="W15370" s="9" t="str">
        <f t="shared" si="1523"/>
        <v/>
      </c>
      <c r="X15370" s="9" t="str">
        <f t="shared" si="1520"/>
        <v/>
      </c>
      <c r="BC15370" s="9" t="str">
        <f>IF(V15370="","",MAX(BC$1:BC15369)+1)</f>
        <v/>
      </c>
    </row>
    <row r="15371" spans="21:55">
      <c r="U15371" s="17" t="b">
        <f t="shared" si="1521"/>
        <v>0</v>
      </c>
      <c r="V15371" s="9" t="str">
        <f t="shared" si="1522"/>
        <v/>
      </c>
      <c r="W15371" s="9" t="str">
        <f t="shared" si="1523"/>
        <v/>
      </c>
      <c r="X15371" s="9" t="str">
        <f t="shared" si="1520"/>
        <v/>
      </c>
      <c r="BC15371" s="9" t="str">
        <f>IF(V15371="","",MAX(BC$1:BC15370)+1)</f>
        <v/>
      </c>
    </row>
    <row r="15372" spans="21:55">
      <c r="U15372" s="17" t="b">
        <f t="shared" si="1521"/>
        <v>0</v>
      </c>
      <c r="V15372" s="9" t="str">
        <f t="shared" si="1522"/>
        <v/>
      </c>
      <c r="W15372" s="9" t="str">
        <f t="shared" si="1523"/>
        <v/>
      </c>
      <c r="X15372" s="9" t="str">
        <f t="shared" si="1520"/>
        <v/>
      </c>
      <c r="BC15372" s="9" t="str">
        <f>IF(V15372="","",MAX(BC$1:BC15371)+1)</f>
        <v/>
      </c>
    </row>
    <row r="15373" spans="21:55">
      <c r="U15373" s="17" t="b">
        <f t="shared" si="1521"/>
        <v>0</v>
      </c>
      <c r="V15373" s="9" t="str">
        <f t="shared" si="1522"/>
        <v/>
      </c>
      <c r="W15373" s="9" t="str">
        <f t="shared" si="1523"/>
        <v/>
      </c>
      <c r="X15373" s="9" t="str">
        <f t="shared" si="1520"/>
        <v/>
      </c>
      <c r="BC15373" s="9" t="str">
        <f>IF(V15373="","",MAX(BC$1:BC15372)+1)</f>
        <v/>
      </c>
    </row>
    <row r="15374" spans="21:55">
      <c r="U15374" s="17" t="b">
        <f t="shared" si="1521"/>
        <v>0</v>
      </c>
      <c r="V15374" s="9" t="str">
        <f t="shared" si="1522"/>
        <v/>
      </c>
      <c r="W15374" s="9" t="str">
        <f t="shared" si="1523"/>
        <v/>
      </c>
      <c r="X15374" s="9" t="str">
        <f t="shared" si="1520"/>
        <v/>
      </c>
      <c r="BC15374" s="9" t="str">
        <f>IF(V15374="","",MAX(BC$1:BC15373)+1)</f>
        <v/>
      </c>
    </row>
    <row r="15375" spans="21:55">
      <c r="U15375" s="17" t="b">
        <f t="shared" si="1521"/>
        <v>0</v>
      </c>
      <c r="V15375" s="9" t="str">
        <f t="shared" si="1522"/>
        <v/>
      </c>
      <c r="W15375" s="9" t="str">
        <f t="shared" si="1523"/>
        <v/>
      </c>
      <c r="X15375" s="9" t="str">
        <f t="shared" si="1520"/>
        <v/>
      </c>
      <c r="BC15375" s="9" t="str">
        <f>IF(V15375="","",MAX(BC$1:BC15374)+1)</f>
        <v/>
      </c>
    </row>
    <row r="15376" spans="21:55">
      <c r="U15376" s="17" t="b">
        <f t="shared" si="1521"/>
        <v>0</v>
      </c>
      <c r="V15376" s="9" t="str">
        <f t="shared" si="1522"/>
        <v/>
      </c>
      <c r="W15376" s="9" t="str">
        <f t="shared" si="1523"/>
        <v/>
      </c>
      <c r="X15376" s="9" t="str">
        <f t="shared" si="1520"/>
        <v/>
      </c>
      <c r="BC15376" s="9" t="str">
        <f>IF(V15376="","",MAX(BC$1:BC15375)+1)</f>
        <v/>
      </c>
    </row>
    <row r="15377" spans="21:55">
      <c r="U15377" s="17" t="b">
        <f t="shared" si="1521"/>
        <v>0</v>
      </c>
      <c r="V15377" s="9" t="str">
        <f t="shared" si="1522"/>
        <v/>
      </c>
      <c r="W15377" s="9" t="str">
        <f t="shared" si="1523"/>
        <v/>
      </c>
      <c r="X15377" s="9" t="str">
        <f t="shared" si="1520"/>
        <v/>
      </c>
      <c r="BC15377" s="9" t="str">
        <f>IF(V15377="","",MAX(BC$1:BC15376)+1)</f>
        <v/>
      </c>
    </row>
    <row r="15378" spans="21:55">
      <c r="U15378" s="17" t="b">
        <f t="shared" si="1521"/>
        <v>0</v>
      </c>
      <c r="V15378" s="9" t="str">
        <f t="shared" si="1522"/>
        <v/>
      </c>
      <c r="W15378" s="9" t="str">
        <f t="shared" si="1523"/>
        <v/>
      </c>
      <c r="X15378" s="9" t="str">
        <f t="shared" si="1520"/>
        <v/>
      </c>
      <c r="BC15378" s="9" t="str">
        <f>IF(V15378="","",MAX(BC$1:BC15377)+1)</f>
        <v/>
      </c>
    </row>
    <row r="15379" spans="21:55">
      <c r="U15379" s="17" t="b">
        <f t="shared" si="1521"/>
        <v>0</v>
      </c>
      <c r="V15379" s="9" t="str">
        <f t="shared" si="1522"/>
        <v/>
      </c>
      <c r="W15379" s="9" t="str">
        <f t="shared" si="1523"/>
        <v/>
      </c>
      <c r="X15379" s="9" t="str">
        <f t="shared" si="1520"/>
        <v/>
      </c>
      <c r="BC15379" s="9" t="str">
        <f>IF(V15379="","",MAX(BC$1:BC15378)+1)</f>
        <v/>
      </c>
    </row>
    <row r="15380" spans="21:55">
      <c r="U15380" s="17" t="b">
        <f t="shared" si="1521"/>
        <v>0</v>
      </c>
      <c r="V15380" s="9" t="str">
        <f t="shared" si="1522"/>
        <v/>
      </c>
      <c r="W15380" s="9" t="str">
        <f t="shared" si="1523"/>
        <v/>
      </c>
      <c r="X15380" s="9" t="str">
        <f t="shared" si="1520"/>
        <v/>
      </c>
      <c r="BC15380" s="9" t="str">
        <f>IF(V15380="","",MAX(BC$1:BC15379)+1)</f>
        <v/>
      </c>
    </row>
    <row r="15381" spans="21:55">
      <c r="U15381" s="17" t="b">
        <f t="shared" si="1521"/>
        <v>0</v>
      </c>
      <c r="V15381" s="9" t="str">
        <f t="shared" si="1522"/>
        <v/>
      </c>
      <c r="W15381" s="9" t="str">
        <f t="shared" si="1523"/>
        <v/>
      </c>
      <c r="X15381" s="9" t="str">
        <f t="shared" si="1520"/>
        <v/>
      </c>
      <c r="BC15381" s="9" t="str">
        <f>IF(V15381="","",MAX(BC$1:BC15380)+1)</f>
        <v/>
      </c>
    </row>
    <row r="15382" spans="21:55">
      <c r="U15382" s="17" t="b">
        <f t="shared" si="1521"/>
        <v>0</v>
      </c>
      <c r="V15382" s="9" t="str">
        <f t="shared" si="1522"/>
        <v/>
      </c>
      <c r="W15382" s="9" t="str">
        <f t="shared" si="1523"/>
        <v/>
      </c>
      <c r="X15382" s="9" t="str">
        <f t="shared" si="1520"/>
        <v/>
      </c>
      <c r="BC15382" s="9" t="str">
        <f>IF(V15382="","",MAX(BC$1:BC15381)+1)</f>
        <v/>
      </c>
    </row>
    <row r="15383" spans="21:55">
      <c r="U15383" s="17" t="b">
        <f t="shared" si="1521"/>
        <v>0</v>
      </c>
      <c r="V15383" s="9" t="str">
        <f t="shared" si="1522"/>
        <v/>
      </c>
      <c r="W15383" s="9" t="str">
        <f t="shared" si="1523"/>
        <v/>
      </c>
      <c r="X15383" s="9" t="str">
        <f t="shared" si="1520"/>
        <v/>
      </c>
      <c r="BC15383" s="9" t="str">
        <f>IF(V15383="","",MAX(BC$1:BC15382)+1)</f>
        <v/>
      </c>
    </row>
    <row r="15384" spans="21:55">
      <c r="U15384" s="17" t="b">
        <f t="shared" si="1521"/>
        <v>0</v>
      </c>
      <c r="V15384" s="9" t="str">
        <f t="shared" si="1522"/>
        <v/>
      </c>
      <c r="W15384" s="9" t="str">
        <f t="shared" si="1523"/>
        <v/>
      </c>
      <c r="X15384" s="9" t="str">
        <f t="shared" si="1520"/>
        <v/>
      </c>
      <c r="BC15384" s="9" t="str">
        <f>IF(V15384="","",MAX(BC$1:BC15383)+1)</f>
        <v/>
      </c>
    </row>
    <row r="15385" spans="21:55">
      <c r="U15385" s="17" t="b">
        <f t="shared" si="1521"/>
        <v>0</v>
      </c>
      <c r="V15385" s="9" t="str">
        <f t="shared" si="1522"/>
        <v/>
      </c>
      <c r="W15385" s="9" t="str">
        <f t="shared" si="1523"/>
        <v/>
      </c>
      <c r="X15385" s="9" t="str">
        <f t="shared" si="1520"/>
        <v/>
      </c>
      <c r="BC15385" s="9" t="str">
        <f>IF(V15385="","",MAX(BC$1:BC15384)+1)</f>
        <v/>
      </c>
    </row>
    <row r="15386" spans="21:55">
      <c r="U15386" s="17" t="b">
        <f t="shared" si="1521"/>
        <v>0</v>
      </c>
      <c r="V15386" s="9" t="str">
        <f t="shared" si="1522"/>
        <v/>
      </c>
      <c r="W15386" s="9" t="str">
        <f t="shared" si="1523"/>
        <v/>
      </c>
      <c r="X15386" s="9" t="str">
        <f t="shared" si="1520"/>
        <v/>
      </c>
      <c r="BC15386" s="9" t="str">
        <f>IF(V15386="","",MAX(BC$1:BC15385)+1)</f>
        <v/>
      </c>
    </row>
    <row r="15387" spans="21:55">
      <c r="U15387" s="17" t="b">
        <f t="shared" si="1521"/>
        <v>0</v>
      </c>
      <c r="V15387" s="9" t="str">
        <f t="shared" si="1522"/>
        <v/>
      </c>
      <c r="W15387" s="9" t="str">
        <f t="shared" si="1523"/>
        <v/>
      </c>
      <c r="X15387" s="9" t="str">
        <f t="shared" si="1520"/>
        <v/>
      </c>
      <c r="BC15387" s="9" t="str">
        <f>IF(V15387="","",MAX(BC$1:BC15386)+1)</f>
        <v/>
      </c>
    </row>
    <row r="15388" spans="21:55">
      <c r="U15388" s="17" t="b">
        <f t="shared" si="1521"/>
        <v>0</v>
      </c>
      <c r="V15388" s="9" t="str">
        <f t="shared" si="1522"/>
        <v/>
      </c>
      <c r="W15388" s="9" t="str">
        <f t="shared" si="1523"/>
        <v/>
      </c>
      <c r="X15388" s="9" t="str">
        <f t="shared" si="1520"/>
        <v/>
      </c>
      <c r="BC15388" s="9" t="str">
        <f>IF(V15388="","",MAX(BC$1:BC15387)+1)</f>
        <v/>
      </c>
    </row>
    <row r="15389" spans="21:55">
      <c r="U15389" s="17" t="b">
        <f t="shared" si="1521"/>
        <v>0</v>
      </c>
      <c r="V15389" s="9" t="str">
        <f t="shared" si="1522"/>
        <v/>
      </c>
      <c r="W15389" s="9" t="str">
        <f t="shared" si="1523"/>
        <v/>
      </c>
      <c r="X15389" s="9" t="str">
        <f t="shared" si="1520"/>
        <v/>
      </c>
      <c r="BC15389" s="9" t="str">
        <f>IF(V15389="","",MAX(BC$1:BC15388)+1)</f>
        <v/>
      </c>
    </row>
    <row r="15390" spans="21:55">
      <c r="U15390" s="17" t="b">
        <f t="shared" si="1521"/>
        <v>0</v>
      </c>
      <c r="V15390" s="9" t="str">
        <f t="shared" si="1522"/>
        <v/>
      </c>
      <c r="W15390" s="9" t="str">
        <f t="shared" si="1523"/>
        <v/>
      </c>
      <c r="X15390" s="9" t="str">
        <f t="shared" ref="X15390:X15453" si="1524">IF(U15390=TRUE, MID(LEFT(N15390,FIND(")",N15390)-1),FIND("(",N15390)+1,LEN(N15390)), "")</f>
        <v/>
      </c>
      <c r="BC15390" s="9" t="str">
        <f>IF(V15390="","",MAX(BC$1:BC15389)+1)</f>
        <v/>
      </c>
    </row>
    <row r="15391" spans="21:55">
      <c r="U15391" s="17" t="b">
        <f t="shared" si="1521"/>
        <v>0</v>
      </c>
      <c r="V15391" s="9" t="str">
        <f t="shared" si="1522"/>
        <v/>
      </c>
      <c r="W15391" s="9" t="str">
        <f t="shared" si="1523"/>
        <v/>
      </c>
      <c r="X15391" s="9" t="str">
        <f t="shared" si="1524"/>
        <v/>
      </c>
      <c r="BC15391" s="9" t="str">
        <f>IF(V15391="","",MAX(BC$1:BC15390)+1)</f>
        <v/>
      </c>
    </row>
    <row r="15392" spans="21:55">
      <c r="U15392" s="17" t="b">
        <f t="shared" si="1521"/>
        <v>0</v>
      </c>
      <c r="V15392" s="9" t="str">
        <f t="shared" si="1522"/>
        <v/>
      </c>
      <c r="W15392" s="9" t="str">
        <f t="shared" si="1523"/>
        <v/>
      </c>
      <c r="X15392" s="9" t="str">
        <f t="shared" si="1524"/>
        <v/>
      </c>
      <c r="BC15392" s="9" t="str">
        <f>IF(V15392="","",MAX(BC$1:BC15391)+1)</f>
        <v/>
      </c>
    </row>
    <row r="15393" spans="21:55">
      <c r="U15393" s="17" t="b">
        <f t="shared" si="1521"/>
        <v>0</v>
      </c>
      <c r="V15393" s="9" t="str">
        <f t="shared" si="1522"/>
        <v/>
      </c>
      <c r="W15393" s="9" t="str">
        <f t="shared" si="1523"/>
        <v/>
      </c>
      <c r="X15393" s="9" t="str">
        <f t="shared" si="1524"/>
        <v/>
      </c>
      <c r="BC15393" s="9" t="str">
        <f>IF(V15393="","",MAX(BC$1:BC15392)+1)</f>
        <v/>
      </c>
    </row>
    <row r="15394" spans="21:55">
      <c r="U15394" s="17" t="b">
        <f t="shared" si="1521"/>
        <v>0</v>
      </c>
      <c r="V15394" s="9" t="str">
        <f t="shared" si="1522"/>
        <v/>
      </c>
      <c r="W15394" s="9" t="str">
        <f t="shared" si="1523"/>
        <v/>
      </c>
      <c r="X15394" s="9" t="str">
        <f t="shared" si="1524"/>
        <v/>
      </c>
      <c r="BC15394" s="9" t="str">
        <f>IF(V15394="","",MAX(BC$1:BC15393)+1)</f>
        <v/>
      </c>
    </row>
    <row r="15395" spans="21:55">
      <c r="U15395" s="17" t="b">
        <f t="shared" si="1521"/>
        <v>0</v>
      </c>
      <c r="V15395" s="9" t="str">
        <f t="shared" si="1522"/>
        <v/>
      </c>
      <c r="W15395" s="9" t="str">
        <f t="shared" si="1523"/>
        <v/>
      </c>
      <c r="X15395" s="9" t="str">
        <f t="shared" si="1524"/>
        <v/>
      </c>
      <c r="BC15395" s="9" t="str">
        <f>IF(V15395="","",MAX(BC$1:BC15394)+1)</f>
        <v/>
      </c>
    </row>
    <row r="15396" spans="21:55">
      <c r="U15396" s="17" t="b">
        <f t="shared" si="1521"/>
        <v>0</v>
      </c>
      <c r="V15396" s="9" t="str">
        <f t="shared" si="1522"/>
        <v/>
      </c>
      <c r="W15396" s="9" t="str">
        <f t="shared" si="1523"/>
        <v/>
      </c>
      <c r="X15396" s="9" t="str">
        <f t="shared" si="1524"/>
        <v/>
      </c>
      <c r="BC15396" s="9" t="str">
        <f>IF(V15396="","",MAX(BC$1:BC15395)+1)</f>
        <v/>
      </c>
    </row>
    <row r="15397" spans="21:55">
      <c r="U15397" s="17" t="b">
        <f t="shared" si="1521"/>
        <v>0</v>
      </c>
      <c r="V15397" s="9" t="str">
        <f t="shared" si="1522"/>
        <v/>
      </c>
      <c r="W15397" s="9" t="str">
        <f t="shared" si="1523"/>
        <v/>
      </c>
      <c r="X15397" s="9" t="str">
        <f t="shared" si="1524"/>
        <v/>
      </c>
      <c r="BC15397" s="9" t="str">
        <f>IF(V15397="","",MAX(BC$1:BC15396)+1)</f>
        <v/>
      </c>
    </row>
    <row r="15398" spans="21:55">
      <c r="U15398" s="17" t="b">
        <f t="shared" si="1521"/>
        <v>0</v>
      </c>
      <c r="V15398" s="9" t="str">
        <f t="shared" si="1522"/>
        <v/>
      </c>
      <c r="W15398" s="9" t="str">
        <f t="shared" si="1523"/>
        <v/>
      </c>
      <c r="X15398" s="9" t="str">
        <f t="shared" si="1524"/>
        <v/>
      </c>
      <c r="BC15398" s="9" t="str">
        <f>IF(V15398="","",MAX(BC$1:BC15397)+1)</f>
        <v/>
      </c>
    </row>
    <row r="15399" spans="21:55">
      <c r="U15399" s="17" t="b">
        <f t="shared" si="1521"/>
        <v>0</v>
      </c>
      <c r="V15399" s="9" t="str">
        <f t="shared" si="1522"/>
        <v/>
      </c>
      <c r="W15399" s="9" t="str">
        <f t="shared" si="1523"/>
        <v/>
      </c>
      <c r="X15399" s="9" t="str">
        <f t="shared" si="1524"/>
        <v/>
      </c>
      <c r="BC15399" s="9" t="str">
        <f>IF(V15399="","",MAX(BC$1:BC15398)+1)</f>
        <v/>
      </c>
    </row>
    <row r="15400" spans="21:55">
      <c r="U15400" s="17" t="b">
        <f t="shared" si="1521"/>
        <v>0</v>
      </c>
      <c r="V15400" s="9" t="str">
        <f t="shared" si="1522"/>
        <v/>
      </c>
      <c r="W15400" s="9" t="str">
        <f t="shared" si="1523"/>
        <v/>
      </c>
      <c r="X15400" s="9" t="str">
        <f t="shared" si="1524"/>
        <v/>
      </c>
      <c r="BC15400" s="9" t="str">
        <f>IF(V15400="","",MAX(BC$1:BC15399)+1)</f>
        <v/>
      </c>
    </row>
    <row r="15401" spans="21:55">
      <c r="U15401" s="17" t="b">
        <f t="shared" si="1521"/>
        <v>0</v>
      </c>
      <c r="V15401" s="9" t="str">
        <f t="shared" si="1522"/>
        <v/>
      </c>
      <c r="W15401" s="9" t="str">
        <f t="shared" si="1523"/>
        <v/>
      </c>
      <c r="X15401" s="9" t="str">
        <f t="shared" si="1524"/>
        <v/>
      </c>
      <c r="BC15401" s="9" t="str">
        <f>IF(V15401="","",MAX(BC$1:BC15400)+1)</f>
        <v/>
      </c>
    </row>
    <row r="15402" spans="21:55">
      <c r="U15402" s="17" t="b">
        <f t="shared" si="1521"/>
        <v>0</v>
      </c>
      <c r="V15402" s="9" t="str">
        <f t="shared" si="1522"/>
        <v/>
      </c>
      <c r="W15402" s="9" t="str">
        <f t="shared" si="1523"/>
        <v/>
      </c>
      <c r="X15402" s="9" t="str">
        <f t="shared" si="1524"/>
        <v/>
      </c>
      <c r="BC15402" s="9" t="str">
        <f>IF(V15402="","",MAX(BC$1:BC15401)+1)</f>
        <v/>
      </c>
    </row>
    <row r="15403" spans="21:55">
      <c r="U15403" s="17" t="b">
        <f t="shared" si="1521"/>
        <v>0</v>
      </c>
      <c r="V15403" s="9" t="str">
        <f t="shared" si="1522"/>
        <v/>
      </c>
      <c r="W15403" s="9" t="str">
        <f t="shared" si="1523"/>
        <v/>
      </c>
      <c r="X15403" s="9" t="str">
        <f t="shared" si="1524"/>
        <v/>
      </c>
      <c r="BC15403" s="9" t="str">
        <f>IF(V15403="","",MAX(BC$1:BC15402)+1)</f>
        <v/>
      </c>
    </row>
    <row r="15404" spans="21:55">
      <c r="U15404" s="17" t="b">
        <f t="shared" si="1521"/>
        <v>0</v>
      </c>
      <c r="V15404" s="9" t="str">
        <f t="shared" si="1522"/>
        <v/>
      </c>
      <c r="W15404" s="9" t="str">
        <f t="shared" si="1523"/>
        <v/>
      </c>
      <c r="X15404" s="9" t="str">
        <f t="shared" si="1524"/>
        <v/>
      </c>
      <c r="BC15404" s="9" t="str">
        <f>IF(V15404="","",MAX(BC$1:BC15403)+1)</f>
        <v/>
      </c>
    </row>
    <row r="15405" spans="21:55">
      <c r="U15405" s="17" t="b">
        <f t="shared" si="1521"/>
        <v>0</v>
      </c>
      <c r="V15405" s="9" t="str">
        <f t="shared" si="1522"/>
        <v/>
      </c>
      <c r="W15405" s="9" t="str">
        <f t="shared" si="1523"/>
        <v/>
      </c>
      <c r="X15405" s="9" t="str">
        <f t="shared" si="1524"/>
        <v/>
      </c>
      <c r="BC15405" s="9" t="str">
        <f>IF(V15405="","",MAX(BC$1:BC15404)+1)</f>
        <v/>
      </c>
    </row>
    <row r="15406" spans="21:55">
      <c r="U15406" s="17" t="b">
        <f t="shared" si="1521"/>
        <v>0</v>
      </c>
      <c r="V15406" s="9" t="str">
        <f t="shared" si="1522"/>
        <v/>
      </c>
      <c r="W15406" s="9" t="str">
        <f t="shared" si="1523"/>
        <v/>
      </c>
      <c r="X15406" s="9" t="str">
        <f t="shared" si="1524"/>
        <v/>
      </c>
      <c r="BC15406" s="9" t="str">
        <f>IF(V15406="","",MAX(BC$1:BC15405)+1)</f>
        <v/>
      </c>
    </row>
    <row r="15407" spans="21:55">
      <c r="U15407" s="17" t="b">
        <f t="shared" si="1521"/>
        <v>0</v>
      </c>
      <c r="V15407" s="9" t="str">
        <f t="shared" si="1522"/>
        <v/>
      </c>
      <c r="W15407" s="9" t="str">
        <f t="shared" si="1523"/>
        <v/>
      </c>
      <c r="X15407" s="9" t="str">
        <f t="shared" si="1524"/>
        <v/>
      </c>
      <c r="BC15407" s="9" t="str">
        <f>IF(V15407="","",MAX(BC$1:BC15406)+1)</f>
        <v/>
      </c>
    </row>
    <row r="15408" spans="21:55">
      <c r="U15408" s="17" t="b">
        <f t="shared" si="1521"/>
        <v>0</v>
      </c>
      <c r="V15408" s="9" t="str">
        <f t="shared" si="1522"/>
        <v/>
      </c>
      <c r="W15408" s="9" t="str">
        <f t="shared" si="1523"/>
        <v/>
      </c>
      <c r="X15408" s="9" t="str">
        <f t="shared" si="1524"/>
        <v/>
      </c>
      <c r="BC15408" s="9" t="str">
        <f>IF(V15408="","",MAX(BC$1:BC15407)+1)</f>
        <v/>
      </c>
    </row>
    <row r="15409" spans="21:55">
      <c r="U15409" s="17" t="b">
        <f t="shared" si="1521"/>
        <v>0</v>
      </c>
      <c r="V15409" s="9" t="str">
        <f t="shared" si="1522"/>
        <v/>
      </c>
      <c r="W15409" s="9" t="str">
        <f t="shared" si="1523"/>
        <v/>
      </c>
      <c r="X15409" s="9" t="str">
        <f t="shared" si="1524"/>
        <v/>
      </c>
      <c r="BC15409" s="9" t="str">
        <f>IF(V15409="","",MAX(BC$1:BC15408)+1)</f>
        <v/>
      </c>
    </row>
    <row r="15410" spans="21:55">
      <c r="U15410" s="17" t="b">
        <f t="shared" si="1521"/>
        <v>0</v>
      </c>
      <c r="V15410" s="9" t="str">
        <f t="shared" si="1522"/>
        <v/>
      </c>
      <c r="W15410" s="9" t="str">
        <f t="shared" si="1523"/>
        <v/>
      </c>
      <c r="X15410" s="9" t="str">
        <f t="shared" si="1524"/>
        <v/>
      </c>
      <c r="BC15410" s="9" t="str">
        <f>IF(V15410="","",MAX(BC$1:BC15409)+1)</f>
        <v/>
      </c>
    </row>
    <row r="15411" spans="21:55">
      <c r="U15411" s="17" t="b">
        <f t="shared" si="1521"/>
        <v>0</v>
      </c>
      <c r="V15411" s="9" t="str">
        <f t="shared" si="1522"/>
        <v/>
      </c>
      <c r="W15411" s="9" t="str">
        <f t="shared" si="1523"/>
        <v/>
      </c>
      <c r="X15411" s="9" t="str">
        <f t="shared" si="1524"/>
        <v/>
      </c>
      <c r="BC15411" s="9" t="str">
        <f>IF(V15411="","",MAX(BC$1:BC15410)+1)</f>
        <v/>
      </c>
    </row>
    <row r="15412" spans="21:55">
      <c r="U15412" s="17" t="b">
        <f t="shared" si="1521"/>
        <v>0</v>
      </c>
      <c r="V15412" s="9" t="str">
        <f t="shared" si="1522"/>
        <v/>
      </c>
      <c r="W15412" s="9" t="str">
        <f t="shared" si="1523"/>
        <v/>
      </c>
      <c r="X15412" s="9" t="str">
        <f t="shared" si="1524"/>
        <v/>
      </c>
      <c r="BC15412" s="9" t="str">
        <f>IF(V15412="","",MAX(BC$1:BC15411)+1)</f>
        <v/>
      </c>
    </row>
    <row r="15413" spans="21:55">
      <c r="U15413" s="17" t="b">
        <f t="shared" si="1521"/>
        <v>0</v>
      </c>
      <c r="V15413" s="9" t="str">
        <f t="shared" si="1522"/>
        <v/>
      </c>
      <c r="W15413" s="9" t="str">
        <f t="shared" si="1523"/>
        <v/>
      </c>
      <c r="X15413" s="9" t="str">
        <f t="shared" si="1524"/>
        <v/>
      </c>
      <c r="BC15413" s="9" t="str">
        <f>IF(V15413="","",MAX(BC$1:BC15412)+1)</f>
        <v/>
      </c>
    </row>
    <row r="15414" spans="21:55">
      <c r="U15414" s="17" t="b">
        <f t="shared" si="1521"/>
        <v>0</v>
      </c>
      <c r="V15414" s="9" t="str">
        <f t="shared" si="1522"/>
        <v/>
      </c>
      <c r="W15414" s="9" t="str">
        <f t="shared" si="1523"/>
        <v/>
      </c>
      <c r="X15414" s="9" t="str">
        <f t="shared" si="1524"/>
        <v/>
      </c>
      <c r="BC15414" s="9" t="str">
        <f>IF(V15414="","",MAX(BC$1:BC15413)+1)</f>
        <v/>
      </c>
    </row>
    <row r="15415" spans="21:55">
      <c r="U15415" s="17" t="b">
        <f t="shared" si="1521"/>
        <v>0</v>
      </c>
      <c r="V15415" s="9" t="str">
        <f t="shared" si="1522"/>
        <v/>
      </c>
      <c r="W15415" s="9" t="str">
        <f t="shared" si="1523"/>
        <v/>
      </c>
      <c r="X15415" s="9" t="str">
        <f t="shared" si="1524"/>
        <v/>
      </c>
      <c r="BC15415" s="9" t="str">
        <f>IF(V15415="","",MAX(BC$1:BC15414)+1)</f>
        <v/>
      </c>
    </row>
    <row r="15416" spans="21:55">
      <c r="U15416" s="17" t="b">
        <f t="shared" si="1521"/>
        <v>0</v>
      </c>
      <c r="V15416" s="9" t="str">
        <f t="shared" si="1522"/>
        <v/>
      </c>
      <c r="W15416" s="9" t="str">
        <f t="shared" si="1523"/>
        <v/>
      </c>
      <c r="X15416" s="9" t="str">
        <f t="shared" si="1524"/>
        <v/>
      </c>
      <c r="BC15416" s="9" t="str">
        <f>IF(V15416="","",MAX(BC$1:BC15415)+1)</f>
        <v/>
      </c>
    </row>
    <row r="15417" spans="21:55">
      <c r="U15417" s="17" t="b">
        <f t="shared" si="1521"/>
        <v>0</v>
      </c>
      <c r="V15417" s="9" t="str">
        <f t="shared" si="1522"/>
        <v/>
      </c>
      <c r="W15417" s="9" t="str">
        <f t="shared" si="1523"/>
        <v/>
      </c>
      <c r="X15417" s="9" t="str">
        <f t="shared" si="1524"/>
        <v/>
      </c>
      <c r="BC15417" s="9" t="str">
        <f>IF(V15417="","",MAX(BC$1:BC15416)+1)</f>
        <v/>
      </c>
    </row>
    <row r="15418" spans="21:55">
      <c r="U15418" s="17" t="b">
        <f t="shared" si="1521"/>
        <v>0</v>
      </c>
      <c r="V15418" s="9" t="str">
        <f t="shared" si="1522"/>
        <v/>
      </c>
      <c r="W15418" s="9" t="str">
        <f t="shared" si="1523"/>
        <v/>
      </c>
      <c r="X15418" s="9" t="str">
        <f t="shared" si="1524"/>
        <v/>
      </c>
      <c r="BC15418" s="9" t="str">
        <f>IF(V15418="","",MAX(BC$1:BC15417)+1)</f>
        <v/>
      </c>
    </row>
    <row r="15419" spans="21:55">
      <c r="U15419" s="17" t="b">
        <f t="shared" si="1521"/>
        <v>0</v>
      </c>
      <c r="V15419" s="9" t="str">
        <f t="shared" si="1522"/>
        <v/>
      </c>
      <c r="W15419" s="9" t="str">
        <f t="shared" si="1523"/>
        <v/>
      </c>
      <c r="X15419" s="9" t="str">
        <f t="shared" si="1524"/>
        <v/>
      </c>
      <c r="BC15419" s="9" t="str">
        <f>IF(V15419="","",MAX(BC$1:BC15418)+1)</f>
        <v/>
      </c>
    </row>
    <row r="15420" spans="21:55">
      <c r="U15420" s="17" t="b">
        <f t="shared" si="1521"/>
        <v>0</v>
      </c>
      <c r="V15420" s="9" t="str">
        <f t="shared" si="1522"/>
        <v/>
      </c>
      <c r="W15420" s="9" t="str">
        <f t="shared" si="1523"/>
        <v/>
      </c>
      <c r="X15420" s="9" t="str">
        <f t="shared" si="1524"/>
        <v/>
      </c>
      <c r="BC15420" s="9" t="str">
        <f>IF(V15420="","",MAX(BC$1:BC15419)+1)</f>
        <v/>
      </c>
    </row>
    <row r="15421" spans="21:55">
      <c r="U15421" s="17" t="b">
        <f t="shared" si="1521"/>
        <v>0</v>
      </c>
      <c r="V15421" s="9" t="str">
        <f t="shared" si="1522"/>
        <v/>
      </c>
      <c r="W15421" s="9" t="str">
        <f t="shared" si="1523"/>
        <v/>
      </c>
      <c r="X15421" s="9" t="str">
        <f t="shared" si="1524"/>
        <v/>
      </c>
      <c r="BC15421" s="9" t="str">
        <f>IF(V15421="","",MAX(BC$1:BC15420)+1)</f>
        <v/>
      </c>
    </row>
    <row r="15422" spans="21:55">
      <c r="U15422" s="17" t="b">
        <f t="shared" si="1521"/>
        <v>0</v>
      </c>
      <c r="V15422" s="9" t="str">
        <f t="shared" si="1522"/>
        <v/>
      </c>
      <c r="W15422" s="9" t="str">
        <f t="shared" si="1523"/>
        <v/>
      </c>
      <c r="X15422" s="9" t="str">
        <f t="shared" si="1524"/>
        <v/>
      </c>
      <c r="BC15422" s="9" t="str">
        <f>IF(V15422="","",MAX(BC$1:BC15421)+1)</f>
        <v/>
      </c>
    </row>
    <row r="15423" spans="21:55">
      <c r="U15423" s="17" t="b">
        <f t="shared" si="1521"/>
        <v>0</v>
      </c>
      <c r="V15423" s="9" t="str">
        <f t="shared" si="1522"/>
        <v/>
      </c>
      <c r="W15423" s="9" t="str">
        <f t="shared" si="1523"/>
        <v/>
      </c>
      <c r="X15423" s="9" t="str">
        <f t="shared" si="1524"/>
        <v/>
      </c>
      <c r="BC15423" s="9" t="str">
        <f>IF(V15423="","",MAX(BC$1:BC15422)+1)</f>
        <v/>
      </c>
    </row>
    <row r="15424" spans="21:55">
      <c r="U15424" s="17" t="b">
        <f t="shared" si="1521"/>
        <v>0</v>
      </c>
      <c r="V15424" s="9" t="str">
        <f t="shared" si="1522"/>
        <v/>
      </c>
      <c r="W15424" s="9" t="str">
        <f t="shared" si="1523"/>
        <v/>
      </c>
      <c r="X15424" s="9" t="str">
        <f t="shared" si="1524"/>
        <v/>
      </c>
      <c r="BC15424" s="9" t="str">
        <f>IF(V15424="","",MAX(BC$1:BC15423)+1)</f>
        <v/>
      </c>
    </row>
    <row r="15425" spans="21:55">
      <c r="U15425" s="17" t="b">
        <f t="shared" si="1521"/>
        <v>0</v>
      </c>
      <c r="V15425" s="9" t="str">
        <f t="shared" si="1522"/>
        <v/>
      </c>
      <c r="W15425" s="9" t="str">
        <f t="shared" si="1523"/>
        <v/>
      </c>
      <c r="X15425" s="9" t="str">
        <f t="shared" si="1524"/>
        <v/>
      </c>
      <c r="BC15425" s="9" t="str">
        <f>IF(V15425="","",MAX(BC$1:BC15424)+1)</f>
        <v/>
      </c>
    </row>
    <row r="15426" spans="21:55">
      <c r="U15426" s="17" t="b">
        <f t="shared" ref="U15426:U15489" si="1525">AND(ISNUMBER(SEARCH("(rs",N15426)),NOT(ISNUMBER(SEARCH("oxidation",N15426))),NOT(ISNUMBER(SEARCH("deamidated",N15426))),NOT(ISNUMBER(SEARCH("ammonia",N15426))),NOT(ISNUMBER(SEARCH("acetyl",N15426))),NOT(ISNUMBER(SEARCH("phospho",N15426))),NOT(ISNUMBER(SEARCH("dehydrated",N15426))))</f>
        <v>0</v>
      </c>
      <c r="V15426" s="9" t="str">
        <f t="shared" ref="V15426:V15489" si="1526">IF(U15426=TRUE, IF(ISNUMBER(SEARCH(":",P15426))=TRUE, LEFT(P15426,FIND(":",P15426)-1),P15426), "")</f>
        <v/>
      </c>
      <c r="W15426" s="9" t="str">
        <f t="shared" ref="W15426:W15489" si="1527">IF(U15426=TRUE,IF(ISNUMBER(SEARCH("Carb",N15426))=TRUE,MID(LEFT(N15426,FIND("#",N15426)-1),FIND(CHAR(1),SUBSTITUTE(N15426," ",CHAR(1),(LEN(N15426)-LEN(SUBSTITUTE(N15426," ","")))-1))+1,LEN(N15426)),LEFT(N15426,FIND("#",N15426)-1)),"")</f>
        <v/>
      </c>
      <c r="X15426" s="9" t="str">
        <f t="shared" si="1524"/>
        <v/>
      </c>
      <c r="BC15426" s="9" t="str">
        <f>IF(V15426="","",MAX(BC$1:BC15425)+1)</f>
        <v/>
      </c>
    </row>
    <row r="15427" spans="21:55">
      <c r="U15427" s="17" t="b">
        <f t="shared" si="1525"/>
        <v>0</v>
      </c>
      <c r="V15427" s="9" t="str">
        <f t="shared" si="1526"/>
        <v/>
      </c>
      <c r="W15427" s="9" t="str">
        <f t="shared" si="1527"/>
        <v/>
      </c>
      <c r="X15427" s="9" t="str">
        <f t="shared" si="1524"/>
        <v/>
      </c>
      <c r="BC15427" s="9" t="str">
        <f>IF(V15427="","",MAX(BC$1:BC15426)+1)</f>
        <v/>
      </c>
    </row>
    <row r="15428" spans="21:55">
      <c r="U15428" s="17" t="b">
        <f t="shared" si="1525"/>
        <v>0</v>
      </c>
      <c r="V15428" s="9" t="str">
        <f t="shared" si="1526"/>
        <v/>
      </c>
      <c r="W15428" s="9" t="str">
        <f t="shared" si="1527"/>
        <v/>
      </c>
      <c r="X15428" s="9" t="str">
        <f t="shared" si="1524"/>
        <v/>
      </c>
      <c r="BC15428" s="9" t="str">
        <f>IF(V15428="","",MAX(BC$1:BC15427)+1)</f>
        <v/>
      </c>
    </row>
    <row r="15429" spans="21:55">
      <c r="U15429" s="17" t="b">
        <f t="shared" si="1525"/>
        <v>0</v>
      </c>
      <c r="V15429" s="9" t="str">
        <f t="shared" si="1526"/>
        <v/>
      </c>
      <c r="W15429" s="9" t="str">
        <f t="shared" si="1527"/>
        <v/>
      </c>
      <c r="X15429" s="9" t="str">
        <f t="shared" si="1524"/>
        <v/>
      </c>
      <c r="BC15429" s="9" t="str">
        <f>IF(V15429="","",MAX(BC$1:BC15428)+1)</f>
        <v/>
      </c>
    </row>
    <row r="15430" spans="21:55">
      <c r="U15430" s="17" t="b">
        <f t="shared" si="1525"/>
        <v>0</v>
      </c>
      <c r="V15430" s="9" t="str">
        <f t="shared" si="1526"/>
        <v/>
      </c>
      <c r="W15430" s="9" t="str">
        <f t="shared" si="1527"/>
        <v/>
      </c>
      <c r="X15430" s="9" t="str">
        <f t="shared" si="1524"/>
        <v/>
      </c>
      <c r="BC15430" s="9" t="str">
        <f>IF(V15430="","",MAX(BC$1:BC15429)+1)</f>
        <v/>
      </c>
    </row>
    <row r="15431" spans="21:55">
      <c r="U15431" s="17" t="b">
        <f t="shared" si="1525"/>
        <v>0</v>
      </c>
      <c r="V15431" s="9" t="str">
        <f t="shared" si="1526"/>
        <v/>
      </c>
      <c r="W15431" s="9" t="str">
        <f t="shared" si="1527"/>
        <v/>
      </c>
      <c r="X15431" s="9" t="str">
        <f t="shared" si="1524"/>
        <v/>
      </c>
      <c r="BC15431" s="9" t="str">
        <f>IF(V15431="","",MAX(BC$1:BC15430)+1)</f>
        <v/>
      </c>
    </row>
    <row r="15432" spans="21:55">
      <c r="U15432" s="17" t="b">
        <f t="shared" si="1525"/>
        <v>0</v>
      </c>
      <c r="V15432" s="9" t="str">
        <f t="shared" si="1526"/>
        <v/>
      </c>
      <c r="W15432" s="9" t="str">
        <f t="shared" si="1527"/>
        <v/>
      </c>
      <c r="X15432" s="9" t="str">
        <f t="shared" si="1524"/>
        <v/>
      </c>
      <c r="BC15432" s="9" t="str">
        <f>IF(V15432="","",MAX(BC$1:BC15431)+1)</f>
        <v/>
      </c>
    </row>
    <row r="15433" spans="21:55">
      <c r="U15433" s="17" t="b">
        <f t="shared" si="1525"/>
        <v>0</v>
      </c>
      <c r="V15433" s="9" t="str">
        <f t="shared" si="1526"/>
        <v/>
      </c>
      <c r="W15433" s="9" t="str">
        <f t="shared" si="1527"/>
        <v/>
      </c>
      <c r="X15433" s="9" t="str">
        <f t="shared" si="1524"/>
        <v/>
      </c>
      <c r="BC15433" s="9" t="str">
        <f>IF(V15433="","",MAX(BC$1:BC15432)+1)</f>
        <v/>
      </c>
    </row>
    <row r="15434" spans="21:55">
      <c r="U15434" s="17" t="b">
        <f t="shared" si="1525"/>
        <v>0</v>
      </c>
      <c r="V15434" s="9" t="str">
        <f t="shared" si="1526"/>
        <v/>
      </c>
      <c r="W15434" s="9" t="str">
        <f t="shared" si="1527"/>
        <v/>
      </c>
      <c r="X15434" s="9" t="str">
        <f t="shared" si="1524"/>
        <v/>
      </c>
      <c r="BC15434" s="9" t="str">
        <f>IF(V15434="","",MAX(BC$1:BC15433)+1)</f>
        <v/>
      </c>
    </row>
    <row r="15435" spans="21:55">
      <c r="U15435" s="17" t="b">
        <f t="shared" si="1525"/>
        <v>0</v>
      </c>
      <c r="V15435" s="9" t="str">
        <f t="shared" si="1526"/>
        <v/>
      </c>
      <c r="W15435" s="9" t="str">
        <f t="shared" si="1527"/>
        <v/>
      </c>
      <c r="X15435" s="9" t="str">
        <f t="shared" si="1524"/>
        <v/>
      </c>
      <c r="BC15435" s="9" t="str">
        <f>IF(V15435="","",MAX(BC$1:BC15434)+1)</f>
        <v/>
      </c>
    </row>
    <row r="15436" spans="21:55">
      <c r="U15436" s="17" t="b">
        <f t="shared" si="1525"/>
        <v>0</v>
      </c>
      <c r="V15436" s="9" t="str">
        <f t="shared" si="1526"/>
        <v/>
      </c>
      <c r="W15436" s="9" t="str">
        <f t="shared" si="1527"/>
        <v/>
      </c>
      <c r="X15436" s="9" t="str">
        <f t="shared" si="1524"/>
        <v/>
      </c>
      <c r="BC15436" s="9" t="str">
        <f>IF(V15436="","",MAX(BC$1:BC15435)+1)</f>
        <v/>
      </c>
    </row>
    <row r="15437" spans="21:55">
      <c r="U15437" s="17" t="b">
        <f t="shared" si="1525"/>
        <v>0</v>
      </c>
      <c r="V15437" s="9" t="str">
        <f t="shared" si="1526"/>
        <v/>
      </c>
      <c r="W15437" s="9" t="str">
        <f t="shared" si="1527"/>
        <v/>
      </c>
      <c r="X15437" s="9" t="str">
        <f t="shared" si="1524"/>
        <v/>
      </c>
      <c r="BC15437" s="9" t="str">
        <f>IF(V15437="","",MAX(BC$1:BC15436)+1)</f>
        <v/>
      </c>
    </row>
    <row r="15438" spans="21:55">
      <c r="U15438" s="17" t="b">
        <f t="shared" si="1525"/>
        <v>0</v>
      </c>
      <c r="V15438" s="9" t="str">
        <f t="shared" si="1526"/>
        <v/>
      </c>
      <c r="W15438" s="9" t="str">
        <f t="shared" si="1527"/>
        <v/>
      </c>
      <c r="X15438" s="9" t="str">
        <f t="shared" si="1524"/>
        <v/>
      </c>
      <c r="BC15438" s="9" t="str">
        <f>IF(V15438="","",MAX(BC$1:BC15437)+1)</f>
        <v/>
      </c>
    </row>
    <row r="15439" spans="21:55">
      <c r="U15439" s="17" t="b">
        <f t="shared" si="1525"/>
        <v>0</v>
      </c>
      <c r="V15439" s="9" t="str">
        <f t="shared" si="1526"/>
        <v/>
      </c>
      <c r="W15439" s="9" t="str">
        <f t="shared" si="1527"/>
        <v/>
      </c>
      <c r="X15439" s="9" t="str">
        <f t="shared" si="1524"/>
        <v/>
      </c>
      <c r="BC15439" s="9" t="str">
        <f>IF(V15439="","",MAX(BC$1:BC15438)+1)</f>
        <v/>
      </c>
    </row>
    <row r="15440" spans="21:55">
      <c r="U15440" s="17" t="b">
        <f t="shared" si="1525"/>
        <v>0</v>
      </c>
      <c r="V15440" s="9" t="str">
        <f t="shared" si="1526"/>
        <v/>
      </c>
      <c r="W15440" s="9" t="str">
        <f t="shared" si="1527"/>
        <v/>
      </c>
      <c r="X15440" s="9" t="str">
        <f t="shared" si="1524"/>
        <v/>
      </c>
      <c r="BC15440" s="9" t="str">
        <f>IF(V15440="","",MAX(BC$1:BC15439)+1)</f>
        <v/>
      </c>
    </row>
    <row r="15441" spans="21:55">
      <c r="U15441" s="17" t="b">
        <f t="shared" si="1525"/>
        <v>0</v>
      </c>
      <c r="V15441" s="9" t="str">
        <f t="shared" si="1526"/>
        <v/>
      </c>
      <c r="W15441" s="9" t="str">
        <f t="shared" si="1527"/>
        <v/>
      </c>
      <c r="X15441" s="9" t="str">
        <f t="shared" si="1524"/>
        <v/>
      </c>
      <c r="BC15441" s="9" t="str">
        <f>IF(V15441="","",MAX(BC$1:BC15440)+1)</f>
        <v/>
      </c>
    </row>
    <row r="15442" spans="21:55">
      <c r="U15442" s="17" t="b">
        <f t="shared" si="1525"/>
        <v>0</v>
      </c>
      <c r="V15442" s="9" t="str">
        <f t="shared" si="1526"/>
        <v/>
      </c>
      <c r="W15442" s="9" t="str">
        <f t="shared" si="1527"/>
        <v/>
      </c>
      <c r="X15442" s="9" t="str">
        <f t="shared" si="1524"/>
        <v/>
      </c>
      <c r="BC15442" s="9" t="str">
        <f>IF(V15442="","",MAX(BC$1:BC15441)+1)</f>
        <v/>
      </c>
    </row>
    <row r="15443" spans="21:55">
      <c r="U15443" s="17" t="b">
        <f t="shared" si="1525"/>
        <v>0</v>
      </c>
      <c r="V15443" s="9" t="str">
        <f t="shared" si="1526"/>
        <v/>
      </c>
      <c r="W15443" s="9" t="str">
        <f t="shared" si="1527"/>
        <v/>
      </c>
      <c r="X15443" s="9" t="str">
        <f t="shared" si="1524"/>
        <v/>
      </c>
      <c r="BC15443" s="9" t="str">
        <f>IF(V15443="","",MAX(BC$1:BC15442)+1)</f>
        <v/>
      </c>
    </row>
    <row r="15444" spans="21:55">
      <c r="U15444" s="17" t="b">
        <f t="shared" si="1525"/>
        <v>0</v>
      </c>
      <c r="V15444" s="9" t="str">
        <f t="shared" si="1526"/>
        <v/>
      </c>
      <c r="W15444" s="9" t="str">
        <f t="shared" si="1527"/>
        <v/>
      </c>
      <c r="X15444" s="9" t="str">
        <f t="shared" si="1524"/>
        <v/>
      </c>
      <c r="BC15444" s="9" t="str">
        <f>IF(V15444="","",MAX(BC$1:BC15443)+1)</f>
        <v/>
      </c>
    </row>
    <row r="15445" spans="21:55">
      <c r="U15445" s="17" t="b">
        <f t="shared" si="1525"/>
        <v>0</v>
      </c>
      <c r="V15445" s="9" t="str">
        <f t="shared" si="1526"/>
        <v/>
      </c>
      <c r="W15445" s="9" t="str">
        <f t="shared" si="1527"/>
        <v/>
      </c>
      <c r="X15445" s="9" t="str">
        <f t="shared" si="1524"/>
        <v/>
      </c>
      <c r="BC15445" s="9" t="str">
        <f>IF(V15445="","",MAX(BC$1:BC15444)+1)</f>
        <v/>
      </c>
    </row>
    <row r="15446" spans="21:55">
      <c r="U15446" s="17" t="b">
        <f t="shared" si="1525"/>
        <v>0</v>
      </c>
      <c r="V15446" s="9" t="str">
        <f t="shared" si="1526"/>
        <v/>
      </c>
      <c r="W15446" s="9" t="str">
        <f t="shared" si="1527"/>
        <v/>
      </c>
      <c r="X15446" s="9" t="str">
        <f t="shared" si="1524"/>
        <v/>
      </c>
      <c r="BC15446" s="9" t="str">
        <f>IF(V15446="","",MAX(BC$1:BC15445)+1)</f>
        <v/>
      </c>
    </row>
    <row r="15447" spans="21:55">
      <c r="U15447" s="17" t="b">
        <f t="shared" si="1525"/>
        <v>0</v>
      </c>
      <c r="V15447" s="9" t="str">
        <f t="shared" si="1526"/>
        <v/>
      </c>
      <c r="W15447" s="9" t="str">
        <f t="shared" si="1527"/>
        <v/>
      </c>
      <c r="X15447" s="9" t="str">
        <f t="shared" si="1524"/>
        <v/>
      </c>
      <c r="BC15447" s="9" t="str">
        <f>IF(V15447="","",MAX(BC$1:BC15446)+1)</f>
        <v/>
      </c>
    </row>
    <row r="15448" spans="21:55">
      <c r="U15448" s="17" t="b">
        <f t="shared" si="1525"/>
        <v>0</v>
      </c>
      <c r="V15448" s="9" t="str">
        <f t="shared" si="1526"/>
        <v/>
      </c>
      <c r="W15448" s="9" t="str">
        <f t="shared" si="1527"/>
        <v/>
      </c>
      <c r="X15448" s="9" t="str">
        <f t="shared" si="1524"/>
        <v/>
      </c>
      <c r="BC15448" s="9" t="str">
        <f>IF(V15448="","",MAX(BC$1:BC15447)+1)</f>
        <v/>
      </c>
    </row>
    <row r="15449" spans="21:55">
      <c r="U15449" s="17" t="b">
        <f t="shared" si="1525"/>
        <v>0</v>
      </c>
      <c r="V15449" s="9" t="str">
        <f t="shared" si="1526"/>
        <v/>
      </c>
      <c r="W15449" s="9" t="str">
        <f t="shared" si="1527"/>
        <v/>
      </c>
      <c r="X15449" s="9" t="str">
        <f t="shared" si="1524"/>
        <v/>
      </c>
      <c r="BC15449" s="9" t="str">
        <f>IF(V15449="","",MAX(BC$1:BC15448)+1)</f>
        <v/>
      </c>
    </row>
    <row r="15450" spans="21:55">
      <c r="U15450" s="17" t="b">
        <f t="shared" si="1525"/>
        <v>0</v>
      </c>
      <c r="V15450" s="9" t="str">
        <f t="shared" si="1526"/>
        <v/>
      </c>
      <c r="W15450" s="9" t="str">
        <f t="shared" si="1527"/>
        <v/>
      </c>
      <c r="X15450" s="9" t="str">
        <f t="shared" si="1524"/>
        <v/>
      </c>
      <c r="BC15450" s="9" t="str">
        <f>IF(V15450="","",MAX(BC$1:BC15449)+1)</f>
        <v/>
      </c>
    </row>
    <row r="15451" spans="21:55">
      <c r="U15451" s="17" t="b">
        <f t="shared" si="1525"/>
        <v>0</v>
      </c>
      <c r="V15451" s="9" t="str">
        <f t="shared" si="1526"/>
        <v/>
      </c>
      <c r="W15451" s="9" t="str">
        <f t="shared" si="1527"/>
        <v/>
      </c>
      <c r="X15451" s="9" t="str">
        <f t="shared" si="1524"/>
        <v/>
      </c>
      <c r="BC15451" s="9" t="str">
        <f>IF(V15451="","",MAX(BC$1:BC15450)+1)</f>
        <v/>
      </c>
    </row>
    <row r="15452" spans="21:55">
      <c r="U15452" s="17" t="b">
        <f t="shared" si="1525"/>
        <v>0</v>
      </c>
      <c r="V15452" s="9" t="str">
        <f t="shared" si="1526"/>
        <v/>
      </c>
      <c r="W15452" s="9" t="str">
        <f t="shared" si="1527"/>
        <v/>
      </c>
      <c r="X15452" s="9" t="str">
        <f t="shared" si="1524"/>
        <v/>
      </c>
      <c r="BC15452" s="9" t="str">
        <f>IF(V15452="","",MAX(BC$1:BC15451)+1)</f>
        <v/>
      </c>
    </row>
    <row r="15453" spans="21:55">
      <c r="U15453" s="17" t="b">
        <f t="shared" si="1525"/>
        <v>0</v>
      </c>
      <c r="V15453" s="9" t="str">
        <f t="shared" si="1526"/>
        <v/>
      </c>
      <c r="W15453" s="9" t="str">
        <f t="shared" si="1527"/>
        <v/>
      </c>
      <c r="X15453" s="9" t="str">
        <f t="shared" si="1524"/>
        <v/>
      </c>
      <c r="BC15453" s="9" t="str">
        <f>IF(V15453="","",MAX(BC$1:BC15452)+1)</f>
        <v/>
      </c>
    </row>
    <row r="15454" spans="21:55">
      <c r="U15454" s="17" t="b">
        <f t="shared" si="1525"/>
        <v>0</v>
      </c>
      <c r="V15454" s="9" t="str">
        <f t="shared" si="1526"/>
        <v/>
      </c>
      <c r="W15454" s="9" t="str">
        <f t="shared" si="1527"/>
        <v/>
      </c>
      <c r="X15454" s="9" t="str">
        <f t="shared" ref="X15454:X15517" si="1528">IF(U15454=TRUE, MID(LEFT(N15454,FIND(")",N15454)-1),FIND("(",N15454)+1,LEN(N15454)), "")</f>
        <v/>
      </c>
      <c r="BC15454" s="9" t="str">
        <f>IF(V15454="","",MAX(BC$1:BC15453)+1)</f>
        <v/>
      </c>
    </row>
    <row r="15455" spans="21:55">
      <c r="U15455" s="17" t="b">
        <f t="shared" si="1525"/>
        <v>0</v>
      </c>
      <c r="V15455" s="9" t="str">
        <f t="shared" si="1526"/>
        <v/>
      </c>
      <c r="W15455" s="9" t="str">
        <f t="shared" si="1527"/>
        <v/>
      </c>
      <c r="X15455" s="9" t="str">
        <f t="shared" si="1528"/>
        <v/>
      </c>
      <c r="BC15455" s="9" t="str">
        <f>IF(V15455="","",MAX(BC$1:BC15454)+1)</f>
        <v/>
      </c>
    </row>
    <row r="15456" spans="21:55">
      <c r="U15456" s="17" t="b">
        <f t="shared" si="1525"/>
        <v>0</v>
      </c>
      <c r="V15456" s="9" t="str">
        <f t="shared" si="1526"/>
        <v/>
      </c>
      <c r="W15456" s="9" t="str">
        <f t="shared" si="1527"/>
        <v/>
      </c>
      <c r="X15456" s="9" t="str">
        <f t="shared" si="1528"/>
        <v/>
      </c>
      <c r="BC15456" s="9" t="str">
        <f>IF(V15456="","",MAX(BC$1:BC15455)+1)</f>
        <v/>
      </c>
    </row>
    <row r="15457" spans="21:55">
      <c r="U15457" s="17" t="b">
        <f t="shared" si="1525"/>
        <v>0</v>
      </c>
      <c r="V15457" s="9" t="str">
        <f t="shared" si="1526"/>
        <v/>
      </c>
      <c r="W15457" s="9" t="str">
        <f t="shared" si="1527"/>
        <v/>
      </c>
      <c r="X15457" s="9" t="str">
        <f t="shared" si="1528"/>
        <v/>
      </c>
      <c r="BC15457" s="9" t="str">
        <f>IF(V15457="","",MAX(BC$1:BC15456)+1)</f>
        <v/>
      </c>
    </row>
    <row r="15458" spans="21:55">
      <c r="U15458" s="17" t="b">
        <f t="shared" si="1525"/>
        <v>0</v>
      </c>
      <c r="V15458" s="9" t="str">
        <f t="shared" si="1526"/>
        <v/>
      </c>
      <c r="W15458" s="9" t="str">
        <f t="shared" si="1527"/>
        <v/>
      </c>
      <c r="X15458" s="9" t="str">
        <f t="shared" si="1528"/>
        <v/>
      </c>
      <c r="BC15458" s="9" t="str">
        <f>IF(V15458="","",MAX(BC$1:BC15457)+1)</f>
        <v/>
      </c>
    </row>
    <row r="15459" spans="21:55">
      <c r="U15459" s="17" t="b">
        <f t="shared" si="1525"/>
        <v>0</v>
      </c>
      <c r="V15459" s="9" t="str">
        <f t="shared" si="1526"/>
        <v/>
      </c>
      <c r="W15459" s="9" t="str">
        <f t="shared" si="1527"/>
        <v/>
      </c>
      <c r="X15459" s="9" t="str">
        <f t="shared" si="1528"/>
        <v/>
      </c>
      <c r="BC15459" s="9" t="str">
        <f>IF(V15459="","",MAX(BC$1:BC15458)+1)</f>
        <v/>
      </c>
    </row>
    <row r="15460" spans="21:55">
      <c r="U15460" s="17" t="b">
        <f t="shared" si="1525"/>
        <v>0</v>
      </c>
      <c r="V15460" s="9" t="str">
        <f t="shared" si="1526"/>
        <v/>
      </c>
      <c r="W15460" s="9" t="str">
        <f t="shared" si="1527"/>
        <v/>
      </c>
      <c r="X15460" s="9" t="str">
        <f t="shared" si="1528"/>
        <v/>
      </c>
      <c r="BC15460" s="9" t="str">
        <f>IF(V15460="","",MAX(BC$1:BC15459)+1)</f>
        <v/>
      </c>
    </row>
    <row r="15461" spans="21:55">
      <c r="U15461" s="17" t="b">
        <f t="shared" si="1525"/>
        <v>0</v>
      </c>
      <c r="V15461" s="9" t="str">
        <f t="shared" si="1526"/>
        <v/>
      </c>
      <c r="W15461" s="9" t="str">
        <f t="shared" si="1527"/>
        <v/>
      </c>
      <c r="X15461" s="9" t="str">
        <f t="shared" si="1528"/>
        <v/>
      </c>
      <c r="BC15461" s="9" t="str">
        <f>IF(V15461="","",MAX(BC$1:BC15460)+1)</f>
        <v/>
      </c>
    </row>
    <row r="15462" spans="21:55">
      <c r="U15462" s="17" t="b">
        <f t="shared" si="1525"/>
        <v>0</v>
      </c>
      <c r="V15462" s="9" t="str">
        <f t="shared" si="1526"/>
        <v/>
      </c>
      <c r="W15462" s="9" t="str">
        <f t="shared" si="1527"/>
        <v/>
      </c>
      <c r="X15462" s="9" t="str">
        <f t="shared" si="1528"/>
        <v/>
      </c>
      <c r="BC15462" s="9" t="str">
        <f>IF(V15462="","",MAX(BC$1:BC15461)+1)</f>
        <v/>
      </c>
    </row>
    <row r="15463" spans="21:55">
      <c r="U15463" s="17" t="b">
        <f t="shared" si="1525"/>
        <v>0</v>
      </c>
      <c r="V15463" s="9" t="str">
        <f t="shared" si="1526"/>
        <v/>
      </c>
      <c r="W15463" s="9" t="str">
        <f t="shared" si="1527"/>
        <v/>
      </c>
      <c r="X15463" s="9" t="str">
        <f t="shared" si="1528"/>
        <v/>
      </c>
      <c r="BC15463" s="9" t="str">
        <f>IF(V15463="","",MAX(BC$1:BC15462)+1)</f>
        <v/>
      </c>
    </row>
    <row r="15464" spans="21:55">
      <c r="U15464" s="17" t="b">
        <f t="shared" si="1525"/>
        <v>0</v>
      </c>
      <c r="V15464" s="9" t="str">
        <f t="shared" si="1526"/>
        <v/>
      </c>
      <c r="W15464" s="9" t="str">
        <f t="shared" si="1527"/>
        <v/>
      </c>
      <c r="X15464" s="9" t="str">
        <f t="shared" si="1528"/>
        <v/>
      </c>
      <c r="BC15464" s="9" t="str">
        <f>IF(V15464="","",MAX(BC$1:BC15463)+1)</f>
        <v/>
      </c>
    </row>
    <row r="15465" spans="21:55">
      <c r="U15465" s="17" t="b">
        <f t="shared" si="1525"/>
        <v>0</v>
      </c>
      <c r="V15465" s="9" t="str">
        <f t="shared" si="1526"/>
        <v/>
      </c>
      <c r="W15465" s="9" t="str">
        <f t="shared" si="1527"/>
        <v/>
      </c>
      <c r="X15465" s="9" t="str">
        <f t="shared" si="1528"/>
        <v/>
      </c>
      <c r="BC15465" s="9" t="str">
        <f>IF(V15465="","",MAX(BC$1:BC15464)+1)</f>
        <v/>
      </c>
    </row>
    <row r="15466" spans="21:55">
      <c r="U15466" s="17" t="b">
        <f t="shared" si="1525"/>
        <v>0</v>
      </c>
      <c r="V15466" s="9" t="str">
        <f t="shared" si="1526"/>
        <v/>
      </c>
      <c r="W15466" s="9" t="str">
        <f t="shared" si="1527"/>
        <v/>
      </c>
      <c r="X15466" s="9" t="str">
        <f t="shared" si="1528"/>
        <v/>
      </c>
      <c r="BC15466" s="9" t="str">
        <f>IF(V15466="","",MAX(BC$1:BC15465)+1)</f>
        <v/>
      </c>
    </row>
    <row r="15467" spans="21:55">
      <c r="U15467" s="17" t="b">
        <f t="shared" si="1525"/>
        <v>0</v>
      </c>
      <c r="V15467" s="9" t="str">
        <f t="shared" si="1526"/>
        <v/>
      </c>
      <c r="W15467" s="9" t="str">
        <f t="shared" si="1527"/>
        <v/>
      </c>
      <c r="X15467" s="9" t="str">
        <f t="shared" si="1528"/>
        <v/>
      </c>
      <c r="BC15467" s="9" t="str">
        <f>IF(V15467="","",MAX(BC$1:BC15466)+1)</f>
        <v/>
      </c>
    </row>
    <row r="15468" spans="21:55">
      <c r="U15468" s="17" t="b">
        <f t="shared" si="1525"/>
        <v>0</v>
      </c>
      <c r="V15468" s="9" t="str">
        <f t="shared" si="1526"/>
        <v/>
      </c>
      <c r="W15468" s="9" t="str">
        <f t="shared" si="1527"/>
        <v/>
      </c>
      <c r="X15468" s="9" t="str">
        <f t="shared" si="1528"/>
        <v/>
      </c>
      <c r="BC15468" s="9" t="str">
        <f>IF(V15468="","",MAX(BC$1:BC15467)+1)</f>
        <v/>
      </c>
    </row>
    <row r="15469" spans="21:55">
      <c r="U15469" s="17" t="b">
        <f t="shared" si="1525"/>
        <v>0</v>
      </c>
      <c r="V15469" s="9" t="str">
        <f t="shared" si="1526"/>
        <v/>
      </c>
      <c r="W15469" s="9" t="str">
        <f t="shared" si="1527"/>
        <v/>
      </c>
      <c r="X15469" s="9" t="str">
        <f t="shared" si="1528"/>
        <v/>
      </c>
      <c r="BC15469" s="9" t="str">
        <f>IF(V15469="","",MAX(BC$1:BC15468)+1)</f>
        <v/>
      </c>
    </row>
    <row r="15470" spans="21:55">
      <c r="U15470" s="17" t="b">
        <f t="shared" si="1525"/>
        <v>0</v>
      </c>
      <c r="V15470" s="9" t="str">
        <f t="shared" si="1526"/>
        <v/>
      </c>
      <c r="W15470" s="9" t="str">
        <f t="shared" si="1527"/>
        <v/>
      </c>
      <c r="X15470" s="9" t="str">
        <f t="shared" si="1528"/>
        <v/>
      </c>
      <c r="BC15470" s="9" t="str">
        <f>IF(V15470="","",MAX(BC$1:BC15469)+1)</f>
        <v/>
      </c>
    </row>
    <row r="15471" spans="21:55">
      <c r="U15471" s="17" t="b">
        <f t="shared" si="1525"/>
        <v>0</v>
      </c>
      <c r="V15471" s="9" t="str">
        <f t="shared" si="1526"/>
        <v/>
      </c>
      <c r="W15471" s="9" t="str">
        <f t="shared" si="1527"/>
        <v/>
      </c>
      <c r="X15471" s="9" t="str">
        <f t="shared" si="1528"/>
        <v/>
      </c>
      <c r="BC15471" s="9" t="str">
        <f>IF(V15471="","",MAX(BC$1:BC15470)+1)</f>
        <v/>
      </c>
    </row>
    <row r="15472" spans="21:55">
      <c r="U15472" s="17" t="b">
        <f t="shared" si="1525"/>
        <v>0</v>
      </c>
      <c r="V15472" s="9" t="str">
        <f t="shared" si="1526"/>
        <v/>
      </c>
      <c r="W15472" s="9" t="str">
        <f t="shared" si="1527"/>
        <v/>
      </c>
      <c r="X15472" s="9" t="str">
        <f t="shared" si="1528"/>
        <v/>
      </c>
      <c r="BC15472" s="9" t="str">
        <f>IF(V15472="","",MAX(BC$1:BC15471)+1)</f>
        <v/>
      </c>
    </row>
    <row r="15473" spans="21:55">
      <c r="U15473" s="17" t="b">
        <f t="shared" si="1525"/>
        <v>0</v>
      </c>
      <c r="V15473" s="9" t="str">
        <f t="shared" si="1526"/>
        <v/>
      </c>
      <c r="W15473" s="9" t="str">
        <f t="shared" si="1527"/>
        <v/>
      </c>
      <c r="X15473" s="9" t="str">
        <f t="shared" si="1528"/>
        <v/>
      </c>
      <c r="BC15473" s="9" t="str">
        <f>IF(V15473="","",MAX(BC$1:BC15472)+1)</f>
        <v/>
      </c>
    </row>
    <row r="15474" spans="21:55">
      <c r="U15474" s="17" t="b">
        <f t="shared" si="1525"/>
        <v>0</v>
      </c>
      <c r="V15474" s="9" t="str">
        <f t="shared" si="1526"/>
        <v/>
      </c>
      <c r="W15474" s="9" t="str">
        <f t="shared" si="1527"/>
        <v/>
      </c>
      <c r="X15474" s="9" t="str">
        <f t="shared" si="1528"/>
        <v/>
      </c>
      <c r="BC15474" s="9" t="str">
        <f>IF(V15474="","",MAX(BC$1:BC15473)+1)</f>
        <v/>
      </c>
    </row>
    <row r="15475" spans="21:55">
      <c r="U15475" s="17" t="b">
        <f t="shared" si="1525"/>
        <v>0</v>
      </c>
      <c r="V15475" s="9" t="str">
        <f t="shared" si="1526"/>
        <v/>
      </c>
      <c r="W15475" s="9" t="str">
        <f t="shared" si="1527"/>
        <v/>
      </c>
      <c r="X15475" s="9" t="str">
        <f t="shared" si="1528"/>
        <v/>
      </c>
      <c r="BC15475" s="9" t="str">
        <f>IF(V15475="","",MAX(BC$1:BC15474)+1)</f>
        <v/>
      </c>
    </row>
    <row r="15476" spans="21:55">
      <c r="U15476" s="17" t="b">
        <f t="shared" si="1525"/>
        <v>0</v>
      </c>
      <c r="V15476" s="9" t="str">
        <f t="shared" si="1526"/>
        <v/>
      </c>
      <c r="W15476" s="9" t="str">
        <f t="shared" si="1527"/>
        <v/>
      </c>
      <c r="X15476" s="9" t="str">
        <f t="shared" si="1528"/>
        <v/>
      </c>
      <c r="BC15476" s="9" t="str">
        <f>IF(V15476="","",MAX(BC$1:BC15475)+1)</f>
        <v/>
      </c>
    </row>
    <row r="15477" spans="21:55">
      <c r="U15477" s="17" t="b">
        <f t="shared" si="1525"/>
        <v>0</v>
      </c>
      <c r="V15477" s="9" t="str">
        <f t="shared" si="1526"/>
        <v/>
      </c>
      <c r="W15477" s="9" t="str">
        <f t="shared" si="1527"/>
        <v/>
      </c>
      <c r="X15477" s="9" t="str">
        <f t="shared" si="1528"/>
        <v/>
      </c>
      <c r="BC15477" s="9" t="str">
        <f>IF(V15477="","",MAX(BC$1:BC15476)+1)</f>
        <v/>
      </c>
    </row>
    <row r="15478" spans="21:55">
      <c r="U15478" s="17" t="b">
        <f t="shared" si="1525"/>
        <v>0</v>
      </c>
      <c r="V15478" s="9" t="str">
        <f t="shared" si="1526"/>
        <v/>
      </c>
      <c r="W15478" s="9" t="str">
        <f t="shared" si="1527"/>
        <v/>
      </c>
      <c r="X15478" s="9" t="str">
        <f t="shared" si="1528"/>
        <v/>
      </c>
      <c r="BC15478" s="9" t="str">
        <f>IF(V15478="","",MAX(BC$1:BC15477)+1)</f>
        <v/>
      </c>
    </row>
    <row r="15479" spans="21:55">
      <c r="U15479" s="17" t="b">
        <f t="shared" si="1525"/>
        <v>0</v>
      </c>
      <c r="V15479" s="9" t="str">
        <f t="shared" si="1526"/>
        <v/>
      </c>
      <c r="W15479" s="9" t="str">
        <f t="shared" si="1527"/>
        <v/>
      </c>
      <c r="X15479" s="9" t="str">
        <f t="shared" si="1528"/>
        <v/>
      </c>
      <c r="BC15479" s="9" t="str">
        <f>IF(V15479="","",MAX(BC$1:BC15478)+1)</f>
        <v/>
      </c>
    </row>
    <row r="15480" spans="21:55">
      <c r="U15480" s="17" t="b">
        <f t="shared" si="1525"/>
        <v>0</v>
      </c>
      <c r="V15480" s="9" t="str">
        <f t="shared" si="1526"/>
        <v/>
      </c>
      <c r="W15480" s="9" t="str">
        <f t="shared" si="1527"/>
        <v/>
      </c>
      <c r="X15480" s="9" t="str">
        <f t="shared" si="1528"/>
        <v/>
      </c>
      <c r="BC15480" s="9" t="str">
        <f>IF(V15480="","",MAX(BC$1:BC15479)+1)</f>
        <v/>
      </c>
    </row>
    <row r="15481" spans="21:55">
      <c r="U15481" s="17" t="b">
        <f t="shared" si="1525"/>
        <v>0</v>
      </c>
      <c r="V15481" s="9" t="str">
        <f t="shared" si="1526"/>
        <v/>
      </c>
      <c r="W15481" s="9" t="str">
        <f t="shared" si="1527"/>
        <v/>
      </c>
      <c r="X15481" s="9" t="str">
        <f t="shared" si="1528"/>
        <v/>
      </c>
      <c r="BC15481" s="9" t="str">
        <f>IF(V15481="","",MAX(BC$1:BC15480)+1)</f>
        <v/>
      </c>
    </row>
    <row r="15482" spans="21:55">
      <c r="U15482" s="17" t="b">
        <f t="shared" si="1525"/>
        <v>0</v>
      </c>
      <c r="V15482" s="9" t="str">
        <f t="shared" si="1526"/>
        <v/>
      </c>
      <c r="W15482" s="9" t="str">
        <f t="shared" si="1527"/>
        <v/>
      </c>
      <c r="X15482" s="9" t="str">
        <f t="shared" si="1528"/>
        <v/>
      </c>
      <c r="BC15482" s="9" t="str">
        <f>IF(V15482="","",MAX(BC$1:BC15481)+1)</f>
        <v/>
      </c>
    </row>
    <row r="15483" spans="21:55">
      <c r="U15483" s="17" t="b">
        <f t="shared" si="1525"/>
        <v>0</v>
      </c>
      <c r="V15483" s="9" t="str">
        <f t="shared" si="1526"/>
        <v/>
      </c>
      <c r="W15483" s="9" t="str">
        <f t="shared" si="1527"/>
        <v/>
      </c>
      <c r="X15483" s="9" t="str">
        <f t="shared" si="1528"/>
        <v/>
      </c>
      <c r="BC15483" s="9" t="str">
        <f>IF(V15483="","",MAX(BC$1:BC15482)+1)</f>
        <v/>
      </c>
    </row>
    <row r="15484" spans="21:55">
      <c r="U15484" s="17" t="b">
        <f t="shared" si="1525"/>
        <v>0</v>
      </c>
      <c r="V15484" s="9" t="str">
        <f t="shared" si="1526"/>
        <v/>
      </c>
      <c r="W15484" s="9" t="str">
        <f t="shared" si="1527"/>
        <v/>
      </c>
      <c r="X15484" s="9" t="str">
        <f t="shared" si="1528"/>
        <v/>
      </c>
      <c r="BC15484" s="9" t="str">
        <f>IF(V15484="","",MAX(BC$1:BC15483)+1)</f>
        <v/>
      </c>
    </row>
    <row r="15485" spans="21:55">
      <c r="U15485" s="17" t="b">
        <f t="shared" si="1525"/>
        <v>0</v>
      </c>
      <c r="V15485" s="9" t="str">
        <f t="shared" si="1526"/>
        <v/>
      </c>
      <c r="W15485" s="9" t="str">
        <f t="shared" si="1527"/>
        <v/>
      </c>
      <c r="X15485" s="9" t="str">
        <f t="shared" si="1528"/>
        <v/>
      </c>
      <c r="BC15485" s="9" t="str">
        <f>IF(V15485="","",MAX(BC$1:BC15484)+1)</f>
        <v/>
      </c>
    </row>
    <row r="15486" spans="21:55">
      <c r="U15486" s="17" t="b">
        <f t="shared" si="1525"/>
        <v>0</v>
      </c>
      <c r="V15486" s="9" t="str">
        <f t="shared" si="1526"/>
        <v/>
      </c>
      <c r="W15486" s="9" t="str">
        <f t="shared" si="1527"/>
        <v/>
      </c>
      <c r="X15486" s="9" t="str">
        <f t="shared" si="1528"/>
        <v/>
      </c>
      <c r="BC15486" s="9" t="str">
        <f>IF(V15486="","",MAX(BC$1:BC15485)+1)</f>
        <v/>
      </c>
    </row>
    <row r="15487" spans="21:55">
      <c r="U15487" s="17" t="b">
        <f t="shared" si="1525"/>
        <v>0</v>
      </c>
      <c r="V15487" s="9" t="str">
        <f t="shared" si="1526"/>
        <v/>
      </c>
      <c r="W15487" s="9" t="str">
        <f t="shared" si="1527"/>
        <v/>
      </c>
      <c r="X15487" s="9" t="str">
        <f t="shared" si="1528"/>
        <v/>
      </c>
      <c r="BC15487" s="9" t="str">
        <f>IF(V15487="","",MAX(BC$1:BC15486)+1)</f>
        <v/>
      </c>
    </row>
    <row r="15488" spans="21:55">
      <c r="U15488" s="17" t="b">
        <f t="shared" si="1525"/>
        <v>0</v>
      </c>
      <c r="V15488" s="9" t="str">
        <f t="shared" si="1526"/>
        <v/>
      </c>
      <c r="W15488" s="9" t="str">
        <f t="shared" si="1527"/>
        <v/>
      </c>
      <c r="X15488" s="9" t="str">
        <f t="shared" si="1528"/>
        <v/>
      </c>
      <c r="BC15488" s="9" t="str">
        <f>IF(V15488="","",MAX(BC$1:BC15487)+1)</f>
        <v/>
      </c>
    </row>
    <row r="15489" spans="21:55">
      <c r="U15489" s="17" t="b">
        <f t="shared" si="1525"/>
        <v>0</v>
      </c>
      <c r="V15489" s="9" t="str">
        <f t="shared" si="1526"/>
        <v/>
      </c>
      <c r="W15489" s="9" t="str">
        <f t="shared" si="1527"/>
        <v/>
      </c>
      <c r="X15489" s="9" t="str">
        <f t="shared" si="1528"/>
        <v/>
      </c>
      <c r="BC15489" s="9" t="str">
        <f>IF(V15489="","",MAX(BC$1:BC15488)+1)</f>
        <v/>
      </c>
    </row>
    <row r="15490" spans="21:55">
      <c r="U15490" s="17" t="b">
        <f t="shared" ref="U15490:U15553" si="1529">AND(ISNUMBER(SEARCH("(rs",N15490)),NOT(ISNUMBER(SEARCH("oxidation",N15490))),NOT(ISNUMBER(SEARCH("deamidated",N15490))),NOT(ISNUMBER(SEARCH("ammonia",N15490))),NOT(ISNUMBER(SEARCH("acetyl",N15490))),NOT(ISNUMBER(SEARCH("phospho",N15490))),NOT(ISNUMBER(SEARCH("dehydrated",N15490))))</f>
        <v>0</v>
      </c>
      <c r="V15490" s="9" t="str">
        <f t="shared" ref="V15490:V15553" si="1530">IF(U15490=TRUE, IF(ISNUMBER(SEARCH(":",P15490))=TRUE, LEFT(P15490,FIND(":",P15490)-1),P15490), "")</f>
        <v/>
      </c>
      <c r="W15490" s="9" t="str">
        <f t="shared" ref="W15490:W15553" si="1531">IF(U15490=TRUE,IF(ISNUMBER(SEARCH("Carb",N15490))=TRUE,MID(LEFT(N15490,FIND("#",N15490)-1),FIND(CHAR(1),SUBSTITUTE(N15490," ",CHAR(1),(LEN(N15490)-LEN(SUBSTITUTE(N15490," ","")))-1))+1,LEN(N15490)),LEFT(N15490,FIND("#",N15490)-1)),"")</f>
        <v/>
      </c>
      <c r="X15490" s="9" t="str">
        <f t="shared" si="1528"/>
        <v/>
      </c>
      <c r="BC15490" s="9" t="str">
        <f>IF(V15490="","",MAX(BC$1:BC15489)+1)</f>
        <v/>
      </c>
    </row>
    <row r="15491" spans="21:55">
      <c r="U15491" s="17" t="b">
        <f t="shared" si="1529"/>
        <v>0</v>
      </c>
      <c r="V15491" s="9" t="str">
        <f t="shared" si="1530"/>
        <v/>
      </c>
      <c r="W15491" s="9" t="str">
        <f t="shared" si="1531"/>
        <v/>
      </c>
      <c r="X15491" s="9" t="str">
        <f t="shared" si="1528"/>
        <v/>
      </c>
      <c r="BC15491" s="9" t="str">
        <f>IF(V15491="","",MAX(BC$1:BC15490)+1)</f>
        <v/>
      </c>
    </row>
    <row r="15492" spans="21:55">
      <c r="U15492" s="17" t="b">
        <f t="shared" si="1529"/>
        <v>0</v>
      </c>
      <c r="V15492" s="9" t="str">
        <f t="shared" si="1530"/>
        <v/>
      </c>
      <c r="W15492" s="9" t="str">
        <f t="shared" si="1531"/>
        <v/>
      </c>
      <c r="X15492" s="9" t="str">
        <f t="shared" si="1528"/>
        <v/>
      </c>
      <c r="BC15492" s="9" t="str">
        <f>IF(V15492="","",MAX(BC$1:BC15491)+1)</f>
        <v/>
      </c>
    </row>
    <row r="15493" spans="21:55">
      <c r="U15493" s="17" t="b">
        <f t="shared" si="1529"/>
        <v>0</v>
      </c>
      <c r="V15493" s="9" t="str">
        <f t="shared" si="1530"/>
        <v/>
      </c>
      <c r="W15493" s="9" t="str">
        <f t="shared" si="1531"/>
        <v/>
      </c>
      <c r="X15493" s="9" t="str">
        <f t="shared" si="1528"/>
        <v/>
      </c>
      <c r="BC15493" s="9" t="str">
        <f>IF(V15493="","",MAX(BC$1:BC15492)+1)</f>
        <v/>
      </c>
    </row>
    <row r="15494" spans="21:55">
      <c r="U15494" s="17" t="b">
        <f t="shared" si="1529"/>
        <v>0</v>
      </c>
      <c r="V15494" s="9" t="str">
        <f t="shared" si="1530"/>
        <v/>
      </c>
      <c r="W15494" s="9" t="str">
        <f t="shared" si="1531"/>
        <v/>
      </c>
      <c r="X15494" s="9" t="str">
        <f t="shared" si="1528"/>
        <v/>
      </c>
      <c r="BC15494" s="9" t="str">
        <f>IF(V15494="","",MAX(BC$1:BC15493)+1)</f>
        <v/>
      </c>
    </row>
    <row r="15495" spans="21:55">
      <c r="U15495" s="17" t="b">
        <f t="shared" si="1529"/>
        <v>0</v>
      </c>
      <c r="V15495" s="9" t="str">
        <f t="shared" si="1530"/>
        <v/>
      </c>
      <c r="W15495" s="9" t="str">
        <f t="shared" si="1531"/>
        <v/>
      </c>
      <c r="X15495" s="9" t="str">
        <f t="shared" si="1528"/>
        <v/>
      </c>
      <c r="BC15495" s="9" t="str">
        <f>IF(V15495="","",MAX(BC$1:BC15494)+1)</f>
        <v/>
      </c>
    </row>
    <row r="15496" spans="21:55">
      <c r="U15496" s="17" t="b">
        <f t="shared" si="1529"/>
        <v>0</v>
      </c>
      <c r="V15496" s="9" t="str">
        <f t="shared" si="1530"/>
        <v/>
      </c>
      <c r="W15496" s="9" t="str">
        <f t="shared" si="1531"/>
        <v/>
      </c>
      <c r="X15496" s="9" t="str">
        <f t="shared" si="1528"/>
        <v/>
      </c>
      <c r="BC15496" s="9" t="str">
        <f>IF(V15496="","",MAX(BC$1:BC15495)+1)</f>
        <v/>
      </c>
    </row>
    <row r="15497" spans="21:55">
      <c r="U15497" s="17" t="b">
        <f t="shared" si="1529"/>
        <v>0</v>
      </c>
      <c r="V15497" s="9" t="str">
        <f t="shared" si="1530"/>
        <v/>
      </c>
      <c r="W15497" s="9" t="str">
        <f t="shared" si="1531"/>
        <v/>
      </c>
      <c r="X15497" s="9" t="str">
        <f t="shared" si="1528"/>
        <v/>
      </c>
      <c r="BC15497" s="9" t="str">
        <f>IF(V15497="","",MAX(BC$1:BC15496)+1)</f>
        <v/>
      </c>
    </row>
    <row r="15498" spans="21:55">
      <c r="U15498" s="17" t="b">
        <f t="shared" si="1529"/>
        <v>0</v>
      </c>
      <c r="V15498" s="9" t="str">
        <f t="shared" si="1530"/>
        <v/>
      </c>
      <c r="W15498" s="9" t="str">
        <f t="shared" si="1531"/>
        <v/>
      </c>
      <c r="X15498" s="9" t="str">
        <f t="shared" si="1528"/>
        <v/>
      </c>
      <c r="BC15498" s="9" t="str">
        <f>IF(V15498="","",MAX(BC$1:BC15497)+1)</f>
        <v/>
      </c>
    </row>
    <row r="15499" spans="21:55">
      <c r="U15499" s="17" t="b">
        <f t="shared" si="1529"/>
        <v>0</v>
      </c>
      <c r="V15499" s="9" t="str">
        <f t="shared" si="1530"/>
        <v/>
      </c>
      <c r="W15499" s="9" t="str">
        <f t="shared" si="1531"/>
        <v/>
      </c>
      <c r="X15499" s="9" t="str">
        <f t="shared" si="1528"/>
        <v/>
      </c>
      <c r="BC15499" s="9" t="str">
        <f>IF(V15499="","",MAX(BC$1:BC15498)+1)</f>
        <v/>
      </c>
    </row>
    <row r="15500" spans="21:55">
      <c r="U15500" s="17" t="b">
        <f t="shared" si="1529"/>
        <v>0</v>
      </c>
      <c r="V15500" s="9" t="str">
        <f t="shared" si="1530"/>
        <v/>
      </c>
      <c r="W15500" s="9" t="str">
        <f t="shared" si="1531"/>
        <v/>
      </c>
      <c r="X15500" s="9" t="str">
        <f t="shared" si="1528"/>
        <v/>
      </c>
      <c r="BC15500" s="9" t="str">
        <f>IF(V15500="","",MAX(BC$1:BC15499)+1)</f>
        <v/>
      </c>
    </row>
    <row r="15501" spans="21:55">
      <c r="U15501" s="17" t="b">
        <f t="shared" si="1529"/>
        <v>0</v>
      </c>
      <c r="V15501" s="9" t="str">
        <f t="shared" si="1530"/>
        <v/>
      </c>
      <c r="W15501" s="9" t="str">
        <f t="shared" si="1531"/>
        <v/>
      </c>
      <c r="X15501" s="9" t="str">
        <f t="shared" si="1528"/>
        <v/>
      </c>
      <c r="BC15501" s="9" t="str">
        <f>IF(V15501="","",MAX(BC$1:BC15500)+1)</f>
        <v/>
      </c>
    </row>
    <row r="15502" spans="21:55">
      <c r="U15502" s="17" t="b">
        <f t="shared" si="1529"/>
        <v>0</v>
      </c>
      <c r="V15502" s="9" t="str">
        <f t="shared" si="1530"/>
        <v/>
      </c>
      <c r="W15502" s="9" t="str">
        <f t="shared" si="1531"/>
        <v/>
      </c>
      <c r="X15502" s="9" t="str">
        <f t="shared" si="1528"/>
        <v/>
      </c>
      <c r="BC15502" s="9" t="str">
        <f>IF(V15502="","",MAX(BC$1:BC15501)+1)</f>
        <v/>
      </c>
    </row>
    <row r="15503" spans="21:55">
      <c r="U15503" s="17" t="b">
        <f t="shared" si="1529"/>
        <v>0</v>
      </c>
      <c r="V15503" s="9" t="str">
        <f t="shared" si="1530"/>
        <v/>
      </c>
      <c r="W15503" s="9" t="str">
        <f t="shared" si="1531"/>
        <v/>
      </c>
      <c r="X15503" s="9" t="str">
        <f t="shared" si="1528"/>
        <v/>
      </c>
      <c r="BC15503" s="9" t="str">
        <f>IF(V15503="","",MAX(BC$1:BC15502)+1)</f>
        <v/>
      </c>
    </row>
    <row r="15504" spans="21:55">
      <c r="U15504" s="17" t="b">
        <f t="shared" si="1529"/>
        <v>0</v>
      </c>
      <c r="V15504" s="9" t="str">
        <f t="shared" si="1530"/>
        <v/>
      </c>
      <c r="W15504" s="9" t="str">
        <f t="shared" si="1531"/>
        <v/>
      </c>
      <c r="X15504" s="9" t="str">
        <f t="shared" si="1528"/>
        <v/>
      </c>
      <c r="BC15504" s="9" t="str">
        <f>IF(V15504="","",MAX(BC$1:BC15503)+1)</f>
        <v/>
      </c>
    </row>
    <row r="15505" spans="21:55">
      <c r="U15505" s="17" t="b">
        <f t="shared" si="1529"/>
        <v>0</v>
      </c>
      <c r="V15505" s="9" t="str">
        <f t="shared" si="1530"/>
        <v/>
      </c>
      <c r="W15505" s="9" t="str">
        <f t="shared" si="1531"/>
        <v/>
      </c>
      <c r="X15505" s="9" t="str">
        <f t="shared" si="1528"/>
        <v/>
      </c>
      <c r="BC15505" s="9" t="str">
        <f>IF(V15505="","",MAX(BC$1:BC15504)+1)</f>
        <v/>
      </c>
    </row>
    <row r="15506" spans="21:55">
      <c r="U15506" s="17" t="b">
        <f t="shared" si="1529"/>
        <v>0</v>
      </c>
      <c r="V15506" s="9" t="str">
        <f t="shared" si="1530"/>
        <v/>
      </c>
      <c r="W15506" s="9" t="str">
        <f t="shared" si="1531"/>
        <v/>
      </c>
      <c r="X15506" s="9" t="str">
        <f t="shared" si="1528"/>
        <v/>
      </c>
      <c r="BC15506" s="9" t="str">
        <f>IF(V15506="","",MAX(BC$1:BC15505)+1)</f>
        <v/>
      </c>
    </row>
    <row r="15507" spans="21:55">
      <c r="U15507" s="17" t="b">
        <f t="shared" si="1529"/>
        <v>0</v>
      </c>
      <c r="V15507" s="9" t="str">
        <f t="shared" si="1530"/>
        <v/>
      </c>
      <c r="W15507" s="9" t="str">
        <f t="shared" si="1531"/>
        <v/>
      </c>
      <c r="X15507" s="9" t="str">
        <f t="shared" si="1528"/>
        <v/>
      </c>
      <c r="BC15507" s="9" t="str">
        <f>IF(V15507="","",MAX(BC$1:BC15506)+1)</f>
        <v/>
      </c>
    </row>
    <row r="15508" spans="21:55">
      <c r="U15508" s="17" t="b">
        <f t="shared" si="1529"/>
        <v>0</v>
      </c>
      <c r="V15508" s="9" t="str">
        <f t="shared" si="1530"/>
        <v/>
      </c>
      <c r="W15508" s="9" t="str">
        <f t="shared" si="1531"/>
        <v/>
      </c>
      <c r="X15508" s="9" t="str">
        <f t="shared" si="1528"/>
        <v/>
      </c>
      <c r="BC15508" s="9" t="str">
        <f>IF(V15508="","",MAX(BC$1:BC15507)+1)</f>
        <v/>
      </c>
    </row>
    <row r="15509" spans="21:55">
      <c r="U15509" s="17" t="b">
        <f t="shared" si="1529"/>
        <v>0</v>
      </c>
      <c r="V15509" s="9" t="str">
        <f t="shared" si="1530"/>
        <v/>
      </c>
      <c r="W15509" s="9" t="str">
        <f t="shared" si="1531"/>
        <v/>
      </c>
      <c r="X15509" s="9" t="str">
        <f t="shared" si="1528"/>
        <v/>
      </c>
      <c r="BC15509" s="9" t="str">
        <f>IF(V15509="","",MAX(BC$1:BC15508)+1)</f>
        <v/>
      </c>
    </row>
    <row r="15510" spans="21:55">
      <c r="U15510" s="17" t="b">
        <f t="shared" si="1529"/>
        <v>0</v>
      </c>
      <c r="V15510" s="9" t="str">
        <f t="shared" si="1530"/>
        <v/>
      </c>
      <c r="W15510" s="9" t="str">
        <f t="shared" si="1531"/>
        <v/>
      </c>
      <c r="X15510" s="9" t="str">
        <f t="shared" si="1528"/>
        <v/>
      </c>
      <c r="BC15510" s="9" t="str">
        <f>IF(V15510="","",MAX(BC$1:BC15509)+1)</f>
        <v/>
      </c>
    </row>
    <row r="15511" spans="21:55">
      <c r="U15511" s="17" t="b">
        <f t="shared" si="1529"/>
        <v>0</v>
      </c>
      <c r="V15511" s="9" t="str">
        <f t="shared" si="1530"/>
        <v/>
      </c>
      <c r="W15511" s="9" t="str">
        <f t="shared" si="1531"/>
        <v/>
      </c>
      <c r="X15511" s="9" t="str">
        <f t="shared" si="1528"/>
        <v/>
      </c>
      <c r="BC15511" s="9" t="str">
        <f>IF(V15511="","",MAX(BC$1:BC15510)+1)</f>
        <v/>
      </c>
    </row>
    <row r="15512" spans="21:55">
      <c r="U15512" s="17" t="b">
        <f t="shared" si="1529"/>
        <v>0</v>
      </c>
      <c r="V15512" s="9" t="str">
        <f t="shared" si="1530"/>
        <v/>
      </c>
      <c r="W15512" s="9" t="str">
        <f t="shared" si="1531"/>
        <v/>
      </c>
      <c r="X15512" s="9" t="str">
        <f t="shared" si="1528"/>
        <v/>
      </c>
      <c r="BC15512" s="9" t="str">
        <f>IF(V15512="","",MAX(BC$1:BC15511)+1)</f>
        <v/>
      </c>
    </row>
    <row r="15513" spans="21:55">
      <c r="U15513" s="17" t="b">
        <f t="shared" si="1529"/>
        <v>0</v>
      </c>
      <c r="V15513" s="9" t="str">
        <f t="shared" si="1530"/>
        <v/>
      </c>
      <c r="W15513" s="9" t="str">
        <f t="shared" si="1531"/>
        <v/>
      </c>
      <c r="X15513" s="9" t="str">
        <f t="shared" si="1528"/>
        <v/>
      </c>
      <c r="BC15513" s="9" t="str">
        <f>IF(V15513="","",MAX(BC$1:BC15512)+1)</f>
        <v/>
      </c>
    </row>
    <row r="15514" spans="21:55">
      <c r="U15514" s="17" t="b">
        <f t="shared" si="1529"/>
        <v>0</v>
      </c>
      <c r="V15514" s="9" t="str">
        <f t="shared" si="1530"/>
        <v/>
      </c>
      <c r="W15514" s="9" t="str">
        <f t="shared" si="1531"/>
        <v/>
      </c>
      <c r="X15514" s="9" t="str">
        <f t="shared" si="1528"/>
        <v/>
      </c>
      <c r="BC15514" s="9" t="str">
        <f>IF(V15514="","",MAX(BC$1:BC15513)+1)</f>
        <v/>
      </c>
    </row>
    <row r="15515" spans="21:55">
      <c r="U15515" s="17" t="b">
        <f t="shared" si="1529"/>
        <v>0</v>
      </c>
      <c r="V15515" s="9" t="str">
        <f t="shared" si="1530"/>
        <v/>
      </c>
      <c r="W15515" s="9" t="str">
        <f t="shared" si="1531"/>
        <v/>
      </c>
      <c r="X15515" s="9" t="str">
        <f t="shared" si="1528"/>
        <v/>
      </c>
      <c r="BC15515" s="9" t="str">
        <f>IF(V15515="","",MAX(BC$1:BC15514)+1)</f>
        <v/>
      </c>
    </row>
    <row r="15516" spans="21:55">
      <c r="U15516" s="17" t="b">
        <f t="shared" si="1529"/>
        <v>0</v>
      </c>
      <c r="V15516" s="9" t="str">
        <f t="shared" si="1530"/>
        <v/>
      </c>
      <c r="W15516" s="9" t="str">
        <f t="shared" si="1531"/>
        <v/>
      </c>
      <c r="X15516" s="9" t="str">
        <f t="shared" si="1528"/>
        <v/>
      </c>
      <c r="BC15516" s="9" t="str">
        <f>IF(V15516="","",MAX(BC$1:BC15515)+1)</f>
        <v/>
      </c>
    </row>
    <row r="15517" spans="21:55">
      <c r="U15517" s="17" t="b">
        <f t="shared" si="1529"/>
        <v>0</v>
      </c>
      <c r="V15517" s="9" t="str">
        <f t="shared" si="1530"/>
        <v/>
      </c>
      <c r="W15517" s="9" t="str">
        <f t="shared" si="1531"/>
        <v/>
      </c>
      <c r="X15517" s="9" t="str">
        <f t="shared" si="1528"/>
        <v/>
      </c>
      <c r="BC15517" s="9" t="str">
        <f>IF(V15517="","",MAX(BC$1:BC15516)+1)</f>
        <v/>
      </c>
    </row>
    <row r="15518" spans="21:55">
      <c r="U15518" s="17" t="b">
        <f t="shared" si="1529"/>
        <v>0</v>
      </c>
      <c r="V15518" s="9" t="str">
        <f t="shared" si="1530"/>
        <v/>
      </c>
      <c r="W15518" s="9" t="str">
        <f t="shared" si="1531"/>
        <v/>
      </c>
      <c r="X15518" s="9" t="str">
        <f t="shared" ref="X15518:X15581" si="1532">IF(U15518=TRUE, MID(LEFT(N15518,FIND(")",N15518)-1),FIND("(",N15518)+1,LEN(N15518)), "")</f>
        <v/>
      </c>
      <c r="BC15518" s="9" t="str">
        <f>IF(V15518="","",MAX(BC$1:BC15517)+1)</f>
        <v/>
      </c>
    </row>
    <row r="15519" spans="21:55">
      <c r="U15519" s="17" t="b">
        <f t="shared" si="1529"/>
        <v>0</v>
      </c>
      <c r="V15519" s="9" t="str">
        <f t="shared" si="1530"/>
        <v/>
      </c>
      <c r="W15519" s="9" t="str">
        <f t="shared" si="1531"/>
        <v/>
      </c>
      <c r="X15519" s="9" t="str">
        <f t="shared" si="1532"/>
        <v/>
      </c>
      <c r="BC15519" s="9" t="str">
        <f>IF(V15519="","",MAX(BC$1:BC15518)+1)</f>
        <v/>
      </c>
    </row>
    <row r="15520" spans="21:55">
      <c r="U15520" s="17" t="b">
        <f t="shared" si="1529"/>
        <v>0</v>
      </c>
      <c r="V15520" s="9" t="str">
        <f t="shared" si="1530"/>
        <v/>
      </c>
      <c r="W15520" s="9" t="str">
        <f t="shared" si="1531"/>
        <v/>
      </c>
      <c r="X15520" s="9" t="str">
        <f t="shared" si="1532"/>
        <v/>
      </c>
      <c r="BC15520" s="9" t="str">
        <f>IF(V15520="","",MAX(BC$1:BC15519)+1)</f>
        <v/>
      </c>
    </row>
    <row r="15521" spans="21:55">
      <c r="U15521" s="17" t="b">
        <f t="shared" si="1529"/>
        <v>0</v>
      </c>
      <c r="V15521" s="9" t="str">
        <f t="shared" si="1530"/>
        <v/>
      </c>
      <c r="W15521" s="9" t="str">
        <f t="shared" si="1531"/>
        <v/>
      </c>
      <c r="X15521" s="9" t="str">
        <f t="shared" si="1532"/>
        <v/>
      </c>
      <c r="BC15521" s="9" t="str">
        <f>IF(V15521="","",MAX(BC$1:BC15520)+1)</f>
        <v/>
      </c>
    </row>
    <row r="15522" spans="21:55">
      <c r="U15522" s="17" t="b">
        <f t="shared" si="1529"/>
        <v>0</v>
      </c>
      <c r="V15522" s="9" t="str">
        <f t="shared" si="1530"/>
        <v/>
      </c>
      <c r="W15522" s="9" t="str">
        <f t="shared" si="1531"/>
        <v/>
      </c>
      <c r="X15522" s="9" t="str">
        <f t="shared" si="1532"/>
        <v/>
      </c>
      <c r="BC15522" s="9" t="str">
        <f>IF(V15522="","",MAX(BC$1:BC15521)+1)</f>
        <v/>
      </c>
    </row>
    <row r="15523" spans="21:55">
      <c r="U15523" s="17" t="b">
        <f t="shared" si="1529"/>
        <v>0</v>
      </c>
      <c r="V15523" s="9" t="str">
        <f t="shared" si="1530"/>
        <v/>
      </c>
      <c r="W15523" s="9" t="str">
        <f t="shared" si="1531"/>
        <v/>
      </c>
      <c r="X15523" s="9" t="str">
        <f t="shared" si="1532"/>
        <v/>
      </c>
      <c r="BC15523" s="9" t="str">
        <f>IF(V15523="","",MAX(BC$1:BC15522)+1)</f>
        <v/>
      </c>
    </row>
    <row r="15524" spans="21:55">
      <c r="U15524" s="17" t="b">
        <f t="shared" si="1529"/>
        <v>0</v>
      </c>
      <c r="V15524" s="9" t="str">
        <f t="shared" si="1530"/>
        <v/>
      </c>
      <c r="W15524" s="9" t="str">
        <f t="shared" si="1531"/>
        <v/>
      </c>
      <c r="X15524" s="9" t="str">
        <f t="shared" si="1532"/>
        <v/>
      </c>
      <c r="BC15524" s="9" t="str">
        <f>IF(V15524="","",MAX(BC$1:BC15523)+1)</f>
        <v/>
      </c>
    </row>
    <row r="15525" spans="21:55">
      <c r="U15525" s="17" t="b">
        <f t="shared" si="1529"/>
        <v>0</v>
      </c>
      <c r="V15525" s="9" t="str">
        <f t="shared" si="1530"/>
        <v/>
      </c>
      <c r="W15525" s="9" t="str">
        <f t="shared" si="1531"/>
        <v/>
      </c>
      <c r="X15525" s="9" t="str">
        <f t="shared" si="1532"/>
        <v/>
      </c>
      <c r="BC15525" s="9" t="str">
        <f>IF(V15525="","",MAX(BC$1:BC15524)+1)</f>
        <v/>
      </c>
    </row>
    <row r="15526" spans="21:55">
      <c r="U15526" s="17" t="b">
        <f t="shared" si="1529"/>
        <v>0</v>
      </c>
      <c r="V15526" s="9" t="str">
        <f t="shared" si="1530"/>
        <v/>
      </c>
      <c r="W15526" s="9" t="str">
        <f t="shared" si="1531"/>
        <v/>
      </c>
      <c r="X15526" s="9" t="str">
        <f t="shared" si="1532"/>
        <v/>
      </c>
      <c r="BC15526" s="9" t="str">
        <f>IF(V15526="","",MAX(BC$1:BC15525)+1)</f>
        <v/>
      </c>
    </row>
    <row r="15527" spans="21:55">
      <c r="U15527" s="17" t="b">
        <f t="shared" si="1529"/>
        <v>0</v>
      </c>
      <c r="V15527" s="9" t="str">
        <f t="shared" si="1530"/>
        <v/>
      </c>
      <c r="W15527" s="9" t="str">
        <f t="shared" si="1531"/>
        <v/>
      </c>
      <c r="X15527" s="9" t="str">
        <f t="shared" si="1532"/>
        <v/>
      </c>
      <c r="BC15527" s="9" t="str">
        <f>IF(V15527="","",MAX(BC$1:BC15526)+1)</f>
        <v/>
      </c>
    </row>
    <row r="15528" spans="21:55">
      <c r="U15528" s="17" t="b">
        <f t="shared" si="1529"/>
        <v>0</v>
      </c>
      <c r="V15528" s="9" t="str">
        <f t="shared" si="1530"/>
        <v/>
      </c>
      <c r="W15528" s="9" t="str">
        <f t="shared" si="1531"/>
        <v/>
      </c>
      <c r="X15528" s="9" t="str">
        <f t="shared" si="1532"/>
        <v/>
      </c>
      <c r="BC15528" s="9" t="str">
        <f>IF(V15528="","",MAX(BC$1:BC15527)+1)</f>
        <v/>
      </c>
    </row>
    <row r="15529" spans="21:55">
      <c r="U15529" s="17" t="b">
        <f t="shared" si="1529"/>
        <v>0</v>
      </c>
      <c r="V15529" s="9" t="str">
        <f t="shared" si="1530"/>
        <v/>
      </c>
      <c r="W15529" s="9" t="str">
        <f t="shared" si="1531"/>
        <v/>
      </c>
      <c r="X15529" s="9" t="str">
        <f t="shared" si="1532"/>
        <v/>
      </c>
      <c r="BC15529" s="9" t="str">
        <f>IF(V15529="","",MAX(BC$1:BC15528)+1)</f>
        <v/>
      </c>
    </row>
    <row r="15530" spans="21:55">
      <c r="U15530" s="17" t="b">
        <f t="shared" si="1529"/>
        <v>0</v>
      </c>
      <c r="V15530" s="9" t="str">
        <f t="shared" si="1530"/>
        <v/>
      </c>
      <c r="W15530" s="9" t="str">
        <f t="shared" si="1531"/>
        <v/>
      </c>
      <c r="X15530" s="9" t="str">
        <f t="shared" si="1532"/>
        <v/>
      </c>
      <c r="BC15530" s="9" t="str">
        <f>IF(V15530="","",MAX(BC$1:BC15529)+1)</f>
        <v/>
      </c>
    </row>
    <row r="15531" spans="21:55">
      <c r="U15531" s="17" t="b">
        <f t="shared" si="1529"/>
        <v>0</v>
      </c>
      <c r="V15531" s="9" t="str">
        <f t="shared" si="1530"/>
        <v/>
      </c>
      <c r="W15531" s="9" t="str">
        <f t="shared" si="1531"/>
        <v/>
      </c>
      <c r="X15531" s="9" t="str">
        <f t="shared" si="1532"/>
        <v/>
      </c>
      <c r="BC15531" s="9" t="str">
        <f>IF(V15531="","",MAX(BC$1:BC15530)+1)</f>
        <v/>
      </c>
    </row>
    <row r="15532" spans="21:55">
      <c r="U15532" s="17" t="b">
        <f t="shared" si="1529"/>
        <v>0</v>
      </c>
      <c r="V15532" s="9" t="str">
        <f t="shared" si="1530"/>
        <v/>
      </c>
      <c r="W15532" s="9" t="str">
        <f t="shared" si="1531"/>
        <v/>
      </c>
      <c r="X15532" s="9" t="str">
        <f t="shared" si="1532"/>
        <v/>
      </c>
      <c r="BC15532" s="9" t="str">
        <f>IF(V15532="","",MAX(BC$1:BC15531)+1)</f>
        <v/>
      </c>
    </row>
    <row r="15533" spans="21:55">
      <c r="U15533" s="17" t="b">
        <f t="shared" si="1529"/>
        <v>0</v>
      </c>
      <c r="V15533" s="9" t="str">
        <f t="shared" si="1530"/>
        <v/>
      </c>
      <c r="W15533" s="9" t="str">
        <f t="shared" si="1531"/>
        <v/>
      </c>
      <c r="X15533" s="9" t="str">
        <f t="shared" si="1532"/>
        <v/>
      </c>
      <c r="BC15533" s="9" t="str">
        <f>IF(V15533="","",MAX(BC$1:BC15532)+1)</f>
        <v/>
      </c>
    </row>
    <row r="15534" spans="21:55">
      <c r="U15534" s="17" t="b">
        <f t="shared" si="1529"/>
        <v>0</v>
      </c>
      <c r="V15534" s="9" t="str">
        <f t="shared" si="1530"/>
        <v/>
      </c>
      <c r="W15534" s="9" t="str">
        <f t="shared" si="1531"/>
        <v/>
      </c>
      <c r="X15534" s="9" t="str">
        <f t="shared" si="1532"/>
        <v/>
      </c>
      <c r="BC15534" s="9" t="str">
        <f>IF(V15534="","",MAX(BC$1:BC15533)+1)</f>
        <v/>
      </c>
    </row>
    <row r="15535" spans="21:55">
      <c r="U15535" s="17" t="b">
        <f t="shared" si="1529"/>
        <v>0</v>
      </c>
      <c r="V15535" s="9" t="str">
        <f t="shared" si="1530"/>
        <v/>
      </c>
      <c r="W15535" s="9" t="str">
        <f t="shared" si="1531"/>
        <v/>
      </c>
      <c r="X15535" s="9" t="str">
        <f t="shared" si="1532"/>
        <v/>
      </c>
      <c r="BC15535" s="9" t="str">
        <f>IF(V15535="","",MAX(BC$1:BC15534)+1)</f>
        <v/>
      </c>
    </row>
    <row r="15536" spans="21:55">
      <c r="U15536" s="17" t="b">
        <f t="shared" si="1529"/>
        <v>0</v>
      </c>
      <c r="V15536" s="9" t="str">
        <f t="shared" si="1530"/>
        <v/>
      </c>
      <c r="W15536" s="9" t="str">
        <f t="shared" si="1531"/>
        <v/>
      </c>
      <c r="X15536" s="9" t="str">
        <f t="shared" si="1532"/>
        <v/>
      </c>
      <c r="BC15536" s="9" t="str">
        <f>IF(V15536="","",MAX(BC$1:BC15535)+1)</f>
        <v/>
      </c>
    </row>
    <row r="15537" spans="21:55">
      <c r="U15537" s="17" t="b">
        <f t="shared" si="1529"/>
        <v>0</v>
      </c>
      <c r="V15537" s="9" t="str">
        <f t="shared" si="1530"/>
        <v/>
      </c>
      <c r="W15537" s="9" t="str">
        <f t="shared" si="1531"/>
        <v/>
      </c>
      <c r="X15537" s="9" t="str">
        <f t="shared" si="1532"/>
        <v/>
      </c>
      <c r="BC15537" s="9" t="str">
        <f>IF(V15537="","",MAX(BC$1:BC15536)+1)</f>
        <v/>
      </c>
    </row>
    <row r="15538" spans="21:55">
      <c r="U15538" s="17" t="b">
        <f t="shared" si="1529"/>
        <v>0</v>
      </c>
      <c r="V15538" s="9" t="str">
        <f t="shared" si="1530"/>
        <v/>
      </c>
      <c r="W15538" s="9" t="str">
        <f t="shared" si="1531"/>
        <v/>
      </c>
      <c r="X15538" s="9" t="str">
        <f t="shared" si="1532"/>
        <v/>
      </c>
      <c r="BC15538" s="9" t="str">
        <f>IF(V15538="","",MAX(BC$1:BC15537)+1)</f>
        <v/>
      </c>
    </row>
    <row r="15539" spans="21:55">
      <c r="U15539" s="17" t="b">
        <f t="shared" si="1529"/>
        <v>0</v>
      </c>
      <c r="V15539" s="9" t="str">
        <f t="shared" si="1530"/>
        <v/>
      </c>
      <c r="W15539" s="9" t="str">
        <f t="shared" si="1531"/>
        <v/>
      </c>
      <c r="X15539" s="9" t="str">
        <f t="shared" si="1532"/>
        <v/>
      </c>
      <c r="BC15539" s="9" t="str">
        <f>IF(V15539="","",MAX(BC$1:BC15538)+1)</f>
        <v/>
      </c>
    </row>
    <row r="15540" spans="21:55">
      <c r="U15540" s="17" t="b">
        <f t="shared" si="1529"/>
        <v>0</v>
      </c>
      <c r="V15540" s="9" t="str">
        <f t="shared" si="1530"/>
        <v/>
      </c>
      <c r="W15540" s="9" t="str">
        <f t="shared" si="1531"/>
        <v/>
      </c>
      <c r="X15540" s="9" t="str">
        <f t="shared" si="1532"/>
        <v/>
      </c>
      <c r="BC15540" s="9" t="str">
        <f>IF(V15540="","",MAX(BC$1:BC15539)+1)</f>
        <v/>
      </c>
    </row>
    <row r="15541" spans="21:55">
      <c r="U15541" s="17" t="b">
        <f t="shared" si="1529"/>
        <v>0</v>
      </c>
      <c r="V15541" s="9" t="str">
        <f t="shared" si="1530"/>
        <v/>
      </c>
      <c r="W15541" s="9" t="str">
        <f t="shared" si="1531"/>
        <v/>
      </c>
      <c r="X15541" s="9" t="str">
        <f t="shared" si="1532"/>
        <v/>
      </c>
      <c r="BC15541" s="9" t="str">
        <f>IF(V15541="","",MAX(BC$1:BC15540)+1)</f>
        <v/>
      </c>
    </row>
    <row r="15542" spans="21:55">
      <c r="U15542" s="17" t="b">
        <f t="shared" si="1529"/>
        <v>0</v>
      </c>
      <c r="V15542" s="9" t="str">
        <f t="shared" si="1530"/>
        <v/>
      </c>
      <c r="W15542" s="9" t="str">
        <f t="shared" si="1531"/>
        <v/>
      </c>
      <c r="X15542" s="9" t="str">
        <f t="shared" si="1532"/>
        <v/>
      </c>
      <c r="BC15542" s="9" t="str">
        <f>IF(V15542="","",MAX(BC$1:BC15541)+1)</f>
        <v/>
      </c>
    </row>
    <row r="15543" spans="21:55">
      <c r="U15543" s="17" t="b">
        <f t="shared" si="1529"/>
        <v>0</v>
      </c>
      <c r="V15543" s="9" t="str">
        <f t="shared" si="1530"/>
        <v/>
      </c>
      <c r="W15543" s="9" t="str">
        <f t="shared" si="1531"/>
        <v/>
      </c>
      <c r="X15543" s="9" t="str">
        <f t="shared" si="1532"/>
        <v/>
      </c>
      <c r="BC15543" s="9" t="str">
        <f>IF(V15543="","",MAX(BC$1:BC15542)+1)</f>
        <v/>
      </c>
    </row>
    <row r="15544" spans="21:55">
      <c r="U15544" s="17" t="b">
        <f t="shared" si="1529"/>
        <v>0</v>
      </c>
      <c r="V15544" s="9" t="str">
        <f t="shared" si="1530"/>
        <v/>
      </c>
      <c r="W15544" s="9" t="str">
        <f t="shared" si="1531"/>
        <v/>
      </c>
      <c r="X15544" s="9" t="str">
        <f t="shared" si="1532"/>
        <v/>
      </c>
      <c r="BC15544" s="9" t="str">
        <f>IF(V15544="","",MAX(BC$1:BC15543)+1)</f>
        <v/>
      </c>
    </row>
    <row r="15545" spans="21:55">
      <c r="U15545" s="17" t="b">
        <f t="shared" si="1529"/>
        <v>0</v>
      </c>
      <c r="V15545" s="9" t="str">
        <f t="shared" si="1530"/>
        <v/>
      </c>
      <c r="W15545" s="9" t="str">
        <f t="shared" si="1531"/>
        <v/>
      </c>
      <c r="X15545" s="9" t="str">
        <f t="shared" si="1532"/>
        <v/>
      </c>
      <c r="BC15545" s="9" t="str">
        <f>IF(V15545="","",MAX(BC$1:BC15544)+1)</f>
        <v/>
      </c>
    </row>
    <row r="15546" spans="21:55">
      <c r="U15546" s="17" t="b">
        <f t="shared" si="1529"/>
        <v>0</v>
      </c>
      <c r="V15546" s="9" t="str">
        <f t="shared" si="1530"/>
        <v/>
      </c>
      <c r="W15546" s="9" t="str">
        <f t="shared" si="1531"/>
        <v/>
      </c>
      <c r="X15546" s="9" t="str">
        <f t="shared" si="1532"/>
        <v/>
      </c>
      <c r="BC15546" s="9" t="str">
        <f>IF(V15546="","",MAX(BC$1:BC15545)+1)</f>
        <v/>
      </c>
    </row>
    <row r="15547" spans="21:55">
      <c r="U15547" s="17" t="b">
        <f t="shared" si="1529"/>
        <v>0</v>
      </c>
      <c r="V15547" s="9" t="str">
        <f t="shared" si="1530"/>
        <v/>
      </c>
      <c r="W15547" s="9" t="str">
        <f t="shared" si="1531"/>
        <v/>
      </c>
      <c r="X15547" s="9" t="str">
        <f t="shared" si="1532"/>
        <v/>
      </c>
      <c r="BC15547" s="9" t="str">
        <f>IF(V15547="","",MAX(BC$1:BC15546)+1)</f>
        <v/>
      </c>
    </row>
    <row r="15548" spans="21:55">
      <c r="U15548" s="17" t="b">
        <f t="shared" si="1529"/>
        <v>0</v>
      </c>
      <c r="V15548" s="9" t="str">
        <f t="shared" si="1530"/>
        <v/>
      </c>
      <c r="W15548" s="9" t="str">
        <f t="shared" si="1531"/>
        <v/>
      </c>
      <c r="X15548" s="9" t="str">
        <f t="shared" si="1532"/>
        <v/>
      </c>
      <c r="BC15548" s="9" t="str">
        <f>IF(V15548="","",MAX(BC$1:BC15547)+1)</f>
        <v/>
      </c>
    </row>
    <row r="15549" spans="21:55">
      <c r="U15549" s="17" t="b">
        <f t="shared" si="1529"/>
        <v>0</v>
      </c>
      <c r="V15549" s="9" t="str">
        <f t="shared" si="1530"/>
        <v/>
      </c>
      <c r="W15549" s="9" t="str">
        <f t="shared" si="1531"/>
        <v/>
      </c>
      <c r="X15549" s="9" t="str">
        <f t="shared" si="1532"/>
        <v/>
      </c>
      <c r="BC15549" s="9" t="str">
        <f>IF(V15549="","",MAX(BC$1:BC15548)+1)</f>
        <v/>
      </c>
    </row>
    <row r="15550" spans="21:55">
      <c r="U15550" s="17" t="b">
        <f t="shared" si="1529"/>
        <v>0</v>
      </c>
      <c r="V15550" s="9" t="str">
        <f t="shared" si="1530"/>
        <v/>
      </c>
      <c r="W15550" s="9" t="str">
        <f t="shared" si="1531"/>
        <v/>
      </c>
      <c r="X15550" s="9" t="str">
        <f t="shared" si="1532"/>
        <v/>
      </c>
      <c r="BC15550" s="9" t="str">
        <f>IF(V15550="","",MAX(BC$1:BC15549)+1)</f>
        <v/>
      </c>
    </row>
    <row r="15551" spans="21:55">
      <c r="U15551" s="17" t="b">
        <f t="shared" si="1529"/>
        <v>0</v>
      </c>
      <c r="V15551" s="9" t="str">
        <f t="shared" si="1530"/>
        <v/>
      </c>
      <c r="W15551" s="9" t="str">
        <f t="shared" si="1531"/>
        <v/>
      </c>
      <c r="X15551" s="9" t="str">
        <f t="shared" si="1532"/>
        <v/>
      </c>
      <c r="BC15551" s="9" t="str">
        <f>IF(V15551="","",MAX(BC$1:BC15550)+1)</f>
        <v/>
      </c>
    </row>
    <row r="15552" spans="21:55">
      <c r="U15552" s="17" t="b">
        <f t="shared" si="1529"/>
        <v>0</v>
      </c>
      <c r="V15552" s="9" t="str">
        <f t="shared" si="1530"/>
        <v/>
      </c>
      <c r="W15552" s="9" t="str">
        <f t="shared" si="1531"/>
        <v/>
      </c>
      <c r="X15552" s="9" t="str">
        <f t="shared" si="1532"/>
        <v/>
      </c>
      <c r="BC15552" s="9" t="str">
        <f>IF(V15552="","",MAX(BC$1:BC15551)+1)</f>
        <v/>
      </c>
    </row>
    <row r="15553" spans="21:55">
      <c r="U15553" s="17" t="b">
        <f t="shared" si="1529"/>
        <v>0</v>
      </c>
      <c r="V15553" s="9" t="str">
        <f t="shared" si="1530"/>
        <v/>
      </c>
      <c r="W15553" s="9" t="str">
        <f t="shared" si="1531"/>
        <v/>
      </c>
      <c r="X15553" s="9" t="str">
        <f t="shared" si="1532"/>
        <v/>
      </c>
      <c r="BC15553" s="9" t="str">
        <f>IF(V15553="","",MAX(BC$1:BC15552)+1)</f>
        <v/>
      </c>
    </row>
    <row r="15554" spans="21:55">
      <c r="U15554" s="17" t="b">
        <f t="shared" ref="U15554:U15617" si="1533">AND(ISNUMBER(SEARCH("(rs",N15554)),NOT(ISNUMBER(SEARCH("oxidation",N15554))),NOT(ISNUMBER(SEARCH("deamidated",N15554))),NOT(ISNUMBER(SEARCH("ammonia",N15554))),NOT(ISNUMBER(SEARCH("acetyl",N15554))),NOT(ISNUMBER(SEARCH("phospho",N15554))),NOT(ISNUMBER(SEARCH("dehydrated",N15554))))</f>
        <v>0</v>
      </c>
      <c r="V15554" s="9" t="str">
        <f t="shared" ref="V15554:V15617" si="1534">IF(U15554=TRUE, IF(ISNUMBER(SEARCH(":",P15554))=TRUE, LEFT(P15554,FIND(":",P15554)-1),P15554), "")</f>
        <v/>
      </c>
      <c r="W15554" s="9" t="str">
        <f t="shared" ref="W15554:W15617" si="1535">IF(U15554=TRUE,IF(ISNUMBER(SEARCH("Carb",N15554))=TRUE,MID(LEFT(N15554,FIND("#",N15554)-1),FIND(CHAR(1),SUBSTITUTE(N15554," ",CHAR(1),(LEN(N15554)-LEN(SUBSTITUTE(N15554," ","")))-1))+1,LEN(N15554)),LEFT(N15554,FIND("#",N15554)-1)),"")</f>
        <v/>
      </c>
      <c r="X15554" s="9" t="str">
        <f t="shared" si="1532"/>
        <v/>
      </c>
      <c r="BC15554" s="9" t="str">
        <f>IF(V15554="","",MAX(BC$1:BC15553)+1)</f>
        <v/>
      </c>
    </row>
    <row r="15555" spans="21:55">
      <c r="U15555" s="17" t="b">
        <f t="shared" si="1533"/>
        <v>0</v>
      </c>
      <c r="V15555" s="9" t="str">
        <f t="shared" si="1534"/>
        <v/>
      </c>
      <c r="W15555" s="9" t="str">
        <f t="shared" si="1535"/>
        <v/>
      </c>
      <c r="X15555" s="9" t="str">
        <f t="shared" si="1532"/>
        <v/>
      </c>
      <c r="BC15555" s="9" t="str">
        <f>IF(V15555="","",MAX(BC$1:BC15554)+1)</f>
        <v/>
      </c>
    </row>
    <row r="15556" spans="21:55">
      <c r="U15556" s="17" t="b">
        <f t="shared" si="1533"/>
        <v>0</v>
      </c>
      <c r="V15556" s="9" t="str">
        <f t="shared" si="1534"/>
        <v/>
      </c>
      <c r="W15556" s="9" t="str">
        <f t="shared" si="1535"/>
        <v/>
      </c>
      <c r="X15556" s="9" t="str">
        <f t="shared" si="1532"/>
        <v/>
      </c>
      <c r="BC15556" s="9" t="str">
        <f>IF(V15556="","",MAX(BC$1:BC15555)+1)</f>
        <v/>
      </c>
    </row>
    <row r="15557" spans="21:55">
      <c r="U15557" s="17" t="b">
        <f t="shared" si="1533"/>
        <v>0</v>
      </c>
      <c r="V15557" s="9" t="str">
        <f t="shared" si="1534"/>
        <v/>
      </c>
      <c r="W15557" s="9" t="str">
        <f t="shared" si="1535"/>
        <v/>
      </c>
      <c r="X15557" s="9" t="str">
        <f t="shared" si="1532"/>
        <v/>
      </c>
      <c r="BC15557" s="9" t="str">
        <f>IF(V15557="","",MAX(BC$1:BC15556)+1)</f>
        <v/>
      </c>
    </row>
    <row r="15558" spans="21:55">
      <c r="U15558" s="17" t="b">
        <f t="shared" si="1533"/>
        <v>0</v>
      </c>
      <c r="V15558" s="9" t="str">
        <f t="shared" si="1534"/>
        <v/>
      </c>
      <c r="W15558" s="9" t="str">
        <f t="shared" si="1535"/>
        <v/>
      </c>
      <c r="X15558" s="9" t="str">
        <f t="shared" si="1532"/>
        <v/>
      </c>
      <c r="BC15558" s="9" t="str">
        <f>IF(V15558="","",MAX(BC$1:BC15557)+1)</f>
        <v/>
      </c>
    </row>
    <row r="15559" spans="21:55">
      <c r="U15559" s="17" t="b">
        <f t="shared" si="1533"/>
        <v>0</v>
      </c>
      <c r="V15559" s="9" t="str">
        <f t="shared" si="1534"/>
        <v/>
      </c>
      <c r="W15559" s="9" t="str">
        <f t="shared" si="1535"/>
        <v/>
      </c>
      <c r="X15559" s="9" t="str">
        <f t="shared" si="1532"/>
        <v/>
      </c>
      <c r="BC15559" s="9" t="str">
        <f>IF(V15559="","",MAX(BC$1:BC15558)+1)</f>
        <v/>
      </c>
    </row>
    <row r="15560" spans="21:55">
      <c r="U15560" s="17" t="b">
        <f t="shared" si="1533"/>
        <v>0</v>
      </c>
      <c r="V15560" s="9" t="str">
        <f t="shared" si="1534"/>
        <v/>
      </c>
      <c r="W15560" s="9" t="str">
        <f t="shared" si="1535"/>
        <v/>
      </c>
      <c r="X15560" s="9" t="str">
        <f t="shared" si="1532"/>
        <v/>
      </c>
      <c r="BC15560" s="9" t="str">
        <f>IF(V15560="","",MAX(BC$1:BC15559)+1)</f>
        <v/>
      </c>
    </row>
    <row r="15561" spans="21:55">
      <c r="U15561" s="17" t="b">
        <f t="shared" si="1533"/>
        <v>0</v>
      </c>
      <c r="V15561" s="9" t="str">
        <f t="shared" si="1534"/>
        <v/>
      </c>
      <c r="W15561" s="9" t="str">
        <f t="shared" si="1535"/>
        <v/>
      </c>
      <c r="X15561" s="9" t="str">
        <f t="shared" si="1532"/>
        <v/>
      </c>
      <c r="BC15561" s="9" t="str">
        <f>IF(V15561="","",MAX(BC$1:BC15560)+1)</f>
        <v/>
      </c>
    </row>
    <row r="15562" spans="21:55">
      <c r="U15562" s="17" t="b">
        <f t="shared" si="1533"/>
        <v>0</v>
      </c>
      <c r="V15562" s="9" t="str">
        <f t="shared" si="1534"/>
        <v/>
      </c>
      <c r="W15562" s="9" t="str">
        <f t="shared" si="1535"/>
        <v/>
      </c>
      <c r="X15562" s="9" t="str">
        <f t="shared" si="1532"/>
        <v/>
      </c>
      <c r="BC15562" s="9" t="str">
        <f>IF(V15562="","",MAX(BC$1:BC15561)+1)</f>
        <v/>
      </c>
    </row>
    <row r="15563" spans="21:55">
      <c r="U15563" s="17" t="b">
        <f t="shared" si="1533"/>
        <v>0</v>
      </c>
      <c r="V15563" s="9" t="str">
        <f t="shared" si="1534"/>
        <v/>
      </c>
      <c r="W15563" s="9" t="str">
        <f t="shared" si="1535"/>
        <v/>
      </c>
      <c r="X15563" s="9" t="str">
        <f t="shared" si="1532"/>
        <v/>
      </c>
      <c r="BC15563" s="9" t="str">
        <f>IF(V15563="","",MAX(BC$1:BC15562)+1)</f>
        <v/>
      </c>
    </row>
    <row r="15564" spans="21:55">
      <c r="U15564" s="17" t="b">
        <f t="shared" si="1533"/>
        <v>0</v>
      </c>
      <c r="V15564" s="9" t="str">
        <f t="shared" si="1534"/>
        <v/>
      </c>
      <c r="W15564" s="9" t="str">
        <f t="shared" si="1535"/>
        <v/>
      </c>
      <c r="X15564" s="9" t="str">
        <f t="shared" si="1532"/>
        <v/>
      </c>
      <c r="BC15564" s="9" t="str">
        <f>IF(V15564="","",MAX(BC$1:BC15563)+1)</f>
        <v/>
      </c>
    </row>
    <row r="15565" spans="21:55">
      <c r="U15565" s="17" t="b">
        <f t="shared" si="1533"/>
        <v>0</v>
      </c>
      <c r="V15565" s="9" t="str">
        <f t="shared" si="1534"/>
        <v/>
      </c>
      <c r="W15565" s="9" t="str">
        <f t="shared" si="1535"/>
        <v/>
      </c>
      <c r="X15565" s="9" t="str">
        <f t="shared" si="1532"/>
        <v/>
      </c>
      <c r="BC15565" s="9" t="str">
        <f>IF(V15565="","",MAX(BC$1:BC15564)+1)</f>
        <v/>
      </c>
    </row>
    <row r="15566" spans="21:55">
      <c r="U15566" s="17" t="b">
        <f t="shared" si="1533"/>
        <v>0</v>
      </c>
      <c r="V15566" s="9" t="str">
        <f t="shared" si="1534"/>
        <v/>
      </c>
      <c r="W15566" s="9" t="str">
        <f t="shared" si="1535"/>
        <v/>
      </c>
      <c r="X15566" s="9" t="str">
        <f t="shared" si="1532"/>
        <v/>
      </c>
      <c r="BC15566" s="9" t="str">
        <f>IF(V15566="","",MAX(BC$1:BC15565)+1)</f>
        <v/>
      </c>
    </row>
    <row r="15567" spans="21:55">
      <c r="U15567" s="17" t="b">
        <f t="shared" si="1533"/>
        <v>0</v>
      </c>
      <c r="V15567" s="9" t="str">
        <f t="shared" si="1534"/>
        <v/>
      </c>
      <c r="W15567" s="9" t="str">
        <f t="shared" si="1535"/>
        <v/>
      </c>
      <c r="X15567" s="9" t="str">
        <f t="shared" si="1532"/>
        <v/>
      </c>
      <c r="BC15567" s="9" t="str">
        <f>IF(V15567="","",MAX(BC$1:BC15566)+1)</f>
        <v/>
      </c>
    </row>
    <row r="15568" spans="21:55">
      <c r="U15568" s="17" t="b">
        <f t="shared" si="1533"/>
        <v>0</v>
      </c>
      <c r="V15568" s="9" t="str">
        <f t="shared" si="1534"/>
        <v/>
      </c>
      <c r="W15568" s="9" t="str">
        <f t="shared" si="1535"/>
        <v/>
      </c>
      <c r="X15568" s="9" t="str">
        <f t="shared" si="1532"/>
        <v/>
      </c>
      <c r="BC15568" s="9" t="str">
        <f>IF(V15568="","",MAX(BC$1:BC15567)+1)</f>
        <v/>
      </c>
    </row>
    <row r="15569" spans="21:55">
      <c r="U15569" s="17" t="b">
        <f t="shared" si="1533"/>
        <v>0</v>
      </c>
      <c r="V15569" s="9" t="str">
        <f t="shared" si="1534"/>
        <v/>
      </c>
      <c r="W15569" s="9" t="str">
        <f t="shared" si="1535"/>
        <v/>
      </c>
      <c r="X15569" s="9" t="str">
        <f t="shared" si="1532"/>
        <v/>
      </c>
      <c r="BC15569" s="9" t="str">
        <f>IF(V15569="","",MAX(BC$1:BC15568)+1)</f>
        <v/>
      </c>
    </row>
    <row r="15570" spans="21:55">
      <c r="U15570" s="17" t="b">
        <f t="shared" si="1533"/>
        <v>0</v>
      </c>
      <c r="V15570" s="9" t="str">
        <f t="shared" si="1534"/>
        <v/>
      </c>
      <c r="W15570" s="9" t="str">
        <f t="shared" si="1535"/>
        <v/>
      </c>
      <c r="X15570" s="9" t="str">
        <f t="shared" si="1532"/>
        <v/>
      </c>
      <c r="BC15570" s="9" t="str">
        <f>IF(V15570="","",MAX(BC$1:BC15569)+1)</f>
        <v/>
      </c>
    </row>
    <row r="15571" spans="21:55">
      <c r="U15571" s="17" t="b">
        <f t="shared" si="1533"/>
        <v>0</v>
      </c>
      <c r="V15571" s="9" t="str">
        <f t="shared" si="1534"/>
        <v/>
      </c>
      <c r="W15571" s="9" t="str">
        <f t="shared" si="1535"/>
        <v/>
      </c>
      <c r="X15571" s="9" t="str">
        <f t="shared" si="1532"/>
        <v/>
      </c>
      <c r="BC15571" s="9" t="str">
        <f>IF(V15571="","",MAX(BC$1:BC15570)+1)</f>
        <v/>
      </c>
    </row>
    <row r="15572" spans="21:55">
      <c r="U15572" s="17" t="b">
        <f t="shared" si="1533"/>
        <v>0</v>
      </c>
      <c r="V15572" s="9" t="str">
        <f t="shared" si="1534"/>
        <v/>
      </c>
      <c r="W15572" s="9" t="str">
        <f t="shared" si="1535"/>
        <v/>
      </c>
      <c r="X15572" s="9" t="str">
        <f t="shared" si="1532"/>
        <v/>
      </c>
      <c r="BC15572" s="9" t="str">
        <f>IF(V15572="","",MAX(BC$1:BC15571)+1)</f>
        <v/>
      </c>
    </row>
    <row r="15573" spans="21:55">
      <c r="U15573" s="17" t="b">
        <f t="shared" si="1533"/>
        <v>0</v>
      </c>
      <c r="V15573" s="9" t="str">
        <f t="shared" si="1534"/>
        <v/>
      </c>
      <c r="W15573" s="9" t="str">
        <f t="shared" si="1535"/>
        <v/>
      </c>
      <c r="X15573" s="9" t="str">
        <f t="shared" si="1532"/>
        <v/>
      </c>
      <c r="BC15573" s="9" t="str">
        <f>IF(V15573="","",MAX(BC$1:BC15572)+1)</f>
        <v/>
      </c>
    </row>
    <row r="15574" spans="21:55">
      <c r="U15574" s="17" t="b">
        <f t="shared" si="1533"/>
        <v>0</v>
      </c>
      <c r="V15574" s="9" t="str">
        <f t="shared" si="1534"/>
        <v/>
      </c>
      <c r="W15574" s="9" t="str">
        <f t="shared" si="1535"/>
        <v/>
      </c>
      <c r="X15574" s="9" t="str">
        <f t="shared" si="1532"/>
        <v/>
      </c>
      <c r="BC15574" s="9" t="str">
        <f>IF(V15574="","",MAX(BC$1:BC15573)+1)</f>
        <v/>
      </c>
    </row>
    <row r="15575" spans="21:55">
      <c r="U15575" s="17" t="b">
        <f t="shared" si="1533"/>
        <v>0</v>
      </c>
      <c r="V15575" s="9" t="str">
        <f t="shared" si="1534"/>
        <v/>
      </c>
      <c r="W15575" s="9" t="str">
        <f t="shared" si="1535"/>
        <v/>
      </c>
      <c r="X15575" s="9" t="str">
        <f t="shared" si="1532"/>
        <v/>
      </c>
      <c r="BC15575" s="9" t="str">
        <f>IF(V15575="","",MAX(BC$1:BC15574)+1)</f>
        <v/>
      </c>
    </row>
    <row r="15576" spans="21:55">
      <c r="U15576" s="17" t="b">
        <f t="shared" si="1533"/>
        <v>0</v>
      </c>
      <c r="V15576" s="9" t="str">
        <f t="shared" si="1534"/>
        <v/>
      </c>
      <c r="W15576" s="9" t="str">
        <f t="shared" si="1535"/>
        <v/>
      </c>
      <c r="X15576" s="9" t="str">
        <f t="shared" si="1532"/>
        <v/>
      </c>
      <c r="BC15576" s="9" t="str">
        <f>IF(V15576="","",MAX(BC$1:BC15575)+1)</f>
        <v/>
      </c>
    </row>
    <row r="15577" spans="21:55">
      <c r="U15577" s="17" t="b">
        <f t="shared" si="1533"/>
        <v>0</v>
      </c>
      <c r="V15577" s="9" t="str">
        <f t="shared" si="1534"/>
        <v/>
      </c>
      <c r="W15577" s="9" t="str">
        <f t="shared" si="1535"/>
        <v/>
      </c>
      <c r="X15577" s="9" t="str">
        <f t="shared" si="1532"/>
        <v/>
      </c>
      <c r="BC15577" s="9" t="str">
        <f>IF(V15577="","",MAX(BC$1:BC15576)+1)</f>
        <v/>
      </c>
    </row>
    <row r="15578" spans="21:55">
      <c r="U15578" s="17" t="b">
        <f t="shared" si="1533"/>
        <v>0</v>
      </c>
      <c r="V15578" s="9" t="str">
        <f t="shared" si="1534"/>
        <v/>
      </c>
      <c r="W15578" s="9" t="str">
        <f t="shared" si="1535"/>
        <v/>
      </c>
      <c r="X15578" s="9" t="str">
        <f t="shared" si="1532"/>
        <v/>
      </c>
      <c r="BC15578" s="9" t="str">
        <f>IF(V15578="","",MAX(BC$1:BC15577)+1)</f>
        <v/>
      </c>
    </row>
    <row r="15579" spans="21:55">
      <c r="U15579" s="17" t="b">
        <f t="shared" si="1533"/>
        <v>0</v>
      </c>
      <c r="V15579" s="9" t="str">
        <f t="shared" si="1534"/>
        <v/>
      </c>
      <c r="W15579" s="9" t="str">
        <f t="shared" si="1535"/>
        <v/>
      </c>
      <c r="X15579" s="9" t="str">
        <f t="shared" si="1532"/>
        <v/>
      </c>
      <c r="BC15579" s="9" t="str">
        <f>IF(V15579="","",MAX(BC$1:BC15578)+1)</f>
        <v/>
      </c>
    </row>
    <row r="15580" spans="21:55">
      <c r="U15580" s="17" t="b">
        <f t="shared" si="1533"/>
        <v>0</v>
      </c>
      <c r="V15580" s="9" t="str">
        <f t="shared" si="1534"/>
        <v/>
      </c>
      <c r="W15580" s="9" t="str">
        <f t="shared" si="1535"/>
        <v/>
      </c>
      <c r="X15580" s="9" t="str">
        <f t="shared" si="1532"/>
        <v/>
      </c>
      <c r="BC15580" s="9" t="str">
        <f>IF(V15580="","",MAX(BC$1:BC15579)+1)</f>
        <v/>
      </c>
    </row>
    <row r="15581" spans="21:55">
      <c r="U15581" s="17" t="b">
        <f t="shared" si="1533"/>
        <v>0</v>
      </c>
      <c r="V15581" s="9" t="str">
        <f t="shared" si="1534"/>
        <v/>
      </c>
      <c r="W15581" s="9" t="str">
        <f t="shared" si="1535"/>
        <v/>
      </c>
      <c r="X15581" s="9" t="str">
        <f t="shared" si="1532"/>
        <v/>
      </c>
      <c r="BC15581" s="9" t="str">
        <f>IF(V15581="","",MAX(BC$1:BC15580)+1)</f>
        <v/>
      </c>
    </row>
    <row r="15582" spans="21:55">
      <c r="U15582" s="17" t="b">
        <f t="shared" si="1533"/>
        <v>0</v>
      </c>
      <c r="V15582" s="9" t="str">
        <f t="shared" si="1534"/>
        <v/>
      </c>
      <c r="W15582" s="9" t="str">
        <f t="shared" si="1535"/>
        <v/>
      </c>
      <c r="X15582" s="9" t="str">
        <f t="shared" ref="X15582:X15645" si="1536">IF(U15582=TRUE, MID(LEFT(N15582,FIND(")",N15582)-1),FIND("(",N15582)+1,LEN(N15582)), "")</f>
        <v/>
      </c>
      <c r="BC15582" s="9" t="str">
        <f>IF(V15582="","",MAX(BC$1:BC15581)+1)</f>
        <v/>
      </c>
    </row>
    <row r="15583" spans="21:55">
      <c r="U15583" s="17" t="b">
        <f t="shared" si="1533"/>
        <v>0</v>
      </c>
      <c r="V15583" s="9" t="str">
        <f t="shared" si="1534"/>
        <v/>
      </c>
      <c r="W15583" s="9" t="str">
        <f t="shared" si="1535"/>
        <v/>
      </c>
      <c r="X15583" s="9" t="str">
        <f t="shared" si="1536"/>
        <v/>
      </c>
      <c r="BC15583" s="9" t="str">
        <f>IF(V15583="","",MAX(BC$1:BC15582)+1)</f>
        <v/>
      </c>
    </row>
    <row r="15584" spans="21:55">
      <c r="U15584" s="17" t="b">
        <f t="shared" si="1533"/>
        <v>0</v>
      </c>
      <c r="V15584" s="9" t="str">
        <f t="shared" si="1534"/>
        <v/>
      </c>
      <c r="W15584" s="9" t="str">
        <f t="shared" si="1535"/>
        <v/>
      </c>
      <c r="X15584" s="9" t="str">
        <f t="shared" si="1536"/>
        <v/>
      </c>
      <c r="BC15584" s="9" t="str">
        <f>IF(V15584="","",MAX(BC$1:BC15583)+1)</f>
        <v/>
      </c>
    </row>
    <row r="15585" spans="21:55">
      <c r="U15585" s="17" t="b">
        <f t="shared" si="1533"/>
        <v>0</v>
      </c>
      <c r="V15585" s="9" t="str">
        <f t="shared" si="1534"/>
        <v/>
      </c>
      <c r="W15585" s="9" t="str">
        <f t="shared" si="1535"/>
        <v/>
      </c>
      <c r="X15585" s="9" t="str">
        <f t="shared" si="1536"/>
        <v/>
      </c>
      <c r="BC15585" s="9" t="str">
        <f>IF(V15585="","",MAX(BC$1:BC15584)+1)</f>
        <v/>
      </c>
    </row>
    <row r="15586" spans="21:55">
      <c r="U15586" s="17" t="b">
        <f t="shared" si="1533"/>
        <v>0</v>
      </c>
      <c r="V15586" s="9" t="str">
        <f t="shared" si="1534"/>
        <v/>
      </c>
      <c r="W15586" s="9" t="str">
        <f t="shared" si="1535"/>
        <v/>
      </c>
      <c r="X15586" s="9" t="str">
        <f t="shared" si="1536"/>
        <v/>
      </c>
      <c r="BC15586" s="9" t="str">
        <f>IF(V15586="","",MAX(BC$1:BC15585)+1)</f>
        <v/>
      </c>
    </row>
    <row r="15587" spans="21:55">
      <c r="U15587" s="17" t="b">
        <f t="shared" si="1533"/>
        <v>0</v>
      </c>
      <c r="V15587" s="9" t="str">
        <f t="shared" si="1534"/>
        <v/>
      </c>
      <c r="W15587" s="9" t="str">
        <f t="shared" si="1535"/>
        <v/>
      </c>
      <c r="X15587" s="9" t="str">
        <f t="shared" si="1536"/>
        <v/>
      </c>
      <c r="BC15587" s="9" t="str">
        <f>IF(V15587="","",MAX(BC$1:BC15586)+1)</f>
        <v/>
      </c>
    </row>
    <row r="15588" spans="21:55">
      <c r="U15588" s="17" t="b">
        <f t="shared" si="1533"/>
        <v>0</v>
      </c>
      <c r="V15588" s="9" t="str">
        <f t="shared" si="1534"/>
        <v/>
      </c>
      <c r="W15588" s="9" t="str">
        <f t="shared" si="1535"/>
        <v/>
      </c>
      <c r="X15588" s="9" t="str">
        <f t="shared" si="1536"/>
        <v/>
      </c>
      <c r="BC15588" s="9" t="str">
        <f>IF(V15588="","",MAX(BC$1:BC15587)+1)</f>
        <v/>
      </c>
    </row>
    <row r="15589" spans="21:55">
      <c r="U15589" s="17" t="b">
        <f t="shared" si="1533"/>
        <v>0</v>
      </c>
      <c r="V15589" s="9" t="str">
        <f t="shared" si="1534"/>
        <v/>
      </c>
      <c r="W15589" s="9" t="str">
        <f t="shared" si="1535"/>
        <v/>
      </c>
      <c r="X15589" s="9" t="str">
        <f t="shared" si="1536"/>
        <v/>
      </c>
      <c r="BC15589" s="9" t="str">
        <f>IF(V15589="","",MAX(BC$1:BC15588)+1)</f>
        <v/>
      </c>
    </row>
    <row r="15590" spans="21:55">
      <c r="U15590" s="17" t="b">
        <f t="shared" si="1533"/>
        <v>0</v>
      </c>
      <c r="V15590" s="9" t="str">
        <f t="shared" si="1534"/>
        <v/>
      </c>
      <c r="W15590" s="9" t="str">
        <f t="shared" si="1535"/>
        <v/>
      </c>
      <c r="X15590" s="9" t="str">
        <f t="shared" si="1536"/>
        <v/>
      </c>
      <c r="BC15590" s="9" t="str">
        <f>IF(V15590="","",MAX(BC$1:BC15589)+1)</f>
        <v/>
      </c>
    </row>
    <row r="15591" spans="21:55">
      <c r="U15591" s="17" t="b">
        <f t="shared" si="1533"/>
        <v>0</v>
      </c>
      <c r="V15591" s="9" t="str">
        <f t="shared" si="1534"/>
        <v/>
      </c>
      <c r="W15591" s="9" t="str">
        <f t="shared" si="1535"/>
        <v/>
      </c>
      <c r="X15591" s="9" t="str">
        <f t="shared" si="1536"/>
        <v/>
      </c>
      <c r="BC15591" s="9" t="str">
        <f>IF(V15591="","",MAX(BC$1:BC15590)+1)</f>
        <v/>
      </c>
    </row>
    <row r="15592" spans="21:55">
      <c r="U15592" s="17" t="b">
        <f t="shared" si="1533"/>
        <v>0</v>
      </c>
      <c r="V15592" s="9" t="str">
        <f t="shared" si="1534"/>
        <v/>
      </c>
      <c r="W15592" s="9" t="str">
        <f t="shared" si="1535"/>
        <v/>
      </c>
      <c r="X15592" s="9" t="str">
        <f t="shared" si="1536"/>
        <v/>
      </c>
      <c r="BC15592" s="9" t="str">
        <f>IF(V15592="","",MAX(BC$1:BC15591)+1)</f>
        <v/>
      </c>
    </row>
    <row r="15593" spans="21:55">
      <c r="U15593" s="17" t="b">
        <f t="shared" si="1533"/>
        <v>0</v>
      </c>
      <c r="V15593" s="9" t="str">
        <f t="shared" si="1534"/>
        <v/>
      </c>
      <c r="W15593" s="9" t="str">
        <f t="shared" si="1535"/>
        <v/>
      </c>
      <c r="X15593" s="9" t="str">
        <f t="shared" si="1536"/>
        <v/>
      </c>
      <c r="BC15593" s="9" t="str">
        <f>IF(V15593="","",MAX(BC$1:BC15592)+1)</f>
        <v/>
      </c>
    </row>
    <row r="15594" spans="21:55">
      <c r="U15594" s="17" t="b">
        <f t="shared" si="1533"/>
        <v>0</v>
      </c>
      <c r="V15594" s="9" t="str">
        <f t="shared" si="1534"/>
        <v/>
      </c>
      <c r="W15594" s="9" t="str">
        <f t="shared" si="1535"/>
        <v/>
      </c>
      <c r="X15594" s="9" t="str">
        <f t="shared" si="1536"/>
        <v/>
      </c>
      <c r="BC15594" s="9" t="str">
        <f>IF(V15594="","",MAX(BC$1:BC15593)+1)</f>
        <v/>
      </c>
    </row>
    <row r="15595" spans="21:55">
      <c r="U15595" s="17" t="b">
        <f t="shared" si="1533"/>
        <v>0</v>
      </c>
      <c r="V15595" s="9" t="str">
        <f t="shared" si="1534"/>
        <v/>
      </c>
      <c r="W15595" s="9" t="str">
        <f t="shared" si="1535"/>
        <v/>
      </c>
      <c r="X15595" s="9" t="str">
        <f t="shared" si="1536"/>
        <v/>
      </c>
      <c r="BC15595" s="9" t="str">
        <f>IF(V15595="","",MAX(BC$1:BC15594)+1)</f>
        <v/>
      </c>
    </row>
    <row r="15596" spans="21:55">
      <c r="U15596" s="17" t="b">
        <f t="shared" si="1533"/>
        <v>0</v>
      </c>
      <c r="V15596" s="9" t="str">
        <f t="shared" si="1534"/>
        <v/>
      </c>
      <c r="W15596" s="9" t="str">
        <f t="shared" si="1535"/>
        <v/>
      </c>
      <c r="X15596" s="9" t="str">
        <f t="shared" si="1536"/>
        <v/>
      </c>
      <c r="BC15596" s="9" t="str">
        <f>IF(V15596="","",MAX(BC$1:BC15595)+1)</f>
        <v/>
      </c>
    </row>
    <row r="15597" spans="21:55">
      <c r="U15597" s="17" t="b">
        <f t="shared" si="1533"/>
        <v>0</v>
      </c>
      <c r="V15597" s="9" t="str">
        <f t="shared" si="1534"/>
        <v/>
      </c>
      <c r="W15597" s="9" t="str">
        <f t="shared" si="1535"/>
        <v/>
      </c>
      <c r="X15597" s="9" t="str">
        <f t="shared" si="1536"/>
        <v/>
      </c>
      <c r="BC15597" s="9" t="str">
        <f>IF(V15597="","",MAX(BC$1:BC15596)+1)</f>
        <v/>
      </c>
    </row>
    <row r="15598" spans="21:55">
      <c r="U15598" s="17" t="b">
        <f t="shared" si="1533"/>
        <v>0</v>
      </c>
      <c r="V15598" s="9" t="str">
        <f t="shared" si="1534"/>
        <v/>
      </c>
      <c r="W15598" s="9" t="str">
        <f t="shared" si="1535"/>
        <v/>
      </c>
      <c r="X15598" s="9" t="str">
        <f t="shared" si="1536"/>
        <v/>
      </c>
      <c r="BC15598" s="9" t="str">
        <f>IF(V15598="","",MAX(BC$1:BC15597)+1)</f>
        <v/>
      </c>
    </row>
    <row r="15599" spans="21:55">
      <c r="U15599" s="17" t="b">
        <f t="shared" si="1533"/>
        <v>0</v>
      </c>
      <c r="V15599" s="9" t="str">
        <f t="shared" si="1534"/>
        <v/>
      </c>
      <c r="W15599" s="9" t="str">
        <f t="shared" si="1535"/>
        <v/>
      </c>
      <c r="X15599" s="9" t="str">
        <f t="shared" si="1536"/>
        <v/>
      </c>
      <c r="BC15599" s="9" t="str">
        <f>IF(V15599="","",MAX(BC$1:BC15598)+1)</f>
        <v/>
      </c>
    </row>
    <row r="15600" spans="21:55">
      <c r="U15600" s="17" t="b">
        <f t="shared" si="1533"/>
        <v>0</v>
      </c>
      <c r="V15600" s="9" t="str">
        <f t="shared" si="1534"/>
        <v/>
      </c>
      <c r="W15600" s="9" t="str">
        <f t="shared" si="1535"/>
        <v/>
      </c>
      <c r="X15600" s="9" t="str">
        <f t="shared" si="1536"/>
        <v/>
      </c>
      <c r="BC15600" s="9" t="str">
        <f>IF(V15600="","",MAX(BC$1:BC15599)+1)</f>
        <v/>
      </c>
    </row>
    <row r="15601" spans="21:55">
      <c r="U15601" s="17" t="b">
        <f t="shared" si="1533"/>
        <v>0</v>
      </c>
      <c r="V15601" s="9" t="str">
        <f t="shared" si="1534"/>
        <v/>
      </c>
      <c r="W15601" s="9" t="str">
        <f t="shared" si="1535"/>
        <v/>
      </c>
      <c r="X15601" s="9" t="str">
        <f t="shared" si="1536"/>
        <v/>
      </c>
      <c r="BC15601" s="9" t="str">
        <f>IF(V15601="","",MAX(BC$1:BC15600)+1)</f>
        <v/>
      </c>
    </row>
    <row r="15602" spans="21:55">
      <c r="U15602" s="17" t="b">
        <f t="shared" si="1533"/>
        <v>0</v>
      </c>
      <c r="V15602" s="9" t="str">
        <f t="shared" si="1534"/>
        <v/>
      </c>
      <c r="W15602" s="9" t="str">
        <f t="shared" si="1535"/>
        <v/>
      </c>
      <c r="X15602" s="9" t="str">
        <f t="shared" si="1536"/>
        <v/>
      </c>
      <c r="BC15602" s="9" t="str">
        <f>IF(V15602="","",MAX(BC$1:BC15601)+1)</f>
        <v/>
      </c>
    </row>
    <row r="15603" spans="21:55">
      <c r="U15603" s="17" t="b">
        <f t="shared" si="1533"/>
        <v>0</v>
      </c>
      <c r="V15603" s="9" t="str">
        <f t="shared" si="1534"/>
        <v/>
      </c>
      <c r="W15603" s="9" t="str">
        <f t="shared" si="1535"/>
        <v/>
      </c>
      <c r="X15603" s="9" t="str">
        <f t="shared" si="1536"/>
        <v/>
      </c>
      <c r="BC15603" s="9" t="str">
        <f>IF(V15603="","",MAX(BC$1:BC15602)+1)</f>
        <v/>
      </c>
    </row>
    <row r="15604" spans="21:55">
      <c r="U15604" s="17" t="b">
        <f t="shared" si="1533"/>
        <v>0</v>
      </c>
      <c r="V15604" s="9" t="str">
        <f t="shared" si="1534"/>
        <v/>
      </c>
      <c r="W15604" s="9" t="str">
        <f t="shared" si="1535"/>
        <v/>
      </c>
      <c r="X15604" s="9" t="str">
        <f t="shared" si="1536"/>
        <v/>
      </c>
      <c r="BC15604" s="9" t="str">
        <f>IF(V15604="","",MAX(BC$1:BC15603)+1)</f>
        <v/>
      </c>
    </row>
    <row r="15605" spans="21:55">
      <c r="U15605" s="17" t="b">
        <f t="shared" si="1533"/>
        <v>0</v>
      </c>
      <c r="V15605" s="9" t="str">
        <f t="shared" si="1534"/>
        <v/>
      </c>
      <c r="W15605" s="9" t="str">
        <f t="shared" si="1535"/>
        <v/>
      </c>
      <c r="X15605" s="9" t="str">
        <f t="shared" si="1536"/>
        <v/>
      </c>
      <c r="BC15605" s="9" t="str">
        <f>IF(V15605="","",MAX(BC$1:BC15604)+1)</f>
        <v/>
      </c>
    </row>
    <row r="15606" spans="21:55">
      <c r="U15606" s="17" t="b">
        <f t="shared" si="1533"/>
        <v>0</v>
      </c>
      <c r="V15606" s="9" t="str">
        <f t="shared" si="1534"/>
        <v/>
      </c>
      <c r="W15606" s="9" t="str">
        <f t="shared" si="1535"/>
        <v/>
      </c>
      <c r="X15606" s="9" t="str">
        <f t="shared" si="1536"/>
        <v/>
      </c>
      <c r="BC15606" s="9" t="str">
        <f>IF(V15606="","",MAX(BC$1:BC15605)+1)</f>
        <v/>
      </c>
    </row>
    <row r="15607" spans="21:55">
      <c r="U15607" s="17" t="b">
        <f t="shared" si="1533"/>
        <v>0</v>
      </c>
      <c r="V15607" s="9" t="str">
        <f t="shared" si="1534"/>
        <v/>
      </c>
      <c r="W15607" s="9" t="str">
        <f t="shared" si="1535"/>
        <v/>
      </c>
      <c r="X15607" s="9" t="str">
        <f t="shared" si="1536"/>
        <v/>
      </c>
      <c r="BC15607" s="9" t="str">
        <f>IF(V15607="","",MAX(BC$1:BC15606)+1)</f>
        <v/>
      </c>
    </row>
    <row r="15608" spans="21:55">
      <c r="U15608" s="17" t="b">
        <f t="shared" si="1533"/>
        <v>0</v>
      </c>
      <c r="V15608" s="9" t="str">
        <f t="shared" si="1534"/>
        <v/>
      </c>
      <c r="W15608" s="9" t="str">
        <f t="shared" si="1535"/>
        <v/>
      </c>
      <c r="X15608" s="9" t="str">
        <f t="shared" si="1536"/>
        <v/>
      </c>
      <c r="BC15608" s="9" t="str">
        <f>IF(V15608="","",MAX(BC$1:BC15607)+1)</f>
        <v/>
      </c>
    </row>
    <row r="15609" spans="21:55">
      <c r="U15609" s="17" t="b">
        <f t="shared" si="1533"/>
        <v>0</v>
      </c>
      <c r="V15609" s="9" t="str">
        <f t="shared" si="1534"/>
        <v/>
      </c>
      <c r="W15609" s="9" t="str">
        <f t="shared" si="1535"/>
        <v/>
      </c>
      <c r="X15609" s="9" t="str">
        <f t="shared" si="1536"/>
        <v/>
      </c>
      <c r="BC15609" s="9" t="str">
        <f>IF(V15609="","",MAX(BC$1:BC15608)+1)</f>
        <v/>
      </c>
    </row>
    <row r="15610" spans="21:55">
      <c r="U15610" s="17" t="b">
        <f t="shared" si="1533"/>
        <v>0</v>
      </c>
      <c r="V15610" s="9" t="str">
        <f t="shared" si="1534"/>
        <v/>
      </c>
      <c r="W15610" s="9" t="str">
        <f t="shared" si="1535"/>
        <v/>
      </c>
      <c r="X15610" s="9" t="str">
        <f t="shared" si="1536"/>
        <v/>
      </c>
      <c r="BC15610" s="9" t="str">
        <f>IF(V15610="","",MAX(BC$1:BC15609)+1)</f>
        <v/>
      </c>
    </row>
    <row r="15611" spans="21:55">
      <c r="U15611" s="17" t="b">
        <f t="shared" si="1533"/>
        <v>0</v>
      </c>
      <c r="V15611" s="9" t="str">
        <f t="shared" si="1534"/>
        <v/>
      </c>
      <c r="W15611" s="9" t="str">
        <f t="shared" si="1535"/>
        <v/>
      </c>
      <c r="X15611" s="9" t="str">
        <f t="shared" si="1536"/>
        <v/>
      </c>
      <c r="BC15611" s="9" t="str">
        <f>IF(V15611="","",MAX(BC$1:BC15610)+1)</f>
        <v/>
      </c>
    </row>
    <row r="15612" spans="21:55">
      <c r="U15612" s="17" t="b">
        <f t="shared" si="1533"/>
        <v>0</v>
      </c>
      <c r="V15612" s="9" t="str">
        <f t="shared" si="1534"/>
        <v/>
      </c>
      <c r="W15612" s="9" t="str">
        <f t="shared" si="1535"/>
        <v/>
      </c>
      <c r="X15612" s="9" t="str">
        <f t="shared" si="1536"/>
        <v/>
      </c>
      <c r="BC15612" s="9" t="str">
        <f>IF(V15612="","",MAX(BC$1:BC15611)+1)</f>
        <v/>
      </c>
    </row>
    <row r="15613" spans="21:55">
      <c r="U15613" s="17" t="b">
        <f t="shared" si="1533"/>
        <v>0</v>
      </c>
      <c r="V15613" s="9" t="str">
        <f t="shared" si="1534"/>
        <v/>
      </c>
      <c r="W15613" s="9" t="str">
        <f t="shared" si="1535"/>
        <v/>
      </c>
      <c r="X15613" s="9" t="str">
        <f t="shared" si="1536"/>
        <v/>
      </c>
      <c r="BC15613" s="9" t="str">
        <f>IF(V15613="","",MAX(BC$1:BC15612)+1)</f>
        <v/>
      </c>
    </row>
    <row r="15614" spans="21:55">
      <c r="U15614" s="17" t="b">
        <f t="shared" si="1533"/>
        <v>0</v>
      </c>
      <c r="V15614" s="9" t="str">
        <f t="shared" si="1534"/>
        <v/>
      </c>
      <c r="W15614" s="9" t="str">
        <f t="shared" si="1535"/>
        <v/>
      </c>
      <c r="X15614" s="9" t="str">
        <f t="shared" si="1536"/>
        <v/>
      </c>
      <c r="BC15614" s="9" t="str">
        <f>IF(V15614="","",MAX(BC$1:BC15613)+1)</f>
        <v/>
      </c>
    </row>
    <row r="15615" spans="21:55">
      <c r="U15615" s="17" t="b">
        <f t="shared" si="1533"/>
        <v>0</v>
      </c>
      <c r="V15615" s="9" t="str">
        <f t="shared" si="1534"/>
        <v/>
      </c>
      <c r="W15615" s="9" t="str">
        <f t="shared" si="1535"/>
        <v/>
      </c>
      <c r="X15615" s="9" t="str">
        <f t="shared" si="1536"/>
        <v/>
      </c>
      <c r="BC15615" s="9" t="str">
        <f>IF(V15615="","",MAX(BC$1:BC15614)+1)</f>
        <v/>
      </c>
    </row>
    <row r="15616" spans="21:55">
      <c r="U15616" s="17" t="b">
        <f t="shared" si="1533"/>
        <v>0</v>
      </c>
      <c r="V15616" s="9" t="str">
        <f t="shared" si="1534"/>
        <v/>
      </c>
      <c r="W15616" s="9" t="str">
        <f t="shared" si="1535"/>
        <v/>
      </c>
      <c r="X15616" s="9" t="str">
        <f t="shared" si="1536"/>
        <v/>
      </c>
      <c r="BC15616" s="9" t="str">
        <f>IF(V15616="","",MAX(BC$1:BC15615)+1)</f>
        <v/>
      </c>
    </row>
    <row r="15617" spans="21:55">
      <c r="U15617" s="17" t="b">
        <f t="shared" si="1533"/>
        <v>0</v>
      </c>
      <c r="V15617" s="9" t="str">
        <f t="shared" si="1534"/>
        <v/>
      </c>
      <c r="W15617" s="9" t="str">
        <f t="shared" si="1535"/>
        <v/>
      </c>
      <c r="X15617" s="9" t="str">
        <f t="shared" si="1536"/>
        <v/>
      </c>
      <c r="BC15617" s="9" t="str">
        <f>IF(V15617="","",MAX(BC$1:BC15616)+1)</f>
        <v/>
      </c>
    </row>
    <row r="15618" spans="21:55">
      <c r="U15618" s="17" t="b">
        <f t="shared" ref="U15618:U15681" si="1537">AND(ISNUMBER(SEARCH("(rs",N15618)),NOT(ISNUMBER(SEARCH("oxidation",N15618))),NOT(ISNUMBER(SEARCH("deamidated",N15618))),NOT(ISNUMBER(SEARCH("ammonia",N15618))),NOT(ISNUMBER(SEARCH("acetyl",N15618))),NOT(ISNUMBER(SEARCH("phospho",N15618))),NOT(ISNUMBER(SEARCH("dehydrated",N15618))))</f>
        <v>0</v>
      </c>
      <c r="V15618" s="9" t="str">
        <f t="shared" ref="V15618:V15681" si="1538">IF(U15618=TRUE, IF(ISNUMBER(SEARCH(":",P15618))=TRUE, LEFT(P15618,FIND(":",P15618)-1),P15618), "")</f>
        <v/>
      </c>
      <c r="W15618" s="9" t="str">
        <f t="shared" ref="W15618:W15681" si="1539">IF(U15618=TRUE,IF(ISNUMBER(SEARCH("Carb",N15618))=TRUE,MID(LEFT(N15618,FIND("#",N15618)-1),FIND(CHAR(1),SUBSTITUTE(N15618," ",CHAR(1),(LEN(N15618)-LEN(SUBSTITUTE(N15618," ","")))-1))+1,LEN(N15618)),LEFT(N15618,FIND("#",N15618)-1)),"")</f>
        <v/>
      </c>
      <c r="X15618" s="9" t="str">
        <f t="shared" si="1536"/>
        <v/>
      </c>
      <c r="BC15618" s="9" t="str">
        <f>IF(V15618="","",MAX(BC$1:BC15617)+1)</f>
        <v/>
      </c>
    </row>
    <row r="15619" spans="21:55">
      <c r="U15619" s="17" t="b">
        <f t="shared" si="1537"/>
        <v>0</v>
      </c>
      <c r="V15619" s="9" t="str">
        <f t="shared" si="1538"/>
        <v/>
      </c>
      <c r="W15619" s="9" t="str">
        <f t="shared" si="1539"/>
        <v/>
      </c>
      <c r="X15619" s="9" t="str">
        <f t="shared" si="1536"/>
        <v/>
      </c>
      <c r="BC15619" s="9" t="str">
        <f>IF(V15619="","",MAX(BC$1:BC15618)+1)</f>
        <v/>
      </c>
    </row>
    <row r="15620" spans="21:55">
      <c r="U15620" s="17" t="b">
        <f t="shared" si="1537"/>
        <v>0</v>
      </c>
      <c r="V15620" s="9" t="str">
        <f t="shared" si="1538"/>
        <v/>
      </c>
      <c r="W15620" s="9" t="str">
        <f t="shared" si="1539"/>
        <v/>
      </c>
      <c r="X15620" s="9" t="str">
        <f t="shared" si="1536"/>
        <v/>
      </c>
      <c r="BC15620" s="9" t="str">
        <f>IF(V15620="","",MAX(BC$1:BC15619)+1)</f>
        <v/>
      </c>
    </row>
    <row r="15621" spans="21:55">
      <c r="U15621" s="17" t="b">
        <f t="shared" si="1537"/>
        <v>0</v>
      </c>
      <c r="V15621" s="9" t="str">
        <f t="shared" si="1538"/>
        <v/>
      </c>
      <c r="W15621" s="9" t="str">
        <f t="shared" si="1539"/>
        <v/>
      </c>
      <c r="X15621" s="9" t="str">
        <f t="shared" si="1536"/>
        <v/>
      </c>
      <c r="BC15621" s="9" t="str">
        <f>IF(V15621="","",MAX(BC$1:BC15620)+1)</f>
        <v/>
      </c>
    </row>
    <row r="15622" spans="21:55">
      <c r="U15622" s="17" t="b">
        <f t="shared" si="1537"/>
        <v>0</v>
      </c>
      <c r="V15622" s="9" t="str">
        <f t="shared" si="1538"/>
        <v/>
      </c>
      <c r="W15622" s="9" t="str">
        <f t="shared" si="1539"/>
        <v/>
      </c>
      <c r="X15622" s="9" t="str">
        <f t="shared" si="1536"/>
        <v/>
      </c>
      <c r="BC15622" s="9" t="str">
        <f>IF(V15622="","",MAX(BC$1:BC15621)+1)</f>
        <v/>
      </c>
    </row>
    <row r="15623" spans="21:55">
      <c r="U15623" s="17" t="b">
        <f t="shared" si="1537"/>
        <v>0</v>
      </c>
      <c r="V15623" s="9" t="str">
        <f t="shared" si="1538"/>
        <v/>
      </c>
      <c r="W15623" s="9" t="str">
        <f t="shared" si="1539"/>
        <v/>
      </c>
      <c r="X15623" s="9" t="str">
        <f t="shared" si="1536"/>
        <v/>
      </c>
      <c r="BC15623" s="9" t="str">
        <f>IF(V15623="","",MAX(BC$1:BC15622)+1)</f>
        <v/>
      </c>
    </row>
    <row r="15624" spans="21:55">
      <c r="U15624" s="17" t="b">
        <f t="shared" si="1537"/>
        <v>0</v>
      </c>
      <c r="V15624" s="9" t="str">
        <f t="shared" si="1538"/>
        <v/>
      </c>
      <c r="W15624" s="9" t="str">
        <f t="shared" si="1539"/>
        <v/>
      </c>
      <c r="X15624" s="9" t="str">
        <f t="shared" si="1536"/>
        <v/>
      </c>
      <c r="BC15624" s="9" t="str">
        <f>IF(V15624="","",MAX(BC$1:BC15623)+1)</f>
        <v/>
      </c>
    </row>
    <row r="15625" spans="21:55">
      <c r="U15625" s="17" t="b">
        <f t="shared" si="1537"/>
        <v>0</v>
      </c>
      <c r="V15625" s="9" t="str">
        <f t="shared" si="1538"/>
        <v/>
      </c>
      <c r="W15625" s="9" t="str">
        <f t="shared" si="1539"/>
        <v/>
      </c>
      <c r="X15625" s="9" t="str">
        <f t="shared" si="1536"/>
        <v/>
      </c>
      <c r="BC15625" s="9" t="str">
        <f>IF(V15625="","",MAX(BC$1:BC15624)+1)</f>
        <v/>
      </c>
    </row>
    <row r="15626" spans="21:55">
      <c r="U15626" s="17" t="b">
        <f t="shared" si="1537"/>
        <v>0</v>
      </c>
      <c r="V15626" s="9" t="str">
        <f t="shared" si="1538"/>
        <v/>
      </c>
      <c r="W15626" s="9" t="str">
        <f t="shared" si="1539"/>
        <v/>
      </c>
      <c r="X15626" s="9" t="str">
        <f t="shared" si="1536"/>
        <v/>
      </c>
      <c r="BC15626" s="9" t="str">
        <f>IF(V15626="","",MAX(BC$1:BC15625)+1)</f>
        <v/>
      </c>
    </row>
    <row r="15627" spans="21:55">
      <c r="U15627" s="17" t="b">
        <f t="shared" si="1537"/>
        <v>0</v>
      </c>
      <c r="V15627" s="9" t="str">
        <f t="shared" si="1538"/>
        <v/>
      </c>
      <c r="W15627" s="9" t="str">
        <f t="shared" si="1539"/>
        <v/>
      </c>
      <c r="X15627" s="9" t="str">
        <f t="shared" si="1536"/>
        <v/>
      </c>
      <c r="BC15627" s="9" t="str">
        <f>IF(V15627="","",MAX(BC$1:BC15626)+1)</f>
        <v/>
      </c>
    </row>
    <row r="15628" spans="21:55">
      <c r="U15628" s="17" t="b">
        <f t="shared" si="1537"/>
        <v>0</v>
      </c>
      <c r="V15628" s="9" t="str">
        <f t="shared" si="1538"/>
        <v/>
      </c>
      <c r="W15628" s="9" t="str">
        <f t="shared" si="1539"/>
        <v/>
      </c>
      <c r="X15628" s="9" t="str">
        <f t="shared" si="1536"/>
        <v/>
      </c>
      <c r="BC15628" s="9" t="str">
        <f>IF(V15628="","",MAX(BC$1:BC15627)+1)</f>
        <v/>
      </c>
    </row>
    <row r="15629" spans="21:55">
      <c r="U15629" s="17" t="b">
        <f t="shared" si="1537"/>
        <v>0</v>
      </c>
      <c r="V15629" s="9" t="str">
        <f t="shared" si="1538"/>
        <v/>
      </c>
      <c r="W15629" s="9" t="str">
        <f t="shared" si="1539"/>
        <v/>
      </c>
      <c r="X15629" s="9" t="str">
        <f t="shared" si="1536"/>
        <v/>
      </c>
      <c r="BC15629" s="9" t="str">
        <f>IF(V15629="","",MAX(BC$1:BC15628)+1)</f>
        <v/>
      </c>
    </row>
    <row r="15630" spans="21:55">
      <c r="U15630" s="17" t="b">
        <f t="shared" si="1537"/>
        <v>0</v>
      </c>
      <c r="V15630" s="9" t="str">
        <f t="shared" si="1538"/>
        <v/>
      </c>
      <c r="W15630" s="9" t="str">
        <f t="shared" si="1539"/>
        <v/>
      </c>
      <c r="X15630" s="9" t="str">
        <f t="shared" si="1536"/>
        <v/>
      </c>
      <c r="BC15630" s="9" t="str">
        <f>IF(V15630="","",MAX(BC$1:BC15629)+1)</f>
        <v/>
      </c>
    </row>
    <row r="15631" spans="21:55">
      <c r="U15631" s="17" t="b">
        <f t="shared" si="1537"/>
        <v>0</v>
      </c>
      <c r="V15631" s="9" t="str">
        <f t="shared" si="1538"/>
        <v/>
      </c>
      <c r="W15631" s="9" t="str">
        <f t="shared" si="1539"/>
        <v/>
      </c>
      <c r="X15631" s="9" t="str">
        <f t="shared" si="1536"/>
        <v/>
      </c>
      <c r="BC15631" s="9" t="str">
        <f>IF(V15631="","",MAX(BC$1:BC15630)+1)</f>
        <v/>
      </c>
    </row>
    <row r="15632" spans="21:55">
      <c r="U15632" s="17" t="b">
        <f t="shared" si="1537"/>
        <v>0</v>
      </c>
      <c r="V15632" s="9" t="str">
        <f t="shared" si="1538"/>
        <v/>
      </c>
      <c r="W15632" s="9" t="str">
        <f t="shared" si="1539"/>
        <v/>
      </c>
      <c r="X15632" s="9" t="str">
        <f t="shared" si="1536"/>
        <v/>
      </c>
      <c r="BC15632" s="9" t="str">
        <f>IF(V15632="","",MAX(BC$1:BC15631)+1)</f>
        <v/>
      </c>
    </row>
    <row r="15633" spans="21:55">
      <c r="U15633" s="17" t="b">
        <f t="shared" si="1537"/>
        <v>0</v>
      </c>
      <c r="V15633" s="9" t="str">
        <f t="shared" si="1538"/>
        <v/>
      </c>
      <c r="W15633" s="9" t="str">
        <f t="shared" si="1539"/>
        <v/>
      </c>
      <c r="X15633" s="9" t="str">
        <f t="shared" si="1536"/>
        <v/>
      </c>
      <c r="BC15633" s="9" t="str">
        <f>IF(V15633="","",MAX(BC$1:BC15632)+1)</f>
        <v/>
      </c>
    </row>
    <row r="15634" spans="21:55">
      <c r="U15634" s="17" t="b">
        <f t="shared" si="1537"/>
        <v>0</v>
      </c>
      <c r="V15634" s="9" t="str">
        <f t="shared" si="1538"/>
        <v/>
      </c>
      <c r="W15634" s="9" t="str">
        <f t="shared" si="1539"/>
        <v/>
      </c>
      <c r="X15634" s="9" t="str">
        <f t="shared" si="1536"/>
        <v/>
      </c>
      <c r="BC15634" s="9" t="str">
        <f>IF(V15634="","",MAX(BC$1:BC15633)+1)</f>
        <v/>
      </c>
    </row>
    <row r="15635" spans="21:55">
      <c r="U15635" s="17" t="b">
        <f t="shared" si="1537"/>
        <v>0</v>
      </c>
      <c r="V15635" s="9" t="str">
        <f t="shared" si="1538"/>
        <v/>
      </c>
      <c r="W15635" s="9" t="str">
        <f t="shared" si="1539"/>
        <v/>
      </c>
      <c r="X15635" s="9" t="str">
        <f t="shared" si="1536"/>
        <v/>
      </c>
      <c r="BC15635" s="9" t="str">
        <f>IF(V15635="","",MAX(BC$1:BC15634)+1)</f>
        <v/>
      </c>
    </row>
    <row r="15636" spans="21:55">
      <c r="U15636" s="17" t="b">
        <f t="shared" si="1537"/>
        <v>0</v>
      </c>
      <c r="V15636" s="9" t="str">
        <f t="shared" si="1538"/>
        <v/>
      </c>
      <c r="W15636" s="9" t="str">
        <f t="shared" si="1539"/>
        <v/>
      </c>
      <c r="X15636" s="9" t="str">
        <f t="shared" si="1536"/>
        <v/>
      </c>
      <c r="BC15636" s="9" t="str">
        <f>IF(V15636="","",MAX(BC$1:BC15635)+1)</f>
        <v/>
      </c>
    </row>
    <row r="15637" spans="21:55">
      <c r="U15637" s="17" t="b">
        <f t="shared" si="1537"/>
        <v>0</v>
      </c>
      <c r="V15637" s="9" t="str">
        <f t="shared" si="1538"/>
        <v/>
      </c>
      <c r="W15637" s="9" t="str">
        <f t="shared" si="1539"/>
        <v/>
      </c>
      <c r="X15637" s="9" t="str">
        <f t="shared" si="1536"/>
        <v/>
      </c>
      <c r="BC15637" s="9" t="str">
        <f>IF(V15637="","",MAX(BC$1:BC15636)+1)</f>
        <v/>
      </c>
    </row>
    <row r="15638" spans="21:55">
      <c r="U15638" s="17" t="b">
        <f t="shared" si="1537"/>
        <v>0</v>
      </c>
      <c r="V15638" s="9" t="str">
        <f t="shared" si="1538"/>
        <v/>
      </c>
      <c r="W15638" s="9" t="str">
        <f t="shared" si="1539"/>
        <v/>
      </c>
      <c r="X15638" s="9" t="str">
        <f t="shared" si="1536"/>
        <v/>
      </c>
      <c r="BC15638" s="9" t="str">
        <f>IF(V15638="","",MAX(BC$1:BC15637)+1)</f>
        <v/>
      </c>
    </row>
    <row r="15639" spans="21:55">
      <c r="U15639" s="17" t="b">
        <f t="shared" si="1537"/>
        <v>0</v>
      </c>
      <c r="V15639" s="9" t="str">
        <f t="shared" si="1538"/>
        <v/>
      </c>
      <c r="W15639" s="9" t="str">
        <f t="shared" si="1539"/>
        <v/>
      </c>
      <c r="X15639" s="9" t="str">
        <f t="shared" si="1536"/>
        <v/>
      </c>
      <c r="BC15639" s="9" t="str">
        <f>IF(V15639="","",MAX(BC$1:BC15638)+1)</f>
        <v/>
      </c>
    </row>
    <row r="15640" spans="21:55">
      <c r="U15640" s="17" t="b">
        <f t="shared" si="1537"/>
        <v>0</v>
      </c>
      <c r="V15640" s="9" t="str">
        <f t="shared" si="1538"/>
        <v/>
      </c>
      <c r="W15640" s="9" t="str">
        <f t="shared" si="1539"/>
        <v/>
      </c>
      <c r="X15640" s="9" t="str">
        <f t="shared" si="1536"/>
        <v/>
      </c>
      <c r="BC15640" s="9" t="str">
        <f>IF(V15640="","",MAX(BC$1:BC15639)+1)</f>
        <v/>
      </c>
    </row>
    <row r="15641" spans="21:55">
      <c r="U15641" s="17" t="b">
        <f t="shared" si="1537"/>
        <v>0</v>
      </c>
      <c r="V15641" s="9" t="str">
        <f t="shared" si="1538"/>
        <v/>
      </c>
      <c r="W15641" s="9" t="str">
        <f t="shared" si="1539"/>
        <v/>
      </c>
      <c r="X15641" s="9" t="str">
        <f t="shared" si="1536"/>
        <v/>
      </c>
      <c r="BC15641" s="9" t="str">
        <f>IF(V15641="","",MAX(BC$1:BC15640)+1)</f>
        <v/>
      </c>
    </row>
    <row r="15642" spans="21:55">
      <c r="U15642" s="17" t="b">
        <f t="shared" si="1537"/>
        <v>0</v>
      </c>
      <c r="V15642" s="9" t="str">
        <f t="shared" si="1538"/>
        <v/>
      </c>
      <c r="W15642" s="9" t="str">
        <f t="shared" si="1539"/>
        <v/>
      </c>
      <c r="X15642" s="9" t="str">
        <f t="shared" si="1536"/>
        <v/>
      </c>
      <c r="BC15642" s="9" t="str">
        <f>IF(V15642="","",MAX(BC$1:BC15641)+1)</f>
        <v/>
      </c>
    </row>
    <row r="15643" spans="21:55">
      <c r="U15643" s="17" t="b">
        <f t="shared" si="1537"/>
        <v>0</v>
      </c>
      <c r="V15643" s="9" t="str">
        <f t="shared" si="1538"/>
        <v/>
      </c>
      <c r="W15643" s="9" t="str">
        <f t="shared" si="1539"/>
        <v/>
      </c>
      <c r="X15643" s="9" t="str">
        <f t="shared" si="1536"/>
        <v/>
      </c>
      <c r="BC15643" s="9" t="str">
        <f>IF(V15643="","",MAX(BC$1:BC15642)+1)</f>
        <v/>
      </c>
    </row>
    <row r="15644" spans="21:55">
      <c r="U15644" s="17" t="b">
        <f t="shared" si="1537"/>
        <v>0</v>
      </c>
      <c r="V15644" s="9" t="str">
        <f t="shared" si="1538"/>
        <v/>
      </c>
      <c r="W15644" s="9" t="str">
        <f t="shared" si="1539"/>
        <v/>
      </c>
      <c r="X15644" s="9" t="str">
        <f t="shared" si="1536"/>
        <v/>
      </c>
      <c r="BC15644" s="9" t="str">
        <f>IF(V15644="","",MAX(BC$1:BC15643)+1)</f>
        <v/>
      </c>
    </row>
    <row r="15645" spans="21:55">
      <c r="U15645" s="17" t="b">
        <f t="shared" si="1537"/>
        <v>0</v>
      </c>
      <c r="V15645" s="9" t="str">
        <f t="shared" si="1538"/>
        <v/>
      </c>
      <c r="W15645" s="9" t="str">
        <f t="shared" si="1539"/>
        <v/>
      </c>
      <c r="X15645" s="9" t="str">
        <f t="shared" si="1536"/>
        <v/>
      </c>
      <c r="BC15645" s="9" t="str">
        <f>IF(V15645="","",MAX(BC$1:BC15644)+1)</f>
        <v/>
      </c>
    </row>
    <row r="15646" spans="21:55">
      <c r="U15646" s="17" t="b">
        <f t="shared" si="1537"/>
        <v>0</v>
      </c>
      <c r="V15646" s="9" t="str">
        <f t="shared" si="1538"/>
        <v/>
      </c>
      <c r="W15646" s="9" t="str">
        <f t="shared" si="1539"/>
        <v/>
      </c>
      <c r="X15646" s="9" t="str">
        <f t="shared" ref="X15646:X15709" si="1540">IF(U15646=TRUE, MID(LEFT(N15646,FIND(")",N15646)-1),FIND("(",N15646)+1,LEN(N15646)), "")</f>
        <v/>
      </c>
      <c r="BC15646" s="9" t="str">
        <f>IF(V15646="","",MAX(BC$1:BC15645)+1)</f>
        <v/>
      </c>
    </row>
    <row r="15647" spans="21:55">
      <c r="U15647" s="17" t="b">
        <f t="shared" si="1537"/>
        <v>0</v>
      </c>
      <c r="V15647" s="9" t="str">
        <f t="shared" si="1538"/>
        <v/>
      </c>
      <c r="W15647" s="9" t="str">
        <f t="shared" si="1539"/>
        <v/>
      </c>
      <c r="X15647" s="9" t="str">
        <f t="shared" si="1540"/>
        <v/>
      </c>
      <c r="BC15647" s="9" t="str">
        <f>IF(V15647="","",MAX(BC$1:BC15646)+1)</f>
        <v/>
      </c>
    </row>
    <row r="15648" spans="21:55">
      <c r="U15648" s="17" t="b">
        <f t="shared" si="1537"/>
        <v>0</v>
      </c>
      <c r="V15648" s="9" t="str">
        <f t="shared" si="1538"/>
        <v/>
      </c>
      <c r="W15648" s="9" t="str">
        <f t="shared" si="1539"/>
        <v/>
      </c>
      <c r="X15648" s="9" t="str">
        <f t="shared" si="1540"/>
        <v/>
      </c>
      <c r="BC15648" s="9" t="str">
        <f>IF(V15648="","",MAX(BC$1:BC15647)+1)</f>
        <v/>
      </c>
    </row>
    <row r="15649" spans="21:55">
      <c r="U15649" s="17" t="b">
        <f t="shared" si="1537"/>
        <v>0</v>
      </c>
      <c r="V15649" s="9" t="str">
        <f t="shared" si="1538"/>
        <v/>
      </c>
      <c r="W15649" s="9" t="str">
        <f t="shared" si="1539"/>
        <v/>
      </c>
      <c r="X15649" s="9" t="str">
        <f t="shared" si="1540"/>
        <v/>
      </c>
      <c r="BC15649" s="9" t="str">
        <f>IF(V15649="","",MAX(BC$1:BC15648)+1)</f>
        <v/>
      </c>
    </row>
    <row r="15650" spans="21:55">
      <c r="U15650" s="17" t="b">
        <f t="shared" si="1537"/>
        <v>0</v>
      </c>
      <c r="V15650" s="9" t="str">
        <f t="shared" si="1538"/>
        <v/>
      </c>
      <c r="W15650" s="9" t="str">
        <f t="shared" si="1539"/>
        <v/>
      </c>
      <c r="X15650" s="9" t="str">
        <f t="shared" si="1540"/>
        <v/>
      </c>
      <c r="BC15650" s="9" t="str">
        <f>IF(V15650="","",MAX(BC$1:BC15649)+1)</f>
        <v/>
      </c>
    </row>
    <row r="15651" spans="21:55">
      <c r="U15651" s="17" t="b">
        <f t="shared" si="1537"/>
        <v>0</v>
      </c>
      <c r="V15651" s="9" t="str">
        <f t="shared" si="1538"/>
        <v/>
      </c>
      <c r="W15651" s="9" t="str">
        <f t="shared" si="1539"/>
        <v/>
      </c>
      <c r="X15651" s="9" t="str">
        <f t="shared" si="1540"/>
        <v/>
      </c>
      <c r="BC15651" s="9" t="str">
        <f>IF(V15651="","",MAX(BC$1:BC15650)+1)</f>
        <v/>
      </c>
    </row>
    <row r="15652" spans="21:55">
      <c r="U15652" s="17" t="b">
        <f t="shared" si="1537"/>
        <v>0</v>
      </c>
      <c r="V15652" s="9" t="str">
        <f t="shared" si="1538"/>
        <v/>
      </c>
      <c r="W15652" s="9" t="str">
        <f t="shared" si="1539"/>
        <v/>
      </c>
      <c r="X15652" s="9" t="str">
        <f t="shared" si="1540"/>
        <v/>
      </c>
      <c r="BC15652" s="9" t="str">
        <f>IF(V15652="","",MAX(BC$1:BC15651)+1)</f>
        <v/>
      </c>
    </row>
    <row r="15653" spans="21:55">
      <c r="U15653" s="17" t="b">
        <f t="shared" si="1537"/>
        <v>0</v>
      </c>
      <c r="V15653" s="9" t="str">
        <f t="shared" si="1538"/>
        <v/>
      </c>
      <c r="W15653" s="9" t="str">
        <f t="shared" si="1539"/>
        <v/>
      </c>
      <c r="X15653" s="9" t="str">
        <f t="shared" si="1540"/>
        <v/>
      </c>
      <c r="BC15653" s="9" t="str">
        <f>IF(V15653="","",MAX(BC$1:BC15652)+1)</f>
        <v/>
      </c>
    </row>
    <row r="15654" spans="21:55">
      <c r="U15654" s="17" t="b">
        <f t="shared" si="1537"/>
        <v>0</v>
      </c>
      <c r="V15654" s="9" t="str">
        <f t="shared" si="1538"/>
        <v/>
      </c>
      <c r="W15654" s="9" t="str">
        <f t="shared" si="1539"/>
        <v/>
      </c>
      <c r="X15654" s="9" t="str">
        <f t="shared" si="1540"/>
        <v/>
      </c>
      <c r="BC15654" s="9" t="str">
        <f>IF(V15654="","",MAX(BC$1:BC15653)+1)</f>
        <v/>
      </c>
    </row>
    <row r="15655" spans="21:55">
      <c r="U15655" s="17" t="b">
        <f t="shared" si="1537"/>
        <v>0</v>
      </c>
      <c r="V15655" s="9" t="str">
        <f t="shared" si="1538"/>
        <v/>
      </c>
      <c r="W15655" s="9" t="str">
        <f t="shared" si="1539"/>
        <v/>
      </c>
      <c r="X15655" s="9" t="str">
        <f t="shared" si="1540"/>
        <v/>
      </c>
      <c r="BC15655" s="9" t="str">
        <f>IF(V15655="","",MAX(BC$1:BC15654)+1)</f>
        <v/>
      </c>
    </row>
    <row r="15656" spans="21:55">
      <c r="U15656" s="17" t="b">
        <f t="shared" si="1537"/>
        <v>0</v>
      </c>
      <c r="V15656" s="9" t="str">
        <f t="shared" si="1538"/>
        <v/>
      </c>
      <c r="W15656" s="9" t="str">
        <f t="shared" si="1539"/>
        <v/>
      </c>
      <c r="X15656" s="9" t="str">
        <f t="shared" si="1540"/>
        <v/>
      </c>
      <c r="BC15656" s="9" t="str">
        <f>IF(V15656="","",MAX(BC$1:BC15655)+1)</f>
        <v/>
      </c>
    </row>
    <row r="15657" spans="21:55">
      <c r="U15657" s="17" t="b">
        <f t="shared" si="1537"/>
        <v>0</v>
      </c>
      <c r="V15657" s="9" t="str">
        <f t="shared" si="1538"/>
        <v/>
      </c>
      <c r="W15657" s="9" t="str">
        <f t="shared" si="1539"/>
        <v/>
      </c>
      <c r="X15657" s="9" t="str">
        <f t="shared" si="1540"/>
        <v/>
      </c>
      <c r="BC15657" s="9" t="str">
        <f>IF(V15657="","",MAX(BC$1:BC15656)+1)</f>
        <v/>
      </c>
    </row>
    <row r="15658" spans="21:55">
      <c r="U15658" s="17" t="b">
        <f t="shared" si="1537"/>
        <v>0</v>
      </c>
      <c r="V15658" s="9" t="str">
        <f t="shared" si="1538"/>
        <v/>
      </c>
      <c r="W15658" s="9" t="str">
        <f t="shared" si="1539"/>
        <v/>
      </c>
      <c r="X15658" s="9" t="str">
        <f t="shared" si="1540"/>
        <v/>
      </c>
      <c r="BC15658" s="9" t="str">
        <f>IF(V15658="","",MAX(BC$1:BC15657)+1)</f>
        <v/>
      </c>
    </row>
    <row r="15659" spans="21:55">
      <c r="U15659" s="17" t="b">
        <f t="shared" si="1537"/>
        <v>0</v>
      </c>
      <c r="V15659" s="9" t="str">
        <f t="shared" si="1538"/>
        <v/>
      </c>
      <c r="W15659" s="9" t="str">
        <f t="shared" si="1539"/>
        <v/>
      </c>
      <c r="X15659" s="9" t="str">
        <f t="shared" si="1540"/>
        <v/>
      </c>
      <c r="BC15659" s="9" t="str">
        <f>IF(V15659="","",MAX(BC$1:BC15658)+1)</f>
        <v/>
      </c>
    </row>
    <row r="15660" spans="21:55">
      <c r="U15660" s="17" t="b">
        <f t="shared" si="1537"/>
        <v>0</v>
      </c>
      <c r="V15660" s="9" t="str">
        <f t="shared" si="1538"/>
        <v/>
      </c>
      <c r="W15660" s="9" t="str">
        <f t="shared" si="1539"/>
        <v/>
      </c>
      <c r="X15660" s="9" t="str">
        <f t="shared" si="1540"/>
        <v/>
      </c>
      <c r="BC15660" s="9" t="str">
        <f>IF(V15660="","",MAX(BC$1:BC15659)+1)</f>
        <v/>
      </c>
    </row>
    <row r="15661" spans="21:55">
      <c r="U15661" s="17" t="b">
        <f t="shared" si="1537"/>
        <v>0</v>
      </c>
      <c r="V15661" s="9" t="str">
        <f t="shared" si="1538"/>
        <v/>
      </c>
      <c r="W15661" s="9" t="str">
        <f t="shared" si="1539"/>
        <v/>
      </c>
      <c r="X15661" s="9" t="str">
        <f t="shared" si="1540"/>
        <v/>
      </c>
      <c r="BC15661" s="9" t="str">
        <f>IF(V15661="","",MAX(BC$1:BC15660)+1)</f>
        <v/>
      </c>
    </row>
    <row r="15662" spans="21:55">
      <c r="U15662" s="17" t="b">
        <f t="shared" si="1537"/>
        <v>0</v>
      </c>
      <c r="V15662" s="9" t="str">
        <f t="shared" si="1538"/>
        <v/>
      </c>
      <c r="W15662" s="9" t="str">
        <f t="shared" si="1539"/>
        <v/>
      </c>
      <c r="X15662" s="9" t="str">
        <f t="shared" si="1540"/>
        <v/>
      </c>
      <c r="BC15662" s="9" t="str">
        <f>IF(V15662="","",MAX(BC$1:BC15661)+1)</f>
        <v/>
      </c>
    </row>
    <row r="15663" spans="21:55">
      <c r="U15663" s="17" t="b">
        <f t="shared" si="1537"/>
        <v>0</v>
      </c>
      <c r="V15663" s="9" t="str">
        <f t="shared" si="1538"/>
        <v/>
      </c>
      <c r="W15663" s="9" t="str">
        <f t="shared" si="1539"/>
        <v/>
      </c>
      <c r="X15663" s="9" t="str">
        <f t="shared" si="1540"/>
        <v/>
      </c>
      <c r="BC15663" s="9" t="str">
        <f>IF(V15663="","",MAX(BC$1:BC15662)+1)</f>
        <v/>
      </c>
    </row>
    <row r="15664" spans="21:55">
      <c r="U15664" s="17" t="b">
        <f t="shared" si="1537"/>
        <v>0</v>
      </c>
      <c r="V15664" s="9" t="str">
        <f t="shared" si="1538"/>
        <v/>
      </c>
      <c r="W15664" s="9" t="str">
        <f t="shared" si="1539"/>
        <v/>
      </c>
      <c r="X15664" s="9" t="str">
        <f t="shared" si="1540"/>
        <v/>
      </c>
      <c r="BC15664" s="9" t="str">
        <f>IF(V15664="","",MAX(BC$1:BC15663)+1)</f>
        <v/>
      </c>
    </row>
    <row r="15665" spans="21:55">
      <c r="U15665" s="17" t="b">
        <f t="shared" si="1537"/>
        <v>0</v>
      </c>
      <c r="V15665" s="9" t="str">
        <f t="shared" si="1538"/>
        <v/>
      </c>
      <c r="W15665" s="9" t="str">
        <f t="shared" si="1539"/>
        <v/>
      </c>
      <c r="X15665" s="9" t="str">
        <f t="shared" si="1540"/>
        <v/>
      </c>
      <c r="BC15665" s="9" t="str">
        <f>IF(V15665="","",MAX(BC$1:BC15664)+1)</f>
        <v/>
      </c>
    </row>
    <row r="15666" spans="21:55">
      <c r="U15666" s="17" t="b">
        <f t="shared" si="1537"/>
        <v>0</v>
      </c>
      <c r="V15666" s="9" t="str">
        <f t="shared" si="1538"/>
        <v/>
      </c>
      <c r="W15666" s="9" t="str">
        <f t="shared" si="1539"/>
        <v/>
      </c>
      <c r="X15666" s="9" t="str">
        <f t="shared" si="1540"/>
        <v/>
      </c>
      <c r="BC15666" s="9" t="str">
        <f>IF(V15666="","",MAX(BC$1:BC15665)+1)</f>
        <v/>
      </c>
    </row>
    <row r="15667" spans="21:55">
      <c r="U15667" s="17" t="b">
        <f t="shared" si="1537"/>
        <v>0</v>
      </c>
      <c r="V15667" s="9" t="str">
        <f t="shared" si="1538"/>
        <v/>
      </c>
      <c r="W15667" s="9" t="str">
        <f t="shared" si="1539"/>
        <v/>
      </c>
      <c r="X15667" s="9" t="str">
        <f t="shared" si="1540"/>
        <v/>
      </c>
      <c r="BC15667" s="9" t="str">
        <f>IF(V15667="","",MAX(BC$1:BC15666)+1)</f>
        <v/>
      </c>
    </row>
    <row r="15668" spans="21:55">
      <c r="U15668" s="17" t="b">
        <f t="shared" si="1537"/>
        <v>0</v>
      </c>
      <c r="V15668" s="9" t="str">
        <f t="shared" si="1538"/>
        <v/>
      </c>
      <c r="W15668" s="9" t="str">
        <f t="shared" si="1539"/>
        <v/>
      </c>
      <c r="X15668" s="9" t="str">
        <f t="shared" si="1540"/>
        <v/>
      </c>
      <c r="BC15668" s="9" t="str">
        <f>IF(V15668="","",MAX(BC$1:BC15667)+1)</f>
        <v/>
      </c>
    </row>
    <row r="15669" spans="21:55">
      <c r="U15669" s="17" t="b">
        <f t="shared" si="1537"/>
        <v>0</v>
      </c>
      <c r="V15669" s="9" t="str">
        <f t="shared" si="1538"/>
        <v/>
      </c>
      <c r="W15669" s="9" t="str">
        <f t="shared" si="1539"/>
        <v/>
      </c>
      <c r="X15669" s="9" t="str">
        <f t="shared" si="1540"/>
        <v/>
      </c>
      <c r="BC15669" s="9" t="str">
        <f>IF(V15669="","",MAX(BC$1:BC15668)+1)</f>
        <v/>
      </c>
    </row>
    <row r="15670" spans="21:55">
      <c r="U15670" s="17" t="b">
        <f t="shared" si="1537"/>
        <v>0</v>
      </c>
      <c r="V15670" s="9" t="str">
        <f t="shared" si="1538"/>
        <v/>
      </c>
      <c r="W15670" s="9" t="str">
        <f t="shared" si="1539"/>
        <v/>
      </c>
      <c r="X15670" s="9" t="str">
        <f t="shared" si="1540"/>
        <v/>
      </c>
      <c r="BC15670" s="9" t="str">
        <f>IF(V15670="","",MAX(BC$1:BC15669)+1)</f>
        <v/>
      </c>
    </row>
    <row r="15671" spans="21:55">
      <c r="U15671" s="17" t="b">
        <f t="shared" si="1537"/>
        <v>0</v>
      </c>
      <c r="V15671" s="9" t="str">
        <f t="shared" si="1538"/>
        <v/>
      </c>
      <c r="W15671" s="9" t="str">
        <f t="shared" si="1539"/>
        <v/>
      </c>
      <c r="X15671" s="9" t="str">
        <f t="shared" si="1540"/>
        <v/>
      </c>
      <c r="BC15671" s="9" t="str">
        <f>IF(V15671="","",MAX(BC$1:BC15670)+1)</f>
        <v/>
      </c>
    </row>
    <row r="15672" spans="21:55">
      <c r="U15672" s="17" t="b">
        <f t="shared" si="1537"/>
        <v>0</v>
      </c>
      <c r="V15672" s="9" t="str">
        <f t="shared" si="1538"/>
        <v/>
      </c>
      <c r="W15672" s="9" t="str">
        <f t="shared" si="1539"/>
        <v/>
      </c>
      <c r="X15672" s="9" t="str">
        <f t="shared" si="1540"/>
        <v/>
      </c>
      <c r="BC15672" s="9" t="str">
        <f>IF(V15672="","",MAX(BC$1:BC15671)+1)</f>
        <v/>
      </c>
    </row>
    <row r="15673" spans="21:55">
      <c r="U15673" s="17" t="b">
        <f t="shared" si="1537"/>
        <v>0</v>
      </c>
      <c r="V15673" s="9" t="str">
        <f t="shared" si="1538"/>
        <v/>
      </c>
      <c r="W15673" s="9" t="str">
        <f t="shared" si="1539"/>
        <v/>
      </c>
      <c r="X15673" s="9" t="str">
        <f t="shared" si="1540"/>
        <v/>
      </c>
      <c r="BC15673" s="9" t="str">
        <f>IF(V15673="","",MAX(BC$1:BC15672)+1)</f>
        <v/>
      </c>
    </row>
    <row r="15674" spans="21:55">
      <c r="U15674" s="17" t="b">
        <f t="shared" si="1537"/>
        <v>0</v>
      </c>
      <c r="V15674" s="9" t="str">
        <f t="shared" si="1538"/>
        <v/>
      </c>
      <c r="W15674" s="9" t="str">
        <f t="shared" si="1539"/>
        <v/>
      </c>
      <c r="X15674" s="9" t="str">
        <f t="shared" si="1540"/>
        <v/>
      </c>
      <c r="BC15674" s="9" t="str">
        <f>IF(V15674="","",MAX(BC$1:BC15673)+1)</f>
        <v/>
      </c>
    </row>
    <row r="15675" spans="21:55">
      <c r="U15675" s="17" t="b">
        <f t="shared" si="1537"/>
        <v>0</v>
      </c>
      <c r="V15675" s="9" t="str">
        <f t="shared" si="1538"/>
        <v/>
      </c>
      <c r="W15675" s="9" t="str">
        <f t="shared" si="1539"/>
        <v/>
      </c>
      <c r="X15675" s="9" t="str">
        <f t="shared" si="1540"/>
        <v/>
      </c>
      <c r="BC15675" s="9" t="str">
        <f>IF(V15675="","",MAX(BC$1:BC15674)+1)</f>
        <v/>
      </c>
    </row>
    <row r="15676" spans="21:55">
      <c r="U15676" s="17" t="b">
        <f t="shared" si="1537"/>
        <v>0</v>
      </c>
      <c r="V15676" s="9" t="str">
        <f t="shared" si="1538"/>
        <v/>
      </c>
      <c r="W15676" s="9" t="str">
        <f t="shared" si="1539"/>
        <v/>
      </c>
      <c r="X15676" s="9" t="str">
        <f t="shared" si="1540"/>
        <v/>
      </c>
      <c r="BC15676" s="9" t="str">
        <f>IF(V15676="","",MAX(BC$1:BC15675)+1)</f>
        <v/>
      </c>
    </row>
    <row r="15677" spans="21:55">
      <c r="U15677" s="17" t="b">
        <f t="shared" si="1537"/>
        <v>0</v>
      </c>
      <c r="V15677" s="9" t="str">
        <f t="shared" si="1538"/>
        <v/>
      </c>
      <c r="W15677" s="9" t="str">
        <f t="shared" si="1539"/>
        <v/>
      </c>
      <c r="X15677" s="9" t="str">
        <f t="shared" si="1540"/>
        <v/>
      </c>
      <c r="BC15677" s="9" t="str">
        <f>IF(V15677="","",MAX(BC$1:BC15676)+1)</f>
        <v/>
      </c>
    </row>
    <row r="15678" spans="21:55">
      <c r="U15678" s="17" t="b">
        <f t="shared" si="1537"/>
        <v>0</v>
      </c>
      <c r="V15678" s="9" t="str">
        <f t="shared" si="1538"/>
        <v/>
      </c>
      <c r="W15678" s="9" t="str">
        <f t="shared" si="1539"/>
        <v/>
      </c>
      <c r="X15678" s="9" t="str">
        <f t="shared" si="1540"/>
        <v/>
      </c>
      <c r="BC15678" s="9" t="str">
        <f>IF(V15678="","",MAX(BC$1:BC15677)+1)</f>
        <v/>
      </c>
    </row>
    <row r="15679" spans="21:55">
      <c r="U15679" s="17" t="b">
        <f t="shared" si="1537"/>
        <v>0</v>
      </c>
      <c r="V15679" s="9" t="str">
        <f t="shared" si="1538"/>
        <v/>
      </c>
      <c r="W15679" s="9" t="str">
        <f t="shared" si="1539"/>
        <v/>
      </c>
      <c r="X15679" s="9" t="str">
        <f t="shared" si="1540"/>
        <v/>
      </c>
      <c r="BC15679" s="9" t="str">
        <f>IF(V15679="","",MAX(BC$1:BC15678)+1)</f>
        <v/>
      </c>
    </row>
    <row r="15680" spans="21:55">
      <c r="U15680" s="17" t="b">
        <f t="shared" si="1537"/>
        <v>0</v>
      </c>
      <c r="V15680" s="9" t="str">
        <f t="shared" si="1538"/>
        <v/>
      </c>
      <c r="W15680" s="9" t="str">
        <f t="shared" si="1539"/>
        <v/>
      </c>
      <c r="X15680" s="9" t="str">
        <f t="shared" si="1540"/>
        <v/>
      </c>
      <c r="BC15680" s="9" t="str">
        <f>IF(V15680="","",MAX(BC$1:BC15679)+1)</f>
        <v/>
      </c>
    </row>
    <row r="15681" spans="21:55">
      <c r="U15681" s="17" t="b">
        <f t="shared" si="1537"/>
        <v>0</v>
      </c>
      <c r="V15681" s="9" t="str">
        <f t="shared" si="1538"/>
        <v/>
      </c>
      <c r="W15681" s="9" t="str">
        <f t="shared" si="1539"/>
        <v/>
      </c>
      <c r="X15681" s="9" t="str">
        <f t="shared" si="1540"/>
        <v/>
      </c>
      <c r="BC15681" s="9" t="str">
        <f>IF(V15681="","",MAX(BC$1:BC15680)+1)</f>
        <v/>
      </c>
    </row>
    <row r="15682" spans="21:55">
      <c r="U15682" s="17" t="b">
        <f t="shared" ref="U15682:U15745" si="1541">AND(ISNUMBER(SEARCH("(rs",N15682)),NOT(ISNUMBER(SEARCH("oxidation",N15682))),NOT(ISNUMBER(SEARCH("deamidated",N15682))),NOT(ISNUMBER(SEARCH("ammonia",N15682))),NOT(ISNUMBER(SEARCH("acetyl",N15682))),NOT(ISNUMBER(SEARCH("phospho",N15682))),NOT(ISNUMBER(SEARCH("dehydrated",N15682))))</f>
        <v>0</v>
      </c>
      <c r="V15682" s="9" t="str">
        <f t="shared" ref="V15682:V15745" si="1542">IF(U15682=TRUE, IF(ISNUMBER(SEARCH(":",P15682))=TRUE, LEFT(P15682,FIND(":",P15682)-1),P15682), "")</f>
        <v/>
      </c>
      <c r="W15682" s="9" t="str">
        <f t="shared" ref="W15682:W15745" si="1543">IF(U15682=TRUE,IF(ISNUMBER(SEARCH("Carb",N15682))=TRUE,MID(LEFT(N15682,FIND("#",N15682)-1),FIND(CHAR(1),SUBSTITUTE(N15682," ",CHAR(1),(LEN(N15682)-LEN(SUBSTITUTE(N15682," ","")))-1))+1,LEN(N15682)),LEFT(N15682,FIND("#",N15682)-1)),"")</f>
        <v/>
      </c>
      <c r="X15682" s="9" t="str">
        <f t="shared" si="1540"/>
        <v/>
      </c>
      <c r="BC15682" s="9" t="str">
        <f>IF(V15682="","",MAX(BC$1:BC15681)+1)</f>
        <v/>
      </c>
    </row>
    <row r="15683" spans="21:55">
      <c r="U15683" s="17" t="b">
        <f t="shared" si="1541"/>
        <v>0</v>
      </c>
      <c r="V15683" s="9" t="str">
        <f t="shared" si="1542"/>
        <v/>
      </c>
      <c r="W15683" s="9" t="str">
        <f t="shared" si="1543"/>
        <v/>
      </c>
      <c r="X15683" s="9" t="str">
        <f t="shared" si="1540"/>
        <v/>
      </c>
      <c r="BC15683" s="9" t="str">
        <f>IF(V15683="","",MAX(BC$1:BC15682)+1)</f>
        <v/>
      </c>
    </row>
    <row r="15684" spans="21:55">
      <c r="U15684" s="17" t="b">
        <f t="shared" si="1541"/>
        <v>0</v>
      </c>
      <c r="V15684" s="9" t="str">
        <f t="shared" si="1542"/>
        <v/>
      </c>
      <c r="W15684" s="9" t="str">
        <f t="shared" si="1543"/>
        <v/>
      </c>
      <c r="X15684" s="9" t="str">
        <f t="shared" si="1540"/>
        <v/>
      </c>
      <c r="BC15684" s="9" t="str">
        <f>IF(V15684="","",MAX(BC$1:BC15683)+1)</f>
        <v/>
      </c>
    </row>
    <row r="15685" spans="21:55">
      <c r="U15685" s="17" t="b">
        <f t="shared" si="1541"/>
        <v>0</v>
      </c>
      <c r="V15685" s="9" t="str">
        <f t="shared" si="1542"/>
        <v/>
      </c>
      <c r="W15685" s="9" t="str">
        <f t="shared" si="1543"/>
        <v/>
      </c>
      <c r="X15685" s="9" t="str">
        <f t="shared" si="1540"/>
        <v/>
      </c>
      <c r="BC15685" s="9" t="str">
        <f>IF(V15685="","",MAX(BC$1:BC15684)+1)</f>
        <v/>
      </c>
    </row>
    <row r="15686" spans="21:55">
      <c r="U15686" s="17" t="b">
        <f t="shared" si="1541"/>
        <v>0</v>
      </c>
      <c r="V15686" s="9" t="str">
        <f t="shared" si="1542"/>
        <v/>
      </c>
      <c r="W15686" s="9" t="str">
        <f t="shared" si="1543"/>
        <v/>
      </c>
      <c r="X15686" s="9" t="str">
        <f t="shared" si="1540"/>
        <v/>
      </c>
      <c r="BC15686" s="9" t="str">
        <f>IF(V15686="","",MAX(BC$1:BC15685)+1)</f>
        <v/>
      </c>
    </row>
    <row r="15687" spans="21:55">
      <c r="U15687" s="17" t="b">
        <f t="shared" si="1541"/>
        <v>0</v>
      </c>
      <c r="V15687" s="9" t="str">
        <f t="shared" si="1542"/>
        <v/>
      </c>
      <c r="W15687" s="9" t="str">
        <f t="shared" si="1543"/>
        <v/>
      </c>
      <c r="X15687" s="9" t="str">
        <f t="shared" si="1540"/>
        <v/>
      </c>
      <c r="BC15687" s="9" t="str">
        <f>IF(V15687="","",MAX(BC$1:BC15686)+1)</f>
        <v/>
      </c>
    </row>
    <row r="15688" spans="21:55">
      <c r="U15688" s="17" t="b">
        <f t="shared" si="1541"/>
        <v>0</v>
      </c>
      <c r="V15688" s="9" t="str">
        <f t="shared" si="1542"/>
        <v/>
      </c>
      <c r="W15688" s="9" t="str">
        <f t="shared" si="1543"/>
        <v/>
      </c>
      <c r="X15688" s="9" t="str">
        <f t="shared" si="1540"/>
        <v/>
      </c>
      <c r="BC15688" s="9" t="str">
        <f>IF(V15688="","",MAX(BC$1:BC15687)+1)</f>
        <v/>
      </c>
    </row>
    <row r="15689" spans="21:55">
      <c r="U15689" s="17" t="b">
        <f t="shared" si="1541"/>
        <v>0</v>
      </c>
      <c r="V15689" s="9" t="str">
        <f t="shared" si="1542"/>
        <v/>
      </c>
      <c r="W15689" s="9" t="str">
        <f t="shared" si="1543"/>
        <v/>
      </c>
      <c r="X15689" s="9" t="str">
        <f t="shared" si="1540"/>
        <v/>
      </c>
      <c r="BC15689" s="9" t="str">
        <f>IF(V15689="","",MAX(BC$1:BC15688)+1)</f>
        <v/>
      </c>
    </row>
    <row r="15690" spans="21:55">
      <c r="U15690" s="17" t="b">
        <f t="shared" si="1541"/>
        <v>0</v>
      </c>
      <c r="V15690" s="9" t="str">
        <f t="shared" si="1542"/>
        <v/>
      </c>
      <c r="W15690" s="9" t="str">
        <f t="shared" si="1543"/>
        <v/>
      </c>
      <c r="X15690" s="9" t="str">
        <f t="shared" si="1540"/>
        <v/>
      </c>
      <c r="BC15690" s="9" t="str">
        <f>IF(V15690="","",MAX(BC$1:BC15689)+1)</f>
        <v/>
      </c>
    </row>
    <row r="15691" spans="21:55">
      <c r="U15691" s="17" t="b">
        <f t="shared" si="1541"/>
        <v>0</v>
      </c>
      <c r="V15691" s="9" t="str">
        <f t="shared" si="1542"/>
        <v/>
      </c>
      <c r="W15691" s="9" t="str">
        <f t="shared" si="1543"/>
        <v/>
      </c>
      <c r="X15691" s="9" t="str">
        <f t="shared" si="1540"/>
        <v/>
      </c>
      <c r="BC15691" s="9" t="str">
        <f>IF(V15691="","",MAX(BC$1:BC15690)+1)</f>
        <v/>
      </c>
    </row>
    <row r="15692" spans="21:55">
      <c r="U15692" s="17" t="b">
        <f t="shared" si="1541"/>
        <v>0</v>
      </c>
      <c r="V15692" s="9" t="str">
        <f t="shared" si="1542"/>
        <v/>
      </c>
      <c r="W15692" s="9" t="str">
        <f t="shared" si="1543"/>
        <v/>
      </c>
      <c r="X15692" s="9" t="str">
        <f t="shared" si="1540"/>
        <v/>
      </c>
      <c r="BC15692" s="9" t="str">
        <f>IF(V15692="","",MAX(BC$1:BC15691)+1)</f>
        <v/>
      </c>
    </row>
    <row r="15693" spans="21:55">
      <c r="U15693" s="17" t="b">
        <f t="shared" si="1541"/>
        <v>0</v>
      </c>
      <c r="V15693" s="9" t="str">
        <f t="shared" si="1542"/>
        <v/>
      </c>
      <c r="W15693" s="9" t="str">
        <f t="shared" si="1543"/>
        <v/>
      </c>
      <c r="X15693" s="9" t="str">
        <f t="shared" si="1540"/>
        <v/>
      </c>
      <c r="BC15693" s="9" t="str">
        <f>IF(V15693="","",MAX(BC$1:BC15692)+1)</f>
        <v/>
      </c>
    </row>
    <row r="15694" spans="21:55">
      <c r="U15694" s="17" t="b">
        <f t="shared" si="1541"/>
        <v>0</v>
      </c>
      <c r="V15694" s="9" t="str">
        <f t="shared" si="1542"/>
        <v/>
      </c>
      <c r="W15694" s="9" t="str">
        <f t="shared" si="1543"/>
        <v/>
      </c>
      <c r="X15694" s="9" t="str">
        <f t="shared" si="1540"/>
        <v/>
      </c>
      <c r="BC15694" s="9" t="str">
        <f>IF(V15694="","",MAX(BC$1:BC15693)+1)</f>
        <v/>
      </c>
    </row>
    <row r="15695" spans="21:55">
      <c r="U15695" s="17" t="b">
        <f t="shared" si="1541"/>
        <v>0</v>
      </c>
      <c r="V15695" s="9" t="str">
        <f t="shared" si="1542"/>
        <v/>
      </c>
      <c r="W15695" s="9" t="str">
        <f t="shared" si="1543"/>
        <v/>
      </c>
      <c r="X15695" s="9" t="str">
        <f t="shared" si="1540"/>
        <v/>
      </c>
      <c r="BC15695" s="9" t="str">
        <f>IF(V15695="","",MAX(BC$1:BC15694)+1)</f>
        <v/>
      </c>
    </row>
    <row r="15696" spans="21:55">
      <c r="U15696" s="17" t="b">
        <f t="shared" si="1541"/>
        <v>0</v>
      </c>
      <c r="V15696" s="9" t="str">
        <f t="shared" si="1542"/>
        <v/>
      </c>
      <c r="W15696" s="9" t="str">
        <f t="shared" si="1543"/>
        <v/>
      </c>
      <c r="X15696" s="9" t="str">
        <f t="shared" si="1540"/>
        <v/>
      </c>
      <c r="BC15696" s="9" t="str">
        <f>IF(V15696="","",MAX(BC$1:BC15695)+1)</f>
        <v/>
      </c>
    </row>
    <row r="15697" spans="21:55">
      <c r="U15697" s="17" t="b">
        <f t="shared" si="1541"/>
        <v>0</v>
      </c>
      <c r="V15697" s="9" t="str">
        <f t="shared" si="1542"/>
        <v/>
      </c>
      <c r="W15697" s="9" t="str">
        <f t="shared" si="1543"/>
        <v/>
      </c>
      <c r="X15697" s="9" t="str">
        <f t="shared" si="1540"/>
        <v/>
      </c>
      <c r="BC15697" s="9" t="str">
        <f>IF(V15697="","",MAX(BC$1:BC15696)+1)</f>
        <v/>
      </c>
    </row>
    <row r="15698" spans="21:55">
      <c r="U15698" s="17" t="b">
        <f t="shared" si="1541"/>
        <v>0</v>
      </c>
      <c r="V15698" s="9" t="str">
        <f t="shared" si="1542"/>
        <v/>
      </c>
      <c r="W15698" s="9" t="str">
        <f t="shared" si="1543"/>
        <v/>
      </c>
      <c r="X15698" s="9" t="str">
        <f t="shared" si="1540"/>
        <v/>
      </c>
      <c r="BC15698" s="9" t="str">
        <f>IF(V15698="","",MAX(BC$1:BC15697)+1)</f>
        <v/>
      </c>
    </row>
    <row r="15699" spans="21:55">
      <c r="U15699" s="17" t="b">
        <f t="shared" si="1541"/>
        <v>0</v>
      </c>
      <c r="V15699" s="9" t="str">
        <f t="shared" si="1542"/>
        <v/>
      </c>
      <c r="W15699" s="9" t="str">
        <f t="shared" si="1543"/>
        <v/>
      </c>
      <c r="X15699" s="9" t="str">
        <f t="shared" si="1540"/>
        <v/>
      </c>
      <c r="BC15699" s="9" t="str">
        <f>IF(V15699="","",MAX(BC$1:BC15698)+1)</f>
        <v/>
      </c>
    </row>
    <row r="15700" spans="21:55">
      <c r="U15700" s="17" t="b">
        <f t="shared" si="1541"/>
        <v>0</v>
      </c>
      <c r="V15700" s="9" t="str">
        <f t="shared" si="1542"/>
        <v/>
      </c>
      <c r="W15700" s="9" t="str">
        <f t="shared" si="1543"/>
        <v/>
      </c>
      <c r="X15700" s="9" t="str">
        <f t="shared" si="1540"/>
        <v/>
      </c>
      <c r="BC15700" s="9" t="str">
        <f>IF(V15700="","",MAX(BC$1:BC15699)+1)</f>
        <v/>
      </c>
    </row>
    <row r="15701" spans="21:55">
      <c r="U15701" s="17" t="b">
        <f t="shared" si="1541"/>
        <v>0</v>
      </c>
      <c r="V15701" s="9" t="str">
        <f t="shared" si="1542"/>
        <v/>
      </c>
      <c r="W15701" s="9" t="str">
        <f t="shared" si="1543"/>
        <v/>
      </c>
      <c r="X15701" s="9" t="str">
        <f t="shared" si="1540"/>
        <v/>
      </c>
      <c r="BC15701" s="9" t="str">
        <f>IF(V15701="","",MAX(BC$1:BC15700)+1)</f>
        <v/>
      </c>
    </row>
    <row r="15702" spans="21:55">
      <c r="U15702" s="17" t="b">
        <f t="shared" si="1541"/>
        <v>0</v>
      </c>
      <c r="V15702" s="9" t="str">
        <f t="shared" si="1542"/>
        <v/>
      </c>
      <c r="W15702" s="9" t="str">
        <f t="shared" si="1543"/>
        <v/>
      </c>
      <c r="X15702" s="9" t="str">
        <f t="shared" si="1540"/>
        <v/>
      </c>
      <c r="BC15702" s="9" t="str">
        <f>IF(V15702="","",MAX(BC$1:BC15701)+1)</f>
        <v/>
      </c>
    </row>
    <row r="15703" spans="21:55">
      <c r="U15703" s="17" t="b">
        <f t="shared" si="1541"/>
        <v>0</v>
      </c>
      <c r="V15703" s="9" t="str">
        <f t="shared" si="1542"/>
        <v/>
      </c>
      <c r="W15703" s="9" t="str">
        <f t="shared" si="1543"/>
        <v/>
      </c>
      <c r="X15703" s="9" t="str">
        <f t="shared" si="1540"/>
        <v/>
      </c>
      <c r="BC15703" s="9" t="str">
        <f>IF(V15703="","",MAX(BC$1:BC15702)+1)</f>
        <v/>
      </c>
    </row>
    <row r="15704" spans="21:55">
      <c r="U15704" s="17" t="b">
        <f t="shared" si="1541"/>
        <v>0</v>
      </c>
      <c r="V15704" s="9" t="str">
        <f t="shared" si="1542"/>
        <v/>
      </c>
      <c r="W15704" s="9" t="str">
        <f t="shared" si="1543"/>
        <v/>
      </c>
      <c r="X15704" s="9" t="str">
        <f t="shared" si="1540"/>
        <v/>
      </c>
      <c r="BC15704" s="9" t="str">
        <f>IF(V15704="","",MAX(BC$1:BC15703)+1)</f>
        <v/>
      </c>
    </row>
    <row r="15705" spans="21:55">
      <c r="U15705" s="17" t="b">
        <f t="shared" si="1541"/>
        <v>0</v>
      </c>
      <c r="V15705" s="9" t="str">
        <f t="shared" si="1542"/>
        <v/>
      </c>
      <c r="W15705" s="9" t="str">
        <f t="shared" si="1543"/>
        <v/>
      </c>
      <c r="X15705" s="9" t="str">
        <f t="shared" si="1540"/>
        <v/>
      </c>
      <c r="BC15705" s="9" t="str">
        <f>IF(V15705="","",MAX(BC$1:BC15704)+1)</f>
        <v/>
      </c>
    </row>
    <row r="15706" spans="21:55">
      <c r="U15706" s="17" t="b">
        <f t="shared" si="1541"/>
        <v>0</v>
      </c>
      <c r="V15706" s="9" t="str">
        <f t="shared" si="1542"/>
        <v/>
      </c>
      <c r="W15706" s="9" t="str">
        <f t="shared" si="1543"/>
        <v/>
      </c>
      <c r="X15706" s="9" t="str">
        <f t="shared" si="1540"/>
        <v/>
      </c>
      <c r="BC15706" s="9" t="str">
        <f>IF(V15706="","",MAX(BC$1:BC15705)+1)</f>
        <v/>
      </c>
    </row>
    <row r="15707" spans="21:55">
      <c r="U15707" s="17" t="b">
        <f t="shared" si="1541"/>
        <v>0</v>
      </c>
      <c r="V15707" s="9" t="str">
        <f t="shared" si="1542"/>
        <v/>
      </c>
      <c r="W15707" s="9" t="str">
        <f t="shared" si="1543"/>
        <v/>
      </c>
      <c r="X15707" s="9" t="str">
        <f t="shared" si="1540"/>
        <v/>
      </c>
      <c r="BC15707" s="9" t="str">
        <f>IF(V15707="","",MAX(BC$1:BC15706)+1)</f>
        <v/>
      </c>
    </row>
    <row r="15708" spans="21:55">
      <c r="U15708" s="17" t="b">
        <f t="shared" si="1541"/>
        <v>0</v>
      </c>
      <c r="V15708" s="9" t="str">
        <f t="shared" si="1542"/>
        <v/>
      </c>
      <c r="W15708" s="9" t="str">
        <f t="shared" si="1543"/>
        <v/>
      </c>
      <c r="X15708" s="9" t="str">
        <f t="shared" si="1540"/>
        <v/>
      </c>
      <c r="BC15708" s="9" t="str">
        <f>IF(V15708="","",MAX(BC$1:BC15707)+1)</f>
        <v/>
      </c>
    </row>
    <row r="15709" spans="21:55">
      <c r="U15709" s="17" t="b">
        <f t="shared" si="1541"/>
        <v>0</v>
      </c>
      <c r="V15709" s="9" t="str">
        <f t="shared" si="1542"/>
        <v/>
      </c>
      <c r="W15709" s="9" t="str">
        <f t="shared" si="1543"/>
        <v/>
      </c>
      <c r="X15709" s="9" t="str">
        <f t="shared" si="1540"/>
        <v/>
      </c>
      <c r="BC15709" s="9" t="str">
        <f>IF(V15709="","",MAX(BC$1:BC15708)+1)</f>
        <v/>
      </c>
    </row>
    <row r="15710" spans="21:55">
      <c r="U15710" s="17" t="b">
        <f t="shared" si="1541"/>
        <v>0</v>
      </c>
      <c r="V15710" s="9" t="str">
        <f t="shared" si="1542"/>
        <v/>
      </c>
      <c r="W15710" s="9" t="str">
        <f t="shared" si="1543"/>
        <v/>
      </c>
      <c r="X15710" s="9" t="str">
        <f t="shared" ref="X15710:X15773" si="1544">IF(U15710=TRUE, MID(LEFT(N15710,FIND(")",N15710)-1),FIND("(",N15710)+1,LEN(N15710)), "")</f>
        <v/>
      </c>
      <c r="BC15710" s="9" t="str">
        <f>IF(V15710="","",MAX(BC$1:BC15709)+1)</f>
        <v/>
      </c>
    </row>
    <row r="15711" spans="21:55">
      <c r="U15711" s="17" t="b">
        <f t="shared" si="1541"/>
        <v>0</v>
      </c>
      <c r="V15711" s="9" t="str">
        <f t="shared" si="1542"/>
        <v/>
      </c>
      <c r="W15711" s="9" t="str">
        <f t="shared" si="1543"/>
        <v/>
      </c>
      <c r="X15711" s="9" t="str">
        <f t="shared" si="1544"/>
        <v/>
      </c>
      <c r="BC15711" s="9" t="str">
        <f>IF(V15711="","",MAX(BC$1:BC15710)+1)</f>
        <v/>
      </c>
    </row>
    <row r="15712" spans="21:55">
      <c r="U15712" s="17" t="b">
        <f t="shared" si="1541"/>
        <v>0</v>
      </c>
      <c r="V15712" s="9" t="str">
        <f t="shared" si="1542"/>
        <v/>
      </c>
      <c r="W15712" s="9" t="str">
        <f t="shared" si="1543"/>
        <v/>
      </c>
      <c r="X15712" s="9" t="str">
        <f t="shared" si="1544"/>
        <v/>
      </c>
      <c r="BC15712" s="9" t="str">
        <f>IF(V15712="","",MAX(BC$1:BC15711)+1)</f>
        <v/>
      </c>
    </row>
    <row r="15713" spans="21:55">
      <c r="U15713" s="17" t="b">
        <f t="shared" si="1541"/>
        <v>0</v>
      </c>
      <c r="V15713" s="9" t="str">
        <f t="shared" si="1542"/>
        <v/>
      </c>
      <c r="W15713" s="9" t="str">
        <f t="shared" si="1543"/>
        <v/>
      </c>
      <c r="X15713" s="9" t="str">
        <f t="shared" si="1544"/>
        <v/>
      </c>
      <c r="BC15713" s="9" t="str">
        <f>IF(V15713="","",MAX(BC$1:BC15712)+1)</f>
        <v/>
      </c>
    </row>
    <row r="15714" spans="21:55">
      <c r="U15714" s="17" t="b">
        <f t="shared" si="1541"/>
        <v>0</v>
      </c>
      <c r="V15714" s="9" t="str">
        <f t="shared" si="1542"/>
        <v/>
      </c>
      <c r="W15714" s="9" t="str">
        <f t="shared" si="1543"/>
        <v/>
      </c>
      <c r="X15714" s="9" t="str">
        <f t="shared" si="1544"/>
        <v/>
      </c>
      <c r="BC15714" s="9" t="str">
        <f>IF(V15714="","",MAX(BC$1:BC15713)+1)</f>
        <v/>
      </c>
    </row>
    <row r="15715" spans="21:55">
      <c r="U15715" s="17" t="b">
        <f t="shared" si="1541"/>
        <v>0</v>
      </c>
      <c r="V15715" s="9" t="str">
        <f t="shared" si="1542"/>
        <v/>
      </c>
      <c r="W15715" s="9" t="str">
        <f t="shared" si="1543"/>
        <v/>
      </c>
      <c r="X15715" s="9" t="str">
        <f t="shared" si="1544"/>
        <v/>
      </c>
      <c r="BC15715" s="9" t="str">
        <f>IF(V15715="","",MAX(BC$1:BC15714)+1)</f>
        <v/>
      </c>
    </row>
    <row r="15716" spans="21:55">
      <c r="U15716" s="17" t="b">
        <f t="shared" si="1541"/>
        <v>0</v>
      </c>
      <c r="V15716" s="9" t="str">
        <f t="shared" si="1542"/>
        <v/>
      </c>
      <c r="W15716" s="9" t="str">
        <f t="shared" si="1543"/>
        <v/>
      </c>
      <c r="X15716" s="9" t="str">
        <f t="shared" si="1544"/>
        <v/>
      </c>
      <c r="BC15716" s="9" t="str">
        <f>IF(V15716="","",MAX(BC$1:BC15715)+1)</f>
        <v/>
      </c>
    </row>
    <row r="15717" spans="21:55">
      <c r="U15717" s="17" t="b">
        <f t="shared" si="1541"/>
        <v>0</v>
      </c>
      <c r="V15717" s="9" t="str">
        <f t="shared" si="1542"/>
        <v/>
      </c>
      <c r="W15717" s="9" t="str">
        <f t="shared" si="1543"/>
        <v/>
      </c>
      <c r="X15717" s="9" t="str">
        <f t="shared" si="1544"/>
        <v/>
      </c>
      <c r="BC15717" s="9" t="str">
        <f>IF(V15717="","",MAX(BC$1:BC15716)+1)</f>
        <v/>
      </c>
    </row>
    <row r="15718" spans="21:55">
      <c r="U15718" s="17" t="b">
        <f t="shared" si="1541"/>
        <v>0</v>
      </c>
      <c r="V15718" s="9" t="str">
        <f t="shared" si="1542"/>
        <v/>
      </c>
      <c r="W15718" s="9" t="str">
        <f t="shared" si="1543"/>
        <v/>
      </c>
      <c r="X15718" s="9" t="str">
        <f t="shared" si="1544"/>
        <v/>
      </c>
      <c r="BC15718" s="9" t="str">
        <f>IF(V15718="","",MAX(BC$1:BC15717)+1)</f>
        <v/>
      </c>
    </row>
    <row r="15719" spans="21:55">
      <c r="U15719" s="17" t="b">
        <f t="shared" si="1541"/>
        <v>0</v>
      </c>
      <c r="V15719" s="9" t="str">
        <f t="shared" si="1542"/>
        <v/>
      </c>
      <c r="W15719" s="9" t="str">
        <f t="shared" si="1543"/>
        <v/>
      </c>
      <c r="X15719" s="9" t="str">
        <f t="shared" si="1544"/>
        <v/>
      </c>
      <c r="BC15719" s="9" t="str">
        <f>IF(V15719="","",MAX(BC$1:BC15718)+1)</f>
        <v/>
      </c>
    </row>
    <row r="15720" spans="21:55">
      <c r="U15720" s="17" t="b">
        <f t="shared" si="1541"/>
        <v>0</v>
      </c>
      <c r="V15720" s="9" t="str">
        <f t="shared" si="1542"/>
        <v/>
      </c>
      <c r="W15720" s="9" t="str">
        <f t="shared" si="1543"/>
        <v/>
      </c>
      <c r="X15720" s="9" t="str">
        <f t="shared" si="1544"/>
        <v/>
      </c>
      <c r="BC15720" s="9" t="str">
        <f>IF(V15720="","",MAX(BC$1:BC15719)+1)</f>
        <v/>
      </c>
    </row>
    <row r="15721" spans="21:55">
      <c r="U15721" s="17" t="b">
        <f t="shared" si="1541"/>
        <v>0</v>
      </c>
      <c r="V15721" s="9" t="str">
        <f t="shared" si="1542"/>
        <v/>
      </c>
      <c r="W15721" s="9" t="str">
        <f t="shared" si="1543"/>
        <v/>
      </c>
      <c r="X15721" s="9" t="str">
        <f t="shared" si="1544"/>
        <v/>
      </c>
      <c r="BC15721" s="9" t="str">
        <f>IF(V15721="","",MAX(BC$1:BC15720)+1)</f>
        <v/>
      </c>
    </row>
    <row r="15722" spans="21:55">
      <c r="U15722" s="17" t="b">
        <f t="shared" si="1541"/>
        <v>0</v>
      </c>
      <c r="V15722" s="9" t="str">
        <f t="shared" si="1542"/>
        <v/>
      </c>
      <c r="W15722" s="9" t="str">
        <f t="shared" si="1543"/>
        <v/>
      </c>
      <c r="X15722" s="9" t="str">
        <f t="shared" si="1544"/>
        <v/>
      </c>
      <c r="BC15722" s="9" t="str">
        <f>IF(V15722="","",MAX(BC$1:BC15721)+1)</f>
        <v/>
      </c>
    </row>
    <row r="15723" spans="21:55">
      <c r="U15723" s="17" t="b">
        <f t="shared" si="1541"/>
        <v>0</v>
      </c>
      <c r="V15723" s="9" t="str">
        <f t="shared" si="1542"/>
        <v/>
      </c>
      <c r="W15723" s="9" t="str">
        <f t="shared" si="1543"/>
        <v/>
      </c>
      <c r="X15723" s="9" t="str">
        <f t="shared" si="1544"/>
        <v/>
      </c>
      <c r="BC15723" s="9" t="str">
        <f>IF(V15723="","",MAX(BC$1:BC15722)+1)</f>
        <v/>
      </c>
    </row>
    <row r="15724" spans="21:55">
      <c r="U15724" s="17" t="b">
        <f t="shared" si="1541"/>
        <v>0</v>
      </c>
      <c r="V15724" s="9" t="str">
        <f t="shared" si="1542"/>
        <v/>
      </c>
      <c r="W15724" s="9" t="str">
        <f t="shared" si="1543"/>
        <v/>
      </c>
      <c r="X15724" s="9" t="str">
        <f t="shared" si="1544"/>
        <v/>
      </c>
      <c r="BC15724" s="9" t="str">
        <f>IF(V15724="","",MAX(BC$1:BC15723)+1)</f>
        <v/>
      </c>
    </row>
    <row r="15725" spans="21:55">
      <c r="U15725" s="17" t="b">
        <f t="shared" si="1541"/>
        <v>0</v>
      </c>
      <c r="V15725" s="9" t="str">
        <f t="shared" si="1542"/>
        <v/>
      </c>
      <c r="W15725" s="9" t="str">
        <f t="shared" si="1543"/>
        <v/>
      </c>
      <c r="X15725" s="9" t="str">
        <f t="shared" si="1544"/>
        <v/>
      </c>
      <c r="BC15725" s="9" t="str">
        <f>IF(V15725="","",MAX(BC$1:BC15724)+1)</f>
        <v/>
      </c>
    </row>
    <row r="15726" spans="21:55">
      <c r="U15726" s="17" t="b">
        <f t="shared" si="1541"/>
        <v>0</v>
      </c>
      <c r="V15726" s="9" t="str">
        <f t="shared" si="1542"/>
        <v/>
      </c>
      <c r="W15726" s="9" t="str">
        <f t="shared" si="1543"/>
        <v/>
      </c>
      <c r="X15726" s="9" t="str">
        <f t="shared" si="1544"/>
        <v/>
      </c>
      <c r="BC15726" s="9" t="str">
        <f>IF(V15726="","",MAX(BC$1:BC15725)+1)</f>
        <v/>
      </c>
    </row>
    <row r="15727" spans="21:55">
      <c r="U15727" s="17" t="b">
        <f t="shared" si="1541"/>
        <v>0</v>
      </c>
      <c r="V15727" s="9" t="str">
        <f t="shared" si="1542"/>
        <v/>
      </c>
      <c r="W15727" s="9" t="str">
        <f t="shared" si="1543"/>
        <v/>
      </c>
      <c r="X15727" s="9" t="str">
        <f t="shared" si="1544"/>
        <v/>
      </c>
      <c r="BC15727" s="9" t="str">
        <f>IF(V15727="","",MAX(BC$1:BC15726)+1)</f>
        <v/>
      </c>
    </row>
    <row r="15728" spans="21:55">
      <c r="U15728" s="17" t="b">
        <f t="shared" si="1541"/>
        <v>0</v>
      </c>
      <c r="V15728" s="9" t="str">
        <f t="shared" si="1542"/>
        <v/>
      </c>
      <c r="W15728" s="9" t="str">
        <f t="shared" si="1543"/>
        <v/>
      </c>
      <c r="X15728" s="9" t="str">
        <f t="shared" si="1544"/>
        <v/>
      </c>
      <c r="BC15728" s="9" t="str">
        <f>IF(V15728="","",MAX(BC$1:BC15727)+1)</f>
        <v/>
      </c>
    </row>
    <row r="15729" spans="21:55">
      <c r="U15729" s="17" t="b">
        <f t="shared" si="1541"/>
        <v>0</v>
      </c>
      <c r="V15729" s="9" t="str">
        <f t="shared" si="1542"/>
        <v/>
      </c>
      <c r="W15729" s="9" t="str">
        <f t="shared" si="1543"/>
        <v/>
      </c>
      <c r="X15729" s="9" t="str">
        <f t="shared" si="1544"/>
        <v/>
      </c>
      <c r="BC15729" s="9" t="str">
        <f>IF(V15729="","",MAX(BC$1:BC15728)+1)</f>
        <v/>
      </c>
    </row>
    <row r="15730" spans="21:55">
      <c r="U15730" s="17" t="b">
        <f t="shared" si="1541"/>
        <v>0</v>
      </c>
      <c r="V15730" s="9" t="str">
        <f t="shared" si="1542"/>
        <v/>
      </c>
      <c r="W15730" s="9" t="str">
        <f t="shared" si="1543"/>
        <v/>
      </c>
      <c r="X15730" s="9" t="str">
        <f t="shared" si="1544"/>
        <v/>
      </c>
      <c r="BC15730" s="9" t="str">
        <f>IF(V15730="","",MAX(BC$1:BC15729)+1)</f>
        <v/>
      </c>
    </row>
    <row r="15731" spans="21:55">
      <c r="U15731" s="17" t="b">
        <f t="shared" si="1541"/>
        <v>0</v>
      </c>
      <c r="V15731" s="9" t="str">
        <f t="shared" si="1542"/>
        <v/>
      </c>
      <c r="W15731" s="9" t="str">
        <f t="shared" si="1543"/>
        <v/>
      </c>
      <c r="X15731" s="9" t="str">
        <f t="shared" si="1544"/>
        <v/>
      </c>
      <c r="BC15731" s="9" t="str">
        <f>IF(V15731="","",MAX(BC$1:BC15730)+1)</f>
        <v/>
      </c>
    </row>
    <row r="15732" spans="21:55">
      <c r="U15732" s="17" t="b">
        <f t="shared" si="1541"/>
        <v>0</v>
      </c>
      <c r="V15732" s="9" t="str">
        <f t="shared" si="1542"/>
        <v/>
      </c>
      <c r="W15732" s="9" t="str">
        <f t="shared" si="1543"/>
        <v/>
      </c>
      <c r="X15732" s="9" t="str">
        <f t="shared" si="1544"/>
        <v/>
      </c>
      <c r="BC15732" s="9" t="str">
        <f>IF(V15732="","",MAX(BC$1:BC15731)+1)</f>
        <v/>
      </c>
    </row>
    <row r="15733" spans="21:55">
      <c r="U15733" s="17" t="b">
        <f t="shared" si="1541"/>
        <v>0</v>
      </c>
      <c r="V15733" s="9" t="str">
        <f t="shared" si="1542"/>
        <v/>
      </c>
      <c r="W15733" s="9" t="str">
        <f t="shared" si="1543"/>
        <v/>
      </c>
      <c r="X15733" s="9" t="str">
        <f t="shared" si="1544"/>
        <v/>
      </c>
      <c r="BC15733" s="9" t="str">
        <f>IF(V15733="","",MAX(BC$1:BC15732)+1)</f>
        <v/>
      </c>
    </row>
    <row r="15734" spans="21:55">
      <c r="U15734" s="17" t="b">
        <f t="shared" si="1541"/>
        <v>0</v>
      </c>
      <c r="V15734" s="9" t="str">
        <f t="shared" si="1542"/>
        <v/>
      </c>
      <c r="W15734" s="9" t="str">
        <f t="shared" si="1543"/>
        <v/>
      </c>
      <c r="X15734" s="9" t="str">
        <f t="shared" si="1544"/>
        <v/>
      </c>
      <c r="BC15734" s="9" t="str">
        <f>IF(V15734="","",MAX(BC$1:BC15733)+1)</f>
        <v/>
      </c>
    </row>
    <row r="15735" spans="21:55">
      <c r="U15735" s="17" t="b">
        <f t="shared" si="1541"/>
        <v>0</v>
      </c>
      <c r="V15735" s="9" t="str">
        <f t="shared" si="1542"/>
        <v/>
      </c>
      <c r="W15735" s="9" t="str">
        <f t="shared" si="1543"/>
        <v/>
      </c>
      <c r="X15735" s="9" t="str">
        <f t="shared" si="1544"/>
        <v/>
      </c>
      <c r="BC15735" s="9" t="str">
        <f>IF(V15735="","",MAX(BC$1:BC15734)+1)</f>
        <v/>
      </c>
    </row>
    <row r="15736" spans="21:55">
      <c r="U15736" s="17" t="b">
        <f t="shared" si="1541"/>
        <v>0</v>
      </c>
      <c r="V15736" s="9" t="str">
        <f t="shared" si="1542"/>
        <v/>
      </c>
      <c r="W15736" s="9" t="str">
        <f t="shared" si="1543"/>
        <v/>
      </c>
      <c r="X15736" s="9" t="str">
        <f t="shared" si="1544"/>
        <v/>
      </c>
      <c r="BC15736" s="9" t="str">
        <f>IF(V15736="","",MAX(BC$1:BC15735)+1)</f>
        <v/>
      </c>
    </row>
    <row r="15737" spans="21:55">
      <c r="U15737" s="17" t="b">
        <f t="shared" si="1541"/>
        <v>0</v>
      </c>
      <c r="V15737" s="9" t="str">
        <f t="shared" si="1542"/>
        <v/>
      </c>
      <c r="W15737" s="9" t="str">
        <f t="shared" si="1543"/>
        <v/>
      </c>
      <c r="X15737" s="9" t="str">
        <f t="shared" si="1544"/>
        <v/>
      </c>
      <c r="BC15737" s="9" t="str">
        <f>IF(V15737="","",MAX(BC$1:BC15736)+1)</f>
        <v/>
      </c>
    </row>
    <row r="15738" spans="21:55">
      <c r="U15738" s="17" t="b">
        <f t="shared" si="1541"/>
        <v>0</v>
      </c>
      <c r="V15738" s="9" t="str">
        <f t="shared" si="1542"/>
        <v/>
      </c>
      <c r="W15738" s="9" t="str">
        <f t="shared" si="1543"/>
        <v/>
      </c>
      <c r="X15738" s="9" t="str">
        <f t="shared" si="1544"/>
        <v/>
      </c>
      <c r="BC15738" s="9" t="str">
        <f>IF(V15738="","",MAX(BC$1:BC15737)+1)</f>
        <v/>
      </c>
    </row>
    <row r="15739" spans="21:55">
      <c r="U15739" s="17" t="b">
        <f t="shared" si="1541"/>
        <v>0</v>
      </c>
      <c r="V15739" s="9" t="str">
        <f t="shared" si="1542"/>
        <v/>
      </c>
      <c r="W15739" s="9" t="str">
        <f t="shared" si="1543"/>
        <v/>
      </c>
      <c r="X15739" s="9" t="str">
        <f t="shared" si="1544"/>
        <v/>
      </c>
      <c r="BC15739" s="9" t="str">
        <f>IF(V15739="","",MAX(BC$1:BC15738)+1)</f>
        <v/>
      </c>
    </row>
    <row r="15740" spans="21:55">
      <c r="U15740" s="17" t="b">
        <f t="shared" si="1541"/>
        <v>0</v>
      </c>
      <c r="V15740" s="9" t="str">
        <f t="shared" si="1542"/>
        <v/>
      </c>
      <c r="W15740" s="9" t="str">
        <f t="shared" si="1543"/>
        <v/>
      </c>
      <c r="X15740" s="9" t="str">
        <f t="shared" si="1544"/>
        <v/>
      </c>
      <c r="BC15740" s="9" t="str">
        <f>IF(V15740="","",MAX(BC$1:BC15739)+1)</f>
        <v/>
      </c>
    </row>
    <row r="15741" spans="21:55">
      <c r="U15741" s="17" t="b">
        <f t="shared" si="1541"/>
        <v>0</v>
      </c>
      <c r="V15741" s="9" t="str">
        <f t="shared" si="1542"/>
        <v/>
      </c>
      <c r="W15741" s="9" t="str">
        <f t="shared" si="1543"/>
        <v/>
      </c>
      <c r="X15741" s="9" t="str">
        <f t="shared" si="1544"/>
        <v/>
      </c>
      <c r="BC15741" s="9" t="str">
        <f>IF(V15741="","",MAX(BC$1:BC15740)+1)</f>
        <v/>
      </c>
    </row>
    <row r="15742" spans="21:55">
      <c r="U15742" s="17" t="b">
        <f t="shared" si="1541"/>
        <v>0</v>
      </c>
      <c r="V15742" s="9" t="str">
        <f t="shared" si="1542"/>
        <v/>
      </c>
      <c r="W15742" s="9" t="str">
        <f t="shared" si="1543"/>
        <v/>
      </c>
      <c r="X15742" s="9" t="str">
        <f t="shared" si="1544"/>
        <v/>
      </c>
      <c r="BC15742" s="9" t="str">
        <f>IF(V15742="","",MAX(BC$1:BC15741)+1)</f>
        <v/>
      </c>
    </row>
    <row r="15743" spans="21:55">
      <c r="U15743" s="17" t="b">
        <f t="shared" si="1541"/>
        <v>0</v>
      </c>
      <c r="V15743" s="9" t="str">
        <f t="shared" si="1542"/>
        <v/>
      </c>
      <c r="W15743" s="9" t="str">
        <f t="shared" si="1543"/>
        <v/>
      </c>
      <c r="X15743" s="9" t="str">
        <f t="shared" si="1544"/>
        <v/>
      </c>
      <c r="BC15743" s="9" t="str">
        <f>IF(V15743="","",MAX(BC$1:BC15742)+1)</f>
        <v/>
      </c>
    </row>
    <row r="15744" spans="21:55">
      <c r="U15744" s="17" t="b">
        <f t="shared" si="1541"/>
        <v>0</v>
      </c>
      <c r="V15744" s="9" t="str">
        <f t="shared" si="1542"/>
        <v/>
      </c>
      <c r="W15744" s="9" t="str">
        <f t="shared" si="1543"/>
        <v/>
      </c>
      <c r="X15744" s="9" t="str">
        <f t="shared" si="1544"/>
        <v/>
      </c>
      <c r="BC15744" s="9" t="str">
        <f>IF(V15744="","",MAX(BC$1:BC15743)+1)</f>
        <v/>
      </c>
    </row>
    <row r="15745" spans="21:55">
      <c r="U15745" s="17" t="b">
        <f t="shared" si="1541"/>
        <v>0</v>
      </c>
      <c r="V15745" s="9" t="str">
        <f t="shared" si="1542"/>
        <v/>
      </c>
      <c r="W15745" s="9" t="str">
        <f t="shared" si="1543"/>
        <v/>
      </c>
      <c r="X15745" s="9" t="str">
        <f t="shared" si="1544"/>
        <v/>
      </c>
      <c r="BC15745" s="9" t="str">
        <f>IF(V15745="","",MAX(BC$1:BC15744)+1)</f>
        <v/>
      </c>
    </row>
    <row r="15746" spans="21:55">
      <c r="U15746" s="17" t="b">
        <f t="shared" ref="U15746:U15809" si="1545">AND(ISNUMBER(SEARCH("(rs",N15746)),NOT(ISNUMBER(SEARCH("oxidation",N15746))),NOT(ISNUMBER(SEARCH("deamidated",N15746))),NOT(ISNUMBER(SEARCH("ammonia",N15746))),NOT(ISNUMBER(SEARCH("acetyl",N15746))),NOT(ISNUMBER(SEARCH("phospho",N15746))),NOT(ISNUMBER(SEARCH("dehydrated",N15746))))</f>
        <v>0</v>
      </c>
      <c r="V15746" s="9" t="str">
        <f t="shared" ref="V15746:V15809" si="1546">IF(U15746=TRUE, IF(ISNUMBER(SEARCH(":",P15746))=TRUE, LEFT(P15746,FIND(":",P15746)-1),P15746), "")</f>
        <v/>
      </c>
      <c r="W15746" s="9" t="str">
        <f t="shared" ref="W15746:W15809" si="1547">IF(U15746=TRUE,IF(ISNUMBER(SEARCH("Carb",N15746))=TRUE,MID(LEFT(N15746,FIND("#",N15746)-1),FIND(CHAR(1),SUBSTITUTE(N15746," ",CHAR(1),(LEN(N15746)-LEN(SUBSTITUTE(N15746," ","")))-1))+1,LEN(N15746)),LEFT(N15746,FIND("#",N15746)-1)),"")</f>
        <v/>
      </c>
      <c r="X15746" s="9" t="str">
        <f t="shared" si="1544"/>
        <v/>
      </c>
      <c r="BC15746" s="9" t="str">
        <f>IF(V15746="","",MAX(BC$1:BC15745)+1)</f>
        <v/>
      </c>
    </row>
    <row r="15747" spans="21:55">
      <c r="U15747" s="17" t="b">
        <f t="shared" si="1545"/>
        <v>0</v>
      </c>
      <c r="V15747" s="9" t="str">
        <f t="shared" si="1546"/>
        <v/>
      </c>
      <c r="W15747" s="9" t="str">
        <f t="shared" si="1547"/>
        <v/>
      </c>
      <c r="X15747" s="9" t="str">
        <f t="shared" si="1544"/>
        <v/>
      </c>
      <c r="BC15747" s="9" t="str">
        <f>IF(V15747="","",MAX(BC$1:BC15746)+1)</f>
        <v/>
      </c>
    </row>
    <row r="15748" spans="21:55">
      <c r="U15748" s="17" t="b">
        <f t="shared" si="1545"/>
        <v>0</v>
      </c>
      <c r="V15748" s="9" t="str">
        <f t="shared" si="1546"/>
        <v/>
      </c>
      <c r="W15748" s="9" t="str">
        <f t="shared" si="1547"/>
        <v/>
      </c>
      <c r="X15748" s="9" t="str">
        <f t="shared" si="1544"/>
        <v/>
      </c>
      <c r="BC15748" s="9" t="str">
        <f>IF(V15748="","",MAX(BC$1:BC15747)+1)</f>
        <v/>
      </c>
    </row>
    <row r="15749" spans="21:55">
      <c r="U15749" s="17" t="b">
        <f t="shared" si="1545"/>
        <v>0</v>
      </c>
      <c r="V15749" s="9" t="str">
        <f t="shared" si="1546"/>
        <v/>
      </c>
      <c r="W15749" s="9" t="str">
        <f t="shared" si="1547"/>
        <v/>
      </c>
      <c r="X15749" s="9" t="str">
        <f t="shared" si="1544"/>
        <v/>
      </c>
      <c r="BC15749" s="9" t="str">
        <f>IF(V15749="","",MAX(BC$1:BC15748)+1)</f>
        <v/>
      </c>
    </row>
    <row r="15750" spans="21:55">
      <c r="U15750" s="17" t="b">
        <f t="shared" si="1545"/>
        <v>0</v>
      </c>
      <c r="V15750" s="9" t="str">
        <f t="shared" si="1546"/>
        <v/>
      </c>
      <c r="W15750" s="9" t="str">
        <f t="shared" si="1547"/>
        <v/>
      </c>
      <c r="X15750" s="9" t="str">
        <f t="shared" si="1544"/>
        <v/>
      </c>
      <c r="BC15750" s="9" t="str">
        <f>IF(V15750="","",MAX(BC$1:BC15749)+1)</f>
        <v/>
      </c>
    </row>
    <row r="15751" spans="21:55">
      <c r="U15751" s="17" t="b">
        <f t="shared" si="1545"/>
        <v>0</v>
      </c>
      <c r="V15751" s="9" t="str">
        <f t="shared" si="1546"/>
        <v/>
      </c>
      <c r="W15751" s="9" t="str">
        <f t="shared" si="1547"/>
        <v/>
      </c>
      <c r="X15751" s="9" t="str">
        <f t="shared" si="1544"/>
        <v/>
      </c>
      <c r="BC15751" s="9" t="str">
        <f>IF(V15751="","",MAX(BC$1:BC15750)+1)</f>
        <v/>
      </c>
    </row>
    <row r="15752" spans="21:55">
      <c r="U15752" s="17" t="b">
        <f t="shared" si="1545"/>
        <v>0</v>
      </c>
      <c r="V15752" s="9" t="str">
        <f t="shared" si="1546"/>
        <v/>
      </c>
      <c r="W15752" s="9" t="str">
        <f t="shared" si="1547"/>
        <v/>
      </c>
      <c r="X15752" s="9" t="str">
        <f t="shared" si="1544"/>
        <v/>
      </c>
      <c r="BC15752" s="9" t="str">
        <f>IF(V15752="","",MAX(BC$1:BC15751)+1)</f>
        <v/>
      </c>
    </row>
    <row r="15753" spans="21:55">
      <c r="U15753" s="17" t="b">
        <f t="shared" si="1545"/>
        <v>0</v>
      </c>
      <c r="V15753" s="9" t="str">
        <f t="shared" si="1546"/>
        <v/>
      </c>
      <c r="W15753" s="9" t="str">
        <f t="shared" si="1547"/>
        <v/>
      </c>
      <c r="X15753" s="9" t="str">
        <f t="shared" si="1544"/>
        <v/>
      </c>
      <c r="BC15753" s="9" t="str">
        <f>IF(V15753="","",MAX(BC$1:BC15752)+1)</f>
        <v/>
      </c>
    </row>
    <row r="15754" spans="21:55">
      <c r="U15754" s="17" t="b">
        <f t="shared" si="1545"/>
        <v>0</v>
      </c>
      <c r="V15754" s="9" t="str">
        <f t="shared" si="1546"/>
        <v/>
      </c>
      <c r="W15754" s="9" t="str">
        <f t="shared" si="1547"/>
        <v/>
      </c>
      <c r="X15754" s="9" t="str">
        <f t="shared" si="1544"/>
        <v/>
      </c>
      <c r="BC15754" s="9" t="str">
        <f>IF(V15754="","",MAX(BC$1:BC15753)+1)</f>
        <v/>
      </c>
    </row>
    <row r="15755" spans="21:55">
      <c r="U15755" s="17" t="b">
        <f t="shared" si="1545"/>
        <v>0</v>
      </c>
      <c r="V15755" s="9" t="str">
        <f t="shared" si="1546"/>
        <v/>
      </c>
      <c r="W15755" s="9" t="str">
        <f t="shared" si="1547"/>
        <v/>
      </c>
      <c r="X15755" s="9" t="str">
        <f t="shared" si="1544"/>
        <v/>
      </c>
      <c r="BC15755" s="9" t="str">
        <f>IF(V15755="","",MAX(BC$1:BC15754)+1)</f>
        <v/>
      </c>
    </row>
    <row r="15756" spans="21:55">
      <c r="U15756" s="17" t="b">
        <f t="shared" si="1545"/>
        <v>0</v>
      </c>
      <c r="V15756" s="9" t="str">
        <f t="shared" si="1546"/>
        <v/>
      </c>
      <c r="W15756" s="9" t="str">
        <f t="shared" si="1547"/>
        <v/>
      </c>
      <c r="X15756" s="9" t="str">
        <f t="shared" si="1544"/>
        <v/>
      </c>
      <c r="BC15756" s="9" t="str">
        <f>IF(V15756="","",MAX(BC$1:BC15755)+1)</f>
        <v/>
      </c>
    </row>
    <row r="15757" spans="21:55">
      <c r="U15757" s="17" t="b">
        <f t="shared" si="1545"/>
        <v>0</v>
      </c>
      <c r="V15757" s="9" t="str">
        <f t="shared" si="1546"/>
        <v/>
      </c>
      <c r="W15757" s="9" t="str">
        <f t="shared" si="1547"/>
        <v/>
      </c>
      <c r="X15757" s="9" t="str">
        <f t="shared" si="1544"/>
        <v/>
      </c>
      <c r="BC15757" s="9" t="str">
        <f>IF(V15757="","",MAX(BC$1:BC15756)+1)</f>
        <v/>
      </c>
    </row>
    <row r="15758" spans="21:55">
      <c r="U15758" s="17" t="b">
        <f t="shared" si="1545"/>
        <v>0</v>
      </c>
      <c r="V15758" s="9" t="str">
        <f t="shared" si="1546"/>
        <v/>
      </c>
      <c r="W15758" s="9" t="str">
        <f t="shared" si="1547"/>
        <v/>
      </c>
      <c r="X15758" s="9" t="str">
        <f t="shared" si="1544"/>
        <v/>
      </c>
      <c r="BC15758" s="9" t="str">
        <f>IF(V15758="","",MAX(BC$1:BC15757)+1)</f>
        <v/>
      </c>
    </row>
    <row r="15759" spans="21:55">
      <c r="U15759" s="17" t="b">
        <f t="shared" si="1545"/>
        <v>0</v>
      </c>
      <c r="V15759" s="9" t="str">
        <f t="shared" si="1546"/>
        <v/>
      </c>
      <c r="W15759" s="9" t="str">
        <f t="shared" si="1547"/>
        <v/>
      </c>
      <c r="X15759" s="9" t="str">
        <f t="shared" si="1544"/>
        <v/>
      </c>
      <c r="BC15759" s="9" t="str">
        <f>IF(V15759="","",MAX(BC$1:BC15758)+1)</f>
        <v/>
      </c>
    </row>
    <row r="15760" spans="21:55">
      <c r="U15760" s="17" t="b">
        <f t="shared" si="1545"/>
        <v>0</v>
      </c>
      <c r="V15760" s="9" t="str">
        <f t="shared" si="1546"/>
        <v/>
      </c>
      <c r="W15760" s="9" t="str">
        <f t="shared" si="1547"/>
        <v/>
      </c>
      <c r="X15760" s="9" t="str">
        <f t="shared" si="1544"/>
        <v/>
      </c>
      <c r="BC15760" s="9" t="str">
        <f>IF(V15760="","",MAX(BC$1:BC15759)+1)</f>
        <v/>
      </c>
    </row>
    <row r="15761" spans="21:55">
      <c r="U15761" s="17" t="b">
        <f t="shared" si="1545"/>
        <v>0</v>
      </c>
      <c r="V15761" s="9" t="str">
        <f t="shared" si="1546"/>
        <v/>
      </c>
      <c r="W15761" s="9" t="str">
        <f t="shared" si="1547"/>
        <v/>
      </c>
      <c r="X15761" s="9" t="str">
        <f t="shared" si="1544"/>
        <v/>
      </c>
      <c r="BC15761" s="9" t="str">
        <f>IF(V15761="","",MAX(BC$1:BC15760)+1)</f>
        <v/>
      </c>
    </row>
    <row r="15762" spans="21:55">
      <c r="U15762" s="17" t="b">
        <f t="shared" si="1545"/>
        <v>0</v>
      </c>
      <c r="V15762" s="9" t="str">
        <f t="shared" si="1546"/>
        <v/>
      </c>
      <c r="W15762" s="9" t="str">
        <f t="shared" si="1547"/>
        <v/>
      </c>
      <c r="X15762" s="9" t="str">
        <f t="shared" si="1544"/>
        <v/>
      </c>
      <c r="BC15762" s="9" t="str">
        <f>IF(V15762="","",MAX(BC$1:BC15761)+1)</f>
        <v/>
      </c>
    </row>
    <row r="15763" spans="21:55">
      <c r="U15763" s="17" t="b">
        <f t="shared" si="1545"/>
        <v>0</v>
      </c>
      <c r="V15763" s="9" t="str">
        <f t="shared" si="1546"/>
        <v/>
      </c>
      <c r="W15763" s="9" t="str">
        <f t="shared" si="1547"/>
        <v/>
      </c>
      <c r="X15763" s="9" t="str">
        <f t="shared" si="1544"/>
        <v/>
      </c>
      <c r="BC15763" s="9" t="str">
        <f>IF(V15763="","",MAX(BC$1:BC15762)+1)</f>
        <v/>
      </c>
    </row>
    <row r="15764" spans="21:55">
      <c r="U15764" s="17" t="b">
        <f t="shared" si="1545"/>
        <v>0</v>
      </c>
      <c r="V15764" s="9" t="str">
        <f t="shared" si="1546"/>
        <v/>
      </c>
      <c r="W15764" s="9" t="str">
        <f t="shared" si="1547"/>
        <v/>
      </c>
      <c r="X15764" s="9" t="str">
        <f t="shared" si="1544"/>
        <v/>
      </c>
      <c r="BC15764" s="9" t="str">
        <f>IF(V15764="","",MAX(BC$1:BC15763)+1)</f>
        <v/>
      </c>
    </row>
    <row r="15765" spans="21:55">
      <c r="U15765" s="17" t="b">
        <f t="shared" si="1545"/>
        <v>0</v>
      </c>
      <c r="V15765" s="9" t="str">
        <f t="shared" si="1546"/>
        <v/>
      </c>
      <c r="W15765" s="9" t="str">
        <f t="shared" si="1547"/>
        <v/>
      </c>
      <c r="X15765" s="9" t="str">
        <f t="shared" si="1544"/>
        <v/>
      </c>
      <c r="BC15765" s="9" t="str">
        <f>IF(V15765="","",MAX(BC$1:BC15764)+1)</f>
        <v/>
      </c>
    </row>
    <row r="15766" spans="21:55">
      <c r="U15766" s="17" t="b">
        <f t="shared" si="1545"/>
        <v>0</v>
      </c>
      <c r="V15766" s="9" t="str">
        <f t="shared" si="1546"/>
        <v/>
      </c>
      <c r="W15766" s="9" t="str">
        <f t="shared" si="1547"/>
        <v/>
      </c>
      <c r="X15766" s="9" t="str">
        <f t="shared" si="1544"/>
        <v/>
      </c>
      <c r="BC15766" s="9" t="str">
        <f>IF(V15766="","",MAX(BC$1:BC15765)+1)</f>
        <v/>
      </c>
    </row>
    <row r="15767" spans="21:55">
      <c r="U15767" s="17" t="b">
        <f t="shared" si="1545"/>
        <v>0</v>
      </c>
      <c r="V15767" s="9" t="str">
        <f t="shared" si="1546"/>
        <v/>
      </c>
      <c r="W15767" s="9" t="str">
        <f t="shared" si="1547"/>
        <v/>
      </c>
      <c r="X15767" s="9" t="str">
        <f t="shared" si="1544"/>
        <v/>
      </c>
      <c r="BC15767" s="9" t="str">
        <f>IF(V15767="","",MAX(BC$1:BC15766)+1)</f>
        <v/>
      </c>
    </row>
    <row r="15768" spans="21:55">
      <c r="U15768" s="17" t="b">
        <f t="shared" si="1545"/>
        <v>0</v>
      </c>
      <c r="V15768" s="9" t="str">
        <f t="shared" si="1546"/>
        <v/>
      </c>
      <c r="W15768" s="9" t="str">
        <f t="shared" si="1547"/>
        <v/>
      </c>
      <c r="X15768" s="9" t="str">
        <f t="shared" si="1544"/>
        <v/>
      </c>
      <c r="BC15768" s="9" t="str">
        <f>IF(V15768="","",MAX(BC$1:BC15767)+1)</f>
        <v/>
      </c>
    </row>
    <row r="15769" spans="21:55">
      <c r="U15769" s="17" t="b">
        <f t="shared" si="1545"/>
        <v>0</v>
      </c>
      <c r="V15769" s="9" t="str">
        <f t="shared" si="1546"/>
        <v/>
      </c>
      <c r="W15769" s="9" t="str">
        <f t="shared" si="1547"/>
        <v/>
      </c>
      <c r="X15769" s="9" t="str">
        <f t="shared" si="1544"/>
        <v/>
      </c>
      <c r="BC15769" s="9" t="str">
        <f>IF(V15769="","",MAX(BC$1:BC15768)+1)</f>
        <v/>
      </c>
    </row>
    <row r="15770" spans="21:55">
      <c r="U15770" s="17" t="b">
        <f t="shared" si="1545"/>
        <v>0</v>
      </c>
      <c r="V15770" s="9" t="str">
        <f t="shared" si="1546"/>
        <v/>
      </c>
      <c r="W15770" s="9" t="str">
        <f t="shared" si="1547"/>
        <v/>
      </c>
      <c r="X15770" s="9" t="str">
        <f t="shared" si="1544"/>
        <v/>
      </c>
      <c r="BC15770" s="9" t="str">
        <f>IF(V15770="","",MAX(BC$1:BC15769)+1)</f>
        <v/>
      </c>
    </row>
    <row r="15771" spans="21:55">
      <c r="U15771" s="17" t="b">
        <f t="shared" si="1545"/>
        <v>0</v>
      </c>
      <c r="V15771" s="9" t="str">
        <f t="shared" si="1546"/>
        <v/>
      </c>
      <c r="W15771" s="9" t="str">
        <f t="shared" si="1547"/>
        <v/>
      </c>
      <c r="X15771" s="9" t="str">
        <f t="shared" si="1544"/>
        <v/>
      </c>
      <c r="BC15771" s="9" t="str">
        <f>IF(V15771="","",MAX(BC$1:BC15770)+1)</f>
        <v/>
      </c>
    </row>
    <row r="15772" spans="21:55">
      <c r="U15772" s="17" t="b">
        <f t="shared" si="1545"/>
        <v>0</v>
      </c>
      <c r="V15772" s="9" t="str">
        <f t="shared" si="1546"/>
        <v/>
      </c>
      <c r="W15772" s="9" t="str">
        <f t="shared" si="1547"/>
        <v/>
      </c>
      <c r="X15772" s="9" t="str">
        <f t="shared" si="1544"/>
        <v/>
      </c>
      <c r="BC15772" s="9" t="str">
        <f>IF(V15772="","",MAX(BC$1:BC15771)+1)</f>
        <v/>
      </c>
    </row>
    <row r="15773" spans="21:55">
      <c r="U15773" s="17" t="b">
        <f t="shared" si="1545"/>
        <v>0</v>
      </c>
      <c r="V15773" s="9" t="str">
        <f t="shared" si="1546"/>
        <v/>
      </c>
      <c r="W15773" s="9" t="str">
        <f t="shared" si="1547"/>
        <v/>
      </c>
      <c r="X15773" s="9" t="str">
        <f t="shared" si="1544"/>
        <v/>
      </c>
      <c r="BC15773" s="9" t="str">
        <f>IF(V15773="","",MAX(BC$1:BC15772)+1)</f>
        <v/>
      </c>
    </row>
    <row r="15774" spans="21:55">
      <c r="U15774" s="17" t="b">
        <f t="shared" si="1545"/>
        <v>0</v>
      </c>
      <c r="V15774" s="9" t="str">
        <f t="shared" si="1546"/>
        <v/>
      </c>
      <c r="W15774" s="9" t="str">
        <f t="shared" si="1547"/>
        <v/>
      </c>
      <c r="X15774" s="9" t="str">
        <f t="shared" ref="X15774:X15837" si="1548">IF(U15774=TRUE, MID(LEFT(N15774,FIND(")",N15774)-1),FIND("(",N15774)+1,LEN(N15774)), "")</f>
        <v/>
      </c>
      <c r="BC15774" s="9" t="str">
        <f>IF(V15774="","",MAX(BC$1:BC15773)+1)</f>
        <v/>
      </c>
    </row>
    <row r="15775" spans="21:55">
      <c r="U15775" s="17" t="b">
        <f t="shared" si="1545"/>
        <v>0</v>
      </c>
      <c r="V15775" s="9" t="str">
        <f t="shared" si="1546"/>
        <v/>
      </c>
      <c r="W15775" s="9" t="str">
        <f t="shared" si="1547"/>
        <v/>
      </c>
      <c r="X15775" s="9" t="str">
        <f t="shared" si="1548"/>
        <v/>
      </c>
      <c r="BC15775" s="9" t="str">
        <f>IF(V15775="","",MAX(BC$1:BC15774)+1)</f>
        <v/>
      </c>
    </row>
    <row r="15776" spans="21:55">
      <c r="U15776" s="17" t="b">
        <f t="shared" si="1545"/>
        <v>0</v>
      </c>
      <c r="V15776" s="9" t="str">
        <f t="shared" si="1546"/>
        <v/>
      </c>
      <c r="W15776" s="9" t="str">
        <f t="shared" si="1547"/>
        <v/>
      </c>
      <c r="X15776" s="9" t="str">
        <f t="shared" si="1548"/>
        <v/>
      </c>
      <c r="BC15776" s="9" t="str">
        <f>IF(V15776="","",MAX(BC$1:BC15775)+1)</f>
        <v/>
      </c>
    </row>
    <row r="15777" spans="21:55">
      <c r="U15777" s="17" t="b">
        <f t="shared" si="1545"/>
        <v>0</v>
      </c>
      <c r="V15777" s="9" t="str">
        <f t="shared" si="1546"/>
        <v/>
      </c>
      <c r="W15777" s="9" t="str">
        <f t="shared" si="1547"/>
        <v/>
      </c>
      <c r="X15777" s="9" t="str">
        <f t="shared" si="1548"/>
        <v/>
      </c>
      <c r="BC15777" s="9" t="str">
        <f>IF(V15777="","",MAX(BC$1:BC15776)+1)</f>
        <v/>
      </c>
    </row>
    <row r="15778" spans="21:55">
      <c r="U15778" s="17" t="b">
        <f t="shared" si="1545"/>
        <v>0</v>
      </c>
      <c r="V15778" s="9" t="str">
        <f t="shared" si="1546"/>
        <v/>
      </c>
      <c r="W15778" s="9" t="str">
        <f t="shared" si="1547"/>
        <v/>
      </c>
      <c r="X15778" s="9" t="str">
        <f t="shared" si="1548"/>
        <v/>
      </c>
      <c r="BC15778" s="9" t="str">
        <f>IF(V15778="","",MAX(BC$1:BC15777)+1)</f>
        <v/>
      </c>
    </row>
    <row r="15779" spans="21:55">
      <c r="U15779" s="17" t="b">
        <f t="shared" si="1545"/>
        <v>0</v>
      </c>
      <c r="V15779" s="9" t="str">
        <f t="shared" si="1546"/>
        <v/>
      </c>
      <c r="W15779" s="9" t="str">
        <f t="shared" si="1547"/>
        <v/>
      </c>
      <c r="X15779" s="9" t="str">
        <f t="shared" si="1548"/>
        <v/>
      </c>
      <c r="BC15779" s="9" t="str">
        <f>IF(V15779="","",MAX(BC$1:BC15778)+1)</f>
        <v/>
      </c>
    </row>
    <row r="15780" spans="21:55">
      <c r="U15780" s="17" t="b">
        <f t="shared" si="1545"/>
        <v>0</v>
      </c>
      <c r="V15780" s="9" t="str">
        <f t="shared" si="1546"/>
        <v/>
      </c>
      <c r="W15780" s="9" t="str">
        <f t="shared" si="1547"/>
        <v/>
      </c>
      <c r="X15780" s="9" t="str">
        <f t="shared" si="1548"/>
        <v/>
      </c>
      <c r="BC15780" s="9" t="str">
        <f>IF(V15780="","",MAX(BC$1:BC15779)+1)</f>
        <v/>
      </c>
    </row>
    <row r="15781" spans="21:55">
      <c r="U15781" s="17" t="b">
        <f t="shared" si="1545"/>
        <v>0</v>
      </c>
      <c r="V15781" s="9" t="str">
        <f t="shared" si="1546"/>
        <v/>
      </c>
      <c r="W15781" s="9" t="str">
        <f t="shared" si="1547"/>
        <v/>
      </c>
      <c r="X15781" s="9" t="str">
        <f t="shared" si="1548"/>
        <v/>
      </c>
      <c r="BC15781" s="9" t="str">
        <f>IF(V15781="","",MAX(BC$1:BC15780)+1)</f>
        <v/>
      </c>
    </row>
    <row r="15782" spans="21:55">
      <c r="U15782" s="17" t="b">
        <f t="shared" si="1545"/>
        <v>0</v>
      </c>
      <c r="V15782" s="9" t="str">
        <f t="shared" si="1546"/>
        <v/>
      </c>
      <c r="W15782" s="9" t="str">
        <f t="shared" si="1547"/>
        <v/>
      </c>
      <c r="X15782" s="9" t="str">
        <f t="shared" si="1548"/>
        <v/>
      </c>
      <c r="BC15782" s="9" t="str">
        <f>IF(V15782="","",MAX(BC$1:BC15781)+1)</f>
        <v/>
      </c>
    </row>
    <row r="15783" spans="21:55">
      <c r="U15783" s="17" t="b">
        <f t="shared" si="1545"/>
        <v>0</v>
      </c>
      <c r="V15783" s="9" t="str">
        <f t="shared" si="1546"/>
        <v/>
      </c>
      <c r="W15783" s="9" t="str">
        <f t="shared" si="1547"/>
        <v/>
      </c>
      <c r="X15783" s="9" t="str">
        <f t="shared" si="1548"/>
        <v/>
      </c>
      <c r="BC15783" s="9" t="str">
        <f>IF(V15783="","",MAX(BC$1:BC15782)+1)</f>
        <v/>
      </c>
    </row>
    <row r="15784" spans="21:55">
      <c r="U15784" s="17" t="b">
        <f t="shared" si="1545"/>
        <v>0</v>
      </c>
      <c r="V15784" s="9" t="str">
        <f t="shared" si="1546"/>
        <v/>
      </c>
      <c r="W15784" s="9" t="str">
        <f t="shared" si="1547"/>
        <v/>
      </c>
      <c r="X15784" s="9" t="str">
        <f t="shared" si="1548"/>
        <v/>
      </c>
      <c r="BC15784" s="9" t="str">
        <f>IF(V15784="","",MAX(BC$1:BC15783)+1)</f>
        <v/>
      </c>
    </row>
    <row r="15785" spans="21:55">
      <c r="U15785" s="17" t="b">
        <f t="shared" si="1545"/>
        <v>0</v>
      </c>
      <c r="V15785" s="9" t="str">
        <f t="shared" si="1546"/>
        <v/>
      </c>
      <c r="W15785" s="9" t="str">
        <f t="shared" si="1547"/>
        <v/>
      </c>
      <c r="X15785" s="9" t="str">
        <f t="shared" si="1548"/>
        <v/>
      </c>
      <c r="BC15785" s="9" t="str">
        <f>IF(V15785="","",MAX(BC$1:BC15784)+1)</f>
        <v/>
      </c>
    </row>
    <row r="15786" spans="21:55">
      <c r="U15786" s="17" t="b">
        <f t="shared" si="1545"/>
        <v>0</v>
      </c>
      <c r="V15786" s="9" t="str">
        <f t="shared" si="1546"/>
        <v/>
      </c>
      <c r="W15786" s="9" t="str">
        <f t="shared" si="1547"/>
        <v/>
      </c>
      <c r="X15786" s="9" t="str">
        <f t="shared" si="1548"/>
        <v/>
      </c>
      <c r="BC15786" s="9" t="str">
        <f>IF(V15786="","",MAX(BC$1:BC15785)+1)</f>
        <v/>
      </c>
    </row>
    <row r="15787" spans="21:55">
      <c r="U15787" s="17" t="b">
        <f t="shared" si="1545"/>
        <v>0</v>
      </c>
      <c r="V15787" s="9" t="str">
        <f t="shared" si="1546"/>
        <v/>
      </c>
      <c r="W15787" s="9" t="str">
        <f t="shared" si="1547"/>
        <v/>
      </c>
      <c r="X15787" s="9" t="str">
        <f t="shared" si="1548"/>
        <v/>
      </c>
      <c r="BC15787" s="9" t="str">
        <f>IF(V15787="","",MAX(BC$1:BC15786)+1)</f>
        <v/>
      </c>
    </row>
    <row r="15788" spans="21:55">
      <c r="U15788" s="17" t="b">
        <f t="shared" si="1545"/>
        <v>0</v>
      </c>
      <c r="V15788" s="9" t="str">
        <f t="shared" si="1546"/>
        <v/>
      </c>
      <c r="W15788" s="9" t="str">
        <f t="shared" si="1547"/>
        <v/>
      </c>
      <c r="X15788" s="9" t="str">
        <f t="shared" si="1548"/>
        <v/>
      </c>
      <c r="BC15788" s="9" t="str">
        <f>IF(V15788="","",MAX(BC$1:BC15787)+1)</f>
        <v/>
      </c>
    </row>
    <row r="15789" spans="21:55">
      <c r="U15789" s="17" t="b">
        <f t="shared" si="1545"/>
        <v>0</v>
      </c>
      <c r="V15789" s="9" t="str">
        <f t="shared" si="1546"/>
        <v/>
      </c>
      <c r="W15789" s="9" t="str">
        <f t="shared" si="1547"/>
        <v/>
      </c>
      <c r="X15789" s="9" t="str">
        <f t="shared" si="1548"/>
        <v/>
      </c>
      <c r="BC15789" s="9" t="str">
        <f>IF(V15789="","",MAX(BC$1:BC15788)+1)</f>
        <v/>
      </c>
    </row>
    <row r="15790" spans="21:55">
      <c r="U15790" s="17" t="b">
        <f t="shared" si="1545"/>
        <v>0</v>
      </c>
      <c r="V15790" s="9" t="str">
        <f t="shared" si="1546"/>
        <v/>
      </c>
      <c r="W15790" s="9" t="str">
        <f t="shared" si="1547"/>
        <v/>
      </c>
      <c r="X15790" s="9" t="str">
        <f t="shared" si="1548"/>
        <v/>
      </c>
      <c r="BC15790" s="9" t="str">
        <f>IF(V15790="","",MAX(BC$1:BC15789)+1)</f>
        <v/>
      </c>
    </row>
    <row r="15791" spans="21:55">
      <c r="U15791" s="17" t="b">
        <f t="shared" si="1545"/>
        <v>0</v>
      </c>
      <c r="V15791" s="9" t="str">
        <f t="shared" si="1546"/>
        <v/>
      </c>
      <c r="W15791" s="9" t="str">
        <f t="shared" si="1547"/>
        <v/>
      </c>
      <c r="X15791" s="9" t="str">
        <f t="shared" si="1548"/>
        <v/>
      </c>
      <c r="BC15791" s="9" t="str">
        <f>IF(V15791="","",MAX(BC$1:BC15790)+1)</f>
        <v/>
      </c>
    </row>
    <row r="15792" spans="21:55">
      <c r="U15792" s="17" t="b">
        <f t="shared" si="1545"/>
        <v>0</v>
      </c>
      <c r="V15792" s="9" t="str">
        <f t="shared" si="1546"/>
        <v/>
      </c>
      <c r="W15792" s="9" t="str">
        <f t="shared" si="1547"/>
        <v/>
      </c>
      <c r="X15792" s="9" t="str">
        <f t="shared" si="1548"/>
        <v/>
      </c>
      <c r="BC15792" s="9" t="str">
        <f>IF(V15792="","",MAX(BC$1:BC15791)+1)</f>
        <v/>
      </c>
    </row>
    <row r="15793" spans="21:55">
      <c r="U15793" s="17" t="b">
        <f t="shared" si="1545"/>
        <v>0</v>
      </c>
      <c r="V15793" s="9" t="str">
        <f t="shared" si="1546"/>
        <v/>
      </c>
      <c r="W15793" s="9" t="str">
        <f t="shared" si="1547"/>
        <v/>
      </c>
      <c r="X15793" s="9" t="str">
        <f t="shared" si="1548"/>
        <v/>
      </c>
      <c r="BC15793" s="9" t="str">
        <f>IF(V15793="","",MAX(BC$1:BC15792)+1)</f>
        <v/>
      </c>
    </row>
    <row r="15794" spans="21:55">
      <c r="U15794" s="17" t="b">
        <f t="shared" si="1545"/>
        <v>0</v>
      </c>
      <c r="V15794" s="9" t="str">
        <f t="shared" si="1546"/>
        <v/>
      </c>
      <c r="W15794" s="9" t="str">
        <f t="shared" si="1547"/>
        <v/>
      </c>
      <c r="X15794" s="9" t="str">
        <f t="shared" si="1548"/>
        <v/>
      </c>
      <c r="BC15794" s="9" t="str">
        <f>IF(V15794="","",MAX(BC$1:BC15793)+1)</f>
        <v/>
      </c>
    </row>
    <row r="15795" spans="21:55">
      <c r="U15795" s="17" t="b">
        <f t="shared" si="1545"/>
        <v>0</v>
      </c>
      <c r="V15795" s="9" t="str">
        <f t="shared" si="1546"/>
        <v/>
      </c>
      <c r="W15795" s="9" t="str">
        <f t="shared" si="1547"/>
        <v/>
      </c>
      <c r="X15795" s="9" t="str">
        <f t="shared" si="1548"/>
        <v/>
      </c>
      <c r="BC15795" s="9" t="str">
        <f>IF(V15795="","",MAX(BC$1:BC15794)+1)</f>
        <v/>
      </c>
    </row>
    <row r="15796" spans="21:55">
      <c r="U15796" s="17" t="b">
        <f t="shared" si="1545"/>
        <v>0</v>
      </c>
      <c r="V15796" s="9" t="str">
        <f t="shared" si="1546"/>
        <v/>
      </c>
      <c r="W15796" s="9" t="str">
        <f t="shared" si="1547"/>
        <v/>
      </c>
      <c r="X15796" s="9" t="str">
        <f t="shared" si="1548"/>
        <v/>
      </c>
      <c r="BC15796" s="9" t="str">
        <f>IF(V15796="","",MAX(BC$1:BC15795)+1)</f>
        <v/>
      </c>
    </row>
    <row r="15797" spans="21:55">
      <c r="U15797" s="17" t="b">
        <f t="shared" si="1545"/>
        <v>0</v>
      </c>
      <c r="V15797" s="9" t="str">
        <f t="shared" si="1546"/>
        <v/>
      </c>
      <c r="W15797" s="9" t="str">
        <f t="shared" si="1547"/>
        <v/>
      </c>
      <c r="X15797" s="9" t="str">
        <f t="shared" si="1548"/>
        <v/>
      </c>
      <c r="BC15797" s="9" t="str">
        <f>IF(V15797="","",MAX(BC$1:BC15796)+1)</f>
        <v/>
      </c>
    </row>
    <row r="15798" spans="21:55">
      <c r="U15798" s="17" t="b">
        <f t="shared" si="1545"/>
        <v>0</v>
      </c>
      <c r="V15798" s="9" t="str">
        <f t="shared" si="1546"/>
        <v/>
      </c>
      <c r="W15798" s="9" t="str">
        <f t="shared" si="1547"/>
        <v/>
      </c>
      <c r="X15798" s="9" t="str">
        <f t="shared" si="1548"/>
        <v/>
      </c>
      <c r="BC15798" s="9" t="str">
        <f>IF(V15798="","",MAX(BC$1:BC15797)+1)</f>
        <v/>
      </c>
    </row>
    <row r="15799" spans="21:55">
      <c r="U15799" s="17" t="b">
        <f t="shared" si="1545"/>
        <v>0</v>
      </c>
      <c r="V15799" s="9" t="str">
        <f t="shared" si="1546"/>
        <v/>
      </c>
      <c r="W15799" s="9" t="str">
        <f t="shared" si="1547"/>
        <v/>
      </c>
      <c r="X15799" s="9" t="str">
        <f t="shared" si="1548"/>
        <v/>
      </c>
      <c r="BC15799" s="9" t="str">
        <f>IF(V15799="","",MAX(BC$1:BC15798)+1)</f>
        <v/>
      </c>
    </row>
    <row r="15800" spans="21:55">
      <c r="U15800" s="17" t="b">
        <f t="shared" si="1545"/>
        <v>0</v>
      </c>
      <c r="V15800" s="9" t="str">
        <f t="shared" si="1546"/>
        <v/>
      </c>
      <c r="W15800" s="9" t="str">
        <f t="shared" si="1547"/>
        <v/>
      </c>
      <c r="X15800" s="9" t="str">
        <f t="shared" si="1548"/>
        <v/>
      </c>
      <c r="BC15800" s="9" t="str">
        <f>IF(V15800="","",MAX(BC$1:BC15799)+1)</f>
        <v/>
      </c>
    </row>
    <row r="15801" spans="21:55">
      <c r="U15801" s="17" t="b">
        <f t="shared" si="1545"/>
        <v>0</v>
      </c>
      <c r="V15801" s="9" t="str">
        <f t="shared" si="1546"/>
        <v/>
      </c>
      <c r="W15801" s="9" t="str">
        <f t="shared" si="1547"/>
        <v/>
      </c>
      <c r="X15801" s="9" t="str">
        <f t="shared" si="1548"/>
        <v/>
      </c>
      <c r="BC15801" s="9" t="str">
        <f>IF(V15801="","",MAX(BC$1:BC15800)+1)</f>
        <v/>
      </c>
    </row>
    <row r="15802" spans="21:55">
      <c r="U15802" s="17" t="b">
        <f t="shared" si="1545"/>
        <v>0</v>
      </c>
      <c r="V15802" s="9" t="str">
        <f t="shared" si="1546"/>
        <v/>
      </c>
      <c r="W15802" s="9" t="str">
        <f t="shared" si="1547"/>
        <v/>
      </c>
      <c r="X15802" s="9" t="str">
        <f t="shared" si="1548"/>
        <v/>
      </c>
      <c r="BC15802" s="9" t="str">
        <f>IF(V15802="","",MAX(BC$1:BC15801)+1)</f>
        <v/>
      </c>
    </row>
    <row r="15803" spans="21:55">
      <c r="U15803" s="17" t="b">
        <f t="shared" si="1545"/>
        <v>0</v>
      </c>
      <c r="V15803" s="9" t="str">
        <f t="shared" si="1546"/>
        <v/>
      </c>
      <c r="W15803" s="9" t="str">
        <f t="shared" si="1547"/>
        <v/>
      </c>
      <c r="X15803" s="9" t="str">
        <f t="shared" si="1548"/>
        <v/>
      </c>
      <c r="BC15803" s="9" t="str">
        <f>IF(V15803="","",MAX(BC$1:BC15802)+1)</f>
        <v/>
      </c>
    </row>
    <row r="15804" spans="21:55">
      <c r="U15804" s="17" t="b">
        <f t="shared" si="1545"/>
        <v>0</v>
      </c>
      <c r="V15804" s="9" t="str">
        <f t="shared" si="1546"/>
        <v/>
      </c>
      <c r="W15804" s="9" t="str">
        <f t="shared" si="1547"/>
        <v/>
      </c>
      <c r="X15804" s="9" t="str">
        <f t="shared" si="1548"/>
        <v/>
      </c>
      <c r="BC15804" s="9" t="str">
        <f>IF(V15804="","",MAX(BC$1:BC15803)+1)</f>
        <v/>
      </c>
    </row>
    <row r="15805" spans="21:55">
      <c r="U15805" s="17" t="b">
        <f t="shared" si="1545"/>
        <v>0</v>
      </c>
      <c r="V15805" s="9" t="str">
        <f t="shared" si="1546"/>
        <v/>
      </c>
      <c r="W15805" s="9" t="str">
        <f t="shared" si="1547"/>
        <v/>
      </c>
      <c r="X15805" s="9" t="str">
        <f t="shared" si="1548"/>
        <v/>
      </c>
      <c r="BC15805" s="9" t="str">
        <f>IF(V15805="","",MAX(BC$1:BC15804)+1)</f>
        <v/>
      </c>
    </row>
    <row r="15806" spans="21:55">
      <c r="U15806" s="17" t="b">
        <f t="shared" si="1545"/>
        <v>0</v>
      </c>
      <c r="V15806" s="9" t="str">
        <f t="shared" si="1546"/>
        <v/>
      </c>
      <c r="W15806" s="9" t="str">
        <f t="shared" si="1547"/>
        <v/>
      </c>
      <c r="X15806" s="9" t="str">
        <f t="shared" si="1548"/>
        <v/>
      </c>
      <c r="BC15806" s="9" t="str">
        <f>IF(V15806="","",MAX(BC$1:BC15805)+1)</f>
        <v/>
      </c>
    </row>
    <row r="15807" spans="21:55">
      <c r="U15807" s="17" t="b">
        <f t="shared" si="1545"/>
        <v>0</v>
      </c>
      <c r="V15807" s="9" t="str">
        <f t="shared" si="1546"/>
        <v/>
      </c>
      <c r="W15807" s="9" t="str">
        <f t="shared" si="1547"/>
        <v/>
      </c>
      <c r="X15807" s="9" t="str">
        <f t="shared" si="1548"/>
        <v/>
      </c>
      <c r="BC15807" s="9" t="str">
        <f>IF(V15807="","",MAX(BC$1:BC15806)+1)</f>
        <v/>
      </c>
    </row>
    <row r="15808" spans="21:55">
      <c r="U15808" s="17" t="b">
        <f t="shared" si="1545"/>
        <v>0</v>
      </c>
      <c r="V15808" s="9" t="str">
        <f t="shared" si="1546"/>
        <v/>
      </c>
      <c r="W15808" s="9" t="str">
        <f t="shared" si="1547"/>
        <v/>
      </c>
      <c r="X15808" s="9" t="str">
        <f t="shared" si="1548"/>
        <v/>
      </c>
      <c r="BC15808" s="9" t="str">
        <f>IF(V15808="","",MAX(BC$1:BC15807)+1)</f>
        <v/>
      </c>
    </row>
    <row r="15809" spans="21:55">
      <c r="U15809" s="17" t="b">
        <f t="shared" si="1545"/>
        <v>0</v>
      </c>
      <c r="V15809" s="9" t="str">
        <f t="shared" si="1546"/>
        <v/>
      </c>
      <c r="W15809" s="9" t="str">
        <f t="shared" si="1547"/>
        <v/>
      </c>
      <c r="X15809" s="9" t="str">
        <f t="shared" si="1548"/>
        <v/>
      </c>
      <c r="BC15809" s="9" t="str">
        <f>IF(V15809="","",MAX(BC$1:BC15808)+1)</f>
        <v/>
      </c>
    </row>
    <row r="15810" spans="21:55">
      <c r="U15810" s="17" t="b">
        <f t="shared" ref="U15810:U15873" si="1549">AND(ISNUMBER(SEARCH("(rs",N15810)),NOT(ISNUMBER(SEARCH("oxidation",N15810))),NOT(ISNUMBER(SEARCH("deamidated",N15810))),NOT(ISNUMBER(SEARCH("ammonia",N15810))),NOT(ISNUMBER(SEARCH("acetyl",N15810))),NOT(ISNUMBER(SEARCH("phospho",N15810))),NOT(ISNUMBER(SEARCH("dehydrated",N15810))))</f>
        <v>0</v>
      </c>
      <c r="V15810" s="9" t="str">
        <f t="shared" ref="V15810:V15873" si="1550">IF(U15810=TRUE, IF(ISNUMBER(SEARCH(":",P15810))=TRUE, LEFT(P15810,FIND(":",P15810)-1),P15810), "")</f>
        <v/>
      </c>
      <c r="W15810" s="9" t="str">
        <f t="shared" ref="W15810:W15873" si="1551">IF(U15810=TRUE,IF(ISNUMBER(SEARCH("Carb",N15810))=TRUE,MID(LEFT(N15810,FIND("#",N15810)-1),FIND(CHAR(1),SUBSTITUTE(N15810," ",CHAR(1),(LEN(N15810)-LEN(SUBSTITUTE(N15810," ","")))-1))+1,LEN(N15810)),LEFT(N15810,FIND("#",N15810)-1)),"")</f>
        <v/>
      </c>
      <c r="X15810" s="9" t="str">
        <f t="shared" si="1548"/>
        <v/>
      </c>
      <c r="BC15810" s="9" t="str">
        <f>IF(V15810="","",MAX(BC$1:BC15809)+1)</f>
        <v/>
      </c>
    </row>
    <row r="15811" spans="21:55">
      <c r="U15811" s="17" t="b">
        <f t="shared" si="1549"/>
        <v>0</v>
      </c>
      <c r="V15811" s="9" t="str">
        <f t="shared" si="1550"/>
        <v/>
      </c>
      <c r="W15811" s="9" t="str">
        <f t="shared" si="1551"/>
        <v/>
      </c>
      <c r="X15811" s="9" t="str">
        <f t="shared" si="1548"/>
        <v/>
      </c>
      <c r="BC15811" s="9" t="str">
        <f>IF(V15811="","",MAX(BC$1:BC15810)+1)</f>
        <v/>
      </c>
    </row>
    <row r="15812" spans="21:55">
      <c r="U15812" s="17" t="b">
        <f t="shared" si="1549"/>
        <v>0</v>
      </c>
      <c r="V15812" s="9" t="str">
        <f t="shared" si="1550"/>
        <v/>
      </c>
      <c r="W15812" s="9" t="str">
        <f t="shared" si="1551"/>
        <v/>
      </c>
      <c r="X15812" s="9" t="str">
        <f t="shared" si="1548"/>
        <v/>
      </c>
      <c r="BC15812" s="9" t="str">
        <f>IF(V15812="","",MAX(BC$1:BC15811)+1)</f>
        <v/>
      </c>
    </row>
    <row r="15813" spans="21:55">
      <c r="U15813" s="17" t="b">
        <f t="shared" si="1549"/>
        <v>0</v>
      </c>
      <c r="V15813" s="9" t="str">
        <f t="shared" si="1550"/>
        <v/>
      </c>
      <c r="W15813" s="9" t="str">
        <f t="shared" si="1551"/>
        <v/>
      </c>
      <c r="X15813" s="9" t="str">
        <f t="shared" si="1548"/>
        <v/>
      </c>
      <c r="BC15813" s="9" t="str">
        <f>IF(V15813="","",MAX(BC$1:BC15812)+1)</f>
        <v/>
      </c>
    </row>
    <row r="15814" spans="21:55">
      <c r="U15814" s="17" t="b">
        <f t="shared" si="1549"/>
        <v>0</v>
      </c>
      <c r="V15814" s="9" t="str">
        <f t="shared" si="1550"/>
        <v/>
      </c>
      <c r="W15814" s="9" t="str">
        <f t="shared" si="1551"/>
        <v/>
      </c>
      <c r="X15814" s="9" t="str">
        <f t="shared" si="1548"/>
        <v/>
      </c>
      <c r="BC15814" s="9" t="str">
        <f>IF(V15814="","",MAX(BC$1:BC15813)+1)</f>
        <v/>
      </c>
    </row>
    <row r="15815" spans="21:55">
      <c r="U15815" s="17" t="b">
        <f t="shared" si="1549"/>
        <v>0</v>
      </c>
      <c r="V15815" s="9" t="str">
        <f t="shared" si="1550"/>
        <v/>
      </c>
      <c r="W15815" s="9" t="str">
        <f t="shared" si="1551"/>
        <v/>
      </c>
      <c r="X15815" s="9" t="str">
        <f t="shared" si="1548"/>
        <v/>
      </c>
      <c r="BC15815" s="9" t="str">
        <f>IF(V15815="","",MAX(BC$1:BC15814)+1)</f>
        <v/>
      </c>
    </row>
    <row r="15816" spans="21:55">
      <c r="U15816" s="17" t="b">
        <f t="shared" si="1549"/>
        <v>0</v>
      </c>
      <c r="V15816" s="9" t="str">
        <f t="shared" si="1550"/>
        <v/>
      </c>
      <c r="W15816" s="9" t="str">
        <f t="shared" si="1551"/>
        <v/>
      </c>
      <c r="X15816" s="9" t="str">
        <f t="shared" si="1548"/>
        <v/>
      </c>
      <c r="BC15816" s="9" t="str">
        <f>IF(V15816="","",MAX(BC$1:BC15815)+1)</f>
        <v/>
      </c>
    </row>
    <row r="15817" spans="21:55">
      <c r="U15817" s="17" t="b">
        <f t="shared" si="1549"/>
        <v>0</v>
      </c>
      <c r="V15817" s="9" t="str">
        <f t="shared" si="1550"/>
        <v/>
      </c>
      <c r="W15817" s="9" t="str">
        <f t="shared" si="1551"/>
        <v/>
      </c>
      <c r="X15817" s="9" t="str">
        <f t="shared" si="1548"/>
        <v/>
      </c>
      <c r="BC15817" s="9" t="str">
        <f>IF(V15817="","",MAX(BC$1:BC15816)+1)</f>
        <v/>
      </c>
    </row>
    <row r="15818" spans="21:55">
      <c r="U15818" s="17" t="b">
        <f t="shared" si="1549"/>
        <v>0</v>
      </c>
      <c r="V15818" s="9" t="str">
        <f t="shared" si="1550"/>
        <v/>
      </c>
      <c r="W15818" s="9" t="str">
        <f t="shared" si="1551"/>
        <v/>
      </c>
      <c r="X15818" s="9" t="str">
        <f t="shared" si="1548"/>
        <v/>
      </c>
      <c r="BC15818" s="9" t="str">
        <f>IF(V15818="","",MAX(BC$1:BC15817)+1)</f>
        <v/>
      </c>
    </row>
    <row r="15819" spans="21:55">
      <c r="U15819" s="17" t="b">
        <f t="shared" si="1549"/>
        <v>0</v>
      </c>
      <c r="V15819" s="9" t="str">
        <f t="shared" si="1550"/>
        <v/>
      </c>
      <c r="W15819" s="9" t="str">
        <f t="shared" si="1551"/>
        <v/>
      </c>
      <c r="X15819" s="9" t="str">
        <f t="shared" si="1548"/>
        <v/>
      </c>
      <c r="BC15819" s="9" t="str">
        <f>IF(V15819="","",MAX(BC$1:BC15818)+1)</f>
        <v/>
      </c>
    </row>
    <row r="15820" spans="21:55">
      <c r="U15820" s="17" t="b">
        <f t="shared" si="1549"/>
        <v>0</v>
      </c>
      <c r="V15820" s="9" t="str">
        <f t="shared" si="1550"/>
        <v/>
      </c>
      <c r="W15820" s="9" t="str">
        <f t="shared" si="1551"/>
        <v/>
      </c>
      <c r="X15820" s="9" t="str">
        <f t="shared" si="1548"/>
        <v/>
      </c>
      <c r="BC15820" s="9" t="str">
        <f>IF(V15820="","",MAX(BC$1:BC15819)+1)</f>
        <v/>
      </c>
    </row>
    <row r="15821" spans="21:55">
      <c r="U15821" s="17" t="b">
        <f t="shared" si="1549"/>
        <v>0</v>
      </c>
      <c r="V15821" s="9" t="str">
        <f t="shared" si="1550"/>
        <v/>
      </c>
      <c r="W15821" s="9" t="str">
        <f t="shared" si="1551"/>
        <v/>
      </c>
      <c r="X15821" s="9" t="str">
        <f t="shared" si="1548"/>
        <v/>
      </c>
      <c r="BC15821" s="9" t="str">
        <f>IF(V15821="","",MAX(BC$1:BC15820)+1)</f>
        <v/>
      </c>
    </row>
    <row r="15822" spans="21:55">
      <c r="U15822" s="17" t="b">
        <f t="shared" si="1549"/>
        <v>0</v>
      </c>
      <c r="V15822" s="9" t="str">
        <f t="shared" si="1550"/>
        <v/>
      </c>
      <c r="W15822" s="9" t="str">
        <f t="shared" si="1551"/>
        <v/>
      </c>
      <c r="X15822" s="9" t="str">
        <f t="shared" si="1548"/>
        <v/>
      </c>
      <c r="BC15822" s="9" t="str">
        <f>IF(V15822="","",MAX(BC$1:BC15821)+1)</f>
        <v/>
      </c>
    </row>
    <row r="15823" spans="21:55">
      <c r="U15823" s="17" t="b">
        <f t="shared" si="1549"/>
        <v>0</v>
      </c>
      <c r="V15823" s="9" t="str">
        <f t="shared" si="1550"/>
        <v/>
      </c>
      <c r="W15823" s="9" t="str">
        <f t="shared" si="1551"/>
        <v/>
      </c>
      <c r="X15823" s="9" t="str">
        <f t="shared" si="1548"/>
        <v/>
      </c>
      <c r="BC15823" s="9" t="str">
        <f>IF(V15823="","",MAX(BC$1:BC15822)+1)</f>
        <v/>
      </c>
    </row>
    <row r="15824" spans="21:55">
      <c r="U15824" s="17" t="b">
        <f t="shared" si="1549"/>
        <v>0</v>
      </c>
      <c r="V15824" s="9" t="str">
        <f t="shared" si="1550"/>
        <v/>
      </c>
      <c r="W15824" s="9" t="str">
        <f t="shared" si="1551"/>
        <v/>
      </c>
      <c r="X15824" s="9" t="str">
        <f t="shared" si="1548"/>
        <v/>
      </c>
      <c r="BC15824" s="9" t="str">
        <f>IF(V15824="","",MAX(BC$1:BC15823)+1)</f>
        <v/>
      </c>
    </row>
    <row r="15825" spans="21:55">
      <c r="U15825" s="17" t="b">
        <f t="shared" si="1549"/>
        <v>0</v>
      </c>
      <c r="V15825" s="9" t="str">
        <f t="shared" si="1550"/>
        <v/>
      </c>
      <c r="W15825" s="9" t="str">
        <f t="shared" si="1551"/>
        <v/>
      </c>
      <c r="X15825" s="9" t="str">
        <f t="shared" si="1548"/>
        <v/>
      </c>
      <c r="BC15825" s="9" t="str">
        <f>IF(V15825="","",MAX(BC$1:BC15824)+1)</f>
        <v/>
      </c>
    </row>
    <row r="15826" spans="21:55">
      <c r="U15826" s="17" t="b">
        <f t="shared" si="1549"/>
        <v>0</v>
      </c>
      <c r="V15826" s="9" t="str">
        <f t="shared" si="1550"/>
        <v/>
      </c>
      <c r="W15826" s="9" t="str">
        <f t="shared" si="1551"/>
        <v/>
      </c>
      <c r="X15826" s="9" t="str">
        <f t="shared" si="1548"/>
        <v/>
      </c>
      <c r="BC15826" s="9" t="str">
        <f>IF(V15826="","",MAX(BC$1:BC15825)+1)</f>
        <v/>
      </c>
    </row>
    <row r="15827" spans="21:55">
      <c r="U15827" s="17" t="b">
        <f t="shared" si="1549"/>
        <v>0</v>
      </c>
      <c r="V15827" s="9" t="str">
        <f t="shared" si="1550"/>
        <v/>
      </c>
      <c r="W15827" s="9" t="str">
        <f t="shared" si="1551"/>
        <v/>
      </c>
      <c r="X15827" s="9" t="str">
        <f t="shared" si="1548"/>
        <v/>
      </c>
      <c r="BC15827" s="9" t="str">
        <f>IF(V15827="","",MAX(BC$1:BC15826)+1)</f>
        <v/>
      </c>
    </row>
    <row r="15828" spans="21:55">
      <c r="U15828" s="17" t="b">
        <f t="shared" si="1549"/>
        <v>0</v>
      </c>
      <c r="V15828" s="9" t="str">
        <f t="shared" si="1550"/>
        <v/>
      </c>
      <c r="W15828" s="9" t="str">
        <f t="shared" si="1551"/>
        <v/>
      </c>
      <c r="X15828" s="9" t="str">
        <f t="shared" si="1548"/>
        <v/>
      </c>
      <c r="BC15828" s="9" t="str">
        <f>IF(V15828="","",MAX(BC$1:BC15827)+1)</f>
        <v/>
      </c>
    </row>
    <row r="15829" spans="21:55">
      <c r="U15829" s="17" t="b">
        <f t="shared" si="1549"/>
        <v>0</v>
      </c>
      <c r="V15829" s="9" t="str">
        <f t="shared" si="1550"/>
        <v/>
      </c>
      <c r="W15829" s="9" t="str">
        <f t="shared" si="1551"/>
        <v/>
      </c>
      <c r="X15829" s="9" t="str">
        <f t="shared" si="1548"/>
        <v/>
      </c>
      <c r="BC15829" s="9" t="str">
        <f>IF(V15829="","",MAX(BC$1:BC15828)+1)</f>
        <v/>
      </c>
    </row>
    <row r="15830" spans="21:55">
      <c r="U15830" s="17" t="b">
        <f t="shared" si="1549"/>
        <v>0</v>
      </c>
      <c r="V15830" s="9" t="str">
        <f t="shared" si="1550"/>
        <v/>
      </c>
      <c r="W15830" s="9" t="str">
        <f t="shared" si="1551"/>
        <v/>
      </c>
      <c r="X15830" s="9" t="str">
        <f t="shared" si="1548"/>
        <v/>
      </c>
      <c r="BC15830" s="9" t="str">
        <f>IF(V15830="","",MAX(BC$1:BC15829)+1)</f>
        <v/>
      </c>
    </row>
    <row r="15831" spans="21:55">
      <c r="U15831" s="17" t="b">
        <f t="shared" si="1549"/>
        <v>0</v>
      </c>
      <c r="V15831" s="9" t="str">
        <f t="shared" si="1550"/>
        <v/>
      </c>
      <c r="W15831" s="9" t="str">
        <f t="shared" si="1551"/>
        <v/>
      </c>
      <c r="X15831" s="9" t="str">
        <f t="shared" si="1548"/>
        <v/>
      </c>
      <c r="BC15831" s="9" t="str">
        <f>IF(V15831="","",MAX(BC$1:BC15830)+1)</f>
        <v/>
      </c>
    </row>
    <row r="15832" spans="21:55">
      <c r="U15832" s="17" t="b">
        <f t="shared" si="1549"/>
        <v>0</v>
      </c>
      <c r="V15832" s="9" t="str">
        <f t="shared" si="1550"/>
        <v/>
      </c>
      <c r="W15832" s="9" t="str">
        <f t="shared" si="1551"/>
        <v/>
      </c>
      <c r="X15832" s="9" t="str">
        <f t="shared" si="1548"/>
        <v/>
      </c>
      <c r="BC15832" s="9" t="str">
        <f>IF(V15832="","",MAX(BC$1:BC15831)+1)</f>
        <v/>
      </c>
    </row>
    <row r="15833" spans="21:55">
      <c r="U15833" s="17" t="b">
        <f t="shared" si="1549"/>
        <v>0</v>
      </c>
      <c r="V15833" s="9" t="str">
        <f t="shared" si="1550"/>
        <v/>
      </c>
      <c r="W15833" s="9" t="str">
        <f t="shared" si="1551"/>
        <v/>
      </c>
      <c r="X15833" s="9" t="str">
        <f t="shared" si="1548"/>
        <v/>
      </c>
      <c r="BC15833" s="9" t="str">
        <f>IF(V15833="","",MAX(BC$1:BC15832)+1)</f>
        <v/>
      </c>
    </row>
    <row r="15834" spans="21:55">
      <c r="U15834" s="17" t="b">
        <f t="shared" si="1549"/>
        <v>0</v>
      </c>
      <c r="V15834" s="9" t="str">
        <f t="shared" si="1550"/>
        <v/>
      </c>
      <c r="W15834" s="9" t="str">
        <f t="shared" si="1551"/>
        <v/>
      </c>
      <c r="X15834" s="9" t="str">
        <f t="shared" si="1548"/>
        <v/>
      </c>
      <c r="BC15834" s="9" t="str">
        <f>IF(V15834="","",MAX(BC$1:BC15833)+1)</f>
        <v/>
      </c>
    </row>
    <row r="15835" spans="21:55">
      <c r="U15835" s="17" t="b">
        <f t="shared" si="1549"/>
        <v>0</v>
      </c>
      <c r="V15835" s="9" t="str">
        <f t="shared" si="1550"/>
        <v/>
      </c>
      <c r="W15835" s="9" t="str">
        <f t="shared" si="1551"/>
        <v/>
      </c>
      <c r="X15835" s="9" t="str">
        <f t="shared" si="1548"/>
        <v/>
      </c>
      <c r="BC15835" s="9" t="str">
        <f>IF(V15835="","",MAX(BC$1:BC15834)+1)</f>
        <v/>
      </c>
    </row>
    <row r="15836" spans="21:55">
      <c r="U15836" s="17" t="b">
        <f t="shared" si="1549"/>
        <v>0</v>
      </c>
      <c r="V15836" s="9" t="str">
        <f t="shared" si="1550"/>
        <v/>
      </c>
      <c r="W15836" s="9" t="str">
        <f t="shared" si="1551"/>
        <v/>
      </c>
      <c r="X15836" s="9" t="str">
        <f t="shared" si="1548"/>
        <v/>
      </c>
      <c r="BC15836" s="9" t="str">
        <f>IF(V15836="","",MAX(BC$1:BC15835)+1)</f>
        <v/>
      </c>
    </row>
    <row r="15837" spans="21:55">
      <c r="U15837" s="17" t="b">
        <f t="shared" si="1549"/>
        <v>0</v>
      </c>
      <c r="V15837" s="9" t="str">
        <f t="shared" si="1550"/>
        <v/>
      </c>
      <c r="W15837" s="9" t="str">
        <f t="shared" si="1551"/>
        <v/>
      </c>
      <c r="X15837" s="9" t="str">
        <f t="shared" si="1548"/>
        <v/>
      </c>
      <c r="BC15837" s="9" t="str">
        <f>IF(V15837="","",MAX(BC$1:BC15836)+1)</f>
        <v/>
      </c>
    </row>
    <row r="15838" spans="21:55">
      <c r="U15838" s="17" t="b">
        <f t="shared" si="1549"/>
        <v>0</v>
      </c>
      <c r="V15838" s="9" t="str">
        <f t="shared" si="1550"/>
        <v/>
      </c>
      <c r="W15838" s="9" t="str">
        <f t="shared" si="1551"/>
        <v/>
      </c>
      <c r="X15838" s="9" t="str">
        <f t="shared" ref="X15838:X15901" si="1552">IF(U15838=TRUE, MID(LEFT(N15838,FIND(")",N15838)-1),FIND("(",N15838)+1,LEN(N15838)), "")</f>
        <v/>
      </c>
      <c r="BC15838" s="9" t="str">
        <f>IF(V15838="","",MAX(BC$1:BC15837)+1)</f>
        <v/>
      </c>
    </row>
    <row r="15839" spans="21:55">
      <c r="U15839" s="17" t="b">
        <f t="shared" si="1549"/>
        <v>0</v>
      </c>
      <c r="V15839" s="9" t="str">
        <f t="shared" si="1550"/>
        <v/>
      </c>
      <c r="W15839" s="9" t="str">
        <f t="shared" si="1551"/>
        <v/>
      </c>
      <c r="X15839" s="9" t="str">
        <f t="shared" si="1552"/>
        <v/>
      </c>
      <c r="BC15839" s="9" t="str">
        <f>IF(V15839="","",MAX(BC$1:BC15838)+1)</f>
        <v/>
      </c>
    </row>
    <row r="15840" spans="21:55">
      <c r="U15840" s="17" t="b">
        <f t="shared" si="1549"/>
        <v>0</v>
      </c>
      <c r="V15840" s="9" t="str">
        <f t="shared" si="1550"/>
        <v/>
      </c>
      <c r="W15840" s="9" t="str">
        <f t="shared" si="1551"/>
        <v/>
      </c>
      <c r="X15840" s="9" t="str">
        <f t="shared" si="1552"/>
        <v/>
      </c>
      <c r="BC15840" s="9" t="str">
        <f>IF(V15840="","",MAX(BC$1:BC15839)+1)</f>
        <v/>
      </c>
    </row>
    <row r="15841" spans="21:55">
      <c r="U15841" s="17" t="b">
        <f t="shared" si="1549"/>
        <v>0</v>
      </c>
      <c r="V15841" s="9" t="str">
        <f t="shared" si="1550"/>
        <v/>
      </c>
      <c r="W15841" s="9" t="str">
        <f t="shared" si="1551"/>
        <v/>
      </c>
      <c r="X15841" s="9" t="str">
        <f t="shared" si="1552"/>
        <v/>
      </c>
      <c r="BC15841" s="9" t="str">
        <f>IF(V15841="","",MAX(BC$1:BC15840)+1)</f>
        <v/>
      </c>
    </row>
    <row r="15842" spans="21:55">
      <c r="U15842" s="17" t="b">
        <f t="shared" si="1549"/>
        <v>0</v>
      </c>
      <c r="V15842" s="9" t="str">
        <f t="shared" si="1550"/>
        <v/>
      </c>
      <c r="W15842" s="9" t="str">
        <f t="shared" si="1551"/>
        <v/>
      </c>
      <c r="X15842" s="9" t="str">
        <f t="shared" si="1552"/>
        <v/>
      </c>
      <c r="BC15842" s="9" t="str">
        <f>IF(V15842="","",MAX(BC$1:BC15841)+1)</f>
        <v/>
      </c>
    </row>
    <row r="15843" spans="21:55">
      <c r="U15843" s="17" t="b">
        <f t="shared" si="1549"/>
        <v>0</v>
      </c>
      <c r="V15843" s="9" t="str">
        <f t="shared" si="1550"/>
        <v/>
      </c>
      <c r="W15843" s="9" t="str">
        <f t="shared" si="1551"/>
        <v/>
      </c>
      <c r="X15843" s="9" t="str">
        <f t="shared" si="1552"/>
        <v/>
      </c>
      <c r="BC15843" s="9" t="str">
        <f>IF(V15843="","",MAX(BC$1:BC15842)+1)</f>
        <v/>
      </c>
    </row>
    <row r="15844" spans="21:55">
      <c r="U15844" s="17" t="b">
        <f t="shared" si="1549"/>
        <v>0</v>
      </c>
      <c r="V15844" s="9" t="str">
        <f t="shared" si="1550"/>
        <v/>
      </c>
      <c r="W15844" s="9" t="str">
        <f t="shared" si="1551"/>
        <v/>
      </c>
      <c r="X15844" s="9" t="str">
        <f t="shared" si="1552"/>
        <v/>
      </c>
      <c r="BC15844" s="9" t="str">
        <f>IF(V15844="","",MAX(BC$1:BC15843)+1)</f>
        <v/>
      </c>
    </row>
    <row r="15845" spans="21:55">
      <c r="U15845" s="17" t="b">
        <f t="shared" si="1549"/>
        <v>0</v>
      </c>
      <c r="V15845" s="9" t="str">
        <f t="shared" si="1550"/>
        <v/>
      </c>
      <c r="W15845" s="9" t="str">
        <f t="shared" si="1551"/>
        <v/>
      </c>
      <c r="X15845" s="9" t="str">
        <f t="shared" si="1552"/>
        <v/>
      </c>
      <c r="BC15845" s="9" t="str">
        <f>IF(V15845="","",MAX(BC$1:BC15844)+1)</f>
        <v/>
      </c>
    </row>
    <row r="15846" spans="21:55">
      <c r="U15846" s="17" t="b">
        <f t="shared" si="1549"/>
        <v>0</v>
      </c>
      <c r="V15846" s="9" t="str">
        <f t="shared" si="1550"/>
        <v/>
      </c>
      <c r="W15846" s="9" t="str">
        <f t="shared" si="1551"/>
        <v/>
      </c>
      <c r="X15846" s="9" t="str">
        <f t="shared" si="1552"/>
        <v/>
      </c>
      <c r="BC15846" s="9" t="str">
        <f>IF(V15846="","",MAX(BC$1:BC15845)+1)</f>
        <v/>
      </c>
    </row>
    <row r="15847" spans="21:55">
      <c r="U15847" s="17" t="b">
        <f t="shared" si="1549"/>
        <v>0</v>
      </c>
      <c r="V15847" s="9" t="str">
        <f t="shared" si="1550"/>
        <v/>
      </c>
      <c r="W15847" s="9" t="str">
        <f t="shared" si="1551"/>
        <v/>
      </c>
      <c r="X15847" s="9" t="str">
        <f t="shared" si="1552"/>
        <v/>
      </c>
      <c r="BC15847" s="9" t="str">
        <f>IF(V15847="","",MAX(BC$1:BC15846)+1)</f>
        <v/>
      </c>
    </row>
    <row r="15848" spans="21:55">
      <c r="U15848" s="17" t="b">
        <f t="shared" si="1549"/>
        <v>0</v>
      </c>
      <c r="V15848" s="9" t="str">
        <f t="shared" si="1550"/>
        <v/>
      </c>
      <c r="W15848" s="9" t="str">
        <f t="shared" si="1551"/>
        <v/>
      </c>
      <c r="X15848" s="9" t="str">
        <f t="shared" si="1552"/>
        <v/>
      </c>
      <c r="BC15848" s="9" t="str">
        <f>IF(V15848="","",MAX(BC$1:BC15847)+1)</f>
        <v/>
      </c>
    </row>
    <row r="15849" spans="21:55">
      <c r="U15849" s="17" t="b">
        <f t="shared" si="1549"/>
        <v>0</v>
      </c>
      <c r="V15849" s="9" t="str">
        <f t="shared" si="1550"/>
        <v/>
      </c>
      <c r="W15849" s="9" t="str">
        <f t="shared" si="1551"/>
        <v/>
      </c>
      <c r="X15849" s="9" t="str">
        <f t="shared" si="1552"/>
        <v/>
      </c>
      <c r="BC15849" s="9" t="str">
        <f>IF(V15849="","",MAX(BC$1:BC15848)+1)</f>
        <v/>
      </c>
    </row>
    <row r="15850" spans="21:55">
      <c r="U15850" s="17" t="b">
        <f t="shared" si="1549"/>
        <v>0</v>
      </c>
      <c r="V15850" s="9" t="str">
        <f t="shared" si="1550"/>
        <v/>
      </c>
      <c r="W15850" s="9" t="str">
        <f t="shared" si="1551"/>
        <v/>
      </c>
      <c r="X15850" s="9" t="str">
        <f t="shared" si="1552"/>
        <v/>
      </c>
      <c r="BC15850" s="9" t="str">
        <f>IF(V15850="","",MAX(BC$1:BC15849)+1)</f>
        <v/>
      </c>
    </row>
    <row r="15851" spans="21:55">
      <c r="U15851" s="17" t="b">
        <f t="shared" si="1549"/>
        <v>0</v>
      </c>
      <c r="V15851" s="9" t="str">
        <f t="shared" si="1550"/>
        <v/>
      </c>
      <c r="W15851" s="9" t="str">
        <f t="shared" si="1551"/>
        <v/>
      </c>
      <c r="X15851" s="9" t="str">
        <f t="shared" si="1552"/>
        <v/>
      </c>
      <c r="BC15851" s="9" t="str">
        <f>IF(V15851="","",MAX(BC$1:BC15850)+1)</f>
        <v/>
      </c>
    </row>
    <row r="15852" spans="21:55">
      <c r="U15852" s="17" t="b">
        <f t="shared" si="1549"/>
        <v>0</v>
      </c>
      <c r="V15852" s="9" t="str">
        <f t="shared" si="1550"/>
        <v/>
      </c>
      <c r="W15852" s="9" t="str">
        <f t="shared" si="1551"/>
        <v/>
      </c>
      <c r="X15852" s="9" t="str">
        <f t="shared" si="1552"/>
        <v/>
      </c>
      <c r="BC15852" s="9" t="str">
        <f>IF(V15852="","",MAX(BC$1:BC15851)+1)</f>
        <v/>
      </c>
    </row>
    <row r="15853" spans="21:55">
      <c r="U15853" s="17" t="b">
        <f t="shared" si="1549"/>
        <v>0</v>
      </c>
      <c r="V15853" s="9" t="str">
        <f t="shared" si="1550"/>
        <v/>
      </c>
      <c r="W15853" s="9" t="str">
        <f t="shared" si="1551"/>
        <v/>
      </c>
      <c r="X15853" s="9" t="str">
        <f t="shared" si="1552"/>
        <v/>
      </c>
      <c r="BC15853" s="9" t="str">
        <f>IF(V15853="","",MAX(BC$1:BC15852)+1)</f>
        <v/>
      </c>
    </row>
    <row r="15854" spans="21:55">
      <c r="U15854" s="17" t="b">
        <f t="shared" si="1549"/>
        <v>0</v>
      </c>
      <c r="V15854" s="9" t="str">
        <f t="shared" si="1550"/>
        <v/>
      </c>
      <c r="W15854" s="9" t="str">
        <f t="shared" si="1551"/>
        <v/>
      </c>
      <c r="X15854" s="9" t="str">
        <f t="shared" si="1552"/>
        <v/>
      </c>
      <c r="BC15854" s="9" t="str">
        <f>IF(V15854="","",MAX(BC$1:BC15853)+1)</f>
        <v/>
      </c>
    </row>
    <row r="15855" spans="21:55">
      <c r="U15855" s="17" t="b">
        <f t="shared" si="1549"/>
        <v>0</v>
      </c>
      <c r="V15855" s="9" t="str">
        <f t="shared" si="1550"/>
        <v/>
      </c>
      <c r="W15855" s="9" t="str">
        <f t="shared" si="1551"/>
        <v/>
      </c>
      <c r="X15855" s="9" t="str">
        <f t="shared" si="1552"/>
        <v/>
      </c>
      <c r="BC15855" s="9" t="str">
        <f>IF(V15855="","",MAX(BC$1:BC15854)+1)</f>
        <v/>
      </c>
    </row>
    <row r="15856" spans="21:55">
      <c r="U15856" s="17" t="b">
        <f t="shared" si="1549"/>
        <v>0</v>
      </c>
      <c r="V15856" s="9" t="str">
        <f t="shared" si="1550"/>
        <v/>
      </c>
      <c r="W15856" s="9" t="str">
        <f t="shared" si="1551"/>
        <v/>
      </c>
      <c r="X15856" s="9" t="str">
        <f t="shared" si="1552"/>
        <v/>
      </c>
      <c r="BC15856" s="9" t="str">
        <f>IF(V15856="","",MAX(BC$1:BC15855)+1)</f>
        <v/>
      </c>
    </row>
    <row r="15857" spans="21:55">
      <c r="U15857" s="17" t="b">
        <f t="shared" si="1549"/>
        <v>0</v>
      </c>
      <c r="V15857" s="9" t="str">
        <f t="shared" si="1550"/>
        <v/>
      </c>
      <c r="W15857" s="9" t="str">
        <f t="shared" si="1551"/>
        <v/>
      </c>
      <c r="X15857" s="9" t="str">
        <f t="shared" si="1552"/>
        <v/>
      </c>
      <c r="BC15857" s="9" t="str">
        <f>IF(V15857="","",MAX(BC$1:BC15856)+1)</f>
        <v/>
      </c>
    </row>
    <row r="15858" spans="21:55">
      <c r="U15858" s="17" t="b">
        <f t="shared" si="1549"/>
        <v>0</v>
      </c>
      <c r="V15858" s="9" t="str">
        <f t="shared" si="1550"/>
        <v/>
      </c>
      <c r="W15858" s="9" t="str">
        <f t="shared" si="1551"/>
        <v/>
      </c>
      <c r="X15858" s="9" t="str">
        <f t="shared" si="1552"/>
        <v/>
      </c>
      <c r="BC15858" s="9" t="str">
        <f>IF(V15858="","",MAX(BC$1:BC15857)+1)</f>
        <v/>
      </c>
    </row>
    <row r="15859" spans="21:55">
      <c r="U15859" s="17" t="b">
        <f t="shared" si="1549"/>
        <v>0</v>
      </c>
      <c r="V15859" s="9" t="str">
        <f t="shared" si="1550"/>
        <v/>
      </c>
      <c r="W15859" s="9" t="str">
        <f t="shared" si="1551"/>
        <v/>
      </c>
      <c r="X15859" s="9" t="str">
        <f t="shared" si="1552"/>
        <v/>
      </c>
      <c r="BC15859" s="9" t="str">
        <f>IF(V15859="","",MAX(BC$1:BC15858)+1)</f>
        <v/>
      </c>
    </row>
    <row r="15860" spans="21:55">
      <c r="U15860" s="17" t="b">
        <f t="shared" si="1549"/>
        <v>0</v>
      </c>
      <c r="V15860" s="9" t="str">
        <f t="shared" si="1550"/>
        <v/>
      </c>
      <c r="W15860" s="9" t="str">
        <f t="shared" si="1551"/>
        <v/>
      </c>
      <c r="X15860" s="9" t="str">
        <f t="shared" si="1552"/>
        <v/>
      </c>
      <c r="BC15860" s="9" t="str">
        <f>IF(V15860="","",MAX(BC$1:BC15859)+1)</f>
        <v/>
      </c>
    </row>
    <row r="15861" spans="21:55">
      <c r="U15861" s="17" t="b">
        <f t="shared" si="1549"/>
        <v>0</v>
      </c>
      <c r="V15861" s="9" t="str">
        <f t="shared" si="1550"/>
        <v/>
      </c>
      <c r="W15861" s="9" t="str">
        <f t="shared" si="1551"/>
        <v/>
      </c>
      <c r="X15861" s="9" t="str">
        <f t="shared" si="1552"/>
        <v/>
      </c>
      <c r="BC15861" s="9" t="str">
        <f>IF(V15861="","",MAX(BC$1:BC15860)+1)</f>
        <v/>
      </c>
    </row>
    <row r="15862" spans="21:55">
      <c r="U15862" s="17" t="b">
        <f t="shared" si="1549"/>
        <v>0</v>
      </c>
      <c r="V15862" s="9" t="str">
        <f t="shared" si="1550"/>
        <v/>
      </c>
      <c r="W15862" s="9" t="str">
        <f t="shared" si="1551"/>
        <v/>
      </c>
      <c r="X15862" s="9" t="str">
        <f t="shared" si="1552"/>
        <v/>
      </c>
      <c r="BC15862" s="9" t="str">
        <f>IF(V15862="","",MAX(BC$1:BC15861)+1)</f>
        <v/>
      </c>
    </row>
    <row r="15863" spans="21:55">
      <c r="U15863" s="17" t="b">
        <f t="shared" si="1549"/>
        <v>0</v>
      </c>
      <c r="V15863" s="9" t="str">
        <f t="shared" si="1550"/>
        <v/>
      </c>
      <c r="W15863" s="9" t="str">
        <f t="shared" si="1551"/>
        <v/>
      </c>
      <c r="X15863" s="9" t="str">
        <f t="shared" si="1552"/>
        <v/>
      </c>
      <c r="BC15863" s="9" t="str">
        <f>IF(V15863="","",MAX(BC$1:BC15862)+1)</f>
        <v/>
      </c>
    </row>
    <row r="15864" spans="21:55">
      <c r="U15864" s="17" t="b">
        <f t="shared" si="1549"/>
        <v>0</v>
      </c>
      <c r="V15864" s="9" t="str">
        <f t="shared" si="1550"/>
        <v/>
      </c>
      <c r="W15864" s="9" t="str">
        <f t="shared" si="1551"/>
        <v/>
      </c>
      <c r="X15864" s="9" t="str">
        <f t="shared" si="1552"/>
        <v/>
      </c>
      <c r="BC15864" s="9" t="str">
        <f>IF(V15864="","",MAX(BC$1:BC15863)+1)</f>
        <v/>
      </c>
    </row>
    <row r="15865" spans="21:55">
      <c r="U15865" s="17" t="b">
        <f t="shared" si="1549"/>
        <v>0</v>
      </c>
      <c r="V15865" s="9" t="str">
        <f t="shared" si="1550"/>
        <v/>
      </c>
      <c r="W15865" s="9" t="str">
        <f t="shared" si="1551"/>
        <v/>
      </c>
      <c r="X15865" s="9" t="str">
        <f t="shared" si="1552"/>
        <v/>
      </c>
      <c r="BC15865" s="9" t="str">
        <f>IF(V15865="","",MAX(BC$1:BC15864)+1)</f>
        <v/>
      </c>
    </row>
    <row r="15866" spans="21:55">
      <c r="U15866" s="17" t="b">
        <f t="shared" si="1549"/>
        <v>0</v>
      </c>
      <c r="V15866" s="9" t="str">
        <f t="shared" si="1550"/>
        <v/>
      </c>
      <c r="W15866" s="9" t="str">
        <f t="shared" si="1551"/>
        <v/>
      </c>
      <c r="X15866" s="9" t="str">
        <f t="shared" si="1552"/>
        <v/>
      </c>
      <c r="BC15866" s="9" t="str">
        <f>IF(V15866="","",MAX(BC$1:BC15865)+1)</f>
        <v/>
      </c>
    </row>
    <row r="15867" spans="21:55">
      <c r="U15867" s="17" t="b">
        <f t="shared" si="1549"/>
        <v>0</v>
      </c>
      <c r="V15867" s="9" t="str">
        <f t="shared" si="1550"/>
        <v/>
      </c>
      <c r="W15867" s="9" t="str">
        <f t="shared" si="1551"/>
        <v/>
      </c>
      <c r="X15867" s="9" t="str">
        <f t="shared" si="1552"/>
        <v/>
      </c>
      <c r="BC15867" s="9" t="str">
        <f>IF(V15867="","",MAX(BC$1:BC15866)+1)</f>
        <v/>
      </c>
    </row>
    <row r="15868" spans="21:55">
      <c r="U15868" s="17" t="b">
        <f t="shared" si="1549"/>
        <v>0</v>
      </c>
      <c r="V15868" s="9" t="str">
        <f t="shared" si="1550"/>
        <v/>
      </c>
      <c r="W15868" s="9" t="str">
        <f t="shared" si="1551"/>
        <v/>
      </c>
      <c r="X15868" s="9" t="str">
        <f t="shared" si="1552"/>
        <v/>
      </c>
      <c r="BC15868" s="9" t="str">
        <f>IF(V15868="","",MAX(BC$1:BC15867)+1)</f>
        <v/>
      </c>
    </row>
    <row r="15869" spans="21:55">
      <c r="U15869" s="17" t="b">
        <f t="shared" si="1549"/>
        <v>0</v>
      </c>
      <c r="V15869" s="9" t="str">
        <f t="shared" si="1550"/>
        <v/>
      </c>
      <c r="W15869" s="9" t="str">
        <f t="shared" si="1551"/>
        <v/>
      </c>
      <c r="X15869" s="9" t="str">
        <f t="shared" si="1552"/>
        <v/>
      </c>
      <c r="BC15869" s="9" t="str">
        <f>IF(V15869="","",MAX(BC$1:BC15868)+1)</f>
        <v/>
      </c>
    </row>
    <row r="15870" spans="21:55">
      <c r="U15870" s="17" t="b">
        <f t="shared" si="1549"/>
        <v>0</v>
      </c>
      <c r="V15870" s="9" t="str">
        <f t="shared" si="1550"/>
        <v/>
      </c>
      <c r="W15870" s="9" t="str">
        <f t="shared" si="1551"/>
        <v/>
      </c>
      <c r="X15870" s="9" t="str">
        <f t="shared" si="1552"/>
        <v/>
      </c>
      <c r="BC15870" s="9" t="str">
        <f>IF(V15870="","",MAX(BC$1:BC15869)+1)</f>
        <v/>
      </c>
    </row>
    <row r="15871" spans="21:55">
      <c r="U15871" s="17" t="b">
        <f t="shared" si="1549"/>
        <v>0</v>
      </c>
      <c r="V15871" s="9" t="str">
        <f t="shared" si="1550"/>
        <v/>
      </c>
      <c r="W15871" s="9" t="str">
        <f t="shared" si="1551"/>
        <v/>
      </c>
      <c r="X15871" s="9" t="str">
        <f t="shared" si="1552"/>
        <v/>
      </c>
      <c r="BC15871" s="9" t="str">
        <f>IF(V15871="","",MAX(BC$1:BC15870)+1)</f>
        <v/>
      </c>
    </row>
    <row r="15872" spans="21:55">
      <c r="U15872" s="17" t="b">
        <f t="shared" si="1549"/>
        <v>0</v>
      </c>
      <c r="V15872" s="9" t="str">
        <f t="shared" si="1550"/>
        <v/>
      </c>
      <c r="W15872" s="9" t="str">
        <f t="shared" si="1551"/>
        <v/>
      </c>
      <c r="X15872" s="9" t="str">
        <f t="shared" si="1552"/>
        <v/>
      </c>
      <c r="BC15872" s="9" t="str">
        <f>IF(V15872="","",MAX(BC$1:BC15871)+1)</f>
        <v/>
      </c>
    </row>
    <row r="15873" spans="21:55">
      <c r="U15873" s="17" t="b">
        <f t="shared" si="1549"/>
        <v>0</v>
      </c>
      <c r="V15873" s="9" t="str">
        <f t="shared" si="1550"/>
        <v/>
      </c>
      <c r="W15873" s="9" t="str">
        <f t="shared" si="1551"/>
        <v/>
      </c>
      <c r="X15873" s="9" t="str">
        <f t="shared" si="1552"/>
        <v/>
      </c>
      <c r="BC15873" s="9" t="str">
        <f>IF(V15873="","",MAX(BC$1:BC15872)+1)</f>
        <v/>
      </c>
    </row>
    <row r="15874" spans="21:55">
      <c r="U15874" s="17" t="b">
        <f t="shared" ref="U15874:U15937" si="1553">AND(ISNUMBER(SEARCH("(rs",N15874)),NOT(ISNUMBER(SEARCH("oxidation",N15874))),NOT(ISNUMBER(SEARCH("deamidated",N15874))),NOT(ISNUMBER(SEARCH("ammonia",N15874))),NOT(ISNUMBER(SEARCH("acetyl",N15874))),NOT(ISNUMBER(SEARCH("phospho",N15874))),NOT(ISNUMBER(SEARCH("dehydrated",N15874))))</f>
        <v>0</v>
      </c>
      <c r="V15874" s="9" t="str">
        <f t="shared" ref="V15874:V15937" si="1554">IF(U15874=TRUE, IF(ISNUMBER(SEARCH(":",P15874))=TRUE, LEFT(P15874,FIND(":",P15874)-1),P15874), "")</f>
        <v/>
      </c>
      <c r="W15874" s="9" t="str">
        <f t="shared" ref="W15874:W15937" si="1555">IF(U15874=TRUE,IF(ISNUMBER(SEARCH("Carb",N15874))=TRUE,MID(LEFT(N15874,FIND("#",N15874)-1),FIND(CHAR(1),SUBSTITUTE(N15874," ",CHAR(1),(LEN(N15874)-LEN(SUBSTITUTE(N15874," ","")))-1))+1,LEN(N15874)),LEFT(N15874,FIND("#",N15874)-1)),"")</f>
        <v/>
      </c>
      <c r="X15874" s="9" t="str">
        <f t="shared" si="1552"/>
        <v/>
      </c>
      <c r="BC15874" s="9" t="str">
        <f>IF(V15874="","",MAX(BC$1:BC15873)+1)</f>
        <v/>
      </c>
    </row>
    <row r="15875" spans="21:55">
      <c r="U15875" s="17" t="b">
        <f t="shared" si="1553"/>
        <v>0</v>
      </c>
      <c r="V15875" s="9" t="str">
        <f t="shared" si="1554"/>
        <v/>
      </c>
      <c r="W15875" s="9" t="str">
        <f t="shared" si="1555"/>
        <v/>
      </c>
      <c r="X15875" s="9" t="str">
        <f t="shared" si="1552"/>
        <v/>
      </c>
      <c r="BC15875" s="9" t="str">
        <f>IF(V15875="","",MAX(BC$1:BC15874)+1)</f>
        <v/>
      </c>
    </row>
    <row r="15876" spans="21:55">
      <c r="U15876" s="17" t="b">
        <f t="shared" si="1553"/>
        <v>0</v>
      </c>
      <c r="V15876" s="9" t="str">
        <f t="shared" si="1554"/>
        <v/>
      </c>
      <c r="W15876" s="9" t="str">
        <f t="shared" si="1555"/>
        <v/>
      </c>
      <c r="X15876" s="9" t="str">
        <f t="shared" si="1552"/>
        <v/>
      </c>
      <c r="BC15876" s="9" t="str">
        <f>IF(V15876="","",MAX(BC$1:BC15875)+1)</f>
        <v/>
      </c>
    </row>
    <row r="15877" spans="21:55">
      <c r="U15877" s="17" t="b">
        <f t="shared" si="1553"/>
        <v>0</v>
      </c>
      <c r="V15877" s="9" t="str">
        <f t="shared" si="1554"/>
        <v/>
      </c>
      <c r="W15877" s="9" t="str">
        <f t="shared" si="1555"/>
        <v/>
      </c>
      <c r="X15877" s="9" t="str">
        <f t="shared" si="1552"/>
        <v/>
      </c>
      <c r="BC15877" s="9" t="str">
        <f>IF(V15877="","",MAX(BC$1:BC15876)+1)</f>
        <v/>
      </c>
    </row>
    <row r="15878" spans="21:55">
      <c r="U15878" s="17" t="b">
        <f t="shared" si="1553"/>
        <v>0</v>
      </c>
      <c r="V15878" s="9" t="str">
        <f t="shared" si="1554"/>
        <v/>
      </c>
      <c r="W15878" s="9" t="str">
        <f t="shared" si="1555"/>
        <v/>
      </c>
      <c r="X15878" s="9" t="str">
        <f t="shared" si="1552"/>
        <v/>
      </c>
      <c r="BC15878" s="9" t="str">
        <f>IF(V15878="","",MAX(BC$1:BC15877)+1)</f>
        <v/>
      </c>
    </row>
    <row r="15879" spans="21:55">
      <c r="U15879" s="17" t="b">
        <f t="shared" si="1553"/>
        <v>0</v>
      </c>
      <c r="V15879" s="9" t="str">
        <f t="shared" si="1554"/>
        <v/>
      </c>
      <c r="W15879" s="9" t="str">
        <f t="shared" si="1555"/>
        <v/>
      </c>
      <c r="X15879" s="9" t="str">
        <f t="shared" si="1552"/>
        <v/>
      </c>
      <c r="BC15879" s="9" t="str">
        <f>IF(V15879="","",MAX(BC$1:BC15878)+1)</f>
        <v/>
      </c>
    </row>
    <row r="15880" spans="21:55">
      <c r="U15880" s="17" t="b">
        <f t="shared" si="1553"/>
        <v>0</v>
      </c>
      <c r="V15880" s="9" t="str">
        <f t="shared" si="1554"/>
        <v/>
      </c>
      <c r="W15880" s="9" t="str">
        <f t="shared" si="1555"/>
        <v/>
      </c>
      <c r="X15880" s="9" t="str">
        <f t="shared" si="1552"/>
        <v/>
      </c>
      <c r="BC15880" s="9" t="str">
        <f>IF(V15880="","",MAX(BC$1:BC15879)+1)</f>
        <v/>
      </c>
    </row>
    <row r="15881" spans="21:55">
      <c r="U15881" s="17" t="b">
        <f t="shared" si="1553"/>
        <v>0</v>
      </c>
      <c r="V15881" s="9" t="str">
        <f t="shared" si="1554"/>
        <v/>
      </c>
      <c r="W15881" s="9" t="str">
        <f t="shared" si="1555"/>
        <v/>
      </c>
      <c r="X15881" s="9" t="str">
        <f t="shared" si="1552"/>
        <v/>
      </c>
      <c r="BC15881" s="9" t="str">
        <f>IF(V15881="","",MAX(BC$1:BC15880)+1)</f>
        <v/>
      </c>
    </row>
    <row r="15882" spans="21:55">
      <c r="U15882" s="17" t="b">
        <f t="shared" si="1553"/>
        <v>0</v>
      </c>
      <c r="V15882" s="9" t="str">
        <f t="shared" si="1554"/>
        <v/>
      </c>
      <c r="W15882" s="9" t="str">
        <f t="shared" si="1555"/>
        <v/>
      </c>
      <c r="X15882" s="9" t="str">
        <f t="shared" si="1552"/>
        <v/>
      </c>
      <c r="BC15882" s="9" t="str">
        <f>IF(V15882="","",MAX(BC$1:BC15881)+1)</f>
        <v/>
      </c>
    </row>
    <row r="15883" spans="21:55">
      <c r="U15883" s="17" t="b">
        <f t="shared" si="1553"/>
        <v>0</v>
      </c>
      <c r="V15883" s="9" t="str">
        <f t="shared" si="1554"/>
        <v/>
      </c>
      <c r="W15883" s="9" t="str">
        <f t="shared" si="1555"/>
        <v/>
      </c>
      <c r="X15883" s="9" t="str">
        <f t="shared" si="1552"/>
        <v/>
      </c>
      <c r="BC15883" s="9" t="str">
        <f>IF(V15883="","",MAX(BC$1:BC15882)+1)</f>
        <v/>
      </c>
    </row>
    <row r="15884" spans="21:55">
      <c r="U15884" s="17" t="b">
        <f t="shared" si="1553"/>
        <v>0</v>
      </c>
      <c r="V15884" s="9" t="str">
        <f t="shared" si="1554"/>
        <v/>
      </c>
      <c r="W15884" s="9" t="str">
        <f t="shared" si="1555"/>
        <v/>
      </c>
      <c r="X15884" s="9" t="str">
        <f t="shared" si="1552"/>
        <v/>
      </c>
      <c r="BC15884" s="9" t="str">
        <f>IF(V15884="","",MAX(BC$1:BC15883)+1)</f>
        <v/>
      </c>
    </row>
    <row r="15885" spans="21:55">
      <c r="U15885" s="17" t="b">
        <f t="shared" si="1553"/>
        <v>0</v>
      </c>
      <c r="V15885" s="9" t="str">
        <f t="shared" si="1554"/>
        <v/>
      </c>
      <c r="W15885" s="9" t="str">
        <f t="shared" si="1555"/>
        <v/>
      </c>
      <c r="X15885" s="9" t="str">
        <f t="shared" si="1552"/>
        <v/>
      </c>
      <c r="BC15885" s="9" t="str">
        <f>IF(V15885="","",MAX(BC$1:BC15884)+1)</f>
        <v/>
      </c>
    </row>
    <row r="15886" spans="21:55">
      <c r="U15886" s="17" t="b">
        <f t="shared" si="1553"/>
        <v>0</v>
      </c>
      <c r="V15886" s="9" t="str">
        <f t="shared" si="1554"/>
        <v/>
      </c>
      <c r="W15886" s="9" t="str">
        <f t="shared" si="1555"/>
        <v/>
      </c>
      <c r="X15886" s="9" t="str">
        <f t="shared" si="1552"/>
        <v/>
      </c>
      <c r="BC15886" s="9" t="str">
        <f>IF(V15886="","",MAX(BC$1:BC15885)+1)</f>
        <v/>
      </c>
    </row>
    <row r="15887" spans="21:55">
      <c r="U15887" s="17" t="b">
        <f t="shared" si="1553"/>
        <v>0</v>
      </c>
      <c r="V15887" s="9" t="str">
        <f t="shared" si="1554"/>
        <v/>
      </c>
      <c r="W15887" s="9" t="str">
        <f t="shared" si="1555"/>
        <v/>
      </c>
      <c r="X15887" s="9" t="str">
        <f t="shared" si="1552"/>
        <v/>
      </c>
      <c r="BC15887" s="9" t="str">
        <f>IF(V15887="","",MAX(BC$1:BC15886)+1)</f>
        <v/>
      </c>
    </row>
    <row r="15888" spans="21:55">
      <c r="U15888" s="17" t="b">
        <f t="shared" si="1553"/>
        <v>0</v>
      </c>
      <c r="V15888" s="9" t="str">
        <f t="shared" si="1554"/>
        <v/>
      </c>
      <c r="W15888" s="9" t="str">
        <f t="shared" si="1555"/>
        <v/>
      </c>
      <c r="X15888" s="9" t="str">
        <f t="shared" si="1552"/>
        <v/>
      </c>
      <c r="BC15888" s="9" t="str">
        <f>IF(V15888="","",MAX(BC$1:BC15887)+1)</f>
        <v/>
      </c>
    </row>
    <row r="15889" spans="21:55">
      <c r="U15889" s="17" t="b">
        <f t="shared" si="1553"/>
        <v>0</v>
      </c>
      <c r="V15889" s="9" t="str">
        <f t="shared" si="1554"/>
        <v/>
      </c>
      <c r="W15889" s="9" t="str">
        <f t="shared" si="1555"/>
        <v/>
      </c>
      <c r="X15889" s="9" t="str">
        <f t="shared" si="1552"/>
        <v/>
      </c>
      <c r="BC15889" s="9" t="str">
        <f>IF(V15889="","",MAX(BC$1:BC15888)+1)</f>
        <v/>
      </c>
    </row>
    <row r="15890" spans="21:55">
      <c r="U15890" s="17" t="b">
        <f t="shared" si="1553"/>
        <v>0</v>
      </c>
      <c r="V15890" s="9" t="str">
        <f t="shared" si="1554"/>
        <v/>
      </c>
      <c r="W15890" s="9" t="str">
        <f t="shared" si="1555"/>
        <v/>
      </c>
      <c r="X15890" s="9" t="str">
        <f t="shared" si="1552"/>
        <v/>
      </c>
      <c r="BC15890" s="9" t="str">
        <f>IF(V15890="","",MAX(BC$1:BC15889)+1)</f>
        <v/>
      </c>
    </row>
    <row r="15891" spans="21:55">
      <c r="U15891" s="17" t="b">
        <f t="shared" si="1553"/>
        <v>0</v>
      </c>
      <c r="V15891" s="9" t="str">
        <f t="shared" si="1554"/>
        <v/>
      </c>
      <c r="W15891" s="9" t="str">
        <f t="shared" si="1555"/>
        <v/>
      </c>
      <c r="X15891" s="9" t="str">
        <f t="shared" si="1552"/>
        <v/>
      </c>
      <c r="BC15891" s="9" t="str">
        <f>IF(V15891="","",MAX(BC$1:BC15890)+1)</f>
        <v/>
      </c>
    </row>
    <row r="15892" spans="21:55">
      <c r="U15892" s="17" t="b">
        <f t="shared" si="1553"/>
        <v>0</v>
      </c>
      <c r="V15892" s="9" t="str">
        <f t="shared" si="1554"/>
        <v/>
      </c>
      <c r="W15892" s="9" t="str">
        <f t="shared" si="1555"/>
        <v/>
      </c>
      <c r="X15892" s="9" t="str">
        <f t="shared" si="1552"/>
        <v/>
      </c>
      <c r="BC15892" s="9" t="str">
        <f>IF(V15892="","",MAX(BC$1:BC15891)+1)</f>
        <v/>
      </c>
    </row>
    <row r="15893" spans="21:55">
      <c r="U15893" s="17" t="b">
        <f t="shared" si="1553"/>
        <v>0</v>
      </c>
      <c r="V15893" s="9" t="str">
        <f t="shared" si="1554"/>
        <v/>
      </c>
      <c r="W15893" s="9" t="str">
        <f t="shared" si="1555"/>
        <v/>
      </c>
      <c r="X15893" s="9" t="str">
        <f t="shared" si="1552"/>
        <v/>
      </c>
      <c r="BC15893" s="9" t="str">
        <f>IF(V15893="","",MAX(BC$1:BC15892)+1)</f>
        <v/>
      </c>
    </row>
    <row r="15894" spans="21:55">
      <c r="U15894" s="17" t="b">
        <f t="shared" si="1553"/>
        <v>0</v>
      </c>
      <c r="V15894" s="9" t="str">
        <f t="shared" si="1554"/>
        <v/>
      </c>
      <c r="W15894" s="9" t="str">
        <f t="shared" si="1555"/>
        <v/>
      </c>
      <c r="X15894" s="9" t="str">
        <f t="shared" si="1552"/>
        <v/>
      </c>
      <c r="BC15894" s="9" t="str">
        <f>IF(V15894="","",MAX(BC$1:BC15893)+1)</f>
        <v/>
      </c>
    </row>
    <row r="15895" spans="21:55">
      <c r="U15895" s="17" t="b">
        <f t="shared" si="1553"/>
        <v>0</v>
      </c>
      <c r="V15895" s="9" t="str">
        <f t="shared" si="1554"/>
        <v/>
      </c>
      <c r="W15895" s="9" t="str">
        <f t="shared" si="1555"/>
        <v/>
      </c>
      <c r="X15895" s="9" t="str">
        <f t="shared" si="1552"/>
        <v/>
      </c>
      <c r="BC15895" s="9" t="str">
        <f>IF(V15895="","",MAX(BC$1:BC15894)+1)</f>
        <v/>
      </c>
    </row>
    <row r="15896" spans="21:55">
      <c r="U15896" s="17" t="b">
        <f t="shared" si="1553"/>
        <v>0</v>
      </c>
      <c r="V15896" s="9" t="str">
        <f t="shared" si="1554"/>
        <v/>
      </c>
      <c r="W15896" s="9" t="str">
        <f t="shared" si="1555"/>
        <v/>
      </c>
      <c r="X15896" s="9" t="str">
        <f t="shared" si="1552"/>
        <v/>
      </c>
      <c r="BC15896" s="9" t="str">
        <f>IF(V15896="","",MAX(BC$1:BC15895)+1)</f>
        <v/>
      </c>
    </row>
    <row r="15897" spans="21:55">
      <c r="U15897" s="17" t="b">
        <f t="shared" si="1553"/>
        <v>0</v>
      </c>
      <c r="V15897" s="9" t="str">
        <f t="shared" si="1554"/>
        <v/>
      </c>
      <c r="W15897" s="9" t="str">
        <f t="shared" si="1555"/>
        <v/>
      </c>
      <c r="X15897" s="9" t="str">
        <f t="shared" si="1552"/>
        <v/>
      </c>
      <c r="BC15897" s="9" t="str">
        <f>IF(V15897="","",MAX(BC$1:BC15896)+1)</f>
        <v/>
      </c>
    </row>
    <row r="15898" spans="21:55">
      <c r="U15898" s="17" t="b">
        <f t="shared" si="1553"/>
        <v>0</v>
      </c>
      <c r="V15898" s="9" t="str">
        <f t="shared" si="1554"/>
        <v/>
      </c>
      <c r="W15898" s="9" t="str">
        <f t="shared" si="1555"/>
        <v/>
      </c>
      <c r="X15898" s="9" t="str">
        <f t="shared" si="1552"/>
        <v/>
      </c>
      <c r="BC15898" s="9" t="str">
        <f>IF(V15898="","",MAX(BC$1:BC15897)+1)</f>
        <v/>
      </c>
    </row>
    <row r="15899" spans="21:55">
      <c r="U15899" s="17" t="b">
        <f t="shared" si="1553"/>
        <v>0</v>
      </c>
      <c r="V15899" s="9" t="str">
        <f t="shared" si="1554"/>
        <v/>
      </c>
      <c r="W15899" s="9" t="str">
        <f t="shared" si="1555"/>
        <v/>
      </c>
      <c r="X15899" s="9" t="str">
        <f t="shared" si="1552"/>
        <v/>
      </c>
      <c r="BC15899" s="9" t="str">
        <f>IF(V15899="","",MAX(BC$1:BC15898)+1)</f>
        <v/>
      </c>
    </row>
    <row r="15900" spans="21:55">
      <c r="U15900" s="17" t="b">
        <f t="shared" si="1553"/>
        <v>0</v>
      </c>
      <c r="V15900" s="9" t="str">
        <f t="shared" si="1554"/>
        <v/>
      </c>
      <c r="W15900" s="9" t="str">
        <f t="shared" si="1555"/>
        <v/>
      </c>
      <c r="X15900" s="9" t="str">
        <f t="shared" si="1552"/>
        <v/>
      </c>
      <c r="BC15900" s="9" t="str">
        <f>IF(V15900="","",MAX(BC$1:BC15899)+1)</f>
        <v/>
      </c>
    </row>
    <row r="15901" spans="21:55">
      <c r="U15901" s="17" t="b">
        <f t="shared" si="1553"/>
        <v>0</v>
      </c>
      <c r="V15901" s="9" t="str">
        <f t="shared" si="1554"/>
        <v/>
      </c>
      <c r="W15901" s="9" t="str">
        <f t="shared" si="1555"/>
        <v/>
      </c>
      <c r="X15901" s="9" t="str">
        <f t="shared" si="1552"/>
        <v/>
      </c>
      <c r="BC15901" s="9" t="str">
        <f>IF(V15901="","",MAX(BC$1:BC15900)+1)</f>
        <v/>
      </c>
    </row>
    <row r="15902" spans="21:55">
      <c r="U15902" s="17" t="b">
        <f t="shared" si="1553"/>
        <v>0</v>
      </c>
      <c r="V15902" s="9" t="str">
        <f t="shared" si="1554"/>
        <v/>
      </c>
      <c r="W15902" s="9" t="str">
        <f t="shared" si="1555"/>
        <v/>
      </c>
      <c r="X15902" s="9" t="str">
        <f t="shared" ref="X15902:X15965" si="1556">IF(U15902=TRUE, MID(LEFT(N15902,FIND(")",N15902)-1),FIND("(",N15902)+1,LEN(N15902)), "")</f>
        <v/>
      </c>
      <c r="BC15902" s="9" t="str">
        <f>IF(V15902="","",MAX(BC$1:BC15901)+1)</f>
        <v/>
      </c>
    </row>
    <row r="15903" spans="21:55">
      <c r="U15903" s="17" t="b">
        <f t="shared" si="1553"/>
        <v>0</v>
      </c>
      <c r="V15903" s="9" t="str">
        <f t="shared" si="1554"/>
        <v/>
      </c>
      <c r="W15903" s="9" t="str">
        <f t="shared" si="1555"/>
        <v/>
      </c>
      <c r="X15903" s="9" t="str">
        <f t="shared" si="1556"/>
        <v/>
      </c>
      <c r="BC15903" s="9" t="str">
        <f>IF(V15903="","",MAX(BC$1:BC15902)+1)</f>
        <v/>
      </c>
    </row>
    <row r="15904" spans="21:55">
      <c r="U15904" s="17" t="b">
        <f t="shared" si="1553"/>
        <v>0</v>
      </c>
      <c r="V15904" s="9" t="str">
        <f t="shared" si="1554"/>
        <v/>
      </c>
      <c r="W15904" s="9" t="str">
        <f t="shared" si="1555"/>
        <v/>
      </c>
      <c r="X15904" s="9" t="str">
        <f t="shared" si="1556"/>
        <v/>
      </c>
      <c r="BC15904" s="9" t="str">
        <f>IF(V15904="","",MAX(BC$1:BC15903)+1)</f>
        <v/>
      </c>
    </row>
    <row r="15905" spans="21:55">
      <c r="U15905" s="17" t="b">
        <f t="shared" si="1553"/>
        <v>0</v>
      </c>
      <c r="V15905" s="9" t="str">
        <f t="shared" si="1554"/>
        <v/>
      </c>
      <c r="W15905" s="9" t="str">
        <f t="shared" si="1555"/>
        <v/>
      </c>
      <c r="X15905" s="9" t="str">
        <f t="shared" si="1556"/>
        <v/>
      </c>
      <c r="BC15905" s="9" t="str">
        <f>IF(V15905="","",MAX(BC$1:BC15904)+1)</f>
        <v/>
      </c>
    </row>
    <row r="15906" spans="21:55">
      <c r="U15906" s="17" t="b">
        <f t="shared" si="1553"/>
        <v>0</v>
      </c>
      <c r="V15906" s="9" t="str">
        <f t="shared" si="1554"/>
        <v/>
      </c>
      <c r="W15906" s="9" t="str">
        <f t="shared" si="1555"/>
        <v/>
      </c>
      <c r="X15906" s="9" t="str">
        <f t="shared" si="1556"/>
        <v/>
      </c>
      <c r="BC15906" s="9" t="str">
        <f>IF(V15906="","",MAX(BC$1:BC15905)+1)</f>
        <v/>
      </c>
    </row>
    <row r="15907" spans="21:55">
      <c r="U15907" s="17" t="b">
        <f t="shared" si="1553"/>
        <v>0</v>
      </c>
      <c r="V15907" s="9" t="str">
        <f t="shared" si="1554"/>
        <v/>
      </c>
      <c r="W15907" s="9" t="str">
        <f t="shared" si="1555"/>
        <v/>
      </c>
      <c r="X15907" s="9" t="str">
        <f t="shared" si="1556"/>
        <v/>
      </c>
      <c r="BC15907" s="9" t="str">
        <f>IF(V15907="","",MAX(BC$1:BC15906)+1)</f>
        <v/>
      </c>
    </row>
    <row r="15908" spans="21:55">
      <c r="U15908" s="17" t="b">
        <f t="shared" si="1553"/>
        <v>0</v>
      </c>
      <c r="V15908" s="9" t="str">
        <f t="shared" si="1554"/>
        <v/>
      </c>
      <c r="W15908" s="9" t="str">
        <f t="shared" si="1555"/>
        <v/>
      </c>
      <c r="X15908" s="9" t="str">
        <f t="shared" si="1556"/>
        <v/>
      </c>
      <c r="BC15908" s="9" t="str">
        <f>IF(V15908="","",MAX(BC$1:BC15907)+1)</f>
        <v/>
      </c>
    </row>
    <row r="15909" spans="21:55">
      <c r="U15909" s="17" t="b">
        <f t="shared" si="1553"/>
        <v>0</v>
      </c>
      <c r="V15909" s="9" t="str">
        <f t="shared" si="1554"/>
        <v/>
      </c>
      <c r="W15909" s="9" t="str">
        <f t="shared" si="1555"/>
        <v/>
      </c>
      <c r="X15909" s="9" t="str">
        <f t="shared" si="1556"/>
        <v/>
      </c>
      <c r="BC15909" s="9" t="str">
        <f>IF(V15909="","",MAX(BC$1:BC15908)+1)</f>
        <v/>
      </c>
    </row>
    <row r="15910" spans="21:55">
      <c r="U15910" s="17" t="b">
        <f t="shared" si="1553"/>
        <v>0</v>
      </c>
      <c r="V15910" s="9" t="str">
        <f t="shared" si="1554"/>
        <v/>
      </c>
      <c r="W15910" s="9" t="str">
        <f t="shared" si="1555"/>
        <v/>
      </c>
      <c r="X15910" s="9" t="str">
        <f t="shared" si="1556"/>
        <v/>
      </c>
      <c r="BC15910" s="9" t="str">
        <f>IF(V15910="","",MAX(BC$1:BC15909)+1)</f>
        <v/>
      </c>
    </row>
    <row r="15911" spans="21:55">
      <c r="U15911" s="17" t="b">
        <f t="shared" si="1553"/>
        <v>0</v>
      </c>
      <c r="V15911" s="9" t="str">
        <f t="shared" si="1554"/>
        <v/>
      </c>
      <c r="W15911" s="9" t="str">
        <f t="shared" si="1555"/>
        <v/>
      </c>
      <c r="X15911" s="9" t="str">
        <f t="shared" si="1556"/>
        <v/>
      </c>
      <c r="BC15911" s="9" t="str">
        <f>IF(V15911="","",MAX(BC$1:BC15910)+1)</f>
        <v/>
      </c>
    </row>
    <row r="15912" spans="21:55">
      <c r="U15912" s="17" t="b">
        <f t="shared" si="1553"/>
        <v>0</v>
      </c>
      <c r="V15912" s="9" t="str">
        <f t="shared" si="1554"/>
        <v/>
      </c>
      <c r="W15912" s="9" t="str">
        <f t="shared" si="1555"/>
        <v/>
      </c>
      <c r="X15912" s="9" t="str">
        <f t="shared" si="1556"/>
        <v/>
      </c>
      <c r="BC15912" s="9" t="str">
        <f>IF(V15912="","",MAX(BC$1:BC15911)+1)</f>
        <v/>
      </c>
    </row>
    <row r="15913" spans="21:55">
      <c r="U15913" s="17" t="b">
        <f t="shared" si="1553"/>
        <v>0</v>
      </c>
      <c r="V15913" s="9" t="str">
        <f t="shared" si="1554"/>
        <v/>
      </c>
      <c r="W15913" s="9" t="str">
        <f t="shared" si="1555"/>
        <v/>
      </c>
      <c r="X15913" s="9" t="str">
        <f t="shared" si="1556"/>
        <v/>
      </c>
      <c r="BC15913" s="9" t="str">
        <f>IF(V15913="","",MAX(BC$1:BC15912)+1)</f>
        <v/>
      </c>
    </row>
    <row r="15914" spans="21:55">
      <c r="U15914" s="17" t="b">
        <f t="shared" si="1553"/>
        <v>0</v>
      </c>
      <c r="V15914" s="9" t="str">
        <f t="shared" si="1554"/>
        <v/>
      </c>
      <c r="W15914" s="9" t="str">
        <f t="shared" si="1555"/>
        <v/>
      </c>
      <c r="X15914" s="9" t="str">
        <f t="shared" si="1556"/>
        <v/>
      </c>
      <c r="BC15914" s="9" t="str">
        <f>IF(V15914="","",MAX(BC$1:BC15913)+1)</f>
        <v/>
      </c>
    </row>
    <row r="15915" spans="21:55">
      <c r="U15915" s="17" t="b">
        <f t="shared" si="1553"/>
        <v>0</v>
      </c>
      <c r="V15915" s="9" t="str">
        <f t="shared" si="1554"/>
        <v/>
      </c>
      <c r="W15915" s="9" t="str">
        <f t="shared" si="1555"/>
        <v/>
      </c>
      <c r="X15915" s="9" t="str">
        <f t="shared" si="1556"/>
        <v/>
      </c>
      <c r="BC15915" s="9" t="str">
        <f>IF(V15915="","",MAX(BC$1:BC15914)+1)</f>
        <v/>
      </c>
    </row>
    <row r="15916" spans="21:55">
      <c r="U15916" s="17" t="b">
        <f t="shared" si="1553"/>
        <v>0</v>
      </c>
      <c r="V15916" s="9" t="str">
        <f t="shared" si="1554"/>
        <v/>
      </c>
      <c r="W15916" s="9" t="str">
        <f t="shared" si="1555"/>
        <v/>
      </c>
      <c r="X15916" s="9" t="str">
        <f t="shared" si="1556"/>
        <v/>
      </c>
      <c r="BC15916" s="9" t="str">
        <f>IF(V15916="","",MAX(BC$1:BC15915)+1)</f>
        <v/>
      </c>
    </row>
    <row r="15917" spans="21:55">
      <c r="U15917" s="17" t="b">
        <f t="shared" si="1553"/>
        <v>0</v>
      </c>
      <c r="V15917" s="9" t="str">
        <f t="shared" si="1554"/>
        <v/>
      </c>
      <c r="W15917" s="9" t="str">
        <f t="shared" si="1555"/>
        <v/>
      </c>
      <c r="X15917" s="9" t="str">
        <f t="shared" si="1556"/>
        <v/>
      </c>
      <c r="BC15917" s="9" t="str">
        <f>IF(V15917="","",MAX(BC$1:BC15916)+1)</f>
        <v/>
      </c>
    </row>
    <row r="15918" spans="21:55">
      <c r="U15918" s="17" t="b">
        <f t="shared" si="1553"/>
        <v>0</v>
      </c>
      <c r="V15918" s="9" t="str">
        <f t="shared" si="1554"/>
        <v/>
      </c>
      <c r="W15918" s="9" t="str">
        <f t="shared" si="1555"/>
        <v/>
      </c>
      <c r="X15918" s="9" t="str">
        <f t="shared" si="1556"/>
        <v/>
      </c>
      <c r="BC15918" s="9" t="str">
        <f>IF(V15918="","",MAX(BC$1:BC15917)+1)</f>
        <v/>
      </c>
    </row>
    <row r="15919" spans="21:55">
      <c r="U15919" s="17" t="b">
        <f t="shared" si="1553"/>
        <v>0</v>
      </c>
      <c r="V15919" s="9" t="str">
        <f t="shared" si="1554"/>
        <v/>
      </c>
      <c r="W15919" s="9" t="str">
        <f t="shared" si="1555"/>
        <v/>
      </c>
      <c r="X15919" s="9" t="str">
        <f t="shared" si="1556"/>
        <v/>
      </c>
      <c r="BC15919" s="9" t="str">
        <f>IF(V15919="","",MAX(BC$1:BC15918)+1)</f>
        <v/>
      </c>
    </row>
    <row r="15920" spans="21:55">
      <c r="U15920" s="17" t="b">
        <f t="shared" si="1553"/>
        <v>0</v>
      </c>
      <c r="V15920" s="9" t="str">
        <f t="shared" si="1554"/>
        <v/>
      </c>
      <c r="W15920" s="9" t="str">
        <f t="shared" si="1555"/>
        <v/>
      </c>
      <c r="X15920" s="9" t="str">
        <f t="shared" si="1556"/>
        <v/>
      </c>
      <c r="BC15920" s="9" t="str">
        <f>IF(V15920="","",MAX(BC$1:BC15919)+1)</f>
        <v/>
      </c>
    </row>
    <row r="15921" spans="21:55">
      <c r="U15921" s="17" t="b">
        <f t="shared" si="1553"/>
        <v>0</v>
      </c>
      <c r="V15921" s="9" t="str">
        <f t="shared" si="1554"/>
        <v/>
      </c>
      <c r="W15921" s="9" t="str">
        <f t="shared" si="1555"/>
        <v/>
      </c>
      <c r="X15921" s="9" t="str">
        <f t="shared" si="1556"/>
        <v/>
      </c>
      <c r="BC15921" s="9" t="str">
        <f>IF(V15921="","",MAX(BC$1:BC15920)+1)</f>
        <v/>
      </c>
    </row>
    <row r="15922" spans="21:55">
      <c r="U15922" s="17" t="b">
        <f t="shared" si="1553"/>
        <v>0</v>
      </c>
      <c r="V15922" s="9" t="str">
        <f t="shared" si="1554"/>
        <v/>
      </c>
      <c r="W15922" s="9" t="str">
        <f t="shared" si="1555"/>
        <v/>
      </c>
      <c r="X15922" s="9" t="str">
        <f t="shared" si="1556"/>
        <v/>
      </c>
      <c r="BC15922" s="9" t="str">
        <f>IF(V15922="","",MAX(BC$1:BC15921)+1)</f>
        <v/>
      </c>
    </row>
    <row r="15923" spans="21:55">
      <c r="U15923" s="17" t="b">
        <f t="shared" si="1553"/>
        <v>0</v>
      </c>
      <c r="V15923" s="9" t="str">
        <f t="shared" si="1554"/>
        <v/>
      </c>
      <c r="W15923" s="9" t="str">
        <f t="shared" si="1555"/>
        <v/>
      </c>
      <c r="X15923" s="9" t="str">
        <f t="shared" si="1556"/>
        <v/>
      </c>
      <c r="BC15923" s="9" t="str">
        <f>IF(V15923="","",MAX(BC$1:BC15922)+1)</f>
        <v/>
      </c>
    </row>
    <row r="15924" spans="21:55">
      <c r="U15924" s="17" t="b">
        <f t="shared" si="1553"/>
        <v>0</v>
      </c>
      <c r="V15924" s="9" t="str">
        <f t="shared" si="1554"/>
        <v/>
      </c>
      <c r="W15924" s="9" t="str">
        <f t="shared" si="1555"/>
        <v/>
      </c>
      <c r="X15924" s="9" t="str">
        <f t="shared" si="1556"/>
        <v/>
      </c>
      <c r="BC15924" s="9" t="str">
        <f>IF(V15924="","",MAX(BC$1:BC15923)+1)</f>
        <v/>
      </c>
    </row>
    <row r="15925" spans="21:55">
      <c r="U15925" s="17" t="b">
        <f t="shared" si="1553"/>
        <v>0</v>
      </c>
      <c r="V15925" s="9" t="str">
        <f t="shared" si="1554"/>
        <v/>
      </c>
      <c r="W15925" s="9" t="str">
        <f t="shared" si="1555"/>
        <v/>
      </c>
      <c r="X15925" s="9" t="str">
        <f t="shared" si="1556"/>
        <v/>
      </c>
      <c r="BC15925" s="9" t="str">
        <f>IF(V15925="","",MAX(BC$1:BC15924)+1)</f>
        <v/>
      </c>
    </row>
    <row r="15926" spans="21:55">
      <c r="U15926" s="17" t="b">
        <f t="shared" si="1553"/>
        <v>0</v>
      </c>
      <c r="V15926" s="9" t="str">
        <f t="shared" si="1554"/>
        <v/>
      </c>
      <c r="W15926" s="9" t="str">
        <f t="shared" si="1555"/>
        <v/>
      </c>
      <c r="X15926" s="9" t="str">
        <f t="shared" si="1556"/>
        <v/>
      </c>
      <c r="BC15926" s="9" t="str">
        <f>IF(V15926="","",MAX(BC$1:BC15925)+1)</f>
        <v/>
      </c>
    </row>
    <row r="15927" spans="21:55">
      <c r="U15927" s="17" t="b">
        <f t="shared" si="1553"/>
        <v>0</v>
      </c>
      <c r="V15927" s="9" t="str">
        <f t="shared" si="1554"/>
        <v/>
      </c>
      <c r="W15927" s="9" t="str">
        <f t="shared" si="1555"/>
        <v/>
      </c>
      <c r="X15927" s="9" t="str">
        <f t="shared" si="1556"/>
        <v/>
      </c>
      <c r="BC15927" s="9" t="str">
        <f>IF(V15927="","",MAX(BC$1:BC15926)+1)</f>
        <v/>
      </c>
    </row>
    <row r="15928" spans="21:55">
      <c r="U15928" s="17" t="b">
        <f t="shared" si="1553"/>
        <v>0</v>
      </c>
      <c r="V15928" s="9" t="str">
        <f t="shared" si="1554"/>
        <v/>
      </c>
      <c r="W15928" s="9" t="str">
        <f t="shared" si="1555"/>
        <v/>
      </c>
      <c r="X15928" s="9" t="str">
        <f t="shared" si="1556"/>
        <v/>
      </c>
      <c r="BC15928" s="9" t="str">
        <f>IF(V15928="","",MAX(BC$1:BC15927)+1)</f>
        <v/>
      </c>
    </row>
    <row r="15929" spans="21:55">
      <c r="U15929" s="17" t="b">
        <f t="shared" si="1553"/>
        <v>0</v>
      </c>
      <c r="V15929" s="9" t="str">
        <f t="shared" si="1554"/>
        <v/>
      </c>
      <c r="W15929" s="9" t="str">
        <f t="shared" si="1555"/>
        <v/>
      </c>
      <c r="X15929" s="9" t="str">
        <f t="shared" si="1556"/>
        <v/>
      </c>
      <c r="BC15929" s="9" t="str">
        <f>IF(V15929="","",MAX(BC$1:BC15928)+1)</f>
        <v/>
      </c>
    </row>
    <row r="15930" spans="21:55">
      <c r="U15930" s="17" t="b">
        <f t="shared" si="1553"/>
        <v>0</v>
      </c>
      <c r="V15930" s="9" t="str">
        <f t="shared" si="1554"/>
        <v/>
      </c>
      <c r="W15930" s="9" t="str">
        <f t="shared" si="1555"/>
        <v/>
      </c>
      <c r="X15930" s="9" t="str">
        <f t="shared" si="1556"/>
        <v/>
      </c>
      <c r="BC15930" s="9" t="str">
        <f>IF(V15930="","",MAX(BC$1:BC15929)+1)</f>
        <v/>
      </c>
    </row>
    <row r="15931" spans="21:55">
      <c r="U15931" s="17" t="b">
        <f t="shared" si="1553"/>
        <v>0</v>
      </c>
      <c r="V15931" s="9" t="str">
        <f t="shared" si="1554"/>
        <v/>
      </c>
      <c r="W15931" s="9" t="str">
        <f t="shared" si="1555"/>
        <v/>
      </c>
      <c r="X15931" s="9" t="str">
        <f t="shared" si="1556"/>
        <v/>
      </c>
      <c r="BC15931" s="9" t="str">
        <f>IF(V15931="","",MAX(BC$1:BC15930)+1)</f>
        <v/>
      </c>
    </row>
    <row r="15932" spans="21:55">
      <c r="U15932" s="17" t="b">
        <f t="shared" si="1553"/>
        <v>0</v>
      </c>
      <c r="V15932" s="9" t="str">
        <f t="shared" si="1554"/>
        <v/>
      </c>
      <c r="W15932" s="9" t="str">
        <f t="shared" si="1555"/>
        <v/>
      </c>
      <c r="X15932" s="9" t="str">
        <f t="shared" si="1556"/>
        <v/>
      </c>
      <c r="BC15932" s="9" t="str">
        <f>IF(V15932="","",MAX(BC$1:BC15931)+1)</f>
        <v/>
      </c>
    </row>
    <row r="15933" spans="21:55">
      <c r="U15933" s="17" t="b">
        <f t="shared" si="1553"/>
        <v>0</v>
      </c>
      <c r="V15933" s="9" t="str">
        <f t="shared" si="1554"/>
        <v/>
      </c>
      <c r="W15933" s="9" t="str">
        <f t="shared" si="1555"/>
        <v/>
      </c>
      <c r="X15933" s="9" t="str">
        <f t="shared" si="1556"/>
        <v/>
      </c>
      <c r="BC15933" s="9" t="str">
        <f>IF(V15933="","",MAX(BC$1:BC15932)+1)</f>
        <v/>
      </c>
    </row>
    <row r="15934" spans="21:55">
      <c r="U15934" s="17" t="b">
        <f t="shared" si="1553"/>
        <v>0</v>
      </c>
      <c r="V15934" s="9" t="str">
        <f t="shared" si="1554"/>
        <v/>
      </c>
      <c r="W15934" s="9" t="str">
        <f t="shared" si="1555"/>
        <v/>
      </c>
      <c r="X15934" s="9" t="str">
        <f t="shared" si="1556"/>
        <v/>
      </c>
      <c r="BC15934" s="9" t="str">
        <f>IF(V15934="","",MAX(BC$1:BC15933)+1)</f>
        <v/>
      </c>
    </row>
    <row r="15935" spans="21:55">
      <c r="U15935" s="17" t="b">
        <f t="shared" si="1553"/>
        <v>0</v>
      </c>
      <c r="V15935" s="9" t="str">
        <f t="shared" si="1554"/>
        <v/>
      </c>
      <c r="W15935" s="9" t="str">
        <f t="shared" si="1555"/>
        <v/>
      </c>
      <c r="X15935" s="9" t="str">
        <f t="shared" si="1556"/>
        <v/>
      </c>
      <c r="BC15935" s="9" t="str">
        <f>IF(V15935="","",MAX(BC$1:BC15934)+1)</f>
        <v/>
      </c>
    </row>
    <row r="15936" spans="21:55">
      <c r="U15936" s="17" t="b">
        <f t="shared" si="1553"/>
        <v>0</v>
      </c>
      <c r="V15936" s="9" t="str">
        <f t="shared" si="1554"/>
        <v/>
      </c>
      <c r="W15936" s="9" t="str">
        <f t="shared" si="1555"/>
        <v/>
      </c>
      <c r="X15936" s="9" t="str">
        <f t="shared" si="1556"/>
        <v/>
      </c>
      <c r="BC15936" s="9" t="str">
        <f>IF(V15936="","",MAX(BC$1:BC15935)+1)</f>
        <v/>
      </c>
    </row>
    <row r="15937" spans="21:55">
      <c r="U15937" s="17" t="b">
        <f t="shared" si="1553"/>
        <v>0</v>
      </c>
      <c r="V15937" s="9" t="str">
        <f t="shared" si="1554"/>
        <v/>
      </c>
      <c r="W15937" s="9" t="str">
        <f t="shared" si="1555"/>
        <v/>
      </c>
      <c r="X15937" s="9" t="str">
        <f t="shared" si="1556"/>
        <v/>
      </c>
      <c r="BC15937" s="9" t="str">
        <f>IF(V15937="","",MAX(BC$1:BC15936)+1)</f>
        <v/>
      </c>
    </row>
    <row r="15938" spans="21:55">
      <c r="U15938" s="17" t="b">
        <f t="shared" ref="U15938:U16001" si="1557">AND(ISNUMBER(SEARCH("(rs",N15938)),NOT(ISNUMBER(SEARCH("oxidation",N15938))),NOT(ISNUMBER(SEARCH("deamidated",N15938))),NOT(ISNUMBER(SEARCH("ammonia",N15938))),NOT(ISNUMBER(SEARCH("acetyl",N15938))),NOT(ISNUMBER(SEARCH("phospho",N15938))),NOT(ISNUMBER(SEARCH("dehydrated",N15938))))</f>
        <v>0</v>
      </c>
      <c r="V15938" s="9" t="str">
        <f t="shared" ref="V15938:V16001" si="1558">IF(U15938=TRUE, IF(ISNUMBER(SEARCH(":",P15938))=TRUE, LEFT(P15938,FIND(":",P15938)-1),P15938), "")</f>
        <v/>
      </c>
      <c r="W15938" s="9" t="str">
        <f t="shared" ref="W15938:W16001" si="1559">IF(U15938=TRUE,IF(ISNUMBER(SEARCH("Carb",N15938))=TRUE,MID(LEFT(N15938,FIND("#",N15938)-1),FIND(CHAR(1),SUBSTITUTE(N15938," ",CHAR(1),(LEN(N15938)-LEN(SUBSTITUTE(N15938," ","")))-1))+1,LEN(N15938)),LEFT(N15938,FIND("#",N15938)-1)),"")</f>
        <v/>
      </c>
      <c r="X15938" s="9" t="str">
        <f t="shared" si="1556"/>
        <v/>
      </c>
      <c r="BC15938" s="9" t="str">
        <f>IF(V15938="","",MAX(BC$1:BC15937)+1)</f>
        <v/>
      </c>
    </row>
    <row r="15939" spans="21:55">
      <c r="U15939" s="17" t="b">
        <f t="shared" si="1557"/>
        <v>0</v>
      </c>
      <c r="V15939" s="9" t="str">
        <f t="shared" si="1558"/>
        <v/>
      </c>
      <c r="W15939" s="9" t="str">
        <f t="shared" si="1559"/>
        <v/>
      </c>
      <c r="X15939" s="9" t="str">
        <f t="shared" si="1556"/>
        <v/>
      </c>
      <c r="BC15939" s="9" t="str">
        <f>IF(V15939="","",MAX(BC$1:BC15938)+1)</f>
        <v/>
      </c>
    </row>
    <row r="15940" spans="21:55">
      <c r="U15940" s="17" t="b">
        <f t="shared" si="1557"/>
        <v>0</v>
      </c>
      <c r="V15940" s="9" t="str">
        <f t="shared" si="1558"/>
        <v/>
      </c>
      <c r="W15940" s="9" t="str">
        <f t="shared" si="1559"/>
        <v/>
      </c>
      <c r="X15940" s="9" t="str">
        <f t="shared" si="1556"/>
        <v/>
      </c>
      <c r="BC15940" s="9" t="str">
        <f>IF(V15940="","",MAX(BC$1:BC15939)+1)</f>
        <v/>
      </c>
    </row>
    <row r="15941" spans="21:55">
      <c r="U15941" s="17" t="b">
        <f t="shared" si="1557"/>
        <v>0</v>
      </c>
      <c r="V15941" s="9" t="str">
        <f t="shared" si="1558"/>
        <v/>
      </c>
      <c r="W15941" s="9" t="str">
        <f t="shared" si="1559"/>
        <v/>
      </c>
      <c r="X15941" s="9" t="str">
        <f t="shared" si="1556"/>
        <v/>
      </c>
      <c r="BC15941" s="9" t="str">
        <f>IF(V15941="","",MAX(BC$1:BC15940)+1)</f>
        <v/>
      </c>
    </row>
    <row r="15942" spans="21:55">
      <c r="U15942" s="17" t="b">
        <f t="shared" si="1557"/>
        <v>0</v>
      </c>
      <c r="V15942" s="9" t="str">
        <f t="shared" si="1558"/>
        <v/>
      </c>
      <c r="W15942" s="9" t="str">
        <f t="shared" si="1559"/>
        <v/>
      </c>
      <c r="X15942" s="9" t="str">
        <f t="shared" si="1556"/>
        <v/>
      </c>
      <c r="BC15942" s="9" t="str">
        <f>IF(V15942="","",MAX(BC$1:BC15941)+1)</f>
        <v/>
      </c>
    </row>
    <row r="15943" spans="21:55">
      <c r="U15943" s="17" t="b">
        <f t="shared" si="1557"/>
        <v>0</v>
      </c>
      <c r="V15943" s="9" t="str">
        <f t="shared" si="1558"/>
        <v/>
      </c>
      <c r="W15943" s="9" t="str">
        <f t="shared" si="1559"/>
        <v/>
      </c>
      <c r="X15943" s="9" t="str">
        <f t="shared" si="1556"/>
        <v/>
      </c>
      <c r="BC15943" s="9" t="str">
        <f>IF(V15943="","",MAX(BC$1:BC15942)+1)</f>
        <v/>
      </c>
    </row>
    <row r="15944" spans="21:55">
      <c r="U15944" s="17" t="b">
        <f t="shared" si="1557"/>
        <v>0</v>
      </c>
      <c r="V15944" s="9" t="str">
        <f t="shared" si="1558"/>
        <v/>
      </c>
      <c r="W15944" s="9" t="str">
        <f t="shared" si="1559"/>
        <v/>
      </c>
      <c r="X15944" s="9" t="str">
        <f t="shared" si="1556"/>
        <v/>
      </c>
      <c r="BC15944" s="9" t="str">
        <f>IF(V15944="","",MAX(BC$1:BC15943)+1)</f>
        <v/>
      </c>
    </row>
    <row r="15945" spans="21:55">
      <c r="U15945" s="17" t="b">
        <f t="shared" si="1557"/>
        <v>0</v>
      </c>
      <c r="V15945" s="9" t="str">
        <f t="shared" si="1558"/>
        <v/>
      </c>
      <c r="W15945" s="9" t="str">
        <f t="shared" si="1559"/>
        <v/>
      </c>
      <c r="X15945" s="9" t="str">
        <f t="shared" si="1556"/>
        <v/>
      </c>
      <c r="BC15945" s="9" t="str">
        <f>IF(V15945="","",MAX(BC$1:BC15944)+1)</f>
        <v/>
      </c>
    </row>
    <row r="15946" spans="21:55">
      <c r="U15946" s="17" t="b">
        <f t="shared" si="1557"/>
        <v>0</v>
      </c>
      <c r="V15946" s="9" t="str">
        <f t="shared" si="1558"/>
        <v/>
      </c>
      <c r="W15946" s="9" t="str">
        <f t="shared" si="1559"/>
        <v/>
      </c>
      <c r="X15946" s="9" t="str">
        <f t="shared" si="1556"/>
        <v/>
      </c>
      <c r="BC15946" s="9" t="str">
        <f>IF(V15946="","",MAX(BC$1:BC15945)+1)</f>
        <v/>
      </c>
    </row>
    <row r="15947" spans="21:55">
      <c r="U15947" s="17" t="b">
        <f t="shared" si="1557"/>
        <v>0</v>
      </c>
      <c r="V15947" s="9" t="str">
        <f t="shared" si="1558"/>
        <v/>
      </c>
      <c r="W15947" s="9" t="str">
        <f t="shared" si="1559"/>
        <v/>
      </c>
      <c r="X15947" s="9" t="str">
        <f t="shared" si="1556"/>
        <v/>
      </c>
      <c r="BC15947" s="9" t="str">
        <f>IF(V15947="","",MAX(BC$1:BC15946)+1)</f>
        <v/>
      </c>
    </row>
    <row r="15948" spans="21:55">
      <c r="U15948" s="17" t="b">
        <f t="shared" si="1557"/>
        <v>0</v>
      </c>
      <c r="V15948" s="9" t="str">
        <f t="shared" si="1558"/>
        <v/>
      </c>
      <c r="W15948" s="9" t="str">
        <f t="shared" si="1559"/>
        <v/>
      </c>
      <c r="X15948" s="9" t="str">
        <f t="shared" si="1556"/>
        <v/>
      </c>
      <c r="BC15948" s="9" t="str">
        <f>IF(V15948="","",MAX(BC$1:BC15947)+1)</f>
        <v/>
      </c>
    </row>
    <row r="15949" spans="21:55">
      <c r="U15949" s="17" t="b">
        <f t="shared" si="1557"/>
        <v>0</v>
      </c>
      <c r="V15949" s="9" t="str">
        <f t="shared" si="1558"/>
        <v/>
      </c>
      <c r="W15949" s="9" t="str">
        <f t="shared" si="1559"/>
        <v/>
      </c>
      <c r="X15949" s="9" t="str">
        <f t="shared" si="1556"/>
        <v/>
      </c>
      <c r="BC15949" s="9" t="str">
        <f>IF(V15949="","",MAX(BC$1:BC15948)+1)</f>
        <v/>
      </c>
    </row>
    <row r="15950" spans="21:55">
      <c r="U15950" s="17" t="b">
        <f t="shared" si="1557"/>
        <v>0</v>
      </c>
      <c r="V15950" s="9" t="str">
        <f t="shared" si="1558"/>
        <v/>
      </c>
      <c r="W15950" s="9" t="str">
        <f t="shared" si="1559"/>
        <v/>
      </c>
      <c r="X15950" s="9" t="str">
        <f t="shared" si="1556"/>
        <v/>
      </c>
      <c r="BC15950" s="9" t="str">
        <f>IF(V15950="","",MAX(BC$1:BC15949)+1)</f>
        <v/>
      </c>
    </row>
    <row r="15951" spans="21:55">
      <c r="U15951" s="17" t="b">
        <f t="shared" si="1557"/>
        <v>0</v>
      </c>
      <c r="V15951" s="9" t="str">
        <f t="shared" si="1558"/>
        <v/>
      </c>
      <c r="W15951" s="9" t="str">
        <f t="shared" si="1559"/>
        <v/>
      </c>
      <c r="X15951" s="9" t="str">
        <f t="shared" si="1556"/>
        <v/>
      </c>
      <c r="BC15951" s="9" t="str">
        <f>IF(V15951="","",MAX(BC$1:BC15950)+1)</f>
        <v/>
      </c>
    </row>
    <row r="15952" spans="21:55">
      <c r="U15952" s="17" t="b">
        <f t="shared" si="1557"/>
        <v>0</v>
      </c>
      <c r="V15952" s="9" t="str">
        <f t="shared" si="1558"/>
        <v/>
      </c>
      <c r="W15952" s="9" t="str">
        <f t="shared" si="1559"/>
        <v/>
      </c>
      <c r="X15952" s="9" t="str">
        <f t="shared" si="1556"/>
        <v/>
      </c>
      <c r="BC15952" s="9" t="str">
        <f>IF(V15952="","",MAX(BC$1:BC15951)+1)</f>
        <v/>
      </c>
    </row>
    <row r="15953" spans="21:55">
      <c r="U15953" s="17" t="b">
        <f t="shared" si="1557"/>
        <v>0</v>
      </c>
      <c r="V15953" s="9" t="str">
        <f t="shared" si="1558"/>
        <v/>
      </c>
      <c r="W15953" s="9" t="str">
        <f t="shared" si="1559"/>
        <v/>
      </c>
      <c r="X15953" s="9" t="str">
        <f t="shared" si="1556"/>
        <v/>
      </c>
      <c r="BC15953" s="9" t="str">
        <f>IF(V15953="","",MAX(BC$1:BC15952)+1)</f>
        <v/>
      </c>
    </row>
    <row r="15954" spans="21:55">
      <c r="U15954" s="17" t="b">
        <f t="shared" si="1557"/>
        <v>0</v>
      </c>
      <c r="V15954" s="9" t="str">
        <f t="shared" si="1558"/>
        <v/>
      </c>
      <c r="W15954" s="9" t="str">
        <f t="shared" si="1559"/>
        <v/>
      </c>
      <c r="X15954" s="9" t="str">
        <f t="shared" si="1556"/>
        <v/>
      </c>
      <c r="BC15954" s="9" t="str">
        <f>IF(V15954="","",MAX(BC$1:BC15953)+1)</f>
        <v/>
      </c>
    </row>
    <row r="15955" spans="21:55">
      <c r="U15955" s="17" t="b">
        <f t="shared" si="1557"/>
        <v>0</v>
      </c>
      <c r="V15955" s="9" t="str">
        <f t="shared" si="1558"/>
        <v/>
      </c>
      <c r="W15955" s="9" t="str">
        <f t="shared" si="1559"/>
        <v/>
      </c>
      <c r="X15955" s="9" t="str">
        <f t="shared" si="1556"/>
        <v/>
      </c>
      <c r="BC15955" s="9" t="str">
        <f>IF(V15955="","",MAX(BC$1:BC15954)+1)</f>
        <v/>
      </c>
    </row>
    <row r="15956" spans="21:55">
      <c r="U15956" s="17" t="b">
        <f t="shared" si="1557"/>
        <v>0</v>
      </c>
      <c r="V15956" s="9" t="str">
        <f t="shared" si="1558"/>
        <v/>
      </c>
      <c r="W15956" s="9" t="str">
        <f t="shared" si="1559"/>
        <v/>
      </c>
      <c r="X15956" s="9" t="str">
        <f t="shared" si="1556"/>
        <v/>
      </c>
      <c r="BC15956" s="9" t="str">
        <f>IF(V15956="","",MAX(BC$1:BC15955)+1)</f>
        <v/>
      </c>
    </row>
    <row r="15957" spans="21:55">
      <c r="U15957" s="17" t="b">
        <f t="shared" si="1557"/>
        <v>0</v>
      </c>
      <c r="V15957" s="9" t="str">
        <f t="shared" si="1558"/>
        <v/>
      </c>
      <c r="W15957" s="9" t="str">
        <f t="shared" si="1559"/>
        <v/>
      </c>
      <c r="X15957" s="9" t="str">
        <f t="shared" si="1556"/>
        <v/>
      </c>
      <c r="BC15957" s="9" t="str">
        <f>IF(V15957="","",MAX(BC$1:BC15956)+1)</f>
        <v/>
      </c>
    </row>
    <row r="15958" spans="21:55">
      <c r="U15958" s="17" t="b">
        <f t="shared" si="1557"/>
        <v>0</v>
      </c>
      <c r="V15958" s="9" t="str">
        <f t="shared" si="1558"/>
        <v/>
      </c>
      <c r="W15958" s="9" t="str">
        <f t="shared" si="1559"/>
        <v/>
      </c>
      <c r="X15958" s="9" t="str">
        <f t="shared" si="1556"/>
        <v/>
      </c>
      <c r="BC15958" s="9" t="str">
        <f>IF(V15958="","",MAX(BC$1:BC15957)+1)</f>
        <v/>
      </c>
    </row>
    <row r="15959" spans="21:55">
      <c r="U15959" s="17" t="b">
        <f t="shared" si="1557"/>
        <v>0</v>
      </c>
      <c r="V15959" s="9" t="str">
        <f t="shared" si="1558"/>
        <v/>
      </c>
      <c r="W15959" s="9" t="str">
        <f t="shared" si="1559"/>
        <v/>
      </c>
      <c r="X15959" s="9" t="str">
        <f t="shared" si="1556"/>
        <v/>
      </c>
      <c r="BC15959" s="9" t="str">
        <f>IF(V15959="","",MAX(BC$1:BC15958)+1)</f>
        <v/>
      </c>
    </row>
    <row r="15960" spans="21:55">
      <c r="U15960" s="17" t="b">
        <f t="shared" si="1557"/>
        <v>0</v>
      </c>
      <c r="V15960" s="9" t="str">
        <f t="shared" si="1558"/>
        <v/>
      </c>
      <c r="W15960" s="9" t="str">
        <f t="shared" si="1559"/>
        <v/>
      </c>
      <c r="X15960" s="9" t="str">
        <f t="shared" si="1556"/>
        <v/>
      </c>
      <c r="BC15960" s="9" t="str">
        <f>IF(V15960="","",MAX(BC$1:BC15959)+1)</f>
        <v/>
      </c>
    </row>
    <row r="15961" spans="21:55">
      <c r="U15961" s="17" t="b">
        <f t="shared" si="1557"/>
        <v>0</v>
      </c>
      <c r="V15961" s="9" t="str">
        <f t="shared" si="1558"/>
        <v/>
      </c>
      <c r="W15961" s="9" t="str">
        <f t="shared" si="1559"/>
        <v/>
      </c>
      <c r="X15961" s="9" t="str">
        <f t="shared" si="1556"/>
        <v/>
      </c>
      <c r="BC15961" s="9" t="str">
        <f>IF(V15961="","",MAX(BC$1:BC15960)+1)</f>
        <v/>
      </c>
    </row>
    <row r="15962" spans="21:55">
      <c r="U15962" s="17" t="b">
        <f t="shared" si="1557"/>
        <v>0</v>
      </c>
      <c r="V15962" s="9" t="str">
        <f t="shared" si="1558"/>
        <v/>
      </c>
      <c r="W15962" s="9" t="str">
        <f t="shared" si="1559"/>
        <v/>
      </c>
      <c r="X15962" s="9" t="str">
        <f t="shared" si="1556"/>
        <v/>
      </c>
      <c r="BC15962" s="9" t="str">
        <f>IF(V15962="","",MAX(BC$1:BC15961)+1)</f>
        <v/>
      </c>
    </row>
    <row r="15963" spans="21:55">
      <c r="U15963" s="17" t="b">
        <f t="shared" si="1557"/>
        <v>0</v>
      </c>
      <c r="V15963" s="9" t="str">
        <f t="shared" si="1558"/>
        <v/>
      </c>
      <c r="W15963" s="9" t="str">
        <f t="shared" si="1559"/>
        <v/>
      </c>
      <c r="X15963" s="9" t="str">
        <f t="shared" si="1556"/>
        <v/>
      </c>
      <c r="BC15963" s="9" t="str">
        <f>IF(V15963="","",MAX(BC$1:BC15962)+1)</f>
        <v/>
      </c>
    </row>
    <row r="15964" spans="21:55">
      <c r="U15964" s="17" t="b">
        <f t="shared" si="1557"/>
        <v>0</v>
      </c>
      <c r="V15964" s="9" t="str">
        <f t="shared" si="1558"/>
        <v/>
      </c>
      <c r="W15964" s="9" t="str">
        <f t="shared" si="1559"/>
        <v/>
      </c>
      <c r="X15964" s="9" t="str">
        <f t="shared" si="1556"/>
        <v/>
      </c>
      <c r="BC15964" s="9" t="str">
        <f>IF(V15964="","",MAX(BC$1:BC15963)+1)</f>
        <v/>
      </c>
    </row>
    <row r="15965" spans="21:55">
      <c r="U15965" s="17" t="b">
        <f t="shared" si="1557"/>
        <v>0</v>
      </c>
      <c r="V15965" s="9" t="str">
        <f t="shared" si="1558"/>
        <v/>
      </c>
      <c r="W15965" s="9" t="str">
        <f t="shared" si="1559"/>
        <v/>
      </c>
      <c r="X15965" s="9" t="str">
        <f t="shared" si="1556"/>
        <v/>
      </c>
      <c r="BC15965" s="9" t="str">
        <f>IF(V15965="","",MAX(BC$1:BC15964)+1)</f>
        <v/>
      </c>
    </row>
    <row r="15966" spans="21:55">
      <c r="U15966" s="17" t="b">
        <f t="shared" si="1557"/>
        <v>0</v>
      </c>
      <c r="V15966" s="9" t="str">
        <f t="shared" si="1558"/>
        <v/>
      </c>
      <c r="W15966" s="9" t="str">
        <f t="shared" si="1559"/>
        <v/>
      </c>
      <c r="X15966" s="9" t="str">
        <f t="shared" ref="X15966:X16029" si="1560">IF(U15966=TRUE, MID(LEFT(N15966,FIND(")",N15966)-1),FIND("(",N15966)+1,LEN(N15966)), "")</f>
        <v/>
      </c>
      <c r="BC15966" s="9" t="str">
        <f>IF(V15966="","",MAX(BC$1:BC15965)+1)</f>
        <v/>
      </c>
    </row>
    <row r="15967" spans="21:55">
      <c r="U15967" s="17" t="b">
        <f t="shared" si="1557"/>
        <v>0</v>
      </c>
      <c r="V15967" s="9" t="str">
        <f t="shared" si="1558"/>
        <v/>
      </c>
      <c r="W15967" s="9" t="str">
        <f t="shared" si="1559"/>
        <v/>
      </c>
      <c r="X15967" s="9" t="str">
        <f t="shared" si="1560"/>
        <v/>
      </c>
      <c r="BC15967" s="9" t="str">
        <f>IF(V15967="","",MAX(BC$1:BC15966)+1)</f>
        <v/>
      </c>
    </row>
    <row r="15968" spans="21:55">
      <c r="U15968" s="17" t="b">
        <f t="shared" si="1557"/>
        <v>0</v>
      </c>
      <c r="V15968" s="9" t="str">
        <f t="shared" si="1558"/>
        <v/>
      </c>
      <c r="W15968" s="9" t="str">
        <f t="shared" si="1559"/>
        <v/>
      </c>
      <c r="X15968" s="9" t="str">
        <f t="shared" si="1560"/>
        <v/>
      </c>
      <c r="BC15968" s="9" t="str">
        <f>IF(V15968="","",MAX(BC$1:BC15967)+1)</f>
        <v/>
      </c>
    </row>
    <row r="15969" spans="21:55">
      <c r="U15969" s="17" t="b">
        <f t="shared" si="1557"/>
        <v>0</v>
      </c>
      <c r="V15969" s="9" t="str">
        <f t="shared" si="1558"/>
        <v/>
      </c>
      <c r="W15969" s="9" t="str">
        <f t="shared" si="1559"/>
        <v/>
      </c>
      <c r="X15969" s="9" t="str">
        <f t="shared" si="1560"/>
        <v/>
      </c>
      <c r="BC15969" s="9" t="str">
        <f>IF(V15969="","",MAX(BC$1:BC15968)+1)</f>
        <v/>
      </c>
    </row>
    <row r="15970" spans="21:55">
      <c r="U15970" s="17" t="b">
        <f t="shared" si="1557"/>
        <v>0</v>
      </c>
      <c r="V15970" s="9" t="str">
        <f t="shared" si="1558"/>
        <v/>
      </c>
      <c r="W15970" s="9" t="str">
        <f t="shared" si="1559"/>
        <v/>
      </c>
      <c r="X15970" s="9" t="str">
        <f t="shared" si="1560"/>
        <v/>
      </c>
      <c r="BC15970" s="9" t="str">
        <f>IF(V15970="","",MAX(BC$1:BC15969)+1)</f>
        <v/>
      </c>
    </row>
    <row r="15971" spans="21:55">
      <c r="U15971" s="17" t="b">
        <f t="shared" si="1557"/>
        <v>0</v>
      </c>
      <c r="V15971" s="9" t="str">
        <f t="shared" si="1558"/>
        <v/>
      </c>
      <c r="W15971" s="9" t="str">
        <f t="shared" si="1559"/>
        <v/>
      </c>
      <c r="X15971" s="9" t="str">
        <f t="shared" si="1560"/>
        <v/>
      </c>
      <c r="BC15971" s="9" t="str">
        <f>IF(V15971="","",MAX(BC$1:BC15970)+1)</f>
        <v/>
      </c>
    </row>
    <row r="15972" spans="21:55">
      <c r="U15972" s="17" t="b">
        <f t="shared" si="1557"/>
        <v>0</v>
      </c>
      <c r="V15972" s="9" t="str">
        <f t="shared" si="1558"/>
        <v/>
      </c>
      <c r="W15972" s="9" t="str">
        <f t="shared" si="1559"/>
        <v/>
      </c>
      <c r="X15972" s="9" t="str">
        <f t="shared" si="1560"/>
        <v/>
      </c>
      <c r="BC15972" s="9" t="str">
        <f>IF(V15972="","",MAX(BC$1:BC15971)+1)</f>
        <v/>
      </c>
    </row>
    <row r="15973" spans="21:55">
      <c r="U15973" s="17" t="b">
        <f t="shared" si="1557"/>
        <v>0</v>
      </c>
      <c r="V15973" s="9" t="str">
        <f t="shared" si="1558"/>
        <v/>
      </c>
      <c r="W15973" s="9" t="str">
        <f t="shared" si="1559"/>
        <v/>
      </c>
      <c r="X15973" s="9" t="str">
        <f t="shared" si="1560"/>
        <v/>
      </c>
      <c r="BC15973" s="9" t="str">
        <f>IF(V15973="","",MAX(BC$1:BC15972)+1)</f>
        <v/>
      </c>
    </row>
    <row r="15974" spans="21:55">
      <c r="U15974" s="17" t="b">
        <f t="shared" si="1557"/>
        <v>0</v>
      </c>
      <c r="V15974" s="9" t="str">
        <f t="shared" si="1558"/>
        <v/>
      </c>
      <c r="W15974" s="9" t="str">
        <f t="shared" si="1559"/>
        <v/>
      </c>
      <c r="X15974" s="9" t="str">
        <f t="shared" si="1560"/>
        <v/>
      </c>
      <c r="BC15974" s="9" t="str">
        <f>IF(V15974="","",MAX(BC$1:BC15973)+1)</f>
        <v/>
      </c>
    </row>
    <row r="15975" spans="21:55">
      <c r="U15975" s="17" t="b">
        <f t="shared" si="1557"/>
        <v>0</v>
      </c>
      <c r="V15975" s="9" t="str">
        <f t="shared" si="1558"/>
        <v/>
      </c>
      <c r="W15975" s="9" t="str">
        <f t="shared" si="1559"/>
        <v/>
      </c>
      <c r="X15975" s="9" t="str">
        <f t="shared" si="1560"/>
        <v/>
      </c>
      <c r="BC15975" s="9" t="str">
        <f>IF(V15975="","",MAX(BC$1:BC15974)+1)</f>
        <v/>
      </c>
    </row>
    <row r="15976" spans="21:55">
      <c r="U15976" s="17" t="b">
        <f t="shared" si="1557"/>
        <v>0</v>
      </c>
      <c r="V15976" s="9" t="str">
        <f t="shared" si="1558"/>
        <v/>
      </c>
      <c r="W15976" s="9" t="str">
        <f t="shared" si="1559"/>
        <v/>
      </c>
      <c r="X15976" s="9" t="str">
        <f t="shared" si="1560"/>
        <v/>
      </c>
      <c r="BC15976" s="9" t="str">
        <f>IF(V15976="","",MAX(BC$1:BC15975)+1)</f>
        <v/>
      </c>
    </row>
    <row r="15977" spans="21:55">
      <c r="U15977" s="17" t="b">
        <f t="shared" si="1557"/>
        <v>0</v>
      </c>
      <c r="V15977" s="9" t="str">
        <f t="shared" si="1558"/>
        <v/>
      </c>
      <c r="W15977" s="9" t="str">
        <f t="shared" si="1559"/>
        <v/>
      </c>
      <c r="X15977" s="9" t="str">
        <f t="shared" si="1560"/>
        <v/>
      </c>
      <c r="BC15977" s="9" t="str">
        <f>IF(V15977="","",MAX(BC$1:BC15976)+1)</f>
        <v/>
      </c>
    </row>
    <row r="15978" spans="21:55">
      <c r="U15978" s="17" t="b">
        <f t="shared" si="1557"/>
        <v>0</v>
      </c>
      <c r="V15978" s="9" t="str">
        <f t="shared" si="1558"/>
        <v/>
      </c>
      <c r="W15978" s="9" t="str">
        <f t="shared" si="1559"/>
        <v/>
      </c>
      <c r="X15978" s="9" t="str">
        <f t="shared" si="1560"/>
        <v/>
      </c>
      <c r="BC15978" s="9" t="str">
        <f>IF(V15978="","",MAX(BC$1:BC15977)+1)</f>
        <v/>
      </c>
    </row>
    <row r="15979" spans="21:55">
      <c r="U15979" s="17" t="b">
        <f t="shared" si="1557"/>
        <v>0</v>
      </c>
      <c r="V15979" s="9" t="str">
        <f t="shared" si="1558"/>
        <v/>
      </c>
      <c r="W15979" s="9" t="str">
        <f t="shared" si="1559"/>
        <v/>
      </c>
      <c r="X15979" s="9" t="str">
        <f t="shared" si="1560"/>
        <v/>
      </c>
      <c r="BC15979" s="9" t="str">
        <f>IF(V15979="","",MAX(BC$1:BC15978)+1)</f>
        <v/>
      </c>
    </row>
    <row r="15980" spans="21:55">
      <c r="U15980" s="17" t="b">
        <f t="shared" si="1557"/>
        <v>0</v>
      </c>
      <c r="V15980" s="9" t="str">
        <f t="shared" si="1558"/>
        <v/>
      </c>
      <c r="W15980" s="9" t="str">
        <f t="shared" si="1559"/>
        <v/>
      </c>
      <c r="X15980" s="9" t="str">
        <f t="shared" si="1560"/>
        <v/>
      </c>
      <c r="BC15980" s="9" t="str">
        <f>IF(V15980="","",MAX(BC$1:BC15979)+1)</f>
        <v/>
      </c>
    </row>
    <row r="15981" spans="21:55">
      <c r="U15981" s="17" t="b">
        <f t="shared" si="1557"/>
        <v>0</v>
      </c>
      <c r="V15981" s="9" t="str">
        <f t="shared" si="1558"/>
        <v/>
      </c>
      <c r="W15981" s="9" t="str">
        <f t="shared" si="1559"/>
        <v/>
      </c>
      <c r="X15981" s="9" t="str">
        <f t="shared" si="1560"/>
        <v/>
      </c>
      <c r="BC15981" s="9" t="str">
        <f>IF(V15981="","",MAX(BC$1:BC15980)+1)</f>
        <v/>
      </c>
    </row>
    <row r="15982" spans="21:55">
      <c r="U15982" s="17" t="b">
        <f t="shared" si="1557"/>
        <v>0</v>
      </c>
      <c r="V15982" s="9" t="str">
        <f t="shared" si="1558"/>
        <v/>
      </c>
      <c r="W15982" s="9" t="str">
        <f t="shared" si="1559"/>
        <v/>
      </c>
      <c r="X15982" s="9" t="str">
        <f t="shared" si="1560"/>
        <v/>
      </c>
      <c r="BC15982" s="9" t="str">
        <f>IF(V15982="","",MAX(BC$1:BC15981)+1)</f>
        <v/>
      </c>
    </row>
    <row r="15983" spans="21:55">
      <c r="U15983" s="17" t="b">
        <f t="shared" si="1557"/>
        <v>0</v>
      </c>
      <c r="V15983" s="9" t="str">
        <f t="shared" si="1558"/>
        <v/>
      </c>
      <c r="W15983" s="9" t="str">
        <f t="shared" si="1559"/>
        <v/>
      </c>
      <c r="X15983" s="9" t="str">
        <f t="shared" si="1560"/>
        <v/>
      </c>
      <c r="BC15983" s="9" t="str">
        <f>IF(V15983="","",MAX(BC$1:BC15982)+1)</f>
        <v/>
      </c>
    </row>
    <row r="15984" spans="21:55">
      <c r="U15984" s="17" t="b">
        <f t="shared" si="1557"/>
        <v>0</v>
      </c>
      <c r="V15984" s="9" t="str">
        <f t="shared" si="1558"/>
        <v/>
      </c>
      <c r="W15984" s="9" t="str">
        <f t="shared" si="1559"/>
        <v/>
      </c>
      <c r="X15984" s="9" t="str">
        <f t="shared" si="1560"/>
        <v/>
      </c>
      <c r="BC15984" s="9" t="str">
        <f>IF(V15984="","",MAX(BC$1:BC15983)+1)</f>
        <v/>
      </c>
    </row>
    <row r="15985" spans="21:55">
      <c r="U15985" s="17" t="b">
        <f t="shared" si="1557"/>
        <v>0</v>
      </c>
      <c r="V15985" s="9" t="str">
        <f t="shared" si="1558"/>
        <v/>
      </c>
      <c r="W15985" s="9" t="str">
        <f t="shared" si="1559"/>
        <v/>
      </c>
      <c r="X15985" s="9" t="str">
        <f t="shared" si="1560"/>
        <v/>
      </c>
      <c r="BC15985" s="9" t="str">
        <f>IF(V15985="","",MAX(BC$1:BC15984)+1)</f>
        <v/>
      </c>
    </row>
    <row r="15986" spans="21:55">
      <c r="U15986" s="17" t="b">
        <f t="shared" si="1557"/>
        <v>0</v>
      </c>
      <c r="V15986" s="9" t="str">
        <f t="shared" si="1558"/>
        <v/>
      </c>
      <c r="W15986" s="9" t="str">
        <f t="shared" si="1559"/>
        <v/>
      </c>
      <c r="X15986" s="9" t="str">
        <f t="shared" si="1560"/>
        <v/>
      </c>
      <c r="BC15986" s="9" t="str">
        <f>IF(V15986="","",MAX(BC$1:BC15985)+1)</f>
        <v/>
      </c>
    </row>
    <row r="15987" spans="21:55">
      <c r="U15987" s="17" t="b">
        <f t="shared" si="1557"/>
        <v>0</v>
      </c>
      <c r="V15987" s="9" t="str">
        <f t="shared" si="1558"/>
        <v/>
      </c>
      <c r="W15987" s="9" t="str">
        <f t="shared" si="1559"/>
        <v/>
      </c>
      <c r="X15987" s="9" t="str">
        <f t="shared" si="1560"/>
        <v/>
      </c>
      <c r="BC15987" s="9" t="str">
        <f>IF(V15987="","",MAX(BC$1:BC15986)+1)</f>
        <v/>
      </c>
    </row>
    <row r="15988" spans="21:55">
      <c r="U15988" s="17" t="b">
        <f t="shared" si="1557"/>
        <v>0</v>
      </c>
      <c r="V15988" s="9" t="str">
        <f t="shared" si="1558"/>
        <v/>
      </c>
      <c r="W15988" s="9" t="str">
        <f t="shared" si="1559"/>
        <v/>
      </c>
      <c r="X15988" s="9" t="str">
        <f t="shared" si="1560"/>
        <v/>
      </c>
      <c r="BC15988" s="9" t="str">
        <f>IF(V15988="","",MAX(BC$1:BC15987)+1)</f>
        <v/>
      </c>
    </row>
    <row r="15989" spans="21:55">
      <c r="U15989" s="17" t="b">
        <f t="shared" si="1557"/>
        <v>0</v>
      </c>
      <c r="V15989" s="9" t="str">
        <f t="shared" si="1558"/>
        <v/>
      </c>
      <c r="W15989" s="9" t="str">
        <f t="shared" si="1559"/>
        <v/>
      </c>
      <c r="X15989" s="9" t="str">
        <f t="shared" si="1560"/>
        <v/>
      </c>
      <c r="BC15989" s="9" t="str">
        <f>IF(V15989="","",MAX(BC$1:BC15988)+1)</f>
        <v/>
      </c>
    </row>
    <row r="15990" spans="21:55">
      <c r="U15990" s="17" t="b">
        <f t="shared" si="1557"/>
        <v>0</v>
      </c>
      <c r="V15990" s="9" t="str">
        <f t="shared" si="1558"/>
        <v/>
      </c>
      <c r="W15990" s="9" t="str">
        <f t="shared" si="1559"/>
        <v/>
      </c>
      <c r="X15990" s="9" t="str">
        <f t="shared" si="1560"/>
        <v/>
      </c>
      <c r="BC15990" s="9" t="str">
        <f>IF(V15990="","",MAX(BC$1:BC15989)+1)</f>
        <v/>
      </c>
    </row>
    <row r="15991" spans="21:55">
      <c r="U15991" s="17" t="b">
        <f t="shared" si="1557"/>
        <v>0</v>
      </c>
      <c r="V15991" s="9" t="str">
        <f t="shared" si="1558"/>
        <v/>
      </c>
      <c r="W15991" s="9" t="str">
        <f t="shared" si="1559"/>
        <v/>
      </c>
      <c r="X15991" s="9" t="str">
        <f t="shared" si="1560"/>
        <v/>
      </c>
      <c r="BC15991" s="9" t="str">
        <f>IF(V15991="","",MAX(BC$1:BC15990)+1)</f>
        <v/>
      </c>
    </row>
    <row r="15992" spans="21:55">
      <c r="U15992" s="17" t="b">
        <f t="shared" si="1557"/>
        <v>0</v>
      </c>
      <c r="V15992" s="9" t="str">
        <f t="shared" si="1558"/>
        <v/>
      </c>
      <c r="W15992" s="9" t="str">
        <f t="shared" si="1559"/>
        <v/>
      </c>
      <c r="X15992" s="9" t="str">
        <f t="shared" si="1560"/>
        <v/>
      </c>
      <c r="BC15992" s="9" t="str">
        <f>IF(V15992="","",MAX(BC$1:BC15991)+1)</f>
        <v/>
      </c>
    </row>
    <row r="15993" spans="21:55">
      <c r="U15993" s="17" t="b">
        <f t="shared" si="1557"/>
        <v>0</v>
      </c>
      <c r="V15993" s="9" t="str">
        <f t="shared" si="1558"/>
        <v/>
      </c>
      <c r="W15993" s="9" t="str">
        <f t="shared" si="1559"/>
        <v/>
      </c>
      <c r="X15993" s="9" t="str">
        <f t="shared" si="1560"/>
        <v/>
      </c>
      <c r="BC15993" s="9" t="str">
        <f>IF(V15993="","",MAX(BC$1:BC15992)+1)</f>
        <v/>
      </c>
    </row>
    <row r="15994" spans="21:55">
      <c r="U15994" s="17" t="b">
        <f t="shared" si="1557"/>
        <v>0</v>
      </c>
      <c r="V15994" s="9" t="str">
        <f t="shared" si="1558"/>
        <v/>
      </c>
      <c r="W15994" s="9" t="str">
        <f t="shared" si="1559"/>
        <v/>
      </c>
      <c r="X15994" s="9" t="str">
        <f t="shared" si="1560"/>
        <v/>
      </c>
      <c r="BC15994" s="9" t="str">
        <f>IF(V15994="","",MAX(BC$1:BC15993)+1)</f>
        <v/>
      </c>
    </row>
    <row r="15995" spans="21:55">
      <c r="U15995" s="17" t="b">
        <f t="shared" si="1557"/>
        <v>0</v>
      </c>
      <c r="V15995" s="9" t="str">
        <f t="shared" si="1558"/>
        <v/>
      </c>
      <c r="W15995" s="9" t="str">
        <f t="shared" si="1559"/>
        <v/>
      </c>
      <c r="X15995" s="9" t="str">
        <f t="shared" si="1560"/>
        <v/>
      </c>
      <c r="BC15995" s="9" t="str">
        <f>IF(V15995="","",MAX(BC$1:BC15994)+1)</f>
        <v/>
      </c>
    </row>
    <row r="15996" spans="21:55">
      <c r="U15996" s="17" t="b">
        <f t="shared" si="1557"/>
        <v>0</v>
      </c>
      <c r="V15996" s="9" t="str">
        <f t="shared" si="1558"/>
        <v/>
      </c>
      <c r="W15996" s="9" t="str">
        <f t="shared" si="1559"/>
        <v/>
      </c>
      <c r="X15996" s="9" t="str">
        <f t="shared" si="1560"/>
        <v/>
      </c>
      <c r="BC15996" s="9" t="str">
        <f>IF(V15996="","",MAX(BC$1:BC15995)+1)</f>
        <v/>
      </c>
    </row>
    <row r="15997" spans="21:55">
      <c r="U15997" s="17" t="b">
        <f t="shared" si="1557"/>
        <v>0</v>
      </c>
      <c r="V15997" s="9" t="str">
        <f t="shared" si="1558"/>
        <v/>
      </c>
      <c r="W15997" s="9" t="str">
        <f t="shared" si="1559"/>
        <v/>
      </c>
      <c r="X15997" s="9" t="str">
        <f t="shared" si="1560"/>
        <v/>
      </c>
      <c r="BC15997" s="9" t="str">
        <f>IF(V15997="","",MAX(BC$1:BC15996)+1)</f>
        <v/>
      </c>
    </row>
    <row r="15998" spans="21:55">
      <c r="U15998" s="17" t="b">
        <f t="shared" si="1557"/>
        <v>0</v>
      </c>
      <c r="V15998" s="9" t="str">
        <f t="shared" si="1558"/>
        <v/>
      </c>
      <c r="W15998" s="9" t="str">
        <f t="shared" si="1559"/>
        <v/>
      </c>
      <c r="X15998" s="9" t="str">
        <f t="shared" si="1560"/>
        <v/>
      </c>
      <c r="BC15998" s="9" t="str">
        <f>IF(V15998="","",MAX(BC$1:BC15997)+1)</f>
        <v/>
      </c>
    </row>
    <row r="15999" spans="21:55">
      <c r="U15999" s="17" t="b">
        <f t="shared" si="1557"/>
        <v>0</v>
      </c>
      <c r="V15999" s="9" t="str">
        <f t="shared" si="1558"/>
        <v/>
      </c>
      <c r="W15999" s="9" t="str">
        <f t="shared" si="1559"/>
        <v/>
      </c>
      <c r="X15999" s="9" t="str">
        <f t="shared" si="1560"/>
        <v/>
      </c>
      <c r="BC15999" s="9" t="str">
        <f>IF(V15999="","",MAX(BC$1:BC15998)+1)</f>
        <v/>
      </c>
    </row>
    <row r="16000" spans="21:55">
      <c r="U16000" s="17" t="b">
        <f t="shared" si="1557"/>
        <v>0</v>
      </c>
      <c r="V16000" s="9" t="str">
        <f t="shared" si="1558"/>
        <v/>
      </c>
      <c r="W16000" s="9" t="str">
        <f t="shared" si="1559"/>
        <v/>
      </c>
      <c r="X16000" s="9" t="str">
        <f t="shared" si="1560"/>
        <v/>
      </c>
      <c r="BC16000" s="9" t="str">
        <f>IF(V16000="","",MAX(BC$1:BC15999)+1)</f>
        <v/>
      </c>
    </row>
    <row r="16001" spans="21:55">
      <c r="U16001" s="17" t="b">
        <f t="shared" si="1557"/>
        <v>0</v>
      </c>
      <c r="V16001" s="9" t="str">
        <f t="shared" si="1558"/>
        <v/>
      </c>
      <c r="W16001" s="9" t="str">
        <f t="shared" si="1559"/>
        <v/>
      </c>
      <c r="X16001" s="9" t="str">
        <f t="shared" si="1560"/>
        <v/>
      </c>
      <c r="BC16001" s="9" t="str">
        <f>IF(V16001="","",MAX(BC$1:BC16000)+1)</f>
        <v/>
      </c>
    </row>
    <row r="16002" spans="21:55">
      <c r="U16002" s="17" t="b">
        <f t="shared" ref="U16002:U16065" si="1561">AND(ISNUMBER(SEARCH("(rs",N16002)),NOT(ISNUMBER(SEARCH("oxidation",N16002))),NOT(ISNUMBER(SEARCH("deamidated",N16002))),NOT(ISNUMBER(SEARCH("ammonia",N16002))),NOT(ISNUMBER(SEARCH("acetyl",N16002))),NOT(ISNUMBER(SEARCH("phospho",N16002))),NOT(ISNUMBER(SEARCH("dehydrated",N16002))))</f>
        <v>0</v>
      </c>
      <c r="V16002" s="9" t="str">
        <f t="shared" ref="V16002:V16065" si="1562">IF(U16002=TRUE, IF(ISNUMBER(SEARCH(":",P16002))=TRUE, LEFT(P16002,FIND(":",P16002)-1),P16002), "")</f>
        <v/>
      </c>
      <c r="W16002" s="9" t="str">
        <f t="shared" ref="W16002:W16065" si="1563">IF(U16002=TRUE,IF(ISNUMBER(SEARCH("Carb",N16002))=TRUE,MID(LEFT(N16002,FIND("#",N16002)-1),FIND(CHAR(1),SUBSTITUTE(N16002," ",CHAR(1),(LEN(N16002)-LEN(SUBSTITUTE(N16002," ","")))-1))+1,LEN(N16002)),LEFT(N16002,FIND("#",N16002)-1)),"")</f>
        <v/>
      </c>
      <c r="X16002" s="9" t="str">
        <f t="shared" si="1560"/>
        <v/>
      </c>
      <c r="BC16002" s="9" t="str">
        <f>IF(V16002="","",MAX(BC$1:BC16001)+1)</f>
        <v/>
      </c>
    </row>
    <row r="16003" spans="21:55">
      <c r="U16003" s="17" t="b">
        <f t="shared" si="1561"/>
        <v>0</v>
      </c>
      <c r="V16003" s="9" t="str">
        <f t="shared" si="1562"/>
        <v/>
      </c>
      <c r="W16003" s="9" t="str">
        <f t="shared" si="1563"/>
        <v/>
      </c>
      <c r="X16003" s="9" t="str">
        <f t="shared" si="1560"/>
        <v/>
      </c>
      <c r="BC16003" s="9" t="str">
        <f>IF(V16003="","",MAX(BC$1:BC16002)+1)</f>
        <v/>
      </c>
    </row>
    <row r="16004" spans="21:55">
      <c r="U16004" s="17" t="b">
        <f t="shared" si="1561"/>
        <v>0</v>
      </c>
      <c r="V16004" s="9" t="str">
        <f t="shared" si="1562"/>
        <v/>
      </c>
      <c r="W16004" s="9" t="str">
        <f t="shared" si="1563"/>
        <v/>
      </c>
      <c r="X16004" s="9" t="str">
        <f t="shared" si="1560"/>
        <v/>
      </c>
      <c r="BC16004" s="9" t="str">
        <f>IF(V16004="","",MAX(BC$1:BC16003)+1)</f>
        <v/>
      </c>
    </row>
    <row r="16005" spans="21:55">
      <c r="U16005" s="17" t="b">
        <f t="shared" si="1561"/>
        <v>0</v>
      </c>
      <c r="V16005" s="9" t="str">
        <f t="shared" si="1562"/>
        <v/>
      </c>
      <c r="W16005" s="9" t="str">
        <f t="shared" si="1563"/>
        <v/>
      </c>
      <c r="X16005" s="9" t="str">
        <f t="shared" si="1560"/>
        <v/>
      </c>
      <c r="BC16005" s="9" t="str">
        <f>IF(V16005="","",MAX(BC$1:BC16004)+1)</f>
        <v/>
      </c>
    </row>
    <row r="16006" spans="21:55">
      <c r="U16006" s="17" t="b">
        <f t="shared" si="1561"/>
        <v>0</v>
      </c>
      <c r="V16006" s="9" t="str">
        <f t="shared" si="1562"/>
        <v/>
      </c>
      <c r="W16006" s="9" t="str">
        <f t="shared" si="1563"/>
        <v/>
      </c>
      <c r="X16006" s="9" t="str">
        <f t="shared" si="1560"/>
        <v/>
      </c>
      <c r="BC16006" s="9" t="str">
        <f>IF(V16006="","",MAX(BC$1:BC16005)+1)</f>
        <v/>
      </c>
    </row>
    <row r="16007" spans="21:55">
      <c r="U16007" s="17" t="b">
        <f t="shared" si="1561"/>
        <v>0</v>
      </c>
      <c r="V16007" s="9" t="str">
        <f t="shared" si="1562"/>
        <v/>
      </c>
      <c r="W16007" s="9" t="str">
        <f t="shared" si="1563"/>
        <v/>
      </c>
      <c r="X16007" s="9" t="str">
        <f t="shared" si="1560"/>
        <v/>
      </c>
      <c r="BC16007" s="9" t="str">
        <f>IF(V16007="","",MAX(BC$1:BC16006)+1)</f>
        <v/>
      </c>
    </row>
    <row r="16008" spans="21:55">
      <c r="U16008" s="17" t="b">
        <f t="shared" si="1561"/>
        <v>0</v>
      </c>
      <c r="V16008" s="9" t="str">
        <f t="shared" si="1562"/>
        <v/>
      </c>
      <c r="W16008" s="9" t="str">
        <f t="shared" si="1563"/>
        <v/>
      </c>
      <c r="X16008" s="9" t="str">
        <f t="shared" si="1560"/>
        <v/>
      </c>
      <c r="BC16008" s="9" t="str">
        <f>IF(V16008="","",MAX(BC$1:BC16007)+1)</f>
        <v/>
      </c>
    </row>
    <row r="16009" spans="21:55">
      <c r="U16009" s="17" t="b">
        <f t="shared" si="1561"/>
        <v>0</v>
      </c>
      <c r="V16009" s="9" t="str">
        <f t="shared" si="1562"/>
        <v/>
      </c>
      <c r="W16009" s="9" t="str">
        <f t="shared" si="1563"/>
        <v/>
      </c>
      <c r="X16009" s="9" t="str">
        <f t="shared" si="1560"/>
        <v/>
      </c>
      <c r="BC16009" s="9" t="str">
        <f>IF(V16009="","",MAX(BC$1:BC16008)+1)</f>
        <v/>
      </c>
    </row>
    <row r="16010" spans="21:55">
      <c r="U16010" s="17" t="b">
        <f t="shared" si="1561"/>
        <v>0</v>
      </c>
      <c r="V16010" s="9" t="str">
        <f t="shared" si="1562"/>
        <v/>
      </c>
      <c r="W16010" s="9" t="str">
        <f t="shared" si="1563"/>
        <v/>
      </c>
      <c r="X16010" s="9" t="str">
        <f t="shared" si="1560"/>
        <v/>
      </c>
      <c r="BC16010" s="9" t="str">
        <f>IF(V16010="","",MAX(BC$1:BC16009)+1)</f>
        <v/>
      </c>
    </row>
    <row r="16011" spans="21:55">
      <c r="U16011" s="17" t="b">
        <f t="shared" si="1561"/>
        <v>0</v>
      </c>
      <c r="V16011" s="9" t="str">
        <f t="shared" si="1562"/>
        <v/>
      </c>
      <c r="W16011" s="9" t="str">
        <f t="shared" si="1563"/>
        <v/>
      </c>
      <c r="X16011" s="9" t="str">
        <f t="shared" si="1560"/>
        <v/>
      </c>
      <c r="BC16011" s="9" t="str">
        <f>IF(V16011="","",MAX(BC$1:BC16010)+1)</f>
        <v/>
      </c>
    </row>
    <row r="16012" spans="21:55">
      <c r="U16012" s="17" t="b">
        <f t="shared" si="1561"/>
        <v>0</v>
      </c>
      <c r="V16012" s="9" t="str">
        <f t="shared" si="1562"/>
        <v/>
      </c>
      <c r="W16012" s="9" t="str">
        <f t="shared" si="1563"/>
        <v/>
      </c>
      <c r="X16012" s="9" t="str">
        <f t="shared" si="1560"/>
        <v/>
      </c>
      <c r="BC16012" s="9" t="str">
        <f>IF(V16012="","",MAX(BC$1:BC16011)+1)</f>
        <v/>
      </c>
    </row>
    <row r="16013" spans="21:55">
      <c r="U16013" s="17" t="b">
        <f t="shared" si="1561"/>
        <v>0</v>
      </c>
      <c r="V16013" s="9" t="str">
        <f t="shared" si="1562"/>
        <v/>
      </c>
      <c r="W16013" s="9" t="str">
        <f t="shared" si="1563"/>
        <v/>
      </c>
      <c r="X16013" s="9" t="str">
        <f t="shared" si="1560"/>
        <v/>
      </c>
      <c r="BC16013" s="9" t="str">
        <f>IF(V16013="","",MAX(BC$1:BC16012)+1)</f>
        <v/>
      </c>
    </row>
    <row r="16014" spans="21:55">
      <c r="U16014" s="17" t="b">
        <f t="shared" si="1561"/>
        <v>0</v>
      </c>
      <c r="V16014" s="9" t="str">
        <f t="shared" si="1562"/>
        <v/>
      </c>
      <c r="W16014" s="9" t="str">
        <f t="shared" si="1563"/>
        <v/>
      </c>
      <c r="X16014" s="9" t="str">
        <f t="shared" si="1560"/>
        <v/>
      </c>
      <c r="BC16014" s="9" t="str">
        <f>IF(V16014="","",MAX(BC$1:BC16013)+1)</f>
        <v/>
      </c>
    </row>
    <row r="16015" spans="21:55">
      <c r="U16015" s="17" t="b">
        <f t="shared" si="1561"/>
        <v>0</v>
      </c>
      <c r="V16015" s="9" t="str">
        <f t="shared" si="1562"/>
        <v/>
      </c>
      <c r="W16015" s="9" t="str">
        <f t="shared" si="1563"/>
        <v/>
      </c>
      <c r="X16015" s="9" t="str">
        <f t="shared" si="1560"/>
        <v/>
      </c>
      <c r="BC16015" s="9" t="str">
        <f>IF(V16015="","",MAX(BC$1:BC16014)+1)</f>
        <v/>
      </c>
    </row>
    <row r="16016" spans="21:55">
      <c r="U16016" s="17" t="b">
        <f t="shared" si="1561"/>
        <v>0</v>
      </c>
      <c r="V16016" s="9" t="str">
        <f t="shared" si="1562"/>
        <v/>
      </c>
      <c r="W16016" s="9" t="str">
        <f t="shared" si="1563"/>
        <v/>
      </c>
      <c r="X16016" s="9" t="str">
        <f t="shared" si="1560"/>
        <v/>
      </c>
      <c r="BC16016" s="9" t="str">
        <f>IF(V16016="","",MAX(BC$1:BC16015)+1)</f>
        <v/>
      </c>
    </row>
    <row r="16017" spans="21:55">
      <c r="U16017" s="17" t="b">
        <f t="shared" si="1561"/>
        <v>0</v>
      </c>
      <c r="V16017" s="9" t="str">
        <f t="shared" si="1562"/>
        <v/>
      </c>
      <c r="W16017" s="9" t="str">
        <f t="shared" si="1563"/>
        <v/>
      </c>
      <c r="X16017" s="9" t="str">
        <f t="shared" si="1560"/>
        <v/>
      </c>
      <c r="BC16017" s="9" t="str">
        <f>IF(V16017="","",MAX(BC$1:BC16016)+1)</f>
        <v/>
      </c>
    </row>
    <row r="16018" spans="21:55">
      <c r="U16018" s="17" t="b">
        <f t="shared" si="1561"/>
        <v>0</v>
      </c>
      <c r="V16018" s="9" t="str">
        <f t="shared" si="1562"/>
        <v/>
      </c>
      <c r="W16018" s="9" t="str">
        <f t="shared" si="1563"/>
        <v/>
      </c>
      <c r="X16018" s="9" t="str">
        <f t="shared" si="1560"/>
        <v/>
      </c>
      <c r="BC16018" s="9" t="str">
        <f>IF(V16018="","",MAX(BC$1:BC16017)+1)</f>
        <v/>
      </c>
    </row>
    <row r="16019" spans="21:55">
      <c r="U16019" s="17" t="b">
        <f t="shared" si="1561"/>
        <v>0</v>
      </c>
      <c r="V16019" s="9" t="str">
        <f t="shared" si="1562"/>
        <v/>
      </c>
      <c r="W16019" s="9" t="str">
        <f t="shared" si="1563"/>
        <v/>
      </c>
      <c r="X16019" s="9" t="str">
        <f t="shared" si="1560"/>
        <v/>
      </c>
      <c r="BC16019" s="9" t="str">
        <f>IF(V16019="","",MAX(BC$1:BC16018)+1)</f>
        <v/>
      </c>
    </row>
    <row r="16020" spans="21:55">
      <c r="U16020" s="17" t="b">
        <f t="shared" si="1561"/>
        <v>0</v>
      </c>
      <c r="V16020" s="9" t="str">
        <f t="shared" si="1562"/>
        <v/>
      </c>
      <c r="W16020" s="9" t="str">
        <f t="shared" si="1563"/>
        <v/>
      </c>
      <c r="X16020" s="9" t="str">
        <f t="shared" si="1560"/>
        <v/>
      </c>
      <c r="BC16020" s="9" t="str">
        <f>IF(V16020="","",MAX(BC$1:BC16019)+1)</f>
        <v/>
      </c>
    </row>
    <row r="16021" spans="21:55">
      <c r="U16021" s="17" t="b">
        <f t="shared" si="1561"/>
        <v>0</v>
      </c>
      <c r="V16021" s="9" t="str">
        <f t="shared" si="1562"/>
        <v/>
      </c>
      <c r="W16021" s="9" t="str">
        <f t="shared" si="1563"/>
        <v/>
      </c>
      <c r="X16021" s="9" t="str">
        <f t="shared" si="1560"/>
        <v/>
      </c>
      <c r="BC16021" s="9" t="str">
        <f>IF(V16021="","",MAX(BC$1:BC16020)+1)</f>
        <v/>
      </c>
    </row>
    <row r="16022" spans="21:55">
      <c r="U16022" s="17" t="b">
        <f t="shared" si="1561"/>
        <v>0</v>
      </c>
      <c r="V16022" s="9" t="str">
        <f t="shared" si="1562"/>
        <v/>
      </c>
      <c r="W16022" s="9" t="str">
        <f t="shared" si="1563"/>
        <v/>
      </c>
      <c r="X16022" s="9" t="str">
        <f t="shared" si="1560"/>
        <v/>
      </c>
      <c r="BC16022" s="9" t="str">
        <f>IF(V16022="","",MAX(BC$1:BC16021)+1)</f>
        <v/>
      </c>
    </row>
    <row r="16023" spans="21:55">
      <c r="U16023" s="17" t="b">
        <f t="shared" si="1561"/>
        <v>0</v>
      </c>
      <c r="V16023" s="9" t="str">
        <f t="shared" si="1562"/>
        <v/>
      </c>
      <c r="W16023" s="9" t="str">
        <f t="shared" si="1563"/>
        <v/>
      </c>
      <c r="X16023" s="9" t="str">
        <f t="shared" si="1560"/>
        <v/>
      </c>
      <c r="BC16023" s="9" t="str">
        <f>IF(V16023="","",MAX(BC$1:BC16022)+1)</f>
        <v/>
      </c>
    </row>
    <row r="16024" spans="21:55">
      <c r="U16024" s="17" t="b">
        <f t="shared" si="1561"/>
        <v>0</v>
      </c>
      <c r="V16024" s="9" t="str">
        <f t="shared" si="1562"/>
        <v/>
      </c>
      <c r="W16024" s="9" t="str">
        <f t="shared" si="1563"/>
        <v/>
      </c>
      <c r="X16024" s="9" t="str">
        <f t="shared" si="1560"/>
        <v/>
      </c>
      <c r="BC16024" s="9" t="str">
        <f>IF(V16024="","",MAX(BC$1:BC16023)+1)</f>
        <v/>
      </c>
    </row>
    <row r="16025" spans="21:55">
      <c r="U16025" s="17" t="b">
        <f t="shared" si="1561"/>
        <v>0</v>
      </c>
      <c r="V16025" s="9" t="str">
        <f t="shared" si="1562"/>
        <v/>
      </c>
      <c r="W16025" s="9" t="str">
        <f t="shared" si="1563"/>
        <v/>
      </c>
      <c r="X16025" s="9" t="str">
        <f t="shared" si="1560"/>
        <v/>
      </c>
      <c r="BC16025" s="9" t="str">
        <f>IF(V16025="","",MAX(BC$1:BC16024)+1)</f>
        <v/>
      </c>
    </row>
    <row r="16026" spans="21:55">
      <c r="U16026" s="17" t="b">
        <f t="shared" si="1561"/>
        <v>0</v>
      </c>
      <c r="V16026" s="9" t="str">
        <f t="shared" si="1562"/>
        <v/>
      </c>
      <c r="W16026" s="9" t="str">
        <f t="shared" si="1563"/>
        <v/>
      </c>
      <c r="X16026" s="9" t="str">
        <f t="shared" si="1560"/>
        <v/>
      </c>
      <c r="BC16026" s="9" t="str">
        <f>IF(V16026="","",MAX(BC$1:BC16025)+1)</f>
        <v/>
      </c>
    </row>
    <row r="16027" spans="21:55">
      <c r="U16027" s="17" t="b">
        <f t="shared" si="1561"/>
        <v>0</v>
      </c>
      <c r="V16027" s="9" t="str">
        <f t="shared" si="1562"/>
        <v/>
      </c>
      <c r="W16027" s="9" t="str">
        <f t="shared" si="1563"/>
        <v/>
      </c>
      <c r="X16027" s="9" t="str">
        <f t="shared" si="1560"/>
        <v/>
      </c>
      <c r="BC16027" s="9" t="str">
        <f>IF(V16027="","",MAX(BC$1:BC16026)+1)</f>
        <v/>
      </c>
    </row>
    <row r="16028" spans="21:55">
      <c r="U16028" s="17" t="b">
        <f t="shared" si="1561"/>
        <v>0</v>
      </c>
      <c r="V16028" s="9" t="str">
        <f t="shared" si="1562"/>
        <v/>
      </c>
      <c r="W16028" s="9" t="str">
        <f t="shared" si="1563"/>
        <v/>
      </c>
      <c r="X16028" s="9" t="str">
        <f t="shared" si="1560"/>
        <v/>
      </c>
      <c r="BC16028" s="9" t="str">
        <f>IF(V16028="","",MAX(BC$1:BC16027)+1)</f>
        <v/>
      </c>
    </row>
    <row r="16029" spans="21:55">
      <c r="U16029" s="17" t="b">
        <f t="shared" si="1561"/>
        <v>0</v>
      </c>
      <c r="V16029" s="9" t="str">
        <f t="shared" si="1562"/>
        <v/>
      </c>
      <c r="W16029" s="9" t="str">
        <f t="shared" si="1563"/>
        <v/>
      </c>
      <c r="X16029" s="9" t="str">
        <f t="shared" si="1560"/>
        <v/>
      </c>
      <c r="BC16029" s="9" t="str">
        <f>IF(V16029="","",MAX(BC$1:BC16028)+1)</f>
        <v/>
      </c>
    </row>
    <row r="16030" spans="21:55">
      <c r="U16030" s="17" t="b">
        <f t="shared" si="1561"/>
        <v>0</v>
      </c>
      <c r="V16030" s="9" t="str">
        <f t="shared" si="1562"/>
        <v/>
      </c>
      <c r="W16030" s="9" t="str">
        <f t="shared" si="1563"/>
        <v/>
      </c>
      <c r="X16030" s="9" t="str">
        <f t="shared" ref="X16030:X16093" si="1564">IF(U16030=TRUE, MID(LEFT(N16030,FIND(")",N16030)-1),FIND("(",N16030)+1,LEN(N16030)), "")</f>
        <v/>
      </c>
      <c r="BC16030" s="9" t="str">
        <f>IF(V16030="","",MAX(BC$1:BC16029)+1)</f>
        <v/>
      </c>
    </row>
    <row r="16031" spans="21:55">
      <c r="U16031" s="17" t="b">
        <f t="shared" si="1561"/>
        <v>0</v>
      </c>
      <c r="V16031" s="9" t="str">
        <f t="shared" si="1562"/>
        <v/>
      </c>
      <c r="W16031" s="9" t="str">
        <f t="shared" si="1563"/>
        <v/>
      </c>
      <c r="X16031" s="9" t="str">
        <f t="shared" si="1564"/>
        <v/>
      </c>
      <c r="BC16031" s="9" t="str">
        <f>IF(V16031="","",MAX(BC$1:BC16030)+1)</f>
        <v/>
      </c>
    </row>
    <row r="16032" spans="21:55">
      <c r="U16032" s="17" t="b">
        <f t="shared" si="1561"/>
        <v>0</v>
      </c>
      <c r="V16032" s="9" t="str">
        <f t="shared" si="1562"/>
        <v/>
      </c>
      <c r="W16032" s="9" t="str">
        <f t="shared" si="1563"/>
        <v/>
      </c>
      <c r="X16032" s="9" t="str">
        <f t="shared" si="1564"/>
        <v/>
      </c>
      <c r="BC16032" s="9" t="str">
        <f>IF(V16032="","",MAX(BC$1:BC16031)+1)</f>
        <v/>
      </c>
    </row>
    <row r="16033" spans="21:55">
      <c r="U16033" s="17" t="b">
        <f t="shared" si="1561"/>
        <v>0</v>
      </c>
      <c r="V16033" s="9" t="str">
        <f t="shared" si="1562"/>
        <v/>
      </c>
      <c r="W16033" s="9" t="str">
        <f t="shared" si="1563"/>
        <v/>
      </c>
      <c r="X16033" s="9" t="str">
        <f t="shared" si="1564"/>
        <v/>
      </c>
      <c r="BC16033" s="9" t="str">
        <f>IF(V16033="","",MAX(BC$1:BC16032)+1)</f>
        <v/>
      </c>
    </row>
    <row r="16034" spans="21:55">
      <c r="U16034" s="17" t="b">
        <f t="shared" si="1561"/>
        <v>0</v>
      </c>
      <c r="V16034" s="9" t="str">
        <f t="shared" si="1562"/>
        <v/>
      </c>
      <c r="W16034" s="9" t="str">
        <f t="shared" si="1563"/>
        <v/>
      </c>
      <c r="X16034" s="9" t="str">
        <f t="shared" si="1564"/>
        <v/>
      </c>
      <c r="BC16034" s="9" t="str">
        <f>IF(V16034="","",MAX(BC$1:BC16033)+1)</f>
        <v/>
      </c>
    </row>
    <row r="16035" spans="21:55">
      <c r="U16035" s="17" t="b">
        <f t="shared" si="1561"/>
        <v>0</v>
      </c>
      <c r="V16035" s="9" t="str">
        <f t="shared" si="1562"/>
        <v/>
      </c>
      <c r="W16035" s="9" t="str">
        <f t="shared" si="1563"/>
        <v/>
      </c>
      <c r="X16035" s="9" t="str">
        <f t="shared" si="1564"/>
        <v/>
      </c>
      <c r="BC16035" s="9" t="str">
        <f>IF(V16035="","",MAX(BC$1:BC16034)+1)</f>
        <v/>
      </c>
    </row>
    <row r="16036" spans="21:55">
      <c r="U16036" s="17" t="b">
        <f t="shared" si="1561"/>
        <v>0</v>
      </c>
      <c r="V16036" s="9" t="str">
        <f t="shared" si="1562"/>
        <v/>
      </c>
      <c r="W16036" s="9" t="str">
        <f t="shared" si="1563"/>
        <v/>
      </c>
      <c r="X16036" s="9" t="str">
        <f t="shared" si="1564"/>
        <v/>
      </c>
      <c r="BC16036" s="9" t="str">
        <f>IF(V16036="","",MAX(BC$1:BC16035)+1)</f>
        <v/>
      </c>
    </row>
    <row r="16037" spans="21:55">
      <c r="U16037" s="17" t="b">
        <f t="shared" si="1561"/>
        <v>0</v>
      </c>
      <c r="V16037" s="9" t="str">
        <f t="shared" si="1562"/>
        <v/>
      </c>
      <c r="W16037" s="9" t="str">
        <f t="shared" si="1563"/>
        <v/>
      </c>
      <c r="X16037" s="9" t="str">
        <f t="shared" si="1564"/>
        <v/>
      </c>
      <c r="BC16037" s="9" t="str">
        <f>IF(V16037="","",MAX(BC$1:BC16036)+1)</f>
        <v/>
      </c>
    </row>
    <row r="16038" spans="21:55">
      <c r="U16038" s="17" t="b">
        <f t="shared" si="1561"/>
        <v>0</v>
      </c>
      <c r="V16038" s="9" t="str">
        <f t="shared" si="1562"/>
        <v/>
      </c>
      <c r="W16038" s="9" t="str">
        <f t="shared" si="1563"/>
        <v/>
      </c>
      <c r="X16038" s="9" t="str">
        <f t="shared" si="1564"/>
        <v/>
      </c>
      <c r="BC16038" s="9" t="str">
        <f>IF(V16038="","",MAX(BC$1:BC16037)+1)</f>
        <v/>
      </c>
    </row>
    <row r="16039" spans="21:55">
      <c r="U16039" s="17" t="b">
        <f t="shared" si="1561"/>
        <v>0</v>
      </c>
      <c r="V16039" s="9" t="str">
        <f t="shared" si="1562"/>
        <v/>
      </c>
      <c r="W16039" s="9" t="str">
        <f t="shared" si="1563"/>
        <v/>
      </c>
      <c r="X16039" s="9" t="str">
        <f t="shared" si="1564"/>
        <v/>
      </c>
      <c r="BC16039" s="9" t="str">
        <f>IF(V16039="","",MAX(BC$1:BC16038)+1)</f>
        <v/>
      </c>
    </row>
    <row r="16040" spans="21:55">
      <c r="U16040" s="17" t="b">
        <f t="shared" si="1561"/>
        <v>0</v>
      </c>
      <c r="V16040" s="9" t="str">
        <f t="shared" si="1562"/>
        <v/>
      </c>
      <c r="W16040" s="9" t="str">
        <f t="shared" si="1563"/>
        <v/>
      </c>
      <c r="X16040" s="9" t="str">
        <f t="shared" si="1564"/>
        <v/>
      </c>
      <c r="BC16040" s="9" t="str">
        <f>IF(V16040="","",MAX(BC$1:BC16039)+1)</f>
        <v/>
      </c>
    </row>
    <row r="16041" spans="21:55">
      <c r="U16041" s="17" t="b">
        <f t="shared" si="1561"/>
        <v>0</v>
      </c>
      <c r="V16041" s="9" t="str">
        <f t="shared" si="1562"/>
        <v/>
      </c>
      <c r="W16041" s="9" t="str">
        <f t="shared" si="1563"/>
        <v/>
      </c>
      <c r="X16041" s="9" t="str">
        <f t="shared" si="1564"/>
        <v/>
      </c>
      <c r="BC16041" s="9" t="str">
        <f>IF(V16041="","",MAX(BC$1:BC16040)+1)</f>
        <v/>
      </c>
    </row>
    <row r="16042" spans="21:55">
      <c r="U16042" s="17" t="b">
        <f t="shared" si="1561"/>
        <v>0</v>
      </c>
      <c r="V16042" s="9" t="str">
        <f t="shared" si="1562"/>
        <v/>
      </c>
      <c r="W16042" s="9" t="str">
        <f t="shared" si="1563"/>
        <v/>
      </c>
      <c r="X16042" s="9" t="str">
        <f t="shared" si="1564"/>
        <v/>
      </c>
      <c r="BC16042" s="9" t="str">
        <f>IF(V16042="","",MAX(BC$1:BC16041)+1)</f>
        <v/>
      </c>
    </row>
    <row r="16043" spans="21:55">
      <c r="U16043" s="17" t="b">
        <f t="shared" si="1561"/>
        <v>0</v>
      </c>
      <c r="V16043" s="9" t="str">
        <f t="shared" si="1562"/>
        <v/>
      </c>
      <c r="W16043" s="9" t="str">
        <f t="shared" si="1563"/>
        <v/>
      </c>
      <c r="X16043" s="9" t="str">
        <f t="shared" si="1564"/>
        <v/>
      </c>
      <c r="BC16043" s="9" t="str">
        <f>IF(V16043="","",MAX(BC$1:BC16042)+1)</f>
        <v/>
      </c>
    </row>
    <row r="16044" spans="21:55">
      <c r="U16044" s="17" t="b">
        <f t="shared" si="1561"/>
        <v>0</v>
      </c>
      <c r="V16044" s="9" t="str">
        <f t="shared" si="1562"/>
        <v/>
      </c>
      <c r="W16044" s="9" t="str">
        <f t="shared" si="1563"/>
        <v/>
      </c>
      <c r="X16044" s="9" t="str">
        <f t="shared" si="1564"/>
        <v/>
      </c>
      <c r="BC16044" s="9" t="str">
        <f>IF(V16044="","",MAX(BC$1:BC16043)+1)</f>
        <v/>
      </c>
    </row>
    <row r="16045" spans="21:55">
      <c r="U16045" s="17" t="b">
        <f t="shared" si="1561"/>
        <v>0</v>
      </c>
      <c r="V16045" s="9" t="str">
        <f t="shared" si="1562"/>
        <v/>
      </c>
      <c r="W16045" s="9" t="str">
        <f t="shared" si="1563"/>
        <v/>
      </c>
      <c r="X16045" s="9" t="str">
        <f t="shared" si="1564"/>
        <v/>
      </c>
      <c r="BC16045" s="9" t="str">
        <f>IF(V16045="","",MAX(BC$1:BC16044)+1)</f>
        <v/>
      </c>
    </row>
    <row r="16046" spans="21:55">
      <c r="U16046" s="17" t="b">
        <f t="shared" si="1561"/>
        <v>0</v>
      </c>
      <c r="V16046" s="9" t="str">
        <f t="shared" si="1562"/>
        <v/>
      </c>
      <c r="W16046" s="9" t="str">
        <f t="shared" si="1563"/>
        <v/>
      </c>
      <c r="X16046" s="9" t="str">
        <f t="shared" si="1564"/>
        <v/>
      </c>
      <c r="BC16046" s="9" t="str">
        <f>IF(V16046="","",MAX(BC$1:BC16045)+1)</f>
        <v/>
      </c>
    </row>
    <row r="16047" spans="21:55">
      <c r="U16047" s="17" t="b">
        <f t="shared" si="1561"/>
        <v>0</v>
      </c>
      <c r="V16047" s="9" t="str">
        <f t="shared" si="1562"/>
        <v/>
      </c>
      <c r="W16047" s="9" t="str">
        <f t="shared" si="1563"/>
        <v/>
      </c>
      <c r="X16047" s="9" t="str">
        <f t="shared" si="1564"/>
        <v/>
      </c>
      <c r="BC16047" s="9" t="str">
        <f>IF(V16047="","",MAX(BC$1:BC16046)+1)</f>
        <v/>
      </c>
    </row>
    <row r="16048" spans="21:55">
      <c r="U16048" s="17" t="b">
        <f t="shared" si="1561"/>
        <v>0</v>
      </c>
      <c r="V16048" s="9" t="str">
        <f t="shared" si="1562"/>
        <v/>
      </c>
      <c r="W16048" s="9" t="str">
        <f t="shared" si="1563"/>
        <v/>
      </c>
      <c r="X16048" s="9" t="str">
        <f t="shared" si="1564"/>
        <v/>
      </c>
      <c r="BC16048" s="9" t="str">
        <f>IF(V16048="","",MAX(BC$1:BC16047)+1)</f>
        <v/>
      </c>
    </row>
    <row r="16049" spans="21:55">
      <c r="U16049" s="17" t="b">
        <f t="shared" si="1561"/>
        <v>0</v>
      </c>
      <c r="V16049" s="9" t="str">
        <f t="shared" si="1562"/>
        <v/>
      </c>
      <c r="W16049" s="9" t="str">
        <f t="shared" si="1563"/>
        <v/>
      </c>
      <c r="X16049" s="9" t="str">
        <f t="shared" si="1564"/>
        <v/>
      </c>
      <c r="BC16049" s="9" t="str">
        <f>IF(V16049="","",MAX(BC$1:BC16048)+1)</f>
        <v/>
      </c>
    </row>
    <row r="16050" spans="21:55">
      <c r="U16050" s="17" t="b">
        <f t="shared" si="1561"/>
        <v>0</v>
      </c>
      <c r="V16050" s="9" t="str">
        <f t="shared" si="1562"/>
        <v/>
      </c>
      <c r="W16050" s="9" t="str">
        <f t="shared" si="1563"/>
        <v/>
      </c>
      <c r="X16050" s="9" t="str">
        <f t="shared" si="1564"/>
        <v/>
      </c>
      <c r="BC16050" s="9" t="str">
        <f>IF(V16050="","",MAX(BC$1:BC16049)+1)</f>
        <v/>
      </c>
    </row>
    <row r="16051" spans="21:55">
      <c r="U16051" s="17" t="b">
        <f t="shared" si="1561"/>
        <v>0</v>
      </c>
      <c r="V16051" s="9" t="str">
        <f t="shared" si="1562"/>
        <v/>
      </c>
      <c r="W16051" s="9" t="str">
        <f t="shared" si="1563"/>
        <v/>
      </c>
      <c r="X16051" s="9" t="str">
        <f t="shared" si="1564"/>
        <v/>
      </c>
      <c r="BC16051" s="9" t="str">
        <f>IF(V16051="","",MAX(BC$1:BC16050)+1)</f>
        <v/>
      </c>
    </row>
    <row r="16052" spans="21:55">
      <c r="U16052" s="17" t="b">
        <f t="shared" si="1561"/>
        <v>0</v>
      </c>
      <c r="V16052" s="9" t="str">
        <f t="shared" si="1562"/>
        <v/>
      </c>
      <c r="W16052" s="9" t="str">
        <f t="shared" si="1563"/>
        <v/>
      </c>
      <c r="X16052" s="9" t="str">
        <f t="shared" si="1564"/>
        <v/>
      </c>
      <c r="BC16052" s="9" t="str">
        <f>IF(V16052="","",MAX(BC$1:BC16051)+1)</f>
        <v/>
      </c>
    </row>
    <row r="16053" spans="21:55">
      <c r="U16053" s="17" t="b">
        <f t="shared" si="1561"/>
        <v>0</v>
      </c>
      <c r="V16053" s="9" t="str">
        <f t="shared" si="1562"/>
        <v/>
      </c>
      <c r="W16053" s="9" t="str">
        <f t="shared" si="1563"/>
        <v/>
      </c>
      <c r="X16053" s="9" t="str">
        <f t="shared" si="1564"/>
        <v/>
      </c>
      <c r="BC16053" s="9" t="str">
        <f>IF(V16053="","",MAX(BC$1:BC16052)+1)</f>
        <v/>
      </c>
    </row>
    <row r="16054" spans="21:55">
      <c r="U16054" s="17" t="b">
        <f t="shared" si="1561"/>
        <v>0</v>
      </c>
      <c r="V16054" s="9" t="str">
        <f t="shared" si="1562"/>
        <v/>
      </c>
      <c r="W16054" s="9" t="str">
        <f t="shared" si="1563"/>
        <v/>
      </c>
      <c r="X16054" s="9" t="str">
        <f t="shared" si="1564"/>
        <v/>
      </c>
      <c r="BC16054" s="9" t="str">
        <f>IF(V16054="","",MAX(BC$1:BC16053)+1)</f>
        <v/>
      </c>
    </row>
    <row r="16055" spans="21:55">
      <c r="U16055" s="17" t="b">
        <f t="shared" si="1561"/>
        <v>0</v>
      </c>
      <c r="V16055" s="9" t="str">
        <f t="shared" si="1562"/>
        <v/>
      </c>
      <c r="W16055" s="9" t="str">
        <f t="shared" si="1563"/>
        <v/>
      </c>
      <c r="X16055" s="9" t="str">
        <f t="shared" si="1564"/>
        <v/>
      </c>
      <c r="BC16055" s="9" t="str">
        <f>IF(V16055="","",MAX(BC$1:BC16054)+1)</f>
        <v/>
      </c>
    </row>
    <row r="16056" spans="21:55">
      <c r="U16056" s="17" t="b">
        <f t="shared" si="1561"/>
        <v>0</v>
      </c>
      <c r="V16056" s="9" t="str">
        <f t="shared" si="1562"/>
        <v/>
      </c>
      <c r="W16056" s="9" t="str">
        <f t="shared" si="1563"/>
        <v/>
      </c>
      <c r="X16056" s="9" t="str">
        <f t="shared" si="1564"/>
        <v/>
      </c>
      <c r="BC16056" s="9" t="str">
        <f>IF(V16056="","",MAX(BC$1:BC16055)+1)</f>
        <v/>
      </c>
    </row>
    <row r="16057" spans="21:55">
      <c r="U16057" s="17" t="b">
        <f t="shared" si="1561"/>
        <v>0</v>
      </c>
      <c r="V16057" s="9" t="str">
        <f t="shared" si="1562"/>
        <v/>
      </c>
      <c r="W16057" s="9" t="str">
        <f t="shared" si="1563"/>
        <v/>
      </c>
      <c r="X16057" s="9" t="str">
        <f t="shared" si="1564"/>
        <v/>
      </c>
      <c r="BC16057" s="9" t="str">
        <f>IF(V16057="","",MAX(BC$1:BC16056)+1)</f>
        <v/>
      </c>
    </row>
    <row r="16058" spans="21:55">
      <c r="U16058" s="17" t="b">
        <f t="shared" si="1561"/>
        <v>0</v>
      </c>
      <c r="V16058" s="9" t="str">
        <f t="shared" si="1562"/>
        <v/>
      </c>
      <c r="W16058" s="9" t="str">
        <f t="shared" si="1563"/>
        <v/>
      </c>
      <c r="X16058" s="9" t="str">
        <f t="shared" si="1564"/>
        <v/>
      </c>
      <c r="BC16058" s="9" t="str">
        <f>IF(V16058="","",MAX(BC$1:BC16057)+1)</f>
        <v/>
      </c>
    </row>
    <row r="16059" spans="21:55">
      <c r="U16059" s="17" t="b">
        <f t="shared" si="1561"/>
        <v>0</v>
      </c>
      <c r="V16059" s="9" t="str">
        <f t="shared" si="1562"/>
        <v/>
      </c>
      <c r="W16059" s="9" t="str">
        <f t="shared" si="1563"/>
        <v/>
      </c>
      <c r="X16059" s="9" t="str">
        <f t="shared" si="1564"/>
        <v/>
      </c>
      <c r="BC16059" s="9" t="str">
        <f>IF(V16059="","",MAX(BC$1:BC16058)+1)</f>
        <v/>
      </c>
    </row>
    <row r="16060" spans="21:55">
      <c r="U16060" s="17" t="b">
        <f t="shared" si="1561"/>
        <v>0</v>
      </c>
      <c r="V16060" s="9" t="str">
        <f t="shared" si="1562"/>
        <v/>
      </c>
      <c r="W16060" s="9" t="str">
        <f t="shared" si="1563"/>
        <v/>
      </c>
      <c r="X16060" s="9" t="str">
        <f t="shared" si="1564"/>
        <v/>
      </c>
      <c r="BC16060" s="9" t="str">
        <f>IF(V16060="","",MAX(BC$1:BC16059)+1)</f>
        <v/>
      </c>
    </row>
    <row r="16061" spans="21:55">
      <c r="U16061" s="17" t="b">
        <f t="shared" si="1561"/>
        <v>0</v>
      </c>
      <c r="V16061" s="9" t="str">
        <f t="shared" si="1562"/>
        <v/>
      </c>
      <c r="W16061" s="9" t="str">
        <f t="shared" si="1563"/>
        <v/>
      </c>
      <c r="X16061" s="9" t="str">
        <f t="shared" si="1564"/>
        <v/>
      </c>
      <c r="BC16061" s="9" t="str">
        <f>IF(V16061="","",MAX(BC$1:BC16060)+1)</f>
        <v/>
      </c>
    </row>
    <row r="16062" spans="21:55">
      <c r="U16062" s="17" t="b">
        <f t="shared" si="1561"/>
        <v>0</v>
      </c>
      <c r="V16062" s="9" t="str">
        <f t="shared" si="1562"/>
        <v/>
      </c>
      <c r="W16062" s="9" t="str">
        <f t="shared" si="1563"/>
        <v/>
      </c>
      <c r="X16062" s="9" t="str">
        <f t="shared" si="1564"/>
        <v/>
      </c>
      <c r="BC16062" s="9" t="str">
        <f>IF(V16062="","",MAX(BC$1:BC16061)+1)</f>
        <v/>
      </c>
    </row>
    <row r="16063" spans="21:55">
      <c r="U16063" s="17" t="b">
        <f t="shared" si="1561"/>
        <v>0</v>
      </c>
      <c r="V16063" s="9" t="str">
        <f t="shared" si="1562"/>
        <v/>
      </c>
      <c r="W16063" s="9" t="str">
        <f t="shared" si="1563"/>
        <v/>
      </c>
      <c r="X16063" s="9" t="str">
        <f t="shared" si="1564"/>
        <v/>
      </c>
      <c r="BC16063" s="9" t="str">
        <f>IF(V16063="","",MAX(BC$1:BC16062)+1)</f>
        <v/>
      </c>
    </row>
    <row r="16064" spans="21:55">
      <c r="U16064" s="17" t="b">
        <f t="shared" si="1561"/>
        <v>0</v>
      </c>
      <c r="V16064" s="9" t="str">
        <f t="shared" si="1562"/>
        <v/>
      </c>
      <c r="W16064" s="9" t="str">
        <f t="shared" si="1563"/>
        <v/>
      </c>
      <c r="X16064" s="9" t="str">
        <f t="shared" si="1564"/>
        <v/>
      </c>
      <c r="BC16064" s="9" t="str">
        <f>IF(V16064="","",MAX(BC$1:BC16063)+1)</f>
        <v/>
      </c>
    </row>
    <row r="16065" spans="21:55">
      <c r="U16065" s="17" t="b">
        <f t="shared" si="1561"/>
        <v>0</v>
      </c>
      <c r="V16065" s="9" t="str">
        <f t="shared" si="1562"/>
        <v/>
      </c>
      <c r="W16065" s="9" t="str">
        <f t="shared" si="1563"/>
        <v/>
      </c>
      <c r="X16065" s="9" t="str">
        <f t="shared" si="1564"/>
        <v/>
      </c>
      <c r="BC16065" s="9" t="str">
        <f>IF(V16065="","",MAX(BC$1:BC16064)+1)</f>
        <v/>
      </c>
    </row>
    <row r="16066" spans="21:55">
      <c r="U16066" s="17" t="b">
        <f t="shared" ref="U16066:U16129" si="1565">AND(ISNUMBER(SEARCH("(rs",N16066)),NOT(ISNUMBER(SEARCH("oxidation",N16066))),NOT(ISNUMBER(SEARCH("deamidated",N16066))),NOT(ISNUMBER(SEARCH("ammonia",N16066))),NOT(ISNUMBER(SEARCH("acetyl",N16066))),NOT(ISNUMBER(SEARCH("phospho",N16066))),NOT(ISNUMBER(SEARCH("dehydrated",N16066))))</f>
        <v>0</v>
      </c>
      <c r="V16066" s="9" t="str">
        <f t="shared" ref="V16066:V16129" si="1566">IF(U16066=TRUE, IF(ISNUMBER(SEARCH(":",P16066))=TRUE, LEFT(P16066,FIND(":",P16066)-1),P16066), "")</f>
        <v/>
      </c>
      <c r="W16066" s="9" t="str">
        <f t="shared" ref="W16066:W16129" si="1567">IF(U16066=TRUE,IF(ISNUMBER(SEARCH("Carb",N16066))=TRUE,MID(LEFT(N16066,FIND("#",N16066)-1),FIND(CHAR(1),SUBSTITUTE(N16066," ",CHAR(1),(LEN(N16066)-LEN(SUBSTITUTE(N16066," ","")))-1))+1,LEN(N16066)),LEFT(N16066,FIND("#",N16066)-1)),"")</f>
        <v/>
      </c>
      <c r="X16066" s="9" t="str">
        <f t="shared" si="1564"/>
        <v/>
      </c>
      <c r="BC16066" s="9" t="str">
        <f>IF(V16066="","",MAX(BC$1:BC16065)+1)</f>
        <v/>
      </c>
    </row>
    <row r="16067" spans="21:55">
      <c r="U16067" s="17" t="b">
        <f t="shared" si="1565"/>
        <v>0</v>
      </c>
      <c r="V16067" s="9" t="str">
        <f t="shared" si="1566"/>
        <v/>
      </c>
      <c r="W16067" s="9" t="str">
        <f t="shared" si="1567"/>
        <v/>
      </c>
      <c r="X16067" s="9" t="str">
        <f t="shared" si="1564"/>
        <v/>
      </c>
      <c r="BC16067" s="9" t="str">
        <f>IF(V16067="","",MAX(BC$1:BC16066)+1)</f>
        <v/>
      </c>
    </row>
    <row r="16068" spans="21:55">
      <c r="U16068" s="17" t="b">
        <f t="shared" si="1565"/>
        <v>0</v>
      </c>
      <c r="V16068" s="9" t="str">
        <f t="shared" si="1566"/>
        <v/>
      </c>
      <c r="W16068" s="9" t="str">
        <f t="shared" si="1567"/>
        <v/>
      </c>
      <c r="X16068" s="9" t="str">
        <f t="shared" si="1564"/>
        <v/>
      </c>
      <c r="BC16068" s="9" t="str">
        <f>IF(V16068="","",MAX(BC$1:BC16067)+1)</f>
        <v/>
      </c>
    </row>
    <row r="16069" spans="21:55">
      <c r="U16069" s="17" t="b">
        <f t="shared" si="1565"/>
        <v>0</v>
      </c>
      <c r="V16069" s="9" t="str">
        <f t="shared" si="1566"/>
        <v/>
      </c>
      <c r="W16069" s="9" t="str">
        <f t="shared" si="1567"/>
        <v/>
      </c>
      <c r="X16069" s="9" t="str">
        <f t="shared" si="1564"/>
        <v/>
      </c>
      <c r="BC16069" s="9" t="str">
        <f>IF(V16069="","",MAX(BC$1:BC16068)+1)</f>
        <v/>
      </c>
    </row>
    <row r="16070" spans="21:55">
      <c r="U16070" s="17" t="b">
        <f t="shared" si="1565"/>
        <v>0</v>
      </c>
      <c r="V16070" s="9" t="str">
        <f t="shared" si="1566"/>
        <v/>
      </c>
      <c r="W16070" s="9" t="str">
        <f t="shared" si="1567"/>
        <v/>
      </c>
      <c r="X16070" s="9" t="str">
        <f t="shared" si="1564"/>
        <v/>
      </c>
      <c r="BC16070" s="9" t="str">
        <f>IF(V16070="","",MAX(BC$1:BC16069)+1)</f>
        <v/>
      </c>
    </row>
    <row r="16071" spans="21:55">
      <c r="U16071" s="17" t="b">
        <f t="shared" si="1565"/>
        <v>0</v>
      </c>
      <c r="V16071" s="9" t="str">
        <f t="shared" si="1566"/>
        <v/>
      </c>
      <c r="W16071" s="9" t="str">
        <f t="shared" si="1567"/>
        <v/>
      </c>
      <c r="X16071" s="9" t="str">
        <f t="shared" si="1564"/>
        <v/>
      </c>
      <c r="BC16071" s="9" t="str">
        <f>IF(V16071="","",MAX(BC$1:BC16070)+1)</f>
        <v/>
      </c>
    </row>
    <row r="16072" spans="21:55">
      <c r="U16072" s="17" t="b">
        <f t="shared" si="1565"/>
        <v>0</v>
      </c>
      <c r="V16072" s="9" t="str">
        <f t="shared" si="1566"/>
        <v/>
      </c>
      <c r="W16072" s="9" t="str">
        <f t="shared" si="1567"/>
        <v/>
      </c>
      <c r="X16072" s="9" t="str">
        <f t="shared" si="1564"/>
        <v/>
      </c>
      <c r="BC16072" s="9" t="str">
        <f>IF(V16072="","",MAX(BC$1:BC16071)+1)</f>
        <v/>
      </c>
    </row>
    <row r="16073" spans="21:55">
      <c r="U16073" s="17" t="b">
        <f t="shared" si="1565"/>
        <v>0</v>
      </c>
      <c r="V16073" s="9" t="str">
        <f t="shared" si="1566"/>
        <v/>
      </c>
      <c r="W16073" s="9" t="str">
        <f t="shared" si="1567"/>
        <v/>
      </c>
      <c r="X16073" s="9" t="str">
        <f t="shared" si="1564"/>
        <v/>
      </c>
      <c r="BC16073" s="9" t="str">
        <f>IF(V16073="","",MAX(BC$1:BC16072)+1)</f>
        <v/>
      </c>
    </row>
    <row r="16074" spans="21:55">
      <c r="U16074" s="17" t="b">
        <f t="shared" si="1565"/>
        <v>0</v>
      </c>
      <c r="V16074" s="9" t="str">
        <f t="shared" si="1566"/>
        <v/>
      </c>
      <c r="W16074" s="9" t="str">
        <f t="shared" si="1567"/>
        <v/>
      </c>
      <c r="X16074" s="9" t="str">
        <f t="shared" si="1564"/>
        <v/>
      </c>
      <c r="BC16074" s="9" t="str">
        <f>IF(V16074="","",MAX(BC$1:BC16073)+1)</f>
        <v/>
      </c>
    </row>
    <row r="16075" spans="21:55">
      <c r="U16075" s="17" t="b">
        <f t="shared" si="1565"/>
        <v>0</v>
      </c>
      <c r="V16075" s="9" t="str">
        <f t="shared" si="1566"/>
        <v/>
      </c>
      <c r="W16075" s="9" t="str">
        <f t="shared" si="1567"/>
        <v/>
      </c>
      <c r="X16075" s="9" t="str">
        <f t="shared" si="1564"/>
        <v/>
      </c>
      <c r="BC16075" s="9" t="str">
        <f>IF(V16075="","",MAX(BC$1:BC16074)+1)</f>
        <v/>
      </c>
    </row>
    <row r="16076" spans="21:55">
      <c r="U16076" s="17" t="b">
        <f t="shared" si="1565"/>
        <v>0</v>
      </c>
      <c r="V16076" s="9" t="str">
        <f t="shared" si="1566"/>
        <v/>
      </c>
      <c r="W16076" s="9" t="str">
        <f t="shared" si="1567"/>
        <v/>
      </c>
      <c r="X16076" s="9" t="str">
        <f t="shared" si="1564"/>
        <v/>
      </c>
      <c r="BC16076" s="9" t="str">
        <f>IF(V16076="","",MAX(BC$1:BC16075)+1)</f>
        <v/>
      </c>
    </row>
    <row r="16077" spans="21:55">
      <c r="U16077" s="17" t="b">
        <f t="shared" si="1565"/>
        <v>0</v>
      </c>
      <c r="V16077" s="9" t="str">
        <f t="shared" si="1566"/>
        <v/>
      </c>
      <c r="W16077" s="9" t="str">
        <f t="shared" si="1567"/>
        <v/>
      </c>
      <c r="X16077" s="9" t="str">
        <f t="shared" si="1564"/>
        <v/>
      </c>
      <c r="BC16077" s="9" t="str">
        <f>IF(V16077="","",MAX(BC$1:BC16076)+1)</f>
        <v/>
      </c>
    </row>
    <row r="16078" spans="21:55">
      <c r="U16078" s="17" t="b">
        <f t="shared" si="1565"/>
        <v>0</v>
      </c>
      <c r="V16078" s="9" t="str">
        <f t="shared" si="1566"/>
        <v/>
      </c>
      <c r="W16078" s="9" t="str">
        <f t="shared" si="1567"/>
        <v/>
      </c>
      <c r="X16078" s="9" t="str">
        <f t="shared" si="1564"/>
        <v/>
      </c>
      <c r="BC16078" s="9" t="str">
        <f>IF(V16078="","",MAX(BC$1:BC16077)+1)</f>
        <v/>
      </c>
    </row>
    <row r="16079" spans="21:55">
      <c r="U16079" s="17" t="b">
        <f t="shared" si="1565"/>
        <v>0</v>
      </c>
      <c r="V16079" s="9" t="str">
        <f t="shared" si="1566"/>
        <v/>
      </c>
      <c r="W16079" s="9" t="str">
        <f t="shared" si="1567"/>
        <v/>
      </c>
      <c r="X16079" s="9" t="str">
        <f t="shared" si="1564"/>
        <v/>
      </c>
      <c r="BC16079" s="9" t="str">
        <f>IF(V16079="","",MAX(BC$1:BC16078)+1)</f>
        <v/>
      </c>
    </row>
    <row r="16080" spans="21:55">
      <c r="U16080" s="17" t="b">
        <f t="shared" si="1565"/>
        <v>0</v>
      </c>
      <c r="V16080" s="9" t="str">
        <f t="shared" si="1566"/>
        <v/>
      </c>
      <c r="W16080" s="9" t="str">
        <f t="shared" si="1567"/>
        <v/>
      </c>
      <c r="X16080" s="9" t="str">
        <f t="shared" si="1564"/>
        <v/>
      </c>
      <c r="BC16080" s="9" t="str">
        <f>IF(V16080="","",MAX(BC$1:BC16079)+1)</f>
        <v/>
      </c>
    </row>
    <row r="16081" spans="21:55">
      <c r="U16081" s="17" t="b">
        <f t="shared" si="1565"/>
        <v>0</v>
      </c>
      <c r="V16081" s="9" t="str">
        <f t="shared" si="1566"/>
        <v/>
      </c>
      <c r="W16081" s="9" t="str">
        <f t="shared" si="1567"/>
        <v/>
      </c>
      <c r="X16081" s="9" t="str">
        <f t="shared" si="1564"/>
        <v/>
      </c>
      <c r="BC16081" s="9" t="str">
        <f>IF(V16081="","",MAX(BC$1:BC16080)+1)</f>
        <v/>
      </c>
    </row>
    <row r="16082" spans="21:55">
      <c r="U16082" s="17" t="b">
        <f t="shared" si="1565"/>
        <v>0</v>
      </c>
      <c r="V16082" s="9" t="str">
        <f t="shared" si="1566"/>
        <v/>
      </c>
      <c r="W16082" s="9" t="str">
        <f t="shared" si="1567"/>
        <v/>
      </c>
      <c r="X16082" s="9" t="str">
        <f t="shared" si="1564"/>
        <v/>
      </c>
      <c r="BC16082" s="9" t="str">
        <f>IF(V16082="","",MAX(BC$1:BC16081)+1)</f>
        <v/>
      </c>
    </row>
    <row r="16083" spans="21:55">
      <c r="U16083" s="17" t="b">
        <f t="shared" si="1565"/>
        <v>0</v>
      </c>
      <c r="V16083" s="9" t="str">
        <f t="shared" si="1566"/>
        <v/>
      </c>
      <c r="W16083" s="9" t="str">
        <f t="shared" si="1567"/>
        <v/>
      </c>
      <c r="X16083" s="9" t="str">
        <f t="shared" si="1564"/>
        <v/>
      </c>
      <c r="BC16083" s="9" t="str">
        <f>IF(V16083="","",MAX(BC$1:BC16082)+1)</f>
        <v/>
      </c>
    </row>
    <row r="16084" spans="21:55">
      <c r="U16084" s="17" t="b">
        <f t="shared" si="1565"/>
        <v>0</v>
      </c>
      <c r="V16084" s="9" t="str">
        <f t="shared" si="1566"/>
        <v/>
      </c>
      <c r="W16084" s="9" t="str">
        <f t="shared" si="1567"/>
        <v/>
      </c>
      <c r="X16084" s="9" t="str">
        <f t="shared" si="1564"/>
        <v/>
      </c>
      <c r="BC16084" s="9" t="str">
        <f>IF(V16084="","",MAX(BC$1:BC16083)+1)</f>
        <v/>
      </c>
    </row>
    <row r="16085" spans="21:55">
      <c r="U16085" s="17" t="b">
        <f t="shared" si="1565"/>
        <v>0</v>
      </c>
      <c r="V16085" s="9" t="str">
        <f t="shared" si="1566"/>
        <v/>
      </c>
      <c r="W16085" s="9" t="str">
        <f t="shared" si="1567"/>
        <v/>
      </c>
      <c r="X16085" s="9" t="str">
        <f t="shared" si="1564"/>
        <v/>
      </c>
      <c r="BC16085" s="9" t="str">
        <f>IF(V16085="","",MAX(BC$1:BC16084)+1)</f>
        <v/>
      </c>
    </row>
    <row r="16086" spans="21:55">
      <c r="U16086" s="17" t="b">
        <f t="shared" si="1565"/>
        <v>0</v>
      </c>
      <c r="V16086" s="9" t="str">
        <f t="shared" si="1566"/>
        <v/>
      </c>
      <c r="W16086" s="9" t="str">
        <f t="shared" si="1567"/>
        <v/>
      </c>
      <c r="X16086" s="9" t="str">
        <f t="shared" si="1564"/>
        <v/>
      </c>
      <c r="BC16086" s="9" t="str">
        <f>IF(V16086="","",MAX(BC$1:BC16085)+1)</f>
        <v/>
      </c>
    </row>
    <row r="16087" spans="21:55">
      <c r="U16087" s="17" t="b">
        <f t="shared" si="1565"/>
        <v>0</v>
      </c>
      <c r="V16087" s="9" t="str">
        <f t="shared" si="1566"/>
        <v/>
      </c>
      <c r="W16087" s="9" t="str">
        <f t="shared" si="1567"/>
        <v/>
      </c>
      <c r="X16087" s="9" t="str">
        <f t="shared" si="1564"/>
        <v/>
      </c>
      <c r="BC16087" s="9" t="str">
        <f>IF(V16087="","",MAX(BC$1:BC16086)+1)</f>
        <v/>
      </c>
    </row>
    <row r="16088" spans="21:55">
      <c r="U16088" s="17" t="b">
        <f t="shared" si="1565"/>
        <v>0</v>
      </c>
      <c r="V16088" s="9" t="str">
        <f t="shared" si="1566"/>
        <v/>
      </c>
      <c r="W16088" s="9" t="str">
        <f t="shared" si="1567"/>
        <v/>
      </c>
      <c r="X16088" s="9" t="str">
        <f t="shared" si="1564"/>
        <v/>
      </c>
      <c r="BC16088" s="9" t="str">
        <f>IF(V16088="","",MAX(BC$1:BC16087)+1)</f>
        <v/>
      </c>
    </row>
    <row r="16089" spans="21:55">
      <c r="U16089" s="17" t="b">
        <f t="shared" si="1565"/>
        <v>0</v>
      </c>
      <c r="V16089" s="9" t="str">
        <f t="shared" si="1566"/>
        <v/>
      </c>
      <c r="W16089" s="9" t="str">
        <f t="shared" si="1567"/>
        <v/>
      </c>
      <c r="X16089" s="9" t="str">
        <f t="shared" si="1564"/>
        <v/>
      </c>
      <c r="BC16089" s="9" t="str">
        <f>IF(V16089="","",MAX(BC$1:BC16088)+1)</f>
        <v/>
      </c>
    </row>
    <row r="16090" spans="21:55">
      <c r="U16090" s="17" t="b">
        <f t="shared" si="1565"/>
        <v>0</v>
      </c>
      <c r="V16090" s="9" t="str">
        <f t="shared" si="1566"/>
        <v/>
      </c>
      <c r="W16090" s="9" t="str">
        <f t="shared" si="1567"/>
        <v/>
      </c>
      <c r="X16090" s="9" t="str">
        <f t="shared" si="1564"/>
        <v/>
      </c>
      <c r="BC16090" s="9" t="str">
        <f>IF(V16090="","",MAX(BC$1:BC16089)+1)</f>
        <v/>
      </c>
    </row>
    <row r="16091" spans="21:55">
      <c r="U16091" s="17" t="b">
        <f t="shared" si="1565"/>
        <v>0</v>
      </c>
      <c r="V16091" s="9" t="str">
        <f t="shared" si="1566"/>
        <v/>
      </c>
      <c r="W16091" s="9" t="str">
        <f t="shared" si="1567"/>
        <v/>
      </c>
      <c r="X16091" s="9" t="str">
        <f t="shared" si="1564"/>
        <v/>
      </c>
      <c r="BC16091" s="9" t="str">
        <f>IF(V16091="","",MAX(BC$1:BC16090)+1)</f>
        <v/>
      </c>
    </row>
    <row r="16092" spans="21:55">
      <c r="U16092" s="17" t="b">
        <f t="shared" si="1565"/>
        <v>0</v>
      </c>
      <c r="V16092" s="9" t="str">
        <f t="shared" si="1566"/>
        <v/>
      </c>
      <c r="W16092" s="9" t="str">
        <f t="shared" si="1567"/>
        <v/>
      </c>
      <c r="X16092" s="9" t="str">
        <f t="shared" si="1564"/>
        <v/>
      </c>
      <c r="BC16092" s="9" t="str">
        <f>IF(V16092="","",MAX(BC$1:BC16091)+1)</f>
        <v/>
      </c>
    </row>
    <row r="16093" spans="21:55">
      <c r="U16093" s="17" t="b">
        <f t="shared" si="1565"/>
        <v>0</v>
      </c>
      <c r="V16093" s="9" t="str">
        <f t="shared" si="1566"/>
        <v/>
      </c>
      <c r="W16093" s="9" t="str">
        <f t="shared" si="1567"/>
        <v/>
      </c>
      <c r="X16093" s="9" t="str">
        <f t="shared" si="1564"/>
        <v/>
      </c>
      <c r="BC16093" s="9" t="str">
        <f>IF(V16093="","",MAX(BC$1:BC16092)+1)</f>
        <v/>
      </c>
    </row>
    <row r="16094" spans="21:55">
      <c r="U16094" s="17" t="b">
        <f t="shared" si="1565"/>
        <v>0</v>
      </c>
      <c r="V16094" s="9" t="str">
        <f t="shared" si="1566"/>
        <v/>
      </c>
      <c r="W16094" s="9" t="str">
        <f t="shared" si="1567"/>
        <v/>
      </c>
      <c r="X16094" s="9" t="str">
        <f t="shared" ref="X16094:X16157" si="1568">IF(U16094=TRUE, MID(LEFT(N16094,FIND(")",N16094)-1),FIND("(",N16094)+1,LEN(N16094)), "")</f>
        <v/>
      </c>
      <c r="BC16094" s="9" t="str">
        <f>IF(V16094="","",MAX(BC$1:BC16093)+1)</f>
        <v/>
      </c>
    </row>
    <row r="16095" spans="21:55">
      <c r="U16095" s="17" t="b">
        <f t="shared" si="1565"/>
        <v>0</v>
      </c>
      <c r="V16095" s="9" t="str">
        <f t="shared" si="1566"/>
        <v/>
      </c>
      <c r="W16095" s="9" t="str">
        <f t="shared" si="1567"/>
        <v/>
      </c>
      <c r="X16095" s="9" t="str">
        <f t="shared" si="1568"/>
        <v/>
      </c>
      <c r="BC16095" s="9" t="str">
        <f>IF(V16095="","",MAX(BC$1:BC16094)+1)</f>
        <v/>
      </c>
    </row>
    <row r="16096" spans="21:55">
      <c r="U16096" s="17" t="b">
        <f t="shared" si="1565"/>
        <v>0</v>
      </c>
      <c r="V16096" s="9" t="str">
        <f t="shared" si="1566"/>
        <v/>
      </c>
      <c r="W16096" s="9" t="str">
        <f t="shared" si="1567"/>
        <v/>
      </c>
      <c r="X16096" s="9" t="str">
        <f t="shared" si="1568"/>
        <v/>
      </c>
      <c r="BC16096" s="9" t="str">
        <f>IF(V16096="","",MAX(BC$1:BC16095)+1)</f>
        <v/>
      </c>
    </row>
    <row r="16097" spans="21:55">
      <c r="U16097" s="17" t="b">
        <f t="shared" si="1565"/>
        <v>0</v>
      </c>
      <c r="V16097" s="9" t="str">
        <f t="shared" si="1566"/>
        <v/>
      </c>
      <c r="W16097" s="9" t="str">
        <f t="shared" si="1567"/>
        <v/>
      </c>
      <c r="X16097" s="9" t="str">
        <f t="shared" si="1568"/>
        <v/>
      </c>
      <c r="BC16097" s="9" t="str">
        <f>IF(V16097="","",MAX(BC$1:BC16096)+1)</f>
        <v/>
      </c>
    </row>
    <row r="16098" spans="21:55">
      <c r="U16098" s="17" t="b">
        <f t="shared" si="1565"/>
        <v>0</v>
      </c>
      <c r="V16098" s="9" t="str">
        <f t="shared" si="1566"/>
        <v/>
      </c>
      <c r="W16098" s="9" t="str">
        <f t="shared" si="1567"/>
        <v/>
      </c>
      <c r="X16098" s="9" t="str">
        <f t="shared" si="1568"/>
        <v/>
      </c>
      <c r="BC16098" s="9" t="str">
        <f>IF(V16098="","",MAX(BC$1:BC16097)+1)</f>
        <v/>
      </c>
    </row>
    <row r="16099" spans="21:55">
      <c r="U16099" s="17" t="b">
        <f t="shared" si="1565"/>
        <v>0</v>
      </c>
      <c r="V16099" s="9" t="str">
        <f t="shared" si="1566"/>
        <v/>
      </c>
      <c r="W16099" s="9" t="str">
        <f t="shared" si="1567"/>
        <v/>
      </c>
      <c r="X16099" s="9" t="str">
        <f t="shared" si="1568"/>
        <v/>
      </c>
      <c r="BC16099" s="9" t="str">
        <f>IF(V16099="","",MAX(BC$1:BC16098)+1)</f>
        <v/>
      </c>
    </row>
    <row r="16100" spans="21:55">
      <c r="U16100" s="17" t="b">
        <f t="shared" si="1565"/>
        <v>0</v>
      </c>
      <c r="V16100" s="9" t="str">
        <f t="shared" si="1566"/>
        <v/>
      </c>
      <c r="W16100" s="9" t="str">
        <f t="shared" si="1567"/>
        <v/>
      </c>
      <c r="X16100" s="9" t="str">
        <f t="shared" si="1568"/>
        <v/>
      </c>
      <c r="BC16100" s="9" t="str">
        <f>IF(V16100="","",MAX(BC$1:BC16099)+1)</f>
        <v/>
      </c>
    </row>
    <row r="16101" spans="21:55">
      <c r="U16101" s="17" t="b">
        <f t="shared" si="1565"/>
        <v>0</v>
      </c>
      <c r="V16101" s="9" t="str">
        <f t="shared" si="1566"/>
        <v/>
      </c>
      <c r="W16101" s="9" t="str">
        <f t="shared" si="1567"/>
        <v/>
      </c>
      <c r="X16101" s="9" t="str">
        <f t="shared" si="1568"/>
        <v/>
      </c>
      <c r="BC16101" s="9" t="str">
        <f>IF(V16101="","",MAX(BC$1:BC16100)+1)</f>
        <v/>
      </c>
    </row>
    <row r="16102" spans="21:55">
      <c r="U16102" s="17" t="b">
        <f t="shared" si="1565"/>
        <v>0</v>
      </c>
      <c r="V16102" s="9" t="str">
        <f t="shared" si="1566"/>
        <v/>
      </c>
      <c r="W16102" s="9" t="str">
        <f t="shared" si="1567"/>
        <v/>
      </c>
      <c r="X16102" s="9" t="str">
        <f t="shared" si="1568"/>
        <v/>
      </c>
      <c r="BC16102" s="9" t="str">
        <f>IF(V16102="","",MAX(BC$1:BC16101)+1)</f>
        <v/>
      </c>
    </row>
    <row r="16103" spans="21:55">
      <c r="U16103" s="17" t="b">
        <f t="shared" si="1565"/>
        <v>0</v>
      </c>
      <c r="V16103" s="9" t="str">
        <f t="shared" si="1566"/>
        <v/>
      </c>
      <c r="W16103" s="9" t="str">
        <f t="shared" si="1567"/>
        <v/>
      </c>
      <c r="X16103" s="9" t="str">
        <f t="shared" si="1568"/>
        <v/>
      </c>
      <c r="BC16103" s="9" t="str">
        <f>IF(V16103="","",MAX(BC$1:BC16102)+1)</f>
        <v/>
      </c>
    </row>
    <row r="16104" spans="21:55">
      <c r="U16104" s="17" t="b">
        <f t="shared" si="1565"/>
        <v>0</v>
      </c>
      <c r="V16104" s="9" t="str">
        <f t="shared" si="1566"/>
        <v/>
      </c>
      <c r="W16104" s="9" t="str">
        <f t="shared" si="1567"/>
        <v/>
      </c>
      <c r="X16104" s="9" t="str">
        <f t="shared" si="1568"/>
        <v/>
      </c>
      <c r="BC16104" s="9" t="str">
        <f>IF(V16104="","",MAX(BC$1:BC16103)+1)</f>
        <v/>
      </c>
    </row>
    <row r="16105" spans="21:55">
      <c r="U16105" s="17" t="b">
        <f t="shared" si="1565"/>
        <v>0</v>
      </c>
      <c r="V16105" s="9" t="str">
        <f t="shared" si="1566"/>
        <v/>
      </c>
      <c r="W16105" s="9" t="str">
        <f t="shared" si="1567"/>
        <v/>
      </c>
      <c r="X16105" s="9" t="str">
        <f t="shared" si="1568"/>
        <v/>
      </c>
      <c r="BC16105" s="9" t="str">
        <f>IF(V16105="","",MAX(BC$1:BC16104)+1)</f>
        <v/>
      </c>
    </row>
    <row r="16106" spans="21:55">
      <c r="U16106" s="17" t="b">
        <f t="shared" si="1565"/>
        <v>0</v>
      </c>
      <c r="V16106" s="9" t="str">
        <f t="shared" si="1566"/>
        <v/>
      </c>
      <c r="W16106" s="9" t="str">
        <f t="shared" si="1567"/>
        <v/>
      </c>
      <c r="X16106" s="9" t="str">
        <f t="shared" si="1568"/>
        <v/>
      </c>
      <c r="BC16106" s="9" t="str">
        <f>IF(V16106="","",MAX(BC$1:BC16105)+1)</f>
        <v/>
      </c>
    </row>
    <row r="16107" spans="21:55">
      <c r="U16107" s="17" t="b">
        <f t="shared" si="1565"/>
        <v>0</v>
      </c>
      <c r="V16107" s="9" t="str">
        <f t="shared" si="1566"/>
        <v/>
      </c>
      <c r="W16107" s="9" t="str">
        <f t="shared" si="1567"/>
        <v/>
      </c>
      <c r="X16107" s="9" t="str">
        <f t="shared" si="1568"/>
        <v/>
      </c>
      <c r="BC16107" s="9" t="str">
        <f>IF(V16107="","",MAX(BC$1:BC16106)+1)</f>
        <v/>
      </c>
    </row>
    <row r="16108" spans="21:55">
      <c r="U16108" s="17" t="b">
        <f t="shared" si="1565"/>
        <v>0</v>
      </c>
      <c r="V16108" s="9" t="str">
        <f t="shared" si="1566"/>
        <v/>
      </c>
      <c r="W16108" s="9" t="str">
        <f t="shared" si="1567"/>
        <v/>
      </c>
      <c r="X16108" s="9" t="str">
        <f t="shared" si="1568"/>
        <v/>
      </c>
      <c r="BC16108" s="9" t="str">
        <f>IF(V16108="","",MAX(BC$1:BC16107)+1)</f>
        <v/>
      </c>
    </row>
    <row r="16109" spans="21:55">
      <c r="U16109" s="17" t="b">
        <f t="shared" si="1565"/>
        <v>0</v>
      </c>
      <c r="V16109" s="9" t="str">
        <f t="shared" si="1566"/>
        <v/>
      </c>
      <c r="W16109" s="9" t="str">
        <f t="shared" si="1567"/>
        <v/>
      </c>
      <c r="X16109" s="9" t="str">
        <f t="shared" si="1568"/>
        <v/>
      </c>
      <c r="BC16109" s="9" t="str">
        <f>IF(V16109="","",MAX(BC$1:BC16108)+1)</f>
        <v/>
      </c>
    </row>
    <row r="16110" spans="21:55">
      <c r="U16110" s="17" t="b">
        <f t="shared" si="1565"/>
        <v>0</v>
      </c>
      <c r="V16110" s="9" t="str">
        <f t="shared" si="1566"/>
        <v/>
      </c>
      <c r="W16110" s="9" t="str">
        <f t="shared" si="1567"/>
        <v/>
      </c>
      <c r="X16110" s="9" t="str">
        <f t="shared" si="1568"/>
        <v/>
      </c>
      <c r="BC16110" s="9" t="str">
        <f>IF(V16110="","",MAX(BC$1:BC16109)+1)</f>
        <v/>
      </c>
    </row>
    <row r="16111" spans="21:55">
      <c r="U16111" s="17" t="b">
        <f t="shared" si="1565"/>
        <v>0</v>
      </c>
      <c r="V16111" s="9" t="str">
        <f t="shared" si="1566"/>
        <v/>
      </c>
      <c r="W16111" s="9" t="str">
        <f t="shared" si="1567"/>
        <v/>
      </c>
      <c r="X16111" s="9" t="str">
        <f t="shared" si="1568"/>
        <v/>
      </c>
      <c r="BC16111" s="9" t="str">
        <f>IF(V16111="","",MAX(BC$1:BC16110)+1)</f>
        <v/>
      </c>
    </row>
    <row r="16112" spans="21:55">
      <c r="U16112" s="17" t="b">
        <f t="shared" si="1565"/>
        <v>0</v>
      </c>
      <c r="V16112" s="9" t="str">
        <f t="shared" si="1566"/>
        <v/>
      </c>
      <c r="W16112" s="9" t="str">
        <f t="shared" si="1567"/>
        <v/>
      </c>
      <c r="X16112" s="9" t="str">
        <f t="shared" si="1568"/>
        <v/>
      </c>
      <c r="BC16112" s="9" t="str">
        <f>IF(V16112="","",MAX(BC$1:BC16111)+1)</f>
        <v/>
      </c>
    </row>
    <row r="16113" spans="21:55">
      <c r="U16113" s="17" t="b">
        <f t="shared" si="1565"/>
        <v>0</v>
      </c>
      <c r="V16113" s="9" t="str">
        <f t="shared" si="1566"/>
        <v/>
      </c>
      <c r="W16113" s="9" t="str">
        <f t="shared" si="1567"/>
        <v/>
      </c>
      <c r="X16113" s="9" t="str">
        <f t="shared" si="1568"/>
        <v/>
      </c>
      <c r="BC16113" s="9" t="str">
        <f>IF(V16113="","",MAX(BC$1:BC16112)+1)</f>
        <v/>
      </c>
    </row>
    <row r="16114" spans="21:55">
      <c r="U16114" s="17" t="b">
        <f t="shared" si="1565"/>
        <v>0</v>
      </c>
      <c r="V16114" s="9" t="str">
        <f t="shared" si="1566"/>
        <v/>
      </c>
      <c r="W16114" s="9" t="str">
        <f t="shared" si="1567"/>
        <v/>
      </c>
      <c r="X16114" s="9" t="str">
        <f t="shared" si="1568"/>
        <v/>
      </c>
      <c r="BC16114" s="9" t="str">
        <f>IF(V16114="","",MAX(BC$1:BC16113)+1)</f>
        <v/>
      </c>
    </row>
    <row r="16115" spans="21:55">
      <c r="U16115" s="17" t="b">
        <f t="shared" si="1565"/>
        <v>0</v>
      </c>
      <c r="V16115" s="9" t="str">
        <f t="shared" si="1566"/>
        <v/>
      </c>
      <c r="W16115" s="9" t="str">
        <f t="shared" si="1567"/>
        <v/>
      </c>
      <c r="X16115" s="9" t="str">
        <f t="shared" si="1568"/>
        <v/>
      </c>
      <c r="BC16115" s="9" t="str">
        <f>IF(V16115="","",MAX(BC$1:BC16114)+1)</f>
        <v/>
      </c>
    </row>
    <row r="16116" spans="21:55">
      <c r="U16116" s="17" t="b">
        <f t="shared" si="1565"/>
        <v>0</v>
      </c>
      <c r="V16116" s="9" t="str">
        <f t="shared" si="1566"/>
        <v/>
      </c>
      <c r="W16116" s="9" t="str">
        <f t="shared" si="1567"/>
        <v/>
      </c>
      <c r="X16116" s="9" t="str">
        <f t="shared" si="1568"/>
        <v/>
      </c>
      <c r="BC16116" s="9" t="str">
        <f>IF(V16116="","",MAX(BC$1:BC16115)+1)</f>
        <v/>
      </c>
    </row>
    <row r="16117" spans="21:55">
      <c r="U16117" s="17" t="b">
        <f t="shared" si="1565"/>
        <v>0</v>
      </c>
      <c r="V16117" s="9" t="str">
        <f t="shared" si="1566"/>
        <v/>
      </c>
      <c r="W16117" s="9" t="str">
        <f t="shared" si="1567"/>
        <v/>
      </c>
      <c r="X16117" s="9" t="str">
        <f t="shared" si="1568"/>
        <v/>
      </c>
      <c r="BC16117" s="9" t="str">
        <f>IF(V16117="","",MAX(BC$1:BC16116)+1)</f>
        <v/>
      </c>
    </row>
    <row r="16118" spans="21:55">
      <c r="U16118" s="17" t="b">
        <f t="shared" si="1565"/>
        <v>0</v>
      </c>
      <c r="V16118" s="9" t="str">
        <f t="shared" si="1566"/>
        <v/>
      </c>
      <c r="W16118" s="9" t="str">
        <f t="shared" si="1567"/>
        <v/>
      </c>
      <c r="X16118" s="9" t="str">
        <f t="shared" si="1568"/>
        <v/>
      </c>
      <c r="BC16118" s="9" t="str">
        <f>IF(V16118="","",MAX(BC$1:BC16117)+1)</f>
        <v/>
      </c>
    </row>
    <row r="16119" spans="21:55">
      <c r="U16119" s="17" t="b">
        <f t="shared" si="1565"/>
        <v>0</v>
      </c>
      <c r="V16119" s="9" t="str">
        <f t="shared" si="1566"/>
        <v/>
      </c>
      <c r="W16119" s="9" t="str">
        <f t="shared" si="1567"/>
        <v/>
      </c>
      <c r="X16119" s="9" t="str">
        <f t="shared" si="1568"/>
        <v/>
      </c>
      <c r="BC16119" s="9" t="str">
        <f>IF(V16119="","",MAX(BC$1:BC16118)+1)</f>
        <v/>
      </c>
    </row>
    <row r="16120" spans="21:55">
      <c r="U16120" s="17" t="b">
        <f t="shared" si="1565"/>
        <v>0</v>
      </c>
      <c r="V16120" s="9" t="str">
        <f t="shared" si="1566"/>
        <v/>
      </c>
      <c r="W16120" s="9" t="str">
        <f t="shared" si="1567"/>
        <v/>
      </c>
      <c r="X16120" s="9" t="str">
        <f t="shared" si="1568"/>
        <v/>
      </c>
      <c r="BC16120" s="9" t="str">
        <f>IF(V16120="","",MAX(BC$1:BC16119)+1)</f>
        <v/>
      </c>
    </row>
    <row r="16121" spans="21:55">
      <c r="U16121" s="17" t="b">
        <f t="shared" si="1565"/>
        <v>0</v>
      </c>
      <c r="V16121" s="9" t="str">
        <f t="shared" si="1566"/>
        <v/>
      </c>
      <c r="W16121" s="9" t="str">
        <f t="shared" si="1567"/>
        <v/>
      </c>
      <c r="X16121" s="9" t="str">
        <f t="shared" si="1568"/>
        <v/>
      </c>
      <c r="BC16121" s="9" t="str">
        <f>IF(V16121="","",MAX(BC$1:BC16120)+1)</f>
        <v/>
      </c>
    </row>
    <row r="16122" spans="21:55">
      <c r="U16122" s="17" t="b">
        <f t="shared" si="1565"/>
        <v>0</v>
      </c>
      <c r="V16122" s="9" t="str">
        <f t="shared" si="1566"/>
        <v/>
      </c>
      <c r="W16122" s="9" t="str">
        <f t="shared" si="1567"/>
        <v/>
      </c>
      <c r="X16122" s="9" t="str">
        <f t="shared" si="1568"/>
        <v/>
      </c>
      <c r="BC16122" s="9" t="str">
        <f>IF(V16122="","",MAX(BC$1:BC16121)+1)</f>
        <v/>
      </c>
    </row>
    <row r="16123" spans="21:55">
      <c r="U16123" s="17" t="b">
        <f t="shared" si="1565"/>
        <v>0</v>
      </c>
      <c r="V16123" s="9" t="str">
        <f t="shared" si="1566"/>
        <v/>
      </c>
      <c r="W16123" s="9" t="str">
        <f t="shared" si="1567"/>
        <v/>
      </c>
      <c r="X16123" s="9" t="str">
        <f t="shared" si="1568"/>
        <v/>
      </c>
      <c r="BC16123" s="9" t="str">
        <f>IF(V16123="","",MAX(BC$1:BC16122)+1)</f>
        <v/>
      </c>
    </row>
    <row r="16124" spans="21:55">
      <c r="U16124" s="17" t="b">
        <f t="shared" si="1565"/>
        <v>0</v>
      </c>
      <c r="V16124" s="9" t="str">
        <f t="shared" si="1566"/>
        <v/>
      </c>
      <c r="W16124" s="9" t="str">
        <f t="shared" si="1567"/>
        <v/>
      </c>
      <c r="X16124" s="9" t="str">
        <f t="shared" si="1568"/>
        <v/>
      </c>
      <c r="BC16124" s="9" t="str">
        <f>IF(V16124="","",MAX(BC$1:BC16123)+1)</f>
        <v/>
      </c>
    </row>
    <row r="16125" spans="21:55">
      <c r="U16125" s="17" t="b">
        <f t="shared" si="1565"/>
        <v>0</v>
      </c>
      <c r="V16125" s="9" t="str">
        <f t="shared" si="1566"/>
        <v/>
      </c>
      <c r="W16125" s="9" t="str">
        <f t="shared" si="1567"/>
        <v/>
      </c>
      <c r="X16125" s="9" t="str">
        <f t="shared" si="1568"/>
        <v/>
      </c>
      <c r="BC16125" s="9" t="str">
        <f>IF(V16125="","",MAX(BC$1:BC16124)+1)</f>
        <v/>
      </c>
    </row>
    <row r="16126" spans="21:55">
      <c r="U16126" s="17" t="b">
        <f t="shared" si="1565"/>
        <v>0</v>
      </c>
      <c r="V16126" s="9" t="str">
        <f t="shared" si="1566"/>
        <v/>
      </c>
      <c r="W16126" s="9" t="str">
        <f t="shared" si="1567"/>
        <v/>
      </c>
      <c r="X16126" s="9" t="str">
        <f t="shared" si="1568"/>
        <v/>
      </c>
      <c r="BC16126" s="9" t="str">
        <f>IF(V16126="","",MAX(BC$1:BC16125)+1)</f>
        <v/>
      </c>
    </row>
    <row r="16127" spans="21:55">
      <c r="U16127" s="17" t="b">
        <f t="shared" si="1565"/>
        <v>0</v>
      </c>
      <c r="V16127" s="9" t="str">
        <f t="shared" si="1566"/>
        <v/>
      </c>
      <c r="W16127" s="9" t="str">
        <f t="shared" si="1567"/>
        <v/>
      </c>
      <c r="X16127" s="9" t="str">
        <f t="shared" si="1568"/>
        <v/>
      </c>
      <c r="BC16127" s="9" t="str">
        <f>IF(V16127="","",MAX(BC$1:BC16126)+1)</f>
        <v/>
      </c>
    </row>
    <row r="16128" spans="21:55">
      <c r="U16128" s="17" t="b">
        <f t="shared" si="1565"/>
        <v>0</v>
      </c>
      <c r="V16128" s="9" t="str">
        <f t="shared" si="1566"/>
        <v/>
      </c>
      <c r="W16128" s="9" t="str">
        <f t="shared" si="1567"/>
        <v/>
      </c>
      <c r="X16128" s="9" t="str">
        <f t="shared" si="1568"/>
        <v/>
      </c>
      <c r="BC16128" s="9" t="str">
        <f>IF(V16128="","",MAX(BC$1:BC16127)+1)</f>
        <v/>
      </c>
    </row>
    <row r="16129" spans="21:55">
      <c r="U16129" s="17" t="b">
        <f t="shared" si="1565"/>
        <v>0</v>
      </c>
      <c r="V16129" s="9" t="str">
        <f t="shared" si="1566"/>
        <v/>
      </c>
      <c r="W16129" s="9" t="str">
        <f t="shared" si="1567"/>
        <v/>
      </c>
      <c r="X16129" s="9" t="str">
        <f t="shared" si="1568"/>
        <v/>
      </c>
      <c r="BC16129" s="9" t="str">
        <f>IF(V16129="","",MAX(BC$1:BC16128)+1)</f>
        <v/>
      </c>
    </row>
    <row r="16130" spans="21:55">
      <c r="U16130" s="17" t="b">
        <f t="shared" ref="U16130:U16193" si="1569">AND(ISNUMBER(SEARCH("(rs",N16130)),NOT(ISNUMBER(SEARCH("oxidation",N16130))),NOT(ISNUMBER(SEARCH("deamidated",N16130))),NOT(ISNUMBER(SEARCH("ammonia",N16130))),NOT(ISNUMBER(SEARCH("acetyl",N16130))),NOT(ISNUMBER(SEARCH("phospho",N16130))),NOT(ISNUMBER(SEARCH("dehydrated",N16130))))</f>
        <v>0</v>
      </c>
      <c r="V16130" s="9" t="str">
        <f t="shared" ref="V16130:V16193" si="1570">IF(U16130=TRUE, IF(ISNUMBER(SEARCH(":",P16130))=TRUE, LEFT(P16130,FIND(":",P16130)-1),P16130), "")</f>
        <v/>
      </c>
      <c r="W16130" s="9" t="str">
        <f t="shared" ref="W16130:W16193" si="1571">IF(U16130=TRUE,IF(ISNUMBER(SEARCH("Carb",N16130))=TRUE,MID(LEFT(N16130,FIND("#",N16130)-1),FIND(CHAR(1),SUBSTITUTE(N16130," ",CHAR(1),(LEN(N16130)-LEN(SUBSTITUTE(N16130," ","")))-1))+1,LEN(N16130)),LEFT(N16130,FIND("#",N16130)-1)),"")</f>
        <v/>
      </c>
      <c r="X16130" s="9" t="str">
        <f t="shared" si="1568"/>
        <v/>
      </c>
      <c r="BC16130" s="9" t="str">
        <f>IF(V16130="","",MAX(BC$1:BC16129)+1)</f>
        <v/>
      </c>
    </row>
    <row r="16131" spans="21:55">
      <c r="U16131" s="17" t="b">
        <f t="shared" si="1569"/>
        <v>0</v>
      </c>
      <c r="V16131" s="9" t="str">
        <f t="shared" si="1570"/>
        <v/>
      </c>
      <c r="W16131" s="9" t="str">
        <f t="shared" si="1571"/>
        <v/>
      </c>
      <c r="X16131" s="9" t="str">
        <f t="shared" si="1568"/>
        <v/>
      </c>
      <c r="BC16131" s="9" t="str">
        <f>IF(V16131="","",MAX(BC$1:BC16130)+1)</f>
        <v/>
      </c>
    </row>
    <row r="16132" spans="21:55">
      <c r="U16132" s="17" t="b">
        <f t="shared" si="1569"/>
        <v>0</v>
      </c>
      <c r="V16132" s="9" t="str">
        <f t="shared" si="1570"/>
        <v/>
      </c>
      <c r="W16132" s="9" t="str">
        <f t="shared" si="1571"/>
        <v/>
      </c>
      <c r="X16132" s="9" t="str">
        <f t="shared" si="1568"/>
        <v/>
      </c>
      <c r="BC16132" s="9" t="str">
        <f>IF(V16132="","",MAX(BC$1:BC16131)+1)</f>
        <v/>
      </c>
    </row>
    <row r="16133" spans="21:55">
      <c r="U16133" s="17" t="b">
        <f t="shared" si="1569"/>
        <v>0</v>
      </c>
      <c r="V16133" s="9" t="str">
        <f t="shared" si="1570"/>
        <v/>
      </c>
      <c r="W16133" s="9" t="str">
        <f t="shared" si="1571"/>
        <v/>
      </c>
      <c r="X16133" s="9" t="str">
        <f t="shared" si="1568"/>
        <v/>
      </c>
      <c r="BC16133" s="9" t="str">
        <f>IF(V16133="","",MAX(BC$1:BC16132)+1)</f>
        <v/>
      </c>
    </row>
    <row r="16134" spans="21:55">
      <c r="U16134" s="17" t="b">
        <f t="shared" si="1569"/>
        <v>0</v>
      </c>
      <c r="V16134" s="9" t="str">
        <f t="shared" si="1570"/>
        <v/>
      </c>
      <c r="W16134" s="9" t="str">
        <f t="shared" si="1571"/>
        <v/>
      </c>
      <c r="X16134" s="9" t="str">
        <f t="shared" si="1568"/>
        <v/>
      </c>
      <c r="BC16134" s="9" t="str">
        <f>IF(V16134="","",MAX(BC$1:BC16133)+1)</f>
        <v/>
      </c>
    </row>
    <row r="16135" spans="21:55">
      <c r="U16135" s="17" t="b">
        <f t="shared" si="1569"/>
        <v>0</v>
      </c>
      <c r="V16135" s="9" t="str">
        <f t="shared" si="1570"/>
        <v/>
      </c>
      <c r="W16135" s="9" t="str">
        <f t="shared" si="1571"/>
        <v/>
      </c>
      <c r="X16135" s="9" t="str">
        <f t="shared" si="1568"/>
        <v/>
      </c>
      <c r="BC16135" s="9" t="str">
        <f>IF(V16135="","",MAX(BC$1:BC16134)+1)</f>
        <v/>
      </c>
    </row>
    <row r="16136" spans="21:55">
      <c r="U16136" s="17" t="b">
        <f t="shared" si="1569"/>
        <v>0</v>
      </c>
      <c r="V16136" s="9" t="str">
        <f t="shared" si="1570"/>
        <v/>
      </c>
      <c r="W16136" s="9" t="str">
        <f t="shared" si="1571"/>
        <v/>
      </c>
      <c r="X16136" s="9" t="str">
        <f t="shared" si="1568"/>
        <v/>
      </c>
      <c r="BC16136" s="9" t="str">
        <f>IF(V16136="","",MAX(BC$1:BC16135)+1)</f>
        <v/>
      </c>
    </row>
    <row r="16137" spans="21:55">
      <c r="U16137" s="17" t="b">
        <f t="shared" si="1569"/>
        <v>0</v>
      </c>
      <c r="V16137" s="9" t="str">
        <f t="shared" si="1570"/>
        <v/>
      </c>
      <c r="W16137" s="9" t="str">
        <f t="shared" si="1571"/>
        <v/>
      </c>
      <c r="X16137" s="9" t="str">
        <f t="shared" si="1568"/>
        <v/>
      </c>
      <c r="BC16137" s="9" t="str">
        <f>IF(V16137="","",MAX(BC$1:BC16136)+1)</f>
        <v/>
      </c>
    </row>
    <row r="16138" spans="21:55">
      <c r="U16138" s="17" t="b">
        <f t="shared" si="1569"/>
        <v>0</v>
      </c>
      <c r="V16138" s="9" t="str">
        <f t="shared" si="1570"/>
        <v/>
      </c>
      <c r="W16138" s="9" t="str">
        <f t="shared" si="1571"/>
        <v/>
      </c>
      <c r="X16138" s="9" t="str">
        <f t="shared" si="1568"/>
        <v/>
      </c>
      <c r="BC16138" s="9" t="str">
        <f>IF(V16138="","",MAX(BC$1:BC16137)+1)</f>
        <v/>
      </c>
    </row>
    <row r="16139" spans="21:55">
      <c r="U16139" s="17" t="b">
        <f t="shared" si="1569"/>
        <v>0</v>
      </c>
      <c r="V16139" s="9" t="str">
        <f t="shared" si="1570"/>
        <v/>
      </c>
      <c r="W16139" s="9" t="str">
        <f t="shared" si="1571"/>
        <v/>
      </c>
      <c r="X16139" s="9" t="str">
        <f t="shared" si="1568"/>
        <v/>
      </c>
      <c r="BC16139" s="9" t="str">
        <f>IF(V16139="","",MAX(BC$1:BC16138)+1)</f>
        <v/>
      </c>
    </row>
    <row r="16140" spans="21:55">
      <c r="U16140" s="17" t="b">
        <f t="shared" si="1569"/>
        <v>0</v>
      </c>
      <c r="V16140" s="9" t="str">
        <f t="shared" si="1570"/>
        <v/>
      </c>
      <c r="W16140" s="9" t="str">
        <f t="shared" si="1571"/>
        <v/>
      </c>
      <c r="X16140" s="9" t="str">
        <f t="shared" si="1568"/>
        <v/>
      </c>
      <c r="BC16140" s="9" t="str">
        <f>IF(V16140="","",MAX(BC$1:BC16139)+1)</f>
        <v/>
      </c>
    </row>
    <row r="16141" spans="21:55">
      <c r="U16141" s="17" t="b">
        <f t="shared" si="1569"/>
        <v>0</v>
      </c>
      <c r="V16141" s="9" t="str">
        <f t="shared" si="1570"/>
        <v/>
      </c>
      <c r="W16141" s="9" t="str">
        <f t="shared" si="1571"/>
        <v/>
      </c>
      <c r="X16141" s="9" t="str">
        <f t="shared" si="1568"/>
        <v/>
      </c>
      <c r="BC16141" s="9" t="str">
        <f>IF(V16141="","",MAX(BC$1:BC16140)+1)</f>
        <v/>
      </c>
    </row>
    <row r="16142" spans="21:55">
      <c r="U16142" s="17" t="b">
        <f t="shared" si="1569"/>
        <v>0</v>
      </c>
      <c r="V16142" s="9" t="str">
        <f t="shared" si="1570"/>
        <v/>
      </c>
      <c r="W16142" s="9" t="str">
        <f t="shared" si="1571"/>
        <v/>
      </c>
      <c r="X16142" s="9" t="str">
        <f t="shared" si="1568"/>
        <v/>
      </c>
      <c r="BC16142" s="9" t="str">
        <f>IF(V16142="","",MAX(BC$1:BC16141)+1)</f>
        <v/>
      </c>
    </row>
    <row r="16143" spans="21:55">
      <c r="U16143" s="17" t="b">
        <f t="shared" si="1569"/>
        <v>0</v>
      </c>
      <c r="V16143" s="9" t="str">
        <f t="shared" si="1570"/>
        <v/>
      </c>
      <c r="W16143" s="9" t="str">
        <f t="shared" si="1571"/>
        <v/>
      </c>
      <c r="X16143" s="9" t="str">
        <f t="shared" si="1568"/>
        <v/>
      </c>
      <c r="BC16143" s="9" t="str">
        <f>IF(V16143="","",MAX(BC$1:BC16142)+1)</f>
        <v/>
      </c>
    </row>
    <row r="16144" spans="21:55">
      <c r="U16144" s="17" t="b">
        <f t="shared" si="1569"/>
        <v>0</v>
      </c>
      <c r="V16144" s="9" t="str">
        <f t="shared" si="1570"/>
        <v/>
      </c>
      <c r="W16144" s="9" t="str">
        <f t="shared" si="1571"/>
        <v/>
      </c>
      <c r="X16144" s="9" t="str">
        <f t="shared" si="1568"/>
        <v/>
      </c>
      <c r="BC16144" s="9" t="str">
        <f>IF(V16144="","",MAX(BC$1:BC16143)+1)</f>
        <v/>
      </c>
    </row>
    <row r="16145" spans="21:55">
      <c r="U16145" s="17" t="b">
        <f t="shared" si="1569"/>
        <v>0</v>
      </c>
      <c r="V16145" s="9" t="str">
        <f t="shared" si="1570"/>
        <v/>
      </c>
      <c r="W16145" s="9" t="str">
        <f t="shared" si="1571"/>
        <v/>
      </c>
      <c r="X16145" s="9" t="str">
        <f t="shared" si="1568"/>
        <v/>
      </c>
      <c r="BC16145" s="9" t="str">
        <f>IF(V16145="","",MAX(BC$1:BC16144)+1)</f>
        <v/>
      </c>
    </row>
    <row r="16146" spans="21:55">
      <c r="U16146" s="17" t="b">
        <f t="shared" si="1569"/>
        <v>0</v>
      </c>
      <c r="V16146" s="9" t="str">
        <f t="shared" si="1570"/>
        <v/>
      </c>
      <c r="W16146" s="9" t="str">
        <f t="shared" si="1571"/>
        <v/>
      </c>
      <c r="X16146" s="9" t="str">
        <f t="shared" si="1568"/>
        <v/>
      </c>
      <c r="BC16146" s="9" t="str">
        <f>IF(V16146="","",MAX(BC$1:BC16145)+1)</f>
        <v/>
      </c>
    </row>
    <row r="16147" spans="21:55">
      <c r="U16147" s="17" t="b">
        <f t="shared" si="1569"/>
        <v>0</v>
      </c>
      <c r="V16147" s="9" t="str">
        <f t="shared" si="1570"/>
        <v/>
      </c>
      <c r="W16147" s="9" t="str">
        <f t="shared" si="1571"/>
        <v/>
      </c>
      <c r="X16147" s="9" t="str">
        <f t="shared" si="1568"/>
        <v/>
      </c>
      <c r="BC16147" s="9" t="str">
        <f>IF(V16147="","",MAX(BC$1:BC16146)+1)</f>
        <v/>
      </c>
    </row>
    <row r="16148" spans="21:55">
      <c r="U16148" s="17" t="b">
        <f t="shared" si="1569"/>
        <v>0</v>
      </c>
      <c r="V16148" s="9" t="str">
        <f t="shared" si="1570"/>
        <v/>
      </c>
      <c r="W16148" s="9" t="str">
        <f t="shared" si="1571"/>
        <v/>
      </c>
      <c r="X16148" s="9" t="str">
        <f t="shared" si="1568"/>
        <v/>
      </c>
      <c r="BC16148" s="9" t="str">
        <f>IF(V16148="","",MAX(BC$1:BC16147)+1)</f>
        <v/>
      </c>
    </row>
    <row r="16149" spans="21:55">
      <c r="U16149" s="17" t="b">
        <f t="shared" si="1569"/>
        <v>0</v>
      </c>
      <c r="V16149" s="9" t="str">
        <f t="shared" si="1570"/>
        <v/>
      </c>
      <c r="W16149" s="9" t="str">
        <f t="shared" si="1571"/>
        <v/>
      </c>
      <c r="X16149" s="9" t="str">
        <f t="shared" si="1568"/>
        <v/>
      </c>
      <c r="BC16149" s="9" t="str">
        <f>IF(V16149="","",MAX(BC$1:BC16148)+1)</f>
        <v/>
      </c>
    </row>
    <row r="16150" spans="21:55">
      <c r="U16150" s="17" t="b">
        <f t="shared" si="1569"/>
        <v>0</v>
      </c>
      <c r="V16150" s="9" t="str">
        <f t="shared" si="1570"/>
        <v/>
      </c>
      <c r="W16150" s="9" t="str">
        <f t="shared" si="1571"/>
        <v/>
      </c>
      <c r="X16150" s="9" t="str">
        <f t="shared" si="1568"/>
        <v/>
      </c>
      <c r="BC16150" s="9" t="str">
        <f>IF(V16150="","",MAX(BC$1:BC16149)+1)</f>
        <v/>
      </c>
    </row>
    <row r="16151" spans="21:55">
      <c r="U16151" s="17" t="b">
        <f t="shared" si="1569"/>
        <v>0</v>
      </c>
      <c r="V16151" s="9" t="str">
        <f t="shared" si="1570"/>
        <v/>
      </c>
      <c r="W16151" s="9" t="str">
        <f t="shared" si="1571"/>
        <v/>
      </c>
      <c r="X16151" s="9" t="str">
        <f t="shared" si="1568"/>
        <v/>
      </c>
      <c r="BC16151" s="9" t="str">
        <f>IF(V16151="","",MAX(BC$1:BC16150)+1)</f>
        <v/>
      </c>
    </row>
    <row r="16152" spans="21:55">
      <c r="U16152" s="17" t="b">
        <f t="shared" si="1569"/>
        <v>0</v>
      </c>
      <c r="V16152" s="9" t="str">
        <f t="shared" si="1570"/>
        <v/>
      </c>
      <c r="W16152" s="9" t="str">
        <f t="shared" si="1571"/>
        <v/>
      </c>
      <c r="X16152" s="9" t="str">
        <f t="shared" si="1568"/>
        <v/>
      </c>
      <c r="BC16152" s="9" t="str">
        <f>IF(V16152="","",MAX(BC$1:BC16151)+1)</f>
        <v/>
      </c>
    </row>
    <row r="16153" spans="21:55">
      <c r="U16153" s="17" t="b">
        <f t="shared" si="1569"/>
        <v>0</v>
      </c>
      <c r="V16153" s="9" t="str">
        <f t="shared" si="1570"/>
        <v/>
      </c>
      <c r="W16153" s="9" t="str">
        <f t="shared" si="1571"/>
        <v/>
      </c>
      <c r="X16153" s="9" t="str">
        <f t="shared" si="1568"/>
        <v/>
      </c>
      <c r="BC16153" s="9" t="str">
        <f>IF(V16153="","",MAX(BC$1:BC16152)+1)</f>
        <v/>
      </c>
    </row>
    <row r="16154" spans="21:55">
      <c r="U16154" s="17" t="b">
        <f t="shared" si="1569"/>
        <v>0</v>
      </c>
      <c r="V16154" s="9" t="str">
        <f t="shared" si="1570"/>
        <v/>
      </c>
      <c r="W16154" s="9" t="str">
        <f t="shared" si="1571"/>
        <v/>
      </c>
      <c r="X16154" s="9" t="str">
        <f t="shared" si="1568"/>
        <v/>
      </c>
      <c r="BC16154" s="9" t="str">
        <f>IF(V16154="","",MAX(BC$1:BC16153)+1)</f>
        <v/>
      </c>
    </row>
    <row r="16155" spans="21:55">
      <c r="U16155" s="17" t="b">
        <f t="shared" si="1569"/>
        <v>0</v>
      </c>
      <c r="V16155" s="9" t="str">
        <f t="shared" si="1570"/>
        <v/>
      </c>
      <c r="W16155" s="9" t="str">
        <f t="shared" si="1571"/>
        <v/>
      </c>
      <c r="X16155" s="9" t="str">
        <f t="shared" si="1568"/>
        <v/>
      </c>
      <c r="BC16155" s="9" t="str">
        <f>IF(V16155="","",MAX(BC$1:BC16154)+1)</f>
        <v/>
      </c>
    </row>
    <row r="16156" spans="21:55">
      <c r="U16156" s="17" t="b">
        <f t="shared" si="1569"/>
        <v>0</v>
      </c>
      <c r="V16156" s="9" t="str">
        <f t="shared" si="1570"/>
        <v/>
      </c>
      <c r="W16156" s="9" t="str">
        <f t="shared" si="1571"/>
        <v/>
      </c>
      <c r="X16156" s="9" t="str">
        <f t="shared" si="1568"/>
        <v/>
      </c>
      <c r="BC16156" s="9" t="str">
        <f>IF(V16156="","",MAX(BC$1:BC16155)+1)</f>
        <v/>
      </c>
    </row>
    <row r="16157" spans="21:55">
      <c r="U16157" s="17" t="b">
        <f t="shared" si="1569"/>
        <v>0</v>
      </c>
      <c r="V16157" s="9" t="str">
        <f t="shared" si="1570"/>
        <v/>
      </c>
      <c r="W16157" s="9" t="str">
        <f t="shared" si="1571"/>
        <v/>
      </c>
      <c r="X16157" s="9" t="str">
        <f t="shared" si="1568"/>
        <v/>
      </c>
      <c r="BC16157" s="9" t="str">
        <f>IF(V16157="","",MAX(BC$1:BC16156)+1)</f>
        <v/>
      </c>
    </row>
    <row r="16158" spans="21:55">
      <c r="U16158" s="17" t="b">
        <f t="shared" si="1569"/>
        <v>0</v>
      </c>
      <c r="V16158" s="9" t="str">
        <f t="shared" si="1570"/>
        <v/>
      </c>
      <c r="W16158" s="9" t="str">
        <f t="shared" si="1571"/>
        <v/>
      </c>
      <c r="X16158" s="9" t="str">
        <f t="shared" ref="X16158:X16221" si="1572">IF(U16158=TRUE, MID(LEFT(N16158,FIND(")",N16158)-1),FIND("(",N16158)+1,LEN(N16158)), "")</f>
        <v/>
      </c>
      <c r="BC16158" s="9" t="str">
        <f>IF(V16158="","",MAX(BC$1:BC16157)+1)</f>
        <v/>
      </c>
    </row>
    <row r="16159" spans="21:55">
      <c r="U16159" s="17" t="b">
        <f t="shared" si="1569"/>
        <v>0</v>
      </c>
      <c r="V16159" s="9" t="str">
        <f t="shared" si="1570"/>
        <v/>
      </c>
      <c r="W16159" s="9" t="str">
        <f t="shared" si="1571"/>
        <v/>
      </c>
      <c r="X16159" s="9" t="str">
        <f t="shared" si="1572"/>
        <v/>
      </c>
      <c r="BC16159" s="9" t="str">
        <f>IF(V16159="","",MAX(BC$1:BC16158)+1)</f>
        <v/>
      </c>
    </row>
    <row r="16160" spans="21:55">
      <c r="U16160" s="17" t="b">
        <f t="shared" si="1569"/>
        <v>0</v>
      </c>
      <c r="V16160" s="9" t="str">
        <f t="shared" si="1570"/>
        <v/>
      </c>
      <c r="W16160" s="9" t="str">
        <f t="shared" si="1571"/>
        <v/>
      </c>
      <c r="X16160" s="9" t="str">
        <f t="shared" si="1572"/>
        <v/>
      </c>
      <c r="BC16160" s="9" t="str">
        <f>IF(V16160="","",MAX(BC$1:BC16159)+1)</f>
        <v/>
      </c>
    </row>
    <row r="16161" spans="21:55">
      <c r="U16161" s="17" t="b">
        <f t="shared" si="1569"/>
        <v>0</v>
      </c>
      <c r="V16161" s="9" t="str">
        <f t="shared" si="1570"/>
        <v/>
      </c>
      <c r="W16161" s="9" t="str">
        <f t="shared" si="1571"/>
        <v/>
      </c>
      <c r="X16161" s="9" t="str">
        <f t="shared" si="1572"/>
        <v/>
      </c>
      <c r="BC16161" s="9" t="str">
        <f>IF(V16161="","",MAX(BC$1:BC16160)+1)</f>
        <v/>
      </c>
    </row>
    <row r="16162" spans="21:55">
      <c r="U16162" s="17" t="b">
        <f t="shared" si="1569"/>
        <v>0</v>
      </c>
      <c r="V16162" s="9" t="str">
        <f t="shared" si="1570"/>
        <v/>
      </c>
      <c r="W16162" s="9" t="str">
        <f t="shared" si="1571"/>
        <v/>
      </c>
      <c r="X16162" s="9" t="str">
        <f t="shared" si="1572"/>
        <v/>
      </c>
      <c r="BC16162" s="9" t="str">
        <f>IF(V16162="","",MAX(BC$1:BC16161)+1)</f>
        <v/>
      </c>
    </row>
    <row r="16163" spans="21:55">
      <c r="U16163" s="17" t="b">
        <f t="shared" si="1569"/>
        <v>0</v>
      </c>
      <c r="V16163" s="9" t="str">
        <f t="shared" si="1570"/>
        <v/>
      </c>
      <c r="W16163" s="9" t="str">
        <f t="shared" si="1571"/>
        <v/>
      </c>
      <c r="X16163" s="9" t="str">
        <f t="shared" si="1572"/>
        <v/>
      </c>
      <c r="BC16163" s="9" t="str">
        <f>IF(V16163="","",MAX(BC$1:BC16162)+1)</f>
        <v/>
      </c>
    </row>
    <row r="16164" spans="21:55">
      <c r="U16164" s="17" t="b">
        <f t="shared" si="1569"/>
        <v>0</v>
      </c>
      <c r="V16164" s="9" t="str">
        <f t="shared" si="1570"/>
        <v/>
      </c>
      <c r="W16164" s="9" t="str">
        <f t="shared" si="1571"/>
        <v/>
      </c>
      <c r="X16164" s="9" t="str">
        <f t="shared" si="1572"/>
        <v/>
      </c>
      <c r="BC16164" s="9" t="str">
        <f>IF(V16164="","",MAX(BC$1:BC16163)+1)</f>
        <v/>
      </c>
    </row>
    <row r="16165" spans="21:55">
      <c r="U16165" s="17" t="b">
        <f t="shared" si="1569"/>
        <v>0</v>
      </c>
      <c r="V16165" s="9" t="str">
        <f t="shared" si="1570"/>
        <v/>
      </c>
      <c r="W16165" s="9" t="str">
        <f t="shared" si="1571"/>
        <v/>
      </c>
      <c r="X16165" s="9" t="str">
        <f t="shared" si="1572"/>
        <v/>
      </c>
      <c r="BC16165" s="9" t="str">
        <f>IF(V16165="","",MAX(BC$1:BC16164)+1)</f>
        <v/>
      </c>
    </row>
    <row r="16166" spans="21:55">
      <c r="U16166" s="17" t="b">
        <f t="shared" si="1569"/>
        <v>0</v>
      </c>
      <c r="V16166" s="9" t="str">
        <f t="shared" si="1570"/>
        <v/>
      </c>
      <c r="W16166" s="9" t="str">
        <f t="shared" si="1571"/>
        <v/>
      </c>
      <c r="X16166" s="9" t="str">
        <f t="shared" si="1572"/>
        <v/>
      </c>
      <c r="BC16166" s="9" t="str">
        <f>IF(V16166="","",MAX(BC$1:BC16165)+1)</f>
        <v/>
      </c>
    </row>
    <row r="16167" spans="21:55">
      <c r="U16167" s="17" t="b">
        <f t="shared" si="1569"/>
        <v>0</v>
      </c>
      <c r="V16167" s="9" t="str">
        <f t="shared" si="1570"/>
        <v/>
      </c>
      <c r="W16167" s="9" t="str">
        <f t="shared" si="1571"/>
        <v/>
      </c>
      <c r="X16167" s="9" t="str">
        <f t="shared" si="1572"/>
        <v/>
      </c>
      <c r="BC16167" s="9" t="str">
        <f>IF(V16167="","",MAX(BC$1:BC16166)+1)</f>
        <v/>
      </c>
    </row>
    <row r="16168" spans="21:55">
      <c r="U16168" s="17" t="b">
        <f t="shared" si="1569"/>
        <v>0</v>
      </c>
      <c r="V16168" s="9" t="str">
        <f t="shared" si="1570"/>
        <v/>
      </c>
      <c r="W16168" s="9" t="str">
        <f t="shared" si="1571"/>
        <v/>
      </c>
      <c r="X16168" s="9" t="str">
        <f t="shared" si="1572"/>
        <v/>
      </c>
      <c r="BC16168" s="9" t="str">
        <f>IF(V16168="","",MAX(BC$1:BC16167)+1)</f>
        <v/>
      </c>
    </row>
    <row r="16169" spans="21:55">
      <c r="U16169" s="17" t="b">
        <f t="shared" si="1569"/>
        <v>0</v>
      </c>
      <c r="V16169" s="9" t="str">
        <f t="shared" si="1570"/>
        <v/>
      </c>
      <c r="W16169" s="9" t="str">
        <f t="shared" si="1571"/>
        <v/>
      </c>
      <c r="X16169" s="9" t="str">
        <f t="shared" si="1572"/>
        <v/>
      </c>
      <c r="BC16169" s="9" t="str">
        <f>IF(V16169="","",MAX(BC$1:BC16168)+1)</f>
        <v/>
      </c>
    </row>
    <row r="16170" spans="21:55">
      <c r="U16170" s="17" t="b">
        <f t="shared" si="1569"/>
        <v>0</v>
      </c>
      <c r="V16170" s="9" t="str">
        <f t="shared" si="1570"/>
        <v/>
      </c>
      <c r="W16170" s="9" t="str">
        <f t="shared" si="1571"/>
        <v/>
      </c>
      <c r="X16170" s="9" t="str">
        <f t="shared" si="1572"/>
        <v/>
      </c>
      <c r="BC16170" s="9" t="str">
        <f>IF(V16170="","",MAX(BC$1:BC16169)+1)</f>
        <v/>
      </c>
    </row>
    <row r="16171" spans="21:55">
      <c r="U16171" s="17" t="b">
        <f t="shared" si="1569"/>
        <v>0</v>
      </c>
      <c r="V16171" s="9" t="str">
        <f t="shared" si="1570"/>
        <v/>
      </c>
      <c r="W16171" s="9" t="str">
        <f t="shared" si="1571"/>
        <v/>
      </c>
      <c r="X16171" s="9" t="str">
        <f t="shared" si="1572"/>
        <v/>
      </c>
      <c r="BC16171" s="9" t="str">
        <f>IF(V16171="","",MAX(BC$1:BC16170)+1)</f>
        <v/>
      </c>
    </row>
    <row r="16172" spans="21:55">
      <c r="U16172" s="17" t="b">
        <f t="shared" si="1569"/>
        <v>0</v>
      </c>
      <c r="V16172" s="9" t="str">
        <f t="shared" si="1570"/>
        <v/>
      </c>
      <c r="W16172" s="9" t="str">
        <f t="shared" si="1571"/>
        <v/>
      </c>
      <c r="X16172" s="9" t="str">
        <f t="shared" si="1572"/>
        <v/>
      </c>
      <c r="BC16172" s="9" t="str">
        <f>IF(V16172="","",MAX(BC$1:BC16171)+1)</f>
        <v/>
      </c>
    </row>
    <row r="16173" spans="21:55">
      <c r="U16173" s="17" t="b">
        <f t="shared" si="1569"/>
        <v>0</v>
      </c>
      <c r="V16173" s="9" t="str">
        <f t="shared" si="1570"/>
        <v/>
      </c>
      <c r="W16173" s="9" t="str">
        <f t="shared" si="1571"/>
        <v/>
      </c>
      <c r="X16173" s="9" t="str">
        <f t="shared" si="1572"/>
        <v/>
      </c>
      <c r="BC16173" s="9" t="str">
        <f>IF(V16173="","",MAX(BC$1:BC16172)+1)</f>
        <v/>
      </c>
    </row>
    <row r="16174" spans="21:55">
      <c r="U16174" s="17" t="b">
        <f t="shared" si="1569"/>
        <v>0</v>
      </c>
      <c r="V16174" s="9" t="str">
        <f t="shared" si="1570"/>
        <v/>
      </c>
      <c r="W16174" s="9" t="str">
        <f t="shared" si="1571"/>
        <v/>
      </c>
      <c r="X16174" s="9" t="str">
        <f t="shared" si="1572"/>
        <v/>
      </c>
      <c r="BC16174" s="9" t="str">
        <f>IF(V16174="","",MAX(BC$1:BC16173)+1)</f>
        <v/>
      </c>
    </row>
    <row r="16175" spans="21:55">
      <c r="U16175" s="17" t="b">
        <f t="shared" si="1569"/>
        <v>0</v>
      </c>
      <c r="V16175" s="9" t="str">
        <f t="shared" si="1570"/>
        <v/>
      </c>
      <c r="W16175" s="9" t="str">
        <f t="shared" si="1571"/>
        <v/>
      </c>
      <c r="X16175" s="9" t="str">
        <f t="shared" si="1572"/>
        <v/>
      </c>
      <c r="BC16175" s="9" t="str">
        <f>IF(V16175="","",MAX(BC$1:BC16174)+1)</f>
        <v/>
      </c>
    </row>
    <row r="16176" spans="21:55">
      <c r="U16176" s="17" t="b">
        <f t="shared" si="1569"/>
        <v>0</v>
      </c>
      <c r="V16176" s="9" t="str">
        <f t="shared" si="1570"/>
        <v/>
      </c>
      <c r="W16176" s="9" t="str">
        <f t="shared" si="1571"/>
        <v/>
      </c>
      <c r="X16176" s="9" t="str">
        <f t="shared" si="1572"/>
        <v/>
      </c>
      <c r="BC16176" s="9" t="str">
        <f>IF(V16176="","",MAX(BC$1:BC16175)+1)</f>
        <v/>
      </c>
    </row>
    <row r="16177" spans="21:55">
      <c r="U16177" s="17" t="b">
        <f t="shared" si="1569"/>
        <v>0</v>
      </c>
      <c r="V16177" s="9" t="str">
        <f t="shared" si="1570"/>
        <v/>
      </c>
      <c r="W16177" s="9" t="str">
        <f t="shared" si="1571"/>
        <v/>
      </c>
      <c r="X16177" s="9" t="str">
        <f t="shared" si="1572"/>
        <v/>
      </c>
      <c r="BC16177" s="9" t="str">
        <f>IF(V16177="","",MAX(BC$1:BC16176)+1)</f>
        <v/>
      </c>
    </row>
    <row r="16178" spans="21:55">
      <c r="U16178" s="17" t="b">
        <f t="shared" si="1569"/>
        <v>0</v>
      </c>
      <c r="V16178" s="9" t="str">
        <f t="shared" si="1570"/>
        <v/>
      </c>
      <c r="W16178" s="9" t="str">
        <f t="shared" si="1571"/>
        <v/>
      </c>
      <c r="X16178" s="9" t="str">
        <f t="shared" si="1572"/>
        <v/>
      </c>
      <c r="BC16178" s="9" t="str">
        <f>IF(V16178="","",MAX(BC$1:BC16177)+1)</f>
        <v/>
      </c>
    </row>
    <row r="16179" spans="21:55">
      <c r="U16179" s="17" t="b">
        <f t="shared" si="1569"/>
        <v>0</v>
      </c>
      <c r="V16179" s="9" t="str">
        <f t="shared" si="1570"/>
        <v/>
      </c>
      <c r="W16179" s="9" t="str">
        <f t="shared" si="1571"/>
        <v/>
      </c>
      <c r="X16179" s="9" t="str">
        <f t="shared" si="1572"/>
        <v/>
      </c>
      <c r="BC16179" s="9" t="str">
        <f>IF(V16179="","",MAX(BC$1:BC16178)+1)</f>
        <v/>
      </c>
    </row>
    <row r="16180" spans="21:55">
      <c r="U16180" s="17" t="b">
        <f t="shared" si="1569"/>
        <v>0</v>
      </c>
      <c r="V16180" s="9" t="str">
        <f t="shared" si="1570"/>
        <v/>
      </c>
      <c r="W16180" s="9" t="str">
        <f t="shared" si="1571"/>
        <v/>
      </c>
      <c r="X16180" s="9" t="str">
        <f t="shared" si="1572"/>
        <v/>
      </c>
      <c r="BC16180" s="9" t="str">
        <f>IF(V16180="","",MAX(BC$1:BC16179)+1)</f>
        <v/>
      </c>
    </row>
    <row r="16181" spans="21:55">
      <c r="U16181" s="17" t="b">
        <f t="shared" si="1569"/>
        <v>0</v>
      </c>
      <c r="V16181" s="9" t="str">
        <f t="shared" si="1570"/>
        <v/>
      </c>
      <c r="W16181" s="9" t="str">
        <f t="shared" si="1571"/>
        <v/>
      </c>
      <c r="X16181" s="9" t="str">
        <f t="shared" si="1572"/>
        <v/>
      </c>
      <c r="BC16181" s="9" t="str">
        <f>IF(V16181="","",MAX(BC$1:BC16180)+1)</f>
        <v/>
      </c>
    </row>
    <row r="16182" spans="21:55">
      <c r="U16182" s="17" t="b">
        <f t="shared" si="1569"/>
        <v>0</v>
      </c>
      <c r="V16182" s="9" t="str">
        <f t="shared" si="1570"/>
        <v/>
      </c>
      <c r="W16182" s="9" t="str">
        <f t="shared" si="1571"/>
        <v/>
      </c>
      <c r="X16182" s="9" t="str">
        <f t="shared" si="1572"/>
        <v/>
      </c>
      <c r="BC16182" s="9" t="str">
        <f>IF(V16182="","",MAX(BC$1:BC16181)+1)</f>
        <v/>
      </c>
    </row>
    <row r="16183" spans="21:55">
      <c r="U16183" s="17" t="b">
        <f t="shared" si="1569"/>
        <v>0</v>
      </c>
      <c r="V16183" s="9" t="str">
        <f t="shared" si="1570"/>
        <v/>
      </c>
      <c r="W16183" s="9" t="str">
        <f t="shared" si="1571"/>
        <v/>
      </c>
      <c r="X16183" s="9" t="str">
        <f t="shared" si="1572"/>
        <v/>
      </c>
      <c r="BC16183" s="9" t="str">
        <f>IF(V16183="","",MAX(BC$1:BC16182)+1)</f>
        <v/>
      </c>
    </row>
    <row r="16184" spans="21:55">
      <c r="U16184" s="17" t="b">
        <f t="shared" si="1569"/>
        <v>0</v>
      </c>
      <c r="V16184" s="9" t="str">
        <f t="shared" si="1570"/>
        <v/>
      </c>
      <c r="W16184" s="9" t="str">
        <f t="shared" si="1571"/>
        <v/>
      </c>
      <c r="X16184" s="9" t="str">
        <f t="shared" si="1572"/>
        <v/>
      </c>
      <c r="BC16184" s="9" t="str">
        <f>IF(V16184="","",MAX(BC$1:BC16183)+1)</f>
        <v/>
      </c>
    </row>
    <row r="16185" spans="21:55">
      <c r="U16185" s="17" t="b">
        <f t="shared" si="1569"/>
        <v>0</v>
      </c>
      <c r="V16185" s="9" t="str">
        <f t="shared" si="1570"/>
        <v/>
      </c>
      <c r="W16185" s="9" t="str">
        <f t="shared" si="1571"/>
        <v/>
      </c>
      <c r="X16185" s="9" t="str">
        <f t="shared" si="1572"/>
        <v/>
      </c>
      <c r="BC16185" s="9" t="str">
        <f>IF(V16185="","",MAX(BC$1:BC16184)+1)</f>
        <v/>
      </c>
    </row>
    <row r="16186" spans="21:55">
      <c r="U16186" s="17" t="b">
        <f t="shared" si="1569"/>
        <v>0</v>
      </c>
      <c r="V16186" s="9" t="str">
        <f t="shared" si="1570"/>
        <v/>
      </c>
      <c r="W16186" s="9" t="str">
        <f t="shared" si="1571"/>
        <v/>
      </c>
      <c r="X16186" s="9" t="str">
        <f t="shared" si="1572"/>
        <v/>
      </c>
      <c r="BC16186" s="9" t="str">
        <f>IF(V16186="","",MAX(BC$1:BC16185)+1)</f>
        <v/>
      </c>
    </row>
    <row r="16187" spans="21:55">
      <c r="U16187" s="17" t="b">
        <f t="shared" si="1569"/>
        <v>0</v>
      </c>
      <c r="V16187" s="9" t="str">
        <f t="shared" si="1570"/>
        <v/>
      </c>
      <c r="W16187" s="9" t="str">
        <f t="shared" si="1571"/>
        <v/>
      </c>
      <c r="X16187" s="9" t="str">
        <f t="shared" si="1572"/>
        <v/>
      </c>
      <c r="BC16187" s="9" t="str">
        <f>IF(V16187="","",MAX(BC$1:BC16186)+1)</f>
        <v/>
      </c>
    </row>
    <row r="16188" spans="21:55">
      <c r="U16188" s="17" t="b">
        <f t="shared" si="1569"/>
        <v>0</v>
      </c>
      <c r="V16188" s="9" t="str">
        <f t="shared" si="1570"/>
        <v/>
      </c>
      <c r="W16188" s="9" t="str">
        <f t="shared" si="1571"/>
        <v/>
      </c>
      <c r="X16188" s="9" t="str">
        <f t="shared" si="1572"/>
        <v/>
      </c>
      <c r="BC16188" s="9" t="str">
        <f>IF(V16188="","",MAX(BC$1:BC16187)+1)</f>
        <v/>
      </c>
    </row>
    <row r="16189" spans="21:55">
      <c r="U16189" s="17" t="b">
        <f t="shared" si="1569"/>
        <v>0</v>
      </c>
      <c r="V16189" s="9" t="str">
        <f t="shared" si="1570"/>
        <v/>
      </c>
      <c r="W16189" s="9" t="str">
        <f t="shared" si="1571"/>
        <v/>
      </c>
      <c r="X16189" s="9" t="str">
        <f t="shared" si="1572"/>
        <v/>
      </c>
      <c r="BC16189" s="9" t="str">
        <f>IF(V16189="","",MAX(BC$1:BC16188)+1)</f>
        <v/>
      </c>
    </row>
    <row r="16190" spans="21:55">
      <c r="U16190" s="17" t="b">
        <f t="shared" si="1569"/>
        <v>0</v>
      </c>
      <c r="V16190" s="9" t="str">
        <f t="shared" si="1570"/>
        <v/>
      </c>
      <c r="W16190" s="9" t="str">
        <f t="shared" si="1571"/>
        <v/>
      </c>
      <c r="X16190" s="9" t="str">
        <f t="shared" si="1572"/>
        <v/>
      </c>
      <c r="BC16190" s="9" t="str">
        <f>IF(V16190="","",MAX(BC$1:BC16189)+1)</f>
        <v/>
      </c>
    </row>
    <row r="16191" spans="21:55">
      <c r="U16191" s="17" t="b">
        <f t="shared" si="1569"/>
        <v>0</v>
      </c>
      <c r="V16191" s="9" t="str">
        <f t="shared" si="1570"/>
        <v/>
      </c>
      <c r="W16191" s="9" t="str">
        <f t="shared" si="1571"/>
        <v/>
      </c>
      <c r="X16191" s="9" t="str">
        <f t="shared" si="1572"/>
        <v/>
      </c>
      <c r="BC16191" s="9" t="str">
        <f>IF(V16191="","",MAX(BC$1:BC16190)+1)</f>
        <v/>
      </c>
    </row>
    <row r="16192" spans="21:55">
      <c r="U16192" s="17" t="b">
        <f t="shared" si="1569"/>
        <v>0</v>
      </c>
      <c r="V16192" s="9" t="str">
        <f t="shared" si="1570"/>
        <v/>
      </c>
      <c r="W16192" s="9" t="str">
        <f t="shared" si="1571"/>
        <v/>
      </c>
      <c r="X16192" s="9" t="str">
        <f t="shared" si="1572"/>
        <v/>
      </c>
      <c r="BC16192" s="9" t="str">
        <f>IF(V16192="","",MAX(BC$1:BC16191)+1)</f>
        <v/>
      </c>
    </row>
    <row r="16193" spans="21:55">
      <c r="U16193" s="17" t="b">
        <f t="shared" si="1569"/>
        <v>0</v>
      </c>
      <c r="V16193" s="9" t="str">
        <f t="shared" si="1570"/>
        <v/>
      </c>
      <c r="W16193" s="9" t="str">
        <f t="shared" si="1571"/>
        <v/>
      </c>
      <c r="X16193" s="9" t="str">
        <f t="shared" si="1572"/>
        <v/>
      </c>
      <c r="BC16193" s="9" t="str">
        <f>IF(V16193="","",MAX(BC$1:BC16192)+1)</f>
        <v/>
      </c>
    </row>
    <row r="16194" spans="21:55">
      <c r="U16194" s="17" t="b">
        <f t="shared" ref="U16194:U16257" si="1573">AND(ISNUMBER(SEARCH("(rs",N16194)),NOT(ISNUMBER(SEARCH("oxidation",N16194))),NOT(ISNUMBER(SEARCH("deamidated",N16194))),NOT(ISNUMBER(SEARCH("ammonia",N16194))),NOT(ISNUMBER(SEARCH("acetyl",N16194))),NOT(ISNUMBER(SEARCH("phospho",N16194))),NOT(ISNUMBER(SEARCH("dehydrated",N16194))))</f>
        <v>0</v>
      </c>
      <c r="V16194" s="9" t="str">
        <f t="shared" ref="V16194:V16257" si="1574">IF(U16194=TRUE, IF(ISNUMBER(SEARCH(":",P16194))=TRUE, LEFT(P16194,FIND(":",P16194)-1),P16194), "")</f>
        <v/>
      </c>
      <c r="W16194" s="9" t="str">
        <f t="shared" ref="W16194:W16257" si="1575">IF(U16194=TRUE,IF(ISNUMBER(SEARCH("Carb",N16194))=TRUE,MID(LEFT(N16194,FIND("#",N16194)-1),FIND(CHAR(1),SUBSTITUTE(N16194," ",CHAR(1),(LEN(N16194)-LEN(SUBSTITUTE(N16194," ","")))-1))+1,LEN(N16194)),LEFT(N16194,FIND("#",N16194)-1)),"")</f>
        <v/>
      </c>
      <c r="X16194" s="9" t="str">
        <f t="shared" si="1572"/>
        <v/>
      </c>
      <c r="BC16194" s="9" t="str">
        <f>IF(V16194="","",MAX(BC$1:BC16193)+1)</f>
        <v/>
      </c>
    </row>
    <row r="16195" spans="21:55">
      <c r="U16195" s="17" t="b">
        <f t="shared" si="1573"/>
        <v>0</v>
      </c>
      <c r="V16195" s="9" t="str">
        <f t="shared" si="1574"/>
        <v/>
      </c>
      <c r="W16195" s="9" t="str">
        <f t="shared" si="1575"/>
        <v/>
      </c>
      <c r="X16195" s="9" t="str">
        <f t="shared" si="1572"/>
        <v/>
      </c>
      <c r="BC16195" s="9" t="str">
        <f>IF(V16195="","",MAX(BC$1:BC16194)+1)</f>
        <v/>
      </c>
    </row>
    <row r="16196" spans="21:55">
      <c r="U16196" s="17" t="b">
        <f t="shared" si="1573"/>
        <v>0</v>
      </c>
      <c r="V16196" s="9" t="str">
        <f t="shared" si="1574"/>
        <v/>
      </c>
      <c r="W16196" s="9" t="str">
        <f t="shared" si="1575"/>
        <v/>
      </c>
      <c r="X16196" s="9" t="str">
        <f t="shared" si="1572"/>
        <v/>
      </c>
      <c r="BC16196" s="9" t="str">
        <f>IF(V16196="","",MAX(BC$1:BC16195)+1)</f>
        <v/>
      </c>
    </row>
    <row r="16197" spans="21:55">
      <c r="U16197" s="17" t="b">
        <f t="shared" si="1573"/>
        <v>0</v>
      </c>
      <c r="V16197" s="9" t="str">
        <f t="shared" si="1574"/>
        <v/>
      </c>
      <c r="W16197" s="9" t="str">
        <f t="shared" si="1575"/>
        <v/>
      </c>
      <c r="X16197" s="9" t="str">
        <f t="shared" si="1572"/>
        <v/>
      </c>
      <c r="BC16197" s="9" t="str">
        <f>IF(V16197="","",MAX(BC$1:BC16196)+1)</f>
        <v/>
      </c>
    </row>
    <row r="16198" spans="21:55">
      <c r="U16198" s="17" t="b">
        <f t="shared" si="1573"/>
        <v>0</v>
      </c>
      <c r="V16198" s="9" t="str">
        <f t="shared" si="1574"/>
        <v/>
      </c>
      <c r="W16198" s="9" t="str">
        <f t="shared" si="1575"/>
        <v/>
      </c>
      <c r="X16198" s="9" t="str">
        <f t="shared" si="1572"/>
        <v/>
      </c>
      <c r="BC16198" s="9" t="str">
        <f>IF(V16198="","",MAX(BC$1:BC16197)+1)</f>
        <v/>
      </c>
    </row>
    <row r="16199" spans="21:55">
      <c r="U16199" s="17" t="b">
        <f t="shared" si="1573"/>
        <v>0</v>
      </c>
      <c r="V16199" s="9" t="str">
        <f t="shared" si="1574"/>
        <v/>
      </c>
      <c r="W16199" s="9" t="str">
        <f t="shared" si="1575"/>
        <v/>
      </c>
      <c r="X16199" s="9" t="str">
        <f t="shared" si="1572"/>
        <v/>
      </c>
      <c r="BC16199" s="9" t="str">
        <f>IF(V16199="","",MAX(BC$1:BC16198)+1)</f>
        <v/>
      </c>
    </row>
    <row r="16200" spans="21:55">
      <c r="U16200" s="17" t="b">
        <f t="shared" si="1573"/>
        <v>0</v>
      </c>
      <c r="V16200" s="9" t="str">
        <f t="shared" si="1574"/>
        <v/>
      </c>
      <c r="W16200" s="9" t="str">
        <f t="shared" si="1575"/>
        <v/>
      </c>
      <c r="X16200" s="9" t="str">
        <f t="shared" si="1572"/>
        <v/>
      </c>
      <c r="BC16200" s="9" t="str">
        <f>IF(V16200="","",MAX(BC$1:BC16199)+1)</f>
        <v/>
      </c>
    </row>
    <row r="16201" spans="21:55">
      <c r="U16201" s="17" t="b">
        <f t="shared" si="1573"/>
        <v>0</v>
      </c>
      <c r="V16201" s="9" t="str">
        <f t="shared" si="1574"/>
        <v/>
      </c>
      <c r="W16201" s="9" t="str">
        <f t="shared" si="1575"/>
        <v/>
      </c>
      <c r="X16201" s="9" t="str">
        <f t="shared" si="1572"/>
        <v/>
      </c>
      <c r="BC16201" s="9" t="str">
        <f>IF(V16201="","",MAX(BC$1:BC16200)+1)</f>
        <v/>
      </c>
    </row>
    <row r="16202" spans="21:55">
      <c r="U16202" s="17" t="b">
        <f t="shared" si="1573"/>
        <v>0</v>
      </c>
      <c r="V16202" s="9" t="str">
        <f t="shared" si="1574"/>
        <v/>
      </c>
      <c r="W16202" s="9" t="str">
        <f t="shared" si="1575"/>
        <v/>
      </c>
      <c r="X16202" s="9" t="str">
        <f t="shared" si="1572"/>
        <v/>
      </c>
      <c r="BC16202" s="9" t="str">
        <f>IF(V16202="","",MAX(BC$1:BC16201)+1)</f>
        <v/>
      </c>
    </row>
    <row r="16203" spans="21:55">
      <c r="U16203" s="17" t="b">
        <f t="shared" si="1573"/>
        <v>0</v>
      </c>
      <c r="V16203" s="9" t="str">
        <f t="shared" si="1574"/>
        <v/>
      </c>
      <c r="W16203" s="9" t="str">
        <f t="shared" si="1575"/>
        <v/>
      </c>
      <c r="X16203" s="9" t="str">
        <f t="shared" si="1572"/>
        <v/>
      </c>
      <c r="BC16203" s="9" t="str">
        <f>IF(V16203="","",MAX(BC$1:BC16202)+1)</f>
        <v/>
      </c>
    </row>
    <row r="16204" spans="21:55">
      <c r="U16204" s="17" t="b">
        <f t="shared" si="1573"/>
        <v>0</v>
      </c>
      <c r="V16204" s="9" t="str">
        <f t="shared" si="1574"/>
        <v/>
      </c>
      <c r="W16204" s="9" t="str">
        <f t="shared" si="1575"/>
        <v/>
      </c>
      <c r="X16204" s="9" t="str">
        <f t="shared" si="1572"/>
        <v/>
      </c>
      <c r="BC16204" s="9" t="str">
        <f>IF(V16204="","",MAX(BC$1:BC16203)+1)</f>
        <v/>
      </c>
    </row>
    <row r="16205" spans="21:55">
      <c r="U16205" s="17" t="b">
        <f t="shared" si="1573"/>
        <v>0</v>
      </c>
      <c r="V16205" s="9" t="str">
        <f t="shared" si="1574"/>
        <v/>
      </c>
      <c r="W16205" s="9" t="str">
        <f t="shared" si="1575"/>
        <v/>
      </c>
      <c r="X16205" s="9" t="str">
        <f t="shared" si="1572"/>
        <v/>
      </c>
      <c r="BC16205" s="9" t="str">
        <f>IF(V16205="","",MAX(BC$1:BC16204)+1)</f>
        <v/>
      </c>
    </row>
    <row r="16206" spans="21:55">
      <c r="U16206" s="17" t="b">
        <f t="shared" si="1573"/>
        <v>0</v>
      </c>
      <c r="V16206" s="9" t="str">
        <f t="shared" si="1574"/>
        <v/>
      </c>
      <c r="W16206" s="9" t="str">
        <f t="shared" si="1575"/>
        <v/>
      </c>
      <c r="X16206" s="9" t="str">
        <f t="shared" si="1572"/>
        <v/>
      </c>
      <c r="BC16206" s="9" t="str">
        <f>IF(V16206="","",MAX(BC$1:BC16205)+1)</f>
        <v/>
      </c>
    </row>
    <row r="16207" spans="21:55">
      <c r="U16207" s="17" t="b">
        <f t="shared" si="1573"/>
        <v>0</v>
      </c>
      <c r="V16207" s="9" t="str">
        <f t="shared" si="1574"/>
        <v/>
      </c>
      <c r="W16207" s="9" t="str">
        <f t="shared" si="1575"/>
        <v/>
      </c>
      <c r="X16207" s="9" t="str">
        <f t="shared" si="1572"/>
        <v/>
      </c>
      <c r="BC16207" s="9" t="str">
        <f>IF(V16207="","",MAX(BC$1:BC16206)+1)</f>
        <v/>
      </c>
    </row>
    <row r="16208" spans="21:55">
      <c r="U16208" s="17" t="b">
        <f t="shared" si="1573"/>
        <v>0</v>
      </c>
      <c r="V16208" s="9" t="str">
        <f t="shared" si="1574"/>
        <v/>
      </c>
      <c r="W16208" s="9" t="str">
        <f t="shared" si="1575"/>
        <v/>
      </c>
      <c r="X16208" s="9" t="str">
        <f t="shared" si="1572"/>
        <v/>
      </c>
      <c r="BC16208" s="9" t="str">
        <f>IF(V16208="","",MAX(BC$1:BC16207)+1)</f>
        <v/>
      </c>
    </row>
    <row r="16209" spans="21:55">
      <c r="U16209" s="17" t="b">
        <f t="shared" si="1573"/>
        <v>0</v>
      </c>
      <c r="V16209" s="9" t="str">
        <f t="shared" si="1574"/>
        <v/>
      </c>
      <c r="W16209" s="9" t="str">
        <f t="shared" si="1575"/>
        <v/>
      </c>
      <c r="X16209" s="9" t="str">
        <f t="shared" si="1572"/>
        <v/>
      </c>
      <c r="BC16209" s="9" t="str">
        <f>IF(V16209="","",MAX(BC$1:BC16208)+1)</f>
        <v/>
      </c>
    </row>
    <row r="16210" spans="21:55">
      <c r="U16210" s="17" t="b">
        <f t="shared" si="1573"/>
        <v>0</v>
      </c>
      <c r="V16210" s="9" t="str">
        <f t="shared" si="1574"/>
        <v/>
      </c>
      <c r="W16210" s="9" t="str">
        <f t="shared" si="1575"/>
        <v/>
      </c>
      <c r="X16210" s="9" t="str">
        <f t="shared" si="1572"/>
        <v/>
      </c>
      <c r="BC16210" s="9" t="str">
        <f>IF(V16210="","",MAX(BC$1:BC16209)+1)</f>
        <v/>
      </c>
    </row>
    <row r="16211" spans="21:55">
      <c r="U16211" s="17" t="b">
        <f t="shared" si="1573"/>
        <v>0</v>
      </c>
      <c r="V16211" s="9" t="str">
        <f t="shared" si="1574"/>
        <v/>
      </c>
      <c r="W16211" s="9" t="str">
        <f t="shared" si="1575"/>
        <v/>
      </c>
      <c r="X16211" s="9" t="str">
        <f t="shared" si="1572"/>
        <v/>
      </c>
      <c r="BC16211" s="9" t="str">
        <f>IF(V16211="","",MAX(BC$1:BC16210)+1)</f>
        <v/>
      </c>
    </row>
    <row r="16212" spans="21:55">
      <c r="U16212" s="17" t="b">
        <f t="shared" si="1573"/>
        <v>0</v>
      </c>
      <c r="V16212" s="9" t="str">
        <f t="shared" si="1574"/>
        <v/>
      </c>
      <c r="W16212" s="9" t="str">
        <f t="shared" si="1575"/>
        <v/>
      </c>
      <c r="X16212" s="9" t="str">
        <f t="shared" si="1572"/>
        <v/>
      </c>
      <c r="BC16212" s="9" t="str">
        <f>IF(V16212="","",MAX(BC$1:BC16211)+1)</f>
        <v/>
      </c>
    </row>
    <row r="16213" spans="21:55">
      <c r="U16213" s="17" t="b">
        <f t="shared" si="1573"/>
        <v>0</v>
      </c>
      <c r="V16213" s="9" t="str">
        <f t="shared" si="1574"/>
        <v/>
      </c>
      <c r="W16213" s="9" t="str">
        <f t="shared" si="1575"/>
        <v/>
      </c>
      <c r="X16213" s="9" t="str">
        <f t="shared" si="1572"/>
        <v/>
      </c>
      <c r="BC16213" s="9" t="str">
        <f>IF(V16213="","",MAX(BC$1:BC16212)+1)</f>
        <v/>
      </c>
    </row>
    <row r="16214" spans="21:55">
      <c r="U16214" s="17" t="b">
        <f t="shared" si="1573"/>
        <v>0</v>
      </c>
      <c r="V16214" s="9" t="str">
        <f t="shared" si="1574"/>
        <v/>
      </c>
      <c r="W16214" s="9" t="str">
        <f t="shared" si="1575"/>
        <v/>
      </c>
      <c r="X16214" s="9" t="str">
        <f t="shared" si="1572"/>
        <v/>
      </c>
      <c r="BC16214" s="9" t="str">
        <f>IF(V16214="","",MAX(BC$1:BC16213)+1)</f>
        <v/>
      </c>
    </row>
    <row r="16215" spans="21:55">
      <c r="U16215" s="17" t="b">
        <f t="shared" si="1573"/>
        <v>0</v>
      </c>
      <c r="V16215" s="9" t="str">
        <f t="shared" si="1574"/>
        <v/>
      </c>
      <c r="W16215" s="9" t="str">
        <f t="shared" si="1575"/>
        <v/>
      </c>
      <c r="X16215" s="9" t="str">
        <f t="shared" si="1572"/>
        <v/>
      </c>
      <c r="BC16215" s="9" t="str">
        <f>IF(V16215="","",MAX(BC$1:BC16214)+1)</f>
        <v/>
      </c>
    </row>
    <row r="16216" spans="21:55">
      <c r="U16216" s="17" t="b">
        <f t="shared" si="1573"/>
        <v>0</v>
      </c>
      <c r="V16216" s="9" t="str">
        <f t="shared" si="1574"/>
        <v/>
      </c>
      <c r="W16216" s="9" t="str">
        <f t="shared" si="1575"/>
        <v/>
      </c>
      <c r="X16216" s="9" t="str">
        <f t="shared" si="1572"/>
        <v/>
      </c>
      <c r="BC16216" s="9" t="str">
        <f>IF(V16216="","",MAX(BC$1:BC16215)+1)</f>
        <v/>
      </c>
    </row>
    <row r="16217" spans="21:55">
      <c r="U16217" s="17" t="b">
        <f t="shared" si="1573"/>
        <v>0</v>
      </c>
      <c r="V16217" s="9" t="str">
        <f t="shared" si="1574"/>
        <v/>
      </c>
      <c r="W16217" s="9" t="str">
        <f t="shared" si="1575"/>
        <v/>
      </c>
      <c r="X16217" s="9" t="str">
        <f t="shared" si="1572"/>
        <v/>
      </c>
      <c r="BC16217" s="9" t="str">
        <f>IF(V16217="","",MAX(BC$1:BC16216)+1)</f>
        <v/>
      </c>
    </row>
    <row r="16218" spans="21:55">
      <c r="U16218" s="17" t="b">
        <f t="shared" si="1573"/>
        <v>0</v>
      </c>
      <c r="V16218" s="9" t="str">
        <f t="shared" si="1574"/>
        <v/>
      </c>
      <c r="W16218" s="9" t="str">
        <f t="shared" si="1575"/>
        <v/>
      </c>
      <c r="X16218" s="9" t="str">
        <f t="shared" si="1572"/>
        <v/>
      </c>
      <c r="BC16218" s="9" t="str">
        <f>IF(V16218="","",MAX(BC$1:BC16217)+1)</f>
        <v/>
      </c>
    </row>
    <row r="16219" spans="21:55">
      <c r="U16219" s="17" t="b">
        <f t="shared" si="1573"/>
        <v>0</v>
      </c>
      <c r="V16219" s="9" t="str">
        <f t="shared" si="1574"/>
        <v/>
      </c>
      <c r="W16219" s="9" t="str">
        <f t="shared" si="1575"/>
        <v/>
      </c>
      <c r="X16219" s="9" t="str">
        <f t="shared" si="1572"/>
        <v/>
      </c>
      <c r="BC16219" s="9" t="str">
        <f>IF(V16219="","",MAX(BC$1:BC16218)+1)</f>
        <v/>
      </c>
    </row>
    <row r="16220" spans="21:55">
      <c r="U16220" s="17" t="b">
        <f t="shared" si="1573"/>
        <v>0</v>
      </c>
      <c r="V16220" s="9" t="str">
        <f t="shared" si="1574"/>
        <v/>
      </c>
      <c r="W16220" s="9" t="str">
        <f t="shared" si="1575"/>
        <v/>
      </c>
      <c r="X16220" s="9" t="str">
        <f t="shared" si="1572"/>
        <v/>
      </c>
      <c r="BC16220" s="9" t="str">
        <f>IF(V16220="","",MAX(BC$1:BC16219)+1)</f>
        <v/>
      </c>
    </row>
    <row r="16221" spans="21:55">
      <c r="U16221" s="17" t="b">
        <f t="shared" si="1573"/>
        <v>0</v>
      </c>
      <c r="V16221" s="9" t="str">
        <f t="shared" si="1574"/>
        <v/>
      </c>
      <c r="W16221" s="9" t="str">
        <f t="shared" si="1575"/>
        <v/>
      </c>
      <c r="X16221" s="9" t="str">
        <f t="shared" si="1572"/>
        <v/>
      </c>
      <c r="BC16221" s="9" t="str">
        <f>IF(V16221="","",MAX(BC$1:BC16220)+1)</f>
        <v/>
      </c>
    </row>
    <row r="16222" spans="21:55">
      <c r="U16222" s="17" t="b">
        <f t="shared" si="1573"/>
        <v>0</v>
      </c>
      <c r="V16222" s="9" t="str">
        <f t="shared" si="1574"/>
        <v/>
      </c>
      <c r="W16222" s="9" t="str">
        <f t="shared" si="1575"/>
        <v/>
      </c>
      <c r="X16222" s="9" t="str">
        <f t="shared" ref="X16222:X16285" si="1576">IF(U16222=TRUE, MID(LEFT(N16222,FIND(")",N16222)-1),FIND("(",N16222)+1,LEN(N16222)), "")</f>
        <v/>
      </c>
      <c r="BC16222" s="9" t="str">
        <f>IF(V16222="","",MAX(BC$1:BC16221)+1)</f>
        <v/>
      </c>
    </row>
    <row r="16223" spans="21:55">
      <c r="U16223" s="17" t="b">
        <f t="shared" si="1573"/>
        <v>0</v>
      </c>
      <c r="V16223" s="9" t="str">
        <f t="shared" si="1574"/>
        <v/>
      </c>
      <c r="W16223" s="9" t="str">
        <f t="shared" si="1575"/>
        <v/>
      </c>
      <c r="X16223" s="9" t="str">
        <f t="shared" si="1576"/>
        <v/>
      </c>
      <c r="BC16223" s="9" t="str">
        <f>IF(V16223="","",MAX(BC$1:BC16222)+1)</f>
        <v/>
      </c>
    </row>
    <row r="16224" spans="21:55">
      <c r="U16224" s="17" t="b">
        <f t="shared" si="1573"/>
        <v>0</v>
      </c>
      <c r="V16224" s="9" t="str">
        <f t="shared" si="1574"/>
        <v/>
      </c>
      <c r="W16224" s="9" t="str">
        <f t="shared" si="1575"/>
        <v/>
      </c>
      <c r="X16224" s="9" t="str">
        <f t="shared" si="1576"/>
        <v/>
      </c>
      <c r="BC16224" s="9" t="str">
        <f>IF(V16224="","",MAX(BC$1:BC16223)+1)</f>
        <v/>
      </c>
    </row>
    <row r="16225" spans="21:55">
      <c r="U16225" s="17" t="b">
        <f t="shared" si="1573"/>
        <v>0</v>
      </c>
      <c r="V16225" s="9" t="str">
        <f t="shared" si="1574"/>
        <v/>
      </c>
      <c r="W16225" s="9" t="str">
        <f t="shared" si="1575"/>
        <v/>
      </c>
      <c r="X16225" s="9" t="str">
        <f t="shared" si="1576"/>
        <v/>
      </c>
      <c r="BC16225" s="9" t="str">
        <f>IF(V16225="","",MAX(BC$1:BC16224)+1)</f>
        <v/>
      </c>
    </row>
    <row r="16226" spans="21:55">
      <c r="U16226" s="17" t="b">
        <f t="shared" si="1573"/>
        <v>0</v>
      </c>
      <c r="V16226" s="9" t="str">
        <f t="shared" si="1574"/>
        <v/>
      </c>
      <c r="W16226" s="9" t="str">
        <f t="shared" si="1575"/>
        <v/>
      </c>
      <c r="X16226" s="9" t="str">
        <f t="shared" si="1576"/>
        <v/>
      </c>
      <c r="BC16226" s="9" t="str">
        <f>IF(V16226="","",MAX(BC$1:BC16225)+1)</f>
        <v/>
      </c>
    </row>
    <row r="16227" spans="21:55">
      <c r="U16227" s="17" t="b">
        <f t="shared" si="1573"/>
        <v>0</v>
      </c>
      <c r="V16227" s="9" t="str">
        <f t="shared" si="1574"/>
        <v/>
      </c>
      <c r="W16227" s="9" t="str">
        <f t="shared" si="1575"/>
        <v/>
      </c>
      <c r="X16227" s="9" t="str">
        <f t="shared" si="1576"/>
        <v/>
      </c>
      <c r="BC16227" s="9" t="str">
        <f>IF(V16227="","",MAX(BC$1:BC16226)+1)</f>
        <v/>
      </c>
    </row>
    <row r="16228" spans="21:55">
      <c r="U16228" s="17" t="b">
        <f t="shared" si="1573"/>
        <v>0</v>
      </c>
      <c r="V16228" s="9" t="str">
        <f t="shared" si="1574"/>
        <v/>
      </c>
      <c r="W16228" s="9" t="str">
        <f t="shared" si="1575"/>
        <v/>
      </c>
      <c r="X16228" s="9" t="str">
        <f t="shared" si="1576"/>
        <v/>
      </c>
      <c r="BC16228" s="9" t="str">
        <f>IF(V16228="","",MAX(BC$1:BC16227)+1)</f>
        <v/>
      </c>
    </row>
    <row r="16229" spans="21:55">
      <c r="U16229" s="17" t="b">
        <f t="shared" si="1573"/>
        <v>0</v>
      </c>
      <c r="V16229" s="9" t="str">
        <f t="shared" si="1574"/>
        <v/>
      </c>
      <c r="W16229" s="9" t="str">
        <f t="shared" si="1575"/>
        <v/>
      </c>
      <c r="X16229" s="9" t="str">
        <f t="shared" si="1576"/>
        <v/>
      </c>
      <c r="BC16229" s="9" t="str">
        <f>IF(V16229="","",MAX(BC$1:BC16228)+1)</f>
        <v/>
      </c>
    </row>
    <row r="16230" spans="21:55">
      <c r="U16230" s="17" t="b">
        <f t="shared" si="1573"/>
        <v>0</v>
      </c>
      <c r="V16230" s="9" t="str">
        <f t="shared" si="1574"/>
        <v/>
      </c>
      <c r="W16230" s="9" t="str">
        <f t="shared" si="1575"/>
        <v/>
      </c>
      <c r="X16230" s="9" t="str">
        <f t="shared" si="1576"/>
        <v/>
      </c>
      <c r="BC16230" s="9" t="str">
        <f>IF(V16230="","",MAX(BC$1:BC16229)+1)</f>
        <v/>
      </c>
    </row>
    <row r="16231" spans="21:55">
      <c r="U16231" s="17" t="b">
        <f t="shared" si="1573"/>
        <v>0</v>
      </c>
      <c r="V16231" s="9" t="str">
        <f t="shared" si="1574"/>
        <v/>
      </c>
      <c r="W16231" s="9" t="str">
        <f t="shared" si="1575"/>
        <v/>
      </c>
      <c r="X16231" s="9" t="str">
        <f t="shared" si="1576"/>
        <v/>
      </c>
      <c r="BC16231" s="9" t="str">
        <f>IF(V16231="","",MAX(BC$1:BC16230)+1)</f>
        <v/>
      </c>
    </row>
    <row r="16232" spans="21:55">
      <c r="U16232" s="17" t="b">
        <f t="shared" si="1573"/>
        <v>0</v>
      </c>
      <c r="V16232" s="9" t="str">
        <f t="shared" si="1574"/>
        <v/>
      </c>
      <c r="W16232" s="9" t="str">
        <f t="shared" si="1575"/>
        <v/>
      </c>
      <c r="X16232" s="9" t="str">
        <f t="shared" si="1576"/>
        <v/>
      </c>
      <c r="BC16232" s="9" t="str">
        <f>IF(V16232="","",MAX(BC$1:BC16231)+1)</f>
        <v/>
      </c>
    </row>
    <row r="16233" spans="21:55">
      <c r="U16233" s="17" t="b">
        <f t="shared" si="1573"/>
        <v>0</v>
      </c>
      <c r="V16233" s="9" t="str">
        <f t="shared" si="1574"/>
        <v/>
      </c>
      <c r="W16233" s="9" t="str">
        <f t="shared" si="1575"/>
        <v/>
      </c>
      <c r="X16233" s="9" t="str">
        <f t="shared" si="1576"/>
        <v/>
      </c>
      <c r="BC16233" s="9" t="str">
        <f>IF(V16233="","",MAX(BC$1:BC16232)+1)</f>
        <v/>
      </c>
    </row>
    <row r="16234" spans="21:55">
      <c r="U16234" s="17" t="b">
        <f t="shared" si="1573"/>
        <v>0</v>
      </c>
      <c r="V16234" s="9" t="str">
        <f t="shared" si="1574"/>
        <v/>
      </c>
      <c r="W16234" s="9" t="str">
        <f t="shared" si="1575"/>
        <v/>
      </c>
      <c r="X16234" s="9" t="str">
        <f t="shared" si="1576"/>
        <v/>
      </c>
      <c r="BC16234" s="9" t="str">
        <f>IF(V16234="","",MAX(BC$1:BC16233)+1)</f>
        <v/>
      </c>
    </row>
    <row r="16235" spans="21:55">
      <c r="U16235" s="17" t="b">
        <f t="shared" si="1573"/>
        <v>0</v>
      </c>
      <c r="V16235" s="9" t="str">
        <f t="shared" si="1574"/>
        <v/>
      </c>
      <c r="W16235" s="9" t="str">
        <f t="shared" si="1575"/>
        <v/>
      </c>
      <c r="X16235" s="9" t="str">
        <f t="shared" si="1576"/>
        <v/>
      </c>
      <c r="BC16235" s="9" t="str">
        <f>IF(V16235="","",MAX(BC$1:BC16234)+1)</f>
        <v/>
      </c>
    </row>
    <row r="16236" spans="21:55">
      <c r="U16236" s="17" t="b">
        <f t="shared" si="1573"/>
        <v>0</v>
      </c>
      <c r="V16236" s="9" t="str">
        <f t="shared" si="1574"/>
        <v/>
      </c>
      <c r="W16236" s="9" t="str">
        <f t="shared" si="1575"/>
        <v/>
      </c>
      <c r="X16236" s="9" t="str">
        <f t="shared" si="1576"/>
        <v/>
      </c>
      <c r="BC16236" s="9" t="str">
        <f>IF(V16236="","",MAX(BC$1:BC16235)+1)</f>
        <v/>
      </c>
    </row>
    <row r="16237" spans="21:55">
      <c r="U16237" s="17" t="b">
        <f t="shared" si="1573"/>
        <v>0</v>
      </c>
      <c r="V16237" s="9" t="str">
        <f t="shared" si="1574"/>
        <v/>
      </c>
      <c r="W16237" s="9" t="str">
        <f t="shared" si="1575"/>
        <v/>
      </c>
      <c r="X16237" s="9" t="str">
        <f t="shared" si="1576"/>
        <v/>
      </c>
      <c r="BC16237" s="9" t="str">
        <f>IF(V16237="","",MAX(BC$1:BC16236)+1)</f>
        <v/>
      </c>
    </row>
    <row r="16238" spans="21:55">
      <c r="U16238" s="17" t="b">
        <f t="shared" si="1573"/>
        <v>0</v>
      </c>
      <c r="V16238" s="9" t="str">
        <f t="shared" si="1574"/>
        <v/>
      </c>
      <c r="W16238" s="9" t="str">
        <f t="shared" si="1575"/>
        <v/>
      </c>
      <c r="X16238" s="9" t="str">
        <f t="shared" si="1576"/>
        <v/>
      </c>
      <c r="BC16238" s="9" t="str">
        <f>IF(V16238="","",MAX(BC$1:BC16237)+1)</f>
        <v/>
      </c>
    </row>
    <row r="16239" spans="21:55">
      <c r="U16239" s="17" t="b">
        <f t="shared" si="1573"/>
        <v>0</v>
      </c>
      <c r="V16239" s="9" t="str">
        <f t="shared" si="1574"/>
        <v/>
      </c>
      <c r="W16239" s="9" t="str">
        <f t="shared" si="1575"/>
        <v/>
      </c>
      <c r="X16239" s="9" t="str">
        <f t="shared" si="1576"/>
        <v/>
      </c>
      <c r="BC16239" s="9" t="str">
        <f>IF(V16239="","",MAX(BC$1:BC16238)+1)</f>
        <v/>
      </c>
    </row>
    <row r="16240" spans="21:55">
      <c r="U16240" s="17" t="b">
        <f t="shared" si="1573"/>
        <v>0</v>
      </c>
      <c r="V16240" s="9" t="str">
        <f t="shared" si="1574"/>
        <v/>
      </c>
      <c r="W16240" s="9" t="str">
        <f t="shared" si="1575"/>
        <v/>
      </c>
      <c r="X16240" s="9" t="str">
        <f t="shared" si="1576"/>
        <v/>
      </c>
      <c r="BC16240" s="9" t="str">
        <f>IF(V16240="","",MAX(BC$1:BC16239)+1)</f>
        <v/>
      </c>
    </row>
    <row r="16241" spans="21:55">
      <c r="U16241" s="17" t="b">
        <f t="shared" si="1573"/>
        <v>0</v>
      </c>
      <c r="V16241" s="9" t="str">
        <f t="shared" si="1574"/>
        <v/>
      </c>
      <c r="W16241" s="9" t="str">
        <f t="shared" si="1575"/>
        <v/>
      </c>
      <c r="X16241" s="9" t="str">
        <f t="shared" si="1576"/>
        <v/>
      </c>
      <c r="BC16241" s="9" t="str">
        <f>IF(V16241="","",MAX(BC$1:BC16240)+1)</f>
        <v/>
      </c>
    </row>
    <row r="16242" spans="21:55">
      <c r="U16242" s="17" t="b">
        <f t="shared" si="1573"/>
        <v>0</v>
      </c>
      <c r="V16242" s="9" t="str">
        <f t="shared" si="1574"/>
        <v/>
      </c>
      <c r="W16242" s="9" t="str">
        <f t="shared" si="1575"/>
        <v/>
      </c>
      <c r="X16242" s="9" t="str">
        <f t="shared" si="1576"/>
        <v/>
      </c>
      <c r="BC16242" s="9" t="str">
        <f>IF(V16242="","",MAX(BC$1:BC16241)+1)</f>
        <v/>
      </c>
    </row>
    <row r="16243" spans="21:55">
      <c r="U16243" s="17" t="b">
        <f t="shared" si="1573"/>
        <v>0</v>
      </c>
      <c r="V16243" s="9" t="str">
        <f t="shared" si="1574"/>
        <v/>
      </c>
      <c r="W16243" s="9" t="str">
        <f t="shared" si="1575"/>
        <v/>
      </c>
      <c r="X16243" s="9" t="str">
        <f t="shared" si="1576"/>
        <v/>
      </c>
      <c r="BC16243" s="9" t="str">
        <f>IF(V16243="","",MAX(BC$1:BC16242)+1)</f>
        <v/>
      </c>
    </row>
    <row r="16244" spans="21:55">
      <c r="U16244" s="17" t="b">
        <f t="shared" si="1573"/>
        <v>0</v>
      </c>
      <c r="V16244" s="9" t="str">
        <f t="shared" si="1574"/>
        <v/>
      </c>
      <c r="W16244" s="9" t="str">
        <f t="shared" si="1575"/>
        <v/>
      </c>
      <c r="X16244" s="9" t="str">
        <f t="shared" si="1576"/>
        <v/>
      </c>
      <c r="BC16244" s="9" t="str">
        <f>IF(V16244="","",MAX(BC$1:BC16243)+1)</f>
        <v/>
      </c>
    </row>
    <row r="16245" spans="21:55">
      <c r="U16245" s="17" t="b">
        <f t="shared" si="1573"/>
        <v>0</v>
      </c>
      <c r="V16245" s="9" t="str">
        <f t="shared" si="1574"/>
        <v/>
      </c>
      <c r="W16245" s="9" t="str">
        <f t="shared" si="1575"/>
        <v/>
      </c>
      <c r="X16245" s="9" t="str">
        <f t="shared" si="1576"/>
        <v/>
      </c>
      <c r="BC16245" s="9" t="str">
        <f>IF(V16245="","",MAX(BC$1:BC16244)+1)</f>
        <v/>
      </c>
    </row>
    <row r="16246" spans="21:55">
      <c r="U16246" s="17" t="b">
        <f t="shared" si="1573"/>
        <v>0</v>
      </c>
      <c r="V16246" s="9" t="str">
        <f t="shared" si="1574"/>
        <v/>
      </c>
      <c r="W16246" s="9" t="str">
        <f t="shared" si="1575"/>
        <v/>
      </c>
      <c r="X16246" s="9" t="str">
        <f t="shared" si="1576"/>
        <v/>
      </c>
      <c r="BC16246" s="9" t="str">
        <f>IF(V16246="","",MAX(BC$1:BC16245)+1)</f>
        <v/>
      </c>
    </row>
    <row r="16247" spans="21:55">
      <c r="U16247" s="17" t="b">
        <f t="shared" si="1573"/>
        <v>0</v>
      </c>
      <c r="V16247" s="9" t="str">
        <f t="shared" si="1574"/>
        <v/>
      </c>
      <c r="W16247" s="9" t="str">
        <f t="shared" si="1575"/>
        <v/>
      </c>
      <c r="X16247" s="9" t="str">
        <f t="shared" si="1576"/>
        <v/>
      </c>
      <c r="BC16247" s="9" t="str">
        <f>IF(V16247="","",MAX(BC$1:BC16246)+1)</f>
        <v/>
      </c>
    </row>
    <row r="16248" spans="21:55">
      <c r="U16248" s="17" t="b">
        <f t="shared" si="1573"/>
        <v>0</v>
      </c>
      <c r="V16248" s="9" t="str">
        <f t="shared" si="1574"/>
        <v/>
      </c>
      <c r="W16248" s="9" t="str">
        <f t="shared" si="1575"/>
        <v/>
      </c>
      <c r="X16248" s="9" t="str">
        <f t="shared" si="1576"/>
        <v/>
      </c>
      <c r="BC16248" s="9" t="str">
        <f>IF(V16248="","",MAX(BC$1:BC16247)+1)</f>
        <v/>
      </c>
    </row>
    <row r="16249" spans="21:55">
      <c r="U16249" s="17" t="b">
        <f t="shared" si="1573"/>
        <v>0</v>
      </c>
      <c r="V16249" s="9" t="str">
        <f t="shared" si="1574"/>
        <v/>
      </c>
      <c r="W16249" s="9" t="str">
        <f t="shared" si="1575"/>
        <v/>
      </c>
      <c r="X16249" s="9" t="str">
        <f t="shared" si="1576"/>
        <v/>
      </c>
      <c r="BC16249" s="9" t="str">
        <f>IF(V16249="","",MAX(BC$1:BC16248)+1)</f>
        <v/>
      </c>
    </row>
    <row r="16250" spans="21:55">
      <c r="U16250" s="17" t="b">
        <f t="shared" si="1573"/>
        <v>0</v>
      </c>
      <c r="V16250" s="9" t="str">
        <f t="shared" si="1574"/>
        <v/>
      </c>
      <c r="W16250" s="9" t="str">
        <f t="shared" si="1575"/>
        <v/>
      </c>
      <c r="X16250" s="9" t="str">
        <f t="shared" si="1576"/>
        <v/>
      </c>
      <c r="BC16250" s="9" t="str">
        <f>IF(V16250="","",MAX(BC$1:BC16249)+1)</f>
        <v/>
      </c>
    </row>
    <row r="16251" spans="21:55">
      <c r="U16251" s="17" t="b">
        <f t="shared" si="1573"/>
        <v>0</v>
      </c>
      <c r="V16251" s="9" t="str">
        <f t="shared" si="1574"/>
        <v/>
      </c>
      <c r="W16251" s="9" t="str">
        <f t="shared" si="1575"/>
        <v/>
      </c>
      <c r="X16251" s="9" t="str">
        <f t="shared" si="1576"/>
        <v/>
      </c>
      <c r="BC16251" s="9" t="str">
        <f>IF(V16251="","",MAX(BC$1:BC16250)+1)</f>
        <v/>
      </c>
    </row>
    <row r="16252" spans="21:55">
      <c r="U16252" s="17" t="b">
        <f t="shared" si="1573"/>
        <v>0</v>
      </c>
      <c r="V16252" s="9" t="str">
        <f t="shared" si="1574"/>
        <v/>
      </c>
      <c r="W16252" s="9" t="str">
        <f t="shared" si="1575"/>
        <v/>
      </c>
      <c r="X16252" s="9" t="str">
        <f t="shared" si="1576"/>
        <v/>
      </c>
      <c r="BC16252" s="9" t="str">
        <f>IF(V16252="","",MAX(BC$1:BC16251)+1)</f>
        <v/>
      </c>
    </row>
    <row r="16253" spans="21:55">
      <c r="U16253" s="17" t="b">
        <f t="shared" si="1573"/>
        <v>0</v>
      </c>
      <c r="V16253" s="9" t="str">
        <f t="shared" si="1574"/>
        <v/>
      </c>
      <c r="W16253" s="9" t="str">
        <f t="shared" si="1575"/>
        <v/>
      </c>
      <c r="X16253" s="9" t="str">
        <f t="shared" si="1576"/>
        <v/>
      </c>
      <c r="BC16253" s="9" t="str">
        <f>IF(V16253="","",MAX(BC$1:BC16252)+1)</f>
        <v/>
      </c>
    </row>
    <row r="16254" spans="21:55">
      <c r="U16254" s="17" t="b">
        <f t="shared" si="1573"/>
        <v>0</v>
      </c>
      <c r="V16254" s="9" t="str">
        <f t="shared" si="1574"/>
        <v/>
      </c>
      <c r="W16254" s="9" t="str">
        <f t="shared" si="1575"/>
        <v/>
      </c>
      <c r="X16254" s="9" t="str">
        <f t="shared" si="1576"/>
        <v/>
      </c>
      <c r="BC16254" s="9" t="str">
        <f>IF(V16254="","",MAX(BC$1:BC16253)+1)</f>
        <v/>
      </c>
    </row>
    <row r="16255" spans="21:55">
      <c r="U16255" s="17" t="b">
        <f t="shared" si="1573"/>
        <v>0</v>
      </c>
      <c r="V16255" s="9" t="str">
        <f t="shared" si="1574"/>
        <v/>
      </c>
      <c r="W16255" s="9" t="str">
        <f t="shared" si="1575"/>
        <v/>
      </c>
      <c r="X16255" s="9" t="str">
        <f t="shared" si="1576"/>
        <v/>
      </c>
      <c r="BC16255" s="9" t="str">
        <f>IF(V16255="","",MAX(BC$1:BC16254)+1)</f>
        <v/>
      </c>
    </row>
    <row r="16256" spans="21:55">
      <c r="U16256" s="17" t="b">
        <f t="shared" si="1573"/>
        <v>0</v>
      </c>
      <c r="V16256" s="9" t="str">
        <f t="shared" si="1574"/>
        <v/>
      </c>
      <c r="W16256" s="9" t="str">
        <f t="shared" si="1575"/>
        <v/>
      </c>
      <c r="X16256" s="9" t="str">
        <f t="shared" si="1576"/>
        <v/>
      </c>
      <c r="BC16256" s="9" t="str">
        <f>IF(V16256="","",MAX(BC$1:BC16255)+1)</f>
        <v/>
      </c>
    </row>
    <row r="16257" spans="21:55">
      <c r="U16257" s="17" t="b">
        <f t="shared" si="1573"/>
        <v>0</v>
      </c>
      <c r="V16257" s="9" t="str">
        <f t="shared" si="1574"/>
        <v/>
      </c>
      <c r="W16257" s="9" t="str">
        <f t="shared" si="1575"/>
        <v/>
      </c>
      <c r="X16257" s="9" t="str">
        <f t="shared" si="1576"/>
        <v/>
      </c>
      <c r="BC16257" s="9" t="str">
        <f>IF(V16257="","",MAX(BC$1:BC16256)+1)</f>
        <v/>
      </c>
    </row>
    <row r="16258" spans="21:55">
      <c r="U16258" s="17" t="b">
        <f t="shared" ref="U16258:U16321" si="1577">AND(ISNUMBER(SEARCH("(rs",N16258)),NOT(ISNUMBER(SEARCH("oxidation",N16258))),NOT(ISNUMBER(SEARCH("deamidated",N16258))),NOT(ISNUMBER(SEARCH("ammonia",N16258))),NOT(ISNUMBER(SEARCH("acetyl",N16258))),NOT(ISNUMBER(SEARCH("phospho",N16258))),NOT(ISNUMBER(SEARCH("dehydrated",N16258))))</f>
        <v>0</v>
      </c>
      <c r="V16258" s="9" t="str">
        <f t="shared" ref="V16258:V16321" si="1578">IF(U16258=TRUE, IF(ISNUMBER(SEARCH(":",P16258))=TRUE, LEFT(P16258,FIND(":",P16258)-1),P16258), "")</f>
        <v/>
      </c>
      <c r="W16258" s="9" t="str">
        <f t="shared" ref="W16258:W16321" si="1579">IF(U16258=TRUE,IF(ISNUMBER(SEARCH("Carb",N16258))=TRUE,MID(LEFT(N16258,FIND("#",N16258)-1),FIND(CHAR(1),SUBSTITUTE(N16258," ",CHAR(1),(LEN(N16258)-LEN(SUBSTITUTE(N16258," ","")))-1))+1,LEN(N16258)),LEFT(N16258,FIND("#",N16258)-1)),"")</f>
        <v/>
      </c>
      <c r="X16258" s="9" t="str">
        <f t="shared" si="1576"/>
        <v/>
      </c>
      <c r="BC16258" s="9" t="str">
        <f>IF(V16258="","",MAX(BC$1:BC16257)+1)</f>
        <v/>
      </c>
    </row>
    <row r="16259" spans="21:55">
      <c r="U16259" s="17" t="b">
        <f t="shared" si="1577"/>
        <v>0</v>
      </c>
      <c r="V16259" s="9" t="str">
        <f t="shared" si="1578"/>
        <v/>
      </c>
      <c r="W16259" s="9" t="str">
        <f t="shared" si="1579"/>
        <v/>
      </c>
      <c r="X16259" s="9" t="str">
        <f t="shared" si="1576"/>
        <v/>
      </c>
      <c r="BC16259" s="9" t="str">
        <f>IF(V16259="","",MAX(BC$1:BC16258)+1)</f>
        <v/>
      </c>
    </row>
    <row r="16260" spans="21:55">
      <c r="U16260" s="17" t="b">
        <f t="shared" si="1577"/>
        <v>0</v>
      </c>
      <c r="V16260" s="9" t="str">
        <f t="shared" si="1578"/>
        <v/>
      </c>
      <c r="W16260" s="9" t="str">
        <f t="shared" si="1579"/>
        <v/>
      </c>
      <c r="X16260" s="9" t="str">
        <f t="shared" si="1576"/>
        <v/>
      </c>
      <c r="BC16260" s="9" t="str">
        <f>IF(V16260="","",MAX(BC$1:BC16259)+1)</f>
        <v/>
      </c>
    </row>
    <row r="16261" spans="21:55">
      <c r="U16261" s="17" t="b">
        <f t="shared" si="1577"/>
        <v>0</v>
      </c>
      <c r="V16261" s="9" t="str">
        <f t="shared" si="1578"/>
        <v/>
      </c>
      <c r="W16261" s="9" t="str">
        <f t="shared" si="1579"/>
        <v/>
      </c>
      <c r="X16261" s="9" t="str">
        <f t="shared" si="1576"/>
        <v/>
      </c>
      <c r="BC16261" s="9" t="str">
        <f>IF(V16261="","",MAX(BC$1:BC16260)+1)</f>
        <v/>
      </c>
    </row>
    <row r="16262" spans="21:55">
      <c r="U16262" s="17" t="b">
        <f t="shared" si="1577"/>
        <v>0</v>
      </c>
      <c r="V16262" s="9" t="str">
        <f t="shared" si="1578"/>
        <v/>
      </c>
      <c r="W16262" s="9" t="str">
        <f t="shared" si="1579"/>
        <v/>
      </c>
      <c r="X16262" s="9" t="str">
        <f t="shared" si="1576"/>
        <v/>
      </c>
      <c r="BC16262" s="9" t="str">
        <f>IF(V16262="","",MAX(BC$1:BC16261)+1)</f>
        <v/>
      </c>
    </row>
    <row r="16263" spans="21:55">
      <c r="U16263" s="17" t="b">
        <f t="shared" si="1577"/>
        <v>0</v>
      </c>
      <c r="V16263" s="9" t="str">
        <f t="shared" si="1578"/>
        <v/>
      </c>
      <c r="W16263" s="9" t="str">
        <f t="shared" si="1579"/>
        <v/>
      </c>
      <c r="X16263" s="9" t="str">
        <f t="shared" si="1576"/>
        <v/>
      </c>
      <c r="BC16263" s="9" t="str">
        <f>IF(V16263="","",MAX(BC$1:BC16262)+1)</f>
        <v/>
      </c>
    </row>
    <row r="16264" spans="21:55">
      <c r="U16264" s="17" t="b">
        <f t="shared" si="1577"/>
        <v>0</v>
      </c>
      <c r="V16264" s="9" t="str">
        <f t="shared" si="1578"/>
        <v/>
      </c>
      <c r="W16264" s="9" t="str">
        <f t="shared" si="1579"/>
        <v/>
      </c>
      <c r="X16264" s="9" t="str">
        <f t="shared" si="1576"/>
        <v/>
      </c>
      <c r="BC16264" s="9" t="str">
        <f>IF(V16264="","",MAX(BC$1:BC16263)+1)</f>
        <v/>
      </c>
    </row>
    <row r="16265" spans="21:55">
      <c r="U16265" s="17" t="b">
        <f t="shared" si="1577"/>
        <v>0</v>
      </c>
      <c r="V16265" s="9" t="str">
        <f t="shared" si="1578"/>
        <v/>
      </c>
      <c r="W16265" s="9" t="str">
        <f t="shared" si="1579"/>
        <v/>
      </c>
      <c r="X16265" s="9" t="str">
        <f t="shared" si="1576"/>
        <v/>
      </c>
      <c r="BC16265" s="9" t="str">
        <f>IF(V16265="","",MAX(BC$1:BC16264)+1)</f>
        <v/>
      </c>
    </row>
    <row r="16266" spans="21:55">
      <c r="U16266" s="17" t="b">
        <f t="shared" si="1577"/>
        <v>0</v>
      </c>
      <c r="V16266" s="9" t="str">
        <f t="shared" si="1578"/>
        <v/>
      </c>
      <c r="W16266" s="9" t="str">
        <f t="shared" si="1579"/>
        <v/>
      </c>
      <c r="X16266" s="9" t="str">
        <f t="shared" si="1576"/>
        <v/>
      </c>
      <c r="BC16266" s="9" t="str">
        <f>IF(V16266="","",MAX(BC$1:BC16265)+1)</f>
        <v/>
      </c>
    </row>
    <row r="16267" spans="21:55">
      <c r="U16267" s="17" t="b">
        <f t="shared" si="1577"/>
        <v>0</v>
      </c>
      <c r="V16267" s="9" t="str">
        <f t="shared" si="1578"/>
        <v/>
      </c>
      <c r="W16267" s="9" t="str">
        <f t="shared" si="1579"/>
        <v/>
      </c>
      <c r="X16267" s="9" t="str">
        <f t="shared" si="1576"/>
        <v/>
      </c>
      <c r="BC16267" s="9" t="str">
        <f>IF(V16267="","",MAX(BC$1:BC16266)+1)</f>
        <v/>
      </c>
    </row>
    <row r="16268" spans="21:55">
      <c r="U16268" s="17" t="b">
        <f t="shared" si="1577"/>
        <v>0</v>
      </c>
      <c r="V16268" s="9" t="str">
        <f t="shared" si="1578"/>
        <v/>
      </c>
      <c r="W16268" s="9" t="str">
        <f t="shared" si="1579"/>
        <v/>
      </c>
      <c r="X16268" s="9" t="str">
        <f t="shared" si="1576"/>
        <v/>
      </c>
      <c r="BC16268" s="9" t="str">
        <f>IF(V16268="","",MAX(BC$1:BC16267)+1)</f>
        <v/>
      </c>
    </row>
    <row r="16269" spans="21:55">
      <c r="U16269" s="17" t="b">
        <f t="shared" si="1577"/>
        <v>0</v>
      </c>
      <c r="V16269" s="9" t="str">
        <f t="shared" si="1578"/>
        <v/>
      </c>
      <c r="W16269" s="9" t="str">
        <f t="shared" si="1579"/>
        <v/>
      </c>
      <c r="X16269" s="9" t="str">
        <f t="shared" si="1576"/>
        <v/>
      </c>
      <c r="BC16269" s="9" t="str">
        <f>IF(V16269="","",MAX(BC$1:BC16268)+1)</f>
        <v/>
      </c>
    </row>
    <row r="16270" spans="21:55">
      <c r="U16270" s="17" t="b">
        <f t="shared" si="1577"/>
        <v>0</v>
      </c>
      <c r="V16270" s="9" t="str">
        <f t="shared" si="1578"/>
        <v/>
      </c>
      <c r="W16270" s="9" t="str">
        <f t="shared" si="1579"/>
        <v/>
      </c>
      <c r="X16270" s="9" t="str">
        <f t="shared" si="1576"/>
        <v/>
      </c>
      <c r="BC16270" s="9" t="str">
        <f>IF(V16270="","",MAX(BC$1:BC16269)+1)</f>
        <v/>
      </c>
    </row>
    <row r="16271" spans="21:55">
      <c r="U16271" s="17" t="b">
        <f t="shared" si="1577"/>
        <v>0</v>
      </c>
      <c r="V16271" s="9" t="str">
        <f t="shared" si="1578"/>
        <v/>
      </c>
      <c r="W16271" s="9" t="str">
        <f t="shared" si="1579"/>
        <v/>
      </c>
      <c r="X16271" s="9" t="str">
        <f t="shared" si="1576"/>
        <v/>
      </c>
      <c r="BC16271" s="9" t="str">
        <f>IF(V16271="","",MAX(BC$1:BC16270)+1)</f>
        <v/>
      </c>
    </row>
    <row r="16272" spans="21:55">
      <c r="U16272" s="17" t="b">
        <f t="shared" si="1577"/>
        <v>0</v>
      </c>
      <c r="V16272" s="9" t="str">
        <f t="shared" si="1578"/>
        <v/>
      </c>
      <c r="W16272" s="9" t="str">
        <f t="shared" si="1579"/>
        <v/>
      </c>
      <c r="X16272" s="9" t="str">
        <f t="shared" si="1576"/>
        <v/>
      </c>
      <c r="BC16272" s="9" t="str">
        <f>IF(V16272="","",MAX(BC$1:BC16271)+1)</f>
        <v/>
      </c>
    </row>
    <row r="16273" spans="21:55">
      <c r="U16273" s="17" t="b">
        <f t="shared" si="1577"/>
        <v>0</v>
      </c>
      <c r="V16273" s="9" t="str">
        <f t="shared" si="1578"/>
        <v/>
      </c>
      <c r="W16273" s="9" t="str">
        <f t="shared" si="1579"/>
        <v/>
      </c>
      <c r="X16273" s="9" t="str">
        <f t="shared" si="1576"/>
        <v/>
      </c>
      <c r="BC16273" s="9" t="str">
        <f>IF(V16273="","",MAX(BC$1:BC16272)+1)</f>
        <v/>
      </c>
    </row>
    <row r="16274" spans="21:55">
      <c r="U16274" s="17" t="b">
        <f t="shared" si="1577"/>
        <v>0</v>
      </c>
      <c r="V16274" s="9" t="str">
        <f t="shared" si="1578"/>
        <v/>
      </c>
      <c r="W16274" s="9" t="str">
        <f t="shared" si="1579"/>
        <v/>
      </c>
      <c r="X16274" s="9" t="str">
        <f t="shared" si="1576"/>
        <v/>
      </c>
      <c r="BC16274" s="9" t="str">
        <f>IF(V16274="","",MAX(BC$1:BC16273)+1)</f>
        <v/>
      </c>
    </row>
    <row r="16275" spans="21:55">
      <c r="U16275" s="17" t="b">
        <f t="shared" si="1577"/>
        <v>0</v>
      </c>
      <c r="V16275" s="9" t="str">
        <f t="shared" si="1578"/>
        <v/>
      </c>
      <c r="W16275" s="9" t="str">
        <f t="shared" si="1579"/>
        <v/>
      </c>
      <c r="X16275" s="9" t="str">
        <f t="shared" si="1576"/>
        <v/>
      </c>
      <c r="BC16275" s="9" t="str">
        <f>IF(V16275="","",MAX(BC$1:BC16274)+1)</f>
        <v/>
      </c>
    </row>
    <row r="16276" spans="21:55">
      <c r="U16276" s="17" t="b">
        <f t="shared" si="1577"/>
        <v>0</v>
      </c>
      <c r="V16276" s="9" t="str">
        <f t="shared" si="1578"/>
        <v/>
      </c>
      <c r="W16276" s="9" t="str">
        <f t="shared" si="1579"/>
        <v/>
      </c>
      <c r="X16276" s="9" t="str">
        <f t="shared" si="1576"/>
        <v/>
      </c>
      <c r="BC16276" s="9" t="str">
        <f>IF(V16276="","",MAX(BC$1:BC16275)+1)</f>
        <v/>
      </c>
    </row>
    <row r="16277" spans="21:55">
      <c r="U16277" s="17" t="b">
        <f t="shared" si="1577"/>
        <v>0</v>
      </c>
      <c r="V16277" s="9" t="str">
        <f t="shared" si="1578"/>
        <v/>
      </c>
      <c r="W16277" s="9" t="str">
        <f t="shared" si="1579"/>
        <v/>
      </c>
      <c r="X16277" s="9" t="str">
        <f t="shared" si="1576"/>
        <v/>
      </c>
      <c r="BC16277" s="9" t="str">
        <f>IF(V16277="","",MAX(BC$1:BC16276)+1)</f>
        <v/>
      </c>
    </row>
    <row r="16278" spans="21:55">
      <c r="U16278" s="17" t="b">
        <f t="shared" si="1577"/>
        <v>0</v>
      </c>
      <c r="V16278" s="9" t="str">
        <f t="shared" si="1578"/>
        <v/>
      </c>
      <c r="W16278" s="9" t="str">
        <f t="shared" si="1579"/>
        <v/>
      </c>
      <c r="X16278" s="9" t="str">
        <f t="shared" si="1576"/>
        <v/>
      </c>
      <c r="BC16278" s="9" t="str">
        <f>IF(V16278="","",MAX(BC$1:BC16277)+1)</f>
        <v/>
      </c>
    </row>
    <row r="16279" spans="21:55">
      <c r="U16279" s="17" t="b">
        <f t="shared" si="1577"/>
        <v>0</v>
      </c>
      <c r="V16279" s="9" t="str">
        <f t="shared" si="1578"/>
        <v/>
      </c>
      <c r="W16279" s="9" t="str">
        <f t="shared" si="1579"/>
        <v/>
      </c>
      <c r="X16279" s="9" t="str">
        <f t="shared" si="1576"/>
        <v/>
      </c>
      <c r="BC16279" s="9" t="str">
        <f>IF(V16279="","",MAX(BC$1:BC16278)+1)</f>
        <v/>
      </c>
    </row>
    <row r="16280" spans="21:55">
      <c r="U16280" s="17" t="b">
        <f t="shared" si="1577"/>
        <v>0</v>
      </c>
      <c r="V16280" s="9" t="str">
        <f t="shared" si="1578"/>
        <v/>
      </c>
      <c r="W16280" s="9" t="str">
        <f t="shared" si="1579"/>
        <v/>
      </c>
      <c r="X16280" s="9" t="str">
        <f t="shared" si="1576"/>
        <v/>
      </c>
      <c r="BC16280" s="9" t="str">
        <f>IF(V16280="","",MAX(BC$1:BC16279)+1)</f>
        <v/>
      </c>
    </row>
    <row r="16281" spans="21:55">
      <c r="U16281" s="17" t="b">
        <f t="shared" si="1577"/>
        <v>0</v>
      </c>
      <c r="V16281" s="9" t="str">
        <f t="shared" si="1578"/>
        <v/>
      </c>
      <c r="W16281" s="9" t="str">
        <f t="shared" si="1579"/>
        <v/>
      </c>
      <c r="X16281" s="9" t="str">
        <f t="shared" si="1576"/>
        <v/>
      </c>
      <c r="BC16281" s="9" t="str">
        <f>IF(V16281="","",MAX(BC$1:BC16280)+1)</f>
        <v/>
      </c>
    </row>
    <row r="16282" spans="21:55">
      <c r="U16282" s="17" t="b">
        <f t="shared" si="1577"/>
        <v>0</v>
      </c>
      <c r="V16282" s="9" t="str">
        <f t="shared" si="1578"/>
        <v/>
      </c>
      <c r="W16282" s="9" t="str">
        <f t="shared" si="1579"/>
        <v/>
      </c>
      <c r="X16282" s="9" t="str">
        <f t="shared" si="1576"/>
        <v/>
      </c>
      <c r="BC16282" s="9" t="str">
        <f>IF(V16282="","",MAX(BC$1:BC16281)+1)</f>
        <v/>
      </c>
    </row>
    <row r="16283" spans="21:55">
      <c r="U16283" s="17" t="b">
        <f t="shared" si="1577"/>
        <v>0</v>
      </c>
      <c r="V16283" s="9" t="str">
        <f t="shared" si="1578"/>
        <v/>
      </c>
      <c r="W16283" s="9" t="str">
        <f t="shared" si="1579"/>
        <v/>
      </c>
      <c r="X16283" s="9" t="str">
        <f t="shared" si="1576"/>
        <v/>
      </c>
      <c r="BC16283" s="9" t="str">
        <f>IF(V16283="","",MAX(BC$1:BC16282)+1)</f>
        <v/>
      </c>
    </row>
    <row r="16284" spans="21:55">
      <c r="U16284" s="17" t="b">
        <f t="shared" si="1577"/>
        <v>0</v>
      </c>
      <c r="V16284" s="9" t="str">
        <f t="shared" si="1578"/>
        <v/>
      </c>
      <c r="W16284" s="9" t="str">
        <f t="shared" si="1579"/>
        <v/>
      </c>
      <c r="X16284" s="9" t="str">
        <f t="shared" si="1576"/>
        <v/>
      </c>
      <c r="BC16284" s="9" t="str">
        <f>IF(V16284="","",MAX(BC$1:BC16283)+1)</f>
        <v/>
      </c>
    </row>
    <row r="16285" spans="21:55">
      <c r="U16285" s="17" t="b">
        <f t="shared" si="1577"/>
        <v>0</v>
      </c>
      <c r="V16285" s="9" t="str">
        <f t="shared" si="1578"/>
        <v/>
      </c>
      <c r="W16285" s="9" t="str">
        <f t="shared" si="1579"/>
        <v/>
      </c>
      <c r="X16285" s="9" t="str">
        <f t="shared" si="1576"/>
        <v/>
      </c>
      <c r="BC16285" s="9" t="str">
        <f>IF(V16285="","",MAX(BC$1:BC16284)+1)</f>
        <v/>
      </c>
    </row>
    <row r="16286" spans="21:55">
      <c r="U16286" s="17" t="b">
        <f t="shared" si="1577"/>
        <v>0</v>
      </c>
      <c r="V16286" s="9" t="str">
        <f t="shared" si="1578"/>
        <v/>
      </c>
      <c r="W16286" s="9" t="str">
        <f t="shared" si="1579"/>
        <v/>
      </c>
      <c r="X16286" s="9" t="str">
        <f t="shared" ref="X16286:X16349" si="1580">IF(U16286=TRUE, MID(LEFT(N16286,FIND(")",N16286)-1),FIND("(",N16286)+1,LEN(N16286)), "")</f>
        <v/>
      </c>
      <c r="BC16286" s="9" t="str">
        <f>IF(V16286="","",MAX(BC$1:BC16285)+1)</f>
        <v/>
      </c>
    </row>
    <row r="16287" spans="21:55">
      <c r="U16287" s="17" t="b">
        <f t="shared" si="1577"/>
        <v>0</v>
      </c>
      <c r="V16287" s="9" t="str">
        <f t="shared" si="1578"/>
        <v/>
      </c>
      <c r="W16287" s="9" t="str">
        <f t="shared" si="1579"/>
        <v/>
      </c>
      <c r="X16287" s="9" t="str">
        <f t="shared" si="1580"/>
        <v/>
      </c>
      <c r="BC16287" s="9" t="str">
        <f>IF(V16287="","",MAX(BC$1:BC16286)+1)</f>
        <v/>
      </c>
    </row>
    <row r="16288" spans="21:55">
      <c r="U16288" s="17" t="b">
        <f>AND(ISNUMBER(SEARCH("(rs",N16288)),NOT(ISNUMBER(SEARCH("oxidation",N16288))),NOT(ISNUMBER(SEARCH("deamidated",N16288)))+N("Z/a/c/h/a/r/y G/o/e/c/k/e/r c/r/e/a/t/e/d t/h/i/s d/o/c/u/m/e/n/t"),NOT(ISNUMBER(SEARCH("ammonia",N16288))),NOT(ISNUMBER(SEARCH("acetyl",N16288))),NOT(ISNUMBER(SEARCH("phospho",N16288))),NOT(ISNUMBER(SEARCH("dehydrated",N16288))))</f>
        <v>0</v>
      </c>
      <c r="V16288" s="9" t="str">
        <f t="shared" si="1578"/>
        <v/>
      </c>
      <c r="W16288" s="9" t="str">
        <f t="shared" si="1579"/>
        <v/>
      </c>
      <c r="X16288" s="9" t="str">
        <f t="shared" si="1580"/>
        <v/>
      </c>
      <c r="BC16288" s="9" t="str">
        <f>IF(V16288="","",MAX(BC$1:BC16287)+1)</f>
        <v/>
      </c>
    </row>
    <row r="16289" spans="21:55">
      <c r="U16289" s="17" t="b">
        <f t="shared" si="1577"/>
        <v>0</v>
      </c>
      <c r="V16289" s="9" t="str">
        <f t="shared" si="1578"/>
        <v/>
      </c>
      <c r="W16289" s="9" t="str">
        <f t="shared" si="1579"/>
        <v/>
      </c>
      <c r="X16289" s="9" t="str">
        <f t="shared" si="1580"/>
        <v/>
      </c>
      <c r="BC16289" s="9" t="str">
        <f>IF(V16289="","",MAX(BC$1:BC16288)+1)</f>
        <v/>
      </c>
    </row>
    <row r="16290" spans="21:55">
      <c r="U16290" s="17" t="b">
        <f t="shared" si="1577"/>
        <v>0</v>
      </c>
      <c r="V16290" s="9" t="str">
        <f t="shared" si="1578"/>
        <v/>
      </c>
      <c r="W16290" s="9" t="str">
        <f t="shared" si="1579"/>
        <v/>
      </c>
      <c r="X16290" s="9" t="str">
        <f t="shared" si="1580"/>
        <v/>
      </c>
      <c r="BC16290" s="9" t="str">
        <f>IF(V16290="","",MAX(BC$1:BC16289)+1)</f>
        <v/>
      </c>
    </row>
    <row r="16291" spans="21:55">
      <c r="U16291" s="17" t="b">
        <f t="shared" si="1577"/>
        <v>0</v>
      </c>
      <c r="V16291" s="9" t="str">
        <f t="shared" si="1578"/>
        <v/>
      </c>
      <c r="W16291" s="9" t="str">
        <f t="shared" si="1579"/>
        <v/>
      </c>
      <c r="X16291" s="9" t="str">
        <f t="shared" si="1580"/>
        <v/>
      </c>
      <c r="BC16291" s="9" t="str">
        <f>IF(V16291="","",MAX(BC$1:BC16290)+1)</f>
        <v/>
      </c>
    </row>
    <row r="16292" spans="21:55">
      <c r="U16292" s="17" t="b">
        <f t="shared" si="1577"/>
        <v>0</v>
      </c>
      <c r="V16292" s="9" t="str">
        <f t="shared" si="1578"/>
        <v/>
      </c>
      <c r="W16292" s="9" t="str">
        <f t="shared" si="1579"/>
        <v/>
      </c>
      <c r="X16292" s="9" t="str">
        <f t="shared" si="1580"/>
        <v/>
      </c>
      <c r="BC16292" s="9" t="str">
        <f>IF(V16292="","",MAX(BC$1:BC16291)+1)</f>
        <v/>
      </c>
    </row>
    <row r="16293" spans="21:55">
      <c r="U16293" s="17" t="b">
        <f t="shared" si="1577"/>
        <v>0</v>
      </c>
      <c r="V16293" s="9" t="str">
        <f t="shared" si="1578"/>
        <v/>
      </c>
      <c r="W16293" s="9" t="str">
        <f t="shared" si="1579"/>
        <v/>
      </c>
      <c r="X16293" s="9" t="str">
        <f t="shared" si="1580"/>
        <v/>
      </c>
      <c r="BC16293" s="9" t="str">
        <f>IF(V16293="","",MAX(BC$1:BC16292)+1)</f>
        <v/>
      </c>
    </row>
    <row r="16294" spans="21:55">
      <c r="U16294" s="17" t="b">
        <f t="shared" si="1577"/>
        <v>0</v>
      </c>
      <c r="V16294" s="9" t="str">
        <f t="shared" si="1578"/>
        <v/>
      </c>
      <c r="W16294" s="9" t="str">
        <f t="shared" si="1579"/>
        <v/>
      </c>
      <c r="X16294" s="9" t="str">
        <f t="shared" si="1580"/>
        <v/>
      </c>
      <c r="BC16294" s="9" t="str">
        <f>IF(V16294="","",MAX(BC$1:BC16293)+1)</f>
        <v/>
      </c>
    </row>
    <row r="16295" spans="21:55">
      <c r="U16295" s="17" t="b">
        <f t="shared" si="1577"/>
        <v>0</v>
      </c>
      <c r="V16295" s="9" t="str">
        <f t="shared" si="1578"/>
        <v/>
      </c>
      <c r="W16295" s="9" t="str">
        <f t="shared" si="1579"/>
        <v/>
      </c>
      <c r="X16295" s="9" t="str">
        <f t="shared" si="1580"/>
        <v/>
      </c>
      <c r="BC16295" s="9" t="str">
        <f>IF(V16295="","",MAX(BC$1:BC16294)+1)</f>
        <v/>
      </c>
    </row>
    <row r="16296" spans="21:55">
      <c r="U16296" s="17" t="b">
        <f t="shared" si="1577"/>
        <v>0</v>
      </c>
      <c r="V16296" s="9" t="str">
        <f t="shared" si="1578"/>
        <v/>
      </c>
      <c r="W16296" s="9" t="str">
        <f t="shared" si="1579"/>
        <v/>
      </c>
      <c r="X16296" s="9" t="str">
        <f t="shared" si="1580"/>
        <v/>
      </c>
      <c r="BC16296" s="9" t="str">
        <f>IF(V16296="","",MAX(BC$1:BC16295)+1)</f>
        <v/>
      </c>
    </row>
    <row r="16297" spans="21:55">
      <c r="U16297" s="17" t="b">
        <f t="shared" si="1577"/>
        <v>0</v>
      </c>
      <c r="V16297" s="9" t="str">
        <f t="shared" si="1578"/>
        <v/>
      </c>
      <c r="W16297" s="9" t="str">
        <f t="shared" si="1579"/>
        <v/>
      </c>
      <c r="X16297" s="9" t="str">
        <f t="shared" si="1580"/>
        <v/>
      </c>
      <c r="BC16297" s="9" t="str">
        <f>IF(V16297="","",MAX(BC$1:BC16296)+1)</f>
        <v/>
      </c>
    </row>
    <row r="16298" spans="21:55">
      <c r="U16298" s="17" t="b">
        <f t="shared" si="1577"/>
        <v>0</v>
      </c>
      <c r="V16298" s="9" t="str">
        <f t="shared" si="1578"/>
        <v/>
      </c>
      <c r="W16298" s="9" t="str">
        <f t="shared" si="1579"/>
        <v/>
      </c>
      <c r="X16298" s="9" t="str">
        <f t="shared" si="1580"/>
        <v/>
      </c>
      <c r="BC16298" s="9" t="str">
        <f>IF(V16298="","",MAX(BC$1:BC16297)+1)</f>
        <v/>
      </c>
    </row>
    <row r="16299" spans="21:55">
      <c r="U16299" s="17" t="b">
        <f t="shared" si="1577"/>
        <v>0</v>
      </c>
      <c r="V16299" s="9" t="str">
        <f t="shared" si="1578"/>
        <v/>
      </c>
      <c r="W16299" s="9" t="str">
        <f t="shared" si="1579"/>
        <v/>
      </c>
      <c r="X16299" s="9" t="str">
        <f t="shared" si="1580"/>
        <v/>
      </c>
      <c r="BC16299" s="9" t="str">
        <f>IF(V16299="","",MAX(BC$1:BC16298)+1)</f>
        <v/>
      </c>
    </row>
    <row r="16300" spans="21:55">
      <c r="U16300" s="17" t="b">
        <f t="shared" si="1577"/>
        <v>0</v>
      </c>
      <c r="V16300" s="9" t="str">
        <f t="shared" si="1578"/>
        <v/>
      </c>
      <c r="W16300" s="9" t="str">
        <f t="shared" si="1579"/>
        <v/>
      </c>
      <c r="X16300" s="9" t="str">
        <f t="shared" si="1580"/>
        <v/>
      </c>
      <c r="BC16300" s="9" t="str">
        <f>IF(V16300="","",MAX(BC$1:BC16299)+1)</f>
        <v/>
      </c>
    </row>
    <row r="16301" spans="21:55">
      <c r="U16301" s="17" t="b">
        <f t="shared" si="1577"/>
        <v>0</v>
      </c>
      <c r="V16301" s="9" t="str">
        <f t="shared" si="1578"/>
        <v/>
      </c>
      <c r="W16301" s="9" t="str">
        <f t="shared" si="1579"/>
        <v/>
      </c>
      <c r="X16301" s="9" t="str">
        <f t="shared" si="1580"/>
        <v/>
      </c>
      <c r="BC16301" s="9" t="str">
        <f>IF(V16301="","",MAX(BC$1:BC16300)+1)</f>
        <v/>
      </c>
    </row>
    <row r="16302" spans="21:55">
      <c r="U16302" s="17" t="b">
        <f t="shared" si="1577"/>
        <v>0</v>
      </c>
      <c r="V16302" s="9" t="str">
        <f t="shared" si="1578"/>
        <v/>
      </c>
      <c r="W16302" s="9" t="str">
        <f t="shared" si="1579"/>
        <v/>
      </c>
      <c r="X16302" s="9" t="str">
        <f t="shared" si="1580"/>
        <v/>
      </c>
      <c r="BC16302" s="9" t="str">
        <f>IF(V16302="","",MAX(BC$1:BC16301)+1)</f>
        <v/>
      </c>
    </row>
    <row r="16303" spans="21:55">
      <c r="U16303" s="17" t="b">
        <f t="shared" si="1577"/>
        <v>0</v>
      </c>
      <c r="V16303" s="9" t="str">
        <f t="shared" si="1578"/>
        <v/>
      </c>
      <c r="W16303" s="9" t="str">
        <f t="shared" si="1579"/>
        <v/>
      </c>
      <c r="X16303" s="9" t="str">
        <f t="shared" si="1580"/>
        <v/>
      </c>
      <c r="BC16303" s="9" t="str">
        <f>IF(V16303="","",MAX(BC$1:BC16302)+1)</f>
        <v/>
      </c>
    </row>
    <row r="16304" spans="21:55">
      <c r="U16304" s="17" t="b">
        <f t="shared" si="1577"/>
        <v>0</v>
      </c>
      <c r="V16304" s="9" t="str">
        <f t="shared" si="1578"/>
        <v/>
      </c>
      <c r="W16304" s="9" t="str">
        <f t="shared" si="1579"/>
        <v/>
      </c>
      <c r="X16304" s="9" t="str">
        <f t="shared" si="1580"/>
        <v/>
      </c>
      <c r="BC16304" s="9" t="str">
        <f>IF(V16304="","",MAX(BC$1:BC16303)+1)</f>
        <v/>
      </c>
    </row>
    <row r="16305" spans="21:55">
      <c r="U16305" s="17" t="b">
        <f t="shared" si="1577"/>
        <v>0</v>
      </c>
      <c r="V16305" s="9" t="str">
        <f t="shared" si="1578"/>
        <v/>
      </c>
      <c r="W16305" s="9" t="str">
        <f t="shared" si="1579"/>
        <v/>
      </c>
      <c r="X16305" s="9" t="str">
        <f t="shared" si="1580"/>
        <v/>
      </c>
      <c r="BC16305" s="9" t="str">
        <f>IF(V16305="","",MAX(BC$1:BC16304)+1)</f>
        <v/>
      </c>
    </row>
    <row r="16306" spans="21:55">
      <c r="U16306" s="17" t="b">
        <f t="shared" si="1577"/>
        <v>0</v>
      </c>
      <c r="V16306" s="9" t="str">
        <f t="shared" si="1578"/>
        <v/>
      </c>
      <c r="W16306" s="9" t="str">
        <f t="shared" si="1579"/>
        <v/>
      </c>
      <c r="X16306" s="9" t="str">
        <f t="shared" si="1580"/>
        <v/>
      </c>
      <c r="BC16306" s="9" t="str">
        <f>IF(V16306="","",MAX(BC$1:BC16305)+1)</f>
        <v/>
      </c>
    </row>
    <row r="16307" spans="21:55">
      <c r="U16307" s="17" t="b">
        <f t="shared" si="1577"/>
        <v>0</v>
      </c>
      <c r="V16307" s="9" t="str">
        <f t="shared" si="1578"/>
        <v/>
      </c>
      <c r="W16307" s="9" t="str">
        <f t="shared" si="1579"/>
        <v/>
      </c>
      <c r="X16307" s="9" t="str">
        <f t="shared" si="1580"/>
        <v/>
      </c>
      <c r="BC16307" s="9" t="str">
        <f>IF(V16307="","",MAX(BC$1:BC16306)+1)</f>
        <v/>
      </c>
    </row>
    <row r="16308" spans="21:55">
      <c r="U16308" s="17" t="b">
        <f t="shared" si="1577"/>
        <v>0</v>
      </c>
      <c r="V16308" s="9" t="str">
        <f t="shared" si="1578"/>
        <v/>
      </c>
      <c r="W16308" s="9" t="str">
        <f t="shared" si="1579"/>
        <v/>
      </c>
      <c r="X16308" s="9" t="str">
        <f t="shared" si="1580"/>
        <v/>
      </c>
      <c r="BC16308" s="9" t="str">
        <f>IF(V16308="","",MAX(BC$1:BC16307)+1)</f>
        <v/>
      </c>
    </row>
    <row r="16309" spans="21:55">
      <c r="U16309" s="17" t="b">
        <f t="shared" si="1577"/>
        <v>0</v>
      </c>
      <c r="V16309" s="9" t="str">
        <f t="shared" si="1578"/>
        <v/>
      </c>
      <c r="W16309" s="9" t="str">
        <f t="shared" si="1579"/>
        <v/>
      </c>
      <c r="X16309" s="9" t="str">
        <f t="shared" si="1580"/>
        <v/>
      </c>
      <c r="BC16309" s="9" t="str">
        <f>IF(V16309="","",MAX(BC$1:BC16308)+1)</f>
        <v/>
      </c>
    </row>
    <row r="16310" spans="21:55">
      <c r="U16310" s="17" t="b">
        <f t="shared" si="1577"/>
        <v>0</v>
      </c>
      <c r="V16310" s="9" t="str">
        <f t="shared" si="1578"/>
        <v/>
      </c>
      <c r="W16310" s="9" t="str">
        <f t="shared" si="1579"/>
        <v/>
      </c>
      <c r="X16310" s="9" t="str">
        <f t="shared" si="1580"/>
        <v/>
      </c>
      <c r="BC16310" s="9" t="str">
        <f>IF(V16310="","",MAX(BC$1:BC16309)+1)</f>
        <v/>
      </c>
    </row>
    <row r="16311" spans="21:55">
      <c r="U16311" s="17" t="b">
        <f t="shared" si="1577"/>
        <v>0</v>
      </c>
      <c r="V16311" s="9" t="str">
        <f t="shared" si="1578"/>
        <v/>
      </c>
      <c r="W16311" s="9" t="str">
        <f t="shared" si="1579"/>
        <v/>
      </c>
      <c r="X16311" s="9" t="str">
        <f t="shared" si="1580"/>
        <v/>
      </c>
      <c r="BC16311" s="9" t="str">
        <f>IF(V16311="","",MAX(BC$1:BC16310)+1)</f>
        <v/>
      </c>
    </row>
    <row r="16312" spans="21:55">
      <c r="U16312" s="17" t="b">
        <f t="shared" si="1577"/>
        <v>0</v>
      </c>
      <c r="V16312" s="9" t="str">
        <f t="shared" si="1578"/>
        <v/>
      </c>
      <c r="W16312" s="9" t="str">
        <f t="shared" si="1579"/>
        <v/>
      </c>
      <c r="X16312" s="9" t="str">
        <f t="shared" si="1580"/>
        <v/>
      </c>
      <c r="BC16312" s="9" t="str">
        <f>IF(V16312="","",MAX(BC$1:BC16311)+1)</f>
        <v/>
      </c>
    </row>
    <row r="16313" spans="21:55">
      <c r="U16313" s="17" t="b">
        <f t="shared" si="1577"/>
        <v>0</v>
      </c>
      <c r="V16313" s="9" t="str">
        <f t="shared" si="1578"/>
        <v/>
      </c>
      <c r="W16313" s="9" t="str">
        <f t="shared" si="1579"/>
        <v/>
      </c>
      <c r="X16313" s="9" t="str">
        <f t="shared" si="1580"/>
        <v/>
      </c>
      <c r="BC16313" s="9" t="str">
        <f>IF(V16313="","",MAX(BC$1:BC16312)+1)</f>
        <v/>
      </c>
    </row>
    <row r="16314" spans="21:55">
      <c r="U16314" s="17" t="b">
        <f t="shared" si="1577"/>
        <v>0</v>
      </c>
      <c r="V16314" s="9" t="str">
        <f t="shared" si="1578"/>
        <v/>
      </c>
      <c r="W16314" s="9" t="str">
        <f t="shared" si="1579"/>
        <v/>
      </c>
      <c r="X16314" s="9" t="str">
        <f t="shared" si="1580"/>
        <v/>
      </c>
      <c r="BC16314" s="9" t="str">
        <f>IF(V16314="","",MAX(BC$1:BC16313)+1)</f>
        <v/>
      </c>
    </row>
    <row r="16315" spans="21:55">
      <c r="U16315" s="17" t="b">
        <f t="shared" si="1577"/>
        <v>0</v>
      </c>
      <c r="V16315" s="9" t="str">
        <f t="shared" si="1578"/>
        <v/>
      </c>
      <c r="W16315" s="9" t="str">
        <f t="shared" si="1579"/>
        <v/>
      </c>
      <c r="X16315" s="9" t="str">
        <f t="shared" si="1580"/>
        <v/>
      </c>
      <c r="BC16315" s="9" t="str">
        <f>IF(V16315="","",MAX(BC$1:BC16314)+1)</f>
        <v/>
      </c>
    </row>
    <row r="16316" spans="21:55">
      <c r="U16316" s="17" t="b">
        <f t="shared" si="1577"/>
        <v>0</v>
      </c>
      <c r="V16316" s="9" t="str">
        <f t="shared" si="1578"/>
        <v/>
      </c>
      <c r="W16316" s="9" t="str">
        <f t="shared" si="1579"/>
        <v/>
      </c>
      <c r="X16316" s="9" t="str">
        <f t="shared" si="1580"/>
        <v/>
      </c>
      <c r="BC16316" s="9" t="str">
        <f>IF(V16316="","",MAX(BC$1:BC16315)+1)</f>
        <v/>
      </c>
    </row>
    <row r="16317" spans="21:55">
      <c r="U16317" s="17" t="b">
        <f t="shared" si="1577"/>
        <v>0</v>
      </c>
      <c r="V16317" s="9" t="str">
        <f t="shared" si="1578"/>
        <v/>
      </c>
      <c r="W16317" s="9" t="str">
        <f t="shared" si="1579"/>
        <v/>
      </c>
      <c r="X16317" s="9" t="str">
        <f t="shared" si="1580"/>
        <v/>
      </c>
      <c r="BC16317" s="9" t="str">
        <f>IF(V16317="","",MAX(BC$1:BC16316)+1)</f>
        <v/>
      </c>
    </row>
    <row r="16318" spans="21:55">
      <c r="U16318" s="17" t="b">
        <f t="shared" si="1577"/>
        <v>0</v>
      </c>
      <c r="V16318" s="9" t="str">
        <f t="shared" si="1578"/>
        <v/>
      </c>
      <c r="W16318" s="9" t="str">
        <f t="shared" si="1579"/>
        <v/>
      </c>
      <c r="X16318" s="9" t="str">
        <f t="shared" si="1580"/>
        <v/>
      </c>
      <c r="BC16318" s="9" t="str">
        <f>IF(V16318="","",MAX(BC$1:BC16317)+1)</f>
        <v/>
      </c>
    </row>
    <row r="16319" spans="21:55">
      <c r="U16319" s="17" t="b">
        <f t="shared" si="1577"/>
        <v>0</v>
      </c>
      <c r="V16319" s="9" t="str">
        <f t="shared" si="1578"/>
        <v/>
      </c>
      <c r="W16319" s="9" t="str">
        <f t="shared" si="1579"/>
        <v/>
      </c>
      <c r="X16319" s="9" t="str">
        <f t="shared" si="1580"/>
        <v/>
      </c>
      <c r="BC16319" s="9" t="str">
        <f>IF(V16319="","",MAX(BC$1:BC16318)+1)</f>
        <v/>
      </c>
    </row>
    <row r="16320" spans="21:55">
      <c r="U16320" s="17" t="b">
        <f t="shared" si="1577"/>
        <v>0</v>
      </c>
      <c r="V16320" s="9" t="str">
        <f t="shared" si="1578"/>
        <v/>
      </c>
      <c r="W16320" s="9" t="str">
        <f t="shared" si="1579"/>
        <v/>
      </c>
      <c r="X16320" s="9" t="str">
        <f t="shared" si="1580"/>
        <v/>
      </c>
      <c r="BC16320" s="9" t="str">
        <f>IF(V16320="","",MAX(BC$1:BC16319)+1)</f>
        <v/>
      </c>
    </row>
    <row r="16321" spans="21:55">
      <c r="U16321" s="17" t="b">
        <f t="shared" si="1577"/>
        <v>0</v>
      </c>
      <c r="V16321" s="9" t="str">
        <f t="shared" si="1578"/>
        <v/>
      </c>
      <c r="W16321" s="9" t="str">
        <f t="shared" si="1579"/>
        <v/>
      </c>
      <c r="X16321" s="9" t="str">
        <f t="shared" si="1580"/>
        <v/>
      </c>
      <c r="BC16321" s="9" t="str">
        <f>IF(V16321="","",MAX(BC$1:BC16320)+1)</f>
        <v/>
      </c>
    </row>
    <row r="16322" spans="21:55">
      <c r="U16322" s="17" t="b">
        <f t="shared" ref="U16322:U16385" si="1581">AND(ISNUMBER(SEARCH("(rs",N16322)),NOT(ISNUMBER(SEARCH("oxidation",N16322))),NOT(ISNUMBER(SEARCH("deamidated",N16322))),NOT(ISNUMBER(SEARCH("ammonia",N16322))),NOT(ISNUMBER(SEARCH("acetyl",N16322))),NOT(ISNUMBER(SEARCH("phospho",N16322))),NOT(ISNUMBER(SEARCH("dehydrated",N16322))))</f>
        <v>0</v>
      </c>
      <c r="V16322" s="9" t="str">
        <f t="shared" ref="V16322:V16385" si="1582">IF(U16322=TRUE, IF(ISNUMBER(SEARCH(":",P16322))=TRUE, LEFT(P16322,FIND(":",P16322)-1),P16322), "")</f>
        <v/>
      </c>
      <c r="W16322" s="9" t="str">
        <f t="shared" ref="W16322:W16385" si="1583">IF(U16322=TRUE,IF(ISNUMBER(SEARCH("Carb",N16322))=TRUE,MID(LEFT(N16322,FIND("#",N16322)-1),FIND(CHAR(1),SUBSTITUTE(N16322," ",CHAR(1),(LEN(N16322)-LEN(SUBSTITUTE(N16322," ","")))-1))+1,LEN(N16322)),LEFT(N16322,FIND("#",N16322)-1)),"")</f>
        <v/>
      </c>
      <c r="X16322" s="9" t="str">
        <f t="shared" si="1580"/>
        <v/>
      </c>
      <c r="BC16322" s="9" t="str">
        <f>IF(V16322="","",MAX(BC$1:BC16321)+1)</f>
        <v/>
      </c>
    </row>
    <row r="16323" spans="21:55">
      <c r="U16323" s="17" t="b">
        <f t="shared" si="1581"/>
        <v>0</v>
      </c>
      <c r="V16323" s="9" t="str">
        <f t="shared" si="1582"/>
        <v/>
      </c>
      <c r="W16323" s="9" t="str">
        <f t="shared" si="1583"/>
        <v/>
      </c>
      <c r="X16323" s="9" t="str">
        <f t="shared" si="1580"/>
        <v/>
      </c>
      <c r="BC16323" s="9" t="str">
        <f>IF(V16323="","",MAX(BC$1:BC16322)+1)</f>
        <v/>
      </c>
    </row>
    <row r="16324" spans="21:55">
      <c r="U16324" s="17" t="b">
        <f t="shared" si="1581"/>
        <v>0</v>
      </c>
      <c r="V16324" s="9" t="str">
        <f t="shared" si="1582"/>
        <v/>
      </c>
      <c r="W16324" s="9" t="str">
        <f t="shared" si="1583"/>
        <v/>
      </c>
      <c r="X16324" s="9" t="str">
        <f t="shared" si="1580"/>
        <v/>
      </c>
      <c r="BC16324" s="9" t="str">
        <f>IF(V16324="","",MAX(BC$1:BC16323)+1)</f>
        <v/>
      </c>
    </row>
    <row r="16325" spans="21:55">
      <c r="U16325" s="17" t="b">
        <f t="shared" si="1581"/>
        <v>0</v>
      </c>
      <c r="V16325" s="9" t="str">
        <f t="shared" si="1582"/>
        <v/>
      </c>
      <c r="W16325" s="9" t="str">
        <f t="shared" si="1583"/>
        <v/>
      </c>
      <c r="X16325" s="9" t="str">
        <f t="shared" si="1580"/>
        <v/>
      </c>
      <c r="BC16325" s="9" t="str">
        <f>IF(V16325="","",MAX(BC$1:BC16324)+1)</f>
        <v/>
      </c>
    </row>
    <row r="16326" spans="21:55">
      <c r="U16326" s="17" t="b">
        <f t="shared" si="1581"/>
        <v>0</v>
      </c>
      <c r="V16326" s="9" t="str">
        <f t="shared" si="1582"/>
        <v/>
      </c>
      <c r="W16326" s="9" t="str">
        <f t="shared" si="1583"/>
        <v/>
      </c>
      <c r="X16326" s="9" t="str">
        <f t="shared" si="1580"/>
        <v/>
      </c>
      <c r="BC16326" s="9" t="str">
        <f>IF(V16326="","",MAX(BC$1:BC16325)+1)</f>
        <v/>
      </c>
    </row>
    <row r="16327" spans="21:55">
      <c r="U16327" s="17" t="b">
        <f t="shared" si="1581"/>
        <v>0</v>
      </c>
      <c r="V16327" s="9" t="str">
        <f t="shared" si="1582"/>
        <v/>
      </c>
      <c r="W16327" s="9" t="str">
        <f t="shared" si="1583"/>
        <v/>
      </c>
      <c r="X16327" s="9" t="str">
        <f t="shared" si="1580"/>
        <v/>
      </c>
      <c r="BC16327" s="9" t="str">
        <f>IF(V16327="","",MAX(BC$1:BC16326)+1)</f>
        <v/>
      </c>
    </row>
    <row r="16328" spans="21:55">
      <c r="U16328" s="17" t="b">
        <f t="shared" si="1581"/>
        <v>0</v>
      </c>
      <c r="V16328" s="9" t="str">
        <f t="shared" si="1582"/>
        <v/>
      </c>
      <c r="W16328" s="9" t="str">
        <f t="shared" si="1583"/>
        <v/>
      </c>
      <c r="X16328" s="9" t="str">
        <f t="shared" si="1580"/>
        <v/>
      </c>
      <c r="BC16328" s="9" t="str">
        <f>IF(V16328="","",MAX(BC$1:BC16327)+1)</f>
        <v/>
      </c>
    </row>
    <row r="16329" spans="21:55">
      <c r="U16329" s="17" t="b">
        <f t="shared" si="1581"/>
        <v>0</v>
      </c>
      <c r="V16329" s="9" t="str">
        <f t="shared" si="1582"/>
        <v/>
      </c>
      <c r="W16329" s="9" t="str">
        <f t="shared" si="1583"/>
        <v/>
      </c>
      <c r="X16329" s="9" t="str">
        <f t="shared" si="1580"/>
        <v/>
      </c>
      <c r="BC16329" s="9" t="str">
        <f>IF(V16329="","",MAX(BC$1:BC16328)+1)</f>
        <v/>
      </c>
    </row>
    <row r="16330" spans="21:55">
      <c r="U16330" s="17" t="b">
        <f t="shared" si="1581"/>
        <v>0</v>
      </c>
      <c r="V16330" s="9" t="str">
        <f t="shared" si="1582"/>
        <v/>
      </c>
      <c r="W16330" s="9" t="str">
        <f t="shared" si="1583"/>
        <v/>
      </c>
      <c r="X16330" s="9" t="str">
        <f t="shared" si="1580"/>
        <v/>
      </c>
      <c r="BC16330" s="9" t="str">
        <f>IF(V16330="","",MAX(BC$1:BC16329)+1)</f>
        <v/>
      </c>
    </row>
    <row r="16331" spans="21:55">
      <c r="U16331" s="17" t="b">
        <f t="shared" si="1581"/>
        <v>0</v>
      </c>
      <c r="V16331" s="9" t="str">
        <f t="shared" si="1582"/>
        <v/>
      </c>
      <c r="W16331" s="9" t="str">
        <f t="shared" si="1583"/>
        <v/>
      </c>
      <c r="X16331" s="9" t="str">
        <f t="shared" si="1580"/>
        <v/>
      </c>
      <c r="BC16331" s="9" t="str">
        <f>IF(V16331="","",MAX(BC$1:BC16330)+1)</f>
        <v/>
      </c>
    </row>
    <row r="16332" spans="21:55">
      <c r="U16332" s="17" t="b">
        <f t="shared" si="1581"/>
        <v>0</v>
      </c>
      <c r="V16332" s="9" t="str">
        <f t="shared" si="1582"/>
        <v/>
      </c>
      <c r="W16332" s="9" t="str">
        <f t="shared" si="1583"/>
        <v/>
      </c>
      <c r="X16332" s="9" t="str">
        <f t="shared" si="1580"/>
        <v/>
      </c>
      <c r="BC16332" s="9" t="str">
        <f>IF(V16332="","",MAX(BC$1:BC16331)+1)</f>
        <v/>
      </c>
    </row>
    <row r="16333" spans="21:55">
      <c r="U16333" s="17" t="b">
        <f t="shared" si="1581"/>
        <v>0</v>
      </c>
      <c r="V16333" s="9" t="str">
        <f t="shared" si="1582"/>
        <v/>
      </c>
      <c r="W16333" s="9" t="str">
        <f t="shared" si="1583"/>
        <v/>
      </c>
      <c r="X16333" s="9" t="str">
        <f t="shared" si="1580"/>
        <v/>
      </c>
      <c r="BC16333" s="9" t="str">
        <f>IF(V16333="","",MAX(BC$1:BC16332)+1)</f>
        <v/>
      </c>
    </row>
    <row r="16334" spans="21:55">
      <c r="U16334" s="17" t="b">
        <f t="shared" si="1581"/>
        <v>0</v>
      </c>
      <c r="V16334" s="9" t="str">
        <f t="shared" si="1582"/>
        <v/>
      </c>
      <c r="W16334" s="9" t="str">
        <f t="shared" si="1583"/>
        <v/>
      </c>
      <c r="X16334" s="9" t="str">
        <f t="shared" si="1580"/>
        <v/>
      </c>
      <c r="BC16334" s="9" t="str">
        <f>IF(V16334="","",MAX(BC$1:BC16333)+1)</f>
        <v/>
      </c>
    </row>
    <row r="16335" spans="21:55">
      <c r="U16335" s="17" t="b">
        <f t="shared" si="1581"/>
        <v>0</v>
      </c>
      <c r="V16335" s="9" t="str">
        <f t="shared" si="1582"/>
        <v/>
      </c>
      <c r="W16335" s="9" t="str">
        <f t="shared" si="1583"/>
        <v/>
      </c>
      <c r="X16335" s="9" t="str">
        <f t="shared" si="1580"/>
        <v/>
      </c>
      <c r="BC16335" s="9" t="str">
        <f>IF(V16335="","",MAX(BC$1:BC16334)+1)</f>
        <v/>
      </c>
    </row>
    <row r="16336" spans="21:55">
      <c r="U16336" s="17" t="b">
        <f t="shared" si="1581"/>
        <v>0</v>
      </c>
      <c r="V16336" s="9" t="str">
        <f t="shared" si="1582"/>
        <v/>
      </c>
      <c r="W16336" s="9" t="str">
        <f t="shared" si="1583"/>
        <v/>
      </c>
      <c r="X16336" s="9" t="str">
        <f t="shared" si="1580"/>
        <v/>
      </c>
      <c r="BC16336" s="9" t="str">
        <f>IF(V16336="","",MAX(BC$1:BC16335)+1)</f>
        <v/>
      </c>
    </row>
    <row r="16337" spans="21:55">
      <c r="U16337" s="17" t="b">
        <f t="shared" si="1581"/>
        <v>0</v>
      </c>
      <c r="V16337" s="9" t="str">
        <f t="shared" si="1582"/>
        <v/>
      </c>
      <c r="W16337" s="9" t="str">
        <f t="shared" si="1583"/>
        <v/>
      </c>
      <c r="X16337" s="9" t="str">
        <f t="shared" si="1580"/>
        <v/>
      </c>
      <c r="BC16337" s="9" t="str">
        <f>IF(V16337="","",MAX(BC$1:BC16336)+1)</f>
        <v/>
      </c>
    </row>
    <row r="16338" spans="21:55">
      <c r="U16338" s="17" t="b">
        <f t="shared" si="1581"/>
        <v>0</v>
      </c>
      <c r="V16338" s="9" t="str">
        <f t="shared" si="1582"/>
        <v/>
      </c>
      <c r="W16338" s="9" t="str">
        <f t="shared" si="1583"/>
        <v/>
      </c>
      <c r="X16338" s="9" t="str">
        <f t="shared" si="1580"/>
        <v/>
      </c>
      <c r="BC16338" s="9" t="str">
        <f>IF(V16338="","",MAX(BC$1:BC16337)+1)</f>
        <v/>
      </c>
    </row>
    <row r="16339" spans="21:55">
      <c r="U16339" s="17" t="b">
        <f t="shared" si="1581"/>
        <v>0</v>
      </c>
      <c r="V16339" s="9" t="str">
        <f t="shared" si="1582"/>
        <v/>
      </c>
      <c r="W16339" s="9" t="str">
        <f t="shared" si="1583"/>
        <v/>
      </c>
      <c r="X16339" s="9" t="str">
        <f t="shared" si="1580"/>
        <v/>
      </c>
      <c r="BC16339" s="9" t="str">
        <f>IF(V16339="","",MAX(BC$1:BC16338)+1)</f>
        <v/>
      </c>
    </row>
    <row r="16340" spans="21:55">
      <c r="U16340" s="17" t="b">
        <f t="shared" si="1581"/>
        <v>0</v>
      </c>
      <c r="V16340" s="9" t="str">
        <f t="shared" si="1582"/>
        <v/>
      </c>
      <c r="W16340" s="9" t="str">
        <f t="shared" si="1583"/>
        <v/>
      </c>
      <c r="X16340" s="9" t="str">
        <f t="shared" si="1580"/>
        <v/>
      </c>
      <c r="BC16340" s="9" t="str">
        <f>IF(V16340="","",MAX(BC$1:BC16339)+1)</f>
        <v/>
      </c>
    </row>
    <row r="16341" spans="21:55">
      <c r="U16341" s="17" t="b">
        <f t="shared" si="1581"/>
        <v>0</v>
      </c>
      <c r="V16341" s="9" t="str">
        <f t="shared" si="1582"/>
        <v/>
      </c>
      <c r="W16341" s="9" t="str">
        <f t="shared" si="1583"/>
        <v/>
      </c>
      <c r="X16341" s="9" t="str">
        <f t="shared" si="1580"/>
        <v/>
      </c>
      <c r="BC16341" s="9" t="str">
        <f>IF(V16341="","",MAX(BC$1:BC16340)+1)</f>
        <v/>
      </c>
    </row>
    <row r="16342" spans="21:55">
      <c r="U16342" s="17" t="b">
        <f t="shared" si="1581"/>
        <v>0</v>
      </c>
      <c r="V16342" s="9" t="str">
        <f t="shared" si="1582"/>
        <v/>
      </c>
      <c r="W16342" s="9" t="str">
        <f t="shared" si="1583"/>
        <v/>
      </c>
      <c r="X16342" s="9" t="str">
        <f t="shared" si="1580"/>
        <v/>
      </c>
      <c r="BC16342" s="9" t="str">
        <f>IF(V16342="","",MAX(BC$1:BC16341)+1)</f>
        <v/>
      </c>
    </row>
    <row r="16343" spans="21:55">
      <c r="U16343" s="17" t="b">
        <f t="shared" si="1581"/>
        <v>0</v>
      </c>
      <c r="V16343" s="9" t="str">
        <f t="shared" si="1582"/>
        <v/>
      </c>
      <c r="W16343" s="9" t="str">
        <f t="shared" si="1583"/>
        <v/>
      </c>
      <c r="X16343" s="9" t="str">
        <f t="shared" si="1580"/>
        <v/>
      </c>
      <c r="BC16343" s="9" t="str">
        <f>IF(V16343="","",MAX(BC$1:BC16342)+1)</f>
        <v/>
      </c>
    </row>
    <row r="16344" spans="21:55">
      <c r="U16344" s="17" t="b">
        <f t="shared" si="1581"/>
        <v>0</v>
      </c>
      <c r="V16344" s="9" t="str">
        <f t="shared" si="1582"/>
        <v/>
      </c>
      <c r="W16344" s="9" t="str">
        <f t="shared" si="1583"/>
        <v/>
      </c>
      <c r="X16344" s="9" t="str">
        <f t="shared" si="1580"/>
        <v/>
      </c>
      <c r="BC16344" s="9" t="str">
        <f>IF(V16344="","",MAX(BC$1:BC16343)+1)</f>
        <v/>
      </c>
    </row>
    <row r="16345" spans="21:55">
      <c r="U16345" s="17" t="b">
        <f t="shared" si="1581"/>
        <v>0</v>
      </c>
      <c r="V16345" s="9" t="str">
        <f t="shared" si="1582"/>
        <v/>
      </c>
      <c r="W16345" s="9" t="str">
        <f t="shared" si="1583"/>
        <v/>
      </c>
      <c r="X16345" s="9" t="str">
        <f t="shared" si="1580"/>
        <v/>
      </c>
      <c r="BC16345" s="9" t="str">
        <f>IF(V16345="","",MAX(BC$1:BC16344)+1)</f>
        <v/>
      </c>
    </row>
    <row r="16346" spans="21:55">
      <c r="U16346" s="17" t="b">
        <f t="shared" si="1581"/>
        <v>0</v>
      </c>
      <c r="V16346" s="9" t="str">
        <f t="shared" si="1582"/>
        <v/>
      </c>
      <c r="W16346" s="9" t="str">
        <f t="shared" si="1583"/>
        <v/>
      </c>
      <c r="X16346" s="9" t="str">
        <f t="shared" si="1580"/>
        <v/>
      </c>
      <c r="BC16346" s="9" t="str">
        <f>IF(V16346="","",MAX(BC$1:BC16345)+1)</f>
        <v/>
      </c>
    </row>
    <row r="16347" spans="21:55">
      <c r="U16347" s="17" t="b">
        <f t="shared" si="1581"/>
        <v>0</v>
      </c>
      <c r="V16347" s="9" t="str">
        <f t="shared" si="1582"/>
        <v/>
      </c>
      <c r="W16347" s="9" t="str">
        <f t="shared" si="1583"/>
        <v/>
      </c>
      <c r="X16347" s="9" t="str">
        <f t="shared" si="1580"/>
        <v/>
      </c>
      <c r="BC16347" s="9" t="str">
        <f>IF(V16347="","",MAX(BC$1:BC16346)+1)</f>
        <v/>
      </c>
    </row>
    <row r="16348" spans="21:55">
      <c r="U16348" s="17" t="b">
        <f t="shared" si="1581"/>
        <v>0</v>
      </c>
      <c r="V16348" s="9" t="str">
        <f t="shared" si="1582"/>
        <v/>
      </c>
      <c r="W16348" s="9" t="str">
        <f t="shared" si="1583"/>
        <v/>
      </c>
      <c r="X16348" s="9" t="str">
        <f t="shared" si="1580"/>
        <v/>
      </c>
      <c r="BC16348" s="9" t="str">
        <f>IF(V16348="","",MAX(BC$1:BC16347)+1)</f>
        <v/>
      </c>
    </row>
    <row r="16349" spans="21:55">
      <c r="U16349" s="17" t="b">
        <f t="shared" si="1581"/>
        <v>0</v>
      </c>
      <c r="V16349" s="9" t="str">
        <f t="shared" si="1582"/>
        <v/>
      </c>
      <c r="W16349" s="9" t="str">
        <f t="shared" si="1583"/>
        <v/>
      </c>
      <c r="X16349" s="9" t="str">
        <f t="shared" si="1580"/>
        <v/>
      </c>
      <c r="BC16349" s="9" t="str">
        <f>IF(V16349="","",MAX(BC$1:BC16348)+1)</f>
        <v/>
      </c>
    </row>
    <row r="16350" spans="21:55">
      <c r="U16350" s="17" t="b">
        <f t="shared" si="1581"/>
        <v>0</v>
      </c>
      <c r="V16350" s="9" t="str">
        <f t="shared" si="1582"/>
        <v/>
      </c>
      <c r="W16350" s="9" t="str">
        <f t="shared" si="1583"/>
        <v/>
      </c>
      <c r="X16350" s="9" t="str">
        <f t="shared" ref="X16350:X16413" si="1584">IF(U16350=TRUE, MID(LEFT(N16350,FIND(")",N16350)-1),FIND("(",N16350)+1,LEN(N16350)), "")</f>
        <v/>
      </c>
      <c r="BC16350" s="9" t="str">
        <f>IF(V16350="","",MAX(BC$1:BC16349)+1)</f>
        <v/>
      </c>
    </row>
    <row r="16351" spans="21:55">
      <c r="U16351" s="17" t="b">
        <f t="shared" si="1581"/>
        <v>0</v>
      </c>
      <c r="V16351" s="9" t="str">
        <f t="shared" si="1582"/>
        <v/>
      </c>
      <c r="W16351" s="9" t="str">
        <f t="shared" si="1583"/>
        <v/>
      </c>
      <c r="X16351" s="9" t="str">
        <f t="shared" si="1584"/>
        <v/>
      </c>
      <c r="BC16351" s="9" t="str">
        <f>IF(V16351="","",MAX(BC$1:BC16350)+1)</f>
        <v/>
      </c>
    </row>
    <row r="16352" spans="21:55">
      <c r="U16352" s="17" t="b">
        <f t="shared" si="1581"/>
        <v>0</v>
      </c>
      <c r="V16352" s="9" t="str">
        <f t="shared" si="1582"/>
        <v/>
      </c>
      <c r="W16352" s="9" t="str">
        <f t="shared" si="1583"/>
        <v/>
      </c>
      <c r="X16352" s="9" t="str">
        <f t="shared" si="1584"/>
        <v/>
      </c>
      <c r="BC16352" s="9" t="str">
        <f>IF(V16352="","",MAX(BC$1:BC16351)+1)</f>
        <v/>
      </c>
    </row>
    <row r="16353" spans="21:55">
      <c r="U16353" s="17" t="b">
        <f t="shared" si="1581"/>
        <v>0</v>
      </c>
      <c r="V16353" s="9" t="str">
        <f t="shared" si="1582"/>
        <v/>
      </c>
      <c r="W16353" s="9" t="str">
        <f t="shared" si="1583"/>
        <v/>
      </c>
      <c r="X16353" s="9" t="str">
        <f t="shared" si="1584"/>
        <v/>
      </c>
      <c r="BC16353" s="9" t="str">
        <f>IF(V16353="","",MAX(BC$1:BC16352)+1)</f>
        <v/>
      </c>
    </row>
    <row r="16354" spans="21:55">
      <c r="U16354" s="17" t="b">
        <f t="shared" si="1581"/>
        <v>0</v>
      </c>
      <c r="V16354" s="9" t="str">
        <f t="shared" si="1582"/>
        <v/>
      </c>
      <c r="W16354" s="9" t="str">
        <f t="shared" si="1583"/>
        <v/>
      </c>
      <c r="X16354" s="9" t="str">
        <f t="shared" si="1584"/>
        <v/>
      </c>
      <c r="BC16354" s="9" t="str">
        <f>IF(V16354="","",MAX(BC$1:BC16353)+1)</f>
        <v/>
      </c>
    </row>
    <row r="16355" spans="21:55">
      <c r="U16355" s="17" t="b">
        <f t="shared" si="1581"/>
        <v>0</v>
      </c>
      <c r="V16355" s="9" t="str">
        <f t="shared" si="1582"/>
        <v/>
      </c>
      <c r="W16355" s="9" t="str">
        <f t="shared" si="1583"/>
        <v/>
      </c>
      <c r="X16355" s="9" t="str">
        <f t="shared" si="1584"/>
        <v/>
      </c>
      <c r="BC16355" s="9" t="str">
        <f>IF(V16355="","",MAX(BC$1:BC16354)+1)</f>
        <v/>
      </c>
    </row>
    <row r="16356" spans="21:55">
      <c r="U16356" s="17" t="b">
        <f t="shared" si="1581"/>
        <v>0</v>
      </c>
      <c r="V16356" s="9" t="str">
        <f t="shared" si="1582"/>
        <v/>
      </c>
      <c r="W16356" s="9" t="str">
        <f t="shared" si="1583"/>
        <v/>
      </c>
      <c r="X16356" s="9" t="str">
        <f t="shared" si="1584"/>
        <v/>
      </c>
      <c r="BC16356" s="9" t="str">
        <f>IF(V16356="","",MAX(BC$1:BC16355)+1)</f>
        <v/>
      </c>
    </row>
    <row r="16357" spans="21:55">
      <c r="U16357" s="17" t="b">
        <f t="shared" si="1581"/>
        <v>0</v>
      </c>
      <c r="V16357" s="9" t="str">
        <f t="shared" si="1582"/>
        <v/>
      </c>
      <c r="W16357" s="9" t="str">
        <f t="shared" si="1583"/>
        <v/>
      </c>
      <c r="X16357" s="9" t="str">
        <f t="shared" si="1584"/>
        <v/>
      </c>
      <c r="BC16357" s="9" t="str">
        <f>IF(V16357="","",MAX(BC$1:BC16356)+1)</f>
        <v/>
      </c>
    </row>
    <row r="16358" spans="21:55">
      <c r="U16358" s="17" t="b">
        <f t="shared" si="1581"/>
        <v>0</v>
      </c>
      <c r="V16358" s="9" t="str">
        <f t="shared" si="1582"/>
        <v/>
      </c>
      <c r="W16358" s="9" t="str">
        <f t="shared" si="1583"/>
        <v/>
      </c>
      <c r="X16358" s="9" t="str">
        <f t="shared" si="1584"/>
        <v/>
      </c>
      <c r="BC16358" s="9" t="str">
        <f>IF(V16358="","",MAX(BC$1:BC16357)+1)</f>
        <v/>
      </c>
    </row>
    <row r="16359" spans="21:55">
      <c r="U16359" s="17" t="b">
        <f t="shared" si="1581"/>
        <v>0</v>
      </c>
      <c r="V16359" s="9" t="str">
        <f t="shared" si="1582"/>
        <v/>
      </c>
      <c r="W16359" s="9" t="str">
        <f t="shared" si="1583"/>
        <v/>
      </c>
      <c r="X16359" s="9" t="str">
        <f t="shared" si="1584"/>
        <v/>
      </c>
      <c r="BC16359" s="9" t="str">
        <f>IF(V16359="","",MAX(BC$1:BC16358)+1)</f>
        <v/>
      </c>
    </row>
    <row r="16360" spans="21:55">
      <c r="U16360" s="17" t="b">
        <f t="shared" si="1581"/>
        <v>0</v>
      </c>
      <c r="V16360" s="9" t="str">
        <f t="shared" si="1582"/>
        <v/>
      </c>
      <c r="W16360" s="9" t="str">
        <f t="shared" si="1583"/>
        <v/>
      </c>
      <c r="X16360" s="9" t="str">
        <f t="shared" si="1584"/>
        <v/>
      </c>
      <c r="BC16360" s="9" t="str">
        <f>IF(V16360="","",MAX(BC$1:BC16359)+1)</f>
        <v/>
      </c>
    </row>
    <row r="16361" spans="21:55">
      <c r="U16361" s="17" t="b">
        <f t="shared" si="1581"/>
        <v>0</v>
      </c>
      <c r="V16361" s="9" t="str">
        <f t="shared" si="1582"/>
        <v/>
      </c>
      <c r="W16361" s="9" t="str">
        <f t="shared" si="1583"/>
        <v/>
      </c>
      <c r="X16361" s="9" t="str">
        <f t="shared" si="1584"/>
        <v/>
      </c>
      <c r="BC16361" s="9" t="str">
        <f>IF(V16361="","",MAX(BC$1:BC16360)+1)</f>
        <v/>
      </c>
    </row>
    <row r="16362" spans="21:55">
      <c r="U16362" s="17" t="b">
        <f t="shared" si="1581"/>
        <v>0</v>
      </c>
      <c r="V16362" s="9" t="str">
        <f t="shared" si="1582"/>
        <v/>
      </c>
      <c r="W16362" s="9" t="str">
        <f t="shared" si="1583"/>
        <v/>
      </c>
      <c r="X16362" s="9" t="str">
        <f t="shared" si="1584"/>
        <v/>
      </c>
      <c r="BC16362" s="9" t="str">
        <f>IF(V16362="","",MAX(BC$1:BC16361)+1)</f>
        <v/>
      </c>
    </row>
    <row r="16363" spans="21:55">
      <c r="U16363" s="17" t="b">
        <f t="shared" si="1581"/>
        <v>0</v>
      </c>
      <c r="V16363" s="9" t="str">
        <f t="shared" si="1582"/>
        <v/>
      </c>
      <c r="W16363" s="9" t="str">
        <f t="shared" si="1583"/>
        <v/>
      </c>
      <c r="X16363" s="9" t="str">
        <f t="shared" si="1584"/>
        <v/>
      </c>
      <c r="BC16363" s="9" t="str">
        <f>IF(V16363="","",MAX(BC$1:BC16362)+1)</f>
        <v/>
      </c>
    </row>
    <row r="16364" spans="21:55">
      <c r="U16364" s="17" t="b">
        <f t="shared" si="1581"/>
        <v>0</v>
      </c>
      <c r="V16364" s="9" t="str">
        <f t="shared" si="1582"/>
        <v/>
      </c>
      <c r="W16364" s="9" t="str">
        <f t="shared" si="1583"/>
        <v/>
      </c>
      <c r="X16364" s="9" t="str">
        <f t="shared" si="1584"/>
        <v/>
      </c>
      <c r="BC16364" s="9" t="str">
        <f>IF(V16364="","",MAX(BC$1:BC16363)+1)</f>
        <v/>
      </c>
    </row>
    <row r="16365" spans="21:55">
      <c r="U16365" s="17" t="b">
        <f t="shared" si="1581"/>
        <v>0</v>
      </c>
      <c r="V16365" s="9" t="str">
        <f t="shared" si="1582"/>
        <v/>
      </c>
      <c r="W16365" s="9" t="str">
        <f t="shared" si="1583"/>
        <v/>
      </c>
      <c r="X16365" s="9" t="str">
        <f t="shared" si="1584"/>
        <v/>
      </c>
      <c r="BC16365" s="9" t="str">
        <f>IF(V16365="","",MAX(BC$1:BC16364)+1)</f>
        <v/>
      </c>
    </row>
    <row r="16366" spans="21:55">
      <c r="U16366" s="17" t="b">
        <f t="shared" si="1581"/>
        <v>0</v>
      </c>
      <c r="V16366" s="9" t="str">
        <f t="shared" si="1582"/>
        <v/>
      </c>
      <c r="W16366" s="9" t="str">
        <f t="shared" si="1583"/>
        <v/>
      </c>
      <c r="X16366" s="9" t="str">
        <f t="shared" si="1584"/>
        <v/>
      </c>
      <c r="BC16366" s="9" t="str">
        <f>IF(V16366="","",MAX(BC$1:BC16365)+1)</f>
        <v/>
      </c>
    </row>
    <row r="16367" spans="21:55">
      <c r="U16367" s="17" t="b">
        <f t="shared" si="1581"/>
        <v>0</v>
      </c>
      <c r="V16367" s="9" t="str">
        <f t="shared" si="1582"/>
        <v/>
      </c>
      <c r="W16367" s="9" t="str">
        <f t="shared" si="1583"/>
        <v/>
      </c>
      <c r="X16367" s="9" t="str">
        <f t="shared" si="1584"/>
        <v/>
      </c>
      <c r="BC16367" s="9" t="str">
        <f>IF(V16367="","",MAX(BC$1:BC16366)+1)</f>
        <v/>
      </c>
    </row>
    <row r="16368" spans="21:55">
      <c r="U16368" s="17" t="b">
        <f t="shared" si="1581"/>
        <v>0</v>
      </c>
      <c r="V16368" s="9" t="str">
        <f t="shared" si="1582"/>
        <v/>
      </c>
      <c r="W16368" s="9" t="str">
        <f t="shared" si="1583"/>
        <v/>
      </c>
      <c r="X16368" s="9" t="str">
        <f t="shared" si="1584"/>
        <v/>
      </c>
      <c r="BC16368" s="9" t="str">
        <f>IF(V16368="","",MAX(BC$1:BC16367)+1)</f>
        <v/>
      </c>
    </row>
    <row r="16369" spans="21:55">
      <c r="U16369" s="17" t="b">
        <f t="shared" si="1581"/>
        <v>0</v>
      </c>
      <c r="V16369" s="9" t="str">
        <f t="shared" si="1582"/>
        <v/>
      </c>
      <c r="W16369" s="9" t="str">
        <f t="shared" si="1583"/>
        <v/>
      </c>
      <c r="X16369" s="9" t="str">
        <f t="shared" si="1584"/>
        <v/>
      </c>
      <c r="BC16369" s="9" t="str">
        <f>IF(V16369="","",MAX(BC$1:BC16368)+1)</f>
        <v/>
      </c>
    </row>
    <row r="16370" spans="21:55">
      <c r="U16370" s="17" t="b">
        <f t="shared" si="1581"/>
        <v>0</v>
      </c>
      <c r="V16370" s="9" t="str">
        <f t="shared" si="1582"/>
        <v/>
      </c>
      <c r="W16370" s="9" t="str">
        <f t="shared" si="1583"/>
        <v/>
      </c>
      <c r="X16370" s="9" t="str">
        <f t="shared" si="1584"/>
        <v/>
      </c>
      <c r="BC16370" s="9" t="str">
        <f>IF(V16370="","",MAX(BC$1:BC16369)+1)</f>
        <v/>
      </c>
    </row>
    <row r="16371" spans="21:55">
      <c r="U16371" s="17" t="b">
        <f t="shared" si="1581"/>
        <v>0</v>
      </c>
      <c r="V16371" s="9" t="str">
        <f t="shared" si="1582"/>
        <v/>
      </c>
      <c r="W16371" s="9" t="str">
        <f t="shared" si="1583"/>
        <v/>
      </c>
      <c r="X16371" s="9" t="str">
        <f t="shared" si="1584"/>
        <v/>
      </c>
      <c r="BC16371" s="9" t="str">
        <f>IF(V16371="","",MAX(BC$1:BC16370)+1)</f>
        <v/>
      </c>
    </row>
    <row r="16372" spans="21:55">
      <c r="U16372" s="17" t="b">
        <f t="shared" si="1581"/>
        <v>0</v>
      </c>
      <c r="V16372" s="9" t="str">
        <f t="shared" si="1582"/>
        <v/>
      </c>
      <c r="W16372" s="9" t="str">
        <f t="shared" si="1583"/>
        <v/>
      </c>
      <c r="X16372" s="9" t="str">
        <f t="shared" si="1584"/>
        <v/>
      </c>
      <c r="BC16372" s="9" t="str">
        <f>IF(V16372="","",MAX(BC$1:BC16371)+1)</f>
        <v/>
      </c>
    </row>
    <row r="16373" spans="21:55">
      <c r="U16373" s="17" t="b">
        <f t="shared" si="1581"/>
        <v>0</v>
      </c>
      <c r="V16373" s="9" t="str">
        <f t="shared" si="1582"/>
        <v/>
      </c>
      <c r="W16373" s="9" t="str">
        <f t="shared" si="1583"/>
        <v/>
      </c>
      <c r="X16373" s="9" t="str">
        <f t="shared" si="1584"/>
        <v/>
      </c>
      <c r="BC16373" s="9" t="str">
        <f>IF(V16373="","",MAX(BC$1:BC16372)+1)</f>
        <v/>
      </c>
    </row>
    <row r="16374" spans="21:55">
      <c r="U16374" s="17" t="b">
        <f t="shared" si="1581"/>
        <v>0</v>
      </c>
      <c r="V16374" s="9" t="str">
        <f t="shared" si="1582"/>
        <v/>
      </c>
      <c r="W16374" s="9" t="str">
        <f t="shared" si="1583"/>
        <v/>
      </c>
      <c r="X16374" s="9" t="str">
        <f t="shared" si="1584"/>
        <v/>
      </c>
      <c r="BC16374" s="9" t="str">
        <f>IF(V16374="","",MAX(BC$1:BC16373)+1)</f>
        <v/>
      </c>
    </row>
    <row r="16375" spans="21:55">
      <c r="U16375" s="17" t="b">
        <f t="shared" si="1581"/>
        <v>0</v>
      </c>
      <c r="V16375" s="9" t="str">
        <f t="shared" si="1582"/>
        <v/>
      </c>
      <c r="W16375" s="9" t="str">
        <f t="shared" si="1583"/>
        <v/>
      </c>
      <c r="X16375" s="9" t="str">
        <f t="shared" si="1584"/>
        <v/>
      </c>
      <c r="BC16375" s="9" t="str">
        <f>IF(V16375="","",MAX(BC$1:BC16374)+1)</f>
        <v/>
      </c>
    </row>
    <row r="16376" spans="21:55">
      <c r="U16376" s="17" t="b">
        <f t="shared" si="1581"/>
        <v>0</v>
      </c>
      <c r="V16376" s="9" t="str">
        <f t="shared" si="1582"/>
        <v/>
      </c>
      <c r="W16376" s="9" t="str">
        <f t="shared" si="1583"/>
        <v/>
      </c>
      <c r="X16376" s="9" t="str">
        <f t="shared" si="1584"/>
        <v/>
      </c>
      <c r="BC16376" s="9" t="str">
        <f>IF(V16376="","",MAX(BC$1:BC16375)+1)</f>
        <v/>
      </c>
    </row>
    <row r="16377" spans="21:55">
      <c r="U16377" s="17" t="b">
        <f t="shared" si="1581"/>
        <v>0</v>
      </c>
      <c r="V16377" s="9" t="str">
        <f t="shared" si="1582"/>
        <v/>
      </c>
      <c r="W16377" s="9" t="str">
        <f t="shared" si="1583"/>
        <v/>
      </c>
      <c r="X16377" s="9" t="str">
        <f t="shared" si="1584"/>
        <v/>
      </c>
      <c r="BC16377" s="9" t="str">
        <f>IF(V16377="","",MAX(BC$1:BC16376)+1)</f>
        <v/>
      </c>
    </row>
    <row r="16378" spans="21:55">
      <c r="U16378" s="17" t="b">
        <f t="shared" si="1581"/>
        <v>0</v>
      </c>
      <c r="V16378" s="9" t="str">
        <f t="shared" si="1582"/>
        <v/>
      </c>
      <c r="W16378" s="9" t="str">
        <f t="shared" si="1583"/>
        <v/>
      </c>
      <c r="X16378" s="9" t="str">
        <f t="shared" si="1584"/>
        <v/>
      </c>
      <c r="BC16378" s="9" t="str">
        <f>IF(V16378="","",MAX(BC$1:BC16377)+1)</f>
        <v/>
      </c>
    </row>
    <row r="16379" spans="21:55">
      <c r="U16379" s="17" t="b">
        <f t="shared" si="1581"/>
        <v>0</v>
      </c>
      <c r="V16379" s="9" t="str">
        <f t="shared" si="1582"/>
        <v/>
      </c>
      <c r="W16379" s="9" t="str">
        <f t="shared" si="1583"/>
        <v/>
      </c>
      <c r="X16379" s="9" t="str">
        <f t="shared" si="1584"/>
        <v/>
      </c>
      <c r="BC16379" s="9" t="str">
        <f>IF(V16379="","",MAX(BC$1:BC16378)+1)</f>
        <v/>
      </c>
    </row>
    <row r="16380" spans="21:55">
      <c r="U16380" s="17" t="b">
        <f t="shared" si="1581"/>
        <v>0</v>
      </c>
      <c r="V16380" s="9" t="str">
        <f t="shared" si="1582"/>
        <v/>
      </c>
      <c r="W16380" s="9" t="str">
        <f t="shared" si="1583"/>
        <v/>
      </c>
      <c r="X16380" s="9" t="str">
        <f t="shared" si="1584"/>
        <v/>
      </c>
      <c r="BC16380" s="9" t="str">
        <f>IF(V16380="","",MAX(BC$1:BC16379)+1)</f>
        <v/>
      </c>
    </row>
    <row r="16381" spans="21:55">
      <c r="U16381" s="17" t="b">
        <f t="shared" si="1581"/>
        <v>0</v>
      </c>
      <c r="V16381" s="9" t="str">
        <f t="shared" si="1582"/>
        <v/>
      </c>
      <c r="W16381" s="9" t="str">
        <f t="shared" si="1583"/>
        <v/>
      </c>
      <c r="X16381" s="9" t="str">
        <f t="shared" si="1584"/>
        <v/>
      </c>
      <c r="BC16381" s="9" t="str">
        <f>IF(V16381="","",MAX(BC$1:BC16380)+1)</f>
        <v/>
      </c>
    </row>
    <row r="16382" spans="21:55">
      <c r="U16382" s="17" t="b">
        <f t="shared" si="1581"/>
        <v>0</v>
      </c>
      <c r="V16382" s="9" t="str">
        <f t="shared" si="1582"/>
        <v/>
      </c>
      <c r="W16382" s="9" t="str">
        <f t="shared" si="1583"/>
        <v/>
      </c>
      <c r="X16382" s="9" t="str">
        <f t="shared" si="1584"/>
        <v/>
      </c>
      <c r="BC16382" s="9" t="str">
        <f>IF(V16382="","",MAX(BC$1:BC16381)+1)</f>
        <v/>
      </c>
    </row>
    <row r="16383" spans="21:55">
      <c r="U16383" s="17" t="b">
        <f t="shared" si="1581"/>
        <v>0</v>
      </c>
      <c r="V16383" s="9" t="str">
        <f t="shared" si="1582"/>
        <v/>
      </c>
      <c r="W16383" s="9" t="str">
        <f t="shared" si="1583"/>
        <v/>
      </c>
      <c r="X16383" s="9" t="str">
        <f t="shared" si="1584"/>
        <v/>
      </c>
      <c r="BC16383" s="9" t="str">
        <f>IF(V16383="","",MAX(BC$1:BC16382)+1)</f>
        <v/>
      </c>
    </row>
    <row r="16384" spans="21:55">
      <c r="U16384" s="17" t="b">
        <f t="shared" si="1581"/>
        <v>0</v>
      </c>
      <c r="V16384" s="9" t="str">
        <f t="shared" si="1582"/>
        <v/>
      </c>
      <c r="W16384" s="9" t="str">
        <f t="shared" si="1583"/>
        <v/>
      </c>
      <c r="X16384" s="9" t="str">
        <f t="shared" si="1584"/>
        <v/>
      </c>
      <c r="BC16384" s="9" t="str">
        <f>IF(V16384="","",MAX(BC$1:BC16383)+1)</f>
        <v/>
      </c>
    </row>
    <row r="16385" spans="21:55">
      <c r="U16385" s="17" t="b">
        <f t="shared" si="1581"/>
        <v>0</v>
      </c>
      <c r="V16385" s="9" t="str">
        <f t="shared" si="1582"/>
        <v/>
      </c>
      <c r="W16385" s="9" t="str">
        <f t="shared" si="1583"/>
        <v/>
      </c>
      <c r="X16385" s="9" t="str">
        <f t="shared" si="1584"/>
        <v/>
      </c>
      <c r="BC16385" s="9" t="str">
        <f>IF(V16385="","",MAX(BC$1:BC16384)+1)</f>
        <v/>
      </c>
    </row>
    <row r="16386" spans="21:55">
      <c r="U16386" s="17" t="b">
        <f t="shared" ref="U16386:U16449" si="1585">AND(ISNUMBER(SEARCH("(rs",N16386)),NOT(ISNUMBER(SEARCH("oxidation",N16386))),NOT(ISNUMBER(SEARCH("deamidated",N16386))),NOT(ISNUMBER(SEARCH("ammonia",N16386))),NOT(ISNUMBER(SEARCH("acetyl",N16386))),NOT(ISNUMBER(SEARCH("phospho",N16386))),NOT(ISNUMBER(SEARCH("dehydrated",N16386))))</f>
        <v>0</v>
      </c>
      <c r="V16386" s="9" t="str">
        <f t="shared" ref="V16386:V16449" si="1586">IF(U16386=TRUE, IF(ISNUMBER(SEARCH(":",P16386))=TRUE, LEFT(P16386,FIND(":",P16386)-1),P16386), "")</f>
        <v/>
      </c>
      <c r="W16386" s="9" t="str">
        <f t="shared" ref="W16386:W16449" si="1587">IF(U16386=TRUE,IF(ISNUMBER(SEARCH("Carb",N16386))=TRUE,MID(LEFT(N16386,FIND("#",N16386)-1),FIND(CHAR(1),SUBSTITUTE(N16386," ",CHAR(1),(LEN(N16386)-LEN(SUBSTITUTE(N16386," ","")))-1))+1,LEN(N16386)),LEFT(N16386,FIND("#",N16386)-1)),"")</f>
        <v/>
      </c>
      <c r="X16386" s="9" t="str">
        <f t="shared" si="1584"/>
        <v/>
      </c>
      <c r="BC16386" s="9" t="str">
        <f>IF(V16386="","",MAX(BC$1:BC16385)+1)</f>
        <v/>
      </c>
    </row>
    <row r="16387" spans="21:55">
      <c r="U16387" s="17" t="b">
        <f t="shared" si="1585"/>
        <v>0</v>
      </c>
      <c r="V16387" s="9" t="str">
        <f t="shared" si="1586"/>
        <v/>
      </c>
      <c r="W16387" s="9" t="str">
        <f t="shared" si="1587"/>
        <v/>
      </c>
      <c r="X16387" s="9" t="str">
        <f t="shared" si="1584"/>
        <v/>
      </c>
      <c r="BC16387" s="9" t="str">
        <f>IF(V16387="","",MAX(BC$1:BC16386)+1)</f>
        <v/>
      </c>
    </row>
    <row r="16388" spans="21:55">
      <c r="U16388" s="17" t="b">
        <f t="shared" si="1585"/>
        <v>0</v>
      </c>
      <c r="V16388" s="9" t="str">
        <f t="shared" si="1586"/>
        <v/>
      </c>
      <c r="W16388" s="9" t="str">
        <f t="shared" si="1587"/>
        <v/>
      </c>
      <c r="X16388" s="9" t="str">
        <f t="shared" si="1584"/>
        <v/>
      </c>
      <c r="BC16388" s="9" t="str">
        <f>IF(V16388="","",MAX(BC$1:BC16387)+1)</f>
        <v/>
      </c>
    </row>
    <row r="16389" spans="21:55">
      <c r="U16389" s="17" t="b">
        <f t="shared" si="1585"/>
        <v>0</v>
      </c>
      <c r="V16389" s="9" t="str">
        <f t="shared" si="1586"/>
        <v/>
      </c>
      <c r="W16389" s="9" t="str">
        <f t="shared" si="1587"/>
        <v/>
      </c>
      <c r="X16389" s="9" t="str">
        <f t="shared" si="1584"/>
        <v/>
      </c>
      <c r="BC16389" s="9" t="str">
        <f>IF(V16389="","",MAX(BC$1:BC16388)+1)</f>
        <v/>
      </c>
    </row>
    <row r="16390" spans="21:55">
      <c r="U16390" s="17" t="b">
        <f t="shared" si="1585"/>
        <v>0</v>
      </c>
      <c r="V16390" s="9" t="str">
        <f t="shared" si="1586"/>
        <v/>
      </c>
      <c r="W16390" s="9" t="str">
        <f t="shared" si="1587"/>
        <v/>
      </c>
      <c r="X16390" s="9" t="str">
        <f t="shared" si="1584"/>
        <v/>
      </c>
      <c r="BC16390" s="9" t="str">
        <f>IF(V16390="","",MAX(BC$1:BC16389)+1)</f>
        <v/>
      </c>
    </row>
    <row r="16391" spans="21:55">
      <c r="U16391" s="17" t="b">
        <f t="shared" si="1585"/>
        <v>0</v>
      </c>
      <c r="V16391" s="9" t="str">
        <f t="shared" si="1586"/>
        <v/>
      </c>
      <c r="W16391" s="9" t="str">
        <f t="shared" si="1587"/>
        <v/>
      </c>
      <c r="X16391" s="9" t="str">
        <f t="shared" si="1584"/>
        <v/>
      </c>
      <c r="BC16391" s="9" t="str">
        <f>IF(V16391="","",MAX(BC$1:BC16390)+1)</f>
        <v/>
      </c>
    </row>
    <row r="16392" spans="21:55">
      <c r="U16392" s="17" t="b">
        <f t="shared" si="1585"/>
        <v>0</v>
      </c>
      <c r="V16392" s="9" t="str">
        <f t="shared" si="1586"/>
        <v/>
      </c>
      <c r="W16392" s="9" t="str">
        <f t="shared" si="1587"/>
        <v/>
      </c>
      <c r="X16392" s="9" t="str">
        <f t="shared" si="1584"/>
        <v/>
      </c>
      <c r="BC16392" s="9" t="str">
        <f>IF(V16392="","",MAX(BC$1:BC16391)+1)</f>
        <v/>
      </c>
    </row>
    <row r="16393" spans="21:55">
      <c r="U16393" s="17" t="b">
        <f t="shared" si="1585"/>
        <v>0</v>
      </c>
      <c r="V16393" s="9" t="str">
        <f t="shared" si="1586"/>
        <v/>
      </c>
      <c r="W16393" s="9" t="str">
        <f t="shared" si="1587"/>
        <v/>
      </c>
      <c r="X16393" s="9" t="str">
        <f t="shared" si="1584"/>
        <v/>
      </c>
      <c r="BC16393" s="9" t="str">
        <f>IF(V16393="","",MAX(BC$1:BC16392)+1)</f>
        <v/>
      </c>
    </row>
    <row r="16394" spans="21:55">
      <c r="U16394" s="17" t="b">
        <f t="shared" si="1585"/>
        <v>0</v>
      </c>
      <c r="V16394" s="9" t="str">
        <f t="shared" si="1586"/>
        <v/>
      </c>
      <c r="W16394" s="9" t="str">
        <f t="shared" si="1587"/>
        <v/>
      </c>
      <c r="X16394" s="9" t="str">
        <f t="shared" si="1584"/>
        <v/>
      </c>
      <c r="BC16394" s="9" t="str">
        <f>IF(V16394="","",MAX(BC$1:BC16393)+1)</f>
        <v/>
      </c>
    </row>
    <row r="16395" spans="21:55">
      <c r="U16395" s="17" t="b">
        <f t="shared" si="1585"/>
        <v>0</v>
      </c>
      <c r="V16395" s="9" t="str">
        <f t="shared" si="1586"/>
        <v/>
      </c>
      <c r="W16395" s="9" t="str">
        <f t="shared" si="1587"/>
        <v/>
      </c>
      <c r="X16395" s="9" t="str">
        <f t="shared" si="1584"/>
        <v/>
      </c>
      <c r="BC16395" s="9" t="str">
        <f>IF(V16395="","",MAX(BC$1:BC16394)+1)</f>
        <v/>
      </c>
    </row>
    <row r="16396" spans="21:55">
      <c r="U16396" s="17" t="b">
        <f t="shared" si="1585"/>
        <v>0</v>
      </c>
      <c r="V16396" s="9" t="str">
        <f t="shared" si="1586"/>
        <v/>
      </c>
      <c r="W16396" s="9" t="str">
        <f t="shared" si="1587"/>
        <v/>
      </c>
      <c r="X16396" s="9" t="str">
        <f t="shared" si="1584"/>
        <v/>
      </c>
      <c r="BC16396" s="9" t="str">
        <f>IF(V16396="","",MAX(BC$1:BC16395)+1)</f>
        <v/>
      </c>
    </row>
    <row r="16397" spans="21:55">
      <c r="U16397" s="17" t="b">
        <f t="shared" si="1585"/>
        <v>0</v>
      </c>
      <c r="V16397" s="9" t="str">
        <f t="shared" si="1586"/>
        <v/>
      </c>
      <c r="W16397" s="9" t="str">
        <f t="shared" si="1587"/>
        <v/>
      </c>
      <c r="X16397" s="9" t="str">
        <f t="shared" si="1584"/>
        <v/>
      </c>
      <c r="BC16397" s="9" t="str">
        <f>IF(V16397="","",MAX(BC$1:BC16396)+1)</f>
        <v/>
      </c>
    </row>
    <row r="16398" spans="21:55">
      <c r="U16398" s="17" t="b">
        <f t="shared" si="1585"/>
        <v>0</v>
      </c>
      <c r="V16398" s="9" t="str">
        <f t="shared" si="1586"/>
        <v/>
      </c>
      <c r="W16398" s="9" t="str">
        <f t="shared" si="1587"/>
        <v/>
      </c>
      <c r="X16398" s="9" t="str">
        <f t="shared" si="1584"/>
        <v/>
      </c>
      <c r="BC16398" s="9" t="str">
        <f>IF(V16398="","",MAX(BC$1:BC16397)+1)</f>
        <v/>
      </c>
    </row>
    <row r="16399" spans="21:55">
      <c r="U16399" s="17" t="b">
        <f t="shared" si="1585"/>
        <v>0</v>
      </c>
      <c r="V16399" s="9" t="str">
        <f t="shared" si="1586"/>
        <v/>
      </c>
      <c r="W16399" s="9" t="str">
        <f t="shared" si="1587"/>
        <v/>
      </c>
      <c r="X16399" s="9" t="str">
        <f t="shared" si="1584"/>
        <v/>
      </c>
      <c r="BC16399" s="9" t="str">
        <f>IF(V16399="","",MAX(BC$1:BC16398)+1)</f>
        <v/>
      </c>
    </row>
    <row r="16400" spans="21:55">
      <c r="U16400" s="17" t="b">
        <f t="shared" si="1585"/>
        <v>0</v>
      </c>
      <c r="V16400" s="9" t="str">
        <f t="shared" si="1586"/>
        <v/>
      </c>
      <c r="W16400" s="9" t="str">
        <f t="shared" si="1587"/>
        <v/>
      </c>
      <c r="X16400" s="9" t="str">
        <f t="shared" si="1584"/>
        <v/>
      </c>
      <c r="BC16400" s="9" t="str">
        <f>IF(V16400="","",MAX(BC$1:BC16399)+1)</f>
        <v/>
      </c>
    </row>
    <row r="16401" spans="21:55">
      <c r="U16401" s="17" t="b">
        <f t="shared" si="1585"/>
        <v>0</v>
      </c>
      <c r="V16401" s="9" t="str">
        <f t="shared" si="1586"/>
        <v/>
      </c>
      <c r="W16401" s="9" t="str">
        <f t="shared" si="1587"/>
        <v/>
      </c>
      <c r="X16401" s="9" t="str">
        <f t="shared" si="1584"/>
        <v/>
      </c>
      <c r="BC16401" s="9" t="str">
        <f>IF(V16401="","",MAX(BC$1:BC16400)+1)</f>
        <v/>
      </c>
    </row>
    <row r="16402" spans="21:55">
      <c r="U16402" s="17" t="b">
        <f t="shared" si="1585"/>
        <v>0</v>
      </c>
      <c r="V16402" s="9" t="str">
        <f t="shared" si="1586"/>
        <v/>
      </c>
      <c r="W16402" s="9" t="str">
        <f t="shared" si="1587"/>
        <v/>
      </c>
      <c r="X16402" s="9" t="str">
        <f t="shared" si="1584"/>
        <v/>
      </c>
      <c r="BC16402" s="9" t="str">
        <f>IF(V16402="","",MAX(BC$1:BC16401)+1)</f>
        <v/>
      </c>
    </row>
    <row r="16403" spans="21:55">
      <c r="U16403" s="17" t="b">
        <f t="shared" si="1585"/>
        <v>0</v>
      </c>
      <c r="V16403" s="9" t="str">
        <f t="shared" si="1586"/>
        <v/>
      </c>
      <c r="W16403" s="9" t="str">
        <f t="shared" si="1587"/>
        <v/>
      </c>
      <c r="X16403" s="9" t="str">
        <f t="shared" si="1584"/>
        <v/>
      </c>
      <c r="BC16403" s="9" t="str">
        <f>IF(V16403="","",MAX(BC$1:BC16402)+1)</f>
        <v/>
      </c>
    </row>
    <row r="16404" spans="21:55">
      <c r="U16404" s="17" t="b">
        <f t="shared" si="1585"/>
        <v>0</v>
      </c>
      <c r="V16404" s="9" t="str">
        <f t="shared" si="1586"/>
        <v/>
      </c>
      <c r="W16404" s="9" t="str">
        <f t="shared" si="1587"/>
        <v/>
      </c>
      <c r="X16404" s="9" t="str">
        <f t="shared" si="1584"/>
        <v/>
      </c>
      <c r="BC16404" s="9" t="str">
        <f>IF(V16404="","",MAX(BC$1:BC16403)+1)</f>
        <v/>
      </c>
    </row>
    <row r="16405" spans="21:55">
      <c r="U16405" s="17" t="b">
        <f t="shared" si="1585"/>
        <v>0</v>
      </c>
      <c r="V16405" s="9" t="str">
        <f t="shared" si="1586"/>
        <v/>
      </c>
      <c r="W16405" s="9" t="str">
        <f t="shared" si="1587"/>
        <v/>
      </c>
      <c r="X16405" s="9" t="str">
        <f t="shared" si="1584"/>
        <v/>
      </c>
      <c r="BC16405" s="9" t="str">
        <f>IF(V16405="","",MAX(BC$1:BC16404)+1)</f>
        <v/>
      </c>
    </row>
    <row r="16406" spans="21:55">
      <c r="U16406" s="17" t="b">
        <f t="shared" si="1585"/>
        <v>0</v>
      </c>
      <c r="V16406" s="9" t="str">
        <f t="shared" si="1586"/>
        <v/>
      </c>
      <c r="W16406" s="9" t="str">
        <f t="shared" si="1587"/>
        <v/>
      </c>
      <c r="X16406" s="9" t="str">
        <f t="shared" si="1584"/>
        <v/>
      </c>
      <c r="BC16406" s="9" t="str">
        <f>IF(V16406="","",MAX(BC$1:BC16405)+1)</f>
        <v/>
      </c>
    </row>
    <row r="16407" spans="21:55">
      <c r="U16407" s="17" t="b">
        <f t="shared" si="1585"/>
        <v>0</v>
      </c>
      <c r="V16407" s="9" t="str">
        <f t="shared" si="1586"/>
        <v/>
      </c>
      <c r="W16407" s="9" t="str">
        <f t="shared" si="1587"/>
        <v/>
      </c>
      <c r="X16407" s="9" t="str">
        <f t="shared" si="1584"/>
        <v/>
      </c>
      <c r="BC16407" s="9" t="str">
        <f>IF(V16407="","",MAX(BC$1:BC16406)+1)</f>
        <v/>
      </c>
    </row>
    <row r="16408" spans="21:55">
      <c r="U16408" s="17" t="b">
        <f t="shared" si="1585"/>
        <v>0</v>
      </c>
      <c r="V16408" s="9" t="str">
        <f t="shared" si="1586"/>
        <v/>
      </c>
      <c r="W16408" s="9" t="str">
        <f t="shared" si="1587"/>
        <v/>
      </c>
      <c r="X16408" s="9" t="str">
        <f t="shared" si="1584"/>
        <v/>
      </c>
      <c r="BC16408" s="9" t="str">
        <f>IF(V16408="","",MAX(BC$1:BC16407)+1)</f>
        <v/>
      </c>
    </row>
    <row r="16409" spans="21:55">
      <c r="U16409" s="17" t="b">
        <f t="shared" si="1585"/>
        <v>0</v>
      </c>
      <c r="V16409" s="9" t="str">
        <f t="shared" si="1586"/>
        <v/>
      </c>
      <c r="W16409" s="9" t="str">
        <f t="shared" si="1587"/>
        <v/>
      </c>
      <c r="X16409" s="9" t="str">
        <f t="shared" si="1584"/>
        <v/>
      </c>
      <c r="BC16409" s="9" t="str">
        <f>IF(V16409="","",MAX(BC$1:BC16408)+1)</f>
        <v/>
      </c>
    </row>
    <row r="16410" spans="21:55">
      <c r="U16410" s="17" t="b">
        <f t="shared" si="1585"/>
        <v>0</v>
      </c>
      <c r="V16410" s="9" t="str">
        <f t="shared" si="1586"/>
        <v/>
      </c>
      <c r="W16410" s="9" t="str">
        <f t="shared" si="1587"/>
        <v/>
      </c>
      <c r="X16410" s="9" t="str">
        <f t="shared" si="1584"/>
        <v/>
      </c>
      <c r="BC16410" s="9" t="str">
        <f>IF(V16410="","",MAX(BC$1:BC16409)+1)</f>
        <v/>
      </c>
    </row>
    <row r="16411" spans="21:55">
      <c r="U16411" s="17" t="b">
        <f t="shared" si="1585"/>
        <v>0</v>
      </c>
      <c r="V16411" s="9" t="str">
        <f t="shared" si="1586"/>
        <v/>
      </c>
      <c r="W16411" s="9" t="str">
        <f t="shared" si="1587"/>
        <v/>
      </c>
      <c r="X16411" s="9" t="str">
        <f t="shared" si="1584"/>
        <v/>
      </c>
      <c r="BC16411" s="9" t="str">
        <f>IF(V16411="","",MAX(BC$1:BC16410)+1)</f>
        <v/>
      </c>
    </row>
    <row r="16412" spans="21:55">
      <c r="U16412" s="17" t="b">
        <f t="shared" si="1585"/>
        <v>0</v>
      </c>
      <c r="V16412" s="9" t="str">
        <f t="shared" si="1586"/>
        <v/>
      </c>
      <c r="W16412" s="9" t="str">
        <f t="shared" si="1587"/>
        <v/>
      </c>
      <c r="X16412" s="9" t="str">
        <f t="shared" si="1584"/>
        <v/>
      </c>
      <c r="BC16412" s="9" t="str">
        <f>IF(V16412="","",MAX(BC$1:BC16411)+1)</f>
        <v/>
      </c>
    </row>
    <row r="16413" spans="21:55">
      <c r="U16413" s="17" t="b">
        <f t="shared" si="1585"/>
        <v>0</v>
      </c>
      <c r="V16413" s="9" t="str">
        <f t="shared" si="1586"/>
        <v/>
      </c>
      <c r="W16413" s="9" t="str">
        <f t="shared" si="1587"/>
        <v/>
      </c>
      <c r="X16413" s="9" t="str">
        <f t="shared" si="1584"/>
        <v/>
      </c>
      <c r="BC16413" s="9" t="str">
        <f>IF(V16413="","",MAX(BC$1:BC16412)+1)</f>
        <v/>
      </c>
    </row>
    <row r="16414" spans="21:55">
      <c r="U16414" s="17" t="b">
        <f t="shared" si="1585"/>
        <v>0</v>
      </c>
      <c r="V16414" s="9" t="str">
        <f t="shared" si="1586"/>
        <v/>
      </c>
      <c r="W16414" s="9" t="str">
        <f t="shared" si="1587"/>
        <v/>
      </c>
      <c r="X16414" s="9" t="str">
        <f t="shared" ref="X16414:X16477" si="1588">IF(U16414=TRUE, MID(LEFT(N16414,FIND(")",N16414)-1),FIND("(",N16414)+1,LEN(N16414)), "")</f>
        <v/>
      </c>
      <c r="BC16414" s="9" t="str">
        <f>IF(V16414="","",MAX(BC$1:BC16413)+1)</f>
        <v/>
      </c>
    </row>
    <row r="16415" spans="21:55">
      <c r="U16415" s="17" t="b">
        <f t="shared" si="1585"/>
        <v>0</v>
      </c>
      <c r="V16415" s="9" t="str">
        <f t="shared" si="1586"/>
        <v/>
      </c>
      <c r="W16415" s="9" t="str">
        <f t="shared" si="1587"/>
        <v/>
      </c>
      <c r="X16415" s="9" t="str">
        <f t="shared" si="1588"/>
        <v/>
      </c>
      <c r="BC16415" s="9" t="str">
        <f>IF(V16415="","",MAX(BC$1:BC16414)+1)</f>
        <v/>
      </c>
    </row>
    <row r="16416" spans="21:55">
      <c r="U16416" s="17" t="b">
        <f t="shared" si="1585"/>
        <v>0</v>
      </c>
      <c r="V16416" s="9" t="str">
        <f t="shared" si="1586"/>
        <v/>
      </c>
      <c r="W16416" s="9" t="str">
        <f t="shared" si="1587"/>
        <v/>
      </c>
      <c r="X16416" s="9" t="str">
        <f t="shared" si="1588"/>
        <v/>
      </c>
      <c r="BC16416" s="9" t="str">
        <f>IF(V16416="","",MAX(BC$1:BC16415)+1)</f>
        <v/>
      </c>
    </row>
    <row r="16417" spans="21:55">
      <c r="U16417" s="17" t="b">
        <f t="shared" si="1585"/>
        <v>0</v>
      </c>
      <c r="V16417" s="9" t="str">
        <f t="shared" si="1586"/>
        <v/>
      </c>
      <c r="W16417" s="9" t="str">
        <f t="shared" si="1587"/>
        <v/>
      </c>
      <c r="X16417" s="9" t="str">
        <f t="shared" si="1588"/>
        <v/>
      </c>
      <c r="BC16417" s="9" t="str">
        <f>IF(V16417="","",MAX(BC$1:BC16416)+1)</f>
        <v/>
      </c>
    </row>
    <row r="16418" spans="21:55">
      <c r="U16418" s="17" t="b">
        <f t="shared" si="1585"/>
        <v>0</v>
      </c>
      <c r="V16418" s="9" t="str">
        <f t="shared" si="1586"/>
        <v/>
      </c>
      <c r="W16418" s="9" t="str">
        <f t="shared" si="1587"/>
        <v/>
      </c>
      <c r="X16418" s="9" t="str">
        <f t="shared" si="1588"/>
        <v/>
      </c>
      <c r="BC16418" s="9" t="str">
        <f>IF(V16418="","",MAX(BC$1:BC16417)+1)</f>
        <v/>
      </c>
    </row>
    <row r="16419" spans="21:55">
      <c r="U16419" s="17" t="b">
        <f t="shared" si="1585"/>
        <v>0</v>
      </c>
      <c r="V16419" s="9" t="str">
        <f t="shared" si="1586"/>
        <v/>
      </c>
      <c r="W16419" s="9" t="str">
        <f t="shared" si="1587"/>
        <v/>
      </c>
      <c r="X16419" s="9" t="str">
        <f t="shared" si="1588"/>
        <v/>
      </c>
      <c r="BC16419" s="9" t="str">
        <f>IF(V16419="","",MAX(BC$1:BC16418)+1)</f>
        <v/>
      </c>
    </row>
    <row r="16420" spans="21:55">
      <c r="U16420" s="17" t="b">
        <f t="shared" si="1585"/>
        <v>0</v>
      </c>
      <c r="V16420" s="9" t="str">
        <f t="shared" si="1586"/>
        <v/>
      </c>
      <c r="W16420" s="9" t="str">
        <f t="shared" si="1587"/>
        <v/>
      </c>
      <c r="X16420" s="9" t="str">
        <f t="shared" si="1588"/>
        <v/>
      </c>
      <c r="BC16420" s="9" t="str">
        <f>IF(V16420="","",MAX(BC$1:BC16419)+1)</f>
        <v/>
      </c>
    </row>
    <row r="16421" spans="21:55">
      <c r="U16421" s="17" t="b">
        <f t="shared" si="1585"/>
        <v>0</v>
      </c>
      <c r="V16421" s="9" t="str">
        <f t="shared" si="1586"/>
        <v/>
      </c>
      <c r="W16421" s="9" t="str">
        <f t="shared" si="1587"/>
        <v/>
      </c>
      <c r="X16421" s="9" t="str">
        <f t="shared" si="1588"/>
        <v/>
      </c>
      <c r="BC16421" s="9" t="str">
        <f>IF(V16421="","",MAX(BC$1:BC16420)+1)</f>
        <v/>
      </c>
    </row>
    <row r="16422" spans="21:55">
      <c r="U16422" s="17" t="b">
        <f t="shared" si="1585"/>
        <v>0</v>
      </c>
      <c r="V16422" s="9" t="str">
        <f t="shared" si="1586"/>
        <v/>
      </c>
      <c r="W16422" s="9" t="str">
        <f t="shared" si="1587"/>
        <v/>
      </c>
      <c r="X16422" s="9" t="str">
        <f t="shared" si="1588"/>
        <v/>
      </c>
      <c r="BC16422" s="9" t="str">
        <f>IF(V16422="","",MAX(BC$1:BC16421)+1)</f>
        <v/>
      </c>
    </row>
    <row r="16423" spans="21:55">
      <c r="U16423" s="17" t="b">
        <f t="shared" si="1585"/>
        <v>0</v>
      </c>
      <c r="V16423" s="9" t="str">
        <f t="shared" si="1586"/>
        <v/>
      </c>
      <c r="W16423" s="9" t="str">
        <f t="shared" si="1587"/>
        <v/>
      </c>
      <c r="X16423" s="9" t="str">
        <f t="shared" si="1588"/>
        <v/>
      </c>
      <c r="BC16423" s="9" t="str">
        <f>IF(V16423="","",MAX(BC$1:BC16422)+1)</f>
        <v/>
      </c>
    </row>
    <row r="16424" spans="21:55">
      <c r="U16424" s="17" t="b">
        <f t="shared" si="1585"/>
        <v>0</v>
      </c>
      <c r="V16424" s="9" t="str">
        <f t="shared" si="1586"/>
        <v/>
      </c>
      <c r="W16424" s="9" t="str">
        <f t="shared" si="1587"/>
        <v/>
      </c>
      <c r="X16424" s="9" t="str">
        <f t="shared" si="1588"/>
        <v/>
      </c>
      <c r="BC16424" s="9" t="str">
        <f>IF(V16424="","",MAX(BC$1:BC16423)+1)</f>
        <v/>
      </c>
    </row>
    <row r="16425" spans="21:55">
      <c r="U16425" s="17" t="b">
        <f t="shared" si="1585"/>
        <v>0</v>
      </c>
      <c r="V16425" s="9" t="str">
        <f t="shared" si="1586"/>
        <v/>
      </c>
      <c r="W16425" s="9" t="str">
        <f t="shared" si="1587"/>
        <v/>
      </c>
      <c r="X16425" s="9" t="str">
        <f t="shared" si="1588"/>
        <v/>
      </c>
      <c r="BC16425" s="9" t="str">
        <f>IF(V16425="","",MAX(BC$1:BC16424)+1)</f>
        <v/>
      </c>
    </row>
    <row r="16426" spans="21:55">
      <c r="U16426" s="17" t="b">
        <f t="shared" si="1585"/>
        <v>0</v>
      </c>
      <c r="V16426" s="9" t="str">
        <f t="shared" si="1586"/>
        <v/>
      </c>
      <c r="W16426" s="9" t="str">
        <f t="shared" si="1587"/>
        <v/>
      </c>
      <c r="X16426" s="9" t="str">
        <f t="shared" si="1588"/>
        <v/>
      </c>
      <c r="BC16426" s="9" t="str">
        <f>IF(V16426="","",MAX(BC$1:BC16425)+1)</f>
        <v/>
      </c>
    </row>
    <row r="16427" spans="21:55">
      <c r="U16427" s="17" t="b">
        <f t="shared" si="1585"/>
        <v>0</v>
      </c>
      <c r="V16427" s="9" t="str">
        <f t="shared" si="1586"/>
        <v/>
      </c>
      <c r="W16427" s="9" t="str">
        <f t="shared" si="1587"/>
        <v/>
      </c>
      <c r="X16427" s="9" t="str">
        <f t="shared" si="1588"/>
        <v/>
      </c>
      <c r="BC16427" s="9" t="str">
        <f>IF(V16427="","",MAX(BC$1:BC16426)+1)</f>
        <v/>
      </c>
    </row>
    <row r="16428" spans="21:55">
      <c r="U16428" s="17" t="b">
        <f t="shared" si="1585"/>
        <v>0</v>
      </c>
      <c r="V16428" s="9" t="str">
        <f t="shared" si="1586"/>
        <v/>
      </c>
      <c r="W16428" s="9" t="str">
        <f t="shared" si="1587"/>
        <v/>
      </c>
      <c r="X16428" s="9" t="str">
        <f t="shared" si="1588"/>
        <v/>
      </c>
      <c r="BC16428" s="9" t="str">
        <f>IF(V16428="","",MAX(BC$1:BC16427)+1)</f>
        <v/>
      </c>
    </row>
    <row r="16429" spans="21:55">
      <c r="U16429" s="17" t="b">
        <f t="shared" si="1585"/>
        <v>0</v>
      </c>
      <c r="V16429" s="9" t="str">
        <f t="shared" si="1586"/>
        <v/>
      </c>
      <c r="W16429" s="9" t="str">
        <f t="shared" si="1587"/>
        <v/>
      </c>
      <c r="X16429" s="9" t="str">
        <f t="shared" si="1588"/>
        <v/>
      </c>
      <c r="BC16429" s="9" t="str">
        <f>IF(V16429="","",MAX(BC$1:BC16428)+1)</f>
        <v/>
      </c>
    </row>
    <row r="16430" spans="21:55">
      <c r="U16430" s="17" t="b">
        <f t="shared" si="1585"/>
        <v>0</v>
      </c>
      <c r="V16430" s="9" t="str">
        <f t="shared" si="1586"/>
        <v/>
      </c>
      <c r="W16430" s="9" t="str">
        <f t="shared" si="1587"/>
        <v/>
      </c>
      <c r="X16430" s="9" t="str">
        <f t="shared" si="1588"/>
        <v/>
      </c>
      <c r="BC16430" s="9" t="str">
        <f>IF(V16430="","",MAX(BC$1:BC16429)+1)</f>
        <v/>
      </c>
    </row>
    <row r="16431" spans="21:55">
      <c r="U16431" s="17" t="b">
        <f t="shared" si="1585"/>
        <v>0</v>
      </c>
      <c r="V16431" s="9" t="str">
        <f t="shared" si="1586"/>
        <v/>
      </c>
      <c r="W16431" s="9" t="str">
        <f t="shared" si="1587"/>
        <v/>
      </c>
      <c r="X16431" s="9" t="str">
        <f t="shared" si="1588"/>
        <v/>
      </c>
      <c r="BC16431" s="9" t="str">
        <f>IF(V16431="","",MAX(BC$1:BC16430)+1)</f>
        <v/>
      </c>
    </row>
    <row r="16432" spans="21:55">
      <c r="U16432" s="17" t="b">
        <f t="shared" si="1585"/>
        <v>0</v>
      </c>
      <c r="V16432" s="9" t="str">
        <f t="shared" si="1586"/>
        <v/>
      </c>
      <c r="W16432" s="9" t="str">
        <f t="shared" si="1587"/>
        <v/>
      </c>
      <c r="X16432" s="9" t="str">
        <f t="shared" si="1588"/>
        <v/>
      </c>
      <c r="BC16432" s="9" t="str">
        <f>IF(V16432="","",MAX(BC$1:BC16431)+1)</f>
        <v/>
      </c>
    </row>
    <row r="16433" spans="21:55">
      <c r="U16433" s="17" t="b">
        <f t="shared" si="1585"/>
        <v>0</v>
      </c>
      <c r="V16433" s="9" t="str">
        <f t="shared" si="1586"/>
        <v/>
      </c>
      <c r="W16433" s="9" t="str">
        <f t="shared" si="1587"/>
        <v/>
      </c>
      <c r="X16433" s="9" t="str">
        <f t="shared" si="1588"/>
        <v/>
      </c>
      <c r="BC16433" s="9" t="str">
        <f>IF(V16433="","",MAX(BC$1:BC16432)+1)</f>
        <v/>
      </c>
    </row>
    <row r="16434" spans="21:55">
      <c r="U16434" s="17" t="b">
        <f t="shared" si="1585"/>
        <v>0</v>
      </c>
      <c r="V16434" s="9" t="str">
        <f t="shared" si="1586"/>
        <v/>
      </c>
      <c r="W16434" s="9" t="str">
        <f t="shared" si="1587"/>
        <v/>
      </c>
      <c r="X16434" s="9" t="str">
        <f t="shared" si="1588"/>
        <v/>
      </c>
      <c r="BC16434" s="9" t="str">
        <f>IF(V16434="","",MAX(BC$1:BC16433)+1)</f>
        <v/>
      </c>
    </row>
    <row r="16435" spans="21:55">
      <c r="U16435" s="17" t="b">
        <f t="shared" si="1585"/>
        <v>0</v>
      </c>
      <c r="V16435" s="9" t="str">
        <f t="shared" si="1586"/>
        <v/>
      </c>
      <c r="W16435" s="9" t="str">
        <f t="shared" si="1587"/>
        <v/>
      </c>
      <c r="X16435" s="9" t="str">
        <f t="shared" si="1588"/>
        <v/>
      </c>
      <c r="BC16435" s="9" t="str">
        <f>IF(V16435="","",MAX(BC$1:BC16434)+1)</f>
        <v/>
      </c>
    </row>
    <row r="16436" spans="21:55">
      <c r="U16436" s="17" t="b">
        <f t="shared" si="1585"/>
        <v>0</v>
      </c>
      <c r="V16436" s="9" t="str">
        <f t="shared" si="1586"/>
        <v/>
      </c>
      <c r="W16436" s="9" t="str">
        <f t="shared" si="1587"/>
        <v/>
      </c>
      <c r="X16436" s="9" t="str">
        <f t="shared" si="1588"/>
        <v/>
      </c>
      <c r="BC16436" s="9" t="str">
        <f>IF(V16436="","",MAX(BC$1:BC16435)+1)</f>
        <v/>
      </c>
    </row>
    <row r="16437" spans="21:55">
      <c r="U16437" s="17" t="b">
        <f t="shared" si="1585"/>
        <v>0</v>
      </c>
      <c r="V16437" s="9" t="str">
        <f t="shared" si="1586"/>
        <v/>
      </c>
      <c r="W16437" s="9" t="str">
        <f t="shared" si="1587"/>
        <v/>
      </c>
      <c r="X16437" s="9" t="str">
        <f t="shared" si="1588"/>
        <v/>
      </c>
      <c r="BC16437" s="9" t="str">
        <f>IF(V16437="","",MAX(BC$1:BC16436)+1)</f>
        <v/>
      </c>
    </row>
    <row r="16438" spans="21:55">
      <c r="U16438" s="17" t="b">
        <f t="shared" si="1585"/>
        <v>0</v>
      </c>
      <c r="V16438" s="9" t="str">
        <f t="shared" si="1586"/>
        <v/>
      </c>
      <c r="W16438" s="9" t="str">
        <f t="shared" si="1587"/>
        <v/>
      </c>
      <c r="X16438" s="9" t="str">
        <f t="shared" si="1588"/>
        <v/>
      </c>
      <c r="BC16438" s="9" t="str">
        <f>IF(V16438="","",MAX(BC$1:BC16437)+1)</f>
        <v/>
      </c>
    </row>
    <row r="16439" spans="21:55">
      <c r="U16439" s="17" t="b">
        <f t="shared" si="1585"/>
        <v>0</v>
      </c>
      <c r="V16439" s="9" t="str">
        <f t="shared" si="1586"/>
        <v/>
      </c>
      <c r="W16439" s="9" t="str">
        <f t="shared" si="1587"/>
        <v/>
      </c>
      <c r="X16439" s="9" t="str">
        <f t="shared" si="1588"/>
        <v/>
      </c>
      <c r="BC16439" s="9" t="str">
        <f>IF(V16439="","",MAX(BC$1:BC16438)+1)</f>
        <v/>
      </c>
    </row>
    <row r="16440" spans="21:55">
      <c r="U16440" s="17" t="b">
        <f t="shared" si="1585"/>
        <v>0</v>
      </c>
      <c r="V16440" s="9" t="str">
        <f t="shared" si="1586"/>
        <v/>
      </c>
      <c r="W16440" s="9" t="str">
        <f t="shared" si="1587"/>
        <v/>
      </c>
      <c r="X16440" s="9" t="str">
        <f t="shared" si="1588"/>
        <v/>
      </c>
      <c r="BC16440" s="9" t="str">
        <f>IF(V16440="","",MAX(BC$1:BC16439)+1)</f>
        <v/>
      </c>
    </row>
    <row r="16441" spans="21:55">
      <c r="U16441" s="17" t="b">
        <f t="shared" si="1585"/>
        <v>0</v>
      </c>
      <c r="V16441" s="9" t="str">
        <f t="shared" si="1586"/>
        <v/>
      </c>
      <c r="W16441" s="9" t="str">
        <f t="shared" si="1587"/>
        <v/>
      </c>
      <c r="X16441" s="9" t="str">
        <f t="shared" si="1588"/>
        <v/>
      </c>
      <c r="BC16441" s="9" t="str">
        <f>IF(V16441="","",MAX(BC$1:BC16440)+1)</f>
        <v/>
      </c>
    </row>
    <row r="16442" spans="21:55">
      <c r="U16442" s="17" t="b">
        <f t="shared" si="1585"/>
        <v>0</v>
      </c>
      <c r="V16442" s="9" t="str">
        <f t="shared" si="1586"/>
        <v/>
      </c>
      <c r="W16442" s="9" t="str">
        <f t="shared" si="1587"/>
        <v/>
      </c>
      <c r="X16442" s="9" t="str">
        <f t="shared" si="1588"/>
        <v/>
      </c>
      <c r="BC16442" s="9" t="str">
        <f>IF(V16442="","",MAX(BC$1:BC16441)+1)</f>
        <v/>
      </c>
    </row>
    <row r="16443" spans="21:55">
      <c r="U16443" s="17" t="b">
        <f t="shared" si="1585"/>
        <v>0</v>
      </c>
      <c r="V16443" s="9" t="str">
        <f t="shared" si="1586"/>
        <v/>
      </c>
      <c r="W16443" s="9" t="str">
        <f t="shared" si="1587"/>
        <v/>
      </c>
      <c r="X16443" s="9" t="str">
        <f t="shared" si="1588"/>
        <v/>
      </c>
      <c r="BC16443" s="9" t="str">
        <f>IF(V16443="","",MAX(BC$1:BC16442)+1)</f>
        <v/>
      </c>
    </row>
    <row r="16444" spans="21:55">
      <c r="U16444" s="17" t="b">
        <f t="shared" si="1585"/>
        <v>0</v>
      </c>
      <c r="V16444" s="9" t="str">
        <f t="shared" si="1586"/>
        <v/>
      </c>
      <c r="W16444" s="9" t="str">
        <f t="shared" si="1587"/>
        <v/>
      </c>
      <c r="X16444" s="9" t="str">
        <f t="shared" si="1588"/>
        <v/>
      </c>
      <c r="BC16444" s="9" t="str">
        <f>IF(V16444="","",MAX(BC$1:BC16443)+1)</f>
        <v/>
      </c>
    </row>
    <row r="16445" spans="21:55">
      <c r="U16445" s="17" t="b">
        <f t="shared" si="1585"/>
        <v>0</v>
      </c>
      <c r="V16445" s="9" t="str">
        <f t="shared" si="1586"/>
        <v/>
      </c>
      <c r="W16445" s="9" t="str">
        <f t="shared" si="1587"/>
        <v/>
      </c>
      <c r="X16445" s="9" t="str">
        <f t="shared" si="1588"/>
        <v/>
      </c>
      <c r="BC16445" s="9" t="str">
        <f>IF(V16445="","",MAX(BC$1:BC16444)+1)</f>
        <v/>
      </c>
    </row>
    <row r="16446" spans="21:55">
      <c r="U16446" s="17" t="b">
        <f t="shared" si="1585"/>
        <v>0</v>
      </c>
      <c r="V16446" s="9" t="str">
        <f t="shared" si="1586"/>
        <v/>
      </c>
      <c r="W16446" s="9" t="str">
        <f t="shared" si="1587"/>
        <v/>
      </c>
      <c r="X16446" s="9" t="str">
        <f t="shared" si="1588"/>
        <v/>
      </c>
      <c r="BC16446" s="9" t="str">
        <f>IF(V16446="","",MAX(BC$1:BC16445)+1)</f>
        <v/>
      </c>
    </row>
    <row r="16447" spans="21:55">
      <c r="U16447" s="17" t="b">
        <f t="shared" si="1585"/>
        <v>0</v>
      </c>
      <c r="V16447" s="9" t="str">
        <f t="shared" si="1586"/>
        <v/>
      </c>
      <c r="W16447" s="9" t="str">
        <f t="shared" si="1587"/>
        <v/>
      </c>
      <c r="X16447" s="9" t="str">
        <f t="shared" si="1588"/>
        <v/>
      </c>
      <c r="BC16447" s="9" t="str">
        <f>IF(V16447="","",MAX(BC$1:BC16446)+1)</f>
        <v/>
      </c>
    </row>
    <row r="16448" spans="21:55">
      <c r="U16448" s="17" t="b">
        <f t="shared" si="1585"/>
        <v>0</v>
      </c>
      <c r="V16448" s="9" t="str">
        <f t="shared" si="1586"/>
        <v/>
      </c>
      <c r="W16448" s="9" t="str">
        <f t="shared" si="1587"/>
        <v/>
      </c>
      <c r="X16448" s="9" t="str">
        <f t="shared" si="1588"/>
        <v/>
      </c>
      <c r="BC16448" s="9" t="str">
        <f>IF(V16448="","",MAX(BC$1:BC16447)+1)</f>
        <v/>
      </c>
    </row>
    <row r="16449" spans="21:55">
      <c r="U16449" s="17" t="b">
        <f t="shared" si="1585"/>
        <v>0</v>
      </c>
      <c r="V16449" s="9" t="str">
        <f t="shared" si="1586"/>
        <v/>
      </c>
      <c r="W16449" s="9" t="str">
        <f t="shared" si="1587"/>
        <v/>
      </c>
      <c r="X16449" s="9" t="str">
        <f t="shared" si="1588"/>
        <v/>
      </c>
      <c r="BC16449" s="9" t="str">
        <f>IF(V16449="","",MAX(BC$1:BC16448)+1)</f>
        <v/>
      </c>
    </row>
    <row r="16450" spans="21:55">
      <c r="U16450" s="17" t="b">
        <f t="shared" ref="U16450:U16513" si="1589">AND(ISNUMBER(SEARCH("(rs",N16450)),NOT(ISNUMBER(SEARCH("oxidation",N16450))),NOT(ISNUMBER(SEARCH("deamidated",N16450))),NOT(ISNUMBER(SEARCH("ammonia",N16450))),NOT(ISNUMBER(SEARCH("acetyl",N16450))),NOT(ISNUMBER(SEARCH("phospho",N16450))),NOT(ISNUMBER(SEARCH("dehydrated",N16450))))</f>
        <v>0</v>
      </c>
      <c r="V16450" s="9" t="str">
        <f t="shared" ref="V16450:V16513" si="1590">IF(U16450=TRUE, IF(ISNUMBER(SEARCH(":",P16450))=TRUE, LEFT(P16450,FIND(":",P16450)-1),P16450), "")</f>
        <v/>
      </c>
      <c r="W16450" s="9" t="str">
        <f t="shared" ref="W16450:W16513" si="1591">IF(U16450=TRUE,IF(ISNUMBER(SEARCH("Carb",N16450))=TRUE,MID(LEFT(N16450,FIND("#",N16450)-1),FIND(CHAR(1),SUBSTITUTE(N16450," ",CHAR(1),(LEN(N16450)-LEN(SUBSTITUTE(N16450," ","")))-1))+1,LEN(N16450)),LEFT(N16450,FIND("#",N16450)-1)),"")</f>
        <v/>
      </c>
      <c r="X16450" s="9" t="str">
        <f t="shared" si="1588"/>
        <v/>
      </c>
      <c r="BC16450" s="9" t="str">
        <f>IF(V16450="","",MAX(BC$1:BC16449)+1)</f>
        <v/>
      </c>
    </row>
    <row r="16451" spans="21:55">
      <c r="U16451" s="17" t="b">
        <f t="shared" si="1589"/>
        <v>0</v>
      </c>
      <c r="V16451" s="9" t="str">
        <f t="shared" si="1590"/>
        <v/>
      </c>
      <c r="W16451" s="9" t="str">
        <f t="shared" si="1591"/>
        <v/>
      </c>
      <c r="X16451" s="9" t="str">
        <f t="shared" si="1588"/>
        <v/>
      </c>
      <c r="BC16451" s="9" t="str">
        <f>IF(V16451="","",MAX(BC$1:BC16450)+1)</f>
        <v/>
      </c>
    </row>
    <row r="16452" spans="21:55">
      <c r="U16452" s="17" t="b">
        <f t="shared" si="1589"/>
        <v>0</v>
      </c>
      <c r="V16452" s="9" t="str">
        <f t="shared" si="1590"/>
        <v/>
      </c>
      <c r="W16452" s="9" t="str">
        <f t="shared" si="1591"/>
        <v/>
      </c>
      <c r="X16452" s="9" t="str">
        <f t="shared" si="1588"/>
        <v/>
      </c>
      <c r="BC16452" s="9" t="str">
        <f>IF(V16452="","",MAX(BC$1:BC16451)+1)</f>
        <v/>
      </c>
    </row>
    <row r="16453" spans="21:55">
      <c r="U16453" s="17" t="b">
        <f t="shared" si="1589"/>
        <v>0</v>
      </c>
      <c r="V16453" s="9" t="str">
        <f t="shared" si="1590"/>
        <v/>
      </c>
      <c r="W16453" s="9" t="str">
        <f t="shared" si="1591"/>
        <v/>
      </c>
      <c r="X16453" s="9" t="str">
        <f t="shared" si="1588"/>
        <v/>
      </c>
      <c r="BC16453" s="9" t="str">
        <f>IF(V16453="","",MAX(BC$1:BC16452)+1)</f>
        <v/>
      </c>
    </row>
    <row r="16454" spans="21:55">
      <c r="U16454" s="17" t="b">
        <f t="shared" si="1589"/>
        <v>0</v>
      </c>
      <c r="V16454" s="9" t="str">
        <f t="shared" si="1590"/>
        <v/>
      </c>
      <c r="W16454" s="9" t="str">
        <f t="shared" si="1591"/>
        <v/>
      </c>
      <c r="X16454" s="9" t="str">
        <f t="shared" si="1588"/>
        <v/>
      </c>
      <c r="BC16454" s="9" t="str">
        <f>IF(V16454="","",MAX(BC$1:BC16453)+1)</f>
        <v/>
      </c>
    </row>
    <row r="16455" spans="21:55">
      <c r="U16455" s="17" t="b">
        <f t="shared" si="1589"/>
        <v>0</v>
      </c>
      <c r="V16455" s="9" t="str">
        <f t="shared" si="1590"/>
        <v/>
      </c>
      <c r="W16455" s="9" t="str">
        <f t="shared" si="1591"/>
        <v/>
      </c>
      <c r="X16455" s="9" t="str">
        <f t="shared" si="1588"/>
        <v/>
      </c>
      <c r="BC16455" s="9" t="str">
        <f>IF(V16455="","",MAX(BC$1:BC16454)+1)</f>
        <v/>
      </c>
    </row>
    <row r="16456" spans="21:55">
      <c r="U16456" s="17" t="b">
        <f t="shared" si="1589"/>
        <v>0</v>
      </c>
      <c r="V16456" s="9" t="str">
        <f t="shared" si="1590"/>
        <v/>
      </c>
      <c r="W16456" s="9" t="str">
        <f t="shared" si="1591"/>
        <v/>
      </c>
      <c r="X16456" s="9" t="str">
        <f t="shared" si="1588"/>
        <v/>
      </c>
      <c r="BC16456" s="9" t="str">
        <f>IF(V16456="","",MAX(BC$1:BC16455)+1)</f>
        <v/>
      </c>
    </row>
    <row r="16457" spans="21:55">
      <c r="U16457" s="17" t="b">
        <f t="shared" si="1589"/>
        <v>0</v>
      </c>
      <c r="V16457" s="9" t="str">
        <f t="shared" si="1590"/>
        <v/>
      </c>
      <c r="W16457" s="9" t="str">
        <f t="shared" si="1591"/>
        <v/>
      </c>
      <c r="X16457" s="9" t="str">
        <f t="shared" si="1588"/>
        <v/>
      </c>
      <c r="BC16457" s="9" t="str">
        <f>IF(V16457="","",MAX(BC$1:BC16456)+1)</f>
        <v/>
      </c>
    </row>
    <row r="16458" spans="21:55">
      <c r="U16458" s="17" t="b">
        <f t="shared" si="1589"/>
        <v>0</v>
      </c>
      <c r="V16458" s="9" t="str">
        <f t="shared" si="1590"/>
        <v/>
      </c>
      <c r="W16458" s="9" t="str">
        <f t="shared" si="1591"/>
        <v/>
      </c>
      <c r="X16458" s="9" t="str">
        <f t="shared" si="1588"/>
        <v/>
      </c>
      <c r="BC16458" s="9" t="str">
        <f>IF(V16458="","",MAX(BC$1:BC16457)+1)</f>
        <v/>
      </c>
    </row>
    <row r="16459" spans="21:55">
      <c r="U16459" s="17" t="b">
        <f t="shared" si="1589"/>
        <v>0</v>
      </c>
      <c r="V16459" s="9" t="str">
        <f t="shared" si="1590"/>
        <v/>
      </c>
      <c r="W16459" s="9" t="str">
        <f t="shared" si="1591"/>
        <v/>
      </c>
      <c r="X16459" s="9" t="str">
        <f t="shared" si="1588"/>
        <v/>
      </c>
      <c r="BC16459" s="9" t="str">
        <f>IF(V16459="","",MAX(BC$1:BC16458)+1)</f>
        <v/>
      </c>
    </row>
    <row r="16460" spans="21:55">
      <c r="U16460" s="17" t="b">
        <f t="shared" si="1589"/>
        <v>0</v>
      </c>
      <c r="V16460" s="9" t="str">
        <f t="shared" si="1590"/>
        <v/>
      </c>
      <c r="W16460" s="9" t="str">
        <f t="shared" si="1591"/>
        <v/>
      </c>
      <c r="X16460" s="9" t="str">
        <f t="shared" si="1588"/>
        <v/>
      </c>
      <c r="BC16460" s="9" t="str">
        <f>IF(V16460="","",MAX(BC$1:BC16459)+1)</f>
        <v/>
      </c>
    </row>
    <row r="16461" spans="21:55">
      <c r="U16461" s="17" t="b">
        <f t="shared" si="1589"/>
        <v>0</v>
      </c>
      <c r="V16461" s="9" t="str">
        <f t="shared" si="1590"/>
        <v/>
      </c>
      <c r="W16461" s="9" t="str">
        <f t="shared" si="1591"/>
        <v/>
      </c>
      <c r="X16461" s="9" t="str">
        <f t="shared" si="1588"/>
        <v/>
      </c>
      <c r="BC16461" s="9" t="str">
        <f>IF(V16461="","",MAX(BC$1:BC16460)+1)</f>
        <v/>
      </c>
    </row>
    <row r="16462" spans="21:55">
      <c r="U16462" s="17" t="b">
        <f t="shared" si="1589"/>
        <v>0</v>
      </c>
      <c r="V16462" s="9" t="str">
        <f t="shared" si="1590"/>
        <v/>
      </c>
      <c r="W16462" s="9" t="str">
        <f t="shared" si="1591"/>
        <v/>
      </c>
      <c r="X16462" s="9" t="str">
        <f t="shared" si="1588"/>
        <v/>
      </c>
      <c r="BC16462" s="9" t="str">
        <f>IF(V16462="","",MAX(BC$1:BC16461)+1)</f>
        <v/>
      </c>
    </row>
    <row r="16463" spans="21:55">
      <c r="U16463" s="17" t="b">
        <f t="shared" si="1589"/>
        <v>0</v>
      </c>
      <c r="V16463" s="9" t="str">
        <f t="shared" si="1590"/>
        <v/>
      </c>
      <c r="W16463" s="9" t="str">
        <f t="shared" si="1591"/>
        <v/>
      </c>
      <c r="X16463" s="9" t="str">
        <f t="shared" si="1588"/>
        <v/>
      </c>
      <c r="BC16463" s="9" t="str">
        <f>IF(V16463="","",MAX(BC$1:BC16462)+1)</f>
        <v/>
      </c>
    </row>
    <row r="16464" spans="21:55">
      <c r="U16464" s="17" t="b">
        <f t="shared" si="1589"/>
        <v>0</v>
      </c>
      <c r="V16464" s="9" t="str">
        <f t="shared" si="1590"/>
        <v/>
      </c>
      <c r="W16464" s="9" t="str">
        <f t="shared" si="1591"/>
        <v/>
      </c>
      <c r="X16464" s="9" t="str">
        <f t="shared" si="1588"/>
        <v/>
      </c>
      <c r="BC16464" s="9" t="str">
        <f>IF(V16464="","",MAX(BC$1:BC16463)+1)</f>
        <v/>
      </c>
    </row>
    <row r="16465" spans="21:55">
      <c r="U16465" s="17" t="b">
        <f t="shared" si="1589"/>
        <v>0</v>
      </c>
      <c r="V16465" s="9" t="str">
        <f t="shared" si="1590"/>
        <v/>
      </c>
      <c r="W16465" s="9" t="str">
        <f t="shared" si="1591"/>
        <v/>
      </c>
      <c r="X16465" s="9" t="str">
        <f t="shared" si="1588"/>
        <v/>
      </c>
      <c r="BC16465" s="9" t="str">
        <f>IF(V16465="","",MAX(BC$1:BC16464)+1)</f>
        <v/>
      </c>
    </row>
    <row r="16466" spans="21:55">
      <c r="U16466" s="17" t="b">
        <f t="shared" si="1589"/>
        <v>0</v>
      </c>
      <c r="V16466" s="9" t="str">
        <f t="shared" si="1590"/>
        <v/>
      </c>
      <c r="W16466" s="9" t="str">
        <f t="shared" si="1591"/>
        <v/>
      </c>
      <c r="X16466" s="9" t="str">
        <f t="shared" si="1588"/>
        <v/>
      </c>
      <c r="BC16466" s="9" t="str">
        <f>IF(V16466="","",MAX(BC$1:BC16465)+1)</f>
        <v/>
      </c>
    </row>
    <row r="16467" spans="21:55">
      <c r="U16467" s="17" t="b">
        <f t="shared" si="1589"/>
        <v>0</v>
      </c>
      <c r="V16467" s="9" t="str">
        <f t="shared" si="1590"/>
        <v/>
      </c>
      <c r="W16467" s="9" t="str">
        <f t="shared" si="1591"/>
        <v/>
      </c>
      <c r="X16467" s="9" t="str">
        <f t="shared" si="1588"/>
        <v/>
      </c>
      <c r="BC16467" s="9" t="str">
        <f>IF(V16467="","",MAX(BC$1:BC16466)+1)</f>
        <v/>
      </c>
    </row>
    <row r="16468" spans="21:55">
      <c r="U16468" s="17" t="b">
        <f t="shared" si="1589"/>
        <v>0</v>
      </c>
      <c r="V16468" s="9" t="str">
        <f t="shared" si="1590"/>
        <v/>
      </c>
      <c r="W16468" s="9" t="str">
        <f t="shared" si="1591"/>
        <v/>
      </c>
      <c r="X16468" s="9" t="str">
        <f t="shared" si="1588"/>
        <v/>
      </c>
      <c r="BC16468" s="9" t="str">
        <f>IF(V16468="","",MAX(BC$1:BC16467)+1)</f>
        <v/>
      </c>
    </row>
    <row r="16469" spans="21:55">
      <c r="U16469" s="17" t="b">
        <f t="shared" si="1589"/>
        <v>0</v>
      </c>
      <c r="V16469" s="9" t="str">
        <f t="shared" si="1590"/>
        <v/>
      </c>
      <c r="W16469" s="9" t="str">
        <f t="shared" si="1591"/>
        <v/>
      </c>
      <c r="X16469" s="9" t="str">
        <f t="shared" si="1588"/>
        <v/>
      </c>
      <c r="BC16469" s="9" t="str">
        <f>IF(V16469="","",MAX(BC$1:BC16468)+1)</f>
        <v/>
      </c>
    </row>
    <row r="16470" spans="21:55">
      <c r="U16470" s="17" t="b">
        <f t="shared" si="1589"/>
        <v>0</v>
      </c>
      <c r="V16470" s="9" t="str">
        <f t="shared" si="1590"/>
        <v/>
      </c>
      <c r="W16470" s="9" t="str">
        <f t="shared" si="1591"/>
        <v/>
      </c>
      <c r="X16470" s="9" t="str">
        <f t="shared" si="1588"/>
        <v/>
      </c>
      <c r="BC16470" s="9" t="str">
        <f>IF(V16470="","",MAX(BC$1:BC16469)+1)</f>
        <v/>
      </c>
    </row>
    <row r="16471" spans="21:55">
      <c r="U16471" s="17" t="b">
        <f t="shared" si="1589"/>
        <v>0</v>
      </c>
      <c r="V16471" s="9" t="str">
        <f t="shared" si="1590"/>
        <v/>
      </c>
      <c r="W16471" s="9" t="str">
        <f t="shared" si="1591"/>
        <v/>
      </c>
      <c r="X16471" s="9" t="str">
        <f t="shared" si="1588"/>
        <v/>
      </c>
      <c r="BC16471" s="9" t="str">
        <f>IF(V16471="","",MAX(BC$1:BC16470)+1)</f>
        <v/>
      </c>
    </row>
    <row r="16472" spans="21:55">
      <c r="U16472" s="17" t="b">
        <f t="shared" si="1589"/>
        <v>0</v>
      </c>
      <c r="V16472" s="9" t="str">
        <f t="shared" si="1590"/>
        <v/>
      </c>
      <c r="W16472" s="9" t="str">
        <f t="shared" si="1591"/>
        <v/>
      </c>
      <c r="X16472" s="9" t="str">
        <f t="shared" si="1588"/>
        <v/>
      </c>
      <c r="BC16472" s="9" t="str">
        <f>IF(V16472="","",MAX(BC$1:BC16471)+1)</f>
        <v/>
      </c>
    </row>
    <row r="16473" spans="21:55">
      <c r="U16473" s="17" t="b">
        <f t="shared" si="1589"/>
        <v>0</v>
      </c>
      <c r="V16473" s="9" t="str">
        <f t="shared" si="1590"/>
        <v/>
      </c>
      <c r="W16473" s="9" t="str">
        <f t="shared" si="1591"/>
        <v/>
      </c>
      <c r="X16473" s="9" t="str">
        <f t="shared" si="1588"/>
        <v/>
      </c>
      <c r="BC16473" s="9" t="str">
        <f>IF(V16473="","",MAX(BC$1:BC16472)+1)</f>
        <v/>
      </c>
    </row>
    <row r="16474" spans="21:55">
      <c r="U16474" s="17" t="b">
        <f t="shared" si="1589"/>
        <v>0</v>
      </c>
      <c r="V16474" s="9" t="str">
        <f t="shared" si="1590"/>
        <v/>
      </c>
      <c r="W16474" s="9" t="str">
        <f t="shared" si="1591"/>
        <v/>
      </c>
      <c r="X16474" s="9" t="str">
        <f t="shared" si="1588"/>
        <v/>
      </c>
      <c r="BC16474" s="9" t="str">
        <f>IF(V16474="","",MAX(BC$1:BC16473)+1)</f>
        <v/>
      </c>
    </row>
    <row r="16475" spans="21:55">
      <c r="U16475" s="17" t="b">
        <f t="shared" si="1589"/>
        <v>0</v>
      </c>
      <c r="V16475" s="9" t="str">
        <f t="shared" si="1590"/>
        <v/>
      </c>
      <c r="W16475" s="9" t="str">
        <f t="shared" si="1591"/>
        <v/>
      </c>
      <c r="X16475" s="9" t="str">
        <f t="shared" si="1588"/>
        <v/>
      </c>
      <c r="BC16475" s="9" t="str">
        <f>IF(V16475="","",MAX(BC$1:BC16474)+1)</f>
        <v/>
      </c>
    </row>
    <row r="16476" spans="21:55">
      <c r="U16476" s="17" t="b">
        <f t="shared" si="1589"/>
        <v>0</v>
      </c>
      <c r="V16476" s="9" t="str">
        <f t="shared" si="1590"/>
        <v/>
      </c>
      <c r="W16476" s="9" t="str">
        <f t="shared" si="1591"/>
        <v/>
      </c>
      <c r="X16476" s="9" t="str">
        <f t="shared" si="1588"/>
        <v/>
      </c>
      <c r="BC16476" s="9" t="str">
        <f>IF(V16476="","",MAX(BC$1:BC16475)+1)</f>
        <v/>
      </c>
    </row>
    <row r="16477" spans="21:55">
      <c r="U16477" s="17" t="b">
        <f t="shared" si="1589"/>
        <v>0</v>
      </c>
      <c r="V16477" s="9" t="str">
        <f t="shared" si="1590"/>
        <v/>
      </c>
      <c r="W16477" s="9" t="str">
        <f t="shared" si="1591"/>
        <v/>
      </c>
      <c r="X16477" s="9" t="str">
        <f t="shared" si="1588"/>
        <v/>
      </c>
      <c r="BC16477" s="9" t="str">
        <f>IF(V16477="","",MAX(BC$1:BC16476)+1)</f>
        <v/>
      </c>
    </row>
    <row r="16478" spans="21:55">
      <c r="U16478" s="17" t="b">
        <f t="shared" si="1589"/>
        <v>0</v>
      </c>
      <c r="V16478" s="9" t="str">
        <f t="shared" si="1590"/>
        <v/>
      </c>
      <c r="W16478" s="9" t="str">
        <f t="shared" si="1591"/>
        <v/>
      </c>
      <c r="X16478" s="9" t="str">
        <f t="shared" ref="X16478:X16541" si="1592">IF(U16478=TRUE, MID(LEFT(N16478,FIND(")",N16478)-1),FIND("(",N16478)+1,LEN(N16478)), "")</f>
        <v/>
      </c>
      <c r="BC16478" s="9" t="str">
        <f>IF(V16478="","",MAX(BC$1:BC16477)+1)</f>
        <v/>
      </c>
    </row>
    <row r="16479" spans="21:55">
      <c r="U16479" s="17" t="b">
        <f t="shared" si="1589"/>
        <v>0</v>
      </c>
      <c r="V16479" s="9" t="str">
        <f t="shared" si="1590"/>
        <v/>
      </c>
      <c r="W16479" s="9" t="str">
        <f t="shared" si="1591"/>
        <v/>
      </c>
      <c r="X16479" s="9" t="str">
        <f t="shared" si="1592"/>
        <v/>
      </c>
      <c r="BC16479" s="9" t="str">
        <f>IF(V16479="","",MAX(BC$1:BC16478)+1)</f>
        <v/>
      </c>
    </row>
    <row r="16480" spans="21:55">
      <c r="U16480" s="17" t="b">
        <f t="shared" si="1589"/>
        <v>0</v>
      </c>
      <c r="V16480" s="9" t="str">
        <f t="shared" si="1590"/>
        <v/>
      </c>
      <c r="W16480" s="9" t="str">
        <f t="shared" si="1591"/>
        <v/>
      </c>
      <c r="X16480" s="9" t="str">
        <f t="shared" si="1592"/>
        <v/>
      </c>
      <c r="BC16480" s="9" t="str">
        <f>IF(V16480="","",MAX(BC$1:BC16479)+1)</f>
        <v/>
      </c>
    </row>
    <row r="16481" spans="21:55">
      <c r="U16481" s="17" t="b">
        <f t="shared" si="1589"/>
        <v>0</v>
      </c>
      <c r="V16481" s="9" t="str">
        <f t="shared" si="1590"/>
        <v/>
      </c>
      <c r="W16481" s="9" t="str">
        <f t="shared" si="1591"/>
        <v/>
      </c>
      <c r="X16481" s="9" t="str">
        <f t="shared" si="1592"/>
        <v/>
      </c>
      <c r="BC16481" s="9" t="str">
        <f>IF(V16481="","",MAX(BC$1:BC16480)+1)</f>
        <v/>
      </c>
    </row>
    <row r="16482" spans="21:55">
      <c r="U16482" s="17" t="b">
        <f t="shared" si="1589"/>
        <v>0</v>
      </c>
      <c r="V16482" s="9" t="str">
        <f t="shared" si="1590"/>
        <v/>
      </c>
      <c r="W16482" s="9" t="str">
        <f t="shared" si="1591"/>
        <v/>
      </c>
      <c r="X16482" s="9" t="str">
        <f t="shared" si="1592"/>
        <v/>
      </c>
      <c r="BC16482" s="9" t="str">
        <f>IF(V16482="","",MAX(BC$1:BC16481)+1)</f>
        <v/>
      </c>
    </row>
    <row r="16483" spans="21:55">
      <c r="U16483" s="17" t="b">
        <f t="shared" si="1589"/>
        <v>0</v>
      </c>
      <c r="V16483" s="9" t="str">
        <f t="shared" si="1590"/>
        <v/>
      </c>
      <c r="W16483" s="9" t="str">
        <f t="shared" si="1591"/>
        <v/>
      </c>
      <c r="X16483" s="9" t="str">
        <f t="shared" si="1592"/>
        <v/>
      </c>
      <c r="BC16483" s="9" t="str">
        <f>IF(V16483="","",MAX(BC$1:BC16482)+1)</f>
        <v/>
      </c>
    </row>
    <row r="16484" spans="21:55">
      <c r="U16484" s="17" t="b">
        <f t="shared" si="1589"/>
        <v>0</v>
      </c>
      <c r="V16484" s="9" t="str">
        <f t="shared" si="1590"/>
        <v/>
      </c>
      <c r="W16484" s="9" t="str">
        <f t="shared" si="1591"/>
        <v/>
      </c>
      <c r="X16484" s="9" t="str">
        <f t="shared" si="1592"/>
        <v/>
      </c>
      <c r="BC16484" s="9" t="str">
        <f>IF(V16484="","",MAX(BC$1:BC16483)+1)</f>
        <v/>
      </c>
    </row>
    <row r="16485" spans="21:55">
      <c r="U16485" s="17" t="b">
        <f t="shared" si="1589"/>
        <v>0</v>
      </c>
      <c r="V16485" s="9" t="str">
        <f t="shared" si="1590"/>
        <v/>
      </c>
      <c r="W16485" s="9" t="str">
        <f t="shared" si="1591"/>
        <v/>
      </c>
      <c r="X16485" s="9" t="str">
        <f t="shared" si="1592"/>
        <v/>
      </c>
      <c r="BC16485" s="9" t="str">
        <f>IF(V16485="","",MAX(BC$1:BC16484)+1)</f>
        <v/>
      </c>
    </row>
    <row r="16486" spans="21:55">
      <c r="U16486" s="17" t="b">
        <f t="shared" si="1589"/>
        <v>0</v>
      </c>
      <c r="V16486" s="9" t="str">
        <f t="shared" si="1590"/>
        <v/>
      </c>
      <c r="W16486" s="9" t="str">
        <f t="shared" si="1591"/>
        <v/>
      </c>
      <c r="X16486" s="9" t="str">
        <f t="shared" si="1592"/>
        <v/>
      </c>
      <c r="BC16486" s="9" t="str">
        <f>IF(V16486="","",MAX(BC$1:BC16485)+1)</f>
        <v/>
      </c>
    </row>
    <row r="16487" spans="21:55">
      <c r="U16487" s="17" t="b">
        <f t="shared" si="1589"/>
        <v>0</v>
      </c>
      <c r="V16487" s="9" t="str">
        <f t="shared" si="1590"/>
        <v/>
      </c>
      <c r="W16487" s="9" t="str">
        <f t="shared" si="1591"/>
        <v/>
      </c>
      <c r="X16487" s="9" t="str">
        <f t="shared" si="1592"/>
        <v/>
      </c>
      <c r="BC16487" s="9" t="str">
        <f>IF(V16487="","",MAX(BC$1:BC16486)+1)</f>
        <v/>
      </c>
    </row>
    <row r="16488" spans="21:55">
      <c r="U16488" s="17" t="b">
        <f t="shared" si="1589"/>
        <v>0</v>
      </c>
      <c r="V16488" s="9" t="str">
        <f t="shared" si="1590"/>
        <v/>
      </c>
      <c r="W16488" s="9" t="str">
        <f t="shared" si="1591"/>
        <v/>
      </c>
      <c r="X16488" s="9" t="str">
        <f t="shared" si="1592"/>
        <v/>
      </c>
      <c r="BC16488" s="9" t="str">
        <f>IF(V16488="","",MAX(BC$1:BC16487)+1)</f>
        <v/>
      </c>
    </row>
    <row r="16489" spans="21:55">
      <c r="U16489" s="17" t="b">
        <f t="shared" si="1589"/>
        <v>0</v>
      </c>
      <c r="V16489" s="9" t="str">
        <f t="shared" si="1590"/>
        <v/>
      </c>
      <c r="W16489" s="9" t="str">
        <f t="shared" si="1591"/>
        <v/>
      </c>
      <c r="X16489" s="9" t="str">
        <f t="shared" si="1592"/>
        <v/>
      </c>
      <c r="BC16489" s="9" t="str">
        <f>IF(V16489="","",MAX(BC$1:BC16488)+1)</f>
        <v/>
      </c>
    </row>
    <row r="16490" spans="21:55">
      <c r="U16490" s="17" t="b">
        <f t="shared" si="1589"/>
        <v>0</v>
      </c>
      <c r="V16490" s="9" t="str">
        <f t="shared" si="1590"/>
        <v/>
      </c>
      <c r="W16490" s="9" t="str">
        <f t="shared" si="1591"/>
        <v/>
      </c>
      <c r="X16490" s="9" t="str">
        <f t="shared" si="1592"/>
        <v/>
      </c>
      <c r="BC16490" s="9" t="str">
        <f>IF(V16490="","",MAX(BC$1:BC16489)+1)</f>
        <v/>
      </c>
    </row>
    <row r="16491" spans="21:55">
      <c r="U16491" s="17" t="b">
        <f t="shared" si="1589"/>
        <v>0</v>
      </c>
      <c r="V16491" s="9" t="str">
        <f t="shared" si="1590"/>
        <v/>
      </c>
      <c r="W16491" s="9" t="str">
        <f t="shared" si="1591"/>
        <v/>
      </c>
      <c r="X16491" s="9" t="str">
        <f t="shared" si="1592"/>
        <v/>
      </c>
      <c r="BC16491" s="9" t="str">
        <f>IF(V16491="","",MAX(BC$1:BC16490)+1)</f>
        <v/>
      </c>
    </row>
    <row r="16492" spans="21:55">
      <c r="U16492" s="17" t="b">
        <f t="shared" si="1589"/>
        <v>0</v>
      </c>
      <c r="V16492" s="9" t="str">
        <f t="shared" si="1590"/>
        <v/>
      </c>
      <c r="W16492" s="9" t="str">
        <f t="shared" si="1591"/>
        <v/>
      </c>
      <c r="X16492" s="9" t="str">
        <f t="shared" si="1592"/>
        <v/>
      </c>
      <c r="BC16492" s="9" t="str">
        <f>IF(V16492="","",MAX(BC$1:BC16491)+1)</f>
        <v/>
      </c>
    </row>
    <row r="16493" spans="21:55">
      <c r="U16493" s="17" t="b">
        <f t="shared" si="1589"/>
        <v>0</v>
      </c>
      <c r="V16493" s="9" t="str">
        <f t="shared" si="1590"/>
        <v/>
      </c>
      <c r="W16493" s="9" t="str">
        <f t="shared" si="1591"/>
        <v/>
      </c>
      <c r="X16493" s="9" t="str">
        <f t="shared" si="1592"/>
        <v/>
      </c>
      <c r="BC16493" s="9" t="str">
        <f>IF(V16493="","",MAX(BC$1:BC16492)+1)</f>
        <v/>
      </c>
    </row>
    <row r="16494" spans="21:55">
      <c r="U16494" s="17" t="b">
        <f t="shared" si="1589"/>
        <v>0</v>
      </c>
      <c r="V16494" s="9" t="str">
        <f t="shared" si="1590"/>
        <v/>
      </c>
      <c r="W16494" s="9" t="str">
        <f t="shared" si="1591"/>
        <v/>
      </c>
      <c r="X16494" s="9" t="str">
        <f t="shared" si="1592"/>
        <v/>
      </c>
      <c r="BC16494" s="9" t="str">
        <f>IF(V16494="","",MAX(BC$1:BC16493)+1)</f>
        <v/>
      </c>
    </row>
    <row r="16495" spans="21:55">
      <c r="U16495" s="17" t="b">
        <f t="shared" si="1589"/>
        <v>0</v>
      </c>
      <c r="V16495" s="9" t="str">
        <f t="shared" si="1590"/>
        <v/>
      </c>
      <c r="W16495" s="9" t="str">
        <f t="shared" si="1591"/>
        <v/>
      </c>
      <c r="X16495" s="9" t="str">
        <f t="shared" si="1592"/>
        <v/>
      </c>
      <c r="BC16495" s="9" t="str">
        <f>IF(V16495="","",MAX(BC$1:BC16494)+1)</f>
        <v/>
      </c>
    </row>
    <row r="16496" spans="21:55">
      <c r="U16496" s="17" t="b">
        <f t="shared" si="1589"/>
        <v>0</v>
      </c>
      <c r="V16496" s="9" t="str">
        <f t="shared" si="1590"/>
        <v/>
      </c>
      <c r="W16496" s="9" t="str">
        <f t="shared" si="1591"/>
        <v/>
      </c>
      <c r="X16496" s="9" t="str">
        <f t="shared" si="1592"/>
        <v/>
      </c>
      <c r="BC16496" s="9" t="str">
        <f>IF(V16496="","",MAX(BC$1:BC16495)+1)</f>
        <v/>
      </c>
    </row>
    <row r="16497" spans="21:55">
      <c r="U16497" s="17" t="b">
        <f t="shared" si="1589"/>
        <v>0</v>
      </c>
      <c r="V16497" s="9" t="str">
        <f t="shared" si="1590"/>
        <v/>
      </c>
      <c r="W16497" s="9" t="str">
        <f t="shared" si="1591"/>
        <v/>
      </c>
      <c r="X16497" s="9" t="str">
        <f t="shared" si="1592"/>
        <v/>
      </c>
      <c r="BC16497" s="9" t="str">
        <f>IF(V16497="","",MAX(BC$1:BC16496)+1)</f>
        <v/>
      </c>
    </row>
    <row r="16498" spans="21:55">
      <c r="U16498" s="17" t="b">
        <f t="shared" si="1589"/>
        <v>0</v>
      </c>
      <c r="V16498" s="9" t="str">
        <f t="shared" si="1590"/>
        <v/>
      </c>
      <c r="W16498" s="9" t="str">
        <f t="shared" si="1591"/>
        <v/>
      </c>
      <c r="X16498" s="9" t="str">
        <f t="shared" si="1592"/>
        <v/>
      </c>
      <c r="BC16498" s="9" t="str">
        <f>IF(V16498="","",MAX(BC$1:BC16497)+1)</f>
        <v/>
      </c>
    </row>
    <row r="16499" spans="21:55">
      <c r="U16499" s="17" t="b">
        <f t="shared" si="1589"/>
        <v>0</v>
      </c>
      <c r="V16499" s="9" t="str">
        <f t="shared" si="1590"/>
        <v/>
      </c>
      <c r="W16499" s="9" t="str">
        <f t="shared" si="1591"/>
        <v/>
      </c>
      <c r="X16499" s="9" t="str">
        <f t="shared" si="1592"/>
        <v/>
      </c>
      <c r="BC16499" s="9" t="str">
        <f>IF(V16499="","",MAX(BC$1:BC16498)+1)</f>
        <v/>
      </c>
    </row>
    <row r="16500" spans="21:55">
      <c r="U16500" s="17" t="b">
        <f t="shared" si="1589"/>
        <v>0</v>
      </c>
      <c r="V16500" s="9" t="str">
        <f t="shared" si="1590"/>
        <v/>
      </c>
      <c r="W16500" s="9" t="str">
        <f t="shared" si="1591"/>
        <v/>
      </c>
      <c r="X16500" s="9" t="str">
        <f t="shared" si="1592"/>
        <v/>
      </c>
      <c r="BC16500" s="9" t="str">
        <f>IF(V16500="","",MAX(BC$1:BC16499)+1)</f>
        <v/>
      </c>
    </row>
    <row r="16501" spans="21:55">
      <c r="U16501" s="17" t="b">
        <f t="shared" si="1589"/>
        <v>0</v>
      </c>
      <c r="V16501" s="9" t="str">
        <f t="shared" si="1590"/>
        <v/>
      </c>
      <c r="W16501" s="9" t="str">
        <f t="shared" si="1591"/>
        <v/>
      </c>
      <c r="X16501" s="9" t="str">
        <f t="shared" si="1592"/>
        <v/>
      </c>
      <c r="BC16501" s="9" t="str">
        <f>IF(V16501="","",MAX(BC$1:BC16500)+1)</f>
        <v/>
      </c>
    </row>
    <row r="16502" spans="21:55">
      <c r="U16502" s="17" t="b">
        <f t="shared" si="1589"/>
        <v>0</v>
      </c>
      <c r="V16502" s="9" t="str">
        <f t="shared" si="1590"/>
        <v/>
      </c>
      <c r="W16502" s="9" t="str">
        <f t="shared" si="1591"/>
        <v/>
      </c>
      <c r="X16502" s="9" t="str">
        <f t="shared" si="1592"/>
        <v/>
      </c>
      <c r="BC16502" s="9" t="str">
        <f>IF(V16502="","",MAX(BC$1:BC16501)+1)</f>
        <v/>
      </c>
    </row>
    <row r="16503" spans="21:55">
      <c r="U16503" s="17" t="b">
        <f t="shared" si="1589"/>
        <v>0</v>
      </c>
      <c r="V16503" s="9" t="str">
        <f t="shared" si="1590"/>
        <v/>
      </c>
      <c r="W16503" s="9" t="str">
        <f t="shared" si="1591"/>
        <v/>
      </c>
      <c r="X16503" s="9" t="str">
        <f t="shared" si="1592"/>
        <v/>
      </c>
      <c r="BC16503" s="9" t="str">
        <f>IF(V16503="","",MAX(BC$1:BC16502)+1)</f>
        <v/>
      </c>
    </row>
    <row r="16504" spans="21:55">
      <c r="U16504" s="17" t="b">
        <f t="shared" si="1589"/>
        <v>0</v>
      </c>
      <c r="V16504" s="9" t="str">
        <f t="shared" si="1590"/>
        <v/>
      </c>
      <c r="W16504" s="9" t="str">
        <f t="shared" si="1591"/>
        <v/>
      </c>
      <c r="X16504" s="9" t="str">
        <f t="shared" si="1592"/>
        <v/>
      </c>
      <c r="BC16504" s="9" t="str">
        <f>IF(V16504="","",MAX(BC$1:BC16503)+1)</f>
        <v/>
      </c>
    </row>
    <row r="16505" spans="21:55">
      <c r="U16505" s="17" t="b">
        <f t="shared" si="1589"/>
        <v>0</v>
      </c>
      <c r="V16505" s="9" t="str">
        <f t="shared" si="1590"/>
        <v/>
      </c>
      <c r="W16505" s="9" t="str">
        <f t="shared" si="1591"/>
        <v/>
      </c>
      <c r="X16505" s="9" t="str">
        <f t="shared" si="1592"/>
        <v/>
      </c>
      <c r="BC16505" s="9" t="str">
        <f>IF(V16505="","",MAX(BC$1:BC16504)+1)</f>
        <v/>
      </c>
    </row>
    <row r="16506" spans="21:55">
      <c r="U16506" s="17" t="b">
        <f t="shared" si="1589"/>
        <v>0</v>
      </c>
      <c r="V16506" s="9" t="str">
        <f t="shared" si="1590"/>
        <v/>
      </c>
      <c r="W16506" s="9" t="str">
        <f t="shared" si="1591"/>
        <v/>
      </c>
      <c r="X16506" s="9" t="str">
        <f t="shared" si="1592"/>
        <v/>
      </c>
      <c r="BC16506" s="9" t="str">
        <f>IF(V16506="","",MAX(BC$1:BC16505)+1)</f>
        <v/>
      </c>
    </row>
    <row r="16507" spans="21:55">
      <c r="U16507" s="17" t="b">
        <f t="shared" si="1589"/>
        <v>0</v>
      </c>
      <c r="V16507" s="9" t="str">
        <f t="shared" si="1590"/>
        <v/>
      </c>
      <c r="W16507" s="9" t="str">
        <f t="shared" si="1591"/>
        <v/>
      </c>
      <c r="X16507" s="9" t="str">
        <f t="shared" si="1592"/>
        <v/>
      </c>
      <c r="BC16507" s="9" t="str">
        <f>IF(V16507="","",MAX(BC$1:BC16506)+1)</f>
        <v/>
      </c>
    </row>
    <row r="16508" spans="21:55">
      <c r="U16508" s="17" t="b">
        <f t="shared" si="1589"/>
        <v>0</v>
      </c>
      <c r="V16508" s="9" t="str">
        <f t="shared" si="1590"/>
        <v/>
      </c>
      <c r="W16508" s="9" t="str">
        <f t="shared" si="1591"/>
        <v/>
      </c>
      <c r="X16508" s="9" t="str">
        <f t="shared" si="1592"/>
        <v/>
      </c>
      <c r="BC16508" s="9" t="str">
        <f>IF(V16508="","",MAX(BC$1:BC16507)+1)</f>
        <v/>
      </c>
    </row>
    <row r="16509" spans="21:55">
      <c r="U16509" s="17" t="b">
        <f t="shared" si="1589"/>
        <v>0</v>
      </c>
      <c r="V16509" s="9" t="str">
        <f t="shared" si="1590"/>
        <v/>
      </c>
      <c r="W16509" s="9" t="str">
        <f t="shared" si="1591"/>
        <v/>
      </c>
      <c r="X16509" s="9" t="str">
        <f t="shared" si="1592"/>
        <v/>
      </c>
      <c r="BC16509" s="9" t="str">
        <f>IF(V16509="","",MAX(BC$1:BC16508)+1)</f>
        <v/>
      </c>
    </row>
    <row r="16510" spans="21:55">
      <c r="U16510" s="17" t="b">
        <f t="shared" si="1589"/>
        <v>0</v>
      </c>
      <c r="V16510" s="9" t="str">
        <f t="shared" si="1590"/>
        <v/>
      </c>
      <c r="W16510" s="9" t="str">
        <f t="shared" si="1591"/>
        <v/>
      </c>
      <c r="X16510" s="9" t="str">
        <f t="shared" si="1592"/>
        <v/>
      </c>
      <c r="BC16510" s="9" t="str">
        <f>IF(V16510="","",MAX(BC$1:BC16509)+1)</f>
        <v/>
      </c>
    </row>
    <row r="16511" spans="21:55">
      <c r="U16511" s="17" t="b">
        <f t="shared" si="1589"/>
        <v>0</v>
      </c>
      <c r="V16511" s="9" t="str">
        <f t="shared" si="1590"/>
        <v/>
      </c>
      <c r="W16511" s="9" t="str">
        <f t="shared" si="1591"/>
        <v/>
      </c>
      <c r="X16511" s="9" t="str">
        <f t="shared" si="1592"/>
        <v/>
      </c>
      <c r="BC16511" s="9" t="str">
        <f>IF(V16511="","",MAX(BC$1:BC16510)+1)</f>
        <v/>
      </c>
    </row>
    <row r="16512" spans="21:55">
      <c r="U16512" s="17" t="b">
        <f t="shared" si="1589"/>
        <v>0</v>
      </c>
      <c r="V16512" s="9" t="str">
        <f t="shared" si="1590"/>
        <v/>
      </c>
      <c r="W16512" s="9" t="str">
        <f t="shared" si="1591"/>
        <v/>
      </c>
      <c r="X16512" s="9" t="str">
        <f t="shared" si="1592"/>
        <v/>
      </c>
      <c r="BC16512" s="9" t="str">
        <f>IF(V16512="","",MAX(BC$1:BC16511)+1)</f>
        <v/>
      </c>
    </row>
    <row r="16513" spans="21:55">
      <c r="U16513" s="17" t="b">
        <f t="shared" si="1589"/>
        <v>0</v>
      </c>
      <c r="V16513" s="9" t="str">
        <f t="shared" si="1590"/>
        <v/>
      </c>
      <c r="W16513" s="9" t="str">
        <f t="shared" si="1591"/>
        <v/>
      </c>
      <c r="X16513" s="9" t="str">
        <f t="shared" si="1592"/>
        <v/>
      </c>
      <c r="BC16513" s="9" t="str">
        <f>IF(V16513="","",MAX(BC$1:BC16512)+1)</f>
        <v/>
      </c>
    </row>
    <row r="16514" spans="21:55">
      <c r="U16514" s="17" t="b">
        <f t="shared" ref="U16514:U16577" si="1593">AND(ISNUMBER(SEARCH("(rs",N16514)),NOT(ISNUMBER(SEARCH("oxidation",N16514))),NOT(ISNUMBER(SEARCH("deamidated",N16514))),NOT(ISNUMBER(SEARCH("ammonia",N16514))),NOT(ISNUMBER(SEARCH("acetyl",N16514))),NOT(ISNUMBER(SEARCH("phospho",N16514))),NOT(ISNUMBER(SEARCH("dehydrated",N16514))))</f>
        <v>0</v>
      </c>
      <c r="V16514" s="9" t="str">
        <f t="shared" ref="V16514:V16577" si="1594">IF(U16514=TRUE, IF(ISNUMBER(SEARCH(":",P16514))=TRUE, LEFT(P16514,FIND(":",P16514)-1),P16514), "")</f>
        <v/>
      </c>
      <c r="W16514" s="9" t="str">
        <f t="shared" ref="W16514:W16577" si="1595">IF(U16514=TRUE,IF(ISNUMBER(SEARCH("Carb",N16514))=TRUE,MID(LEFT(N16514,FIND("#",N16514)-1),FIND(CHAR(1),SUBSTITUTE(N16514," ",CHAR(1),(LEN(N16514)-LEN(SUBSTITUTE(N16514," ","")))-1))+1,LEN(N16514)),LEFT(N16514,FIND("#",N16514)-1)),"")</f>
        <v/>
      </c>
      <c r="X16514" s="9" t="str">
        <f t="shared" si="1592"/>
        <v/>
      </c>
      <c r="BC16514" s="9" t="str">
        <f>IF(V16514="","",MAX(BC$1:BC16513)+1)</f>
        <v/>
      </c>
    </row>
    <row r="16515" spans="21:55">
      <c r="U16515" s="17" t="b">
        <f t="shared" si="1593"/>
        <v>0</v>
      </c>
      <c r="V16515" s="9" t="str">
        <f t="shared" si="1594"/>
        <v/>
      </c>
      <c r="W16515" s="9" t="str">
        <f t="shared" si="1595"/>
        <v/>
      </c>
      <c r="X16515" s="9" t="str">
        <f t="shared" si="1592"/>
        <v/>
      </c>
      <c r="BC16515" s="9" t="str">
        <f>IF(V16515="","",MAX(BC$1:BC16514)+1)</f>
        <v/>
      </c>
    </row>
    <row r="16516" spans="21:55">
      <c r="U16516" s="17" t="b">
        <f t="shared" si="1593"/>
        <v>0</v>
      </c>
      <c r="V16516" s="9" t="str">
        <f t="shared" si="1594"/>
        <v/>
      </c>
      <c r="W16516" s="9" t="str">
        <f t="shared" si="1595"/>
        <v/>
      </c>
      <c r="X16516" s="9" t="str">
        <f t="shared" si="1592"/>
        <v/>
      </c>
      <c r="BC16516" s="9" t="str">
        <f>IF(V16516="","",MAX(BC$1:BC16515)+1)</f>
        <v/>
      </c>
    </row>
    <row r="16517" spans="21:55">
      <c r="U16517" s="17" t="b">
        <f t="shared" si="1593"/>
        <v>0</v>
      </c>
      <c r="V16517" s="9" t="str">
        <f t="shared" si="1594"/>
        <v/>
      </c>
      <c r="W16517" s="9" t="str">
        <f t="shared" si="1595"/>
        <v/>
      </c>
      <c r="X16517" s="9" t="str">
        <f t="shared" si="1592"/>
        <v/>
      </c>
      <c r="BC16517" s="9" t="str">
        <f>IF(V16517="","",MAX(BC$1:BC16516)+1)</f>
        <v/>
      </c>
    </row>
    <row r="16518" spans="21:55">
      <c r="U16518" s="17" t="b">
        <f t="shared" si="1593"/>
        <v>0</v>
      </c>
      <c r="V16518" s="9" t="str">
        <f t="shared" si="1594"/>
        <v/>
      </c>
      <c r="W16518" s="9" t="str">
        <f t="shared" si="1595"/>
        <v/>
      </c>
      <c r="X16518" s="9" t="str">
        <f t="shared" si="1592"/>
        <v/>
      </c>
      <c r="BC16518" s="9" t="str">
        <f>IF(V16518="","",MAX(BC$1:BC16517)+1)</f>
        <v/>
      </c>
    </row>
    <row r="16519" spans="21:55">
      <c r="U16519" s="17" t="b">
        <f t="shared" si="1593"/>
        <v>0</v>
      </c>
      <c r="V16519" s="9" t="str">
        <f t="shared" si="1594"/>
        <v/>
      </c>
      <c r="W16519" s="9" t="str">
        <f t="shared" si="1595"/>
        <v/>
      </c>
      <c r="X16519" s="9" t="str">
        <f t="shared" si="1592"/>
        <v/>
      </c>
      <c r="BC16519" s="9" t="str">
        <f>IF(V16519="","",MAX(BC$1:BC16518)+1)</f>
        <v/>
      </c>
    </row>
    <row r="16520" spans="21:55">
      <c r="U16520" s="17" t="b">
        <f t="shared" si="1593"/>
        <v>0</v>
      </c>
      <c r="V16520" s="9" t="str">
        <f t="shared" si="1594"/>
        <v/>
      </c>
      <c r="W16520" s="9" t="str">
        <f t="shared" si="1595"/>
        <v/>
      </c>
      <c r="X16520" s="9" t="str">
        <f t="shared" si="1592"/>
        <v/>
      </c>
      <c r="BC16520" s="9" t="str">
        <f>IF(V16520="","",MAX(BC$1:BC16519)+1)</f>
        <v/>
      </c>
    </row>
    <row r="16521" spans="21:55">
      <c r="U16521" s="17" t="b">
        <f t="shared" si="1593"/>
        <v>0</v>
      </c>
      <c r="V16521" s="9" t="str">
        <f t="shared" si="1594"/>
        <v/>
      </c>
      <c r="W16521" s="9" t="str">
        <f t="shared" si="1595"/>
        <v/>
      </c>
      <c r="X16521" s="9" t="str">
        <f t="shared" si="1592"/>
        <v/>
      </c>
      <c r="BC16521" s="9" t="str">
        <f>IF(V16521="","",MAX(BC$1:BC16520)+1)</f>
        <v/>
      </c>
    </row>
    <row r="16522" spans="21:55">
      <c r="U16522" s="17" t="b">
        <f t="shared" si="1593"/>
        <v>0</v>
      </c>
      <c r="V16522" s="9" t="str">
        <f t="shared" si="1594"/>
        <v/>
      </c>
      <c r="W16522" s="9" t="str">
        <f t="shared" si="1595"/>
        <v/>
      </c>
      <c r="X16522" s="9" t="str">
        <f t="shared" si="1592"/>
        <v/>
      </c>
      <c r="BC16522" s="9" t="str">
        <f>IF(V16522="","",MAX(BC$1:BC16521)+1)</f>
        <v/>
      </c>
    </row>
    <row r="16523" spans="21:55">
      <c r="U16523" s="17" t="b">
        <f t="shared" si="1593"/>
        <v>0</v>
      </c>
      <c r="V16523" s="9" t="str">
        <f t="shared" si="1594"/>
        <v/>
      </c>
      <c r="W16523" s="9" t="str">
        <f t="shared" si="1595"/>
        <v/>
      </c>
      <c r="X16523" s="9" t="str">
        <f t="shared" si="1592"/>
        <v/>
      </c>
      <c r="BC16523" s="9" t="str">
        <f>IF(V16523="","",MAX(BC$1:BC16522)+1)</f>
        <v/>
      </c>
    </row>
    <row r="16524" spans="21:55">
      <c r="U16524" s="17" t="b">
        <f t="shared" si="1593"/>
        <v>0</v>
      </c>
      <c r="V16524" s="9" t="str">
        <f t="shared" si="1594"/>
        <v/>
      </c>
      <c r="W16524" s="9" t="str">
        <f t="shared" si="1595"/>
        <v/>
      </c>
      <c r="X16524" s="9" t="str">
        <f t="shared" si="1592"/>
        <v/>
      </c>
      <c r="BC16524" s="9" t="str">
        <f>IF(V16524="","",MAX(BC$1:BC16523)+1)</f>
        <v/>
      </c>
    </row>
    <row r="16525" spans="21:55">
      <c r="U16525" s="17" t="b">
        <f t="shared" si="1593"/>
        <v>0</v>
      </c>
      <c r="V16525" s="9" t="str">
        <f t="shared" si="1594"/>
        <v/>
      </c>
      <c r="W16525" s="9" t="str">
        <f t="shared" si="1595"/>
        <v/>
      </c>
      <c r="X16525" s="9" t="str">
        <f t="shared" si="1592"/>
        <v/>
      </c>
      <c r="BC16525" s="9" t="str">
        <f>IF(V16525="","",MAX(BC$1:BC16524)+1)</f>
        <v/>
      </c>
    </row>
    <row r="16526" spans="21:55">
      <c r="U16526" s="17" t="b">
        <f t="shared" si="1593"/>
        <v>0</v>
      </c>
      <c r="V16526" s="9" t="str">
        <f t="shared" si="1594"/>
        <v/>
      </c>
      <c r="W16526" s="9" t="str">
        <f t="shared" si="1595"/>
        <v/>
      </c>
      <c r="X16526" s="9" t="str">
        <f t="shared" si="1592"/>
        <v/>
      </c>
      <c r="BC16526" s="9" t="str">
        <f>IF(V16526="","",MAX(BC$1:BC16525)+1)</f>
        <v/>
      </c>
    </row>
    <row r="16527" spans="21:55">
      <c r="U16527" s="17" t="b">
        <f t="shared" si="1593"/>
        <v>0</v>
      </c>
      <c r="V16527" s="9" t="str">
        <f t="shared" si="1594"/>
        <v/>
      </c>
      <c r="W16527" s="9" t="str">
        <f t="shared" si="1595"/>
        <v/>
      </c>
      <c r="X16527" s="9" t="str">
        <f t="shared" si="1592"/>
        <v/>
      </c>
      <c r="BC16527" s="9" t="str">
        <f>IF(V16527="","",MAX(BC$1:BC16526)+1)</f>
        <v/>
      </c>
    </row>
    <row r="16528" spans="21:55">
      <c r="U16528" s="17" t="b">
        <f t="shared" si="1593"/>
        <v>0</v>
      </c>
      <c r="V16528" s="9" t="str">
        <f t="shared" si="1594"/>
        <v/>
      </c>
      <c r="W16528" s="9" t="str">
        <f t="shared" si="1595"/>
        <v/>
      </c>
      <c r="X16528" s="9" t="str">
        <f t="shared" si="1592"/>
        <v/>
      </c>
      <c r="BC16528" s="9" t="str">
        <f>IF(V16528="","",MAX(BC$1:BC16527)+1)</f>
        <v/>
      </c>
    </row>
    <row r="16529" spans="21:55">
      <c r="U16529" s="17" t="b">
        <f t="shared" si="1593"/>
        <v>0</v>
      </c>
      <c r="V16529" s="9" t="str">
        <f t="shared" si="1594"/>
        <v/>
      </c>
      <c r="W16529" s="9" t="str">
        <f t="shared" si="1595"/>
        <v/>
      </c>
      <c r="X16529" s="9" t="str">
        <f t="shared" si="1592"/>
        <v/>
      </c>
      <c r="BC16529" s="9" t="str">
        <f>IF(V16529="","",MAX(BC$1:BC16528)+1)</f>
        <v/>
      </c>
    </row>
    <row r="16530" spans="21:55">
      <c r="U16530" s="17" t="b">
        <f t="shared" si="1593"/>
        <v>0</v>
      </c>
      <c r="V16530" s="9" t="str">
        <f t="shared" si="1594"/>
        <v/>
      </c>
      <c r="W16530" s="9" t="str">
        <f t="shared" si="1595"/>
        <v/>
      </c>
      <c r="X16530" s="9" t="str">
        <f t="shared" si="1592"/>
        <v/>
      </c>
      <c r="BC16530" s="9" t="str">
        <f>IF(V16530="","",MAX(BC$1:BC16529)+1)</f>
        <v/>
      </c>
    </row>
    <row r="16531" spans="21:55">
      <c r="U16531" s="17" t="b">
        <f t="shared" si="1593"/>
        <v>0</v>
      </c>
      <c r="V16531" s="9" t="str">
        <f t="shared" si="1594"/>
        <v/>
      </c>
      <c r="W16531" s="9" t="str">
        <f t="shared" si="1595"/>
        <v/>
      </c>
      <c r="X16531" s="9" t="str">
        <f t="shared" si="1592"/>
        <v/>
      </c>
      <c r="BC16531" s="9" t="str">
        <f>IF(V16531="","",MAX(BC$1:BC16530)+1)</f>
        <v/>
      </c>
    </row>
    <row r="16532" spans="21:55">
      <c r="U16532" s="17" t="b">
        <f t="shared" si="1593"/>
        <v>0</v>
      </c>
      <c r="V16532" s="9" t="str">
        <f t="shared" si="1594"/>
        <v/>
      </c>
      <c r="W16532" s="9" t="str">
        <f t="shared" si="1595"/>
        <v/>
      </c>
      <c r="X16532" s="9" t="str">
        <f t="shared" si="1592"/>
        <v/>
      </c>
      <c r="BC16532" s="9" t="str">
        <f>IF(V16532="","",MAX(BC$1:BC16531)+1)</f>
        <v/>
      </c>
    </row>
    <row r="16533" spans="21:55">
      <c r="U16533" s="17" t="b">
        <f t="shared" si="1593"/>
        <v>0</v>
      </c>
      <c r="V16533" s="9" t="str">
        <f t="shared" si="1594"/>
        <v/>
      </c>
      <c r="W16533" s="9" t="str">
        <f t="shared" si="1595"/>
        <v/>
      </c>
      <c r="X16533" s="9" t="str">
        <f t="shared" si="1592"/>
        <v/>
      </c>
      <c r="BC16533" s="9" t="str">
        <f>IF(V16533="","",MAX(BC$1:BC16532)+1)</f>
        <v/>
      </c>
    </row>
    <row r="16534" spans="21:55">
      <c r="U16534" s="17" t="b">
        <f t="shared" si="1593"/>
        <v>0</v>
      </c>
      <c r="V16534" s="9" t="str">
        <f t="shared" si="1594"/>
        <v/>
      </c>
      <c r="W16534" s="9" t="str">
        <f t="shared" si="1595"/>
        <v/>
      </c>
      <c r="X16534" s="9" t="str">
        <f t="shared" si="1592"/>
        <v/>
      </c>
      <c r="BC16534" s="9" t="str">
        <f>IF(V16534="","",MAX(BC$1:BC16533)+1)</f>
        <v/>
      </c>
    </row>
    <row r="16535" spans="21:55">
      <c r="U16535" s="17" t="b">
        <f t="shared" si="1593"/>
        <v>0</v>
      </c>
      <c r="V16535" s="9" t="str">
        <f t="shared" si="1594"/>
        <v/>
      </c>
      <c r="W16535" s="9" t="str">
        <f t="shared" si="1595"/>
        <v/>
      </c>
      <c r="X16535" s="9" t="str">
        <f t="shared" si="1592"/>
        <v/>
      </c>
      <c r="BC16535" s="9" t="str">
        <f>IF(V16535="","",MAX(BC$1:BC16534)+1)</f>
        <v/>
      </c>
    </row>
    <row r="16536" spans="21:55">
      <c r="U16536" s="17" t="b">
        <f t="shared" si="1593"/>
        <v>0</v>
      </c>
      <c r="V16536" s="9" t="str">
        <f t="shared" si="1594"/>
        <v/>
      </c>
      <c r="W16536" s="9" t="str">
        <f t="shared" si="1595"/>
        <v/>
      </c>
      <c r="X16536" s="9" t="str">
        <f t="shared" si="1592"/>
        <v/>
      </c>
      <c r="BC16536" s="9" t="str">
        <f>IF(V16536="","",MAX(BC$1:BC16535)+1)</f>
        <v/>
      </c>
    </row>
    <row r="16537" spans="21:55">
      <c r="U16537" s="17" t="b">
        <f t="shared" si="1593"/>
        <v>0</v>
      </c>
      <c r="V16537" s="9" t="str">
        <f t="shared" si="1594"/>
        <v/>
      </c>
      <c r="W16537" s="9" t="str">
        <f t="shared" si="1595"/>
        <v/>
      </c>
      <c r="X16537" s="9" t="str">
        <f t="shared" si="1592"/>
        <v/>
      </c>
      <c r="BC16537" s="9" t="str">
        <f>IF(V16537="","",MAX(BC$1:BC16536)+1)</f>
        <v/>
      </c>
    </row>
    <row r="16538" spans="21:55">
      <c r="U16538" s="17" t="b">
        <f t="shared" si="1593"/>
        <v>0</v>
      </c>
      <c r="V16538" s="9" t="str">
        <f t="shared" si="1594"/>
        <v/>
      </c>
      <c r="W16538" s="9" t="str">
        <f t="shared" si="1595"/>
        <v/>
      </c>
      <c r="X16538" s="9" t="str">
        <f t="shared" si="1592"/>
        <v/>
      </c>
      <c r="BC16538" s="9" t="str">
        <f>IF(V16538="","",MAX(BC$1:BC16537)+1)</f>
        <v/>
      </c>
    </row>
    <row r="16539" spans="21:55">
      <c r="U16539" s="17" t="b">
        <f t="shared" si="1593"/>
        <v>0</v>
      </c>
      <c r="V16539" s="9" t="str">
        <f t="shared" si="1594"/>
        <v/>
      </c>
      <c r="W16539" s="9" t="str">
        <f t="shared" si="1595"/>
        <v/>
      </c>
      <c r="X16539" s="9" t="str">
        <f t="shared" si="1592"/>
        <v/>
      </c>
      <c r="BC16539" s="9" t="str">
        <f>IF(V16539="","",MAX(BC$1:BC16538)+1)</f>
        <v/>
      </c>
    </row>
    <row r="16540" spans="21:55">
      <c r="U16540" s="17" t="b">
        <f t="shared" si="1593"/>
        <v>0</v>
      </c>
      <c r="V16540" s="9" t="str">
        <f t="shared" si="1594"/>
        <v/>
      </c>
      <c r="W16540" s="9" t="str">
        <f t="shared" si="1595"/>
        <v/>
      </c>
      <c r="X16540" s="9" t="str">
        <f t="shared" si="1592"/>
        <v/>
      </c>
      <c r="BC16540" s="9" t="str">
        <f>IF(V16540="","",MAX(BC$1:BC16539)+1)</f>
        <v/>
      </c>
    </row>
    <row r="16541" spans="21:55">
      <c r="U16541" s="17" t="b">
        <f t="shared" si="1593"/>
        <v>0</v>
      </c>
      <c r="V16541" s="9" t="str">
        <f t="shared" si="1594"/>
        <v/>
      </c>
      <c r="W16541" s="9" t="str">
        <f t="shared" si="1595"/>
        <v/>
      </c>
      <c r="X16541" s="9" t="str">
        <f t="shared" si="1592"/>
        <v/>
      </c>
      <c r="BC16541" s="9" t="str">
        <f>IF(V16541="","",MAX(BC$1:BC16540)+1)</f>
        <v/>
      </c>
    </row>
    <row r="16542" spans="21:55">
      <c r="U16542" s="17" t="b">
        <f t="shared" si="1593"/>
        <v>0</v>
      </c>
      <c r="V16542" s="9" t="str">
        <f t="shared" si="1594"/>
        <v/>
      </c>
      <c r="W16542" s="9" t="str">
        <f t="shared" si="1595"/>
        <v/>
      </c>
      <c r="X16542" s="9" t="str">
        <f t="shared" ref="X16542:X16605" si="1596">IF(U16542=TRUE, MID(LEFT(N16542,FIND(")",N16542)-1),FIND("(",N16542)+1,LEN(N16542)), "")</f>
        <v/>
      </c>
      <c r="BC16542" s="9" t="str">
        <f>IF(V16542="","",MAX(BC$1:BC16541)+1)</f>
        <v/>
      </c>
    </row>
    <row r="16543" spans="21:55">
      <c r="U16543" s="17" t="b">
        <f t="shared" si="1593"/>
        <v>0</v>
      </c>
      <c r="V16543" s="9" t="str">
        <f t="shared" si="1594"/>
        <v/>
      </c>
      <c r="W16543" s="9" t="str">
        <f t="shared" si="1595"/>
        <v/>
      </c>
      <c r="X16543" s="9" t="str">
        <f t="shared" si="1596"/>
        <v/>
      </c>
      <c r="BC16543" s="9" t="str">
        <f>IF(V16543="","",MAX(BC$1:BC16542)+1)</f>
        <v/>
      </c>
    </row>
    <row r="16544" spans="21:55">
      <c r="U16544" s="17" t="b">
        <f t="shared" si="1593"/>
        <v>0</v>
      </c>
      <c r="V16544" s="9" t="str">
        <f t="shared" si="1594"/>
        <v/>
      </c>
      <c r="W16544" s="9" t="str">
        <f t="shared" si="1595"/>
        <v/>
      </c>
      <c r="X16544" s="9" t="str">
        <f t="shared" si="1596"/>
        <v/>
      </c>
      <c r="BC16544" s="9" t="str">
        <f>IF(V16544="","",MAX(BC$1:BC16543)+1)</f>
        <v/>
      </c>
    </row>
    <row r="16545" spans="21:55">
      <c r="U16545" s="17" t="b">
        <f t="shared" si="1593"/>
        <v>0</v>
      </c>
      <c r="V16545" s="9" t="str">
        <f t="shared" si="1594"/>
        <v/>
      </c>
      <c r="W16545" s="9" t="str">
        <f t="shared" si="1595"/>
        <v/>
      </c>
      <c r="X16545" s="9" t="str">
        <f t="shared" si="1596"/>
        <v/>
      </c>
      <c r="BC16545" s="9" t="str">
        <f>IF(V16545="","",MAX(BC$1:BC16544)+1)</f>
        <v/>
      </c>
    </row>
    <row r="16546" spans="21:55">
      <c r="U16546" s="17" t="b">
        <f t="shared" si="1593"/>
        <v>0</v>
      </c>
      <c r="V16546" s="9" t="str">
        <f t="shared" si="1594"/>
        <v/>
      </c>
      <c r="W16546" s="9" t="str">
        <f t="shared" si="1595"/>
        <v/>
      </c>
      <c r="X16546" s="9" t="str">
        <f t="shared" si="1596"/>
        <v/>
      </c>
      <c r="BC16546" s="9" t="str">
        <f>IF(V16546="","",MAX(BC$1:BC16545)+1)</f>
        <v/>
      </c>
    </row>
    <row r="16547" spans="21:55">
      <c r="U16547" s="17" t="b">
        <f t="shared" si="1593"/>
        <v>0</v>
      </c>
      <c r="V16547" s="9" t="str">
        <f t="shared" si="1594"/>
        <v/>
      </c>
      <c r="W16547" s="9" t="str">
        <f t="shared" si="1595"/>
        <v/>
      </c>
      <c r="X16547" s="9" t="str">
        <f t="shared" si="1596"/>
        <v/>
      </c>
      <c r="BC16547" s="9" t="str">
        <f>IF(V16547="","",MAX(BC$1:BC16546)+1)</f>
        <v/>
      </c>
    </row>
    <row r="16548" spans="21:55">
      <c r="U16548" s="17" t="b">
        <f t="shared" si="1593"/>
        <v>0</v>
      </c>
      <c r="V16548" s="9" t="str">
        <f t="shared" si="1594"/>
        <v/>
      </c>
      <c r="W16548" s="9" t="str">
        <f t="shared" si="1595"/>
        <v/>
      </c>
      <c r="X16548" s="9" t="str">
        <f t="shared" si="1596"/>
        <v/>
      </c>
      <c r="BC16548" s="9" t="str">
        <f>IF(V16548="","",MAX(BC$1:BC16547)+1)</f>
        <v/>
      </c>
    </row>
    <row r="16549" spans="21:55">
      <c r="U16549" s="17" t="b">
        <f t="shared" si="1593"/>
        <v>0</v>
      </c>
      <c r="V16549" s="9" t="str">
        <f t="shared" si="1594"/>
        <v/>
      </c>
      <c r="W16549" s="9" t="str">
        <f t="shared" si="1595"/>
        <v/>
      </c>
      <c r="X16549" s="9" t="str">
        <f t="shared" si="1596"/>
        <v/>
      </c>
      <c r="BC16549" s="9" t="str">
        <f>IF(V16549="","",MAX(BC$1:BC16548)+1)</f>
        <v/>
      </c>
    </row>
    <row r="16550" spans="21:55">
      <c r="U16550" s="17" t="b">
        <f t="shared" si="1593"/>
        <v>0</v>
      </c>
      <c r="V16550" s="9" t="str">
        <f t="shared" si="1594"/>
        <v/>
      </c>
      <c r="W16550" s="9" t="str">
        <f t="shared" si="1595"/>
        <v/>
      </c>
      <c r="X16550" s="9" t="str">
        <f t="shared" si="1596"/>
        <v/>
      </c>
      <c r="BC16550" s="9" t="str">
        <f>IF(V16550="","",MAX(BC$1:BC16549)+1)</f>
        <v/>
      </c>
    </row>
    <row r="16551" spans="21:55">
      <c r="U16551" s="17" t="b">
        <f t="shared" si="1593"/>
        <v>0</v>
      </c>
      <c r="V16551" s="9" t="str">
        <f t="shared" si="1594"/>
        <v/>
      </c>
      <c r="W16551" s="9" t="str">
        <f t="shared" si="1595"/>
        <v/>
      </c>
      <c r="X16551" s="9" t="str">
        <f t="shared" si="1596"/>
        <v/>
      </c>
      <c r="BC16551" s="9" t="str">
        <f>IF(V16551="","",MAX(BC$1:BC16550)+1)</f>
        <v/>
      </c>
    </row>
    <row r="16552" spans="21:55">
      <c r="U16552" s="17" t="b">
        <f t="shared" si="1593"/>
        <v>0</v>
      </c>
      <c r="V16552" s="9" t="str">
        <f t="shared" si="1594"/>
        <v/>
      </c>
      <c r="W16552" s="9" t="str">
        <f t="shared" si="1595"/>
        <v/>
      </c>
      <c r="X16552" s="9" t="str">
        <f t="shared" si="1596"/>
        <v/>
      </c>
      <c r="BC16552" s="9" t="str">
        <f>IF(V16552="","",MAX(BC$1:BC16551)+1)</f>
        <v/>
      </c>
    </row>
    <row r="16553" spans="21:55">
      <c r="U16553" s="17" t="b">
        <f t="shared" si="1593"/>
        <v>0</v>
      </c>
      <c r="V16553" s="9" t="str">
        <f t="shared" si="1594"/>
        <v/>
      </c>
      <c r="W16553" s="9" t="str">
        <f t="shared" si="1595"/>
        <v/>
      </c>
      <c r="X16553" s="9" t="str">
        <f t="shared" si="1596"/>
        <v/>
      </c>
      <c r="BC16553" s="9" t="str">
        <f>IF(V16553="","",MAX(BC$1:BC16552)+1)</f>
        <v/>
      </c>
    </row>
    <row r="16554" spans="21:55">
      <c r="U16554" s="17" t="b">
        <f t="shared" si="1593"/>
        <v>0</v>
      </c>
      <c r="V16554" s="9" t="str">
        <f t="shared" si="1594"/>
        <v/>
      </c>
      <c r="W16554" s="9" t="str">
        <f t="shared" si="1595"/>
        <v/>
      </c>
      <c r="X16554" s="9" t="str">
        <f t="shared" si="1596"/>
        <v/>
      </c>
      <c r="BC16554" s="9" t="str">
        <f>IF(V16554="","",MAX(BC$1:BC16553)+1)</f>
        <v/>
      </c>
    </row>
    <row r="16555" spans="21:55">
      <c r="U16555" s="17" t="b">
        <f t="shared" si="1593"/>
        <v>0</v>
      </c>
      <c r="V16555" s="9" t="str">
        <f t="shared" si="1594"/>
        <v/>
      </c>
      <c r="W16555" s="9" t="str">
        <f t="shared" si="1595"/>
        <v/>
      </c>
      <c r="X16555" s="9" t="str">
        <f t="shared" si="1596"/>
        <v/>
      </c>
      <c r="BC16555" s="9" t="str">
        <f>IF(V16555="","",MAX(BC$1:BC16554)+1)</f>
        <v/>
      </c>
    </row>
    <row r="16556" spans="21:55">
      <c r="U16556" s="17" t="b">
        <f t="shared" si="1593"/>
        <v>0</v>
      </c>
      <c r="V16556" s="9" t="str">
        <f t="shared" si="1594"/>
        <v/>
      </c>
      <c r="W16556" s="9" t="str">
        <f t="shared" si="1595"/>
        <v/>
      </c>
      <c r="X16556" s="9" t="str">
        <f t="shared" si="1596"/>
        <v/>
      </c>
      <c r="BC16556" s="9" t="str">
        <f>IF(V16556="","",MAX(BC$1:BC16555)+1)</f>
        <v/>
      </c>
    </row>
    <row r="16557" spans="21:55">
      <c r="U16557" s="17" t="b">
        <f t="shared" si="1593"/>
        <v>0</v>
      </c>
      <c r="V16557" s="9" t="str">
        <f t="shared" si="1594"/>
        <v/>
      </c>
      <c r="W16557" s="9" t="str">
        <f t="shared" si="1595"/>
        <v/>
      </c>
      <c r="X16557" s="9" t="str">
        <f t="shared" si="1596"/>
        <v/>
      </c>
      <c r="BC16557" s="9" t="str">
        <f>IF(V16557="","",MAX(BC$1:BC16556)+1)</f>
        <v/>
      </c>
    </row>
    <row r="16558" spans="21:55">
      <c r="U16558" s="17" t="b">
        <f t="shared" si="1593"/>
        <v>0</v>
      </c>
      <c r="V16558" s="9" t="str">
        <f t="shared" si="1594"/>
        <v/>
      </c>
      <c r="W16558" s="9" t="str">
        <f t="shared" si="1595"/>
        <v/>
      </c>
      <c r="X16558" s="9" t="str">
        <f t="shared" si="1596"/>
        <v/>
      </c>
      <c r="BC16558" s="9" t="str">
        <f>IF(V16558="","",MAX(BC$1:BC16557)+1)</f>
        <v/>
      </c>
    </row>
    <row r="16559" spans="21:55">
      <c r="U16559" s="17" t="b">
        <f t="shared" si="1593"/>
        <v>0</v>
      </c>
      <c r="V16559" s="9" t="str">
        <f t="shared" si="1594"/>
        <v/>
      </c>
      <c r="W16559" s="9" t="str">
        <f t="shared" si="1595"/>
        <v/>
      </c>
      <c r="X16559" s="9" t="str">
        <f t="shared" si="1596"/>
        <v/>
      </c>
      <c r="BC16559" s="9" t="str">
        <f>IF(V16559="","",MAX(BC$1:BC16558)+1)</f>
        <v/>
      </c>
    </row>
    <row r="16560" spans="21:55">
      <c r="U16560" s="17" t="b">
        <f t="shared" si="1593"/>
        <v>0</v>
      </c>
      <c r="V16560" s="9" t="str">
        <f t="shared" si="1594"/>
        <v/>
      </c>
      <c r="W16560" s="9" t="str">
        <f t="shared" si="1595"/>
        <v/>
      </c>
      <c r="X16560" s="9" t="str">
        <f t="shared" si="1596"/>
        <v/>
      </c>
      <c r="BC16560" s="9" t="str">
        <f>IF(V16560="","",MAX(BC$1:BC16559)+1)</f>
        <v/>
      </c>
    </row>
    <row r="16561" spans="21:55">
      <c r="U16561" s="17" t="b">
        <f t="shared" si="1593"/>
        <v>0</v>
      </c>
      <c r="V16561" s="9" t="str">
        <f t="shared" si="1594"/>
        <v/>
      </c>
      <c r="W16561" s="9" t="str">
        <f t="shared" si="1595"/>
        <v/>
      </c>
      <c r="X16561" s="9" t="str">
        <f t="shared" si="1596"/>
        <v/>
      </c>
      <c r="BC16561" s="9" t="str">
        <f>IF(V16561="","",MAX(BC$1:BC16560)+1)</f>
        <v/>
      </c>
    </row>
    <row r="16562" spans="21:55">
      <c r="U16562" s="17" t="b">
        <f t="shared" si="1593"/>
        <v>0</v>
      </c>
      <c r="V16562" s="9" t="str">
        <f t="shared" si="1594"/>
        <v/>
      </c>
      <c r="W16562" s="9" t="str">
        <f t="shared" si="1595"/>
        <v/>
      </c>
      <c r="X16562" s="9" t="str">
        <f t="shared" si="1596"/>
        <v/>
      </c>
      <c r="BC16562" s="9" t="str">
        <f>IF(V16562="","",MAX(BC$1:BC16561)+1)</f>
        <v/>
      </c>
    </row>
    <row r="16563" spans="21:55">
      <c r="U16563" s="17" t="b">
        <f t="shared" si="1593"/>
        <v>0</v>
      </c>
      <c r="V16563" s="9" t="str">
        <f t="shared" si="1594"/>
        <v/>
      </c>
      <c r="W16563" s="9" t="str">
        <f t="shared" si="1595"/>
        <v/>
      </c>
      <c r="X16563" s="9" t="str">
        <f t="shared" si="1596"/>
        <v/>
      </c>
      <c r="BC16563" s="9" t="str">
        <f>IF(V16563="","",MAX(BC$1:BC16562)+1)</f>
        <v/>
      </c>
    </row>
    <row r="16564" spans="21:55">
      <c r="U16564" s="17" t="b">
        <f t="shared" si="1593"/>
        <v>0</v>
      </c>
      <c r="V16564" s="9" t="str">
        <f t="shared" si="1594"/>
        <v/>
      </c>
      <c r="W16564" s="9" t="str">
        <f t="shared" si="1595"/>
        <v/>
      </c>
      <c r="X16564" s="9" t="str">
        <f t="shared" si="1596"/>
        <v/>
      </c>
      <c r="BC16564" s="9" t="str">
        <f>IF(V16564="","",MAX(BC$1:BC16563)+1)</f>
        <v/>
      </c>
    </row>
    <row r="16565" spans="21:55">
      <c r="U16565" s="17" t="b">
        <f t="shared" si="1593"/>
        <v>0</v>
      </c>
      <c r="V16565" s="9" t="str">
        <f t="shared" si="1594"/>
        <v/>
      </c>
      <c r="W16565" s="9" t="str">
        <f t="shared" si="1595"/>
        <v/>
      </c>
      <c r="X16565" s="9" t="str">
        <f t="shared" si="1596"/>
        <v/>
      </c>
      <c r="BC16565" s="9" t="str">
        <f>IF(V16565="","",MAX(BC$1:BC16564)+1)</f>
        <v/>
      </c>
    </row>
    <row r="16566" spans="21:55">
      <c r="U16566" s="17" t="b">
        <f t="shared" si="1593"/>
        <v>0</v>
      </c>
      <c r="V16566" s="9" t="str">
        <f t="shared" si="1594"/>
        <v/>
      </c>
      <c r="W16566" s="9" t="str">
        <f t="shared" si="1595"/>
        <v/>
      </c>
      <c r="X16566" s="9" t="str">
        <f t="shared" si="1596"/>
        <v/>
      </c>
      <c r="BC16566" s="9" t="str">
        <f>IF(V16566="","",MAX(BC$1:BC16565)+1)</f>
        <v/>
      </c>
    </row>
    <row r="16567" spans="21:55">
      <c r="U16567" s="17" t="b">
        <f t="shared" si="1593"/>
        <v>0</v>
      </c>
      <c r="V16567" s="9" t="str">
        <f t="shared" si="1594"/>
        <v/>
      </c>
      <c r="W16567" s="9" t="str">
        <f t="shared" si="1595"/>
        <v/>
      </c>
      <c r="X16567" s="9" t="str">
        <f t="shared" si="1596"/>
        <v/>
      </c>
      <c r="BC16567" s="9" t="str">
        <f>IF(V16567="","",MAX(BC$1:BC16566)+1)</f>
        <v/>
      </c>
    </row>
    <row r="16568" spans="21:55">
      <c r="U16568" s="17" t="b">
        <f t="shared" si="1593"/>
        <v>0</v>
      </c>
      <c r="V16568" s="9" t="str">
        <f t="shared" si="1594"/>
        <v/>
      </c>
      <c r="W16568" s="9" t="str">
        <f t="shared" si="1595"/>
        <v/>
      </c>
      <c r="X16568" s="9" t="str">
        <f t="shared" si="1596"/>
        <v/>
      </c>
      <c r="BC16568" s="9" t="str">
        <f>IF(V16568="","",MAX(BC$1:BC16567)+1)</f>
        <v/>
      </c>
    </row>
    <row r="16569" spans="21:55">
      <c r="U16569" s="17" t="b">
        <f t="shared" si="1593"/>
        <v>0</v>
      </c>
      <c r="V16569" s="9" t="str">
        <f t="shared" si="1594"/>
        <v/>
      </c>
      <c r="W16569" s="9" t="str">
        <f t="shared" si="1595"/>
        <v/>
      </c>
      <c r="X16569" s="9" t="str">
        <f t="shared" si="1596"/>
        <v/>
      </c>
      <c r="BC16569" s="9" t="str">
        <f>IF(V16569="","",MAX(BC$1:BC16568)+1)</f>
        <v/>
      </c>
    </row>
    <row r="16570" spans="21:55">
      <c r="U16570" s="17" t="b">
        <f t="shared" si="1593"/>
        <v>0</v>
      </c>
      <c r="V16570" s="9" t="str">
        <f t="shared" si="1594"/>
        <v/>
      </c>
      <c r="W16570" s="9" t="str">
        <f t="shared" si="1595"/>
        <v/>
      </c>
      <c r="X16570" s="9" t="str">
        <f t="shared" si="1596"/>
        <v/>
      </c>
      <c r="BC16570" s="9" t="str">
        <f>IF(V16570="","",MAX(BC$1:BC16569)+1)</f>
        <v/>
      </c>
    </row>
    <row r="16571" spans="21:55">
      <c r="U16571" s="17" t="b">
        <f t="shared" si="1593"/>
        <v>0</v>
      </c>
      <c r="V16571" s="9" t="str">
        <f t="shared" si="1594"/>
        <v/>
      </c>
      <c r="W16571" s="9" t="str">
        <f t="shared" si="1595"/>
        <v/>
      </c>
      <c r="X16571" s="9" t="str">
        <f t="shared" si="1596"/>
        <v/>
      </c>
      <c r="BC16571" s="9" t="str">
        <f>IF(V16571="","",MAX(BC$1:BC16570)+1)</f>
        <v/>
      </c>
    </row>
    <row r="16572" spans="21:55">
      <c r="U16572" s="17" t="b">
        <f t="shared" si="1593"/>
        <v>0</v>
      </c>
      <c r="V16572" s="9" t="str">
        <f t="shared" si="1594"/>
        <v/>
      </c>
      <c r="W16572" s="9" t="str">
        <f t="shared" si="1595"/>
        <v/>
      </c>
      <c r="X16572" s="9" t="str">
        <f t="shared" si="1596"/>
        <v/>
      </c>
      <c r="BC16572" s="9" t="str">
        <f>IF(V16572="","",MAX(BC$1:BC16571)+1)</f>
        <v/>
      </c>
    </row>
    <row r="16573" spans="21:55">
      <c r="U16573" s="17" t="b">
        <f t="shared" si="1593"/>
        <v>0</v>
      </c>
      <c r="V16573" s="9" t="str">
        <f t="shared" si="1594"/>
        <v/>
      </c>
      <c r="W16573" s="9" t="str">
        <f t="shared" si="1595"/>
        <v/>
      </c>
      <c r="X16573" s="9" t="str">
        <f t="shared" si="1596"/>
        <v/>
      </c>
      <c r="BC16573" s="9" t="str">
        <f>IF(V16573="","",MAX(BC$1:BC16572)+1)</f>
        <v/>
      </c>
    </row>
    <row r="16574" spans="21:55">
      <c r="U16574" s="17" t="b">
        <f t="shared" si="1593"/>
        <v>0</v>
      </c>
      <c r="V16574" s="9" t="str">
        <f t="shared" si="1594"/>
        <v/>
      </c>
      <c r="W16574" s="9" t="str">
        <f t="shared" si="1595"/>
        <v/>
      </c>
      <c r="X16574" s="9" t="str">
        <f t="shared" si="1596"/>
        <v/>
      </c>
      <c r="BC16574" s="9" t="str">
        <f>IF(V16574="","",MAX(BC$1:BC16573)+1)</f>
        <v/>
      </c>
    </row>
    <row r="16575" spans="21:55">
      <c r="U16575" s="17" t="b">
        <f t="shared" si="1593"/>
        <v>0</v>
      </c>
      <c r="V16575" s="9" t="str">
        <f t="shared" si="1594"/>
        <v/>
      </c>
      <c r="W16575" s="9" t="str">
        <f t="shared" si="1595"/>
        <v/>
      </c>
      <c r="X16575" s="9" t="str">
        <f t="shared" si="1596"/>
        <v/>
      </c>
      <c r="BC16575" s="9" t="str">
        <f>IF(V16575="","",MAX(BC$1:BC16574)+1)</f>
        <v/>
      </c>
    </row>
    <row r="16576" spans="21:55">
      <c r="U16576" s="17" t="b">
        <f t="shared" si="1593"/>
        <v>0</v>
      </c>
      <c r="V16576" s="9" t="str">
        <f t="shared" si="1594"/>
        <v/>
      </c>
      <c r="W16576" s="9" t="str">
        <f t="shared" si="1595"/>
        <v/>
      </c>
      <c r="X16576" s="9" t="str">
        <f t="shared" si="1596"/>
        <v/>
      </c>
      <c r="BC16576" s="9" t="str">
        <f>IF(V16576="","",MAX(BC$1:BC16575)+1)</f>
        <v/>
      </c>
    </row>
    <row r="16577" spans="21:55">
      <c r="U16577" s="17" t="b">
        <f t="shared" si="1593"/>
        <v>0</v>
      </c>
      <c r="V16577" s="9" t="str">
        <f t="shared" si="1594"/>
        <v/>
      </c>
      <c r="W16577" s="9" t="str">
        <f t="shared" si="1595"/>
        <v/>
      </c>
      <c r="X16577" s="9" t="str">
        <f t="shared" si="1596"/>
        <v/>
      </c>
      <c r="BC16577" s="9" t="str">
        <f>IF(V16577="","",MAX(BC$1:BC16576)+1)</f>
        <v/>
      </c>
    </row>
    <row r="16578" spans="21:55">
      <c r="U16578" s="17" t="b">
        <f t="shared" ref="U16578:U16641" si="1597">AND(ISNUMBER(SEARCH("(rs",N16578)),NOT(ISNUMBER(SEARCH("oxidation",N16578))),NOT(ISNUMBER(SEARCH("deamidated",N16578))),NOT(ISNUMBER(SEARCH("ammonia",N16578))),NOT(ISNUMBER(SEARCH("acetyl",N16578))),NOT(ISNUMBER(SEARCH("phospho",N16578))),NOT(ISNUMBER(SEARCH("dehydrated",N16578))))</f>
        <v>0</v>
      </c>
      <c r="V16578" s="9" t="str">
        <f t="shared" ref="V16578:V16641" si="1598">IF(U16578=TRUE, IF(ISNUMBER(SEARCH(":",P16578))=TRUE, LEFT(P16578,FIND(":",P16578)-1),P16578), "")</f>
        <v/>
      </c>
      <c r="W16578" s="9" t="str">
        <f t="shared" ref="W16578:W16641" si="1599">IF(U16578=TRUE,IF(ISNUMBER(SEARCH("Carb",N16578))=TRUE,MID(LEFT(N16578,FIND("#",N16578)-1),FIND(CHAR(1),SUBSTITUTE(N16578," ",CHAR(1),(LEN(N16578)-LEN(SUBSTITUTE(N16578," ","")))-1))+1,LEN(N16578)),LEFT(N16578,FIND("#",N16578)-1)),"")</f>
        <v/>
      </c>
      <c r="X16578" s="9" t="str">
        <f t="shared" si="1596"/>
        <v/>
      </c>
      <c r="BC16578" s="9" t="str">
        <f>IF(V16578="","",MAX(BC$1:BC16577)+1)</f>
        <v/>
      </c>
    </row>
    <row r="16579" spans="21:55">
      <c r="U16579" s="17" t="b">
        <f t="shared" si="1597"/>
        <v>0</v>
      </c>
      <c r="V16579" s="9" t="str">
        <f t="shared" si="1598"/>
        <v/>
      </c>
      <c r="W16579" s="9" t="str">
        <f t="shared" si="1599"/>
        <v/>
      </c>
      <c r="X16579" s="9" t="str">
        <f t="shared" si="1596"/>
        <v/>
      </c>
      <c r="BC16579" s="9" t="str">
        <f>IF(V16579="","",MAX(BC$1:BC16578)+1)</f>
        <v/>
      </c>
    </row>
    <row r="16580" spans="21:55">
      <c r="U16580" s="17" t="b">
        <f t="shared" si="1597"/>
        <v>0</v>
      </c>
      <c r="V16580" s="9" t="str">
        <f t="shared" si="1598"/>
        <v/>
      </c>
      <c r="W16580" s="9" t="str">
        <f t="shared" si="1599"/>
        <v/>
      </c>
      <c r="X16580" s="9" t="str">
        <f t="shared" si="1596"/>
        <v/>
      </c>
      <c r="BC16580" s="9" t="str">
        <f>IF(V16580="","",MAX(BC$1:BC16579)+1)</f>
        <v/>
      </c>
    </row>
    <row r="16581" spans="21:55">
      <c r="U16581" s="17" t="b">
        <f t="shared" si="1597"/>
        <v>0</v>
      </c>
      <c r="V16581" s="9" t="str">
        <f t="shared" si="1598"/>
        <v/>
      </c>
      <c r="W16581" s="9" t="str">
        <f t="shared" si="1599"/>
        <v/>
      </c>
      <c r="X16581" s="9" t="str">
        <f t="shared" si="1596"/>
        <v/>
      </c>
      <c r="BC16581" s="9" t="str">
        <f>IF(V16581="","",MAX(BC$1:BC16580)+1)</f>
        <v/>
      </c>
    </row>
    <row r="16582" spans="21:55">
      <c r="U16582" s="17" t="b">
        <f t="shared" si="1597"/>
        <v>0</v>
      </c>
      <c r="V16582" s="9" t="str">
        <f t="shared" si="1598"/>
        <v/>
      </c>
      <c r="W16582" s="9" t="str">
        <f t="shared" si="1599"/>
        <v/>
      </c>
      <c r="X16582" s="9" t="str">
        <f t="shared" si="1596"/>
        <v/>
      </c>
      <c r="BC16582" s="9" t="str">
        <f>IF(V16582="","",MAX(BC$1:BC16581)+1)</f>
        <v/>
      </c>
    </row>
    <row r="16583" spans="21:55">
      <c r="U16583" s="17" t="b">
        <f t="shared" si="1597"/>
        <v>0</v>
      </c>
      <c r="V16583" s="9" t="str">
        <f t="shared" si="1598"/>
        <v/>
      </c>
      <c r="W16583" s="9" t="str">
        <f t="shared" si="1599"/>
        <v/>
      </c>
      <c r="X16583" s="9" t="str">
        <f t="shared" si="1596"/>
        <v/>
      </c>
      <c r="BC16583" s="9" t="str">
        <f>IF(V16583="","",MAX(BC$1:BC16582)+1)</f>
        <v/>
      </c>
    </row>
    <row r="16584" spans="21:55">
      <c r="U16584" s="17" t="b">
        <f t="shared" si="1597"/>
        <v>0</v>
      </c>
      <c r="V16584" s="9" t="str">
        <f t="shared" si="1598"/>
        <v/>
      </c>
      <c r="W16584" s="9" t="str">
        <f t="shared" si="1599"/>
        <v/>
      </c>
      <c r="X16584" s="9" t="str">
        <f t="shared" si="1596"/>
        <v/>
      </c>
      <c r="BC16584" s="9" t="str">
        <f>IF(V16584="","",MAX(BC$1:BC16583)+1)</f>
        <v/>
      </c>
    </row>
    <row r="16585" spans="21:55">
      <c r="U16585" s="17" t="b">
        <f t="shared" si="1597"/>
        <v>0</v>
      </c>
      <c r="V16585" s="9" t="str">
        <f t="shared" si="1598"/>
        <v/>
      </c>
      <c r="W16585" s="9" t="str">
        <f t="shared" si="1599"/>
        <v/>
      </c>
      <c r="X16585" s="9" t="str">
        <f t="shared" si="1596"/>
        <v/>
      </c>
      <c r="BC16585" s="9" t="str">
        <f>IF(V16585="","",MAX(BC$1:BC16584)+1)</f>
        <v/>
      </c>
    </row>
    <row r="16586" spans="21:55">
      <c r="U16586" s="17" t="b">
        <f t="shared" si="1597"/>
        <v>0</v>
      </c>
      <c r="V16586" s="9" t="str">
        <f t="shared" si="1598"/>
        <v/>
      </c>
      <c r="W16586" s="9" t="str">
        <f t="shared" si="1599"/>
        <v/>
      </c>
      <c r="X16586" s="9" t="str">
        <f t="shared" si="1596"/>
        <v/>
      </c>
      <c r="BC16586" s="9" t="str">
        <f>IF(V16586="","",MAX(BC$1:BC16585)+1)</f>
        <v/>
      </c>
    </row>
    <row r="16587" spans="21:55">
      <c r="U16587" s="17" t="b">
        <f t="shared" si="1597"/>
        <v>0</v>
      </c>
      <c r="V16587" s="9" t="str">
        <f t="shared" si="1598"/>
        <v/>
      </c>
      <c r="W16587" s="9" t="str">
        <f t="shared" si="1599"/>
        <v/>
      </c>
      <c r="X16587" s="9" t="str">
        <f t="shared" si="1596"/>
        <v/>
      </c>
      <c r="BC16587" s="9" t="str">
        <f>IF(V16587="","",MAX(BC$1:BC16586)+1)</f>
        <v/>
      </c>
    </row>
    <row r="16588" spans="21:55">
      <c r="U16588" s="17" t="b">
        <f t="shared" si="1597"/>
        <v>0</v>
      </c>
      <c r="V16588" s="9" t="str">
        <f t="shared" si="1598"/>
        <v/>
      </c>
      <c r="W16588" s="9" t="str">
        <f t="shared" si="1599"/>
        <v/>
      </c>
      <c r="X16588" s="9" t="str">
        <f t="shared" si="1596"/>
        <v/>
      </c>
      <c r="BC16588" s="9" t="str">
        <f>IF(V16588="","",MAX(BC$1:BC16587)+1)</f>
        <v/>
      </c>
    </row>
    <row r="16589" spans="21:55">
      <c r="U16589" s="17" t="b">
        <f t="shared" si="1597"/>
        <v>0</v>
      </c>
      <c r="V16589" s="9" t="str">
        <f t="shared" si="1598"/>
        <v/>
      </c>
      <c r="W16589" s="9" t="str">
        <f t="shared" si="1599"/>
        <v/>
      </c>
      <c r="X16589" s="9" t="str">
        <f t="shared" si="1596"/>
        <v/>
      </c>
      <c r="BC16589" s="9" t="str">
        <f>IF(V16589="","",MAX(BC$1:BC16588)+1)</f>
        <v/>
      </c>
    </row>
    <row r="16590" spans="21:55">
      <c r="U16590" s="17" t="b">
        <f t="shared" si="1597"/>
        <v>0</v>
      </c>
      <c r="V16590" s="9" t="str">
        <f t="shared" si="1598"/>
        <v/>
      </c>
      <c r="W16590" s="9" t="str">
        <f t="shared" si="1599"/>
        <v/>
      </c>
      <c r="X16590" s="9" t="str">
        <f t="shared" si="1596"/>
        <v/>
      </c>
      <c r="BC16590" s="9" t="str">
        <f>IF(V16590="","",MAX(BC$1:BC16589)+1)</f>
        <v/>
      </c>
    </row>
    <row r="16591" spans="21:55">
      <c r="U16591" s="17" t="b">
        <f t="shared" si="1597"/>
        <v>0</v>
      </c>
      <c r="V16591" s="9" t="str">
        <f t="shared" si="1598"/>
        <v/>
      </c>
      <c r="W16591" s="9" t="str">
        <f t="shared" si="1599"/>
        <v/>
      </c>
      <c r="X16591" s="9" t="str">
        <f t="shared" si="1596"/>
        <v/>
      </c>
      <c r="BC16591" s="9" t="str">
        <f>IF(V16591="","",MAX(BC$1:BC16590)+1)</f>
        <v/>
      </c>
    </row>
    <row r="16592" spans="21:55">
      <c r="U16592" s="17" t="b">
        <f t="shared" si="1597"/>
        <v>0</v>
      </c>
      <c r="V16592" s="9" t="str">
        <f t="shared" si="1598"/>
        <v/>
      </c>
      <c r="W16592" s="9" t="str">
        <f t="shared" si="1599"/>
        <v/>
      </c>
      <c r="X16592" s="9" t="str">
        <f t="shared" si="1596"/>
        <v/>
      </c>
      <c r="BC16592" s="9" t="str">
        <f>IF(V16592="","",MAX(BC$1:BC16591)+1)</f>
        <v/>
      </c>
    </row>
    <row r="16593" spans="21:55">
      <c r="U16593" s="17" t="b">
        <f t="shared" si="1597"/>
        <v>0</v>
      </c>
      <c r="V16593" s="9" t="str">
        <f t="shared" si="1598"/>
        <v/>
      </c>
      <c r="W16593" s="9" t="str">
        <f t="shared" si="1599"/>
        <v/>
      </c>
      <c r="X16593" s="9" t="str">
        <f t="shared" si="1596"/>
        <v/>
      </c>
      <c r="BC16593" s="9" t="str">
        <f>IF(V16593="","",MAX(BC$1:BC16592)+1)</f>
        <v/>
      </c>
    </row>
    <row r="16594" spans="21:55">
      <c r="U16594" s="17" t="b">
        <f t="shared" si="1597"/>
        <v>0</v>
      </c>
      <c r="V16594" s="9" t="str">
        <f t="shared" si="1598"/>
        <v/>
      </c>
      <c r="W16594" s="9" t="str">
        <f t="shared" si="1599"/>
        <v/>
      </c>
      <c r="X16594" s="9" t="str">
        <f t="shared" si="1596"/>
        <v/>
      </c>
      <c r="BC16594" s="9" t="str">
        <f>IF(V16594="","",MAX(BC$1:BC16593)+1)</f>
        <v/>
      </c>
    </row>
    <row r="16595" spans="21:55">
      <c r="U16595" s="17" t="b">
        <f t="shared" si="1597"/>
        <v>0</v>
      </c>
      <c r="V16595" s="9" t="str">
        <f t="shared" si="1598"/>
        <v/>
      </c>
      <c r="W16595" s="9" t="str">
        <f t="shared" si="1599"/>
        <v/>
      </c>
      <c r="X16595" s="9" t="str">
        <f t="shared" si="1596"/>
        <v/>
      </c>
      <c r="BC16595" s="9" t="str">
        <f>IF(V16595="","",MAX(BC$1:BC16594)+1)</f>
        <v/>
      </c>
    </row>
    <row r="16596" spans="21:55">
      <c r="U16596" s="17" t="b">
        <f t="shared" si="1597"/>
        <v>0</v>
      </c>
      <c r="V16596" s="9" t="str">
        <f t="shared" si="1598"/>
        <v/>
      </c>
      <c r="W16596" s="9" t="str">
        <f t="shared" si="1599"/>
        <v/>
      </c>
      <c r="X16596" s="9" t="str">
        <f t="shared" si="1596"/>
        <v/>
      </c>
      <c r="BC16596" s="9" t="str">
        <f>IF(V16596="","",MAX(BC$1:BC16595)+1)</f>
        <v/>
      </c>
    </row>
    <row r="16597" spans="21:55">
      <c r="U16597" s="17" t="b">
        <f t="shared" si="1597"/>
        <v>0</v>
      </c>
      <c r="V16597" s="9" t="str">
        <f t="shared" si="1598"/>
        <v/>
      </c>
      <c r="W16597" s="9" t="str">
        <f t="shared" si="1599"/>
        <v/>
      </c>
      <c r="X16597" s="9" t="str">
        <f t="shared" si="1596"/>
        <v/>
      </c>
      <c r="BC16597" s="9" t="str">
        <f>IF(V16597="","",MAX(BC$1:BC16596)+1)</f>
        <v/>
      </c>
    </row>
    <row r="16598" spans="21:55">
      <c r="U16598" s="17" t="b">
        <f t="shared" si="1597"/>
        <v>0</v>
      </c>
      <c r="V16598" s="9" t="str">
        <f t="shared" si="1598"/>
        <v/>
      </c>
      <c r="W16598" s="9" t="str">
        <f t="shared" si="1599"/>
        <v/>
      </c>
      <c r="X16598" s="9" t="str">
        <f t="shared" si="1596"/>
        <v/>
      </c>
      <c r="BC16598" s="9" t="str">
        <f>IF(V16598="","",MAX(BC$1:BC16597)+1)</f>
        <v/>
      </c>
    </row>
    <row r="16599" spans="21:55">
      <c r="U16599" s="17" t="b">
        <f t="shared" si="1597"/>
        <v>0</v>
      </c>
      <c r="V16599" s="9" t="str">
        <f t="shared" si="1598"/>
        <v/>
      </c>
      <c r="W16599" s="9" t="str">
        <f t="shared" si="1599"/>
        <v/>
      </c>
      <c r="X16599" s="9" t="str">
        <f t="shared" si="1596"/>
        <v/>
      </c>
      <c r="BC16599" s="9" t="str">
        <f>IF(V16599="","",MAX(BC$1:BC16598)+1)</f>
        <v/>
      </c>
    </row>
    <row r="16600" spans="21:55">
      <c r="U16600" s="17" t="b">
        <f t="shared" si="1597"/>
        <v>0</v>
      </c>
      <c r="V16600" s="9" t="str">
        <f t="shared" si="1598"/>
        <v/>
      </c>
      <c r="W16600" s="9" t="str">
        <f t="shared" si="1599"/>
        <v/>
      </c>
      <c r="X16600" s="9" t="str">
        <f t="shared" si="1596"/>
        <v/>
      </c>
      <c r="BC16600" s="9" t="str">
        <f>IF(V16600="","",MAX(BC$1:BC16599)+1)</f>
        <v/>
      </c>
    </row>
    <row r="16601" spans="21:55">
      <c r="U16601" s="17" t="b">
        <f t="shared" si="1597"/>
        <v>0</v>
      </c>
      <c r="V16601" s="9" t="str">
        <f t="shared" si="1598"/>
        <v/>
      </c>
      <c r="W16601" s="9" t="str">
        <f t="shared" si="1599"/>
        <v/>
      </c>
      <c r="X16601" s="9" t="str">
        <f t="shared" si="1596"/>
        <v/>
      </c>
      <c r="BC16601" s="9" t="str">
        <f>IF(V16601="","",MAX(BC$1:BC16600)+1)</f>
        <v/>
      </c>
    </row>
    <row r="16602" spans="21:55">
      <c r="U16602" s="17" t="b">
        <f t="shared" si="1597"/>
        <v>0</v>
      </c>
      <c r="V16602" s="9" t="str">
        <f t="shared" si="1598"/>
        <v/>
      </c>
      <c r="W16602" s="9" t="str">
        <f t="shared" si="1599"/>
        <v/>
      </c>
      <c r="X16602" s="9" t="str">
        <f t="shared" si="1596"/>
        <v/>
      </c>
      <c r="BC16602" s="9" t="str">
        <f>IF(V16602="","",MAX(BC$1:BC16601)+1)</f>
        <v/>
      </c>
    </row>
    <row r="16603" spans="21:55">
      <c r="U16603" s="17" t="b">
        <f t="shared" si="1597"/>
        <v>0</v>
      </c>
      <c r="V16603" s="9" t="str">
        <f t="shared" si="1598"/>
        <v/>
      </c>
      <c r="W16603" s="9" t="str">
        <f t="shared" si="1599"/>
        <v/>
      </c>
      <c r="X16603" s="9" t="str">
        <f t="shared" si="1596"/>
        <v/>
      </c>
      <c r="BC16603" s="9" t="str">
        <f>IF(V16603="","",MAX(BC$1:BC16602)+1)</f>
        <v/>
      </c>
    </row>
    <row r="16604" spans="21:55">
      <c r="U16604" s="17" t="b">
        <f t="shared" si="1597"/>
        <v>0</v>
      </c>
      <c r="V16604" s="9" t="str">
        <f t="shared" si="1598"/>
        <v/>
      </c>
      <c r="W16604" s="9" t="str">
        <f t="shared" si="1599"/>
        <v/>
      </c>
      <c r="X16604" s="9" t="str">
        <f t="shared" si="1596"/>
        <v/>
      </c>
      <c r="BC16604" s="9" t="str">
        <f>IF(V16604="","",MAX(BC$1:BC16603)+1)</f>
        <v/>
      </c>
    </row>
    <row r="16605" spans="21:55">
      <c r="U16605" s="17" t="b">
        <f t="shared" si="1597"/>
        <v>0</v>
      </c>
      <c r="V16605" s="9" t="str">
        <f t="shared" si="1598"/>
        <v/>
      </c>
      <c r="W16605" s="9" t="str">
        <f t="shared" si="1599"/>
        <v/>
      </c>
      <c r="X16605" s="9" t="str">
        <f t="shared" si="1596"/>
        <v/>
      </c>
      <c r="BC16605" s="9" t="str">
        <f>IF(V16605="","",MAX(BC$1:BC16604)+1)</f>
        <v/>
      </c>
    </row>
    <row r="16606" spans="21:55">
      <c r="U16606" s="17" t="b">
        <f t="shared" si="1597"/>
        <v>0</v>
      </c>
      <c r="V16606" s="9" t="str">
        <f t="shared" si="1598"/>
        <v/>
      </c>
      <c r="W16606" s="9" t="str">
        <f t="shared" si="1599"/>
        <v/>
      </c>
      <c r="X16606" s="9" t="str">
        <f t="shared" ref="X16606:X16669" si="1600">IF(U16606=TRUE, MID(LEFT(N16606,FIND(")",N16606)-1),FIND("(",N16606)+1,LEN(N16606)), "")</f>
        <v/>
      </c>
      <c r="BC16606" s="9" t="str">
        <f>IF(V16606="","",MAX(BC$1:BC16605)+1)</f>
        <v/>
      </c>
    </row>
    <row r="16607" spans="21:55">
      <c r="U16607" s="17" t="b">
        <f t="shared" si="1597"/>
        <v>0</v>
      </c>
      <c r="V16607" s="9" t="str">
        <f t="shared" si="1598"/>
        <v/>
      </c>
      <c r="W16607" s="9" t="str">
        <f t="shared" si="1599"/>
        <v/>
      </c>
      <c r="X16607" s="9" t="str">
        <f t="shared" si="1600"/>
        <v/>
      </c>
      <c r="BC16607" s="9" t="str">
        <f>IF(V16607="","",MAX(BC$1:BC16606)+1)</f>
        <v/>
      </c>
    </row>
    <row r="16608" spans="21:55">
      <c r="U16608" s="17" t="b">
        <f t="shared" si="1597"/>
        <v>0</v>
      </c>
      <c r="V16608" s="9" t="str">
        <f t="shared" si="1598"/>
        <v/>
      </c>
      <c r="W16608" s="9" t="str">
        <f t="shared" si="1599"/>
        <v/>
      </c>
      <c r="X16608" s="9" t="str">
        <f t="shared" si="1600"/>
        <v/>
      </c>
      <c r="BC16608" s="9" t="str">
        <f>IF(V16608="","",MAX(BC$1:BC16607)+1)</f>
        <v/>
      </c>
    </row>
    <row r="16609" spans="21:55">
      <c r="U16609" s="17" t="b">
        <f t="shared" si="1597"/>
        <v>0</v>
      </c>
      <c r="V16609" s="9" t="str">
        <f t="shared" si="1598"/>
        <v/>
      </c>
      <c r="W16609" s="9" t="str">
        <f t="shared" si="1599"/>
        <v/>
      </c>
      <c r="X16609" s="9" t="str">
        <f t="shared" si="1600"/>
        <v/>
      </c>
      <c r="BC16609" s="9" t="str">
        <f>IF(V16609="","",MAX(BC$1:BC16608)+1)</f>
        <v/>
      </c>
    </row>
    <row r="16610" spans="21:55">
      <c r="U16610" s="17" t="b">
        <f t="shared" si="1597"/>
        <v>0</v>
      </c>
      <c r="V16610" s="9" t="str">
        <f t="shared" si="1598"/>
        <v/>
      </c>
      <c r="W16610" s="9" t="str">
        <f t="shared" si="1599"/>
        <v/>
      </c>
      <c r="X16610" s="9" t="str">
        <f t="shared" si="1600"/>
        <v/>
      </c>
      <c r="BC16610" s="9" t="str">
        <f>IF(V16610="","",MAX(BC$1:BC16609)+1)</f>
        <v/>
      </c>
    </row>
    <row r="16611" spans="21:55">
      <c r="U16611" s="17" t="b">
        <f t="shared" si="1597"/>
        <v>0</v>
      </c>
      <c r="V16611" s="9" t="str">
        <f t="shared" si="1598"/>
        <v/>
      </c>
      <c r="W16611" s="9" t="str">
        <f t="shared" si="1599"/>
        <v/>
      </c>
      <c r="X16611" s="9" t="str">
        <f t="shared" si="1600"/>
        <v/>
      </c>
      <c r="BC16611" s="9" t="str">
        <f>IF(V16611="","",MAX(BC$1:BC16610)+1)</f>
        <v/>
      </c>
    </row>
    <row r="16612" spans="21:55">
      <c r="U16612" s="17" t="b">
        <f t="shared" si="1597"/>
        <v>0</v>
      </c>
      <c r="V16612" s="9" t="str">
        <f t="shared" si="1598"/>
        <v/>
      </c>
      <c r="W16612" s="9" t="str">
        <f t="shared" si="1599"/>
        <v/>
      </c>
      <c r="X16612" s="9" t="str">
        <f t="shared" si="1600"/>
        <v/>
      </c>
      <c r="BC16612" s="9" t="str">
        <f>IF(V16612="","",MAX(BC$1:BC16611)+1)</f>
        <v/>
      </c>
    </row>
    <row r="16613" spans="21:55">
      <c r="U16613" s="17" t="b">
        <f t="shared" si="1597"/>
        <v>0</v>
      </c>
      <c r="V16613" s="9" t="str">
        <f t="shared" si="1598"/>
        <v/>
      </c>
      <c r="W16613" s="9" t="str">
        <f t="shared" si="1599"/>
        <v/>
      </c>
      <c r="X16613" s="9" t="str">
        <f t="shared" si="1600"/>
        <v/>
      </c>
      <c r="BC16613" s="9" t="str">
        <f>IF(V16613="","",MAX(BC$1:BC16612)+1)</f>
        <v/>
      </c>
    </row>
    <row r="16614" spans="21:55">
      <c r="U16614" s="17" t="b">
        <f t="shared" si="1597"/>
        <v>0</v>
      </c>
      <c r="V16614" s="9" t="str">
        <f t="shared" si="1598"/>
        <v/>
      </c>
      <c r="W16614" s="9" t="str">
        <f t="shared" si="1599"/>
        <v/>
      </c>
      <c r="X16614" s="9" t="str">
        <f t="shared" si="1600"/>
        <v/>
      </c>
      <c r="BC16614" s="9" t="str">
        <f>IF(V16614="","",MAX(BC$1:BC16613)+1)</f>
        <v/>
      </c>
    </row>
    <row r="16615" spans="21:55">
      <c r="U16615" s="17" t="b">
        <f t="shared" si="1597"/>
        <v>0</v>
      </c>
      <c r="V16615" s="9" t="str">
        <f t="shared" si="1598"/>
        <v/>
      </c>
      <c r="W16615" s="9" t="str">
        <f t="shared" si="1599"/>
        <v/>
      </c>
      <c r="X16615" s="9" t="str">
        <f t="shared" si="1600"/>
        <v/>
      </c>
      <c r="BC16615" s="9" t="str">
        <f>IF(V16615="","",MAX(BC$1:BC16614)+1)</f>
        <v/>
      </c>
    </row>
    <row r="16616" spans="21:55">
      <c r="U16616" s="17" t="b">
        <f t="shared" si="1597"/>
        <v>0</v>
      </c>
      <c r="V16616" s="9" t="str">
        <f t="shared" si="1598"/>
        <v/>
      </c>
      <c r="W16616" s="9" t="str">
        <f t="shared" si="1599"/>
        <v/>
      </c>
      <c r="X16616" s="9" t="str">
        <f t="shared" si="1600"/>
        <v/>
      </c>
      <c r="BC16616" s="9" t="str">
        <f>IF(V16616="","",MAX(BC$1:BC16615)+1)</f>
        <v/>
      </c>
    </row>
    <row r="16617" spans="21:55">
      <c r="U16617" s="17" t="b">
        <f t="shared" si="1597"/>
        <v>0</v>
      </c>
      <c r="V16617" s="9" t="str">
        <f t="shared" si="1598"/>
        <v/>
      </c>
      <c r="W16617" s="9" t="str">
        <f t="shared" si="1599"/>
        <v/>
      </c>
      <c r="X16617" s="9" t="str">
        <f t="shared" si="1600"/>
        <v/>
      </c>
      <c r="BC16617" s="9" t="str">
        <f>IF(V16617="","",MAX(BC$1:BC16616)+1)</f>
        <v/>
      </c>
    </row>
    <row r="16618" spans="21:55">
      <c r="U16618" s="17" t="b">
        <f t="shared" si="1597"/>
        <v>0</v>
      </c>
      <c r="V16618" s="9" t="str">
        <f t="shared" si="1598"/>
        <v/>
      </c>
      <c r="W16618" s="9" t="str">
        <f t="shared" si="1599"/>
        <v/>
      </c>
      <c r="X16618" s="9" t="str">
        <f t="shared" si="1600"/>
        <v/>
      </c>
      <c r="BC16618" s="9" t="str">
        <f>IF(V16618="","",MAX(BC$1:BC16617)+1)</f>
        <v/>
      </c>
    </row>
    <row r="16619" spans="21:55">
      <c r="U16619" s="17" t="b">
        <f t="shared" si="1597"/>
        <v>0</v>
      </c>
      <c r="V16619" s="9" t="str">
        <f t="shared" si="1598"/>
        <v/>
      </c>
      <c r="W16619" s="9" t="str">
        <f t="shared" si="1599"/>
        <v/>
      </c>
      <c r="X16619" s="9" t="str">
        <f t="shared" si="1600"/>
        <v/>
      </c>
      <c r="BC16619" s="9" t="str">
        <f>IF(V16619="","",MAX(BC$1:BC16618)+1)</f>
        <v/>
      </c>
    </row>
    <row r="16620" spans="21:55">
      <c r="U16620" s="17" t="b">
        <f t="shared" si="1597"/>
        <v>0</v>
      </c>
      <c r="V16620" s="9" t="str">
        <f t="shared" si="1598"/>
        <v/>
      </c>
      <c r="W16620" s="9" t="str">
        <f t="shared" si="1599"/>
        <v/>
      </c>
      <c r="X16620" s="9" t="str">
        <f t="shared" si="1600"/>
        <v/>
      </c>
      <c r="BC16620" s="9" t="str">
        <f>IF(V16620="","",MAX(BC$1:BC16619)+1)</f>
        <v/>
      </c>
    </row>
    <row r="16621" spans="21:55">
      <c r="U16621" s="17" t="b">
        <f t="shared" si="1597"/>
        <v>0</v>
      </c>
      <c r="V16621" s="9" t="str">
        <f t="shared" si="1598"/>
        <v/>
      </c>
      <c r="W16621" s="9" t="str">
        <f t="shared" si="1599"/>
        <v/>
      </c>
      <c r="X16621" s="9" t="str">
        <f t="shared" si="1600"/>
        <v/>
      </c>
      <c r="BC16621" s="9" t="str">
        <f>IF(V16621="","",MAX(BC$1:BC16620)+1)</f>
        <v/>
      </c>
    </row>
    <row r="16622" spans="21:55">
      <c r="U16622" s="17" t="b">
        <f t="shared" si="1597"/>
        <v>0</v>
      </c>
      <c r="V16622" s="9" t="str">
        <f t="shared" si="1598"/>
        <v/>
      </c>
      <c r="W16622" s="9" t="str">
        <f t="shared" si="1599"/>
        <v/>
      </c>
      <c r="X16622" s="9" t="str">
        <f t="shared" si="1600"/>
        <v/>
      </c>
      <c r="BC16622" s="9" t="str">
        <f>IF(V16622="","",MAX(BC$1:BC16621)+1)</f>
        <v/>
      </c>
    </row>
    <row r="16623" spans="21:55">
      <c r="U16623" s="17" t="b">
        <f t="shared" si="1597"/>
        <v>0</v>
      </c>
      <c r="V16623" s="9" t="str">
        <f t="shared" si="1598"/>
        <v/>
      </c>
      <c r="W16623" s="9" t="str">
        <f t="shared" si="1599"/>
        <v/>
      </c>
      <c r="X16623" s="9" t="str">
        <f t="shared" si="1600"/>
        <v/>
      </c>
      <c r="BC16623" s="9" t="str">
        <f>IF(V16623="","",MAX(BC$1:BC16622)+1)</f>
        <v/>
      </c>
    </row>
    <row r="16624" spans="21:55">
      <c r="U16624" s="17" t="b">
        <f t="shared" si="1597"/>
        <v>0</v>
      </c>
      <c r="V16624" s="9" t="str">
        <f t="shared" si="1598"/>
        <v/>
      </c>
      <c r="W16624" s="9" t="str">
        <f t="shared" si="1599"/>
        <v/>
      </c>
      <c r="X16624" s="9" t="str">
        <f t="shared" si="1600"/>
        <v/>
      </c>
      <c r="BC16624" s="9" t="str">
        <f>IF(V16624="","",MAX(BC$1:BC16623)+1)</f>
        <v/>
      </c>
    </row>
    <row r="16625" spans="21:55">
      <c r="U16625" s="17" t="b">
        <f t="shared" si="1597"/>
        <v>0</v>
      </c>
      <c r="V16625" s="9" t="str">
        <f t="shared" si="1598"/>
        <v/>
      </c>
      <c r="W16625" s="9" t="str">
        <f t="shared" si="1599"/>
        <v/>
      </c>
      <c r="X16625" s="9" t="str">
        <f t="shared" si="1600"/>
        <v/>
      </c>
      <c r="BC16625" s="9" t="str">
        <f>IF(V16625="","",MAX(BC$1:BC16624)+1)</f>
        <v/>
      </c>
    </row>
    <row r="16626" spans="21:55">
      <c r="U16626" s="17" t="b">
        <f t="shared" si="1597"/>
        <v>0</v>
      </c>
      <c r="V16626" s="9" t="str">
        <f t="shared" si="1598"/>
        <v/>
      </c>
      <c r="W16626" s="9" t="str">
        <f t="shared" si="1599"/>
        <v/>
      </c>
      <c r="X16626" s="9" t="str">
        <f t="shared" si="1600"/>
        <v/>
      </c>
      <c r="BC16626" s="9" t="str">
        <f>IF(V16626="","",MAX(BC$1:BC16625)+1)</f>
        <v/>
      </c>
    </row>
    <row r="16627" spans="21:55">
      <c r="U16627" s="17" t="b">
        <f t="shared" si="1597"/>
        <v>0</v>
      </c>
      <c r="V16627" s="9" t="str">
        <f t="shared" si="1598"/>
        <v/>
      </c>
      <c r="W16627" s="9" t="str">
        <f t="shared" si="1599"/>
        <v/>
      </c>
      <c r="X16627" s="9" t="str">
        <f t="shared" si="1600"/>
        <v/>
      </c>
      <c r="BC16627" s="9" t="str">
        <f>IF(V16627="","",MAX(BC$1:BC16626)+1)</f>
        <v/>
      </c>
    </row>
    <row r="16628" spans="21:55">
      <c r="U16628" s="17" t="b">
        <f t="shared" si="1597"/>
        <v>0</v>
      </c>
      <c r="V16628" s="9" t="str">
        <f t="shared" si="1598"/>
        <v/>
      </c>
      <c r="W16628" s="9" t="str">
        <f t="shared" si="1599"/>
        <v/>
      </c>
      <c r="X16628" s="9" t="str">
        <f t="shared" si="1600"/>
        <v/>
      </c>
      <c r="BC16628" s="9" t="str">
        <f>IF(V16628="","",MAX(BC$1:BC16627)+1)</f>
        <v/>
      </c>
    </row>
    <row r="16629" spans="21:55">
      <c r="U16629" s="17" t="b">
        <f t="shared" si="1597"/>
        <v>0</v>
      </c>
      <c r="V16629" s="9" t="str">
        <f t="shared" si="1598"/>
        <v/>
      </c>
      <c r="W16629" s="9" t="str">
        <f t="shared" si="1599"/>
        <v/>
      </c>
      <c r="X16629" s="9" t="str">
        <f t="shared" si="1600"/>
        <v/>
      </c>
      <c r="BC16629" s="9" t="str">
        <f>IF(V16629="","",MAX(BC$1:BC16628)+1)</f>
        <v/>
      </c>
    </row>
    <row r="16630" spans="21:55">
      <c r="U16630" s="17" t="b">
        <f t="shared" si="1597"/>
        <v>0</v>
      </c>
      <c r="V16630" s="9" t="str">
        <f t="shared" si="1598"/>
        <v/>
      </c>
      <c r="W16630" s="9" t="str">
        <f t="shared" si="1599"/>
        <v/>
      </c>
      <c r="X16630" s="9" t="str">
        <f t="shared" si="1600"/>
        <v/>
      </c>
      <c r="BC16630" s="9" t="str">
        <f>IF(V16630="","",MAX(BC$1:BC16629)+1)</f>
        <v/>
      </c>
    </row>
    <row r="16631" spans="21:55">
      <c r="U16631" s="17" t="b">
        <f t="shared" si="1597"/>
        <v>0</v>
      </c>
      <c r="V16631" s="9" t="str">
        <f t="shared" si="1598"/>
        <v/>
      </c>
      <c r="W16631" s="9" t="str">
        <f t="shared" si="1599"/>
        <v/>
      </c>
      <c r="X16631" s="9" t="str">
        <f t="shared" si="1600"/>
        <v/>
      </c>
      <c r="BC16631" s="9" t="str">
        <f>IF(V16631="","",MAX(BC$1:BC16630)+1)</f>
        <v/>
      </c>
    </row>
    <row r="16632" spans="21:55">
      <c r="U16632" s="17" t="b">
        <f t="shared" si="1597"/>
        <v>0</v>
      </c>
      <c r="V16632" s="9" t="str">
        <f t="shared" si="1598"/>
        <v/>
      </c>
      <c r="W16632" s="9" t="str">
        <f t="shared" si="1599"/>
        <v/>
      </c>
      <c r="X16632" s="9" t="str">
        <f t="shared" si="1600"/>
        <v/>
      </c>
      <c r="BC16632" s="9" t="str">
        <f>IF(V16632="","",MAX(BC$1:BC16631)+1)</f>
        <v/>
      </c>
    </row>
    <row r="16633" spans="21:55">
      <c r="U16633" s="17" t="b">
        <f t="shared" si="1597"/>
        <v>0</v>
      </c>
      <c r="V16633" s="9" t="str">
        <f t="shared" si="1598"/>
        <v/>
      </c>
      <c r="W16633" s="9" t="str">
        <f t="shared" si="1599"/>
        <v/>
      </c>
      <c r="X16633" s="9" t="str">
        <f t="shared" si="1600"/>
        <v/>
      </c>
      <c r="BC16633" s="9" t="str">
        <f>IF(V16633="","",MAX(BC$1:BC16632)+1)</f>
        <v/>
      </c>
    </row>
    <row r="16634" spans="21:55">
      <c r="U16634" s="17" t="b">
        <f t="shared" si="1597"/>
        <v>0</v>
      </c>
      <c r="V16634" s="9" t="str">
        <f t="shared" si="1598"/>
        <v/>
      </c>
      <c r="W16634" s="9" t="str">
        <f t="shared" si="1599"/>
        <v/>
      </c>
      <c r="X16634" s="9" t="str">
        <f t="shared" si="1600"/>
        <v/>
      </c>
      <c r="BC16634" s="9" t="str">
        <f>IF(V16634="","",MAX(BC$1:BC16633)+1)</f>
        <v/>
      </c>
    </row>
    <row r="16635" spans="21:55">
      <c r="U16635" s="17" t="b">
        <f t="shared" si="1597"/>
        <v>0</v>
      </c>
      <c r="V16635" s="9" t="str">
        <f t="shared" si="1598"/>
        <v/>
      </c>
      <c r="W16635" s="9" t="str">
        <f t="shared" si="1599"/>
        <v/>
      </c>
      <c r="X16635" s="9" t="str">
        <f t="shared" si="1600"/>
        <v/>
      </c>
      <c r="BC16635" s="9" t="str">
        <f>IF(V16635="","",MAX(BC$1:BC16634)+1)</f>
        <v/>
      </c>
    </row>
    <row r="16636" spans="21:55">
      <c r="U16636" s="17" t="b">
        <f t="shared" si="1597"/>
        <v>0</v>
      </c>
      <c r="V16636" s="9" t="str">
        <f t="shared" si="1598"/>
        <v/>
      </c>
      <c r="W16636" s="9" t="str">
        <f t="shared" si="1599"/>
        <v/>
      </c>
      <c r="X16636" s="9" t="str">
        <f t="shared" si="1600"/>
        <v/>
      </c>
      <c r="BC16636" s="9" t="str">
        <f>IF(V16636="","",MAX(BC$1:BC16635)+1)</f>
        <v/>
      </c>
    </row>
    <row r="16637" spans="21:55">
      <c r="U16637" s="17" t="b">
        <f t="shared" si="1597"/>
        <v>0</v>
      </c>
      <c r="V16637" s="9" t="str">
        <f t="shared" si="1598"/>
        <v/>
      </c>
      <c r="W16637" s="9" t="str">
        <f t="shared" si="1599"/>
        <v/>
      </c>
      <c r="X16637" s="9" t="str">
        <f t="shared" si="1600"/>
        <v/>
      </c>
      <c r="BC16637" s="9" t="str">
        <f>IF(V16637="","",MAX(BC$1:BC16636)+1)</f>
        <v/>
      </c>
    </row>
    <row r="16638" spans="21:55">
      <c r="U16638" s="17" t="b">
        <f t="shared" si="1597"/>
        <v>0</v>
      </c>
      <c r="V16638" s="9" t="str">
        <f t="shared" si="1598"/>
        <v/>
      </c>
      <c r="W16638" s="9" t="str">
        <f t="shared" si="1599"/>
        <v/>
      </c>
      <c r="X16638" s="9" t="str">
        <f t="shared" si="1600"/>
        <v/>
      </c>
      <c r="BC16638" s="9" t="str">
        <f>IF(V16638="","",MAX(BC$1:BC16637)+1)</f>
        <v/>
      </c>
    </row>
    <row r="16639" spans="21:55">
      <c r="U16639" s="17" t="b">
        <f t="shared" si="1597"/>
        <v>0</v>
      </c>
      <c r="V16639" s="9" t="str">
        <f t="shared" si="1598"/>
        <v/>
      </c>
      <c r="W16639" s="9" t="str">
        <f t="shared" si="1599"/>
        <v/>
      </c>
      <c r="X16639" s="9" t="str">
        <f t="shared" si="1600"/>
        <v/>
      </c>
      <c r="BC16639" s="9" t="str">
        <f>IF(V16639="","",MAX(BC$1:BC16638)+1)</f>
        <v/>
      </c>
    </row>
    <row r="16640" spans="21:55">
      <c r="U16640" s="17" t="b">
        <f t="shared" si="1597"/>
        <v>0</v>
      </c>
      <c r="V16640" s="9" t="str">
        <f t="shared" si="1598"/>
        <v/>
      </c>
      <c r="W16640" s="9" t="str">
        <f t="shared" si="1599"/>
        <v/>
      </c>
      <c r="X16640" s="9" t="str">
        <f t="shared" si="1600"/>
        <v/>
      </c>
      <c r="BC16640" s="9" t="str">
        <f>IF(V16640="","",MAX(BC$1:BC16639)+1)</f>
        <v/>
      </c>
    </row>
    <row r="16641" spans="21:55">
      <c r="U16641" s="17" t="b">
        <f t="shared" si="1597"/>
        <v>0</v>
      </c>
      <c r="V16641" s="9" t="str">
        <f t="shared" si="1598"/>
        <v/>
      </c>
      <c r="W16641" s="9" t="str">
        <f t="shared" si="1599"/>
        <v/>
      </c>
      <c r="X16641" s="9" t="str">
        <f t="shared" si="1600"/>
        <v/>
      </c>
      <c r="BC16641" s="9" t="str">
        <f>IF(V16641="","",MAX(BC$1:BC16640)+1)</f>
        <v/>
      </c>
    </row>
    <row r="16642" spans="21:55">
      <c r="U16642" s="17" t="b">
        <f t="shared" ref="U16642:U16705" si="1601">AND(ISNUMBER(SEARCH("(rs",N16642)),NOT(ISNUMBER(SEARCH("oxidation",N16642))),NOT(ISNUMBER(SEARCH("deamidated",N16642))),NOT(ISNUMBER(SEARCH("ammonia",N16642))),NOT(ISNUMBER(SEARCH("acetyl",N16642))),NOT(ISNUMBER(SEARCH("phospho",N16642))),NOT(ISNUMBER(SEARCH("dehydrated",N16642))))</f>
        <v>0</v>
      </c>
      <c r="V16642" s="9" t="str">
        <f t="shared" ref="V16642:V16705" si="1602">IF(U16642=TRUE, IF(ISNUMBER(SEARCH(":",P16642))=TRUE, LEFT(P16642,FIND(":",P16642)-1),P16642), "")</f>
        <v/>
      </c>
      <c r="W16642" s="9" t="str">
        <f t="shared" ref="W16642:W16705" si="1603">IF(U16642=TRUE,IF(ISNUMBER(SEARCH("Carb",N16642))=TRUE,MID(LEFT(N16642,FIND("#",N16642)-1),FIND(CHAR(1),SUBSTITUTE(N16642," ",CHAR(1),(LEN(N16642)-LEN(SUBSTITUTE(N16642," ","")))-1))+1,LEN(N16642)),LEFT(N16642,FIND("#",N16642)-1)),"")</f>
        <v/>
      </c>
      <c r="X16642" s="9" t="str">
        <f t="shared" si="1600"/>
        <v/>
      </c>
      <c r="BC16642" s="9" t="str">
        <f>IF(V16642="","",MAX(BC$1:BC16641)+1)</f>
        <v/>
      </c>
    </row>
    <row r="16643" spans="21:55">
      <c r="U16643" s="17" t="b">
        <f t="shared" si="1601"/>
        <v>0</v>
      </c>
      <c r="V16643" s="9" t="str">
        <f t="shared" si="1602"/>
        <v/>
      </c>
      <c r="W16643" s="9" t="str">
        <f t="shared" si="1603"/>
        <v/>
      </c>
      <c r="X16643" s="9" t="str">
        <f t="shared" si="1600"/>
        <v/>
      </c>
      <c r="BC16643" s="9" t="str">
        <f>IF(V16643="","",MAX(BC$1:BC16642)+1)</f>
        <v/>
      </c>
    </row>
    <row r="16644" spans="21:55">
      <c r="U16644" s="17" t="b">
        <f t="shared" si="1601"/>
        <v>0</v>
      </c>
      <c r="V16644" s="9" t="str">
        <f t="shared" si="1602"/>
        <v/>
      </c>
      <c r="W16644" s="9" t="str">
        <f t="shared" si="1603"/>
        <v/>
      </c>
      <c r="X16644" s="9" t="str">
        <f t="shared" si="1600"/>
        <v/>
      </c>
      <c r="BC16644" s="9" t="str">
        <f>IF(V16644="","",MAX(BC$1:BC16643)+1)</f>
        <v/>
      </c>
    </row>
    <row r="16645" spans="21:55">
      <c r="U16645" s="17" t="b">
        <f t="shared" si="1601"/>
        <v>0</v>
      </c>
      <c r="V16645" s="9" t="str">
        <f t="shared" si="1602"/>
        <v/>
      </c>
      <c r="W16645" s="9" t="str">
        <f t="shared" si="1603"/>
        <v/>
      </c>
      <c r="X16645" s="9" t="str">
        <f t="shared" si="1600"/>
        <v/>
      </c>
      <c r="BC16645" s="9" t="str">
        <f>IF(V16645="","",MAX(BC$1:BC16644)+1)</f>
        <v/>
      </c>
    </row>
    <row r="16646" spans="21:55">
      <c r="U16646" s="17" t="b">
        <f t="shared" si="1601"/>
        <v>0</v>
      </c>
      <c r="V16646" s="9" t="str">
        <f t="shared" si="1602"/>
        <v/>
      </c>
      <c r="W16646" s="9" t="str">
        <f t="shared" si="1603"/>
        <v/>
      </c>
      <c r="X16646" s="9" t="str">
        <f t="shared" si="1600"/>
        <v/>
      </c>
      <c r="BC16646" s="9" t="str">
        <f>IF(V16646="","",MAX(BC$1:BC16645)+1)</f>
        <v/>
      </c>
    </row>
    <row r="16647" spans="21:55">
      <c r="U16647" s="17" t="b">
        <f t="shared" si="1601"/>
        <v>0</v>
      </c>
      <c r="V16647" s="9" t="str">
        <f t="shared" si="1602"/>
        <v/>
      </c>
      <c r="W16647" s="9" t="str">
        <f t="shared" si="1603"/>
        <v/>
      </c>
      <c r="X16647" s="9" t="str">
        <f t="shared" si="1600"/>
        <v/>
      </c>
      <c r="BC16647" s="9" t="str">
        <f>IF(V16647="","",MAX(BC$1:BC16646)+1)</f>
        <v/>
      </c>
    </row>
    <row r="16648" spans="21:55">
      <c r="U16648" s="17" t="b">
        <f t="shared" si="1601"/>
        <v>0</v>
      </c>
      <c r="V16648" s="9" t="str">
        <f t="shared" si="1602"/>
        <v/>
      </c>
      <c r="W16648" s="9" t="str">
        <f t="shared" si="1603"/>
        <v/>
      </c>
      <c r="X16648" s="9" t="str">
        <f t="shared" si="1600"/>
        <v/>
      </c>
      <c r="BC16648" s="9" t="str">
        <f>IF(V16648="","",MAX(BC$1:BC16647)+1)</f>
        <v/>
      </c>
    </row>
    <row r="16649" spans="21:55">
      <c r="U16649" s="17" t="b">
        <f t="shared" si="1601"/>
        <v>0</v>
      </c>
      <c r="V16649" s="9" t="str">
        <f t="shared" si="1602"/>
        <v/>
      </c>
      <c r="W16649" s="9" t="str">
        <f t="shared" si="1603"/>
        <v/>
      </c>
      <c r="X16649" s="9" t="str">
        <f t="shared" si="1600"/>
        <v/>
      </c>
      <c r="BC16649" s="9" t="str">
        <f>IF(V16649="","",MAX(BC$1:BC16648)+1)</f>
        <v/>
      </c>
    </row>
    <row r="16650" spans="21:55">
      <c r="U16650" s="17" t="b">
        <f t="shared" si="1601"/>
        <v>0</v>
      </c>
      <c r="V16650" s="9" t="str">
        <f t="shared" si="1602"/>
        <v/>
      </c>
      <c r="W16650" s="9" t="str">
        <f t="shared" si="1603"/>
        <v/>
      </c>
      <c r="X16650" s="9" t="str">
        <f t="shared" si="1600"/>
        <v/>
      </c>
      <c r="BC16650" s="9" t="str">
        <f>IF(V16650="","",MAX(BC$1:BC16649)+1)</f>
        <v/>
      </c>
    </row>
    <row r="16651" spans="21:55">
      <c r="U16651" s="17" t="b">
        <f t="shared" si="1601"/>
        <v>0</v>
      </c>
      <c r="V16651" s="9" t="str">
        <f t="shared" si="1602"/>
        <v/>
      </c>
      <c r="W16651" s="9" t="str">
        <f t="shared" si="1603"/>
        <v/>
      </c>
      <c r="X16651" s="9" t="str">
        <f t="shared" si="1600"/>
        <v/>
      </c>
      <c r="BC16651" s="9" t="str">
        <f>IF(V16651="","",MAX(BC$1:BC16650)+1)</f>
        <v/>
      </c>
    </row>
    <row r="16652" spans="21:55">
      <c r="U16652" s="17" t="b">
        <f t="shared" si="1601"/>
        <v>0</v>
      </c>
      <c r="V16652" s="9" t="str">
        <f t="shared" si="1602"/>
        <v/>
      </c>
      <c r="W16652" s="9" t="str">
        <f t="shared" si="1603"/>
        <v/>
      </c>
      <c r="X16652" s="9" t="str">
        <f t="shared" si="1600"/>
        <v/>
      </c>
      <c r="BC16652" s="9" t="str">
        <f>IF(V16652="","",MAX(BC$1:BC16651)+1)</f>
        <v/>
      </c>
    </row>
    <row r="16653" spans="21:55">
      <c r="U16653" s="17" t="b">
        <f t="shared" si="1601"/>
        <v>0</v>
      </c>
      <c r="V16653" s="9" t="str">
        <f t="shared" si="1602"/>
        <v/>
      </c>
      <c r="W16653" s="9" t="str">
        <f t="shared" si="1603"/>
        <v/>
      </c>
      <c r="X16653" s="9" t="str">
        <f t="shared" si="1600"/>
        <v/>
      </c>
      <c r="BC16653" s="9" t="str">
        <f>IF(V16653="","",MAX(BC$1:BC16652)+1)</f>
        <v/>
      </c>
    </row>
    <row r="16654" spans="21:55">
      <c r="U16654" s="17" t="b">
        <f t="shared" si="1601"/>
        <v>0</v>
      </c>
      <c r="V16654" s="9" t="str">
        <f t="shared" si="1602"/>
        <v/>
      </c>
      <c r="W16654" s="9" t="str">
        <f t="shared" si="1603"/>
        <v/>
      </c>
      <c r="X16654" s="9" t="str">
        <f t="shared" si="1600"/>
        <v/>
      </c>
      <c r="BC16654" s="9" t="str">
        <f>IF(V16654="","",MAX(BC$1:BC16653)+1)</f>
        <v/>
      </c>
    </row>
    <row r="16655" spans="21:55">
      <c r="U16655" s="17" t="b">
        <f t="shared" si="1601"/>
        <v>0</v>
      </c>
      <c r="V16655" s="9" t="str">
        <f t="shared" si="1602"/>
        <v/>
      </c>
      <c r="W16655" s="9" t="str">
        <f t="shared" si="1603"/>
        <v/>
      </c>
      <c r="X16655" s="9" t="str">
        <f t="shared" si="1600"/>
        <v/>
      </c>
      <c r="BC16655" s="9" t="str">
        <f>IF(V16655="","",MAX(BC$1:BC16654)+1)</f>
        <v/>
      </c>
    </row>
    <row r="16656" spans="21:55">
      <c r="U16656" s="17" t="b">
        <f t="shared" si="1601"/>
        <v>0</v>
      </c>
      <c r="V16656" s="9" t="str">
        <f t="shared" si="1602"/>
        <v/>
      </c>
      <c r="W16656" s="9" t="str">
        <f t="shared" si="1603"/>
        <v/>
      </c>
      <c r="X16656" s="9" t="str">
        <f t="shared" si="1600"/>
        <v/>
      </c>
      <c r="BC16656" s="9" t="str">
        <f>IF(V16656="","",MAX(BC$1:BC16655)+1)</f>
        <v/>
      </c>
    </row>
    <row r="16657" spans="21:55">
      <c r="U16657" s="17" t="b">
        <f t="shared" si="1601"/>
        <v>0</v>
      </c>
      <c r="V16657" s="9" t="str">
        <f t="shared" si="1602"/>
        <v/>
      </c>
      <c r="W16657" s="9" t="str">
        <f t="shared" si="1603"/>
        <v/>
      </c>
      <c r="X16657" s="9" t="str">
        <f t="shared" si="1600"/>
        <v/>
      </c>
      <c r="BC16657" s="9" t="str">
        <f>IF(V16657="","",MAX(BC$1:BC16656)+1)</f>
        <v/>
      </c>
    </row>
    <row r="16658" spans="21:55">
      <c r="U16658" s="17" t="b">
        <f t="shared" si="1601"/>
        <v>0</v>
      </c>
      <c r="V16658" s="9" t="str">
        <f t="shared" si="1602"/>
        <v/>
      </c>
      <c r="W16658" s="9" t="str">
        <f t="shared" si="1603"/>
        <v/>
      </c>
      <c r="X16658" s="9" t="str">
        <f t="shared" si="1600"/>
        <v/>
      </c>
      <c r="BC16658" s="9" t="str">
        <f>IF(V16658="","",MAX(BC$1:BC16657)+1)</f>
        <v/>
      </c>
    </row>
    <row r="16659" spans="21:55">
      <c r="U16659" s="17" t="b">
        <f t="shared" si="1601"/>
        <v>0</v>
      </c>
      <c r="V16659" s="9" t="str">
        <f t="shared" si="1602"/>
        <v/>
      </c>
      <c r="W16659" s="9" t="str">
        <f t="shared" si="1603"/>
        <v/>
      </c>
      <c r="X16659" s="9" t="str">
        <f t="shared" si="1600"/>
        <v/>
      </c>
      <c r="BC16659" s="9" t="str">
        <f>IF(V16659="","",MAX(BC$1:BC16658)+1)</f>
        <v/>
      </c>
    </row>
    <row r="16660" spans="21:55">
      <c r="U16660" s="17" t="b">
        <f t="shared" si="1601"/>
        <v>0</v>
      </c>
      <c r="V16660" s="9" t="str">
        <f t="shared" si="1602"/>
        <v/>
      </c>
      <c r="W16660" s="9" t="str">
        <f t="shared" si="1603"/>
        <v/>
      </c>
      <c r="X16660" s="9" t="str">
        <f t="shared" si="1600"/>
        <v/>
      </c>
      <c r="BC16660" s="9" t="str">
        <f>IF(V16660="","",MAX(BC$1:BC16659)+1)</f>
        <v/>
      </c>
    </row>
    <row r="16661" spans="21:55">
      <c r="U16661" s="17" t="b">
        <f t="shared" si="1601"/>
        <v>0</v>
      </c>
      <c r="V16661" s="9" t="str">
        <f t="shared" si="1602"/>
        <v/>
      </c>
      <c r="W16661" s="9" t="str">
        <f t="shared" si="1603"/>
        <v/>
      </c>
      <c r="X16661" s="9" t="str">
        <f t="shared" si="1600"/>
        <v/>
      </c>
      <c r="BC16661" s="9" t="str">
        <f>IF(V16661="","",MAX(BC$1:BC16660)+1)</f>
        <v/>
      </c>
    </row>
    <row r="16662" spans="21:55">
      <c r="U16662" s="17" t="b">
        <f t="shared" si="1601"/>
        <v>0</v>
      </c>
      <c r="V16662" s="9" t="str">
        <f t="shared" si="1602"/>
        <v/>
      </c>
      <c r="W16662" s="9" t="str">
        <f t="shared" si="1603"/>
        <v/>
      </c>
      <c r="X16662" s="9" t="str">
        <f t="shared" si="1600"/>
        <v/>
      </c>
      <c r="BC16662" s="9" t="str">
        <f>IF(V16662="","",MAX(BC$1:BC16661)+1)</f>
        <v/>
      </c>
    </row>
    <row r="16663" spans="21:55">
      <c r="U16663" s="17" t="b">
        <f t="shared" si="1601"/>
        <v>0</v>
      </c>
      <c r="V16663" s="9" t="str">
        <f t="shared" si="1602"/>
        <v/>
      </c>
      <c r="W16663" s="9" t="str">
        <f t="shared" si="1603"/>
        <v/>
      </c>
      <c r="X16663" s="9" t="str">
        <f t="shared" si="1600"/>
        <v/>
      </c>
      <c r="BC16663" s="9" t="str">
        <f>IF(V16663="","",MAX(BC$1:BC16662)+1)</f>
        <v/>
      </c>
    </row>
    <row r="16664" spans="21:55">
      <c r="U16664" s="17" t="b">
        <f t="shared" si="1601"/>
        <v>0</v>
      </c>
      <c r="V16664" s="9" t="str">
        <f t="shared" si="1602"/>
        <v/>
      </c>
      <c r="W16664" s="9" t="str">
        <f t="shared" si="1603"/>
        <v/>
      </c>
      <c r="X16664" s="9" t="str">
        <f t="shared" si="1600"/>
        <v/>
      </c>
      <c r="BC16664" s="9" t="str">
        <f>IF(V16664="","",MAX(BC$1:BC16663)+1)</f>
        <v/>
      </c>
    </row>
    <row r="16665" spans="21:55">
      <c r="U16665" s="17" t="b">
        <f t="shared" si="1601"/>
        <v>0</v>
      </c>
      <c r="V16665" s="9" t="str">
        <f t="shared" si="1602"/>
        <v/>
      </c>
      <c r="W16665" s="9" t="str">
        <f t="shared" si="1603"/>
        <v/>
      </c>
      <c r="X16665" s="9" t="str">
        <f t="shared" si="1600"/>
        <v/>
      </c>
      <c r="BC16665" s="9" t="str">
        <f>IF(V16665="","",MAX(BC$1:BC16664)+1)</f>
        <v/>
      </c>
    </row>
    <row r="16666" spans="21:55">
      <c r="U16666" s="17" t="b">
        <f t="shared" si="1601"/>
        <v>0</v>
      </c>
      <c r="V16666" s="9" t="str">
        <f t="shared" si="1602"/>
        <v/>
      </c>
      <c r="W16666" s="9" t="str">
        <f t="shared" si="1603"/>
        <v/>
      </c>
      <c r="X16666" s="9" t="str">
        <f t="shared" si="1600"/>
        <v/>
      </c>
      <c r="BC16666" s="9" t="str">
        <f>IF(V16666="","",MAX(BC$1:BC16665)+1)</f>
        <v/>
      </c>
    </row>
    <row r="16667" spans="21:55">
      <c r="U16667" s="17" t="b">
        <f t="shared" si="1601"/>
        <v>0</v>
      </c>
      <c r="V16667" s="9" t="str">
        <f t="shared" si="1602"/>
        <v/>
      </c>
      <c r="W16667" s="9" t="str">
        <f t="shared" si="1603"/>
        <v/>
      </c>
      <c r="X16667" s="9" t="str">
        <f t="shared" si="1600"/>
        <v/>
      </c>
      <c r="BC16667" s="9" t="str">
        <f>IF(V16667="","",MAX(BC$1:BC16666)+1)</f>
        <v/>
      </c>
    </row>
    <row r="16668" spans="21:55">
      <c r="U16668" s="17" t="b">
        <f t="shared" si="1601"/>
        <v>0</v>
      </c>
      <c r="V16668" s="9" t="str">
        <f t="shared" si="1602"/>
        <v/>
      </c>
      <c r="W16668" s="9" t="str">
        <f t="shared" si="1603"/>
        <v/>
      </c>
      <c r="X16668" s="9" t="str">
        <f t="shared" si="1600"/>
        <v/>
      </c>
      <c r="BC16668" s="9" t="str">
        <f>IF(V16668="","",MAX(BC$1:BC16667)+1)</f>
        <v/>
      </c>
    </row>
    <row r="16669" spans="21:55">
      <c r="U16669" s="17" t="b">
        <f t="shared" si="1601"/>
        <v>0</v>
      </c>
      <c r="V16669" s="9" t="str">
        <f t="shared" si="1602"/>
        <v/>
      </c>
      <c r="W16669" s="9" t="str">
        <f t="shared" si="1603"/>
        <v/>
      </c>
      <c r="X16669" s="9" t="str">
        <f t="shared" si="1600"/>
        <v/>
      </c>
      <c r="BC16669" s="9" t="str">
        <f>IF(V16669="","",MAX(BC$1:BC16668)+1)</f>
        <v/>
      </c>
    </row>
    <row r="16670" spans="21:55">
      <c r="U16670" s="17" t="b">
        <f t="shared" si="1601"/>
        <v>0</v>
      </c>
      <c r="V16670" s="9" t="str">
        <f t="shared" si="1602"/>
        <v/>
      </c>
      <c r="W16670" s="9" t="str">
        <f t="shared" si="1603"/>
        <v/>
      </c>
      <c r="X16670" s="9" t="str">
        <f t="shared" ref="X16670:X16733" si="1604">IF(U16670=TRUE, MID(LEFT(N16670,FIND(")",N16670)-1),FIND("(",N16670)+1,LEN(N16670)), "")</f>
        <v/>
      </c>
      <c r="BC16670" s="9" t="str">
        <f>IF(V16670="","",MAX(BC$1:BC16669)+1)</f>
        <v/>
      </c>
    </row>
    <row r="16671" spans="21:55">
      <c r="U16671" s="17" t="b">
        <f t="shared" si="1601"/>
        <v>0</v>
      </c>
      <c r="V16671" s="9" t="str">
        <f t="shared" si="1602"/>
        <v/>
      </c>
      <c r="W16671" s="9" t="str">
        <f t="shared" si="1603"/>
        <v/>
      </c>
      <c r="X16671" s="9" t="str">
        <f t="shared" si="1604"/>
        <v/>
      </c>
      <c r="BC16671" s="9" t="str">
        <f>IF(V16671="","",MAX(BC$1:BC16670)+1)</f>
        <v/>
      </c>
    </row>
    <row r="16672" spans="21:55">
      <c r="U16672" s="17" t="b">
        <f t="shared" si="1601"/>
        <v>0</v>
      </c>
      <c r="V16672" s="9" t="str">
        <f t="shared" si="1602"/>
        <v/>
      </c>
      <c r="W16672" s="9" t="str">
        <f t="shared" si="1603"/>
        <v/>
      </c>
      <c r="X16672" s="9" t="str">
        <f t="shared" si="1604"/>
        <v/>
      </c>
      <c r="BC16672" s="9" t="str">
        <f>IF(V16672="","",MAX(BC$1:BC16671)+1)</f>
        <v/>
      </c>
    </row>
    <row r="16673" spans="21:55">
      <c r="U16673" s="17" t="b">
        <f t="shared" si="1601"/>
        <v>0</v>
      </c>
      <c r="V16673" s="9" t="str">
        <f t="shared" si="1602"/>
        <v/>
      </c>
      <c r="W16673" s="9" t="str">
        <f t="shared" si="1603"/>
        <v/>
      </c>
      <c r="X16673" s="9" t="str">
        <f t="shared" si="1604"/>
        <v/>
      </c>
      <c r="BC16673" s="9" t="str">
        <f>IF(V16673="","",MAX(BC$1:BC16672)+1)</f>
        <v/>
      </c>
    </row>
    <row r="16674" spans="21:55">
      <c r="U16674" s="17" t="b">
        <f t="shared" si="1601"/>
        <v>0</v>
      </c>
      <c r="V16674" s="9" t="str">
        <f t="shared" si="1602"/>
        <v/>
      </c>
      <c r="W16674" s="9" t="str">
        <f t="shared" si="1603"/>
        <v/>
      </c>
      <c r="X16674" s="9" t="str">
        <f t="shared" si="1604"/>
        <v/>
      </c>
      <c r="BC16674" s="9" t="str">
        <f>IF(V16674="","",MAX(BC$1:BC16673)+1)</f>
        <v/>
      </c>
    </row>
    <row r="16675" spans="21:55">
      <c r="U16675" s="17" t="b">
        <f t="shared" si="1601"/>
        <v>0</v>
      </c>
      <c r="V16675" s="9" t="str">
        <f t="shared" si="1602"/>
        <v/>
      </c>
      <c r="W16675" s="9" t="str">
        <f t="shared" si="1603"/>
        <v/>
      </c>
      <c r="X16675" s="9" t="str">
        <f t="shared" si="1604"/>
        <v/>
      </c>
      <c r="BC16675" s="9" t="str">
        <f>IF(V16675="","",MAX(BC$1:BC16674)+1)</f>
        <v/>
      </c>
    </row>
    <row r="16676" spans="21:55">
      <c r="U16676" s="17" t="b">
        <f t="shared" si="1601"/>
        <v>0</v>
      </c>
      <c r="V16676" s="9" t="str">
        <f t="shared" si="1602"/>
        <v/>
      </c>
      <c r="W16676" s="9" t="str">
        <f t="shared" si="1603"/>
        <v/>
      </c>
      <c r="X16676" s="9" t="str">
        <f t="shared" si="1604"/>
        <v/>
      </c>
      <c r="BC16676" s="9" t="str">
        <f>IF(V16676="","",MAX(BC$1:BC16675)+1)</f>
        <v/>
      </c>
    </row>
    <row r="16677" spans="21:55">
      <c r="U16677" s="17" t="b">
        <f t="shared" si="1601"/>
        <v>0</v>
      </c>
      <c r="V16677" s="9" t="str">
        <f t="shared" si="1602"/>
        <v/>
      </c>
      <c r="W16677" s="9" t="str">
        <f t="shared" si="1603"/>
        <v/>
      </c>
      <c r="X16677" s="9" t="str">
        <f t="shared" si="1604"/>
        <v/>
      </c>
      <c r="BC16677" s="9" t="str">
        <f>IF(V16677="","",MAX(BC$1:BC16676)+1)</f>
        <v/>
      </c>
    </row>
    <row r="16678" spans="21:55">
      <c r="U16678" s="17" t="b">
        <f t="shared" si="1601"/>
        <v>0</v>
      </c>
      <c r="V16678" s="9" t="str">
        <f t="shared" si="1602"/>
        <v/>
      </c>
      <c r="W16678" s="9" t="str">
        <f t="shared" si="1603"/>
        <v/>
      </c>
      <c r="X16678" s="9" t="str">
        <f t="shared" si="1604"/>
        <v/>
      </c>
      <c r="BC16678" s="9" t="str">
        <f>IF(V16678="","",MAX(BC$1:BC16677)+1)</f>
        <v/>
      </c>
    </row>
    <row r="16679" spans="21:55">
      <c r="U16679" s="17" t="b">
        <f t="shared" si="1601"/>
        <v>0</v>
      </c>
      <c r="V16679" s="9" t="str">
        <f t="shared" si="1602"/>
        <v/>
      </c>
      <c r="W16679" s="9" t="str">
        <f t="shared" si="1603"/>
        <v/>
      </c>
      <c r="X16679" s="9" t="str">
        <f t="shared" si="1604"/>
        <v/>
      </c>
      <c r="BC16679" s="9" t="str">
        <f>IF(V16679="","",MAX(BC$1:BC16678)+1)</f>
        <v/>
      </c>
    </row>
    <row r="16680" spans="21:55">
      <c r="U16680" s="17" t="b">
        <f t="shared" si="1601"/>
        <v>0</v>
      </c>
      <c r="V16680" s="9" t="str">
        <f t="shared" si="1602"/>
        <v/>
      </c>
      <c r="W16680" s="9" t="str">
        <f t="shared" si="1603"/>
        <v/>
      </c>
      <c r="X16680" s="9" t="str">
        <f t="shared" si="1604"/>
        <v/>
      </c>
      <c r="BC16680" s="9" t="str">
        <f>IF(V16680="","",MAX(BC$1:BC16679)+1)</f>
        <v/>
      </c>
    </row>
    <row r="16681" spans="21:55">
      <c r="U16681" s="17" t="b">
        <f t="shared" si="1601"/>
        <v>0</v>
      </c>
      <c r="V16681" s="9" t="str">
        <f t="shared" si="1602"/>
        <v/>
      </c>
      <c r="W16681" s="9" t="str">
        <f t="shared" si="1603"/>
        <v/>
      </c>
      <c r="X16681" s="9" t="str">
        <f t="shared" si="1604"/>
        <v/>
      </c>
      <c r="BC16681" s="9" t="str">
        <f>IF(V16681="","",MAX(BC$1:BC16680)+1)</f>
        <v/>
      </c>
    </row>
    <row r="16682" spans="21:55">
      <c r="U16682" s="17" t="b">
        <f t="shared" si="1601"/>
        <v>0</v>
      </c>
      <c r="V16682" s="9" t="str">
        <f t="shared" si="1602"/>
        <v/>
      </c>
      <c r="W16682" s="9" t="str">
        <f t="shared" si="1603"/>
        <v/>
      </c>
      <c r="X16682" s="9" t="str">
        <f t="shared" si="1604"/>
        <v/>
      </c>
      <c r="BC16682" s="9" t="str">
        <f>IF(V16682="","",MAX(BC$1:BC16681)+1)</f>
        <v/>
      </c>
    </row>
    <row r="16683" spans="21:55">
      <c r="U16683" s="17" t="b">
        <f t="shared" si="1601"/>
        <v>0</v>
      </c>
      <c r="V16683" s="9" t="str">
        <f t="shared" si="1602"/>
        <v/>
      </c>
      <c r="W16683" s="9" t="str">
        <f t="shared" si="1603"/>
        <v/>
      </c>
      <c r="X16683" s="9" t="str">
        <f t="shared" si="1604"/>
        <v/>
      </c>
      <c r="BC16683" s="9" t="str">
        <f>IF(V16683="","",MAX(BC$1:BC16682)+1)</f>
        <v/>
      </c>
    </row>
    <row r="16684" spans="21:55">
      <c r="U16684" s="17" t="b">
        <f t="shared" si="1601"/>
        <v>0</v>
      </c>
      <c r="V16684" s="9" t="str">
        <f t="shared" si="1602"/>
        <v/>
      </c>
      <c r="W16684" s="9" t="str">
        <f t="shared" si="1603"/>
        <v/>
      </c>
      <c r="X16684" s="9" t="str">
        <f t="shared" si="1604"/>
        <v/>
      </c>
      <c r="BC16684" s="9" t="str">
        <f>IF(V16684="","",MAX(BC$1:BC16683)+1)</f>
        <v/>
      </c>
    </row>
    <row r="16685" spans="21:55">
      <c r="U16685" s="17" t="b">
        <f t="shared" si="1601"/>
        <v>0</v>
      </c>
      <c r="V16685" s="9" t="str">
        <f t="shared" si="1602"/>
        <v/>
      </c>
      <c r="W16685" s="9" t="str">
        <f t="shared" si="1603"/>
        <v/>
      </c>
      <c r="X16685" s="9" t="str">
        <f t="shared" si="1604"/>
        <v/>
      </c>
      <c r="BC16685" s="9" t="str">
        <f>IF(V16685="","",MAX(BC$1:BC16684)+1)</f>
        <v/>
      </c>
    </row>
    <row r="16686" spans="21:55">
      <c r="U16686" s="17" t="b">
        <f t="shared" si="1601"/>
        <v>0</v>
      </c>
      <c r="V16686" s="9" t="str">
        <f t="shared" si="1602"/>
        <v/>
      </c>
      <c r="W16686" s="9" t="str">
        <f t="shared" si="1603"/>
        <v/>
      </c>
      <c r="X16686" s="9" t="str">
        <f t="shared" si="1604"/>
        <v/>
      </c>
      <c r="BC16686" s="9" t="str">
        <f>IF(V16686="","",MAX(BC$1:BC16685)+1)</f>
        <v/>
      </c>
    </row>
    <row r="16687" spans="21:55">
      <c r="U16687" s="17" t="b">
        <f t="shared" si="1601"/>
        <v>0</v>
      </c>
      <c r="V16687" s="9" t="str">
        <f t="shared" si="1602"/>
        <v/>
      </c>
      <c r="W16687" s="9" t="str">
        <f t="shared" si="1603"/>
        <v/>
      </c>
      <c r="X16687" s="9" t="str">
        <f t="shared" si="1604"/>
        <v/>
      </c>
      <c r="BC16687" s="9" t="str">
        <f>IF(V16687="","",MAX(BC$1:BC16686)+1)</f>
        <v/>
      </c>
    </row>
    <row r="16688" spans="21:55">
      <c r="U16688" s="17" t="b">
        <f t="shared" si="1601"/>
        <v>0</v>
      </c>
      <c r="V16688" s="9" t="str">
        <f t="shared" si="1602"/>
        <v/>
      </c>
      <c r="W16688" s="9" t="str">
        <f t="shared" si="1603"/>
        <v/>
      </c>
      <c r="X16688" s="9" t="str">
        <f t="shared" si="1604"/>
        <v/>
      </c>
      <c r="BC16688" s="9" t="str">
        <f>IF(V16688="","",MAX(BC$1:BC16687)+1)</f>
        <v/>
      </c>
    </row>
    <row r="16689" spans="21:55">
      <c r="U16689" s="17" t="b">
        <f t="shared" si="1601"/>
        <v>0</v>
      </c>
      <c r="V16689" s="9" t="str">
        <f t="shared" si="1602"/>
        <v/>
      </c>
      <c r="W16689" s="9" t="str">
        <f t="shared" si="1603"/>
        <v/>
      </c>
      <c r="X16689" s="9" t="str">
        <f t="shared" si="1604"/>
        <v/>
      </c>
      <c r="BC16689" s="9" t="str">
        <f>IF(V16689="","",MAX(BC$1:BC16688)+1)</f>
        <v/>
      </c>
    </row>
    <row r="16690" spans="21:55">
      <c r="U16690" s="17" t="b">
        <f t="shared" si="1601"/>
        <v>0</v>
      </c>
      <c r="V16690" s="9" t="str">
        <f t="shared" si="1602"/>
        <v/>
      </c>
      <c r="W16690" s="9" t="str">
        <f t="shared" si="1603"/>
        <v/>
      </c>
      <c r="X16690" s="9" t="str">
        <f t="shared" si="1604"/>
        <v/>
      </c>
      <c r="BC16690" s="9" t="str">
        <f>IF(V16690="","",MAX(BC$1:BC16689)+1)</f>
        <v/>
      </c>
    </row>
    <row r="16691" spans="21:55">
      <c r="U16691" s="17" t="b">
        <f t="shared" si="1601"/>
        <v>0</v>
      </c>
      <c r="V16691" s="9" t="str">
        <f t="shared" si="1602"/>
        <v/>
      </c>
      <c r="W16691" s="9" t="str">
        <f t="shared" si="1603"/>
        <v/>
      </c>
      <c r="X16691" s="9" t="str">
        <f t="shared" si="1604"/>
        <v/>
      </c>
      <c r="BC16691" s="9" t="str">
        <f>IF(V16691="","",MAX(BC$1:BC16690)+1)</f>
        <v/>
      </c>
    </row>
    <row r="16692" spans="21:55">
      <c r="U16692" s="17" t="b">
        <f t="shared" si="1601"/>
        <v>0</v>
      </c>
      <c r="V16692" s="9" t="str">
        <f t="shared" si="1602"/>
        <v/>
      </c>
      <c r="W16692" s="9" t="str">
        <f t="shared" si="1603"/>
        <v/>
      </c>
      <c r="X16692" s="9" t="str">
        <f t="shared" si="1604"/>
        <v/>
      </c>
      <c r="BC16692" s="9" t="str">
        <f>IF(V16692="","",MAX(BC$1:BC16691)+1)</f>
        <v/>
      </c>
    </row>
    <row r="16693" spans="21:55">
      <c r="U16693" s="17" t="b">
        <f t="shared" si="1601"/>
        <v>0</v>
      </c>
      <c r="V16693" s="9" t="str">
        <f t="shared" si="1602"/>
        <v/>
      </c>
      <c r="W16693" s="9" t="str">
        <f t="shared" si="1603"/>
        <v/>
      </c>
      <c r="X16693" s="9" t="str">
        <f t="shared" si="1604"/>
        <v/>
      </c>
      <c r="BC16693" s="9" t="str">
        <f>IF(V16693="","",MAX(BC$1:BC16692)+1)</f>
        <v/>
      </c>
    </row>
    <row r="16694" spans="21:55">
      <c r="U16694" s="17" t="b">
        <f t="shared" si="1601"/>
        <v>0</v>
      </c>
      <c r="V16694" s="9" t="str">
        <f t="shared" si="1602"/>
        <v/>
      </c>
      <c r="W16694" s="9" t="str">
        <f t="shared" si="1603"/>
        <v/>
      </c>
      <c r="X16694" s="9" t="str">
        <f t="shared" si="1604"/>
        <v/>
      </c>
      <c r="BC16694" s="9" t="str">
        <f>IF(V16694="","",MAX(BC$1:BC16693)+1)</f>
        <v/>
      </c>
    </row>
    <row r="16695" spans="21:55">
      <c r="U16695" s="17" t="b">
        <f t="shared" si="1601"/>
        <v>0</v>
      </c>
      <c r="V16695" s="9" t="str">
        <f t="shared" si="1602"/>
        <v/>
      </c>
      <c r="W16695" s="9" t="str">
        <f t="shared" si="1603"/>
        <v/>
      </c>
      <c r="X16695" s="9" t="str">
        <f t="shared" si="1604"/>
        <v/>
      </c>
      <c r="BC16695" s="9" t="str">
        <f>IF(V16695="","",MAX(BC$1:BC16694)+1)</f>
        <v/>
      </c>
    </row>
    <row r="16696" spans="21:55">
      <c r="U16696" s="17" t="b">
        <f t="shared" si="1601"/>
        <v>0</v>
      </c>
      <c r="V16696" s="9" t="str">
        <f t="shared" si="1602"/>
        <v/>
      </c>
      <c r="W16696" s="9" t="str">
        <f t="shared" si="1603"/>
        <v/>
      </c>
      <c r="X16696" s="9" t="str">
        <f t="shared" si="1604"/>
        <v/>
      </c>
      <c r="BC16696" s="9" t="str">
        <f>IF(V16696="","",MAX(BC$1:BC16695)+1)</f>
        <v/>
      </c>
    </row>
    <row r="16697" spans="21:55">
      <c r="U16697" s="17" t="b">
        <f t="shared" si="1601"/>
        <v>0</v>
      </c>
      <c r="V16697" s="9" t="str">
        <f t="shared" si="1602"/>
        <v/>
      </c>
      <c r="W16697" s="9" t="str">
        <f t="shared" si="1603"/>
        <v/>
      </c>
      <c r="X16697" s="9" t="str">
        <f t="shared" si="1604"/>
        <v/>
      </c>
      <c r="BC16697" s="9" t="str">
        <f>IF(V16697="","",MAX(BC$1:BC16696)+1)</f>
        <v/>
      </c>
    </row>
    <row r="16698" spans="21:55">
      <c r="U16698" s="17" t="b">
        <f t="shared" si="1601"/>
        <v>0</v>
      </c>
      <c r="V16698" s="9" t="str">
        <f t="shared" si="1602"/>
        <v/>
      </c>
      <c r="W16698" s="9" t="str">
        <f t="shared" si="1603"/>
        <v/>
      </c>
      <c r="X16698" s="9" t="str">
        <f t="shared" si="1604"/>
        <v/>
      </c>
      <c r="BC16698" s="9" t="str">
        <f>IF(V16698="","",MAX(BC$1:BC16697)+1)</f>
        <v/>
      </c>
    </row>
    <row r="16699" spans="21:55">
      <c r="U16699" s="17" t="b">
        <f t="shared" si="1601"/>
        <v>0</v>
      </c>
      <c r="V16699" s="9" t="str">
        <f t="shared" si="1602"/>
        <v/>
      </c>
      <c r="W16699" s="9" t="str">
        <f t="shared" si="1603"/>
        <v/>
      </c>
      <c r="X16699" s="9" t="str">
        <f t="shared" si="1604"/>
        <v/>
      </c>
      <c r="BC16699" s="9" t="str">
        <f>IF(V16699="","",MAX(BC$1:BC16698)+1)</f>
        <v/>
      </c>
    </row>
    <row r="16700" spans="21:55">
      <c r="U16700" s="17" t="b">
        <f t="shared" si="1601"/>
        <v>0</v>
      </c>
      <c r="V16700" s="9" t="str">
        <f t="shared" si="1602"/>
        <v/>
      </c>
      <c r="W16700" s="9" t="str">
        <f t="shared" si="1603"/>
        <v/>
      </c>
      <c r="X16700" s="9" t="str">
        <f t="shared" si="1604"/>
        <v/>
      </c>
      <c r="BC16700" s="9" t="str">
        <f>IF(V16700="","",MAX(BC$1:BC16699)+1)</f>
        <v/>
      </c>
    </row>
    <row r="16701" spans="21:55">
      <c r="U16701" s="17" t="b">
        <f t="shared" si="1601"/>
        <v>0</v>
      </c>
      <c r="V16701" s="9" t="str">
        <f t="shared" si="1602"/>
        <v/>
      </c>
      <c r="W16701" s="9" t="str">
        <f t="shared" si="1603"/>
        <v/>
      </c>
      <c r="X16701" s="9" t="str">
        <f t="shared" si="1604"/>
        <v/>
      </c>
      <c r="BC16701" s="9" t="str">
        <f>IF(V16701="","",MAX(BC$1:BC16700)+1)</f>
        <v/>
      </c>
    </row>
    <row r="16702" spans="21:55">
      <c r="U16702" s="17" t="b">
        <f t="shared" si="1601"/>
        <v>0</v>
      </c>
      <c r="V16702" s="9" t="str">
        <f t="shared" si="1602"/>
        <v/>
      </c>
      <c r="W16702" s="9" t="str">
        <f t="shared" si="1603"/>
        <v/>
      </c>
      <c r="X16702" s="9" t="str">
        <f t="shared" si="1604"/>
        <v/>
      </c>
      <c r="BC16702" s="9" t="str">
        <f>IF(V16702="","",MAX(BC$1:BC16701)+1)</f>
        <v/>
      </c>
    </row>
    <row r="16703" spans="21:55">
      <c r="U16703" s="17" t="b">
        <f t="shared" si="1601"/>
        <v>0</v>
      </c>
      <c r="V16703" s="9" t="str">
        <f t="shared" si="1602"/>
        <v/>
      </c>
      <c r="W16703" s="9" t="str">
        <f t="shared" si="1603"/>
        <v/>
      </c>
      <c r="X16703" s="9" t="str">
        <f t="shared" si="1604"/>
        <v/>
      </c>
      <c r="BC16703" s="9" t="str">
        <f>IF(V16703="","",MAX(BC$1:BC16702)+1)</f>
        <v/>
      </c>
    </row>
    <row r="16704" spans="21:55">
      <c r="U16704" s="17" t="b">
        <f t="shared" si="1601"/>
        <v>0</v>
      </c>
      <c r="V16704" s="9" t="str">
        <f t="shared" si="1602"/>
        <v/>
      </c>
      <c r="W16704" s="9" t="str">
        <f t="shared" si="1603"/>
        <v/>
      </c>
      <c r="X16704" s="9" t="str">
        <f t="shared" si="1604"/>
        <v/>
      </c>
      <c r="BC16704" s="9" t="str">
        <f>IF(V16704="","",MAX(BC$1:BC16703)+1)</f>
        <v/>
      </c>
    </row>
    <row r="16705" spans="21:55">
      <c r="U16705" s="17" t="b">
        <f t="shared" si="1601"/>
        <v>0</v>
      </c>
      <c r="V16705" s="9" t="str">
        <f t="shared" si="1602"/>
        <v/>
      </c>
      <c r="W16705" s="9" t="str">
        <f t="shared" si="1603"/>
        <v/>
      </c>
      <c r="X16705" s="9" t="str">
        <f t="shared" si="1604"/>
        <v/>
      </c>
      <c r="BC16705" s="9" t="str">
        <f>IF(V16705="","",MAX(BC$1:BC16704)+1)</f>
        <v/>
      </c>
    </row>
    <row r="16706" spans="21:55">
      <c r="U16706" s="17" t="b">
        <f t="shared" ref="U16706:U16769" si="1605">AND(ISNUMBER(SEARCH("(rs",N16706)),NOT(ISNUMBER(SEARCH("oxidation",N16706))),NOT(ISNUMBER(SEARCH("deamidated",N16706))),NOT(ISNUMBER(SEARCH("ammonia",N16706))),NOT(ISNUMBER(SEARCH("acetyl",N16706))),NOT(ISNUMBER(SEARCH("phospho",N16706))),NOT(ISNUMBER(SEARCH("dehydrated",N16706))))</f>
        <v>0</v>
      </c>
      <c r="V16706" s="9" t="str">
        <f t="shared" ref="V16706:V16769" si="1606">IF(U16706=TRUE, IF(ISNUMBER(SEARCH(":",P16706))=TRUE, LEFT(P16706,FIND(":",P16706)-1),P16706), "")</f>
        <v/>
      </c>
      <c r="W16706" s="9" t="str">
        <f t="shared" ref="W16706:W16769" si="1607">IF(U16706=TRUE,IF(ISNUMBER(SEARCH("Carb",N16706))=TRUE,MID(LEFT(N16706,FIND("#",N16706)-1),FIND(CHAR(1),SUBSTITUTE(N16706," ",CHAR(1),(LEN(N16706)-LEN(SUBSTITUTE(N16706," ","")))-1))+1,LEN(N16706)),LEFT(N16706,FIND("#",N16706)-1)),"")</f>
        <v/>
      </c>
      <c r="X16706" s="9" t="str">
        <f t="shared" si="1604"/>
        <v/>
      </c>
      <c r="BC16706" s="9" t="str">
        <f>IF(V16706="","",MAX(BC$1:BC16705)+1)</f>
        <v/>
      </c>
    </row>
    <row r="16707" spans="21:55">
      <c r="U16707" s="17" t="b">
        <f t="shared" si="1605"/>
        <v>0</v>
      </c>
      <c r="V16707" s="9" t="str">
        <f t="shared" si="1606"/>
        <v/>
      </c>
      <c r="W16707" s="9" t="str">
        <f t="shared" si="1607"/>
        <v/>
      </c>
      <c r="X16707" s="9" t="str">
        <f t="shared" si="1604"/>
        <v/>
      </c>
      <c r="BC16707" s="9" t="str">
        <f>IF(V16707="","",MAX(BC$1:BC16706)+1)</f>
        <v/>
      </c>
    </row>
    <row r="16708" spans="21:55">
      <c r="U16708" s="17" t="b">
        <f t="shared" si="1605"/>
        <v>0</v>
      </c>
      <c r="V16708" s="9" t="str">
        <f t="shared" si="1606"/>
        <v/>
      </c>
      <c r="W16708" s="9" t="str">
        <f t="shared" si="1607"/>
        <v/>
      </c>
      <c r="X16708" s="9" t="str">
        <f t="shared" si="1604"/>
        <v/>
      </c>
      <c r="BC16708" s="9" t="str">
        <f>IF(V16708="","",MAX(BC$1:BC16707)+1)</f>
        <v/>
      </c>
    </row>
    <row r="16709" spans="21:55">
      <c r="U16709" s="17" t="b">
        <f t="shared" si="1605"/>
        <v>0</v>
      </c>
      <c r="V16709" s="9" t="str">
        <f t="shared" si="1606"/>
        <v/>
      </c>
      <c r="W16709" s="9" t="str">
        <f t="shared" si="1607"/>
        <v/>
      </c>
      <c r="X16709" s="9" t="str">
        <f t="shared" si="1604"/>
        <v/>
      </c>
      <c r="BC16709" s="9" t="str">
        <f>IF(V16709="","",MAX(BC$1:BC16708)+1)</f>
        <v/>
      </c>
    </row>
    <row r="16710" spans="21:55">
      <c r="U16710" s="17" t="b">
        <f t="shared" si="1605"/>
        <v>0</v>
      </c>
      <c r="V16710" s="9" t="str">
        <f t="shared" si="1606"/>
        <v/>
      </c>
      <c r="W16710" s="9" t="str">
        <f t="shared" si="1607"/>
        <v/>
      </c>
      <c r="X16710" s="9" t="str">
        <f t="shared" si="1604"/>
        <v/>
      </c>
      <c r="BC16710" s="9" t="str">
        <f>IF(V16710="","",MAX(BC$1:BC16709)+1)</f>
        <v/>
      </c>
    </row>
    <row r="16711" spans="21:55">
      <c r="U16711" s="17" t="b">
        <f t="shared" si="1605"/>
        <v>0</v>
      </c>
      <c r="V16711" s="9" t="str">
        <f t="shared" si="1606"/>
        <v/>
      </c>
      <c r="W16711" s="9" t="str">
        <f t="shared" si="1607"/>
        <v/>
      </c>
      <c r="X16711" s="9" t="str">
        <f t="shared" si="1604"/>
        <v/>
      </c>
      <c r="BC16711" s="9" t="str">
        <f>IF(V16711="","",MAX(BC$1:BC16710)+1)</f>
        <v/>
      </c>
    </row>
    <row r="16712" spans="21:55">
      <c r="U16712" s="17" t="b">
        <f t="shared" si="1605"/>
        <v>0</v>
      </c>
      <c r="V16712" s="9" t="str">
        <f t="shared" si="1606"/>
        <v/>
      </c>
      <c r="W16712" s="9" t="str">
        <f t="shared" si="1607"/>
        <v/>
      </c>
      <c r="X16712" s="9" t="str">
        <f t="shared" si="1604"/>
        <v/>
      </c>
      <c r="BC16712" s="9" t="str">
        <f>IF(V16712="","",MAX(BC$1:BC16711)+1)</f>
        <v/>
      </c>
    </row>
    <row r="16713" spans="21:55">
      <c r="U16713" s="17" t="b">
        <f t="shared" si="1605"/>
        <v>0</v>
      </c>
      <c r="V16713" s="9" t="str">
        <f t="shared" si="1606"/>
        <v/>
      </c>
      <c r="W16713" s="9" t="str">
        <f t="shared" si="1607"/>
        <v/>
      </c>
      <c r="X16713" s="9" t="str">
        <f t="shared" si="1604"/>
        <v/>
      </c>
      <c r="BC16713" s="9" t="str">
        <f>IF(V16713="","",MAX(BC$1:BC16712)+1)</f>
        <v/>
      </c>
    </row>
    <row r="16714" spans="21:55">
      <c r="U16714" s="17" t="b">
        <f t="shared" si="1605"/>
        <v>0</v>
      </c>
      <c r="V16714" s="9" t="str">
        <f t="shared" si="1606"/>
        <v/>
      </c>
      <c r="W16714" s="9" t="str">
        <f t="shared" si="1607"/>
        <v/>
      </c>
      <c r="X16714" s="9" t="str">
        <f t="shared" si="1604"/>
        <v/>
      </c>
      <c r="BC16714" s="9" t="str">
        <f>IF(V16714="","",MAX(BC$1:BC16713)+1)</f>
        <v/>
      </c>
    </row>
    <row r="16715" spans="21:55">
      <c r="U16715" s="17" t="b">
        <f t="shared" si="1605"/>
        <v>0</v>
      </c>
      <c r="V16715" s="9" t="str">
        <f t="shared" si="1606"/>
        <v/>
      </c>
      <c r="W16715" s="9" t="str">
        <f t="shared" si="1607"/>
        <v/>
      </c>
      <c r="X16715" s="9" t="str">
        <f t="shared" si="1604"/>
        <v/>
      </c>
      <c r="BC16715" s="9" t="str">
        <f>IF(V16715="","",MAX(BC$1:BC16714)+1)</f>
        <v/>
      </c>
    </row>
    <row r="16716" spans="21:55">
      <c r="U16716" s="17" t="b">
        <f t="shared" si="1605"/>
        <v>0</v>
      </c>
      <c r="V16716" s="9" t="str">
        <f t="shared" si="1606"/>
        <v/>
      </c>
      <c r="W16716" s="9" t="str">
        <f t="shared" si="1607"/>
        <v/>
      </c>
      <c r="X16716" s="9" t="str">
        <f t="shared" si="1604"/>
        <v/>
      </c>
      <c r="BC16716" s="9" t="str">
        <f>IF(V16716="","",MAX(BC$1:BC16715)+1)</f>
        <v/>
      </c>
    </row>
    <row r="16717" spans="21:55">
      <c r="U16717" s="17" t="b">
        <f t="shared" si="1605"/>
        <v>0</v>
      </c>
      <c r="V16717" s="9" t="str">
        <f t="shared" si="1606"/>
        <v/>
      </c>
      <c r="W16717" s="9" t="str">
        <f t="shared" si="1607"/>
        <v/>
      </c>
      <c r="X16717" s="9" t="str">
        <f t="shared" si="1604"/>
        <v/>
      </c>
      <c r="BC16717" s="9" t="str">
        <f>IF(V16717="","",MAX(BC$1:BC16716)+1)</f>
        <v/>
      </c>
    </row>
    <row r="16718" spans="21:55">
      <c r="U16718" s="17" t="b">
        <f t="shared" si="1605"/>
        <v>0</v>
      </c>
      <c r="V16718" s="9" t="str">
        <f t="shared" si="1606"/>
        <v/>
      </c>
      <c r="W16718" s="9" t="str">
        <f t="shared" si="1607"/>
        <v/>
      </c>
      <c r="X16718" s="9" t="str">
        <f t="shared" si="1604"/>
        <v/>
      </c>
      <c r="BC16718" s="9" t="str">
        <f>IF(V16718="","",MAX(BC$1:BC16717)+1)</f>
        <v/>
      </c>
    </row>
    <row r="16719" spans="21:55">
      <c r="U16719" s="17" t="b">
        <f t="shared" si="1605"/>
        <v>0</v>
      </c>
      <c r="V16719" s="9" t="str">
        <f t="shared" si="1606"/>
        <v/>
      </c>
      <c r="W16719" s="9" t="str">
        <f t="shared" si="1607"/>
        <v/>
      </c>
      <c r="X16719" s="9" t="str">
        <f t="shared" si="1604"/>
        <v/>
      </c>
      <c r="BC16719" s="9" t="str">
        <f>IF(V16719="","",MAX(BC$1:BC16718)+1)</f>
        <v/>
      </c>
    </row>
    <row r="16720" spans="21:55">
      <c r="U16720" s="17" t="b">
        <f t="shared" si="1605"/>
        <v>0</v>
      </c>
      <c r="V16720" s="9" t="str">
        <f t="shared" si="1606"/>
        <v/>
      </c>
      <c r="W16720" s="9" t="str">
        <f t="shared" si="1607"/>
        <v/>
      </c>
      <c r="X16720" s="9" t="str">
        <f t="shared" si="1604"/>
        <v/>
      </c>
      <c r="BC16720" s="9" t="str">
        <f>IF(V16720="","",MAX(BC$1:BC16719)+1)</f>
        <v/>
      </c>
    </row>
    <row r="16721" spans="21:55">
      <c r="U16721" s="17" t="b">
        <f t="shared" si="1605"/>
        <v>0</v>
      </c>
      <c r="V16721" s="9" t="str">
        <f t="shared" si="1606"/>
        <v/>
      </c>
      <c r="W16721" s="9" t="str">
        <f t="shared" si="1607"/>
        <v/>
      </c>
      <c r="X16721" s="9" t="str">
        <f t="shared" si="1604"/>
        <v/>
      </c>
      <c r="BC16721" s="9" t="str">
        <f>IF(V16721="","",MAX(BC$1:BC16720)+1)</f>
        <v/>
      </c>
    </row>
    <row r="16722" spans="21:55">
      <c r="U16722" s="17" t="b">
        <f t="shared" si="1605"/>
        <v>0</v>
      </c>
      <c r="V16722" s="9" t="str">
        <f t="shared" si="1606"/>
        <v/>
      </c>
      <c r="W16722" s="9" t="str">
        <f t="shared" si="1607"/>
        <v/>
      </c>
      <c r="X16722" s="9" t="str">
        <f t="shared" si="1604"/>
        <v/>
      </c>
      <c r="BC16722" s="9" t="str">
        <f>IF(V16722="","",MAX(BC$1:BC16721)+1)</f>
        <v/>
      </c>
    </row>
    <row r="16723" spans="21:55">
      <c r="U16723" s="17" t="b">
        <f t="shared" si="1605"/>
        <v>0</v>
      </c>
      <c r="V16723" s="9" t="str">
        <f t="shared" si="1606"/>
        <v/>
      </c>
      <c r="W16723" s="9" t="str">
        <f t="shared" si="1607"/>
        <v/>
      </c>
      <c r="X16723" s="9" t="str">
        <f t="shared" si="1604"/>
        <v/>
      </c>
      <c r="BC16723" s="9" t="str">
        <f>IF(V16723="","",MAX(BC$1:BC16722)+1)</f>
        <v/>
      </c>
    </row>
    <row r="16724" spans="21:55">
      <c r="U16724" s="17" t="b">
        <f t="shared" si="1605"/>
        <v>0</v>
      </c>
      <c r="V16724" s="9" t="str">
        <f t="shared" si="1606"/>
        <v/>
      </c>
      <c r="W16724" s="9" t="str">
        <f t="shared" si="1607"/>
        <v/>
      </c>
      <c r="X16724" s="9" t="str">
        <f t="shared" si="1604"/>
        <v/>
      </c>
      <c r="BC16724" s="9" t="str">
        <f>IF(V16724="","",MAX(BC$1:BC16723)+1)</f>
        <v/>
      </c>
    </row>
    <row r="16725" spans="21:55">
      <c r="U16725" s="17" t="b">
        <f t="shared" si="1605"/>
        <v>0</v>
      </c>
      <c r="V16725" s="9" t="str">
        <f t="shared" si="1606"/>
        <v/>
      </c>
      <c r="W16725" s="9" t="str">
        <f t="shared" si="1607"/>
        <v/>
      </c>
      <c r="X16725" s="9" t="str">
        <f t="shared" si="1604"/>
        <v/>
      </c>
      <c r="BC16725" s="9" t="str">
        <f>IF(V16725="","",MAX(BC$1:BC16724)+1)</f>
        <v/>
      </c>
    </row>
    <row r="16726" spans="21:55">
      <c r="U16726" s="17" t="b">
        <f t="shared" si="1605"/>
        <v>0</v>
      </c>
      <c r="V16726" s="9" t="str">
        <f t="shared" si="1606"/>
        <v/>
      </c>
      <c r="W16726" s="9" t="str">
        <f t="shared" si="1607"/>
        <v/>
      </c>
      <c r="X16726" s="9" t="str">
        <f t="shared" si="1604"/>
        <v/>
      </c>
      <c r="BC16726" s="9" t="str">
        <f>IF(V16726="","",MAX(BC$1:BC16725)+1)</f>
        <v/>
      </c>
    </row>
    <row r="16727" spans="21:55">
      <c r="U16727" s="17" t="b">
        <f t="shared" si="1605"/>
        <v>0</v>
      </c>
      <c r="V16727" s="9" t="str">
        <f t="shared" si="1606"/>
        <v/>
      </c>
      <c r="W16727" s="9" t="str">
        <f t="shared" si="1607"/>
        <v/>
      </c>
      <c r="X16727" s="9" t="str">
        <f t="shared" si="1604"/>
        <v/>
      </c>
      <c r="BC16727" s="9" t="str">
        <f>IF(V16727="","",MAX(BC$1:BC16726)+1)</f>
        <v/>
      </c>
    </row>
    <row r="16728" spans="21:55">
      <c r="U16728" s="17" t="b">
        <f t="shared" si="1605"/>
        <v>0</v>
      </c>
      <c r="V16728" s="9" t="str">
        <f t="shared" si="1606"/>
        <v/>
      </c>
      <c r="W16728" s="9" t="str">
        <f t="shared" si="1607"/>
        <v/>
      </c>
      <c r="X16728" s="9" t="str">
        <f t="shared" si="1604"/>
        <v/>
      </c>
      <c r="BC16728" s="9" t="str">
        <f>IF(V16728="","",MAX(BC$1:BC16727)+1)</f>
        <v/>
      </c>
    </row>
    <row r="16729" spans="21:55">
      <c r="U16729" s="17" t="b">
        <f t="shared" si="1605"/>
        <v>0</v>
      </c>
      <c r="V16729" s="9" t="str">
        <f t="shared" si="1606"/>
        <v/>
      </c>
      <c r="W16729" s="9" t="str">
        <f t="shared" si="1607"/>
        <v/>
      </c>
      <c r="X16729" s="9" t="str">
        <f t="shared" si="1604"/>
        <v/>
      </c>
      <c r="BC16729" s="9" t="str">
        <f>IF(V16729="","",MAX(BC$1:BC16728)+1)</f>
        <v/>
      </c>
    </row>
    <row r="16730" spans="21:55">
      <c r="U16730" s="17" t="b">
        <f t="shared" si="1605"/>
        <v>0</v>
      </c>
      <c r="V16730" s="9" t="str">
        <f t="shared" si="1606"/>
        <v/>
      </c>
      <c r="W16730" s="9" t="str">
        <f t="shared" si="1607"/>
        <v/>
      </c>
      <c r="X16730" s="9" t="str">
        <f t="shared" si="1604"/>
        <v/>
      </c>
      <c r="BC16730" s="9" t="str">
        <f>IF(V16730="","",MAX(BC$1:BC16729)+1)</f>
        <v/>
      </c>
    </row>
    <row r="16731" spans="21:55">
      <c r="U16731" s="17" t="b">
        <f t="shared" si="1605"/>
        <v>0</v>
      </c>
      <c r="V16731" s="9" t="str">
        <f t="shared" si="1606"/>
        <v/>
      </c>
      <c r="W16731" s="9" t="str">
        <f t="shared" si="1607"/>
        <v/>
      </c>
      <c r="X16731" s="9" t="str">
        <f t="shared" si="1604"/>
        <v/>
      </c>
      <c r="BC16731" s="9" t="str">
        <f>IF(V16731="","",MAX(BC$1:BC16730)+1)</f>
        <v/>
      </c>
    </row>
    <row r="16732" spans="21:55">
      <c r="U16732" s="17" t="b">
        <f t="shared" si="1605"/>
        <v>0</v>
      </c>
      <c r="V16732" s="9" t="str">
        <f t="shared" si="1606"/>
        <v/>
      </c>
      <c r="W16732" s="9" t="str">
        <f t="shared" si="1607"/>
        <v/>
      </c>
      <c r="X16732" s="9" t="str">
        <f t="shared" si="1604"/>
        <v/>
      </c>
      <c r="BC16732" s="9" t="str">
        <f>IF(V16732="","",MAX(BC$1:BC16731)+1)</f>
        <v/>
      </c>
    </row>
    <row r="16733" spans="21:55">
      <c r="U16733" s="17" t="b">
        <f t="shared" si="1605"/>
        <v>0</v>
      </c>
      <c r="V16733" s="9" t="str">
        <f t="shared" si="1606"/>
        <v/>
      </c>
      <c r="W16733" s="9" t="str">
        <f t="shared" si="1607"/>
        <v/>
      </c>
      <c r="X16733" s="9" t="str">
        <f t="shared" si="1604"/>
        <v/>
      </c>
      <c r="BC16733" s="9" t="str">
        <f>IF(V16733="","",MAX(BC$1:BC16732)+1)</f>
        <v/>
      </c>
    </row>
    <row r="16734" spans="21:55">
      <c r="U16734" s="17" t="b">
        <f t="shared" si="1605"/>
        <v>0</v>
      </c>
      <c r="V16734" s="9" t="str">
        <f t="shared" si="1606"/>
        <v/>
      </c>
      <c r="W16734" s="9" t="str">
        <f t="shared" si="1607"/>
        <v/>
      </c>
      <c r="X16734" s="9" t="str">
        <f t="shared" ref="X16734:X16797" si="1608">IF(U16734=TRUE, MID(LEFT(N16734,FIND(")",N16734)-1),FIND("(",N16734)+1,LEN(N16734)), "")</f>
        <v/>
      </c>
      <c r="BC16734" s="9" t="str">
        <f>IF(V16734="","",MAX(BC$1:BC16733)+1)</f>
        <v/>
      </c>
    </row>
    <row r="16735" spans="21:55">
      <c r="U16735" s="17" t="b">
        <f t="shared" si="1605"/>
        <v>0</v>
      </c>
      <c r="V16735" s="9" t="str">
        <f t="shared" si="1606"/>
        <v/>
      </c>
      <c r="W16735" s="9" t="str">
        <f t="shared" si="1607"/>
        <v/>
      </c>
      <c r="X16735" s="9" t="str">
        <f t="shared" si="1608"/>
        <v/>
      </c>
      <c r="BC16735" s="9" t="str">
        <f>IF(V16735="","",MAX(BC$1:BC16734)+1)</f>
        <v/>
      </c>
    </row>
    <row r="16736" spans="21:55">
      <c r="U16736" s="17" t="b">
        <f t="shared" si="1605"/>
        <v>0</v>
      </c>
      <c r="V16736" s="9" t="str">
        <f t="shared" si="1606"/>
        <v/>
      </c>
      <c r="W16736" s="9" t="str">
        <f t="shared" si="1607"/>
        <v/>
      </c>
      <c r="X16736" s="9" t="str">
        <f t="shared" si="1608"/>
        <v/>
      </c>
      <c r="BC16736" s="9" t="str">
        <f>IF(V16736="","",MAX(BC$1:BC16735)+1)</f>
        <v/>
      </c>
    </row>
    <row r="16737" spans="21:55">
      <c r="U16737" s="17" t="b">
        <f t="shared" si="1605"/>
        <v>0</v>
      </c>
      <c r="V16737" s="9" t="str">
        <f t="shared" si="1606"/>
        <v/>
      </c>
      <c r="W16737" s="9" t="str">
        <f t="shared" si="1607"/>
        <v/>
      </c>
      <c r="X16737" s="9" t="str">
        <f t="shared" si="1608"/>
        <v/>
      </c>
      <c r="BC16737" s="9" t="str">
        <f>IF(V16737="","",MAX(BC$1:BC16736)+1)</f>
        <v/>
      </c>
    </row>
    <row r="16738" spans="21:55">
      <c r="U16738" s="17" t="b">
        <f t="shared" si="1605"/>
        <v>0</v>
      </c>
      <c r="V16738" s="9" t="str">
        <f t="shared" si="1606"/>
        <v/>
      </c>
      <c r="W16738" s="9" t="str">
        <f t="shared" si="1607"/>
        <v/>
      </c>
      <c r="X16738" s="9" t="str">
        <f t="shared" si="1608"/>
        <v/>
      </c>
      <c r="BC16738" s="9" t="str">
        <f>IF(V16738="","",MAX(BC$1:BC16737)+1)</f>
        <v/>
      </c>
    </row>
    <row r="16739" spans="21:55">
      <c r="U16739" s="17" t="b">
        <f t="shared" si="1605"/>
        <v>0</v>
      </c>
      <c r="V16739" s="9" t="str">
        <f t="shared" si="1606"/>
        <v/>
      </c>
      <c r="W16739" s="9" t="str">
        <f t="shared" si="1607"/>
        <v/>
      </c>
      <c r="X16739" s="9" t="str">
        <f t="shared" si="1608"/>
        <v/>
      </c>
      <c r="BC16739" s="9" t="str">
        <f>IF(V16739="","",MAX(BC$1:BC16738)+1)</f>
        <v/>
      </c>
    </row>
    <row r="16740" spans="21:55">
      <c r="U16740" s="17" t="b">
        <f t="shared" si="1605"/>
        <v>0</v>
      </c>
      <c r="V16740" s="9" t="str">
        <f t="shared" si="1606"/>
        <v/>
      </c>
      <c r="W16740" s="9" t="str">
        <f t="shared" si="1607"/>
        <v/>
      </c>
      <c r="X16740" s="9" t="str">
        <f t="shared" si="1608"/>
        <v/>
      </c>
      <c r="BC16740" s="9" t="str">
        <f>IF(V16740="","",MAX(BC$1:BC16739)+1)</f>
        <v/>
      </c>
    </row>
    <row r="16741" spans="21:55">
      <c r="U16741" s="17" t="b">
        <f t="shared" si="1605"/>
        <v>0</v>
      </c>
      <c r="V16741" s="9" t="str">
        <f t="shared" si="1606"/>
        <v/>
      </c>
      <c r="W16741" s="9" t="str">
        <f t="shared" si="1607"/>
        <v/>
      </c>
      <c r="X16741" s="9" t="str">
        <f t="shared" si="1608"/>
        <v/>
      </c>
      <c r="BC16741" s="9" t="str">
        <f>IF(V16741="","",MAX(BC$1:BC16740)+1)</f>
        <v/>
      </c>
    </row>
    <row r="16742" spans="21:55">
      <c r="U16742" s="17" t="b">
        <f t="shared" si="1605"/>
        <v>0</v>
      </c>
      <c r="V16742" s="9" t="str">
        <f t="shared" si="1606"/>
        <v/>
      </c>
      <c r="W16742" s="9" t="str">
        <f t="shared" si="1607"/>
        <v/>
      </c>
      <c r="X16742" s="9" t="str">
        <f t="shared" si="1608"/>
        <v/>
      </c>
      <c r="BC16742" s="9" t="str">
        <f>IF(V16742="","",MAX(BC$1:BC16741)+1)</f>
        <v/>
      </c>
    </row>
    <row r="16743" spans="21:55">
      <c r="U16743" s="17" t="b">
        <f t="shared" si="1605"/>
        <v>0</v>
      </c>
      <c r="V16743" s="9" t="str">
        <f t="shared" si="1606"/>
        <v/>
      </c>
      <c r="W16743" s="9" t="str">
        <f t="shared" si="1607"/>
        <v/>
      </c>
      <c r="X16743" s="9" t="str">
        <f t="shared" si="1608"/>
        <v/>
      </c>
      <c r="BC16743" s="9" t="str">
        <f>IF(V16743="","",MAX(BC$1:BC16742)+1)</f>
        <v/>
      </c>
    </row>
    <row r="16744" spans="21:55">
      <c r="U16744" s="17" t="b">
        <f t="shared" si="1605"/>
        <v>0</v>
      </c>
      <c r="V16744" s="9" t="str">
        <f t="shared" si="1606"/>
        <v/>
      </c>
      <c r="W16744" s="9" t="str">
        <f t="shared" si="1607"/>
        <v/>
      </c>
      <c r="X16744" s="9" t="str">
        <f t="shared" si="1608"/>
        <v/>
      </c>
      <c r="BC16744" s="9" t="str">
        <f>IF(V16744="","",MAX(BC$1:BC16743)+1)</f>
        <v/>
      </c>
    </row>
    <row r="16745" spans="21:55">
      <c r="U16745" s="17" t="b">
        <f t="shared" si="1605"/>
        <v>0</v>
      </c>
      <c r="V16745" s="9" t="str">
        <f t="shared" si="1606"/>
        <v/>
      </c>
      <c r="W16745" s="9" t="str">
        <f t="shared" si="1607"/>
        <v/>
      </c>
      <c r="X16745" s="9" t="str">
        <f t="shared" si="1608"/>
        <v/>
      </c>
      <c r="BC16745" s="9" t="str">
        <f>IF(V16745="","",MAX(BC$1:BC16744)+1)</f>
        <v/>
      </c>
    </row>
    <row r="16746" spans="21:55">
      <c r="U16746" s="17" t="b">
        <f t="shared" si="1605"/>
        <v>0</v>
      </c>
      <c r="V16746" s="9" t="str">
        <f t="shared" si="1606"/>
        <v/>
      </c>
      <c r="W16746" s="9" t="str">
        <f t="shared" si="1607"/>
        <v/>
      </c>
      <c r="X16746" s="9" t="str">
        <f t="shared" si="1608"/>
        <v/>
      </c>
      <c r="BC16746" s="9" t="str">
        <f>IF(V16746="","",MAX(BC$1:BC16745)+1)</f>
        <v/>
      </c>
    </row>
    <row r="16747" spans="21:55">
      <c r="U16747" s="17" t="b">
        <f t="shared" si="1605"/>
        <v>0</v>
      </c>
      <c r="V16747" s="9" t="str">
        <f t="shared" si="1606"/>
        <v/>
      </c>
      <c r="W16747" s="9" t="str">
        <f t="shared" si="1607"/>
        <v/>
      </c>
      <c r="X16747" s="9" t="str">
        <f t="shared" si="1608"/>
        <v/>
      </c>
      <c r="BC16747" s="9" t="str">
        <f>IF(V16747="","",MAX(BC$1:BC16746)+1)</f>
        <v/>
      </c>
    </row>
    <row r="16748" spans="21:55">
      <c r="U16748" s="17" t="b">
        <f t="shared" si="1605"/>
        <v>0</v>
      </c>
      <c r="V16748" s="9" t="str">
        <f t="shared" si="1606"/>
        <v/>
      </c>
      <c r="W16748" s="9" t="str">
        <f t="shared" si="1607"/>
        <v/>
      </c>
      <c r="X16748" s="9" t="str">
        <f t="shared" si="1608"/>
        <v/>
      </c>
      <c r="BC16748" s="9" t="str">
        <f>IF(V16748="","",MAX(BC$1:BC16747)+1)</f>
        <v/>
      </c>
    </row>
    <row r="16749" spans="21:55">
      <c r="U16749" s="17" t="b">
        <f t="shared" si="1605"/>
        <v>0</v>
      </c>
      <c r="V16749" s="9" t="str">
        <f t="shared" si="1606"/>
        <v/>
      </c>
      <c r="W16749" s="9" t="str">
        <f t="shared" si="1607"/>
        <v/>
      </c>
      <c r="X16749" s="9" t="str">
        <f t="shared" si="1608"/>
        <v/>
      </c>
      <c r="BC16749" s="9" t="str">
        <f>IF(V16749="","",MAX(BC$1:BC16748)+1)</f>
        <v/>
      </c>
    </row>
    <row r="16750" spans="21:55">
      <c r="U16750" s="17" t="b">
        <f t="shared" si="1605"/>
        <v>0</v>
      </c>
      <c r="V16750" s="9" t="str">
        <f t="shared" si="1606"/>
        <v/>
      </c>
      <c r="W16750" s="9" t="str">
        <f t="shared" si="1607"/>
        <v/>
      </c>
      <c r="X16750" s="9" t="str">
        <f t="shared" si="1608"/>
        <v/>
      </c>
      <c r="BC16750" s="9" t="str">
        <f>IF(V16750="","",MAX(BC$1:BC16749)+1)</f>
        <v/>
      </c>
    </row>
    <row r="16751" spans="21:55">
      <c r="U16751" s="17" t="b">
        <f t="shared" si="1605"/>
        <v>0</v>
      </c>
      <c r="V16751" s="9" t="str">
        <f t="shared" si="1606"/>
        <v/>
      </c>
      <c r="W16751" s="9" t="str">
        <f t="shared" si="1607"/>
        <v/>
      </c>
      <c r="X16751" s="9" t="str">
        <f t="shared" si="1608"/>
        <v/>
      </c>
      <c r="BC16751" s="9" t="str">
        <f>IF(V16751="","",MAX(BC$1:BC16750)+1)</f>
        <v/>
      </c>
    </row>
    <row r="16752" spans="21:55">
      <c r="U16752" s="17" t="b">
        <f t="shared" si="1605"/>
        <v>0</v>
      </c>
      <c r="V16752" s="9" t="str">
        <f t="shared" si="1606"/>
        <v/>
      </c>
      <c r="W16752" s="9" t="str">
        <f t="shared" si="1607"/>
        <v/>
      </c>
      <c r="X16752" s="9" t="str">
        <f t="shared" si="1608"/>
        <v/>
      </c>
      <c r="BC16752" s="9" t="str">
        <f>IF(V16752="","",MAX(BC$1:BC16751)+1)</f>
        <v/>
      </c>
    </row>
    <row r="16753" spans="21:55">
      <c r="U16753" s="17" t="b">
        <f t="shared" si="1605"/>
        <v>0</v>
      </c>
      <c r="V16753" s="9" t="str">
        <f t="shared" si="1606"/>
        <v/>
      </c>
      <c r="W16753" s="9" t="str">
        <f t="shared" si="1607"/>
        <v/>
      </c>
      <c r="X16753" s="9" t="str">
        <f t="shared" si="1608"/>
        <v/>
      </c>
      <c r="BC16753" s="9" t="str">
        <f>IF(V16753="","",MAX(BC$1:BC16752)+1)</f>
        <v/>
      </c>
    </row>
    <row r="16754" spans="21:55">
      <c r="U16754" s="17" t="b">
        <f t="shared" si="1605"/>
        <v>0</v>
      </c>
      <c r="V16754" s="9" t="str">
        <f t="shared" si="1606"/>
        <v/>
      </c>
      <c r="W16754" s="9" t="str">
        <f t="shared" si="1607"/>
        <v/>
      </c>
      <c r="X16754" s="9" t="str">
        <f t="shared" si="1608"/>
        <v/>
      </c>
      <c r="BC16754" s="9" t="str">
        <f>IF(V16754="","",MAX(BC$1:BC16753)+1)</f>
        <v/>
      </c>
    </row>
    <row r="16755" spans="21:55">
      <c r="U16755" s="17" t="b">
        <f t="shared" si="1605"/>
        <v>0</v>
      </c>
      <c r="V16755" s="9" t="str">
        <f t="shared" si="1606"/>
        <v/>
      </c>
      <c r="W16755" s="9" t="str">
        <f t="shared" si="1607"/>
        <v/>
      </c>
      <c r="X16755" s="9" t="str">
        <f t="shared" si="1608"/>
        <v/>
      </c>
      <c r="BC16755" s="9" t="str">
        <f>IF(V16755="","",MAX(BC$1:BC16754)+1)</f>
        <v/>
      </c>
    </row>
    <row r="16756" spans="21:55">
      <c r="U16756" s="17" t="b">
        <f t="shared" si="1605"/>
        <v>0</v>
      </c>
      <c r="V16756" s="9" t="str">
        <f t="shared" si="1606"/>
        <v/>
      </c>
      <c r="W16756" s="9" t="str">
        <f t="shared" si="1607"/>
        <v/>
      </c>
      <c r="X16756" s="9" t="str">
        <f t="shared" si="1608"/>
        <v/>
      </c>
      <c r="BC16756" s="9" t="str">
        <f>IF(V16756="","",MAX(BC$1:BC16755)+1)</f>
        <v/>
      </c>
    </row>
    <row r="16757" spans="21:55">
      <c r="U16757" s="17" t="b">
        <f t="shared" si="1605"/>
        <v>0</v>
      </c>
      <c r="V16757" s="9" t="str">
        <f t="shared" si="1606"/>
        <v/>
      </c>
      <c r="W16757" s="9" t="str">
        <f t="shared" si="1607"/>
        <v/>
      </c>
      <c r="X16757" s="9" t="str">
        <f t="shared" si="1608"/>
        <v/>
      </c>
      <c r="BC16757" s="9" t="str">
        <f>IF(V16757="","",MAX(BC$1:BC16756)+1)</f>
        <v/>
      </c>
    </row>
    <row r="16758" spans="21:55">
      <c r="U16758" s="17" t="b">
        <f t="shared" si="1605"/>
        <v>0</v>
      </c>
      <c r="V16758" s="9" t="str">
        <f t="shared" si="1606"/>
        <v/>
      </c>
      <c r="W16758" s="9" t="str">
        <f t="shared" si="1607"/>
        <v/>
      </c>
      <c r="X16758" s="9" t="str">
        <f t="shared" si="1608"/>
        <v/>
      </c>
      <c r="BC16758" s="9" t="str">
        <f>IF(V16758="","",MAX(BC$1:BC16757)+1)</f>
        <v/>
      </c>
    </row>
    <row r="16759" spans="21:55">
      <c r="U16759" s="17" t="b">
        <f t="shared" si="1605"/>
        <v>0</v>
      </c>
      <c r="V16759" s="9" t="str">
        <f t="shared" si="1606"/>
        <v/>
      </c>
      <c r="W16759" s="9" t="str">
        <f t="shared" si="1607"/>
        <v/>
      </c>
      <c r="X16759" s="9" t="str">
        <f t="shared" si="1608"/>
        <v/>
      </c>
      <c r="BC16759" s="9" t="str">
        <f>IF(V16759="","",MAX(BC$1:BC16758)+1)</f>
        <v/>
      </c>
    </row>
    <row r="16760" spans="21:55">
      <c r="U16760" s="17" t="b">
        <f t="shared" si="1605"/>
        <v>0</v>
      </c>
      <c r="V16760" s="9" t="str">
        <f t="shared" si="1606"/>
        <v/>
      </c>
      <c r="W16760" s="9" t="str">
        <f t="shared" si="1607"/>
        <v/>
      </c>
      <c r="X16760" s="9" t="str">
        <f t="shared" si="1608"/>
        <v/>
      </c>
      <c r="BC16760" s="9" t="str">
        <f>IF(V16760="","",MAX(BC$1:BC16759)+1)</f>
        <v/>
      </c>
    </row>
    <row r="16761" spans="21:55">
      <c r="U16761" s="17" t="b">
        <f t="shared" si="1605"/>
        <v>0</v>
      </c>
      <c r="V16761" s="9" t="str">
        <f t="shared" si="1606"/>
        <v/>
      </c>
      <c r="W16761" s="9" t="str">
        <f t="shared" si="1607"/>
        <v/>
      </c>
      <c r="X16761" s="9" t="str">
        <f t="shared" si="1608"/>
        <v/>
      </c>
      <c r="BC16761" s="9" t="str">
        <f>IF(V16761="","",MAX(BC$1:BC16760)+1)</f>
        <v/>
      </c>
    </row>
    <row r="16762" spans="21:55">
      <c r="U16762" s="17" t="b">
        <f t="shared" si="1605"/>
        <v>0</v>
      </c>
      <c r="V16762" s="9" t="str">
        <f t="shared" si="1606"/>
        <v/>
      </c>
      <c r="W16762" s="9" t="str">
        <f t="shared" si="1607"/>
        <v/>
      </c>
      <c r="X16762" s="9" t="str">
        <f t="shared" si="1608"/>
        <v/>
      </c>
      <c r="BC16762" s="9" t="str">
        <f>IF(V16762="","",MAX(BC$1:BC16761)+1)</f>
        <v/>
      </c>
    </row>
    <row r="16763" spans="21:55">
      <c r="U16763" s="17" t="b">
        <f t="shared" si="1605"/>
        <v>0</v>
      </c>
      <c r="V16763" s="9" t="str">
        <f t="shared" si="1606"/>
        <v/>
      </c>
      <c r="W16763" s="9" t="str">
        <f t="shared" si="1607"/>
        <v/>
      </c>
      <c r="X16763" s="9" t="str">
        <f t="shared" si="1608"/>
        <v/>
      </c>
      <c r="BC16763" s="9" t="str">
        <f>IF(V16763="","",MAX(BC$1:BC16762)+1)</f>
        <v/>
      </c>
    </row>
    <row r="16764" spans="21:55">
      <c r="U16764" s="17" t="b">
        <f t="shared" si="1605"/>
        <v>0</v>
      </c>
      <c r="V16764" s="9" t="str">
        <f t="shared" si="1606"/>
        <v/>
      </c>
      <c r="W16764" s="9" t="str">
        <f t="shared" si="1607"/>
        <v/>
      </c>
      <c r="X16764" s="9" t="str">
        <f t="shared" si="1608"/>
        <v/>
      </c>
      <c r="BC16764" s="9" t="str">
        <f>IF(V16764="","",MAX(BC$1:BC16763)+1)</f>
        <v/>
      </c>
    </row>
    <row r="16765" spans="21:55">
      <c r="U16765" s="17" t="b">
        <f t="shared" si="1605"/>
        <v>0</v>
      </c>
      <c r="V16765" s="9" t="str">
        <f t="shared" si="1606"/>
        <v/>
      </c>
      <c r="W16765" s="9" t="str">
        <f t="shared" si="1607"/>
        <v/>
      </c>
      <c r="X16765" s="9" t="str">
        <f t="shared" si="1608"/>
        <v/>
      </c>
      <c r="BC16765" s="9" t="str">
        <f>IF(V16765="","",MAX(BC$1:BC16764)+1)</f>
        <v/>
      </c>
    </row>
    <row r="16766" spans="21:55">
      <c r="U16766" s="17" t="b">
        <f t="shared" si="1605"/>
        <v>0</v>
      </c>
      <c r="V16766" s="9" t="str">
        <f t="shared" si="1606"/>
        <v/>
      </c>
      <c r="W16766" s="9" t="str">
        <f t="shared" si="1607"/>
        <v/>
      </c>
      <c r="X16766" s="9" t="str">
        <f t="shared" si="1608"/>
        <v/>
      </c>
      <c r="BC16766" s="9" t="str">
        <f>IF(V16766="","",MAX(BC$1:BC16765)+1)</f>
        <v/>
      </c>
    </row>
    <row r="16767" spans="21:55">
      <c r="U16767" s="17" t="b">
        <f t="shared" si="1605"/>
        <v>0</v>
      </c>
      <c r="V16767" s="9" t="str">
        <f t="shared" si="1606"/>
        <v/>
      </c>
      <c r="W16767" s="9" t="str">
        <f t="shared" si="1607"/>
        <v/>
      </c>
      <c r="X16767" s="9" t="str">
        <f t="shared" si="1608"/>
        <v/>
      </c>
      <c r="BC16767" s="9" t="str">
        <f>IF(V16767="","",MAX(BC$1:BC16766)+1)</f>
        <v/>
      </c>
    </row>
    <row r="16768" spans="21:55">
      <c r="U16768" s="17" t="b">
        <f t="shared" si="1605"/>
        <v>0</v>
      </c>
      <c r="V16768" s="9" t="str">
        <f t="shared" si="1606"/>
        <v/>
      </c>
      <c r="W16768" s="9" t="str">
        <f t="shared" si="1607"/>
        <v/>
      </c>
      <c r="X16768" s="9" t="str">
        <f t="shared" si="1608"/>
        <v/>
      </c>
      <c r="BC16768" s="9" t="str">
        <f>IF(V16768="","",MAX(BC$1:BC16767)+1)</f>
        <v/>
      </c>
    </row>
    <row r="16769" spans="21:55">
      <c r="U16769" s="17" t="b">
        <f t="shared" si="1605"/>
        <v>0</v>
      </c>
      <c r="V16769" s="9" t="str">
        <f t="shared" si="1606"/>
        <v/>
      </c>
      <c r="W16769" s="9" t="str">
        <f t="shared" si="1607"/>
        <v/>
      </c>
      <c r="X16769" s="9" t="str">
        <f t="shared" si="1608"/>
        <v/>
      </c>
      <c r="BC16769" s="9" t="str">
        <f>IF(V16769="","",MAX(BC$1:BC16768)+1)</f>
        <v/>
      </c>
    </row>
    <row r="16770" spans="21:55">
      <c r="U16770" s="17" t="b">
        <f t="shared" ref="U16770:U16833" si="1609">AND(ISNUMBER(SEARCH("(rs",N16770)),NOT(ISNUMBER(SEARCH("oxidation",N16770))),NOT(ISNUMBER(SEARCH("deamidated",N16770))),NOT(ISNUMBER(SEARCH("ammonia",N16770))),NOT(ISNUMBER(SEARCH("acetyl",N16770))),NOT(ISNUMBER(SEARCH("phospho",N16770))),NOT(ISNUMBER(SEARCH("dehydrated",N16770))))</f>
        <v>0</v>
      </c>
      <c r="V16770" s="9" t="str">
        <f t="shared" ref="V16770:V16833" si="1610">IF(U16770=TRUE, IF(ISNUMBER(SEARCH(":",P16770))=TRUE, LEFT(P16770,FIND(":",P16770)-1),P16770), "")</f>
        <v/>
      </c>
      <c r="W16770" s="9" t="str">
        <f t="shared" ref="W16770:W16833" si="1611">IF(U16770=TRUE,IF(ISNUMBER(SEARCH("Carb",N16770))=TRUE,MID(LEFT(N16770,FIND("#",N16770)-1),FIND(CHAR(1),SUBSTITUTE(N16770," ",CHAR(1),(LEN(N16770)-LEN(SUBSTITUTE(N16770," ","")))-1))+1,LEN(N16770)),LEFT(N16770,FIND("#",N16770)-1)),"")</f>
        <v/>
      </c>
      <c r="X16770" s="9" t="str">
        <f t="shared" si="1608"/>
        <v/>
      </c>
      <c r="BC16770" s="9" t="str">
        <f>IF(V16770="","",MAX(BC$1:BC16769)+1)</f>
        <v/>
      </c>
    </row>
    <row r="16771" spans="21:55">
      <c r="U16771" s="17" t="b">
        <f t="shared" si="1609"/>
        <v>0</v>
      </c>
      <c r="V16771" s="9" t="str">
        <f t="shared" si="1610"/>
        <v/>
      </c>
      <c r="W16771" s="9" t="str">
        <f t="shared" si="1611"/>
        <v/>
      </c>
      <c r="X16771" s="9" t="str">
        <f t="shared" si="1608"/>
        <v/>
      </c>
      <c r="BC16771" s="9" t="str">
        <f>IF(V16771="","",MAX(BC$1:BC16770)+1)</f>
        <v/>
      </c>
    </row>
    <row r="16772" spans="21:55">
      <c r="U16772" s="17" t="b">
        <f t="shared" si="1609"/>
        <v>0</v>
      </c>
      <c r="V16772" s="9" t="str">
        <f t="shared" si="1610"/>
        <v/>
      </c>
      <c r="W16772" s="9" t="str">
        <f t="shared" si="1611"/>
        <v/>
      </c>
      <c r="X16772" s="9" t="str">
        <f t="shared" si="1608"/>
        <v/>
      </c>
      <c r="BC16772" s="9" t="str">
        <f>IF(V16772="","",MAX(BC$1:BC16771)+1)</f>
        <v/>
      </c>
    </row>
    <row r="16773" spans="21:55">
      <c r="U16773" s="17" t="b">
        <f t="shared" si="1609"/>
        <v>0</v>
      </c>
      <c r="V16773" s="9" t="str">
        <f t="shared" si="1610"/>
        <v/>
      </c>
      <c r="W16773" s="9" t="str">
        <f t="shared" si="1611"/>
        <v/>
      </c>
      <c r="X16773" s="9" t="str">
        <f t="shared" si="1608"/>
        <v/>
      </c>
      <c r="BC16773" s="9" t="str">
        <f>IF(V16773="","",MAX(BC$1:BC16772)+1)</f>
        <v/>
      </c>
    </row>
    <row r="16774" spans="21:55">
      <c r="U16774" s="17" t="b">
        <f t="shared" si="1609"/>
        <v>0</v>
      </c>
      <c r="V16774" s="9" t="str">
        <f t="shared" si="1610"/>
        <v/>
      </c>
      <c r="W16774" s="9" t="str">
        <f t="shared" si="1611"/>
        <v/>
      </c>
      <c r="X16774" s="9" t="str">
        <f t="shared" si="1608"/>
        <v/>
      </c>
      <c r="BC16774" s="9" t="str">
        <f>IF(V16774="","",MAX(BC$1:BC16773)+1)</f>
        <v/>
      </c>
    </row>
    <row r="16775" spans="21:55">
      <c r="U16775" s="17" t="b">
        <f t="shared" si="1609"/>
        <v>0</v>
      </c>
      <c r="V16775" s="9" t="str">
        <f t="shared" si="1610"/>
        <v/>
      </c>
      <c r="W16775" s="9" t="str">
        <f t="shared" si="1611"/>
        <v/>
      </c>
      <c r="X16775" s="9" t="str">
        <f t="shared" si="1608"/>
        <v/>
      </c>
      <c r="BC16775" s="9" t="str">
        <f>IF(V16775="","",MAX(BC$1:BC16774)+1)</f>
        <v/>
      </c>
    </row>
    <row r="16776" spans="21:55">
      <c r="U16776" s="17" t="b">
        <f t="shared" si="1609"/>
        <v>0</v>
      </c>
      <c r="V16776" s="9" t="str">
        <f t="shared" si="1610"/>
        <v/>
      </c>
      <c r="W16776" s="9" t="str">
        <f t="shared" si="1611"/>
        <v/>
      </c>
      <c r="X16776" s="9" t="str">
        <f t="shared" si="1608"/>
        <v/>
      </c>
      <c r="BC16776" s="9" t="str">
        <f>IF(V16776="","",MAX(BC$1:BC16775)+1)</f>
        <v/>
      </c>
    </row>
    <row r="16777" spans="21:55">
      <c r="U16777" s="17" t="b">
        <f t="shared" si="1609"/>
        <v>0</v>
      </c>
      <c r="V16777" s="9" t="str">
        <f t="shared" si="1610"/>
        <v/>
      </c>
      <c r="W16777" s="9" t="str">
        <f t="shared" si="1611"/>
        <v/>
      </c>
      <c r="X16777" s="9" t="str">
        <f t="shared" si="1608"/>
        <v/>
      </c>
      <c r="BC16777" s="9" t="str">
        <f>IF(V16777="","",MAX(BC$1:BC16776)+1)</f>
        <v/>
      </c>
    </row>
    <row r="16778" spans="21:55">
      <c r="U16778" s="17" t="b">
        <f t="shared" si="1609"/>
        <v>0</v>
      </c>
      <c r="V16778" s="9" t="str">
        <f t="shared" si="1610"/>
        <v/>
      </c>
      <c r="W16778" s="9" t="str">
        <f t="shared" si="1611"/>
        <v/>
      </c>
      <c r="X16778" s="9" t="str">
        <f t="shared" si="1608"/>
        <v/>
      </c>
      <c r="BC16778" s="9" t="str">
        <f>IF(V16778="","",MAX(BC$1:BC16777)+1)</f>
        <v/>
      </c>
    </row>
    <row r="16779" spans="21:55">
      <c r="U16779" s="17" t="b">
        <f t="shared" si="1609"/>
        <v>0</v>
      </c>
      <c r="V16779" s="9" t="str">
        <f t="shared" si="1610"/>
        <v/>
      </c>
      <c r="W16779" s="9" t="str">
        <f t="shared" si="1611"/>
        <v/>
      </c>
      <c r="X16779" s="9" t="str">
        <f t="shared" si="1608"/>
        <v/>
      </c>
      <c r="BC16779" s="9" t="str">
        <f>IF(V16779="","",MAX(BC$1:BC16778)+1)</f>
        <v/>
      </c>
    </row>
    <row r="16780" spans="21:55">
      <c r="U16780" s="17" t="b">
        <f t="shared" si="1609"/>
        <v>0</v>
      </c>
      <c r="V16780" s="9" t="str">
        <f t="shared" si="1610"/>
        <v/>
      </c>
      <c r="W16780" s="9" t="str">
        <f t="shared" si="1611"/>
        <v/>
      </c>
      <c r="X16780" s="9" t="str">
        <f t="shared" si="1608"/>
        <v/>
      </c>
      <c r="BC16780" s="9" t="str">
        <f>IF(V16780="","",MAX(BC$1:BC16779)+1)</f>
        <v/>
      </c>
    </row>
    <row r="16781" spans="21:55">
      <c r="U16781" s="17" t="b">
        <f t="shared" si="1609"/>
        <v>0</v>
      </c>
      <c r="V16781" s="9" t="str">
        <f t="shared" si="1610"/>
        <v/>
      </c>
      <c r="W16781" s="9" t="str">
        <f t="shared" si="1611"/>
        <v/>
      </c>
      <c r="X16781" s="9" t="str">
        <f t="shared" si="1608"/>
        <v/>
      </c>
      <c r="BC16781" s="9" t="str">
        <f>IF(V16781="","",MAX(BC$1:BC16780)+1)</f>
        <v/>
      </c>
    </row>
    <row r="16782" spans="21:55">
      <c r="U16782" s="17" t="b">
        <f t="shared" si="1609"/>
        <v>0</v>
      </c>
      <c r="V16782" s="9" t="str">
        <f t="shared" si="1610"/>
        <v/>
      </c>
      <c r="W16782" s="9" t="str">
        <f t="shared" si="1611"/>
        <v/>
      </c>
      <c r="X16782" s="9" t="str">
        <f t="shared" si="1608"/>
        <v/>
      </c>
      <c r="BC16782" s="9" t="str">
        <f>IF(V16782="","",MAX(BC$1:BC16781)+1)</f>
        <v/>
      </c>
    </row>
    <row r="16783" spans="21:55">
      <c r="U16783" s="17" t="b">
        <f t="shared" si="1609"/>
        <v>0</v>
      </c>
      <c r="V16783" s="9" t="str">
        <f t="shared" si="1610"/>
        <v/>
      </c>
      <c r="W16783" s="9" t="str">
        <f t="shared" si="1611"/>
        <v/>
      </c>
      <c r="X16783" s="9" t="str">
        <f t="shared" si="1608"/>
        <v/>
      </c>
      <c r="BC16783" s="9" t="str">
        <f>IF(V16783="","",MAX(BC$1:BC16782)+1)</f>
        <v/>
      </c>
    </row>
    <row r="16784" spans="21:55">
      <c r="U16784" s="17" t="b">
        <f t="shared" si="1609"/>
        <v>0</v>
      </c>
      <c r="V16784" s="9" t="str">
        <f t="shared" si="1610"/>
        <v/>
      </c>
      <c r="W16784" s="9" t="str">
        <f t="shared" si="1611"/>
        <v/>
      </c>
      <c r="X16784" s="9" t="str">
        <f t="shared" si="1608"/>
        <v/>
      </c>
      <c r="BC16784" s="9" t="str">
        <f>IF(V16784="","",MAX(BC$1:BC16783)+1)</f>
        <v/>
      </c>
    </row>
    <row r="16785" spans="21:55">
      <c r="U16785" s="17" t="b">
        <f t="shared" si="1609"/>
        <v>0</v>
      </c>
      <c r="V16785" s="9" t="str">
        <f t="shared" si="1610"/>
        <v/>
      </c>
      <c r="W16785" s="9" t="str">
        <f t="shared" si="1611"/>
        <v/>
      </c>
      <c r="X16785" s="9" t="str">
        <f t="shared" si="1608"/>
        <v/>
      </c>
      <c r="BC16785" s="9" t="str">
        <f>IF(V16785="","",MAX(BC$1:BC16784)+1)</f>
        <v/>
      </c>
    </row>
    <row r="16786" spans="21:55">
      <c r="U16786" s="17" t="b">
        <f t="shared" si="1609"/>
        <v>0</v>
      </c>
      <c r="V16786" s="9" t="str">
        <f t="shared" si="1610"/>
        <v/>
      </c>
      <c r="W16786" s="9" t="str">
        <f t="shared" si="1611"/>
        <v/>
      </c>
      <c r="X16786" s="9" t="str">
        <f t="shared" si="1608"/>
        <v/>
      </c>
      <c r="BC16786" s="9" t="str">
        <f>IF(V16786="","",MAX(BC$1:BC16785)+1)</f>
        <v/>
      </c>
    </row>
    <row r="16787" spans="21:55">
      <c r="U16787" s="17" t="b">
        <f t="shared" si="1609"/>
        <v>0</v>
      </c>
      <c r="V16787" s="9" t="str">
        <f t="shared" si="1610"/>
        <v/>
      </c>
      <c r="W16787" s="9" t="str">
        <f t="shared" si="1611"/>
        <v/>
      </c>
      <c r="X16787" s="9" t="str">
        <f t="shared" si="1608"/>
        <v/>
      </c>
      <c r="BC16787" s="9" t="str">
        <f>IF(V16787="","",MAX(BC$1:BC16786)+1)</f>
        <v/>
      </c>
    </row>
    <row r="16788" spans="21:55">
      <c r="U16788" s="17" t="b">
        <f t="shared" si="1609"/>
        <v>0</v>
      </c>
      <c r="V16788" s="9" t="str">
        <f t="shared" si="1610"/>
        <v/>
      </c>
      <c r="W16788" s="9" t="str">
        <f t="shared" si="1611"/>
        <v/>
      </c>
      <c r="X16788" s="9" t="str">
        <f t="shared" si="1608"/>
        <v/>
      </c>
      <c r="BC16788" s="9" t="str">
        <f>IF(V16788="","",MAX(BC$1:BC16787)+1)</f>
        <v/>
      </c>
    </row>
    <row r="16789" spans="21:55">
      <c r="U16789" s="17" t="b">
        <f t="shared" si="1609"/>
        <v>0</v>
      </c>
      <c r="V16789" s="9" t="str">
        <f t="shared" si="1610"/>
        <v/>
      </c>
      <c r="W16789" s="9" t="str">
        <f t="shared" si="1611"/>
        <v/>
      </c>
      <c r="X16789" s="9" t="str">
        <f t="shared" si="1608"/>
        <v/>
      </c>
      <c r="BC16789" s="9" t="str">
        <f>IF(V16789="","",MAX(BC$1:BC16788)+1)</f>
        <v/>
      </c>
    </row>
    <row r="16790" spans="21:55">
      <c r="U16790" s="17" t="b">
        <f t="shared" si="1609"/>
        <v>0</v>
      </c>
      <c r="V16790" s="9" t="str">
        <f t="shared" si="1610"/>
        <v/>
      </c>
      <c r="W16790" s="9" t="str">
        <f t="shared" si="1611"/>
        <v/>
      </c>
      <c r="X16790" s="9" t="str">
        <f t="shared" si="1608"/>
        <v/>
      </c>
      <c r="BC16790" s="9" t="str">
        <f>IF(V16790="","",MAX(BC$1:BC16789)+1)</f>
        <v/>
      </c>
    </row>
    <row r="16791" spans="21:55">
      <c r="U16791" s="17" t="b">
        <f t="shared" si="1609"/>
        <v>0</v>
      </c>
      <c r="V16791" s="9" t="str">
        <f t="shared" si="1610"/>
        <v/>
      </c>
      <c r="W16791" s="9" t="str">
        <f t="shared" si="1611"/>
        <v/>
      </c>
      <c r="X16791" s="9" t="str">
        <f t="shared" si="1608"/>
        <v/>
      </c>
      <c r="BC16791" s="9" t="str">
        <f>IF(V16791="","",MAX(BC$1:BC16790)+1)</f>
        <v/>
      </c>
    </row>
    <row r="16792" spans="21:55">
      <c r="U16792" s="17" t="b">
        <f t="shared" si="1609"/>
        <v>0</v>
      </c>
      <c r="V16792" s="9" t="str">
        <f t="shared" si="1610"/>
        <v/>
      </c>
      <c r="W16792" s="9" t="str">
        <f t="shared" si="1611"/>
        <v/>
      </c>
      <c r="X16792" s="9" t="str">
        <f t="shared" si="1608"/>
        <v/>
      </c>
      <c r="BC16792" s="9" t="str">
        <f>IF(V16792="","",MAX(BC$1:BC16791)+1)</f>
        <v/>
      </c>
    </row>
    <row r="16793" spans="21:55">
      <c r="U16793" s="17" t="b">
        <f t="shared" si="1609"/>
        <v>0</v>
      </c>
      <c r="V16793" s="9" t="str">
        <f t="shared" si="1610"/>
        <v/>
      </c>
      <c r="W16793" s="9" t="str">
        <f t="shared" si="1611"/>
        <v/>
      </c>
      <c r="X16793" s="9" t="str">
        <f t="shared" si="1608"/>
        <v/>
      </c>
      <c r="BC16793" s="9" t="str">
        <f>IF(V16793="","",MAX(BC$1:BC16792)+1)</f>
        <v/>
      </c>
    </row>
    <row r="16794" spans="21:55">
      <c r="U16794" s="17" t="b">
        <f t="shared" si="1609"/>
        <v>0</v>
      </c>
      <c r="V16794" s="9" t="str">
        <f t="shared" si="1610"/>
        <v/>
      </c>
      <c r="W16794" s="9" t="str">
        <f t="shared" si="1611"/>
        <v/>
      </c>
      <c r="X16794" s="9" t="str">
        <f t="shared" si="1608"/>
        <v/>
      </c>
      <c r="BC16794" s="9" t="str">
        <f>IF(V16794="","",MAX(BC$1:BC16793)+1)</f>
        <v/>
      </c>
    </row>
    <row r="16795" spans="21:55">
      <c r="U16795" s="17" t="b">
        <f t="shared" si="1609"/>
        <v>0</v>
      </c>
      <c r="V16795" s="9" t="str">
        <f t="shared" si="1610"/>
        <v/>
      </c>
      <c r="W16795" s="9" t="str">
        <f t="shared" si="1611"/>
        <v/>
      </c>
      <c r="X16795" s="9" t="str">
        <f t="shared" si="1608"/>
        <v/>
      </c>
      <c r="BC16795" s="9" t="str">
        <f>IF(V16795="","",MAX(BC$1:BC16794)+1)</f>
        <v/>
      </c>
    </row>
    <row r="16796" spans="21:55">
      <c r="U16796" s="17" t="b">
        <f t="shared" si="1609"/>
        <v>0</v>
      </c>
      <c r="V16796" s="9" t="str">
        <f t="shared" si="1610"/>
        <v/>
      </c>
      <c r="W16796" s="9" t="str">
        <f t="shared" si="1611"/>
        <v/>
      </c>
      <c r="X16796" s="9" t="str">
        <f t="shared" si="1608"/>
        <v/>
      </c>
      <c r="BC16796" s="9" t="str">
        <f>IF(V16796="","",MAX(BC$1:BC16795)+1)</f>
        <v/>
      </c>
    </row>
    <row r="16797" spans="21:55">
      <c r="U16797" s="17" t="b">
        <f t="shared" si="1609"/>
        <v>0</v>
      </c>
      <c r="V16797" s="9" t="str">
        <f t="shared" si="1610"/>
        <v/>
      </c>
      <c r="W16797" s="9" t="str">
        <f t="shared" si="1611"/>
        <v/>
      </c>
      <c r="X16797" s="9" t="str">
        <f t="shared" si="1608"/>
        <v/>
      </c>
      <c r="BC16797" s="9" t="str">
        <f>IF(V16797="","",MAX(BC$1:BC16796)+1)</f>
        <v/>
      </c>
    </row>
    <row r="16798" spans="21:55">
      <c r="U16798" s="17" t="b">
        <f t="shared" si="1609"/>
        <v>0</v>
      </c>
      <c r="V16798" s="9" t="str">
        <f t="shared" si="1610"/>
        <v/>
      </c>
      <c r="W16798" s="9" t="str">
        <f t="shared" si="1611"/>
        <v/>
      </c>
      <c r="X16798" s="9" t="str">
        <f t="shared" ref="X16798:X16861" si="1612">IF(U16798=TRUE, MID(LEFT(N16798,FIND(")",N16798)-1),FIND("(",N16798)+1,LEN(N16798)), "")</f>
        <v/>
      </c>
      <c r="BC16798" s="9" t="str">
        <f>IF(V16798="","",MAX(BC$1:BC16797)+1)</f>
        <v/>
      </c>
    </row>
    <row r="16799" spans="21:55">
      <c r="U16799" s="17" t="b">
        <f t="shared" si="1609"/>
        <v>0</v>
      </c>
      <c r="V16799" s="9" t="str">
        <f t="shared" si="1610"/>
        <v/>
      </c>
      <c r="W16799" s="9" t="str">
        <f t="shared" si="1611"/>
        <v/>
      </c>
      <c r="X16799" s="9" t="str">
        <f t="shared" si="1612"/>
        <v/>
      </c>
      <c r="BC16799" s="9" t="str">
        <f>IF(V16799="","",MAX(BC$1:BC16798)+1)</f>
        <v/>
      </c>
    </row>
    <row r="16800" spans="21:55">
      <c r="U16800" s="17" t="b">
        <f t="shared" si="1609"/>
        <v>0</v>
      </c>
      <c r="V16800" s="9" t="str">
        <f t="shared" si="1610"/>
        <v/>
      </c>
      <c r="W16800" s="9" t="str">
        <f t="shared" si="1611"/>
        <v/>
      </c>
      <c r="X16800" s="9" t="str">
        <f t="shared" si="1612"/>
        <v/>
      </c>
      <c r="BC16800" s="9" t="str">
        <f>IF(V16800="","",MAX(BC$1:BC16799)+1)</f>
        <v/>
      </c>
    </row>
    <row r="16801" spans="21:55">
      <c r="U16801" s="17" t="b">
        <f t="shared" si="1609"/>
        <v>0</v>
      </c>
      <c r="V16801" s="9" t="str">
        <f t="shared" si="1610"/>
        <v/>
      </c>
      <c r="W16801" s="9" t="str">
        <f t="shared" si="1611"/>
        <v/>
      </c>
      <c r="X16801" s="9" t="str">
        <f t="shared" si="1612"/>
        <v/>
      </c>
      <c r="BC16801" s="9" t="str">
        <f>IF(V16801="","",MAX(BC$1:BC16800)+1)</f>
        <v/>
      </c>
    </row>
    <row r="16802" spans="21:55">
      <c r="U16802" s="17" t="b">
        <f t="shared" si="1609"/>
        <v>0</v>
      </c>
      <c r="V16802" s="9" t="str">
        <f t="shared" si="1610"/>
        <v/>
      </c>
      <c r="W16802" s="9" t="str">
        <f t="shared" si="1611"/>
        <v/>
      </c>
      <c r="X16802" s="9" t="str">
        <f t="shared" si="1612"/>
        <v/>
      </c>
      <c r="BC16802" s="9" t="str">
        <f>IF(V16802="","",MAX(BC$1:BC16801)+1)</f>
        <v/>
      </c>
    </row>
    <row r="16803" spans="21:55">
      <c r="U16803" s="17" t="b">
        <f t="shared" si="1609"/>
        <v>0</v>
      </c>
      <c r="V16803" s="9" t="str">
        <f t="shared" si="1610"/>
        <v/>
      </c>
      <c r="W16803" s="9" t="str">
        <f t="shared" si="1611"/>
        <v/>
      </c>
      <c r="X16803" s="9" t="str">
        <f t="shared" si="1612"/>
        <v/>
      </c>
      <c r="BC16803" s="9" t="str">
        <f>IF(V16803="","",MAX(BC$1:BC16802)+1)</f>
        <v/>
      </c>
    </row>
    <row r="16804" spans="21:55">
      <c r="U16804" s="17" t="b">
        <f t="shared" si="1609"/>
        <v>0</v>
      </c>
      <c r="V16804" s="9" t="str">
        <f t="shared" si="1610"/>
        <v/>
      </c>
      <c r="W16804" s="9" t="str">
        <f t="shared" si="1611"/>
        <v/>
      </c>
      <c r="X16804" s="9" t="str">
        <f t="shared" si="1612"/>
        <v/>
      </c>
      <c r="BC16804" s="9" t="str">
        <f>IF(V16804="","",MAX(BC$1:BC16803)+1)</f>
        <v/>
      </c>
    </row>
    <row r="16805" spans="21:55">
      <c r="U16805" s="17" t="b">
        <f t="shared" si="1609"/>
        <v>0</v>
      </c>
      <c r="V16805" s="9" t="str">
        <f t="shared" si="1610"/>
        <v/>
      </c>
      <c r="W16805" s="9" t="str">
        <f t="shared" si="1611"/>
        <v/>
      </c>
      <c r="X16805" s="9" t="str">
        <f t="shared" si="1612"/>
        <v/>
      </c>
      <c r="BC16805" s="9" t="str">
        <f>IF(V16805="","",MAX(BC$1:BC16804)+1)</f>
        <v/>
      </c>
    </row>
    <row r="16806" spans="21:55">
      <c r="U16806" s="17" t="b">
        <f t="shared" si="1609"/>
        <v>0</v>
      </c>
      <c r="V16806" s="9" t="str">
        <f t="shared" si="1610"/>
        <v/>
      </c>
      <c r="W16806" s="9" t="str">
        <f t="shared" si="1611"/>
        <v/>
      </c>
      <c r="X16806" s="9" t="str">
        <f t="shared" si="1612"/>
        <v/>
      </c>
      <c r="BC16806" s="9" t="str">
        <f>IF(V16806="","",MAX(BC$1:BC16805)+1)</f>
        <v/>
      </c>
    </row>
    <row r="16807" spans="21:55">
      <c r="U16807" s="17" t="b">
        <f t="shared" si="1609"/>
        <v>0</v>
      </c>
      <c r="V16807" s="9" t="str">
        <f t="shared" si="1610"/>
        <v/>
      </c>
      <c r="W16807" s="9" t="str">
        <f t="shared" si="1611"/>
        <v/>
      </c>
      <c r="X16807" s="9" t="str">
        <f t="shared" si="1612"/>
        <v/>
      </c>
      <c r="BC16807" s="9" t="str">
        <f>IF(V16807="","",MAX(BC$1:BC16806)+1)</f>
        <v/>
      </c>
    </row>
    <row r="16808" spans="21:55">
      <c r="U16808" s="17" t="b">
        <f t="shared" si="1609"/>
        <v>0</v>
      </c>
      <c r="V16808" s="9" t="str">
        <f t="shared" si="1610"/>
        <v/>
      </c>
      <c r="W16808" s="9" t="str">
        <f t="shared" si="1611"/>
        <v/>
      </c>
      <c r="X16808" s="9" t="str">
        <f t="shared" si="1612"/>
        <v/>
      </c>
      <c r="BC16808" s="9" t="str">
        <f>IF(V16808="","",MAX(BC$1:BC16807)+1)</f>
        <v/>
      </c>
    </row>
    <row r="16809" spans="21:55">
      <c r="U16809" s="17" t="b">
        <f t="shared" si="1609"/>
        <v>0</v>
      </c>
      <c r="V16809" s="9" t="str">
        <f t="shared" si="1610"/>
        <v/>
      </c>
      <c r="W16809" s="9" t="str">
        <f t="shared" si="1611"/>
        <v/>
      </c>
      <c r="X16809" s="9" t="str">
        <f t="shared" si="1612"/>
        <v/>
      </c>
      <c r="BC16809" s="9" t="str">
        <f>IF(V16809="","",MAX(BC$1:BC16808)+1)</f>
        <v/>
      </c>
    </row>
    <row r="16810" spans="21:55">
      <c r="U16810" s="17" t="b">
        <f t="shared" si="1609"/>
        <v>0</v>
      </c>
      <c r="V16810" s="9" t="str">
        <f t="shared" si="1610"/>
        <v/>
      </c>
      <c r="W16810" s="9" t="str">
        <f t="shared" si="1611"/>
        <v/>
      </c>
      <c r="X16810" s="9" t="str">
        <f t="shared" si="1612"/>
        <v/>
      </c>
      <c r="BC16810" s="9" t="str">
        <f>IF(V16810="","",MAX(BC$1:BC16809)+1)</f>
        <v/>
      </c>
    </row>
    <row r="16811" spans="21:55">
      <c r="U16811" s="17" t="b">
        <f t="shared" si="1609"/>
        <v>0</v>
      </c>
      <c r="V16811" s="9" t="str">
        <f t="shared" si="1610"/>
        <v/>
      </c>
      <c r="W16811" s="9" t="str">
        <f t="shared" si="1611"/>
        <v/>
      </c>
      <c r="X16811" s="9" t="str">
        <f t="shared" si="1612"/>
        <v/>
      </c>
      <c r="BC16811" s="9" t="str">
        <f>IF(V16811="","",MAX(BC$1:BC16810)+1)</f>
        <v/>
      </c>
    </row>
    <row r="16812" spans="21:55">
      <c r="U16812" s="17" t="b">
        <f t="shared" si="1609"/>
        <v>0</v>
      </c>
      <c r="V16812" s="9" t="str">
        <f t="shared" si="1610"/>
        <v/>
      </c>
      <c r="W16812" s="9" t="str">
        <f t="shared" si="1611"/>
        <v/>
      </c>
      <c r="X16812" s="9" t="str">
        <f t="shared" si="1612"/>
        <v/>
      </c>
      <c r="BC16812" s="9" t="str">
        <f>IF(V16812="","",MAX(BC$1:BC16811)+1)</f>
        <v/>
      </c>
    </row>
    <row r="16813" spans="21:55">
      <c r="U16813" s="17" t="b">
        <f t="shared" si="1609"/>
        <v>0</v>
      </c>
      <c r="V16813" s="9" t="str">
        <f t="shared" si="1610"/>
        <v/>
      </c>
      <c r="W16813" s="9" t="str">
        <f t="shared" si="1611"/>
        <v/>
      </c>
      <c r="X16813" s="9" t="str">
        <f t="shared" si="1612"/>
        <v/>
      </c>
      <c r="BC16813" s="9" t="str">
        <f>IF(V16813="","",MAX(BC$1:BC16812)+1)</f>
        <v/>
      </c>
    </row>
    <row r="16814" spans="21:55">
      <c r="U16814" s="17" t="b">
        <f t="shared" si="1609"/>
        <v>0</v>
      </c>
      <c r="V16814" s="9" t="str">
        <f t="shared" si="1610"/>
        <v/>
      </c>
      <c r="W16814" s="9" t="str">
        <f t="shared" si="1611"/>
        <v/>
      </c>
      <c r="X16814" s="9" t="str">
        <f t="shared" si="1612"/>
        <v/>
      </c>
      <c r="BC16814" s="9" t="str">
        <f>IF(V16814="","",MAX(BC$1:BC16813)+1)</f>
        <v/>
      </c>
    </row>
    <row r="16815" spans="21:55">
      <c r="U16815" s="17" t="b">
        <f t="shared" si="1609"/>
        <v>0</v>
      </c>
      <c r="V16815" s="9" t="str">
        <f t="shared" si="1610"/>
        <v/>
      </c>
      <c r="W16815" s="9" t="str">
        <f t="shared" si="1611"/>
        <v/>
      </c>
      <c r="X16815" s="9" t="str">
        <f t="shared" si="1612"/>
        <v/>
      </c>
      <c r="BC16815" s="9" t="str">
        <f>IF(V16815="","",MAX(BC$1:BC16814)+1)</f>
        <v/>
      </c>
    </row>
    <row r="16816" spans="21:55">
      <c r="U16816" s="17" t="b">
        <f t="shared" si="1609"/>
        <v>0</v>
      </c>
      <c r="V16816" s="9" t="str">
        <f t="shared" si="1610"/>
        <v/>
      </c>
      <c r="W16816" s="9" t="str">
        <f t="shared" si="1611"/>
        <v/>
      </c>
      <c r="X16816" s="9" t="str">
        <f t="shared" si="1612"/>
        <v/>
      </c>
      <c r="BC16816" s="9" t="str">
        <f>IF(V16816="","",MAX(BC$1:BC16815)+1)</f>
        <v/>
      </c>
    </row>
    <row r="16817" spans="21:55">
      <c r="U16817" s="17" t="b">
        <f t="shared" si="1609"/>
        <v>0</v>
      </c>
      <c r="V16817" s="9" t="str">
        <f t="shared" si="1610"/>
        <v/>
      </c>
      <c r="W16817" s="9" t="str">
        <f t="shared" si="1611"/>
        <v/>
      </c>
      <c r="X16817" s="9" t="str">
        <f t="shared" si="1612"/>
        <v/>
      </c>
      <c r="BC16817" s="9" t="str">
        <f>IF(V16817="","",MAX(BC$1:BC16816)+1)</f>
        <v/>
      </c>
    </row>
    <row r="16818" spans="21:55">
      <c r="U16818" s="17" t="b">
        <f t="shared" si="1609"/>
        <v>0</v>
      </c>
      <c r="V16818" s="9" t="str">
        <f t="shared" si="1610"/>
        <v/>
      </c>
      <c r="W16818" s="9" t="str">
        <f t="shared" si="1611"/>
        <v/>
      </c>
      <c r="X16818" s="9" t="str">
        <f t="shared" si="1612"/>
        <v/>
      </c>
      <c r="BC16818" s="9" t="str">
        <f>IF(V16818="","",MAX(BC$1:BC16817)+1)</f>
        <v/>
      </c>
    </row>
    <row r="16819" spans="21:55">
      <c r="U16819" s="17" t="b">
        <f t="shared" si="1609"/>
        <v>0</v>
      </c>
      <c r="V16819" s="9" t="str">
        <f t="shared" si="1610"/>
        <v/>
      </c>
      <c r="W16819" s="9" t="str">
        <f t="shared" si="1611"/>
        <v/>
      </c>
      <c r="X16819" s="9" t="str">
        <f t="shared" si="1612"/>
        <v/>
      </c>
      <c r="BC16819" s="9" t="str">
        <f>IF(V16819="","",MAX(BC$1:BC16818)+1)</f>
        <v/>
      </c>
    </row>
    <row r="16820" spans="21:55">
      <c r="U16820" s="17" t="b">
        <f t="shared" si="1609"/>
        <v>0</v>
      </c>
      <c r="V16820" s="9" t="str">
        <f t="shared" si="1610"/>
        <v/>
      </c>
      <c r="W16820" s="9" t="str">
        <f t="shared" si="1611"/>
        <v/>
      </c>
      <c r="X16820" s="9" t="str">
        <f t="shared" si="1612"/>
        <v/>
      </c>
      <c r="BC16820" s="9" t="str">
        <f>IF(V16820="","",MAX(BC$1:BC16819)+1)</f>
        <v/>
      </c>
    </row>
    <row r="16821" spans="21:55">
      <c r="U16821" s="17" t="b">
        <f t="shared" si="1609"/>
        <v>0</v>
      </c>
      <c r="V16821" s="9" t="str">
        <f t="shared" si="1610"/>
        <v/>
      </c>
      <c r="W16821" s="9" t="str">
        <f t="shared" si="1611"/>
        <v/>
      </c>
      <c r="X16821" s="9" t="str">
        <f t="shared" si="1612"/>
        <v/>
      </c>
      <c r="BC16821" s="9" t="str">
        <f>IF(V16821="","",MAX(BC$1:BC16820)+1)</f>
        <v/>
      </c>
    </row>
    <row r="16822" spans="21:55">
      <c r="U16822" s="17" t="b">
        <f t="shared" si="1609"/>
        <v>0</v>
      </c>
      <c r="V16822" s="9" t="str">
        <f t="shared" si="1610"/>
        <v/>
      </c>
      <c r="W16822" s="9" t="str">
        <f t="shared" si="1611"/>
        <v/>
      </c>
      <c r="X16822" s="9" t="str">
        <f t="shared" si="1612"/>
        <v/>
      </c>
      <c r="BC16822" s="9" t="str">
        <f>IF(V16822="","",MAX(BC$1:BC16821)+1)</f>
        <v/>
      </c>
    </row>
    <row r="16823" spans="21:55">
      <c r="U16823" s="17" t="b">
        <f t="shared" si="1609"/>
        <v>0</v>
      </c>
      <c r="V16823" s="9" t="str">
        <f t="shared" si="1610"/>
        <v/>
      </c>
      <c r="W16823" s="9" t="str">
        <f t="shared" si="1611"/>
        <v/>
      </c>
      <c r="X16823" s="9" t="str">
        <f t="shared" si="1612"/>
        <v/>
      </c>
      <c r="BC16823" s="9" t="str">
        <f>IF(V16823="","",MAX(BC$1:BC16822)+1)</f>
        <v/>
      </c>
    </row>
    <row r="16824" spans="21:55">
      <c r="U16824" s="17" t="b">
        <f t="shared" si="1609"/>
        <v>0</v>
      </c>
      <c r="V16824" s="9" t="str">
        <f t="shared" si="1610"/>
        <v/>
      </c>
      <c r="W16824" s="9" t="str">
        <f t="shared" si="1611"/>
        <v/>
      </c>
      <c r="X16824" s="9" t="str">
        <f t="shared" si="1612"/>
        <v/>
      </c>
      <c r="BC16824" s="9" t="str">
        <f>IF(V16824="","",MAX(BC$1:BC16823)+1)</f>
        <v/>
      </c>
    </row>
    <row r="16825" spans="21:55">
      <c r="U16825" s="17" t="b">
        <f t="shared" si="1609"/>
        <v>0</v>
      </c>
      <c r="V16825" s="9" t="str">
        <f t="shared" si="1610"/>
        <v/>
      </c>
      <c r="W16825" s="9" t="str">
        <f t="shared" si="1611"/>
        <v/>
      </c>
      <c r="X16825" s="9" t="str">
        <f t="shared" si="1612"/>
        <v/>
      </c>
      <c r="BC16825" s="9" t="str">
        <f>IF(V16825="","",MAX(BC$1:BC16824)+1)</f>
        <v/>
      </c>
    </row>
    <row r="16826" spans="21:55">
      <c r="U16826" s="17" t="b">
        <f t="shared" si="1609"/>
        <v>0</v>
      </c>
      <c r="V16826" s="9" t="str">
        <f t="shared" si="1610"/>
        <v/>
      </c>
      <c r="W16826" s="9" t="str">
        <f t="shared" si="1611"/>
        <v/>
      </c>
      <c r="X16826" s="9" t="str">
        <f t="shared" si="1612"/>
        <v/>
      </c>
      <c r="BC16826" s="9" t="str">
        <f>IF(V16826="","",MAX(BC$1:BC16825)+1)</f>
        <v/>
      </c>
    </row>
    <row r="16827" spans="21:55">
      <c r="U16827" s="17" t="b">
        <f t="shared" si="1609"/>
        <v>0</v>
      </c>
      <c r="V16827" s="9" t="str">
        <f t="shared" si="1610"/>
        <v/>
      </c>
      <c r="W16827" s="9" t="str">
        <f t="shared" si="1611"/>
        <v/>
      </c>
      <c r="X16827" s="9" t="str">
        <f t="shared" si="1612"/>
        <v/>
      </c>
      <c r="BC16827" s="9" t="str">
        <f>IF(V16827="","",MAX(BC$1:BC16826)+1)</f>
        <v/>
      </c>
    </row>
    <row r="16828" spans="21:55">
      <c r="U16828" s="17" t="b">
        <f t="shared" si="1609"/>
        <v>0</v>
      </c>
      <c r="V16828" s="9" t="str">
        <f t="shared" si="1610"/>
        <v/>
      </c>
      <c r="W16828" s="9" t="str">
        <f t="shared" si="1611"/>
        <v/>
      </c>
      <c r="X16828" s="9" t="str">
        <f t="shared" si="1612"/>
        <v/>
      </c>
      <c r="BC16828" s="9" t="str">
        <f>IF(V16828="","",MAX(BC$1:BC16827)+1)</f>
        <v/>
      </c>
    </row>
    <row r="16829" spans="21:55">
      <c r="U16829" s="17" t="b">
        <f t="shared" si="1609"/>
        <v>0</v>
      </c>
      <c r="V16829" s="9" t="str">
        <f t="shared" si="1610"/>
        <v/>
      </c>
      <c r="W16829" s="9" t="str">
        <f t="shared" si="1611"/>
        <v/>
      </c>
      <c r="X16829" s="9" t="str">
        <f t="shared" si="1612"/>
        <v/>
      </c>
      <c r="BC16829" s="9" t="str">
        <f>IF(V16829="","",MAX(BC$1:BC16828)+1)</f>
        <v/>
      </c>
    </row>
    <row r="16830" spans="21:55">
      <c r="U16830" s="17" t="b">
        <f t="shared" si="1609"/>
        <v>0</v>
      </c>
      <c r="V16830" s="9" t="str">
        <f t="shared" si="1610"/>
        <v/>
      </c>
      <c r="W16830" s="9" t="str">
        <f t="shared" si="1611"/>
        <v/>
      </c>
      <c r="X16830" s="9" t="str">
        <f t="shared" si="1612"/>
        <v/>
      </c>
      <c r="BC16830" s="9" t="str">
        <f>IF(V16830="","",MAX(BC$1:BC16829)+1)</f>
        <v/>
      </c>
    </row>
    <row r="16831" spans="21:55">
      <c r="U16831" s="17" t="b">
        <f t="shared" si="1609"/>
        <v>0</v>
      </c>
      <c r="V16831" s="9" t="str">
        <f t="shared" si="1610"/>
        <v/>
      </c>
      <c r="W16831" s="9" t="str">
        <f t="shared" si="1611"/>
        <v/>
      </c>
      <c r="X16831" s="9" t="str">
        <f t="shared" si="1612"/>
        <v/>
      </c>
      <c r="BC16831" s="9" t="str">
        <f>IF(V16831="","",MAX(BC$1:BC16830)+1)</f>
        <v/>
      </c>
    </row>
    <row r="16832" spans="21:55">
      <c r="U16832" s="17" t="b">
        <f t="shared" si="1609"/>
        <v>0</v>
      </c>
      <c r="V16832" s="9" t="str">
        <f t="shared" si="1610"/>
        <v/>
      </c>
      <c r="W16832" s="9" t="str">
        <f t="shared" si="1611"/>
        <v/>
      </c>
      <c r="X16832" s="9" t="str">
        <f t="shared" si="1612"/>
        <v/>
      </c>
      <c r="BC16832" s="9" t="str">
        <f>IF(V16832="","",MAX(BC$1:BC16831)+1)</f>
        <v/>
      </c>
    </row>
    <row r="16833" spans="21:55">
      <c r="U16833" s="17" t="b">
        <f t="shared" si="1609"/>
        <v>0</v>
      </c>
      <c r="V16833" s="9" t="str">
        <f t="shared" si="1610"/>
        <v/>
      </c>
      <c r="W16833" s="9" t="str">
        <f t="shared" si="1611"/>
        <v/>
      </c>
      <c r="X16833" s="9" t="str">
        <f t="shared" si="1612"/>
        <v/>
      </c>
      <c r="BC16833" s="9" t="str">
        <f>IF(V16833="","",MAX(BC$1:BC16832)+1)</f>
        <v/>
      </c>
    </row>
    <row r="16834" spans="21:55">
      <c r="U16834" s="17" t="b">
        <f t="shared" ref="U16834:U16897" si="1613">AND(ISNUMBER(SEARCH("(rs",N16834)),NOT(ISNUMBER(SEARCH("oxidation",N16834))),NOT(ISNUMBER(SEARCH("deamidated",N16834))),NOT(ISNUMBER(SEARCH("ammonia",N16834))),NOT(ISNUMBER(SEARCH("acetyl",N16834))),NOT(ISNUMBER(SEARCH("phospho",N16834))),NOT(ISNUMBER(SEARCH("dehydrated",N16834))))</f>
        <v>0</v>
      </c>
      <c r="V16834" s="9" t="str">
        <f t="shared" ref="V16834:V16897" si="1614">IF(U16834=TRUE, IF(ISNUMBER(SEARCH(":",P16834))=TRUE, LEFT(P16834,FIND(":",P16834)-1),P16834), "")</f>
        <v/>
      </c>
      <c r="W16834" s="9" t="str">
        <f t="shared" ref="W16834:W16897" si="1615">IF(U16834=TRUE,IF(ISNUMBER(SEARCH("Carb",N16834))=TRUE,MID(LEFT(N16834,FIND("#",N16834)-1),FIND(CHAR(1),SUBSTITUTE(N16834," ",CHAR(1),(LEN(N16834)-LEN(SUBSTITUTE(N16834," ","")))-1))+1,LEN(N16834)),LEFT(N16834,FIND("#",N16834)-1)),"")</f>
        <v/>
      </c>
      <c r="X16834" s="9" t="str">
        <f t="shared" si="1612"/>
        <v/>
      </c>
      <c r="BC16834" s="9" t="str">
        <f>IF(V16834="","",MAX(BC$1:BC16833)+1)</f>
        <v/>
      </c>
    </row>
    <row r="16835" spans="21:55">
      <c r="U16835" s="17" t="b">
        <f t="shared" si="1613"/>
        <v>0</v>
      </c>
      <c r="V16835" s="9" t="str">
        <f t="shared" si="1614"/>
        <v/>
      </c>
      <c r="W16835" s="9" t="str">
        <f t="shared" si="1615"/>
        <v/>
      </c>
      <c r="X16835" s="9" t="str">
        <f t="shared" si="1612"/>
        <v/>
      </c>
      <c r="BC16835" s="9" t="str">
        <f>IF(V16835="","",MAX(BC$1:BC16834)+1)</f>
        <v/>
      </c>
    </row>
    <row r="16836" spans="21:55">
      <c r="U16836" s="17" t="b">
        <f t="shared" si="1613"/>
        <v>0</v>
      </c>
      <c r="V16836" s="9" t="str">
        <f t="shared" si="1614"/>
        <v/>
      </c>
      <c r="W16836" s="9" t="str">
        <f t="shared" si="1615"/>
        <v/>
      </c>
      <c r="X16836" s="9" t="str">
        <f t="shared" si="1612"/>
        <v/>
      </c>
      <c r="BC16836" s="9" t="str">
        <f>IF(V16836="","",MAX(BC$1:BC16835)+1)</f>
        <v/>
      </c>
    </row>
    <row r="16837" spans="21:55">
      <c r="U16837" s="17" t="b">
        <f t="shared" si="1613"/>
        <v>0</v>
      </c>
      <c r="V16837" s="9" t="str">
        <f t="shared" si="1614"/>
        <v/>
      </c>
      <c r="W16837" s="9" t="str">
        <f t="shared" si="1615"/>
        <v/>
      </c>
      <c r="X16837" s="9" t="str">
        <f t="shared" si="1612"/>
        <v/>
      </c>
      <c r="BC16837" s="9" t="str">
        <f>IF(V16837="","",MAX(BC$1:BC16836)+1)</f>
        <v/>
      </c>
    </row>
    <row r="16838" spans="21:55">
      <c r="U16838" s="17" t="b">
        <f t="shared" si="1613"/>
        <v>0</v>
      </c>
      <c r="V16838" s="9" t="str">
        <f t="shared" si="1614"/>
        <v/>
      </c>
      <c r="W16838" s="9" t="str">
        <f t="shared" si="1615"/>
        <v/>
      </c>
      <c r="X16838" s="9" t="str">
        <f t="shared" si="1612"/>
        <v/>
      </c>
      <c r="BC16838" s="9" t="str">
        <f>IF(V16838="","",MAX(BC$1:BC16837)+1)</f>
        <v/>
      </c>
    </row>
    <row r="16839" spans="21:55">
      <c r="U16839" s="17" t="b">
        <f t="shared" si="1613"/>
        <v>0</v>
      </c>
      <c r="V16839" s="9" t="str">
        <f t="shared" si="1614"/>
        <v/>
      </c>
      <c r="W16839" s="9" t="str">
        <f t="shared" si="1615"/>
        <v/>
      </c>
      <c r="X16839" s="9" t="str">
        <f t="shared" si="1612"/>
        <v/>
      </c>
      <c r="BC16839" s="9" t="str">
        <f>IF(V16839="","",MAX(BC$1:BC16838)+1)</f>
        <v/>
      </c>
    </row>
    <row r="16840" spans="21:55">
      <c r="U16840" s="17" t="b">
        <f t="shared" si="1613"/>
        <v>0</v>
      </c>
      <c r="V16840" s="9" t="str">
        <f t="shared" si="1614"/>
        <v/>
      </c>
      <c r="W16840" s="9" t="str">
        <f t="shared" si="1615"/>
        <v/>
      </c>
      <c r="X16840" s="9" t="str">
        <f t="shared" si="1612"/>
        <v/>
      </c>
      <c r="BC16840" s="9" t="str">
        <f>IF(V16840="","",MAX(BC$1:BC16839)+1)</f>
        <v/>
      </c>
    </row>
    <row r="16841" spans="21:55">
      <c r="U16841" s="17" t="b">
        <f t="shared" si="1613"/>
        <v>0</v>
      </c>
      <c r="V16841" s="9" t="str">
        <f t="shared" si="1614"/>
        <v/>
      </c>
      <c r="W16841" s="9" t="str">
        <f t="shared" si="1615"/>
        <v/>
      </c>
      <c r="X16841" s="9" t="str">
        <f t="shared" si="1612"/>
        <v/>
      </c>
      <c r="BC16841" s="9" t="str">
        <f>IF(V16841="","",MAX(BC$1:BC16840)+1)</f>
        <v/>
      </c>
    </row>
    <row r="16842" spans="21:55">
      <c r="U16842" s="17" t="b">
        <f t="shared" si="1613"/>
        <v>0</v>
      </c>
      <c r="V16842" s="9" t="str">
        <f t="shared" si="1614"/>
        <v/>
      </c>
      <c r="W16842" s="9" t="str">
        <f t="shared" si="1615"/>
        <v/>
      </c>
      <c r="X16842" s="9" t="str">
        <f t="shared" si="1612"/>
        <v/>
      </c>
      <c r="BC16842" s="9" t="str">
        <f>IF(V16842="","",MAX(BC$1:BC16841)+1)</f>
        <v/>
      </c>
    </row>
    <row r="16843" spans="21:55">
      <c r="U16843" s="17" t="b">
        <f t="shared" si="1613"/>
        <v>0</v>
      </c>
      <c r="V16843" s="9" t="str">
        <f t="shared" si="1614"/>
        <v/>
      </c>
      <c r="W16843" s="9" t="str">
        <f t="shared" si="1615"/>
        <v/>
      </c>
      <c r="X16843" s="9" t="str">
        <f t="shared" si="1612"/>
        <v/>
      </c>
      <c r="BC16843" s="9" t="str">
        <f>IF(V16843="","",MAX(BC$1:BC16842)+1)</f>
        <v/>
      </c>
    </row>
    <row r="16844" spans="21:55">
      <c r="U16844" s="17" t="b">
        <f t="shared" si="1613"/>
        <v>0</v>
      </c>
      <c r="V16844" s="9" t="str">
        <f t="shared" si="1614"/>
        <v/>
      </c>
      <c r="W16844" s="9" t="str">
        <f t="shared" si="1615"/>
        <v/>
      </c>
      <c r="X16844" s="9" t="str">
        <f t="shared" si="1612"/>
        <v/>
      </c>
      <c r="BC16844" s="9" t="str">
        <f>IF(V16844="","",MAX(BC$1:BC16843)+1)</f>
        <v/>
      </c>
    </row>
    <row r="16845" spans="21:55">
      <c r="U16845" s="17" t="b">
        <f t="shared" si="1613"/>
        <v>0</v>
      </c>
      <c r="V16845" s="9" t="str">
        <f t="shared" si="1614"/>
        <v/>
      </c>
      <c r="W16845" s="9" t="str">
        <f t="shared" si="1615"/>
        <v/>
      </c>
      <c r="X16845" s="9" t="str">
        <f t="shared" si="1612"/>
        <v/>
      </c>
      <c r="BC16845" s="9" t="str">
        <f>IF(V16845="","",MAX(BC$1:BC16844)+1)</f>
        <v/>
      </c>
    </row>
    <row r="16846" spans="21:55">
      <c r="U16846" s="17" t="b">
        <f t="shared" si="1613"/>
        <v>0</v>
      </c>
      <c r="V16846" s="9" t="str">
        <f t="shared" si="1614"/>
        <v/>
      </c>
      <c r="W16846" s="9" t="str">
        <f t="shared" si="1615"/>
        <v/>
      </c>
      <c r="X16846" s="9" t="str">
        <f t="shared" si="1612"/>
        <v/>
      </c>
      <c r="BC16846" s="9" t="str">
        <f>IF(V16846="","",MAX(BC$1:BC16845)+1)</f>
        <v/>
      </c>
    </row>
    <row r="16847" spans="21:55">
      <c r="U16847" s="17" t="b">
        <f t="shared" si="1613"/>
        <v>0</v>
      </c>
      <c r="V16847" s="9" t="str">
        <f t="shared" si="1614"/>
        <v/>
      </c>
      <c r="W16847" s="9" t="str">
        <f t="shared" si="1615"/>
        <v/>
      </c>
      <c r="X16847" s="9" t="str">
        <f t="shared" si="1612"/>
        <v/>
      </c>
      <c r="BC16847" s="9" t="str">
        <f>IF(V16847="","",MAX(BC$1:BC16846)+1)</f>
        <v/>
      </c>
    </row>
    <row r="16848" spans="21:55">
      <c r="U16848" s="17" t="b">
        <f t="shared" si="1613"/>
        <v>0</v>
      </c>
      <c r="V16848" s="9" t="str">
        <f t="shared" si="1614"/>
        <v/>
      </c>
      <c r="W16848" s="9" t="str">
        <f t="shared" si="1615"/>
        <v/>
      </c>
      <c r="X16848" s="9" t="str">
        <f t="shared" si="1612"/>
        <v/>
      </c>
      <c r="BC16848" s="9" t="str">
        <f>IF(V16848="","",MAX(BC$1:BC16847)+1)</f>
        <v/>
      </c>
    </row>
    <row r="16849" spans="21:55">
      <c r="U16849" s="17" t="b">
        <f t="shared" si="1613"/>
        <v>0</v>
      </c>
      <c r="V16849" s="9" t="str">
        <f t="shared" si="1614"/>
        <v/>
      </c>
      <c r="W16849" s="9" t="str">
        <f t="shared" si="1615"/>
        <v/>
      </c>
      <c r="X16849" s="9" t="str">
        <f t="shared" si="1612"/>
        <v/>
      </c>
      <c r="BC16849" s="9" t="str">
        <f>IF(V16849="","",MAX(BC$1:BC16848)+1)</f>
        <v/>
      </c>
    </row>
    <row r="16850" spans="21:55">
      <c r="U16850" s="17" t="b">
        <f t="shared" si="1613"/>
        <v>0</v>
      </c>
      <c r="V16850" s="9" t="str">
        <f t="shared" si="1614"/>
        <v/>
      </c>
      <c r="W16850" s="9" t="str">
        <f t="shared" si="1615"/>
        <v/>
      </c>
      <c r="X16850" s="9" t="str">
        <f t="shared" si="1612"/>
        <v/>
      </c>
      <c r="BC16850" s="9" t="str">
        <f>IF(V16850="","",MAX(BC$1:BC16849)+1)</f>
        <v/>
      </c>
    </row>
    <row r="16851" spans="21:55">
      <c r="U16851" s="17" t="b">
        <f t="shared" si="1613"/>
        <v>0</v>
      </c>
      <c r="V16851" s="9" t="str">
        <f t="shared" si="1614"/>
        <v/>
      </c>
      <c r="W16851" s="9" t="str">
        <f t="shared" si="1615"/>
        <v/>
      </c>
      <c r="X16851" s="9" t="str">
        <f t="shared" si="1612"/>
        <v/>
      </c>
      <c r="BC16851" s="9" t="str">
        <f>IF(V16851="","",MAX(BC$1:BC16850)+1)</f>
        <v/>
      </c>
    </row>
    <row r="16852" spans="21:55">
      <c r="U16852" s="17" t="b">
        <f t="shared" si="1613"/>
        <v>0</v>
      </c>
      <c r="V16852" s="9" t="str">
        <f t="shared" si="1614"/>
        <v/>
      </c>
      <c r="W16852" s="9" t="str">
        <f t="shared" si="1615"/>
        <v/>
      </c>
      <c r="X16852" s="9" t="str">
        <f t="shared" si="1612"/>
        <v/>
      </c>
      <c r="BC16852" s="9" t="str">
        <f>IF(V16852="","",MAX(BC$1:BC16851)+1)</f>
        <v/>
      </c>
    </row>
    <row r="16853" spans="21:55">
      <c r="U16853" s="17" t="b">
        <f t="shared" si="1613"/>
        <v>0</v>
      </c>
      <c r="V16853" s="9" t="str">
        <f t="shared" si="1614"/>
        <v/>
      </c>
      <c r="W16853" s="9" t="str">
        <f t="shared" si="1615"/>
        <v/>
      </c>
      <c r="X16853" s="9" t="str">
        <f t="shared" si="1612"/>
        <v/>
      </c>
      <c r="BC16853" s="9" t="str">
        <f>IF(V16853="","",MAX(BC$1:BC16852)+1)</f>
        <v/>
      </c>
    </row>
    <row r="16854" spans="21:55">
      <c r="U16854" s="17" t="b">
        <f t="shared" si="1613"/>
        <v>0</v>
      </c>
      <c r="V16854" s="9" t="str">
        <f t="shared" si="1614"/>
        <v/>
      </c>
      <c r="W16854" s="9" t="str">
        <f t="shared" si="1615"/>
        <v/>
      </c>
      <c r="X16854" s="9" t="str">
        <f t="shared" si="1612"/>
        <v/>
      </c>
      <c r="BC16854" s="9" t="str">
        <f>IF(V16854="","",MAX(BC$1:BC16853)+1)</f>
        <v/>
      </c>
    </row>
    <row r="16855" spans="21:55">
      <c r="U16855" s="17" t="b">
        <f t="shared" si="1613"/>
        <v>0</v>
      </c>
      <c r="V16855" s="9" t="str">
        <f t="shared" si="1614"/>
        <v/>
      </c>
      <c r="W16855" s="9" t="str">
        <f t="shared" si="1615"/>
        <v/>
      </c>
      <c r="X16855" s="9" t="str">
        <f t="shared" si="1612"/>
        <v/>
      </c>
      <c r="BC16855" s="9" t="str">
        <f>IF(V16855="","",MAX(BC$1:BC16854)+1)</f>
        <v/>
      </c>
    </row>
    <row r="16856" spans="21:55">
      <c r="U16856" s="17" t="b">
        <f t="shared" si="1613"/>
        <v>0</v>
      </c>
      <c r="V16856" s="9" t="str">
        <f t="shared" si="1614"/>
        <v/>
      </c>
      <c r="W16856" s="9" t="str">
        <f t="shared" si="1615"/>
        <v/>
      </c>
      <c r="X16856" s="9" t="str">
        <f t="shared" si="1612"/>
        <v/>
      </c>
      <c r="BC16856" s="9" t="str">
        <f>IF(V16856="","",MAX(BC$1:BC16855)+1)</f>
        <v/>
      </c>
    </row>
    <row r="16857" spans="21:55">
      <c r="U16857" s="17" t="b">
        <f t="shared" si="1613"/>
        <v>0</v>
      </c>
      <c r="V16857" s="9" t="str">
        <f t="shared" si="1614"/>
        <v/>
      </c>
      <c r="W16857" s="9" t="str">
        <f t="shared" si="1615"/>
        <v/>
      </c>
      <c r="X16857" s="9" t="str">
        <f t="shared" si="1612"/>
        <v/>
      </c>
      <c r="BC16857" s="9" t="str">
        <f>IF(V16857="","",MAX(BC$1:BC16856)+1)</f>
        <v/>
      </c>
    </row>
    <row r="16858" spans="21:55">
      <c r="U16858" s="17" t="b">
        <f t="shared" si="1613"/>
        <v>0</v>
      </c>
      <c r="V16858" s="9" t="str">
        <f t="shared" si="1614"/>
        <v/>
      </c>
      <c r="W16858" s="9" t="str">
        <f t="shared" si="1615"/>
        <v/>
      </c>
      <c r="X16858" s="9" t="str">
        <f t="shared" si="1612"/>
        <v/>
      </c>
      <c r="BC16858" s="9" t="str">
        <f>IF(V16858="","",MAX(BC$1:BC16857)+1)</f>
        <v/>
      </c>
    </row>
    <row r="16859" spans="21:55">
      <c r="U16859" s="17" t="b">
        <f t="shared" si="1613"/>
        <v>0</v>
      </c>
      <c r="V16859" s="9" t="str">
        <f t="shared" si="1614"/>
        <v/>
      </c>
      <c r="W16859" s="9" t="str">
        <f t="shared" si="1615"/>
        <v/>
      </c>
      <c r="X16859" s="9" t="str">
        <f t="shared" si="1612"/>
        <v/>
      </c>
      <c r="BC16859" s="9" t="str">
        <f>IF(V16859="","",MAX(BC$1:BC16858)+1)</f>
        <v/>
      </c>
    </row>
    <row r="16860" spans="21:55">
      <c r="U16860" s="17" t="b">
        <f t="shared" si="1613"/>
        <v>0</v>
      </c>
      <c r="V16860" s="9" t="str">
        <f t="shared" si="1614"/>
        <v/>
      </c>
      <c r="W16860" s="9" t="str">
        <f t="shared" si="1615"/>
        <v/>
      </c>
      <c r="X16860" s="9" t="str">
        <f t="shared" si="1612"/>
        <v/>
      </c>
      <c r="BC16860" s="9" t="str">
        <f>IF(V16860="","",MAX(BC$1:BC16859)+1)</f>
        <v/>
      </c>
    </row>
    <row r="16861" spans="21:55">
      <c r="U16861" s="17" t="b">
        <f t="shared" si="1613"/>
        <v>0</v>
      </c>
      <c r="V16861" s="9" t="str">
        <f t="shared" si="1614"/>
        <v/>
      </c>
      <c r="W16861" s="9" t="str">
        <f t="shared" si="1615"/>
        <v/>
      </c>
      <c r="X16861" s="9" t="str">
        <f t="shared" si="1612"/>
        <v/>
      </c>
      <c r="BC16861" s="9" t="str">
        <f>IF(V16861="","",MAX(BC$1:BC16860)+1)</f>
        <v/>
      </c>
    </row>
    <row r="16862" spans="21:55">
      <c r="U16862" s="17" t="b">
        <f t="shared" si="1613"/>
        <v>0</v>
      </c>
      <c r="V16862" s="9" t="str">
        <f t="shared" si="1614"/>
        <v/>
      </c>
      <c r="W16862" s="9" t="str">
        <f t="shared" si="1615"/>
        <v/>
      </c>
      <c r="X16862" s="9" t="str">
        <f t="shared" ref="X16862:X16925" si="1616">IF(U16862=TRUE, MID(LEFT(N16862,FIND(")",N16862)-1),FIND("(",N16862)+1,LEN(N16862)), "")</f>
        <v/>
      </c>
      <c r="BC16862" s="9" t="str">
        <f>IF(V16862="","",MAX(BC$1:BC16861)+1)</f>
        <v/>
      </c>
    </row>
    <row r="16863" spans="21:55">
      <c r="U16863" s="17" t="b">
        <f t="shared" si="1613"/>
        <v>0</v>
      </c>
      <c r="V16863" s="9" t="str">
        <f t="shared" si="1614"/>
        <v/>
      </c>
      <c r="W16863" s="9" t="str">
        <f t="shared" si="1615"/>
        <v/>
      </c>
      <c r="X16863" s="9" t="str">
        <f t="shared" si="1616"/>
        <v/>
      </c>
      <c r="BC16863" s="9" t="str">
        <f>IF(V16863="","",MAX(BC$1:BC16862)+1)</f>
        <v/>
      </c>
    </row>
    <row r="16864" spans="21:55">
      <c r="U16864" s="17" t="b">
        <f t="shared" si="1613"/>
        <v>0</v>
      </c>
      <c r="V16864" s="9" t="str">
        <f t="shared" si="1614"/>
        <v/>
      </c>
      <c r="W16864" s="9" t="str">
        <f t="shared" si="1615"/>
        <v/>
      </c>
      <c r="X16864" s="9" t="str">
        <f t="shared" si="1616"/>
        <v/>
      </c>
      <c r="BC16864" s="9" t="str">
        <f>IF(V16864="","",MAX(BC$1:BC16863)+1)</f>
        <v/>
      </c>
    </row>
    <row r="16865" spans="21:55">
      <c r="U16865" s="17" t="b">
        <f t="shared" si="1613"/>
        <v>0</v>
      </c>
      <c r="V16865" s="9" t="str">
        <f t="shared" si="1614"/>
        <v/>
      </c>
      <c r="W16865" s="9" t="str">
        <f t="shared" si="1615"/>
        <v/>
      </c>
      <c r="X16865" s="9" t="str">
        <f t="shared" si="1616"/>
        <v/>
      </c>
      <c r="BC16865" s="9" t="str">
        <f>IF(V16865="","",MAX(BC$1:BC16864)+1)</f>
        <v/>
      </c>
    </row>
    <row r="16866" spans="21:55">
      <c r="U16866" s="17" t="b">
        <f t="shared" si="1613"/>
        <v>0</v>
      </c>
      <c r="V16866" s="9" t="str">
        <f t="shared" si="1614"/>
        <v/>
      </c>
      <c r="W16866" s="9" t="str">
        <f t="shared" si="1615"/>
        <v/>
      </c>
      <c r="X16866" s="9" t="str">
        <f t="shared" si="1616"/>
        <v/>
      </c>
      <c r="BC16866" s="9" t="str">
        <f>IF(V16866="","",MAX(BC$1:BC16865)+1)</f>
        <v/>
      </c>
    </row>
    <row r="16867" spans="21:55">
      <c r="U16867" s="17" t="b">
        <f t="shared" si="1613"/>
        <v>0</v>
      </c>
      <c r="V16867" s="9" t="str">
        <f t="shared" si="1614"/>
        <v/>
      </c>
      <c r="W16867" s="9" t="str">
        <f t="shared" si="1615"/>
        <v/>
      </c>
      <c r="X16867" s="9" t="str">
        <f t="shared" si="1616"/>
        <v/>
      </c>
      <c r="BC16867" s="9" t="str">
        <f>IF(V16867="","",MAX(BC$1:BC16866)+1)</f>
        <v/>
      </c>
    </row>
    <row r="16868" spans="21:55">
      <c r="U16868" s="17" t="b">
        <f t="shared" si="1613"/>
        <v>0</v>
      </c>
      <c r="V16868" s="9" t="str">
        <f t="shared" si="1614"/>
        <v/>
      </c>
      <c r="W16868" s="9" t="str">
        <f t="shared" si="1615"/>
        <v/>
      </c>
      <c r="X16868" s="9" t="str">
        <f t="shared" si="1616"/>
        <v/>
      </c>
      <c r="BC16868" s="9" t="str">
        <f>IF(V16868="","",MAX(BC$1:BC16867)+1)</f>
        <v/>
      </c>
    </row>
    <row r="16869" spans="21:55">
      <c r="U16869" s="17" t="b">
        <f t="shared" si="1613"/>
        <v>0</v>
      </c>
      <c r="V16869" s="9" t="str">
        <f t="shared" si="1614"/>
        <v/>
      </c>
      <c r="W16869" s="9" t="str">
        <f t="shared" si="1615"/>
        <v/>
      </c>
      <c r="X16869" s="9" t="str">
        <f t="shared" si="1616"/>
        <v/>
      </c>
      <c r="BC16869" s="9" t="str">
        <f>IF(V16869="","",MAX(BC$1:BC16868)+1)</f>
        <v/>
      </c>
    </row>
    <row r="16870" spans="21:55">
      <c r="U16870" s="17" t="b">
        <f t="shared" si="1613"/>
        <v>0</v>
      </c>
      <c r="V16870" s="9" t="str">
        <f t="shared" si="1614"/>
        <v/>
      </c>
      <c r="W16870" s="9" t="str">
        <f t="shared" si="1615"/>
        <v/>
      </c>
      <c r="X16870" s="9" t="str">
        <f t="shared" si="1616"/>
        <v/>
      </c>
      <c r="BC16870" s="9" t="str">
        <f>IF(V16870="","",MAX(BC$1:BC16869)+1)</f>
        <v/>
      </c>
    </row>
    <row r="16871" spans="21:55">
      <c r="U16871" s="17" t="b">
        <f t="shared" si="1613"/>
        <v>0</v>
      </c>
      <c r="V16871" s="9" t="str">
        <f t="shared" si="1614"/>
        <v/>
      </c>
      <c r="W16871" s="9" t="str">
        <f t="shared" si="1615"/>
        <v/>
      </c>
      <c r="X16871" s="9" t="str">
        <f t="shared" si="1616"/>
        <v/>
      </c>
      <c r="BC16871" s="9" t="str">
        <f>IF(V16871="","",MAX(BC$1:BC16870)+1)</f>
        <v/>
      </c>
    </row>
    <row r="16872" spans="21:55">
      <c r="U16872" s="17" t="b">
        <f t="shared" si="1613"/>
        <v>0</v>
      </c>
      <c r="V16872" s="9" t="str">
        <f t="shared" si="1614"/>
        <v/>
      </c>
      <c r="W16872" s="9" t="str">
        <f t="shared" si="1615"/>
        <v/>
      </c>
      <c r="X16872" s="9" t="str">
        <f t="shared" si="1616"/>
        <v/>
      </c>
      <c r="BC16872" s="9" t="str">
        <f>IF(V16872="","",MAX(BC$1:BC16871)+1)</f>
        <v/>
      </c>
    </row>
    <row r="16873" spans="21:55">
      <c r="U16873" s="17" t="b">
        <f t="shared" si="1613"/>
        <v>0</v>
      </c>
      <c r="V16873" s="9" t="str">
        <f t="shared" si="1614"/>
        <v/>
      </c>
      <c r="W16873" s="9" t="str">
        <f t="shared" si="1615"/>
        <v/>
      </c>
      <c r="X16873" s="9" t="str">
        <f t="shared" si="1616"/>
        <v/>
      </c>
      <c r="BC16873" s="9" t="str">
        <f>IF(V16873="","",MAX(BC$1:BC16872)+1)</f>
        <v/>
      </c>
    </row>
    <row r="16874" spans="21:55">
      <c r="U16874" s="17" t="b">
        <f t="shared" si="1613"/>
        <v>0</v>
      </c>
      <c r="V16874" s="9" t="str">
        <f t="shared" si="1614"/>
        <v/>
      </c>
      <c r="W16874" s="9" t="str">
        <f t="shared" si="1615"/>
        <v/>
      </c>
      <c r="X16874" s="9" t="str">
        <f t="shared" si="1616"/>
        <v/>
      </c>
      <c r="BC16874" s="9" t="str">
        <f>IF(V16874="","",MAX(BC$1:BC16873)+1)</f>
        <v/>
      </c>
    </row>
    <row r="16875" spans="21:55">
      <c r="U16875" s="17" t="b">
        <f t="shared" si="1613"/>
        <v>0</v>
      </c>
      <c r="V16875" s="9" t="str">
        <f t="shared" si="1614"/>
        <v/>
      </c>
      <c r="W16875" s="9" t="str">
        <f t="shared" si="1615"/>
        <v/>
      </c>
      <c r="X16875" s="9" t="str">
        <f t="shared" si="1616"/>
        <v/>
      </c>
      <c r="BC16875" s="9" t="str">
        <f>IF(V16875="","",MAX(BC$1:BC16874)+1)</f>
        <v/>
      </c>
    </row>
    <row r="16876" spans="21:55">
      <c r="U16876" s="17" t="b">
        <f t="shared" si="1613"/>
        <v>0</v>
      </c>
      <c r="V16876" s="9" t="str">
        <f t="shared" si="1614"/>
        <v/>
      </c>
      <c r="W16876" s="9" t="str">
        <f t="shared" si="1615"/>
        <v/>
      </c>
      <c r="X16876" s="9" t="str">
        <f t="shared" si="1616"/>
        <v/>
      </c>
      <c r="BC16876" s="9" t="str">
        <f>IF(V16876="","",MAX(BC$1:BC16875)+1)</f>
        <v/>
      </c>
    </row>
    <row r="16877" spans="21:55">
      <c r="U16877" s="17" t="b">
        <f t="shared" si="1613"/>
        <v>0</v>
      </c>
      <c r="V16877" s="9" t="str">
        <f t="shared" si="1614"/>
        <v/>
      </c>
      <c r="W16877" s="9" t="str">
        <f t="shared" si="1615"/>
        <v/>
      </c>
      <c r="X16877" s="9" t="str">
        <f t="shared" si="1616"/>
        <v/>
      </c>
      <c r="BC16877" s="9" t="str">
        <f>IF(V16877="","",MAX(BC$1:BC16876)+1)</f>
        <v/>
      </c>
    </row>
    <row r="16878" spans="21:55">
      <c r="U16878" s="17" t="b">
        <f t="shared" si="1613"/>
        <v>0</v>
      </c>
      <c r="V16878" s="9" t="str">
        <f t="shared" si="1614"/>
        <v/>
      </c>
      <c r="W16878" s="9" t="str">
        <f t="shared" si="1615"/>
        <v/>
      </c>
      <c r="X16878" s="9" t="str">
        <f t="shared" si="1616"/>
        <v/>
      </c>
      <c r="BC16878" s="9" t="str">
        <f>IF(V16878="","",MAX(BC$1:BC16877)+1)</f>
        <v/>
      </c>
    </row>
    <row r="16879" spans="21:55">
      <c r="U16879" s="17" t="b">
        <f t="shared" si="1613"/>
        <v>0</v>
      </c>
      <c r="V16879" s="9" t="str">
        <f t="shared" si="1614"/>
        <v/>
      </c>
      <c r="W16879" s="9" t="str">
        <f t="shared" si="1615"/>
        <v/>
      </c>
      <c r="X16879" s="9" t="str">
        <f t="shared" si="1616"/>
        <v/>
      </c>
      <c r="BC16879" s="9" t="str">
        <f>IF(V16879="","",MAX(BC$1:BC16878)+1)</f>
        <v/>
      </c>
    </row>
    <row r="16880" spans="21:55">
      <c r="U16880" s="17" t="b">
        <f t="shared" si="1613"/>
        <v>0</v>
      </c>
      <c r="V16880" s="9" t="str">
        <f t="shared" si="1614"/>
        <v/>
      </c>
      <c r="W16880" s="9" t="str">
        <f t="shared" si="1615"/>
        <v/>
      </c>
      <c r="X16880" s="9" t="str">
        <f t="shared" si="1616"/>
        <v/>
      </c>
      <c r="BC16880" s="9" t="str">
        <f>IF(V16880="","",MAX(BC$1:BC16879)+1)</f>
        <v/>
      </c>
    </row>
    <row r="16881" spans="21:55">
      <c r="U16881" s="17" t="b">
        <f t="shared" si="1613"/>
        <v>0</v>
      </c>
      <c r="V16881" s="9" t="str">
        <f t="shared" si="1614"/>
        <v/>
      </c>
      <c r="W16881" s="9" t="str">
        <f t="shared" si="1615"/>
        <v/>
      </c>
      <c r="X16881" s="9" t="str">
        <f t="shared" si="1616"/>
        <v/>
      </c>
      <c r="BC16881" s="9" t="str">
        <f>IF(V16881="","",MAX(BC$1:BC16880)+1)</f>
        <v/>
      </c>
    </row>
    <row r="16882" spans="21:55">
      <c r="U16882" s="17" t="b">
        <f t="shared" si="1613"/>
        <v>0</v>
      </c>
      <c r="V16882" s="9" t="str">
        <f t="shared" si="1614"/>
        <v/>
      </c>
      <c r="W16882" s="9" t="str">
        <f t="shared" si="1615"/>
        <v/>
      </c>
      <c r="X16882" s="9" t="str">
        <f t="shared" si="1616"/>
        <v/>
      </c>
      <c r="BC16882" s="9" t="str">
        <f>IF(V16882="","",MAX(BC$1:BC16881)+1)</f>
        <v/>
      </c>
    </row>
    <row r="16883" spans="21:55">
      <c r="U16883" s="17" t="b">
        <f t="shared" si="1613"/>
        <v>0</v>
      </c>
      <c r="V16883" s="9" t="str">
        <f t="shared" si="1614"/>
        <v/>
      </c>
      <c r="W16883" s="9" t="str">
        <f t="shared" si="1615"/>
        <v/>
      </c>
      <c r="X16883" s="9" t="str">
        <f t="shared" si="1616"/>
        <v/>
      </c>
      <c r="BC16883" s="9" t="str">
        <f>IF(V16883="","",MAX(BC$1:BC16882)+1)</f>
        <v/>
      </c>
    </row>
    <row r="16884" spans="21:55">
      <c r="U16884" s="17" t="b">
        <f t="shared" si="1613"/>
        <v>0</v>
      </c>
      <c r="V16884" s="9" t="str">
        <f t="shared" si="1614"/>
        <v/>
      </c>
      <c r="W16884" s="9" t="str">
        <f t="shared" si="1615"/>
        <v/>
      </c>
      <c r="X16884" s="9" t="str">
        <f t="shared" si="1616"/>
        <v/>
      </c>
      <c r="BC16884" s="9" t="str">
        <f>IF(V16884="","",MAX(BC$1:BC16883)+1)</f>
        <v/>
      </c>
    </row>
    <row r="16885" spans="21:55">
      <c r="U16885" s="17" t="b">
        <f t="shared" si="1613"/>
        <v>0</v>
      </c>
      <c r="V16885" s="9" t="str">
        <f t="shared" si="1614"/>
        <v/>
      </c>
      <c r="W16885" s="9" t="str">
        <f t="shared" si="1615"/>
        <v/>
      </c>
      <c r="X16885" s="9" t="str">
        <f t="shared" si="1616"/>
        <v/>
      </c>
      <c r="BC16885" s="9" t="str">
        <f>IF(V16885="","",MAX(BC$1:BC16884)+1)</f>
        <v/>
      </c>
    </row>
    <row r="16886" spans="21:55">
      <c r="U16886" s="17" t="b">
        <f t="shared" si="1613"/>
        <v>0</v>
      </c>
      <c r="V16886" s="9" t="str">
        <f t="shared" si="1614"/>
        <v/>
      </c>
      <c r="W16886" s="9" t="str">
        <f t="shared" si="1615"/>
        <v/>
      </c>
      <c r="X16886" s="9" t="str">
        <f t="shared" si="1616"/>
        <v/>
      </c>
      <c r="BC16886" s="9" t="str">
        <f>IF(V16886="","",MAX(BC$1:BC16885)+1)</f>
        <v/>
      </c>
    </row>
    <row r="16887" spans="21:55">
      <c r="U16887" s="17" t="b">
        <f t="shared" si="1613"/>
        <v>0</v>
      </c>
      <c r="V16887" s="9" t="str">
        <f t="shared" si="1614"/>
        <v/>
      </c>
      <c r="W16887" s="9" t="str">
        <f t="shared" si="1615"/>
        <v/>
      </c>
      <c r="X16887" s="9" t="str">
        <f t="shared" si="1616"/>
        <v/>
      </c>
      <c r="BC16887" s="9" t="str">
        <f>IF(V16887="","",MAX(BC$1:BC16886)+1)</f>
        <v/>
      </c>
    </row>
    <row r="16888" spans="21:55">
      <c r="U16888" s="17" t="b">
        <f t="shared" si="1613"/>
        <v>0</v>
      </c>
      <c r="V16888" s="9" t="str">
        <f t="shared" si="1614"/>
        <v/>
      </c>
      <c r="W16888" s="9" t="str">
        <f t="shared" si="1615"/>
        <v/>
      </c>
      <c r="X16888" s="9" t="str">
        <f t="shared" si="1616"/>
        <v/>
      </c>
      <c r="BC16888" s="9" t="str">
        <f>IF(V16888="","",MAX(BC$1:BC16887)+1)</f>
        <v/>
      </c>
    </row>
    <row r="16889" spans="21:55">
      <c r="U16889" s="17" t="b">
        <f t="shared" si="1613"/>
        <v>0</v>
      </c>
      <c r="V16889" s="9" t="str">
        <f t="shared" si="1614"/>
        <v/>
      </c>
      <c r="W16889" s="9" t="str">
        <f t="shared" si="1615"/>
        <v/>
      </c>
      <c r="X16889" s="9" t="str">
        <f t="shared" si="1616"/>
        <v/>
      </c>
      <c r="BC16889" s="9" t="str">
        <f>IF(V16889="","",MAX(BC$1:BC16888)+1)</f>
        <v/>
      </c>
    </row>
    <row r="16890" spans="21:55">
      <c r="U16890" s="17" t="b">
        <f t="shared" si="1613"/>
        <v>0</v>
      </c>
      <c r="V16890" s="9" t="str">
        <f t="shared" si="1614"/>
        <v/>
      </c>
      <c r="W16890" s="9" t="str">
        <f t="shared" si="1615"/>
        <v/>
      </c>
      <c r="X16890" s="9" t="str">
        <f t="shared" si="1616"/>
        <v/>
      </c>
      <c r="BC16890" s="9" t="str">
        <f>IF(V16890="","",MAX(BC$1:BC16889)+1)</f>
        <v/>
      </c>
    </row>
    <row r="16891" spans="21:55">
      <c r="U16891" s="17" t="b">
        <f t="shared" si="1613"/>
        <v>0</v>
      </c>
      <c r="V16891" s="9" t="str">
        <f t="shared" si="1614"/>
        <v/>
      </c>
      <c r="W16891" s="9" t="str">
        <f t="shared" si="1615"/>
        <v/>
      </c>
      <c r="X16891" s="9" t="str">
        <f t="shared" si="1616"/>
        <v/>
      </c>
      <c r="BC16891" s="9" t="str">
        <f>IF(V16891="","",MAX(BC$1:BC16890)+1)</f>
        <v/>
      </c>
    </row>
    <row r="16892" spans="21:55">
      <c r="U16892" s="17" t="b">
        <f t="shared" si="1613"/>
        <v>0</v>
      </c>
      <c r="V16892" s="9" t="str">
        <f t="shared" si="1614"/>
        <v/>
      </c>
      <c r="W16892" s="9" t="str">
        <f t="shared" si="1615"/>
        <v/>
      </c>
      <c r="X16892" s="9" t="str">
        <f t="shared" si="1616"/>
        <v/>
      </c>
      <c r="BC16892" s="9" t="str">
        <f>IF(V16892="","",MAX(BC$1:BC16891)+1)</f>
        <v/>
      </c>
    </row>
    <row r="16893" spans="21:55">
      <c r="U16893" s="17" t="b">
        <f t="shared" si="1613"/>
        <v>0</v>
      </c>
      <c r="V16893" s="9" t="str">
        <f t="shared" si="1614"/>
        <v/>
      </c>
      <c r="W16893" s="9" t="str">
        <f t="shared" si="1615"/>
        <v/>
      </c>
      <c r="X16893" s="9" t="str">
        <f t="shared" si="1616"/>
        <v/>
      </c>
      <c r="BC16893" s="9" t="str">
        <f>IF(V16893="","",MAX(BC$1:BC16892)+1)</f>
        <v/>
      </c>
    </row>
    <row r="16894" spans="21:55">
      <c r="U16894" s="17" t="b">
        <f t="shared" si="1613"/>
        <v>0</v>
      </c>
      <c r="V16894" s="9" t="str">
        <f t="shared" si="1614"/>
        <v/>
      </c>
      <c r="W16894" s="9" t="str">
        <f t="shared" si="1615"/>
        <v/>
      </c>
      <c r="X16894" s="9" t="str">
        <f t="shared" si="1616"/>
        <v/>
      </c>
      <c r="BC16894" s="9" t="str">
        <f>IF(V16894="","",MAX(BC$1:BC16893)+1)</f>
        <v/>
      </c>
    </row>
    <row r="16895" spans="21:55">
      <c r="U16895" s="17" t="b">
        <f t="shared" si="1613"/>
        <v>0</v>
      </c>
      <c r="V16895" s="9" t="str">
        <f t="shared" si="1614"/>
        <v/>
      </c>
      <c r="W16895" s="9" t="str">
        <f t="shared" si="1615"/>
        <v/>
      </c>
      <c r="X16895" s="9" t="str">
        <f t="shared" si="1616"/>
        <v/>
      </c>
      <c r="BC16895" s="9" t="str">
        <f>IF(V16895="","",MAX(BC$1:BC16894)+1)</f>
        <v/>
      </c>
    </row>
    <row r="16896" spans="21:55">
      <c r="U16896" s="17" t="b">
        <f t="shared" si="1613"/>
        <v>0</v>
      </c>
      <c r="V16896" s="9" t="str">
        <f t="shared" si="1614"/>
        <v/>
      </c>
      <c r="W16896" s="9" t="str">
        <f t="shared" si="1615"/>
        <v/>
      </c>
      <c r="X16896" s="9" t="str">
        <f t="shared" si="1616"/>
        <v/>
      </c>
      <c r="BC16896" s="9" t="str">
        <f>IF(V16896="","",MAX(BC$1:BC16895)+1)</f>
        <v/>
      </c>
    </row>
    <row r="16897" spans="21:55">
      <c r="U16897" s="17" t="b">
        <f t="shared" si="1613"/>
        <v>0</v>
      </c>
      <c r="V16897" s="9" t="str">
        <f t="shared" si="1614"/>
        <v/>
      </c>
      <c r="W16897" s="9" t="str">
        <f t="shared" si="1615"/>
        <v/>
      </c>
      <c r="X16897" s="9" t="str">
        <f t="shared" si="1616"/>
        <v/>
      </c>
      <c r="BC16897" s="9" t="str">
        <f>IF(V16897="","",MAX(BC$1:BC16896)+1)</f>
        <v/>
      </c>
    </row>
    <row r="16898" spans="21:55">
      <c r="U16898" s="17" t="b">
        <f t="shared" ref="U16898:U16961" si="1617">AND(ISNUMBER(SEARCH("(rs",N16898)),NOT(ISNUMBER(SEARCH("oxidation",N16898))),NOT(ISNUMBER(SEARCH("deamidated",N16898))),NOT(ISNUMBER(SEARCH("ammonia",N16898))),NOT(ISNUMBER(SEARCH("acetyl",N16898))),NOT(ISNUMBER(SEARCH("phospho",N16898))),NOT(ISNUMBER(SEARCH("dehydrated",N16898))))</f>
        <v>0</v>
      </c>
      <c r="V16898" s="9" t="str">
        <f t="shared" ref="V16898:V16961" si="1618">IF(U16898=TRUE, IF(ISNUMBER(SEARCH(":",P16898))=TRUE, LEFT(P16898,FIND(":",P16898)-1),P16898), "")</f>
        <v/>
      </c>
      <c r="W16898" s="9" t="str">
        <f t="shared" ref="W16898:W16961" si="1619">IF(U16898=TRUE,IF(ISNUMBER(SEARCH("Carb",N16898))=TRUE,MID(LEFT(N16898,FIND("#",N16898)-1),FIND(CHAR(1),SUBSTITUTE(N16898," ",CHAR(1),(LEN(N16898)-LEN(SUBSTITUTE(N16898," ","")))-1))+1,LEN(N16898)),LEFT(N16898,FIND("#",N16898)-1)),"")</f>
        <v/>
      </c>
      <c r="X16898" s="9" t="str">
        <f t="shared" si="1616"/>
        <v/>
      </c>
      <c r="BC16898" s="9" t="str">
        <f>IF(V16898="","",MAX(BC$1:BC16897)+1)</f>
        <v/>
      </c>
    </row>
    <row r="16899" spans="21:55">
      <c r="U16899" s="17" t="b">
        <f t="shared" si="1617"/>
        <v>0</v>
      </c>
      <c r="V16899" s="9" t="str">
        <f t="shared" si="1618"/>
        <v/>
      </c>
      <c r="W16899" s="9" t="str">
        <f t="shared" si="1619"/>
        <v/>
      </c>
      <c r="X16899" s="9" t="str">
        <f t="shared" si="1616"/>
        <v/>
      </c>
      <c r="BC16899" s="9" t="str">
        <f>IF(V16899="","",MAX(BC$1:BC16898)+1)</f>
        <v/>
      </c>
    </row>
    <row r="16900" spans="21:55">
      <c r="U16900" s="17" t="b">
        <f t="shared" si="1617"/>
        <v>0</v>
      </c>
      <c r="V16900" s="9" t="str">
        <f t="shared" si="1618"/>
        <v/>
      </c>
      <c r="W16900" s="9" t="str">
        <f t="shared" si="1619"/>
        <v/>
      </c>
      <c r="X16900" s="9" t="str">
        <f t="shared" si="1616"/>
        <v/>
      </c>
      <c r="BC16900" s="9" t="str">
        <f>IF(V16900="","",MAX(BC$1:BC16899)+1)</f>
        <v/>
      </c>
    </row>
    <row r="16901" spans="21:55">
      <c r="U16901" s="17" t="b">
        <f t="shared" si="1617"/>
        <v>0</v>
      </c>
      <c r="V16901" s="9" t="str">
        <f t="shared" si="1618"/>
        <v/>
      </c>
      <c r="W16901" s="9" t="str">
        <f t="shared" si="1619"/>
        <v/>
      </c>
      <c r="X16901" s="9" t="str">
        <f t="shared" si="1616"/>
        <v/>
      </c>
      <c r="BC16901" s="9" t="str">
        <f>IF(V16901="","",MAX(BC$1:BC16900)+1)</f>
        <v/>
      </c>
    </row>
    <row r="16902" spans="21:55">
      <c r="U16902" s="17" t="b">
        <f t="shared" si="1617"/>
        <v>0</v>
      </c>
      <c r="V16902" s="9" t="str">
        <f t="shared" si="1618"/>
        <v/>
      </c>
      <c r="W16902" s="9" t="str">
        <f t="shared" si="1619"/>
        <v/>
      </c>
      <c r="X16902" s="9" t="str">
        <f t="shared" si="1616"/>
        <v/>
      </c>
      <c r="BC16902" s="9" t="str">
        <f>IF(V16902="","",MAX(BC$1:BC16901)+1)</f>
        <v/>
      </c>
    </row>
    <row r="16903" spans="21:55">
      <c r="U16903" s="17" t="b">
        <f t="shared" si="1617"/>
        <v>0</v>
      </c>
      <c r="V16903" s="9" t="str">
        <f t="shared" si="1618"/>
        <v/>
      </c>
      <c r="W16903" s="9" t="str">
        <f t="shared" si="1619"/>
        <v/>
      </c>
      <c r="X16903" s="9" t="str">
        <f t="shared" si="1616"/>
        <v/>
      </c>
      <c r="BC16903" s="9" t="str">
        <f>IF(V16903="","",MAX(BC$1:BC16902)+1)</f>
        <v/>
      </c>
    </row>
    <row r="16904" spans="21:55">
      <c r="U16904" s="17" t="b">
        <f t="shared" si="1617"/>
        <v>0</v>
      </c>
      <c r="V16904" s="9" t="str">
        <f t="shared" si="1618"/>
        <v/>
      </c>
      <c r="W16904" s="9" t="str">
        <f t="shared" si="1619"/>
        <v/>
      </c>
      <c r="X16904" s="9" t="str">
        <f t="shared" si="1616"/>
        <v/>
      </c>
      <c r="BC16904" s="9" t="str">
        <f>IF(V16904="","",MAX(BC$1:BC16903)+1)</f>
        <v/>
      </c>
    </row>
    <row r="16905" spans="21:55">
      <c r="U16905" s="17" t="b">
        <f t="shared" si="1617"/>
        <v>0</v>
      </c>
      <c r="V16905" s="9" t="str">
        <f t="shared" si="1618"/>
        <v/>
      </c>
      <c r="W16905" s="9" t="str">
        <f t="shared" si="1619"/>
        <v/>
      </c>
      <c r="X16905" s="9" t="str">
        <f t="shared" si="1616"/>
        <v/>
      </c>
      <c r="BC16905" s="9" t="str">
        <f>IF(V16905="","",MAX(BC$1:BC16904)+1)</f>
        <v/>
      </c>
    </row>
    <row r="16906" spans="21:55">
      <c r="U16906" s="17" t="b">
        <f t="shared" si="1617"/>
        <v>0</v>
      </c>
      <c r="V16906" s="9" t="str">
        <f t="shared" si="1618"/>
        <v/>
      </c>
      <c r="W16906" s="9" t="str">
        <f t="shared" si="1619"/>
        <v/>
      </c>
      <c r="X16906" s="9" t="str">
        <f t="shared" si="1616"/>
        <v/>
      </c>
      <c r="BC16906" s="9" t="str">
        <f>IF(V16906="","",MAX(BC$1:BC16905)+1)</f>
        <v/>
      </c>
    </row>
    <row r="16907" spans="21:55">
      <c r="U16907" s="17" t="b">
        <f t="shared" si="1617"/>
        <v>0</v>
      </c>
      <c r="V16907" s="9" t="str">
        <f t="shared" si="1618"/>
        <v/>
      </c>
      <c r="W16907" s="9" t="str">
        <f t="shared" si="1619"/>
        <v/>
      </c>
      <c r="X16907" s="9" t="str">
        <f t="shared" si="1616"/>
        <v/>
      </c>
      <c r="BC16907" s="9" t="str">
        <f>IF(V16907="","",MAX(BC$1:BC16906)+1)</f>
        <v/>
      </c>
    </row>
    <row r="16908" spans="21:55">
      <c r="U16908" s="17" t="b">
        <f t="shared" si="1617"/>
        <v>0</v>
      </c>
      <c r="V16908" s="9" t="str">
        <f t="shared" si="1618"/>
        <v/>
      </c>
      <c r="W16908" s="9" t="str">
        <f t="shared" si="1619"/>
        <v/>
      </c>
      <c r="X16908" s="9" t="str">
        <f t="shared" si="1616"/>
        <v/>
      </c>
      <c r="BC16908" s="9" t="str">
        <f>IF(V16908="","",MAX(BC$1:BC16907)+1)</f>
        <v/>
      </c>
    </row>
    <row r="16909" spans="21:55">
      <c r="U16909" s="17" t="b">
        <f t="shared" si="1617"/>
        <v>0</v>
      </c>
      <c r="V16909" s="9" t="str">
        <f t="shared" si="1618"/>
        <v/>
      </c>
      <c r="W16909" s="9" t="str">
        <f t="shared" si="1619"/>
        <v/>
      </c>
      <c r="X16909" s="9" t="str">
        <f t="shared" si="1616"/>
        <v/>
      </c>
      <c r="BC16909" s="9" t="str">
        <f>IF(V16909="","",MAX(BC$1:BC16908)+1)</f>
        <v/>
      </c>
    </row>
    <row r="16910" spans="21:55">
      <c r="U16910" s="17" t="b">
        <f t="shared" si="1617"/>
        <v>0</v>
      </c>
      <c r="V16910" s="9" t="str">
        <f t="shared" si="1618"/>
        <v/>
      </c>
      <c r="W16910" s="9" t="str">
        <f t="shared" si="1619"/>
        <v/>
      </c>
      <c r="X16910" s="9" t="str">
        <f t="shared" si="1616"/>
        <v/>
      </c>
      <c r="BC16910" s="9" t="str">
        <f>IF(V16910="","",MAX(BC$1:BC16909)+1)</f>
        <v/>
      </c>
    </row>
    <row r="16911" spans="21:55">
      <c r="U16911" s="17" t="b">
        <f t="shared" si="1617"/>
        <v>0</v>
      </c>
      <c r="V16911" s="9" t="str">
        <f t="shared" si="1618"/>
        <v/>
      </c>
      <c r="W16911" s="9" t="str">
        <f t="shared" si="1619"/>
        <v/>
      </c>
      <c r="X16911" s="9" t="str">
        <f t="shared" si="1616"/>
        <v/>
      </c>
      <c r="BC16911" s="9" t="str">
        <f>IF(V16911="","",MAX(BC$1:BC16910)+1)</f>
        <v/>
      </c>
    </row>
    <row r="16912" spans="21:55">
      <c r="U16912" s="17" t="b">
        <f t="shared" si="1617"/>
        <v>0</v>
      </c>
      <c r="V16912" s="9" t="str">
        <f t="shared" si="1618"/>
        <v/>
      </c>
      <c r="W16912" s="9" t="str">
        <f t="shared" si="1619"/>
        <v/>
      </c>
      <c r="X16912" s="9" t="str">
        <f t="shared" si="1616"/>
        <v/>
      </c>
      <c r="BC16912" s="9" t="str">
        <f>IF(V16912="","",MAX(BC$1:BC16911)+1)</f>
        <v/>
      </c>
    </row>
    <row r="16913" spans="21:55">
      <c r="U16913" s="17" t="b">
        <f t="shared" si="1617"/>
        <v>0</v>
      </c>
      <c r="V16913" s="9" t="str">
        <f t="shared" si="1618"/>
        <v/>
      </c>
      <c r="W16913" s="9" t="str">
        <f t="shared" si="1619"/>
        <v/>
      </c>
      <c r="X16913" s="9" t="str">
        <f t="shared" si="1616"/>
        <v/>
      </c>
      <c r="BC16913" s="9" t="str">
        <f>IF(V16913="","",MAX(BC$1:BC16912)+1)</f>
        <v/>
      </c>
    </row>
    <row r="16914" spans="21:55">
      <c r="U16914" s="17" t="b">
        <f t="shared" si="1617"/>
        <v>0</v>
      </c>
      <c r="V16914" s="9" t="str">
        <f t="shared" si="1618"/>
        <v/>
      </c>
      <c r="W16914" s="9" t="str">
        <f t="shared" si="1619"/>
        <v/>
      </c>
      <c r="X16914" s="9" t="str">
        <f t="shared" si="1616"/>
        <v/>
      </c>
      <c r="BC16914" s="9" t="str">
        <f>IF(V16914="","",MAX(BC$1:BC16913)+1)</f>
        <v/>
      </c>
    </row>
    <row r="16915" spans="21:55">
      <c r="U16915" s="17" t="b">
        <f t="shared" si="1617"/>
        <v>0</v>
      </c>
      <c r="V16915" s="9" t="str">
        <f t="shared" si="1618"/>
        <v/>
      </c>
      <c r="W16915" s="9" t="str">
        <f t="shared" si="1619"/>
        <v/>
      </c>
      <c r="X16915" s="9" t="str">
        <f t="shared" si="1616"/>
        <v/>
      </c>
      <c r="BC16915" s="9" t="str">
        <f>IF(V16915="","",MAX(BC$1:BC16914)+1)</f>
        <v/>
      </c>
    </row>
    <row r="16916" spans="21:55">
      <c r="U16916" s="17" t="b">
        <f t="shared" si="1617"/>
        <v>0</v>
      </c>
      <c r="V16916" s="9" t="str">
        <f t="shared" si="1618"/>
        <v/>
      </c>
      <c r="W16916" s="9" t="str">
        <f t="shared" si="1619"/>
        <v/>
      </c>
      <c r="X16916" s="9" t="str">
        <f t="shared" si="1616"/>
        <v/>
      </c>
      <c r="BC16916" s="9" t="str">
        <f>IF(V16916="","",MAX(BC$1:BC16915)+1)</f>
        <v/>
      </c>
    </row>
    <row r="16917" spans="21:55">
      <c r="U16917" s="17" t="b">
        <f t="shared" si="1617"/>
        <v>0</v>
      </c>
      <c r="V16917" s="9" t="str">
        <f t="shared" si="1618"/>
        <v/>
      </c>
      <c r="W16917" s="9" t="str">
        <f t="shared" si="1619"/>
        <v/>
      </c>
      <c r="X16917" s="9" t="str">
        <f t="shared" si="1616"/>
        <v/>
      </c>
      <c r="BC16917" s="9" t="str">
        <f>IF(V16917="","",MAX(BC$1:BC16916)+1)</f>
        <v/>
      </c>
    </row>
    <row r="16918" spans="21:55">
      <c r="U16918" s="17" t="b">
        <f t="shared" si="1617"/>
        <v>0</v>
      </c>
      <c r="V16918" s="9" t="str">
        <f t="shared" si="1618"/>
        <v/>
      </c>
      <c r="W16918" s="9" t="str">
        <f t="shared" si="1619"/>
        <v/>
      </c>
      <c r="X16918" s="9" t="str">
        <f t="shared" si="1616"/>
        <v/>
      </c>
      <c r="BC16918" s="9" t="str">
        <f>IF(V16918="","",MAX(BC$1:BC16917)+1)</f>
        <v/>
      </c>
    </row>
    <row r="16919" spans="21:55">
      <c r="U16919" s="17" t="b">
        <f t="shared" si="1617"/>
        <v>0</v>
      </c>
      <c r="V16919" s="9" t="str">
        <f t="shared" si="1618"/>
        <v/>
      </c>
      <c r="W16919" s="9" t="str">
        <f t="shared" si="1619"/>
        <v/>
      </c>
      <c r="X16919" s="9" t="str">
        <f t="shared" si="1616"/>
        <v/>
      </c>
      <c r="BC16919" s="9" t="str">
        <f>IF(V16919="","",MAX(BC$1:BC16918)+1)</f>
        <v/>
      </c>
    </row>
    <row r="16920" spans="21:55">
      <c r="U16920" s="17" t="b">
        <f t="shared" si="1617"/>
        <v>0</v>
      </c>
      <c r="V16920" s="9" t="str">
        <f t="shared" si="1618"/>
        <v/>
      </c>
      <c r="W16920" s="9" t="str">
        <f t="shared" si="1619"/>
        <v/>
      </c>
      <c r="X16920" s="9" t="str">
        <f t="shared" si="1616"/>
        <v/>
      </c>
      <c r="BC16920" s="9" t="str">
        <f>IF(V16920="","",MAX(BC$1:BC16919)+1)</f>
        <v/>
      </c>
    </row>
    <row r="16921" spans="21:55">
      <c r="U16921" s="17" t="b">
        <f t="shared" si="1617"/>
        <v>0</v>
      </c>
      <c r="V16921" s="9" t="str">
        <f t="shared" si="1618"/>
        <v/>
      </c>
      <c r="W16921" s="9" t="str">
        <f t="shared" si="1619"/>
        <v/>
      </c>
      <c r="X16921" s="9" t="str">
        <f t="shared" si="1616"/>
        <v/>
      </c>
      <c r="BC16921" s="9" t="str">
        <f>IF(V16921="","",MAX(BC$1:BC16920)+1)</f>
        <v/>
      </c>
    </row>
    <row r="16922" spans="21:55">
      <c r="U16922" s="17" t="b">
        <f t="shared" si="1617"/>
        <v>0</v>
      </c>
      <c r="V16922" s="9" t="str">
        <f t="shared" si="1618"/>
        <v/>
      </c>
      <c r="W16922" s="9" t="str">
        <f t="shared" si="1619"/>
        <v/>
      </c>
      <c r="X16922" s="9" t="str">
        <f t="shared" si="1616"/>
        <v/>
      </c>
      <c r="BC16922" s="9" t="str">
        <f>IF(V16922="","",MAX(BC$1:BC16921)+1)</f>
        <v/>
      </c>
    </row>
    <row r="16923" spans="21:55">
      <c r="U16923" s="17" t="b">
        <f t="shared" si="1617"/>
        <v>0</v>
      </c>
      <c r="V16923" s="9" t="str">
        <f t="shared" si="1618"/>
        <v/>
      </c>
      <c r="W16923" s="9" t="str">
        <f t="shared" si="1619"/>
        <v/>
      </c>
      <c r="X16923" s="9" t="str">
        <f t="shared" si="1616"/>
        <v/>
      </c>
      <c r="BC16923" s="9" t="str">
        <f>IF(V16923="","",MAX(BC$1:BC16922)+1)</f>
        <v/>
      </c>
    </row>
    <row r="16924" spans="21:55">
      <c r="U16924" s="17" t="b">
        <f t="shared" si="1617"/>
        <v>0</v>
      </c>
      <c r="V16924" s="9" t="str">
        <f t="shared" si="1618"/>
        <v/>
      </c>
      <c r="W16924" s="9" t="str">
        <f t="shared" si="1619"/>
        <v/>
      </c>
      <c r="X16924" s="9" t="str">
        <f t="shared" si="1616"/>
        <v/>
      </c>
      <c r="BC16924" s="9" t="str">
        <f>IF(V16924="","",MAX(BC$1:BC16923)+1)</f>
        <v/>
      </c>
    </row>
    <row r="16925" spans="21:55">
      <c r="U16925" s="17" t="b">
        <f t="shared" si="1617"/>
        <v>0</v>
      </c>
      <c r="V16925" s="9" t="str">
        <f t="shared" si="1618"/>
        <v/>
      </c>
      <c r="W16925" s="9" t="str">
        <f t="shared" si="1619"/>
        <v/>
      </c>
      <c r="X16925" s="9" t="str">
        <f t="shared" si="1616"/>
        <v/>
      </c>
      <c r="BC16925" s="9" t="str">
        <f>IF(V16925="","",MAX(BC$1:BC16924)+1)</f>
        <v/>
      </c>
    </row>
    <row r="16926" spans="21:55">
      <c r="U16926" s="17" t="b">
        <f t="shared" si="1617"/>
        <v>0</v>
      </c>
      <c r="V16926" s="9" t="str">
        <f t="shared" si="1618"/>
        <v/>
      </c>
      <c r="W16926" s="9" t="str">
        <f t="shared" si="1619"/>
        <v/>
      </c>
      <c r="X16926" s="9" t="str">
        <f t="shared" ref="X16926:X16989" si="1620">IF(U16926=TRUE, MID(LEFT(N16926,FIND(")",N16926)-1),FIND("(",N16926)+1,LEN(N16926)), "")</f>
        <v/>
      </c>
      <c r="BC16926" s="9" t="str">
        <f>IF(V16926="","",MAX(BC$1:BC16925)+1)</f>
        <v/>
      </c>
    </row>
    <row r="16927" spans="21:55">
      <c r="U16927" s="17" t="b">
        <f t="shared" si="1617"/>
        <v>0</v>
      </c>
      <c r="V16927" s="9" t="str">
        <f t="shared" si="1618"/>
        <v/>
      </c>
      <c r="W16927" s="9" t="str">
        <f t="shared" si="1619"/>
        <v/>
      </c>
      <c r="X16927" s="9" t="str">
        <f t="shared" si="1620"/>
        <v/>
      </c>
      <c r="BC16927" s="9" t="str">
        <f>IF(V16927="","",MAX(BC$1:BC16926)+1)</f>
        <v/>
      </c>
    </row>
    <row r="16928" spans="21:55">
      <c r="U16928" s="17" t="b">
        <f t="shared" si="1617"/>
        <v>0</v>
      </c>
      <c r="V16928" s="9" t="str">
        <f t="shared" si="1618"/>
        <v/>
      </c>
      <c r="W16928" s="9" t="str">
        <f t="shared" si="1619"/>
        <v/>
      </c>
      <c r="X16928" s="9" t="str">
        <f t="shared" si="1620"/>
        <v/>
      </c>
      <c r="BC16928" s="9" t="str">
        <f>IF(V16928="","",MAX(BC$1:BC16927)+1)</f>
        <v/>
      </c>
    </row>
    <row r="16929" spans="21:55">
      <c r="U16929" s="17" t="b">
        <f t="shared" si="1617"/>
        <v>0</v>
      </c>
      <c r="V16929" s="9" t="str">
        <f t="shared" si="1618"/>
        <v/>
      </c>
      <c r="W16929" s="9" t="str">
        <f t="shared" si="1619"/>
        <v/>
      </c>
      <c r="X16929" s="9" t="str">
        <f t="shared" si="1620"/>
        <v/>
      </c>
      <c r="BC16929" s="9" t="str">
        <f>IF(V16929="","",MAX(BC$1:BC16928)+1)</f>
        <v/>
      </c>
    </row>
    <row r="16930" spans="21:55">
      <c r="U16930" s="17" t="b">
        <f t="shared" si="1617"/>
        <v>0</v>
      </c>
      <c r="V16930" s="9" t="str">
        <f t="shared" si="1618"/>
        <v/>
      </c>
      <c r="W16930" s="9" t="str">
        <f t="shared" si="1619"/>
        <v/>
      </c>
      <c r="X16930" s="9" t="str">
        <f t="shared" si="1620"/>
        <v/>
      </c>
      <c r="BC16930" s="9" t="str">
        <f>IF(V16930="","",MAX(BC$1:BC16929)+1)</f>
        <v/>
      </c>
    </row>
    <row r="16931" spans="21:55">
      <c r="U16931" s="17" t="b">
        <f t="shared" si="1617"/>
        <v>0</v>
      </c>
      <c r="V16931" s="9" t="str">
        <f t="shared" si="1618"/>
        <v/>
      </c>
      <c r="W16931" s="9" t="str">
        <f t="shared" si="1619"/>
        <v/>
      </c>
      <c r="X16931" s="9" t="str">
        <f t="shared" si="1620"/>
        <v/>
      </c>
      <c r="BC16931" s="9" t="str">
        <f>IF(V16931="","",MAX(BC$1:BC16930)+1)</f>
        <v/>
      </c>
    </row>
    <row r="16932" spans="21:55">
      <c r="U16932" s="17" t="b">
        <f t="shared" si="1617"/>
        <v>0</v>
      </c>
      <c r="V16932" s="9" t="str">
        <f t="shared" si="1618"/>
        <v/>
      </c>
      <c r="W16932" s="9" t="str">
        <f t="shared" si="1619"/>
        <v/>
      </c>
      <c r="X16932" s="9" t="str">
        <f t="shared" si="1620"/>
        <v/>
      </c>
      <c r="BC16932" s="9" t="str">
        <f>IF(V16932="","",MAX(BC$1:BC16931)+1)</f>
        <v/>
      </c>
    </row>
    <row r="16933" spans="21:55">
      <c r="U16933" s="17" t="b">
        <f t="shared" si="1617"/>
        <v>0</v>
      </c>
      <c r="V16933" s="9" t="str">
        <f t="shared" si="1618"/>
        <v/>
      </c>
      <c r="W16933" s="9" t="str">
        <f t="shared" si="1619"/>
        <v/>
      </c>
      <c r="X16933" s="9" t="str">
        <f t="shared" si="1620"/>
        <v/>
      </c>
      <c r="BC16933" s="9" t="str">
        <f>IF(V16933="","",MAX(BC$1:BC16932)+1)</f>
        <v/>
      </c>
    </row>
    <row r="16934" spans="21:55">
      <c r="U16934" s="17" t="b">
        <f t="shared" si="1617"/>
        <v>0</v>
      </c>
      <c r="V16934" s="9" t="str">
        <f t="shared" si="1618"/>
        <v/>
      </c>
      <c r="W16934" s="9" t="str">
        <f t="shared" si="1619"/>
        <v/>
      </c>
      <c r="X16934" s="9" t="str">
        <f t="shared" si="1620"/>
        <v/>
      </c>
      <c r="BC16934" s="9" t="str">
        <f>IF(V16934="","",MAX(BC$1:BC16933)+1)</f>
        <v/>
      </c>
    </row>
    <row r="16935" spans="21:55">
      <c r="U16935" s="17" t="b">
        <f t="shared" si="1617"/>
        <v>0</v>
      </c>
      <c r="V16935" s="9" t="str">
        <f t="shared" si="1618"/>
        <v/>
      </c>
      <c r="W16935" s="9" t="str">
        <f t="shared" si="1619"/>
        <v/>
      </c>
      <c r="X16935" s="9" t="str">
        <f t="shared" si="1620"/>
        <v/>
      </c>
      <c r="BC16935" s="9" t="str">
        <f>IF(V16935="","",MAX(BC$1:BC16934)+1)</f>
        <v/>
      </c>
    </row>
    <row r="16936" spans="21:55">
      <c r="U16936" s="17" t="b">
        <f t="shared" si="1617"/>
        <v>0</v>
      </c>
      <c r="V16936" s="9" t="str">
        <f t="shared" si="1618"/>
        <v/>
      </c>
      <c r="W16936" s="9" t="str">
        <f t="shared" si="1619"/>
        <v/>
      </c>
      <c r="X16936" s="9" t="str">
        <f t="shared" si="1620"/>
        <v/>
      </c>
      <c r="BC16936" s="9" t="str">
        <f>IF(V16936="","",MAX(BC$1:BC16935)+1)</f>
        <v/>
      </c>
    </row>
    <row r="16937" spans="21:55">
      <c r="U16937" s="17" t="b">
        <f t="shared" si="1617"/>
        <v>0</v>
      </c>
      <c r="V16937" s="9" t="str">
        <f t="shared" si="1618"/>
        <v/>
      </c>
      <c r="W16937" s="9" t="str">
        <f t="shared" si="1619"/>
        <v/>
      </c>
      <c r="X16937" s="9" t="str">
        <f t="shared" si="1620"/>
        <v/>
      </c>
      <c r="BC16937" s="9" t="str">
        <f>IF(V16937="","",MAX(BC$1:BC16936)+1)</f>
        <v/>
      </c>
    </row>
    <row r="16938" spans="21:55">
      <c r="U16938" s="17" t="b">
        <f t="shared" si="1617"/>
        <v>0</v>
      </c>
      <c r="V16938" s="9" t="str">
        <f t="shared" si="1618"/>
        <v/>
      </c>
      <c r="W16938" s="9" t="str">
        <f t="shared" si="1619"/>
        <v/>
      </c>
      <c r="X16938" s="9" t="str">
        <f t="shared" si="1620"/>
        <v/>
      </c>
      <c r="BC16938" s="9" t="str">
        <f>IF(V16938="","",MAX(BC$1:BC16937)+1)</f>
        <v/>
      </c>
    </row>
    <row r="16939" spans="21:55">
      <c r="U16939" s="17" t="b">
        <f t="shared" si="1617"/>
        <v>0</v>
      </c>
      <c r="V16939" s="9" t="str">
        <f t="shared" si="1618"/>
        <v/>
      </c>
      <c r="W16939" s="9" t="str">
        <f t="shared" si="1619"/>
        <v/>
      </c>
      <c r="X16939" s="9" t="str">
        <f t="shared" si="1620"/>
        <v/>
      </c>
      <c r="BC16939" s="9" t="str">
        <f>IF(V16939="","",MAX(BC$1:BC16938)+1)</f>
        <v/>
      </c>
    </row>
    <row r="16940" spans="21:55">
      <c r="U16940" s="17" t="b">
        <f t="shared" si="1617"/>
        <v>0</v>
      </c>
      <c r="V16940" s="9" t="str">
        <f t="shared" si="1618"/>
        <v/>
      </c>
      <c r="W16940" s="9" t="str">
        <f t="shared" si="1619"/>
        <v/>
      </c>
      <c r="X16940" s="9" t="str">
        <f t="shared" si="1620"/>
        <v/>
      </c>
      <c r="BC16940" s="9" t="str">
        <f>IF(V16940="","",MAX(BC$1:BC16939)+1)</f>
        <v/>
      </c>
    </row>
    <row r="16941" spans="21:55">
      <c r="U16941" s="17" t="b">
        <f t="shared" si="1617"/>
        <v>0</v>
      </c>
      <c r="V16941" s="9" t="str">
        <f t="shared" si="1618"/>
        <v/>
      </c>
      <c r="W16941" s="9" t="str">
        <f t="shared" si="1619"/>
        <v/>
      </c>
      <c r="X16941" s="9" t="str">
        <f t="shared" si="1620"/>
        <v/>
      </c>
      <c r="BC16941" s="9" t="str">
        <f>IF(V16941="","",MAX(BC$1:BC16940)+1)</f>
        <v/>
      </c>
    </row>
    <row r="16942" spans="21:55">
      <c r="U16942" s="17" t="b">
        <f t="shared" si="1617"/>
        <v>0</v>
      </c>
      <c r="V16942" s="9" t="str">
        <f t="shared" si="1618"/>
        <v/>
      </c>
      <c r="W16942" s="9" t="str">
        <f t="shared" si="1619"/>
        <v/>
      </c>
      <c r="X16942" s="9" t="str">
        <f t="shared" si="1620"/>
        <v/>
      </c>
      <c r="BC16942" s="9" t="str">
        <f>IF(V16942="","",MAX(BC$1:BC16941)+1)</f>
        <v/>
      </c>
    </row>
    <row r="16943" spans="21:55">
      <c r="U16943" s="17" t="b">
        <f t="shared" si="1617"/>
        <v>0</v>
      </c>
      <c r="V16943" s="9" t="str">
        <f t="shared" si="1618"/>
        <v/>
      </c>
      <c r="W16943" s="9" t="str">
        <f t="shared" si="1619"/>
        <v/>
      </c>
      <c r="X16943" s="9" t="str">
        <f t="shared" si="1620"/>
        <v/>
      </c>
      <c r="BC16943" s="9" t="str">
        <f>IF(V16943="","",MAX(BC$1:BC16942)+1)</f>
        <v/>
      </c>
    </row>
    <row r="16944" spans="21:55">
      <c r="U16944" s="17" t="b">
        <f t="shared" si="1617"/>
        <v>0</v>
      </c>
      <c r="V16944" s="9" t="str">
        <f t="shared" si="1618"/>
        <v/>
      </c>
      <c r="W16944" s="9" t="str">
        <f t="shared" si="1619"/>
        <v/>
      </c>
      <c r="X16944" s="9" t="str">
        <f t="shared" si="1620"/>
        <v/>
      </c>
      <c r="BC16944" s="9" t="str">
        <f>IF(V16944="","",MAX(BC$1:BC16943)+1)</f>
        <v/>
      </c>
    </row>
    <row r="16945" spans="21:55">
      <c r="U16945" s="17" t="b">
        <f t="shared" si="1617"/>
        <v>0</v>
      </c>
      <c r="V16945" s="9" t="str">
        <f t="shared" si="1618"/>
        <v/>
      </c>
      <c r="W16945" s="9" t="str">
        <f t="shared" si="1619"/>
        <v/>
      </c>
      <c r="X16945" s="9" t="str">
        <f t="shared" si="1620"/>
        <v/>
      </c>
      <c r="BC16945" s="9" t="str">
        <f>IF(V16945="","",MAX(BC$1:BC16944)+1)</f>
        <v/>
      </c>
    </row>
    <row r="16946" spans="21:55">
      <c r="U16946" s="17" t="b">
        <f t="shared" si="1617"/>
        <v>0</v>
      </c>
      <c r="V16946" s="9" t="str">
        <f t="shared" si="1618"/>
        <v/>
      </c>
      <c r="W16946" s="9" t="str">
        <f t="shared" si="1619"/>
        <v/>
      </c>
      <c r="X16946" s="9" t="str">
        <f t="shared" si="1620"/>
        <v/>
      </c>
      <c r="BC16946" s="9" t="str">
        <f>IF(V16946="","",MAX(BC$1:BC16945)+1)</f>
        <v/>
      </c>
    </row>
    <row r="16947" spans="21:55">
      <c r="U16947" s="17" t="b">
        <f t="shared" si="1617"/>
        <v>0</v>
      </c>
      <c r="V16947" s="9" t="str">
        <f t="shared" si="1618"/>
        <v/>
      </c>
      <c r="W16947" s="9" t="str">
        <f t="shared" si="1619"/>
        <v/>
      </c>
      <c r="X16947" s="9" t="str">
        <f t="shared" si="1620"/>
        <v/>
      </c>
      <c r="BC16947" s="9" t="str">
        <f>IF(V16947="","",MAX(BC$1:BC16946)+1)</f>
        <v/>
      </c>
    </row>
    <row r="16948" spans="21:55">
      <c r="U16948" s="17" t="b">
        <f t="shared" si="1617"/>
        <v>0</v>
      </c>
      <c r="V16948" s="9" t="str">
        <f t="shared" si="1618"/>
        <v/>
      </c>
      <c r="W16948" s="9" t="str">
        <f t="shared" si="1619"/>
        <v/>
      </c>
      <c r="X16948" s="9" t="str">
        <f t="shared" si="1620"/>
        <v/>
      </c>
      <c r="BC16948" s="9" t="str">
        <f>IF(V16948="","",MAX(BC$1:BC16947)+1)</f>
        <v/>
      </c>
    </row>
    <row r="16949" spans="21:55">
      <c r="U16949" s="17" t="b">
        <f t="shared" si="1617"/>
        <v>0</v>
      </c>
      <c r="V16949" s="9" t="str">
        <f t="shared" si="1618"/>
        <v/>
      </c>
      <c r="W16949" s="9" t="str">
        <f t="shared" si="1619"/>
        <v/>
      </c>
      <c r="X16949" s="9" t="str">
        <f t="shared" si="1620"/>
        <v/>
      </c>
      <c r="BC16949" s="9" t="str">
        <f>IF(V16949="","",MAX(BC$1:BC16948)+1)</f>
        <v/>
      </c>
    </row>
    <row r="16950" spans="21:55">
      <c r="U16950" s="17" t="b">
        <f t="shared" si="1617"/>
        <v>0</v>
      </c>
      <c r="V16950" s="9" t="str">
        <f t="shared" si="1618"/>
        <v/>
      </c>
      <c r="W16950" s="9" t="str">
        <f t="shared" si="1619"/>
        <v/>
      </c>
      <c r="X16950" s="9" t="str">
        <f t="shared" si="1620"/>
        <v/>
      </c>
      <c r="BC16950" s="9" t="str">
        <f>IF(V16950="","",MAX(BC$1:BC16949)+1)</f>
        <v/>
      </c>
    </row>
    <row r="16951" spans="21:55">
      <c r="U16951" s="17" t="b">
        <f t="shared" si="1617"/>
        <v>0</v>
      </c>
      <c r="V16951" s="9" t="str">
        <f t="shared" si="1618"/>
        <v/>
      </c>
      <c r="W16951" s="9" t="str">
        <f t="shared" si="1619"/>
        <v/>
      </c>
      <c r="X16951" s="9" t="str">
        <f t="shared" si="1620"/>
        <v/>
      </c>
      <c r="BC16951" s="9" t="str">
        <f>IF(V16951="","",MAX(BC$1:BC16950)+1)</f>
        <v/>
      </c>
    </row>
    <row r="16952" spans="21:55">
      <c r="U16952" s="17" t="b">
        <f t="shared" si="1617"/>
        <v>0</v>
      </c>
      <c r="V16952" s="9" t="str">
        <f t="shared" si="1618"/>
        <v/>
      </c>
      <c r="W16952" s="9" t="str">
        <f t="shared" si="1619"/>
        <v/>
      </c>
      <c r="X16952" s="9" t="str">
        <f t="shared" si="1620"/>
        <v/>
      </c>
      <c r="BC16952" s="9" t="str">
        <f>IF(V16952="","",MAX(BC$1:BC16951)+1)</f>
        <v/>
      </c>
    </row>
    <row r="16953" spans="21:55">
      <c r="U16953" s="17" t="b">
        <f t="shared" si="1617"/>
        <v>0</v>
      </c>
      <c r="V16953" s="9" t="str">
        <f t="shared" si="1618"/>
        <v/>
      </c>
      <c r="W16953" s="9" t="str">
        <f t="shared" si="1619"/>
        <v/>
      </c>
      <c r="X16953" s="9" t="str">
        <f t="shared" si="1620"/>
        <v/>
      </c>
      <c r="BC16953" s="9" t="str">
        <f>IF(V16953="","",MAX(BC$1:BC16952)+1)</f>
        <v/>
      </c>
    </row>
    <row r="16954" spans="21:55">
      <c r="U16954" s="17" t="b">
        <f t="shared" si="1617"/>
        <v>0</v>
      </c>
      <c r="V16954" s="9" t="str">
        <f t="shared" si="1618"/>
        <v/>
      </c>
      <c r="W16954" s="9" t="str">
        <f t="shared" si="1619"/>
        <v/>
      </c>
      <c r="X16954" s="9" t="str">
        <f t="shared" si="1620"/>
        <v/>
      </c>
      <c r="BC16954" s="9" t="str">
        <f>IF(V16954="","",MAX(BC$1:BC16953)+1)</f>
        <v/>
      </c>
    </row>
    <row r="16955" spans="21:55">
      <c r="U16955" s="17" t="b">
        <f t="shared" si="1617"/>
        <v>0</v>
      </c>
      <c r="V16955" s="9" t="str">
        <f t="shared" si="1618"/>
        <v/>
      </c>
      <c r="W16955" s="9" t="str">
        <f t="shared" si="1619"/>
        <v/>
      </c>
      <c r="X16955" s="9" t="str">
        <f t="shared" si="1620"/>
        <v/>
      </c>
      <c r="BC16955" s="9" t="str">
        <f>IF(V16955="","",MAX(BC$1:BC16954)+1)</f>
        <v/>
      </c>
    </row>
    <row r="16956" spans="21:55">
      <c r="U16956" s="17" t="b">
        <f t="shared" si="1617"/>
        <v>0</v>
      </c>
      <c r="V16956" s="9" t="str">
        <f t="shared" si="1618"/>
        <v/>
      </c>
      <c r="W16956" s="9" t="str">
        <f t="shared" si="1619"/>
        <v/>
      </c>
      <c r="X16956" s="9" t="str">
        <f t="shared" si="1620"/>
        <v/>
      </c>
      <c r="BC16956" s="9" t="str">
        <f>IF(V16956="","",MAX(BC$1:BC16955)+1)</f>
        <v/>
      </c>
    </row>
    <row r="16957" spans="21:55">
      <c r="U16957" s="17" t="b">
        <f t="shared" si="1617"/>
        <v>0</v>
      </c>
      <c r="V16957" s="9" t="str">
        <f t="shared" si="1618"/>
        <v/>
      </c>
      <c r="W16957" s="9" t="str">
        <f t="shared" si="1619"/>
        <v/>
      </c>
      <c r="X16957" s="9" t="str">
        <f t="shared" si="1620"/>
        <v/>
      </c>
      <c r="BC16957" s="9" t="str">
        <f>IF(V16957="","",MAX(BC$1:BC16956)+1)</f>
        <v/>
      </c>
    </row>
    <row r="16958" spans="21:55">
      <c r="U16958" s="17" t="b">
        <f t="shared" si="1617"/>
        <v>0</v>
      </c>
      <c r="V16958" s="9" t="str">
        <f t="shared" si="1618"/>
        <v/>
      </c>
      <c r="W16958" s="9" t="str">
        <f t="shared" si="1619"/>
        <v/>
      </c>
      <c r="X16958" s="9" t="str">
        <f t="shared" si="1620"/>
        <v/>
      </c>
      <c r="BC16958" s="9" t="str">
        <f>IF(V16958="","",MAX(BC$1:BC16957)+1)</f>
        <v/>
      </c>
    </row>
    <row r="16959" spans="21:55">
      <c r="U16959" s="17" t="b">
        <f t="shared" si="1617"/>
        <v>0</v>
      </c>
      <c r="V16959" s="9" t="str">
        <f t="shared" si="1618"/>
        <v/>
      </c>
      <c r="W16959" s="9" t="str">
        <f t="shared" si="1619"/>
        <v/>
      </c>
      <c r="X16959" s="9" t="str">
        <f t="shared" si="1620"/>
        <v/>
      </c>
      <c r="BC16959" s="9" t="str">
        <f>IF(V16959="","",MAX(BC$1:BC16958)+1)</f>
        <v/>
      </c>
    </row>
    <row r="16960" spans="21:55">
      <c r="U16960" s="17" t="b">
        <f t="shared" si="1617"/>
        <v>0</v>
      </c>
      <c r="V16960" s="9" t="str">
        <f t="shared" si="1618"/>
        <v/>
      </c>
      <c r="W16960" s="9" t="str">
        <f t="shared" si="1619"/>
        <v/>
      </c>
      <c r="X16960" s="9" t="str">
        <f t="shared" si="1620"/>
        <v/>
      </c>
      <c r="BC16960" s="9" t="str">
        <f>IF(V16960="","",MAX(BC$1:BC16959)+1)</f>
        <v/>
      </c>
    </row>
    <row r="16961" spans="21:55">
      <c r="U16961" s="17" t="b">
        <f t="shared" si="1617"/>
        <v>0</v>
      </c>
      <c r="V16961" s="9" t="str">
        <f t="shared" si="1618"/>
        <v/>
      </c>
      <c r="W16961" s="9" t="str">
        <f t="shared" si="1619"/>
        <v/>
      </c>
      <c r="X16961" s="9" t="str">
        <f t="shared" si="1620"/>
        <v/>
      </c>
      <c r="BC16961" s="9" t="str">
        <f>IF(V16961="","",MAX(BC$1:BC16960)+1)</f>
        <v/>
      </c>
    </row>
    <row r="16962" spans="21:55">
      <c r="U16962" s="17" t="b">
        <f t="shared" ref="U16962:U17025" si="1621">AND(ISNUMBER(SEARCH("(rs",N16962)),NOT(ISNUMBER(SEARCH("oxidation",N16962))),NOT(ISNUMBER(SEARCH("deamidated",N16962))),NOT(ISNUMBER(SEARCH("ammonia",N16962))),NOT(ISNUMBER(SEARCH("acetyl",N16962))),NOT(ISNUMBER(SEARCH("phospho",N16962))),NOT(ISNUMBER(SEARCH("dehydrated",N16962))))</f>
        <v>0</v>
      </c>
      <c r="V16962" s="9" t="str">
        <f t="shared" ref="V16962:V17025" si="1622">IF(U16962=TRUE, IF(ISNUMBER(SEARCH(":",P16962))=TRUE, LEFT(P16962,FIND(":",P16962)-1),P16962), "")</f>
        <v/>
      </c>
      <c r="W16962" s="9" t="str">
        <f t="shared" ref="W16962:W17025" si="1623">IF(U16962=TRUE,IF(ISNUMBER(SEARCH("Carb",N16962))=TRUE,MID(LEFT(N16962,FIND("#",N16962)-1),FIND(CHAR(1),SUBSTITUTE(N16962," ",CHAR(1),(LEN(N16962)-LEN(SUBSTITUTE(N16962," ","")))-1))+1,LEN(N16962)),LEFT(N16962,FIND("#",N16962)-1)),"")</f>
        <v/>
      </c>
      <c r="X16962" s="9" t="str">
        <f t="shared" si="1620"/>
        <v/>
      </c>
      <c r="BC16962" s="9" t="str">
        <f>IF(V16962="","",MAX(BC$1:BC16961)+1)</f>
        <v/>
      </c>
    </row>
    <row r="16963" spans="21:55">
      <c r="U16963" s="17" t="b">
        <f t="shared" si="1621"/>
        <v>0</v>
      </c>
      <c r="V16963" s="9" t="str">
        <f t="shared" si="1622"/>
        <v/>
      </c>
      <c r="W16963" s="9" t="str">
        <f t="shared" si="1623"/>
        <v/>
      </c>
      <c r="X16963" s="9" t="str">
        <f t="shared" si="1620"/>
        <v/>
      </c>
      <c r="BC16963" s="9" t="str">
        <f>IF(V16963="","",MAX(BC$1:BC16962)+1)</f>
        <v/>
      </c>
    </row>
    <row r="16964" spans="21:55">
      <c r="U16964" s="17" t="b">
        <f t="shared" si="1621"/>
        <v>0</v>
      </c>
      <c r="V16964" s="9" t="str">
        <f t="shared" si="1622"/>
        <v/>
      </c>
      <c r="W16964" s="9" t="str">
        <f t="shared" si="1623"/>
        <v/>
      </c>
      <c r="X16964" s="9" t="str">
        <f t="shared" si="1620"/>
        <v/>
      </c>
      <c r="BC16964" s="9" t="str">
        <f>IF(V16964="","",MAX(BC$1:BC16963)+1)</f>
        <v/>
      </c>
    </row>
    <row r="16965" spans="21:55">
      <c r="U16965" s="17" t="b">
        <f t="shared" si="1621"/>
        <v>0</v>
      </c>
      <c r="V16965" s="9" t="str">
        <f t="shared" si="1622"/>
        <v/>
      </c>
      <c r="W16965" s="9" t="str">
        <f t="shared" si="1623"/>
        <v/>
      </c>
      <c r="X16965" s="9" t="str">
        <f t="shared" si="1620"/>
        <v/>
      </c>
      <c r="BC16965" s="9" t="str">
        <f>IF(V16965="","",MAX(BC$1:BC16964)+1)</f>
        <v/>
      </c>
    </row>
    <row r="16966" spans="21:55">
      <c r="U16966" s="17" t="b">
        <f t="shared" si="1621"/>
        <v>0</v>
      </c>
      <c r="V16966" s="9" t="str">
        <f t="shared" si="1622"/>
        <v/>
      </c>
      <c r="W16966" s="9" t="str">
        <f t="shared" si="1623"/>
        <v/>
      </c>
      <c r="X16966" s="9" t="str">
        <f t="shared" si="1620"/>
        <v/>
      </c>
      <c r="BC16966" s="9" t="str">
        <f>IF(V16966="","",MAX(BC$1:BC16965)+1)</f>
        <v/>
      </c>
    </row>
    <row r="16967" spans="21:55">
      <c r="U16967" s="17" t="b">
        <f t="shared" si="1621"/>
        <v>0</v>
      </c>
      <c r="V16967" s="9" t="str">
        <f t="shared" si="1622"/>
        <v/>
      </c>
      <c r="W16967" s="9" t="str">
        <f t="shared" si="1623"/>
        <v/>
      </c>
      <c r="X16967" s="9" t="str">
        <f t="shared" si="1620"/>
        <v/>
      </c>
      <c r="BC16967" s="9" t="str">
        <f>IF(V16967="","",MAX(BC$1:BC16966)+1)</f>
        <v/>
      </c>
    </row>
    <row r="16968" spans="21:55">
      <c r="U16968" s="17" t="b">
        <f t="shared" si="1621"/>
        <v>0</v>
      </c>
      <c r="V16968" s="9" t="str">
        <f t="shared" si="1622"/>
        <v/>
      </c>
      <c r="W16968" s="9" t="str">
        <f t="shared" si="1623"/>
        <v/>
      </c>
      <c r="X16968" s="9" t="str">
        <f t="shared" si="1620"/>
        <v/>
      </c>
      <c r="BC16968" s="9" t="str">
        <f>IF(V16968="","",MAX(BC$1:BC16967)+1)</f>
        <v/>
      </c>
    </row>
    <row r="16969" spans="21:55">
      <c r="U16969" s="17" t="b">
        <f t="shared" si="1621"/>
        <v>0</v>
      </c>
      <c r="V16969" s="9" t="str">
        <f t="shared" si="1622"/>
        <v/>
      </c>
      <c r="W16969" s="9" t="str">
        <f t="shared" si="1623"/>
        <v/>
      </c>
      <c r="X16969" s="9" t="str">
        <f t="shared" si="1620"/>
        <v/>
      </c>
      <c r="BC16969" s="9" t="str">
        <f>IF(V16969="","",MAX(BC$1:BC16968)+1)</f>
        <v/>
      </c>
    </row>
    <row r="16970" spans="21:55">
      <c r="U16970" s="17" t="b">
        <f t="shared" si="1621"/>
        <v>0</v>
      </c>
      <c r="V16970" s="9" t="str">
        <f t="shared" si="1622"/>
        <v/>
      </c>
      <c r="W16970" s="9" t="str">
        <f t="shared" si="1623"/>
        <v/>
      </c>
      <c r="X16970" s="9" t="str">
        <f t="shared" si="1620"/>
        <v/>
      </c>
      <c r="BC16970" s="9" t="str">
        <f>IF(V16970="","",MAX(BC$1:BC16969)+1)</f>
        <v/>
      </c>
    </row>
    <row r="16971" spans="21:55">
      <c r="U16971" s="17" t="b">
        <f t="shared" si="1621"/>
        <v>0</v>
      </c>
      <c r="V16971" s="9" t="str">
        <f t="shared" si="1622"/>
        <v/>
      </c>
      <c r="W16971" s="9" t="str">
        <f t="shared" si="1623"/>
        <v/>
      </c>
      <c r="X16971" s="9" t="str">
        <f t="shared" si="1620"/>
        <v/>
      </c>
      <c r="BC16971" s="9" t="str">
        <f>IF(V16971="","",MAX(BC$1:BC16970)+1)</f>
        <v/>
      </c>
    </row>
    <row r="16972" spans="21:55">
      <c r="U16972" s="17" t="b">
        <f t="shared" si="1621"/>
        <v>0</v>
      </c>
      <c r="V16972" s="9" t="str">
        <f t="shared" si="1622"/>
        <v/>
      </c>
      <c r="W16972" s="9" t="str">
        <f t="shared" si="1623"/>
        <v/>
      </c>
      <c r="X16972" s="9" t="str">
        <f t="shared" si="1620"/>
        <v/>
      </c>
      <c r="BC16972" s="9" t="str">
        <f>IF(V16972="","",MAX(BC$1:BC16971)+1)</f>
        <v/>
      </c>
    </row>
    <row r="16973" spans="21:55">
      <c r="U16973" s="17" t="b">
        <f t="shared" si="1621"/>
        <v>0</v>
      </c>
      <c r="V16973" s="9" t="str">
        <f t="shared" si="1622"/>
        <v/>
      </c>
      <c r="W16973" s="9" t="str">
        <f t="shared" si="1623"/>
        <v/>
      </c>
      <c r="X16973" s="9" t="str">
        <f t="shared" si="1620"/>
        <v/>
      </c>
      <c r="BC16973" s="9" t="str">
        <f>IF(V16973="","",MAX(BC$1:BC16972)+1)</f>
        <v/>
      </c>
    </row>
    <row r="16974" spans="21:55">
      <c r="U16974" s="17" t="b">
        <f t="shared" si="1621"/>
        <v>0</v>
      </c>
      <c r="V16974" s="9" t="str">
        <f t="shared" si="1622"/>
        <v/>
      </c>
      <c r="W16974" s="9" t="str">
        <f t="shared" si="1623"/>
        <v/>
      </c>
      <c r="X16974" s="9" t="str">
        <f t="shared" si="1620"/>
        <v/>
      </c>
      <c r="BC16974" s="9" t="str">
        <f>IF(V16974="","",MAX(BC$1:BC16973)+1)</f>
        <v/>
      </c>
    </row>
    <row r="16975" spans="21:55">
      <c r="U16975" s="17" t="b">
        <f t="shared" si="1621"/>
        <v>0</v>
      </c>
      <c r="V16975" s="9" t="str">
        <f t="shared" si="1622"/>
        <v/>
      </c>
      <c r="W16975" s="9" t="str">
        <f t="shared" si="1623"/>
        <v/>
      </c>
      <c r="X16975" s="9" t="str">
        <f t="shared" si="1620"/>
        <v/>
      </c>
      <c r="BC16975" s="9" t="str">
        <f>IF(V16975="","",MAX(BC$1:BC16974)+1)</f>
        <v/>
      </c>
    </row>
    <row r="16976" spans="21:55">
      <c r="U16976" s="17" t="b">
        <f t="shared" si="1621"/>
        <v>0</v>
      </c>
      <c r="V16976" s="9" t="str">
        <f t="shared" si="1622"/>
        <v/>
      </c>
      <c r="W16976" s="9" t="str">
        <f t="shared" si="1623"/>
        <v/>
      </c>
      <c r="X16976" s="9" t="str">
        <f t="shared" si="1620"/>
        <v/>
      </c>
      <c r="BC16976" s="9" t="str">
        <f>IF(V16976="","",MAX(BC$1:BC16975)+1)</f>
        <v/>
      </c>
    </row>
    <row r="16977" spans="21:55">
      <c r="U16977" s="17" t="b">
        <f t="shared" si="1621"/>
        <v>0</v>
      </c>
      <c r="V16977" s="9" t="str">
        <f t="shared" si="1622"/>
        <v/>
      </c>
      <c r="W16977" s="9" t="str">
        <f t="shared" si="1623"/>
        <v/>
      </c>
      <c r="X16977" s="9" t="str">
        <f t="shared" si="1620"/>
        <v/>
      </c>
      <c r="BC16977" s="9" t="str">
        <f>IF(V16977="","",MAX(BC$1:BC16976)+1)</f>
        <v/>
      </c>
    </row>
    <row r="16978" spans="21:55">
      <c r="U16978" s="17" t="b">
        <f t="shared" si="1621"/>
        <v>0</v>
      </c>
      <c r="V16978" s="9" t="str">
        <f t="shared" si="1622"/>
        <v/>
      </c>
      <c r="W16978" s="9" t="str">
        <f t="shared" si="1623"/>
        <v/>
      </c>
      <c r="X16978" s="9" t="str">
        <f t="shared" si="1620"/>
        <v/>
      </c>
      <c r="BC16978" s="9" t="str">
        <f>IF(V16978="","",MAX(BC$1:BC16977)+1)</f>
        <v/>
      </c>
    </row>
    <row r="16979" spans="21:55">
      <c r="U16979" s="17" t="b">
        <f t="shared" si="1621"/>
        <v>0</v>
      </c>
      <c r="V16979" s="9" t="str">
        <f t="shared" si="1622"/>
        <v/>
      </c>
      <c r="W16979" s="9" t="str">
        <f t="shared" si="1623"/>
        <v/>
      </c>
      <c r="X16979" s="9" t="str">
        <f t="shared" si="1620"/>
        <v/>
      </c>
      <c r="BC16979" s="9" t="str">
        <f>IF(V16979="","",MAX(BC$1:BC16978)+1)</f>
        <v/>
      </c>
    </row>
    <row r="16980" spans="21:55">
      <c r="U16980" s="17" t="b">
        <f t="shared" si="1621"/>
        <v>0</v>
      </c>
      <c r="V16980" s="9" t="str">
        <f t="shared" si="1622"/>
        <v/>
      </c>
      <c r="W16980" s="9" t="str">
        <f t="shared" si="1623"/>
        <v/>
      </c>
      <c r="X16980" s="9" t="str">
        <f t="shared" si="1620"/>
        <v/>
      </c>
      <c r="BC16980" s="9" t="str">
        <f>IF(V16980="","",MAX(BC$1:BC16979)+1)</f>
        <v/>
      </c>
    </row>
    <row r="16981" spans="21:55">
      <c r="U16981" s="17" t="b">
        <f t="shared" si="1621"/>
        <v>0</v>
      </c>
      <c r="V16981" s="9" t="str">
        <f t="shared" si="1622"/>
        <v/>
      </c>
      <c r="W16981" s="9" t="str">
        <f t="shared" si="1623"/>
        <v/>
      </c>
      <c r="X16981" s="9" t="str">
        <f t="shared" si="1620"/>
        <v/>
      </c>
      <c r="BC16981" s="9" t="str">
        <f>IF(V16981="","",MAX(BC$1:BC16980)+1)</f>
        <v/>
      </c>
    </row>
    <row r="16982" spans="21:55">
      <c r="U16982" s="17" t="b">
        <f t="shared" si="1621"/>
        <v>0</v>
      </c>
      <c r="V16982" s="9" t="str">
        <f t="shared" si="1622"/>
        <v/>
      </c>
      <c r="W16982" s="9" t="str">
        <f t="shared" si="1623"/>
        <v/>
      </c>
      <c r="X16982" s="9" t="str">
        <f t="shared" si="1620"/>
        <v/>
      </c>
      <c r="BC16982" s="9" t="str">
        <f>IF(V16982="","",MAX(BC$1:BC16981)+1)</f>
        <v/>
      </c>
    </row>
    <row r="16983" spans="21:55">
      <c r="U16983" s="17" t="b">
        <f t="shared" si="1621"/>
        <v>0</v>
      </c>
      <c r="V16983" s="9" t="str">
        <f t="shared" si="1622"/>
        <v/>
      </c>
      <c r="W16983" s="9" t="str">
        <f t="shared" si="1623"/>
        <v/>
      </c>
      <c r="X16983" s="9" t="str">
        <f t="shared" si="1620"/>
        <v/>
      </c>
      <c r="BC16983" s="9" t="str">
        <f>IF(V16983="","",MAX(BC$1:BC16982)+1)</f>
        <v/>
      </c>
    </row>
    <row r="16984" spans="21:55">
      <c r="U16984" s="17" t="b">
        <f t="shared" si="1621"/>
        <v>0</v>
      </c>
      <c r="V16984" s="9" t="str">
        <f t="shared" si="1622"/>
        <v/>
      </c>
      <c r="W16984" s="9" t="str">
        <f t="shared" si="1623"/>
        <v/>
      </c>
      <c r="X16984" s="9" t="str">
        <f t="shared" si="1620"/>
        <v/>
      </c>
      <c r="BC16984" s="9" t="str">
        <f>IF(V16984="","",MAX(BC$1:BC16983)+1)</f>
        <v/>
      </c>
    </row>
    <row r="16985" spans="21:55">
      <c r="U16985" s="17" t="b">
        <f t="shared" si="1621"/>
        <v>0</v>
      </c>
      <c r="V16985" s="9" t="str">
        <f t="shared" si="1622"/>
        <v/>
      </c>
      <c r="W16985" s="9" t="str">
        <f t="shared" si="1623"/>
        <v/>
      </c>
      <c r="X16985" s="9" t="str">
        <f t="shared" si="1620"/>
        <v/>
      </c>
      <c r="BC16985" s="9" t="str">
        <f>IF(V16985="","",MAX(BC$1:BC16984)+1)</f>
        <v/>
      </c>
    </row>
    <row r="16986" spans="21:55">
      <c r="U16986" s="17" t="b">
        <f t="shared" si="1621"/>
        <v>0</v>
      </c>
      <c r="V16986" s="9" t="str">
        <f t="shared" si="1622"/>
        <v/>
      </c>
      <c r="W16986" s="9" t="str">
        <f t="shared" si="1623"/>
        <v/>
      </c>
      <c r="X16986" s="9" t="str">
        <f t="shared" si="1620"/>
        <v/>
      </c>
      <c r="BC16986" s="9" t="str">
        <f>IF(V16986="","",MAX(BC$1:BC16985)+1)</f>
        <v/>
      </c>
    </row>
    <row r="16987" spans="21:55">
      <c r="U16987" s="17" t="b">
        <f t="shared" si="1621"/>
        <v>0</v>
      </c>
      <c r="V16987" s="9" t="str">
        <f t="shared" si="1622"/>
        <v/>
      </c>
      <c r="W16987" s="9" t="str">
        <f t="shared" si="1623"/>
        <v/>
      </c>
      <c r="X16987" s="9" t="str">
        <f t="shared" si="1620"/>
        <v/>
      </c>
      <c r="BC16987" s="9" t="str">
        <f>IF(V16987="","",MAX(BC$1:BC16986)+1)</f>
        <v/>
      </c>
    </row>
    <row r="16988" spans="21:55">
      <c r="U16988" s="17" t="b">
        <f t="shared" si="1621"/>
        <v>0</v>
      </c>
      <c r="V16988" s="9" t="str">
        <f t="shared" si="1622"/>
        <v/>
      </c>
      <c r="W16988" s="9" t="str">
        <f t="shared" si="1623"/>
        <v/>
      </c>
      <c r="X16988" s="9" t="str">
        <f t="shared" si="1620"/>
        <v/>
      </c>
      <c r="BC16988" s="9" t="str">
        <f>IF(V16988="","",MAX(BC$1:BC16987)+1)</f>
        <v/>
      </c>
    </row>
    <row r="16989" spans="21:55">
      <c r="U16989" s="17" t="b">
        <f t="shared" si="1621"/>
        <v>0</v>
      </c>
      <c r="V16989" s="9" t="str">
        <f t="shared" si="1622"/>
        <v/>
      </c>
      <c r="W16989" s="9" t="str">
        <f t="shared" si="1623"/>
        <v/>
      </c>
      <c r="X16989" s="9" t="str">
        <f t="shared" si="1620"/>
        <v/>
      </c>
      <c r="BC16989" s="9" t="str">
        <f>IF(V16989="","",MAX(BC$1:BC16988)+1)</f>
        <v/>
      </c>
    </row>
    <row r="16990" spans="21:55">
      <c r="U16990" s="17" t="b">
        <f t="shared" si="1621"/>
        <v>0</v>
      </c>
      <c r="V16990" s="9" t="str">
        <f t="shared" si="1622"/>
        <v/>
      </c>
      <c r="W16990" s="9" t="str">
        <f t="shared" si="1623"/>
        <v/>
      </c>
      <c r="X16990" s="9" t="str">
        <f t="shared" ref="X16990:X17053" si="1624">IF(U16990=TRUE, MID(LEFT(N16990,FIND(")",N16990)-1),FIND("(",N16990)+1,LEN(N16990)), "")</f>
        <v/>
      </c>
      <c r="BC16990" s="9" t="str">
        <f>IF(V16990="","",MAX(BC$1:BC16989)+1)</f>
        <v/>
      </c>
    </row>
    <row r="16991" spans="21:55">
      <c r="U16991" s="17" t="b">
        <f t="shared" si="1621"/>
        <v>0</v>
      </c>
      <c r="V16991" s="9" t="str">
        <f t="shared" si="1622"/>
        <v/>
      </c>
      <c r="W16991" s="9" t="str">
        <f t="shared" si="1623"/>
        <v/>
      </c>
      <c r="X16991" s="9" t="str">
        <f t="shared" si="1624"/>
        <v/>
      </c>
      <c r="BC16991" s="9" t="str">
        <f>IF(V16991="","",MAX(BC$1:BC16990)+1)</f>
        <v/>
      </c>
    </row>
    <row r="16992" spans="21:55">
      <c r="U16992" s="17" t="b">
        <f t="shared" si="1621"/>
        <v>0</v>
      </c>
      <c r="V16992" s="9" t="str">
        <f t="shared" si="1622"/>
        <v/>
      </c>
      <c r="W16992" s="9" t="str">
        <f t="shared" si="1623"/>
        <v/>
      </c>
      <c r="X16992" s="9" t="str">
        <f t="shared" si="1624"/>
        <v/>
      </c>
      <c r="BC16992" s="9" t="str">
        <f>IF(V16992="","",MAX(BC$1:BC16991)+1)</f>
        <v/>
      </c>
    </row>
    <row r="16993" spans="21:55">
      <c r="U16993" s="17" t="b">
        <f t="shared" si="1621"/>
        <v>0</v>
      </c>
      <c r="V16993" s="9" t="str">
        <f t="shared" si="1622"/>
        <v/>
      </c>
      <c r="W16993" s="9" t="str">
        <f t="shared" si="1623"/>
        <v/>
      </c>
      <c r="X16993" s="9" t="str">
        <f t="shared" si="1624"/>
        <v/>
      </c>
      <c r="BC16993" s="9" t="str">
        <f>IF(V16993="","",MAX(BC$1:BC16992)+1)</f>
        <v/>
      </c>
    </row>
    <row r="16994" spans="21:55">
      <c r="U16994" s="17" t="b">
        <f t="shared" si="1621"/>
        <v>0</v>
      </c>
      <c r="V16994" s="9" t="str">
        <f t="shared" si="1622"/>
        <v/>
      </c>
      <c r="W16994" s="9" t="str">
        <f t="shared" si="1623"/>
        <v/>
      </c>
      <c r="X16994" s="9" t="str">
        <f t="shared" si="1624"/>
        <v/>
      </c>
      <c r="BC16994" s="9" t="str">
        <f>IF(V16994="","",MAX(BC$1:BC16993)+1)</f>
        <v/>
      </c>
    </row>
    <row r="16995" spans="21:55">
      <c r="U16995" s="17" t="b">
        <f t="shared" si="1621"/>
        <v>0</v>
      </c>
      <c r="V16995" s="9" t="str">
        <f t="shared" si="1622"/>
        <v/>
      </c>
      <c r="W16995" s="9" t="str">
        <f t="shared" si="1623"/>
        <v/>
      </c>
      <c r="X16995" s="9" t="str">
        <f t="shared" si="1624"/>
        <v/>
      </c>
      <c r="BC16995" s="9" t="str">
        <f>IF(V16995="","",MAX(BC$1:BC16994)+1)</f>
        <v/>
      </c>
    </row>
    <row r="16996" spans="21:55">
      <c r="U16996" s="17" t="b">
        <f t="shared" si="1621"/>
        <v>0</v>
      </c>
      <c r="V16996" s="9" t="str">
        <f t="shared" si="1622"/>
        <v/>
      </c>
      <c r="W16996" s="9" t="str">
        <f t="shared" si="1623"/>
        <v/>
      </c>
      <c r="X16996" s="9" t="str">
        <f t="shared" si="1624"/>
        <v/>
      </c>
      <c r="BC16996" s="9" t="str">
        <f>IF(V16996="","",MAX(BC$1:BC16995)+1)</f>
        <v/>
      </c>
    </row>
    <row r="16997" spans="21:55">
      <c r="U16997" s="17" t="b">
        <f t="shared" si="1621"/>
        <v>0</v>
      </c>
      <c r="V16997" s="9" t="str">
        <f t="shared" si="1622"/>
        <v/>
      </c>
      <c r="W16997" s="9" t="str">
        <f t="shared" si="1623"/>
        <v/>
      </c>
      <c r="X16997" s="9" t="str">
        <f t="shared" si="1624"/>
        <v/>
      </c>
      <c r="BC16997" s="9" t="str">
        <f>IF(V16997="","",MAX(BC$1:BC16996)+1)</f>
        <v/>
      </c>
    </row>
    <row r="16998" spans="21:55">
      <c r="U16998" s="17" t="b">
        <f t="shared" si="1621"/>
        <v>0</v>
      </c>
      <c r="V16998" s="9" t="str">
        <f t="shared" si="1622"/>
        <v/>
      </c>
      <c r="W16998" s="9" t="str">
        <f t="shared" si="1623"/>
        <v/>
      </c>
      <c r="X16998" s="9" t="str">
        <f t="shared" si="1624"/>
        <v/>
      </c>
      <c r="BC16998" s="9" t="str">
        <f>IF(V16998="","",MAX(BC$1:BC16997)+1)</f>
        <v/>
      </c>
    </row>
    <row r="16999" spans="21:55">
      <c r="U16999" s="17" t="b">
        <f t="shared" si="1621"/>
        <v>0</v>
      </c>
      <c r="V16999" s="9" t="str">
        <f t="shared" si="1622"/>
        <v/>
      </c>
      <c r="W16999" s="9" t="str">
        <f t="shared" si="1623"/>
        <v/>
      </c>
      <c r="X16999" s="9" t="str">
        <f t="shared" si="1624"/>
        <v/>
      </c>
      <c r="BC16999" s="9" t="str">
        <f>IF(V16999="","",MAX(BC$1:BC16998)+1)</f>
        <v/>
      </c>
    </row>
    <row r="17000" spans="21:55">
      <c r="U17000" s="17" t="b">
        <f t="shared" si="1621"/>
        <v>0</v>
      </c>
      <c r="V17000" s="9" t="str">
        <f t="shared" si="1622"/>
        <v/>
      </c>
      <c r="W17000" s="9" t="str">
        <f t="shared" si="1623"/>
        <v/>
      </c>
      <c r="X17000" s="9" t="str">
        <f t="shared" si="1624"/>
        <v/>
      </c>
      <c r="BC17000" s="9" t="str">
        <f>IF(V17000="","",MAX(BC$1:BC16999)+1)</f>
        <v/>
      </c>
    </row>
    <row r="17001" spans="21:55">
      <c r="U17001" s="17" t="b">
        <f t="shared" si="1621"/>
        <v>0</v>
      </c>
      <c r="V17001" s="9" t="str">
        <f t="shared" si="1622"/>
        <v/>
      </c>
      <c r="W17001" s="9" t="str">
        <f t="shared" si="1623"/>
        <v/>
      </c>
      <c r="X17001" s="9" t="str">
        <f t="shared" si="1624"/>
        <v/>
      </c>
      <c r="BC17001" s="9" t="str">
        <f>IF(V17001="","",MAX(BC$1:BC17000)+1)</f>
        <v/>
      </c>
    </row>
    <row r="17002" spans="21:55">
      <c r="U17002" s="17" t="b">
        <f t="shared" si="1621"/>
        <v>0</v>
      </c>
      <c r="V17002" s="9" t="str">
        <f t="shared" si="1622"/>
        <v/>
      </c>
      <c r="W17002" s="9" t="str">
        <f t="shared" si="1623"/>
        <v/>
      </c>
      <c r="X17002" s="9" t="str">
        <f t="shared" si="1624"/>
        <v/>
      </c>
      <c r="BC17002" s="9" t="str">
        <f>IF(V17002="","",MAX(BC$1:BC17001)+1)</f>
        <v/>
      </c>
    </row>
    <row r="17003" spans="21:55">
      <c r="U17003" s="17" t="b">
        <f t="shared" si="1621"/>
        <v>0</v>
      </c>
      <c r="V17003" s="9" t="str">
        <f t="shared" si="1622"/>
        <v/>
      </c>
      <c r="W17003" s="9" t="str">
        <f t="shared" si="1623"/>
        <v/>
      </c>
      <c r="X17003" s="9" t="str">
        <f t="shared" si="1624"/>
        <v/>
      </c>
      <c r="BC17003" s="9" t="str">
        <f>IF(V17003="","",MAX(BC$1:BC17002)+1)</f>
        <v/>
      </c>
    </row>
    <row r="17004" spans="21:55">
      <c r="U17004" s="17" t="b">
        <f t="shared" si="1621"/>
        <v>0</v>
      </c>
      <c r="V17004" s="9" t="str">
        <f t="shared" si="1622"/>
        <v/>
      </c>
      <c r="W17004" s="9" t="str">
        <f t="shared" si="1623"/>
        <v/>
      </c>
      <c r="X17004" s="9" t="str">
        <f t="shared" si="1624"/>
        <v/>
      </c>
      <c r="BC17004" s="9" t="str">
        <f>IF(V17004="","",MAX(BC$1:BC17003)+1)</f>
        <v/>
      </c>
    </row>
    <row r="17005" spans="21:55">
      <c r="U17005" s="17" t="b">
        <f t="shared" si="1621"/>
        <v>0</v>
      </c>
      <c r="V17005" s="9" t="str">
        <f t="shared" si="1622"/>
        <v/>
      </c>
      <c r="W17005" s="9" t="str">
        <f t="shared" si="1623"/>
        <v/>
      </c>
      <c r="X17005" s="9" t="str">
        <f t="shared" si="1624"/>
        <v/>
      </c>
      <c r="BC17005" s="9" t="str">
        <f>IF(V17005="","",MAX(BC$1:BC17004)+1)</f>
        <v/>
      </c>
    </row>
    <row r="17006" spans="21:55">
      <c r="U17006" s="17" t="b">
        <f t="shared" si="1621"/>
        <v>0</v>
      </c>
      <c r="V17006" s="9" t="str">
        <f t="shared" si="1622"/>
        <v/>
      </c>
      <c r="W17006" s="9" t="str">
        <f t="shared" si="1623"/>
        <v/>
      </c>
      <c r="X17006" s="9" t="str">
        <f t="shared" si="1624"/>
        <v/>
      </c>
      <c r="BC17006" s="9" t="str">
        <f>IF(V17006="","",MAX(BC$1:BC17005)+1)</f>
        <v/>
      </c>
    </row>
    <row r="17007" spans="21:55">
      <c r="U17007" s="17" t="b">
        <f t="shared" si="1621"/>
        <v>0</v>
      </c>
      <c r="V17007" s="9" t="str">
        <f t="shared" si="1622"/>
        <v/>
      </c>
      <c r="W17007" s="9" t="str">
        <f t="shared" si="1623"/>
        <v/>
      </c>
      <c r="X17007" s="9" t="str">
        <f t="shared" si="1624"/>
        <v/>
      </c>
      <c r="BC17007" s="9" t="str">
        <f>IF(V17007="","",MAX(BC$1:BC17006)+1)</f>
        <v/>
      </c>
    </row>
    <row r="17008" spans="21:55">
      <c r="U17008" s="17" t="b">
        <f t="shared" si="1621"/>
        <v>0</v>
      </c>
      <c r="V17008" s="9" t="str">
        <f t="shared" si="1622"/>
        <v/>
      </c>
      <c r="W17008" s="9" t="str">
        <f t="shared" si="1623"/>
        <v/>
      </c>
      <c r="X17008" s="9" t="str">
        <f t="shared" si="1624"/>
        <v/>
      </c>
      <c r="BC17008" s="9" t="str">
        <f>IF(V17008="","",MAX(BC$1:BC17007)+1)</f>
        <v/>
      </c>
    </row>
    <row r="17009" spans="21:55">
      <c r="U17009" s="17" t="b">
        <f t="shared" si="1621"/>
        <v>0</v>
      </c>
      <c r="V17009" s="9" t="str">
        <f t="shared" si="1622"/>
        <v/>
      </c>
      <c r="W17009" s="9" t="str">
        <f t="shared" si="1623"/>
        <v/>
      </c>
      <c r="X17009" s="9" t="str">
        <f t="shared" si="1624"/>
        <v/>
      </c>
      <c r="BC17009" s="9" t="str">
        <f>IF(V17009="","",MAX(BC$1:BC17008)+1)</f>
        <v/>
      </c>
    </row>
    <row r="17010" spans="21:55">
      <c r="U17010" s="17" t="b">
        <f t="shared" si="1621"/>
        <v>0</v>
      </c>
      <c r="V17010" s="9" t="str">
        <f t="shared" si="1622"/>
        <v/>
      </c>
      <c r="W17010" s="9" t="str">
        <f t="shared" si="1623"/>
        <v/>
      </c>
      <c r="X17010" s="9" t="str">
        <f t="shared" si="1624"/>
        <v/>
      </c>
      <c r="BC17010" s="9" t="str">
        <f>IF(V17010="","",MAX(BC$1:BC17009)+1)</f>
        <v/>
      </c>
    </row>
    <row r="17011" spans="21:55">
      <c r="U17011" s="17" t="b">
        <f t="shared" si="1621"/>
        <v>0</v>
      </c>
      <c r="V17011" s="9" t="str">
        <f t="shared" si="1622"/>
        <v/>
      </c>
      <c r="W17011" s="9" t="str">
        <f t="shared" si="1623"/>
        <v/>
      </c>
      <c r="X17011" s="9" t="str">
        <f t="shared" si="1624"/>
        <v/>
      </c>
      <c r="BC17011" s="9" t="str">
        <f>IF(V17011="","",MAX(BC$1:BC17010)+1)</f>
        <v/>
      </c>
    </row>
    <row r="17012" spans="21:55">
      <c r="U17012" s="17" t="b">
        <f t="shared" si="1621"/>
        <v>0</v>
      </c>
      <c r="V17012" s="9" t="str">
        <f t="shared" si="1622"/>
        <v/>
      </c>
      <c r="W17012" s="9" t="str">
        <f t="shared" si="1623"/>
        <v/>
      </c>
      <c r="X17012" s="9" t="str">
        <f t="shared" si="1624"/>
        <v/>
      </c>
      <c r="BC17012" s="9" t="str">
        <f>IF(V17012="","",MAX(BC$1:BC17011)+1)</f>
        <v/>
      </c>
    </row>
    <row r="17013" spans="21:55">
      <c r="U17013" s="17" t="b">
        <f t="shared" si="1621"/>
        <v>0</v>
      </c>
      <c r="V17013" s="9" t="str">
        <f t="shared" si="1622"/>
        <v/>
      </c>
      <c r="W17013" s="9" t="str">
        <f t="shared" si="1623"/>
        <v/>
      </c>
      <c r="X17013" s="9" t="str">
        <f t="shared" si="1624"/>
        <v/>
      </c>
      <c r="BC17013" s="9" t="str">
        <f>IF(V17013="","",MAX(BC$1:BC17012)+1)</f>
        <v/>
      </c>
    </row>
    <row r="17014" spans="21:55">
      <c r="U17014" s="17" t="b">
        <f t="shared" si="1621"/>
        <v>0</v>
      </c>
      <c r="V17014" s="9" t="str">
        <f t="shared" si="1622"/>
        <v/>
      </c>
      <c r="W17014" s="9" t="str">
        <f t="shared" si="1623"/>
        <v/>
      </c>
      <c r="X17014" s="9" t="str">
        <f t="shared" si="1624"/>
        <v/>
      </c>
      <c r="BC17014" s="9" t="str">
        <f>IF(V17014="","",MAX(BC$1:BC17013)+1)</f>
        <v/>
      </c>
    </row>
    <row r="17015" spans="21:55">
      <c r="U17015" s="17" t="b">
        <f t="shared" si="1621"/>
        <v>0</v>
      </c>
      <c r="V17015" s="9" t="str">
        <f t="shared" si="1622"/>
        <v/>
      </c>
      <c r="W17015" s="9" t="str">
        <f t="shared" si="1623"/>
        <v/>
      </c>
      <c r="X17015" s="9" t="str">
        <f t="shared" si="1624"/>
        <v/>
      </c>
      <c r="BC17015" s="9" t="str">
        <f>IF(V17015="","",MAX(BC$1:BC17014)+1)</f>
        <v/>
      </c>
    </row>
    <row r="17016" spans="21:55">
      <c r="U17016" s="17" t="b">
        <f t="shared" si="1621"/>
        <v>0</v>
      </c>
      <c r="V17016" s="9" t="str">
        <f t="shared" si="1622"/>
        <v/>
      </c>
      <c r="W17016" s="9" t="str">
        <f t="shared" si="1623"/>
        <v/>
      </c>
      <c r="X17016" s="9" t="str">
        <f t="shared" si="1624"/>
        <v/>
      </c>
      <c r="BC17016" s="9" t="str">
        <f>IF(V17016="","",MAX(BC$1:BC17015)+1)</f>
        <v/>
      </c>
    </row>
    <row r="17017" spans="21:55">
      <c r="U17017" s="17" t="b">
        <f t="shared" si="1621"/>
        <v>0</v>
      </c>
      <c r="V17017" s="9" t="str">
        <f t="shared" si="1622"/>
        <v/>
      </c>
      <c r="W17017" s="9" t="str">
        <f t="shared" si="1623"/>
        <v/>
      </c>
      <c r="X17017" s="9" t="str">
        <f t="shared" si="1624"/>
        <v/>
      </c>
      <c r="BC17017" s="9" t="str">
        <f>IF(V17017="","",MAX(BC$1:BC17016)+1)</f>
        <v/>
      </c>
    </row>
    <row r="17018" spans="21:55">
      <c r="U17018" s="17" t="b">
        <f t="shared" si="1621"/>
        <v>0</v>
      </c>
      <c r="V17018" s="9" t="str">
        <f t="shared" si="1622"/>
        <v/>
      </c>
      <c r="W17018" s="9" t="str">
        <f t="shared" si="1623"/>
        <v/>
      </c>
      <c r="X17018" s="9" t="str">
        <f t="shared" si="1624"/>
        <v/>
      </c>
      <c r="BC17018" s="9" t="str">
        <f>IF(V17018="","",MAX(BC$1:BC17017)+1)</f>
        <v/>
      </c>
    </row>
    <row r="17019" spans="21:55">
      <c r="U17019" s="17" t="b">
        <f t="shared" si="1621"/>
        <v>0</v>
      </c>
      <c r="V17019" s="9" t="str">
        <f t="shared" si="1622"/>
        <v/>
      </c>
      <c r="W17019" s="9" t="str">
        <f t="shared" si="1623"/>
        <v/>
      </c>
      <c r="X17019" s="9" t="str">
        <f t="shared" si="1624"/>
        <v/>
      </c>
      <c r="BC17019" s="9" t="str">
        <f>IF(V17019="","",MAX(BC$1:BC17018)+1)</f>
        <v/>
      </c>
    </row>
    <row r="17020" spans="21:55">
      <c r="U17020" s="17" t="b">
        <f t="shared" si="1621"/>
        <v>0</v>
      </c>
      <c r="V17020" s="9" t="str">
        <f t="shared" si="1622"/>
        <v/>
      </c>
      <c r="W17020" s="9" t="str">
        <f t="shared" si="1623"/>
        <v/>
      </c>
      <c r="X17020" s="9" t="str">
        <f t="shared" si="1624"/>
        <v/>
      </c>
      <c r="BC17020" s="9" t="str">
        <f>IF(V17020="","",MAX(BC$1:BC17019)+1)</f>
        <v/>
      </c>
    </row>
    <row r="17021" spans="21:55">
      <c r="U17021" s="17" t="b">
        <f t="shared" si="1621"/>
        <v>0</v>
      </c>
      <c r="V17021" s="9" t="str">
        <f t="shared" si="1622"/>
        <v/>
      </c>
      <c r="W17021" s="9" t="str">
        <f t="shared" si="1623"/>
        <v/>
      </c>
      <c r="X17021" s="9" t="str">
        <f t="shared" si="1624"/>
        <v/>
      </c>
      <c r="BC17021" s="9" t="str">
        <f>IF(V17021="","",MAX(BC$1:BC17020)+1)</f>
        <v/>
      </c>
    </row>
    <row r="17022" spans="21:55">
      <c r="U17022" s="17" t="b">
        <f t="shared" si="1621"/>
        <v>0</v>
      </c>
      <c r="V17022" s="9" t="str">
        <f t="shared" si="1622"/>
        <v/>
      </c>
      <c r="W17022" s="9" t="str">
        <f t="shared" si="1623"/>
        <v/>
      </c>
      <c r="X17022" s="9" t="str">
        <f t="shared" si="1624"/>
        <v/>
      </c>
      <c r="BC17022" s="9" t="str">
        <f>IF(V17022="","",MAX(BC$1:BC17021)+1)</f>
        <v/>
      </c>
    </row>
    <row r="17023" spans="21:55">
      <c r="U17023" s="17" t="b">
        <f t="shared" si="1621"/>
        <v>0</v>
      </c>
      <c r="V17023" s="9" t="str">
        <f t="shared" si="1622"/>
        <v/>
      </c>
      <c r="W17023" s="9" t="str">
        <f t="shared" si="1623"/>
        <v/>
      </c>
      <c r="X17023" s="9" t="str">
        <f t="shared" si="1624"/>
        <v/>
      </c>
      <c r="BC17023" s="9" t="str">
        <f>IF(V17023="","",MAX(BC$1:BC17022)+1)</f>
        <v/>
      </c>
    </row>
    <row r="17024" spans="21:55">
      <c r="U17024" s="17" t="b">
        <f t="shared" si="1621"/>
        <v>0</v>
      </c>
      <c r="V17024" s="9" t="str">
        <f t="shared" si="1622"/>
        <v/>
      </c>
      <c r="W17024" s="9" t="str">
        <f t="shared" si="1623"/>
        <v/>
      </c>
      <c r="X17024" s="9" t="str">
        <f t="shared" si="1624"/>
        <v/>
      </c>
      <c r="BC17024" s="9" t="str">
        <f>IF(V17024="","",MAX(BC$1:BC17023)+1)</f>
        <v/>
      </c>
    </row>
    <row r="17025" spans="21:55">
      <c r="U17025" s="17" t="b">
        <f t="shared" si="1621"/>
        <v>0</v>
      </c>
      <c r="V17025" s="9" t="str">
        <f t="shared" si="1622"/>
        <v/>
      </c>
      <c r="W17025" s="9" t="str">
        <f t="shared" si="1623"/>
        <v/>
      </c>
      <c r="X17025" s="9" t="str">
        <f t="shared" si="1624"/>
        <v/>
      </c>
      <c r="BC17025" s="9" t="str">
        <f>IF(V17025="","",MAX(BC$1:BC17024)+1)</f>
        <v/>
      </c>
    </row>
    <row r="17026" spans="21:55">
      <c r="U17026" s="17" t="b">
        <f t="shared" ref="U17026:U17089" si="1625">AND(ISNUMBER(SEARCH("(rs",N17026)),NOT(ISNUMBER(SEARCH("oxidation",N17026))),NOT(ISNUMBER(SEARCH("deamidated",N17026))),NOT(ISNUMBER(SEARCH("ammonia",N17026))),NOT(ISNUMBER(SEARCH("acetyl",N17026))),NOT(ISNUMBER(SEARCH("phospho",N17026))),NOT(ISNUMBER(SEARCH("dehydrated",N17026))))</f>
        <v>0</v>
      </c>
      <c r="V17026" s="9" t="str">
        <f t="shared" ref="V17026:V17089" si="1626">IF(U17026=TRUE, IF(ISNUMBER(SEARCH(":",P17026))=TRUE, LEFT(P17026,FIND(":",P17026)-1),P17026), "")</f>
        <v/>
      </c>
      <c r="W17026" s="9" t="str">
        <f t="shared" ref="W17026:W17089" si="1627">IF(U17026=TRUE,IF(ISNUMBER(SEARCH("Carb",N17026))=TRUE,MID(LEFT(N17026,FIND("#",N17026)-1),FIND(CHAR(1),SUBSTITUTE(N17026," ",CHAR(1),(LEN(N17026)-LEN(SUBSTITUTE(N17026," ","")))-1))+1,LEN(N17026)),LEFT(N17026,FIND("#",N17026)-1)),"")</f>
        <v/>
      </c>
      <c r="X17026" s="9" t="str">
        <f t="shared" si="1624"/>
        <v/>
      </c>
      <c r="BC17026" s="9" t="str">
        <f>IF(V17026="","",MAX(BC$1:BC17025)+1)</f>
        <v/>
      </c>
    </row>
    <row r="17027" spans="21:55">
      <c r="U17027" s="17" t="b">
        <f t="shared" si="1625"/>
        <v>0</v>
      </c>
      <c r="V17027" s="9" t="str">
        <f t="shared" si="1626"/>
        <v/>
      </c>
      <c r="W17027" s="9" t="str">
        <f t="shared" si="1627"/>
        <v/>
      </c>
      <c r="X17027" s="9" t="str">
        <f t="shared" si="1624"/>
        <v/>
      </c>
      <c r="BC17027" s="9" t="str">
        <f>IF(V17027="","",MAX(BC$1:BC17026)+1)</f>
        <v/>
      </c>
    </row>
    <row r="17028" spans="21:55">
      <c r="U17028" s="17" t="b">
        <f t="shared" si="1625"/>
        <v>0</v>
      </c>
      <c r="V17028" s="9" t="str">
        <f t="shared" si="1626"/>
        <v/>
      </c>
      <c r="W17028" s="9" t="str">
        <f t="shared" si="1627"/>
        <v/>
      </c>
      <c r="X17028" s="9" t="str">
        <f t="shared" si="1624"/>
        <v/>
      </c>
      <c r="BC17028" s="9" t="str">
        <f>IF(V17028="","",MAX(BC$1:BC17027)+1)</f>
        <v/>
      </c>
    </row>
    <row r="17029" spans="21:55">
      <c r="U17029" s="17" t="b">
        <f t="shared" si="1625"/>
        <v>0</v>
      </c>
      <c r="V17029" s="9" t="str">
        <f t="shared" si="1626"/>
        <v/>
      </c>
      <c r="W17029" s="9" t="str">
        <f t="shared" si="1627"/>
        <v/>
      </c>
      <c r="X17029" s="9" t="str">
        <f t="shared" si="1624"/>
        <v/>
      </c>
      <c r="BC17029" s="9" t="str">
        <f>IF(V17029="","",MAX(BC$1:BC17028)+1)</f>
        <v/>
      </c>
    </row>
    <row r="17030" spans="21:55">
      <c r="U17030" s="17" t="b">
        <f t="shared" si="1625"/>
        <v>0</v>
      </c>
      <c r="V17030" s="9" t="str">
        <f t="shared" si="1626"/>
        <v/>
      </c>
      <c r="W17030" s="9" t="str">
        <f t="shared" si="1627"/>
        <v/>
      </c>
      <c r="X17030" s="9" t="str">
        <f t="shared" si="1624"/>
        <v/>
      </c>
      <c r="BC17030" s="9" t="str">
        <f>IF(V17030="","",MAX(BC$1:BC17029)+1)</f>
        <v/>
      </c>
    </row>
    <row r="17031" spans="21:55">
      <c r="U17031" s="17" t="b">
        <f t="shared" si="1625"/>
        <v>0</v>
      </c>
      <c r="V17031" s="9" t="str">
        <f t="shared" si="1626"/>
        <v/>
      </c>
      <c r="W17031" s="9" t="str">
        <f t="shared" si="1627"/>
        <v/>
      </c>
      <c r="X17031" s="9" t="str">
        <f t="shared" si="1624"/>
        <v/>
      </c>
      <c r="BC17031" s="9" t="str">
        <f>IF(V17031="","",MAX(BC$1:BC17030)+1)</f>
        <v/>
      </c>
    </row>
    <row r="17032" spans="21:55">
      <c r="U17032" s="17" t="b">
        <f t="shared" si="1625"/>
        <v>0</v>
      </c>
      <c r="V17032" s="9" t="str">
        <f t="shared" si="1626"/>
        <v/>
      </c>
      <c r="W17032" s="9" t="str">
        <f t="shared" si="1627"/>
        <v/>
      </c>
      <c r="X17032" s="9" t="str">
        <f t="shared" si="1624"/>
        <v/>
      </c>
      <c r="BC17032" s="9" t="str">
        <f>IF(V17032="","",MAX(BC$1:BC17031)+1)</f>
        <v/>
      </c>
    </row>
    <row r="17033" spans="21:55">
      <c r="U17033" s="17" t="b">
        <f t="shared" si="1625"/>
        <v>0</v>
      </c>
      <c r="V17033" s="9" t="str">
        <f t="shared" si="1626"/>
        <v/>
      </c>
      <c r="W17033" s="9" t="str">
        <f t="shared" si="1627"/>
        <v/>
      </c>
      <c r="X17033" s="9" t="str">
        <f t="shared" si="1624"/>
        <v/>
      </c>
      <c r="BC17033" s="9" t="str">
        <f>IF(V17033="","",MAX(BC$1:BC17032)+1)</f>
        <v/>
      </c>
    </row>
    <row r="17034" spans="21:55">
      <c r="U17034" s="17" t="b">
        <f t="shared" si="1625"/>
        <v>0</v>
      </c>
      <c r="V17034" s="9" t="str">
        <f t="shared" si="1626"/>
        <v/>
      </c>
      <c r="W17034" s="9" t="str">
        <f t="shared" si="1627"/>
        <v/>
      </c>
      <c r="X17034" s="9" t="str">
        <f t="shared" si="1624"/>
        <v/>
      </c>
      <c r="BC17034" s="9" t="str">
        <f>IF(V17034="","",MAX(BC$1:BC17033)+1)</f>
        <v/>
      </c>
    </row>
    <row r="17035" spans="21:55">
      <c r="U17035" s="17" t="b">
        <f t="shared" si="1625"/>
        <v>0</v>
      </c>
      <c r="V17035" s="9" t="str">
        <f t="shared" si="1626"/>
        <v/>
      </c>
      <c r="W17035" s="9" t="str">
        <f t="shared" si="1627"/>
        <v/>
      </c>
      <c r="X17035" s="9" t="str">
        <f t="shared" si="1624"/>
        <v/>
      </c>
      <c r="BC17035" s="9" t="str">
        <f>IF(V17035="","",MAX(BC$1:BC17034)+1)</f>
        <v/>
      </c>
    </row>
    <row r="17036" spans="21:55">
      <c r="U17036" s="17" t="b">
        <f t="shared" si="1625"/>
        <v>0</v>
      </c>
      <c r="V17036" s="9" t="str">
        <f t="shared" si="1626"/>
        <v/>
      </c>
      <c r="W17036" s="9" t="str">
        <f t="shared" si="1627"/>
        <v/>
      </c>
      <c r="X17036" s="9" t="str">
        <f t="shared" si="1624"/>
        <v/>
      </c>
      <c r="BC17036" s="9" t="str">
        <f>IF(V17036="","",MAX(BC$1:BC17035)+1)</f>
        <v/>
      </c>
    </row>
    <row r="17037" spans="21:55">
      <c r="U17037" s="17" t="b">
        <f t="shared" si="1625"/>
        <v>0</v>
      </c>
      <c r="V17037" s="9" t="str">
        <f t="shared" si="1626"/>
        <v/>
      </c>
      <c r="W17037" s="9" t="str">
        <f t="shared" si="1627"/>
        <v/>
      </c>
      <c r="X17037" s="9" t="str">
        <f t="shared" si="1624"/>
        <v/>
      </c>
      <c r="BC17037" s="9" t="str">
        <f>IF(V17037="","",MAX(BC$1:BC17036)+1)</f>
        <v/>
      </c>
    </row>
    <row r="17038" spans="21:55">
      <c r="U17038" s="17" t="b">
        <f t="shared" si="1625"/>
        <v>0</v>
      </c>
      <c r="V17038" s="9" t="str">
        <f t="shared" si="1626"/>
        <v/>
      </c>
      <c r="W17038" s="9" t="str">
        <f t="shared" si="1627"/>
        <v/>
      </c>
      <c r="X17038" s="9" t="str">
        <f t="shared" si="1624"/>
        <v/>
      </c>
      <c r="BC17038" s="9" t="str">
        <f>IF(V17038="","",MAX(BC$1:BC17037)+1)</f>
        <v/>
      </c>
    </row>
    <row r="17039" spans="21:55">
      <c r="U17039" s="17" t="b">
        <f t="shared" si="1625"/>
        <v>0</v>
      </c>
      <c r="V17039" s="9" t="str">
        <f t="shared" si="1626"/>
        <v/>
      </c>
      <c r="W17039" s="9" t="str">
        <f t="shared" si="1627"/>
        <v/>
      </c>
      <c r="X17039" s="9" t="str">
        <f t="shared" si="1624"/>
        <v/>
      </c>
      <c r="BC17039" s="9" t="str">
        <f>IF(V17039="","",MAX(BC$1:BC17038)+1)</f>
        <v/>
      </c>
    </row>
    <row r="17040" spans="21:55">
      <c r="U17040" s="17" t="b">
        <f t="shared" si="1625"/>
        <v>0</v>
      </c>
      <c r="V17040" s="9" t="str">
        <f t="shared" si="1626"/>
        <v/>
      </c>
      <c r="W17040" s="9" t="str">
        <f t="shared" si="1627"/>
        <v/>
      </c>
      <c r="X17040" s="9" t="str">
        <f t="shared" si="1624"/>
        <v/>
      </c>
      <c r="BC17040" s="9" t="str">
        <f>IF(V17040="","",MAX(BC$1:BC17039)+1)</f>
        <v/>
      </c>
    </row>
    <row r="17041" spans="21:55">
      <c r="U17041" s="17" t="b">
        <f t="shared" si="1625"/>
        <v>0</v>
      </c>
      <c r="V17041" s="9" t="str">
        <f t="shared" si="1626"/>
        <v/>
      </c>
      <c r="W17041" s="9" t="str">
        <f t="shared" si="1627"/>
        <v/>
      </c>
      <c r="X17041" s="9" t="str">
        <f t="shared" si="1624"/>
        <v/>
      </c>
      <c r="BC17041" s="9" t="str">
        <f>IF(V17041="","",MAX(BC$1:BC17040)+1)</f>
        <v/>
      </c>
    </row>
    <row r="17042" spans="21:55">
      <c r="U17042" s="17" t="b">
        <f t="shared" si="1625"/>
        <v>0</v>
      </c>
      <c r="V17042" s="9" t="str">
        <f t="shared" si="1626"/>
        <v/>
      </c>
      <c r="W17042" s="9" t="str">
        <f t="shared" si="1627"/>
        <v/>
      </c>
      <c r="X17042" s="9" t="str">
        <f t="shared" si="1624"/>
        <v/>
      </c>
      <c r="BC17042" s="9" t="str">
        <f>IF(V17042="","",MAX(BC$1:BC17041)+1)</f>
        <v/>
      </c>
    </row>
    <row r="17043" spans="21:55">
      <c r="U17043" s="17" t="b">
        <f t="shared" si="1625"/>
        <v>0</v>
      </c>
      <c r="V17043" s="9" t="str">
        <f t="shared" si="1626"/>
        <v/>
      </c>
      <c r="W17043" s="9" t="str">
        <f t="shared" si="1627"/>
        <v/>
      </c>
      <c r="X17043" s="9" t="str">
        <f t="shared" si="1624"/>
        <v/>
      </c>
      <c r="BC17043" s="9" t="str">
        <f>IF(V17043="","",MAX(BC$1:BC17042)+1)</f>
        <v/>
      </c>
    </row>
    <row r="17044" spans="21:55">
      <c r="U17044" s="17" t="b">
        <f t="shared" si="1625"/>
        <v>0</v>
      </c>
      <c r="V17044" s="9" t="str">
        <f t="shared" si="1626"/>
        <v/>
      </c>
      <c r="W17044" s="9" t="str">
        <f t="shared" si="1627"/>
        <v/>
      </c>
      <c r="X17044" s="9" t="str">
        <f t="shared" si="1624"/>
        <v/>
      </c>
      <c r="BC17044" s="9" t="str">
        <f>IF(V17044="","",MAX(BC$1:BC17043)+1)</f>
        <v/>
      </c>
    </row>
    <row r="17045" spans="21:55">
      <c r="U17045" s="17" t="b">
        <f t="shared" si="1625"/>
        <v>0</v>
      </c>
      <c r="V17045" s="9" t="str">
        <f t="shared" si="1626"/>
        <v/>
      </c>
      <c r="W17045" s="9" t="str">
        <f t="shared" si="1627"/>
        <v/>
      </c>
      <c r="X17045" s="9" t="str">
        <f t="shared" si="1624"/>
        <v/>
      </c>
      <c r="BC17045" s="9" t="str">
        <f>IF(V17045="","",MAX(BC$1:BC17044)+1)</f>
        <v/>
      </c>
    </row>
    <row r="17046" spans="21:55">
      <c r="U17046" s="17" t="b">
        <f t="shared" si="1625"/>
        <v>0</v>
      </c>
      <c r="V17046" s="9" t="str">
        <f t="shared" si="1626"/>
        <v/>
      </c>
      <c r="W17046" s="9" t="str">
        <f t="shared" si="1627"/>
        <v/>
      </c>
      <c r="X17046" s="9" t="str">
        <f t="shared" si="1624"/>
        <v/>
      </c>
      <c r="BC17046" s="9" t="str">
        <f>IF(V17046="","",MAX(BC$1:BC17045)+1)</f>
        <v/>
      </c>
    </row>
    <row r="17047" spans="21:55">
      <c r="U17047" s="17" t="b">
        <f t="shared" si="1625"/>
        <v>0</v>
      </c>
      <c r="V17047" s="9" t="str">
        <f t="shared" si="1626"/>
        <v/>
      </c>
      <c r="W17047" s="9" t="str">
        <f t="shared" si="1627"/>
        <v/>
      </c>
      <c r="X17047" s="9" t="str">
        <f t="shared" si="1624"/>
        <v/>
      </c>
      <c r="BC17047" s="9" t="str">
        <f>IF(V17047="","",MAX(BC$1:BC17046)+1)</f>
        <v/>
      </c>
    </row>
    <row r="17048" spans="21:55">
      <c r="U17048" s="17" t="b">
        <f t="shared" si="1625"/>
        <v>0</v>
      </c>
      <c r="V17048" s="9" t="str">
        <f t="shared" si="1626"/>
        <v/>
      </c>
      <c r="W17048" s="9" t="str">
        <f t="shared" si="1627"/>
        <v/>
      </c>
      <c r="X17048" s="9" t="str">
        <f t="shared" si="1624"/>
        <v/>
      </c>
      <c r="BC17048" s="9" t="str">
        <f>IF(V17048="","",MAX(BC$1:BC17047)+1)</f>
        <v/>
      </c>
    </row>
    <row r="17049" spans="21:55">
      <c r="U17049" s="17" t="b">
        <f t="shared" si="1625"/>
        <v>0</v>
      </c>
      <c r="V17049" s="9" t="str">
        <f t="shared" si="1626"/>
        <v/>
      </c>
      <c r="W17049" s="9" t="str">
        <f t="shared" si="1627"/>
        <v/>
      </c>
      <c r="X17049" s="9" t="str">
        <f t="shared" si="1624"/>
        <v/>
      </c>
      <c r="BC17049" s="9" t="str">
        <f>IF(V17049="","",MAX(BC$1:BC17048)+1)</f>
        <v/>
      </c>
    </row>
    <row r="17050" spans="21:55">
      <c r="U17050" s="17" t="b">
        <f t="shared" si="1625"/>
        <v>0</v>
      </c>
      <c r="V17050" s="9" t="str">
        <f t="shared" si="1626"/>
        <v/>
      </c>
      <c r="W17050" s="9" t="str">
        <f t="shared" si="1627"/>
        <v/>
      </c>
      <c r="X17050" s="9" t="str">
        <f t="shared" si="1624"/>
        <v/>
      </c>
      <c r="BC17050" s="9" t="str">
        <f>IF(V17050="","",MAX(BC$1:BC17049)+1)</f>
        <v/>
      </c>
    </row>
    <row r="17051" spans="21:55">
      <c r="U17051" s="17" t="b">
        <f t="shared" si="1625"/>
        <v>0</v>
      </c>
      <c r="V17051" s="9" t="str">
        <f t="shared" si="1626"/>
        <v/>
      </c>
      <c r="W17051" s="9" t="str">
        <f t="shared" si="1627"/>
        <v/>
      </c>
      <c r="X17051" s="9" t="str">
        <f t="shared" si="1624"/>
        <v/>
      </c>
      <c r="BC17051" s="9" t="str">
        <f>IF(V17051="","",MAX(BC$1:BC17050)+1)</f>
        <v/>
      </c>
    </row>
    <row r="17052" spans="21:55">
      <c r="U17052" s="17" t="b">
        <f t="shared" si="1625"/>
        <v>0</v>
      </c>
      <c r="V17052" s="9" t="str">
        <f t="shared" si="1626"/>
        <v/>
      </c>
      <c r="W17052" s="9" t="str">
        <f t="shared" si="1627"/>
        <v/>
      </c>
      <c r="X17052" s="9" t="str">
        <f t="shared" si="1624"/>
        <v/>
      </c>
      <c r="BC17052" s="9" t="str">
        <f>IF(V17052="","",MAX(BC$1:BC17051)+1)</f>
        <v/>
      </c>
    </row>
    <row r="17053" spans="21:55">
      <c r="U17053" s="17" t="b">
        <f t="shared" si="1625"/>
        <v>0</v>
      </c>
      <c r="V17053" s="9" t="str">
        <f t="shared" si="1626"/>
        <v/>
      </c>
      <c r="W17053" s="9" t="str">
        <f t="shared" si="1627"/>
        <v/>
      </c>
      <c r="X17053" s="9" t="str">
        <f t="shared" si="1624"/>
        <v/>
      </c>
      <c r="BC17053" s="9" t="str">
        <f>IF(V17053="","",MAX(BC$1:BC17052)+1)</f>
        <v/>
      </c>
    </row>
    <row r="17054" spans="21:55">
      <c r="U17054" s="17" t="b">
        <f t="shared" si="1625"/>
        <v>0</v>
      </c>
      <c r="V17054" s="9" t="str">
        <f t="shared" si="1626"/>
        <v/>
      </c>
      <c r="W17054" s="9" t="str">
        <f t="shared" si="1627"/>
        <v/>
      </c>
      <c r="X17054" s="9" t="str">
        <f t="shared" ref="X17054:X17117" si="1628">IF(U17054=TRUE, MID(LEFT(N17054,FIND(")",N17054)-1),FIND("(",N17054)+1,LEN(N17054)), "")</f>
        <v/>
      </c>
      <c r="BC17054" s="9" t="str">
        <f>IF(V17054="","",MAX(BC$1:BC17053)+1)</f>
        <v/>
      </c>
    </row>
    <row r="17055" spans="21:55">
      <c r="U17055" s="17" t="b">
        <f t="shared" si="1625"/>
        <v>0</v>
      </c>
      <c r="V17055" s="9" t="str">
        <f t="shared" si="1626"/>
        <v/>
      </c>
      <c r="W17055" s="9" t="str">
        <f t="shared" si="1627"/>
        <v/>
      </c>
      <c r="X17055" s="9" t="str">
        <f t="shared" si="1628"/>
        <v/>
      </c>
      <c r="BC17055" s="9" t="str">
        <f>IF(V17055="","",MAX(BC$1:BC17054)+1)</f>
        <v/>
      </c>
    </row>
    <row r="17056" spans="21:55">
      <c r="U17056" s="17" t="b">
        <f t="shared" si="1625"/>
        <v>0</v>
      </c>
      <c r="V17056" s="9" t="str">
        <f t="shared" si="1626"/>
        <v/>
      </c>
      <c r="W17056" s="9" t="str">
        <f t="shared" si="1627"/>
        <v/>
      </c>
      <c r="X17056" s="9" t="str">
        <f t="shared" si="1628"/>
        <v/>
      </c>
      <c r="BC17056" s="9" t="str">
        <f>IF(V17056="","",MAX(BC$1:BC17055)+1)</f>
        <v/>
      </c>
    </row>
    <row r="17057" spans="21:55">
      <c r="U17057" s="17" t="b">
        <f t="shared" si="1625"/>
        <v>0</v>
      </c>
      <c r="V17057" s="9" t="str">
        <f t="shared" si="1626"/>
        <v/>
      </c>
      <c r="W17057" s="9" t="str">
        <f t="shared" si="1627"/>
        <v/>
      </c>
      <c r="X17057" s="9" t="str">
        <f t="shared" si="1628"/>
        <v/>
      </c>
      <c r="BC17057" s="9" t="str">
        <f>IF(V17057="","",MAX(BC$1:BC17056)+1)</f>
        <v/>
      </c>
    </row>
    <row r="17058" spans="21:55">
      <c r="U17058" s="17" t="b">
        <f t="shared" si="1625"/>
        <v>0</v>
      </c>
      <c r="V17058" s="9" t="str">
        <f t="shared" si="1626"/>
        <v/>
      </c>
      <c r="W17058" s="9" t="str">
        <f t="shared" si="1627"/>
        <v/>
      </c>
      <c r="X17058" s="9" t="str">
        <f t="shared" si="1628"/>
        <v/>
      </c>
      <c r="BC17058" s="9" t="str">
        <f>IF(V17058="","",MAX(BC$1:BC17057)+1)</f>
        <v/>
      </c>
    </row>
    <row r="17059" spans="21:55">
      <c r="U17059" s="17" t="b">
        <f t="shared" si="1625"/>
        <v>0</v>
      </c>
      <c r="V17059" s="9" t="str">
        <f t="shared" si="1626"/>
        <v/>
      </c>
      <c r="W17059" s="9" t="str">
        <f t="shared" si="1627"/>
        <v/>
      </c>
      <c r="X17059" s="9" t="str">
        <f t="shared" si="1628"/>
        <v/>
      </c>
      <c r="BC17059" s="9" t="str">
        <f>IF(V17059="","",MAX(BC$1:BC17058)+1)</f>
        <v/>
      </c>
    </row>
    <row r="17060" spans="21:55">
      <c r="U17060" s="17" t="b">
        <f t="shared" si="1625"/>
        <v>0</v>
      </c>
      <c r="V17060" s="9" t="str">
        <f t="shared" si="1626"/>
        <v/>
      </c>
      <c r="W17060" s="9" t="str">
        <f t="shared" si="1627"/>
        <v/>
      </c>
      <c r="X17060" s="9" t="str">
        <f t="shared" si="1628"/>
        <v/>
      </c>
      <c r="BC17060" s="9" t="str">
        <f>IF(V17060="","",MAX(BC$1:BC17059)+1)</f>
        <v/>
      </c>
    </row>
    <row r="17061" spans="21:55">
      <c r="U17061" s="17" t="b">
        <f t="shared" si="1625"/>
        <v>0</v>
      </c>
      <c r="V17061" s="9" t="str">
        <f t="shared" si="1626"/>
        <v/>
      </c>
      <c r="W17061" s="9" t="str">
        <f t="shared" si="1627"/>
        <v/>
      </c>
      <c r="X17061" s="9" t="str">
        <f t="shared" si="1628"/>
        <v/>
      </c>
      <c r="BC17061" s="9" t="str">
        <f>IF(V17061="","",MAX(BC$1:BC17060)+1)</f>
        <v/>
      </c>
    </row>
    <row r="17062" spans="21:55">
      <c r="U17062" s="17" t="b">
        <f t="shared" si="1625"/>
        <v>0</v>
      </c>
      <c r="V17062" s="9" t="str">
        <f t="shared" si="1626"/>
        <v/>
      </c>
      <c r="W17062" s="9" t="str">
        <f t="shared" si="1627"/>
        <v/>
      </c>
      <c r="X17062" s="9" t="str">
        <f t="shared" si="1628"/>
        <v/>
      </c>
      <c r="BC17062" s="9" t="str">
        <f>IF(V17062="","",MAX(BC$1:BC17061)+1)</f>
        <v/>
      </c>
    </row>
    <row r="17063" spans="21:55">
      <c r="U17063" s="17" t="b">
        <f t="shared" si="1625"/>
        <v>0</v>
      </c>
      <c r="V17063" s="9" t="str">
        <f t="shared" si="1626"/>
        <v/>
      </c>
      <c r="W17063" s="9" t="str">
        <f t="shared" si="1627"/>
        <v/>
      </c>
      <c r="X17063" s="9" t="str">
        <f t="shared" si="1628"/>
        <v/>
      </c>
      <c r="BC17063" s="9" t="str">
        <f>IF(V17063="","",MAX(BC$1:BC17062)+1)</f>
        <v/>
      </c>
    </row>
    <row r="17064" spans="21:55">
      <c r="U17064" s="17" t="b">
        <f t="shared" si="1625"/>
        <v>0</v>
      </c>
      <c r="V17064" s="9" t="str">
        <f t="shared" si="1626"/>
        <v/>
      </c>
      <c r="W17064" s="9" t="str">
        <f t="shared" si="1627"/>
        <v/>
      </c>
      <c r="X17064" s="9" t="str">
        <f t="shared" si="1628"/>
        <v/>
      </c>
      <c r="BC17064" s="9" t="str">
        <f>IF(V17064="","",MAX(BC$1:BC17063)+1)</f>
        <v/>
      </c>
    </row>
    <row r="17065" spans="21:55">
      <c r="U17065" s="17" t="b">
        <f t="shared" si="1625"/>
        <v>0</v>
      </c>
      <c r="V17065" s="9" t="str">
        <f t="shared" si="1626"/>
        <v/>
      </c>
      <c r="W17065" s="9" t="str">
        <f t="shared" si="1627"/>
        <v/>
      </c>
      <c r="X17065" s="9" t="str">
        <f t="shared" si="1628"/>
        <v/>
      </c>
      <c r="BC17065" s="9" t="str">
        <f>IF(V17065="","",MAX(BC$1:BC17064)+1)</f>
        <v/>
      </c>
    </row>
    <row r="17066" spans="21:55">
      <c r="U17066" s="17" t="b">
        <f t="shared" si="1625"/>
        <v>0</v>
      </c>
      <c r="V17066" s="9" t="str">
        <f t="shared" si="1626"/>
        <v/>
      </c>
      <c r="W17066" s="9" t="str">
        <f t="shared" si="1627"/>
        <v/>
      </c>
      <c r="X17066" s="9" t="str">
        <f t="shared" si="1628"/>
        <v/>
      </c>
      <c r="BC17066" s="9" t="str">
        <f>IF(V17066="","",MAX(BC$1:BC17065)+1)</f>
        <v/>
      </c>
    </row>
    <row r="17067" spans="21:55">
      <c r="U17067" s="17" t="b">
        <f t="shared" si="1625"/>
        <v>0</v>
      </c>
      <c r="V17067" s="9" t="str">
        <f t="shared" si="1626"/>
        <v/>
      </c>
      <c r="W17067" s="9" t="str">
        <f t="shared" si="1627"/>
        <v/>
      </c>
      <c r="X17067" s="9" t="str">
        <f t="shared" si="1628"/>
        <v/>
      </c>
      <c r="BC17067" s="9" t="str">
        <f>IF(V17067="","",MAX(BC$1:BC17066)+1)</f>
        <v/>
      </c>
    </row>
    <row r="17068" spans="21:55">
      <c r="U17068" s="17" t="b">
        <f t="shared" si="1625"/>
        <v>0</v>
      </c>
      <c r="V17068" s="9" t="str">
        <f t="shared" si="1626"/>
        <v/>
      </c>
      <c r="W17068" s="9" t="str">
        <f t="shared" si="1627"/>
        <v/>
      </c>
      <c r="X17068" s="9" t="str">
        <f t="shared" si="1628"/>
        <v/>
      </c>
      <c r="BC17068" s="9" t="str">
        <f>IF(V17068="","",MAX(BC$1:BC17067)+1)</f>
        <v/>
      </c>
    </row>
    <row r="17069" spans="21:55">
      <c r="U17069" s="17" t="b">
        <f t="shared" si="1625"/>
        <v>0</v>
      </c>
      <c r="V17069" s="9" t="str">
        <f t="shared" si="1626"/>
        <v/>
      </c>
      <c r="W17069" s="9" t="str">
        <f t="shared" si="1627"/>
        <v/>
      </c>
      <c r="X17069" s="9" t="str">
        <f t="shared" si="1628"/>
        <v/>
      </c>
      <c r="BC17069" s="9" t="str">
        <f>IF(V17069="","",MAX(BC$1:BC17068)+1)</f>
        <v/>
      </c>
    </row>
    <row r="17070" spans="21:55">
      <c r="U17070" s="17" t="b">
        <f t="shared" si="1625"/>
        <v>0</v>
      </c>
      <c r="V17070" s="9" t="str">
        <f t="shared" si="1626"/>
        <v/>
      </c>
      <c r="W17070" s="9" t="str">
        <f t="shared" si="1627"/>
        <v/>
      </c>
      <c r="X17070" s="9" t="str">
        <f t="shared" si="1628"/>
        <v/>
      </c>
      <c r="BC17070" s="9" t="str">
        <f>IF(V17070="","",MAX(BC$1:BC17069)+1)</f>
        <v/>
      </c>
    </row>
    <row r="17071" spans="21:55">
      <c r="U17071" s="17" t="b">
        <f t="shared" si="1625"/>
        <v>0</v>
      </c>
      <c r="V17071" s="9" t="str">
        <f t="shared" si="1626"/>
        <v/>
      </c>
      <c r="W17071" s="9" t="str">
        <f t="shared" si="1627"/>
        <v/>
      </c>
      <c r="X17071" s="9" t="str">
        <f t="shared" si="1628"/>
        <v/>
      </c>
      <c r="BC17071" s="9" t="str">
        <f>IF(V17071="","",MAX(BC$1:BC17070)+1)</f>
        <v/>
      </c>
    </row>
    <row r="17072" spans="21:55">
      <c r="U17072" s="17" t="b">
        <f t="shared" si="1625"/>
        <v>0</v>
      </c>
      <c r="V17072" s="9" t="str">
        <f t="shared" si="1626"/>
        <v/>
      </c>
      <c r="W17072" s="9" t="str">
        <f t="shared" si="1627"/>
        <v/>
      </c>
      <c r="X17072" s="9" t="str">
        <f t="shared" si="1628"/>
        <v/>
      </c>
      <c r="BC17072" s="9" t="str">
        <f>IF(V17072="","",MAX(BC$1:BC17071)+1)</f>
        <v/>
      </c>
    </row>
    <row r="17073" spans="21:55">
      <c r="U17073" s="17" t="b">
        <f t="shared" si="1625"/>
        <v>0</v>
      </c>
      <c r="V17073" s="9" t="str">
        <f t="shared" si="1626"/>
        <v/>
      </c>
      <c r="W17073" s="9" t="str">
        <f t="shared" si="1627"/>
        <v/>
      </c>
      <c r="X17073" s="9" t="str">
        <f t="shared" si="1628"/>
        <v/>
      </c>
      <c r="BC17073" s="9" t="str">
        <f>IF(V17073="","",MAX(BC$1:BC17072)+1)</f>
        <v/>
      </c>
    </row>
    <row r="17074" spans="21:55">
      <c r="U17074" s="17" t="b">
        <f t="shared" si="1625"/>
        <v>0</v>
      </c>
      <c r="V17074" s="9" t="str">
        <f t="shared" si="1626"/>
        <v/>
      </c>
      <c r="W17074" s="9" t="str">
        <f t="shared" si="1627"/>
        <v/>
      </c>
      <c r="X17074" s="9" t="str">
        <f t="shared" si="1628"/>
        <v/>
      </c>
      <c r="BC17074" s="9" t="str">
        <f>IF(V17074="","",MAX(BC$1:BC17073)+1)</f>
        <v/>
      </c>
    </row>
    <row r="17075" spans="21:55">
      <c r="U17075" s="17" t="b">
        <f t="shared" si="1625"/>
        <v>0</v>
      </c>
      <c r="V17075" s="9" t="str">
        <f t="shared" si="1626"/>
        <v/>
      </c>
      <c r="W17075" s="9" t="str">
        <f t="shared" si="1627"/>
        <v/>
      </c>
      <c r="X17075" s="9" t="str">
        <f t="shared" si="1628"/>
        <v/>
      </c>
      <c r="BC17075" s="9" t="str">
        <f>IF(V17075="","",MAX(BC$1:BC17074)+1)</f>
        <v/>
      </c>
    </row>
    <row r="17076" spans="21:55">
      <c r="U17076" s="17" t="b">
        <f t="shared" si="1625"/>
        <v>0</v>
      </c>
      <c r="V17076" s="9" t="str">
        <f t="shared" si="1626"/>
        <v/>
      </c>
      <c r="W17076" s="9" t="str">
        <f t="shared" si="1627"/>
        <v/>
      </c>
      <c r="X17076" s="9" t="str">
        <f t="shared" si="1628"/>
        <v/>
      </c>
      <c r="BC17076" s="9" t="str">
        <f>IF(V17076="","",MAX(BC$1:BC17075)+1)</f>
        <v/>
      </c>
    </row>
    <row r="17077" spans="21:55">
      <c r="U17077" s="17" t="b">
        <f t="shared" si="1625"/>
        <v>0</v>
      </c>
      <c r="V17077" s="9" t="str">
        <f t="shared" si="1626"/>
        <v/>
      </c>
      <c r="W17077" s="9" t="str">
        <f t="shared" si="1627"/>
        <v/>
      </c>
      <c r="X17077" s="9" t="str">
        <f t="shared" si="1628"/>
        <v/>
      </c>
      <c r="BC17077" s="9" t="str">
        <f>IF(V17077="","",MAX(BC$1:BC17076)+1)</f>
        <v/>
      </c>
    </row>
    <row r="17078" spans="21:55">
      <c r="U17078" s="17" t="b">
        <f t="shared" si="1625"/>
        <v>0</v>
      </c>
      <c r="V17078" s="9" t="str">
        <f t="shared" si="1626"/>
        <v/>
      </c>
      <c r="W17078" s="9" t="str">
        <f t="shared" si="1627"/>
        <v/>
      </c>
      <c r="X17078" s="9" t="str">
        <f t="shared" si="1628"/>
        <v/>
      </c>
      <c r="BC17078" s="9" t="str">
        <f>IF(V17078="","",MAX(BC$1:BC17077)+1)</f>
        <v/>
      </c>
    </row>
    <row r="17079" spans="21:55">
      <c r="U17079" s="17" t="b">
        <f t="shared" si="1625"/>
        <v>0</v>
      </c>
      <c r="V17079" s="9" t="str">
        <f t="shared" si="1626"/>
        <v/>
      </c>
      <c r="W17079" s="9" t="str">
        <f t="shared" si="1627"/>
        <v/>
      </c>
      <c r="X17079" s="9" t="str">
        <f t="shared" si="1628"/>
        <v/>
      </c>
      <c r="BC17079" s="9" t="str">
        <f>IF(V17079="","",MAX(BC$1:BC17078)+1)</f>
        <v/>
      </c>
    </row>
    <row r="17080" spans="21:55">
      <c r="U17080" s="17" t="b">
        <f t="shared" si="1625"/>
        <v>0</v>
      </c>
      <c r="V17080" s="9" t="str">
        <f t="shared" si="1626"/>
        <v/>
      </c>
      <c r="W17080" s="9" t="str">
        <f t="shared" si="1627"/>
        <v/>
      </c>
      <c r="X17080" s="9" t="str">
        <f t="shared" si="1628"/>
        <v/>
      </c>
      <c r="BC17080" s="9" t="str">
        <f>IF(V17080="","",MAX(BC$1:BC17079)+1)</f>
        <v/>
      </c>
    </row>
    <row r="17081" spans="21:55">
      <c r="U17081" s="17" t="b">
        <f t="shared" si="1625"/>
        <v>0</v>
      </c>
      <c r="V17081" s="9" t="str">
        <f t="shared" si="1626"/>
        <v/>
      </c>
      <c r="W17081" s="9" t="str">
        <f t="shared" si="1627"/>
        <v/>
      </c>
      <c r="X17081" s="9" t="str">
        <f t="shared" si="1628"/>
        <v/>
      </c>
      <c r="BC17081" s="9" t="str">
        <f>IF(V17081="","",MAX(BC$1:BC17080)+1)</f>
        <v/>
      </c>
    </row>
    <row r="17082" spans="21:55">
      <c r="U17082" s="17" t="b">
        <f t="shared" si="1625"/>
        <v>0</v>
      </c>
      <c r="V17082" s="9" t="str">
        <f t="shared" si="1626"/>
        <v/>
      </c>
      <c r="W17082" s="9" t="str">
        <f t="shared" si="1627"/>
        <v/>
      </c>
      <c r="X17082" s="9" t="str">
        <f t="shared" si="1628"/>
        <v/>
      </c>
      <c r="BC17082" s="9" t="str">
        <f>IF(V17082="","",MAX(BC$1:BC17081)+1)</f>
        <v/>
      </c>
    </row>
    <row r="17083" spans="21:55">
      <c r="U17083" s="17" t="b">
        <f t="shared" si="1625"/>
        <v>0</v>
      </c>
      <c r="V17083" s="9" t="str">
        <f t="shared" si="1626"/>
        <v/>
      </c>
      <c r="W17083" s="9" t="str">
        <f t="shared" si="1627"/>
        <v/>
      </c>
      <c r="X17083" s="9" t="str">
        <f t="shared" si="1628"/>
        <v/>
      </c>
      <c r="BC17083" s="9" t="str">
        <f>IF(V17083="","",MAX(BC$1:BC17082)+1)</f>
        <v/>
      </c>
    </row>
    <row r="17084" spans="21:55">
      <c r="U17084" s="17" t="b">
        <f t="shared" si="1625"/>
        <v>0</v>
      </c>
      <c r="V17084" s="9" t="str">
        <f t="shared" si="1626"/>
        <v/>
      </c>
      <c r="W17084" s="9" t="str">
        <f t="shared" si="1627"/>
        <v/>
      </c>
      <c r="X17084" s="9" t="str">
        <f t="shared" si="1628"/>
        <v/>
      </c>
      <c r="BC17084" s="9" t="str">
        <f>IF(V17084="","",MAX(BC$1:BC17083)+1)</f>
        <v/>
      </c>
    </row>
    <row r="17085" spans="21:55">
      <c r="U17085" s="17" t="b">
        <f t="shared" si="1625"/>
        <v>0</v>
      </c>
      <c r="V17085" s="9" t="str">
        <f t="shared" si="1626"/>
        <v/>
      </c>
      <c r="W17085" s="9" t="str">
        <f t="shared" si="1627"/>
        <v/>
      </c>
      <c r="X17085" s="9" t="str">
        <f t="shared" si="1628"/>
        <v/>
      </c>
      <c r="BC17085" s="9" t="str">
        <f>IF(V17085="","",MAX(BC$1:BC17084)+1)</f>
        <v/>
      </c>
    </row>
    <row r="17086" spans="21:55">
      <c r="U17086" s="17" t="b">
        <f t="shared" si="1625"/>
        <v>0</v>
      </c>
      <c r="V17086" s="9" t="str">
        <f t="shared" si="1626"/>
        <v/>
      </c>
      <c r="W17086" s="9" t="str">
        <f t="shared" si="1627"/>
        <v/>
      </c>
      <c r="X17086" s="9" t="str">
        <f t="shared" si="1628"/>
        <v/>
      </c>
      <c r="BC17086" s="9" t="str">
        <f>IF(V17086="","",MAX(BC$1:BC17085)+1)</f>
        <v/>
      </c>
    </row>
    <row r="17087" spans="21:55">
      <c r="U17087" s="17" t="b">
        <f t="shared" si="1625"/>
        <v>0</v>
      </c>
      <c r="V17087" s="9" t="str">
        <f t="shared" si="1626"/>
        <v/>
      </c>
      <c r="W17087" s="9" t="str">
        <f t="shared" si="1627"/>
        <v/>
      </c>
      <c r="X17087" s="9" t="str">
        <f t="shared" si="1628"/>
        <v/>
      </c>
      <c r="BC17087" s="9" t="str">
        <f>IF(V17087="","",MAX(BC$1:BC17086)+1)</f>
        <v/>
      </c>
    </row>
    <row r="17088" spans="21:55">
      <c r="U17088" s="17" t="b">
        <f t="shared" si="1625"/>
        <v>0</v>
      </c>
      <c r="V17088" s="9" t="str">
        <f t="shared" si="1626"/>
        <v/>
      </c>
      <c r="W17088" s="9" t="str">
        <f t="shared" si="1627"/>
        <v/>
      </c>
      <c r="X17088" s="9" t="str">
        <f t="shared" si="1628"/>
        <v/>
      </c>
      <c r="BC17088" s="9" t="str">
        <f>IF(V17088="","",MAX(BC$1:BC17087)+1)</f>
        <v/>
      </c>
    </row>
    <row r="17089" spans="21:55">
      <c r="U17089" s="17" t="b">
        <f t="shared" si="1625"/>
        <v>0</v>
      </c>
      <c r="V17089" s="9" t="str">
        <f t="shared" si="1626"/>
        <v/>
      </c>
      <c r="W17089" s="9" t="str">
        <f t="shared" si="1627"/>
        <v/>
      </c>
      <c r="X17089" s="9" t="str">
        <f t="shared" si="1628"/>
        <v/>
      </c>
      <c r="BC17089" s="9" t="str">
        <f>IF(V17089="","",MAX(BC$1:BC17088)+1)</f>
        <v/>
      </c>
    </row>
    <row r="17090" spans="21:55">
      <c r="U17090" s="17" t="b">
        <f t="shared" ref="U17090:U17153" si="1629">AND(ISNUMBER(SEARCH("(rs",N17090)),NOT(ISNUMBER(SEARCH("oxidation",N17090))),NOT(ISNUMBER(SEARCH("deamidated",N17090))),NOT(ISNUMBER(SEARCH("ammonia",N17090))),NOT(ISNUMBER(SEARCH("acetyl",N17090))),NOT(ISNUMBER(SEARCH("phospho",N17090))),NOT(ISNUMBER(SEARCH("dehydrated",N17090))))</f>
        <v>0</v>
      </c>
      <c r="V17090" s="9" t="str">
        <f t="shared" ref="V17090:V17153" si="1630">IF(U17090=TRUE, IF(ISNUMBER(SEARCH(":",P17090))=TRUE, LEFT(P17090,FIND(":",P17090)-1),P17090), "")</f>
        <v/>
      </c>
      <c r="W17090" s="9" t="str">
        <f t="shared" ref="W17090:W17153" si="1631">IF(U17090=TRUE,IF(ISNUMBER(SEARCH("Carb",N17090))=TRUE,MID(LEFT(N17090,FIND("#",N17090)-1),FIND(CHAR(1),SUBSTITUTE(N17090," ",CHAR(1),(LEN(N17090)-LEN(SUBSTITUTE(N17090," ","")))-1))+1,LEN(N17090)),LEFT(N17090,FIND("#",N17090)-1)),"")</f>
        <v/>
      </c>
      <c r="X17090" s="9" t="str">
        <f t="shared" si="1628"/>
        <v/>
      </c>
      <c r="BC17090" s="9" t="str">
        <f>IF(V17090="","",MAX(BC$1:BC17089)+1)</f>
        <v/>
      </c>
    </row>
    <row r="17091" spans="21:55">
      <c r="U17091" s="17" t="b">
        <f t="shared" si="1629"/>
        <v>0</v>
      </c>
      <c r="V17091" s="9" t="str">
        <f t="shared" si="1630"/>
        <v/>
      </c>
      <c r="W17091" s="9" t="str">
        <f t="shared" si="1631"/>
        <v/>
      </c>
      <c r="X17091" s="9" t="str">
        <f t="shared" si="1628"/>
        <v/>
      </c>
      <c r="BC17091" s="9" t="str">
        <f>IF(V17091="","",MAX(BC$1:BC17090)+1)</f>
        <v/>
      </c>
    </row>
    <row r="17092" spans="21:55">
      <c r="U17092" s="17" t="b">
        <f t="shared" si="1629"/>
        <v>0</v>
      </c>
      <c r="V17092" s="9" t="str">
        <f t="shared" si="1630"/>
        <v/>
      </c>
      <c r="W17092" s="9" t="str">
        <f t="shared" si="1631"/>
        <v/>
      </c>
      <c r="X17092" s="9" t="str">
        <f t="shared" si="1628"/>
        <v/>
      </c>
      <c r="BC17092" s="9" t="str">
        <f>IF(V17092="","",MAX(BC$1:BC17091)+1)</f>
        <v/>
      </c>
    </row>
    <row r="17093" spans="21:55">
      <c r="U17093" s="17" t="b">
        <f t="shared" si="1629"/>
        <v>0</v>
      </c>
      <c r="V17093" s="9" t="str">
        <f t="shared" si="1630"/>
        <v/>
      </c>
      <c r="W17093" s="9" t="str">
        <f t="shared" si="1631"/>
        <v/>
      </c>
      <c r="X17093" s="9" t="str">
        <f t="shared" si="1628"/>
        <v/>
      </c>
      <c r="BC17093" s="9" t="str">
        <f>IF(V17093="","",MAX(BC$1:BC17092)+1)</f>
        <v/>
      </c>
    </row>
    <row r="17094" spans="21:55">
      <c r="U17094" s="17" t="b">
        <f t="shared" si="1629"/>
        <v>0</v>
      </c>
      <c r="V17094" s="9" t="str">
        <f t="shared" si="1630"/>
        <v/>
      </c>
      <c r="W17094" s="9" t="str">
        <f t="shared" si="1631"/>
        <v/>
      </c>
      <c r="X17094" s="9" t="str">
        <f t="shared" si="1628"/>
        <v/>
      </c>
      <c r="BC17094" s="9" t="str">
        <f>IF(V17094="","",MAX(BC$1:BC17093)+1)</f>
        <v/>
      </c>
    </row>
    <row r="17095" spans="21:55">
      <c r="U17095" s="17" t="b">
        <f t="shared" si="1629"/>
        <v>0</v>
      </c>
      <c r="V17095" s="9" t="str">
        <f t="shared" si="1630"/>
        <v/>
      </c>
      <c r="W17095" s="9" t="str">
        <f t="shared" si="1631"/>
        <v/>
      </c>
      <c r="X17095" s="9" t="str">
        <f t="shared" si="1628"/>
        <v/>
      </c>
      <c r="BC17095" s="9" t="str">
        <f>IF(V17095="","",MAX(BC$1:BC17094)+1)</f>
        <v/>
      </c>
    </row>
    <row r="17096" spans="21:55">
      <c r="U17096" s="17" t="b">
        <f t="shared" si="1629"/>
        <v>0</v>
      </c>
      <c r="V17096" s="9" t="str">
        <f t="shared" si="1630"/>
        <v/>
      </c>
      <c r="W17096" s="9" t="str">
        <f t="shared" si="1631"/>
        <v/>
      </c>
      <c r="X17096" s="9" t="str">
        <f t="shared" si="1628"/>
        <v/>
      </c>
      <c r="BC17096" s="9" t="str">
        <f>IF(V17096="","",MAX(BC$1:BC17095)+1)</f>
        <v/>
      </c>
    </row>
    <row r="17097" spans="21:55">
      <c r="U17097" s="17" t="b">
        <f t="shared" si="1629"/>
        <v>0</v>
      </c>
      <c r="V17097" s="9" t="str">
        <f t="shared" si="1630"/>
        <v/>
      </c>
      <c r="W17097" s="9" t="str">
        <f t="shared" si="1631"/>
        <v/>
      </c>
      <c r="X17097" s="9" t="str">
        <f t="shared" si="1628"/>
        <v/>
      </c>
      <c r="BC17097" s="9" t="str">
        <f>IF(V17097="","",MAX(BC$1:BC17096)+1)</f>
        <v/>
      </c>
    </row>
    <row r="17098" spans="21:55">
      <c r="U17098" s="17" t="b">
        <f t="shared" si="1629"/>
        <v>0</v>
      </c>
      <c r="V17098" s="9" t="str">
        <f t="shared" si="1630"/>
        <v/>
      </c>
      <c r="W17098" s="9" t="str">
        <f t="shared" si="1631"/>
        <v/>
      </c>
      <c r="X17098" s="9" t="str">
        <f t="shared" si="1628"/>
        <v/>
      </c>
      <c r="BC17098" s="9" t="str">
        <f>IF(V17098="","",MAX(BC$1:BC17097)+1)</f>
        <v/>
      </c>
    </row>
    <row r="17099" spans="21:55">
      <c r="U17099" s="17" t="b">
        <f t="shared" si="1629"/>
        <v>0</v>
      </c>
      <c r="V17099" s="9" t="str">
        <f t="shared" si="1630"/>
        <v/>
      </c>
      <c r="W17099" s="9" t="str">
        <f t="shared" si="1631"/>
        <v/>
      </c>
      <c r="X17099" s="9" t="str">
        <f t="shared" si="1628"/>
        <v/>
      </c>
      <c r="BC17099" s="9" t="str">
        <f>IF(V17099="","",MAX(BC$1:BC17098)+1)</f>
        <v/>
      </c>
    </row>
    <row r="17100" spans="21:55">
      <c r="U17100" s="17" t="b">
        <f t="shared" si="1629"/>
        <v>0</v>
      </c>
      <c r="V17100" s="9" t="str">
        <f t="shared" si="1630"/>
        <v/>
      </c>
      <c r="W17100" s="9" t="str">
        <f t="shared" si="1631"/>
        <v/>
      </c>
      <c r="X17100" s="9" t="str">
        <f t="shared" si="1628"/>
        <v/>
      </c>
      <c r="BC17100" s="9" t="str">
        <f>IF(V17100="","",MAX(BC$1:BC17099)+1)</f>
        <v/>
      </c>
    </row>
    <row r="17101" spans="21:55">
      <c r="U17101" s="17" t="b">
        <f t="shared" si="1629"/>
        <v>0</v>
      </c>
      <c r="V17101" s="9" t="str">
        <f t="shared" si="1630"/>
        <v/>
      </c>
      <c r="W17101" s="9" t="str">
        <f t="shared" si="1631"/>
        <v/>
      </c>
      <c r="X17101" s="9" t="str">
        <f t="shared" si="1628"/>
        <v/>
      </c>
      <c r="BC17101" s="9" t="str">
        <f>IF(V17101="","",MAX(BC$1:BC17100)+1)</f>
        <v/>
      </c>
    </row>
    <row r="17102" spans="21:55">
      <c r="U17102" s="17" t="b">
        <f t="shared" si="1629"/>
        <v>0</v>
      </c>
      <c r="V17102" s="9" t="str">
        <f t="shared" si="1630"/>
        <v/>
      </c>
      <c r="W17102" s="9" t="str">
        <f t="shared" si="1631"/>
        <v/>
      </c>
      <c r="X17102" s="9" t="str">
        <f t="shared" si="1628"/>
        <v/>
      </c>
      <c r="BC17102" s="9" t="str">
        <f>IF(V17102="","",MAX(BC$1:BC17101)+1)</f>
        <v/>
      </c>
    </row>
    <row r="17103" spans="21:55">
      <c r="U17103" s="17" t="b">
        <f t="shared" si="1629"/>
        <v>0</v>
      </c>
      <c r="V17103" s="9" t="str">
        <f t="shared" si="1630"/>
        <v/>
      </c>
      <c r="W17103" s="9" t="str">
        <f t="shared" si="1631"/>
        <v/>
      </c>
      <c r="X17103" s="9" t="str">
        <f t="shared" si="1628"/>
        <v/>
      </c>
      <c r="BC17103" s="9" t="str">
        <f>IF(V17103="","",MAX(BC$1:BC17102)+1)</f>
        <v/>
      </c>
    </row>
    <row r="17104" spans="21:55">
      <c r="U17104" s="17" t="b">
        <f t="shared" si="1629"/>
        <v>0</v>
      </c>
      <c r="V17104" s="9" t="str">
        <f t="shared" si="1630"/>
        <v/>
      </c>
      <c r="W17104" s="9" t="str">
        <f t="shared" si="1631"/>
        <v/>
      </c>
      <c r="X17104" s="9" t="str">
        <f t="shared" si="1628"/>
        <v/>
      </c>
      <c r="BC17104" s="9" t="str">
        <f>IF(V17104="","",MAX(BC$1:BC17103)+1)</f>
        <v/>
      </c>
    </row>
    <row r="17105" spans="21:55">
      <c r="U17105" s="17" t="b">
        <f t="shared" si="1629"/>
        <v>0</v>
      </c>
      <c r="V17105" s="9" t="str">
        <f t="shared" si="1630"/>
        <v/>
      </c>
      <c r="W17105" s="9" t="str">
        <f t="shared" si="1631"/>
        <v/>
      </c>
      <c r="X17105" s="9" t="str">
        <f t="shared" si="1628"/>
        <v/>
      </c>
      <c r="BC17105" s="9" t="str">
        <f>IF(V17105="","",MAX(BC$1:BC17104)+1)</f>
        <v/>
      </c>
    </row>
    <row r="17106" spans="21:55">
      <c r="U17106" s="17" t="b">
        <f t="shared" si="1629"/>
        <v>0</v>
      </c>
      <c r="V17106" s="9" t="str">
        <f t="shared" si="1630"/>
        <v/>
      </c>
      <c r="W17106" s="9" t="str">
        <f t="shared" si="1631"/>
        <v/>
      </c>
      <c r="X17106" s="9" t="str">
        <f t="shared" si="1628"/>
        <v/>
      </c>
      <c r="BC17106" s="9" t="str">
        <f>IF(V17106="","",MAX(BC$1:BC17105)+1)</f>
        <v/>
      </c>
    </row>
    <row r="17107" spans="21:55">
      <c r="U17107" s="17" t="b">
        <f t="shared" si="1629"/>
        <v>0</v>
      </c>
      <c r="V17107" s="9" t="str">
        <f t="shared" si="1630"/>
        <v/>
      </c>
      <c r="W17107" s="9" t="str">
        <f t="shared" si="1631"/>
        <v/>
      </c>
      <c r="X17107" s="9" t="str">
        <f t="shared" si="1628"/>
        <v/>
      </c>
      <c r="BC17107" s="9" t="str">
        <f>IF(V17107="","",MAX(BC$1:BC17106)+1)</f>
        <v/>
      </c>
    </row>
    <row r="17108" spans="21:55">
      <c r="U17108" s="17" t="b">
        <f t="shared" si="1629"/>
        <v>0</v>
      </c>
      <c r="V17108" s="9" t="str">
        <f t="shared" si="1630"/>
        <v/>
      </c>
      <c r="W17108" s="9" t="str">
        <f t="shared" si="1631"/>
        <v/>
      </c>
      <c r="X17108" s="9" t="str">
        <f t="shared" si="1628"/>
        <v/>
      </c>
      <c r="BC17108" s="9" t="str">
        <f>IF(V17108="","",MAX(BC$1:BC17107)+1)</f>
        <v/>
      </c>
    </row>
    <row r="17109" spans="21:55">
      <c r="U17109" s="17" t="b">
        <f t="shared" si="1629"/>
        <v>0</v>
      </c>
      <c r="V17109" s="9" t="str">
        <f t="shared" si="1630"/>
        <v/>
      </c>
      <c r="W17109" s="9" t="str">
        <f t="shared" si="1631"/>
        <v/>
      </c>
      <c r="X17109" s="9" t="str">
        <f t="shared" si="1628"/>
        <v/>
      </c>
      <c r="BC17109" s="9" t="str">
        <f>IF(V17109="","",MAX(BC$1:BC17108)+1)</f>
        <v/>
      </c>
    </row>
    <row r="17110" spans="21:55">
      <c r="U17110" s="17" t="b">
        <f t="shared" si="1629"/>
        <v>0</v>
      </c>
      <c r="V17110" s="9" t="str">
        <f t="shared" si="1630"/>
        <v/>
      </c>
      <c r="W17110" s="9" t="str">
        <f t="shared" si="1631"/>
        <v/>
      </c>
      <c r="X17110" s="9" t="str">
        <f t="shared" si="1628"/>
        <v/>
      </c>
      <c r="BC17110" s="9" t="str">
        <f>IF(V17110="","",MAX(BC$1:BC17109)+1)</f>
        <v/>
      </c>
    </row>
    <row r="17111" spans="21:55">
      <c r="U17111" s="17" t="b">
        <f t="shared" si="1629"/>
        <v>0</v>
      </c>
      <c r="V17111" s="9" t="str">
        <f t="shared" si="1630"/>
        <v/>
      </c>
      <c r="W17111" s="9" t="str">
        <f t="shared" si="1631"/>
        <v/>
      </c>
      <c r="X17111" s="9" t="str">
        <f t="shared" si="1628"/>
        <v/>
      </c>
      <c r="BC17111" s="9" t="str">
        <f>IF(V17111="","",MAX(BC$1:BC17110)+1)</f>
        <v/>
      </c>
    </row>
    <row r="17112" spans="21:55">
      <c r="U17112" s="17" t="b">
        <f t="shared" si="1629"/>
        <v>0</v>
      </c>
      <c r="V17112" s="9" t="str">
        <f t="shared" si="1630"/>
        <v/>
      </c>
      <c r="W17112" s="9" t="str">
        <f t="shared" si="1631"/>
        <v/>
      </c>
      <c r="X17112" s="9" t="str">
        <f t="shared" si="1628"/>
        <v/>
      </c>
      <c r="BC17112" s="9" t="str">
        <f>IF(V17112="","",MAX(BC$1:BC17111)+1)</f>
        <v/>
      </c>
    </row>
    <row r="17113" spans="21:55">
      <c r="U17113" s="17" t="b">
        <f t="shared" si="1629"/>
        <v>0</v>
      </c>
      <c r="V17113" s="9" t="str">
        <f t="shared" si="1630"/>
        <v/>
      </c>
      <c r="W17113" s="9" t="str">
        <f t="shared" si="1631"/>
        <v/>
      </c>
      <c r="X17113" s="9" t="str">
        <f t="shared" si="1628"/>
        <v/>
      </c>
      <c r="BC17113" s="9" t="str">
        <f>IF(V17113="","",MAX(BC$1:BC17112)+1)</f>
        <v/>
      </c>
    </row>
    <row r="17114" spans="21:55">
      <c r="U17114" s="17" t="b">
        <f t="shared" si="1629"/>
        <v>0</v>
      </c>
      <c r="V17114" s="9" t="str">
        <f t="shared" si="1630"/>
        <v/>
      </c>
      <c r="W17114" s="9" t="str">
        <f t="shared" si="1631"/>
        <v/>
      </c>
      <c r="X17114" s="9" t="str">
        <f t="shared" si="1628"/>
        <v/>
      </c>
      <c r="BC17114" s="9" t="str">
        <f>IF(V17114="","",MAX(BC$1:BC17113)+1)</f>
        <v/>
      </c>
    </row>
    <row r="17115" spans="21:55">
      <c r="U17115" s="17" t="b">
        <f t="shared" si="1629"/>
        <v>0</v>
      </c>
      <c r="V17115" s="9" t="str">
        <f t="shared" si="1630"/>
        <v/>
      </c>
      <c r="W17115" s="9" t="str">
        <f t="shared" si="1631"/>
        <v/>
      </c>
      <c r="X17115" s="9" t="str">
        <f t="shared" si="1628"/>
        <v/>
      </c>
      <c r="BC17115" s="9" t="str">
        <f>IF(V17115="","",MAX(BC$1:BC17114)+1)</f>
        <v/>
      </c>
    </row>
    <row r="17116" spans="21:55">
      <c r="U17116" s="17" t="b">
        <f t="shared" si="1629"/>
        <v>0</v>
      </c>
      <c r="V17116" s="9" t="str">
        <f t="shared" si="1630"/>
        <v/>
      </c>
      <c r="W17116" s="9" t="str">
        <f t="shared" si="1631"/>
        <v/>
      </c>
      <c r="X17116" s="9" t="str">
        <f t="shared" si="1628"/>
        <v/>
      </c>
      <c r="BC17116" s="9" t="str">
        <f>IF(V17116="","",MAX(BC$1:BC17115)+1)</f>
        <v/>
      </c>
    </row>
    <row r="17117" spans="21:55">
      <c r="U17117" s="17" t="b">
        <f t="shared" si="1629"/>
        <v>0</v>
      </c>
      <c r="V17117" s="9" t="str">
        <f t="shared" si="1630"/>
        <v/>
      </c>
      <c r="W17117" s="9" t="str">
        <f t="shared" si="1631"/>
        <v/>
      </c>
      <c r="X17117" s="9" t="str">
        <f t="shared" si="1628"/>
        <v/>
      </c>
      <c r="BC17117" s="9" t="str">
        <f>IF(V17117="","",MAX(BC$1:BC17116)+1)</f>
        <v/>
      </c>
    </row>
    <row r="17118" spans="21:55">
      <c r="U17118" s="17" t="b">
        <f t="shared" si="1629"/>
        <v>0</v>
      </c>
      <c r="V17118" s="9" t="str">
        <f t="shared" si="1630"/>
        <v/>
      </c>
      <c r="W17118" s="9" t="str">
        <f t="shared" si="1631"/>
        <v/>
      </c>
      <c r="X17118" s="9" t="str">
        <f t="shared" ref="X17118:X17181" si="1632">IF(U17118=TRUE, MID(LEFT(N17118,FIND(")",N17118)-1),FIND("(",N17118)+1,LEN(N17118)), "")</f>
        <v/>
      </c>
      <c r="BC17118" s="9" t="str">
        <f>IF(V17118="","",MAX(BC$1:BC17117)+1)</f>
        <v/>
      </c>
    </row>
    <row r="17119" spans="21:55">
      <c r="U17119" s="17" t="b">
        <f t="shared" si="1629"/>
        <v>0</v>
      </c>
      <c r="V17119" s="9" t="str">
        <f t="shared" si="1630"/>
        <v/>
      </c>
      <c r="W17119" s="9" t="str">
        <f t="shared" si="1631"/>
        <v/>
      </c>
      <c r="X17119" s="9" t="str">
        <f t="shared" si="1632"/>
        <v/>
      </c>
      <c r="BC17119" s="9" t="str">
        <f>IF(V17119="","",MAX(BC$1:BC17118)+1)</f>
        <v/>
      </c>
    </row>
    <row r="17120" spans="21:55">
      <c r="U17120" s="17" t="b">
        <f t="shared" si="1629"/>
        <v>0</v>
      </c>
      <c r="V17120" s="9" t="str">
        <f t="shared" si="1630"/>
        <v/>
      </c>
      <c r="W17120" s="9" t="str">
        <f t="shared" si="1631"/>
        <v/>
      </c>
      <c r="X17120" s="9" t="str">
        <f t="shared" si="1632"/>
        <v/>
      </c>
      <c r="BC17120" s="9" t="str">
        <f>IF(V17120="","",MAX(BC$1:BC17119)+1)</f>
        <v/>
      </c>
    </row>
    <row r="17121" spans="21:55">
      <c r="U17121" s="17" t="b">
        <f t="shared" si="1629"/>
        <v>0</v>
      </c>
      <c r="V17121" s="9" t="str">
        <f t="shared" si="1630"/>
        <v/>
      </c>
      <c r="W17121" s="9" t="str">
        <f t="shared" si="1631"/>
        <v/>
      </c>
      <c r="X17121" s="9" t="str">
        <f t="shared" si="1632"/>
        <v/>
      </c>
      <c r="BC17121" s="9" t="str">
        <f>IF(V17121="","",MAX(BC$1:BC17120)+1)</f>
        <v/>
      </c>
    </row>
    <row r="17122" spans="21:55">
      <c r="U17122" s="17" t="b">
        <f t="shared" si="1629"/>
        <v>0</v>
      </c>
      <c r="V17122" s="9" t="str">
        <f t="shared" si="1630"/>
        <v/>
      </c>
      <c r="W17122" s="9" t="str">
        <f t="shared" si="1631"/>
        <v/>
      </c>
      <c r="X17122" s="9" t="str">
        <f t="shared" si="1632"/>
        <v/>
      </c>
      <c r="BC17122" s="9" t="str">
        <f>IF(V17122="","",MAX(BC$1:BC17121)+1)</f>
        <v/>
      </c>
    </row>
    <row r="17123" spans="21:55">
      <c r="U17123" s="17" t="b">
        <f t="shared" si="1629"/>
        <v>0</v>
      </c>
      <c r="V17123" s="9" t="str">
        <f t="shared" si="1630"/>
        <v/>
      </c>
      <c r="W17123" s="9" t="str">
        <f t="shared" si="1631"/>
        <v/>
      </c>
      <c r="X17123" s="9" t="str">
        <f t="shared" si="1632"/>
        <v/>
      </c>
      <c r="BC17123" s="9" t="str">
        <f>IF(V17123="","",MAX(BC$1:BC17122)+1)</f>
        <v/>
      </c>
    </row>
    <row r="17124" spans="21:55">
      <c r="U17124" s="17" t="b">
        <f t="shared" si="1629"/>
        <v>0</v>
      </c>
      <c r="V17124" s="9" t="str">
        <f t="shared" si="1630"/>
        <v/>
      </c>
      <c r="W17124" s="9" t="str">
        <f t="shared" si="1631"/>
        <v/>
      </c>
      <c r="X17124" s="9" t="str">
        <f t="shared" si="1632"/>
        <v/>
      </c>
      <c r="BC17124" s="9" t="str">
        <f>IF(V17124="","",MAX(BC$1:BC17123)+1)</f>
        <v/>
      </c>
    </row>
    <row r="17125" spans="21:55">
      <c r="U17125" s="17" t="b">
        <f t="shared" si="1629"/>
        <v>0</v>
      </c>
      <c r="V17125" s="9" t="str">
        <f t="shared" si="1630"/>
        <v/>
      </c>
      <c r="W17125" s="9" t="str">
        <f t="shared" si="1631"/>
        <v/>
      </c>
      <c r="X17125" s="9" t="str">
        <f t="shared" si="1632"/>
        <v/>
      </c>
      <c r="BC17125" s="9" t="str">
        <f>IF(V17125="","",MAX(BC$1:BC17124)+1)</f>
        <v/>
      </c>
    </row>
    <row r="17126" spans="21:55">
      <c r="U17126" s="17" t="b">
        <f t="shared" si="1629"/>
        <v>0</v>
      </c>
      <c r="V17126" s="9" t="str">
        <f t="shared" si="1630"/>
        <v/>
      </c>
      <c r="W17126" s="9" t="str">
        <f t="shared" si="1631"/>
        <v/>
      </c>
      <c r="X17126" s="9" t="str">
        <f t="shared" si="1632"/>
        <v/>
      </c>
      <c r="BC17126" s="9" t="str">
        <f>IF(V17126="","",MAX(BC$1:BC17125)+1)</f>
        <v/>
      </c>
    </row>
    <row r="17127" spans="21:55">
      <c r="U17127" s="17" t="b">
        <f t="shared" si="1629"/>
        <v>0</v>
      </c>
      <c r="V17127" s="9" t="str">
        <f t="shared" si="1630"/>
        <v/>
      </c>
      <c r="W17127" s="9" t="str">
        <f t="shared" si="1631"/>
        <v/>
      </c>
      <c r="X17127" s="9" t="str">
        <f t="shared" si="1632"/>
        <v/>
      </c>
      <c r="BC17127" s="9" t="str">
        <f>IF(V17127="","",MAX(BC$1:BC17126)+1)</f>
        <v/>
      </c>
    </row>
    <row r="17128" spans="21:55">
      <c r="U17128" s="17" t="b">
        <f t="shared" si="1629"/>
        <v>0</v>
      </c>
      <c r="V17128" s="9" t="str">
        <f t="shared" si="1630"/>
        <v/>
      </c>
      <c r="W17128" s="9" t="str">
        <f t="shared" si="1631"/>
        <v/>
      </c>
      <c r="X17128" s="9" t="str">
        <f t="shared" si="1632"/>
        <v/>
      </c>
      <c r="BC17128" s="9" t="str">
        <f>IF(V17128="","",MAX(BC$1:BC17127)+1)</f>
        <v/>
      </c>
    </row>
    <row r="17129" spans="21:55">
      <c r="U17129" s="17" t="b">
        <f t="shared" si="1629"/>
        <v>0</v>
      </c>
      <c r="V17129" s="9" t="str">
        <f t="shared" si="1630"/>
        <v/>
      </c>
      <c r="W17129" s="9" t="str">
        <f t="shared" si="1631"/>
        <v/>
      </c>
      <c r="X17129" s="9" t="str">
        <f t="shared" si="1632"/>
        <v/>
      </c>
      <c r="BC17129" s="9" t="str">
        <f>IF(V17129="","",MAX(BC$1:BC17128)+1)</f>
        <v/>
      </c>
    </row>
    <row r="17130" spans="21:55">
      <c r="U17130" s="17" t="b">
        <f t="shared" si="1629"/>
        <v>0</v>
      </c>
      <c r="V17130" s="9" t="str">
        <f t="shared" si="1630"/>
        <v/>
      </c>
      <c r="W17130" s="9" t="str">
        <f t="shared" si="1631"/>
        <v/>
      </c>
      <c r="X17130" s="9" t="str">
        <f t="shared" si="1632"/>
        <v/>
      </c>
      <c r="BC17130" s="9" t="str">
        <f>IF(V17130="","",MAX(BC$1:BC17129)+1)</f>
        <v/>
      </c>
    </row>
    <row r="17131" spans="21:55">
      <c r="U17131" s="17" t="b">
        <f t="shared" si="1629"/>
        <v>0</v>
      </c>
      <c r="V17131" s="9" t="str">
        <f t="shared" si="1630"/>
        <v/>
      </c>
      <c r="W17131" s="9" t="str">
        <f t="shared" si="1631"/>
        <v/>
      </c>
      <c r="X17131" s="9" t="str">
        <f t="shared" si="1632"/>
        <v/>
      </c>
      <c r="BC17131" s="9" t="str">
        <f>IF(V17131="","",MAX(BC$1:BC17130)+1)</f>
        <v/>
      </c>
    </row>
    <row r="17132" spans="21:55">
      <c r="U17132" s="17" t="b">
        <f t="shared" si="1629"/>
        <v>0</v>
      </c>
      <c r="V17132" s="9" t="str">
        <f t="shared" si="1630"/>
        <v/>
      </c>
      <c r="W17132" s="9" t="str">
        <f t="shared" si="1631"/>
        <v/>
      </c>
      <c r="X17132" s="9" t="str">
        <f t="shared" si="1632"/>
        <v/>
      </c>
      <c r="BC17132" s="9" t="str">
        <f>IF(V17132="","",MAX(BC$1:BC17131)+1)</f>
        <v/>
      </c>
    </row>
    <row r="17133" spans="21:55">
      <c r="U17133" s="17" t="b">
        <f t="shared" si="1629"/>
        <v>0</v>
      </c>
      <c r="V17133" s="9" t="str">
        <f t="shared" si="1630"/>
        <v/>
      </c>
      <c r="W17133" s="9" t="str">
        <f t="shared" si="1631"/>
        <v/>
      </c>
      <c r="X17133" s="9" t="str">
        <f t="shared" si="1632"/>
        <v/>
      </c>
      <c r="BC17133" s="9" t="str">
        <f>IF(V17133="","",MAX(BC$1:BC17132)+1)</f>
        <v/>
      </c>
    </row>
    <row r="17134" spans="21:55">
      <c r="U17134" s="17" t="b">
        <f t="shared" si="1629"/>
        <v>0</v>
      </c>
      <c r="V17134" s="9" t="str">
        <f t="shared" si="1630"/>
        <v/>
      </c>
      <c r="W17134" s="9" t="str">
        <f t="shared" si="1631"/>
        <v/>
      </c>
      <c r="X17134" s="9" t="str">
        <f t="shared" si="1632"/>
        <v/>
      </c>
      <c r="BC17134" s="9" t="str">
        <f>IF(V17134="","",MAX(BC$1:BC17133)+1)</f>
        <v/>
      </c>
    </row>
    <row r="17135" spans="21:55">
      <c r="U17135" s="17" t="b">
        <f t="shared" si="1629"/>
        <v>0</v>
      </c>
      <c r="V17135" s="9" t="str">
        <f t="shared" si="1630"/>
        <v/>
      </c>
      <c r="W17135" s="9" t="str">
        <f t="shared" si="1631"/>
        <v/>
      </c>
      <c r="X17135" s="9" t="str">
        <f t="shared" si="1632"/>
        <v/>
      </c>
      <c r="BC17135" s="9" t="str">
        <f>IF(V17135="","",MAX(BC$1:BC17134)+1)</f>
        <v/>
      </c>
    </row>
    <row r="17136" spans="21:55">
      <c r="U17136" s="17" t="b">
        <f t="shared" si="1629"/>
        <v>0</v>
      </c>
      <c r="V17136" s="9" t="str">
        <f t="shared" si="1630"/>
        <v/>
      </c>
      <c r="W17136" s="9" t="str">
        <f t="shared" si="1631"/>
        <v/>
      </c>
      <c r="X17136" s="9" t="str">
        <f t="shared" si="1632"/>
        <v/>
      </c>
      <c r="BC17136" s="9" t="str">
        <f>IF(V17136="","",MAX(BC$1:BC17135)+1)</f>
        <v/>
      </c>
    </row>
    <row r="17137" spans="21:55">
      <c r="U17137" s="17" t="b">
        <f t="shared" si="1629"/>
        <v>0</v>
      </c>
      <c r="V17137" s="9" t="str">
        <f t="shared" si="1630"/>
        <v/>
      </c>
      <c r="W17137" s="9" t="str">
        <f t="shared" si="1631"/>
        <v/>
      </c>
      <c r="X17137" s="9" t="str">
        <f t="shared" si="1632"/>
        <v/>
      </c>
      <c r="BC17137" s="9" t="str">
        <f>IF(V17137="","",MAX(BC$1:BC17136)+1)</f>
        <v/>
      </c>
    </row>
    <row r="17138" spans="21:55">
      <c r="U17138" s="17" t="b">
        <f t="shared" si="1629"/>
        <v>0</v>
      </c>
      <c r="V17138" s="9" t="str">
        <f t="shared" si="1630"/>
        <v/>
      </c>
      <c r="W17138" s="9" t="str">
        <f t="shared" si="1631"/>
        <v/>
      </c>
      <c r="X17138" s="9" t="str">
        <f t="shared" si="1632"/>
        <v/>
      </c>
      <c r="BC17138" s="9" t="str">
        <f>IF(V17138="","",MAX(BC$1:BC17137)+1)</f>
        <v/>
      </c>
    </row>
    <row r="17139" spans="21:55">
      <c r="U17139" s="17" t="b">
        <f t="shared" si="1629"/>
        <v>0</v>
      </c>
      <c r="V17139" s="9" t="str">
        <f t="shared" si="1630"/>
        <v/>
      </c>
      <c r="W17139" s="9" t="str">
        <f t="shared" si="1631"/>
        <v/>
      </c>
      <c r="X17139" s="9" t="str">
        <f t="shared" si="1632"/>
        <v/>
      </c>
      <c r="BC17139" s="9" t="str">
        <f>IF(V17139="","",MAX(BC$1:BC17138)+1)</f>
        <v/>
      </c>
    </row>
    <row r="17140" spans="21:55">
      <c r="U17140" s="17" t="b">
        <f t="shared" si="1629"/>
        <v>0</v>
      </c>
      <c r="V17140" s="9" t="str">
        <f t="shared" si="1630"/>
        <v/>
      </c>
      <c r="W17140" s="9" t="str">
        <f t="shared" si="1631"/>
        <v/>
      </c>
      <c r="X17140" s="9" t="str">
        <f t="shared" si="1632"/>
        <v/>
      </c>
      <c r="BC17140" s="9" t="str">
        <f>IF(V17140="","",MAX(BC$1:BC17139)+1)</f>
        <v/>
      </c>
    </row>
    <row r="17141" spans="21:55">
      <c r="U17141" s="17" t="b">
        <f t="shared" si="1629"/>
        <v>0</v>
      </c>
      <c r="V17141" s="9" t="str">
        <f t="shared" si="1630"/>
        <v/>
      </c>
      <c r="W17141" s="9" t="str">
        <f t="shared" si="1631"/>
        <v/>
      </c>
      <c r="X17141" s="9" t="str">
        <f t="shared" si="1632"/>
        <v/>
      </c>
      <c r="BC17141" s="9" t="str">
        <f>IF(V17141="","",MAX(BC$1:BC17140)+1)</f>
        <v/>
      </c>
    </row>
    <row r="17142" spans="21:55">
      <c r="U17142" s="17" t="b">
        <f t="shared" si="1629"/>
        <v>0</v>
      </c>
      <c r="V17142" s="9" t="str">
        <f t="shared" si="1630"/>
        <v/>
      </c>
      <c r="W17142" s="9" t="str">
        <f t="shared" si="1631"/>
        <v/>
      </c>
      <c r="X17142" s="9" t="str">
        <f t="shared" si="1632"/>
        <v/>
      </c>
      <c r="BC17142" s="9" t="str">
        <f>IF(V17142="","",MAX(BC$1:BC17141)+1)</f>
        <v/>
      </c>
    </row>
    <row r="17143" spans="21:55">
      <c r="U17143" s="17" t="b">
        <f t="shared" si="1629"/>
        <v>0</v>
      </c>
      <c r="V17143" s="9" t="str">
        <f t="shared" si="1630"/>
        <v/>
      </c>
      <c r="W17143" s="9" t="str">
        <f t="shared" si="1631"/>
        <v/>
      </c>
      <c r="X17143" s="9" t="str">
        <f t="shared" si="1632"/>
        <v/>
      </c>
      <c r="BC17143" s="9" t="str">
        <f>IF(V17143="","",MAX(BC$1:BC17142)+1)</f>
        <v/>
      </c>
    </row>
    <row r="17144" spans="21:55">
      <c r="U17144" s="17" t="b">
        <f t="shared" si="1629"/>
        <v>0</v>
      </c>
      <c r="V17144" s="9" t="str">
        <f t="shared" si="1630"/>
        <v/>
      </c>
      <c r="W17144" s="9" t="str">
        <f t="shared" si="1631"/>
        <v/>
      </c>
      <c r="X17144" s="9" t="str">
        <f t="shared" si="1632"/>
        <v/>
      </c>
      <c r="BC17144" s="9" t="str">
        <f>IF(V17144="","",MAX(BC$1:BC17143)+1)</f>
        <v/>
      </c>
    </row>
    <row r="17145" spans="21:55">
      <c r="U17145" s="17" t="b">
        <f t="shared" si="1629"/>
        <v>0</v>
      </c>
      <c r="V17145" s="9" t="str">
        <f t="shared" si="1630"/>
        <v/>
      </c>
      <c r="W17145" s="9" t="str">
        <f t="shared" si="1631"/>
        <v/>
      </c>
      <c r="X17145" s="9" t="str">
        <f t="shared" si="1632"/>
        <v/>
      </c>
      <c r="BC17145" s="9" t="str">
        <f>IF(V17145="","",MAX(BC$1:BC17144)+1)</f>
        <v/>
      </c>
    </row>
    <row r="17146" spans="21:55">
      <c r="U17146" s="17" t="b">
        <f t="shared" si="1629"/>
        <v>0</v>
      </c>
      <c r="V17146" s="9" t="str">
        <f t="shared" si="1630"/>
        <v/>
      </c>
      <c r="W17146" s="9" t="str">
        <f t="shared" si="1631"/>
        <v/>
      </c>
      <c r="X17146" s="9" t="str">
        <f t="shared" si="1632"/>
        <v/>
      </c>
      <c r="BC17146" s="9" t="str">
        <f>IF(V17146="","",MAX(BC$1:BC17145)+1)</f>
        <v/>
      </c>
    </row>
    <row r="17147" spans="21:55">
      <c r="U17147" s="17" t="b">
        <f t="shared" si="1629"/>
        <v>0</v>
      </c>
      <c r="V17147" s="9" t="str">
        <f t="shared" si="1630"/>
        <v/>
      </c>
      <c r="W17147" s="9" t="str">
        <f t="shared" si="1631"/>
        <v/>
      </c>
      <c r="X17147" s="9" t="str">
        <f t="shared" si="1632"/>
        <v/>
      </c>
      <c r="BC17147" s="9" t="str">
        <f>IF(V17147="","",MAX(BC$1:BC17146)+1)</f>
        <v/>
      </c>
    </row>
    <row r="17148" spans="21:55">
      <c r="U17148" s="17" t="b">
        <f t="shared" si="1629"/>
        <v>0</v>
      </c>
      <c r="V17148" s="9" t="str">
        <f t="shared" si="1630"/>
        <v/>
      </c>
      <c r="W17148" s="9" t="str">
        <f t="shared" si="1631"/>
        <v/>
      </c>
      <c r="X17148" s="9" t="str">
        <f t="shared" si="1632"/>
        <v/>
      </c>
      <c r="BC17148" s="9" t="str">
        <f>IF(V17148="","",MAX(BC$1:BC17147)+1)</f>
        <v/>
      </c>
    </row>
    <row r="17149" spans="21:55">
      <c r="U17149" s="17" t="b">
        <f t="shared" si="1629"/>
        <v>0</v>
      </c>
      <c r="V17149" s="9" t="str">
        <f t="shared" si="1630"/>
        <v/>
      </c>
      <c r="W17149" s="9" t="str">
        <f t="shared" si="1631"/>
        <v/>
      </c>
      <c r="X17149" s="9" t="str">
        <f t="shared" si="1632"/>
        <v/>
      </c>
      <c r="BC17149" s="9" t="str">
        <f>IF(V17149="","",MAX(BC$1:BC17148)+1)</f>
        <v/>
      </c>
    </row>
    <row r="17150" spans="21:55">
      <c r="U17150" s="17" t="b">
        <f t="shared" si="1629"/>
        <v>0</v>
      </c>
      <c r="V17150" s="9" t="str">
        <f t="shared" si="1630"/>
        <v/>
      </c>
      <c r="W17150" s="9" t="str">
        <f t="shared" si="1631"/>
        <v/>
      </c>
      <c r="X17150" s="9" t="str">
        <f t="shared" si="1632"/>
        <v/>
      </c>
      <c r="BC17150" s="9" t="str">
        <f>IF(V17150="","",MAX(BC$1:BC17149)+1)</f>
        <v/>
      </c>
    </row>
    <row r="17151" spans="21:55">
      <c r="U17151" s="17" t="b">
        <f t="shared" si="1629"/>
        <v>0</v>
      </c>
      <c r="V17151" s="9" t="str">
        <f t="shared" si="1630"/>
        <v/>
      </c>
      <c r="W17151" s="9" t="str">
        <f t="shared" si="1631"/>
        <v/>
      </c>
      <c r="X17151" s="9" t="str">
        <f t="shared" si="1632"/>
        <v/>
      </c>
      <c r="BC17151" s="9" t="str">
        <f>IF(V17151="","",MAX(BC$1:BC17150)+1)</f>
        <v/>
      </c>
    </row>
    <row r="17152" spans="21:55">
      <c r="U17152" s="17" t="b">
        <f t="shared" si="1629"/>
        <v>0</v>
      </c>
      <c r="V17152" s="9" t="str">
        <f t="shared" si="1630"/>
        <v/>
      </c>
      <c r="W17152" s="9" t="str">
        <f t="shared" si="1631"/>
        <v/>
      </c>
      <c r="X17152" s="9" t="str">
        <f t="shared" si="1632"/>
        <v/>
      </c>
      <c r="BC17152" s="9" t="str">
        <f>IF(V17152="","",MAX(BC$1:BC17151)+1)</f>
        <v/>
      </c>
    </row>
    <row r="17153" spans="21:55">
      <c r="U17153" s="17" t="b">
        <f t="shared" si="1629"/>
        <v>0</v>
      </c>
      <c r="V17153" s="9" t="str">
        <f t="shared" si="1630"/>
        <v/>
      </c>
      <c r="W17153" s="9" t="str">
        <f t="shared" si="1631"/>
        <v/>
      </c>
      <c r="X17153" s="9" t="str">
        <f t="shared" si="1632"/>
        <v/>
      </c>
      <c r="BC17153" s="9" t="str">
        <f>IF(V17153="","",MAX(BC$1:BC17152)+1)</f>
        <v/>
      </c>
    </row>
    <row r="17154" spans="21:55">
      <c r="U17154" s="17" t="b">
        <f t="shared" ref="U17154:U17217" si="1633">AND(ISNUMBER(SEARCH("(rs",N17154)),NOT(ISNUMBER(SEARCH("oxidation",N17154))),NOT(ISNUMBER(SEARCH("deamidated",N17154))),NOT(ISNUMBER(SEARCH("ammonia",N17154))),NOT(ISNUMBER(SEARCH("acetyl",N17154))),NOT(ISNUMBER(SEARCH("phospho",N17154))),NOT(ISNUMBER(SEARCH("dehydrated",N17154))))</f>
        <v>0</v>
      </c>
      <c r="V17154" s="9" t="str">
        <f t="shared" ref="V17154:V17217" si="1634">IF(U17154=TRUE, IF(ISNUMBER(SEARCH(":",P17154))=TRUE, LEFT(P17154,FIND(":",P17154)-1),P17154), "")</f>
        <v/>
      </c>
      <c r="W17154" s="9" t="str">
        <f t="shared" ref="W17154:W17217" si="1635">IF(U17154=TRUE,IF(ISNUMBER(SEARCH("Carb",N17154))=TRUE,MID(LEFT(N17154,FIND("#",N17154)-1),FIND(CHAR(1),SUBSTITUTE(N17154," ",CHAR(1),(LEN(N17154)-LEN(SUBSTITUTE(N17154," ","")))-1))+1,LEN(N17154)),LEFT(N17154,FIND("#",N17154)-1)),"")</f>
        <v/>
      </c>
      <c r="X17154" s="9" t="str">
        <f t="shared" si="1632"/>
        <v/>
      </c>
      <c r="BC17154" s="9" t="str">
        <f>IF(V17154="","",MAX(BC$1:BC17153)+1)</f>
        <v/>
      </c>
    </row>
    <row r="17155" spans="21:55">
      <c r="U17155" s="17" t="b">
        <f t="shared" si="1633"/>
        <v>0</v>
      </c>
      <c r="V17155" s="9" t="str">
        <f t="shared" si="1634"/>
        <v/>
      </c>
      <c r="W17155" s="9" t="str">
        <f t="shared" si="1635"/>
        <v/>
      </c>
      <c r="X17155" s="9" t="str">
        <f t="shared" si="1632"/>
        <v/>
      </c>
      <c r="BC17155" s="9" t="str">
        <f>IF(V17155="","",MAX(BC$1:BC17154)+1)</f>
        <v/>
      </c>
    </row>
    <row r="17156" spans="21:55">
      <c r="U17156" s="17" t="b">
        <f t="shared" si="1633"/>
        <v>0</v>
      </c>
      <c r="V17156" s="9" t="str">
        <f t="shared" si="1634"/>
        <v/>
      </c>
      <c r="W17156" s="9" t="str">
        <f t="shared" si="1635"/>
        <v/>
      </c>
      <c r="X17156" s="9" t="str">
        <f t="shared" si="1632"/>
        <v/>
      </c>
      <c r="BC17156" s="9" t="str">
        <f>IF(V17156="","",MAX(BC$1:BC17155)+1)</f>
        <v/>
      </c>
    </row>
    <row r="17157" spans="21:55">
      <c r="U17157" s="17" t="b">
        <f t="shared" si="1633"/>
        <v>0</v>
      </c>
      <c r="V17157" s="9" t="str">
        <f t="shared" si="1634"/>
        <v/>
      </c>
      <c r="W17157" s="9" t="str">
        <f t="shared" si="1635"/>
        <v/>
      </c>
      <c r="X17157" s="9" t="str">
        <f t="shared" si="1632"/>
        <v/>
      </c>
      <c r="BC17157" s="9" t="str">
        <f>IF(V17157="","",MAX(BC$1:BC17156)+1)</f>
        <v/>
      </c>
    </row>
    <row r="17158" spans="21:55">
      <c r="U17158" s="17" t="b">
        <f t="shared" si="1633"/>
        <v>0</v>
      </c>
      <c r="V17158" s="9" t="str">
        <f t="shared" si="1634"/>
        <v/>
      </c>
      <c r="W17158" s="9" t="str">
        <f t="shared" si="1635"/>
        <v/>
      </c>
      <c r="X17158" s="9" t="str">
        <f t="shared" si="1632"/>
        <v/>
      </c>
      <c r="BC17158" s="9" t="str">
        <f>IF(V17158="","",MAX(BC$1:BC17157)+1)</f>
        <v/>
      </c>
    </row>
    <row r="17159" spans="21:55">
      <c r="U17159" s="17" t="b">
        <f t="shared" si="1633"/>
        <v>0</v>
      </c>
      <c r="V17159" s="9" t="str">
        <f t="shared" si="1634"/>
        <v/>
      </c>
      <c r="W17159" s="9" t="str">
        <f t="shared" si="1635"/>
        <v/>
      </c>
      <c r="X17159" s="9" t="str">
        <f t="shared" si="1632"/>
        <v/>
      </c>
      <c r="BC17159" s="9" t="str">
        <f>IF(V17159="","",MAX(BC$1:BC17158)+1)</f>
        <v/>
      </c>
    </row>
    <row r="17160" spans="21:55">
      <c r="U17160" s="17" t="b">
        <f t="shared" si="1633"/>
        <v>0</v>
      </c>
      <c r="V17160" s="9" t="str">
        <f t="shared" si="1634"/>
        <v/>
      </c>
      <c r="W17160" s="9" t="str">
        <f t="shared" si="1635"/>
        <v/>
      </c>
      <c r="X17160" s="9" t="str">
        <f t="shared" si="1632"/>
        <v/>
      </c>
      <c r="BC17160" s="9" t="str">
        <f>IF(V17160="","",MAX(BC$1:BC17159)+1)</f>
        <v/>
      </c>
    </row>
    <row r="17161" spans="21:55">
      <c r="U17161" s="17" t="b">
        <f t="shared" si="1633"/>
        <v>0</v>
      </c>
      <c r="V17161" s="9" t="str">
        <f t="shared" si="1634"/>
        <v/>
      </c>
      <c r="W17161" s="9" t="str">
        <f t="shared" si="1635"/>
        <v/>
      </c>
      <c r="X17161" s="9" t="str">
        <f t="shared" si="1632"/>
        <v/>
      </c>
      <c r="BC17161" s="9" t="str">
        <f>IF(V17161="","",MAX(BC$1:BC17160)+1)</f>
        <v/>
      </c>
    </row>
    <row r="17162" spans="21:55">
      <c r="U17162" s="17" t="b">
        <f t="shared" si="1633"/>
        <v>0</v>
      </c>
      <c r="V17162" s="9" t="str">
        <f t="shared" si="1634"/>
        <v/>
      </c>
      <c r="W17162" s="9" t="str">
        <f t="shared" si="1635"/>
        <v/>
      </c>
      <c r="X17162" s="9" t="str">
        <f t="shared" si="1632"/>
        <v/>
      </c>
      <c r="BC17162" s="9" t="str">
        <f>IF(V17162="","",MAX(BC$1:BC17161)+1)</f>
        <v/>
      </c>
    </row>
    <row r="17163" spans="21:55">
      <c r="U17163" s="17" t="b">
        <f t="shared" si="1633"/>
        <v>0</v>
      </c>
      <c r="V17163" s="9" t="str">
        <f t="shared" si="1634"/>
        <v/>
      </c>
      <c r="W17163" s="9" t="str">
        <f t="shared" si="1635"/>
        <v/>
      </c>
      <c r="X17163" s="9" t="str">
        <f t="shared" si="1632"/>
        <v/>
      </c>
      <c r="BC17163" s="9" t="str">
        <f>IF(V17163="","",MAX(BC$1:BC17162)+1)</f>
        <v/>
      </c>
    </row>
    <row r="17164" spans="21:55">
      <c r="U17164" s="17" t="b">
        <f t="shared" si="1633"/>
        <v>0</v>
      </c>
      <c r="V17164" s="9" t="str">
        <f t="shared" si="1634"/>
        <v/>
      </c>
      <c r="W17164" s="9" t="str">
        <f t="shared" si="1635"/>
        <v/>
      </c>
      <c r="X17164" s="9" t="str">
        <f t="shared" si="1632"/>
        <v/>
      </c>
      <c r="BC17164" s="9" t="str">
        <f>IF(V17164="","",MAX(BC$1:BC17163)+1)</f>
        <v/>
      </c>
    </row>
    <row r="17165" spans="21:55">
      <c r="U17165" s="17" t="b">
        <f t="shared" si="1633"/>
        <v>0</v>
      </c>
      <c r="V17165" s="9" t="str">
        <f t="shared" si="1634"/>
        <v/>
      </c>
      <c r="W17165" s="9" t="str">
        <f t="shared" si="1635"/>
        <v/>
      </c>
      <c r="X17165" s="9" t="str">
        <f t="shared" si="1632"/>
        <v/>
      </c>
      <c r="BC17165" s="9" t="str">
        <f>IF(V17165="","",MAX(BC$1:BC17164)+1)</f>
        <v/>
      </c>
    </row>
    <row r="17166" spans="21:55">
      <c r="U17166" s="17" t="b">
        <f t="shared" si="1633"/>
        <v>0</v>
      </c>
      <c r="V17166" s="9" t="str">
        <f t="shared" si="1634"/>
        <v/>
      </c>
      <c r="W17166" s="9" t="str">
        <f t="shared" si="1635"/>
        <v/>
      </c>
      <c r="X17166" s="9" t="str">
        <f t="shared" si="1632"/>
        <v/>
      </c>
      <c r="BC17166" s="9" t="str">
        <f>IF(V17166="","",MAX(BC$1:BC17165)+1)</f>
        <v/>
      </c>
    </row>
    <row r="17167" spans="21:55">
      <c r="U17167" s="17" t="b">
        <f t="shared" si="1633"/>
        <v>0</v>
      </c>
      <c r="V17167" s="9" t="str">
        <f t="shared" si="1634"/>
        <v/>
      </c>
      <c r="W17167" s="9" t="str">
        <f t="shared" si="1635"/>
        <v/>
      </c>
      <c r="X17167" s="9" t="str">
        <f t="shared" si="1632"/>
        <v/>
      </c>
      <c r="BC17167" s="9" t="str">
        <f>IF(V17167="","",MAX(BC$1:BC17166)+1)</f>
        <v/>
      </c>
    </row>
    <row r="17168" spans="21:55">
      <c r="U17168" s="17" t="b">
        <f t="shared" si="1633"/>
        <v>0</v>
      </c>
      <c r="V17168" s="9" t="str">
        <f t="shared" si="1634"/>
        <v/>
      </c>
      <c r="W17168" s="9" t="str">
        <f t="shared" si="1635"/>
        <v/>
      </c>
      <c r="X17168" s="9" t="str">
        <f t="shared" si="1632"/>
        <v/>
      </c>
      <c r="BC17168" s="9" t="str">
        <f>IF(V17168="","",MAX(BC$1:BC17167)+1)</f>
        <v/>
      </c>
    </row>
    <row r="17169" spans="21:55">
      <c r="U17169" s="17" t="b">
        <f t="shared" si="1633"/>
        <v>0</v>
      </c>
      <c r="V17169" s="9" t="str">
        <f t="shared" si="1634"/>
        <v/>
      </c>
      <c r="W17169" s="9" t="str">
        <f t="shared" si="1635"/>
        <v/>
      </c>
      <c r="X17169" s="9" t="str">
        <f t="shared" si="1632"/>
        <v/>
      </c>
      <c r="BC17169" s="9" t="str">
        <f>IF(V17169="","",MAX(BC$1:BC17168)+1)</f>
        <v/>
      </c>
    </row>
    <row r="17170" spans="21:55">
      <c r="U17170" s="17" t="b">
        <f t="shared" si="1633"/>
        <v>0</v>
      </c>
      <c r="V17170" s="9" t="str">
        <f t="shared" si="1634"/>
        <v/>
      </c>
      <c r="W17170" s="9" t="str">
        <f t="shared" si="1635"/>
        <v/>
      </c>
      <c r="X17170" s="9" t="str">
        <f t="shared" si="1632"/>
        <v/>
      </c>
      <c r="BC17170" s="9" t="str">
        <f>IF(V17170="","",MAX(BC$1:BC17169)+1)</f>
        <v/>
      </c>
    </row>
    <row r="17171" spans="21:55">
      <c r="U17171" s="17" t="b">
        <f t="shared" si="1633"/>
        <v>0</v>
      </c>
      <c r="V17171" s="9" t="str">
        <f t="shared" si="1634"/>
        <v/>
      </c>
      <c r="W17171" s="9" t="str">
        <f t="shared" si="1635"/>
        <v/>
      </c>
      <c r="X17171" s="9" t="str">
        <f t="shared" si="1632"/>
        <v/>
      </c>
      <c r="BC17171" s="9" t="str">
        <f>IF(V17171="","",MAX(BC$1:BC17170)+1)</f>
        <v/>
      </c>
    </row>
    <row r="17172" spans="21:55">
      <c r="U17172" s="17" t="b">
        <f t="shared" si="1633"/>
        <v>0</v>
      </c>
      <c r="V17172" s="9" t="str">
        <f t="shared" si="1634"/>
        <v/>
      </c>
      <c r="W17172" s="9" t="str">
        <f t="shared" si="1635"/>
        <v/>
      </c>
      <c r="X17172" s="9" t="str">
        <f t="shared" si="1632"/>
        <v/>
      </c>
      <c r="BC17172" s="9" t="str">
        <f>IF(V17172="","",MAX(BC$1:BC17171)+1)</f>
        <v/>
      </c>
    </row>
    <row r="17173" spans="21:55">
      <c r="U17173" s="17" t="b">
        <f t="shared" si="1633"/>
        <v>0</v>
      </c>
      <c r="V17173" s="9" t="str">
        <f t="shared" si="1634"/>
        <v/>
      </c>
      <c r="W17173" s="9" t="str">
        <f t="shared" si="1635"/>
        <v/>
      </c>
      <c r="X17173" s="9" t="str">
        <f t="shared" si="1632"/>
        <v/>
      </c>
      <c r="BC17173" s="9" t="str">
        <f>IF(V17173="","",MAX(BC$1:BC17172)+1)</f>
        <v/>
      </c>
    </row>
    <row r="17174" spans="21:55">
      <c r="U17174" s="17" t="b">
        <f t="shared" si="1633"/>
        <v>0</v>
      </c>
      <c r="V17174" s="9" t="str">
        <f t="shared" si="1634"/>
        <v/>
      </c>
      <c r="W17174" s="9" t="str">
        <f t="shared" si="1635"/>
        <v/>
      </c>
      <c r="X17174" s="9" t="str">
        <f t="shared" si="1632"/>
        <v/>
      </c>
      <c r="BC17174" s="9" t="str">
        <f>IF(V17174="","",MAX(BC$1:BC17173)+1)</f>
        <v/>
      </c>
    </row>
    <row r="17175" spans="21:55">
      <c r="U17175" s="17" t="b">
        <f t="shared" si="1633"/>
        <v>0</v>
      </c>
      <c r="V17175" s="9" t="str">
        <f t="shared" si="1634"/>
        <v/>
      </c>
      <c r="W17175" s="9" t="str">
        <f t="shared" si="1635"/>
        <v/>
      </c>
      <c r="X17175" s="9" t="str">
        <f t="shared" si="1632"/>
        <v/>
      </c>
      <c r="BC17175" s="9" t="str">
        <f>IF(V17175="","",MAX(BC$1:BC17174)+1)</f>
        <v/>
      </c>
    </row>
    <row r="17176" spans="21:55">
      <c r="U17176" s="17" t="b">
        <f t="shared" si="1633"/>
        <v>0</v>
      </c>
      <c r="V17176" s="9" t="str">
        <f t="shared" si="1634"/>
        <v/>
      </c>
      <c r="W17176" s="9" t="str">
        <f t="shared" si="1635"/>
        <v/>
      </c>
      <c r="X17176" s="9" t="str">
        <f t="shared" si="1632"/>
        <v/>
      </c>
      <c r="BC17176" s="9" t="str">
        <f>IF(V17176="","",MAX(BC$1:BC17175)+1)</f>
        <v/>
      </c>
    </row>
    <row r="17177" spans="21:55">
      <c r="U17177" s="17" t="b">
        <f t="shared" si="1633"/>
        <v>0</v>
      </c>
      <c r="V17177" s="9" t="str">
        <f t="shared" si="1634"/>
        <v/>
      </c>
      <c r="W17177" s="9" t="str">
        <f t="shared" si="1635"/>
        <v/>
      </c>
      <c r="X17177" s="9" t="str">
        <f t="shared" si="1632"/>
        <v/>
      </c>
      <c r="BC17177" s="9" t="str">
        <f>IF(V17177="","",MAX(BC$1:BC17176)+1)</f>
        <v/>
      </c>
    </row>
    <row r="17178" spans="21:55">
      <c r="U17178" s="17" t="b">
        <f t="shared" si="1633"/>
        <v>0</v>
      </c>
      <c r="V17178" s="9" t="str">
        <f t="shared" si="1634"/>
        <v/>
      </c>
      <c r="W17178" s="9" t="str">
        <f t="shared" si="1635"/>
        <v/>
      </c>
      <c r="X17178" s="9" t="str">
        <f t="shared" si="1632"/>
        <v/>
      </c>
      <c r="BC17178" s="9" t="str">
        <f>IF(V17178="","",MAX(BC$1:BC17177)+1)</f>
        <v/>
      </c>
    </row>
    <row r="17179" spans="21:55">
      <c r="U17179" s="17" t="b">
        <f t="shared" si="1633"/>
        <v>0</v>
      </c>
      <c r="V17179" s="9" t="str">
        <f t="shared" si="1634"/>
        <v/>
      </c>
      <c r="W17179" s="9" t="str">
        <f t="shared" si="1635"/>
        <v/>
      </c>
      <c r="X17179" s="9" t="str">
        <f t="shared" si="1632"/>
        <v/>
      </c>
      <c r="BC17179" s="9" t="str">
        <f>IF(V17179="","",MAX(BC$1:BC17178)+1)</f>
        <v/>
      </c>
    </row>
    <row r="17180" spans="21:55">
      <c r="U17180" s="17" t="b">
        <f t="shared" si="1633"/>
        <v>0</v>
      </c>
      <c r="V17180" s="9" t="str">
        <f t="shared" si="1634"/>
        <v/>
      </c>
      <c r="W17180" s="9" t="str">
        <f t="shared" si="1635"/>
        <v/>
      </c>
      <c r="X17180" s="9" t="str">
        <f t="shared" si="1632"/>
        <v/>
      </c>
      <c r="BC17180" s="9" t="str">
        <f>IF(V17180="","",MAX(BC$1:BC17179)+1)</f>
        <v/>
      </c>
    </row>
    <row r="17181" spans="21:55">
      <c r="U17181" s="17" t="b">
        <f t="shared" si="1633"/>
        <v>0</v>
      </c>
      <c r="V17181" s="9" t="str">
        <f t="shared" si="1634"/>
        <v/>
      </c>
      <c r="W17181" s="9" t="str">
        <f t="shared" si="1635"/>
        <v/>
      </c>
      <c r="X17181" s="9" t="str">
        <f t="shared" si="1632"/>
        <v/>
      </c>
      <c r="BC17181" s="9" t="str">
        <f>IF(V17181="","",MAX(BC$1:BC17180)+1)</f>
        <v/>
      </c>
    </row>
    <row r="17182" spans="21:55">
      <c r="U17182" s="17" t="b">
        <f t="shared" si="1633"/>
        <v>0</v>
      </c>
      <c r="V17182" s="9" t="str">
        <f t="shared" si="1634"/>
        <v/>
      </c>
      <c r="W17182" s="9" t="str">
        <f t="shared" si="1635"/>
        <v/>
      </c>
      <c r="X17182" s="9" t="str">
        <f t="shared" ref="X17182:X17245" si="1636">IF(U17182=TRUE, MID(LEFT(N17182,FIND(")",N17182)-1),FIND("(",N17182)+1,LEN(N17182)), "")</f>
        <v/>
      </c>
      <c r="BC17182" s="9" t="str">
        <f>IF(V17182="","",MAX(BC$1:BC17181)+1)</f>
        <v/>
      </c>
    </row>
    <row r="17183" spans="21:55">
      <c r="U17183" s="17" t="b">
        <f t="shared" si="1633"/>
        <v>0</v>
      </c>
      <c r="V17183" s="9" t="str">
        <f t="shared" si="1634"/>
        <v/>
      </c>
      <c r="W17183" s="9" t="str">
        <f t="shared" si="1635"/>
        <v/>
      </c>
      <c r="X17183" s="9" t="str">
        <f t="shared" si="1636"/>
        <v/>
      </c>
      <c r="BC17183" s="9" t="str">
        <f>IF(V17183="","",MAX(BC$1:BC17182)+1)</f>
        <v/>
      </c>
    </row>
    <row r="17184" spans="21:55">
      <c r="U17184" s="17" t="b">
        <f t="shared" si="1633"/>
        <v>0</v>
      </c>
      <c r="V17184" s="9" t="str">
        <f t="shared" si="1634"/>
        <v/>
      </c>
      <c r="W17184" s="9" t="str">
        <f t="shared" si="1635"/>
        <v/>
      </c>
      <c r="X17184" s="9" t="str">
        <f t="shared" si="1636"/>
        <v/>
      </c>
      <c r="BC17184" s="9" t="str">
        <f>IF(V17184="","",MAX(BC$1:BC17183)+1)</f>
        <v/>
      </c>
    </row>
    <row r="17185" spans="21:55">
      <c r="U17185" s="17" t="b">
        <f t="shared" si="1633"/>
        <v>0</v>
      </c>
      <c r="V17185" s="9" t="str">
        <f t="shared" si="1634"/>
        <v/>
      </c>
      <c r="W17185" s="9" t="str">
        <f t="shared" si="1635"/>
        <v/>
      </c>
      <c r="X17185" s="9" t="str">
        <f t="shared" si="1636"/>
        <v/>
      </c>
      <c r="BC17185" s="9" t="str">
        <f>IF(V17185="","",MAX(BC$1:BC17184)+1)</f>
        <v/>
      </c>
    </row>
    <row r="17186" spans="21:55">
      <c r="U17186" s="17" t="b">
        <f t="shared" si="1633"/>
        <v>0</v>
      </c>
      <c r="V17186" s="9" t="str">
        <f t="shared" si="1634"/>
        <v/>
      </c>
      <c r="W17186" s="9" t="str">
        <f t="shared" si="1635"/>
        <v/>
      </c>
      <c r="X17186" s="9" t="str">
        <f t="shared" si="1636"/>
        <v/>
      </c>
      <c r="BC17186" s="9" t="str">
        <f>IF(V17186="","",MAX(BC$1:BC17185)+1)</f>
        <v/>
      </c>
    </row>
    <row r="17187" spans="21:55">
      <c r="U17187" s="17" t="b">
        <f t="shared" si="1633"/>
        <v>0</v>
      </c>
      <c r="V17187" s="9" t="str">
        <f t="shared" si="1634"/>
        <v/>
      </c>
      <c r="W17187" s="9" t="str">
        <f t="shared" si="1635"/>
        <v/>
      </c>
      <c r="X17187" s="9" t="str">
        <f t="shared" si="1636"/>
        <v/>
      </c>
      <c r="BC17187" s="9" t="str">
        <f>IF(V17187="","",MAX(BC$1:BC17186)+1)</f>
        <v/>
      </c>
    </row>
    <row r="17188" spans="21:55">
      <c r="U17188" s="17" t="b">
        <f t="shared" si="1633"/>
        <v>0</v>
      </c>
      <c r="V17188" s="9" t="str">
        <f t="shared" si="1634"/>
        <v/>
      </c>
      <c r="W17188" s="9" t="str">
        <f t="shared" si="1635"/>
        <v/>
      </c>
      <c r="X17188" s="9" t="str">
        <f t="shared" si="1636"/>
        <v/>
      </c>
      <c r="BC17188" s="9" t="str">
        <f>IF(V17188="","",MAX(BC$1:BC17187)+1)</f>
        <v/>
      </c>
    </row>
    <row r="17189" spans="21:55">
      <c r="U17189" s="17" t="b">
        <f t="shared" si="1633"/>
        <v>0</v>
      </c>
      <c r="V17189" s="9" t="str">
        <f t="shared" si="1634"/>
        <v/>
      </c>
      <c r="W17189" s="9" t="str">
        <f t="shared" si="1635"/>
        <v/>
      </c>
      <c r="X17189" s="9" t="str">
        <f t="shared" si="1636"/>
        <v/>
      </c>
      <c r="BC17189" s="9" t="str">
        <f>IF(V17189="","",MAX(BC$1:BC17188)+1)</f>
        <v/>
      </c>
    </row>
    <row r="17190" spans="21:55">
      <c r="U17190" s="17" t="b">
        <f t="shared" si="1633"/>
        <v>0</v>
      </c>
      <c r="V17190" s="9" t="str">
        <f t="shared" si="1634"/>
        <v/>
      </c>
      <c r="W17190" s="9" t="str">
        <f t="shared" si="1635"/>
        <v/>
      </c>
      <c r="X17190" s="9" t="str">
        <f t="shared" si="1636"/>
        <v/>
      </c>
      <c r="BC17190" s="9" t="str">
        <f>IF(V17190="","",MAX(BC$1:BC17189)+1)</f>
        <v/>
      </c>
    </row>
    <row r="17191" spans="21:55">
      <c r="U17191" s="17" t="b">
        <f t="shared" si="1633"/>
        <v>0</v>
      </c>
      <c r="V17191" s="9" t="str">
        <f t="shared" si="1634"/>
        <v/>
      </c>
      <c r="W17191" s="9" t="str">
        <f t="shared" si="1635"/>
        <v/>
      </c>
      <c r="X17191" s="9" t="str">
        <f t="shared" si="1636"/>
        <v/>
      </c>
      <c r="BC17191" s="9" t="str">
        <f>IF(V17191="","",MAX(BC$1:BC17190)+1)</f>
        <v/>
      </c>
    </row>
    <row r="17192" spans="21:55">
      <c r="U17192" s="17" t="b">
        <f t="shared" si="1633"/>
        <v>0</v>
      </c>
      <c r="V17192" s="9" t="str">
        <f t="shared" si="1634"/>
        <v/>
      </c>
      <c r="W17192" s="9" t="str">
        <f t="shared" si="1635"/>
        <v/>
      </c>
      <c r="X17192" s="9" t="str">
        <f t="shared" si="1636"/>
        <v/>
      </c>
      <c r="BC17192" s="9" t="str">
        <f>IF(V17192="","",MAX(BC$1:BC17191)+1)</f>
        <v/>
      </c>
    </row>
    <row r="17193" spans="21:55">
      <c r="U17193" s="17" t="b">
        <f t="shared" si="1633"/>
        <v>0</v>
      </c>
      <c r="V17193" s="9" t="str">
        <f t="shared" si="1634"/>
        <v/>
      </c>
      <c r="W17193" s="9" t="str">
        <f t="shared" si="1635"/>
        <v/>
      </c>
      <c r="X17193" s="9" t="str">
        <f t="shared" si="1636"/>
        <v/>
      </c>
      <c r="BC17193" s="9" t="str">
        <f>IF(V17193="","",MAX(BC$1:BC17192)+1)</f>
        <v/>
      </c>
    </row>
    <row r="17194" spans="21:55">
      <c r="U17194" s="17" t="b">
        <f t="shared" si="1633"/>
        <v>0</v>
      </c>
      <c r="V17194" s="9" t="str">
        <f t="shared" si="1634"/>
        <v/>
      </c>
      <c r="W17194" s="9" t="str">
        <f t="shared" si="1635"/>
        <v/>
      </c>
      <c r="X17194" s="9" t="str">
        <f t="shared" si="1636"/>
        <v/>
      </c>
      <c r="BC17194" s="9" t="str">
        <f>IF(V17194="","",MAX(BC$1:BC17193)+1)</f>
        <v/>
      </c>
    </row>
    <row r="17195" spans="21:55">
      <c r="U17195" s="17" t="b">
        <f t="shared" si="1633"/>
        <v>0</v>
      </c>
      <c r="V17195" s="9" t="str">
        <f t="shared" si="1634"/>
        <v/>
      </c>
      <c r="W17195" s="9" t="str">
        <f t="shared" si="1635"/>
        <v/>
      </c>
      <c r="X17195" s="9" t="str">
        <f t="shared" si="1636"/>
        <v/>
      </c>
      <c r="BC17195" s="9" t="str">
        <f>IF(V17195="","",MAX(BC$1:BC17194)+1)</f>
        <v/>
      </c>
    </row>
    <row r="17196" spans="21:55">
      <c r="U17196" s="17" t="b">
        <f t="shared" si="1633"/>
        <v>0</v>
      </c>
      <c r="V17196" s="9" t="str">
        <f t="shared" si="1634"/>
        <v/>
      </c>
      <c r="W17196" s="9" t="str">
        <f t="shared" si="1635"/>
        <v/>
      </c>
      <c r="X17196" s="9" t="str">
        <f t="shared" si="1636"/>
        <v/>
      </c>
      <c r="BC17196" s="9" t="str">
        <f>IF(V17196="","",MAX(BC$1:BC17195)+1)</f>
        <v/>
      </c>
    </row>
    <row r="17197" spans="21:55">
      <c r="U17197" s="17" t="b">
        <f t="shared" si="1633"/>
        <v>0</v>
      </c>
      <c r="V17197" s="9" t="str">
        <f t="shared" si="1634"/>
        <v/>
      </c>
      <c r="W17197" s="9" t="str">
        <f t="shared" si="1635"/>
        <v/>
      </c>
      <c r="X17197" s="9" t="str">
        <f t="shared" si="1636"/>
        <v/>
      </c>
      <c r="BC17197" s="9" t="str">
        <f>IF(V17197="","",MAX(BC$1:BC17196)+1)</f>
        <v/>
      </c>
    </row>
    <row r="17198" spans="21:55">
      <c r="U17198" s="17" t="b">
        <f t="shared" si="1633"/>
        <v>0</v>
      </c>
      <c r="V17198" s="9" t="str">
        <f t="shared" si="1634"/>
        <v/>
      </c>
      <c r="W17198" s="9" t="str">
        <f t="shared" si="1635"/>
        <v/>
      </c>
      <c r="X17198" s="9" t="str">
        <f t="shared" si="1636"/>
        <v/>
      </c>
      <c r="BC17198" s="9" t="str">
        <f>IF(V17198="","",MAX(BC$1:BC17197)+1)</f>
        <v/>
      </c>
    </row>
    <row r="17199" spans="21:55">
      <c r="U17199" s="17" t="b">
        <f t="shared" si="1633"/>
        <v>0</v>
      </c>
      <c r="V17199" s="9" t="str">
        <f t="shared" si="1634"/>
        <v/>
      </c>
      <c r="W17199" s="9" t="str">
        <f t="shared" si="1635"/>
        <v/>
      </c>
      <c r="X17199" s="9" t="str">
        <f t="shared" si="1636"/>
        <v/>
      </c>
      <c r="BC17199" s="9" t="str">
        <f>IF(V17199="","",MAX(BC$1:BC17198)+1)</f>
        <v/>
      </c>
    </row>
    <row r="17200" spans="21:55">
      <c r="U17200" s="17" t="b">
        <f t="shared" si="1633"/>
        <v>0</v>
      </c>
      <c r="V17200" s="9" t="str">
        <f t="shared" si="1634"/>
        <v/>
      </c>
      <c r="W17200" s="9" t="str">
        <f t="shared" si="1635"/>
        <v/>
      </c>
      <c r="X17200" s="9" t="str">
        <f t="shared" si="1636"/>
        <v/>
      </c>
      <c r="BC17200" s="9" t="str">
        <f>IF(V17200="","",MAX(BC$1:BC17199)+1)</f>
        <v/>
      </c>
    </row>
    <row r="17201" spans="21:55">
      <c r="U17201" s="17" t="b">
        <f t="shared" si="1633"/>
        <v>0</v>
      </c>
      <c r="V17201" s="9" t="str">
        <f t="shared" si="1634"/>
        <v/>
      </c>
      <c r="W17201" s="9" t="str">
        <f t="shared" si="1635"/>
        <v/>
      </c>
      <c r="X17201" s="9" t="str">
        <f t="shared" si="1636"/>
        <v/>
      </c>
      <c r="BC17201" s="9" t="str">
        <f>IF(V17201="","",MAX(BC$1:BC17200)+1)</f>
        <v/>
      </c>
    </row>
    <row r="17202" spans="21:55">
      <c r="U17202" s="17" t="b">
        <f t="shared" si="1633"/>
        <v>0</v>
      </c>
      <c r="V17202" s="9" t="str">
        <f t="shared" si="1634"/>
        <v/>
      </c>
      <c r="W17202" s="9" t="str">
        <f t="shared" si="1635"/>
        <v/>
      </c>
      <c r="X17202" s="9" t="str">
        <f t="shared" si="1636"/>
        <v/>
      </c>
      <c r="BC17202" s="9" t="str">
        <f>IF(V17202="","",MAX(BC$1:BC17201)+1)</f>
        <v/>
      </c>
    </row>
    <row r="17203" spans="21:55">
      <c r="U17203" s="17" t="b">
        <f t="shared" si="1633"/>
        <v>0</v>
      </c>
      <c r="V17203" s="9" t="str">
        <f t="shared" si="1634"/>
        <v/>
      </c>
      <c r="W17203" s="9" t="str">
        <f t="shared" si="1635"/>
        <v/>
      </c>
      <c r="X17203" s="9" t="str">
        <f t="shared" si="1636"/>
        <v/>
      </c>
      <c r="BC17203" s="9" t="str">
        <f>IF(V17203="","",MAX(BC$1:BC17202)+1)</f>
        <v/>
      </c>
    </row>
    <row r="17204" spans="21:55">
      <c r="U17204" s="17" t="b">
        <f t="shared" si="1633"/>
        <v>0</v>
      </c>
      <c r="V17204" s="9" t="str">
        <f t="shared" si="1634"/>
        <v/>
      </c>
      <c r="W17204" s="9" t="str">
        <f t="shared" si="1635"/>
        <v/>
      </c>
      <c r="X17204" s="9" t="str">
        <f t="shared" si="1636"/>
        <v/>
      </c>
      <c r="BC17204" s="9" t="str">
        <f>IF(V17204="","",MAX(BC$1:BC17203)+1)</f>
        <v/>
      </c>
    </row>
    <row r="17205" spans="21:55">
      <c r="U17205" s="17" t="b">
        <f t="shared" si="1633"/>
        <v>0</v>
      </c>
      <c r="V17205" s="9" t="str">
        <f t="shared" si="1634"/>
        <v/>
      </c>
      <c r="W17205" s="9" t="str">
        <f t="shared" si="1635"/>
        <v/>
      </c>
      <c r="X17205" s="9" t="str">
        <f t="shared" si="1636"/>
        <v/>
      </c>
      <c r="BC17205" s="9" t="str">
        <f>IF(V17205="","",MAX(BC$1:BC17204)+1)</f>
        <v/>
      </c>
    </row>
    <row r="17206" spans="21:55">
      <c r="U17206" s="17" t="b">
        <f t="shared" si="1633"/>
        <v>0</v>
      </c>
      <c r="V17206" s="9" t="str">
        <f t="shared" si="1634"/>
        <v/>
      </c>
      <c r="W17206" s="9" t="str">
        <f t="shared" si="1635"/>
        <v/>
      </c>
      <c r="X17206" s="9" t="str">
        <f t="shared" si="1636"/>
        <v/>
      </c>
      <c r="BC17206" s="9" t="str">
        <f>IF(V17206="","",MAX(BC$1:BC17205)+1)</f>
        <v/>
      </c>
    </row>
    <row r="17207" spans="21:55">
      <c r="U17207" s="17" t="b">
        <f t="shared" si="1633"/>
        <v>0</v>
      </c>
      <c r="V17207" s="9" t="str">
        <f t="shared" si="1634"/>
        <v/>
      </c>
      <c r="W17207" s="9" t="str">
        <f t="shared" si="1635"/>
        <v/>
      </c>
      <c r="X17207" s="9" t="str">
        <f t="shared" si="1636"/>
        <v/>
      </c>
      <c r="BC17207" s="9" t="str">
        <f>IF(V17207="","",MAX(BC$1:BC17206)+1)</f>
        <v/>
      </c>
    </row>
    <row r="17208" spans="21:55">
      <c r="U17208" s="17" t="b">
        <f t="shared" si="1633"/>
        <v>0</v>
      </c>
      <c r="V17208" s="9" t="str">
        <f t="shared" si="1634"/>
        <v/>
      </c>
      <c r="W17208" s="9" t="str">
        <f t="shared" si="1635"/>
        <v/>
      </c>
      <c r="X17208" s="9" t="str">
        <f t="shared" si="1636"/>
        <v/>
      </c>
      <c r="BC17208" s="9" t="str">
        <f>IF(V17208="","",MAX(BC$1:BC17207)+1)</f>
        <v/>
      </c>
    </row>
    <row r="17209" spans="21:55">
      <c r="U17209" s="17" t="b">
        <f t="shared" si="1633"/>
        <v>0</v>
      </c>
      <c r="V17209" s="9" t="str">
        <f t="shared" si="1634"/>
        <v/>
      </c>
      <c r="W17209" s="9" t="str">
        <f t="shared" si="1635"/>
        <v/>
      </c>
      <c r="X17209" s="9" t="str">
        <f t="shared" si="1636"/>
        <v/>
      </c>
      <c r="BC17209" s="9" t="str">
        <f>IF(V17209="","",MAX(BC$1:BC17208)+1)</f>
        <v/>
      </c>
    </row>
    <row r="17210" spans="21:55">
      <c r="U17210" s="17" t="b">
        <f t="shared" si="1633"/>
        <v>0</v>
      </c>
      <c r="V17210" s="9" t="str">
        <f t="shared" si="1634"/>
        <v/>
      </c>
      <c r="W17210" s="9" t="str">
        <f t="shared" si="1635"/>
        <v/>
      </c>
      <c r="X17210" s="9" t="str">
        <f t="shared" si="1636"/>
        <v/>
      </c>
      <c r="BC17210" s="9" t="str">
        <f>IF(V17210="","",MAX(BC$1:BC17209)+1)</f>
        <v/>
      </c>
    </row>
    <row r="17211" spans="21:55">
      <c r="U17211" s="17" t="b">
        <f t="shared" si="1633"/>
        <v>0</v>
      </c>
      <c r="V17211" s="9" t="str">
        <f t="shared" si="1634"/>
        <v/>
      </c>
      <c r="W17211" s="9" t="str">
        <f t="shared" si="1635"/>
        <v/>
      </c>
      <c r="X17211" s="9" t="str">
        <f t="shared" si="1636"/>
        <v/>
      </c>
      <c r="BC17211" s="9" t="str">
        <f>IF(V17211="","",MAX(BC$1:BC17210)+1)</f>
        <v/>
      </c>
    </row>
    <row r="17212" spans="21:55">
      <c r="U17212" s="17" t="b">
        <f t="shared" si="1633"/>
        <v>0</v>
      </c>
      <c r="V17212" s="9" t="str">
        <f t="shared" si="1634"/>
        <v/>
      </c>
      <c r="W17212" s="9" t="str">
        <f t="shared" si="1635"/>
        <v/>
      </c>
      <c r="X17212" s="9" t="str">
        <f t="shared" si="1636"/>
        <v/>
      </c>
      <c r="BC17212" s="9" t="str">
        <f>IF(V17212="","",MAX(BC$1:BC17211)+1)</f>
        <v/>
      </c>
    </row>
    <row r="17213" spans="21:55">
      <c r="U17213" s="17" t="b">
        <f t="shared" si="1633"/>
        <v>0</v>
      </c>
      <c r="V17213" s="9" t="str">
        <f t="shared" si="1634"/>
        <v/>
      </c>
      <c r="W17213" s="9" t="str">
        <f t="shared" si="1635"/>
        <v/>
      </c>
      <c r="X17213" s="9" t="str">
        <f t="shared" si="1636"/>
        <v/>
      </c>
      <c r="BC17213" s="9" t="str">
        <f>IF(V17213="","",MAX(BC$1:BC17212)+1)</f>
        <v/>
      </c>
    </row>
    <row r="17214" spans="21:55">
      <c r="U17214" s="17" t="b">
        <f t="shared" si="1633"/>
        <v>0</v>
      </c>
      <c r="V17214" s="9" t="str">
        <f t="shared" si="1634"/>
        <v/>
      </c>
      <c r="W17214" s="9" t="str">
        <f t="shared" si="1635"/>
        <v/>
      </c>
      <c r="X17214" s="9" t="str">
        <f t="shared" si="1636"/>
        <v/>
      </c>
      <c r="BC17214" s="9" t="str">
        <f>IF(V17214="","",MAX(BC$1:BC17213)+1)</f>
        <v/>
      </c>
    </row>
    <row r="17215" spans="21:55">
      <c r="U17215" s="17" t="b">
        <f t="shared" si="1633"/>
        <v>0</v>
      </c>
      <c r="V17215" s="9" t="str">
        <f t="shared" si="1634"/>
        <v/>
      </c>
      <c r="W17215" s="9" t="str">
        <f t="shared" si="1635"/>
        <v/>
      </c>
      <c r="X17215" s="9" t="str">
        <f t="shared" si="1636"/>
        <v/>
      </c>
      <c r="BC17215" s="9" t="str">
        <f>IF(V17215="","",MAX(BC$1:BC17214)+1)</f>
        <v/>
      </c>
    </row>
    <row r="17216" spans="21:55">
      <c r="U17216" s="17" t="b">
        <f t="shared" si="1633"/>
        <v>0</v>
      </c>
      <c r="V17216" s="9" t="str">
        <f t="shared" si="1634"/>
        <v/>
      </c>
      <c r="W17216" s="9" t="str">
        <f t="shared" si="1635"/>
        <v/>
      </c>
      <c r="X17216" s="9" t="str">
        <f t="shared" si="1636"/>
        <v/>
      </c>
      <c r="BC17216" s="9" t="str">
        <f>IF(V17216="","",MAX(BC$1:BC17215)+1)</f>
        <v/>
      </c>
    </row>
    <row r="17217" spans="21:55">
      <c r="U17217" s="17" t="b">
        <f t="shared" si="1633"/>
        <v>0</v>
      </c>
      <c r="V17217" s="9" t="str">
        <f t="shared" si="1634"/>
        <v/>
      </c>
      <c r="W17217" s="9" t="str">
        <f t="shared" si="1635"/>
        <v/>
      </c>
      <c r="X17217" s="9" t="str">
        <f t="shared" si="1636"/>
        <v/>
      </c>
      <c r="BC17217" s="9" t="str">
        <f>IF(V17217="","",MAX(BC$1:BC17216)+1)</f>
        <v/>
      </c>
    </row>
    <row r="17218" spans="21:55">
      <c r="U17218" s="17" t="b">
        <f t="shared" ref="U17218:U17281" si="1637">AND(ISNUMBER(SEARCH("(rs",N17218)),NOT(ISNUMBER(SEARCH("oxidation",N17218))),NOT(ISNUMBER(SEARCH("deamidated",N17218))),NOT(ISNUMBER(SEARCH("ammonia",N17218))),NOT(ISNUMBER(SEARCH("acetyl",N17218))),NOT(ISNUMBER(SEARCH("phospho",N17218))),NOT(ISNUMBER(SEARCH("dehydrated",N17218))))</f>
        <v>0</v>
      </c>
      <c r="V17218" s="9" t="str">
        <f t="shared" ref="V17218:V17281" si="1638">IF(U17218=TRUE, IF(ISNUMBER(SEARCH(":",P17218))=TRUE, LEFT(P17218,FIND(":",P17218)-1),P17218), "")</f>
        <v/>
      </c>
      <c r="W17218" s="9" t="str">
        <f t="shared" ref="W17218:W17281" si="1639">IF(U17218=TRUE,IF(ISNUMBER(SEARCH("Carb",N17218))=TRUE,MID(LEFT(N17218,FIND("#",N17218)-1),FIND(CHAR(1),SUBSTITUTE(N17218," ",CHAR(1),(LEN(N17218)-LEN(SUBSTITUTE(N17218," ","")))-1))+1,LEN(N17218)),LEFT(N17218,FIND("#",N17218)-1)),"")</f>
        <v/>
      </c>
      <c r="X17218" s="9" t="str">
        <f t="shared" si="1636"/>
        <v/>
      </c>
      <c r="BC17218" s="9" t="str">
        <f>IF(V17218="","",MAX(BC$1:BC17217)+1)</f>
        <v/>
      </c>
    </row>
    <row r="17219" spans="21:55">
      <c r="U17219" s="17" t="b">
        <f t="shared" si="1637"/>
        <v>0</v>
      </c>
      <c r="V17219" s="9" t="str">
        <f t="shared" si="1638"/>
        <v/>
      </c>
      <c r="W17219" s="9" t="str">
        <f t="shared" si="1639"/>
        <v/>
      </c>
      <c r="X17219" s="9" t="str">
        <f t="shared" si="1636"/>
        <v/>
      </c>
      <c r="BC17219" s="9" t="str">
        <f>IF(V17219="","",MAX(BC$1:BC17218)+1)</f>
        <v/>
      </c>
    </row>
    <row r="17220" spans="21:55">
      <c r="U17220" s="17" t="b">
        <f t="shared" si="1637"/>
        <v>0</v>
      </c>
      <c r="V17220" s="9" t="str">
        <f t="shared" si="1638"/>
        <v/>
      </c>
      <c r="W17220" s="9" t="str">
        <f t="shared" si="1639"/>
        <v/>
      </c>
      <c r="X17220" s="9" t="str">
        <f t="shared" si="1636"/>
        <v/>
      </c>
      <c r="BC17220" s="9" t="str">
        <f>IF(V17220="","",MAX(BC$1:BC17219)+1)</f>
        <v/>
      </c>
    </row>
    <row r="17221" spans="21:55">
      <c r="U17221" s="17" t="b">
        <f t="shared" si="1637"/>
        <v>0</v>
      </c>
      <c r="V17221" s="9" t="str">
        <f t="shared" si="1638"/>
        <v/>
      </c>
      <c r="W17221" s="9" t="str">
        <f t="shared" si="1639"/>
        <v/>
      </c>
      <c r="X17221" s="9" t="str">
        <f t="shared" si="1636"/>
        <v/>
      </c>
      <c r="BC17221" s="9" t="str">
        <f>IF(V17221="","",MAX(BC$1:BC17220)+1)</f>
        <v/>
      </c>
    </row>
    <row r="17222" spans="21:55">
      <c r="U17222" s="17" t="b">
        <f t="shared" si="1637"/>
        <v>0</v>
      </c>
      <c r="V17222" s="9" t="str">
        <f t="shared" si="1638"/>
        <v/>
      </c>
      <c r="W17222" s="9" t="str">
        <f t="shared" si="1639"/>
        <v/>
      </c>
      <c r="X17222" s="9" t="str">
        <f t="shared" si="1636"/>
        <v/>
      </c>
      <c r="BC17222" s="9" t="str">
        <f>IF(V17222="","",MAX(BC$1:BC17221)+1)</f>
        <v/>
      </c>
    </row>
    <row r="17223" spans="21:55">
      <c r="U17223" s="17" t="b">
        <f t="shared" si="1637"/>
        <v>0</v>
      </c>
      <c r="V17223" s="9" t="str">
        <f t="shared" si="1638"/>
        <v/>
      </c>
      <c r="W17223" s="9" t="str">
        <f t="shared" si="1639"/>
        <v/>
      </c>
      <c r="X17223" s="9" t="str">
        <f t="shared" si="1636"/>
        <v/>
      </c>
      <c r="BC17223" s="9" t="str">
        <f>IF(V17223="","",MAX(BC$1:BC17222)+1)</f>
        <v/>
      </c>
    </row>
    <row r="17224" spans="21:55">
      <c r="U17224" s="17" t="b">
        <f t="shared" si="1637"/>
        <v>0</v>
      </c>
      <c r="V17224" s="9" t="str">
        <f t="shared" si="1638"/>
        <v/>
      </c>
      <c r="W17224" s="9" t="str">
        <f t="shared" si="1639"/>
        <v/>
      </c>
      <c r="X17224" s="9" t="str">
        <f t="shared" si="1636"/>
        <v/>
      </c>
      <c r="BC17224" s="9" t="str">
        <f>IF(V17224="","",MAX(BC$1:BC17223)+1)</f>
        <v/>
      </c>
    </row>
    <row r="17225" spans="21:55">
      <c r="U17225" s="17" t="b">
        <f t="shared" si="1637"/>
        <v>0</v>
      </c>
      <c r="V17225" s="9" t="str">
        <f t="shared" si="1638"/>
        <v/>
      </c>
      <c r="W17225" s="9" t="str">
        <f t="shared" si="1639"/>
        <v/>
      </c>
      <c r="X17225" s="9" t="str">
        <f t="shared" si="1636"/>
        <v/>
      </c>
      <c r="BC17225" s="9" t="str">
        <f>IF(V17225="","",MAX(BC$1:BC17224)+1)</f>
        <v/>
      </c>
    </row>
    <row r="17226" spans="21:55">
      <c r="U17226" s="17" t="b">
        <f t="shared" si="1637"/>
        <v>0</v>
      </c>
      <c r="V17226" s="9" t="str">
        <f t="shared" si="1638"/>
        <v/>
      </c>
      <c r="W17226" s="9" t="str">
        <f t="shared" si="1639"/>
        <v/>
      </c>
      <c r="X17226" s="9" t="str">
        <f t="shared" si="1636"/>
        <v/>
      </c>
      <c r="BC17226" s="9" t="str">
        <f>IF(V17226="","",MAX(BC$1:BC17225)+1)</f>
        <v/>
      </c>
    </row>
    <row r="17227" spans="21:55">
      <c r="U17227" s="17" t="b">
        <f t="shared" si="1637"/>
        <v>0</v>
      </c>
      <c r="V17227" s="9" t="str">
        <f t="shared" si="1638"/>
        <v/>
      </c>
      <c r="W17227" s="9" t="str">
        <f t="shared" si="1639"/>
        <v/>
      </c>
      <c r="X17227" s="9" t="str">
        <f t="shared" si="1636"/>
        <v/>
      </c>
      <c r="BC17227" s="9" t="str">
        <f>IF(V17227="","",MAX(BC$1:BC17226)+1)</f>
        <v/>
      </c>
    </row>
    <row r="17228" spans="21:55">
      <c r="U17228" s="17" t="b">
        <f t="shared" si="1637"/>
        <v>0</v>
      </c>
      <c r="V17228" s="9" t="str">
        <f t="shared" si="1638"/>
        <v/>
      </c>
      <c r="W17228" s="9" t="str">
        <f t="shared" si="1639"/>
        <v/>
      </c>
      <c r="X17228" s="9" t="str">
        <f t="shared" si="1636"/>
        <v/>
      </c>
      <c r="BC17228" s="9" t="str">
        <f>IF(V17228="","",MAX(BC$1:BC17227)+1)</f>
        <v/>
      </c>
    </row>
    <row r="17229" spans="21:55">
      <c r="U17229" s="17" t="b">
        <f t="shared" si="1637"/>
        <v>0</v>
      </c>
      <c r="V17229" s="9" t="str">
        <f t="shared" si="1638"/>
        <v/>
      </c>
      <c r="W17229" s="9" t="str">
        <f t="shared" si="1639"/>
        <v/>
      </c>
      <c r="X17229" s="9" t="str">
        <f t="shared" si="1636"/>
        <v/>
      </c>
      <c r="BC17229" s="9" t="str">
        <f>IF(V17229="","",MAX(BC$1:BC17228)+1)</f>
        <v/>
      </c>
    </row>
    <row r="17230" spans="21:55">
      <c r="U17230" s="17" t="b">
        <f t="shared" si="1637"/>
        <v>0</v>
      </c>
      <c r="V17230" s="9" t="str">
        <f t="shared" si="1638"/>
        <v/>
      </c>
      <c r="W17230" s="9" t="str">
        <f t="shared" si="1639"/>
        <v/>
      </c>
      <c r="X17230" s="9" t="str">
        <f t="shared" si="1636"/>
        <v/>
      </c>
      <c r="BC17230" s="9" t="str">
        <f>IF(V17230="","",MAX(BC$1:BC17229)+1)</f>
        <v/>
      </c>
    </row>
    <row r="17231" spans="21:55">
      <c r="U17231" s="17" t="b">
        <f t="shared" si="1637"/>
        <v>0</v>
      </c>
      <c r="V17231" s="9" t="str">
        <f t="shared" si="1638"/>
        <v/>
      </c>
      <c r="W17231" s="9" t="str">
        <f t="shared" si="1639"/>
        <v/>
      </c>
      <c r="X17231" s="9" t="str">
        <f t="shared" si="1636"/>
        <v/>
      </c>
      <c r="BC17231" s="9" t="str">
        <f>IF(V17231="","",MAX(BC$1:BC17230)+1)</f>
        <v/>
      </c>
    </row>
    <row r="17232" spans="21:55">
      <c r="U17232" s="17" t="b">
        <f t="shared" si="1637"/>
        <v>0</v>
      </c>
      <c r="V17232" s="9" t="str">
        <f t="shared" si="1638"/>
        <v/>
      </c>
      <c r="W17232" s="9" t="str">
        <f t="shared" si="1639"/>
        <v/>
      </c>
      <c r="X17232" s="9" t="str">
        <f t="shared" si="1636"/>
        <v/>
      </c>
      <c r="BC17232" s="9" t="str">
        <f>IF(V17232="","",MAX(BC$1:BC17231)+1)</f>
        <v/>
      </c>
    </row>
    <row r="17233" spans="21:55">
      <c r="U17233" s="17" t="b">
        <f t="shared" si="1637"/>
        <v>0</v>
      </c>
      <c r="V17233" s="9" t="str">
        <f t="shared" si="1638"/>
        <v/>
      </c>
      <c r="W17233" s="9" t="str">
        <f t="shared" si="1639"/>
        <v/>
      </c>
      <c r="X17233" s="9" t="str">
        <f t="shared" si="1636"/>
        <v/>
      </c>
      <c r="BC17233" s="9" t="str">
        <f>IF(V17233="","",MAX(BC$1:BC17232)+1)</f>
        <v/>
      </c>
    </row>
    <row r="17234" spans="21:55">
      <c r="U17234" s="17" t="b">
        <f t="shared" si="1637"/>
        <v>0</v>
      </c>
      <c r="V17234" s="9" t="str">
        <f t="shared" si="1638"/>
        <v/>
      </c>
      <c r="W17234" s="9" t="str">
        <f t="shared" si="1639"/>
        <v/>
      </c>
      <c r="X17234" s="9" t="str">
        <f t="shared" si="1636"/>
        <v/>
      </c>
      <c r="BC17234" s="9" t="str">
        <f>IF(V17234="","",MAX(BC$1:BC17233)+1)</f>
        <v/>
      </c>
    </row>
    <row r="17235" spans="21:55">
      <c r="U17235" s="17" t="b">
        <f t="shared" si="1637"/>
        <v>0</v>
      </c>
      <c r="V17235" s="9" t="str">
        <f t="shared" si="1638"/>
        <v/>
      </c>
      <c r="W17235" s="9" t="str">
        <f t="shared" si="1639"/>
        <v/>
      </c>
      <c r="X17235" s="9" t="str">
        <f t="shared" si="1636"/>
        <v/>
      </c>
      <c r="BC17235" s="9" t="str">
        <f>IF(V17235="","",MAX(BC$1:BC17234)+1)</f>
        <v/>
      </c>
    </row>
    <row r="17236" spans="21:55">
      <c r="U17236" s="17" t="b">
        <f t="shared" si="1637"/>
        <v>0</v>
      </c>
      <c r="V17236" s="9" t="str">
        <f t="shared" si="1638"/>
        <v/>
      </c>
      <c r="W17236" s="9" t="str">
        <f t="shared" si="1639"/>
        <v/>
      </c>
      <c r="X17236" s="9" t="str">
        <f t="shared" si="1636"/>
        <v/>
      </c>
      <c r="BC17236" s="9" t="str">
        <f>IF(V17236="","",MAX(BC$1:BC17235)+1)</f>
        <v/>
      </c>
    </row>
    <row r="17237" spans="21:55">
      <c r="U17237" s="17" t="b">
        <f t="shared" si="1637"/>
        <v>0</v>
      </c>
      <c r="V17237" s="9" t="str">
        <f t="shared" si="1638"/>
        <v/>
      </c>
      <c r="W17237" s="9" t="str">
        <f t="shared" si="1639"/>
        <v/>
      </c>
      <c r="X17237" s="9" t="str">
        <f t="shared" si="1636"/>
        <v/>
      </c>
      <c r="BC17237" s="9" t="str">
        <f>IF(V17237="","",MAX(BC$1:BC17236)+1)</f>
        <v/>
      </c>
    </row>
    <row r="17238" spans="21:55">
      <c r="U17238" s="17" t="b">
        <f t="shared" si="1637"/>
        <v>0</v>
      </c>
      <c r="V17238" s="9" t="str">
        <f t="shared" si="1638"/>
        <v/>
      </c>
      <c r="W17238" s="9" t="str">
        <f t="shared" si="1639"/>
        <v/>
      </c>
      <c r="X17238" s="9" t="str">
        <f t="shared" si="1636"/>
        <v/>
      </c>
      <c r="BC17238" s="9" t="str">
        <f>IF(V17238="","",MAX(BC$1:BC17237)+1)</f>
        <v/>
      </c>
    </row>
    <row r="17239" spans="21:55">
      <c r="U17239" s="17" t="b">
        <f t="shared" si="1637"/>
        <v>0</v>
      </c>
      <c r="V17239" s="9" t="str">
        <f t="shared" si="1638"/>
        <v/>
      </c>
      <c r="W17239" s="9" t="str">
        <f t="shared" si="1639"/>
        <v/>
      </c>
      <c r="X17239" s="9" t="str">
        <f t="shared" si="1636"/>
        <v/>
      </c>
      <c r="BC17239" s="9" t="str">
        <f>IF(V17239="","",MAX(BC$1:BC17238)+1)</f>
        <v/>
      </c>
    </row>
    <row r="17240" spans="21:55">
      <c r="U17240" s="17" t="b">
        <f t="shared" si="1637"/>
        <v>0</v>
      </c>
      <c r="V17240" s="9" t="str">
        <f t="shared" si="1638"/>
        <v/>
      </c>
      <c r="W17240" s="9" t="str">
        <f t="shared" si="1639"/>
        <v/>
      </c>
      <c r="X17240" s="9" t="str">
        <f t="shared" si="1636"/>
        <v/>
      </c>
      <c r="BC17240" s="9" t="str">
        <f>IF(V17240="","",MAX(BC$1:BC17239)+1)</f>
        <v/>
      </c>
    </row>
    <row r="17241" spans="21:55">
      <c r="U17241" s="17" t="b">
        <f t="shared" si="1637"/>
        <v>0</v>
      </c>
      <c r="V17241" s="9" t="str">
        <f t="shared" si="1638"/>
        <v/>
      </c>
      <c r="W17241" s="9" t="str">
        <f t="shared" si="1639"/>
        <v/>
      </c>
      <c r="X17241" s="9" t="str">
        <f t="shared" si="1636"/>
        <v/>
      </c>
      <c r="BC17241" s="9" t="str">
        <f>IF(V17241="","",MAX(BC$1:BC17240)+1)</f>
        <v/>
      </c>
    </row>
    <row r="17242" spans="21:55">
      <c r="U17242" s="17" t="b">
        <f t="shared" si="1637"/>
        <v>0</v>
      </c>
      <c r="V17242" s="9" t="str">
        <f t="shared" si="1638"/>
        <v/>
      </c>
      <c r="W17242" s="9" t="str">
        <f t="shared" si="1639"/>
        <v/>
      </c>
      <c r="X17242" s="9" t="str">
        <f t="shared" si="1636"/>
        <v/>
      </c>
      <c r="BC17242" s="9" t="str">
        <f>IF(V17242="","",MAX(BC$1:BC17241)+1)</f>
        <v/>
      </c>
    </row>
    <row r="17243" spans="21:55">
      <c r="U17243" s="17" t="b">
        <f t="shared" si="1637"/>
        <v>0</v>
      </c>
      <c r="V17243" s="9" t="str">
        <f t="shared" si="1638"/>
        <v/>
      </c>
      <c r="W17243" s="9" t="str">
        <f t="shared" si="1639"/>
        <v/>
      </c>
      <c r="X17243" s="9" t="str">
        <f t="shared" si="1636"/>
        <v/>
      </c>
      <c r="BC17243" s="9" t="str">
        <f>IF(V17243="","",MAX(BC$1:BC17242)+1)</f>
        <v/>
      </c>
    </row>
    <row r="17244" spans="21:55">
      <c r="U17244" s="17" t="b">
        <f t="shared" si="1637"/>
        <v>0</v>
      </c>
      <c r="V17244" s="9" t="str">
        <f t="shared" si="1638"/>
        <v/>
      </c>
      <c r="W17244" s="9" t="str">
        <f t="shared" si="1639"/>
        <v/>
      </c>
      <c r="X17244" s="9" t="str">
        <f t="shared" si="1636"/>
        <v/>
      </c>
      <c r="BC17244" s="9" t="str">
        <f>IF(V17244="","",MAX(BC$1:BC17243)+1)</f>
        <v/>
      </c>
    </row>
    <row r="17245" spans="21:55">
      <c r="U17245" s="17" t="b">
        <f t="shared" si="1637"/>
        <v>0</v>
      </c>
      <c r="V17245" s="9" t="str">
        <f t="shared" si="1638"/>
        <v/>
      </c>
      <c r="W17245" s="9" t="str">
        <f t="shared" si="1639"/>
        <v/>
      </c>
      <c r="X17245" s="9" t="str">
        <f t="shared" si="1636"/>
        <v/>
      </c>
      <c r="BC17245" s="9" t="str">
        <f>IF(V17245="","",MAX(BC$1:BC17244)+1)</f>
        <v/>
      </c>
    </row>
    <row r="17246" spans="21:55">
      <c r="U17246" s="17" t="b">
        <f t="shared" si="1637"/>
        <v>0</v>
      </c>
      <c r="V17246" s="9" t="str">
        <f t="shared" si="1638"/>
        <v/>
      </c>
      <c r="W17246" s="9" t="str">
        <f t="shared" si="1639"/>
        <v/>
      </c>
      <c r="X17246" s="9" t="str">
        <f t="shared" ref="X17246:X17309" si="1640">IF(U17246=TRUE, MID(LEFT(N17246,FIND(")",N17246)-1),FIND("(",N17246)+1,LEN(N17246)), "")</f>
        <v/>
      </c>
      <c r="BC17246" s="9" t="str">
        <f>IF(V17246="","",MAX(BC$1:BC17245)+1)</f>
        <v/>
      </c>
    </row>
    <row r="17247" spans="21:55">
      <c r="U17247" s="17" t="b">
        <f t="shared" si="1637"/>
        <v>0</v>
      </c>
      <c r="V17247" s="9" t="str">
        <f t="shared" si="1638"/>
        <v/>
      </c>
      <c r="W17247" s="9" t="str">
        <f t="shared" si="1639"/>
        <v/>
      </c>
      <c r="X17247" s="9" t="str">
        <f t="shared" si="1640"/>
        <v/>
      </c>
      <c r="BC17247" s="9" t="str">
        <f>IF(V17247="","",MAX(BC$1:BC17246)+1)</f>
        <v/>
      </c>
    </row>
    <row r="17248" spans="21:55">
      <c r="U17248" s="17" t="b">
        <f t="shared" si="1637"/>
        <v>0</v>
      </c>
      <c r="V17248" s="9" t="str">
        <f t="shared" si="1638"/>
        <v/>
      </c>
      <c r="W17248" s="9" t="str">
        <f t="shared" si="1639"/>
        <v/>
      </c>
      <c r="X17248" s="9" t="str">
        <f t="shared" si="1640"/>
        <v/>
      </c>
      <c r="BC17248" s="9" t="str">
        <f>IF(V17248="","",MAX(BC$1:BC17247)+1)</f>
        <v/>
      </c>
    </row>
    <row r="17249" spans="21:55">
      <c r="U17249" s="17" t="b">
        <f t="shared" si="1637"/>
        <v>0</v>
      </c>
      <c r="V17249" s="9" t="str">
        <f t="shared" si="1638"/>
        <v/>
      </c>
      <c r="W17249" s="9" t="str">
        <f t="shared" si="1639"/>
        <v/>
      </c>
      <c r="X17249" s="9" t="str">
        <f t="shared" si="1640"/>
        <v/>
      </c>
      <c r="BC17249" s="9" t="str">
        <f>IF(V17249="","",MAX(BC$1:BC17248)+1)</f>
        <v/>
      </c>
    </row>
    <row r="17250" spans="21:55">
      <c r="U17250" s="17" t="b">
        <f t="shared" si="1637"/>
        <v>0</v>
      </c>
      <c r="V17250" s="9" t="str">
        <f t="shared" si="1638"/>
        <v/>
      </c>
      <c r="W17250" s="9" t="str">
        <f t="shared" si="1639"/>
        <v/>
      </c>
      <c r="X17250" s="9" t="str">
        <f t="shared" si="1640"/>
        <v/>
      </c>
      <c r="BC17250" s="9" t="str">
        <f>IF(V17250="","",MAX(BC$1:BC17249)+1)</f>
        <v/>
      </c>
    </row>
    <row r="17251" spans="21:55">
      <c r="U17251" s="17" t="b">
        <f t="shared" si="1637"/>
        <v>0</v>
      </c>
      <c r="V17251" s="9" t="str">
        <f t="shared" si="1638"/>
        <v/>
      </c>
      <c r="W17251" s="9" t="str">
        <f t="shared" si="1639"/>
        <v/>
      </c>
      <c r="X17251" s="9" t="str">
        <f t="shared" si="1640"/>
        <v/>
      </c>
      <c r="BC17251" s="9" t="str">
        <f>IF(V17251="","",MAX(BC$1:BC17250)+1)</f>
        <v/>
      </c>
    </row>
    <row r="17252" spans="21:55">
      <c r="U17252" s="17" t="b">
        <f t="shared" si="1637"/>
        <v>0</v>
      </c>
      <c r="V17252" s="9" t="str">
        <f t="shared" si="1638"/>
        <v/>
      </c>
      <c r="W17252" s="9" t="str">
        <f t="shared" si="1639"/>
        <v/>
      </c>
      <c r="X17252" s="9" t="str">
        <f t="shared" si="1640"/>
        <v/>
      </c>
      <c r="BC17252" s="9" t="str">
        <f>IF(V17252="","",MAX(BC$1:BC17251)+1)</f>
        <v/>
      </c>
    </row>
    <row r="17253" spans="21:55">
      <c r="U17253" s="17" t="b">
        <f t="shared" si="1637"/>
        <v>0</v>
      </c>
      <c r="V17253" s="9" t="str">
        <f t="shared" si="1638"/>
        <v/>
      </c>
      <c r="W17253" s="9" t="str">
        <f t="shared" si="1639"/>
        <v/>
      </c>
      <c r="X17253" s="9" t="str">
        <f t="shared" si="1640"/>
        <v/>
      </c>
      <c r="BC17253" s="9" t="str">
        <f>IF(V17253="","",MAX(BC$1:BC17252)+1)</f>
        <v/>
      </c>
    </row>
    <row r="17254" spans="21:55">
      <c r="U17254" s="17" t="b">
        <f t="shared" si="1637"/>
        <v>0</v>
      </c>
      <c r="V17254" s="9" t="str">
        <f t="shared" si="1638"/>
        <v/>
      </c>
      <c r="W17254" s="9" t="str">
        <f t="shared" si="1639"/>
        <v/>
      </c>
      <c r="X17254" s="9" t="str">
        <f t="shared" si="1640"/>
        <v/>
      </c>
      <c r="BC17254" s="9" t="str">
        <f>IF(V17254="","",MAX(BC$1:BC17253)+1)</f>
        <v/>
      </c>
    </row>
    <row r="17255" spans="21:55">
      <c r="U17255" s="17" t="b">
        <f t="shared" si="1637"/>
        <v>0</v>
      </c>
      <c r="V17255" s="9" t="str">
        <f t="shared" si="1638"/>
        <v/>
      </c>
      <c r="W17255" s="9" t="str">
        <f t="shared" si="1639"/>
        <v/>
      </c>
      <c r="X17255" s="9" t="str">
        <f t="shared" si="1640"/>
        <v/>
      </c>
      <c r="BC17255" s="9" t="str">
        <f>IF(V17255="","",MAX(BC$1:BC17254)+1)</f>
        <v/>
      </c>
    </row>
    <row r="17256" spans="21:55">
      <c r="U17256" s="17" t="b">
        <f t="shared" si="1637"/>
        <v>0</v>
      </c>
      <c r="V17256" s="9" t="str">
        <f t="shared" si="1638"/>
        <v/>
      </c>
      <c r="W17256" s="9" t="str">
        <f t="shared" si="1639"/>
        <v/>
      </c>
      <c r="X17256" s="9" t="str">
        <f t="shared" si="1640"/>
        <v/>
      </c>
      <c r="BC17256" s="9" t="str">
        <f>IF(V17256="","",MAX(BC$1:BC17255)+1)</f>
        <v/>
      </c>
    </row>
    <row r="17257" spans="21:55">
      <c r="U17257" s="17" t="b">
        <f t="shared" si="1637"/>
        <v>0</v>
      </c>
      <c r="V17257" s="9" t="str">
        <f t="shared" si="1638"/>
        <v/>
      </c>
      <c r="W17257" s="9" t="str">
        <f t="shared" si="1639"/>
        <v/>
      </c>
      <c r="X17257" s="9" t="str">
        <f t="shared" si="1640"/>
        <v/>
      </c>
      <c r="BC17257" s="9" t="str">
        <f>IF(V17257="","",MAX(BC$1:BC17256)+1)</f>
        <v/>
      </c>
    </row>
    <row r="17258" spans="21:55">
      <c r="U17258" s="17" t="b">
        <f t="shared" si="1637"/>
        <v>0</v>
      </c>
      <c r="V17258" s="9" t="str">
        <f t="shared" si="1638"/>
        <v/>
      </c>
      <c r="W17258" s="9" t="str">
        <f t="shared" si="1639"/>
        <v/>
      </c>
      <c r="X17258" s="9" t="str">
        <f t="shared" si="1640"/>
        <v/>
      </c>
      <c r="BC17258" s="9" t="str">
        <f>IF(V17258="","",MAX(BC$1:BC17257)+1)</f>
        <v/>
      </c>
    </row>
    <row r="17259" spans="21:55">
      <c r="U17259" s="17" t="b">
        <f t="shared" si="1637"/>
        <v>0</v>
      </c>
      <c r="V17259" s="9" t="str">
        <f t="shared" si="1638"/>
        <v/>
      </c>
      <c r="W17259" s="9" t="str">
        <f t="shared" si="1639"/>
        <v/>
      </c>
      <c r="X17259" s="9" t="str">
        <f t="shared" si="1640"/>
        <v/>
      </c>
      <c r="BC17259" s="9" t="str">
        <f>IF(V17259="","",MAX(BC$1:BC17258)+1)</f>
        <v/>
      </c>
    </row>
    <row r="17260" spans="21:55">
      <c r="U17260" s="17" t="b">
        <f t="shared" si="1637"/>
        <v>0</v>
      </c>
      <c r="V17260" s="9" t="str">
        <f t="shared" si="1638"/>
        <v/>
      </c>
      <c r="W17260" s="9" t="str">
        <f t="shared" si="1639"/>
        <v/>
      </c>
      <c r="X17260" s="9" t="str">
        <f t="shared" si="1640"/>
        <v/>
      </c>
      <c r="BC17260" s="9" t="str">
        <f>IF(V17260="","",MAX(BC$1:BC17259)+1)</f>
        <v/>
      </c>
    </row>
    <row r="17261" spans="21:55">
      <c r="U17261" s="17" t="b">
        <f t="shared" si="1637"/>
        <v>0</v>
      </c>
      <c r="V17261" s="9" t="str">
        <f t="shared" si="1638"/>
        <v/>
      </c>
      <c r="W17261" s="9" t="str">
        <f t="shared" si="1639"/>
        <v/>
      </c>
      <c r="X17261" s="9" t="str">
        <f t="shared" si="1640"/>
        <v/>
      </c>
      <c r="BC17261" s="9" t="str">
        <f>IF(V17261="","",MAX(BC$1:BC17260)+1)</f>
        <v/>
      </c>
    </row>
    <row r="17262" spans="21:55">
      <c r="U17262" s="17" t="b">
        <f t="shared" si="1637"/>
        <v>0</v>
      </c>
      <c r="V17262" s="9" t="str">
        <f t="shared" si="1638"/>
        <v/>
      </c>
      <c r="W17262" s="9" t="str">
        <f t="shared" si="1639"/>
        <v/>
      </c>
      <c r="X17262" s="9" t="str">
        <f t="shared" si="1640"/>
        <v/>
      </c>
      <c r="BC17262" s="9" t="str">
        <f>IF(V17262="","",MAX(BC$1:BC17261)+1)</f>
        <v/>
      </c>
    </row>
    <row r="17263" spans="21:55">
      <c r="U17263" s="17" t="b">
        <f t="shared" si="1637"/>
        <v>0</v>
      </c>
      <c r="V17263" s="9" t="str">
        <f t="shared" si="1638"/>
        <v/>
      </c>
      <c r="W17263" s="9" t="str">
        <f t="shared" si="1639"/>
        <v/>
      </c>
      <c r="X17263" s="9" t="str">
        <f t="shared" si="1640"/>
        <v/>
      </c>
      <c r="BC17263" s="9" t="str">
        <f>IF(V17263="","",MAX(BC$1:BC17262)+1)</f>
        <v/>
      </c>
    </row>
    <row r="17264" spans="21:55">
      <c r="U17264" s="17" t="b">
        <f t="shared" si="1637"/>
        <v>0</v>
      </c>
      <c r="V17264" s="9" t="str">
        <f t="shared" si="1638"/>
        <v/>
      </c>
      <c r="W17264" s="9" t="str">
        <f t="shared" si="1639"/>
        <v/>
      </c>
      <c r="X17264" s="9" t="str">
        <f t="shared" si="1640"/>
        <v/>
      </c>
      <c r="BC17264" s="9" t="str">
        <f>IF(V17264="","",MAX(BC$1:BC17263)+1)</f>
        <v/>
      </c>
    </row>
    <row r="17265" spans="21:55">
      <c r="U17265" s="17" t="b">
        <f t="shared" si="1637"/>
        <v>0</v>
      </c>
      <c r="V17265" s="9" t="str">
        <f t="shared" si="1638"/>
        <v/>
      </c>
      <c r="W17265" s="9" t="str">
        <f t="shared" si="1639"/>
        <v/>
      </c>
      <c r="X17265" s="9" t="str">
        <f t="shared" si="1640"/>
        <v/>
      </c>
      <c r="BC17265" s="9" t="str">
        <f>IF(V17265="","",MAX(BC$1:BC17264)+1)</f>
        <v/>
      </c>
    </row>
    <row r="17266" spans="21:55">
      <c r="U17266" s="17" t="b">
        <f t="shared" si="1637"/>
        <v>0</v>
      </c>
      <c r="V17266" s="9" t="str">
        <f t="shared" si="1638"/>
        <v/>
      </c>
      <c r="W17266" s="9" t="str">
        <f t="shared" si="1639"/>
        <v/>
      </c>
      <c r="X17266" s="9" t="str">
        <f t="shared" si="1640"/>
        <v/>
      </c>
      <c r="BC17266" s="9" t="str">
        <f>IF(V17266="","",MAX(BC$1:BC17265)+1)</f>
        <v/>
      </c>
    </row>
    <row r="17267" spans="21:55">
      <c r="U17267" s="17" t="b">
        <f t="shared" si="1637"/>
        <v>0</v>
      </c>
      <c r="V17267" s="9" t="str">
        <f t="shared" si="1638"/>
        <v/>
      </c>
      <c r="W17267" s="9" t="str">
        <f t="shared" si="1639"/>
        <v/>
      </c>
      <c r="X17267" s="9" t="str">
        <f t="shared" si="1640"/>
        <v/>
      </c>
      <c r="BC17267" s="9" t="str">
        <f>IF(V17267="","",MAX(BC$1:BC17266)+1)</f>
        <v/>
      </c>
    </row>
    <row r="17268" spans="21:55">
      <c r="U17268" s="17" t="b">
        <f t="shared" si="1637"/>
        <v>0</v>
      </c>
      <c r="V17268" s="9" t="str">
        <f t="shared" si="1638"/>
        <v/>
      </c>
      <c r="W17268" s="9" t="str">
        <f t="shared" si="1639"/>
        <v/>
      </c>
      <c r="X17268" s="9" t="str">
        <f t="shared" si="1640"/>
        <v/>
      </c>
      <c r="BC17268" s="9" t="str">
        <f>IF(V17268="","",MAX(BC$1:BC17267)+1)</f>
        <v/>
      </c>
    </row>
    <row r="17269" spans="21:55">
      <c r="U17269" s="17" t="b">
        <f t="shared" si="1637"/>
        <v>0</v>
      </c>
      <c r="V17269" s="9" t="str">
        <f t="shared" si="1638"/>
        <v/>
      </c>
      <c r="W17269" s="9" t="str">
        <f t="shared" si="1639"/>
        <v/>
      </c>
      <c r="X17269" s="9" t="str">
        <f t="shared" si="1640"/>
        <v/>
      </c>
      <c r="BC17269" s="9" t="str">
        <f>IF(V17269="","",MAX(BC$1:BC17268)+1)</f>
        <v/>
      </c>
    </row>
    <row r="17270" spans="21:55">
      <c r="U17270" s="17" t="b">
        <f t="shared" si="1637"/>
        <v>0</v>
      </c>
      <c r="V17270" s="9" t="str">
        <f t="shared" si="1638"/>
        <v/>
      </c>
      <c r="W17270" s="9" t="str">
        <f t="shared" si="1639"/>
        <v/>
      </c>
      <c r="X17270" s="9" t="str">
        <f t="shared" si="1640"/>
        <v/>
      </c>
      <c r="BC17270" s="9" t="str">
        <f>IF(V17270="","",MAX(BC$1:BC17269)+1)</f>
        <v/>
      </c>
    </row>
    <row r="17271" spans="21:55">
      <c r="U17271" s="17" t="b">
        <f t="shared" si="1637"/>
        <v>0</v>
      </c>
      <c r="V17271" s="9" t="str">
        <f t="shared" si="1638"/>
        <v/>
      </c>
      <c r="W17271" s="9" t="str">
        <f t="shared" si="1639"/>
        <v/>
      </c>
      <c r="X17271" s="9" t="str">
        <f t="shared" si="1640"/>
        <v/>
      </c>
      <c r="BC17271" s="9" t="str">
        <f>IF(V17271="","",MAX(BC$1:BC17270)+1)</f>
        <v/>
      </c>
    </row>
    <row r="17272" spans="21:55">
      <c r="U17272" s="17" t="b">
        <f t="shared" si="1637"/>
        <v>0</v>
      </c>
      <c r="V17272" s="9" t="str">
        <f t="shared" si="1638"/>
        <v/>
      </c>
      <c r="W17272" s="9" t="str">
        <f t="shared" si="1639"/>
        <v/>
      </c>
      <c r="X17272" s="9" t="str">
        <f t="shared" si="1640"/>
        <v/>
      </c>
      <c r="BC17272" s="9" t="str">
        <f>IF(V17272="","",MAX(BC$1:BC17271)+1)</f>
        <v/>
      </c>
    </row>
    <row r="17273" spans="21:55">
      <c r="U17273" s="17" t="b">
        <f t="shared" si="1637"/>
        <v>0</v>
      </c>
      <c r="V17273" s="9" t="str">
        <f t="shared" si="1638"/>
        <v/>
      </c>
      <c r="W17273" s="9" t="str">
        <f t="shared" si="1639"/>
        <v/>
      </c>
      <c r="X17273" s="9" t="str">
        <f t="shared" si="1640"/>
        <v/>
      </c>
      <c r="BC17273" s="9" t="str">
        <f>IF(V17273="","",MAX(BC$1:BC17272)+1)</f>
        <v/>
      </c>
    </row>
    <row r="17274" spans="21:55">
      <c r="U17274" s="17" t="b">
        <f t="shared" si="1637"/>
        <v>0</v>
      </c>
      <c r="V17274" s="9" t="str">
        <f t="shared" si="1638"/>
        <v/>
      </c>
      <c r="W17274" s="9" t="str">
        <f t="shared" si="1639"/>
        <v/>
      </c>
      <c r="X17274" s="9" t="str">
        <f t="shared" si="1640"/>
        <v/>
      </c>
      <c r="BC17274" s="9" t="str">
        <f>IF(V17274="","",MAX(BC$1:BC17273)+1)</f>
        <v/>
      </c>
    </row>
    <row r="17275" spans="21:55">
      <c r="U17275" s="17" t="b">
        <f t="shared" si="1637"/>
        <v>0</v>
      </c>
      <c r="V17275" s="9" t="str">
        <f t="shared" si="1638"/>
        <v/>
      </c>
      <c r="W17275" s="9" t="str">
        <f t="shared" si="1639"/>
        <v/>
      </c>
      <c r="X17275" s="9" t="str">
        <f t="shared" si="1640"/>
        <v/>
      </c>
      <c r="BC17275" s="9" t="str">
        <f>IF(V17275="","",MAX(BC$1:BC17274)+1)</f>
        <v/>
      </c>
    </row>
    <row r="17276" spans="21:55">
      <c r="U17276" s="17" t="b">
        <f t="shared" si="1637"/>
        <v>0</v>
      </c>
      <c r="V17276" s="9" t="str">
        <f t="shared" si="1638"/>
        <v/>
      </c>
      <c r="W17276" s="9" t="str">
        <f t="shared" si="1639"/>
        <v/>
      </c>
      <c r="X17276" s="9" t="str">
        <f t="shared" si="1640"/>
        <v/>
      </c>
      <c r="BC17276" s="9" t="str">
        <f>IF(V17276="","",MAX(BC$1:BC17275)+1)</f>
        <v/>
      </c>
    </row>
    <row r="17277" spans="21:55">
      <c r="U17277" s="17" t="b">
        <f t="shared" si="1637"/>
        <v>0</v>
      </c>
      <c r="V17277" s="9" t="str">
        <f t="shared" si="1638"/>
        <v/>
      </c>
      <c r="W17277" s="9" t="str">
        <f t="shared" si="1639"/>
        <v/>
      </c>
      <c r="X17277" s="9" t="str">
        <f t="shared" si="1640"/>
        <v/>
      </c>
      <c r="BC17277" s="9" t="str">
        <f>IF(V17277="","",MAX(BC$1:BC17276)+1)</f>
        <v/>
      </c>
    </row>
    <row r="17278" spans="21:55">
      <c r="U17278" s="17" t="b">
        <f t="shared" si="1637"/>
        <v>0</v>
      </c>
      <c r="V17278" s="9" t="str">
        <f t="shared" si="1638"/>
        <v/>
      </c>
      <c r="W17278" s="9" t="str">
        <f t="shared" si="1639"/>
        <v/>
      </c>
      <c r="X17278" s="9" t="str">
        <f t="shared" si="1640"/>
        <v/>
      </c>
      <c r="BC17278" s="9" t="str">
        <f>IF(V17278="","",MAX(BC$1:BC17277)+1)</f>
        <v/>
      </c>
    </row>
    <row r="17279" spans="21:55">
      <c r="U17279" s="17" t="b">
        <f t="shared" si="1637"/>
        <v>0</v>
      </c>
      <c r="V17279" s="9" t="str">
        <f t="shared" si="1638"/>
        <v/>
      </c>
      <c r="W17279" s="9" t="str">
        <f t="shared" si="1639"/>
        <v/>
      </c>
      <c r="X17279" s="9" t="str">
        <f t="shared" si="1640"/>
        <v/>
      </c>
      <c r="BC17279" s="9" t="str">
        <f>IF(V17279="","",MAX(BC$1:BC17278)+1)</f>
        <v/>
      </c>
    </row>
    <row r="17280" spans="21:55">
      <c r="U17280" s="17" t="b">
        <f t="shared" si="1637"/>
        <v>0</v>
      </c>
      <c r="V17280" s="9" t="str">
        <f t="shared" si="1638"/>
        <v/>
      </c>
      <c r="W17280" s="9" t="str">
        <f t="shared" si="1639"/>
        <v/>
      </c>
      <c r="X17280" s="9" t="str">
        <f t="shared" si="1640"/>
        <v/>
      </c>
      <c r="BC17280" s="9" t="str">
        <f>IF(V17280="","",MAX(BC$1:BC17279)+1)</f>
        <v/>
      </c>
    </row>
    <row r="17281" spans="21:55">
      <c r="U17281" s="17" t="b">
        <f t="shared" si="1637"/>
        <v>0</v>
      </c>
      <c r="V17281" s="9" t="str">
        <f t="shared" si="1638"/>
        <v/>
      </c>
      <c r="W17281" s="9" t="str">
        <f t="shared" si="1639"/>
        <v/>
      </c>
      <c r="X17281" s="9" t="str">
        <f t="shared" si="1640"/>
        <v/>
      </c>
      <c r="BC17281" s="9" t="str">
        <f>IF(V17281="","",MAX(BC$1:BC17280)+1)</f>
        <v/>
      </c>
    </row>
    <row r="17282" spans="21:55">
      <c r="U17282" s="17" t="b">
        <f t="shared" ref="U17282:U17345" si="1641">AND(ISNUMBER(SEARCH("(rs",N17282)),NOT(ISNUMBER(SEARCH("oxidation",N17282))),NOT(ISNUMBER(SEARCH("deamidated",N17282))),NOT(ISNUMBER(SEARCH("ammonia",N17282))),NOT(ISNUMBER(SEARCH("acetyl",N17282))),NOT(ISNUMBER(SEARCH("phospho",N17282))),NOT(ISNUMBER(SEARCH("dehydrated",N17282))))</f>
        <v>0</v>
      </c>
      <c r="V17282" s="9" t="str">
        <f t="shared" ref="V17282:V17345" si="1642">IF(U17282=TRUE, IF(ISNUMBER(SEARCH(":",P17282))=TRUE, LEFT(P17282,FIND(":",P17282)-1),P17282), "")</f>
        <v/>
      </c>
      <c r="W17282" s="9" t="str">
        <f t="shared" ref="W17282:W17345" si="1643">IF(U17282=TRUE,IF(ISNUMBER(SEARCH("Carb",N17282))=TRUE,MID(LEFT(N17282,FIND("#",N17282)-1),FIND(CHAR(1),SUBSTITUTE(N17282," ",CHAR(1),(LEN(N17282)-LEN(SUBSTITUTE(N17282," ","")))-1))+1,LEN(N17282)),LEFT(N17282,FIND("#",N17282)-1)),"")</f>
        <v/>
      </c>
      <c r="X17282" s="9" t="str">
        <f t="shared" si="1640"/>
        <v/>
      </c>
      <c r="BC17282" s="9" t="str">
        <f>IF(V17282="","",MAX(BC$1:BC17281)+1)</f>
        <v/>
      </c>
    </row>
    <row r="17283" spans="21:55">
      <c r="U17283" s="17" t="b">
        <f t="shared" si="1641"/>
        <v>0</v>
      </c>
      <c r="V17283" s="9" t="str">
        <f t="shared" si="1642"/>
        <v/>
      </c>
      <c r="W17283" s="9" t="str">
        <f t="shared" si="1643"/>
        <v/>
      </c>
      <c r="X17283" s="9" t="str">
        <f t="shared" si="1640"/>
        <v/>
      </c>
      <c r="BC17283" s="9" t="str">
        <f>IF(V17283="","",MAX(BC$1:BC17282)+1)</f>
        <v/>
      </c>
    </row>
    <row r="17284" spans="21:55">
      <c r="U17284" s="17" t="b">
        <f t="shared" si="1641"/>
        <v>0</v>
      </c>
      <c r="V17284" s="9" t="str">
        <f t="shared" si="1642"/>
        <v/>
      </c>
      <c r="W17284" s="9" t="str">
        <f t="shared" si="1643"/>
        <v/>
      </c>
      <c r="X17284" s="9" t="str">
        <f t="shared" si="1640"/>
        <v/>
      </c>
      <c r="BC17284" s="9" t="str">
        <f>IF(V17284="","",MAX(BC$1:BC17283)+1)</f>
        <v/>
      </c>
    </row>
    <row r="17285" spans="21:55">
      <c r="U17285" s="17" t="b">
        <f t="shared" si="1641"/>
        <v>0</v>
      </c>
      <c r="V17285" s="9" t="str">
        <f t="shared" si="1642"/>
        <v/>
      </c>
      <c r="W17285" s="9" t="str">
        <f t="shared" si="1643"/>
        <v/>
      </c>
      <c r="X17285" s="9" t="str">
        <f t="shared" si="1640"/>
        <v/>
      </c>
      <c r="BC17285" s="9" t="str">
        <f>IF(V17285="","",MAX(BC$1:BC17284)+1)</f>
        <v/>
      </c>
    </row>
    <row r="17286" spans="21:55">
      <c r="U17286" s="17" t="b">
        <f t="shared" si="1641"/>
        <v>0</v>
      </c>
      <c r="V17286" s="9" t="str">
        <f t="shared" si="1642"/>
        <v/>
      </c>
      <c r="W17286" s="9" t="str">
        <f t="shared" si="1643"/>
        <v/>
      </c>
      <c r="X17286" s="9" t="str">
        <f t="shared" si="1640"/>
        <v/>
      </c>
      <c r="BC17286" s="9" t="str">
        <f>IF(V17286="","",MAX(BC$1:BC17285)+1)</f>
        <v/>
      </c>
    </row>
    <row r="17287" spans="21:55">
      <c r="U17287" s="17" t="b">
        <f t="shared" si="1641"/>
        <v>0</v>
      </c>
      <c r="V17287" s="9" t="str">
        <f t="shared" si="1642"/>
        <v/>
      </c>
      <c r="W17287" s="9" t="str">
        <f t="shared" si="1643"/>
        <v/>
      </c>
      <c r="X17287" s="9" t="str">
        <f t="shared" si="1640"/>
        <v/>
      </c>
      <c r="BC17287" s="9" t="str">
        <f>IF(V17287="","",MAX(BC$1:BC17286)+1)</f>
        <v/>
      </c>
    </row>
    <row r="17288" spans="21:55">
      <c r="U17288" s="17" t="b">
        <f t="shared" si="1641"/>
        <v>0</v>
      </c>
      <c r="V17288" s="9" t="str">
        <f t="shared" si="1642"/>
        <v/>
      </c>
      <c r="W17288" s="9" t="str">
        <f t="shared" si="1643"/>
        <v/>
      </c>
      <c r="X17288" s="9" t="str">
        <f t="shared" si="1640"/>
        <v/>
      </c>
      <c r="BC17288" s="9" t="str">
        <f>IF(V17288="","",MAX(BC$1:BC17287)+1)</f>
        <v/>
      </c>
    </row>
    <row r="17289" spans="21:55">
      <c r="U17289" s="17" t="b">
        <f t="shared" si="1641"/>
        <v>0</v>
      </c>
      <c r="V17289" s="9" t="str">
        <f t="shared" si="1642"/>
        <v/>
      </c>
      <c r="W17289" s="9" t="str">
        <f t="shared" si="1643"/>
        <v/>
      </c>
      <c r="X17289" s="9" t="str">
        <f t="shared" si="1640"/>
        <v/>
      </c>
      <c r="BC17289" s="9" t="str">
        <f>IF(V17289="","",MAX(BC$1:BC17288)+1)</f>
        <v/>
      </c>
    </row>
    <row r="17290" spans="21:55">
      <c r="U17290" s="17" t="b">
        <f t="shared" si="1641"/>
        <v>0</v>
      </c>
      <c r="V17290" s="9" t="str">
        <f t="shared" si="1642"/>
        <v/>
      </c>
      <c r="W17290" s="9" t="str">
        <f t="shared" si="1643"/>
        <v/>
      </c>
      <c r="X17290" s="9" t="str">
        <f t="shared" si="1640"/>
        <v/>
      </c>
      <c r="BC17290" s="9" t="str">
        <f>IF(V17290="","",MAX(BC$1:BC17289)+1)</f>
        <v/>
      </c>
    </row>
    <row r="17291" spans="21:55">
      <c r="U17291" s="17" t="b">
        <f t="shared" si="1641"/>
        <v>0</v>
      </c>
      <c r="V17291" s="9" t="str">
        <f t="shared" si="1642"/>
        <v/>
      </c>
      <c r="W17291" s="9" t="str">
        <f t="shared" si="1643"/>
        <v/>
      </c>
      <c r="X17291" s="9" t="str">
        <f t="shared" si="1640"/>
        <v/>
      </c>
      <c r="BC17291" s="9" t="str">
        <f>IF(V17291="","",MAX(BC$1:BC17290)+1)</f>
        <v/>
      </c>
    </row>
    <row r="17292" spans="21:55">
      <c r="U17292" s="17" t="b">
        <f t="shared" si="1641"/>
        <v>0</v>
      </c>
      <c r="V17292" s="9" t="str">
        <f t="shared" si="1642"/>
        <v/>
      </c>
      <c r="W17292" s="9" t="str">
        <f t="shared" si="1643"/>
        <v/>
      </c>
      <c r="X17292" s="9" t="str">
        <f t="shared" si="1640"/>
        <v/>
      </c>
      <c r="BC17292" s="9" t="str">
        <f>IF(V17292="","",MAX(BC$1:BC17291)+1)</f>
        <v/>
      </c>
    </row>
    <row r="17293" spans="21:55">
      <c r="U17293" s="17" t="b">
        <f t="shared" si="1641"/>
        <v>0</v>
      </c>
      <c r="V17293" s="9" t="str">
        <f t="shared" si="1642"/>
        <v/>
      </c>
      <c r="W17293" s="9" t="str">
        <f t="shared" si="1643"/>
        <v/>
      </c>
      <c r="X17293" s="9" t="str">
        <f t="shared" si="1640"/>
        <v/>
      </c>
      <c r="BC17293" s="9" t="str">
        <f>IF(V17293="","",MAX(BC$1:BC17292)+1)</f>
        <v/>
      </c>
    </row>
    <row r="17294" spans="21:55">
      <c r="U17294" s="17" t="b">
        <f t="shared" si="1641"/>
        <v>0</v>
      </c>
      <c r="V17294" s="9" t="str">
        <f t="shared" si="1642"/>
        <v/>
      </c>
      <c r="W17294" s="9" t="str">
        <f t="shared" si="1643"/>
        <v/>
      </c>
      <c r="X17294" s="9" t="str">
        <f t="shared" si="1640"/>
        <v/>
      </c>
      <c r="BC17294" s="9" t="str">
        <f>IF(V17294="","",MAX(BC$1:BC17293)+1)</f>
        <v/>
      </c>
    </row>
    <row r="17295" spans="21:55">
      <c r="U17295" s="17" t="b">
        <f t="shared" si="1641"/>
        <v>0</v>
      </c>
      <c r="V17295" s="9" t="str">
        <f t="shared" si="1642"/>
        <v/>
      </c>
      <c r="W17295" s="9" t="str">
        <f t="shared" si="1643"/>
        <v/>
      </c>
      <c r="X17295" s="9" t="str">
        <f t="shared" si="1640"/>
        <v/>
      </c>
      <c r="BC17295" s="9" t="str">
        <f>IF(V17295="","",MAX(BC$1:BC17294)+1)</f>
        <v/>
      </c>
    </row>
    <row r="17296" spans="21:55">
      <c r="U17296" s="17" t="b">
        <f t="shared" si="1641"/>
        <v>0</v>
      </c>
      <c r="V17296" s="9" t="str">
        <f t="shared" si="1642"/>
        <v/>
      </c>
      <c r="W17296" s="9" t="str">
        <f t="shared" si="1643"/>
        <v/>
      </c>
      <c r="X17296" s="9" t="str">
        <f t="shared" si="1640"/>
        <v/>
      </c>
      <c r="BC17296" s="9" t="str">
        <f>IF(V17296="","",MAX(BC$1:BC17295)+1)</f>
        <v/>
      </c>
    </row>
    <row r="17297" spans="21:55">
      <c r="U17297" s="17" t="b">
        <f t="shared" si="1641"/>
        <v>0</v>
      </c>
      <c r="V17297" s="9" t="str">
        <f t="shared" si="1642"/>
        <v/>
      </c>
      <c r="W17297" s="9" t="str">
        <f t="shared" si="1643"/>
        <v/>
      </c>
      <c r="X17297" s="9" t="str">
        <f t="shared" si="1640"/>
        <v/>
      </c>
      <c r="BC17297" s="9" t="str">
        <f>IF(V17297="","",MAX(BC$1:BC17296)+1)</f>
        <v/>
      </c>
    </row>
    <row r="17298" spans="21:55">
      <c r="U17298" s="17" t="b">
        <f t="shared" si="1641"/>
        <v>0</v>
      </c>
      <c r="V17298" s="9" t="str">
        <f t="shared" si="1642"/>
        <v/>
      </c>
      <c r="W17298" s="9" t="str">
        <f t="shared" si="1643"/>
        <v/>
      </c>
      <c r="X17298" s="9" t="str">
        <f t="shared" si="1640"/>
        <v/>
      </c>
      <c r="BC17298" s="9" t="str">
        <f>IF(V17298="","",MAX(BC$1:BC17297)+1)</f>
        <v/>
      </c>
    </row>
    <row r="17299" spans="21:55">
      <c r="U17299" s="17" t="b">
        <f t="shared" si="1641"/>
        <v>0</v>
      </c>
      <c r="V17299" s="9" t="str">
        <f t="shared" si="1642"/>
        <v/>
      </c>
      <c r="W17299" s="9" t="str">
        <f t="shared" si="1643"/>
        <v/>
      </c>
      <c r="X17299" s="9" t="str">
        <f t="shared" si="1640"/>
        <v/>
      </c>
      <c r="BC17299" s="9" t="str">
        <f>IF(V17299="","",MAX(BC$1:BC17298)+1)</f>
        <v/>
      </c>
    </row>
    <row r="17300" spans="21:55">
      <c r="U17300" s="17" t="b">
        <f t="shared" si="1641"/>
        <v>0</v>
      </c>
      <c r="V17300" s="9" t="str">
        <f t="shared" si="1642"/>
        <v/>
      </c>
      <c r="W17300" s="9" t="str">
        <f t="shared" si="1643"/>
        <v/>
      </c>
      <c r="X17300" s="9" t="str">
        <f t="shared" si="1640"/>
        <v/>
      </c>
      <c r="BC17300" s="9" t="str">
        <f>IF(V17300="","",MAX(BC$1:BC17299)+1)</f>
        <v/>
      </c>
    </row>
    <row r="17301" spans="21:55">
      <c r="U17301" s="17" t="b">
        <f t="shared" si="1641"/>
        <v>0</v>
      </c>
      <c r="V17301" s="9" t="str">
        <f t="shared" si="1642"/>
        <v/>
      </c>
      <c r="W17301" s="9" t="str">
        <f t="shared" si="1643"/>
        <v/>
      </c>
      <c r="X17301" s="9" t="str">
        <f t="shared" si="1640"/>
        <v/>
      </c>
      <c r="BC17301" s="9" t="str">
        <f>IF(V17301="","",MAX(BC$1:BC17300)+1)</f>
        <v/>
      </c>
    </row>
    <row r="17302" spans="21:55">
      <c r="U17302" s="17" t="b">
        <f t="shared" si="1641"/>
        <v>0</v>
      </c>
      <c r="V17302" s="9" t="str">
        <f t="shared" si="1642"/>
        <v/>
      </c>
      <c r="W17302" s="9" t="str">
        <f t="shared" si="1643"/>
        <v/>
      </c>
      <c r="X17302" s="9" t="str">
        <f t="shared" si="1640"/>
        <v/>
      </c>
      <c r="BC17302" s="9" t="str">
        <f>IF(V17302="","",MAX(BC$1:BC17301)+1)</f>
        <v/>
      </c>
    </row>
    <row r="17303" spans="21:55">
      <c r="U17303" s="17" t="b">
        <f t="shared" si="1641"/>
        <v>0</v>
      </c>
      <c r="V17303" s="9" t="str">
        <f t="shared" si="1642"/>
        <v/>
      </c>
      <c r="W17303" s="9" t="str">
        <f t="shared" si="1643"/>
        <v/>
      </c>
      <c r="X17303" s="9" t="str">
        <f t="shared" si="1640"/>
        <v/>
      </c>
      <c r="BC17303" s="9" t="str">
        <f>IF(V17303="","",MAX(BC$1:BC17302)+1)</f>
        <v/>
      </c>
    </row>
    <row r="17304" spans="21:55">
      <c r="U17304" s="17" t="b">
        <f t="shared" si="1641"/>
        <v>0</v>
      </c>
      <c r="V17304" s="9" t="str">
        <f t="shared" si="1642"/>
        <v/>
      </c>
      <c r="W17304" s="9" t="str">
        <f t="shared" si="1643"/>
        <v/>
      </c>
      <c r="X17304" s="9" t="str">
        <f t="shared" si="1640"/>
        <v/>
      </c>
      <c r="BC17304" s="9" t="str">
        <f>IF(V17304="","",MAX(BC$1:BC17303)+1)</f>
        <v/>
      </c>
    </row>
    <row r="17305" spans="21:55">
      <c r="U17305" s="17" t="b">
        <f t="shared" si="1641"/>
        <v>0</v>
      </c>
      <c r="V17305" s="9" t="str">
        <f t="shared" si="1642"/>
        <v/>
      </c>
      <c r="W17305" s="9" t="str">
        <f t="shared" si="1643"/>
        <v/>
      </c>
      <c r="X17305" s="9" t="str">
        <f t="shared" si="1640"/>
        <v/>
      </c>
      <c r="BC17305" s="9" t="str">
        <f>IF(V17305="","",MAX(BC$1:BC17304)+1)</f>
        <v/>
      </c>
    </row>
    <row r="17306" spans="21:55">
      <c r="U17306" s="17" t="b">
        <f t="shared" si="1641"/>
        <v>0</v>
      </c>
      <c r="V17306" s="9" t="str">
        <f t="shared" si="1642"/>
        <v/>
      </c>
      <c r="W17306" s="9" t="str">
        <f t="shared" si="1643"/>
        <v/>
      </c>
      <c r="X17306" s="9" t="str">
        <f t="shared" si="1640"/>
        <v/>
      </c>
      <c r="BC17306" s="9" t="str">
        <f>IF(V17306="","",MAX(BC$1:BC17305)+1)</f>
        <v/>
      </c>
    </row>
    <row r="17307" spans="21:55">
      <c r="U17307" s="17" t="b">
        <f t="shared" si="1641"/>
        <v>0</v>
      </c>
      <c r="V17307" s="9" t="str">
        <f t="shared" si="1642"/>
        <v/>
      </c>
      <c r="W17307" s="9" t="str">
        <f t="shared" si="1643"/>
        <v/>
      </c>
      <c r="X17307" s="9" t="str">
        <f t="shared" si="1640"/>
        <v/>
      </c>
      <c r="BC17307" s="9" t="str">
        <f>IF(V17307="","",MAX(BC$1:BC17306)+1)</f>
        <v/>
      </c>
    </row>
    <row r="17308" spans="21:55">
      <c r="U17308" s="17" t="b">
        <f t="shared" si="1641"/>
        <v>0</v>
      </c>
      <c r="V17308" s="9" t="str">
        <f t="shared" si="1642"/>
        <v/>
      </c>
      <c r="W17308" s="9" t="str">
        <f t="shared" si="1643"/>
        <v/>
      </c>
      <c r="X17308" s="9" t="str">
        <f t="shared" si="1640"/>
        <v/>
      </c>
      <c r="BC17308" s="9" t="str">
        <f>IF(V17308="","",MAX(BC$1:BC17307)+1)</f>
        <v/>
      </c>
    </row>
    <row r="17309" spans="21:55">
      <c r="U17309" s="17" t="b">
        <f t="shared" si="1641"/>
        <v>0</v>
      </c>
      <c r="V17309" s="9" t="str">
        <f t="shared" si="1642"/>
        <v/>
      </c>
      <c r="W17309" s="9" t="str">
        <f t="shared" si="1643"/>
        <v/>
      </c>
      <c r="X17309" s="9" t="str">
        <f t="shared" si="1640"/>
        <v/>
      </c>
      <c r="BC17309" s="9" t="str">
        <f>IF(V17309="","",MAX(BC$1:BC17308)+1)</f>
        <v/>
      </c>
    </row>
    <row r="17310" spans="21:55">
      <c r="U17310" s="17" t="b">
        <f t="shared" si="1641"/>
        <v>0</v>
      </c>
      <c r="V17310" s="9" t="str">
        <f t="shared" si="1642"/>
        <v/>
      </c>
      <c r="W17310" s="9" t="str">
        <f t="shared" si="1643"/>
        <v/>
      </c>
      <c r="X17310" s="9" t="str">
        <f t="shared" ref="X17310:X17373" si="1644">IF(U17310=TRUE, MID(LEFT(N17310,FIND(")",N17310)-1),FIND("(",N17310)+1,LEN(N17310)), "")</f>
        <v/>
      </c>
      <c r="BC17310" s="9" t="str">
        <f>IF(V17310="","",MAX(BC$1:BC17309)+1)</f>
        <v/>
      </c>
    </row>
    <row r="17311" spans="21:55">
      <c r="U17311" s="17" t="b">
        <f t="shared" si="1641"/>
        <v>0</v>
      </c>
      <c r="V17311" s="9" t="str">
        <f t="shared" si="1642"/>
        <v/>
      </c>
      <c r="W17311" s="9" t="str">
        <f t="shared" si="1643"/>
        <v/>
      </c>
      <c r="X17311" s="9" t="str">
        <f t="shared" si="1644"/>
        <v/>
      </c>
      <c r="BC17311" s="9" t="str">
        <f>IF(V17311="","",MAX(BC$1:BC17310)+1)</f>
        <v/>
      </c>
    </row>
    <row r="17312" spans="21:55">
      <c r="U17312" s="17" t="b">
        <f t="shared" si="1641"/>
        <v>0</v>
      </c>
      <c r="V17312" s="9" t="str">
        <f t="shared" si="1642"/>
        <v/>
      </c>
      <c r="W17312" s="9" t="str">
        <f t="shared" si="1643"/>
        <v/>
      </c>
      <c r="X17312" s="9" t="str">
        <f t="shared" si="1644"/>
        <v/>
      </c>
      <c r="BC17312" s="9" t="str">
        <f>IF(V17312="","",MAX(BC$1:BC17311)+1)</f>
        <v/>
      </c>
    </row>
    <row r="17313" spans="21:55">
      <c r="U17313" s="17" t="b">
        <f t="shared" si="1641"/>
        <v>0</v>
      </c>
      <c r="V17313" s="9" t="str">
        <f t="shared" si="1642"/>
        <v/>
      </c>
      <c r="W17313" s="9" t="str">
        <f t="shared" si="1643"/>
        <v/>
      </c>
      <c r="X17313" s="9" t="str">
        <f t="shared" si="1644"/>
        <v/>
      </c>
      <c r="BC17313" s="9" t="str">
        <f>IF(V17313="","",MAX(BC$1:BC17312)+1)</f>
        <v/>
      </c>
    </row>
    <row r="17314" spans="21:55">
      <c r="U17314" s="17" t="b">
        <f t="shared" si="1641"/>
        <v>0</v>
      </c>
      <c r="V17314" s="9" t="str">
        <f t="shared" si="1642"/>
        <v/>
      </c>
      <c r="W17314" s="9" t="str">
        <f t="shared" si="1643"/>
        <v/>
      </c>
      <c r="X17314" s="9" t="str">
        <f t="shared" si="1644"/>
        <v/>
      </c>
      <c r="BC17314" s="9" t="str">
        <f>IF(V17314="","",MAX(BC$1:BC17313)+1)</f>
        <v/>
      </c>
    </row>
    <row r="17315" spans="21:55">
      <c r="U17315" s="17" t="b">
        <f t="shared" si="1641"/>
        <v>0</v>
      </c>
      <c r="V17315" s="9" t="str">
        <f t="shared" si="1642"/>
        <v/>
      </c>
      <c r="W17315" s="9" t="str">
        <f t="shared" si="1643"/>
        <v/>
      </c>
      <c r="X17315" s="9" t="str">
        <f t="shared" si="1644"/>
        <v/>
      </c>
      <c r="BC17315" s="9" t="str">
        <f>IF(V17315="","",MAX(BC$1:BC17314)+1)</f>
        <v/>
      </c>
    </row>
    <row r="17316" spans="21:55">
      <c r="U17316" s="17" t="b">
        <f t="shared" si="1641"/>
        <v>0</v>
      </c>
      <c r="V17316" s="9" t="str">
        <f t="shared" si="1642"/>
        <v/>
      </c>
      <c r="W17316" s="9" t="str">
        <f t="shared" si="1643"/>
        <v/>
      </c>
      <c r="X17316" s="9" t="str">
        <f t="shared" si="1644"/>
        <v/>
      </c>
      <c r="BC17316" s="9" t="str">
        <f>IF(V17316="","",MAX(BC$1:BC17315)+1)</f>
        <v/>
      </c>
    </row>
    <row r="17317" spans="21:55">
      <c r="U17317" s="17" t="b">
        <f t="shared" si="1641"/>
        <v>0</v>
      </c>
      <c r="V17317" s="9" t="str">
        <f t="shared" si="1642"/>
        <v/>
      </c>
      <c r="W17317" s="9" t="str">
        <f t="shared" si="1643"/>
        <v/>
      </c>
      <c r="X17317" s="9" t="str">
        <f t="shared" si="1644"/>
        <v/>
      </c>
      <c r="BC17317" s="9" t="str">
        <f>IF(V17317="","",MAX(BC$1:BC17316)+1)</f>
        <v/>
      </c>
    </row>
    <row r="17318" spans="21:55">
      <c r="U17318" s="17" t="b">
        <f t="shared" si="1641"/>
        <v>0</v>
      </c>
      <c r="V17318" s="9" t="str">
        <f t="shared" si="1642"/>
        <v/>
      </c>
      <c r="W17318" s="9" t="str">
        <f t="shared" si="1643"/>
        <v/>
      </c>
      <c r="X17318" s="9" t="str">
        <f t="shared" si="1644"/>
        <v/>
      </c>
      <c r="BC17318" s="9" t="str">
        <f>IF(V17318="","",MAX(BC$1:BC17317)+1)</f>
        <v/>
      </c>
    </row>
    <row r="17319" spans="21:55">
      <c r="U17319" s="17" t="b">
        <f t="shared" si="1641"/>
        <v>0</v>
      </c>
      <c r="V17319" s="9" t="str">
        <f t="shared" si="1642"/>
        <v/>
      </c>
      <c r="W17319" s="9" t="str">
        <f t="shared" si="1643"/>
        <v/>
      </c>
      <c r="X17319" s="9" t="str">
        <f t="shared" si="1644"/>
        <v/>
      </c>
      <c r="BC17319" s="9" t="str">
        <f>IF(V17319="","",MAX(BC$1:BC17318)+1)</f>
        <v/>
      </c>
    </row>
    <row r="17320" spans="21:55">
      <c r="U17320" s="17" t="b">
        <f t="shared" si="1641"/>
        <v>0</v>
      </c>
      <c r="V17320" s="9" t="str">
        <f t="shared" si="1642"/>
        <v/>
      </c>
      <c r="W17320" s="9" t="str">
        <f t="shared" si="1643"/>
        <v/>
      </c>
      <c r="X17320" s="9" t="str">
        <f t="shared" si="1644"/>
        <v/>
      </c>
      <c r="BC17320" s="9" t="str">
        <f>IF(V17320="","",MAX(BC$1:BC17319)+1)</f>
        <v/>
      </c>
    </row>
    <row r="17321" spans="21:55">
      <c r="U17321" s="17" t="b">
        <f t="shared" si="1641"/>
        <v>0</v>
      </c>
      <c r="V17321" s="9" t="str">
        <f t="shared" si="1642"/>
        <v/>
      </c>
      <c r="W17321" s="9" t="str">
        <f t="shared" si="1643"/>
        <v/>
      </c>
      <c r="X17321" s="9" t="str">
        <f t="shared" si="1644"/>
        <v/>
      </c>
      <c r="BC17321" s="9" t="str">
        <f>IF(V17321="","",MAX(BC$1:BC17320)+1)</f>
        <v/>
      </c>
    </row>
    <row r="17322" spans="21:55">
      <c r="U17322" s="17" t="b">
        <f t="shared" si="1641"/>
        <v>0</v>
      </c>
      <c r="V17322" s="9" t="str">
        <f t="shared" si="1642"/>
        <v/>
      </c>
      <c r="W17322" s="9" t="str">
        <f t="shared" si="1643"/>
        <v/>
      </c>
      <c r="X17322" s="9" t="str">
        <f t="shared" si="1644"/>
        <v/>
      </c>
      <c r="BC17322" s="9" t="str">
        <f>IF(V17322="","",MAX(BC$1:BC17321)+1)</f>
        <v/>
      </c>
    </row>
    <row r="17323" spans="21:55">
      <c r="U17323" s="17" t="b">
        <f t="shared" si="1641"/>
        <v>0</v>
      </c>
      <c r="V17323" s="9" t="str">
        <f t="shared" si="1642"/>
        <v/>
      </c>
      <c r="W17323" s="9" t="str">
        <f t="shared" si="1643"/>
        <v/>
      </c>
      <c r="X17323" s="9" t="str">
        <f t="shared" si="1644"/>
        <v/>
      </c>
      <c r="BC17323" s="9" t="str">
        <f>IF(V17323="","",MAX(BC$1:BC17322)+1)</f>
        <v/>
      </c>
    </row>
    <row r="17324" spans="21:55">
      <c r="U17324" s="17" t="b">
        <f t="shared" si="1641"/>
        <v>0</v>
      </c>
      <c r="V17324" s="9" t="str">
        <f t="shared" si="1642"/>
        <v/>
      </c>
      <c r="W17324" s="9" t="str">
        <f t="shared" si="1643"/>
        <v/>
      </c>
      <c r="X17324" s="9" t="str">
        <f t="shared" si="1644"/>
        <v/>
      </c>
      <c r="BC17324" s="9" t="str">
        <f>IF(V17324="","",MAX(BC$1:BC17323)+1)</f>
        <v/>
      </c>
    </row>
    <row r="17325" spans="21:55">
      <c r="U17325" s="17" t="b">
        <f t="shared" si="1641"/>
        <v>0</v>
      </c>
      <c r="V17325" s="9" t="str">
        <f t="shared" si="1642"/>
        <v/>
      </c>
      <c r="W17325" s="9" t="str">
        <f t="shared" si="1643"/>
        <v/>
      </c>
      <c r="X17325" s="9" t="str">
        <f t="shared" si="1644"/>
        <v/>
      </c>
      <c r="BC17325" s="9" t="str">
        <f>IF(V17325="","",MAX(BC$1:BC17324)+1)</f>
        <v/>
      </c>
    </row>
    <row r="17326" spans="21:55">
      <c r="U17326" s="17" t="b">
        <f t="shared" si="1641"/>
        <v>0</v>
      </c>
      <c r="V17326" s="9" t="str">
        <f t="shared" si="1642"/>
        <v/>
      </c>
      <c r="W17326" s="9" t="str">
        <f t="shared" si="1643"/>
        <v/>
      </c>
      <c r="X17326" s="9" t="str">
        <f t="shared" si="1644"/>
        <v/>
      </c>
      <c r="BC17326" s="9" t="str">
        <f>IF(V17326="","",MAX(BC$1:BC17325)+1)</f>
        <v/>
      </c>
    </row>
    <row r="17327" spans="21:55">
      <c r="U17327" s="17" t="b">
        <f t="shared" si="1641"/>
        <v>0</v>
      </c>
      <c r="V17327" s="9" t="str">
        <f t="shared" si="1642"/>
        <v/>
      </c>
      <c r="W17327" s="9" t="str">
        <f t="shared" si="1643"/>
        <v/>
      </c>
      <c r="X17327" s="9" t="str">
        <f t="shared" si="1644"/>
        <v/>
      </c>
      <c r="BC17327" s="9" t="str">
        <f>IF(V17327="","",MAX(BC$1:BC17326)+1)</f>
        <v/>
      </c>
    </row>
    <row r="17328" spans="21:55">
      <c r="U17328" s="17" t="b">
        <f t="shared" si="1641"/>
        <v>0</v>
      </c>
      <c r="V17328" s="9" t="str">
        <f t="shared" si="1642"/>
        <v/>
      </c>
      <c r="W17328" s="9" t="str">
        <f t="shared" si="1643"/>
        <v/>
      </c>
      <c r="X17328" s="9" t="str">
        <f t="shared" si="1644"/>
        <v/>
      </c>
      <c r="BC17328" s="9" t="str">
        <f>IF(V17328="","",MAX(BC$1:BC17327)+1)</f>
        <v/>
      </c>
    </row>
    <row r="17329" spans="21:55">
      <c r="U17329" s="17" t="b">
        <f t="shared" si="1641"/>
        <v>0</v>
      </c>
      <c r="V17329" s="9" t="str">
        <f t="shared" si="1642"/>
        <v/>
      </c>
      <c r="W17329" s="9" t="str">
        <f t="shared" si="1643"/>
        <v/>
      </c>
      <c r="X17329" s="9" t="str">
        <f t="shared" si="1644"/>
        <v/>
      </c>
      <c r="BC17329" s="9" t="str">
        <f>IF(V17329="","",MAX(BC$1:BC17328)+1)</f>
        <v/>
      </c>
    </row>
    <row r="17330" spans="21:55">
      <c r="U17330" s="17" t="b">
        <f t="shared" si="1641"/>
        <v>0</v>
      </c>
      <c r="V17330" s="9" t="str">
        <f t="shared" si="1642"/>
        <v/>
      </c>
      <c r="W17330" s="9" t="str">
        <f t="shared" si="1643"/>
        <v/>
      </c>
      <c r="X17330" s="9" t="str">
        <f t="shared" si="1644"/>
        <v/>
      </c>
      <c r="BC17330" s="9" t="str">
        <f>IF(V17330="","",MAX(BC$1:BC17329)+1)</f>
        <v/>
      </c>
    </row>
    <row r="17331" spans="21:55">
      <c r="U17331" s="17" t="b">
        <f t="shared" si="1641"/>
        <v>0</v>
      </c>
      <c r="V17331" s="9" t="str">
        <f t="shared" si="1642"/>
        <v/>
      </c>
      <c r="W17331" s="9" t="str">
        <f t="shared" si="1643"/>
        <v/>
      </c>
      <c r="X17331" s="9" t="str">
        <f t="shared" si="1644"/>
        <v/>
      </c>
      <c r="BC17331" s="9" t="str">
        <f>IF(V17331="","",MAX(BC$1:BC17330)+1)</f>
        <v/>
      </c>
    </row>
    <row r="17332" spans="21:55">
      <c r="U17332" s="17" t="b">
        <f t="shared" si="1641"/>
        <v>0</v>
      </c>
      <c r="V17332" s="9" t="str">
        <f t="shared" si="1642"/>
        <v/>
      </c>
      <c r="W17332" s="9" t="str">
        <f t="shared" si="1643"/>
        <v/>
      </c>
      <c r="X17332" s="9" t="str">
        <f t="shared" si="1644"/>
        <v/>
      </c>
      <c r="BC17332" s="9" t="str">
        <f>IF(V17332="","",MAX(BC$1:BC17331)+1)</f>
        <v/>
      </c>
    </row>
    <row r="17333" spans="21:55">
      <c r="U17333" s="17" t="b">
        <f t="shared" si="1641"/>
        <v>0</v>
      </c>
      <c r="V17333" s="9" t="str">
        <f t="shared" si="1642"/>
        <v/>
      </c>
      <c r="W17333" s="9" t="str">
        <f t="shared" si="1643"/>
        <v/>
      </c>
      <c r="X17333" s="9" t="str">
        <f t="shared" si="1644"/>
        <v/>
      </c>
      <c r="BC17333" s="9" t="str">
        <f>IF(V17333="","",MAX(BC$1:BC17332)+1)</f>
        <v/>
      </c>
    </row>
    <row r="17334" spans="21:55">
      <c r="U17334" s="17" t="b">
        <f t="shared" si="1641"/>
        <v>0</v>
      </c>
      <c r="V17334" s="9" t="str">
        <f t="shared" si="1642"/>
        <v/>
      </c>
      <c r="W17334" s="9" t="str">
        <f t="shared" si="1643"/>
        <v/>
      </c>
      <c r="X17334" s="9" t="str">
        <f t="shared" si="1644"/>
        <v/>
      </c>
      <c r="BC17334" s="9" t="str">
        <f>IF(V17334="","",MAX(BC$1:BC17333)+1)</f>
        <v/>
      </c>
    </row>
    <row r="17335" spans="21:55">
      <c r="U17335" s="17" t="b">
        <f t="shared" si="1641"/>
        <v>0</v>
      </c>
      <c r="V17335" s="9" t="str">
        <f t="shared" si="1642"/>
        <v/>
      </c>
      <c r="W17335" s="9" t="str">
        <f t="shared" si="1643"/>
        <v/>
      </c>
      <c r="X17335" s="9" t="str">
        <f t="shared" si="1644"/>
        <v/>
      </c>
      <c r="BC17335" s="9" t="str">
        <f>IF(V17335="","",MAX(BC$1:BC17334)+1)</f>
        <v/>
      </c>
    </row>
    <row r="17336" spans="21:55">
      <c r="U17336" s="17" t="b">
        <f t="shared" si="1641"/>
        <v>0</v>
      </c>
      <c r="V17336" s="9" t="str">
        <f t="shared" si="1642"/>
        <v/>
      </c>
      <c r="W17336" s="9" t="str">
        <f t="shared" si="1643"/>
        <v/>
      </c>
      <c r="X17336" s="9" t="str">
        <f t="shared" si="1644"/>
        <v/>
      </c>
      <c r="BC17336" s="9" t="str">
        <f>IF(V17336="","",MAX(BC$1:BC17335)+1)</f>
        <v/>
      </c>
    </row>
    <row r="17337" spans="21:55">
      <c r="U17337" s="17" t="b">
        <f t="shared" si="1641"/>
        <v>0</v>
      </c>
      <c r="V17337" s="9" t="str">
        <f t="shared" si="1642"/>
        <v/>
      </c>
      <c r="W17337" s="9" t="str">
        <f t="shared" si="1643"/>
        <v/>
      </c>
      <c r="X17337" s="9" t="str">
        <f t="shared" si="1644"/>
        <v/>
      </c>
      <c r="BC17337" s="9" t="str">
        <f>IF(V17337="","",MAX(BC$1:BC17336)+1)</f>
        <v/>
      </c>
    </row>
    <row r="17338" spans="21:55">
      <c r="U17338" s="17" t="b">
        <f t="shared" si="1641"/>
        <v>0</v>
      </c>
      <c r="V17338" s="9" t="str">
        <f t="shared" si="1642"/>
        <v/>
      </c>
      <c r="W17338" s="9" t="str">
        <f t="shared" si="1643"/>
        <v/>
      </c>
      <c r="X17338" s="9" t="str">
        <f t="shared" si="1644"/>
        <v/>
      </c>
      <c r="BC17338" s="9" t="str">
        <f>IF(V17338="","",MAX(BC$1:BC17337)+1)</f>
        <v/>
      </c>
    </row>
    <row r="17339" spans="21:55">
      <c r="U17339" s="17" t="b">
        <f t="shared" si="1641"/>
        <v>0</v>
      </c>
      <c r="V17339" s="9" t="str">
        <f t="shared" si="1642"/>
        <v/>
      </c>
      <c r="W17339" s="9" t="str">
        <f t="shared" si="1643"/>
        <v/>
      </c>
      <c r="X17339" s="9" t="str">
        <f t="shared" si="1644"/>
        <v/>
      </c>
      <c r="BC17339" s="9" t="str">
        <f>IF(V17339="","",MAX(BC$1:BC17338)+1)</f>
        <v/>
      </c>
    </row>
    <row r="17340" spans="21:55">
      <c r="U17340" s="17" t="b">
        <f t="shared" si="1641"/>
        <v>0</v>
      </c>
      <c r="V17340" s="9" t="str">
        <f t="shared" si="1642"/>
        <v/>
      </c>
      <c r="W17340" s="9" t="str">
        <f t="shared" si="1643"/>
        <v/>
      </c>
      <c r="X17340" s="9" t="str">
        <f t="shared" si="1644"/>
        <v/>
      </c>
      <c r="BC17340" s="9" t="str">
        <f>IF(V17340="","",MAX(BC$1:BC17339)+1)</f>
        <v/>
      </c>
    </row>
    <row r="17341" spans="21:55">
      <c r="U17341" s="17" t="b">
        <f t="shared" si="1641"/>
        <v>0</v>
      </c>
      <c r="V17341" s="9" t="str">
        <f t="shared" si="1642"/>
        <v/>
      </c>
      <c r="W17341" s="9" t="str">
        <f t="shared" si="1643"/>
        <v/>
      </c>
      <c r="X17341" s="9" t="str">
        <f t="shared" si="1644"/>
        <v/>
      </c>
      <c r="BC17341" s="9" t="str">
        <f>IF(V17341="","",MAX(BC$1:BC17340)+1)</f>
        <v/>
      </c>
    </row>
    <row r="17342" spans="21:55">
      <c r="U17342" s="17" t="b">
        <f t="shared" si="1641"/>
        <v>0</v>
      </c>
      <c r="V17342" s="9" t="str">
        <f t="shared" si="1642"/>
        <v/>
      </c>
      <c r="W17342" s="9" t="str">
        <f t="shared" si="1643"/>
        <v/>
      </c>
      <c r="X17342" s="9" t="str">
        <f t="shared" si="1644"/>
        <v/>
      </c>
      <c r="BC17342" s="9" t="str">
        <f>IF(V17342="","",MAX(BC$1:BC17341)+1)</f>
        <v/>
      </c>
    </row>
    <row r="17343" spans="21:55">
      <c r="U17343" s="17" t="b">
        <f t="shared" si="1641"/>
        <v>0</v>
      </c>
      <c r="V17343" s="9" t="str">
        <f t="shared" si="1642"/>
        <v/>
      </c>
      <c r="W17343" s="9" t="str">
        <f t="shared" si="1643"/>
        <v/>
      </c>
      <c r="X17343" s="9" t="str">
        <f t="shared" si="1644"/>
        <v/>
      </c>
      <c r="BC17343" s="9" t="str">
        <f>IF(V17343="","",MAX(BC$1:BC17342)+1)</f>
        <v/>
      </c>
    </row>
    <row r="17344" spans="21:55">
      <c r="U17344" s="17" t="b">
        <f t="shared" si="1641"/>
        <v>0</v>
      </c>
      <c r="V17344" s="9" t="str">
        <f t="shared" si="1642"/>
        <v/>
      </c>
      <c r="W17344" s="9" t="str">
        <f t="shared" si="1643"/>
        <v/>
      </c>
      <c r="X17344" s="9" t="str">
        <f t="shared" si="1644"/>
        <v/>
      </c>
      <c r="BC17344" s="9" t="str">
        <f>IF(V17344="","",MAX(BC$1:BC17343)+1)</f>
        <v/>
      </c>
    </row>
    <row r="17345" spans="21:55">
      <c r="U17345" s="17" t="b">
        <f t="shared" si="1641"/>
        <v>0</v>
      </c>
      <c r="V17345" s="9" t="str">
        <f t="shared" si="1642"/>
        <v/>
      </c>
      <c r="W17345" s="9" t="str">
        <f t="shared" si="1643"/>
        <v/>
      </c>
      <c r="X17345" s="9" t="str">
        <f t="shared" si="1644"/>
        <v/>
      </c>
      <c r="BC17345" s="9" t="str">
        <f>IF(V17345="","",MAX(BC$1:BC17344)+1)</f>
        <v/>
      </c>
    </row>
    <row r="17346" spans="21:55">
      <c r="U17346" s="17" t="b">
        <f t="shared" ref="U17346:U17409" si="1645">AND(ISNUMBER(SEARCH("(rs",N17346)),NOT(ISNUMBER(SEARCH("oxidation",N17346))),NOT(ISNUMBER(SEARCH("deamidated",N17346))),NOT(ISNUMBER(SEARCH("ammonia",N17346))),NOT(ISNUMBER(SEARCH("acetyl",N17346))),NOT(ISNUMBER(SEARCH("phospho",N17346))),NOT(ISNUMBER(SEARCH("dehydrated",N17346))))</f>
        <v>0</v>
      </c>
      <c r="V17346" s="9" t="str">
        <f t="shared" ref="V17346:V17409" si="1646">IF(U17346=TRUE, IF(ISNUMBER(SEARCH(":",P17346))=TRUE, LEFT(P17346,FIND(":",P17346)-1),P17346), "")</f>
        <v/>
      </c>
      <c r="W17346" s="9" t="str">
        <f t="shared" ref="W17346:W17409" si="1647">IF(U17346=TRUE,IF(ISNUMBER(SEARCH("Carb",N17346))=TRUE,MID(LEFT(N17346,FIND("#",N17346)-1),FIND(CHAR(1),SUBSTITUTE(N17346," ",CHAR(1),(LEN(N17346)-LEN(SUBSTITUTE(N17346," ","")))-1))+1,LEN(N17346)),LEFT(N17346,FIND("#",N17346)-1)),"")</f>
        <v/>
      </c>
      <c r="X17346" s="9" t="str">
        <f t="shared" si="1644"/>
        <v/>
      </c>
      <c r="BC17346" s="9" t="str">
        <f>IF(V17346="","",MAX(BC$1:BC17345)+1)</f>
        <v/>
      </c>
    </row>
    <row r="17347" spans="21:55">
      <c r="U17347" s="17" t="b">
        <f t="shared" si="1645"/>
        <v>0</v>
      </c>
      <c r="V17347" s="9" t="str">
        <f t="shared" si="1646"/>
        <v/>
      </c>
      <c r="W17347" s="9" t="str">
        <f t="shared" si="1647"/>
        <v/>
      </c>
      <c r="X17347" s="9" t="str">
        <f t="shared" si="1644"/>
        <v/>
      </c>
      <c r="BC17347" s="9" t="str">
        <f>IF(V17347="","",MAX(BC$1:BC17346)+1)</f>
        <v/>
      </c>
    </row>
    <row r="17348" spans="21:55">
      <c r="U17348" s="17" t="b">
        <f t="shared" si="1645"/>
        <v>0</v>
      </c>
      <c r="V17348" s="9" t="str">
        <f t="shared" si="1646"/>
        <v/>
      </c>
      <c r="W17348" s="9" t="str">
        <f t="shared" si="1647"/>
        <v/>
      </c>
      <c r="X17348" s="9" t="str">
        <f t="shared" si="1644"/>
        <v/>
      </c>
      <c r="BC17348" s="9" t="str">
        <f>IF(V17348="","",MAX(BC$1:BC17347)+1)</f>
        <v/>
      </c>
    </row>
    <row r="17349" spans="21:55">
      <c r="U17349" s="17" t="b">
        <f t="shared" si="1645"/>
        <v>0</v>
      </c>
      <c r="V17349" s="9" t="str">
        <f t="shared" si="1646"/>
        <v/>
      </c>
      <c r="W17349" s="9" t="str">
        <f t="shared" si="1647"/>
        <v/>
      </c>
      <c r="X17349" s="9" t="str">
        <f t="shared" si="1644"/>
        <v/>
      </c>
      <c r="BC17349" s="9" t="str">
        <f>IF(V17349="","",MAX(BC$1:BC17348)+1)</f>
        <v/>
      </c>
    </row>
    <row r="17350" spans="21:55">
      <c r="U17350" s="17" t="b">
        <f t="shared" si="1645"/>
        <v>0</v>
      </c>
      <c r="V17350" s="9" t="str">
        <f t="shared" si="1646"/>
        <v/>
      </c>
      <c r="W17350" s="9" t="str">
        <f t="shared" si="1647"/>
        <v/>
      </c>
      <c r="X17350" s="9" t="str">
        <f t="shared" si="1644"/>
        <v/>
      </c>
      <c r="BC17350" s="9" t="str">
        <f>IF(V17350="","",MAX(BC$1:BC17349)+1)</f>
        <v/>
      </c>
    </row>
    <row r="17351" spans="21:55">
      <c r="U17351" s="17" t="b">
        <f t="shared" si="1645"/>
        <v>0</v>
      </c>
      <c r="V17351" s="9" t="str">
        <f t="shared" si="1646"/>
        <v/>
      </c>
      <c r="W17351" s="9" t="str">
        <f t="shared" si="1647"/>
        <v/>
      </c>
      <c r="X17351" s="9" t="str">
        <f t="shared" si="1644"/>
        <v/>
      </c>
      <c r="BC17351" s="9" t="str">
        <f>IF(V17351="","",MAX(BC$1:BC17350)+1)</f>
        <v/>
      </c>
    </row>
    <row r="17352" spans="21:55">
      <c r="U17352" s="17" t="b">
        <f t="shared" si="1645"/>
        <v>0</v>
      </c>
      <c r="V17352" s="9" t="str">
        <f t="shared" si="1646"/>
        <v/>
      </c>
      <c r="W17352" s="9" t="str">
        <f t="shared" si="1647"/>
        <v/>
      </c>
      <c r="X17352" s="9" t="str">
        <f t="shared" si="1644"/>
        <v/>
      </c>
      <c r="BC17352" s="9" t="str">
        <f>IF(V17352="","",MAX(BC$1:BC17351)+1)</f>
        <v/>
      </c>
    </row>
    <row r="17353" spans="21:55">
      <c r="U17353" s="17" t="b">
        <f t="shared" si="1645"/>
        <v>0</v>
      </c>
      <c r="V17353" s="9" t="str">
        <f t="shared" si="1646"/>
        <v/>
      </c>
      <c r="W17353" s="9" t="str">
        <f t="shared" si="1647"/>
        <v/>
      </c>
      <c r="X17353" s="9" t="str">
        <f t="shared" si="1644"/>
        <v/>
      </c>
      <c r="BC17353" s="9" t="str">
        <f>IF(V17353="","",MAX(BC$1:BC17352)+1)</f>
        <v/>
      </c>
    </row>
    <row r="17354" spans="21:55">
      <c r="U17354" s="17" t="b">
        <f t="shared" si="1645"/>
        <v>0</v>
      </c>
      <c r="V17354" s="9" t="str">
        <f t="shared" si="1646"/>
        <v/>
      </c>
      <c r="W17354" s="9" t="str">
        <f t="shared" si="1647"/>
        <v/>
      </c>
      <c r="X17354" s="9" t="str">
        <f t="shared" si="1644"/>
        <v/>
      </c>
      <c r="BC17354" s="9" t="str">
        <f>IF(V17354="","",MAX(BC$1:BC17353)+1)</f>
        <v/>
      </c>
    </row>
    <row r="17355" spans="21:55">
      <c r="U17355" s="17" t="b">
        <f t="shared" si="1645"/>
        <v>0</v>
      </c>
      <c r="V17355" s="9" t="str">
        <f t="shared" si="1646"/>
        <v/>
      </c>
      <c r="W17355" s="9" t="str">
        <f t="shared" si="1647"/>
        <v/>
      </c>
      <c r="X17355" s="9" t="str">
        <f t="shared" si="1644"/>
        <v/>
      </c>
      <c r="BC17355" s="9" t="str">
        <f>IF(V17355="","",MAX(BC$1:BC17354)+1)</f>
        <v/>
      </c>
    </row>
    <row r="17356" spans="21:55">
      <c r="U17356" s="17" t="b">
        <f t="shared" si="1645"/>
        <v>0</v>
      </c>
      <c r="V17356" s="9" t="str">
        <f t="shared" si="1646"/>
        <v/>
      </c>
      <c r="W17356" s="9" t="str">
        <f t="shared" si="1647"/>
        <v/>
      </c>
      <c r="X17356" s="9" t="str">
        <f t="shared" si="1644"/>
        <v/>
      </c>
      <c r="BC17356" s="9" t="str">
        <f>IF(V17356="","",MAX(BC$1:BC17355)+1)</f>
        <v/>
      </c>
    </row>
    <row r="17357" spans="21:55">
      <c r="U17357" s="17" t="b">
        <f t="shared" si="1645"/>
        <v>0</v>
      </c>
      <c r="V17357" s="9" t="str">
        <f t="shared" si="1646"/>
        <v/>
      </c>
      <c r="W17357" s="9" t="str">
        <f t="shared" si="1647"/>
        <v/>
      </c>
      <c r="X17357" s="9" t="str">
        <f t="shared" si="1644"/>
        <v/>
      </c>
      <c r="BC17357" s="9" t="str">
        <f>IF(V17357="","",MAX(BC$1:BC17356)+1)</f>
        <v/>
      </c>
    </row>
    <row r="17358" spans="21:55">
      <c r="U17358" s="17" t="b">
        <f t="shared" si="1645"/>
        <v>0</v>
      </c>
      <c r="V17358" s="9" t="str">
        <f t="shared" si="1646"/>
        <v/>
      </c>
      <c r="W17358" s="9" t="str">
        <f t="shared" si="1647"/>
        <v/>
      </c>
      <c r="X17358" s="9" t="str">
        <f t="shared" si="1644"/>
        <v/>
      </c>
      <c r="BC17358" s="9" t="str">
        <f>IF(V17358="","",MAX(BC$1:BC17357)+1)</f>
        <v/>
      </c>
    </row>
    <row r="17359" spans="21:55">
      <c r="U17359" s="17" t="b">
        <f t="shared" si="1645"/>
        <v>0</v>
      </c>
      <c r="V17359" s="9" t="str">
        <f t="shared" si="1646"/>
        <v/>
      </c>
      <c r="W17359" s="9" t="str">
        <f t="shared" si="1647"/>
        <v/>
      </c>
      <c r="X17359" s="9" t="str">
        <f t="shared" si="1644"/>
        <v/>
      </c>
      <c r="BC17359" s="9" t="str">
        <f>IF(V17359="","",MAX(BC$1:BC17358)+1)</f>
        <v/>
      </c>
    </row>
    <row r="17360" spans="21:55">
      <c r="U17360" s="17" t="b">
        <f t="shared" si="1645"/>
        <v>0</v>
      </c>
      <c r="V17360" s="9" t="str">
        <f t="shared" si="1646"/>
        <v/>
      </c>
      <c r="W17360" s="9" t="str">
        <f t="shared" si="1647"/>
        <v/>
      </c>
      <c r="X17360" s="9" t="str">
        <f t="shared" si="1644"/>
        <v/>
      </c>
      <c r="BC17360" s="9" t="str">
        <f>IF(V17360="","",MAX(BC$1:BC17359)+1)</f>
        <v/>
      </c>
    </row>
    <row r="17361" spans="21:55">
      <c r="U17361" s="17" t="b">
        <f t="shared" si="1645"/>
        <v>0</v>
      </c>
      <c r="V17361" s="9" t="str">
        <f t="shared" si="1646"/>
        <v/>
      </c>
      <c r="W17361" s="9" t="str">
        <f t="shared" si="1647"/>
        <v/>
      </c>
      <c r="X17361" s="9" t="str">
        <f t="shared" si="1644"/>
        <v/>
      </c>
      <c r="BC17361" s="9" t="str">
        <f>IF(V17361="","",MAX(BC$1:BC17360)+1)</f>
        <v/>
      </c>
    </row>
    <row r="17362" spans="21:55">
      <c r="U17362" s="17" t="b">
        <f t="shared" si="1645"/>
        <v>0</v>
      </c>
      <c r="V17362" s="9" t="str">
        <f t="shared" si="1646"/>
        <v/>
      </c>
      <c r="W17362" s="9" t="str">
        <f t="shared" si="1647"/>
        <v/>
      </c>
      <c r="X17362" s="9" t="str">
        <f t="shared" si="1644"/>
        <v/>
      </c>
      <c r="BC17362" s="9" t="str">
        <f>IF(V17362="","",MAX(BC$1:BC17361)+1)</f>
        <v/>
      </c>
    </row>
    <row r="17363" spans="21:55">
      <c r="U17363" s="17" t="b">
        <f t="shared" si="1645"/>
        <v>0</v>
      </c>
      <c r="V17363" s="9" t="str">
        <f t="shared" si="1646"/>
        <v/>
      </c>
      <c r="W17363" s="9" t="str">
        <f t="shared" si="1647"/>
        <v/>
      </c>
      <c r="X17363" s="9" t="str">
        <f t="shared" si="1644"/>
        <v/>
      </c>
      <c r="BC17363" s="9" t="str">
        <f>IF(V17363="","",MAX(BC$1:BC17362)+1)</f>
        <v/>
      </c>
    </row>
    <row r="17364" spans="21:55">
      <c r="U17364" s="17" t="b">
        <f t="shared" si="1645"/>
        <v>0</v>
      </c>
      <c r="V17364" s="9" t="str">
        <f t="shared" si="1646"/>
        <v/>
      </c>
      <c r="W17364" s="9" t="str">
        <f t="shared" si="1647"/>
        <v/>
      </c>
      <c r="X17364" s="9" t="str">
        <f t="shared" si="1644"/>
        <v/>
      </c>
      <c r="BC17364" s="9" t="str">
        <f>IF(V17364="","",MAX(BC$1:BC17363)+1)</f>
        <v/>
      </c>
    </row>
    <row r="17365" spans="21:55">
      <c r="U17365" s="17" t="b">
        <f t="shared" si="1645"/>
        <v>0</v>
      </c>
      <c r="V17365" s="9" t="str">
        <f t="shared" si="1646"/>
        <v/>
      </c>
      <c r="W17365" s="9" t="str">
        <f t="shared" si="1647"/>
        <v/>
      </c>
      <c r="X17365" s="9" t="str">
        <f t="shared" si="1644"/>
        <v/>
      </c>
      <c r="BC17365" s="9" t="str">
        <f>IF(V17365="","",MAX(BC$1:BC17364)+1)</f>
        <v/>
      </c>
    </row>
    <row r="17366" spans="21:55">
      <c r="U17366" s="17" t="b">
        <f t="shared" si="1645"/>
        <v>0</v>
      </c>
      <c r="V17366" s="9" t="str">
        <f t="shared" si="1646"/>
        <v/>
      </c>
      <c r="W17366" s="9" t="str">
        <f t="shared" si="1647"/>
        <v/>
      </c>
      <c r="X17366" s="9" t="str">
        <f t="shared" si="1644"/>
        <v/>
      </c>
      <c r="BC17366" s="9" t="str">
        <f>IF(V17366="","",MAX(BC$1:BC17365)+1)</f>
        <v/>
      </c>
    </row>
    <row r="17367" spans="21:55">
      <c r="U17367" s="17" t="b">
        <f t="shared" si="1645"/>
        <v>0</v>
      </c>
      <c r="V17367" s="9" t="str">
        <f t="shared" si="1646"/>
        <v/>
      </c>
      <c r="W17367" s="9" t="str">
        <f t="shared" si="1647"/>
        <v/>
      </c>
      <c r="X17367" s="9" t="str">
        <f t="shared" si="1644"/>
        <v/>
      </c>
      <c r="BC17367" s="9" t="str">
        <f>IF(V17367="","",MAX(BC$1:BC17366)+1)</f>
        <v/>
      </c>
    </row>
    <row r="17368" spans="21:55">
      <c r="U17368" s="17" t="b">
        <f t="shared" si="1645"/>
        <v>0</v>
      </c>
      <c r="V17368" s="9" t="str">
        <f t="shared" si="1646"/>
        <v/>
      </c>
      <c r="W17368" s="9" t="str">
        <f t="shared" si="1647"/>
        <v/>
      </c>
      <c r="X17368" s="9" t="str">
        <f t="shared" si="1644"/>
        <v/>
      </c>
      <c r="BC17368" s="9" t="str">
        <f>IF(V17368="","",MAX(BC$1:BC17367)+1)</f>
        <v/>
      </c>
    </row>
    <row r="17369" spans="21:55">
      <c r="U17369" s="17" t="b">
        <f t="shared" si="1645"/>
        <v>0</v>
      </c>
      <c r="V17369" s="9" t="str">
        <f t="shared" si="1646"/>
        <v/>
      </c>
      <c r="W17369" s="9" t="str">
        <f t="shared" si="1647"/>
        <v/>
      </c>
      <c r="X17369" s="9" t="str">
        <f t="shared" si="1644"/>
        <v/>
      </c>
      <c r="BC17369" s="9" t="str">
        <f>IF(V17369="","",MAX(BC$1:BC17368)+1)</f>
        <v/>
      </c>
    </row>
    <row r="17370" spans="21:55">
      <c r="U17370" s="17" t="b">
        <f t="shared" si="1645"/>
        <v>0</v>
      </c>
      <c r="V17370" s="9" t="str">
        <f t="shared" si="1646"/>
        <v/>
      </c>
      <c r="W17370" s="9" t="str">
        <f t="shared" si="1647"/>
        <v/>
      </c>
      <c r="X17370" s="9" t="str">
        <f t="shared" si="1644"/>
        <v/>
      </c>
      <c r="BC17370" s="9" t="str">
        <f>IF(V17370="","",MAX(BC$1:BC17369)+1)</f>
        <v/>
      </c>
    </row>
    <row r="17371" spans="21:55">
      <c r="U17371" s="17" t="b">
        <f t="shared" si="1645"/>
        <v>0</v>
      </c>
      <c r="V17371" s="9" t="str">
        <f t="shared" si="1646"/>
        <v/>
      </c>
      <c r="W17371" s="9" t="str">
        <f t="shared" si="1647"/>
        <v/>
      </c>
      <c r="X17371" s="9" t="str">
        <f t="shared" si="1644"/>
        <v/>
      </c>
      <c r="BC17371" s="9" t="str">
        <f>IF(V17371="","",MAX(BC$1:BC17370)+1)</f>
        <v/>
      </c>
    </row>
    <row r="17372" spans="21:55">
      <c r="U17372" s="17" t="b">
        <f t="shared" si="1645"/>
        <v>0</v>
      </c>
      <c r="V17372" s="9" t="str">
        <f t="shared" si="1646"/>
        <v/>
      </c>
      <c r="W17372" s="9" t="str">
        <f t="shared" si="1647"/>
        <v/>
      </c>
      <c r="X17372" s="9" t="str">
        <f t="shared" si="1644"/>
        <v/>
      </c>
      <c r="BC17372" s="9" t="str">
        <f>IF(V17372="","",MAX(BC$1:BC17371)+1)</f>
        <v/>
      </c>
    </row>
    <row r="17373" spans="21:55">
      <c r="U17373" s="17" t="b">
        <f t="shared" si="1645"/>
        <v>0</v>
      </c>
      <c r="V17373" s="9" t="str">
        <f t="shared" si="1646"/>
        <v/>
      </c>
      <c r="W17373" s="9" t="str">
        <f t="shared" si="1647"/>
        <v/>
      </c>
      <c r="X17373" s="9" t="str">
        <f t="shared" si="1644"/>
        <v/>
      </c>
      <c r="BC17373" s="9" t="str">
        <f>IF(V17373="","",MAX(BC$1:BC17372)+1)</f>
        <v/>
      </c>
    </row>
    <row r="17374" spans="21:55">
      <c r="U17374" s="17" t="b">
        <f t="shared" si="1645"/>
        <v>0</v>
      </c>
      <c r="V17374" s="9" t="str">
        <f t="shared" si="1646"/>
        <v/>
      </c>
      <c r="W17374" s="9" t="str">
        <f t="shared" si="1647"/>
        <v/>
      </c>
      <c r="X17374" s="9" t="str">
        <f t="shared" ref="X17374:X17437" si="1648">IF(U17374=TRUE, MID(LEFT(N17374,FIND(")",N17374)-1),FIND("(",N17374)+1,LEN(N17374)), "")</f>
        <v/>
      </c>
      <c r="BC17374" s="9" t="str">
        <f>IF(V17374="","",MAX(BC$1:BC17373)+1)</f>
        <v/>
      </c>
    </row>
    <row r="17375" spans="21:55">
      <c r="U17375" s="17" t="b">
        <f t="shared" si="1645"/>
        <v>0</v>
      </c>
      <c r="V17375" s="9" t="str">
        <f t="shared" si="1646"/>
        <v/>
      </c>
      <c r="W17375" s="9" t="str">
        <f t="shared" si="1647"/>
        <v/>
      </c>
      <c r="X17375" s="9" t="str">
        <f t="shared" si="1648"/>
        <v/>
      </c>
      <c r="BC17375" s="9" t="str">
        <f>IF(V17375="","",MAX(BC$1:BC17374)+1)</f>
        <v/>
      </c>
    </row>
    <row r="17376" spans="21:55">
      <c r="U17376" s="17" t="b">
        <f t="shared" si="1645"/>
        <v>0</v>
      </c>
      <c r="V17376" s="9" t="str">
        <f t="shared" si="1646"/>
        <v/>
      </c>
      <c r="W17376" s="9" t="str">
        <f t="shared" si="1647"/>
        <v/>
      </c>
      <c r="X17376" s="9" t="str">
        <f t="shared" si="1648"/>
        <v/>
      </c>
      <c r="BC17376" s="9" t="str">
        <f>IF(V17376="","",MAX(BC$1:BC17375)+1)</f>
        <v/>
      </c>
    </row>
    <row r="17377" spans="21:55">
      <c r="U17377" s="17" t="b">
        <f t="shared" si="1645"/>
        <v>0</v>
      </c>
      <c r="V17377" s="9" t="str">
        <f t="shared" si="1646"/>
        <v/>
      </c>
      <c r="W17377" s="9" t="str">
        <f t="shared" si="1647"/>
        <v/>
      </c>
      <c r="X17377" s="9" t="str">
        <f t="shared" si="1648"/>
        <v/>
      </c>
      <c r="BC17377" s="9" t="str">
        <f>IF(V17377="","",MAX(BC$1:BC17376)+1)</f>
        <v/>
      </c>
    </row>
    <row r="17378" spans="21:55">
      <c r="U17378" s="17" t="b">
        <f t="shared" si="1645"/>
        <v>0</v>
      </c>
      <c r="V17378" s="9" t="str">
        <f t="shared" si="1646"/>
        <v/>
      </c>
      <c r="W17378" s="9" t="str">
        <f t="shared" si="1647"/>
        <v/>
      </c>
      <c r="X17378" s="9" t="str">
        <f t="shared" si="1648"/>
        <v/>
      </c>
      <c r="BC17378" s="9" t="str">
        <f>IF(V17378="","",MAX(BC$1:BC17377)+1)</f>
        <v/>
      </c>
    </row>
    <row r="17379" spans="21:55">
      <c r="U17379" s="17" t="b">
        <f t="shared" si="1645"/>
        <v>0</v>
      </c>
      <c r="V17379" s="9" t="str">
        <f t="shared" si="1646"/>
        <v/>
      </c>
      <c r="W17379" s="9" t="str">
        <f t="shared" si="1647"/>
        <v/>
      </c>
      <c r="X17379" s="9" t="str">
        <f t="shared" si="1648"/>
        <v/>
      </c>
      <c r="BC17379" s="9" t="str">
        <f>IF(V17379="","",MAX(BC$1:BC17378)+1)</f>
        <v/>
      </c>
    </row>
    <row r="17380" spans="21:55">
      <c r="U17380" s="17" t="b">
        <f t="shared" si="1645"/>
        <v>0</v>
      </c>
      <c r="V17380" s="9" t="str">
        <f t="shared" si="1646"/>
        <v/>
      </c>
      <c r="W17380" s="9" t="str">
        <f t="shared" si="1647"/>
        <v/>
      </c>
      <c r="X17380" s="9" t="str">
        <f t="shared" si="1648"/>
        <v/>
      </c>
      <c r="BC17380" s="9" t="str">
        <f>IF(V17380="","",MAX(BC$1:BC17379)+1)</f>
        <v/>
      </c>
    </row>
    <row r="17381" spans="21:55">
      <c r="U17381" s="17" t="b">
        <f t="shared" si="1645"/>
        <v>0</v>
      </c>
      <c r="V17381" s="9" t="str">
        <f t="shared" si="1646"/>
        <v/>
      </c>
      <c r="W17381" s="9" t="str">
        <f t="shared" si="1647"/>
        <v/>
      </c>
      <c r="X17381" s="9" t="str">
        <f t="shared" si="1648"/>
        <v/>
      </c>
      <c r="BC17381" s="9" t="str">
        <f>IF(V17381="","",MAX(BC$1:BC17380)+1)</f>
        <v/>
      </c>
    </row>
    <row r="17382" spans="21:55">
      <c r="U17382" s="17" t="b">
        <f t="shared" si="1645"/>
        <v>0</v>
      </c>
      <c r="V17382" s="9" t="str">
        <f t="shared" si="1646"/>
        <v/>
      </c>
      <c r="W17382" s="9" t="str">
        <f t="shared" si="1647"/>
        <v/>
      </c>
      <c r="X17382" s="9" t="str">
        <f t="shared" si="1648"/>
        <v/>
      </c>
      <c r="BC17382" s="9" t="str">
        <f>IF(V17382="","",MAX(BC$1:BC17381)+1)</f>
        <v/>
      </c>
    </row>
    <row r="17383" spans="21:55">
      <c r="U17383" s="17" t="b">
        <f t="shared" si="1645"/>
        <v>0</v>
      </c>
      <c r="V17383" s="9" t="str">
        <f t="shared" si="1646"/>
        <v/>
      </c>
      <c r="W17383" s="9" t="str">
        <f t="shared" si="1647"/>
        <v/>
      </c>
      <c r="X17383" s="9" t="str">
        <f t="shared" si="1648"/>
        <v/>
      </c>
      <c r="BC17383" s="9" t="str">
        <f>IF(V17383="","",MAX(BC$1:BC17382)+1)</f>
        <v/>
      </c>
    </row>
    <row r="17384" spans="21:55">
      <c r="U17384" s="17" t="b">
        <f t="shared" si="1645"/>
        <v>0</v>
      </c>
      <c r="V17384" s="9" t="str">
        <f t="shared" si="1646"/>
        <v/>
      </c>
      <c r="W17384" s="9" t="str">
        <f t="shared" si="1647"/>
        <v/>
      </c>
      <c r="X17384" s="9" t="str">
        <f t="shared" si="1648"/>
        <v/>
      </c>
      <c r="BC17384" s="9" t="str">
        <f>IF(V17384="","",MAX(BC$1:BC17383)+1)</f>
        <v/>
      </c>
    </row>
    <row r="17385" spans="21:55">
      <c r="U17385" s="17" t="b">
        <f t="shared" si="1645"/>
        <v>0</v>
      </c>
      <c r="V17385" s="9" t="str">
        <f t="shared" si="1646"/>
        <v/>
      </c>
      <c r="W17385" s="9" t="str">
        <f t="shared" si="1647"/>
        <v/>
      </c>
      <c r="X17385" s="9" t="str">
        <f t="shared" si="1648"/>
        <v/>
      </c>
      <c r="BC17385" s="9" t="str">
        <f>IF(V17385="","",MAX(BC$1:BC17384)+1)</f>
        <v/>
      </c>
    </row>
    <row r="17386" spans="21:55">
      <c r="U17386" s="17" t="b">
        <f t="shared" si="1645"/>
        <v>0</v>
      </c>
      <c r="V17386" s="9" t="str">
        <f t="shared" si="1646"/>
        <v/>
      </c>
      <c r="W17386" s="9" t="str">
        <f t="shared" si="1647"/>
        <v/>
      </c>
      <c r="X17386" s="9" t="str">
        <f t="shared" si="1648"/>
        <v/>
      </c>
      <c r="BC17386" s="9" t="str">
        <f>IF(V17386="","",MAX(BC$1:BC17385)+1)</f>
        <v/>
      </c>
    </row>
    <row r="17387" spans="21:55">
      <c r="U17387" s="17" t="b">
        <f t="shared" si="1645"/>
        <v>0</v>
      </c>
      <c r="V17387" s="9" t="str">
        <f t="shared" si="1646"/>
        <v/>
      </c>
      <c r="W17387" s="9" t="str">
        <f t="shared" si="1647"/>
        <v/>
      </c>
      <c r="X17387" s="9" t="str">
        <f t="shared" si="1648"/>
        <v/>
      </c>
      <c r="BC17387" s="9" t="str">
        <f>IF(V17387="","",MAX(BC$1:BC17386)+1)</f>
        <v/>
      </c>
    </row>
    <row r="17388" spans="21:55">
      <c r="U17388" s="17" t="b">
        <f t="shared" si="1645"/>
        <v>0</v>
      </c>
      <c r="V17388" s="9" t="str">
        <f t="shared" si="1646"/>
        <v/>
      </c>
      <c r="W17388" s="9" t="str">
        <f t="shared" si="1647"/>
        <v/>
      </c>
      <c r="X17388" s="9" t="str">
        <f t="shared" si="1648"/>
        <v/>
      </c>
      <c r="BC17388" s="9" t="str">
        <f>IF(V17388="","",MAX(BC$1:BC17387)+1)</f>
        <v/>
      </c>
    </row>
    <row r="17389" spans="21:55">
      <c r="U17389" s="17" t="b">
        <f t="shared" si="1645"/>
        <v>0</v>
      </c>
      <c r="V17389" s="9" t="str">
        <f t="shared" si="1646"/>
        <v/>
      </c>
      <c r="W17389" s="9" t="str">
        <f t="shared" si="1647"/>
        <v/>
      </c>
      <c r="X17389" s="9" t="str">
        <f t="shared" si="1648"/>
        <v/>
      </c>
      <c r="BC17389" s="9" t="str">
        <f>IF(V17389="","",MAX(BC$1:BC17388)+1)</f>
        <v/>
      </c>
    </row>
    <row r="17390" spans="21:55">
      <c r="U17390" s="17" t="b">
        <f t="shared" si="1645"/>
        <v>0</v>
      </c>
      <c r="V17390" s="9" t="str">
        <f t="shared" si="1646"/>
        <v/>
      </c>
      <c r="W17390" s="9" t="str">
        <f t="shared" si="1647"/>
        <v/>
      </c>
      <c r="X17390" s="9" t="str">
        <f t="shared" si="1648"/>
        <v/>
      </c>
      <c r="BC17390" s="9" t="str">
        <f>IF(V17390="","",MAX(BC$1:BC17389)+1)</f>
        <v/>
      </c>
    </row>
    <row r="17391" spans="21:55">
      <c r="U17391" s="17" t="b">
        <f t="shared" si="1645"/>
        <v>0</v>
      </c>
      <c r="V17391" s="9" t="str">
        <f t="shared" si="1646"/>
        <v/>
      </c>
      <c r="W17391" s="9" t="str">
        <f t="shared" si="1647"/>
        <v/>
      </c>
      <c r="X17391" s="9" t="str">
        <f t="shared" si="1648"/>
        <v/>
      </c>
      <c r="BC17391" s="9" t="str">
        <f>IF(V17391="","",MAX(BC$1:BC17390)+1)</f>
        <v/>
      </c>
    </row>
    <row r="17392" spans="21:55">
      <c r="U17392" s="17" t="b">
        <f t="shared" si="1645"/>
        <v>0</v>
      </c>
      <c r="V17392" s="9" t="str">
        <f t="shared" si="1646"/>
        <v/>
      </c>
      <c r="W17392" s="9" t="str">
        <f t="shared" si="1647"/>
        <v/>
      </c>
      <c r="X17392" s="9" t="str">
        <f t="shared" si="1648"/>
        <v/>
      </c>
      <c r="BC17392" s="9" t="str">
        <f>IF(V17392="","",MAX(BC$1:BC17391)+1)</f>
        <v/>
      </c>
    </row>
    <row r="17393" spans="21:55">
      <c r="U17393" s="17" t="b">
        <f t="shared" si="1645"/>
        <v>0</v>
      </c>
      <c r="V17393" s="9" t="str">
        <f t="shared" si="1646"/>
        <v/>
      </c>
      <c r="W17393" s="9" t="str">
        <f t="shared" si="1647"/>
        <v/>
      </c>
      <c r="X17393" s="9" t="str">
        <f t="shared" si="1648"/>
        <v/>
      </c>
      <c r="BC17393" s="9" t="str">
        <f>IF(V17393="","",MAX(BC$1:BC17392)+1)</f>
        <v/>
      </c>
    </row>
    <row r="17394" spans="21:55">
      <c r="U17394" s="17" t="b">
        <f t="shared" si="1645"/>
        <v>0</v>
      </c>
      <c r="V17394" s="9" t="str">
        <f t="shared" si="1646"/>
        <v/>
      </c>
      <c r="W17394" s="9" t="str">
        <f t="shared" si="1647"/>
        <v/>
      </c>
      <c r="X17394" s="9" t="str">
        <f t="shared" si="1648"/>
        <v/>
      </c>
      <c r="BC17394" s="9" t="str">
        <f>IF(V17394="","",MAX(BC$1:BC17393)+1)</f>
        <v/>
      </c>
    </row>
    <row r="17395" spans="21:55">
      <c r="U17395" s="17" t="b">
        <f t="shared" si="1645"/>
        <v>0</v>
      </c>
      <c r="V17395" s="9" t="str">
        <f t="shared" si="1646"/>
        <v/>
      </c>
      <c r="W17395" s="9" t="str">
        <f t="shared" si="1647"/>
        <v/>
      </c>
      <c r="X17395" s="9" t="str">
        <f t="shared" si="1648"/>
        <v/>
      </c>
      <c r="BC17395" s="9" t="str">
        <f>IF(V17395="","",MAX(BC$1:BC17394)+1)</f>
        <v/>
      </c>
    </row>
    <row r="17396" spans="21:55">
      <c r="U17396" s="17" t="b">
        <f t="shared" si="1645"/>
        <v>0</v>
      </c>
      <c r="V17396" s="9" t="str">
        <f t="shared" si="1646"/>
        <v/>
      </c>
      <c r="W17396" s="9" t="str">
        <f t="shared" si="1647"/>
        <v/>
      </c>
      <c r="X17396" s="9" t="str">
        <f t="shared" si="1648"/>
        <v/>
      </c>
      <c r="BC17396" s="9" t="str">
        <f>IF(V17396="","",MAX(BC$1:BC17395)+1)</f>
        <v/>
      </c>
    </row>
    <row r="17397" spans="21:55">
      <c r="U17397" s="17" t="b">
        <f t="shared" si="1645"/>
        <v>0</v>
      </c>
      <c r="V17397" s="9" t="str">
        <f t="shared" si="1646"/>
        <v/>
      </c>
      <c r="W17397" s="9" t="str">
        <f t="shared" si="1647"/>
        <v/>
      </c>
      <c r="X17397" s="9" t="str">
        <f t="shared" si="1648"/>
        <v/>
      </c>
      <c r="BC17397" s="9" t="str">
        <f>IF(V17397="","",MAX(BC$1:BC17396)+1)</f>
        <v/>
      </c>
    </row>
    <row r="17398" spans="21:55">
      <c r="U17398" s="17" t="b">
        <f t="shared" si="1645"/>
        <v>0</v>
      </c>
      <c r="V17398" s="9" t="str">
        <f t="shared" si="1646"/>
        <v/>
      </c>
      <c r="W17398" s="9" t="str">
        <f t="shared" si="1647"/>
        <v/>
      </c>
      <c r="X17398" s="9" t="str">
        <f t="shared" si="1648"/>
        <v/>
      </c>
      <c r="BC17398" s="9" t="str">
        <f>IF(V17398="","",MAX(BC$1:BC17397)+1)</f>
        <v/>
      </c>
    </row>
    <row r="17399" spans="21:55">
      <c r="U17399" s="17" t="b">
        <f t="shared" si="1645"/>
        <v>0</v>
      </c>
      <c r="V17399" s="9" t="str">
        <f t="shared" si="1646"/>
        <v/>
      </c>
      <c r="W17399" s="9" t="str">
        <f t="shared" si="1647"/>
        <v/>
      </c>
      <c r="X17399" s="9" t="str">
        <f t="shared" si="1648"/>
        <v/>
      </c>
      <c r="BC17399" s="9" t="str">
        <f>IF(V17399="","",MAX(BC$1:BC17398)+1)</f>
        <v/>
      </c>
    </row>
    <row r="17400" spans="21:55">
      <c r="U17400" s="17" t="b">
        <f t="shared" si="1645"/>
        <v>0</v>
      </c>
      <c r="V17400" s="9" t="str">
        <f t="shared" si="1646"/>
        <v/>
      </c>
      <c r="W17400" s="9" t="str">
        <f t="shared" si="1647"/>
        <v/>
      </c>
      <c r="X17400" s="9" t="str">
        <f t="shared" si="1648"/>
        <v/>
      </c>
      <c r="BC17400" s="9" t="str">
        <f>IF(V17400="","",MAX(BC$1:BC17399)+1)</f>
        <v/>
      </c>
    </row>
    <row r="17401" spans="21:55">
      <c r="U17401" s="17" t="b">
        <f t="shared" si="1645"/>
        <v>0</v>
      </c>
      <c r="V17401" s="9" t="str">
        <f t="shared" si="1646"/>
        <v/>
      </c>
      <c r="W17401" s="9" t="str">
        <f t="shared" si="1647"/>
        <v/>
      </c>
      <c r="X17401" s="9" t="str">
        <f t="shared" si="1648"/>
        <v/>
      </c>
      <c r="BC17401" s="9" t="str">
        <f>IF(V17401="","",MAX(BC$1:BC17400)+1)</f>
        <v/>
      </c>
    </row>
    <row r="17402" spans="21:55">
      <c r="U17402" s="17" t="b">
        <f t="shared" si="1645"/>
        <v>0</v>
      </c>
      <c r="V17402" s="9" t="str">
        <f t="shared" si="1646"/>
        <v/>
      </c>
      <c r="W17402" s="9" t="str">
        <f t="shared" si="1647"/>
        <v/>
      </c>
      <c r="X17402" s="9" t="str">
        <f t="shared" si="1648"/>
        <v/>
      </c>
      <c r="BC17402" s="9" t="str">
        <f>IF(V17402="","",MAX(BC$1:BC17401)+1)</f>
        <v/>
      </c>
    </row>
    <row r="17403" spans="21:55">
      <c r="U17403" s="17" t="b">
        <f t="shared" si="1645"/>
        <v>0</v>
      </c>
      <c r="V17403" s="9" t="str">
        <f t="shared" si="1646"/>
        <v/>
      </c>
      <c r="W17403" s="9" t="str">
        <f t="shared" si="1647"/>
        <v/>
      </c>
      <c r="X17403" s="9" t="str">
        <f t="shared" si="1648"/>
        <v/>
      </c>
      <c r="BC17403" s="9" t="str">
        <f>IF(V17403="","",MAX(BC$1:BC17402)+1)</f>
        <v/>
      </c>
    </row>
    <row r="17404" spans="21:55">
      <c r="U17404" s="17" t="b">
        <f t="shared" si="1645"/>
        <v>0</v>
      </c>
      <c r="V17404" s="9" t="str">
        <f t="shared" si="1646"/>
        <v/>
      </c>
      <c r="W17404" s="9" t="str">
        <f t="shared" si="1647"/>
        <v/>
      </c>
      <c r="X17404" s="9" t="str">
        <f t="shared" si="1648"/>
        <v/>
      </c>
      <c r="BC17404" s="9" t="str">
        <f>IF(V17404="","",MAX(BC$1:BC17403)+1)</f>
        <v/>
      </c>
    </row>
    <row r="17405" spans="21:55">
      <c r="U17405" s="17" t="b">
        <f t="shared" si="1645"/>
        <v>0</v>
      </c>
      <c r="V17405" s="9" t="str">
        <f t="shared" si="1646"/>
        <v/>
      </c>
      <c r="W17405" s="9" t="str">
        <f t="shared" si="1647"/>
        <v/>
      </c>
      <c r="X17405" s="9" t="str">
        <f t="shared" si="1648"/>
        <v/>
      </c>
      <c r="BC17405" s="9" t="str">
        <f>IF(V17405="","",MAX(BC$1:BC17404)+1)</f>
        <v/>
      </c>
    </row>
    <row r="17406" spans="21:55">
      <c r="U17406" s="17" t="b">
        <f t="shared" si="1645"/>
        <v>0</v>
      </c>
      <c r="V17406" s="9" t="str">
        <f t="shared" si="1646"/>
        <v/>
      </c>
      <c r="W17406" s="9" t="str">
        <f t="shared" si="1647"/>
        <v/>
      </c>
      <c r="X17406" s="9" t="str">
        <f t="shared" si="1648"/>
        <v/>
      </c>
      <c r="BC17406" s="9" t="str">
        <f>IF(V17406="","",MAX(BC$1:BC17405)+1)</f>
        <v/>
      </c>
    </row>
    <row r="17407" spans="21:55">
      <c r="U17407" s="17" t="b">
        <f t="shared" si="1645"/>
        <v>0</v>
      </c>
      <c r="V17407" s="9" t="str">
        <f t="shared" si="1646"/>
        <v/>
      </c>
      <c r="W17407" s="9" t="str">
        <f t="shared" si="1647"/>
        <v/>
      </c>
      <c r="X17407" s="9" t="str">
        <f t="shared" si="1648"/>
        <v/>
      </c>
      <c r="BC17407" s="9" t="str">
        <f>IF(V17407="","",MAX(BC$1:BC17406)+1)</f>
        <v/>
      </c>
    </row>
    <row r="17408" spans="21:55">
      <c r="U17408" s="17" t="b">
        <f t="shared" si="1645"/>
        <v>0</v>
      </c>
      <c r="V17408" s="9" t="str">
        <f t="shared" si="1646"/>
        <v/>
      </c>
      <c r="W17408" s="9" t="str">
        <f t="shared" si="1647"/>
        <v/>
      </c>
      <c r="X17408" s="9" t="str">
        <f t="shared" si="1648"/>
        <v/>
      </c>
      <c r="BC17408" s="9" t="str">
        <f>IF(V17408="","",MAX(BC$1:BC17407)+1)</f>
        <v/>
      </c>
    </row>
    <row r="17409" spans="21:55">
      <c r="U17409" s="17" t="b">
        <f t="shared" si="1645"/>
        <v>0</v>
      </c>
      <c r="V17409" s="9" t="str">
        <f t="shared" si="1646"/>
        <v/>
      </c>
      <c r="W17409" s="9" t="str">
        <f t="shared" si="1647"/>
        <v/>
      </c>
      <c r="X17409" s="9" t="str">
        <f t="shared" si="1648"/>
        <v/>
      </c>
      <c r="BC17409" s="9" t="str">
        <f>IF(V17409="","",MAX(BC$1:BC17408)+1)</f>
        <v/>
      </c>
    </row>
    <row r="17410" spans="21:55">
      <c r="U17410" s="17" t="b">
        <f t="shared" ref="U17410:U17473" si="1649">AND(ISNUMBER(SEARCH("(rs",N17410)),NOT(ISNUMBER(SEARCH("oxidation",N17410))),NOT(ISNUMBER(SEARCH("deamidated",N17410))),NOT(ISNUMBER(SEARCH("ammonia",N17410))),NOT(ISNUMBER(SEARCH("acetyl",N17410))),NOT(ISNUMBER(SEARCH("phospho",N17410))),NOT(ISNUMBER(SEARCH("dehydrated",N17410))))</f>
        <v>0</v>
      </c>
      <c r="V17410" s="9" t="str">
        <f t="shared" ref="V17410:V17473" si="1650">IF(U17410=TRUE, IF(ISNUMBER(SEARCH(":",P17410))=TRUE, LEFT(P17410,FIND(":",P17410)-1),P17410), "")</f>
        <v/>
      </c>
      <c r="W17410" s="9" t="str">
        <f t="shared" ref="W17410:W17473" si="1651">IF(U17410=TRUE,IF(ISNUMBER(SEARCH("Carb",N17410))=TRUE,MID(LEFT(N17410,FIND("#",N17410)-1),FIND(CHAR(1),SUBSTITUTE(N17410," ",CHAR(1),(LEN(N17410)-LEN(SUBSTITUTE(N17410," ","")))-1))+1,LEN(N17410)),LEFT(N17410,FIND("#",N17410)-1)),"")</f>
        <v/>
      </c>
      <c r="X17410" s="9" t="str">
        <f t="shared" si="1648"/>
        <v/>
      </c>
      <c r="BC17410" s="9" t="str">
        <f>IF(V17410="","",MAX(BC$1:BC17409)+1)</f>
        <v/>
      </c>
    </row>
    <row r="17411" spans="21:55">
      <c r="U17411" s="17" t="b">
        <f t="shared" si="1649"/>
        <v>0</v>
      </c>
      <c r="V17411" s="9" t="str">
        <f t="shared" si="1650"/>
        <v/>
      </c>
      <c r="W17411" s="9" t="str">
        <f t="shared" si="1651"/>
        <v/>
      </c>
      <c r="X17411" s="9" t="str">
        <f t="shared" si="1648"/>
        <v/>
      </c>
      <c r="BC17411" s="9" t="str">
        <f>IF(V17411="","",MAX(BC$1:BC17410)+1)</f>
        <v/>
      </c>
    </row>
    <row r="17412" spans="21:55">
      <c r="U17412" s="17" t="b">
        <f t="shared" si="1649"/>
        <v>0</v>
      </c>
      <c r="V17412" s="9" t="str">
        <f t="shared" si="1650"/>
        <v/>
      </c>
      <c r="W17412" s="9" t="str">
        <f t="shared" si="1651"/>
        <v/>
      </c>
      <c r="X17412" s="9" t="str">
        <f t="shared" si="1648"/>
        <v/>
      </c>
      <c r="BC17412" s="9" t="str">
        <f>IF(V17412="","",MAX(BC$1:BC17411)+1)</f>
        <v/>
      </c>
    </row>
    <row r="17413" spans="21:55">
      <c r="U17413" s="17" t="b">
        <f t="shared" si="1649"/>
        <v>0</v>
      </c>
      <c r="V17413" s="9" t="str">
        <f t="shared" si="1650"/>
        <v/>
      </c>
      <c r="W17413" s="9" t="str">
        <f t="shared" si="1651"/>
        <v/>
      </c>
      <c r="X17413" s="9" t="str">
        <f t="shared" si="1648"/>
        <v/>
      </c>
      <c r="BC17413" s="9" t="str">
        <f>IF(V17413="","",MAX(BC$1:BC17412)+1)</f>
        <v/>
      </c>
    </row>
    <row r="17414" spans="21:55">
      <c r="U17414" s="17" t="b">
        <f t="shared" si="1649"/>
        <v>0</v>
      </c>
      <c r="V17414" s="9" t="str">
        <f t="shared" si="1650"/>
        <v/>
      </c>
      <c r="W17414" s="9" t="str">
        <f t="shared" si="1651"/>
        <v/>
      </c>
      <c r="X17414" s="9" t="str">
        <f t="shared" si="1648"/>
        <v/>
      </c>
      <c r="BC17414" s="9" t="str">
        <f>IF(V17414="","",MAX(BC$1:BC17413)+1)</f>
        <v/>
      </c>
    </row>
    <row r="17415" spans="21:55">
      <c r="U17415" s="17" t="b">
        <f t="shared" si="1649"/>
        <v>0</v>
      </c>
      <c r="V17415" s="9" t="str">
        <f t="shared" si="1650"/>
        <v/>
      </c>
      <c r="W17415" s="9" t="str">
        <f t="shared" si="1651"/>
        <v/>
      </c>
      <c r="X17415" s="9" t="str">
        <f t="shared" si="1648"/>
        <v/>
      </c>
      <c r="BC17415" s="9" t="str">
        <f>IF(V17415="","",MAX(BC$1:BC17414)+1)</f>
        <v/>
      </c>
    </row>
    <row r="17416" spans="21:55">
      <c r="U17416" s="17" t="b">
        <f t="shared" si="1649"/>
        <v>0</v>
      </c>
      <c r="V17416" s="9" t="str">
        <f t="shared" si="1650"/>
        <v/>
      </c>
      <c r="W17416" s="9" t="str">
        <f t="shared" si="1651"/>
        <v/>
      </c>
      <c r="X17416" s="9" t="str">
        <f t="shared" si="1648"/>
        <v/>
      </c>
      <c r="BC17416" s="9" t="str">
        <f>IF(V17416="","",MAX(BC$1:BC17415)+1)</f>
        <v/>
      </c>
    </row>
    <row r="17417" spans="21:55">
      <c r="U17417" s="17" t="b">
        <f t="shared" si="1649"/>
        <v>0</v>
      </c>
      <c r="V17417" s="9" t="str">
        <f t="shared" si="1650"/>
        <v/>
      </c>
      <c r="W17417" s="9" t="str">
        <f t="shared" si="1651"/>
        <v/>
      </c>
      <c r="X17417" s="9" t="str">
        <f t="shared" si="1648"/>
        <v/>
      </c>
      <c r="BC17417" s="9" t="str">
        <f>IF(V17417="","",MAX(BC$1:BC17416)+1)</f>
        <v/>
      </c>
    </row>
    <row r="17418" spans="21:55">
      <c r="U17418" s="17" t="b">
        <f t="shared" si="1649"/>
        <v>0</v>
      </c>
      <c r="V17418" s="9" t="str">
        <f t="shared" si="1650"/>
        <v/>
      </c>
      <c r="W17418" s="9" t="str">
        <f t="shared" si="1651"/>
        <v/>
      </c>
      <c r="X17418" s="9" t="str">
        <f t="shared" si="1648"/>
        <v/>
      </c>
      <c r="BC17418" s="9" t="str">
        <f>IF(V17418="","",MAX(BC$1:BC17417)+1)</f>
        <v/>
      </c>
    </row>
    <row r="17419" spans="21:55">
      <c r="U17419" s="17" t="b">
        <f t="shared" si="1649"/>
        <v>0</v>
      </c>
      <c r="V17419" s="9" t="str">
        <f t="shared" si="1650"/>
        <v/>
      </c>
      <c r="W17419" s="9" t="str">
        <f t="shared" si="1651"/>
        <v/>
      </c>
      <c r="X17419" s="9" t="str">
        <f t="shared" si="1648"/>
        <v/>
      </c>
      <c r="BC17419" s="9" t="str">
        <f>IF(V17419="","",MAX(BC$1:BC17418)+1)</f>
        <v/>
      </c>
    </row>
    <row r="17420" spans="21:55">
      <c r="U17420" s="17" t="b">
        <f t="shared" si="1649"/>
        <v>0</v>
      </c>
      <c r="V17420" s="9" t="str">
        <f t="shared" si="1650"/>
        <v/>
      </c>
      <c r="W17420" s="9" t="str">
        <f t="shared" si="1651"/>
        <v/>
      </c>
      <c r="X17420" s="9" t="str">
        <f t="shared" si="1648"/>
        <v/>
      </c>
      <c r="BC17420" s="9" t="str">
        <f>IF(V17420="","",MAX(BC$1:BC17419)+1)</f>
        <v/>
      </c>
    </row>
    <row r="17421" spans="21:55">
      <c r="U17421" s="17" t="b">
        <f t="shared" si="1649"/>
        <v>0</v>
      </c>
      <c r="V17421" s="9" t="str">
        <f t="shared" si="1650"/>
        <v/>
      </c>
      <c r="W17421" s="9" t="str">
        <f t="shared" si="1651"/>
        <v/>
      </c>
      <c r="X17421" s="9" t="str">
        <f t="shared" si="1648"/>
        <v/>
      </c>
      <c r="BC17421" s="9" t="str">
        <f>IF(V17421="","",MAX(BC$1:BC17420)+1)</f>
        <v/>
      </c>
    </row>
    <row r="17422" spans="21:55">
      <c r="U17422" s="17" t="b">
        <f t="shared" si="1649"/>
        <v>0</v>
      </c>
      <c r="V17422" s="9" t="str">
        <f t="shared" si="1650"/>
        <v/>
      </c>
      <c r="W17422" s="9" t="str">
        <f t="shared" si="1651"/>
        <v/>
      </c>
      <c r="X17422" s="9" t="str">
        <f t="shared" si="1648"/>
        <v/>
      </c>
      <c r="BC17422" s="9" t="str">
        <f>IF(V17422="","",MAX(BC$1:BC17421)+1)</f>
        <v/>
      </c>
    </row>
    <row r="17423" spans="21:55">
      <c r="U17423" s="17" t="b">
        <f t="shared" si="1649"/>
        <v>0</v>
      </c>
      <c r="V17423" s="9" t="str">
        <f t="shared" si="1650"/>
        <v/>
      </c>
      <c r="W17423" s="9" t="str">
        <f t="shared" si="1651"/>
        <v/>
      </c>
      <c r="X17423" s="9" t="str">
        <f t="shared" si="1648"/>
        <v/>
      </c>
      <c r="BC17423" s="9" t="str">
        <f>IF(V17423="","",MAX(BC$1:BC17422)+1)</f>
        <v/>
      </c>
    </row>
    <row r="17424" spans="21:55">
      <c r="U17424" s="17" t="b">
        <f t="shared" si="1649"/>
        <v>0</v>
      </c>
      <c r="V17424" s="9" t="str">
        <f t="shared" si="1650"/>
        <v/>
      </c>
      <c r="W17424" s="9" t="str">
        <f t="shared" si="1651"/>
        <v/>
      </c>
      <c r="X17424" s="9" t="str">
        <f t="shared" si="1648"/>
        <v/>
      </c>
      <c r="BC17424" s="9" t="str">
        <f>IF(V17424="","",MAX(BC$1:BC17423)+1)</f>
        <v/>
      </c>
    </row>
    <row r="17425" spans="21:55">
      <c r="U17425" s="17" t="b">
        <f t="shared" si="1649"/>
        <v>0</v>
      </c>
      <c r="V17425" s="9" t="str">
        <f t="shared" si="1650"/>
        <v/>
      </c>
      <c r="W17425" s="9" t="str">
        <f t="shared" si="1651"/>
        <v/>
      </c>
      <c r="X17425" s="9" t="str">
        <f t="shared" si="1648"/>
        <v/>
      </c>
      <c r="BC17425" s="9" t="str">
        <f>IF(V17425="","",MAX(BC$1:BC17424)+1)</f>
        <v/>
      </c>
    </row>
    <row r="17426" spans="21:55">
      <c r="U17426" s="17" t="b">
        <f t="shared" si="1649"/>
        <v>0</v>
      </c>
      <c r="V17426" s="9" t="str">
        <f t="shared" si="1650"/>
        <v/>
      </c>
      <c r="W17426" s="9" t="str">
        <f t="shared" si="1651"/>
        <v/>
      </c>
      <c r="X17426" s="9" t="str">
        <f t="shared" si="1648"/>
        <v/>
      </c>
      <c r="BC17426" s="9" t="str">
        <f>IF(V17426="","",MAX(BC$1:BC17425)+1)</f>
        <v/>
      </c>
    </row>
    <row r="17427" spans="21:55">
      <c r="U17427" s="17" t="b">
        <f t="shared" si="1649"/>
        <v>0</v>
      </c>
      <c r="V17427" s="9" t="str">
        <f t="shared" si="1650"/>
        <v/>
      </c>
      <c r="W17427" s="9" t="str">
        <f t="shared" si="1651"/>
        <v/>
      </c>
      <c r="X17427" s="9" t="str">
        <f t="shared" si="1648"/>
        <v/>
      </c>
      <c r="BC17427" s="9" t="str">
        <f>IF(V17427="","",MAX(BC$1:BC17426)+1)</f>
        <v/>
      </c>
    </row>
    <row r="17428" spans="21:55">
      <c r="U17428" s="17" t="b">
        <f t="shared" si="1649"/>
        <v>0</v>
      </c>
      <c r="V17428" s="9" t="str">
        <f t="shared" si="1650"/>
        <v/>
      </c>
      <c r="W17428" s="9" t="str">
        <f t="shared" si="1651"/>
        <v/>
      </c>
      <c r="X17428" s="9" t="str">
        <f t="shared" si="1648"/>
        <v/>
      </c>
      <c r="BC17428" s="9" t="str">
        <f>IF(V17428="","",MAX(BC$1:BC17427)+1)</f>
        <v/>
      </c>
    </row>
    <row r="17429" spans="21:55">
      <c r="U17429" s="17" t="b">
        <f t="shared" si="1649"/>
        <v>0</v>
      </c>
      <c r="V17429" s="9" t="str">
        <f t="shared" si="1650"/>
        <v/>
      </c>
      <c r="W17429" s="9" t="str">
        <f t="shared" si="1651"/>
        <v/>
      </c>
      <c r="X17429" s="9" t="str">
        <f t="shared" si="1648"/>
        <v/>
      </c>
      <c r="BC17429" s="9" t="str">
        <f>IF(V17429="","",MAX(BC$1:BC17428)+1)</f>
        <v/>
      </c>
    </row>
    <row r="17430" spans="21:55">
      <c r="U17430" s="17" t="b">
        <f t="shared" si="1649"/>
        <v>0</v>
      </c>
      <c r="V17430" s="9" t="str">
        <f t="shared" si="1650"/>
        <v/>
      </c>
      <c r="W17430" s="9" t="str">
        <f t="shared" si="1651"/>
        <v/>
      </c>
      <c r="X17430" s="9" t="str">
        <f t="shared" si="1648"/>
        <v/>
      </c>
      <c r="BC17430" s="9" t="str">
        <f>IF(V17430="","",MAX(BC$1:BC17429)+1)</f>
        <v/>
      </c>
    </row>
    <row r="17431" spans="21:55">
      <c r="U17431" s="17" t="b">
        <f t="shared" si="1649"/>
        <v>0</v>
      </c>
      <c r="V17431" s="9" t="str">
        <f t="shared" si="1650"/>
        <v/>
      </c>
      <c r="W17431" s="9" t="str">
        <f t="shared" si="1651"/>
        <v/>
      </c>
      <c r="X17431" s="9" t="str">
        <f t="shared" si="1648"/>
        <v/>
      </c>
      <c r="BC17431" s="9" t="str">
        <f>IF(V17431="","",MAX(BC$1:BC17430)+1)</f>
        <v/>
      </c>
    </row>
    <row r="17432" spans="21:55">
      <c r="U17432" s="17" t="b">
        <f t="shared" si="1649"/>
        <v>0</v>
      </c>
      <c r="V17432" s="9" t="str">
        <f t="shared" si="1650"/>
        <v/>
      </c>
      <c r="W17432" s="9" t="str">
        <f t="shared" si="1651"/>
        <v/>
      </c>
      <c r="X17432" s="9" t="str">
        <f t="shared" si="1648"/>
        <v/>
      </c>
      <c r="BC17432" s="9" t="str">
        <f>IF(V17432="","",MAX(BC$1:BC17431)+1)</f>
        <v/>
      </c>
    </row>
    <row r="17433" spans="21:55">
      <c r="U17433" s="17" t="b">
        <f t="shared" si="1649"/>
        <v>0</v>
      </c>
      <c r="V17433" s="9" t="str">
        <f t="shared" si="1650"/>
        <v/>
      </c>
      <c r="W17433" s="9" t="str">
        <f t="shared" si="1651"/>
        <v/>
      </c>
      <c r="X17433" s="9" t="str">
        <f t="shared" si="1648"/>
        <v/>
      </c>
      <c r="BC17433" s="9" t="str">
        <f>IF(V17433="","",MAX(BC$1:BC17432)+1)</f>
        <v/>
      </c>
    </row>
    <row r="17434" spans="21:55">
      <c r="U17434" s="17" t="b">
        <f t="shared" si="1649"/>
        <v>0</v>
      </c>
      <c r="V17434" s="9" t="str">
        <f t="shared" si="1650"/>
        <v/>
      </c>
      <c r="W17434" s="9" t="str">
        <f t="shared" si="1651"/>
        <v/>
      </c>
      <c r="X17434" s="9" t="str">
        <f t="shared" si="1648"/>
        <v/>
      </c>
      <c r="BC17434" s="9" t="str">
        <f>IF(V17434="","",MAX(BC$1:BC17433)+1)</f>
        <v/>
      </c>
    </row>
    <row r="17435" spans="21:55">
      <c r="U17435" s="17" t="b">
        <f t="shared" si="1649"/>
        <v>0</v>
      </c>
      <c r="V17435" s="9" t="str">
        <f t="shared" si="1650"/>
        <v/>
      </c>
      <c r="W17435" s="9" t="str">
        <f t="shared" si="1651"/>
        <v/>
      </c>
      <c r="X17435" s="9" t="str">
        <f t="shared" si="1648"/>
        <v/>
      </c>
      <c r="BC17435" s="9" t="str">
        <f>IF(V17435="","",MAX(BC$1:BC17434)+1)</f>
        <v/>
      </c>
    </row>
    <row r="17436" spans="21:55">
      <c r="U17436" s="17" t="b">
        <f t="shared" si="1649"/>
        <v>0</v>
      </c>
      <c r="V17436" s="9" t="str">
        <f t="shared" si="1650"/>
        <v/>
      </c>
      <c r="W17436" s="9" t="str">
        <f t="shared" si="1651"/>
        <v/>
      </c>
      <c r="X17436" s="9" t="str">
        <f t="shared" si="1648"/>
        <v/>
      </c>
      <c r="BC17436" s="9" t="str">
        <f>IF(V17436="","",MAX(BC$1:BC17435)+1)</f>
        <v/>
      </c>
    </row>
    <row r="17437" spans="21:55">
      <c r="U17437" s="17" t="b">
        <f t="shared" si="1649"/>
        <v>0</v>
      </c>
      <c r="V17437" s="9" t="str">
        <f t="shared" si="1650"/>
        <v/>
      </c>
      <c r="W17437" s="9" t="str">
        <f t="shared" si="1651"/>
        <v/>
      </c>
      <c r="X17437" s="9" t="str">
        <f t="shared" si="1648"/>
        <v/>
      </c>
      <c r="BC17437" s="9" t="str">
        <f>IF(V17437="","",MAX(BC$1:BC17436)+1)</f>
        <v/>
      </c>
    </row>
    <row r="17438" spans="21:55">
      <c r="U17438" s="17" t="b">
        <f t="shared" si="1649"/>
        <v>0</v>
      </c>
      <c r="V17438" s="9" t="str">
        <f t="shared" si="1650"/>
        <v/>
      </c>
      <c r="W17438" s="9" t="str">
        <f t="shared" si="1651"/>
        <v/>
      </c>
      <c r="X17438" s="9" t="str">
        <f t="shared" ref="X17438:X17501" si="1652">IF(U17438=TRUE, MID(LEFT(N17438,FIND(")",N17438)-1),FIND("(",N17438)+1,LEN(N17438)), "")</f>
        <v/>
      </c>
      <c r="BC17438" s="9" t="str">
        <f>IF(V17438="","",MAX(BC$1:BC17437)+1)</f>
        <v/>
      </c>
    </row>
    <row r="17439" spans="21:55">
      <c r="U17439" s="17" t="b">
        <f t="shared" si="1649"/>
        <v>0</v>
      </c>
      <c r="V17439" s="9" t="str">
        <f t="shared" si="1650"/>
        <v/>
      </c>
      <c r="W17439" s="9" t="str">
        <f t="shared" si="1651"/>
        <v/>
      </c>
      <c r="X17439" s="9" t="str">
        <f t="shared" si="1652"/>
        <v/>
      </c>
      <c r="BC17439" s="9" t="str">
        <f>IF(V17439="","",MAX(BC$1:BC17438)+1)</f>
        <v/>
      </c>
    </row>
    <row r="17440" spans="21:55">
      <c r="U17440" s="17" t="b">
        <f t="shared" si="1649"/>
        <v>0</v>
      </c>
      <c r="V17440" s="9" t="str">
        <f t="shared" si="1650"/>
        <v/>
      </c>
      <c r="W17440" s="9" t="str">
        <f t="shared" si="1651"/>
        <v/>
      </c>
      <c r="X17440" s="9" t="str">
        <f t="shared" si="1652"/>
        <v/>
      </c>
      <c r="BC17440" s="9" t="str">
        <f>IF(V17440="","",MAX(BC$1:BC17439)+1)</f>
        <v/>
      </c>
    </row>
    <row r="17441" spans="21:55">
      <c r="U17441" s="17" t="b">
        <f t="shared" si="1649"/>
        <v>0</v>
      </c>
      <c r="V17441" s="9" t="str">
        <f t="shared" si="1650"/>
        <v/>
      </c>
      <c r="W17441" s="9" t="str">
        <f t="shared" si="1651"/>
        <v/>
      </c>
      <c r="X17441" s="9" t="str">
        <f t="shared" si="1652"/>
        <v/>
      </c>
      <c r="BC17441" s="9" t="str">
        <f>IF(V17441="","",MAX(BC$1:BC17440)+1)</f>
        <v/>
      </c>
    </row>
    <row r="17442" spans="21:55">
      <c r="U17442" s="17" t="b">
        <f t="shared" si="1649"/>
        <v>0</v>
      </c>
      <c r="V17442" s="9" t="str">
        <f t="shared" si="1650"/>
        <v/>
      </c>
      <c r="W17442" s="9" t="str">
        <f t="shared" si="1651"/>
        <v/>
      </c>
      <c r="X17442" s="9" t="str">
        <f t="shared" si="1652"/>
        <v/>
      </c>
      <c r="BC17442" s="9" t="str">
        <f>IF(V17442="","",MAX(BC$1:BC17441)+1)</f>
        <v/>
      </c>
    </row>
    <row r="17443" spans="21:55">
      <c r="U17443" s="17" t="b">
        <f t="shared" si="1649"/>
        <v>0</v>
      </c>
      <c r="V17443" s="9" t="str">
        <f t="shared" si="1650"/>
        <v/>
      </c>
      <c r="W17443" s="9" t="str">
        <f t="shared" si="1651"/>
        <v/>
      </c>
      <c r="X17443" s="9" t="str">
        <f t="shared" si="1652"/>
        <v/>
      </c>
      <c r="BC17443" s="9" t="str">
        <f>IF(V17443="","",MAX(BC$1:BC17442)+1)</f>
        <v/>
      </c>
    </row>
    <row r="17444" spans="21:55">
      <c r="U17444" s="17" t="b">
        <f t="shared" si="1649"/>
        <v>0</v>
      </c>
      <c r="V17444" s="9" t="str">
        <f t="shared" si="1650"/>
        <v/>
      </c>
      <c r="W17444" s="9" t="str">
        <f t="shared" si="1651"/>
        <v/>
      </c>
      <c r="X17444" s="9" t="str">
        <f t="shared" si="1652"/>
        <v/>
      </c>
      <c r="BC17444" s="9" t="str">
        <f>IF(V17444="","",MAX(BC$1:BC17443)+1)</f>
        <v/>
      </c>
    </row>
    <row r="17445" spans="21:55">
      <c r="U17445" s="17" t="b">
        <f t="shared" si="1649"/>
        <v>0</v>
      </c>
      <c r="V17445" s="9" t="str">
        <f t="shared" si="1650"/>
        <v/>
      </c>
      <c r="W17445" s="9" t="str">
        <f t="shared" si="1651"/>
        <v/>
      </c>
      <c r="X17445" s="9" t="str">
        <f t="shared" si="1652"/>
        <v/>
      </c>
      <c r="BC17445" s="9" t="str">
        <f>IF(V17445="","",MAX(BC$1:BC17444)+1)</f>
        <v/>
      </c>
    </row>
    <row r="17446" spans="21:55">
      <c r="U17446" s="17" t="b">
        <f t="shared" si="1649"/>
        <v>0</v>
      </c>
      <c r="V17446" s="9" t="str">
        <f t="shared" si="1650"/>
        <v/>
      </c>
      <c r="W17446" s="9" t="str">
        <f t="shared" si="1651"/>
        <v/>
      </c>
      <c r="X17446" s="9" t="str">
        <f t="shared" si="1652"/>
        <v/>
      </c>
      <c r="BC17446" s="9" t="str">
        <f>IF(V17446="","",MAX(BC$1:BC17445)+1)</f>
        <v/>
      </c>
    </row>
    <row r="17447" spans="21:55">
      <c r="U17447" s="17" t="b">
        <f t="shared" si="1649"/>
        <v>0</v>
      </c>
      <c r="V17447" s="9" t="str">
        <f t="shared" si="1650"/>
        <v/>
      </c>
      <c r="W17447" s="9" t="str">
        <f t="shared" si="1651"/>
        <v/>
      </c>
      <c r="X17447" s="9" t="str">
        <f t="shared" si="1652"/>
        <v/>
      </c>
      <c r="BC17447" s="9" t="str">
        <f>IF(V17447="","",MAX(BC$1:BC17446)+1)</f>
        <v/>
      </c>
    </row>
    <row r="17448" spans="21:55">
      <c r="U17448" s="17" t="b">
        <f t="shared" si="1649"/>
        <v>0</v>
      </c>
      <c r="V17448" s="9" t="str">
        <f t="shared" si="1650"/>
        <v/>
      </c>
      <c r="W17448" s="9" t="str">
        <f t="shared" si="1651"/>
        <v/>
      </c>
      <c r="X17448" s="9" t="str">
        <f t="shared" si="1652"/>
        <v/>
      </c>
      <c r="BC17448" s="9" t="str">
        <f>IF(V17448="","",MAX(BC$1:BC17447)+1)</f>
        <v/>
      </c>
    </row>
    <row r="17449" spans="21:55">
      <c r="U17449" s="17" t="b">
        <f t="shared" si="1649"/>
        <v>0</v>
      </c>
      <c r="V17449" s="9" t="str">
        <f t="shared" si="1650"/>
        <v/>
      </c>
      <c r="W17449" s="9" t="str">
        <f t="shared" si="1651"/>
        <v/>
      </c>
      <c r="X17449" s="9" t="str">
        <f t="shared" si="1652"/>
        <v/>
      </c>
      <c r="BC17449" s="9" t="str">
        <f>IF(V17449="","",MAX(BC$1:BC17448)+1)</f>
        <v/>
      </c>
    </row>
    <row r="17450" spans="21:55">
      <c r="U17450" s="17" t="b">
        <f t="shared" si="1649"/>
        <v>0</v>
      </c>
      <c r="V17450" s="9" t="str">
        <f t="shared" si="1650"/>
        <v/>
      </c>
      <c r="W17450" s="9" t="str">
        <f t="shared" si="1651"/>
        <v/>
      </c>
      <c r="X17450" s="9" t="str">
        <f t="shared" si="1652"/>
        <v/>
      </c>
      <c r="BC17450" s="9" t="str">
        <f>IF(V17450="","",MAX(BC$1:BC17449)+1)</f>
        <v/>
      </c>
    </row>
    <row r="17451" spans="21:55">
      <c r="U17451" s="17" t="b">
        <f t="shared" si="1649"/>
        <v>0</v>
      </c>
      <c r="V17451" s="9" t="str">
        <f t="shared" si="1650"/>
        <v/>
      </c>
      <c r="W17451" s="9" t="str">
        <f t="shared" si="1651"/>
        <v/>
      </c>
      <c r="X17451" s="9" t="str">
        <f t="shared" si="1652"/>
        <v/>
      </c>
      <c r="BC17451" s="9" t="str">
        <f>IF(V17451="","",MAX(BC$1:BC17450)+1)</f>
        <v/>
      </c>
    </row>
    <row r="17452" spans="21:55">
      <c r="U17452" s="17" t="b">
        <f t="shared" si="1649"/>
        <v>0</v>
      </c>
      <c r="V17452" s="9" t="str">
        <f t="shared" si="1650"/>
        <v/>
      </c>
      <c r="W17452" s="9" t="str">
        <f t="shared" si="1651"/>
        <v/>
      </c>
      <c r="X17452" s="9" t="str">
        <f t="shared" si="1652"/>
        <v/>
      </c>
      <c r="BC17452" s="9" t="str">
        <f>IF(V17452="","",MAX(BC$1:BC17451)+1)</f>
        <v/>
      </c>
    </row>
    <row r="17453" spans="21:55">
      <c r="U17453" s="17" t="b">
        <f t="shared" si="1649"/>
        <v>0</v>
      </c>
      <c r="V17453" s="9" t="str">
        <f t="shared" si="1650"/>
        <v/>
      </c>
      <c r="W17453" s="9" t="str">
        <f t="shared" si="1651"/>
        <v/>
      </c>
      <c r="X17453" s="9" t="str">
        <f t="shared" si="1652"/>
        <v/>
      </c>
      <c r="BC17453" s="9" t="str">
        <f>IF(V17453="","",MAX(BC$1:BC17452)+1)</f>
        <v/>
      </c>
    </row>
    <row r="17454" spans="21:55">
      <c r="U17454" s="17" t="b">
        <f t="shared" si="1649"/>
        <v>0</v>
      </c>
      <c r="V17454" s="9" t="str">
        <f t="shared" si="1650"/>
        <v/>
      </c>
      <c r="W17454" s="9" t="str">
        <f t="shared" si="1651"/>
        <v/>
      </c>
      <c r="X17454" s="9" t="str">
        <f t="shared" si="1652"/>
        <v/>
      </c>
      <c r="BC17454" s="9" t="str">
        <f>IF(V17454="","",MAX(BC$1:BC17453)+1)</f>
        <v/>
      </c>
    </row>
    <row r="17455" spans="21:55">
      <c r="U17455" s="17" t="b">
        <f t="shared" si="1649"/>
        <v>0</v>
      </c>
      <c r="V17455" s="9" t="str">
        <f t="shared" si="1650"/>
        <v/>
      </c>
      <c r="W17455" s="9" t="str">
        <f t="shared" si="1651"/>
        <v/>
      </c>
      <c r="X17455" s="9" t="str">
        <f t="shared" si="1652"/>
        <v/>
      </c>
      <c r="BC17455" s="9" t="str">
        <f>IF(V17455="","",MAX(BC$1:BC17454)+1)</f>
        <v/>
      </c>
    </row>
    <row r="17456" spans="21:55">
      <c r="U17456" s="17" t="b">
        <f t="shared" si="1649"/>
        <v>0</v>
      </c>
      <c r="V17456" s="9" t="str">
        <f t="shared" si="1650"/>
        <v/>
      </c>
      <c r="W17456" s="9" t="str">
        <f t="shared" si="1651"/>
        <v/>
      </c>
      <c r="X17456" s="9" t="str">
        <f t="shared" si="1652"/>
        <v/>
      </c>
      <c r="BC17456" s="9" t="str">
        <f>IF(V17456="","",MAX(BC$1:BC17455)+1)</f>
        <v/>
      </c>
    </row>
    <row r="17457" spans="21:55">
      <c r="U17457" s="17" t="b">
        <f t="shared" si="1649"/>
        <v>0</v>
      </c>
      <c r="V17457" s="9" t="str">
        <f t="shared" si="1650"/>
        <v/>
      </c>
      <c r="W17457" s="9" t="str">
        <f t="shared" si="1651"/>
        <v/>
      </c>
      <c r="X17457" s="9" t="str">
        <f t="shared" si="1652"/>
        <v/>
      </c>
      <c r="BC17457" s="9" t="str">
        <f>IF(V17457="","",MAX(BC$1:BC17456)+1)</f>
        <v/>
      </c>
    </row>
    <row r="17458" spans="21:55">
      <c r="U17458" s="17" t="b">
        <f t="shared" si="1649"/>
        <v>0</v>
      </c>
      <c r="V17458" s="9" t="str">
        <f t="shared" si="1650"/>
        <v/>
      </c>
      <c r="W17458" s="9" t="str">
        <f t="shared" si="1651"/>
        <v/>
      </c>
      <c r="X17458" s="9" t="str">
        <f t="shared" si="1652"/>
        <v/>
      </c>
      <c r="BC17458" s="9" t="str">
        <f>IF(V17458="","",MAX(BC$1:BC17457)+1)</f>
        <v/>
      </c>
    </row>
    <row r="17459" spans="21:55">
      <c r="U17459" s="17" t="b">
        <f t="shared" si="1649"/>
        <v>0</v>
      </c>
      <c r="V17459" s="9" t="str">
        <f t="shared" si="1650"/>
        <v/>
      </c>
      <c r="W17459" s="9" t="str">
        <f t="shared" si="1651"/>
        <v/>
      </c>
      <c r="X17459" s="9" t="str">
        <f t="shared" si="1652"/>
        <v/>
      </c>
      <c r="BC17459" s="9" t="str">
        <f>IF(V17459="","",MAX(BC$1:BC17458)+1)</f>
        <v/>
      </c>
    </row>
    <row r="17460" spans="21:55">
      <c r="U17460" s="17" t="b">
        <f t="shared" si="1649"/>
        <v>0</v>
      </c>
      <c r="V17460" s="9" t="str">
        <f t="shared" si="1650"/>
        <v/>
      </c>
      <c r="W17460" s="9" t="str">
        <f t="shared" si="1651"/>
        <v/>
      </c>
      <c r="X17460" s="9" t="str">
        <f t="shared" si="1652"/>
        <v/>
      </c>
      <c r="BC17460" s="9" t="str">
        <f>IF(V17460="","",MAX(BC$1:BC17459)+1)</f>
        <v/>
      </c>
    </row>
    <row r="17461" spans="21:55">
      <c r="U17461" s="17" t="b">
        <f t="shared" si="1649"/>
        <v>0</v>
      </c>
      <c r="V17461" s="9" t="str">
        <f t="shared" si="1650"/>
        <v/>
      </c>
      <c r="W17461" s="9" t="str">
        <f t="shared" si="1651"/>
        <v/>
      </c>
      <c r="X17461" s="9" t="str">
        <f t="shared" si="1652"/>
        <v/>
      </c>
      <c r="BC17461" s="9" t="str">
        <f>IF(V17461="","",MAX(BC$1:BC17460)+1)</f>
        <v/>
      </c>
    </row>
    <row r="17462" spans="21:55">
      <c r="U17462" s="17" t="b">
        <f t="shared" si="1649"/>
        <v>0</v>
      </c>
      <c r="V17462" s="9" t="str">
        <f t="shared" si="1650"/>
        <v/>
      </c>
      <c r="W17462" s="9" t="str">
        <f t="shared" si="1651"/>
        <v/>
      </c>
      <c r="X17462" s="9" t="str">
        <f t="shared" si="1652"/>
        <v/>
      </c>
      <c r="BC17462" s="9" t="str">
        <f>IF(V17462="","",MAX(BC$1:BC17461)+1)</f>
        <v/>
      </c>
    </row>
    <row r="17463" spans="21:55">
      <c r="U17463" s="17" t="b">
        <f t="shared" si="1649"/>
        <v>0</v>
      </c>
      <c r="V17463" s="9" t="str">
        <f t="shared" si="1650"/>
        <v/>
      </c>
      <c r="W17463" s="9" t="str">
        <f t="shared" si="1651"/>
        <v/>
      </c>
      <c r="X17463" s="9" t="str">
        <f t="shared" si="1652"/>
        <v/>
      </c>
      <c r="BC17463" s="9" t="str">
        <f>IF(V17463="","",MAX(BC$1:BC17462)+1)</f>
        <v/>
      </c>
    </row>
    <row r="17464" spans="21:55">
      <c r="U17464" s="17" t="b">
        <f t="shared" si="1649"/>
        <v>0</v>
      </c>
      <c r="V17464" s="9" t="str">
        <f t="shared" si="1650"/>
        <v/>
      </c>
      <c r="W17464" s="9" t="str">
        <f t="shared" si="1651"/>
        <v/>
      </c>
      <c r="X17464" s="9" t="str">
        <f t="shared" si="1652"/>
        <v/>
      </c>
      <c r="BC17464" s="9" t="str">
        <f>IF(V17464="","",MAX(BC$1:BC17463)+1)</f>
        <v/>
      </c>
    </row>
    <row r="17465" spans="21:55">
      <c r="U17465" s="17" t="b">
        <f t="shared" si="1649"/>
        <v>0</v>
      </c>
      <c r="V17465" s="9" t="str">
        <f t="shared" si="1650"/>
        <v/>
      </c>
      <c r="W17465" s="9" t="str">
        <f t="shared" si="1651"/>
        <v/>
      </c>
      <c r="X17465" s="9" t="str">
        <f t="shared" si="1652"/>
        <v/>
      </c>
      <c r="BC17465" s="9" t="str">
        <f>IF(V17465="","",MAX(BC$1:BC17464)+1)</f>
        <v/>
      </c>
    </row>
    <row r="17466" spans="21:55">
      <c r="U17466" s="17" t="b">
        <f t="shared" si="1649"/>
        <v>0</v>
      </c>
      <c r="V17466" s="9" t="str">
        <f t="shared" si="1650"/>
        <v/>
      </c>
      <c r="W17466" s="9" t="str">
        <f t="shared" si="1651"/>
        <v/>
      </c>
      <c r="X17466" s="9" t="str">
        <f t="shared" si="1652"/>
        <v/>
      </c>
      <c r="BC17466" s="9" t="str">
        <f>IF(V17466="","",MAX(BC$1:BC17465)+1)</f>
        <v/>
      </c>
    </row>
    <row r="17467" spans="21:55">
      <c r="U17467" s="17" t="b">
        <f t="shared" si="1649"/>
        <v>0</v>
      </c>
      <c r="V17467" s="9" t="str">
        <f t="shared" si="1650"/>
        <v/>
      </c>
      <c r="W17467" s="9" t="str">
        <f t="shared" si="1651"/>
        <v/>
      </c>
      <c r="X17467" s="9" t="str">
        <f t="shared" si="1652"/>
        <v/>
      </c>
      <c r="BC17467" s="9" t="str">
        <f>IF(V17467="","",MAX(BC$1:BC17466)+1)</f>
        <v/>
      </c>
    </row>
    <row r="17468" spans="21:55">
      <c r="U17468" s="17" t="b">
        <f t="shared" si="1649"/>
        <v>0</v>
      </c>
      <c r="V17468" s="9" t="str">
        <f t="shared" si="1650"/>
        <v/>
      </c>
      <c r="W17468" s="9" t="str">
        <f t="shared" si="1651"/>
        <v/>
      </c>
      <c r="X17468" s="9" t="str">
        <f t="shared" si="1652"/>
        <v/>
      </c>
      <c r="BC17468" s="9" t="str">
        <f>IF(V17468="","",MAX(BC$1:BC17467)+1)</f>
        <v/>
      </c>
    </row>
    <row r="17469" spans="21:55">
      <c r="U17469" s="17" t="b">
        <f t="shared" si="1649"/>
        <v>0</v>
      </c>
      <c r="V17469" s="9" t="str">
        <f t="shared" si="1650"/>
        <v/>
      </c>
      <c r="W17469" s="9" t="str">
        <f t="shared" si="1651"/>
        <v/>
      </c>
      <c r="X17469" s="9" t="str">
        <f t="shared" si="1652"/>
        <v/>
      </c>
      <c r="BC17469" s="9" t="str">
        <f>IF(V17469="","",MAX(BC$1:BC17468)+1)</f>
        <v/>
      </c>
    </row>
    <row r="17470" spans="21:55">
      <c r="U17470" s="17" t="b">
        <f t="shared" si="1649"/>
        <v>0</v>
      </c>
      <c r="V17470" s="9" t="str">
        <f t="shared" si="1650"/>
        <v/>
      </c>
      <c r="W17470" s="9" t="str">
        <f t="shared" si="1651"/>
        <v/>
      </c>
      <c r="X17470" s="9" t="str">
        <f t="shared" si="1652"/>
        <v/>
      </c>
      <c r="BC17470" s="9" t="str">
        <f>IF(V17470="","",MAX(BC$1:BC17469)+1)</f>
        <v/>
      </c>
    </row>
    <row r="17471" spans="21:55">
      <c r="U17471" s="17" t="b">
        <f t="shared" si="1649"/>
        <v>0</v>
      </c>
      <c r="V17471" s="9" t="str">
        <f t="shared" si="1650"/>
        <v/>
      </c>
      <c r="W17471" s="9" t="str">
        <f t="shared" si="1651"/>
        <v/>
      </c>
      <c r="X17471" s="9" t="str">
        <f t="shared" si="1652"/>
        <v/>
      </c>
      <c r="BC17471" s="9" t="str">
        <f>IF(V17471="","",MAX(BC$1:BC17470)+1)</f>
        <v/>
      </c>
    </row>
    <row r="17472" spans="21:55">
      <c r="U17472" s="17" t="b">
        <f t="shared" si="1649"/>
        <v>0</v>
      </c>
      <c r="V17472" s="9" t="str">
        <f t="shared" si="1650"/>
        <v/>
      </c>
      <c r="W17472" s="9" t="str">
        <f t="shared" si="1651"/>
        <v/>
      </c>
      <c r="X17472" s="9" t="str">
        <f t="shared" si="1652"/>
        <v/>
      </c>
      <c r="BC17472" s="9" t="str">
        <f>IF(V17472="","",MAX(BC$1:BC17471)+1)</f>
        <v/>
      </c>
    </row>
    <row r="17473" spans="21:55">
      <c r="U17473" s="17" t="b">
        <f t="shared" si="1649"/>
        <v>0</v>
      </c>
      <c r="V17473" s="9" t="str">
        <f t="shared" si="1650"/>
        <v/>
      </c>
      <c r="W17473" s="9" t="str">
        <f t="shared" si="1651"/>
        <v/>
      </c>
      <c r="X17473" s="9" t="str">
        <f t="shared" si="1652"/>
        <v/>
      </c>
      <c r="BC17473" s="9" t="str">
        <f>IF(V17473="","",MAX(BC$1:BC17472)+1)</f>
        <v/>
      </c>
    </row>
    <row r="17474" spans="21:55">
      <c r="U17474" s="17" t="b">
        <f t="shared" ref="U17474:U17537" si="1653">AND(ISNUMBER(SEARCH("(rs",N17474)),NOT(ISNUMBER(SEARCH("oxidation",N17474))),NOT(ISNUMBER(SEARCH("deamidated",N17474))),NOT(ISNUMBER(SEARCH("ammonia",N17474))),NOT(ISNUMBER(SEARCH("acetyl",N17474))),NOT(ISNUMBER(SEARCH("phospho",N17474))),NOT(ISNUMBER(SEARCH("dehydrated",N17474))))</f>
        <v>0</v>
      </c>
      <c r="V17474" s="9" t="str">
        <f t="shared" ref="V17474:V17537" si="1654">IF(U17474=TRUE, IF(ISNUMBER(SEARCH(":",P17474))=TRUE, LEFT(P17474,FIND(":",P17474)-1),P17474), "")</f>
        <v/>
      </c>
      <c r="W17474" s="9" t="str">
        <f t="shared" ref="W17474:W17537" si="1655">IF(U17474=TRUE,IF(ISNUMBER(SEARCH("Carb",N17474))=TRUE,MID(LEFT(N17474,FIND("#",N17474)-1),FIND(CHAR(1),SUBSTITUTE(N17474," ",CHAR(1),(LEN(N17474)-LEN(SUBSTITUTE(N17474," ","")))-1))+1,LEN(N17474)),LEFT(N17474,FIND("#",N17474)-1)),"")</f>
        <v/>
      </c>
      <c r="X17474" s="9" t="str">
        <f t="shared" si="1652"/>
        <v/>
      </c>
      <c r="BC17474" s="9" t="str">
        <f>IF(V17474="","",MAX(BC$1:BC17473)+1)</f>
        <v/>
      </c>
    </row>
    <row r="17475" spans="21:55">
      <c r="U17475" s="17" t="b">
        <f t="shared" si="1653"/>
        <v>0</v>
      </c>
      <c r="V17475" s="9" t="str">
        <f t="shared" si="1654"/>
        <v/>
      </c>
      <c r="W17475" s="9" t="str">
        <f t="shared" si="1655"/>
        <v/>
      </c>
      <c r="X17475" s="9" t="str">
        <f t="shared" si="1652"/>
        <v/>
      </c>
      <c r="BC17475" s="9" t="str">
        <f>IF(V17475="","",MAX(BC$1:BC17474)+1)</f>
        <v/>
      </c>
    </row>
    <row r="17476" spans="21:55">
      <c r="U17476" s="17" t="b">
        <f t="shared" si="1653"/>
        <v>0</v>
      </c>
      <c r="V17476" s="9" t="str">
        <f t="shared" si="1654"/>
        <v/>
      </c>
      <c r="W17476" s="9" t="str">
        <f t="shared" si="1655"/>
        <v/>
      </c>
      <c r="X17476" s="9" t="str">
        <f t="shared" si="1652"/>
        <v/>
      </c>
      <c r="BC17476" s="9" t="str">
        <f>IF(V17476="","",MAX(BC$1:BC17475)+1)</f>
        <v/>
      </c>
    </row>
    <row r="17477" spans="21:55">
      <c r="U17477" s="17" t="b">
        <f t="shared" si="1653"/>
        <v>0</v>
      </c>
      <c r="V17477" s="9" t="str">
        <f t="shared" si="1654"/>
        <v/>
      </c>
      <c r="W17477" s="9" t="str">
        <f t="shared" si="1655"/>
        <v/>
      </c>
      <c r="X17477" s="9" t="str">
        <f t="shared" si="1652"/>
        <v/>
      </c>
      <c r="BC17477" s="9" t="str">
        <f>IF(V17477="","",MAX(BC$1:BC17476)+1)</f>
        <v/>
      </c>
    </row>
    <row r="17478" spans="21:55">
      <c r="U17478" s="17" t="b">
        <f t="shared" si="1653"/>
        <v>0</v>
      </c>
      <c r="V17478" s="9" t="str">
        <f t="shared" si="1654"/>
        <v/>
      </c>
      <c r="W17478" s="9" t="str">
        <f t="shared" si="1655"/>
        <v/>
      </c>
      <c r="X17478" s="9" t="str">
        <f t="shared" si="1652"/>
        <v/>
      </c>
      <c r="BC17478" s="9" t="str">
        <f>IF(V17478="","",MAX(BC$1:BC17477)+1)</f>
        <v/>
      </c>
    </row>
    <row r="17479" spans="21:55">
      <c r="U17479" s="17" t="b">
        <f t="shared" si="1653"/>
        <v>0</v>
      </c>
      <c r="V17479" s="9" t="str">
        <f t="shared" si="1654"/>
        <v/>
      </c>
      <c r="W17479" s="9" t="str">
        <f t="shared" si="1655"/>
        <v/>
      </c>
      <c r="X17479" s="9" t="str">
        <f t="shared" si="1652"/>
        <v/>
      </c>
      <c r="BC17479" s="9" t="str">
        <f>IF(V17479="","",MAX(BC$1:BC17478)+1)</f>
        <v/>
      </c>
    </row>
    <row r="17480" spans="21:55">
      <c r="U17480" s="17" t="b">
        <f t="shared" si="1653"/>
        <v>0</v>
      </c>
      <c r="V17480" s="9" t="str">
        <f t="shared" si="1654"/>
        <v/>
      </c>
      <c r="W17480" s="9" t="str">
        <f t="shared" si="1655"/>
        <v/>
      </c>
      <c r="X17480" s="9" t="str">
        <f t="shared" si="1652"/>
        <v/>
      </c>
      <c r="BC17480" s="9" t="str">
        <f>IF(V17480="","",MAX(BC$1:BC17479)+1)</f>
        <v/>
      </c>
    </row>
    <row r="17481" spans="21:55">
      <c r="U17481" s="17" t="b">
        <f t="shared" si="1653"/>
        <v>0</v>
      </c>
      <c r="V17481" s="9" t="str">
        <f t="shared" si="1654"/>
        <v/>
      </c>
      <c r="W17481" s="9" t="str">
        <f t="shared" si="1655"/>
        <v/>
      </c>
      <c r="X17481" s="9" t="str">
        <f t="shared" si="1652"/>
        <v/>
      </c>
      <c r="BC17481" s="9" t="str">
        <f>IF(V17481="","",MAX(BC$1:BC17480)+1)</f>
        <v/>
      </c>
    </row>
    <row r="17482" spans="21:55">
      <c r="U17482" s="17" t="b">
        <f t="shared" si="1653"/>
        <v>0</v>
      </c>
      <c r="V17482" s="9" t="str">
        <f t="shared" si="1654"/>
        <v/>
      </c>
      <c r="W17482" s="9" t="str">
        <f t="shared" si="1655"/>
        <v/>
      </c>
      <c r="X17482" s="9" t="str">
        <f t="shared" si="1652"/>
        <v/>
      </c>
      <c r="BC17482" s="9" t="str">
        <f>IF(V17482="","",MAX(BC$1:BC17481)+1)</f>
        <v/>
      </c>
    </row>
    <row r="17483" spans="21:55">
      <c r="U17483" s="17" t="b">
        <f t="shared" si="1653"/>
        <v>0</v>
      </c>
      <c r="V17483" s="9" t="str">
        <f t="shared" si="1654"/>
        <v/>
      </c>
      <c r="W17483" s="9" t="str">
        <f t="shared" si="1655"/>
        <v/>
      </c>
      <c r="X17483" s="9" t="str">
        <f t="shared" si="1652"/>
        <v/>
      </c>
      <c r="BC17483" s="9" t="str">
        <f>IF(V17483="","",MAX(BC$1:BC17482)+1)</f>
        <v/>
      </c>
    </row>
    <row r="17484" spans="21:55">
      <c r="U17484" s="17" t="b">
        <f t="shared" si="1653"/>
        <v>0</v>
      </c>
      <c r="V17484" s="9" t="str">
        <f t="shared" si="1654"/>
        <v/>
      </c>
      <c r="W17484" s="9" t="str">
        <f t="shared" si="1655"/>
        <v/>
      </c>
      <c r="X17484" s="9" t="str">
        <f t="shared" si="1652"/>
        <v/>
      </c>
      <c r="BC17484" s="9" t="str">
        <f>IF(V17484="","",MAX(BC$1:BC17483)+1)</f>
        <v/>
      </c>
    </row>
    <row r="17485" spans="21:55">
      <c r="U17485" s="17" t="b">
        <f t="shared" si="1653"/>
        <v>0</v>
      </c>
      <c r="V17485" s="9" t="str">
        <f t="shared" si="1654"/>
        <v/>
      </c>
      <c r="W17485" s="9" t="str">
        <f t="shared" si="1655"/>
        <v/>
      </c>
      <c r="X17485" s="9" t="str">
        <f t="shared" si="1652"/>
        <v/>
      </c>
      <c r="BC17485" s="9" t="str">
        <f>IF(V17485="","",MAX(BC$1:BC17484)+1)</f>
        <v/>
      </c>
    </row>
    <row r="17486" spans="21:55">
      <c r="U17486" s="17" t="b">
        <f t="shared" si="1653"/>
        <v>0</v>
      </c>
      <c r="V17486" s="9" t="str">
        <f t="shared" si="1654"/>
        <v/>
      </c>
      <c r="W17486" s="9" t="str">
        <f t="shared" si="1655"/>
        <v/>
      </c>
      <c r="X17486" s="9" t="str">
        <f t="shared" si="1652"/>
        <v/>
      </c>
      <c r="BC17486" s="9" t="str">
        <f>IF(V17486="","",MAX(BC$1:BC17485)+1)</f>
        <v/>
      </c>
    </row>
    <row r="17487" spans="21:55">
      <c r="U17487" s="17" t="b">
        <f t="shared" si="1653"/>
        <v>0</v>
      </c>
      <c r="V17487" s="9" t="str">
        <f t="shared" si="1654"/>
        <v/>
      </c>
      <c r="W17487" s="9" t="str">
        <f t="shared" si="1655"/>
        <v/>
      </c>
      <c r="X17487" s="9" t="str">
        <f t="shared" si="1652"/>
        <v/>
      </c>
      <c r="BC17487" s="9" t="str">
        <f>IF(V17487="","",MAX(BC$1:BC17486)+1)</f>
        <v/>
      </c>
    </row>
    <row r="17488" spans="21:55">
      <c r="U17488" s="17" t="b">
        <f t="shared" si="1653"/>
        <v>0</v>
      </c>
      <c r="V17488" s="9" t="str">
        <f t="shared" si="1654"/>
        <v/>
      </c>
      <c r="W17488" s="9" t="str">
        <f t="shared" si="1655"/>
        <v/>
      </c>
      <c r="X17488" s="9" t="str">
        <f t="shared" si="1652"/>
        <v/>
      </c>
      <c r="BC17488" s="9" t="str">
        <f>IF(V17488="","",MAX(BC$1:BC17487)+1)</f>
        <v/>
      </c>
    </row>
    <row r="17489" spans="21:55">
      <c r="U17489" s="17" t="b">
        <f t="shared" si="1653"/>
        <v>0</v>
      </c>
      <c r="V17489" s="9" t="str">
        <f t="shared" si="1654"/>
        <v/>
      </c>
      <c r="W17489" s="9" t="str">
        <f t="shared" si="1655"/>
        <v/>
      </c>
      <c r="X17489" s="9" t="str">
        <f t="shared" si="1652"/>
        <v/>
      </c>
      <c r="BC17489" s="9" t="str">
        <f>IF(V17489="","",MAX(BC$1:BC17488)+1)</f>
        <v/>
      </c>
    </row>
    <row r="17490" spans="21:55">
      <c r="U17490" s="17" t="b">
        <f t="shared" si="1653"/>
        <v>0</v>
      </c>
      <c r="V17490" s="9" t="str">
        <f t="shared" si="1654"/>
        <v/>
      </c>
      <c r="W17490" s="9" t="str">
        <f t="shared" si="1655"/>
        <v/>
      </c>
      <c r="X17490" s="9" t="str">
        <f t="shared" si="1652"/>
        <v/>
      </c>
      <c r="BC17490" s="9" t="str">
        <f>IF(V17490="","",MAX(BC$1:BC17489)+1)</f>
        <v/>
      </c>
    </row>
    <row r="17491" spans="21:55">
      <c r="U17491" s="17" t="b">
        <f t="shared" si="1653"/>
        <v>0</v>
      </c>
      <c r="V17491" s="9" t="str">
        <f t="shared" si="1654"/>
        <v/>
      </c>
      <c r="W17491" s="9" t="str">
        <f t="shared" si="1655"/>
        <v/>
      </c>
      <c r="X17491" s="9" t="str">
        <f t="shared" si="1652"/>
        <v/>
      </c>
      <c r="BC17491" s="9" t="str">
        <f>IF(V17491="","",MAX(BC$1:BC17490)+1)</f>
        <v/>
      </c>
    </row>
    <row r="17492" spans="21:55">
      <c r="U17492" s="17" t="b">
        <f t="shared" si="1653"/>
        <v>0</v>
      </c>
      <c r="V17492" s="9" t="str">
        <f t="shared" si="1654"/>
        <v/>
      </c>
      <c r="W17492" s="9" t="str">
        <f t="shared" si="1655"/>
        <v/>
      </c>
      <c r="X17492" s="9" t="str">
        <f t="shared" si="1652"/>
        <v/>
      </c>
      <c r="BC17492" s="9" t="str">
        <f>IF(V17492="","",MAX(BC$1:BC17491)+1)</f>
        <v/>
      </c>
    </row>
    <row r="17493" spans="21:55">
      <c r="U17493" s="17" t="b">
        <f t="shared" si="1653"/>
        <v>0</v>
      </c>
      <c r="V17493" s="9" t="str">
        <f t="shared" si="1654"/>
        <v/>
      </c>
      <c r="W17493" s="9" t="str">
        <f t="shared" si="1655"/>
        <v/>
      </c>
      <c r="X17493" s="9" t="str">
        <f t="shared" si="1652"/>
        <v/>
      </c>
      <c r="BC17493" s="9" t="str">
        <f>IF(V17493="","",MAX(BC$1:BC17492)+1)</f>
        <v/>
      </c>
    </row>
    <row r="17494" spans="21:55">
      <c r="U17494" s="17" t="b">
        <f t="shared" si="1653"/>
        <v>0</v>
      </c>
      <c r="V17494" s="9" t="str">
        <f t="shared" si="1654"/>
        <v/>
      </c>
      <c r="W17494" s="9" t="str">
        <f t="shared" si="1655"/>
        <v/>
      </c>
      <c r="X17494" s="9" t="str">
        <f t="shared" si="1652"/>
        <v/>
      </c>
      <c r="BC17494" s="9" t="str">
        <f>IF(V17494="","",MAX(BC$1:BC17493)+1)</f>
        <v/>
      </c>
    </row>
    <row r="17495" spans="21:55">
      <c r="U17495" s="17" t="b">
        <f t="shared" si="1653"/>
        <v>0</v>
      </c>
      <c r="V17495" s="9" t="str">
        <f t="shared" si="1654"/>
        <v/>
      </c>
      <c r="W17495" s="9" t="str">
        <f t="shared" si="1655"/>
        <v/>
      </c>
      <c r="X17495" s="9" t="str">
        <f t="shared" si="1652"/>
        <v/>
      </c>
      <c r="BC17495" s="9" t="str">
        <f>IF(V17495="","",MAX(BC$1:BC17494)+1)</f>
        <v/>
      </c>
    </row>
    <row r="17496" spans="21:55">
      <c r="U17496" s="17" t="b">
        <f t="shared" si="1653"/>
        <v>0</v>
      </c>
      <c r="V17496" s="9" t="str">
        <f t="shared" si="1654"/>
        <v/>
      </c>
      <c r="W17496" s="9" t="str">
        <f t="shared" si="1655"/>
        <v/>
      </c>
      <c r="X17496" s="9" t="str">
        <f t="shared" si="1652"/>
        <v/>
      </c>
      <c r="BC17496" s="9" t="str">
        <f>IF(V17496="","",MAX(BC$1:BC17495)+1)</f>
        <v/>
      </c>
    </row>
    <row r="17497" spans="21:55">
      <c r="U17497" s="17" t="b">
        <f t="shared" si="1653"/>
        <v>0</v>
      </c>
      <c r="V17497" s="9" t="str">
        <f t="shared" si="1654"/>
        <v/>
      </c>
      <c r="W17497" s="9" t="str">
        <f t="shared" si="1655"/>
        <v/>
      </c>
      <c r="X17497" s="9" t="str">
        <f t="shared" si="1652"/>
        <v/>
      </c>
      <c r="BC17497" s="9" t="str">
        <f>IF(V17497="","",MAX(BC$1:BC17496)+1)</f>
        <v/>
      </c>
    </row>
    <row r="17498" spans="21:55">
      <c r="U17498" s="17" t="b">
        <f t="shared" si="1653"/>
        <v>0</v>
      </c>
      <c r="V17498" s="9" t="str">
        <f t="shared" si="1654"/>
        <v/>
      </c>
      <c r="W17498" s="9" t="str">
        <f t="shared" si="1655"/>
        <v/>
      </c>
      <c r="X17498" s="9" t="str">
        <f t="shared" si="1652"/>
        <v/>
      </c>
      <c r="BC17498" s="9" t="str">
        <f>IF(V17498="","",MAX(BC$1:BC17497)+1)</f>
        <v/>
      </c>
    </row>
    <row r="17499" spans="21:55">
      <c r="U17499" s="17" t="b">
        <f t="shared" si="1653"/>
        <v>0</v>
      </c>
      <c r="V17499" s="9" t="str">
        <f t="shared" si="1654"/>
        <v/>
      </c>
      <c r="W17499" s="9" t="str">
        <f t="shared" si="1655"/>
        <v/>
      </c>
      <c r="X17499" s="9" t="str">
        <f t="shared" si="1652"/>
        <v/>
      </c>
      <c r="BC17499" s="9" t="str">
        <f>IF(V17499="","",MAX(BC$1:BC17498)+1)</f>
        <v/>
      </c>
    </row>
    <row r="17500" spans="21:55">
      <c r="U17500" s="17" t="b">
        <f t="shared" si="1653"/>
        <v>0</v>
      </c>
      <c r="V17500" s="9" t="str">
        <f t="shared" si="1654"/>
        <v/>
      </c>
      <c r="W17500" s="9" t="str">
        <f t="shared" si="1655"/>
        <v/>
      </c>
      <c r="X17500" s="9" t="str">
        <f t="shared" si="1652"/>
        <v/>
      </c>
      <c r="BC17500" s="9" t="str">
        <f>IF(V17500="","",MAX(BC$1:BC17499)+1)</f>
        <v/>
      </c>
    </row>
    <row r="17501" spans="21:55">
      <c r="U17501" s="17" t="b">
        <f t="shared" si="1653"/>
        <v>0</v>
      </c>
      <c r="V17501" s="9" t="str">
        <f t="shared" si="1654"/>
        <v/>
      </c>
      <c r="W17501" s="9" t="str">
        <f t="shared" si="1655"/>
        <v/>
      </c>
      <c r="X17501" s="9" t="str">
        <f t="shared" si="1652"/>
        <v/>
      </c>
      <c r="BC17501" s="9" t="str">
        <f>IF(V17501="","",MAX(BC$1:BC17500)+1)</f>
        <v/>
      </c>
    </row>
    <row r="17502" spans="21:55">
      <c r="U17502" s="17" t="b">
        <f t="shared" si="1653"/>
        <v>0</v>
      </c>
      <c r="V17502" s="9" t="str">
        <f t="shared" si="1654"/>
        <v/>
      </c>
      <c r="W17502" s="9" t="str">
        <f t="shared" si="1655"/>
        <v/>
      </c>
      <c r="X17502" s="9" t="str">
        <f t="shared" ref="X17502:X17565" si="1656">IF(U17502=TRUE, MID(LEFT(N17502,FIND(")",N17502)-1),FIND("(",N17502)+1,LEN(N17502)), "")</f>
        <v/>
      </c>
      <c r="BC17502" s="9" t="str">
        <f>IF(V17502="","",MAX(BC$1:BC17501)+1)</f>
        <v/>
      </c>
    </row>
    <row r="17503" spans="21:55">
      <c r="U17503" s="17" t="b">
        <f t="shared" si="1653"/>
        <v>0</v>
      </c>
      <c r="V17503" s="9" t="str">
        <f t="shared" si="1654"/>
        <v/>
      </c>
      <c r="W17503" s="9" t="str">
        <f t="shared" si="1655"/>
        <v/>
      </c>
      <c r="X17503" s="9" t="str">
        <f t="shared" si="1656"/>
        <v/>
      </c>
      <c r="BC17503" s="9" t="str">
        <f>IF(V17503="","",MAX(BC$1:BC17502)+1)</f>
        <v/>
      </c>
    </row>
    <row r="17504" spans="21:55">
      <c r="U17504" s="17" t="b">
        <f t="shared" si="1653"/>
        <v>0</v>
      </c>
      <c r="V17504" s="9" t="str">
        <f t="shared" si="1654"/>
        <v/>
      </c>
      <c r="W17504" s="9" t="str">
        <f t="shared" si="1655"/>
        <v/>
      </c>
      <c r="X17504" s="9" t="str">
        <f t="shared" si="1656"/>
        <v/>
      </c>
      <c r="BC17504" s="9" t="str">
        <f>IF(V17504="","",MAX(BC$1:BC17503)+1)</f>
        <v/>
      </c>
    </row>
    <row r="17505" spans="21:55">
      <c r="U17505" s="17" t="b">
        <f t="shared" si="1653"/>
        <v>0</v>
      </c>
      <c r="V17505" s="9" t="str">
        <f t="shared" si="1654"/>
        <v/>
      </c>
      <c r="W17505" s="9" t="str">
        <f t="shared" si="1655"/>
        <v/>
      </c>
      <c r="X17505" s="9" t="str">
        <f t="shared" si="1656"/>
        <v/>
      </c>
      <c r="BC17505" s="9" t="str">
        <f>IF(V17505="","",MAX(BC$1:BC17504)+1)</f>
        <v/>
      </c>
    </row>
    <row r="17506" spans="21:55">
      <c r="U17506" s="17" t="b">
        <f t="shared" si="1653"/>
        <v>0</v>
      </c>
      <c r="V17506" s="9" t="str">
        <f t="shared" si="1654"/>
        <v/>
      </c>
      <c r="W17506" s="9" t="str">
        <f t="shared" si="1655"/>
        <v/>
      </c>
      <c r="X17506" s="9" t="str">
        <f t="shared" si="1656"/>
        <v/>
      </c>
      <c r="BC17506" s="9" t="str">
        <f>IF(V17506="","",MAX(BC$1:BC17505)+1)</f>
        <v/>
      </c>
    </row>
    <row r="17507" spans="21:55">
      <c r="U17507" s="17" t="b">
        <f t="shared" si="1653"/>
        <v>0</v>
      </c>
      <c r="V17507" s="9" t="str">
        <f t="shared" si="1654"/>
        <v/>
      </c>
      <c r="W17507" s="9" t="str">
        <f t="shared" si="1655"/>
        <v/>
      </c>
      <c r="X17507" s="9" t="str">
        <f t="shared" si="1656"/>
        <v/>
      </c>
      <c r="BC17507" s="9" t="str">
        <f>IF(V17507="","",MAX(BC$1:BC17506)+1)</f>
        <v/>
      </c>
    </row>
    <row r="17508" spans="21:55">
      <c r="U17508" s="17" t="b">
        <f t="shared" si="1653"/>
        <v>0</v>
      </c>
      <c r="V17508" s="9" t="str">
        <f t="shared" si="1654"/>
        <v/>
      </c>
      <c r="W17508" s="9" t="str">
        <f t="shared" si="1655"/>
        <v/>
      </c>
      <c r="X17508" s="9" t="str">
        <f t="shared" si="1656"/>
        <v/>
      </c>
      <c r="BC17508" s="9" t="str">
        <f>IF(V17508="","",MAX(BC$1:BC17507)+1)</f>
        <v/>
      </c>
    </row>
    <row r="17509" spans="21:55">
      <c r="U17509" s="17" t="b">
        <f t="shared" si="1653"/>
        <v>0</v>
      </c>
      <c r="V17509" s="9" t="str">
        <f t="shared" si="1654"/>
        <v/>
      </c>
      <c r="W17509" s="9" t="str">
        <f t="shared" si="1655"/>
        <v/>
      </c>
      <c r="X17509" s="9" t="str">
        <f t="shared" si="1656"/>
        <v/>
      </c>
      <c r="BC17509" s="9" t="str">
        <f>IF(V17509="","",MAX(BC$1:BC17508)+1)</f>
        <v/>
      </c>
    </row>
    <row r="17510" spans="21:55">
      <c r="U17510" s="17" t="b">
        <f t="shared" si="1653"/>
        <v>0</v>
      </c>
      <c r="V17510" s="9" t="str">
        <f t="shared" si="1654"/>
        <v/>
      </c>
      <c r="W17510" s="9" t="str">
        <f t="shared" si="1655"/>
        <v/>
      </c>
      <c r="X17510" s="9" t="str">
        <f t="shared" si="1656"/>
        <v/>
      </c>
      <c r="BC17510" s="9" t="str">
        <f>IF(V17510="","",MAX(BC$1:BC17509)+1)</f>
        <v/>
      </c>
    </row>
    <row r="17511" spans="21:55">
      <c r="U17511" s="17" t="b">
        <f t="shared" si="1653"/>
        <v>0</v>
      </c>
      <c r="V17511" s="9" t="str">
        <f t="shared" si="1654"/>
        <v/>
      </c>
      <c r="W17511" s="9" t="str">
        <f t="shared" si="1655"/>
        <v/>
      </c>
      <c r="X17511" s="9" t="str">
        <f t="shared" si="1656"/>
        <v/>
      </c>
      <c r="BC17511" s="9" t="str">
        <f>IF(V17511="","",MAX(BC$1:BC17510)+1)</f>
        <v/>
      </c>
    </row>
    <row r="17512" spans="21:55">
      <c r="U17512" s="17" t="b">
        <f t="shared" si="1653"/>
        <v>0</v>
      </c>
      <c r="V17512" s="9" t="str">
        <f t="shared" si="1654"/>
        <v/>
      </c>
      <c r="W17512" s="9" t="str">
        <f t="shared" si="1655"/>
        <v/>
      </c>
      <c r="X17512" s="9" t="str">
        <f t="shared" si="1656"/>
        <v/>
      </c>
      <c r="BC17512" s="9" t="str">
        <f>IF(V17512="","",MAX(BC$1:BC17511)+1)</f>
        <v/>
      </c>
    </row>
    <row r="17513" spans="21:55">
      <c r="U17513" s="17" t="b">
        <f t="shared" si="1653"/>
        <v>0</v>
      </c>
      <c r="V17513" s="9" t="str">
        <f t="shared" si="1654"/>
        <v/>
      </c>
      <c r="W17513" s="9" t="str">
        <f t="shared" si="1655"/>
        <v/>
      </c>
      <c r="X17513" s="9" t="str">
        <f t="shared" si="1656"/>
        <v/>
      </c>
      <c r="BC17513" s="9" t="str">
        <f>IF(V17513="","",MAX(BC$1:BC17512)+1)</f>
        <v/>
      </c>
    </row>
    <row r="17514" spans="21:55">
      <c r="U17514" s="17" t="b">
        <f t="shared" si="1653"/>
        <v>0</v>
      </c>
      <c r="V17514" s="9" t="str">
        <f t="shared" si="1654"/>
        <v/>
      </c>
      <c r="W17514" s="9" t="str">
        <f t="shared" si="1655"/>
        <v/>
      </c>
      <c r="X17514" s="9" t="str">
        <f t="shared" si="1656"/>
        <v/>
      </c>
      <c r="BC17514" s="9" t="str">
        <f>IF(V17514="","",MAX(BC$1:BC17513)+1)</f>
        <v/>
      </c>
    </row>
    <row r="17515" spans="21:55">
      <c r="U17515" s="17" t="b">
        <f t="shared" si="1653"/>
        <v>0</v>
      </c>
      <c r="V17515" s="9" t="str">
        <f t="shared" si="1654"/>
        <v/>
      </c>
      <c r="W17515" s="9" t="str">
        <f t="shared" si="1655"/>
        <v/>
      </c>
      <c r="X17515" s="9" t="str">
        <f t="shared" si="1656"/>
        <v/>
      </c>
      <c r="BC17515" s="9" t="str">
        <f>IF(V17515="","",MAX(BC$1:BC17514)+1)</f>
        <v/>
      </c>
    </row>
    <row r="17516" spans="21:55">
      <c r="U17516" s="17" t="b">
        <f t="shared" si="1653"/>
        <v>0</v>
      </c>
      <c r="V17516" s="9" t="str">
        <f t="shared" si="1654"/>
        <v/>
      </c>
      <c r="W17516" s="9" t="str">
        <f t="shared" si="1655"/>
        <v/>
      </c>
      <c r="X17516" s="9" t="str">
        <f t="shared" si="1656"/>
        <v/>
      </c>
      <c r="BC17516" s="9" t="str">
        <f>IF(V17516="","",MAX(BC$1:BC17515)+1)</f>
        <v/>
      </c>
    </row>
    <row r="17517" spans="21:55">
      <c r="U17517" s="17" t="b">
        <f t="shared" si="1653"/>
        <v>0</v>
      </c>
      <c r="V17517" s="9" t="str">
        <f t="shared" si="1654"/>
        <v/>
      </c>
      <c r="W17517" s="9" t="str">
        <f t="shared" si="1655"/>
        <v/>
      </c>
      <c r="X17517" s="9" t="str">
        <f t="shared" si="1656"/>
        <v/>
      </c>
      <c r="BC17517" s="9" t="str">
        <f>IF(V17517="","",MAX(BC$1:BC17516)+1)</f>
        <v/>
      </c>
    </row>
    <row r="17518" spans="21:55">
      <c r="U17518" s="17" t="b">
        <f t="shared" si="1653"/>
        <v>0</v>
      </c>
      <c r="V17518" s="9" t="str">
        <f t="shared" si="1654"/>
        <v/>
      </c>
      <c r="W17518" s="9" t="str">
        <f t="shared" si="1655"/>
        <v/>
      </c>
      <c r="X17518" s="9" t="str">
        <f t="shared" si="1656"/>
        <v/>
      </c>
      <c r="BC17518" s="9" t="str">
        <f>IF(V17518="","",MAX(BC$1:BC17517)+1)</f>
        <v/>
      </c>
    </row>
    <row r="17519" spans="21:55">
      <c r="U17519" s="17" t="b">
        <f t="shared" si="1653"/>
        <v>0</v>
      </c>
      <c r="V17519" s="9" t="str">
        <f t="shared" si="1654"/>
        <v/>
      </c>
      <c r="W17519" s="9" t="str">
        <f t="shared" si="1655"/>
        <v/>
      </c>
      <c r="X17519" s="9" t="str">
        <f t="shared" si="1656"/>
        <v/>
      </c>
      <c r="BC17519" s="9" t="str">
        <f>IF(V17519="","",MAX(BC$1:BC17518)+1)</f>
        <v/>
      </c>
    </row>
    <row r="17520" spans="21:55">
      <c r="U17520" s="17" t="b">
        <f t="shared" si="1653"/>
        <v>0</v>
      </c>
      <c r="V17520" s="9" t="str">
        <f t="shared" si="1654"/>
        <v/>
      </c>
      <c r="W17520" s="9" t="str">
        <f t="shared" si="1655"/>
        <v/>
      </c>
      <c r="X17520" s="9" t="str">
        <f t="shared" si="1656"/>
        <v/>
      </c>
      <c r="BC17520" s="9" t="str">
        <f>IF(V17520="","",MAX(BC$1:BC17519)+1)</f>
        <v/>
      </c>
    </row>
    <row r="17521" spans="21:55">
      <c r="U17521" s="17" t="b">
        <f t="shared" si="1653"/>
        <v>0</v>
      </c>
      <c r="V17521" s="9" t="str">
        <f t="shared" si="1654"/>
        <v/>
      </c>
      <c r="W17521" s="9" t="str">
        <f t="shared" si="1655"/>
        <v/>
      </c>
      <c r="X17521" s="9" t="str">
        <f t="shared" si="1656"/>
        <v/>
      </c>
      <c r="BC17521" s="9" t="str">
        <f>IF(V17521="","",MAX(BC$1:BC17520)+1)</f>
        <v/>
      </c>
    </row>
    <row r="17522" spans="21:55">
      <c r="U17522" s="17" t="b">
        <f t="shared" si="1653"/>
        <v>0</v>
      </c>
      <c r="V17522" s="9" t="str">
        <f t="shared" si="1654"/>
        <v/>
      </c>
      <c r="W17522" s="9" t="str">
        <f t="shared" si="1655"/>
        <v/>
      </c>
      <c r="X17522" s="9" t="str">
        <f t="shared" si="1656"/>
        <v/>
      </c>
      <c r="BC17522" s="9" t="str">
        <f>IF(V17522="","",MAX(BC$1:BC17521)+1)</f>
        <v/>
      </c>
    </row>
    <row r="17523" spans="21:55">
      <c r="U17523" s="17" t="b">
        <f t="shared" si="1653"/>
        <v>0</v>
      </c>
      <c r="V17523" s="9" t="str">
        <f t="shared" si="1654"/>
        <v/>
      </c>
      <c r="W17523" s="9" t="str">
        <f t="shared" si="1655"/>
        <v/>
      </c>
      <c r="X17523" s="9" t="str">
        <f t="shared" si="1656"/>
        <v/>
      </c>
      <c r="BC17523" s="9" t="str">
        <f>IF(V17523="","",MAX(BC$1:BC17522)+1)</f>
        <v/>
      </c>
    </row>
    <row r="17524" spans="21:55">
      <c r="U17524" s="17" t="b">
        <f t="shared" si="1653"/>
        <v>0</v>
      </c>
      <c r="V17524" s="9" t="str">
        <f t="shared" si="1654"/>
        <v/>
      </c>
      <c r="W17524" s="9" t="str">
        <f t="shared" si="1655"/>
        <v/>
      </c>
      <c r="X17524" s="9" t="str">
        <f t="shared" si="1656"/>
        <v/>
      </c>
      <c r="BC17524" s="9" t="str">
        <f>IF(V17524="","",MAX(BC$1:BC17523)+1)</f>
        <v/>
      </c>
    </row>
    <row r="17525" spans="21:55">
      <c r="U17525" s="17" t="b">
        <f t="shared" si="1653"/>
        <v>0</v>
      </c>
      <c r="V17525" s="9" t="str">
        <f t="shared" si="1654"/>
        <v/>
      </c>
      <c r="W17525" s="9" t="str">
        <f t="shared" si="1655"/>
        <v/>
      </c>
      <c r="X17525" s="9" t="str">
        <f t="shared" si="1656"/>
        <v/>
      </c>
      <c r="BC17525" s="9" t="str">
        <f>IF(V17525="","",MAX(BC$1:BC17524)+1)</f>
        <v/>
      </c>
    </row>
    <row r="17526" spans="21:55">
      <c r="U17526" s="17" t="b">
        <f t="shared" si="1653"/>
        <v>0</v>
      </c>
      <c r="V17526" s="9" t="str">
        <f t="shared" si="1654"/>
        <v/>
      </c>
      <c r="W17526" s="9" t="str">
        <f t="shared" si="1655"/>
        <v/>
      </c>
      <c r="X17526" s="9" t="str">
        <f t="shared" si="1656"/>
        <v/>
      </c>
      <c r="BC17526" s="9" t="str">
        <f>IF(V17526="","",MAX(BC$1:BC17525)+1)</f>
        <v/>
      </c>
    </row>
    <row r="17527" spans="21:55">
      <c r="U17527" s="17" t="b">
        <f t="shared" si="1653"/>
        <v>0</v>
      </c>
      <c r="V17527" s="9" t="str">
        <f t="shared" si="1654"/>
        <v/>
      </c>
      <c r="W17527" s="9" t="str">
        <f t="shared" si="1655"/>
        <v/>
      </c>
      <c r="X17527" s="9" t="str">
        <f t="shared" si="1656"/>
        <v/>
      </c>
      <c r="BC17527" s="9" t="str">
        <f>IF(V17527="","",MAX(BC$1:BC17526)+1)</f>
        <v/>
      </c>
    </row>
    <row r="17528" spans="21:55">
      <c r="U17528" s="17" t="b">
        <f t="shared" si="1653"/>
        <v>0</v>
      </c>
      <c r="V17528" s="9" t="str">
        <f t="shared" si="1654"/>
        <v/>
      </c>
      <c r="W17528" s="9" t="str">
        <f t="shared" si="1655"/>
        <v/>
      </c>
      <c r="X17528" s="9" t="str">
        <f t="shared" si="1656"/>
        <v/>
      </c>
      <c r="BC17528" s="9" t="str">
        <f>IF(V17528="","",MAX(BC$1:BC17527)+1)</f>
        <v/>
      </c>
    </row>
    <row r="17529" spans="21:55">
      <c r="U17529" s="17" t="b">
        <f t="shared" si="1653"/>
        <v>0</v>
      </c>
      <c r="V17529" s="9" t="str">
        <f t="shared" si="1654"/>
        <v/>
      </c>
      <c r="W17529" s="9" t="str">
        <f t="shared" si="1655"/>
        <v/>
      </c>
      <c r="X17529" s="9" t="str">
        <f t="shared" si="1656"/>
        <v/>
      </c>
      <c r="BC17529" s="9" t="str">
        <f>IF(V17529="","",MAX(BC$1:BC17528)+1)</f>
        <v/>
      </c>
    </row>
    <row r="17530" spans="21:55">
      <c r="U17530" s="17" t="b">
        <f t="shared" si="1653"/>
        <v>0</v>
      </c>
      <c r="V17530" s="9" t="str">
        <f t="shared" si="1654"/>
        <v/>
      </c>
      <c r="W17530" s="9" t="str">
        <f t="shared" si="1655"/>
        <v/>
      </c>
      <c r="X17530" s="9" t="str">
        <f t="shared" si="1656"/>
        <v/>
      </c>
      <c r="BC17530" s="9" t="str">
        <f>IF(V17530="","",MAX(BC$1:BC17529)+1)</f>
        <v/>
      </c>
    </row>
    <row r="17531" spans="21:55">
      <c r="U17531" s="17" t="b">
        <f t="shared" si="1653"/>
        <v>0</v>
      </c>
      <c r="V17531" s="9" t="str">
        <f t="shared" si="1654"/>
        <v/>
      </c>
      <c r="W17531" s="9" t="str">
        <f t="shared" si="1655"/>
        <v/>
      </c>
      <c r="X17531" s="9" t="str">
        <f t="shared" si="1656"/>
        <v/>
      </c>
      <c r="BC17531" s="9" t="str">
        <f>IF(V17531="","",MAX(BC$1:BC17530)+1)</f>
        <v/>
      </c>
    </row>
    <row r="17532" spans="21:55">
      <c r="U17532" s="17" t="b">
        <f t="shared" si="1653"/>
        <v>0</v>
      </c>
      <c r="V17532" s="9" t="str">
        <f t="shared" si="1654"/>
        <v/>
      </c>
      <c r="W17532" s="9" t="str">
        <f t="shared" si="1655"/>
        <v/>
      </c>
      <c r="X17532" s="9" t="str">
        <f t="shared" si="1656"/>
        <v/>
      </c>
      <c r="BC17532" s="9" t="str">
        <f>IF(V17532="","",MAX(BC$1:BC17531)+1)</f>
        <v/>
      </c>
    </row>
    <row r="17533" spans="21:55">
      <c r="U17533" s="17" t="b">
        <f t="shared" si="1653"/>
        <v>0</v>
      </c>
      <c r="V17533" s="9" t="str">
        <f t="shared" si="1654"/>
        <v/>
      </c>
      <c r="W17533" s="9" t="str">
        <f t="shared" si="1655"/>
        <v/>
      </c>
      <c r="X17533" s="9" t="str">
        <f t="shared" si="1656"/>
        <v/>
      </c>
      <c r="BC17533" s="9" t="str">
        <f>IF(V17533="","",MAX(BC$1:BC17532)+1)</f>
        <v/>
      </c>
    </row>
    <row r="17534" spans="21:55">
      <c r="U17534" s="17" t="b">
        <f t="shared" si="1653"/>
        <v>0</v>
      </c>
      <c r="V17534" s="9" t="str">
        <f t="shared" si="1654"/>
        <v/>
      </c>
      <c r="W17534" s="9" t="str">
        <f t="shared" si="1655"/>
        <v/>
      </c>
      <c r="X17534" s="9" t="str">
        <f t="shared" si="1656"/>
        <v/>
      </c>
      <c r="BC17534" s="9" t="str">
        <f>IF(V17534="","",MAX(BC$1:BC17533)+1)</f>
        <v/>
      </c>
    </row>
    <row r="17535" spans="21:55">
      <c r="U17535" s="17" t="b">
        <f t="shared" si="1653"/>
        <v>0</v>
      </c>
      <c r="V17535" s="9" t="str">
        <f t="shared" si="1654"/>
        <v/>
      </c>
      <c r="W17535" s="9" t="str">
        <f t="shared" si="1655"/>
        <v/>
      </c>
      <c r="X17535" s="9" t="str">
        <f t="shared" si="1656"/>
        <v/>
      </c>
      <c r="BC17535" s="9" t="str">
        <f>IF(V17535="","",MAX(BC$1:BC17534)+1)</f>
        <v/>
      </c>
    </row>
    <row r="17536" spans="21:55">
      <c r="U17536" s="17" t="b">
        <f t="shared" si="1653"/>
        <v>0</v>
      </c>
      <c r="V17536" s="9" t="str">
        <f t="shared" si="1654"/>
        <v/>
      </c>
      <c r="W17536" s="9" t="str">
        <f t="shared" si="1655"/>
        <v/>
      </c>
      <c r="X17536" s="9" t="str">
        <f t="shared" si="1656"/>
        <v/>
      </c>
      <c r="BC17536" s="9" t="str">
        <f>IF(V17536="","",MAX(BC$1:BC17535)+1)</f>
        <v/>
      </c>
    </row>
    <row r="17537" spans="21:55">
      <c r="U17537" s="17" t="b">
        <f t="shared" si="1653"/>
        <v>0</v>
      </c>
      <c r="V17537" s="9" t="str">
        <f t="shared" si="1654"/>
        <v/>
      </c>
      <c r="W17537" s="9" t="str">
        <f t="shared" si="1655"/>
        <v/>
      </c>
      <c r="X17537" s="9" t="str">
        <f t="shared" si="1656"/>
        <v/>
      </c>
      <c r="BC17537" s="9" t="str">
        <f>IF(V17537="","",MAX(BC$1:BC17536)+1)</f>
        <v/>
      </c>
    </row>
    <row r="17538" spans="21:55">
      <c r="U17538" s="17" t="b">
        <f t="shared" ref="U17538:U17601" si="1657">AND(ISNUMBER(SEARCH("(rs",N17538)),NOT(ISNUMBER(SEARCH("oxidation",N17538))),NOT(ISNUMBER(SEARCH("deamidated",N17538))),NOT(ISNUMBER(SEARCH("ammonia",N17538))),NOT(ISNUMBER(SEARCH("acetyl",N17538))),NOT(ISNUMBER(SEARCH("phospho",N17538))),NOT(ISNUMBER(SEARCH("dehydrated",N17538))))</f>
        <v>0</v>
      </c>
      <c r="V17538" s="9" t="str">
        <f t="shared" ref="V17538:V17601" si="1658">IF(U17538=TRUE, IF(ISNUMBER(SEARCH(":",P17538))=TRUE, LEFT(P17538,FIND(":",P17538)-1),P17538), "")</f>
        <v/>
      </c>
      <c r="W17538" s="9" t="str">
        <f t="shared" ref="W17538:W17601" si="1659">IF(U17538=TRUE,IF(ISNUMBER(SEARCH("Carb",N17538))=TRUE,MID(LEFT(N17538,FIND("#",N17538)-1),FIND(CHAR(1),SUBSTITUTE(N17538," ",CHAR(1),(LEN(N17538)-LEN(SUBSTITUTE(N17538," ","")))-1))+1,LEN(N17538)),LEFT(N17538,FIND("#",N17538)-1)),"")</f>
        <v/>
      </c>
      <c r="X17538" s="9" t="str">
        <f t="shared" si="1656"/>
        <v/>
      </c>
      <c r="BC17538" s="9" t="str">
        <f>IF(V17538="","",MAX(BC$1:BC17537)+1)</f>
        <v/>
      </c>
    </row>
    <row r="17539" spans="21:55">
      <c r="U17539" s="17" t="b">
        <f t="shared" si="1657"/>
        <v>0</v>
      </c>
      <c r="V17539" s="9" t="str">
        <f t="shared" si="1658"/>
        <v/>
      </c>
      <c r="W17539" s="9" t="str">
        <f t="shared" si="1659"/>
        <v/>
      </c>
      <c r="X17539" s="9" t="str">
        <f t="shared" si="1656"/>
        <v/>
      </c>
      <c r="BC17539" s="9" t="str">
        <f>IF(V17539="","",MAX(BC$1:BC17538)+1)</f>
        <v/>
      </c>
    </row>
    <row r="17540" spans="21:55">
      <c r="U17540" s="17" t="b">
        <f t="shared" si="1657"/>
        <v>0</v>
      </c>
      <c r="V17540" s="9" t="str">
        <f t="shared" si="1658"/>
        <v/>
      </c>
      <c r="W17540" s="9" t="str">
        <f t="shared" si="1659"/>
        <v/>
      </c>
      <c r="X17540" s="9" t="str">
        <f t="shared" si="1656"/>
        <v/>
      </c>
      <c r="BC17540" s="9" t="str">
        <f>IF(V17540="","",MAX(BC$1:BC17539)+1)</f>
        <v/>
      </c>
    </row>
    <row r="17541" spans="21:55">
      <c r="U17541" s="17" t="b">
        <f t="shared" si="1657"/>
        <v>0</v>
      </c>
      <c r="V17541" s="9" t="str">
        <f t="shared" si="1658"/>
        <v/>
      </c>
      <c r="W17541" s="9" t="str">
        <f t="shared" si="1659"/>
        <v/>
      </c>
      <c r="X17541" s="9" t="str">
        <f t="shared" si="1656"/>
        <v/>
      </c>
      <c r="BC17541" s="9" t="str">
        <f>IF(V17541="","",MAX(BC$1:BC17540)+1)</f>
        <v/>
      </c>
    </row>
    <row r="17542" spans="21:55">
      <c r="U17542" s="17" t="b">
        <f t="shared" si="1657"/>
        <v>0</v>
      </c>
      <c r="V17542" s="9" t="str">
        <f t="shared" si="1658"/>
        <v/>
      </c>
      <c r="W17542" s="9" t="str">
        <f t="shared" si="1659"/>
        <v/>
      </c>
      <c r="X17542" s="9" t="str">
        <f t="shared" si="1656"/>
        <v/>
      </c>
      <c r="BC17542" s="9" t="str">
        <f>IF(V17542="","",MAX(BC$1:BC17541)+1)</f>
        <v/>
      </c>
    </row>
    <row r="17543" spans="21:55">
      <c r="U17543" s="17" t="b">
        <f t="shared" si="1657"/>
        <v>0</v>
      </c>
      <c r="V17543" s="9" t="str">
        <f t="shared" si="1658"/>
        <v/>
      </c>
      <c r="W17543" s="9" t="str">
        <f t="shared" si="1659"/>
        <v/>
      </c>
      <c r="X17543" s="9" t="str">
        <f t="shared" si="1656"/>
        <v/>
      </c>
      <c r="BC17543" s="9" t="str">
        <f>IF(V17543="","",MAX(BC$1:BC17542)+1)</f>
        <v/>
      </c>
    </row>
    <row r="17544" spans="21:55">
      <c r="U17544" s="17" t="b">
        <f t="shared" si="1657"/>
        <v>0</v>
      </c>
      <c r="V17544" s="9" t="str">
        <f t="shared" si="1658"/>
        <v/>
      </c>
      <c r="W17544" s="9" t="str">
        <f t="shared" si="1659"/>
        <v/>
      </c>
      <c r="X17544" s="9" t="str">
        <f t="shared" si="1656"/>
        <v/>
      </c>
      <c r="BC17544" s="9" t="str">
        <f>IF(V17544="","",MAX(BC$1:BC17543)+1)</f>
        <v/>
      </c>
    </row>
    <row r="17545" spans="21:55">
      <c r="U17545" s="17" t="b">
        <f t="shared" si="1657"/>
        <v>0</v>
      </c>
      <c r="V17545" s="9" t="str">
        <f t="shared" si="1658"/>
        <v/>
      </c>
      <c r="W17545" s="9" t="str">
        <f t="shared" si="1659"/>
        <v/>
      </c>
      <c r="X17545" s="9" t="str">
        <f t="shared" si="1656"/>
        <v/>
      </c>
      <c r="BC17545" s="9" t="str">
        <f>IF(V17545="","",MAX(BC$1:BC17544)+1)</f>
        <v/>
      </c>
    </row>
    <row r="17546" spans="21:55">
      <c r="U17546" s="17" t="b">
        <f t="shared" si="1657"/>
        <v>0</v>
      </c>
      <c r="V17546" s="9" t="str">
        <f t="shared" si="1658"/>
        <v/>
      </c>
      <c r="W17546" s="9" t="str">
        <f t="shared" si="1659"/>
        <v/>
      </c>
      <c r="X17546" s="9" t="str">
        <f t="shared" si="1656"/>
        <v/>
      </c>
      <c r="BC17546" s="9" t="str">
        <f>IF(V17546="","",MAX(BC$1:BC17545)+1)</f>
        <v/>
      </c>
    </row>
    <row r="17547" spans="21:55">
      <c r="U17547" s="17" t="b">
        <f t="shared" si="1657"/>
        <v>0</v>
      </c>
      <c r="V17547" s="9" t="str">
        <f t="shared" si="1658"/>
        <v/>
      </c>
      <c r="W17547" s="9" t="str">
        <f t="shared" si="1659"/>
        <v/>
      </c>
      <c r="X17547" s="9" t="str">
        <f t="shared" si="1656"/>
        <v/>
      </c>
      <c r="BC17547" s="9" t="str">
        <f>IF(V17547="","",MAX(BC$1:BC17546)+1)</f>
        <v/>
      </c>
    </row>
    <row r="17548" spans="21:55">
      <c r="U17548" s="17" t="b">
        <f t="shared" si="1657"/>
        <v>0</v>
      </c>
      <c r="V17548" s="9" t="str">
        <f t="shared" si="1658"/>
        <v/>
      </c>
      <c r="W17548" s="9" t="str">
        <f t="shared" si="1659"/>
        <v/>
      </c>
      <c r="X17548" s="9" t="str">
        <f t="shared" si="1656"/>
        <v/>
      </c>
      <c r="BC17548" s="9" t="str">
        <f>IF(V17548="","",MAX(BC$1:BC17547)+1)</f>
        <v/>
      </c>
    </row>
    <row r="17549" spans="21:55">
      <c r="U17549" s="17" t="b">
        <f t="shared" si="1657"/>
        <v>0</v>
      </c>
      <c r="V17549" s="9" t="str">
        <f t="shared" si="1658"/>
        <v/>
      </c>
      <c r="W17549" s="9" t="str">
        <f t="shared" si="1659"/>
        <v/>
      </c>
      <c r="X17549" s="9" t="str">
        <f t="shared" si="1656"/>
        <v/>
      </c>
      <c r="BC17549" s="9" t="str">
        <f>IF(V17549="","",MAX(BC$1:BC17548)+1)</f>
        <v/>
      </c>
    </row>
    <row r="17550" spans="21:55">
      <c r="U17550" s="17" t="b">
        <f t="shared" si="1657"/>
        <v>0</v>
      </c>
      <c r="V17550" s="9" t="str">
        <f t="shared" si="1658"/>
        <v/>
      </c>
      <c r="W17550" s="9" t="str">
        <f t="shared" si="1659"/>
        <v/>
      </c>
      <c r="X17550" s="9" t="str">
        <f t="shared" si="1656"/>
        <v/>
      </c>
      <c r="BC17550" s="9" t="str">
        <f>IF(V17550="","",MAX(BC$1:BC17549)+1)</f>
        <v/>
      </c>
    </row>
    <row r="17551" spans="21:55">
      <c r="U17551" s="17" t="b">
        <f t="shared" si="1657"/>
        <v>0</v>
      </c>
      <c r="V17551" s="9" t="str">
        <f t="shared" si="1658"/>
        <v/>
      </c>
      <c r="W17551" s="9" t="str">
        <f t="shared" si="1659"/>
        <v/>
      </c>
      <c r="X17551" s="9" t="str">
        <f t="shared" si="1656"/>
        <v/>
      </c>
      <c r="BC17551" s="9" t="str">
        <f>IF(V17551="","",MAX(BC$1:BC17550)+1)</f>
        <v/>
      </c>
    </row>
    <row r="17552" spans="21:55">
      <c r="U17552" s="17" t="b">
        <f t="shared" si="1657"/>
        <v>0</v>
      </c>
      <c r="V17552" s="9" t="str">
        <f t="shared" si="1658"/>
        <v/>
      </c>
      <c r="W17552" s="9" t="str">
        <f t="shared" si="1659"/>
        <v/>
      </c>
      <c r="X17552" s="9" t="str">
        <f t="shared" si="1656"/>
        <v/>
      </c>
      <c r="BC17552" s="9" t="str">
        <f>IF(V17552="","",MAX(BC$1:BC17551)+1)</f>
        <v/>
      </c>
    </row>
    <row r="17553" spans="21:55">
      <c r="U17553" s="17" t="b">
        <f t="shared" si="1657"/>
        <v>0</v>
      </c>
      <c r="V17553" s="9" t="str">
        <f t="shared" si="1658"/>
        <v/>
      </c>
      <c r="W17553" s="9" t="str">
        <f t="shared" si="1659"/>
        <v/>
      </c>
      <c r="X17553" s="9" t="str">
        <f t="shared" si="1656"/>
        <v/>
      </c>
      <c r="BC17553" s="9" t="str">
        <f>IF(V17553="","",MAX(BC$1:BC17552)+1)</f>
        <v/>
      </c>
    </row>
    <row r="17554" spans="21:55">
      <c r="U17554" s="17" t="b">
        <f t="shared" si="1657"/>
        <v>0</v>
      </c>
      <c r="V17554" s="9" t="str">
        <f t="shared" si="1658"/>
        <v/>
      </c>
      <c r="W17554" s="9" t="str">
        <f t="shared" si="1659"/>
        <v/>
      </c>
      <c r="X17554" s="9" t="str">
        <f t="shared" si="1656"/>
        <v/>
      </c>
      <c r="BC17554" s="9" t="str">
        <f>IF(V17554="","",MAX(BC$1:BC17553)+1)</f>
        <v/>
      </c>
    </row>
    <row r="17555" spans="21:55">
      <c r="U17555" s="17" t="b">
        <f t="shared" si="1657"/>
        <v>0</v>
      </c>
      <c r="V17555" s="9" t="str">
        <f t="shared" si="1658"/>
        <v/>
      </c>
      <c r="W17555" s="9" t="str">
        <f t="shared" si="1659"/>
        <v/>
      </c>
      <c r="X17555" s="9" t="str">
        <f t="shared" si="1656"/>
        <v/>
      </c>
      <c r="BC17555" s="9" t="str">
        <f>IF(V17555="","",MAX(BC$1:BC17554)+1)</f>
        <v/>
      </c>
    </row>
    <row r="17556" spans="21:55">
      <c r="U17556" s="17" t="b">
        <f t="shared" si="1657"/>
        <v>0</v>
      </c>
      <c r="V17556" s="9" t="str">
        <f t="shared" si="1658"/>
        <v/>
      </c>
      <c r="W17556" s="9" t="str">
        <f t="shared" si="1659"/>
        <v/>
      </c>
      <c r="X17556" s="9" t="str">
        <f t="shared" si="1656"/>
        <v/>
      </c>
      <c r="BC17556" s="9" t="str">
        <f>IF(V17556="","",MAX(BC$1:BC17555)+1)</f>
        <v/>
      </c>
    </row>
    <row r="17557" spans="21:55">
      <c r="U17557" s="17" t="b">
        <f t="shared" si="1657"/>
        <v>0</v>
      </c>
      <c r="V17557" s="9" t="str">
        <f t="shared" si="1658"/>
        <v/>
      </c>
      <c r="W17557" s="9" t="str">
        <f t="shared" si="1659"/>
        <v/>
      </c>
      <c r="X17557" s="9" t="str">
        <f t="shared" si="1656"/>
        <v/>
      </c>
      <c r="BC17557" s="9" t="str">
        <f>IF(V17557="","",MAX(BC$1:BC17556)+1)</f>
        <v/>
      </c>
    </row>
    <row r="17558" spans="21:55">
      <c r="U17558" s="17" t="b">
        <f t="shared" si="1657"/>
        <v>0</v>
      </c>
      <c r="V17558" s="9" t="str">
        <f t="shared" si="1658"/>
        <v/>
      </c>
      <c r="W17558" s="9" t="str">
        <f t="shared" si="1659"/>
        <v/>
      </c>
      <c r="X17558" s="9" t="str">
        <f t="shared" si="1656"/>
        <v/>
      </c>
      <c r="BC17558" s="9" t="str">
        <f>IF(V17558="","",MAX(BC$1:BC17557)+1)</f>
        <v/>
      </c>
    </row>
    <row r="17559" spans="21:55">
      <c r="U17559" s="17" t="b">
        <f t="shared" si="1657"/>
        <v>0</v>
      </c>
      <c r="V17559" s="9" t="str">
        <f t="shared" si="1658"/>
        <v/>
      </c>
      <c r="W17559" s="9" t="str">
        <f t="shared" si="1659"/>
        <v/>
      </c>
      <c r="X17559" s="9" t="str">
        <f t="shared" si="1656"/>
        <v/>
      </c>
      <c r="BC17559" s="9" t="str">
        <f>IF(V17559="","",MAX(BC$1:BC17558)+1)</f>
        <v/>
      </c>
    </row>
    <row r="17560" spans="21:55">
      <c r="U17560" s="17" t="b">
        <f t="shared" si="1657"/>
        <v>0</v>
      </c>
      <c r="V17560" s="9" t="str">
        <f t="shared" si="1658"/>
        <v/>
      </c>
      <c r="W17560" s="9" t="str">
        <f t="shared" si="1659"/>
        <v/>
      </c>
      <c r="X17560" s="9" t="str">
        <f t="shared" si="1656"/>
        <v/>
      </c>
      <c r="BC17560" s="9" t="str">
        <f>IF(V17560="","",MAX(BC$1:BC17559)+1)</f>
        <v/>
      </c>
    </row>
    <row r="17561" spans="21:55">
      <c r="U17561" s="17" t="b">
        <f t="shared" si="1657"/>
        <v>0</v>
      </c>
      <c r="V17561" s="9" t="str">
        <f t="shared" si="1658"/>
        <v/>
      </c>
      <c r="W17561" s="9" t="str">
        <f t="shared" si="1659"/>
        <v/>
      </c>
      <c r="X17561" s="9" t="str">
        <f t="shared" si="1656"/>
        <v/>
      </c>
      <c r="BC17561" s="9" t="str">
        <f>IF(V17561="","",MAX(BC$1:BC17560)+1)</f>
        <v/>
      </c>
    </row>
    <row r="17562" spans="21:55">
      <c r="U17562" s="17" t="b">
        <f t="shared" si="1657"/>
        <v>0</v>
      </c>
      <c r="V17562" s="9" t="str">
        <f t="shared" si="1658"/>
        <v/>
      </c>
      <c r="W17562" s="9" t="str">
        <f t="shared" si="1659"/>
        <v/>
      </c>
      <c r="X17562" s="9" t="str">
        <f t="shared" si="1656"/>
        <v/>
      </c>
      <c r="BC17562" s="9" t="str">
        <f>IF(V17562="","",MAX(BC$1:BC17561)+1)</f>
        <v/>
      </c>
    </row>
    <row r="17563" spans="21:55">
      <c r="U17563" s="17" t="b">
        <f t="shared" si="1657"/>
        <v>0</v>
      </c>
      <c r="V17563" s="9" t="str">
        <f t="shared" si="1658"/>
        <v/>
      </c>
      <c r="W17563" s="9" t="str">
        <f t="shared" si="1659"/>
        <v/>
      </c>
      <c r="X17563" s="9" t="str">
        <f t="shared" si="1656"/>
        <v/>
      </c>
      <c r="BC17563" s="9" t="str">
        <f>IF(V17563="","",MAX(BC$1:BC17562)+1)</f>
        <v/>
      </c>
    </row>
    <row r="17564" spans="21:55">
      <c r="U17564" s="17" t="b">
        <f t="shared" si="1657"/>
        <v>0</v>
      </c>
      <c r="V17564" s="9" t="str">
        <f t="shared" si="1658"/>
        <v/>
      </c>
      <c r="W17564" s="9" t="str">
        <f t="shared" si="1659"/>
        <v/>
      </c>
      <c r="X17564" s="9" t="str">
        <f t="shared" si="1656"/>
        <v/>
      </c>
      <c r="BC17564" s="9" t="str">
        <f>IF(V17564="","",MAX(BC$1:BC17563)+1)</f>
        <v/>
      </c>
    </row>
    <row r="17565" spans="21:55">
      <c r="U17565" s="17" t="b">
        <f t="shared" si="1657"/>
        <v>0</v>
      </c>
      <c r="V17565" s="9" t="str">
        <f t="shared" si="1658"/>
        <v/>
      </c>
      <c r="W17565" s="9" t="str">
        <f t="shared" si="1659"/>
        <v/>
      </c>
      <c r="X17565" s="9" t="str">
        <f t="shared" si="1656"/>
        <v/>
      </c>
      <c r="BC17565" s="9" t="str">
        <f>IF(V17565="","",MAX(BC$1:BC17564)+1)</f>
        <v/>
      </c>
    </row>
    <row r="17566" spans="21:55">
      <c r="U17566" s="17" t="b">
        <f t="shared" si="1657"/>
        <v>0</v>
      </c>
      <c r="V17566" s="9" t="str">
        <f t="shared" si="1658"/>
        <v/>
      </c>
      <c r="W17566" s="9" t="str">
        <f t="shared" si="1659"/>
        <v/>
      </c>
      <c r="X17566" s="9" t="str">
        <f t="shared" ref="X17566:X17629" si="1660">IF(U17566=TRUE, MID(LEFT(N17566,FIND(")",N17566)-1),FIND("(",N17566)+1,LEN(N17566)), "")</f>
        <v/>
      </c>
      <c r="BC17566" s="9" t="str">
        <f>IF(V17566="","",MAX(BC$1:BC17565)+1)</f>
        <v/>
      </c>
    </row>
    <row r="17567" spans="21:55">
      <c r="U17567" s="17" t="b">
        <f t="shared" si="1657"/>
        <v>0</v>
      </c>
      <c r="V17567" s="9" t="str">
        <f t="shared" si="1658"/>
        <v/>
      </c>
      <c r="W17567" s="9" t="str">
        <f t="shared" si="1659"/>
        <v/>
      </c>
      <c r="X17567" s="9" t="str">
        <f t="shared" si="1660"/>
        <v/>
      </c>
      <c r="BC17567" s="9" t="str">
        <f>IF(V17567="","",MAX(BC$1:BC17566)+1)</f>
        <v/>
      </c>
    </row>
    <row r="17568" spans="21:55">
      <c r="U17568" s="17" t="b">
        <f t="shared" si="1657"/>
        <v>0</v>
      </c>
      <c r="V17568" s="9" t="str">
        <f t="shared" si="1658"/>
        <v/>
      </c>
      <c r="W17568" s="9" t="str">
        <f t="shared" si="1659"/>
        <v/>
      </c>
      <c r="X17568" s="9" t="str">
        <f t="shared" si="1660"/>
        <v/>
      </c>
      <c r="BC17568" s="9" t="str">
        <f>IF(V17568="","",MAX(BC$1:BC17567)+1)</f>
        <v/>
      </c>
    </row>
    <row r="17569" spans="21:55">
      <c r="U17569" s="17" t="b">
        <f t="shared" si="1657"/>
        <v>0</v>
      </c>
      <c r="V17569" s="9" t="str">
        <f t="shared" si="1658"/>
        <v/>
      </c>
      <c r="W17569" s="9" t="str">
        <f t="shared" si="1659"/>
        <v/>
      </c>
      <c r="X17569" s="9" t="str">
        <f t="shared" si="1660"/>
        <v/>
      </c>
      <c r="BC17569" s="9" t="str">
        <f>IF(V17569="","",MAX(BC$1:BC17568)+1)</f>
        <v/>
      </c>
    </row>
    <row r="17570" spans="21:55">
      <c r="U17570" s="17" t="b">
        <f t="shared" si="1657"/>
        <v>0</v>
      </c>
      <c r="V17570" s="9" t="str">
        <f t="shared" si="1658"/>
        <v/>
      </c>
      <c r="W17570" s="9" t="str">
        <f t="shared" si="1659"/>
        <v/>
      </c>
      <c r="X17570" s="9" t="str">
        <f t="shared" si="1660"/>
        <v/>
      </c>
      <c r="BC17570" s="9" t="str">
        <f>IF(V17570="","",MAX(BC$1:BC17569)+1)</f>
        <v/>
      </c>
    </row>
    <row r="17571" spans="21:55">
      <c r="U17571" s="17" t="b">
        <f t="shared" si="1657"/>
        <v>0</v>
      </c>
      <c r="V17571" s="9" t="str">
        <f t="shared" si="1658"/>
        <v/>
      </c>
      <c r="W17571" s="9" t="str">
        <f t="shared" si="1659"/>
        <v/>
      </c>
      <c r="X17571" s="9" t="str">
        <f t="shared" si="1660"/>
        <v/>
      </c>
      <c r="BC17571" s="9" t="str">
        <f>IF(V17571="","",MAX(BC$1:BC17570)+1)</f>
        <v/>
      </c>
    </row>
    <row r="17572" spans="21:55">
      <c r="U17572" s="17" t="b">
        <f t="shared" si="1657"/>
        <v>0</v>
      </c>
      <c r="V17572" s="9" t="str">
        <f t="shared" si="1658"/>
        <v/>
      </c>
      <c r="W17572" s="9" t="str">
        <f t="shared" si="1659"/>
        <v/>
      </c>
      <c r="X17572" s="9" t="str">
        <f t="shared" si="1660"/>
        <v/>
      </c>
      <c r="BC17572" s="9" t="str">
        <f>IF(V17572="","",MAX(BC$1:BC17571)+1)</f>
        <v/>
      </c>
    </row>
    <row r="17573" spans="21:55">
      <c r="U17573" s="17" t="b">
        <f t="shared" si="1657"/>
        <v>0</v>
      </c>
      <c r="V17573" s="9" t="str">
        <f t="shared" si="1658"/>
        <v/>
      </c>
      <c r="W17573" s="9" t="str">
        <f t="shared" si="1659"/>
        <v/>
      </c>
      <c r="X17573" s="9" t="str">
        <f t="shared" si="1660"/>
        <v/>
      </c>
      <c r="BC17573" s="9" t="str">
        <f>IF(V17573="","",MAX(BC$1:BC17572)+1)</f>
        <v/>
      </c>
    </row>
    <row r="17574" spans="21:55">
      <c r="U17574" s="17" t="b">
        <f t="shared" si="1657"/>
        <v>0</v>
      </c>
      <c r="V17574" s="9" t="str">
        <f t="shared" si="1658"/>
        <v/>
      </c>
      <c r="W17574" s="9" t="str">
        <f t="shared" si="1659"/>
        <v/>
      </c>
      <c r="X17574" s="9" t="str">
        <f t="shared" si="1660"/>
        <v/>
      </c>
      <c r="BC17574" s="9" t="str">
        <f>IF(V17574="","",MAX(BC$1:BC17573)+1)</f>
        <v/>
      </c>
    </row>
    <row r="17575" spans="21:55">
      <c r="U17575" s="17" t="b">
        <f t="shared" si="1657"/>
        <v>0</v>
      </c>
      <c r="V17575" s="9" t="str">
        <f t="shared" si="1658"/>
        <v/>
      </c>
      <c r="W17575" s="9" t="str">
        <f t="shared" si="1659"/>
        <v/>
      </c>
      <c r="X17575" s="9" t="str">
        <f t="shared" si="1660"/>
        <v/>
      </c>
      <c r="BC17575" s="9" t="str">
        <f>IF(V17575="","",MAX(BC$1:BC17574)+1)</f>
        <v/>
      </c>
    </row>
    <row r="17576" spans="21:55">
      <c r="U17576" s="17" t="b">
        <f t="shared" si="1657"/>
        <v>0</v>
      </c>
      <c r="V17576" s="9" t="str">
        <f t="shared" si="1658"/>
        <v/>
      </c>
      <c r="W17576" s="9" t="str">
        <f t="shared" si="1659"/>
        <v/>
      </c>
      <c r="X17576" s="9" t="str">
        <f t="shared" si="1660"/>
        <v/>
      </c>
      <c r="BC17576" s="9" t="str">
        <f>IF(V17576="","",MAX(BC$1:BC17575)+1)</f>
        <v/>
      </c>
    </row>
    <row r="17577" spans="21:55">
      <c r="U17577" s="17" t="b">
        <f t="shared" si="1657"/>
        <v>0</v>
      </c>
      <c r="V17577" s="9" t="str">
        <f t="shared" si="1658"/>
        <v/>
      </c>
      <c r="W17577" s="9" t="str">
        <f t="shared" si="1659"/>
        <v/>
      </c>
      <c r="X17577" s="9" t="str">
        <f t="shared" si="1660"/>
        <v/>
      </c>
      <c r="BC17577" s="9" t="str">
        <f>IF(V17577="","",MAX(BC$1:BC17576)+1)</f>
        <v/>
      </c>
    </row>
    <row r="17578" spans="21:55">
      <c r="U17578" s="17" t="b">
        <f t="shared" si="1657"/>
        <v>0</v>
      </c>
      <c r="V17578" s="9" t="str">
        <f t="shared" si="1658"/>
        <v/>
      </c>
      <c r="W17578" s="9" t="str">
        <f t="shared" si="1659"/>
        <v/>
      </c>
      <c r="X17578" s="9" t="str">
        <f t="shared" si="1660"/>
        <v/>
      </c>
      <c r="BC17578" s="9" t="str">
        <f>IF(V17578="","",MAX(BC$1:BC17577)+1)</f>
        <v/>
      </c>
    </row>
    <row r="17579" spans="21:55">
      <c r="U17579" s="17" t="b">
        <f t="shared" si="1657"/>
        <v>0</v>
      </c>
      <c r="V17579" s="9" t="str">
        <f t="shared" si="1658"/>
        <v/>
      </c>
      <c r="W17579" s="9" t="str">
        <f t="shared" si="1659"/>
        <v/>
      </c>
      <c r="X17579" s="9" t="str">
        <f t="shared" si="1660"/>
        <v/>
      </c>
      <c r="BC17579" s="9" t="str">
        <f>IF(V17579="","",MAX(BC$1:BC17578)+1)</f>
        <v/>
      </c>
    </row>
    <row r="17580" spans="21:55">
      <c r="U17580" s="17" t="b">
        <f t="shared" si="1657"/>
        <v>0</v>
      </c>
      <c r="V17580" s="9" t="str">
        <f t="shared" si="1658"/>
        <v/>
      </c>
      <c r="W17580" s="9" t="str">
        <f t="shared" si="1659"/>
        <v/>
      </c>
      <c r="X17580" s="9" t="str">
        <f t="shared" si="1660"/>
        <v/>
      </c>
      <c r="BC17580" s="9" t="str">
        <f>IF(V17580="","",MAX(BC$1:BC17579)+1)</f>
        <v/>
      </c>
    </row>
    <row r="17581" spans="21:55">
      <c r="U17581" s="17" t="b">
        <f t="shared" si="1657"/>
        <v>0</v>
      </c>
      <c r="V17581" s="9" t="str">
        <f t="shared" si="1658"/>
        <v/>
      </c>
      <c r="W17581" s="9" t="str">
        <f t="shared" si="1659"/>
        <v/>
      </c>
      <c r="X17581" s="9" t="str">
        <f t="shared" si="1660"/>
        <v/>
      </c>
      <c r="BC17581" s="9" t="str">
        <f>IF(V17581="","",MAX(BC$1:BC17580)+1)</f>
        <v/>
      </c>
    </row>
    <row r="17582" spans="21:55">
      <c r="U17582" s="17" t="b">
        <f t="shared" si="1657"/>
        <v>0</v>
      </c>
      <c r="V17582" s="9" t="str">
        <f t="shared" si="1658"/>
        <v/>
      </c>
      <c r="W17582" s="9" t="str">
        <f t="shared" si="1659"/>
        <v/>
      </c>
      <c r="X17582" s="9" t="str">
        <f t="shared" si="1660"/>
        <v/>
      </c>
      <c r="BC17582" s="9" t="str">
        <f>IF(V17582="","",MAX(BC$1:BC17581)+1)</f>
        <v/>
      </c>
    </row>
    <row r="17583" spans="21:55">
      <c r="U17583" s="17" t="b">
        <f t="shared" si="1657"/>
        <v>0</v>
      </c>
      <c r="V17583" s="9" t="str">
        <f t="shared" si="1658"/>
        <v/>
      </c>
      <c r="W17583" s="9" t="str">
        <f t="shared" si="1659"/>
        <v/>
      </c>
      <c r="X17583" s="9" t="str">
        <f t="shared" si="1660"/>
        <v/>
      </c>
      <c r="BC17583" s="9" t="str">
        <f>IF(V17583="","",MAX(BC$1:BC17582)+1)</f>
        <v/>
      </c>
    </row>
    <row r="17584" spans="21:55">
      <c r="U17584" s="17" t="b">
        <f t="shared" si="1657"/>
        <v>0</v>
      </c>
      <c r="V17584" s="9" t="str">
        <f t="shared" si="1658"/>
        <v/>
      </c>
      <c r="W17584" s="9" t="str">
        <f t="shared" si="1659"/>
        <v/>
      </c>
      <c r="X17584" s="9" t="str">
        <f t="shared" si="1660"/>
        <v/>
      </c>
      <c r="BC17584" s="9" t="str">
        <f>IF(V17584="","",MAX(BC$1:BC17583)+1)</f>
        <v/>
      </c>
    </row>
    <row r="17585" spans="21:55">
      <c r="U17585" s="17" t="b">
        <f t="shared" si="1657"/>
        <v>0</v>
      </c>
      <c r="V17585" s="9" t="str">
        <f t="shared" si="1658"/>
        <v/>
      </c>
      <c r="W17585" s="9" t="str">
        <f t="shared" si="1659"/>
        <v/>
      </c>
      <c r="X17585" s="9" t="str">
        <f t="shared" si="1660"/>
        <v/>
      </c>
      <c r="BC17585" s="9" t="str">
        <f>IF(V17585="","",MAX(BC$1:BC17584)+1)</f>
        <v/>
      </c>
    </row>
    <row r="17586" spans="21:55">
      <c r="U17586" s="17" t="b">
        <f t="shared" si="1657"/>
        <v>0</v>
      </c>
      <c r="V17586" s="9" t="str">
        <f t="shared" si="1658"/>
        <v/>
      </c>
      <c r="W17586" s="9" t="str">
        <f t="shared" si="1659"/>
        <v/>
      </c>
      <c r="X17586" s="9" t="str">
        <f t="shared" si="1660"/>
        <v/>
      </c>
      <c r="BC17586" s="9" t="str">
        <f>IF(V17586="","",MAX(BC$1:BC17585)+1)</f>
        <v/>
      </c>
    </row>
    <row r="17587" spans="21:55">
      <c r="U17587" s="17" t="b">
        <f t="shared" si="1657"/>
        <v>0</v>
      </c>
      <c r="V17587" s="9" t="str">
        <f t="shared" si="1658"/>
        <v/>
      </c>
      <c r="W17587" s="9" t="str">
        <f t="shared" si="1659"/>
        <v/>
      </c>
      <c r="X17587" s="9" t="str">
        <f t="shared" si="1660"/>
        <v/>
      </c>
      <c r="BC17587" s="9" t="str">
        <f>IF(V17587="","",MAX(BC$1:BC17586)+1)</f>
        <v/>
      </c>
    </row>
    <row r="17588" spans="21:55">
      <c r="U17588" s="17" t="b">
        <f t="shared" si="1657"/>
        <v>0</v>
      </c>
      <c r="V17588" s="9" t="str">
        <f t="shared" si="1658"/>
        <v/>
      </c>
      <c r="W17588" s="9" t="str">
        <f t="shared" si="1659"/>
        <v/>
      </c>
      <c r="X17588" s="9" t="str">
        <f t="shared" si="1660"/>
        <v/>
      </c>
      <c r="BC17588" s="9" t="str">
        <f>IF(V17588="","",MAX(BC$1:BC17587)+1)</f>
        <v/>
      </c>
    </row>
    <row r="17589" spans="21:55">
      <c r="U17589" s="17" t="b">
        <f t="shared" si="1657"/>
        <v>0</v>
      </c>
      <c r="V17589" s="9" t="str">
        <f t="shared" si="1658"/>
        <v/>
      </c>
      <c r="W17589" s="9" t="str">
        <f t="shared" si="1659"/>
        <v/>
      </c>
      <c r="X17589" s="9" t="str">
        <f t="shared" si="1660"/>
        <v/>
      </c>
      <c r="BC17589" s="9" t="str">
        <f>IF(V17589="","",MAX(BC$1:BC17588)+1)</f>
        <v/>
      </c>
    </row>
    <row r="17590" spans="21:55">
      <c r="U17590" s="17" t="b">
        <f t="shared" si="1657"/>
        <v>0</v>
      </c>
      <c r="V17590" s="9" t="str">
        <f t="shared" si="1658"/>
        <v/>
      </c>
      <c r="W17590" s="9" t="str">
        <f t="shared" si="1659"/>
        <v/>
      </c>
      <c r="X17590" s="9" t="str">
        <f t="shared" si="1660"/>
        <v/>
      </c>
      <c r="BC17590" s="9" t="str">
        <f>IF(V17590="","",MAX(BC$1:BC17589)+1)</f>
        <v/>
      </c>
    </row>
    <row r="17591" spans="21:55">
      <c r="U17591" s="17" t="b">
        <f t="shared" si="1657"/>
        <v>0</v>
      </c>
      <c r="V17591" s="9" t="str">
        <f t="shared" si="1658"/>
        <v/>
      </c>
      <c r="W17591" s="9" t="str">
        <f t="shared" si="1659"/>
        <v/>
      </c>
      <c r="X17591" s="9" t="str">
        <f t="shared" si="1660"/>
        <v/>
      </c>
      <c r="BC17591" s="9" t="str">
        <f>IF(V17591="","",MAX(BC$1:BC17590)+1)</f>
        <v/>
      </c>
    </row>
    <row r="17592" spans="21:55">
      <c r="U17592" s="17" t="b">
        <f t="shared" si="1657"/>
        <v>0</v>
      </c>
      <c r="V17592" s="9" t="str">
        <f t="shared" si="1658"/>
        <v/>
      </c>
      <c r="W17592" s="9" t="str">
        <f t="shared" si="1659"/>
        <v/>
      </c>
      <c r="X17592" s="9" t="str">
        <f t="shared" si="1660"/>
        <v/>
      </c>
      <c r="BC17592" s="9" t="str">
        <f>IF(V17592="","",MAX(BC$1:BC17591)+1)</f>
        <v/>
      </c>
    </row>
    <row r="17593" spans="21:55">
      <c r="U17593" s="17" t="b">
        <f t="shared" si="1657"/>
        <v>0</v>
      </c>
      <c r="V17593" s="9" t="str">
        <f t="shared" si="1658"/>
        <v/>
      </c>
      <c r="W17593" s="9" t="str">
        <f t="shared" si="1659"/>
        <v/>
      </c>
      <c r="X17593" s="9" t="str">
        <f t="shared" si="1660"/>
        <v/>
      </c>
      <c r="BC17593" s="9" t="str">
        <f>IF(V17593="","",MAX(BC$1:BC17592)+1)</f>
        <v/>
      </c>
    </row>
    <row r="17594" spans="21:55">
      <c r="U17594" s="17" t="b">
        <f t="shared" si="1657"/>
        <v>0</v>
      </c>
      <c r="V17594" s="9" t="str">
        <f t="shared" si="1658"/>
        <v/>
      </c>
      <c r="W17594" s="9" t="str">
        <f t="shared" si="1659"/>
        <v/>
      </c>
      <c r="X17594" s="9" t="str">
        <f t="shared" si="1660"/>
        <v/>
      </c>
      <c r="BC17594" s="9" t="str">
        <f>IF(V17594="","",MAX(BC$1:BC17593)+1)</f>
        <v/>
      </c>
    </row>
    <row r="17595" spans="21:55">
      <c r="U17595" s="17" t="b">
        <f t="shared" si="1657"/>
        <v>0</v>
      </c>
      <c r="V17595" s="9" t="str">
        <f t="shared" si="1658"/>
        <v/>
      </c>
      <c r="W17595" s="9" t="str">
        <f t="shared" si="1659"/>
        <v/>
      </c>
      <c r="X17595" s="9" t="str">
        <f t="shared" si="1660"/>
        <v/>
      </c>
      <c r="BC17595" s="9" t="str">
        <f>IF(V17595="","",MAX(BC$1:BC17594)+1)</f>
        <v/>
      </c>
    </row>
    <row r="17596" spans="21:55">
      <c r="U17596" s="17" t="b">
        <f t="shared" si="1657"/>
        <v>0</v>
      </c>
      <c r="V17596" s="9" t="str">
        <f t="shared" si="1658"/>
        <v/>
      </c>
      <c r="W17596" s="9" t="str">
        <f t="shared" si="1659"/>
        <v/>
      </c>
      <c r="X17596" s="9" t="str">
        <f t="shared" si="1660"/>
        <v/>
      </c>
      <c r="BC17596" s="9" t="str">
        <f>IF(V17596="","",MAX(BC$1:BC17595)+1)</f>
        <v/>
      </c>
    </row>
    <row r="17597" spans="21:55">
      <c r="U17597" s="17" t="b">
        <f t="shared" si="1657"/>
        <v>0</v>
      </c>
      <c r="V17597" s="9" t="str">
        <f t="shared" si="1658"/>
        <v/>
      </c>
      <c r="W17597" s="9" t="str">
        <f t="shared" si="1659"/>
        <v/>
      </c>
      <c r="X17597" s="9" t="str">
        <f t="shared" si="1660"/>
        <v/>
      </c>
      <c r="BC17597" s="9" t="str">
        <f>IF(V17597="","",MAX(BC$1:BC17596)+1)</f>
        <v/>
      </c>
    </row>
    <row r="17598" spans="21:55">
      <c r="U17598" s="17" t="b">
        <f t="shared" si="1657"/>
        <v>0</v>
      </c>
      <c r="V17598" s="9" t="str">
        <f t="shared" si="1658"/>
        <v/>
      </c>
      <c r="W17598" s="9" t="str">
        <f t="shared" si="1659"/>
        <v/>
      </c>
      <c r="X17598" s="9" t="str">
        <f t="shared" si="1660"/>
        <v/>
      </c>
      <c r="BC17598" s="9" t="str">
        <f>IF(V17598="","",MAX(BC$1:BC17597)+1)</f>
        <v/>
      </c>
    </row>
    <row r="17599" spans="21:55">
      <c r="U17599" s="17" t="b">
        <f t="shared" si="1657"/>
        <v>0</v>
      </c>
      <c r="V17599" s="9" t="str">
        <f t="shared" si="1658"/>
        <v/>
      </c>
      <c r="W17599" s="9" t="str">
        <f t="shared" si="1659"/>
        <v/>
      </c>
      <c r="X17599" s="9" t="str">
        <f t="shared" si="1660"/>
        <v/>
      </c>
      <c r="BC17599" s="9" t="str">
        <f>IF(V17599="","",MAX(BC$1:BC17598)+1)</f>
        <v/>
      </c>
    </row>
    <row r="17600" spans="21:55">
      <c r="U17600" s="17" t="b">
        <f t="shared" si="1657"/>
        <v>0</v>
      </c>
      <c r="V17600" s="9" t="str">
        <f t="shared" si="1658"/>
        <v/>
      </c>
      <c r="W17600" s="9" t="str">
        <f t="shared" si="1659"/>
        <v/>
      </c>
      <c r="X17600" s="9" t="str">
        <f t="shared" si="1660"/>
        <v/>
      </c>
      <c r="BC17600" s="9" t="str">
        <f>IF(V17600="","",MAX(BC$1:BC17599)+1)</f>
        <v/>
      </c>
    </row>
    <row r="17601" spans="21:55">
      <c r="U17601" s="17" t="b">
        <f t="shared" si="1657"/>
        <v>0</v>
      </c>
      <c r="V17601" s="9" t="str">
        <f t="shared" si="1658"/>
        <v/>
      </c>
      <c r="W17601" s="9" t="str">
        <f t="shared" si="1659"/>
        <v/>
      </c>
      <c r="X17601" s="9" t="str">
        <f t="shared" si="1660"/>
        <v/>
      </c>
      <c r="BC17601" s="9" t="str">
        <f>IF(V17601="","",MAX(BC$1:BC17600)+1)</f>
        <v/>
      </c>
    </row>
    <row r="17602" spans="21:55">
      <c r="U17602" s="17" t="b">
        <f t="shared" ref="U17602:U17665" si="1661">AND(ISNUMBER(SEARCH("(rs",N17602)),NOT(ISNUMBER(SEARCH("oxidation",N17602))),NOT(ISNUMBER(SEARCH("deamidated",N17602))),NOT(ISNUMBER(SEARCH("ammonia",N17602))),NOT(ISNUMBER(SEARCH("acetyl",N17602))),NOT(ISNUMBER(SEARCH("phospho",N17602))),NOT(ISNUMBER(SEARCH("dehydrated",N17602))))</f>
        <v>0</v>
      </c>
      <c r="V17602" s="9" t="str">
        <f t="shared" ref="V17602:V17665" si="1662">IF(U17602=TRUE, IF(ISNUMBER(SEARCH(":",P17602))=TRUE, LEFT(P17602,FIND(":",P17602)-1),P17602), "")</f>
        <v/>
      </c>
      <c r="W17602" s="9" t="str">
        <f t="shared" ref="W17602:W17665" si="1663">IF(U17602=TRUE,IF(ISNUMBER(SEARCH("Carb",N17602))=TRUE,MID(LEFT(N17602,FIND("#",N17602)-1),FIND(CHAR(1),SUBSTITUTE(N17602," ",CHAR(1),(LEN(N17602)-LEN(SUBSTITUTE(N17602," ","")))-1))+1,LEN(N17602)),LEFT(N17602,FIND("#",N17602)-1)),"")</f>
        <v/>
      </c>
      <c r="X17602" s="9" t="str">
        <f t="shared" si="1660"/>
        <v/>
      </c>
      <c r="BC17602" s="9" t="str">
        <f>IF(V17602="","",MAX(BC$1:BC17601)+1)</f>
        <v/>
      </c>
    </row>
    <row r="17603" spans="21:55">
      <c r="U17603" s="17" t="b">
        <f t="shared" si="1661"/>
        <v>0</v>
      </c>
      <c r="V17603" s="9" t="str">
        <f t="shared" si="1662"/>
        <v/>
      </c>
      <c r="W17603" s="9" t="str">
        <f t="shared" si="1663"/>
        <v/>
      </c>
      <c r="X17603" s="9" t="str">
        <f t="shared" si="1660"/>
        <v/>
      </c>
      <c r="BC17603" s="9" t="str">
        <f>IF(V17603="","",MAX(BC$1:BC17602)+1)</f>
        <v/>
      </c>
    </row>
    <row r="17604" spans="21:55">
      <c r="U17604" s="17" t="b">
        <f t="shared" si="1661"/>
        <v>0</v>
      </c>
      <c r="V17604" s="9" t="str">
        <f t="shared" si="1662"/>
        <v/>
      </c>
      <c r="W17604" s="9" t="str">
        <f t="shared" si="1663"/>
        <v/>
      </c>
      <c r="X17604" s="9" t="str">
        <f t="shared" si="1660"/>
        <v/>
      </c>
      <c r="BC17604" s="9" t="str">
        <f>IF(V17604="","",MAX(BC$1:BC17603)+1)</f>
        <v/>
      </c>
    </row>
    <row r="17605" spans="21:55">
      <c r="U17605" s="17" t="b">
        <f t="shared" si="1661"/>
        <v>0</v>
      </c>
      <c r="V17605" s="9" t="str">
        <f t="shared" si="1662"/>
        <v/>
      </c>
      <c r="W17605" s="9" t="str">
        <f t="shared" si="1663"/>
        <v/>
      </c>
      <c r="X17605" s="9" t="str">
        <f t="shared" si="1660"/>
        <v/>
      </c>
      <c r="BC17605" s="9" t="str">
        <f>IF(V17605="","",MAX(BC$1:BC17604)+1)</f>
        <v/>
      </c>
    </row>
    <row r="17606" spans="21:55">
      <c r="U17606" s="17" t="b">
        <f t="shared" si="1661"/>
        <v>0</v>
      </c>
      <c r="V17606" s="9" t="str">
        <f t="shared" si="1662"/>
        <v/>
      </c>
      <c r="W17606" s="9" t="str">
        <f t="shared" si="1663"/>
        <v/>
      </c>
      <c r="X17606" s="9" t="str">
        <f t="shared" si="1660"/>
        <v/>
      </c>
      <c r="BC17606" s="9" t="str">
        <f>IF(V17606="","",MAX(BC$1:BC17605)+1)</f>
        <v/>
      </c>
    </row>
    <row r="17607" spans="21:55">
      <c r="U17607" s="17" t="b">
        <f t="shared" si="1661"/>
        <v>0</v>
      </c>
      <c r="V17607" s="9" t="str">
        <f t="shared" si="1662"/>
        <v/>
      </c>
      <c r="W17607" s="9" t="str">
        <f t="shared" si="1663"/>
        <v/>
      </c>
      <c r="X17607" s="9" t="str">
        <f t="shared" si="1660"/>
        <v/>
      </c>
      <c r="BC17607" s="9" t="str">
        <f>IF(V17607="","",MAX(BC$1:BC17606)+1)</f>
        <v/>
      </c>
    </row>
    <row r="17608" spans="21:55">
      <c r="U17608" s="17" t="b">
        <f t="shared" si="1661"/>
        <v>0</v>
      </c>
      <c r="V17608" s="9" t="str">
        <f t="shared" si="1662"/>
        <v/>
      </c>
      <c r="W17608" s="9" t="str">
        <f t="shared" si="1663"/>
        <v/>
      </c>
      <c r="X17608" s="9" t="str">
        <f t="shared" si="1660"/>
        <v/>
      </c>
      <c r="BC17608" s="9" t="str">
        <f>IF(V17608="","",MAX(BC$1:BC17607)+1)</f>
        <v/>
      </c>
    </row>
    <row r="17609" spans="21:55">
      <c r="U17609" s="17" t="b">
        <f t="shared" si="1661"/>
        <v>0</v>
      </c>
      <c r="V17609" s="9" t="str">
        <f t="shared" si="1662"/>
        <v/>
      </c>
      <c r="W17609" s="9" t="str">
        <f t="shared" si="1663"/>
        <v/>
      </c>
      <c r="X17609" s="9" t="str">
        <f t="shared" si="1660"/>
        <v/>
      </c>
      <c r="BC17609" s="9" t="str">
        <f>IF(V17609="","",MAX(BC$1:BC17608)+1)</f>
        <v/>
      </c>
    </row>
    <row r="17610" spans="21:55">
      <c r="U17610" s="17" t="b">
        <f t="shared" si="1661"/>
        <v>0</v>
      </c>
      <c r="V17610" s="9" t="str">
        <f t="shared" si="1662"/>
        <v/>
      </c>
      <c r="W17610" s="9" t="str">
        <f t="shared" si="1663"/>
        <v/>
      </c>
      <c r="X17610" s="9" t="str">
        <f t="shared" si="1660"/>
        <v/>
      </c>
      <c r="BC17610" s="9" t="str">
        <f>IF(V17610="","",MAX(BC$1:BC17609)+1)</f>
        <v/>
      </c>
    </row>
    <row r="17611" spans="21:55">
      <c r="U17611" s="17" t="b">
        <f t="shared" si="1661"/>
        <v>0</v>
      </c>
      <c r="V17611" s="9" t="str">
        <f t="shared" si="1662"/>
        <v/>
      </c>
      <c r="W17611" s="9" t="str">
        <f t="shared" si="1663"/>
        <v/>
      </c>
      <c r="X17611" s="9" t="str">
        <f t="shared" si="1660"/>
        <v/>
      </c>
      <c r="BC17611" s="9" t="str">
        <f>IF(V17611="","",MAX(BC$1:BC17610)+1)</f>
        <v/>
      </c>
    </row>
    <row r="17612" spans="21:55">
      <c r="U17612" s="17" t="b">
        <f t="shared" si="1661"/>
        <v>0</v>
      </c>
      <c r="V17612" s="9" t="str">
        <f t="shared" si="1662"/>
        <v/>
      </c>
      <c r="W17612" s="9" t="str">
        <f t="shared" si="1663"/>
        <v/>
      </c>
      <c r="X17612" s="9" t="str">
        <f t="shared" si="1660"/>
        <v/>
      </c>
      <c r="BC17612" s="9" t="str">
        <f>IF(V17612="","",MAX(BC$1:BC17611)+1)</f>
        <v/>
      </c>
    </row>
    <row r="17613" spans="21:55">
      <c r="U17613" s="17" t="b">
        <f t="shared" si="1661"/>
        <v>0</v>
      </c>
      <c r="V17613" s="9" t="str">
        <f t="shared" si="1662"/>
        <v/>
      </c>
      <c r="W17613" s="9" t="str">
        <f t="shared" si="1663"/>
        <v/>
      </c>
      <c r="X17613" s="9" t="str">
        <f t="shared" si="1660"/>
        <v/>
      </c>
      <c r="BC17613" s="9" t="str">
        <f>IF(V17613="","",MAX(BC$1:BC17612)+1)</f>
        <v/>
      </c>
    </row>
    <row r="17614" spans="21:55">
      <c r="U17614" s="17" t="b">
        <f t="shared" si="1661"/>
        <v>0</v>
      </c>
      <c r="V17614" s="9" t="str">
        <f t="shared" si="1662"/>
        <v/>
      </c>
      <c r="W17614" s="9" t="str">
        <f t="shared" si="1663"/>
        <v/>
      </c>
      <c r="X17614" s="9" t="str">
        <f t="shared" si="1660"/>
        <v/>
      </c>
      <c r="BC17614" s="9" t="str">
        <f>IF(V17614="","",MAX(BC$1:BC17613)+1)</f>
        <v/>
      </c>
    </row>
    <row r="17615" spans="21:55">
      <c r="U17615" s="17" t="b">
        <f t="shared" si="1661"/>
        <v>0</v>
      </c>
      <c r="V17615" s="9" t="str">
        <f t="shared" si="1662"/>
        <v/>
      </c>
      <c r="W17615" s="9" t="str">
        <f t="shared" si="1663"/>
        <v/>
      </c>
      <c r="X17615" s="9" t="str">
        <f t="shared" si="1660"/>
        <v/>
      </c>
      <c r="BC17615" s="9" t="str">
        <f>IF(V17615="","",MAX(BC$1:BC17614)+1)</f>
        <v/>
      </c>
    </row>
    <row r="17616" spans="21:55">
      <c r="U17616" s="17" t="b">
        <f t="shared" si="1661"/>
        <v>0</v>
      </c>
      <c r="V17616" s="9" t="str">
        <f t="shared" si="1662"/>
        <v/>
      </c>
      <c r="W17616" s="9" t="str">
        <f t="shared" si="1663"/>
        <v/>
      </c>
      <c r="X17616" s="9" t="str">
        <f t="shared" si="1660"/>
        <v/>
      </c>
      <c r="BC17616" s="9" t="str">
        <f>IF(V17616="","",MAX(BC$1:BC17615)+1)</f>
        <v/>
      </c>
    </row>
    <row r="17617" spans="21:55">
      <c r="U17617" s="17" t="b">
        <f t="shared" si="1661"/>
        <v>0</v>
      </c>
      <c r="V17617" s="9" t="str">
        <f t="shared" si="1662"/>
        <v/>
      </c>
      <c r="W17617" s="9" t="str">
        <f t="shared" si="1663"/>
        <v/>
      </c>
      <c r="X17617" s="9" t="str">
        <f t="shared" si="1660"/>
        <v/>
      </c>
      <c r="BC17617" s="9" t="str">
        <f>IF(V17617="","",MAX(BC$1:BC17616)+1)</f>
        <v/>
      </c>
    </row>
    <row r="17618" spans="21:55">
      <c r="U17618" s="17" t="b">
        <f t="shared" si="1661"/>
        <v>0</v>
      </c>
      <c r="V17618" s="9" t="str">
        <f t="shared" si="1662"/>
        <v/>
      </c>
      <c r="W17618" s="9" t="str">
        <f t="shared" si="1663"/>
        <v/>
      </c>
      <c r="X17618" s="9" t="str">
        <f t="shared" si="1660"/>
        <v/>
      </c>
      <c r="BC17618" s="9" t="str">
        <f>IF(V17618="","",MAX(BC$1:BC17617)+1)</f>
        <v/>
      </c>
    </row>
    <row r="17619" spans="21:55">
      <c r="U17619" s="17" t="b">
        <f t="shared" si="1661"/>
        <v>0</v>
      </c>
      <c r="V17619" s="9" t="str">
        <f t="shared" si="1662"/>
        <v/>
      </c>
      <c r="W17619" s="9" t="str">
        <f t="shared" si="1663"/>
        <v/>
      </c>
      <c r="X17619" s="9" t="str">
        <f t="shared" si="1660"/>
        <v/>
      </c>
      <c r="BC17619" s="9" t="str">
        <f>IF(V17619="","",MAX(BC$1:BC17618)+1)</f>
        <v/>
      </c>
    </row>
    <row r="17620" spans="21:55">
      <c r="U17620" s="17" t="b">
        <f t="shared" si="1661"/>
        <v>0</v>
      </c>
      <c r="V17620" s="9" t="str">
        <f t="shared" si="1662"/>
        <v/>
      </c>
      <c r="W17620" s="9" t="str">
        <f t="shared" si="1663"/>
        <v/>
      </c>
      <c r="X17620" s="9" t="str">
        <f t="shared" si="1660"/>
        <v/>
      </c>
      <c r="BC17620" s="9" t="str">
        <f>IF(V17620="","",MAX(BC$1:BC17619)+1)</f>
        <v/>
      </c>
    </row>
    <row r="17621" spans="21:55">
      <c r="U17621" s="17" t="b">
        <f t="shared" si="1661"/>
        <v>0</v>
      </c>
      <c r="V17621" s="9" t="str">
        <f t="shared" si="1662"/>
        <v/>
      </c>
      <c r="W17621" s="9" t="str">
        <f t="shared" si="1663"/>
        <v/>
      </c>
      <c r="X17621" s="9" t="str">
        <f t="shared" si="1660"/>
        <v/>
      </c>
      <c r="BC17621" s="9" t="str">
        <f>IF(V17621="","",MAX(BC$1:BC17620)+1)</f>
        <v/>
      </c>
    </row>
    <row r="17622" spans="21:55">
      <c r="U17622" s="17" t="b">
        <f t="shared" si="1661"/>
        <v>0</v>
      </c>
      <c r="V17622" s="9" t="str">
        <f t="shared" si="1662"/>
        <v/>
      </c>
      <c r="W17622" s="9" t="str">
        <f t="shared" si="1663"/>
        <v/>
      </c>
      <c r="X17622" s="9" t="str">
        <f t="shared" si="1660"/>
        <v/>
      </c>
      <c r="BC17622" s="9" t="str">
        <f>IF(V17622="","",MAX(BC$1:BC17621)+1)</f>
        <v/>
      </c>
    </row>
    <row r="17623" spans="21:55">
      <c r="U17623" s="17" t="b">
        <f t="shared" si="1661"/>
        <v>0</v>
      </c>
      <c r="V17623" s="9" t="str">
        <f t="shared" si="1662"/>
        <v/>
      </c>
      <c r="W17623" s="9" t="str">
        <f t="shared" si="1663"/>
        <v/>
      </c>
      <c r="X17623" s="9" t="str">
        <f t="shared" si="1660"/>
        <v/>
      </c>
      <c r="BC17623" s="9" t="str">
        <f>IF(V17623="","",MAX(BC$1:BC17622)+1)</f>
        <v/>
      </c>
    </row>
    <row r="17624" spans="21:55">
      <c r="U17624" s="17" t="b">
        <f t="shared" si="1661"/>
        <v>0</v>
      </c>
      <c r="V17624" s="9" t="str">
        <f t="shared" si="1662"/>
        <v/>
      </c>
      <c r="W17624" s="9" t="str">
        <f t="shared" si="1663"/>
        <v/>
      </c>
      <c r="X17624" s="9" t="str">
        <f t="shared" si="1660"/>
        <v/>
      </c>
      <c r="BC17624" s="9" t="str">
        <f>IF(V17624="","",MAX(BC$1:BC17623)+1)</f>
        <v/>
      </c>
    </row>
    <row r="17625" spans="21:55">
      <c r="U17625" s="17" t="b">
        <f t="shared" si="1661"/>
        <v>0</v>
      </c>
      <c r="V17625" s="9" t="str">
        <f t="shared" si="1662"/>
        <v/>
      </c>
      <c r="W17625" s="9" t="str">
        <f t="shared" si="1663"/>
        <v/>
      </c>
      <c r="X17625" s="9" t="str">
        <f t="shared" si="1660"/>
        <v/>
      </c>
      <c r="BC17625" s="9" t="str">
        <f>IF(V17625="","",MAX(BC$1:BC17624)+1)</f>
        <v/>
      </c>
    </row>
    <row r="17626" spans="21:55">
      <c r="U17626" s="17" t="b">
        <f t="shared" si="1661"/>
        <v>0</v>
      </c>
      <c r="V17626" s="9" t="str">
        <f t="shared" si="1662"/>
        <v/>
      </c>
      <c r="W17626" s="9" t="str">
        <f t="shared" si="1663"/>
        <v/>
      </c>
      <c r="X17626" s="9" t="str">
        <f t="shared" si="1660"/>
        <v/>
      </c>
      <c r="BC17626" s="9" t="str">
        <f>IF(V17626="","",MAX(BC$1:BC17625)+1)</f>
        <v/>
      </c>
    </row>
    <row r="17627" spans="21:55">
      <c r="U17627" s="17" t="b">
        <f t="shared" si="1661"/>
        <v>0</v>
      </c>
      <c r="V17627" s="9" t="str">
        <f t="shared" si="1662"/>
        <v/>
      </c>
      <c r="W17627" s="9" t="str">
        <f t="shared" si="1663"/>
        <v/>
      </c>
      <c r="X17627" s="9" t="str">
        <f t="shared" si="1660"/>
        <v/>
      </c>
      <c r="BC17627" s="9" t="str">
        <f>IF(V17627="","",MAX(BC$1:BC17626)+1)</f>
        <v/>
      </c>
    </row>
    <row r="17628" spans="21:55">
      <c r="U17628" s="17" t="b">
        <f t="shared" si="1661"/>
        <v>0</v>
      </c>
      <c r="V17628" s="9" t="str">
        <f t="shared" si="1662"/>
        <v/>
      </c>
      <c r="W17628" s="9" t="str">
        <f t="shared" si="1663"/>
        <v/>
      </c>
      <c r="X17628" s="9" t="str">
        <f t="shared" si="1660"/>
        <v/>
      </c>
      <c r="BC17628" s="9" t="str">
        <f>IF(V17628="","",MAX(BC$1:BC17627)+1)</f>
        <v/>
      </c>
    </row>
    <row r="17629" spans="21:55">
      <c r="U17629" s="17" t="b">
        <f t="shared" si="1661"/>
        <v>0</v>
      </c>
      <c r="V17629" s="9" t="str">
        <f t="shared" si="1662"/>
        <v/>
      </c>
      <c r="W17629" s="9" t="str">
        <f t="shared" si="1663"/>
        <v/>
      </c>
      <c r="X17629" s="9" t="str">
        <f t="shared" si="1660"/>
        <v/>
      </c>
      <c r="BC17629" s="9" t="str">
        <f>IF(V17629="","",MAX(BC$1:BC17628)+1)</f>
        <v/>
      </c>
    </row>
    <row r="17630" spans="21:55">
      <c r="U17630" s="17" t="b">
        <f t="shared" si="1661"/>
        <v>0</v>
      </c>
      <c r="V17630" s="9" t="str">
        <f t="shared" si="1662"/>
        <v/>
      </c>
      <c r="W17630" s="9" t="str">
        <f t="shared" si="1663"/>
        <v/>
      </c>
      <c r="X17630" s="9" t="str">
        <f t="shared" ref="X17630:X17693" si="1664">IF(U17630=TRUE, MID(LEFT(N17630,FIND(")",N17630)-1),FIND("(",N17630)+1,LEN(N17630)), "")</f>
        <v/>
      </c>
      <c r="BC17630" s="9" t="str">
        <f>IF(V17630="","",MAX(BC$1:BC17629)+1)</f>
        <v/>
      </c>
    </row>
    <row r="17631" spans="21:55">
      <c r="U17631" s="17" t="b">
        <f t="shared" si="1661"/>
        <v>0</v>
      </c>
      <c r="V17631" s="9" t="str">
        <f t="shared" si="1662"/>
        <v/>
      </c>
      <c r="W17631" s="9" t="str">
        <f t="shared" si="1663"/>
        <v/>
      </c>
      <c r="X17631" s="9" t="str">
        <f t="shared" si="1664"/>
        <v/>
      </c>
      <c r="BC17631" s="9" t="str">
        <f>IF(V17631="","",MAX(BC$1:BC17630)+1)</f>
        <v/>
      </c>
    </row>
    <row r="17632" spans="21:55">
      <c r="U17632" s="17" t="b">
        <f t="shared" si="1661"/>
        <v>0</v>
      </c>
      <c r="V17632" s="9" t="str">
        <f t="shared" si="1662"/>
        <v/>
      </c>
      <c r="W17632" s="9" t="str">
        <f t="shared" si="1663"/>
        <v/>
      </c>
      <c r="X17632" s="9" t="str">
        <f t="shared" si="1664"/>
        <v/>
      </c>
      <c r="BC17632" s="9" t="str">
        <f>IF(V17632="","",MAX(BC$1:BC17631)+1)</f>
        <v/>
      </c>
    </row>
    <row r="17633" spans="21:55">
      <c r="U17633" s="17" t="b">
        <f t="shared" si="1661"/>
        <v>0</v>
      </c>
      <c r="V17633" s="9" t="str">
        <f t="shared" si="1662"/>
        <v/>
      </c>
      <c r="W17633" s="9" t="str">
        <f t="shared" si="1663"/>
        <v/>
      </c>
      <c r="X17633" s="9" t="str">
        <f t="shared" si="1664"/>
        <v/>
      </c>
      <c r="BC17633" s="9" t="str">
        <f>IF(V17633="","",MAX(BC$1:BC17632)+1)</f>
        <v/>
      </c>
    </row>
    <row r="17634" spans="21:55">
      <c r="U17634" s="17" t="b">
        <f t="shared" si="1661"/>
        <v>0</v>
      </c>
      <c r="V17634" s="9" t="str">
        <f t="shared" si="1662"/>
        <v/>
      </c>
      <c r="W17634" s="9" t="str">
        <f t="shared" si="1663"/>
        <v/>
      </c>
      <c r="X17634" s="9" t="str">
        <f t="shared" si="1664"/>
        <v/>
      </c>
      <c r="BC17634" s="9" t="str">
        <f>IF(V17634="","",MAX(BC$1:BC17633)+1)</f>
        <v/>
      </c>
    </row>
    <row r="17635" spans="21:55">
      <c r="U17635" s="17" t="b">
        <f t="shared" si="1661"/>
        <v>0</v>
      </c>
      <c r="V17635" s="9" t="str">
        <f t="shared" si="1662"/>
        <v/>
      </c>
      <c r="W17635" s="9" t="str">
        <f t="shared" si="1663"/>
        <v/>
      </c>
      <c r="X17635" s="9" t="str">
        <f t="shared" si="1664"/>
        <v/>
      </c>
      <c r="BC17635" s="9" t="str">
        <f>IF(V17635="","",MAX(BC$1:BC17634)+1)</f>
        <v/>
      </c>
    </row>
    <row r="17636" spans="21:55">
      <c r="U17636" s="17" t="b">
        <f t="shared" si="1661"/>
        <v>0</v>
      </c>
      <c r="V17636" s="9" t="str">
        <f t="shared" si="1662"/>
        <v/>
      </c>
      <c r="W17636" s="9" t="str">
        <f t="shared" si="1663"/>
        <v/>
      </c>
      <c r="X17636" s="9" t="str">
        <f t="shared" si="1664"/>
        <v/>
      </c>
      <c r="BC17636" s="9" t="str">
        <f>IF(V17636="","",MAX(BC$1:BC17635)+1)</f>
        <v/>
      </c>
    </row>
    <row r="17637" spans="21:55">
      <c r="U17637" s="17" t="b">
        <f t="shared" si="1661"/>
        <v>0</v>
      </c>
      <c r="V17637" s="9" t="str">
        <f t="shared" si="1662"/>
        <v/>
      </c>
      <c r="W17637" s="9" t="str">
        <f t="shared" si="1663"/>
        <v/>
      </c>
      <c r="X17637" s="9" t="str">
        <f t="shared" si="1664"/>
        <v/>
      </c>
      <c r="BC17637" s="9" t="str">
        <f>IF(V17637="","",MAX(BC$1:BC17636)+1)</f>
        <v/>
      </c>
    </row>
    <row r="17638" spans="21:55">
      <c r="U17638" s="17" t="b">
        <f t="shared" si="1661"/>
        <v>0</v>
      </c>
      <c r="V17638" s="9" t="str">
        <f t="shared" si="1662"/>
        <v/>
      </c>
      <c r="W17638" s="9" t="str">
        <f t="shared" si="1663"/>
        <v/>
      </c>
      <c r="X17638" s="9" t="str">
        <f t="shared" si="1664"/>
        <v/>
      </c>
      <c r="BC17638" s="9" t="str">
        <f>IF(V17638="","",MAX(BC$1:BC17637)+1)</f>
        <v/>
      </c>
    </row>
    <row r="17639" spans="21:55">
      <c r="U17639" s="17" t="b">
        <f t="shared" si="1661"/>
        <v>0</v>
      </c>
      <c r="V17639" s="9" t="str">
        <f t="shared" si="1662"/>
        <v/>
      </c>
      <c r="W17639" s="9" t="str">
        <f t="shared" si="1663"/>
        <v/>
      </c>
      <c r="X17639" s="9" t="str">
        <f t="shared" si="1664"/>
        <v/>
      </c>
      <c r="BC17639" s="9" t="str">
        <f>IF(V17639="","",MAX(BC$1:BC17638)+1)</f>
        <v/>
      </c>
    </row>
    <row r="17640" spans="21:55">
      <c r="U17640" s="17" t="b">
        <f t="shared" si="1661"/>
        <v>0</v>
      </c>
      <c r="V17640" s="9" t="str">
        <f t="shared" si="1662"/>
        <v/>
      </c>
      <c r="W17640" s="9" t="str">
        <f t="shared" si="1663"/>
        <v/>
      </c>
      <c r="X17640" s="9" t="str">
        <f t="shared" si="1664"/>
        <v/>
      </c>
      <c r="BC17640" s="9" t="str">
        <f>IF(V17640="","",MAX(BC$1:BC17639)+1)</f>
        <v/>
      </c>
    </row>
    <row r="17641" spans="21:55">
      <c r="U17641" s="17" t="b">
        <f t="shared" si="1661"/>
        <v>0</v>
      </c>
      <c r="V17641" s="9" t="str">
        <f t="shared" si="1662"/>
        <v/>
      </c>
      <c r="W17641" s="9" t="str">
        <f t="shared" si="1663"/>
        <v/>
      </c>
      <c r="X17641" s="9" t="str">
        <f t="shared" si="1664"/>
        <v/>
      </c>
      <c r="BC17641" s="9" t="str">
        <f>IF(V17641="","",MAX(BC$1:BC17640)+1)</f>
        <v/>
      </c>
    </row>
    <row r="17642" spans="21:55">
      <c r="U17642" s="17" t="b">
        <f t="shared" si="1661"/>
        <v>0</v>
      </c>
      <c r="V17642" s="9" t="str">
        <f t="shared" si="1662"/>
        <v/>
      </c>
      <c r="W17642" s="9" t="str">
        <f t="shared" si="1663"/>
        <v/>
      </c>
      <c r="X17642" s="9" t="str">
        <f t="shared" si="1664"/>
        <v/>
      </c>
      <c r="BC17642" s="9" t="str">
        <f>IF(V17642="","",MAX(BC$1:BC17641)+1)</f>
        <v/>
      </c>
    </row>
    <row r="17643" spans="21:55">
      <c r="U17643" s="17" t="b">
        <f t="shared" si="1661"/>
        <v>0</v>
      </c>
      <c r="V17643" s="9" t="str">
        <f t="shared" si="1662"/>
        <v/>
      </c>
      <c r="W17643" s="9" t="str">
        <f t="shared" si="1663"/>
        <v/>
      </c>
      <c r="X17643" s="9" t="str">
        <f t="shared" si="1664"/>
        <v/>
      </c>
      <c r="BC17643" s="9" t="str">
        <f>IF(V17643="","",MAX(BC$1:BC17642)+1)</f>
        <v/>
      </c>
    </row>
    <row r="17644" spans="21:55">
      <c r="U17644" s="17" t="b">
        <f t="shared" si="1661"/>
        <v>0</v>
      </c>
      <c r="V17644" s="9" t="str">
        <f t="shared" si="1662"/>
        <v/>
      </c>
      <c r="W17644" s="9" t="str">
        <f t="shared" si="1663"/>
        <v/>
      </c>
      <c r="X17644" s="9" t="str">
        <f t="shared" si="1664"/>
        <v/>
      </c>
      <c r="BC17644" s="9" t="str">
        <f>IF(V17644="","",MAX(BC$1:BC17643)+1)</f>
        <v/>
      </c>
    </row>
    <row r="17645" spans="21:55">
      <c r="U17645" s="17" t="b">
        <f t="shared" si="1661"/>
        <v>0</v>
      </c>
      <c r="V17645" s="9" t="str">
        <f t="shared" si="1662"/>
        <v/>
      </c>
      <c r="W17645" s="9" t="str">
        <f t="shared" si="1663"/>
        <v/>
      </c>
      <c r="X17645" s="9" t="str">
        <f t="shared" si="1664"/>
        <v/>
      </c>
      <c r="BC17645" s="9" t="str">
        <f>IF(V17645="","",MAX(BC$1:BC17644)+1)</f>
        <v/>
      </c>
    </row>
    <row r="17646" spans="21:55">
      <c r="U17646" s="17" t="b">
        <f t="shared" si="1661"/>
        <v>0</v>
      </c>
      <c r="V17646" s="9" t="str">
        <f t="shared" si="1662"/>
        <v/>
      </c>
      <c r="W17646" s="9" t="str">
        <f t="shared" si="1663"/>
        <v/>
      </c>
      <c r="X17646" s="9" t="str">
        <f t="shared" si="1664"/>
        <v/>
      </c>
      <c r="BC17646" s="9" t="str">
        <f>IF(V17646="","",MAX(BC$1:BC17645)+1)</f>
        <v/>
      </c>
    </row>
    <row r="17647" spans="21:55">
      <c r="U17647" s="17" t="b">
        <f t="shared" si="1661"/>
        <v>0</v>
      </c>
      <c r="V17647" s="9" t="str">
        <f t="shared" si="1662"/>
        <v/>
      </c>
      <c r="W17647" s="9" t="str">
        <f t="shared" si="1663"/>
        <v/>
      </c>
      <c r="X17647" s="9" t="str">
        <f t="shared" si="1664"/>
        <v/>
      </c>
      <c r="BC17647" s="9" t="str">
        <f>IF(V17647="","",MAX(BC$1:BC17646)+1)</f>
        <v/>
      </c>
    </row>
    <row r="17648" spans="21:55">
      <c r="U17648" s="17" t="b">
        <f t="shared" si="1661"/>
        <v>0</v>
      </c>
      <c r="V17648" s="9" t="str">
        <f t="shared" si="1662"/>
        <v/>
      </c>
      <c r="W17648" s="9" t="str">
        <f t="shared" si="1663"/>
        <v/>
      </c>
      <c r="X17648" s="9" t="str">
        <f t="shared" si="1664"/>
        <v/>
      </c>
      <c r="BC17648" s="9" t="str">
        <f>IF(V17648="","",MAX(BC$1:BC17647)+1)</f>
        <v/>
      </c>
    </row>
    <row r="17649" spans="21:55">
      <c r="U17649" s="17" t="b">
        <f t="shared" si="1661"/>
        <v>0</v>
      </c>
      <c r="V17649" s="9" t="str">
        <f t="shared" si="1662"/>
        <v/>
      </c>
      <c r="W17649" s="9" t="str">
        <f t="shared" si="1663"/>
        <v/>
      </c>
      <c r="X17649" s="9" t="str">
        <f t="shared" si="1664"/>
        <v/>
      </c>
      <c r="BC17649" s="9" t="str">
        <f>IF(V17649="","",MAX(BC$1:BC17648)+1)</f>
        <v/>
      </c>
    </row>
    <row r="17650" spans="21:55">
      <c r="U17650" s="17" t="b">
        <f t="shared" si="1661"/>
        <v>0</v>
      </c>
      <c r="V17650" s="9" t="str">
        <f t="shared" si="1662"/>
        <v/>
      </c>
      <c r="W17650" s="9" t="str">
        <f t="shared" si="1663"/>
        <v/>
      </c>
      <c r="X17650" s="9" t="str">
        <f t="shared" si="1664"/>
        <v/>
      </c>
      <c r="BC17650" s="9" t="str">
        <f>IF(V17650="","",MAX(BC$1:BC17649)+1)</f>
        <v/>
      </c>
    </row>
    <row r="17651" spans="21:55">
      <c r="U17651" s="17" t="b">
        <f t="shared" si="1661"/>
        <v>0</v>
      </c>
      <c r="V17651" s="9" t="str">
        <f t="shared" si="1662"/>
        <v/>
      </c>
      <c r="W17651" s="9" t="str">
        <f t="shared" si="1663"/>
        <v/>
      </c>
      <c r="X17651" s="9" t="str">
        <f t="shared" si="1664"/>
        <v/>
      </c>
      <c r="BC17651" s="9" t="str">
        <f>IF(V17651="","",MAX(BC$1:BC17650)+1)</f>
        <v/>
      </c>
    </row>
    <row r="17652" spans="21:55">
      <c r="U17652" s="17" t="b">
        <f t="shared" si="1661"/>
        <v>0</v>
      </c>
      <c r="V17652" s="9" t="str">
        <f t="shared" si="1662"/>
        <v/>
      </c>
      <c r="W17652" s="9" t="str">
        <f t="shared" si="1663"/>
        <v/>
      </c>
      <c r="X17652" s="9" t="str">
        <f t="shared" si="1664"/>
        <v/>
      </c>
      <c r="BC17652" s="9" t="str">
        <f>IF(V17652="","",MAX(BC$1:BC17651)+1)</f>
        <v/>
      </c>
    </row>
    <row r="17653" spans="21:55">
      <c r="U17653" s="17" t="b">
        <f t="shared" si="1661"/>
        <v>0</v>
      </c>
      <c r="V17653" s="9" t="str">
        <f t="shared" si="1662"/>
        <v/>
      </c>
      <c r="W17653" s="9" t="str">
        <f t="shared" si="1663"/>
        <v/>
      </c>
      <c r="X17653" s="9" t="str">
        <f t="shared" si="1664"/>
        <v/>
      </c>
      <c r="BC17653" s="9" t="str">
        <f>IF(V17653="","",MAX(BC$1:BC17652)+1)</f>
        <v/>
      </c>
    </row>
    <row r="17654" spans="21:55">
      <c r="U17654" s="17" t="b">
        <f t="shared" si="1661"/>
        <v>0</v>
      </c>
      <c r="V17654" s="9" t="str">
        <f t="shared" si="1662"/>
        <v/>
      </c>
      <c r="W17654" s="9" t="str">
        <f t="shared" si="1663"/>
        <v/>
      </c>
      <c r="X17654" s="9" t="str">
        <f t="shared" si="1664"/>
        <v/>
      </c>
      <c r="BC17654" s="9" t="str">
        <f>IF(V17654="","",MAX(BC$1:BC17653)+1)</f>
        <v/>
      </c>
    </row>
    <row r="17655" spans="21:55">
      <c r="U17655" s="17" t="b">
        <f t="shared" si="1661"/>
        <v>0</v>
      </c>
      <c r="V17655" s="9" t="str">
        <f t="shared" si="1662"/>
        <v/>
      </c>
      <c r="W17655" s="9" t="str">
        <f t="shared" si="1663"/>
        <v/>
      </c>
      <c r="X17655" s="9" t="str">
        <f t="shared" si="1664"/>
        <v/>
      </c>
      <c r="BC17655" s="9" t="str">
        <f>IF(V17655="","",MAX(BC$1:BC17654)+1)</f>
        <v/>
      </c>
    </row>
    <row r="17656" spans="21:55">
      <c r="U17656" s="17" t="b">
        <f t="shared" si="1661"/>
        <v>0</v>
      </c>
      <c r="V17656" s="9" t="str">
        <f t="shared" si="1662"/>
        <v/>
      </c>
      <c r="W17656" s="9" t="str">
        <f t="shared" si="1663"/>
        <v/>
      </c>
      <c r="X17656" s="9" t="str">
        <f t="shared" si="1664"/>
        <v/>
      </c>
      <c r="BC17656" s="9" t="str">
        <f>IF(V17656="","",MAX(BC$1:BC17655)+1)</f>
        <v/>
      </c>
    </row>
    <row r="17657" spans="21:55">
      <c r="U17657" s="17" t="b">
        <f t="shared" si="1661"/>
        <v>0</v>
      </c>
      <c r="V17657" s="9" t="str">
        <f t="shared" si="1662"/>
        <v/>
      </c>
      <c r="W17657" s="9" t="str">
        <f t="shared" si="1663"/>
        <v/>
      </c>
      <c r="X17657" s="9" t="str">
        <f t="shared" si="1664"/>
        <v/>
      </c>
      <c r="BC17657" s="9" t="str">
        <f>IF(V17657="","",MAX(BC$1:BC17656)+1)</f>
        <v/>
      </c>
    </row>
    <row r="17658" spans="21:55">
      <c r="U17658" s="17" t="b">
        <f t="shared" si="1661"/>
        <v>0</v>
      </c>
      <c r="V17658" s="9" t="str">
        <f t="shared" si="1662"/>
        <v/>
      </c>
      <c r="W17658" s="9" t="str">
        <f t="shared" si="1663"/>
        <v/>
      </c>
      <c r="X17658" s="9" t="str">
        <f t="shared" si="1664"/>
        <v/>
      </c>
      <c r="BC17658" s="9" t="str">
        <f>IF(V17658="","",MAX(BC$1:BC17657)+1)</f>
        <v/>
      </c>
    </row>
    <row r="17659" spans="21:55">
      <c r="U17659" s="17" t="b">
        <f t="shared" si="1661"/>
        <v>0</v>
      </c>
      <c r="V17659" s="9" t="str">
        <f t="shared" si="1662"/>
        <v/>
      </c>
      <c r="W17659" s="9" t="str">
        <f t="shared" si="1663"/>
        <v/>
      </c>
      <c r="X17659" s="9" t="str">
        <f t="shared" si="1664"/>
        <v/>
      </c>
      <c r="BC17659" s="9" t="str">
        <f>IF(V17659="","",MAX(BC$1:BC17658)+1)</f>
        <v/>
      </c>
    </row>
    <row r="17660" spans="21:55">
      <c r="U17660" s="17" t="b">
        <f t="shared" si="1661"/>
        <v>0</v>
      </c>
      <c r="V17660" s="9" t="str">
        <f t="shared" si="1662"/>
        <v/>
      </c>
      <c r="W17660" s="9" t="str">
        <f t="shared" si="1663"/>
        <v/>
      </c>
      <c r="X17660" s="9" t="str">
        <f t="shared" si="1664"/>
        <v/>
      </c>
      <c r="BC17660" s="9" t="str">
        <f>IF(V17660="","",MAX(BC$1:BC17659)+1)</f>
        <v/>
      </c>
    </row>
    <row r="17661" spans="21:55">
      <c r="U17661" s="17" t="b">
        <f t="shared" si="1661"/>
        <v>0</v>
      </c>
      <c r="V17661" s="9" t="str">
        <f t="shared" si="1662"/>
        <v/>
      </c>
      <c r="W17661" s="9" t="str">
        <f t="shared" si="1663"/>
        <v/>
      </c>
      <c r="X17661" s="9" t="str">
        <f t="shared" si="1664"/>
        <v/>
      </c>
      <c r="BC17661" s="9" t="str">
        <f>IF(V17661="","",MAX(BC$1:BC17660)+1)</f>
        <v/>
      </c>
    </row>
    <row r="17662" spans="21:55">
      <c r="U17662" s="17" t="b">
        <f t="shared" si="1661"/>
        <v>0</v>
      </c>
      <c r="V17662" s="9" t="str">
        <f t="shared" si="1662"/>
        <v/>
      </c>
      <c r="W17662" s="9" t="str">
        <f t="shared" si="1663"/>
        <v/>
      </c>
      <c r="X17662" s="9" t="str">
        <f t="shared" si="1664"/>
        <v/>
      </c>
      <c r="BC17662" s="9" t="str">
        <f>IF(V17662="","",MAX(BC$1:BC17661)+1)</f>
        <v/>
      </c>
    </row>
    <row r="17663" spans="21:55">
      <c r="U17663" s="17" t="b">
        <f t="shared" si="1661"/>
        <v>0</v>
      </c>
      <c r="V17663" s="9" t="str">
        <f t="shared" si="1662"/>
        <v/>
      </c>
      <c r="W17663" s="9" t="str">
        <f t="shared" si="1663"/>
        <v/>
      </c>
      <c r="X17663" s="9" t="str">
        <f t="shared" si="1664"/>
        <v/>
      </c>
      <c r="BC17663" s="9" t="str">
        <f>IF(V17663="","",MAX(BC$1:BC17662)+1)</f>
        <v/>
      </c>
    </row>
    <row r="17664" spans="21:55">
      <c r="U17664" s="17" t="b">
        <f t="shared" si="1661"/>
        <v>0</v>
      </c>
      <c r="V17664" s="9" t="str">
        <f t="shared" si="1662"/>
        <v/>
      </c>
      <c r="W17664" s="9" t="str">
        <f t="shared" si="1663"/>
        <v/>
      </c>
      <c r="X17664" s="9" t="str">
        <f t="shared" si="1664"/>
        <v/>
      </c>
      <c r="BC17664" s="9" t="str">
        <f>IF(V17664="","",MAX(BC$1:BC17663)+1)</f>
        <v/>
      </c>
    </row>
    <row r="17665" spans="21:55">
      <c r="U17665" s="17" t="b">
        <f t="shared" si="1661"/>
        <v>0</v>
      </c>
      <c r="V17665" s="9" t="str">
        <f t="shared" si="1662"/>
        <v/>
      </c>
      <c r="W17665" s="9" t="str">
        <f t="shared" si="1663"/>
        <v/>
      </c>
      <c r="X17665" s="9" t="str">
        <f t="shared" si="1664"/>
        <v/>
      </c>
      <c r="BC17665" s="9" t="str">
        <f>IF(V17665="","",MAX(BC$1:BC17664)+1)</f>
        <v/>
      </c>
    </row>
    <row r="17666" spans="21:55">
      <c r="U17666" s="17" t="b">
        <f t="shared" ref="U17666:U17729" si="1665">AND(ISNUMBER(SEARCH("(rs",N17666)),NOT(ISNUMBER(SEARCH("oxidation",N17666))),NOT(ISNUMBER(SEARCH("deamidated",N17666))),NOT(ISNUMBER(SEARCH("ammonia",N17666))),NOT(ISNUMBER(SEARCH("acetyl",N17666))),NOT(ISNUMBER(SEARCH("phospho",N17666))),NOT(ISNUMBER(SEARCH("dehydrated",N17666))))</f>
        <v>0</v>
      </c>
      <c r="V17666" s="9" t="str">
        <f t="shared" ref="V17666:V17729" si="1666">IF(U17666=TRUE, IF(ISNUMBER(SEARCH(":",P17666))=TRUE, LEFT(P17666,FIND(":",P17666)-1),P17666), "")</f>
        <v/>
      </c>
      <c r="W17666" s="9" t="str">
        <f t="shared" ref="W17666:W17729" si="1667">IF(U17666=TRUE,IF(ISNUMBER(SEARCH("Carb",N17666))=TRUE,MID(LEFT(N17666,FIND("#",N17666)-1),FIND(CHAR(1),SUBSTITUTE(N17666," ",CHAR(1),(LEN(N17666)-LEN(SUBSTITUTE(N17666," ","")))-1))+1,LEN(N17666)),LEFT(N17666,FIND("#",N17666)-1)),"")</f>
        <v/>
      </c>
      <c r="X17666" s="9" t="str">
        <f t="shared" si="1664"/>
        <v/>
      </c>
      <c r="BC17666" s="9" t="str">
        <f>IF(V17666="","",MAX(BC$1:BC17665)+1)</f>
        <v/>
      </c>
    </row>
    <row r="17667" spans="21:55">
      <c r="U17667" s="17" t="b">
        <f t="shared" si="1665"/>
        <v>0</v>
      </c>
      <c r="V17667" s="9" t="str">
        <f t="shared" si="1666"/>
        <v/>
      </c>
      <c r="W17667" s="9" t="str">
        <f t="shared" si="1667"/>
        <v/>
      </c>
      <c r="X17667" s="9" t="str">
        <f t="shared" si="1664"/>
        <v/>
      </c>
      <c r="BC17667" s="9" t="str">
        <f>IF(V17667="","",MAX(BC$1:BC17666)+1)</f>
        <v/>
      </c>
    </row>
    <row r="17668" spans="21:55">
      <c r="U17668" s="17" t="b">
        <f t="shared" si="1665"/>
        <v>0</v>
      </c>
      <c r="V17668" s="9" t="str">
        <f t="shared" si="1666"/>
        <v/>
      </c>
      <c r="W17668" s="9" t="str">
        <f t="shared" si="1667"/>
        <v/>
      </c>
      <c r="X17668" s="9" t="str">
        <f t="shared" si="1664"/>
        <v/>
      </c>
      <c r="BC17668" s="9" t="str">
        <f>IF(V17668="","",MAX(BC$1:BC17667)+1)</f>
        <v/>
      </c>
    </row>
    <row r="17669" spans="21:55">
      <c r="U17669" s="17" t="b">
        <f t="shared" si="1665"/>
        <v>0</v>
      </c>
      <c r="V17669" s="9" t="str">
        <f t="shared" si="1666"/>
        <v/>
      </c>
      <c r="W17669" s="9" t="str">
        <f t="shared" si="1667"/>
        <v/>
      </c>
      <c r="X17669" s="9" t="str">
        <f t="shared" si="1664"/>
        <v/>
      </c>
      <c r="BC17669" s="9" t="str">
        <f>IF(V17669="","",MAX(BC$1:BC17668)+1)</f>
        <v/>
      </c>
    </row>
    <row r="17670" spans="21:55">
      <c r="U17670" s="17" t="b">
        <f t="shared" si="1665"/>
        <v>0</v>
      </c>
      <c r="V17670" s="9" t="str">
        <f t="shared" si="1666"/>
        <v/>
      </c>
      <c r="W17670" s="9" t="str">
        <f t="shared" si="1667"/>
        <v/>
      </c>
      <c r="X17670" s="9" t="str">
        <f t="shared" si="1664"/>
        <v/>
      </c>
      <c r="BC17670" s="9" t="str">
        <f>IF(V17670="","",MAX(BC$1:BC17669)+1)</f>
        <v/>
      </c>
    </row>
    <row r="17671" spans="21:55">
      <c r="U17671" s="17" t="b">
        <f t="shared" si="1665"/>
        <v>0</v>
      </c>
      <c r="V17671" s="9" t="str">
        <f t="shared" si="1666"/>
        <v/>
      </c>
      <c r="W17671" s="9" t="str">
        <f t="shared" si="1667"/>
        <v/>
      </c>
      <c r="X17671" s="9" t="str">
        <f t="shared" si="1664"/>
        <v/>
      </c>
      <c r="BC17671" s="9" t="str">
        <f>IF(V17671="","",MAX(BC$1:BC17670)+1)</f>
        <v/>
      </c>
    </row>
    <row r="17672" spans="21:55">
      <c r="U17672" s="17" t="b">
        <f t="shared" si="1665"/>
        <v>0</v>
      </c>
      <c r="V17672" s="9" t="str">
        <f t="shared" si="1666"/>
        <v/>
      </c>
      <c r="W17672" s="9" t="str">
        <f t="shared" si="1667"/>
        <v/>
      </c>
      <c r="X17672" s="9" t="str">
        <f t="shared" si="1664"/>
        <v/>
      </c>
      <c r="BC17672" s="9" t="str">
        <f>IF(V17672="","",MAX(BC$1:BC17671)+1)</f>
        <v/>
      </c>
    </row>
    <row r="17673" spans="21:55">
      <c r="U17673" s="17" t="b">
        <f t="shared" si="1665"/>
        <v>0</v>
      </c>
      <c r="V17673" s="9" t="str">
        <f t="shared" si="1666"/>
        <v/>
      </c>
      <c r="W17673" s="9" t="str">
        <f t="shared" si="1667"/>
        <v/>
      </c>
      <c r="X17673" s="9" t="str">
        <f t="shared" si="1664"/>
        <v/>
      </c>
      <c r="BC17673" s="9" t="str">
        <f>IF(V17673="","",MAX(BC$1:BC17672)+1)</f>
        <v/>
      </c>
    </row>
    <row r="17674" spans="21:55">
      <c r="U17674" s="17" t="b">
        <f t="shared" si="1665"/>
        <v>0</v>
      </c>
      <c r="V17674" s="9" t="str">
        <f t="shared" si="1666"/>
        <v/>
      </c>
      <c r="W17674" s="9" t="str">
        <f t="shared" si="1667"/>
        <v/>
      </c>
      <c r="X17674" s="9" t="str">
        <f t="shared" si="1664"/>
        <v/>
      </c>
      <c r="BC17674" s="9" t="str">
        <f>IF(V17674="","",MAX(BC$1:BC17673)+1)</f>
        <v/>
      </c>
    </row>
    <row r="17675" spans="21:55">
      <c r="U17675" s="17" t="b">
        <f t="shared" si="1665"/>
        <v>0</v>
      </c>
      <c r="V17675" s="9" t="str">
        <f t="shared" si="1666"/>
        <v/>
      </c>
      <c r="W17675" s="9" t="str">
        <f t="shared" si="1667"/>
        <v/>
      </c>
      <c r="X17675" s="9" t="str">
        <f t="shared" si="1664"/>
        <v/>
      </c>
      <c r="BC17675" s="9" t="str">
        <f>IF(V17675="","",MAX(BC$1:BC17674)+1)</f>
        <v/>
      </c>
    </row>
    <row r="17676" spans="21:55">
      <c r="U17676" s="17" t="b">
        <f t="shared" si="1665"/>
        <v>0</v>
      </c>
      <c r="V17676" s="9" t="str">
        <f t="shared" si="1666"/>
        <v/>
      </c>
      <c r="W17676" s="9" t="str">
        <f t="shared" si="1667"/>
        <v/>
      </c>
      <c r="X17676" s="9" t="str">
        <f t="shared" si="1664"/>
        <v/>
      </c>
      <c r="BC17676" s="9" t="str">
        <f>IF(V17676="","",MAX(BC$1:BC17675)+1)</f>
        <v/>
      </c>
    </row>
    <row r="17677" spans="21:55">
      <c r="U17677" s="17" t="b">
        <f t="shared" si="1665"/>
        <v>0</v>
      </c>
      <c r="V17677" s="9" t="str">
        <f t="shared" si="1666"/>
        <v/>
      </c>
      <c r="W17677" s="9" t="str">
        <f t="shared" si="1667"/>
        <v/>
      </c>
      <c r="X17677" s="9" t="str">
        <f t="shared" si="1664"/>
        <v/>
      </c>
      <c r="BC17677" s="9" t="str">
        <f>IF(V17677="","",MAX(BC$1:BC17676)+1)</f>
        <v/>
      </c>
    </row>
    <row r="17678" spans="21:55">
      <c r="U17678" s="17" t="b">
        <f t="shared" si="1665"/>
        <v>0</v>
      </c>
      <c r="V17678" s="9" t="str">
        <f t="shared" si="1666"/>
        <v/>
      </c>
      <c r="W17678" s="9" t="str">
        <f t="shared" si="1667"/>
        <v/>
      </c>
      <c r="X17678" s="9" t="str">
        <f t="shared" si="1664"/>
        <v/>
      </c>
      <c r="BC17678" s="9" t="str">
        <f>IF(V17678="","",MAX(BC$1:BC17677)+1)</f>
        <v/>
      </c>
    </row>
    <row r="17679" spans="21:55">
      <c r="U17679" s="17" t="b">
        <f t="shared" si="1665"/>
        <v>0</v>
      </c>
      <c r="V17679" s="9" t="str">
        <f t="shared" si="1666"/>
        <v/>
      </c>
      <c r="W17679" s="9" t="str">
        <f t="shared" si="1667"/>
        <v/>
      </c>
      <c r="X17679" s="9" t="str">
        <f t="shared" si="1664"/>
        <v/>
      </c>
      <c r="BC17679" s="9" t="str">
        <f>IF(V17679="","",MAX(BC$1:BC17678)+1)</f>
        <v/>
      </c>
    </row>
    <row r="17680" spans="21:55">
      <c r="U17680" s="17" t="b">
        <f t="shared" si="1665"/>
        <v>0</v>
      </c>
      <c r="V17680" s="9" t="str">
        <f t="shared" si="1666"/>
        <v/>
      </c>
      <c r="W17680" s="9" t="str">
        <f t="shared" si="1667"/>
        <v/>
      </c>
      <c r="X17680" s="9" t="str">
        <f t="shared" si="1664"/>
        <v/>
      </c>
      <c r="BC17680" s="9" t="str">
        <f>IF(V17680="","",MAX(BC$1:BC17679)+1)</f>
        <v/>
      </c>
    </row>
    <row r="17681" spans="21:55">
      <c r="U17681" s="17" t="b">
        <f t="shared" si="1665"/>
        <v>0</v>
      </c>
      <c r="V17681" s="9" t="str">
        <f t="shared" si="1666"/>
        <v/>
      </c>
      <c r="W17681" s="9" t="str">
        <f t="shared" si="1667"/>
        <v/>
      </c>
      <c r="X17681" s="9" t="str">
        <f t="shared" si="1664"/>
        <v/>
      </c>
      <c r="BC17681" s="9" t="str">
        <f>IF(V17681="","",MAX(BC$1:BC17680)+1)</f>
        <v/>
      </c>
    </row>
    <row r="17682" spans="21:55">
      <c r="U17682" s="17" t="b">
        <f t="shared" si="1665"/>
        <v>0</v>
      </c>
      <c r="V17682" s="9" t="str">
        <f t="shared" si="1666"/>
        <v/>
      </c>
      <c r="W17682" s="9" t="str">
        <f t="shared" si="1667"/>
        <v/>
      </c>
      <c r="X17682" s="9" t="str">
        <f t="shared" si="1664"/>
        <v/>
      </c>
      <c r="BC17682" s="9" t="str">
        <f>IF(V17682="","",MAX(BC$1:BC17681)+1)</f>
        <v/>
      </c>
    </row>
    <row r="17683" spans="21:55">
      <c r="U17683" s="17" t="b">
        <f t="shared" si="1665"/>
        <v>0</v>
      </c>
      <c r="V17683" s="9" t="str">
        <f t="shared" si="1666"/>
        <v/>
      </c>
      <c r="W17683" s="9" t="str">
        <f t="shared" si="1667"/>
        <v/>
      </c>
      <c r="X17683" s="9" t="str">
        <f t="shared" si="1664"/>
        <v/>
      </c>
      <c r="BC17683" s="9" t="str">
        <f>IF(V17683="","",MAX(BC$1:BC17682)+1)</f>
        <v/>
      </c>
    </row>
    <row r="17684" spans="21:55">
      <c r="U17684" s="17" t="b">
        <f t="shared" si="1665"/>
        <v>0</v>
      </c>
      <c r="V17684" s="9" t="str">
        <f t="shared" si="1666"/>
        <v/>
      </c>
      <c r="W17684" s="9" t="str">
        <f t="shared" si="1667"/>
        <v/>
      </c>
      <c r="X17684" s="9" t="str">
        <f t="shared" si="1664"/>
        <v/>
      </c>
      <c r="BC17684" s="9" t="str">
        <f>IF(V17684="","",MAX(BC$1:BC17683)+1)</f>
        <v/>
      </c>
    </row>
    <row r="17685" spans="21:55">
      <c r="U17685" s="17" t="b">
        <f t="shared" si="1665"/>
        <v>0</v>
      </c>
      <c r="V17685" s="9" t="str">
        <f t="shared" si="1666"/>
        <v/>
      </c>
      <c r="W17685" s="9" t="str">
        <f t="shared" si="1667"/>
        <v/>
      </c>
      <c r="X17685" s="9" t="str">
        <f t="shared" si="1664"/>
        <v/>
      </c>
      <c r="BC17685" s="9" t="str">
        <f>IF(V17685="","",MAX(BC$1:BC17684)+1)</f>
        <v/>
      </c>
    </row>
    <row r="17686" spans="21:55">
      <c r="U17686" s="17" t="b">
        <f t="shared" si="1665"/>
        <v>0</v>
      </c>
      <c r="V17686" s="9" t="str">
        <f t="shared" si="1666"/>
        <v/>
      </c>
      <c r="W17686" s="9" t="str">
        <f t="shared" si="1667"/>
        <v/>
      </c>
      <c r="X17686" s="9" t="str">
        <f t="shared" si="1664"/>
        <v/>
      </c>
      <c r="BC17686" s="9" t="str">
        <f>IF(V17686="","",MAX(BC$1:BC17685)+1)</f>
        <v/>
      </c>
    </row>
    <row r="17687" spans="21:55">
      <c r="U17687" s="17" t="b">
        <f t="shared" si="1665"/>
        <v>0</v>
      </c>
      <c r="V17687" s="9" t="str">
        <f t="shared" si="1666"/>
        <v/>
      </c>
      <c r="W17687" s="9" t="str">
        <f t="shared" si="1667"/>
        <v/>
      </c>
      <c r="X17687" s="9" t="str">
        <f t="shared" si="1664"/>
        <v/>
      </c>
      <c r="BC17687" s="9" t="str">
        <f>IF(V17687="","",MAX(BC$1:BC17686)+1)</f>
        <v/>
      </c>
    </row>
    <row r="17688" spans="21:55">
      <c r="U17688" s="17" t="b">
        <f t="shared" si="1665"/>
        <v>0</v>
      </c>
      <c r="V17688" s="9" t="str">
        <f t="shared" si="1666"/>
        <v/>
      </c>
      <c r="W17688" s="9" t="str">
        <f t="shared" si="1667"/>
        <v/>
      </c>
      <c r="X17688" s="9" t="str">
        <f t="shared" si="1664"/>
        <v/>
      </c>
      <c r="BC17688" s="9" t="str">
        <f>IF(V17688="","",MAX(BC$1:BC17687)+1)</f>
        <v/>
      </c>
    </row>
    <row r="17689" spans="21:55">
      <c r="U17689" s="17" t="b">
        <f t="shared" si="1665"/>
        <v>0</v>
      </c>
      <c r="V17689" s="9" t="str">
        <f t="shared" si="1666"/>
        <v/>
      </c>
      <c r="W17689" s="9" t="str">
        <f t="shared" si="1667"/>
        <v/>
      </c>
      <c r="X17689" s="9" t="str">
        <f t="shared" si="1664"/>
        <v/>
      </c>
      <c r="BC17689" s="9" t="str">
        <f>IF(V17689="","",MAX(BC$1:BC17688)+1)</f>
        <v/>
      </c>
    </row>
    <row r="17690" spans="21:55">
      <c r="U17690" s="17" t="b">
        <f t="shared" si="1665"/>
        <v>0</v>
      </c>
      <c r="V17690" s="9" t="str">
        <f t="shared" si="1666"/>
        <v/>
      </c>
      <c r="W17690" s="9" t="str">
        <f t="shared" si="1667"/>
        <v/>
      </c>
      <c r="X17690" s="9" t="str">
        <f t="shared" si="1664"/>
        <v/>
      </c>
      <c r="BC17690" s="9" t="str">
        <f>IF(V17690="","",MAX(BC$1:BC17689)+1)</f>
        <v/>
      </c>
    </row>
    <row r="17691" spans="21:55">
      <c r="U17691" s="17" t="b">
        <f t="shared" si="1665"/>
        <v>0</v>
      </c>
      <c r="V17691" s="9" t="str">
        <f t="shared" si="1666"/>
        <v/>
      </c>
      <c r="W17691" s="9" t="str">
        <f t="shared" si="1667"/>
        <v/>
      </c>
      <c r="X17691" s="9" t="str">
        <f t="shared" si="1664"/>
        <v/>
      </c>
      <c r="BC17691" s="9" t="str">
        <f>IF(V17691="","",MAX(BC$1:BC17690)+1)</f>
        <v/>
      </c>
    </row>
    <row r="17692" spans="21:55">
      <c r="U17692" s="17" t="b">
        <f t="shared" si="1665"/>
        <v>0</v>
      </c>
      <c r="V17692" s="9" t="str">
        <f t="shared" si="1666"/>
        <v/>
      </c>
      <c r="W17692" s="9" t="str">
        <f t="shared" si="1667"/>
        <v/>
      </c>
      <c r="X17692" s="9" t="str">
        <f t="shared" si="1664"/>
        <v/>
      </c>
      <c r="BC17692" s="9" t="str">
        <f>IF(V17692="","",MAX(BC$1:BC17691)+1)</f>
        <v/>
      </c>
    </row>
    <row r="17693" spans="21:55">
      <c r="U17693" s="17" t="b">
        <f t="shared" si="1665"/>
        <v>0</v>
      </c>
      <c r="V17693" s="9" t="str">
        <f t="shared" si="1666"/>
        <v/>
      </c>
      <c r="W17693" s="9" t="str">
        <f t="shared" si="1667"/>
        <v/>
      </c>
      <c r="X17693" s="9" t="str">
        <f t="shared" si="1664"/>
        <v/>
      </c>
      <c r="BC17693" s="9" t="str">
        <f>IF(V17693="","",MAX(BC$1:BC17692)+1)</f>
        <v/>
      </c>
    </row>
    <row r="17694" spans="21:55">
      <c r="U17694" s="17" t="b">
        <f t="shared" si="1665"/>
        <v>0</v>
      </c>
      <c r="V17694" s="9" t="str">
        <f t="shared" si="1666"/>
        <v/>
      </c>
      <c r="W17694" s="9" t="str">
        <f t="shared" si="1667"/>
        <v/>
      </c>
      <c r="X17694" s="9" t="str">
        <f t="shared" ref="X17694:X17757" si="1668">IF(U17694=TRUE, MID(LEFT(N17694,FIND(")",N17694)-1),FIND("(",N17694)+1,LEN(N17694)), "")</f>
        <v/>
      </c>
      <c r="BC17694" s="9" t="str">
        <f>IF(V17694="","",MAX(BC$1:BC17693)+1)</f>
        <v/>
      </c>
    </row>
    <row r="17695" spans="21:55">
      <c r="U17695" s="17" t="b">
        <f t="shared" si="1665"/>
        <v>0</v>
      </c>
      <c r="V17695" s="9" t="str">
        <f t="shared" si="1666"/>
        <v/>
      </c>
      <c r="W17695" s="9" t="str">
        <f t="shared" si="1667"/>
        <v/>
      </c>
      <c r="X17695" s="9" t="str">
        <f t="shared" si="1668"/>
        <v/>
      </c>
      <c r="BC17695" s="9" t="str">
        <f>IF(V17695="","",MAX(BC$1:BC17694)+1)</f>
        <v/>
      </c>
    </row>
    <row r="17696" spans="21:55">
      <c r="U17696" s="17" t="b">
        <f t="shared" si="1665"/>
        <v>0</v>
      </c>
      <c r="V17696" s="9" t="str">
        <f t="shared" si="1666"/>
        <v/>
      </c>
      <c r="W17696" s="9" t="str">
        <f t="shared" si="1667"/>
        <v/>
      </c>
      <c r="X17696" s="9" t="str">
        <f t="shared" si="1668"/>
        <v/>
      </c>
      <c r="BC17696" s="9" t="str">
        <f>IF(V17696="","",MAX(BC$1:BC17695)+1)</f>
        <v/>
      </c>
    </row>
    <row r="17697" spans="21:55">
      <c r="U17697" s="17" t="b">
        <f t="shared" si="1665"/>
        <v>0</v>
      </c>
      <c r="V17697" s="9" t="str">
        <f t="shared" si="1666"/>
        <v/>
      </c>
      <c r="W17697" s="9" t="str">
        <f t="shared" si="1667"/>
        <v/>
      </c>
      <c r="X17697" s="9" t="str">
        <f t="shared" si="1668"/>
        <v/>
      </c>
      <c r="BC17697" s="9" t="str">
        <f>IF(V17697="","",MAX(BC$1:BC17696)+1)</f>
        <v/>
      </c>
    </row>
    <row r="17698" spans="21:55">
      <c r="U17698" s="17" t="b">
        <f t="shared" si="1665"/>
        <v>0</v>
      </c>
      <c r="V17698" s="9" t="str">
        <f t="shared" si="1666"/>
        <v/>
      </c>
      <c r="W17698" s="9" t="str">
        <f t="shared" si="1667"/>
        <v/>
      </c>
      <c r="X17698" s="9" t="str">
        <f t="shared" si="1668"/>
        <v/>
      </c>
      <c r="BC17698" s="9" t="str">
        <f>IF(V17698="","",MAX(BC$1:BC17697)+1)</f>
        <v/>
      </c>
    </row>
    <row r="17699" spans="21:55">
      <c r="U17699" s="17" t="b">
        <f t="shared" si="1665"/>
        <v>0</v>
      </c>
      <c r="V17699" s="9" t="str">
        <f t="shared" si="1666"/>
        <v/>
      </c>
      <c r="W17699" s="9" t="str">
        <f t="shared" si="1667"/>
        <v/>
      </c>
      <c r="X17699" s="9" t="str">
        <f t="shared" si="1668"/>
        <v/>
      </c>
      <c r="BC17699" s="9" t="str">
        <f>IF(V17699="","",MAX(BC$1:BC17698)+1)</f>
        <v/>
      </c>
    </row>
    <row r="17700" spans="21:55">
      <c r="U17700" s="17" t="b">
        <f t="shared" si="1665"/>
        <v>0</v>
      </c>
      <c r="V17700" s="9" t="str">
        <f t="shared" si="1666"/>
        <v/>
      </c>
      <c r="W17700" s="9" t="str">
        <f t="shared" si="1667"/>
        <v/>
      </c>
      <c r="X17700" s="9" t="str">
        <f t="shared" si="1668"/>
        <v/>
      </c>
      <c r="BC17700" s="9" t="str">
        <f>IF(V17700="","",MAX(BC$1:BC17699)+1)</f>
        <v/>
      </c>
    </row>
    <row r="17701" spans="21:55">
      <c r="U17701" s="17" t="b">
        <f t="shared" si="1665"/>
        <v>0</v>
      </c>
      <c r="V17701" s="9" t="str">
        <f t="shared" si="1666"/>
        <v/>
      </c>
      <c r="W17701" s="9" t="str">
        <f t="shared" si="1667"/>
        <v/>
      </c>
      <c r="X17701" s="9" t="str">
        <f t="shared" si="1668"/>
        <v/>
      </c>
      <c r="BC17701" s="9" t="str">
        <f>IF(V17701="","",MAX(BC$1:BC17700)+1)</f>
        <v/>
      </c>
    </row>
    <row r="17702" spans="21:55">
      <c r="U17702" s="17" t="b">
        <f t="shared" si="1665"/>
        <v>0</v>
      </c>
      <c r="V17702" s="9" t="str">
        <f t="shared" si="1666"/>
        <v/>
      </c>
      <c r="W17702" s="9" t="str">
        <f t="shared" si="1667"/>
        <v/>
      </c>
      <c r="X17702" s="9" t="str">
        <f t="shared" si="1668"/>
        <v/>
      </c>
      <c r="BC17702" s="9" t="str">
        <f>IF(V17702="","",MAX(BC$1:BC17701)+1)</f>
        <v/>
      </c>
    </row>
    <row r="17703" spans="21:55">
      <c r="U17703" s="17" t="b">
        <f t="shared" si="1665"/>
        <v>0</v>
      </c>
      <c r="V17703" s="9" t="str">
        <f t="shared" si="1666"/>
        <v/>
      </c>
      <c r="W17703" s="9" t="str">
        <f t="shared" si="1667"/>
        <v/>
      </c>
      <c r="X17703" s="9" t="str">
        <f t="shared" si="1668"/>
        <v/>
      </c>
      <c r="BC17703" s="9" t="str">
        <f>IF(V17703="","",MAX(BC$1:BC17702)+1)</f>
        <v/>
      </c>
    </row>
    <row r="17704" spans="21:55">
      <c r="U17704" s="17" t="b">
        <f t="shared" si="1665"/>
        <v>0</v>
      </c>
      <c r="V17704" s="9" t="str">
        <f t="shared" si="1666"/>
        <v/>
      </c>
      <c r="W17704" s="9" t="str">
        <f t="shared" si="1667"/>
        <v/>
      </c>
      <c r="X17704" s="9" t="str">
        <f t="shared" si="1668"/>
        <v/>
      </c>
      <c r="BC17704" s="9" t="str">
        <f>IF(V17704="","",MAX(BC$1:BC17703)+1)</f>
        <v/>
      </c>
    </row>
    <row r="17705" spans="21:55">
      <c r="U17705" s="17" t="b">
        <f t="shared" si="1665"/>
        <v>0</v>
      </c>
      <c r="V17705" s="9" t="str">
        <f t="shared" si="1666"/>
        <v/>
      </c>
      <c r="W17705" s="9" t="str">
        <f t="shared" si="1667"/>
        <v/>
      </c>
      <c r="X17705" s="9" t="str">
        <f t="shared" si="1668"/>
        <v/>
      </c>
      <c r="BC17705" s="9" t="str">
        <f>IF(V17705="","",MAX(BC$1:BC17704)+1)</f>
        <v/>
      </c>
    </row>
    <row r="17706" spans="21:55">
      <c r="U17706" s="17" t="b">
        <f t="shared" si="1665"/>
        <v>0</v>
      </c>
      <c r="V17706" s="9" t="str">
        <f t="shared" si="1666"/>
        <v/>
      </c>
      <c r="W17706" s="9" t="str">
        <f t="shared" si="1667"/>
        <v/>
      </c>
      <c r="X17706" s="9" t="str">
        <f t="shared" si="1668"/>
        <v/>
      </c>
      <c r="BC17706" s="9" t="str">
        <f>IF(V17706="","",MAX(BC$1:BC17705)+1)</f>
        <v/>
      </c>
    </row>
    <row r="17707" spans="21:55">
      <c r="U17707" s="17" t="b">
        <f t="shared" si="1665"/>
        <v>0</v>
      </c>
      <c r="V17707" s="9" t="str">
        <f t="shared" si="1666"/>
        <v/>
      </c>
      <c r="W17707" s="9" t="str">
        <f t="shared" si="1667"/>
        <v/>
      </c>
      <c r="X17707" s="9" t="str">
        <f t="shared" si="1668"/>
        <v/>
      </c>
      <c r="BC17707" s="9" t="str">
        <f>IF(V17707="","",MAX(BC$1:BC17706)+1)</f>
        <v/>
      </c>
    </row>
    <row r="17708" spans="21:55">
      <c r="U17708" s="17" t="b">
        <f t="shared" si="1665"/>
        <v>0</v>
      </c>
      <c r="V17708" s="9" t="str">
        <f t="shared" si="1666"/>
        <v/>
      </c>
      <c r="W17708" s="9" t="str">
        <f t="shared" si="1667"/>
        <v/>
      </c>
      <c r="X17708" s="9" t="str">
        <f t="shared" si="1668"/>
        <v/>
      </c>
      <c r="BC17708" s="9" t="str">
        <f>IF(V17708="","",MAX(BC$1:BC17707)+1)</f>
        <v/>
      </c>
    </row>
    <row r="17709" spans="21:55">
      <c r="U17709" s="17" t="b">
        <f t="shared" si="1665"/>
        <v>0</v>
      </c>
      <c r="V17709" s="9" t="str">
        <f t="shared" si="1666"/>
        <v/>
      </c>
      <c r="W17709" s="9" t="str">
        <f t="shared" si="1667"/>
        <v/>
      </c>
      <c r="X17709" s="9" t="str">
        <f t="shared" si="1668"/>
        <v/>
      </c>
      <c r="BC17709" s="9" t="str">
        <f>IF(V17709="","",MAX(BC$1:BC17708)+1)</f>
        <v/>
      </c>
    </row>
    <row r="17710" spans="21:55">
      <c r="U17710" s="17" t="b">
        <f t="shared" si="1665"/>
        <v>0</v>
      </c>
      <c r="V17710" s="9" t="str">
        <f t="shared" si="1666"/>
        <v/>
      </c>
      <c r="W17710" s="9" t="str">
        <f t="shared" si="1667"/>
        <v/>
      </c>
      <c r="X17710" s="9" t="str">
        <f t="shared" si="1668"/>
        <v/>
      </c>
      <c r="BC17710" s="9" t="str">
        <f>IF(V17710="","",MAX(BC$1:BC17709)+1)</f>
        <v/>
      </c>
    </row>
    <row r="17711" spans="21:55">
      <c r="U17711" s="17" t="b">
        <f t="shared" si="1665"/>
        <v>0</v>
      </c>
      <c r="V17711" s="9" t="str">
        <f t="shared" si="1666"/>
        <v/>
      </c>
      <c r="W17711" s="9" t="str">
        <f t="shared" si="1667"/>
        <v/>
      </c>
      <c r="X17711" s="9" t="str">
        <f t="shared" si="1668"/>
        <v/>
      </c>
      <c r="BC17711" s="9" t="str">
        <f>IF(V17711="","",MAX(BC$1:BC17710)+1)</f>
        <v/>
      </c>
    </row>
    <row r="17712" spans="21:55">
      <c r="U17712" s="17" t="b">
        <f t="shared" si="1665"/>
        <v>0</v>
      </c>
      <c r="V17712" s="9" t="str">
        <f t="shared" si="1666"/>
        <v/>
      </c>
      <c r="W17712" s="9" t="str">
        <f t="shared" si="1667"/>
        <v/>
      </c>
      <c r="X17712" s="9" t="str">
        <f t="shared" si="1668"/>
        <v/>
      </c>
      <c r="BC17712" s="9" t="str">
        <f>IF(V17712="","",MAX(BC$1:BC17711)+1)</f>
        <v/>
      </c>
    </row>
    <row r="17713" spans="21:55">
      <c r="U17713" s="17" t="b">
        <f t="shared" si="1665"/>
        <v>0</v>
      </c>
      <c r="V17713" s="9" t="str">
        <f t="shared" si="1666"/>
        <v/>
      </c>
      <c r="W17713" s="9" t="str">
        <f t="shared" si="1667"/>
        <v/>
      </c>
      <c r="X17713" s="9" t="str">
        <f t="shared" si="1668"/>
        <v/>
      </c>
      <c r="BC17713" s="9" t="str">
        <f>IF(V17713="","",MAX(BC$1:BC17712)+1)</f>
        <v/>
      </c>
    </row>
    <row r="17714" spans="21:55">
      <c r="U17714" s="17" t="b">
        <f t="shared" si="1665"/>
        <v>0</v>
      </c>
      <c r="V17714" s="9" t="str">
        <f t="shared" si="1666"/>
        <v/>
      </c>
      <c r="W17714" s="9" t="str">
        <f t="shared" si="1667"/>
        <v/>
      </c>
      <c r="X17714" s="9" t="str">
        <f t="shared" si="1668"/>
        <v/>
      </c>
      <c r="BC17714" s="9" t="str">
        <f>IF(V17714="","",MAX(BC$1:BC17713)+1)</f>
        <v/>
      </c>
    </row>
    <row r="17715" spans="21:55">
      <c r="U17715" s="17" t="b">
        <f t="shared" si="1665"/>
        <v>0</v>
      </c>
      <c r="V17715" s="9" t="str">
        <f t="shared" si="1666"/>
        <v/>
      </c>
      <c r="W17715" s="9" t="str">
        <f t="shared" si="1667"/>
        <v/>
      </c>
      <c r="X17715" s="9" t="str">
        <f t="shared" si="1668"/>
        <v/>
      </c>
      <c r="BC17715" s="9" t="str">
        <f>IF(V17715="","",MAX(BC$1:BC17714)+1)</f>
        <v/>
      </c>
    </row>
    <row r="17716" spans="21:55">
      <c r="U17716" s="17" t="b">
        <f t="shared" si="1665"/>
        <v>0</v>
      </c>
      <c r="V17716" s="9" t="str">
        <f t="shared" si="1666"/>
        <v/>
      </c>
      <c r="W17716" s="9" t="str">
        <f t="shared" si="1667"/>
        <v/>
      </c>
      <c r="X17716" s="9" t="str">
        <f t="shared" si="1668"/>
        <v/>
      </c>
      <c r="BC17716" s="9" t="str">
        <f>IF(V17716="","",MAX(BC$1:BC17715)+1)</f>
        <v/>
      </c>
    </row>
    <row r="17717" spans="21:55">
      <c r="U17717" s="17" t="b">
        <f t="shared" si="1665"/>
        <v>0</v>
      </c>
      <c r="V17717" s="9" t="str">
        <f t="shared" si="1666"/>
        <v/>
      </c>
      <c r="W17717" s="9" t="str">
        <f t="shared" si="1667"/>
        <v/>
      </c>
      <c r="X17717" s="9" t="str">
        <f t="shared" si="1668"/>
        <v/>
      </c>
      <c r="BC17717" s="9" t="str">
        <f>IF(V17717="","",MAX(BC$1:BC17716)+1)</f>
        <v/>
      </c>
    </row>
    <row r="17718" spans="21:55">
      <c r="U17718" s="17" t="b">
        <f t="shared" si="1665"/>
        <v>0</v>
      </c>
      <c r="V17718" s="9" t="str">
        <f t="shared" si="1666"/>
        <v/>
      </c>
      <c r="W17718" s="9" t="str">
        <f t="shared" si="1667"/>
        <v/>
      </c>
      <c r="X17718" s="9" t="str">
        <f t="shared" si="1668"/>
        <v/>
      </c>
      <c r="BC17718" s="9" t="str">
        <f>IF(V17718="","",MAX(BC$1:BC17717)+1)</f>
        <v/>
      </c>
    </row>
    <row r="17719" spans="21:55">
      <c r="U17719" s="17" t="b">
        <f t="shared" si="1665"/>
        <v>0</v>
      </c>
      <c r="V17719" s="9" t="str">
        <f t="shared" si="1666"/>
        <v/>
      </c>
      <c r="W17719" s="9" t="str">
        <f t="shared" si="1667"/>
        <v/>
      </c>
      <c r="X17719" s="9" t="str">
        <f t="shared" si="1668"/>
        <v/>
      </c>
      <c r="BC17719" s="9" t="str">
        <f>IF(V17719="","",MAX(BC$1:BC17718)+1)</f>
        <v/>
      </c>
    </row>
    <row r="17720" spans="21:55">
      <c r="U17720" s="17" t="b">
        <f t="shared" si="1665"/>
        <v>0</v>
      </c>
      <c r="V17720" s="9" t="str">
        <f t="shared" si="1666"/>
        <v/>
      </c>
      <c r="W17720" s="9" t="str">
        <f t="shared" si="1667"/>
        <v/>
      </c>
      <c r="X17720" s="9" t="str">
        <f t="shared" si="1668"/>
        <v/>
      </c>
      <c r="BC17720" s="9" t="str">
        <f>IF(V17720="","",MAX(BC$1:BC17719)+1)</f>
        <v/>
      </c>
    </row>
    <row r="17721" spans="21:55">
      <c r="U17721" s="17" t="b">
        <f t="shared" si="1665"/>
        <v>0</v>
      </c>
      <c r="V17721" s="9" t="str">
        <f t="shared" si="1666"/>
        <v/>
      </c>
      <c r="W17721" s="9" t="str">
        <f t="shared" si="1667"/>
        <v/>
      </c>
      <c r="X17721" s="9" t="str">
        <f t="shared" si="1668"/>
        <v/>
      </c>
      <c r="BC17721" s="9" t="str">
        <f>IF(V17721="","",MAX(BC$1:BC17720)+1)</f>
        <v/>
      </c>
    </row>
    <row r="17722" spans="21:55">
      <c r="U17722" s="17" t="b">
        <f t="shared" si="1665"/>
        <v>0</v>
      </c>
      <c r="V17722" s="9" t="str">
        <f t="shared" si="1666"/>
        <v/>
      </c>
      <c r="W17722" s="9" t="str">
        <f t="shared" si="1667"/>
        <v/>
      </c>
      <c r="X17722" s="9" t="str">
        <f t="shared" si="1668"/>
        <v/>
      </c>
      <c r="BC17722" s="9" t="str">
        <f>IF(V17722="","",MAX(BC$1:BC17721)+1)</f>
        <v/>
      </c>
    </row>
    <row r="17723" spans="21:55">
      <c r="U17723" s="17" t="b">
        <f t="shared" si="1665"/>
        <v>0</v>
      </c>
      <c r="V17723" s="9" t="str">
        <f t="shared" si="1666"/>
        <v/>
      </c>
      <c r="W17723" s="9" t="str">
        <f t="shared" si="1667"/>
        <v/>
      </c>
      <c r="X17723" s="9" t="str">
        <f t="shared" si="1668"/>
        <v/>
      </c>
      <c r="BC17723" s="9" t="str">
        <f>IF(V17723="","",MAX(BC$1:BC17722)+1)</f>
        <v/>
      </c>
    </row>
    <row r="17724" spans="21:55">
      <c r="U17724" s="17" t="b">
        <f t="shared" si="1665"/>
        <v>0</v>
      </c>
      <c r="V17724" s="9" t="str">
        <f t="shared" si="1666"/>
        <v/>
      </c>
      <c r="W17724" s="9" t="str">
        <f t="shared" si="1667"/>
        <v/>
      </c>
      <c r="X17724" s="9" t="str">
        <f t="shared" si="1668"/>
        <v/>
      </c>
      <c r="BC17724" s="9" t="str">
        <f>IF(V17724="","",MAX(BC$1:BC17723)+1)</f>
        <v/>
      </c>
    </row>
    <row r="17725" spans="21:55">
      <c r="U17725" s="17" t="b">
        <f t="shared" si="1665"/>
        <v>0</v>
      </c>
      <c r="V17725" s="9" t="str">
        <f t="shared" si="1666"/>
        <v/>
      </c>
      <c r="W17725" s="9" t="str">
        <f t="shared" si="1667"/>
        <v/>
      </c>
      <c r="X17725" s="9" t="str">
        <f t="shared" si="1668"/>
        <v/>
      </c>
      <c r="BC17725" s="9" t="str">
        <f>IF(V17725="","",MAX(BC$1:BC17724)+1)</f>
        <v/>
      </c>
    </row>
    <row r="17726" spans="21:55">
      <c r="U17726" s="17" t="b">
        <f t="shared" si="1665"/>
        <v>0</v>
      </c>
      <c r="V17726" s="9" t="str">
        <f t="shared" si="1666"/>
        <v/>
      </c>
      <c r="W17726" s="9" t="str">
        <f t="shared" si="1667"/>
        <v/>
      </c>
      <c r="X17726" s="9" t="str">
        <f t="shared" si="1668"/>
        <v/>
      </c>
      <c r="BC17726" s="9" t="str">
        <f>IF(V17726="","",MAX(BC$1:BC17725)+1)</f>
        <v/>
      </c>
    </row>
    <row r="17727" spans="21:55">
      <c r="U17727" s="17" t="b">
        <f t="shared" si="1665"/>
        <v>0</v>
      </c>
      <c r="V17727" s="9" t="str">
        <f t="shared" si="1666"/>
        <v/>
      </c>
      <c r="W17727" s="9" t="str">
        <f t="shared" si="1667"/>
        <v/>
      </c>
      <c r="X17727" s="9" t="str">
        <f t="shared" si="1668"/>
        <v/>
      </c>
      <c r="BC17727" s="9" t="str">
        <f>IF(V17727="","",MAX(BC$1:BC17726)+1)</f>
        <v/>
      </c>
    </row>
    <row r="17728" spans="21:55">
      <c r="U17728" s="17" t="b">
        <f t="shared" si="1665"/>
        <v>0</v>
      </c>
      <c r="V17728" s="9" t="str">
        <f t="shared" si="1666"/>
        <v/>
      </c>
      <c r="W17728" s="9" t="str">
        <f t="shared" si="1667"/>
        <v/>
      </c>
      <c r="X17728" s="9" t="str">
        <f t="shared" si="1668"/>
        <v/>
      </c>
      <c r="BC17728" s="9" t="str">
        <f>IF(V17728="","",MAX(BC$1:BC17727)+1)</f>
        <v/>
      </c>
    </row>
    <row r="17729" spans="21:55">
      <c r="U17729" s="17" t="b">
        <f t="shared" si="1665"/>
        <v>0</v>
      </c>
      <c r="V17729" s="9" t="str">
        <f t="shared" si="1666"/>
        <v/>
      </c>
      <c r="W17729" s="9" t="str">
        <f t="shared" si="1667"/>
        <v/>
      </c>
      <c r="X17729" s="9" t="str">
        <f t="shared" si="1668"/>
        <v/>
      </c>
      <c r="BC17729" s="9" t="str">
        <f>IF(V17729="","",MAX(BC$1:BC17728)+1)</f>
        <v/>
      </c>
    </row>
    <row r="17730" spans="21:55">
      <c r="U17730" s="17" t="b">
        <f t="shared" ref="U17730:U17793" si="1669">AND(ISNUMBER(SEARCH("(rs",N17730)),NOT(ISNUMBER(SEARCH("oxidation",N17730))),NOT(ISNUMBER(SEARCH("deamidated",N17730))),NOT(ISNUMBER(SEARCH("ammonia",N17730))),NOT(ISNUMBER(SEARCH("acetyl",N17730))),NOT(ISNUMBER(SEARCH("phospho",N17730))),NOT(ISNUMBER(SEARCH("dehydrated",N17730))))</f>
        <v>0</v>
      </c>
      <c r="V17730" s="9" t="str">
        <f t="shared" ref="V17730:V17793" si="1670">IF(U17730=TRUE, IF(ISNUMBER(SEARCH(":",P17730))=TRUE, LEFT(P17730,FIND(":",P17730)-1),P17730), "")</f>
        <v/>
      </c>
      <c r="W17730" s="9" t="str">
        <f t="shared" ref="W17730:W17793" si="1671">IF(U17730=TRUE,IF(ISNUMBER(SEARCH("Carb",N17730))=TRUE,MID(LEFT(N17730,FIND("#",N17730)-1),FIND(CHAR(1),SUBSTITUTE(N17730," ",CHAR(1),(LEN(N17730)-LEN(SUBSTITUTE(N17730," ","")))-1))+1,LEN(N17730)),LEFT(N17730,FIND("#",N17730)-1)),"")</f>
        <v/>
      </c>
      <c r="X17730" s="9" t="str">
        <f t="shared" si="1668"/>
        <v/>
      </c>
      <c r="BC17730" s="9" t="str">
        <f>IF(V17730="","",MAX(BC$1:BC17729)+1)</f>
        <v/>
      </c>
    </row>
    <row r="17731" spans="21:55">
      <c r="U17731" s="17" t="b">
        <f t="shared" si="1669"/>
        <v>0</v>
      </c>
      <c r="V17731" s="9" t="str">
        <f t="shared" si="1670"/>
        <v/>
      </c>
      <c r="W17731" s="9" t="str">
        <f t="shared" si="1671"/>
        <v/>
      </c>
      <c r="X17731" s="9" t="str">
        <f t="shared" si="1668"/>
        <v/>
      </c>
      <c r="BC17731" s="9" t="str">
        <f>IF(V17731="","",MAX(BC$1:BC17730)+1)</f>
        <v/>
      </c>
    </row>
    <row r="17732" spans="21:55">
      <c r="U17732" s="17" t="b">
        <f t="shared" si="1669"/>
        <v>0</v>
      </c>
      <c r="V17732" s="9" t="str">
        <f t="shared" si="1670"/>
        <v/>
      </c>
      <c r="W17732" s="9" t="str">
        <f t="shared" si="1671"/>
        <v/>
      </c>
      <c r="X17732" s="9" t="str">
        <f t="shared" si="1668"/>
        <v/>
      </c>
      <c r="BC17732" s="9" t="str">
        <f>IF(V17732="","",MAX(BC$1:BC17731)+1)</f>
        <v/>
      </c>
    </row>
    <row r="17733" spans="21:55">
      <c r="U17733" s="17" t="b">
        <f t="shared" si="1669"/>
        <v>0</v>
      </c>
      <c r="V17733" s="9" t="str">
        <f t="shared" si="1670"/>
        <v/>
      </c>
      <c r="W17733" s="9" t="str">
        <f t="shared" si="1671"/>
        <v/>
      </c>
      <c r="X17733" s="9" t="str">
        <f t="shared" si="1668"/>
        <v/>
      </c>
      <c r="BC17733" s="9" t="str">
        <f>IF(V17733="","",MAX(BC$1:BC17732)+1)</f>
        <v/>
      </c>
    </row>
    <row r="17734" spans="21:55">
      <c r="U17734" s="17" t="b">
        <f t="shared" si="1669"/>
        <v>0</v>
      </c>
      <c r="V17734" s="9" t="str">
        <f t="shared" si="1670"/>
        <v/>
      </c>
      <c r="W17734" s="9" t="str">
        <f t="shared" si="1671"/>
        <v/>
      </c>
      <c r="X17734" s="9" t="str">
        <f t="shared" si="1668"/>
        <v/>
      </c>
      <c r="BC17734" s="9" t="str">
        <f>IF(V17734="","",MAX(BC$1:BC17733)+1)</f>
        <v/>
      </c>
    </row>
    <row r="17735" spans="21:55">
      <c r="U17735" s="17" t="b">
        <f t="shared" si="1669"/>
        <v>0</v>
      </c>
      <c r="V17735" s="9" t="str">
        <f t="shared" si="1670"/>
        <v/>
      </c>
      <c r="W17735" s="9" t="str">
        <f t="shared" si="1671"/>
        <v/>
      </c>
      <c r="X17735" s="9" t="str">
        <f t="shared" si="1668"/>
        <v/>
      </c>
      <c r="BC17735" s="9" t="str">
        <f>IF(V17735="","",MAX(BC$1:BC17734)+1)</f>
        <v/>
      </c>
    </row>
    <row r="17736" spans="21:55">
      <c r="U17736" s="17" t="b">
        <f t="shared" si="1669"/>
        <v>0</v>
      </c>
      <c r="V17736" s="9" t="str">
        <f t="shared" si="1670"/>
        <v/>
      </c>
      <c r="W17736" s="9" t="str">
        <f t="shared" si="1671"/>
        <v/>
      </c>
      <c r="X17736" s="9" t="str">
        <f t="shared" si="1668"/>
        <v/>
      </c>
      <c r="BC17736" s="9" t="str">
        <f>IF(V17736="","",MAX(BC$1:BC17735)+1)</f>
        <v/>
      </c>
    </row>
    <row r="17737" spans="21:55">
      <c r="U17737" s="17" t="b">
        <f t="shared" si="1669"/>
        <v>0</v>
      </c>
      <c r="V17737" s="9" t="str">
        <f t="shared" si="1670"/>
        <v/>
      </c>
      <c r="W17737" s="9" t="str">
        <f t="shared" si="1671"/>
        <v/>
      </c>
      <c r="X17737" s="9" t="str">
        <f t="shared" si="1668"/>
        <v/>
      </c>
      <c r="BC17737" s="9" t="str">
        <f>IF(V17737="","",MAX(BC$1:BC17736)+1)</f>
        <v/>
      </c>
    </row>
    <row r="17738" spans="21:55">
      <c r="U17738" s="17" t="b">
        <f t="shared" si="1669"/>
        <v>0</v>
      </c>
      <c r="V17738" s="9" t="str">
        <f t="shared" si="1670"/>
        <v/>
      </c>
      <c r="W17738" s="9" t="str">
        <f t="shared" si="1671"/>
        <v/>
      </c>
      <c r="X17738" s="9" t="str">
        <f t="shared" si="1668"/>
        <v/>
      </c>
      <c r="BC17738" s="9" t="str">
        <f>IF(V17738="","",MAX(BC$1:BC17737)+1)</f>
        <v/>
      </c>
    </row>
    <row r="17739" spans="21:55">
      <c r="U17739" s="17" t="b">
        <f t="shared" si="1669"/>
        <v>0</v>
      </c>
      <c r="V17739" s="9" t="str">
        <f t="shared" si="1670"/>
        <v/>
      </c>
      <c r="W17739" s="9" t="str">
        <f t="shared" si="1671"/>
        <v/>
      </c>
      <c r="X17739" s="9" t="str">
        <f t="shared" si="1668"/>
        <v/>
      </c>
      <c r="BC17739" s="9" t="str">
        <f>IF(V17739="","",MAX(BC$1:BC17738)+1)</f>
        <v/>
      </c>
    </row>
    <row r="17740" spans="21:55">
      <c r="U17740" s="17" t="b">
        <f t="shared" si="1669"/>
        <v>0</v>
      </c>
      <c r="V17740" s="9" t="str">
        <f t="shared" si="1670"/>
        <v/>
      </c>
      <c r="W17740" s="9" t="str">
        <f t="shared" si="1671"/>
        <v/>
      </c>
      <c r="X17740" s="9" t="str">
        <f t="shared" si="1668"/>
        <v/>
      </c>
      <c r="BC17740" s="9" t="str">
        <f>IF(V17740="","",MAX(BC$1:BC17739)+1)</f>
        <v/>
      </c>
    </row>
    <row r="17741" spans="21:55">
      <c r="U17741" s="17" t="b">
        <f t="shared" si="1669"/>
        <v>0</v>
      </c>
      <c r="V17741" s="9" t="str">
        <f t="shared" si="1670"/>
        <v/>
      </c>
      <c r="W17741" s="9" t="str">
        <f t="shared" si="1671"/>
        <v/>
      </c>
      <c r="X17741" s="9" t="str">
        <f t="shared" si="1668"/>
        <v/>
      </c>
      <c r="BC17741" s="9" t="str">
        <f>IF(V17741="","",MAX(BC$1:BC17740)+1)</f>
        <v/>
      </c>
    </row>
    <row r="17742" spans="21:55">
      <c r="U17742" s="17" t="b">
        <f t="shared" si="1669"/>
        <v>0</v>
      </c>
      <c r="V17742" s="9" t="str">
        <f t="shared" si="1670"/>
        <v/>
      </c>
      <c r="W17742" s="9" t="str">
        <f t="shared" si="1671"/>
        <v/>
      </c>
      <c r="X17742" s="9" t="str">
        <f t="shared" si="1668"/>
        <v/>
      </c>
      <c r="BC17742" s="9" t="str">
        <f>IF(V17742="","",MAX(BC$1:BC17741)+1)</f>
        <v/>
      </c>
    </row>
    <row r="17743" spans="21:55">
      <c r="U17743" s="17" t="b">
        <f t="shared" si="1669"/>
        <v>0</v>
      </c>
      <c r="V17743" s="9" t="str">
        <f t="shared" si="1670"/>
        <v/>
      </c>
      <c r="W17743" s="9" t="str">
        <f t="shared" si="1671"/>
        <v/>
      </c>
      <c r="X17743" s="9" t="str">
        <f t="shared" si="1668"/>
        <v/>
      </c>
      <c r="BC17743" s="9" t="str">
        <f>IF(V17743="","",MAX(BC$1:BC17742)+1)</f>
        <v/>
      </c>
    </row>
    <row r="17744" spans="21:55">
      <c r="U17744" s="17" t="b">
        <f t="shared" si="1669"/>
        <v>0</v>
      </c>
      <c r="V17744" s="9" t="str">
        <f t="shared" si="1670"/>
        <v/>
      </c>
      <c r="W17744" s="9" t="str">
        <f t="shared" si="1671"/>
        <v/>
      </c>
      <c r="X17744" s="9" t="str">
        <f t="shared" si="1668"/>
        <v/>
      </c>
      <c r="BC17744" s="9" t="str">
        <f>IF(V17744="","",MAX(BC$1:BC17743)+1)</f>
        <v/>
      </c>
    </row>
    <row r="17745" spans="21:55">
      <c r="U17745" s="17" t="b">
        <f t="shared" si="1669"/>
        <v>0</v>
      </c>
      <c r="V17745" s="9" t="str">
        <f t="shared" si="1670"/>
        <v/>
      </c>
      <c r="W17745" s="9" t="str">
        <f t="shared" si="1671"/>
        <v/>
      </c>
      <c r="X17745" s="9" t="str">
        <f t="shared" si="1668"/>
        <v/>
      </c>
      <c r="BC17745" s="9" t="str">
        <f>IF(V17745="","",MAX(BC$1:BC17744)+1)</f>
        <v/>
      </c>
    </row>
    <row r="17746" spans="21:55">
      <c r="U17746" s="17" t="b">
        <f t="shared" si="1669"/>
        <v>0</v>
      </c>
      <c r="V17746" s="9" t="str">
        <f t="shared" si="1670"/>
        <v/>
      </c>
      <c r="W17746" s="9" t="str">
        <f t="shared" si="1671"/>
        <v/>
      </c>
      <c r="X17746" s="9" t="str">
        <f t="shared" si="1668"/>
        <v/>
      </c>
      <c r="BC17746" s="9" t="str">
        <f>IF(V17746="","",MAX(BC$1:BC17745)+1)</f>
        <v/>
      </c>
    </row>
    <row r="17747" spans="21:55">
      <c r="U17747" s="17" t="b">
        <f t="shared" si="1669"/>
        <v>0</v>
      </c>
      <c r="V17747" s="9" t="str">
        <f t="shared" si="1670"/>
        <v/>
      </c>
      <c r="W17747" s="9" t="str">
        <f t="shared" si="1671"/>
        <v/>
      </c>
      <c r="X17747" s="9" t="str">
        <f t="shared" si="1668"/>
        <v/>
      </c>
      <c r="BC17747" s="9" t="str">
        <f>IF(V17747="","",MAX(BC$1:BC17746)+1)</f>
        <v/>
      </c>
    </row>
    <row r="17748" spans="21:55">
      <c r="U17748" s="17" t="b">
        <f t="shared" si="1669"/>
        <v>0</v>
      </c>
      <c r="V17748" s="9" t="str">
        <f t="shared" si="1670"/>
        <v/>
      </c>
      <c r="W17748" s="9" t="str">
        <f t="shared" si="1671"/>
        <v/>
      </c>
      <c r="X17748" s="9" t="str">
        <f t="shared" si="1668"/>
        <v/>
      </c>
      <c r="BC17748" s="9" t="str">
        <f>IF(V17748="","",MAX(BC$1:BC17747)+1)</f>
        <v/>
      </c>
    </row>
    <row r="17749" spans="21:55">
      <c r="U17749" s="17" t="b">
        <f t="shared" si="1669"/>
        <v>0</v>
      </c>
      <c r="V17749" s="9" t="str">
        <f t="shared" si="1670"/>
        <v/>
      </c>
      <c r="W17749" s="9" t="str">
        <f t="shared" si="1671"/>
        <v/>
      </c>
      <c r="X17749" s="9" t="str">
        <f t="shared" si="1668"/>
        <v/>
      </c>
      <c r="BC17749" s="9" t="str">
        <f>IF(V17749="","",MAX(BC$1:BC17748)+1)</f>
        <v/>
      </c>
    </row>
    <row r="17750" spans="21:55">
      <c r="U17750" s="17" t="b">
        <f t="shared" si="1669"/>
        <v>0</v>
      </c>
      <c r="V17750" s="9" t="str">
        <f t="shared" si="1670"/>
        <v/>
      </c>
      <c r="W17750" s="9" t="str">
        <f t="shared" si="1671"/>
        <v/>
      </c>
      <c r="X17750" s="9" t="str">
        <f t="shared" si="1668"/>
        <v/>
      </c>
      <c r="BC17750" s="9" t="str">
        <f>IF(V17750="","",MAX(BC$1:BC17749)+1)</f>
        <v/>
      </c>
    </row>
    <row r="17751" spans="21:55">
      <c r="U17751" s="17" t="b">
        <f t="shared" si="1669"/>
        <v>0</v>
      </c>
      <c r="V17751" s="9" t="str">
        <f t="shared" si="1670"/>
        <v/>
      </c>
      <c r="W17751" s="9" t="str">
        <f t="shared" si="1671"/>
        <v/>
      </c>
      <c r="X17751" s="9" t="str">
        <f t="shared" si="1668"/>
        <v/>
      </c>
      <c r="BC17751" s="9" t="str">
        <f>IF(V17751="","",MAX(BC$1:BC17750)+1)</f>
        <v/>
      </c>
    </row>
    <row r="17752" spans="21:55">
      <c r="U17752" s="17" t="b">
        <f t="shared" si="1669"/>
        <v>0</v>
      </c>
      <c r="V17752" s="9" t="str">
        <f t="shared" si="1670"/>
        <v/>
      </c>
      <c r="W17752" s="9" t="str">
        <f t="shared" si="1671"/>
        <v/>
      </c>
      <c r="X17752" s="9" t="str">
        <f t="shared" si="1668"/>
        <v/>
      </c>
      <c r="BC17752" s="9" t="str">
        <f>IF(V17752="","",MAX(BC$1:BC17751)+1)</f>
        <v/>
      </c>
    </row>
    <row r="17753" spans="21:55">
      <c r="U17753" s="17" t="b">
        <f t="shared" si="1669"/>
        <v>0</v>
      </c>
      <c r="V17753" s="9" t="str">
        <f t="shared" si="1670"/>
        <v/>
      </c>
      <c r="W17753" s="9" t="str">
        <f t="shared" si="1671"/>
        <v/>
      </c>
      <c r="X17753" s="9" t="str">
        <f t="shared" si="1668"/>
        <v/>
      </c>
      <c r="BC17753" s="9" t="str">
        <f>IF(V17753="","",MAX(BC$1:BC17752)+1)</f>
        <v/>
      </c>
    </row>
    <row r="17754" spans="21:55">
      <c r="U17754" s="17" t="b">
        <f t="shared" si="1669"/>
        <v>0</v>
      </c>
      <c r="V17754" s="9" t="str">
        <f t="shared" si="1670"/>
        <v/>
      </c>
      <c r="W17754" s="9" t="str">
        <f t="shared" si="1671"/>
        <v/>
      </c>
      <c r="X17754" s="9" t="str">
        <f t="shared" si="1668"/>
        <v/>
      </c>
      <c r="BC17754" s="9" t="str">
        <f>IF(V17754="","",MAX(BC$1:BC17753)+1)</f>
        <v/>
      </c>
    </row>
    <row r="17755" spans="21:55">
      <c r="U17755" s="17" t="b">
        <f t="shared" si="1669"/>
        <v>0</v>
      </c>
      <c r="V17755" s="9" t="str">
        <f t="shared" si="1670"/>
        <v/>
      </c>
      <c r="W17755" s="9" t="str">
        <f t="shared" si="1671"/>
        <v/>
      </c>
      <c r="X17755" s="9" t="str">
        <f t="shared" si="1668"/>
        <v/>
      </c>
      <c r="BC17755" s="9" t="str">
        <f>IF(V17755="","",MAX(BC$1:BC17754)+1)</f>
        <v/>
      </c>
    </row>
    <row r="17756" spans="21:55">
      <c r="U17756" s="17" t="b">
        <f t="shared" si="1669"/>
        <v>0</v>
      </c>
      <c r="V17756" s="9" t="str">
        <f t="shared" si="1670"/>
        <v/>
      </c>
      <c r="W17756" s="9" t="str">
        <f t="shared" si="1671"/>
        <v/>
      </c>
      <c r="X17756" s="9" t="str">
        <f t="shared" si="1668"/>
        <v/>
      </c>
      <c r="BC17756" s="9" t="str">
        <f>IF(V17756="","",MAX(BC$1:BC17755)+1)</f>
        <v/>
      </c>
    </row>
    <row r="17757" spans="21:55">
      <c r="U17757" s="17" t="b">
        <f t="shared" si="1669"/>
        <v>0</v>
      </c>
      <c r="V17757" s="9" t="str">
        <f t="shared" si="1670"/>
        <v/>
      </c>
      <c r="W17757" s="9" t="str">
        <f t="shared" si="1671"/>
        <v/>
      </c>
      <c r="X17757" s="9" t="str">
        <f t="shared" si="1668"/>
        <v/>
      </c>
      <c r="BC17757" s="9" t="str">
        <f>IF(V17757="","",MAX(BC$1:BC17756)+1)</f>
        <v/>
      </c>
    </row>
    <row r="17758" spans="21:55">
      <c r="U17758" s="17" t="b">
        <f t="shared" si="1669"/>
        <v>0</v>
      </c>
      <c r="V17758" s="9" t="str">
        <f t="shared" si="1670"/>
        <v/>
      </c>
      <c r="W17758" s="9" t="str">
        <f t="shared" si="1671"/>
        <v/>
      </c>
      <c r="X17758" s="9" t="str">
        <f t="shared" ref="X17758:X17821" si="1672">IF(U17758=TRUE, MID(LEFT(N17758,FIND(")",N17758)-1),FIND("(",N17758)+1,LEN(N17758)), "")</f>
        <v/>
      </c>
      <c r="BC17758" s="9" t="str">
        <f>IF(V17758="","",MAX(BC$1:BC17757)+1)</f>
        <v/>
      </c>
    </row>
    <row r="17759" spans="21:55">
      <c r="U17759" s="17" t="b">
        <f t="shared" si="1669"/>
        <v>0</v>
      </c>
      <c r="V17759" s="9" t="str">
        <f t="shared" si="1670"/>
        <v/>
      </c>
      <c r="W17759" s="9" t="str">
        <f t="shared" si="1671"/>
        <v/>
      </c>
      <c r="X17759" s="9" t="str">
        <f t="shared" si="1672"/>
        <v/>
      </c>
      <c r="BC17759" s="9" t="str">
        <f>IF(V17759="","",MAX(BC$1:BC17758)+1)</f>
        <v/>
      </c>
    </row>
    <row r="17760" spans="21:55">
      <c r="U17760" s="17" t="b">
        <f t="shared" si="1669"/>
        <v>0</v>
      </c>
      <c r="V17760" s="9" t="str">
        <f t="shared" si="1670"/>
        <v/>
      </c>
      <c r="W17760" s="9" t="str">
        <f t="shared" si="1671"/>
        <v/>
      </c>
      <c r="X17760" s="9" t="str">
        <f t="shared" si="1672"/>
        <v/>
      </c>
      <c r="BC17760" s="9" t="str">
        <f>IF(V17760="","",MAX(BC$1:BC17759)+1)</f>
        <v/>
      </c>
    </row>
    <row r="17761" spans="21:55">
      <c r="U17761" s="17" t="b">
        <f t="shared" si="1669"/>
        <v>0</v>
      </c>
      <c r="V17761" s="9" t="str">
        <f t="shared" si="1670"/>
        <v/>
      </c>
      <c r="W17761" s="9" t="str">
        <f t="shared" si="1671"/>
        <v/>
      </c>
      <c r="X17761" s="9" t="str">
        <f t="shared" si="1672"/>
        <v/>
      </c>
      <c r="BC17761" s="9" t="str">
        <f>IF(V17761="","",MAX(BC$1:BC17760)+1)</f>
        <v/>
      </c>
    </row>
    <row r="17762" spans="21:55">
      <c r="U17762" s="17" t="b">
        <f t="shared" si="1669"/>
        <v>0</v>
      </c>
      <c r="V17762" s="9" t="str">
        <f t="shared" si="1670"/>
        <v/>
      </c>
      <c r="W17762" s="9" t="str">
        <f t="shared" si="1671"/>
        <v/>
      </c>
      <c r="X17762" s="9" t="str">
        <f t="shared" si="1672"/>
        <v/>
      </c>
      <c r="BC17762" s="9" t="str">
        <f>IF(V17762="","",MAX(BC$1:BC17761)+1)</f>
        <v/>
      </c>
    </row>
    <row r="17763" spans="21:55">
      <c r="U17763" s="17" t="b">
        <f t="shared" si="1669"/>
        <v>0</v>
      </c>
      <c r="V17763" s="9" t="str">
        <f t="shared" si="1670"/>
        <v/>
      </c>
      <c r="W17763" s="9" t="str">
        <f t="shared" si="1671"/>
        <v/>
      </c>
      <c r="X17763" s="9" t="str">
        <f t="shared" si="1672"/>
        <v/>
      </c>
      <c r="BC17763" s="9" t="str">
        <f>IF(V17763="","",MAX(BC$1:BC17762)+1)</f>
        <v/>
      </c>
    </row>
    <row r="17764" spans="21:55">
      <c r="U17764" s="17" t="b">
        <f t="shared" si="1669"/>
        <v>0</v>
      </c>
      <c r="V17764" s="9" t="str">
        <f t="shared" si="1670"/>
        <v/>
      </c>
      <c r="W17764" s="9" t="str">
        <f t="shared" si="1671"/>
        <v/>
      </c>
      <c r="X17764" s="9" t="str">
        <f t="shared" si="1672"/>
        <v/>
      </c>
      <c r="BC17764" s="9" t="str">
        <f>IF(V17764="","",MAX(BC$1:BC17763)+1)</f>
        <v/>
      </c>
    </row>
    <row r="17765" spans="21:55">
      <c r="U17765" s="17" t="b">
        <f t="shared" si="1669"/>
        <v>0</v>
      </c>
      <c r="V17765" s="9" t="str">
        <f t="shared" si="1670"/>
        <v/>
      </c>
      <c r="W17765" s="9" t="str">
        <f t="shared" si="1671"/>
        <v/>
      </c>
      <c r="X17765" s="9" t="str">
        <f t="shared" si="1672"/>
        <v/>
      </c>
      <c r="BC17765" s="9" t="str">
        <f>IF(V17765="","",MAX(BC$1:BC17764)+1)</f>
        <v/>
      </c>
    </row>
    <row r="17766" spans="21:55">
      <c r="U17766" s="17" t="b">
        <f t="shared" si="1669"/>
        <v>0</v>
      </c>
      <c r="V17766" s="9" t="str">
        <f t="shared" si="1670"/>
        <v/>
      </c>
      <c r="W17766" s="9" t="str">
        <f t="shared" si="1671"/>
        <v/>
      </c>
      <c r="X17766" s="9" t="str">
        <f t="shared" si="1672"/>
        <v/>
      </c>
      <c r="BC17766" s="9" t="str">
        <f>IF(V17766="","",MAX(BC$1:BC17765)+1)</f>
        <v/>
      </c>
    </row>
    <row r="17767" spans="21:55">
      <c r="U17767" s="17" t="b">
        <f t="shared" si="1669"/>
        <v>0</v>
      </c>
      <c r="V17767" s="9" t="str">
        <f t="shared" si="1670"/>
        <v/>
      </c>
      <c r="W17767" s="9" t="str">
        <f t="shared" si="1671"/>
        <v/>
      </c>
      <c r="X17767" s="9" t="str">
        <f t="shared" si="1672"/>
        <v/>
      </c>
      <c r="BC17767" s="9" t="str">
        <f>IF(V17767="","",MAX(BC$1:BC17766)+1)</f>
        <v/>
      </c>
    </row>
    <row r="17768" spans="21:55">
      <c r="U17768" s="17" t="b">
        <f t="shared" si="1669"/>
        <v>0</v>
      </c>
      <c r="V17768" s="9" t="str">
        <f t="shared" si="1670"/>
        <v/>
      </c>
      <c r="W17768" s="9" t="str">
        <f t="shared" si="1671"/>
        <v/>
      </c>
      <c r="X17768" s="9" t="str">
        <f t="shared" si="1672"/>
        <v/>
      </c>
      <c r="BC17768" s="9" t="str">
        <f>IF(V17768="","",MAX(BC$1:BC17767)+1)</f>
        <v/>
      </c>
    </row>
    <row r="17769" spans="21:55">
      <c r="U17769" s="17" t="b">
        <f t="shared" si="1669"/>
        <v>0</v>
      </c>
      <c r="V17769" s="9" t="str">
        <f t="shared" si="1670"/>
        <v/>
      </c>
      <c r="W17769" s="9" t="str">
        <f t="shared" si="1671"/>
        <v/>
      </c>
      <c r="X17769" s="9" t="str">
        <f t="shared" si="1672"/>
        <v/>
      </c>
      <c r="BC17769" s="9" t="str">
        <f>IF(V17769="","",MAX(BC$1:BC17768)+1)</f>
        <v/>
      </c>
    </row>
    <row r="17770" spans="21:55">
      <c r="U17770" s="17" t="b">
        <f t="shared" si="1669"/>
        <v>0</v>
      </c>
      <c r="V17770" s="9" t="str">
        <f t="shared" si="1670"/>
        <v/>
      </c>
      <c r="W17770" s="9" t="str">
        <f t="shared" si="1671"/>
        <v/>
      </c>
      <c r="X17770" s="9" t="str">
        <f t="shared" si="1672"/>
        <v/>
      </c>
      <c r="BC17770" s="9" t="str">
        <f>IF(V17770="","",MAX(BC$1:BC17769)+1)</f>
        <v/>
      </c>
    </row>
    <row r="17771" spans="21:55">
      <c r="U17771" s="17" t="b">
        <f t="shared" si="1669"/>
        <v>0</v>
      </c>
      <c r="V17771" s="9" t="str">
        <f t="shared" si="1670"/>
        <v/>
      </c>
      <c r="W17771" s="9" t="str">
        <f t="shared" si="1671"/>
        <v/>
      </c>
      <c r="X17771" s="9" t="str">
        <f t="shared" si="1672"/>
        <v/>
      </c>
      <c r="BC17771" s="9" t="str">
        <f>IF(V17771="","",MAX(BC$1:BC17770)+1)</f>
        <v/>
      </c>
    </row>
    <row r="17772" spans="21:55">
      <c r="U17772" s="17" t="b">
        <f t="shared" si="1669"/>
        <v>0</v>
      </c>
      <c r="V17772" s="9" t="str">
        <f t="shared" si="1670"/>
        <v/>
      </c>
      <c r="W17772" s="9" t="str">
        <f t="shared" si="1671"/>
        <v/>
      </c>
      <c r="X17772" s="9" t="str">
        <f t="shared" si="1672"/>
        <v/>
      </c>
      <c r="BC17772" s="9" t="str">
        <f>IF(V17772="","",MAX(BC$1:BC17771)+1)</f>
        <v/>
      </c>
    </row>
    <row r="17773" spans="21:55">
      <c r="U17773" s="17" t="b">
        <f t="shared" si="1669"/>
        <v>0</v>
      </c>
      <c r="V17773" s="9" t="str">
        <f t="shared" si="1670"/>
        <v/>
      </c>
      <c r="W17773" s="9" t="str">
        <f t="shared" si="1671"/>
        <v/>
      </c>
      <c r="X17773" s="9" t="str">
        <f t="shared" si="1672"/>
        <v/>
      </c>
      <c r="BC17773" s="9" t="str">
        <f>IF(V17773="","",MAX(BC$1:BC17772)+1)</f>
        <v/>
      </c>
    </row>
    <row r="17774" spans="21:55">
      <c r="U17774" s="17" t="b">
        <f t="shared" si="1669"/>
        <v>0</v>
      </c>
      <c r="V17774" s="9" t="str">
        <f t="shared" si="1670"/>
        <v/>
      </c>
      <c r="W17774" s="9" t="str">
        <f t="shared" si="1671"/>
        <v/>
      </c>
      <c r="X17774" s="9" t="str">
        <f t="shared" si="1672"/>
        <v/>
      </c>
      <c r="BC17774" s="9" t="str">
        <f>IF(V17774="","",MAX(BC$1:BC17773)+1)</f>
        <v/>
      </c>
    </row>
    <row r="17775" spans="21:55">
      <c r="U17775" s="17" t="b">
        <f t="shared" si="1669"/>
        <v>0</v>
      </c>
      <c r="V17775" s="9" t="str">
        <f t="shared" si="1670"/>
        <v/>
      </c>
      <c r="W17775" s="9" t="str">
        <f t="shared" si="1671"/>
        <v/>
      </c>
      <c r="X17775" s="9" t="str">
        <f t="shared" si="1672"/>
        <v/>
      </c>
      <c r="BC17775" s="9" t="str">
        <f>IF(V17775="","",MAX(BC$1:BC17774)+1)</f>
        <v/>
      </c>
    </row>
    <row r="17776" spans="21:55">
      <c r="U17776" s="17" t="b">
        <f t="shared" si="1669"/>
        <v>0</v>
      </c>
      <c r="V17776" s="9" t="str">
        <f t="shared" si="1670"/>
        <v/>
      </c>
      <c r="W17776" s="9" t="str">
        <f t="shared" si="1671"/>
        <v/>
      </c>
      <c r="X17776" s="9" t="str">
        <f t="shared" si="1672"/>
        <v/>
      </c>
      <c r="BC17776" s="9" t="str">
        <f>IF(V17776="","",MAX(BC$1:BC17775)+1)</f>
        <v/>
      </c>
    </row>
    <row r="17777" spans="21:55">
      <c r="U17777" s="17" t="b">
        <f t="shared" si="1669"/>
        <v>0</v>
      </c>
      <c r="V17777" s="9" t="str">
        <f t="shared" si="1670"/>
        <v/>
      </c>
      <c r="W17777" s="9" t="str">
        <f t="shared" si="1671"/>
        <v/>
      </c>
      <c r="X17777" s="9" t="str">
        <f t="shared" si="1672"/>
        <v/>
      </c>
      <c r="BC17777" s="9" t="str">
        <f>IF(V17777="","",MAX(BC$1:BC17776)+1)</f>
        <v/>
      </c>
    </row>
    <row r="17778" spans="21:55">
      <c r="U17778" s="17" t="b">
        <f t="shared" si="1669"/>
        <v>0</v>
      </c>
      <c r="V17778" s="9" t="str">
        <f t="shared" si="1670"/>
        <v/>
      </c>
      <c r="W17778" s="9" t="str">
        <f t="shared" si="1671"/>
        <v/>
      </c>
      <c r="X17778" s="9" t="str">
        <f t="shared" si="1672"/>
        <v/>
      </c>
      <c r="BC17778" s="9" t="str">
        <f>IF(V17778="","",MAX(BC$1:BC17777)+1)</f>
        <v/>
      </c>
    </row>
    <row r="17779" spans="21:55">
      <c r="U17779" s="17" t="b">
        <f t="shared" si="1669"/>
        <v>0</v>
      </c>
      <c r="V17779" s="9" t="str">
        <f t="shared" si="1670"/>
        <v/>
      </c>
      <c r="W17779" s="9" t="str">
        <f t="shared" si="1671"/>
        <v/>
      </c>
      <c r="X17779" s="9" t="str">
        <f t="shared" si="1672"/>
        <v/>
      </c>
      <c r="BC17779" s="9" t="str">
        <f>IF(V17779="","",MAX(BC$1:BC17778)+1)</f>
        <v/>
      </c>
    </row>
    <row r="17780" spans="21:55">
      <c r="U17780" s="17" t="b">
        <f t="shared" si="1669"/>
        <v>0</v>
      </c>
      <c r="V17780" s="9" t="str">
        <f t="shared" si="1670"/>
        <v/>
      </c>
      <c r="W17780" s="9" t="str">
        <f t="shared" si="1671"/>
        <v/>
      </c>
      <c r="X17780" s="9" t="str">
        <f t="shared" si="1672"/>
        <v/>
      </c>
      <c r="BC17780" s="9" t="str">
        <f>IF(V17780="","",MAX(BC$1:BC17779)+1)</f>
        <v/>
      </c>
    </row>
    <row r="17781" spans="21:55">
      <c r="U17781" s="17" t="b">
        <f t="shared" si="1669"/>
        <v>0</v>
      </c>
      <c r="V17781" s="9" t="str">
        <f t="shared" si="1670"/>
        <v/>
      </c>
      <c r="W17781" s="9" t="str">
        <f t="shared" si="1671"/>
        <v/>
      </c>
      <c r="X17781" s="9" t="str">
        <f t="shared" si="1672"/>
        <v/>
      </c>
      <c r="BC17781" s="9" t="str">
        <f>IF(V17781="","",MAX(BC$1:BC17780)+1)</f>
        <v/>
      </c>
    </row>
    <row r="17782" spans="21:55">
      <c r="U17782" s="17" t="b">
        <f t="shared" si="1669"/>
        <v>0</v>
      </c>
      <c r="V17782" s="9" t="str">
        <f t="shared" si="1670"/>
        <v/>
      </c>
      <c r="W17782" s="9" t="str">
        <f t="shared" si="1671"/>
        <v/>
      </c>
      <c r="X17782" s="9" t="str">
        <f t="shared" si="1672"/>
        <v/>
      </c>
      <c r="BC17782" s="9" t="str">
        <f>IF(V17782="","",MAX(BC$1:BC17781)+1)</f>
        <v/>
      </c>
    </row>
    <row r="17783" spans="21:55">
      <c r="U17783" s="17" t="b">
        <f t="shared" si="1669"/>
        <v>0</v>
      </c>
      <c r="V17783" s="9" t="str">
        <f t="shared" si="1670"/>
        <v/>
      </c>
      <c r="W17783" s="9" t="str">
        <f t="shared" si="1671"/>
        <v/>
      </c>
      <c r="X17783" s="9" t="str">
        <f t="shared" si="1672"/>
        <v/>
      </c>
      <c r="BC17783" s="9" t="str">
        <f>IF(V17783="","",MAX(BC$1:BC17782)+1)</f>
        <v/>
      </c>
    </row>
    <row r="17784" spans="21:55">
      <c r="U17784" s="17" t="b">
        <f t="shared" si="1669"/>
        <v>0</v>
      </c>
      <c r="V17784" s="9" t="str">
        <f t="shared" si="1670"/>
        <v/>
      </c>
      <c r="W17784" s="9" t="str">
        <f t="shared" si="1671"/>
        <v/>
      </c>
      <c r="X17784" s="9" t="str">
        <f t="shared" si="1672"/>
        <v/>
      </c>
      <c r="BC17784" s="9" t="str">
        <f>IF(V17784="","",MAX(BC$1:BC17783)+1)</f>
        <v/>
      </c>
    </row>
    <row r="17785" spans="21:55">
      <c r="U17785" s="17" t="b">
        <f t="shared" si="1669"/>
        <v>0</v>
      </c>
      <c r="V17785" s="9" t="str">
        <f t="shared" si="1670"/>
        <v/>
      </c>
      <c r="W17785" s="9" t="str">
        <f t="shared" si="1671"/>
        <v/>
      </c>
      <c r="X17785" s="9" t="str">
        <f t="shared" si="1672"/>
        <v/>
      </c>
      <c r="BC17785" s="9" t="str">
        <f>IF(V17785="","",MAX(BC$1:BC17784)+1)</f>
        <v/>
      </c>
    </row>
    <row r="17786" spans="21:55">
      <c r="U17786" s="17" t="b">
        <f t="shared" si="1669"/>
        <v>0</v>
      </c>
      <c r="V17786" s="9" t="str">
        <f t="shared" si="1670"/>
        <v/>
      </c>
      <c r="W17786" s="9" t="str">
        <f t="shared" si="1671"/>
        <v/>
      </c>
      <c r="X17786" s="9" t="str">
        <f t="shared" si="1672"/>
        <v/>
      </c>
      <c r="BC17786" s="9" t="str">
        <f>IF(V17786="","",MAX(BC$1:BC17785)+1)</f>
        <v/>
      </c>
    </row>
    <row r="17787" spans="21:55">
      <c r="U17787" s="17" t="b">
        <f t="shared" si="1669"/>
        <v>0</v>
      </c>
      <c r="V17787" s="9" t="str">
        <f t="shared" si="1670"/>
        <v/>
      </c>
      <c r="W17787" s="9" t="str">
        <f t="shared" si="1671"/>
        <v/>
      </c>
      <c r="X17787" s="9" t="str">
        <f t="shared" si="1672"/>
        <v/>
      </c>
      <c r="BC17787" s="9" t="str">
        <f>IF(V17787="","",MAX(BC$1:BC17786)+1)</f>
        <v/>
      </c>
    </row>
    <row r="17788" spans="21:55">
      <c r="U17788" s="17" t="b">
        <f t="shared" si="1669"/>
        <v>0</v>
      </c>
      <c r="V17788" s="9" t="str">
        <f t="shared" si="1670"/>
        <v/>
      </c>
      <c r="W17788" s="9" t="str">
        <f t="shared" si="1671"/>
        <v/>
      </c>
      <c r="X17788" s="9" t="str">
        <f t="shared" si="1672"/>
        <v/>
      </c>
      <c r="BC17788" s="9" t="str">
        <f>IF(V17788="","",MAX(BC$1:BC17787)+1)</f>
        <v/>
      </c>
    </row>
    <row r="17789" spans="21:55">
      <c r="U17789" s="17" t="b">
        <f t="shared" si="1669"/>
        <v>0</v>
      </c>
      <c r="V17789" s="9" t="str">
        <f t="shared" si="1670"/>
        <v/>
      </c>
      <c r="W17789" s="9" t="str">
        <f t="shared" si="1671"/>
        <v/>
      </c>
      <c r="X17789" s="9" t="str">
        <f t="shared" si="1672"/>
        <v/>
      </c>
      <c r="BC17789" s="9" t="str">
        <f>IF(V17789="","",MAX(BC$1:BC17788)+1)</f>
        <v/>
      </c>
    </row>
    <row r="17790" spans="21:55">
      <c r="U17790" s="17" t="b">
        <f t="shared" si="1669"/>
        <v>0</v>
      </c>
      <c r="V17790" s="9" t="str">
        <f t="shared" si="1670"/>
        <v/>
      </c>
      <c r="W17790" s="9" t="str">
        <f t="shared" si="1671"/>
        <v/>
      </c>
      <c r="X17790" s="9" t="str">
        <f t="shared" si="1672"/>
        <v/>
      </c>
      <c r="BC17790" s="9" t="str">
        <f>IF(V17790="","",MAX(BC$1:BC17789)+1)</f>
        <v/>
      </c>
    </row>
    <row r="17791" spans="21:55">
      <c r="U17791" s="17" t="b">
        <f t="shared" si="1669"/>
        <v>0</v>
      </c>
      <c r="V17791" s="9" t="str">
        <f t="shared" si="1670"/>
        <v/>
      </c>
      <c r="W17791" s="9" t="str">
        <f t="shared" si="1671"/>
        <v/>
      </c>
      <c r="X17791" s="9" t="str">
        <f t="shared" si="1672"/>
        <v/>
      </c>
      <c r="BC17791" s="9" t="str">
        <f>IF(V17791="","",MAX(BC$1:BC17790)+1)</f>
        <v/>
      </c>
    </row>
    <row r="17792" spans="21:55">
      <c r="U17792" s="17" t="b">
        <f t="shared" si="1669"/>
        <v>0</v>
      </c>
      <c r="V17792" s="9" t="str">
        <f t="shared" si="1670"/>
        <v/>
      </c>
      <c r="W17792" s="9" t="str">
        <f t="shared" si="1671"/>
        <v/>
      </c>
      <c r="X17792" s="9" t="str">
        <f t="shared" si="1672"/>
        <v/>
      </c>
      <c r="BC17792" s="9" t="str">
        <f>IF(V17792="","",MAX(BC$1:BC17791)+1)</f>
        <v/>
      </c>
    </row>
    <row r="17793" spans="21:55">
      <c r="U17793" s="17" t="b">
        <f t="shared" si="1669"/>
        <v>0</v>
      </c>
      <c r="V17793" s="9" t="str">
        <f t="shared" si="1670"/>
        <v/>
      </c>
      <c r="W17793" s="9" t="str">
        <f t="shared" si="1671"/>
        <v/>
      </c>
      <c r="X17793" s="9" t="str">
        <f t="shared" si="1672"/>
        <v/>
      </c>
      <c r="BC17793" s="9" t="str">
        <f>IF(V17793="","",MAX(BC$1:BC17792)+1)</f>
        <v/>
      </c>
    </row>
    <row r="17794" spans="21:55">
      <c r="U17794" s="17" t="b">
        <f t="shared" ref="U17794:U17857" si="1673">AND(ISNUMBER(SEARCH("(rs",N17794)),NOT(ISNUMBER(SEARCH("oxidation",N17794))),NOT(ISNUMBER(SEARCH("deamidated",N17794))),NOT(ISNUMBER(SEARCH("ammonia",N17794))),NOT(ISNUMBER(SEARCH("acetyl",N17794))),NOT(ISNUMBER(SEARCH("phospho",N17794))),NOT(ISNUMBER(SEARCH("dehydrated",N17794))))</f>
        <v>0</v>
      </c>
      <c r="V17794" s="9" t="str">
        <f t="shared" ref="V17794:V17857" si="1674">IF(U17794=TRUE, IF(ISNUMBER(SEARCH(":",P17794))=TRUE, LEFT(P17794,FIND(":",P17794)-1),P17794), "")</f>
        <v/>
      </c>
      <c r="W17794" s="9" t="str">
        <f t="shared" ref="W17794:W17857" si="1675">IF(U17794=TRUE,IF(ISNUMBER(SEARCH("Carb",N17794))=TRUE,MID(LEFT(N17794,FIND("#",N17794)-1),FIND(CHAR(1),SUBSTITUTE(N17794," ",CHAR(1),(LEN(N17794)-LEN(SUBSTITUTE(N17794," ","")))-1))+1,LEN(N17794)),LEFT(N17794,FIND("#",N17794)-1)),"")</f>
        <v/>
      </c>
      <c r="X17794" s="9" t="str">
        <f t="shared" si="1672"/>
        <v/>
      </c>
      <c r="BC17794" s="9" t="str">
        <f>IF(V17794="","",MAX(BC$1:BC17793)+1)</f>
        <v/>
      </c>
    </row>
    <row r="17795" spans="21:55">
      <c r="U17795" s="17" t="b">
        <f t="shared" si="1673"/>
        <v>0</v>
      </c>
      <c r="V17795" s="9" t="str">
        <f t="shared" si="1674"/>
        <v/>
      </c>
      <c r="W17795" s="9" t="str">
        <f t="shared" si="1675"/>
        <v/>
      </c>
      <c r="X17795" s="9" t="str">
        <f t="shared" si="1672"/>
        <v/>
      </c>
      <c r="BC17795" s="9" t="str">
        <f>IF(V17795="","",MAX(BC$1:BC17794)+1)</f>
        <v/>
      </c>
    </row>
    <row r="17796" spans="21:55">
      <c r="U17796" s="17" t="b">
        <f t="shared" si="1673"/>
        <v>0</v>
      </c>
      <c r="V17796" s="9" t="str">
        <f t="shared" si="1674"/>
        <v/>
      </c>
      <c r="W17796" s="9" t="str">
        <f t="shared" si="1675"/>
        <v/>
      </c>
      <c r="X17796" s="9" t="str">
        <f t="shared" si="1672"/>
        <v/>
      </c>
      <c r="BC17796" s="9" t="str">
        <f>IF(V17796="","",MAX(BC$1:BC17795)+1)</f>
        <v/>
      </c>
    </row>
    <row r="17797" spans="21:55">
      <c r="U17797" s="17" t="b">
        <f t="shared" si="1673"/>
        <v>0</v>
      </c>
      <c r="V17797" s="9" t="str">
        <f t="shared" si="1674"/>
        <v/>
      </c>
      <c r="W17797" s="9" t="str">
        <f t="shared" si="1675"/>
        <v/>
      </c>
      <c r="X17797" s="9" t="str">
        <f t="shared" si="1672"/>
        <v/>
      </c>
      <c r="BC17797" s="9" t="str">
        <f>IF(V17797="","",MAX(BC$1:BC17796)+1)</f>
        <v/>
      </c>
    </row>
    <row r="17798" spans="21:55">
      <c r="U17798" s="17" t="b">
        <f t="shared" si="1673"/>
        <v>0</v>
      </c>
      <c r="V17798" s="9" t="str">
        <f t="shared" si="1674"/>
        <v/>
      </c>
      <c r="W17798" s="9" t="str">
        <f t="shared" si="1675"/>
        <v/>
      </c>
      <c r="X17798" s="9" t="str">
        <f t="shared" si="1672"/>
        <v/>
      </c>
      <c r="BC17798" s="9" t="str">
        <f>IF(V17798="","",MAX(BC$1:BC17797)+1)</f>
        <v/>
      </c>
    </row>
    <row r="17799" spans="21:55">
      <c r="U17799" s="17" t="b">
        <f t="shared" si="1673"/>
        <v>0</v>
      </c>
      <c r="V17799" s="9" t="str">
        <f t="shared" si="1674"/>
        <v/>
      </c>
      <c r="W17799" s="9" t="str">
        <f t="shared" si="1675"/>
        <v/>
      </c>
      <c r="X17799" s="9" t="str">
        <f t="shared" si="1672"/>
        <v/>
      </c>
      <c r="BC17799" s="9" t="str">
        <f>IF(V17799="","",MAX(BC$1:BC17798)+1)</f>
        <v/>
      </c>
    </row>
    <row r="17800" spans="21:55">
      <c r="U17800" s="17" t="b">
        <f t="shared" si="1673"/>
        <v>0</v>
      </c>
      <c r="V17800" s="9" t="str">
        <f t="shared" si="1674"/>
        <v/>
      </c>
      <c r="W17800" s="9" t="str">
        <f t="shared" si="1675"/>
        <v/>
      </c>
      <c r="X17800" s="9" t="str">
        <f t="shared" si="1672"/>
        <v/>
      </c>
      <c r="BC17800" s="9" t="str">
        <f>IF(V17800="","",MAX(BC$1:BC17799)+1)</f>
        <v/>
      </c>
    </row>
    <row r="17801" spans="21:55">
      <c r="U17801" s="17" t="b">
        <f t="shared" si="1673"/>
        <v>0</v>
      </c>
      <c r="V17801" s="9" t="str">
        <f t="shared" si="1674"/>
        <v/>
      </c>
      <c r="W17801" s="9" t="str">
        <f t="shared" si="1675"/>
        <v/>
      </c>
      <c r="X17801" s="9" t="str">
        <f t="shared" si="1672"/>
        <v/>
      </c>
      <c r="BC17801" s="9" t="str">
        <f>IF(V17801="","",MAX(BC$1:BC17800)+1)</f>
        <v/>
      </c>
    </row>
    <row r="17802" spans="21:55">
      <c r="U17802" s="17" t="b">
        <f t="shared" si="1673"/>
        <v>0</v>
      </c>
      <c r="V17802" s="9" t="str">
        <f t="shared" si="1674"/>
        <v/>
      </c>
      <c r="W17802" s="9" t="str">
        <f t="shared" si="1675"/>
        <v/>
      </c>
      <c r="X17802" s="9" t="str">
        <f t="shared" si="1672"/>
        <v/>
      </c>
      <c r="BC17802" s="9" t="str">
        <f>IF(V17802="","",MAX(BC$1:BC17801)+1)</f>
        <v/>
      </c>
    </row>
    <row r="17803" spans="21:55">
      <c r="U17803" s="17" t="b">
        <f t="shared" si="1673"/>
        <v>0</v>
      </c>
      <c r="V17803" s="9" t="str">
        <f t="shared" si="1674"/>
        <v/>
      </c>
      <c r="W17803" s="9" t="str">
        <f t="shared" si="1675"/>
        <v/>
      </c>
      <c r="X17803" s="9" t="str">
        <f t="shared" si="1672"/>
        <v/>
      </c>
      <c r="BC17803" s="9" t="str">
        <f>IF(V17803="","",MAX(BC$1:BC17802)+1)</f>
        <v/>
      </c>
    </row>
    <row r="17804" spans="21:55">
      <c r="U17804" s="17" t="b">
        <f t="shared" si="1673"/>
        <v>0</v>
      </c>
      <c r="V17804" s="9" t="str">
        <f t="shared" si="1674"/>
        <v/>
      </c>
      <c r="W17804" s="9" t="str">
        <f t="shared" si="1675"/>
        <v/>
      </c>
      <c r="X17804" s="9" t="str">
        <f t="shared" si="1672"/>
        <v/>
      </c>
      <c r="BC17804" s="9" t="str">
        <f>IF(V17804="","",MAX(BC$1:BC17803)+1)</f>
        <v/>
      </c>
    </row>
    <row r="17805" spans="21:55">
      <c r="U17805" s="17" t="b">
        <f t="shared" si="1673"/>
        <v>0</v>
      </c>
      <c r="V17805" s="9" t="str">
        <f t="shared" si="1674"/>
        <v/>
      </c>
      <c r="W17805" s="9" t="str">
        <f t="shared" si="1675"/>
        <v/>
      </c>
      <c r="X17805" s="9" t="str">
        <f t="shared" si="1672"/>
        <v/>
      </c>
      <c r="BC17805" s="9" t="str">
        <f>IF(V17805="","",MAX(BC$1:BC17804)+1)</f>
        <v/>
      </c>
    </row>
    <row r="17806" spans="21:55">
      <c r="U17806" s="17" t="b">
        <f t="shared" si="1673"/>
        <v>0</v>
      </c>
      <c r="V17806" s="9" t="str">
        <f t="shared" si="1674"/>
        <v/>
      </c>
      <c r="W17806" s="9" t="str">
        <f t="shared" si="1675"/>
        <v/>
      </c>
      <c r="X17806" s="9" t="str">
        <f t="shared" si="1672"/>
        <v/>
      </c>
      <c r="BC17806" s="9" t="str">
        <f>IF(V17806="","",MAX(BC$1:BC17805)+1)</f>
        <v/>
      </c>
    </row>
    <row r="17807" spans="21:55">
      <c r="U17807" s="17" t="b">
        <f t="shared" si="1673"/>
        <v>0</v>
      </c>
      <c r="V17807" s="9" t="str">
        <f t="shared" si="1674"/>
        <v/>
      </c>
      <c r="W17807" s="9" t="str">
        <f t="shared" si="1675"/>
        <v/>
      </c>
      <c r="X17807" s="9" t="str">
        <f t="shared" si="1672"/>
        <v/>
      </c>
      <c r="BC17807" s="9" t="str">
        <f>IF(V17807="","",MAX(BC$1:BC17806)+1)</f>
        <v/>
      </c>
    </row>
    <row r="17808" spans="21:55">
      <c r="U17808" s="17" t="b">
        <f t="shared" si="1673"/>
        <v>0</v>
      </c>
      <c r="V17808" s="9" t="str">
        <f t="shared" si="1674"/>
        <v/>
      </c>
      <c r="W17808" s="9" t="str">
        <f t="shared" si="1675"/>
        <v/>
      </c>
      <c r="X17808" s="9" t="str">
        <f t="shared" si="1672"/>
        <v/>
      </c>
      <c r="BC17808" s="9" t="str">
        <f>IF(V17808="","",MAX(BC$1:BC17807)+1)</f>
        <v/>
      </c>
    </row>
    <row r="17809" spans="21:55">
      <c r="U17809" s="17" t="b">
        <f t="shared" si="1673"/>
        <v>0</v>
      </c>
      <c r="V17809" s="9" t="str">
        <f t="shared" si="1674"/>
        <v/>
      </c>
      <c r="W17809" s="9" t="str">
        <f t="shared" si="1675"/>
        <v/>
      </c>
      <c r="X17809" s="9" t="str">
        <f t="shared" si="1672"/>
        <v/>
      </c>
      <c r="BC17809" s="9" t="str">
        <f>IF(V17809="","",MAX(BC$1:BC17808)+1)</f>
        <v/>
      </c>
    </row>
    <row r="17810" spans="21:55">
      <c r="U17810" s="17" t="b">
        <f t="shared" si="1673"/>
        <v>0</v>
      </c>
      <c r="V17810" s="9" t="str">
        <f t="shared" si="1674"/>
        <v/>
      </c>
      <c r="W17810" s="9" t="str">
        <f t="shared" si="1675"/>
        <v/>
      </c>
      <c r="X17810" s="9" t="str">
        <f t="shared" si="1672"/>
        <v/>
      </c>
      <c r="BC17810" s="9" t="str">
        <f>IF(V17810="","",MAX(BC$1:BC17809)+1)</f>
        <v/>
      </c>
    </row>
    <row r="17811" spans="21:55">
      <c r="U17811" s="17" t="b">
        <f t="shared" si="1673"/>
        <v>0</v>
      </c>
      <c r="V17811" s="9" t="str">
        <f t="shared" si="1674"/>
        <v/>
      </c>
      <c r="W17811" s="9" t="str">
        <f t="shared" si="1675"/>
        <v/>
      </c>
      <c r="X17811" s="9" t="str">
        <f t="shared" si="1672"/>
        <v/>
      </c>
      <c r="BC17811" s="9" t="str">
        <f>IF(V17811="","",MAX(BC$1:BC17810)+1)</f>
        <v/>
      </c>
    </row>
    <row r="17812" spans="21:55">
      <c r="U17812" s="17" t="b">
        <f t="shared" si="1673"/>
        <v>0</v>
      </c>
      <c r="V17812" s="9" t="str">
        <f t="shared" si="1674"/>
        <v/>
      </c>
      <c r="W17812" s="9" t="str">
        <f t="shared" si="1675"/>
        <v/>
      </c>
      <c r="X17812" s="9" t="str">
        <f t="shared" si="1672"/>
        <v/>
      </c>
      <c r="BC17812" s="9" t="str">
        <f>IF(V17812="","",MAX(BC$1:BC17811)+1)</f>
        <v/>
      </c>
    </row>
    <row r="17813" spans="21:55">
      <c r="U17813" s="17" t="b">
        <f t="shared" si="1673"/>
        <v>0</v>
      </c>
      <c r="V17813" s="9" t="str">
        <f t="shared" si="1674"/>
        <v/>
      </c>
      <c r="W17813" s="9" t="str">
        <f t="shared" si="1675"/>
        <v/>
      </c>
      <c r="X17813" s="9" t="str">
        <f t="shared" si="1672"/>
        <v/>
      </c>
      <c r="BC17813" s="9" t="str">
        <f>IF(V17813="","",MAX(BC$1:BC17812)+1)</f>
        <v/>
      </c>
    </row>
    <row r="17814" spans="21:55">
      <c r="U17814" s="17" t="b">
        <f t="shared" si="1673"/>
        <v>0</v>
      </c>
      <c r="V17814" s="9" t="str">
        <f t="shared" si="1674"/>
        <v/>
      </c>
      <c r="W17814" s="9" t="str">
        <f t="shared" si="1675"/>
        <v/>
      </c>
      <c r="X17814" s="9" t="str">
        <f t="shared" si="1672"/>
        <v/>
      </c>
      <c r="BC17814" s="9" t="str">
        <f>IF(V17814="","",MAX(BC$1:BC17813)+1)</f>
        <v/>
      </c>
    </row>
    <row r="17815" spans="21:55">
      <c r="U17815" s="17" t="b">
        <f t="shared" si="1673"/>
        <v>0</v>
      </c>
      <c r="V17815" s="9" t="str">
        <f t="shared" si="1674"/>
        <v/>
      </c>
      <c r="W17815" s="9" t="str">
        <f t="shared" si="1675"/>
        <v/>
      </c>
      <c r="X17815" s="9" t="str">
        <f t="shared" si="1672"/>
        <v/>
      </c>
      <c r="BC17815" s="9" t="str">
        <f>IF(V17815="","",MAX(BC$1:BC17814)+1)</f>
        <v/>
      </c>
    </row>
    <row r="17816" spans="21:55">
      <c r="U17816" s="17" t="b">
        <f t="shared" si="1673"/>
        <v>0</v>
      </c>
      <c r="V17816" s="9" t="str">
        <f t="shared" si="1674"/>
        <v/>
      </c>
      <c r="W17816" s="9" t="str">
        <f t="shared" si="1675"/>
        <v/>
      </c>
      <c r="X17816" s="9" t="str">
        <f t="shared" si="1672"/>
        <v/>
      </c>
      <c r="BC17816" s="9" t="str">
        <f>IF(V17816="","",MAX(BC$1:BC17815)+1)</f>
        <v/>
      </c>
    </row>
    <row r="17817" spans="21:55">
      <c r="U17817" s="17" t="b">
        <f t="shared" si="1673"/>
        <v>0</v>
      </c>
      <c r="V17817" s="9" t="str">
        <f t="shared" si="1674"/>
        <v/>
      </c>
      <c r="W17817" s="9" t="str">
        <f t="shared" si="1675"/>
        <v/>
      </c>
      <c r="X17817" s="9" t="str">
        <f t="shared" si="1672"/>
        <v/>
      </c>
      <c r="BC17817" s="9" t="str">
        <f>IF(V17817="","",MAX(BC$1:BC17816)+1)</f>
        <v/>
      </c>
    </row>
    <row r="17818" spans="21:55">
      <c r="U17818" s="17" t="b">
        <f t="shared" si="1673"/>
        <v>0</v>
      </c>
      <c r="V17818" s="9" t="str">
        <f t="shared" si="1674"/>
        <v/>
      </c>
      <c r="W17818" s="9" t="str">
        <f t="shared" si="1675"/>
        <v/>
      </c>
      <c r="X17818" s="9" t="str">
        <f t="shared" si="1672"/>
        <v/>
      </c>
      <c r="BC17818" s="9" t="str">
        <f>IF(V17818="","",MAX(BC$1:BC17817)+1)</f>
        <v/>
      </c>
    </row>
    <row r="17819" spans="21:55">
      <c r="U17819" s="17" t="b">
        <f t="shared" si="1673"/>
        <v>0</v>
      </c>
      <c r="V17819" s="9" t="str">
        <f t="shared" si="1674"/>
        <v/>
      </c>
      <c r="W17819" s="9" t="str">
        <f t="shared" si="1675"/>
        <v/>
      </c>
      <c r="X17819" s="9" t="str">
        <f t="shared" si="1672"/>
        <v/>
      </c>
      <c r="BC17819" s="9" t="str">
        <f>IF(V17819="","",MAX(BC$1:BC17818)+1)</f>
        <v/>
      </c>
    </row>
    <row r="17820" spans="21:55">
      <c r="U17820" s="17" t="b">
        <f t="shared" si="1673"/>
        <v>0</v>
      </c>
      <c r="V17820" s="9" t="str">
        <f t="shared" si="1674"/>
        <v/>
      </c>
      <c r="W17820" s="9" t="str">
        <f t="shared" si="1675"/>
        <v/>
      </c>
      <c r="X17820" s="9" t="str">
        <f t="shared" si="1672"/>
        <v/>
      </c>
      <c r="BC17820" s="9" t="str">
        <f>IF(V17820="","",MAX(BC$1:BC17819)+1)</f>
        <v/>
      </c>
    </row>
    <row r="17821" spans="21:55">
      <c r="U17821" s="17" t="b">
        <f t="shared" si="1673"/>
        <v>0</v>
      </c>
      <c r="V17821" s="9" t="str">
        <f t="shared" si="1674"/>
        <v/>
      </c>
      <c r="W17821" s="9" t="str">
        <f t="shared" si="1675"/>
        <v/>
      </c>
      <c r="X17821" s="9" t="str">
        <f t="shared" si="1672"/>
        <v/>
      </c>
      <c r="BC17821" s="9" t="str">
        <f>IF(V17821="","",MAX(BC$1:BC17820)+1)</f>
        <v/>
      </c>
    </row>
    <row r="17822" spans="21:55">
      <c r="U17822" s="17" t="b">
        <f t="shared" si="1673"/>
        <v>0</v>
      </c>
      <c r="V17822" s="9" t="str">
        <f t="shared" si="1674"/>
        <v/>
      </c>
      <c r="W17822" s="9" t="str">
        <f t="shared" si="1675"/>
        <v/>
      </c>
      <c r="X17822" s="9" t="str">
        <f t="shared" ref="X17822:X17885" si="1676">IF(U17822=TRUE, MID(LEFT(N17822,FIND(")",N17822)-1),FIND("(",N17822)+1,LEN(N17822)), "")</f>
        <v/>
      </c>
      <c r="BC17822" s="9" t="str">
        <f>IF(V17822="","",MAX(BC$1:BC17821)+1)</f>
        <v/>
      </c>
    </row>
    <row r="17823" spans="21:55">
      <c r="U17823" s="17" t="b">
        <f t="shared" si="1673"/>
        <v>0</v>
      </c>
      <c r="V17823" s="9" t="str">
        <f t="shared" si="1674"/>
        <v/>
      </c>
      <c r="W17823" s="9" t="str">
        <f t="shared" si="1675"/>
        <v/>
      </c>
      <c r="X17823" s="9" t="str">
        <f t="shared" si="1676"/>
        <v/>
      </c>
      <c r="BC17823" s="9" t="str">
        <f>IF(V17823="","",MAX(BC$1:BC17822)+1)</f>
        <v/>
      </c>
    </row>
    <row r="17824" spans="21:55">
      <c r="U17824" s="17" t="b">
        <f t="shared" si="1673"/>
        <v>0</v>
      </c>
      <c r="V17824" s="9" t="str">
        <f t="shared" si="1674"/>
        <v/>
      </c>
      <c r="W17824" s="9" t="str">
        <f t="shared" si="1675"/>
        <v/>
      </c>
      <c r="X17824" s="9" t="str">
        <f t="shared" si="1676"/>
        <v/>
      </c>
      <c r="BC17824" s="9" t="str">
        <f>IF(V17824="","",MAX(BC$1:BC17823)+1)</f>
        <v/>
      </c>
    </row>
    <row r="17825" spans="21:55">
      <c r="U17825" s="17" t="b">
        <f t="shared" si="1673"/>
        <v>0</v>
      </c>
      <c r="V17825" s="9" t="str">
        <f t="shared" si="1674"/>
        <v/>
      </c>
      <c r="W17825" s="9" t="str">
        <f t="shared" si="1675"/>
        <v/>
      </c>
      <c r="X17825" s="9" t="str">
        <f t="shared" si="1676"/>
        <v/>
      </c>
      <c r="BC17825" s="9" t="str">
        <f>IF(V17825="","",MAX(BC$1:BC17824)+1)</f>
        <v/>
      </c>
    </row>
    <row r="17826" spans="21:55">
      <c r="U17826" s="17" t="b">
        <f t="shared" si="1673"/>
        <v>0</v>
      </c>
      <c r="V17826" s="9" t="str">
        <f t="shared" si="1674"/>
        <v/>
      </c>
      <c r="W17826" s="9" t="str">
        <f t="shared" si="1675"/>
        <v/>
      </c>
      <c r="X17826" s="9" t="str">
        <f t="shared" si="1676"/>
        <v/>
      </c>
      <c r="BC17826" s="9" t="str">
        <f>IF(V17826="","",MAX(BC$1:BC17825)+1)</f>
        <v/>
      </c>
    </row>
    <row r="17827" spans="21:55">
      <c r="U17827" s="17" t="b">
        <f t="shared" si="1673"/>
        <v>0</v>
      </c>
      <c r="V17827" s="9" t="str">
        <f t="shared" si="1674"/>
        <v/>
      </c>
      <c r="W17827" s="9" t="str">
        <f t="shared" si="1675"/>
        <v/>
      </c>
      <c r="X17827" s="9" t="str">
        <f t="shared" si="1676"/>
        <v/>
      </c>
      <c r="BC17827" s="9" t="str">
        <f>IF(V17827="","",MAX(BC$1:BC17826)+1)</f>
        <v/>
      </c>
    </row>
    <row r="17828" spans="21:55">
      <c r="U17828" s="17" t="b">
        <f t="shared" si="1673"/>
        <v>0</v>
      </c>
      <c r="V17828" s="9" t="str">
        <f t="shared" si="1674"/>
        <v/>
      </c>
      <c r="W17828" s="9" t="str">
        <f t="shared" si="1675"/>
        <v/>
      </c>
      <c r="X17828" s="9" t="str">
        <f t="shared" si="1676"/>
        <v/>
      </c>
      <c r="BC17828" s="9" t="str">
        <f>IF(V17828="","",MAX(BC$1:BC17827)+1)</f>
        <v/>
      </c>
    </row>
    <row r="17829" spans="21:55">
      <c r="U17829" s="17" t="b">
        <f t="shared" si="1673"/>
        <v>0</v>
      </c>
      <c r="V17829" s="9" t="str">
        <f t="shared" si="1674"/>
        <v/>
      </c>
      <c r="W17829" s="9" t="str">
        <f t="shared" si="1675"/>
        <v/>
      </c>
      <c r="X17829" s="9" t="str">
        <f t="shared" si="1676"/>
        <v/>
      </c>
      <c r="BC17829" s="9" t="str">
        <f>IF(V17829="","",MAX(BC$1:BC17828)+1)</f>
        <v/>
      </c>
    </row>
    <row r="17830" spans="21:55">
      <c r="U17830" s="17" t="b">
        <f t="shared" si="1673"/>
        <v>0</v>
      </c>
      <c r="V17830" s="9" t="str">
        <f t="shared" si="1674"/>
        <v/>
      </c>
      <c r="W17830" s="9" t="str">
        <f t="shared" si="1675"/>
        <v/>
      </c>
      <c r="X17830" s="9" t="str">
        <f t="shared" si="1676"/>
        <v/>
      </c>
      <c r="BC17830" s="9" t="str">
        <f>IF(V17830="","",MAX(BC$1:BC17829)+1)</f>
        <v/>
      </c>
    </row>
    <row r="17831" spans="21:55">
      <c r="U17831" s="17" t="b">
        <f t="shared" si="1673"/>
        <v>0</v>
      </c>
      <c r="V17831" s="9" t="str">
        <f t="shared" si="1674"/>
        <v/>
      </c>
      <c r="W17831" s="9" t="str">
        <f t="shared" si="1675"/>
        <v/>
      </c>
      <c r="X17831" s="9" t="str">
        <f t="shared" si="1676"/>
        <v/>
      </c>
      <c r="BC17831" s="9" t="str">
        <f>IF(V17831="","",MAX(BC$1:BC17830)+1)</f>
        <v/>
      </c>
    </row>
    <row r="17832" spans="21:55">
      <c r="U17832" s="17" t="b">
        <f t="shared" si="1673"/>
        <v>0</v>
      </c>
      <c r="V17832" s="9" t="str">
        <f t="shared" si="1674"/>
        <v/>
      </c>
      <c r="W17832" s="9" t="str">
        <f t="shared" si="1675"/>
        <v/>
      </c>
      <c r="X17832" s="9" t="str">
        <f t="shared" si="1676"/>
        <v/>
      </c>
      <c r="BC17832" s="9" t="str">
        <f>IF(V17832="","",MAX(BC$1:BC17831)+1)</f>
        <v/>
      </c>
    </row>
    <row r="17833" spans="21:55">
      <c r="U17833" s="17" t="b">
        <f t="shared" si="1673"/>
        <v>0</v>
      </c>
      <c r="V17833" s="9" t="str">
        <f t="shared" si="1674"/>
        <v/>
      </c>
      <c r="W17833" s="9" t="str">
        <f t="shared" si="1675"/>
        <v/>
      </c>
      <c r="X17833" s="9" t="str">
        <f t="shared" si="1676"/>
        <v/>
      </c>
      <c r="BC17833" s="9" t="str">
        <f>IF(V17833="","",MAX(BC$1:BC17832)+1)</f>
        <v/>
      </c>
    </row>
    <row r="17834" spans="21:55">
      <c r="U17834" s="17" t="b">
        <f t="shared" si="1673"/>
        <v>0</v>
      </c>
      <c r="V17834" s="9" t="str">
        <f t="shared" si="1674"/>
        <v/>
      </c>
      <c r="W17834" s="9" t="str">
        <f t="shared" si="1675"/>
        <v/>
      </c>
      <c r="X17834" s="9" t="str">
        <f t="shared" si="1676"/>
        <v/>
      </c>
      <c r="BC17834" s="9" t="str">
        <f>IF(V17834="","",MAX(BC$1:BC17833)+1)</f>
        <v/>
      </c>
    </row>
    <row r="17835" spans="21:55">
      <c r="U17835" s="17" t="b">
        <f t="shared" si="1673"/>
        <v>0</v>
      </c>
      <c r="V17835" s="9" t="str">
        <f t="shared" si="1674"/>
        <v/>
      </c>
      <c r="W17835" s="9" t="str">
        <f t="shared" si="1675"/>
        <v/>
      </c>
      <c r="X17835" s="9" t="str">
        <f t="shared" si="1676"/>
        <v/>
      </c>
      <c r="BC17835" s="9" t="str">
        <f>IF(V17835="","",MAX(BC$1:BC17834)+1)</f>
        <v/>
      </c>
    </row>
    <row r="17836" spans="21:55">
      <c r="U17836" s="17" t="b">
        <f t="shared" si="1673"/>
        <v>0</v>
      </c>
      <c r="V17836" s="9" t="str">
        <f t="shared" si="1674"/>
        <v/>
      </c>
      <c r="W17836" s="9" t="str">
        <f t="shared" si="1675"/>
        <v/>
      </c>
      <c r="X17836" s="9" t="str">
        <f t="shared" si="1676"/>
        <v/>
      </c>
      <c r="BC17836" s="9" t="str">
        <f>IF(V17836="","",MAX(BC$1:BC17835)+1)</f>
        <v/>
      </c>
    </row>
    <row r="17837" spans="21:55">
      <c r="U17837" s="17" t="b">
        <f t="shared" si="1673"/>
        <v>0</v>
      </c>
      <c r="V17837" s="9" t="str">
        <f t="shared" si="1674"/>
        <v/>
      </c>
      <c r="W17837" s="9" t="str">
        <f t="shared" si="1675"/>
        <v/>
      </c>
      <c r="X17837" s="9" t="str">
        <f t="shared" si="1676"/>
        <v/>
      </c>
      <c r="BC17837" s="9" t="str">
        <f>IF(V17837="","",MAX(BC$1:BC17836)+1)</f>
        <v/>
      </c>
    </row>
    <row r="17838" spans="21:55">
      <c r="U17838" s="17" t="b">
        <f t="shared" si="1673"/>
        <v>0</v>
      </c>
      <c r="V17838" s="9" t="str">
        <f t="shared" si="1674"/>
        <v/>
      </c>
      <c r="W17838" s="9" t="str">
        <f t="shared" si="1675"/>
        <v/>
      </c>
      <c r="X17838" s="9" t="str">
        <f t="shared" si="1676"/>
        <v/>
      </c>
      <c r="BC17838" s="9" t="str">
        <f>IF(V17838="","",MAX(BC$1:BC17837)+1)</f>
        <v/>
      </c>
    </row>
    <row r="17839" spans="21:55">
      <c r="U17839" s="17" t="b">
        <f t="shared" si="1673"/>
        <v>0</v>
      </c>
      <c r="V17839" s="9" t="str">
        <f t="shared" si="1674"/>
        <v/>
      </c>
      <c r="W17839" s="9" t="str">
        <f t="shared" si="1675"/>
        <v/>
      </c>
      <c r="X17839" s="9" t="str">
        <f t="shared" si="1676"/>
        <v/>
      </c>
      <c r="BC17839" s="9" t="str">
        <f>IF(V17839="","",MAX(BC$1:BC17838)+1)</f>
        <v/>
      </c>
    </row>
    <row r="17840" spans="21:55">
      <c r="U17840" s="17" t="b">
        <f t="shared" si="1673"/>
        <v>0</v>
      </c>
      <c r="V17840" s="9" t="str">
        <f t="shared" si="1674"/>
        <v/>
      </c>
      <c r="W17840" s="9" t="str">
        <f t="shared" si="1675"/>
        <v/>
      </c>
      <c r="X17840" s="9" t="str">
        <f t="shared" si="1676"/>
        <v/>
      </c>
      <c r="BC17840" s="9" t="str">
        <f>IF(V17840="","",MAX(BC$1:BC17839)+1)</f>
        <v/>
      </c>
    </row>
    <row r="17841" spans="21:55">
      <c r="U17841" s="17" t="b">
        <f t="shared" si="1673"/>
        <v>0</v>
      </c>
      <c r="V17841" s="9" t="str">
        <f t="shared" si="1674"/>
        <v/>
      </c>
      <c r="W17841" s="9" t="str">
        <f t="shared" si="1675"/>
        <v/>
      </c>
      <c r="X17841" s="9" t="str">
        <f t="shared" si="1676"/>
        <v/>
      </c>
      <c r="BC17841" s="9" t="str">
        <f>IF(V17841="","",MAX(BC$1:BC17840)+1)</f>
        <v/>
      </c>
    </row>
    <row r="17842" spans="21:55">
      <c r="U17842" s="17" t="b">
        <f t="shared" si="1673"/>
        <v>0</v>
      </c>
      <c r="V17842" s="9" t="str">
        <f t="shared" si="1674"/>
        <v/>
      </c>
      <c r="W17842" s="9" t="str">
        <f t="shared" si="1675"/>
        <v/>
      </c>
      <c r="X17842" s="9" t="str">
        <f t="shared" si="1676"/>
        <v/>
      </c>
      <c r="BC17842" s="9" t="str">
        <f>IF(V17842="","",MAX(BC$1:BC17841)+1)</f>
        <v/>
      </c>
    </row>
    <row r="17843" spans="21:55">
      <c r="U17843" s="17" t="b">
        <f t="shared" si="1673"/>
        <v>0</v>
      </c>
      <c r="V17843" s="9" t="str">
        <f t="shared" si="1674"/>
        <v/>
      </c>
      <c r="W17843" s="9" t="str">
        <f t="shared" si="1675"/>
        <v/>
      </c>
      <c r="X17843" s="9" t="str">
        <f t="shared" si="1676"/>
        <v/>
      </c>
      <c r="BC17843" s="9" t="str">
        <f>IF(V17843="","",MAX(BC$1:BC17842)+1)</f>
        <v/>
      </c>
    </row>
    <row r="17844" spans="21:55">
      <c r="U17844" s="17" t="b">
        <f t="shared" si="1673"/>
        <v>0</v>
      </c>
      <c r="V17844" s="9" t="str">
        <f t="shared" si="1674"/>
        <v/>
      </c>
      <c r="W17844" s="9" t="str">
        <f t="shared" si="1675"/>
        <v/>
      </c>
      <c r="X17844" s="9" t="str">
        <f t="shared" si="1676"/>
        <v/>
      </c>
      <c r="BC17844" s="9" t="str">
        <f>IF(V17844="","",MAX(BC$1:BC17843)+1)</f>
        <v/>
      </c>
    </row>
    <row r="17845" spans="21:55">
      <c r="U17845" s="17" t="b">
        <f t="shared" si="1673"/>
        <v>0</v>
      </c>
      <c r="V17845" s="9" t="str">
        <f t="shared" si="1674"/>
        <v/>
      </c>
      <c r="W17845" s="9" t="str">
        <f t="shared" si="1675"/>
        <v/>
      </c>
      <c r="X17845" s="9" t="str">
        <f t="shared" si="1676"/>
        <v/>
      </c>
      <c r="BC17845" s="9" t="str">
        <f>IF(V17845="","",MAX(BC$1:BC17844)+1)</f>
        <v/>
      </c>
    </row>
    <row r="17846" spans="21:55">
      <c r="U17846" s="17" t="b">
        <f t="shared" si="1673"/>
        <v>0</v>
      </c>
      <c r="V17846" s="9" t="str">
        <f t="shared" si="1674"/>
        <v/>
      </c>
      <c r="W17846" s="9" t="str">
        <f t="shared" si="1675"/>
        <v/>
      </c>
      <c r="X17846" s="9" t="str">
        <f t="shared" si="1676"/>
        <v/>
      </c>
      <c r="BC17846" s="9" t="str">
        <f>IF(V17846="","",MAX(BC$1:BC17845)+1)</f>
        <v/>
      </c>
    </row>
    <row r="17847" spans="21:55">
      <c r="U17847" s="17" t="b">
        <f t="shared" si="1673"/>
        <v>0</v>
      </c>
      <c r="V17847" s="9" t="str">
        <f t="shared" si="1674"/>
        <v/>
      </c>
      <c r="W17847" s="9" t="str">
        <f t="shared" si="1675"/>
        <v/>
      </c>
      <c r="X17847" s="9" t="str">
        <f t="shared" si="1676"/>
        <v/>
      </c>
      <c r="BC17847" s="9" t="str">
        <f>IF(V17847="","",MAX(BC$1:BC17846)+1)</f>
        <v/>
      </c>
    </row>
    <row r="17848" spans="21:55">
      <c r="U17848" s="17" t="b">
        <f t="shared" si="1673"/>
        <v>0</v>
      </c>
      <c r="V17848" s="9" t="str">
        <f t="shared" si="1674"/>
        <v/>
      </c>
      <c r="W17848" s="9" t="str">
        <f t="shared" si="1675"/>
        <v/>
      </c>
      <c r="X17848" s="9" t="str">
        <f t="shared" si="1676"/>
        <v/>
      </c>
      <c r="BC17848" s="9" t="str">
        <f>IF(V17848="","",MAX(BC$1:BC17847)+1)</f>
        <v/>
      </c>
    </row>
    <row r="17849" spans="21:55">
      <c r="U17849" s="17" t="b">
        <f t="shared" si="1673"/>
        <v>0</v>
      </c>
      <c r="V17849" s="9" t="str">
        <f t="shared" si="1674"/>
        <v/>
      </c>
      <c r="W17849" s="9" t="str">
        <f t="shared" si="1675"/>
        <v/>
      </c>
      <c r="X17849" s="9" t="str">
        <f t="shared" si="1676"/>
        <v/>
      </c>
      <c r="BC17849" s="9" t="str">
        <f>IF(V17849="","",MAX(BC$1:BC17848)+1)</f>
        <v/>
      </c>
    </row>
    <row r="17850" spans="21:55">
      <c r="U17850" s="17" t="b">
        <f t="shared" si="1673"/>
        <v>0</v>
      </c>
      <c r="V17850" s="9" t="str">
        <f t="shared" si="1674"/>
        <v/>
      </c>
      <c r="W17850" s="9" t="str">
        <f t="shared" si="1675"/>
        <v/>
      </c>
      <c r="X17850" s="9" t="str">
        <f t="shared" si="1676"/>
        <v/>
      </c>
      <c r="BC17850" s="9" t="str">
        <f>IF(V17850="","",MAX(BC$1:BC17849)+1)</f>
        <v/>
      </c>
    </row>
    <row r="17851" spans="21:55">
      <c r="U17851" s="17" t="b">
        <f t="shared" si="1673"/>
        <v>0</v>
      </c>
      <c r="V17851" s="9" t="str">
        <f t="shared" si="1674"/>
        <v/>
      </c>
      <c r="W17851" s="9" t="str">
        <f t="shared" si="1675"/>
        <v/>
      </c>
      <c r="X17851" s="9" t="str">
        <f t="shared" si="1676"/>
        <v/>
      </c>
      <c r="BC17851" s="9" t="str">
        <f>IF(V17851="","",MAX(BC$1:BC17850)+1)</f>
        <v/>
      </c>
    </row>
    <row r="17852" spans="21:55">
      <c r="U17852" s="17" t="b">
        <f t="shared" si="1673"/>
        <v>0</v>
      </c>
      <c r="V17852" s="9" t="str">
        <f t="shared" si="1674"/>
        <v/>
      </c>
      <c r="W17852" s="9" t="str">
        <f t="shared" si="1675"/>
        <v/>
      </c>
      <c r="X17852" s="9" t="str">
        <f t="shared" si="1676"/>
        <v/>
      </c>
      <c r="BC17852" s="9" t="str">
        <f>IF(V17852="","",MAX(BC$1:BC17851)+1)</f>
        <v/>
      </c>
    </row>
    <row r="17853" spans="21:55">
      <c r="U17853" s="17" t="b">
        <f t="shared" si="1673"/>
        <v>0</v>
      </c>
      <c r="V17853" s="9" t="str">
        <f t="shared" si="1674"/>
        <v/>
      </c>
      <c r="W17853" s="9" t="str">
        <f t="shared" si="1675"/>
        <v/>
      </c>
      <c r="X17853" s="9" t="str">
        <f t="shared" si="1676"/>
        <v/>
      </c>
      <c r="BC17853" s="9" t="str">
        <f>IF(V17853="","",MAX(BC$1:BC17852)+1)</f>
        <v/>
      </c>
    </row>
    <row r="17854" spans="21:55">
      <c r="U17854" s="17" t="b">
        <f t="shared" si="1673"/>
        <v>0</v>
      </c>
      <c r="V17854" s="9" t="str">
        <f t="shared" si="1674"/>
        <v/>
      </c>
      <c r="W17854" s="9" t="str">
        <f t="shared" si="1675"/>
        <v/>
      </c>
      <c r="X17854" s="9" t="str">
        <f t="shared" si="1676"/>
        <v/>
      </c>
      <c r="BC17854" s="9" t="str">
        <f>IF(V17854="","",MAX(BC$1:BC17853)+1)</f>
        <v/>
      </c>
    </row>
    <row r="17855" spans="21:55">
      <c r="U17855" s="17" t="b">
        <f t="shared" si="1673"/>
        <v>0</v>
      </c>
      <c r="V17855" s="9" t="str">
        <f t="shared" si="1674"/>
        <v/>
      </c>
      <c r="W17855" s="9" t="str">
        <f t="shared" si="1675"/>
        <v/>
      </c>
      <c r="X17855" s="9" t="str">
        <f t="shared" si="1676"/>
        <v/>
      </c>
      <c r="BC17855" s="9" t="str">
        <f>IF(V17855="","",MAX(BC$1:BC17854)+1)</f>
        <v/>
      </c>
    </row>
    <row r="17856" spans="21:55">
      <c r="U17856" s="17" t="b">
        <f t="shared" si="1673"/>
        <v>0</v>
      </c>
      <c r="V17856" s="9" t="str">
        <f t="shared" si="1674"/>
        <v/>
      </c>
      <c r="W17856" s="9" t="str">
        <f t="shared" si="1675"/>
        <v/>
      </c>
      <c r="X17856" s="9" t="str">
        <f t="shared" si="1676"/>
        <v/>
      </c>
      <c r="BC17856" s="9" t="str">
        <f>IF(V17856="","",MAX(BC$1:BC17855)+1)</f>
        <v/>
      </c>
    </row>
    <row r="17857" spans="21:55">
      <c r="U17857" s="17" t="b">
        <f t="shared" si="1673"/>
        <v>0</v>
      </c>
      <c r="V17857" s="9" t="str">
        <f t="shared" si="1674"/>
        <v/>
      </c>
      <c r="W17857" s="9" t="str">
        <f t="shared" si="1675"/>
        <v/>
      </c>
      <c r="X17857" s="9" t="str">
        <f t="shared" si="1676"/>
        <v/>
      </c>
      <c r="BC17857" s="9" t="str">
        <f>IF(V17857="","",MAX(BC$1:BC17856)+1)</f>
        <v/>
      </c>
    </row>
    <row r="17858" spans="21:55">
      <c r="U17858" s="17" t="b">
        <f t="shared" ref="U17858:U17921" si="1677">AND(ISNUMBER(SEARCH("(rs",N17858)),NOT(ISNUMBER(SEARCH("oxidation",N17858))),NOT(ISNUMBER(SEARCH("deamidated",N17858))),NOT(ISNUMBER(SEARCH("ammonia",N17858))),NOT(ISNUMBER(SEARCH("acetyl",N17858))),NOT(ISNUMBER(SEARCH("phospho",N17858))),NOT(ISNUMBER(SEARCH("dehydrated",N17858))))</f>
        <v>0</v>
      </c>
      <c r="V17858" s="9" t="str">
        <f t="shared" ref="V17858:V17921" si="1678">IF(U17858=TRUE, IF(ISNUMBER(SEARCH(":",P17858))=TRUE, LEFT(P17858,FIND(":",P17858)-1),P17858), "")</f>
        <v/>
      </c>
      <c r="W17858" s="9" t="str">
        <f t="shared" ref="W17858:W17921" si="1679">IF(U17858=TRUE,IF(ISNUMBER(SEARCH("Carb",N17858))=TRUE,MID(LEFT(N17858,FIND("#",N17858)-1),FIND(CHAR(1),SUBSTITUTE(N17858," ",CHAR(1),(LEN(N17858)-LEN(SUBSTITUTE(N17858," ","")))-1))+1,LEN(N17858)),LEFT(N17858,FIND("#",N17858)-1)),"")</f>
        <v/>
      </c>
      <c r="X17858" s="9" t="str">
        <f t="shared" si="1676"/>
        <v/>
      </c>
      <c r="BC17858" s="9" t="str">
        <f>IF(V17858="","",MAX(BC$1:BC17857)+1)</f>
        <v/>
      </c>
    </row>
    <row r="17859" spans="21:55">
      <c r="U17859" s="17" t="b">
        <f t="shared" si="1677"/>
        <v>0</v>
      </c>
      <c r="V17859" s="9" t="str">
        <f t="shared" si="1678"/>
        <v/>
      </c>
      <c r="W17859" s="9" t="str">
        <f t="shared" si="1679"/>
        <v/>
      </c>
      <c r="X17859" s="9" t="str">
        <f t="shared" si="1676"/>
        <v/>
      </c>
      <c r="BC17859" s="9" t="str">
        <f>IF(V17859="","",MAX(BC$1:BC17858)+1)</f>
        <v/>
      </c>
    </row>
    <row r="17860" spans="21:55">
      <c r="U17860" s="17" t="b">
        <f t="shared" si="1677"/>
        <v>0</v>
      </c>
      <c r="V17860" s="9" t="str">
        <f t="shared" si="1678"/>
        <v/>
      </c>
      <c r="W17860" s="9" t="str">
        <f t="shared" si="1679"/>
        <v/>
      </c>
      <c r="X17860" s="9" t="str">
        <f t="shared" si="1676"/>
        <v/>
      </c>
      <c r="BC17860" s="9" t="str">
        <f>IF(V17860="","",MAX(BC$1:BC17859)+1)</f>
        <v/>
      </c>
    </row>
    <row r="17861" spans="21:55">
      <c r="U17861" s="17" t="b">
        <f t="shared" si="1677"/>
        <v>0</v>
      </c>
      <c r="V17861" s="9" t="str">
        <f t="shared" si="1678"/>
        <v/>
      </c>
      <c r="W17861" s="9" t="str">
        <f t="shared" si="1679"/>
        <v/>
      </c>
      <c r="X17861" s="9" t="str">
        <f t="shared" si="1676"/>
        <v/>
      </c>
      <c r="BC17861" s="9" t="str">
        <f>IF(V17861="","",MAX(BC$1:BC17860)+1)</f>
        <v/>
      </c>
    </row>
    <row r="17862" spans="21:55">
      <c r="U17862" s="17" t="b">
        <f t="shared" si="1677"/>
        <v>0</v>
      </c>
      <c r="V17862" s="9" t="str">
        <f t="shared" si="1678"/>
        <v/>
      </c>
      <c r="W17862" s="9" t="str">
        <f t="shared" si="1679"/>
        <v/>
      </c>
      <c r="X17862" s="9" t="str">
        <f t="shared" si="1676"/>
        <v/>
      </c>
      <c r="BC17862" s="9" t="str">
        <f>IF(V17862="","",MAX(BC$1:BC17861)+1)</f>
        <v/>
      </c>
    </row>
    <row r="17863" spans="21:55">
      <c r="U17863" s="17" t="b">
        <f t="shared" si="1677"/>
        <v>0</v>
      </c>
      <c r="V17863" s="9" t="str">
        <f t="shared" si="1678"/>
        <v/>
      </c>
      <c r="W17863" s="9" t="str">
        <f t="shared" si="1679"/>
        <v/>
      </c>
      <c r="X17863" s="9" t="str">
        <f t="shared" si="1676"/>
        <v/>
      </c>
      <c r="BC17863" s="9" t="str">
        <f>IF(V17863="","",MAX(BC$1:BC17862)+1)</f>
        <v/>
      </c>
    </row>
    <row r="17864" spans="21:55">
      <c r="U17864" s="17" t="b">
        <f t="shared" si="1677"/>
        <v>0</v>
      </c>
      <c r="V17864" s="9" t="str">
        <f t="shared" si="1678"/>
        <v/>
      </c>
      <c r="W17864" s="9" t="str">
        <f t="shared" si="1679"/>
        <v/>
      </c>
      <c r="X17864" s="9" t="str">
        <f t="shared" si="1676"/>
        <v/>
      </c>
      <c r="BC17864" s="9" t="str">
        <f>IF(V17864="","",MAX(BC$1:BC17863)+1)</f>
        <v/>
      </c>
    </row>
    <row r="17865" spans="21:55">
      <c r="U17865" s="17" t="b">
        <f t="shared" si="1677"/>
        <v>0</v>
      </c>
      <c r="V17865" s="9" t="str">
        <f t="shared" si="1678"/>
        <v/>
      </c>
      <c r="W17865" s="9" t="str">
        <f t="shared" si="1679"/>
        <v/>
      </c>
      <c r="X17865" s="9" t="str">
        <f t="shared" si="1676"/>
        <v/>
      </c>
      <c r="BC17865" s="9" t="str">
        <f>IF(V17865="","",MAX(BC$1:BC17864)+1)</f>
        <v/>
      </c>
    </row>
    <row r="17866" spans="21:55">
      <c r="U17866" s="17" t="b">
        <f t="shared" si="1677"/>
        <v>0</v>
      </c>
      <c r="V17866" s="9" t="str">
        <f t="shared" si="1678"/>
        <v/>
      </c>
      <c r="W17866" s="9" t="str">
        <f t="shared" si="1679"/>
        <v/>
      </c>
      <c r="X17866" s="9" t="str">
        <f t="shared" si="1676"/>
        <v/>
      </c>
      <c r="BC17866" s="9" t="str">
        <f>IF(V17866="","",MAX(BC$1:BC17865)+1)</f>
        <v/>
      </c>
    </row>
    <row r="17867" spans="21:55">
      <c r="U17867" s="17" t="b">
        <f t="shared" si="1677"/>
        <v>0</v>
      </c>
      <c r="V17867" s="9" t="str">
        <f t="shared" si="1678"/>
        <v/>
      </c>
      <c r="W17867" s="9" t="str">
        <f t="shared" si="1679"/>
        <v/>
      </c>
      <c r="X17867" s="9" t="str">
        <f t="shared" si="1676"/>
        <v/>
      </c>
      <c r="BC17867" s="9" t="str">
        <f>IF(V17867="","",MAX(BC$1:BC17866)+1)</f>
        <v/>
      </c>
    </row>
    <row r="17868" spans="21:55">
      <c r="U17868" s="17" t="b">
        <f t="shared" si="1677"/>
        <v>0</v>
      </c>
      <c r="V17868" s="9" t="str">
        <f t="shared" si="1678"/>
        <v/>
      </c>
      <c r="W17868" s="9" t="str">
        <f t="shared" si="1679"/>
        <v/>
      </c>
      <c r="X17868" s="9" t="str">
        <f t="shared" si="1676"/>
        <v/>
      </c>
      <c r="BC17868" s="9" t="str">
        <f>IF(V17868="","",MAX(BC$1:BC17867)+1)</f>
        <v/>
      </c>
    </row>
    <row r="17869" spans="21:55">
      <c r="U17869" s="17" t="b">
        <f t="shared" si="1677"/>
        <v>0</v>
      </c>
      <c r="V17869" s="9" t="str">
        <f t="shared" si="1678"/>
        <v/>
      </c>
      <c r="W17869" s="9" t="str">
        <f t="shared" si="1679"/>
        <v/>
      </c>
      <c r="X17869" s="9" t="str">
        <f t="shared" si="1676"/>
        <v/>
      </c>
      <c r="BC17869" s="9" t="str">
        <f>IF(V17869="","",MAX(BC$1:BC17868)+1)</f>
        <v/>
      </c>
    </row>
    <row r="17870" spans="21:55">
      <c r="U17870" s="17" t="b">
        <f t="shared" si="1677"/>
        <v>0</v>
      </c>
      <c r="V17870" s="9" t="str">
        <f t="shared" si="1678"/>
        <v/>
      </c>
      <c r="W17870" s="9" t="str">
        <f t="shared" si="1679"/>
        <v/>
      </c>
      <c r="X17870" s="9" t="str">
        <f t="shared" si="1676"/>
        <v/>
      </c>
      <c r="BC17870" s="9" t="str">
        <f>IF(V17870="","",MAX(BC$1:BC17869)+1)</f>
        <v/>
      </c>
    </row>
    <row r="17871" spans="21:55">
      <c r="U17871" s="17" t="b">
        <f t="shared" si="1677"/>
        <v>0</v>
      </c>
      <c r="V17871" s="9" t="str">
        <f t="shared" si="1678"/>
        <v/>
      </c>
      <c r="W17871" s="9" t="str">
        <f t="shared" si="1679"/>
        <v/>
      </c>
      <c r="X17871" s="9" t="str">
        <f t="shared" si="1676"/>
        <v/>
      </c>
      <c r="BC17871" s="9" t="str">
        <f>IF(V17871="","",MAX(BC$1:BC17870)+1)</f>
        <v/>
      </c>
    </row>
    <row r="17872" spans="21:55">
      <c r="U17872" s="17" t="b">
        <f t="shared" si="1677"/>
        <v>0</v>
      </c>
      <c r="V17872" s="9" t="str">
        <f t="shared" si="1678"/>
        <v/>
      </c>
      <c r="W17872" s="9" t="str">
        <f t="shared" si="1679"/>
        <v/>
      </c>
      <c r="X17872" s="9" t="str">
        <f t="shared" si="1676"/>
        <v/>
      </c>
      <c r="BC17872" s="9" t="str">
        <f>IF(V17872="","",MAX(BC$1:BC17871)+1)</f>
        <v/>
      </c>
    </row>
    <row r="17873" spans="21:55">
      <c r="U17873" s="17" t="b">
        <f t="shared" si="1677"/>
        <v>0</v>
      </c>
      <c r="V17873" s="9" t="str">
        <f t="shared" si="1678"/>
        <v/>
      </c>
      <c r="W17873" s="9" t="str">
        <f t="shared" si="1679"/>
        <v/>
      </c>
      <c r="X17873" s="9" t="str">
        <f t="shared" si="1676"/>
        <v/>
      </c>
      <c r="BC17873" s="9" t="str">
        <f>IF(V17873="","",MAX(BC$1:BC17872)+1)</f>
        <v/>
      </c>
    </row>
    <row r="17874" spans="21:55">
      <c r="U17874" s="17" t="b">
        <f t="shared" si="1677"/>
        <v>0</v>
      </c>
      <c r="V17874" s="9" t="str">
        <f t="shared" si="1678"/>
        <v/>
      </c>
      <c r="W17874" s="9" t="str">
        <f t="shared" si="1679"/>
        <v/>
      </c>
      <c r="X17874" s="9" t="str">
        <f t="shared" si="1676"/>
        <v/>
      </c>
      <c r="BC17874" s="9" t="str">
        <f>IF(V17874="","",MAX(BC$1:BC17873)+1)</f>
        <v/>
      </c>
    </row>
    <row r="17875" spans="21:55">
      <c r="U17875" s="17" t="b">
        <f t="shared" si="1677"/>
        <v>0</v>
      </c>
      <c r="V17875" s="9" t="str">
        <f t="shared" si="1678"/>
        <v/>
      </c>
      <c r="W17875" s="9" t="str">
        <f t="shared" si="1679"/>
        <v/>
      </c>
      <c r="X17875" s="9" t="str">
        <f t="shared" si="1676"/>
        <v/>
      </c>
      <c r="BC17875" s="9" t="str">
        <f>IF(V17875="","",MAX(BC$1:BC17874)+1)</f>
        <v/>
      </c>
    </row>
    <row r="17876" spans="21:55">
      <c r="U17876" s="17" t="b">
        <f t="shared" si="1677"/>
        <v>0</v>
      </c>
      <c r="V17876" s="9" t="str">
        <f t="shared" si="1678"/>
        <v/>
      </c>
      <c r="W17876" s="9" t="str">
        <f t="shared" si="1679"/>
        <v/>
      </c>
      <c r="X17876" s="9" t="str">
        <f t="shared" si="1676"/>
        <v/>
      </c>
      <c r="BC17876" s="9" t="str">
        <f>IF(V17876="","",MAX(BC$1:BC17875)+1)</f>
        <v/>
      </c>
    </row>
    <row r="17877" spans="21:55">
      <c r="U17877" s="17" t="b">
        <f t="shared" si="1677"/>
        <v>0</v>
      </c>
      <c r="V17877" s="9" t="str">
        <f t="shared" si="1678"/>
        <v/>
      </c>
      <c r="W17877" s="9" t="str">
        <f t="shared" si="1679"/>
        <v/>
      </c>
      <c r="X17877" s="9" t="str">
        <f t="shared" si="1676"/>
        <v/>
      </c>
      <c r="BC17877" s="9" t="str">
        <f>IF(V17877="","",MAX(BC$1:BC17876)+1)</f>
        <v/>
      </c>
    </row>
    <row r="17878" spans="21:55">
      <c r="U17878" s="17" t="b">
        <f t="shared" si="1677"/>
        <v>0</v>
      </c>
      <c r="V17878" s="9" t="str">
        <f t="shared" si="1678"/>
        <v/>
      </c>
      <c r="W17878" s="9" t="str">
        <f t="shared" si="1679"/>
        <v/>
      </c>
      <c r="X17878" s="9" t="str">
        <f t="shared" si="1676"/>
        <v/>
      </c>
      <c r="BC17878" s="9" t="str">
        <f>IF(V17878="","",MAX(BC$1:BC17877)+1)</f>
        <v/>
      </c>
    </row>
    <row r="17879" spans="21:55">
      <c r="U17879" s="17" t="b">
        <f t="shared" si="1677"/>
        <v>0</v>
      </c>
      <c r="V17879" s="9" t="str">
        <f t="shared" si="1678"/>
        <v/>
      </c>
      <c r="W17879" s="9" t="str">
        <f t="shared" si="1679"/>
        <v/>
      </c>
      <c r="X17879" s="9" t="str">
        <f t="shared" si="1676"/>
        <v/>
      </c>
      <c r="BC17879" s="9" t="str">
        <f>IF(V17879="","",MAX(BC$1:BC17878)+1)</f>
        <v/>
      </c>
    </row>
    <row r="17880" spans="21:55">
      <c r="U17880" s="17" t="b">
        <f t="shared" si="1677"/>
        <v>0</v>
      </c>
      <c r="V17880" s="9" t="str">
        <f t="shared" si="1678"/>
        <v/>
      </c>
      <c r="W17880" s="9" t="str">
        <f t="shared" si="1679"/>
        <v/>
      </c>
      <c r="X17880" s="9" t="str">
        <f t="shared" si="1676"/>
        <v/>
      </c>
      <c r="BC17880" s="9" t="str">
        <f>IF(V17880="","",MAX(BC$1:BC17879)+1)</f>
        <v/>
      </c>
    </row>
    <row r="17881" spans="21:55">
      <c r="U17881" s="17" t="b">
        <f t="shared" si="1677"/>
        <v>0</v>
      </c>
      <c r="V17881" s="9" t="str">
        <f t="shared" si="1678"/>
        <v/>
      </c>
      <c r="W17881" s="9" t="str">
        <f t="shared" si="1679"/>
        <v/>
      </c>
      <c r="X17881" s="9" t="str">
        <f t="shared" si="1676"/>
        <v/>
      </c>
      <c r="BC17881" s="9" t="str">
        <f>IF(V17881="","",MAX(BC$1:BC17880)+1)</f>
        <v/>
      </c>
    </row>
    <row r="17882" spans="21:55">
      <c r="U17882" s="17" t="b">
        <f t="shared" si="1677"/>
        <v>0</v>
      </c>
      <c r="V17882" s="9" t="str">
        <f t="shared" si="1678"/>
        <v/>
      </c>
      <c r="W17882" s="9" t="str">
        <f t="shared" si="1679"/>
        <v/>
      </c>
      <c r="X17882" s="9" t="str">
        <f t="shared" si="1676"/>
        <v/>
      </c>
      <c r="BC17882" s="9" t="str">
        <f>IF(V17882="","",MAX(BC$1:BC17881)+1)</f>
        <v/>
      </c>
    </row>
    <row r="17883" spans="21:55">
      <c r="U17883" s="17" t="b">
        <f t="shared" si="1677"/>
        <v>0</v>
      </c>
      <c r="V17883" s="9" t="str">
        <f t="shared" si="1678"/>
        <v/>
      </c>
      <c r="W17883" s="9" t="str">
        <f t="shared" si="1679"/>
        <v/>
      </c>
      <c r="X17883" s="9" t="str">
        <f t="shared" si="1676"/>
        <v/>
      </c>
      <c r="BC17883" s="9" t="str">
        <f>IF(V17883="","",MAX(BC$1:BC17882)+1)</f>
        <v/>
      </c>
    </row>
    <row r="17884" spans="21:55">
      <c r="U17884" s="17" t="b">
        <f t="shared" si="1677"/>
        <v>0</v>
      </c>
      <c r="V17884" s="9" t="str">
        <f t="shared" si="1678"/>
        <v/>
      </c>
      <c r="W17884" s="9" t="str">
        <f t="shared" si="1679"/>
        <v/>
      </c>
      <c r="X17884" s="9" t="str">
        <f t="shared" si="1676"/>
        <v/>
      </c>
      <c r="BC17884" s="9" t="str">
        <f>IF(V17884="","",MAX(BC$1:BC17883)+1)</f>
        <v/>
      </c>
    </row>
    <row r="17885" spans="21:55">
      <c r="U17885" s="17" t="b">
        <f t="shared" si="1677"/>
        <v>0</v>
      </c>
      <c r="V17885" s="9" t="str">
        <f t="shared" si="1678"/>
        <v/>
      </c>
      <c r="W17885" s="9" t="str">
        <f t="shared" si="1679"/>
        <v/>
      </c>
      <c r="X17885" s="9" t="str">
        <f t="shared" si="1676"/>
        <v/>
      </c>
      <c r="BC17885" s="9" t="str">
        <f>IF(V17885="","",MAX(BC$1:BC17884)+1)</f>
        <v/>
      </c>
    </row>
    <row r="17886" spans="21:55">
      <c r="U17886" s="17" t="b">
        <f t="shared" si="1677"/>
        <v>0</v>
      </c>
      <c r="V17886" s="9" t="str">
        <f t="shared" si="1678"/>
        <v/>
      </c>
      <c r="W17886" s="9" t="str">
        <f t="shared" si="1679"/>
        <v/>
      </c>
      <c r="X17886" s="9" t="str">
        <f t="shared" ref="X17886:X17949" si="1680">IF(U17886=TRUE, MID(LEFT(N17886,FIND(")",N17886)-1),FIND("(",N17886)+1,LEN(N17886)), "")</f>
        <v/>
      </c>
      <c r="BC17886" s="9" t="str">
        <f>IF(V17886="","",MAX(BC$1:BC17885)+1)</f>
        <v/>
      </c>
    </row>
    <row r="17887" spans="21:55">
      <c r="U17887" s="17" t="b">
        <f t="shared" si="1677"/>
        <v>0</v>
      </c>
      <c r="V17887" s="9" t="str">
        <f t="shared" si="1678"/>
        <v/>
      </c>
      <c r="W17887" s="9" t="str">
        <f t="shared" si="1679"/>
        <v/>
      </c>
      <c r="X17887" s="9" t="str">
        <f t="shared" si="1680"/>
        <v/>
      </c>
      <c r="BC17887" s="9" t="str">
        <f>IF(V17887="","",MAX(BC$1:BC17886)+1)</f>
        <v/>
      </c>
    </row>
    <row r="17888" spans="21:55">
      <c r="U17888" s="17" t="b">
        <f t="shared" si="1677"/>
        <v>0</v>
      </c>
      <c r="V17888" s="9" t="str">
        <f t="shared" si="1678"/>
        <v/>
      </c>
      <c r="W17888" s="9" t="str">
        <f t="shared" si="1679"/>
        <v/>
      </c>
      <c r="X17888" s="9" t="str">
        <f t="shared" si="1680"/>
        <v/>
      </c>
      <c r="BC17888" s="9" t="str">
        <f>IF(V17888="","",MAX(BC$1:BC17887)+1)</f>
        <v/>
      </c>
    </row>
    <row r="17889" spans="21:55">
      <c r="U17889" s="17" t="b">
        <f t="shared" si="1677"/>
        <v>0</v>
      </c>
      <c r="V17889" s="9" t="str">
        <f t="shared" si="1678"/>
        <v/>
      </c>
      <c r="W17889" s="9" t="str">
        <f t="shared" si="1679"/>
        <v/>
      </c>
      <c r="X17889" s="9" t="str">
        <f t="shared" si="1680"/>
        <v/>
      </c>
      <c r="BC17889" s="9" t="str">
        <f>IF(V17889="","",MAX(BC$1:BC17888)+1)</f>
        <v/>
      </c>
    </row>
    <row r="17890" spans="21:55">
      <c r="U17890" s="17" t="b">
        <f t="shared" si="1677"/>
        <v>0</v>
      </c>
      <c r="V17890" s="9" t="str">
        <f t="shared" si="1678"/>
        <v/>
      </c>
      <c r="W17890" s="9" t="str">
        <f t="shared" si="1679"/>
        <v/>
      </c>
      <c r="X17890" s="9" t="str">
        <f t="shared" si="1680"/>
        <v/>
      </c>
      <c r="BC17890" s="9" t="str">
        <f>IF(V17890="","",MAX(BC$1:BC17889)+1)</f>
        <v/>
      </c>
    </row>
    <row r="17891" spans="21:55">
      <c r="U17891" s="17" t="b">
        <f t="shared" si="1677"/>
        <v>0</v>
      </c>
      <c r="V17891" s="9" t="str">
        <f t="shared" si="1678"/>
        <v/>
      </c>
      <c r="W17891" s="9" t="str">
        <f t="shared" si="1679"/>
        <v/>
      </c>
      <c r="X17891" s="9" t="str">
        <f t="shared" si="1680"/>
        <v/>
      </c>
      <c r="BC17891" s="9" t="str">
        <f>IF(V17891="","",MAX(BC$1:BC17890)+1)</f>
        <v/>
      </c>
    </row>
    <row r="17892" spans="21:55">
      <c r="U17892" s="17" t="b">
        <f t="shared" si="1677"/>
        <v>0</v>
      </c>
      <c r="V17892" s="9" t="str">
        <f t="shared" si="1678"/>
        <v/>
      </c>
      <c r="W17892" s="9" t="str">
        <f t="shared" si="1679"/>
        <v/>
      </c>
      <c r="X17892" s="9" t="str">
        <f t="shared" si="1680"/>
        <v/>
      </c>
      <c r="BC17892" s="9" t="str">
        <f>IF(V17892="","",MAX(BC$1:BC17891)+1)</f>
        <v/>
      </c>
    </row>
    <row r="17893" spans="21:55">
      <c r="U17893" s="17" t="b">
        <f t="shared" si="1677"/>
        <v>0</v>
      </c>
      <c r="V17893" s="9" t="str">
        <f t="shared" si="1678"/>
        <v/>
      </c>
      <c r="W17893" s="9" t="str">
        <f t="shared" si="1679"/>
        <v/>
      </c>
      <c r="X17893" s="9" t="str">
        <f t="shared" si="1680"/>
        <v/>
      </c>
      <c r="BC17893" s="9" t="str">
        <f>IF(V17893="","",MAX(BC$1:BC17892)+1)</f>
        <v/>
      </c>
    </row>
    <row r="17894" spans="21:55">
      <c r="U17894" s="17" t="b">
        <f t="shared" si="1677"/>
        <v>0</v>
      </c>
      <c r="V17894" s="9" t="str">
        <f t="shared" si="1678"/>
        <v/>
      </c>
      <c r="W17894" s="9" t="str">
        <f t="shared" si="1679"/>
        <v/>
      </c>
      <c r="X17894" s="9" t="str">
        <f t="shared" si="1680"/>
        <v/>
      </c>
      <c r="BC17894" s="9" t="str">
        <f>IF(V17894="","",MAX(BC$1:BC17893)+1)</f>
        <v/>
      </c>
    </row>
    <row r="17895" spans="21:55">
      <c r="U17895" s="17" t="b">
        <f t="shared" si="1677"/>
        <v>0</v>
      </c>
      <c r="V17895" s="9" t="str">
        <f t="shared" si="1678"/>
        <v/>
      </c>
      <c r="W17895" s="9" t="str">
        <f t="shared" si="1679"/>
        <v/>
      </c>
      <c r="X17895" s="9" t="str">
        <f t="shared" si="1680"/>
        <v/>
      </c>
      <c r="BC17895" s="9" t="str">
        <f>IF(V17895="","",MAX(BC$1:BC17894)+1)</f>
        <v/>
      </c>
    </row>
    <row r="17896" spans="21:55">
      <c r="U17896" s="17" t="b">
        <f t="shared" si="1677"/>
        <v>0</v>
      </c>
      <c r="V17896" s="9" t="str">
        <f t="shared" si="1678"/>
        <v/>
      </c>
      <c r="W17896" s="9" t="str">
        <f t="shared" si="1679"/>
        <v/>
      </c>
      <c r="X17896" s="9" t="str">
        <f t="shared" si="1680"/>
        <v/>
      </c>
      <c r="BC17896" s="9" t="str">
        <f>IF(V17896="","",MAX(BC$1:BC17895)+1)</f>
        <v/>
      </c>
    </row>
    <row r="17897" spans="21:55">
      <c r="U17897" s="17" t="b">
        <f t="shared" si="1677"/>
        <v>0</v>
      </c>
      <c r="V17897" s="9" t="str">
        <f t="shared" si="1678"/>
        <v/>
      </c>
      <c r="W17897" s="9" t="str">
        <f t="shared" si="1679"/>
        <v/>
      </c>
      <c r="X17897" s="9" t="str">
        <f t="shared" si="1680"/>
        <v/>
      </c>
      <c r="BC17897" s="9" t="str">
        <f>IF(V17897="","",MAX(BC$1:BC17896)+1)</f>
        <v/>
      </c>
    </row>
    <row r="17898" spans="21:55">
      <c r="U17898" s="17" t="b">
        <f t="shared" si="1677"/>
        <v>0</v>
      </c>
      <c r="V17898" s="9" t="str">
        <f t="shared" si="1678"/>
        <v/>
      </c>
      <c r="W17898" s="9" t="str">
        <f t="shared" si="1679"/>
        <v/>
      </c>
      <c r="X17898" s="9" t="str">
        <f t="shared" si="1680"/>
        <v/>
      </c>
      <c r="BC17898" s="9" t="str">
        <f>IF(V17898="","",MAX(BC$1:BC17897)+1)</f>
        <v/>
      </c>
    </row>
    <row r="17899" spans="21:55">
      <c r="U17899" s="17" t="b">
        <f t="shared" si="1677"/>
        <v>0</v>
      </c>
      <c r="V17899" s="9" t="str">
        <f t="shared" si="1678"/>
        <v/>
      </c>
      <c r="W17899" s="9" t="str">
        <f t="shared" si="1679"/>
        <v/>
      </c>
      <c r="X17899" s="9" t="str">
        <f t="shared" si="1680"/>
        <v/>
      </c>
      <c r="BC17899" s="9" t="str">
        <f>IF(V17899="","",MAX(BC$1:BC17898)+1)</f>
        <v/>
      </c>
    </row>
    <row r="17900" spans="21:55">
      <c r="U17900" s="17" t="b">
        <f t="shared" si="1677"/>
        <v>0</v>
      </c>
      <c r="V17900" s="9" t="str">
        <f t="shared" si="1678"/>
        <v/>
      </c>
      <c r="W17900" s="9" t="str">
        <f t="shared" si="1679"/>
        <v/>
      </c>
      <c r="X17900" s="9" t="str">
        <f t="shared" si="1680"/>
        <v/>
      </c>
      <c r="BC17900" s="9" t="str">
        <f>IF(V17900="","",MAX(BC$1:BC17899)+1)</f>
        <v/>
      </c>
    </row>
    <row r="17901" spans="21:55">
      <c r="U17901" s="17" t="b">
        <f t="shared" si="1677"/>
        <v>0</v>
      </c>
      <c r="V17901" s="9" t="str">
        <f t="shared" si="1678"/>
        <v/>
      </c>
      <c r="W17901" s="9" t="str">
        <f t="shared" si="1679"/>
        <v/>
      </c>
      <c r="X17901" s="9" t="str">
        <f t="shared" si="1680"/>
        <v/>
      </c>
      <c r="BC17901" s="9" t="str">
        <f>IF(V17901="","",MAX(BC$1:BC17900)+1)</f>
        <v/>
      </c>
    </row>
    <row r="17902" spans="21:55">
      <c r="U17902" s="17" t="b">
        <f t="shared" si="1677"/>
        <v>0</v>
      </c>
      <c r="V17902" s="9" t="str">
        <f t="shared" si="1678"/>
        <v/>
      </c>
      <c r="W17902" s="9" t="str">
        <f t="shared" si="1679"/>
        <v/>
      </c>
      <c r="X17902" s="9" t="str">
        <f t="shared" si="1680"/>
        <v/>
      </c>
      <c r="BC17902" s="9" t="str">
        <f>IF(V17902="","",MAX(BC$1:BC17901)+1)</f>
        <v/>
      </c>
    </row>
    <row r="17903" spans="21:55">
      <c r="U17903" s="17" t="b">
        <f t="shared" si="1677"/>
        <v>0</v>
      </c>
      <c r="V17903" s="9" t="str">
        <f t="shared" si="1678"/>
        <v/>
      </c>
      <c r="W17903" s="9" t="str">
        <f t="shared" si="1679"/>
        <v/>
      </c>
      <c r="X17903" s="9" t="str">
        <f t="shared" si="1680"/>
        <v/>
      </c>
      <c r="BC17903" s="9" t="str">
        <f>IF(V17903="","",MAX(BC$1:BC17902)+1)</f>
        <v/>
      </c>
    </row>
    <row r="17904" spans="21:55">
      <c r="U17904" s="17" t="b">
        <f t="shared" si="1677"/>
        <v>0</v>
      </c>
      <c r="V17904" s="9" t="str">
        <f t="shared" si="1678"/>
        <v/>
      </c>
      <c r="W17904" s="9" t="str">
        <f t="shared" si="1679"/>
        <v/>
      </c>
      <c r="X17904" s="9" t="str">
        <f t="shared" si="1680"/>
        <v/>
      </c>
      <c r="BC17904" s="9" t="str">
        <f>IF(V17904="","",MAX(BC$1:BC17903)+1)</f>
        <v/>
      </c>
    </row>
    <row r="17905" spans="21:55">
      <c r="U17905" s="17" t="b">
        <f t="shared" si="1677"/>
        <v>0</v>
      </c>
      <c r="V17905" s="9" t="str">
        <f t="shared" si="1678"/>
        <v/>
      </c>
      <c r="W17905" s="9" t="str">
        <f t="shared" si="1679"/>
        <v/>
      </c>
      <c r="X17905" s="9" t="str">
        <f t="shared" si="1680"/>
        <v/>
      </c>
      <c r="BC17905" s="9" t="str">
        <f>IF(V17905="","",MAX(BC$1:BC17904)+1)</f>
        <v/>
      </c>
    </row>
    <row r="17906" spans="21:55">
      <c r="U17906" s="17" t="b">
        <f t="shared" si="1677"/>
        <v>0</v>
      </c>
      <c r="V17906" s="9" t="str">
        <f t="shared" si="1678"/>
        <v/>
      </c>
      <c r="W17906" s="9" t="str">
        <f t="shared" si="1679"/>
        <v/>
      </c>
      <c r="X17906" s="9" t="str">
        <f t="shared" si="1680"/>
        <v/>
      </c>
      <c r="BC17906" s="9" t="str">
        <f>IF(V17906="","",MAX(BC$1:BC17905)+1)</f>
        <v/>
      </c>
    </row>
    <row r="17907" spans="21:55">
      <c r="U17907" s="17" t="b">
        <f t="shared" si="1677"/>
        <v>0</v>
      </c>
      <c r="V17907" s="9" t="str">
        <f t="shared" si="1678"/>
        <v/>
      </c>
      <c r="W17907" s="9" t="str">
        <f t="shared" si="1679"/>
        <v/>
      </c>
      <c r="X17907" s="9" t="str">
        <f t="shared" si="1680"/>
        <v/>
      </c>
      <c r="BC17907" s="9" t="str">
        <f>IF(V17907="","",MAX(BC$1:BC17906)+1)</f>
        <v/>
      </c>
    </row>
    <row r="17908" spans="21:55">
      <c r="U17908" s="17" t="b">
        <f t="shared" si="1677"/>
        <v>0</v>
      </c>
      <c r="V17908" s="9" t="str">
        <f t="shared" si="1678"/>
        <v/>
      </c>
      <c r="W17908" s="9" t="str">
        <f t="shared" si="1679"/>
        <v/>
      </c>
      <c r="X17908" s="9" t="str">
        <f t="shared" si="1680"/>
        <v/>
      </c>
      <c r="BC17908" s="9" t="str">
        <f>IF(V17908="","",MAX(BC$1:BC17907)+1)</f>
        <v/>
      </c>
    </row>
    <row r="17909" spans="21:55">
      <c r="U17909" s="17" t="b">
        <f t="shared" si="1677"/>
        <v>0</v>
      </c>
      <c r="V17909" s="9" t="str">
        <f t="shared" si="1678"/>
        <v/>
      </c>
      <c r="W17909" s="9" t="str">
        <f t="shared" si="1679"/>
        <v/>
      </c>
      <c r="X17909" s="9" t="str">
        <f t="shared" si="1680"/>
        <v/>
      </c>
      <c r="BC17909" s="9" t="str">
        <f>IF(V17909="","",MAX(BC$1:BC17908)+1)</f>
        <v/>
      </c>
    </row>
    <row r="17910" spans="21:55">
      <c r="U17910" s="17" t="b">
        <f t="shared" si="1677"/>
        <v>0</v>
      </c>
      <c r="V17910" s="9" t="str">
        <f t="shared" si="1678"/>
        <v/>
      </c>
      <c r="W17910" s="9" t="str">
        <f t="shared" si="1679"/>
        <v/>
      </c>
      <c r="X17910" s="9" t="str">
        <f t="shared" si="1680"/>
        <v/>
      </c>
      <c r="BC17910" s="9" t="str">
        <f>IF(V17910="","",MAX(BC$1:BC17909)+1)</f>
        <v/>
      </c>
    </row>
    <row r="17911" spans="21:55">
      <c r="U17911" s="17" t="b">
        <f t="shared" si="1677"/>
        <v>0</v>
      </c>
      <c r="V17911" s="9" t="str">
        <f t="shared" si="1678"/>
        <v/>
      </c>
      <c r="W17911" s="9" t="str">
        <f t="shared" si="1679"/>
        <v/>
      </c>
      <c r="X17911" s="9" t="str">
        <f t="shared" si="1680"/>
        <v/>
      </c>
      <c r="BC17911" s="9" t="str">
        <f>IF(V17911="","",MAX(BC$1:BC17910)+1)</f>
        <v/>
      </c>
    </row>
    <row r="17912" spans="21:55">
      <c r="U17912" s="17" t="b">
        <f t="shared" si="1677"/>
        <v>0</v>
      </c>
      <c r="V17912" s="9" t="str">
        <f t="shared" si="1678"/>
        <v/>
      </c>
      <c r="W17912" s="9" t="str">
        <f t="shared" si="1679"/>
        <v/>
      </c>
      <c r="X17912" s="9" t="str">
        <f t="shared" si="1680"/>
        <v/>
      </c>
      <c r="BC17912" s="9" t="str">
        <f>IF(V17912="","",MAX(BC$1:BC17911)+1)</f>
        <v/>
      </c>
    </row>
    <row r="17913" spans="21:55">
      <c r="U17913" s="17" t="b">
        <f t="shared" si="1677"/>
        <v>0</v>
      </c>
      <c r="V17913" s="9" t="str">
        <f t="shared" si="1678"/>
        <v/>
      </c>
      <c r="W17913" s="9" t="str">
        <f t="shared" si="1679"/>
        <v/>
      </c>
      <c r="X17913" s="9" t="str">
        <f t="shared" si="1680"/>
        <v/>
      </c>
      <c r="BC17913" s="9" t="str">
        <f>IF(V17913="","",MAX(BC$1:BC17912)+1)</f>
        <v/>
      </c>
    </row>
    <row r="17914" spans="21:55">
      <c r="U17914" s="17" t="b">
        <f t="shared" si="1677"/>
        <v>0</v>
      </c>
      <c r="V17914" s="9" t="str">
        <f t="shared" si="1678"/>
        <v/>
      </c>
      <c r="W17914" s="9" t="str">
        <f t="shared" si="1679"/>
        <v/>
      </c>
      <c r="X17914" s="9" t="str">
        <f t="shared" si="1680"/>
        <v/>
      </c>
      <c r="BC17914" s="9" t="str">
        <f>IF(V17914="","",MAX(BC$1:BC17913)+1)</f>
        <v/>
      </c>
    </row>
    <row r="17915" spans="21:55">
      <c r="U17915" s="17" t="b">
        <f t="shared" si="1677"/>
        <v>0</v>
      </c>
      <c r="V17915" s="9" t="str">
        <f t="shared" si="1678"/>
        <v/>
      </c>
      <c r="W17915" s="9" t="str">
        <f t="shared" si="1679"/>
        <v/>
      </c>
      <c r="X17915" s="9" t="str">
        <f t="shared" si="1680"/>
        <v/>
      </c>
      <c r="BC17915" s="9" t="str">
        <f>IF(V17915="","",MAX(BC$1:BC17914)+1)</f>
        <v/>
      </c>
    </row>
    <row r="17916" spans="21:55">
      <c r="U17916" s="17" t="b">
        <f t="shared" si="1677"/>
        <v>0</v>
      </c>
      <c r="V17916" s="9" t="str">
        <f t="shared" si="1678"/>
        <v/>
      </c>
      <c r="W17916" s="9" t="str">
        <f t="shared" si="1679"/>
        <v/>
      </c>
      <c r="X17916" s="9" t="str">
        <f t="shared" si="1680"/>
        <v/>
      </c>
      <c r="BC17916" s="9" t="str">
        <f>IF(V17916="","",MAX(BC$1:BC17915)+1)</f>
        <v/>
      </c>
    </row>
    <row r="17917" spans="21:55">
      <c r="U17917" s="17" t="b">
        <f t="shared" si="1677"/>
        <v>0</v>
      </c>
      <c r="V17917" s="9" t="str">
        <f t="shared" si="1678"/>
        <v/>
      </c>
      <c r="W17917" s="9" t="str">
        <f t="shared" si="1679"/>
        <v/>
      </c>
      <c r="X17917" s="9" t="str">
        <f t="shared" si="1680"/>
        <v/>
      </c>
      <c r="BC17917" s="9" t="str">
        <f>IF(V17917="","",MAX(BC$1:BC17916)+1)</f>
        <v/>
      </c>
    </row>
    <row r="17918" spans="21:55">
      <c r="U17918" s="17" t="b">
        <f t="shared" si="1677"/>
        <v>0</v>
      </c>
      <c r="V17918" s="9" t="str">
        <f t="shared" si="1678"/>
        <v/>
      </c>
      <c r="W17918" s="9" t="str">
        <f t="shared" si="1679"/>
        <v/>
      </c>
      <c r="X17918" s="9" t="str">
        <f t="shared" si="1680"/>
        <v/>
      </c>
      <c r="BC17918" s="9" t="str">
        <f>IF(V17918="","",MAX(BC$1:BC17917)+1)</f>
        <v/>
      </c>
    </row>
    <row r="17919" spans="21:55">
      <c r="U17919" s="17" t="b">
        <f t="shared" si="1677"/>
        <v>0</v>
      </c>
      <c r="V17919" s="9" t="str">
        <f t="shared" si="1678"/>
        <v/>
      </c>
      <c r="W17919" s="9" t="str">
        <f t="shared" si="1679"/>
        <v/>
      </c>
      <c r="X17919" s="9" t="str">
        <f t="shared" si="1680"/>
        <v/>
      </c>
      <c r="BC17919" s="9" t="str">
        <f>IF(V17919="","",MAX(BC$1:BC17918)+1)</f>
        <v/>
      </c>
    </row>
    <row r="17920" spans="21:55">
      <c r="U17920" s="17" t="b">
        <f t="shared" si="1677"/>
        <v>0</v>
      </c>
      <c r="V17920" s="9" t="str">
        <f t="shared" si="1678"/>
        <v/>
      </c>
      <c r="W17920" s="9" t="str">
        <f t="shared" si="1679"/>
        <v/>
      </c>
      <c r="X17920" s="9" t="str">
        <f t="shared" si="1680"/>
        <v/>
      </c>
      <c r="BC17920" s="9" t="str">
        <f>IF(V17920="","",MAX(BC$1:BC17919)+1)</f>
        <v/>
      </c>
    </row>
    <row r="17921" spans="21:55">
      <c r="U17921" s="17" t="b">
        <f t="shared" si="1677"/>
        <v>0</v>
      </c>
      <c r="V17921" s="9" t="str">
        <f t="shared" si="1678"/>
        <v/>
      </c>
      <c r="W17921" s="9" t="str">
        <f t="shared" si="1679"/>
        <v/>
      </c>
      <c r="X17921" s="9" t="str">
        <f t="shared" si="1680"/>
        <v/>
      </c>
      <c r="BC17921" s="9" t="str">
        <f>IF(V17921="","",MAX(BC$1:BC17920)+1)</f>
        <v/>
      </c>
    </row>
    <row r="17922" spans="21:55">
      <c r="U17922" s="17" t="b">
        <f t="shared" ref="U17922:U17985" si="1681">AND(ISNUMBER(SEARCH("(rs",N17922)),NOT(ISNUMBER(SEARCH("oxidation",N17922))),NOT(ISNUMBER(SEARCH("deamidated",N17922))),NOT(ISNUMBER(SEARCH("ammonia",N17922))),NOT(ISNUMBER(SEARCH("acetyl",N17922))),NOT(ISNUMBER(SEARCH("phospho",N17922))),NOT(ISNUMBER(SEARCH("dehydrated",N17922))))</f>
        <v>0</v>
      </c>
      <c r="V17922" s="9" t="str">
        <f t="shared" ref="V17922:V17985" si="1682">IF(U17922=TRUE, IF(ISNUMBER(SEARCH(":",P17922))=TRUE, LEFT(P17922,FIND(":",P17922)-1),P17922), "")</f>
        <v/>
      </c>
      <c r="W17922" s="9" t="str">
        <f t="shared" ref="W17922:W17985" si="1683">IF(U17922=TRUE,IF(ISNUMBER(SEARCH("Carb",N17922))=TRUE,MID(LEFT(N17922,FIND("#",N17922)-1),FIND(CHAR(1),SUBSTITUTE(N17922," ",CHAR(1),(LEN(N17922)-LEN(SUBSTITUTE(N17922," ","")))-1))+1,LEN(N17922)),LEFT(N17922,FIND("#",N17922)-1)),"")</f>
        <v/>
      </c>
      <c r="X17922" s="9" t="str">
        <f t="shared" si="1680"/>
        <v/>
      </c>
      <c r="BC17922" s="9" t="str">
        <f>IF(V17922="","",MAX(BC$1:BC17921)+1)</f>
        <v/>
      </c>
    </row>
    <row r="17923" spans="21:55">
      <c r="U17923" s="17" t="b">
        <f t="shared" si="1681"/>
        <v>0</v>
      </c>
      <c r="V17923" s="9" t="str">
        <f t="shared" si="1682"/>
        <v/>
      </c>
      <c r="W17923" s="9" t="str">
        <f t="shared" si="1683"/>
        <v/>
      </c>
      <c r="X17923" s="9" t="str">
        <f t="shared" si="1680"/>
        <v/>
      </c>
      <c r="BC17923" s="9" t="str">
        <f>IF(V17923="","",MAX(BC$1:BC17922)+1)</f>
        <v/>
      </c>
    </row>
    <row r="17924" spans="21:55">
      <c r="U17924" s="17" t="b">
        <f t="shared" si="1681"/>
        <v>0</v>
      </c>
      <c r="V17924" s="9" t="str">
        <f t="shared" si="1682"/>
        <v/>
      </c>
      <c r="W17924" s="9" t="str">
        <f t="shared" si="1683"/>
        <v/>
      </c>
      <c r="X17924" s="9" t="str">
        <f t="shared" si="1680"/>
        <v/>
      </c>
      <c r="BC17924" s="9" t="str">
        <f>IF(V17924="","",MAX(BC$1:BC17923)+1)</f>
        <v/>
      </c>
    </row>
    <row r="17925" spans="21:55">
      <c r="U17925" s="17" t="b">
        <f t="shared" si="1681"/>
        <v>0</v>
      </c>
      <c r="V17925" s="9" t="str">
        <f t="shared" si="1682"/>
        <v/>
      </c>
      <c r="W17925" s="9" t="str">
        <f t="shared" si="1683"/>
        <v/>
      </c>
      <c r="X17925" s="9" t="str">
        <f t="shared" si="1680"/>
        <v/>
      </c>
      <c r="BC17925" s="9" t="str">
        <f>IF(V17925="","",MAX(BC$1:BC17924)+1)</f>
        <v/>
      </c>
    </row>
    <row r="17926" spans="21:55">
      <c r="U17926" s="17" t="b">
        <f t="shared" si="1681"/>
        <v>0</v>
      </c>
      <c r="V17926" s="9" t="str">
        <f t="shared" si="1682"/>
        <v/>
      </c>
      <c r="W17926" s="9" t="str">
        <f t="shared" si="1683"/>
        <v/>
      </c>
      <c r="X17926" s="9" t="str">
        <f t="shared" si="1680"/>
        <v/>
      </c>
      <c r="BC17926" s="9" t="str">
        <f>IF(V17926="","",MAX(BC$1:BC17925)+1)</f>
        <v/>
      </c>
    </row>
    <row r="17927" spans="21:55">
      <c r="U17927" s="17" t="b">
        <f t="shared" si="1681"/>
        <v>0</v>
      </c>
      <c r="V17927" s="9" t="str">
        <f t="shared" si="1682"/>
        <v/>
      </c>
      <c r="W17927" s="9" t="str">
        <f t="shared" si="1683"/>
        <v/>
      </c>
      <c r="X17927" s="9" t="str">
        <f t="shared" si="1680"/>
        <v/>
      </c>
      <c r="BC17927" s="9" t="str">
        <f>IF(V17927="","",MAX(BC$1:BC17926)+1)</f>
        <v/>
      </c>
    </row>
    <row r="17928" spans="21:55">
      <c r="U17928" s="17" t="b">
        <f t="shared" si="1681"/>
        <v>0</v>
      </c>
      <c r="V17928" s="9" t="str">
        <f t="shared" si="1682"/>
        <v/>
      </c>
      <c r="W17928" s="9" t="str">
        <f t="shared" si="1683"/>
        <v/>
      </c>
      <c r="X17928" s="9" t="str">
        <f t="shared" si="1680"/>
        <v/>
      </c>
      <c r="BC17928" s="9" t="str">
        <f>IF(V17928="","",MAX(BC$1:BC17927)+1)</f>
        <v/>
      </c>
    </row>
    <row r="17929" spans="21:55">
      <c r="U17929" s="17" t="b">
        <f t="shared" si="1681"/>
        <v>0</v>
      </c>
      <c r="V17929" s="9" t="str">
        <f t="shared" si="1682"/>
        <v/>
      </c>
      <c r="W17929" s="9" t="str">
        <f t="shared" si="1683"/>
        <v/>
      </c>
      <c r="X17929" s="9" t="str">
        <f t="shared" si="1680"/>
        <v/>
      </c>
      <c r="BC17929" s="9" t="str">
        <f>IF(V17929="","",MAX(BC$1:BC17928)+1)</f>
        <v/>
      </c>
    </row>
    <row r="17930" spans="21:55">
      <c r="U17930" s="17" t="b">
        <f t="shared" si="1681"/>
        <v>0</v>
      </c>
      <c r="V17930" s="9" t="str">
        <f t="shared" si="1682"/>
        <v/>
      </c>
      <c r="W17930" s="9" t="str">
        <f t="shared" si="1683"/>
        <v/>
      </c>
      <c r="X17930" s="9" t="str">
        <f t="shared" si="1680"/>
        <v/>
      </c>
      <c r="BC17930" s="9" t="str">
        <f>IF(V17930="","",MAX(BC$1:BC17929)+1)</f>
        <v/>
      </c>
    </row>
    <row r="17931" spans="21:55">
      <c r="U17931" s="17" t="b">
        <f t="shared" si="1681"/>
        <v>0</v>
      </c>
      <c r="V17931" s="9" t="str">
        <f t="shared" si="1682"/>
        <v/>
      </c>
      <c r="W17931" s="9" t="str">
        <f t="shared" si="1683"/>
        <v/>
      </c>
      <c r="X17931" s="9" t="str">
        <f t="shared" si="1680"/>
        <v/>
      </c>
      <c r="BC17931" s="9" t="str">
        <f>IF(V17931="","",MAX(BC$1:BC17930)+1)</f>
        <v/>
      </c>
    </row>
    <row r="17932" spans="21:55">
      <c r="U17932" s="17" t="b">
        <f t="shared" si="1681"/>
        <v>0</v>
      </c>
      <c r="V17932" s="9" t="str">
        <f t="shared" si="1682"/>
        <v/>
      </c>
      <c r="W17932" s="9" t="str">
        <f t="shared" si="1683"/>
        <v/>
      </c>
      <c r="X17932" s="9" t="str">
        <f t="shared" si="1680"/>
        <v/>
      </c>
      <c r="BC17932" s="9" t="str">
        <f>IF(V17932="","",MAX(BC$1:BC17931)+1)</f>
        <v/>
      </c>
    </row>
    <row r="17933" spans="21:55">
      <c r="U17933" s="17" t="b">
        <f t="shared" si="1681"/>
        <v>0</v>
      </c>
      <c r="V17933" s="9" t="str">
        <f t="shared" si="1682"/>
        <v/>
      </c>
      <c r="W17933" s="9" t="str">
        <f t="shared" si="1683"/>
        <v/>
      </c>
      <c r="X17933" s="9" t="str">
        <f t="shared" si="1680"/>
        <v/>
      </c>
      <c r="BC17933" s="9" t="str">
        <f>IF(V17933="","",MAX(BC$1:BC17932)+1)</f>
        <v/>
      </c>
    </row>
    <row r="17934" spans="21:55">
      <c r="U17934" s="17" t="b">
        <f t="shared" si="1681"/>
        <v>0</v>
      </c>
      <c r="V17934" s="9" t="str">
        <f t="shared" si="1682"/>
        <v/>
      </c>
      <c r="W17934" s="9" t="str">
        <f t="shared" si="1683"/>
        <v/>
      </c>
      <c r="X17934" s="9" t="str">
        <f t="shared" si="1680"/>
        <v/>
      </c>
      <c r="BC17934" s="9" t="str">
        <f>IF(V17934="","",MAX(BC$1:BC17933)+1)</f>
        <v/>
      </c>
    </row>
    <row r="17935" spans="21:55">
      <c r="U17935" s="17" t="b">
        <f t="shared" si="1681"/>
        <v>0</v>
      </c>
      <c r="V17935" s="9" t="str">
        <f t="shared" si="1682"/>
        <v/>
      </c>
      <c r="W17935" s="9" t="str">
        <f t="shared" si="1683"/>
        <v/>
      </c>
      <c r="X17935" s="9" t="str">
        <f t="shared" si="1680"/>
        <v/>
      </c>
      <c r="BC17935" s="9" t="str">
        <f>IF(V17935="","",MAX(BC$1:BC17934)+1)</f>
        <v/>
      </c>
    </row>
    <row r="17936" spans="21:55">
      <c r="U17936" s="17" t="b">
        <f t="shared" si="1681"/>
        <v>0</v>
      </c>
      <c r="V17936" s="9" t="str">
        <f t="shared" si="1682"/>
        <v/>
      </c>
      <c r="W17936" s="9" t="str">
        <f t="shared" si="1683"/>
        <v/>
      </c>
      <c r="X17936" s="9" t="str">
        <f t="shared" si="1680"/>
        <v/>
      </c>
      <c r="BC17936" s="9" t="str">
        <f>IF(V17936="","",MAX(BC$1:BC17935)+1)</f>
        <v/>
      </c>
    </row>
    <row r="17937" spans="21:55">
      <c r="U17937" s="17" t="b">
        <f t="shared" si="1681"/>
        <v>0</v>
      </c>
      <c r="V17937" s="9" t="str">
        <f t="shared" si="1682"/>
        <v/>
      </c>
      <c r="W17937" s="9" t="str">
        <f t="shared" si="1683"/>
        <v/>
      </c>
      <c r="X17937" s="9" t="str">
        <f t="shared" si="1680"/>
        <v/>
      </c>
      <c r="BC17937" s="9" t="str">
        <f>IF(V17937="","",MAX(BC$1:BC17936)+1)</f>
        <v/>
      </c>
    </row>
    <row r="17938" spans="21:55">
      <c r="U17938" s="17" t="b">
        <f t="shared" si="1681"/>
        <v>0</v>
      </c>
      <c r="V17938" s="9" t="str">
        <f t="shared" si="1682"/>
        <v/>
      </c>
      <c r="W17938" s="9" t="str">
        <f t="shared" si="1683"/>
        <v/>
      </c>
      <c r="X17938" s="9" t="str">
        <f t="shared" si="1680"/>
        <v/>
      </c>
      <c r="BC17938" s="9" t="str">
        <f>IF(V17938="","",MAX(BC$1:BC17937)+1)</f>
        <v/>
      </c>
    </row>
    <row r="17939" spans="21:55">
      <c r="U17939" s="17" t="b">
        <f t="shared" si="1681"/>
        <v>0</v>
      </c>
      <c r="V17939" s="9" t="str">
        <f t="shared" si="1682"/>
        <v/>
      </c>
      <c r="W17939" s="9" t="str">
        <f t="shared" si="1683"/>
        <v/>
      </c>
      <c r="X17939" s="9" t="str">
        <f t="shared" si="1680"/>
        <v/>
      </c>
      <c r="BC17939" s="9" t="str">
        <f>IF(V17939="","",MAX(BC$1:BC17938)+1)</f>
        <v/>
      </c>
    </row>
    <row r="17940" spans="21:55">
      <c r="U17940" s="17" t="b">
        <f t="shared" si="1681"/>
        <v>0</v>
      </c>
      <c r="V17940" s="9" t="str">
        <f t="shared" si="1682"/>
        <v/>
      </c>
      <c r="W17940" s="9" t="str">
        <f t="shared" si="1683"/>
        <v/>
      </c>
      <c r="X17940" s="9" t="str">
        <f t="shared" si="1680"/>
        <v/>
      </c>
      <c r="BC17940" s="9" t="str">
        <f>IF(V17940="","",MAX(BC$1:BC17939)+1)</f>
        <v/>
      </c>
    </row>
    <row r="17941" spans="21:55">
      <c r="U17941" s="17" t="b">
        <f t="shared" si="1681"/>
        <v>0</v>
      </c>
      <c r="V17941" s="9" t="str">
        <f t="shared" si="1682"/>
        <v/>
      </c>
      <c r="W17941" s="9" t="str">
        <f t="shared" si="1683"/>
        <v/>
      </c>
      <c r="X17941" s="9" t="str">
        <f t="shared" si="1680"/>
        <v/>
      </c>
      <c r="BC17941" s="9" t="str">
        <f>IF(V17941="","",MAX(BC$1:BC17940)+1)</f>
        <v/>
      </c>
    </row>
    <row r="17942" spans="21:55">
      <c r="U17942" s="17" t="b">
        <f t="shared" si="1681"/>
        <v>0</v>
      </c>
      <c r="V17942" s="9" t="str">
        <f t="shared" si="1682"/>
        <v/>
      </c>
      <c r="W17942" s="9" t="str">
        <f t="shared" si="1683"/>
        <v/>
      </c>
      <c r="X17942" s="9" t="str">
        <f t="shared" si="1680"/>
        <v/>
      </c>
      <c r="BC17942" s="9" t="str">
        <f>IF(V17942="","",MAX(BC$1:BC17941)+1)</f>
        <v/>
      </c>
    </row>
    <row r="17943" spans="21:55">
      <c r="U17943" s="17" t="b">
        <f t="shared" si="1681"/>
        <v>0</v>
      </c>
      <c r="V17943" s="9" t="str">
        <f t="shared" si="1682"/>
        <v/>
      </c>
      <c r="W17943" s="9" t="str">
        <f t="shared" si="1683"/>
        <v/>
      </c>
      <c r="X17943" s="9" t="str">
        <f t="shared" si="1680"/>
        <v/>
      </c>
      <c r="BC17943" s="9" t="str">
        <f>IF(V17943="","",MAX(BC$1:BC17942)+1)</f>
        <v/>
      </c>
    </row>
    <row r="17944" spans="21:55">
      <c r="U17944" s="17" t="b">
        <f t="shared" si="1681"/>
        <v>0</v>
      </c>
      <c r="V17944" s="9" t="str">
        <f t="shared" si="1682"/>
        <v/>
      </c>
      <c r="W17944" s="9" t="str">
        <f t="shared" si="1683"/>
        <v/>
      </c>
      <c r="X17944" s="9" t="str">
        <f t="shared" si="1680"/>
        <v/>
      </c>
      <c r="BC17944" s="9" t="str">
        <f>IF(V17944="","",MAX(BC$1:BC17943)+1)</f>
        <v/>
      </c>
    </row>
    <row r="17945" spans="21:55">
      <c r="U17945" s="17" t="b">
        <f t="shared" si="1681"/>
        <v>0</v>
      </c>
      <c r="V17945" s="9" t="str">
        <f t="shared" si="1682"/>
        <v/>
      </c>
      <c r="W17945" s="9" t="str">
        <f t="shared" si="1683"/>
        <v/>
      </c>
      <c r="X17945" s="9" t="str">
        <f t="shared" si="1680"/>
        <v/>
      </c>
      <c r="BC17945" s="9" t="str">
        <f>IF(V17945="","",MAX(BC$1:BC17944)+1)</f>
        <v/>
      </c>
    </row>
    <row r="17946" spans="21:55">
      <c r="U17946" s="17" t="b">
        <f t="shared" si="1681"/>
        <v>0</v>
      </c>
      <c r="V17946" s="9" t="str">
        <f t="shared" si="1682"/>
        <v/>
      </c>
      <c r="W17946" s="9" t="str">
        <f t="shared" si="1683"/>
        <v/>
      </c>
      <c r="X17946" s="9" t="str">
        <f t="shared" si="1680"/>
        <v/>
      </c>
      <c r="BC17946" s="9" t="str">
        <f>IF(V17946="","",MAX(BC$1:BC17945)+1)</f>
        <v/>
      </c>
    </row>
    <row r="17947" spans="21:55">
      <c r="U17947" s="17" t="b">
        <f t="shared" si="1681"/>
        <v>0</v>
      </c>
      <c r="V17947" s="9" t="str">
        <f t="shared" si="1682"/>
        <v/>
      </c>
      <c r="W17947" s="9" t="str">
        <f t="shared" si="1683"/>
        <v/>
      </c>
      <c r="X17947" s="9" t="str">
        <f t="shared" si="1680"/>
        <v/>
      </c>
      <c r="BC17947" s="9" t="str">
        <f>IF(V17947="","",MAX(BC$1:BC17946)+1)</f>
        <v/>
      </c>
    </row>
    <row r="17948" spans="21:55">
      <c r="U17948" s="17" t="b">
        <f t="shared" si="1681"/>
        <v>0</v>
      </c>
      <c r="V17948" s="9" t="str">
        <f t="shared" si="1682"/>
        <v/>
      </c>
      <c r="W17948" s="9" t="str">
        <f t="shared" si="1683"/>
        <v/>
      </c>
      <c r="X17948" s="9" t="str">
        <f t="shared" si="1680"/>
        <v/>
      </c>
      <c r="BC17948" s="9" t="str">
        <f>IF(V17948="","",MAX(BC$1:BC17947)+1)</f>
        <v/>
      </c>
    </row>
    <row r="17949" spans="21:55">
      <c r="U17949" s="17" t="b">
        <f t="shared" si="1681"/>
        <v>0</v>
      </c>
      <c r="V17949" s="9" t="str">
        <f t="shared" si="1682"/>
        <v/>
      </c>
      <c r="W17949" s="9" t="str">
        <f t="shared" si="1683"/>
        <v/>
      </c>
      <c r="X17949" s="9" t="str">
        <f t="shared" si="1680"/>
        <v/>
      </c>
      <c r="BC17949" s="9" t="str">
        <f>IF(V17949="","",MAX(BC$1:BC17948)+1)</f>
        <v/>
      </c>
    </row>
    <row r="17950" spans="21:55">
      <c r="U17950" s="17" t="b">
        <f t="shared" si="1681"/>
        <v>0</v>
      </c>
      <c r="V17950" s="9" t="str">
        <f t="shared" si="1682"/>
        <v/>
      </c>
      <c r="W17950" s="9" t="str">
        <f t="shared" si="1683"/>
        <v/>
      </c>
      <c r="X17950" s="9" t="str">
        <f t="shared" ref="X17950:X18013" si="1684">IF(U17950=TRUE, MID(LEFT(N17950,FIND(")",N17950)-1),FIND("(",N17950)+1,LEN(N17950)), "")</f>
        <v/>
      </c>
      <c r="BC17950" s="9" t="str">
        <f>IF(V17950="","",MAX(BC$1:BC17949)+1)</f>
        <v/>
      </c>
    </row>
    <row r="17951" spans="21:55">
      <c r="U17951" s="17" t="b">
        <f t="shared" si="1681"/>
        <v>0</v>
      </c>
      <c r="V17951" s="9" t="str">
        <f t="shared" si="1682"/>
        <v/>
      </c>
      <c r="W17951" s="9" t="str">
        <f t="shared" si="1683"/>
        <v/>
      </c>
      <c r="X17951" s="9" t="str">
        <f t="shared" si="1684"/>
        <v/>
      </c>
      <c r="BC17951" s="9" t="str">
        <f>IF(V17951="","",MAX(BC$1:BC17950)+1)</f>
        <v/>
      </c>
    </row>
    <row r="17952" spans="21:55">
      <c r="U17952" s="17" t="b">
        <f t="shared" si="1681"/>
        <v>0</v>
      </c>
      <c r="V17952" s="9" t="str">
        <f t="shared" si="1682"/>
        <v/>
      </c>
      <c r="W17952" s="9" t="str">
        <f t="shared" si="1683"/>
        <v/>
      </c>
      <c r="X17952" s="9" t="str">
        <f t="shared" si="1684"/>
        <v/>
      </c>
      <c r="BC17952" s="9" t="str">
        <f>IF(V17952="","",MAX(BC$1:BC17951)+1)</f>
        <v/>
      </c>
    </row>
    <row r="17953" spans="21:55">
      <c r="U17953" s="17" t="b">
        <f t="shared" si="1681"/>
        <v>0</v>
      </c>
      <c r="V17953" s="9" t="str">
        <f t="shared" si="1682"/>
        <v/>
      </c>
      <c r="W17953" s="9" t="str">
        <f t="shared" si="1683"/>
        <v/>
      </c>
      <c r="X17953" s="9" t="str">
        <f t="shared" si="1684"/>
        <v/>
      </c>
      <c r="BC17953" s="9" t="str">
        <f>IF(V17953="","",MAX(BC$1:BC17952)+1)</f>
        <v/>
      </c>
    </row>
    <row r="17954" spans="21:55">
      <c r="U17954" s="17" t="b">
        <f t="shared" si="1681"/>
        <v>0</v>
      </c>
      <c r="V17954" s="9" t="str">
        <f t="shared" si="1682"/>
        <v/>
      </c>
      <c r="W17954" s="9" t="str">
        <f t="shared" si="1683"/>
        <v/>
      </c>
      <c r="X17954" s="9" t="str">
        <f t="shared" si="1684"/>
        <v/>
      </c>
      <c r="BC17954" s="9" t="str">
        <f>IF(V17954="","",MAX(BC$1:BC17953)+1)</f>
        <v/>
      </c>
    </row>
    <row r="17955" spans="21:55">
      <c r="U17955" s="17" t="b">
        <f t="shared" si="1681"/>
        <v>0</v>
      </c>
      <c r="V17955" s="9" t="str">
        <f t="shared" si="1682"/>
        <v/>
      </c>
      <c r="W17955" s="9" t="str">
        <f t="shared" si="1683"/>
        <v/>
      </c>
      <c r="X17955" s="9" t="str">
        <f t="shared" si="1684"/>
        <v/>
      </c>
      <c r="BC17955" s="9" t="str">
        <f>IF(V17955="","",MAX(BC$1:BC17954)+1)</f>
        <v/>
      </c>
    </row>
    <row r="17956" spans="21:55">
      <c r="U17956" s="17" t="b">
        <f t="shared" si="1681"/>
        <v>0</v>
      </c>
      <c r="V17956" s="9" t="str">
        <f t="shared" si="1682"/>
        <v/>
      </c>
      <c r="W17956" s="9" t="str">
        <f t="shared" si="1683"/>
        <v/>
      </c>
      <c r="X17956" s="9" t="str">
        <f t="shared" si="1684"/>
        <v/>
      </c>
      <c r="BC17956" s="9" t="str">
        <f>IF(V17956="","",MAX(BC$1:BC17955)+1)</f>
        <v/>
      </c>
    </row>
    <row r="17957" spans="21:55">
      <c r="U17957" s="17" t="b">
        <f t="shared" si="1681"/>
        <v>0</v>
      </c>
      <c r="V17957" s="9" t="str">
        <f t="shared" si="1682"/>
        <v/>
      </c>
      <c r="W17957" s="9" t="str">
        <f t="shared" si="1683"/>
        <v/>
      </c>
      <c r="X17957" s="9" t="str">
        <f t="shared" si="1684"/>
        <v/>
      </c>
      <c r="BC17957" s="9" t="str">
        <f>IF(V17957="","",MAX(BC$1:BC17956)+1)</f>
        <v/>
      </c>
    </row>
    <row r="17958" spans="21:55">
      <c r="U17958" s="17" t="b">
        <f t="shared" si="1681"/>
        <v>0</v>
      </c>
      <c r="V17958" s="9" t="str">
        <f t="shared" si="1682"/>
        <v/>
      </c>
      <c r="W17958" s="9" t="str">
        <f t="shared" si="1683"/>
        <v/>
      </c>
      <c r="X17958" s="9" t="str">
        <f t="shared" si="1684"/>
        <v/>
      </c>
      <c r="BC17958" s="9" t="str">
        <f>IF(V17958="","",MAX(BC$1:BC17957)+1)</f>
        <v/>
      </c>
    </row>
    <row r="17959" spans="21:55">
      <c r="U17959" s="17" t="b">
        <f t="shared" si="1681"/>
        <v>0</v>
      </c>
      <c r="V17959" s="9" t="str">
        <f t="shared" si="1682"/>
        <v/>
      </c>
      <c r="W17959" s="9" t="str">
        <f t="shared" si="1683"/>
        <v/>
      </c>
      <c r="X17959" s="9" t="str">
        <f t="shared" si="1684"/>
        <v/>
      </c>
      <c r="BC17959" s="9" t="str">
        <f>IF(V17959="","",MAX(BC$1:BC17958)+1)</f>
        <v/>
      </c>
    </row>
    <row r="17960" spans="21:55">
      <c r="U17960" s="17" t="b">
        <f t="shared" si="1681"/>
        <v>0</v>
      </c>
      <c r="V17960" s="9" t="str">
        <f t="shared" si="1682"/>
        <v/>
      </c>
      <c r="W17960" s="9" t="str">
        <f t="shared" si="1683"/>
        <v/>
      </c>
      <c r="X17960" s="9" t="str">
        <f t="shared" si="1684"/>
        <v/>
      </c>
      <c r="BC17960" s="9" t="str">
        <f>IF(V17960="","",MAX(BC$1:BC17959)+1)</f>
        <v/>
      </c>
    </row>
    <row r="17961" spans="21:55">
      <c r="U17961" s="17" t="b">
        <f t="shared" si="1681"/>
        <v>0</v>
      </c>
      <c r="V17961" s="9" t="str">
        <f t="shared" si="1682"/>
        <v/>
      </c>
      <c r="W17961" s="9" t="str">
        <f t="shared" si="1683"/>
        <v/>
      </c>
      <c r="X17961" s="9" t="str">
        <f t="shared" si="1684"/>
        <v/>
      </c>
      <c r="BC17961" s="9" t="str">
        <f>IF(V17961="","",MAX(BC$1:BC17960)+1)</f>
        <v/>
      </c>
    </row>
    <row r="17962" spans="21:55">
      <c r="U17962" s="17" t="b">
        <f t="shared" si="1681"/>
        <v>0</v>
      </c>
      <c r="V17962" s="9" t="str">
        <f t="shared" si="1682"/>
        <v/>
      </c>
      <c r="W17962" s="9" t="str">
        <f t="shared" si="1683"/>
        <v/>
      </c>
      <c r="X17962" s="9" t="str">
        <f t="shared" si="1684"/>
        <v/>
      </c>
      <c r="BC17962" s="9" t="str">
        <f>IF(V17962="","",MAX(BC$1:BC17961)+1)</f>
        <v/>
      </c>
    </row>
    <row r="17963" spans="21:55">
      <c r="U17963" s="17" t="b">
        <f t="shared" si="1681"/>
        <v>0</v>
      </c>
      <c r="V17963" s="9" t="str">
        <f t="shared" si="1682"/>
        <v/>
      </c>
      <c r="W17963" s="9" t="str">
        <f t="shared" si="1683"/>
        <v/>
      </c>
      <c r="X17963" s="9" t="str">
        <f t="shared" si="1684"/>
        <v/>
      </c>
      <c r="BC17963" s="9" t="str">
        <f>IF(V17963="","",MAX(BC$1:BC17962)+1)</f>
        <v/>
      </c>
    </row>
    <row r="17964" spans="21:55">
      <c r="U17964" s="17" t="b">
        <f t="shared" si="1681"/>
        <v>0</v>
      </c>
      <c r="V17964" s="9" t="str">
        <f t="shared" si="1682"/>
        <v/>
      </c>
      <c r="W17964" s="9" t="str">
        <f t="shared" si="1683"/>
        <v/>
      </c>
      <c r="X17964" s="9" t="str">
        <f t="shared" si="1684"/>
        <v/>
      </c>
      <c r="BC17964" s="9" t="str">
        <f>IF(V17964="","",MAX(BC$1:BC17963)+1)</f>
        <v/>
      </c>
    </row>
    <row r="17965" spans="21:55">
      <c r="U17965" s="17" t="b">
        <f t="shared" si="1681"/>
        <v>0</v>
      </c>
      <c r="V17965" s="9" t="str">
        <f t="shared" si="1682"/>
        <v/>
      </c>
      <c r="W17965" s="9" t="str">
        <f t="shared" si="1683"/>
        <v/>
      </c>
      <c r="X17965" s="9" t="str">
        <f t="shared" si="1684"/>
        <v/>
      </c>
      <c r="BC17965" s="9" t="str">
        <f>IF(V17965="","",MAX(BC$1:BC17964)+1)</f>
        <v/>
      </c>
    </row>
    <row r="17966" spans="21:55">
      <c r="U17966" s="17" t="b">
        <f t="shared" si="1681"/>
        <v>0</v>
      </c>
      <c r="V17966" s="9" t="str">
        <f t="shared" si="1682"/>
        <v/>
      </c>
      <c r="W17966" s="9" t="str">
        <f t="shared" si="1683"/>
        <v/>
      </c>
      <c r="X17966" s="9" t="str">
        <f t="shared" si="1684"/>
        <v/>
      </c>
      <c r="BC17966" s="9" t="str">
        <f>IF(V17966="","",MAX(BC$1:BC17965)+1)</f>
        <v/>
      </c>
    </row>
    <row r="17967" spans="21:55">
      <c r="U17967" s="17" t="b">
        <f t="shared" si="1681"/>
        <v>0</v>
      </c>
      <c r="V17967" s="9" t="str">
        <f t="shared" si="1682"/>
        <v/>
      </c>
      <c r="W17967" s="9" t="str">
        <f t="shared" si="1683"/>
        <v/>
      </c>
      <c r="X17967" s="9" t="str">
        <f t="shared" si="1684"/>
        <v/>
      </c>
      <c r="BC17967" s="9" t="str">
        <f>IF(V17967="","",MAX(BC$1:BC17966)+1)</f>
        <v/>
      </c>
    </row>
    <row r="17968" spans="21:55">
      <c r="U17968" s="17" t="b">
        <f t="shared" si="1681"/>
        <v>0</v>
      </c>
      <c r="V17968" s="9" t="str">
        <f t="shared" si="1682"/>
        <v/>
      </c>
      <c r="W17968" s="9" t="str">
        <f t="shared" si="1683"/>
        <v/>
      </c>
      <c r="X17968" s="9" t="str">
        <f t="shared" si="1684"/>
        <v/>
      </c>
      <c r="BC17968" s="9" t="str">
        <f>IF(V17968="","",MAX(BC$1:BC17967)+1)</f>
        <v/>
      </c>
    </row>
    <row r="17969" spans="21:55">
      <c r="U17969" s="17" t="b">
        <f t="shared" si="1681"/>
        <v>0</v>
      </c>
      <c r="V17969" s="9" t="str">
        <f t="shared" si="1682"/>
        <v/>
      </c>
      <c r="W17969" s="9" t="str">
        <f t="shared" si="1683"/>
        <v/>
      </c>
      <c r="X17969" s="9" t="str">
        <f t="shared" si="1684"/>
        <v/>
      </c>
      <c r="BC17969" s="9" t="str">
        <f>IF(V17969="","",MAX(BC$1:BC17968)+1)</f>
        <v/>
      </c>
    </row>
    <row r="17970" spans="21:55">
      <c r="U17970" s="17" t="b">
        <f t="shared" si="1681"/>
        <v>0</v>
      </c>
      <c r="V17970" s="9" t="str">
        <f t="shared" si="1682"/>
        <v/>
      </c>
      <c r="W17970" s="9" t="str">
        <f t="shared" si="1683"/>
        <v/>
      </c>
      <c r="X17970" s="9" t="str">
        <f t="shared" si="1684"/>
        <v/>
      </c>
      <c r="BC17970" s="9" t="str">
        <f>IF(V17970="","",MAX(BC$1:BC17969)+1)</f>
        <v/>
      </c>
    </row>
    <row r="17971" spans="21:55">
      <c r="U17971" s="17" t="b">
        <f t="shared" si="1681"/>
        <v>0</v>
      </c>
      <c r="V17971" s="9" t="str">
        <f t="shared" si="1682"/>
        <v/>
      </c>
      <c r="W17971" s="9" t="str">
        <f t="shared" si="1683"/>
        <v/>
      </c>
      <c r="X17971" s="9" t="str">
        <f t="shared" si="1684"/>
        <v/>
      </c>
      <c r="BC17971" s="9" t="str">
        <f>IF(V17971="","",MAX(BC$1:BC17970)+1)</f>
        <v/>
      </c>
    </row>
    <row r="17972" spans="21:55">
      <c r="U17972" s="17" t="b">
        <f t="shared" si="1681"/>
        <v>0</v>
      </c>
      <c r="V17972" s="9" t="str">
        <f t="shared" si="1682"/>
        <v/>
      </c>
      <c r="W17972" s="9" t="str">
        <f t="shared" si="1683"/>
        <v/>
      </c>
      <c r="X17972" s="9" t="str">
        <f t="shared" si="1684"/>
        <v/>
      </c>
      <c r="BC17972" s="9" t="str">
        <f>IF(V17972="","",MAX(BC$1:BC17971)+1)</f>
        <v/>
      </c>
    </row>
    <row r="17973" spans="21:55">
      <c r="U17973" s="17" t="b">
        <f t="shared" si="1681"/>
        <v>0</v>
      </c>
      <c r="V17973" s="9" t="str">
        <f t="shared" si="1682"/>
        <v/>
      </c>
      <c r="W17973" s="9" t="str">
        <f t="shared" si="1683"/>
        <v/>
      </c>
      <c r="X17973" s="9" t="str">
        <f t="shared" si="1684"/>
        <v/>
      </c>
      <c r="BC17973" s="9" t="str">
        <f>IF(V17973="","",MAX(BC$1:BC17972)+1)</f>
        <v/>
      </c>
    </row>
    <row r="17974" spans="21:55">
      <c r="U17974" s="17" t="b">
        <f t="shared" si="1681"/>
        <v>0</v>
      </c>
      <c r="V17974" s="9" t="str">
        <f t="shared" si="1682"/>
        <v/>
      </c>
      <c r="W17974" s="9" t="str">
        <f t="shared" si="1683"/>
        <v/>
      </c>
      <c r="X17974" s="9" t="str">
        <f t="shared" si="1684"/>
        <v/>
      </c>
      <c r="BC17974" s="9" t="str">
        <f>IF(V17974="","",MAX(BC$1:BC17973)+1)</f>
        <v/>
      </c>
    </row>
    <row r="17975" spans="21:55">
      <c r="U17975" s="17" t="b">
        <f t="shared" si="1681"/>
        <v>0</v>
      </c>
      <c r="V17975" s="9" t="str">
        <f t="shared" si="1682"/>
        <v/>
      </c>
      <c r="W17975" s="9" t="str">
        <f t="shared" si="1683"/>
        <v/>
      </c>
      <c r="X17975" s="9" t="str">
        <f t="shared" si="1684"/>
        <v/>
      </c>
      <c r="BC17975" s="9" t="str">
        <f>IF(V17975="","",MAX(BC$1:BC17974)+1)</f>
        <v/>
      </c>
    </row>
    <row r="17976" spans="21:55">
      <c r="U17976" s="17" t="b">
        <f t="shared" si="1681"/>
        <v>0</v>
      </c>
      <c r="V17976" s="9" t="str">
        <f t="shared" si="1682"/>
        <v/>
      </c>
      <c r="W17976" s="9" t="str">
        <f t="shared" si="1683"/>
        <v/>
      </c>
      <c r="X17976" s="9" t="str">
        <f t="shared" si="1684"/>
        <v/>
      </c>
      <c r="BC17976" s="9" t="str">
        <f>IF(V17976="","",MAX(BC$1:BC17975)+1)</f>
        <v/>
      </c>
    </row>
    <row r="17977" spans="21:55">
      <c r="U17977" s="17" t="b">
        <f t="shared" si="1681"/>
        <v>0</v>
      </c>
      <c r="V17977" s="9" t="str">
        <f t="shared" si="1682"/>
        <v/>
      </c>
      <c r="W17977" s="9" t="str">
        <f t="shared" si="1683"/>
        <v/>
      </c>
      <c r="X17977" s="9" t="str">
        <f t="shared" si="1684"/>
        <v/>
      </c>
      <c r="BC17977" s="9" t="str">
        <f>IF(V17977="","",MAX(BC$1:BC17976)+1)</f>
        <v/>
      </c>
    </row>
    <row r="17978" spans="21:55">
      <c r="U17978" s="17" t="b">
        <f t="shared" si="1681"/>
        <v>0</v>
      </c>
      <c r="V17978" s="9" t="str">
        <f t="shared" si="1682"/>
        <v/>
      </c>
      <c r="W17978" s="9" t="str">
        <f t="shared" si="1683"/>
        <v/>
      </c>
      <c r="X17978" s="9" t="str">
        <f t="shared" si="1684"/>
        <v/>
      </c>
      <c r="BC17978" s="9" t="str">
        <f>IF(V17978="","",MAX(BC$1:BC17977)+1)</f>
        <v/>
      </c>
    </row>
    <row r="17979" spans="21:55">
      <c r="U17979" s="17" t="b">
        <f t="shared" si="1681"/>
        <v>0</v>
      </c>
      <c r="V17979" s="9" t="str">
        <f t="shared" si="1682"/>
        <v/>
      </c>
      <c r="W17979" s="9" t="str">
        <f t="shared" si="1683"/>
        <v/>
      </c>
      <c r="X17979" s="9" t="str">
        <f t="shared" si="1684"/>
        <v/>
      </c>
      <c r="BC17979" s="9" t="str">
        <f>IF(V17979="","",MAX(BC$1:BC17978)+1)</f>
        <v/>
      </c>
    </row>
    <row r="17980" spans="21:55">
      <c r="U17980" s="17" t="b">
        <f t="shared" si="1681"/>
        <v>0</v>
      </c>
      <c r="V17980" s="9" t="str">
        <f t="shared" si="1682"/>
        <v/>
      </c>
      <c r="W17980" s="9" t="str">
        <f t="shared" si="1683"/>
        <v/>
      </c>
      <c r="X17980" s="9" t="str">
        <f t="shared" si="1684"/>
        <v/>
      </c>
      <c r="BC17980" s="9" t="str">
        <f>IF(V17980="","",MAX(BC$1:BC17979)+1)</f>
        <v/>
      </c>
    </row>
    <row r="17981" spans="21:55">
      <c r="U17981" s="17" t="b">
        <f t="shared" si="1681"/>
        <v>0</v>
      </c>
      <c r="V17981" s="9" t="str">
        <f t="shared" si="1682"/>
        <v/>
      </c>
      <c r="W17981" s="9" t="str">
        <f t="shared" si="1683"/>
        <v/>
      </c>
      <c r="X17981" s="9" t="str">
        <f t="shared" si="1684"/>
        <v/>
      </c>
      <c r="BC17981" s="9" t="str">
        <f>IF(V17981="","",MAX(BC$1:BC17980)+1)</f>
        <v/>
      </c>
    </row>
    <row r="17982" spans="21:55">
      <c r="U17982" s="17" t="b">
        <f t="shared" si="1681"/>
        <v>0</v>
      </c>
      <c r="V17982" s="9" t="str">
        <f t="shared" si="1682"/>
        <v/>
      </c>
      <c r="W17982" s="9" t="str">
        <f t="shared" si="1683"/>
        <v/>
      </c>
      <c r="X17982" s="9" t="str">
        <f t="shared" si="1684"/>
        <v/>
      </c>
      <c r="BC17982" s="9" t="str">
        <f>IF(V17982="","",MAX(BC$1:BC17981)+1)</f>
        <v/>
      </c>
    </row>
    <row r="17983" spans="21:55">
      <c r="U17983" s="17" t="b">
        <f t="shared" si="1681"/>
        <v>0</v>
      </c>
      <c r="V17983" s="9" t="str">
        <f t="shared" si="1682"/>
        <v/>
      </c>
      <c r="W17983" s="9" t="str">
        <f t="shared" si="1683"/>
        <v/>
      </c>
      <c r="X17983" s="9" t="str">
        <f t="shared" si="1684"/>
        <v/>
      </c>
      <c r="BC17983" s="9" t="str">
        <f>IF(V17983="","",MAX(BC$1:BC17982)+1)</f>
        <v/>
      </c>
    </row>
    <row r="17984" spans="21:55">
      <c r="U17984" s="17" t="b">
        <f t="shared" si="1681"/>
        <v>0</v>
      </c>
      <c r="V17984" s="9" t="str">
        <f t="shared" si="1682"/>
        <v/>
      </c>
      <c r="W17984" s="9" t="str">
        <f t="shared" si="1683"/>
        <v/>
      </c>
      <c r="X17984" s="9" t="str">
        <f t="shared" si="1684"/>
        <v/>
      </c>
      <c r="BC17984" s="9" t="str">
        <f>IF(V17984="","",MAX(BC$1:BC17983)+1)</f>
        <v/>
      </c>
    </row>
    <row r="17985" spans="21:55">
      <c r="U17985" s="17" t="b">
        <f t="shared" si="1681"/>
        <v>0</v>
      </c>
      <c r="V17985" s="9" t="str">
        <f t="shared" si="1682"/>
        <v/>
      </c>
      <c r="W17985" s="9" t="str">
        <f t="shared" si="1683"/>
        <v/>
      </c>
      <c r="X17985" s="9" t="str">
        <f t="shared" si="1684"/>
        <v/>
      </c>
      <c r="BC17985" s="9" t="str">
        <f>IF(V17985="","",MAX(BC$1:BC17984)+1)</f>
        <v/>
      </c>
    </row>
    <row r="17986" spans="21:55">
      <c r="U17986" s="17" t="b">
        <f t="shared" ref="U17986:U18049" si="1685">AND(ISNUMBER(SEARCH("(rs",N17986)),NOT(ISNUMBER(SEARCH("oxidation",N17986))),NOT(ISNUMBER(SEARCH("deamidated",N17986))),NOT(ISNUMBER(SEARCH("ammonia",N17986))),NOT(ISNUMBER(SEARCH("acetyl",N17986))),NOT(ISNUMBER(SEARCH("phospho",N17986))),NOT(ISNUMBER(SEARCH("dehydrated",N17986))))</f>
        <v>0</v>
      </c>
      <c r="V17986" s="9" t="str">
        <f t="shared" ref="V17986:V18049" si="1686">IF(U17986=TRUE, IF(ISNUMBER(SEARCH(":",P17986))=TRUE, LEFT(P17986,FIND(":",P17986)-1),P17986), "")</f>
        <v/>
      </c>
      <c r="W17986" s="9" t="str">
        <f t="shared" ref="W17986:W18049" si="1687">IF(U17986=TRUE,IF(ISNUMBER(SEARCH("Carb",N17986))=TRUE,MID(LEFT(N17986,FIND("#",N17986)-1),FIND(CHAR(1),SUBSTITUTE(N17986," ",CHAR(1),(LEN(N17986)-LEN(SUBSTITUTE(N17986," ","")))-1))+1,LEN(N17986)),LEFT(N17986,FIND("#",N17986)-1)),"")</f>
        <v/>
      </c>
      <c r="X17986" s="9" t="str">
        <f t="shared" si="1684"/>
        <v/>
      </c>
      <c r="BC17986" s="9" t="str">
        <f>IF(V17986="","",MAX(BC$1:BC17985)+1)</f>
        <v/>
      </c>
    </row>
    <row r="17987" spans="21:55">
      <c r="U17987" s="17" t="b">
        <f t="shared" si="1685"/>
        <v>0</v>
      </c>
      <c r="V17987" s="9" t="str">
        <f t="shared" si="1686"/>
        <v/>
      </c>
      <c r="W17987" s="9" t="str">
        <f t="shared" si="1687"/>
        <v/>
      </c>
      <c r="X17987" s="9" t="str">
        <f t="shared" si="1684"/>
        <v/>
      </c>
      <c r="BC17987" s="9" t="str">
        <f>IF(V17987="","",MAX(BC$1:BC17986)+1)</f>
        <v/>
      </c>
    </row>
    <row r="17988" spans="21:55">
      <c r="U17988" s="17" t="b">
        <f t="shared" si="1685"/>
        <v>0</v>
      </c>
      <c r="V17988" s="9" t="str">
        <f t="shared" si="1686"/>
        <v/>
      </c>
      <c r="W17988" s="9" t="str">
        <f t="shared" si="1687"/>
        <v/>
      </c>
      <c r="X17988" s="9" t="str">
        <f t="shared" si="1684"/>
        <v/>
      </c>
      <c r="BC17988" s="9" t="str">
        <f>IF(V17988="","",MAX(BC$1:BC17987)+1)</f>
        <v/>
      </c>
    </row>
    <row r="17989" spans="21:55">
      <c r="U17989" s="17" t="b">
        <f t="shared" si="1685"/>
        <v>0</v>
      </c>
      <c r="V17989" s="9" t="str">
        <f t="shared" si="1686"/>
        <v/>
      </c>
      <c r="W17989" s="9" t="str">
        <f t="shared" si="1687"/>
        <v/>
      </c>
      <c r="X17989" s="9" t="str">
        <f t="shared" si="1684"/>
        <v/>
      </c>
      <c r="BC17989" s="9" t="str">
        <f>IF(V17989="","",MAX(BC$1:BC17988)+1)</f>
        <v/>
      </c>
    </row>
    <row r="17990" spans="21:55">
      <c r="U17990" s="17" t="b">
        <f t="shared" si="1685"/>
        <v>0</v>
      </c>
      <c r="V17990" s="9" t="str">
        <f t="shared" si="1686"/>
        <v/>
      </c>
      <c r="W17990" s="9" t="str">
        <f t="shared" si="1687"/>
        <v/>
      </c>
      <c r="X17990" s="9" t="str">
        <f t="shared" si="1684"/>
        <v/>
      </c>
      <c r="BC17990" s="9" t="str">
        <f>IF(V17990="","",MAX(BC$1:BC17989)+1)</f>
        <v/>
      </c>
    </row>
    <row r="17991" spans="21:55">
      <c r="U17991" s="17" t="b">
        <f t="shared" si="1685"/>
        <v>0</v>
      </c>
      <c r="V17991" s="9" t="str">
        <f t="shared" si="1686"/>
        <v/>
      </c>
      <c r="W17991" s="9" t="str">
        <f t="shared" si="1687"/>
        <v/>
      </c>
      <c r="X17991" s="9" t="str">
        <f t="shared" si="1684"/>
        <v/>
      </c>
      <c r="BC17991" s="9" t="str">
        <f>IF(V17991="","",MAX(BC$1:BC17990)+1)</f>
        <v/>
      </c>
    </row>
    <row r="17992" spans="21:55">
      <c r="U17992" s="17" t="b">
        <f t="shared" si="1685"/>
        <v>0</v>
      </c>
      <c r="V17992" s="9" t="str">
        <f t="shared" si="1686"/>
        <v/>
      </c>
      <c r="W17992" s="9" t="str">
        <f t="shared" si="1687"/>
        <v/>
      </c>
      <c r="X17992" s="9" t="str">
        <f t="shared" si="1684"/>
        <v/>
      </c>
      <c r="BC17992" s="9" t="str">
        <f>IF(V17992="","",MAX(BC$1:BC17991)+1)</f>
        <v/>
      </c>
    </row>
    <row r="17993" spans="21:55">
      <c r="U17993" s="17" t="b">
        <f t="shared" si="1685"/>
        <v>0</v>
      </c>
      <c r="V17993" s="9" t="str">
        <f t="shared" si="1686"/>
        <v/>
      </c>
      <c r="W17993" s="9" t="str">
        <f t="shared" si="1687"/>
        <v/>
      </c>
      <c r="X17993" s="9" t="str">
        <f t="shared" si="1684"/>
        <v/>
      </c>
      <c r="BC17993" s="9" t="str">
        <f>IF(V17993="","",MAX(BC$1:BC17992)+1)</f>
        <v/>
      </c>
    </row>
    <row r="17994" spans="21:55">
      <c r="U17994" s="17" t="b">
        <f t="shared" si="1685"/>
        <v>0</v>
      </c>
      <c r="V17994" s="9" t="str">
        <f t="shared" si="1686"/>
        <v/>
      </c>
      <c r="W17994" s="9" t="str">
        <f t="shared" si="1687"/>
        <v/>
      </c>
      <c r="X17994" s="9" t="str">
        <f t="shared" si="1684"/>
        <v/>
      </c>
      <c r="BC17994" s="9" t="str">
        <f>IF(V17994="","",MAX(BC$1:BC17993)+1)</f>
        <v/>
      </c>
    </row>
    <row r="17995" spans="21:55">
      <c r="U17995" s="17" t="b">
        <f t="shared" si="1685"/>
        <v>0</v>
      </c>
      <c r="V17995" s="9" t="str">
        <f t="shared" si="1686"/>
        <v/>
      </c>
      <c r="W17995" s="9" t="str">
        <f t="shared" si="1687"/>
        <v/>
      </c>
      <c r="X17995" s="9" t="str">
        <f t="shared" si="1684"/>
        <v/>
      </c>
      <c r="BC17995" s="9" t="str">
        <f>IF(V17995="","",MAX(BC$1:BC17994)+1)</f>
        <v/>
      </c>
    </row>
    <row r="17996" spans="21:55">
      <c r="U17996" s="17" t="b">
        <f t="shared" si="1685"/>
        <v>0</v>
      </c>
      <c r="V17996" s="9" t="str">
        <f t="shared" si="1686"/>
        <v/>
      </c>
      <c r="W17996" s="9" t="str">
        <f t="shared" si="1687"/>
        <v/>
      </c>
      <c r="X17996" s="9" t="str">
        <f t="shared" si="1684"/>
        <v/>
      </c>
      <c r="BC17996" s="9" t="str">
        <f>IF(V17996="","",MAX(BC$1:BC17995)+1)</f>
        <v/>
      </c>
    </row>
    <row r="17997" spans="21:55">
      <c r="U17997" s="17" t="b">
        <f t="shared" si="1685"/>
        <v>0</v>
      </c>
      <c r="V17997" s="9" t="str">
        <f t="shared" si="1686"/>
        <v/>
      </c>
      <c r="W17997" s="9" t="str">
        <f t="shared" si="1687"/>
        <v/>
      </c>
      <c r="X17997" s="9" t="str">
        <f t="shared" si="1684"/>
        <v/>
      </c>
      <c r="BC17997" s="9" t="str">
        <f>IF(V17997="","",MAX(BC$1:BC17996)+1)</f>
        <v/>
      </c>
    </row>
    <row r="17998" spans="21:55">
      <c r="U17998" s="17" t="b">
        <f t="shared" si="1685"/>
        <v>0</v>
      </c>
      <c r="V17998" s="9" t="str">
        <f t="shared" si="1686"/>
        <v/>
      </c>
      <c r="W17998" s="9" t="str">
        <f t="shared" si="1687"/>
        <v/>
      </c>
      <c r="X17998" s="9" t="str">
        <f t="shared" si="1684"/>
        <v/>
      </c>
      <c r="BC17998" s="9" t="str">
        <f>IF(V17998="","",MAX(BC$1:BC17997)+1)</f>
        <v/>
      </c>
    </row>
    <row r="17999" spans="21:55">
      <c r="U17999" s="17" t="b">
        <f t="shared" si="1685"/>
        <v>0</v>
      </c>
      <c r="V17999" s="9" t="str">
        <f t="shared" si="1686"/>
        <v/>
      </c>
      <c r="W17999" s="9" t="str">
        <f t="shared" si="1687"/>
        <v/>
      </c>
      <c r="X17999" s="9" t="str">
        <f t="shared" si="1684"/>
        <v/>
      </c>
      <c r="BC17999" s="9" t="str">
        <f>IF(V17999="","",MAX(BC$1:BC17998)+1)</f>
        <v/>
      </c>
    </row>
    <row r="18000" spans="21:55">
      <c r="U18000" s="17" t="b">
        <f t="shared" si="1685"/>
        <v>0</v>
      </c>
      <c r="V18000" s="9" t="str">
        <f t="shared" si="1686"/>
        <v/>
      </c>
      <c r="W18000" s="9" t="str">
        <f t="shared" si="1687"/>
        <v/>
      </c>
      <c r="X18000" s="9" t="str">
        <f t="shared" si="1684"/>
        <v/>
      </c>
      <c r="BC18000" s="9" t="str">
        <f>IF(V18000="","",MAX(BC$1:BC17999)+1)</f>
        <v/>
      </c>
    </row>
    <row r="18001" spans="21:55">
      <c r="U18001" s="17" t="b">
        <f t="shared" si="1685"/>
        <v>0</v>
      </c>
      <c r="V18001" s="9" t="str">
        <f t="shared" si="1686"/>
        <v/>
      </c>
      <c r="W18001" s="9" t="str">
        <f t="shared" si="1687"/>
        <v/>
      </c>
      <c r="X18001" s="9" t="str">
        <f t="shared" si="1684"/>
        <v/>
      </c>
      <c r="BC18001" s="9" t="str">
        <f>IF(V18001="","",MAX(BC$1:BC18000)+1)</f>
        <v/>
      </c>
    </row>
    <row r="18002" spans="21:55">
      <c r="U18002" s="17" t="b">
        <f t="shared" si="1685"/>
        <v>0</v>
      </c>
      <c r="V18002" s="9" t="str">
        <f t="shared" si="1686"/>
        <v/>
      </c>
      <c r="W18002" s="9" t="str">
        <f t="shared" si="1687"/>
        <v/>
      </c>
      <c r="X18002" s="9" t="str">
        <f t="shared" si="1684"/>
        <v/>
      </c>
      <c r="BC18002" s="9" t="str">
        <f>IF(V18002="","",MAX(BC$1:BC18001)+1)</f>
        <v/>
      </c>
    </row>
    <row r="18003" spans="21:55">
      <c r="U18003" s="17" t="b">
        <f t="shared" si="1685"/>
        <v>0</v>
      </c>
      <c r="V18003" s="9" t="str">
        <f t="shared" si="1686"/>
        <v/>
      </c>
      <c r="W18003" s="9" t="str">
        <f t="shared" si="1687"/>
        <v/>
      </c>
      <c r="X18003" s="9" t="str">
        <f t="shared" si="1684"/>
        <v/>
      </c>
      <c r="BC18003" s="9" t="str">
        <f>IF(V18003="","",MAX(BC$1:BC18002)+1)</f>
        <v/>
      </c>
    </row>
    <row r="18004" spans="21:55">
      <c r="U18004" s="17" t="b">
        <f t="shared" si="1685"/>
        <v>0</v>
      </c>
      <c r="V18004" s="9" t="str">
        <f t="shared" si="1686"/>
        <v/>
      </c>
      <c r="W18004" s="9" t="str">
        <f t="shared" si="1687"/>
        <v/>
      </c>
      <c r="X18004" s="9" t="str">
        <f t="shared" si="1684"/>
        <v/>
      </c>
      <c r="BC18004" s="9" t="str">
        <f>IF(V18004="","",MAX(BC$1:BC18003)+1)</f>
        <v/>
      </c>
    </row>
    <row r="18005" spans="21:55">
      <c r="U18005" s="17" t="b">
        <f t="shared" si="1685"/>
        <v>0</v>
      </c>
      <c r="V18005" s="9" t="str">
        <f t="shared" si="1686"/>
        <v/>
      </c>
      <c r="W18005" s="9" t="str">
        <f t="shared" si="1687"/>
        <v/>
      </c>
      <c r="X18005" s="9" t="str">
        <f t="shared" si="1684"/>
        <v/>
      </c>
      <c r="BC18005" s="9" t="str">
        <f>IF(V18005="","",MAX(BC$1:BC18004)+1)</f>
        <v/>
      </c>
    </row>
    <row r="18006" spans="21:55">
      <c r="U18006" s="17" t="b">
        <f t="shared" si="1685"/>
        <v>0</v>
      </c>
      <c r="V18006" s="9" t="str">
        <f t="shared" si="1686"/>
        <v/>
      </c>
      <c r="W18006" s="9" t="str">
        <f t="shared" si="1687"/>
        <v/>
      </c>
      <c r="X18006" s="9" t="str">
        <f t="shared" si="1684"/>
        <v/>
      </c>
      <c r="BC18006" s="9" t="str">
        <f>IF(V18006="","",MAX(BC$1:BC18005)+1)</f>
        <v/>
      </c>
    </row>
    <row r="18007" spans="21:55">
      <c r="U18007" s="17" t="b">
        <f t="shared" si="1685"/>
        <v>0</v>
      </c>
      <c r="V18007" s="9" t="str">
        <f t="shared" si="1686"/>
        <v/>
      </c>
      <c r="W18007" s="9" t="str">
        <f t="shared" si="1687"/>
        <v/>
      </c>
      <c r="X18007" s="9" t="str">
        <f t="shared" si="1684"/>
        <v/>
      </c>
      <c r="BC18007" s="9" t="str">
        <f>IF(V18007="","",MAX(BC$1:BC18006)+1)</f>
        <v/>
      </c>
    </row>
    <row r="18008" spans="21:55">
      <c r="U18008" s="17" t="b">
        <f t="shared" si="1685"/>
        <v>0</v>
      </c>
      <c r="V18008" s="9" t="str">
        <f t="shared" si="1686"/>
        <v/>
      </c>
      <c r="W18008" s="9" t="str">
        <f t="shared" si="1687"/>
        <v/>
      </c>
      <c r="X18008" s="9" t="str">
        <f t="shared" si="1684"/>
        <v/>
      </c>
      <c r="BC18008" s="9" t="str">
        <f>IF(V18008="","",MAX(BC$1:BC18007)+1)</f>
        <v/>
      </c>
    </row>
    <row r="18009" spans="21:55">
      <c r="U18009" s="17" t="b">
        <f t="shared" si="1685"/>
        <v>0</v>
      </c>
      <c r="V18009" s="9" t="str">
        <f t="shared" si="1686"/>
        <v/>
      </c>
      <c r="W18009" s="9" t="str">
        <f t="shared" si="1687"/>
        <v/>
      </c>
      <c r="X18009" s="9" t="str">
        <f t="shared" si="1684"/>
        <v/>
      </c>
      <c r="BC18009" s="9" t="str">
        <f>IF(V18009="","",MAX(BC$1:BC18008)+1)</f>
        <v/>
      </c>
    </row>
    <row r="18010" spans="21:55">
      <c r="U18010" s="17" t="b">
        <f t="shared" si="1685"/>
        <v>0</v>
      </c>
      <c r="V18010" s="9" t="str">
        <f t="shared" si="1686"/>
        <v/>
      </c>
      <c r="W18010" s="9" t="str">
        <f t="shared" si="1687"/>
        <v/>
      </c>
      <c r="X18010" s="9" t="str">
        <f t="shared" si="1684"/>
        <v/>
      </c>
      <c r="BC18010" s="9" t="str">
        <f>IF(V18010="","",MAX(BC$1:BC18009)+1)</f>
        <v/>
      </c>
    </row>
    <row r="18011" spans="21:55">
      <c r="U18011" s="17" t="b">
        <f t="shared" si="1685"/>
        <v>0</v>
      </c>
      <c r="V18011" s="9" t="str">
        <f t="shared" si="1686"/>
        <v/>
      </c>
      <c r="W18011" s="9" t="str">
        <f t="shared" si="1687"/>
        <v/>
      </c>
      <c r="X18011" s="9" t="str">
        <f t="shared" si="1684"/>
        <v/>
      </c>
      <c r="BC18011" s="9" t="str">
        <f>IF(V18011="","",MAX(BC$1:BC18010)+1)</f>
        <v/>
      </c>
    </row>
    <row r="18012" spans="21:55">
      <c r="U18012" s="17" t="b">
        <f t="shared" si="1685"/>
        <v>0</v>
      </c>
      <c r="V18012" s="9" t="str">
        <f t="shared" si="1686"/>
        <v/>
      </c>
      <c r="W18012" s="9" t="str">
        <f t="shared" si="1687"/>
        <v/>
      </c>
      <c r="X18012" s="9" t="str">
        <f t="shared" si="1684"/>
        <v/>
      </c>
      <c r="BC18012" s="9" t="str">
        <f>IF(V18012="","",MAX(BC$1:BC18011)+1)</f>
        <v/>
      </c>
    </row>
    <row r="18013" spans="21:55">
      <c r="U18013" s="17" t="b">
        <f t="shared" si="1685"/>
        <v>0</v>
      </c>
      <c r="V18013" s="9" t="str">
        <f t="shared" si="1686"/>
        <v/>
      </c>
      <c r="W18013" s="9" t="str">
        <f t="shared" si="1687"/>
        <v/>
      </c>
      <c r="X18013" s="9" t="str">
        <f t="shared" si="1684"/>
        <v/>
      </c>
      <c r="BC18013" s="9" t="str">
        <f>IF(V18013="","",MAX(BC$1:BC18012)+1)</f>
        <v/>
      </c>
    </row>
    <row r="18014" spans="21:55">
      <c r="U18014" s="17" t="b">
        <f t="shared" si="1685"/>
        <v>0</v>
      </c>
      <c r="V18014" s="9" t="str">
        <f t="shared" si="1686"/>
        <v/>
      </c>
      <c r="W18014" s="9" t="str">
        <f t="shared" si="1687"/>
        <v/>
      </c>
      <c r="X18014" s="9" t="str">
        <f t="shared" ref="X18014:X18077" si="1688">IF(U18014=TRUE, MID(LEFT(N18014,FIND(")",N18014)-1),FIND("(",N18014)+1,LEN(N18014)), "")</f>
        <v/>
      </c>
      <c r="BC18014" s="9" t="str">
        <f>IF(V18014="","",MAX(BC$1:BC18013)+1)</f>
        <v/>
      </c>
    </row>
    <row r="18015" spans="21:55">
      <c r="U18015" s="17" t="b">
        <f t="shared" si="1685"/>
        <v>0</v>
      </c>
      <c r="V18015" s="9" t="str">
        <f t="shared" si="1686"/>
        <v/>
      </c>
      <c r="W18015" s="9" t="str">
        <f t="shared" si="1687"/>
        <v/>
      </c>
      <c r="X18015" s="9" t="str">
        <f t="shared" si="1688"/>
        <v/>
      </c>
      <c r="BC18015" s="9" t="str">
        <f>IF(V18015="","",MAX(BC$1:BC18014)+1)</f>
        <v/>
      </c>
    </row>
    <row r="18016" spans="21:55">
      <c r="U18016" s="17" t="b">
        <f t="shared" si="1685"/>
        <v>0</v>
      </c>
      <c r="V18016" s="9" t="str">
        <f t="shared" si="1686"/>
        <v/>
      </c>
      <c r="W18016" s="9" t="str">
        <f t="shared" si="1687"/>
        <v/>
      </c>
      <c r="X18016" s="9" t="str">
        <f t="shared" si="1688"/>
        <v/>
      </c>
      <c r="BC18016" s="9" t="str">
        <f>IF(V18016="","",MAX(BC$1:BC18015)+1)</f>
        <v/>
      </c>
    </row>
    <row r="18017" spans="21:55">
      <c r="U18017" s="17" t="b">
        <f t="shared" si="1685"/>
        <v>0</v>
      </c>
      <c r="V18017" s="9" t="str">
        <f t="shared" si="1686"/>
        <v/>
      </c>
      <c r="W18017" s="9" t="str">
        <f t="shared" si="1687"/>
        <v/>
      </c>
      <c r="X18017" s="9" t="str">
        <f t="shared" si="1688"/>
        <v/>
      </c>
      <c r="BC18017" s="9" t="str">
        <f>IF(V18017="","",MAX(BC$1:BC18016)+1)</f>
        <v/>
      </c>
    </row>
    <row r="18018" spans="21:55">
      <c r="U18018" s="17" t="b">
        <f t="shared" si="1685"/>
        <v>0</v>
      </c>
      <c r="V18018" s="9" t="str">
        <f t="shared" si="1686"/>
        <v/>
      </c>
      <c r="W18018" s="9" t="str">
        <f t="shared" si="1687"/>
        <v/>
      </c>
      <c r="X18018" s="9" t="str">
        <f t="shared" si="1688"/>
        <v/>
      </c>
      <c r="BC18018" s="9" t="str">
        <f>IF(V18018="","",MAX(BC$1:BC18017)+1)</f>
        <v/>
      </c>
    </row>
    <row r="18019" spans="21:55">
      <c r="U18019" s="17" t="b">
        <f t="shared" si="1685"/>
        <v>0</v>
      </c>
      <c r="V18019" s="9" t="str">
        <f t="shared" si="1686"/>
        <v/>
      </c>
      <c r="W18019" s="9" t="str">
        <f t="shared" si="1687"/>
        <v/>
      </c>
      <c r="X18019" s="9" t="str">
        <f t="shared" si="1688"/>
        <v/>
      </c>
      <c r="BC18019" s="9" t="str">
        <f>IF(V18019="","",MAX(BC$1:BC18018)+1)</f>
        <v/>
      </c>
    </row>
    <row r="18020" spans="21:55">
      <c r="U18020" s="17" t="b">
        <f t="shared" si="1685"/>
        <v>0</v>
      </c>
      <c r="V18020" s="9" t="str">
        <f t="shared" si="1686"/>
        <v/>
      </c>
      <c r="W18020" s="9" t="str">
        <f t="shared" si="1687"/>
        <v/>
      </c>
      <c r="X18020" s="9" t="str">
        <f t="shared" si="1688"/>
        <v/>
      </c>
      <c r="BC18020" s="9" t="str">
        <f>IF(V18020="","",MAX(BC$1:BC18019)+1)</f>
        <v/>
      </c>
    </row>
    <row r="18021" spans="21:55">
      <c r="U18021" s="17" t="b">
        <f t="shared" si="1685"/>
        <v>0</v>
      </c>
      <c r="V18021" s="9" t="str">
        <f t="shared" si="1686"/>
        <v/>
      </c>
      <c r="W18021" s="9" t="str">
        <f t="shared" si="1687"/>
        <v/>
      </c>
      <c r="X18021" s="9" t="str">
        <f t="shared" si="1688"/>
        <v/>
      </c>
      <c r="BC18021" s="9" t="str">
        <f>IF(V18021="","",MAX(BC$1:BC18020)+1)</f>
        <v/>
      </c>
    </row>
    <row r="18022" spans="21:55">
      <c r="U18022" s="17" t="b">
        <f t="shared" si="1685"/>
        <v>0</v>
      </c>
      <c r="V18022" s="9" t="str">
        <f t="shared" si="1686"/>
        <v/>
      </c>
      <c r="W18022" s="9" t="str">
        <f t="shared" si="1687"/>
        <v/>
      </c>
      <c r="X18022" s="9" t="str">
        <f t="shared" si="1688"/>
        <v/>
      </c>
      <c r="BC18022" s="9" t="str">
        <f>IF(V18022="","",MAX(BC$1:BC18021)+1)</f>
        <v/>
      </c>
    </row>
    <row r="18023" spans="21:55">
      <c r="U18023" s="17" t="b">
        <f t="shared" si="1685"/>
        <v>0</v>
      </c>
      <c r="V18023" s="9" t="str">
        <f t="shared" si="1686"/>
        <v/>
      </c>
      <c r="W18023" s="9" t="str">
        <f t="shared" si="1687"/>
        <v/>
      </c>
      <c r="X18023" s="9" t="str">
        <f t="shared" si="1688"/>
        <v/>
      </c>
      <c r="BC18023" s="9" t="str">
        <f>IF(V18023="","",MAX(BC$1:BC18022)+1)</f>
        <v/>
      </c>
    </row>
    <row r="18024" spans="21:55">
      <c r="U18024" s="17" t="b">
        <f t="shared" si="1685"/>
        <v>0</v>
      </c>
      <c r="V18024" s="9" t="str">
        <f t="shared" si="1686"/>
        <v/>
      </c>
      <c r="W18024" s="9" t="str">
        <f t="shared" si="1687"/>
        <v/>
      </c>
      <c r="X18024" s="9" t="str">
        <f t="shared" si="1688"/>
        <v/>
      </c>
      <c r="BC18024" s="9" t="str">
        <f>IF(V18024="","",MAX(BC$1:BC18023)+1)</f>
        <v/>
      </c>
    </row>
    <row r="18025" spans="21:55">
      <c r="U18025" s="17" t="b">
        <f t="shared" si="1685"/>
        <v>0</v>
      </c>
      <c r="V18025" s="9" t="str">
        <f t="shared" si="1686"/>
        <v/>
      </c>
      <c r="W18025" s="9" t="str">
        <f t="shared" si="1687"/>
        <v/>
      </c>
      <c r="X18025" s="9" t="str">
        <f t="shared" si="1688"/>
        <v/>
      </c>
      <c r="BC18025" s="9" t="str">
        <f>IF(V18025="","",MAX(BC$1:BC18024)+1)</f>
        <v/>
      </c>
    </row>
    <row r="18026" spans="21:55">
      <c r="U18026" s="17" t="b">
        <f t="shared" si="1685"/>
        <v>0</v>
      </c>
      <c r="V18026" s="9" t="str">
        <f t="shared" si="1686"/>
        <v/>
      </c>
      <c r="W18026" s="9" t="str">
        <f t="shared" si="1687"/>
        <v/>
      </c>
      <c r="X18026" s="9" t="str">
        <f t="shared" si="1688"/>
        <v/>
      </c>
      <c r="BC18026" s="9" t="str">
        <f>IF(V18026="","",MAX(BC$1:BC18025)+1)</f>
        <v/>
      </c>
    </row>
    <row r="18027" spans="21:55">
      <c r="U18027" s="17" t="b">
        <f t="shared" si="1685"/>
        <v>0</v>
      </c>
      <c r="V18027" s="9" t="str">
        <f t="shared" si="1686"/>
        <v/>
      </c>
      <c r="W18027" s="9" t="str">
        <f t="shared" si="1687"/>
        <v/>
      </c>
      <c r="X18027" s="9" t="str">
        <f t="shared" si="1688"/>
        <v/>
      </c>
      <c r="BC18027" s="9" t="str">
        <f>IF(V18027="","",MAX(BC$1:BC18026)+1)</f>
        <v/>
      </c>
    </row>
    <row r="18028" spans="21:55">
      <c r="U18028" s="17" t="b">
        <f t="shared" si="1685"/>
        <v>0</v>
      </c>
      <c r="V18028" s="9" t="str">
        <f t="shared" si="1686"/>
        <v/>
      </c>
      <c r="W18028" s="9" t="str">
        <f t="shared" si="1687"/>
        <v/>
      </c>
      <c r="X18028" s="9" t="str">
        <f t="shared" si="1688"/>
        <v/>
      </c>
      <c r="BC18028" s="9" t="str">
        <f>IF(V18028="","",MAX(BC$1:BC18027)+1)</f>
        <v/>
      </c>
    </row>
    <row r="18029" spans="21:55">
      <c r="U18029" s="17" t="b">
        <f t="shared" si="1685"/>
        <v>0</v>
      </c>
      <c r="V18029" s="9" t="str">
        <f t="shared" si="1686"/>
        <v/>
      </c>
      <c r="W18029" s="9" t="str">
        <f t="shared" si="1687"/>
        <v/>
      </c>
      <c r="X18029" s="9" t="str">
        <f t="shared" si="1688"/>
        <v/>
      </c>
      <c r="BC18029" s="9" t="str">
        <f>IF(V18029="","",MAX(BC$1:BC18028)+1)</f>
        <v/>
      </c>
    </row>
    <row r="18030" spans="21:55">
      <c r="U18030" s="17" t="b">
        <f t="shared" si="1685"/>
        <v>0</v>
      </c>
      <c r="V18030" s="9" t="str">
        <f t="shared" si="1686"/>
        <v/>
      </c>
      <c r="W18030" s="9" t="str">
        <f t="shared" si="1687"/>
        <v/>
      </c>
      <c r="X18030" s="9" t="str">
        <f t="shared" si="1688"/>
        <v/>
      </c>
      <c r="BC18030" s="9" t="str">
        <f>IF(V18030="","",MAX(BC$1:BC18029)+1)</f>
        <v/>
      </c>
    </row>
    <row r="18031" spans="21:55">
      <c r="U18031" s="17" t="b">
        <f t="shared" si="1685"/>
        <v>0</v>
      </c>
      <c r="V18031" s="9" t="str">
        <f t="shared" si="1686"/>
        <v/>
      </c>
      <c r="W18031" s="9" t="str">
        <f t="shared" si="1687"/>
        <v/>
      </c>
      <c r="X18031" s="9" t="str">
        <f t="shared" si="1688"/>
        <v/>
      </c>
      <c r="BC18031" s="9" t="str">
        <f>IF(V18031="","",MAX(BC$1:BC18030)+1)</f>
        <v/>
      </c>
    </row>
    <row r="18032" spans="21:55">
      <c r="U18032" s="17" t="b">
        <f t="shared" si="1685"/>
        <v>0</v>
      </c>
      <c r="V18032" s="9" t="str">
        <f t="shared" si="1686"/>
        <v/>
      </c>
      <c r="W18032" s="9" t="str">
        <f t="shared" si="1687"/>
        <v/>
      </c>
      <c r="X18032" s="9" t="str">
        <f t="shared" si="1688"/>
        <v/>
      </c>
      <c r="BC18032" s="9" t="str">
        <f>IF(V18032="","",MAX(BC$1:BC18031)+1)</f>
        <v/>
      </c>
    </row>
    <row r="18033" spans="21:55">
      <c r="U18033" s="17" t="b">
        <f t="shared" si="1685"/>
        <v>0</v>
      </c>
      <c r="V18033" s="9" t="str">
        <f t="shared" si="1686"/>
        <v/>
      </c>
      <c r="W18033" s="9" t="str">
        <f t="shared" si="1687"/>
        <v/>
      </c>
      <c r="X18033" s="9" t="str">
        <f t="shared" si="1688"/>
        <v/>
      </c>
      <c r="BC18033" s="9" t="str">
        <f>IF(V18033="","",MAX(BC$1:BC18032)+1)</f>
        <v/>
      </c>
    </row>
    <row r="18034" spans="21:55">
      <c r="U18034" s="17" t="b">
        <f t="shared" si="1685"/>
        <v>0</v>
      </c>
      <c r="V18034" s="9" t="str">
        <f t="shared" si="1686"/>
        <v/>
      </c>
      <c r="W18034" s="9" t="str">
        <f t="shared" si="1687"/>
        <v/>
      </c>
      <c r="X18034" s="9" t="str">
        <f t="shared" si="1688"/>
        <v/>
      </c>
      <c r="BC18034" s="9" t="str">
        <f>IF(V18034="","",MAX(BC$1:BC18033)+1)</f>
        <v/>
      </c>
    </row>
    <row r="18035" spans="21:55">
      <c r="U18035" s="17" t="b">
        <f t="shared" si="1685"/>
        <v>0</v>
      </c>
      <c r="V18035" s="9" t="str">
        <f t="shared" si="1686"/>
        <v/>
      </c>
      <c r="W18035" s="9" t="str">
        <f t="shared" si="1687"/>
        <v/>
      </c>
      <c r="X18035" s="9" t="str">
        <f t="shared" si="1688"/>
        <v/>
      </c>
      <c r="BC18035" s="9" t="str">
        <f>IF(V18035="","",MAX(BC$1:BC18034)+1)</f>
        <v/>
      </c>
    </row>
    <row r="18036" spans="21:55">
      <c r="U18036" s="17" t="b">
        <f t="shared" si="1685"/>
        <v>0</v>
      </c>
      <c r="V18036" s="9" t="str">
        <f t="shared" si="1686"/>
        <v/>
      </c>
      <c r="W18036" s="9" t="str">
        <f t="shared" si="1687"/>
        <v/>
      </c>
      <c r="X18036" s="9" t="str">
        <f t="shared" si="1688"/>
        <v/>
      </c>
      <c r="BC18036" s="9" t="str">
        <f>IF(V18036="","",MAX(BC$1:BC18035)+1)</f>
        <v/>
      </c>
    </row>
    <row r="18037" spans="21:55">
      <c r="U18037" s="17" t="b">
        <f t="shared" si="1685"/>
        <v>0</v>
      </c>
      <c r="V18037" s="9" t="str">
        <f t="shared" si="1686"/>
        <v/>
      </c>
      <c r="W18037" s="9" t="str">
        <f t="shared" si="1687"/>
        <v/>
      </c>
      <c r="X18037" s="9" t="str">
        <f t="shared" si="1688"/>
        <v/>
      </c>
      <c r="BC18037" s="9" t="str">
        <f>IF(V18037="","",MAX(BC$1:BC18036)+1)</f>
        <v/>
      </c>
    </row>
    <row r="18038" spans="21:55">
      <c r="U18038" s="17" t="b">
        <f t="shared" si="1685"/>
        <v>0</v>
      </c>
      <c r="V18038" s="9" t="str">
        <f t="shared" si="1686"/>
        <v/>
      </c>
      <c r="W18038" s="9" t="str">
        <f t="shared" si="1687"/>
        <v/>
      </c>
      <c r="X18038" s="9" t="str">
        <f t="shared" si="1688"/>
        <v/>
      </c>
      <c r="BC18038" s="9" t="str">
        <f>IF(V18038="","",MAX(BC$1:BC18037)+1)</f>
        <v/>
      </c>
    </row>
    <row r="18039" spans="21:55">
      <c r="U18039" s="17" t="b">
        <f t="shared" si="1685"/>
        <v>0</v>
      </c>
      <c r="V18039" s="9" t="str">
        <f t="shared" si="1686"/>
        <v/>
      </c>
      <c r="W18039" s="9" t="str">
        <f t="shared" si="1687"/>
        <v/>
      </c>
      <c r="X18039" s="9" t="str">
        <f t="shared" si="1688"/>
        <v/>
      </c>
      <c r="BC18039" s="9" t="str">
        <f>IF(V18039="","",MAX(BC$1:BC18038)+1)</f>
        <v/>
      </c>
    </row>
    <row r="18040" spans="21:55">
      <c r="U18040" s="17" t="b">
        <f t="shared" si="1685"/>
        <v>0</v>
      </c>
      <c r="V18040" s="9" t="str">
        <f t="shared" si="1686"/>
        <v/>
      </c>
      <c r="W18040" s="9" t="str">
        <f t="shared" si="1687"/>
        <v/>
      </c>
      <c r="X18040" s="9" t="str">
        <f t="shared" si="1688"/>
        <v/>
      </c>
      <c r="BC18040" s="9" t="str">
        <f>IF(V18040="","",MAX(BC$1:BC18039)+1)</f>
        <v/>
      </c>
    </row>
    <row r="18041" spans="21:55">
      <c r="U18041" s="17" t="b">
        <f t="shared" si="1685"/>
        <v>0</v>
      </c>
      <c r="V18041" s="9" t="str">
        <f t="shared" si="1686"/>
        <v/>
      </c>
      <c r="W18041" s="9" t="str">
        <f t="shared" si="1687"/>
        <v/>
      </c>
      <c r="X18041" s="9" t="str">
        <f t="shared" si="1688"/>
        <v/>
      </c>
      <c r="BC18041" s="9" t="str">
        <f>IF(V18041="","",MAX(BC$1:BC18040)+1)</f>
        <v/>
      </c>
    </row>
    <row r="18042" spans="21:55">
      <c r="U18042" s="17" t="b">
        <f t="shared" si="1685"/>
        <v>0</v>
      </c>
      <c r="V18042" s="9" t="str">
        <f t="shared" si="1686"/>
        <v/>
      </c>
      <c r="W18042" s="9" t="str">
        <f t="shared" si="1687"/>
        <v/>
      </c>
      <c r="X18042" s="9" t="str">
        <f t="shared" si="1688"/>
        <v/>
      </c>
      <c r="BC18042" s="9" t="str">
        <f>IF(V18042="","",MAX(BC$1:BC18041)+1)</f>
        <v/>
      </c>
    </row>
    <row r="18043" spans="21:55">
      <c r="U18043" s="17" t="b">
        <f t="shared" si="1685"/>
        <v>0</v>
      </c>
      <c r="V18043" s="9" t="str">
        <f t="shared" si="1686"/>
        <v/>
      </c>
      <c r="W18043" s="9" t="str">
        <f t="shared" si="1687"/>
        <v/>
      </c>
      <c r="X18043" s="9" t="str">
        <f t="shared" si="1688"/>
        <v/>
      </c>
      <c r="BC18043" s="9" t="str">
        <f>IF(V18043="","",MAX(BC$1:BC18042)+1)</f>
        <v/>
      </c>
    </row>
    <row r="18044" spans="21:55">
      <c r="U18044" s="17" t="b">
        <f t="shared" si="1685"/>
        <v>0</v>
      </c>
      <c r="V18044" s="9" t="str">
        <f t="shared" si="1686"/>
        <v/>
      </c>
      <c r="W18044" s="9" t="str">
        <f t="shared" si="1687"/>
        <v/>
      </c>
      <c r="X18044" s="9" t="str">
        <f t="shared" si="1688"/>
        <v/>
      </c>
      <c r="BC18044" s="9" t="str">
        <f>IF(V18044="","",MAX(BC$1:BC18043)+1)</f>
        <v/>
      </c>
    </row>
    <row r="18045" spans="21:55">
      <c r="U18045" s="17" t="b">
        <f t="shared" si="1685"/>
        <v>0</v>
      </c>
      <c r="V18045" s="9" t="str">
        <f t="shared" si="1686"/>
        <v/>
      </c>
      <c r="W18045" s="9" t="str">
        <f t="shared" si="1687"/>
        <v/>
      </c>
      <c r="X18045" s="9" t="str">
        <f t="shared" si="1688"/>
        <v/>
      </c>
      <c r="BC18045" s="9" t="str">
        <f>IF(V18045="","",MAX(BC$1:BC18044)+1)</f>
        <v/>
      </c>
    </row>
    <row r="18046" spans="21:55">
      <c r="U18046" s="17" t="b">
        <f t="shared" si="1685"/>
        <v>0</v>
      </c>
      <c r="V18046" s="9" t="str">
        <f t="shared" si="1686"/>
        <v/>
      </c>
      <c r="W18046" s="9" t="str">
        <f t="shared" si="1687"/>
        <v/>
      </c>
      <c r="X18046" s="9" t="str">
        <f t="shared" si="1688"/>
        <v/>
      </c>
      <c r="BC18046" s="9" t="str">
        <f>IF(V18046="","",MAX(BC$1:BC18045)+1)</f>
        <v/>
      </c>
    </row>
    <row r="18047" spans="21:55">
      <c r="U18047" s="17" t="b">
        <f t="shared" si="1685"/>
        <v>0</v>
      </c>
      <c r="V18047" s="9" t="str">
        <f t="shared" si="1686"/>
        <v/>
      </c>
      <c r="W18047" s="9" t="str">
        <f t="shared" si="1687"/>
        <v/>
      </c>
      <c r="X18047" s="9" t="str">
        <f t="shared" si="1688"/>
        <v/>
      </c>
      <c r="BC18047" s="9" t="str">
        <f>IF(V18047="","",MAX(BC$1:BC18046)+1)</f>
        <v/>
      </c>
    </row>
    <row r="18048" spans="21:55">
      <c r="U18048" s="17" t="b">
        <f t="shared" si="1685"/>
        <v>0</v>
      </c>
      <c r="V18048" s="9" t="str">
        <f t="shared" si="1686"/>
        <v/>
      </c>
      <c r="W18048" s="9" t="str">
        <f t="shared" si="1687"/>
        <v/>
      </c>
      <c r="X18048" s="9" t="str">
        <f t="shared" si="1688"/>
        <v/>
      </c>
      <c r="BC18048" s="9" t="str">
        <f>IF(V18048="","",MAX(BC$1:BC18047)+1)</f>
        <v/>
      </c>
    </row>
    <row r="18049" spans="21:55">
      <c r="U18049" s="17" t="b">
        <f t="shared" si="1685"/>
        <v>0</v>
      </c>
      <c r="V18049" s="9" t="str">
        <f t="shared" si="1686"/>
        <v/>
      </c>
      <c r="W18049" s="9" t="str">
        <f t="shared" si="1687"/>
        <v/>
      </c>
      <c r="X18049" s="9" t="str">
        <f t="shared" si="1688"/>
        <v/>
      </c>
      <c r="BC18049" s="9" t="str">
        <f>IF(V18049="","",MAX(BC$1:BC18048)+1)</f>
        <v/>
      </c>
    </row>
    <row r="18050" spans="21:55">
      <c r="U18050" s="17" t="b">
        <f t="shared" ref="U18050:U18113" si="1689">AND(ISNUMBER(SEARCH("(rs",N18050)),NOT(ISNUMBER(SEARCH("oxidation",N18050))),NOT(ISNUMBER(SEARCH("deamidated",N18050))),NOT(ISNUMBER(SEARCH("ammonia",N18050))),NOT(ISNUMBER(SEARCH("acetyl",N18050))),NOT(ISNUMBER(SEARCH("phospho",N18050))),NOT(ISNUMBER(SEARCH("dehydrated",N18050))))</f>
        <v>0</v>
      </c>
      <c r="V18050" s="9" t="str">
        <f t="shared" ref="V18050:V18113" si="1690">IF(U18050=TRUE, IF(ISNUMBER(SEARCH(":",P18050))=TRUE, LEFT(P18050,FIND(":",P18050)-1),P18050), "")</f>
        <v/>
      </c>
      <c r="W18050" s="9" t="str">
        <f t="shared" ref="W18050:W18113" si="1691">IF(U18050=TRUE,IF(ISNUMBER(SEARCH("Carb",N18050))=TRUE,MID(LEFT(N18050,FIND("#",N18050)-1),FIND(CHAR(1),SUBSTITUTE(N18050," ",CHAR(1),(LEN(N18050)-LEN(SUBSTITUTE(N18050," ","")))-1))+1,LEN(N18050)),LEFT(N18050,FIND("#",N18050)-1)),"")</f>
        <v/>
      </c>
      <c r="X18050" s="9" t="str">
        <f t="shared" si="1688"/>
        <v/>
      </c>
      <c r="BC18050" s="9" t="str">
        <f>IF(V18050="","",MAX(BC$1:BC18049)+1)</f>
        <v/>
      </c>
    </row>
    <row r="18051" spans="21:55">
      <c r="U18051" s="17" t="b">
        <f t="shared" si="1689"/>
        <v>0</v>
      </c>
      <c r="V18051" s="9" t="str">
        <f t="shared" si="1690"/>
        <v/>
      </c>
      <c r="W18051" s="9" t="str">
        <f t="shared" si="1691"/>
        <v/>
      </c>
      <c r="X18051" s="9" t="str">
        <f t="shared" si="1688"/>
        <v/>
      </c>
      <c r="BC18051" s="9" t="str">
        <f>IF(V18051="","",MAX(BC$1:BC18050)+1)</f>
        <v/>
      </c>
    </row>
    <row r="18052" spans="21:55">
      <c r="U18052" s="17" t="b">
        <f t="shared" si="1689"/>
        <v>0</v>
      </c>
      <c r="V18052" s="9" t="str">
        <f t="shared" si="1690"/>
        <v/>
      </c>
      <c r="W18052" s="9" t="str">
        <f t="shared" si="1691"/>
        <v/>
      </c>
      <c r="X18052" s="9" t="str">
        <f t="shared" si="1688"/>
        <v/>
      </c>
      <c r="BC18052" s="9" t="str">
        <f>IF(V18052="","",MAX(BC$1:BC18051)+1)</f>
        <v/>
      </c>
    </row>
    <row r="18053" spans="21:55">
      <c r="U18053" s="17" t="b">
        <f t="shared" si="1689"/>
        <v>0</v>
      </c>
      <c r="V18053" s="9" t="str">
        <f t="shared" si="1690"/>
        <v/>
      </c>
      <c r="W18053" s="9" t="str">
        <f t="shared" si="1691"/>
        <v/>
      </c>
      <c r="X18053" s="9" t="str">
        <f t="shared" si="1688"/>
        <v/>
      </c>
      <c r="BC18053" s="9" t="str">
        <f>IF(V18053="","",MAX(BC$1:BC18052)+1)</f>
        <v/>
      </c>
    </row>
    <row r="18054" spans="21:55">
      <c r="U18054" s="17" t="b">
        <f t="shared" si="1689"/>
        <v>0</v>
      </c>
      <c r="V18054" s="9" t="str">
        <f t="shared" si="1690"/>
        <v/>
      </c>
      <c r="W18054" s="9" t="str">
        <f t="shared" si="1691"/>
        <v/>
      </c>
      <c r="X18054" s="9" t="str">
        <f t="shared" si="1688"/>
        <v/>
      </c>
      <c r="BC18054" s="9" t="str">
        <f>IF(V18054="","",MAX(BC$1:BC18053)+1)</f>
        <v/>
      </c>
    </row>
    <row r="18055" spans="21:55">
      <c r="U18055" s="17" t="b">
        <f t="shared" si="1689"/>
        <v>0</v>
      </c>
      <c r="V18055" s="9" t="str">
        <f t="shared" si="1690"/>
        <v/>
      </c>
      <c r="W18055" s="9" t="str">
        <f t="shared" si="1691"/>
        <v/>
      </c>
      <c r="X18055" s="9" t="str">
        <f t="shared" si="1688"/>
        <v/>
      </c>
      <c r="BC18055" s="9" t="str">
        <f>IF(V18055="","",MAX(BC$1:BC18054)+1)</f>
        <v/>
      </c>
    </row>
    <row r="18056" spans="21:55">
      <c r="U18056" s="17" t="b">
        <f t="shared" si="1689"/>
        <v>0</v>
      </c>
      <c r="V18056" s="9" t="str">
        <f t="shared" si="1690"/>
        <v/>
      </c>
      <c r="W18056" s="9" t="str">
        <f t="shared" si="1691"/>
        <v/>
      </c>
      <c r="X18056" s="9" t="str">
        <f t="shared" si="1688"/>
        <v/>
      </c>
      <c r="BC18056" s="9" t="str">
        <f>IF(V18056="","",MAX(BC$1:BC18055)+1)</f>
        <v/>
      </c>
    </row>
    <row r="18057" spans="21:55">
      <c r="U18057" s="17" t="b">
        <f t="shared" si="1689"/>
        <v>0</v>
      </c>
      <c r="V18057" s="9" t="str">
        <f t="shared" si="1690"/>
        <v/>
      </c>
      <c r="W18057" s="9" t="str">
        <f t="shared" si="1691"/>
        <v/>
      </c>
      <c r="X18057" s="9" t="str">
        <f t="shared" si="1688"/>
        <v/>
      </c>
      <c r="BC18057" s="9" t="str">
        <f>IF(V18057="","",MAX(BC$1:BC18056)+1)</f>
        <v/>
      </c>
    </row>
    <row r="18058" spans="21:55">
      <c r="U18058" s="17" t="b">
        <f t="shared" si="1689"/>
        <v>0</v>
      </c>
      <c r="V18058" s="9" t="str">
        <f t="shared" si="1690"/>
        <v/>
      </c>
      <c r="W18058" s="9" t="str">
        <f t="shared" si="1691"/>
        <v/>
      </c>
      <c r="X18058" s="9" t="str">
        <f t="shared" si="1688"/>
        <v/>
      </c>
      <c r="BC18058" s="9" t="str">
        <f>IF(V18058="","",MAX(BC$1:BC18057)+1)</f>
        <v/>
      </c>
    </row>
    <row r="18059" spans="21:55">
      <c r="U18059" s="17" t="b">
        <f t="shared" si="1689"/>
        <v>0</v>
      </c>
      <c r="V18059" s="9" t="str">
        <f t="shared" si="1690"/>
        <v/>
      </c>
      <c r="W18059" s="9" t="str">
        <f t="shared" si="1691"/>
        <v/>
      </c>
      <c r="X18059" s="9" t="str">
        <f t="shared" si="1688"/>
        <v/>
      </c>
      <c r="BC18059" s="9" t="str">
        <f>IF(V18059="","",MAX(BC$1:BC18058)+1)</f>
        <v/>
      </c>
    </row>
    <row r="18060" spans="21:55">
      <c r="U18060" s="17" t="b">
        <f t="shared" si="1689"/>
        <v>0</v>
      </c>
      <c r="V18060" s="9" t="str">
        <f t="shared" si="1690"/>
        <v/>
      </c>
      <c r="W18060" s="9" t="str">
        <f t="shared" si="1691"/>
        <v/>
      </c>
      <c r="X18060" s="9" t="str">
        <f t="shared" si="1688"/>
        <v/>
      </c>
      <c r="BC18060" s="9" t="str">
        <f>IF(V18060="","",MAX(BC$1:BC18059)+1)</f>
        <v/>
      </c>
    </row>
    <row r="18061" spans="21:55">
      <c r="U18061" s="17" t="b">
        <f t="shared" si="1689"/>
        <v>0</v>
      </c>
      <c r="V18061" s="9" t="str">
        <f t="shared" si="1690"/>
        <v/>
      </c>
      <c r="W18061" s="9" t="str">
        <f t="shared" si="1691"/>
        <v/>
      </c>
      <c r="X18061" s="9" t="str">
        <f t="shared" si="1688"/>
        <v/>
      </c>
      <c r="BC18061" s="9" t="str">
        <f>IF(V18061="","",MAX(BC$1:BC18060)+1)</f>
        <v/>
      </c>
    </row>
    <row r="18062" spans="21:55">
      <c r="U18062" s="17" t="b">
        <f t="shared" si="1689"/>
        <v>0</v>
      </c>
      <c r="V18062" s="9" t="str">
        <f t="shared" si="1690"/>
        <v/>
      </c>
      <c r="W18062" s="9" t="str">
        <f t="shared" si="1691"/>
        <v/>
      </c>
      <c r="X18062" s="9" t="str">
        <f t="shared" si="1688"/>
        <v/>
      </c>
      <c r="BC18062" s="9" t="str">
        <f>IF(V18062="","",MAX(BC$1:BC18061)+1)</f>
        <v/>
      </c>
    </row>
    <row r="18063" spans="21:55">
      <c r="U18063" s="17" t="b">
        <f t="shared" si="1689"/>
        <v>0</v>
      </c>
      <c r="V18063" s="9" t="str">
        <f t="shared" si="1690"/>
        <v/>
      </c>
      <c r="W18063" s="9" t="str">
        <f t="shared" si="1691"/>
        <v/>
      </c>
      <c r="X18063" s="9" t="str">
        <f t="shared" si="1688"/>
        <v/>
      </c>
      <c r="BC18063" s="9" t="str">
        <f>IF(V18063="","",MAX(BC$1:BC18062)+1)</f>
        <v/>
      </c>
    </row>
    <row r="18064" spans="21:55">
      <c r="U18064" s="17" t="b">
        <f t="shared" si="1689"/>
        <v>0</v>
      </c>
      <c r="V18064" s="9" t="str">
        <f t="shared" si="1690"/>
        <v/>
      </c>
      <c r="W18064" s="9" t="str">
        <f t="shared" si="1691"/>
        <v/>
      </c>
      <c r="X18064" s="9" t="str">
        <f t="shared" si="1688"/>
        <v/>
      </c>
      <c r="BC18064" s="9" t="str">
        <f>IF(V18064="","",MAX(BC$1:BC18063)+1)</f>
        <v/>
      </c>
    </row>
    <row r="18065" spans="21:55">
      <c r="U18065" s="17" t="b">
        <f t="shared" si="1689"/>
        <v>0</v>
      </c>
      <c r="V18065" s="9" t="str">
        <f t="shared" si="1690"/>
        <v/>
      </c>
      <c r="W18065" s="9" t="str">
        <f t="shared" si="1691"/>
        <v/>
      </c>
      <c r="X18065" s="9" t="str">
        <f t="shared" si="1688"/>
        <v/>
      </c>
      <c r="BC18065" s="9" t="str">
        <f>IF(V18065="","",MAX(BC$1:BC18064)+1)</f>
        <v/>
      </c>
    </row>
    <row r="18066" spans="21:55">
      <c r="U18066" s="17" t="b">
        <f t="shared" si="1689"/>
        <v>0</v>
      </c>
      <c r="V18066" s="9" t="str">
        <f t="shared" si="1690"/>
        <v/>
      </c>
      <c r="W18066" s="9" t="str">
        <f t="shared" si="1691"/>
        <v/>
      </c>
      <c r="X18066" s="9" t="str">
        <f t="shared" si="1688"/>
        <v/>
      </c>
      <c r="BC18066" s="9" t="str">
        <f>IF(V18066="","",MAX(BC$1:BC18065)+1)</f>
        <v/>
      </c>
    </row>
    <row r="18067" spans="21:55">
      <c r="U18067" s="17" t="b">
        <f t="shared" si="1689"/>
        <v>0</v>
      </c>
      <c r="V18067" s="9" t="str">
        <f t="shared" si="1690"/>
        <v/>
      </c>
      <c r="W18067" s="9" t="str">
        <f t="shared" si="1691"/>
        <v/>
      </c>
      <c r="X18067" s="9" t="str">
        <f t="shared" si="1688"/>
        <v/>
      </c>
      <c r="BC18067" s="9" t="str">
        <f>IF(V18067="","",MAX(BC$1:BC18066)+1)</f>
        <v/>
      </c>
    </row>
    <row r="18068" spans="21:55">
      <c r="U18068" s="17" t="b">
        <f t="shared" si="1689"/>
        <v>0</v>
      </c>
      <c r="V18068" s="9" t="str">
        <f t="shared" si="1690"/>
        <v/>
      </c>
      <c r="W18068" s="9" t="str">
        <f t="shared" si="1691"/>
        <v/>
      </c>
      <c r="X18068" s="9" t="str">
        <f t="shared" si="1688"/>
        <v/>
      </c>
      <c r="BC18068" s="9" t="str">
        <f>IF(V18068="","",MAX(BC$1:BC18067)+1)</f>
        <v/>
      </c>
    </row>
    <row r="18069" spans="21:55">
      <c r="U18069" s="17" t="b">
        <f t="shared" si="1689"/>
        <v>0</v>
      </c>
      <c r="V18069" s="9" t="str">
        <f t="shared" si="1690"/>
        <v/>
      </c>
      <c r="W18069" s="9" t="str">
        <f t="shared" si="1691"/>
        <v/>
      </c>
      <c r="X18069" s="9" t="str">
        <f t="shared" si="1688"/>
        <v/>
      </c>
      <c r="BC18069" s="9" t="str">
        <f>IF(V18069="","",MAX(BC$1:BC18068)+1)</f>
        <v/>
      </c>
    </row>
    <row r="18070" spans="21:55">
      <c r="U18070" s="17" t="b">
        <f t="shared" si="1689"/>
        <v>0</v>
      </c>
      <c r="V18070" s="9" t="str">
        <f t="shared" si="1690"/>
        <v/>
      </c>
      <c r="W18070" s="9" t="str">
        <f t="shared" si="1691"/>
        <v/>
      </c>
      <c r="X18070" s="9" t="str">
        <f t="shared" si="1688"/>
        <v/>
      </c>
      <c r="BC18070" s="9" t="str">
        <f>IF(V18070="","",MAX(BC$1:BC18069)+1)</f>
        <v/>
      </c>
    </row>
    <row r="18071" spans="21:55">
      <c r="U18071" s="17" t="b">
        <f t="shared" si="1689"/>
        <v>0</v>
      </c>
      <c r="V18071" s="9" t="str">
        <f t="shared" si="1690"/>
        <v/>
      </c>
      <c r="W18071" s="9" t="str">
        <f t="shared" si="1691"/>
        <v/>
      </c>
      <c r="X18071" s="9" t="str">
        <f t="shared" si="1688"/>
        <v/>
      </c>
      <c r="BC18071" s="9" t="str">
        <f>IF(V18071="","",MAX(BC$1:BC18070)+1)</f>
        <v/>
      </c>
    </row>
    <row r="18072" spans="21:55">
      <c r="U18072" s="17" t="b">
        <f t="shared" si="1689"/>
        <v>0</v>
      </c>
      <c r="V18072" s="9" t="str">
        <f t="shared" si="1690"/>
        <v/>
      </c>
      <c r="W18072" s="9" t="str">
        <f t="shared" si="1691"/>
        <v/>
      </c>
      <c r="X18072" s="9" t="str">
        <f t="shared" si="1688"/>
        <v/>
      </c>
      <c r="BC18072" s="9" t="str">
        <f>IF(V18072="","",MAX(BC$1:BC18071)+1)</f>
        <v/>
      </c>
    </row>
    <row r="18073" spans="21:55">
      <c r="U18073" s="17" t="b">
        <f t="shared" si="1689"/>
        <v>0</v>
      </c>
      <c r="V18073" s="9" t="str">
        <f t="shared" si="1690"/>
        <v/>
      </c>
      <c r="W18073" s="9" t="str">
        <f t="shared" si="1691"/>
        <v/>
      </c>
      <c r="X18073" s="9" t="str">
        <f t="shared" si="1688"/>
        <v/>
      </c>
      <c r="BC18073" s="9" t="str">
        <f>IF(V18073="","",MAX(BC$1:BC18072)+1)</f>
        <v/>
      </c>
    </row>
    <row r="18074" spans="21:55">
      <c r="U18074" s="17" t="b">
        <f t="shared" si="1689"/>
        <v>0</v>
      </c>
      <c r="V18074" s="9" t="str">
        <f t="shared" si="1690"/>
        <v/>
      </c>
      <c r="W18074" s="9" t="str">
        <f t="shared" si="1691"/>
        <v/>
      </c>
      <c r="X18074" s="9" t="str">
        <f t="shared" si="1688"/>
        <v/>
      </c>
      <c r="BC18074" s="9" t="str">
        <f>IF(V18074="","",MAX(BC$1:BC18073)+1)</f>
        <v/>
      </c>
    </row>
    <row r="18075" spans="21:55">
      <c r="U18075" s="17" t="b">
        <f t="shared" si="1689"/>
        <v>0</v>
      </c>
      <c r="V18075" s="9" t="str">
        <f t="shared" si="1690"/>
        <v/>
      </c>
      <c r="W18075" s="9" t="str">
        <f t="shared" si="1691"/>
        <v/>
      </c>
      <c r="X18075" s="9" t="str">
        <f t="shared" si="1688"/>
        <v/>
      </c>
      <c r="BC18075" s="9" t="str">
        <f>IF(V18075="","",MAX(BC$1:BC18074)+1)</f>
        <v/>
      </c>
    </row>
    <row r="18076" spans="21:55">
      <c r="U18076" s="17" t="b">
        <f t="shared" si="1689"/>
        <v>0</v>
      </c>
      <c r="V18076" s="9" t="str">
        <f t="shared" si="1690"/>
        <v/>
      </c>
      <c r="W18076" s="9" t="str">
        <f t="shared" si="1691"/>
        <v/>
      </c>
      <c r="X18076" s="9" t="str">
        <f t="shared" si="1688"/>
        <v/>
      </c>
      <c r="BC18076" s="9" t="str">
        <f>IF(V18076="","",MAX(BC$1:BC18075)+1)</f>
        <v/>
      </c>
    </row>
    <row r="18077" spans="21:55">
      <c r="U18077" s="17" t="b">
        <f t="shared" si="1689"/>
        <v>0</v>
      </c>
      <c r="V18077" s="9" t="str">
        <f t="shared" si="1690"/>
        <v/>
      </c>
      <c r="W18077" s="9" t="str">
        <f t="shared" si="1691"/>
        <v/>
      </c>
      <c r="X18077" s="9" t="str">
        <f t="shared" si="1688"/>
        <v/>
      </c>
      <c r="BC18077" s="9" t="str">
        <f>IF(V18077="","",MAX(BC$1:BC18076)+1)</f>
        <v/>
      </c>
    </row>
    <row r="18078" spans="21:55">
      <c r="U18078" s="17" t="b">
        <f t="shared" si="1689"/>
        <v>0</v>
      </c>
      <c r="V18078" s="9" t="str">
        <f t="shared" si="1690"/>
        <v/>
      </c>
      <c r="W18078" s="9" t="str">
        <f t="shared" si="1691"/>
        <v/>
      </c>
      <c r="X18078" s="9" t="str">
        <f t="shared" ref="X18078:X18141" si="1692">IF(U18078=TRUE, MID(LEFT(N18078,FIND(")",N18078)-1),FIND("(",N18078)+1,LEN(N18078)), "")</f>
        <v/>
      </c>
      <c r="BC18078" s="9" t="str">
        <f>IF(V18078="","",MAX(BC$1:BC18077)+1)</f>
        <v/>
      </c>
    </row>
    <row r="18079" spans="21:55">
      <c r="U18079" s="17" t="b">
        <f t="shared" si="1689"/>
        <v>0</v>
      </c>
      <c r="V18079" s="9" t="str">
        <f t="shared" si="1690"/>
        <v/>
      </c>
      <c r="W18079" s="9" t="str">
        <f t="shared" si="1691"/>
        <v/>
      </c>
      <c r="X18079" s="9" t="str">
        <f t="shared" si="1692"/>
        <v/>
      </c>
      <c r="BC18079" s="9" t="str">
        <f>IF(V18079="","",MAX(BC$1:BC18078)+1)</f>
        <v/>
      </c>
    </row>
    <row r="18080" spans="21:55">
      <c r="U18080" s="17" t="b">
        <f t="shared" si="1689"/>
        <v>0</v>
      </c>
      <c r="V18080" s="9" t="str">
        <f t="shared" si="1690"/>
        <v/>
      </c>
      <c r="W18080" s="9" t="str">
        <f t="shared" si="1691"/>
        <v/>
      </c>
      <c r="X18080" s="9" t="str">
        <f t="shared" si="1692"/>
        <v/>
      </c>
      <c r="BC18080" s="9" t="str">
        <f>IF(V18080="","",MAX(BC$1:BC18079)+1)</f>
        <v/>
      </c>
    </row>
    <row r="18081" spans="21:55">
      <c r="U18081" s="17" t="b">
        <f t="shared" si="1689"/>
        <v>0</v>
      </c>
      <c r="V18081" s="9" t="str">
        <f t="shared" si="1690"/>
        <v/>
      </c>
      <c r="W18081" s="9" t="str">
        <f t="shared" si="1691"/>
        <v/>
      </c>
      <c r="X18081" s="9" t="str">
        <f t="shared" si="1692"/>
        <v/>
      </c>
      <c r="BC18081" s="9" t="str">
        <f>IF(V18081="","",MAX(BC$1:BC18080)+1)</f>
        <v/>
      </c>
    </row>
    <row r="18082" spans="21:55">
      <c r="U18082" s="17" t="b">
        <f t="shared" si="1689"/>
        <v>0</v>
      </c>
      <c r="V18082" s="9" t="str">
        <f t="shared" si="1690"/>
        <v/>
      </c>
      <c r="W18082" s="9" t="str">
        <f t="shared" si="1691"/>
        <v/>
      </c>
      <c r="X18082" s="9" t="str">
        <f t="shared" si="1692"/>
        <v/>
      </c>
      <c r="BC18082" s="9" t="str">
        <f>IF(V18082="","",MAX(BC$1:BC18081)+1)</f>
        <v/>
      </c>
    </row>
    <row r="18083" spans="21:55">
      <c r="U18083" s="17" t="b">
        <f t="shared" si="1689"/>
        <v>0</v>
      </c>
      <c r="V18083" s="9" t="str">
        <f t="shared" si="1690"/>
        <v/>
      </c>
      <c r="W18083" s="9" t="str">
        <f t="shared" si="1691"/>
        <v/>
      </c>
      <c r="X18083" s="9" t="str">
        <f t="shared" si="1692"/>
        <v/>
      </c>
      <c r="BC18083" s="9" t="str">
        <f>IF(V18083="","",MAX(BC$1:BC18082)+1)</f>
        <v/>
      </c>
    </row>
    <row r="18084" spans="21:55">
      <c r="U18084" s="17" t="b">
        <f t="shared" si="1689"/>
        <v>0</v>
      </c>
      <c r="V18084" s="9" t="str">
        <f t="shared" si="1690"/>
        <v/>
      </c>
      <c r="W18084" s="9" t="str">
        <f t="shared" si="1691"/>
        <v/>
      </c>
      <c r="X18084" s="9" t="str">
        <f t="shared" si="1692"/>
        <v/>
      </c>
      <c r="BC18084" s="9" t="str">
        <f>IF(V18084="","",MAX(BC$1:BC18083)+1)</f>
        <v/>
      </c>
    </row>
    <row r="18085" spans="21:55">
      <c r="U18085" s="17" t="b">
        <f t="shared" si="1689"/>
        <v>0</v>
      </c>
      <c r="V18085" s="9" t="str">
        <f t="shared" si="1690"/>
        <v/>
      </c>
      <c r="W18085" s="9" t="str">
        <f t="shared" si="1691"/>
        <v/>
      </c>
      <c r="X18085" s="9" t="str">
        <f t="shared" si="1692"/>
        <v/>
      </c>
      <c r="BC18085" s="9" t="str">
        <f>IF(V18085="","",MAX(BC$1:BC18084)+1)</f>
        <v/>
      </c>
    </row>
    <row r="18086" spans="21:55">
      <c r="U18086" s="17" t="b">
        <f t="shared" si="1689"/>
        <v>0</v>
      </c>
      <c r="V18086" s="9" t="str">
        <f t="shared" si="1690"/>
        <v/>
      </c>
      <c r="W18086" s="9" t="str">
        <f t="shared" si="1691"/>
        <v/>
      </c>
      <c r="X18086" s="9" t="str">
        <f t="shared" si="1692"/>
        <v/>
      </c>
      <c r="BC18086" s="9" t="str">
        <f>IF(V18086="","",MAX(BC$1:BC18085)+1)</f>
        <v/>
      </c>
    </row>
    <row r="18087" spans="21:55">
      <c r="U18087" s="17" t="b">
        <f t="shared" si="1689"/>
        <v>0</v>
      </c>
      <c r="V18087" s="9" t="str">
        <f t="shared" si="1690"/>
        <v/>
      </c>
      <c r="W18087" s="9" t="str">
        <f t="shared" si="1691"/>
        <v/>
      </c>
      <c r="X18087" s="9" t="str">
        <f t="shared" si="1692"/>
        <v/>
      </c>
      <c r="BC18087" s="9" t="str">
        <f>IF(V18087="","",MAX(BC$1:BC18086)+1)</f>
        <v/>
      </c>
    </row>
    <row r="18088" spans="21:55">
      <c r="U18088" s="17" t="b">
        <f t="shared" si="1689"/>
        <v>0</v>
      </c>
      <c r="V18088" s="9" t="str">
        <f t="shared" si="1690"/>
        <v/>
      </c>
      <c r="W18088" s="9" t="str">
        <f t="shared" si="1691"/>
        <v/>
      </c>
      <c r="X18088" s="9" t="str">
        <f t="shared" si="1692"/>
        <v/>
      </c>
      <c r="BC18088" s="9" t="str">
        <f>IF(V18088="","",MAX(BC$1:BC18087)+1)</f>
        <v/>
      </c>
    </row>
    <row r="18089" spans="21:55">
      <c r="U18089" s="17" t="b">
        <f t="shared" si="1689"/>
        <v>0</v>
      </c>
      <c r="V18089" s="9" t="str">
        <f t="shared" si="1690"/>
        <v/>
      </c>
      <c r="W18089" s="9" t="str">
        <f t="shared" si="1691"/>
        <v/>
      </c>
      <c r="X18089" s="9" t="str">
        <f t="shared" si="1692"/>
        <v/>
      </c>
      <c r="BC18089" s="9" t="str">
        <f>IF(V18089="","",MAX(BC$1:BC18088)+1)</f>
        <v/>
      </c>
    </row>
    <row r="18090" spans="21:55">
      <c r="U18090" s="17" t="b">
        <f t="shared" si="1689"/>
        <v>0</v>
      </c>
      <c r="V18090" s="9" t="str">
        <f t="shared" si="1690"/>
        <v/>
      </c>
      <c r="W18090" s="9" t="str">
        <f t="shared" si="1691"/>
        <v/>
      </c>
      <c r="X18090" s="9" t="str">
        <f t="shared" si="1692"/>
        <v/>
      </c>
      <c r="BC18090" s="9" t="str">
        <f>IF(V18090="","",MAX(BC$1:BC18089)+1)</f>
        <v/>
      </c>
    </row>
    <row r="18091" spans="21:55">
      <c r="U18091" s="17" t="b">
        <f t="shared" si="1689"/>
        <v>0</v>
      </c>
      <c r="V18091" s="9" t="str">
        <f t="shared" si="1690"/>
        <v/>
      </c>
      <c r="W18091" s="9" t="str">
        <f t="shared" si="1691"/>
        <v/>
      </c>
      <c r="X18091" s="9" t="str">
        <f t="shared" si="1692"/>
        <v/>
      </c>
      <c r="BC18091" s="9" t="str">
        <f>IF(V18091="","",MAX(BC$1:BC18090)+1)</f>
        <v/>
      </c>
    </row>
    <row r="18092" spans="21:55">
      <c r="U18092" s="17" t="b">
        <f t="shared" si="1689"/>
        <v>0</v>
      </c>
      <c r="V18092" s="9" t="str">
        <f t="shared" si="1690"/>
        <v/>
      </c>
      <c r="W18092" s="9" t="str">
        <f t="shared" si="1691"/>
        <v/>
      </c>
      <c r="X18092" s="9" t="str">
        <f t="shared" si="1692"/>
        <v/>
      </c>
      <c r="BC18092" s="9" t="str">
        <f>IF(V18092="","",MAX(BC$1:BC18091)+1)</f>
        <v/>
      </c>
    </row>
    <row r="18093" spans="21:55">
      <c r="U18093" s="17" t="b">
        <f t="shared" si="1689"/>
        <v>0</v>
      </c>
      <c r="V18093" s="9" t="str">
        <f t="shared" si="1690"/>
        <v/>
      </c>
      <c r="W18093" s="9" t="str">
        <f t="shared" si="1691"/>
        <v/>
      </c>
      <c r="X18093" s="9" t="str">
        <f t="shared" si="1692"/>
        <v/>
      </c>
      <c r="BC18093" s="9" t="str">
        <f>IF(V18093="","",MAX(BC$1:BC18092)+1)</f>
        <v/>
      </c>
    </row>
    <row r="18094" spans="21:55">
      <c r="U18094" s="17" t="b">
        <f t="shared" si="1689"/>
        <v>0</v>
      </c>
      <c r="V18094" s="9" t="str">
        <f t="shared" si="1690"/>
        <v/>
      </c>
      <c r="W18094" s="9" t="str">
        <f t="shared" si="1691"/>
        <v/>
      </c>
      <c r="X18094" s="9" t="str">
        <f t="shared" si="1692"/>
        <v/>
      </c>
      <c r="BC18094" s="9" t="str">
        <f>IF(V18094="","",MAX(BC$1:BC18093)+1)</f>
        <v/>
      </c>
    </row>
    <row r="18095" spans="21:55">
      <c r="U18095" s="17" t="b">
        <f t="shared" si="1689"/>
        <v>0</v>
      </c>
      <c r="V18095" s="9" t="str">
        <f t="shared" si="1690"/>
        <v/>
      </c>
      <c r="W18095" s="9" t="str">
        <f t="shared" si="1691"/>
        <v/>
      </c>
      <c r="X18095" s="9" t="str">
        <f t="shared" si="1692"/>
        <v/>
      </c>
      <c r="BC18095" s="9" t="str">
        <f>IF(V18095="","",MAX(BC$1:BC18094)+1)</f>
        <v/>
      </c>
    </row>
    <row r="18096" spans="21:55">
      <c r="U18096" s="17" t="b">
        <f t="shared" si="1689"/>
        <v>0</v>
      </c>
      <c r="V18096" s="9" t="str">
        <f t="shared" si="1690"/>
        <v/>
      </c>
      <c r="W18096" s="9" t="str">
        <f t="shared" si="1691"/>
        <v/>
      </c>
      <c r="X18096" s="9" t="str">
        <f t="shared" si="1692"/>
        <v/>
      </c>
      <c r="BC18096" s="9" t="str">
        <f>IF(V18096="","",MAX(BC$1:BC18095)+1)</f>
        <v/>
      </c>
    </row>
    <row r="18097" spans="21:55">
      <c r="U18097" s="17" t="b">
        <f t="shared" si="1689"/>
        <v>0</v>
      </c>
      <c r="V18097" s="9" t="str">
        <f t="shared" si="1690"/>
        <v/>
      </c>
      <c r="W18097" s="9" t="str">
        <f t="shared" si="1691"/>
        <v/>
      </c>
      <c r="X18097" s="9" t="str">
        <f t="shared" si="1692"/>
        <v/>
      </c>
      <c r="BC18097" s="9" t="str">
        <f>IF(V18097="","",MAX(BC$1:BC18096)+1)</f>
        <v/>
      </c>
    </row>
    <row r="18098" spans="21:55">
      <c r="U18098" s="17" t="b">
        <f t="shared" si="1689"/>
        <v>0</v>
      </c>
      <c r="V18098" s="9" t="str">
        <f t="shared" si="1690"/>
        <v/>
      </c>
      <c r="W18098" s="9" t="str">
        <f t="shared" si="1691"/>
        <v/>
      </c>
      <c r="X18098" s="9" t="str">
        <f t="shared" si="1692"/>
        <v/>
      </c>
      <c r="BC18098" s="9" t="str">
        <f>IF(V18098="","",MAX(BC$1:BC18097)+1)</f>
        <v/>
      </c>
    </row>
    <row r="18099" spans="21:55">
      <c r="U18099" s="17" t="b">
        <f t="shared" si="1689"/>
        <v>0</v>
      </c>
      <c r="V18099" s="9" t="str">
        <f t="shared" si="1690"/>
        <v/>
      </c>
      <c r="W18099" s="9" t="str">
        <f t="shared" si="1691"/>
        <v/>
      </c>
      <c r="X18099" s="9" t="str">
        <f t="shared" si="1692"/>
        <v/>
      </c>
      <c r="BC18099" s="9" t="str">
        <f>IF(V18099="","",MAX(BC$1:BC18098)+1)</f>
        <v/>
      </c>
    </row>
    <row r="18100" spans="21:55">
      <c r="U18100" s="17" t="b">
        <f t="shared" si="1689"/>
        <v>0</v>
      </c>
      <c r="V18100" s="9" t="str">
        <f t="shared" si="1690"/>
        <v/>
      </c>
      <c r="W18100" s="9" t="str">
        <f t="shared" si="1691"/>
        <v/>
      </c>
      <c r="X18100" s="9" t="str">
        <f t="shared" si="1692"/>
        <v/>
      </c>
      <c r="BC18100" s="9" t="str">
        <f>IF(V18100="","",MAX(BC$1:BC18099)+1)</f>
        <v/>
      </c>
    </row>
    <row r="18101" spans="21:55">
      <c r="U18101" s="17" t="b">
        <f t="shared" si="1689"/>
        <v>0</v>
      </c>
      <c r="V18101" s="9" t="str">
        <f t="shared" si="1690"/>
        <v/>
      </c>
      <c r="W18101" s="9" t="str">
        <f t="shared" si="1691"/>
        <v/>
      </c>
      <c r="X18101" s="9" t="str">
        <f t="shared" si="1692"/>
        <v/>
      </c>
      <c r="BC18101" s="9" t="str">
        <f>IF(V18101="","",MAX(BC$1:BC18100)+1)</f>
        <v/>
      </c>
    </row>
    <row r="18102" spans="21:55">
      <c r="U18102" s="17" t="b">
        <f t="shared" si="1689"/>
        <v>0</v>
      </c>
      <c r="V18102" s="9" t="str">
        <f t="shared" si="1690"/>
        <v/>
      </c>
      <c r="W18102" s="9" t="str">
        <f t="shared" si="1691"/>
        <v/>
      </c>
      <c r="X18102" s="9" t="str">
        <f t="shared" si="1692"/>
        <v/>
      </c>
      <c r="BC18102" s="9" t="str">
        <f>IF(V18102="","",MAX(BC$1:BC18101)+1)</f>
        <v/>
      </c>
    </row>
    <row r="18103" spans="21:55">
      <c r="U18103" s="17" t="b">
        <f t="shared" si="1689"/>
        <v>0</v>
      </c>
      <c r="V18103" s="9" t="str">
        <f t="shared" si="1690"/>
        <v/>
      </c>
      <c r="W18103" s="9" t="str">
        <f t="shared" si="1691"/>
        <v/>
      </c>
      <c r="X18103" s="9" t="str">
        <f t="shared" si="1692"/>
        <v/>
      </c>
      <c r="BC18103" s="9" t="str">
        <f>IF(V18103="","",MAX(BC$1:BC18102)+1)</f>
        <v/>
      </c>
    </row>
    <row r="18104" spans="21:55">
      <c r="U18104" s="17" t="b">
        <f t="shared" si="1689"/>
        <v>0</v>
      </c>
      <c r="V18104" s="9" t="str">
        <f t="shared" si="1690"/>
        <v/>
      </c>
      <c r="W18104" s="9" t="str">
        <f t="shared" si="1691"/>
        <v/>
      </c>
      <c r="X18104" s="9" t="str">
        <f t="shared" si="1692"/>
        <v/>
      </c>
      <c r="BC18104" s="9" t="str">
        <f>IF(V18104="","",MAX(BC$1:BC18103)+1)</f>
        <v/>
      </c>
    </row>
    <row r="18105" spans="21:55">
      <c r="U18105" s="17" t="b">
        <f t="shared" si="1689"/>
        <v>0</v>
      </c>
      <c r="V18105" s="9" t="str">
        <f t="shared" si="1690"/>
        <v/>
      </c>
      <c r="W18105" s="9" t="str">
        <f t="shared" si="1691"/>
        <v/>
      </c>
      <c r="X18105" s="9" t="str">
        <f t="shared" si="1692"/>
        <v/>
      </c>
      <c r="BC18105" s="9" t="str">
        <f>IF(V18105="","",MAX(BC$1:BC18104)+1)</f>
        <v/>
      </c>
    </row>
    <row r="18106" spans="21:55">
      <c r="U18106" s="17" t="b">
        <f t="shared" si="1689"/>
        <v>0</v>
      </c>
      <c r="V18106" s="9" t="str">
        <f t="shared" si="1690"/>
        <v/>
      </c>
      <c r="W18106" s="9" t="str">
        <f t="shared" si="1691"/>
        <v/>
      </c>
      <c r="X18106" s="9" t="str">
        <f t="shared" si="1692"/>
        <v/>
      </c>
      <c r="BC18106" s="9" t="str">
        <f>IF(V18106="","",MAX(BC$1:BC18105)+1)</f>
        <v/>
      </c>
    </row>
    <row r="18107" spans="21:55">
      <c r="U18107" s="17" t="b">
        <f t="shared" si="1689"/>
        <v>0</v>
      </c>
      <c r="V18107" s="9" t="str">
        <f t="shared" si="1690"/>
        <v/>
      </c>
      <c r="W18107" s="9" t="str">
        <f t="shared" si="1691"/>
        <v/>
      </c>
      <c r="X18107" s="9" t="str">
        <f t="shared" si="1692"/>
        <v/>
      </c>
      <c r="BC18107" s="9" t="str">
        <f>IF(V18107="","",MAX(BC$1:BC18106)+1)</f>
        <v/>
      </c>
    </row>
    <row r="18108" spans="21:55">
      <c r="U18108" s="17" t="b">
        <f t="shared" si="1689"/>
        <v>0</v>
      </c>
      <c r="V18108" s="9" t="str">
        <f t="shared" si="1690"/>
        <v/>
      </c>
      <c r="W18108" s="9" t="str">
        <f t="shared" si="1691"/>
        <v/>
      </c>
      <c r="X18108" s="9" t="str">
        <f t="shared" si="1692"/>
        <v/>
      </c>
      <c r="BC18108" s="9" t="str">
        <f>IF(V18108="","",MAX(BC$1:BC18107)+1)</f>
        <v/>
      </c>
    </row>
    <row r="18109" spans="21:55">
      <c r="U18109" s="17" t="b">
        <f t="shared" si="1689"/>
        <v>0</v>
      </c>
      <c r="V18109" s="9" t="str">
        <f t="shared" si="1690"/>
        <v/>
      </c>
      <c r="W18109" s="9" t="str">
        <f t="shared" si="1691"/>
        <v/>
      </c>
      <c r="X18109" s="9" t="str">
        <f t="shared" si="1692"/>
        <v/>
      </c>
      <c r="BC18109" s="9" t="str">
        <f>IF(V18109="","",MAX(BC$1:BC18108)+1)</f>
        <v/>
      </c>
    </row>
    <row r="18110" spans="21:55">
      <c r="U18110" s="17" t="b">
        <f t="shared" si="1689"/>
        <v>0</v>
      </c>
      <c r="V18110" s="9" t="str">
        <f t="shared" si="1690"/>
        <v/>
      </c>
      <c r="W18110" s="9" t="str">
        <f t="shared" si="1691"/>
        <v/>
      </c>
      <c r="X18110" s="9" t="str">
        <f t="shared" si="1692"/>
        <v/>
      </c>
      <c r="BC18110" s="9" t="str">
        <f>IF(V18110="","",MAX(BC$1:BC18109)+1)</f>
        <v/>
      </c>
    </row>
    <row r="18111" spans="21:55">
      <c r="U18111" s="17" t="b">
        <f t="shared" si="1689"/>
        <v>0</v>
      </c>
      <c r="V18111" s="9" t="str">
        <f t="shared" si="1690"/>
        <v/>
      </c>
      <c r="W18111" s="9" t="str">
        <f t="shared" si="1691"/>
        <v/>
      </c>
      <c r="X18111" s="9" t="str">
        <f t="shared" si="1692"/>
        <v/>
      </c>
      <c r="BC18111" s="9" t="str">
        <f>IF(V18111="","",MAX(BC$1:BC18110)+1)</f>
        <v/>
      </c>
    </row>
    <row r="18112" spans="21:55">
      <c r="U18112" s="17" t="b">
        <f t="shared" si="1689"/>
        <v>0</v>
      </c>
      <c r="V18112" s="9" t="str">
        <f t="shared" si="1690"/>
        <v/>
      </c>
      <c r="W18112" s="9" t="str">
        <f t="shared" si="1691"/>
        <v/>
      </c>
      <c r="X18112" s="9" t="str">
        <f t="shared" si="1692"/>
        <v/>
      </c>
      <c r="BC18112" s="9" t="str">
        <f>IF(V18112="","",MAX(BC$1:BC18111)+1)</f>
        <v/>
      </c>
    </row>
    <row r="18113" spans="21:55">
      <c r="U18113" s="17" t="b">
        <f t="shared" si="1689"/>
        <v>0</v>
      </c>
      <c r="V18113" s="9" t="str">
        <f t="shared" si="1690"/>
        <v/>
      </c>
      <c r="W18113" s="9" t="str">
        <f t="shared" si="1691"/>
        <v/>
      </c>
      <c r="X18113" s="9" t="str">
        <f t="shared" si="1692"/>
        <v/>
      </c>
      <c r="BC18113" s="9" t="str">
        <f>IF(V18113="","",MAX(BC$1:BC18112)+1)</f>
        <v/>
      </c>
    </row>
    <row r="18114" spans="21:55">
      <c r="U18114" s="17" t="b">
        <f t="shared" ref="U18114:U18177" si="1693">AND(ISNUMBER(SEARCH("(rs",N18114)),NOT(ISNUMBER(SEARCH("oxidation",N18114))),NOT(ISNUMBER(SEARCH("deamidated",N18114))),NOT(ISNUMBER(SEARCH("ammonia",N18114))),NOT(ISNUMBER(SEARCH("acetyl",N18114))),NOT(ISNUMBER(SEARCH("phospho",N18114))),NOT(ISNUMBER(SEARCH("dehydrated",N18114))))</f>
        <v>0</v>
      </c>
      <c r="V18114" s="9" t="str">
        <f t="shared" ref="V18114:V18177" si="1694">IF(U18114=TRUE, IF(ISNUMBER(SEARCH(":",P18114))=TRUE, LEFT(P18114,FIND(":",P18114)-1),P18114), "")</f>
        <v/>
      </c>
      <c r="W18114" s="9" t="str">
        <f t="shared" ref="W18114:W18177" si="1695">IF(U18114=TRUE,IF(ISNUMBER(SEARCH("Carb",N18114))=TRUE,MID(LEFT(N18114,FIND("#",N18114)-1),FIND(CHAR(1),SUBSTITUTE(N18114," ",CHAR(1),(LEN(N18114)-LEN(SUBSTITUTE(N18114," ","")))-1))+1,LEN(N18114)),LEFT(N18114,FIND("#",N18114)-1)),"")</f>
        <v/>
      </c>
      <c r="X18114" s="9" t="str">
        <f t="shared" si="1692"/>
        <v/>
      </c>
      <c r="BC18114" s="9" t="str">
        <f>IF(V18114="","",MAX(BC$1:BC18113)+1)</f>
        <v/>
      </c>
    </row>
    <row r="18115" spans="21:55">
      <c r="U18115" s="17" t="b">
        <f t="shared" si="1693"/>
        <v>0</v>
      </c>
      <c r="V18115" s="9" t="str">
        <f t="shared" si="1694"/>
        <v/>
      </c>
      <c r="W18115" s="9" t="str">
        <f t="shared" si="1695"/>
        <v/>
      </c>
      <c r="X18115" s="9" t="str">
        <f t="shared" si="1692"/>
        <v/>
      </c>
      <c r="BC18115" s="9" t="str">
        <f>IF(V18115="","",MAX(BC$1:BC18114)+1)</f>
        <v/>
      </c>
    </row>
    <row r="18116" spans="21:55">
      <c r="U18116" s="17" t="b">
        <f t="shared" si="1693"/>
        <v>0</v>
      </c>
      <c r="V18116" s="9" t="str">
        <f t="shared" si="1694"/>
        <v/>
      </c>
      <c r="W18116" s="9" t="str">
        <f t="shared" si="1695"/>
        <v/>
      </c>
      <c r="X18116" s="9" t="str">
        <f t="shared" si="1692"/>
        <v/>
      </c>
      <c r="BC18116" s="9" t="str">
        <f>IF(V18116="","",MAX(BC$1:BC18115)+1)</f>
        <v/>
      </c>
    </row>
    <row r="18117" spans="21:55">
      <c r="U18117" s="17" t="b">
        <f t="shared" si="1693"/>
        <v>0</v>
      </c>
      <c r="V18117" s="9" t="str">
        <f t="shared" si="1694"/>
        <v/>
      </c>
      <c r="W18117" s="9" t="str">
        <f t="shared" si="1695"/>
        <v/>
      </c>
      <c r="X18117" s="9" t="str">
        <f t="shared" si="1692"/>
        <v/>
      </c>
      <c r="BC18117" s="9" t="str">
        <f>IF(V18117="","",MAX(BC$1:BC18116)+1)</f>
        <v/>
      </c>
    </row>
    <row r="18118" spans="21:55">
      <c r="U18118" s="17" t="b">
        <f t="shared" si="1693"/>
        <v>0</v>
      </c>
      <c r="V18118" s="9" t="str">
        <f t="shared" si="1694"/>
        <v/>
      </c>
      <c r="W18118" s="9" t="str">
        <f t="shared" si="1695"/>
        <v/>
      </c>
      <c r="X18118" s="9" t="str">
        <f t="shared" si="1692"/>
        <v/>
      </c>
      <c r="BC18118" s="9" t="str">
        <f>IF(V18118="","",MAX(BC$1:BC18117)+1)</f>
        <v/>
      </c>
    </row>
    <row r="18119" spans="21:55">
      <c r="U18119" s="17" t="b">
        <f t="shared" si="1693"/>
        <v>0</v>
      </c>
      <c r="V18119" s="9" t="str">
        <f t="shared" si="1694"/>
        <v/>
      </c>
      <c r="W18119" s="9" t="str">
        <f t="shared" si="1695"/>
        <v/>
      </c>
      <c r="X18119" s="9" t="str">
        <f t="shared" si="1692"/>
        <v/>
      </c>
      <c r="BC18119" s="9" t="str">
        <f>IF(V18119="","",MAX(BC$1:BC18118)+1)</f>
        <v/>
      </c>
    </row>
    <row r="18120" spans="21:55">
      <c r="U18120" s="17" t="b">
        <f t="shared" si="1693"/>
        <v>0</v>
      </c>
      <c r="V18120" s="9" t="str">
        <f t="shared" si="1694"/>
        <v/>
      </c>
      <c r="W18120" s="9" t="str">
        <f t="shared" si="1695"/>
        <v/>
      </c>
      <c r="X18120" s="9" t="str">
        <f t="shared" si="1692"/>
        <v/>
      </c>
      <c r="BC18120" s="9" t="str">
        <f>IF(V18120="","",MAX(BC$1:BC18119)+1)</f>
        <v/>
      </c>
    </row>
    <row r="18121" spans="21:55">
      <c r="U18121" s="17" t="b">
        <f t="shared" si="1693"/>
        <v>0</v>
      </c>
      <c r="V18121" s="9" t="str">
        <f t="shared" si="1694"/>
        <v/>
      </c>
      <c r="W18121" s="9" t="str">
        <f t="shared" si="1695"/>
        <v/>
      </c>
      <c r="X18121" s="9" t="str">
        <f t="shared" si="1692"/>
        <v/>
      </c>
      <c r="BC18121" s="9" t="str">
        <f>IF(V18121="","",MAX(BC$1:BC18120)+1)</f>
        <v/>
      </c>
    </row>
    <row r="18122" spans="21:55">
      <c r="U18122" s="17" t="b">
        <f t="shared" si="1693"/>
        <v>0</v>
      </c>
      <c r="V18122" s="9" t="str">
        <f t="shared" si="1694"/>
        <v/>
      </c>
      <c r="W18122" s="9" t="str">
        <f t="shared" si="1695"/>
        <v/>
      </c>
      <c r="X18122" s="9" t="str">
        <f t="shared" si="1692"/>
        <v/>
      </c>
      <c r="BC18122" s="9" t="str">
        <f>IF(V18122="","",MAX(BC$1:BC18121)+1)</f>
        <v/>
      </c>
    </row>
    <row r="18123" spans="21:55">
      <c r="U18123" s="17" t="b">
        <f t="shared" si="1693"/>
        <v>0</v>
      </c>
      <c r="V18123" s="9" t="str">
        <f t="shared" si="1694"/>
        <v/>
      </c>
      <c r="W18123" s="9" t="str">
        <f t="shared" si="1695"/>
        <v/>
      </c>
      <c r="X18123" s="9" t="str">
        <f t="shared" si="1692"/>
        <v/>
      </c>
      <c r="BC18123" s="9" t="str">
        <f>IF(V18123="","",MAX(BC$1:BC18122)+1)</f>
        <v/>
      </c>
    </row>
    <row r="18124" spans="21:55">
      <c r="U18124" s="17" t="b">
        <f t="shared" si="1693"/>
        <v>0</v>
      </c>
      <c r="V18124" s="9" t="str">
        <f t="shared" si="1694"/>
        <v/>
      </c>
      <c r="W18124" s="9" t="str">
        <f t="shared" si="1695"/>
        <v/>
      </c>
      <c r="X18124" s="9" t="str">
        <f t="shared" si="1692"/>
        <v/>
      </c>
      <c r="BC18124" s="9" t="str">
        <f>IF(V18124="","",MAX(BC$1:BC18123)+1)</f>
        <v/>
      </c>
    </row>
    <row r="18125" spans="21:55">
      <c r="U18125" s="17" t="b">
        <f t="shared" si="1693"/>
        <v>0</v>
      </c>
      <c r="V18125" s="9" t="str">
        <f t="shared" si="1694"/>
        <v/>
      </c>
      <c r="W18125" s="9" t="str">
        <f t="shared" si="1695"/>
        <v/>
      </c>
      <c r="X18125" s="9" t="str">
        <f t="shared" si="1692"/>
        <v/>
      </c>
      <c r="BC18125" s="9" t="str">
        <f>IF(V18125="","",MAX(BC$1:BC18124)+1)</f>
        <v/>
      </c>
    </row>
    <row r="18126" spans="21:55">
      <c r="U18126" s="17" t="b">
        <f t="shared" si="1693"/>
        <v>0</v>
      </c>
      <c r="V18126" s="9" t="str">
        <f t="shared" si="1694"/>
        <v/>
      </c>
      <c r="W18126" s="9" t="str">
        <f t="shared" si="1695"/>
        <v/>
      </c>
      <c r="X18126" s="9" t="str">
        <f t="shared" si="1692"/>
        <v/>
      </c>
      <c r="BC18126" s="9" t="str">
        <f>IF(V18126="","",MAX(BC$1:BC18125)+1)</f>
        <v/>
      </c>
    </row>
    <row r="18127" spans="21:55">
      <c r="U18127" s="17" t="b">
        <f t="shared" si="1693"/>
        <v>0</v>
      </c>
      <c r="V18127" s="9" t="str">
        <f t="shared" si="1694"/>
        <v/>
      </c>
      <c r="W18127" s="9" t="str">
        <f t="shared" si="1695"/>
        <v/>
      </c>
      <c r="X18127" s="9" t="str">
        <f t="shared" si="1692"/>
        <v/>
      </c>
      <c r="BC18127" s="9" t="str">
        <f>IF(V18127="","",MAX(BC$1:BC18126)+1)</f>
        <v/>
      </c>
    </row>
    <row r="18128" spans="21:55">
      <c r="U18128" s="17" t="b">
        <f t="shared" si="1693"/>
        <v>0</v>
      </c>
      <c r="V18128" s="9" t="str">
        <f t="shared" si="1694"/>
        <v/>
      </c>
      <c r="W18128" s="9" t="str">
        <f t="shared" si="1695"/>
        <v/>
      </c>
      <c r="X18128" s="9" t="str">
        <f t="shared" si="1692"/>
        <v/>
      </c>
      <c r="BC18128" s="9" t="str">
        <f>IF(V18128="","",MAX(BC$1:BC18127)+1)</f>
        <v/>
      </c>
    </row>
    <row r="18129" spans="21:55">
      <c r="U18129" s="17" t="b">
        <f t="shared" si="1693"/>
        <v>0</v>
      </c>
      <c r="V18129" s="9" t="str">
        <f t="shared" si="1694"/>
        <v/>
      </c>
      <c r="W18129" s="9" t="str">
        <f t="shared" si="1695"/>
        <v/>
      </c>
      <c r="X18129" s="9" t="str">
        <f t="shared" si="1692"/>
        <v/>
      </c>
      <c r="BC18129" s="9" t="str">
        <f>IF(V18129="","",MAX(BC$1:BC18128)+1)</f>
        <v/>
      </c>
    </row>
    <row r="18130" spans="21:55">
      <c r="U18130" s="17" t="b">
        <f t="shared" si="1693"/>
        <v>0</v>
      </c>
      <c r="V18130" s="9" t="str">
        <f t="shared" si="1694"/>
        <v/>
      </c>
      <c r="W18130" s="9" t="str">
        <f t="shared" si="1695"/>
        <v/>
      </c>
      <c r="X18130" s="9" t="str">
        <f t="shared" si="1692"/>
        <v/>
      </c>
      <c r="BC18130" s="9" t="str">
        <f>IF(V18130="","",MAX(BC$1:BC18129)+1)</f>
        <v/>
      </c>
    </row>
    <row r="18131" spans="21:55">
      <c r="U18131" s="17" t="b">
        <f t="shared" si="1693"/>
        <v>0</v>
      </c>
      <c r="V18131" s="9" t="str">
        <f t="shared" si="1694"/>
        <v/>
      </c>
      <c r="W18131" s="9" t="str">
        <f t="shared" si="1695"/>
        <v/>
      </c>
      <c r="X18131" s="9" t="str">
        <f t="shared" si="1692"/>
        <v/>
      </c>
      <c r="BC18131" s="9" t="str">
        <f>IF(V18131="","",MAX(BC$1:BC18130)+1)</f>
        <v/>
      </c>
    </row>
    <row r="18132" spans="21:55">
      <c r="U18132" s="17" t="b">
        <f t="shared" si="1693"/>
        <v>0</v>
      </c>
      <c r="V18132" s="9" t="str">
        <f t="shared" si="1694"/>
        <v/>
      </c>
      <c r="W18132" s="9" t="str">
        <f t="shared" si="1695"/>
        <v/>
      </c>
      <c r="X18132" s="9" t="str">
        <f t="shared" si="1692"/>
        <v/>
      </c>
      <c r="BC18132" s="9" t="str">
        <f>IF(V18132="","",MAX(BC$1:BC18131)+1)</f>
        <v/>
      </c>
    </row>
    <row r="18133" spans="21:55">
      <c r="U18133" s="17" t="b">
        <f t="shared" si="1693"/>
        <v>0</v>
      </c>
      <c r="V18133" s="9" t="str">
        <f t="shared" si="1694"/>
        <v/>
      </c>
      <c r="W18133" s="9" t="str">
        <f t="shared" si="1695"/>
        <v/>
      </c>
      <c r="X18133" s="9" t="str">
        <f t="shared" si="1692"/>
        <v/>
      </c>
      <c r="BC18133" s="9" t="str">
        <f>IF(V18133="","",MAX(BC$1:BC18132)+1)</f>
        <v/>
      </c>
    </row>
    <row r="18134" spans="21:55">
      <c r="U18134" s="17" t="b">
        <f t="shared" si="1693"/>
        <v>0</v>
      </c>
      <c r="V18134" s="9" t="str">
        <f t="shared" si="1694"/>
        <v/>
      </c>
      <c r="W18134" s="9" t="str">
        <f t="shared" si="1695"/>
        <v/>
      </c>
      <c r="X18134" s="9" t="str">
        <f t="shared" si="1692"/>
        <v/>
      </c>
      <c r="BC18134" s="9" t="str">
        <f>IF(V18134="","",MAX(BC$1:BC18133)+1)</f>
        <v/>
      </c>
    </row>
    <row r="18135" spans="21:55">
      <c r="U18135" s="17" t="b">
        <f t="shared" si="1693"/>
        <v>0</v>
      </c>
      <c r="V18135" s="9" t="str">
        <f t="shared" si="1694"/>
        <v/>
      </c>
      <c r="W18135" s="9" t="str">
        <f t="shared" si="1695"/>
        <v/>
      </c>
      <c r="X18135" s="9" t="str">
        <f t="shared" si="1692"/>
        <v/>
      </c>
      <c r="BC18135" s="9" t="str">
        <f>IF(V18135="","",MAX(BC$1:BC18134)+1)</f>
        <v/>
      </c>
    </row>
    <row r="18136" spans="21:55">
      <c r="U18136" s="17" t="b">
        <f t="shared" si="1693"/>
        <v>0</v>
      </c>
      <c r="V18136" s="9" t="str">
        <f t="shared" si="1694"/>
        <v/>
      </c>
      <c r="W18136" s="9" t="str">
        <f t="shared" si="1695"/>
        <v/>
      </c>
      <c r="X18136" s="9" t="str">
        <f t="shared" si="1692"/>
        <v/>
      </c>
      <c r="BC18136" s="9" t="str">
        <f>IF(V18136="","",MAX(BC$1:BC18135)+1)</f>
        <v/>
      </c>
    </row>
    <row r="18137" spans="21:55">
      <c r="U18137" s="17" t="b">
        <f t="shared" si="1693"/>
        <v>0</v>
      </c>
      <c r="V18137" s="9" t="str">
        <f t="shared" si="1694"/>
        <v/>
      </c>
      <c r="W18137" s="9" t="str">
        <f t="shared" si="1695"/>
        <v/>
      </c>
      <c r="X18137" s="9" t="str">
        <f t="shared" si="1692"/>
        <v/>
      </c>
      <c r="BC18137" s="9" t="str">
        <f>IF(V18137="","",MAX(BC$1:BC18136)+1)</f>
        <v/>
      </c>
    </row>
    <row r="18138" spans="21:55">
      <c r="U18138" s="17" t="b">
        <f t="shared" si="1693"/>
        <v>0</v>
      </c>
      <c r="V18138" s="9" t="str">
        <f t="shared" si="1694"/>
        <v/>
      </c>
      <c r="W18138" s="9" t="str">
        <f t="shared" si="1695"/>
        <v/>
      </c>
      <c r="X18138" s="9" t="str">
        <f t="shared" si="1692"/>
        <v/>
      </c>
      <c r="BC18138" s="9" t="str">
        <f>IF(V18138="","",MAX(BC$1:BC18137)+1)</f>
        <v/>
      </c>
    </row>
    <row r="18139" spans="21:55">
      <c r="U18139" s="17" t="b">
        <f t="shared" si="1693"/>
        <v>0</v>
      </c>
      <c r="V18139" s="9" t="str">
        <f t="shared" si="1694"/>
        <v/>
      </c>
      <c r="W18139" s="9" t="str">
        <f t="shared" si="1695"/>
        <v/>
      </c>
      <c r="X18139" s="9" t="str">
        <f t="shared" si="1692"/>
        <v/>
      </c>
      <c r="BC18139" s="9" t="str">
        <f>IF(V18139="","",MAX(BC$1:BC18138)+1)</f>
        <v/>
      </c>
    </row>
    <row r="18140" spans="21:55">
      <c r="U18140" s="17" t="b">
        <f t="shared" si="1693"/>
        <v>0</v>
      </c>
      <c r="V18140" s="9" t="str">
        <f t="shared" si="1694"/>
        <v/>
      </c>
      <c r="W18140" s="9" t="str">
        <f t="shared" si="1695"/>
        <v/>
      </c>
      <c r="X18140" s="9" t="str">
        <f t="shared" si="1692"/>
        <v/>
      </c>
      <c r="BC18140" s="9" t="str">
        <f>IF(V18140="","",MAX(BC$1:BC18139)+1)</f>
        <v/>
      </c>
    </row>
    <row r="18141" spans="21:55">
      <c r="U18141" s="17" t="b">
        <f t="shared" si="1693"/>
        <v>0</v>
      </c>
      <c r="V18141" s="9" t="str">
        <f t="shared" si="1694"/>
        <v/>
      </c>
      <c r="W18141" s="9" t="str">
        <f t="shared" si="1695"/>
        <v/>
      </c>
      <c r="X18141" s="9" t="str">
        <f t="shared" si="1692"/>
        <v/>
      </c>
      <c r="BC18141" s="9" t="str">
        <f>IF(V18141="","",MAX(BC$1:BC18140)+1)</f>
        <v/>
      </c>
    </row>
    <row r="18142" spans="21:55">
      <c r="U18142" s="17" t="b">
        <f t="shared" si="1693"/>
        <v>0</v>
      </c>
      <c r="V18142" s="9" t="str">
        <f t="shared" si="1694"/>
        <v/>
      </c>
      <c r="W18142" s="9" t="str">
        <f t="shared" si="1695"/>
        <v/>
      </c>
      <c r="X18142" s="9" t="str">
        <f t="shared" ref="X18142:X18205" si="1696">IF(U18142=TRUE, MID(LEFT(N18142,FIND(")",N18142)-1),FIND("(",N18142)+1,LEN(N18142)), "")</f>
        <v/>
      </c>
      <c r="BC18142" s="9" t="str">
        <f>IF(V18142="","",MAX(BC$1:BC18141)+1)</f>
        <v/>
      </c>
    </row>
    <row r="18143" spans="21:55">
      <c r="U18143" s="17" t="b">
        <f t="shared" si="1693"/>
        <v>0</v>
      </c>
      <c r="V18143" s="9" t="str">
        <f t="shared" si="1694"/>
        <v/>
      </c>
      <c r="W18143" s="9" t="str">
        <f t="shared" si="1695"/>
        <v/>
      </c>
      <c r="X18143" s="9" t="str">
        <f t="shared" si="1696"/>
        <v/>
      </c>
      <c r="BC18143" s="9" t="str">
        <f>IF(V18143="","",MAX(BC$1:BC18142)+1)</f>
        <v/>
      </c>
    </row>
    <row r="18144" spans="21:55">
      <c r="U18144" s="17" t="b">
        <f t="shared" si="1693"/>
        <v>0</v>
      </c>
      <c r="V18144" s="9" t="str">
        <f t="shared" si="1694"/>
        <v/>
      </c>
      <c r="W18144" s="9" t="str">
        <f t="shared" si="1695"/>
        <v/>
      </c>
      <c r="X18144" s="9" t="str">
        <f t="shared" si="1696"/>
        <v/>
      </c>
      <c r="BC18144" s="9" t="str">
        <f>IF(V18144="","",MAX(BC$1:BC18143)+1)</f>
        <v/>
      </c>
    </row>
    <row r="18145" spans="21:55">
      <c r="U18145" s="17" t="b">
        <f t="shared" si="1693"/>
        <v>0</v>
      </c>
      <c r="V18145" s="9" t="str">
        <f t="shared" si="1694"/>
        <v/>
      </c>
      <c r="W18145" s="9" t="str">
        <f t="shared" si="1695"/>
        <v/>
      </c>
      <c r="X18145" s="9" t="str">
        <f t="shared" si="1696"/>
        <v/>
      </c>
      <c r="BC18145" s="9" t="str">
        <f>IF(V18145="","",MAX(BC$1:BC18144)+1)</f>
        <v/>
      </c>
    </row>
    <row r="18146" spans="21:55">
      <c r="U18146" s="17" t="b">
        <f t="shared" si="1693"/>
        <v>0</v>
      </c>
      <c r="V18146" s="9" t="str">
        <f t="shared" si="1694"/>
        <v/>
      </c>
      <c r="W18146" s="9" t="str">
        <f t="shared" si="1695"/>
        <v/>
      </c>
      <c r="X18146" s="9" t="str">
        <f t="shared" si="1696"/>
        <v/>
      </c>
      <c r="BC18146" s="9" t="str">
        <f>IF(V18146="","",MAX(BC$1:BC18145)+1)</f>
        <v/>
      </c>
    </row>
    <row r="18147" spans="21:55">
      <c r="U18147" s="17" t="b">
        <f t="shared" si="1693"/>
        <v>0</v>
      </c>
      <c r="V18147" s="9" t="str">
        <f t="shared" si="1694"/>
        <v/>
      </c>
      <c r="W18147" s="9" t="str">
        <f t="shared" si="1695"/>
        <v/>
      </c>
      <c r="X18147" s="9" t="str">
        <f t="shared" si="1696"/>
        <v/>
      </c>
      <c r="BC18147" s="9" t="str">
        <f>IF(V18147="","",MAX(BC$1:BC18146)+1)</f>
        <v/>
      </c>
    </row>
    <row r="18148" spans="21:55">
      <c r="U18148" s="17" t="b">
        <f t="shared" si="1693"/>
        <v>0</v>
      </c>
      <c r="V18148" s="9" t="str">
        <f t="shared" si="1694"/>
        <v/>
      </c>
      <c r="W18148" s="9" t="str">
        <f t="shared" si="1695"/>
        <v/>
      </c>
      <c r="X18148" s="9" t="str">
        <f t="shared" si="1696"/>
        <v/>
      </c>
      <c r="BC18148" s="9" t="str">
        <f>IF(V18148="","",MAX(BC$1:BC18147)+1)</f>
        <v/>
      </c>
    </row>
    <row r="18149" spans="21:55">
      <c r="U18149" s="17" t="b">
        <f t="shared" si="1693"/>
        <v>0</v>
      </c>
      <c r="V18149" s="9" t="str">
        <f t="shared" si="1694"/>
        <v/>
      </c>
      <c r="W18149" s="9" t="str">
        <f t="shared" si="1695"/>
        <v/>
      </c>
      <c r="X18149" s="9" t="str">
        <f t="shared" si="1696"/>
        <v/>
      </c>
      <c r="BC18149" s="9" t="str">
        <f>IF(V18149="","",MAX(BC$1:BC18148)+1)</f>
        <v/>
      </c>
    </row>
    <row r="18150" spans="21:55">
      <c r="U18150" s="17" t="b">
        <f t="shared" si="1693"/>
        <v>0</v>
      </c>
      <c r="V18150" s="9" t="str">
        <f t="shared" si="1694"/>
        <v/>
      </c>
      <c r="W18150" s="9" t="str">
        <f t="shared" si="1695"/>
        <v/>
      </c>
      <c r="X18150" s="9" t="str">
        <f t="shared" si="1696"/>
        <v/>
      </c>
      <c r="BC18150" s="9" t="str">
        <f>IF(V18150="","",MAX(BC$1:BC18149)+1)</f>
        <v/>
      </c>
    </row>
    <row r="18151" spans="21:55">
      <c r="U18151" s="17" t="b">
        <f t="shared" si="1693"/>
        <v>0</v>
      </c>
      <c r="V18151" s="9" t="str">
        <f t="shared" si="1694"/>
        <v/>
      </c>
      <c r="W18151" s="9" t="str">
        <f t="shared" si="1695"/>
        <v/>
      </c>
      <c r="X18151" s="9" t="str">
        <f t="shared" si="1696"/>
        <v/>
      </c>
      <c r="BC18151" s="9" t="str">
        <f>IF(V18151="","",MAX(BC$1:BC18150)+1)</f>
        <v/>
      </c>
    </row>
    <row r="18152" spans="21:55">
      <c r="U18152" s="17" t="b">
        <f t="shared" si="1693"/>
        <v>0</v>
      </c>
      <c r="V18152" s="9" t="str">
        <f t="shared" si="1694"/>
        <v/>
      </c>
      <c r="W18152" s="9" t="str">
        <f t="shared" si="1695"/>
        <v/>
      </c>
      <c r="X18152" s="9" t="str">
        <f t="shared" si="1696"/>
        <v/>
      </c>
      <c r="BC18152" s="9" t="str">
        <f>IF(V18152="","",MAX(BC$1:BC18151)+1)</f>
        <v/>
      </c>
    </row>
    <row r="18153" spans="21:55">
      <c r="U18153" s="17" t="b">
        <f t="shared" si="1693"/>
        <v>0</v>
      </c>
      <c r="V18153" s="9" t="str">
        <f t="shared" si="1694"/>
        <v/>
      </c>
      <c r="W18153" s="9" t="str">
        <f t="shared" si="1695"/>
        <v/>
      </c>
      <c r="X18153" s="9" t="str">
        <f t="shared" si="1696"/>
        <v/>
      </c>
      <c r="BC18153" s="9" t="str">
        <f>IF(V18153="","",MAX(BC$1:BC18152)+1)</f>
        <v/>
      </c>
    </row>
    <row r="18154" spans="21:55">
      <c r="U18154" s="17" t="b">
        <f t="shared" si="1693"/>
        <v>0</v>
      </c>
      <c r="V18154" s="9" t="str">
        <f t="shared" si="1694"/>
        <v/>
      </c>
      <c r="W18154" s="9" t="str">
        <f t="shared" si="1695"/>
        <v/>
      </c>
      <c r="X18154" s="9" t="str">
        <f t="shared" si="1696"/>
        <v/>
      </c>
      <c r="BC18154" s="9" t="str">
        <f>IF(V18154="","",MAX(BC$1:BC18153)+1)</f>
        <v/>
      </c>
    </row>
    <row r="18155" spans="21:55">
      <c r="U18155" s="17" t="b">
        <f t="shared" si="1693"/>
        <v>0</v>
      </c>
      <c r="V18155" s="9" t="str">
        <f t="shared" si="1694"/>
        <v/>
      </c>
      <c r="W18155" s="9" t="str">
        <f t="shared" si="1695"/>
        <v/>
      </c>
      <c r="X18155" s="9" t="str">
        <f t="shared" si="1696"/>
        <v/>
      </c>
      <c r="BC18155" s="9" t="str">
        <f>IF(V18155="","",MAX(BC$1:BC18154)+1)</f>
        <v/>
      </c>
    </row>
    <row r="18156" spans="21:55">
      <c r="U18156" s="17" t="b">
        <f t="shared" si="1693"/>
        <v>0</v>
      </c>
      <c r="V18156" s="9" t="str">
        <f t="shared" si="1694"/>
        <v/>
      </c>
      <c r="W18156" s="9" t="str">
        <f t="shared" si="1695"/>
        <v/>
      </c>
      <c r="X18156" s="9" t="str">
        <f t="shared" si="1696"/>
        <v/>
      </c>
      <c r="BC18156" s="9" t="str">
        <f>IF(V18156="","",MAX(BC$1:BC18155)+1)</f>
        <v/>
      </c>
    </row>
    <row r="18157" spans="21:55">
      <c r="U18157" s="17" t="b">
        <f t="shared" si="1693"/>
        <v>0</v>
      </c>
      <c r="V18157" s="9" t="str">
        <f t="shared" si="1694"/>
        <v/>
      </c>
      <c r="W18157" s="9" t="str">
        <f t="shared" si="1695"/>
        <v/>
      </c>
      <c r="X18157" s="9" t="str">
        <f t="shared" si="1696"/>
        <v/>
      </c>
      <c r="BC18157" s="9" t="str">
        <f>IF(V18157="","",MAX(BC$1:BC18156)+1)</f>
        <v/>
      </c>
    </row>
    <row r="18158" spans="21:55">
      <c r="U18158" s="17" t="b">
        <f t="shared" si="1693"/>
        <v>0</v>
      </c>
      <c r="V18158" s="9" t="str">
        <f t="shared" si="1694"/>
        <v/>
      </c>
      <c r="W18158" s="9" t="str">
        <f t="shared" si="1695"/>
        <v/>
      </c>
      <c r="X18158" s="9" t="str">
        <f t="shared" si="1696"/>
        <v/>
      </c>
      <c r="BC18158" s="9" t="str">
        <f>IF(V18158="","",MAX(BC$1:BC18157)+1)</f>
        <v/>
      </c>
    </row>
    <row r="18159" spans="21:55">
      <c r="U18159" s="17" t="b">
        <f t="shared" si="1693"/>
        <v>0</v>
      </c>
      <c r="V18159" s="9" t="str">
        <f t="shared" si="1694"/>
        <v/>
      </c>
      <c r="W18159" s="9" t="str">
        <f t="shared" si="1695"/>
        <v/>
      </c>
      <c r="X18159" s="9" t="str">
        <f t="shared" si="1696"/>
        <v/>
      </c>
      <c r="BC18159" s="9" t="str">
        <f>IF(V18159="","",MAX(BC$1:BC18158)+1)</f>
        <v/>
      </c>
    </row>
    <row r="18160" spans="21:55">
      <c r="U18160" s="17" t="b">
        <f t="shared" si="1693"/>
        <v>0</v>
      </c>
      <c r="V18160" s="9" t="str">
        <f t="shared" si="1694"/>
        <v/>
      </c>
      <c r="W18160" s="9" t="str">
        <f t="shared" si="1695"/>
        <v/>
      </c>
      <c r="X18160" s="9" t="str">
        <f t="shared" si="1696"/>
        <v/>
      </c>
      <c r="BC18160" s="9" t="str">
        <f>IF(V18160="","",MAX(BC$1:BC18159)+1)</f>
        <v/>
      </c>
    </row>
    <row r="18161" spans="21:55">
      <c r="U18161" s="17" t="b">
        <f t="shared" si="1693"/>
        <v>0</v>
      </c>
      <c r="V18161" s="9" t="str">
        <f t="shared" si="1694"/>
        <v/>
      </c>
      <c r="W18161" s="9" t="str">
        <f t="shared" si="1695"/>
        <v/>
      </c>
      <c r="X18161" s="9" t="str">
        <f t="shared" si="1696"/>
        <v/>
      </c>
      <c r="BC18161" s="9" t="str">
        <f>IF(V18161="","",MAX(BC$1:BC18160)+1)</f>
        <v/>
      </c>
    </row>
    <row r="18162" spans="21:55">
      <c r="U18162" s="17" t="b">
        <f t="shared" si="1693"/>
        <v>0</v>
      </c>
      <c r="V18162" s="9" t="str">
        <f t="shared" si="1694"/>
        <v/>
      </c>
      <c r="W18162" s="9" t="str">
        <f t="shared" si="1695"/>
        <v/>
      </c>
      <c r="X18162" s="9" t="str">
        <f t="shared" si="1696"/>
        <v/>
      </c>
      <c r="BC18162" s="9" t="str">
        <f>IF(V18162="","",MAX(BC$1:BC18161)+1)</f>
        <v/>
      </c>
    </row>
    <row r="18163" spans="21:55">
      <c r="U18163" s="17" t="b">
        <f t="shared" si="1693"/>
        <v>0</v>
      </c>
      <c r="V18163" s="9" t="str">
        <f t="shared" si="1694"/>
        <v/>
      </c>
      <c r="W18163" s="9" t="str">
        <f t="shared" si="1695"/>
        <v/>
      </c>
      <c r="X18163" s="9" t="str">
        <f t="shared" si="1696"/>
        <v/>
      </c>
      <c r="BC18163" s="9" t="str">
        <f>IF(V18163="","",MAX(BC$1:BC18162)+1)</f>
        <v/>
      </c>
    </row>
    <row r="18164" spans="21:55">
      <c r="U18164" s="17" t="b">
        <f t="shared" si="1693"/>
        <v>0</v>
      </c>
      <c r="V18164" s="9" t="str">
        <f t="shared" si="1694"/>
        <v/>
      </c>
      <c r="W18164" s="9" t="str">
        <f t="shared" si="1695"/>
        <v/>
      </c>
      <c r="X18164" s="9" t="str">
        <f t="shared" si="1696"/>
        <v/>
      </c>
      <c r="BC18164" s="9" t="str">
        <f>IF(V18164="","",MAX(BC$1:BC18163)+1)</f>
        <v/>
      </c>
    </row>
    <row r="18165" spans="21:55">
      <c r="U18165" s="17" t="b">
        <f t="shared" si="1693"/>
        <v>0</v>
      </c>
      <c r="V18165" s="9" t="str">
        <f t="shared" si="1694"/>
        <v/>
      </c>
      <c r="W18165" s="9" t="str">
        <f t="shared" si="1695"/>
        <v/>
      </c>
      <c r="X18165" s="9" t="str">
        <f t="shared" si="1696"/>
        <v/>
      </c>
      <c r="BC18165" s="9" t="str">
        <f>IF(V18165="","",MAX(BC$1:BC18164)+1)</f>
        <v/>
      </c>
    </row>
    <row r="18166" spans="21:55">
      <c r="U18166" s="17" t="b">
        <f t="shared" si="1693"/>
        <v>0</v>
      </c>
      <c r="V18166" s="9" t="str">
        <f t="shared" si="1694"/>
        <v/>
      </c>
      <c r="W18166" s="9" t="str">
        <f t="shared" si="1695"/>
        <v/>
      </c>
      <c r="X18166" s="9" t="str">
        <f t="shared" si="1696"/>
        <v/>
      </c>
      <c r="BC18166" s="9" t="str">
        <f>IF(V18166="","",MAX(BC$1:BC18165)+1)</f>
        <v/>
      </c>
    </row>
    <row r="18167" spans="21:55">
      <c r="U18167" s="17" t="b">
        <f t="shared" si="1693"/>
        <v>0</v>
      </c>
      <c r="V18167" s="9" t="str">
        <f t="shared" si="1694"/>
        <v/>
      </c>
      <c r="W18167" s="9" t="str">
        <f t="shared" si="1695"/>
        <v/>
      </c>
      <c r="X18167" s="9" t="str">
        <f t="shared" si="1696"/>
        <v/>
      </c>
      <c r="BC18167" s="9" t="str">
        <f>IF(V18167="","",MAX(BC$1:BC18166)+1)</f>
        <v/>
      </c>
    </row>
    <row r="18168" spans="21:55">
      <c r="U18168" s="17" t="b">
        <f t="shared" si="1693"/>
        <v>0</v>
      </c>
      <c r="V18168" s="9" t="str">
        <f t="shared" si="1694"/>
        <v/>
      </c>
      <c r="W18168" s="9" t="str">
        <f t="shared" si="1695"/>
        <v/>
      </c>
      <c r="X18168" s="9" t="str">
        <f t="shared" si="1696"/>
        <v/>
      </c>
      <c r="BC18168" s="9" t="str">
        <f>IF(V18168="","",MAX(BC$1:BC18167)+1)</f>
        <v/>
      </c>
    </row>
    <row r="18169" spans="21:55">
      <c r="U18169" s="17" t="b">
        <f t="shared" si="1693"/>
        <v>0</v>
      </c>
      <c r="V18169" s="9" t="str">
        <f t="shared" si="1694"/>
        <v/>
      </c>
      <c r="W18169" s="9" t="str">
        <f t="shared" si="1695"/>
        <v/>
      </c>
      <c r="X18169" s="9" t="str">
        <f t="shared" si="1696"/>
        <v/>
      </c>
      <c r="BC18169" s="9" t="str">
        <f>IF(V18169="","",MAX(BC$1:BC18168)+1)</f>
        <v/>
      </c>
    </row>
    <row r="18170" spans="21:55">
      <c r="U18170" s="17" t="b">
        <f t="shared" si="1693"/>
        <v>0</v>
      </c>
      <c r="V18170" s="9" t="str">
        <f t="shared" si="1694"/>
        <v/>
      </c>
      <c r="W18170" s="9" t="str">
        <f t="shared" si="1695"/>
        <v/>
      </c>
      <c r="X18170" s="9" t="str">
        <f t="shared" si="1696"/>
        <v/>
      </c>
      <c r="BC18170" s="9" t="str">
        <f>IF(V18170="","",MAX(BC$1:BC18169)+1)</f>
        <v/>
      </c>
    </row>
    <row r="18171" spans="21:55">
      <c r="U18171" s="17" t="b">
        <f t="shared" si="1693"/>
        <v>0</v>
      </c>
      <c r="V18171" s="9" t="str">
        <f t="shared" si="1694"/>
        <v/>
      </c>
      <c r="W18171" s="9" t="str">
        <f t="shared" si="1695"/>
        <v/>
      </c>
      <c r="X18171" s="9" t="str">
        <f t="shared" si="1696"/>
        <v/>
      </c>
      <c r="BC18171" s="9" t="str">
        <f>IF(V18171="","",MAX(BC$1:BC18170)+1)</f>
        <v/>
      </c>
    </row>
    <row r="18172" spans="21:55">
      <c r="U18172" s="17" t="b">
        <f t="shared" si="1693"/>
        <v>0</v>
      </c>
      <c r="V18172" s="9" t="str">
        <f t="shared" si="1694"/>
        <v/>
      </c>
      <c r="W18172" s="9" t="str">
        <f t="shared" si="1695"/>
        <v/>
      </c>
      <c r="X18172" s="9" t="str">
        <f t="shared" si="1696"/>
        <v/>
      </c>
      <c r="BC18172" s="9" t="str">
        <f>IF(V18172="","",MAX(BC$1:BC18171)+1)</f>
        <v/>
      </c>
    </row>
    <row r="18173" spans="21:55">
      <c r="U18173" s="17" t="b">
        <f t="shared" si="1693"/>
        <v>0</v>
      </c>
      <c r="V18173" s="9" t="str">
        <f t="shared" si="1694"/>
        <v/>
      </c>
      <c r="W18173" s="9" t="str">
        <f t="shared" si="1695"/>
        <v/>
      </c>
      <c r="X18173" s="9" t="str">
        <f t="shared" si="1696"/>
        <v/>
      </c>
      <c r="BC18173" s="9" t="str">
        <f>IF(V18173="","",MAX(BC$1:BC18172)+1)</f>
        <v/>
      </c>
    </row>
    <row r="18174" spans="21:55">
      <c r="U18174" s="17" t="b">
        <f t="shared" si="1693"/>
        <v>0</v>
      </c>
      <c r="V18174" s="9" t="str">
        <f t="shared" si="1694"/>
        <v/>
      </c>
      <c r="W18174" s="9" t="str">
        <f t="shared" si="1695"/>
        <v/>
      </c>
      <c r="X18174" s="9" t="str">
        <f t="shared" si="1696"/>
        <v/>
      </c>
      <c r="BC18174" s="9" t="str">
        <f>IF(V18174="","",MAX(BC$1:BC18173)+1)</f>
        <v/>
      </c>
    </row>
    <row r="18175" spans="21:55">
      <c r="U18175" s="17" t="b">
        <f t="shared" si="1693"/>
        <v>0</v>
      </c>
      <c r="V18175" s="9" t="str">
        <f t="shared" si="1694"/>
        <v/>
      </c>
      <c r="W18175" s="9" t="str">
        <f t="shared" si="1695"/>
        <v/>
      </c>
      <c r="X18175" s="9" t="str">
        <f t="shared" si="1696"/>
        <v/>
      </c>
      <c r="BC18175" s="9" t="str">
        <f>IF(V18175="","",MAX(BC$1:BC18174)+1)</f>
        <v/>
      </c>
    </row>
    <row r="18176" spans="21:55">
      <c r="U18176" s="17" t="b">
        <f t="shared" si="1693"/>
        <v>0</v>
      </c>
      <c r="V18176" s="9" t="str">
        <f t="shared" si="1694"/>
        <v/>
      </c>
      <c r="W18176" s="9" t="str">
        <f t="shared" si="1695"/>
        <v/>
      </c>
      <c r="X18176" s="9" t="str">
        <f t="shared" si="1696"/>
        <v/>
      </c>
      <c r="BC18176" s="9" t="str">
        <f>IF(V18176="","",MAX(BC$1:BC18175)+1)</f>
        <v/>
      </c>
    </row>
    <row r="18177" spans="21:55">
      <c r="U18177" s="17" t="b">
        <f t="shared" si="1693"/>
        <v>0</v>
      </c>
      <c r="V18177" s="9" t="str">
        <f t="shared" si="1694"/>
        <v/>
      </c>
      <c r="W18177" s="9" t="str">
        <f t="shared" si="1695"/>
        <v/>
      </c>
      <c r="X18177" s="9" t="str">
        <f t="shared" si="1696"/>
        <v/>
      </c>
      <c r="BC18177" s="9" t="str">
        <f>IF(V18177="","",MAX(BC$1:BC18176)+1)</f>
        <v/>
      </c>
    </row>
    <row r="18178" spans="21:55">
      <c r="U18178" s="17" t="b">
        <f t="shared" ref="U18178:U18241" si="1697">AND(ISNUMBER(SEARCH("(rs",N18178)),NOT(ISNUMBER(SEARCH("oxidation",N18178))),NOT(ISNUMBER(SEARCH("deamidated",N18178))),NOT(ISNUMBER(SEARCH("ammonia",N18178))),NOT(ISNUMBER(SEARCH("acetyl",N18178))),NOT(ISNUMBER(SEARCH("phospho",N18178))),NOT(ISNUMBER(SEARCH("dehydrated",N18178))))</f>
        <v>0</v>
      </c>
      <c r="V18178" s="9" t="str">
        <f t="shared" ref="V18178:V18241" si="1698">IF(U18178=TRUE, IF(ISNUMBER(SEARCH(":",P18178))=TRUE, LEFT(P18178,FIND(":",P18178)-1),P18178), "")</f>
        <v/>
      </c>
      <c r="W18178" s="9" t="str">
        <f t="shared" ref="W18178:W18241" si="1699">IF(U18178=TRUE,IF(ISNUMBER(SEARCH("Carb",N18178))=TRUE,MID(LEFT(N18178,FIND("#",N18178)-1),FIND(CHAR(1),SUBSTITUTE(N18178," ",CHAR(1),(LEN(N18178)-LEN(SUBSTITUTE(N18178," ","")))-1))+1,LEN(N18178)),LEFT(N18178,FIND("#",N18178)-1)),"")</f>
        <v/>
      </c>
      <c r="X18178" s="9" t="str">
        <f t="shared" si="1696"/>
        <v/>
      </c>
      <c r="BC18178" s="9" t="str">
        <f>IF(V18178="","",MAX(BC$1:BC18177)+1)</f>
        <v/>
      </c>
    </row>
    <row r="18179" spans="21:55">
      <c r="U18179" s="17" t="b">
        <f t="shared" si="1697"/>
        <v>0</v>
      </c>
      <c r="V18179" s="9" t="str">
        <f t="shared" si="1698"/>
        <v/>
      </c>
      <c r="W18179" s="9" t="str">
        <f t="shared" si="1699"/>
        <v/>
      </c>
      <c r="X18179" s="9" t="str">
        <f t="shared" si="1696"/>
        <v/>
      </c>
      <c r="BC18179" s="9" t="str">
        <f>IF(V18179="","",MAX(BC$1:BC18178)+1)</f>
        <v/>
      </c>
    </row>
    <row r="18180" spans="21:55">
      <c r="U18180" s="17" t="b">
        <f t="shared" si="1697"/>
        <v>0</v>
      </c>
      <c r="V18180" s="9" t="str">
        <f t="shared" si="1698"/>
        <v/>
      </c>
      <c r="W18180" s="9" t="str">
        <f t="shared" si="1699"/>
        <v/>
      </c>
      <c r="X18180" s="9" t="str">
        <f t="shared" si="1696"/>
        <v/>
      </c>
      <c r="BC18180" s="9" t="str">
        <f>IF(V18180="","",MAX(BC$1:BC18179)+1)</f>
        <v/>
      </c>
    </row>
    <row r="18181" spans="21:55">
      <c r="U18181" s="17" t="b">
        <f t="shared" si="1697"/>
        <v>0</v>
      </c>
      <c r="V18181" s="9" t="str">
        <f t="shared" si="1698"/>
        <v/>
      </c>
      <c r="W18181" s="9" t="str">
        <f t="shared" si="1699"/>
        <v/>
      </c>
      <c r="X18181" s="9" t="str">
        <f t="shared" si="1696"/>
        <v/>
      </c>
      <c r="BC18181" s="9" t="str">
        <f>IF(V18181="","",MAX(BC$1:BC18180)+1)</f>
        <v/>
      </c>
    </row>
    <row r="18182" spans="21:55">
      <c r="U18182" s="17" t="b">
        <f t="shared" si="1697"/>
        <v>0</v>
      </c>
      <c r="V18182" s="9" t="str">
        <f t="shared" si="1698"/>
        <v/>
      </c>
      <c r="W18182" s="9" t="str">
        <f t="shared" si="1699"/>
        <v/>
      </c>
      <c r="X18182" s="9" t="str">
        <f t="shared" si="1696"/>
        <v/>
      </c>
      <c r="BC18182" s="9" t="str">
        <f>IF(V18182="","",MAX(BC$1:BC18181)+1)</f>
        <v/>
      </c>
    </row>
    <row r="18183" spans="21:55">
      <c r="U18183" s="17" t="b">
        <f t="shared" si="1697"/>
        <v>0</v>
      </c>
      <c r="V18183" s="9" t="str">
        <f t="shared" si="1698"/>
        <v/>
      </c>
      <c r="W18183" s="9" t="str">
        <f t="shared" si="1699"/>
        <v/>
      </c>
      <c r="X18183" s="9" t="str">
        <f t="shared" si="1696"/>
        <v/>
      </c>
      <c r="BC18183" s="9" t="str">
        <f>IF(V18183="","",MAX(BC$1:BC18182)+1)</f>
        <v/>
      </c>
    </row>
    <row r="18184" spans="21:55">
      <c r="U18184" s="17" t="b">
        <f t="shared" si="1697"/>
        <v>0</v>
      </c>
      <c r="V18184" s="9" t="str">
        <f t="shared" si="1698"/>
        <v/>
      </c>
      <c r="W18184" s="9" t="str">
        <f t="shared" si="1699"/>
        <v/>
      </c>
      <c r="X18184" s="9" t="str">
        <f t="shared" si="1696"/>
        <v/>
      </c>
      <c r="BC18184" s="9" t="str">
        <f>IF(V18184="","",MAX(BC$1:BC18183)+1)</f>
        <v/>
      </c>
    </row>
    <row r="18185" spans="21:55">
      <c r="U18185" s="17" t="b">
        <f t="shared" si="1697"/>
        <v>0</v>
      </c>
      <c r="V18185" s="9" t="str">
        <f t="shared" si="1698"/>
        <v/>
      </c>
      <c r="W18185" s="9" t="str">
        <f t="shared" si="1699"/>
        <v/>
      </c>
      <c r="X18185" s="9" t="str">
        <f t="shared" si="1696"/>
        <v/>
      </c>
      <c r="BC18185" s="9" t="str">
        <f>IF(V18185="","",MAX(BC$1:BC18184)+1)</f>
        <v/>
      </c>
    </row>
    <row r="18186" spans="21:55">
      <c r="U18186" s="17" t="b">
        <f t="shared" si="1697"/>
        <v>0</v>
      </c>
      <c r="V18186" s="9" t="str">
        <f t="shared" si="1698"/>
        <v/>
      </c>
      <c r="W18186" s="9" t="str">
        <f t="shared" si="1699"/>
        <v/>
      </c>
      <c r="X18186" s="9" t="str">
        <f t="shared" si="1696"/>
        <v/>
      </c>
      <c r="BC18186" s="9" t="str">
        <f>IF(V18186="","",MAX(BC$1:BC18185)+1)</f>
        <v/>
      </c>
    </row>
    <row r="18187" spans="21:55">
      <c r="U18187" s="17" t="b">
        <f t="shared" si="1697"/>
        <v>0</v>
      </c>
      <c r="V18187" s="9" t="str">
        <f t="shared" si="1698"/>
        <v/>
      </c>
      <c r="W18187" s="9" t="str">
        <f t="shared" si="1699"/>
        <v/>
      </c>
      <c r="X18187" s="9" t="str">
        <f t="shared" si="1696"/>
        <v/>
      </c>
      <c r="BC18187" s="9" t="str">
        <f>IF(V18187="","",MAX(BC$1:BC18186)+1)</f>
        <v/>
      </c>
    </row>
    <row r="18188" spans="21:55">
      <c r="U18188" s="17" t="b">
        <f t="shared" si="1697"/>
        <v>0</v>
      </c>
      <c r="V18188" s="9" t="str">
        <f t="shared" si="1698"/>
        <v/>
      </c>
      <c r="W18188" s="9" t="str">
        <f t="shared" si="1699"/>
        <v/>
      </c>
      <c r="X18188" s="9" t="str">
        <f t="shared" si="1696"/>
        <v/>
      </c>
      <c r="BC18188" s="9" t="str">
        <f>IF(V18188="","",MAX(BC$1:BC18187)+1)</f>
        <v/>
      </c>
    </row>
    <row r="18189" spans="21:55">
      <c r="U18189" s="17" t="b">
        <f t="shared" si="1697"/>
        <v>0</v>
      </c>
      <c r="V18189" s="9" t="str">
        <f t="shared" si="1698"/>
        <v/>
      </c>
      <c r="W18189" s="9" t="str">
        <f t="shared" si="1699"/>
        <v/>
      </c>
      <c r="X18189" s="9" t="str">
        <f t="shared" si="1696"/>
        <v/>
      </c>
      <c r="BC18189" s="9" t="str">
        <f>IF(V18189="","",MAX(BC$1:BC18188)+1)</f>
        <v/>
      </c>
    </row>
    <row r="18190" spans="21:55">
      <c r="U18190" s="17" t="b">
        <f t="shared" si="1697"/>
        <v>0</v>
      </c>
      <c r="V18190" s="9" t="str">
        <f t="shared" si="1698"/>
        <v/>
      </c>
      <c r="W18190" s="9" t="str">
        <f t="shared" si="1699"/>
        <v/>
      </c>
      <c r="X18190" s="9" t="str">
        <f t="shared" si="1696"/>
        <v/>
      </c>
      <c r="BC18190" s="9" t="str">
        <f>IF(V18190="","",MAX(BC$1:BC18189)+1)</f>
        <v/>
      </c>
    </row>
    <row r="18191" spans="21:55">
      <c r="U18191" s="17" t="b">
        <f t="shared" si="1697"/>
        <v>0</v>
      </c>
      <c r="V18191" s="9" t="str">
        <f t="shared" si="1698"/>
        <v/>
      </c>
      <c r="W18191" s="9" t="str">
        <f t="shared" si="1699"/>
        <v/>
      </c>
      <c r="X18191" s="9" t="str">
        <f t="shared" si="1696"/>
        <v/>
      </c>
      <c r="BC18191" s="9" t="str">
        <f>IF(V18191="","",MAX(BC$1:BC18190)+1)</f>
        <v/>
      </c>
    </row>
    <row r="18192" spans="21:55">
      <c r="U18192" s="17" t="b">
        <f t="shared" si="1697"/>
        <v>0</v>
      </c>
      <c r="V18192" s="9" t="str">
        <f t="shared" si="1698"/>
        <v/>
      </c>
      <c r="W18192" s="9" t="str">
        <f t="shared" si="1699"/>
        <v/>
      </c>
      <c r="X18192" s="9" t="str">
        <f t="shared" si="1696"/>
        <v/>
      </c>
      <c r="BC18192" s="9" t="str">
        <f>IF(V18192="","",MAX(BC$1:BC18191)+1)</f>
        <v/>
      </c>
    </row>
    <row r="18193" spans="21:55">
      <c r="U18193" s="17" t="b">
        <f t="shared" si="1697"/>
        <v>0</v>
      </c>
      <c r="V18193" s="9" t="str">
        <f t="shared" si="1698"/>
        <v/>
      </c>
      <c r="W18193" s="9" t="str">
        <f t="shared" si="1699"/>
        <v/>
      </c>
      <c r="X18193" s="9" t="str">
        <f t="shared" si="1696"/>
        <v/>
      </c>
      <c r="BC18193" s="9" t="str">
        <f>IF(V18193="","",MAX(BC$1:BC18192)+1)</f>
        <v/>
      </c>
    </row>
    <row r="18194" spans="21:55">
      <c r="U18194" s="17" t="b">
        <f t="shared" si="1697"/>
        <v>0</v>
      </c>
      <c r="V18194" s="9" t="str">
        <f t="shared" si="1698"/>
        <v/>
      </c>
      <c r="W18194" s="9" t="str">
        <f t="shared" si="1699"/>
        <v/>
      </c>
      <c r="X18194" s="9" t="str">
        <f t="shared" si="1696"/>
        <v/>
      </c>
      <c r="BC18194" s="9" t="str">
        <f>IF(V18194="","",MAX(BC$1:BC18193)+1)</f>
        <v/>
      </c>
    </row>
    <row r="18195" spans="21:55">
      <c r="U18195" s="17" t="b">
        <f t="shared" si="1697"/>
        <v>0</v>
      </c>
      <c r="V18195" s="9" t="str">
        <f t="shared" si="1698"/>
        <v/>
      </c>
      <c r="W18195" s="9" t="str">
        <f t="shared" si="1699"/>
        <v/>
      </c>
      <c r="X18195" s="9" t="str">
        <f t="shared" si="1696"/>
        <v/>
      </c>
      <c r="BC18195" s="9" t="str">
        <f>IF(V18195="","",MAX(BC$1:BC18194)+1)</f>
        <v/>
      </c>
    </row>
    <row r="18196" spans="21:55">
      <c r="U18196" s="17" t="b">
        <f t="shared" si="1697"/>
        <v>0</v>
      </c>
      <c r="V18196" s="9" t="str">
        <f t="shared" si="1698"/>
        <v/>
      </c>
      <c r="W18196" s="9" t="str">
        <f t="shared" si="1699"/>
        <v/>
      </c>
      <c r="X18196" s="9" t="str">
        <f t="shared" si="1696"/>
        <v/>
      </c>
      <c r="BC18196" s="9" t="str">
        <f>IF(V18196="","",MAX(BC$1:BC18195)+1)</f>
        <v/>
      </c>
    </row>
    <row r="18197" spans="21:55">
      <c r="U18197" s="17" t="b">
        <f t="shared" si="1697"/>
        <v>0</v>
      </c>
      <c r="V18197" s="9" t="str">
        <f t="shared" si="1698"/>
        <v/>
      </c>
      <c r="W18197" s="9" t="str">
        <f t="shared" si="1699"/>
        <v/>
      </c>
      <c r="X18197" s="9" t="str">
        <f t="shared" si="1696"/>
        <v/>
      </c>
      <c r="BC18197" s="9" t="str">
        <f>IF(V18197="","",MAX(BC$1:BC18196)+1)</f>
        <v/>
      </c>
    </row>
    <row r="18198" spans="21:55">
      <c r="U18198" s="17" t="b">
        <f t="shared" si="1697"/>
        <v>0</v>
      </c>
      <c r="V18198" s="9" t="str">
        <f t="shared" si="1698"/>
        <v/>
      </c>
      <c r="W18198" s="9" t="str">
        <f t="shared" si="1699"/>
        <v/>
      </c>
      <c r="X18198" s="9" t="str">
        <f t="shared" si="1696"/>
        <v/>
      </c>
      <c r="BC18198" s="9" t="str">
        <f>IF(V18198="","",MAX(BC$1:BC18197)+1)</f>
        <v/>
      </c>
    </row>
    <row r="18199" spans="21:55">
      <c r="U18199" s="17" t="b">
        <f t="shared" si="1697"/>
        <v>0</v>
      </c>
      <c r="V18199" s="9" t="str">
        <f t="shared" si="1698"/>
        <v/>
      </c>
      <c r="W18199" s="9" t="str">
        <f t="shared" si="1699"/>
        <v/>
      </c>
      <c r="X18199" s="9" t="str">
        <f t="shared" si="1696"/>
        <v/>
      </c>
      <c r="BC18199" s="9" t="str">
        <f>IF(V18199="","",MAX(BC$1:BC18198)+1)</f>
        <v/>
      </c>
    </row>
    <row r="18200" spans="21:55">
      <c r="U18200" s="17" t="b">
        <f t="shared" si="1697"/>
        <v>0</v>
      </c>
      <c r="V18200" s="9" t="str">
        <f t="shared" si="1698"/>
        <v/>
      </c>
      <c r="W18200" s="9" t="str">
        <f t="shared" si="1699"/>
        <v/>
      </c>
      <c r="X18200" s="9" t="str">
        <f t="shared" si="1696"/>
        <v/>
      </c>
      <c r="BC18200" s="9" t="str">
        <f>IF(V18200="","",MAX(BC$1:BC18199)+1)</f>
        <v/>
      </c>
    </row>
    <row r="18201" spans="21:55">
      <c r="U18201" s="17" t="b">
        <f t="shared" si="1697"/>
        <v>0</v>
      </c>
      <c r="V18201" s="9" t="str">
        <f t="shared" si="1698"/>
        <v/>
      </c>
      <c r="W18201" s="9" t="str">
        <f t="shared" si="1699"/>
        <v/>
      </c>
      <c r="X18201" s="9" t="str">
        <f t="shared" si="1696"/>
        <v/>
      </c>
      <c r="BC18201" s="9" t="str">
        <f>IF(V18201="","",MAX(BC$1:BC18200)+1)</f>
        <v/>
      </c>
    </row>
    <row r="18202" spans="21:55">
      <c r="U18202" s="17" t="b">
        <f t="shared" si="1697"/>
        <v>0</v>
      </c>
      <c r="V18202" s="9" t="str">
        <f t="shared" si="1698"/>
        <v/>
      </c>
      <c r="W18202" s="9" t="str">
        <f t="shared" si="1699"/>
        <v/>
      </c>
      <c r="X18202" s="9" t="str">
        <f t="shared" si="1696"/>
        <v/>
      </c>
      <c r="BC18202" s="9" t="str">
        <f>IF(V18202="","",MAX(BC$1:BC18201)+1)</f>
        <v/>
      </c>
    </row>
    <row r="18203" spans="21:55">
      <c r="U18203" s="17" t="b">
        <f t="shared" si="1697"/>
        <v>0</v>
      </c>
      <c r="V18203" s="9" t="str">
        <f t="shared" si="1698"/>
        <v/>
      </c>
      <c r="W18203" s="9" t="str">
        <f t="shared" si="1699"/>
        <v/>
      </c>
      <c r="X18203" s="9" t="str">
        <f t="shared" si="1696"/>
        <v/>
      </c>
      <c r="BC18203" s="9" t="str">
        <f>IF(V18203="","",MAX(BC$1:BC18202)+1)</f>
        <v/>
      </c>
    </row>
    <row r="18204" spans="21:55">
      <c r="U18204" s="17" t="b">
        <f t="shared" si="1697"/>
        <v>0</v>
      </c>
      <c r="V18204" s="9" t="str">
        <f t="shared" si="1698"/>
        <v/>
      </c>
      <c r="W18204" s="9" t="str">
        <f t="shared" si="1699"/>
        <v/>
      </c>
      <c r="X18204" s="9" t="str">
        <f t="shared" si="1696"/>
        <v/>
      </c>
      <c r="BC18204" s="9" t="str">
        <f>IF(V18204="","",MAX(BC$1:BC18203)+1)</f>
        <v/>
      </c>
    </row>
    <row r="18205" spans="21:55">
      <c r="U18205" s="17" t="b">
        <f t="shared" si="1697"/>
        <v>0</v>
      </c>
      <c r="V18205" s="9" t="str">
        <f t="shared" si="1698"/>
        <v/>
      </c>
      <c r="W18205" s="9" t="str">
        <f t="shared" si="1699"/>
        <v/>
      </c>
      <c r="X18205" s="9" t="str">
        <f t="shared" si="1696"/>
        <v/>
      </c>
      <c r="BC18205" s="9" t="str">
        <f>IF(V18205="","",MAX(BC$1:BC18204)+1)</f>
        <v/>
      </c>
    </row>
    <row r="18206" spans="21:55">
      <c r="U18206" s="17" t="b">
        <f t="shared" si="1697"/>
        <v>0</v>
      </c>
      <c r="V18206" s="9" t="str">
        <f t="shared" si="1698"/>
        <v/>
      </c>
      <c r="W18206" s="9" t="str">
        <f t="shared" si="1699"/>
        <v/>
      </c>
      <c r="X18206" s="9" t="str">
        <f t="shared" ref="X18206:X18269" si="1700">IF(U18206=TRUE, MID(LEFT(N18206,FIND(")",N18206)-1),FIND("(",N18206)+1,LEN(N18206)), "")</f>
        <v/>
      </c>
      <c r="BC18206" s="9" t="str">
        <f>IF(V18206="","",MAX(BC$1:BC18205)+1)</f>
        <v/>
      </c>
    </row>
    <row r="18207" spans="21:55">
      <c r="U18207" s="17" t="b">
        <f t="shared" si="1697"/>
        <v>0</v>
      </c>
      <c r="V18207" s="9" t="str">
        <f t="shared" si="1698"/>
        <v/>
      </c>
      <c r="W18207" s="9" t="str">
        <f t="shared" si="1699"/>
        <v/>
      </c>
      <c r="X18207" s="9" t="str">
        <f t="shared" si="1700"/>
        <v/>
      </c>
      <c r="BC18207" s="9" t="str">
        <f>IF(V18207="","",MAX(BC$1:BC18206)+1)</f>
        <v/>
      </c>
    </row>
    <row r="18208" spans="21:55">
      <c r="U18208" s="17" t="b">
        <f t="shared" si="1697"/>
        <v>0</v>
      </c>
      <c r="V18208" s="9" t="str">
        <f t="shared" si="1698"/>
        <v/>
      </c>
      <c r="W18208" s="9" t="str">
        <f t="shared" si="1699"/>
        <v/>
      </c>
      <c r="X18208" s="9" t="str">
        <f t="shared" si="1700"/>
        <v/>
      </c>
      <c r="BC18208" s="9" t="str">
        <f>IF(V18208="","",MAX(BC$1:BC18207)+1)</f>
        <v/>
      </c>
    </row>
    <row r="18209" spans="21:55">
      <c r="U18209" s="17" t="b">
        <f t="shared" si="1697"/>
        <v>0</v>
      </c>
      <c r="V18209" s="9" t="str">
        <f t="shared" si="1698"/>
        <v/>
      </c>
      <c r="W18209" s="9" t="str">
        <f t="shared" si="1699"/>
        <v/>
      </c>
      <c r="X18209" s="9" t="str">
        <f t="shared" si="1700"/>
        <v/>
      </c>
      <c r="BC18209" s="9" t="str">
        <f>IF(V18209="","",MAX(BC$1:BC18208)+1)</f>
        <v/>
      </c>
    </row>
    <row r="18210" spans="21:55">
      <c r="U18210" s="17" t="b">
        <f t="shared" si="1697"/>
        <v>0</v>
      </c>
      <c r="V18210" s="9" t="str">
        <f t="shared" si="1698"/>
        <v/>
      </c>
      <c r="W18210" s="9" t="str">
        <f t="shared" si="1699"/>
        <v/>
      </c>
      <c r="X18210" s="9" t="str">
        <f t="shared" si="1700"/>
        <v/>
      </c>
      <c r="BC18210" s="9" t="str">
        <f>IF(V18210="","",MAX(BC$1:BC18209)+1)</f>
        <v/>
      </c>
    </row>
    <row r="18211" spans="21:55">
      <c r="U18211" s="17" t="b">
        <f t="shared" si="1697"/>
        <v>0</v>
      </c>
      <c r="V18211" s="9" t="str">
        <f t="shared" si="1698"/>
        <v/>
      </c>
      <c r="W18211" s="9" t="str">
        <f t="shared" si="1699"/>
        <v/>
      </c>
      <c r="X18211" s="9" t="str">
        <f t="shared" si="1700"/>
        <v/>
      </c>
      <c r="BC18211" s="9" t="str">
        <f>IF(V18211="","",MAX(BC$1:BC18210)+1)</f>
        <v/>
      </c>
    </row>
    <row r="18212" spans="21:55">
      <c r="U18212" s="17" t="b">
        <f t="shared" si="1697"/>
        <v>0</v>
      </c>
      <c r="V18212" s="9" t="str">
        <f t="shared" si="1698"/>
        <v/>
      </c>
      <c r="W18212" s="9" t="str">
        <f t="shared" si="1699"/>
        <v/>
      </c>
      <c r="X18212" s="9" t="str">
        <f t="shared" si="1700"/>
        <v/>
      </c>
      <c r="BC18212" s="9" t="str">
        <f>IF(V18212="","",MAX(BC$1:BC18211)+1)</f>
        <v/>
      </c>
    </row>
    <row r="18213" spans="21:55">
      <c r="U18213" s="17" t="b">
        <f t="shared" si="1697"/>
        <v>0</v>
      </c>
      <c r="V18213" s="9" t="str">
        <f t="shared" si="1698"/>
        <v/>
      </c>
      <c r="W18213" s="9" t="str">
        <f t="shared" si="1699"/>
        <v/>
      </c>
      <c r="X18213" s="9" t="str">
        <f t="shared" si="1700"/>
        <v/>
      </c>
      <c r="BC18213" s="9" t="str">
        <f>IF(V18213="","",MAX(BC$1:BC18212)+1)</f>
        <v/>
      </c>
    </row>
    <row r="18214" spans="21:55">
      <c r="U18214" s="17" t="b">
        <f t="shared" si="1697"/>
        <v>0</v>
      </c>
      <c r="V18214" s="9" t="str">
        <f t="shared" si="1698"/>
        <v/>
      </c>
      <c r="W18214" s="9" t="str">
        <f t="shared" si="1699"/>
        <v/>
      </c>
      <c r="X18214" s="9" t="str">
        <f t="shared" si="1700"/>
        <v/>
      </c>
      <c r="BC18214" s="9" t="str">
        <f>IF(V18214="","",MAX(BC$1:BC18213)+1)</f>
        <v/>
      </c>
    </row>
    <row r="18215" spans="21:55">
      <c r="U18215" s="17" t="b">
        <f t="shared" si="1697"/>
        <v>0</v>
      </c>
      <c r="V18215" s="9" t="str">
        <f t="shared" si="1698"/>
        <v/>
      </c>
      <c r="W18215" s="9" t="str">
        <f t="shared" si="1699"/>
        <v/>
      </c>
      <c r="X18215" s="9" t="str">
        <f t="shared" si="1700"/>
        <v/>
      </c>
      <c r="BC18215" s="9" t="str">
        <f>IF(V18215="","",MAX(BC$1:BC18214)+1)</f>
        <v/>
      </c>
    </row>
    <row r="18216" spans="21:55">
      <c r="U18216" s="17" t="b">
        <f t="shared" si="1697"/>
        <v>0</v>
      </c>
      <c r="V18216" s="9" t="str">
        <f t="shared" si="1698"/>
        <v/>
      </c>
      <c r="W18216" s="9" t="str">
        <f t="shared" si="1699"/>
        <v/>
      </c>
      <c r="X18216" s="9" t="str">
        <f t="shared" si="1700"/>
        <v/>
      </c>
      <c r="BC18216" s="9" t="str">
        <f>IF(V18216="","",MAX(BC$1:BC18215)+1)</f>
        <v/>
      </c>
    </row>
    <row r="18217" spans="21:55">
      <c r="U18217" s="17" t="b">
        <f t="shared" si="1697"/>
        <v>0</v>
      </c>
      <c r="V18217" s="9" t="str">
        <f t="shared" si="1698"/>
        <v/>
      </c>
      <c r="W18217" s="9" t="str">
        <f t="shared" si="1699"/>
        <v/>
      </c>
      <c r="X18217" s="9" t="str">
        <f t="shared" si="1700"/>
        <v/>
      </c>
      <c r="BC18217" s="9" t="str">
        <f>IF(V18217="","",MAX(BC$1:BC18216)+1)</f>
        <v/>
      </c>
    </row>
    <row r="18218" spans="21:55">
      <c r="U18218" s="17" t="b">
        <f t="shared" si="1697"/>
        <v>0</v>
      </c>
      <c r="V18218" s="9" t="str">
        <f t="shared" si="1698"/>
        <v/>
      </c>
      <c r="W18218" s="9" t="str">
        <f t="shared" si="1699"/>
        <v/>
      </c>
      <c r="X18218" s="9" t="str">
        <f t="shared" si="1700"/>
        <v/>
      </c>
      <c r="BC18218" s="9" t="str">
        <f>IF(V18218="","",MAX(BC$1:BC18217)+1)</f>
        <v/>
      </c>
    </row>
    <row r="18219" spans="21:55">
      <c r="U18219" s="17" t="b">
        <f t="shared" si="1697"/>
        <v>0</v>
      </c>
      <c r="V18219" s="9" t="str">
        <f t="shared" si="1698"/>
        <v/>
      </c>
      <c r="W18219" s="9" t="str">
        <f t="shared" si="1699"/>
        <v/>
      </c>
      <c r="X18219" s="9" t="str">
        <f t="shared" si="1700"/>
        <v/>
      </c>
      <c r="BC18219" s="9" t="str">
        <f>IF(V18219="","",MAX(BC$1:BC18218)+1)</f>
        <v/>
      </c>
    </row>
    <row r="18220" spans="21:55">
      <c r="U18220" s="17" t="b">
        <f t="shared" si="1697"/>
        <v>0</v>
      </c>
      <c r="V18220" s="9" t="str">
        <f t="shared" si="1698"/>
        <v/>
      </c>
      <c r="W18220" s="9" t="str">
        <f t="shared" si="1699"/>
        <v/>
      </c>
      <c r="X18220" s="9" t="str">
        <f t="shared" si="1700"/>
        <v/>
      </c>
      <c r="BC18220" s="9" t="str">
        <f>IF(V18220="","",MAX(BC$1:BC18219)+1)</f>
        <v/>
      </c>
    </row>
    <row r="18221" spans="21:55">
      <c r="U18221" s="17" t="b">
        <f t="shared" si="1697"/>
        <v>0</v>
      </c>
      <c r="V18221" s="9" t="str">
        <f t="shared" si="1698"/>
        <v/>
      </c>
      <c r="W18221" s="9" t="str">
        <f t="shared" si="1699"/>
        <v/>
      </c>
      <c r="X18221" s="9" t="str">
        <f t="shared" si="1700"/>
        <v/>
      </c>
      <c r="BC18221" s="9" t="str">
        <f>IF(V18221="","",MAX(BC$1:BC18220)+1)</f>
        <v/>
      </c>
    </row>
    <row r="18222" spans="21:55">
      <c r="U18222" s="17" t="b">
        <f t="shared" si="1697"/>
        <v>0</v>
      </c>
      <c r="V18222" s="9" t="str">
        <f t="shared" si="1698"/>
        <v/>
      </c>
      <c r="W18222" s="9" t="str">
        <f t="shared" si="1699"/>
        <v/>
      </c>
      <c r="X18222" s="9" t="str">
        <f t="shared" si="1700"/>
        <v/>
      </c>
      <c r="BC18222" s="9" t="str">
        <f>IF(V18222="","",MAX(BC$1:BC18221)+1)</f>
        <v/>
      </c>
    </row>
    <row r="18223" spans="21:55">
      <c r="U18223" s="17" t="b">
        <f t="shared" si="1697"/>
        <v>0</v>
      </c>
      <c r="V18223" s="9" t="str">
        <f t="shared" si="1698"/>
        <v/>
      </c>
      <c r="W18223" s="9" t="str">
        <f t="shared" si="1699"/>
        <v/>
      </c>
      <c r="X18223" s="9" t="str">
        <f t="shared" si="1700"/>
        <v/>
      </c>
      <c r="BC18223" s="9" t="str">
        <f>IF(V18223="","",MAX(BC$1:BC18222)+1)</f>
        <v/>
      </c>
    </row>
    <row r="18224" spans="21:55">
      <c r="U18224" s="17" t="b">
        <f t="shared" si="1697"/>
        <v>0</v>
      </c>
      <c r="V18224" s="9" t="str">
        <f t="shared" si="1698"/>
        <v/>
      </c>
      <c r="W18224" s="9" t="str">
        <f t="shared" si="1699"/>
        <v/>
      </c>
      <c r="X18224" s="9" t="str">
        <f t="shared" si="1700"/>
        <v/>
      </c>
      <c r="BC18224" s="9" t="str">
        <f>IF(V18224="","",MAX(BC$1:BC18223)+1)</f>
        <v/>
      </c>
    </row>
    <row r="18225" spans="21:55">
      <c r="U18225" s="17" t="b">
        <f t="shared" si="1697"/>
        <v>0</v>
      </c>
      <c r="V18225" s="9" t="str">
        <f t="shared" si="1698"/>
        <v/>
      </c>
      <c r="W18225" s="9" t="str">
        <f t="shared" si="1699"/>
        <v/>
      </c>
      <c r="X18225" s="9" t="str">
        <f t="shared" si="1700"/>
        <v/>
      </c>
      <c r="BC18225" s="9" t="str">
        <f>IF(V18225="","",MAX(BC$1:BC18224)+1)</f>
        <v/>
      </c>
    </row>
    <row r="18226" spans="21:55">
      <c r="U18226" s="17" t="b">
        <f t="shared" si="1697"/>
        <v>0</v>
      </c>
      <c r="V18226" s="9" t="str">
        <f t="shared" si="1698"/>
        <v/>
      </c>
      <c r="W18226" s="9" t="str">
        <f t="shared" si="1699"/>
        <v/>
      </c>
      <c r="X18226" s="9" t="str">
        <f t="shared" si="1700"/>
        <v/>
      </c>
      <c r="BC18226" s="9" t="str">
        <f>IF(V18226="","",MAX(BC$1:BC18225)+1)</f>
        <v/>
      </c>
    </row>
    <row r="18227" spans="21:55">
      <c r="U18227" s="17" t="b">
        <f t="shared" si="1697"/>
        <v>0</v>
      </c>
      <c r="V18227" s="9" t="str">
        <f t="shared" si="1698"/>
        <v/>
      </c>
      <c r="W18227" s="9" t="str">
        <f t="shared" si="1699"/>
        <v/>
      </c>
      <c r="X18227" s="9" t="str">
        <f t="shared" si="1700"/>
        <v/>
      </c>
      <c r="BC18227" s="9" t="str">
        <f>IF(V18227="","",MAX(BC$1:BC18226)+1)</f>
        <v/>
      </c>
    </row>
    <row r="18228" spans="21:55">
      <c r="U18228" s="17" t="b">
        <f t="shared" si="1697"/>
        <v>0</v>
      </c>
      <c r="V18228" s="9" t="str">
        <f t="shared" si="1698"/>
        <v/>
      </c>
      <c r="W18228" s="9" t="str">
        <f t="shared" si="1699"/>
        <v/>
      </c>
      <c r="X18228" s="9" t="str">
        <f t="shared" si="1700"/>
        <v/>
      </c>
      <c r="BC18228" s="9" t="str">
        <f>IF(V18228="","",MAX(BC$1:BC18227)+1)</f>
        <v/>
      </c>
    </row>
    <row r="18229" spans="21:55">
      <c r="U18229" s="17" t="b">
        <f t="shared" si="1697"/>
        <v>0</v>
      </c>
      <c r="V18229" s="9" t="str">
        <f t="shared" si="1698"/>
        <v/>
      </c>
      <c r="W18229" s="9" t="str">
        <f t="shared" si="1699"/>
        <v/>
      </c>
      <c r="X18229" s="9" t="str">
        <f t="shared" si="1700"/>
        <v/>
      </c>
      <c r="BC18229" s="9" t="str">
        <f>IF(V18229="","",MAX(BC$1:BC18228)+1)</f>
        <v/>
      </c>
    </row>
    <row r="18230" spans="21:55">
      <c r="U18230" s="17" t="b">
        <f t="shared" si="1697"/>
        <v>0</v>
      </c>
      <c r="V18230" s="9" t="str">
        <f t="shared" si="1698"/>
        <v/>
      </c>
      <c r="W18230" s="9" t="str">
        <f t="shared" si="1699"/>
        <v/>
      </c>
      <c r="X18230" s="9" t="str">
        <f t="shared" si="1700"/>
        <v/>
      </c>
      <c r="BC18230" s="9" t="str">
        <f>IF(V18230="","",MAX(BC$1:BC18229)+1)</f>
        <v/>
      </c>
    </row>
    <row r="18231" spans="21:55">
      <c r="U18231" s="17" t="b">
        <f t="shared" si="1697"/>
        <v>0</v>
      </c>
      <c r="V18231" s="9" t="str">
        <f t="shared" si="1698"/>
        <v/>
      </c>
      <c r="W18231" s="9" t="str">
        <f t="shared" si="1699"/>
        <v/>
      </c>
      <c r="X18231" s="9" t="str">
        <f t="shared" si="1700"/>
        <v/>
      </c>
      <c r="BC18231" s="9" t="str">
        <f>IF(V18231="","",MAX(BC$1:BC18230)+1)</f>
        <v/>
      </c>
    </row>
    <row r="18232" spans="21:55">
      <c r="U18232" s="17" t="b">
        <f t="shared" si="1697"/>
        <v>0</v>
      </c>
      <c r="V18232" s="9" t="str">
        <f t="shared" si="1698"/>
        <v/>
      </c>
      <c r="W18232" s="9" t="str">
        <f t="shared" si="1699"/>
        <v/>
      </c>
      <c r="X18232" s="9" t="str">
        <f t="shared" si="1700"/>
        <v/>
      </c>
      <c r="BC18232" s="9" t="str">
        <f>IF(V18232="","",MAX(BC$1:BC18231)+1)</f>
        <v/>
      </c>
    </row>
    <row r="18233" spans="21:55">
      <c r="U18233" s="17" t="b">
        <f t="shared" si="1697"/>
        <v>0</v>
      </c>
      <c r="V18233" s="9" t="str">
        <f t="shared" si="1698"/>
        <v/>
      </c>
      <c r="W18233" s="9" t="str">
        <f t="shared" si="1699"/>
        <v/>
      </c>
      <c r="X18233" s="9" t="str">
        <f t="shared" si="1700"/>
        <v/>
      </c>
      <c r="BC18233" s="9" t="str">
        <f>IF(V18233="","",MAX(BC$1:BC18232)+1)</f>
        <v/>
      </c>
    </row>
    <row r="18234" spans="21:55">
      <c r="U18234" s="17" t="b">
        <f t="shared" si="1697"/>
        <v>0</v>
      </c>
      <c r="V18234" s="9" t="str">
        <f t="shared" si="1698"/>
        <v/>
      </c>
      <c r="W18234" s="9" t="str">
        <f t="shared" si="1699"/>
        <v/>
      </c>
      <c r="X18234" s="9" t="str">
        <f t="shared" si="1700"/>
        <v/>
      </c>
      <c r="BC18234" s="9" t="str">
        <f>IF(V18234="","",MAX(BC$1:BC18233)+1)</f>
        <v/>
      </c>
    </row>
    <row r="18235" spans="21:55">
      <c r="U18235" s="17" t="b">
        <f t="shared" si="1697"/>
        <v>0</v>
      </c>
      <c r="V18235" s="9" t="str">
        <f t="shared" si="1698"/>
        <v/>
      </c>
      <c r="W18235" s="9" t="str">
        <f t="shared" si="1699"/>
        <v/>
      </c>
      <c r="X18235" s="9" t="str">
        <f t="shared" si="1700"/>
        <v/>
      </c>
      <c r="BC18235" s="9" t="str">
        <f>IF(V18235="","",MAX(BC$1:BC18234)+1)</f>
        <v/>
      </c>
    </row>
    <row r="18236" spans="21:55">
      <c r="U18236" s="17" t="b">
        <f t="shared" si="1697"/>
        <v>0</v>
      </c>
      <c r="V18236" s="9" t="str">
        <f t="shared" si="1698"/>
        <v/>
      </c>
      <c r="W18236" s="9" t="str">
        <f t="shared" si="1699"/>
        <v/>
      </c>
      <c r="X18236" s="9" t="str">
        <f t="shared" si="1700"/>
        <v/>
      </c>
      <c r="BC18236" s="9" t="str">
        <f>IF(V18236="","",MAX(BC$1:BC18235)+1)</f>
        <v/>
      </c>
    </row>
    <row r="18237" spans="21:55">
      <c r="U18237" s="17" t="b">
        <f t="shared" si="1697"/>
        <v>0</v>
      </c>
      <c r="V18237" s="9" t="str">
        <f t="shared" si="1698"/>
        <v/>
      </c>
      <c r="W18237" s="9" t="str">
        <f t="shared" si="1699"/>
        <v/>
      </c>
      <c r="X18237" s="9" t="str">
        <f t="shared" si="1700"/>
        <v/>
      </c>
      <c r="BC18237" s="9" t="str">
        <f>IF(V18237="","",MAX(BC$1:BC18236)+1)</f>
        <v/>
      </c>
    </row>
    <row r="18238" spans="21:55">
      <c r="U18238" s="17" t="b">
        <f t="shared" si="1697"/>
        <v>0</v>
      </c>
      <c r="V18238" s="9" t="str">
        <f t="shared" si="1698"/>
        <v/>
      </c>
      <c r="W18238" s="9" t="str">
        <f t="shared" si="1699"/>
        <v/>
      </c>
      <c r="X18238" s="9" t="str">
        <f t="shared" si="1700"/>
        <v/>
      </c>
      <c r="BC18238" s="9" t="str">
        <f>IF(V18238="","",MAX(BC$1:BC18237)+1)</f>
        <v/>
      </c>
    </row>
    <row r="18239" spans="21:55">
      <c r="U18239" s="17" t="b">
        <f t="shared" si="1697"/>
        <v>0</v>
      </c>
      <c r="V18239" s="9" t="str">
        <f t="shared" si="1698"/>
        <v/>
      </c>
      <c r="W18239" s="9" t="str">
        <f t="shared" si="1699"/>
        <v/>
      </c>
      <c r="X18239" s="9" t="str">
        <f t="shared" si="1700"/>
        <v/>
      </c>
      <c r="BC18239" s="9" t="str">
        <f>IF(V18239="","",MAX(BC$1:BC18238)+1)</f>
        <v/>
      </c>
    </row>
    <row r="18240" spans="21:55">
      <c r="U18240" s="17" t="b">
        <f t="shared" si="1697"/>
        <v>0</v>
      </c>
      <c r="V18240" s="9" t="str">
        <f t="shared" si="1698"/>
        <v/>
      </c>
      <c r="W18240" s="9" t="str">
        <f t="shared" si="1699"/>
        <v/>
      </c>
      <c r="X18240" s="9" t="str">
        <f t="shared" si="1700"/>
        <v/>
      </c>
      <c r="BC18240" s="9" t="str">
        <f>IF(V18240="","",MAX(BC$1:BC18239)+1)</f>
        <v/>
      </c>
    </row>
    <row r="18241" spans="21:55">
      <c r="U18241" s="17" t="b">
        <f t="shared" si="1697"/>
        <v>0</v>
      </c>
      <c r="V18241" s="9" t="str">
        <f t="shared" si="1698"/>
        <v/>
      </c>
      <c r="W18241" s="9" t="str">
        <f t="shared" si="1699"/>
        <v/>
      </c>
      <c r="X18241" s="9" t="str">
        <f t="shared" si="1700"/>
        <v/>
      </c>
      <c r="BC18241" s="9" t="str">
        <f>IF(V18241="","",MAX(BC$1:BC18240)+1)</f>
        <v/>
      </c>
    </row>
    <row r="18242" spans="21:55">
      <c r="U18242" s="17" t="b">
        <f t="shared" ref="U18242:U18305" si="1701">AND(ISNUMBER(SEARCH("(rs",N18242)),NOT(ISNUMBER(SEARCH("oxidation",N18242))),NOT(ISNUMBER(SEARCH("deamidated",N18242))),NOT(ISNUMBER(SEARCH("ammonia",N18242))),NOT(ISNUMBER(SEARCH("acetyl",N18242))),NOT(ISNUMBER(SEARCH("phospho",N18242))),NOT(ISNUMBER(SEARCH("dehydrated",N18242))))</f>
        <v>0</v>
      </c>
      <c r="V18242" s="9" t="str">
        <f t="shared" ref="V18242:V18305" si="1702">IF(U18242=TRUE, IF(ISNUMBER(SEARCH(":",P18242))=TRUE, LEFT(P18242,FIND(":",P18242)-1),P18242), "")</f>
        <v/>
      </c>
      <c r="W18242" s="9" t="str">
        <f t="shared" ref="W18242:W18305" si="1703">IF(U18242=TRUE,IF(ISNUMBER(SEARCH("Carb",N18242))=TRUE,MID(LEFT(N18242,FIND("#",N18242)-1),FIND(CHAR(1),SUBSTITUTE(N18242," ",CHAR(1),(LEN(N18242)-LEN(SUBSTITUTE(N18242," ","")))-1))+1,LEN(N18242)),LEFT(N18242,FIND("#",N18242)-1)),"")</f>
        <v/>
      </c>
      <c r="X18242" s="9" t="str">
        <f t="shared" si="1700"/>
        <v/>
      </c>
      <c r="BC18242" s="9" t="str">
        <f>IF(V18242="","",MAX(BC$1:BC18241)+1)</f>
        <v/>
      </c>
    </row>
    <row r="18243" spans="21:55">
      <c r="U18243" s="17" t="b">
        <f t="shared" si="1701"/>
        <v>0</v>
      </c>
      <c r="V18243" s="9" t="str">
        <f t="shared" si="1702"/>
        <v/>
      </c>
      <c r="W18243" s="9" t="str">
        <f t="shared" si="1703"/>
        <v/>
      </c>
      <c r="X18243" s="9" t="str">
        <f t="shared" si="1700"/>
        <v/>
      </c>
      <c r="BC18243" s="9" t="str">
        <f>IF(V18243="","",MAX(BC$1:BC18242)+1)</f>
        <v/>
      </c>
    </row>
    <row r="18244" spans="21:55">
      <c r="U18244" s="17" t="b">
        <f t="shared" si="1701"/>
        <v>0</v>
      </c>
      <c r="V18244" s="9" t="str">
        <f t="shared" si="1702"/>
        <v/>
      </c>
      <c r="W18244" s="9" t="str">
        <f t="shared" si="1703"/>
        <v/>
      </c>
      <c r="X18244" s="9" t="str">
        <f t="shared" si="1700"/>
        <v/>
      </c>
      <c r="BC18244" s="9" t="str">
        <f>IF(V18244="","",MAX(BC$1:BC18243)+1)</f>
        <v/>
      </c>
    </row>
    <row r="18245" spans="21:55">
      <c r="U18245" s="17" t="b">
        <f t="shared" si="1701"/>
        <v>0</v>
      </c>
      <c r="V18245" s="9" t="str">
        <f t="shared" si="1702"/>
        <v/>
      </c>
      <c r="W18245" s="9" t="str">
        <f t="shared" si="1703"/>
        <v/>
      </c>
      <c r="X18245" s="9" t="str">
        <f t="shared" si="1700"/>
        <v/>
      </c>
      <c r="BC18245" s="9" t="str">
        <f>IF(V18245="","",MAX(BC$1:BC18244)+1)</f>
        <v/>
      </c>
    </row>
    <row r="18246" spans="21:55">
      <c r="U18246" s="17" t="b">
        <f t="shared" si="1701"/>
        <v>0</v>
      </c>
      <c r="V18246" s="9" t="str">
        <f t="shared" si="1702"/>
        <v/>
      </c>
      <c r="W18246" s="9" t="str">
        <f t="shared" si="1703"/>
        <v/>
      </c>
      <c r="X18246" s="9" t="str">
        <f t="shared" si="1700"/>
        <v/>
      </c>
      <c r="BC18246" s="9" t="str">
        <f>IF(V18246="","",MAX(BC$1:BC18245)+1)</f>
        <v/>
      </c>
    </row>
    <row r="18247" spans="21:55">
      <c r="U18247" s="17" t="b">
        <f t="shared" si="1701"/>
        <v>0</v>
      </c>
      <c r="V18247" s="9" t="str">
        <f t="shared" si="1702"/>
        <v/>
      </c>
      <c r="W18247" s="9" t="str">
        <f t="shared" si="1703"/>
        <v/>
      </c>
      <c r="X18247" s="9" t="str">
        <f t="shared" si="1700"/>
        <v/>
      </c>
      <c r="BC18247" s="9" t="str">
        <f>IF(V18247="","",MAX(BC$1:BC18246)+1)</f>
        <v/>
      </c>
    </row>
    <row r="18248" spans="21:55">
      <c r="U18248" s="17" t="b">
        <f t="shared" si="1701"/>
        <v>0</v>
      </c>
      <c r="V18248" s="9" t="str">
        <f t="shared" si="1702"/>
        <v/>
      </c>
      <c r="W18248" s="9" t="str">
        <f t="shared" si="1703"/>
        <v/>
      </c>
      <c r="X18248" s="9" t="str">
        <f t="shared" si="1700"/>
        <v/>
      </c>
      <c r="BC18248" s="9" t="str">
        <f>IF(V18248="","",MAX(BC$1:BC18247)+1)</f>
        <v/>
      </c>
    </row>
    <row r="18249" spans="21:55">
      <c r="U18249" s="17" t="b">
        <f t="shared" si="1701"/>
        <v>0</v>
      </c>
      <c r="V18249" s="9" t="str">
        <f t="shared" si="1702"/>
        <v/>
      </c>
      <c r="W18249" s="9" t="str">
        <f t="shared" si="1703"/>
        <v/>
      </c>
      <c r="X18249" s="9" t="str">
        <f t="shared" si="1700"/>
        <v/>
      </c>
      <c r="BC18249" s="9" t="str">
        <f>IF(V18249="","",MAX(BC$1:BC18248)+1)</f>
        <v/>
      </c>
    </row>
    <row r="18250" spans="21:55">
      <c r="U18250" s="17" t="b">
        <f t="shared" si="1701"/>
        <v>0</v>
      </c>
      <c r="V18250" s="9" t="str">
        <f t="shared" si="1702"/>
        <v/>
      </c>
      <c r="W18250" s="9" t="str">
        <f t="shared" si="1703"/>
        <v/>
      </c>
      <c r="X18250" s="9" t="str">
        <f t="shared" si="1700"/>
        <v/>
      </c>
      <c r="BC18250" s="9" t="str">
        <f>IF(V18250="","",MAX(BC$1:BC18249)+1)</f>
        <v/>
      </c>
    </row>
    <row r="18251" spans="21:55">
      <c r="U18251" s="17" t="b">
        <f t="shared" si="1701"/>
        <v>0</v>
      </c>
      <c r="V18251" s="9" t="str">
        <f t="shared" si="1702"/>
        <v/>
      </c>
      <c r="W18251" s="9" t="str">
        <f t="shared" si="1703"/>
        <v/>
      </c>
      <c r="X18251" s="9" t="str">
        <f t="shared" si="1700"/>
        <v/>
      </c>
      <c r="BC18251" s="9" t="str">
        <f>IF(V18251="","",MAX(BC$1:BC18250)+1)</f>
        <v/>
      </c>
    </row>
    <row r="18252" spans="21:55">
      <c r="U18252" s="17" t="b">
        <f t="shared" si="1701"/>
        <v>0</v>
      </c>
      <c r="V18252" s="9" t="str">
        <f t="shared" si="1702"/>
        <v/>
      </c>
      <c r="W18252" s="9" t="str">
        <f t="shared" si="1703"/>
        <v/>
      </c>
      <c r="X18252" s="9" t="str">
        <f t="shared" si="1700"/>
        <v/>
      </c>
      <c r="BC18252" s="9" t="str">
        <f>IF(V18252="","",MAX(BC$1:BC18251)+1)</f>
        <v/>
      </c>
    </row>
    <row r="18253" spans="21:55">
      <c r="U18253" s="17" t="b">
        <f t="shared" si="1701"/>
        <v>0</v>
      </c>
      <c r="V18253" s="9" t="str">
        <f t="shared" si="1702"/>
        <v/>
      </c>
      <c r="W18253" s="9" t="str">
        <f t="shared" si="1703"/>
        <v/>
      </c>
      <c r="X18253" s="9" t="str">
        <f t="shared" si="1700"/>
        <v/>
      </c>
      <c r="BC18253" s="9" t="str">
        <f>IF(V18253="","",MAX(BC$1:BC18252)+1)</f>
        <v/>
      </c>
    </row>
    <row r="18254" spans="21:55">
      <c r="U18254" s="17" t="b">
        <f t="shared" si="1701"/>
        <v>0</v>
      </c>
      <c r="V18254" s="9" t="str">
        <f t="shared" si="1702"/>
        <v/>
      </c>
      <c r="W18254" s="9" t="str">
        <f t="shared" si="1703"/>
        <v/>
      </c>
      <c r="X18254" s="9" t="str">
        <f t="shared" si="1700"/>
        <v/>
      </c>
      <c r="BC18254" s="9" t="str">
        <f>IF(V18254="","",MAX(BC$1:BC18253)+1)</f>
        <v/>
      </c>
    </row>
    <row r="18255" spans="21:55">
      <c r="U18255" s="17" t="b">
        <f t="shared" si="1701"/>
        <v>0</v>
      </c>
      <c r="V18255" s="9" t="str">
        <f t="shared" si="1702"/>
        <v/>
      </c>
      <c r="W18255" s="9" t="str">
        <f t="shared" si="1703"/>
        <v/>
      </c>
      <c r="X18255" s="9" t="str">
        <f t="shared" si="1700"/>
        <v/>
      </c>
      <c r="BC18255" s="9" t="str">
        <f>IF(V18255="","",MAX(BC$1:BC18254)+1)</f>
        <v/>
      </c>
    </row>
    <row r="18256" spans="21:55">
      <c r="U18256" s="17" t="b">
        <f t="shared" si="1701"/>
        <v>0</v>
      </c>
      <c r="V18256" s="9" t="str">
        <f t="shared" si="1702"/>
        <v/>
      </c>
      <c r="W18256" s="9" t="str">
        <f t="shared" si="1703"/>
        <v/>
      </c>
      <c r="X18256" s="9" t="str">
        <f t="shared" si="1700"/>
        <v/>
      </c>
      <c r="BC18256" s="9" t="str">
        <f>IF(V18256="","",MAX(BC$1:BC18255)+1)</f>
        <v/>
      </c>
    </row>
    <row r="18257" spans="21:55">
      <c r="U18257" s="17" t="b">
        <f t="shared" si="1701"/>
        <v>0</v>
      </c>
      <c r="V18257" s="9" t="str">
        <f t="shared" si="1702"/>
        <v/>
      </c>
      <c r="W18257" s="9" t="str">
        <f t="shared" si="1703"/>
        <v/>
      </c>
      <c r="X18257" s="9" t="str">
        <f t="shared" si="1700"/>
        <v/>
      </c>
      <c r="BC18257" s="9" t="str">
        <f>IF(V18257="","",MAX(BC$1:BC18256)+1)</f>
        <v/>
      </c>
    </row>
    <row r="18258" spans="21:55">
      <c r="U18258" s="17" t="b">
        <f t="shared" si="1701"/>
        <v>0</v>
      </c>
      <c r="V18258" s="9" t="str">
        <f t="shared" si="1702"/>
        <v/>
      </c>
      <c r="W18258" s="9" t="str">
        <f t="shared" si="1703"/>
        <v/>
      </c>
      <c r="X18258" s="9" t="str">
        <f t="shared" si="1700"/>
        <v/>
      </c>
      <c r="BC18258" s="9" t="str">
        <f>IF(V18258="","",MAX(BC$1:BC18257)+1)</f>
        <v/>
      </c>
    </row>
    <row r="18259" spans="21:55">
      <c r="U18259" s="17" t="b">
        <f t="shared" si="1701"/>
        <v>0</v>
      </c>
      <c r="V18259" s="9" t="str">
        <f t="shared" si="1702"/>
        <v/>
      </c>
      <c r="W18259" s="9" t="str">
        <f t="shared" si="1703"/>
        <v/>
      </c>
      <c r="X18259" s="9" t="str">
        <f t="shared" si="1700"/>
        <v/>
      </c>
      <c r="BC18259" s="9" t="str">
        <f>IF(V18259="","",MAX(BC$1:BC18258)+1)</f>
        <v/>
      </c>
    </row>
    <row r="18260" spans="21:55">
      <c r="U18260" s="17" t="b">
        <f t="shared" si="1701"/>
        <v>0</v>
      </c>
      <c r="V18260" s="9" t="str">
        <f t="shared" si="1702"/>
        <v/>
      </c>
      <c r="W18260" s="9" t="str">
        <f t="shared" si="1703"/>
        <v/>
      </c>
      <c r="X18260" s="9" t="str">
        <f t="shared" si="1700"/>
        <v/>
      </c>
      <c r="BC18260" s="9" t="str">
        <f>IF(V18260="","",MAX(BC$1:BC18259)+1)</f>
        <v/>
      </c>
    </row>
    <row r="18261" spans="21:55">
      <c r="U18261" s="17" t="b">
        <f t="shared" si="1701"/>
        <v>0</v>
      </c>
      <c r="V18261" s="9" t="str">
        <f t="shared" si="1702"/>
        <v/>
      </c>
      <c r="W18261" s="9" t="str">
        <f t="shared" si="1703"/>
        <v/>
      </c>
      <c r="X18261" s="9" t="str">
        <f t="shared" si="1700"/>
        <v/>
      </c>
      <c r="BC18261" s="9" t="str">
        <f>IF(V18261="","",MAX(BC$1:BC18260)+1)</f>
        <v/>
      </c>
    </row>
    <row r="18262" spans="21:55">
      <c r="U18262" s="17" t="b">
        <f t="shared" si="1701"/>
        <v>0</v>
      </c>
      <c r="V18262" s="9" t="str">
        <f t="shared" si="1702"/>
        <v/>
      </c>
      <c r="W18262" s="9" t="str">
        <f t="shared" si="1703"/>
        <v/>
      </c>
      <c r="X18262" s="9" t="str">
        <f t="shared" si="1700"/>
        <v/>
      </c>
      <c r="BC18262" s="9" t="str">
        <f>IF(V18262="","",MAX(BC$1:BC18261)+1)</f>
        <v/>
      </c>
    </row>
    <row r="18263" spans="21:55">
      <c r="U18263" s="17" t="b">
        <f t="shared" si="1701"/>
        <v>0</v>
      </c>
      <c r="V18263" s="9" t="str">
        <f t="shared" si="1702"/>
        <v/>
      </c>
      <c r="W18263" s="9" t="str">
        <f t="shared" si="1703"/>
        <v/>
      </c>
      <c r="X18263" s="9" t="str">
        <f t="shared" si="1700"/>
        <v/>
      </c>
      <c r="BC18263" s="9" t="str">
        <f>IF(V18263="","",MAX(BC$1:BC18262)+1)</f>
        <v/>
      </c>
    </row>
    <row r="18264" spans="21:55">
      <c r="U18264" s="17" t="b">
        <f t="shared" si="1701"/>
        <v>0</v>
      </c>
      <c r="V18264" s="9" t="str">
        <f t="shared" si="1702"/>
        <v/>
      </c>
      <c r="W18264" s="9" t="str">
        <f t="shared" si="1703"/>
        <v/>
      </c>
      <c r="X18264" s="9" t="str">
        <f t="shared" si="1700"/>
        <v/>
      </c>
      <c r="BC18264" s="9" t="str">
        <f>IF(V18264="","",MAX(BC$1:BC18263)+1)</f>
        <v/>
      </c>
    </row>
    <row r="18265" spans="21:55">
      <c r="U18265" s="17" t="b">
        <f t="shared" si="1701"/>
        <v>0</v>
      </c>
      <c r="V18265" s="9" t="str">
        <f t="shared" si="1702"/>
        <v/>
      </c>
      <c r="W18265" s="9" t="str">
        <f t="shared" si="1703"/>
        <v/>
      </c>
      <c r="X18265" s="9" t="str">
        <f t="shared" si="1700"/>
        <v/>
      </c>
      <c r="BC18265" s="9" t="str">
        <f>IF(V18265="","",MAX(BC$1:BC18264)+1)</f>
        <v/>
      </c>
    </row>
    <row r="18266" spans="21:55">
      <c r="U18266" s="17" t="b">
        <f t="shared" si="1701"/>
        <v>0</v>
      </c>
      <c r="V18266" s="9" t="str">
        <f t="shared" si="1702"/>
        <v/>
      </c>
      <c r="W18266" s="9" t="str">
        <f t="shared" si="1703"/>
        <v/>
      </c>
      <c r="X18266" s="9" t="str">
        <f t="shared" si="1700"/>
        <v/>
      </c>
      <c r="BC18266" s="9" t="str">
        <f>IF(V18266="","",MAX(BC$1:BC18265)+1)</f>
        <v/>
      </c>
    </row>
    <row r="18267" spans="21:55">
      <c r="U18267" s="17" t="b">
        <f t="shared" si="1701"/>
        <v>0</v>
      </c>
      <c r="V18267" s="9" t="str">
        <f t="shared" si="1702"/>
        <v/>
      </c>
      <c r="W18267" s="9" t="str">
        <f t="shared" si="1703"/>
        <v/>
      </c>
      <c r="X18267" s="9" t="str">
        <f t="shared" si="1700"/>
        <v/>
      </c>
      <c r="BC18267" s="9" t="str">
        <f>IF(V18267="","",MAX(BC$1:BC18266)+1)</f>
        <v/>
      </c>
    </row>
    <row r="18268" spans="21:55">
      <c r="U18268" s="17" t="b">
        <f t="shared" si="1701"/>
        <v>0</v>
      </c>
      <c r="V18268" s="9" t="str">
        <f t="shared" si="1702"/>
        <v/>
      </c>
      <c r="W18268" s="9" t="str">
        <f t="shared" si="1703"/>
        <v/>
      </c>
      <c r="X18268" s="9" t="str">
        <f t="shared" si="1700"/>
        <v/>
      </c>
      <c r="BC18268" s="9" t="str">
        <f>IF(V18268="","",MAX(BC$1:BC18267)+1)</f>
        <v/>
      </c>
    </row>
    <row r="18269" spans="21:55">
      <c r="U18269" s="17" t="b">
        <f t="shared" si="1701"/>
        <v>0</v>
      </c>
      <c r="V18269" s="9" t="str">
        <f t="shared" si="1702"/>
        <v/>
      </c>
      <c r="W18269" s="9" t="str">
        <f t="shared" si="1703"/>
        <v/>
      </c>
      <c r="X18269" s="9" t="str">
        <f t="shared" si="1700"/>
        <v/>
      </c>
      <c r="BC18269" s="9" t="str">
        <f>IF(V18269="","",MAX(BC$1:BC18268)+1)</f>
        <v/>
      </c>
    </row>
    <row r="18270" spans="21:55">
      <c r="U18270" s="17" t="b">
        <f t="shared" si="1701"/>
        <v>0</v>
      </c>
      <c r="V18270" s="9" t="str">
        <f t="shared" si="1702"/>
        <v/>
      </c>
      <c r="W18270" s="9" t="str">
        <f t="shared" si="1703"/>
        <v/>
      </c>
      <c r="X18270" s="9" t="str">
        <f t="shared" ref="X18270:X18333" si="1704">IF(U18270=TRUE, MID(LEFT(N18270,FIND(")",N18270)-1),FIND("(",N18270)+1,LEN(N18270)), "")</f>
        <v/>
      </c>
      <c r="BC18270" s="9" t="str">
        <f>IF(V18270="","",MAX(BC$1:BC18269)+1)</f>
        <v/>
      </c>
    </row>
    <row r="18271" spans="21:55">
      <c r="U18271" s="17" t="b">
        <f t="shared" si="1701"/>
        <v>0</v>
      </c>
      <c r="V18271" s="9" t="str">
        <f t="shared" si="1702"/>
        <v/>
      </c>
      <c r="W18271" s="9" t="str">
        <f t="shared" si="1703"/>
        <v/>
      </c>
      <c r="X18271" s="9" t="str">
        <f t="shared" si="1704"/>
        <v/>
      </c>
      <c r="BC18271" s="9" t="str">
        <f>IF(V18271="","",MAX(BC$1:BC18270)+1)</f>
        <v/>
      </c>
    </row>
    <row r="18272" spans="21:55">
      <c r="U18272" s="17" t="b">
        <f t="shared" si="1701"/>
        <v>0</v>
      </c>
      <c r="V18272" s="9" t="str">
        <f t="shared" si="1702"/>
        <v/>
      </c>
      <c r="W18272" s="9" t="str">
        <f t="shared" si="1703"/>
        <v/>
      </c>
      <c r="X18272" s="9" t="str">
        <f t="shared" si="1704"/>
        <v/>
      </c>
      <c r="BC18272" s="9" t="str">
        <f>IF(V18272="","",MAX(BC$1:BC18271)+1)</f>
        <v/>
      </c>
    </row>
    <row r="18273" spans="21:55">
      <c r="U18273" s="17" t="b">
        <f t="shared" si="1701"/>
        <v>0</v>
      </c>
      <c r="V18273" s="9" t="str">
        <f t="shared" si="1702"/>
        <v/>
      </c>
      <c r="W18273" s="9" t="str">
        <f t="shared" si="1703"/>
        <v/>
      </c>
      <c r="X18273" s="9" t="str">
        <f t="shared" si="1704"/>
        <v/>
      </c>
      <c r="BC18273" s="9" t="str">
        <f>IF(V18273="","",MAX(BC$1:BC18272)+1)</f>
        <v/>
      </c>
    </row>
    <row r="18274" spans="21:55">
      <c r="U18274" s="17" t="b">
        <f t="shared" si="1701"/>
        <v>0</v>
      </c>
      <c r="V18274" s="9" t="str">
        <f t="shared" si="1702"/>
        <v/>
      </c>
      <c r="W18274" s="9" t="str">
        <f t="shared" si="1703"/>
        <v/>
      </c>
      <c r="X18274" s="9" t="str">
        <f t="shared" si="1704"/>
        <v/>
      </c>
      <c r="BC18274" s="9" t="str">
        <f>IF(V18274="","",MAX(BC$1:BC18273)+1)</f>
        <v/>
      </c>
    </row>
    <row r="18275" spans="21:55">
      <c r="U18275" s="17" t="b">
        <f t="shared" si="1701"/>
        <v>0</v>
      </c>
      <c r="V18275" s="9" t="str">
        <f t="shared" si="1702"/>
        <v/>
      </c>
      <c r="W18275" s="9" t="str">
        <f t="shared" si="1703"/>
        <v/>
      </c>
      <c r="X18275" s="9" t="str">
        <f t="shared" si="1704"/>
        <v/>
      </c>
      <c r="BC18275" s="9" t="str">
        <f>IF(V18275="","",MAX(BC$1:BC18274)+1)</f>
        <v/>
      </c>
    </row>
    <row r="18276" spans="21:55">
      <c r="U18276" s="17" t="b">
        <f t="shared" si="1701"/>
        <v>0</v>
      </c>
      <c r="V18276" s="9" t="str">
        <f t="shared" si="1702"/>
        <v/>
      </c>
      <c r="W18276" s="9" t="str">
        <f t="shared" si="1703"/>
        <v/>
      </c>
      <c r="X18276" s="9" t="str">
        <f t="shared" si="1704"/>
        <v/>
      </c>
      <c r="BC18276" s="9" t="str">
        <f>IF(V18276="","",MAX(BC$1:BC18275)+1)</f>
        <v/>
      </c>
    </row>
    <row r="18277" spans="21:55">
      <c r="U18277" s="17" t="b">
        <f t="shared" si="1701"/>
        <v>0</v>
      </c>
      <c r="V18277" s="9" t="str">
        <f t="shared" si="1702"/>
        <v/>
      </c>
      <c r="W18277" s="9" t="str">
        <f t="shared" si="1703"/>
        <v/>
      </c>
      <c r="X18277" s="9" t="str">
        <f t="shared" si="1704"/>
        <v/>
      </c>
      <c r="BC18277" s="9" t="str">
        <f>IF(V18277="","",MAX(BC$1:BC18276)+1)</f>
        <v/>
      </c>
    </row>
    <row r="18278" spans="21:55">
      <c r="U18278" s="17" t="b">
        <f t="shared" si="1701"/>
        <v>0</v>
      </c>
      <c r="V18278" s="9" t="str">
        <f t="shared" si="1702"/>
        <v/>
      </c>
      <c r="W18278" s="9" t="str">
        <f t="shared" si="1703"/>
        <v/>
      </c>
      <c r="X18278" s="9" t="str">
        <f t="shared" si="1704"/>
        <v/>
      </c>
      <c r="BC18278" s="9" t="str">
        <f>IF(V18278="","",MAX(BC$1:BC18277)+1)</f>
        <v/>
      </c>
    </row>
    <row r="18279" spans="21:55">
      <c r="U18279" s="17" t="b">
        <f t="shared" si="1701"/>
        <v>0</v>
      </c>
      <c r="V18279" s="9" t="str">
        <f t="shared" si="1702"/>
        <v/>
      </c>
      <c r="W18279" s="9" t="str">
        <f t="shared" si="1703"/>
        <v/>
      </c>
      <c r="X18279" s="9" t="str">
        <f t="shared" si="1704"/>
        <v/>
      </c>
      <c r="BC18279" s="9" t="str">
        <f>IF(V18279="","",MAX(BC$1:BC18278)+1)</f>
        <v/>
      </c>
    </row>
    <row r="18280" spans="21:55">
      <c r="U18280" s="17" t="b">
        <f t="shared" si="1701"/>
        <v>0</v>
      </c>
      <c r="V18280" s="9" t="str">
        <f t="shared" si="1702"/>
        <v/>
      </c>
      <c r="W18280" s="9" t="str">
        <f t="shared" si="1703"/>
        <v/>
      </c>
      <c r="X18280" s="9" t="str">
        <f t="shared" si="1704"/>
        <v/>
      </c>
      <c r="BC18280" s="9" t="str">
        <f>IF(V18280="","",MAX(BC$1:BC18279)+1)</f>
        <v/>
      </c>
    </row>
    <row r="18281" spans="21:55">
      <c r="U18281" s="17" t="b">
        <f t="shared" si="1701"/>
        <v>0</v>
      </c>
      <c r="V18281" s="9" t="str">
        <f t="shared" si="1702"/>
        <v/>
      </c>
      <c r="W18281" s="9" t="str">
        <f t="shared" si="1703"/>
        <v/>
      </c>
      <c r="X18281" s="9" t="str">
        <f t="shared" si="1704"/>
        <v/>
      </c>
      <c r="BC18281" s="9" t="str">
        <f>IF(V18281="","",MAX(BC$1:BC18280)+1)</f>
        <v/>
      </c>
    </row>
    <row r="18282" spans="21:55">
      <c r="U18282" s="17" t="b">
        <f t="shared" si="1701"/>
        <v>0</v>
      </c>
      <c r="V18282" s="9" t="str">
        <f t="shared" si="1702"/>
        <v/>
      </c>
      <c r="W18282" s="9" t="str">
        <f t="shared" si="1703"/>
        <v/>
      </c>
      <c r="X18282" s="9" t="str">
        <f t="shared" si="1704"/>
        <v/>
      </c>
      <c r="BC18282" s="9" t="str">
        <f>IF(V18282="","",MAX(BC$1:BC18281)+1)</f>
        <v/>
      </c>
    </row>
    <row r="18283" spans="21:55">
      <c r="U18283" s="17" t="b">
        <f t="shared" si="1701"/>
        <v>0</v>
      </c>
      <c r="V18283" s="9" t="str">
        <f t="shared" si="1702"/>
        <v/>
      </c>
      <c r="W18283" s="9" t="str">
        <f t="shared" si="1703"/>
        <v/>
      </c>
      <c r="X18283" s="9" t="str">
        <f t="shared" si="1704"/>
        <v/>
      </c>
      <c r="BC18283" s="9" t="str">
        <f>IF(V18283="","",MAX(BC$1:BC18282)+1)</f>
        <v/>
      </c>
    </row>
    <row r="18284" spans="21:55">
      <c r="U18284" s="17" t="b">
        <f t="shared" si="1701"/>
        <v>0</v>
      </c>
      <c r="V18284" s="9" t="str">
        <f t="shared" si="1702"/>
        <v/>
      </c>
      <c r="W18284" s="9" t="str">
        <f t="shared" si="1703"/>
        <v/>
      </c>
      <c r="X18284" s="9" t="str">
        <f t="shared" si="1704"/>
        <v/>
      </c>
      <c r="BC18284" s="9" t="str">
        <f>IF(V18284="","",MAX(BC$1:BC18283)+1)</f>
        <v/>
      </c>
    </row>
    <row r="18285" spans="21:55">
      <c r="U18285" s="17" t="b">
        <f t="shared" si="1701"/>
        <v>0</v>
      </c>
      <c r="V18285" s="9" t="str">
        <f t="shared" si="1702"/>
        <v/>
      </c>
      <c r="W18285" s="9" t="str">
        <f t="shared" si="1703"/>
        <v/>
      </c>
      <c r="X18285" s="9" t="str">
        <f t="shared" si="1704"/>
        <v/>
      </c>
      <c r="BC18285" s="9" t="str">
        <f>IF(V18285="","",MAX(BC$1:BC18284)+1)</f>
        <v/>
      </c>
    </row>
    <row r="18286" spans="21:55">
      <c r="U18286" s="17" t="b">
        <f t="shared" si="1701"/>
        <v>0</v>
      </c>
      <c r="V18286" s="9" t="str">
        <f t="shared" si="1702"/>
        <v/>
      </c>
      <c r="W18286" s="9" t="str">
        <f t="shared" si="1703"/>
        <v/>
      </c>
      <c r="X18286" s="9" t="str">
        <f t="shared" si="1704"/>
        <v/>
      </c>
      <c r="BC18286" s="9" t="str">
        <f>IF(V18286="","",MAX(BC$1:BC18285)+1)</f>
        <v/>
      </c>
    </row>
    <row r="18287" spans="21:55">
      <c r="U18287" s="17" t="b">
        <f t="shared" si="1701"/>
        <v>0</v>
      </c>
      <c r="V18287" s="9" t="str">
        <f t="shared" si="1702"/>
        <v/>
      </c>
      <c r="W18287" s="9" t="str">
        <f t="shared" si="1703"/>
        <v/>
      </c>
      <c r="X18287" s="9" t="str">
        <f t="shared" si="1704"/>
        <v/>
      </c>
      <c r="BC18287" s="9" t="str">
        <f>IF(V18287="","",MAX(BC$1:BC18286)+1)</f>
        <v/>
      </c>
    </row>
    <row r="18288" spans="21:55">
      <c r="U18288" s="17" t="b">
        <f t="shared" si="1701"/>
        <v>0</v>
      </c>
      <c r="V18288" s="9" t="str">
        <f t="shared" si="1702"/>
        <v/>
      </c>
      <c r="W18288" s="9" t="str">
        <f t="shared" si="1703"/>
        <v/>
      </c>
      <c r="X18288" s="9" t="str">
        <f t="shared" si="1704"/>
        <v/>
      </c>
      <c r="BC18288" s="9" t="str">
        <f>IF(V18288="","",MAX(BC$1:BC18287)+1)</f>
        <v/>
      </c>
    </row>
    <row r="18289" spans="21:55">
      <c r="U18289" s="17" t="b">
        <f t="shared" si="1701"/>
        <v>0</v>
      </c>
      <c r="V18289" s="9" t="str">
        <f t="shared" si="1702"/>
        <v/>
      </c>
      <c r="W18289" s="9" t="str">
        <f t="shared" si="1703"/>
        <v/>
      </c>
      <c r="X18289" s="9" t="str">
        <f t="shared" si="1704"/>
        <v/>
      </c>
      <c r="BC18289" s="9" t="str">
        <f>IF(V18289="","",MAX(BC$1:BC18288)+1)</f>
        <v/>
      </c>
    </row>
    <row r="18290" spans="21:55">
      <c r="U18290" s="17" t="b">
        <f t="shared" si="1701"/>
        <v>0</v>
      </c>
      <c r="V18290" s="9" t="str">
        <f t="shared" si="1702"/>
        <v/>
      </c>
      <c r="W18290" s="9" t="str">
        <f t="shared" si="1703"/>
        <v/>
      </c>
      <c r="X18290" s="9" t="str">
        <f t="shared" si="1704"/>
        <v/>
      </c>
      <c r="BC18290" s="9" t="str">
        <f>IF(V18290="","",MAX(BC$1:BC18289)+1)</f>
        <v/>
      </c>
    </row>
    <row r="18291" spans="21:55">
      <c r="U18291" s="17" t="b">
        <f t="shared" si="1701"/>
        <v>0</v>
      </c>
      <c r="V18291" s="9" t="str">
        <f t="shared" si="1702"/>
        <v/>
      </c>
      <c r="W18291" s="9" t="str">
        <f t="shared" si="1703"/>
        <v/>
      </c>
      <c r="X18291" s="9" t="str">
        <f t="shared" si="1704"/>
        <v/>
      </c>
      <c r="BC18291" s="9" t="str">
        <f>IF(V18291="","",MAX(BC$1:BC18290)+1)</f>
        <v/>
      </c>
    </row>
    <row r="18292" spans="21:55">
      <c r="U18292" s="17" t="b">
        <f t="shared" si="1701"/>
        <v>0</v>
      </c>
      <c r="V18292" s="9" t="str">
        <f t="shared" si="1702"/>
        <v/>
      </c>
      <c r="W18292" s="9" t="str">
        <f t="shared" si="1703"/>
        <v/>
      </c>
      <c r="X18292" s="9" t="str">
        <f t="shared" si="1704"/>
        <v/>
      </c>
      <c r="BC18292" s="9" t="str">
        <f>IF(V18292="","",MAX(BC$1:BC18291)+1)</f>
        <v/>
      </c>
    </row>
    <row r="18293" spans="21:55">
      <c r="U18293" s="17" t="b">
        <f t="shared" si="1701"/>
        <v>0</v>
      </c>
      <c r="V18293" s="9" t="str">
        <f t="shared" si="1702"/>
        <v/>
      </c>
      <c r="W18293" s="9" t="str">
        <f t="shared" si="1703"/>
        <v/>
      </c>
      <c r="X18293" s="9" t="str">
        <f t="shared" si="1704"/>
        <v/>
      </c>
      <c r="BC18293" s="9" t="str">
        <f>IF(V18293="","",MAX(BC$1:BC18292)+1)</f>
        <v/>
      </c>
    </row>
    <row r="18294" spans="21:55">
      <c r="U18294" s="17" t="b">
        <f t="shared" si="1701"/>
        <v>0</v>
      </c>
      <c r="V18294" s="9" t="str">
        <f t="shared" si="1702"/>
        <v/>
      </c>
      <c r="W18294" s="9" t="str">
        <f t="shared" si="1703"/>
        <v/>
      </c>
      <c r="X18294" s="9" t="str">
        <f t="shared" si="1704"/>
        <v/>
      </c>
      <c r="BC18294" s="9" t="str">
        <f>IF(V18294="","",MAX(BC$1:BC18293)+1)</f>
        <v/>
      </c>
    </row>
    <row r="18295" spans="21:55">
      <c r="U18295" s="17" t="b">
        <f t="shared" si="1701"/>
        <v>0</v>
      </c>
      <c r="V18295" s="9" t="str">
        <f t="shared" si="1702"/>
        <v/>
      </c>
      <c r="W18295" s="9" t="str">
        <f t="shared" si="1703"/>
        <v/>
      </c>
      <c r="X18295" s="9" t="str">
        <f t="shared" si="1704"/>
        <v/>
      </c>
      <c r="BC18295" s="9" t="str">
        <f>IF(V18295="","",MAX(BC$1:BC18294)+1)</f>
        <v/>
      </c>
    </row>
    <row r="18296" spans="21:55">
      <c r="U18296" s="17" t="b">
        <f t="shared" si="1701"/>
        <v>0</v>
      </c>
      <c r="V18296" s="9" t="str">
        <f t="shared" si="1702"/>
        <v/>
      </c>
      <c r="W18296" s="9" t="str">
        <f t="shared" si="1703"/>
        <v/>
      </c>
      <c r="X18296" s="9" t="str">
        <f t="shared" si="1704"/>
        <v/>
      </c>
      <c r="BC18296" s="9" t="str">
        <f>IF(V18296="","",MAX(BC$1:BC18295)+1)</f>
        <v/>
      </c>
    </row>
    <row r="18297" spans="21:55">
      <c r="U18297" s="17" t="b">
        <f t="shared" si="1701"/>
        <v>0</v>
      </c>
      <c r="V18297" s="9" t="str">
        <f t="shared" si="1702"/>
        <v/>
      </c>
      <c r="W18297" s="9" t="str">
        <f t="shared" si="1703"/>
        <v/>
      </c>
      <c r="X18297" s="9" t="str">
        <f t="shared" si="1704"/>
        <v/>
      </c>
      <c r="BC18297" s="9" t="str">
        <f>IF(V18297="","",MAX(BC$1:BC18296)+1)</f>
        <v/>
      </c>
    </row>
    <row r="18298" spans="21:55">
      <c r="U18298" s="17" t="b">
        <f t="shared" si="1701"/>
        <v>0</v>
      </c>
      <c r="V18298" s="9" t="str">
        <f t="shared" si="1702"/>
        <v/>
      </c>
      <c r="W18298" s="9" t="str">
        <f t="shared" si="1703"/>
        <v/>
      </c>
      <c r="X18298" s="9" t="str">
        <f t="shared" si="1704"/>
        <v/>
      </c>
      <c r="BC18298" s="9" t="str">
        <f>IF(V18298="","",MAX(BC$1:BC18297)+1)</f>
        <v/>
      </c>
    </row>
    <row r="18299" spans="21:55">
      <c r="U18299" s="17" t="b">
        <f t="shared" si="1701"/>
        <v>0</v>
      </c>
      <c r="V18299" s="9" t="str">
        <f t="shared" si="1702"/>
        <v/>
      </c>
      <c r="W18299" s="9" t="str">
        <f t="shared" si="1703"/>
        <v/>
      </c>
      <c r="X18299" s="9" t="str">
        <f t="shared" si="1704"/>
        <v/>
      </c>
      <c r="BC18299" s="9" t="str">
        <f>IF(V18299="","",MAX(BC$1:BC18298)+1)</f>
        <v/>
      </c>
    </row>
    <row r="18300" spans="21:55">
      <c r="U18300" s="17" t="b">
        <f t="shared" si="1701"/>
        <v>0</v>
      </c>
      <c r="V18300" s="9" t="str">
        <f t="shared" si="1702"/>
        <v/>
      </c>
      <c r="W18300" s="9" t="str">
        <f t="shared" si="1703"/>
        <v/>
      </c>
      <c r="X18300" s="9" t="str">
        <f t="shared" si="1704"/>
        <v/>
      </c>
      <c r="BC18300" s="9" t="str">
        <f>IF(V18300="","",MAX(BC$1:BC18299)+1)</f>
        <v/>
      </c>
    </row>
    <row r="18301" spans="21:55">
      <c r="U18301" s="17" t="b">
        <f t="shared" si="1701"/>
        <v>0</v>
      </c>
      <c r="V18301" s="9" t="str">
        <f t="shared" si="1702"/>
        <v/>
      </c>
      <c r="W18301" s="9" t="str">
        <f t="shared" si="1703"/>
        <v/>
      </c>
      <c r="X18301" s="9" t="str">
        <f t="shared" si="1704"/>
        <v/>
      </c>
      <c r="BC18301" s="9" t="str">
        <f>IF(V18301="","",MAX(BC$1:BC18300)+1)</f>
        <v/>
      </c>
    </row>
    <row r="18302" spans="21:55">
      <c r="U18302" s="17" t="b">
        <f t="shared" si="1701"/>
        <v>0</v>
      </c>
      <c r="V18302" s="9" t="str">
        <f t="shared" si="1702"/>
        <v/>
      </c>
      <c r="W18302" s="9" t="str">
        <f t="shared" si="1703"/>
        <v/>
      </c>
      <c r="X18302" s="9" t="str">
        <f t="shared" si="1704"/>
        <v/>
      </c>
      <c r="BC18302" s="9" t="str">
        <f>IF(V18302="","",MAX(BC$1:BC18301)+1)</f>
        <v/>
      </c>
    </row>
    <row r="18303" spans="21:55">
      <c r="U18303" s="17" t="b">
        <f t="shared" si="1701"/>
        <v>0</v>
      </c>
      <c r="V18303" s="9" t="str">
        <f t="shared" si="1702"/>
        <v/>
      </c>
      <c r="W18303" s="9" t="str">
        <f t="shared" si="1703"/>
        <v/>
      </c>
      <c r="X18303" s="9" t="str">
        <f t="shared" si="1704"/>
        <v/>
      </c>
      <c r="BC18303" s="9" t="str">
        <f>IF(V18303="","",MAX(BC$1:BC18302)+1)</f>
        <v/>
      </c>
    </row>
    <row r="18304" spans="21:55">
      <c r="U18304" s="17" t="b">
        <f t="shared" si="1701"/>
        <v>0</v>
      </c>
      <c r="V18304" s="9" t="str">
        <f t="shared" si="1702"/>
        <v/>
      </c>
      <c r="W18304" s="9" t="str">
        <f t="shared" si="1703"/>
        <v/>
      </c>
      <c r="X18304" s="9" t="str">
        <f t="shared" si="1704"/>
        <v/>
      </c>
      <c r="BC18304" s="9" t="str">
        <f>IF(V18304="","",MAX(BC$1:BC18303)+1)</f>
        <v/>
      </c>
    </row>
    <row r="18305" spans="21:55">
      <c r="U18305" s="17" t="b">
        <f t="shared" si="1701"/>
        <v>0</v>
      </c>
      <c r="V18305" s="9" t="str">
        <f t="shared" si="1702"/>
        <v/>
      </c>
      <c r="W18305" s="9" t="str">
        <f t="shared" si="1703"/>
        <v/>
      </c>
      <c r="X18305" s="9" t="str">
        <f t="shared" si="1704"/>
        <v/>
      </c>
      <c r="BC18305" s="9" t="str">
        <f>IF(V18305="","",MAX(BC$1:BC18304)+1)</f>
        <v/>
      </c>
    </row>
    <row r="18306" spans="21:55">
      <c r="U18306" s="17" t="b">
        <f t="shared" ref="U18306:U18369" si="1705">AND(ISNUMBER(SEARCH("(rs",N18306)),NOT(ISNUMBER(SEARCH("oxidation",N18306))),NOT(ISNUMBER(SEARCH("deamidated",N18306))),NOT(ISNUMBER(SEARCH("ammonia",N18306))),NOT(ISNUMBER(SEARCH("acetyl",N18306))),NOT(ISNUMBER(SEARCH("phospho",N18306))),NOT(ISNUMBER(SEARCH("dehydrated",N18306))))</f>
        <v>0</v>
      </c>
      <c r="V18306" s="9" t="str">
        <f t="shared" ref="V18306:V18369" si="1706">IF(U18306=TRUE, IF(ISNUMBER(SEARCH(":",P18306))=TRUE, LEFT(P18306,FIND(":",P18306)-1),P18306), "")</f>
        <v/>
      </c>
      <c r="W18306" s="9" t="str">
        <f t="shared" ref="W18306:W18369" si="1707">IF(U18306=TRUE,IF(ISNUMBER(SEARCH("Carb",N18306))=TRUE,MID(LEFT(N18306,FIND("#",N18306)-1),FIND(CHAR(1),SUBSTITUTE(N18306," ",CHAR(1),(LEN(N18306)-LEN(SUBSTITUTE(N18306," ","")))-1))+1,LEN(N18306)),LEFT(N18306,FIND("#",N18306)-1)),"")</f>
        <v/>
      </c>
      <c r="X18306" s="9" t="str">
        <f t="shared" si="1704"/>
        <v/>
      </c>
      <c r="BC18306" s="9" t="str">
        <f>IF(V18306="","",MAX(BC$1:BC18305)+1)</f>
        <v/>
      </c>
    </row>
    <row r="18307" spans="21:55">
      <c r="U18307" s="17" t="b">
        <f t="shared" si="1705"/>
        <v>0</v>
      </c>
      <c r="V18307" s="9" t="str">
        <f t="shared" si="1706"/>
        <v/>
      </c>
      <c r="W18307" s="9" t="str">
        <f t="shared" si="1707"/>
        <v/>
      </c>
      <c r="X18307" s="9" t="str">
        <f t="shared" si="1704"/>
        <v/>
      </c>
      <c r="BC18307" s="9" t="str">
        <f>IF(V18307="","",MAX(BC$1:BC18306)+1)</f>
        <v/>
      </c>
    </row>
    <row r="18308" spans="21:55">
      <c r="U18308" s="17" t="b">
        <f t="shared" si="1705"/>
        <v>0</v>
      </c>
      <c r="V18308" s="9" t="str">
        <f t="shared" si="1706"/>
        <v/>
      </c>
      <c r="W18308" s="9" t="str">
        <f t="shared" si="1707"/>
        <v/>
      </c>
      <c r="X18308" s="9" t="str">
        <f t="shared" si="1704"/>
        <v/>
      </c>
      <c r="BC18308" s="9" t="str">
        <f>IF(V18308="","",MAX(BC$1:BC18307)+1)</f>
        <v/>
      </c>
    </row>
    <row r="18309" spans="21:55">
      <c r="U18309" s="17" t="b">
        <f t="shared" si="1705"/>
        <v>0</v>
      </c>
      <c r="V18309" s="9" t="str">
        <f t="shared" si="1706"/>
        <v/>
      </c>
      <c r="W18309" s="9" t="str">
        <f t="shared" si="1707"/>
        <v/>
      </c>
      <c r="X18309" s="9" t="str">
        <f t="shared" si="1704"/>
        <v/>
      </c>
      <c r="BC18309" s="9" t="str">
        <f>IF(V18309="","",MAX(BC$1:BC18308)+1)</f>
        <v/>
      </c>
    </row>
    <row r="18310" spans="21:55">
      <c r="U18310" s="17" t="b">
        <f t="shared" si="1705"/>
        <v>0</v>
      </c>
      <c r="V18310" s="9" t="str">
        <f t="shared" si="1706"/>
        <v/>
      </c>
      <c r="W18310" s="9" t="str">
        <f t="shared" si="1707"/>
        <v/>
      </c>
      <c r="X18310" s="9" t="str">
        <f t="shared" si="1704"/>
        <v/>
      </c>
      <c r="BC18310" s="9" t="str">
        <f>IF(V18310="","",MAX(BC$1:BC18309)+1)</f>
        <v/>
      </c>
    </row>
    <row r="18311" spans="21:55">
      <c r="U18311" s="17" t="b">
        <f t="shared" si="1705"/>
        <v>0</v>
      </c>
      <c r="V18311" s="9" t="str">
        <f t="shared" si="1706"/>
        <v/>
      </c>
      <c r="W18311" s="9" t="str">
        <f t="shared" si="1707"/>
        <v/>
      </c>
      <c r="X18311" s="9" t="str">
        <f t="shared" si="1704"/>
        <v/>
      </c>
      <c r="BC18311" s="9" t="str">
        <f>IF(V18311="","",MAX(BC$1:BC18310)+1)</f>
        <v/>
      </c>
    </row>
    <row r="18312" spans="21:55">
      <c r="U18312" s="17" t="b">
        <f t="shared" si="1705"/>
        <v>0</v>
      </c>
      <c r="V18312" s="9" t="str">
        <f t="shared" si="1706"/>
        <v/>
      </c>
      <c r="W18312" s="9" t="str">
        <f t="shared" si="1707"/>
        <v/>
      </c>
      <c r="X18312" s="9" t="str">
        <f t="shared" si="1704"/>
        <v/>
      </c>
      <c r="BC18312" s="9" t="str">
        <f>IF(V18312="","",MAX(BC$1:BC18311)+1)</f>
        <v/>
      </c>
    </row>
    <row r="18313" spans="21:55">
      <c r="U18313" s="17" t="b">
        <f t="shared" si="1705"/>
        <v>0</v>
      </c>
      <c r="V18313" s="9" t="str">
        <f t="shared" si="1706"/>
        <v/>
      </c>
      <c r="W18313" s="9" t="str">
        <f t="shared" si="1707"/>
        <v/>
      </c>
      <c r="X18313" s="9" t="str">
        <f t="shared" si="1704"/>
        <v/>
      </c>
      <c r="BC18313" s="9" t="str">
        <f>IF(V18313="","",MAX(BC$1:BC18312)+1)</f>
        <v/>
      </c>
    </row>
    <row r="18314" spans="21:55">
      <c r="U18314" s="17" t="b">
        <f t="shared" si="1705"/>
        <v>0</v>
      </c>
      <c r="V18314" s="9" t="str">
        <f t="shared" si="1706"/>
        <v/>
      </c>
      <c r="W18314" s="9" t="str">
        <f t="shared" si="1707"/>
        <v/>
      </c>
      <c r="X18314" s="9" t="str">
        <f t="shared" si="1704"/>
        <v/>
      </c>
      <c r="BC18314" s="9" t="str">
        <f>IF(V18314="","",MAX(BC$1:BC18313)+1)</f>
        <v/>
      </c>
    </row>
    <row r="18315" spans="21:55">
      <c r="U18315" s="17" t="b">
        <f t="shared" si="1705"/>
        <v>0</v>
      </c>
      <c r="V18315" s="9" t="str">
        <f t="shared" si="1706"/>
        <v/>
      </c>
      <c r="W18315" s="9" t="str">
        <f t="shared" si="1707"/>
        <v/>
      </c>
      <c r="X18315" s="9" t="str">
        <f t="shared" si="1704"/>
        <v/>
      </c>
      <c r="BC18315" s="9" t="str">
        <f>IF(V18315="","",MAX(BC$1:BC18314)+1)</f>
        <v/>
      </c>
    </row>
    <row r="18316" spans="21:55">
      <c r="U18316" s="17" t="b">
        <f t="shared" si="1705"/>
        <v>0</v>
      </c>
      <c r="V18316" s="9" t="str">
        <f t="shared" si="1706"/>
        <v/>
      </c>
      <c r="W18316" s="9" t="str">
        <f t="shared" si="1707"/>
        <v/>
      </c>
      <c r="X18316" s="9" t="str">
        <f t="shared" si="1704"/>
        <v/>
      </c>
      <c r="BC18316" s="9" t="str">
        <f>IF(V18316="","",MAX(BC$1:BC18315)+1)</f>
        <v/>
      </c>
    </row>
    <row r="18317" spans="21:55">
      <c r="U18317" s="17" t="b">
        <f t="shared" si="1705"/>
        <v>0</v>
      </c>
      <c r="V18317" s="9" t="str">
        <f t="shared" si="1706"/>
        <v/>
      </c>
      <c r="W18317" s="9" t="str">
        <f t="shared" si="1707"/>
        <v/>
      </c>
      <c r="X18317" s="9" t="str">
        <f t="shared" si="1704"/>
        <v/>
      </c>
      <c r="BC18317" s="9" t="str">
        <f>IF(V18317="","",MAX(BC$1:BC18316)+1)</f>
        <v/>
      </c>
    </row>
    <row r="18318" spans="21:55">
      <c r="U18318" s="17" t="b">
        <f t="shared" si="1705"/>
        <v>0</v>
      </c>
      <c r="V18318" s="9" t="str">
        <f t="shared" si="1706"/>
        <v/>
      </c>
      <c r="W18318" s="9" t="str">
        <f t="shared" si="1707"/>
        <v/>
      </c>
      <c r="X18318" s="9" t="str">
        <f t="shared" si="1704"/>
        <v/>
      </c>
      <c r="BC18318" s="9" t="str">
        <f>IF(V18318="","",MAX(BC$1:BC18317)+1)</f>
        <v/>
      </c>
    </row>
    <row r="18319" spans="21:55">
      <c r="U18319" s="17" t="b">
        <f t="shared" si="1705"/>
        <v>0</v>
      </c>
      <c r="V18319" s="9" t="str">
        <f t="shared" si="1706"/>
        <v/>
      </c>
      <c r="W18319" s="9" t="str">
        <f t="shared" si="1707"/>
        <v/>
      </c>
      <c r="X18319" s="9" t="str">
        <f t="shared" si="1704"/>
        <v/>
      </c>
      <c r="BC18319" s="9" t="str">
        <f>IF(V18319="","",MAX(BC$1:BC18318)+1)</f>
        <v/>
      </c>
    </row>
    <row r="18320" spans="21:55">
      <c r="U18320" s="17" t="b">
        <f t="shared" si="1705"/>
        <v>0</v>
      </c>
      <c r="V18320" s="9" t="str">
        <f t="shared" si="1706"/>
        <v/>
      </c>
      <c r="W18320" s="9" t="str">
        <f t="shared" si="1707"/>
        <v/>
      </c>
      <c r="X18320" s="9" t="str">
        <f t="shared" si="1704"/>
        <v/>
      </c>
      <c r="BC18320" s="9" t="str">
        <f>IF(V18320="","",MAX(BC$1:BC18319)+1)</f>
        <v/>
      </c>
    </row>
    <row r="18321" spans="21:55">
      <c r="U18321" s="17" t="b">
        <f t="shared" si="1705"/>
        <v>0</v>
      </c>
      <c r="V18321" s="9" t="str">
        <f t="shared" si="1706"/>
        <v/>
      </c>
      <c r="W18321" s="9" t="str">
        <f t="shared" si="1707"/>
        <v/>
      </c>
      <c r="X18321" s="9" t="str">
        <f t="shared" si="1704"/>
        <v/>
      </c>
      <c r="BC18321" s="9" t="str">
        <f>IF(V18321="","",MAX(BC$1:BC18320)+1)</f>
        <v/>
      </c>
    </row>
    <row r="18322" spans="21:55">
      <c r="U18322" s="17" t="b">
        <f t="shared" si="1705"/>
        <v>0</v>
      </c>
      <c r="V18322" s="9" t="str">
        <f t="shared" si="1706"/>
        <v/>
      </c>
      <c r="W18322" s="9" t="str">
        <f t="shared" si="1707"/>
        <v/>
      </c>
      <c r="X18322" s="9" t="str">
        <f t="shared" si="1704"/>
        <v/>
      </c>
      <c r="BC18322" s="9" t="str">
        <f>IF(V18322="","",MAX(BC$1:BC18321)+1)</f>
        <v/>
      </c>
    </row>
    <row r="18323" spans="21:55">
      <c r="U18323" s="17" t="b">
        <f t="shared" si="1705"/>
        <v>0</v>
      </c>
      <c r="V18323" s="9" t="str">
        <f t="shared" si="1706"/>
        <v/>
      </c>
      <c r="W18323" s="9" t="str">
        <f t="shared" si="1707"/>
        <v/>
      </c>
      <c r="X18323" s="9" t="str">
        <f t="shared" si="1704"/>
        <v/>
      </c>
      <c r="BC18323" s="9" t="str">
        <f>IF(V18323="","",MAX(BC$1:BC18322)+1)</f>
        <v/>
      </c>
    </row>
    <row r="18324" spans="21:55">
      <c r="U18324" s="17" t="b">
        <f t="shared" si="1705"/>
        <v>0</v>
      </c>
      <c r="V18324" s="9" t="str">
        <f t="shared" si="1706"/>
        <v/>
      </c>
      <c r="W18324" s="9" t="str">
        <f t="shared" si="1707"/>
        <v/>
      </c>
      <c r="X18324" s="9" t="str">
        <f t="shared" si="1704"/>
        <v/>
      </c>
      <c r="BC18324" s="9" t="str">
        <f>IF(V18324="","",MAX(BC$1:BC18323)+1)</f>
        <v/>
      </c>
    </row>
    <row r="18325" spans="21:55">
      <c r="U18325" s="17" t="b">
        <f t="shared" si="1705"/>
        <v>0</v>
      </c>
      <c r="V18325" s="9" t="str">
        <f t="shared" si="1706"/>
        <v/>
      </c>
      <c r="W18325" s="9" t="str">
        <f t="shared" si="1707"/>
        <v/>
      </c>
      <c r="X18325" s="9" t="str">
        <f t="shared" si="1704"/>
        <v/>
      </c>
      <c r="BC18325" s="9" t="str">
        <f>IF(V18325="","",MAX(BC$1:BC18324)+1)</f>
        <v/>
      </c>
    </row>
    <row r="18326" spans="21:55">
      <c r="U18326" s="17" t="b">
        <f t="shared" si="1705"/>
        <v>0</v>
      </c>
      <c r="V18326" s="9" t="str">
        <f t="shared" si="1706"/>
        <v/>
      </c>
      <c r="W18326" s="9" t="str">
        <f t="shared" si="1707"/>
        <v/>
      </c>
      <c r="X18326" s="9" t="str">
        <f t="shared" si="1704"/>
        <v/>
      </c>
      <c r="BC18326" s="9" t="str">
        <f>IF(V18326="","",MAX(BC$1:BC18325)+1)</f>
        <v/>
      </c>
    </row>
    <row r="18327" spans="21:55">
      <c r="U18327" s="17" t="b">
        <f t="shared" si="1705"/>
        <v>0</v>
      </c>
      <c r="V18327" s="9" t="str">
        <f t="shared" si="1706"/>
        <v/>
      </c>
      <c r="W18327" s="9" t="str">
        <f t="shared" si="1707"/>
        <v/>
      </c>
      <c r="X18327" s="9" t="str">
        <f t="shared" si="1704"/>
        <v/>
      </c>
      <c r="BC18327" s="9" t="str">
        <f>IF(V18327="","",MAX(BC$1:BC18326)+1)</f>
        <v/>
      </c>
    </row>
    <row r="18328" spans="21:55">
      <c r="U18328" s="17" t="b">
        <f t="shared" si="1705"/>
        <v>0</v>
      </c>
      <c r="V18328" s="9" t="str">
        <f t="shared" si="1706"/>
        <v/>
      </c>
      <c r="W18328" s="9" t="str">
        <f t="shared" si="1707"/>
        <v/>
      </c>
      <c r="X18328" s="9" t="str">
        <f t="shared" si="1704"/>
        <v/>
      </c>
      <c r="BC18328" s="9" t="str">
        <f>IF(V18328="","",MAX(BC$1:BC18327)+1)</f>
        <v/>
      </c>
    </row>
    <row r="18329" spans="21:55">
      <c r="U18329" s="17" t="b">
        <f t="shared" si="1705"/>
        <v>0</v>
      </c>
      <c r="V18329" s="9" t="str">
        <f t="shared" si="1706"/>
        <v/>
      </c>
      <c r="W18329" s="9" t="str">
        <f t="shared" si="1707"/>
        <v/>
      </c>
      <c r="X18329" s="9" t="str">
        <f t="shared" si="1704"/>
        <v/>
      </c>
      <c r="BC18329" s="9" t="str">
        <f>IF(V18329="","",MAX(BC$1:BC18328)+1)</f>
        <v/>
      </c>
    </row>
    <row r="18330" spans="21:55">
      <c r="U18330" s="17" t="b">
        <f t="shared" si="1705"/>
        <v>0</v>
      </c>
      <c r="V18330" s="9" t="str">
        <f t="shared" si="1706"/>
        <v/>
      </c>
      <c r="W18330" s="9" t="str">
        <f t="shared" si="1707"/>
        <v/>
      </c>
      <c r="X18330" s="9" t="str">
        <f t="shared" si="1704"/>
        <v/>
      </c>
      <c r="BC18330" s="9" t="str">
        <f>IF(V18330="","",MAX(BC$1:BC18329)+1)</f>
        <v/>
      </c>
    </row>
    <row r="18331" spans="21:55">
      <c r="U18331" s="17" t="b">
        <f t="shared" si="1705"/>
        <v>0</v>
      </c>
      <c r="V18331" s="9" t="str">
        <f t="shared" si="1706"/>
        <v/>
      </c>
      <c r="W18331" s="9" t="str">
        <f t="shared" si="1707"/>
        <v/>
      </c>
      <c r="X18331" s="9" t="str">
        <f t="shared" si="1704"/>
        <v/>
      </c>
      <c r="BC18331" s="9" t="str">
        <f>IF(V18331="","",MAX(BC$1:BC18330)+1)</f>
        <v/>
      </c>
    </row>
    <row r="18332" spans="21:55">
      <c r="U18332" s="17" t="b">
        <f t="shared" si="1705"/>
        <v>0</v>
      </c>
      <c r="V18332" s="9" t="str">
        <f t="shared" si="1706"/>
        <v/>
      </c>
      <c r="W18332" s="9" t="str">
        <f t="shared" si="1707"/>
        <v/>
      </c>
      <c r="X18332" s="9" t="str">
        <f t="shared" si="1704"/>
        <v/>
      </c>
      <c r="BC18332" s="9" t="str">
        <f>IF(V18332="","",MAX(BC$1:BC18331)+1)</f>
        <v/>
      </c>
    </row>
    <row r="18333" spans="21:55">
      <c r="U18333" s="17" t="b">
        <f t="shared" si="1705"/>
        <v>0</v>
      </c>
      <c r="V18333" s="9" t="str">
        <f t="shared" si="1706"/>
        <v/>
      </c>
      <c r="W18333" s="9" t="str">
        <f t="shared" si="1707"/>
        <v/>
      </c>
      <c r="X18333" s="9" t="str">
        <f t="shared" si="1704"/>
        <v/>
      </c>
      <c r="BC18333" s="9" t="str">
        <f>IF(V18333="","",MAX(BC$1:BC18332)+1)</f>
        <v/>
      </c>
    </row>
    <row r="18334" spans="21:55">
      <c r="U18334" s="17" t="b">
        <f t="shared" si="1705"/>
        <v>0</v>
      </c>
      <c r="V18334" s="9" t="str">
        <f t="shared" si="1706"/>
        <v/>
      </c>
      <c r="W18334" s="9" t="str">
        <f t="shared" si="1707"/>
        <v/>
      </c>
      <c r="X18334" s="9" t="str">
        <f t="shared" ref="X18334:X18397" si="1708">IF(U18334=TRUE, MID(LEFT(N18334,FIND(")",N18334)-1),FIND("(",N18334)+1,LEN(N18334)), "")</f>
        <v/>
      </c>
      <c r="BC18334" s="9" t="str">
        <f>IF(V18334="","",MAX(BC$1:BC18333)+1)</f>
        <v/>
      </c>
    </row>
    <row r="18335" spans="21:55">
      <c r="U18335" s="17" t="b">
        <f t="shared" si="1705"/>
        <v>0</v>
      </c>
      <c r="V18335" s="9" t="str">
        <f t="shared" si="1706"/>
        <v/>
      </c>
      <c r="W18335" s="9" t="str">
        <f t="shared" si="1707"/>
        <v/>
      </c>
      <c r="X18335" s="9" t="str">
        <f t="shared" si="1708"/>
        <v/>
      </c>
      <c r="BC18335" s="9" t="str">
        <f>IF(V18335="","",MAX(BC$1:BC18334)+1)</f>
        <v/>
      </c>
    </row>
    <row r="18336" spans="21:55">
      <c r="U18336" s="17" t="b">
        <f t="shared" si="1705"/>
        <v>0</v>
      </c>
      <c r="V18336" s="9" t="str">
        <f t="shared" si="1706"/>
        <v/>
      </c>
      <c r="W18336" s="9" t="str">
        <f t="shared" si="1707"/>
        <v/>
      </c>
      <c r="X18336" s="9" t="str">
        <f t="shared" si="1708"/>
        <v/>
      </c>
      <c r="BC18336" s="9" t="str">
        <f>IF(V18336="","",MAX(BC$1:BC18335)+1)</f>
        <v/>
      </c>
    </row>
    <row r="18337" spans="21:55">
      <c r="U18337" s="17" t="b">
        <f t="shared" si="1705"/>
        <v>0</v>
      </c>
      <c r="V18337" s="9" t="str">
        <f t="shared" si="1706"/>
        <v/>
      </c>
      <c r="W18337" s="9" t="str">
        <f t="shared" si="1707"/>
        <v/>
      </c>
      <c r="X18337" s="9" t="str">
        <f t="shared" si="1708"/>
        <v/>
      </c>
      <c r="BC18337" s="9" t="str">
        <f>IF(V18337="","",MAX(BC$1:BC18336)+1)</f>
        <v/>
      </c>
    </row>
    <row r="18338" spans="21:55">
      <c r="U18338" s="17" t="b">
        <f t="shared" si="1705"/>
        <v>0</v>
      </c>
      <c r="V18338" s="9" t="str">
        <f t="shared" si="1706"/>
        <v/>
      </c>
      <c r="W18338" s="9" t="str">
        <f t="shared" si="1707"/>
        <v/>
      </c>
      <c r="X18338" s="9" t="str">
        <f t="shared" si="1708"/>
        <v/>
      </c>
      <c r="BC18338" s="9" t="str">
        <f>IF(V18338="","",MAX(BC$1:BC18337)+1)</f>
        <v/>
      </c>
    </row>
    <row r="18339" spans="21:55">
      <c r="U18339" s="17" t="b">
        <f t="shared" si="1705"/>
        <v>0</v>
      </c>
      <c r="V18339" s="9" t="str">
        <f t="shared" si="1706"/>
        <v/>
      </c>
      <c r="W18339" s="9" t="str">
        <f t="shared" si="1707"/>
        <v/>
      </c>
      <c r="X18339" s="9" t="str">
        <f t="shared" si="1708"/>
        <v/>
      </c>
      <c r="BC18339" s="9" t="str">
        <f>IF(V18339="","",MAX(BC$1:BC18338)+1)</f>
        <v/>
      </c>
    </row>
    <row r="18340" spans="21:55">
      <c r="U18340" s="17" t="b">
        <f t="shared" si="1705"/>
        <v>0</v>
      </c>
      <c r="V18340" s="9" t="str">
        <f t="shared" si="1706"/>
        <v/>
      </c>
      <c r="W18340" s="9" t="str">
        <f t="shared" si="1707"/>
        <v/>
      </c>
      <c r="X18340" s="9" t="str">
        <f t="shared" si="1708"/>
        <v/>
      </c>
      <c r="BC18340" s="9" t="str">
        <f>IF(V18340="","",MAX(BC$1:BC18339)+1)</f>
        <v/>
      </c>
    </row>
    <row r="18341" spans="21:55">
      <c r="U18341" s="17" t="b">
        <f t="shared" si="1705"/>
        <v>0</v>
      </c>
      <c r="V18341" s="9" t="str">
        <f t="shared" si="1706"/>
        <v/>
      </c>
      <c r="W18341" s="9" t="str">
        <f t="shared" si="1707"/>
        <v/>
      </c>
      <c r="X18341" s="9" t="str">
        <f t="shared" si="1708"/>
        <v/>
      </c>
      <c r="BC18341" s="9" t="str">
        <f>IF(V18341="","",MAX(BC$1:BC18340)+1)</f>
        <v/>
      </c>
    </row>
    <row r="18342" spans="21:55">
      <c r="U18342" s="17" t="b">
        <f t="shared" si="1705"/>
        <v>0</v>
      </c>
      <c r="V18342" s="9" t="str">
        <f t="shared" si="1706"/>
        <v/>
      </c>
      <c r="W18342" s="9" t="str">
        <f t="shared" si="1707"/>
        <v/>
      </c>
      <c r="X18342" s="9" t="str">
        <f t="shared" si="1708"/>
        <v/>
      </c>
      <c r="BC18342" s="9" t="str">
        <f>IF(V18342="","",MAX(BC$1:BC18341)+1)</f>
        <v/>
      </c>
    </row>
    <row r="18343" spans="21:55">
      <c r="U18343" s="17" t="b">
        <f t="shared" si="1705"/>
        <v>0</v>
      </c>
      <c r="V18343" s="9" t="str">
        <f t="shared" si="1706"/>
        <v/>
      </c>
      <c r="W18343" s="9" t="str">
        <f t="shared" si="1707"/>
        <v/>
      </c>
      <c r="X18343" s="9" t="str">
        <f t="shared" si="1708"/>
        <v/>
      </c>
      <c r="BC18343" s="9" t="str">
        <f>IF(V18343="","",MAX(BC$1:BC18342)+1)</f>
        <v/>
      </c>
    </row>
    <row r="18344" spans="21:55">
      <c r="U18344" s="17" t="b">
        <f t="shared" si="1705"/>
        <v>0</v>
      </c>
      <c r="V18344" s="9" t="str">
        <f t="shared" si="1706"/>
        <v/>
      </c>
      <c r="W18344" s="9" t="str">
        <f t="shared" si="1707"/>
        <v/>
      </c>
      <c r="X18344" s="9" t="str">
        <f t="shared" si="1708"/>
        <v/>
      </c>
      <c r="BC18344" s="9" t="str">
        <f>IF(V18344="","",MAX(BC$1:BC18343)+1)</f>
        <v/>
      </c>
    </row>
    <row r="18345" spans="21:55">
      <c r="U18345" s="17" t="b">
        <f t="shared" si="1705"/>
        <v>0</v>
      </c>
      <c r="V18345" s="9" t="str">
        <f t="shared" si="1706"/>
        <v/>
      </c>
      <c r="W18345" s="9" t="str">
        <f t="shared" si="1707"/>
        <v/>
      </c>
      <c r="X18345" s="9" t="str">
        <f t="shared" si="1708"/>
        <v/>
      </c>
      <c r="BC18345" s="9" t="str">
        <f>IF(V18345="","",MAX(BC$1:BC18344)+1)</f>
        <v/>
      </c>
    </row>
    <row r="18346" spans="21:55">
      <c r="U18346" s="17" t="b">
        <f t="shared" si="1705"/>
        <v>0</v>
      </c>
      <c r="V18346" s="9" t="str">
        <f t="shared" si="1706"/>
        <v/>
      </c>
      <c r="W18346" s="9" t="str">
        <f t="shared" si="1707"/>
        <v/>
      </c>
      <c r="X18346" s="9" t="str">
        <f t="shared" si="1708"/>
        <v/>
      </c>
      <c r="BC18346" s="9" t="str">
        <f>IF(V18346="","",MAX(BC$1:BC18345)+1)</f>
        <v/>
      </c>
    </row>
    <row r="18347" spans="21:55">
      <c r="U18347" s="17" t="b">
        <f t="shared" si="1705"/>
        <v>0</v>
      </c>
      <c r="V18347" s="9" t="str">
        <f t="shared" si="1706"/>
        <v/>
      </c>
      <c r="W18347" s="9" t="str">
        <f t="shared" si="1707"/>
        <v/>
      </c>
      <c r="X18347" s="9" t="str">
        <f t="shared" si="1708"/>
        <v/>
      </c>
      <c r="BC18347" s="9" t="str">
        <f>IF(V18347="","",MAX(BC$1:BC18346)+1)</f>
        <v/>
      </c>
    </row>
    <row r="18348" spans="21:55">
      <c r="U18348" s="17" t="b">
        <f t="shared" si="1705"/>
        <v>0</v>
      </c>
      <c r="V18348" s="9" t="str">
        <f t="shared" si="1706"/>
        <v/>
      </c>
      <c r="W18348" s="9" t="str">
        <f t="shared" si="1707"/>
        <v/>
      </c>
      <c r="X18348" s="9" t="str">
        <f t="shared" si="1708"/>
        <v/>
      </c>
      <c r="BC18348" s="9" t="str">
        <f>IF(V18348="","",MAX(BC$1:BC18347)+1)</f>
        <v/>
      </c>
    </row>
    <row r="18349" spans="21:55">
      <c r="U18349" s="17" t="b">
        <f t="shared" si="1705"/>
        <v>0</v>
      </c>
      <c r="V18349" s="9" t="str">
        <f t="shared" si="1706"/>
        <v/>
      </c>
      <c r="W18349" s="9" t="str">
        <f t="shared" si="1707"/>
        <v/>
      </c>
      <c r="X18349" s="9" t="str">
        <f t="shared" si="1708"/>
        <v/>
      </c>
      <c r="BC18349" s="9" t="str">
        <f>IF(V18349="","",MAX(BC$1:BC18348)+1)</f>
        <v/>
      </c>
    </row>
    <row r="18350" spans="21:55">
      <c r="U18350" s="17" t="b">
        <f t="shared" si="1705"/>
        <v>0</v>
      </c>
      <c r="V18350" s="9" t="str">
        <f t="shared" si="1706"/>
        <v/>
      </c>
      <c r="W18350" s="9" t="str">
        <f t="shared" si="1707"/>
        <v/>
      </c>
      <c r="X18350" s="9" t="str">
        <f t="shared" si="1708"/>
        <v/>
      </c>
      <c r="BC18350" s="9" t="str">
        <f>IF(V18350="","",MAX(BC$1:BC18349)+1)</f>
        <v/>
      </c>
    </row>
    <row r="18351" spans="21:55">
      <c r="U18351" s="17" t="b">
        <f t="shared" si="1705"/>
        <v>0</v>
      </c>
      <c r="V18351" s="9" t="str">
        <f t="shared" si="1706"/>
        <v/>
      </c>
      <c r="W18351" s="9" t="str">
        <f t="shared" si="1707"/>
        <v/>
      </c>
      <c r="X18351" s="9" t="str">
        <f t="shared" si="1708"/>
        <v/>
      </c>
      <c r="BC18351" s="9" t="str">
        <f>IF(V18351="","",MAX(BC$1:BC18350)+1)</f>
        <v/>
      </c>
    </row>
    <row r="18352" spans="21:55">
      <c r="U18352" s="17" t="b">
        <f t="shared" si="1705"/>
        <v>0</v>
      </c>
      <c r="V18352" s="9" t="str">
        <f t="shared" si="1706"/>
        <v/>
      </c>
      <c r="W18352" s="9" t="str">
        <f t="shared" si="1707"/>
        <v/>
      </c>
      <c r="X18352" s="9" t="str">
        <f t="shared" si="1708"/>
        <v/>
      </c>
      <c r="BC18352" s="9" t="str">
        <f>IF(V18352="","",MAX(BC$1:BC18351)+1)</f>
        <v/>
      </c>
    </row>
    <row r="18353" spans="21:55">
      <c r="U18353" s="17" t="b">
        <f t="shared" si="1705"/>
        <v>0</v>
      </c>
      <c r="V18353" s="9" t="str">
        <f t="shared" si="1706"/>
        <v/>
      </c>
      <c r="W18353" s="9" t="str">
        <f t="shared" si="1707"/>
        <v/>
      </c>
      <c r="X18353" s="9" t="str">
        <f t="shared" si="1708"/>
        <v/>
      </c>
      <c r="BC18353" s="9" t="str">
        <f>IF(V18353="","",MAX(BC$1:BC18352)+1)</f>
        <v/>
      </c>
    </row>
    <row r="18354" spans="21:55">
      <c r="U18354" s="17" t="b">
        <f t="shared" si="1705"/>
        <v>0</v>
      </c>
      <c r="V18354" s="9" t="str">
        <f t="shared" si="1706"/>
        <v/>
      </c>
      <c r="W18354" s="9" t="str">
        <f t="shared" si="1707"/>
        <v/>
      </c>
      <c r="X18354" s="9" t="str">
        <f t="shared" si="1708"/>
        <v/>
      </c>
      <c r="BC18354" s="9" t="str">
        <f>IF(V18354="","",MAX(BC$1:BC18353)+1)</f>
        <v/>
      </c>
    </row>
    <row r="18355" spans="21:55">
      <c r="U18355" s="17" t="b">
        <f t="shared" si="1705"/>
        <v>0</v>
      </c>
      <c r="V18355" s="9" t="str">
        <f t="shared" si="1706"/>
        <v/>
      </c>
      <c r="W18355" s="9" t="str">
        <f t="shared" si="1707"/>
        <v/>
      </c>
      <c r="X18355" s="9" t="str">
        <f t="shared" si="1708"/>
        <v/>
      </c>
      <c r="BC18355" s="9" t="str">
        <f>IF(V18355="","",MAX(BC$1:BC18354)+1)</f>
        <v/>
      </c>
    </row>
    <row r="18356" spans="21:55">
      <c r="U18356" s="17" t="b">
        <f t="shared" si="1705"/>
        <v>0</v>
      </c>
      <c r="V18356" s="9" t="str">
        <f t="shared" si="1706"/>
        <v/>
      </c>
      <c r="W18356" s="9" t="str">
        <f t="shared" si="1707"/>
        <v/>
      </c>
      <c r="X18356" s="9" t="str">
        <f t="shared" si="1708"/>
        <v/>
      </c>
      <c r="BC18356" s="9" t="str">
        <f>IF(V18356="","",MAX(BC$1:BC18355)+1)</f>
        <v/>
      </c>
    </row>
    <row r="18357" spans="21:55">
      <c r="U18357" s="17" t="b">
        <f t="shared" si="1705"/>
        <v>0</v>
      </c>
      <c r="V18357" s="9" t="str">
        <f t="shared" si="1706"/>
        <v/>
      </c>
      <c r="W18357" s="9" t="str">
        <f t="shared" si="1707"/>
        <v/>
      </c>
      <c r="X18357" s="9" t="str">
        <f t="shared" si="1708"/>
        <v/>
      </c>
      <c r="BC18357" s="9" t="str">
        <f>IF(V18357="","",MAX(BC$1:BC18356)+1)</f>
        <v/>
      </c>
    </row>
    <row r="18358" spans="21:55">
      <c r="U18358" s="17" t="b">
        <f t="shared" si="1705"/>
        <v>0</v>
      </c>
      <c r="V18358" s="9" t="str">
        <f t="shared" si="1706"/>
        <v/>
      </c>
      <c r="W18358" s="9" t="str">
        <f t="shared" si="1707"/>
        <v/>
      </c>
      <c r="X18358" s="9" t="str">
        <f t="shared" si="1708"/>
        <v/>
      </c>
      <c r="BC18358" s="9" t="str">
        <f>IF(V18358="","",MAX(BC$1:BC18357)+1)</f>
        <v/>
      </c>
    </row>
    <row r="18359" spans="21:55">
      <c r="U18359" s="17" t="b">
        <f t="shared" si="1705"/>
        <v>0</v>
      </c>
      <c r="V18359" s="9" t="str">
        <f t="shared" si="1706"/>
        <v/>
      </c>
      <c r="W18359" s="9" t="str">
        <f t="shared" si="1707"/>
        <v/>
      </c>
      <c r="X18359" s="9" t="str">
        <f t="shared" si="1708"/>
        <v/>
      </c>
      <c r="BC18359" s="9" t="str">
        <f>IF(V18359="","",MAX(BC$1:BC18358)+1)</f>
        <v/>
      </c>
    </row>
    <row r="18360" spans="21:55">
      <c r="U18360" s="17" t="b">
        <f t="shared" si="1705"/>
        <v>0</v>
      </c>
      <c r="V18360" s="9" t="str">
        <f t="shared" si="1706"/>
        <v/>
      </c>
      <c r="W18360" s="9" t="str">
        <f t="shared" si="1707"/>
        <v/>
      </c>
      <c r="X18360" s="9" t="str">
        <f t="shared" si="1708"/>
        <v/>
      </c>
      <c r="BC18360" s="9" t="str">
        <f>IF(V18360="","",MAX(BC$1:BC18359)+1)</f>
        <v/>
      </c>
    </row>
    <row r="18361" spans="21:55">
      <c r="U18361" s="17" t="b">
        <f t="shared" si="1705"/>
        <v>0</v>
      </c>
      <c r="V18361" s="9" t="str">
        <f t="shared" si="1706"/>
        <v/>
      </c>
      <c r="W18361" s="9" t="str">
        <f t="shared" si="1707"/>
        <v/>
      </c>
      <c r="X18361" s="9" t="str">
        <f t="shared" si="1708"/>
        <v/>
      </c>
      <c r="BC18361" s="9" t="str">
        <f>IF(V18361="","",MAX(BC$1:BC18360)+1)</f>
        <v/>
      </c>
    </row>
    <row r="18362" spans="21:55">
      <c r="U18362" s="17" t="b">
        <f t="shared" si="1705"/>
        <v>0</v>
      </c>
      <c r="V18362" s="9" t="str">
        <f t="shared" si="1706"/>
        <v/>
      </c>
      <c r="W18362" s="9" t="str">
        <f t="shared" si="1707"/>
        <v/>
      </c>
      <c r="X18362" s="9" t="str">
        <f t="shared" si="1708"/>
        <v/>
      </c>
      <c r="BC18362" s="9" t="str">
        <f>IF(V18362="","",MAX(BC$1:BC18361)+1)</f>
        <v/>
      </c>
    </row>
    <row r="18363" spans="21:55">
      <c r="U18363" s="17" t="b">
        <f t="shared" si="1705"/>
        <v>0</v>
      </c>
      <c r="V18363" s="9" t="str">
        <f t="shared" si="1706"/>
        <v/>
      </c>
      <c r="W18363" s="9" t="str">
        <f t="shared" si="1707"/>
        <v/>
      </c>
      <c r="X18363" s="9" t="str">
        <f t="shared" si="1708"/>
        <v/>
      </c>
      <c r="BC18363" s="9" t="str">
        <f>IF(V18363="","",MAX(BC$1:BC18362)+1)</f>
        <v/>
      </c>
    </row>
    <row r="18364" spans="21:55">
      <c r="U18364" s="17" t="b">
        <f t="shared" si="1705"/>
        <v>0</v>
      </c>
      <c r="V18364" s="9" t="str">
        <f t="shared" si="1706"/>
        <v/>
      </c>
      <c r="W18364" s="9" t="str">
        <f t="shared" si="1707"/>
        <v/>
      </c>
      <c r="X18364" s="9" t="str">
        <f t="shared" si="1708"/>
        <v/>
      </c>
      <c r="BC18364" s="9" t="str">
        <f>IF(V18364="","",MAX(BC$1:BC18363)+1)</f>
        <v/>
      </c>
    </row>
    <row r="18365" spans="21:55">
      <c r="U18365" s="17" t="b">
        <f t="shared" si="1705"/>
        <v>0</v>
      </c>
      <c r="V18365" s="9" t="str">
        <f t="shared" si="1706"/>
        <v/>
      </c>
      <c r="W18365" s="9" t="str">
        <f t="shared" si="1707"/>
        <v/>
      </c>
      <c r="X18365" s="9" t="str">
        <f t="shared" si="1708"/>
        <v/>
      </c>
      <c r="BC18365" s="9" t="str">
        <f>IF(V18365="","",MAX(BC$1:BC18364)+1)</f>
        <v/>
      </c>
    </row>
    <row r="18366" spans="21:55">
      <c r="U18366" s="17" t="b">
        <f t="shared" si="1705"/>
        <v>0</v>
      </c>
      <c r="V18366" s="9" t="str">
        <f t="shared" si="1706"/>
        <v/>
      </c>
      <c r="W18366" s="9" t="str">
        <f t="shared" si="1707"/>
        <v/>
      </c>
      <c r="X18366" s="9" t="str">
        <f t="shared" si="1708"/>
        <v/>
      </c>
      <c r="BC18366" s="9" t="str">
        <f>IF(V18366="","",MAX(BC$1:BC18365)+1)</f>
        <v/>
      </c>
    </row>
    <row r="18367" spans="21:55">
      <c r="U18367" s="17" t="b">
        <f t="shared" si="1705"/>
        <v>0</v>
      </c>
      <c r="V18367" s="9" t="str">
        <f t="shared" si="1706"/>
        <v/>
      </c>
      <c r="W18367" s="9" t="str">
        <f t="shared" si="1707"/>
        <v/>
      </c>
      <c r="X18367" s="9" t="str">
        <f t="shared" si="1708"/>
        <v/>
      </c>
      <c r="BC18367" s="9" t="str">
        <f>IF(V18367="","",MAX(BC$1:BC18366)+1)</f>
        <v/>
      </c>
    </row>
    <row r="18368" spans="21:55">
      <c r="U18368" s="17" t="b">
        <f t="shared" si="1705"/>
        <v>0</v>
      </c>
      <c r="V18368" s="9" t="str">
        <f t="shared" si="1706"/>
        <v/>
      </c>
      <c r="W18368" s="9" t="str">
        <f t="shared" si="1707"/>
        <v/>
      </c>
      <c r="X18368" s="9" t="str">
        <f t="shared" si="1708"/>
        <v/>
      </c>
      <c r="BC18368" s="9" t="str">
        <f>IF(V18368="","",MAX(BC$1:BC18367)+1)</f>
        <v/>
      </c>
    </row>
    <row r="18369" spans="21:55">
      <c r="U18369" s="17" t="b">
        <f t="shared" si="1705"/>
        <v>0</v>
      </c>
      <c r="V18369" s="9" t="str">
        <f t="shared" si="1706"/>
        <v/>
      </c>
      <c r="W18369" s="9" t="str">
        <f t="shared" si="1707"/>
        <v/>
      </c>
      <c r="X18369" s="9" t="str">
        <f t="shared" si="1708"/>
        <v/>
      </c>
      <c r="BC18369" s="9" t="str">
        <f>IF(V18369="","",MAX(BC$1:BC18368)+1)</f>
        <v/>
      </c>
    </row>
    <row r="18370" spans="21:55">
      <c r="U18370" s="17" t="b">
        <f t="shared" ref="U18370:U18433" si="1709">AND(ISNUMBER(SEARCH("(rs",N18370)),NOT(ISNUMBER(SEARCH("oxidation",N18370))),NOT(ISNUMBER(SEARCH("deamidated",N18370))),NOT(ISNUMBER(SEARCH("ammonia",N18370))),NOT(ISNUMBER(SEARCH("acetyl",N18370))),NOT(ISNUMBER(SEARCH("phospho",N18370))),NOT(ISNUMBER(SEARCH("dehydrated",N18370))))</f>
        <v>0</v>
      </c>
      <c r="V18370" s="9" t="str">
        <f t="shared" ref="V18370:V18433" si="1710">IF(U18370=TRUE, IF(ISNUMBER(SEARCH(":",P18370))=TRUE, LEFT(P18370,FIND(":",P18370)-1),P18370), "")</f>
        <v/>
      </c>
      <c r="W18370" s="9" t="str">
        <f t="shared" ref="W18370:W18433" si="1711">IF(U18370=TRUE,IF(ISNUMBER(SEARCH("Carb",N18370))=TRUE,MID(LEFT(N18370,FIND("#",N18370)-1),FIND(CHAR(1),SUBSTITUTE(N18370," ",CHAR(1),(LEN(N18370)-LEN(SUBSTITUTE(N18370," ","")))-1))+1,LEN(N18370)),LEFT(N18370,FIND("#",N18370)-1)),"")</f>
        <v/>
      </c>
      <c r="X18370" s="9" t="str">
        <f t="shared" si="1708"/>
        <v/>
      </c>
      <c r="BC18370" s="9" t="str">
        <f>IF(V18370="","",MAX(BC$1:BC18369)+1)</f>
        <v/>
      </c>
    </row>
    <row r="18371" spans="21:55">
      <c r="U18371" s="17" t="b">
        <f t="shared" si="1709"/>
        <v>0</v>
      </c>
      <c r="V18371" s="9" t="str">
        <f t="shared" si="1710"/>
        <v/>
      </c>
      <c r="W18371" s="9" t="str">
        <f t="shared" si="1711"/>
        <v/>
      </c>
      <c r="X18371" s="9" t="str">
        <f t="shared" si="1708"/>
        <v/>
      </c>
      <c r="BC18371" s="9" t="str">
        <f>IF(V18371="","",MAX(BC$1:BC18370)+1)</f>
        <v/>
      </c>
    </row>
    <row r="18372" spans="21:55">
      <c r="U18372" s="17" t="b">
        <f t="shared" si="1709"/>
        <v>0</v>
      </c>
      <c r="V18372" s="9" t="str">
        <f t="shared" si="1710"/>
        <v/>
      </c>
      <c r="W18372" s="9" t="str">
        <f t="shared" si="1711"/>
        <v/>
      </c>
      <c r="X18372" s="9" t="str">
        <f t="shared" si="1708"/>
        <v/>
      </c>
      <c r="BC18372" s="9" t="str">
        <f>IF(V18372="","",MAX(BC$1:BC18371)+1)</f>
        <v/>
      </c>
    </row>
    <row r="18373" spans="21:55">
      <c r="U18373" s="17" t="b">
        <f t="shared" si="1709"/>
        <v>0</v>
      </c>
      <c r="V18373" s="9" t="str">
        <f t="shared" si="1710"/>
        <v/>
      </c>
      <c r="W18373" s="9" t="str">
        <f t="shared" si="1711"/>
        <v/>
      </c>
      <c r="X18373" s="9" t="str">
        <f t="shared" si="1708"/>
        <v/>
      </c>
      <c r="BC18373" s="9" t="str">
        <f>IF(V18373="","",MAX(BC$1:BC18372)+1)</f>
        <v/>
      </c>
    </row>
    <row r="18374" spans="21:55">
      <c r="U18374" s="17" t="b">
        <f t="shared" si="1709"/>
        <v>0</v>
      </c>
      <c r="V18374" s="9" t="str">
        <f t="shared" si="1710"/>
        <v/>
      </c>
      <c r="W18374" s="9" t="str">
        <f t="shared" si="1711"/>
        <v/>
      </c>
      <c r="X18374" s="9" t="str">
        <f t="shared" si="1708"/>
        <v/>
      </c>
      <c r="BC18374" s="9" t="str">
        <f>IF(V18374="","",MAX(BC$1:BC18373)+1)</f>
        <v/>
      </c>
    </row>
    <row r="18375" spans="21:55">
      <c r="U18375" s="17" t="b">
        <f t="shared" si="1709"/>
        <v>0</v>
      </c>
      <c r="V18375" s="9" t="str">
        <f t="shared" si="1710"/>
        <v/>
      </c>
      <c r="W18375" s="9" t="str">
        <f t="shared" si="1711"/>
        <v/>
      </c>
      <c r="X18375" s="9" t="str">
        <f t="shared" si="1708"/>
        <v/>
      </c>
      <c r="BC18375" s="9" t="str">
        <f>IF(V18375="","",MAX(BC$1:BC18374)+1)</f>
        <v/>
      </c>
    </row>
    <row r="18376" spans="21:55">
      <c r="U18376" s="17" t="b">
        <f t="shared" si="1709"/>
        <v>0</v>
      </c>
      <c r="V18376" s="9" t="str">
        <f t="shared" si="1710"/>
        <v/>
      </c>
      <c r="W18376" s="9" t="str">
        <f t="shared" si="1711"/>
        <v/>
      </c>
      <c r="X18376" s="9" t="str">
        <f t="shared" si="1708"/>
        <v/>
      </c>
      <c r="BC18376" s="9" t="str">
        <f>IF(V18376="","",MAX(BC$1:BC18375)+1)</f>
        <v/>
      </c>
    </row>
    <row r="18377" spans="21:55">
      <c r="U18377" s="17" t="b">
        <f t="shared" si="1709"/>
        <v>0</v>
      </c>
      <c r="V18377" s="9" t="str">
        <f t="shared" si="1710"/>
        <v/>
      </c>
      <c r="W18377" s="9" t="str">
        <f t="shared" si="1711"/>
        <v/>
      </c>
      <c r="X18377" s="9" t="str">
        <f t="shared" si="1708"/>
        <v/>
      </c>
      <c r="BC18377" s="9" t="str">
        <f>IF(V18377="","",MAX(BC$1:BC18376)+1)</f>
        <v/>
      </c>
    </row>
    <row r="18378" spans="21:55">
      <c r="U18378" s="17" t="b">
        <f t="shared" si="1709"/>
        <v>0</v>
      </c>
      <c r="V18378" s="9" t="str">
        <f t="shared" si="1710"/>
        <v/>
      </c>
      <c r="W18378" s="9" t="str">
        <f t="shared" si="1711"/>
        <v/>
      </c>
      <c r="X18378" s="9" t="str">
        <f t="shared" si="1708"/>
        <v/>
      </c>
      <c r="BC18378" s="9" t="str">
        <f>IF(V18378="","",MAX(BC$1:BC18377)+1)</f>
        <v/>
      </c>
    </row>
    <row r="18379" spans="21:55">
      <c r="U18379" s="17" t="b">
        <f t="shared" si="1709"/>
        <v>0</v>
      </c>
      <c r="V18379" s="9" t="str">
        <f t="shared" si="1710"/>
        <v/>
      </c>
      <c r="W18379" s="9" t="str">
        <f t="shared" si="1711"/>
        <v/>
      </c>
      <c r="X18379" s="9" t="str">
        <f t="shared" si="1708"/>
        <v/>
      </c>
      <c r="BC18379" s="9" t="str">
        <f>IF(V18379="","",MAX(BC$1:BC18378)+1)</f>
        <v/>
      </c>
    </row>
    <row r="18380" spans="21:55">
      <c r="U18380" s="17" t="b">
        <f t="shared" si="1709"/>
        <v>0</v>
      </c>
      <c r="V18380" s="9" t="str">
        <f t="shared" si="1710"/>
        <v/>
      </c>
      <c r="W18380" s="9" t="str">
        <f t="shared" si="1711"/>
        <v/>
      </c>
      <c r="X18380" s="9" t="str">
        <f t="shared" si="1708"/>
        <v/>
      </c>
      <c r="BC18380" s="9" t="str">
        <f>IF(V18380="","",MAX(BC$1:BC18379)+1)</f>
        <v/>
      </c>
    </row>
    <row r="18381" spans="21:55">
      <c r="U18381" s="17" t="b">
        <f t="shared" si="1709"/>
        <v>0</v>
      </c>
      <c r="V18381" s="9" t="str">
        <f t="shared" si="1710"/>
        <v/>
      </c>
      <c r="W18381" s="9" t="str">
        <f t="shared" si="1711"/>
        <v/>
      </c>
      <c r="X18381" s="9" t="str">
        <f t="shared" si="1708"/>
        <v/>
      </c>
      <c r="BC18381" s="9" t="str">
        <f>IF(V18381="","",MAX(BC$1:BC18380)+1)</f>
        <v/>
      </c>
    </row>
    <row r="18382" spans="21:55">
      <c r="U18382" s="17" t="b">
        <f t="shared" si="1709"/>
        <v>0</v>
      </c>
      <c r="V18382" s="9" t="str">
        <f t="shared" si="1710"/>
        <v/>
      </c>
      <c r="W18382" s="9" t="str">
        <f t="shared" si="1711"/>
        <v/>
      </c>
      <c r="X18382" s="9" t="str">
        <f t="shared" si="1708"/>
        <v/>
      </c>
      <c r="BC18382" s="9" t="str">
        <f>IF(V18382="","",MAX(BC$1:BC18381)+1)</f>
        <v/>
      </c>
    </row>
    <row r="18383" spans="21:55">
      <c r="U18383" s="17" t="b">
        <f t="shared" si="1709"/>
        <v>0</v>
      </c>
      <c r="V18383" s="9" t="str">
        <f t="shared" si="1710"/>
        <v/>
      </c>
      <c r="W18383" s="9" t="str">
        <f t="shared" si="1711"/>
        <v/>
      </c>
      <c r="X18383" s="9" t="str">
        <f t="shared" si="1708"/>
        <v/>
      </c>
      <c r="BC18383" s="9" t="str">
        <f>IF(V18383="","",MAX(BC$1:BC18382)+1)</f>
        <v/>
      </c>
    </row>
    <row r="18384" spans="21:55">
      <c r="U18384" s="17" t="b">
        <f t="shared" si="1709"/>
        <v>0</v>
      </c>
      <c r="V18384" s="9" t="str">
        <f t="shared" si="1710"/>
        <v/>
      </c>
      <c r="W18384" s="9" t="str">
        <f t="shared" si="1711"/>
        <v/>
      </c>
      <c r="X18384" s="9" t="str">
        <f t="shared" si="1708"/>
        <v/>
      </c>
      <c r="BC18384" s="9" t="str">
        <f>IF(V18384="","",MAX(BC$1:BC18383)+1)</f>
        <v/>
      </c>
    </row>
    <row r="18385" spans="21:55">
      <c r="U18385" s="17" t="b">
        <f t="shared" si="1709"/>
        <v>0</v>
      </c>
      <c r="V18385" s="9" t="str">
        <f t="shared" si="1710"/>
        <v/>
      </c>
      <c r="W18385" s="9" t="str">
        <f t="shared" si="1711"/>
        <v/>
      </c>
      <c r="X18385" s="9" t="str">
        <f t="shared" si="1708"/>
        <v/>
      </c>
      <c r="BC18385" s="9" t="str">
        <f>IF(V18385="","",MAX(BC$1:BC18384)+1)</f>
        <v/>
      </c>
    </row>
    <row r="18386" spans="21:55">
      <c r="U18386" s="17" t="b">
        <f t="shared" si="1709"/>
        <v>0</v>
      </c>
      <c r="V18386" s="9" t="str">
        <f t="shared" si="1710"/>
        <v/>
      </c>
      <c r="W18386" s="9" t="str">
        <f t="shared" si="1711"/>
        <v/>
      </c>
      <c r="X18386" s="9" t="str">
        <f t="shared" si="1708"/>
        <v/>
      </c>
      <c r="BC18386" s="9" t="str">
        <f>IF(V18386="","",MAX(BC$1:BC18385)+1)</f>
        <v/>
      </c>
    </row>
    <row r="18387" spans="21:55">
      <c r="U18387" s="17" t="b">
        <f t="shared" si="1709"/>
        <v>0</v>
      </c>
      <c r="V18387" s="9" t="str">
        <f t="shared" si="1710"/>
        <v/>
      </c>
      <c r="W18387" s="9" t="str">
        <f t="shared" si="1711"/>
        <v/>
      </c>
      <c r="X18387" s="9" t="str">
        <f t="shared" si="1708"/>
        <v/>
      </c>
      <c r="BC18387" s="9" t="str">
        <f>IF(V18387="","",MAX(BC$1:BC18386)+1)</f>
        <v/>
      </c>
    </row>
    <row r="18388" spans="21:55">
      <c r="U18388" s="17" t="b">
        <f t="shared" si="1709"/>
        <v>0</v>
      </c>
      <c r="V18388" s="9" t="str">
        <f t="shared" si="1710"/>
        <v/>
      </c>
      <c r="W18388" s="9" t="str">
        <f t="shared" si="1711"/>
        <v/>
      </c>
      <c r="X18388" s="9" t="str">
        <f t="shared" si="1708"/>
        <v/>
      </c>
      <c r="BC18388" s="9" t="str">
        <f>IF(V18388="","",MAX(BC$1:BC18387)+1)</f>
        <v/>
      </c>
    </row>
    <row r="18389" spans="21:55">
      <c r="U18389" s="17" t="b">
        <f t="shared" si="1709"/>
        <v>0</v>
      </c>
      <c r="V18389" s="9" t="str">
        <f t="shared" si="1710"/>
        <v/>
      </c>
      <c r="W18389" s="9" t="str">
        <f t="shared" si="1711"/>
        <v/>
      </c>
      <c r="X18389" s="9" t="str">
        <f t="shared" si="1708"/>
        <v/>
      </c>
      <c r="BC18389" s="9" t="str">
        <f>IF(V18389="","",MAX(BC$1:BC18388)+1)</f>
        <v/>
      </c>
    </row>
    <row r="18390" spans="21:55">
      <c r="U18390" s="17" t="b">
        <f t="shared" si="1709"/>
        <v>0</v>
      </c>
      <c r="V18390" s="9" t="str">
        <f t="shared" si="1710"/>
        <v/>
      </c>
      <c r="W18390" s="9" t="str">
        <f t="shared" si="1711"/>
        <v/>
      </c>
      <c r="X18390" s="9" t="str">
        <f t="shared" si="1708"/>
        <v/>
      </c>
      <c r="BC18390" s="9" t="str">
        <f>IF(V18390="","",MAX(BC$1:BC18389)+1)</f>
        <v/>
      </c>
    </row>
    <row r="18391" spans="21:55">
      <c r="U18391" s="17" t="b">
        <f t="shared" si="1709"/>
        <v>0</v>
      </c>
      <c r="V18391" s="9" t="str">
        <f t="shared" si="1710"/>
        <v/>
      </c>
      <c r="W18391" s="9" t="str">
        <f t="shared" si="1711"/>
        <v/>
      </c>
      <c r="X18391" s="9" t="str">
        <f t="shared" si="1708"/>
        <v/>
      </c>
      <c r="BC18391" s="9" t="str">
        <f>IF(V18391="","",MAX(BC$1:BC18390)+1)</f>
        <v/>
      </c>
    </row>
    <row r="18392" spans="21:55">
      <c r="U18392" s="17" t="b">
        <f t="shared" si="1709"/>
        <v>0</v>
      </c>
      <c r="V18392" s="9" t="str">
        <f t="shared" si="1710"/>
        <v/>
      </c>
      <c r="W18392" s="9" t="str">
        <f t="shared" si="1711"/>
        <v/>
      </c>
      <c r="X18392" s="9" t="str">
        <f t="shared" si="1708"/>
        <v/>
      </c>
      <c r="BC18392" s="9" t="str">
        <f>IF(V18392="","",MAX(BC$1:BC18391)+1)</f>
        <v/>
      </c>
    </row>
    <row r="18393" spans="21:55">
      <c r="U18393" s="17" t="b">
        <f t="shared" si="1709"/>
        <v>0</v>
      </c>
      <c r="V18393" s="9" t="str">
        <f t="shared" si="1710"/>
        <v/>
      </c>
      <c r="W18393" s="9" t="str">
        <f t="shared" si="1711"/>
        <v/>
      </c>
      <c r="X18393" s="9" t="str">
        <f t="shared" si="1708"/>
        <v/>
      </c>
      <c r="BC18393" s="9" t="str">
        <f>IF(V18393="","",MAX(BC$1:BC18392)+1)</f>
        <v/>
      </c>
    </row>
    <row r="18394" spans="21:55">
      <c r="U18394" s="17" t="b">
        <f t="shared" si="1709"/>
        <v>0</v>
      </c>
      <c r="V18394" s="9" t="str">
        <f t="shared" si="1710"/>
        <v/>
      </c>
      <c r="W18394" s="9" t="str">
        <f t="shared" si="1711"/>
        <v/>
      </c>
      <c r="X18394" s="9" t="str">
        <f t="shared" si="1708"/>
        <v/>
      </c>
      <c r="BC18394" s="9" t="str">
        <f>IF(V18394="","",MAX(BC$1:BC18393)+1)</f>
        <v/>
      </c>
    </row>
    <row r="18395" spans="21:55">
      <c r="U18395" s="17" t="b">
        <f t="shared" si="1709"/>
        <v>0</v>
      </c>
      <c r="V18395" s="9" t="str">
        <f t="shared" si="1710"/>
        <v/>
      </c>
      <c r="W18395" s="9" t="str">
        <f t="shared" si="1711"/>
        <v/>
      </c>
      <c r="X18395" s="9" t="str">
        <f t="shared" si="1708"/>
        <v/>
      </c>
      <c r="BC18395" s="9" t="str">
        <f>IF(V18395="","",MAX(BC$1:BC18394)+1)</f>
        <v/>
      </c>
    </row>
    <row r="18396" spans="21:55">
      <c r="U18396" s="17" t="b">
        <f t="shared" si="1709"/>
        <v>0</v>
      </c>
      <c r="V18396" s="9" t="str">
        <f t="shared" si="1710"/>
        <v/>
      </c>
      <c r="W18396" s="9" t="str">
        <f t="shared" si="1711"/>
        <v/>
      </c>
      <c r="X18396" s="9" t="str">
        <f t="shared" si="1708"/>
        <v/>
      </c>
      <c r="BC18396" s="9" t="str">
        <f>IF(V18396="","",MAX(BC$1:BC18395)+1)</f>
        <v/>
      </c>
    </row>
    <row r="18397" spans="21:55">
      <c r="U18397" s="17" t="b">
        <f t="shared" si="1709"/>
        <v>0</v>
      </c>
      <c r="V18397" s="9" t="str">
        <f t="shared" si="1710"/>
        <v/>
      </c>
      <c r="W18397" s="9" t="str">
        <f t="shared" si="1711"/>
        <v/>
      </c>
      <c r="X18397" s="9" t="str">
        <f t="shared" si="1708"/>
        <v/>
      </c>
      <c r="BC18397" s="9" t="str">
        <f>IF(V18397="","",MAX(BC$1:BC18396)+1)</f>
        <v/>
      </c>
    </row>
    <row r="18398" spans="21:55">
      <c r="U18398" s="17" t="b">
        <f t="shared" si="1709"/>
        <v>0</v>
      </c>
      <c r="V18398" s="9" t="str">
        <f t="shared" si="1710"/>
        <v/>
      </c>
      <c r="W18398" s="9" t="str">
        <f t="shared" si="1711"/>
        <v/>
      </c>
      <c r="X18398" s="9" t="str">
        <f t="shared" ref="X18398:X18461" si="1712">IF(U18398=TRUE, MID(LEFT(N18398,FIND(")",N18398)-1),FIND("(",N18398)+1,LEN(N18398)), "")</f>
        <v/>
      </c>
      <c r="BC18398" s="9" t="str">
        <f>IF(V18398="","",MAX(BC$1:BC18397)+1)</f>
        <v/>
      </c>
    </row>
    <row r="18399" spans="21:55">
      <c r="U18399" s="17" t="b">
        <f t="shared" si="1709"/>
        <v>0</v>
      </c>
      <c r="V18399" s="9" t="str">
        <f t="shared" si="1710"/>
        <v/>
      </c>
      <c r="W18399" s="9" t="str">
        <f t="shared" si="1711"/>
        <v/>
      </c>
      <c r="X18399" s="9" t="str">
        <f t="shared" si="1712"/>
        <v/>
      </c>
      <c r="BC18399" s="9" t="str">
        <f>IF(V18399="","",MAX(BC$1:BC18398)+1)</f>
        <v/>
      </c>
    </row>
    <row r="18400" spans="21:55">
      <c r="U18400" s="17" t="b">
        <f t="shared" si="1709"/>
        <v>0</v>
      </c>
      <c r="V18400" s="9" t="str">
        <f t="shared" si="1710"/>
        <v/>
      </c>
      <c r="W18400" s="9" t="str">
        <f t="shared" si="1711"/>
        <v/>
      </c>
      <c r="X18400" s="9" t="str">
        <f t="shared" si="1712"/>
        <v/>
      </c>
      <c r="BC18400" s="9" t="str">
        <f>IF(V18400="","",MAX(BC$1:BC18399)+1)</f>
        <v/>
      </c>
    </row>
    <row r="18401" spans="21:55">
      <c r="U18401" s="17" t="b">
        <f t="shared" si="1709"/>
        <v>0</v>
      </c>
      <c r="V18401" s="9" t="str">
        <f t="shared" si="1710"/>
        <v/>
      </c>
      <c r="W18401" s="9" t="str">
        <f t="shared" si="1711"/>
        <v/>
      </c>
      <c r="X18401" s="9" t="str">
        <f t="shared" si="1712"/>
        <v/>
      </c>
      <c r="BC18401" s="9" t="str">
        <f>IF(V18401="","",MAX(BC$1:BC18400)+1)</f>
        <v/>
      </c>
    </row>
    <row r="18402" spans="21:55">
      <c r="U18402" s="17" t="b">
        <f t="shared" si="1709"/>
        <v>0</v>
      </c>
      <c r="V18402" s="9" t="str">
        <f t="shared" si="1710"/>
        <v/>
      </c>
      <c r="W18402" s="9" t="str">
        <f t="shared" si="1711"/>
        <v/>
      </c>
      <c r="X18402" s="9" t="str">
        <f t="shared" si="1712"/>
        <v/>
      </c>
      <c r="BC18402" s="9" t="str">
        <f>IF(V18402="","",MAX(BC$1:BC18401)+1)</f>
        <v/>
      </c>
    </row>
    <row r="18403" spans="21:55">
      <c r="U18403" s="17" t="b">
        <f t="shared" si="1709"/>
        <v>0</v>
      </c>
      <c r="V18403" s="9" t="str">
        <f t="shared" si="1710"/>
        <v/>
      </c>
      <c r="W18403" s="9" t="str">
        <f t="shared" si="1711"/>
        <v/>
      </c>
      <c r="X18403" s="9" t="str">
        <f t="shared" si="1712"/>
        <v/>
      </c>
      <c r="BC18403" s="9" t="str">
        <f>IF(V18403="","",MAX(BC$1:BC18402)+1)</f>
        <v/>
      </c>
    </row>
    <row r="18404" spans="21:55">
      <c r="U18404" s="17" t="b">
        <f t="shared" si="1709"/>
        <v>0</v>
      </c>
      <c r="V18404" s="9" t="str">
        <f t="shared" si="1710"/>
        <v/>
      </c>
      <c r="W18404" s="9" t="str">
        <f t="shared" si="1711"/>
        <v/>
      </c>
      <c r="X18404" s="9" t="str">
        <f t="shared" si="1712"/>
        <v/>
      </c>
      <c r="BC18404" s="9" t="str">
        <f>IF(V18404="","",MAX(BC$1:BC18403)+1)</f>
        <v/>
      </c>
    </row>
    <row r="18405" spans="21:55">
      <c r="U18405" s="17" t="b">
        <f t="shared" si="1709"/>
        <v>0</v>
      </c>
      <c r="V18405" s="9" t="str">
        <f t="shared" si="1710"/>
        <v/>
      </c>
      <c r="W18405" s="9" t="str">
        <f t="shared" si="1711"/>
        <v/>
      </c>
      <c r="X18405" s="9" t="str">
        <f t="shared" si="1712"/>
        <v/>
      </c>
      <c r="BC18405" s="9" t="str">
        <f>IF(V18405="","",MAX(BC$1:BC18404)+1)</f>
        <v/>
      </c>
    </row>
    <row r="18406" spans="21:55">
      <c r="U18406" s="17" t="b">
        <f t="shared" si="1709"/>
        <v>0</v>
      </c>
      <c r="V18406" s="9" t="str">
        <f t="shared" si="1710"/>
        <v/>
      </c>
      <c r="W18406" s="9" t="str">
        <f t="shared" si="1711"/>
        <v/>
      </c>
      <c r="X18406" s="9" t="str">
        <f t="shared" si="1712"/>
        <v/>
      </c>
      <c r="BC18406" s="9" t="str">
        <f>IF(V18406="","",MAX(BC$1:BC18405)+1)</f>
        <v/>
      </c>
    </row>
    <row r="18407" spans="21:55">
      <c r="U18407" s="17" t="b">
        <f t="shared" si="1709"/>
        <v>0</v>
      </c>
      <c r="V18407" s="9" t="str">
        <f t="shared" si="1710"/>
        <v/>
      </c>
      <c r="W18407" s="9" t="str">
        <f t="shared" si="1711"/>
        <v/>
      </c>
      <c r="X18407" s="9" t="str">
        <f t="shared" si="1712"/>
        <v/>
      </c>
      <c r="BC18407" s="9" t="str">
        <f>IF(V18407="","",MAX(BC$1:BC18406)+1)</f>
        <v/>
      </c>
    </row>
    <row r="18408" spans="21:55">
      <c r="U18408" s="17" t="b">
        <f t="shared" si="1709"/>
        <v>0</v>
      </c>
      <c r="V18408" s="9" t="str">
        <f t="shared" si="1710"/>
        <v/>
      </c>
      <c r="W18408" s="9" t="str">
        <f t="shared" si="1711"/>
        <v/>
      </c>
      <c r="X18408" s="9" t="str">
        <f t="shared" si="1712"/>
        <v/>
      </c>
      <c r="BC18408" s="9" t="str">
        <f>IF(V18408="","",MAX(BC$1:BC18407)+1)</f>
        <v/>
      </c>
    </row>
    <row r="18409" spans="21:55">
      <c r="U18409" s="17" t="b">
        <f t="shared" si="1709"/>
        <v>0</v>
      </c>
      <c r="V18409" s="9" t="str">
        <f t="shared" si="1710"/>
        <v/>
      </c>
      <c r="W18409" s="9" t="str">
        <f t="shared" si="1711"/>
        <v/>
      </c>
      <c r="X18409" s="9" t="str">
        <f t="shared" si="1712"/>
        <v/>
      </c>
      <c r="BC18409" s="9" t="str">
        <f>IF(V18409="","",MAX(BC$1:BC18408)+1)</f>
        <v/>
      </c>
    </row>
    <row r="18410" spans="21:55">
      <c r="U18410" s="17" t="b">
        <f t="shared" si="1709"/>
        <v>0</v>
      </c>
      <c r="V18410" s="9" t="str">
        <f t="shared" si="1710"/>
        <v/>
      </c>
      <c r="W18410" s="9" t="str">
        <f t="shared" si="1711"/>
        <v/>
      </c>
      <c r="X18410" s="9" t="str">
        <f t="shared" si="1712"/>
        <v/>
      </c>
      <c r="BC18410" s="9" t="str">
        <f>IF(V18410="","",MAX(BC$1:BC18409)+1)</f>
        <v/>
      </c>
    </row>
    <row r="18411" spans="21:55">
      <c r="U18411" s="17" t="b">
        <f t="shared" si="1709"/>
        <v>0</v>
      </c>
      <c r="V18411" s="9" t="str">
        <f t="shared" si="1710"/>
        <v/>
      </c>
      <c r="W18411" s="9" t="str">
        <f t="shared" si="1711"/>
        <v/>
      </c>
      <c r="X18411" s="9" t="str">
        <f t="shared" si="1712"/>
        <v/>
      </c>
      <c r="BC18411" s="9" t="str">
        <f>IF(V18411="","",MAX(BC$1:BC18410)+1)</f>
        <v/>
      </c>
    </row>
    <row r="18412" spans="21:55">
      <c r="U18412" s="17" t="b">
        <f t="shared" si="1709"/>
        <v>0</v>
      </c>
      <c r="V18412" s="9" t="str">
        <f t="shared" si="1710"/>
        <v/>
      </c>
      <c r="W18412" s="9" t="str">
        <f t="shared" si="1711"/>
        <v/>
      </c>
      <c r="X18412" s="9" t="str">
        <f t="shared" si="1712"/>
        <v/>
      </c>
      <c r="BC18412" s="9" t="str">
        <f>IF(V18412="","",MAX(BC$1:BC18411)+1)</f>
        <v/>
      </c>
    </row>
    <row r="18413" spans="21:55">
      <c r="U18413" s="17" t="b">
        <f t="shared" si="1709"/>
        <v>0</v>
      </c>
      <c r="V18413" s="9" t="str">
        <f t="shared" si="1710"/>
        <v/>
      </c>
      <c r="W18413" s="9" t="str">
        <f t="shared" si="1711"/>
        <v/>
      </c>
      <c r="X18413" s="9" t="str">
        <f t="shared" si="1712"/>
        <v/>
      </c>
      <c r="BC18413" s="9" t="str">
        <f>IF(V18413="","",MAX(BC$1:BC18412)+1)</f>
        <v/>
      </c>
    </row>
    <row r="18414" spans="21:55">
      <c r="U18414" s="17" t="b">
        <f t="shared" si="1709"/>
        <v>0</v>
      </c>
      <c r="V18414" s="9" t="str">
        <f t="shared" si="1710"/>
        <v/>
      </c>
      <c r="W18414" s="9" t="str">
        <f t="shared" si="1711"/>
        <v/>
      </c>
      <c r="X18414" s="9" t="str">
        <f t="shared" si="1712"/>
        <v/>
      </c>
      <c r="BC18414" s="9" t="str">
        <f>IF(V18414="","",MAX(BC$1:BC18413)+1)</f>
        <v/>
      </c>
    </row>
    <row r="18415" spans="21:55">
      <c r="U18415" s="17" t="b">
        <f t="shared" si="1709"/>
        <v>0</v>
      </c>
      <c r="V18415" s="9" t="str">
        <f t="shared" si="1710"/>
        <v/>
      </c>
      <c r="W18415" s="9" t="str">
        <f t="shared" si="1711"/>
        <v/>
      </c>
      <c r="X18415" s="9" t="str">
        <f t="shared" si="1712"/>
        <v/>
      </c>
      <c r="BC18415" s="9" t="str">
        <f>IF(V18415="","",MAX(BC$1:BC18414)+1)</f>
        <v/>
      </c>
    </row>
    <row r="18416" spans="21:55">
      <c r="U18416" s="17" t="b">
        <f t="shared" si="1709"/>
        <v>0</v>
      </c>
      <c r="V18416" s="9" t="str">
        <f t="shared" si="1710"/>
        <v/>
      </c>
      <c r="W18416" s="9" t="str">
        <f t="shared" si="1711"/>
        <v/>
      </c>
      <c r="X18416" s="9" t="str">
        <f t="shared" si="1712"/>
        <v/>
      </c>
      <c r="BC18416" s="9" t="str">
        <f>IF(V18416="","",MAX(BC$1:BC18415)+1)</f>
        <v/>
      </c>
    </row>
    <row r="18417" spans="21:55">
      <c r="U18417" s="17" t="b">
        <f t="shared" si="1709"/>
        <v>0</v>
      </c>
      <c r="V18417" s="9" t="str">
        <f t="shared" si="1710"/>
        <v/>
      </c>
      <c r="W18417" s="9" t="str">
        <f t="shared" si="1711"/>
        <v/>
      </c>
      <c r="X18417" s="9" t="str">
        <f t="shared" si="1712"/>
        <v/>
      </c>
      <c r="BC18417" s="9" t="str">
        <f>IF(V18417="","",MAX(BC$1:BC18416)+1)</f>
        <v/>
      </c>
    </row>
    <row r="18418" spans="21:55">
      <c r="U18418" s="17" t="b">
        <f t="shared" si="1709"/>
        <v>0</v>
      </c>
      <c r="V18418" s="9" t="str">
        <f t="shared" si="1710"/>
        <v/>
      </c>
      <c r="W18418" s="9" t="str">
        <f t="shared" si="1711"/>
        <v/>
      </c>
      <c r="X18418" s="9" t="str">
        <f t="shared" si="1712"/>
        <v/>
      </c>
      <c r="BC18418" s="9" t="str">
        <f>IF(V18418="","",MAX(BC$1:BC18417)+1)</f>
        <v/>
      </c>
    </row>
    <row r="18419" spans="21:55">
      <c r="U18419" s="17" t="b">
        <f t="shared" si="1709"/>
        <v>0</v>
      </c>
      <c r="V18419" s="9" t="str">
        <f t="shared" si="1710"/>
        <v/>
      </c>
      <c r="W18419" s="9" t="str">
        <f t="shared" si="1711"/>
        <v/>
      </c>
      <c r="X18419" s="9" t="str">
        <f t="shared" si="1712"/>
        <v/>
      </c>
      <c r="BC18419" s="9" t="str">
        <f>IF(V18419="","",MAX(BC$1:BC18418)+1)</f>
        <v/>
      </c>
    </row>
    <row r="18420" spans="21:55">
      <c r="U18420" s="17" t="b">
        <f t="shared" si="1709"/>
        <v>0</v>
      </c>
      <c r="V18420" s="9" t="str">
        <f t="shared" si="1710"/>
        <v/>
      </c>
      <c r="W18420" s="9" t="str">
        <f t="shared" si="1711"/>
        <v/>
      </c>
      <c r="X18420" s="9" t="str">
        <f t="shared" si="1712"/>
        <v/>
      </c>
      <c r="BC18420" s="9" t="str">
        <f>IF(V18420="","",MAX(BC$1:BC18419)+1)</f>
        <v/>
      </c>
    </row>
    <row r="18421" spans="21:55">
      <c r="U18421" s="17" t="b">
        <f t="shared" si="1709"/>
        <v>0</v>
      </c>
      <c r="V18421" s="9" t="str">
        <f t="shared" si="1710"/>
        <v/>
      </c>
      <c r="W18421" s="9" t="str">
        <f t="shared" si="1711"/>
        <v/>
      </c>
      <c r="X18421" s="9" t="str">
        <f t="shared" si="1712"/>
        <v/>
      </c>
      <c r="BC18421" s="9" t="str">
        <f>IF(V18421="","",MAX(BC$1:BC18420)+1)</f>
        <v/>
      </c>
    </row>
    <row r="18422" spans="21:55">
      <c r="U18422" s="17" t="b">
        <f t="shared" si="1709"/>
        <v>0</v>
      </c>
      <c r="V18422" s="9" t="str">
        <f t="shared" si="1710"/>
        <v/>
      </c>
      <c r="W18422" s="9" t="str">
        <f t="shared" si="1711"/>
        <v/>
      </c>
      <c r="X18422" s="9" t="str">
        <f t="shared" si="1712"/>
        <v/>
      </c>
      <c r="BC18422" s="9" t="str">
        <f>IF(V18422="","",MAX(BC$1:BC18421)+1)</f>
        <v/>
      </c>
    </row>
    <row r="18423" spans="21:55">
      <c r="U18423" s="17" t="b">
        <f t="shared" si="1709"/>
        <v>0</v>
      </c>
      <c r="V18423" s="9" t="str">
        <f t="shared" si="1710"/>
        <v/>
      </c>
      <c r="W18423" s="9" t="str">
        <f t="shared" si="1711"/>
        <v/>
      </c>
      <c r="X18423" s="9" t="str">
        <f t="shared" si="1712"/>
        <v/>
      </c>
      <c r="BC18423" s="9" t="str">
        <f>IF(V18423="","",MAX(BC$1:BC18422)+1)</f>
        <v/>
      </c>
    </row>
    <row r="18424" spans="21:55">
      <c r="U18424" s="17" t="b">
        <f t="shared" si="1709"/>
        <v>0</v>
      </c>
      <c r="V18424" s="9" t="str">
        <f t="shared" si="1710"/>
        <v/>
      </c>
      <c r="W18424" s="9" t="str">
        <f t="shared" si="1711"/>
        <v/>
      </c>
      <c r="X18424" s="9" t="str">
        <f t="shared" si="1712"/>
        <v/>
      </c>
      <c r="BC18424" s="9" t="str">
        <f>IF(V18424="","",MAX(BC$1:BC18423)+1)</f>
        <v/>
      </c>
    </row>
    <row r="18425" spans="21:55">
      <c r="U18425" s="17" t="b">
        <f t="shared" si="1709"/>
        <v>0</v>
      </c>
      <c r="V18425" s="9" t="str">
        <f t="shared" si="1710"/>
        <v/>
      </c>
      <c r="W18425" s="9" t="str">
        <f t="shared" si="1711"/>
        <v/>
      </c>
      <c r="X18425" s="9" t="str">
        <f t="shared" si="1712"/>
        <v/>
      </c>
      <c r="BC18425" s="9" t="str">
        <f>IF(V18425="","",MAX(BC$1:BC18424)+1)</f>
        <v/>
      </c>
    </row>
    <row r="18426" spans="21:55">
      <c r="U18426" s="17" t="b">
        <f t="shared" si="1709"/>
        <v>0</v>
      </c>
      <c r="V18426" s="9" t="str">
        <f t="shared" si="1710"/>
        <v/>
      </c>
      <c r="W18426" s="9" t="str">
        <f t="shared" si="1711"/>
        <v/>
      </c>
      <c r="X18426" s="9" t="str">
        <f t="shared" si="1712"/>
        <v/>
      </c>
      <c r="BC18426" s="9" t="str">
        <f>IF(V18426="","",MAX(BC$1:BC18425)+1)</f>
        <v/>
      </c>
    </row>
    <row r="18427" spans="21:55">
      <c r="U18427" s="17" t="b">
        <f t="shared" si="1709"/>
        <v>0</v>
      </c>
      <c r="V18427" s="9" t="str">
        <f t="shared" si="1710"/>
        <v/>
      </c>
      <c r="W18427" s="9" t="str">
        <f t="shared" si="1711"/>
        <v/>
      </c>
      <c r="X18427" s="9" t="str">
        <f t="shared" si="1712"/>
        <v/>
      </c>
      <c r="BC18427" s="9" t="str">
        <f>IF(V18427="","",MAX(BC$1:BC18426)+1)</f>
        <v/>
      </c>
    </row>
    <row r="18428" spans="21:55">
      <c r="U18428" s="17" t="b">
        <f t="shared" si="1709"/>
        <v>0</v>
      </c>
      <c r="V18428" s="9" t="str">
        <f t="shared" si="1710"/>
        <v/>
      </c>
      <c r="W18428" s="9" t="str">
        <f t="shared" si="1711"/>
        <v/>
      </c>
      <c r="X18428" s="9" t="str">
        <f t="shared" si="1712"/>
        <v/>
      </c>
      <c r="BC18428" s="9" t="str">
        <f>IF(V18428="","",MAX(BC$1:BC18427)+1)</f>
        <v/>
      </c>
    </row>
    <row r="18429" spans="21:55">
      <c r="U18429" s="17" t="b">
        <f t="shared" si="1709"/>
        <v>0</v>
      </c>
      <c r="V18429" s="9" t="str">
        <f t="shared" si="1710"/>
        <v/>
      </c>
      <c r="W18429" s="9" t="str">
        <f t="shared" si="1711"/>
        <v/>
      </c>
      <c r="X18429" s="9" t="str">
        <f t="shared" si="1712"/>
        <v/>
      </c>
      <c r="BC18429" s="9" t="str">
        <f>IF(V18429="","",MAX(BC$1:BC18428)+1)</f>
        <v/>
      </c>
    </row>
    <row r="18430" spans="21:55">
      <c r="U18430" s="17" t="b">
        <f t="shared" si="1709"/>
        <v>0</v>
      </c>
      <c r="V18430" s="9" t="str">
        <f t="shared" si="1710"/>
        <v/>
      </c>
      <c r="W18430" s="9" t="str">
        <f t="shared" si="1711"/>
        <v/>
      </c>
      <c r="X18430" s="9" t="str">
        <f t="shared" si="1712"/>
        <v/>
      </c>
      <c r="BC18430" s="9" t="str">
        <f>IF(V18430="","",MAX(BC$1:BC18429)+1)</f>
        <v/>
      </c>
    </row>
    <row r="18431" spans="21:55">
      <c r="U18431" s="17" t="b">
        <f t="shared" si="1709"/>
        <v>0</v>
      </c>
      <c r="V18431" s="9" t="str">
        <f t="shared" si="1710"/>
        <v/>
      </c>
      <c r="W18431" s="9" t="str">
        <f t="shared" si="1711"/>
        <v/>
      </c>
      <c r="X18431" s="9" t="str">
        <f t="shared" si="1712"/>
        <v/>
      </c>
      <c r="BC18431" s="9" t="str">
        <f>IF(V18431="","",MAX(BC$1:BC18430)+1)</f>
        <v/>
      </c>
    </row>
    <row r="18432" spans="21:55">
      <c r="U18432" s="17" t="b">
        <f t="shared" si="1709"/>
        <v>0</v>
      </c>
      <c r="V18432" s="9" t="str">
        <f t="shared" si="1710"/>
        <v/>
      </c>
      <c r="W18432" s="9" t="str">
        <f t="shared" si="1711"/>
        <v/>
      </c>
      <c r="X18432" s="9" t="str">
        <f t="shared" si="1712"/>
        <v/>
      </c>
      <c r="BC18432" s="9" t="str">
        <f>IF(V18432="","",MAX(BC$1:BC18431)+1)</f>
        <v/>
      </c>
    </row>
    <row r="18433" spans="21:55">
      <c r="U18433" s="17" t="b">
        <f t="shared" si="1709"/>
        <v>0</v>
      </c>
      <c r="V18433" s="9" t="str">
        <f t="shared" si="1710"/>
        <v/>
      </c>
      <c r="W18433" s="9" t="str">
        <f t="shared" si="1711"/>
        <v/>
      </c>
      <c r="X18433" s="9" t="str">
        <f t="shared" si="1712"/>
        <v/>
      </c>
      <c r="BC18433" s="9" t="str">
        <f>IF(V18433="","",MAX(BC$1:BC18432)+1)</f>
        <v/>
      </c>
    </row>
    <row r="18434" spans="21:55">
      <c r="U18434" s="17" t="b">
        <f t="shared" ref="U18434:U18497" si="1713">AND(ISNUMBER(SEARCH("(rs",N18434)),NOT(ISNUMBER(SEARCH("oxidation",N18434))),NOT(ISNUMBER(SEARCH("deamidated",N18434))),NOT(ISNUMBER(SEARCH("ammonia",N18434))),NOT(ISNUMBER(SEARCH("acetyl",N18434))),NOT(ISNUMBER(SEARCH("phospho",N18434))),NOT(ISNUMBER(SEARCH("dehydrated",N18434))))</f>
        <v>0</v>
      </c>
      <c r="V18434" s="9" t="str">
        <f t="shared" ref="V18434:V18497" si="1714">IF(U18434=TRUE, IF(ISNUMBER(SEARCH(":",P18434))=TRUE, LEFT(P18434,FIND(":",P18434)-1),P18434), "")</f>
        <v/>
      </c>
      <c r="W18434" s="9" t="str">
        <f t="shared" ref="W18434:W18497" si="1715">IF(U18434=TRUE,IF(ISNUMBER(SEARCH("Carb",N18434))=TRUE,MID(LEFT(N18434,FIND("#",N18434)-1),FIND(CHAR(1),SUBSTITUTE(N18434," ",CHAR(1),(LEN(N18434)-LEN(SUBSTITUTE(N18434," ","")))-1))+1,LEN(N18434)),LEFT(N18434,FIND("#",N18434)-1)),"")</f>
        <v/>
      </c>
      <c r="X18434" s="9" t="str">
        <f t="shared" si="1712"/>
        <v/>
      </c>
      <c r="BC18434" s="9" t="str">
        <f>IF(V18434="","",MAX(BC$1:BC18433)+1)</f>
        <v/>
      </c>
    </row>
    <row r="18435" spans="21:55">
      <c r="U18435" s="17" t="b">
        <f t="shared" si="1713"/>
        <v>0</v>
      </c>
      <c r="V18435" s="9" t="str">
        <f t="shared" si="1714"/>
        <v/>
      </c>
      <c r="W18435" s="9" t="str">
        <f t="shared" si="1715"/>
        <v/>
      </c>
      <c r="X18435" s="9" t="str">
        <f t="shared" si="1712"/>
        <v/>
      </c>
      <c r="BC18435" s="9" t="str">
        <f>IF(V18435="","",MAX(BC$1:BC18434)+1)</f>
        <v/>
      </c>
    </row>
    <row r="18436" spans="21:55">
      <c r="U18436" s="17" t="b">
        <f t="shared" si="1713"/>
        <v>0</v>
      </c>
      <c r="V18436" s="9" t="str">
        <f t="shared" si="1714"/>
        <v/>
      </c>
      <c r="W18436" s="9" t="str">
        <f t="shared" si="1715"/>
        <v/>
      </c>
      <c r="X18436" s="9" t="str">
        <f t="shared" si="1712"/>
        <v/>
      </c>
      <c r="BC18436" s="9" t="str">
        <f>IF(V18436="","",MAX(BC$1:BC18435)+1)</f>
        <v/>
      </c>
    </row>
    <row r="18437" spans="21:55">
      <c r="U18437" s="17" t="b">
        <f t="shared" si="1713"/>
        <v>0</v>
      </c>
      <c r="V18437" s="9" t="str">
        <f t="shared" si="1714"/>
        <v/>
      </c>
      <c r="W18437" s="9" t="str">
        <f t="shared" si="1715"/>
        <v/>
      </c>
      <c r="X18437" s="9" t="str">
        <f t="shared" si="1712"/>
        <v/>
      </c>
      <c r="BC18437" s="9" t="str">
        <f>IF(V18437="","",MAX(BC$1:BC18436)+1)</f>
        <v/>
      </c>
    </row>
    <row r="18438" spans="21:55">
      <c r="U18438" s="17" t="b">
        <f t="shared" si="1713"/>
        <v>0</v>
      </c>
      <c r="V18438" s="9" t="str">
        <f t="shared" si="1714"/>
        <v/>
      </c>
      <c r="W18438" s="9" t="str">
        <f t="shared" si="1715"/>
        <v/>
      </c>
      <c r="X18438" s="9" t="str">
        <f t="shared" si="1712"/>
        <v/>
      </c>
      <c r="BC18438" s="9" t="str">
        <f>IF(V18438="","",MAX(BC$1:BC18437)+1)</f>
        <v/>
      </c>
    </row>
    <row r="18439" spans="21:55">
      <c r="U18439" s="17" t="b">
        <f t="shared" si="1713"/>
        <v>0</v>
      </c>
      <c r="V18439" s="9" t="str">
        <f t="shared" si="1714"/>
        <v/>
      </c>
      <c r="W18439" s="9" t="str">
        <f t="shared" si="1715"/>
        <v/>
      </c>
      <c r="X18439" s="9" t="str">
        <f t="shared" si="1712"/>
        <v/>
      </c>
      <c r="BC18439" s="9" t="str">
        <f>IF(V18439="","",MAX(BC$1:BC18438)+1)</f>
        <v/>
      </c>
    </row>
    <row r="18440" spans="21:55">
      <c r="U18440" s="17" t="b">
        <f t="shared" si="1713"/>
        <v>0</v>
      </c>
      <c r="V18440" s="9" t="str">
        <f t="shared" si="1714"/>
        <v/>
      </c>
      <c r="W18440" s="9" t="str">
        <f t="shared" si="1715"/>
        <v/>
      </c>
      <c r="X18440" s="9" t="str">
        <f t="shared" si="1712"/>
        <v/>
      </c>
      <c r="BC18440" s="9" t="str">
        <f>IF(V18440="","",MAX(BC$1:BC18439)+1)</f>
        <v/>
      </c>
    </row>
    <row r="18441" spans="21:55">
      <c r="U18441" s="17" t="b">
        <f t="shared" si="1713"/>
        <v>0</v>
      </c>
      <c r="V18441" s="9" t="str">
        <f t="shared" si="1714"/>
        <v/>
      </c>
      <c r="W18441" s="9" t="str">
        <f t="shared" si="1715"/>
        <v/>
      </c>
      <c r="X18441" s="9" t="str">
        <f t="shared" si="1712"/>
        <v/>
      </c>
      <c r="BC18441" s="9" t="str">
        <f>IF(V18441="","",MAX(BC$1:BC18440)+1)</f>
        <v/>
      </c>
    </row>
    <row r="18442" spans="21:55">
      <c r="U18442" s="17" t="b">
        <f t="shared" si="1713"/>
        <v>0</v>
      </c>
      <c r="V18442" s="9" t="str">
        <f t="shared" si="1714"/>
        <v/>
      </c>
      <c r="W18442" s="9" t="str">
        <f t="shared" si="1715"/>
        <v/>
      </c>
      <c r="X18442" s="9" t="str">
        <f t="shared" si="1712"/>
        <v/>
      </c>
      <c r="BC18442" s="9" t="str">
        <f>IF(V18442="","",MAX(BC$1:BC18441)+1)</f>
        <v/>
      </c>
    </row>
    <row r="18443" spans="21:55">
      <c r="U18443" s="17" t="b">
        <f t="shared" si="1713"/>
        <v>0</v>
      </c>
      <c r="V18443" s="9" t="str">
        <f t="shared" si="1714"/>
        <v/>
      </c>
      <c r="W18443" s="9" t="str">
        <f t="shared" si="1715"/>
        <v/>
      </c>
      <c r="X18443" s="9" t="str">
        <f t="shared" si="1712"/>
        <v/>
      </c>
      <c r="BC18443" s="9" t="str">
        <f>IF(V18443="","",MAX(BC$1:BC18442)+1)</f>
        <v/>
      </c>
    </row>
    <row r="18444" spans="21:55">
      <c r="U18444" s="17" t="b">
        <f t="shared" si="1713"/>
        <v>0</v>
      </c>
      <c r="V18444" s="9" t="str">
        <f t="shared" si="1714"/>
        <v/>
      </c>
      <c r="W18444" s="9" t="str">
        <f t="shared" si="1715"/>
        <v/>
      </c>
      <c r="X18444" s="9" t="str">
        <f t="shared" si="1712"/>
        <v/>
      </c>
      <c r="BC18444" s="9" t="str">
        <f>IF(V18444="","",MAX(BC$1:BC18443)+1)</f>
        <v/>
      </c>
    </row>
    <row r="18445" spans="21:55">
      <c r="U18445" s="17" t="b">
        <f t="shared" si="1713"/>
        <v>0</v>
      </c>
      <c r="V18445" s="9" t="str">
        <f t="shared" si="1714"/>
        <v/>
      </c>
      <c r="W18445" s="9" t="str">
        <f t="shared" si="1715"/>
        <v/>
      </c>
      <c r="X18445" s="9" t="str">
        <f t="shared" si="1712"/>
        <v/>
      </c>
      <c r="BC18445" s="9" t="str">
        <f>IF(V18445="","",MAX(BC$1:BC18444)+1)</f>
        <v/>
      </c>
    </row>
    <row r="18446" spans="21:55">
      <c r="U18446" s="17" t="b">
        <f t="shared" si="1713"/>
        <v>0</v>
      </c>
      <c r="V18446" s="9" t="str">
        <f t="shared" si="1714"/>
        <v/>
      </c>
      <c r="W18446" s="9" t="str">
        <f t="shared" si="1715"/>
        <v/>
      </c>
      <c r="X18446" s="9" t="str">
        <f t="shared" si="1712"/>
        <v/>
      </c>
      <c r="BC18446" s="9" t="str">
        <f>IF(V18446="","",MAX(BC$1:BC18445)+1)</f>
        <v/>
      </c>
    </row>
    <row r="18447" spans="21:55">
      <c r="U18447" s="17" t="b">
        <f t="shared" si="1713"/>
        <v>0</v>
      </c>
      <c r="V18447" s="9" t="str">
        <f t="shared" si="1714"/>
        <v/>
      </c>
      <c r="W18447" s="9" t="str">
        <f t="shared" si="1715"/>
        <v/>
      </c>
      <c r="X18447" s="9" t="str">
        <f t="shared" si="1712"/>
        <v/>
      </c>
      <c r="BC18447" s="9" t="str">
        <f>IF(V18447="","",MAX(BC$1:BC18446)+1)</f>
        <v/>
      </c>
    </row>
    <row r="18448" spans="21:55">
      <c r="U18448" s="17" t="b">
        <f t="shared" si="1713"/>
        <v>0</v>
      </c>
      <c r="V18448" s="9" t="str">
        <f t="shared" si="1714"/>
        <v/>
      </c>
      <c r="W18448" s="9" t="str">
        <f t="shared" si="1715"/>
        <v/>
      </c>
      <c r="X18448" s="9" t="str">
        <f t="shared" si="1712"/>
        <v/>
      </c>
      <c r="BC18448" s="9" t="str">
        <f>IF(V18448="","",MAX(BC$1:BC18447)+1)</f>
        <v/>
      </c>
    </row>
    <row r="18449" spans="21:55">
      <c r="U18449" s="17" t="b">
        <f t="shared" si="1713"/>
        <v>0</v>
      </c>
      <c r="V18449" s="9" t="str">
        <f t="shared" si="1714"/>
        <v/>
      </c>
      <c r="W18449" s="9" t="str">
        <f t="shared" si="1715"/>
        <v/>
      </c>
      <c r="X18449" s="9" t="str">
        <f t="shared" si="1712"/>
        <v/>
      </c>
      <c r="BC18449" s="9" t="str">
        <f>IF(V18449="","",MAX(BC$1:BC18448)+1)</f>
        <v/>
      </c>
    </row>
    <row r="18450" spans="21:55">
      <c r="U18450" s="17" t="b">
        <f t="shared" si="1713"/>
        <v>0</v>
      </c>
      <c r="V18450" s="9" t="str">
        <f t="shared" si="1714"/>
        <v/>
      </c>
      <c r="W18450" s="9" t="str">
        <f t="shared" si="1715"/>
        <v/>
      </c>
      <c r="X18450" s="9" t="str">
        <f t="shared" si="1712"/>
        <v/>
      </c>
      <c r="BC18450" s="9" t="str">
        <f>IF(V18450="","",MAX(BC$1:BC18449)+1)</f>
        <v/>
      </c>
    </row>
    <row r="18451" spans="21:55">
      <c r="U18451" s="17" t="b">
        <f t="shared" si="1713"/>
        <v>0</v>
      </c>
      <c r="V18451" s="9" t="str">
        <f t="shared" si="1714"/>
        <v/>
      </c>
      <c r="W18451" s="9" t="str">
        <f t="shared" si="1715"/>
        <v/>
      </c>
      <c r="X18451" s="9" t="str">
        <f t="shared" si="1712"/>
        <v/>
      </c>
      <c r="BC18451" s="9" t="str">
        <f>IF(V18451="","",MAX(BC$1:BC18450)+1)</f>
        <v/>
      </c>
    </row>
    <row r="18452" spans="21:55">
      <c r="U18452" s="17" t="b">
        <f t="shared" si="1713"/>
        <v>0</v>
      </c>
      <c r="V18452" s="9" t="str">
        <f t="shared" si="1714"/>
        <v/>
      </c>
      <c r="W18452" s="9" t="str">
        <f t="shared" si="1715"/>
        <v/>
      </c>
      <c r="X18452" s="9" t="str">
        <f t="shared" si="1712"/>
        <v/>
      </c>
      <c r="BC18452" s="9" t="str">
        <f>IF(V18452="","",MAX(BC$1:BC18451)+1)</f>
        <v/>
      </c>
    </row>
    <row r="18453" spans="21:55">
      <c r="U18453" s="17" t="b">
        <f t="shared" si="1713"/>
        <v>0</v>
      </c>
      <c r="V18453" s="9" t="str">
        <f t="shared" si="1714"/>
        <v/>
      </c>
      <c r="W18453" s="9" t="str">
        <f t="shared" si="1715"/>
        <v/>
      </c>
      <c r="X18453" s="9" t="str">
        <f t="shared" si="1712"/>
        <v/>
      </c>
      <c r="BC18453" s="9" t="str">
        <f>IF(V18453="","",MAX(BC$1:BC18452)+1)</f>
        <v/>
      </c>
    </row>
    <row r="18454" spans="21:55">
      <c r="U18454" s="17" t="b">
        <f t="shared" si="1713"/>
        <v>0</v>
      </c>
      <c r="V18454" s="9" t="str">
        <f t="shared" si="1714"/>
        <v/>
      </c>
      <c r="W18454" s="9" t="str">
        <f t="shared" si="1715"/>
        <v/>
      </c>
      <c r="X18454" s="9" t="str">
        <f t="shared" si="1712"/>
        <v/>
      </c>
      <c r="BC18454" s="9" t="str">
        <f>IF(V18454="","",MAX(BC$1:BC18453)+1)</f>
        <v/>
      </c>
    </row>
    <row r="18455" spans="21:55">
      <c r="U18455" s="17" t="b">
        <f t="shared" si="1713"/>
        <v>0</v>
      </c>
      <c r="V18455" s="9" t="str">
        <f t="shared" si="1714"/>
        <v/>
      </c>
      <c r="W18455" s="9" t="str">
        <f t="shared" si="1715"/>
        <v/>
      </c>
      <c r="X18455" s="9" t="str">
        <f t="shared" si="1712"/>
        <v/>
      </c>
      <c r="BC18455" s="9" t="str">
        <f>IF(V18455="","",MAX(BC$1:BC18454)+1)</f>
        <v/>
      </c>
    </row>
    <row r="18456" spans="21:55">
      <c r="U18456" s="17" t="b">
        <f t="shared" si="1713"/>
        <v>0</v>
      </c>
      <c r="V18456" s="9" t="str">
        <f t="shared" si="1714"/>
        <v/>
      </c>
      <c r="W18456" s="9" t="str">
        <f t="shared" si="1715"/>
        <v/>
      </c>
      <c r="X18456" s="9" t="str">
        <f t="shared" si="1712"/>
        <v/>
      </c>
      <c r="BC18456" s="9" t="str">
        <f>IF(V18456="","",MAX(BC$1:BC18455)+1)</f>
        <v/>
      </c>
    </row>
    <row r="18457" spans="21:55">
      <c r="U18457" s="17" t="b">
        <f t="shared" si="1713"/>
        <v>0</v>
      </c>
      <c r="V18457" s="9" t="str">
        <f t="shared" si="1714"/>
        <v/>
      </c>
      <c r="W18457" s="9" t="str">
        <f t="shared" si="1715"/>
        <v/>
      </c>
      <c r="X18457" s="9" t="str">
        <f t="shared" si="1712"/>
        <v/>
      </c>
      <c r="BC18457" s="9" t="str">
        <f>IF(V18457="","",MAX(BC$1:BC18456)+1)</f>
        <v/>
      </c>
    </row>
    <row r="18458" spans="21:55">
      <c r="U18458" s="17" t="b">
        <f t="shared" si="1713"/>
        <v>0</v>
      </c>
      <c r="V18458" s="9" t="str">
        <f t="shared" si="1714"/>
        <v/>
      </c>
      <c r="W18458" s="9" t="str">
        <f t="shared" si="1715"/>
        <v/>
      </c>
      <c r="X18458" s="9" t="str">
        <f t="shared" si="1712"/>
        <v/>
      </c>
      <c r="BC18458" s="9" t="str">
        <f>IF(V18458="","",MAX(BC$1:BC18457)+1)</f>
        <v/>
      </c>
    </row>
    <row r="18459" spans="21:55">
      <c r="U18459" s="17" t="b">
        <f t="shared" si="1713"/>
        <v>0</v>
      </c>
      <c r="V18459" s="9" t="str">
        <f t="shared" si="1714"/>
        <v/>
      </c>
      <c r="W18459" s="9" t="str">
        <f t="shared" si="1715"/>
        <v/>
      </c>
      <c r="X18459" s="9" t="str">
        <f t="shared" si="1712"/>
        <v/>
      </c>
      <c r="BC18459" s="9" t="str">
        <f>IF(V18459="","",MAX(BC$1:BC18458)+1)</f>
        <v/>
      </c>
    </row>
    <row r="18460" spans="21:55">
      <c r="U18460" s="17" t="b">
        <f t="shared" si="1713"/>
        <v>0</v>
      </c>
      <c r="V18460" s="9" t="str">
        <f t="shared" si="1714"/>
        <v/>
      </c>
      <c r="W18460" s="9" t="str">
        <f t="shared" si="1715"/>
        <v/>
      </c>
      <c r="X18460" s="9" t="str">
        <f t="shared" si="1712"/>
        <v/>
      </c>
      <c r="BC18460" s="9" t="str">
        <f>IF(V18460="","",MAX(BC$1:BC18459)+1)</f>
        <v/>
      </c>
    </row>
    <row r="18461" spans="21:55">
      <c r="U18461" s="17" t="b">
        <f t="shared" si="1713"/>
        <v>0</v>
      </c>
      <c r="V18461" s="9" t="str">
        <f t="shared" si="1714"/>
        <v/>
      </c>
      <c r="W18461" s="9" t="str">
        <f t="shared" si="1715"/>
        <v/>
      </c>
      <c r="X18461" s="9" t="str">
        <f t="shared" si="1712"/>
        <v/>
      </c>
      <c r="BC18461" s="9" t="str">
        <f>IF(V18461="","",MAX(BC$1:BC18460)+1)</f>
        <v/>
      </c>
    </row>
    <row r="18462" spans="21:55">
      <c r="U18462" s="17" t="b">
        <f t="shared" si="1713"/>
        <v>0</v>
      </c>
      <c r="V18462" s="9" t="str">
        <f t="shared" si="1714"/>
        <v/>
      </c>
      <c r="W18462" s="9" t="str">
        <f t="shared" si="1715"/>
        <v/>
      </c>
      <c r="X18462" s="9" t="str">
        <f t="shared" ref="X18462:X18525" si="1716">IF(U18462=TRUE, MID(LEFT(N18462,FIND(")",N18462)-1),FIND("(",N18462)+1,LEN(N18462)), "")</f>
        <v/>
      </c>
      <c r="BC18462" s="9" t="str">
        <f>IF(V18462="","",MAX(BC$1:BC18461)+1)</f>
        <v/>
      </c>
    </row>
    <row r="18463" spans="21:55">
      <c r="U18463" s="17" t="b">
        <f t="shared" si="1713"/>
        <v>0</v>
      </c>
      <c r="V18463" s="9" t="str">
        <f t="shared" si="1714"/>
        <v/>
      </c>
      <c r="W18463" s="9" t="str">
        <f t="shared" si="1715"/>
        <v/>
      </c>
      <c r="X18463" s="9" t="str">
        <f t="shared" si="1716"/>
        <v/>
      </c>
      <c r="BC18463" s="9" t="str">
        <f>IF(V18463="","",MAX(BC$1:BC18462)+1)</f>
        <v/>
      </c>
    </row>
    <row r="18464" spans="21:55">
      <c r="U18464" s="17" t="b">
        <f t="shared" si="1713"/>
        <v>0</v>
      </c>
      <c r="V18464" s="9" t="str">
        <f t="shared" si="1714"/>
        <v/>
      </c>
      <c r="W18464" s="9" t="str">
        <f t="shared" si="1715"/>
        <v/>
      </c>
      <c r="X18464" s="9" t="str">
        <f t="shared" si="1716"/>
        <v/>
      </c>
      <c r="BC18464" s="9" t="str">
        <f>IF(V18464="","",MAX(BC$1:BC18463)+1)</f>
        <v/>
      </c>
    </row>
    <row r="18465" spans="21:55">
      <c r="U18465" s="17" t="b">
        <f t="shared" si="1713"/>
        <v>0</v>
      </c>
      <c r="V18465" s="9" t="str">
        <f t="shared" si="1714"/>
        <v/>
      </c>
      <c r="W18465" s="9" t="str">
        <f t="shared" si="1715"/>
        <v/>
      </c>
      <c r="X18465" s="9" t="str">
        <f t="shared" si="1716"/>
        <v/>
      </c>
      <c r="BC18465" s="9" t="str">
        <f>IF(V18465="","",MAX(BC$1:BC18464)+1)</f>
        <v/>
      </c>
    </row>
    <row r="18466" spans="21:55">
      <c r="U18466" s="17" t="b">
        <f t="shared" si="1713"/>
        <v>0</v>
      </c>
      <c r="V18466" s="9" t="str">
        <f t="shared" si="1714"/>
        <v/>
      </c>
      <c r="W18466" s="9" t="str">
        <f t="shared" si="1715"/>
        <v/>
      </c>
      <c r="X18466" s="9" t="str">
        <f t="shared" si="1716"/>
        <v/>
      </c>
      <c r="BC18466" s="9" t="str">
        <f>IF(V18466="","",MAX(BC$1:BC18465)+1)</f>
        <v/>
      </c>
    </row>
    <row r="18467" spans="21:55">
      <c r="U18467" s="17" t="b">
        <f t="shared" si="1713"/>
        <v>0</v>
      </c>
      <c r="V18467" s="9" t="str">
        <f t="shared" si="1714"/>
        <v/>
      </c>
      <c r="W18467" s="9" t="str">
        <f t="shared" si="1715"/>
        <v/>
      </c>
      <c r="X18467" s="9" t="str">
        <f t="shared" si="1716"/>
        <v/>
      </c>
      <c r="BC18467" s="9" t="str">
        <f>IF(V18467="","",MAX(BC$1:BC18466)+1)</f>
        <v/>
      </c>
    </row>
    <row r="18468" spans="21:55">
      <c r="U18468" s="17" t="b">
        <f t="shared" si="1713"/>
        <v>0</v>
      </c>
      <c r="V18468" s="9" t="str">
        <f t="shared" si="1714"/>
        <v/>
      </c>
      <c r="W18468" s="9" t="str">
        <f t="shared" si="1715"/>
        <v/>
      </c>
      <c r="X18468" s="9" t="str">
        <f t="shared" si="1716"/>
        <v/>
      </c>
      <c r="BC18468" s="9" t="str">
        <f>IF(V18468="","",MAX(BC$1:BC18467)+1)</f>
        <v/>
      </c>
    </row>
    <row r="18469" spans="21:55">
      <c r="U18469" s="17" t="b">
        <f t="shared" si="1713"/>
        <v>0</v>
      </c>
      <c r="V18469" s="9" t="str">
        <f t="shared" si="1714"/>
        <v/>
      </c>
      <c r="W18469" s="9" t="str">
        <f t="shared" si="1715"/>
        <v/>
      </c>
      <c r="X18469" s="9" t="str">
        <f t="shared" si="1716"/>
        <v/>
      </c>
      <c r="BC18469" s="9" t="str">
        <f>IF(V18469="","",MAX(BC$1:BC18468)+1)</f>
        <v/>
      </c>
    </row>
    <row r="18470" spans="21:55">
      <c r="U18470" s="17" t="b">
        <f t="shared" si="1713"/>
        <v>0</v>
      </c>
      <c r="V18470" s="9" t="str">
        <f t="shared" si="1714"/>
        <v/>
      </c>
      <c r="W18470" s="9" t="str">
        <f t="shared" si="1715"/>
        <v/>
      </c>
      <c r="X18470" s="9" t="str">
        <f t="shared" si="1716"/>
        <v/>
      </c>
      <c r="BC18470" s="9" t="str">
        <f>IF(V18470="","",MAX(BC$1:BC18469)+1)</f>
        <v/>
      </c>
    </row>
    <row r="18471" spans="21:55">
      <c r="U18471" s="17" t="b">
        <f t="shared" si="1713"/>
        <v>0</v>
      </c>
      <c r="V18471" s="9" t="str">
        <f t="shared" si="1714"/>
        <v/>
      </c>
      <c r="W18471" s="9" t="str">
        <f t="shared" si="1715"/>
        <v/>
      </c>
      <c r="X18471" s="9" t="str">
        <f t="shared" si="1716"/>
        <v/>
      </c>
      <c r="BC18471" s="9" t="str">
        <f>IF(V18471="","",MAX(BC$1:BC18470)+1)</f>
        <v/>
      </c>
    </row>
    <row r="18472" spans="21:55">
      <c r="U18472" s="17" t="b">
        <f t="shared" si="1713"/>
        <v>0</v>
      </c>
      <c r="V18472" s="9" t="str">
        <f t="shared" si="1714"/>
        <v/>
      </c>
      <c r="W18472" s="9" t="str">
        <f t="shared" si="1715"/>
        <v/>
      </c>
      <c r="X18472" s="9" t="str">
        <f t="shared" si="1716"/>
        <v/>
      </c>
      <c r="BC18472" s="9" t="str">
        <f>IF(V18472="","",MAX(BC$1:BC18471)+1)</f>
        <v/>
      </c>
    </row>
    <row r="18473" spans="21:55">
      <c r="U18473" s="17" t="b">
        <f t="shared" si="1713"/>
        <v>0</v>
      </c>
      <c r="V18473" s="9" t="str">
        <f t="shared" si="1714"/>
        <v/>
      </c>
      <c r="W18473" s="9" t="str">
        <f t="shared" si="1715"/>
        <v/>
      </c>
      <c r="X18473" s="9" t="str">
        <f t="shared" si="1716"/>
        <v/>
      </c>
      <c r="BC18473" s="9" t="str">
        <f>IF(V18473="","",MAX(BC$1:BC18472)+1)</f>
        <v/>
      </c>
    </row>
    <row r="18474" spans="21:55">
      <c r="U18474" s="17" t="b">
        <f t="shared" si="1713"/>
        <v>0</v>
      </c>
      <c r="V18474" s="9" t="str">
        <f t="shared" si="1714"/>
        <v/>
      </c>
      <c r="W18474" s="9" t="str">
        <f t="shared" si="1715"/>
        <v/>
      </c>
      <c r="X18474" s="9" t="str">
        <f t="shared" si="1716"/>
        <v/>
      </c>
      <c r="BC18474" s="9" t="str">
        <f>IF(V18474="","",MAX(BC$1:BC18473)+1)</f>
        <v/>
      </c>
    </row>
    <row r="18475" spans="21:55">
      <c r="U18475" s="17" t="b">
        <f t="shared" si="1713"/>
        <v>0</v>
      </c>
      <c r="V18475" s="9" t="str">
        <f t="shared" si="1714"/>
        <v/>
      </c>
      <c r="W18475" s="9" t="str">
        <f t="shared" si="1715"/>
        <v/>
      </c>
      <c r="X18475" s="9" t="str">
        <f t="shared" si="1716"/>
        <v/>
      </c>
      <c r="BC18475" s="9" t="str">
        <f>IF(V18475="","",MAX(BC$1:BC18474)+1)</f>
        <v/>
      </c>
    </row>
    <row r="18476" spans="21:55">
      <c r="U18476" s="17" t="b">
        <f t="shared" si="1713"/>
        <v>0</v>
      </c>
      <c r="V18476" s="9" t="str">
        <f t="shared" si="1714"/>
        <v/>
      </c>
      <c r="W18476" s="9" t="str">
        <f t="shared" si="1715"/>
        <v/>
      </c>
      <c r="X18476" s="9" t="str">
        <f t="shared" si="1716"/>
        <v/>
      </c>
      <c r="BC18476" s="9" t="str">
        <f>IF(V18476="","",MAX(BC$1:BC18475)+1)</f>
        <v/>
      </c>
    </row>
    <row r="18477" spans="21:55">
      <c r="U18477" s="17" t="b">
        <f t="shared" si="1713"/>
        <v>0</v>
      </c>
      <c r="V18477" s="9" t="str">
        <f t="shared" si="1714"/>
        <v/>
      </c>
      <c r="W18477" s="9" t="str">
        <f t="shared" si="1715"/>
        <v/>
      </c>
      <c r="X18477" s="9" t="str">
        <f t="shared" si="1716"/>
        <v/>
      </c>
      <c r="BC18477" s="9" t="str">
        <f>IF(V18477="","",MAX(BC$1:BC18476)+1)</f>
        <v/>
      </c>
    </row>
    <row r="18478" spans="21:55">
      <c r="U18478" s="17" t="b">
        <f t="shared" si="1713"/>
        <v>0</v>
      </c>
      <c r="V18478" s="9" t="str">
        <f t="shared" si="1714"/>
        <v/>
      </c>
      <c r="W18478" s="9" t="str">
        <f t="shared" si="1715"/>
        <v/>
      </c>
      <c r="X18478" s="9" t="str">
        <f t="shared" si="1716"/>
        <v/>
      </c>
      <c r="BC18478" s="9" t="str">
        <f>IF(V18478="","",MAX(BC$1:BC18477)+1)</f>
        <v/>
      </c>
    </row>
    <row r="18479" spans="21:55">
      <c r="U18479" s="17" t="b">
        <f t="shared" si="1713"/>
        <v>0</v>
      </c>
      <c r="V18479" s="9" t="str">
        <f t="shared" si="1714"/>
        <v/>
      </c>
      <c r="W18479" s="9" t="str">
        <f t="shared" si="1715"/>
        <v/>
      </c>
      <c r="X18479" s="9" t="str">
        <f t="shared" si="1716"/>
        <v/>
      </c>
      <c r="BC18479" s="9" t="str">
        <f>IF(V18479="","",MAX(BC$1:BC18478)+1)</f>
        <v/>
      </c>
    </row>
    <row r="18480" spans="21:55">
      <c r="U18480" s="17" t="b">
        <f t="shared" si="1713"/>
        <v>0</v>
      </c>
      <c r="V18480" s="9" t="str">
        <f t="shared" si="1714"/>
        <v/>
      </c>
      <c r="W18480" s="9" t="str">
        <f t="shared" si="1715"/>
        <v/>
      </c>
      <c r="X18480" s="9" t="str">
        <f t="shared" si="1716"/>
        <v/>
      </c>
      <c r="BC18480" s="9" t="str">
        <f>IF(V18480="","",MAX(BC$1:BC18479)+1)</f>
        <v/>
      </c>
    </row>
    <row r="18481" spans="21:55">
      <c r="U18481" s="17" t="b">
        <f t="shared" si="1713"/>
        <v>0</v>
      </c>
      <c r="V18481" s="9" t="str">
        <f t="shared" si="1714"/>
        <v/>
      </c>
      <c r="W18481" s="9" t="str">
        <f t="shared" si="1715"/>
        <v/>
      </c>
      <c r="X18481" s="9" t="str">
        <f t="shared" si="1716"/>
        <v/>
      </c>
      <c r="BC18481" s="9" t="str">
        <f>IF(V18481="","",MAX(BC$1:BC18480)+1)</f>
        <v/>
      </c>
    </row>
    <row r="18482" spans="21:55">
      <c r="U18482" s="17" t="b">
        <f t="shared" si="1713"/>
        <v>0</v>
      </c>
      <c r="V18482" s="9" t="str">
        <f t="shared" si="1714"/>
        <v/>
      </c>
      <c r="W18482" s="9" t="str">
        <f t="shared" si="1715"/>
        <v/>
      </c>
      <c r="X18482" s="9" t="str">
        <f t="shared" si="1716"/>
        <v/>
      </c>
      <c r="BC18482" s="9" t="str">
        <f>IF(V18482="","",MAX(BC$1:BC18481)+1)</f>
        <v/>
      </c>
    </row>
    <row r="18483" spans="21:55">
      <c r="U18483" s="17" t="b">
        <f t="shared" si="1713"/>
        <v>0</v>
      </c>
      <c r="V18483" s="9" t="str">
        <f t="shared" si="1714"/>
        <v/>
      </c>
      <c r="W18483" s="9" t="str">
        <f t="shared" si="1715"/>
        <v/>
      </c>
      <c r="X18483" s="9" t="str">
        <f t="shared" si="1716"/>
        <v/>
      </c>
      <c r="BC18483" s="9" t="str">
        <f>IF(V18483="","",MAX(BC$1:BC18482)+1)</f>
        <v/>
      </c>
    </row>
    <row r="18484" spans="21:55">
      <c r="U18484" s="17" t="b">
        <f t="shared" si="1713"/>
        <v>0</v>
      </c>
      <c r="V18484" s="9" t="str">
        <f t="shared" si="1714"/>
        <v/>
      </c>
      <c r="W18484" s="9" t="str">
        <f t="shared" si="1715"/>
        <v/>
      </c>
      <c r="X18484" s="9" t="str">
        <f t="shared" si="1716"/>
        <v/>
      </c>
      <c r="BC18484" s="9" t="str">
        <f>IF(V18484="","",MAX(BC$1:BC18483)+1)</f>
        <v/>
      </c>
    </row>
    <row r="18485" spans="21:55">
      <c r="U18485" s="17" t="b">
        <f t="shared" si="1713"/>
        <v>0</v>
      </c>
      <c r="V18485" s="9" t="str">
        <f t="shared" si="1714"/>
        <v/>
      </c>
      <c r="W18485" s="9" t="str">
        <f t="shared" si="1715"/>
        <v/>
      </c>
      <c r="X18485" s="9" t="str">
        <f t="shared" si="1716"/>
        <v/>
      </c>
      <c r="BC18485" s="9" t="str">
        <f>IF(V18485="","",MAX(BC$1:BC18484)+1)</f>
        <v/>
      </c>
    </row>
    <row r="18486" spans="21:55">
      <c r="U18486" s="17" t="b">
        <f t="shared" si="1713"/>
        <v>0</v>
      </c>
      <c r="V18486" s="9" t="str">
        <f t="shared" si="1714"/>
        <v/>
      </c>
      <c r="W18486" s="9" t="str">
        <f t="shared" si="1715"/>
        <v/>
      </c>
      <c r="X18486" s="9" t="str">
        <f t="shared" si="1716"/>
        <v/>
      </c>
      <c r="BC18486" s="9" t="str">
        <f>IF(V18486="","",MAX(BC$1:BC18485)+1)</f>
        <v/>
      </c>
    </row>
    <row r="18487" spans="21:55">
      <c r="U18487" s="17" t="b">
        <f t="shared" si="1713"/>
        <v>0</v>
      </c>
      <c r="V18487" s="9" t="str">
        <f t="shared" si="1714"/>
        <v/>
      </c>
      <c r="W18487" s="9" t="str">
        <f t="shared" si="1715"/>
        <v/>
      </c>
      <c r="X18487" s="9" t="str">
        <f t="shared" si="1716"/>
        <v/>
      </c>
      <c r="BC18487" s="9" t="str">
        <f>IF(V18487="","",MAX(BC$1:BC18486)+1)</f>
        <v/>
      </c>
    </row>
    <row r="18488" spans="21:55">
      <c r="U18488" s="17" t="b">
        <f t="shared" si="1713"/>
        <v>0</v>
      </c>
      <c r="V18488" s="9" t="str">
        <f t="shared" si="1714"/>
        <v/>
      </c>
      <c r="W18488" s="9" t="str">
        <f t="shared" si="1715"/>
        <v/>
      </c>
      <c r="X18488" s="9" t="str">
        <f t="shared" si="1716"/>
        <v/>
      </c>
      <c r="BC18488" s="9" t="str">
        <f>IF(V18488="","",MAX(BC$1:BC18487)+1)</f>
        <v/>
      </c>
    </row>
    <row r="18489" spans="21:55">
      <c r="U18489" s="17" t="b">
        <f t="shared" si="1713"/>
        <v>0</v>
      </c>
      <c r="V18489" s="9" t="str">
        <f t="shared" si="1714"/>
        <v/>
      </c>
      <c r="W18489" s="9" t="str">
        <f t="shared" si="1715"/>
        <v/>
      </c>
      <c r="X18489" s="9" t="str">
        <f t="shared" si="1716"/>
        <v/>
      </c>
      <c r="BC18489" s="9" t="str">
        <f>IF(V18489="","",MAX(BC$1:BC18488)+1)</f>
        <v/>
      </c>
    </row>
    <row r="18490" spans="21:55">
      <c r="U18490" s="17" t="b">
        <f t="shared" si="1713"/>
        <v>0</v>
      </c>
      <c r="V18490" s="9" t="str">
        <f t="shared" si="1714"/>
        <v/>
      </c>
      <c r="W18490" s="9" t="str">
        <f t="shared" si="1715"/>
        <v/>
      </c>
      <c r="X18490" s="9" t="str">
        <f t="shared" si="1716"/>
        <v/>
      </c>
      <c r="BC18490" s="9" t="str">
        <f>IF(V18490="","",MAX(BC$1:BC18489)+1)</f>
        <v/>
      </c>
    </row>
    <row r="18491" spans="21:55">
      <c r="U18491" s="17" t="b">
        <f t="shared" si="1713"/>
        <v>0</v>
      </c>
      <c r="V18491" s="9" t="str">
        <f t="shared" si="1714"/>
        <v/>
      </c>
      <c r="W18491" s="9" t="str">
        <f t="shared" si="1715"/>
        <v/>
      </c>
      <c r="X18491" s="9" t="str">
        <f t="shared" si="1716"/>
        <v/>
      </c>
      <c r="BC18491" s="9" t="str">
        <f>IF(V18491="","",MAX(BC$1:BC18490)+1)</f>
        <v/>
      </c>
    </row>
    <row r="18492" spans="21:55">
      <c r="U18492" s="17" t="b">
        <f t="shared" si="1713"/>
        <v>0</v>
      </c>
      <c r="V18492" s="9" t="str">
        <f t="shared" si="1714"/>
        <v/>
      </c>
      <c r="W18492" s="9" t="str">
        <f t="shared" si="1715"/>
        <v/>
      </c>
      <c r="X18492" s="9" t="str">
        <f t="shared" si="1716"/>
        <v/>
      </c>
      <c r="BC18492" s="9" t="str">
        <f>IF(V18492="","",MAX(BC$1:BC18491)+1)</f>
        <v/>
      </c>
    </row>
    <row r="18493" spans="21:55">
      <c r="U18493" s="17" t="b">
        <f t="shared" si="1713"/>
        <v>0</v>
      </c>
      <c r="V18493" s="9" t="str">
        <f t="shared" si="1714"/>
        <v/>
      </c>
      <c r="W18493" s="9" t="str">
        <f t="shared" si="1715"/>
        <v/>
      </c>
      <c r="X18493" s="9" t="str">
        <f t="shared" si="1716"/>
        <v/>
      </c>
      <c r="BC18493" s="9" t="str">
        <f>IF(V18493="","",MAX(BC$1:BC18492)+1)</f>
        <v/>
      </c>
    </row>
    <row r="18494" spans="21:55">
      <c r="U18494" s="17" t="b">
        <f t="shared" si="1713"/>
        <v>0</v>
      </c>
      <c r="V18494" s="9" t="str">
        <f t="shared" si="1714"/>
        <v/>
      </c>
      <c r="W18494" s="9" t="str">
        <f t="shared" si="1715"/>
        <v/>
      </c>
      <c r="X18494" s="9" t="str">
        <f t="shared" si="1716"/>
        <v/>
      </c>
      <c r="BC18494" s="9" t="str">
        <f>IF(V18494="","",MAX(BC$1:BC18493)+1)</f>
        <v/>
      </c>
    </row>
    <row r="18495" spans="21:55">
      <c r="U18495" s="17" t="b">
        <f t="shared" si="1713"/>
        <v>0</v>
      </c>
      <c r="V18495" s="9" t="str">
        <f t="shared" si="1714"/>
        <v/>
      </c>
      <c r="W18495" s="9" t="str">
        <f t="shared" si="1715"/>
        <v/>
      </c>
      <c r="X18495" s="9" t="str">
        <f t="shared" si="1716"/>
        <v/>
      </c>
      <c r="BC18495" s="9" t="str">
        <f>IF(V18495="","",MAX(BC$1:BC18494)+1)</f>
        <v/>
      </c>
    </row>
    <row r="18496" spans="21:55">
      <c r="U18496" s="17" t="b">
        <f t="shared" si="1713"/>
        <v>0</v>
      </c>
      <c r="V18496" s="9" t="str">
        <f t="shared" si="1714"/>
        <v/>
      </c>
      <c r="W18496" s="9" t="str">
        <f t="shared" si="1715"/>
        <v/>
      </c>
      <c r="X18496" s="9" t="str">
        <f t="shared" si="1716"/>
        <v/>
      </c>
      <c r="BC18496" s="9" t="str">
        <f>IF(V18496="","",MAX(BC$1:BC18495)+1)</f>
        <v/>
      </c>
    </row>
    <row r="18497" spans="21:55">
      <c r="U18497" s="17" t="b">
        <f t="shared" si="1713"/>
        <v>0</v>
      </c>
      <c r="V18497" s="9" t="str">
        <f t="shared" si="1714"/>
        <v/>
      </c>
      <c r="W18497" s="9" t="str">
        <f t="shared" si="1715"/>
        <v/>
      </c>
      <c r="X18497" s="9" t="str">
        <f t="shared" si="1716"/>
        <v/>
      </c>
      <c r="BC18497" s="9" t="str">
        <f>IF(V18497="","",MAX(BC$1:BC18496)+1)</f>
        <v/>
      </c>
    </row>
    <row r="18498" spans="21:55">
      <c r="U18498" s="17" t="b">
        <f t="shared" ref="U18498:U18561" si="1717">AND(ISNUMBER(SEARCH("(rs",N18498)),NOT(ISNUMBER(SEARCH("oxidation",N18498))),NOT(ISNUMBER(SEARCH("deamidated",N18498))),NOT(ISNUMBER(SEARCH("ammonia",N18498))),NOT(ISNUMBER(SEARCH("acetyl",N18498))),NOT(ISNUMBER(SEARCH("phospho",N18498))),NOT(ISNUMBER(SEARCH("dehydrated",N18498))))</f>
        <v>0</v>
      </c>
      <c r="V18498" s="9" t="str">
        <f t="shared" ref="V18498:V18561" si="1718">IF(U18498=TRUE, IF(ISNUMBER(SEARCH(":",P18498))=TRUE, LEFT(P18498,FIND(":",P18498)-1),P18498), "")</f>
        <v/>
      </c>
      <c r="W18498" s="9" t="str">
        <f t="shared" ref="W18498:W18561" si="1719">IF(U18498=TRUE,IF(ISNUMBER(SEARCH("Carb",N18498))=TRUE,MID(LEFT(N18498,FIND("#",N18498)-1),FIND(CHAR(1),SUBSTITUTE(N18498," ",CHAR(1),(LEN(N18498)-LEN(SUBSTITUTE(N18498," ","")))-1))+1,LEN(N18498)),LEFT(N18498,FIND("#",N18498)-1)),"")</f>
        <v/>
      </c>
      <c r="X18498" s="9" t="str">
        <f t="shared" si="1716"/>
        <v/>
      </c>
      <c r="BC18498" s="9" t="str">
        <f>IF(V18498="","",MAX(BC$1:BC18497)+1)</f>
        <v/>
      </c>
    </row>
    <row r="18499" spans="21:55">
      <c r="U18499" s="17" t="b">
        <f t="shared" si="1717"/>
        <v>0</v>
      </c>
      <c r="V18499" s="9" t="str">
        <f t="shared" si="1718"/>
        <v/>
      </c>
      <c r="W18499" s="9" t="str">
        <f t="shared" si="1719"/>
        <v/>
      </c>
      <c r="X18499" s="9" t="str">
        <f t="shared" si="1716"/>
        <v/>
      </c>
      <c r="BC18499" s="9" t="str">
        <f>IF(V18499="","",MAX(BC$1:BC18498)+1)</f>
        <v/>
      </c>
    </row>
    <row r="18500" spans="21:55">
      <c r="U18500" s="17" t="b">
        <f t="shared" si="1717"/>
        <v>0</v>
      </c>
      <c r="V18500" s="9" t="str">
        <f t="shared" si="1718"/>
        <v/>
      </c>
      <c r="W18500" s="9" t="str">
        <f t="shared" si="1719"/>
        <v/>
      </c>
      <c r="X18500" s="9" t="str">
        <f t="shared" si="1716"/>
        <v/>
      </c>
      <c r="BC18500" s="9" t="str">
        <f>IF(V18500="","",MAX(BC$1:BC18499)+1)</f>
        <v/>
      </c>
    </row>
    <row r="18501" spans="21:55">
      <c r="U18501" s="17" t="b">
        <f t="shared" si="1717"/>
        <v>0</v>
      </c>
      <c r="V18501" s="9" t="str">
        <f t="shared" si="1718"/>
        <v/>
      </c>
      <c r="W18501" s="9" t="str">
        <f t="shared" si="1719"/>
        <v/>
      </c>
      <c r="X18501" s="9" t="str">
        <f t="shared" si="1716"/>
        <v/>
      </c>
      <c r="BC18501" s="9" t="str">
        <f>IF(V18501="","",MAX(BC$1:BC18500)+1)</f>
        <v/>
      </c>
    </row>
    <row r="18502" spans="21:55">
      <c r="U18502" s="17" t="b">
        <f t="shared" si="1717"/>
        <v>0</v>
      </c>
      <c r="V18502" s="9" t="str">
        <f t="shared" si="1718"/>
        <v/>
      </c>
      <c r="W18502" s="9" t="str">
        <f t="shared" si="1719"/>
        <v/>
      </c>
      <c r="X18502" s="9" t="str">
        <f t="shared" si="1716"/>
        <v/>
      </c>
      <c r="BC18502" s="9" t="str">
        <f>IF(V18502="","",MAX(BC$1:BC18501)+1)</f>
        <v/>
      </c>
    </row>
    <row r="18503" spans="21:55">
      <c r="U18503" s="17" t="b">
        <f t="shared" si="1717"/>
        <v>0</v>
      </c>
      <c r="V18503" s="9" t="str">
        <f t="shared" si="1718"/>
        <v/>
      </c>
      <c r="W18503" s="9" t="str">
        <f t="shared" si="1719"/>
        <v/>
      </c>
      <c r="X18503" s="9" t="str">
        <f t="shared" si="1716"/>
        <v/>
      </c>
      <c r="BC18503" s="9" t="str">
        <f>IF(V18503="","",MAX(BC$1:BC18502)+1)</f>
        <v/>
      </c>
    </row>
    <row r="18504" spans="21:55">
      <c r="U18504" s="17" t="b">
        <f t="shared" si="1717"/>
        <v>0</v>
      </c>
      <c r="V18504" s="9" t="str">
        <f t="shared" si="1718"/>
        <v/>
      </c>
      <c r="W18504" s="9" t="str">
        <f t="shared" si="1719"/>
        <v/>
      </c>
      <c r="X18504" s="9" t="str">
        <f t="shared" si="1716"/>
        <v/>
      </c>
      <c r="BC18504" s="9" t="str">
        <f>IF(V18504="","",MAX(BC$1:BC18503)+1)</f>
        <v/>
      </c>
    </row>
    <row r="18505" spans="21:55">
      <c r="U18505" s="17" t="b">
        <f t="shared" si="1717"/>
        <v>0</v>
      </c>
      <c r="V18505" s="9" t="str">
        <f t="shared" si="1718"/>
        <v/>
      </c>
      <c r="W18505" s="9" t="str">
        <f t="shared" si="1719"/>
        <v/>
      </c>
      <c r="X18505" s="9" t="str">
        <f t="shared" si="1716"/>
        <v/>
      </c>
      <c r="BC18505" s="9" t="str">
        <f>IF(V18505="","",MAX(BC$1:BC18504)+1)</f>
        <v/>
      </c>
    </row>
    <row r="18506" spans="21:55">
      <c r="U18506" s="17" t="b">
        <f t="shared" si="1717"/>
        <v>0</v>
      </c>
      <c r="V18506" s="9" t="str">
        <f t="shared" si="1718"/>
        <v/>
      </c>
      <c r="W18506" s="9" t="str">
        <f t="shared" si="1719"/>
        <v/>
      </c>
      <c r="X18506" s="9" t="str">
        <f t="shared" si="1716"/>
        <v/>
      </c>
      <c r="BC18506" s="9" t="str">
        <f>IF(V18506="","",MAX(BC$1:BC18505)+1)</f>
        <v/>
      </c>
    </row>
    <row r="18507" spans="21:55">
      <c r="U18507" s="17" t="b">
        <f t="shared" si="1717"/>
        <v>0</v>
      </c>
      <c r="V18507" s="9" t="str">
        <f t="shared" si="1718"/>
        <v/>
      </c>
      <c r="W18507" s="9" t="str">
        <f t="shared" si="1719"/>
        <v/>
      </c>
      <c r="X18507" s="9" t="str">
        <f t="shared" si="1716"/>
        <v/>
      </c>
      <c r="BC18507" s="9" t="str">
        <f>IF(V18507="","",MAX(BC$1:BC18506)+1)</f>
        <v/>
      </c>
    </row>
    <row r="18508" spans="21:55">
      <c r="U18508" s="17" t="b">
        <f t="shared" si="1717"/>
        <v>0</v>
      </c>
      <c r="V18508" s="9" t="str">
        <f t="shared" si="1718"/>
        <v/>
      </c>
      <c r="W18508" s="9" t="str">
        <f t="shared" si="1719"/>
        <v/>
      </c>
      <c r="X18508" s="9" t="str">
        <f t="shared" si="1716"/>
        <v/>
      </c>
      <c r="BC18508" s="9" t="str">
        <f>IF(V18508="","",MAX(BC$1:BC18507)+1)</f>
        <v/>
      </c>
    </row>
    <row r="18509" spans="21:55">
      <c r="U18509" s="17" t="b">
        <f t="shared" si="1717"/>
        <v>0</v>
      </c>
      <c r="V18509" s="9" t="str">
        <f t="shared" si="1718"/>
        <v/>
      </c>
      <c r="W18509" s="9" t="str">
        <f t="shared" si="1719"/>
        <v/>
      </c>
      <c r="X18509" s="9" t="str">
        <f t="shared" si="1716"/>
        <v/>
      </c>
      <c r="BC18509" s="9" t="str">
        <f>IF(V18509="","",MAX(BC$1:BC18508)+1)</f>
        <v/>
      </c>
    </row>
    <row r="18510" spans="21:55">
      <c r="U18510" s="17" t="b">
        <f t="shared" si="1717"/>
        <v>0</v>
      </c>
      <c r="V18510" s="9" t="str">
        <f t="shared" si="1718"/>
        <v/>
      </c>
      <c r="W18510" s="9" t="str">
        <f t="shared" si="1719"/>
        <v/>
      </c>
      <c r="X18510" s="9" t="str">
        <f t="shared" si="1716"/>
        <v/>
      </c>
      <c r="BC18510" s="9" t="str">
        <f>IF(V18510="","",MAX(BC$1:BC18509)+1)</f>
        <v/>
      </c>
    </row>
    <row r="18511" spans="21:55">
      <c r="U18511" s="17" t="b">
        <f t="shared" si="1717"/>
        <v>0</v>
      </c>
      <c r="V18511" s="9" t="str">
        <f t="shared" si="1718"/>
        <v/>
      </c>
      <c r="W18511" s="9" t="str">
        <f t="shared" si="1719"/>
        <v/>
      </c>
      <c r="X18511" s="9" t="str">
        <f t="shared" si="1716"/>
        <v/>
      </c>
      <c r="BC18511" s="9" t="str">
        <f>IF(V18511="","",MAX(BC$1:BC18510)+1)</f>
        <v/>
      </c>
    </row>
    <row r="18512" spans="21:55">
      <c r="U18512" s="17" t="b">
        <f t="shared" si="1717"/>
        <v>0</v>
      </c>
      <c r="V18512" s="9" t="str">
        <f t="shared" si="1718"/>
        <v/>
      </c>
      <c r="W18512" s="9" t="str">
        <f t="shared" si="1719"/>
        <v/>
      </c>
      <c r="X18512" s="9" t="str">
        <f t="shared" si="1716"/>
        <v/>
      </c>
      <c r="BC18512" s="9" t="str">
        <f>IF(V18512="","",MAX(BC$1:BC18511)+1)</f>
        <v/>
      </c>
    </row>
    <row r="18513" spans="21:55">
      <c r="U18513" s="17" t="b">
        <f t="shared" si="1717"/>
        <v>0</v>
      </c>
      <c r="V18513" s="9" t="str">
        <f t="shared" si="1718"/>
        <v/>
      </c>
      <c r="W18513" s="9" t="str">
        <f t="shared" si="1719"/>
        <v/>
      </c>
      <c r="X18513" s="9" t="str">
        <f t="shared" si="1716"/>
        <v/>
      </c>
      <c r="BC18513" s="9" t="str">
        <f>IF(V18513="","",MAX(BC$1:BC18512)+1)</f>
        <v/>
      </c>
    </row>
    <row r="18514" spans="21:55">
      <c r="U18514" s="17" t="b">
        <f t="shared" si="1717"/>
        <v>0</v>
      </c>
      <c r="V18514" s="9" t="str">
        <f t="shared" si="1718"/>
        <v/>
      </c>
      <c r="W18514" s="9" t="str">
        <f t="shared" si="1719"/>
        <v/>
      </c>
      <c r="X18514" s="9" t="str">
        <f t="shared" si="1716"/>
        <v/>
      </c>
      <c r="BC18514" s="9" t="str">
        <f>IF(V18514="","",MAX(BC$1:BC18513)+1)</f>
        <v/>
      </c>
    </row>
    <row r="18515" spans="21:55">
      <c r="U18515" s="17" t="b">
        <f t="shared" si="1717"/>
        <v>0</v>
      </c>
      <c r="V18515" s="9" t="str">
        <f t="shared" si="1718"/>
        <v/>
      </c>
      <c r="W18515" s="9" t="str">
        <f t="shared" si="1719"/>
        <v/>
      </c>
      <c r="X18515" s="9" t="str">
        <f t="shared" si="1716"/>
        <v/>
      </c>
      <c r="BC18515" s="9" t="str">
        <f>IF(V18515="","",MAX(BC$1:BC18514)+1)</f>
        <v/>
      </c>
    </row>
    <row r="18516" spans="21:55">
      <c r="U18516" s="17" t="b">
        <f t="shared" si="1717"/>
        <v>0</v>
      </c>
      <c r="V18516" s="9" t="str">
        <f t="shared" si="1718"/>
        <v/>
      </c>
      <c r="W18516" s="9" t="str">
        <f t="shared" si="1719"/>
        <v/>
      </c>
      <c r="X18516" s="9" t="str">
        <f t="shared" si="1716"/>
        <v/>
      </c>
      <c r="BC18516" s="9" t="str">
        <f>IF(V18516="","",MAX(BC$1:BC18515)+1)</f>
        <v/>
      </c>
    </row>
    <row r="18517" spans="21:55">
      <c r="U18517" s="17" t="b">
        <f t="shared" si="1717"/>
        <v>0</v>
      </c>
      <c r="V18517" s="9" t="str">
        <f t="shared" si="1718"/>
        <v/>
      </c>
      <c r="W18517" s="9" t="str">
        <f t="shared" si="1719"/>
        <v/>
      </c>
      <c r="X18517" s="9" t="str">
        <f t="shared" si="1716"/>
        <v/>
      </c>
      <c r="BC18517" s="9" t="str">
        <f>IF(V18517="","",MAX(BC$1:BC18516)+1)</f>
        <v/>
      </c>
    </row>
    <row r="18518" spans="21:55">
      <c r="U18518" s="17" t="b">
        <f t="shared" si="1717"/>
        <v>0</v>
      </c>
      <c r="V18518" s="9" t="str">
        <f t="shared" si="1718"/>
        <v/>
      </c>
      <c r="W18518" s="9" t="str">
        <f t="shared" si="1719"/>
        <v/>
      </c>
      <c r="X18518" s="9" t="str">
        <f t="shared" si="1716"/>
        <v/>
      </c>
      <c r="BC18518" s="9" t="str">
        <f>IF(V18518="","",MAX(BC$1:BC18517)+1)</f>
        <v/>
      </c>
    </row>
    <row r="18519" spans="21:55">
      <c r="U18519" s="17" t="b">
        <f t="shared" si="1717"/>
        <v>0</v>
      </c>
      <c r="V18519" s="9" t="str">
        <f t="shared" si="1718"/>
        <v/>
      </c>
      <c r="W18519" s="9" t="str">
        <f t="shared" si="1719"/>
        <v/>
      </c>
      <c r="X18519" s="9" t="str">
        <f t="shared" si="1716"/>
        <v/>
      </c>
      <c r="BC18519" s="9" t="str">
        <f>IF(V18519="","",MAX(BC$1:BC18518)+1)</f>
        <v/>
      </c>
    </row>
    <row r="18520" spans="21:55">
      <c r="U18520" s="17" t="b">
        <f t="shared" si="1717"/>
        <v>0</v>
      </c>
      <c r="V18520" s="9" t="str">
        <f t="shared" si="1718"/>
        <v/>
      </c>
      <c r="W18520" s="9" t="str">
        <f t="shared" si="1719"/>
        <v/>
      </c>
      <c r="X18520" s="9" t="str">
        <f t="shared" si="1716"/>
        <v/>
      </c>
      <c r="BC18520" s="9" t="str">
        <f>IF(V18520="","",MAX(BC$1:BC18519)+1)</f>
        <v/>
      </c>
    </row>
    <row r="18521" spans="21:55">
      <c r="U18521" s="17" t="b">
        <f t="shared" si="1717"/>
        <v>0</v>
      </c>
      <c r="V18521" s="9" t="str">
        <f t="shared" si="1718"/>
        <v/>
      </c>
      <c r="W18521" s="9" t="str">
        <f t="shared" si="1719"/>
        <v/>
      </c>
      <c r="X18521" s="9" t="str">
        <f t="shared" si="1716"/>
        <v/>
      </c>
      <c r="BC18521" s="9" t="str">
        <f>IF(V18521="","",MAX(BC$1:BC18520)+1)</f>
        <v/>
      </c>
    </row>
    <row r="18522" spans="21:55">
      <c r="U18522" s="17" t="b">
        <f t="shared" si="1717"/>
        <v>0</v>
      </c>
      <c r="V18522" s="9" t="str">
        <f t="shared" si="1718"/>
        <v/>
      </c>
      <c r="W18522" s="9" t="str">
        <f t="shared" si="1719"/>
        <v/>
      </c>
      <c r="X18522" s="9" t="str">
        <f t="shared" si="1716"/>
        <v/>
      </c>
      <c r="BC18522" s="9" t="str">
        <f>IF(V18522="","",MAX(BC$1:BC18521)+1)</f>
        <v/>
      </c>
    </row>
    <row r="18523" spans="21:55">
      <c r="U18523" s="17" t="b">
        <f t="shared" si="1717"/>
        <v>0</v>
      </c>
      <c r="V18523" s="9" t="str">
        <f t="shared" si="1718"/>
        <v/>
      </c>
      <c r="W18523" s="9" t="str">
        <f t="shared" si="1719"/>
        <v/>
      </c>
      <c r="X18523" s="9" t="str">
        <f t="shared" si="1716"/>
        <v/>
      </c>
      <c r="BC18523" s="9" t="str">
        <f>IF(V18523="","",MAX(BC$1:BC18522)+1)</f>
        <v/>
      </c>
    </row>
    <row r="18524" spans="21:55">
      <c r="U18524" s="17" t="b">
        <f t="shared" si="1717"/>
        <v>0</v>
      </c>
      <c r="V18524" s="9" t="str">
        <f t="shared" si="1718"/>
        <v/>
      </c>
      <c r="W18524" s="9" t="str">
        <f t="shared" si="1719"/>
        <v/>
      </c>
      <c r="X18524" s="9" t="str">
        <f t="shared" si="1716"/>
        <v/>
      </c>
      <c r="BC18524" s="9" t="str">
        <f>IF(V18524="","",MAX(BC$1:BC18523)+1)</f>
        <v/>
      </c>
    </row>
    <row r="18525" spans="21:55">
      <c r="U18525" s="17" t="b">
        <f t="shared" si="1717"/>
        <v>0</v>
      </c>
      <c r="V18525" s="9" t="str">
        <f t="shared" si="1718"/>
        <v/>
      </c>
      <c r="W18525" s="9" t="str">
        <f t="shared" si="1719"/>
        <v/>
      </c>
      <c r="X18525" s="9" t="str">
        <f t="shared" si="1716"/>
        <v/>
      </c>
      <c r="BC18525" s="9" t="str">
        <f>IF(V18525="","",MAX(BC$1:BC18524)+1)</f>
        <v/>
      </c>
    </row>
    <row r="18526" spans="21:55">
      <c r="U18526" s="17" t="b">
        <f t="shared" si="1717"/>
        <v>0</v>
      </c>
      <c r="V18526" s="9" t="str">
        <f t="shared" si="1718"/>
        <v/>
      </c>
      <c r="W18526" s="9" t="str">
        <f t="shared" si="1719"/>
        <v/>
      </c>
      <c r="X18526" s="9" t="str">
        <f t="shared" ref="X18526:X18589" si="1720">IF(U18526=TRUE, MID(LEFT(N18526,FIND(")",N18526)-1),FIND("(",N18526)+1,LEN(N18526)), "")</f>
        <v/>
      </c>
      <c r="BC18526" s="9" t="str">
        <f>IF(V18526="","",MAX(BC$1:BC18525)+1)</f>
        <v/>
      </c>
    </row>
    <row r="18527" spans="21:55">
      <c r="U18527" s="17" t="b">
        <f t="shared" si="1717"/>
        <v>0</v>
      </c>
      <c r="V18527" s="9" t="str">
        <f t="shared" si="1718"/>
        <v/>
      </c>
      <c r="W18527" s="9" t="str">
        <f t="shared" si="1719"/>
        <v/>
      </c>
      <c r="X18527" s="9" t="str">
        <f t="shared" si="1720"/>
        <v/>
      </c>
      <c r="BC18527" s="9" t="str">
        <f>IF(V18527="","",MAX(BC$1:BC18526)+1)</f>
        <v/>
      </c>
    </row>
    <row r="18528" spans="21:55">
      <c r="U18528" s="17" t="b">
        <f t="shared" si="1717"/>
        <v>0</v>
      </c>
      <c r="V18528" s="9" t="str">
        <f t="shared" si="1718"/>
        <v/>
      </c>
      <c r="W18528" s="9" t="str">
        <f t="shared" si="1719"/>
        <v/>
      </c>
      <c r="X18528" s="9" t="str">
        <f t="shared" si="1720"/>
        <v/>
      </c>
      <c r="BC18528" s="9" t="str">
        <f>IF(V18528="","",MAX(BC$1:BC18527)+1)</f>
        <v/>
      </c>
    </row>
    <row r="18529" spans="21:55">
      <c r="U18529" s="17" t="b">
        <f t="shared" si="1717"/>
        <v>0</v>
      </c>
      <c r="V18529" s="9" t="str">
        <f t="shared" si="1718"/>
        <v/>
      </c>
      <c r="W18529" s="9" t="str">
        <f t="shared" si="1719"/>
        <v/>
      </c>
      <c r="X18529" s="9" t="str">
        <f t="shared" si="1720"/>
        <v/>
      </c>
      <c r="BC18529" s="9" t="str">
        <f>IF(V18529="","",MAX(BC$1:BC18528)+1)</f>
        <v/>
      </c>
    </row>
    <row r="18530" spans="21:55">
      <c r="U18530" s="17" t="b">
        <f t="shared" si="1717"/>
        <v>0</v>
      </c>
      <c r="V18530" s="9" t="str">
        <f t="shared" si="1718"/>
        <v/>
      </c>
      <c r="W18530" s="9" t="str">
        <f t="shared" si="1719"/>
        <v/>
      </c>
      <c r="X18530" s="9" t="str">
        <f t="shared" si="1720"/>
        <v/>
      </c>
      <c r="BC18530" s="9" t="str">
        <f>IF(V18530="","",MAX(BC$1:BC18529)+1)</f>
        <v/>
      </c>
    </row>
    <row r="18531" spans="21:55">
      <c r="U18531" s="17" t="b">
        <f t="shared" si="1717"/>
        <v>0</v>
      </c>
      <c r="V18531" s="9" t="str">
        <f t="shared" si="1718"/>
        <v/>
      </c>
      <c r="W18531" s="9" t="str">
        <f t="shared" si="1719"/>
        <v/>
      </c>
      <c r="X18531" s="9" t="str">
        <f t="shared" si="1720"/>
        <v/>
      </c>
      <c r="BC18531" s="9" t="str">
        <f>IF(V18531="","",MAX(BC$1:BC18530)+1)</f>
        <v/>
      </c>
    </row>
    <row r="18532" spans="21:55">
      <c r="U18532" s="17" t="b">
        <f t="shared" si="1717"/>
        <v>0</v>
      </c>
      <c r="V18532" s="9" t="str">
        <f t="shared" si="1718"/>
        <v/>
      </c>
      <c r="W18532" s="9" t="str">
        <f t="shared" si="1719"/>
        <v/>
      </c>
      <c r="X18532" s="9" t="str">
        <f t="shared" si="1720"/>
        <v/>
      </c>
      <c r="BC18532" s="9" t="str">
        <f>IF(V18532="","",MAX(BC$1:BC18531)+1)</f>
        <v/>
      </c>
    </row>
    <row r="18533" spans="21:55">
      <c r="U18533" s="17" t="b">
        <f t="shared" si="1717"/>
        <v>0</v>
      </c>
      <c r="V18533" s="9" t="str">
        <f t="shared" si="1718"/>
        <v/>
      </c>
      <c r="W18533" s="9" t="str">
        <f t="shared" si="1719"/>
        <v/>
      </c>
      <c r="X18533" s="9" t="str">
        <f t="shared" si="1720"/>
        <v/>
      </c>
      <c r="BC18533" s="9" t="str">
        <f>IF(V18533="","",MAX(BC$1:BC18532)+1)</f>
        <v/>
      </c>
    </row>
    <row r="18534" spans="21:55">
      <c r="U18534" s="17" t="b">
        <f t="shared" si="1717"/>
        <v>0</v>
      </c>
      <c r="V18534" s="9" t="str">
        <f t="shared" si="1718"/>
        <v/>
      </c>
      <c r="W18534" s="9" t="str">
        <f t="shared" si="1719"/>
        <v/>
      </c>
      <c r="X18534" s="9" t="str">
        <f t="shared" si="1720"/>
        <v/>
      </c>
      <c r="BC18534" s="9" t="str">
        <f>IF(V18534="","",MAX(BC$1:BC18533)+1)</f>
        <v/>
      </c>
    </row>
    <row r="18535" spans="21:55">
      <c r="U18535" s="17" t="b">
        <f t="shared" si="1717"/>
        <v>0</v>
      </c>
      <c r="V18535" s="9" t="str">
        <f t="shared" si="1718"/>
        <v/>
      </c>
      <c r="W18535" s="9" t="str">
        <f t="shared" si="1719"/>
        <v/>
      </c>
      <c r="X18535" s="9" t="str">
        <f t="shared" si="1720"/>
        <v/>
      </c>
      <c r="BC18535" s="9" t="str">
        <f>IF(V18535="","",MAX(BC$1:BC18534)+1)</f>
        <v/>
      </c>
    </row>
    <row r="18536" spans="21:55">
      <c r="U18536" s="17" t="b">
        <f t="shared" si="1717"/>
        <v>0</v>
      </c>
      <c r="V18536" s="9" t="str">
        <f t="shared" si="1718"/>
        <v/>
      </c>
      <c r="W18536" s="9" t="str">
        <f t="shared" si="1719"/>
        <v/>
      </c>
      <c r="X18536" s="9" t="str">
        <f t="shared" si="1720"/>
        <v/>
      </c>
      <c r="BC18536" s="9" t="str">
        <f>IF(V18536="","",MAX(BC$1:BC18535)+1)</f>
        <v/>
      </c>
    </row>
    <row r="18537" spans="21:55">
      <c r="U18537" s="17" t="b">
        <f t="shared" si="1717"/>
        <v>0</v>
      </c>
      <c r="V18537" s="9" t="str">
        <f t="shared" si="1718"/>
        <v/>
      </c>
      <c r="W18537" s="9" t="str">
        <f t="shared" si="1719"/>
        <v/>
      </c>
      <c r="X18537" s="9" t="str">
        <f t="shared" si="1720"/>
        <v/>
      </c>
      <c r="BC18537" s="9" t="str">
        <f>IF(V18537="","",MAX(BC$1:BC18536)+1)</f>
        <v/>
      </c>
    </row>
    <row r="18538" spans="21:55">
      <c r="U18538" s="17" t="b">
        <f t="shared" si="1717"/>
        <v>0</v>
      </c>
      <c r="V18538" s="9" t="str">
        <f t="shared" si="1718"/>
        <v/>
      </c>
      <c r="W18538" s="9" t="str">
        <f t="shared" si="1719"/>
        <v/>
      </c>
      <c r="X18538" s="9" t="str">
        <f t="shared" si="1720"/>
        <v/>
      </c>
      <c r="BC18538" s="9" t="str">
        <f>IF(V18538="","",MAX(BC$1:BC18537)+1)</f>
        <v/>
      </c>
    </row>
    <row r="18539" spans="21:55">
      <c r="U18539" s="17" t="b">
        <f t="shared" si="1717"/>
        <v>0</v>
      </c>
      <c r="V18539" s="9" t="str">
        <f t="shared" si="1718"/>
        <v/>
      </c>
      <c r="W18539" s="9" t="str">
        <f t="shared" si="1719"/>
        <v/>
      </c>
      <c r="X18539" s="9" t="str">
        <f t="shared" si="1720"/>
        <v/>
      </c>
      <c r="BC18539" s="9" t="str">
        <f>IF(V18539="","",MAX(BC$1:BC18538)+1)</f>
        <v/>
      </c>
    </row>
    <row r="18540" spans="21:55">
      <c r="U18540" s="17" t="b">
        <f t="shared" si="1717"/>
        <v>0</v>
      </c>
      <c r="V18540" s="9" t="str">
        <f t="shared" si="1718"/>
        <v/>
      </c>
      <c r="W18540" s="9" t="str">
        <f t="shared" si="1719"/>
        <v/>
      </c>
      <c r="X18540" s="9" t="str">
        <f t="shared" si="1720"/>
        <v/>
      </c>
      <c r="BC18540" s="9" t="str">
        <f>IF(V18540="","",MAX(BC$1:BC18539)+1)</f>
        <v/>
      </c>
    </row>
    <row r="18541" spans="21:55">
      <c r="U18541" s="17" t="b">
        <f t="shared" si="1717"/>
        <v>0</v>
      </c>
      <c r="V18541" s="9" t="str">
        <f t="shared" si="1718"/>
        <v/>
      </c>
      <c r="W18541" s="9" t="str">
        <f t="shared" si="1719"/>
        <v/>
      </c>
      <c r="X18541" s="9" t="str">
        <f t="shared" si="1720"/>
        <v/>
      </c>
      <c r="BC18541" s="9" t="str">
        <f>IF(V18541="","",MAX(BC$1:BC18540)+1)</f>
        <v/>
      </c>
    </row>
    <row r="18542" spans="21:55">
      <c r="U18542" s="17" t="b">
        <f t="shared" si="1717"/>
        <v>0</v>
      </c>
      <c r="V18542" s="9" t="str">
        <f t="shared" si="1718"/>
        <v/>
      </c>
      <c r="W18542" s="9" t="str">
        <f t="shared" si="1719"/>
        <v/>
      </c>
      <c r="X18542" s="9" t="str">
        <f t="shared" si="1720"/>
        <v/>
      </c>
      <c r="BC18542" s="9" t="str">
        <f>IF(V18542="","",MAX(BC$1:BC18541)+1)</f>
        <v/>
      </c>
    </row>
    <row r="18543" spans="21:55">
      <c r="U18543" s="17" t="b">
        <f t="shared" si="1717"/>
        <v>0</v>
      </c>
      <c r="V18543" s="9" t="str">
        <f t="shared" si="1718"/>
        <v/>
      </c>
      <c r="W18543" s="9" t="str">
        <f t="shared" si="1719"/>
        <v/>
      </c>
      <c r="X18543" s="9" t="str">
        <f t="shared" si="1720"/>
        <v/>
      </c>
      <c r="BC18543" s="9" t="str">
        <f>IF(V18543="","",MAX(BC$1:BC18542)+1)</f>
        <v/>
      </c>
    </row>
    <row r="18544" spans="21:55">
      <c r="U18544" s="17" t="b">
        <f t="shared" si="1717"/>
        <v>0</v>
      </c>
      <c r="V18544" s="9" t="str">
        <f t="shared" si="1718"/>
        <v/>
      </c>
      <c r="W18544" s="9" t="str">
        <f t="shared" si="1719"/>
        <v/>
      </c>
      <c r="X18544" s="9" t="str">
        <f t="shared" si="1720"/>
        <v/>
      </c>
      <c r="BC18544" s="9" t="str">
        <f>IF(V18544="","",MAX(BC$1:BC18543)+1)</f>
        <v/>
      </c>
    </row>
    <row r="18545" spans="21:55">
      <c r="U18545" s="17" t="b">
        <f t="shared" si="1717"/>
        <v>0</v>
      </c>
      <c r="V18545" s="9" t="str">
        <f t="shared" si="1718"/>
        <v/>
      </c>
      <c r="W18545" s="9" t="str">
        <f t="shared" si="1719"/>
        <v/>
      </c>
      <c r="X18545" s="9" t="str">
        <f t="shared" si="1720"/>
        <v/>
      </c>
      <c r="BC18545" s="9" t="str">
        <f>IF(V18545="","",MAX(BC$1:BC18544)+1)</f>
        <v/>
      </c>
    </row>
    <row r="18546" spans="21:55">
      <c r="U18546" s="17" t="b">
        <f t="shared" si="1717"/>
        <v>0</v>
      </c>
      <c r="V18546" s="9" t="str">
        <f t="shared" si="1718"/>
        <v/>
      </c>
      <c r="W18546" s="9" t="str">
        <f t="shared" si="1719"/>
        <v/>
      </c>
      <c r="X18546" s="9" t="str">
        <f t="shared" si="1720"/>
        <v/>
      </c>
      <c r="BC18546" s="9" t="str">
        <f>IF(V18546="","",MAX(BC$1:BC18545)+1)</f>
        <v/>
      </c>
    </row>
    <row r="18547" spans="21:55">
      <c r="U18547" s="17" t="b">
        <f t="shared" si="1717"/>
        <v>0</v>
      </c>
      <c r="V18547" s="9" t="str">
        <f t="shared" si="1718"/>
        <v/>
      </c>
      <c r="W18547" s="9" t="str">
        <f t="shared" si="1719"/>
        <v/>
      </c>
      <c r="X18547" s="9" t="str">
        <f t="shared" si="1720"/>
        <v/>
      </c>
      <c r="BC18547" s="9" t="str">
        <f>IF(V18547="","",MAX(BC$1:BC18546)+1)</f>
        <v/>
      </c>
    </row>
    <row r="18548" spans="21:55">
      <c r="U18548" s="17" t="b">
        <f t="shared" si="1717"/>
        <v>0</v>
      </c>
      <c r="V18548" s="9" t="str">
        <f t="shared" si="1718"/>
        <v/>
      </c>
      <c r="W18548" s="9" t="str">
        <f t="shared" si="1719"/>
        <v/>
      </c>
      <c r="X18548" s="9" t="str">
        <f t="shared" si="1720"/>
        <v/>
      </c>
      <c r="BC18548" s="9" t="str">
        <f>IF(V18548="","",MAX(BC$1:BC18547)+1)</f>
        <v/>
      </c>
    </row>
    <row r="18549" spans="21:55">
      <c r="U18549" s="17" t="b">
        <f t="shared" si="1717"/>
        <v>0</v>
      </c>
      <c r="V18549" s="9" t="str">
        <f t="shared" si="1718"/>
        <v/>
      </c>
      <c r="W18549" s="9" t="str">
        <f t="shared" si="1719"/>
        <v/>
      </c>
      <c r="X18549" s="9" t="str">
        <f t="shared" si="1720"/>
        <v/>
      </c>
      <c r="BC18549" s="9" t="str">
        <f>IF(V18549="","",MAX(BC$1:BC18548)+1)</f>
        <v/>
      </c>
    </row>
    <row r="18550" spans="21:55">
      <c r="U18550" s="17" t="b">
        <f t="shared" si="1717"/>
        <v>0</v>
      </c>
      <c r="V18550" s="9" t="str">
        <f t="shared" si="1718"/>
        <v/>
      </c>
      <c r="W18550" s="9" t="str">
        <f t="shared" si="1719"/>
        <v/>
      </c>
      <c r="X18550" s="9" t="str">
        <f t="shared" si="1720"/>
        <v/>
      </c>
      <c r="BC18550" s="9" t="str">
        <f>IF(V18550="","",MAX(BC$1:BC18549)+1)</f>
        <v/>
      </c>
    </row>
    <row r="18551" spans="21:55">
      <c r="U18551" s="17" t="b">
        <f t="shared" si="1717"/>
        <v>0</v>
      </c>
      <c r="V18551" s="9" t="str">
        <f t="shared" si="1718"/>
        <v/>
      </c>
      <c r="W18551" s="9" t="str">
        <f t="shared" si="1719"/>
        <v/>
      </c>
      <c r="X18551" s="9" t="str">
        <f t="shared" si="1720"/>
        <v/>
      </c>
      <c r="BC18551" s="9" t="str">
        <f>IF(V18551="","",MAX(BC$1:BC18550)+1)</f>
        <v/>
      </c>
    </row>
    <row r="18552" spans="21:55">
      <c r="U18552" s="17" t="b">
        <f t="shared" si="1717"/>
        <v>0</v>
      </c>
      <c r="V18552" s="9" t="str">
        <f t="shared" si="1718"/>
        <v/>
      </c>
      <c r="W18552" s="9" t="str">
        <f t="shared" si="1719"/>
        <v/>
      </c>
      <c r="X18552" s="9" t="str">
        <f t="shared" si="1720"/>
        <v/>
      </c>
      <c r="BC18552" s="9" t="str">
        <f>IF(V18552="","",MAX(BC$1:BC18551)+1)</f>
        <v/>
      </c>
    </row>
    <row r="18553" spans="21:55">
      <c r="U18553" s="17" t="b">
        <f t="shared" si="1717"/>
        <v>0</v>
      </c>
      <c r="V18553" s="9" t="str">
        <f t="shared" si="1718"/>
        <v/>
      </c>
      <c r="W18553" s="9" t="str">
        <f t="shared" si="1719"/>
        <v/>
      </c>
      <c r="X18553" s="9" t="str">
        <f t="shared" si="1720"/>
        <v/>
      </c>
      <c r="BC18553" s="9" t="str">
        <f>IF(V18553="","",MAX(BC$1:BC18552)+1)</f>
        <v/>
      </c>
    </row>
    <row r="18554" spans="21:55">
      <c r="U18554" s="17" t="b">
        <f t="shared" si="1717"/>
        <v>0</v>
      </c>
      <c r="V18554" s="9" t="str">
        <f t="shared" si="1718"/>
        <v/>
      </c>
      <c r="W18554" s="9" t="str">
        <f t="shared" si="1719"/>
        <v/>
      </c>
      <c r="X18554" s="9" t="str">
        <f t="shared" si="1720"/>
        <v/>
      </c>
      <c r="BC18554" s="9" t="str">
        <f>IF(V18554="","",MAX(BC$1:BC18553)+1)</f>
        <v/>
      </c>
    </row>
    <row r="18555" spans="21:55">
      <c r="U18555" s="17" t="b">
        <f t="shared" si="1717"/>
        <v>0</v>
      </c>
      <c r="V18555" s="9" t="str">
        <f t="shared" si="1718"/>
        <v/>
      </c>
      <c r="W18555" s="9" t="str">
        <f t="shared" si="1719"/>
        <v/>
      </c>
      <c r="X18555" s="9" t="str">
        <f t="shared" si="1720"/>
        <v/>
      </c>
      <c r="BC18555" s="9" t="str">
        <f>IF(V18555="","",MAX(BC$1:BC18554)+1)</f>
        <v/>
      </c>
    </row>
    <row r="18556" spans="21:55">
      <c r="U18556" s="17" t="b">
        <f t="shared" si="1717"/>
        <v>0</v>
      </c>
      <c r="V18556" s="9" t="str">
        <f t="shared" si="1718"/>
        <v/>
      </c>
      <c r="W18556" s="9" t="str">
        <f t="shared" si="1719"/>
        <v/>
      </c>
      <c r="X18556" s="9" t="str">
        <f t="shared" si="1720"/>
        <v/>
      </c>
      <c r="BC18556" s="9" t="str">
        <f>IF(V18556="","",MAX(BC$1:BC18555)+1)</f>
        <v/>
      </c>
    </row>
    <row r="18557" spans="21:55">
      <c r="U18557" s="17" t="b">
        <f t="shared" si="1717"/>
        <v>0</v>
      </c>
      <c r="V18557" s="9" t="str">
        <f t="shared" si="1718"/>
        <v/>
      </c>
      <c r="W18557" s="9" t="str">
        <f t="shared" si="1719"/>
        <v/>
      </c>
      <c r="X18557" s="9" t="str">
        <f t="shared" si="1720"/>
        <v/>
      </c>
      <c r="BC18557" s="9" t="str">
        <f>IF(V18557="","",MAX(BC$1:BC18556)+1)</f>
        <v/>
      </c>
    </row>
    <row r="18558" spans="21:55">
      <c r="U18558" s="17" t="b">
        <f t="shared" si="1717"/>
        <v>0</v>
      </c>
      <c r="V18558" s="9" t="str">
        <f t="shared" si="1718"/>
        <v/>
      </c>
      <c r="W18558" s="9" t="str">
        <f t="shared" si="1719"/>
        <v/>
      </c>
      <c r="X18558" s="9" t="str">
        <f t="shared" si="1720"/>
        <v/>
      </c>
      <c r="BC18558" s="9" t="str">
        <f>IF(V18558="","",MAX(BC$1:BC18557)+1)</f>
        <v/>
      </c>
    </row>
    <row r="18559" spans="21:55">
      <c r="U18559" s="17" t="b">
        <f t="shared" si="1717"/>
        <v>0</v>
      </c>
      <c r="V18559" s="9" t="str">
        <f t="shared" si="1718"/>
        <v/>
      </c>
      <c r="W18559" s="9" t="str">
        <f t="shared" si="1719"/>
        <v/>
      </c>
      <c r="X18559" s="9" t="str">
        <f t="shared" si="1720"/>
        <v/>
      </c>
      <c r="BC18559" s="9" t="str">
        <f>IF(V18559="","",MAX(BC$1:BC18558)+1)</f>
        <v/>
      </c>
    </row>
    <row r="18560" spans="21:55">
      <c r="U18560" s="17" t="b">
        <f t="shared" si="1717"/>
        <v>0</v>
      </c>
      <c r="V18560" s="9" t="str">
        <f t="shared" si="1718"/>
        <v/>
      </c>
      <c r="W18560" s="9" t="str">
        <f t="shared" si="1719"/>
        <v/>
      </c>
      <c r="X18560" s="9" t="str">
        <f t="shared" si="1720"/>
        <v/>
      </c>
      <c r="BC18560" s="9" t="str">
        <f>IF(V18560="","",MAX(BC$1:BC18559)+1)</f>
        <v/>
      </c>
    </row>
    <row r="18561" spans="21:55">
      <c r="U18561" s="17" t="b">
        <f t="shared" si="1717"/>
        <v>0</v>
      </c>
      <c r="V18561" s="9" t="str">
        <f t="shared" si="1718"/>
        <v/>
      </c>
      <c r="W18561" s="9" t="str">
        <f t="shared" si="1719"/>
        <v/>
      </c>
      <c r="X18561" s="9" t="str">
        <f t="shared" si="1720"/>
        <v/>
      </c>
      <c r="BC18561" s="9" t="str">
        <f>IF(V18561="","",MAX(BC$1:BC18560)+1)</f>
        <v/>
      </c>
    </row>
    <row r="18562" spans="21:55">
      <c r="U18562" s="17" t="b">
        <f t="shared" ref="U18562:U18625" si="1721">AND(ISNUMBER(SEARCH("(rs",N18562)),NOT(ISNUMBER(SEARCH("oxidation",N18562))),NOT(ISNUMBER(SEARCH("deamidated",N18562))),NOT(ISNUMBER(SEARCH("ammonia",N18562))),NOT(ISNUMBER(SEARCH("acetyl",N18562))),NOT(ISNUMBER(SEARCH("phospho",N18562))),NOT(ISNUMBER(SEARCH("dehydrated",N18562))))</f>
        <v>0</v>
      </c>
      <c r="V18562" s="9" t="str">
        <f t="shared" ref="V18562:V18625" si="1722">IF(U18562=TRUE, IF(ISNUMBER(SEARCH(":",P18562))=TRUE, LEFT(P18562,FIND(":",P18562)-1),P18562), "")</f>
        <v/>
      </c>
      <c r="W18562" s="9" t="str">
        <f t="shared" ref="W18562:W18625" si="1723">IF(U18562=TRUE,IF(ISNUMBER(SEARCH("Carb",N18562))=TRUE,MID(LEFT(N18562,FIND("#",N18562)-1),FIND(CHAR(1),SUBSTITUTE(N18562," ",CHAR(1),(LEN(N18562)-LEN(SUBSTITUTE(N18562," ","")))-1))+1,LEN(N18562)),LEFT(N18562,FIND("#",N18562)-1)),"")</f>
        <v/>
      </c>
      <c r="X18562" s="9" t="str">
        <f t="shared" si="1720"/>
        <v/>
      </c>
      <c r="BC18562" s="9" t="str">
        <f>IF(V18562="","",MAX(BC$1:BC18561)+1)</f>
        <v/>
      </c>
    </row>
    <row r="18563" spans="21:55">
      <c r="U18563" s="17" t="b">
        <f t="shared" si="1721"/>
        <v>0</v>
      </c>
      <c r="V18563" s="9" t="str">
        <f t="shared" si="1722"/>
        <v/>
      </c>
      <c r="W18563" s="9" t="str">
        <f t="shared" si="1723"/>
        <v/>
      </c>
      <c r="X18563" s="9" t="str">
        <f t="shared" si="1720"/>
        <v/>
      </c>
      <c r="BC18563" s="9" t="str">
        <f>IF(V18563="","",MAX(BC$1:BC18562)+1)</f>
        <v/>
      </c>
    </row>
    <row r="18564" spans="21:55">
      <c r="U18564" s="17" t="b">
        <f t="shared" si="1721"/>
        <v>0</v>
      </c>
      <c r="V18564" s="9" t="str">
        <f t="shared" si="1722"/>
        <v/>
      </c>
      <c r="W18564" s="9" t="str">
        <f t="shared" si="1723"/>
        <v/>
      </c>
      <c r="X18564" s="9" t="str">
        <f t="shared" si="1720"/>
        <v/>
      </c>
      <c r="BC18564" s="9" t="str">
        <f>IF(V18564="","",MAX(BC$1:BC18563)+1)</f>
        <v/>
      </c>
    </row>
    <row r="18565" spans="21:55">
      <c r="U18565" s="17" t="b">
        <f t="shared" si="1721"/>
        <v>0</v>
      </c>
      <c r="V18565" s="9" t="str">
        <f t="shared" si="1722"/>
        <v/>
      </c>
      <c r="W18565" s="9" t="str">
        <f t="shared" si="1723"/>
        <v/>
      </c>
      <c r="X18565" s="9" t="str">
        <f t="shared" si="1720"/>
        <v/>
      </c>
      <c r="BC18565" s="9" t="str">
        <f>IF(V18565="","",MAX(BC$1:BC18564)+1)</f>
        <v/>
      </c>
    </row>
    <row r="18566" spans="21:55">
      <c r="U18566" s="17" t="b">
        <f t="shared" si="1721"/>
        <v>0</v>
      </c>
      <c r="V18566" s="9" t="str">
        <f t="shared" si="1722"/>
        <v/>
      </c>
      <c r="W18566" s="9" t="str">
        <f t="shared" si="1723"/>
        <v/>
      </c>
      <c r="X18566" s="9" t="str">
        <f t="shared" si="1720"/>
        <v/>
      </c>
      <c r="BC18566" s="9" t="str">
        <f>IF(V18566="","",MAX(BC$1:BC18565)+1)</f>
        <v/>
      </c>
    </row>
    <row r="18567" spans="21:55">
      <c r="U18567" s="17" t="b">
        <f t="shared" si="1721"/>
        <v>0</v>
      </c>
      <c r="V18567" s="9" t="str">
        <f t="shared" si="1722"/>
        <v/>
      </c>
      <c r="W18567" s="9" t="str">
        <f t="shared" si="1723"/>
        <v/>
      </c>
      <c r="X18567" s="9" t="str">
        <f t="shared" si="1720"/>
        <v/>
      </c>
      <c r="BC18567" s="9" t="str">
        <f>IF(V18567="","",MAX(BC$1:BC18566)+1)</f>
        <v/>
      </c>
    </row>
    <row r="18568" spans="21:55">
      <c r="U18568" s="17" t="b">
        <f t="shared" si="1721"/>
        <v>0</v>
      </c>
      <c r="V18568" s="9" t="str">
        <f t="shared" si="1722"/>
        <v/>
      </c>
      <c r="W18568" s="9" t="str">
        <f t="shared" si="1723"/>
        <v/>
      </c>
      <c r="X18568" s="9" t="str">
        <f t="shared" si="1720"/>
        <v/>
      </c>
      <c r="BC18568" s="9" t="str">
        <f>IF(V18568="","",MAX(BC$1:BC18567)+1)</f>
        <v/>
      </c>
    </row>
    <row r="18569" spans="21:55">
      <c r="U18569" s="17" t="b">
        <f t="shared" si="1721"/>
        <v>0</v>
      </c>
      <c r="V18569" s="9" t="str">
        <f t="shared" si="1722"/>
        <v/>
      </c>
      <c r="W18569" s="9" t="str">
        <f t="shared" si="1723"/>
        <v/>
      </c>
      <c r="X18569" s="9" t="str">
        <f t="shared" si="1720"/>
        <v/>
      </c>
      <c r="BC18569" s="9" t="str">
        <f>IF(V18569="","",MAX(BC$1:BC18568)+1)</f>
        <v/>
      </c>
    </row>
    <row r="18570" spans="21:55">
      <c r="U18570" s="17" t="b">
        <f t="shared" si="1721"/>
        <v>0</v>
      </c>
      <c r="V18570" s="9" t="str">
        <f t="shared" si="1722"/>
        <v/>
      </c>
      <c r="W18570" s="9" t="str">
        <f t="shared" si="1723"/>
        <v/>
      </c>
      <c r="X18570" s="9" t="str">
        <f t="shared" si="1720"/>
        <v/>
      </c>
      <c r="BC18570" s="9" t="str">
        <f>IF(V18570="","",MAX(BC$1:BC18569)+1)</f>
        <v/>
      </c>
    </row>
    <row r="18571" spans="21:55">
      <c r="U18571" s="17" t="b">
        <f t="shared" si="1721"/>
        <v>0</v>
      </c>
      <c r="V18571" s="9" t="str">
        <f t="shared" si="1722"/>
        <v/>
      </c>
      <c r="W18571" s="9" t="str">
        <f t="shared" si="1723"/>
        <v/>
      </c>
      <c r="X18571" s="9" t="str">
        <f t="shared" si="1720"/>
        <v/>
      </c>
      <c r="BC18571" s="9" t="str">
        <f>IF(V18571="","",MAX(BC$1:BC18570)+1)</f>
        <v/>
      </c>
    </row>
    <row r="18572" spans="21:55">
      <c r="U18572" s="17" t="b">
        <f t="shared" si="1721"/>
        <v>0</v>
      </c>
      <c r="V18572" s="9" t="str">
        <f t="shared" si="1722"/>
        <v/>
      </c>
      <c r="W18572" s="9" t="str">
        <f t="shared" si="1723"/>
        <v/>
      </c>
      <c r="X18572" s="9" t="str">
        <f t="shared" si="1720"/>
        <v/>
      </c>
      <c r="BC18572" s="9" t="str">
        <f>IF(V18572="","",MAX(BC$1:BC18571)+1)</f>
        <v/>
      </c>
    </row>
    <row r="18573" spans="21:55">
      <c r="U18573" s="17" t="b">
        <f t="shared" si="1721"/>
        <v>0</v>
      </c>
      <c r="V18573" s="9" t="str">
        <f t="shared" si="1722"/>
        <v/>
      </c>
      <c r="W18573" s="9" t="str">
        <f t="shared" si="1723"/>
        <v/>
      </c>
      <c r="X18573" s="9" t="str">
        <f t="shared" si="1720"/>
        <v/>
      </c>
      <c r="BC18573" s="9" t="str">
        <f>IF(V18573="","",MAX(BC$1:BC18572)+1)</f>
        <v/>
      </c>
    </row>
    <row r="18574" spans="21:55">
      <c r="U18574" s="17" t="b">
        <f t="shared" si="1721"/>
        <v>0</v>
      </c>
      <c r="V18574" s="9" t="str">
        <f t="shared" si="1722"/>
        <v/>
      </c>
      <c r="W18574" s="9" t="str">
        <f t="shared" si="1723"/>
        <v/>
      </c>
      <c r="X18574" s="9" t="str">
        <f t="shared" si="1720"/>
        <v/>
      </c>
      <c r="BC18574" s="9" t="str">
        <f>IF(V18574="","",MAX(BC$1:BC18573)+1)</f>
        <v/>
      </c>
    </row>
    <row r="18575" spans="21:55">
      <c r="U18575" s="17" t="b">
        <f t="shared" si="1721"/>
        <v>0</v>
      </c>
      <c r="V18575" s="9" t="str">
        <f t="shared" si="1722"/>
        <v/>
      </c>
      <c r="W18575" s="9" t="str">
        <f t="shared" si="1723"/>
        <v/>
      </c>
      <c r="X18575" s="9" t="str">
        <f t="shared" si="1720"/>
        <v/>
      </c>
      <c r="BC18575" s="9" t="str">
        <f>IF(V18575="","",MAX(BC$1:BC18574)+1)</f>
        <v/>
      </c>
    </row>
    <row r="18576" spans="21:55">
      <c r="U18576" s="17" t="b">
        <f t="shared" si="1721"/>
        <v>0</v>
      </c>
      <c r="V18576" s="9" t="str">
        <f t="shared" si="1722"/>
        <v/>
      </c>
      <c r="W18576" s="9" t="str">
        <f t="shared" si="1723"/>
        <v/>
      </c>
      <c r="X18576" s="9" t="str">
        <f t="shared" si="1720"/>
        <v/>
      </c>
      <c r="BC18576" s="9" t="str">
        <f>IF(V18576="","",MAX(BC$1:BC18575)+1)</f>
        <v/>
      </c>
    </row>
    <row r="18577" spans="21:55">
      <c r="U18577" s="17" t="b">
        <f t="shared" si="1721"/>
        <v>0</v>
      </c>
      <c r="V18577" s="9" t="str">
        <f t="shared" si="1722"/>
        <v/>
      </c>
      <c r="W18577" s="9" t="str">
        <f t="shared" si="1723"/>
        <v/>
      </c>
      <c r="X18577" s="9" t="str">
        <f t="shared" si="1720"/>
        <v/>
      </c>
      <c r="BC18577" s="9" t="str">
        <f>IF(V18577="","",MAX(BC$1:BC18576)+1)</f>
        <v/>
      </c>
    </row>
    <row r="18578" spans="21:55">
      <c r="U18578" s="17" t="b">
        <f t="shared" si="1721"/>
        <v>0</v>
      </c>
      <c r="V18578" s="9" t="str">
        <f t="shared" si="1722"/>
        <v/>
      </c>
      <c r="W18578" s="9" t="str">
        <f t="shared" si="1723"/>
        <v/>
      </c>
      <c r="X18578" s="9" t="str">
        <f t="shared" si="1720"/>
        <v/>
      </c>
      <c r="BC18578" s="9" t="str">
        <f>IF(V18578="","",MAX(BC$1:BC18577)+1)</f>
        <v/>
      </c>
    </row>
    <row r="18579" spans="21:55">
      <c r="U18579" s="17" t="b">
        <f t="shared" si="1721"/>
        <v>0</v>
      </c>
      <c r="V18579" s="9" t="str">
        <f t="shared" si="1722"/>
        <v/>
      </c>
      <c r="W18579" s="9" t="str">
        <f t="shared" si="1723"/>
        <v/>
      </c>
      <c r="X18579" s="9" t="str">
        <f t="shared" si="1720"/>
        <v/>
      </c>
      <c r="BC18579" s="9" t="str">
        <f>IF(V18579="","",MAX(BC$1:BC18578)+1)</f>
        <v/>
      </c>
    </row>
    <row r="18580" spans="21:55">
      <c r="U18580" s="17" t="b">
        <f t="shared" si="1721"/>
        <v>0</v>
      </c>
      <c r="V18580" s="9" t="str">
        <f t="shared" si="1722"/>
        <v/>
      </c>
      <c r="W18580" s="9" t="str">
        <f t="shared" si="1723"/>
        <v/>
      </c>
      <c r="X18580" s="9" t="str">
        <f t="shared" si="1720"/>
        <v/>
      </c>
      <c r="BC18580" s="9" t="str">
        <f>IF(V18580="","",MAX(BC$1:BC18579)+1)</f>
        <v/>
      </c>
    </row>
    <row r="18581" spans="21:55">
      <c r="U18581" s="17" t="b">
        <f t="shared" si="1721"/>
        <v>0</v>
      </c>
      <c r="V18581" s="9" t="str">
        <f t="shared" si="1722"/>
        <v/>
      </c>
      <c r="W18581" s="9" t="str">
        <f t="shared" si="1723"/>
        <v/>
      </c>
      <c r="X18581" s="9" t="str">
        <f t="shared" si="1720"/>
        <v/>
      </c>
      <c r="BC18581" s="9" t="str">
        <f>IF(V18581="","",MAX(BC$1:BC18580)+1)</f>
        <v/>
      </c>
    </row>
    <row r="18582" spans="21:55">
      <c r="U18582" s="17" t="b">
        <f t="shared" si="1721"/>
        <v>0</v>
      </c>
      <c r="V18582" s="9" t="str">
        <f t="shared" si="1722"/>
        <v/>
      </c>
      <c r="W18582" s="9" t="str">
        <f t="shared" si="1723"/>
        <v/>
      </c>
      <c r="X18582" s="9" t="str">
        <f t="shared" si="1720"/>
        <v/>
      </c>
      <c r="BC18582" s="9" t="str">
        <f>IF(V18582="","",MAX(BC$1:BC18581)+1)</f>
        <v/>
      </c>
    </row>
    <row r="18583" spans="21:55">
      <c r="U18583" s="17" t="b">
        <f t="shared" si="1721"/>
        <v>0</v>
      </c>
      <c r="V18583" s="9" t="str">
        <f t="shared" si="1722"/>
        <v/>
      </c>
      <c r="W18583" s="9" t="str">
        <f t="shared" si="1723"/>
        <v/>
      </c>
      <c r="X18583" s="9" t="str">
        <f t="shared" si="1720"/>
        <v/>
      </c>
      <c r="BC18583" s="9" t="str">
        <f>IF(V18583="","",MAX(BC$1:BC18582)+1)</f>
        <v/>
      </c>
    </row>
    <row r="18584" spans="21:55">
      <c r="U18584" s="17" t="b">
        <f t="shared" si="1721"/>
        <v>0</v>
      </c>
      <c r="V18584" s="9" t="str">
        <f t="shared" si="1722"/>
        <v/>
      </c>
      <c r="W18584" s="9" t="str">
        <f t="shared" si="1723"/>
        <v/>
      </c>
      <c r="X18584" s="9" t="str">
        <f t="shared" si="1720"/>
        <v/>
      </c>
      <c r="BC18584" s="9" t="str">
        <f>IF(V18584="","",MAX(BC$1:BC18583)+1)</f>
        <v/>
      </c>
    </row>
    <row r="18585" spans="21:55">
      <c r="U18585" s="17" t="b">
        <f t="shared" si="1721"/>
        <v>0</v>
      </c>
      <c r="V18585" s="9" t="str">
        <f t="shared" si="1722"/>
        <v/>
      </c>
      <c r="W18585" s="9" t="str">
        <f t="shared" si="1723"/>
        <v/>
      </c>
      <c r="X18585" s="9" t="str">
        <f t="shared" si="1720"/>
        <v/>
      </c>
      <c r="BC18585" s="9" t="str">
        <f>IF(V18585="","",MAX(BC$1:BC18584)+1)</f>
        <v/>
      </c>
    </row>
    <row r="18586" spans="21:55">
      <c r="U18586" s="17" t="b">
        <f t="shared" si="1721"/>
        <v>0</v>
      </c>
      <c r="V18586" s="9" t="str">
        <f t="shared" si="1722"/>
        <v/>
      </c>
      <c r="W18586" s="9" t="str">
        <f t="shared" si="1723"/>
        <v/>
      </c>
      <c r="X18586" s="9" t="str">
        <f t="shared" si="1720"/>
        <v/>
      </c>
      <c r="BC18586" s="9" t="str">
        <f>IF(V18586="","",MAX(BC$1:BC18585)+1)</f>
        <v/>
      </c>
    </row>
    <row r="18587" spans="21:55">
      <c r="U18587" s="17" t="b">
        <f t="shared" si="1721"/>
        <v>0</v>
      </c>
      <c r="V18587" s="9" t="str">
        <f t="shared" si="1722"/>
        <v/>
      </c>
      <c r="W18587" s="9" t="str">
        <f t="shared" si="1723"/>
        <v/>
      </c>
      <c r="X18587" s="9" t="str">
        <f t="shared" si="1720"/>
        <v/>
      </c>
      <c r="BC18587" s="9" t="str">
        <f>IF(V18587="","",MAX(BC$1:BC18586)+1)</f>
        <v/>
      </c>
    </row>
    <row r="18588" spans="21:55">
      <c r="U18588" s="17" t="b">
        <f t="shared" si="1721"/>
        <v>0</v>
      </c>
      <c r="V18588" s="9" t="str">
        <f t="shared" si="1722"/>
        <v/>
      </c>
      <c r="W18588" s="9" t="str">
        <f t="shared" si="1723"/>
        <v/>
      </c>
      <c r="X18588" s="9" t="str">
        <f t="shared" si="1720"/>
        <v/>
      </c>
      <c r="BC18588" s="9" t="str">
        <f>IF(V18588="","",MAX(BC$1:BC18587)+1)</f>
        <v/>
      </c>
    </row>
    <row r="18589" spans="21:55">
      <c r="U18589" s="17" t="b">
        <f t="shared" si="1721"/>
        <v>0</v>
      </c>
      <c r="V18589" s="9" t="str">
        <f t="shared" si="1722"/>
        <v/>
      </c>
      <c r="W18589" s="9" t="str">
        <f t="shared" si="1723"/>
        <v/>
      </c>
      <c r="X18589" s="9" t="str">
        <f t="shared" si="1720"/>
        <v/>
      </c>
      <c r="BC18589" s="9" t="str">
        <f>IF(V18589="","",MAX(BC$1:BC18588)+1)</f>
        <v/>
      </c>
    </row>
    <row r="18590" spans="21:55">
      <c r="U18590" s="17" t="b">
        <f t="shared" si="1721"/>
        <v>0</v>
      </c>
      <c r="V18590" s="9" t="str">
        <f t="shared" si="1722"/>
        <v/>
      </c>
      <c r="W18590" s="9" t="str">
        <f t="shared" si="1723"/>
        <v/>
      </c>
      <c r="X18590" s="9" t="str">
        <f t="shared" ref="X18590:X18653" si="1724">IF(U18590=TRUE, MID(LEFT(N18590,FIND(")",N18590)-1),FIND("(",N18590)+1,LEN(N18590)), "")</f>
        <v/>
      </c>
      <c r="BC18590" s="9" t="str">
        <f>IF(V18590="","",MAX(BC$1:BC18589)+1)</f>
        <v/>
      </c>
    </row>
    <row r="18591" spans="21:55">
      <c r="U18591" s="17" t="b">
        <f t="shared" si="1721"/>
        <v>0</v>
      </c>
      <c r="V18591" s="9" t="str">
        <f t="shared" si="1722"/>
        <v/>
      </c>
      <c r="W18591" s="9" t="str">
        <f t="shared" si="1723"/>
        <v/>
      </c>
      <c r="X18591" s="9" t="str">
        <f t="shared" si="1724"/>
        <v/>
      </c>
      <c r="BC18591" s="9" t="str">
        <f>IF(V18591="","",MAX(BC$1:BC18590)+1)</f>
        <v/>
      </c>
    </row>
    <row r="18592" spans="21:55">
      <c r="U18592" s="17" t="b">
        <f t="shared" si="1721"/>
        <v>0</v>
      </c>
      <c r="V18592" s="9" t="str">
        <f t="shared" si="1722"/>
        <v/>
      </c>
      <c r="W18592" s="9" t="str">
        <f t="shared" si="1723"/>
        <v/>
      </c>
      <c r="X18592" s="9" t="str">
        <f t="shared" si="1724"/>
        <v/>
      </c>
      <c r="BC18592" s="9" t="str">
        <f>IF(V18592="","",MAX(BC$1:BC18591)+1)</f>
        <v/>
      </c>
    </row>
    <row r="18593" spans="21:55">
      <c r="U18593" s="17" t="b">
        <f t="shared" si="1721"/>
        <v>0</v>
      </c>
      <c r="V18593" s="9" t="str">
        <f t="shared" si="1722"/>
        <v/>
      </c>
      <c r="W18593" s="9" t="str">
        <f t="shared" si="1723"/>
        <v/>
      </c>
      <c r="X18593" s="9" t="str">
        <f t="shared" si="1724"/>
        <v/>
      </c>
      <c r="BC18593" s="9" t="str">
        <f>IF(V18593="","",MAX(BC$1:BC18592)+1)</f>
        <v/>
      </c>
    </row>
    <row r="18594" spans="21:55">
      <c r="U18594" s="17" t="b">
        <f t="shared" si="1721"/>
        <v>0</v>
      </c>
      <c r="V18594" s="9" t="str">
        <f t="shared" si="1722"/>
        <v/>
      </c>
      <c r="W18594" s="9" t="str">
        <f t="shared" si="1723"/>
        <v/>
      </c>
      <c r="X18594" s="9" t="str">
        <f t="shared" si="1724"/>
        <v/>
      </c>
      <c r="BC18594" s="9" t="str">
        <f>IF(V18594="","",MAX(BC$1:BC18593)+1)</f>
        <v/>
      </c>
    </row>
    <row r="18595" spans="21:55">
      <c r="U18595" s="17" t="b">
        <f t="shared" si="1721"/>
        <v>0</v>
      </c>
      <c r="V18595" s="9" t="str">
        <f t="shared" si="1722"/>
        <v/>
      </c>
      <c r="W18595" s="9" t="str">
        <f t="shared" si="1723"/>
        <v/>
      </c>
      <c r="X18595" s="9" t="str">
        <f t="shared" si="1724"/>
        <v/>
      </c>
      <c r="BC18595" s="9" t="str">
        <f>IF(V18595="","",MAX(BC$1:BC18594)+1)</f>
        <v/>
      </c>
    </row>
    <row r="18596" spans="21:55">
      <c r="U18596" s="17" t="b">
        <f t="shared" si="1721"/>
        <v>0</v>
      </c>
      <c r="V18596" s="9" t="str">
        <f t="shared" si="1722"/>
        <v/>
      </c>
      <c r="W18596" s="9" t="str">
        <f t="shared" si="1723"/>
        <v/>
      </c>
      <c r="X18596" s="9" t="str">
        <f t="shared" si="1724"/>
        <v/>
      </c>
      <c r="BC18596" s="9" t="str">
        <f>IF(V18596="","",MAX(BC$1:BC18595)+1)</f>
        <v/>
      </c>
    </row>
    <row r="18597" spans="21:55">
      <c r="U18597" s="17" t="b">
        <f t="shared" si="1721"/>
        <v>0</v>
      </c>
      <c r="V18597" s="9" t="str">
        <f t="shared" si="1722"/>
        <v/>
      </c>
      <c r="W18597" s="9" t="str">
        <f t="shared" si="1723"/>
        <v/>
      </c>
      <c r="X18597" s="9" t="str">
        <f t="shared" si="1724"/>
        <v/>
      </c>
      <c r="BC18597" s="9" t="str">
        <f>IF(V18597="","",MAX(BC$1:BC18596)+1)</f>
        <v/>
      </c>
    </row>
    <row r="18598" spans="21:55">
      <c r="U18598" s="17" t="b">
        <f t="shared" si="1721"/>
        <v>0</v>
      </c>
      <c r="V18598" s="9" t="str">
        <f t="shared" si="1722"/>
        <v/>
      </c>
      <c r="W18598" s="9" t="str">
        <f t="shared" si="1723"/>
        <v/>
      </c>
      <c r="X18598" s="9" t="str">
        <f t="shared" si="1724"/>
        <v/>
      </c>
      <c r="BC18598" s="9" t="str">
        <f>IF(V18598="","",MAX(BC$1:BC18597)+1)</f>
        <v/>
      </c>
    </row>
    <row r="18599" spans="21:55">
      <c r="U18599" s="17" t="b">
        <f t="shared" si="1721"/>
        <v>0</v>
      </c>
      <c r="V18599" s="9" t="str">
        <f t="shared" si="1722"/>
        <v/>
      </c>
      <c r="W18599" s="9" t="str">
        <f t="shared" si="1723"/>
        <v/>
      </c>
      <c r="X18599" s="9" t="str">
        <f t="shared" si="1724"/>
        <v/>
      </c>
      <c r="BC18599" s="9" t="str">
        <f>IF(V18599="","",MAX(BC$1:BC18598)+1)</f>
        <v/>
      </c>
    </row>
    <row r="18600" spans="21:55">
      <c r="U18600" s="17" t="b">
        <f t="shared" si="1721"/>
        <v>0</v>
      </c>
      <c r="V18600" s="9" t="str">
        <f t="shared" si="1722"/>
        <v/>
      </c>
      <c r="W18600" s="9" t="str">
        <f t="shared" si="1723"/>
        <v/>
      </c>
      <c r="X18600" s="9" t="str">
        <f t="shared" si="1724"/>
        <v/>
      </c>
      <c r="BC18600" s="9" t="str">
        <f>IF(V18600="","",MAX(BC$1:BC18599)+1)</f>
        <v/>
      </c>
    </row>
    <row r="18601" spans="21:55">
      <c r="U18601" s="17" t="b">
        <f t="shared" si="1721"/>
        <v>0</v>
      </c>
      <c r="V18601" s="9" t="str">
        <f t="shared" si="1722"/>
        <v/>
      </c>
      <c r="W18601" s="9" t="str">
        <f t="shared" si="1723"/>
        <v/>
      </c>
      <c r="X18601" s="9" t="str">
        <f t="shared" si="1724"/>
        <v/>
      </c>
      <c r="BC18601" s="9" t="str">
        <f>IF(V18601="","",MAX(BC$1:BC18600)+1)</f>
        <v/>
      </c>
    </row>
    <row r="18602" spans="21:55">
      <c r="U18602" s="17" t="b">
        <f t="shared" si="1721"/>
        <v>0</v>
      </c>
      <c r="V18602" s="9" t="str">
        <f t="shared" si="1722"/>
        <v/>
      </c>
      <c r="W18602" s="9" t="str">
        <f t="shared" si="1723"/>
        <v/>
      </c>
      <c r="X18602" s="9" t="str">
        <f t="shared" si="1724"/>
        <v/>
      </c>
      <c r="BC18602" s="9" t="str">
        <f>IF(V18602="","",MAX(BC$1:BC18601)+1)</f>
        <v/>
      </c>
    </row>
    <row r="18603" spans="21:55">
      <c r="U18603" s="17" t="b">
        <f t="shared" si="1721"/>
        <v>0</v>
      </c>
      <c r="V18603" s="9" t="str">
        <f t="shared" si="1722"/>
        <v/>
      </c>
      <c r="W18603" s="9" t="str">
        <f t="shared" si="1723"/>
        <v/>
      </c>
      <c r="X18603" s="9" t="str">
        <f t="shared" si="1724"/>
        <v/>
      </c>
      <c r="BC18603" s="9" t="str">
        <f>IF(V18603="","",MAX(BC$1:BC18602)+1)</f>
        <v/>
      </c>
    </row>
    <row r="18604" spans="21:55">
      <c r="U18604" s="17" t="b">
        <f t="shared" si="1721"/>
        <v>0</v>
      </c>
      <c r="V18604" s="9" t="str">
        <f t="shared" si="1722"/>
        <v/>
      </c>
      <c r="W18604" s="9" t="str">
        <f t="shared" si="1723"/>
        <v/>
      </c>
      <c r="X18604" s="9" t="str">
        <f t="shared" si="1724"/>
        <v/>
      </c>
      <c r="BC18604" s="9" t="str">
        <f>IF(V18604="","",MAX(BC$1:BC18603)+1)</f>
        <v/>
      </c>
    </row>
    <row r="18605" spans="21:55">
      <c r="U18605" s="17" t="b">
        <f t="shared" si="1721"/>
        <v>0</v>
      </c>
      <c r="V18605" s="9" t="str">
        <f t="shared" si="1722"/>
        <v/>
      </c>
      <c r="W18605" s="9" t="str">
        <f t="shared" si="1723"/>
        <v/>
      </c>
      <c r="X18605" s="9" t="str">
        <f t="shared" si="1724"/>
        <v/>
      </c>
      <c r="BC18605" s="9" t="str">
        <f>IF(V18605="","",MAX(BC$1:BC18604)+1)</f>
        <v/>
      </c>
    </row>
    <row r="18606" spans="21:55">
      <c r="U18606" s="17" t="b">
        <f t="shared" si="1721"/>
        <v>0</v>
      </c>
      <c r="V18606" s="9" t="str">
        <f t="shared" si="1722"/>
        <v/>
      </c>
      <c r="W18606" s="9" t="str">
        <f t="shared" si="1723"/>
        <v/>
      </c>
      <c r="X18606" s="9" t="str">
        <f t="shared" si="1724"/>
        <v/>
      </c>
      <c r="BC18606" s="9" t="str">
        <f>IF(V18606="","",MAX(BC$1:BC18605)+1)</f>
        <v/>
      </c>
    </row>
    <row r="18607" spans="21:55">
      <c r="U18607" s="17" t="b">
        <f t="shared" si="1721"/>
        <v>0</v>
      </c>
      <c r="V18607" s="9" t="str">
        <f t="shared" si="1722"/>
        <v/>
      </c>
      <c r="W18607" s="9" t="str">
        <f t="shared" si="1723"/>
        <v/>
      </c>
      <c r="X18607" s="9" t="str">
        <f t="shared" si="1724"/>
        <v/>
      </c>
      <c r="BC18607" s="9" t="str">
        <f>IF(V18607="","",MAX(BC$1:BC18606)+1)</f>
        <v/>
      </c>
    </row>
    <row r="18608" spans="21:55">
      <c r="U18608" s="17" t="b">
        <f t="shared" si="1721"/>
        <v>0</v>
      </c>
      <c r="V18608" s="9" t="str">
        <f t="shared" si="1722"/>
        <v/>
      </c>
      <c r="W18608" s="9" t="str">
        <f t="shared" si="1723"/>
        <v/>
      </c>
      <c r="X18608" s="9" t="str">
        <f t="shared" si="1724"/>
        <v/>
      </c>
      <c r="BC18608" s="9" t="str">
        <f>IF(V18608="","",MAX(BC$1:BC18607)+1)</f>
        <v/>
      </c>
    </row>
    <row r="18609" spans="21:55">
      <c r="U18609" s="17" t="b">
        <f t="shared" si="1721"/>
        <v>0</v>
      </c>
      <c r="V18609" s="9" t="str">
        <f t="shared" si="1722"/>
        <v/>
      </c>
      <c r="W18609" s="9" t="str">
        <f t="shared" si="1723"/>
        <v/>
      </c>
      <c r="X18609" s="9" t="str">
        <f t="shared" si="1724"/>
        <v/>
      </c>
      <c r="BC18609" s="9" t="str">
        <f>IF(V18609="","",MAX(BC$1:BC18608)+1)</f>
        <v/>
      </c>
    </row>
    <row r="18610" spans="21:55">
      <c r="U18610" s="17" t="b">
        <f t="shared" si="1721"/>
        <v>0</v>
      </c>
      <c r="V18610" s="9" t="str">
        <f t="shared" si="1722"/>
        <v/>
      </c>
      <c r="W18610" s="9" t="str">
        <f t="shared" si="1723"/>
        <v/>
      </c>
      <c r="X18610" s="9" t="str">
        <f t="shared" si="1724"/>
        <v/>
      </c>
      <c r="BC18610" s="9" t="str">
        <f>IF(V18610="","",MAX(BC$1:BC18609)+1)</f>
        <v/>
      </c>
    </row>
    <row r="18611" spans="21:55">
      <c r="U18611" s="17" t="b">
        <f t="shared" si="1721"/>
        <v>0</v>
      </c>
      <c r="V18611" s="9" t="str">
        <f t="shared" si="1722"/>
        <v/>
      </c>
      <c r="W18611" s="9" t="str">
        <f t="shared" si="1723"/>
        <v/>
      </c>
      <c r="X18611" s="9" t="str">
        <f t="shared" si="1724"/>
        <v/>
      </c>
      <c r="BC18611" s="9" t="str">
        <f>IF(V18611="","",MAX(BC$1:BC18610)+1)</f>
        <v/>
      </c>
    </row>
    <row r="18612" spans="21:55">
      <c r="U18612" s="17" t="b">
        <f t="shared" si="1721"/>
        <v>0</v>
      </c>
      <c r="V18612" s="9" t="str">
        <f t="shared" si="1722"/>
        <v/>
      </c>
      <c r="W18612" s="9" t="str">
        <f t="shared" si="1723"/>
        <v/>
      </c>
      <c r="X18612" s="9" t="str">
        <f t="shared" si="1724"/>
        <v/>
      </c>
      <c r="BC18612" s="9" t="str">
        <f>IF(V18612="","",MAX(BC$1:BC18611)+1)</f>
        <v/>
      </c>
    </row>
    <row r="18613" spans="21:55">
      <c r="U18613" s="17" t="b">
        <f t="shared" si="1721"/>
        <v>0</v>
      </c>
      <c r="V18613" s="9" t="str">
        <f t="shared" si="1722"/>
        <v/>
      </c>
      <c r="W18613" s="9" t="str">
        <f t="shared" si="1723"/>
        <v/>
      </c>
      <c r="X18613" s="9" t="str">
        <f t="shared" si="1724"/>
        <v/>
      </c>
      <c r="BC18613" s="9" t="str">
        <f>IF(V18613="","",MAX(BC$1:BC18612)+1)</f>
        <v/>
      </c>
    </row>
    <row r="18614" spans="21:55">
      <c r="U18614" s="17" t="b">
        <f t="shared" si="1721"/>
        <v>0</v>
      </c>
      <c r="V18614" s="9" t="str">
        <f t="shared" si="1722"/>
        <v/>
      </c>
      <c r="W18614" s="9" t="str">
        <f t="shared" si="1723"/>
        <v/>
      </c>
      <c r="X18614" s="9" t="str">
        <f t="shared" si="1724"/>
        <v/>
      </c>
      <c r="BC18614" s="9" t="str">
        <f>IF(V18614="","",MAX(BC$1:BC18613)+1)</f>
        <v/>
      </c>
    </row>
    <row r="18615" spans="21:55">
      <c r="U18615" s="17" t="b">
        <f t="shared" si="1721"/>
        <v>0</v>
      </c>
      <c r="V18615" s="9" t="str">
        <f t="shared" si="1722"/>
        <v/>
      </c>
      <c r="W18615" s="9" t="str">
        <f t="shared" si="1723"/>
        <v/>
      </c>
      <c r="X18615" s="9" t="str">
        <f t="shared" si="1724"/>
        <v/>
      </c>
      <c r="BC18615" s="9" t="str">
        <f>IF(V18615="","",MAX(BC$1:BC18614)+1)</f>
        <v/>
      </c>
    </row>
    <row r="18616" spans="21:55">
      <c r="U18616" s="17" t="b">
        <f t="shared" si="1721"/>
        <v>0</v>
      </c>
      <c r="V18616" s="9" t="str">
        <f t="shared" si="1722"/>
        <v/>
      </c>
      <c r="W18616" s="9" t="str">
        <f t="shared" si="1723"/>
        <v/>
      </c>
      <c r="X18616" s="9" t="str">
        <f t="shared" si="1724"/>
        <v/>
      </c>
      <c r="BC18616" s="9" t="str">
        <f>IF(V18616="","",MAX(BC$1:BC18615)+1)</f>
        <v/>
      </c>
    </row>
    <row r="18617" spans="21:55">
      <c r="U18617" s="17" t="b">
        <f t="shared" si="1721"/>
        <v>0</v>
      </c>
      <c r="V18617" s="9" t="str">
        <f t="shared" si="1722"/>
        <v/>
      </c>
      <c r="W18617" s="9" t="str">
        <f t="shared" si="1723"/>
        <v/>
      </c>
      <c r="X18617" s="9" t="str">
        <f t="shared" si="1724"/>
        <v/>
      </c>
      <c r="BC18617" s="9" t="str">
        <f>IF(V18617="","",MAX(BC$1:BC18616)+1)</f>
        <v/>
      </c>
    </row>
    <row r="18618" spans="21:55">
      <c r="U18618" s="17" t="b">
        <f t="shared" si="1721"/>
        <v>0</v>
      </c>
      <c r="V18618" s="9" t="str">
        <f t="shared" si="1722"/>
        <v/>
      </c>
      <c r="W18618" s="9" t="str">
        <f t="shared" si="1723"/>
        <v/>
      </c>
      <c r="X18618" s="9" t="str">
        <f t="shared" si="1724"/>
        <v/>
      </c>
      <c r="BC18618" s="9" t="str">
        <f>IF(V18618="","",MAX(BC$1:BC18617)+1)</f>
        <v/>
      </c>
    </row>
    <row r="18619" spans="21:55">
      <c r="U18619" s="17" t="b">
        <f t="shared" si="1721"/>
        <v>0</v>
      </c>
      <c r="V18619" s="9" t="str">
        <f t="shared" si="1722"/>
        <v/>
      </c>
      <c r="W18619" s="9" t="str">
        <f t="shared" si="1723"/>
        <v/>
      </c>
      <c r="X18619" s="9" t="str">
        <f t="shared" si="1724"/>
        <v/>
      </c>
      <c r="BC18619" s="9" t="str">
        <f>IF(V18619="","",MAX(BC$1:BC18618)+1)</f>
        <v/>
      </c>
    </row>
    <row r="18620" spans="21:55">
      <c r="U18620" s="17" t="b">
        <f t="shared" si="1721"/>
        <v>0</v>
      </c>
      <c r="V18620" s="9" t="str">
        <f t="shared" si="1722"/>
        <v/>
      </c>
      <c r="W18620" s="9" t="str">
        <f t="shared" si="1723"/>
        <v/>
      </c>
      <c r="X18620" s="9" t="str">
        <f t="shared" si="1724"/>
        <v/>
      </c>
      <c r="BC18620" s="9" t="str">
        <f>IF(V18620="","",MAX(BC$1:BC18619)+1)</f>
        <v/>
      </c>
    </row>
    <row r="18621" spans="21:55">
      <c r="U18621" s="17" t="b">
        <f t="shared" si="1721"/>
        <v>0</v>
      </c>
      <c r="V18621" s="9" t="str">
        <f t="shared" si="1722"/>
        <v/>
      </c>
      <c r="W18621" s="9" t="str">
        <f t="shared" si="1723"/>
        <v/>
      </c>
      <c r="X18621" s="9" t="str">
        <f t="shared" si="1724"/>
        <v/>
      </c>
      <c r="BC18621" s="9" t="str">
        <f>IF(V18621="","",MAX(BC$1:BC18620)+1)</f>
        <v/>
      </c>
    </row>
    <row r="18622" spans="21:55">
      <c r="U18622" s="17" t="b">
        <f t="shared" si="1721"/>
        <v>0</v>
      </c>
      <c r="V18622" s="9" t="str">
        <f t="shared" si="1722"/>
        <v/>
      </c>
      <c r="W18622" s="9" t="str">
        <f t="shared" si="1723"/>
        <v/>
      </c>
      <c r="X18622" s="9" t="str">
        <f t="shared" si="1724"/>
        <v/>
      </c>
      <c r="BC18622" s="9" t="str">
        <f>IF(V18622="","",MAX(BC$1:BC18621)+1)</f>
        <v/>
      </c>
    </row>
    <row r="18623" spans="21:55">
      <c r="U18623" s="17" t="b">
        <f t="shared" si="1721"/>
        <v>0</v>
      </c>
      <c r="V18623" s="9" t="str">
        <f t="shared" si="1722"/>
        <v/>
      </c>
      <c r="W18623" s="9" t="str">
        <f t="shared" si="1723"/>
        <v/>
      </c>
      <c r="X18623" s="9" t="str">
        <f t="shared" si="1724"/>
        <v/>
      </c>
      <c r="BC18623" s="9" t="str">
        <f>IF(V18623="","",MAX(BC$1:BC18622)+1)</f>
        <v/>
      </c>
    </row>
    <row r="18624" spans="21:55">
      <c r="U18624" s="17" t="b">
        <f t="shared" si="1721"/>
        <v>0</v>
      </c>
      <c r="V18624" s="9" t="str">
        <f t="shared" si="1722"/>
        <v/>
      </c>
      <c r="W18624" s="9" t="str">
        <f t="shared" si="1723"/>
        <v/>
      </c>
      <c r="X18624" s="9" t="str">
        <f t="shared" si="1724"/>
        <v/>
      </c>
      <c r="BC18624" s="9" t="str">
        <f>IF(V18624="","",MAX(BC$1:BC18623)+1)</f>
        <v/>
      </c>
    </row>
    <row r="18625" spans="21:55">
      <c r="U18625" s="17" t="b">
        <f t="shared" si="1721"/>
        <v>0</v>
      </c>
      <c r="V18625" s="9" t="str">
        <f t="shared" si="1722"/>
        <v/>
      </c>
      <c r="W18625" s="9" t="str">
        <f t="shared" si="1723"/>
        <v/>
      </c>
      <c r="X18625" s="9" t="str">
        <f t="shared" si="1724"/>
        <v/>
      </c>
      <c r="BC18625" s="9" t="str">
        <f>IF(V18625="","",MAX(BC$1:BC18624)+1)</f>
        <v/>
      </c>
    </row>
    <row r="18626" spans="21:55">
      <c r="U18626" s="17" t="b">
        <f t="shared" ref="U18626:U18689" si="1725">AND(ISNUMBER(SEARCH("(rs",N18626)),NOT(ISNUMBER(SEARCH("oxidation",N18626))),NOT(ISNUMBER(SEARCH("deamidated",N18626))),NOT(ISNUMBER(SEARCH("ammonia",N18626))),NOT(ISNUMBER(SEARCH("acetyl",N18626))),NOT(ISNUMBER(SEARCH("phospho",N18626))),NOT(ISNUMBER(SEARCH("dehydrated",N18626))))</f>
        <v>0</v>
      </c>
      <c r="V18626" s="9" t="str">
        <f t="shared" ref="V18626:V18689" si="1726">IF(U18626=TRUE, IF(ISNUMBER(SEARCH(":",P18626))=TRUE, LEFT(P18626,FIND(":",P18626)-1),P18626), "")</f>
        <v/>
      </c>
      <c r="W18626" s="9" t="str">
        <f t="shared" ref="W18626:W18689" si="1727">IF(U18626=TRUE,IF(ISNUMBER(SEARCH("Carb",N18626))=TRUE,MID(LEFT(N18626,FIND("#",N18626)-1),FIND(CHAR(1),SUBSTITUTE(N18626," ",CHAR(1),(LEN(N18626)-LEN(SUBSTITUTE(N18626," ","")))-1))+1,LEN(N18626)),LEFT(N18626,FIND("#",N18626)-1)),"")</f>
        <v/>
      </c>
      <c r="X18626" s="9" t="str">
        <f t="shared" si="1724"/>
        <v/>
      </c>
      <c r="BC18626" s="9" t="str">
        <f>IF(V18626="","",MAX(BC$1:BC18625)+1)</f>
        <v/>
      </c>
    </row>
    <row r="18627" spans="21:55">
      <c r="U18627" s="17" t="b">
        <f t="shared" si="1725"/>
        <v>0</v>
      </c>
      <c r="V18627" s="9" t="str">
        <f t="shared" si="1726"/>
        <v/>
      </c>
      <c r="W18627" s="9" t="str">
        <f t="shared" si="1727"/>
        <v/>
      </c>
      <c r="X18627" s="9" t="str">
        <f t="shared" si="1724"/>
        <v/>
      </c>
      <c r="BC18627" s="9" t="str">
        <f>IF(V18627="","",MAX(BC$1:BC18626)+1)</f>
        <v/>
      </c>
    </row>
    <row r="18628" spans="21:55">
      <c r="U18628" s="17" t="b">
        <f t="shared" si="1725"/>
        <v>0</v>
      </c>
      <c r="V18628" s="9" t="str">
        <f t="shared" si="1726"/>
        <v/>
      </c>
      <c r="W18628" s="9" t="str">
        <f t="shared" si="1727"/>
        <v/>
      </c>
      <c r="X18628" s="9" t="str">
        <f t="shared" si="1724"/>
        <v/>
      </c>
      <c r="BC18628" s="9" t="str">
        <f>IF(V18628="","",MAX(BC$1:BC18627)+1)</f>
        <v/>
      </c>
    </row>
    <row r="18629" spans="21:55">
      <c r="U18629" s="17" t="b">
        <f t="shared" si="1725"/>
        <v>0</v>
      </c>
      <c r="V18629" s="9" t="str">
        <f t="shared" si="1726"/>
        <v/>
      </c>
      <c r="W18629" s="9" t="str">
        <f t="shared" si="1727"/>
        <v/>
      </c>
      <c r="X18629" s="9" t="str">
        <f t="shared" si="1724"/>
        <v/>
      </c>
      <c r="BC18629" s="9" t="str">
        <f>IF(V18629="","",MAX(BC$1:BC18628)+1)</f>
        <v/>
      </c>
    </row>
    <row r="18630" spans="21:55">
      <c r="U18630" s="17" t="b">
        <f t="shared" si="1725"/>
        <v>0</v>
      </c>
      <c r="V18630" s="9" t="str">
        <f t="shared" si="1726"/>
        <v/>
      </c>
      <c r="W18630" s="9" t="str">
        <f t="shared" si="1727"/>
        <v/>
      </c>
      <c r="X18630" s="9" t="str">
        <f t="shared" si="1724"/>
        <v/>
      </c>
      <c r="BC18630" s="9" t="str">
        <f>IF(V18630="","",MAX(BC$1:BC18629)+1)</f>
        <v/>
      </c>
    </row>
    <row r="18631" spans="21:55">
      <c r="U18631" s="17" t="b">
        <f t="shared" si="1725"/>
        <v>0</v>
      </c>
      <c r="V18631" s="9" t="str">
        <f t="shared" si="1726"/>
        <v/>
      </c>
      <c r="W18631" s="9" t="str">
        <f t="shared" si="1727"/>
        <v/>
      </c>
      <c r="X18631" s="9" t="str">
        <f t="shared" si="1724"/>
        <v/>
      </c>
      <c r="BC18631" s="9" t="str">
        <f>IF(V18631="","",MAX(BC$1:BC18630)+1)</f>
        <v/>
      </c>
    </row>
    <row r="18632" spans="21:55">
      <c r="U18632" s="17" t="b">
        <f t="shared" si="1725"/>
        <v>0</v>
      </c>
      <c r="V18632" s="9" t="str">
        <f t="shared" si="1726"/>
        <v/>
      </c>
      <c r="W18632" s="9" t="str">
        <f t="shared" si="1727"/>
        <v/>
      </c>
      <c r="X18632" s="9" t="str">
        <f t="shared" si="1724"/>
        <v/>
      </c>
      <c r="BC18632" s="9" t="str">
        <f>IF(V18632="","",MAX(BC$1:BC18631)+1)</f>
        <v/>
      </c>
    </row>
    <row r="18633" spans="21:55">
      <c r="U18633" s="17" t="b">
        <f t="shared" si="1725"/>
        <v>0</v>
      </c>
      <c r="V18633" s="9" t="str">
        <f t="shared" si="1726"/>
        <v/>
      </c>
      <c r="W18633" s="9" t="str">
        <f t="shared" si="1727"/>
        <v/>
      </c>
      <c r="X18633" s="9" t="str">
        <f t="shared" si="1724"/>
        <v/>
      </c>
      <c r="BC18633" s="9" t="str">
        <f>IF(V18633="","",MAX(BC$1:BC18632)+1)</f>
        <v/>
      </c>
    </row>
    <row r="18634" spans="21:55">
      <c r="U18634" s="17" t="b">
        <f t="shared" si="1725"/>
        <v>0</v>
      </c>
      <c r="V18634" s="9" t="str">
        <f t="shared" si="1726"/>
        <v/>
      </c>
      <c r="W18634" s="9" t="str">
        <f t="shared" si="1727"/>
        <v/>
      </c>
      <c r="X18634" s="9" t="str">
        <f t="shared" si="1724"/>
        <v/>
      </c>
      <c r="BC18634" s="9" t="str">
        <f>IF(V18634="","",MAX(BC$1:BC18633)+1)</f>
        <v/>
      </c>
    </row>
    <row r="18635" spans="21:55">
      <c r="U18635" s="17" t="b">
        <f t="shared" si="1725"/>
        <v>0</v>
      </c>
      <c r="V18635" s="9" t="str">
        <f t="shared" si="1726"/>
        <v/>
      </c>
      <c r="W18635" s="9" t="str">
        <f t="shared" si="1727"/>
        <v/>
      </c>
      <c r="X18635" s="9" t="str">
        <f t="shared" si="1724"/>
        <v/>
      </c>
      <c r="BC18635" s="9" t="str">
        <f>IF(V18635="","",MAX(BC$1:BC18634)+1)</f>
        <v/>
      </c>
    </row>
    <row r="18636" spans="21:55">
      <c r="U18636" s="17" t="b">
        <f t="shared" si="1725"/>
        <v>0</v>
      </c>
      <c r="V18636" s="9" t="str">
        <f t="shared" si="1726"/>
        <v/>
      </c>
      <c r="W18636" s="9" t="str">
        <f t="shared" si="1727"/>
        <v/>
      </c>
      <c r="X18636" s="9" t="str">
        <f t="shared" si="1724"/>
        <v/>
      </c>
      <c r="BC18636" s="9" t="str">
        <f>IF(V18636="","",MAX(BC$1:BC18635)+1)</f>
        <v/>
      </c>
    </row>
    <row r="18637" spans="21:55">
      <c r="U18637" s="17" t="b">
        <f t="shared" si="1725"/>
        <v>0</v>
      </c>
      <c r="V18637" s="9" t="str">
        <f t="shared" si="1726"/>
        <v/>
      </c>
      <c r="W18637" s="9" t="str">
        <f t="shared" si="1727"/>
        <v/>
      </c>
      <c r="X18637" s="9" t="str">
        <f t="shared" si="1724"/>
        <v/>
      </c>
      <c r="BC18637" s="9" t="str">
        <f>IF(V18637="","",MAX(BC$1:BC18636)+1)</f>
        <v/>
      </c>
    </row>
    <row r="18638" spans="21:55">
      <c r="U18638" s="17" t="b">
        <f t="shared" si="1725"/>
        <v>0</v>
      </c>
      <c r="V18638" s="9" t="str">
        <f t="shared" si="1726"/>
        <v/>
      </c>
      <c r="W18638" s="9" t="str">
        <f t="shared" si="1727"/>
        <v/>
      </c>
      <c r="X18638" s="9" t="str">
        <f t="shared" si="1724"/>
        <v/>
      </c>
      <c r="BC18638" s="9" t="str">
        <f>IF(V18638="","",MAX(BC$1:BC18637)+1)</f>
        <v/>
      </c>
    </row>
    <row r="18639" spans="21:55">
      <c r="U18639" s="17" t="b">
        <f t="shared" si="1725"/>
        <v>0</v>
      </c>
      <c r="V18639" s="9" t="str">
        <f t="shared" si="1726"/>
        <v/>
      </c>
      <c r="W18639" s="9" t="str">
        <f t="shared" si="1727"/>
        <v/>
      </c>
      <c r="X18639" s="9" t="str">
        <f t="shared" si="1724"/>
        <v/>
      </c>
      <c r="BC18639" s="9" t="str">
        <f>IF(V18639="","",MAX(BC$1:BC18638)+1)</f>
        <v/>
      </c>
    </row>
    <row r="18640" spans="21:55">
      <c r="U18640" s="17" t="b">
        <f t="shared" si="1725"/>
        <v>0</v>
      </c>
      <c r="V18640" s="9" t="str">
        <f t="shared" si="1726"/>
        <v/>
      </c>
      <c r="W18640" s="9" t="str">
        <f t="shared" si="1727"/>
        <v/>
      </c>
      <c r="X18640" s="9" t="str">
        <f t="shared" si="1724"/>
        <v/>
      </c>
      <c r="BC18640" s="9" t="str">
        <f>IF(V18640="","",MAX(BC$1:BC18639)+1)</f>
        <v/>
      </c>
    </row>
    <row r="18641" spans="21:55">
      <c r="U18641" s="17" t="b">
        <f t="shared" si="1725"/>
        <v>0</v>
      </c>
      <c r="V18641" s="9" t="str">
        <f t="shared" si="1726"/>
        <v/>
      </c>
      <c r="W18641" s="9" t="str">
        <f t="shared" si="1727"/>
        <v/>
      </c>
      <c r="X18641" s="9" t="str">
        <f t="shared" si="1724"/>
        <v/>
      </c>
      <c r="BC18641" s="9" t="str">
        <f>IF(V18641="","",MAX(BC$1:BC18640)+1)</f>
        <v/>
      </c>
    </row>
    <row r="18642" spans="21:55">
      <c r="U18642" s="17" t="b">
        <f t="shared" si="1725"/>
        <v>0</v>
      </c>
      <c r="V18642" s="9" t="str">
        <f t="shared" si="1726"/>
        <v/>
      </c>
      <c r="W18642" s="9" t="str">
        <f t="shared" si="1727"/>
        <v/>
      </c>
      <c r="X18642" s="9" t="str">
        <f t="shared" si="1724"/>
        <v/>
      </c>
      <c r="BC18642" s="9" t="str">
        <f>IF(V18642="","",MAX(BC$1:BC18641)+1)</f>
        <v/>
      </c>
    </row>
    <row r="18643" spans="21:55">
      <c r="U18643" s="17" t="b">
        <f t="shared" si="1725"/>
        <v>0</v>
      </c>
      <c r="V18643" s="9" t="str">
        <f t="shared" si="1726"/>
        <v/>
      </c>
      <c r="W18643" s="9" t="str">
        <f t="shared" si="1727"/>
        <v/>
      </c>
      <c r="X18643" s="9" t="str">
        <f t="shared" si="1724"/>
        <v/>
      </c>
      <c r="BC18643" s="9" t="str">
        <f>IF(V18643="","",MAX(BC$1:BC18642)+1)</f>
        <v/>
      </c>
    </row>
    <row r="18644" spans="21:55">
      <c r="U18644" s="17" t="b">
        <f t="shared" si="1725"/>
        <v>0</v>
      </c>
      <c r="V18644" s="9" t="str">
        <f t="shared" si="1726"/>
        <v/>
      </c>
      <c r="W18644" s="9" t="str">
        <f t="shared" si="1727"/>
        <v/>
      </c>
      <c r="X18644" s="9" t="str">
        <f t="shared" si="1724"/>
        <v/>
      </c>
      <c r="BC18644" s="9" t="str">
        <f>IF(V18644="","",MAX(BC$1:BC18643)+1)</f>
        <v/>
      </c>
    </row>
    <row r="18645" spans="21:55">
      <c r="U18645" s="17" t="b">
        <f t="shared" si="1725"/>
        <v>0</v>
      </c>
      <c r="V18645" s="9" t="str">
        <f t="shared" si="1726"/>
        <v/>
      </c>
      <c r="W18645" s="9" t="str">
        <f t="shared" si="1727"/>
        <v/>
      </c>
      <c r="X18645" s="9" t="str">
        <f t="shared" si="1724"/>
        <v/>
      </c>
      <c r="BC18645" s="9" t="str">
        <f>IF(V18645="","",MAX(BC$1:BC18644)+1)</f>
        <v/>
      </c>
    </row>
    <row r="18646" spans="21:55">
      <c r="U18646" s="17" t="b">
        <f t="shared" si="1725"/>
        <v>0</v>
      </c>
      <c r="V18646" s="9" t="str">
        <f t="shared" si="1726"/>
        <v/>
      </c>
      <c r="W18646" s="9" t="str">
        <f t="shared" si="1727"/>
        <v/>
      </c>
      <c r="X18646" s="9" t="str">
        <f t="shared" si="1724"/>
        <v/>
      </c>
      <c r="BC18646" s="9" t="str">
        <f>IF(V18646="","",MAX(BC$1:BC18645)+1)</f>
        <v/>
      </c>
    </row>
    <row r="18647" spans="21:55">
      <c r="U18647" s="17" t="b">
        <f t="shared" si="1725"/>
        <v>0</v>
      </c>
      <c r="V18647" s="9" t="str">
        <f t="shared" si="1726"/>
        <v/>
      </c>
      <c r="W18647" s="9" t="str">
        <f t="shared" si="1727"/>
        <v/>
      </c>
      <c r="X18647" s="9" t="str">
        <f t="shared" si="1724"/>
        <v/>
      </c>
      <c r="BC18647" s="9" t="str">
        <f>IF(V18647="","",MAX(BC$1:BC18646)+1)</f>
        <v/>
      </c>
    </row>
    <row r="18648" spans="21:55">
      <c r="U18648" s="17" t="b">
        <f t="shared" si="1725"/>
        <v>0</v>
      </c>
      <c r="V18648" s="9" t="str">
        <f t="shared" si="1726"/>
        <v/>
      </c>
      <c r="W18648" s="9" t="str">
        <f t="shared" si="1727"/>
        <v/>
      </c>
      <c r="X18648" s="9" t="str">
        <f t="shared" si="1724"/>
        <v/>
      </c>
      <c r="BC18648" s="9" t="str">
        <f>IF(V18648="","",MAX(BC$1:BC18647)+1)</f>
        <v/>
      </c>
    </row>
    <row r="18649" spans="21:55">
      <c r="U18649" s="17" t="b">
        <f t="shared" si="1725"/>
        <v>0</v>
      </c>
      <c r="V18649" s="9" t="str">
        <f t="shared" si="1726"/>
        <v/>
      </c>
      <c r="W18649" s="9" t="str">
        <f t="shared" si="1727"/>
        <v/>
      </c>
      <c r="X18649" s="9" t="str">
        <f t="shared" si="1724"/>
        <v/>
      </c>
      <c r="BC18649" s="9" t="str">
        <f>IF(V18649="","",MAX(BC$1:BC18648)+1)</f>
        <v/>
      </c>
    </row>
    <row r="18650" spans="21:55">
      <c r="U18650" s="17" t="b">
        <f t="shared" si="1725"/>
        <v>0</v>
      </c>
      <c r="V18650" s="9" t="str">
        <f t="shared" si="1726"/>
        <v/>
      </c>
      <c r="W18650" s="9" t="str">
        <f t="shared" si="1727"/>
        <v/>
      </c>
      <c r="X18650" s="9" t="str">
        <f t="shared" si="1724"/>
        <v/>
      </c>
      <c r="BC18650" s="9" t="str">
        <f>IF(V18650="","",MAX(BC$1:BC18649)+1)</f>
        <v/>
      </c>
    </row>
    <row r="18651" spans="21:55">
      <c r="U18651" s="17" t="b">
        <f t="shared" si="1725"/>
        <v>0</v>
      </c>
      <c r="V18651" s="9" t="str">
        <f t="shared" si="1726"/>
        <v/>
      </c>
      <c r="W18651" s="9" t="str">
        <f t="shared" si="1727"/>
        <v/>
      </c>
      <c r="X18651" s="9" t="str">
        <f t="shared" si="1724"/>
        <v/>
      </c>
      <c r="BC18651" s="9" t="str">
        <f>IF(V18651="","",MAX(BC$1:BC18650)+1)</f>
        <v/>
      </c>
    </row>
    <row r="18652" spans="21:55">
      <c r="U18652" s="17" t="b">
        <f t="shared" si="1725"/>
        <v>0</v>
      </c>
      <c r="V18652" s="9" t="str">
        <f t="shared" si="1726"/>
        <v/>
      </c>
      <c r="W18652" s="9" t="str">
        <f t="shared" si="1727"/>
        <v/>
      </c>
      <c r="X18652" s="9" t="str">
        <f t="shared" si="1724"/>
        <v/>
      </c>
      <c r="BC18652" s="9" t="str">
        <f>IF(V18652="","",MAX(BC$1:BC18651)+1)</f>
        <v/>
      </c>
    </row>
    <row r="18653" spans="21:55">
      <c r="U18653" s="17" t="b">
        <f t="shared" si="1725"/>
        <v>0</v>
      </c>
      <c r="V18653" s="9" t="str">
        <f t="shared" si="1726"/>
        <v/>
      </c>
      <c r="W18653" s="9" t="str">
        <f t="shared" si="1727"/>
        <v/>
      </c>
      <c r="X18653" s="9" t="str">
        <f t="shared" si="1724"/>
        <v/>
      </c>
      <c r="BC18653" s="9" t="str">
        <f>IF(V18653="","",MAX(BC$1:BC18652)+1)</f>
        <v/>
      </c>
    </row>
    <row r="18654" spans="21:55">
      <c r="U18654" s="17" t="b">
        <f t="shared" si="1725"/>
        <v>0</v>
      </c>
      <c r="V18654" s="9" t="str">
        <f t="shared" si="1726"/>
        <v/>
      </c>
      <c r="W18654" s="9" t="str">
        <f t="shared" si="1727"/>
        <v/>
      </c>
      <c r="X18654" s="9" t="str">
        <f t="shared" ref="X18654:X18717" si="1728">IF(U18654=TRUE, MID(LEFT(N18654,FIND(")",N18654)-1),FIND("(",N18654)+1,LEN(N18654)), "")</f>
        <v/>
      </c>
      <c r="BC18654" s="9" t="str">
        <f>IF(V18654="","",MAX(BC$1:BC18653)+1)</f>
        <v/>
      </c>
    </row>
    <row r="18655" spans="21:55">
      <c r="U18655" s="17" t="b">
        <f t="shared" si="1725"/>
        <v>0</v>
      </c>
      <c r="V18655" s="9" t="str">
        <f t="shared" si="1726"/>
        <v/>
      </c>
      <c r="W18655" s="9" t="str">
        <f t="shared" si="1727"/>
        <v/>
      </c>
      <c r="X18655" s="9" t="str">
        <f t="shared" si="1728"/>
        <v/>
      </c>
      <c r="BC18655" s="9" t="str">
        <f>IF(V18655="","",MAX(BC$1:BC18654)+1)</f>
        <v/>
      </c>
    </row>
    <row r="18656" spans="21:55">
      <c r="U18656" s="17" t="b">
        <f t="shared" si="1725"/>
        <v>0</v>
      </c>
      <c r="V18656" s="9" t="str">
        <f t="shared" si="1726"/>
        <v/>
      </c>
      <c r="W18656" s="9" t="str">
        <f t="shared" si="1727"/>
        <v/>
      </c>
      <c r="X18656" s="9" t="str">
        <f t="shared" si="1728"/>
        <v/>
      </c>
      <c r="BC18656" s="9" t="str">
        <f>IF(V18656="","",MAX(BC$1:BC18655)+1)</f>
        <v/>
      </c>
    </row>
    <row r="18657" spans="21:55">
      <c r="U18657" s="17" t="b">
        <f t="shared" si="1725"/>
        <v>0</v>
      </c>
      <c r="V18657" s="9" t="str">
        <f t="shared" si="1726"/>
        <v/>
      </c>
      <c r="W18657" s="9" t="str">
        <f t="shared" si="1727"/>
        <v/>
      </c>
      <c r="X18657" s="9" t="str">
        <f t="shared" si="1728"/>
        <v/>
      </c>
      <c r="BC18657" s="9" t="str">
        <f>IF(V18657="","",MAX(BC$1:BC18656)+1)</f>
        <v/>
      </c>
    </row>
    <row r="18658" spans="21:55">
      <c r="U18658" s="17" t="b">
        <f t="shared" si="1725"/>
        <v>0</v>
      </c>
      <c r="V18658" s="9" t="str">
        <f t="shared" si="1726"/>
        <v/>
      </c>
      <c r="W18658" s="9" t="str">
        <f t="shared" si="1727"/>
        <v/>
      </c>
      <c r="X18658" s="9" t="str">
        <f t="shared" si="1728"/>
        <v/>
      </c>
      <c r="BC18658" s="9" t="str">
        <f>IF(V18658="","",MAX(BC$1:BC18657)+1)</f>
        <v/>
      </c>
    </row>
    <row r="18659" spans="21:55">
      <c r="U18659" s="17" t="b">
        <f t="shared" si="1725"/>
        <v>0</v>
      </c>
      <c r="V18659" s="9" t="str">
        <f t="shared" si="1726"/>
        <v/>
      </c>
      <c r="W18659" s="9" t="str">
        <f t="shared" si="1727"/>
        <v/>
      </c>
      <c r="X18659" s="9" t="str">
        <f t="shared" si="1728"/>
        <v/>
      </c>
      <c r="BC18659" s="9" t="str">
        <f>IF(V18659="","",MAX(BC$1:BC18658)+1)</f>
        <v/>
      </c>
    </row>
    <row r="18660" spans="21:55">
      <c r="U18660" s="17" t="b">
        <f t="shared" si="1725"/>
        <v>0</v>
      </c>
      <c r="V18660" s="9" t="str">
        <f t="shared" si="1726"/>
        <v/>
      </c>
      <c r="W18660" s="9" t="str">
        <f t="shared" si="1727"/>
        <v/>
      </c>
      <c r="X18660" s="9" t="str">
        <f t="shared" si="1728"/>
        <v/>
      </c>
      <c r="BC18660" s="9" t="str">
        <f>IF(V18660="","",MAX(BC$1:BC18659)+1)</f>
        <v/>
      </c>
    </row>
    <row r="18661" spans="21:55">
      <c r="U18661" s="17" t="b">
        <f t="shared" si="1725"/>
        <v>0</v>
      </c>
      <c r="V18661" s="9" t="str">
        <f t="shared" si="1726"/>
        <v/>
      </c>
      <c r="W18661" s="9" t="str">
        <f t="shared" si="1727"/>
        <v/>
      </c>
      <c r="X18661" s="9" t="str">
        <f t="shared" si="1728"/>
        <v/>
      </c>
      <c r="BC18661" s="9" t="str">
        <f>IF(V18661="","",MAX(BC$1:BC18660)+1)</f>
        <v/>
      </c>
    </row>
    <row r="18662" spans="21:55">
      <c r="U18662" s="17" t="b">
        <f t="shared" si="1725"/>
        <v>0</v>
      </c>
      <c r="V18662" s="9" t="str">
        <f t="shared" si="1726"/>
        <v/>
      </c>
      <c r="W18662" s="9" t="str">
        <f t="shared" si="1727"/>
        <v/>
      </c>
      <c r="X18662" s="9" t="str">
        <f t="shared" si="1728"/>
        <v/>
      </c>
      <c r="BC18662" s="9" t="str">
        <f>IF(V18662="","",MAX(BC$1:BC18661)+1)</f>
        <v/>
      </c>
    </row>
    <row r="18663" spans="21:55">
      <c r="U18663" s="17" t="b">
        <f t="shared" si="1725"/>
        <v>0</v>
      </c>
      <c r="V18663" s="9" t="str">
        <f t="shared" si="1726"/>
        <v/>
      </c>
      <c r="W18663" s="9" t="str">
        <f t="shared" si="1727"/>
        <v/>
      </c>
      <c r="X18663" s="9" t="str">
        <f t="shared" si="1728"/>
        <v/>
      </c>
      <c r="BC18663" s="9" t="str">
        <f>IF(V18663="","",MAX(BC$1:BC18662)+1)</f>
        <v/>
      </c>
    </row>
    <row r="18664" spans="21:55">
      <c r="U18664" s="17" t="b">
        <f t="shared" si="1725"/>
        <v>0</v>
      </c>
      <c r="V18664" s="9" t="str">
        <f t="shared" si="1726"/>
        <v/>
      </c>
      <c r="W18664" s="9" t="str">
        <f t="shared" si="1727"/>
        <v/>
      </c>
      <c r="X18664" s="9" t="str">
        <f t="shared" si="1728"/>
        <v/>
      </c>
      <c r="BC18664" s="9" t="str">
        <f>IF(V18664="","",MAX(BC$1:BC18663)+1)</f>
        <v/>
      </c>
    </row>
    <row r="18665" spans="21:55">
      <c r="U18665" s="17" t="b">
        <f t="shared" si="1725"/>
        <v>0</v>
      </c>
      <c r="V18665" s="9" t="str">
        <f t="shared" si="1726"/>
        <v/>
      </c>
      <c r="W18665" s="9" t="str">
        <f t="shared" si="1727"/>
        <v/>
      </c>
      <c r="X18665" s="9" t="str">
        <f t="shared" si="1728"/>
        <v/>
      </c>
      <c r="BC18665" s="9" t="str">
        <f>IF(V18665="","",MAX(BC$1:BC18664)+1)</f>
        <v/>
      </c>
    </row>
    <row r="18666" spans="21:55">
      <c r="U18666" s="17" t="b">
        <f t="shared" si="1725"/>
        <v>0</v>
      </c>
      <c r="V18666" s="9" t="str">
        <f t="shared" si="1726"/>
        <v/>
      </c>
      <c r="W18666" s="9" t="str">
        <f t="shared" si="1727"/>
        <v/>
      </c>
      <c r="X18666" s="9" t="str">
        <f t="shared" si="1728"/>
        <v/>
      </c>
      <c r="BC18666" s="9" t="str">
        <f>IF(V18666="","",MAX(BC$1:BC18665)+1)</f>
        <v/>
      </c>
    </row>
    <row r="18667" spans="21:55">
      <c r="U18667" s="17" t="b">
        <f t="shared" si="1725"/>
        <v>0</v>
      </c>
      <c r="V18667" s="9" t="str">
        <f t="shared" si="1726"/>
        <v/>
      </c>
      <c r="W18667" s="9" t="str">
        <f t="shared" si="1727"/>
        <v/>
      </c>
      <c r="X18667" s="9" t="str">
        <f t="shared" si="1728"/>
        <v/>
      </c>
      <c r="BC18667" s="9" t="str">
        <f>IF(V18667="","",MAX(BC$1:BC18666)+1)</f>
        <v/>
      </c>
    </row>
    <row r="18668" spans="21:55">
      <c r="U18668" s="17" t="b">
        <f t="shared" si="1725"/>
        <v>0</v>
      </c>
      <c r="V18668" s="9" t="str">
        <f t="shared" si="1726"/>
        <v/>
      </c>
      <c r="W18668" s="9" t="str">
        <f t="shared" si="1727"/>
        <v/>
      </c>
      <c r="X18668" s="9" t="str">
        <f t="shared" si="1728"/>
        <v/>
      </c>
      <c r="BC18668" s="9" t="str">
        <f>IF(V18668="","",MAX(BC$1:BC18667)+1)</f>
        <v/>
      </c>
    </row>
    <row r="18669" spans="21:55">
      <c r="U18669" s="17" t="b">
        <f t="shared" si="1725"/>
        <v>0</v>
      </c>
      <c r="V18669" s="9" t="str">
        <f t="shared" si="1726"/>
        <v/>
      </c>
      <c r="W18669" s="9" t="str">
        <f t="shared" si="1727"/>
        <v/>
      </c>
      <c r="X18669" s="9" t="str">
        <f t="shared" si="1728"/>
        <v/>
      </c>
      <c r="BC18669" s="9" t="str">
        <f>IF(V18669="","",MAX(BC$1:BC18668)+1)</f>
        <v/>
      </c>
    </row>
    <row r="18670" spans="21:55">
      <c r="U18670" s="17" t="b">
        <f t="shared" si="1725"/>
        <v>0</v>
      </c>
      <c r="V18670" s="9" t="str">
        <f t="shared" si="1726"/>
        <v/>
      </c>
      <c r="W18670" s="9" t="str">
        <f t="shared" si="1727"/>
        <v/>
      </c>
      <c r="X18670" s="9" t="str">
        <f t="shared" si="1728"/>
        <v/>
      </c>
      <c r="BC18670" s="9" t="str">
        <f>IF(V18670="","",MAX(BC$1:BC18669)+1)</f>
        <v/>
      </c>
    </row>
    <row r="18671" spans="21:55">
      <c r="U18671" s="17" t="b">
        <f t="shared" si="1725"/>
        <v>0</v>
      </c>
      <c r="V18671" s="9" t="str">
        <f t="shared" si="1726"/>
        <v/>
      </c>
      <c r="W18671" s="9" t="str">
        <f t="shared" si="1727"/>
        <v/>
      </c>
      <c r="X18671" s="9" t="str">
        <f t="shared" si="1728"/>
        <v/>
      </c>
      <c r="BC18671" s="9" t="str">
        <f>IF(V18671="","",MAX(BC$1:BC18670)+1)</f>
        <v/>
      </c>
    </row>
    <row r="18672" spans="21:55">
      <c r="U18672" s="17" t="b">
        <f t="shared" si="1725"/>
        <v>0</v>
      </c>
      <c r="V18672" s="9" t="str">
        <f t="shared" si="1726"/>
        <v/>
      </c>
      <c r="W18672" s="9" t="str">
        <f t="shared" si="1727"/>
        <v/>
      </c>
      <c r="X18672" s="9" t="str">
        <f t="shared" si="1728"/>
        <v/>
      </c>
      <c r="BC18672" s="9" t="str">
        <f>IF(V18672="","",MAX(BC$1:BC18671)+1)</f>
        <v/>
      </c>
    </row>
    <row r="18673" spans="21:55">
      <c r="U18673" s="17" t="b">
        <f t="shared" si="1725"/>
        <v>0</v>
      </c>
      <c r="V18673" s="9" t="str">
        <f t="shared" si="1726"/>
        <v/>
      </c>
      <c r="W18673" s="9" t="str">
        <f t="shared" si="1727"/>
        <v/>
      </c>
      <c r="X18673" s="9" t="str">
        <f t="shared" si="1728"/>
        <v/>
      </c>
      <c r="BC18673" s="9" t="str">
        <f>IF(V18673="","",MAX(BC$1:BC18672)+1)</f>
        <v/>
      </c>
    </row>
    <row r="18674" spans="21:55">
      <c r="U18674" s="17" t="b">
        <f t="shared" si="1725"/>
        <v>0</v>
      </c>
      <c r="V18674" s="9" t="str">
        <f t="shared" si="1726"/>
        <v/>
      </c>
      <c r="W18674" s="9" t="str">
        <f t="shared" si="1727"/>
        <v/>
      </c>
      <c r="X18674" s="9" t="str">
        <f t="shared" si="1728"/>
        <v/>
      </c>
      <c r="BC18674" s="9" t="str">
        <f>IF(V18674="","",MAX(BC$1:BC18673)+1)</f>
        <v/>
      </c>
    </row>
    <row r="18675" spans="21:55">
      <c r="U18675" s="17" t="b">
        <f t="shared" si="1725"/>
        <v>0</v>
      </c>
      <c r="V18675" s="9" t="str">
        <f t="shared" si="1726"/>
        <v/>
      </c>
      <c r="W18675" s="9" t="str">
        <f t="shared" si="1727"/>
        <v/>
      </c>
      <c r="X18675" s="9" t="str">
        <f t="shared" si="1728"/>
        <v/>
      </c>
      <c r="BC18675" s="9" t="str">
        <f>IF(V18675="","",MAX(BC$1:BC18674)+1)</f>
        <v/>
      </c>
    </row>
    <row r="18676" spans="21:55">
      <c r="U18676" s="17" t="b">
        <f t="shared" si="1725"/>
        <v>0</v>
      </c>
      <c r="V18676" s="9" t="str">
        <f t="shared" si="1726"/>
        <v/>
      </c>
      <c r="W18676" s="9" t="str">
        <f t="shared" si="1727"/>
        <v/>
      </c>
      <c r="X18676" s="9" t="str">
        <f t="shared" si="1728"/>
        <v/>
      </c>
      <c r="BC18676" s="9" t="str">
        <f>IF(V18676="","",MAX(BC$1:BC18675)+1)</f>
        <v/>
      </c>
    </row>
    <row r="18677" spans="21:55">
      <c r="U18677" s="17" t="b">
        <f t="shared" si="1725"/>
        <v>0</v>
      </c>
      <c r="V18677" s="9" t="str">
        <f t="shared" si="1726"/>
        <v/>
      </c>
      <c r="W18677" s="9" t="str">
        <f t="shared" si="1727"/>
        <v/>
      </c>
      <c r="X18677" s="9" t="str">
        <f t="shared" si="1728"/>
        <v/>
      </c>
      <c r="BC18677" s="9" t="str">
        <f>IF(V18677="","",MAX(BC$1:BC18676)+1)</f>
        <v/>
      </c>
    </row>
    <row r="18678" spans="21:55">
      <c r="U18678" s="17" t="b">
        <f t="shared" si="1725"/>
        <v>0</v>
      </c>
      <c r="V18678" s="9" t="str">
        <f t="shared" si="1726"/>
        <v/>
      </c>
      <c r="W18678" s="9" t="str">
        <f t="shared" si="1727"/>
        <v/>
      </c>
      <c r="X18678" s="9" t="str">
        <f t="shared" si="1728"/>
        <v/>
      </c>
      <c r="BC18678" s="9" t="str">
        <f>IF(V18678="","",MAX(BC$1:BC18677)+1)</f>
        <v/>
      </c>
    </row>
    <row r="18679" spans="21:55">
      <c r="U18679" s="17" t="b">
        <f t="shared" si="1725"/>
        <v>0</v>
      </c>
      <c r="V18679" s="9" t="str">
        <f t="shared" si="1726"/>
        <v/>
      </c>
      <c r="W18679" s="9" t="str">
        <f t="shared" si="1727"/>
        <v/>
      </c>
      <c r="X18679" s="9" t="str">
        <f t="shared" si="1728"/>
        <v/>
      </c>
      <c r="BC18679" s="9" t="str">
        <f>IF(V18679="","",MAX(BC$1:BC18678)+1)</f>
        <v/>
      </c>
    </row>
    <row r="18680" spans="21:55">
      <c r="U18680" s="17" t="b">
        <f t="shared" si="1725"/>
        <v>0</v>
      </c>
      <c r="V18680" s="9" t="str">
        <f t="shared" si="1726"/>
        <v/>
      </c>
      <c r="W18680" s="9" t="str">
        <f t="shared" si="1727"/>
        <v/>
      </c>
      <c r="X18680" s="9" t="str">
        <f t="shared" si="1728"/>
        <v/>
      </c>
      <c r="BC18680" s="9" t="str">
        <f>IF(V18680="","",MAX(BC$1:BC18679)+1)</f>
        <v/>
      </c>
    </row>
    <row r="18681" spans="21:55">
      <c r="U18681" s="17" t="b">
        <f t="shared" si="1725"/>
        <v>0</v>
      </c>
      <c r="V18681" s="9" t="str">
        <f t="shared" si="1726"/>
        <v/>
      </c>
      <c r="W18681" s="9" t="str">
        <f t="shared" si="1727"/>
        <v/>
      </c>
      <c r="X18681" s="9" t="str">
        <f t="shared" si="1728"/>
        <v/>
      </c>
      <c r="BC18681" s="9" t="str">
        <f>IF(V18681="","",MAX(BC$1:BC18680)+1)</f>
        <v/>
      </c>
    </row>
    <row r="18682" spans="21:55">
      <c r="U18682" s="17" t="b">
        <f t="shared" si="1725"/>
        <v>0</v>
      </c>
      <c r="V18682" s="9" t="str">
        <f t="shared" si="1726"/>
        <v/>
      </c>
      <c r="W18682" s="9" t="str">
        <f t="shared" si="1727"/>
        <v/>
      </c>
      <c r="X18682" s="9" t="str">
        <f t="shared" si="1728"/>
        <v/>
      </c>
      <c r="BC18682" s="9" t="str">
        <f>IF(V18682="","",MAX(BC$1:BC18681)+1)</f>
        <v/>
      </c>
    </row>
    <row r="18683" spans="21:55">
      <c r="U18683" s="17" t="b">
        <f t="shared" si="1725"/>
        <v>0</v>
      </c>
      <c r="V18683" s="9" t="str">
        <f t="shared" si="1726"/>
        <v/>
      </c>
      <c r="W18683" s="9" t="str">
        <f t="shared" si="1727"/>
        <v/>
      </c>
      <c r="X18683" s="9" t="str">
        <f t="shared" si="1728"/>
        <v/>
      </c>
      <c r="BC18683" s="9" t="str">
        <f>IF(V18683="","",MAX(BC$1:BC18682)+1)</f>
        <v/>
      </c>
    </row>
    <row r="18684" spans="21:55">
      <c r="U18684" s="17" t="b">
        <f t="shared" si="1725"/>
        <v>0</v>
      </c>
      <c r="V18684" s="9" t="str">
        <f t="shared" si="1726"/>
        <v/>
      </c>
      <c r="W18684" s="9" t="str">
        <f t="shared" si="1727"/>
        <v/>
      </c>
      <c r="X18684" s="9" t="str">
        <f t="shared" si="1728"/>
        <v/>
      </c>
      <c r="BC18684" s="9" t="str">
        <f>IF(V18684="","",MAX(BC$1:BC18683)+1)</f>
        <v/>
      </c>
    </row>
    <row r="18685" spans="21:55">
      <c r="U18685" s="17" t="b">
        <f t="shared" si="1725"/>
        <v>0</v>
      </c>
      <c r="V18685" s="9" t="str">
        <f t="shared" si="1726"/>
        <v/>
      </c>
      <c r="W18685" s="9" t="str">
        <f t="shared" si="1727"/>
        <v/>
      </c>
      <c r="X18685" s="9" t="str">
        <f t="shared" si="1728"/>
        <v/>
      </c>
      <c r="BC18685" s="9" t="str">
        <f>IF(V18685="","",MAX(BC$1:BC18684)+1)</f>
        <v/>
      </c>
    </row>
    <row r="18686" spans="21:55">
      <c r="U18686" s="17" t="b">
        <f t="shared" si="1725"/>
        <v>0</v>
      </c>
      <c r="V18686" s="9" t="str">
        <f t="shared" si="1726"/>
        <v/>
      </c>
      <c r="W18686" s="9" t="str">
        <f t="shared" si="1727"/>
        <v/>
      </c>
      <c r="X18686" s="9" t="str">
        <f t="shared" si="1728"/>
        <v/>
      </c>
      <c r="BC18686" s="9" t="str">
        <f>IF(V18686="","",MAX(BC$1:BC18685)+1)</f>
        <v/>
      </c>
    </row>
    <row r="18687" spans="21:55">
      <c r="U18687" s="17" t="b">
        <f t="shared" si="1725"/>
        <v>0</v>
      </c>
      <c r="V18687" s="9" t="str">
        <f t="shared" si="1726"/>
        <v/>
      </c>
      <c r="W18687" s="9" t="str">
        <f t="shared" si="1727"/>
        <v/>
      </c>
      <c r="X18687" s="9" t="str">
        <f t="shared" si="1728"/>
        <v/>
      </c>
      <c r="BC18687" s="9" t="str">
        <f>IF(V18687="","",MAX(BC$1:BC18686)+1)</f>
        <v/>
      </c>
    </row>
    <row r="18688" spans="21:55">
      <c r="U18688" s="17" t="b">
        <f t="shared" si="1725"/>
        <v>0</v>
      </c>
      <c r="V18688" s="9" t="str">
        <f t="shared" si="1726"/>
        <v/>
      </c>
      <c r="W18688" s="9" t="str">
        <f t="shared" si="1727"/>
        <v/>
      </c>
      <c r="X18688" s="9" t="str">
        <f t="shared" si="1728"/>
        <v/>
      </c>
      <c r="BC18688" s="9" t="str">
        <f>IF(V18688="","",MAX(BC$1:BC18687)+1)</f>
        <v/>
      </c>
    </row>
    <row r="18689" spans="21:55">
      <c r="U18689" s="17" t="b">
        <f t="shared" si="1725"/>
        <v>0</v>
      </c>
      <c r="V18689" s="9" t="str">
        <f t="shared" si="1726"/>
        <v/>
      </c>
      <c r="W18689" s="9" t="str">
        <f t="shared" si="1727"/>
        <v/>
      </c>
      <c r="X18689" s="9" t="str">
        <f t="shared" si="1728"/>
        <v/>
      </c>
      <c r="BC18689" s="9" t="str">
        <f>IF(V18689="","",MAX(BC$1:BC18688)+1)</f>
        <v/>
      </c>
    </row>
    <row r="18690" spans="21:55">
      <c r="U18690" s="17" t="b">
        <f t="shared" ref="U18690:U18753" si="1729">AND(ISNUMBER(SEARCH("(rs",N18690)),NOT(ISNUMBER(SEARCH("oxidation",N18690))),NOT(ISNUMBER(SEARCH("deamidated",N18690))),NOT(ISNUMBER(SEARCH("ammonia",N18690))),NOT(ISNUMBER(SEARCH("acetyl",N18690))),NOT(ISNUMBER(SEARCH("phospho",N18690))),NOT(ISNUMBER(SEARCH("dehydrated",N18690))))</f>
        <v>0</v>
      </c>
      <c r="V18690" s="9" t="str">
        <f t="shared" ref="V18690:V18753" si="1730">IF(U18690=TRUE, IF(ISNUMBER(SEARCH(":",P18690))=TRUE, LEFT(P18690,FIND(":",P18690)-1),P18690), "")</f>
        <v/>
      </c>
      <c r="W18690" s="9" t="str">
        <f t="shared" ref="W18690:W18753" si="1731">IF(U18690=TRUE,IF(ISNUMBER(SEARCH("Carb",N18690))=TRUE,MID(LEFT(N18690,FIND("#",N18690)-1),FIND(CHAR(1),SUBSTITUTE(N18690," ",CHAR(1),(LEN(N18690)-LEN(SUBSTITUTE(N18690," ","")))-1))+1,LEN(N18690)),LEFT(N18690,FIND("#",N18690)-1)),"")</f>
        <v/>
      </c>
      <c r="X18690" s="9" t="str">
        <f t="shared" si="1728"/>
        <v/>
      </c>
      <c r="BC18690" s="9" t="str">
        <f>IF(V18690="","",MAX(BC$1:BC18689)+1)</f>
        <v/>
      </c>
    </row>
    <row r="18691" spans="21:55">
      <c r="U18691" s="17" t="b">
        <f t="shared" si="1729"/>
        <v>0</v>
      </c>
      <c r="V18691" s="9" t="str">
        <f t="shared" si="1730"/>
        <v/>
      </c>
      <c r="W18691" s="9" t="str">
        <f t="shared" si="1731"/>
        <v/>
      </c>
      <c r="X18691" s="9" t="str">
        <f t="shared" si="1728"/>
        <v/>
      </c>
      <c r="BC18691" s="9" t="str">
        <f>IF(V18691="","",MAX(BC$1:BC18690)+1)</f>
        <v/>
      </c>
    </row>
    <row r="18692" spans="21:55">
      <c r="U18692" s="17" t="b">
        <f t="shared" si="1729"/>
        <v>0</v>
      </c>
      <c r="V18692" s="9" t="str">
        <f t="shared" si="1730"/>
        <v/>
      </c>
      <c r="W18692" s="9" t="str">
        <f t="shared" si="1731"/>
        <v/>
      </c>
      <c r="X18692" s="9" t="str">
        <f t="shared" si="1728"/>
        <v/>
      </c>
      <c r="BC18692" s="9" t="str">
        <f>IF(V18692="","",MAX(BC$1:BC18691)+1)</f>
        <v/>
      </c>
    </row>
    <row r="18693" spans="21:55">
      <c r="U18693" s="17" t="b">
        <f t="shared" si="1729"/>
        <v>0</v>
      </c>
      <c r="V18693" s="9" t="str">
        <f t="shared" si="1730"/>
        <v/>
      </c>
      <c r="W18693" s="9" t="str">
        <f t="shared" si="1731"/>
        <v/>
      </c>
      <c r="X18693" s="9" t="str">
        <f t="shared" si="1728"/>
        <v/>
      </c>
      <c r="BC18693" s="9" t="str">
        <f>IF(V18693="","",MAX(BC$1:BC18692)+1)</f>
        <v/>
      </c>
    </row>
    <row r="18694" spans="21:55">
      <c r="U18694" s="17" t="b">
        <f t="shared" si="1729"/>
        <v>0</v>
      </c>
      <c r="V18694" s="9" t="str">
        <f t="shared" si="1730"/>
        <v/>
      </c>
      <c r="W18694" s="9" t="str">
        <f t="shared" si="1731"/>
        <v/>
      </c>
      <c r="X18694" s="9" t="str">
        <f t="shared" si="1728"/>
        <v/>
      </c>
      <c r="BC18694" s="9" t="str">
        <f>IF(V18694="","",MAX(BC$1:BC18693)+1)</f>
        <v/>
      </c>
    </row>
    <row r="18695" spans="21:55">
      <c r="U18695" s="17" t="b">
        <f t="shared" si="1729"/>
        <v>0</v>
      </c>
      <c r="V18695" s="9" t="str">
        <f t="shared" si="1730"/>
        <v/>
      </c>
      <c r="W18695" s="9" t="str">
        <f t="shared" si="1731"/>
        <v/>
      </c>
      <c r="X18695" s="9" t="str">
        <f t="shared" si="1728"/>
        <v/>
      </c>
      <c r="BC18695" s="9" t="str">
        <f>IF(V18695="","",MAX(BC$1:BC18694)+1)</f>
        <v/>
      </c>
    </row>
    <row r="18696" spans="21:55">
      <c r="U18696" s="17" t="b">
        <f t="shared" si="1729"/>
        <v>0</v>
      </c>
      <c r="V18696" s="9" t="str">
        <f t="shared" si="1730"/>
        <v/>
      </c>
      <c r="W18696" s="9" t="str">
        <f t="shared" si="1731"/>
        <v/>
      </c>
      <c r="X18696" s="9" t="str">
        <f t="shared" si="1728"/>
        <v/>
      </c>
      <c r="BC18696" s="9" t="str">
        <f>IF(V18696="","",MAX(BC$1:BC18695)+1)</f>
        <v/>
      </c>
    </row>
    <row r="18697" spans="21:55">
      <c r="U18697" s="17" t="b">
        <f t="shared" si="1729"/>
        <v>0</v>
      </c>
      <c r="V18697" s="9" t="str">
        <f t="shared" si="1730"/>
        <v/>
      </c>
      <c r="W18697" s="9" t="str">
        <f t="shared" si="1731"/>
        <v/>
      </c>
      <c r="X18697" s="9" t="str">
        <f t="shared" si="1728"/>
        <v/>
      </c>
      <c r="BC18697" s="9" t="str">
        <f>IF(V18697="","",MAX(BC$1:BC18696)+1)</f>
        <v/>
      </c>
    </row>
    <row r="18698" spans="21:55">
      <c r="U18698" s="17" t="b">
        <f t="shared" si="1729"/>
        <v>0</v>
      </c>
      <c r="V18698" s="9" t="str">
        <f t="shared" si="1730"/>
        <v/>
      </c>
      <c r="W18698" s="9" t="str">
        <f t="shared" si="1731"/>
        <v/>
      </c>
      <c r="X18698" s="9" t="str">
        <f t="shared" si="1728"/>
        <v/>
      </c>
      <c r="BC18698" s="9" t="str">
        <f>IF(V18698="","",MAX(BC$1:BC18697)+1)</f>
        <v/>
      </c>
    </row>
    <row r="18699" spans="21:55">
      <c r="U18699" s="17" t="b">
        <f t="shared" si="1729"/>
        <v>0</v>
      </c>
      <c r="V18699" s="9" t="str">
        <f t="shared" si="1730"/>
        <v/>
      </c>
      <c r="W18699" s="9" t="str">
        <f t="shared" si="1731"/>
        <v/>
      </c>
      <c r="X18699" s="9" t="str">
        <f t="shared" si="1728"/>
        <v/>
      </c>
      <c r="BC18699" s="9" t="str">
        <f>IF(V18699="","",MAX(BC$1:BC18698)+1)</f>
        <v/>
      </c>
    </row>
    <row r="18700" spans="21:55">
      <c r="U18700" s="17" t="b">
        <f t="shared" si="1729"/>
        <v>0</v>
      </c>
      <c r="V18700" s="9" t="str">
        <f t="shared" si="1730"/>
        <v/>
      </c>
      <c r="W18700" s="9" t="str">
        <f t="shared" si="1731"/>
        <v/>
      </c>
      <c r="X18700" s="9" t="str">
        <f t="shared" si="1728"/>
        <v/>
      </c>
      <c r="BC18700" s="9" t="str">
        <f>IF(V18700="","",MAX(BC$1:BC18699)+1)</f>
        <v/>
      </c>
    </row>
    <row r="18701" spans="21:55">
      <c r="U18701" s="17" t="b">
        <f t="shared" si="1729"/>
        <v>0</v>
      </c>
      <c r="V18701" s="9" t="str">
        <f t="shared" si="1730"/>
        <v/>
      </c>
      <c r="W18701" s="9" t="str">
        <f t="shared" si="1731"/>
        <v/>
      </c>
      <c r="X18701" s="9" t="str">
        <f t="shared" si="1728"/>
        <v/>
      </c>
      <c r="BC18701" s="9" t="str">
        <f>IF(V18701="","",MAX(BC$1:BC18700)+1)</f>
        <v/>
      </c>
    </row>
    <row r="18702" spans="21:55">
      <c r="U18702" s="17" t="b">
        <f t="shared" si="1729"/>
        <v>0</v>
      </c>
      <c r="V18702" s="9" t="str">
        <f t="shared" si="1730"/>
        <v/>
      </c>
      <c r="W18702" s="9" t="str">
        <f t="shared" si="1731"/>
        <v/>
      </c>
      <c r="X18702" s="9" t="str">
        <f t="shared" si="1728"/>
        <v/>
      </c>
      <c r="BC18702" s="9" t="str">
        <f>IF(V18702="","",MAX(BC$1:BC18701)+1)</f>
        <v/>
      </c>
    </row>
    <row r="18703" spans="21:55">
      <c r="U18703" s="17" t="b">
        <f t="shared" si="1729"/>
        <v>0</v>
      </c>
      <c r="V18703" s="9" t="str">
        <f t="shared" si="1730"/>
        <v/>
      </c>
      <c r="W18703" s="9" t="str">
        <f t="shared" si="1731"/>
        <v/>
      </c>
      <c r="X18703" s="9" t="str">
        <f t="shared" si="1728"/>
        <v/>
      </c>
      <c r="BC18703" s="9" t="str">
        <f>IF(V18703="","",MAX(BC$1:BC18702)+1)</f>
        <v/>
      </c>
    </row>
    <row r="18704" spans="21:55">
      <c r="U18704" s="17" t="b">
        <f t="shared" si="1729"/>
        <v>0</v>
      </c>
      <c r="V18704" s="9" t="str">
        <f t="shared" si="1730"/>
        <v/>
      </c>
      <c r="W18704" s="9" t="str">
        <f t="shared" si="1731"/>
        <v/>
      </c>
      <c r="X18704" s="9" t="str">
        <f t="shared" si="1728"/>
        <v/>
      </c>
      <c r="BC18704" s="9" t="str">
        <f>IF(V18704="","",MAX(BC$1:BC18703)+1)</f>
        <v/>
      </c>
    </row>
    <row r="18705" spans="21:55">
      <c r="U18705" s="17" t="b">
        <f t="shared" si="1729"/>
        <v>0</v>
      </c>
      <c r="V18705" s="9" t="str">
        <f t="shared" si="1730"/>
        <v/>
      </c>
      <c r="W18705" s="9" t="str">
        <f t="shared" si="1731"/>
        <v/>
      </c>
      <c r="X18705" s="9" t="str">
        <f t="shared" si="1728"/>
        <v/>
      </c>
      <c r="BC18705" s="9" t="str">
        <f>IF(V18705="","",MAX(BC$1:BC18704)+1)</f>
        <v/>
      </c>
    </row>
    <row r="18706" spans="21:55">
      <c r="U18706" s="17" t="b">
        <f t="shared" si="1729"/>
        <v>0</v>
      </c>
      <c r="V18706" s="9" t="str">
        <f t="shared" si="1730"/>
        <v/>
      </c>
      <c r="W18706" s="9" t="str">
        <f t="shared" si="1731"/>
        <v/>
      </c>
      <c r="X18706" s="9" t="str">
        <f t="shared" si="1728"/>
        <v/>
      </c>
      <c r="BC18706" s="9" t="str">
        <f>IF(V18706="","",MAX(BC$1:BC18705)+1)</f>
        <v/>
      </c>
    </row>
    <row r="18707" spans="21:55">
      <c r="U18707" s="17" t="b">
        <f t="shared" si="1729"/>
        <v>0</v>
      </c>
      <c r="V18707" s="9" t="str">
        <f t="shared" si="1730"/>
        <v/>
      </c>
      <c r="W18707" s="9" t="str">
        <f t="shared" si="1731"/>
        <v/>
      </c>
      <c r="X18707" s="9" t="str">
        <f t="shared" si="1728"/>
        <v/>
      </c>
      <c r="BC18707" s="9" t="str">
        <f>IF(V18707="","",MAX(BC$1:BC18706)+1)</f>
        <v/>
      </c>
    </row>
    <row r="18708" spans="21:55">
      <c r="U18708" s="17" t="b">
        <f t="shared" si="1729"/>
        <v>0</v>
      </c>
      <c r="V18708" s="9" t="str">
        <f t="shared" si="1730"/>
        <v/>
      </c>
      <c r="W18708" s="9" t="str">
        <f t="shared" si="1731"/>
        <v/>
      </c>
      <c r="X18708" s="9" t="str">
        <f t="shared" si="1728"/>
        <v/>
      </c>
      <c r="BC18708" s="9" t="str">
        <f>IF(V18708="","",MAX(BC$1:BC18707)+1)</f>
        <v/>
      </c>
    </row>
    <row r="18709" spans="21:55">
      <c r="U18709" s="17" t="b">
        <f t="shared" si="1729"/>
        <v>0</v>
      </c>
      <c r="V18709" s="9" t="str">
        <f t="shared" si="1730"/>
        <v/>
      </c>
      <c r="W18709" s="9" t="str">
        <f t="shared" si="1731"/>
        <v/>
      </c>
      <c r="X18709" s="9" t="str">
        <f t="shared" si="1728"/>
        <v/>
      </c>
      <c r="BC18709" s="9" t="str">
        <f>IF(V18709="","",MAX(BC$1:BC18708)+1)</f>
        <v/>
      </c>
    </row>
    <row r="18710" spans="21:55">
      <c r="U18710" s="17" t="b">
        <f t="shared" si="1729"/>
        <v>0</v>
      </c>
      <c r="V18710" s="9" t="str">
        <f t="shared" si="1730"/>
        <v/>
      </c>
      <c r="W18710" s="9" t="str">
        <f t="shared" si="1731"/>
        <v/>
      </c>
      <c r="X18710" s="9" t="str">
        <f t="shared" si="1728"/>
        <v/>
      </c>
      <c r="BC18710" s="9" t="str">
        <f>IF(V18710="","",MAX(BC$1:BC18709)+1)</f>
        <v/>
      </c>
    </row>
    <row r="18711" spans="21:55">
      <c r="U18711" s="17" t="b">
        <f t="shared" si="1729"/>
        <v>0</v>
      </c>
      <c r="V18711" s="9" t="str">
        <f t="shared" si="1730"/>
        <v/>
      </c>
      <c r="W18711" s="9" t="str">
        <f t="shared" si="1731"/>
        <v/>
      </c>
      <c r="X18711" s="9" t="str">
        <f t="shared" si="1728"/>
        <v/>
      </c>
      <c r="BC18711" s="9" t="str">
        <f>IF(V18711="","",MAX(BC$1:BC18710)+1)</f>
        <v/>
      </c>
    </row>
    <row r="18712" spans="21:55">
      <c r="U18712" s="17" t="b">
        <f t="shared" si="1729"/>
        <v>0</v>
      </c>
      <c r="V18712" s="9" t="str">
        <f t="shared" si="1730"/>
        <v/>
      </c>
      <c r="W18712" s="9" t="str">
        <f t="shared" si="1731"/>
        <v/>
      </c>
      <c r="X18712" s="9" t="str">
        <f t="shared" si="1728"/>
        <v/>
      </c>
      <c r="BC18712" s="9" t="str">
        <f>IF(V18712="","",MAX(BC$1:BC18711)+1)</f>
        <v/>
      </c>
    </row>
    <row r="18713" spans="21:55">
      <c r="U18713" s="17" t="b">
        <f t="shared" si="1729"/>
        <v>0</v>
      </c>
      <c r="V18713" s="9" t="str">
        <f t="shared" si="1730"/>
        <v/>
      </c>
      <c r="W18713" s="9" t="str">
        <f t="shared" si="1731"/>
        <v/>
      </c>
      <c r="X18713" s="9" t="str">
        <f t="shared" si="1728"/>
        <v/>
      </c>
      <c r="BC18713" s="9" t="str">
        <f>IF(V18713="","",MAX(BC$1:BC18712)+1)</f>
        <v/>
      </c>
    </row>
    <row r="18714" spans="21:55">
      <c r="U18714" s="17" t="b">
        <f t="shared" si="1729"/>
        <v>0</v>
      </c>
      <c r="V18714" s="9" t="str">
        <f t="shared" si="1730"/>
        <v/>
      </c>
      <c r="W18714" s="9" t="str">
        <f t="shared" si="1731"/>
        <v/>
      </c>
      <c r="X18714" s="9" t="str">
        <f t="shared" si="1728"/>
        <v/>
      </c>
      <c r="BC18714" s="9" t="str">
        <f>IF(V18714="","",MAX(BC$1:BC18713)+1)</f>
        <v/>
      </c>
    </row>
    <row r="18715" spans="21:55">
      <c r="U18715" s="17" t="b">
        <f t="shared" si="1729"/>
        <v>0</v>
      </c>
      <c r="V18715" s="9" t="str">
        <f t="shared" si="1730"/>
        <v/>
      </c>
      <c r="W18715" s="9" t="str">
        <f t="shared" si="1731"/>
        <v/>
      </c>
      <c r="X18715" s="9" t="str">
        <f t="shared" si="1728"/>
        <v/>
      </c>
      <c r="BC18715" s="9" t="str">
        <f>IF(V18715="","",MAX(BC$1:BC18714)+1)</f>
        <v/>
      </c>
    </row>
    <row r="18716" spans="21:55">
      <c r="U18716" s="17" t="b">
        <f t="shared" si="1729"/>
        <v>0</v>
      </c>
      <c r="V18716" s="9" t="str">
        <f t="shared" si="1730"/>
        <v/>
      </c>
      <c r="W18716" s="9" t="str">
        <f t="shared" si="1731"/>
        <v/>
      </c>
      <c r="X18716" s="9" t="str">
        <f t="shared" si="1728"/>
        <v/>
      </c>
      <c r="BC18716" s="9" t="str">
        <f>IF(V18716="","",MAX(BC$1:BC18715)+1)</f>
        <v/>
      </c>
    </row>
    <row r="18717" spans="21:55">
      <c r="U18717" s="17" t="b">
        <f t="shared" si="1729"/>
        <v>0</v>
      </c>
      <c r="V18717" s="9" t="str">
        <f t="shared" si="1730"/>
        <v/>
      </c>
      <c r="W18717" s="9" t="str">
        <f t="shared" si="1731"/>
        <v/>
      </c>
      <c r="X18717" s="9" t="str">
        <f t="shared" si="1728"/>
        <v/>
      </c>
      <c r="BC18717" s="9" t="str">
        <f>IF(V18717="","",MAX(BC$1:BC18716)+1)</f>
        <v/>
      </c>
    </row>
    <row r="18718" spans="21:55">
      <c r="U18718" s="17" t="b">
        <f t="shared" si="1729"/>
        <v>0</v>
      </c>
      <c r="V18718" s="9" t="str">
        <f t="shared" si="1730"/>
        <v/>
      </c>
      <c r="W18718" s="9" t="str">
        <f t="shared" si="1731"/>
        <v/>
      </c>
      <c r="X18718" s="9" t="str">
        <f t="shared" ref="X18718:X18781" si="1732">IF(U18718=TRUE, MID(LEFT(N18718,FIND(")",N18718)-1),FIND("(",N18718)+1,LEN(N18718)), "")</f>
        <v/>
      </c>
      <c r="BC18718" s="9" t="str">
        <f>IF(V18718="","",MAX(BC$1:BC18717)+1)</f>
        <v/>
      </c>
    </row>
    <row r="18719" spans="21:55">
      <c r="U18719" s="17" t="b">
        <f t="shared" si="1729"/>
        <v>0</v>
      </c>
      <c r="V18719" s="9" t="str">
        <f t="shared" si="1730"/>
        <v/>
      </c>
      <c r="W18719" s="9" t="str">
        <f t="shared" si="1731"/>
        <v/>
      </c>
      <c r="X18719" s="9" t="str">
        <f t="shared" si="1732"/>
        <v/>
      </c>
      <c r="BC18719" s="9" t="str">
        <f>IF(V18719="","",MAX(BC$1:BC18718)+1)</f>
        <v/>
      </c>
    </row>
    <row r="18720" spans="21:55">
      <c r="U18720" s="17" t="b">
        <f t="shared" si="1729"/>
        <v>0</v>
      </c>
      <c r="V18720" s="9" t="str">
        <f t="shared" si="1730"/>
        <v/>
      </c>
      <c r="W18720" s="9" t="str">
        <f t="shared" si="1731"/>
        <v/>
      </c>
      <c r="X18720" s="9" t="str">
        <f t="shared" si="1732"/>
        <v/>
      </c>
      <c r="BC18720" s="9" t="str">
        <f>IF(V18720="","",MAX(BC$1:BC18719)+1)</f>
        <v/>
      </c>
    </row>
    <row r="18721" spans="21:55">
      <c r="U18721" s="17" t="b">
        <f t="shared" si="1729"/>
        <v>0</v>
      </c>
      <c r="V18721" s="9" t="str">
        <f t="shared" si="1730"/>
        <v/>
      </c>
      <c r="W18721" s="9" t="str">
        <f t="shared" si="1731"/>
        <v/>
      </c>
      <c r="X18721" s="9" t="str">
        <f t="shared" si="1732"/>
        <v/>
      </c>
      <c r="BC18721" s="9" t="str">
        <f>IF(V18721="","",MAX(BC$1:BC18720)+1)</f>
        <v/>
      </c>
    </row>
    <row r="18722" spans="21:55">
      <c r="U18722" s="17" t="b">
        <f t="shared" si="1729"/>
        <v>0</v>
      </c>
      <c r="V18722" s="9" t="str">
        <f t="shared" si="1730"/>
        <v/>
      </c>
      <c r="W18722" s="9" t="str">
        <f t="shared" si="1731"/>
        <v/>
      </c>
      <c r="X18722" s="9" t="str">
        <f t="shared" si="1732"/>
        <v/>
      </c>
      <c r="BC18722" s="9" t="str">
        <f>IF(V18722="","",MAX(BC$1:BC18721)+1)</f>
        <v/>
      </c>
    </row>
    <row r="18723" spans="21:55">
      <c r="U18723" s="17" t="b">
        <f t="shared" si="1729"/>
        <v>0</v>
      </c>
      <c r="V18723" s="9" t="str">
        <f t="shared" si="1730"/>
        <v/>
      </c>
      <c r="W18723" s="9" t="str">
        <f t="shared" si="1731"/>
        <v/>
      </c>
      <c r="X18723" s="9" t="str">
        <f t="shared" si="1732"/>
        <v/>
      </c>
      <c r="BC18723" s="9" t="str">
        <f>IF(V18723="","",MAX(BC$1:BC18722)+1)</f>
        <v/>
      </c>
    </row>
    <row r="18724" spans="21:55">
      <c r="U18724" s="17" t="b">
        <f t="shared" si="1729"/>
        <v>0</v>
      </c>
      <c r="V18724" s="9" t="str">
        <f t="shared" si="1730"/>
        <v/>
      </c>
      <c r="W18724" s="9" t="str">
        <f t="shared" si="1731"/>
        <v/>
      </c>
      <c r="X18724" s="9" t="str">
        <f t="shared" si="1732"/>
        <v/>
      </c>
      <c r="BC18724" s="9" t="str">
        <f>IF(V18724="","",MAX(BC$1:BC18723)+1)</f>
        <v/>
      </c>
    </row>
    <row r="18725" spans="21:55">
      <c r="U18725" s="17" t="b">
        <f t="shared" si="1729"/>
        <v>0</v>
      </c>
      <c r="V18725" s="9" t="str">
        <f t="shared" si="1730"/>
        <v/>
      </c>
      <c r="W18725" s="9" t="str">
        <f t="shared" si="1731"/>
        <v/>
      </c>
      <c r="X18725" s="9" t="str">
        <f t="shared" si="1732"/>
        <v/>
      </c>
      <c r="BC18725" s="9" t="str">
        <f>IF(V18725="","",MAX(BC$1:BC18724)+1)</f>
        <v/>
      </c>
    </row>
    <row r="18726" spans="21:55">
      <c r="U18726" s="17" t="b">
        <f t="shared" si="1729"/>
        <v>0</v>
      </c>
      <c r="V18726" s="9" t="str">
        <f t="shared" si="1730"/>
        <v/>
      </c>
      <c r="W18726" s="9" t="str">
        <f t="shared" si="1731"/>
        <v/>
      </c>
      <c r="X18726" s="9" t="str">
        <f t="shared" si="1732"/>
        <v/>
      </c>
      <c r="BC18726" s="9" t="str">
        <f>IF(V18726="","",MAX(BC$1:BC18725)+1)</f>
        <v/>
      </c>
    </row>
    <row r="18727" spans="21:55">
      <c r="U18727" s="17" t="b">
        <f t="shared" si="1729"/>
        <v>0</v>
      </c>
      <c r="V18727" s="9" t="str">
        <f t="shared" si="1730"/>
        <v/>
      </c>
      <c r="W18727" s="9" t="str">
        <f t="shared" si="1731"/>
        <v/>
      </c>
      <c r="X18727" s="9" t="str">
        <f t="shared" si="1732"/>
        <v/>
      </c>
      <c r="BC18727" s="9" t="str">
        <f>IF(V18727="","",MAX(BC$1:BC18726)+1)</f>
        <v/>
      </c>
    </row>
    <row r="18728" spans="21:55">
      <c r="U18728" s="17" t="b">
        <f t="shared" si="1729"/>
        <v>0</v>
      </c>
      <c r="V18728" s="9" t="str">
        <f t="shared" si="1730"/>
        <v/>
      </c>
      <c r="W18728" s="9" t="str">
        <f t="shared" si="1731"/>
        <v/>
      </c>
      <c r="X18728" s="9" t="str">
        <f t="shared" si="1732"/>
        <v/>
      </c>
      <c r="BC18728" s="9" t="str">
        <f>IF(V18728="","",MAX(BC$1:BC18727)+1)</f>
        <v/>
      </c>
    </row>
    <row r="18729" spans="21:55">
      <c r="U18729" s="17" t="b">
        <f t="shared" si="1729"/>
        <v>0</v>
      </c>
      <c r="V18729" s="9" t="str">
        <f t="shared" si="1730"/>
        <v/>
      </c>
      <c r="W18729" s="9" t="str">
        <f t="shared" si="1731"/>
        <v/>
      </c>
      <c r="X18729" s="9" t="str">
        <f t="shared" si="1732"/>
        <v/>
      </c>
      <c r="BC18729" s="9" t="str">
        <f>IF(V18729="","",MAX(BC$1:BC18728)+1)</f>
        <v/>
      </c>
    </row>
    <row r="18730" spans="21:55">
      <c r="U18730" s="17" t="b">
        <f t="shared" si="1729"/>
        <v>0</v>
      </c>
      <c r="V18730" s="9" t="str">
        <f t="shared" si="1730"/>
        <v/>
      </c>
      <c r="W18730" s="9" t="str">
        <f t="shared" si="1731"/>
        <v/>
      </c>
      <c r="X18730" s="9" t="str">
        <f t="shared" si="1732"/>
        <v/>
      </c>
      <c r="BC18730" s="9" t="str">
        <f>IF(V18730="","",MAX(BC$1:BC18729)+1)</f>
        <v/>
      </c>
    </row>
    <row r="18731" spans="21:55">
      <c r="U18731" s="17" t="b">
        <f t="shared" si="1729"/>
        <v>0</v>
      </c>
      <c r="V18731" s="9" t="str">
        <f t="shared" si="1730"/>
        <v/>
      </c>
      <c r="W18731" s="9" t="str">
        <f t="shared" si="1731"/>
        <v/>
      </c>
      <c r="X18731" s="9" t="str">
        <f t="shared" si="1732"/>
        <v/>
      </c>
      <c r="BC18731" s="9" t="str">
        <f>IF(V18731="","",MAX(BC$1:BC18730)+1)</f>
        <v/>
      </c>
    </row>
    <row r="18732" spans="21:55">
      <c r="U18732" s="17" t="b">
        <f t="shared" si="1729"/>
        <v>0</v>
      </c>
      <c r="V18732" s="9" t="str">
        <f t="shared" si="1730"/>
        <v/>
      </c>
      <c r="W18732" s="9" t="str">
        <f t="shared" si="1731"/>
        <v/>
      </c>
      <c r="X18732" s="9" t="str">
        <f t="shared" si="1732"/>
        <v/>
      </c>
      <c r="BC18732" s="9" t="str">
        <f>IF(V18732="","",MAX(BC$1:BC18731)+1)</f>
        <v/>
      </c>
    </row>
    <row r="18733" spans="21:55">
      <c r="U18733" s="17" t="b">
        <f t="shared" si="1729"/>
        <v>0</v>
      </c>
      <c r="V18733" s="9" t="str">
        <f t="shared" si="1730"/>
        <v/>
      </c>
      <c r="W18733" s="9" t="str">
        <f t="shared" si="1731"/>
        <v/>
      </c>
      <c r="X18733" s="9" t="str">
        <f t="shared" si="1732"/>
        <v/>
      </c>
      <c r="BC18733" s="9" t="str">
        <f>IF(V18733="","",MAX(BC$1:BC18732)+1)</f>
        <v/>
      </c>
    </row>
    <row r="18734" spans="21:55">
      <c r="U18734" s="17" t="b">
        <f t="shared" si="1729"/>
        <v>0</v>
      </c>
      <c r="V18734" s="9" t="str">
        <f t="shared" si="1730"/>
        <v/>
      </c>
      <c r="W18734" s="9" t="str">
        <f t="shared" si="1731"/>
        <v/>
      </c>
      <c r="X18734" s="9" t="str">
        <f t="shared" si="1732"/>
        <v/>
      </c>
      <c r="BC18734" s="9" t="str">
        <f>IF(V18734="","",MAX(BC$1:BC18733)+1)</f>
        <v/>
      </c>
    </row>
    <row r="18735" spans="21:55">
      <c r="U18735" s="17" t="b">
        <f t="shared" si="1729"/>
        <v>0</v>
      </c>
      <c r="V18735" s="9" t="str">
        <f t="shared" si="1730"/>
        <v/>
      </c>
      <c r="W18735" s="9" t="str">
        <f t="shared" si="1731"/>
        <v/>
      </c>
      <c r="X18735" s="9" t="str">
        <f t="shared" si="1732"/>
        <v/>
      </c>
      <c r="BC18735" s="9" t="str">
        <f>IF(V18735="","",MAX(BC$1:BC18734)+1)</f>
        <v/>
      </c>
    </row>
    <row r="18736" spans="21:55">
      <c r="U18736" s="17" t="b">
        <f t="shared" si="1729"/>
        <v>0</v>
      </c>
      <c r="V18736" s="9" t="str">
        <f t="shared" si="1730"/>
        <v/>
      </c>
      <c r="W18736" s="9" t="str">
        <f t="shared" si="1731"/>
        <v/>
      </c>
      <c r="X18736" s="9" t="str">
        <f t="shared" si="1732"/>
        <v/>
      </c>
      <c r="BC18736" s="9" t="str">
        <f>IF(V18736="","",MAX(BC$1:BC18735)+1)</f>
        <v/>
      </c>
    </row>
    <row r="18737" spans="21:55">
      <c r="U18737" s="17" t="b">
        <f t="shared" si="1729"/>
        <v>0</v>
      </c>
      <c r="V18737" s="9" t="str">
        <f t="shared" si="1730"/>
        <v/>
      </c>
      <c r="W18737" s="9" t="str">
        <f t="shared" si="1731"/>
        <v/>
      </c>
      <c r="X18737" s="9" t="str">
        <f t="shared" si="1732"/>
        <v/>
      </c>
      <c r="BC18737" s="9" t="str">
        <f>IF(V18737="","",MAX(BC$1:BC18736)+1)</f>
        <v/>
      </c>
    </row>
    <row r="18738" spans="21:55">
      <c r="U18738" s="17" t="b">
        <f t="shared" si="1729"/>
        <v>0</v>
      </c>
      <c r="V18738" s="9" t="str">
        <f t="shared" si="1730"/>
        <v/>
      </c>
      <c r="W18738" s="9" t="str">
        <f t="shared" si="1731"/>
        <v/>
      </c>
      <c r="X18738" s="9" t="str">
        <f t="shared" si="1732"/>
        <v/>
      </c>
      <c r="BC18738" s="9" t="str">
        <f>IF(V18738="","",MAX(BC$1:BC18737)+1)</f>
        <v/>
      </c>
    </row>
    <row r="18739" spans="21:55">
      <c r="U18739" s="17" t="b">
        <f t="shared" si="1729"/>
        <v>0</v>
      </c>
      <c r="V18739" s="9" t="str">
        <f t="shared" si="1730"/>
        <v/>
      </c>
      <c r="W18739" s="9" t="str">
        <f t="shared" si="1731"/>
        <v/>
      </c>
      <c r="X18739" s="9" t="str">
        <f t="shared" si="1732"/>
        <v/>
      </c>
      <c r="BC18739" s="9" t="str">
        <f>IF(V18739="","",MAX(BC$1:BC18738)+1)</f>
        <v/>
      </c>
    </row>
    <row r="18740" spans="21:55">
      <c r="U18740" s="17" t="b">
        <f t="shared" si="1729"/>
        <v>0</v>
      </c>
      <c r="V18740" s="9" t="str">
        <f t="shared" si="1730"/>
        <v/>
      </c>
      <c r="W18740" s="9" t="str">
        <f t="shared" si="1731"/>
        <v/>
      </c>
      <c r="X18740" s="9" t="str">
        <f t="shared" si="1732"/>
        <v/>
      </c>
      <c r="BC18740" s="9" t="str">
        <f>IF(V18740="","",MAX(BC$1:BC18739)+1)</f>
        <v/>
      </c>
    </row>
    <row r="18741" spans="21:55">
      <c r="U18741" s="17" t="b">
        <f t="shared" si="1729"/>
        <v>0</v>
      </c>
      <c r="V18741" s="9" t="str">
        <f t="shared" si="1730"/>
        <v/>
      </c>
      <c r="W18741" s="9" t="str">
        <f t="shared" si="1731"/>
        <v/>
      </c>
      <c r="X18741" s="9" t="str">
        <f t="shared" si="1732"/>
        <v/>
      </c>
      <c r="BC18741" s="9" t="str">
        <f>IF(V18741="","",MAX(BC$1:BC18740)+1)</f>
        <v/>
      </c>
    </row>
    <row r="18742" spans="21:55">
      <c r="U18742" s="17" t="b">
        <f t="shared" si="1729"/>
        <v>0</v>
      </c>
      <c r="V18742" s="9" t="str">
        <f t="shared" si="1730"/>
        <v/>
      </c>
      <c r="W18742" s="9" t="str">
        <f t="shared" si="1731"/>
        <v/>
      </c>
      <c r="X18742" s="9" t="str">
        <f t="shared" si="1732"/>
        <v/>
      </c>
      <c r="BC18742" s="9" t="str">
        <f>IF(V18742="","",MAX(BC$1:BC18741)+1)</f>
        <v/>
      </c>
    </row>
    <row r="18743" spans="21:55">
      <c r="U18743" s="17" t="b">
        <f t="shared" si="1729"/>
        <v>0</v>
      </c>
      <c r="V18743" s="9" t="str">
        <f t="shared" si="1730"/>
        <v/>
      </c>
      <c r="W18743" s="9" t="str">
        <f t="shared" si="1731"/>
        <v/>
      </c>
      <c r="X18743" s="9" t="str">
        <f t="shared" si="1732"/>
        <v/>
      </c>
      <c r="BC18743" s="9" t="str">
        <f>IF(V18743="","",MAX(BC$1:BC18742)+1)</f>
        <v/>
      </c>
    </row>
    <row r="18744" spans="21:55">
      <c r="U18744" s="17" t="b">
        <f t="shared" si="1729"/>
        <v>0</v>
      </c>
      <c r="V18744" s="9" t="str">
        <f t="shared" si="1730"/>
        <v/>
      </c>
      <c r="W18744" s="9" t="str">
        <f t="shared" si="1731"/>
        <v/>
      </c>
      <c r="X18744" s="9" t="str">
        <f t="shared" si="1732"/>
        <v/>
      </c>
      <c r="BC18744" s="9" t="str">
        <f>IF(V18744="","",MAX(BC$1:BC18743)+1)</f>
        <v/>
      </c>
    </row>
    <row r="18745" spans="21:55">
      <c r="U18745" s="17" t="b">
        <f t="shared" si="1729"/>
        <v>0</v>
      </c>
      <c r="V18745" s="9" t="str">
        <f t="shared" si="1730"/>
        <v/>
      </c>
      <c r="W18745" s="9" t="str">
        <f t="shared" si="1731"/>
        <v/>
      </c>
      <c r="X18745" s="9" t="str">
        <f t="shared" si="1732"/>
        <v/>
      </c>
      <c r="BC18745" s="9" t="str">
        <f>IF(V18745="","",MAX(BC$1:BC18744)+1)</f>
        <v/>
      </c>
    </row>
    <row r="18746" spans="21:55">
      <c r="U18746" s="17" t="b">
        <f t="shared" si="1729"/>
        <v>0</v>
      </c>
      <c r="V18746" s="9" t="str">
        <f t="shared" si="1730"/>
        <v/>
      </c>
      <c r="W18746" s="9" t="str">
        <f t="shared" si="1731"/>
        <v/>
      </c>
      <c r="X18746" s="9" t="str">
        <f t="shared" si="1732"/>
        <v/>
      </c>
      <c r="BC18746" s="9" t="str">
        <f>IF(V18746="","",MAX(BC$1:BC18745)+1)</f>
        <v/>
      </c>
    </row>
    <row r="18747" spans="21:55">
      <c r="U18747" s="17" t="b">
        <f t="shared" si="1729"/>
        <v>0</v>
      </c>
      <c r="V18747" s="9" t="str">
        <f t="shared" si="1730"/>
        <v/>
      </c>
      <c r="W18747" s="9" t="str">
        <f t="shared" si="1731"/>
        <v/>
      </c>
      <c r="X18747" s="9" t="str">
        <f t="shared" si="1732"/>
        <v/>
      </c>
      <c r="BC18747" s="9" t="str">
        <f>IF(V18747="","",MAX(BC$1:BC18746)+1)</f>
        <v/>
      </c>
    </row>
    <row r="18748" spans="21:55">
      <c r="U18748" s="17" t="b">
        <f t="shared" si="1729"/>
        <v>0</v>
      </c>
      <c r="V18748" s="9" t="str">
        <f t="shared" si="1730"/>
        <v/>
      </c>
      <c r="W18748" s="9" t="str">
        <f t="shared" si="1731"/>
        <v/>
      </c>
      <c r="X18748" s="9" t="str">
        <f t="shared" si="1732"/>
        <v/>
      </c>
      <c r="BC18748" s="9" t="str">
        <f>IF(V18748="","",MAX(BC$1:BC18747)+1)</f>
        <v/>
      </c>
    </row>
    <row r="18749" spans="21:55">
      <c r="U18749" s="17" t="b">
        <f t="shared" si="1729"/>
        <v>0</v>
      </c>
      <c r="V18749" s="9" t="str">
        <f t="shared" si="1730"/>
        <v/>
      </c>
      <c r="W18749" s="9" t="str">
        <f t="shared" si="1731"/>
        <v/>
      </c>
      <c r="X18749" s="9" t="str">
        <f t="shared" si="1732"/>
        <v/>
      </c>
      <c r="BC18749" s="9" t="str">
        <f>IF(V18749="","",MAX(BC$1:BC18748)+1)</f>
        <v/>
      </c>
    </row>
    <row r="18750" spans="21:55">
      <c r="U18750" s="17" t="b">
        <f t="shared" si="1729"/>
        <v>0</v>
      </c>
      <c r="V18750" s="9" t="str">
        <f t="shared" si="1730"/>
        <v/>
      </c>
      <c r="W18750" s="9" t="str">
        <f t="shared" si="1731"/>
        <v/>
      </c>
      <c r="X18750" s="9" t="str">
        <f t="shared" si="1732"/>
        <v/>
      </c>
      <c r="BC18750" s="9" t="str">
        <f>IF(V18750="","",MAX(BC$1:BC18749)+1)</f>
        <v/>
      </c>
    </row>
    <row r="18751" spans="21:55">
      <c r="U18751" s="17" t="b">
        <f t="shared" si="1729"/>
        <v>0</v>
      </c>
      <c r="V18751" s="9" t="str">
        <f t="shared" si="1730"/>
        <v/>
      </c>
      <c r="W18751" s="9" t="str">
        <f t="shared" si="1731"/>
        <v/>
      </c>
      <c r="X18751" s="9" t="str">
        <f t="shared" si="1732"/>
        <v/>
      </c>
      <c r="BC18751" s="9" t="str">
        <f>IF(V18751="","",MAX(BC$1:BC18750)+1)</f>
        <v/>
      </c>
    </row>
    <row r="18752" spans="21:55">
      <c r="U18752" s="17" t="b">
        <f t="shared" si="1729"/>
        <v>0</v>
      </c>
      <c r="V18752" s="9" t="str">
        <f t="shared" si="1730"/>
        <v/>
      </c>
      <c r="W18752" s="9" t="str">
        <f t="shared" si="1731"/>
        <v/>
      </c>
      <c r="X18752" s="9" t="str">
        <f t="shared" si="1732"/>
        <v/>
      </c>
      <c r="BC18752" s="9" t="str">
        <f>IF(V18752="","",MAX(BC$1:BC18751)+1)</f>
        <v/>
      </c>
    </row>
    <row r="18753" spans="21:55">
      <c r="U18753" s="17" t="b">
        <f t="shared" si="1729"/>
        <v>0</v>
      </c>
      <c r="V18753" s="9" t="str">
        <f t="shared" si="1730"/>
        <v/>
      </c>
      <c r="W18753" s="9" t="str">
        <f t="shared" si="1731"/>
        <v/>
      </c>
      <c r="X18753" s="9" t="str">
        <f t="shared" si="1732"/>
        <v/>
      </c>
      <c r="BC18753" s="9" t="str">
        <f>IF(V18753="","",MAX(BC$1:BC18752)+1)</f>
        <v/>
      </c>
    </row>
    <row r="18754" spans="21:55">
      <c r="U18754" s="17" t="b">
        <f t="shared" ref="U18754:U18817" si="1733">AND(ISNUMBER(SEARCH("(rs",N18754)),NOT(ISNUMBER(SEARCH("oxidation",N18754))),NOT(ISNUMBER(SEARCH("deamidated",N18754))),NOT(ISNUMBER(SEARCH("ammonia",N18754))),NOT(ISNUMBER(SEARCH("acetyl",N18754))),NOT(ISNUMBER(SEARCH("phospho",N18754))),NOT(ISNUMBER(SEARCH("dehydrated",N18754))))</f>
        <v>0</v>
      </c>
      <c r="V18754" s="9" t="str">
        <f t="shared" ref="V18754:V18817" si="1734">IF(U18754=TRUE, IF(ISNUMBER(SEARCH(":",P18754))=TRUE, LEFT(P18754,FIND(":",P18754)-1),P18754), "")</f>
        <v/>
      </c>
      <c r="W18754" s="9" t="str">
        <f t="shared" ref="W18754:W18817" si="1735">IF(U18754=TRUE,IF(ISNUMBER(SEARCH("Carb",N18754))=TRUE,MID(LEFT(N18754,FIND("#",N18754)-1),FIND(CHAR(1),SUBSTITUTE(N18754," ",CHAR(1),(LEN(N18754)-LEN(SUBSTITUTE(N18754," ","")))-1))+1,LEN(N18754)),LEFT(N18754,FIND("#",N18754)-1)),"")</f>
        <v/>
      </c>
      <c r="X18754" s="9" t="str">
        <f t="shared" si="1732"/>
        <v/>
      </c>
      <c r="BC18754" s="9" t="str">
        <f>IF(V18754="","",MAX(BC$1:BC18753)+1)</f>
        <v/>
      </c>
    </row>
    <row r="18755" spans="21:55">
      <c r="U18755" s="17" t="b">
        <f t="shared" si="1733"/>
        <v>0</v>
      </c>
      <c r="V18755" s="9" t="str">
        <f t="shared" si="1734"/>
        <v/>
      </c>
      <c r="W18755" s="9" t="str">
        <f t="shared" si="1735"/>
        <v/>
      </c>
      <c r="X18755" s="9" t="str">
        <f t="shared" si="1732"/>
        <v/>
      </c>
      <c r="BC18755" s="9" t="str">
        <f>IF(V18755="","",MAX(BC$1:BC18754)+1)</f>
        <v/>
      </c>
    </row>
    <row r="18756" spans="21:55">
      <c r="U18756" s="17" t="b">
        <f t="shared" si="1733"/>
        <v>0</v>
      </c>
      <c r="V18756" s="9" t="str">
        <f t="shared" si="1734"/>
        <v/>
      </c>
      <c r="W18756" s="9" t="str">
        <f t="shared" si="1735"/>
        <v/>
      </c>
      <c r="X18756" s="9" t="str">
        <f t="shared" si="1732"/>
        <v/>
      </c>
      <c r="BC18756" s="9" t="str">
        <f>IF(V18756="","",MAX(BC$1:BC18755)+1)</f>
        <v/>
      </c>
    </row>
    <row r="18757" spans="21:55">
      <c r="U18757" s="17" t="b">
        <f t="shared" si="1733"/>
        <v>0</v>
      </c>
      <c r="V18757" s="9" t="str">
        <f t="shared" si="1734"/>
        <v/>
      </c>
      <c r="W18757" s="9" t="str">
        <f t="shared" si="1735"/>
        <v/>
      </c>
      <c r="X18757" s="9" t="str">
        <f t="shared" si="1732"/>
        <v/>
      </c>
      <c r="BC18757" s="9" t="str">
        <f>IF(V18757="","",MAX(BC$1:BC18756)+1)</f>
        <v/>
      </c>
    </row>
    <row r="18758" spans="21:55">
      <c r="U18758" s="17" t="b">
        <f t="shared" si="1733"/>
        <v>0</v>
      </c>
      <c r="V18758" s="9" t="str">
        <f t="shared" si="1734"/>
        <v/>
      </c>
      <c r="W18758" s="9" t="str">
        <f t="shared" si="1735"/>
        <v/>
      </c>
      <c r="X18758" s="9" t="str">
        <f t="shared" si="1732"/>
        <v/>
      </c>
      <c r="BC18758" s="9" t="str">
        <f>IF(V18758="","",MAX(BC$1:BC18757)+1)</f>
        <v/>
      </c>
    </row>
    <row r="18759" spans="21:55">
      <c r="U18759" s="17" t="b">
        <f t="shared" si="1733"/>
        <v>0</v>
      </c>
      <c r="V18759" s="9" t="str">
        <f t="shared" si="1734"/>
        <v/>
      </c>
      <c r="W18759" s="9" t="str">
        <f t="shared" si="1735"/>
        <v/>
      </c>
      <c r="X18759" s="9" t="str">
        <f t="shared" si="1732"/>
        <v/>
      </c>
      <c r="BC18759" s="9" t="str">
        <f>IF(V18759="","",MAX(BC$1:BC18758)+1)</f>
        <v/>
      </c>
    </row>
    <row r="18760" spans="21:55">
      <c r="U18760" s="17" t="b">
        <f t="shared" si="1733"/>
        <v>0</v>
      </c>
      <c r="V18760" s="9" t="str">
        <f t="shared" si="1734"/>
        <v/>
      </c>
      <c r="W18760" s="9" t="str">
        <f t="shared" si="1735"/>
        <v/>
      </c>
      <c r="X18760" s="9" t="str">
        <f t="shared" si="1732"/>
        <v/>
      </c>
      <c r="BC18760" s="9" t="str">
        <f>IF(V18760="","",MAX(BC$1:BC18759)+1)</f>
        <v/>
      </c>
    </row>
    <row r="18761" spans="21:55">
      <c r="U18761" s="17" t="b">
        <f t="shared" si="1733"/>
        <v>0</v>
      </c>
      <c r="V18761" s="9" t="str">
        <f t="shared" si="1734"/>
        <v/>
      </c>
      <c r="W18761" s="9" t="str">
        <f t="shared" si="1735"/>
        <v/>
      </c>
      <c r="X18761" s="9" t="str">
        <f t="shared" si="1732"/>
        <v/>
      </c>
      <c r="BC18761" s="9" t="str">
        <f>IF(V18761="","",MAX(BC$1:BC18760)+1)</f>
        <v/>
      </c>
    </row>
    <row r="18762" spans="21:55">
      <c r="U18762" s="17" t="b">
        <f t="shared" si="1733"/>
        <v>0</v>
      </c>
      <c r="V18762" s="9" t="str">
        <f t="shared" si="1734"/>
        <v/>
      </c>
      <c r="W18762" s="9" t="str">
        <f t="shared" si="1735"/>
        <v/>
      </c>
      <c r="X18762" s="9" t="str">
        <f t="shared" si="1732"/>
        <v/>
      </c>
      <c r="BC18762" s="9" t="str">
        <f>IF(V18762="","",MAX(BC$1:BC18761)+1)</f>
        <v/>
      </c>
    </row>
    <row r="18763" spans="21:55">
      <c r="U18763" s="17" t="b">
        <f t="shared" si="1733"/>
        <v>0</v>
      </c>
      <c r="V18763" s="9" t="str">
        <f t="shared" si="1734"/>
        <v/>
      </c>
      <c r="W18763" s="9" t="str">
        <f t="shared" si="1735"/>
        <v/>
      </c>
      <c r="X18763" s="9" t="str">
        <f t="shared" si="1732"/>
        <v/>
      </c>
      <c r="BC18763" s="9" t="str">
        <f>IF(V18763="","",MAX(BC$1:BC18762)+1)</f>
        <v/>
      </c>
    </row>
    <row r="18764" spans="21:55">
      <c r="U18764" s="17" t="b">
        <f t="shared" si="1733"/>
        <v>0</v>
      </c>
      <c r="V18764" s="9" t="str">
        <f t="shared" si="1734"/>
        <v/>
      </c>
      <c r="W18764" s="9" t="str">
        <f t="shared" si="1735"/>
        <v/>
      </c>
      <c r="X18764" s="9" t="str">
        <f t="shared" si="1732"/>
        <v/>
      </c>
      <c r="BC18764" s="9" t="str">
        <f>IF(V18764="","",MAX(BC$1:BC18763)+1)</f>
        <v/>
      </c>
    </row>
    <row r="18765" spans="21:55">
      <c r="U18765" s="17" t="b">
        <f t="shared" si="1733"/>
        <v>0</v>
      </c>
      <c r="V18765" s="9" t="str">
        <f t="shared" si="1734"/>
        <v/>
      </c>
      <c r="W18765" s="9" t="str">
        <f t="shared" si="1735"/>
        <v/>
      </c>
      <c r="X18765" s="9" t="str">
        <f t="shared" si="1732"/>
        <v/>
      </c>
      <c r="BC18765" s="9" t="str">
        <f>IF(V18765="","",MAX(BC$1:BC18764)+1)</f>
        <v/>
      </c>
    </row>
    <row r="18766" spans="21:55">
      <c r="U18766" s="17" t="b">
        <f t="shared" si="1733"/>
        <v>0</v>
      </c>
      <c r="V18766" s="9" t="str">
        <f t="shared" si="1734"/>
        <v/>
      </c>
      <c r="W18766" s="9" t="str">
        <f t="shared" si="1735"/>
        <v/>
      </c>
      <c r="X18766" s="9" t="str">
        <f t="shared" si="1732"/>
        <v/>
      </c>
      <c r="BC18766" s="9" t="str">
        <f>IF(V18766="","",MAX(BC$1:BC18765)+1)</f>
        <v/>
      </c>
    </row>
    <row r="18767" spans="21:55">
      <c r="U18767" s="17" t="b">
        <f t="shared" si="1733"/>
        <v>0</v>
      </c>
      <c r="V18767" s="9" t="str">
        <f t="shared" si="1734"/>
        <v/>
      </c>
      <c r="W18767" s="9" t="str">
        <f t="shared" si="1735"/>
        <v/>
      </c>
      <c r="X18767" s="9" t="str">
        <f t="shared" si="1732"/>
        <v/>
      </c>
      <c r="BC18767" s="9" t="str">
        <f>IF(V18767="","",MAX(BC$1:BC18766)+1)</f>
        <v/>
      </c>
    </row>
    <row r="18768" spans="21:55">
      <c r="U18768" s="17" t="b">
        <f t="shared" si="1733"/>
        <v>0</v>
      </c>
      <c r="V18768" s="9" t="str">
        <f t="shared" si="1734"/>
        <v/>
      </c>
      <c r="W18768" s="9" t="str">
        <f t="shared" si="1735"/>
        <v/>
      </c>
      <c r="X18768" s="9" t="str">
        <f t="shared" si="1732"/>
        <v/>
      </c>
      <c r="BC18768" s="9" t="str">
        <f>IF(V18768="","",MAX(BC$1:BC18767)+1)</f>
        <v/>
      </c>
    </row>
    <row r="18769" spans="21:55">
      <c r="U18769" s="17" t="b">
        <f t="shared" si="1733"/>
        <v>0</v>
      </c>
      <c r="V18769" s="9" t="str">
        <f t="shared" si="1734"/>
        <v/>
      </c>
      <c r="W18769" s="9" t="str">
        <f t="shared" si="1735"/>
        <v/>
      </c>
      <c r="X18769" s="9" t="str">
        <f t="shared" si="1732"/>
        <v/>
      </c>
      <c r="BC18769" s="9" t="str">
        <f>IF(V18769="","",MAX(BC$1:BC18768)+1)</f>
        <v/>
      </c>
    </row>
    <row r="18770" spans="21:55">
      <c r="U18770" s="17" t="b">
        <f t="shared" si="1733"/>
        <v>0</v>
      </c>
      <c r="V18770" s="9" t="str">
        <f t="shared" si="1734"/>
        <v/>
      </c>
      <c r="W18770" s="9" t="str">
        <f t="shared" si="1735"/>
        <v/>
      </c>
      <c r="X18770" s="9" t="str">
        <f t="shared" si="1732"/>
        <v/>
      </c>
      <c r="BC18770" s="9" t="str">
        <f>IF(V18770="","",MAX(BC$1:BC18769)+1)</f>
        <v/>
      </c>
    </row>
    <row r="18771" spans="21:55">
      <c r="U18771" s="17" t="b">
        <f t="shared" si="1733"/>
        <v>0</v>
      </c>
      <c r="V18771" s="9" t="str">
        <f t="shared" si="1734"/>
        <v/>
      </c>
      <c r="W18771" s="9" t="str">
        <f t="shared" si="1735"/>
        <v/>
      </c>
      <c r="X18771" s="9" t="str">
        <f t="shared" si="1732"/>
        <v/>
      </c>
      <c r="BC18771" s="9" t="str">
        <f>IF(V18771="","",MAX(BC$1:BC18770)+1)</f>
        <v/>
      </c>
    </row>
    <row r="18772" spans="21:55">
      <c r="U18772" s="17" t="b">
        <f t="shared" si="1733"/>
        <v>0</v>
      </c>
      <c r="V18772" s="9" t="str">
        <f t="shared" si="1734"/>
        <v/>
      </c>
      <c r="W18772" s="9" t="str">
        <f t="shared" si="1735"/>
        <v/>
      </c>
      <c r="X18772" s="9" t="str">
        <f t="shared" si="1732"/>
        <v/>
      </c>
      <c r="BC18772" s="9" t="str">
        <f>IF(V18772="","",MAX(BC$1:BC18771)+1)</f>
        <v/>
      </c>
    </row>
    <row r="18773" spans="21:55">
      <c r="U18773" s="17" t="b">
        <f t="shared" si="1733"/>
        <v>0</v>
      </c>
      <c r="V18773" s="9" t="str">
        <f t="shared" si="1734"/>
        <v/>
      </c>
      <c r="W18773" s="9" t="str">
        <f t="shared" si="1735"/>
        <v/>
      </c>
      <c r="X18773" s="9" t="str">
        <f t="shared" si="1732"/>
        <v/>
      </c>
      <c r="BC18773" s="9" t="str">
        <f>IF(V18773="","",MAX(BC$1:BC18772)+1)</f>
        <v/>
      </c>
    </row>
    <row r="18774" spans="21:55">
      <c r="U18774" s="17" t="b">
        <f t="shared" si="1733"/>
        <v>0</v>
      </c>
      <c r="V18774" s="9" t="str">
        <f t="shared" si="1734"/>
        <v/>
      </c>
      <c r="W18774" s="9" t="str">
        <f t="shared" si="1735"/>
        <v/>
      </c>
      <c r="X18774" s="9" t="str">
        <f t="shared" si="1732"/>
        <v/>
      </c>
      <c r="BC18774" s="9" t="str">
        <f>IF(V18774="","",MAX(BC$1:BC18773)+1)</f>
        <v/>
      </c>
    </row>
    <row r="18775" spans="21:55">
      <c r="U18775" s="17" t="b">
        <f t="shared" si="1733"/>
        <v>0</v>
      </c>
      <c r="V18775" s="9" t="str">
        <f t="shared" si="1734"/>
        <v/>
      </c>
      <c r="W18775" s="9" t="str">
        <f t="shared" si="1735"/>
        <v/>
      </c>
      <c r="X18775" s="9" t="str">
        <f t="shared" si="1732"/>
        <v/>
      </c>
      <c r="BC18775" s="9" t="str">
        <f>IF(V18775="","",MAX(BC$1:BC18774)+1)</f>
        <v/>
      </c>
    </row>
    <row r="18776" spans="21:55">
      <c r="U18776" s="17" t="b">
        <f t="shared" si="1733"/>
        <v>0</v>
      </c>
      <c r="V18776" s="9" t="str">
        <f t="shared" si="1734"/>
        <v/>
      </c>
      <c r="W18776" s="9" t="str">
        <f t="shared" si="1735"/>
        <v/>
      </c>
      <c r="X18776" s="9" t="str">
        <f t="shared" si="1732"/>
        <v/>
      </c>
      <c r="BC18776" s="9" t="str">
        <f>IF(V18776="","",MAX(BC$1:BC18775)+1)</f>
        <v/>
      </c>
    </row>
    <row r="18777" spans="21:55">
      <c r="U18777" s="17" t="b">
        <f t="shared" si="1733"/>
        <v>0</v>
      </c>
      <c r="V18777" s="9" t="str">
        <f t="shared" si="1734"/>
        <v/>
      </c>
      <c r="W18777" s="9" t="str">
        <f t="shared" si="1735"/>
        <v/>
      </c>
      <c r="X18777" s="9" t="str">
        <f t="shared" si="1732"/>
        <v/>
      </c>
      <c r="BC18777" s="9" t="str">
        <f>IF(V18777="","",MAX(BC$1:BC18776)+1)</f>
        <v/>
      </c>
    </row>
    <row r="18778" spans="21:55">
      <c r="U18778" s="17" t="b">
        <f t="shared" si="1733"/>
        <v>0</v>
      </c>
      <c r="V18778" s="9" t="str">
        <f t="shared" si="1734"/>
        <v/>
      </c>
      <c r="W18778" s="9" t="str">
        <f t="shared" si="1735"/>
        <v/>
      </c>
      <c r="X18778" s="9" t="str">
        <f t="shared" si="1732"/>
        <v/>
      </c>
      <c r="BC18778" s="9" t="str">
        <f>IF(V18778="","",MAX(BC$1:BC18777)+1)</f>
        <v/>
      </c>
    </row>
    <row r="18779" spans="21:55">
      <c r="U18779" s="17" t="b">
        <f t="shared" si="1733"/>
        <v>0</v>
      </c>
      <c r="V18779" s="9" t="str">
        <f t="shared" si="1734"/>
        <v/>
      </c>
      <c r="W18779" s="9" t="str">
        <f t="shared" si="1735"/>
        <v/>
      </c>
      <c r="X18779" s="9" t="str">
        <f t="shared" si="1732"/>
        <v/>
      </c>
      <c r="BC18779" s="9" t="str">
        <f>IF(V18779="","",MAX(BC$1:BC18778)+1)</f>
        <v/>
      </c>
    </row>
    <row r="18780" spans="21:55">
      <c r="U18780" s="17" t="b">
        <f t="shared" si="1733"/>
        <v>0</v>
      </c>
      <c r="V18780" s="9" t="str">
        <f t="shared" si="1734"/>
        <v/>
      </c>
      <c r="W18780" s="9" t="str">
        <f t="shared" si="1735"/>
        <v/>
      </c>
      <c r="X18780" s="9" t="str">
        <f t="shared" si="1732"/>
        <v/>
      </c>
      <c r="BC18780" s="9" t="str">
        <f>IF(V18780="","",MAX(BC$1:BC18779)+1)</f>
        <v/>
      </c>
    </row>
    <row r="18781" spans="21:55">
      <c r="U18781" s="17" t="b">
        <f t="shared" si="1733"/>
        <v>0</v>
      </c>
      <c r="V18781" s="9" t="str">
        <f t="shared" si="1734"/>
        <v/>
      </c>
      <c r="W18781" s="9" t="str">
        <f t="shared" si="1735"/>
        <v/>
      </c>
      <c r="X18781" s="9" t="str">
        <f t="shared" si="1732"/>
        <v/>
      </c>
      <c r="BC18781" s="9" t="str">
        <f>IF(V18781="","",MAX(BC$1:BC18780)+1)</f>
        <v/>
      </c>
    </row>
    <row r="18782" spans="21:55">
      <c r="U18782" s="17" t="b">
        <f t="shared" si="1733"/>
        <v>0</v>
      </c>
      <c r="V18782" s="9" t="str">
        <f t="shared" si="1734"/>
        <v/>
      </c>
      <c r="W18782" s="9" t="str">
        <f t="shared" si="1735"/>
        <v/>
      </c>
      <c r="X18782" s="9" t="str">
        <f t="shared" ref="X18782:X18845" si="1736">IF(U18782=TRUE, MID(LEFT(N18782,FIND(")",N18782)-1),FIND("(",N18782)+1,LEN(N18782)), "")</f>
        <v/>
      </c>
      <c r="BC18782" s="9" t="str">
        <f>IF(V18782="","",MAX(BC$1:BC18781)+1)</f>
        <v/>
      </c>
    </row>
    <row r="18783" spans="21:55">
      <c r="U18783" s="17" t="b">
        <f t="shared" si="1733"/>
        <v>0</v>
      </c>
      <c r="V18783" s="9" t="str">
        <f t="shared" si="1734"/>
        <v/>
      </c>
      <c r="W18783" s="9" t="str">
        <f t="shared" si="1735"/>
        <v/>
      </c>
      <c r="X18783" s="9" t="str">
        <f t="shared" si="1736"/>
        <v/>
      </c>
      <c r="BC18783" s="9" t="str">
        <f>IF(V18783="","",MAX(BC$1:BC18782)+1)</f>
        <v/>
      </c>
    </row>
    <row r="18784" spans="21:55">
      <c r="U18784" s="17" t="b">
        <f t="shared" si="1733"/>
        <v>0</v>
      </c>
      <c r="V18784" s="9" t="str">
        <f t="shared" si="1734"/>
        <v/>
      </c>
      <c r="W18784" s="9" t="str">
        <f t="shared" si="1735"/>
        <v/>
      </c>
      <c r="X18784" s="9" t="str">
        <f t="shared" si="1736"/>
        <v/>
      </c>
      <c r="BC18784" s="9" t="str">
        <f>IF(V18784="","",MAX(BC$1:BC18783)+1)</f>
        <v/>
      </c>
    </row>
    <row r="18785" spans="21:55">
      <c r="U18785" s="17" t="b">
        <f t="shared" si="1733"/>
        <v>0</v>
      </c>
      <c r="V18785" s="9" t="str">
        <f t="shared" si="1734"/>
        <v/>
      </c>
      <c r="W18785" s="9" t="str">
        <f t="shared" si="1735"/>
        <v/>
      </c>
      <c r="X18785" s="9" t="str">
        <f t="shared" si="1736"/>
        <v/>
      </c>
      <c r="BC18785" s="9" t="str">
        <f>IF(V18785="","",MAX(BC$1:BC18784)+1)</f>
        <v/>
      </c>
    </row>
    <row r="18786" spans="21:55">
      <c r="U18786" s="17" t="b">
        <f t="shared" si="1733"/>
        <v>0</v>
      </c>
      <c r="V18786" s="9" t="str">
        <f t="shared" si="1734"/>
        <v/>
      </c>
      <c r="W18786" s="9" t="str">
        <f t="shared" si="1735"/>
        <v/>
      </c>
      <c r="X18786" s="9" t="str">
        <f t="shared" si="1736"/>
        <v/>
      </c>
      <c r="BC18786" s="9" t="str">
        <f>IF(V18786="","",MAX(BC$1:BC18785)+1)</f>
        <v/>
      </c>
    </row>
    <row r="18787" spans="21:55">
      <c r="U18787" s="17" t="b">
        <f t="shared" si="1733"/>
        <v>0</v>
      </c>
      <c r="V18787" s="9" t="str">
        <f t="shared" si="1734"/>
        <v/>
      </c>
      <c r="W18787" s="9" t="str">
        <f t="shared" si="1735"/>
        <v/>
      </c>
      <c r="X18787" s="9" t="str">
        <f t="shared" si="1736"/>
        <v/>
      </c>
      <c r="BC18787" s="9" t="str">
        <f>IF(V18787="","",MAX(BC$1:BC18786)+1)</f>
        <v/>
      </c>
    </row>
    <row r="18788" spans="21:55">
      <c r="U18788" s="17" t="b">
        <f t="shared" si="1733"/>
        <v>0</v>
      </c>
      <c r="V18788" s="9" t="str">
        <f t="shared" si="1734"/>
        <v/>
      </c>
      <c r="W18788" s="9" t="str">
        <f t="shared" si="1735"/>
        <v/>
      </c>
      <c r="X18788" s="9" t="str">
        <f t="shared" si="1736"/>
        <v/>
      </c>
      <c r="BC18788" s="9" t="str">
        <f>IF(V18788="","",MAX(BC$1:BC18787)+1)</f>
        <v/>
      </c>
    </row>
    <row r="18789" spans="21:55">
      <c r="U18789" s="17" t="b">
        <f t="shared" si="1733"/>
        <v>0</v>
      </c>
      <c r="V18789" s="9" t="str">
        <f t="shared" si="1734"/>
        <v/>
      </c>
      <c r="W18789" s="9" t="str">
        <f t="shared" si="1735"/>
        <v/>
      </c>
      <c r="X18789" s="9" t="str">
        <f t="shared" si="1736"/>
        <v/>
      </c>
      <c r="BC18789" s="9" t="str">
        <f>IF(V18789="","",MAX(BC$1:BC18788)+1)</f>
        <v/>
      </c>
    </row>
    <row r="18790" spans="21:55">
      <c r="U18790" s="17" t="b">
        <f t="shared" si="1733"/>
        <v>0</v>
      </c>
      <c r="V18790" s="9" t="str">
        <f t="shared" si="1734"/>
        <v/>
      </c>
      <c r="W18790" s="9" t="str">
        <f t="shared" si="1735"/>
        <v/>
      </c>
      <c r="X18790" s="9" t="str">
        <f t="shared" si="1736"/>
        <v/>
      </c>
      <c r="BC18790" s="9" t="str">
        <f>IF(V18790="","",MAX(BC$1:BC18789)+1)</f>
        <v/>
      </c>
    </row>
    <row r="18791" spans="21:55">
      <c r="U18791" s="17" t="b">
        <f t="shared" si="1733"/>
        <v>0</v>
      </c>
      <c r="V18791" s="9" t="str">
        <f t="shared" si="1734"/>
        <v/>
      </c>
      <c r="W18791" s="9" t="str">
        <f t="shared" si="1735"/>
        <v/>
      </c>
      <c r="X18791" s="9" t="str">
        <f t="shared" si="1736"/>
        <v/>
      </c>
      <c r="BC18791" s="9" t="str">
        <f>IF(V18791="","",MAX(BC$1:BC18790)+1)</f>
        <v/>
      </c>
    </row>
    <row r="18792" spans="21:55">
      <c r="U18792" s="17" t="b">
        <f t="shared" si="1733"/>
        <v>0</v>
      </c>
      <c r="V18792" s="9" t="str">
        <f t="shared" si="1734"/>
        <v/>
      </c>
      <c r="W18792" s="9" t="str">
        <f t="shared" si="1735"/>
        <v/>
      </c>
      <c r="X18792" s="9" t="str">
        <f t="shared" si="1736"/>
        <v/>
      </c>
      <c r="BC18792" s="9" t="str">
        <f>IF(V18792="","",MAX(BC$1:BC18791)+1)</f>
        <v/>
      </c>
    </row>
    <row r="18793" spans="21:55">
      <c r="U18793" s="17" t="b">
        <f t="shared" si="1733"/>
        <v>0</v>
      </c>
      <c r="V18793" s="9" t="str">
        <f t="shared" si="1734"/>
        <v/>
      </c>
      <c r="W18793" s="9" t="str">
        <f t="shared" si="1735"/>
        <v/>
      </c>
      <c r="X18793" s="9" t="str">
        <f t="shared" si="1736"/>
        <v/>
      </c>
      <c r="BC18793" s="9" t="str">
        <f>IF(V18793="","",MAX(BC$1:BC18792)+1)</f>
        <v/>
      </c>
    </row>
    <row r="18794" spans="21:55">
      <c r="U18794" s="17" t="b">
        <f t="shared" si="1733"/>
        <v>0</v>
      </c>
      <c r="V18794" s="9" t="str">
        <f t="shared" si="1734"/>
        <v/>
      </c>
      <c r="W18794" s="9" t="str">
        <f t="shared" si="1735"/>
        <v/>
      </c>
      <c r="X18794" s="9" t="str">
        <f t="shared" si="1736"/>
        <v/>
      </c>
      <c r="BC18794" s="9" t="str">
        <f>IF(V18794="","",MAX(BC$1:BC18793)+1)</f>
        <v/>
      </c>
    </row>
    <row r="18795" spans="21:55">
      <c r="U18795" s="17" t="b">
        <f t="shared" si="1733"/>
        <v>0</v>
      </c>
      <c r="V18795" s="9" t="str">
        <f t="shared" si="1734"/>
        <v/>
      </c>
      <c r="W18795" s="9" t="str">
        <f t="shared" si="1735"/>
        <v/>
      </c>
      <c r="X18795" s="9" t="str">
        <f t="shared" si="1736"/>
        <v/>
      </c>
      <c r="BC18795" s="9" t="str">
        <f>IF(V18795="","",MAX(BC$1:BC18794)+1)</f>
        <v/>
      </c>
    </row>
    <row r="18796" spans="21:55">
      <c r="U18796" s="17" t="b">
        <f t="shared" si="1733"/>
        <v>0</v>
      </c>
      <c r="V18796" s="9" t="str">
        <f t="shared" si="1734"/>
        <v/>
      </c>
      <c r="W18796" s="9" t="str">
        <f t="shared" si="1735"/>
        <v/>
      </c>
      <c r="X18796" s="9" t="str">
        <f t="shared" si="1736"/>
        <v/>
      </c>
      <c r="BC18796" s="9" t="str">
        <f>IF(V18796="","",MAX(BC$1:BC18795)+1)</f>
        <v/>
      </c>
    </row>
    <row r="18797" spans="21:55">
      <c r="U18797" s="17" t="b">
        <f t="shared" si="1733"/>
        <v>0</v>
      </c>
      <c r="V18797" s="9" t="str">
        <f t="shared" si="1734"/>
        <v/>
      </c>
      <c r="W18797" s="9" t="str">
        <f t="shared" si="1735"/>
        <v/>
      </c>
      <c r="X18797" s="9" t="str">
        <f t="shared" si="1736"/>
        <v/>
      </c>
      <c r="BC18797" s="9" t="str">
        <f>IF(V18797="","",MAX(BC$1:BC18796)+1)</f>
        <v/>
      </c>
    </row>
    <row r="18798" spans="21:55">
      <c r="U18798" s="17" t="b">
        <f t="shared" si="1733"/>
        <v>0</v>
      </c>
      <c r="V18798" s="9" t="str">
        <f t="shared" si="1734"/>
        <v/>
      </c>
      <c r="W18798" s="9" t="str">
        <f t="shared" si="1735"/>
        <v/>
      </c>
      <c r="X18798" s="9" t="str">
        <f t="shared" si="1736"/>
        <v/>
      </c>
      <c r="BC18798" s="9" t="str">
        <f>IF(V18798="","",MAX(BC$1:BC18797)+1)</f>
        <v/>
      </c>
    </row>
    <row r="18799" spans="21:55">
      <c r="U18799" s="17" t="b">
        <f t="shared" si="1733"/>
        <v>0</v>
      </c>
      <c r="V18799" s="9" t="str">
        <f t="shared" si="1734"/>
        <v/>
      </c>
      <c r="W18799" s="9" t="str">
        <f t="shared" si="1735"/>
        <v/>
      </c>
      <c r="X18799" s="9" t="str">
        <f t="shared" si="1736"/>
        <v/>
      </c>
      <c r="BC18799" s="9" t="str">
        <f>IF(V18799="","",MAX(BC$1:BC18798)+1)</f>
        <v/>
      </c>
    </row>
    <row r="18800" spans="21:55">
      <c r="U18800" s="17" t="b">
        <f t="shared" si="1733"/>
        <v>0</v>
      </c>
      <c r="V18800" s="9" t="str">
        <f t="shared" si="1734"/>
        <v/>
      </c>
      <c r="W18800" s="9" t="str">
        <f t="shared" si="1735"/>
        <v/>
      </c>
      <c r="X18800" s="9" t="str">
        <f t="shared" si="1736"/>
        <v/>
      </c>
      <c r="BC18800" s="9" t="str">
        <f>IF(V18800="","",MAX(BC$1:BC18799)+1)</f>
        <v/>
      </c>
    </row>
    <row r="18801" spans="21:55">
      <c r="U18801" s="17" t="b">
        <f t="shared" si="1733"/>
        <v>0</v>
      </c>
      <c r="V18801" s="9" t="str">
        <f t="shared" si="1734"/>
        <v/>
      </c>
      <c r="W18801" s="9" t="str">
        <f t="shared" si="1735"/>
        <v/>
      </c>
      <c r="X18801" s="9" t="str">
        <f t="shared" si="1736"/>
        <v/>
      </c>
      <c r="BC18801" s="9" t="str">
        <f>IF(V18801="","",MAX(BC$1:BC18800)+1)</f>
        <v/>
      </c>
    </row>
    <row r="18802" spans="21:55">
      <c r="U18802" s="17" t="b">
        <f t="shared" si="1733"/>
        <v>0</v>
      </c>
      <c r="V18802" s="9" t="str">
        <f t="shared" si="1734"/>
        <v/>
      </c>
      <c r="W18802" s="9" t="str">
        <f t="shared" si="1735"/>
        <v/>
      </c>
      <c r="X18802" s="9" t="str">
        <f t="shared" si="1736"/>
        <v/>
      </c>
      <c r="BC18802" s="9" t="str">
        <f>IF(V18802="","",MAX(BC$1:BC18801)+1)</f>
        <v/>
      </c>
    </row>
    <row r="18803" spans="21:55">
      <c r="U18803" s="17" t="b">
        <f t="shared" si="1733"/>
        <v>0</v>
      </c>
      <c r="V18803" s="9" t="str">
        <f t="shared" si="1734"/>
        <v/>
      </c>
      <c r="W18803" s="9" t="str">
        <f t="shared" si="1735"/>
        <v/>
      </c>
      <c r="X18803" s="9" t="str">
        <f t="shared" si="1736"/>
        <v/>
      </c>
      <c r="BC18803" s="9" t="str">
        <f>IF(V18803="","",MAX(BC$1:BC18802)+1)</f>
        <v/>
      </c>
    </row>
    <row r="18804" spans="21:55">
      <c r="U18804" s="17" t="b">
        <f t="shared" si="1733"/>
        <v>0</v>
      </c>
      <c r="V18804" s="9" t="str">
        <f t="shared" si="1734"/>
        <v/>
      </c>
      <c r="W18804" s="9" t="str">
        <f t="shared" si="1735"/>
        <v/>
      </c>
      <c r="X18804" s="9" t="str">
        <f t="shared" si="1736"/>
        <v/>
      </c>
      <c r="BC18804" s="9" t="str">
        <f>IF(V18804="","",MAX(BC$1:BC18803)+1)</f>
        <v/>
      </c>
    </row>
    <row r="18805" spans="21:55">
      <c r="U18805" s="17" t="b">
        <f t="shared" si="1733"/>
        <v>0</v>
      </c>
      <c r="V18805" s="9" t="str">
        <f t="shared" si="1734"/>
        <v/>
      </c>
      <c r="W18805" s="9" t="str">
        <f t="shared" si="1735"/>
        <v/>
      </c>
      <c r="X18805" s="9" t="str">
        <f t="shared" si="1736"/>
        <v/>
      </c>
      <c r="BC18805" s="9" t="str">
        <f>IF(V18805="","",MAX(BC$1:BC18804)+1)</f>
        <v/>
      </c>
    </row>
    <row r="18806" spans="21:55">
      <c r="U18806" s="17" t="b">
        <f t="shared" si="1733"/>
        <v>0</v>
      </c>
      <c r="V18806" s="9" t="str">
        <f t="shared" si="1734"/>
        <v/>
      </c>
      <c r="W18806" s="9" t="str">
        <f t="shared" si="1735"/>
        <v/>
      </c>
      <c r="X18806" s="9" t="str">
        <f t="shared" si="1736"/>
        <v/>
      </c>
      <c r="BC18806" s="9" t="str">
        <f>IF(V18806="","",MAX(BC$1:BC18805)+1)</f>
        <v/>
      </c>
    </row>
    <row r="18807" spans="21:55">
      <c r="U18807" s="17" t="b">
        <f t="shared" si="1733"/>
        <v>0</v>
      </c>
      <c r="V18807" s="9" t="str">
        <f t="shared" si="1734"/>
        <v/>
      </c>
      <c r="W18807" s="9" t="str">
        <f t="shared" si="1735"/>
        <v/>
      </c>
      <c r="X18807" s="9" t="str">
        <f t="shared" si="1736"/>
        <v/>
      </c>
      <c r="BC18807" s="9" t="str">
        <f>IF(V18807="","",MAX(BC$1:BC18806)+1)</f>
        <v/>
      </c>
    </row>
    <row r="18808" spans="21:55">
      <c r="U18808" s="17" t="b">
        <f t="shared" si="1733"/>
        <v>0</v>
      </c>
      <c r="V18808" s="9" t="str">
        <f t="shared" si="1734"/>
        <v/>
      </c>
      <c r="W18808" s="9" t="str">
        <f t="shared" si="1735"/>
        <v/>
      </c>
      <c r="X18808" s="9" t="str">
        <f t="shared" si="1736"/>
        <v/>
      </c>
      <c r="BC18808" s="9" t="str">
        <f>IF(V18808="","",MAX(BC$1:BC18807)+1)</f>
        <v/>
      </c>
    </row>
    <row r="18809" spans="21:55">
      <c r="U18809" s="17" t="b">
        <f t="shared" si="1733"/>
        <v>0</v>
      </c>
      <c r="V18809" s="9" t="str">
        <f t="shared" si="1734"/>
        <v/>
      </c>
      <c r="W18809" s="9" t="str">
        <f t="shared" si="1735"/>
        <v/>
      </c>
      <c r="X18809" s="9" t="str">
        <f t="shared" si="1736"/>
        <v/>
      </c>
      <c r="BC18809" s="9" t="str">
        <f>IF(V18809="","",MAX(BC$1:BC18808)+1)</f>
        <v/>
      </c>
    </row>
    <row r="18810" spans="21:55">
      <c r="U18810" s="17" t="b">
        <f t="shared" si="1733"/>
        <v>0</v>
      </c>
      <c r="V18810" s="9" t="str">
        <f t="shared" si="1734"/>
        <v/>
      </c>
      <c r="W18810" s="9" t="str">
        <f t="shared" si="1735"/>
        <v/>
      </c>
      <c r="X18810" s="9" t="str">
        <f t="shared" si="1736"/>
        <v/>
      </c>
      <c r="BC18810" s="9" t="str">
        <f>IF(V18810="","",MAX(BC$1:BC18809)+1)</f>
        <v/>
      </c>
    </row>
    <row r="18811" spans="21:55">
      <c r="U18811" s="17" t="b">
        <f t="shared" si="1733"/>
        <v>0</v>
      </c>
      <c r="V18811" s="9" t="str">
        <f t="shared" si="1734"/>
        <v/>
      </c>
      <c r="W18811" s="9" t="str">
        <f t="shared" si="1735"/>
        <v/>
      </c>
      <c r="X18811" s="9" t="str">
        <f t="shared" si="1736"/>
        <v/>
      </c>
      <c r="BC18811" s="9" t="str">
        <f>IF(V18811="","",MAX(BC$1:BC18810)+1)</f>
        <v/>
      </c>
    </row>
    <row r="18812" spans="21:55">
      <c r="U18812" s="17" t="b">
        <f t="shared" si="1733"/>
        <v>0</v>
      </c>
      <c r="V18812" s="9" t="str">
        <f t="shared" si="1734"/>
        <v/>
      </c>
      <c r="W18812" s="9" t="str">
        <f t="shared" si="1735"/>
        <v/>
      </c>
      <c r="X18812" s="9" t="str">
        <f t="shared" si="1736"/>
        <v/>
      </c>
      <c r="BC18812" s="9" t="str">
        <f>IF(V18812="","",MAX(BC$1:BC18811)+1)</f>
        <v/>
      </c>
    </row>
    <row r="18813" spans="21:55">
      <c r="U18813" s="17" t="b">
        <f t="shared" si="1733"/>
        <v>0</v>
      </c>
      <c r="V18813" s="9" t="str">
        <f t="shared" si="1734"/>
        <v/>
      </c>
      <c r="W18813" s="9" t="str">
        <f t="shared" si="1735"/>
        <v/>
      </c>
      <c r="X18813" s="9" t="str">
        <f t="shared" si="1736"/>
        <v/>
      </c>
      <c r="BC18813" s="9" t="str">
        <f>IF(V18813="","",MAX(BC$1:BC18812)+1)</f>
        <v/>
      </c>
    </row>
    <row r="18814" spans="21:55">
      <c r="U18814" s="17" t="b">
        <f t="shared" si="1733"/>
        <v>0</v>
      </c>
      <c r="V18814" s="9" t="str">
        <f t="shared" si="1734"/>
        <v/>
      </c>
      <c r="W18814" s="9" t="str">
        <f t="shared" si="1735"/>
        <v/>
      </c>
      <c r="X18814" s="9" t="str">
        <f t="shared" si="1736"/>
        <v/>
      </c>
      <c r="BC18814" s="9" t="str">
        <f>IF(V18814="","",MAX(BC$1:BC18813)+1)</f>
        <v/>
      </c>
    </row>
    <row r="18815" spans="21:55">
      <c r="U18815" s="17" t="b">
        <f t="shared" si="1733"/>
        <v>0</v>
      </c>
      <c r="V18815" s="9" t="str">
        <f t="shared" si="1734"/>
        <v/>
      </c>
      <c r="W18815" s="9" t="str">
        <f t="shared" si="1735"/>
        <v/>
      </c>
      <c r="X18815" s="9" t="str">
        <f t="shared" si="1736"/>
        <v/>
      </c>
      <c r="BC18815" s="9" t="str">
        <f>IF(V18815="","",MAX(BC$1:BC18814)+1)</f>
        <v/>
      </c>
    </row>
    <row r="18816" spans="21:55">
      <c r="U18816" s="17" t="b">
        <f t="shared" si="1733"/>
        <v>0</v>
      </c>
      <c r="V18816" s="9" t="str">
        <f t="shared" si="1734"/>
        <v/>
      </c>
      <c r="W18816" s="9" t="str">
        <f t="shared" si="1735"/>
        <v/>
      </c>
      <c r="X18816" s="9" t="str">
        <f t="shared" si="1736"/>
        <v/>
      </c>
      <c r="BC18816" s="9" t="str">
        <f>IF(V18816="","",MAX(BC$1:BC18815)+1)</f>
        <v/>
      </c>
    </row>
    <row r="18817" spans="21:55">
      <c r="U18817" s="17" t="b">
        <f t="shared" si="1733"/>
        <v>0</v>
      </c>
      <c r="V18817" s="9" t="str">
        <f t="shared" si="1734"/>
        <v/>
      </c>
      <c r="W18817" s="9" t="str">
        <f t="shared" si="1735"/>
        <v/>
      </c>
      <c r="X18817" s="9" t="str">
        <f t="shared" si="1736"/>
        <v/>
      </c>
      <c r="BC18817" s="9" t="str">
        <f>IF(V18817="","",MAX(BC$1:BC18816)+1)</f>
        <v/>
      </c>
    </row>
    <row r="18818" spans="21:55">
      <c r="U18818" s="17" t="b">
        <f t="shared" ref="U18818:U18881" si="1737">AND(ISNUMBER(SEARCH("(rs",N18818)),NOT(ISNUMBER(SEARCH("oxidation",N18818))),NOT(ISNUMBER(SEARCH("deamidated",N18818))),NOT(ISNUMBER(SEARCH("ammonia",N18818))),NOT(ISNUMBER(SEARCH("acetyl",N18818))),NOT(ISNUMBER(SEARCH("phospho",N18818))),NOT(ISNUMBER(SEARCH("dehydrated",N18818))))</f>
        <v>0</v>
      </c>
      <c r="V18818" s="9" t="str">
        <f t="shared" ref="V18818:V18881" si="1738">IF(U18818=TRUE, IF(ISNUMBER(SEARCH(":",P18818))=TRUE, LEFT(P18818,FIND(":",P18818)-1),P18818), "")</f>
        <v/>
      </c>
      <c r="W18818" s="9" t="str">
        <f t="shared" ref="W18818:W18881" si="1739">IF(U18818=TRUE,IF(ISNUMBER(SEARCH("Carb",N18818))=TRUE,MID(LEFT(N18818,FIND("#",N18818)-1),FIND(CHAR(1),SUBSTITUTE(N18818," ",CHAR(1),(LEN(N18818)-LEN(SUBSTITUTE(N18818," ","")))-1))+1,LEN(N18818)),LEFT(N18818,FIND("#",N18818)-1)),"")</f>
        <v/>
      </c>
      <c r="X18818" s="9" t="str">
        <f t="shared" si="1736"/>
        <v/>
      </c>
      <c r="BC18818" s="9" t="str">
        <f>IF(V18818="","",MAX(BC$1:BC18817)+1)</f>
        <v/>
      </c>
    </row>
    <row r="18819" spans="21:55">
      <c r="U18819" s="17" t="b">
        <f t="shared" si="1737"/>
        <v>0</v>
      </c>
      <c r="V18819" s="9" t="str">
        <f t="shared" si="1738"/>
        <v/>
      </c>
      <c r="W18819" s="9" t="str">
        <f t="shared" si="1739"/>
        <v/>
      </c>
      <c r="X18819" s="9" t="str">
        <f t="shared" si="1736"/>
        <v/>
      </c>
      <c r="BC18819" s="9" t="str">
        <f>IF(V18819="","",MAX(BC$1:BC18818)+1)</f>
        <v/>
      </c>
    </row>
    <row r="18820" spans="21:55">
      <c r="U18820" s="17" t="b">
        <f t="shared" si="1737"/>
        <v>0</v>
      </c>
      <c r="V18820" s="9" t="str">
        <f t="shared" si="1738"/>
        <v/>
      </c>
      <c r="W18820" s="9" t="str">
        <f t="shared" si="1739"/>
        <v/>
      </c>
      <c r="X18820" s="9" t="str">
        <f t="shared" si="1736"/>
        <v/>
      </c>
      <c r="BC18820" s="9" t="str">
        <f>IF(V18820="","",MAX(BC$1:BC18819)+1)</f>
        <v/>
      </c>
    </row>
    <row r="18821" spans="21:55">
      <c r="U18821" s="17" t="b">
        <f t="shared" si="1737"/>
        <v>0</v>
      </c>
      <c r="V18821" s="9" t="str">
        <f t="shared" si="1738"/>
        <v/>
      </c>
      <c r="W18821" s="9" t="str">
        <f t="shared" si="1739"/>
        <v/>
      </c>
      <c r="X18821" s="9" t="str">
        <f t="shared" si="1736"/>
        <v/>
      </c>
      <c r="BC18821" s="9" t="str">
        <f>IF(V18821="","",MAX(BC$1:BC18820)+1)</f>
        <v/>
      </c>
    </row>
    <row r="18822" spans="21:55">
      <c r="U18822" s="17" t="b">
        <f t="shared" si="1737"/>
        <v>0</v>
      </c>
      <c r="V18822" s="9" t="str">
        <f t="shared" si="1738"/>
        <v/>
      </c>
      <c r="W18822" s="9" t="str">
        <f t="shared" si="1739"/>
        <v/>
      </c>
      <c r="X18822" s="9" t="str">
        <f t="shared" si="1736"/>
        <v/>
      </c>
      <c r="BC18822" s="9" t="str">
        <f>IF(V18822="","",MAX(BC$1:BC18821)+1)</f>
        <v/>
      </c>
    </row>
    <row r="18823" spans="21:55">
      <c r="U18823" s="17" t="b">
        <f t="shared" si="1737"/>
        <v>0</v>
      </c>
      <c r="V18823" s="9" t="str">
        <f t="shared" si="1738"/>
        <v/>
      </c>
      <c r="W18823" s="9" t="str">
        <f t="shared" si="1739"/>
        <v/>
      </c>
      <c r="X18823" s="9" t="str">
        <f t="shared" si="1736"/>
        <v/>
      </c>
      <c r="BC18823" s="9" t="str">
        <f>IF(V18823="","",MAX(BC$1:BC18822)+1)</f>
        <v/>
      </c>
    </row>
    <row r="18824" spans="21:55">
      <c r="U18824" s="17" t="b">
        <f t="shared" si="1737"/>
        <v>0</v>
      </c>
      <c r="V18824" s="9" t="str">
        <f t="shared" si="1738"/>
        <v/>
      </c>
      <c r="W18824" s="9" t="str">
        <f t="shared" si="1739"/>
        <v/>
      </c>
      <c r="X18824" s="9" t="str">
        <f t="shared" si="1736"/>
        <v/>
      </c>
      <c r="BC18824" s="9" t="str">
        <f>IF(V18824="","",MAX(BC$1:BC18823)+1)</f>
        <v/>
      </c>
    </row>
    <row r="18825" spans="21:55">
      <c r="U18825" s="17" t="b">
        <f t="shared" si="1737"/>
        <v>0</v>
      </c>
      <c r="V18825" s="9" t="str">
        <f t="shared" si="1738"/>
        <v/>
      </c>
      <c r="W18825" s="9" t="str">
        <f t="shared" si="1739"/>
        <v/>
      </c>
      <c r="X18825" s="9" t="str">
        <f t="shared" si="1736"/>
        <v/>
      </c>
      <c r="BC18825" s="9" t="str">
        <f>IF(V18825="","",MAX(BC$1:BC18824)+1)</f>
        <v/>
      </c>
    </row>
    <row r="18826" spans="21:55">
      <c r="U18826" s="17" t="b">
        <f t="shared" si="1737"/>
        <v>0</v>
      </c>
      <c r="V18826" s="9" t="str">
        <f t="shared" si="1738"/>
        <v/>
      </c>
      <c r="W18826" s="9" t="str">
        <f t="shared" si="1739"/>
        <v/>
      </c>
      <c r="X18826" s="9" t="str">
        <f t="shared" si="1736"/>
        <v/>
      </c>
      <c r="BC18826" s="9" t="str">
        <f>IF(V18826="","",MAX(BC$1:BC18825)+1)</f>
        <v/>
      </c>
    </row>
    <row r="18827" spans="21:55">
      <c r="U18827" s="17" t="b">
        <f t="shared" si="1737"/>
        <v>0</v>
      </c>
      <c r="V18827" s="9" t="str">
        <f t="shared" si="1738"/>
        <v/>
      </c>
      <c r="W18827" s="9" t="str">
        <f t="shared" si="1739"/>
        <v/>
      </c>
      <c r="X18827" s="9" t="str">
        <f t="shared" si="1736"/>
        <v/>
      </c>
      <c r="BC18827" s="9" t="str">
        <f>IF(V18827="","",MAX(BC$1:BC18826)+1)</f>
        <v/>
      </c>
    </row>
    <row r="18828" spans="21:55">
      <c r="U18828" s="17" t="b">
        <f t="shared" si="1737"/>
        <v>0</v>
      </c>
      <c r="V18828" s="9" t="str">
        <f t="shared" si="1738"/>
        <v/>
      </c>
      <c r="W18828" s="9" t="str">
        <f t="shared" si="1739"/>
        <v/>
      </c>
      <c r="X18828" s="9" t="str">
        <f t="shared" si="1736"/>
        <v/>
      </c>
      <c r="BC18828" s="9" t="str">
        <f>IF(V18828="","",MAX(BC$1:BC18827)+1)</f>
        <v/>
      </c>
    </row>
    <row r="18829" spans="21:55">
      <c r="U18829" s="17" t="b">
        <f t="shared" si="1737"/>
        <v>0</v>
      </c>
      <c r="V18829" s="9" t="str">
        <f t="shared" si="1738"/>
        <v/>
      </c>
      <c r="W18829" s="9" t="str">
        <f t="shared" si="1739"/>
        <v/>
      </c>
      <c r="X18829" s="9" t="str">
        <f t="shared" si="1736"/>
        <v/>
      </c>
      <c r="BC18829" s="9" t="str">
        <f>IF(V18829="","",MAX(BC$1:BC18828)+1)</f>
        <v/>
      </c>
    </row>
    <row r="18830" spans="21:55">
      <c r="U18830" s="17" t="b">
        <f t="shared" si="1737"/>
        <v>0</v>
      </c>
      <c r="V18830" s="9" t="str">
        <f t="shared" si="1738"/>
        <v/>
      </c>
      <c r="W18830" s="9" t="str">
        <f t="shared" si="1739"/>
        <v/>
      </c>
      <c r="X18830" s="9" t="str">
        <f t="shared" si="1736"/>
        <v/>
      </c>
      <c r="BC18830" s="9" t="str">
        <f>IF(V18830="","",MAX(BC$1:BC18829)+1)</f>
        <v/>
      </c>
    </row>
    <row r="18831" spans="21:55">
      <c r="U18831" s="17" t="b">
        <f t="shared" si="1737"/>
        <v>0</v>
      </c>
      <c r="V18831" s="9" t="str">
        <f t="shared" si="1738"/>
        <v/>
      </c>
      <c r="W18831" s="9" t="str">
        <f t="shared" si="1739"/>
        <v/>
      </c>
      <c r="X18831" s="9" t="str">
        <f t="shared" si="1736"/>
        <v/>
      </c>
      <c r="BC18831" s="9" t="str">
        <f>IF(V18831="","",MAX(BC$1:BC18830)+1)</f>
        <v/>
      </c>
    </row>
    <row r="18832" spans="21:55">
      <c r="U18832" s="17" t="b">
        <f t="shared" si="1737"/>
        <v>0</v>
      </c>
      <c r="V18832" s="9" t="str">
        <f t="shared" si="1738"/>
        <v/>
      </c>
      <c r="W18832" s="9" t="str">
        <f t="shared" si="1739"/>
        <v/>
      </c>
      <c r="X18832" s="9" t="str">
        <f t="shared" si="1736"/>
        <v/>
      </c>
      <c r="BC18832" s="9" t="str">
        <f>IF(V18832="","",MAX(BC$1:BC18831)+1)</f>
        <v/>
      </c>
    </row>
    <row r="18833" spans="21:55">
      <c r="U18833" s="17" t="b">
        <f t="shared" si="1737"/>
        <v>0</v>
      </c>
      <c r="V18833" s="9" t="str">
        <f t="shared" si="1738"/>
        <v/>
      </c>
      <c r="W18833" s="9" t="str">
        <f t="shared" si="1739"/>
        <v/>
      </c>
      <c r="X18833" s="9" t="str">
        <f t="shared" si="1736"/>
        <v/>
      </c>
      <c r="BC18833" s="9" t="str">
        <f>IF(V18833="","",MAX(BC$1:BC18832)+1)</f>
        <v/>
      </c>
    </row>
    <row r="18834" spans="21:55">
      <c r="U18834" s="17" t="b">
        <f t="shared" si="1737"/>
        <v>0</v>
      </c>
      <c r="V18834" s="9" t="str">
        <f t="shared" si="1738"/>
        <v/>
      </c>
      <c r="W18834" s="9" t="str">
        <f t="shared" si="1739"/>
        <v/>
      </c>
      <c r="X18834" s="9" t="str">
        <f t="shared" si="1736"/>
        <v/>
      </c>
      <c r="BC18834" s="9" t="str">
        <f>IF(V18834="","",MAX(BC$1:BC18833)+1)</f>
        <v/>
      </c>
    </row>
    <row r="18835" spans="21:55">
      <c r="U18835" s="17" t="b">
        <f t="shared" si="1737"/>
        <v>0</v>
      </c>
      <c r="V18835" s="9" t="str">
        <f t="shared" si="1738"/>
        <v/>
      </c>
      <c r="W18835" s="9" t="str">
        <f t="shared" si="1739"/>
        <v/>
      </c>
      <c r="X18835" s="9" t="str">
        <f t="shared" si="1736"/>
        <v/>
      </c>
      <c r="BC18835" s="9" t="str">
        <f>IF(V18835="","",MAX(BC$1:BC18834)+1)</f>
        <v/>
      </c>
    </row>
    <row r="18836" spans="21:55">
      <c r="U18836" s="17" t="b">
        <f t="shared" si="1737"/>
        <v>0</v>
      </c>
      <c r="V18836" s="9" t="str">
        <f t="shared" si="1738"/>
        <v/>
      </c>
      <c r="W18836" s="9" t="str">
        <f t="shared" si="1739"/>
        <v/>
      </c>
      <c r="X18836" s="9" t="str">
        <f t="shared" si="1736"/>
        <v/>
      </c>
      <c r="BC18836" s="9" t="str">
        <f>IF(V18836="","",MAX(BC$1:BC18835)+1)</f>
        <v/>
      </c>
    </row>
    <row r="18837" spans="21:55">
      <c r="U18837" s="17" t="b">
        <f t="shared" si="1737"/>
        <v>0</v>
      </c>
      <c r="V18837" s="9" t="str">
        <f t="shared" si="1738"/>
        <v/>
      </c>
      <c r="W18837" s="9" t="str">
        <f t="shared" si="1739"/>
        <v/>
      </c>
      <c r="X18837" s="9" t="str">
        <f t="shared" si="1736"/>
        <v/>
      </c>
      <c r="BC18837" s="9" t="str">
        <f>IF(V18837="","",MAX(BC$1:BC18836)+1)</f>
        <v/>
      </c>
    </row>
    <row r="18838" spans="21:55">
      <c r="U18838" s="17" t="b">
        <f t="shared" si="1737"/>
        <v>0</v>
      </c>
      <c r="V18838" s="9" t="str">
        <f t="shared" si="1738"/>
        <v/>
      </c>
      <c r="W18838" s="9" t="str">
        <f t="shared" si="1739"/>
        <v/>
      </c>
      <c r="X18838" s="9" t="str">
        <f t="shared" si="1736"/>
        <v/>
      </c>
      <c r="BC18838" s="9" t="str">
        <f>IF(V18838="","",MAX(BC$1:BC18837)+1)</f>
        <v/>
      </c>
    </row>
    <row r="18839" spans="21:55">
      <c r="U18839" s="17" t="b">
        <f t="shared" si="1737"/>
        <v>0</v>
      </c>
      <c r="V18839" s="9" t="str">
        <f t="shared" si="1738"/>
        <v/>
      </c>
      <c r="W18839" s="9" t="str">
        <f t="shared" si="1739"/>
        <v/>
      </c>
      <c r="X18839" s="9" t="str">
        <f t="shared" si="1736"/>
        <v/>
      </c>
      <c r="BC18839" s="9" t="str">
        <f>IF(V18839="","",MAX(BC$1:BC18838)+1)</f>
        <v/>
      </c>
    </row>
    <row r="18840" spans="21:55">
      <c r="U18840" s="17" t="b">
        <f t="shared" si="1737"/>
        <v>0</v>
      </c>
      <c r="V18840" s="9" t="str">
        <f t="shared" si="1738"/>
        <v/>
      </c>
      <c r="W18840" s="9" t="str">
        <f t="shared" si="1739"/>
        <v/>
      </c>
      <c r="X18840" s="9" t="str">
        <f t="shared" si="1736"/>
        <v/>
      </c>
      <c r="BC18840" s="9" t="str">
        <f>IF(V18840="","",MAX(BC$1:BC18839)+1)</f>
        <v/>
      </c>
    </row>
    <row r="18841" spans="21:55">
      <c r="U18841" s="17" t="b">
        <f t="shared" si="1737"/>
        <v>0</v>
      </c>
      <c r="V18841" s="9" t="str">
        <f t="shared" si="1738"/>
        <v/>
      </c>
      <c r="W18841" s="9" t="str">
        <f t="shared" si="1739"/>
        <v/>
      </c>
      <c r="X18841" s="9" t="str">
        <f t="shared" si="1736"/>
        <v/>
      </c>
      <c r="BC18841" s="9" t="str">
        <f>IF(V18841="","",MAX(BC$1:BC18840)+1)</f>
        <v/>
      </c>
    </row>
    <row r="18842" spans="21:55">
      <c r="U18842" s="17" t="b">
        <f t="shared" si="1737"/>
        <v>0</v>
      </c>
      <c r="V18842" s="9" t="str">
        <f t="shared" si="1738"/>
        <v/>
      </c>
      <c r="W18842" s="9" t="str">
        <f t="shared" si="1739"/>
        <v/>
      </c>
      <c r="X18842" s="9" t="str">
        <f t="shared" si="1736"/>
        <v/>
      </c>
      <c r="BC18842" s="9" t="str">
        <f>IF(V18842="","",MAX(BC$1:BC18841)+1)</f>
        <v/>
      </c>
    </row>
    <row r="18843" spans="21:55">
      <c r="U18843" s="17" t="b">
        <f t="shared" si="1737"/>
        <v>0</v>
      </c>
      <c r="V18843" s="9" t="str">
        <f t="shared" si="1738"/>
        <v/>
      </c>
      <c r="W18843" s="9" t="str">
        <f t="shared" si="1739"/>
        <v/>
      </c>
      <c r="X18843" s="9" t="str">
        <f t="shared" si="1736"/>
        <v/>
      </c>
      <c r="BC18843" s="9" t="str">
        <f>IF(V18843="","",MAX(BC$1:BC18842)+1)</f>
        <v/>
      </c>
    </row>
    <row r="18844" spans="21:55">
      <c r="U18844" s="17" t="b">
        <f t="shared" si="1737"/>
        <v>0</v>
      </c>
      <c r="V18844" s="9" t="str">
        <f t="shared" si="1738"/>
        <v/>
      </c>
      <c r="W18844" s="9" t="str">
        <f t="shared" si="1739"/>
        <v/>
      </c>
      <c r="X18844" s="9" t="str">
        <f t="shared" si="1736"/>
        <v/>
      </c>
      <c r="BC18844" s="9" t="str">
        <f>IF(V18844="","",MAX(BC$1:BC18843)+1)</f>
        <v/>
      </c>
    </row>
    <row r="18845" spans="21:55">
      <c r="U18845" s="17" t="b">
        <f t="shared" si="1737"/>
        <v>0</v>
      </c>
      <c r="V18845" s="9" t="str">
        <f t="shared" si="1738"/>
        <v/>
      </c>
      <c r="W18845" s="9" t="str">
        <f t="shared" si="1739"/>
        <v/>
      </c>
      <c r="X18845" s="9" t="str">
        <f t="shared" si="1736"/>
        <v/>
      </c>
      <c r="BC18845" s="9" t="str">
        <f>IF(V18845="","",MAX(BC$1:BC18844)+1)</f>
        <v/>
      </c>
    </row>
    <row r="18846" spans="21:55">
      <c r="U18846" s="17" t="b">
        <f t="shared" si="1737"/>
        <v>0</v>
      </c>
      <c r="V18846" s="9" t="str">
        <f t="shared" si="1738"/>
        <v/>
      </c>
      <c r="W18846" s="9" t="str">
        <f t="shared" si="1739"/>
        <v/>
      </c>
      <c r="X18846" s="9" t="str">
        <f t="shared" ref="X18846:X18909" si="1740">IF(U18846=TRUE, MID(LEFT(N18846,FIND(")",N18846)-1),FIND("(",N18846)+1,LEN(N18846)), "")</f>
        <v/>
      </c>
      <c r="BC18846" s="9" t="str">
        <f>IF(V18846="","",MAX(BC$1:BC18845)+1)</f>
        <v/>
      </c>
    </row>
    <row r="18847" spans="21:55">
      <c r="U18847" s="17" t="b">
        <f t="shared" si="1737"/>
        <v>0</v>
      </c>
      <c r="V18847" s="9" t="str">
        <f t="shared" si="1738"/>
        <v/>
      </c>
      <c r="W18847" s="9" t="str">
        <f t="shared" si="1739"/>
        <v/>
      </c>
      <c r="X18847" s="9" t="str">
        <f t="shared" si="1740"/>
        <v/>
      </c>
      <c r="BC18847" s="9" t="str">
        <f>IF(V18847="","",MAX(BC$1:BC18846)+1)</f>
        <v/>
      </c>
    </row>
    <row r="18848" spans="21:55">
      <c r="U18848" s="17" t="b">
        <f t="shared" si="1737"/>
        <v>0</v>
      </c>
      <c r="V18848" s="9" t="str">
        <f t="shared" si="1738"/>
        <v/>
      </c>
      <c r="W18848" s="9" t="str">
        <f t="shared" si="1739"/>
        <v/>
      </c>
      <c r="X18848" s="9" t="str">
        <f t="shared" si="1740"/>
        <v/>
      </c>
      <c r="BC18848" s="9" t="str">
        <f>IF(V18848="","",MAX(BC$1:BC18847)+1)</f>
        <v/>
      </c>
    </row>
    <row r="18849" spans="21:55">
      <c r="U18849" s="17" t="b">
        <f t="shared" si="1737"/>
        <v>0</v>
      </c>
      <c r="V18849" s="9" t="str">
        <f t="shared" si="1738"/>
        <v/>
      </c>
      <c r="W18849" s="9" t="str">
        <f t="shared" si="1739"/>
        <v/>
      </c>
      <c r="X18849" s="9" t="str">
        <f t="shared" si="1740"/>
        <v/>
      </c>
      <c r="BC18849" s="9" t="str">
        <f>IF(V18849="","",MAX(BC$1:BC18848)+1)</f>
        <v/>
      </c>
    </row>
    <row r="18850" spans="21:55">
      <c r="U18850" s="17" t="b">
        <f t="shared" si="1737"/>
        <v>0</v>
      </c>
      <c r="V18850" s="9" t="str">
        <f t="shared" si="1738"/>
        <v/>
      </c>
      <c r="W18850" s="9" t="str">
        <f t="shared" si="1739"/>
        <v/>
      </c>
      <c r="X18850" s="9" t="str">
        <f t="shared" si="1740"/>
        <v/>
      </c>
      <c r="BC18850" s="9" t="str">
        <f>IF(V18850="","",MAX(BC$1:BC18849)+1)</f>
        <v/>
      </c>
    </row>
    <row r="18851" spans="21:55">
      <c r="U18851" s="17" t="b">
        <f t="shared" si="1737"/>
        <v>0</v>
      </c>
      <c r="V18851" s="9" t="str">
        <f t="shared" si="1738"/>
        <v/>
      </c>
      <c r="W18851" s="9" t="str">
        <f t="shared" si="1739"/>
        <v/>
      </c>
      <c r="X18851" s="9" t="str">
        <f t="shared" si="1740"/>
        <v/>
      </c>
      <c r="BC18851" s="9" t="str">
        <f>IF(V18851="","",MAX(BC$1:BC18850)+1)</f>
        <v/>
      </c>
    </row>
    <row r="18852" spans="21:55">
      <c r="U18852" s="17" t="b">
        <f t="shared" si="1737"/>
        <v>0</v>
      </c>
      <c r="V18852" s="9" t="str">
        <f t="shared" si="1738"/>
        <v/>
      </c>
      <c r="W18852" s="9" t="str">
        <f t="shared" si="1739"/>
        <v/>
      </c>
      <c r="X18852" s="9" t="str">
        <f t="shared" si="1740"/>
        <v/>
      </c>
      <c r="BC18852" s="9" t="str">
        <f>IF(V18852="","",MAX(BC$1:BC18851)+1)</f>
        <v/>
      </c>
    </row>
    <row r="18853" spans="21:55">
      <c r="U18853" s="17" t="b">
        <f t="shared" si="1737"/>
        <v>0</v>
      </c>
      <c r="V18853" s="9" t="str">
        <f t="shared" si="1738"/>
        <v/>
      </c>
      <c r="W18853" s="9" t="str">
        <f t="shared" si="1739"/>
        <v/>
      </c>
      <c r="X18853" s="9" t="str">
        <f t="shared" si="1740"/>
        <v/>
      </c>
      <c r="BC18853" s="9" t="str">
        <f>IF(V18853="","",MAX(BC$1:BC18852)+1)</f>
        <v/>
      </c>
    </row>
    <row r="18854" spans="21:55">
      <c r="U18854" s="17" t="b">
        <f t="shared" si="1737"/>
        <v>0</v>
      </c>
      <c r="V18854" s="9" t="str">
        <f t="shared" si="1738"/>
        <v/>
      </c>
      <c r="W18854" s="9" t="str">
        <f t="shared" si="1739"/>
        <v/>
      </c>
      <c r="X18854" s="9" t="str">
        <f t="shared" si="1740"/>
        <v/>
      </c>
      <c r="BC18854" s="9" t="str">
        <f>IF(V18854="","",MAX(BC$1:BC18853)+1)</f>
        <v/>
      </c>
    </row>
    <row r="18855" spans="21:55">
      <c r="U18855" s="17" t="b">
        <f t="shared" si="1737"/>
        <v>0</v>
      </c>
      <c r="V18855" s="9" t="str">
        <f t="shared" si="1738"/>
        <v/>
      </c>
      <c r="W18855" s="9" t="str">
        <f t="shared" si="1739"/>
        <v/>
      </c>
      <c r="X18855" s="9" t="str">
        <f t="shared" si="1740"/>
        <v/>
      </c>
      <c r="BC18855" s="9" t="str">
        <f>IF(V18855="","",MAX(BC$1:BC18854)+1)</f>
        <v/>
      </c>
    </row>
    <row r="18856" spans="21:55">
      <c r="U18856" s="17" t="b">
        <f t="shared" si="1737"/>
        <v>0</v>
      </c>
      <c r="V18856" s="9" t="str">
        <f t="shared" si="1738"/>
        <v/>
      </c>
      <c r="W18856" s="9" t="str">
        <f t="shared" si="1739"/>
        <v/>
      </c>
      <c r="X18856" s="9" t="str">
        <f t="shared" si="1740"/>
        <v/>
      </c>
      <c r="BC18856" s="9" t="str">
        <f>IF(V18856="","",MAX(BC$1:BC18855)+1)</f>
        <v/>
      </c>
    </row>
    <row r="18857" spans="21:55">
      <c r="U18857" s="17" t="b">
        <f t="shared" si="1737"/>
        <v>0</v>
      </c>
      <c r="V18857" s="9" t="str">
        <f t="shared" si="1738"/>
        <v/>
      </c>
      <c r="W18857" s="9" t="str">
        <f t="shared" si="1739"/>
        <v/>
      </c>
      <c r="X18857" s="9" t="str">
        <f t="shared" si="1740"/>
        <v/>
      </c>
      <c r="BC18857" s="9" t="str">
        <f>IF(V18857="","",MAX(BC$1:BC18856)+1)</f>
        <v/>
      </c>
    </row>
    <row r="18858" spans="21:55">
      <c r="U18858" s="17" t="b">
        <f t="shared" si="1737"/>
        <v>0</v>
      </c>
      <c r="V18858" s="9" t="str">
        <f t="shared" si="1738"/>
        <v/>
      </c>
      <c r="W18858" s="9" t="str">
        <f t="shared" si="1739"/>
        <v/>
      </c>
      <c r="X18858" s="9" t="str">
        <f t="shared" si="1740"/>
        <v/>
      </c>
      <c r="BC18858" s="9" t="str">
        <f>IF(V18858="","",MAX(BC$1:BC18857)+1)</f>
        <v/>
      </c>
    </row>
    <row r="18859" spans="21:55">
      <c r="U18859" s="17" t="b">
        <f t="shared" si="1737"/>
        <v>0</v>
      </c>
      <c r="V18859" s="9" t="str">
        <f t="shared" si="1738"/>
        <v/>
      </c>
      <c r="W18859" s="9" t="str">
        <f t="shared" si="1739"/>
        <v/>
      </c>
      <c r="X18859" s="9" t="str">
        <f t="shared" si="1740"/>
        <v/>
      </c>
      <c r="BC18859" s="9" t="str">
        <f>IF(V18859="","",MAX(BC$1:BC18858)+1)</f>
        <v/>
      </c>
    </row>
    <row r="18860" spans="21:55">
      <c r="U18860" s="17" t="b">
        <f t="shared" si="1737"/>
        <v>0</v>
      </c>
      <c r="V18860" s="9" t="str">
        <f t="shared" si="1738"/>
        <v/>
      </c>
      <c r="W18860" s="9" t="str">
        <f t="shared" si="1739"/>
        <v/>
      </c>
      <c r="X18860" s="9" t="str">
        <f t="shared" si="1740"/>
        <v/>
      </c>
      <c r="BC18860" s="9" t="str">
        <f>IF(V18860="","",MAX(BC$1:BC18859)+1)</f>
        <v/>
      </c>
    </row>
    <row r="18861" spans="21:55">
      <c r="U18861" s="17" t="b">
        <f t="shared" si="1737"/>
        <v>0</v>
      </c>
      <c r="V18861" s="9" t="str">
        <f t="shared" si="1738"/>
        <v/>
      </c>
      <c r="W18861" s="9" t="str">
        <f t="shared" si="1739"/>
        <v/>
      </c>
      <c r="X18861" s="9" t="str">
        <f t="shared" si="1740"/>
        <v/>
      </c>
      <c r="BC18861" s="9" t="str">
        <f>IF(V18861="","",MAX(BC$1:BC18860)+1)</f>
        <v/>
      </c>
    </row>
    <row r="18862" spans="21:55">
      <c r="U18862" s="17" t="b">
        <f t="shared" si="1737"/>
        <v>0</v>
      </c>
      <c r="V18862" s="9" t="str">
        <f t="shared" si="1738"/>
        <v/>
      </c>
      <c r="W18862" s="9" t="str">
        <f t="shared" si="1739"/>
        <v/>
      </c>
      <c r="X18862" s="9" t="str">
        <f t="shared" si="1740"/>
        <v/>
      </c>
      <c r="BC18862" s="9" t="str">
        <f>IF(V18862="","",MAX(BC$1:BC18861)+1)</f>
        <v/>
      </c>
    </row>
    <row r="18863" spans="21:55">
      <c r="U18863" s="17" t="b">
        <f t="shared" si="1737"/>
        <v>0</v>
      </c>
      <c r="V18863" s="9" t="str">
        <f t="shared" si="1738"/>
        <v/>
      </c>
      <c r="W18863" s="9" t="str">
        <f t="shared" si="1739"/>
        <v/>
      </c>
      <c r="X18863" s="9" t="str">
        <f t="shared" si="1740"/>
        <v/>
      </c>
      <c r="BC18863" s="9" t="str">
        <f>IF(V18863="","",MAX(BC$1:BC18862)+1)</f>
        <v/>
      </c>
    </row>
    <row r="18864" spans="21:55">
      <c r="U18864" s="17" t="b">
        <f t="shared" si="1737"/>
        <v>0</v>
      </c>
      <c r="V18864" s="9" t="str">
        <f t="shared" si="1738"/>
        <v/>
      </c>
      <c r="W18864" s="9" t="str">
        <f t="shared" si="1739"/>
        <v/>
      </c>
      <c r="X18864" s="9" t="str">
        <f t="shared" si="1740"/>
        <v/>
      </c>
      <c r="BC18864" s="9" t="str">
        <f>IF(V18864="","",MAX(BC$1:BC18863)+1)</f>
        <v/>
      </c>
    </row>
    <row r="18865" spans="21:55">
      <c r="U18865" s="17" t="b">
        <f t="shared" si="1737"/>
        <v>0</v>
      </c>
      <c r="V18865" s="9" t="str">
        <f t="shared" si="1738"/>
        <v/>
      </c>
      <c r="W18865" s="9" t="str">
        <f t="shared" si="1739"/>
        <v/>
      </c>
      <c r="X18865" s="9" t="str">
        <f t="shared" si="1740"/>
        <v/>
      </c>
      <c r="BC18865" s="9" t="str">
        <f>IF(V18865="","",MAX(BC$1:BC18864)+1)</f>
        <v/>
      </c>
    </row>
    <row r="18866" spans="21:55">
      <c r="U18866" s="17" t="b">
        <f t="shared" si="1737"/>
        <v>0</v>
      </c>
      <c r="V18866" s="9" t="str">
        <f t="shared" si="1738"/>
        <v/>
      </c>
      <c r="W18866" s="9" t="str">
        <f t="shared" si="1739"/>
        <v/>
      </c>
      <c r="X18866" s="9" t="str">
        <f t="shared" si="1740"/>
        <v/>
      </c>
      <c r="BC18866" s="9" t="str">
        <f>IF(V18866="","",MAX(BC$1:BC18865)+1)</f>
        <v/>
      </c>
    </row>
    <row r="18867" spans="21:55">
      <c r="U18867" s="17" t="b">
        <f t="shared" si="1737"/>
        <v>0</v>
      </c>
      <c r="V18867" s="9" t="str">
        <f t="shared" si="1738"/>
        <v/>
      </c>
      <c r="W18867" s="9" t="str">
        <f t="shared" si="1739"/>
        <v/>
      </c>
      <c r="X18867" s="9" t="str">
        <f t="shared" si="1740"/>
        <v/>
      </c>
      <c r="BC18867" s="9" t="str">
        <f>IF(V18867="","",MAX(BC$1:BC18866)+1)</f>
        <v/>
      </c>
    </row>
    <row r="18868" spans="21:55">
      <c r="U18868" s="17" t="b">
        <f t="shared" si="1737"/>
        <v>0</v>
      </c>
      <c r="V18868" s="9" t="str">
        <f t="shared" si="1738"/>
        <v/>
      </c>
      <c r="W18868" s="9" t="str">
        <f t="shared" si="1739"/>
        <v/>
      </c>
      <c r="X18868" s="9" t="str">
        <f t="shared" si="1740"/>
        <v/>
      </c>
      <c r="BC18868" s="9" t="str">
        <f>IF(V18868="","",MAX(BC$1:BC18867)+1)</f>
        <v/>
      </c>
    </row>
    <row r="18869" spans="21:55">
      <c r="U18869" s="17" t="b">
        <f t="shared" si="1737"/>
        <v>0</v>
      </c>
      <c r="V18869" s="9" t="str">
        <f t="shared" si="1738"/>
        <v/>
      </c>
      <c r="W18869" s="9" t="str">
        <f t="shared" si="1739"/>
        <v/>
      </c>
      <c r="X18869" s="9" t="str">
        <f t="shared" si="1740"/>
        <v/>
      </c>
      <c r="BC18869" s="9" t="str">
        <f>IF(V18869="","",MAX(BC$1:BC18868)+1)</f>
        <v/>
      </c>
    </row>
    <row r="18870" spans="21:55">
      <c r="U18870" s="17" t="b">
        <f t="shared" si="1737"/>
        <v>0</v>
      </c>
      <c r="V18870" s="9" t="str">
        <f t="shared" si="1738"/>
        <v/>
      </c>
      <c r="W18870" s="9" t="str">
        <f t="shared" si="1739"/>
        <v/>
      </c>
      <c r="X18870" s="9" t="str">
        <f t="shared" si="1740"/>
        <v/>
      </c>
      <c r="BC18870" s="9" t="str">
        <f>IF(V18870="","",MAX(BC$1:BC18869)+1)</f>
        <v/>
      </c>
    </row>
    <row r="18871" spans="21:55">
      <c r="U18871" s="17" t="b">
        <f t="shared" si="1737"/>
        <v>0</v>
      </c>
      <c r="V18871" s="9" t="str">
        <f t="shared" si="1738"/>
        <v/>
      </c>
      <c r="W18871" s="9" t="str">
        <f t="shared" si="1739"/>
        <v/>
      </c>
      <c r="X18871" s="9" t="str">
        <f t="shared" si="1740"/>
        <v/>
      </c>
      <c r="BC18871" s="9" t="str">
        <f>IF(V18871="","",MAX(BC$1:BC18870)+1)</f>
        <v/>
      </c>
    </row>
    <row r="18872" spans="21:55">
      <c r="U18872" s="17" t="b">
        <f t="shared" si="1737"/>
        <v>0</v>
      </c>
      <c r="V18872" s="9" t="str">
        <f t="shared" si="1738"/>
        <v/>
      </c>
      <c r="W18872" s="9" t="str">
        <f t="shared" si="1739"/>
        <v/>
      </c>
      <c r="X18872" s="9" t="str">
        <f t="shared" si="1740"/>
        <v/>
      </c>
      <c r="BC18872" s="9" t="str">
        <f>IF(V18872="","",MAX(BC$1:BC18871)+1)</f>
        <v/>
      </c>
    </row>
    <row r="18873" spans="21:55">
      <c r="U18873" s="17" t="b">
        <f t="shared" si="1737"/>
        <v>0</v>
      </c>
      <c r="V18873" s="9" t="str">
        <f t="shared" si="1738"/>
        <v/>
      </c>
      <c r="W18873" s="9" t="str">
        <f t="shared" si="1739"/>
        <v/>
      </c>
      <c r="X18873" s="9" t="str">
        <f t="shared" si="1740"/>
        <v/>
      </c>
      <c r="BC18873" s="9" t="str">
        <f>IF(V18873="","",MAX(BC$1:BC18872)+1)</f>
        <v/>
      </c>
    </row>
    <row r="18874" spans="21:55">
      <c r="U18874" s="17" t="b">
        <f t="shared" si="1737"/>
        <v>0</v>
      </c>
      <c r="V18874" s="9" t="str">
        <f t="shared" si="1738"/>
        <v/>
      </c>
      <c r="W18874" s="9" t="str">
        <f t="shared" si="1739"/>
        <v/>
      </c>
      <c r="X18874" s="9" t="str">
        <f t="shared" si="1740"/>
        <v/>
      </c>
      <c r="BC18874" s="9" t="str">
        <f>IF(V18874="","",MAX(BC$1:BC18873)+1)</f>
        <v/>
      </c>
    </row>
    <row r="18875" spans="21:55">
      <c r="U18875" s="17" t="b">
        <f t="shared" si="1737"/>
        <v>0</v>
      </c>
      <c r="V18875" s="9" t="str">
        <f t="shared" si="1738"/>
        <v/>
      </c>
      <c r="W18875" s="9" t="str">
        <f t="shared" si="1739"/>
        <v/>
      </c>
      <c r="X18875" s="9" t="str">
        <f t="shared" si="1740"/>
        <v/>
      </c>
      <c r="BC18875" s="9" t="str">
        <f>IF(V18875="","",MAX(BC$1:BC18874)+1)</f>
        <v/>
      </c>
    </row>
    <row r="18876" spans="21:55">
      <c r="U18876" s="17" t="b">
        <f t="shared" si="1737"/>
        <v>0</v>
      </c>
      <c r="V18876" s="9" t="str">
        <f t="shared" si="1738"/>
        <v/>
      </c>
      <c r="W18876" s="9" t="str">
        <f t="shared" si="1739"/>
        <v/>
      </c>
      <c r="X18876" s="9" t="str">
        <f t="shared" si="1740"/>
        <v/>
      </c>
      <c r="BC18876" s="9" t="str">
        <f>IF(V18876="","",MAX(BC$1:BC18875)+1)</f>
        <v/>
      </c>
    </row>
    <row r="18877" spans="21:55">
      <c r="U18877" s="17" t="b">
        <f t="shared" si="1737"/>
        <v>0</v>
      </c>
      <c r="V18877" s="9" t="str">
        <f t="shared" si="1738"/>
        <v/>
      </c>
      <c r="W18877" s="9" t="str">
        <f t="shared" si="1739"/>
        <v/>
      </c>
      <c r="X18877" s="9" t="str">
        <f t="shared" si="1740"/>
        <v/>
      </c>
      <c r="BC18877" s="9" t="str">
        <f>IF(V18877="","",MAX(BC$1:BC18876)+1)</f>
        <v/>
      </c>
    </row>
    <row r="18878" spans="21:55">
      <c r="U18878" s="17" t="b">
        <f t="shared" si="1737"/>
        <v>0</v>
      </c>
      <c r="V18878" s="9" t="str">
        <f t="shared" si="1738"/>
        <v/>
      </c>
      <c r="W18878" s="9" t="str">
        <f t="shared" si="1739"/>
        <v/>
      </c>
      <c r="X18878" s="9" t="str">
        <f t="shared" si="1740"/>
        <v/>
      </c>
      <c r="BC18878" s="9" t="str">
        <f>IF(V18878="","",MAX(BC$1:BC18877)+1)</f>
        <v/>
      </c>
    </row>
    <row r="18879" spans="21:55">
      <c r="U18879" s="17" t="b">
        <f t="shared" si="1737"/>
        <v>0</v>
      </c>
      <c r="V18879" s="9" t="str">
        <f t="shared" si="1738"/>
        <v/>
      </c>
      <c r="W18879" s="9" t="str">
        <f t="shared" si="1739"/>
        <v/>
      </c>
      <c r="X18879" s="9" t="str">
        <f t="shared" si="1740"/>
        <v/>
      </c>
      <c r="BC18879" s="9" t="str">
        <f>IF(V18879="","",MAX(BC$1:BC18878)+1)</f>
        <v/>
      </c>
    </row>
    <row r="18880" spans="21:55">
      <c r="U18880" s="17" t="b">
        <f t="shared" si="1737"/>
        <v>0</v>
      </c>
      <c r="V18880" s="9" t="str">
        <f t="shared" si="1738"/>
        <v/>
      </c>
      <c r="W18880" s="9" t="str">
        <f t="shared" si="1739"/>
        <v/>
      </c>
      <c r="X18880" s="9" t="str">
        <f t="shared" si="1740"/>
        <v/>
      </c>
      <c r="BC18880" s="9" t="str">
        <f>IF(V18880="","",MAX(BC$1:BC18879)+1)</f>
        <v/>
      </c>
    </row>
    <row r="18881" spans="21:55">
      <c r="U18881" s="17" t="b">
        <f t="shared" si="1737"/>
        <v>0</v>
      </c>
      <c r="V18881" s="9" t="str">
        <f t="shared" si="1738"/>
        <v/>
      </c>
      <c r="W18881" s="9" t="str">
        <f t="shared" si="1739"/>
        <v/>
      </c>
      <c r="X18881" s="9" t="str">
        <f t="shared" si="1740"/>
        <v/>
      </c>
      <c r="BC18881" s="9" t="str">
        <f>IF(V18881="","",MAX(BC$1:BC18880)+1)</f>
        <v/>
      </c>
    </row>
    <row r="18882" spans="21:55">
      <c r="U18882" s="17" t="b">
        <f t="shared" ref="U18882:U18945" si="1741">AND(ISNUMBER(SEARCH("(rs",N18882)),NOT(ISNUMBER(SEARCH("oxidation",N18882))),NOT(ISNUMBER(SEARCH("deamidated",N18882))),NOT(ISNUMBER(SEARCH("ammonia",N18882))),NOT(ISNUMBER(SEARCH("acetyl",N18882))),NOT(ISNUMBER(SEARCH("phospho",N18882))),NOT(ISNUMBER(SEARCH("dehydrated",N18882))))</f>
        <v>0</v>
      </c>
      <c r="V18882" s="9" t="str">
        <f t="shared" ref="V18882:V18945" si="1742">IF(U18882=TRUE, IF(ISNUMBER(SEARCH(":",P18882))=TRUE, LEFT(P18882,FIND(":",P18882)-1),P18882), "")</f>
        <v/>
      </c>
      <c r="W18882" s="9" t="str">
        <f t="shared" ref="W18882:W18945" si="1743">IF(U18882=TRUE,IF(ISNUMBER(SEARCH("Carb",N18882))=TRUE,MID(LEFT(N18882,FIND("#",N18882)-1),FIND(CHAR(1),SUBSTITUTE(N18882," ",CHAR(1),(LEN(N18882)-LEN(SUBSTITUTE(N18882," ","")))-1))+1,LEN(N18882)),LEFT(N18882,FIND("#",N18882)-1)),"")</f>
        <v/>
      </c>
      <c r="X18882" s="9" t="str">
        <f t="shared" si="1740"/>
        <v/>
      </c>
      <c r="BC18882" s="9" t="str">
        <f>IF(V18882="","",MAX(BC$1:BC18881)+1)</f>
        <v/>
      </c>
    </row>
    <row r="18883" spans="21:55">
      <c r="U18883" s="17" t="b">
        <f t="shared" si="1741"/>
        <v>0</v>
      </c>
      <c r="V18883" s="9" t="str">
        <f t="shared" si="1742"/>
        <v/>
      </c>
      <c r="W18883" s="9" t="str">
        <f t="shared" si="1743"/>
        <v/>
      </c>
      <c r="X18883" s="9" t="str">
        <f t="shared" si="1740"/>
        <v/>
      </c>
      <c r="BC18883" s="9" t="str">
        <f>IF(V18883="","",MAX(BC$1:BC18882)+1)</f>
        <v/>
      </c>
    </row>
    <row r="18884" spans="21:55">
      <c r="U18884" s="17" t="b">
        <f t="shared" si="1741"/>
        <v>0</v>
      </c>
      <c r="V18884" s="9" t="str">
        <f t="shared" si="1742"/>
        <v/>
      </c>
      <c r="W18884" s="9" t="str">
        <f t="shared" si="1743"/>
        <v/>
      </c>
      <c r="X18884" s="9" t="str">
        <f t="shared" si="1740"/>
        <v/>
      </c>
      <c r="BC18884" s="9" t="str">
        <f>IF(V18884="","",MAX(BC$1:BC18883)+1)</f>
        <v/>
      </c>
    </row>
    <row r="18885" spans="21:55">
      <c r="U18885" s="17" t="b">
        <f t="shared" si="1741"/>
        <v>0</v>
      </c>
      <c r="V18885" s="9" t="str">
        <f t="shared" si="1742"/>
        <v/>
      </c>
      <c r="W18885" s="9" t="str">
        <f t="shared" si="1743"/>
        <v/>
      </c>
      <c r="X18885" s="9" t="str">
        <f t="shared" si="1740"/>
        <v/>
      </c>
      <c r="BC18885" s="9" t="str">
        <f>IF(V18885="","",MAX(BC$1:BC18884)+1)</f>
        <v/>
      </c>
    </row>
    <row r="18886" spans="21:55">
      <c r="U18886" s="17" t="b">
        <f t="shared" si="1741"/>
        <v>0</v>
      </c>
      <c r="V18886" s="9" t="str">
        <f t="shared" si="1742"/>
        <v/>
      </c>
      <c r="W18886" s="9" t="str">
        <f t="shared" si="1743"/>
        <v/>
      </c>
      <c r="X18886" s="9" t="str">
        <f t="shared" si="1740"/>
        <v/>
      </c>
      <c r="BC18886" s="9" t="str">
        <f>IF(V18886="","",MAX(BC$1:BC18885)+1)</f>
        <v/>
      </c>
    </row>
    <row r="18887" spans="21:55">
      <c r="U18887" s="17" t="b">
        <f t="shared" si="1741"/>
        <v>0</v>
      </c>
      <c r="V18887" s="9" t="str">
        <f t="shared" si="1742"/>
        <v/>
      </c>
      <c r="W18887" s="9" t="str">
        <f t="shared" si="1743"/>
        <v/>
      </c>
      <c r="X18887" s="9" t="str">
        <f t="shared" si="1740"/>
        <v/>
      </c>
      <c r="BC18887" s="9" t="str">
        <f>IF(V18887="","",MAX(BC$1:BC18886)+1)</f>
        <v/>
      </c>
    </row>
    <row r="18888" spans="21:55">
      <c r="U18888" s="17" t="b">
        <f t="shared" si="1741"/>
        <v>0</v>
      </c>
      <c r="V18888" s="9" t="str">
        <f t="shared" si="1742"/>
        <v/>
      </c>
      <c r="W18888" s="9" t="str">
        <f t="shared" si="1743"/>
        <v/>
      </c>
      <c r="X18888" s="9" t="str">
        <f t="shared" si="1740"/>
        <v/>
      </c>
      <c r="BC18888" s="9" t="str">
        <f>IF(V18888="","",MAX(BC$1:BC18887)+1)</f>
        <v/>
      </c>
    </row>
    <row r="18889" spans="21:55">
      <c r="U18889" s="17" t="b">
        <f t="shared" si="1741"/>
        <v>0</v>
      </c>
      <c r="V18889" s="9" t="str">
        <f t="shared" si="1742"/>
        <v/>
      </c>
      <c r="W18889" s="9" t="str">
        <f t="shared" si="1743"/>
        <v/>
      </c>
      <c r="X18889" s="9" t="str">
        <f t="shared" si="1740"/>
        <v/>
      </c>
      <c r="BC18889" s="9" t="str">
        <f>IF(V18889="","",MAX(BC$1:BC18888)+1)</f>
        <v/>
      </c>
    </row>
    <row r="18890" spans="21:55">
      <c r="U18890" s="17" t="b">
        <f t="shared" si="1741"/>
        <v>0</v>
      </c>
      <c r="V18890" s="9" t="str">
        <f t="shared" si="1742"/>
        <v/>
      </c>
      <c r="W18890" s="9" t="str">
        <f t="shared" si="1743"/>
        <v/>
      </c>
      <c r="X18890" s="9" t="str">
        <f t="shared" si="1740"/>
        <v/>
      </c>
      <c r="BC18890" s="9" t="str">
        <f>IF(V18890="","",MAX(BC$1:BC18889)+1)</f>
        <v/>
      </c>
    </row>
    <row r="18891" spans="21:55">
      <c r="U18891" s="17" t="b">
        <f t="shared" si="1741"/>
        <v>0</v>
      </c>
      <c r="V18891" s="9" t="str">
        <f t="shared" si="1742"/>
        <v/>
      </c>
      <c r="W18891" s="9" t="str">
        <f t="shared" si="1743"/>
        <v/>
      </c>
      <c r="X18891" s="9" t="str">
        <f t="shared" si="1740"/>
        <v/>
      </c>
      <c r="BC18891" s="9" t="str">
        <f>IF(V18891="","",MAX(BC$1:BC18890)+1)</f>
        <v/>
      </c>
    </row>
    <row r="18892" spans="21:55">
      <c r="U18892" s="17" t="b">
        <f t="shared" si="1741"/>
        <v>0</v>
      </c>
      <c r="V18892" s="9" t="str">
        <f t="shared" si="1742"/>
        <v/>
      </c>
      <c r="W18892" s="9" t="str">
        <f t="shared" si="1743"/>
        <v/>
      </c>
      <c r="X18892" s="9" t="str">
        <f t="shared" si="1740"/>
        <v/>
      </c>
      <c r="BC18892" s="9" t="str">
        <f>IF(V18892="","",MAX(BC$1:BC18891)+1)</f>
        <v/>
      </c>
    </row>
    <row r="18893" spans="21:55">
      <c r="U18893" s="17" t="b">
        <f t="shared" si="1741"/>
        <v>0</v>
      </c>
      <c r="V18893" s="9" t="str">
        <f t="shared" si="1742"/>
        <v/>
      </c>
      <c r="W18893" s="9" t="str">
        <f t="shared" si="1743"/>
        <v/>
      </c>
      <c r="X18893" s="9" t="str">
        <f t="shared" si="1740"/>
        <v/>
      </c>
      <c r="BC18893" s="9" t="str">
        <f>IF(V18893="","",MAX(BC$1:BC18892)+1)</f>
        <v/>
      </c>
    </row>
    <row r="18894" spans="21:55">
      <c r="U18894" s="17" t="b">
        <f t="shared" si="1741"/>
        <v>0</v>
      </c>
      <c r="V18894" s="9" t="str">
        <f t="shared" si="1742"/>
        <v/>
      </c>
      <c r="W18894" s="9" t="str">
        <f t="shared" si="1743"/>
        <v/>
      </c>
      <c r="X18894" s="9" t="str">
        <f t="shared" si="1740"/>
        <v/>
      </c>
      <c r="BC18894" s="9" t="str">
        <f>IF(V18894="","",MAX(BC$1:BC18893)+1)</f>
        <v/>
      </c>
    </row>
    <row r="18895" spans="21:55">
      <c r="U18895" s="17" t="b">
        <f t="shared" si="1741"/>
        <v>0</v>
      </c>
      <c r="V18895" s="9" t="str">
        <f t="shared" si="1742"/>
        <v/>
      </c>
      <c r="W18895" s="9" t="str">
        <f t="shared" si="1743"/>
        <v/>
      </c>
      <c r="X18895" s="9" t="str">
        <f t="shared" si="1740"/>
        <v/>
      </c>
      <c r="BC18895" s="9" t="str">
        <f>IF(V18895="","",MAX(BC$1:BC18894)+1)</f>
        <v/>
      </c>
    </row>
    <row r="18896" spans="21:55">
      <c r="U18896" s="17" t="b">
        <f t="shared" si="1741"/>
        <v>0</v>
      </c>
      <c r="V18896" s="9" t="str">
        <f t="shared" si="1742"/>
        <v/>
      </c>
      <c r="W18896" s="9" t="str">
        <f t="shared" si="1743"/>
        <v/>
      </c>
      <c r="X18896" s="9" t="str">
        <f t="shared" si="1740"/>
        <v/>
      </c>
      <c r="BC18896" s="9" t="str">
        <f>IF(V18896="","",MAX(BC$1:BC18895)+1)</f>
        <v/>
      </c>
    </row>
    <row r="18897" spans="21:55">
      <c r="U18897" s="17" t="b">
        <f t="shared" si="1741"/>
        <v>0</v>
      </c>
      <c r="V18897" s="9" t="str">
        <f t="shared" si="1742"/>
        <v/>
      </c>
      <c r="W18897" s="9" t="str">
        <f t="shared" si="1743"/>
        <v/>
      </c>
      <c r="X18897" s="9" t="str">
        <f t="shared" si="1740"/>
        <v/>
      </c>
      <c r="BC18897" s="9" t="str">
        <f>IF(V18897="","",MAX(BC$1:BC18896)+1)</f>
        <v/>
      </c>
    </row>
    <row r="18898" spans="21:55">
      <c r="U18898" s="17" t="b">
        <f t="shared" si="1741"/>
        <v>0</v>
      </c>
      <c r="V18898" s="9" t="str">
        <f t="shared" si="1742"/>
        <v/>
      </c>
      <c r="W18898" s="9" t="str">
        <f t="shared" si="1743"/>
        <v/>
      </c>
      <c r="X18898" s="9" t="str">
        <f t="shared" si="1740"/>
        <v/>
      </c>
      <c r="BC18898" s="9" t="str">
        <f>IF(V18898="","",MAX(BC$1:BC18897)+1)</f>
        <v/>
      </c>
    </row>
    <row r="18899" spans="21:55">
      <c r="U18899" s="17" t="b">
        <f t="shared" si="1741"/>
        <v>0</v>
      </c>
      <c r="V18899" s="9" t="str">
        <f t="shared" si="1742"/>
        <v/>
      </c>
      <c r="W18899" s="9" t="str">
        <f t="shared" si="1743"/>
        <v/>
      </c>
      <c r="X18899" s="9" t="str">
        <f t="shared" si="1740"/>
        <v/>
      </c>
      <c r="BC18899" s="9" t="str">
        <f>IF(V18899="","",MAX(BC$1:BC18898)+1)</f>
        <v/>
      </c>
    </row>
    <row r="18900" spans="21:55">
      <c r="U18900" s="17" t="b">
        <f t="shared" si="1741"/>
        <v>0</v>
      </c>
      <c r="V18900" s="9" t="str">
        <f t="shared" si="1742"/>
        <v/>
      </c>
      <c r="W18900" s="9" t="str">
        <f t="shared" si="1743"/>
        <v/>
      </c>
      <c r="X18900" s="9" t="str">
        <f t="shared" si="1740"/>
        <v/>
      </c>
      <c r="BC18900" s="9" t="str">
        <f>IF(V18900="","",MAX(BC$1:BC18899)+1)</f>
        <v/>
      </c>
    </row>
    <row r="18901" spans="21:55">
      <c r="U18901" s="17" t="b">
        <f t="shared" si="1741"/>
        <v>0</v>
      </c>
      <c r="V18901" s="9" t="str">
        <f t="shared" si="1742"/>
        <v/>
      </c>
      <c r="W18901" s="9" t="str">
        <f t="shared" si="1743"/>
        <v/>
      </c>
      <c r="X18901" s="9" t="str">
        <f t="shared" si="1740"/>
        <v/>
      </c>
      <c r="BC18901" s="9" t="str">
        <f>IF(V18901="","",MAX(BC$1:BC18900)+1)</f>
        <v/>
      </c>
    </row>
    <row r="18902" spans="21:55">
      <c r="U18902" s="17" t="b">
        <f t="shared" si="1741"/>
        <v>0</v>
      </c>
      <c r="V18902" s="9" t="str">
        <f t="shared" si="1742"/>
        <v/>
      </c>
      <c r="W18902" s="9" t="str">
        <f t="shared" si="1743"/>
        <v/>
      </c>
      <c r="X18902" s="9" t="str">
        <f t="shared" si="1740"/>
        <v/>
      </c>
      <c r="BC18902" s="9" t="str">
        <f>IF(V18902="","",MAX(BC$1:BC18901)+1)</f>
        <v/>
      </c>
    </row>
    <row r="18903" spans="21:55">
      <c r="U18903" s="17" t="b">
        <f t="shared" si="1741"/>
        <v>0</v>
      </c>
      <c r="V18903" s="9" t="str">
        <f t="shared" si="1742"/>
        <v/>
      </c>
      <c r="W18903" s="9" t="str">
        <f t="shared" si="1743"/>
        <v/>
      </c>
      <c r="X18903" s="9" t="str">
        <f t="shared" si="1740"/>
        <v/>
      </c>
      <c r="BC18903" s="9" t="str">
        <f>IF(V18903="","",MAX(BC$1:BC18902)+1)</f>
        <v/>
      </c>
    </row>
    <row r="18904" spans="21:55">
      <c r="U18904" s="17" t="b">
        <f t="shared" si="1741"/>
        <v>0</v>
      </c>
      <c r="V18904" s="9" t="str">
        <f t="shared" si="1742"/>
        <v/>
      </c>
      <c r="W18904" s="9" t="str">
        <f t="shared" si="1743"/>
        <v/>
      </c>
      <c r="X18904" s="9" t="str">
        <f t="shared" si="1740"/>
        <v/>
      </c>
      <c r="BC18904" s="9" t="str">
        <f>IF(V18904="","",MAX(BC$1:BC18903)+1)</f>
        <v/>
      </c>
    </row>
    <row r="18905" spans="21:55">
      <c r="U18905" s="17" t="b">
        <f t="shared" si="1741"/>
        <v>0</v>
      </c>
      <c r="V18905" s="9" t="str">
        <f t="shared" si="1742"/>
        <v/>
      </c>
      <c r="W18905" s="9" t="str">
        <f t="shared" si="1743"/>
        <v/>
      </c>
      <c r="X18905" s="9" t="str">
        <f t="shared" si="1740"/>
        <v/>
      </c>
      <c r="BC18905" s="9" t="str">
        <f>IF(V18905="","",MAX(BC$1:BC18904)+1)</f>
        <v/>
      </c>
    </row>
    <row r="18906" spans="21:55">
      <c r="U18906" s="17" t="b">
        <f t="shared" si="1741"/>
        <v>0</v>
      </c>
      <c r="V18906" s="9" t="str">
        <f t="shared" si="1742"/>
        <v/>
      </c>
      <c r="W18906" s="9" t="str">
        <f t="shared" si="1743"/>
        <v/>
      </c>
      <c r="X18906" s="9" t="str">
        <f t="shared" si="1740"/>
        <v/>
      </c>
      <c r="BC18906" s="9" t="str">
        <f>IF(V18906="","",MAX(BC$1:BC18905)+1)</f>
        <v/>
      </c>
    </row>
    <row r="18907" spans="21:55">
      <c r="U18907" s="17" t="b">
        <f t="shared" si="1741"/>
        <v>0</v>
      </c>
      <c r="V18907" s="9" t="str">
        <f t="shared" si="1742"/>
        <v/>
      </c>
      <c r="W18907" s="9" t="str">
        <f t="shared" si="1743"/>
        <v/>
      </c>
      <c r="X18907" s="9" t="str">
        <f t="shared" si="1740"/>
        <v/>
      </c>
      <c r="BC18907" s="9" t="str">
        <f>IF(V18907="","",MAX(BC$1:BC18906)+1)</f>
        <v/>
      </c>
    </row>
    <row r="18908" spans="21:55">
      <c r="U18908" s="17" t="b">
        <f t="shared" si="1741"/>
        <v>0</v>
      </c>
      <c r="V18908" s="9" t="str">
        <f t="shared" si="1742"/>
        <v/>
      </c>
      <c r="W18908" s="9" t="str">
        <f t="shared" si="1743"/>
        <v/>
      </c>
      <c r="X18908" s="9" t="str">
        <f t="shared" si="1740"/>
        <v/>
      </c>
      <c r="BC18908" s="9" t="str">
        <f>IF(V18908="","",MAX(BC$1:BC18907)+1)</f>
        <v/>
      </c>
    </row>
    <row r="18909" spans="21:55">
      <c r="U18909" s="17" t="b">
        <f t="shared" si="1741"/>
        <v>0</v>
      </c>
      <c r="V18909" s="9" t="str">
        <f t="shared" si="1742"/>
        <v/>
      </c>
      <c r="W18909" s="9" t="str">
        <f t="shared" si="1743"/>
        <v/>
      </c>
      <c r="X18909" s="9" t="str">
        <f t="shared" si="1740"/>
        <v/>
      </c>
      <c r="BC18909" s="9" t="str">
        <f>IF(V18909="","",MAX(BC$1:BC18908)+1)</f>
        <v/>
      </c>
    </row>
    <row r="18910" spans="21:55">
      <c r="U18910" s="17" t="b">
        <f t="shared" si="1741"/>
        <v>0</v>
      </c>
      <c r="V18910" s="9" t="str">
        <f t="shared" si="1742"/>
        <v/>
      </c>
      <c r="W18910" s="9" t="str">
        <f t="shared" si="1743"/>
        <v/>
      </c>
      <c r="X18910" s="9" t="str">
        <f t="shared" ref="X18910:X18973" si="1744">IF(U18910=TRUE, MID(LEFT(N18910,FIND(")",N18910)-1),FIND("(",N18910)+1,LEN(N18910)), "")</f>
        <v/>
      </c>
      <c r="BC18910" s="9" t="str">
        <f>IF(V18910="","",MAX(BC$1:BC18909)+1)</f>
        <v/>
      </c>
    </row>
    <row r="18911" spans="21:55">
      <c r="U18911" s="17" t="b">
        <f t="shared" si="1741"/>
        <v>0</v>
      </c>
      <c r="V18911" s="9" t="str">
        <f t="shared" si="1742"/>
        <v/>
      </c>
      <c r="W18911" s="9" t="str">
        <f t="shared" si="1743"/>
        <v/>
      </c>
      <c r="X18911" s="9" t="str">
        <f t="shared" si="1744"/>
        <v/>
      </c>
      <c r="BC18911" s="9" t="str">
        <f>IF(V18911="","",MAX(BC$1:BC18910)+1)</f>
        <v/>
      </c>
    </row>
    <row r="18912" spans="21:55">
      <c r="U18912" s="17" t="b">
        <f t="shared" si="1741"/>
        <v>0</v>
      </c>
      <c r="V18912" s="9" t="str">
        <f t="shared" si="1742"/>
        <v/>
      </c>
      <c r="W18912" s="9" t="str">
        <f t="shared" si="1743"/>
        <v/>
      </c>
      <c r="X18912" s="9" t="str">
        <f t="shared" si="1744"/>
        <v/>
      </c>
      <c r="BC18912" s="9" t="str">
        <f>IF(V18912="","",MAX(BC$1:BC18911)+1)</f>
        <v/>
      </c>
    </row>
    <row r="18913" spans="21:55">
      <c r="U18913" s="17" t="b">
        <f t="shared" si="1741"/>
        <v>0</v>
      </c>
      <c r="V18913" s="9" t="str">
        <f t="shared" si="1742"/>
        <v/>
      </c>
      <c r="W18913" s="9" t="str">
        <f t="shared" si="1743"/>
        <v/>
      </c>
      <c r="X18913" s="9" t="str">
        <f t="shared" si="1744"/>
        <v/>
      </c>
      <c r="BC18913" s="9" t="str">
        <f>IF(V18913="","",MAX(BC$1:BC18912)+1)</f>
        <v/>
      </c>
    </row>
    <row r="18914" spans="21:55">
      <c r="U18914" s="17" t="b">
        <f t="shared" si="1741"/>
        <v>0</v>
      </c>
      <c r="V18914" s="9" t="str">
        <f t="shared" si="1742"/>
        <v/>
      </c>
      <c r="W18914" s="9" t="str">
        <f t="shared" si="1743"/>
        <v/>
      </c>
      <c r="X18914" s="9" t="str">
        <f t="shared" si="1744"/>
        <v/>
      </c>
      <c r="BC18914" s="9" t="str">
        <f>IF(V18914="","",MAX(BC$1:BC18913)+1)</f>
        <v/>
      </c>
    </row>
    <row r="18915" spans="21:55">
      <c r="U18915" s="17" t="b">
        <f t="shared" si="1741"/>
        <v>0</v>
      </c>
      <c r="V18915" s="9" t="str">
        <f t="shared" si="1742"/>
        <v/>
      </c>
      <c r="W18915" s="9" t="str">
        <f t="shared" si="1743"/>
        <v/>
      </c>
      <c r="X18915" s="9" t="str">
        <f t="shared" si="1744"/>
        <v/>
      </c>
      <c r="BC18915" s="9" t="str">
        <f>IF(V18915="","",MAX(BC$1:BC18914)+1)</f>
        <v/>
      </c>
    </row>
    <row r="18916" spans="21:55">
      <c r="U18916" s="17" t="b">
        <f t="shared" si="1741"/>
        <v>0</v>
      </c>
      <c r="V18916" s="9" t="str">
        <f t="shared" si="1742"/>
        <v/>
      </c>
      <c r="W18916" s="9" t="str">
        <f t="shared" si="1743"/>
        <v/>
      </c>
      <c r="X18916" s="9" t="str">
        <f t="shared" si="1744"/>
        <v/>
      </c>
      <c r="BC18916" s="9" t="str">
        <f>IF(V18916="","",MAX(BC$1:BC18915)+1)</f>
        <v/>
      </c>
    </row>
    <row r="18917" spans="21:55">
      <c r="U18917" s="17" t="b">
        <f t="shared" si="1741"/>
        <v>0</v>
      </c>
      <c r="V18917" s="9" t="str">
        <f t="shared" si="1742"/>
        <v/>
      </c>
      <c r="W18917" s="9" t="str">
        <f t="shared" si="1743"/>
        <v/>
      </c>
      <c r="X18917" s="9" t="str">
        <f t="shared" si="1744"/>
        <v/>
      </c>
      <c r="BC18917" s="9" t="str">
        <f>IF(V18917="","",MAX(BC$1:BC18916)+1)</f>
        <v/>
      </c>
    </row>
    <row r="18918" spans="21:55">
      <c r="U18918" s="17" t="b">
        <f t="shared" si="1741"/>
        <v>0</v>
      </c>
      <c r="V18918" s="9" t="str">
        <f t="shared" si="1742"/>
        <v/>
      </c>
      <c r="W18918" s="9" t="str">
        <f t="shared" si="1743"/>
        <v/>
      </c>
      <c r="X18918" s="9" t="str">
        <f t="shared" si="1744"/>
        <v/>
      </c>
      <c r="BC18918" s="9" t="str">
        <f>IF(V18918="","",MAX(BC$1:BC18917)+1)</f>
        <v/>
      </c>
    </row>
    <row r="18919" spans="21:55">
      <c r="U18919" s="17" t="b">
        <f t="shared" si="1741"/>
        <v>0</v>
      </c>
      <c r="V18919" s="9" t="str">
        <f t="shared" si="1742"/>
        <v/>
      </c>
      <c r="W18919" s="9" t="str">
        <f t="shared" si="1743"/>
        <v/>
      </c>
      <c r="X18919" s="9" t="str">
        <f t="shared" si="1744"/>
        <v/>
      </c>
      <c r="BC18919" s="9" t="str">
        <f>IF(V18919="","",MAX(BC$1:BC18918)+1)</f>
        <v/>
      </c>
    </row>
    <row r="18920" spans="21:55">
      <c r="U18920" s="17" t="b">
        <f t="shared" si="1741"/>
        <v>0</v>
      </c>
      <c r="V18920" s="9" t="str">
        <f t="shared" si="1742"/>
        <v/>
      </c>
      <c r="W18920" s="9" t="str">
        <f t="shared" si="1743"/>
        <v/>
      </c>
      <c r="X18920" s="9" t="str">
        <f t="shared" si="1744"/>
        <v/>
      </c>
      <c r="BC18920" s="9" t="str">
        <f>IF(V18920="","",MAX(BC$1:BC18919)+1)</f>
        <v/>
      </c>
    </row>
    <row r="18921" spans="21:55">
      <c r="U18921" s="17" t="b">
        <f t="shared" si="1741"/>
        <v>0</v>
      </c>
      <c r="V18921" s="9" t="str">
        <f t="shared" si="1742"/>
        <v/>
      </c>
      <c r="W18921" s="9" t="str">
        <f t="shared" si="1743"/>
        <v/>
      </c>
      <c r="X18921" s="9" t="str">
        <f t="shared" si="1744"/>
        <v/>
      </c>
      <c r="BC18921" s="9" t="str">
        <f>IF(V18921="","",MAX(BC$1:BC18920)+1)</f>
        <v/>
      </c>
    </row>
    <row r="18922" spans="21:55">
      <c r="U18922" s="17" t="b">
        <f t="shared" si="1741"/>
        <v>0</v>
      </c>
      <c r="V18922" s="9" t="str">
        <f t="shared" si="1742"/>
        <v/>
      </c>
      <c r="W18922" s="9" t="str">
        <f t="shared" si="1743"/>
        <v/>
      </c>
      <c r="X18922" s="9" t="str">
        <f t="shared" si="1744"/>
        <v/>
      </c>
      <c r="BC18922" s="9" t="str">
        <f>IF(V18922="","",MAX(BC$1:BC18921)+1)</f>
        <v/>
      </c>
    </row>
    <row r="18923" spans="21:55">
      <c r="U18923" s="17" t="b">
        <f t="shared" si="1741"/>
        <v>0</v>
      </c>
      <c r="V18923" s="9" t="str">
        <f t="shared" si="1742"/>
        <v/>
      </c>
      <c r="W18923" s="9" t="str">
        <f t="shared" si="1743"/>
        <v/>
      </c>
      <c r="X18923" s="9" t="str">
        <f t="shared" si="1744"/>
        <v/>
      </c>
      <c r="BC18923" s="9" t="str">
        <f>IF(V18923="","",MAX(BC$1:BC18922)+1)</f>
        <v/>
      </c>
    </row>
    <row r="18924" spans="21:55">
      <c r="U18924" s="17" t="b">
        <f t="shared" si="1741"/>
        <v>0</v>
      </c>
      <c r="V18924" s="9" t="str">
        <f t="shared" si="1742"/>
        <v/>
      </c>
      <c r="W18924" s="9" t="str">
        <f t="shared" si="1743"/>
        <v/>
      </c>
      <c r="X18924" s="9" t="str">
        <f t="shared" si="1744"/>
        <v/>
      </c>
      <c r="BC18924" s="9" t="str">
        <f>IF(V18924="","",MAX(BC$1:BC18923)+1)</f>
        <v/>
      </c>
    </row>
    <row r="18925" spans="21:55">
      <c r="U18925" s="17" t="b">
        <f t="shared" si="1741"/>
        <v>0</v>
      </c>
      <c r="V18925" s="9" t="str">
        <f t="shared" si="1742"/>
        <v/>
      </c>
      <c r="W18925" s="9" t="str">
        <f t="shared" si="1743"/>
        <v/>
      </c>
      <c r="X18925" s="9" t="str">
        <f t="shared" si="1744"/>
        <v/>
      </c>
      <c r="BC18925" s="9" t="str">
        <f>IF(V18925="","",MAX(BC$1:BC18924)+1)</f>
        <v/>
      </c>
    </row>
    <row r="18926" spans="21:55">
      <c r="U18926" s="17" t="b">
        <f t="shared" si="1741"/>
        <v>0</v>
      </c>
      <c r="V18926" s="9" t="str">
        <f t="shared" si="1742"/>
        <v/>
      </c>
      <c r="W18926" s="9" t="str">
        <f t="shared" si="1743"/>
        <v/>
      </c>
      <c r="X18926" s="9" t="str">
        <f t="shared" si="1744"/>
        <v/>
      </c>
      <c r="BC18926" s="9" t="str">
        <f>IF(V18926="","",MAX(BC$1:BC18925)+1)</f>
        <v/>
      </c>
    </row>
    <row r="18927" spans="21:55">
      <c r="U18927" s="17" t="b">
        <f t="shared" si="1741"/>
        <v>0</v>
      </c>
      <c r="V18927" s="9" t="str">
        <f t="shared" si="1742"/>
        <v/>
      </c>
      <c r="W18927" s="9" t="str">
        <f t="shared" si="1743"/>
        <v/>
      </c>
      <c r="X18927" s="9" t="str">
        <f t="shared" si="1744"/>
        <v/>
      </c>
      <c r="BC18927" s="9" t="str">
        <f>IF(V18927="","",MAX(BC$1:BC18926)+1)</f>
        <v/>
      </c>
    </row>
    <row r="18928" spans="21:55">
      <c r="U18928" s="17" t="b">
        <f t="shared" si="1741"/>
        <v>0</v>
      </c>
      <c r="V18928" s="9" t="str">
        <f t="shared" si="1742"/>
        <v/>
      </c>
      <c r="W18928" s="9" t="str">
        <f t="shared" si="1743"/>
        <v/>
      </c>
      <c r="X18928" s="9" t="str">
        <f t="shared" si="1744"/>
        <v/>
      </c>
      <c r="BC18928" s="9" t="str">
        <f>IF(V18928="","",MAX(BC$1:BC18927)+1)</f>
        <v/>
      </c>
    </row>
    <row r="18929" spans="21:55">
      <c r="U18929" s="17" t="b">
        <f t="shared" si="1741"/>
        <v>0</v>
      </c>
      <c r="V18929" s="9" t="str">
        <f t="shared" si="1742"/>
        <v/>
      </c>
      <c r="W18929" s="9" t="str">
        <f t="shared" si="1743"/>
        <v/>
      </c>
      <c r="X18929" s="9" t="str">
        <f t="shared" si="1744"/>
        <v/>
      </c>
      <c r="BC18929" s="9" t="str">
        <f>IF(V18929="","",MAX(BC$1:BC18928)+1)</f>
        <v/>
      </c>
    </row>
    <row r="18930" spans="21:55">
      <c r="U18930" s="17" t="b">
        <f t="shared" si="1741"/>
        <v>0</v>
      </c>
      <c r="V18930" s="9" t="str">
        <f t="shared" si="1742"/>
        <v/>
      </c>
      <c r="W18930" s="9" t="str">
        <f t="shared" si="1743"/>
        <v/>
      </c>
      <c r="X18930" s="9" t="str">
        <f t="shared" si="1744"/>
        <v/>
      </c>
      <c r="BC18930" s="9" t="str">
        <f>IF(V18930="","",MAX(BC$1:BC18929)+1)</f>
        <v/>
      </c>
    </row>
    <row r="18931" spans="21:55">
      <c r="U18931" s="17" t="b">
        <f t="shared" si="1741"/>
        <v>0</v>
      </c>
      <c r="V18931" s="9" t="str">
        <f t="shared" si="1742"/>
        <v/>
      </c>
      <c r="W18931" s="9" t="str">
        <f t="shared" si="1743"/>
        <v/>
      </c>
      <c r="X18931" s="9" t="str">
        <f t="shared" si="1744"/>
        <v/>
      </c>
      <c r="BC18931" s="9" t="str">
        <f>IF(V18931="","",MAX(BC$1:BC18930)+1)</f>
        <v/>
      </c>
    </row>
    <row r="18932" spans="21:55">
      <c r="U18932" s="17" t="b">
        <f t="shared" si="1741"/>
        <v>0</v>
      </c>
      <c r="V18932" s="9" t="str">
        <f t="shared" si="1742"/>
        <v/>
      </c>
      <c r="W18932" s="9" t="str">
        <f t="shared" si="1743"/>
        <v/>
      </c>
      <c r="X18932" s="9" t="str">
        <f t="shared" si="1744"/>
        <v/>
      </c>
      <c r="BC18932" s="9" t="str">
        <f>IF(V18932="","",MAX(BC$1:BC18931)+1)</f>
        <v/>
      </c>
    </row>
    <row r="18933" spans="21:55">
      <c r="U18933" s="17" t="b">
        <f t="shared" si="1741"/>
        <v>0</v>
      </c>
      <c r="V18933" s="9" t="str">
        <f t="shared" si="1742"/>
        <v/>
      </c>
      <c r="W18933" s="9" t="str">
        <f t="shared" si="1743"/>
        <v/>
      </c>
      <c r="X18933" s="9" t="str">
        <f t="shared" si="1744"/>
        <v/>
      </c>
      <c r="BC18933" s="9" t="str">
        <f>IF(V18933="","",MAX(BC$1:BC18932)+1)</f>
        <v/>
      </c>
    </row>
    <row r="18934" spans="21:55">
      <c r="U18934" s="17" t="b">
        <f t="shared" si="1741"/>
        <v>0</v>
      </c>
      <c r="V18934" s="9" t="str">
        <f t="shared" si="1742"/>
        <v/>
      </c>
      <c r="W18934" s="9" t="str">
        <f t="shared" si="1743"/>
        <v/>
      </c>
      <c r="X18934" s="9" t="str">
        <f t="shared" si="1744"/>
        <v/>
      </c>
      <c r="BC18934" s="9" t="str">
        <f>IF(V18934="","",MAX(BC$1:BC18933)+1)</f>
        <v/>
      </c>
    </row>
    <row r="18935" spans="21:55">
      <c r="U18935" s="17" t="b">
        <f t="shared" si="1741"/>
        <v>0</v>
      </c>
      <c r="V18935" s="9" t="str">
        <f t="shared" si="1742"/>
        <v/>
      </c>
      <c r="W18935" s="9" t="str">
        <f t="shared" si="1743"/>
        <v/>
      </c>
      <c r="X18935" s="9" t="str">
        <f t="shared" si="1744"/>
        <v/>
      </c>
      <c r="BC18935" s="9" t="str">
        <f>IF(V18935="","",MAX(BC$1:BC18934)+1)</f>
        <v/>
      </c>
    </row>
    <row r="18936" spans="21:55">
      <c r="U18936" s="17" t="b">
        <f t="shared" si="1741"/>
        <v>0</v>
      </c>
      <c r="V18936" s="9" t="str">
        <f t="shared" si="1742"/>
        <v/>
      </c>
      <c r="W18936" s="9" t="str">
        <f t="shared" si="1743"/>
        <v/>
      </c>
      <c r="X18936" s="9" t="str">
        <f t="shared" si="1744"/>
        <v/>
      </c>
      <c r="BC18936" s="9" t="str">
        <f>IF(V18936="","",MAX(BC$1:BC18935)+1)</f>
        <v/>
      </c>
    </row>
    <row r="18937" spans="21:55">
      <c r="U18937" s="17" t="b">
        <f t="shared" si="1741"/>
        <v>0</v>
      </c>
      <c r="V18937" s="9" t="str">
        <f t="shared" si="1742"/>
        <v/>
      </c>
      <c r="W18937" s="9" t="str">
        <f t="shared" si="1743"/>
        <v/>
      </c>
      <c r="X18937" s="9" t="str">
        <f t="shared" si="1744"/>
        <v/>
      </c>
      <c r="BC18937" s="9" t="str">
        <f>IF(V18937="","",MAX(BC$1:BC18936)+1)</f>
        <v/>
      </c>
    </row>
    <row r="18938" spans="21:55">
      <c r="U18938" s="17" t="b">
        <f t="shared" si="1741"/>
        <v>0</v>
      </c>
      <c r="V18938" s="9" t="str">
        <f t="shared" si="1742"/>
        <v/>
      </c>
      <c r="W18938" s="9" t="str">
        <f t="shared" si="1743"/>
        <v/>
      </c>
      <c r="X18938" s="9" t="str">
        <f t="shared" si="1744"/>
        <v/>
      </c>
      <c r="BC18938" s="9" t="str">
        <f>IF(V18938="","",MAX(BC$1:BC18937)+1)</f>
        <v/>
      </c>
    </row>
    <row r="18939" spans="21:55">
      <c r="U18939" s="17" t="b">
        <f t="shared" si="1741"/>
        <v>0</v>
      </c>
      <c r="V18939" s="9" t="str">
        <f t="shared" si="1742"/>
        <v/>
      </c>
      <c r="W18939" s="9" t="str">
        <f t="shared" si="1743"/>
        <v/>
      </c>
      <c r="X18939" s="9" t="str">
        <f t="shared" si="1744"/>
        <v/>
      </c>
      <c r="BC18939" s="9" t="str">
        <f>IF(V18939="","",MAX(BC$1:BC18938)+1)</f>
        <v/>
      </c>
    </row>
    <row r="18940" spans="21:55">
      <c r="U18940" s="17" t="b">
        <f t="shared" si="1741"/>
        <v>0</v>
      </c>
      <c r="V18940" s="9" t="str">
        <f t="shared" si="1742"/>
        <v/>
      </c>
      <c r="W18940" s="9" t="str">
        <f t="shared" si="1743"/>
        <v/>
      </c>
      <c r="X18940" s="9" t="str">
        <f t="shared" si="1744"/>
        <v/>
      </c>
      <c r="BC18940" s="9" t="str">
        <f>IF(V18940="","",MAX(BC$1:BC18939)+1)</f>
        <v/>
      </c>
    </row>
    <row r="18941" spans="21:55">
      <c r="U18941" s="17" t="b">
        <f t="shared" si="1741"/>
        <v>0</v>
      </c>
      <c r="V18941" s="9" t="str">
        <f t="shared" si="1742"/>
        <v/>
      </c>
      <c r="W18941" s="9" t="str">
        <f t="shared" si="1743"/>
        <v/>
      </c>
      <c r="X18941" s="9" t="str">
        <f t="shared" si="1744"/>
        <v/>
      </c>
      <c r="BC18941" s="9" t="str">
        <f>IF(V18941="","",MAX(BC$1:BC18940)+1)</f>
        <v/>
      </c>
    </row>
    <row r="18942" spans="21:55">
      <c r="U18942" s="17" t="b">
        <f t="shared" si="1741"/>
        <v>0</v>
      </c>
      <c r="V18942" s="9" t="str">
        <f t="shared" si="1742"/>
        <v/>
      </c>
      <c r="W18942" s="9" t="str">
        <f t="shared" si="1743"/>
        <v/>
      </c>
      <c r="X18942" s="9" t="str">
        <f t="shared" si="1744"/>
        <v/>
      </c>
      <c r="BC18942" s="9" t="str">
        <f>IF(V18942="","",MAX(BC$1:BC18941)+1)</f>
        <v/>
      </c>
    </row>
    <row r="18943" spans="21:55">
      <c r="U18943" s="17" t="b">
        <f t="shared" si="1741"/>
        <v>0</v>
      </c>
      <c r="V18943" s="9" t="str">
        <f t="shared" si="1742"/>
        <v/>
      </c>
      <c r="W18943" s="9" t="str">
        <f t="shared" si="1743"/>
        <v/>
      </c>
      <c r="X18943" s="9" t="str">
        <f t="shared" si="1744"/>
        <v/>
      </c>
      <c r="BC18943" s="9" t="str">
        <f>IF(V18943="","",MAX(BC$1:BC18942)+1)</f>
        <v/>
      </c>
    </row>
    <row r="18944" spans="21:55">
      <c r="U18944" s="17" t="b">
        <f t="shared" si="1741"/>
        <v>0</v>
      </c>
      <c r="V18944" s="9" t="str">
        <f t="shared" si="1742"/>
        <v/>
      </c>
      <c r="W18944" s="9" t="str">
        <f t="shared" si="1743"/>
        <v/>
      </c>
      <c r="X18944" s="9" t="str">
        <f t="shared" si="1744"/>
        <v/>
      </c>
      <c r="BC18944" s="9" t="str">
        <f>IF(V18944="","",MAX(BC$1:BC18943)+1)</f>
        <v/>
      </c>
    </row>
    <row r="18945" spans="21:55">
      <c r="U18945" s="17" t="b">
        <f t="shared" si="1741"/>
        <v>0</v>
      </c>
      <c r="V18945" s="9" t="str">
        <f t="shared" si="1742"/>
        <v/>
      </c>
      <c r="W18945" s="9" t="str">
        <f t="shared" si="1743"/>
        <v/>
      </c>
      <c r="X18945" s="9" t="str">
        <f t="shared" si="1744"/>
        <v/>
      </c>
      <c r="BC18945" s="9" t="str">
        <f>IF(V18945="","",MAX(BC$1:BC18944)+1)</f>
        <v/>
      </c>
    </row>
    <row r="18946" spans="21:55">
      <c r="U18946" s="17" t="b">
        <f t="shared" ref="U18946:U19009" si="1745">AND(ISNUMBER(SEARCH("(rs",N18946)),NOT(ISNUMBER(SEARCH("oxidation",N18946))),NOT(ISNUMBER(SEARCH("deamidated",N18946))),NOT(ISNUMBER(SEARCH("ammonia",N18946))),NOT(ISNUMBER(SEARCH("acetyl",N18946))),NOT(ISNUMBER(SEARCH("phospho",N18946))),NOT(ISNUMBER(SEARCH("dehydrated",N18946))))</f>
        <v>0</v>
      </c>
      <c r="V18946" s="9" t="str">
        <f t="shared" ref="V18946:V19009" si="1746">IF(U18946=TRUE, IF(ISNUMBER(SEARCH(":",P18946))=TRUE, LEFT(P18946,FIND(":",P18946)-1),P18946), "")</f>
        <v/>
      </c>
      <c r="W18946" s="9" t="str">
        <f t="shared" ref="W18946:W19009" si="1747">IF(U18946=TRUE,IF(ISNUMBER(SEARCH("Carb",N18946))=TRUE,MID(LEFT(N18946,FIND("#",N18946)-1),FIND(CHAR(1),SUBSTITUTE(N18946," ",CHAR(1),(LEN(N18946)-LEN(SUBSTITUTE(N18946," ","")))-1))+1,LEN(N18946)),LEFT(N18946,FIND("#",N18946)-1)),"")</f>
        <v/>
      </c>
      <c r="X18946" s="9" t="str">
        <f t="shared" si="1744"/>
        <v/>
      </c>
      <c r="BC18946" s="9" t="str">
        <f>IF(V18946="","",MAX(BC$1:BC18945)+1)</f>
        <v/>
      </c>
    </row>
    <row r="18947" spans="21:55">
      <c r="U18947" s="17" t="b">
        <f t="shared" si="1745"/>
        <v>0</v>
      </c>
      <c r="V18947" s="9" t="str">
        <f t="shared" si="1746"/>
        <v/>
      </c>
      <c r="W18947" s="9" t="str">
        <f t="shared" si="1747"/>
        <v/>
      </c>
      <c r="X18947" s="9" t="str">
        <f t="shared" si="1744"/>
        <v/>
      </c>
      <c r="BC18947" s="9" t="str">
        <f>IF(V18947="","",MAX(BC$1:BC18946)+1)</f>
        <v/>
      </c>
    </row>
    <row r="18948" spans="21:55">
      <c r="U18948" s="17" t="b">
        <f t="shared" si="1745"/>
        <v>0</v>
      </c>
      <c r="V18948" s="9" t="str">
        <f t="shared" si="1746"/>
        <v/>
      </c>
      <c r="W18948" s="9" t="str">
        <f t="shared" si="1747"/>
        <v/>
      </c>
      <c r="X18948" s="9" t="str">
        <f t="shared" si="1744"/>
        <v/>
      </c>
      <c r="BC18948" s="9" t="str">
        <f>IF(V18948="","",MAX(BC$1:BC18947)+1)</f>
        <v/>
      </c>
    </row>
    <row r="18949" spans="21:55">
      <c r="U18949" s="17" t="b">
        <f t="shared" si="1745"/>
        <v>0</v>
      </c>
      <c r="V18949" s="9" t="str">
        <f t="shared" si="1746"/>
        <v/>
      </c>
      <c r="W18949" s="9" t="str">
        <f t="shared" si="1747"/>
        <v/>
      </c>
      <c r="X18949" s="9" t="str">
        <f t="shared" si="1744"/>
        <v/>
      </c>
      <c r="BC18949" s="9" t="str">
        <f>IF(V18949="","",MAX(BC$1:BC18948)+1)</f>
        <v/>
      </c>
    </row>
    <row r="18950" spans="21:55">
      <c r="U18950" s="17" t="b">
        <f t="shared" si="1745"/>
        <v>0</v>
      </c>
      <c r="V18950" s="9" t="str">
        <f t="shared" si="1746"/>
        <v/>
      </c>
      <c r="W18950" s="9" t="str">
        <f t="shared" si="1747"/>
        <v/>
      </c>
      <c r="X18950" s="9" t="str">
        <f t="shared" si="1744"/>
        <v/>
      </c>
      <c r="BC18950" s="9" t="str">
        <f>IF(V18950="","",MAX(BC$1:BC18949)+1)</f>
        <v/>
      </c>
    </row>
    <row r="18951" spans="21:55">
      <c r="U18951" s="17" t="b">
        <f t="shared" si="1745"/>
        <v>0</v>
      </c>
      <c r="V18951" s="9" t="str">
        <f t="shared" si="1746"/>
        <v/>
      </c>
      <c r="W18951" s="9" t="str">
        <f t="shared" si="1747"/>
        <v/>
      </c>
      <c r="X18951" s="9" t="str">
        <f t="shared" si="1744"/>
        <v/>
      </c>
      <c r="BC18951" s="9" t="str">
        <f>IF(V18951="","",MAX(BC$1:BC18950)+1)</f>
        <v/>
      </c>
    </row>
    <row r="18952" spans="21:55">
      <c r="U18952" s="17" t="b">
        <f t="shared" si="1745"/>
        <v>0</v>
      </c>
      <c r="V18952" s="9" t="str">
        <f t="shared" si="1746"/>
        <v/>
      </c>
      <c r="W18952" s="9" t="str">
        <f t="shared" si="1747"/>
        <v/>
      </c>
      <c r="X18952" s="9" t="str">
        <f t="shared" si="1744"/>
        <v/>
      </c>
      <c r="BC18952" s="9" t="str">
        <f>IF(V18952="","",MAX(BC$1:BC18951)+1)</f>
        <v/>
      </c>
    </row>
    <row r="18953" spans="21:55">
      <c r="U18953" s="17" t="b">
        <f t="shared" si="1745"/>
        <v>0</v>
      </c>
      <c r="V18953" s="9" t="str">
        <f t="shared" si="1746"/>
        <v/>
      </c>
      <c r="W18953" s="9" t="str">
        <f t="shared" si="1747"/>
        <v/>
      </c>
      <c r="X18953" s="9" t="str">
        <f t="shared" si="1744"/>
        <v/>
      </c>
      <c r="BC18953" s="9" t="str">
        <f>IF(V18953="","",MAX(BC$1:BC18952)+1)</f>
        <v/>
      </c>
    </row>
    <row r="18954" spans="21:55">
      <c r="U18954" s="17" t="b">
        <f t="shared" si="1745"/>
        <v>0</v>
      </c>
      <c r="V18954" s="9" t="str">
        <f t="shared" si="1746"/>
        <v/>
      </c>
      <c r="W18954" s="9" t="str">
        <f t="shared" si="1747"/>
        <v/>
      </c>
      <c r="X18954" s="9" t="str">
        <f t="shared" si="1744"/>
        <v/>
      </c>
      <c r="BC18954" s="9" t="str">
        <f>IF(V18954="","",MAX(BC$1:BC18953)+1)</f>
        <v/>
      </c>
    </row>
    <row r="18955" spans="21:55">
      <c r="U18955" s="17" t="b">
        <f t="shared" si="1745"/>
        <v>0</v>
      </c>
      <c r="V18955" s="9" t="str">
        <f t="shared" si="1746"/>
        <v/>
      </c>
      <c r="W18955" s="9" t="str">
        <f t="shared" si="1747"/>
        <v/>
      </c>
      <c r="X18955" s="9" t="str">
        <f t="shared" si="1744"/>
        <v/>
      </c>
      <c r="BC18955" s="9" t="str">
        <f>IF(V18955="","",MAX(BC$1:BC18954)+1)</f>
        <v/>
      </c>
    </row>
    <row r="18956" spans="21:55">
      <c r="U18956" s="17" t="b">
        <f t="shared" si="1745"/>
        <v>0</v>
      </c>
      <c r="V18956" s="9" t="str">
        <f t="shared" si="1746"/>
        <v/>
      </c>
      <c r="W18956" s="9" t="str">
        <f t="shared" si="1747"/>
        <v/>
      </c>
      <c r="X18956" s="9" t="str">
        <f t="shared" si="1744"/>
        <v/>
      </c>
      <c r="BC18956" s="9" t="str">
        <f>IF(V18956="","",MAX(BC$1:BC18955)+1)</f>
        <v/>
      </c>
    </row>
    <row r="18957" spans="21:55">
      <c r="U18957" s="17" t="b">
        <f t="shared" si="1745"/>
        <v>0</v>
      </c>
      <c r="V18957" s="9" t="str">
        <f t="shared" si="1746"/>
        <v/>
      </c>
      <c r="W18957" s="9" t="str">
        <f t="shared" si="1747"/>
        <v/>
      </c>
      <c r="X18957" s="9" t="str">
        <f t="shared" si="1744"/>
        <v/>
      </c>
      <c r="BC18957" s="9" t="str">
        <f>IF(V18957="","",MAX(BC$1:BC18956)+1)</f>
        <v/>
      </c>
    </row>
    <row r="18958" spans="21:55">
      <c r="U18958" s="17" t="b">
        <f t="shared" si="1745"/>
        <v>0</v>
      </c>
      <c r="V18958" s="9" t="str">
        <f t="shared" si="1746"/>
        <v/>
      </c>
      <c r="W18958" s="9" t="str">
        <f t="shared" si="1747"/>
        <v/>
      </c>
      <c r="X18958" s="9" t="str">
        <f t="shared" si="1744"/>
        <v/>
      </c>
      <c r="BC18958" s="9" t="str">
        <f>IF(V18958="","",MAX(BC$1:BC18957)+1)</f>
        <v/>
      </c>
    </row>
    <row r="18959" spans="21:55">
      <c r="U18959" s="17" t="b">
        <f t="shared" si="1745"/>
        <v>0</v>
      </c>
      <c r="V18959" s="9" t="str">
        <f t="shared" si="1746"/>
        <v/>
      </c>
      <c r="W18959" s="9" t="str">
        <f t="shared" si="1747"/>
        <v/>
      </c>
      <c r="X18959" s="9" t="str">
        <f t="shared" si="1744"/>
        <v/>
      </c>
      <c r="BC18959" s="9" t="str">
        <f>IF(V18959="","",MAX(BC$1:BC18958)+1)</f>
        <v/>
      </c>
    </row>
    <row r="18960" spans="21:55">
      <c r="U18960" s="17" t="b">
        <f t="shared" si="1745"/>
        <v>0</v>
      </c>
      <c r="V18960" s="9" t="str">
        <f t="shared" si="1746"/>
        <v/>
      </c>
      <c r="W18960" s="9" t="str">
        <f t="shared" si="1747"/>
        <v/>
      </c>
      <c r="X18960" s="9" t="str">
        <f t="shared" si="1744"/>
        <v/>
      </c>
      <c r="BC18960" s="9" t="str">
        <f>IF(V18960="","",MAX(BC$1:BC18959)+1)</f>
        <v/>
      </c>
    </row>
    <row r="18961" spans="21:55">
      <c r="U18961" s="17" t="b">
        <f t="shared" si="1745"/>
        <v>0</v>
      </c>
      <c r="V18961" s="9" t="str">
        <f t="shared" si="1746"/>
        <v/>
      </c>
      <c r="W18961" s="9" t="str">
        <f t="shared" si="1747"/>
        <v/>
      </c>
      <c r="X18961" s="9" t="str">
        <f t="shared" si="1744"/>
        <v/>
      </c>
      <c r="BC18961" s="9" t="str">
        <f>IF(V18961="","",MAX(BC$1:BC18960)+1)</f>
        <v/>
      </c>
    </row>
    <row r="18962" spans="21:55">
      <c r="U18962" s="17" t="b">
        <f t="shared" si="1745"/>
        <v>0</v>
      </c>
      <c r="V18962" s="9" t="str">
        <f t="shared" si="1746"/>
        <v/>
      </c>
      <c r="W18962" s="9" t="str">
        <f t="shared" si="1747"/>
        <v/>
      </c>
      <c r="X18962" s="9" t="str">
        <f t="shared" si="1744"/>
        <v/>
      </c>
      <c r="BC18962" s="9" t="str">
        <f>IF(V18962="","",MAX(BC$1:BC18961)+1)</f>
        <v/>
      </c>
    </row>
    <row r="18963" spans="21:55">
      <c r="U18963" s="17" t="b">
        <f t="shared" si="1745"/>
        <v>0</v>
      </c>
      <c r="V18963" s="9" t="str">
        <f t="shared" si="1746"/>
        <v/>
      </c>
      <c r="W18963" s="9" t="str">
        <f t="shared" si="1747"/>
        <v/>
      </c>
      <c r="X18963" s="9" t="str">
        <f t="shared" si="1744"/>
        <v/>
      </c>
      <c r="BC18963" s="9" t="str">
        <f>IF(V18963="","",MAX(BC$1:BC18962)+1)</f>
        <v/>
      </c>
    </row>
    <row r="18964" spans="21:55">
      <c r="U18964" s="17" t="b">
        <f t="shared" si="1745"/>
        <v>0</v>
      </c>
      <c r="V18964" s="9" t="str">
        <f t="shared" si="1746"/>
        <v/>
      </c>
      <c r="W18964" s="9" t="str">
        <f t="shared" si="1747"/>
        <v/>
      </c>
      <c r="X18964" s="9" t="str">
        <f t="shared" si="1744"/>
        <v/>
      </c>
      <c r="BC18964" s="9" t="str">
        <f>IF(V18964="","",MAX(BC$1:BC18963)+1)</f>
        <v/>
      </c>
    </row>
    <row r="18965" spans="21:55">
      <c r="U18965" s="17" t="b">
        <f t="shared" si="1745"/>
        <v>0</v>
      </c>
      <c r="V18965" s="9" t="str">
        <f t="shared" si="1746"/>
        <v/>
      </c>
      <c r="W18965" s="9" t="str">
        <f t="shared" si="1747"/>
        <v/>
      </c>
      <c r="X18965" s="9" t="str">
        <f t="shared" si="1744"/>
        <v/>
      </c>
      <c r="BC18965" s="9" t="str">
        <f>IF(V18965="","",MAX(BC$1:BC18964)+1)</f>
        <v/>
      </c>
    </row>
    <row r="18966" spans="21:55">
      <c r="U18966" s="17" t="b">
        <f t="shared" si="1745"/>
        <v>0</v>
      </c>
      <c r="V18966" s="9" t="str">
        <f t="shared" si="1746"/>
        <v/>
      </c>
      <c r="W18966" s="9" t="str">
        <f t="shared" si="1747"/>
        <v/>
      </c>
      <c r="X18966" s="9" t="str">
        <f t="shared" si="1744"/>
        <v/>
      </c>
      <c r="BC18966" s="9" t="str">
        <f>IF(V18966="","",MAX(BC$1:BC18965)+1)</f>
        <v/>
      </c>
    </row>
    <row r="18967" spans="21:55">
      <c r="U18967" s="17" t="b">
        <f t="shared" si="1745"/>
        <v>0</v>
      </c>
      <c r="V18967" s="9" t="str">
        <f t="shared" si="1746"/>
        <v/>
      </c>
      <c r="W18967" s="9" t="str">
        <f t="shared" si="1747"/>
        <v/>
      </c>
      <c r="X18967" s="9" t="str">
        <f t="shared" si="1744"/>
        <v/>
      </c>
      <c r="BC18967" s="9" t="str">
        <f>IF(V18967="","",MAX(BC$1:BC18966)+1)</f>
        <v/>
      </c>
    </row>
    <row r="18968" spans="21:55">
      <c r="U18968" s="17" t="b">
        <f t="shared" si="1745"/>
        <v>0</v>
      </c>
      <c r="V18968" s="9" t="str">
        <f t="shared" si="1746"/>
        <v/>
      </c>
      <c r="W18968" s="9" t="str">
        <f t="shared" si="1747"/>
        <v/>
      </c>
      <c r="X18968" s="9" t="str">
        <f t="shared" si="1744"/>
        <v/>
      </c>
      <c r="BC18968" s="9" t="str">
        <f>IF(V18968="","",MAX(BC$1:BC18967)+1)</f>
        <v/>
      </c>
    </row>
    <row r="18969" spans="21:55">
      <c r="U18969" s="17" t="b">
        <f t="shared" si="1745"/>
        <v>0</v>
      </c>
      <c r="V18969" s="9" t="str">
        <f t="shared" si="1746"/>
        <v/>
      </c>
      <c r="W18969" s="9" t="str">
        <f t="shared" si="1747"/>
        <v/>
      </c>
      <c r="X18969" s="9" t="str">
        <f t="shared" si="1744"/>
        <v/>
      </c>
      <c r="BC18969" s="9" t="str">
        <f>IF(V18969="","",MAX(BC$1:BC18968)+1)</f>
        <v/>
      </c>
    </row>
    <row r="18970" spans="21:55">
      <c r="U18970" s="17" t="b">
        <f t="shared" si="1745"/>
        <v>0</v>
      </c>
      <c r="V18970" s="9" t="str">
        <f t="shared" si="1746"/>
        <v/>
      </c>
      <c r="W18970" s="9" t="str">
        <f t="shared" si="1747"/>
        <v/>
      </c>
      <c r="X18970" s="9" t="str">
        <f t="shared" si="1744"/>
        <v/>
      </c>
      <c r="BC18970" s="9" t="str">
        <f>IF(V18970="","",MAX(BC$1:BC18969)+1)</f>
        <v/>
      </c>
    </row>
    <row r="18971" spans="21:55">
      <c r="U18971" s="17" t="b">
        <f t="shared" si="1745"/>
        <v>0</v>
      </c>
      <c r="V18971" s="9" t="str">
        <f t="shared" si="1746"/>
        <v/>
      </c>
      <c r="W18971" s="9" t="str">
        <f t="shared" si="1747"/>
        <v/>
      </c>
      <c r="X18971" s="9" t="str">
        <f t="shared" si="1744"/>
        <v/>
      </c>
      <c r="BC18971" s="9" t="str">
        <f>IF(V18971="","",MAX(BC$1:BC18970)+1)</f>
        <v/>
      </c>
    </row>
    <row r="18972" spans="21:55">
      <c r="U18972" s="17" t="b">
        <f t="shared" si="1745"/>
        <v>0</v>
      </c>
      <c r="V18972" s="9" t="str">
        <f t="shared" si="1746"/>
        <v/>
      </c>
      <c r="W18972" s="9" t="str">
        <f t="shared" si="1747"/>
        <v/>
      </c>
      <c r="X18972" s="9" t="str">
        <f t="shared" si="1744"/>
        <v/>
      </c>
      <c r="BC18972" s="9" t="str">
        <f>IF(V18972="","",MAX(BC$1:BC18971)+1)</f>
        <v/>
      </c>
    </row>
    <row r="18973" spans="21:55">
      <c r="U18973" s="17" t="b">
        <f t="shared" si="1745"/>
        <v>0</v>
      </c>
      <c r="V18973" s="9" t="str">
        <f t="shared" si="1746"/>
        <v/>
      </c>
      <c r="W18973" s="9" t="str">
        <f t="shared" si="1747"/>
        <v/>
      </c>
      <c r="X18973" s="9" t="str">
        <f t="shared" si="1744"/>
        <v/>
      </c>
      <c r="BC18973" s="9" t="str">
        <f>IF(V18973="","",MAX(BC$1:BC18972)+1)</f>
        <v/>
      </c>
    </row>
    <row r="18974" spans="21:55">
      <c r="U18974" s="17" t="b">
        <f t="shared" si="1745"/>
        <v>0</v>
      </c>
      <c r="V18974" s="9" t="str">
        <f t="shared" si="1746"/>
        <v/>
      </c>
      <c r="W18974" s="9" t="str">
        <f t="shared" si="1747"/>
        <v/>
      </c>
      <c r="X18974" s="9" t="str">
        <f t="shared" ref="X18974:X19037" si="1748">IF(U18974=TRUE, MID(LEFT(N18974,FIND(")",N18974)-1),FIND("(",N18974)+1,LEN(N18974)), "")</f>
        <v/>
      </c>
      <c r="BC18974" s="9" t="str">
        <f>IF(V18974="","",MAX(BC$1:BC18973)+1)</f>
        <v/>
      </c>
    </row>
    <row r="18975" spans="21:55">
      <c r="U18975" s="17" t="b">
        <f t="shared" si="1745"/>
        <v>0</v>
      </c>
      <c r="V18975" s="9" t="str">
        <f t="shared" si="1746"/>
        <v/>
      </c>
      <c r="W18975" s="9" t="str">
        <f t="shared" si="1747"/>
        <v/>
      </c>
      <c r="X18975" s="9" t="str">
        <f t="shared" si="1748"/>
        <v/>
      </c>
      <c r="BC18975" s="9" t="str">
        <f>IF(V18975="","",MAX(BC$1:BC18974)+1)</f>
        <v/>
      </c>
    </row>
    <row r="18976" spans="21:55">
      <c r="U18976" s="17" t="b">
        <f t="shared" si="1745"/>
        <v>0</v>
      </c>
      <c r="V18976" s="9" t="str">
        <f t="shared" si="1746"/>
        <v/>
      </c>
      <c r="W18976" s="9" t="str">
        <f t="shared" si="1747"/>
        <v/>
      </c>
      <c r="X18976" s="9" t="str">
        <f t="shared" si="1748"/>
        <v/>
      </c>
      <c r="BC18976" s="9" t="str">
        <f>IF(V18976="","",MAX(BC$1:BC18975)+1)</f>
        <v/>
      </c>
    </row>
    <row r="18977" spans="21:55">
      <c r="U18977" s="17" t="b">
        <f t="shared" si="1745"/>
        <v>0</v>
      </c>
      <c r="V18977" s="9" t="str">
        <f t="shared" si="1746"/>
        <v/>
      </c>
      <c r="W18977" s="9" t="str">
        <f t="shared" si="1747"/>
        <v/>
      </c>
      <c r="X18977" s="9" t="str">
        <f t="shared" si="1748"/>
        <v/>
      </c>
      <c r="BC18977" s="9" t="str">
        <f>IF(V18977="","",MAX(BC$1:BC18976)+1)</f>
        <v/>
      </c>
    </row>
    <row r="18978" spans="21:55">
      <c r="U18978" s="17" t="b">
        <f t="shared" si="1745"/>
        <v>0</v>
      </c>
      <c r="V18978" s="9" t="str">
        <f t="shared" si="1746"/>
        <v/>
      </c>
      <c r="W18978" s="9" t="str">
        <f t="shared" si="1747"/>
        <v/>
      </c>
      <c r="X18978" s="9" t="str">
        <f t="shared" si="1748"/>
        <v/>
      </c>
      <c r="BC18978" s="9" t="str">
        <f>IF(V18978="","",MAX(BC$1:BC18977)+1)</f>
        <v/>
      </c>
    </row>
    <row r="18979" spans="21:55">
      <c r="U18979" s="17" t="b">
        <f t="shared" si="1745"/>
        <v>0</v>
      </c>
      <c r="V18979" s="9" t="str">
        <f t="shared" si="1746"/>
        <v/>
      </c>
      <c r="W18979" s="9" t="str">
        <f t="shared" si="1747"/>
        <v/>
      </c>
      <c r="X18979" s="9" t="str">
        <f t="shared" si="1748"/>
        <v/>
      </c>
      <c r="BC18979" s="9" t="str">
        <f>IF(V18979="","",MAX(BC$1:BC18978)+1)</f>
        <v/>
      </c>
    </row>
    <row r="18980" spans="21:55">
      <c r="U18980" s="17" t="b">
        <f t="shared" si="1745"/>
        <v>0</v>
      </c>
      <c r="V18980" s="9" t="str">
        <f t="shared" si="1746"/>
        <v/>
      </c>
      <c r="W18980" s="9" t="str">
        <f t="shared" si="1747"/>
        <v/>
      </c>
      <c r="X18980" s="9" t="str">
        <f t="shared" si="1748"/>
        <v/>
      </c>
      <c r="BC18980" s="9" t="str">
        <f>IF(V18980="","",MAX(BC$1:BC18979)+1)</f>
        <v/>
      </c>
    </row>
    <row r="18981" spans="21:55">
      <c r="U18981" s="17" t="b">
        <f t="shared" si="1745"/>
        <v>0</v>
      </c>
      <c r="V18981" s="9" t="str">
        <f t="shared" si="1746"/>
        <v/>
      </c>
      <c r="W18981" s="9" t="str">
        <f t="shared" si="1747"/>
        <v/>
      </c>
      <c r="X18981" s="9" t="str">
        <f t="shared" si="1748"/>
        <v/>
      </c>
      <c r="BC18981" s="9" t="str">
        <f>IF(V18981="","",MAX(BC$1:BC18980)+1)</f>
        <v/>
      </c>
    </row>
    <row r="18982" spans="21:55">
      <c r="U18982" s="17" t="b">
        <f t="shared" si="1745"/>
        <v>0</v>
      </c>
      <c r="V18982" s="9" t="str">
        <f t="shared" si="1746"/>
        <v/>
      </c>
      <c r="W18982" s="9" t="str">
        <f t="shared" si="1747"/>
        <v/>
      </c>
      <c r="X18982" s="9" t="str">
        <f t="shared" si="1748"/>
        <v/>
      </c>
      <c r="BC18982" s="9" t="str">
        <f>IF(V18982="","",MAX(BC$1:BC18981)+1)</f>
        <v/>
      </c>
    </row>
    <row r="18983" spans="21:55">
      <c r="U18983" s="17" t="b">
        <f t="shared" si="1745"/>
        <v>0</v>
      </c>
      <c r="V18983" s="9" t="str">
        <f t="shared" si="1746"/>
        <v/>
      </c>
      <c r="W18983" s="9" t="str">
        <f t="shared" si="1747"/>
        <v/>
      </c>
      <c r="X18983" s="9" t="str">
        <f t="shared" si="1748"/>
        <v/>
      </c>
      <c r="BC18983" s="9" t="str">
        <f>IF(V18983="","",MAX(BC$1:BC18982)+1)</f>
        <v/>
      </c>
    </row>
    <row r="18984" spans="21:55">
      <c r="U18984" s="17" t="b">
        <f t="shared" si="1745"/>
        <v>0</v>
      </c>
      <c r="V18984" s="9" t="str">
        <f t="shared" si="1746"/>
        <v/>
      </c>
      <c r="W18984" s="9" t="str">
        <f t="shared" si="1747"/>
        <v/>
      </c>
      <c r="X18984" s="9" t="str">
        <f t="shared" si="1748"/>
        <v/>
      </c>
      <c r="BC18984" s="9" t="str">
        <f>IF(V18984="","",MAX(BC$1:BC18983)+1)</f>
        <v/>
      </c>
    </row>
    <row r="18985" spans="21:55">
      <c r="U18985" s="17" t="b">
        <f t="shared" si="1745"/>
        <v>0</v>
      </c>
      <c r="V18985" s="9" t="str">
        <f t="shared" si="1746"/>
        <v/>
      </c>
      <c r="W18985" s="9" t="str">
        <f t="shared" si="1747"/>
        <v/>
      </c>
      <c r="X18985" s="9" t="str">
        <f t="shared" si="1748"/>
        <v/>
      </c>
      <c r="BC18985" s="9" t="str">
        <f>IF(V18985="","",MAX(BC$1:BC18984)+1)</f>
        <v/>
      </c>
    </row>
    <row r="18986" spans="21:55">
      <c r="U18986" s="17" t="b">
        <f t="shared" si="1745"/>
        <v>0</v>
      </c>
      <c r="V18986" s="9" t="str">
        <f t="shared" si="1746"/>
        <v/>
      </c>
      <c r="W18986" s="9" t="str">
        <f t="shared" si="1747"/>
        <v/>
      </c>
      <c r="X18986" s="9" t="str">
        <f t="shared" si="1748"/>
        <v/>
      </c>
      <c r="BC18986" s="9" t="str">
        <f>IF(V18986="","",MAX(BC$1:BC18985)+1)</f>
        <v/>
      </c>
    </row>
    <row r="18987" spans="21:55">
      <c r="U18987" s="17" t="b">
        <f t="shared" si="1745"/>
        <v>0</v>
      </c>
      <c r="V18987" s="9" t="str">
        <f t="shared" si="1746"/>
        <v/>
      </c>
      <c r="W18987" s="9" t="str">
        <f t="shared" si="1747"/>
        <v/>
      </c>
      <c r="X18987" s="9" t="str">
        <f t="shared" si="1748"/>
        <v/>
      </c>
      <c r="BC18987" s="9" t="str">
        <f>IF(V18987="","",MAX(BC$1:BC18986)+1)</f>
        <v/>
      </c>
    </row>
    <row r="18988" spans="21:55">
      <c r="U18988" s="17" t="b">
        <f t="shared" si="1745"/>
        <v>0</v>
      </c>
      <c r="V18988" s="9" t="str">
        <f t="shared" si="1746"/>
        <v/>
      </c>
      <c r="W18988" s="9" t="str">
        <f t="shared" si="1747"/>
        <v/>
      </c>
      <c r="X18988" s="9" t="str">
        <f t="shared" si="1748"/>
        <v/>
      </c>
      <c r="BC18988" s="9" t="str">
        <f>IF(V18988="","",MAX(BC$1:BC18987)+1)</f>
        <v/>
      </c>
    </row>
    <row r="18989" spans="21:55">
      <c r="U18989" s="17" t="b">
        <f t="shared" si="1745"/>
        <v>0</v>
      </c>
      <c r="V18989" s="9" t="str">
        <f t="shared" si="1746"/>
        <v/>
      </c>
      <c r="W18989" s="9" t="str">
        <f t="shared" si="1747"/>
        <v/>
      </c>
      <c r="X18989" s="9" t="str">
        <f t="shared" si="1748"/>
        <v/>
      </c>
      <c r="BC18989" s="9" t="str">
        <f>IF(V18989="","",MAX(BC$1:BC18988)+1)</f>
        <v/>
      </c>
    </row>
    <row r="18990" spans="21:55">
      <c r="U18990" s="17" t="b">
        <f t="shared" si="1745"/>
        <v>0</v>
      </c>
      <c r="V18990" s="9" t="str">
        <f t="shared" si="1746"/>
        <v/>
      </c>
      <c r="W18990" s="9" t="str">
        <f t="shared" si="1747"/>
        <v/>
      </c>
      <c r="X18990" s="9" t="str">
        <f t="shared" si="1748"/>
        <v/>
      </c>
      <c r="BC18990" s="9" t="str">
        <f>IF(V18990="","",MAX(BC$1:BC18989)+1)</f>
        <v/>
      </c>
    </row>
    <row r="18991" spans="21:55">
      <c r="U18991" s="17" t="b">
        <f t="shared" si="1745"/>
        <v>0</v>
      </c>
      <c r="V18991" s="9" t="str">
        <f t="shared" si="1746"/>
        <v/>
      </c>
      <c r="W18991" s="9" t="str">
        <f t="shared" si="1747"/>
        <v/>
      </c>
      <c r="X18991" s="9" t="str">
        <f t="shared" si="1748"/>
        <v/>
      </c>
      <c r="BC18991" s="9" t="str">
        <f>IF(V18991="","",MAX(BC$1:BC18990)+1)</f>
        <v/>
      </c>
    </row>
    <row r="18992" spans="21:55">
      <c r="U18992" s="17" t="b">
        <f t="shared" si="1745"/>
        <v>0</v>
      </c>
      <c r="V18992" s="9" t="str">
        <f t="shared" si="1746"/>
        <v/>
      </c>
      <c r="W18992" s="9" t="str">
        <f t="shared" si="1747"/>
        <v/>
      </c>
      <c r="X18992" s="9" t="str">
        <f t="shared" si="1748"/>
        <v/>
      </c>
      <c r="BC18992" s="9" t="str">
        <f>IF(V18992="","",MAX(BC$1:BC18991)+1)</f>
        <v/>
      </c>
    </row>
    <row r="18993" spans="21:55">
      <c r="U18993" s="17" t="b">
        <f t="shared" si="1745"/>
        <v>0</v>
      </c>
      <c r="V18993" s="9" t="str">
        <f t="shared" si="1746"/>
        <v/>
      </c>
      <c r="W18993" s="9" t="str">
        <f t="shared" si="1747"/>
        <v/>
      </c>
      <c r="X18993" s="9" t="str">
        <f t="shared" si="1748"/>
        <v/>
      </c>
      <c r="BC18993" s="9" t="str">
        <f>IF(V18993="","",MAX(BC$1:BC18992)+1)</f>
        <v/>
      </c>
    </row>
    <row r="18994" spans="21:55">
      <c r="U18994" s="17" t="b">
        <f t="shared" si="1745"/>
        <v>0</v>
      </c>
      <c r="V18994" s="9" t="str">
        <f t="shared" si="1746"/>
        <v/>
      </c>
      <c r="W18994" s="9" t="str">
        <f t="shared" si="1747"/>
        <v/>
      </c>
      <c r="X18994" s="9" t="str">
        <f t="shared" si="1748"/>
        <v/>
      </c>
      <c r="BC18994" s="9" t="str">
        <f>IF(V18994="","",MAX(BC$1:BC18993)+1)</f>
        <v/>
      </c>
    </row>
    <row r="18995" spans="21:55">
      <c r="U18995" s="17" t="b">
        <f t="shared" si="1745"/>
        <v>0</v>
      </c>
      <c r="V18995" s="9" t="str">
        <f t="shared" si="1746"/>
        <v/>
      </c>
      <c r="W18995" s="9" t="str">
        <f t="shared" si="1747"/>
        <v/>
      </c>
      <c r="X18995" s="9" t="str">
        <f t="shared" si="1748"/>
        <v/>
      </c>
      <c r="BC18995" s="9" t="str">
        <f>IF(V18995="","",MAX(BC$1:BC18994)+1)</f>
        <v/>
      </c>
    </row>
    <row r="18996" spans="21:55">
      <c r="U18996" s="17" t="b">
        <f t="shared" si="1745"/>
        <v>0</v>
      </c>
      <c r="V18996" s="9" t="str">
        <f t="shared" si="1746"/>
        <v/>
      </c>
      <c r="W18996" s="9" t="str">
        <f t="shared" si="1747"/>
        <v/>
      </c>
      <c r="X18996" s="9" t="str">
        <f t="shared" si="1748"/>
        <v/>
      </c>
      <c r="BC18996" s="9" t="str">
        <f>IF(V18996="","",MAX(BC$1:BC18995)+1)</f>
        <v/>
      </c>
    </row>
    <row r="18997" spans="21:55">
      <c r="U18997" s="17" t="b">
        <f t="shared" si="1745"/>
        <v>0</v>
      </c>
      <c r="V18997" s="9" t="str">
        <f t="shared" si="1746"/>
        <v/>
      </c>
      <c r="W18997" s="9" t="str">
        <f t="shared" si="1747"/>
        <v/>
      </c>
      <c r="X18997" s="9" t="str">
        <f t="shared" si="1748"/>
        <v/>
      </c>
      <c r="BC18997" s="9" t="str">
        <f>IF(V18997="","",MAX(BC$1:BC18996)+1)</f>
        <v/>
      </c>
    </row>
    <row r="18998" spans="21:55">
      <c r="U18998" s="17" t="b">
        <f t="shared" si="1745"/>
        <v>0</v>
      </c>
      <c r="V18998" s="9" t="str">
        <f t="shared" si="1746"/>
        <v/>
      </c>
      <c r="W18998" s="9" t="str">
        <f t="shared" si="1747"/>
        <v/>
      </c>
      <c r="X18998" s="9" t="str">
        <f t="shared" si="1748"/>
        <v/>
      </c>
      <c r="BC18998" s="9" t="str">
        <f>IF(V18998="","",MAX(BC$1:BC18997)+1)</f>
        <v/>
      </c>
    </row>
    <row r="18999" spans="21:55">
      <c r="U18999" s="17" t="b">
        <f t="shared" si="1745"/>
        <v>0</v>
      </c>
      <c r="V18999" s="9" t="str">
        <f t="shared" si="1746"/>
        <v/>
      </c>
      <c r="W18999" s="9" t="str">
        <f t="shared" si="1747"/>
        <v/>
      </c>
      <c r="X18999" s="9" t="str">
        <f t="shared" si="1748"/>
        <v/>
      </c>
      <c r="BC18999" s="9" t="str">
        <f>IF(V18999="","",MAX(BC$1:BC18998)+1)</f>
        <v/>
      </c>
    </row>
    <row r="19000" spans="21:55">
      <c r="U19000" s="17" t="b">
        <f t="shared" si="1745"/>
        <v>0</v>
      </c>
      <c r="V19000" s="9" t="str">
        <f t="shared" si="1746"/>
        <v/>
      </c>
      <c r="W19000" s="9" t="str">
        <f t="shared" si="1747"/>
        <v/>
      </c>
      <c r="X19000" s="9" t="str">
        <f t="shared" si="1748"/>
        <v/>
      </c>
      <c r="BC19000" s="9" t="str">
        <f>IF(V19000="","",MAX(BC$1:BC18999)+1)</f>
        <v/>
      </c>
    </row>
    <row r="19001" spans="21:55">
      <c r="U19001" s="17" t="b">
        <f t="shared" si="1745"/>
        <v>0</v>
      </c>
      <c r="V19001" s="9" t="str">
        <f t="shared" si="1746"/>
        <v/>
      </c>
      <c r="W19001" s="9" t="str">
        <f t="shared" si="1747"/>
        <v/>
      </c>
      <c r="X19001" s="9" t="str">
        <f t="shared" si="1748"/>
        <v/>
      </c>
      <c r="BC19001" s="9" t="str">
        <f>IF(V19001="","",MAX(BC$1:BC19000)+1)</f>
        <v/>
      </c>
    </row>
    <row r="19002" spans="21:55">
      <c r="U19002" s="17" t="b">
        <f t="shared" si="1745"/>
        <v>0</v>
      </c>
      <c r="V19002" s="9" t="str">
        <f t="shared" si="1746"/>
        <v/>
      </c>
      <c r="W19002" s="9" t="str">
        <f t="shared" si="1747"/>
        <v/>
      </c>
      <c r="X19002" s="9" t="str">
        <f t="shared" si="1748"/>
        <v/>
      </c>
      <c r="BC19002" s="9" t="str">
        <f>IF(V19002="","",MAX(BC$1:BC19001)+1)</f>
        <v/>
      </c>
    </row>
    <row r="19003" spans="21:55">
      <c r="U19003" s="17" t="b">
        <f t="shared" si="1745"/>
        <v>0</v>
      </c>
      <c r="V19003" s="9" t="str">
        <f t="shared" si="1746"/>
        <v/>
      </c>
      <c r="W19003" s="9" t="str">
        <f t="shared" si="1747"/>
        <v/>
      </c>
      <c r="X19003" s="9" t="str">
        <f t="shared" si="1748"/>
        <v/>
      </c>
      <c r="BC19003" s="9" t="str">
        <f>IF(V19003="","",MAX(BC$1:BC19002)+1)</f>
        <v/>
      </c>
    </row>
    <row r="19004" spans="21:55">
      <c r="U19004" s="17" t="b">
        <f t="shared" si="1745"/>
        <v>0</v>
      </c>
      <c r="V19004" s="9" t="str">
        <f t="shared" si="1746"/>
        <v/>
      </c>
      <c r="W19004" s="9" t="str">
        <f t="shared" si="1747"/>
        <v/>
      </c>
      <c r="X19004" s="9" t="str">
        <f t="shared" si="1748"/>
        <v/>
      </c>
      <c r="BC19004" s="9" t="str">
        <f>IF(V19004="","",MAX(BC$1:BC19003)+1)</f>
        <v/>
      </c>
    </row>
    <row r="19005" spans="21:55">
      <c r="U19005" s="17" t="b">
        <f t="shared" si="1745"/>
        <v>0</v>
      </c>
      <c r="V19005" s="9" t="str">
        <f t="shared" si="1746"/>
        <v/>
      </c>
      <c r="W19005" s="9" t="str">
        <f t="shared" si="1747"/>
        <v/>
      </c>
      <c r="X19005" s="9" t="str">
        <f t="shared" si="1748"/>
        <v/>
      </c>
      <c r="BC19005" s="9" t="str">
        <f>IF(V19005="","",MAX(BC$1:BC19004)+1)</f>
        <v/>
      </c>
    </row>
    <row r="19006" spans="21:55">
      <c r="U19006" s="17" t="b">
        <f t="shared" si="1745"/>
        <v>0</v>
      </c>
      <c r="V19006" s="9" t="str">
        <f t="shared" si="1746"/>
        <v/>
      </c>
      <c r="W19006" s="9" t="str">
        <f t="shared" si="1747"/>
        <v/>
      </c>
      <c r="X19006" s="9" t="str">
        <f t="shared" si="1748"/>
        <v/>
      </c>
      <c r="BC19006" s="9" t="str">
        <f>IF(V19006="","",MAX(BC$1:BC19005)+1)</f>
        <v/>
      </c>
    </row>
    <row r="19007" spans="21:55">
      <c r="U19007" s="17" t="b">
        <f t="shared" si="1745"/>
        <v>0</v>
      </c>
      <c r="V19007" s="9" t="str">
        <f t="shared" si="1746"/>
        <v/>
      </c>
      <c r="W19007" s="9" t="str">
        <f t="shared" si="1747"/>
        <v/>
      </c>
      <c r="X19007" s="9" t="str">
        <f t="shared" si="1748"/>
        <v/>
      </c>
      <c r="BC19007" s="9" t="str">
        <f>IF(V19007="","",MAX(BC$1:BC19006)+1)</f>
        <v/>
      </c>
    </row>
    <row r="19008" spans="21:55">
      <c r="U19008" s="17" t="b">
        <f t="shared" si="1745"/>
        <v>0</v>
      </c>
      <c r="V19008" s="9" t="str">
        <f t="shared" si="1746"/>
        <v/>
      </c>
      <c r="W19008" s="9" t="str">
        <f t="shared" si="1747"/>
        <v/>
      </c>
      <c r="X19008" s="9" t="str">
        <f t="shared" si="1748"/>
        <v/>
      </c>
      <c r="BC19008" s="9" t="str">
        <f>IF(V19008="","",MAX(BC$1:BC19007)+1)</f>
        <v/>
      </c>
    </row>
    <row r="19009" spans="21:55">
      <c r="U19009" s="17" t="b">
        <f t="shared" si="1745"/>
        <v>0</v>
      </c>
      <c r="V19009" s="9" t="str">
        <f t="shared" si="1746"/>
        <v/>
      </c>
      <c r="W19009" s="9" t="str">
        <f t="shared" si="1747"/>
        <v/>
      </c>
      <c r="X19009" s="9" t="str">
        <f t="shared" si="1748"/>
        <v/>
      </c>
      <c r="BC19009" s="9" t="str">
        <f>IF(V19009="","",MAX(BC$1:BC19008)+1)</f>
        <v/>
      </c>
    </row>
    <row r="19010" spans="21:55">
      <c r="U19010" s="17" t="b">
        <f t="shared" ref="U19010:U19073" si="1749">AND(ISNUMBER(SEARCH("(rs",N19010)),NOT(ISNUMBER(SEARCH("oxidation",N19010))),NOT(ISNUMBER(SEARCH("deamidated",N19010))),NOT(ISNUMBER(SEARCH("ammonia",N19010))),NOT(ISNUMBER(SEARCH("acetyl",N19010))),NOT(ISNUMBER(SEARCH("phospho",N19010))),NOT(ISNUMBER(SEARCH("dehydrated",N19010))))</f>
        <v>0</v>
      </c>
      <c r="V19010" s="9" t="str">
        <f t="shared" ref="V19010:V19073" si="1750">IF(U19010=TRUE, IF(ISNUMBER(SEARCH(":",P19010))=TRUE, LEFT(P19010,FIND(":",P19010)-1),P19010), "")</f>
        <v/>
      </c>
      <c r="W19010" s="9" t="str">
        <f t="shared" ref="W19010:W19073" si="1751">IF(U19010=TRUE,IF(ISNUMBER(SEARCH("Carb",N19010))=TRUE,MID(LEFT(N19010,FIND("#",N19010)-1),FIND(CHAR(1),SUBSTITUTE(N19010," ",CHAR(1),(LEN(N19010)-LEN(SUBSTITUTE(N19010," ","")))-1))+1,LEN(N19010)),LEFT(N19010,FIND("#",N19010)-1)),"")</f>
        <v/>
      </c>
      <c r="X19010" s="9" t="str">
        <f t="shared" si="1748"/>
        <v/>
      </c>
      <c r="BC19010" s="9" t="str">
        <f>IF(V19010="","",MAX(BC$1:BC19009)+1)</f>
        <v/>
      </c>
    </row>
    <row r="19011" spans="21:55">
      <c r="U19011" s="17" t="b">
        <f t="shared" si="1749"/>
        <v>0</v>
      </c>
      <c r="V19011" s="9" t="str">
        <f t="shared" si="1750"/>
        <v/>
      </c>
      <c r="W19011" s="9" t="str">
        <f t="shared" si="1751"/>
        <v/>
      </c>
      <c r="X19011" s="9" t="str">
        <f t="shared" si="1748"/>
        <v/>
      </c>
      <c r="BC19011" s="9" t="str">
        <f>IF(V19011="","",MAX(BC$1:BC19010)+1)</f>
        <v/>
      </c>
    </row>
    <row r="19012" spans="21:55">
      <c r="U19012" s="17" t="b">
        <f t="shared" si="1749"/>
        <v>0</v>
      </c>
      <c r="V19012" s="9" t="str">
        <f t="shared" si="1750"/>
        <v/>
      </c>
      <c r="W19012" s="9" t="str">
        <f t="shared" si="1751"/>
        <v/>
      </c>
      <c r="X19012" s="9" t="str">
        <f t="shared" si="1748"/>
        <v/>
      </c>
      <c r="BC19012" s="9" t="str">
        <f>IF(V19012="","",MAX(BC$1:BC19011)+1)</f>
        <v/>
      </c>
    </row>
    <row r="19013" spans="21:55">
      <c r="U19013" s="17" t="b">
        <f t="shared" si="1749"/>
        <v>0</v>
      </c>
      <c r="V19013" s="9" t="str">
        <f t="shared" si="1750"/>
        <v/>
      </c>
      <c r="W19013" s="9" t="str">
        <f t="shared" si="1751"/>
        <v/>
      </c>
      <c r="X19013" s="9" t="str">
        <f t="shared" si="1748"/>
        <v/>
      </c>
      <c r="BC19013" s="9" t="str">
        <f>IF(V19013="","",MAX(BC$1:BC19012)+1)</f>
        <v/>
      </c>
    </row>
    <row r="19014" spans="21:55">
      <c r="U19014" s="17" t="b">
        <f t="shared" si="1749"/>
        <v>0</v>
      </c>
      <c r="V19014" s="9" t="str">
        <f t="shared" si="1750"/>
        <v/>
      </c>
      <c r="W19014" s="9" t="str">
        <f t="shared" si="1751"/>
        <v/>
      </c>
      <c r="X19014" s="9" t="str">
        <f t="shared" si="1748"/>
        <v/>
      </c>
      <c r="BC19014" s="9" t="str">
        <f>IF(V19014="","",MAX(BC$1:BC19013)+1)</f>
        <v/>
      </c>
    </row>
    <row r="19015" spans="21:55">
      <c r="U19015" s="17" t="b">
        <f t="shared" si="1749"/>
        <v>0</v>
      </c>
      <c r="V19015" s="9" t="str">
        <f t="shared" si="1750"/>
        <v/>
      </c>
      <c r="W19015" s="9" t="str">
        <f t="shared" si="1751"/>
        <v/>
      </c>
      <c r="X19015" s="9" t="str">
        <f t="shared" si="1748"/>
        <v/>
      </c>
      <c r="BC19015" s="9" t="str">
        <f>IF(V19015="","",MAX(BC$1:BC19014)+1)</f>
        <v/>
      </c>
    </row>
    <row r="19016" spans="21:55">
      <c r="U19016" s="17" t="b">
        <f t="shared" si="1749"/>
        <v>0</v>
      </c>
      <c r="V19016" s="9" t="str">
        <f t="shared" si="1750"/>
        <v/>
      </c>
      <c r="W19016" s="9" t="str">
        <f t="shared" si="1751"/>
        <v/>
      </c>
      <c r="X19016" s="9" t="str">
        <f t="shared" si="1748"/>
        <v/>
      </c>
      <c r="BC19016" s="9" t="str">
        <f>IF(V19016="","",MAX(BC$1:BC19015)+1)</f>
        <v/>
      </c>
    </row>
    <row r="19017" spans="21:55">
      <c r="U19017" s="17" t="b">
        <f t="shared" si="1749"/>
        <v>0</v>
      </c>
      <c r="V19017" s="9" t="str">
        <f t="shared" si="1750"/>
        <v/>
      </c>
      <c r="W19017" s="9" t="str">
        <f t="shared" si="1751"/>
        <v/>
      </c>
      <c r="X19017" s="9" t="str">
        <f t="shared" si="1748"/>
        <v/>
      </c>
      <c r="BC19017" s="9" t="str">
        <f>IF(V19017="","",MAX(BC$1:BC19016)+1)</f>
        <v/>
      </c>
    </row>
    <row r="19018" spans="21:55">
      <c r="U19018" s="17" t="b">
        <f t="shared" si="1749"/>
        <v>0</v>
      </c>
      <c r="V19018" s="9" t="str">
        <f t="shared" si="1750"/>
        <v/>
      </c>
      <c r="W19018" s="9" t="str">
        <f t="shared" si="1751"/>
        <v/>
      </c>
      <c r="X19018" s="9" t="str">
        <f t="shared" si="1748"/>
        <v/>
      </c>
      <c r="BC19018" s="9" t="str">
        <f>IF(V19018="","",MAX(BC$1:BC19017)+1)</f>
        <v/>
      </c>
    </row>
    <row r="19019" spans="21:55">
      <c r="U19019" s="17" t="b">
        <f t="shared" si="1749"/>
        <v>0</v>
      </c>
      <c r="V19019" s="9" t="str">
        <f t="shared" si="1750"/>
        <v/>
      </c>
      <c r="W19019" s="9" t="str">
        <f t="shared" si="1751"/>
        <v/>
      </c>
      <c r="X19019" s="9" t="str">
        <f t="shared" si="1748"/>
        <v/>
      </c>
      <c r="BC19019" s="9" t="str">
        <f>IF(V19019="","",MAX(BC$1:BC19018)+1)</f>
        <v/>
      </c>
    </row>
    <row r="19020" spans="21:55">
      <c r="U19020" s="17" t="b">
        <f t="shared" si="1749"/>
        <v>0</v>
      </c>
      <c r="V19020" s="9" t="str">
        <f t="shared" si="1750"/>
        <v/>
      </c>
      <c r="W19020" s="9" t="str">
        <f t="shared" si="1751"/>
        <v/>
      </c>
      <c r="X19020" s="9" t="str">
        <f t="shared" si="1748"/>
        <v/>
      </c>
      <c r="BC19020" s="9" t="str">
        <f>IF(V19020="","",MAX(BC$1:BC19019)+1)</f>
        <v/>
      </c>
    </row>
    <row r="19021" spans="21:55">
      <c r="U19021" s="17" t="b">
        <f t="shared" si="1749"/>
        <v>0</v>
      </c>
      <c r="V19021" s="9" t="str">
        <f t="shared" si="1750"/>
        <v/>
      </c>
      <c r="W19021" s="9" t="str">
        <f t="shared" si="1751"/>
        <v/>
      </c>
      <c r="X19021" s="9" t="str">
        <f t="shared" si="1748"/>
        <v/>
      </c>
      <c r="BC19021" s="9" t="str">
        <f>IF(V19021="","",MAX(BC$1:BC19020)+1)</f>
        <v/>
      </c>
    </row>
    <row r="19022" spans="21:55">
      <c r="U19022" s="17" t="b">
        <f t="shared" si="1749"/>
        <v>0</v>
      </c>
      <c r="V19022" s="9" t="str">
        <f t="shared" si="1750"/>
        <v/>
      </c>
      <c r="W19022" s="9" t="str">
        <f t="shared" si="1751"/>
        <v/>
      </c>
      <c r="X19022" s="9" t="str">
        <f t="shared" si="1748"/>
        <v/>
      </c>
      <c r="BC19022" s="9" t="str">
        <f>IF(V19022="","",MAX(BC$1:BC19021)+1)</f>
        <v/>
      </c>
    </row>
    <row r="19023" spans="21:55">
      <c r="U19023" s="17" t="b">
        <f t="shared" si="1749"/>
        <v>0</v>
      </c>
      <c r="V19023" s="9" t="str">
        <f t="shared" si="1750"/>
        <v/>
      </c>
      <c r="W19023" s="9" t="str">
        <f t="shared" si="1751"/>
        <v/>
      </c>
      <c r="X19023" s="9" t="str">
        <f t="shared" si="1748"/>
        <v/>
      </c>
      <c r="BC19023" s="9" t="str">
        <f>IF(V19023="","",MAX(BC$1:BC19022)+1)</f>
        <v/>
      </c>
    </row>
    <row r="19024" spans="21:55">
      <c r="U19024" s="17" t="b">
        <f t="shared" si="1749"/>
        <v>0</v>
      </c>
      <c r="V19024" s="9" t="str">
        <f t="shared" si="1750"/>
        <v/>
      </c>
      <c r="W19024" s="9" t="str">
        <f t="shared" si="1751"/>
        <v/>
      </c>
      <c r="X19024" s="9" t="str">
        <f t="shared" si="1748"/>
        <v/>
      </c>
      <c r="BC19024" s="9" t="str">
        <f>IF(V19024="","",MAX(BC$1:BC19023)+1)</f>
        <v/>
      </c>
    </row>
    <row r="19025" spans="21:55">
      <c r="U19025" s="17" t="b">
        <f t="shared" si="1749"/>
        <v>0</v>
      </c>
      <c r="V19025" s="9" t="str">
        <f t="shared" si="1750"/>
        <v/>
      </c>
      <c r="W19025" s="9" t="str">
        <f t="shared" si="1751"/>
        <v/>
      </c>
      <c r="X19025" s="9" t="str">
        <f t="shared" si="1748"/>
        <v/>
      </c>
      <c r="BC19025" s="9" t="str">
        <f>IF(V19025="","",MAX(BC$1:BC19024)+1)</f>
        <v/>
      </c>
    </row>
    <row r="19026" spans="21:55">
      <c r="U19026" s="17" t="b">
        <f t="shared" si="1749"/>
        <v>0</v>
      </c>
      <c r="V19026" s="9" t="str">
        <f t="shared" si="1750"/>
        <v/>
      </c>
      <c r="W19026" s="9" t="str">
        <f t="shared" si="1751"/>
        <v/>
      </c>
      <c r="X19026" s="9" t="str">
        <f t="shared" si="1748"/>
        <v/>
      </c>
      <c r="BC19026" s="9" t="str">
        <f>IF(V19026="","",MAX(BC$1:BC19025)+1)</f>
        <v/>
      </c>
    </row>
    <row r="19027" spans="21:55">
      <c r="U19027" s="17" t="b">
        <f t="shared" si="1749"/>
        <v>0</v>
      </c>
      <c r="V19027" s="9" t="str">
        <f t="shared" si="1750"/>
        <v/>
      </c>
      <c r="W19027" s="9" t="str">
        <f t="shared" si="1751"/>
        <v/>
      </c>
      <c r="X19027" s="9" t="str">
        <f t="shared" si="1748"/>
        <v/>
      </c>
      <c r="BC19027" s="9" t="str">
        <f>IF(V19027="","",MAX(BC$1:BC19026)+1)</f>
        <v/>
      </c>
    </row>
    <row r="19028" spans="21:55">
      <c r="U19028" s="17" t="b">
        <f t="shared" si="1749"/>
        <v>0</v>
      </c>
      <c r="V19028" s="9" t="str">
        <f t="shared" si="1750"/>
        <v/>
      </c>
      <c r="W19028" s="9" t="str">
        <f t="shared" si="1751"/>
        <v/>
      </c>
      <c r="X19028" s="9" t="str">
        <f t="shared" si="1748"/>
        <v/>
      </c>
      <c r="BC19028" s="9" t="str">
        <f>IF(V19028="","",MAX(BC$1:BC19027)+1)</f>
        <v/>
      </c>
    </row>
    <row r="19029" spans="21:55">
      <c r="U19029" s="17" t="b">
        <f t="shared" si="1749"/>
        <v>0</v>
      </c>
      <c r="V19029" s="9" t="str">
        <f t="shared" si="1750"/>
        <v/>
      </c>
      <c r="W19029" s="9" t="str">
        <f t="shared" si="1751"/>
        <v/>
      </c>
      <c r="X19029" s="9" t="str">
        <f t="shared" si="1748"/>
        <v/>
      </c>
      <c r="BC19029" s="9" t="str">
        <f>IF(V19029="","",MAX(BC$1:BC19028)+1)</f>
        <v/>
      </c>
    </row>
    <row r="19030" spans="21:55">
      <c r="U19030" s="17" t="b">
        <f t="shared" si="1749"/>
        <v>0</v>
      </c>
      <c r="V19030" s="9" t="str">
        <f t="shared" si="1750"/>
        <v/>
      </c>
      <c r="W19030" s="9" t="str">
        <f t="shared" si="1751"/>
        <v/>
      </c>
      <c r="X19030" s="9" t="str">
        <f t="shared" si="1748"/>
        <v/>
      </c>
      <c r="BC19030" s="9" t="str">
        <f>IF(V19030="","",MAX(BC$1:BC19029)+1)</f>
        <v/>
      </c>
    </row>
    <row r="19031" spans="21:55">
      <c r="U19031" s="17" t="b">
        <f t="shared" si="1749"/>
        <v>0</v>
      </c>
      <c r="V19031" s="9" t="str">
        <f t="shared" si="1750"/>
        <v/>
      </c>
      <c r="W19031" s="9" t="str">
        <f t="shared" si="1751"/>
        <v/>
      </c>
      <c r="X19031" s="9" t="str">
        <f t="shared" si="1748"/>
        <v/>
      </c>
      <c r="BC19031" s="9" t="str">
        <f>IF(V19031="","",MAX(BC$1:BC19030)+1)</f>
        <v/>
      </c>
    </row>
    <row r="19032" spans="21:55">
      <c r="U19032" s="17" t="b">
        <f t="shared" si="1749"/>
        <v>0</v>
      </c>
      <c r="V19032" s="9" t="str">
        <f t="shared" si="1750"/>
        <v/>
      </c>
      <c r="W19032" s="9" t="str">
        <f t="shared" si="1751"/>
        <v/>
      </c>
      <c r="X19032" s="9" t="str">
        <f t="shared" si="1748"/>
        <v/>
      </c>
      <c r="BC19032" s="9" t="str">
        <f>IF(V19032="","",MAX(BC$1:BC19031)+1)</f>
        <v/>
      </c>
    </row>
    <row r="19033" spans="21:55">
      <c r="U19033" s="17" t="b">
        <f t="shared" si="1749"/>
        <v>0</v>
      </c>
      <c r="V19033" s="9" t="str">
        <f t="shared" si="1750"/>
        <v/>
      </c>
      <c r="W19033" s="9" t="str">
        <f t="shared" si="1751"/>
        <v/>
      </c>
      <c r="X19033" s="9" t="str">
        <f t="shared" si="1748"/>
        <v/>
      </c>
      <c r="BC19033" s="9" t="str">
        <f>IF(V19033="","",MAX(BC$1:BC19032)+1)</f>
        <v/>
      </c>
    </row>
    <row r="19034" spans="21:55">
      <c r="U19034" s="17" t="b">
        <f t="shared" si="1749"/>
        <v>0</v>
      </c>
      <c r="V19034" s="9" t="str">
        <f t="shared" si="1750"/>
        <v/>
      </c>
      <c r="W19034" s="9" t="str">
        <f t="shared" si="1751"/>
        <v/>
      </c>
      <c r="X19034" s="9" t="str">
        <f t="shared" si="1748"/>
        <v/>
      </c>
      <c r="BC19034" s="9" t="str">
        <f>IF(V19034="","",MAX(BC$1:BC19033)+1)</f>
        <v/>
      </c>
    </row>
    <row r="19035" spans="21:55">
      <c r="U19035" s="17" t="b">
        <f t="shared" si="1749"/>
        <v>0</v>
      </c>
      <c r="V19035" s="9" t="str">
        <f t="shared" si="1750"/>
        <v/>
      </c>
      <c r="W19035" s="9" t="str">
        <f t="shared" si="1751"/>
        <v/>
      </c>
      <c r="X19035" s="9" t="str">
        <f t="shared" si="1748"/>
        <v/>
      </c>
      <c r="BC19035" s="9" t="str">
        <f>IF(V19035="","",MAX(BC$1:BC19034)+1)</f>
        <v/>
      </c>
    </row>
    <row r="19036" spans="21:55">
      <c r="U19036" s="17" t="b">
        <f t="shared" si="1749"/>
        <v>0</v>
      </c>
      <c r="V19036" s="9" t="str">
        <f t="shared" si="1750"/>
        <v/>
      </c>
      <c r="W19036" s="9" t="str">
        <f t="shared" si="1751"/>
        <v/>
      </c>
      <c r="X19036" s="9" t="str">
        <f t="shared" si="1748"/>
        <v/>
      </c>
      <c r="BC19036" s="9" t="str">
        <f>IF(V19036="","",MAX(BC$1:BC19035)+1)</f>
        <v/>
      </c>
    </row>
    <row r="19037" spans="21:55">
      <c r="U19037" s="17" t="b">
        <f t="shared" si="1749"/>
        <v>0</v>
      </c>
      <c r="V19037" s="9" t="str">
        <f t="shared" si="1750"/>
        <v/>
      </c>
      <c r="W19037" s="9" t="str">
        <f t="shared" si="1751"/>
        <v/>
      </c>
      <c r="X19037" s="9" t="str">
        <f t="shared" si="1748"/>
        <v/>
      </c>
      <c r="BC19037" s="9" t="str">
        <f>IF(V19037="","",MAX(BC$1:BC19036)+1)</f>
        <v/>
      </c>
    </row>
    <row r="19038" spans="21:55">
      <c r="U19038" s="17" t="b">
        <f t="shared" si="1749"/>
        <v>0</v>
      </c>
      <c r="V19038" s="9" t="str">
        <f t="shared" si="1750"/>
        <v/>
      </c>
      <c r="W19038" s="9" t="str">
        <f t="shared" si="1751"/>
        <v/>
      </c>
      <c r="X19038" s="9" t="str">
        <f t="shared" ref="X19038:X19101" si="1752">IF(U19038=TRUE, MID(LEFT(N19038,FIND(")",N19038)-1),FIND("(",N19038)+1,LEN(N19038)), "")</f>
        <v/>
      </c>
      <c r="BC19038" s="9" t="str">
        <f>IF(V19038="","",MAX(BC$1:BC19037)+1)</f>
        <v/>
      </c>
    </row>
    <row r="19039" spans="21:55">
      <c r="U19039" s="17" t="b">
        <f t="shared" si="1749"/>
        <v>0</v>
      </c>
      <c r="V19039" s="9" t="str">
        <f t="shared" si="1750"/>
        <v/>
      </c>
      <c r="W19039" s="9" t="str">
        <f t="shared" si="1751"/>
        <v/>
      </c>
      <c r="X19039" s="9" t="str">
        <f t="shared" si="1752"/>
        <v/>
      </c>
      <c r="BC19039" s="9" t="str">
        <f>IF(V19039="","",MAX(BC$1:BC19038)+1)</f>
        <v/>
      </c>
    </row>
    <row r="19040" spans="21:55">
      <c r="U19040" s="17" t="b">
        <f t="shared" si="1749"/>
        <v>0</v>
      </c>
      <c r="V19040" s="9" t="str">
        <f t="shared" si="1750"/>
        <v/>
      </c>
      <c r="W19040" s="9" t="str">
        <f t="shared" si="1751"/>
        <v/>
      </c>
      <c r="X19040" s="9" t="str">
        <f t="shared" si="1752"/>
        <v/>
      </c>
      <c r="BC19040" s="9" t="str">
        <f>IF(V19040="","",MAX(BC$1:BC19039)+1)</f>
        <v/>
      </c>
    </row>
    <row r="19041" spans="21:55">
      <c r="U19041" s="17" t="b">
        <f t="shared" si="1749"/>
        <v>0</v>
      </c>
      <c r="V19041" s="9" t="str">
        <f t="shared" si="1750"/>
        <v/>
      </c>
      <c r="W19041" s="9" t="str">
        <f t="shared" si="1751"/>
        <v/>
      </c>
      <c r="X19041" s="9" t="str">
        <f t="shared" si="1752"/>
        <v/>
      </c>
      <c r="BC19041" s="9" t="str">
        <f>IF(V19041="","",MAX(BC$1:BC19040)+1)</f>
        <v/>
      </c>
    </row>
    <row r="19042" spans="21:55">
      <c r="U19042" s="17" t="b">
        <f t="shared" si="1749"/>
        <v>0</v>
      </c>
      <c r="V19042" s="9" t="str">
        <f t="shared" si="1750"/>
        <v/>
      </c>
      <c r="W19042" s="9" t="str">
        <f t="shared" si="1751"/>
        <v/>
      </c>
      <c r="X19042" s="9" t="str">
        <f t="shared" si="1752"/>
        <v/>
      </c>
      <c r="BC19042" s="9" t="str">
        <f>IF(V19042="","",MAX(BC$1:BC19041)+1)</f>
        <v/>
      </c>
    </row>
    <row r="19043" spans="21:55">
      <c r="U19043" s="17" t="b">
        <f t="shared" si="1749"/>
        <v>0</v>
      </c>
      <c r="V19043" s="9" t="str">
        <f t="shared" si="1750"/>
        <v/>
      </c>
      <c r="W19043" s="9" t="str">
        <f t="shared" si="1751"/>
        <v/>
      </c>
      <c r="X19043" s="9" t="str">
        <f t="shared" si="1752"/>
        <v/>
      </c>
      <c r="BC19043" s="9" t="str">
        <f>IF(V19043="","",MAX(BC$1:BC19042)+1)</f>
        <v/>
      </c>
    </row>
    <row r="19044" spans="21:55">
      <c r="U19044" s="17" t="b">
        <f t="shared" si="1749"/>
        <v>0</v>
      </c>
      <c r="V19044" s="9" t="str">
        <f t="shared" si="1750"/>
        <v/>
      </c>
      <c r="W19044" s="9" t="str">
        <f t="shared" si="1751"/>
        <v/>
      </c>
      <c r="X19044" s="9" t="str">
        <f t="shared" si="1752"/>
        <v/>
      </c>
      <c r="BC19044" s="9" t="str">
        <f>IF(V19044="","",MAX(BC$1:BC19043)+1)</f>
        <v/>
      </c>
    </row>
    <row r="19045" spans="21:55">
      <c r="U19045" s="17" t="b">
        <f t="shared" si="1749"/>
        <v>0</v>
      </c>
      <c r="V19045" s="9" t="str">
        <f t="shared" si="1750"/>
        <v/>
      </c>
      <c r="W19045" s="9" t="str">
        <f t="shared" si="1751"/>
        <v/>
      </c>
      <c r="X19045" s="9" t="str">
        <f t="shared" si="1752"/>
        <v/>
      </c>
      <c r="BC19045" s="9" t="str">
        <f>IF(V19045="","",MAX(BC$1:BC19044)+1)</f>
        <v/>
      </c>
    </row>
    <row r="19046" spans="21:55">
      <c r="U19046" s="17" t="b">
        <f t="shared" si="1749"/>
        <v>0</v>
      </c>
      <c r="V19046" s="9" t="str">
        <f t="shared" si="1750"/>
        <v/>
      </c>
      <c r="W19046" s="9" t="str">
        <f t="shared" si="1751"/>
        <v/>
      </c>
      <c r="X19046" s="9" t="str">
        <f t="shared" si="1752"/>
        <v/>
      </c>
      <c r="BC19046" s="9" t="str">
        <f>IF(V19046="","",MAX(BC$1:BC19045)+1)</f>
        <v/>
      </c>
    </row>
    <row r="19047" spans="21:55">
      <c r="U19047" s="17" t="b">
        <f t="shared" si="1749"/>
        <v>0</v>
      </c>
      <c r="V19047" s="9" t="str">
        <f t="shared" si="1750"/>
        <v/>
      </c>
      <c r="W19047" s="9" t="str">
        <f t="shared" si="1751"/>
        <v/>
      </c>
      <c r="X19047" s="9" t="str">
        <f t="shared" si="1752"/>
        <v/>
      </c>
      <c r="BC19047" s="9" t="str">
        <f>IF(V19047="","",MAX(BC$1:BC19046)+1)</f>
        <v/>
      </c>
    </row>
    <row r="19048" spans="21:55">
      <c r="U19048" s="17" t="b">
        <f t="shared" si="1749"/>
        <v>0</v>
      </c>
      <c r="V19048" s="9" t="str">
        <f t="shared" si="1750"/>
        <v/>
      </c>
      <c r="W19048" s="9" t="str">
        <f t="shared" si="1751"/>
        <v/>
      </c>
      <c r="X19048" s="9" t="str">
        <f t="shared" si="1752"/>
        <v/>
      </c>
      <c r="BC19048" s="9" t="str">
        <f>IF(V19048="","",MAX(BC$1:BC19047)+1)</f>
        <v/>
      </c>
    </row>
    <row r="19049" spans="21:55">
      <c r="U19049" s="17" t="b">
        <f t="shared" si="1749"/>
        <v>0</v>
      </c>
      <c r="V19049" s="9" t="str">
        <f t="shared" si="1750"/>
        <v/>
      </c>
      <c r="W19049" s="9" t="str">
        <f t="shared" si="1751"/>
        <v/>
      </c>
      <c r="X19049" s="9" t="str">
        <f t="shared" si="1752"/>
        <v/>
      </c>
      <c r="BC19049" s="9" t="str">
        <f>IF(V19049="","",MAX(BC$1:BC19048)+1)</f>
        <v/>
      </c>
    </row>
    <row r="19050" spans="21:55">
      <c r="U19050" s="17" t="b">
        <f t="shared" si="1749"/>
        <v>0</v>
      </c>
      <c r="V19050" s="9" t="str">
        <f t="shared" si="1750"/>
        <v/>
      </c>
      <c r="W19050" s="9" t="str">
        <f t="shared" si="1751"/>
        <v/>
      </c>
      <c r="X19050" s="9" t="str">
        <f t="shared" si="1752"/>
        <v/>
      </c>
      <c r="BC19050" s="9" t="str">
        <f>IF(V19050="","",MAX(BC$1:BC19049)+1)</f>
        <v/>
      </c>
    </row>
    <row r="19051" spans="21:55">
      <c r="U19051" s="17" t="b">
        <f t="shared" si="1749"/>
        <v>0</v>
      </c>
      <c r="V19051" s="9" t="str">
        <f t="shared" si="1750"/>
        <v/>
      </c>
      <c r="W19051" s="9" t="str">
        <f t="shared" si="1751"/>
        <v/>
      </c>
      <c r="X19051" s="9" t="str">
        <f t="shared" si="1752"/>
        <v/>
      </c>
      <c r="BC19051" s="9" t="str">
        <f>IF(V19051="","",MAX(BC$1:BC19050)+1)</f>
        <v/>
      </c>
    </row>
    <row r="19052" spans="21:55">
      <c r="U19052" s="17" t="b">
        <f t="shared" si="1749"/>
        <v>0</v>
      </c>
      <c r="V19052" s="9" t="str">
        <f t="shared" si="1750"/>
        <v/>
      </c>
      <c r="W19052" s="9" t="str">
        <f t="shared" si="1751"/>
        <v/>
      </c>
      <c r="X19052" s="9" t="str">
        <f t="shared" si="1752"/>
        <v/>
      </c>
      <c r="BC19052" s="9" t="str">
        <f>IF(V19052="","",MAX(BC$1:BC19051)+1)</f>
        <v/>
      </c>
    </row>
    <row r="19053" spans="21:55">
      <c r="U19053" s="17" t="b">
        <f t="shared" si="1749"/>
        <v>0</v>
      </c>
      <c r="V19053" s="9" t="str">
        <f t="shared" si="1750"/>
        <v/>
      </c>
      <c r="W19053" s="9" t="str">
        <f t="shared" si="1751"/>
        <v/>
      </c>
      <c r="X19053" s="9" t="str">
        <f t="shared" si="1752"/>
        <v/>
      </c>
      <c r="BC19053" s="9" t="str">
        <f>IF(V19053="","",MAX(BC$1:BC19052)+1)</f>
        <v/>
      </c>
    </row>
    <row r="19054" spans="21:55">
      <c r="U19054" s="17" t="b">
        <f t="shared" si="1749"/>
        <v>0</v>
      </c>
      <c r="V19054" s="9" t="str">
        <f t="shared" si="1750"/>
        <v/>
      </c>
      <c r="W19054" s="9" t="str">
        <f t="shared" si="1751"/>
        <v/>
      </c>
      <c r="X19054" s="9" t="str">
        <f t="shared" si="1752"/>
        <v/>
      </c>
      <c r="BC19054" s="9" t="str">
        <f>IF(V19054="","",MAX(BC$1:BC19053)+1)</f>
        <v/>
      </c>
    </row>
    <row r="19055" spans="21:55">
      <c r="U19055" s="17" t="b">
        <f t="shared" si="1749"/>
        <v>0</v>
      </c>
      <c r="V19055" s="9" t="str">
        <f t="shared" si="1750"/>
        <v/>
      </c>
      <c r="W19055" s="9" t="str">
        <f t="shared" si="1751"/>
        <v/>
      </c>
      <c r="X19055" s="9" t="str">
        <f t="shared" si="1752"/>
        <v/>
      </c>
      <c r="BC19055" s="9" t="str">
        <f>IF(V19055="","",MAX(BC$1:BC19054)+1)</f>
        <v/>
      </c>
    </row>
    <row r="19056" spans="21:55">
      <c r="U19056" s="17" t="b">
        <f t="shared" si="1749"/>
        <v>0</v>
      </c>
      <c r="V19056" s="9" t="str">
        <f t="shared" si="1750"/>
        <v/>
      </c>
      <c r="W19056" s="9" t="str">
        <f t="shared" si="1751"/>
        <v/>
      </c>
      <c r="X19056" s="9" t="str">
        <f t="shared" si="1752"/>
        <v/>
      </c>
      <c r="BC19056" s="9" t="str">
        <f>IF(V19056="","",MAX(BC$1:BC19055)+1)</f>
        <v/>
      </c>
    </row>
    <row r="19057" spans="21:55">
      <c r="U19057" s="17" t="b">
        <f t="shared" si="1749"/>
        <v>0</v>
      </c>
      <c r="V19057" s="9" t="str">
        <f t="shared" si="1750"/>
        <v/>
      </c>
      <c r="W19057" s="9" t="str">
        <f t="shared" si="1751"/>
        <v/>
      </c>
      <c r="X19057" s="9" t="str">
        <f t="shared" si="1752"/>
        <v/>
      </c>
      <c r="BC19057" s="9" t="str">
        <f>IF(V19057="","",MAX(BC$1:BC19056)+1)</f>
        <v/>
      </c>
    </row>
    <row r="19058" spans="21:55">
      <c r="U19058" s="17" t="b">
        <f t="shared" si="1749"/>
        <v>0</v>
      </c>
      <c r="V19058" s="9" t="str">
        <f t="shared" si="1750"/>
        <v/>
      </c>
      <c r="W19058" s="9" t="str">
        <f t="shared" si="1751"/>
        <v/>
      </c>
      <c r="X19058" s="9" t="str">
        <f t="shared" si="1752"/>
        <v/>
      </c>
      <c r="BC19058" s="9" t="str">
        <f>IF(V19058="","",MAX(BC$1:BC19057)+1)</f>
        <v/>
      </c>
    </row>
    <row r="19059" spans="21:55">
      <c r="U19059" s="17" t="b">
        <f t="shared" si="1749"/>
        <v>0</v>
      </c>
      <c r="V19059" s="9" t="str">
        <f t="shared" si="1750"/>
        <v/>
      </c>
      <c r="W19059" s="9" t="str">
        <f t="shared" si="1751"/>
        <v/>
      </c>
      <c r="X19059" s="9" t="str">
        <f t="shared" si="1752"/>
        <v/>
      </c>
      <c r="BC19059" s="9" t="str">
        <f>IF(V19059="","",MAX(BC$1:BC19058)+1)</f>
        <v/>
      </c>
    </row>
    <row r="19060" spans="21:55">
      <c r="U19060" s="17" t="b">
        <f t="shared" si="1749"/>
        <v>0</v>
      </c>
      <c r="V19060" s="9" t="str">
        <f t="shared" si="1750"/>
        <v/>
      </c>
      <c r="W19060" s="9" t="str">
        <f t="shared" si="1751"/>
        <v/>
      </c>
      <c r="X19060" s="9" t="str">
        <f t="shared" si="1752"/>
        <v/>
      </c>
      <c r="BC19060" s="9" t="str">
        <f>IF(V19060="","",MAX(BC$1:BC19059)+1)</f>
        <v/>
      </c>
    </row>
    <row r="19061" spans="21:55">
      <c r="U19061" s="17" t="b">
        <f t="shared" si="1749"/>
        <v>0</v>
      </c>
      <c r="V19061" s="9" t="str">
        <f t="shared" si="1750"/>
        <v/>
      </c>
      <c r="W19061" s="9" t="str">
        <f t="shared" si="1751"/>
        <v/>
      </c>
      <c r="X19061" s="9" t="str">
        <f t="shared" si="1752"/>
        <v/>
      </c>
      <c r="BC19061" s="9" t="str">
        <f>IF(V19061="","",MAX(BC$1:BC19060)+1)</f>
        <v/>
      </c>
    </row>
    <row r="19062" spans="21:55">
      <c r="U19062" s="17" t="b">
        <f t="shared" si="1749"/>
        <v>0</v>
      </c>
      <c r="V19062" s="9" t="str">
        <f t="shared" si="1750"/>
        <v/>
      </c>
      <c r="W19062" s="9" t="str">
        <f t="shared" si="1751"/>
        <v/>
      </c>
      <c r="X19062" s="9" t="str">
        <f t="shared" si="1752"/>
        <v/>
      </c>
      <c r="BC19062" s="9" t="str">
        <f>IF(V19062="","",MAX(BC$1:BC19061)+1)</f>
        <v/>
      </c>
    </row>
    <row r="19063" spans="21:55">
      <c r="U19063" s="17" t="b">
        <f t="shared" si="1749"/>
        <v>0</v>
      </c>
      <c r="V19063" s="9" t="str">
        <f t="shared" si="1750"/>
        <v/>
      </c>
      <c r="W19063" s="9" t="str">
        <f t="shared" si="1751"/>
        <v/>
      </c>
      <c r="X19063" s="9" t="str">
        <f t="shared" si="1752"/>
        <v/>
      </c>
      <c r="BC19063" s="9" t="str">
        <f>IF(V19063="","",MAX(BC$1:BC19062)+1)</f>
        <v/>
      </c>
    </row>
    <row r="19064" spans="21:55">
      <c r="U19064" s="17" t="b">
        <f t="shared" si="1749"/>
        <v>0</v>
      </c>
      <c r="V19064" s="9" t="str">
        <f t="shared" si="1750"/>
        <v/>
      </c>
      <c r="W19064" s="9" t="str">
        <f t="shared" si="1751"/>
        <v/>
      </c>
      <c r="X19064" s="9" t="str">
        <f t="shared" si="1752"/>
        <v/>
      </c>
      <c r="BC19064" s="9" t="str">
        <f>IF(V19064="","",MAX(BC$1:BC19063)+1)</f>
        <v/>
      </c>
    </row>
    <row r="19065" spans="21:55">
      <c r="U19065" s="17" t="b">
        <f t="shared" si="1749"/>
        <v>0</v>
      </c>
      <c r="V19065" s="9" t="str">
        <f t="shared" si="1750"/>
        <v/>
      </c>
      <c r="W19065" s="9" t="str">
        <f t="shared" si="1751"/>
        <v/>
      </c>
      <c r="X19065" s="9" t="str">
        <f t="shared" si="1752"/>
        <v/>
      </c>
      <c r="BC19065" s="9" t="str">
        <f>IF(V19065="","",MAX(BC$1:BC19064)+1)</f>
        <v/>
      </c>
    </row>
    <row r="19066" spans="21:55">
      <c r="U19066" s="17" t="b">
        <f t="shared" si="1749"/>
        <v>0</v>
      </c>
      <c r="V19066" s="9" t="str">
        <f t="shared" si="1750"/>
        <v/>
      </c>
      <c r="W19066" s="9" t="str">
        <f t="shared" si="1751"/>
        <v/>
      </c>
      <c r="X19066" s="9" t="str">
        <f t="shared" si="1752"/>
        <v/>
      </c>
      <c r="BC19066" s="9" t="str">
        <f>IF(V19066="","",MAX(BC$1:BC19065)+1)</f>
        <v/>
      </c>
    </row>
    <row r="19067" spans="21:55">
      <c r="U19067" s="17" t="b">
        <f t="shared" si="1749"/>
        <v>0</v>
      </c>
      <c r="V19067" s="9" t="str">
        <f t="shared" si="1750"/>
        <v/>
      </c>
      <c r="W19067" s="9" t="str">
        <f t="shared" si="1751"/>
        <v/>
      </c>
      <c r="X19067" s="9" t="str">
        <f t="shared" si="1752"/>
        <v/>
      </c>
      <c r="BC19067" s="9" t="str">
        <f>IF(V19067="","",MAX(BC$1:BC19066)+1)</f>
        <v/>
      </c>
    </row>
    <row r="19068" spans="21:55">
      <c r="U19068" s="17" t="b">
        <f t="shared" si="1749"/>
        <v>0</v>
      </c>
      <c r="V19068" s="9" t="str">
        <f t="shared" si="1750"/>
        <v/>
      </c>
      <c r="W19068" s="9" t="str">
        <f t="shared" si="1751"/>
        <v/>
      </c>
      <c r="X19068" s="9" t="str">
        <f t="shared" si="1752"/>
        <v/>
      </c>
      <c r="BC19068" s="9" t="str">
        <f>IF(V19068="","",MAX(BC$1:BC19067)+1)</f>
        <v/>
      </c>
    </row>
    <row r="19069" spans="21:55">
      <c r="U19069" s="17" t="b">
        <f t="shared" si="1749"/>
        <v>0</v>
      </c>
      <c r="V19069" s="9" t="str">
        <f t="shared" si="1750"/>
        <v/>
      </c>
      <c r="W19069" s="9" t="str">
        <f t="shared" si="1751"/>
        <v/>
      </c>
      <c r="X19069" s="9" t="str">
        <f t="shared" si="1752"/>
        <v/>
      </c>
      <c r="BC19069" s="9" t="str">
        <f>IF(V19069="","",MAX(BC$1:BC19068)+1)</f>
        <v/>
      </c>
    </row>
    <row r="19070" spans="21:55">
      <c r="U19070" s="17" t="b">
        <f t="shared" si="1749"/>
        <v>0</v>
      </c>
      <c r="V19070" s="9" t="str">
        <f t="shared" si="1750"/>
        <v/>
      </c>
      <c r="W19070" s="9" t="str">
        <f t="shared" si="1751"/>
        <v/>
      </c>
      <c r="X19070" s="9" t="str">
        <f t="shared" si="1752"/>
        <v/>
      </c>
      <c r="BC19070" s="9" t="str">
        <f>IF(V19070="","",MAX(BC$1:BC19069)+1)</f>
        <v/>
      </c>
    </row>
    <row r="19071" spans="21:55">
      <c r="U19071" s="17" t="b">
        <f t="shared" si="1749"/>
        <v>0</v>
      </c>
      <c r="V19071" s="9" t="str">
        <f t="shared" si="1750"/>
        <v/>
      </c>
      <c r="W19071" s="9" t="str">
        <f t="shared" si="1751"/>
        <v/>
      </c>
      <c r="X19071" s="9" t="str">
        <f t="shared" si="1752"/>
        <v/>
      </c>
      <c r="BC19071" s="9" t="str">
        <f>IF(V19071="","",MAX(BC$1:BC19070)+1)</f>
        <v/>
      </c>
    </row>
    <row r="19072" spans="21:55">
      <c r="U19072" s="17" t="b">
        <f t="shared" si="1749"/>
        <v>0</v>
      </c>
      <c r="V19072" s="9" t="str">
        <f t="shared" si="1750"/>
        <v/>
      </c>
      <c r="W19072" s="9" t="str">
        <f t="shared" si="1751"/>
        <v/>
      </c>
      <c r="X19072" s="9" t="str">
        <f t="shared" si="1752"/>
        <v/>
      </c>
      <c r="BC19072" s="9" t="str">
        <f>IF(V19072="","",MAX(BC$1:BC19071)+1)</f>
        <v/>
      </c>
    </row>
    <row r="19073" spans="21:55">
      <c r="U19073" s="17" t="b">
        <f t="shared" si="1749"/>
        <v>0</v>
      </c>
      <c r="V19073" s="9" t="str">
        <f t="shared" si="1750"/>
        <v/>
      </c>
      <c r="W19073" s="9" t="str">
        <f t="shared" si="1751"/>
        <v/>
      </c>
      <c r="X19073" s="9" t="str">
        <f t="shared" si="1752"/>
        <v/>
      </c>
      <c r="BC19073" s="9" t="str">
        <f>IF(V19073="","",MAX(BC$1:BC19072)+1)</f>
        <v/>
      </c>
    </row>
    <row r="19074" spans="21:55">
      <c r="U19074" s="17" t="b">
        <f t="shared" ref="U19074:U19137" si="1753">AND(ISNUMBER(SEARCH("(rs",N19074)),NOT(ISNUMBER(SEARCH("oxidation",N19074))),NOT(ISNUMBER(SEARCH("deamidated",N19074))),NOT(ISNUMBER(SEARCH("ammonia",N19074))),NOT(ISNUMBER(SEARCH("acetyl",N19074))),NOT(ISNUMBER(SEARCH("phospho",N19074))),NOT(ISNUMBER(SEARCH("dehydrated",N19074))))</f>
        <v>0</v>
      </c>
      <c r="V19074" s="9" t="str">
        <f t="shared" ref="V19074:V19137" si="1754">IF(U19074=TRUE, IF(ISNUMBER(SEARCH(":",P19074))=TRUE, LEFT(P19074,FIND(":",P19074)-1),P19074), "")</f>
        <v/>
      </c>
      <c r="W19074" s="9" t="str">
        <f t="shared" ref="W19074:W19137" si="1755">IF(U19074=TRUE,IF(ISNUMBER(SEARCH("Carb",N19074))=TRUE,MID(LEFT(N19074,FIND("#",N19074)-1),FIND(CHAR(1),SUBSTITUTE(N19074," ",CHAR(1),(LEN(N19074)-LEN(SUBSTITUTE(N19074," ","")))-1))+1,LEN(N19074)),LEFT(N19074,FIND("#",N19074)-1)),"")</f>
        <v/>
      </c>
      <c r="X19074" s="9" t="str">
        <f t="shared" si="1752"/>
        <v/>
      </c>
      <c r="BC19074" s="9" t="str">
        <f>IF(V19074="","",MAX(BC$1:BC19073)+1)</f>
        <v/>
      </c>
    </row>
    <row r="19075" spans="21:55">
      <c r="U19075" s="17" t="b">
        <f t="shared" si="1753"/>
        <v>0</v>
      </c>
      <c r="V19075" s="9" t="str">
        <f t="shared" si="1754"/>
        <v/>
      </c>
      <c r="W19075" s="9" t="str">
        <f t="shared" si="1755"/>
        <v/>
      </c>
      <c r="X19075" s="9" t="str">
        <f t="shared" si="1752"/>
        <v/>
      </c>
      <c r="BC19075" s="9" t="str">
        <f>IF(V19075="","",MAX(BC$1:BC19074)+1)</f>
        <v/>
      </c>
    </row>
    <row r="19076" spans="21:55">
      <c r="U19076" s="17" t="b">
        <f t="shared" si="1753"/>
        <v>0</v>
      </c>
      <c r="V19076" s="9" t="str">
        <f t="shared" si="1754"/>
        <v/>
      </c>
      <c r="W19076" s="9" t="str">
        <f t="shared" si="1755"/>
        <v/>
      </c>
      <c r="X19076" s="9" t="str">
        <f t="shared" si="1752"/>
        <v/>
      </c>
      <c r="BC19076" s="9" t="str">
        <f>IF(V19076="","",MAX(BC$1:BC19075)+1)</f>
        <v/>
      </c>
    </row>
    <row r="19077" spans="21:55">
      <c r="U19077" s="17" t="b">
        <f t="shared" si="1753"/>
        <v>0</v>
      </c>
      <c r="V19077" s="9" t="str">
        <f t="shared" si="1754"/>
        <v/>
      </c>
      <c r="W19077" s="9" t="str">
        <f t="shared" si="1755"/>
        <v/>
      </c>
      <c r="X19077" s="9" t="str">
        <f t="shared" si="1752"/>
        <v/>
      </c>
      <c r="BC19077" s="9" t="str">
        <f>IF(V19077="","",MAX(BC$1:BC19076)+1)</f>
        <v/>
      </c>
    </row>
    <row r="19078" spans="21:55">
      <c r="U19078" s="17" t="b">
        <f t="shared" si="1753"/>
        <v>0</v>
      </c>
      <c r="V19078" s="9" t="str">
        <f t="shared" si="1754"/>
        <v/>
      </c>
      <c r="W19078" s="9" t="str">
        <f t="shared" si="1755"/>
        <v/>
      </c>
      <c r="X19078" s="9" t="str">
        <f t="shared" si="1752"/>
        <v/>
      </c>
      <c r="BC19078" s="9" t="str">
        <f>IF(V19078="","",MAX(BC$1:BC19077)+1)</f>
        <v/>
      </c>
    </row>
    <row r="19079" spans="21:55">
      <c r="U19079" s="17" t="b">
        <f t="shared" si="1753"/>
        <v>0</v>
      </c>
      <c r="V19079" s="9" t="str">
        <f t="shared" si="1754"/>
        <v/>
      </c>
      <c r="W19079" s="9" t="str">
        <f t="shared" si="1755"/>
        <v/>
      </c>
      <c r="X19079" s="9" t="str">
        <f t="shared" si="1752"/>
        <v/>
      </c>
      <c r="BC19079" s="9" t="str">
        <f>IF(V19079="","",MAX(BC$1:BC19078)+1)</f>
        <v/>
      </c>
    </row>
    <row r="19080" spans="21:55">
      <c r="U19080" s="17" t="b">
        <f t="shared" si="1753"/>
        <v>0</v>
      </c>
      <c r="V19080" s="9" t="str">
        <f t="shared" si="1754"/>
        <v/>
      </c>
      <c r="W19080" s="9" t="str">
        <f t="shared" si="1755"/>
        <v/>
      </c>
      <c r="X19080" s="9" t="str">
        <f t="shared" si="1752"/>
        <v/>
      </c>
      <c r="BC19080" s="9" t="str">
        <f>IF(V19080="","",MAX(BC$1:BC19079)+1)</f>
        <v/>
      </c>
    </row>
    <row r="19081" spans="21:55">
      <c r="U19081" s="17" t="b">
        <f t="shared" si="1753"/>
        <v>0</v>
      </c>
      <c r="V19081" s="9" t="str">
        <f t="shared" si="1754"/>
        <v/>
      </c>
      <c r="W19081" s="9" t="str">
        <f t="shared" si="1755"/>
        <v/>
      </c>
      <c r="X19081" s="9" t="str">
        <f t="shared" si="1752"/>
        <v/>
      </c>
      <c r="BC19081" s="9" t="str">
        <f>IF(V19081="","",MAX(BC$1:BC19080)+1)</f>
        <v/>
      </c>
    </row>
    <row r="19082" spans="21:55">
      <c r="U19082" s="17" t="b">
        <f t="shared" si="1753"/>
        <v>0</v>
      </c>
      <c r="V19082" s="9" t="str">
        <f t="shared" si="1754"/>
        <v/>
      </c>
      <c r="W19082" s="9" t="str">
        <f t="shared" si="1755"/>
        <v/>
      </c>
      <c r="X19082" s="9" t="str">
        <f t="shared" si="1752"/>
        <v/>
      </c>
      <c r="BC19082" s="9" t="str">
        <f>IF(V19082="","",MAX(BC$1:BC19081)+1)</f>
        <v/>
      </c>
    </row>
    <row r="19083" spans="21:55">
      <c r="U19083" s="17" t="b">
        <f t="shared" si="1753"/>
        <v>0</v>
      </c>
      <c r="V19083" s="9" t="str">
        <f t="shared" si="1754"/>
        <v/>
      </c>
      <c r="W19083" s="9" t="str">
        <f t="shared" si="1755"/>
        <v/>
      </c>
      <c r="X19083" s="9" t="str">
        <f t="shared" si="1752"/>
        <v/>
      </c>
      <c r="BC19083" s="9" t="str">
        <f>IF(V19083="","",MAX(BC$1:BC19082)+1)</f>
        <v/>
      </c>
    </row>
    <row r="19084" spans="21:55">
      <c r="U19084" s="17" t="b">
        <f t="shared" si="1753"/>
        <v>0</v>
      </c>
      <c r="V19084" s="9" t="str">
        <f t="shared" si="1754"/>
        <v/>
      </c>
      <c r="W19084" s="9" t="str">
        <f t="shared" si="1755"/>
        <v/>
      </c>
      <c r="X19084" s="9" t="str">
        <f t="shared" si="1752"/>
        <v/>
      </c>
      <c r="BC19084" s="9" t="str">
        <f>IF(V19084="","",MAX(BC$1:BC19083)+1)</f>
        <v/>
      </c>
    </row>
    <row r="19085" spans="21:55">
      <c r="U19085" s="17" t="b">
        <f t="shared" si="1753"/>
        <v>0</v>
      </c>
      <c r="V19085" s="9" t="str">
        <f t="shared" si="1754"/>
        <v/>
      </c>
      <c r="W19085" s="9" t="str">
        <f t="shared" si="1755"/>
        <v/>
      </c>
      <c r="X19085" s="9" t="str">
        <f t="shared" si="1752"/>
        <v/>
      </c>
      <c r="BC19085" s="9" t="str">
        <f>IF(V19085="","",MAX(BC$1:BC19084)+1)</f>
        <v/>
      </c>
    </row>
    <row r="19086" spans="21:55">
      <c r="U19086" s="17" t="b">
        <f t="shared" si="1753"/>
        <v>0</v>
      </c>
      <c r="V19086" s="9" t="str">
        <f t="shared" si="1754"/>
        <v/>
      </c>
      <c r="W19086" s="9" t="str">
        <f t="shared" si="1755"/>
        <v/>
      </c>
      <c r="X19086" s="9" t="str">
        <f t="shared" si="1752"/>
        <v/>
      </c>
      <c r="BC19086" s="9" t="str">
        <f>IF(V19086="","",MAX(BC$1:BC19085)+1)</f>
        <v/>
      </c>
    </row>
    <row r="19087" spans="21:55">
      <c r="U19087" s="17" t="b">
        <f t="shared" si="1753"/>
        <v>0</v>
      </c>
      <c r="V19087" s="9" t="str">
        <f t="shared" si="1754"/>
        <v/>
      </c>
      <c r="W19087" s="9" t="str">
        <f t="shared" si="1755"/>
        <v/>
      </c>
      <c r="X19087" s="9" t="str">
        <f t="shared" si="1752"/>
        <v/>
      </c>
      <c r="BC19087" s="9" t="str">
        <f>IF(V19087="","",MAX(BC$1:BC19086)+1)</f>
        <v/>
      </c>
    </row>
    <row r="19088" spans="21:55">
      <c r="U19088" s="17" t="b">
        <f t="shared" si="1753"/>
        <v>0</v>
      </c>
      <c r="V19088" s="9" t="str">
        <f t="shared" si="1754"/>
        <v/>
      </c>
      <c r="W19088" s="9" t="str">
        <f t="shared" si="1755"/>
        <v/>
      </c>
      <c r="X19088" s="9" t="str">
        <f t="shared" si="1752"/>
        <v/>
      </c>
      <c r="BC19088" s="9" t="str">
        <f>IF(V19088="","",MAX(BC$1:BC19087)+1)</f>
        <v/>
      </c>
    </row>
    <row r="19089" spans="21:55">
      <c r="U19089" s="17" t="b">
        <f t="shared" si="1753"/>
        <v>0</v>
      </c>
      <c r="V19089" s="9" t="str">
        <f t="shared" si="1754"/>
        <v/>
      </c>
      <c r="W19089" s="9" t="str">
        <f t="shared" si="1755"/>
        <v/>
      </c>
      <c r="X19089" s="9" t="str">
        <f t="shared" si="1752"/>
        <v/>
      </c>
      <c r="BC19089" s="9" t="str">
        <f>IF(V19089="","",MAX(BC$1:BC19088)+1)</f>
        <v/>
      </c>
    </row>
    <row r="19090" spans="21:55">
      <c r="U19090" s="17" t="b">
        <f t="shared" si="1753"/>
        <v>0</v>
      </c>
      <c r="V19090" s="9" t="str">
        <f t="shared" si="1754"/>
        <v/>
      </c>
      <c r="W19090" s="9" t="str">
        <f t="shared" si="1755"/>
        <v/>
      </c>
      <c r="X19090" s="9" t="str">
        <f t="shared" si="1752"/>
        <v/>
      </c>
      <c r="BC19090" s="9" t="str">
        <f>IF(V19090="","",MAX(BC$1:BC19089)+1)</f>
        <v/>
      </c>
    </row>
    <row r="19091" spans="21:55">
      <c r="U19091" s="17" t="b">
        <f t="shared" si="1753"/>
        <v>0</v>
      </c>
      <c r="V19091" s="9" t="str">
        <f t="shared" si="1754"/>
        <v/>
      </c>
      <c r="W19091" s="9" t="str">
        <f t="shared" si="1755"/>
        <v/>
      </c>
      <c r="X19091" s="9" t="str">
        <f t="shared" si="1752"/>
        <v/>
      </c>
      <c r="BC19091" s="9" t="str">
        <f>IF(V19091="","",MAX(BC$1:BC19090)+1)</f>
        <v/>
      </c>
    </row>
    <row r="19092" spans="21:55">
      <c r="U19092" s="17" t="b">
        <f t="shared" si="1753"/>
        <v>0</v>
      </c>
      <c r="V19092" s="9" t="str">
        <f t="shared" si="1754"/>
        <v/>
      </c>
      <c r="W19092" s="9" t="str">
        <f t="shared" si="1755"/>
        <v/>
      </c>
      <c r="X19092" s="9" t="str">
        <f t="shared" si="1752"/>
        <v/>
      </c>
      <c r="BC19092" s="9" t="str">
        <f>IF(V19092="","",MAX(BC$1:BC19091)+1)</f>
        <v/>
      </c>
    </row>
    <row r="19093" spans="21:55">
      <c r="U19093" s="17" t="b">
        <f t="shared" si="1753"/>
        <v>0</v>
      </c>
      <c r="V19093" s="9" t="str">
        <f t="shared" si="1754"/>
        <v/>
      </c>
      <c r="W19093" s="9" t="str">
        <f t="shared" si="1755"/>
        <v/>
      </c>
      <c r="X19093" s="9" t="str">
        <f t="shared" si="1752"/>
        <v/>
      </c>
      <c r="BC19093" s="9" t="str">
        <f>IF(V19093="","",MAX(BC$1:BC19092)+1)</f>
        <v/>
      </c>
    </row>
    <row r="19094" spans="21:55">
      <c r="U19094" s="17" t="b">
        <f t="shared" si="1753"/>
        <v>0</v>
      </c>
      <c r="V19094" s="9" t="str">
        <f t="shared" si="1754"/>
        <v/>
      </c>
      <c r="W19094" s="9" t="str">
        <f t="shared" si="1755"/>
        <v/>
      </c>
      <c r="X19094" s="9" t="str">
        <f t="shared" si="1752"/>
        <v/>
      </c>
      <c r="BC19094" s="9" t="str">
        <f>IF(V19094="","",MAX(BC$1:BC19093)+1)</f>
        <v/>
      </c>
    </row>
    <row r="19095" spans="21:55">
      <c r="U19095" s="17" t="b">
        <f t="shared" si="1753"/>
        <v>0</v>
      </c>
      <c r="V19095" s="9" t="str">
        <f t="shared" si="1754"/>
        <v/>
      </c>
      <c r="W19095" s="9" t="str">
        <f t="shared" si="1755"/>
        <v/>
      </c>
      <c r="X19095" s="9" t="str">
        <f t="shared" si="1752"/>
        <v/>
      </c>
      <c r="BC19095" s="9" t="str">
        <f>IF(V19095="","",MAX(BC$1:BC19094)+1)</f>
        <v/>
      </c>
    </row>
    <row r="19096" spans="21:55">
      <c r="U19096" s="17" t="b">
        <f t="shared" si="1753"/>
        <v>0</v>
      </c>
      <c r="V19096" s="9" t="str">
        <f t="shared" si="1754"/>
        <v/>
      </c>
      <c r="W19096" s="9" t="str">
        <f t="shared" si="1755"/>
        <v/>
      </c>
      <c r="X19096" s="9" t="str">
        <f t="shared" si="1752"/>
        <v/>
      </c>
      <c r="BC19096" s="9" t="str">
        <f>IF(V19096="","",MAX(BC$1:BC19095)+1)</f>
        <v/>
      </c>
    </row>
    <row r="19097" spans="21:55">
      <c r="U19097" s="17" t="b">
        <f t="shared" si="1753"/>
        <v>0</v>
      </c>
      <c r="V19097" s="9" t="str">
        <f t="shared" si="1754"/>
        <v/>
      </c>
      <c r="W19097" s="9" t="str">
        <f t="shared" si="1755"/>
        <v/>
      </c>
      <c r="X19097" s="9" t="str">
        <f t="shared" si="1752"/>
        <v/>
      </c>
      <c r="BC19097" s="9" t="str">
        <f>IF(V19097="","",MAX(BC$1:BC19096)+1)</f>
        <v/>
      </c>
    </row>
    <row r="19098" spans="21:55">
      <c r="U19098" s="17" t="b">
        <f t="shared" si="1753"/>
        <v>0</v>
      </c>
      <c r="V19098" s="9" t="str">
        <f t="shared" si="1754"/>
        <v/>
      </c>
      <c r="W19098" s="9" t="str">
        <f t="shared" si="1755"/>
        <v/>
      </c>
      <c r="X19098" s="9" t="str">
        <f t="shared" si="1752"/>
        <v/>
      </c>
      <c r="BC19098" s="9" t="str">
        <f>IF(V19098="","",MAX(BC$1:BC19097)+1)</f>
        <v/>
      </c>
    </row>
    <row r="19099" spans="21:55">
      <c r="U19099" s="17" t="b">
        <f t="shared" si="1753"/>
        <v>0</v>
      </c>
      <c r="V19099" s="9" t="str">
        <f t="shared" si="1754"/>
        <v/>
      </c>
      <c r="W19099" s="9" t="str">
        <f t="shared" si="1755"/>
        <v/>
      </c>
      <c r="X19099" s="9" t="str">
        <f t="shared" si="1752"/>
        <v/>
      </c>
      <c r="BC19099" s="9" t="str">
        <f>IF(V19099="","",MAX(BC$1:BC19098)+1)</f>
        <v/>
      </c>
    </row>
    <row r="19100" spans="21:55">
      <c r="U19100" s="17" t="b">
        <f t="shared" si="1753"/>
        <v>0</v>
      </c>
      <c r="V19100" s="9" t="str">
        <f t="shared" si="1754"/>
        <v/>
      </c>
      <c r="W19100" s="9" t="str">
        <f t="shared" si="1755"/>
        <v/>
      </c>
      <c r="X19100" s="9" t="str">
        <f t="shared" si="1752"/>
        <v/>
      </c>
      <c r="BC19100" s="9" t="str">
        <f>IF(V19100="","",MAX(BC$1:BC19099)+1)</f>
        <v/>
      </c>
    </row>
    <row r="19101" spans="21:55">
      <c r="U19101" s="17" t="b">
        <f t="shared" si="1753"/>
        <v>0</v>
      </c>
      <c r="V19101" s="9" t="str">
        <f t="shared" si="1754"/>
        <v/>
      </c>
      <c r="W19101" s="9" t="str">
        <f t="shared" si="1755"/>
        <v/>
      </c>
      <c r="X19101" s="9" t="str">
        <f t="shared" si="1752"/>
        <v/>
      </c>
      <c r="BC19101" s="9" t="str">
        <f>IF(V19101="","",MAX(BC$1:BC19100)+1)</f>
        <v/>
      </c>
    </row>
    <row r="19102" spans="21:55">
      <c r="U19102" s="17" t="b">
        <f t="shared" si="1753"/>
        <v>0</v>
      </c>
      <c r="V19102" s="9" t="str">
        <f t="shared" si="1754"/>
        <v/>
      </c>
      <c r="W19102" s="9" t="str">
        <f t="shared" si="1755"/>
        <v/>
      </c>
      <c r="X19102" s="9" t="str">
        <f t="shared" ref="X19102:X19165" si="1756">IF(U19102=TRUE, MID(LEFT(N19102,FIND(")",N19102)-1),FIND("(",N19102)+1,LEN(N19102)), "")</f>
        <v/>
      </c>
      <c r="BC19102" s="9" t="str">
        <f>IF(V19102="","",MAX(BC$1:BC19101)+1)</f>
        <v/>
      </c>
    </row>
    <row r="19103" spans="21:55">
      <c r="U19103" s="17" t="b">
        <f t="shared" si="1753"/>
        <v>0</v>
      </c>
      <c r="V19103" s="9" t="str">
        <f t="shared" si="1754"/>
        <v/>
      </c>
      <c r="W19103" s="9" t="str">
        <f t="shared" si="1755"/>
        <v/>
      </c>
      <c r="X19103" s="9" t="str">
        <f t="shared" si="1756"/>
        <v/>
      </c>
      <c r="BC19103" s="9" t="str">
        <f>IF(V19103="","",MAX(BC$1:BC19102)+1)</f>
        <v/>
      </c>
    </row>
    <row r="19104" spans="21:55">
      <c r="U19104" s="17" t="b">
        <f t="shared" si="1753"/>
        <v>0</v>
      </c>
      <c r="V19104" s="9" t="str">
        <f t="shared" si="1754"/>
        <v/>
      </c>
      <c r="W19104" s="9" t="str">
        <f t="shared" si="1755"/>
        <v/>
      </c>
      <c r="X19104" s="9" t="str">
        <f t="shared" si="1756"/>
        <v/>
      </c>
      <c r="BC19104" s="9" t="str">
        <f>IF(V19104="","",MAX(BC$1:BC19103)+1)</f>
        <v/>
      </c>
    </row>
    <row r="19105" spans="21:55">
      <c r="U19105" s="17" t="b">
        <f t="shared" si="1753"/>
        <v>0</v>
      </c>
      <c r="V19105" s="9" t="str">
        <f t="shared" si="1754"/>
        <v/>
      </c>
      <c r="W19105" s="9" t="str">
        <f t="shared" si="1755"/>
        <v/>
      </c>
      <c r="X19105" s="9" t="str">
        <f t="shared" si="1756"/>
        <v/>
      </c>
      <c r="BC19105" s="9" t="str">
        <f>IF(V19105="","",MAX(BC$1:BC19104)+1)</f>
        <v/>
      </c>
    </row>
    <row r="19106" spans="21:55">
      <c r="U19106" s="17" t="b">
        <f t="shared" si="1753"/>
        <v>0</v>
      </c>
      <c r="V19106" s="9" t="str">
        <f t="shared" si="1754"/>
        <v/>
      </c>
      <c r="W19106" s="9" t="str">
        <f t="shared" si="1755"/>
        <v/>
      </c>
      <c r="X19106" s="9" t="str">
        <f t="shared" si="1756"/>
        <v/>
      </c>
      <c r="BC19106" s="9" t="str">
        <f>IF(V19106="","",MAX(BC$1:BC19105)+1)</f>
        <v/>
      </c>
    </row>
    <row r="19107" spans="21:55">
      <c r="U19107" s="17" t="b">
        <f t="shared" si="1753"/>
        <v>0</v>
      </c>
      <c r="V19107" s="9" t="str">
        <f t="shared" si="1754"/>
        <v/>
      </c>
      <c r="W19107" s="9" t="str">
        <f t="shared" si="1755"/>
        <v/>
      </c>
      <c r="X19107" s="9" t="str">
        <f t="shared" si="1756"/>
        <v/>
      </c>
      <c r="BC19107" s="9" t="str">
        <f>IF(V19107="","",MAX(BC$1:BC19106)+1)</f>
        <v/>
      </c>
    </row>
    <row r="19108" spans="21:55">
      <c r="U19108" s="17" t="b">
        <f t="shared" si="1753"/>
        <v>0</v>
      </c>
      <c r="V19108" s="9" t="str">
        <f t="shared" si="1754"/>
        <v/>
      </c>
      <c r="W19108" s="9" t="str">
        <f t="shared" si="1755"/>
        <v/>
      </c>
      <c r="X19108" s="9" t="str">
        <f t="shared" si="1756"/>
        <v/>
      </c>
      <c r="BC19108" s="9" t="str">
        <f>IF(V19108="","",MAX(BC$1:BC19107)+1)</f>
        <v/>
      </c>
    </row>
    <row r="19109" spans="21:55">
      <c r="U19109" s="17" t="b">
        <f t="shared" si="1753"/>
        <v>0</v>
      </c>
      <c r="V19109" s="9" t="str">
        <f t="shared" si="1754"/>
        <v/>
      </c>
      <c r="W19109" s="9" t="str">
        <f t="shared" si="1755"/>
        <v/>
      </c>
      <c r="X19109" s="9" t="str">
        <f t="shared" si="1756"/>
        <v/>
      </c>
      <c r="BC19109" s="9" t="str">
        <f>IF(V19109="","",MAX(BC$1:BC19108)+1)</f>
        <v/>
      </c>
    </row>
    <row r="19110" spans="21:55">
      <c r="U19110" s="17" t="b">
        <f t="shared" si="1753"/>
        <v>0</v>
      </c>
      <c r="V19110" s="9" t="str">
        <f t="shared" si="1754"/>
        <v/>
      </c>
      <c r="W19110" s="9" t="str">
        <f t="shared" si="1755"/>
        <v/>
      </c>
      <c r="X19110" s="9" t="str">
        <f t="shared" si="1756"/>
        <v/>
      </c>
      <c r="BC19110" s="9" t="str">
        <f>IF(V19110="","",MAX(BC$1:BC19109)+1)</f>
        <v/>
      </c>
    </row>
    <row r="19111" spans="21:55">
      <c r="U19111" s="17" t="b">
        <f t="shared" si="1753"/>
        <v>0</v>
      </c>
      <c r="V19111" s="9" t="str">
        <f t="shared" si="1754"/>
        <v/>
      </c>
      <c r="W19111" s="9" t="str">
        <f t="shared" si="1755"/>
        <v/>
      </c>
      <c r="X19111" s="9" t="str">
        <f t="shared" si="1756"/>
        <v/>
      </c>
      <c r="BC19111" s="9" t="str">
        <f>IF(V19111="","",MAX(BC$1:BC19110)+1)</f>
        <v/>
      </c>
    </row>
    <row r="19112" spans="21:55">
      <c r="U19112" s="17" t="b">
        <f t="shared" si="1753"/>
        <v>0</v>
      </c>
      <c r="V19112" s="9" t="str">
        <f t="shared" si="1754"/>
        <v/>
      </c>
      <c r="W19112" s="9" t="str">
        <f t="shared" si="1755"/>
        <v/>
      </c>
      <c r="X19112" s="9" t="str">
        <f t="shared" si="1756"/>
        <v/>
      </c>
      <c r="BC19112" s="9" t="str">
        <f>IF(V19112="","",MAX(BC$1:BC19111)+1)</f>
        <v/>
      </c>
    </row>
    <row r="19113" spans="21:55">
      <c r="U19113" s="17" t="b">
        <f t="shared" si="1753"/>
        <v>0</v>
      </c>
      <c r="V19113" s="9" t="str">
        <f t="shared" si="1754"/>
        <v/>
      </c>
      <c r="W19113" s="9" t="str">
        <f t="shared" si="1755"/>
        <v/>
      </c>
      <c r="X19113" s="9" t="str">
        <f t="shared" si="1756"/>
        <v/>
      </c>
      <c r="BC19113" s="9" t="str">
        <f>IF(V19113="","",MAX(BC$1:BC19112)+1)</f>
        <v/>
      </c>
    </row>
    <row r="19114" spans="21:55">
      <c r="U19114" s="17" t="b">
        <f t="shared" si="1753"/>
        <v>0</v>
      </c>
      <c r="V19114" s="9" t="str">
        <f t="shared" si="1754"/>
        <v/>
      </c>
      <c r="W19114" s="9" t="str">
        <f t="shared" si="1755"/>
        <v/>
      </c>
      <c r="X19114" s="9" t="str">
        <f t="shared" si="1756"/>
        <v/>
      </c>
      <c r="BC19114" s="9" t="str">
        <f>IF(V19114="","",MAX(BC$1:BC19113)+1)</f>
        <v/>
      </c>
    </row>
    <row r="19115" spans="21:55">
      <c r="U19115" s="17" t="b">
        <f t="shared" si="1753"/>
        <v>0</v>
      </c>
      <c r="V19115" s="9" t="str">
        <f t="shared" si="1754"/>
        <v/>
      </c>
      <c r="W19115" s="9" t="str">
        <f t="shared" si="1755"/>
        <v/>
      </c>
      <c r="X19115" s="9" t="str">
        <f t="shared" si="1756"/>
        <v/>
      </c>
      <c r="BC19115" s="9" t="str">
        <f>IF(V19115="","",MAX(BC$1:BC19114)+1)</f>
        <v/>
      </c>
    </row>
    <row r="19116" spans="21:55">
      <c r="U19116" s="17" t="b">
        <f t="shared" si="1753"/>
        <v>0</v>
      </c>
      <c r="V19116" s="9" t="str">
        <f t="shared" si="1754"/>
        <v/>
      </c>
      <c r="W19116" s="9" t="str">
        <f t="shared" si="1755"/>
        <v/>
      </c>
      <c r="X19116" s="9" t="str">
        <f t="shared" si="1756"/>
        <v/>
      </c>
      <c r="BC19116" s="9" t="str">
        <f>IF(V19116="","",MAX(BC$1:BC19115)+1)</f>
        <v/>
      </c>
    </row>
    <row r="19117" spans="21:55">
      <c r="U19117" s="17" t="b">
        <f t="shared" si="1753"/>
        <v>0</v>
      </c>
      <c r="V19117" s="9" t="str">
        <f t="shared" si="1754"/>
        <v/>
      </c>
      <c r="W19117" s="9" t="str">
        <f t="shared" si="1755"/>
        <v/>
      </c>
      <c r="X19117" s="9" t="str">
        <f t="shared" si="1756"/>
        <v/>
      </c>
      <c r="BC19117" s="9" t="str">
        <f>IF(V19117="","",MAX(BC$1:BC19116)+1)</f>
        <v/>
      </c>
    </row>
    <row r="19118" spans="21:55">
      <c r="U19118" s="17" t="b">
        <f t="shared" si="1753"/>
        <v>0</v>
      </c>
      <c r="V19118" s="9" t="str">
        <f t="shared" si="1754"/>
        <v/>
      </c>
      <c r="W19118" s="9" t="str">
        <f t="shared" si="1755"/>
        <v/>
      </c>
      <c r="X19118" s="9" t="str">
        <f t="shared" si="1756"/>
        <v/>
      </c>
      <c r="BC19118" s="9" t="str">
        <f>IF(V19118="","",MAX(BC$1:BC19117)+1)</f>
        <v/>
      </c>
    </row>
    <row r="19119" spans="21:55">
      <c r="U19119" s="17" t="b">
        <f t="shared" si="1753"/>
        <v>0</v>
      </c>
      <c r="V19119" s="9" t="str">
        <f t="shared" si="1754"/>
        <v/>
      </c>
      <c r="W19119" s="9" t="str">
        <f t="shared" si="1755"/>
        <v/>
      </c>
      <c r="X19119" s="9" t="str">
        <f t="shared" si="1756"/>
        <v/>
      </c>
      <c r="BC19119" s="9" t="str">
        <f>IF(V19119="","",MAX(BC$1:BC19118)+1)</f>
        <v/>
      </c>
    </row>
    <row r="19120" spans="21:55">
      <c r="U19120" s="17" t="b">
        <f t="shared" si="1753"/>
        <v>0</v>
      </c>
      <c r="V19120" s="9" t="str">
        <f t="shared" si="1754"/>
        <v/>
      </c>
      <c r="W19120" s="9" t="str">
        <f t="shared" si="1755"/>
        <v/>
      </c>
      <c r="X19120" s="9" t="str">
        <f t="shared" si="1756"/>
        <v/>
      </c>
      <c r="BC19120" s="9" t="str">
        <f>IF(V19120="","",MAX(BC$1:BC19119)+1)</f>
        <v/>
      </c>
    </row>
    <row r="19121" spans="21:55">
      <c r="U19121" s="17" t="b">
        <f t="shared" si="1753"/>
        <v>0</v>
      </c>
      <c r="V19121" s="9" t="str">
        <f t="shared" si="1754"/>
        <v/>
      </c>
      <c r="W19121" s="9" t="str">
        <f t="shared" si="1755"/>
        <v/>
      </c>
      <c r="X19121" s="9" t="str">
        <f t="shared" si="1756"/>
        <v/>
      </c>
      <c r="BC19121" s="9" t="str">
        <f>IF(V19121="","",MAX(BC$1:BC19120)+1)</f>
        <v/>
      </c>
    </row>
    <row r="19122" spans="21:55">
      <c r="U19122" s="17" t="b">
        <f t="shared" si="1753"/>
        <v>0</v>
      </c>
      <c r="V19122" s="9" t="str">
        <f t="shared" si="1754"/>
        <v/>
      </c>
      <c r="W19122" s="9" t="str">
        <f t="shared" si="1755"/>
        <v/>
      </c>
      <c r="X19122" s="9" t="str">
        <f t="shared" si="1756"/>
        <v/>
      </c>
      <c r="BC19122" s="9" t="str">
        <f>IF(V19122="","",MAX(BC$1:BC19121)+1)</f>
        <v/>
      </c>
    </row>
    <row r="19123" spans="21:55">
      <c r="U19123" s="17" t="b">
        <f t="shared" si="1753"/>
        <v>0</v>
      </c>
      <c r="V19123" s="9" t="str">
        <f t="shared" si="1754"/>
        <v/>
      </c>
      <c r="W19123" s="9" t="str">
        <f t="shared" si="1755"/>
        <v/>
      </c>
      <c r="X19123" s="9" t="str">
        <f t="shared" si="1756"/>
        <v/>
      </c>
      <c r="BC19123" s="9" t="str">
        <f>IF(V19123="","",MAX(BC$1:BC19122)+1)</f>
        <v/>
      </c>
    </row>
    <row r="19124" spans="21:55">
      <c r="U19124" s="17" t="b">
        <f t="shared" si="1753"/>
        <v>0</v>
      </c>
      <c r="V19124" s="9" t="str">
        <f t="shared" si="1754"/>
        <v/>
      </c>
      <c r="W19124" s="9" t="str">
        <f t="shared" si="1755"/>
        <v/>
      </c>
      <c r="X19124" s="9" t="str">
        <f t="shared" si="1756"/>
        <v/>
      </c>
      <c r="BC19124" s="9" t="str">
        <f>IF(V19124="","",MAX(BC$1:BC19123)+1)</f>
        <v/>
      </c>
    </row>
    <row r="19125" spans="21:55">
      <c r="U19125" s="17" t="b">
        <f t="shared" si="1753"/>
        <v>0</v>
      </c>
      <c r="V19125" s="9" t="str">
        <f t="shared" si="1754"/>
        <v/>
      </c>
      <c r="W19125" s="9" t="str">
        <f t="shared" si="1755"/>
        <v/>
      </c>
      <c r="X19125" s="9" t="str">
        <f t="shared" si="1756"/>
        <v/>
      </c>
      <c r="BC19125" s="9" t="str">
        <f>IF(V19125="","",MAX(BC$1:BC19124)+1)</f>
        <v/>
      </c>
    </row>
    <row r="19126" spans="21:55">
      <c r="U19126" s="17" t="b">
        <f t="shared" si="1753"/>
        <v>0</v>
      </c>
      <c r="V19126" s="9" t="str">
        <f t="shared" si="1754"/>
        <v/>
      </c>
      <c r="W19126" s="9" t="str">
        <f t="shared" si="1755"/>
        <v/>
      </c>
      <c r="X19126" s="9" t="str">
        <f t="shared" si="1756"/>
        <v/>
      </c>
      <c r="BC19126" s="9" t="str">
        <f>IF(V19126="","",MAX(BC$1:BC19125)+1)</f>
        <v/>
      </c>
    </row>
    <row r="19127" spans="21:55">
      <c r="U19127" s="17" t="b">
        <f t="shared" si="1753"/>
        <v>0</v>
      </c>
      <c r="V19127" s="9" t="str">
        <f t="shared" si="1754"/>
        <v/>
      </c>
      <c r="W19127" s="9" t="str">
        <f t="shared" si="1755"/>
        <v/>
      </c>
      <c r="X19127" s="9" t="str">
        <f t="shared" si="1756"/>
        <v/>
      </c>
      <c r="BC19127" s="9" t="str">
        <f>IF(V19127="","",MAX(BC$1:BC19126)+1)</f>
        <v/>
      </c>
    </row>
    <row r="19128" spans="21:55">
      <c r="U19128" s="17" t="b">
        <f t="shared" si="1753"/>
        <v>0</v>
      </c>
      <c r="V19128" s="9" t="str">
        <f t="shared" si="1754"/>
        <v/>
      </c>
      <c r="W19128" s="9" t="str">
        <f t="shared" si="1755"/>
        <v/>
      </c>
      <c r="X19128" s="9" t="str">
        <f t="shared" si="1756"/>
        <v/>
      </c>
      <c r="BC19128" s="9" t="str">
        <f>IF(V19128="","",MAX(BC$1:BC19127)+1)</f>
        <v/>
      </c>
    </row>
    <row r="19129" spans="21:55">
      <c r="U19129" s="17" t="b">
        <f t="shared" si="1753"/>
        <v>0</v>
      </c>
      <c r="V19129" s="9" t="str">
        <f t="shared" si="1754"/>
        <v/>
      </c>
      <c r="W19129" s="9" t="str">
        <f t="shared" si="1755"/>
        <v/>
      </c>
      <c r="X19129" s="9" t="str">
        <f t="shared" si="1756"/>
        <v/>
      </c>
      <c r="BC19129" s="9" t="str">
        <f>IF(V19129="","",MAX(BC$1:BC19128)+1)</f>
        <v/>
      </c>
    </row>
    <row r="19130" spans="21:55">
      <c r="U19130" s="17" t="b">
        <f t="shared" si="1753"/>
        <v>0</v>
      </c>
      <c r="V19130" s="9" t="str">
        <f t="shared" si="1754"/>
        <v/>
      </c>
      <c r="W19130" s="9" t="str">
        <f t="shared" si="1755"/>
        <v/>
      </c>
      <c r="X19130" s="9" t="str">
        <f t="shared" si="1756"/>
        <v/>
      </c>
      <c r="BC19130" s="9" t="str">
        <f>IF(V19130="","",MAX(BC$1:BC19129)+1)</f>
        <v/>
      </c>
    </row>
    <row r="19131" spans="21:55">
      <c r="U19131" s="17" t="b">
        <f t="shared" si="1753"/>
        <v>0</v>
      </c>
      <c r="V19131" s="9" t="str">
        <f t="shared" si="1754"/>
        <v/>
      </c>
      <c r="W19131" s="9" t="str">
        <f t="shared" si="1755"/>
        <v/>
      </c>
      <c r="X19131" s="9" t="str">
        <f t="shared" si="1756"/>
        <v/>
      </c>
      <c r="BC19131" s="9" t="str">
        <f>IF(V19131="","",MAX(BC$1:BC19130)+1)</f>
        <v/>
      </c>
    </row>
    <row r="19132" spans="21:55">
      <c r="U19132" s="17" t="b">
        <f t="shared" si="1753"/>
        <v>0</v>
      </c>
      <c r="V19132" s="9" t="str">
        <f t="shared" si="1754"/>
        <v/>
      </c>
      <c r="W19132" s="9" t="str">
        <f t="shared" si="1755"/>
        <v/>
      </c>
      <c r="X19132" s="9" t="str">
        <f t="shared" si="1756"/>
        <v/>
      </c>
      <c r="BC19132" s="9" t="str">
        <f>IF(V19132="","",MAX(BC$1:BC19131)+1)</f>
        <v/>
      </c>
    </row>
    <row r="19133" spans="21:55">
      <c r="U19133" s="17" t="b">
        <f t="shared" si="1753"/>
        <v>0</v>
      </c>
      <c r="V19133" s="9" t="str">
        <f t="shared" si="1754"/>
        <v/>
      </c>
      <c r="W19133" s="9" t="str">
        <f t="shared" si="1755"/>
        <v/>
      </c>
      <c r="X19133" s="9" t="str">
        <f t="shared" si="1756"/>
        <v/>
      </c>
      <c r="BC19133" s="9" t="str">
        <f>IF(V19133="","",MAX(BC$1:BC19132)+1)</f>
        <v/>
      </c>
    </row>
    <row r="19134" spans="21:55">
      <c r="U19134" s="17" t="b">
        <f t="shared" si="1753"/>
        <v>0</v>
      </c>
      <c r="V19134" s="9" t="str">
        <f t="shared" si="1754"/>
        <v/>
      </c>
      <c r="W19134" s="9" t="str">
        <f t="shared" si="1755"/>
        <v/>
      </c>
      <c r="X19134" s="9" t="str">
        <f t="shared" si="1756"/>
        <v/>
      </c>
      <c r="BC19134" s="9" t="str">
        <f>IF(V19134="","",MAX(BC$1:BC19133)+1)</f>
        <v/>
      </c>
    </row>
    <row r="19135" spans="21:55">
      <c r="U19135" s="17" t="b">
        <f t="shared" si="1753"/>
        <v>0</v>
      </c>
      <c r="V19135" s="9" t="str">
        <f t="shared" si="1754"/>
        <v/>
      </c>
      <c r="W19135" s="9" t="str">
        <f t="shared" si="1755"/>
        <v/>
      </c>
      <c r="X19135" s="9" t="str">
        <f t="shared" si="1756"/>
        <v/>
      </c>
      <c r="BC19135" s="9" t="str">
        <f>IF(V19135="","",MAX(BC$1:BC19134)+1)</f>
        <v/>
      </c>
    </row>
    <row r="19136" spans="21:55">
      <c r="U19136" s="17" t="b">
        <f t="shared" si="1753"/>
        <v>0</v>
      </c>
      <c r="V19136" s="9" t="str">
        <f t="shared" si="1754"/>
        <v/>
      </c>
      <c r="W19136" s="9" t="str">
        <f t="shared" si="1755"/>
        <v/>
      </c>
      <c r="X19136" s="9" t="str">
        <f t="shared" si="1756"/>
        <v/>
      </c>
      <c r="BC19136" s="9" t="str">
        <f>IF(V19136="","",MAX(BC$1:BC19135)+1)</f>
        <v/>
      </c>
    </row>
    <row r="19137" spans="21:55">
      <c r="U19137" s="17" t="b">
        <f t="shared" si="1753"/>
        <v>0</v>
      </c>
      <c r="V19137" s="9" t="str">
        <f t="shared" si="1754"/>
        <v/>
      </c>
      <c r="W19137" s="9" t="str">
        <f t="shared" si="1755"/>
        <v/>
      </c>
      <c r="X19137" s="9" t="str">
        <f t="shared" si="1756"/>
        <v/>
      </c>
      <c r="BC19137" s="9" t="str">
        <f>IF(V19137="","",MAX(BC$1:BC19136)+1)</f>
        <v/>
      </c>
    </row>
    <row r="19138" spans="21:55">
      <c r="U19138" s="17" t="b">
        <f t="shared" ref="U19138:U19201" si="1757">AND(ISNUMBER(SEARCH("(rs",N19138)),NOT(ISNUMBER(SEARCH("oxidation",N19138))),NOT(ISNUMBER(SEARCH("deamidated",N19138))),NOT(ISNUMBER(SEARCH("ammonia",N19138))),NOT(ISNUMBER(SEARCH("acetyl",N19138))),NOT(ISNUMBER(SEARCH("phospho",N19138))),NOT(ISNUMBER(SEARCH("dehydrated",N19138))))</f>
        <v>0</v>
      </c>
      <c r="V19138" s="9" t="str">
        <f t="shared" ref="V19138:V19201" si="1758">IF(U19138=TRUE, IF(ISNUMBER(SEARCH(":",P19138))=TRUE, LEFT(P19138,FIND(":",P19138)-1),P19138), "")</f>
        <v/>
      </c>
      <c r="W19138" s="9" t="str">
        <f t="shared" ref="W19138:W19201" si="1759">IF(U19138=TRUE,IF(ISNUMBER(SEARCH("Carb",N19138))=TRUE,MID(LEFT(N19138,FIND("#",N19138)-1),FIND(CHAR(1),SUBSTITUTE(N19138," ",CHAR(1),(LEN(N19138)-LEN(SUBSTITUTE(N19138," ","")))-1))+1,LEN(N19138)),LEFT(N19138,FIND("#",N19138)-1)),"")</f>
        <v/>
      </c>
      <c r="X19138" s="9" t="str">
        <f t="shared" si="1756"/>
        <v/>
      </c>
      <c r="BC19138" s="9" t="str">
        <f>IF(V19138="","",MAX(BC$1:BC19137)+1)</f>
        <v/>
      </c>
    </row>
    <row r="19139" spans="21:55">
      <c r="U19139" s="17" t="b">
        <f t="shared" si="1757"/>
        <v>0</v>
      </c>
      <c r="V19139" s="9" t="str">
        <f t="shared" si="1758"/>
        <v/>
      </c>
      <c r="W19139" s="9" t="str">
        <f t="shared" si="1759"/>
        <v/>
      </c>
      <c r="X19139" s="9" t="str">
        <f t="shared" si="1756"/>
        <v/>
      </c>
      <c r="BC19139" s="9" t="str">
        <f>IF(V19139="","",MAX(BC$1:BC19138)+1)</f>
        <v/>
      </c>
    </row>
    <row r="19140" spans="21:55">
      <c r="U19140" s="17" t="b">
        <f t="shared" si="1757"/>
        <v>0</v>
      </c>
      <c r="V19140" s="9" t="str">
        <f t="shared" si="1758"/>
        <v/>
      </c>
      <c r="W19140" s="9" t="str">
        <f t="shared" si="1759"/>
        <v/>
      </c>
      <c r="X19140" s="9" t="str">
        <f t="shared" si="1756"/>
        <v/>
      </c>
      <c r="BC19140" s="9" t="str">
        <f>IF(V19140="","",MAX(BC$1:BC19139)+1)</f>
        <v/>
      </c>
    </row>
    <row r="19141" spans="21:55">
      <c r="U19141" s="17" t="b">
        <f t="shared" si="1757"/>
        <v>0</v>
      </c>
      <c r="V19141" s="9" t="str">
        <f t="shared" si="1758"/>
        <v/>
      </c>
      <c r="W19141" s="9" t="str">
        <f t="shared" si="1759"/>
        <v/>
      </c>
      <c r="X19141" s="9" t="str">
        <f t="shared" si="1756"/>
        <v/>
      </c>
      <c r="BC19141" s="9" t="str">
        <f>IF(V19141="","",MAX(BC$1:BC19140)+1)</f>
        <v/>
      </c>
    </row>
    <row r="19142" spans="21:55">
      <c r="U19142" s="17" t="b">
        <f t="shared" si="1757"/>
        <v>0</v>
      </c>
      <c r="V19142" s="9" t="str">
        <f t="shared" si="1758"/>
        <v/>
      </c>
      <c r="W19142" s="9" t="str">
        <f t="shared" si="1759"/>
        <v/>
      </c>
      <c r="X19142" s="9" t="str">
        <f t="shared" si="1756"/>
        <v/>
      </c>
      <c r="BC19142" s="9" t="str">
        <f>IF(V19142="","",MAX(BC$1:BC19141)+1)</f>
        <v/>
      </c>
    </row>
    <row r="19143" spans="21:55">
      <c r="U19143" s="17" t="b">
        <f t="shared" si="1757"/>
        <v>0</v>
      </c>
      <c r="V19143" s="9" t="str">
        <f t="shared" si="1758"/>
        <v/>
      </c>
      <c r="W19143" s="9" t="str">
        <f t="shared" si="1759"/>
        <v/>
      </c>
      <c r="X19143" s="9" t="str">
        <f t="shared" si="1756"/>
        <v/>
      </c>
      <c r="BC19143" s="9" t="str">
        <f>IF(V19143="","",MAX(BC$1:BC19142)+1)</f>
        <v/>
      </c>
    </row>
    <row r="19144" spans="21:55">
      <c r="U19144" s="17" t="b">
        <f t="shared" si="1757"/>
        <v>0</v>
      </c>
      <c r="V19144" s="9" t="str">
        <f t="shared" si="1758"/>
        <v/>
      </c>
      <c r="W19144" s="9" t="str">
        <f t="shared" si="1759"/>
        <v/>
      </c>
      <c r="X19144" s="9" t="str">
        <f t="shared" si="1756"/>
        <v/>
      </c>
      <c r="BC19144" s="9" t="str">
        <f>IF(V19144="","",MAX(BC$1:BC19143)+1)</f>
        <v/>
      </c>
    </row>
    <row r="19145" spans="21:55">
      <c r="U19145" s="17" t="b">
        <f t="shared" si="1757"/>
        <v>0</v>
      </c>
      <c r="V19145" s="9" t="str">
        <f t="shared" si="1758"/>
        <v/>
      </c>
      <c r="W19145" s="9" t="str">
        <f t="shared" si="1759"/>
        <v/>
      </c>
      <c r="X19145" s="9" t="str">
        <f t="shared" si="1756"/>
        <v/>
      </c>
      <c r="BC19145" s="9" t="str">
        <f>IF(V19145="","",MAX(BC$1:BC19144)+1)</f>
        <v/>
      </c>
    </row>
    <row r="19146" spans="21:55">
      <c r="U19146" s="17" t="b">
        <f t="shared" si="1757"/>
        <v>0</v>
      </c>
      <c r="V19146" s="9" t="str">
        <f t="shared" si="1758"/>
        <v/>
      </c>
      <c r="W19146" s="9" t="str">
        <f t="shared" si="1759"/>
        <v/>
      </c>
      <c r="X19146" s="9" t="str">
        <f t="shared" si="1756"/>
        <v/>
      </c>
      <c r="BC19146" s="9" t="str">
        <f>IF(V19146="","",MAX(BC$1:BC19145)+1)</f>
        <v/>
      </c>
    </row>
    <row r="19147" spans="21:55">
      <c r="U19147" s="17" t="b">
        <f t="shared" si="1757"/>
        <v>0</v>
      </c>
      <c r="V19147" s="9" t="str">
        <f t="shared" si="1758"/>
        <v/>
      </c>
      <c r="W19147" s="9" t="str">
        <f t="shared" si="1759"/>
        <v/>
      </c>
      <c r="X19147" s="9" t="str">
        <f t="shared" si="1756"/>
        <v/>
      </c>
      <c r="BC19147" s="9" t="str">
        <f>IF(V19147="","",MAX(BC$1:BC19146)+1)</f>
        <v/>
      </c>
    </row>
    <row r="19148" spans="21:55">
      <c r="U19148" s="17" t="b">
        <f t="shared" si="1757"/>
        <v>0</v>
      </c>
      <c r="V19148" s="9" t="str">
        <f t="shared" si="1758"/>
        <v/>
      </c>
      <c r="W19148" s="9" t="str">
        <f t="shared" si="1759"/>
        <v/>
      </c>
      <c r="X19148" s="9" t="str">
        <f t="shared" si="1756"/>
        <v/>
      </c>
      <c r="BC19148" s="9" t="str">
        <f>IF(V19148="","",MAX(BC$1:BC19147)+1)</f>
        <v/>
      </c>
    </row>
    <row r="19149" spans="21:55">
      <c r="U19149" s="17" t="b">
        <f t="shared" si="1757"/>
        <v>0</v>
      </c>
      <c r="V19149" s="9" t="str">
        <f t="shared" si="1758"/>
        <v/>
      </c>
      <c r="W19149" s="9" t="str">
        <f t="shared" si="1759"/>
        <v/>
      </c>
      <c r="X19149" s="9" t="str">
        <f t="shared" si="1756"/>
        <v/>
      </c>
      <c r="BC19149" s="9" t="str">
        <f>IF(V19149="","",MAX(BC$1:BC19148)+1)</f>
        <v/>
      </c>
    </row>
    <row r="19150" spans="21:55">
      <c r="U19150" s="17" t="b">
        <f t="shared" si="1757"/>
        <v>0</v>
      </c>
      <c r="V19150" s="9" t="str">
        <f t="shared" si="1758"/>
        <v/>
      </c>
      <c r="W19150" s="9" t="str">
        <f t="shared" si="1759"/>
        <v/>
      </c>
      <c r="X19150" s="9" t="str">
        <f t="shared" si="1756"/>
        <v/>
      </c>
      <c r="BC19150" s="9" t="str">
        <f>IF(V19150="","",MAX(BC$1:BC19149)+1)</f>
        <v/>
      </c>
    </row>
    <row r="19151" spans="21:55">
      <c r="U19151" s="17" t="b">
        <f t="shared" si="1757"/>
        <v>0</v>
      </c>
      <c r="V19151" s="9" t="str">
        <f t="shared" si="1758"/>
        <v/>
      </c>
      <c r="W19151" s="9" t="str">
        <f t="shared" si="1759"/>
        <v/>
      </c>
      <c r="X19151" s="9" t="str">
        <f t="shared" si="1756"/>
        <v/>
      </c>
      <c r="BC19151" s="9" t="str">
        <f>IF(V19151="","",MAX(BC$1:BC19150)+1)</f>
        <v/>
      </c>
    </row>
    <row r="19152" spans="21:55">
      <c r="U19152" s="17" t="b">
        <f t="shared" si="1757"/>
        <v>0</v>
      </c>
      <c r="V19152" s="9" t="str">
        <f t="shared" si="1758"/>
        <v/>
      </c>
      <c r="W19152" s="9" t="str">
        <f t="shared" si="1759"/>
        <v/>
      </c>
      <c r="X19152" s="9" t="str">
        <f t="shared" si="1756"/>
        <v/>
      </c>
      <c r="BC19152" s="9" t="str">
        <f>IF(V19152="","",MAX(BC$1:BC19151)+1)</f>
        <v/>
      </c>
    </row>
    <row r="19153" spans="21:55">
      <c r="U19153" s="17" t="b">
        <f t="shared" si="1757"/>
        <v>0</v>
      </c>
      <c r="V19153" s="9" t="str">
        <f t="shared" si="1758"/>
        <v/>
      </c>
      <c r="W19153" s="9" t="str">
        <f t="shared" si="1759"/>
        <v/>
      </c>
      <c r="X19153" s="9" t="str">
        <f t="shared" si="1756"/>
        <v/>
      </c>
      <c r="BC19153" s="9" t="str">
        <f>IF(V19153="","",MAX(BC$1:BC19152)+1)</f>
        <v/>
      </c>
    </row>
    <row r="19154" spans="21:55">
      <c r="U19154" s="17" t="b">
        <f t="shared" si="1757"/>
        <v>0</v>
      </c>
      <c r="V19154" s="9" t="str">
        <f t="shared" si="1758"/>
        <v/>
      </c>
      <c r="W19154" s="9" t="str">
        <f t="shared" si="1759"/>
        <v/>
      </c>
      <c r="X19154" s="9" t="str">
        <f t="shared" si="1756"/>
        <v/>
      </c>
      <c r="BC19154" s="9" t="str">
        <f>IF(V19154="","",MAX(BC$1:BC19153)+1)</f>
        <v/>
      </c>
    </row>
    <row r="19155" spans="21:55">
      <c r="U19155" s="17" t="b">
        <f t="shared" si="1757"/>
        <v>0</v>
      </c>
      <c r="V19155" s="9" t="str">
        <f t="shared" si="1758"/>
        <v/>
      </c>
      <c r="W19155" s="9" t="str">
        <f t="shared" si="1759"/>
        <v/>
      </c>
      <c r="X19155" s="9" t="str">
        <f t="shared" si="1756"/>
        <v/>
      </c>
      <c r="BC19155" s="9" t="str">
        <f>IF(V19155="","",MAX(BC$1:BC19154)+1)</f>
        <v/>
      </c>
    </row>
    <row r="19156" spans="21:55">
      <c r="U19156" s="17" t="b">
        <f t="shared" si="1757"/>
        <v>0</v>
      </c>
      <c r="V19156" s="9" t="str">
        <f t="shared" si="1758"/>
        <v/>
      </c>
      <c r="W19156" s="9" t="str">
        <f t="shared" si="1759"/>
        <v/>
      </c>
      <c r="X19156" s="9" t="str">
        <f t="shared" si="1756"/>
        <v/>
      </c>
      <c r="BC19156" s="9" t="str">
        <f>IF(V19156="","",MAX(BC$1:BC19155)+1)</f>
        <v/>
      </c>
    </row>
    <row r="19157" spans="21:55">
      <c r="U19157" s="17" t="b">
        <f t="shared" si="1757"/>
        <v>0</v>
      </c>
      <c r="V19157" s="9" t="str">
        <f t="shared" si="1758"/>
        <v/>
      </c>
      <c r="W19157" s="9" t="str">
        <f t="shared" si="1759"/>
        <v/>
      </c>
      <c r="X19157" s="9" t="str">
        <f t="shared" si="1756"/>
        <v/>
      </c>
      <c r="BC19157" s="9" t="str">
        <f>IF(V19157="","",MAX(BC$1:BC19156)+1)</f>
        <v/>
      </c>
    </row>
    <row r="19158" spans="21:55">
      <c r="U19158" s="17" t="b">
        <f t="shared" si="1757"/>
        <v>0</v>
      </c>
      <c r="V19158" s="9" t="str">
        <f t="shared" si="1758"/>
        <v/>
      </c>
      <c r="W19158" s="9" t="str">
        <f t="shared" si="1759"/>
        <v/>
      </c>
      <c r="X19158" s="9" t="str">
        <f t="shared" si="1756"/>
        <v/>
      </c>
      <c r="BC19158" s="9" t="str">
        <f>IF(V19158="","",MAX(BC$1:BC19157)+1)</f>
        <v/>
      </c>
    </row>
    <row r="19159" spans="21:55">
      <c r="U19159" s="17" t="b">
        <f t="shared" si="1757"/>
        <v>0</v>
      </c>
      <c r="V19159" s="9" t="str">
        <f t="shared" si="1758"/>
        <v/>
      </c>
      <c r="W19159" s="9" t="str">
        <f t="shared" si="1759"/>
        <v/>
      </c>
      <c r="X19159" s="9" t="str">
        <f t="shared" si="1756"/>
        <v/>
      </c>
      <c r="BC19159" s="9" t="str">
        <f>IF(V19159="","",MAX(BC$1:BC19158)+1)</f>
        <v/>
      </c>
    </row>
    <row r="19160" spans="21:55">
      <c r="U19160" s="17" t="b">
        <f t="shared" si="1757"/>
        <v>0</v>
      </c>
      <c r="V19160" s="9" t="str">
        <f t="shared" si="1758"/>
        <v/>
      </c>
      <c r="W19160" s="9" t="str">
        <f t="shared" si="1759"/>
        <v/>
      </c>
      <c r="X19160" s="9" t="str">
        <f t="shared" si="1756"/>
        <v/>
      </c>
      <c r="BC19160" s="9" t="str">
        <f>IF(V19160="","",MAX(BC$1:BC19159)+1)</f>
        <v/>
      </c>
    </row>
    <row r="19161" spans="21:55">
      <c r="U19161" s="17" t="b">
        <f t="shared" si="1757"/>
        <v>0</v>
      </c>
      <c r="V19161" s="9" t="str">
        <f t="shared" si="1758"/>
        <v/>
      </c>
      <c r="W19161" s="9" t="str">
        <f t="shared" si="1759"/>
        <v/>
      </c>
      <c r="X19161" s="9" t="str">
        <f t="shared" si="1756"/>
        <v/>
      </c>
      <c r="BC19161" s="9" t="str">
        <f>IF(V19161="","",MAX(BC$1:BC19160)+1)</f>
        <v/>
      </c>
    </row>
    <row r="19162" spans="21:55">
      <c r="U19162" s="17" t="b">
        <f t="shared" si="1757"/>
        <v>0</v>
      </c>
      <c r="V19162" s="9" t="str">
        <f t="shared" si="1758"/>
        <v/>
      </c>
      <c r="W19162" s="9" t="str">
        <f t="shared" si="1759"/>
        <v/>
      </c>
      <c r="X19162" s="9" t="str">
        <f t="shared" si="1756"/>
        <v/>
      </c>
      <c r="BC19162" s="9" t="str">
        <f>IF(V19162="","",MAX(BC$1:BC19161)+1)</f>
        <v/>
      </c>
    </row>
    <row r="19163" spans="21:55">
      <c r="U19163" s="17" t="b">
        <f t="shared" si="1757"/>
        <v>0</v>
      </c>
      <c r="V19163" s="9" t="str">
        <f t="shared" si="1758"/>
        <v/>
      </c>
      <c r="W19163" s="9" t="str">
        <f t="shared" si="1759"/>
        <v/>
      </c>
      <c r="X19163" s="9" t="str">
        <f t="shared" si="1756"/>
        <v/>
      </c>
      <c r="BC19163" s="9" t="str">
        <f>IF(V19163="","",MAX(BC$1:BC19162)+1)</f>
        <v/>
      </c>
    </row>
    <row r="19164" spans="21:55">
      <c r="U19164" s="17" t="b">
        <f t="shared" si="1757"/>
        <v>0</v>
      </c>
      <c r="V19164" s="9" t="str">
        <f t="shared" si="1758"/>
        <v/>
      </c>
      <c r="W19164" s="9" t="str">
        <f t="shared" si="1759"/>
        <v/>
      </c>
      <c r="X19164" s="9" t="str">
        <f t="shared" si="1756"/>
        <v/>
      </c>
      <c r="BC19164" s="9" t="str">
        <f>IF(V19164="","",MAX(BC$1:BC19163)+1)</f>
        <v/>
      </c>
    </row>
    <row r="19165" spans="21:55">
      <c r="U19165" s="17" t="b">
        <f t="shared" si="1757"/>
        <v>0</v>
      </c>
      <c r="V19165" s="9" t="str">
        <f t="shared" si="1758"/>
        <v/>
      </c>
      <c r="W19165" s="9" t="str">
        <f t="shared" si="1759"/>
        <v/>
      </c>
      <c r="X19165" s="9" t="str">
        <f t="shared" si="1756"/>
        <v/>
      </c>
      <c r="BC19165" s="9" t="str">
        <f>IF(V19165="","",MAX(BC$1:BC19164)+1)</f>
        <v/>
      </c>
    </row>
    <row r="19166" spans="21:55">
      <c r="U19166" s="17" t="b">
        <f t="shared" si="1757"/>
        <v>0</v>
      </c>
      <c r="V19166" s="9" t="str">
        <f t="shared" si="1758"/>
        <v/>
      </c>
      <c r="W19166" s="9" t="str">
        <f t="shared" si="1759"/>
        <v/>
      </c>
      <c r="X19166" s="9" t="str">
        <f t="shared" ref="X19166:X19229" si="1760">IF(U19166=TRUE, MID(LEFT(N19166,FIND(")",N19166)-1),FIND("(",N19166)+1,LEN(N19166)), "")</f>
        <v/>
      </c>
      <c r="BC19166" s="9" t="str">
        <f>IF(V19166="","",MAX(BC$1:BC19165)+1)</f>
        <v/>
      </c>
    </row>
    <row r="19167" spans="21:55">
      <c r="U19167" s="17" t="b">
        <f t="shared" si="1757"/>
        <v>0</v>
      </c>
      <c r="V19167" s="9" t="str">
        <f t="shared" si="1758"/>
        <v/>
      </c>
      <c r="W19167" s="9" t="str">
        <f t="shared" si="1759"/>
        <v/>
      </c>
      <c r="X19167" s="9" t="str">
        <f t="shared" si="1760"/>
        <v/>
      </c>
      <c r="BC19167" s="9" t="str">
        <f>IF(V19167="","",MAX(BC$1:BC19166)+1)</f>
        <v/>
      </c>
    </row>
    <row r="19168" spans="21:55">
      <c r="U19168" s="17" t="b">
        <f t="shared" si="1757"/>
        <v>0</v>
      </c>
      <c r="V19168" s="9" t="str">
        <f t="shared" si="1758"/>
        <v/>
      </c>
      <c r="W19168" s="9" t="str">
        <f t="shared" si="1759"/>
        <v/>
      </c>
      <c r="X19168" s="9" t="str">
        <f t="shared" si="1760"/>
        <v/>
      </c>
      <c r="BC19168" s="9" t="str">
        <f>IF(V19168="","",MAX(BC$1:BC19167)+1)</f>
        <v/>
      </c>
    </row>
    <row r="19169" spans="21:55">
      <c r="U19169" s="17" t="b">
        <f t="shared" si="1757"/>
        <v>0</v>
      </c>
      <c r="V19169" s="9" t="str">
        <f t="shared" si="1758"/>
        <v/>
      </c>
      <c r="W19169" s="9" t="str">
        <f t="shared" si="1759"/>
        <v/>
      </c>
      <c r="X19169" s="9" t="str">
        <f t="shared" si="1760"/>
        <v/>
      </c>
      <c r="BC19169" s="9" t="str">
        <f>IF(V19169="","",MAX(BC$1:BC19168)+1)</f>
        <v/>
      </c>
    </row>
    <row r="19170" spans="21:55">
      <c r="U19170" s="17" t="b">
        <f t="shared" si="1757"/>
        <v>0</v>
      </c>
      <c r="V19170" s="9" t="str">
        <f t="shared" si="1758"/>
        <v/>
      </c>
      <c r="W19170" s="9" t="str">
        <f t="shared" si="1759"/>
        <v/>
      </c>
      <c r="X19170" s="9" t="str">
        <f t="shared" si="1760"/>
        <v/>
      </c>
      <c r="BC19170" s="9" t="str">
        <f>IF(V19170="","",MAX(BC$1:BC19169)+1)</f>
        <v/>
      </c>
    </row>
    <row r="19171" spans="21:55">
      <c r="U19171" s="17" t="b">
        <f t="shared" si="1757"/>
        <v>0</v>
      </c>
      <c r="V19171" s="9" t="str">
        <f t="shared" si="1758"/>
        <v/>
      </c>
      <c r="W19171" s="9" t="str">
        <f t="shared" si="1759"/>
        <v/>
      </c>
      <c r="X19171" s="9" t="str">
        <f t="shared" si="1760"/>
        <v/>
      </c>
      <c r="BC19171" s="9" t="str">
        <f>IF(V19171="","",MAX(BC$1:BC19170)+1)</f>
        <v/>
      </c>
    </row>
    <row r="19172" spans="21:55">
      <c r="U19172" s="17" t="b">
        <f t="shared" si="1757"/>
        <v>0</v>
      </c>
      <c r="V19172" s="9" t="str">
        <f t="shared" si="1758"/>
        <v/>
      </c>
      <c r="W19172" s="9" t="str">
        <f t="shared" si="1759"/>
        <v/>
      </c>
      <c r="X19172" s="9" t="str">
        <f t="shared" si="1760"/>
        <v/>
      </c>
      <c r="BC19172" s="9" t="str">
        <f>IF(V19172="","",MAX(BC$1:BC19171)+1)</f>
        <v/>
      </c>
    </row>
    <row r="19173" spans="21:55">
      <c r="U19173" s="17" t="b">
        <f t="shared" si="1757"/>
        <v>0</v>
      </c>
      <c r="V19173" s="9" t="str">
        <f t="shared" si="1758"/>
        <v/>
      </c>
      <c r="W19173" s="9" t="str">
        <f t="shared" si="1759"/>
        <v/>
      </c>
      <c r="X19173" s="9" t="str">
        <f t="shared" si="1760"/>
        <v/>
      </c>
      <c r="BC19173" s="9" t="str">
        <f>IF(V19173="","",MAX(BC$1:BC19172)+1)</f>
        <v/>
      </c>
    </row>
    <row r="19174" spans="21:55">
      <c r="U19174" s="17" t="b">
        <f t="shared" si="1757"/>
        <v>0</v>
      </c>
      <c r="V19174" s="9" t="str">
        <f t="shared" si="1758"/>
        <v/>
      </c>
      <c r="W19174" s="9" t="str">
        <f t="shared" si="1759"/>
        <v/>
      </c>
      <c r="X19174" s="9" t="str">
        <f t="shared" si="1760"/>
        <v/>
      </c>
      <c r="BC19174" s="9" t="str">
        <f>IF(V19174="","",MAX(BC$1:BC19173)+1)</f>
        <v/>
      </c>
    </row>
    <row r="19175" spans="21:55">
      <c r="U19175" s="17" t="b">
        <f t="shared" si="1757"/>
        <v>0</v>
      </c>
      <c r="V19175" s="9" t="str">
        <f t="shared" si="1758"/>
        <v/>
      </c>
      <c r="W19175" s="9" t="str">
        <f t="shared" si="1759"/>
        <v/>
      </c>
      <c r="X19175" s="9" t="str">
        <f t="shared" si="1760"/>
        <v/>
      </c>
      <c r="BC19175" s="9" t="str">
        <f>IF(V19175="","",MAX(BC$1:BC19174)+1)</f>
        <v/>
      </c>
    </row>
    <row r="19176" spans="21:55">
      <c r="U19176" s="17" t="b">
        <f t="shared" si="1757"/>
        <v>0</v>
      </c>
      <c r="V19176" s="9" t="str">
        <f t="shared" si="1758"/>
        <v/>
      </c>
      <c r="W19176" s="9" t="str">
        <f t="shared" si="1759"/>
        <v/>
      </c>
      <c r="X19176" s="9" t="str">
        <f t="shared" si="1760"/>
        <v/>
      </c>
      <c r="BC19176" s="9" t="str">
        <f>IF(V19176="","",MAX(BC$1:BC19175)+1)</f>
        <v/>
      </c>
    </row>
    <row r="19177" spans="21:55">
      <c r="U19177" s="17" t="b">
        <f t="shared" si="1757"/>
        <v>0</v>
      </c>
      <c r="V19177" s="9" t="str">
        <f t="shared" si="1758"/>
        <v/>
      </c>
      <c r="W19177" s="9" t="str">
        <f t="shared" si="1759"/>
        <v/>
      </c>
      <c r="X19177" s="9" t="str">
        <f t="shared" si="1760"/>
        <v/>
      </c>
      <c r="BC19177" s="9" t="str">
        <f>IF(V19177="","",MAX(BC$1:BC19176)+1)</f>
        <v/>
      </c>
    </row>
    <row r="19178" spans="21:55">
      <c r="U19178" s="17" t="b">
        <f t="shared" si="1757"/>
        <v>0</v>
      </c>
      <c r="V19178" s="9" t="str">
        <f t="shared" si="1758"/>
        <v/>
      </c>
      <c r="W19178" s="9" t="str">
        <f t="shared" si="1759"/>
        <v/>
      </c>
      <c r="X19178" s="9" t="str">
        <f t="shared" si="1760"/>
        <v/>
      </c>
      <c r="BC19178" s="9" t="str">
        <f>IF(V19178="","",MAX(BC$1:BC19177)+1)</f>
        <v/>
      </c>
    </row>
    <row r="19179" spans="21:55">
      <c r="U19179" s="17" t="b">
        <f t="shared" si="1757"/>
        <v>0</v>
      </c>
      <c r="V19179" s="9" t="str">
        <f t="shared" si="1758"/>
        <v/>
      </c>
      <c r="W19179" s="9" t="str">
        <f t="shared" si="1759"/>
        <v/>
      </c>
      <c r="X19179" s="9" t="str">
        <f t="shared" si="1760"/>
        <v/>
      </c>
      <c r="BC19179" s="9" t="str">
        <f>IF(V19179="","",MAX(BC$1:BC19178)+1)</f>
        <v/>
      </c>
    </row>
    <row r="19180" spans="21:55">
      <c r="U19180" s="17" t="b">
        <f t="shared" si="1757"/>
        <v>0</v>
      </c>
      <c r="V19180" s="9" t="str">
        <f t="shared" si="1758"/>
        <v/>
      </c>
      <c r="W19180" s="9" t="str">
        <f t="shared" si="1759"/>
        <v/>
      </c>
      <c r="X19180" s="9" t="str">
        <f t="shared" si="1760"/>
        <v/>
      </c>
      <c r="BC19180" s="9" t="str">
        <f>IF(V19180="","",MAX(BC$1:BC19179)+1)</f>
        <v/>
      </c>
    </row>
    <row r="19181" spans="21:55">
      <c r="U19181" s="17" t="b">
        <f t="shared" si="1757"/>
        <v>0</v>
      </c>
      <c r="V19181" s="9" t="str">
        <f t="shared" si="1758"/>
        <v/>
      </c>
      <c r="W19181" s="9" t="str">
        <f t="shared" si="1759"/>
        <v/>
      </c>
      <c r="X19181" s="9" t="str">
        <f t="shared" si="1760"/>
        <v/>
      </c>
      <c r="BC19181" s="9" t="str">
        <f>IF(V19181="","",MAX(BC$1:BC19180)+1)</f>
        <v/>
      </c>
    </row>
    <row r="19182" spans="21:55">
      <c r="U19182" s="17" t="b">
        <f t="shared" si="1757"/>
        <v>0</v>
      </c>
      <c r="V19182" s="9" t="str">
        <f t="shared" si="1758"/>
        <v/>
      </c>
      <c r="W19182" s="9" t="str">
        <f t="shared" si="1759"/>
        <v/>
      </c>
      <c r="X19182" s="9" t="str">
        <f t="shared" si="1760"/>
        <v/>
      </c>
      <c r="BC19182" s="9" t="str">
        <f>IF(V19182="","",MAX(BC$1:BC19181)+1)</f>
        <v/>
      </c>
    </row>
    <row r="19183" spans="21:55">
      <c r="U19183" s="17" t="b">
        <f t="shared" si="1757"/>
        <v>0</v>
      </c>
      <c r="V19183" s="9" t="str">
        <f t="shared" si="1758"/>
        <v/>
      </c>
      <c r="W19183" s="9" t="str">
        <f t="shared" si="1759"/>
        <v/>
      </c>
      <c r="X19183" s="9" t="str">
        <f t="shared" si="1760"/>
        <v/>
      </c>
      <c r="BC19183" s="9" t="str">
        <f>IF(V19183="","",MAX(BC$1:BC19182)+1)</f>
        <v/>
      </c>
    </row>
    <row r="19184" spans="21:55">
      <c r="U19184" s="17" t="b">
        <f t="shared" si="1757"/>
        <v>0</v>
      </c>
      <c r="V19184" s="9" t="str">
        <f t="shared" si="1758"/>
        <v/>
      </c>
      <c r="W19184" s="9" t="str">
        <f t="shared" si="1759"/>
        <v/>
      </c>
      <c r="X19184" s="9" t="str">
        <f t="shared" si="1760"/>
        <v/>
      </c>
      <c r="BC19184" s="9" t="str">
        <f>IF(V19184="","",MAX(BC$1:BC19183)+1)</f>
        <v/>
      </c>
    </row>
    <row r="19185" spans="21:55">
      <c r="U19185" s="17" t="b">
        <f t="shared" si="1757"/>
        <v>0</v>
      </c>
      <c r="V19185" s="9" t="str">
        <f t="shared" si="1758"/>
        <v/>
      </c>
      <c r="W19185" s="9" t="str">
        <f t="shared" si="1759"/>
        <v/>
      </c>
      <c r="X19185" s="9" t="str">
        <f t="shared" si="1760"/>
        <v/>
      </c>
      <c r="BC19185" s="9" t="str">
        <f>IF(V19185="","",MAX(BC$1:BC19184)+1)</f>
        <v/>
      </c>
    </row>
    <row r="19186" spans="21:55">
      <c r="U19186" s="17" t="b">
        <f t="shared" si="1757"/>
        <v>0</v>
      </c>
      <c r="V19186" s="9" t="str">
        <f t="shared" si="1758"/>
        <v/>
      </c>
      <c r="W19186" s="9" t="str">
        <f t="shared" si="1759"/>
        <v/>
      </c>
      <c r="X19186" s="9" t="str">
        <f t="shared" si="1760"/>
        <v/>
      </c>
      <c r="BC19186" s="9" t="str">
        <f>IF(V19186="","",MAX(BC$1:BC19185)+1)</f>
        <v/>
      </c>
    </row>
    <row r="19187" spans="21:55">
      <c r="U19187" s="17" t="b">
        <f t="shared" si="1757"/>
        <v>0</v>
      </c>
      <c r="V19187" s="9" t="str">
        <f t="shared" si="1758"/>
        <v/>
      </c>
      <c r="W19187" s="9" t="str">
        <f t="shared" si="1759"/>
        <v/>
      </c>
      <c r="X19187" s="9" t="str">
        <f t="shared" si="1760"/>
        <v/>
      </c>
      <c r="BC19187" s="9" t="str">
        <f>IF(V19187="","",MAX(BC$1:BC19186)+1)</f>
        <v/>
      </c>
    </row>
    <row r="19188" spans="21:55">
      <c r="U19188" s="17" t="b">
        <f t="shared" si="1757"/>
        <v>0</v>
      </c>
      <c r="V19188" s="9" t="str">
        <f t="shared" si="1758"/>
        <v/>
      </c>
      <c r="W19188" s="9" t="str">
        <f t="shared" si="1759"/>
        <v/>
      </c>
      <c r="X19188" s="9" t="str">
        <f t="shared" si="1760"/>
        <v/>
      </c>
      <c r="BC19188" s="9" t="str">
        <f>IF(V19188="","",MAX(BC$1:BC19187)+1)</f>
        <v/>
      </c>
    </row>
    <row r="19189" spans="21:55">
      <c r="U19189" s="17" t="b">
        <f t="shared" si="1757"/>
        <v>0</v>
      </c>
      <c r="V19189" s="9" t="str">
        <f t="shared" si="1758"/>
        <v/>
      </c>
      <c r="W19189" s="9" t="str">
        <f t="shared" si="1759"/>
        <v/>
      </c>
      <c r="X19189" s="9" t="str">
        <f t="shared" si="1760"/>
        <v/>
      </c>
      <c r="BC19189" s="9" t="str">
        <f>IF(V19189="","",MAX(BC$1:BC19188)+1)</f>
        <v/>
      </c>
    </row>
    <row r="19190" spans="21:55">
      <c r="U19190" s="17" t="b">
        <f t="shared" si="1757"/>
        <v>0</v>
      </c>
      <c r="V19190" s="9" t="str">
        <f t="shared" si="1758"/>
        <v/>
      </c>
      <c r="W19190" s="9" t="str">
        <f t="shared" si="1759"/>
        <v/>
      </c>
      <c r="X19190" s="9" t="str">
        <f t="shared" si="1760"/>
        <v/>
      </c>
      <c r="BC19190" s="9" t="str">
        <f>IF(V19190="","",MAX(BC$1:BC19189)+1)</f>
        <v/>
      </c>
    </row>
    <row r="19191" spans="21:55">
      <c r="U19191" s="17" t="b">
        <f t="shared" si="1757"/>
        <v>0</v>
      </c>
      <c r="V19191" s="9" t="str">
        <f t="shared" si="1758"/>
        <v/>
      </c>
      <c r="W19191" s="9" t="str">
        <f t="shared" si="1759"/>
        <v/>
      </c>
      <c r="X19191" s="9" t="str">
        <f t="shared" si="1760"/>
        <v/>
      </c>
      <c r="BC19191" s="9" t="str">
        <f>IF(V19191="","",MAX(BC$1:BC19190)+1)</f>
        <v/>
      </c>
    </row>
    <row r="19192" spans="21:55">
      <c r="U19192" s="17" t="b">
        <f t="shared" si="1757"/>
        <v>0</v>
      </c>
      <c r="V19192" s="9" t="str">
        <f t="shared" si="1758"/>
        <v/>
      </c>
      <c r="W19192" s="9" t="str">
        <f t="shared" si="1759"/>
        <v/>
      </c>
      <c r="X19192" s="9" t="str">
        <f t="shared" si="1760"/>
        <v/>
      </c>
      <c r="BC19192" s="9" t="str">
        <f>IF(V19192="","",MAX(BC$1:BC19191)+1)</f>
        <v/>
      </c>
    </row>
    <row r="19193" spans="21:55">
      <c r="U19193" s="17" t="b">
        <f t="shared" si="1757"/>
        <v>0</v>
      </c>
      <c r="V19193" s="9" t="str">
        <f t="shared" si="1758"/>
        <v/>
      </c>
      <c r="W19193" s="9" t="str">
        <f t="shared" si="1759"/>
        <v/>
      </c>
      <c r="X19193" s="9" t="str">
        <f t="shared" si="1760"/>
        <v/>
      </c>
      <c r="BC19193" s="9" t="str">
        <f>IF(V19193="","",MAX(BC$1:BC19192)+1)</f>
        <v/>
      </c>
    </row>
    <row r="19194" spans="21:55">
      <c r="U19194" s="17" t="b">
        <f t="shared" si="1757"/>
        <v>0</v>
      </c>
      <c r="V19194" s="9" t="str">
        <f t="shared" si="1758"/>
        <v/>
      </c>
      <c r="W19194" s="9" t="str">
        <f t="shared" si="1759"/>
        <v/>
      </c>
      <c r="X19194" s="9" t="str">
        <f t="shared" si="1760"/>
        <v/>
      </c>
      <c r="BC19194" s="9" t="str">
        <f>IF(V19194="","",MAX(BC$1:BC19193)+1)</f>
        <v/>
      </c>
    </row>
    <row r="19195" spans="21:55">
      <c r="U19195" s="17" t="b">
        <f t="shared" si="1757"/>
        <v>0</v>
      </c>
      <c r="V19195" s="9" t="str">
        <f t="shared" si="1758"/>
        <v/>
      </c>
      <c r="W19195" s="9" t="str">
        <f t="shared" si="1759"/>
        <v/>
      </c>
      <c r="X19195" s="9" t="str">
        <f t="shared" si="1760"/>
        <v/>
      </c>
      <c r="BC19195" s="9" t="str">
        <f>IF(V19195="","",MAX(BC$1:BC19194)+1)</f>
        <v/>
      </c>
    </row>
    <row r="19196" spans="21:55">
      <c r="U19196" s="17" t="b">
        <f t="shared" si="1757"/>
        <v>0</v>
      </c>
      <c r="V19196" s="9" t="str">
        <f t="shared" si="1758"/>
        <v/>
      </c>
      <c r="W19196" s="9" t="str">
        <f t="shared" si="1759"/>
        <v/>
      </c>
      <c r="X19196" s="9" t="str">
        <f t="shared" si="1760"/>
        <v/>
      </c>
      <c r="BC19196" s="9" t="str">
        <f>IF(V19196="","",MAX(BC$1:BC19195)+1)</f>
        <v/>
      </c>
    </row>
    <row r="19197" spans="21:55">
      <c r="U19197" s="17" t="b">
        <f t="shared" si="1757"/>
        <v>0</v>
      </c>
      <c r="V19197" s="9" t="str">
        <f t="shared" si="1758"/>
        <v/>
      </c>
      <c r="W19197" s="9" t="str">
        <f t="shared" si="1759"/>
        <v/>
      </c>
      <c r="X19197" s="9" t="str">
        <f t="shared" si="1760"/>
        <v/>
      </c>
      <c r="BC19197" s="9" t="str">
        <f>IF(V19197="","",MAX(BC$1:BC19196)+1)</f>
        <v/>
      </c>
    </row>
    <row r="19198" spans="21:55">
      <c r="U19198" s="17" t="b">
        <f t="shared" si="1757"/>
        <v>0</v>
      </c>
      <c r="V19198" s="9" t="str">
        <f t="shared" si="1758"/>
        <v/>
      </c>
      <c r="W19198" s="9" t="str">
        <f t="shared" si="1759"/>
        <v/>
      </c>
      <c r="X19198" s="9" t="str">
        <f t="shared" si="1760"/>
        <v/>
      </c>
      <c r="BC19198" s="9" t="str">
        <f>IF(V19198="","",MAX(BC$1:BC19197)+1)</f>
        <v/>
      </c>
    </row>
    <row r="19199" spans="21:55">
      <c r="U19199" s="17" t="b">
        <f t="shared" si="1757"/>
        <v>0</v>
      </c>
      <c r="V19199" s="9" t="str">
        <f t="shared" si="1758"/>
        <v/>
      </c>
      <c r="W19199" s="9" t="str">
        <f t="shared" si="1759"/>
        <v/>
      </c>
      <c r="X19199" s="9" t="str">
        <f t="shared" si="1760"/>
        <v/>
      </c>
      <c r="BC19199" s="9" t="str">
        <f>IF(V19199="","",MAX(BC$1:BC19198)+1)</f>
        <v/>
      </c>
    </row>
    <row r="19200" spans="21:55">
      <c r="U19200" s="17" t="b">
        <f t="shared" si="1757"/>
        <v>0</v>
      </c>
      <c r="V19200" s="9" t="str">
        <f t="shared" si="1758"/>
        <v/>
      </c>
      <c r="W19200" s="9" t="str">
        <f t="shared" si="1759"/>
        <v/>
      </c>
      <c r="X19200" s="9" t="str">
        <f t="shared" si="1760"/>
        <v/>
      </c>
      <c r="BC19200" s="9" t="str">
        <f>IF(V19200="","",MAX(BC$1:BC19199)+1)</f>
        <v/>
      </c>
    </row>
    <row r="19201" spans="21:55">
      <c r="U19201" s="17" t="b">
        <f t="shared" si="1757"/>
        <v>0</v>
      </c>
      <c r="V19201" s="9" t="str">
        <f t="shared" si="1758"/>
        <v/>
      </c>
      <c r="W19201" s="9" t="str">
        <f t="shared" si="1759"/>
        <v/>
      </c>
      <c r="X19201" s="9" t="str">
        <f t="shared" si="1760"/>
        <v/>
      </c>
      <c r="BC19201" s="9" t="str">
        <f>IF(V19201="","",MAX(BC$1:BC19200)+1)</f>
        <v/>
      </c>
    </row>
    <row r="19202" spans="21:55">
      <c r="U19202" s="17" t="b">
        <f t="shared" ref="U19202:U19265" si="1761">AND(ISNUMBER(SEARCH("(rs",N19202)),NOT(ISNUMBER(SEARCH("oxidation",N19202))),NOT(ISNUMBER(SEARCH("deamidated",N19202))),NOT(ISNUMBER(SEARCH("ammonia",N19202))),NOT(ISNUMBER(SEARCH("acetyl",N19202))),NOT(ISNUMBER(SEARCH("phospho",N19202))),NOT(ISNUMBER(SEARCH("dehydrated",N19202))))</f>
        <v>0</v>
      </c>
      <c r="V19202" s="9" t="str">
        <f t="shared" ref="V19202:V19265" si="1762">IF(U19202=TRUE, IF(ISNUMBER(SEARCH(":",P19202))=TRUE, LEFT(P19202,FIND(":",P19202)-1),P19202), "")</f>
        <v/>
      </c>
      <c r="W19202" s="9" t="str">
        <f t="shared" ref="W19202:W19265" si="1763">IF(U19202=TRUE,IF(ISNUMBER(SEARCH("Carb",N19202))=TRUE,MID(LEFT(N19202,FIND("#",N19202)-1),FIND(CHAR(1),SUBSTITUTE(N19202," ",CHAR(1),(LEN(N19202)-LEN(SUBSTITUTE(N19202," ","")))-1))+1,LEN(N19202)),LEFT(N19202,FIND("#",N19202)-1)),"")</f>
        <v/>
      </c>
      <c r="X19202" s="9" t="str">
        <f t="shared" si="1760"/>
        <v/>
      </c>
      <c r="BC19202" s="9" t="str">
        <f>IF(V19202="","",MAX(BC$1:BC19201)+1)</f>
        <v/>
      </c>
    </row>
    <row r="19203" spans="21:55">
      <c r="U19203" s="17" t="b">
        <f t="shared" si="1761"/>
        <v>0</v>
      </c>
      <c r="V19203" s="9" t="str">
        <f t="shared" si="1762"/>
        <v/>
      </c>
      <c r="W19203" s="9" t="str">
        <f t="shared" si="1763"/>
        <v/>
      </c>
      <c r="X19203" s="9" t="str">
        <f t="shared" si="1760"/>
        <v/>
      </c>
      <c r="BC19203" s="9" t="str">
        <f>IF(V19203="","",MAX(BC$1:BC19202)+1)</f>
        <v/>
      </c>
    </row>
    <row r="19204" spans="21:55">
      <c r="U19204" s="17" t="b">
        <f t="shared" si="1761"/>
        <v>0</v>
      </c>
      <c r="V19204" s="9" t="str">
        <f t="shared" si="1762"/>
        <v/>
      </c>
      <c r="W19204" s="9" t="str">
        <f t="shared" si="1763"/>
        <v/>
      </c>
      <c r="X19204" s="9" t="str">
        <f t="shared" si="1760"/>
        <v/>
      </c>
      <c r="BC19204" s="9" t="str">
        <f>IF(V19204="","",MAX(BC$1:BC19203)+1)</f>
        <v/>
      </c>
    </row>
    <row r="19205" spans="21:55">
      <c r="U19205" s="17" t="b">
        <f t="shared" si="1761"/>
        <v>0</v>
      </c>
      <c r="V19205" s="9" t="str">
        <f t="shared" si="1762"/>
        <v/>
      </c>
      <c r="W19205" s="9" t="str">
        <f t="shared" si="1763"/>
        <v/>
      </c>
      <c r="X19205" s="9" t="str">
        <f t="shared" si="1760"/>
        <v/>
      </c>
      <c r="BC19205" s="9" t="str">
        <f>IF(V19205="","",MAX(BC$1:BC19204)+1)</f>
        <v/>
      </c>
    </row>
    <row r="19206" spans="21:55">
      <c r="U19206" s="17" t="b">
        <f t="shared" si="1761"/>
        <v>0</v>
      </c>
      <c r="V19206" s="9" t="str">
        <f t="shared" si="1762"/>
        <v/>
      </c>
      <c r="W19206" s="9" t="str">
        <f t="shared" si="1763"/>
        <v/>
      </c>
      <c r="X19206" s="9" t="str">
        <f t="shared" si="1760"/>
        <v/>
      </c>
      <c r="BC19206" s="9" t="str">
        <f>IF(V19206="","",MAX(BC$1:BC19205)+1)</f>
        <v/>
      </c>
    </row>
    <row r="19207" spans="21:55">
      <c r="U19207" s="17" t="b">
        <f t="shared" si="1761"/>
        <v>0</v>
      </c>
      <c r="V19207" s="9" t="str">
        <f t="shared" si="1762"/>
        <v/>
      </c>
      <c r="W19207" s="9" t="str">
        <f t="shared" si="1763"/>
        <v/>
      </c>
      <c r="X19207" s="9" t="str">
        <f t="shared" si="1760"/>
        <v/>
      </c>
      <c r="BC19207" s="9" t="str">
        <f>IF(V19207="","",MAX(BC$1:BC19206)+1)</f>
        <v/>
      </c>
    </row>
    <row r="19208" spans="21:55">
      <c r="U19208" s="17" t="b">
        <f t="shared" si="1761"/>
        <v>0</v>
      </c>
      <c r="V19208" s="9" t="str">
        <f t="shared" si="1762"/>
        <v/>
      </c>
      <c r="W19208" s="9" t="str">
        <f t="shared" si="1763"/>
        <v/>
      </c>
      <c r="X19208" s="9" t="str">
        <f t="shared" si="1760"/>
        <v/>
      </c>
      <c r="BC19208" s="9" t="str">
        <f>IF(V19208="","",MAX(BC$1:BC19207)+1)</f>
        <v/>
      </c>
    </row>
    <row r="19209" spans="21:55">
      <c r="U19209" s="17" t="b">
        <f t="shared" si="1761"/>
        <v>0</v>
      </c>
      <c r="V19209" s="9" t="str">
        <f t="shared" si="1762"/>
        <v/>
      </c>
      <c r="W19209" s="9" t="str">
        <f t="shared" si="1763"/>
        <v/>
      </c>
      <c r="X19209" s="9" t="str">
        <f t="shared" si="1760"/>
        <v/>
      </c>
      <c r="BC19209" s="9" t="str">
        <f>IF(V19209="","",MAX(BC$1:BC19208)+1)</f>
        <v/>
      </c>
    </row>
    <row r="19210" spans="21:55">
      <c r="U19210" s="17" t="b">
        <f t="shared" si="1761"/>
        <v>0</v>
      </c>
      <c r="V19210" s="9" t="str">
        <f t="shared" si="1762"/>
        <v/>
      </c>
      <c r="W19210" s="9" t="str">
        <f t="shared" si="1763"/>
        <v/>
      </c>
      <c r="X19210" s="9" t="str">
        <f t="shared" si="1760"/>
        <v/>
      </c>
      <c r="BC19210" s="9" t="str">
        <f>IF(V19210="","",MAX(BC$1:BC19209)+1)</f>
        <v/>
      </c>
    </row>
    <row r="19211" spans="21:55">
      <c r="U19211" s="17" t="b">
        <f t="shared" si="1761"/>
        <v>0</v>
      </c>
      <c r="V19211" s="9" t="str">
        <f t="shared" si="1762"/>
        <v/>
      </c>
      <c r="W19211" s="9" t="str">
        <f t="shared" si="1763"/>
        <v/>
      </c>
      <c r="X19211" s="9" t="str">
        <f t="shared" si="1760"/>
        <v/>
      </c>
      <c r="BC19211" s="9" t="str">
        <f>IF(V19211="","",MAX(BC$1:BC19210)+1)</f>
        <v/>
      </c>
    </row>
    <row r="19212" spans="21:55">
      <c r="U19212" s="17" t="b">
        <f t="shared" si="1761"/>
        <v>0</v>
      </c>
      <c r="V19212" s="9" t="str">
        <f t="shared" si="1762"/>
        <v/>
      </c>
      <c r="W19212" s="9" t="str">
        <f t="shared" si="1763"/>
        <v/>
      </c>
      <c r="X19212" s="9" t="str">
        <f t="shared" si="1760"/>
        <v/>
      </c>
      <c r="BC19212" s="9" t="str">
        <f>IF(V19212="","",MAX(BC$1:BC19211)+1)</f>
        <v/>
      </c>
    </row>
    <row r="19213" spans="21:55">
      <c r="U19213" s="17" t="b">
        <f t="shared" si="1761"/>
        <v>0</v>
      </c>
      <c r="V19213" s="9" t="str">
        <f t="shared" si="1762"/>
        <v/>
      </c>
      <c r="W19213" s="9" t="str">
        <f t="shared" si="1763"/>
        <v/>
      </c>
      <c r="X19213" s="9" t="str">
        <f t="shared" si="1760"/>
        <v/>
      </c>
      <c r="BC19213" s="9" t="str">
        <f>IF(V19213="","",MAX(BC$1:BC19212)+1)</f>
        <v/>
      </c>
    </row>
    <row r="19214" spans="21:55">
      <c r="U19214" s="17" t="b">
        <f t="shared" si="1761"/>
        <v>0</v>
      </c>
      <c r="V19214" s="9" t="str">
        <f t="shared" si="1762"/>
        <v/>
      </c>
      <c r="W19214" s="9" t="str">
        <f t="shared" si="1763"/>
        <v/>
      </c>
      <c r="X19214" s="9" t="str">
        <f t="shared" si="1760"/>
        <v/>
      </c>
      <c r="BC19214" s="9" t="str">
        <f>IF(V19214="","",MAX(BC$1:BC19213)+1)</f>
        <v/>
      </c>
    </row>
    <row r="19215" spans="21:55">
      <c r="U19215" s="17" t="b">
        <f t="shared" si="1761"/>
        <v>0</v>
      </c>
      <c r="V19215" s="9" t="str">
        <f t="shared" si="1762"/>
        <v/>
      </c>
      <c r="W19215" s="9" t="str">
        <f t="shared" si="1763"/>
        <v/>
      </c>
      <c r="X19215" s="9" t="str">
        <f t="shared" si="1760"/>
        <v/>
      </c>
      <c r="BC19215" s="9" t="str">
        <f>IF(V19215="","",MAX(BC$1:BC19214)+1)</f>
        <v/>
      </c>
    </row>
    <row r="19216" spans="21:55">
      <c r="U19216" s="17" t="b">
        <f t="shared" si="1761"/>
        <v>0</v>
      </c>
      <c r="V19216" s="9" t="str">
        <f t="shared" si="1762"/>
        <v/>
      </c>
      <c r="W19216" s="9" t="str">
        <f t="shared" si="1763"/>
        <v/>
      </c>
      <c r="X19216" s="9" t="str">
        <f t="shared" si="1760"/>
        <v/>
      </c>
      <c r="BC19216" s="9" t="str">
        <f>IF(V19216="","",MAX(BC$1:BC19215)+1)</f>
        <v/>
      </c>
    </row>
    <row r="19217" spans="21:55">
      <c r="U19217" s="17" t="b">
        <f t="shared" si="1761"/>
        <v>0</v>
      </c>
      <c r="V19217" s="9" t="str">
        <f t="shared" si="1762"/>
        <v/>
      </c>
      <c r="W19217" s="9" t="str">
        <f t="shared" si="1763"/>
        <v/>
      </c>
      <c r="X19217" s="9" t="str">
        <f t="shared" si="1760"/>
        <v/>
      </c>
      <c r="BC19217" s="9" t="str">
        <f>IF(V19217="","",MAX(BC$1:BC19216)+1)</f>
        <v/>
      </c>
    </row>
    <row r="19218" spans="21:55">
      <c r="U19218" s="17" t="b">
        <f t="shared" si="1761"/>
        <v>0</v>
      </c>
      <c r="V19218" s="9" t="str">
        <f t="shared" si="1762"/>
        <v/>
      </c>
      <c r="W19218" s="9" t="str">
        <f t="shared" si="1763"/>
        <v/>
      </c>
      <c r="X19218" s="9" t="str">
        <f t="shared" si="1760"/>
        <v/>
      </c>
      <c r="BC19218" s="9" t="str">
        <f>IF(V19218="","",MAX(BC$1:BC19217)+1)</f>
        <v/>
      </c>
    </row>
    <row r="19219" spans="21:55">
      <c r="U19219" s="17" t="b">
        <f t="shared" si="1761"/>
        <v>0</v>
      </c>
      <c r="V19219" s="9" t="str">
        <f t="shared" si="1762"/>
        <v/>
      </c>
      <c r="W19219" s="9" t="str">
        <f t="shared" si="1763"/>
        <v/>
      </c>
      <c r="X19219" s="9" t="str">
        <f t="shared" si="1760"/>
        <v/>
      </c>
      <c r="BC19219" s="9" t="str">
        <f>IF(V19219="","",MAX(BC$1:BC19218)+1)</f>
        <v/>
      </c>
    </row>
    <row r="19220" spans="21:55">
      <c r="U19220" s="17" t="b">
        <f t="shared" si="1761"/>
        <v>0</v>
      </c>
      <c r="V19220" s="9" t="str">
        <f t="shared" si="1762"/>
        <v/>
      </c>
      <c r="W19220" s="9" t="str">
        <f t="shared" si="1763"/>
        <v/>
      </c>
      <c r="X19220" s="9" t="str">
        <f t="shared" si="1760"/>
        <v/>
      </c>
      <c r="BC19220" s="9" t="str">
        <f>IF(V19220="","",MAX(BC$1:BC19219)+1)</f>
        <v/>
      </c>
    </row>
    <row r="19221" spans="21:55">
      <c r="U19221" s="17" t="b">
        <f t="shared" si="1761"/>
        <v>0</v>
      </c>
      <c r="V19221" s="9" t="str">
        <f t="shared" si="1762"/>
        <v/>
      </c>
      <c r="W19221" s="9" t="str">
        <f t="shared" si="1763"/>
        <v/>
      </c>
      <c r="X19221" s="9" t="str">
        <f t="shared" si="1760"/>
        <v/>
      </c>
      <c r="BC19221" s="9" t="str">
        <f>IF(V19221="","",MAX(BC$1:BC19220)+1)</f>
        <v/>
      </c>
    </row>
    <row r="19222" spans="21:55">
      <c r="U19222" s="17" t="b">
        <f t="shared" si="1761"/>
        <v>0</v>
      </c>
      <c r="V19222" s="9" t="str">
        <f t="shared" si="1762"/>
        <v/>
      </c>
      <c r="W19222" s="9" t="str">
        <f t="shared" si="1763"/>
        <v/>
      </c>
      <c r="X19222" s="9" t="str">
        <f t="shared" si="1760"/>
        <v/>
      </c>
      <c r="BC19222" s="9" t="str">
        <f>IF(V19222="","",MAX(BC$1:BC19221)+1)</f>
        <v/>
      </c>
    </row>
    <row r="19223" spans="21:55">
      <c r="U19223" s="17" t="b">
        <f t="shared" si="1761"/>
        <v>0</v>
      </c>
      <c r="V19223" s="9" t="str">
        <f t="shared" si="1762"/>
        <v/>
      </c>
      <c r="W19223" s="9" t="str">
        <f t="shared" si="1763"/>
        <v/>
      </c>
      <c r="X19223" s="9" t="str">
        <f t="shared" si="1760"/>
        <v/>
      </c>
      <c r="BC19223" s="9" t="str">
        <f>IF(V19223="","",MAX(BC$1:BC19222)+1)</f>
        <v/>
      </c>
    </row>
    <row r="19224" spans="21:55">
      <c r="U19224" s="17" t="b">
        <f t="shared" si="1761"/>
        <v>0</v>
      </c>
      <c r="V19224" s="9" t="str">
        <f t="shared" si="1762"/>
        <v/>
      </c>
      <c r="W19224" s="9" t="str">
        <f t="shared" si="1763"/>
        <v/>
      </c>
      <c r="X19224" s="9" t="str">
        <f t="shared" si="1760"/>
        <v/>
      </c>
      <c r="BC19224" s="9" t="str">
        <f>IF(V19224="","",MAX(BC$1:BC19223)+1)</f>
        <v/>
      </c>
    </row>
    <row r="19225" spans="21:55">
      <c r="U19225" s="17" t="b">
        <f t="shared" si="1761"/>
        <v>0</v>
      </c>
      <c r="V19225" s="9" t="str">
        <f t="shared" si="1762"/>
        <v/>
      </c>
      <c r="W19225" s="9" t="str">
        <f t="shared" si="1763"/>
        <v/>
      </c>
      <c r="X19225" s="9" t="str">
        <f t="shared" si="1760"/>
        <v/>
      </c>
      <c r="BC19225" s="9" t="str">
        <f>IF(V19225="","",MAX(BC$1:BC19224)+1)</f>
        <v/>
      </c>
    </row>
    <row r="19226" spans="21:55">
      <c r="U19226" s="17" t="b">
        <f t="shared" si="1761"/>
        <v>0</v>
      </c>
      <c r="V19226" s="9" t="str">
        <f t="shared" si="1762"/>
        <v/>
      </c>
      <c r="W19226" s="9" t="str">
        <f t="shared" si="1763"/>
        <v/>
      </c>
      <c r="X19226" s="9" t="str">
        <f t="shared" si="1760"/>
        <v/>
      </c>
      <c r="BC19226" s="9" t="str">
        <f>IF(V19226="","",MAX(BC$1:BC19225)+1)</f>
        <v/>
      </c>
    </row>
    <row r="19227" spans="21:55">
      <c r="U19227" s="17" t="b">
        <f t="shared" si="1761"/>
        <v>0</v>
      </c>
      <c r="V19227" s="9" t="str">
        <f t="shared" si="1762"/>
        <v/>
      </c>
      <c r="W19227" s="9" t="str">
        <f t="shared" si="1763"/>
        <v/>
      </c>
      <c r="X19227" s="9" t="str">
        <f t="shared" si="1760"/>
        <v/>
      </c>
      <c r="BC19227" s="9" t="str">
        <f>IF(V19227="","",MAX(BC$1:BC19226)+1)</f>
        <v/>
      </c>
    </row>
    <row r="19228" spans="21:55">
      <c r="U19228" s="17" t="b">
        <f t="shared" si="1761"/>
        <v>0</v>
      </c>
      <c r="V19228" s="9" t="str">
        <f t="shared" si="1762"/>
        <v/>
      </c>
      <c r="W19228" s="9" t="str">
        <f t="shared" si="1763"/>
        <v/>
      </c>
      <c r="X19228" s="9" t="str">
        <f t="shared" si="1760"/>
        <v/>
      </c>
      <c r="BC19228" s="9" t="str">
        <f>IF(V19228="","",MAX(BC$1:BC19227)+1)</f>
        <v/>
      </c>
    </row>
    <row r="19229" spans="21:55">
      <c r="U19229" s="17" t="b">
        <f t="shared" si="1761"/>
        <v>0</v>
      </c>
      <c r="V19229" s="9" t="str">
        <f t="shared" si="1762"/>
        <v/>
      </c>
      <c r="W19229" s="9" t="str">
        <f t="shared" si="1763"/>
        <v/>
      </c>
      <c r="X19229" s="9" t="str">
        <f t="shared" si="1760"/>
        <v/>
      </c>
      <c r="BC19229" s="9" t="str">
        <f>IF(V19229="","",MAX(BC$1:BC19228)+1)</f>
        <v/>
      </c>
    </row>
    <row r="19230" spans="21:55">
      <c r="U19230" s="17" t="b">
        <f t="shared" si="1761"/>
        <v>0</v>
      </c>
      <c r="V19230" s="9" t="str">
        <f t="shared" si="1762"/>
        <v/>
      </c>
      <c r="W19230" s="9" t="str">
        <f t="shared" si="1763"/>
        <v/>
      </c>
      <c r="X19230" s="9" t="str">
        <f t="shared" ref="X19230:X19293" si="1764">IF(U19230=TRUE, MID(LEFT(N19230,FIND(")",N19230)-1),FIND("(",N19230)+1,LEN(N19230)), "")</f>
        <v/>
      </c>
      <c r="BC19230" s="9" t="str">
        <f>IF(V19230="","",MAX(BC$1:BC19229)+1)</f>
        <v/>
      </c>
    </row>
    <row r="19231" spans="21:55">
      <c r="U19231" s="17" t="b">
        <f t="shared" si="1761"/>
        <v>0</v>
      </c>
      <c r="V19231" s="9" t="str">
        <f t="shared" si="1762"/>
        <v/>
      </c>
      <c r="W19231" s="9" t="str">
        <f t="shared" si="1763"/>
        <v/>
      </c>
      <c r="X19231" s="9" t="str">
        <f t="shared" si="1764"/>
        <v/>
      </c>
      <c r="BC19231" s="9" t="str">
        <f>IF(V19231="","",MAX(BC$1:BC19230)+1)</f>
        <v/>
      </c>
    </row>
    <row r="19232" spans="21:55">
      <c r="U19232" s="17" t="b">
        <f t="shared" si="1761"/>
        <v>0</v>
      </c>
      <c r="V19232" s="9" t="str">
        <f t="shared" si="1762"/>
        <v/>
      </c>
      <c r="W19232" s="9" t="str">
        <f t="shared" si="1763"/>
        <v/>
      </c>
      <c r="X19232" s="9" t="str">
        <f t="shared" si="1764"/>
        <v/>
      </c>
      <c r="BC19232" s="9" t="str">
        <f>IF(V19232="","",MAX(BC$1:BC19231)+1)</f>
        <v/>
      </c>
    </row>
    <row r="19233" spans="21:55">
      <c r="U19233" s="17" t="b">
        <f t="shared" si="1761"/>
        <v>0</v>
      </c>
      <c r="V19233" s="9" t="str">
        <f t="shared" si="1762"/>
        <v/>
      </c>
      <c r="W19233" s="9" t="str">
        <f t="shared" si="1763"/>
        <v/>
      </c>
      <c r="X19233" s="9" t="str">
        <f t="shared" si="1764"/>
        <v/>
      </c>
      <c r="BC19233" s="9" t="str">
        <f>IF(V19233="","",MAX(BC$1:BC19232)+1)</f>
        <v/>
      </c>
    </row>
    <row r="19234" spans="21:55">
      <c r="U19234" s="17" t="b">
        <f t="shared" si="1761"/>
        <v>0</v>
      </c>
      <c r="V19234" s="9" t="str">
        <f t="shared" si="1762"/>
        <v/>
      </c>
      <c r="W19234" s="9" t="str">
        <f t="shared" si="1763"/>
        <v/>
      </c>
      <c r="X19234" s="9" t="str">
        <f t="shared" si="1764"/>
        <v/>
      </c>
      <c r="BC19234" s="9" t="str">
        <f>IF(V19234="","",MAX(BC$1:BC19233)+1)</f>
        <v/>
      </c>
    </row>
    <row r="19235" spans="21:55">
      <c r="U19235" s="17" t="b">
        <f t="shared" si="1761"/>
        <v>0</v>
      </c>
      <c r="V19235" s="9" t="str">
        <f t="shared" si="1762"/>
        <v/>
      </c>
      <c r="W19235" s="9" t="str">
        <f t="shared" si="1763"/>
        <v/>
      </c>
      <c r="X19235" s="9" t="str">
        <f t="shared" si="1764"/>
        <v/>
      </c>
      <c r="BC19235" s="9" t="str">
        <f>IF(V19235="","",MAX(BC$1:BC19234)+1)</f>
        <v/>
      </c>
    </row>
    <row r="19236" spans="21:55">
      <c r="U19236" s="17" t="b">
        <f t="shared" si="1761"/>
        <v>0</v>
      </c>
      <c r="V19236" s="9" t="str">
        <f t="shared" si="1762"/>
        <v/>
      </c>
      <c r="W19236" s="9" t="str">
        <f t="shared" si="1763"/>
        <v/>
      </c>
      <c r="X19236" s="9" t="str">
        <f t="shared" si="1764"/>
        <v/>
      </c>
      <c r="BC19236" s="9" t="str">
        <f>IF(V19236="","",MAX(BC$1:BC19235)+1)</f>
        <v/>
      </c>
    </row>
    <row r="19237" spans="21:55">
      <c r="U19237" s="17" t="b">
        <f t="shared" si="1761"/>
        <v>0</v>
      </c>
      <c r="V19237" s="9" t="str">
        <f t="shared" si="1762"/>
        <v/>
      </c>
      <c r="W19237" s="9" t="str">
        <f t="shared" si="1763"/>
        <v/>
      </c>
      <c r="X19237" s="9" t="str">
        <f t="shared" si="1764"/>
        <v/>
      </c>
      <c r="BC19237" s="9" t="str">
        <f>IF(V19237="","",MAX(BC$1:BC19236)+1)</f>
        <v/>
      </c>
    </row>
    <row r="19238" spans="21:55">
      <c r="U19238" s="17" t="b">
        <f t="shared" si="1761"/>
        <v>0</v>
      </c>
      <c r="V19238" s="9" t="str">
        <f t="shared" si="1762"/>
        <v/>
      </c>
      <c r="W19238" s="9" t="str">
        <f t="shared" si="1763"/>
        <v/>
      </c>
      <c r="X19238" s="9" t="str">
        <f t="shared" si="1764"/>
        <v/>
      </c>
      <c r="BC19238" s="9" t="str">
        <f>IF(V19238="","",MAX(BC$1:BC19237)+1)</f>
        <v/>
      </c>
    </row>
    <row r="19239" spans="21:55">
      <c r="U19239" s="17" t="b">
        <f t="shared" si="1761"/>
        <v>0</v>
      </c>
      <c r="V19239" s="9" t="str">
        <f t="shared" si="1762"/>
        <v/>
      </c>
      <c r="W19239" s="9" t="str">
        <f t="shared" si="1763"/>
        <v/>
      </c>
      <c r="X19239" s="9" t="str">
        <f t="shared" si="1764"/>
        <v/>
      </c>
      <c r="BC19239" s="9" t="str">
        <f>IF(V19239="","",MAX(BC$1:BC19238)+1)</f>
        <v/>
      </c>
    </row>
    <row r="19240" spans="21:55">
      <c r="U19240" s="17" t="b">
        <f t="shared" si="1761"/>
        <v>0</v>
      </c>
      <c r="V19240" s="9" t="str">
        <f t="shared" si="1762"/>
        <v/>
      </c>
      <c r="W19240" s="9" t="str">
        <f t="shared" si="1763"/>
        <v/>
      </c>
      <c r="X19240" s="9" t="str">
        <f t="shared" si="1764"/>
        <v/>
      </c>
      <c r="BC19240" s="9" t="str">
        <f>IF(V19240="","",MAX(BC$1:BC19239)+1)</f>
        <v/>
      </c>
    </row>
    <row r="19241" spans="21:55">
      <c r="U19241" s="17" t="b">
        <f t="shared" si="1761"/>
        <v>0</v>
      </c>
      <c r="V19241" s="9" t="str">
        <f t="shared" si="1762"/>
        <v/>
      </c>
      <c r="W19241" s="9" t="str">
        <f t="shared" si="1763"/>
        <v/>
      </c>
      <c r="X19241" s="9" t="str">
        <f t="shared" si="1764"/>
        <v/>
      </c>
      <c r="BC19241" s="9" t="str">
        <f>IF(V19241="","",MAX(BC$1:BC19240)+1)</f>
        <v/>
      </c>
    </row>
    <row r="19242" spans="21:55">
      <c r="U19242" s="17" t="b">
        <f t="shared" si="1761"/>
        <v>0</v>
      </c>
      <c r="V19242" s="9" t="str">
        <f t="shared" si="1762"/>
        <v/>
      </c>
      <c r="W19242" s="9" t="str">
        <f t="shared" si="1763"/>
        <v/>
      </c>
      <c r="X19242" s="9" t="str">
        <f t="shared" si="1764"/>
        <v/>
      </c>
      <c r="BC19242" s="9" t="str">
        <f>IF(V19242="","",MAX(BC$1:BC19241)+1)</f>
        <v/>
      </c>
    </row>
    <row r="19243" spans="21:55">
      <c r="U19243" s="17" t="b">
        <f t="shared" si="1761"/>
        <v>0</v>
      </c>
      <c r="V19243" s="9" t="str">
        <f t="shared" si="1762"/>
        <v/>
      </c>
      <c r="W19243" s="9" t="str">
        <f t="shared" si="1763"/>
        <v/>
      </c>
      <c r="X19243" s="9" t="str">
        <f t="shared" si="1764"/>
        <v/>
      </c>
      <c r="BC19243" s="9" t="str">
        <f>IF(V19243="","",MAX(BC$1:BC19242)+1)</f>
        <v/>
      </c>
    </row>
    <row r="19244" spans="21:55">
      <c r="U19244" s="17" t="b">
        <f t="shared" si="1761"/>
        <v>0</v>
      </c>
      <c r="V19244" s="9" t="str">
        <f t="shared" si="1762"/>
        <v/>
      </c>
      <c r="W19244" s="9" t="str">
        <f t="shared" si="1763"/>
        <v/>
      </c>
      <c r="X19244" s="9" t="str">
        <f t="shared" si="1764"/>
        <v/>
      </c>
      <c r="BC19244" s="9" t="str">
        <f>IF(V19244="","",MAX(BC$1:BC19243)+1)</f>
        <v/>
      </c>
    </row>
    <row r="19245" spans="21:55">
      <c r="U19245" s="17" t="b">
        <f t="shared" si="1761"/>
        <v>0</v>
      </c>
      <c r="V19245" s="9" t="str">
        <f t="shared" si="1762"/>
        <v/>
      </c>
      <c r="W19245" s="9" t="str">
        <f t="shared" si="1763"/>
        <v/>
      </c>
      <c r="X19245" s="9" t="str">
        <f t="shared" si="1764"/>
        <v/>
      </c>
      <c r="BC19245" s="9" t="str">
        <f>IF(V19245="","",MAX(BC$1:BC19244)+1)</f>
        <v/>
      </c>
    </row>
    <row r="19246" spans="21:55">
      <c r="U19246" s="17" t="b">
        <f t="shared" si="1761"/>
        <v>0</v>
      </c>
      <c r="V19246" s="9" t="str">
        <f t="shared" si="1762"/>
        <v/>
      </c>
      <c r="W19246" s="9" t="str">
        <f t="shared" si="1763"/>
        <v/>
      </c>
      <c r="X19246" s="9" t="str">
        <f t="shared" si="1764"/>
        <v/>
      </c>
      <c r="BC19246" s="9" t="str">
        <f>IF(V19246="","",MAX(BC$1:BC19245)+1)</f>
        <v/>
      </c>
    </row>
    <row r="19247" spans="21:55">
      <c r="U19247" s="17" t="b">
        <f t="shared" si="1761"/>
        <v>0</v>
      </c>
      <c r="V19247" s="9" t="str">
        <f t="shared" si="1762"/>
        <v/>
      </c>
      <c r="W19247" s="9" t="str">
        <f t="shared" si="1763"/>
        <v/>
      </c>
      <c r="X19247" s="9" t="str">
        <f t="shared" si="1764"/>
        <v/>
      </c>
      <c r="BC19247" s="9" t="str">
        <f>IF(V19247="","",MAX(BC$1:BC19246)+1)</f>
        <v/>
      </c>
    </row>
    <row r="19248" spans="21:55">
      <c r="U19248" s="17" t="b">
        <f t="shared" si="1761"/>
        <v>0</v>
      </c>
      <c r="V19248" s="9" t="str">
        <f t="shared" si="1762"/>
        <v/>
      </c>
      <c r="W19248" s="9" t="str">
        <f t="shared" si="1763"/>
        <v/>
      </c>
      <c r="X19248" s="9" t="str">
        <f t="shared" si="1764"/>
        <v/>
      </c>
      <c r="BC19248" s="9" t="str">
        <f>IF(V19248="","",MAX(BC$1:BC19247)+1)</f>
        <v/>
      </c>
    </row>
    <row r="19249" spans="21:55">
      <c r="U19249" s="17" t="b">
        <f t="shared" si="1761"/>
        <v>0</v>
      </c>
      <c r="V19249" s="9" t="str">
        <f t="shared" si="1762"/>
        <v/>
      </c>
      <c r="W19249" s="9" t="str">
        <f t="shared" si="1763"/>
        <v/>
      </c>
      <c r="X19249" s="9" t="str">
        <f t="shared" si="1764"/>
        <v/>
      </c>
      <c r="BC19249" s="9" t="str">
        <f>IF(V19249="","",MAX(BC$1:BC19248)+1)</f>
        <v/>
      </c>
    </row>
    <row r="19250" spans="21:55">
      <c r="U19250" s="17" t="b">
        <f t="shared" si="1761"/>
        <v>0</v>
      </c>
      <c r="V19250" s="9" t="str">
        <f t="shared" si="1762"/>
        <v/>
      </c>
      <c r="W19250" s="9" t="str">
        <f t="shared" si="1763"/>
        <v/>
      </c>
      <c r="X19250" s="9" t="str">
        <f t="shared" si="1764"/>
        <v/>
      </c>
      <c r="BC19250" s="9" t="str">
        <f>IF(V19250="","",MAX(BC$1:BC19249)+1)</f>
        <v/>
      </c>
    </row>
    <row r="19251" spans="21:55">
      <c r="U19251" s="17" t="b">
        <f t="shared" si="1761"/>
        <v>0</v>
      </c>
      <c r="V19251" s="9" t="str">
        <f t="shared" si="1762"/>
        <v/>
      </c>
      <c r="W19251" s="9" t="str">
        <f t="shared" si="1763"/>
        <v/>
      </c>
      <c r="X19251" s="9" t="str">
        <f t="shared" si="1764"/>
        <v/>
      </c>
      <c r="BC19251" s="9" t="str">
        <f>IF(V19251="","",MAX(BC$1:BC19250)+1)</f>
        <v/>
      </c>
    </row>
    <row r="19252" spans="21:55">
      <c r="U19252" s="17" t="b">
        <f t="shared" si="1761"/>
        <v>0</v>
      </c>
      <c r="V19252" s="9" t="str">
        <f t="shared" si="1762"/>
        <v/>
      </c>
      <c r="W19252" s="9" t="str">
        <f t="shared" si="1763"/>
        <v/>
      </c>
      <c r="X19252" s="9" t="str">
        <f t="shared" si="1764"/>
        <v/>
      </c>
      <c r="BC19252" s="9" t="str">
        <f>IF(V19252="","",MAX(BC$1:BC19251)+1)</f>
        <v/>
      </c>
    </row>
    <row r="19253" spans="21:55">
      <c r="U19253" s="17" t="b">
        <f t="shared" si="1761"/>
        <v>0</v>
      </c>
      <c r="V19253" s="9" t="str">
        <f t="shared" si="1762"/>
        <v/>
      </c>
      <c r="W19253" s="9" t="str">
        <f t="shared" si="1763"/>
        <v/>
      </c>
      <c r="X19253" s="9" t="str">
        <f t="shared" si="1764"/>
        <v/>
      </c>
      <c r="BC19253" s="9" t="str">
        <f>IF(V19253="","",MAX(BC$1:BC19252)+1)</f>
        <v/>
      </c>
    </row>
    <row r="19254" spans="21:55">
      <c r="U19254" s="17" t="b">
        <f t="shared" si="1761"/>
        <v>0</v>
      </c>
      <c r="V19254" s="9" t="str">
        <f t="shared" si="1762"/>
        <v/>
      </c>
      <c r="W19254" s="9" t="str">
        <f t="shared" si="1763"/>
        <v/>
      </c>
      <c r="X19254" s="9" t="str">
        <f t="shared" si="1764"/>
        <v/>
      </c>
      <c r="BC19254" s="9" t="str">
        <f>IF(V19254="","",MAX(BC$1:BC19253)+1)</f>
        <v/>
      </c>
    </row>
    <row r="19255" spans="21:55">
      <c r="U19255" s="17" t="b">
        <f t="shared" si="1761"/>
        <v>0</v>
      </c>
      <c r="V19255" s="9" t="str">
        <f t="shared" si="1762"/>
        <v/>
      </c>
      <c r="W19255" s="9" t="str">
        <f t="shared" si="1763"/>
        <v/>
      </c>
      <c r="X19255" s="9" t="str">
        <f t="shared" si="1764"/>
        <v/>
      </c>
      <c r="BC19255" s="9" t="str">
        <f>IF(V19255="","",MAX(BC$1:BC19254)+1)</f>
        <v/>
      </c>
    </row>
    <row r="19256" spans="21:55">
      <c r="U19256" s="17" t="b">
        <f t="shared" si="1761"/>
        <v>0</v>
      </c>
      <c r="V19256" s="9" t="str">
        <f t="shared" si="1762"/>
        <v/>
      </c>
      <c r="W19256" s="9" t="str">
        <f t="shared" si="1763"/>
        <v/>
      </c>
      <c r="X19256" s="9" t="str">
        <f t="shared" si="1764"/>
        <v/>
      </c>
      <c r="BC19256" s="9" t="str">
        <f>IF(V19256="","",MAX(BC$1:BC19255)+1)</f>
        <v/>
      </c>
    </row>
    <row r="19257" spans="21:55">
      <c r="U19257" s="17" t="b">
        <f t="shared" si="1761"/>
        <v>0</v>
      </c>
      <c r="V19257" s="9" t="str">
        <f t="shared" si="1762"/>
        <v/>
      </c>
      <c r="W19257" s="9" t="str">
        <f t="shared" si="1763"/>
        <v/>
      </c>
      <c r="X19257" s="9" t="str">
        <f t="shared" si="1764"/>
        <v/>
      </c>
      <c r="BC19257" s="9" t="str">
        <f>IF(V19257="","",MAX(BC$1:BC19256)+1)</f>
        <v/>
      </c>
    </row>
    <row r="19258" spans="21:55">
      <c r="U19258" s="17" t="b">
        <f t="shared" si="1761"/>
        <v>0</v>
      </c>
      <c r="V19258" s="9" t="str">
        <f t="shared" si="1762"/>
        <v/>
      </c>
      <c r="W19258" s="9" t="str">
        <f t="shared" si="1763"/>
        <v/>
      </c>
      <c r="X19258" s="9" t="str">
        <f t="shared" si="1764"/>
        <v/>
      </c>
      <c r="BC19258" s="9" t="str">
        <f>IF(V19258="","",MAX(BC$1:BC19257)+1)</f>
        <v/>
      </c>
    </row>
    <row r="19259" spans="21:55">
      <c r="U19259" s="17" t="b">
        <f t="shared" si="1761"/>
        <v>0</v>
      </c>
      <c r="V19259" s="9" t="str">
        <f t="shared" si="1762"/>
        <v/>
      </c>
      <c r="W19259" s="9" t="str">
        <f t="shared" si="1763"/>
        <v/>
      </c>
      <c r="X19259" s="9" t="str">
        <f t="shared" si="1764"/>
        <v/>
      </c>
      <c r="BC19259" s="9" t="str">
        <f>IF(V19259="","",MAX(BC$1:BC19258)+1)</f>
        <v/>
      </c>
    </row>
    <row r="19260" spans="21:55">
      <c r="U19260" s="17" t="b">
        <f t="shared" si="1761"/>
        <v>0</v>
      </c>
      <c r="V19260" s="9" t="str">
        <f t="shared" si="1762"/>
        <v/>
      </c>
      <c r="W19260" s="9" t="str">
        <f t="shared" si="1763"/>
        <v/>
      </c>
      <c r="X19260" s="9" t="str">
        <f t="shared" si="1764"/>
        <v/>
      </c>
      <c r="BC19260" s="9" t="str">
        <f>IF(V19260="","",MAX(BC$1:BC19259)+1)</f>
        <v/>
      </c>
    </row>
    <row r="19261" spans="21:55">
      <c r="U19261" s="17" t="b">
        <f t="shared" si="1761"/>
        <v>0</v>
      </c>
      <c r="V19261" s="9" t="str">
        <f t="shared" si="1762"/>
        <v/>
      </c>
      <c r="W19261" s="9" t="str">
        <f t="shared" si="1763"/>
        <v/>
      </c>
      <c r="X19261" s="9" t="str">
        <f t="shared" si="1764"/>
        <v/>
      </c>
      <c r="BC19261" s="9" t="str">
        <f>IF(V19261="","",MAX(BC$1:BC19260)+1)</f>
        <v/>
      </c>
    </row>
    <row r="19262" spans="21:55">
      <c r="U19262" s="17" t="b">
        <f t="shared" si="1761"/>
        <v>0</v>
      </c>
      <c r="V19262" s="9" t="str">
        <f t="shared" si="1762"/>
        <v/>
      </c>
      <c r="W19262" s="9" t="str">
        <f t="shared" si="1763"/>
        <v/>
      </c>
      <c r="X19262" s="9" t="str">
        <f t="shared" si="1764"/>
        <v/>
      </c>
      <c r="BC19262" s="9" t="str">
        <f>IF(V19262="","",MAX(BC$1:BC19261)+1)</f>
        <v/>
      </c>
    </row>
    <row r="19263" spans="21:55">
      <c r="U19263" s="17" t="b">
        <f t="shared" si="1761"/>
        <v>0</v>
      </c>
      <c r="V19263" s="9" t="str">
        <f t="shared" si="1762"/>
        <v/>
      </c>
      <c r="W19263" s="9" t="str">
        <f t="shared" si="1763"/>
        <v/>
      </c>
      <c r="X19263" s="9" t="str">
        <f t="shared" si="1764"/>
        <v/>
      </c>
      <c r="BC19263" s="9" t="str">
        <f>IF(V19263="","",MAX(BC$1:BC19262)+1)</f>
        <v/>
      </c>
    </row>
    <row r="19264" spans="21:55">
      <c r="U19264" s="17" t="b">
        <f t="shared" si="1761"/>
        <v>0</v>
      </c>
      <c r="V19264" s="9" t="str">
        <f t="shared" si="1762"/>
        <v/>
      </c>
      <c r="W19264" s="9" t="str">
        <f t="shared" si="1763"/>
        <v/>
      </c>
      <c r="X19264" s="9" t="str">
        <f t="shared" si="1764"/>
        <v/>
      </c>
      <c r="BC19264" s="9" t="str">
        <f>IF(V19264="","",MAX(BC$1:BC19263)+1)</f>
        <v/>
      </c>
    </row>
    <row r="19265" spans="21:55">
      <c r="U19265" s="17" t="b">
        <f t="shared" si="1761"/>
        <v>0</v>
      </c>
      <c r="V19265" s="9" t="str">
        <f t="shared" si="1762"/>
        <v/>
      </c>
      <c r="W19265" s="9" t="str">
        <f t="shared" si="1763"/>
        <v/>
      </c>
      <c r="X19265" s="9" t="str">
        <f t="shared" si="1764"/>
        <v/>
      </c>
      <c r="BC19265" s="9" t="str">
        <f>IF(V19265="","",MAX(BC$1:BC19264)+1)</f>
        <v/>
      </c>
    </row>
    <row r="19266" spans="21:55">
      <c r="U19266" s="17" t="b">
        <f t="shared" ref="U19266:U19329" si="1765">AND(ISNUMBER(SEARCH("(rs",N19266)),NOT(ISNUMBER(SEARCH("oxidation",N19266))),NOT(ISNUMBER(SEARCH("deamidated",N19266))),NOT(ISNUMBER(SEARCH("ammonia",N19266))),NOT(ISNUMBER(SEARCH("acetyl",N19266))),NOT(ISNUMBER(SEARCH("phospho",N19266))),NOT(ISNUMBER(SEARCH("dehydrated",N19266))))</f>
        <v>0</v>
      </c>
      <c r="V19266" s="9" t="str">
        <f t="shared" ref="V19266:V19329" si="1766">IF(U19266=TRUE, IF(ISNUMBER(SEARCH(":",P19266))=TRUE, LEFT(P19266,FIND(":",P19266)-1),P19266), "")</f>
        <v/>
      </c>
      <c r="W19266" s="9" t="str">
        <f t="shared" ref="W19266:W19329" si="1767">IF(U19266=TRUE,IF(ISNUMBER(SEARCH("Carb",N19266))=TRUE,MID(LEFT(N19266,FIND("#",N19266)-1),FIND(CHAR(1),SUBSTITUTE(N19266," ",CHAR(1),(LEN(N19266)-LEN(SUBSTITUTE(N19266," ","")))-1))+1,LEN(N19266)),LEFT(N19266,FIND("#",N19266)-1)),"")</f>
        <v/>
      </c>
      <c r="X19266" s="9" t="str">
        <f t="shared" si="1764"/>
        <v/>
      </c>
      <c r="BC19266" s="9" t="str">
        <f>IF(V19266="","",MAX(BC$1:BC19265)+1)</f>
        <v/>
      </c>
    </row>
    <row r="19267" spans="21:55">
      <c r="U19267" s="17" t="b">
        <f t="shared" si="1765"/>
        <v>0</v>
      </c>
      <c r="V19267" s="9" t="str">
        <f t="shared" si="1766"/>
        <v/>
      </c>
      <c r="W19267" s="9" t="str">
        <f t="shared" si="1767"/>
        <v/>
      </c>
      <c r="X19267" s="9" t="str">
        <f t="shared" si="1764"/>
        <v/>
      </c>
      <c r="BC19267" s="9" t="str">
        <f>IF(V19267="","",MAX(BC$1:BC19266)+1)</f>
        <v/>
      </c>
    </row>
    <row r="19268" spans="21:55">
      <c r="U19268" s="17" t="b">
        <f t="shared" si="1765"/>
        <v>0</v>
      </c>
      <c r="V19268" s="9" t="str">
        <f t="shared" si="1766"/>
        <v/>
      </c>
      <c r="W19268" s="9" t="str">
        <f t="shared" si="1767"/>
        <v/>
      </c>
      <c r="X19268" s="9" t="str">
        <f t="shared" si="1764"/>
        <v/>
      </c>
      <c r="BC19268" s="9" t="str">
        <f>IF(V19268="","",MAX(BC$1:BC19267)+1)</f>
        <v/>
      </c>
    </row>
    <row r="19269" spans="21:55">
      <c r="U19269" s="17" t="b">
        <f t="shared" si="1765"/>
        <v>0</v>
      </c>
      <c r="V19269" s="9" t="str">
        <f t="shared" si="1766"/>
        <v/>
      </c>
      <c r="W19269" s="9" t="str">
        <f t="shared" si="1767"/>
        <v/>
      </c>
      <c r="X19269" s="9" t="str">
        <f t="shared" si="1764"/>
        <v/>
      </c>
      <c r="BC19269" s="9" t="str">
        <f>IF(V19269="","",MAX(BC$1:BC19268)+1)</f>
        <v/>
      </c>
    </row>
    <row r="19270" spans="21:55">
      <c r="U19270" s="17" t="b">
        <f t="shared" si="1765"/>
        <v>0</v>
      </c>
      <c r="V19270" s="9" t="str">
        <f t="shared" si="1766"/>
        <v/>
      </c>
      <c r="W19270" s="9" t="str">
        <f t="shared" si="1767"/>
        <v/>
      </c>
      <c r="X19270" s="9" t="str">
        <f t="shared" si="1764"/>
        <v/>
      </c>
      <c r="BC19270" s="9" t="str">
        <f>IF(V19270="","",MAX(BC$1:BC19269)+1)</f>
        <v/>
      </c>
    </row>
    <row r="19271" spans="21:55">
      <c r="U19271" s="17" t="b">
        <f t="shared" si="1765"/>
        <v>0</v>
      </c>
      <c r="V19271" s="9" t="str">
        <f t="shared" si="1766"/>
        <v/>
      </c>
      <c r="W19271" s="9" t="str">
        <f t="shared" si="1767"/>
        <v/>
      </c>
      <c r="X19271" s="9" t="str">
        <f t="shared" si="1764"/>
        <v/>
      </c>
      <c r="BC19271" s="9" t="str">
        <f>IF(V19271="","",MAX(BC$1:BC19270)+1)</f>
        <v/>
      </c>
    </row>
    <row r="19272" spans="21:55">
      <c r="U19272" s="17" t="b">
        <f t="shared" si="1765"/>
        <v>0</v>
      </c>
      <c r="V19272" s="9" t="str">
        <f t="shared" si="1766"/>
        <v/>
      </c>
      <c r="W19272" s="9" t="str">
        <f t="shared" si="1767"/>
        <v/>
      </c>
      <c r="X19272" s="9" t="str">
        <f t="shared" si="1764"/>
        <v/>
      </c>
      <c r="BC19272" s="9" t="str">
        <f>IF(V19272="","",MAX(BC$1:BC19271)+1)</f>
        <v/>
      </c>
    </row>
    <row r="19273" spans="21:55">
      <c r="U19273" s="17" t="b">
        <f t="shared" si="1765"/>
        <v>0</v>
      </c>
      <c r="V19273" s="9" t="str">
        <f t="shared" si="1766"/>
        <v/>
      </c>
      <c r="W19273" s="9" t="str">
        <f t="shared" si="1767"/>
        <v/>
      </c>
      <c r="X19273" s="9" t="str">
        <f t="shared" si="1764"/>
        <v/>
      </c>
      <c r="BC19273" s="9" t="str">
        <f>IF(V19273="","",MAX(BC$1:BC19272)+1)</f>
        <v/>
      </c>
    </row>
    <row r="19274" spans="21:55">
      <c r="U19274" s="17" t="b">
        <f t="shared" si="1765"/>
        <v>0</v>
      </c>
      <c r="V19274" s="9" t="str">
        <f t="shared" si="1766"/>
        <v/>
      </c>
      <c r="W19274" s="9" t="str">
        <f t="shared" si="1767"/>
        <v/>
      </c>
      <c r="X19274" s="9" t="str">
        <f t="shared" si="1764"/>
        <v/>
      </c>
      <c r="BC19274" s="9" t="str">
        <f>IF(V19274="","",MAX(BC$1:BC19273)+1)</f>
        <v/>
      </c>
    </row>
    <row r="19275" spans="21:55">
      <c r="U19275" s="17" t="b">
        <f t="shared" si="1765"/>
        <v>0</v>
      </c>
      <c r="V19275" s="9" t="str">
        <f t="shared" si="1766"/>
        <v/>
      </c>
      <c r="W19275" s="9" t="str">
        <f t="shared" si="1767"/>
        <v/>
      </c>
      <c r="X19275" s="9" t="str">
        <f t="shared" si="1764"/>
        <v/>
      </c>
      <c r="BC19275" s="9" t="str">
        <f>IF(V19275="","",MAX(BC$1:BC19274)+1)</f>
        <v/>
      </c>
    </row>
    <row r="19276" spans="21:55">
      <c r="U19276" s="17" t="b">
        <f t="shared" si="1765"/>
        <v>0</v>
      </c>
      <c r="V19276" s="9" t="str">
        <f t="shared" si="1766"/>
        <v/>
      </c>
      <c r="W19276" s="9" t="str">
        <f t="shared" si="1767"/>
        <v/>
      </c>
      <c r="X19276" s="9" t="str">
        <f t="shared" si="1764"/>
        <v/>
      </c>
      <c r="BC19276" s="9" t="str">
        <f>IF(V19276="","",MAX(BC$1:BC19275)+1)</f>
        <v/>
      </c>
    </row>
    <row r="19277" spans="21:55">
      <c r="U19277" s="17" t="b">
        <f t="shared" si="1765"/>
        <v>0</v>
      </c>
      <c r="V19277" s="9" t="str">
        <f t="shared" si="1766"/>
        <v/>
      </c>
      <c r="W19277" s="9" t="str">
        <f t="shared" si="1767"/>
        <v/>
      </c>
      <c r="X19277" s="9" t="str">
        <f t="shared" si="1764"/>
        <v/>
      </c>
      <c r="BC19277" s="9" t="str">
        <f>IF(V19277="","",MAX(BC$1:BC19276)+1)</f>
        <v/>
      </c>
    </row>
    <row r="19278" spans="21:55">
      <c r="U19278" s="17" t="b">
        <f t="shared" si="1765"/>
        <v>0</v>
      </c>
      <c r="V19278" s="9" t="str">
        <f t="shared" si="1766"/>
        <v/>
      </c>
      <c r="W19278" s="9" t="str">
        <f t="shared" si="1767"/>
        <v/>
      </c>
      <c r="X19278" s="9" t="str">
        <f t="shared" si="1764"/>
        <v/>
      </c>
      <c r="BC19278" s="9" t="str">
        <f>IF(V19278="","",MAX(BC$1:BC19277)+1)</f>
        <v/>
      </c>
    </row>
    <row r="19279" spans="21:55">
      <c r="U19279" s="17" t="b">
        <f t="shared" si="1765"/>
        <v>0</v>
      </c>
      <c r="V19279" s="9" t="str">
        <f t="shared" si="1766"/>
        <v/>
      </c>
      <c r="W19279" s="9" t="str">
        <f t="shared" si="1767"/>
        <v/>
      </c>
      <c r="X19279" s="9" t="str">
        <f t="shared" si="1764"/>
        <v/>
      </c>
      <c r="BC19279" s="9" t="str">
        <f>IF(V19279="","",MAX(BC$1:BC19278)+1)</f>
        <v/>
      </c>
    </row>
    <row r="19280" spans="21:55">
      <c r="U19280" s="17" t="b">
        <f t="shared" si="1765"/>
        <v>0</v>
      </c>
      <c r="V19280" s="9" t="str">
        <f t="shared" si="1766"/>
        <v/>
      </c>
      <c r="W19280" s="9" t="str">
        <f t="shared" si="1767"/>
        <v/>
      </c>
      <c r="X19280" s="9" t="str">
        <f t="shared" si="1764"/>
        <v/>
      </c>
      <c r="BC19280" s="9" t="str">
        <f>IF(V19280="","",MAX(BC$1:BC19279)+1)</f>
        <v/>
      </c>
    </row>
    <row r="19281" spans="21:55">
      <c r="U19281" s="17" t="b">
        <f t="shared" si="1765"/>
        <v>0</v>
      </c>
      <c r="V19281" s="9" t="str">
        <f t="shared" si="1766"/>
        <v/>
      </c>
      <c r="W19281" s="9" t="str">
        <f t="shared" si="1767"/>
        <v/>
      </c>
      <c r="X19281" s="9" t="str">
        <f t="shared" si="1764"/>
        <v/>
      </c>
      <c r="BC19281" s="9" t="str">
        <f>IF(V19281="","",MAX(BC$1:BC19280)+1)</f>
        <v/>
      </c>
    </row>
    <row r="19282" spans="21:55">
      <c r="U19282" s="17" t="b">
        <f t="shared" si="1765"/>
        <v>0</v>
      </c>
      <c r="V19282" s="9" t="str">
        <f t="shared" si="1766"/>
        <v/>
      </c>
      <c r="W19282" s="9" t="str">
        <f t="shared" si="1767"/>
        <v/>
      </c>
      <c r="X19282" s="9" t="str">
        <f t="shared" si="1764"/>
        <v/>
      </c>
      <c r="BC19282" s="9" t="str">
        <f>IF(V19282="","",MAX(BC$1:BC19281)+1)</f>
        <v/>
      </c>
    </row>
    <row r="19283" spans="21:55">
      <c r="U19283" s="17" t="b">
        <f t="shared" si="1765"/>
        <v>0</v>
      </c>
      <c r="V19283" s="9" t="str">
        <f t="shared" si="1766"/>
        <v/>
      </c>
      <c r="W19283" s="9" t="str">
        <f t="shared" si="1767"/>
        <v/>
      </c>
      <c r="X19283" s="9" t="str">
        <f t="shared" si="1764"/>
        <v/>
      </c>
      <c r="BC19283" s="9" t="str">
        <f>IF(V19283="","",MAX(BC$1:BC19282)+1)</f>
        <v/>
      </c>
    </row>
    <row r="19284" spans="21:55">
      <c r="U19284" s="17" t="b">
        <f t="shared" si="1765"/>
        <v>0</v>
      </c>
      <c r="V19284" s="9" t="str">
        <f t="shared" si="1766"/>
        <v/>
      </c>
      <c r="W19284" s="9" t="str">
        <f t="shared" si="1767"/>
        <v/>
      </c>
      <c r="X19284" s="9" t="str">
        <f t="shared" si="1764"/>
        <v/>
      </c>
      <c r="BC19284" s="9" t="str">
        <f>IF(V19284="","",MAX(BC$1:BC19283)+1)</f>
        <v/>
      </c>
    </row>
    <row r="19285" spans="21:55">
      <c r="U19285" s="17" t="b">
        <f t="shared" si="1765"/>
        <v>0</v>
      </c>
      <c r="V19285" s="9" t="str">
        <f t="shared" si="1766"/>
        <v/>
      </c>
      <c r="W19285" s="9" t="str">
        <f t="shared" si="1767"/>
        <v/>
      </c>
      <c r="X19285" s="9" t="str">
        <f t="shared" si="1764"/>
        <v/>
      </c>
      <c r="BC19285" s="9" t="str">
        <f>IF(V19285="","",MAX(BC$1:BC19284)+1)</f>
        <v/>
      </c>
    </row>
    <row r="19286" spans="21:55">
      <c r="U19286" s="17" t="b">
        <f t="shared" si="1765"/>
        <v>0</v>
      </c>
      <c r="V19286" s="9" t="str">
        <f t="shared" si="1766"/>
        <v/>
      </c>
      <c r="W19286" s="9" t="str">
        <f t="shared" si="1767"/>
        <v/>
      </c>
      <c r="X19286" s="9" t="str">
        <f t="shared" si="1764"/>
        <v/>
      </c>
      <c r="BC19286" s="9" t="str">
        <f>IF(V19286="","",MAX(BC$1:BC19285)+1)</f>
        <v/>
      </c>
    </row>
    <row r="19287" spans="21:55">
      <c r="U19287" s="17" t="b">
        <f t="shared" si="1765"/>
        <v>0</v>
      </c>
      <c r="V19287" s="9" t="str">
        <f t="shared" si="1766"/>
        <v/>
      </c>
      <c r="W19287" s="9" t="str">
        <f t="shared" si="1767"/>
        <v/>
      </c>
      <c r="X19287" s="9" t="str">
        <f t="shared" si="1764"/>
        <v/>
      </c>
      <c r="BC19287" s="9" t="str">
        <f>IF(V19287="","",MAX(BC$1:BC19286)+1)</f>
        <v/>
      </c>
    </row>
    <row r="19288" spans="21:55">
      <c r="U19288" s="17" t="b">
        <f t="shared" si="1765"/>
        <v>0</v>
      </c>
      <c r="V19288" s="9" t="str">
        <f t="shared" si="1766"/>
        <v/>
      </c>
      <c r="W19288" s="9" t="str">
        <f t="shared" si="1767"/>
        <v/>
      </c>
      <c r="X19288" s="9" t="str">
        <f t="shared" si="1764"/>
        <v/>
      </c>
      <c r="BC19288" s="9" t="str">
        <f>IF(V19288="","",MAX(BC$1:BC19287)+1)</f>
        <v/>
      </c>
    </row>
    <row r="19289" spans="21:55">
      <c r="U19289" s="17" t="b">
        <f t="shared" si="1765"/>
        <v>0</v>
      </c>
      <c r="V19289" s="9" t="str">
        <f t="shared" si="1766"/>
        <v/>
      </c>
      <c r="W19289" s="9" t="str">
        <f t="shared" si="1767"/>
        <v/>
      </c>
      <c r="X19289" s="9" t="str">
        <f t="shared" si="1764"/>
        <v/>
      </c>
      <c r="BC19289" s="9" t="str">
        <f>IF(V19289="","",MAX(BC$1:BC19288)+1)</f>
        <v/>
      </c>
    </row>
    <row r="19290" spans="21:55">
      <c r="U19290" s="17" t="b">
        <f t="shared" si="1765"/>
        <v>0</v>
      </c>
      <c r="V19290" s="9" t="str">
        <f t="shared" si="1766"/>
        <v/>
      </c>
      <c r="W19290" s="9" t="str">
        <f t="shared" si="1767"/>
        <v/>
      </c>
      <c r="X19290" s="9" t="str">
        <f t="shared" si="1764"/>
        <v/>
      </c>
      <c r="BC19290" s="9" t="str">
        <f>IF(V19290="","",MAX(BC$1:BC19289)+1)</f>
        <v/>
      </c>
    </row>
    <row r="19291" spans="21:55">
      <c r="U19291" s="17" t="b">
        <f t="shared" si="1765"/>
        <v>0</v>
      </c>
      <c r="V19291" s="9" t="str">
        <f t="shared" si="1766"/>
        <v/>
      </c>
      <c r="W19291" s="9" t="str">
        <f t="shared" si="1767"/>
        <v/>
      </c>
      <c r="X19291" s="9" t="str">
        <f t="shared" si="1764"/>
        <v/>
      </c>
      <c r="BC19291" s="9" t="str">
        <f>IF(V19291="","",MAX(BC$1:BC19290)+1)</f>
        <v/>
      </c>
    </row>
    <row r="19292" spans="21:55">
      <c r="U19292" s="17" t="b">
        <f t="shared" si="1765"/>
        <v>0</v>
      </c>
      <c r="V19292" s="9" t="str">
        <f t="shared" si="1766"/>
        <v/>
      </c>
      <c r="W19292" s="9" t="str">
        <f t="shared" si="1767"/>
        <v/>
      </c>
      <c r="X19292" s="9" t="str">
        <f t="shared" si="1764"/>
        <v/>
      </c>
      <c r="BC19292" s="9" t="str">
        <f>IF(V19292="","",MAX(BC$1:BC19291)+1)</f>
        <v/>
      </c>
    </row>
    <row r="19293" spans="21:55">
      <c r="U19293" s="17" t="b">
        <f t="shared" si="1765"/>
        <v>0</v>
      </c>
      <c r="V19293" s="9" t="str">
        <f t="shared" si="1766"/>
        <v/>
      </c>
      <c r="W19293" s="9" t="str">
        <f t="shared" si="1767"/>
        <v/>
      </c>
      <c r="X19293" s="9" t="str">
        <f t="shared" si="1764"/>
        <v/>
      </c>
      <c r="BC19293" s="9" t="str">
        <f>IF(V19293="","",MAX(BC$1:BC19292)+1)</f>
        <v/>
      </c>
    </row>
    <row r="19294" spans="21:55">
      <c r="U19294" s="17" t="b">
        <f t="shared" si="1765"/>
        <v>0</v>
      </c>
      <c r="V19294" s="9" t="str">
        <f t="shared" si="1766"/>
        <v/>
      </c>
      <c r="W19294" s="9" t="str">
        <f t="shared" si="1767"/>
        <v/>
      </c>
      <c r="X19294" s="9" t="str">
        <f t="shared" ref="X19294:X19357" si="1768">IF(U19294=TRUE, MID(LEFT(N19294,FIND(")",N19294)-1),FIND("(",N19294)+1,LEN(N19294)), "")</f>
        <v/>
      </c>
      <c r="BC19294" s="9" t="str">
        <f>IF(V19294="","",MAX(BC$1:BC19293)+1)</f>
        <v/>
      </c>
    </row>
    <row r="19295" spans="21:55">
      <c r="U19295" s="17" t="b">
        <f t="shared" si="1765"/>
        <v>0</v>
      </c>
      <c r="V19295" s="9" t="str">
        <f t="shared" si="1766"/>
        <v/>
      </c>
      <c r="W19295" s="9" t="str">
        <f t="shared" si="1767"/>
        <v/>
      </c>
      <c r="X19295" s="9" t="str">
        <f t="shared" si="1768"/>
        <v/>
      </c>
      <c r="BC19295" s="9" t="str">
        <f>IF(V19295="","",MAX(BC$1:BC19294)+1)</f>
        <v/>
      </c>
    </row>
    <row r="19296" spans="21:55">
      <c r="U19296" s="17" t="b">
        <f t="shared" si="1765"/>
        <v>0</v>
      </c>
      <c r="V19296" s="9" t="str">
        <f t="shared" si="1766"/>
        <v/>
      </c>
      <c r="W19296" s="9" t="str">
        <f t="shared" si="1767"/>
        <v/>
      </c>
      <c r="X19296" s="9" t="str">
        <f t="shared" si="1768"/>
        <v/>
      </c>
      <c r="BC19296" s="9" t="str">
        <f>IF(V19296="","",MAX(BC$1:BC19295)+1)</f>
        <v/>
      </c>
    </row>
    <row r="19297" spans="21:55">
      <c r="U19297" s="17" t="b">
        <f t="shared" si="1765"/>
        <v>0</v>
      </c>
      <c r="V19297" s="9" t="str">
        <f t="shared" si="1766"/>
        <v/>
      </c>
      <c r="W19297" s="9" t="str">
        <f t="shared" si="1767"/>
        <v/>
      </c>
      <c r="X19297" s="9" t="str">
        <f t="shared" si="1768"/>
        <v/>
      </c>
      <c r="BC19297" s="9" t="str">
        <f>IF(V19297="","",MAX(BC$1:BC19296)+1)</f>
        <v/>
      </c>
    </row>
    <row r="19298" spans="21:55">
      <c r="U19298" s="17" t="b">
        <f t="shared" si="1765"/>
        <v>0</v>
      </c>
      <c r="V19298" s="9" t="str">
        <f t="shared" si="1766"/>
        <v/>
      </c>
      <c r="W19298" s="9" t="str">
        <f t="shared" si="1767"/>
        <v/>
      </c>
      <c r="X19298" s="9" t="str">
        <f t="shared" si="1768"/>
        <v/>
      </c>
      <c r="BC19298" s="9" t="str">
        <f>IF(V19298="","",MAX(BC$1:BC19297)+1)</f>
        <v/>
      </c>
    </row>
    <row r="19299" spans="21:55">
      <c r="U19299" s="17" t="b">
        <f t="shared" si="1765"/>
        <v>0</v>
      </c>
      <c r="V19299" s="9" t="str">
        <f t="shared" si="1766"/>
        <v/>
      </c>
      <c r="W19299" s="9" t="str">
        <f t="shared" si="1767"/>
        <v/>
      </c>
      <c r="X19299" s="9" t="str">
        <f t="shared" si="1768"/>
        <v/>
      </c>
      <c r="BC19299" s="9" t="str">
        <f>IF(V19299="","",MAX(BC$1:BC19298)+1)</f>
        <v/>
      </c>
    </row>
    <row r="19300" spans="21:55">
      <c r="U19300" s="17" t="b">
        <f t="shared" si="1765"/>
        <v>0</v>
      </c>
      <c r="V19300" s="9" t="str">
        <f t="shared" si="1766"/>
        <v/>
      </c>
      <c r="W19300" s="9" t="str">
        <f t="shared" si="1767"/>
        <v/>
      </c>
      <c r="X19300" s="9" t="str">
        <f t="shared" si="1768"/>
        <v/>
      </c>
      <c r="BC19300" s="9" t="str">
        <f>IF(V19300="","",MAX(BC$1:BC19299)+1)</f>
        <v/>
      </c>
    </row>
    <row r="19301" spans="21:55">
      <c r="U19301" s="17" t="b">
        <f t="shared" si="1765"/>
        <v>0</v>
      </c>
      <c r="V19301" s="9" t="str">
        <f t="shared" si="1766"/>
        <v/>
      </c>
      <c r="W19301" s="9" t="str">
        <f t="shared" si="1767"/>
        <v/>
      </c>
      <c r="X19301" s="9" t="str">
        <f t="shared" si="1768"/>
        <v/>
      </c>
      <c r="BC19301" s="9" t="str">
        <f>IF(V19301="","",MAX(BC$1:BC19300)+1)</f>
        <v/>
      </c>
    </row>
    <row r="19302" spans="21:55">
      <c r="U19302" s="17" t="b">
        <f t="shared" si="1765"/>
        <v>0</v>
      </c>
      <c r="V19302" s="9" t="str">
        <f t="shared" si="1766"/>
        <v/>
      </c>
      <c r="W19302" s="9" t="str">
        <f t="shared" si="1767"/>
        <v/>
      </c>
      <c r="X19302" s="9" t="str">
        <f t="shared" si="1768"/>
        <v/>
      </c>
      <c r="BC19302" s="9" t="str">
        <f>IF(V19302="","",MAX(BC$1:BC19301)+1)</f>
        <v/>
      </c>
    </row>
    <row r="19303" spans="21:55">
      <c r="U19303" s="17" t="b">
        <f t="shared" si="1765"/>
        <v>0</v>
      </c>
      <c r="V19303" s="9" t="str">
        <f t="shared" si="1766"/>
        <v/>
      </c>
      <c r="W19303" s="9" t="str">
        <f t="shared" si="1767"/>
        <v/>
      </c>
      <c r="X19303" s="9" t="str">
        <f t="shared" si="1768"/>
        <v/>
      </c>
      <c r="BC19303" s="9" t="str">
        <f>IF(V19303="","",MAX(BC$1:BC19302)+1)</f>
        <v/>
      </c>
    </row>
    <row r="19304" spans="21:55">
      <c r="U19304" s="17" t="b">
        <f t="shared" si="1765"/>
        <v>0</v>
      </c>
      <c r="V19304" s="9" t="str">
        <f t="shared" si="1766"/>
        <v/>
      </c>
      <c r="W19304" s="9" t="str">
        <f t="shared" si="1767"/>
        <v/>
      </c>
      <c r="X19304" s="9" t="str">
        <f t="shared" si="1768"/>
        <v/>
      </c>
      <c r="BC19304" s="9" t="str">
        <f>IF(V19304="","",MAX(BC$1:BC19303)+1)</f>
        <v/>
      </c>
    </row>
    <row r="19305" spans="21:55">
      <c r="U19305" s="17" t="b">
        <f t="shared" si="1765"/>
        <v>0</v>
      </c>
      <c r="V19305" s="9" t="str">
        <f t="shared" si="1766"/>
        <v/>
      </c>
      <c r="W19305" s="9" t="str">
        <f t="shared" si="1767"/>
        <v/>
      </c>
      <c r="X19305" s="9" t="str">
        <f t="shared" si="1768"/>
        <v/>
      </c>
      <c r="BC19305" s="9" t="str">
        <f>IF(V19305="","",MAX(BC$1:BC19304)+1)</f>
        <v/>
      </c>
    </row>
    <row r="19306" spans="21:55">
      <c r="U19306" s="17" t="b">
        <f t="shared" si="1765"/>
        <v>0</v>
      </c>
      <c r="V19306" s="9" t="str">
        <f t="shared" si="1766"/>
        <v/>
      </c>
      <c r="W19306" s="9" t="str">
        <f t="shared" si="1767"/>
        <v/>
      </c>
      <c r="X19306" s="9" t="str">
        <f t="shared" si="1768"/>
        <v/>
      </c>
      <c r="BC19306" s="9" t="str">
        <f>IF(V19306="","",MAX(BC$1:BC19305)+1)</f>
        <v/>
      </c>
    </row>
    <row r="19307" spans="21:55">
      <c r="U19307" s="17" t="b">
        <f t="shared" si="1765"/>
        <v>0</v>
      </c>
      <c r="V19307" s="9" t="str">
        <f t="shared" si="1766"/>
        <v/>
      </c>
      <c r="W19307" s="9" t="str">
        <f t="shared" si="1767"/>
        <v/>
      </c>
      <c r="X19307" s="9" t="str">
        <f t="shared" si="1768"/>
        <v/>
      </c>
      <c r="BC19307" s="9" t="str">
        <f>IF(V19307="","",MAX(BC$1:BC19306)+1)</f>
        <v/>
      </c>
    </row>
    <row r="19308" spans="21:55">
      <c r="U19308" s="17" t="b">
        <f t="shared" si="1765"/>
        <v>0</v>
      </c>
      <c r="V19308" s="9" t="str">
        <f t="shared" si="1766"/>
        <v/>
      </c>
      <c r="W19308" s="9" t="str">
        <f t="shared" si="1767"/>
        <v/>
      </c>
      <c r="X19308" s="9" t="str">
        <f t="shared" si="1768"/>
        <v/>
      </c>
      <c r="BC19308" s="9" t="str">
        <f>IF(V19308="","",MAX(BC$1:BC19307)+1)</f>
        <v/>
      </c>
    </row>
    <row r="19309" spans="21:55">
      <c r="U19309" s="17" t="b">
        <f t="shared" si="1765"/>
        <v>0</v>
      </c>
      <c r="V19309" s="9" t="str">
        <f t="shared" si="1766"/>
        <v/>
      </c>
      <c r="W19309" s="9" t="str">
        <f t="shared" si="1767"/>
        <v/>
      </c>
      <c r="X19309" s="9" t="str">
        <f t="shared" si="1768"/>
        <v/>
      </c>
      <c r="BC19309" s="9" t="str">
        <f>IF(V19309="","",MAX(BC$1:BC19308)+1)</f>
        <v/>
      </c>
    </row>
    <row r="19310" spans="21:55">
      <c r="U19310" s="17" t="b">
        <f t="shared" si="1765"/>
        <v>0</v>
      </c>
      <c r="V19310" s="9" t="str">
        <f t="shared" si="1766"/>
        <v/>
      </c>
      <c r="W19310" s="9" t="str">
        <f t="shared" si="1767"/>
        <v/>
      </c>
      <c r="X19310" s="9" t="str">
        <f t="shared" si="1768"/>
        <v/>
      </c>
      <c r="BC19310" s="9" t="str">
        <f>IF(V19310="","",MAX(BC$1:BC19309)+1)</f>
        <v/>
      </c>
    </row>
    <row r="19311" spans="21:55">
      <c r="U19311" s="17" t="b">
        <f t="shared" si="1765"/>
        <v>0</v>
      </c>
      <c r="V19311" s="9" t="str">
        <f t="shared" si="1766"/>
        <v/>
      </c>
      <c r="W19311" s="9" t="str">
        <f t="shared" si="1767"/>
        <v/>
      </c>
      <c r="X19311" s="9" t="str">
        <f t="shared" si="1768"/>
        <v/>
      </c>
      <c r="BC19311" s="9" t="str">
        <f>IF(V19311="","",MAX(BC$1:BC19310)+1)</f>
        <v/>
      </c>
    </row>
    <row r="19312" spans="21:55">
      <c r="U19312" s="17" t="b">
        <f t="shared" si="1765"/>
        <v>0</v>
      </c>
      <c r="V19312" s="9" t="str">
        <f t="shared" si="1766"/>
        <v/>
      </c>
      <c r="W19312" s="9" t="str">
        <f t="shared" si="1767"/>
        <v/>
      </c>
      <c r="X19312" s="9" t="str">
        <f t="shared" si="1768"/>
        <v/>
      </c>
      <c r="BC19312" s="9" t="str">
        <f>IF(V19312="","",MAX(BC$1:BC19311)+1)</f>
        <v/>
      </c>
    </row>
    <row r="19313" spans="21:55">
      <c r="U19313" s="17" t="b">
        <f t="shared" si="1765"/>
        <v>0</v>
      </c>
      <c r="V19313" s="9" t="str">
        <f t="shared" si="1766"/>
        <v/>
      </c>
      <c r="W19313" s="9" t="str">
        <f t="shared" si="1767"/>
        <v/>
      </c>
      <c r="X19313" s="9" t="str">
        <f t="shared" si="1768"/>
        <v/>
      </c>
      <c r="BC19313" s="9" t="str">
        <f>IF(V19313="","",MAX(BC$1:BC19312)+1)</f>
        <v/>
      </c>
    </row>
    <row r="19314" spans="21:55">
      <c r="U19314" s="17" t="b">
        <f t="shared" si="1765"/>
        <v>0</v>
      </c>
      <c r="V19314" s="9" t="str">
        <f t="shared" si="1766"/>
        <v/>
      </c>
      <c r="W19314" s="9" t="str">
        <f t="shared" si="1767"/>
        <v/>
      </c>
      <c r="X19314" s="9" t="str">
        <f t="shared" si="1768"/>
        <v/>
      </c>
      <c r="BC19314" s="9" t="str">
        <f>IF(V19314="","",MAX(BC$1:BC19313)+1)</f>
        <v/>
      </c>
    </row>
    <row r="19315" spans="21:55">
      <c r="U19315" s="17" t="b">
        <f t="shared" si="1765"/>
        <v>0</v>
      </c>
      <c r="V19315" s="9" t="str">
        <f t="shared" si="1766"/>
        <v/>
      </c>
      <c r="W19315" s="9" t="str">
        <f t="shared" si="1767"/>
        <v/>
      </c>
      <c r="X19315" s="9" t="str">
        <f t="shared" si="1768"/>
        <v/>
      </c>
      <c r="BC19315" s="9" t="str">
        <f>IF(V19315="","",MAX(BC$1:BC19314)+1)</f>
        <v/>
      </c>
    </row>
    <row r="19316" spans="21:55">
      <c r="U19316" s="17" t="b">
        <f t="shared" si="1765"/>
        <v>0</v>
      </c>
      <c r="V19316" s="9" t="str">
        <f t="shared" si="1766"/>
        <v/>
      </c>
      <c r="W19316" s="9" t="str">
        <f t="shared" si="1767"/>
        <v/>
      </c>
      <c r="X19316" s="9" t="str">
        <f t="shared" si="1768"/>
        <v/>
      </c>
      <c r="BC19316" s="9" t="str">
        <f>IF(V19316="","",MAX(BC$1:BC19315)+1)</f>
        <v/>
      </c>
    </row>
    <row r="19317" spans="21:55">
      <c r="U19317" s="17" t="b">
        <f t="shared" si="1765"/>
        <v>0</v>
      </c>
      <c r="V19317" s="9" t="str">
        <f t="shared" si="1766"/>
        <v/>
      </c>
      <c r="W19317" s="9" t="str">
        <f t="shared" si="1767"/>
        <v/>
      </c>
      <c r="X19317" s="9" t="str">
        <f t="shared" si="1768"/>
        <v/>
      </c>
      <c r="BC19317" s="9" t="str">
        <f>IF(V19317="","",MAX(BC$1:BC19316)+1)</f>
        <v/>
      </c>
    </row>
    <row r="19318" spans="21:55">
      <c r="U19318" s="17" t="b">
        <f t="shared" si="1765"/>
        <v>0</v>
      </c>
      <c r="V19318" s="9" t="str">
        <f t="shared" si="1766"/>
        <v/>
      </c>
      <c r="W19318" s="9" t="str">
        <f t="shared" si="1767"/>
        <v/>
      </c>
      <c r="X19318" s="9" t="str">
        <f t="shared" si="1768"/>
        <v/>
      </c>
      <c r="BC19318" s="9" t="str">
        <f>IF(V19318="","",MAX(BC$1:BC19317)+1)</f>
        <v/>
      </c>
    </row>
    <row r="19319" spans="21:55">
      <c r="U19319" s="17" t="b">
        <f t="shared" si="1765"/>
        <v>0</v>
      </c>
      <c r="V19319" s="9" t="str">
        <f t="shared" si="1766"/>
        <v/>
      </c>
      <c r="W19319" s="9" t="str">
        <f t="shared" si="1767"/>
        <v/>
      </c>
      <c r="X19319" s="9" t="str">
        <f t="shared" si="1768"/>
        <v/>
      </c>
      <c r="BC19319" s="9" t="str">
        <f>IF(V19319="","",MAX(BC$1:BC19318)+1)</f>
        <v/>
      </c>
    </row>
    <row r="19320" spans="21:55">
      <c r="U19320" s="17" t="b">
        <f t="shared" si="1765"/>
        <v>0</v>
      </c>
      <c r="V19320" s="9" t="str">
        <f t="shared" si="1766"/>
        <v/>
      </c>
      <c r="W19320" s="9" t="str">
        <f t="shared" si="1767"/>
        <v/>
      </c>
      <c r="X19320" s="9" t="str">
        <f t="shared" si="1768"/>
        <v/>
      </c>
      <c r="BC19320" s="9" t="str">
        <f>IF(V19320="","",MAX(BC$1:BC19319)+1)</f>
        <v/>
      </c>
    </row>
    <row r="19321" spans="21:55">
      <c r="U19321" s="17" t="b">
        <f t="shared" si="1765"/>
        <v>0</v>
      </c>
      <c r="V19321" s="9" t="str">
        <f t="shared" si="1766"/>
        <v/>
      </c>
      <c r="W19321" s="9" t="str">
        <f t="shared" si="1767"/>
        <v/>
      </c>
      <c r="X19321" s="9" t="str">
        <f t="shared" si="1768"/>
        <v/>
      </c>
      <c r="BC19321" s="9" t="str">
        <f>IF(V19321="","",MAX(BC$1:BC19320)+1)</f>
        <v/>
      </c>
    </row>
    <row r="19322" spans="21:55">
      <c r="U19322" s="17" t="b">
        <f t="shared" si="1765"/>
        <v>0</v>
      </c>
      <c r="V19322" s="9" t="str">
        <f t="shared" si="1766"/>
        <v/>
      </c>
      <c r="W19322" s="9" t="str">
        <f t="shared" si="1767"/>
        <v/>
      </c>
      <c r="X19322" s="9" t="str">
        <f t="shared" si="1768"/>
        <v/>
      </c>
      <c r="BC19322" s="9" t="str">
        <f>IF(V19322="","",MAX(BC$1:BC19321)+1)</f>
        <v/>
      </c>
    </row>
    <row r="19323" spans="21:55">
      <c r="U19323" s="17" t="b">
        <f t="shared" si="1765"/>
        <v>0</v>
      </c>
      <c r="V19323" s="9" t="str">
        <f t="shared" si="1766"/>
        <v/>
      </c>
      <c r="W19323" s="9" t="str">
        <f t="shared" si="1767"/>
        <v/>
      </c>
      <c r="X19323" s="9" t="str">
        <f t="shared" si="1768"/>
        <v/>
      </c>
      <c r="BC19323" s="9" t="str">
        <f>IF(V19323="","",MAX(BC$1:BC19322)+1)</f>
        <v/>
      </c>
    </row>
    <row r="19324" spans="21:55">
      <c r="U19324" s="17" t="b">
        <f t="shared" si="1765"/>
        <v>0</v>
      </c>
      <c r="V19324" s="9" t="str">
        <f t="shared" si="1766"/>
        <v/>
      </c>
      <c r="W19324" s="9" t="str">
        <f t="shared" si="1767"/>
        <v/>
      </c>
      <c r="X19324" s="9" t="str">
        <f t="shared" si="1768"/>
        <v/>
      </c>
      <c r="BC19324" s="9" t="str">
        <f>IF(V19324="","",MAX(BC$1:BC19323)+1)</f>
        <v/>
      </c>
    </row>
    <row r="19325" spans="21:55">
      <c r="U19325" s="17" t="b">
        <f t="shared" si="1765"/>
        <v>0</v>
      </c>
      <c r="V19325" s="9" t="str">
        <f t="shared" si="1766"/>
        <v/>
      </c>
      <c r="W19325" s="9" t="str">
        <f t="shared" si="1767"/>
        <v/>
      </c>
      <c r="X19325" s="9" t="str">
        <f t="shared" si="1768"/>
        <v/>
      </c>
      <c r="BC19325" s="9" t="str">
        <f>IF(V19325="","",MAX(BC$1:BC19324)+1)</f>
        <v/>
      </c>
    </row>
    <row r="19326" spans="21:55">
      <c r="U19326" s="17" t="b">
        <f t="shared" si="1765"/>
        <v>0</v>
      </c>
      <c r="V19326" s="9" t="str">
        <f t="shared" si="1766"/>
        <v/>
      </c>
      <c r="W19326" s="9" t="str">
        <f t="shared" si="1767"/>
        <v/>
      </c>
      <c r="X19326" s="9" t="str">
        <f t="shared" si="1768"/>
        <v/>
      </c>
      <c r="BC19326" s="9" t="str">
        <f>IF(V19326="","",MAX(BC$1:BC19325)+1)</f>
        <v/>
      </c>
    </row>
    <row r="19327" spans="21:55">
      <c r="U19327" s="17" t="b">
        <f t="shared" si="1765"/>
        <v>0</v>
      </c>
      <c r="V19327" s="9" t="str">
        <f t="shared" si="1766"/>
        <v/>
      </c>
      <c r="W19327" s="9" t="str">
        <f t="shared" si="1767"/>
        <v/>
      </c>
      <c r="X19327" s="9" t="str">
        <f t="shared" si="1768"/>
        <v/>
      </c>
      <c r="BC19327" s="9" t="str">
        <f>IF(V19327="","",MAX(BC$1:BC19326)+1)</f>
        <v/>
      </c>
    </row>
    <row r="19328" spans="21:55">
      <c r="U19328" s="17" t="b">
        <f t="shared" si="1765"/>
        <v>0</v>
      </c>
      <c r="V19328" s="9" t="str">
        <f t="shared" si="1766"/>
        <v/>
      </c>
      <c r="W19328" s="9" t="str">
        <f t="shared" si="1767"/>
        <v/>
      </c>
      <c r="X19328" s="9" t="str">
        <f t="shared" si="1768"/>
        <v/>
      </c>
      <c r="BC19328" s="9" t="str">
        <f>IF(V19328="","",MAX(BC$1:BC19327)+1)</f>
        <v/>
      </c>
    </row>
    <row r="19329" spans="21:55">
      <c r="U19329" s="17" t="b">
        <f t="shared" si="1765"/>
        <v>0</v>
      </c>
      <c r="V19329" s="9" t="str">
        <f t="shared" si="1766"/>
        <v/>
      </c>
      <c r="W19329" s="9" t="str">
        <f t="shared" si="1767"/>
        <v/>
      </c>
      <c r="X19329" s="9" t="str">
        <f t="shared" si="1768"/>
        <v/>
      </c>
      <c r="BC19329" s="9" t="str">
        <f>IF(V19329="","",MAX(BC$1:BC19328)+1)</f>
        <v/>
      </c>
    </row>
    <row r="19330" spans="21:55">
      <c r="U19330" s="17" t="b">
        <f t="shared" ref="U19330:U19393" si="1769">AND(ISNUMBER(SEARCH("(rs",N19330)),NOT(ISNUMBER(SEARCH("oxidation",N19330))),NOT(ISNUMBER(SEARCH("deamidated",N19330))),NOT(ISNUMBER(SEARCH("ammonia",N19330))),NOT(ISNUMBER(SEARCH("acetyl",N19330))),NOT(ISNUMBER(SEARCH("phospho",N19330))),NOT(ISNUMBER(SEARCH("dehydrated",N19330))))</f>
        <v>0</v>
      </c>
      <c r="V19330" s="9" t="str">
        <f t="shared" ref="V19330:V19393" si="1770">IF(U19330=TRUE, IF(ISNUMBER(SEARCH(":",P19330))=TRUE, LEFT(P19330,FIND(":",P19330)-1),P19330), "")</f>
        <v/>
      </c>
      <c r="W19330" s="9" t="str">
        <f t="shared" ref="W19330:W19393" si="1771">IF(U19330=TRUE,IF(ISNUMBER(SEARCH("Carb",N19330))=TRUE,MID(LEFT(N19330,FIND("#",N19330)-1),FIND(CHAR(1),SUBSTITUTE(N19330," ",CHAR(1),(LEN(N19330)-LEN(SUBSTITUTE(N19330," ","")))-1))+1,LEN(N19330)),LEFT(N19330,FIND("#",N19330)-1)),"")</f>
        <v/>
      </c>
      <c r="X19330" s="9" t="str">
        <f t="shared" si="1768"/>
        <v/>
      </c>
      <c r="BC19330" s="9" t="str">
        <f>IF(V19330="","",MAX(BC$1:BC19329)+1)</f>
        <v/>
      </c>
    </row>
    <row r="19331" spans="21:55">
      <c r="U19331" s="17" t="b">
        <f t="shared" si="1769"/>
        <v>0</v>
      </c>
      <c r="V19331" s="9" t="str">
        <f t="shared" si="1770"/>
        <v/>
      </c>
      <c r="W19331" s="9" t="str">
        <f t="shared" si="1771"/>
        <v/>
      </c>
      <c r="X19331" s="9" t="str">
        <f t="shared" si="1768"/>
        <v/>
      </c>
      <c r="BC19331" s="9" t="str">
        <f>IF(V19331="","",MAX(BC$1:BC19330)+1)</f>
        <v/>
      </c>
    </row>
    <row r="19332" spans="21:55">
      <c r="U19332" s="17" t="b">
        <f t="shared" si="1769"/>
        <v>0</v>
      </c>
      <c r="V19332" s="9" t="str">
        <f t="shared" si="1770"/>
        <v/>
      </c>
      <c r="W19332" s="9" t="str">
        <f t="shared" si="1771"/>
        <v/>
      </c>
      <c r="X19332" s="9" t="str">
        <f t="shared" si="1768"/>
        <v/>
      </c>
      <c r="BC19332" s="9" t="str">
        <f>IF(V19332="","",MAX(BC$1:BC19331)+1)</f>
        <v/>
      </c>
    </row>
    <row r="19333" spans="21:55">
      <c r="U19333" s="17" t="b">
        <f t="shared" si="1769"/>
        <v>0</v>
      </c>
      <c r="V19333" s="9" t="str">
        <f t="shared" si="1770"/>
        <v/>
      </c>
      <c r="W19333" s="9" t="str">
        <f t="shared" si="1771"/>
        <v/>
      </c>
      <c r="X19333" s="9" t="str">
        <f t="shared" si="1768"/>
        <v/>
      </c>
      <c r="BC19333" s="9" t="str">
        <f>IF(V19333="","",MAX(BC$1:BC19332)+1)</f>
        <v/>
      </c>
    </row>
    <row r="19334" spans="21:55">
      <c r="U19334" s="17" t="b">
        <f t="shared" si="1769"/>
        <v>0</v>
      </c>
      <c r="V19334" s="9" t="str">
        <f t="shared" si="1770"/>
        <v/>
      </c>
      <c r="W19334" s="9" t="str">
        <f t="shared" si="1771"/>
        <v/>
      </c>
      <c r="X19334" s="9" t="str">
        <f t="shared" si="1768"/>
        <v/>
      </c>
      <c r="BC19334" s="9" t="str">
        <f>IF(V19334="","",MAX(BC$1:BC19333)+1)</f>
        <v/>
      </c>
    </row>
    <row r="19335" spans="21:55">
      <c r="U19335" s="17" t="b">
        <f t="shared" si="1769"/>
        <v>0</v>
      </c>
      <c r="V19335" s="9" t="str">
        <f t="shared" si="1770"/>
        <v/>
      </c>
      <c r="W19335" s="9" t="str">
        <f t="shared" si="1771"/>
        <v/>
      </c>
      <c r="X19335" s="9" t="str">
        <f t="shared" si="1768"/>
        <v/>
      </c>
      <c r="BC19335" s="9" t="str">
        <f>IF(V19335="","",MAX(BC$1:BC19334)+1)</f>
        <v/>
      </c>
    </row>
    <row r="19336" spans="21:55">
      <c r="U19336" s="17" t="b">
        <f t="shared" si="1769"/>
        <v>0</v>
      </c>
      <c r="V19336" s="9" t="str">
        <f t="shared" si="1770"/>
        <v/>
      </c>
      <c r="W19336" s="9" t="str">
        <f t="shared" si="1771"/>
        <v/>
      </c>
      <c r="X19336" s="9" t="str">
        <f t="shared" si="1768"/>
        <v/>
      </c>
      <c r="BC19336" s="9" t="str">
        <f>IF(V19336="","",MAX(BC$1:BC19335)+1)</f>
        <v/>
      </c>
    </row>
    <row r="19337" spans="21:55">
      <c r="U19337" s="17" t="b">
        <f t="shared" si="1769"/>
        <v>0</v>
      </c>
      <c r="V19337" s="9" t="str">
        <f t="shared" si="1770"/>
        <v/>
      </c>
      <c r="W19337" s="9" t="str">
        <f t="shared" si="1771"/>
        <v/>
      </c>
      <c r="X19337" s="9" t="str">
        <f t="shared" si="1768"/>
        <v/>
      </c>
      <c r="BC19337" s="9" t="str">
        <f>IF(V19337="","",MAX(BC$1:BC19336)+1)</f>
        <v/>
      </c>
    </row>
    <row r="19338" spans="21:55">
      <c r="U19338" s="17" t="b">
        <f t="shared" si="1769"/>
        <v>0</v>
      </c>
      <c r="V19338" s="9" t="str">
        <f t="shared" si="1770"/>
        <v/>
      </c>
      <c r="W19338" s="9" t="str">
        <f t="shared" si="1771"/>
        <v/>
      </c>
      <c r="X19338" s="9" t="str">
        <f t="shared" si="1768"/>
        <v/>
      </c>
      <c r="BC19338" s="9" t="str">
        <f>IF(V19338="","",MAX(BC$1:BC19337)+1)</f>
        <v/>
      </c>
    </row>
    <row r="19339" spans="21:55">
      <c r="U19339" s="17" t="b">
        <f t="shared" si="1769"/>
        <v>0</v>
      </c>
      <c r="V19339" s="9" t="str">
        <f t="shared" si="1770"/>
        <v/>
      </c>
      <c r="W19339" s="9" t="str">
        <f t="shared" si="1771"/>
        <v/>
      </c>
      <c r="X19339" s="9" t="str">
        <f t="shared" si="1768"/>
        <v/>
      </c>
      <c r="BC19339" s="9" t="str">
        <f>IF(V19339="","",MAX(BC$1:BC19338)+1)</f>
        <v/>
      </c>
    </row>
    <row r="19340" spans="21:55">
      <c r="U19340" s="17" t="b">
        <f t="shared" si="1769"/>
        <v>0</v>
      </c>
      <c r="V19340" s="9" t="str">
        <f t="shared" si="1770"/>
        <v/>
      </c>
      <c r="W19340" s="9" t="str">
        <f t="shared" si="1771"/>
        <v/>
      </c>
      <c r="X19340" s="9" t="str">
        <f t="shared" si="1768"/>
        <v/>
      </c>
      <c r="BC19340" s="9" t="str">
        <f>IF(V19340="","",MAX(BC$1:BC19339)+1)</f>
        <v/>
      </c>
    </row>
    <row r="19341" spans="21:55">
      <c r="U19341" s="17" t="b">
        <f t="shared" si="1769"/>
        <v>0</v>
      </c>
      <c r="V19341" s="9" t="str">
        <f t="shared" si="1770"/>
        <v/>
      </c>
      <c r="W19341" s="9" t="str">
        <f t="shared" si="1771"/>
        <v/>
      </c>
      <c r="X19341" s="9" t="str">
        <f t="shared" si="1768"/>
        <v/>
      </c>
      <c r="BC19341" s="9" t="str">
        <f>IF(V19341="","",MAX(BC$1:BC19340)+1)</f>
        <v/>
      </c>
    </row>
    <row r="19342" spans="21:55">
      <c r="U19342" s="17" t="b">
        <f t="shared" si="1769"/>
        <v>0</v>
      </c>
      <c r="V19342" s="9" t="str">
        <f t="shared" si="1770"/>
        <v/>
      </c>
      <c r="W19342" s="9" t="str">
        <f t="shared" si="1771"/>
        <v/>
      </c>
      <c r="X19342" s="9" t="str">
        <f t="shared" si="1768"/>
        <v/>
      </c>
      <c r="BC19342" s="9" t="str">
        <f>IF(V19342="","",MAX(BC$1:BC19341)+1)</f>
        <v/>
      </c>
    </row>
    <row r="19343" spans="21:55">
      <c r="U19343" s="17" t="b">
        <f t="shared" si="1769"/>
        <v>0</v>
      </c>
      <c r="V19343" s="9" t="str">
        <f t="shared" si="1770"/>
        <v/>
      </c>
      <c r="W19343" s="9" t="str">
        <f t="shared" si="1771"/>
        <v/>
      </c>
      <c r="X19343" s="9" t="str">
        <f t="shared" si="1768"/>
        <v/>
      </c>
      <c r="BC19343" s="9" t="str">
        <f>IF(V19343="","",MAX(BC$1:BC19342)+1)</f>
        <v/>
      </c>
    </row>
    <row r="19344" spans="21:55">
      <c r="U19344" s="17" t="b">
        <f t="shared" si="1769"/>
        <v>0</v>
      </c>
      <c r="V19344" s="9" t="str">
        <f t="shared" si="1770"/>
        <v/>
      </c>
      <c r="W19344" s="9" t="str">
        <f t="shared" si="1771"/>
        <v/>
      </c>
      <c r="X19344" s="9" t="str">
        <f t="shared" si="1768"/>
        <v/>
      </c>
      <c r="BC19344" s="9" t="str">
        <f>IF(V19344="","",MAX(BC$1:BC19343)+1)</f>
        <v/>
      </c>
    </row>
    <row r="19345" spans="21:55">
      <c r="U19345" s="17" t="b">
        <f t="shared" si="1769"/>
        <v>0</v>
      </c>
      <c r="V19345" s="9" t="str">
        <f t="shared" si="1770"/>
        <v/>
      </c>
      <c r="W19345" s="9" t="str">
        <f t="shared" si="1771"/>
        <v/>
      </c>
      <c r="X19345" s="9" t="str">
        <f t="shared" si="1768"/>
        <v/>
      </c>
      <c r="BC19345" s="9" t="str">
        <f>IF(V19345="","",MAX(BC$1:BC19344)+1)</f>
        <v/>
      </c>
    </row>
    <row r="19346" spans="21:55">
      <c r="U19346" s="17" t="b">
        <f t="shared" si="1769"/>
        <v>0</v>
      </c>
      <c r="V19346" s="9" t="str">
        <f t="shared" si="1770"/>
        <v/>
      </c>
      <c r="W19346" s="9" t="str">
        <f t="shared" si="1771"/>
        <v/>
      </c>
      <c r="X19346" s="9" t="str">
        <f t="shared" si="1768"/>
        <v/>
      </c>
      <c r="BC19346" s="9" t="str">
        <f>IF(V19346="","",MAX(BC$1:BC19345)+1)</f>
        <v/>
      </c>
    </row>
    <row r="19347" spans="21:55">
      <c r="U19347" s="17" t="b">
        <f t="shared" si="1769"/>
        <v>0</v>
      </c>
      <c r="V19347" s="9" t="str">
        <f t="shared" si="1770"/>
        <v/>
      </c>
      <c r="W19347" s="9" t="str">
        <f t="shared" si="1771"/>
        <v/>
      </c>
      <c r="X19347" s="9" t="str">
        <f t="shared" si="1768"/>
        <v/>
      </c>
      <c r="BC19347" s="9" t="str">
        <f>IF(V19347="","",MAX(BC$1:BC19346)+1)</f>
        <v/>
      </c>
    </row>
    <row r="19348" spans="21:55">
      <c r="U19348" s="17" t="b">
        <f t="shared" si="1769"/>
        <v>0</v>
      </c>
      <c r="V19348" s="9" t="str">
        <f t="shared" si="1770"/>
        <v/>
      </c>
      <c r="W19348" s="9" t="str">
        <f t="shared" si="1771"/>
        <v/>
      </c>
      <c r="X19348" s="9" t="str">
        <f t="shared" si="1768"/>
        <v/>
      </c>
      <c r="BC19348" s="9" t="str">
        <f>IF(V19348="","",MAX(BC$1:BC19347)+1)</f>
        <v/>
      </c>
    </row>
    <row r="19349" spans="21:55">
      <c r="U19349" s="17" t="b">
        <f t="shared" si="1769"/>
        <v>0</v>
      </c>
      <c r="V19349" s="9" t="str">
        <f t="shared" si="1770"/>
        <v/>
      </c>
      <c r="W19349" s="9" t="str">
        <f t="shared" si="1771"/>
        <v/>
      </c>
      <c r="X19349" s="9" t="str">
        <f t="shared" si="1768"/>
        <v/>
      </c>
      <c r="BC19349" s="9" t="str">
        <f>IF(V19349="","",MAX(BC$1:BC19348)+1)</f>
        <v/>
      </c>
    </row>
    <row r="19350" spans="21:55">
      <c r="U19350" s="17" t="b">
        <f t="shared" si="1769"/>
        <v>0</v>
      </c>
      <c r="V19350" s="9" t="str">
        <f t="shared" si="1770"/>
        <v/>
      </c>
      <c r="W19350" s="9" t="str">
        <f t="shared" si="1771"/>
        <v/>
      </c>
      <c r="X19350" s="9" t="str">
        <f t="shared" si="1768"/>
        <v/>
      </c>
      <c r="BC19350" s="9" t="str">
        <f>IF(V19350="","",MAX(BC$1:BC19349)+1)</f>
        <v/>
      </c>
    </row>
    <row r="19351" spans="21:55">
      <c r="U19351" s="17" t="b">
        <f t="shared" si="1769"/>
        <v>0</v>
      </c>
      <c r="V19351" s="9" t="str">
        <f t="shared" si="1770"/>
        <v/>
      </c>
      <c r="W19351" s="9" t="str">
        <f t="shared" si="1771"/>
        <v/>
      </c>
      <c r="X19351" s="9" t="str">
        <f t="shared" si="1768"/>
        <v/>
      </c>
      <c r="BC19351" s="9" t="str">
        <f>IF(V19351="","",MAX(BC$1:BC19350)+1)</f>
        <v/>
      </c>
    </row>
    <row r="19352" spans="21:55">
      <c r="U19352" s="17" t="b">
        <f t="shared" si="1769"/>
        <v>0</v>
      </c>
      <c r="V19352" s="9" t="str">
        <f t="shared" si="1770"/>
        <v/>
      </c>
      <c r="W19352" s="9" t="str">
        <f t="shared" si="1771"/>
        <v/>
      </c>
      <c r="X19352" s="9" t="str">
        <f t="shared" si="1768"/>
        <v/>
      </c>
      <c r="BC19352" s="9" t="str">
        <f>IF(V19352="","",MAX(BC$1:BC19351)+1)</f>
        <v/>
      </c>
    </row>
    <row r="19353" spans="21:55">
      <c r="U19353" s="17" t="b">
        <f t="shared" si="1769"/>
        <v>0</v>
      </c>
      <c r="V19353" s="9" t="str">
        <f t="shared" si="1770"/>
        <v/>
      </c>
      <c r="W19353" s="9" t="str">
        <f t="shared" si="1771"/>
        <v/>
      </c>
      <c r="X19353" s="9" t="str">
        <f t="shared" si="1768"/>
        <v/>
      </c>
      <c r="BC19353" s="9" t="str">
        <f>IF(V19353="","",MAX(BC$1:BC19352)+1)</f>
        <v/>
      </c>
    </row>
    <row r="19354" spans="21:55">
      <c r="U19354" s="17" t="b">
        <f t="shared" si="1769"/>
        <v>0</v>
      </c>
      <c r="V19354" s="9" t="str">
        <f t="shared" si="1770"/>
        <v/>
      </c>
      <c r="W19354" s="9" t="str">
        <f t="shared" si="1771"/>
        <v/>
      </c>
      <c r="X19354" s="9" t="str">
        <f t="shared" si="1768"/>
        <v/>
      </c>
      <c r="BC19354" s="9" t="str">
        <f>IF(V19354="","",MAX(BC$1:BC19353)+1)</f>
        <v/>
      </c>
    </row>
    <row r="19355" spans="21:55">
      <c r="U19355" s="17" t="b">
        <f t="shared" si="1769"/>
        <v>0</v>
      </c>
      <c r="V19355" s="9" t="str">
        <f t="shared" si="1770"/>
        <v/>
      </c>
      <c r="W19355" s="9" t="str">
        <f t="shared" si="1771"/>
        <v/>
      </c>
      <c r="X19355" s="9" t="str">
        <f t="shared" si="1768"/>
        <v/>
      </c>
      <c r="BC19355" s="9" t="str">
        <f>IF(V19355="","",MAX(BC$1:BC19354)+1)</f>
        <v/>
      </c>
    </row>
    <row r="19356" spans="21:55">
      <c r="U19356" s="17" t="b">
        <f t="shared" si="1769"/>
        <v>0</v>
      </c>
      <c r="V19356" s="9" t="str">
        <f t="shared" si="1770"/>
        <v/>
      </c>
      <c r="W19356" s="9" t="str">
        <f t="shared" si="1771"/>
        <v/>
      </c>
      <c r="X19356" s="9" t="str">
        <f t="shared" si="1768"/>
        <v/>
      </c>
      <c r="BC19356" s="9" t="str">
        <f>IF(V19356="","",MAX(BC$1:BC19355)+1)</f>
        <v/>
      </c>
    </row>
    <row r="19357" spans="21:55">
      <c r="U19357" s="17" t="b">
        <f t="shared" si="1769"/>
        <v>0</v>
      </c>
      <c r="V19357" s="9" t="str">
        <f t="shared" si="1770"/>
        <v/>
      </c>
      <c r="W19357" s="9" t="str">
        <f t="shared" si="1771"/>
        <v/>
      </c>
      <c r="X19357" s="9" t="str">
        <f t="shared" si="1768"/>
        <v/>
      </c>
      <c r="BC19357" s="9" t="str">
        <f>IF(V19357="","",MAX(BC$1:BC19356)+1)</f>
        <v/>
      </c>
    </row>
    <row r="19358" spans="21:55">
      <c r="U19358" s="17" t="b">
        <f t="shared" si="1769"/>
        <v>0</v>
      </c>
      <c r="V19358" s="9" t="str">
        <f t="shared" si="1770"/>
        <v/>
      </c>
      <c r="W19358" s="9" t="str">
        <f t="shared" si="1771"/>
        <v/>
      </c>
      <c r="X19358" s="9" t="str">
        <f t="shared" ref="X19358:X19421" si="1772">IF(U19358=TRUE, MID(LEFT(N19358,FIND(")",N19358)-1),FIND("(",N19358)+1,LEN(N19358)), "")</f>
        <v/>
      </c>
      <c r="BC19358" s="9" t="str">
        <f>IF(V19358="","",MAX(BC$1:BC19357)+1)</f>
        <v/>
      </c>
    </row>
    <row r="19359" spans="21:55">
      <c r="U19359" s="17" t="b">
        <f t="shared" si="1769"/>
        <v>0</v>
      </c>
      <c r="V19359" s="9" t="str">
        <f t="shared" si="1770"/>
        <v/>
      </c>
      <c r="W19359" s="9" t="str">
        <f t="shared" si="1771"/>
        <v/>
      </c>
      <c r="X19359" s="9" t="str">
        <f t="shared" si="1772"/>
        <v/>
      </c>
      <c r="BC19359" s="9" t="str">
        <f>IF(V19359="","",MAX(BC$1:BC19358)+1)</f>
        <v/>
      </c>
    </row>
    <row r="19360" spans="21:55">
      <c r="U19360" s="17" t="b">
        <f t="shared" si="1769"/>
        <v>0</v>
      </c>
      <c r="V19360" s="9" t="str">
        <f t="shared" si="1770"/>
        <v/>
      </c>
      <c r="W19360" s="9" t="str">
        <f t="shared" si="1771"/>
        <v/>
      </c>
      <c r="X19360" s="9" t="str">
        <f t="shared" si="1772"/>
        <v/>
      </c>
      <c r="BC19360" s="9" t="str">
        <f>IF(V19360="","",MAX(BC$1:BC19359)+1)</f>
        <v/>
      </c>
    </row>
    <row r="19361" spans="21:55">
      <c r="U19361" s="17" t="b">
        <f t="shared" si="1769"/>
        <v>0</v>
      </c>
      <c r="V19361" s="9" t="str">
        <f t="shared" si="1770"/>
        <v/>
      </c>
      <c r="W19361" s="9" t="str">
        <f t="shared" si="1771"/>
        <v/>
      </c>
      <c r="X19361" s="9" t="str">
        <f t="shared" si="1772"/>
        <v/>
      </c>
      <c r="BC19361" s="9" t="str">
        <f>IF(V19361="","",MAX(BC$1:BC19360)+1)</f>
        <v/>
      </c>
    </row>
    <row r="19362" spans="21:55">
      <c r="U19362" s="17" t="b">
        <f t="shared" si="1769"/>
        <v>0</v>
      </c>
      <c r="V19362" s="9" t="str">
        <f t="shared" si="1770"/>
        <v/>
      </c>
      <c r="W19362" s="9" t="str">
        <f t="shared" si="1771"/>
        <v/>
      </c>
      <c r="X19362" s="9" t="str">
        <f t="shared" si="1772"/>
        <v/>
      </c>
      <c r="BC19362" s="9" t="str">
        <f>IF(V19362="","",MAX(BC$1:BC19361)+1)</f>
        <v/>
      </c>
    </row>
    <row r="19363" spans="21:55">
      <c r="U19363" s="17" t="b">
        <f t="shared" si="1769"/>
        <v>0</v>
      </c>
      <c r="V19363" s="9" t="str">
        <f t="shared" si="1770"/>
        <v/>
      </c>
      <c r="W19363" s="9" t="str">
        <f t="shared" si="1771"/>
        <v/>
      </c>
      <c r="X19363" s="9" t="str">
        <f t="shared" si="1772"/>
        <v/>
      </c>
      <c r="BC19363" s="9" t="str">
        <f>IF(V19363="","",MAX(BC$1:BC19362)+1)</f>
        <v/>
      </c>
    </row>
    <row r="19364" spans="21:55">
      <c r="U19364" s="17" t="b">
        <f t="shared" si="1769"/>
        <v>0</v>
      </c>
      <c r="V19364" s="9" t="str">
        <f t="shared" si="1770"/>
        <v/>
      </c>
      <c r="W19364" s="9" t="str">
        <f t="shared" si="1771"/>
        <v/>
      </c>
      <c r="X19364" s="9" t="str">
        <f t="shared" si="1772"/>
        <v/>
      </c>
      <c r="BC19364" s="9" t="str">
        <f>IF(V19364="","",MAX(BC$1:BC19363)+1)</f>
        <v/>
      </c>
    </row>
    <row r="19365" spans="21:55">
      <c r="U19365" s="17" t="b">
        <f t="shared" si="1769"/>
        <v>0</v>
      </c>
      <c r="V19365" s="9" t="str">
        <f t="shared" si="1770"/>
        <v/>
      </c>
      <c r="W19365" s="9" t="str">
        <f t="shared" si="1771"/>
        <v/>
      </c>
      <c r="X19365" s="9" t="str">
        <f t="shared" si="1772"/>
        <v/>
      </c>
      <c r="BC19365" s="9" t="str">
        <f>IF(V19365="","",MAX(BC$1:BC19364)+1)</f>
        <v/>
      </c>
    </row>
    <row r="19366" spans="21:55">
      <c r="U19366" s="17" t="b">
        <f t="shared" si="1769"/>
        <v>0</v>
      </c>
      <c r="V19366" s="9" t="str">
        <f t="shared" si="1770"/>
        <v/>
      </c>
      <c r="W19366" s="9" t="str">
        <f t="shared" si="1771"/>
        <v/>
      </c>
      <c r="X19366" s="9" t="str">
        <f t="shared" si="1772"/>
        <v/>
      </c>
      <c r="BC19366" s="9" t="str">
        <f>IF(V19366="","",MAX(BC$1:BC19365)+1)</f>
        <v/>
      </c>
    </row>
    <row r="19367" spans="21:55">
      <c r="U19367" s="17" t="b">
        <f t="shared" si="1769"/>
        <v>0</v>
      </c>
      <c r="V19367" s="9" t="str">
        <f t="shared" si="1770"/>
        <v/>
      </c>
      <c r="W19367" s="9" t="str">
        <f t="shared" si="1771"/>
        <v/>
      </c>
      <c r="X19367" s="9" t="str">
        <f t="shared" si="1772"/>
        <v/>
      </c>
      <c r="BC19367" s="9" t="str">
        <f>IF(V19367="","",MAX(BC$1:BC19366)+1)</f>
        <v/>
      </c>
    </row>
    <row r="19368" spans="21:55">
      <c r="U19368" s="17" t="b">
        <f t="shared" si="1769"/>
        <v>0</v>
      </c>
      <c r="V19368" s="9" t="str">
        <f t="shared" si="1770"/>
        <v/>
      </c>
      <c r="W19368" s="9" t="str">
        <f t="shared" si="1771"/>
        <v/>
      </c>
      <c r="X19368" s="9" t="str">
        <f t="shared" si="1772"/>
        <v/>
      </c>
      <c r="BC19368" s="9" t="str">
        <f>IF(V19368="","",MAX(BC$1:BC19367)+1)</f>
        <v/>
      </c>
    </row>
    <row r="19369" spans="21:55">
      <c r="U19369" s="17" t="b">
        <f t="shared" si="1769"/>
        <v>0</v>
      </c>
      <c r="V19369" s="9" t="str">
        <f t="shared" si="1770"/>
        <v/>
      </c>
      <c r="W19369" s="9" t="str">
        <f t="shared" si="1771"/>
        <v/>
      </c>
      <c r="X19369" s="9" t="str">
        <f t="shared" si="1772"/>
        <v/>
      </c>
      <c r="BC19369" s="9" t="str">
        <f>IF(V19369="","",MAX(BC$1:BC19368)+1)</f>
        <v/>
      </c>
    </row>
    <row r="19370" spans="21:55">
      <c r="U19370" s="17" t="b">
        <f t="shared" si="1769"/>
        <v>0</v>
      </c>
      <c r="V19370" s="9" t="str">
        <f t="shared" si="1770"/>
        <v/>
      </c>
      <c r="W19370" s="9" t="str">
        <f t="shared" si="1771"/>
        <v/>
      </c>
      <c r="X19370" s="9" t="str">
        <f t="shared" si="1772"/>
        <v/>
      </c>
      <c r="BC19370" s="9" t="str">
        <f>IF(V19370="","",MAX(BC$1:BC19369)+1)</f>
        <v/>
      </c>
    </row>
    <row r="19371" spans="21:55">
      <c r="U19371" s="17" t="b">
        <f t="shared" si="1769"/>
        <v>0</v>
      </c>
      <c r="V19371" s="9" t="str">
        <f t="shared" si="1770"/>
        <v/>
      </c>
      <c r="W19371" s="9" t="str">
        <f t="shared" si="1771"/>
        <v/>
      </c>
      <c r="X19371" s="9" t="str">
        <f t="shared" si="1772"/>
        <v/>
      </c>
      <c r="BC19371" s="9" t="str">
        <f>IF(V19371="","",MAX(BC$1:BC19370)+1)</f>
        <v/>
      </c>
    </row>
    <row r="19372" spans="21:55">
      <c r="U19372" s="17" t="b">
        <f t="shared" si="1769"/>
        <v>0</v>
      </c>
      <c r="V19372" s="9" t="str">
        <f t="shared" si="1770"/>
        <v/>
      </c>
      <c r="W19372" s="9" t="str">
        <f t="shared" si="1771"/>
        <v/>
      </c>
      <c r="X19372" s="9" t="str">
        <f t="shared" si="1772"/>
        <v/>
      </c>
      <c r="BC19372" s="9" t="str">
        <f>IF(V19372="","",MAX(BC$1:BC19371)+1)</f>
        <v/>
      </c>
    </row>
    <row r="19373" spans="21:55">
      <c r="U19373" s="17" t="b">
        <f t="shared" si="1769"/>
        <v>0</v>
      </c>
      <c r="V19373" s="9" t="str">
        <f t="shared" si="1770"/>
        <v/>
      </c>
      <c r="W19373" s="9" t="str">
        <f t="shared" si="1771"/>
        <v/>
      </c>
      <c r="X19373" s="9" t="str">
        <f t="shared" si="1772"/>
        <v/>
      </c>
      <c r="BC19373" s="9" t="str">
        <f>IF(V19373="","",MAX(BC$1:BC19372)+1)</f>
        <v/>
      </c>
    </row>
    <row r="19374" spans="21:55">
      <c r="U19374" s="17" t="b">
        <f t="shared" si="1769"/>
        <v>0</v>
      </c>
      <c r="V19374" s="9" t="str">
        <f t="shared" si="1770"/>
        <v/>
      </c>
      <c r="W19374" s="9" t="str">
        <f t="shared" si="1771"/>
        <v/>
      </c>
      <c r="X19374" s="9" t="str">
        <f t="shared" si="1772"/>
        <v/>
      </c>
      <c r="BC19374" s="9" t="str">
        <f>IF(V19374="","",MAX(BC$1:BC19373)+1)</f>
        <v/>
      </c>
    </row>
    <row r="19375" spans="21:55">
      <c r="U19375" s="17" t="b">
        <f t="shared" si="1769"/>
        <v>0</v>
      </c>
      <c r="V19375" s="9" t="str">
        <f t="shared" si="1770"/>
        <v/>
      </c>
      <c r="W19375" s="9" t="str">
        <f t="shared" si="1771"/>
        <v/>
      </c>
      <c r="X19375" s="9" t="str">
        <f t="shared" si="1772"/>
        <v/>
      </c>
      <c r="BC19375" s="9" t="str">
        <f>IF(V19375="","",MAX(BC$1:BC19374)+1)</f>
        <v/>
      </c>
    </row>
    <row r="19376" spans="21:55">
      <c r="U19376" s="17" t="b">
        <f t="shared" si="1769"/>
        <v>0</v>
      </c>
      <c r="V19376" s="9" t="str">
        <f t="shared" si="1770"/>
        <v/>
      </c>
      <c r="W19376" s="9" t="str">
        <f t="shared" si="1771"/>
        <v/>
      </c>
      <c r="X19376" s="9" t="str">
        <f t="shared" si="1772"/>
        <v/>
      </c>
      <c r="BC19376" s="9" t="str">
        <f>IF(V19376="","",MAX(BC$1:BC19375)+1)</f>
        <v/>
      </c>
    </row>
    <row r="19377" spans="21:55">
      <c r="U19377" s="17" t="b">
        <f t="shared" si="1769"/>
        <v>0</v>
      </c>
      <c r="V19377" s="9" t="str">
        <f t="shared" si="1770"/>
        <v/>
      </c>
      <c r="W19377" s="9" t="str">
        <f t="shared" si="1771"/>
        <v/>
      </c>
      <c r="X19377" s="9" t="str">
        <f t="shared" si="1772"/>
        <v/>
      </c>
      <c r="BC19377" s="9" t="str">
        <f>IF(V19377="","",MAX(BC$1:BC19376)+1)</f>
        <v/>
      </c>
    </row>
    <row r="19378" spans="21:55">
      <c r="U19378" s="17" t="b">
        <f t="shared" si="1769"/>
        <v>0</v>
      </c>
      <c r="V19378" s="9" t="str">
        <f t="shared" si="1770"/>
        <v/>
      </c>
      <c r="W19378" s="9" t="str">
        <f t="shared" si="1771"/>
        <v/>
      </c>
      <c r="X19378" s="9" t="str">
        <f t="shared" si="1772"/>
        <v/>
      </c>
      <c r="BC19378" s="9" t="str">
        <f>IF(V19378="","",MAX(BC$1:BC19377)+1)</f>
        <v/>
      </c>
    </row>
    <row r="19379" spans="21:55">
      <c r="U19379" s="17" t="b">
        <f t="shared" si="1769"/>
        <v>0</v>
      </c>
      <c r="V19379" s="9" t="str">
        <f t="shared" si="1770"/>
        <v/>
      </c>
      <c r="W19379" s="9" t="str">
        <f t="shared" si="1771"/>
        <v/>
      </c>
      <c r="X19379" s="9" t="str">
        <f t="shared" si="1772"/>
        <v/>
      </c>
      <c r="BC19379" s="9" t="str">
        <f>IF(V19379="","",MAX(BC$1:BC19378)+1)</f>
        <v/>
      </c>
    </row>
    <row r="19380" spans="21:55">
      <c r="U19380" s="17" t="b">
        <f t="shared" si="1769"/>
        <v>0</v>
      </c>
      <c r="V19380" s="9" t="str">
        <f t="shared" si="1770"/>
        <v/>
      </c>
      <c r="W19380" s="9" t="str">
        <f t="shared" si="1771"/>
        <v/>
      </c>
      <c r="X19380" s="9" t="str">
        <f t="shared" si="1772"/>
        <v/>
      </c>
      <c r="BC19380" s="9" t="str">
        <f>IF(V19380="","",MAX(BC$1:BC19379)+1)</f>
        <v/>
      </c>
    </row>
    <row r="19381" spans="21:55">
      <c r="U19381" s="17" t="b">
        <f t="shared" si="1769"/>
        <v>0</v>
      </c>
      <c r="V19381" s="9" t="str">
        <f t="shared" si="1770"/>
        <v/>
      </c>
      <c r="W19381" s="9" t="str">
        <f t="shared" si="1771"/>
        <v/>
      </c>
      <c r="X19381" s="9" t="str">
        <f t="shared" si="1772"/>
        <v/>
      </c>
      <c r="BC19381" s="9" t="str">
        <f>IF(V19381="","",MAX(BC$1:BC19380)+1)</f>
        <v/>
      </c>
    </row>
    <row r="19382" spans="21:55">
      <c r="U19382" s="17" t="b">
        <f t="shared" si="1769"/>
        <v>0</v>
      </c>
      <c r="V19382" s="9" t="str">
        <f t="shared" si="1770"/>
        <v/>
      </c>
      <c r="W19382" s="9" t="str">
        <f t="shared" si="1771"/>
        <v/>
      </c>
      <c r="X19382" s="9" t="str">
        <f t="shared" si="1772"/>
        <v/>
      </c>
      <c r="BC19382" s="9" t="str">
        <f>IF(V19382="","",MAX(BC$1:BC19381)+1)</f>
        <v/>
      </c>
    </row>
    <row r="19383" spans="21:55">
      <c r="U19383" s="17" t="b">
        <f t="shared" si="1769"/>
        <v>0</v>
      </c>
      <c r="V19383" s="9" t="str">
        <f t="shared" si="1770"/>
        <v/>
      </c>
      <c r="W19383" s="9" t="str">
        <f t="shared" si="1771"/>
        <v/>
      </c>
      <c r="X19383" s="9" t="str">
        <f t="shared" si="1772"/>
        <v/>
      </c>
      <c r="BC19383" s="9" t="str">
        <f>IF(V19383="","",MAX(BC$1:BC19382)+1)</f>
        <v/>
      </c>
    </row>
    <row r="19384" spans="21:55">
      <c r="U19384" s="17" t="b">
        <f t="shared" si="1769"/>
        <v>0</v>
      </c>
      <c r="V19384" s="9" t="str">
        <f t="shared" si="1770"/>
        <v/>
      </c>
      <c r="W19384" s="9" t="str">
        <f t="shared" si="1771"/>
        <v/>
      </c>
      <c r="X19384" s="9" t="str">
        <f t="shared" si="1772"/>
        <v/>
      </c>
      <c r="BC19384" s="9" t="str">
        <f>IF(V19384="","",MAX(BC$1:BC19383)+1)</f>
        <v/>
      </c>
    </row>
    <row r="19385" spans="21:55">
      <c r="U19385" s="17" t="b">
        <f t="shared" si="1769"/>
        <v>0</v>
      </c>
      <c r="V19385" s="9" t="str">
        <f t="shared" si="1770"/>
        <v/>
      </c>
      <c r="W19385" s="9" t="str">
        <f t="shared" si="1771"/>
        <v/>
      </c>
      <c r="X19385" s="9" t="str">
        <f t="shared" si="1772"/>
        <v/>
      </c>
      <c r="BC19385" s="9" t="str">
        <f>IF(V19385="","",MAX(BC$1:BC19384)+1)</f>
        <v/>
      </c>
    </row>
    <row r="19386" spans="21:55">
      <c r="U19386" s="17" t="b">
        <f t="shared" si="1769"/>
        <v>0</v>
      </c>
      <c r="V19386" s="9" t="str">
        <f t="shared" si="1770"/>
        <v/>
      </c>
      <c r="W19386" s="9" t="str">
        <f t="shared" si="1771"/>
        <v/>
      </c>
      <c r="X19386" s="9" t="str">
        <f t="shared" si="1772"/>
        <v/>
      </c>
      <c r="BC19386" s="9" t="str">
        <f>IF(V19386="","",MAX(BC$1:BC19385)+1)</f>
        <v/>
      </c>
    </row>
    <row r="19387" spans="21:55">
      <c r="U19387" s="17" t="b">
        <f t="shared" si="1769"/>
        <v>0</v>
      </c>
      <c r="V19387" s="9" t="str">
        <f t="shared" si="1770"/>
        <v/>
      </c>
      <c r="W19387" s="9" t="str">
        <f t="shared" si="1771"/>
        <v/>
      </c>
      <c r="X19387" s="9" t="str">
        <f t="shared" si="1772"/>
        <v/>
      </c>
      <c r="BC19387" s="9" t="str">
        <f>IF(V19387="","",MAX(BC$1:BC19386)+1)</f>
        <v/>
      </c>
    </row>
    <row r="19388" spans="21:55">
      <c r="U19388" s="17" t="b">
        <f t="shared" si="1769"/>
        <v>0</v>
      </c>
      <c r="V19388" s="9" t="str">
        <f t="shared" si="1770"/>
        <v/>
      </c>
      <c r="W19388" s="9" t="str">
        <f t="shared" si="1771"/>
        <v/>
      </c>
      <c r="X19388" s="9" t="str">
        <f t="shared" si="1772"/>
        <v/>
      </c>
      <c r="BC19388" s="9" t="str">
        <f>IF(V19388="","",MAX(BC$1:BC19387)+1)</f>
        <v/>
      </c>
    </row>
    <row r="19389" spans="21:55">
      <c r="U19389" s="17" t="b">
        <f t="shared" si="1769"/>
        <v>0</v>
      </c>
      <c r="V19389" s="9" t="str">
        <f t="shared" si="1770"/>
        <v/>
      </c>
      <c r="W19389" s="9" t="str">
        <f t="shared" si="1771"/>
        <v/>
      </c>
      <c r="X19389" s="9" t="str">
        <f t="shared" si="1772"/>
        <v/>
      </c>
      <c r="BC19389" s="9" t="str">
        <f>IF(V19389="","",MAX(BC$1:BC19388)+1)</f>
        <v/>
      </c>
    </row>
    <row r="19390" spans="21:55">
      <c r="U19390" s="17" t="b">
        <f t="shared" si="1769"/>
        <v>0</v>
      </c>
      <c r="V19390" s="9" t="str">
        <f t="shared" si="1770"/>
        <v/>
      </c>
      <c r="W19390" s="9" t="str">
        <f t="shared" si="1771"/>
        <v/>
      </c>
      <c r="X19390" s="9" t="str">
        <f t="shared" si="1772"/>
        <v/>
      </c>
      <c r="BC19390" s="9" t="str">
        <f>IF(V19390="","",MAX(BC$1:BC19389)+1)</f>
        <v/>
      </c>
    </row>
    <row r="19391" spans="21:55">
      <c r="U19391" s="17" t="b">
        <f t="shared" si="1769"/>
        <v>0</v>
      </c>
      <c r="V19391" s="9" t="str">
        <f t="shared" si="1770"/>
        <v/>
      </c>
      <c r="W19391" s="9" t="str">
        <f t="shared" si="1771"/>
        <v/>
      </c>
      <c r="X19391" s="9" t="str">
        <f t="shared" si="1772"/>
        <v/>
      </c>
      <c r="BC19391" s="9" t="str">
        <f>IF(V19391="","",MAX(BC$1:BC19390)+1)</f>
        <v/>
      </c>
    </row>
    <row r="19392" spans="21:55">
      <c r="U19392" s="17" t="b">
        <f t="shared" si="1769"/>
        <v>0</v>
      </c>
      <c r="V19392" s="9" t="str">
        <f t="shared" si="1770"/>
        <v/>
      </c>
      <c r="W19392" s="9" t="str">
        <f t="shared" si="1771"/>
        <v/>
      </c>
      <c r="X19392" s="9" t="str">
        <f t="shared" si="1772"/>
        <v/>
      </c>
      <c r="BC19392" s="9" t="str">
        <f>IF(V19392="","",MAX(BC$1:BC19391)+1)</f>
        <v/>
      </c>
    </row>
    <row r="19393" spans="21:55">
      <c r="U19393" s="17" t="b">
        <f t="shared" si="1769"/>
        <v>0</v>
      </c>
      <c r="V19393" s="9" t="str">
        <f t="shared" si="1770"/>
        <v/>
      </c>
      <c r="W19393" s="9" t="str">
        <f t="shared" si="1771"/>
        <v/>
      </c>
      <c r="X19393" s="9" t="str">
        <f t="shared" si="1772"/>
        <v/>
      </c>
      <c r="BC19393" s="9" t="str">
        <f>IF(V19393="","",MAX(BC$1:BC19392)+1)</f>
        <v/>
      </c>
    </row>
    <row r="19394" spans="21:55">
      <c r="U19394" s="17" t="b">
        <f t="shared" ref="U19394:U19457" si="1773">AND(ISNUMBER(SEARCH("(rs",N19394)),NOT(ISNUMBER(SEARCH("oxidation",N19394))),NOT(ISNUMBER(SEARCH("deamidated",N19394))),NOT(ISNUMBER(SEARCH("ammonia",N19394))),NOT(ISNUMBER(SEARCH("acetyl",N19394))),NOT(ISNUMBER(SEARCH("phospho",N19394))),NOT(ISNUMBER(SEARCH("dehydrated",N19394))))</f>
        <v>0</v>
      </c>
      <c r="V19394" s="9" t="str">
        <f t="shared" ref="V19394:V19457" si="1774">IF(U19394=TRUE, IF(ISNUMBER(SEARCH(":",P19394))=TRUE, LEFT(P19394,FIND(":",P19394)-1),P19394), "")</f>
        <v/>
      </c>
      <c r="W19394" s="9" t="str">
        <f t="shared" ref="W19394:W19457" si="1775">IF(U19394=TRUE,IF(ISNUMBER(SEARCH("Carb",N19394))=TRUE,MID(LEFT(N19394,FIND("#",N19394)-1),FIND(CHAR(1),SUBSTITUTE(N19394," ",CHAR(1),(LEN(N19394)-LEN(SUBSTITUTE(N19394," ","")))-1))+1,LEN(N19394)),LEFT(N19394,FIND("#",N19394)-1)),"")</f>
        <v/>
      </c>
      <c r="X19394" s="9" t="str">
        <f t="shared" si="1772"/>
        <v/>
      </c>
      <c r="BC19394" s="9" t="str">
        <f>IF(V19394="","",MAX(BC$1:BC19393)+1)</f>
        <v/>
      </c>
    </row>
    <row r="19395" spans="21:55">
      <c r="U19395" s="17" t="b">
        <f t="shared" si="1773"/>
        <v>0</v>
      </c>
      <c r="V19395" s="9" t="str">
        <f t="shared" si="1774"/>
        <v/>
      </c>
      <c r="W19395" s="9" t="str">
        <f t="shared" si="1775"/>
        <v/>
      </c>
      <c r="X19395" s="9" t="str">
        <f t="shared" si="1772"/>
        <v/>
      </c>
      <c r="BC19395" s="9" t="str">
        <f>IF(V19395="","",MAX(BC$1:BC19394)+1)</f>
        <v/>
      </c>
    </row>
    <row r="19396" spans="21:55">
      <c r="U19396" s="17" t="b">
        <f t="shared" si="1773"/>
        <v>0</v>
      </c>
      <c r="V19396" s="9" t="str">
        <f t="shared" si="1774"/>
        <v/>
      </c>
      <c r="W19396" s="9" t="str">
        <f t="shared" si="1775"/>
        <v/>
      </c>
      <c r="X19396" s="9" t="str">
        <f t="shared" si="1772"/>
        <v/>
      </c>
      <c r="BC19396" s="9" t="str">
        <f>IF(V19396="","",MAX(BC$1:BC19395)+1)</f>
        <v/>
      </c>
    </row>
    <row r="19397" spans="21:55">
      <c r="U19397" s="17" t="b">
        <f t="shared" si="1773"/>
        <v>0</v>
      </c>
      <c r="V19397" s="9" t="str">
        <f t="shared" si="1774"/>
        <v/>
      </c>
      <c r="W19397" s="9" t="str">
        <f t="shared" si="1775"/>
        <v/>
      </c>
      <c r="X19397" s="9" t="str">
        <f t="shared" si="1772"/>
        <v/>
      </c>
      <c r="BC19397" s="9" t="str">
        <f>IF(V19397="","",MAX(BC$1:BC19396)+1)</f>
        <v/>
      </c>
    </row>
    <row r="19398" spans="21:55">
      <c r="U19398" s="17" t="b">
        <f t="shared" si="1773"/>
        <v>0</v>
      </c>
      <c r="V19398" s="9" t="str">
        <f t="shared" si="1774"/>
        <v/>
      </c>
      <c r="W19398" s="9" t="str">
        <f t="shared" si="1775"/>
        <v/>
      </c>
      <c r="X19398" s="9" t="str">
        <f t="shared" si="1772"/>
        <v/>
      </c>
      <c r="BC19398" s="9" t="str">
        <f>IF(V19398="","",MAX(BC$1:BC19397)+1)</f>
        <v/>
      </c>
    </row>
    <row r="19399" spans="21:55">
      <c r="U19399" s="17" t="b">
        <f t="shared" si="1773"/>
        <v>0</v>
      </c>
      <c r="V19399" s="9" t="str">
        <f t="shared" si="1774"/>
        <v/>
      </c>
      <c r="W19399" s="9" t="str">
        <f t="shared" si="1775"/>
        <v/>
      </c>
      <c r="X19399" s="9" t="str">
        <f t="shared" si="1772"/>
        <v/>
      </c>
      <c r="BC19399" s="9" t="str">
        <f>IF(V19399="","",MAX(BC$1:BC19398)+1)</f>
        <v/>
      </c>
    </row>
    <row r="19400" spans="21:55">
      <c r="U19400" s="17" t="b">
        <f t="shared" si="1773"/>
        <v>0</v>
      </c>
      <c r="V19400" s="9" t="str">
        <f t="shared" si="1774"/>
        <v/>
      </c>
      <c r="W19400" s="9" t="str">
        <f t="shared" si="1775"/>
        <v/>
      </c>
      <c r="X19400" s="9" t="str">
        <f t="shared" si="1772"/>
        <v/>
      </c>
      <c r="BC19400" s="9" t="str">
        <f>IF(V19400="","",MAX(BC$1:BC19399)+1)</f>
        <v/>
      </c>
    </row>
    <row r="19401" spans="21:55">
      <c r="U19401" s="17" t="b">
        <f t="shared" si="1773"/>
        <v>0</v>
      </c>
      <c r="V19401" s="9" t="str">
        <f t="shared" si="1774"/>
        <v/>
      </c>
      <c r="W19401" s="9" t="str">
        <f t="shared" si="1775"/>
        <v/>
      </c>
      <c r="X19401" s="9" t="str">
        <f t="shared" si="1772"/>
        <v/>
      </c>
      <c r="BC19401" s="9" t="str">
        <f>IF(V19401="","",MAX(BC$1:BC19400)+1)</f>
        <v/>
      </c>
    </row>
    <row r="19402" spans="21:55">
      <c r="U19402" s="17" t="b">
        <f t="shared" si="1773"/>
        <v>0</v>
      </c>
      <c r="V19402" s="9" t="str">
        <f t="shared" si="1774"/>
        <v/>
      </c>
      <c r="W19402" s="9" t="str">
        <f t="shared" si="1775"/>
        <v/>
      </c>
      <c r="X19402" s="9" t="str">
        <f t="shared" si="1772"/>
        <v/>
      </c>
      <c r="BC19402" s="9" t="str">
        <f>IF(V19402="","",MAX(BC$1:BC19401)+1)</f>
        <v/>
      </c>
    </row>
    <row r="19403" spans="21:55">
      <c r="U19403" s="17" t="b">
        <f t="shared" si="1773"/>
        <v>0</v>
      </c>
      <c r="V19403" s="9" t="str">
        <f t="shared" si="1774"/>
        <v/>
      </c>
      <c r="W19403" s="9" t="str">
        <f t="shared" si="1775"/>
        <v/>
      </c>
      <c r="X19403" s="9" t="str">
        <f t="shared" si="1772"/>
        <v/>
      </c>
      <c r="BC19403" s="9" t="str">
        <f>IF(V19403="","",MAX(BC$1:BC19402)+1)</f>
        <v/>
      </c>
    </row>
    <row r="19404" spans="21:55">
      <c r="U19404" s="17" t="b">
        <f t="shared" si="1773"/>
        <v>0</v>
      </c>
      <c r="V19404" s="9" t="str">
        <f t="shared" si="1774"/>
        <v/>
      </c>
      <c r="W19404" s="9" t="str">
        <f t="shared" si="1775"/>
        <v/>
      </c>
      <c r="X19404" s="9" t="str">
        <f t="shared" si="1772"/>
        <v/>
      </c>
      <c r="BC19404" s="9" t="str">
        <f>IF(V19404="","",MAX(BC$1:BC19403)+1)</f>
        <v/>
      </c>
    </row>
    <row r="19405" spans="21:55">
      <c r="U19405" s="17" t="b">
        <f t="shared" si="1773"/>
        <v>0</v>
      </c>
      <c r="V19405" s="9" t="str">
        <f t="shared" si="1774"/>
        <v/>
      </c>
      <c r="W19405" s="9" t="str">
        <f t="shared" si="1775"/>
        <v/>
      </c>
      <c r="X19405" s="9" t="str">
        <f t="shared" si="1772"/>
        <v/>
      </c>
      <c r="BC19405" s="9" t="str">
        <f>IF(V19405="","",MAX(BC$1:BC19404)+1)</f>
        <v/>
      </c>
    </row>
    <row r="19406" spans="21:55">
      <c r="U19406" s="17" t="b">
        <f t="shared" si="1773"/>
        <v>0</v>
      </c>
      <c r="V19406" s="9" t="str">
        <f t="shared" si="1774"/>
        <v/>
      </c>
      <c r="W19406" s="9" t="str">
        <f t="shared" si="1775"/>
        <v/>
      </c>
      <c r="X19406" s="9" t="str">
        <f t="shared" si="1772"/>
        <v/>
      </c>
      <c r="BC19406" s="9" t="str">
        <f>IF(V19406="","",MAX(BC$1:BC19405)+1)</f>
        <v/>
      </c>
    </row>
    <row r="19407" spans="21:55">
      <c r="U19407" s="17" t="b">
        <f t="shared" si="1773"/>
        <v>0</v>
      </c>
      <c r="V19407" s="9" t="str">
        <f t="shared" si="1774"/>
        <v/>
      </c>
      <c r="W19407" s="9" t="str">
        <f t="shared" si="1775"/>
        <v/>
      </c>
      <c r="X19407" s="9" t="str">
        <f t="shared" si="1772"/>
        <v/>
      </c>
      <c r="BC19407" s="9" t="str">
        <f>IF(V19407="","",MAX(BC$1:BC19406)+1)</f>
        <v/>
      </c>
    </row>
    <row r="19408" spans="21:55">
      <c r="U19408" s="17" t="b">
        <f t="shared" si="1773"/>
        <v>0</v>
      </c>
      <c r="V19408" s="9" t="str">
        <f t="shared" si="1774"/>
        <v/>
      </c>
      <c r="W19408" s="9" t="str">
        <f t="shared" si="1775"/>
        <v/>
      </c>
      <c r="X19408" s="9" t="str">
        <f t="shared" si="1772"/>
        <v/>
      </c>
      <c r="BC19408" s="9" t="str">
        <f>IF(V19408="","",MAX(BC$1:BC19407)+1)</f>
        <v/>
      </c>
    </row>
    <row r="19409" spans="21:55">
      <c r="U19409" s="17" t="b">
        <f t="shared" si="1773"/>
        <v>0</v>
      </c>
      <c r="V19409" s="9" t="str">
        <f t="shared" si="1774"/>
        <v/>
      </c>
      <c r="W19409" s="9" t="str">
        <f t="shared" si="1775"/>
        <v/>
      </c>
      <c r="X19409" s="9" t="str">
        <f t="shared" si="1772"/>
        <v/>
      </c>
      <c r="BC19409" s="9" t="str">
        <f>IF(V19409="","",MAX(BC$1:BC19408)+1)</f>
        <v/>
      </c>
    </row>
    <row r="19410" spans="21:55">
      <c r="U19410" s="17" t="b">
        <f t="shared" si="1773"/>
        <v>0</v>
      </c>
      <c r="V19410" s="9" t="str">
        <f t="shared" si="1774"/>
        <v/>
      </c>
      <c r="W19410" s="9" t="str">
        <f t="shared" si="1775"/>
        <v/>
      </c>
      <c r="X19410" s="9" t="str">
        <f t="shared" si="1772"/>
        <v/>
      </c>
      <c r="BC19410" s="9" t="str">
        <f>IF(V19410="","",MAX(BC$1:BC19409)+1)</f>
        <v/>
      </c>
    </row>
    <row r="19411" spans="21:55">
      <c r="U19411" s="17" t="b">
        <f t="shared" si="1773"/>
        <v>0</v>
      </c>
      <c r="V19411" s="9" t="str">
        <f t="shared" si="1774"/>
        <v/>
      </c>
      <c r="W19411" s="9" t="str">
        <f t="shared" si="1775"/>
        <v/>
      </c>
      <c r="X19411" s="9" t="str">
        <f t="shared" si="1772"/>
        <v/>
      </c>
      <c r="BC19411" s="9" t="str">
        <f>IF(V19411="","",MAX(BC$1:BC19410)+1)</f>
        <v/>
      </c>
    </row>
    <row r="19412" spans="21:55">
      <c r="U19412" s="17" t="b">
        <f t="shared" si="1773"/>
        <v>0</v>
      </c>
      <c r="V19412" s="9" t="str">
        <f t="shared" si="1774"/>
        <v/>
      </c>
      <c r="W19412" s="9" t="str">
        <f t="shared" si="1775"/>
        <v/>
      </c>
      <c r="X19412" s="9" t="str">
        <f t="shared" si="1772"/>
        <v/>
      </c>
      <c r="BC19412" s="9" t="str">
        <f>IF(V19412="","",MAX(BC$1:BC19411)+1)</f>
        <v/>
      </c>
    </row>
    <row r="19413" spans="21:55">
      <c r="U19413" s="17" t="b">
        <f t="shared" si="1773"/>
        <v>0</v>
      </c>
      <c r="V19413" s="9" t="str">
        <f t="shared" si="1774"/>
        <v/>
      </c>
      <c r="W19413" s="9" t="str">
        <f t="shared" si="1775"/>
        <v/>
      </c>
      <c r="X19413" s="9" t="str">
        <f t="shared" si="1772"/>
        <v/>
      </c>
      <c r="BC19413" s="9" t="str">
        <f>IF(V19413="","",MAX(BC$1:BC19412)+1)</f>
        <v/>
      </c>
    </row>
    <row r="19414" spans="21:55">
      <c r="U19414" s="17" t="b">
        <f t="shared" si="1773"/>
        <v>0</v>
      </c>
      <c r="V19414" s="9" t="str">
        <f t="shared" si="1774"/>
        <v/>
      </c>
      <c r="W19414" s="9" t="str">
        <f t="shared" si="1775"/>
        <v/>
      </c>
      <c r="X19414" s="9" t="str">
        <f t="shared" si="1772"/>
        <v/>
      </c>
      <c r="BC19414" s="9" t="str">
        <f>IF(V19414="","",MAX(BC$1:BC19413)+1)</f>
        <v/>
      </c>
    </row>
    <row r="19415" spans="21:55">
      <c r="U19415" s="17" t="b">
        <f t="shared" si="1773"/>
        <v>0</v>
      </c>
      <c r="V19415" s="9" t="str">
        <f t="shared" si="1774"/>
        <v/>
      </c>
      <c r="W19415" s="9" t="str">
        <f t="shared" si="1775"/>
        <v/>
      </c>
      <c r="X19415" s="9" t="str">
        <f t="shared" si="1772"/>
        <v/>
      </c>
      <c r="BC19415" s="9" t="str">
        <f>IF(V19415="","",MAX(BC$1:BC19414)+1)</f>
        <v/>
      </c>
    </row>
    <row r="19416" spans="21:55">
      <c r="U19416" s="17" t="b">
        <f t="shared" si="1773"/>
        <v>0</v>
      </c>
      <c r="V19416" s="9" t="str">
        <f t="shared" si="1774"/>
        <v/>
      </c>
      <c r="W19416" s="9" t="str">
        <f t="shared" si="1775"/>
        <v/>
      </c>
      <c r="X19416" s="9" t="str">
        <f t="shared" si="1772"/>
        <v/>
      </c>
      <c r="BC19416" s="9" t="str">
        <f>IF(V19416="","",MAX(BC$1:BC19415)+1)</f>
        <v/>
      </c>
    </row>
    <row r="19417" spans="21:55">
      <c r="U19417" s="17" t="b">
        <f t="shared" si="1773"/>
        <v>0</v>
      </c>
      <c r="V19417" s="9" t="str">
        <f t="shared" si="1774"/>
        <v/>
      </c>
      <c r="W19417" s="9" t="str">
        <f t="shared" si="1775"/>
        <v/>
      </c>
      <c r="X19417" s="9" t="str">
        <f t="shared" si="1772"/>
        <v/>
      </c>
      <c r="BC19417" s="9" t="str">
        <f>IF(V19417="","",MAX(BC$1:BC19416)+1)</f>
        <v/>
      </c>
    </row>
    <row r="19418" spans="21:55">
      <c r="U19418" s="17" t="b">
        <f t="shared" si="1773"/>
        <v>0</v>
      </c>
      <c r="V19418" s="9" t="str">
        <f t="shared" si="1774"/>
        <v/>
      </c>
      <c r="W19418" s="9" t="str">
        <f t="shared" si="1775"/>
        <v/>
      </c>
      <c r="X19418" s="9" t="str">
        <f t="shared" si="1772"/>
        <v/>
      </c>
      <c r="BC19418" s="9" t="str">
        <f>IF(V19418="","",MAX(BC$1:BC19417)+1)</f>
        <v/>
      </c>
    </row>
    <row r="19419" spans="21:55">
      <c r="U19419" s="17" t="b">
        <f t="shared" si="1773"/>
        <v>0</v>
      </c>
      <c r="V19419" s="9" t="str">
        <f t="shared" si="1774"/>
        <v/>
      </c>
      <c r="W19419" s="9" t="str">
        <f t="shared" si="1775"/>
        <v/>
      </c>
      <c r="X19419" s="9" t="str">
        <f t="shared" si="1772"/>
        <v/>
      </c>
      <c r="BC19419" s="9" t="str">
        <f>IF(V19419="","",MAX(BC$1:BC19418)+1)</f>
        <v/>
      </c>
    </row>
    <row r="19420" spans="21:55">
      <c r="U19420" s="17" t="b">
        <f t="shared" si="1773"/>
        <v>0</v>
      </c>
      <c r="V19420" s="9" t="str">
        <f t="shared" si="1774"/>
        <v/>
      </c>
      <c r="W19420" s="9" t="str">
        <f t="shared" si="1775"/>
        <v/>
      </c>
      <c r="X19420" s="9" t="str">
        <f t="shared" si="1772"/>
        <v/>
      </c>
      <c r="BC19420" s="9" t="str">
        <f>IF(V19420="","",MAX(BC$1:BC19419)+1)</f>
        <v/>
      </c>
    </row>
    <row r="19421" spans="21:55">
      <c r="U19421" s="17" t="b">
        <f t="shared" si="1773"/>
        <v>0</v>
      </c>
      <c r="V19421" s="9" t="str">
        <f t="shared" si="1774"/>
        <v/>
      </c>
      <c r="W19421" s="9" t="str">
        <f t="shared" si="1775"/>
        <v/>
      </c>
      <c r="X19421" s="9" t="str">
        <f t="shared" si="1772"/>
        <v/>
      </c>
      <c r="BC19421" s="9" t="str">
        <f>IF(V19421="","",MAX(BC$1:BC19420)+1)</f>
        <v/>
      </c>
    </row>
    <row r="19422" spans="21:55">
      <c r="U19422" s="17" t="b">
        <f t="shared" si="1773"/>
        <v>0</v>
      </c>
      <c r="V19422" s="9" t="str">
        <f t="shared" si="1774"/>
        <v/>
      </c>
      <c r="W19422" s="9" t="str">
        <f t="shared" si="1775"/>
        <v/>
      </c>
      <c r="X19422" s="9" t="str">
        <f t="shared" ref="X19422:X19485" si="1776">IF(U19422=TRUE, MID(LEFT(N19422,FIND(")",N19422)-1),FIND("(",N19422)+1,LEN(N19422)), "")</f>
        <v/>
      </c>
      <c r="BC19422" s="9" t="str">
        <f>IF(V19422="","",MAX(BC$1:BC19421)+1)</f>
        <v/>
      </c>
    </row>
    <row r="19423" spans="21:55">
      <c r="U19423" s="17" t="b">
        <f t="shared" si="1773"/>
        <v>0</v>
      </c>
      <c r="V19423" s="9" t="str">
        <f t="shared" si="1774"/>
        <v/>
      </c>
      <c r="W19423" s="9" t="str">
        <f t="shared" si="1775"/>
        <v/>
      </c>
      <c r="X19423" s="9" t="str">
        <f t="shared" si="1776"/>
        <v/>
      </c>
      <c r="BC19423" s="9" t="str">
        <f>IF(V19423="","",MAX(BC$1:BC19422)+1)</f>
        <v/>
      </c>
    </row>
    <row r="19424" spans="21:55">
      <c r="U19424" s="17" t="b">
        <f t="shared" si="1773"/>
        <v>0</v>
      </c>
      <c r="V19424" s="9" t="str">
        <f t="shared" si="1774"/>
        <v/>
      </c>
      <c r="W19424" s="9" t="str">
        <f t="shared" si="1775"/>
        <v/>
      </c>
      <c r="X19424" s="9" t="str">
        <f t="shared" si="1776"/>
        <v/>
      </c>
      <c r="BC19424" s="9" t="str">
        <f>IF(V19424="","",MAX(BC$1:BC19423)+1)</f>
        <v/>
      </c>
    </row>
    <row r="19425" spans="21:55">
      <c r="U19425" s="17" t="b">
        <f t="shared" si="1773"/>
        <v>0</v>
      </c>
      <c r="V19425" s="9" t="str">
        <f t="shared" si="1774"/>
        <v/>
      </c>
      <c r="W19425" s="9" t="str">
        <f t="shared" si="1775"/>
        <v/>
      </c>
      <c r="X19425" s="9" t="str">
        <f t="shared" si="1776"/>
        <v/>
      </c>
      <c r="BC19425" s="9" t="str">
        <f>IF(V19425="","",MAX(BC$1:BC19424)+1)</f>
        <v/>
      </c>
    </row>
    <row r="19426" spans="21:55">
      <c r="U19426" s="17" t="b">
        <f t="shared" si="1773"/>
        <v>0</v>
      </c>
      <c r="V19426" s="9" t="str">
        <f t="shared" si="1774"/>
        <v/>
      </c>
      <c r="W19426" s="9" t="str">
        <f t="shared" si="1775"/>
        <v/>
      </c>
      <c r="X19426" s="9" t="str">
        <f t="shared" si="1776"/>
        <v/>
      </c>
      <c r="BC19426" s="9" t="str">
        <f>IF(V19426="","",MAX(BC$1:BC19425)+1)</f>
        <v/>
      </c>
    </row>
    <row r="19427" spans="21:55">
      <c r="U19427" s="17" t="b">
        <f t="shared" si="1773"/>
        <v>0</v>
      </c>
      <c r="V19427" s="9" t="str">
        <f t="shared" si="1774"/>
        <v/>
      </c>
      <c r="W19427" s="9" t="str">
        <f t="shared" si="1775"/>
        <v/>
      </c>
      <c r="X19427" s="9" t="str">
        <f t="shared" si="1776"/>
        <v/>
      </c>
      <c r="BC19427" s="9" t="str">
        <f>IF(V19427="","",MAX(BC$1:BC19426)+1)</f>
        <v/>
      </c>
    </row>
    <row r="19428" spans="21:55">
      <c r="U19428" s="17" t="b">
        <f t="shared" si="1773"/>
        <v>0</v>
      </c>
      <c r="V19428" s="9" t="str">
        <f t="shared" si="1774"/>
        <v/>
      </c>
      <c r="W19428" s="9" t="str">
        <f t="shared" si="1775"/>
        <v/>
      </c>
      <c r="X19428" s="9" t="str">
        <f t="shared" si="1776"/>
        <v/>
      </c>
      <c r="BC19428" s="9" t="str">
        <f>IF(V19428="","",MAX(BC$1:BC19427)+1)</f>
        <v/>
      </c>
    </row>
    <row r="19429" spans="21:55">
      <c r="U19429" s="17" t="b">
        <f t="shared" si="1773"/>
        <v>0</v>
      </c>
      <c r="V19429" s="9" t="str">
        <f t="shared" si="1774"/>
        <v/>
      </c>
      <c r="W19429" s="9" t="str">
        <f t="shared" si="1775"/>
        <v/>
      </c>
      <c r="X19429" s="9" t="str">
        <f t="shared" si="1776"/>
        <v/>
      </c>
      <c r="BC19429" s="9" t="str">
        <f>IF(V19429="","",MAX(BC$1:BC19428)+1)</f>
        <v/>
      </c>
    </row>
    <row r="19430" spans="21:55">
      <c r="U19430" s="17" t="b">
        <f t="shared" si="1773"/>
        <v>0</v>
      </c>
      <c r="V19430" s="9" t="str">
        <f t="shared" si="1774"/>
        <v/>
      </c>
      <c r="W19430" s="9" t="str">
        <f t="shared" si="1775"/>
        <v/>
      </c>
      <c r="X19430" s="9" t="str">
        <f t="shared" si="1776"/>
        <v/>
      </c>
      <c r="BC19430" s="9" t="str">
        <f>IF(V19430="","",MAX(BC$1:BC19429)+1)</f>
        <v/>
      </c>
    </row>
    <row r="19431" spans="21:55">
      <c r="U19431" s="17" t="b">
        <f t="shared" si="1773"/>
        <v>0</v>
      </c>
      <c r="V19431" s="9" t="str">
        <f t="shared" si="1774"/>
        <v/>
      </c>
      <c r="W19431" s="9" t="str">
        <f t="shared" si="1775"/>
        <v/>
      </c>
      <c r="X19431" s="9" t="str">
        <f t="shared" si="1776"/>
        <v/>
      </c>
      <c r="BC19431" s="9" t="str">
        <f>IF(V19431="","",MAX(BC$1:BC19430)+1)</f>
        <v/>
      </c>
    </row>
    <row r="19432" spans="21:55">
      <c r="U19432" s="17" t="b">
        <f t="shared" si="1773"/>
        <v>0</v>
      </c>
      <c r="V19432" s="9" t="str">
        <f t="shared" si="1774"/>
        <v/>
      </c>
      <c r="W19432" s="9" t="str">
        <f t="shared" si="1775"/>
        <v/>
      </c>
      <c r="X19432" s="9" t="str">
        <f t="shared" si="1776"/>
        <v/>
      </c>
      <c r="BC19432" s="9" t="str">
        <f>IF(V19432="","",MAX(BC$1:BC19431)+1)</f>
        <v/>
      </c>
    </row>
    <row r="19433" spans="21:55">
      <c r="U19433" s="17" t="b">
        <f t="shared" si="1773"/>
        <v>0</v>
      </c>
      <c r="V19433" s="9" t="str">
        <f t="shared" si="1774"/>
        <v/>
      </c>
      <c r="W19433" s="9" t="str">
        <f t="shared" si="1775"/>
        <v/>
      </c>
      <c r="X19433" s="9" t="str">
        <f t="shared" si="1776"/>
        <v/>
      </c>
      <c r="BC19433" s="9" t="str">
        <f>IF(V19433="","",MAX(BC$1:BC19432)+1)</f>
        <v/>
      </c>
    </row>
    <row r="19434" spans="21:55">
      <c r="U19434" s="17" t="b">
        <f t="shared" si="1773"/>
        <v>0</v>
      </c>
      <c r="V19434" s="9" t="str">
        <f t="shared" si="1774"/>
        <v/>
      </c>
      <c r="W19434" s="9" t="str">
        <f t="shared" si="1775"/>
        <v/>
      </c>
      <c r="X19434" s="9" t="str">
        <f t="shared" si="1776"/>
        <v/>
      </c>
      <c r="BC19434" s="9" t="str">
        <f>IF(V19434="","",MAX(BC$1:BC19433)+1)</f>
        <v/>
      </c>
    </row>
    <row r="19435" spans="21:55">
      <c r="U19435" s="17" t="b">
        <f t="shared" si="1773"/>
        <v>0</v>
      </c>
      <c r="V19435" s="9" t="str">
        <f t="shared" si="1774"/>
        <v/>
      </c>
      <c r="W19435" s="9" t="str">
        <f t="shared" si="1775"/>
        <v/>
      </c>
      <c r="X19435" s="9" t="str">
        <f t="shared" si="1776"/>
        <v/>
      </c>
      <c r="BC19435" s="9" t="str">
        <f>IF(V19435="","",MAX(BC$1:BC19434)+1)</f>
        <v/>
      </c>
    </row>
    <row r="19436" spans="21:55">
      <c r="U19436" s="17" t="b">
        <f t="shared" si="1773"/>
        <v>0</v>
      </c>
      <c r="V19436" s="9" t="str">
        <f t="shared" si="1774"/>
        <v/>
      </c>
      <c r="W19436" s="9" t="str">
        <f t="shared" si="1775"/>
        <v/>
      </c>
      <c r="X19436" s="9" t="str">
        <f t="shared" si="1776"/>
        <v/>
      </c>
      <c r="BC19436" s="9" t="str">
        <f>IF(V19436="","",MAX(BC$1:BC19435)+1)</f>
        <v/>
      </c>
    </row>
    <row r="19437" spans="21:55">
      <c r="U19437" s="17" t="b">
        <f t="shared" si="1773"/>
        <v>0</v>
      </c>
      <c r="V19437" s="9" t="str">
        <f t="shared" si="1774"/>
        <v/>
      </c>
      <c r="W19437" s="9" t="str">
        <f t="shared" si="1775"/>
        <v/>
      </c>
      <c r="X19437" s="9" t="str">
        <f t="shared" si="1776"/>
        <v/>
      </c>
      <c r="BC19437" s="9" t="str">
        <f>IF(V19437="","",MAX(BC$1:BC19436)+1)</f>
        <v/>
      </c>
    </row>
    <row r="19438" spans="21:55">
      <c r="U19438" s="17" t="b">
        <f t="shared" si="1773"/>
        <v>0</v>
      </c>
      <c r="V19438" s="9" t="str">
        <f t="shared" si="1774"/>
        <v/>
      </c>
      <c r="W19438" s="9" t="str">
        <f t="shared" si="1775"/>
        <v/>
      </c>
      <c r="X19438" s="9" t="str">
        <f t="shared" si="1776"/>
        <v/>
      </c>
      <c r="BC19438" s="9" t="str">
        <f>IF(V19438="","",MAX(BC$1:BC19437)+1)</f>
        <v/>
      </c>
    </row>
    <row r="19439" spans="21:55">
      <c r="U19439" s="17" t="b">
        <f t="shared" si="1773"/>
        <v>0</v>
      </c>
      <c r="V19439" s="9" t="str">
        <f t="shared" si="1774"/>
        <v/>
      </c>
      <c r="W19439" s="9" t="str">
        <f t="shared" si="1775"/>
        <v/>
      </c>
      <c r="X19439" s="9" t="str">
        <f t="shared" si="1776"/>
        <v/>
      </c>
      <c r="BC19439" s="9" t="str">
        <f>IF(V19439="","",MAX(BC$1:BC19438)+1)</f>
        <v/>
      </c>
    </row>
    <row r="19440" spans="21:55">
      <c r="U19440" s="17" t="b">
        <f t="shared" si="1773"/>
        <v>0</v>
      </c>
      <c r="V19440" s="9" t="str">
        <f t="shared" si="1774"/>
        <v/>
      </c>
      <c r="W19440" s="9" t="str">
        <f t="shared" si="1775"/>
        <v/>
      </c>
      <c r="X19440" s="9" t="str">
        <f t="shared" si="1776"/>
        <v/>
      </c>
      <c r="BC19440" s="9" t="str">
        <f>IF(V19440="","",MAX(BC$1:BC19439)+1)</f>
        <v/>
      </c>
    </row>
    <row r="19441" spans="21:55">
      <c r="U19441" s="17" t="b">
        <f t="shared" si="1773"/>
        <v>0</v>
      </c>
      <c r="V19441" s="9" t="str">
        <f t="shared" si="1774"/>
        <v/>
      </c>
      <c r="W19441" s="9" t="str">
        <f t="shared" si="1775"/>
        <v/>
      </c>
      <c r="X19441" s="9" t="str">
        <f t="shared" si="1776"/>
        <v/>
      </c>
      <c r="BC19441" s="9" t="str">
        <f>IF(V19441="","",MAX(BC$1:BC19440)+1)</f>
        <v/>
      </c>
    </row>
    <row r="19442" spans="21:55">
      <c r="U19442" s="17" t="b">
        <f t="shared" si="1773"/>
        <v>0</v>
      </c>
      <c r="V19442" s="9" t="str">
        <f t="shared" si="1774"/>
        <v/>
      </c>
      <c r="W19442" s="9" t="str">
        <f t="shared" si="1775"/>
        <v/>
      </c>
      <c r="X19442" s="9" t="str">
        <f t="shared" si="1776"/>
        <v/>
      </c>
      <c r="BC19442" s="9" t="str">
        <f>IF(V19442="","",MAX(BC$1:BC19441)+1)</f>
        <v/>
      </c>
    </row>
    <row r="19443" spans="21:55">
      <c r="U19443" s="17" t="b">
        <f t="shared" si="1773"/>
        <v>0</v>
      </c>
      <c r="V19443" s="9" t="str">
        <f t="shared" si="1774"/>
        <v/>
      </c>
      <c r="W19443" s="9" t="str">
        <f t="shared" si="1775"/>
        <v/>
      </c>
      <c r="X19443" s="9" t="str">
        <f t="shared" si="1776"/>
        <v/>
      </c>
      <c r="BC19443" s="9" t="str">
        <f>IF(V19443="","",MAX(BC$1:BC19442)+1)</f>
        <v/>
      </c>
    </row>
    <row r="19444" spans="21:55">
      <c r="U19444" s="17" t="b">
        <f t="shared" si="1773"/>
        <v>0</v>
      </c>
      <c r="V19444" s="9" t="str">
        <f t="shared" si="1774"/>
        <v/>
      </c>
      <c r="W19444" s="9" t="str">
        <f t="shared" si="1775"/>
        <v/>
      </c>
      <c r="X19444" s="9" t="str">
        <f t="shared" si="1776"/>
        <v/>
      </c>
      <c r="BC19444" s="9" t="str">
        <f>IF(V19444="","",MAX(BC$1:BC19443)+1)</f>
        <v/>
      </c>
    </row>
    <row r="19445" spans="21:55">
      <c r="U19445" s="17" t="b">
        <f t="shared" si="1773"/>
        <v>0</v>
      </c>
      <c r="V19445" s="9" t="str">
        <f t="shared" si="1774"/>
        <v/>
      </c>
      <c r="W19445" s="9" t="str">
        <f t="shared" si="1775"/>
        <v/>
      </c>
      <c r="X19445" s="9" t="str">
        <f t="shared" si="1776"/>
        <v/>
      </c>
      <c r="BC19445" s="9" t="str">
        <f>IF(V19445="","",MAX(BC$1:BC19444)+1)</f>
        <v/>
      </c>
    </row>
    <row r="19446" spans="21:55">
      <c r="U19446" s="17" t="b">
        <f t="shared" si="1773"/>
        <v>0</v>
      </c>
      <c r="V19446" s="9" t="str">
        <f t="shared" si="1774"/>
        <v/>
      </c>
      <c r="W19446" s="9" t="str">
        <f t="shared" si="1775"/>
        <v/>
      </c>
      <c r="X19446" s="9" t="str">
        <f t="shared" si="1776"/>
        <v/>
      </c>
      <c r="BC19446" s="9" t="str">
        <f>IF(V19446="","",MAX(BC$1:BC19445)+1)</f>
        <v/>
      </c>
    </row>
    <row r="19447" spans="21:55">
      <c r="U19447" s="17" t="b">
        <f t="shared" si="1773"/>
        <v>0</v>
      </c>
      <c r="V19447" s="9" t="str">
        <f t="shared" si="1774"/>
        <v/>
      </c>
      <c r="W19447" s="9" t="str">
        <f t="shared" si="1775"/>
        <v/>
      </c>
      <c r="X19447" s="9" t="str">
        <f t="shared" si="1776"/>
        <v/>
      </c>
      <c r="BC19447" s="9" t="str">
        <f>IF(V19447="","",MAX(BC$1:BC19446)+1)</f>
        <v/>
      </c>
    </row>
    <row r="19448" spans="21:55">
      <c r="U19448" s="17" t="b">
        <f t="shared" si="1773"/>
        <v>0</v>
      </c>
      <c r="V19448" s="9" t="str">
        <f t="shared" si="1774"/>
        <v/>
      </c>
      <c r="W19448" s="9" t="str">
        <f t="shared" si="1775"/>
        <v/>
      </c>
      <c r="X19448" s="9" t="str">
        <f t="shared" si="1776"/>
        <v/>
      </c>
      <c r="BC19448" s="9" t="str">
        <f>IF(V19448="","",MAX(BC$1:BC19447)+1)</f>
        <v/>
      </c>
    </row>
    <row r="19449" spans="21:55">
      <c r="U19449" s="17" t="b">
        <f t="shared" si="1773"/>
        <v>0</v>
      </c>
      <c r="V19449" s="9" t="str">
        <f t="shared" si="1774"/>
        <v/>
      </c>
      <c r="W19449" s="9" t="str">
        <f t="shared" si="1775"/>
        <v/>
      </c>
      <c r="X19449" s="9" t="str">
        <f t="shared" si="1776"/>
        <v/>
      </c>
      <c r="BC19449" s="9" t="str">
        <f>IF(V19449="","",MAX(BC$1:BC19448)+1)</f>
        <v/>
      </c>
    </row>
    <row r="19450" spans="21:55">
      <c r="U19450" s="17" t="b">
        <f t="shared" si="1773"/>
        <v>0</v>
      </c>
      <c r="V19450" s="9" t="str">
        <f t="shared" si="1774"/>
        <v/>
      </c>
      <c r="W19450" s="9" t="str">
        <f t="shared" si="1775"/>
        <v/>
      </c>
      <c r="X19450" s="9" t="str">
        <f t="shared" si="1776"/>
        <v/>
      </c>
      <c r="BC19450" s="9" t="str">
        <f>IF(V19450="","",MAX(BC$1:BC19449)+1)</f>
        <v/>
      </c>
    </row>
    <row r="19451" spans="21:55">
      <c r="U19451" s="17" t="b">
        <f t="shared" si="1773"/>
        <v>0</v>
      </c>
      <c r="V19451" s="9" t="str">
        <f t="shared" si="1774"/>
        <v/>
      </c>
      <c r="W19451" s="9" t="str">
        <f t="shared" si="1775"/>
        <v/>
      </c>
      <c r="X19451" s="9" t="str">
        <f t="shared" si="1776"/>
        <v/>
      </c>
      <c r="BC19451" s="9" t="str">
        <f>IF(V19451="","",MAX(BC$1:BC19450)+1)</f>
        <v/>
      </c>
    </row>
    <row r="19452" spans="21:55">
      <c r="U19452" s="17" t="b">
        <f t="shared" si="1773"/>
        <v>0</v>
      </c>
      <c r="V19452" s="9" t="str">
        <f t="shared" si="1774"/>
        <v/>
      </c>
      <c r="W19452" s="9" t="str">
        <f t="shared" si="1775"/>
        <v/>
      </c>
      <c r="X19452" s="9" t="str">
        <f t="shared" si="1776"/>
        <v/>
      </c>
      <c r="BC19452" s="9" t="str">
        <f>IF(V19452="","",MAX(BC$1:BC19451)+1)</f>
        <v/>
      </c>
    </row>
    <row r="19453" spans="21:55">
      <c r="U19453" s="17" t="b">
        <f t="shared" si="1773"/>
        <v>0</v>
      </c>
      <c r="V19453" s="9" t="str">
        <f t="shared" si="1774"/>
        <v/>
      </c>
      <c r="W19453" s="9" t="str">
        <f t="shared" si="1775"/>
        <v/>
      </c>
      <c r="X19453" s="9" t="str">
        <f t="shared" si="1776"/>
        <v/>
      </c>
      <c r="BC19453" s="9" t="str">
        <f>IF(V19453="","",MAX(BC$1:BC19452)+1)</f>
        <v/>
      </c>
    </row>
    <row r="19454" spans="21:55">
      <c r="U19454" s="17" t="b">
        <f t="shared" si="1773"/>
        <v>0</v>
      </c>
      <c r="V19454" s="9" t="str">
        <f t="shared" si="1774"/>
        <v/>
      </c>
      <c r="W19454" s="9" t="str">
        <f t="shared" si="1775"/>
        <v/>
      </c>
      <c r="X19454" s="9" t="str">
        <f t="shared" si="1776"/>
        <v/>
      </c>
      <c r="BC19454" s="9" t="str">
        <f>IF(V19454="","",MAX(BC$1:BC19453)+1)</f>
        <v/>
      </c>
    </row>
    <row r="19455" spans="21:55">
      <c r="U19455" s="17" t="b">
        <f t="shared" si="1773"/>
        <v>0</v>
      </c>
      <c r="V19455" s="9" t="str">
        <f t="shared" si="1774"/>
        <v/>
      </c>
      <c r="W19455" s="9" t="str">
        <f t="shared" si="1775"/>
        <v/>
      </c>
      <c r="X19455" s="9" t="str">
        <f t="shared" si="1776"/>
        <v/>
      </c>
      <c r="BC19455" s="9" t="str">
        <f>IF(V19455="","",MAX(BC$1:BC19454)+1)</f>
        <v/>
      </c>
    </row>
    <row r="19456" spans="21:55">
      <c r="U19456" s="17" t="b">
        <f t="shared" si="1773"/>
        <v>0</v>
      </c>
      <c r="V19456" s="9" t="str">
        <f t="shared" si="1774"/>
        <v/>
      </c>
      <c r="W19456" s="9" t="str">
        <f t="shared" si="1775"/>
        <v/>
      </c>
      <c r="X19456" s="9" t="str">
        <f t="shared" si="1776"/>
        <v/>
      </c>
      <c r="BC19456" s="9" t="str">
        <f>IF(V19456="","",MAX(BC$1:BC19455)+1)</f>
        <v/>
      </c>
    </row>
    <row r="19457" spans="21:55">
      <c r="U19457" s="17" t="b">
        <f t="shared" si="1773"/>
        <v>0</v>
      </c>
      <c r="V19457" s="9" t="str">
        <f t="shared" si="1774"/>
        <v/>
      </c>
      <c r="W19457" s="9" t="str">
        <f t="shared" si="1775"/>
        <v/>
      </c>
      <c r="X19457" s="9" t="str">
        <f t="shared" si="1776"/>
        <v/>
      </c>
      <c r="BC19457" s="9" t="str">
        <f>IF(V19457="","",MAX(BC$1:BC19456)+1)</f>
        <v/>
      </c>
    </row>
    <row r="19458" spans="21:55">
      <c r="U19458" s="17" t="b">
        <f t="shared" ref="U19458:U19521" si="1777">AND(ISNUMBER(SEARCH("(rs",N19458)),NOT(ISNUMBER(SEARCH("oxidation",N19458))),NOT(ISNUMBER(SEARCH("deamidated",N19458))),NOT(ISNUMBER(SEARCH("ammonia",N19458))),NOT(ISNUMBER(SEARCH("acetyl",N19458))),NOT(ISNUMBER(SEARCH("phospho",N19458))),NOT(ISNUMBER(SEARCH("dehydrated",N19458))))</f>
        <v>0</v>
      </c>
      <c r="V19458" s="9" t="str">
        <f t="shared" ref="V19458:V19521" si="1778">IF(U19458=TRUE, IF(ISNUMBER(SEARCH(":",P19458))=TRUE, LEFT(P19458,FIND(":",P19458)-1),P19458), "")</f>
        <v/>
      </c>
      <c r="W19458" s="9" t="str">
        <f t="shared" ref="W19458:W19521" si="1779">IF(U19458=TRUE,IF(ISNUMBER(SEARCH("Carb",N19458))=TRUE,MID(LEFT(N19458,FIND("#",N19458)-1),FIND(CHAR(1),SUBSTITUTE(N19458," ",CHAR(1),(LEN(N19458)-LEN(SUBSTITUTE(N19458," ","")))-1))+1,LEN(N19458)),LEFT(N19458,FIND("#",N19458)-1)),"")</f>
        <v/>
      </c>
      <c r="X19458" s="9" t="str">
        <f t="shared" si="1776"/>
        <v/>
      </c>
      <c r="BC19458" s="9" t="str">
        <f>IF(V19458="","",MAX(BC$1:BC19457)+1)</f>
        <v/>
      </c>
    </row>
    <row r="19459" spans="21:55">
      <c r="U19459" s="17" t="b">
        <f t="shared" si="1777"/>
        <v>0</v>
      </c>
      <c r="V19459" s="9" t="str">
        <f t="shared" si="1778"/>
        <v/>
      </c>
      <c r="W19459" s="9" t="str">
        <f t="shared" si="1779"/>
        <v/>
      </c>
      <c r="X19459" s="9" t="str">
        <f t="shared" si="1776"/>
        <v/>
      </c>
      <c r="BC19459" s="9" t="str">
        <f>IF(V19459="","",MAX(BC$1:BC19458)+1)</f>
        <v/>
      </c>
    </row>
    <row r="19460" spans="21:55">
      <c r="U19460" s="17" t="b">
        <f t="shared" si="1777"/>
        <v>0</v>
      </c>
      <c r="V19460" s="9" t="str">
        <f t="shared" si="1778"/>
        <v/>
      </c>
      <c r="W19460" s="9" t="str">
        <f t="shared" si="1779"/>
        <v/>
      </c>
      <c r="X19460" s="9" t="str">
        <f t="shared" si="1776"/>
        <v/>
      </c>
      <c r="BC19460" s="9" t="str">
        <f>IF(V19460="","",MAX(BC$1:BC19459)+1)</f>
        <v/>
      </c>
    </row>
    <row r="19461" spans="21:55">
      <c r="U19461" s="17" t="b">
        <f t="shared" si="1777"/>
        <v>0</v>
      </c>
      <c r="V19461" s="9" t="str">
        <f t="shared" si="1778"/>
        <v/>
      </c>
      <c r="W19461" s="9" t="str">
        <f t="shared" si="1779"/>
        <v/>
      </c>
      <c r="X19461" s="9" t="str">
        <f t="shared" si="1776"/>
        <v/>
      </c>
      <c r="BC19461" s="9" t="str">
        <f>IF(V19461="","",MAX(BC$1:BC19460)+1)</f>
        <v/>
      </c>
    </row>
    <row r="19462" spans="21:55">
      <c r="U19462" s="17" t="b">
        <f t="shared" si="1777"/>
        <v>0</v>
      </c>
      <c r="V19462" s="9" t="str">
        <f t="shared" si="1778"/>
        <v/>
      </c>
      <c r="W19462" s="9" t="str">
        <f t="shared" si="1779"/>
        <v/>
      </c>
      <c r="X19462" s="9" t="str">
        <f t="shared" si="1776"/>
        <v/>
      </c>
      <c r="BC19462" s="9" t="str">
        <f>IF(V19462="","",MAX(BC$1:BC19461)+1)</f>
        <v/>
      </c>
    </row>
    <row r="19463" spans="21:55">
      <c r="U19463" s="17" t="b">
        <f t="shared" si="1777"/>
        <v>0</v>
      </c>
      <c r="V19463" s="9" t="str">
        <f t="shared" si="1778"/>
        <v/>
      </c>
      <c r="W19463" s="9" t="str">
        <f t="shared" si="1779"/>
        <v/>
      </c>
      <c r="X19463" s="9" t="str">
        <f t="shared" si="1776"/>
        <v/>
      </c>
      <c r="BC19463" s="9" t="str">
        <f>IF(V19463="","",MAX(BC$1:BC19462)+1)</f>
        <v/>
      </c>
    </row>
    <row r="19464" spans="21:55">
      <c r="U19464" s="17" t="b">
        <f t="shared" si="1777"/>
        <v>0</v>
      </c>
      <c r="V19464" s="9" t="str">
        <f t="shared" si="1778"/>
        <v/>
      </c>
      <c r="W19464" s="9" t="str">
        <f t="shared" si="1779"/>
        <v/>
      </c>
      <c r="X19464" s="9" t="str">
        <f t="shared" si="1776"/>
        <v/>
      </c>
      <c r="BC19464" s="9" t="str">
        <f>IF(V19464="","",MAX(BC$1:BC19463)+1)</f>
        <v/>
      </c>
    </row>
    <row r="19465" spans="21:55">
      <c r="U19465" s="17" t="b">
        <f t="shared" si="1777"/>
        <v>0</v>
      </c>
      <c r="V19465" s="9" t="str">
        <f t="shared" si="1778"/>
        <v/>
      </c>
      <c r="W19465" s="9" t="str">
        <f t="shared" si="1779"/>
        <v/>
      </c>
      <c r="X19465" s="9" t="str">
        <f t="shared" si="1776"/>
        <v/>
      </c>
      <c r="BC19465" s="9" t="str">
        <f>IF(V19465="","",MAX(BC$1:BC19464)+1)</f>
        <v/>
      </c>
    </row>
    <row r="19466" spans="21:55">
      <c r="U19466" s="17" t="b">
        <f t="shared" si="1777"/>
        <v>0</v>
      </c>
      <c r="V19466" s="9" t="str">
        <f t="shared" si="1778"/>
        <v/>
      </c>
      <c r="W19466" s="9" t="str">
        <f t="shared" si="1779"/>
        <v/>
      </c>
      <c r="X19466" s="9" t="str">
        <f t="shared" si="1776"/>
        <v/>
      </c>
      <c r="BC19466" s="9" t="str">
        <f>IF(V19466="","",MAX(BC$1:BC19465)+1)</f>
        <v/>
      </c>
    </row>
    <row r="19467" spans="21:55">
      <c r="U19467" s="17" t="b">
        <f t="shared" si="1777"/>
        <v>0</v>
      </c>
      <c r="V19467" s="9" t="str">
        <f t="shared" si="1778"/>
        <v/>
      </c>
      <c r="W19467" s="9" t="str">
        <f t="shared" si="1779"/>
        <v/>
      </c>
      <c r="X19467" s="9" t="str">
        <f t="shared" si="1776"/>
        <v/>
      </c>
      <c r="BC19467" s="9" t="str">
        <f>IF(V19467="","",MAX(BC$1:BC19466)+1)</f>
        <v/>
      </c>
    </row>
    <row r="19468" spans="21:55">
      <c r="U19468" s="17" t="b">
        <f t="shared" si="1777"/>
        <v>0</v>
      </c>
      <c r="V19468" s="9" t="str">
        <f t="shared" si="1778"/>
        <v/>
      </c>
      <c r="W19468" s="9" t="str">
        <f t="shared" si="1779"/>
        <v/>
      </c>
      <c r="X19468" s="9" t="str">
        <f t="shared" si="1776"/>
        <v/>
      </c>
      <c r="BC19468" s="9" t="str">
        <f>IF(V19468="","",MAX(BC$1:BC19467)+1)</f>
        <v/>
      </c>
    </row>
    <row r="19469" spans="21:55">
      <c r="U19469" s="17" t="b">
        <f t="shared" si="1777"/>
        <v>0</v>
      </c>
      <c r="V19469" s="9" t="str">
        <f t="shared" si="1778"/>
        <v/>
      </c>
      <c r="W19469" s="9" t="str">
        <f t="shared" si="1779"/>
        <v/>
      </c>
      <c r="X19469" s="9" t="str">
        <f t="shared" si="1776"/>
        <v/>
      </c>
      <c r="BC19469" s="9" t="str">
        <f>IF(V19469="","",MAX(BC$1:BC19468)+1)</f>
        <v/>
      </c>
    </row>
    <row r="19470" spans="21:55">
      <c r="U19470" s="17" t="b">
        <f t="shared" si="1777"/>
        <v>0</v>
      </c>
      <c r="V19470" s="9" t="str">
        <f t="shared" si="1778"/>
        <v/>
      </c>
      <c r="W19470" s="9" t="str">
        <f t="shared" si="1779"/>
        <v/>
      </c>
      <c r="X19470" s="9" t="str">
        <f t="shared" si="1776"/>
        <v/>
      </c>
      <c r="BC19470" s="9" t="str">
        <f>IF(V19470="","",MAX(BC$1:BC19469)+1)</f>
        <v/>
      </c>
    </row>
    <row r="19471" spans="21:55">
      <c r="U19471" s="17" t="b">
        <f t="shared" si="1777"/>
        <v>0</v>
      </c>
      <c r="V19471" s="9" t="str">
        <f t="shared" si="1778"/>
        <v/>
      </c>
      <c r="W19471" s="9" t="str">
        <f t="shared" si="1779"/>
        <v/>
      </c>
      <c r="X19471" s="9" t="str">
        <f t="shared" si="1776"/>
        <v/>
      </c>
      <c r="BC19471" s="9" t="str">
        <f>IF(V19471="","",MAX(BC$1:BC19470)+1)</f>
        <v/>
      </c>
    </row>
    <row r="19472" spans="21:55">
      <c r="U19472" s="17" t="b">
        <f t="shared" si="1777"/>
        <v>0</v>
      </c>
      <c r="V19472" s="9" t="str">
        <f t="shared" si="1778"/>
        <v/>
      </c>
      <c r="W19472" s="9" t="str">
        <f t="shared" si="1779"/>
        <v/>
      </c>
      <c r="X19472" s="9" t="str">
        <f t="shared" si="1776"/>
        <v/>
      </c>
      <c r="BC19472" s="9" t="str">
        <f>IF(V19472="","",MAX(BC$1:BC19471)+1)</f>
        <v/>
      </c>
    </row>
    <row r="19473" spans="21:55">
      <c r="U19473" s="17" t="b">
        <f t="shared" si="1777"/>
        <v>0</v>
      </c>
      <c r="V19473" s="9" t="str">
        <f t="shared" si="1778"/>
        <v/>
      </c>
      <c r="W19473" s="9" t="str">
        <f t="shared" si="1779"/>
        <v/>
      </c>
      <c r="X19473" s="9" t="str">
        <f t="shared" si="1776"/>
        <v/>
      </c>
      <c r="BC19473" s="9" t="str">
        <f>IF(V19473="","",MAX(BC$1:BC19472)+1)</f>
        <v/>
      </c>
    </row>
    <row r="19474" spans="21:55">
      <c r="U19474" s="17" t="b">
        <f t="shared" si="1777"/>
        <v>0</v>
      </c>
      <c r="V19474" s="9" t="str">
        <f t="shared" si="1778"/>
        <v/>
      </c>
      <c r="W19474" s="9" t="str">
        <f t="shared" si="1779"/>
        <v/>
      </c>
      <c r="X19474" s="9" t="str">
        <f t="shared" si="1776"/>
        <v/>
      </c>
      <c r="BC19474" s="9" t="str">
        <f>IF(V19474="","",MAX(BC$1:BC19473)+1)</f>
        <v/>
      </c>
    </row>
    <row r="19475" spans="21:55">
      <c r="U19475" s="17" t="b">
        <f t="shared" si="1777"/>
        <v>0</v>
      </c>
      <c r="V19475" s="9" t="str">
        <f t="shared" si="1778"/>
        <v/>
      </c>
      <c r="W19475" s="9" t="str">
        <f t="shared" si="1779"/>
        <v/>
      </c>
      <c r="X19475" s="9" t="str">
        <f t="shared" si="1776"/>
        <v/>
      </c>
      <c r="BC19475" s="9" t="str">
        <f>IF(V19475="","",MAX(BC$1:BC19474)+1)</f>
        <v/>
      </c>
    </row>
    <row r="19476" spans="21:55">
      <c r="U19476" s="17" t="b">
        <f t="shared" si="1777"/>
        <v>0</v>
      </c>
      <c r="V19476" s="9" t="str">
        <f t="shared" si="1778"/>
        <v/>
      </c>
      <c r="W19476" s="9" t="str">
        <f t="shared" si="1779"/>
        <v/>
      </c>
      <c r="X19476" s="9" t="str">
        <f t="shared" si="1776"/>
        <v/>
      </c>
      <c r="BC19476" s="9" t="str">
        <f>IF(V19476="","",MAX(BC$1:BC19475)+1)</f>
        <v/>
      </c>
    </row>
    <row r="19477" spans="21:55">
      <c r="U19477" s="17" t="b">
        <f t="shared" si="1777"/>
        <v>0</v>
      </c>
      <c r="V19477" s="9" t="str">
        <f t="shared" si="1778"/>
        <v/>
      </c>
      <c r="W19477" s="9" t="str">
        <f t="shared" si="1779"/>
        <v/>
      </c>
      <c r="X19477" s="9" t="str">
        <f t="shared" si="1776"/>
        <v/>
      </c>
      <c r="BC19477" s="9" t="str">
        <f>IF(V19477="","",MAX(BC$1:BC19476)+1)</f>
        <v/>
      </c>
    </row>
    <row r="19478" spans="21:55">
      <c r="U19478" s="17" t="b">
        <f t="shared" si="1777"/>
        <v>0</v>
      </c>
      <c r="V19478" s="9" t="str">
        <f t="shared" si="1778"/>
        <v/>
      </c>
      <c r="W19478" s="9" t="str">
        <f t="shared" si="1779"/>
        <v/>
      </c>
      <c r="X19478" s="9" t="str">
        <f t="shared" si="1776"/>
        <v/>
      </c>
      <c r="BC19478" s="9" t="str">
        <f>IF(V19478="","",MAX(BC$1:BC19477)+1)</f>
        <v/>
      </c>
    </row>
    <row r="19479" spans="21:55">
      <c r="U19479" s="17" t="b">
        <f t="shared" si="1777"/>
        <v>0</v>
      </c>
      <c r="V19479" s="9" t="str">
        <f t="shared" si="1778"/>
        <v/>
      </c>
      <c r="W19479" s="9" t="str">
        <f t="shared" si="1779"/>
        <v/>
      </c>
      <c r="X19479" s="9" t="str">
        <f t="shared" si="1776"/>
        <v/>
      </c>
      <c r="BC19479" s="9" t="str">
        <f>IF(V19479="","",MAX(BC$1:BC19478)+1)</f>
        <v/>
      </c>
    </row>
    <row r="19480" spans="21:55">
      <c r="U19480" s="17" t="b">
        <f t="shared" si="1777"/>
        <v>0</v>
      </c>
      <c r="V19480" s="9" t="str">
        <f t="shared" si="1778"/>
        <v/>
      </c>
      <c r="W19480" s="9" t="str">
        <f t="shared" si="1779"/>
        <v/>
      </c>
      <c r="X19480" s="9" t="str">
        <f t="shared" si="1776"/>
        <v/>
      </c>
      <c r="BC19480" s="9" t="str">
        <f>IF(V19480="","",MAX(BC$1:BC19479)+1)</f>
        <v/>
      </c>
    </row>
    <row r="19481" spans="21:55">
      <c r="U19481" s="17" t="b">
        <f t="shared" si="1777"/>
        <v>0</v>
      </c>
      <c r="V19481" s="9" t="str">
        <f t="shared" si="1778"/>
        <v/>
      </c>
      <c r="W19481" s="9" t="str">
        <f t="shared" si="1779"/>
        <v/>
      </c>
      <c r="X19481" s="9" t="str">
        <f t="shared" si="1776"/>
        <v/>
      </c>
      <c r="BC19481" s="9" t="str">
        <f>IF(V19481="","",MAX(BC$1:BC19480)+1)</f>
        <v/>
      </c>
    </row>
    <row r="19482" spans="21:55">
      <c r="U19482" s="17" t="b">
        <f t="shared" si="1777"/>
        <v>0</v>
      </c>
      <c r="V19482" s="9" t="str">
        <f t="shared" si="1778"/>
        <v/>
      </c>
      <c r="W19482" s="9" t="str">
        <f t="shared" si="1779"/>
        <v/>
      </c>
      <c r="X19482" s="9" t="str">
        <f t="shared" si="1776"/>
        <v/>
      </c>
      <c r="BC19482" s="9" t="str">
        <f>IF(V19482="","",MAX(BC$1:BC19481)+1)</f>
        <v/>
      </c>
    </row>
    <row r="19483" spans="21:55">
      <c r="U19483" s="17" t="b">
        <f t="shared" si="1777"/>
        <v>0</v>
      </c>
      <c r="V19483" s="9" t="str">
        <f t="shared" si="1778"/>
        <v/>
      </c>
      <c r="W19483" s="9" t="str">
        <f t="shared" si="1779"/>
        <v/>
      </c>
      <c r="X19483" s="9" t="str">
        <f t="shared" si="1776"/>
        <v/>
      </c>
      <c r="BC19483" s="9" t="str">
        <f>IF(V19483="","",MAX(BC$1:BC19482)+1)</f>
        <v/>
      </c>
    </row>
    <row r="19484" spans="21:55">
      <c r="U19484" s="17" t="b">
        <f t="shared" si="1777"/>
        <v>0</v>
      </c>
      <c r="V19484" s="9" t="str">
        <f t="shared" si="1778"/>
        <v/>
      </c>
      <c r="W19484" s="9" t="str">
        <f t="shared" si="1779"/>
        <v/>
      </c>
      <c r="X19484" s="9" t="str">
        <f t="shared" si="1776"/>
        <v/>
      </c>
      <c r="BC19484" s="9" t="str">
        <f>IF(V19484="","",MAX(BC$1:BC19483)+1)</f>
        <v/>
      </c>
    </row>
    <row r="19485" spans="21:55">
      <c r="U19485" s="17" t="b">
        <f t="shared" si="1777"/>
        <v>0</v>
      </c>
      <c r="V19485" s="9" t="str">
        <f t="shared" si="1778"/>
        <v/>
      </c>
      <c r="W19485" s="9" t="str">
        <f t="shared" si="1779"/>
        <v/>
      </c>
      <c r="X19485" s="9" t="str">
        <f t="shared" si="1776"/>
        <v/>
      </c>
      <c r="BC19485" s="9" t="str">
        <f>IF(V19485="","",MAX(BC$1:BC19484)+1)</f>
        <v/>
      </c>
    </row>
    <row r="19486" spans="21:55">
      <c r="U19486" s="17" t="b">
        <f t="shared" si="1777"/>
        <v>0</v>
      </c>
      <c r="V19486" s="9" t="str">
        <f t="shared" si="1778"/>
        <v/>
      </c>
      <c r="W19486" s="9" t="str">
        <f t="shared" si="1779"/>
        <v/>
      </c>
      <c r="X19486" s="9" t="str">
        <f t="shared" ref="X19486:X19549" si="1780">IF(U19486=TRUE, MID(LEFT(N19486,FIND(")",N19486)-1),FIND("(",N19486)+1,LEN(N19486)), "")</f>
        <v/>
      </c>
      <c r="BC19486" s="9" t="str">
        <f>IF(V19486="","",MAX(BC$1:BC19485)+1)</f>
        <v/>
      </c>
    </row>
    <row r="19487" spans="21:55">
      <c r="U19487" s="17" t="b">
        <f t="shared" si="1777"/>
        <v>0</v>
      </c>
      <c r="V19487" s="9" t="str">
        <f t="shared" si="1778"/>
        <v/>
      </c>
      <c r="W19487" s="9" t="str">
        <f t="shared" si="1779"/>
        <v/>
      </c>
      <c r="X19487" s="9" t="str">
        <f t="shared" si="1780"/>
        <v/>
      </c>
      <c r="BC19487" s="9" t="str">
        <f>IF(V19487="","",MAX(BC$1:BC19486)+1)</f>
        <v/>
      </c>
    </row>
    <row r="19488" spans="21:55">
      <c r="U19488" s="17" t="b">
        <f t="shared" si="1777"/>
        <v>0</v>
      </c>
      <c r="V19488" s="9" t="str">
        <f t="shared" si="1778"/>
        <v/>
      </c>
      <c r="W19488" s="9" t="str">
        <f t="shared" si="1779"/>
        <v/>
      </c>
      <c r="X19488" s="9" t="str">
        <f t="shared" si="1780"/>
        <v/>
      </c>
      <c r="BC19488" s="9" t="str">
        <f>IF(V19488="","",MAX(BC$1:BC19487)+1)</f>
        <v/>
      </c>
    </row>
    <row r="19489" spans="21:55">
      <c r="U19489" s="17" t="b">
        <f t="shared" si="1777"/>
        <v>0</v>
      </c>
      <c r="V19489" s="9" t="str">
        <f t="shared" si="1778"/>
        <v/>
      </c>
      <c r="W19489" s="9" t="str">
        <f t="shared" si="1779"/>
        <v/>
      </c>
      <c r="X19489" s="9" t="str">
        <f t="shared" si="1780"/>
        <v/>
      </c>
      <c r="BC19489" s="9" t="str">
        <f>IF(V19489="","",MAX(BC$1:BC19488)+1)</f>
        <v/>
      </c>
    </row>
    <row r="19490" spans="21:55">
      <c r="U19490" s="17" t="b">
        <f t="shared" si="1777"/>
        <v>0</v>
      </c>
      <c r="V19490" s="9" t="str">
        <f t="shared" si="1778"/>
        <v/>
      </c>
      <c r="W19490" s="9" t="str">
        <f t="shared" si="1779"/>
        <v/>
      </c>
      <c r="X19490" s="9" t="str">
        <f t="shared" si="1780"/>
        <v/>
      </c>
      <c r="BC19490" s="9" t="str">
        <f>IF(V19490="","",MAX(BC$1:BC19489)+1)</f>
        <v/>
      </c>
    </row>
    <row r="19491" spans="21:55">
      <c r="U19491" s="17" t="b">
        <f t="shared" si="1777"/>
        <v>0</v>
      </c>
      <c r="V19491" s="9" t="str">
        <f t="shared" si="1778"/>
        <v/>
      </c>
      <c r="W19491" s="9" t="str">
        <f t="shared" si="1779"/>
        <v/>
      </c>
      <c r="X19491" s="9" t="str">
        <f t="shared" si="1780"/>
        <v/>
      </c>
      <c r="BC19491" s="9" t="str">
        <f>IF(V19491="","",MAX(BC$1:BC19490)+1)</f>
        <v/>
      </c>
    </row>
    <row r="19492" spans="21:55">
      <c r="U19492" s="17" t="b">
        <f t="shared" si="1777"/>
        <v>0</v>
      </c>
      <c r="V19492" s="9" t="str">
        <f t="shared" si="1778"/>
        <v/>
      </c>
      <c r="W19492" s="9" t="str">
        <f t="shared" si="1779"/>
        <v/>
      </c>
      <c r="X19492" s="9" t="str">
        <f t="shared" si="1780"/>
        <v/>
      </c>
      <c r="BC19492" s="9" t="str">
        <f>IF(V19492="","",MAX(BC$1:BC19491)+1)</f>
        <v/>
      </c>
    </row>
    <row r="19493" spans="21:55">
      <c r="U19493" s="17" t="b">
        <f t="shared" si="1777"/>
        <v>0</v>
      </c>
      <c r="V19493" s="9" t="str">
        <f t="shared" si="1778"/>
        <v/>
      </c>
      <c r="W19493" s="9" t="str">
        <f t="shared" si="1779"/>
        <v/>
      </c>
      <c r="X19493" s="9" t="str">
        <f t="shared" si="1780"/>
        <v/>
      </c>
      <c r="BC19493" s="9" t="str">
        <f>IF(V19493="","",MAX(BC$1:BC19492)+1)</f>
        <v/>
      </c>
    </row>
    <row r="19494" spans="21:55">
      <c r="U19494" s="17" t="b">
        <f t="shared" si="1777"/>
        <v>0</v>
      </c>
      <c r="V19494" s="9" t="str">
        <f t="shared" si="1778"/>
        <v/>
      </c>
      <c r="W19494" s="9" t="str">
        <f t="shared" si="1779"/>
        <v/>
      </c>
      <c r="X19494" s="9" t="str">
        <f t="shared" si="1780"/>
        <v/>
      </c>
      <c r="BC19494" s="9" t="str">
        <f>IF(V19494="","",MAX(BC$1:BC19493)+1)</f>
        <v/>
      </c>
    </row>
    <row r="19495" spans="21:55">
      <c r="U19495" s="17" t="b">
        <f t="shared" si="1777"/>
        <v>0</v>
      </c>
      <c r="V19495" s="9" t="str">
        <f t="shared" si="1778"/>
        <v/>
      </c>
      <c r="W19495" s="9" t="str">
        <f t="shared" si="1779"/>
        <v/>
      </c>
      <c r="X19495" s="9" t="str">
        <f t="shared" si="1780"/>
        <v/>
      </c>
      <c r="BC19495" s="9" t="str">
        <f>IF(V19495="","",MAX(BC$1:BC19494)+1)</f>
        <v/>
      </c>
    </row>
    <row r="19496" spans="21:55">
      <c r="U19496" s="17" t="b">
        <f t="shared" si="1777"/>
        <v>0</v>
      </c>
      <c r="V19496" s="9" t="str">
        <f t="shared" si="1778"/>
        <v/>
      </c>
      <c r="W19496" s="9" t="str">
        <f t="shared" si="1779"/>
        <v/>
      </c>
      <c r="X19496" s="9" t="str">
        <f t="shared" si="1780"/>
        <v/>
      </c>
      <c r="BC19496" s="9" t="str">
        <f>IF(V19496="","",MAX(BC$1:BC19495)+1)</f>
        <v/>
      </c>
    </row>
    <row r="19497" spans="21:55">
      <c r="U19497" s="17" t="b">
        <f t="shared" si="1777"/>
        <v>0</v>
      </c>
      <c r="V19497" s="9" t="str">
        <f t="shared" si="1778"/>
        <v/>
      </c>
      <c r="W19497" s="9" t="str">
        <f t="shared" si="1779"/>
        <v/>
      </c>
      <c r="X19497" s="9" t="str">
        <f t="shared" si="1780"/>
        <v/>
      </c>
      <c r="BC19497" s="9" t="str">
        <f>IF(V19497="","",MAX(BC$1:BC19496)+1)</f>
        <v/>
      </c>
    </row>
    <row r="19498" spans="21:55">
      <c r="U19498" s="17" t="b">
        <f t="shared" si="1777"/>
        <v>0</v>
      </c>
      <c r="V19498" s="9" t="str">
        <f t="shared" si="1778"/>
        <v/>
      </c>
      <c r="W19498" s="9" t="str">
        <f t="shared" si="1779"/>
        <v/>
      </c>
      <c r="X19498" s="9" t="str">
        <f t="shared" si="1780"/>
        <v/>
      </c>
      <c r="BC19498" s="9" t="str">
        <f>IF(V19498="","",MAX(BC$1:BC19497)+1)</f>
        <v/>
      </c>
    </row>
    <row r="19499" spans="21:55">
      <c r="U19499" s="17" t="b">
        <f t="shared" si="1777"/>
        <v>0</v>
      </c>
      <c r="V19499" s="9" t="str">
        <f t="shared" si="1778"/>
        <v/>
      </c>
      <c r="W19499" s="9" t="str">
        <f t="shared" si="1779"/>
        <v/>
      </c>
      <c r="X19499" s="9" t="str">
        <f t="shared" si="1780"/>
        <v/>
      </c>
      <c r="BC19499" s="9" t="str">
        <f>IF(V19499="","",MAX(BC$1:BC19498)+1)</f>
        <v/>
      </c>
    </row>
    <row r="19500" spans="21:55">
      <c r="U19500" s="17" t="b">
        <f t="shared" si="1777"/>
        <v>0</v>
      </c>
      <c r="V19500" s="9" t="str">
        <f t="shared" si="1778"/>
        <v/>
      </c>
      <c r="W19500" s="9" t="str">
        <f t="shared" si="1779"/>
        <v/>
      </c>
      <c r="X19500" s="9" t="str">
        <f t="shared" si="1780"/>
        <v/>
      </c>
      <c r="BC19500" s="9" t="str">
        <f>IF(V19500="","",MAX(BC$1:BC19499)+1)</f>
        <v/>
      </c>
    </row>
    <row r="19501" spans="21:55">
      <c r="U19501" s="17" t="b">
        <f t="shared" si="1777"/>
        <v>0</v>
      </c>
      <c r="V19501" s="9" t="str">
        <f t="shared" si="1778"/>
        <v/>
      </c>
      <c r="W19501" s="9" t="str">
        <f t="shared" si="1779"/>
        <v/>
      </c>
      <c r="X19501" s="9" t="str">
        <f t="shared" si="1780"/>
        <v/>
      </c>
      <c r="BC19501" s="9" t="str">
        <f>IF(V19501="","",MAX(BC$1:BC19500)+1)</f>
        <v/>
      </c>
    </row>
    <row r="19502" spans="21:55">
      <c r="U19502" s="17" t="b">
        <f t="shared" si="1777"/>
        <v>0</v>
      </c>
      <c r="V19502" s="9" t="str">
        <f t="shared" si="1778"/>
        <v/>
      </c>
      <c r="W19502" s="9" t="str">
        <f t="shared" si="1779"/>
        <v/>
      </c>
      <c r="X19502" s="9" t="str">
        <f t="shared" si="1780"/>
        <v/>
      </c>
      <c r="BC19502" s="9" t="str">
        <f>IF(V19502="","",MAX(BC$1:BC19501)+1)</f>
        <v/>
      </c>
    </row>
    <row r="19503" spans="21:55">
      <c r="U19503" s="17" t="b">
        <f t="shared" si="1777"/>
        <v>0</v>
      </c>
      <c r="V19503" s="9" t="str">
        <f t="shared" si="1778"/>
        <v/>
      </c>
      <c r="W19503" s="9" t="str">
        <f t="shared" si="1779"/>
        <v/>
      </c>
      <c r="X19503" s="9" t="str">
        <f t="shared" si="1780"/>
        <v/>
      </c>
      <c r="BC19503" s="9" t="str">
        <f>IF(V19503="","",MAX(BC$1:BC19502)+1)</f>
        <v/>
      </c>
    </row>
    <row r="19504" spans="21:55">
      <c r="U19504" s="17" t="b">
        <f t="shared" si="1777"/>
        <v>0</v>
      </c>
      <c r="V19504" s="9" t="str">
        <f t="shared" si="1778"/>
        <v/>
      </c>
      <c r="W19504" s="9" t="str">
        <f t="shared" si="1779"/>
        <v/>
      </c>
      <c r="X19504" s="9" t="str">
        <f t="shared" si="1780"/>
        <v/>
      </c>
      <c r="BC19504" s="9" t="str">
        <f>IF(V19504="","",MAX(BC$1:BC19503)+1)</f>
        <v/>
      </c>
    </row>
    <row r="19505" spans="21:55">
      <c r="U19505" s="17" t="b">
        <f t="shared" si="1777"/>
        <v>0</v>
      </c>
      <c r="V19505" s="9" t="str">
        <f t="shared" si="1778"/>
        <v/>
      </c>
      <c r="W19505" s="9" t="str">
        <f t="shared" si="1779"/>
        <v/>
      </c>
      <c r="X19505" s="9" t="str">
        <f t="shared" si="1780"/>
        <v/>
      </c>
      <c r="BC19505" s="9" t="str">
        <f>IF(V19505="","",MAX(BC$1:BC19504)+1)</f>
        <v/>
      </c>
    </row>
    <row r="19506" spans="21:55">
      <c r="U19506" s="17" t="b">
        <f t="shared" si="1777"/>
        <v>0</v>
      </c>
      <c r="V19506" s="9" t="str">
        <f t="shared" si="1778"/>
        <v/>
      </c>
      <c r="W19506" s="9" t="str">
        <f t="shared" si="1779"/>
        <v/>
      </c>
      <c r="X19506" s="9" t="str">
        <f t="shared" si="1780"/>
        <v/>
      </c>
      <c r="BC19506" s="9" t="str">
        <f>IF(V19506="","",MAX(BC$1:BC19505)+1)</f>
        <v/>
      </c>
    </row>
    <row r="19507" spans="21:55">
      <c r="U19507" s="17" t="b">
        <f t="shared" si="1777"/>
        <v>0</v>
      </c>
      <c r="V19507" s="9" t="str">
        <f t="shared" si="1778"/>
        <v/>
      </c>
      <c r="W19507" s="9" t="str">
        <f t="shared" si="1779"/>
        <v/>
      </c>
      <c r="X19507" s="9" t="str">
        <f t="shared" si="1780"/>
        <v/>
      </c>
      <c r="BC19507" s="9" t="str">
        <f>IF(V19507="","",MAX(BC$1:BC19506)+1)</f>
        <v/>
      </c>
    </row>
    <row r="19508" spans="21:55">
      <c r="U19508" s="17" t="b">
        <f t="shared" si="1777"/>
        <v>0</v>
      </c>
      <c r="V19508" s="9" t="str">
        <f t="shared" si="1778"/>
        <v/>
      </c>
      <c r="W19508" s="9" t="str">
        <f t="shared" si="1779"/>
        <v/>
      </c>
      <c r="X19508" s="9" t="str">
        <f t="shared" si="1780"/>
        <v/>
      </c>
      <c r="BC19508" s="9" t="str">
        <f>IF(V19508="","",MAX(BC$1:BC19507)+1)</f>
        <v/>
      </c>
    </row>
    <row r="19509" spans="21:55">
      <c r="U19509" s="17" t="b">
        <f t="shared" si="1777"/>
        <v>0</v>
      </c>
      <c r="V19509" s="9" t="str">
        <f t="shared" si="1778"/>
        <v/>
      </c>
      <c r="W19509" s="9" t="str">
        <f t="shared" si="1779"/>
        <v/>
      </c>
      <c r="X19509" s="9" t="str">
        <f t="shared" si="1780"/>
        <v/>
      </c>
      <c r="BC19509" s="9" t="str">
        <f>IF(V19509="","",MAX(BC$1:BC19508)+1)</f>
        <v/>
      </c>
    </row>
    <row r="19510" spans="21:55">
      <c r="U19510" s="17" t="b">
        <f t="shared" si="1777"/>
        <v>0</v>
      </c>
      <c r="V19510" s="9" t="str">
        <f t="shared" si="1778"/>
        <v/>
      </c>
      <c r="W19510" s="9" t="str">
        <f t="shared" si="1779"/>
        <v/>
      </c>
      <c r="X19510" s="9" t="str">
        <f t="shared" si="1780"/>
        <v/>
      </c>
      <c r="BC19510" s="9" t="str">
        <f>IF(V19510="","",MAX(BC$1:BC19509)+1)</f>
        <v/>
      </c>
    </row>
    <row r="19511" spans="21:55">
      <c r="U19511" s="17" t="b">
        <f t="shared" si="1777"/>
        <v>0</v>
      </c>
      <c r="V19511" s="9" t="str">
        <f t="shared" si="1778"/>
        <v/>
      </c>
      <c r="W19511" s="9" t="str">
        <f t="shared" si="1779"/>
        <v/>
      </c>
      <c r="X19511" s="9" t="str">
        <f t="shared" si="1780"/>
        <v/>
      </c>
      <c r="BC19511" s="9" t="str">
        <f>IF(V19511="","",MAX(BC$1:BC19510)+1)</f>
        <v/>
      </c>
    </row>
    <row r="19512" spans="21:55">
      <c r="U19512" s="17" t="b">
        <f t="shared" si="1777"/>
        <v>0</v>
      </c>
      <c r="V19512" s="9" t="str">
        <f t="shared" si="1778"/>
        <v/>
      </c>
      <c r="W19512" s="9" t="str">
        <f t="shared" si="1779"/>
        <v/>
      </c>
      <c r="X19512" s="9" t="str">
        <f t="shared" si="1780"/>
        <v/>
      </c>
      <c r="BC19512" s="9" t="str">
        <f>IF(V19512="","",MAX(BC$1:BC19511)+1)</f>
        <v/>
      </c>
    </row>
    <row r="19513" spans="21:55">
      <c r="U19513" s="17" t="b">
        <f t="shared" si="1777"/>
        <v>0</v>
      </c>
      <c r="V19513" s="9" t="str">
        <f t="shared" si="1778"/>
        <v/>
      </c>
      <c r="W19513" s="9" t="str">
        <f t="shared" si="1779"/>
        <v/>
      </c>
      <c r="X19513" s="9" t="str">
        <f t="shared" si="1780"/>
        <v/>
      </c>
      <c r="BC19513" s="9" t="str">
        <f>IF(V19513="","",MAX(BC$1:BC19512)+1)</f>
        <v/>
      </c>
    </row>
    <row r="19514" spans="21:55">
      <c r="U19514" s="17" t="b">
        <f t="shared" si="1777"/>
        <v>0</v>
      </c>
      <c r="V19514" s="9" t="str">
        <f t="shared" si="1778"/>
        <v/>
      </c>
      <c r="W19514" s="9" t="str">
        <f t="shared" si="1779"/>
        <v/>
      </c>
      <c r="X19514" s="9" t="str">
        <f t="shared" si="1780"/>
        <v/>
      </c>
      <c r="BC19514" s="9" t="str">
        <f>IF(V19514="","",MAX(BC$1:BC19513)+1)</f>
        <v/>
      </c>
    </row>
    <row r="19515" spans="21:55">
      <c r="U19515" s="17" t="b">
        <f t="shared" si="1777"/>
        <v>0</v>
      </c>
      <c r="V19515" s="9" t="str">
        <f t="shared" si="1778"/>
        <v/>
      </c>
      <c r="W19515" s="9" t="str">
        <f t="shared" si="1779"/>
        <v/>
      </c>
      <c r="X19515" s="9" t="str">
        <f t="shared" si="1780"/>
        <v/>
      </c>
      <c r="BC19515" s="9" t="str">
        <f>IF(V19515="","",MAX(BC$1:BC19514)+1)</f>
        <v/>
      </c>
    </row>
    <row r="19516" spans="21:55">
      <c r="U19516" s="17" t="b">
        <f t="shared" si="1777"/>
        <v>0</v>
      </c>
      <c r="V19516" s="9" t="str">
        <f t="shared" si="1778"/>
        <v/>
      </c>
      <c r="W19516" s="9" t="str">
        <f t="shared" si="1779"/>
        <v/>
      </c>
      <c r="X19516" s="9" t="str">
        <f t="shared" si="1780"/>
        <v/>
      </c>
      <c r="BC19516" s="9" t="str">
        <f>IF(V19516="","",MAX(BC$1:BC19515)+1)</f>
        <v/>
      </c>
    </row>
    <row r="19517" spans="21:55">
      <c r="U19517" s="17" t="b">
        <f t="shared" si="1777"/>
        <v>0</v>
      </c>
      <c r="V19517" s="9" t="str">
        <f t="shared" si="1778"/>
        <v/>
      </c>
      <c r="W19517" s="9" t="str">
        <f t="shared" si="1779"/>
        <v/>
      </c>
      <c r="X19517" s="9" t="str">
        <f t="shared" si="1780"/>
        <v/>
      </c>
      <c r="BC19517" s="9" t="str">
        <f>IF(V19517="","",MAX(BC$1:BC19516)+1)</f>
        <v/>
      </c>
    </row>
    <row r="19518" spans="21:55">
      <c r="U19518" s="17" t="b">
        <f t="shared" si="1777"/>
        <v>0</v>
      </c>
      <c r="V19518" s="9" t="str">
        <f t="shared" si="1778"/>
        <v/>
      </c>
      <c r="W19518" s="9" t="str">
        <f t="shared" si="1779"/>
        <v/>
      </c>
      <c r="X19518" s="9" t="str">
        <f t="shared" si="1780"/>
        <v/>
      </c>
      <c r="BC19518" s="9" t="str">
        <f>IF(V19518="","",MAX(BC$1:BC19517)+1)</f>
        <v/>
      </c>
    </row>
    <row r="19519" spans="21:55">
      <c r="U19519" s="17" t="b">
        <f t="shared" si="1777"/>
        <v>0</v>
      </c>
      <c r="V19519" s="9" t="str">
        <f t="shared" si="1778"/>
        <v/>
      </c>
      <c r="W19519" s="9" t="str">
        <f t="shared" si="1779"/>
        <v/>
      </c>
      <c r="X19519" s="9" t="str">
        <f t="shared" si="1780"/>
        <v/>
      </c>
      <c r="BC19519" s="9" t="str">
        <f>IF(V19519="","",MAX(BC$1:BC19518)+1)</f>
        <v/>
      </c>
    </row>
    <row r="19520" spans="21:55">
      <c r="U19520" s="17" t="b">
        <f t="shared" si="1777"/>
        <v>0</v>
      </c>
      <c r="V19520" s="9" t="str">
        <f t="shared" si="1778"/>
        <v/>
      </c>
      <c r="W19520" s="9" t="str">
        <f t="shared" si="1779"/>
        <v/>
      </c>
      <c r="X19520" s="9" t="str">
        <f t="shared" si="1780"/>
        <v/>
      </c>
      <c r="BC19520" s="9" t="str">
        <f>IF(V19520="","",MAX(BC$1:BC19519)+1)</f>
        <v/>
      </c>
    </row>
    <row r="19521" spans="21:55">
      <c r="U19521" s="17" t="b">
        <f t="shared" si="1777"/>
        <v>0</v>
      </c>
      <c r="V19521" s="9" t="str">
        <f t="shared" si="1778"/>
        <v/>
      </c>
      <c r="W19521" s="9" t="str">
        <f t="shared" si="1779"/>
        <v/>
      </c>
      <c r="X19521" s="9" t="str">
        <f t="shared" si="1780"/>
        <v/>
      </c>
      <c r="BC19521" s="9" t="str">
        <f>IF(V19521="","",MAX(BC$1:BC19520)+1)</f>
        <v/>
      </c>
    </row>
    <row r="19522" spans="21:55">
      <c r="U19522" s="17" t="b">
        <f t="shared" ref="U19522:U19585" si="1781">AND(ISNUMBER(SEARCH("(rs",N19522)),NOT(ISNUMBER(SEARCH("oxidation",N19522))),NOT(ISNUMBER(SEARCH("deamidated",N19522))),NOT(ISNUMBER(SEARCH("ammonia",N19522))),NOT(ISNUMBER(SEARCH("acetyl",N19522))),NOT(ISNUMBER(SEARCH("phospho",N19522))),NOT(ISNUMBER(SEARCH("dehydrated",N19522))))</f>
        <v>0</v>
      </c>
      <c r="V19522" s="9" t="str">
        <f t="shared" ref="V19522:V19585" si="1782">IF(U19522=TRUE, IF(ISNUMBER(SEARCH(":",P19522))=TRUE, LEFT(P19522,FIND(":",P19522)-1),P19522), "")</f>
        <v/>
      </c>
      <c r="W19522" s="9" t="str">
        <f t="shared" ref="W19522:W19585" si="1783">IF(U19522=TRUE,IF(ISNUMBER(SEARCH("Carb",N19522))=TRUE,MID(LEFT(N19522,FIND("#",N19522)-1),FIND(CHAR(1),SUBSTITUTE(N19522," ",CHAR(1),(LEN(N19522)-LEN(SUBSTITUTE(N19522," ","")))-1))+1,LEN(N19522)),LEFT(N19522,FIND("#",N19522)-1)),"")</f>
        <v/>
      </c>
      <c r="X19522" s="9" t="str">
        <f t="shared" si="1780"/>
        <v/>
      </c>
      <c r="BC19522" s="9" t="str">
        <f>IF(V19522="","",MAX(BC$1:BC19521)+1)</f>
        <v/>
      </c>
    </row>
    <row r="19523" spans="21:55">
      <c r="U19523" s="17" t="b">
        <f t="shared" si="1781"/>
        <v>0</v>
      </c>
      <c r="V19523" s="9" t="str">
        <f t="shared" si="1782"/>
        <v/>
      </c>
      <c r="W19523" s="9" t="str">
        <f t="shared" si="1783"/>
        <v/>
      </c>
      <c r="X19523" s="9" t="str">
        <f t="shared" si="1780"/>
        <v/>
      </c>
      <c r="BC19523" s="9" t="str">
        <f>IF(V19523="","",MAX(BC$1:BC19522)+1)</f>
        <v/>
      </c>
    </row>
    <row r="19524" spans="21:55">
      <c r="U19524" s="17" t="b">
        <f t="shared" si="1781"/>
        <v>0</v>
      </c>
      <c r="V19524" s="9" t="str">
        <f t="shared" si="1782"/>
        <v/>
      </c>
      <c r="W19524" s="9" t="str">
        <f t="shared" si="1783"/>
        <v/>
      </c>
      <c r="X19524" s="9" t="str">
        <f t="shared" si="1780"/>
        <v/>
      </c>
      <c r="BC19524" s="9" t="str">
        <f>IF(V19524="","",MAX(BC$1:BC19523)+1)</f>
        <v/>
      </c>
    </row>
    <row r="19525" spans="21:55">
      <c r="U19525" s="17" t="b">
        <f t="shared" si="1781"/>
        <v>0</v>
      </c>
      <c r="V19525" s="9" t="str">
        <f t="shared" si="1782"/>
        <v/>
      </c>
      <c r="W19525" s="9" t="str">
        <f t="shared" si="1783"/>
        <v/>
      </c>
      <c r="X19525" s="9" t="str">
        <f t="shared" si="1780"/>
        <v/>
      </c>
      <c r="BC19525" s="9" t="str">
        <f>IF(V19525="","",MAX(BC$1:BC19524)+1)</f>
        <v/>
      </c>
    </row>
    <row r="19526" spans="21:55">
      <c r="U19526" s="17" t="b">
        <f t="shared" si="1781"/>
        <v>0</v>
      </c>
      <c r="V19526" s="9" t="str">
        <f t="shared" si="1782"/>
        <v/>
      </c>
      <c r="W19526" s="9" t="str">
        <f t="shared" si="1783"/>
        <v/>
      </c>
      <c r="X19526" s="9" t="str">
        <f t="shared" si="1780"/>
        <v/>
      </c>
      <c r="BC19526" s="9" t="str">
        <f>IF(V19526="","",MAX(BC$1:BC19525)+1)</f>
        <v/>
      </c>
    </row>
    <row r="19527" spans="21:55">
      <c r="U19527" s="17" t="b">
        <f t="shared" si="1781"/>
        <v>0</v>
      </c>
      <c r="V19527" s="9" t="str">
        <f t="shared" si="1782"/>
        <v/>
      </c>
      <c r="W19527" s="9" t="str">
        <f t="shared" si="1783"/>
        <v/>
      </c>
      <c r="X19527" s="9" t="str">
        <f t="shared" si="1780"/>
        <v/>
      </c>
      <c r="BC19527" s="9" t="str">
        <f>IF(V19527="","",MAX(BC$1:BC19526)+1)</f>
        <v/>
      </c>
    </row>
    <row r="19528" spans="21:55">
      <c r="U19528" s="17" t="b">
        <f t="shared" si="1781"/>
        <v>0</v>
      </c>
      <c r="V19528" s="9" t="str">
        <f t="shared" si="1782"/>
        <v/>
      </c>
      <c r="W19528" s="9" t="str">
        <f t="shared" si="1783"/>
        <v/>
      </c>
      <c r="X19528" s="9" t="str">
        <f t="shared" si="1780"/>
        <v/>
      </c>
      <c r="BC19528" s="9" t="str">
        <f>IF(V19528="","",MAX(BC$1:BC19527)+1)</f>
        <v/>
      </c>
    </row>
    <row r="19529" spans="21:55">
      <c r="U19529" s="17" t="b">
        <f t="shared" si="1781"/>
        <v>0</v>
      </c>
      <c r="V19529" s="9" t="str">
        <f t="shared" si="1782"/>
        <v/>
      </c>
      <c r="W19529" s="9" t="str">
        <f t="shared" si="1783"/>
        <v/>
      </c>
      <c r="X19529" s="9" t="str">
        <f t="shared" si="1780"/>
        <v/>
      </c>
      <c r="BC19529" s="9" t="str">
        <f>IF(V19529="","",MAX(BC$1:BC19528)+1)</f>
        <v/>
      </c>
    </row>
    <row r="19530" spans="21:55">
      <c r="U19530" s="17" t="b">
        <f t="shared" si="1781"/>
        <v>0</v>
      </c>
      <c r="V19530" s="9" t="str">
        <f t="shared" si="1782"/>
        <v/>
      </c>
      <c r="W19530" s="9" t="str">
        <f t="shared" si="1783"/>
        <v/>
      </c>
      <c r="X19530" s="9" t="str">
        <f t="shared" si="1780"/>
        <v/>
      </c>
      <c r="BC19530" s="9" t="str">
        <f>IF(V19530="","",MAX(BC$1:BC19529)+1)</f>
        <v/>
      </c>
    </row>
    <row r="19531" spans="21:55">
      <c r="U19531" s="17" t="b">
        <f t="shared" si="1781"/>
        <v>0</v>
      </c>
      <c r="V19531" s="9" t="str">
        <f t="shared" si="1782"/>
        <v/>
      </c>
      <c r="W19531" s="9" t="str">
        <f t="shared" si="1783"/>
        <v/>
      </c>
      <c r="X19531" s="9" t="str">
        <f t="shared" si="1780"/>
        <v/>
      </c>
      <c r="BC19531" s="9" t="str">
        <f>IF(V19531="","",MAX(BC$1:BC19530)+1)</f>
        <v/>
      </c>
    </row>
    <row r="19532" spans="21:55">
      <c r="U19532" s="17" t="b">
        <f t="shared" si="1781"/>
        <v>0</v>
      </c>
      <c r="V19532" s="9" t="str">
        <f t="shared" si="1782"/>
        <v/>
      </c>
      <c r="W19532" s="9" t="str">
        <f t="shared" si="1783"/>
        <v/>
      </c>
      <c r="X19532" s="9" t="str">
        <f t="shared" si="1780"/>
        <v/>
      </c>
      <c r="BC19532" s="9" t="str">
        <f>IF(V19532="","",MAX(BC$1:BC19531)+1)</f>
        <v/>
      </c>
    </row>
    <row r="19533" spans="21:55">
      <c r="U19533" s="17" t="b">
        <f t="shared" si="1781"/>
        <v>0</v>
      </c>
      <c r="V19533" s="9" t="str">
        <f t="shared" si="1782"/>
        <v/>
      </c>
      <c r="W19533" s="9" t="str">
        <f t="shared" si="1783"/>
        <v/>
      </c>
      <c r="X19533" s="9" t="str">
        <f t="shared" si="1780"/>
        <v/>
      </c>
      <c r="BC19533" s="9" t="str">
        <f>IF(V19533="","",MAX(BC$1:BC19532)+1)</f>
        <v/>
      </c>
    </row>
    <row r="19534" spans="21:55">
      <c r="U19534" s="17" t="b">
        <f t="shared" si="1781"/>
        <v>0</v>
      </c>
      <c r="V19534" s="9" t="str">
        <f t="shared" si="1782"/>
        <v/>
      </c>
      <c r="W19534" s="9" t="str">
        <f t="shared" si="1783"/>
        <v/>
      </c>
      <c r="X19534" s="9" t="str">
        <f t="shared" si="1780"/>
        <v/>
      </c>
      <c r="BC19534" s="9" t="str">
        <f>IF(V19534="","",MAX(BC$1:BC19533)+1)</f>
        <v/>
      </c>
    </row>
    <row r="19535" spans="21:55">
      <c r="U19535" s="17" t="b">
        <f t="shared" si="1781"/>
        <v>0</v>
      </c>
      <c r="V19535" s="9" t="str">
        <f t="shared" si="1782"/>
        <v/>
      </c>
      <c r="W19535" s="9" t="str">
        <f t="shared" si="1783"/>
        <v/>
      </c>
      <c r="X19535" s="9" t="str">
        <f t="shared" si="1780"/>
        <v/>
      </c>
      <c r="BC19535" s="9" t="str">
        <f>IF(V19535="","",MAX(BC$1:BC19534)+1)</f>
        <v/>
      </c>
    </row>
    <row r="19536" spans="21:55">
      <c r="U19536" s="17" t="b">
        <f t="shared" si="1781"/>
        <v>0</v>
      </c>
      <c r="V19536" s="9" t="str">
        <f t="shared" si="1782"/>
        <v/>
      </c>
      <c r="W19536" s="9" t="str">
        <f t="shared" si="1783"/>
        <v/>
      </c>
      <c r="X19536" s="9" t="str">
        <f t="shared" si="1780"/>
        <v/>
      </c>
      <c r="BC19536" s="9" t="str">
        <f>IF(V19536="","",MAX(BC$1:BC19535)+1)</f>
        <v/>
      </c>
    </row>
    <row r="19537" spans="21:55">
      <c r="U19537" s="17" t="b">
        <f t="shared" si="1781"/>
        <v>0</v>
      </c>
      <c r="V19537" s="9" t="str">
        <f t="shared" si="1782"/>
        <v/>
      </c>
      <c r="W19537" s="9" t="str">
        <f t="shared" si="1783"/>
        <v/>
      </c>
      <c r="X19537" s="9" t="str">
        <f t="shared" si="1780"/>
        <v/>
      </c>
      <c r="BC19537" s="9" t="str">
        <f>IF(V19537="","",MAX(BC$1:BC19536)+1)</f>
        <v/>
      </c>
    </row>
    <row r="19538" spans="21:55">
      <c r="U19538" s="17" t="b">
        <f t="shared" si="1781"/>
        <v>0</v>
      </c>
      <c r="V19538" s="9" t="str">
        <f t="shared" si="1782"/>
        <v/>
      </c>
      <c r="W19538" s="9" t="str">
        <f t="shared" si="1783"/>
        <v/>
      </c>
      <c r="X19538" s="9" t="str">
        <f t="shared" si="1780"/>
        <v/>
      </c>
      <c r="BC19538" s="9" t="str">
        <f>IF(V19538="","",MAX(BC$1:BC19537)+1)</f>
        <v/>
      </c>
    </row>
    <row r="19539" spans="21:55">
      <c r="U19539" s="17" t="b">
        <f t="shared" si="1781"/>
        <v>0</v>
      </c>
      <c r="V19539" s="9" t="str">
        <f t="shared" si="1782"/>
        <v/>
      </c>
      <c r="W19539" s="9" t="str">
        <f t="shared" si="1783"/>
        <v/>
      </c>
      <c r="X19539" s="9" t="str">
        <f t="shared" si="1780"/>
        <v/>
      </c>
      <c r="BC19539" s="9" t="str">
        <f>IF(V19539="","",MAX(BC$1:BC19538)+1)</f>
        <v/>
      </c>
    </row>
    <row r="19540" spans="21:55">
      <c r="U19540" s="17" t="b">
        <f t="shared" si="1781"/>
        <v>0</v>
      </c>
      <c r="V19540" s="9" t="str">
        <f t="shared" si="1782"/>
        <v/>
      </c>
      <c r="W19540" s="9" t="str">
        <f t="shared" si="1783"/>
        <v/>
      </c>
      <c r="X19540" s="9" t="str">
        <f t="shared" si="1780"/>
        <v/>
      </c>
      <c r="BC19540" s="9" t="str">
        <f>IF(V19540="","",MAX(BC$1:BC19539)+1)</f>
        <v/>
      </c>
    </row>
    <row r="19541" spans="21:55">
      <c r="U19541" s="17" t="b">
        <f t="shared" si="1781"/>
        <v>0</v>
      </c>
      <c r="V19541" s="9" t="str">
        <f t="shared" si="1782"/>
        <v/>
      </c>
      <c r="W19541" s="9" t="str">
        <f t="shared" si="1783"/>
        <v/>
      </c>
      <c r="X19541" s="9" t="str">
        <f t="shared" si="1780"/>
        <v/>
      </c>
      <c r="BC19541" s="9" t="str">
        <f>IF(V19541="","",MAX(BC$1:BC19540)+1)</f>
        <v/>
      </c>
    </row>
    <row r="19542" spans="21:55">
      <c r="U19542" s="17" t="b">
        <f t="shared" si="1781"/>
        <v>0</v>
      </c>
      <c r="V19542" s="9" t="str">
        <f t="shared" si="1782"/>
        <v/>
      </c>
      <c r="W19542" s="9" t="str">
        <f t="shared" si="1783"/>
        <v/>
      </c>
      <c r="X19542" s="9" t="str">
        <f t="shared" si="1780"/>
        <v/>
      </c>
      <c r="BC19542" s="9" t="str">
        <f>IF(V19542="","",MAX(BC$1:BC19541)+1)</f>
        <v/>
      </c>
    </row>
    <row r="19543" spans="21:55">
      <c r="U19543" s="17" t="b">
        <f t="shared" si="1781"/>
        <v>0</v>
      </c>
      <c r="V19543" s="9" t="str">
        <f t="shared" si="1782"/>
        <v/>
      </c>
      <c r="W19543" s="9" t="str">
        <f t="shared" si="1783"/>
        <v/>
      </c>
      <c r="X19543" s="9" t="str">
        <f t="shared" si="1780"/>
        <v/>
      </c>
      <c r="BC19543" s="9" t="str">
        <f>IF(V19543="","",MAX(BC$1:BC19542)+1)</f>
        <v/>
      </c>
    </row>
    <row r="19544" spans="21:55">
      <c r="U19544" s="17" t="b">
        <f t="shared" si="1781"/>
        <v>0</v>
      </c>
      <c r="V19544" s="9" t="str">
        <f t="shared" si="1782"/>
        <v/>
      </c>
      <c r="W19544" s="9" t="str">
        <f t="shared" si="1783"/>
        <v/>
      </c>
      <c r="X19544" s="9" t="str">
        <f t="shared" si="1780"/>
        <v/>
      </c>
      <c r="BC19544" s="9" t="str">
        <f>IF(V19544="","",MAX(BC$1:BC19543)+1)</f>
        <v/>
      </c>
    </row>
    <row r="19545" spans="21:55">
      <c r="U19545" s="17" t="b">
        <f t="shared" si="1781"/>
        <v>0</v>
      </c>
      <c r="V19545" s="9" t="str">
        <f t="shared" si="1782"/>
        <v/>
      </c>
      <c r="W19545" s="9" t="str">
        <f t="shared" si="1783"/>
        <v/>
      </c>
      <c r="X19545" s="9" t="str">
        <f t="shared" si="1780"/>
        <v/>
      </c>
      <c r="BC19545" s="9" t="str">
        <f>IF(V19545="","",MAX(BC$1:BC19544)+1)</f>
        <v/>
      </c>
    </row>
    <row r="19546" spans="21:55">
      <c r="U19546" s="17" t="b">
        <f t="shared" si="1781"/>
        <v>0</v>
      </c>
      <c r="V19546" s="9" t="str">
        <f t="shared" si="1782"/>
        <v/>
      </c>
      <c r="W19546" s="9" t="str">
        <f t="shared" si="1783"/>
        <v/>
      </c>
      <c r="X19546" s="9" t="str">
        <f t="shared" si="1780"/>
        <v/>
      </c>
      <c r="BC19546" s="9" t="str">
        <f>IF(V19546="","",MAX(BC$1:BC19545)+1)</f>
        <v/>
      </c>
    </row>
    <row r="19547" spans="21:55">
      <c r="U19547" s="17" t="b">
        <f t="shared" si="1781"/>
        <v>0</v>
      </c>
      <c r="V19547" s="9" t="str">
        <f t="shared" si="1782"/>
        <v/>
      </c>
      <c r="W19547" s="9" t="str">
        <f t="shared" si="1783"/>
        <v/>
      </c>
      <c r="X19547" s="9" t="str">
        <f t="shared" si="1780"/>
        <v/>
      </c>
      <c r="BC19547" s="9" t="str">
        <f>IF(V19547="","",MAX(BC$1:BC19546)+1)</f>
        <v/>
      </c>
    </row>
    <row r="19548" spans="21:55">
      <c r="U19548" s="17" t="b">
        <f t="shared" si="1781"/>
        <v>0</v>
      </c>
      <c r="V19548" s="9" t="str">
        <f t="shared" si="1782"/>
        <v/>
      </c>
      <c r="W19548" s="9" t="str">
        <f t="shared" si="1783"/>
        <v/>
      </c>
      <c r="X19548" s="9" t="str">
        <f t="shared" si="1780"/>
        <v/>
      </c>
      <c r="BC19548" s="9" t="str">
        <f>IF(V19548="","",MAX(BC$1:BC19547)+1)</f>
        <v/>
      </c>
    </row>
    <row r="19549" spans="21:55">
      <c r="U19549" s="17" t="b">
        <f t="shared" si="1781"/>
        <v>0</v>
      </c>
      <c r="V19549" s="9" t="str">
        <f t="shared" si="1782"/>
        <v/>
      </c>
      <c r="W19549" s="9" t="str">
        <f t="shared" si="1783"/>
        <v/>
      </c>
      <c r="X19549" s="9" t="str">
        <f t="shared" si="1780"/>
        <v/>
      </c>
      <c r="BC19549" s="9" t="str">
        <f>IF(V19549="","",MAX(BC$1:BC19548)+1)</f>
        <v/>
      </c>
    </row>
    <row r="19550" spans="21:55">
      <c r="U19550" s="17" t="b">
        <f t="shared" si="1781"/>
        <v>0</v>
      </c>
      <c r="V19550" s="9" t="str">
        <f t="shared" si="1782"/>
        <v/>
      </c>
      <c r="W19550" s="9" t="str">
        <f t="shared" si="1783"/>
        <v/>
      </c>
      <c r="X19550" s="9" t="str">
        <f t="shared" ref="X19550:X19613" si="1784">IF(U19550=TRUE, MID(LEFT(N19550,FIND(")",N19550)-1),FIND("(",N19550)+1,LEN(N19550)), "")</f>
        <v/>
      </c>
      <c r="BC19550" s="9" t="str">
        <f>IF(V19550="","",MAX(BC$1:BC19549)+1)</f>
        <v/>
      </c>
    </row>
    <row r="19551" spans="21:55">
      <c r="U19551" s="17" t="b">
        <f t="shared" si="1781"/>
        <v>0</v>
      </c>
      <c r="V19551" s="9" t="str">
        <f t="shared" si="1782"/>
        <v/>
      </c>
      <c r="W19551" s="9" t="str">
        <f t="shared" si="1783"/>
        <v/>
      </c>
      <c r="X19551" s="9" t="str">
        <f t="shared" si="1784"/>
        <v/>
      </c>
      <c r="BC19551" s="9" t="str">
        <f>IF(V19551="","",MAX(BC$1:BC19550)+1)</f>
        <v/>
      </c>
    </row>
    <row r="19552" spans="21:55">
      <c r="U19552" s="17" t="b">
        <f t="shared" si="1781"/>
        <v>0</v>
      </c>
      <c r="V19552" s="9" t="str">
        <f t="shared" si="1782"/>
        <v/>
      </c>
      <c r="W19552" s="9" t="str">
        <f t="shared" si="1783"/>
        <v/>
      </c>
      <c r="X19552" s="9" t="str">
        <f t="shared" si="1784"/>
        <v/>
      </c>
      <c r="BC19552" s="9" t="str">
        <f>IF(V19552="","",MAX(BC$1:BC19551)+1)</f>
        <v/>
      </c>
    </row>
    <row r="19553" spans="21:55">
      <c r="U19553" s="17" t="b">
        <f t="shared" si="1781"/>
        <v>0</v>
      </c>
      <c r="V19553" s="9" t="str">
        <f t="shared" si="1782"/>
        <v/>
      </c>
      <c r="W19553" s="9" t="str">
        <f t="shared" si="1783"/>
        <v/>
      </c>
      <c r="X19553" s="9" t="str">
        <f t="shared" si="1784"/>
        <v/>
      </c>
      <c r="BC19553" s="9" t="str">
        <f>IF(V19553="","",MAX(BC$1:BC19552)+1)</f>
        <v/>
      </c>
    </row>
    <row r="19554" spans="21:55">
      <c r="U19554" s="17" t="b">
        <f t="shared" si="1781"/>
        <v>0</v>
      </c>
      <c r="V19554" s="9" t="str">
        <f t="shared" si="1782"/>
        <v/>
      </c>
      <c r="W19554" s="9" t="str">
        <f t="shared" si="1783"/>
        <v/>
      </c>
      <c r="X19554" s="9" t="str">
        <f t="shared" si="1784"/>
        <v/>
      </c>
      <c r="BC19554" s="9" t="str">
        <f>IF(V19554="","",MAX(BC$1:BC19553)+1)</f>
        <v/>
      </c>
    </row>
    <row r="19555" spans="21:55">
      <c r="U19555" s="17" t="b">
        <f t="shared" si="1781"/>
        <v>0</v>
      </c>
      <c r="V19555" s="9" t="str">
        <f t="shared" si="1782"/>
        <v/>
      </c>
      <c r="W19555" s="9" t="str">
        <f t="shared" si="1783"/>
        <v/>
      </c>
      <c r="X19555" s="9" t="str">
        <f t="shared" si="1784"/>
        <v/>
      </c>
      <c r="BC19555" s="9" t="str">
        <f>IF(V19555="","",MAX(BC$1:BC19554)+1)</f>
        <v/>
      </c>
    </row>
    <row r="19556" spans="21:55">
      <c r="U19556" s="17" t="b">
        <f t="shared" si="1781"/>
        <v>0</v>
      </c>
      <c r="V19556" s="9" t="str">
        <f t="shared" si="1782"/>
        <v/>
      </c>
      <c r="W19556" s="9" t="str">
        <f t="shared" si="1783"/>
        <v/>
      </c>
      <c r="X19556" s="9" t="str">
        <f t="shared" si="1784"/>
        <v/>
      </c>
      <c r="BC19556" s="9" t="str">
        <f>IF(V19556="","",MAX(BC$1:BC19555)+1)</f>
        <v/>
      </c>
    </row>
    <row r="19557" spans="21:55">
      <c r="U19557" s="17" t="b">
        <f t="shared" si="1781"/>
        <v>0</v>
      </c>
      <c r="V19557" s="9" t="str">
        <f t="shared" si="1782"/>
        <v/>
      </c>
      <c r="W19557" s="9" t="str">
        <f t="shared" si="1783"/>
        <v/>
      </c>
      <c r="X19557" s="9" t="str">
        <f t="shared" si="1784"/>
        <v/>
      </c>
      <c r="BC19557" s="9" t="str">
        <f>IF(V19557="","",MAX(BC$1:BC19556)+1)</f>
        <v/>
      </c>
    </row>
    <row r="19558" spans="21:55">
      <c r="U19558" s="17" t="b">
        <f t="shared" si="1781"/>
        <v>0</v>
      </c>
      <c r="V19558" s="9" t="str">
        <f t="shared" si="1782"/>
        <v/>
      </c>
      <c r="W19558" s="9" t="str">
        <f t="shared" si="1783"/>
        <v/>
      </c>
      <c r="X19558" s="9" t="str">
        <f t="shared" si="1784"/>
        <v/>
      </c>
      <c r="BC19558" s="9" t="str">
        <f>IF(V19558="","",MAX(BC$1:BC19557)+1)</f>
        <v/>
      </c>
    </row>
    <row r="19559" spans="21:55">
      <c r="U19559" s="17" t="b">
        <f t="shared" si="1781"/>
        <v>0</v>
      </c>
      <c r="V19559" s="9" t="str">
        <f t="shared" si="1782"/>
        <v/>
      </c>
      <c r="W19559" s="9" t="str">
        <f t="shared" si="1783"/>
        <v/>
      </c>
      <c r="X19559" s="9" t="str">
        <f t="shared" si="1784"/>
        <v/>
      </c>
      <c r="BC19559" s="9" t="str">
        <f>IF(V19559="","",MAX(BC$1:BC19558)+1)</f>
        <v/>
      </c>
    </row>
    <row r="19560" spans="21:55">
      <c r="U19560" s="17" t="b">
        <f t="shared" si="1781"/>
        <v>0</v>
      </c>
      <c r="V19560" s="9" t="str">
        <f t="shared" si="1782"/>
        <v/>
      </c>
      <c r="W19560" s="9" t="str">
        <f t="shared" si="1783"/>
        <v/>
      </c>
      <c r="X19560" s="9" t="str">
        <f t="shared" si="1784"/>
        <v/>
      </c>
      <c r="BC19560" s="9" t="str">
        <f>IF(V19560="","",MAX(BC$1:BC19559)+1)</f>
        <v/>
      </c>
    </row>
    <row r="19561" spans="21:55">
      <c r="U19561" s="17" t="b">
        <f t="shared" si="1781"/>
        <v>0</v>
      </c>
      <c r="V19561" s="9" t="str">
        <f t="shared" si="1782"/>
        <v/>
      </c>
      <c r="W19561" s="9" t="str">
        <f t="shared" si="1783"/>
        <v/>
      </c>
      <c r="X19561" s="9" t="str">
        <f t="shared" si="1784"/>
        <v/>
      </c>
      <c r="BC19561" s="9" t="str">
        <f>IF(V19561="","",MAX(BC$1:BC19560)+1)</f>
        <v/>
      </c>
    </row>
    <row r="19562" spans="21:55">
      <c r="U19562" s="17" t="b">
        <f t="shared" si="1781"/>
        <v>0</v>
      </c>
      <c r="V19562" s="9" t="str">
        <f t="shared" si="1782"/>
        <v/>
      </c>
      <c r="W19562" s="9" t="str">
        <f t="shared" si="1783"/>
        <v/>
      </c>
      <c r="X19562" s="9" t="str">
        <f t="shared" si="1784"/>
        <v/>
      </c>
      <c r="BC19562" s="9" t="str">
        <f>IF(V19562="","",MAX(BC$1:BC19561)+1)</f>
        <v/>
      </c>
    </row>
    <row r="19563" spans="21:55">
      <c r="U19563" s="17" t="b">
        <f t="shared" si="1781"/>
        <v>0</v>
      </c>
      <c r="V19563" s="9" t="str">
        <f t="shared" si="1782"/>
        <v/>
      </c>
      <c r="W19563" s="9" t="str">
        <f t="shared" si="1783"/>
        <v/>
      </c>
      <c r="X19563" s="9" t="str">
        <f t="shared" si="1784"/>
        <v/>
      </c>
      <c r="BC19563" s="9" t="str">
        <f>IF(V19563="","",MAX(BC$1:BC19562)+1)</f>
        <v/>
      </c>
    </row>
    <row r="19564" spans="21:55">
      <c r="U19564" s="17" t="b">
        <f t="shared" si="1781"/>
        <v>0</v>
      </c>
      <c r="V19564" s="9" t="str">
        <f t="shared" si="1782"/>
        <v/>
      </c>
      <c r="W19564" s="9" t="str">
        <f t="shared" si="1783"/>
        <v/>
      </c>
      <c r="X19564" s="9" t="str">
        <f t="shared" si="1784"/>
        <v/>
      </c>
      <c r="BC19564" s="9" t="str">
        <f>IF(V19564="","",MAX(BC$1:BC19563)+1)</f>
        <v/>
      </c>
    </row>
    <row r="19565" spans="21:55">
      <c r="U19565" s="17" t="b">
        <f t="shared" si="1781"/>
        <v>0</v>
      </c>
      <c r="V19565" s="9" t="str">
        <f t="shared" si="1782"/>
        <v/>
      </c>
      <c r="W19565" s="9" t="str">
        <f t="shared" si="1783"/>
        <v/>
      </c>
      <c r="X19565" s="9" t="str">
        <f t="shared" si="1784"/>
        <v/>
      </c>
      <c r="BC19565" s="9" t="str">
        <f>IF(V19565="","",MAX(BC$1:BC19564)+1)</f>
        <v/>
      </c>
    </row>
    <row r="19566" spans="21:55">
      <c r="U19566" s="17" t="b">
        <f t="shared" si="1781"/>
        <v>0</v>
      </c>
      <c r="V19566" s="9" t="str">
        <f t="shared" si="1782"/>
        <v/>
      </c>
      <c r="W19566" s="9" t="str">
        <f t="shared" si="1783"/>
        <v/>
      </c>
      <c r="X19566" s="9" t="str">
        <f t="shared" si="1784"/>
        <v/>
      </c>
      <c r="BC19566" s="9" t="str">
        <f>IF(V19566="","",MAX(BC$1:BC19565)+1)</f>
        <v/>
      </c>
    </row>
    <row r="19567" spans="21:55">
      <c r="U19567" s="17" t="b">
        <f t="shared" si="1781"/>
        <v>0</v>
      </c>
      <c r="V19567" s="9" t="str">
        <f t="shared" si="1782"/>
        <v/>
      </c>
      <c r="W19567" s="9" t="str">
        <f t="shared" si="1783"/>
        <v/>
      </c>
      <c r="X19567" s="9" t="str">
        <f t="shared" si="1784"/>
        <v/>
      </c>
      <c r="BC19567" s="9" t="str">
        <f>IF(V19567="","",MAX(BC$1:BC19566)+1)</f>
        <v/>
      </c>
    </row>
    <row r="19568" spans="21:55">
      <c r="U19568" s="17" t="b">
        <f t="shared" si="1781"/>
        <v>0</v>
      </c>
      <c r="V19568" s="9" t="str">
        <f t="shared" si="1782"/>
        <v/>
      </c>
      <c r="W19568" s="9" t="str">
        <f t="shared" si="1783"/>
        <v/>
      </c>
      <c r="X19568" s="9" t="str">
        <f t="shared" si="1784"/>
        <v/>
      </c>
      <c r="BC19568" s="9" t="str">
        <f>IF(V19568="","",MAX(BC$1:BC19567)+1)</f>
        <v/>
      </c>
    </row>
    <row r="19569" spans="21:55">
      <c r="U19569" s="17" t="b">
        <f t="shared" si="1781"/>
        <v>0</v>
      </c>
      <c r="V19569" s="9" t="str">
        <f t="shared" si="1782"/>
        <v/>
      </c>
      <c r="W19569" s="9" t="str">
        <f t="shared" si="1783"/>
        <v/>
      </c>
      <c r="X19569" s="9" t="str">
        <f t="shared" si="1784"/>
        <v/>
      </c>
      <c r="BC19569" s="9" t="str">
        <f>IF(V19569="","",MAX(BC$1:BC19568)+1)</f>
        <v/>
      </c>
    </row>
    <row r="19570" spans="21:55">
      <c r="U19570" s="17" t="b">
        <f t="shared" si="1781"/>
        <v>0</v>
      </c>
      <c r="V19570" s="9" t="str">
        <f t="shared" si="1782"/>
        <v/>
      </c>
      <c r="W19570" s="9" t="str">
        <f t="shared" si="1783"/>
        <v/>
      </c>
      <c r="X19570" s="9" t="str">
        <f t="shared" si="1784"/>
        <v/>
      </c>
      <c r="BC19570" s="9" t="str">
        <f>IF(V19570="","",MAX(BC$1:BC19569)+1)</f>
        <v/>
      </c>
    </row>
    <row r="19571" spans="21:55">
      <c r="U19571" s="17" t="b">
        <f t="shared" si="1781"/>
        <v>0</v>
      </c>
      <c r="V19571" s="9" t="str">
        <f t="shared" si="1782"/>
        <v/>
      </c>
      <c r="W19571" s="9" t="str">
        <f t="shared" si="1783"/>
        <v/>
      </c>
      <c r="X19571" s="9" t="str">
        <f t="shared" si="1784"/>
        <v/>
      </c>
      <c r="BC19571" s="9" t="str">
        <f>IF(V19571="","",MAX(BC$1:BC19570)+1)</f>
        <v/>
      </c>
    </row>
    <row r="19572" spans="21:55">
      <c r="U19572" s="17" t="b">
        <f t="shared" si="1781"/>
        <v>0</v>
      </c>
      <c r="V19572" s="9" t="str">
        <f t="shared" si="1782"/>
        <v/>
      </c>
      <c r="W19572" s="9" t="str">
        <f t="shared" si="1783"/>
        <v/>
      </c>
      <c r="X19572" s="9" t="str">
        <f t="shared" si="1784"/>
        <v/>
      </c>
      <c r="BC19572" s="9" t="str">
        <f>IF(V19572="","",MAX(BC$1:BC19571)+1)</f>
        <v/>
      </c>
    </row>
    <row r="19573" spans="21:55">
      <c r="U19573" s="17" t="b">
        <f t="shared" si="1781"/>
        <v>0</v>
      </c>
      <c r="V19573" s="9" t="str">
        <f t="shared" si="1782"/>
        <v/>
      </c>
      <c r="W19573" s="9" t="str">
        <f t="shared" si="1783"/>
        <v/>
      </c>
      <c r="X19573" s="9" t="str">
        <f t="shared" si="1784"/>
        <v/>
      </c>
      <c r="BC19573" s="9" t="str">
        <f>IF(V19573="","",MAX(BC$1:BC19572)+1)</f>
        <v/>
      </c>
    </row>
    <row r="19574" spans="21:55">
      <c r="U19574" s="17" t="b">
        <f t="shared" si="1781"/>
        <v>0</v>
      </c>
      <c r="V19574" s="9" t="str">
        <f t="shared" si="1782"/>
        <v/>
      </c>
      <c r="W19574" s="9" t="str">
        <f t="shared" si="1783"/>
        <v/>
      </c>
      <c r="X19574" s="9" t="str">
        <f t="shared" si="1784"/>
        <v/>
      </c>
      <c r="BC19574" s="9" t="str">
        <f>IF(V19574="","",MAX(BC$1:BC19573)+1)</f>
        <v/>
      </c>
    </row>
    <row r="19575" spans="21:55">
      <c r="U19575" s="17" t="b">
        <f t="shared" si="1781"/>
        <v>0</v>
      </c>
      <c r="V19575" s="9" t="str">
        <f t="shared" si="1782"/>
        <v/>
      </c>
      <c r="W19575" s="9" t="str">
        <f t="shared" si="1783"/>
        <v/>
      </c>
      <c r="X19575" s="9" t="str">
        <f t="shared" si="1784"/>
        <v/>
      </c>
      <c r="BC19575" s="9" t="str">
        <f>IF(V19575="","",MAX(BC$1:BC19574)+1)</f>
        <v/>
      </c>
    </row>
    <row r="19576" spans="21:55">
      <c r="U19576" s="17" t="b">
        <f t="shared" si="1781"/>
        <v>0</v>
      </c>
      <c r="V19576" s="9" t="str">
        <f t="shared" si="1782"/>
        <v/>
      </c>
      <c r="W19576" s="9" t="str">
        <f t="shared" si="1783"/>
        <v/>
      </c>
      <c r="X19576" s="9" t="str">
        <f t="shared" si="1784"/>
        <v/>
      </c>
      <c r="BC19576" s="9" t="str">
        <f>IF(V19576="","",MAX(BC$1:BC19575)+1)</f>
        <v/>
      </c>
    </row>
    <row r="19577" spans="21:55">
      <c r="U19577" s="17" t="b">
        <f t="shared" si="1781"/>
        <v>0</v>
      </c>
      <c r="V19577" s="9" t="str">
        <f t="shared" si="1782"/>
        <v/>
      </c>
      <c r="W19577" s="9" t="str">
        <f t="shared" si="1783"/>
        <v/>
      </c>
      <c r="X19577" s="9" t="str">
        <f t="shared" si="1784"/>
        <v/>
      </c>
      <c r="BC19577" s="9" t="str">
        <f>IF(V19577="","",MAX(BC$1:BC19576)+1)</f>
        <v/>
      </c>
    </row>
    <row r="19578" spans="21:55">
      <c r="U19578" s="17" t="b">
        <f t="shared" si="1781"/>
        <v>0</v>
      </c>
      <c r="V19578" s="9" t="str">
        <f t="shared" si="1782"/>
        <v/>
      </c>
      <c r="W19578" s="9" t="str">
        <f t="shared" si="1783"/>
        <v/>
      </c>
      <c r="X19578" s="9" t="str">
        <f t="shared" si="1784"/>
        <v/>
      </c>
      <c r="BC19578" s="9" t="str">
        <f>IF(V19578="","",MAX(BC$1:BC19577)+1)</f>
        <v/>
      </c>
    </row>
    <row r="19579" spans="21:55">
      <c r="U19579" s="17" t="b">
        <f t="shared" si="1781"/>
        <v>0</v>
      </c>
      <c r="V19579" s="9" t="str">
        <f t="shared" si="1782"/>
        <v/>
      </c>
      <c r="W19579" s="9" t="str">
        <f t="shared" si="1783"/>
        <v/>
      </c>
      <c r="X19579" s="9" t="str">
        <f t="shared" si="1784"/>
        <v/>
      </c>
      <c r="BC19579" s="9" t="str">
        <f>IF(V19579="","",MAX(BC$1:BC19578)+1)</f>
        <v/>
      </c>
    </row>
    <row r="19580" spans="21:55">
      <c r="U19580" s="17" t="b">
        <f t="shared" si="1781"/>
        <v>0</v>
      </c>
      <c r="V19580" s="9" t="str">
        <f t="shared" si="1782"/>
        <v/>
      </c>
      <c r="W19580" s="9" t="str">
        <f t="shared" si="1783"/>
        <v/>
      </c>
      <c r="X19580" s="9" t="str">
        <f t="shared" si="1784"/>
        <v/>
      </c>
      <c r="BC19580" s="9" t="str">
        <f>IF(V19580="","",MAX(BC$1:BC19579)+1)</f>
        <v/>
      </c>
    </row>
    <row r="19581" spans="21:55">
      <c r="U19581" s="17" t="b">
        <f t="shared" si="1781"/>
        <v>0</v>
      </c>
      <c r="V19581" s="9" t="str">
        <f t="shared" si="1782"/>
        <v/>
      </c>
      <c r="W19581" s="9" t="str">
        <f t="shared" si="1783"/>
        <v/>
      </c>
      <c r="X19581" s="9" t="str">
        <f t="shared" si="1784"/>
        <v/>
      </c>
      <c r="BC19581" s="9" t="str">
        <f>IF(V19581="","",MAX(BC$1:BC19580)+1)</f>
        <v/>
      </c>
    </row>
    <row r="19582" spans="21:55">
      <c r="U19582" s="17" t="b">
        <f t="shared" si="1781"/>
        <v>0</v>
      </c>
      <c r="V19582" s="9" t="str">
        <f t="shared" si="1782"/>
        <v/>
      </c>
      <c r="W19582" s="9" t="str">
        <f t="shared" si="1783"/>
        <v/>
      </c>
      <c r="X19582" s="9" t="str">
        <f t="shared" si="1784"/>
        <v/>
      </c>
      <c r="BC19582" s="9" t="str">
        <f>IF(V19582="","",MAX(BC$1:BC19581)+1)</f>
        <v/>
      </c>
    </row>
    <row r="19583" spans="21:55">
      <c r="U19583" s="17" t="b">
        <f t="shared" si="1781"/>
        <v>0</v>
      </c>
      <c r="V19583" s="9" t="str">
        <f t="shared" si="1782"/>
        <v/>
      </c>
      <c r="W19583" s="9" t="str">
        <f t="shared" si="1783"/>
        <v/>
      </c>
      <c r="X19583" s="9" t="str">
        <f t="shared" si="1784"/>
        <v/>
      </c>
      <c r="BC19583" s="9" t="str">
        <f>IF(V19583="","",MAX(BC$1:BC19582)+1)</f>
        <v/>
      </c>
    </row>
    <row r="19584" spans="21:55">
      <c r="U19584" s="17" t="b">
        <f t="shared" si="1781"/>
        <v>0</v>
      </c>
      <c r="V19584" s="9" t="str">
        <f t="shared" si="1782"/>
        <v/>
      </c>
      <c r="W19584" s="9" t="str">
        <f t="shared" si="1783"/>
        <v/>
      </c>
      <c r="X19584" s="9" t="str">
        <f t="shared" si="1784"/>
        <v/>
      </c>
      <c r="BC19584" s="9" t="str">
        <f>IF(V19584="","",MAX(BC$1:BC19583)+1)</f>
        <v/>
      </c>
    </row>
    <row r="19585" spans="21:55">
      <c r="U19585" s="17" t="b">
        <f t="shared" si="1781"/>
        <v>0</v>
      </c>
      <c r="V19585" s="9" t="str">
        <f t="shared" si="1782"/>
        <v/>
      </c>
      <c r="W19585" s="9" t="str">
        <f t="shared" si="1783"/>
        <v/>
      </c>
      <c r="X19585" s="9" t="str">
        <f t="shared" si="1784"/>
        <v/>
      </c>
      <c r="BC19585" s="9" t="str">
        <f>IF(V19585="","",MAX(BC$1:BC19584)+1)</f>
        <v/>
      </c>
    </row>
    <row r="19586" spans="21:55">
      <c r="U19586" s="17" t="b">
        <f t="shared" ref="U19586:U19649" si="1785">AND(ISNUMBER(SEARCH("(rs",N19586)),NOT(ISNUMBER(SEARCH("oxidation",N19586))),NOT(ISNUMBER(SEARCH("deamidated",N19586))),NOT(ISNUMBER(SEARCH("ammonia",N19586))),NOT(ISNUMBER(SEARCH("acetyl",N19586))),NOT(ISNUMBER(SEARCH("phospho",N19586))),NOT(ISNUMBER(SEARCH("dehydrated",N19586))))</f>
        <v>0</v>
      </c>
      <c r="V19586" s="9" t="str">
        <f t="shared" ref="V19586:V19649" si="1786">IF(U19586=TRUE, IF(ISNUMBER(SEARCH(":",P19586))=TRUE, LEFT(P19586,FIND(":",P19586)-1),P19586), "")</f>
        <v/>
      </c>
      <c r="W19586" s="9" t="str">
        <f t="shared" ref="W19586:W19649" si="1787">IF(U19586=TRUE,IF(ISNUMBER(SEARCH("Carb",N19586))=TRUE,MID(LEFT(N19586,FIND("#",N19586)-1),FIND(CHAR(1),SUBSTITUTE(N19586," ",CHAR(1),(LEN(N19586)-LEN(SUBSTITUTE(N19586," ","")))-1))+1,LEN(N19586)),LEFT(N19586,FIND("#",N19586)-1)),"")</f>
        <v/>
      </c>
      <c r="X19586" s="9" t="str">
        <f t="shared" si="1784"/>
        <v/>
      </c>
      <c r="BC19586" s="9" t="str">
        <f>IF(V19586="","",MAX(BC$1:BC19585)+1)</f>
        <v/>
      </c>
    </row>
    <row r="19587" spans="21:55">
      <c r="U19587" s="17" t="b">
        <f t="shared" si="1785"/>
        <v>0</v>
      </c>
      <c r="V19587" s="9" t="str">
        <f t="shared" si="1786"/>
        <v/>
      </c>
      <c r="W19587" s="9" t="str">
        <f t="shared" si="1787"/>
        <v/>
      </c>
      <c r="X19587" s="9" t="str">
        <f t="shared" si="1784"/>
        <v/>
      </c>
      <c r="BC19587" s="9" t="str">
        <f>IF(V19587="","",MAX(BC$1:BC19586)+1)</f>
        <v/>
      </c>
    </row>
    <row r="19588" spans="21:55">
      <c r="U19588" s="17" t="b">
        <f t="shared" si="1785"/>
        <v>0</v>
      </c>
      <c r="V19588" s="9" t="str">
        <f t="shared" si="1786"/>
        <v/>
      </c>
      <c r="W19588" s="9" t="str">
        <f t="shared" si="1787"/>
        <v/>
      </c>
      <c r="X19588" s="9" t="str">
        <f t="shared" si="1784"/>
        <v/>
      </c>
      <c r="BC19588" s="9" t="str">
        <f>IF(V19588="","",MAX(BC$1:BC19587)+1)</f>
        <v/>
      </c>
    </row>
    <row r="19589" spans="21:55">
      <c r="U19589" s="17" t="b">
        <f t="shared" si="1785"/>
        <v>0</v>
      </c>
      <c r="V19589" s="9" t="str">
        <f t="shared" si="1786"/>
        <v/>
      </c>
      <c r="W19589" s="9" t="str">
        <f t="shared" si="1787"/>
        <v/>
      </c>
      <c r="X19589" s="9" t="str">
        <f t="shared" si="1784"/>
        <v/>
      </c>
      <c r="BC19589" s="9" t="str">
        <f>IF(V19589="","",MAX(BC$1:BC19588)+1)</f>
        <v/>
      </c>
    </row>
    <row r="19590" spans="21:55">
      <c r="U19590" s="17" t="b">
        <f t="shared" si="1785"/>
        <v>0</v>
      </c>
      <c r="V19590" s="9" t="str">
        <f t="shared" si="1786"/>
        <v/>
      </c>
      <c r="W19590" s="9" t="str">
        <f t="shared" si="1787"/>
        <v/>
      </c>
      <c r="X19590" s="9" t="str">
        <f t="shared" si="1784"/>
        <v/>
      </c>
      <c r="BC19590" s="9" t="str">
        <f>IF(V19590="","",MAX(BC$1:BC19589)+1)</f>
        <v/>
      </c>
    </row>
    <row r="19591" spans="21:55">
      <c r="U19591" s="17" t="b">
        <f t="shared" si="1785"/>
        <v>0</v>
      </c>
      <c r="V19591" s="9" t="str">
        <f t="shared" si="1786"/>
        <v/>
      </c>
      <c r="W19591" s="9" t="str">
        <f t="shared" si="1787"/>
        <v/>
      </c>
      <c r="X19591" s="9" t="str">
        <f t="shared" si="1784"/>
        <v/>
      </c>
      <c r="BC19591" s="9" t="str">
        <f>IF(V19591="","",MAX(BC$1:BC19590)+1)</f>
        <v/>
      </c>
    </row>
    <row r="19592" spans="21:55">
      <c r="U19592" s="17" t="b">
        <f t="shared" si="1785"/>
        <v>0</v>
      </c>
      <c r="V19592" s="9" t="str">
        <f t="shared" si="1786"/>
        <v/>
      </c>
      <c r="W19592" s="9" t="str">
        <f t="shared" si="1787"/>
        <v/>
      </c>
      <c r="X19592" s="9" t="str">
        <f t="shared" si="1784"/>
        <v/>
      </c>
      <c r="BC19592" s="9" t="str">
        <f>IF(V19592="","",MAX(BC$1:BC19591)+1)</f>
        <v/>
      </c>
    </row>
    <row r="19593" spans="21:55">
      <c r="U19593" s="17" t="b">
        <f t="shared" si="1785"/>
        <v>0</v>
      </c>
      <c r="V19593" s="9" t="str">
        <f t="shared" si="1786"/>
        <v/>
      </c>
      <c r="W19593" s="9" t="str">
        <f t="shared" si="1787"/>
        <v/>
      </c>
      <c r="X19593" s="9" t="str">
        <f t="shared" si="1784"/>
        <v/>
      </c>
      <c r="BC19593" s="9" t="str">
        <f>IF(V19593="","",MAX(BC$1:BC19592)+1)</f>
        <v/>
      </c>
    </row>
    <row r="19594" spans="21:55">
      <c r="U19594" s="17" t="b">
        <f t="shared" si="1785"/>
        <v>0</v>
      </c>
      <c r="V19594" s="9" t="str">
        <f t="shared" si="1786"/>
        <v/>
      </c>
      <c r="W19594" s="9" t="str">
        <f t="shared" si="1787"/>
        <v/>
      </c>
      <c r="X19594" s="9" t="str">
        <f t="shared" si="1784"/>
        <v/>
      </c>
      <c r="BC19594" s="9" t="str">
        <f>IF(V19594="","",MAX(BC$1:BC19593)+1)</f>
        <v/>
      </c>
    </row>
    <row r="19595" spans="21:55">
      <c r="U19595" s="17" t="b">
        <f t="shared" si="1785"/>
        <v>0</v>
      </c>
      <c r="V19595" s="9" t="str">
        <f t="shared" si="1786"/>
        <v/>
      </c>
      <c r="W19595" s="9" t="str">
        <f t="shared" si="1787"/>
        <v/>
      </c>
      <c r="X19595" s="9" t="str">
        <f t="shared" si="1784"/>
        <v/>
      </c>
      <c r="BC19595" s="9" t="str">
        <f>IF(V19595="","",MAX(BC$1:BC19594)+1)</f>
        <v/>
      </c>
    </row>
    <row r="19596" spans="21:55">
      <c r="U19596" s="17" t="b">
        <f t="shared" si="1785"/>
        <v>0</v>
      </c>
      <c r="V19596" s="9" t="str">
        <f t="shared" si="1786"/>
        <v/>
      </c>
      <c r="W19596" s="9" t="str">
        <f t="shared" si="1787"/>
        <v/>
      </c>
      <c r="X19596" s="9" t="str">
        <f t="shared" si="1784"/>
        <v/>
      </c>
      <c r="BC19596" s="9" t="str">
        <f>IF(V19596="","",MAX(BC$1:BC19595)+1)</f>
        <v/>
      </c>
    </row>
    <row r="19597" spans="21:55">
      <c r="U19597" s="17" t="b">
        <f t="shared" si="1785"/>
        <v>0</v>
      </c>
      <c r="V19597" s="9" t="str">
        <f t="shared" si="1786"/>
        <v/>
      </c>
      <c r="W19597" s="9" t="str">
        <f t="shared" si="1787"/>
        <v/>
      </c>
      <c r="X19597" s="9" t="str">
        <f t="shared" si="1784"/>
        <v/>
      </c>
      <c r="BC19597" s="9" t="str">
        <f>IF(V19597="","",MAX(BC$1:BC19596)+1)</f>
        <v/>
      </c>
    </row>
    <row r="19598" spans="21:55">
      <c r="U19598" s="17" t="b">
        <f t="shared" si="1785"/>
        <v>0</v>
      </c>
      <c r="V19598" s="9" t="str">
        <f t="shared" si="1786"/>
        <v/>
      </c>
      <c r="W19598" s="9" t="str">
        <f t="shared" si="1787"/>
        <v/>
      </c>
      <c r="X19598" s="9" t="str">
        <f t="shared" si="1784"/>
        <v/>
      </c>
      <c r="BC19598" s="9" t="str">
        <f>IF(V19598="","",MAX(BC$1:BC19597)+1)</f>
        <v/>
      </c>
    </row>
    <row r="19599" spans="21:55">
      <c r="U19599" s="17" t="b">
        <f t="shared" si="1785"/>
        <v>0</v>
      </c>
      <c r="V19599" s="9" t="str">
        <f t="shared" si="1786"/>
        <v/>
      </c>
      <c r="W19599" s="9" t="str">
        <f t="shared" si="1787"/>
        <v/>
      </c>
      <c r="X19599" s="9" t="str">
        <f t="shared" si="1784"/>
        <v/>
      </c>
      <c r="BC19599" s="9" t="str">
        <f>IF(V19599="","",MAX(BC$1:BC19598)+1)</f>
        <v/>
      </c>
    </row>
    <row r="19600" spans="21:55">
      <c r="U19600" s="17" t="b">
        <f t="shared" si="1785"/>
        <v>0</v>
      </c>
      <c r="V19600" s="9" t="str">
        <f t="shared" si="1786"/>
        <v/>
      </c>
      <c r="W19600" s="9" t="str">
        <f t="shared" si="1787"/>
        <v/>
      </c>
      <c r="X19600" s="9" t="str">
        <f t="shared" si="1784"/>
        <v/>
      </c>
      <c r="BC19600" s="9" t="str">
        <f>IF(V19600="","",MAX(BC$1:BC19599)+1)</f>
        <v/>
      </c>
    </row>
    <row r="19601" spans="21:55">
      <c r="U19601" s="17" t="b">
        <f t="shared" si="1785"/>
        <v>0</v>
      </c>
      <c r="V19601" s="9" t="str">
        <f t="shared" si="1786"/>
        <v/>
      </c>
      <c r="W19601" s="9" t="str">
        <f t="shared" si="1787"/>
        <v/>
      </c>
      <c r="X19601" s="9" t="str">
        <f t="shared" si="1784"/>
        <v/>
      </c>
      <c r="BC19601" s="9" t="str">
        <f>IF(V19601="","",MAX(BC$1:BC19600)+1)</f>
        <v/>
      </c>
    </row>
    <row r="19602" spans="21:55">
      <c r="U19602" s="17" t="b">
        <f t="shared" si="1785"/>
        <v>0</v>
      </c>
      <c r="V19602" s="9" t="str">
        <f t="shared" si="1786"/>
        <v/>
      </c>
      <c r="W19602" s="9" t="str">
        <f t="shared" si="1787"/>
        <v/>
      </c>
      <c r="X19602" s="9" t="str">
        <f t="shared" si="1784"/>
        <v/>
      </c>
      <c r="BC19602" s="9" t="str">
        <f>IF(V19602="","",MAX(BC$1:BC19601)+1)</f>
        <v/>
      </c>
    </row>
    <row r="19603" spans="21:55">
      <c r="U19603" s="17" t="b">
        <f t="shared" si="1785"/>
        <v>0</v>
      </c>
      <c r="V19603" s="9" t="str">
        <f t="shared" si="1786"/>
        <v/>
      </c>
      <c r="W19603" s="9" t="str">
        <f t="shared" si="1787"/>
        <v/>
      </c>
      <c r="X19603" s="9" t="str">
        <f t="shared" si="1784"/>
        <v/>
      </c>
      <c r="BC19603" s="9" t="str">
        <f>IF(V19603="","",MAX(BC$1:BC19602)+1)</f>
        <v/>
      </c>
    </row>
    <row r="19604" spans="21:55">
      <c r="U19604" s="17" t="b">
        <f t="shared" si="1785"/>
        <v>0</v>
      </c>
      <c r="V19604" s="9" t="str">
        <f t="shared" si="1786"/>
        <v/>
      </c>
      <c r="W19604" s="9" t="str">
        <f t="shared" si="1787"/>
        <v/>
      </c>
      <c r="X19604" s="9" t="str">
        <f t="shared" si="1784"/>
        <v/>
      </c>
      <c r="BC19604" s="9" t="str">
        <f>IF(V19604="","",MAX(BC$1:BC19603)+1)</f>
        <v/>
      </c>
    </row>
    <row r="19605" spans="21:55">
      <c r="U19605" s="17" t="b">
        <f t="shared" si="1785"/>
        <v>0</v>
      </c>
      <c r="V19605" s="9" t="str">
        <f t="shared" si="1786"/>
        <v/>
      </c>
      <c r="W19605" s="9" t="str">
        <f t="shared" si="1787"/>
        <v/>
      </c>
      <c r="X19605" s="9" t="str">
        <f t="shared" si="1784"/>
        <v/>
      </c>
      <c r="BC19605" s="9" t="str">
        <f>IF(V19605="","",MAX(BC$1:BC19604)+1)</f>
        <v/>
      </c>
    </row>
    <row r="19606" spans="21:55">
      <c r="U19606" s="17" t="b">
        <f t="shared" si="1785"/>
        <v>0</v>
      </c>
      <c r="V19606" s="9" t="str">
        <f t="shared" si="1786"/>
        <v/>
      </c>
      <c r="W19606" s="9" t="str">
        <f t="shared" si="1787"/>
        <v/>
      </c>
      <c r="X19606" s="9" t="str">
        <f t="shared" si="1784"/>
        <v/>
      </c>
      <c r="BC19606" s="9" t="str">
        <f>IF(V19606="","",MAX(BC$1:BC19605)+1)</f>
        <v/>
      </c>
    </row>
    <row r="19607" spans="21:55">
      <c r="U19607" s="17" t="b">
        <f t="shared" si="1785"/>
        <v>0</v>
      </c>
      <c r="V19607" s="9" t="str">
        <f t="shared" si="1786"/>
        <v/>
      </c>
      <c r="W19607" s="9" t="str">
        <f t="shared" si="1787"/>
        <v/>
      </c>
      <c r="X19607" s="9" t="str">
        <f t="shared" si="1784"/>
        <v/>
      </c>
      <c r="BC19607" s="9" t="str">
        <f>IF(V19607="","",MAX(BC$1:BC19606)+1)</f>
        <v/>
      </c>
    </row>
    <row r="19608" spans="21:55">
      <c r="U19608" s="17" t="b">
        <f t="shared" si="1785"/>
        <v>0</v>
      </c>
      <c r="V19608" s="9" t="str">
        <f t="shared" si="1786"/>
        <v/>
      </c>
      <c r="W19608" s="9" t="str">
        <f t="shared" si="1787"/>
        <v/>
      </c>
      <c r="X19608" s="9" t="str">
        <f t="shared" si="1784"/>
        <v/>
      </c>
      <c r="BC19608" s="9" t="str">
        <f>IF(V19608="","",MAX(BC$1:BC19607)+1)</f>
        <v/>
      </c>
    </row>
    <row r="19609" spans="21:55">
      <c r="U19609" s="17" t="b">
        <f t="shared" si="1785"/>
        <v>0</v>
      </c>
      <c r="V19609" s="9" t="str">
        <f t="shared" si="1786"/>
        <v/>
      </c>
      <c r="W19609" s="9" t="str">
        <f t="shared" si="1787"/>
        <v/>
      </c>
      <c r="X19609" s="9" t="str">
        <f t="shared" si="1784"/>
        <v/>
      </c>
      <c r="BC19609" s="9" t="str">
        <f>IF(V19609="","",MAX(BC$1:BC19608)+1)</f>
        <v/>
      </c>
    </row>
    <row r="19610" spans="21:55">
      <c r="U19610" s="17" t="b">
        <f t="shared" si="1785"/>
        <v>0</v>
      </c>
      <c r="V19610" s="9" t="str">
        <f t="shared" si="1786"/>
        <v/>
      </c>
      <c r="W19610" s="9" t="str">
        <f t="shared" si="1787"/>
        <v/>
      </c>
      <c r="X19610" s="9" t="str">
        <f t="shared" si="1784"/>
        <v/>
      </c>
      <c r="BC19610" s="9" t="str">
        <f>IF(V19610="","",MAX(BC$1:BC19609)+1)</f>
        <v/>
      </c>
    </row>
    <row r="19611" spans="21:55">
      <c r="U19611" s="17" t="b">
        <f t="shared" si="1785"/>
        <v>0</v>
      </c>
      <c r="V19611" s="9" t="str">
        <f t="shared" si="1786"/>
        <v/>
      </c>
      <c r="W19611" s="9" t="str">
        <f t="shared" si="1787"/>
        <v/>
      </c>
      <c r="X19611" s="9" t="str">
        <f t="shared" si="1784"/>
        <v/>
      </c>
      <c r="BC19611" s="9" t="str">
        <f>IF(V19611="","",MAX(BC$1:BC19610)+1)</f>
        <v/>
      </c>
    </row>
    <row r="19612" spans="21:55">
      <c r="U19612" s="17" t="b">
        <f t="shared" si="1785"/>
        <v>0</v>
      </c>
      <c r="V19612" s="9" t="str">
        <f t="shared" si="1786"/>
        <v/>
      </c>
      <c r="W19612" s="9" t="str">
        <f t="shared" si="1787"/>
        <v/>
      </c>
      <c r="X19612" s="9" t="str">
        <f t="shared" si="1784"/>
        <v/>
      </c>
      <c r="BC19612" s="9" t="str">
        <f>IF(V19612="","",MAX(BC$1:BC19611)+1)</f>
        <v/>
      </c>
    </row>
    <row r="19613" spans="21:55">
      <c r="U19613" s="17" t="b">
        <f t="shared" si="1785"/>
        <v>0</v>
      </c>
      <c r="V19613" s="9" t="str">
        <f t="shared" si="1786"/>
        <v/>
      </c>
      <c r="W19613" s="9" t="str">
        <f t="shared" si="1787"/>
        <v/>
      </c>
      <c r="X19613" s="9" t="str">
        <f t="shared" si="1784"/>
        <v/>
      </c>
      <c r="BC19613" s="9" t="str">
        <f>IF(V19613="","",MAX(BC$1:BC19612)+1)</f>
        <v/>
      </c>
    </row>
    <row r="19614" spans="21:55">
      <c r="U19614" s="17" t="b">
        <f t="shared" si="1785"/>
        <v>0</v>
      </c>
      <c r="V19614" s="9" t="str">
        <f t="shared" si="1786"/>
        <v/>
      </c>
      <c r="W19614" s="9" t="str">
        <f t="shared" si="1787"/>
        <v/>
      </c>
      <c r="X19614" s="9" t="str">
        <f t="shared" ref="X19614:X19677" si="1788">IF(U19614=TRUE, MID(LEFT(N19614,FIND(")",N19614)-1),FIND("(",N19614)+1,LEN(N19614)), "")</f>
        <v/>
      </c>
      <c r="BC19614" s="9" t="str">
        <f>IF(V19614="","",MAX(BC$1:BC19613)+1)</f>
        <v/>
      </c>
    </row>
    <row r="19615" spans="21:55">
      <c r="U19615" s="17" t="b">
        <f t="shared" si="1785"/>
        <v>0</v>
      </c>
      <c r="V19615" s="9" t="str">
        <f t="shared" si="1786"/>
        <v/>
      </c>
      <c r="W19615" s="9" t="str">
        <f t="shared" si="1787"/>
        <v/>
      </c>
      <c r="X19615" s="9" t="str">
        <f t="shared" si="1788"/>
        <v/>
      </c>
      <c r="BC19615" s="9" t="str">
        <f>IF(V19615="","",MAX(BC$1:BC19614)+1)</f>
        <v/>
      </c>
    </row>
    <row r="19616" spans="21:55">
      <c r="U19616" s="17" t="b">
        <f t="shared" si="1785"/>
        <v>0</v>
      </c>
      <c r="V19616" s="9" t="str">
        <f t="shared" si="1786"/>
        <v/>
      </c>
      <c r="W19616" s="9" t="str">
        <f t="shared" si="1787"/>
        <v/>
      </c>
      <c r="X19616" s="9" t="str">
        <f t="shared" si="1788"/>
        <v/>
      </c>
      <c r="BC19616" s="9" t="str">
        <f>IF(V19616="","",MAX(BC$1:BC19615)+1)</f>
        <v/>
      </c>
    </row>
    <row r="19617" spans="21:55">
      <c r="U19617" s="17" t="b">
        <f t="shared" si="1785"/>
        <v>0</v>
      </c>
      <c r="V19617" s="9" t="str">
        <f t="shared" si="1786"/>
        <v/>
      </c>
      <c r="W19617" s="9" t="str">
        <f t="shared" si="1787"/>
        <v/>
      </c>
      <c r="X19617" s="9" t="str">
        <f t="shared" si="1788"/>
        <v/>
      </c>
      <c r="BC19617" s="9" t="str">
        <f>IF(V19617="","",MAX(BC$1:BC19616)+1)</f>
        <v/>
      </c>
    </row>
    <row r="19618" spans="21:55">
      <c r="U19618" s="17" t="b">
        <f t="shared" si="1785"/>
        <v>0</v>
      </c>
      <c r="V19618" s="9" t="str">
        <f t="shared" si="1786"/>
        <v/>
      </c>
      <c r="W19618" s="9" t="str">
        <f t="shared" si="1787"/>
        <v/>
      </c>
      <c r="X19618" s="9" t="str">
        <f t="shared" si="1788"/>
        <v/>
      </c>
      <c r="BC19618" s="9" t="str">
        <f>IF(V19618="","",MAX(BC$1:BC19617)+1)</f>
        <v/>
      </c>
    </row>
    <row r="19619" spans="21:55">
      <c r="U19619" s="17" t="b">
        <f t="shared" si="1785"/>
        <v>0</v>
      </c>
      <c r="V19619" s="9" t="str">
        <f t="shared" si="1786"/>
        <v/>
      </c>
      <c r="W19619" s="9" t="str">
        <f t="shared" si="1787"/>
        <v/>
      </c>
      <c r="X19619" s="9" t="str">
        <f t="shared" si="1788"/>
        <v/>
      </c>
      <c r="BC19619" s="9" t="str">
        <f>IF(V19619="","",MAX(BC$1:BC19618)+1)</f>
        <v/>
      </c>
    </row>
    <row r="19620" spans="21:55">
      <c r="U19620" s="17" t="b">
        <f t="shared" si="1785"/>
        <v>0</v>
      </c>
      <c r="V19620" s="9" t="str">
        <f t="shared" si="1786"/>
        <v/>
      </c>
      <c r="W19620" s="9" t="str">
        <f t="shared" si="1787"/>
        <v/>
      </c>
      <c r="X19620" s="9" t="str">
        <f t="shared" si="1788"/>
        <v/>
      </c>
      <c r="BC19620" s="9" t="str">
        <f>IF(V19620="","",MAX(BC$1:BC19619)+1)</f>
        <v/>
      </c>
    </row>
    <row r="19621" spans="21:55">
      <c r="U19621" s="17" t="b">
        <f t="shared" si="1785"/>
        <v>0</v>
      </c>
      <c r="V19621" s="9" t="str">
        <f t="shared" si="1786"/>
        <v/>
      </c>
      <c r="W19621" s="9" t="str">
        <f t="shared" si="1787"/>
        <v/>
      </c>
      <c r="X19621" s="9" t="str">
        <f t="shared" si="1788"/>
        <v/>
      </c>
      <c r="BC19621" s="9" t="str">
        <f>IF(V19621="","",MAX(BC$1:BC19620)+1)</f>
        <v/>
      </c>
    </row>
    <row r="19622" spans="21:55">
      <c r="U19622" s="17" t="b">
        <f t="shared" si="1785"/>
        <v>0</v>
      </c>
      <c r="V19622" s="9" t="str">
        <f t="shared" si="1786"/>
        <v/>
      </c>
      <c r="W19622" s="9" t="str">
        <f t="shared" si="1787"/>
        <v/>
      </c>
      <c r="X19622" s="9" t="str">
        <f t="shared" si="1788"/>
        <v/>
      </c>
      <c r="BC19622" s="9" t="str">
        <f>IF(V19622="","",MAX(BC$1:BC19621)+1)</f>
        <v/>
      </c>
    </row>
    <row r="19623" spans="21:55">
      <c r="U19623" s="17" t="b">
        <f t="shared" si="1785"/>
        <v>0</v>
      </c>
      <c r="V19623" s="9" t="str">
        <f t="shared" si="1786"/>
        <v/>
      </c>
      <c r="W19623" s="9" t="str">
        <f t="shared" si="1787"/>
        <v/>
      </c>
      <c r="X19623" s="9" t="str">
        <f t="shared" si="1788"/>
        <v/>
      </c>
      <c r="BC19623" s="9" t="str">
        <f>IF(V19623="","",MAX(BC$1:BC19622)+1)</f>
        <v/>
      </c>
    </row>
    <row r="19624" spans="21:55">
      <c r="U19624" s="17" t="b">
        <f t="shared" si="1785"/>
        <v>0</v>
      </c>
      <c r="V19624" s="9" t="str">
        <f t="shared" si="1786"/>
        <v/>
      </c>
      <c r="W19624" s="9" t="str">
        <f t="shared" si="1787"/>
        <v/>
      </c>
      <c r="X19624" s="9" t="str">
        <f t="shared" si="1788"/>
        <v/>
      </c>
      <c r="BC19624" s="9" t="str">
        <f>IF(V19624="","",MAX(BC$1:BC19623)+1)</f>
        <v/>
      </c>
    </row>
    <row r="19625" spans="21:55">
      <c r="U19625" s="17" t="b">
        <f t="shared" si="1785"/>
        <v>0</v>
      </c>
      <c r="V19625" s="9" t="str">
        <f t="shared" si="1786"/>
        <v/>
      </c>
      <c r="W19625" s="9" t="str">
        <f t="shared" si="1787"/>
        <v/>
      </c>
      <c r="X19625" s="9" t="str">
        <f t="shared" si="1788"/>
        <v/>
      </c>
      <c r="BC19625" s="9" t="str">
        <f>IF(V19625="","",MAX(BC$1:BC19624)+1)</f>
        <v/>
      </c>
    </row>
    <row r="19626" spans="21:55">
      <c r="U19626" s="17" t="b">
        <f t="shared" si="1785"/>
        <v>0</v>
      </c>
      <c r="V19626" s="9" t="str">
        <f t="shared" si="1786"/>
        <v/>
      </c>
      <c r="W19626" s="9" t="str">
        <f t="shared" si="1787"/>
        <v/>
      </c>
      <c r="X19626" s="9" t="str">
        <f t="shared" si="1788"/>
        <v/>
      </c>
      <c r="BC19626" s="9" t="str">
        <f>IF(V19626="","",MAX(BC$1:BC19625)+1)</f>
        <v/>
      </c>
    </row>
    <row r="19627" spans="21:55">
      <c r="U19627" s="17" t="b">
        <f t="shared" si="1785"/>
        <v>0</v>
      </c>
      <c r="V19627" s="9" t="str">
        <f t="shared" si="1786"/>
        <v/>
      </c>
      <c r="W19627" s="9" t="str">
        <f t="shared" si="1787"/>
        <v/>
      </c>
      <c r="X19627" s="9" t="str">
        <f t="shared" si="1788"/>
        <v/>
      </c>
      <c r="BC19627" s="9" t="str">
        <f>IF(V19627="","",MAX(BC$1:BC19626)+1)</f>
        <v/>
      </c>
    </row>
    <row r="19628" spans="21:55">
      <c r="U19628" s="17" t="b">
        <f t="shared" si="1785"/>
        <v>0</v>
      </c>
      <c r="V19628" s="9" t="str">
        <f t="shared" si="1786"/>
        <v/>
      </c>
      <c r="W19628" s="9" t="str">
        <f t="shared" si="1787"/>
        <v/>
      </c>
      <c r="X19628" s="9" t="str">
        <f t="shared" si="1788"/>
        <v/>
      </c>
      <c r="BC19628" s="9" t="str">
        <f>IF(V19628="","",MAX(BC$1:BC19627)+1)</f>
        <v/>
      </c>
    </row>
    <row r="19629" spans="21:55">
      <c r="U19629" s="17" t="b">
        <f t="shared" si="1785"/>
        <v>0</v>
      </c>
      <c r="V19629" s="9" t="str">
        <f t="shared" si="1786"/>
        <v/>
      </c>
      <c r="W19629" s="9" t="str">
        <f t="shared" si="1787"/>
        <v/>
      </c>
      <c r="X19629" s="9" t="str">
        <f t="shared" si="1788"/>
        <v/>
      </c>
      <c r="BC19629" s="9" t="str">
        <f>IF(V19629="","",MAX(BC$1:BC19628)+1)</f>
        <v/>
      </c>
    </row>
    <row r="19630" spans="21:55">
      <c r="U19630" s="17" t="b">
        <f t="shared" si="1785"/>
        <v>0</v>
      </c>
      <c r="V19630" s="9" t="str">
        <f t="shared" si="1786"/>
        <v/>
      </c>
      <c r="W19630" s="9" t="str">
        <f t="shared" si="1787"/>
        <v/>
      </c>
      <c r="X19630" s="9" t="str">
        <f t="shared" si="1788"/>
        <v/>
      </c>
      <c r="BC19630" s="9" t="str">
        <f>IF(V19630="","",MAX(BC$1:BC19629)+1)</f>
        <v/>
      </c>
    </row>
    <row r="19631" spans="21:55">
      <c r="U19631" s="17" t="b">
        <f t="shared" si="1785"/>
        <v>0</v>
      </c>
      <c r="V19631" s="9" t="str">
        <f t="shared" si="1786"/>
        <v/>
      </c>
      <c r="W19631" s="9" t="str">
        <f t="shared" si="1787"/>
        <v/>
      </c>
      <c r="X19631" s="9" t="str">
        <f t="shared" si="1788"/>
        <v/>
      </c>
      <c r="BC19631" s="9" t="str">
        <f>IF(V19631="","",MAX(BC$1:BC19630)+1)</f>
        <v/>
      </c>
    </row>
    <row r="19632" spans="21:55">
      <c r="U19632" s="17" t="b">
        <f t="shared" si="1785"/>
        <v>0</v>
      </c>
      <c r="V19632" s="9" t="str">
        <f t="shared" si="1786"/>
        <v/>
      </c>
      <c r="W19632" s="9" t="str">
        <f t="shared" si="1787"/>
        <v/>
      </c>
      <c r="X19632" s="9" t="str">
        <f t="shared" si="1788"/>
        <v/>
      </c>
      <c r="BC19632" s="9" t="str">
        <f>IF(V19632="","",MAX(BC$1:BC19631)+1)</f>
        <v/>
      </c>
    </row>
    <row r="19633" spans="21:55">
      <c r="U19633" s="17" t="b">
        <f t="shared" si="1785"/>
        <v>0</v>
      </c>
      <c r="V19633" s="9" t="str">
        <f t="shared" si="1786"/>
        <v/>
      </c>
      <c r="W19633" s="9" t="str">
        <f t="shared" si="1787"/>
        <v/>
      </c>
      <c r="X19633" s="9" t="str">
        <f t="shared" si="1788"/>
        <v/>
      </c>
      <c r="BC19633" s="9" t="str">
        <f>IF(V19633="","",MAX(BC$1:BC19632)+1)</f>
        <v/>
      </c>
    </row>
    <row r="19634" spans="21:55">
      <c r="U19634" s="17" t="b">
        <f t="shared" si="1785"/>
        <v>0</v>
      </c>
      <c r="V19634" s="9" t="str">
        <f t="shared" si="1786"/>
        <v/>
      </c>
      <c r="W19634" s="9" t="str">
        <f t="shared" si="1787"/>
        <v/>
      </c>
      <c r="X19634" s="9" t="str">
        <f t="shared" si="1788"/>
        <v/>
      </c>
      <c r="BC19634" s="9" t="str">
        <f>IF(V19634="","",MAX(BC$1:BC19633)+1)</f>
        <v/>
      </c>
    </row>
    <row r="19635" spans="21:55">
      <c r="U19635" s="17" t="b">
        <f t="shared" si="1785"/>
        <v>0</v>
      </c>
      <c r="V19635" s="9" t="str">
        <f t="shared" si="1786"/>
        <v/>
      </c>
      <c r="W19635" s="9" t="str">
        <f t="shared" si="1787"/>
        <v/>
      </c>
      <c r="X19635" s="9" t="str">
        <f t="shared" si="1788"/>
        <v/>
      </c>
      <c r="BC19635" s="9" t="str">
        <f>IF(V19635="","",MAX(BC$1:BC19634)+1)</f>
        <v/>
      </c>
    </row>
    <row r="19636" spans="21:55">
      <c r="U19636" s="17" t="b">
        <f t="shared" si="1785"/>
        <v>0</v>
      </c>
      <c r="V19636" s="9" t="str">
        <f t="shared" si="1786"/>
        <v/>
      </c>
      <c r="W19636" s="9" t="str">
        <f t="shared" si="1787"/>
        <v/>
      </c>
      <c r="X19636" s="9" t="str">
        <f t="shared" si="1788"/>
        <v/>
      </c>
      <c r="BC19636" s="9" t="str">
        <f>IF(V19636="","",MAX(BC$1:BC19635)+1)</f>
        <v/>
      </c>
    </row>
    <row r="19637" spans="21:55">
      <c r="U19637" s="17" t="b">
        <f t="shared" si="1785"/>
        <v>0</v>
      </c>
      <c r="V19637" s="9" t="str">
        <f t="shared" si="1786"/>
        <v/>
      </c>
      <c r="W19637" s="9" t="str">
        <f t="shared" si="1787"/>
        <v/>
      </c>
      <c r="X19637" s="9" t="str">
        <f t="shared" si="1788"/>
        <v/>
      </c>
      <c r="BC19637" s="9" t="str">
        <f>IF(V19637="","",MAX(BC$1:BC19636)+1)</f>
        <v/>
      </c>
    </row>
    <row r="19638" spans="21:55">
      <c r="U19638" s="17" t="b">
        <f t="shared" si="1785"/>
        <v>0</v>
      </c>
      <c r="V19638" s="9" t="str">
        <f t="shared" si="1786"/>
        <v/>
      </c>
      <c r="W19638" s="9" t="str">
        <f t="shared" si="1787"/>
        <v/>
      </c>
      <c r="X19638" s="9" t="str">
        <f t="shared" si="1788"/>
        <v/>
      </c>
      <c r="BC19638" s="9" t="str">
        <f>IF(V19638="","",MAX(BC$1:BC19637)+1)</f>
        <v/>
      </c>
    </row>
    <row r="19639" spans="21:55">
      <c r="U19639" s="17" t="b">
        <f t="shared" si="1785"/>
        <v>0</v>
      </c>
      <c r="V19639" s="9" t="str">
        <f t="shared" si="1786"/>
        <v/>
      </c>
      <c r="W19639" s="9" t="str">
        <f t="shared" si="1787"/>
        <v/>
      </c>
      <c r="X19639" s="9" t="str">
        <f t="shared" si="1788"/>
        <v/>
      </c>
      <c r="BC19639" s="9" t="str">
        <f>IF(V19639="","",MAX(BC$1:BC19638)+1)</f>
        <v/>
      </c>
    </row>
    <row r="19640" spans="21:55">
      <c r="U19640" s="17" t="b">
        <f t="shared" si="1785"/>
        <v>0</v>
      </c>
      <c r="V19640" s="9" t="str">
        <f t="shared" si="1786"/>
        <v/>
      </c>
      <c r="W19640" s="9" t="str">
        <f t="shared" si="1787"/>
        <v/>
      </c>
      <c r="X19640" s="9" t="str">
        <f t="shared" si="1788"/>
        <v/>
      </c>
      <c r="BC19640" s="9" t="str">
        <f>IF(V19640="","",MAX(BC$1:BC19639)+1)</f>
        <v/>
      </c>
    </row>
    <row r="19641" spans="21:55">
      <c r="U19641" s="17" t="b">
        <f t="shared" si="1785"/>
        <v>0</v>
      </c>
      <c r="V19641" s="9" t="str">
        <f t="shared" si="1786"/>
        <v/>
      </c>
      <c r="W19641" s="9" t="str">
        <f t="shared" si="1787"/>
        <v/>
      </c>
      <c r="X19641" s="9" t="str">
        <f t="shared" si="1788"/>
        <v/>
      </c>
      <c r="BC19641" s="9" t="str">
        <f>IF(V19641="","",MAX(BC$1:BC19640)+1)</f>
        <v/>
      </c>
    </row>
    <row r="19642" spans="21:55">
      <c r="U19642" s="17" t="b">
        <f t="shared" si="1785"/>
        <v>0</v>
      </c>
      <c r="V19642" s="9" t="str">
        <f t="shared" si="1786"/>
        <v/>
      </c>
      <c r="W19642" s="9" t="str">
        <f t="shared" si="1787"/>
        <v/>
      </c>
      <c r="X19642" s="9" t="str">
        <f t="shared" si="1788"/>
        <v/>
      </c>
      <c r="BC19642" s="9" t="str">
        <f>IF(V19642="","",MAX(BC$1:BC19641)+1)</f>
        <v/>
      </c>
    </row>
    <row r="19643" spans="21:55">
      <c r="U19643" s="17" t="b">
        <f t="shared" si="1785"/>
        <v>0</v>
      </c>
      <c r="V19643" s="9" t="str">
        <f t="shared" si="1786"/>
        <v/>
      </c>
      <c r="W19643" s="9" t="str">
        <f t="shared" si="1787"/>
        <v/>
      </c>
      <c r="X19643" s="9" t="str">
        <f t="shared" si="1788"/>
        <v/>
      </c>
      <c r="BC19643" s="9" t="str">
        <f>IF(V19643="","",MAX(BC$1:BC19642)+1)</f>
        <v/>
      </c>
    </row>
    <row r="19644" spans="21:55">
      <c r="U19644" s="17" t="b">
        <f t="shared" si="1785"/>
        <v>0</v>
      </c>
      <c r="V19644" s="9" t="str">
        <f t="shared" si="1786"/>
        <v/>
      </c>
      <c r="W19644" s="9" t="str">
        <f t="shared" si="1787"/>
        <v/>
      </c>
      <c r="X19644" s="9" t="str">
        <f t="shared" si="1788"/>
        <v/>
      </c>
      <c r="BC19644" s="9" t="str">
        <f>IF(V19644="","",MAX(BC$1:BC19643)+1)</f>
        <v/>
      </c>
    </row>
    <row r="19645" spans="21:55">
      <c r="U19645" s="17" t="b">
        <f t="shared" si="1785"/>
        <v>0</v>
      </c>
      <c r="V19645" s="9" t="str">
        <f t="shared" si="1786"/>
        <v/>
      </c>
      <c r="W19645" s="9" t="str">
        <f t="shared" si="1787"/>
        <v/>
      </c>
      <c r="X19645" s="9" t="str">
        <f t="shared" si="1788"/>
        <v/>
      </c>
      <c r="BC19645" s="9" t="str">
        <f>IF(V19645="","",MAX(BC$1:BC19644)+1)</f>
        <v/>
      </c>
    </row>
    <row r="19646" spans="21:55">
      <c r="U19646" s="17" t="b">
        <f t="shared" si="1785"/>
        <v>0</v>
      </c>
      <c r="V19646" s="9" t="str">
        <f t="shared" si="1786"/>
        <v/>
      </c>
      <c r="W19646" s="9" t="str">
        <f t="shared" si="1787"/>
        <v/>
      </c>
      <c r="X19646" s="9" t="str">
        <f t="shared" si="1788"/>
        <v/>
      </c>
      <c r="BC19646" s="9" t="str">
        <f>IF(V19646="","",MAX(BC$1:BC19645)+1)</f>
        <v/>
      </c>
    </row>
    <row r="19647" spans="21:55">
      <c r="U19647" s="17" t="b">
        <f t="shared" si="1785"/>
        <v>0</v>
      </c>
      <c r="V19647" s="9" t="str">
        <f t="shared" si="1786"/>
        <v/>
      </c>
      <c r="W19647" s="9" t="str">
        <f t="shared" si="1787"/>
        <v/>
      </c>
      <c r="X19647" s="9" t="str">
        <f t="shared" si="1788"/>
        <v/>
      </c>
      <c r="BC19647" s="9" t="str">
        <f>IF(V19647="","",MAX(BC$1:BC19646)+1)</f>
        <v/>
      </c>
    </row>
    <row r="19648" spans="21:55">
      <c r="U19648" s="17" t="b">
        <f t="shared" si="1785"/>
        <v>0</v>
      </c>
      <c r="V19648" s="9" t="str">
        <f t="shared" si="1786"/>
        <v/>
      </c>
      <c r="W19648" s="9" t="str">
        <f t="shared" si="1787"/>
        <v/>
      </c>
      <c r="X19648" s="9" t="str">
        <f t="shared" si="1788"/>
        <v/>
      </c>
      <c r="BC19648" s="9" t="str">
        <f>IF(V19648="","",MAX(BC$1:BC19647)+1)</f>
        <v/>
      </c>
    </row>
    <row r="19649" spans="21:55">
      <c r="U19649" s="17" t="b">
        <f t="shared" si="1785"/>
        <v>0</v>
      </c>
      <c r="V19649" s="9" t="str">
        <f t="shared" si="1786"/>
        <v/>
      </c>
      <c r="W19649" s="9" t="str">
        <f t="shared" si="1787"/>
        <v/>
      </c>
      <c r="X19649" s="9" t="str">
        <f t="shared" si="1788"/>
        <v/>
      </c>
      <c r="BC19649" s="9" t="str">
        <f>IF(V19649="","",MAX(BC$1:BC19648)+1)</f>
        <v/>
      </c>
    </row>
    <row r="19650" spans="21:55">
      <c r="U19650" s="17" t="b">
        <f t="shared" ref="U19650:U19713" si="1789">AND(ISNUMBER(SEARCH("(rs",N19650)),NOT(ISNUMBER(SEARCH("oxidation",N19650))),NOT(ISNUMBER(SEARCH("deamidated",N19650))),NOT(ISNUMBER(SEARCH("ammonia",N19650))),NOT(ISNUMBER(SEARCH("acetyl",N19650))),NOT(ISNUMBER(SEARCH("phospho",N19650))),NOT(ISNUMBER(SEARCH("dehydrated",N19650))))</f>
        <v>0</v>
      </c>
      <c r="V19650" s="9" t="str">
        <f t="shared" ref="V19650:V19713" si="1790">IF(U19650=TRUE, IF(ISNUMBER(SEARCH(":",P19650))=TRUE, LEFT(P19650,FIND(":",P19650)-1),P19650), "")</f>
        <v/>
      </c>
      <c r="W19650" s="9" t="str">
        <f t="shared" ref="W19650:W19713" si="1791">IF(U19650=TRUE,IF(ISNUMBER(SEARCH("Carb",N19650))=TRUE,MID(LEFT(N19650,FIND("#",N19650)-1),FIND(CHAR(1),SUBSTITUTE(N19650," ",CHAR(1),(LEN(N19650)-LEN(SUBSTITUTE(N19650," ","")))-1))+1,LEN(N19650)),LEFT(N19650,FIND("#",N19650)-1)),"")</f>
        <v/>
      </c>
      <c r="X19650" s="9" t="str">
        <f t="shared" si="1788"/>
        <v/>
      </c>
      <c r="BC19650" s="9" t="str">
        <f>IF(V19650="","",MAX(BC$1:BC19649)+1)</f>
        <v/>
      </c>
    </row>
    <row r="19651" spans="21:55">
      <c r="U19651" s="17" t="b">
        <f t="shared" si="1789"/>
        <v>0</v>
      </c>
      <c r="V19651" s="9" t="str">
        <f t="shared" si="1790"/>
        <v/>
      </c>
      <c r="W19651" s="9" t="str">
        <f t="shared" si="1791"/>
        <v/>
      </c>
      <c r="X19651" s="9" t="str">
        <f t="shared" si="1788"/>
        <v/>
      </c>
      <c r="BC19651" s="9" t="str">
        <f>IF(V19651="","",MAX(BC$1:BC19650)+1)</f>
        <v/>
      </c>
    </row>
    <row r="19652" spans="21:55">
      <c r="U19652" s="17" t="b">
        <f t="shared" si="1789"/>
        <v>0</v>
      </c>
      <c r="V19652" s="9" t="str">
        <f t="shared" si="1790"/>
        <v/>
      </c>
      <c r="W19652" s="9" t="str">
        <f t="shared" si="1791"/>
        <v/>
      </c>
      <c r="X19652" s="9" t="str">
        <f t="shared" si="1788"/>
        <v/>
      </c>
      <c r="BC19652" s="9" t="str">
        <f>IF(V19652="","",MAX(BC$1:BC19651)+1)</f>
        <v/>
      </c>
    </row>
    <row r="19653" spans="21:55">
      <c r="U19653" s="17" t="b">
        <f t="shared" si="1789"/>
        <v>0</v>
      </c>
      <c r="V19653" s="9" t="str">
        <f t="shared" si="1790"/>
        <v/>
      </c>
      <c r="W19653" s="9" t="str">
        <f t="shared" si="1791"/>
        <v/>
      </c>
      <c r="X19653" s="9" t="str">
        <f t="shared" si="1788"/>
        <v/>
      </c>
      <c r="BC19653" s="9" t="str">
        <f>IF(V19653="","",MAX(BC$1:BC19652)+1)</f>
        <v/>
      </c>
    </row>
    <row r="19654" spans="21:55">
      <c r="U19654" s="17" t="b">
        <f t="shared" si="1789"/>
        <v>0</v>
      </c>
      <c r="V19654" s="9" t="str">
        <f t="shared" si="1790"/>
        <v/>
      </c>
      <c r="W19654" s="9" t="str">
        <f t="shared" si="1791"/>
        <v/>
      </c>
      <c r="X19654" s="9" t="str">
        <f t="shared" si="1788"/>
        <v/>
      </c>
      <c r="BC19654" s="9" t="str">
        <f>IF(V19654="","",MAX(BC$1:BC19653)+1)</f>
        <v/>
      </c>
    </row>
    <row r="19655" spans="21:55">
      <c r="U19655" s="17" t="b">
        <f t="shared" si="1789"/>
        <v>0</v>
      </c>
      <c r="V19655" s="9" t="str">
        <f t="shared" si="1790"/>
        <v/>
      </c>
      <c r="W19655" s="9" t="str">
        <f t="shared" si="1791"/>
        <v/>
      </c>
      <c r="X19655" s="9" t="str">
        <f t="shared" si="1788"/>
        <v/>
      </c>
      <c r="BC19655" s="9" t="str">
        <f>IF(V19655="","",MAX(BC$1:BC19654)+1)</f>
        <v/>
      </c>
    </row>
    <row r="19656" spans="21:55">
      <c r="U19656" s="17" t="b">
        <f t="shared" si="1789"/>
        <v>0</v>
      </c>
      <c r="V19656" s="9" t="str">
        <f t="shared" si="1790"/>
        <v/>
      </c>
      <c r="W19656" s="9" t="str">
        <f t="shared" si="1791"/>
        <v/>
      </c>
      <c r="X19656" s="9" t="str">
        <f t="shared" si="1788"/>
        <v/>
      </c>
      <c r="BC19656" s="9" t="str">
        <f>IF(V19656="","",MAX(BC$1:BC19655)+1)</f>
        <v/>
      </c>
    </row>
    <row r="19657" spans="21:55">
      <c r="U19657" s="17" t="b">
        <f t="shared" si="1789"/>
        <v>0</v>
      </c>
      <c r="V19657" s="9" t="str">
        <f t="shared" si="1790"/>
        <v/>
      </c>
      <c r="W19657" s="9" t="str">
        <f t="shared" si="1791"/>
        <v/>
      </c>
      <c r="X19657" s="9" t="str">
        <f t="shared" si="1788"/>
        <v/>
      </c>
      <c r="BC19657" s="9" t="str">
        <f>IF(V19657="","",MAX(BC$1:BC19656)+1)</f>
        <v/>
      </c>
    </row>
    <row r="19658" spans="21:55">
      <c r="U19658" s="17" t="b">
        <f t="shared" si="1789"/>
        <v>0</v>
      </c>
      <c r="V19658" s="9" t="str">
        <f t="shared" si="1790"/>
        <v/>
      </c>
      <c r="W19658" s="9" t="str">
        <f t="shared" si="1791"/>
        <v/>
      </c>
      <c r="X19658" s="9" t="str">
        <f t="shared" si="1788"/>
        <v/>
      </c>
      <c r="BC19658" s="9" t="str">
        <f>IF(V19658="","",MAX(BC$1:BC19657)+1)</f>
        <v/>
      </c>
    </row>
    <row r="19659" spans="21:55">
      <c r="U19659" s="17" t="b">
        <f t="shared" si="1789"/>
        <v>0</v>
      </c>
      <c r="V19659" s="9" t="str">
        <f t="shared" si="1790"/>
        <v/>
      </c>
      <c r="W19659" s="9" t="str">
        <f t="shared" si="1791"/>
        <v/>
      </c>
      <c r="X19659" s="9" t="str">
        <f t="shared" si="1788"/>
        <v/>
      </c>
      <c r="BC19659" s="9" t="str">
        <f>IF(V19659="","",MAX(BC$1:BC19658)+1)</f>
        <v/>
      </c>
    </row>
    <row r="19660" spans="21:55">
      <c r="U19660" s="17" t="b">
        <f t="shared" si="1789"/>
        <v>0</v>
      </c>
      <c r="V19660" s="9" t="str">
        <f t="shared" si="1790"/>
        <v/>
      </c>
      <c r="W19660" s="9" t="str">
        <f t="shared" si="1791"/>
        <v/>
      </c>
      <c r="X19660" s="9" t="str">
        <f t="shared" si="1788"/>
        <v/>
      </c>
      <c r="BC19660" s="9" t="str">
        <f>IF(V19660="","",MAX(BC$1:BC19659)+1)</f>
        <v/>
      </c>
    </row>
    <row r="19661" spans="21:55">
      <c r="U19661" s="17" t="b">
        <f t="shared" si="1789"/>
        <v>0</v>
      </c>
      <c r="V19661" s="9" t="str">
        <f t="shared" si="1790"/>
        <v/>
      </c>
      <c r="W19661" s="9" t="str">
        <f t="shared" si="1791"/>
        <v/>
      </c>
      <c r="X19661" s="9" t="str">
        <f t="shared" si="1788"/>
        <v/>
      </c>
      <c r="BC19661" s="9" t="str">
        <f>IF(V19661="","",MAX(BC$1:BC19660)+1)</f>
        <v/>
      </c>
    </row>
    <row r="19662" spans="21:55">
      <c r="U19662" s="17" t="b">
        <f t="shared" si="1789"/>
        <v>0</v>
      </c>
      <c r="V19662" s="9" t="str">
        <f t="shared" si="1790"/>
        <v/>
      </c>
      <c r="W19662" s="9" t="str">
        <f t="shared" si="1791"/>
        <v/>
      </c>
      <c r="X19662" s="9" t="str">
        <f t="shared" si="1788"/>
        <v/>
      </c>
      <c r="BC19662" s="9" t="str">
        <f>IF(V19662="","",MAX(BC$1:BC19661)+1)</f>
        <v/>
      </c>
    </row>
    <row r="19663" spans="21:55">
      <c r="U19663" s="17" t="b">
        <f t="shared" si="1789"/>
        <v>0</v>
      </c>
      <c r="V19663" s="9" t="str">
        <f t="shared" si="1790"/>
        <v/>
      </c>
      <c r="W19663" s="9" t="str">
        <f t="shared" si="1791"/>
        <v/>
      </c>
      <c r="X19663" s="9" t="str">
        <f t="shared" si="1788"/>
        <v/>
      </c>
      <c r="BC19663" s="9" t="str">
        <f>IF(V19663="","",MAX(BC$1:BC19662)+1)</f>
        <v/>
      </c>
    </row>
    <row r="19664" spans="21:55">
      <c r="U19664" s="17" t="b">
        <f t="shared" si="1789"/>
        <v>0</v>
      </c>
      <c r="V19664" s="9" t="str">
        <f t="shared" si="1790"/>
        <v/>
      </c>
      <c r="W19664" s="9" t="str">
        <f t="shared" si="1791"/>
        <v/>
      </c>
      <c r="X19664" s="9" t="str">
        <f t="shared" si="1788"/>
        <v/>
      </c>
      <c r="BC19664" s="9" t="str">
        <f>IF(V19664="","",MAX(BC$1:BC19663)+1)</f>
        <v/>
      </c>
    </row>
    <row r="19665" spans="21:55">
      <c r="U19665" s="17" t="b">
        <f t="shared" si="1789"/>
        <v>0</v>
      </c>
      <c r="V19665" s="9" t="str">
        <f t="shared" si="1790"/>
        <v/>
      </c>
      <c r="W19665" s="9" t="str">
        <f t="shared" si="1791"/>
        <v/>
      </c>
      <c r="X19665" s="9" t="str">
        <f t="shared" si="1788"/>
        <v/>
      </c>
      <c r="BC19665" s="9" t="str">
        <f>IF(V19665="","",MAX(BC$1:BC19664)+1)</f>
        <v/>
      </c>
    </row>
    <row r="19666" spans="21:55">
      <c r="U19666" s="17" t="b">
        <f t="shared" si="1789"/>
        <v>0</v>
      </c>
      <c r="V19666" s="9" t="str">
        <f t="shared" si="1790"/>
        <v/>
      </c>
      <c r="W19666" s="9" t="str">
        <f t="shared" si="1791"/>
        <v/>
      </c>
      <c r="X19666" s="9" t="str">
        <f t="shared" si="1788"/>
        <v/>
      </c>
      <c r="BC19666" s="9" t="str">
        <f>IF(V19666="","",MAX(BC$1:BC19665)+1)</f>
        <v/>
      </c>
    </row>
    <row r="19667" spans="21:55">
      <c r="U19667" s="17" t="b">
        <f t="shared" si="1789"/>
        <v>0</v>
      </c>
      <c r="V19667" s="9" t="str">
        <f t="shared" si="1790"/>
        <v/>
      </c>
      <c r="W19667" s="9" t="str">
        <f t="shared" si="1791"/>
        <v/>
      </c>
      <c r="X19667" s="9" t="str">
        <f t="shared" si="1788"/>
        <v/>
      </c>
      <c r="BC19667" s="9" t="str">
        <f>IF(V19667="","",MAX(BC$1:BC19666)+1)</f>
        <v/>
      </c>
    </row>
    <row r="19668" spans="21:55">
      <c r="U19668" s="17" t="b">
        <f t="shared" si="1789"/>
        <v>0</v>
      </c>
      <c r="V19668" s="9" t="str">
        <f t="shared" si="1790"/>
        <v/>
      </c>
      <c r="W19668" s="9" t="str">
        <f t="shared" si="1791"/>
        <v/>
      </c>
      <c r="X19668" s="9" t="str">
        <f t="shared" si="1788"/>
        <v/>
      </c>
      <c r="BC19668" s="9" t="str">
        <f>IF(V19668="","",MAX(BC$1:BC19667)+1)</f>
        <v/>
      </c>
    </row>
    <row r="19669" spans="21:55">
      <c r="U19669" s="17" t="b">
        <f t="shared" si="1789"/>
        <v>0</v>
      </c>
      <c r="V19669" s="9" t="str">
        <f t="shared" si="1790"/>
        <v/>
      </c>
      <c r="W19669" s="9" t="str">
        <f t="shared" si="1791"/>
        <v/>
      </c>
      <c r="X19669" s="9" t="str">
        <f t="shared" si="1788"/>
        <v/>
      </c>
      <c r="BC19669" s="9" t="str">
        <f>IF(V19669="","",MAX(BC$1:BC19668)+1)</f>
        <v/>
      </c>
    </row>
    <row r="19670" spans="21:55">
      <c r="U19670" s="17" t="b">
        <f t="shared" si="1789"/>
        <v>0</v>
      </c>
      <c r="V19670" s="9" t="str">
        <f t="shared" si="1790"/>
        <v/>
      </c>
      <c r="W19670" s="9" t="str">
        <f t="shared" si="1791"/>
        <v/>
      </c>
      <c r="X19670" s="9" t="str">
        <f t="shared" si="1788"/>
        <v/>
      </c>
      <c r="BC19670" s="9" t="str">
        <f>IF(V19670="","",MAX(BC$1:BC19669)+1)</f>
        <v/>
      </c>
    </row>
    <row r="19671" spans="21:55">
      <c r="U19671" s="17" t="b">
        <f t="shared" si="1789"/>
        <v>0</v>
      </c>
      <c r="V19671" s="9" t="str">
        <f t="shared" si="1790"/>
        <v/>
      </c>
      <c r="W19671" s="9" t="str">
        <f t="shared" si="1791"/>
        <v/>
      </c>
      <c r="X19671" s="9" t="str">
        <f t="shared" si="1788"/>
        <v/>
      </c>
      <c r="BC19671" s="9" t="str">
        <f>IF(V19671="","",MAX(BC$1:BC19670)+1)</f>
        <v/>
      </c>
    </row>
    <row r="19672" spans="21:55">
      <c r="U19672" s="17" t="b">
        <f t="shared" si="1789"/>
        <v>0</v>
      </c>
      <c r="V19672" s="9" t="str">
        <f t="shared" si="1790"/>
        <v/>
      </c>
      <c r="W19672" s="9" t="str">
        <f t="shared" si="1791"/>
        <v/>
      </c>
      <c r="X19672" s="9" t="str">
        <f t="shared" si="1788"/>
        <v/>
      </c>
      <c r="BC19672" s="9" t="str">
        <f>IF(V19672="","",MAX(BC$1:BC19671)+1)</f>
        <v/>
      </c>
    </row>
    <row r="19673" spans="21:55">
      <c r="U19673" s="17" t="b">
        <f t="shared" si="1789"/>
        <v>0</v>
      </c>
      <c r="V19673" s="9" t="str">
        <f t="shared" si="1790"/>
        <v/>
      </c>
      <c r="W19673" s="9" t="str">
        <f t="shared" si="1791"/>
        <v/>
      </c>
      <c r="X19673" s="9" t="str">
        <f t="shared" si="1788"/>
        <v/>
      </c>
      <c r="BC19673" s="9" t="str">
        <f>IF(V19673="","",MAX(BC$1:BC19672)+1)</f>
        <v/>
      </c>
    </row>
    <row r="19674" spans="21:55">
      <c r="U19674" s="17" t="b">
        <f t="shared" si="1789"/>
        <v>0</v>
      </c>
      <c r="V19674" s="9" t="str">
        <f t="shared" si="1790"/>
        <v/>
      </c>
      <c r="W19674" s="9" t="str">
        <f t="shared" si="1791"/>
        <v/>
      </c>
      <c r="X19674" s="9" t="str">
        <f t="shared" si="1788"/>
        <v/>
      </c>
      <c r="BC19674" s="9" t="str">
        <f>IF(V19674="","",MAX(BC$1:BC19673)+1)</f>
        <v/>
      </c>
    </row>
    <row r="19675" spans="21:55">
      <c r="U19675" s="17" t="b">
        <f t="shared" si="1789"/>
        <v>0</v>
      </c>
      <c r="V19675" s="9" t="str">
        <f t="shared" si="1790"/>
        <v/>
      </c>
      <c r="W19675" s="9" t="str">
        <f t="shared" si="1791"/>
        <v/>
      </c>
      <c r="X19675" s="9" t="str">
        <f t="shared" si="1788"/>
        <v/>
      </c>
      <c r="BC19675" s="9" t="str">
        <f>IF(V19675="","",MAX(BC$1:BC19674)+1)</f>
        <v/>
      </c>
    </row>
    <row r="19676" spans="21:55">
      <c r="U19676" s="17" t="b">
        <f t="shared" si="1789"/>
        <v>0</v>
      </c>
      <c r="V19676" s="9" t="str">
        <f t="shared" si="1790"/>
        <v/>
      </c>
      <c r="W19676" s="9" t="str">
        <f t="shared" si="1791"/>
        <v/>
      </c>
      <c r="X19676" s="9" t="str">
        <f t="shared" si="1788"/>
        <v/>
      </c>
      <c r="BC19676" s="9" t="str">
        <f>IF(V19676="","",MAX(BC$1:BC19675)+1)</f>
        <v/>
      </c>
    </row>
    <row r="19677" spans="21:55">
      <c r="U19677" s="17" t="b">
        <f t="shared" si="1789"/>
        <v>0</v>
      </c>
      <c r="V19677" s="9" t="str">
        <f t="shared" si="1790"/>
        <v/>
      </c>
      <c r="W19677" s="9" t="str">
        <f t="shared" si="1791"/>
        <v/>
      </c>
      <c r="X19677" s="9" t="str">
        <f t="shared" si="1788"/>
        <v/>
      </c>
      <c r="BC19677" s="9" t="str">
        <f>IF(V19677="","",MAX(BC$1:BC19676)+1)</f>
        <v/>
      </c>
    </row>
    <row r="19678" spans="21:55">
      <c r="U19678" s="17" t="b">
        <f t="shared" si="1789"/>
        <v>0</v>
      </c>
      <c r="V19678" s="9" t="str">
        <f t="shared" si="1790"/>
        <v/>
      </c>
      <c r="W19678" s="9" t="str">
        <f t="shared" si="1791"/>
        <v/>
      </c>
      <c r="X19678" s="9" t="str">
        <f t="shared" ref="X19678:X19741" si="1792">IF(U19678=TRUE, MID(LEFT(N19678,FIND(")",N19678)-1),FIND("(",N19678)+1,LEN(N19678)), "")</f>
        <v/>
      </c>
      <c r="BC19678" s="9" t="str">
        <f>IF(V19678="","",MAX(BC$1:BC19677)+1)</f>
        <v/>
      </c>
    </row>
    <row r="19679" spans="21:55">
      <c r="U19679" s="17" t="b">
        <f t="shared" si="1789"/>
        <v>0</v>
      </c>
      <c r="V19679" s="9" t="str">
        <f t="shared" si="1790"/>
        <v/>
      </c>
      <c r="W19679" s="9" t="str">
        <f t="shared" si="1791"/>
        <v/>
      </c>
      <c r="X19679" s="9" t="str">
        <f t="shared" si="1792"/>
        <v/>
      </c>
      <c r="BC19679" s="9" t="str">
        <f>IF(V19679="","",MAX(BC$1:BC19678)+1)</f>
        <v/>
      </c>
    </row>
    <row r="19680" spans="21:55">
      <c r="U19680" s="17" t="b">
        <f t="shared" si="1789"/>
        <v>0</v>
      </c>
      <c r="V19680" s="9" t="str">
        <f t="shared" si="1790"/>
        <v/>
      </c>
      <c r="W19680" s="9" t="str">
        <f t="shared" si="1791"/>
        <v/>
      </c>
      <c r="X19680" s="9" t="str">
        <f t="shared" si="1792"/>
        <v/>
      </c>
      <c r="BC19680" s="9" t="str">
        <f>IF(V19680="","",MAX(BC$1:BC19679)+1)</f>
        <v/>
      </c>
    </row>
    <row r="19681" spans="21:55">
      <c r="U19681" s="17" t="b">
        <f t="shared" si="1789"/>
        <v>0</v>
      </c>
      <c r="V19681" s="9" t="str">
        <f t="shared" si="1790"/>
        <v/>
      </c>
      <c r="W19681" s="9" t="str">
        <f t="shared" si="1791"/>
        <v/>
      </c>
      <c r="X19681" s="9" t="str">
        <f t="shared" si="1792"/>
        <v/>
      </c>
      <c r="BC19681" s="9" t="str">
        <f>IF(V19681="","",MAX(BC$1:BC19680)+1)</f>
        <v/>
      </c>
    </row>
    <row r="19682" spans="21:55">
      <c r="U19682" s="17" t="b">
        <f t="shared" si="1789"/>
        <v>0</v>
      </c>
      <c r="V19682" s="9" t="str">
        <f t="shared" si="1790"/>
        <v/>
      </c>
      <c r="W19682" s="9" t="str">
        <f t="shared" si="1791"/>
        <v/>
      </c>
      <c r="X19682" s="9" t="str">
        <f t="shared" si="1792"/>
        <v/>
      </c>
      <c r="BC19682" s="9" t="str">
        <f>IF(V19682="","",MAX(BC$1:BC19681)+1)</f>
        <v/>
      </c>
    </row>
    <row r="19683" spans="21:55">
      <c r="U19683" s="17" t="b">
        <f t="shared" si="1789"/>
        <v>0</v>
      </c>
      <c r="V19683" s="9" t="str">
        <f t="shared" si="1790"/>
        <v/>
      </c>
      <c r="W19683" s="9" t="str">
        <f t="shared" si="1791"/>
        <v/>
      </c>
      <c r="X19683" s="9" t="str">
        <f t="shared" si="1792"/>
        <v/>
      </c>
      <c r="BC19683" s="9" t="str">
        <f>IF(V19683="","",MAX(BC$1:BC19682)+1)</f>
        <v/>
      </c>
    </row>
    <row r="19684" spans="21:55">
      <c r="U19684" s="17" t="b">
        <f t="shared" si="1789"/>
        <v>0</v>
      </c>
      <c r="V19684" s="9" t="str">
        <f t="shared" si="1790"/>
        <v/>
      </c>
      <c r="W19684" s="9" t="str">
        <f t="shared" si="1791"/>
        <v/>
      </c>
      <c r="X19684" s="9" t="str">
        <f t="shared" si="1792"/>
        <v/>
      </c>
      <c r="BC19684" s="9" t="str">
        <f>IF(V19684="","",MAX(BC$1:BC19683)+1)</f>
        <v/>
      </c>
    </row>
    <row r="19685" spans="21:55">
      <c r="U19685" s="17" t="b">
        <f t="shared" si="1789"/>
        <v>0</v>
      </c>
      <c r="V19685" s="9" t="str">
        <f t="shared" si="1790"/>
        <v/>
      </c>
      <c r="W19685" s="9" t="str">
        <f t="shared" si="1791"/>
        <v/>
      </c>
      <c r="X19685" s="9" t="str">
        <f t="shared" si="1792"/>
        <v/>
      </c>
      <c r="BC19685" s="9" t="str">
        <f>IF(V19685="","",MAX(BC$1:BC19684)+1)</f>
        <v/>
      </c>
    </row>
    <row r="19686" spans="21:55">
      <c r="U19686" s="17" t="b">
        <f t="shared" si="1789"/>
        <v>0</v>
      </c>
      <c r="V19686" s="9" t="str">
        <f t="shared" si="1790"/>
        <v/>
      </c>
      <c r="W19686" s="9" t="str">
        <f t="shared" si="1791"/>
        <v/>
      </c>
      <c r="X19686" s="9" t="str">
        <f t="shared" si="1792"/>
        <v/>
      </c>
      <c r="BC19686" s="9" t="str">
        <f>IF(V19686="","",MAX(BC$1:BC19685)+1)</f>
        <v/>
      </c>
    </row>
    <row r="19687" spans="21:55">
      <c r="U19687" s="17" t="b">
        <f t="shared" si="1789"/>
        <v>0</v>
      </c>
      <c r="V19687" s="9" t="str">
        <f t="shared" si="1790"/>
        <v/>
      </c>
      <c r="W19687" s="9" t="str">
        <f t="shared" si="1791"/>
        <v/>
      </c>
      <c r="X19687" s="9" t="str">
        <f t="shared" si="1792"/>
        <v/>
      </c>
      <c r="BC19687" s="9" t="str">
        <f>IF(V19687="","",MAX(BC$1:BC19686)+1)</f>
        <v/>
      </c>
    </row>
    <row r="19688" spans="21:55">
      <c r="U19688" s="17" t="b">
        <f t="shared" si="1789"/>
        <v>0</v>
      </c>
      <c r="V19688" s="9" t="str">
        <f t="shared" si="1790"/>
        <v/>
      </c>
      <c r="W19688" s="9" t="str">
        <f t="shared" si="1791"/>
        <v/>
      </c>
      <c r="X19688" s="9" t="str">
        <f t="shared" si="1792"/>
        <v/>
      </c>
      <c r="BC19688" s="9" t="str">
        <f>IF(V19688="","",MAX(BC$1:BC19687)+1)</f>
        <v/>
      </c>
    </row>
    <row r="19689" spans="21:55">
      <c r="U19689" s="17" t="b">
        <f t="shared" si="1789"/>
        <v>0</v>
      </c>
      <c r="V19689" s="9" t="str">
        <f t="shared" si="1790"/>
        <v/>
      </c>
      <c r="W19689" s="9" t="str">
        <f t="shared" si="1791"/>
        <v/>
      </c>
      <c r="X19689" s="9" t="str">
        <f t="shared" si="1792"/>
        <v/>
      </c>
      <c r="BC19689" s="9" t="str">
        <f>IF(V19689="","",MAX(BC$1:BC19688)+1)</f>
        <v/>
      </c>
    </row>
    <row r="19690" spans="21:55">
      <c r="U19690" s="17" t="b">
        <f t="shared" si="1789"/>
        <v>0</v>
      </c>
      <c r="V19690" s="9" t="str">
        <f t="shared" si="1790"/>
        <v/>
      </c>
      <c r="W19690" s="9" t="str">
        <f t="shared" si="1791"/>
        <v/>
      </c>
      <c r="X19690" s="9" t="str">
        <f t="shared" si="1792"/>
        <v/>
      </c>
      <c r="BC19690" s="9" t="str">
        <f>IF(V19690="","",MAX(BC$1:BC19689)+1)</f>
        <v/>
      </c>
    </row>
    <row r="19691" spans="21:55">
      <c r="U19691" s="17" t="b">
        <f t="shared" si="1789"/>
        <v>0</v>
      </c>
      <c r="V19691" s="9" t="str">
        <f t="shared" si="1790"/>
        <v/>
      </c>
      <c r="W19691" s="9" t="str">
        <f t="shared" si="1791"/>
        <v/>
      </c>
      <c r="X19691" s="9" t="str">
        <f t="shared" si="1792"/>
        <v/>
      </c>
      <c r="BC19691" s="9" t="str">
        <f>IF(V19691="","",MAX(BC$1:BC19690)+1)</f>
        <v/>
      </c>
    </row>
    <row r="19692" spans="21:55">
      <c r="U19692" s="17" t="b">
        <f t="shared" si="1789"/>
        <v>0</v>
      </c>
      <c r="V19692" s="9" t="str">
        <f t="shared" si="1790"/>
        <v/>
      </c>
      <c r="W19692" s="9" t="str">
        <f t="shared" si="1791"/>
        <v/>
      </c>
      <c r="X19692" s="9" t="str">
        <f t="shared" si="1792"/>
        <v/>
      </c>
      <c r="BC19692" s="9" t="str">
        <f>IF(V19692="","",MAX(BC$1:BC19691)+1)</f>
        <v/>
      </c>
    </row>
    <row r="19693" spans="21:55">
      <c r="U19693" s="17" t="b">
        <f t="shared" si="1789"/>
        <v>0</v>
      </c>
      <c r="V19693" s="9" t="str">
        <f t="shared" si="1790"/>
        <v/>
      </c>
      <c r="W19693" s="9" t="str">
        <f t="shared" si="1791"/>
        <v/>
      </c>
      <c r="X19693" s="9" t="str">
        <f t="shared" si="1792"/>
        <v/>
      </c>
      <c r="BC19693" s="9" t="str">
        <f>IF(V19693="","",MAX(BC$1:BC19692)+1)</f>
        <v/>
      </c>
    </row>
    <row r="19694" spans="21:55">
      <c r="U19694" s="17" t="b">
        <f t="shared" si="1789"/>
        <v>0</v>
      </c>
      <c r="V19694" s="9" t="str">
        <f t="shared" si="1790"/>
        <v/>
      </c>
      <c r="W19694" s="9" t="str">
        <f t="shared" si="1791"/>
        <v/>
      </c>
      <c r="X19694" s="9" t="str">
        <f t="shared" si="1792"/>
        <v/>
      </c>
      <c r="BC19694" s="9" t="str">
        <f>IF(V19694="","",MAX(BC$1:BC19693)+1)</f>
        <v/>
      </c>
    </row>
    <row r="19695" spans="21:55">
      <c r="U19695" s="17" t="b">
        <f t="shared" si="1789"/>
        <v>0</v>
      </c>
      <c r="V19695" s="9" t="str">
        <f t="shared" si="1790"/>
        <v/>
      </c>
      <c r="W19695" s="9" t="str">
        <f t="shared" si="1791"/>
        <v/>
      </c>
      <c r="X19695" s="9" t="str">
        <f t="shared" si="1792"/>
        <v/>
      </c>
      <c r="BC19695" s="9" t="str">
        <f>IF(V19695="","",MAX(BC$1:BC19694)+1)</f>
        <v/>
      </c>
    </row>
    <row r="19696" spans="21:55">
      <c r="U19696" s="17" t="b">
        <f t="shared" si="1789"/>
        <v>0</v>
      </c>
      <c r="V19696" s="9" t="str">
        <f t="shared" si="1790"/>
        <v/>
      </c>
      <c r="W19696" s="9" t="str">
        <f t="shared" si="1791"/>
        <v/>
      </c>
      <c r="X19696" s="9" t="str">
        <f t="shared" si="1792"/>
        <v/>
      </c>
      <c r="BC19696" s="9" t="str">
        <f>IF(V19696="","",MAX(BC$1:BC19695)+1)</f>
        <v/>
      </c>
    </row>
    <row r="19697" spans="21:55">
      <c r="U19697" s="17" t="b">
        <f t="shared" si="1789"/>
        <v>0</v>
      </c>
      <c r="V19697" s="9" t="str">
        <f t="shared" si="1790"/>
        <v/>
      </c>
      <c r="W19697" s="9" t="str">
        <f t="shared" si="1791"/>
        <v/>
      </c>
      <c r="X19697" s="9" t="str">
        <f t="shared" si="1792"/>
        <v/>
      </c>
      <c r="BC19697" s="9" t="str">
        <f>IF(V19697="","",MAX(BC$1:BC19696)+1)</f>
        <v/>
      </c>
    </row>
    <row r="19698" spans="21:55">
      <c r="U19698" s="17" t="b">
        <f t="shared" si="1789"/>
        <v>0</v>
      </c>
      <c r="V19698" s="9" t="str">
        <f t="shared" si="1790"/>
        <v/>
      </c>
      <c r="W19698" s="9" t="str">
        <f t="shared" si="1791"/>
        <v/>
      </c>
      <c r="X19698" s="9" t="str">
        <f t="shared" si="1792"/>
        <v/>
      </c>
      <c r="BC19698" s="9" t="str">
        <f>IF(V19698="","",MAX(BC$1:BC19697)+1)</f>
        <v/>
      </c>
    </row>
    <row r="19699" spans="21:55">
      <c r="U19699" s="17" t="b">
        <f t="shared" si="1789"/>
        <v>0</v>
      </c>
      <c r="V19699" s="9" t="str">
        <f t="shared" si="1790"/>
        <v/>
      </c>
      <c r="W19699" s="9" t="str">
        <f t="shared" si="1791"/>
        <v/>
      </c>
      <c r="X19699" s="9" t="str">
        <f t="shared" si="1792"/>
        <v/>
      </c>
      <c r="BC19699" s="9" t="str">
        <f>IF(V19699="","",MAX(BC$1:BC19698)+1)</f>
        <v/>
      </c>
    </row>
    <row r="19700" spans="21:55">
      <c r="U19700" s="17" t="b">
        <f t="shared" si="1789"/>
        <v>0</v>
      </c>
      <c r="V19700" s="9" t="str">
        <f t="shared" si="1790"/>
        <v/>
      </c>
      <c r="W19700" s="9" t="str">
        <f t="shared" si="1791"/>
        <v/>
      </c>
      <c r="X19700" s="9" t="str">
        <f t="shared" si="1792"/>
        <v/>
      </c>
      <c r="BC19700" s="9" t="str">
        <f>IF(V19700="","",MAX(BC$1:BC19699)+1)</f>
        <v/>
      </c>
    </row>
    <row r="19701" spans="21:55">
      <c r="U19701" s="17" t="b">
        <f t="shared" si="1789"/>
        <v>0</v>
      </c>
      <c r="V19701" s="9" t="str">
        <f t="shared" si="1790"/>
        <v/>
      </c>
      <c r="W19701" s="9" t="str">
        <f t="shared" si="1791"/>
        <v/>
      </c>
      <c r="X19701" s="9" t="str">
        <f t="shared" si="1792"/>
        <v/>
      </c>
      <c r="BC19701" s="9" t="str">
        <f>IF(V19701="","",MAX(BC$1:BC19700)+1)</f>
        <v/>
      </c>
    </row>
    <row r="19702" spans="21:55">
      <c r="U19702" s="17" t="b">
        <f t="shared" si="1789"/>
        <v>0</v>
      </c>
      <c r="V19702" s="9" t="str">
        <f t="shared" si="1790"/>
        <v/>
      </c>
      <c r="W19702" s="9" t="str">
        <f t="shared" si="1791"/>
        <v/>
      </c>
      <c r="X19702" s="9" t="str">
        <f t="shared" si="1792"/>
        <v/>
      </c>
      <c r="BC19702" s="9" t="str">
        <f>IF(V19702="","",MAX(BC$1:BC19701)+1)</f>
        <v/>
      </c>
    </row>
    <row r="19703" spans="21:55">
      <c r="U19703" s="17" t="b">
        <f t="shared" si="1789"/>
        <v>0</v>
      </c>
      <c r="V19703" s="9" t="str">
        <f t="shared" si="1790"/>
        <v/>
      </c>
      <c r="W19703" s="9" t="str">
        <f t="shared" si="1791"/>
        <v/>
      </c>
      <c r="X19703" s="9" t="str">
        <f t="shared" si="1792"/>
        <v/>
      </c>
      <c r="BC19703" s="9" t="str">
        <f>IF(V19703="","",MAX(BC$1:BC19702)+1)</f>
        <v/>
      </c>
    </row>
    <row r="19704" spans="21:55">
      <c r="U19704" s="17" t="b">
        <f t="shared" si="1789"/>
        <v>0</v>
      </c>
      <c r="V19704" s="9" t="str">
        <f t="shared" si="1790"/>
        <v/>
      </c>
      <c r="W19704" s="9" t="str">
        <f t="shared" si="1791"/>
        <v/>
      </c>
      <c r="X19704" s="9" t="str">
        <f t="shared" si="1792"/>
        <v/>
      </c>
      <c r="BC19704" s="9" t="str">
        <f>IF(V19704="","",MAX(BC$1:BC19703)+1)</f>
        <v/>
      </c>
    </row>
    <row r="19705" spans="21:55">
      <c r="U19705" s="17" t="b">
        <f t="shared" si="1789"/>
        <v>0</v>
      </c>
      <c r="V19705" s="9" t="str">
        <f t="shared" si="1790"/>
        <v/>
      </c>
      <c r="W19705" s="9" t="str">
        <f t="shared" si="1791"/>
        <v/>
      </c>
      <c r="X19705" s="9" t="str">
        <f t="shared" si="1792"/>
        <v/>
      </c>
      <c r="BC19705" s="9" t="str">
        <f>IF(V19705="","",MAX(BC$1:BC19704)+1)</f>
        <v/>
      </c>
    </row>
    <row r="19706" spans="21:55">
      <c r="U19706" s="17" t="b">
        <f t="shared" si="1789"/>
        <v>0</v>
      </c>
      <c r="V19706" s="9" t="str">
        <f t="shared" si="1790"/>
        <v/>
      </c>
      <c r="W19706" s="9" t="str">
        <f t="shared" si="1791"/>
        <v/>
      </c>
      <c r="X19706" s="9" t="str">
        <f t="shared" si="1792"/>
        <v/>
      </c>
      <c r="BC19706" s="9" t="str">
        <f>IF(V19706="","",MAX(BC$1:BC19705)+1)</f>
        <v/>
      </c>
    </row>
    <row r="19707" spans="21:55">
      <c r="U19707" s="17" t="b">
        <f t="shared" si="1789"/>
        <v>0</v>
      </c>
      <c r="V19707" s="9" t="str">
        <f t="shared" si="1790"/>
        <v/>
      </c>
      <c r="W19707" s="9" t="str">
        <f t="shared" si="1791"/>
        <v/>
      </c>
      <c r="X19707" s="9" t="str">
        <f t="shared" si="1792"/>
        <v/>
      </c>
      <c r="BC19707" s="9" t="str">
        <f>IF(V19707="","",MAX(BC$1:BC19706)+1)</f>
        <v/>
      </c>
    </row>
    <row r="19708" spans="21:55">
      <c r="U19708" s="17" t="b">
        <f t="shared" si="1789"/>
        <v>0</v>
      </c>
      <c r="V19708" s="9" t="str">
        <f t="shared" si="1790"/>
        <v/>
      </c>
      <c r="W19708" s="9" t="str">
        <f t="shared" si="1791"/>
        <v/>
      </c>
      <c r="X19708" s="9" t="str">
        <f t="shared" si="1792"/>
        <v/>
      </c>
      <c r="BC19708" s="9" t="str">
        <f>IF(V19708="","",MAX(BC$1:BC19707)+1)</f>
        <v/>
      </c>
    </row>
    <row r="19709" spans="21:55">
      <c r="U19709" s="17" t="b">
        <f t="shared" si="1789"/>
        <v>0</v>
      </c>
      <c r="V19709" s="9" t="str">
        <f t="shared" si="1790"/>
        <v/>
      </c>
      <c r="W19709" s="9" t="str">
        <f t="shared" si="1791"/>
        <v/>
      </c>
      <c r="X19709" s="9" t="str">
        <f t="shared" si="1792"/>
        <v/>
      </c>
      <c r="BC19709" s="9" t="str">
        <f>IF(V19709="","",MAX(BC$1:BC19708)+1)</f>
        <v/>
      </c>
    </row>
    <row r="19710" spans="21:55">
      <c r="U19710" s="17" t="b">
        <f t="shared" si="1789"/>
        <v>0</v>
      </c>
      <c r="V19710" s="9" t="str">
        <f t="shared" si="1790"/>
        <v/>
      </c>
      <c r="W19710" s="9" t="str">
        <f t="shared" si="1791"/>
        <v/>
      </c>
      <c r="X19710" s="9" t="str">
        <f t="shared" si="1792"/>
        <v/>
      </c>
      <c r="BC19710" s="9" t="str">
        <f>IF(V19710="","",MAX(BC$1:BC19709)+1)</f>
        <v/>
      </c>
    </row>
    <row r="19711" spans="21:55">
      <c r="U19711" s="17" t="b">
        <f t="shared" si="1789"/>
        <v>0</v>
      </c>
      <c r="V19711" s="9" t="str">
        <f t="shared" si="1790"/>
        <v/>
      </c>
      <c r="W19711" s="9" t="str">
        <f t="shared" si="1791"/>
        <v/>
      </c>
      <c r="X19711" s="9" t="str">
        <f t="shared" si="1792"/>
        <v/>
      </c>
      <c r="BC19711" s="9" t="str">
        <f>IF(V19711="","",MAX(BC$1:BC19710)+1)</f>
        <v/>
      </c>
    </row>
    <row r="19712" spans="21:55">
      <c r="U19712" s="17" t="b">
        <f t="shared" si="1789"/>
        <v>0</v>
      </c>
      <c r="V19712" s="9" t="str">
        <f t="shared" si="1790"/>
        <v/>
      </c>
      <c r="W19712" s="9" t="str">
        <f t="shared" si="1791"/>
        <v/>
      </c>
      <c r="X19712" s="9" t="str">
        <f t="shared" si="1792"/>
        <v/>
      </c>
      <c r="BC19712" s="9" t="str">
        <f>IF(V19712="","",MAX(BC$1:BC19711)+1)</f>
        <v/>
      </c>
    </row>
    <row r="19713" spans="21:55">
      <c r="U19713" s="17" t="b">
        <f t="shared" si="1789"/>
        <v>0</v>
      </c>
      <c r="V19713" s="9" t="str">
        <f t="shared" si="1790"/>
        <v/>
      </c>
      <c r="W19713" s="9" t="str">
        <f t="shared" si="1791"/>
        <v/>
      </c>
      <c r="X19713" s="9" t="str">
        <f t="shared" si="1792"/>
        <v/>
      </c>
      <c r="BC19713" s="9" t="str">
        <f>IF(V19713="","",MAX(BC$1:BC19712)+1)</f>
        <v/>
      </c>
    </row>
    <row r="19714" spans="21:55">
      <c r="U19714" s="17" t="b">
        <f t="shared" ref="U19714:U19777" si="1793">AND(ISNUMBER(SEARCH("(rs",N19714)),NOT(ISNUMBER(SEARCH("oxidation",N19714))),NOT(ISNUMBER(SEARCH("deamidated",N19714))),NOT(ISNUMBER(SEARCH("ammonia",N19714))),NOT(ISNUMBER(SEARCH("acetyl",N19714))),NOT(ISNUMBER(SEARCH("phospho",N19714))),NOT(ISNUMBER(SEARCH("dehydrated",N19714))))</f>
        <v>0</v>
      </c>
      <c r="V19714" s="9" t="str">
        <f t="shared" ref="V19714:V19777" si="1794">IF(U19714=TRUE, IF(ISNUMBER(SEARCH(":",P19714))=TRUE, LEFT(P19714,FIND(":",P19714)-1),P19714), "")</f>
        <v/>
      </c>
      <c r="W19714" s="9" t="str">
        <f t="shared" ref="W19714:W19777" si="1795">IF(U19714=TRUE,IF(ISNUMBER(SEARCH("Carb",N19714))=TRUE,MID(LEFT(N19714,FIND("#",N19714)-1),FIND(CHAR(1),SUBSTITUTE(N19714," ",CHAR(1),(LEN(N19714)-LEN(SUBSTITUTE(N19714," ","")))-1))+1,LEN(N19714)),LEFT(N19714,FIND("#",N19714)-1)),"")</f>
        <v/>
      </c>
      <c r="X19714" s="9" t="str">
        <f t="shared" si="1792"/>
        <v/>
      </c>
      <c r="BC19714" s="9" t="str">
        <f>IF(V19714="","",MAX(BC$1:BC19713)+1)</f>
        <v/>
      </c>
    </row>
    <row r="19715" spans="21:55">
      <c r="U19715" s="17" t="b">
        <f t="shared" si="1793"/>
        <v>0</v>
      </c>
      <c r="V19715" s="9" t="str">
        <f t="shared" si="1794"/>
        <v/>
      </c>
      <c r="W19715" s="9" t="str">
        <f t="shared" si="1795"/>
        <v/>
      </c>
      <c r="X19715" s="9" t="str">
        <f t="shared" si="1792"/>
        <v/>
      </c>
      <c r="BC19715" s="9" t="str">
        <f>IF(V19715="","",MAX(BC$1:BC19714)+1)</f>
        <v/>
      </c>
    </row>
    <row r="19716" spans="21:55">
      <c r="U19716" s="17" t="b">
        <f t="shared" si="1793"/>
        <v>0</v>
      </c>
      <c r="V19716" s="9" t="str">
        <f t="shared" si="1794"/>
        <v/>
      </c>
      <c r="W19716" s="9" t="str">
        <f t="shared" si="1795"/>
        <v/>
      </c>
      <c r="X19716" s="9" t="str">
        <f t="shared" si="1792"/>
        <v/>
      </c>
      <c r="BC19716" s="9" t="str">
        <f>IF(V19716="","",MAX(BC$1:BC19715)+1)</f>
        <v/>
      </c>
    </row>
    <row r="19717" spans="21:55">
      <c r="U19717" s="17" t="b">
        <f t="shared" si="1793"/>
        <v>0</v>
      </c>
      <c r="V19717" s="9" t="str">
        <f t="shared" si="1794"/>
        <v/>
      </c>
      <c r="W19717" s="9" t="str">
        <f t="shared" si="1795"/>
        <v/>
      </c>
      <c r="X19717" s="9" t="str">
        <f t="shared" si="1792"/>
        <v/>
      </c>
      <c r="BC19717" s="9" t="str">
        <f>IF(V19717="","",MAX(BC$1:BC19716)+1)</f>
        <v/>
      </c>
    </row>
    <row r="19718" spans="21:55">
      <c r="U19718" s="17" t="b">
        <f t="shared" si="1793"/>
        <v>0</v>
      </c>
      <c r="V19718" s="9" t="str">
        <f t="shared" si="1794"/>
        <v/>
      </c>
      <c r="W19718" s="9" t="str">
        <f t="shared" si="1795"/>
        <v/>
      </c>
      <c r="X19718" s="9" t="str">
        <f t="shared" si="1792"/>
        <v/>
      </c>
      <c r="BC19718" s="9" t="str">
        <f>IF(V19718="","",MAX(BC$1:BC19717)+1)</f>
        <v/>
      </c>
    </row>
    <row r="19719" spans="21:55">
      <c r="U19719" s="17" t="b">
        <f t="shared" si="1793"/>
        <v>0</v>
      </c>
      <c r="V19719" s="9" t="str">
        <f t="shared" si="1794"/>
        <v/>
      </c>
      <c r="W19719" s="9" t="str">
        <f t="shared" si="1795"/>
        <v/>
      </c>
      <c r="X19719" s="9" t="str">
        <f t="shared" si="1792"/>
        <v/>
      </c>
      <c r="BC19719" s="9" t="str">
        <f>IF(V19719="","",MAX(BC$1:BC19718)+1)</f>
        <v/>
      </c>
    </row>
    <row r="19720" spans="21:55">
      <c r="U19720" s="17" t="b">
        <f t="shared" si="1793"/>
        <v>0</v>
      </c>
      <c r="V19720" s="9" t="str">
        <f t="shared" si="1794"/>
        <v/>
      </c>
      <c r="W19720" s="9" t="str">
        <f t="shared" si="1795"/>
        <v/>
      </c>
      <c r="X19720" s="9" t="str">
        <f t="shared" si="1792"/>
        <v/>
      </c>
      <c r="BC19720" s="9" t="str">
        <f>IF(V19720="","",MAX(BC$1:BC19719)+1)</f>
        <v/>
      </c>
    </row>
    <row r="19721" spans="21:55">
      <c r="U19721" s="17" t="b">
        <f t="shared" si="1793"/>
        <v>0</v>
      </c>
      <c r="V19721" s="9" t="str">
        <f t="shared" si="1794"/>
        <v/>
      </c>
      <c r="W19721" s="9" t="str">
        <f t="shared" si="1795"/>
        <v/>
      </c>
      <c r="X19721" s="9" t="str">
        <f t="shared" si="1792"/>
        <v/>
      </c>
      <c r="BC19721" s="9" t="str">
        <f>IF(V19721="","",MAX(BC$1:BC19720)+1)</f>
        <v/>
      </c>
    </row>
    <row r="19722" spans="21:55">
      <c r="U19722" s="17" t="b">
        <f t="shared" si="1793"/>
        <v>0</v>
      </c>
      <c r="V19722" s="9" t="str">
        <f t="shared" si="1794"/>
        <v/>
      </c>
      <c r="W19722" s="9" t="str">
        <f t="shared" si="1795"/>
        <v/>
      </c>
      <c r="X19722" s="9" t="str">
        <f t="shared" si="1792"/>
        <v/>
      </c>
      <c r="BC19722" s="9" t="str">
        <f>IF(V19722="","",MAX(BC$1:BC19721)+1)</f>
        <v/>
      </c>
    </row>
    <row r="19723" spans="21:55">
      <c r="U19723" s="17" t="b">
        <f t="shared" si="1793"/>
        <v>0</v>
      </c>
      <c r="V19723" s="9" t="str">
        <f t="shared" si="1794"/>
        <v/>
      </c>
      <c r="W19723" s="9" t="str">
        <f t="shared" si="1795"/>
        <v/>
      </c>
      <c r="X19723" s="9" t="str">
        <f t="shared" si="1792"/>
        <v/>
      </c>
      <c r="BC19723" s="9" t="str">
        <f>IF(V19723="","",MAX(BC$1:BC19722)+1)</f>
        <v/>
      </c>
    </row>
    <row r="19724" spans="21:55">
      <c r="U19724" s="17" t="b">
        <f t="shared" si="1793"/>
        <v>0</v>
      </c>
      <c r="V19724" s="9" t="str">
        <f t="shared" si="1794"/>
        <v/>
      </c>
      <c r="W19724" s="9" t="str">
        <f t="shared" si="1795"/>
        <v/>
      </c>
      <c r="X19724" s="9" t="str">
        <f t="shared" si="1792"/>
        <v/>
      </c>
      <c r="BC19724" s="9" t="str">
        <f>IF(V19724="","",MAX(BC$1:BC19723)+1)</f>
        <v/>
      </c>
    </row>
    <row r="19725" spans="21:55">
      <c r="U19725" s="17" t="b">
        <f t="shared" si="1793"/>
        <v>0</v>
      </c>
      <c r="V19725" s="9" t="str">
        <f t="shared" si="1794"/>
        <v/>
      </c>
      <c r="W19725" s="9" t="str">
        <f t="shared" si="1795"/>
        <v/>
      </c>
      <c r="X19725" s="9" t="str">
        <f t="shared" si="1792"/>
        <v/>
      </c>
      <c r="BC19725" s="9" t="str">
        <f>IF(V19725="","",MAX(BC$1:BC19724)+1)</f>
        <v/>
      </c>
    </row>
    <row r="19726" spans="21:55">
      <c r="U19726" s="17" t="b">
        <f t="shared" si="1793"/>
        <v>0</v>
      </c>
      <c r="V19726" s="9" t="str">
        <f t="shared" si="1794"/>
        <v/>
      </c>
      <c r="W19726" s="9" t="str">
        <f t="shared" si="1795"/>
        <v/>
      </c>
      <c r="X19726" s="9" t="str">
        <f t="shared" si="1792"/>
        <v/>
      </c>
      <c r="BC19726" s="9" t="str">
        <f>IF(V19726="","",MAX(BC$1:BC19725)+1)</f>
        <v/>
      </c>
    </row>
    <row r="19727" spans="21:55">
      <c r="U19727" s="17" t="b">
        <f t="shared" si="1793"/>
        <v>0</v>
      </c>
      <c r="V19727" s="9" t="str">
        <f t="shared" si="1794"/>
        <v/>
      </c>
      <c r="W19727" s="9" t="str">
        <f t="shared" si="1795"/>
        <v/>
      </c>
      <c r="X19727" s="9" t="str">
        <f t="shared" si="1792"/>
        <v/>
      </c>
      <c r="BC19727" s="9" t="str">
        <f>IF(V19727="","",MAX(BC$1:BC19726)+1)</f>
        <v/>
      </c>
    </row>
    <row r="19728" spans="21:55">
      <c r="U19728" s="17" t="b">
        <f t="shared" si="1793"/>
        <v>0</v>
      </c>
      <c r="V19728" s="9" t="str">
        <f t="shared" si="1794"/>
        <v/>
      </c>
      <c r="W19728" s="9" t="str">
        <f t="shared" si="1795"/>
        <v/>
      </c>
      <c r="X19728" s="9" t="str">
        <f t="shared" si="1792"/>
        <v/>
      </c>
      <c r="BC19728" s="9" t="str">
        <f>IF(V19728="","",MAX(BC$1:BC19727)+1)</f>
        <v/>
      </c>
    </row>
    <row r="19729" spans="21:55">
      <c r="U19729" s="17" t="b">
        <f t="shared" si="1793"/>
        <v>0</v>
      </c>
      <c r="V19729" s="9" t="str">
        <f t="shared" si="1794"/>
        <v/>
      </c>
      <c r="W19729" s="9" t="str">
        <f t="shared" si="1795"/>
        <v/>
      </c>
      <c r="X19729" s="9" t="str">
        <f t="shared" si="1792"/>
        <v/>
      </c>
      <c r="BC19729" s="9" t="str">
        <f>IF(V19729="","",MAX(BC$1:BC19728)+1)</f>
        <v/>
      </c>
    </row>
    <row r="19730" spans="21:55">
      <c r="U19730" s="17" t="b">
        <f t="shared" si="1793"/>
        <v>0</v>
      </c>
      <c r="V19730" s="9" t="str">
        <f t="shared" si="1794"/>
        <v/>
      </c>
      <c r="W19730" s="9" t="str">
        <f t="shared" si="1795"/>
        <v/>
      </c>
      <c r="X19730" s="9" t="str">
        <f t="shared" si="1792"/>
        <v/>
      </c>
      <c r="BC19730" s="9" t="str">
        <f>IF(V19730="","",MAX(BC$1:BC19729)+1)</f>
        <v/>
      </c>
    </row>
    <row r="19731" spans="21:55">
      <c r="U19731" s="17" t="b">
        <f t="shared" si="1793"/>
        <v>0</v>
      </c>
      <c r="V19731" s="9" t="str">
        <f t="shared" si="1794"/>
        <v/>
      </c>
      <c r="W19731" s="9" t="str">
        <f t="shared" si="1795"/>
        <v/>
      </c>
      <c r="X19731" s="9" t="str">
        <f t="shared" si="1792"/>
        <v/>
      </c>
      <c r="BC19731" s="9" t="str">
        <f>IF(V19731="","",MAX(BC$1:BC19730)+1)</f>
        <v/>
      </c>
    </row>
    <row r="19732" spans="21:55">
      <c r="U19732" s="17" t="b">
        <f t="shared" si="1793"/>
        <v>0</v>
      </c>
      <c r="V19732" s="9" t="str">
        <f t="shared" si="1794"/>
        <v/>
      </c>
      <c r="W19732" s="9" t="str">
        <f t="shared" si="1795"/>
        <v/>
      </c>
      <c r="X19732" s="9" t="str">
        <f t="shared" si="1792"/>
        <v/>
      </c>
      <c r="BC19732" s="9" t="str">
        <f>IF(V19732="","",MAX(BC$1:BC19731)+1)</f>
        <v/>
      </c>
    </row>
    <row r="19733" spans="21:55">
      <c r="U19733" s="17" t="b">
        <f t="shared" si="1793"/>
        <v>0</v>
      </c>
      <c r="V19733" s="9" t="str">
        <f t="shared" si="1794"/>
        <v/>
      </c>
      <c r="W19733" s="9" t="str">
        <f t="shared" si="1795"/>
        <v/>
      </c>
      <c r="X19733" s="9" t="str">
        <f t="shared" si="1792"/>
        <v/>
      </c>
      <c r="BC19733" s="9" t="str">
        <f>IF(V19733="","",MAX(BC$1:BC19732)+1)</f>
        <v/>
      </c>
    </row>
    <row r="19734" spans="21:55">
      <c r="U19734" s="17" t="b">
        <f t="shared" si="1793"/>
        <v>0</v>
      </c>
      <c r="V19734" s="9" t="str">
        <f t="shared" si="1794"/>
        <v/>
      </c>
      <c r="W19734" s="9" t="str">
        <f t="shared" si="1795"/>
        <v/>
      </c>
      <c r="X19734" s="9" t="str">
        <f t="shared" si="1792"/>
        <v/>
      </c>
      <c r="BC19734" s="9" t="str">
        <f>IF(V19734="","",MAX(BC$1:BC19733)+1)</f>
        <v/>
      </c>
    </row>
    <row r="19735" spans="21:55">
      <c r="U19735" s="17" t="b">
        <f t="shared" si="1793"/>
        <v>0</v>
      </c>
      <c r="V19735" s="9" t="str">
        <f t="shared" si="1794"/>
        <v/>
      </c>
      <c r="W19735" s="9" t="str">
        <f t="shared" si="1795"/>
        <v/>
      </c>
      <c r="X19735" s="9" t="str">
        <f t="shared" si="1792"/>
        <v/>
      </c>
      <c r="BC19735" s="9" t="str">
        <f>IF(V19735="","",MAX(BC$1:BC19734)+1)</f>
        <v/>
      </c>
    </row>
    <row r="19736" spans="21:55">
      <c r="U19736" s="17" t="b">
        <f t="shared" si="1793"/>
        <v>0</v>
      </c>
      <c r="V19736" s="9" t="str">
        <f t="shared" si="1794"/>
        <v/>
      </c>
      <c r="W19736" s="9" t="str">
        <f t="shared" si="1795"/>
        <v/>
      </c>
      <c r="X19736" s="9" t="str">
        <f t="shared" si="1792"/>
        <v/>
      </c>
      <c r="BC19736" s="9" t="str">
        <f>IF(V19736="","",MAX(BC$1:BC19735)+1)</f>
        <v/>
      </c>
    </row>
    <row r="19737" spans="21:55">
      <c r="U19737" s="17" t="b">
        <f t="shared" si="1793"/>
        <v>0</v>
      </c>
      <c r="V19737" s="9" t="str">
        <f t="shared" si="1794"/>
        <v/>
      </c>
      <c r="W19737" s="9" t="str">
        <f t="shared" si="1795"/>
        <v/>
      </c>
      <c r="X19737" s="9" t="str">
        <f t="shared" si="1792"/>
        <v/>
      </c>
      <c r="BC19737" s="9" t="str">
        <f>IF(V19737="","",MAX(BC$1:BC19736)+1)</f>
        <v/>
      </c>
    </row>
    <row r="19738" spans="21:55">
      <c r="U19738" s="17" t="b">
        <f t="shared" si="1793"/>
        <v>0</v>
      </c>
      <c r="V19738" s="9" t="str">
        <f t="shared" si="1794"/>
        <v/>
      </c>
      <c r="W19738" s="9" t="str">
        <f t="shared" si="1795"/>
        <v/>
      </c>
      <c r="X19738" s="9" t="str">
        <f t="shared" si="1792"/>
        <v/>
      </c>
      <c r="BC19738" s="9" t="str">
        <f>IF(V19738="","",MAX(BC$1:BC19737)+1)</f>
        <v/>
      </c>
    </row>
    <row r="19739" spans="21:55">
      <c r="U19739" s="17" t="b">
        <f t="shared" si="1793"/>
        <v>0</v>
      </c>
      <c r="V19739" s="9" t="str">
        <f t="shared" si="1794"/>
        <v/>
      </c>
      <c r="W19739" s="9" t="str">
        <f t="shared" si="1795"/>
        <v/>
      </c>
      <c r="X19739" s="9" t="str">
        <f t="shared" si="1792"/>
        <v/>
      </c>
      <c r="BC19739" s="9" t="str">
        <f>IF(V19739="","",MAX(BC$1:BC19738)+1)</f>
        <v/>
      </c>
    </row>
    <row r="19740" spans="21:55">
      <c r="U19740" s="17" t="b">
        <f t="shared" si="1793"/>
        <v>0</v>
      </c>
      <c r="V19740" s="9" t="str">
        <f t="shared" si="1794"/>
        <v/>
      </c>
      <c r="W19740" s="9" t="str">
        <f t="shared" si="1795"/>
        <v/>
      </c>
      <c r="X19740" s="9" t="str">
        <f t="shared" si="1792"/>
        <v/>
      </c>
      <c r="BC19740" s="9" t="str">
        <f>IF(V19740="","",MAX(BC$1:BC19739)+1)</f>
        <v/>
      </c>
    </row>
    <row r="19741" spans="21:55">
      <c r="U19741" s="17" t="b">
        <f t="shared" si="1793"/>
        <v>0</v>
      </c>
      <c r="V19741" s="9" t="str">
        <f t="shared" si="1794"/>
        <v/>
      </c>
      <c r="W19741" s="9" t="str">
        <f t="shared" si="1795"/>
        <v/>
      </c>
      <c r="X19741" s="9" t="str">
        <f t="shared" si="1792"/>
        <v/>
      </c>
      <c r="BC19741" s="9" t="str">
        <f>IF(V19741="","",MAX(BC$1:BC19740)+1)</f>
        <v/>
      </c>
    </row>
    <row r="19742" spans="21:55">
      <c r="U19742" s="17" t="b">
        <f t="shared" si="1793"/>
        <v>0</v>
      </c>
      <c r="V19742" s="9" t="str">
        <f t="shared" si="1794"/>
        <v/>
      </c>
      <c r="W19742" s="9" t="str">
        <f t="shared" si="1795"/>
        <v/>
      </c>
      <c r="X19742" s="9" t="str">
        <f t="shared" ref="X19742:X19805" si="1796">IF(U19742=TRUE, MID(LEFT(N19742,FIND(")",N19742)-1),FIND("(",N19742)+1,LEN(N19742)), "")</f>
        <v/>
      </c>
      <c r="BC19742" s="9" t="str">
        <f>IF(V19742="","",MAX(BC$1:BC19741)+1)</f>
        <v/>
      </c>
    </row>
    <row r="19743" spans="21:55">
      <c r="U19743" s="17" t="b">
        <f t="shared" si="1793"/>
        <v>0</v>
      </c>
      <c r="V19743" s="9" t="str">
        <f t="shared" si="1794"/>
        <v/>
      </c>
      <c r="W19743" s="9" t="str">
        <f t="shared" si="1795"/>
        <v/>
      </c>
      <c r="X19743" s="9" t="str">
        <f t="shared" si="1796"/>
        <v/>
      </c>
      <c r="BC19743" s="9" t="str">
        <f>IF(V19743="","",MAX(BC$1:BC19742)+1)</f>
        <v/>
      </c>
    </row>
    <row r="19744" spans="21:55">
      <c r="U19744" s="17" t="b">
        <f t="shared" si="1793"/>
        <v>0</v>
      </c>
      <c r="V19744" s="9" t="str">
        <f t="shared" si="1794"/>
        <v/>
      </c>
      <c r="W19744" s="9" t="str">
        <f t="shared" si="1795"/>
        <v/>
      </c>
      <c r="X19744" s="9" t="str">
        <f t="shared" si="1796"/>
        <v/>
      </c>
      <c r="BC19744" s="9" t="str">
        <f>IF(V19744="","",MAX(BC$1:BC19743)+1)</f>
        <v/>
      </c>
    </row>
    <row r="19745" spans="21:55">
      <c r="U19745" s="17" t="b">
        <f t="shared" si="1793"/>
        <v>0</v>
      </c>
      <c r="V19745" s="9" t="str">
        <f t="shared" si="1794"/>
        <v/>
      </c>
      <c r="W19745" s="9" t="str">
        <f t="shared" si="1795"/>
        <v/>
      </c>
      <c r="X19745" s="9" t="str">
        <f t="shared" si="1796"/>
        <v/>
      </c>
      <c r="BC19745" s="9" t="str">
        <f>IF(V19745="","",MAX(BC$1:BC19744)+1)</f>
        <v/>
      </c>
    </row>
    <row r="19746" spans="21:55">
      <c r="U19746" s="17" t="b">
        <f t="shared" si="1793"/>
        <v>0</v>
      </c>
      <c r="V19746" s="9" t="str">
        <f t="shared" si="1794"/>
        <v/>
      </c>
      <c r="W19746" s="9" t="str">
        <f t="shared" si="1795"/>
        <v/>
      </c>
      <c r="X19746" s="9" t="str">
        <f t="shared" si="1796"/>
        <v/>
      </c>
      <c r="BC19746" s="9" t="str">
        <f>IF(V19746="","",MAX(BC$1:BC19745)+1)</f>
        <v/>
      </c>
    </row>
    <row r="19747" spans="21:55">
      <c r="U19747" s="17" t="b">
        <f t="shared" si="1793"/>
        <v>0</v>
      </c>
      <c r="V19747" s="9" t="str">
        <f t="shared" si="1794"/>
        <v/>
      </c>
      <c r="W19747" s="9" t="str">
        <f t="shared" si="1795"/>
        <v/>
      </c>
      <c r="X19747" s="9" t="str">
        <f t="shared" si="1796"/>
        <v/>
      </c>
      <c r="BC19747" s="9" t="str">
        <f>IF(V19747="","",MAX(BC$1:BC19746)+1)</f>
        <v/>
      </c>
    </row>
    <row r="19748" spans="21:55">
      <c r="U19748" s="17" t="b">
        <f t="shared" si="1793"/>
        <v>0</v>
      </c>
      <c r="V19748" s="9" t="str">
        <f t="shared" si="1794"/>
        <v/>
      </c>
      <c r="W19748" s="9" t="str">
        <f t="shared" si="1795"/>
        <v/>
      </c>
      <c r="X19748" s="9" t="str">
        <f t="shared" si="1796"/>
        <v/>
      </c>
      <c r="BC19748" s="9" t="str">
        <f>IF(V19748="","",MAX(BC$1:BC19747)+1)</f>
        <v/>
      </c>
    </row>
    <row r="19749" spans="21:55">
      <c r="U19749" s="17" t="b">
        <f t="shared" si="1793"/>
        <v>0</v>
      </c>
      <c r="V19749" s="9" t="str">
        <f t="shared" si="1794"/>
        <v/>
      </c>
      <c r="W19749" s="9" t="str">
        <f t="shared" si="1795"/>
        <v/>
      </c>
      <c r="X19749" s="9" t="str">
        <f t="shared" si="1796"/>
        <v/>
      </c>
      <c r="BC19749" s="9" t="str">
        <f>IF(V19749="","",MAX(BC$1:BC19748)+1)</f>
        <v/>
      </c>
    </row>
    <row r="19750" spans="21:55">
      <c r="U19750" s="17" t="b">
        <f t="shared" si="1793"/>
        <v>0</v>
      </c>
      <c r="V19750" s="9" t="str">
        <f t="shared" si="1794"/>
        <v/>
      </c>
      <c r="W19750" s="9" t="str">
        <f t="shared" si="1795"/>
        <v/>
      </c>
      <c r="X19750" s="9" t="str">
        <f t="shared" si="1796"/>
        <v/>
      </c>
      <c r="BC19750" s="9" t="str">
        <f>IF(V19750="","",MAX(BC$1:BC19749)+1)</f>
        <v/>
      </c>
    </row>
    <row r="19751" spans="21:55">
      <c r="U19751" s="17" t="b">
        <f t="shared" si="1793"/>
        <v>0</v>
      </c>
      <c r="V19751" s="9" t="str">
        <f t="shared" si="1794"/>
        <v/>
      </c>
      <c r="W19751" s="9" t="str">
        <f t="shared" si="1795"/>
        <v/>
      </c>
      <c r="X19751" s="9" t="str">
        <f t="shared" si="1796"/>
        <v/>
      </c>
      <c r="BC19751" s="9" t="str">
        <f>IF(V19751="","",MAX(BC$1:BC19750)+1)</f>
        <v/>
      </c>
    </row>
    <row r="19752" spans="21:55">
      <c r="U19752" s="17" t="b">
        <f t="shared" si="1793"/>
        <v>0</v>
      </c>
      <c r="V19752" s="9" t="str">
        <f t="shared" si="1794"/>
        <v/>
      </c>
      <c r="W19752" s="9" t="str">
        <f t="shared" si="1795"/>
        <v/>
      </c>
      <c r="X19752" s="9" t="str">
        <f t="shared" si="1796"/>
        <v/>
      </c>
      <c r="BC19752" s="9" t="str">
        <f>IF(V19752="","",MAX(BC$1:BC19751)+1)</f>
        <v/>
      </c>
    </row>
    <row r="19753" spans="21:55">
      <c r="U19753" s="17" t="b">
        <f t="shared" si="1793"/>
        <v>0</v>
      </c>
      <c r="V19753" s="9" t="str">
        <f t="shared" si="1794"/>
        <v/>
      </c>
      <c r="W19753" s="9" t="str">
        <f t="shared" si="1795"/>
        <v/>
      </c>
      <c r="X19753" s="9" t="str">
        <f t="shared" si="1796"/>
        <v/>
      </c>
      <c r="BC19753" s="9" t="str">
        <f>IF(V19753="","",MAX(BC$1:BC19752)+1)</f>
        <v/>
      </c>
    </row>
    <row r="19754" spans="21:55">
      <c r="U19754" s="17" t="b">
        <f t="shared" si="1793"/>
        <v>0</v>
      </c>
      <c r="V19754" s="9" t="str">
        <f t="shared" si="1794"/>
        <v/>
      </c>
      <c r="W19754" s="9" t="str">
        <f t="shared" si="1795"/>
        <v/>
      </c>
      <c r="X19754" s="9" t="str">
        <f t="shared" si="1796"/>
        <v/>
      </c>
      <c r="BC19754" s="9" t="str">
        <f>IF(V19754="","",MAX(BC$1:BC19753)+1)</f>
        <v/>
      </c>
    </row>
    <row r="19755" spans="21:55">
      <c r="U19755" s="17" t="b">
        <f t="shared" si="1793"/>
        <v>0</v>
      </c>
      <c r="V19755" s="9" t="str">
        <f t="shared" si="1794"/>
        <v/>
      </c>
      <c r="W19755" s="9" t="str">
        <f t="shared" si="1795"/>
        <v/>
      </c>
      <c r="X19755" s="9" t="str">
        <f t="shared" si="1796"/>
        <v/>
      </c>
      <c r="BC19755" s="9" t="str">
        <f>IF(V19755="","",MAX(BC$1:BC19754)+1)</f>
        <v/>
      </c>
    </row>
    <row r="19756" spans="21:55">
      <c r="U19756" s="17" t="b">
        <f t="shared" si="1793"/>
        <v>0</v>
      </c>
      <c r="V19756" s="9" t="str">
        <f t="shared" si="1794"/>
        <v/>
      </c>
      <c r="W19756" s="9" t="str">
        <f t="shared" si="1795"/>
        <v/>
      </c>
      <c r="X19756" s="9" t="str">
        <f t="shared" si="1796"/>
        <v/>
      </c>
      <c r="BC19756" s="9" t="str">
        <f>IF(V19756="","",MAX(BC$1:BC19755)+1)</f>
        <v/>
      </c>
    </row>
    <row r="19757" spans="21:55">
      <c r="U19757" s="17" t="b">
        <f t="shared" si="1793"/>
        <v>0</v>
      </c>
      <c r="V19757" s="9" t="str">
        <f t="shared" si="1794"/>
        <v/>
      </c>
      <c r="W19757" s="9" t="str">
        <f t="shared" si="1795"/>
        <v/>
      </c>
      <c r="X19757" s="9" t="str">
        <f t="shared" si="1796"/>
        <v/>
      </c>
      <c r="BC19757" s="9" t="str">
        <f>IF(V19757="","",MAX(BC$1:BC19756)+1)</f>
        <v/>
      </c>
    </row>
    <row r="19758" spans="21:55">
      <c r="U19758" s="17" t="b">
        <f t="shared" si="1793"/>
        <v>0</v>
      </c>
      <c r="V19758" s="9" t="str">
        <f t="shared" si="1794"/>
        <v/>
      </c>
      <c r="W19758" s="9" t="str">
        <f t="shared" si="1795"/>
        <v/>
      </c>
      <c r="X19758" s="9" t="str">
        <f t="shared" si="1796"/>
        <v/>
      </c>
      <c r="BC19758" s="9" t="str">
        <f>IF(V19758="","",MAX(BC$1:BC19757)+1)</f>
        <v/>
      </c>
    </row>
    <row r="19759" spans="21:55">
      <c r="U19759" s="17" t="b">
        <f t="shared" si="1793"/>
        <v>0</v>
      </c>
      <c r="V19759" s="9" t="str">
        <f t="shared" si="1794"/>
        <v/>
      </c>
      <c r="W19759" s="9" t="str">
        <f t="shared" si="1795"/>
        <v/>
      </c>
      <c r="X19759" s="9" t="str">
        <f t="shared" si="1796"/>
        <v/>
      </c>
      <c r="BC19759" s="9" t="str">
        <f>IF(V19759="","",MAX(BC$1:BC19758)+1)</f>
        <v/>
      </c>
    </row>
    <row r="19760" spans="21:55">
      <c r="U19760" s="17" t="b">
        <f t="shared" si="1793"/>
        <v>0</v>
      </c>
      <c r="V19760" s="9" t="str">
        <f t="shared" si="1794"/>
        <v/>
      </c>
      <c r="W19760" s="9" t="str">
        <f t="shared" si="1795"/>
        <v/>
      </c>
      <c r="X19760" s="9" t="str">
        <f t="shared" si="1796"/>
        <v/>
      </c>
      <c r="BC19760" s="9" t="str">
        <f>IF(V19760="","",MAX(BC$1:BC19759)+1)</f>
        <v/>
      </c>
    </row>
    <row r="19761" spans="21:55">
      <c r="U19761" s="17" t="b">
        <f t="shared" si="1793"/>
        <v>0</v>
      </c>
      <c r="V19761" s="9" t="str">
        <f t="shared" si="1794"/>
        <v/>
      </c>
      <c r="W19761" s="9" t="str">
        <f t="shared" si="1795"/>
        <v/>
      </c>
      <c r="X19761" s="9" t="str">
        <f t="shared" si="1796"/>
        <v/>
      </c>
      <c r="BC19761" s="9" t="str">
        <f>IF(V19761="","",MAX(BC$1:BC19760)+1)</f>
        <v/>
      </c>
    </row>
    <row r="19762" spans="21:55">
      <c r="U19762" s="17" t="b">
        <f t="shared" si="1793"/>
        <v>0</v>
      </c>
      <c r="V19762" s="9" t="str">
        <f t="shared" si="1794"/>
        <v/>
      </c>
      <c r="W19762" s="9" t="str">
        <f t="shared" si="1795"/>
        <v/>
      </c>
      <c r="X19762" s="9" t="str">
        <f t="shared" si="1796"/>
        <v/>
      </c>
      <c r="BC19762" s="9" t="str">
        <f>IF(V19762="","",MAX(BC$1:BC19761)+1)</f>
        <v/>
      </c>
    </row>
    <row r="19763" spans="21:55">
      <c r="U19763" s="17" t="b">
        <f t="shared" si="1793"/>
        <v>0</v>
      </c>
      <c r="V19763" s="9" t="str">
        <f t="shared" si="1794"/>
        <v/>
      </c>
      <c r="W19763" s="9" t="str">
        <f t="shared" si="1795"/>
        <v/>
      </c>
      <c r="X19763" s="9" t="str">
        <f t="shared" si="1796"/>
        <v/>
      </c>
      <c r="BC19763" s="9" t="str">
        <f>IF(V19763="","",MAX(BC$1:BC19762)+1)</f>
        <v/>
      </c>
    </row>
    <row r="19764" spans="21:55">
      <c r="U19764" s="17" t="b">
        <f t="shared" si="1793"/>
        <v>0</v>
      </c>
      <c r="V19764" s="9" t="str">
        <f t="shared" si="1794"/>
        <v/>
      </c>
      <c r="W19764" s="9" t="str">
        <f t="shared" si="1795"/>
        <v/>
      </c>
      <c r="X19764" s="9" t="str">
        <f t="shared" si="1796"/>
        <v/>
      </c>
      <c r="BC19764" s="9" t="str">
        <f>IF(V19764="","",MAX(BC$1:BC19763)+1)</f>
        <v/>
      </c>
    </row>
    <row r="19765" spans="21:55">
      <c r="U19765" s="17" t="b">
        <f t="shared" si="1793"/>
        <v>0</v>
      </c>
      <c r="V19765" s="9" t="str">
        <f t="shared" si="1794"/>
        <v/>
      </c>
      <c r="W19765" s="9" t="str">
        <f t="shared" si="1795"/>
        <v/>
      </c>
      <c r="X19765" s="9" t="str">
        <f t="shared" si="1796"/>
        <v/>
      </c>
      <c r="BC19765" s="9" t="str">
        <f>IF(V19765="","",MAX(BC$1:BC19764)+1)</f>
        <v/>
      </c>
    </row>
    <row r="19766" spans="21:55">
      <c r="U19766" s="17" t="b">
        <f t="shared" si="1793"/>
        <v>0</v>
      </c>
      <c r="V19766" s="9" t="str">
        <f t="shared" si="1794"/>
        <v/>
      </c>
      <c r="W19766" s="9" t="str">
        <f t="shared" si="1795"/>
        <v/>
      </c>
      <c r="X19766" s="9" t="str">
        <f t="shared" si="1796"/>
        <v/>
      </c>
      <c r="BC19766" s="9" t="str">
        <f>IF(V19766="","",MAX(BC$1:BC19765)+1)</f>
        <v/>
      </c>
    </row>
    <row r="19767" spans="21:55">
      <c r="U19767" s="17" t="b">
        <f t="shared" si="1793"/>
        <v>0</v>
      </c>
      <c r="V19767" s="9" t="str">
        <f t="shared" si="1794"/>
        <v/>
      </c>
      <c r="W19767" s="9" t="str">
        <f t="shared" si="1795"/>
        <v/>
      </c>
      <c r="X19767" s="9" t="str">
        <f t="shared" si="1796"/>
        <v/>
      </c>
      <c r="BC19767" s="9" t="str">
        <f>IF(V19767="","",MAX(BC$1:BC19766)+1)</f>
        <v/>
      </c>
    </row>
    <row r="19768" spans="21:55">
      <c r="U19768" s="17" t="b">
        <f t="shared" si="1793"/>
        <v>0</v>
      </c>
      <c r="V19768" s="9" t="str">
        <f t="shared" si="1794"/>
        <v/>
      </c>
      <c r="W19768" s="9" t="str">
        <f t="shared" si="1795"/>
        <v/>
      </c>
      <c r="X19768" s="9" t="str">
        <f t="shared" si="1796"/>
        <v/>
      </c>
      <c r="BC19768" s="9" t="str">
        <f>IF(V19768="","",MAX(BC$1:BC19767)+1)</f>
        <v/>
      </c>
    </row>
    <row r="19769" spans="21:55">
      <c r="U19769" s="17" t="b">
        <f t="shared" si="1793"/>
        <v>0</v>
      </c>
      <c r="V19769" s="9" t="str">
        <f t="shared" si="1794"/>
        <v/>
      </c>
      <c r="W19769" s="9" t="str">
        <f t="shared" si="1795"/>
        <v/>
      </c>
      <c r="X19769" s="9" t="str">
        <f t="shared" si="1796"/>
        <v/>
      </c>
      <c r="BC19769" s="9" t="str">
        <f>IF(V19769="","",MAX(BC$1:BC19768)+1)</f>
        <v/>
      </c>
    </row>
    <row r="19770" spans="21:55">
      <c r="U19770" s="17" t="b">
        <f t="shared" si="1793"/>
        <v>0</v>
      </c>
      <c r="V19770" s="9" t="str">
        <f t="shared" si="1794"/>
        <v/>
      </c>
      <c r="W19770" s="9" t="str">
        <f t="shared" si="1795"/>
        <v/>
      </c>
      <c r="X19770" s="9" t="str">
        <f t="shared" si="1796"/>
        <v/>
      </c>
      <c r="BC19770" s="9" t="str">
        <f>IF(V19770="","",MAX(BC$1:BC19769)+1)</f>
        <v/>
      </c>
    </row>
    <row r="19771" spans="21:55">
      <c r="U19771" s="17" t="b">
        <f t="shared" si="1793"/>
        <v>0</v>
      </c>
      <c r="V19771" s="9" t="str">
        <f t="shared" si="1794"/>
        <v/>
      </c>
      <c r="W19771" s="9" t="str">
        <f t="shared" si="1795"/>
        <v/>
      </c>
      <c r="X19771" s="9" t="str">
        <f t="shared" si="1796"/>
        <v/>
      </c>
      <c r="BC19771" s="9" t="str">
        <f>IF(V19771="","",MAX(BC$1:BC19770)+1)</f>
        <v/>
      </c>
    </row>
    <row r="19772" spans="21:55">
      <c r="U19772" s="17" t="b">
        <f t="shared" si="1793"/>
        <v>0</v>
      </c>
      <c r="V19772" s="9" t="str">
        <f t="shared" si="1794"/>
        <v/>
      </c>
      <c r="W19772" s="9" t="str">
        <f t="shared" si="1795"/>
        <v/>
      </c>
      <c r="X19772" s="9" t="str">
        <f t="shared" si="1796"/>
        <v/>
      </c>
      <c r="BC19772" s="9" t="str">
        <f>IF(V19772="","",MAX(BC$1:BC19771)+1)</f>
        <v/>
      </c>
    </row>
    <row r="19773" spans="21:55">
      <c r="U19773" s="17" t="b">
        <f t="shared" si="1793"/>
        <v>0</v>
      </c>
      <c r="V19773" s="9" t="str">
        <f t="shared" si="1794"/>
        <v/>
      </c>
      <c r="W19773" s="9" t="str">
        <f t="shared" si="1795"/>
        <v/>
      </c>
      <c r="X19773" s="9" t="str">
        <f t="shared" si="1796"/>
        <v/>
      </c>
      <c r="BC19773" s="9" t="str">
        <f>IF(V19773="","",MAX(BC$1:BC19772)+1)</f>
        <v/>
      </c>
    </row>
    <row r="19774" spans="21:55">
      <c r="U19774" s="17" t="b">
        <f t="shared" si="1793"/>
        <v>0</v>
      </c>
      <c r="V19774" s="9" t="str">
        <f t="shared" si="1794"/>
        <v/>
      </c>
      <c r="W19774" s="9" t="str">
        <f t="shared" si="1795"/>
        <v/>
      </c>
      <c r="X19774" s="9" t="str">
        <f t="shared" si="1796"/>
        <v/>
      </c>
      <c r="BC19774" s="9" t="str">
        <f>IF(V19774="","",MAX(BC$1:BC19773)+1)</f>
        <v/>
      </c>
    </row>
    <row r="19775" spans="21:55">
      <c r="U19775" s="17" t="b">
        <f t="shared" si="1793"/>
        <v>0</v>
      </c>
      <c r="V19775" s="9" t="str">
        <f t="shared" si="1794"/>
        <v/>
      </c>
      <c r="W19775" s="9" t="str">
        <f t="shared" si="1795"/>
        <v/>
      </c>
      <c r="X19775" s="9" t="str">
        <f t="shared" si="1796"/>
        <v/>
      </c>
      <c r="BC19775" s="9" t="str">
        <f>IF(V19775="","",MAX(BC$1:BC19774)+1)</f>
        <v/>
      </c>
    </row>
    <row r="19776" spans="21:55">
      <c r="U19776" s="17" t="b">
        <f t="shared" si="1793"/>
        <v>0</v>
      </c>
      <c r="V19776" s="9" t="str">
        <f t="shared" si="1794"/>
        <v/>
      </c>
      <c r="W19776" s="9" t="str">
        <f t="shared" si="1795"/>
        <v/>
      </c>
      <c r="X19776" s="9" t="str">
        <f t="shared" si="1796"/>
        <v/>
      </c>
      <c r="BC19776" s="9" t="str">
        <f>IF(V19776="","",MAX(BC$1:BC19775)+1)</f>
        <v/>
      </c>
    </row>
    <row r="19777" spans="21:55">
      <c r="U19777" s="17" t="b">
        <f t="shared" si="1793"/>
        <v>0</v>
      </c>
      <c r="V19777" s="9" t="str">
        <f t="shared" si="1794"/>
        <v/>
      </c>
      <c r="W19777" s="9" t="str">
        <f t="shared" si="1795"/>
        <v/>
      </c>
      <c r="X19777" s="9" t="str">
        <f t="shared" si="1796"/>
        <v/>
      </c>
      <c r="BC19777" s="9" t="str">
        <f>IF(V19777="","",MAX(BC$1:BC19776)+1)</f>
        <v/>
      </c>
    </row>
    <row r="19778" spans="21:55">
      <c r="U19778" s="17" t="b">
        <f t="shared" ref="U19778:U19841" si="1797">AND(ISNUMBER(SEARCH("(rs",N19778)),NOT(ISNUMBER(SEARCH("oxidation",N19778))),NOT(ISNUMBER(SEARCH("deamidated",N19778))),NOT(ISNUMBER(SEARCH("ammonia",N19778))),NOT(ISNUMBER(SEARCH("acetyl",N19778))),NOT(ISNUMBER(SEARCH("phospho",N19778))),NOT(ISNUMBER(SEARCH("dehydrated",N19778))))</f>
        <v>0</v>
      </c>
      <c r="V19778" s="9" t="str">
        <f t="shared" ref="V19778:V19841" si="1798">IF(U19778=TRUE, IF(ISNUMBER(SEARCH(":",P19778))=TRUE, LEFT(P19778,FIND(":",P19778)-1),P19778), "")</f>
        <v/>
      </c>
      <c r="W19778" s="9" t="str">
        <f t="shared" ref="W19778:W19841" si="1799">IF(U19778=TRUE,IF(ISNUMBER(SEARCH("Carb",N19778))=TRUE,MID(LEFT(N19778,FIND("#",N19778)-1),FIND(CHAR(1),SUBSTITUTE(N19778," ",CHAR(1),(LEN(N19778)-LEN(SUBSTITUTE(N19778," ","")))-1))+1,LEN(N19778)),LEFT(N19778,FIND("#",N19778)-1)),"")</f>
        <v/>
      </c>
      <c r="X19778" s="9" t="str">
        <f t="shared" si="1796"/>
        <v/>
      </c>
      <c r="BC19778" s="9" t="str">
        <f>IF(V19778="","",MAX(BC$1:BC19777)+1)</f>
        <v/>
      </c>
    </row>
    <row r="19779" spans="21:55">
      <c r="U19779" s="17" t="b">
        <f t="shared" si="1797"/>
        <v>0</v>
      </c>
      <c r="V19779" s="9" t="str">
        <f t="shared" si="1798"/>
        <v/>
      </c>
      <c r="W19779" s="9" t="str">
        <f t="shared" si="1799"/>
        <v/>
      </c>
      <c r="X19779" s="9" t="str">
        <f t="shared" si="1796"/>
        <v/>
      </c>
      <c r="BC19779" s="9" t="str">
        <f>IF(V19779="","",MAX(BC$1:BC19778)+1)</f>
        <v/>
      </c>
    </row>
    <row r="19780" spans="21:55">
      <c r="U19780" s="17" t="b">
        <f t="shared" si="1797"/>
        <v>0</v>
      </c>
      <c r="V19780" s="9" t="str">
        <f t="shared" si="1798"/>
        <v/>
      </c>
      <c r="W19780" s="9" t="str">
        <f t="shared" si="1799"/>
        <v/>
      </c>
      <c r="X19780" s="9" t="str">
        <f t="shared" si="1796"/>
        <v/>
      </c>
      <c r="BC19780" s="9" t="str">
        <f>IF(V19780="","",MAX(BC$1:BC19779)+1)</f>
        <v/>
      </c>
    </row>
    <row r="19781" spans="21:55">
      <c r="U19781" s="17" t="b">
        <f t="shared" si="1797"/>
        <v>0</v>
      </c>
      <c r="V19781" s="9" t="str">
        <f t="shared" si="1798"/>
        <v/>
      </c>
      <c r="W19781" s="9" t="str">
        <f t="shared" si="1799"/>
        <v/>
      </c>
      <c r="X19781" s="9" t="str">
        <f t="shared" si="1796"/>
        <v/>
      </c>
      <c r="BC19781" s="9" t="str">
        <f>IF(V19781="","",MAX(BC$1:BC19780)+1)</f>
        <v/>
      </c>
    </row>
    <row r="19782" spans="21:55">
      <c r="U19782" s="17" t="b">
        <f t="shared" si="1797"/>
        <v>0</v>
      </c>
      <c r="V19782" s="9" t="str">
        <f t="shared" si="1798"/>
        <v/>
      </c>
      <c r="W19782" s="9" t="str">
        <f t="shared" si="1799"/>
        <v/>
      </c>
      <c r="X19782" s="9" t="str">
        <f t="shared" si="1796"/>
        <v/>
      </c>
      <c r="BC19782" s="9" t="str">
        <f>IF(V19782="","",MAX(BC$1:BC19781)+1)</f>
        <v/>
      </c>
    </row>
    <row r="19783" spans="21:55">
      <c r="U19783" s="17" t="b">
        <f t="shared" si="1797"/>
        <v>0</v>
      </c>
      <c r="V19783" s="9" t="str">
        <f t="shared" si="1798"/>
        <v/>
      </c>
      <c r="W19783" s="9" t="str">
        <f t="shared" si="1799"/>
        <v/>
      </c>
      <c r="X19783" s="9" t="str">
        <f t="shared" si="1796"/>
        <v/>
      </c>
      <c r="BC19783" s="9" t="str">
        <f>IF(V19783="","",MAX(BC$1:BC19782)+1)</f>
        <v/>
      </c>
    </row>
    <row r="19784" spans="21:55">
      <c r="U19784" s="17" t="b">
        <f t="shared" si="1797"/>
        <v>0</v>
      </c>
      <c r="V19784" s="9" t="str">
        <f t="shared" si="1798"/>
        <v/>
      </c>
      <c r="W19784" s="9" t="str">
        <f t="shared" si="1799"/>
        <v/>
      </c>
      <c r="X19784" s="9" t="str">
        <f t="shared" si="1796"/>
        <v/>
      </c>
      <c r="BC19784" s="9" t="str">
        <f>IF(V19784="","",MAX(BC$1:BC19783)+1)</f>
        <v/>
      </c>
    </row>
    <row r="19785" spans="21:55">
      <c r="U19785" s="17" t="b">
        <f t="shared" si="1797"/>
        <v>0</v>
      </c>
      <c r="V19785" s="9" t="str">
        <f t="shared" si="1798"/>
        <v/>
      </c>
      <c r="W19785" s="9" t="str">
        <f t="shared" si="1799"/>
        <v/>
      </c>
      <c r="X19785" s="9" t="str">
        <f t="shared" si="1796"/>
        <v/>
      </c>
      <c r="BC19785" s="9" t="str">
        <f>IF(V19785="","",MAX(BC$1:BC19784)+1)</f>
        <v/>
      </c>
    </row>
    <row r="19786" spans="21:55">
      <c r="U19786" s="17" t="b">
        <f t="shared" si="1797"/>
        <v>0</v>
      </c>
      <c r="V19786" s="9" t="str">
        <f t="shared" si="1798"/>
        <v/>
      </c>
      <c r="W19786" s="9" t="str">
        <f t="shared" si="1799"/>
        <v/>
      </c>
      <c r="X19786" s="9" t="str">
        <f t="shared" si="1796"/>
        <v/>
      </c>
      <c r="BC19786" s="9" t="str">
        <f>IF(V19786="","",MAX(BC$1:BC19785)+1)</f>
        <v/>
      </c>
    </row>
    <row r="19787" spans="21:55">
      <c r="U19787" s="17" t="b">
        <f t="shared" si="1797"/>
        <v>0</v>
      </c>
      <c r="V19787" s="9" t="str">
        <f t="shared" si="1798"/>
        <v/>
      </c>
      <c r="W19787" s="9" t="str">
        <f t="shared" si="1799"/>
        <v/>
      </c>
      <c r="X19787" s="9" t="str">
        <f t="shared" si="1796"/>
        <v/>
      </c>
      <c r="BC19787" s="9" t="str">
        <f>IF(V19787="","",MAX(BC$1:BC19786)+1)</f>
        <v/>
      </c>
    </row>
    <row r="19788" spans="21:55">
      <c r="U19788" s="17" t="b">
        <f t="shared" si="1797"/>
        <v>0</v>
      </c>
      <c r="V19788" s="9" t="str">
        <f t="shared" si="1798"/>
        <v/>
      </c>
      <c r="W19788" s="9" t="str">
        <f t="shared" si="1799"/>
        <v/>
      </c>
      <c r="X19788" s="9" t="str">
        <f t="shared" si="1796"/>
        <v/>
      </c>
      <c r="BC19788" s="9" t="str">
        <f>IF(V19788="","",MAX(BC$1:BC19787)+1)</f>
        <v/>
      </c>
    </row>
    <row r="19789" spans="21:55">
      <c r="U19789" s="17" t="b">
        <f t="shared" si="1797"/>
        <v>0</v>
      </c>
      <c r="V19789" s="9" t="str">
        <f t="shared" si="1798"/>
        <v/>
      </c>
      <c r="W19789" s="9" t="str">
        <f t="shared" si="1799"/>
        <v/>
      </c>
      <c r="X19789" s="9" t="str">
        <f t="shared" si="1796"/>
        <v/>
      </c>
      <c r="BC19789" s="9" t="str">
        <f>IF(V19789="","",MAX(BC$1:BC19788)+1)</f>
        <v/>
      </c>
    </row>
    <row r="19790" spans="21:55">
      <c r="U19790" s="17" t="b">
        <f t="shared" si="1797"/>
        <v>0</v>
      </c>
      <c r="V19790" s="9" t="str">
        <f t="shared" si="1798"/>
        <v/>
      </c>
      <c r="W19790" s="9" t="str">
        <f t="shared" si="1799"/>
        <v/>
      </c>
      <c r="X19790" s="9" t="str">
        <f t="shared" si="1796"/>
        <v/>
      </c>
      <c r="BC19790" s="9" t="str">
        <f>IF(V19790="","",MAX(BC$1:BC19789)+1)</f>
        <v/>
      </c>
    </row>
    <row r="19791" spans="21:55">
      <c r="U19791" s="17" t="b">
        <f t="shared" si="1797"/>
        <v>0</v>
      </c>
      <c r="V19791" s="9" t="str">
        <f t="shared" si="1798"/>
        <v/>
      </c>
      <c r="W19791" s="9" t="str">
        <f t="shared" si="1799"/>
        <v/>
      </c>
      <c r="X19791" s="9" t="str">
        <f t="shared" si="1796"/>
        <v/>
      </c>
      <c r="BC19791" s="9" t="str">
        <f>IF(V19791="","",MAX(BC$1:BC19790)+1)</f>
        <v/>
      </c>
    </row>
    <row r="19792" spans="21:55">
      <c r="U19792" s="17" t="b">
        <f t="shared" si="1797"/>
        <v>0</v>
      </c>
      <c r="V19792" s="9" t="str">
        <f t="shared" si="1798"/>
        <v/>
      </c>
      <c r="W19792" s="9" t="str">
        <f t="shared" si="1799"/>
        <v/>
      </c>
      <c r="X19792" s="9" t="str">
        <f t="shared" si="1796"/>
        <v/>
      </c>
      <c r="BC19792" s="9" t="str">
        <f>IF(V19792="","",MAX(BC$1:BC19791)+1)</f>
        <v/>
      </c>
    </row>
    <row r="19793" spans="21:55">
      <c r="U19793" s="17" t="b">
        <f t="shared" si="1797"/>
        <v>0</v>
      </c>
      <c r="V19793" s="9" t="str">
        <f t="shared" si="1798"/>
        <v/>
      </c>
      <c r="W19793" s="9" t="str">
        <f t="shared" si="1799"/>
        <v/>
      </c>
      <c r="X19793" s="9" t="str">
        <f t="shared" si="1796"/>
        <v/>
      </c>
      <c r="BC19793" s="9" t="str">
        <f>IF(V19793="","",MAX(BC$1:BC19792)+1)</f>
        <v/>
      </c>
    </row>
    <row r="19794" spans="21:55">
      <c r="U19794" s="17" t="b">
        <f t="shared" si="1797"/>
        <v>0</v>
      </c>
      <c r="V19794" s="9" t="str">
        <f t="shared" si="1798"/>
        <v/>
      </c>
      <c r="W19794" s="9" t="str">
        <f t="shared" si="1799"/>
        <v/>
      </c>
      <c r="X19794" s="9" t="str">
        <f t="shared" si="1796"/>
        <v/>
      </c>
      <c r="BC19794" s="9" t="str">
        <f>IF(V19794="","",MAX(BC$1:BC19793)+1)</f>
        <v/>
      </c>
    </row>
    <row r="19795" spans="21:55">
      <c r="U19795" s="17" t="b">
        <f t="shared" si="1797"/>
        <v>0</v>
      </c>
      <c r="V19795" s="9" t="str">
        <f t="shared" si="1798"/>
        <v/>
      </c>
      <c r="W19795" s="9" t="str">
        <f t="shared" si="1799"/>
        <v/>
      </c>
      <c r="X19795" s="9" t="str">
        <f t="shared" si="1796"/>
        <v/>
      </c>
      <c r="BC19795" s="9" t="str">
        <f>IF(V19795="","",MAX(BC$1:BC19794)+1)</f>
        <v/>
      </c>
    </row>
    <row r="19796" spans="21:55">
      <c r="U19796" s="17" t="b">
        <f t="shared" si="1797"/>
        <v>0</v>
      </c>
      <c r="V19796" s="9" t="str">
        <f t="shared" si="1798"/>
        <v/>
      </c>
      <c r="W19796" s="9" t="str">
        <f t="shared" si="1799"/>
        <v/>
      </c>
      <c r="X19796" s="9" t="str">
        <f t="shared" si="1796"/>
        <v/>
      </c>
      <c r="BC19796" s="9" t="str">
        <f>IF(V19796="","",MAX(BC$1:BC19795)+1)</f>
        <v/>
      </c>
    </row>
    <row r="19797" spans="21:55">
      <c r="U19797" s="17" t="b">
        <f t="shared" si="1797"/>
        <v>0</v>
      </c>
      <c r="V19797" s="9" t="str">
        <f t="shared" si="1798"/>
        <v/>
      </c>
      <c r="W19797" s="9" t="str">
        <f t="shared" si="1799"/>
        <v/>
      </c>
      <c r="X19797" s="9" t="str">
        <f t="shared" si="1796"/>
        <v/>
      </c>
      <c r="BC19797" s="9" t="str">
        <f>IF(V19797="","",MAX(BC$1:BC19796)+1)</f>
        <v/>
      </c>
    </row>
    <row r="19798" spans="21:55">
      <c r="U19798" s="17" t="b">
        <f t="shared" si="1797"/>
        <v>0</v>
      </c>
      <c r="V19798" s="9" t="str">
        <f t="shared" si="1798"/>
        <v/>
      </c>
      <c r="W19798" s="9" t="str">
        <f t="shared" si="1799"/>
        <v/>
      </c>
      <c r="X19798" s="9" t="str">
        <f t="shared" si="1796"/>
        <v/>
      </c>
      <c r="BC19798" s="9" t="str">
        <f>IF(V19798="","",MAX(BC$1:BC19797)+1)</f>
        <v/>
      </c>
    </row>
    <row r="19799" spans="21:55">
      <c r="U19799" s="17" t="b">
        <f t="shared" si="1797"/>
        <v>0</v>
      </c>
      <c r="V19799" s="9" t="str">
        <f t="shared" si="1798"/>
        <v/>
      </c>
      <c r="W19799" s="9" t="str">
        <f t="shared" si="1799"/>
        <v/>
      </c>
      <c r="X19799" s="9" t="str">
        <f t="shared" si="1796"/>
        <v/>
      </c>
      <c r="BC19799" s="9" t="str">
        <f>IF(V19799="","",MAX(BC$1:BC19798)+1)</f>
        <v/>
      </c>
    </row>
    <row r="19800" spans="21:55">
      <c r="U19800" s="17" t="b">
        <f t="shared" si="1797"/>
        <v>0</v>
      </c>
      <c r="V19800" s="9" t="str">
        <f t="shared" si="1798"/>
        <v/>
      </c>
      <c r="W19800" s="9" t="str">
        <f t="shared" si="1799"/>
        <v/>
      </c>
      <c r="X19800" s="9" t="str">
        <f t="shared" si="1796"/>
        <v/>
      </c>
      <c r="BC19800" s="9" t="str">
        <f>IF(V19800="","",MAX(BC$1:BC19799)+1)</f>
        <v/>
      </c>
    </row>
    <row r="19801" spans="21:55">
      <c r="U19801" s="17" t="b">
        <f t="shared" si="1797"/>
        <v>0</v>
      </c>
      <c r="V19801" s="9" t="str">
        <f t="shared" si="1798"/>
        <v/>
      </c>
      <c r="W19801" s="9" t="str">
        <f t="shared" si="1799"/>
        <v/>
      </c>
      <c r="X19801" s="9" t="str">
        <f t="shared" si="1796"/>
        <v/>
      </c>
      <c r="BC19801" s="9" t="str">
        <f>IF(V19801="","",MAX(BC$1:BC19800)+1)</f>
        <v/>
      </c>
    </row>
    <row r="19802" spans="21:55">
      <c r="U19802" s="17" t="b">
        <f t="shared" si="1797"/>
        <v>0</v>
      </c>
      <c r="V19802" s="9" t="str">
        <f t="shared" si="1798"/>
        <v/>
      </c>
      <c r="W19802" s="9" t="str">
        <f t="shared" si="1799"/>
        <v/>
      </c>
      <c r="X19802" s="9" t="str">
        <f t="shared" si="1796"/>
        <v/>
      </c>
      <c r="BC19802" s="9" t="str">
        <f>IF(V19802="","",MAX(BC$1:BC19801)+1)</f>
        <v/>
      </c>
    </row>
    <row r="19803" spans="21:55">
      <c r="U19803" s="17" t="b">
        <f t="shared" si="1797"/>
        <v>0</v>
      </c>
      <c r="V19803" s="9" t="str">
        <f t="shared" si="1798"/>
        <v/>
      </c>
      <c r="W19803" s="9" t="str">
        <f t="shared" si="1799"/>
        <v/>
      </c>
      <c r="X19803" s="9" t="str">
        <f t="shared" si="1796"/>
        <v/>
      </c>
      <c r="BC19803" s="9" t="str">
        <f>IF(V19803="","",MAX(BC$1:BC19802)+1)</f>
        <v/>
      </c>
    </row>
    <row r="19804" spans="21:55">
      <c r="U19804" s="17" t="b">
        <f t="shared" si="1797"/>
        <v>0</v>
      </c>
      <c r="V19804" s="9" t="str">
        <f t="shared" si="1798"/>
        <v/>
      </c>
      <c r="W19804" s="9" t="str">
        <f t="shared" si="1799"/>
        <v/>
      </c>
      <c r="X19804" s="9" t="str">
        <f t="shared" si="1796"/>
        <v/>
      </c>
      <c r="BC19804" s="9" t="str">
        <f>IF(V19804="","",MAX(BC$1:BC19803)+1)</f>
        <v/>
      </c>
    </row>
    <row r="19805" spans="21:55">
      <c r="U19805" s="17" t="b">
        <f t="shared" si="1797"/>
        <v>0</v>
      </c>
      <c r="V19805" s="9" t="str">
        <f t="shared" si="1798"/>
        <v/>
      </c>
      <c r="W19805" s="9" t="str">
        <f t="shared" si="1799"/>
        <v/>
      </c>
      <c r="X19805" s="9" t="str">
        <f t="shared" si="1796"/>
        <v/>
      </c>
      <c r="BC19805" s="9" t="str">
        <f>IF(V19805="","",MAX(BC$1:BC19804)+1)</f>
        <v/>
      </c>
    </row>
    <row r="19806" spans="21:55">
      <c r="U19806" s="17" t="b">
        <f t="shared" si="1797"/>
        <v>0</v>
      </c>
      <c r="V19806" s="9" t="str">
        <f t="shared" si="1798"/>
        <v/>
      </c>
      <c r="W19806" s="9" t="str">
        <f t="shared" si="1799"/>
        <v/>
      </c>
      <c r="X19806" s="9" t="str">
        <f t="shared" ref="X19806:X19869" si="1800">IF(U19806=TRUE, MID(LEFT(N19806,FIND(")",N19806)-1),FIND("(",N19806)+1,LEN(N19806)), "")</f>
        <v/>
      </c>
      <c r="BC19806" s="9" t="str">
        <f>IF(V19806="","",MAX(BC$1:BC19805)+1)</f>
        <v/>
      </c>
    </row>
    <row r="19807" spans="21:55">
      <c r="U19807" s="17" t="b">
        <f t="shared" si="1797"/>
        <v>0</v>
      </c>
      <c r="V19807" s="9" t="str">
        <f t="shared" si="1798"/>
        <v/>
      </c>
      <c r="W19807" s="9" t="str">
        <f t="shared" si="1799"/>
        <v/>
      </c>
      <c r="X19807" s="9" t="str">
        <f t="shared" si="1800"/>
        <v/>
      </c>
      <c r="BC19807" s="9" t="str">
        <f>IF(V19807="","",MAX(BC$1:BC19806)+1)</f>
        <v/>
      </c>
    </row>
    <row r="19808" spans="21:55">
      <c r="U19808" s="17" t="b">
        <f t="shared" si="1797"/>
        <v>0</v>
      </c>
      <c r="V19808" s="9" t="str">
        <f t="shared" si="1798"/>
        <v/>
      </c>
      <c r="W19808" s="9" t="str">
        <f t="shared" si="1799"/>
        <v/>
      </c>
      <c r="X19808" s="9" t="str">
        <f t="shared" si="1800"/>
        <v/>
      </c>
      <c r="BC19808" s="9" t="str">
        <f>IF(V19808="","",MAX(BC$1:BC19807)+1)</f>
        <v/>
      </c>
    </row>
    <row r="19809" spans="21:55">
      <c r="U19809" s="17" t="b">
        <f t="shared" si="1797"/>
        <v>0</v>
      </c>
      <c r="V19809" s="9" t="str">
        <f t="shared" si="1798"/>
        <v/>
      </c>
      <c r="W19809" s="9" t="str">
        <f t="shared" si="1799"/>
        <v/>
      </c>
      <c r="X19809" s="9" t="str">
        <f t="shared" si="1800"/>
        <v/>
      </c>
      <c r="BC19809" s="9" t="str">
        <f>IF(V19809="","",MAX(BC$1:BC19808)+1)</f>
        <v/>
      </c>
    </row>
    <row r="19810" spans="21:55">
      <c r="U19810" s="17" t="b">
        <f t="shared" si="1797"/>
        <v>0</v>
      </c>
      <c r="V19810" s="9" t="str">
        <f t="shared" si="1798"/>
        <v/>
      </c>
      <c r="W19810" s="9" t="str">
        <f t="shared" si="1799"/>
        <v/>
      </c>
      <c r="X19810" s="9" t="str">
        <f t="shared" si="1800"/>
        <v/>
      </c>
      <c r="BC19810" s="9" t="str">
        <f>IF(V19810="","",MAX(BC$1:BC19809)+1)</f>
        <v/>
      </c>
    </row>
    <row r="19811" spans="21:55">
      <c r="U19811" s="17" t="b">
        <f t="shared" si="1797"/>
        <v>0</v>
      </c>
      <c r="V19811" s="9" t="str">
        <f t="shared" si="1798"/>
        <v/>
      </c>
      <c r="W19811" s="9" t="str">
        <f t="shared" si="1799"/>
        <v/>
      </c>
      <c r="X19811" s="9" t="str">
        <f t="shared" si="1800"/>
        <v/>
      </c>
      <c r="BC19811" s="9" t="str">
        <f>IF(V19811="","",MAX(BC$1:BC19810)+1)</f>
        <v/>
      </c>
    </row>
    <row r="19812" spans="21:55">
      <c r="U19812" s="17" t="b">
        <f t="shared" si="1797"/>
        <v>0</v>
      </c>
      <c r="V19812" s="9" t="str">
        <f t="shared" si="1798"/>
        <v/>
      </c>
      <c r="W19812" s="9" t="str">
        <f t="shared" si="1799"/>
        <v/>
      </c>
      <c r="X19812" s="9" t="str">
        <f t="shared" si="1800"/>
        <v/>
      </c>
      <c r="BC19812" s="9" t="str">
        <f>IF(V19812="","",MAX(BC$1:BC19811)+1)</f>
        <v/>
      </c>
    </row>
    <row r="19813" spans="21:55">
      <c r="U19813" s="17" t="b">
        <f t="shared" si="1797"/>
        <v>0</v>
      </c>
      <c r="V19813" s="9" t="str">
        <f t="shared" si="1798"/>
        <v/>
      </c>
      <c r="W19813" s="9" t="str">
        <f t="shared" si="1799"/>
        <v/>
      </c>
      <c r="X19813" s="9" t="str">
        <f t="shared" si="1800"/>
        <v/>
      </c>
      <c r="BC19813" s="9" t="str">
        <f>IF(V19813="","",MAX(BC$1:BC19812)+1)</f>
        <v/>
      </c>
    </row>
    <row r="19814" spans="21:55">
      <c r="U19814" s="17" t="b">
        <f t="shared" si="1797"/>
        <v>0</v>
      </c>
      <c r="V19814" s="9" t="str">
        <f t="shared" si="1798"/>
        <v/>
      </c>
      <c r="W19814" s="9" t="str">
        <f t="shared" si="1799"/>
        <v/>
      </c>
      <c r="X19814" s="9" t="str">
        <f t="shared" si="1800"/>
        <v/>
      </c>
      <c r="BC19814" s="9" t="str">
        <f>IF(V19814="","",MAX(BC$1:BC19813)+1)</f>
        <v/>
      </c>
    </row>
    <row r="19815" spans="21:55">
      <c r="U19815" s="17" t="b">
        <f t="shared" si="1797"/>
        <v>0</v>
      </c>
      <c r="V19815" s="9" t="str">
        <f t="shared" si="1798"/>
        <v/>
      </c>
      <c r="W19815" s="9" t="str">
        <f t="shared" si="1799"/>
        <v/>
      </c>
      <c r="X19815" s="9" t="str">
        <f t="shared" si="1800"/>
        <v/>
      </c>
      <c r="BC19815" s="9" t="str">
        <f>IF(V19815="","",MAX(BC$1:BC19814)+1)</f>
        <v/>
      </c>
    </row>
    <row r="19816" spans="21:55">
      <c r="U19816" s="17" t="b">
        <f t="shared" si="1797"/>
        <v>0</v>
      </c>
      <c r="V19816" s="9" t="str">
        <f t="shared" si="1798"/>
        <v/>
      </c>
      <c r="W19816" s="9" t="str">
        <f t="shared" si="1799"/>
        <v/>
      </c>
      <c r="X19816" s="9" t="str">
        <f t="shared" si="1800"/>
        <v/>
      </c>
      <c r="BC19816" s="9" t="str">
        <f>IF(V19816="","",MAX(BC$1:BC19815)+1)</f>
        <v/>
      </c>
    </row>
    <row r="19817" spans="21:55">
      <c r="U19817" s="17" t="b">
        <f t="shared" si="1797"/>
        <v>0</v>
      </c>
      <c r="V19817" s="9" t="str">
        <f t="shared" si="1798"/>
        <v/>
      </c>
      <c r="W19817" s="9" t="str">
        <f t="shared" si="1799"/>
        <v/>
      </c>
      <c r="X19817" s="9" t="str">
        <f t="shared" si="1800"/>
        <v/>
      </c>
      <c r="BC19817" s="9" t="str">
        <f>IF(V19817="","",MAX(BC$1:BC19816)+1)</f>
        <v/>
      </c>
    </row>
    <row r="19818" spans="21:55">
      <c r="U19818" s="17" t="b">
        <f t="shared" si="1797"/>
        <v>0</v>
      </c>
      <c r="V19818" s="9" t="str">
        <f t="shared" si="1798"/>
        <v/>
      </c>
      <c r="W19818" s="9" t="str">
        <f t="shared" si="1799"/>
        <v/>
      </c>
      <c r="X19818" s="9" t="str">
        <f t="shared" si="1800"/>
        <v/>
      </c>
      <c r="BC19818" s="9" t="str">
        <f>IF(V19818="","",MAX(BC$1:BC19817)+1)</f>
        <v/>
      </c>
    </row>
    <row r="19819" spans="21:55">
      <c r="U19819" s="17" t="b">
        <f t="shared" si="1797"/>
        <v>0</v>
      </c>
      <c r="V19819" s="9" t="str">
        <f t="shared" si="1798"/>
        <v/>
      </c>
      <c r="W19819" s="9" t="str">
        <f t="shared" si="1799"/>
        <v/>
      </c>
      <c r="X19819" s="9" t="str">
        <f t="shared" si="1800"/>
        <v/>
      </c>
      <c r="BC19819" s="9" t="str">
        <f>IF(V19819="","",MAX(BC$1:BC19818)+1)</f>
        <v/>
      </c>
    </row>
    <row r="19820" spans="21:55">
      <c r="U19820" s="17" t="b">
        <f t="shared" si="1797"/>
        <v>0</v>
      </c>
      <c r="V19820" s="9" t="str">
        <f t="shared" si="1798"/>
        <v/>
      </c>
      <c r="W19820" s="9" t="str">
        <f t="shared" si="1799"/>
        <v/>
      </c>
      <c r="X19820" s="9" t="str">
        <f t="shared" si="1800"/>
        <v/>
      </c>
      <c r="BC19820" s="9" t="str">
        <f>IF(V19820="","",MAX(BC$1:BC19819)+1)</f>
        <v/>
      </c>
    </row>
    <row r="19821" spans="21:55">
      <c r="U19821" s="17" t="b">
        <f t="shared" si="1797"/>
        <v>0</v>
      </c>
      <c r="V19821" s="9" t="str">
        <f t="shared" si="1798"/>
        <v/>
      </c>
      <c r="W19821" s="9" t="str">
        <f t="shared" si="1799"/>
        <v/>
      </c>
      <c r="X19821" s="9" t="str">
        <f t="shared" si="1800"/>
        <v/>
      </c>
      <c r="BC19821" s="9" t="str">
        <f>IF(V19821="","",MAX(BC$1:BC19820)+1)</f>
        <v/>
      </c>
    </row>
    <row r="19822" spans="21:55">
      <c r="U19822" s="17" t="b">
        <f t="shared" si="1797"/>
        <v>0</v>
      </c>
      <c r="V19822" s="9" t="str">
        <f t="shared" si="1798"/>
        <v/>
      </c>
      <c r="W19822" s="9" t="str">
        <f t="shared" si="1799"/>
        <v/>
      </c>
      <c r="X19822" s="9" t="str">
        <f t="shared" si="1800"/>
        <v/>
      </c>
      <c r="BC19822" s="9" t="str">
        <f>IF(V19822="","",MAX(BC$1:BC19821)+1)</f>
        <v/>
      </c>
    </row>
    <row r="19823" spans="21:55">
      <c r="U19823" s="17" t="b">
        <f t="shared" si="1797"/>
        <v>0</v>
      </c>
      <c r="V19823" s="9" t="str">
        <f t="shared" si="1798"/>
        <v/>
      </c>
      <c r="W19823" s="9" t="str">
        <f t="shared" si="1799"/>
        <v/>
      </c>
      <c r="X19823" s="9" t="str">
        <f t="shared" si="1800"/>
        <v/>
      </c>
      <c r="BC19823" s="9" t="str">
        <f>IF(V19823="","",MAX(BC$1:BC19822)+1)</f>
        <v/>
      </c>
    </row>
    <row r="19824" spans="21:55">
      <c r="U19824" s="17" t="b">
        <f t="shared" si="1797"/>
        <v>0</v>
      </c>
      <c r="V19824" s="9" t="str">
        <f t="shared" si="1798"/>
        <v/>
      </c>
      <c r="W19824" s="9" t="str">
        <f t="shared" si="1799"/>
        <v/>
      </c>
      <c r="X19824" s="9" t="str">
        <f t="shared" si="1800"/>
        <v/>
      </c>
      <c r="BC19824" s="9" t="str">
        <f>IF(V19824="","",MAX(BC$1:BC19823)+1)</f>
        <v/>
      </c>
    </row>
    <row r="19825" spans="21:55">
      <c r="U19825" s="17" t="b">
        <f t="shared" si="1797"/>
        <v>0</v>
      </c>
      <c r="V19825" s="9" t="str">
        <f t="shared" si="1798"/>
        <v/>
      </c>
      <c r="W19825" s="9" t="str">
        <f t="shared" si="1799"/>
        <v/>
      </c>
      <c r="X19825" s="9" t="str">
        <f t="shared" si="1800"/>
        <v/>
      </c>
      <c r="BC19825" s="9" t="str">
        <f>IF(V19825="","",MAX(BC$1:BC19824)+1)</f>
        <v/>
      </c>
    </row>
    <row r="19826" spans="21:55">
      <c r="U19826" s="17" t="b">
        <f t="shared" si="1797"/>
        <v>0</v>
      </c>
      <c r="V19826" s="9" t="str">
        <f t="shared" si="1798"/>
        <v/>
      </c>
      <c r="W19826" s="9" t="str">
        <f t="shared" si="1799"/>
        <v/>
      </c>
      <c r="X19826" s="9" t="str">
        <f t="shared" si="1800"/>
        <v/>
      </c>
      <c r="BC19826" s="9" t="str">
        <f>IF(V19826="","",MAX(BC$1:BC19825)+1)</f>
        <v/>
      </c>
    </row>
    <row r="19827" spans="21:55">
      <c r="U19827" s="17" t="b">
        <f t="shared" si="1797"/>
        <v>0</v>
      </c>
      <c r="V19827" s="9" t="str">
        <f t="shared" si="1798"/>
        <v/>
      </c>
      <c r="W19827" s="9" t="str">
        <f t="shared" si="1799"/>
        <v/>
      </c>
      <c r="X19827" s="9" t="str">
        <f t="shared" si="1800"/>
        <v/>
      </c>
      <c r="BC19827" s="9" t="str">
        <f>IF(V19827="","",MAX(BC$1:BC19826)+1)</f>
        <v/>
      </c>
    </row>
    <row r="19828" spans="21:55">
      <c r="U19828" s="17" t="b">
        <f t="shared" si="1797"/>
        <v>0</v>
      </c>
      <c r="V19828" s="9" t="str">
        <f t="shared" si="1798"/>
        <v/>
      </c>
      <c r="W19828" s="9" t="str">
        <f t="shared" si="1799"/>
        <v/>
      </c>
      <c r="X19828" s="9" t="str">
        <f t="shared" si="1800"/>
        <v/>
      </c>
      <c r="BC19828" s="9" t="str">
        <f>IF(V19828="","",MAX(BC$1:BC19827)+1)</f>
        <v/>
      </c>
    </row>
    <row r="19829" spans="21:55">
      <c r="U19829" s="17" t="b">
        <f t="shared" si="1797"/>
        <v>0</v>
      </c>
      <c r="V19829" s="9" t="str">
        <f t="shared" si="1798"/>
        <v/>
      </c>
      <c r="W19829" s="9" t="str">
        <f t="shared" si="1799"/>
        <v/>
      </c>
      <c r="X19829" s="9" t="str">
        <f t="shared" si="1800"/>
        <v/>
      </c>
      <c r="BC19829" s="9" t="str">
        <f>IF(V19829="","",MAX(BC$1:BC19828)+1)</f>
        <v/>
      </c>
    </row>
    <row r="19830" spans="21:55">
      <c r="U19830" s="17" t="b">
        <f t="shared" si="1797"/>
        <v>0</v>
      </c>
      <c r="V19830" s="9" t="str">
        <f t="shared" si="1798"/>
        <v/>
      </c>
      <c r="W19830" s="9" t="str">
        <f t="shared" si="1799"/>
        <v/>
      </c>
      <c r="X19830" s="9" t="str">
        <f t="shared" si="1800"/>
        <v/>
      </c>
      <c r="BC19830" s="9" t="str">
        <f>IF(V19830="","",MAX(BC$1:BC19829)+1)</f>
        <v/>
      </c>
    </row>
    <row r="19831" spans="21:55">
      <c r="U19831" s="17" t="b">
        <f t="shared" si="1797"/>
        <v>0</v>
      </c>
      <c r="V19831" s="9" t="str">
        <f t="shared" si="1798"/>
        <v/>
      </c>
      <c r="W19831" s="9" t="str">
        <f t="shared" si="1799"/>
        <v/>
      </c>
      <c r="X19831" s="9" t="str">
        <f t="shared" si="1800"/>
        <v/>
      </c>
      <c r="BC19831" s="9" t="str">
        <f>IF(V19831="","",MAX(BC$1:BC19830)+1)</f>
        <v/>
      </c>
    </row>
    <row r="19832" spans="21:55">
      <c r="U19832" s="17" t="b">
        <f t="shared" si="1797"/>
        <v>0</v>
      </c>
      <c r="V19832" s="9" t="str">
        <f t="shared" si="1798"/>
        <v/>
      </c>
      <c r="W19832" s="9" t="str">
        <f t="shared" si="1799"/>
        <v/>
      </c>
      <c r="X19832" s="9" t="str">
        <f t="shared" si="1800"/>
        <v/>
      </c>
      <c r="BC19832" s="9" t="str">
        <f>IF(V19832="","",MAX(BC$1:BC19831)+1)</f>
        <v/>
      </c>
    </row>
    <row r="19833" spans="21:55">
      <c r="U19833" s="17" t="b">
        <f t="shared" si="1797"/>
        <v>0</v>
      </c>
      <c r="V19833" s="9" t="str">
        <f t="shared" si="1798"/>
        <v/>
      </c>
      <c r="W19833" s="9" t="str">
        <f t="shared" si="1799"/>
        <v/>
      </c>
      <c r="X19833" s="9" t="str">
        <f t="shared" si="1800"/>
        <v/>
      </c>
      <c r="BC19833" s="9" t="str">
        <f>IF(V19833="","",MAX(BC$1:BC19832)+1)</f>
        <v/>
      </c>
    </row>
    <row r="19834" spans="21:55">
      <c r="U19834" s="17" t="b">
        <f t="shared" si="1797"/>
        <v>0</v>
      </c>
      <c r="V19834" s="9" t="str">
        <f t="shared" si="1798"/>
        <v/>
      </c>
      <c r="W19834" s="9" t="str">
        <f t="shared" si="1799"/>
        <v/>
      </c>
      <c r="X19834" s="9" t="str">
        <f t="shared" si="1800"/>
        <v/>
      </c>
      <c r="BC19834" s="9" t="str">
        <f>IF(V19834="","",MAX(BC$1:BC19833)+1)</f>
        <v/>
      </c>
    </row>
    <row r="19835" spans="21:55">
      <c r="U19835" s="17" t="b">
        <f t="shared" si="1797"/>
        <v>0</v>
      </c>
      <c r="V19835" s="9" t="str">
        <f t="shared" si="1798"/>
        <v/>
      </c>
      <c r="W19835" s="9" t="str">
        <f t="shared" si="1799"/>
        <v/>
      </c>
      <c r="X19835" s="9" t="str">
        <f t="shared" si="1800"/>
        <v/>
      </c>
      <c r="BC19835" s="9" t="str">
        <f>IF(V19835="","",MAX(BC$1:BC19834)+1)</f>
        <v/>
      </c>
    </row>
    <row r="19836" spans="21:55">
      <c r="U19836" s="17" t="b">
        <f t="shared" si="1797"/>
        <v>0</v>
      </c>
      <c r="V19836" s="9" t="str">
        <f t="shared" si="1798"/>
        <v/>
      </c>
      <c r="W19836" s="9" t="str">
        <f t="shared" si="1799"/>
        <v/>
      </c>
      <c r="X19836" s="9" t="str">
        <f t="shared" si="1800"/>
        <v/>
      </c>
      <c r="BC19836" s="9" t="str">
        <f>IF(V19836="","",MAX(BC$1:BC19835)+1)</f>
        <v/>
      </c>
    </row>
    <row r="19837" spans="21:55">
      <c r="U19837" s="17" t="b">
        <f t="shared" si="1797"/>
        <v>0</v>
      </c>
      <c r="V19837" s="9" t="str">
        <f t="shared" si="1798"/>
        <v/>
      </c>
      <c r="W19837" s="9" t="str">
        <f t="shared" si="1799"/>
        <v/>
      </c>
      <c r="X19837" s="9" t="str">
        <f t="shared" si="1800"/>
        <v/>
      </c>
      <c r="BC19837" s="9" t="str">
        <f>IF(V19837="","",MAX(BC$1:BC19836)+1)</f>
        <v/>
      </c>
    </row>
    <row r="19838" spans="21:55">
      <c r="U19838" s="17" t="b">
        <f t="shared" si="1797"/>
        <v>0</v>
      </c>
      <c r="V19838" s="9" t="str">
        <f t="shared" si="1798"/>
        <v/>
      </c>
      <c r="W19838" s="9" t="str">
        <f t="shared" si="1799"/>
        <v/>
      </c>
      <c r="X19838" s="9" t="str">
        <f t="shared" si="1800"/>
        <v/>
      </c>
      <c r="BC19838" s="9" t="str">
        <f>IF(V19838="","",MAX(BC$1:BC19837)+1)</f>
        <v/>
      </c>
    </row>
    <row r="19839" spans="21:55">
      <c r="U19839" s="17" t="b">
        <f t="shared" si="1797"/>
        <v>0</v>
      </c>
      <c r="V19839" s="9" t="str">
        <f t="shared" si="1798"/>
        <v/>
      </c>
      <c r="W19839" s="9" t="str">
        <f t="shared" si="1799"/>
        <v/>
      </c>
      <c r="X19839" s="9" t="str">
        <f t="shared" si="1800"/>
        <v/>
      </c>
      <c r="BC19839" s="9" t="str">
        <f>IF(V19839="","",MAX(BC$1:BC19838)+1)</f>
        <v/>
      </c>
    </row>
    <row r="19840" spans="21:55">
      <c r="U19840" s="17" t="b">
        <f t="shared" si="1797"/>
        <v>0</v>
      </c>
      <c r="V19840" s="9" t="str">
        <f t="shared" si="1798"/>
        <v/>
      </c>
      <c r="W19840" s="9" t="str">
        <f t="shared" si="1799"/>
        <v/>
      </c>
      <c r="X19840" s="9" t="str">
        <f t="shared" si="1800"/>
        <v/>
      </c>
      <c r="BC19840" s="9" t="str">
        <f>IF(V19840="","",MAX(BC$1:BC19839)+1)</f>
        <v/>
      </c>
    </row>
    <row r="19841" spans="21:55">
      <c r="U19841" s="17" t="b">
        <f t="shared" si="1797"/>
        <v>0</v>
      </c>
      <c r="V19841" s="9" t="str">
        <f t="shared" si="1798"/>
        <v/>
      </c>
      <c r="W19841" s="9" t="str">
        <f t="shared" si="1799"/>
        <v/>
      </c>
      <c r="X19841" s="9" t="str">
        <f t="shared" si="1800"/>
        <v/>
      </c>
      <c r="BC19841" s="9" t="str">
        <f>IF(V19841="","",MAX(BC$1:BC19840)+1)</f>
        <v/>
      </c>
    </row>
    <row r="19842" spans="21:55">
      <c r="U19842" s="17" t="b">
        <f t="shared" ref="U19842:U19905" si="1801">AND(ISNUMBER(SEARCH("(rs",N19842)),NOT(ISNUMBER(SEARCH("oxidation",N19842))),NOT(ISNUMBER(SEARCH("deamidated",N19842))),NOT(ISNUMBER(SEARCH("ammonia",N19842))),NOT(ISNUMBER(SEARCH("acetyl",N19842))),NOT(ISNUMBER(SEARCH("phospho",N19842))),NOT(ISNUMBER(SEARCH("dehydrated",N19842))))</f>
        <v>0</v>
      </c>
      <c r="V19842" s="9" t="str">
        <f t="shared" ref="V19842:V19905" si="1802">IF(U19842=TRUE, IF(ISNUMBER(SEARCH(":",P19842))=TRUE, LEFT(P19842,FIND(":",P19842)-1),P19842), "")</f>
        <v/>
      </c>
      <c r="W19842" s="9" t="str">
        <f t="shared" ref="W19842:W19905" si="1803">IF(U19842=TRUE,IF(ISNUMBER(SEARCH("Carb",N19842))=TRUE,MID(LEFT(N19842,FIND("#",N19842)-1),FIND(CHAR(1),SUBSTITUTE(N19842," ",CHAR(1),(LEN(N19842)-LEN(SUBSTITUTE(N19842," ","")))-1))+1,LEN(N19842)),LEFT(N19842,FIND("#",N19842)-1)),"")</f>
        <v/>
      </c>
      <c r="X19842" s="9" t="str">
        <f t="shared" si="1800"/>
        <v/>
      </c>
      <c r="BC19842" s="9" t="str">
        <f>IF(V19842="","",MAX(BC$1:BC19841)+1)</f>
        <v/>
      </c>
    </row>
    <row r="19843" spans="21:55">
      <c r="U19843" s="17" t="b">
        <f t="shared" si="1801"/>
        <v>0</v>
      </c>
      <c r="V19843" s="9" t="str">
        <f t="shared" si="1802"/>
        <v/>
      </c>
      <c r="W19843" s="9" t="str">
        <f t="shared" si="1803"/>
        <v/>
      </c>
      <c r="X19843" s="9" t="str">
        <f t="shared" si="1800"/>
        <v/>
      </c>
      <c r="BC19843" s="9" t="str">
        <f>IF(V19843="","",MAX(BC$1:BC19842)+1)</f>
        <v/>
      </c>
    </row>
    <row r="19844" spans="21:55">
      <c r="U19844" s="17" t="b">
        <f t="shared" si="1801"/>
        <v>0</v>
      </c>
      <c r="V19844" s="9" t="str">
        <f t="shared" si="1802"/>
        <v/>
      </c>
      <c r="W19844" s="9" t="str">
        <f t="shared" si="1803"/>
        <v/>
      </c>
      <c r="X19844" s="9" t="str">
        <f t="shared" si="1800"/>
        <v/>
      </c>
      <c r="BC19844" s="9" t="str">
        <f>IF(V19844="","",MAX(BC$1:BC19843)+1)</f>
        <v/>
      </c>
    </row>
    <row r="19845" spans="21:55">
      <c r="U19845" s="17" t="b">
        <f t="shared" si="1801"/>
        <v>0</v>
      </c>
      <c r="V19845" s="9" t="str">
        <f t="shared" si="1802"/>
        <v/>
      </c>
      <c r="W19845" s="9" t="str">
        <f t="shared" si="1803"/>
        <v/>
      </c>
      <c r="X19845" s="9" t="str">
        <f t="shared" si="1800"/>
        <v/>
      </c>
      <c r="BC19845" s="9" t="str">
        <f>IF(V19845="","",MAX(BC$1:BC19844)+1)</f>
        <v/>
      </c>
    </row>
    <row r="19846" spans="21:55">
      <c r="U19846" s="17" t="b">
        <f t="shared" si="1801"/>
        <v>0</v>
      </c>
      <c r="V19846" s="9" t="str">
        <f t="shared" si="1802"/>
        <v/>
      </c>
      <c r="W19846" s="9" t="str">
        <f t="shared" si="1803"/>
        <v/>
      </c>
      <c r="X19846" s="9" t="str">
        <f t="shared" si="1800"/>
        <v/>
      </c>
      <c r="BC19846" s="9" t="str">
        <f>IF(V19846="","",MAX(BC$1:BC19845)+1)</f>
        <v/>
      </c>
    </row>
    <row r="19847" spans="21:55">
      <c r="U19847" s="17" t="b">
        <f t="shared" si="1801"/>
        <v>0</v>
      </c>
      <c r="V19847" s="9" t="str">
        <f t="shared" si="1802"/>
        <v/>
      </c>
      <c r="W19847" s="9" t="str">
        <f t="shared" si="1803"/>
        <v/>
      </c>
      <c r="X19847" s="9" t="str">
        <f t="shared" si="1800"/>
        <v/>
      </c>
      <c r="BC19847" s="9" t="str">
        <f>IF(V19847="","",MAX(BC$1:BC19846)+1)</f>
        <v/>
      </c>
    </row>
    <row r="19848" spans="21:55">
      <c r="U19848" s="17" t="b">
        <f t="shared" si="1801"/>
        <v>0</v>
      </c>
      <c r="V19848" s="9" t="str">
        <f t="shared" si="1802"/>
        <v/>
      </c>
      <c r="W19848" s="9" t="str">
        <f t="shared" si="1803"/>
        <v/>
      </c>
      <c r="X19848" s="9" t="str">
        <f t="shared" si="1800"/>
        <v/>
      </c>
      <c r="BC19848" s="9" t="str">
        <f>IF(V19848="","",MAX(BC$1:BC19847)+1)</f>
        <v/>
      </c>
    </row>
    <row r="19849" spans="21:55">
      <c r="U19849" s="17" t="b">
        <f t="shared" si="1801"/>
        <v>0</v>
      </c>
      <c r="V19849" s="9" t="str">
        <f t="shared" si="1802"/>
        <v/>
      </c>
      <c r="W19849" s="9" t="str">
        <f t="shared" si="1803"/>
        <v/>
      </c>
      <c r="X19849" s="9" t="str">
        <f t="shared" si="1800"/>
        <v/>
      </c>
      <c r="BC19849" s="9" t="str">
        <f>IF(V19849="","",MAX(BC$1:BC19848)+1)</f>
        <v/>
      </c>
    </row>
    <row r="19850" spans="21:55">
      <c r="U19850" s="17" t="b">
        <f t="shared" si="1801"/>
        <v>0</v>
      </c>
      <c r="V19850" s="9" t="str">
        <f t="shared" si="1802"/>
        <v/>
      </c>
      <c r="W19850" s="9" t="str">
        <f t="shared" si="1803"/>
        <v/>
      </c>
      <c r="X19850" s="9" t="str">
        <f t="shared" si="1800"/>
        <v/>
      </c>
      <c r="BC19850" s="9" t="str">
        <f>IF(V19850="","",MAX(BC$1:BC19849)+1)</f>
        <v/>
      </c>
    </row>
    <row r="19851" spans="21:55">
      <c r="U19851" s="17" t="b">
        <f t="shared" si="1801"/>
        <v>0</v>
      </c>
      <c r="V19851" s="9" t="str">
        <f t="shared" si="1802"/>
        <v/>
      </c>
      <c r="W19851" s="9" t="str">
        <f t="shared" si="1803"/>
        <v/>
      </c>
      <c r="X19851" s="9" t="str">
        <f t="shared" si="1800"/>
        <v/>
      </c>
      <c r="BC19851" s="9" t="str">
        <f>IF(V19851="","",MAX(BC$1:BC19850)+1)</f>
        <v/>
      </c>
    </row>
    <row r="19852" spans="21:55">
      <c r="U19852" s="17" t="b">
        <f t="shared" si="1801"/>
        <v>0</v>
      </c>
      <c r="V19852" s="9" t="str">
        <f t="shared" si="1802"/>
        <v/>
      </c>
      <c r="W19852" s="9" t="str">
        <f t="shared" si="1803"/>
        <v/>
      </c>
      <c r="X19852" s="9" t="str">
        <f t="shared" si="1800"/>
        <v/>
      </c>
      <c r="BC19852" s="9" t="str">
        <f>IF(V19852="","",MAX(BC$1:BC19851)+1)</f>
        <v/>
      </c>
    </row>
    <row r="19853" spans="21:55">
      <c r="U19853" s="17" t="b">
        <f t="shared" si="1801"/>
        <v>0</v>
      </c>
      <c r="V19853" s="9" t="str">
        <f t="shared" si="1802"/>
        <v/>
      </c>
      <c r="W19853" s="9" t="str">
        <f t="shared" si="1803"/>
        <v/>
      </c>
      <c r="X19853" s="9" t="str">
        <f t="shared" si="1800"/>
        <v/>
      </c>
      <c r="BC19853" s="9" t="str">
        <f>IF(V19853="","",MAX(BC$1:BC19852)+1)</f>
        <v/>
      </c>
    </row>
    <row r="19854" spans="21:55">
      <c r="U19854" s="17" t="b">
        <f t="shared" si="1801"/>
        <v>0</v>
      </c>
      <c r="V19854" s="9" t="str">
        <f t="shared" si="1802"/>
        <v/>
      </c>
      <c r="W19854" s="9" t="str">
        <f t="shared" si="1803"/>
        <v/>
      </c>
      <c r="X19854" s="9" t="str">
        <f t="shared" si="1800"/>
        <v/>
      </c>
      <c r="BC19854" s="9" t="str">
        <f>IF(V19854="","",MAX(BC$1:BC19853)+1)</f>
        <v/>
      </c>
    </row>
    <row r="19855" spans="21:55">
      <c r="U19855" s="17" t="b">
        <f t="shared" si="1801"/>
        <v>0</v>
      </c>
      <c r="V19855" s="9" t="str">
        <f t="shared" si="1802"/>
        <v/>
      </c>
      <c r="W19855" s="9" t="str">
        <f t="shared" si="1803"/>
        <v/>
      </c>
      <c r="X19855" s="9" t="str">
        <f t="shared" si="1800"/>
        <v/>
      </c>
      <c r="BC19855" s="9" t="str">
        <f>IF(V19855="","",MAX(BC$1:BC19854)+1)</f>
        <v/>
      </c>
    </row>
    <row r="19856" spans="21:55">
      <c r="U19856" s="17" t="b">
        <f t="shared" si="1801"/>
        <v>0</v>
      </c>
      <c r="V19856" s="9" t="str">
        <f t="shared" si="1802"/>
        <v/>
      </c>
      <c r="W19856" s="9" t="str">
        <f t="shared" si="1803"/>
        <v/>
      </c>
      <c r="X19856" s="9" t="str">
        <f t="shared" si="1800"/>
        <v/>
      </c>
      <c r="BC19856" s="9" t="str">
        <f>IF(V19856="","",MAX(BC$1:BC19855)+1)</f>
        <v/>
      </c>
    </row>
    <row r="19857" spans="21:55">
      <c r="U19857" s="17" t="b">
        <f t="shared" si="1801"/>
        <v>0</v>
      </c>
      <c r="V19857" s="9" t="str">
        <f t="shared" si="1802"/>
        <v/>
      </c>
      <c r="W19857" s="9" t="str">
        <f t="shared" si="1803"/>
        <v/>
      </c>
      <c r="X19857" s="9" t="str">
        <f t="shared" si="1800"/>
        <v/>
      </c>
      <c r="BC19857" s="9" t="str">
        <f>IF(V19857="","",MAX(BC$1:BC19856)+1)</f>
        <v/>
      </c>
    </row>
    <row r="19858" spans="21:55">
      <c r="U19858" s="17" t="b">
        <f t="shared" si="1801"/>
        <v>0</v>
      </c>
      <c r="V19858" s="9" t="str">
        <f t="shared" si="1802"/>
        <v/>
      </c>
      <c r="W19858" s="9" t="str">
        <f t="shared" si="1803"/>
        <v/>
      </c>
      <c r="X19858" s="9" t="str">
        <f t="shared" si="1800"/>
        <v/>
      </c>
      <c r="BC19858" s="9" t="str">
        <f>IF(V19858="","",MAX(BC$1:BC19857)+1)</f>
        <v/>
      </c>
    </row>
    <row r="19859" spans="21:55">
      <c r="U19859" s="17" t="b">
        <f t="shared" si="1801"/>
        <v>0</v>
      </c>
      <c r="V19859" s="9" t="str">
        <f t="shared" si="1802"/>
        <v/>
      </c>
      <c r="W19859" s="9" t="str">
        <f t="shared" si="1803"/>
        <v/>
      </c>
      <c r="X19859" s="9" t="str">
        <f t="shared" si="1800"/>
        <v/>
      </c>
      <c r="BC19859" s="9" t="str">
        <f>IF(V19859="","",MAX(BC$1:BC19858)+1)</f>
        <v/>
      </c>
    </row>
    <row r="19860" spans="21:55">
      <c r="U19860" s="17" t="b">
        <f t="shared" si="1801"/>
        <v>0</v>
      </c>
      <c r="V19860" s="9" t="str">
        <f t="shared" si="1802"/>
        <v/>
      </c>
      <c r="W19860" s="9" t="str">
        <f t="shared" si="1803"/>
        <v/>
      </c>
      <c r="X19860" s="9" t="str">
        <f t="shared" si="1800"/>
        <v/>
      </c>
      <c r="BC19860" s="9" t="str">
        <f>IF(V19860="","",MAX(BC$1:BC19859)+1)</f>
        <v/>
      </c>
    </row>
    <row r="19861" spans="21:55">
      <c r="U19861" s="17" t="b">
        <f t="shared" si="1801"/>
        <v>0</v>
      </c>
      <c r="V19861" s="9" t="str">
        <f t="shared" si="1802"/>
        <v/>
      </c>
      <c r="W19861" s="9" t="str">
        <f t="shared" si="1803"/>
        <v/>
      </c>
      <c r="X19861" s="9" t="str">
        <f t="shared" si="1800"/>
        <v/>
      </c>
      <c r="BC19861" s="9" t="str">
        <f>IF(V19861="","",MAX(BC$1:BC19860)+1)</f>
        <v/>
      </c>
    </row>
    <row r="19862" spans="21:55">
      <c r="U19862" s="17" t="b">
        <f t="shared" si="1801"/>
        <v>0</v>
      </c>
      <c r="V19862" s="9" t="str">
        <f t="shared" si="1802"/>
        <v/>
      </c>
      <c r="W19862" s="9" t="str">
        <f t="shared" si="1803"/>
        <v/>
      </c>
      <c r="X19862" s="9" t="str">
        <f t="shared" si="1800"/>
        <v/>
      </c>
      <c r="BC19862" s="9" t="str">
        <f>IF(V19862="","",MAX(BC$1:BC19861)+1)</f>
        <v/>
      </c>
    </row>
    <row r="19863" spans="21:55">
      <c r="U19863" s="17" t="b">
        <f t="shared" si="1801"/>
        <v>0</v>
      </c>
      <c r="V19863" s="9" t="str">
        <f t="shared" si="1802"/>
        <v/>
      </c>
      <c r="W19863" s="9" t="str">
        <f t="shared" si="1803"/>
        <v/>
      </c>
      <c r="X19863" s="9" t="str">
        <f t="shared" si="1800"/>
        <v/>
      </c>
      <c r="BC19863" s="9" t="str">
        <f>IF(V19863="","",MAX(BC$1:BC19862)+1)</f>
        <v/>
      </c>
    </row>
    <row r="19864" spans="21:55">
      <c r="U19864" s="17" t="b">
        <f t="shared" si="1801"/>
        <v>0</v>
      </c>
      <c r="V19864" s="9" t="str">
        <f t="shared" si="1802"/>
        <v/>
      </c>
      <c r="W19864" s="9" t="str">
        <f t="shared" si="1803"/>
        <v/>
      </c>
      <c r="X19864" s="9" t="str">
        <f t="shared" si="1800"/>
        <v/>
      </c>
      <c r="BC19864" s="9" t="str">
        <f>IF(V19864="","",MAX(BC$1:BC19863)+1)</f>
        <v/>
      </c>
    </row>
    <row r="19865" spans="21:55">
      <c r="U19865" s="17" t="b">
        <f t="shared" si="1801"/>
        <v>0</v>
      </c>
      <c r="V19865" s="9" t="str">
        <f t="shared" si="1802"/>
        <v/>
      </c>
      <c r="W19865" s="9" t="str">
        <f t="shared" si="1803"/>
        <v/>
      </c>
      <c r="X19865" s="9" t="str">
        <f t="shared" si="1800"/>
        <v/>
      </c>
      <c r="BC19865" s="9" t="str">
        <f>IF(V19865="","",MAX(BC$1:BC19864)+1)</f>
        <v/>
      </c>
    </row>
    <row r="19866" spans="21:55">
      <c r="U19866" s="17" t="b">
        <f t="shared" si="1801"/>
        <v>0</v>
      </c>
      <c r="V19866" s="9" t="str">
        <f t="shared" si="1802"/>
        <v/>
      </c>
      <c r="W19866" s="9" t="str">
        <f t="shared" si="1803"/>
        <v/>
      </c>
      <c r="X19866" s="9" t="str">
        <f t="shared" si="1800"/>
        <v/>
      </c>
      <c r="BC19866" s="9" t="str">
        <f>IF(V19866="","",MAX(BC$1:BC19865)+1)</f>
        <v/>
      </c>
    </row>
    <row r="19867" spans="21:55">
      <c r="U19867" s="17" t="b">
        <f t="shared" si="1801"/>
        <v>0</v>
      </c>
      <c r="V19867" s="9" t="str">
        <f t="shared" si="1802"/>
        <v/>
      </c>
      <c r="W19867" s="9" t="str">
        <f t="shared" si="1803"/>
        <v/>
      </c>
      <c r="X19867" s="9" t="str">
        <f t="shared" si="1800"/>
        <v/>
      </c>
      <c r="BC19867" s="9" t="str">
        <f>IF(V19867="","",MAX(BC$1:BC19866)+1)</f>
        <v/>
      </c>
    </row>
    <row r="19868" spans="21:55">
      <c r="U19868" s="17" t="b">
        <f t="shared" si="1801"/>
        <v>0</v>
      </c>
      <c r="V19868" s="9" t="str">
        <f t="shared" si="1802"/>
        <v/>
      </c>
      <c r="W19868" s="9" t="str">
        <f t="shared" si="1803"/>
        <v/>
      </c>
      <c r="X19868" s="9" t="str">
        <f t="shared" si="1800"/>
        <v/>
      </c>
      <c r="BC19868" s="9" t="str">
        <f>IF(V19868="","",MAX(BC$1:BC19867)+1)</f>
        <v/>
      </c>
    </row>
    <row r="19869" spans="21:55">
      <c r="U19869" s="17" t="b">
        <f t="shared" si="1801"/>
        <v>0</v>
      </c>
      <c r="V19869" s="9" t="str">
        <f t="shared" si="1802"/>
        <v/>
      </c>
      <c r="W19869" s="9" t="str">
        <f t="shared" si="1803"/>
        <v/>
      </c>
      <c r="X19869" s="9" t="str">
        <f t="shared" si="1800"/>
        <v/>
      </c>
      <c r="BC19869" s="9" t="str">
        <f>IF(V19869="","",MAX(BC$1:BC19868)+1)</f>
        <v/>
      </c>
    </row>
    <row r="19870" spans="21:55">
      <c r="U19870" s="17" t="b">
        <f t="shared" si="1801"/>
        <v>0</v>
      </c>
      <c r="V19870" s="9" t="str">
        <f t="shared" si="1802"/>
        <v/>
      </c>
      <c r="W19870" s="9" t="str">
        <f t="shared" si="1803"/>
        <v/>
      </c>
      <c r="X19870" s="9" t="str">
        <f t="shared" ref="X19870:X19933" si="1804">IF(U19870=TRUE, MID(LEFT(N19870,FIND(")",N19870)-1),FIND("(",N19870)+1,LEN(N19870)), "")</f>
        <v/>
      </c>
      <c r="BC19870" s="9" t="str">
        <f>IF(V19870="","",MAX(BC$1:BC19869)+1)</f>
        <v/>
      </c>
    </row>
    <row r="19871" spans="21:55">
      <c r="U19871" s="17" t="b">
        <f t="shared" si="1801"/>
        <v>0</v>
      </c>
      <c r="V19871" s="9" t="str">
        <f t="shared" si="1802"/>
        <v/>
      </c>
      <c r="W19871" s="9" t="str">
        <f t="shared" si="1803"/>
        <v/>
      </c>
      <c r="X19871" s="9" t="str">
        <f t="shared" si="1804"/>
        <v/>
      </c>
      <c r="BC19871" s="9" t="str">
        <f>IF(V19871="","",MAX(BC$1:BC19870)+1)</f>
        <v/>
      </c>
    </row>
    <row r="19872" spans="21:55">
      <c r="U19872" s="17" t="b">
        <f t="shared" si="1801"/>
        <v>0</v>
      </c>
      <c r="V19872" s="9" t="str">
        <f t="shared" si="1802"/>
        <v/>
      </c>
      <c r="W19872" s="9" t="str">
        <f t="shared" si="1803"/>
        <v/>
      </c>
      <c r="X19872" s="9" t="str">
        <f t="shared" si="1804"/>
        <v/>
      </c>
      <c r="BC19872" s="9" t="str">
        <f>IF(V19872="","",MAX(BC$1:BC19871)+1)</f>
        <v/>
      </c>
    </row>
    <row r="19873" spans="21:55">
      <c r="U19873" s="17" t="b">
        <f t="shared" si="1801"/>
        <v>0</v>
      </c>
      <c r="V19873" s="9" t="str">
        <f t="shared" si="1802"/>
        <v/>
      </c>
      <c r="W19873" s="9" t="str">
        <f t="shared" si="1803"/>
        <v/>
      </c>
      <c r="X19873" s="9" t="str">
        <f t="shared" si="1804"/>
        <v/>
      </c>
      <c r="BC19873" s="9" t="str">
        <f>IF(V19873="","",MAX(BC$1:BC19872)+1)</f>
        <v/>
      </c>
    </row>
    <row r="19874" spans="21:55">
      <c r="U19874" s="17" t="b">
        <f t="shared" si="1801"/>
        <v>0</v>
      </c>
      <c r="V19874" s="9" t="str">
        <f t="shared" si="1802"/>
        <v/>
      </c>
      <c r="W19874" s="9" t="str">
        <f t="shared" si="1803"/>
        <v/>
      </c>
      <c r="X19874" s="9" t="str">
        <f t="shared" si="1804"/>
        <v/>
      </c>
      <c r="BC19874" s="9" t="str">
        <f>IF(V19874="","",MAX(BC$1:BC19873)+1)</f>
        <v/>
      </c>
    </row>
    <row r="19875" spans="21:55">
      <c r="U19875" s="17" t="b">
        <f t="shared" si="1801"/>
        <v>0</v>
      </c>
      <c r="V19875" s="9" t="str">
        <f t="shared" si="1802"/>
        <v/>
      </c>
      <c r="W19875" s="9" t="str">
        <f t="shared" si="1803"/>
        <v/>
      </c>
      <c r="X19875" s="9" t="str">
        <f t="shared" si="1804"/>
        <v/>
      </c>
      <c r="BC19875" s="9" t="str">
        <f>IF(V19875="","",MAX(BC$1:BC19874)+1)</f>
        <v/>
      </c>
    </row>
    <row r="19876" spans="21:55">
      <c r="U19876" s="17" t="b">
        <f t="shared" si="1801"/>
        <v>0</v>
      </c>
      <c r="V19876" s="9" t="str">
        <f t="shared" si="1802"/>
        <v/>
      </c>
      <c r="W19876" s="9" t="str">
        <f t="shared" si="1803"/>
        <v/>
      </c>
      <c r="X19876" s="9" t="str">
        <f t="shared" si="1804"/>
        <v/>
      </c>
      <c r="BC19876" s="9" t="str">
        <f>IF(V19876="","",MAX(BC$1:BC19875)+1)</f>
        <v/>
      </c>
    </row>
    <row r="19877" spans="21:55">
      <c r="U19877" s="17" t="b">
        <f t="shared" si="1801"/>
        <v>0</v>
      </c>
      <c r="V19877" s="9" t="str">
        <f t="shared" si="1802"/>
        <v/>
      </c>
      <c r="W19877" s="9" t="str">
        <f t="shared" si="1803"/>
        <v/>
      </c>
      <c r="X19877" s="9" t="str">
        <f t="shared" si="1804"/>
        <v/>
      </c>
      <c r="BC19877" s="9" t="str">
        <f>IF(V19877="","",MAX(BC$1:BC19876)+1)</f>
        <v/>
      </c>
    </row>
    <row r="19878" spans="21:55">
      <c r="U19878" s="17" t="b">
        <f t="shared" si="1801"/>
        <v>0</v>
      </c>
      <c r="V19878" s="9" t="str">
        <f t="shared" si="1802"/>
        <v/>
      </c>
      <c r="W19878" s="9" t="str">
        <f t="shared" si="1803"/>
        <v/>
      </c>
      <c r="X19878" s="9" t="str">
        <f t="shared" si="1804"/>
        <v/>
      </c>
      <c r="BC19878" s="9" t="str">
        <f>IF(V19878="","",MAX(BC$1:BC19877)+1)</f>
        <v/>
      </c>
    </row>
    <row r="19879" spans="21:55">
      <c r="U19879" s="17" t="b">
        <f t="shared" si="1801"/>
        <v>0</v>
      </c>
      <c r="V19879" s="9" t="str">
        <f t="shared" si="1802"/>
        <v/>
      </c>
      <c r="W19879" s="9" t="str">
        <f t="shared" si="1803"/>
        <v/>
      </c>
      <c r="X19879" s="9" t="str">
        <f t="shared" si="1804"/>
        <v/>
      </c>
      <c r="BC19879" s="9" t="str">
        <f>IF(V19879="","",MAX(BC$1:BC19878)+1)</f>
        <v/>
      </c>
    </row>
    <row r="19880" spans="21:55">
      <c r="U19880" s="17" t="b">
        <f t="shared" si="1801"/>
        <v>0</v>
      </c>
      <c r="V19880" s="9" t="str">
        <f t="shared" si="1802"/>
        <v/>
      </c>
      <c r="W19880" s="9" t="str">
        <f t="shared" si="1803"/>
        <v/>
      </c>
      <c r="X19880" s="9" t="str">
        <f t="shared" si="1804"/>
        <v/>
      </c>
      <c r="BC19880" s="9" t="str">
        <f>IF(V19880="","",MAX(BC$1:BC19879)+1)</f>
        <v/>
      </c>
    </row>
    <row r="19881" spans="21:55">
      <c r="U19881" s="17" t="b">
        <f t="shared" si="1801"/>
        <v>0</v>
      </c>
      <c r="V19881" s="9" t="str">
        <f t="shared" si="1802"/>
        <v/>
      </c>
      <c r="W19881" s="9" t="str">
        <f t="shared" si="1803"/>
        <v/>
      </c>
      <c r="X19881" s="9" t="str">
        <f t="shared" si="1804"/>
        <v/>
      </c>
      <c r="BC19881" s="9" t="str">
        <f>IF(V19881="","",MAX(BC$1:BC19880)+1)</f>
        <v/>
      </c>
    </row>
    <row r="19882" spans="21:55">
      <c r="U19882" s="17" t="b">
        <f t="shared" si="1801"/>
        <v>0</v>
      </c>
      <c r="V19882" s="9" t="str">
        <f t="shared" si="1802"/>
        <v/>
      </c>
      <c r="W19882" s="9" t="str">
        <f t="shared" si="1803"/>
        <v/>
      </c>
      <c r="X19882" s="9" t="str">
        <f t="shared" si="1804"/>
        <v/>
      </c>
      <c r="BC19882" s="9" t="str">
        <f>IF(V19882="","",MAX(BC$1:BC19881)+1)</f>
        <v/>
      </c>
    </row>
    <row r="19883" spans="21:55">
      <c r="U19883" s="17" t="b">
        <f t="shared" si="1801"/>
        <v>0</v>
      </c>
      <c r="V19883" s="9" t="str">
        <f t="shared" si="1802"/>
        <v/>
      </c>
      <c r="W19883" s="9" t="str">
        <f t="shared" si="1803"/>
        <v/>
      </c>
      <c r="X19883" s="9" t="str">
        <f t="shared" si="1804"/>
        <v/>
      </c>
      <c r="BC19883" s="9" t="str">
        <f>IF(V19883="","",MAX(BC$1:BC19882)+1)</f>
        <v/>
      </c>
    </row>
    <row r="19884" spans="21:55">
      <c r="U19884" s="17" t="b">
        <f t="shared" si="1801"/>
        <v>0</v>
      </c>
      <c r="V19884" s="9" t="str">
        <f t="shared" si="1802"/>
        <v/>
      </c>
      <c r="W19884" s="9" t="str">
        <f t="shared" si="1803"/>
        <v/>
      </c>
      <c r="X19884" s="9" t="str">
        <f t="shared" si="1804"/>
        <v/>
      </c>
      <c r="BC19884" s="9" t="str">
        <f>IF(V19884="","",MAX(BC$1:BC19883)+1)</f>
        <v/>
      </c>
    </row>
    <row r="19885" spans="21:55">
      <c r="U19885" s="17" t="b">
        <f t="shared" si="1801"/>
        <v>0</v>
      </c>
      <c r="V19885" s="9" t="str">
        <f t="shared" si="1802"/>
        <v/>
      </c>
      <c r="W19885" s="9" t="str">
        <f t="shared" si="1803"/>
        <v/>
      </c>
      <c r="X19885" s="9" t="str">
        <f t="shared" si="1804"/>
        <v/>
      </c>
      <c r="BC19885" s="9" t="str">
        <f>IF(V19885="","",MAX(BC$1:BC19884)+1)</f>
        <v/>
      </c>
    </row>
    <row r="19886" spans="21:55">
      <c r="U19886" s="17" t="b">
        <f t="shared" si="1801"/>
        <v>0</v>
      </c>
      <c r="V19886" s="9" t="str">
        <f t="shared" si="1802"/>
        <v/>
      </c>
      <c r="W19886" s="9" t="str">
        <f t="shared" si="1803"/>
        <v/>
      </c>
      <c r="X19886" s="9" t="str">
        <f t="shared" si="1804"/>
        <v/>
      </c>
      <c r="BC19886" s="9" t="str">
        <f>IF(V19886="","",MAX(BC$1:BC19885)+1)</f>
        <v/>
      </c>
    </row>
    <row r="19887" spans="21:55">
      <c r="U19887" s="17" t="b">
        <f t="shared" si="1801"/>
        <v>0</v>
      </c>
      <c r="V19887" s="9" t="str">
        <f t="shared" si="1802"/>
        <v/>
      </c>
      <c r="W19887" s="9" t="str">
        <f t="shared" si="1803"/>
        <v/>
      </c>
      <c r="X19887" s="9" t="str">
        <f t="shared" si="1804"/>
        <v/>
      </c>
      <c r="BC19887" s="9" t="str">
        <f>IF(V19887="","",MAX(BC$1:BC19886)+1)</f>
        <v/>
      </c>
    </row>
    <row r="19888" spans="21:55">
      <c r="U19888" s="17" t="b">
        <f t="shared" si="1801"/>
        <v>0</v>
      </c>
      <c r="V19888" s="9" t="str">
        <f t="shared" si="1802"/>
        <v/>
      </c>
      <c r="W19888" s="9" t="str">
        <f t="shared" si="1803"/>
        <v/>
      </c>
      <c r="X19888" s="9" t="str">
        <f t="shared" si="1804"/>
        <v/>
      </c>
      <c r="BC19888" s="9" t="str">
        <f>IF(V19888="","",MAX(BC$1:BC19887)+1)</f>
        <v/>
      </c>
    </row>
    <row r="19889" spans="21:55">
      <c r="U19889" s="17" t="b">
        <f t="shared" si="1801"/>
        <v>0</v>
      </c>
      <c r="V19889" s="9" t="str">
        <f t="shared" si="1802"/>
        <v/>
      </c>
      <c r="W19889" s="9" t="str">
        <f t="shared" si="1803"/>
        <v/>
      </c>
      <c r="X19889" s="9" t="str">
        <f t="shared" si="1804"/>
        <v/>
      </c>
      <c r="BC19889" s="9" t="str">
        <f>IF(V19889="","",MAX(BC$1:BC19888)+1)</f>
        <v/>
      </c>
    </row>
    <row r="19890" spans="21:55">
      <c r="U19890" s="17" t="b">
        <f t="shared" si="1801"/>
        <v>0</v>
      </c>
      <c r="V19890" s="9" t="str">
        <f t="shared" si="1802"/>
        <v/>
      </c>
      <c r="W19890" s="9" t="str">
        <f t="shared" si="1803"/>
        <v/>
      </c>
      <c r="X19890" s="9" t="str">
        <f t="shared" si="1804"/>
        <v/>
      </c>
      <c r="BC19890" s="9" t="str">
        <f>IF(V19890="","",MAX(BC$1:BC19889)+1)</f>
        <v/>
      </c>
    </row>
    <row r="19891" spans="21:55">
      <c r="U19891" s="17" t="b">
        <f t="shared" si="1801"/>
        <v>0</v>
      </c>
      <c r="V19891" s="9" t="str">
        <f t="shared" si="1802"/>
        <v/>
      </c>
      <c r="W19891" s="9" t="str">
        <f t="shared" si="1803"/>
        <v/>
      </c>
      <c r="X19891" s="9" t="str">
        <f t="shared" si="1804"/>
        <v/>
      </c>
      <c r="BC19891" s="9" t="str">
        <f>IF(V19891="","",MAX(BC$1:BC19890)+1)</f>
        <v/>
      </c>
    </row>
    <row r="19892" spans="21:55">
      <c r="U19892" s="17" t="b">
        <f t="shared" si="1801"/>
        <v>0</v>
      </c>
      <c r="V19892" s="9" t="str">
        <f t="shared" si="1802"/>
        <v/>
      </c>
      <c r="W19892" s="9" t="str">
        <f t="shared" si="1803"/>
        <v/>
      </c>
      <c r="X19892" s="9" t="str">
        <f t="shared" si="1804"/>
        <v/>
      </c>
      <c r="BC19892" s="9" t="str">
        <f>IF(V19892="","",MAX(BC$1:BC19891)+1)</f>
        <v/>
      </c>
    </row>
    <row r="19893" spans="21:55">
      <c r="U19893" s="17" t="b">
        <f t="shared" si="1801"/>
        <v>0</v>
      </c>
      <c r="V19893" s="9" t="str">
        <f t="shared" si="1802"/>
        <v/>
      </c>
      <c r="W19893" s="9" t="str">
        <f t="shared" si="1803"/>
        <v/>
      </c>
      <c r="X19893" s="9" t="str">
        <f t="shared" si="1804"/>
        <v/>
      </c>
      <c r="BC19893" s="9" t="str">
        <f>IF(V19893="","",MAX(BC$1:BC19892)+1)</f>
        <v/>
      </c>
    </row>
    <row r="19894" spans="21:55">
      <c r="U19894" s="17" t="b">
        <f t="shared" si="1801"/>
        <v>0</v>
      </c>
      <c r="V19894" s="9" t="str">
        <f t="shared" si="1802"/>
        <v/>
      </c>
      <c r="W19894" s="9" t="str">
        <f t="shared" si="1803"/>
        <v/>
      </c>
      <c r="X19894" s="9" t="str">
        <f t="shared" si="1804"/>
        <v/>
      </c>
      <c r="BC19894" s="9" t="str">
        <f>IF(V19894="","",MAX(BC$1:BC19893)+1)</f>
        <v/>
      </c>
    </row>
    <row r="19895" spans="21:55">
      <c r="U19895" s="17" t="b">
        <f t="shared" si="1801"/>
        <v>0</v>
      </c>
      <c r="V19895" s="9" t="str">
        <f t="shared" si="1802"/>
        <v/>
      </c>
      <c r="W19895" s="9" t="str">
        <f t="shared" si="1803"/>
        <v/>
      </c>
      <c r="X19895" s="9" t="str">
        <f t="shared" si="1804"/>
        <v/>
      </c>
      <c r="BC19895" s="9" t="str">
        <f>IF(V19895="","",MAX(BC$1:BC19894)+1)</f>
        <v/>
      </c>
    </row>
    <row r="19896" spans="21:55">
      <c r="U19896" s="17" t="b">
        <f t="shared" si="1801"/>
        <v>0</v>
      </c>
      <c r="V19896" s="9" t="str">
        <f t="shared" si="1802"/>
        <v/>
      </c>
      <c r="W19896" s="9" t="str">
        <f t="shared" si="1803"/>
        <v/>
      </c>
      <c r="X19896" s="9" t="str">
        <f t="shared" si="1804"/>
        <v/>
      </c>
      <c r="BC19896" s="9" t="str">
        <f>IF(V19896="","",MAX(BC$1:BC19895)+1)</f>
        <v/>
      </c>
    </row>
    <row r="19897" spans="21:55">
      <c r="U19897" s="17" t="b">
        <f t="shared" si="1801"/>
        <v>0</v>
      </c>
      <c r="V19897" s="9" t="str">
        <f t="shared" si="1802"/>
        <v/>
      </c>
      <c r="W19897" s="9" t="str">
        <f t="shared" si="1803"/>
        <v/>
      </c>
      <c r="X19897" s="9" t="str">
        <f t="shared" si="1804"/>
        <v/>
      </c>
      <c r="BC19897" s="9" t="str">
        <f>IF(V19897="","",MAX(BC$1:BC19896)+1)</f>
        <v/>
      </c>
    </row>
    <row r="19898" spans="21:55">
      <c r="U19898" s="17" t="b">
        <f t="shared" si="1801"/>
        <v>0</v>
      </c>
      <c r="V19898" s="9" t="str">
        <f t="shared" si="1802"/>
        <v/>
      </c>
      <c r="W19898" s="9" t="str">
        <f t="shared" si="1803"/>
        <v/>
      </c>
      <c r="X19898" s="9" t="str">
        <f t="shared" si="1804"/>
        <v/>
      </c>
      <c r="BC19898" s="9" t="str">
        <f>IF(V19898="","",MAX(BC$1:BC19897)+1)</f>
        <v/>
      </c>
    </row>
    <row r="19899" spans="21:55">
      <c r="U19899" s="17" t="b">
        <f t="shared" si="1801"/>
        <v>0</v>
      </c>
      <c r="V19899" s="9" t="str">
        <f t="shared" si="1802"/>
        <v/>
      </c>
      <c r="W19899" s="9" t="str">
        <f t="shared" si="1803"/>
        <v/>
      </c>
      <c r="X19899" s="9" t="str">
        <f t="shared" si="1804"/>
        <v/>
      </c>
      <c r="BC19899" s="9" t="str">
        <f>IF(V19899="","",MAX(BC$1:BC19898)+1)</f>
        <v/>
      </c>
    </row>
    <row r="19900" spans="21:55">
      <c r="U19900" s="17" t="b">
        <f t="shared" si="1801"/>
        <v>0</v>
      </c>
      <c r="V19900" s="9" t="str">
        <f t="shared" si="1802"/>
        <v/>
      </c>
      <c r="W19900" s="9" t="str">
        <f t="shared" si="1803"/>
        <v/>
      </c>
      <c r="X19900" s="9" t="str">
        <f t="shared" si="1804"/>
        <v/>
      </c>
      <c r="BC19900" s="9" t="str">
        <f>IF(V19900="","",MAX(BC$1:BC19899)+1)</f>
        <v/>
      </c>
    </row>
    <row r="19901" spans="21:55">
      <c r="U19901" s="17" t="b">
        <f t="shared" si="1801"/>
        <v>0</v>
      </c>
      <c r="V19901" s="9" t="str">
        <f t="shared" si="1802"/>
        <v/>
      </c>
      <c r="W19901" s="9" t="str">
        <f t="shared" si="1803"/>
        <v/>
      </c>
      <c r="X19901" s="9" t="str">
        <f t="shared" si="1804"/>
        <v/>
      </c>
      <c r="BC19901" s="9" t="str">
        <f>IF(V19901="","",MAX(BC$1:BC19900)+1)</f>
        <v/>
      </c>
    </row>
    <row r="19902" spans="21:55">
      <c r="U19902" s="17" t="b">
        <f t="shared" si="1801"/>
        <v>0</v>
      </c>
      <c r="V19902" s="9" t="str">
        <f t="shared" si="1802"/>
        <v/>
      </c>
      <c r="W19902" s="9" t="str">
        <f t="shared" si="1803"/>
        <v/>
      </c>
      <c r="X19902" s="9" t="str">
        <f t="shared" si="1804"/>
        <v/>
      </c>
      <c r="BC19902" s="9" t="str">
        <f>IF(V19902="","",MAX(BC$1:BC19901)+1)</f>
        <v/>
      </c>
    </row>
    <row r="19903" spans="21:55">
      <c r="U19903" s="17" t="b">
        <f t="shared" si="1801"/>
        <v>0</v>
      </c>
      <c r="V19903" s="9" t="str">
        <f t="shared" si="1802"/>
        <v/>
      </c>
      <c r="W19903" s="9" t="str">
        <f t="shared" si="1803"/>
        <v/>
      </c>
      <c r="X19903" s="9" t="str">
        <f t="shared" si="1804"/>
        <v/>
      </c>
      <c r="BC19903" s="9" t="str">
        <f>IF(V19903="","",MAX(BC$1:BC19902)+1)</f>
        <v/>
      </c>
    </row>
    <row r="19904" spans="21:55">
      <c r="U19904" s="17" t="b">
        <f t="shared" si="1801"/>
        <v>0</v>
      </c>
      <c r="V19904" s="9" t="str">
        <f t="shared" si="1802"/>
        <v/>
      </c>
      <c r="W19904" s="9" t="str">
        <f t="shared" si="1803"/>
        <v/>
      </c>
      <c r="X19904" s="9" t="str">
        <f t="shared" si="1804"/>
        <v/>
      </c>
      <c r="BC19904" s="9" t="str">
        <f>IF(V19904="","",MAX(BC$1:BC19903)+1)</f>
        <v/>
      </c>
    </row>
    <row r="19905" spans="21:55">
      <c r="U19905" s="17" t="b">
        <f t="shared" si="1801"/>
        <v>0</v>
      </c>
      <c r="V19905" s="9" t="str">
        <f t="shared" si="1802"/>
        <v/>
      </c>
      <c r="W19905" s="9" t="str">
        <f t="shared" si="1803"/>
        <v/>
      </c>
      <c r="X19905" s="9" t="str">
        <f t="shared" si="1804"/>
        <v/>
      </c>
      <c r="BC19905" s="9" t="str">
        <f>IF(V19905="","",MAX(BC$1:BC19904)+1)</f>
        <v/>
      </c>
    </row>
    <row r="19906" spans="21:55">
      <c r="U19906" s="17" t="b">
        <f t="shared" ref="U19906:U19969" si="1805">AND(ISNUMBER(SEARCH("(rs",N19906)),NOT(ISNUMBER(SEARCH("oxidation",N19906))),NOT(ISNUMBER(SEARCH("deamidated",N19906))),NOT(ISNUMBER(SEARCH("ammonia",N19906))),NOT(ISNUMBER(SEARCH("acetyl",N19906))),NOT(ISNUMBER(SEARCH("phospho",N19906))),NOT(ISNUMBER(SEARCH("dehydrated",N19906))))</f>
        <v>0</v>
      </c>
      <c r="V19906" s="9" t="str">
        <f t="shared" ref="V19906:V19969" si="1806">IF(U19906=TRUE, IF(ISNUMBER(SEARCH(":",P19906))=TRUE, LEFT(P19906,FIND(":",P19906)-1),P19906), "")</f>
        <v/>
      </c>
      <c r="W19906" s="9" t="str">
        <f t="shared" ref="W19906:W19969" si="1807">IF(U19906=TRUE,IF(ISNUMBER(SEARCH("Carb",N19906))=TRUE,MID(LEFT(N19906,FIND("#",N19906)-1),FIND(CHAR(1),SUBSTITUTE(N19906," ",CHAR(1),(LEN(N19906)-LEN(SUBSTITUTE(N19906," ","")))-1))+1,LEN(N19906)),LEFT(N19906,FIND("#",N19906)-1)),"")</f>
        <v/>
      </c>
      <c r="X19906" s="9" t="str">
        <f t="shared" si="1804"/>
        <v/>
      </c>
      <c r="BC19906" s="9" t="str">
        <f>IF(V19906="","",MAX(BC$1:BC19905)+1)</f>
        <v/>
      </c>
    </row>
    <row r="19907" spans="21:55">
      <c r="U19907" s="17" t="b">
        <f t="shared" si="1805"/>
        <v>0</v>
      </c>
      <c r="V19907" s="9" t="str">
        <f t="shared" si="1806"/>
        <v/>
      </c>
      <c r="W19907" s="9" t="str">
        <f t="shared" si="1807"/>
        <v/>
      </c>
      <c r="X19907" s="9" t="str">
        <f t="shared" si="1804"/>
        <v/>
      </c>
      <c r="BC19907" s="9" t="str">
        <f>IF(V19907="","",MAX(BC$1:BC19906)+1)</f>
        <v/>
      </c>
    </row>
    <row r="19908" spans="21:55">
      <c r="U19908" s="17" t="b">
        <f t="shared" si="1805"/>
        <v>0</v>
      </c>
      <c r="V19908" s="9" t="str">
        <f t="shared" si="1806"/>
        <v/>
      </c>
      <c r="W19908" s="9" t="str">
        <f t="shared" si="1807"/>
        <v/>
      </c>
      <c r="X19908" s="9" t="str">
        <f t="shared" si="1804"/>
        <v/>
      </c>
      <c r="BC19908" s="9" t="str">
        <f>IF(V19908="","",MAX(BC$1:BC19907)+1)</f>
        <v/>
      </c>
    </row>
    <row r="19909" spans="21:55">
      <c r="U19909" s="17" t="b">
        <f t="shared" si="1805"/>
        <v>0</v>
      </c>
      <c r="V19909" s="9" t="str">
        <f t="shared" si="1806"/>
        <v/>
      </c>
      <c r="W19909" s="9" t="str">
        <f t="shared" si="1807"/>
        <v/>
      </c>
      <c r="X19909" s="9" t="str">
        <f t="shared" si="1804"/>
        <v/>
      </c>
      <c r="BC19909" s="9" t="str">
        <f>IF(V19909="","",MAX(BC$1:BC19908)+1)</f>
        <v/>
      </c>
    </row>
    <row r="19910" spans="21:55">
      <c r="U19910" s="17" t="b">
        <f t="shared" si="1805"/>
        <v>0</v>
      </c>
      <c r="V19910" s="9" t="str">
        <f t="shared" si="1806"/>
        <v/>
      </c>
      <c r="W19910" s="9" t="str">
        <f t="shared" si="1807"/>
        <v/>
      </c>
      <c r="X19910" s="9" t="str">
        <f t="shared" si="1804"/>
        <v/>
      </c>
      <c r="BC19910" s="9" t="str">
        <f>IF(V19910="","",MAX(BC$1:BC19909)+1)</f>
        <v/>
      </c>
    </row>
    <row r="19911" spans="21:55">
      <c r="U19911" s="17" t="b">
        <f t="shared" si="1805"/>
        <v>0</v>
      </c>
      <c r="V19911" s="9" t="str">
        <f t="shared" si="1806"/>
        <v/>
      </c>
      <c r="W19911" s="9" t="str">
        <f t="shared" si="1807"/>
        <v/>
      </c>
      <c r="X19911" s="9" t="str">
        <f t="shared" si="1804"/>
        <v/>
      </c>
      <c r="BC19911" s="9" t="str">
        <f>IF(V19911="","",MAX(BC$1:BC19910)+1)</f>
        <v/>
      </c>
    </row>
    <row r="19912" spans="21:55">
      <c r="U19912" s="17" t="b">
        <f t="shared" si="1805"/>
        <v>0</v>
      </c>
      <c r="V19912" s="9" t="str">
        <f t="shared" si="1806"/>
        <v/>
      </c>
      <c r="W19912" s="9" t="str">
        <f t="shared" si="1807"/>
        <v/>
      </c>
      <c r="X19912" s="9" t="str">
        <f t="shared" si="1804"/>
        <v/>
      </c>
      <c r="BC19912" s="9" t="str">
        <f>IF(V19912="","",MAX(BC$1:BC19911)+1)</f>
        <v/>
      </c>
    </row>
    <row r="19913" spans="21:55">
      <c r="U19913" s="17" t="b">
        <f t="shared" si="1805"/>
        <v>0</v>
      </c>
      <c r="V19913" s="9" t="str">
        <f t="shared" si="1806"/>
        <v/>
      </c>
      <c r="W19913" s="9" t="str">
        <f t="shared" si="1807"/>
        <v/>
      </c>
      <c r="X19913" s="9" t="str">
        <f t="shared" si="1804"/>
        <v/>
      </c>
      <c r="BC19913" s="9" t="str">
        <f>IF(V19913="","",MAX(BC$1:BC19912)+1)</f>
        <v/>
      </c>
    </row>
    <row r="19914" spans="21:55">
      <c r="U19914" s="17" t="b">
        <f t="shared" si="1805"/>
        <v>0</v>
      </c>
      <c r="V19914" s="9" t="str">
        <f t="shared" si="1806"/>
        <v/>
      </c>
      <c r="W19914" s="9" t="str">
        <f t="shared" si="1807"/>
        <v/>
      </c>
      <c r="X19914" s="9" t="str">
        <f t="shared" si="1804"/>
        <v/>
      </c>
      <c r="BC19914" s="9" t="str">
        <f>IF(V19914="","",MAX(BC$1:BC19913)+1)</f>
        <v/>
      </c>
    </row>
    <row r="19915" spans="21:55">
      <c r="U19915" s="17" t="b">
        <f t="shared" si="1805"/>
        <v>0</v>
      </c>
      <c r="V19915" s="9" t="str">
        <f t="shared" si="1806"/>
        <v/>
      </c>
      <c r="W19915" s="9" t="str">
        <f t="shared" si="1807"/>
        <v/>
      </c>
      <c r="X19915" s="9" t="str">
        <f t="shared" si="1804"/>
        <v/>
      </c>
      <c r="BC19915" s="9" t="str">
        <f>IF(V19915="","",MAX(BC$1:BC19914)+1)</f>
        <v/>
      </c>
    </row>
    <row r="19916" spans="21:55">
      <c r="U19916" s="17" t="b">
        <f t="shared" si="1805"/>
        <v>0</v>
      </c>
      <c r="V19916" s="9" t="str">
        <f t="shared" si="1806"/>
        <v/>
      </c>
      <c r="W19916" s="9" t="str">
        <f t="shared" si="1807"/>
        <v/>
      </c>
      <c r="X19916" s="9" t="str">
        <f t="shared" si="1804"/>
        <v/>
      </c>
      <c r="BC19916" s="9" t="str">
        <f>IF(V19916="","",MAX(BC$1:BC19915)+1)</f>
        <v/>
      </c>
    </row>
    <row r="19917" spans="21:55">
      <c r="U19917" s="17" t="b">
        <f t="shared" si="1805"/>
        <v>0</v>
      </c>
      <c r="V19917" s="9" t="str">
        <f t="shared" si="1806"/>
        <v/>
      </c>
      <c r="W19917" s="9" t="str">
        <f t="shared" si="1807"/>
        <v/>
      </c>
      <c r="X19917" s="9" t="str">
        <f t="shared" si="1804"/>
        <v/>
      </c>
      <c r="BC19917" s="9" t="str">
        <f>IF(V19917="","",MAX(BC$1:BC19916)+1)</f>
        <v/>
      </c>
    </row>
    <row r="19918" spans="21:55">
      <c r="U19918" s="17" t="b">
        <f t="shared" si="1805"/>
        <v>0</v>
      </c>
      <c r="V19918" s="9" t="str">
        <f t="shared" si="1806"/>
        <v/>
      </c>
      <c r="W19918" s="9" t="str">
        <f t="shared" si="1807"/>
        <v/>
      </c>
      <c r="X19918" s="9" t="str">
        <f t="shared" si="1804"/>
        <v/>
      </c>
      <c r="BC19918" s="9" t="str">
        <f>IF(V19918="","",MAX(BC$1:BC19917)+1)</f>
        <v/>
      </c>
    </row>
    <row r="19919" spans="21:55">
      <c r="U19919" s="17" t="b">
        <f t="shared" si="1805"/>
        <v>0</v>
      </c>
      <c r="V19919" s="9" t="str">
        <f t="shared" si="1806"/>
        <v/>
      </c>
      <c r="W19919" s="9" t="str">
        <f t="shared" si="1807"/>
        <v/>
      </c>
      <c r="X19919" s="9" t="str">
        <f t="shared" si="1804"/>
        <v/>
      </c>
      <c r="BC19919" s="9" t="str">
        <f>IF(V19919="","",MAX(BC$1:BC19918)+1)</f>
        <v/>
      </c>
    </row>
    <row r="19920" spans="21:55">
      <c r="U19920" s="17" t="b">
        <f t="shared" si="1805"/>
        <v>0</v>
      </c>
      <c r="V19920" s="9" t="str">
        <f t="shared" si="1806"/>
        <v/>
      </c>
      <c r="W19920" s="9" t="str">
        <f t="shared" si="1807"/>
        <v/>
      </c>
      <c r="X19920" s="9" t="str">
        <f t="shared" si="1804"/>
        <v/>
      </c>
      <c r="BC19920" s="9" t="str">
        <f>IF(V19920="","",MAX(BC$1:BC19919)+1)</f>
        <v/>
      </c>
    </row>
    <row r="19921" spans="21:55">
      <c r="U19921" s="17" t="b">
        <f t="shared" si="1805"/>
        <v>0</v>
      </c>
      <c r="V19921" s="9" t="str">
        <f t="shared" si="1806"/>
        <v/>
      </c>
      <c r="W19921" s="9" t="str">
        <f t="shared" si="1807"/>
        <v/>
      </c>
      <c r="X19921" s="9" t="str">
        <f t="shared" si="1804"/>
        <v/>
      </c>
      <c r="BC19921" s="9" t="str">
        <f>IF(V19921="","",MAX(BC$1:BC19920)+1)</f>
        <v/>
      </c>
    </row>
    <row r="19922" spans="21:55">
      <c r="U19922" s="17" t="b">
        <f t="shared" si="1805"/>
        <v>0</v>
      </c>
      <c r="V19922" s="9" t="str">
        <f t="shared" si="1806"/>
        <v/>
      </c>
      <c r="W19922" s="9" t="str">
        <f t="shared" si="1807"/>
        <v/>
      </c>
      <c r="X19922" s="9" t="str">
        <f t="shared" si="1804"/>
        <v/>
      </c>
      <c r="BC19922" s="9" t="str">
        <f>IF(V19922="","",MAX(BC$1:BC19921)+1)</f>
        <v/>
      </c>
    </row>
    <row r="19923" spans="21:55">
      <c r="U19923" s="17" t="b">
        <f t="shared" si="1805"/>
        <v>0</v>
      </c>
      <c r="V19923" s="9" t="str">
        <f t="shared" si="1806"/>
        <v/>
      </c>
      <c r="W19923" s="9" t="str">
        <f t="shared" si="1807"/>
        <v/>
      </c>
      <c r="X19923" s="9" t="str">
        <f t="shared" si="1804"/>
        <v/>
      </c>
      <c r="BC19923" s="9" t="str">
        <f>IF(V19923="","",MAX(BC$1:BC19922)+1)</f>
        <v/>
      </c>
    </row>
    <row r="19924" spans="21:55">
      <c r="U19924" s="17" t="b">
        <f t="shared" si="1805"/>
        <v>0</v>
      </c>
      <c r="V19924" s="9" t="str">
        <f t="shared" si="1806"/>
        <v/>
      </c>
      <c r="W19924" s="9" t="str">
        <f t="shared" si="1807"/>
        <v/>
      </c>
      <c r="X19924" s="9" t="str">
        <f t="shared" si="1804"/>
        <v/>
      </c>
      <c r="BC19924" s="9" t="str">
        <f>IF(V19924="","",MAX(BC$1:BC19923)+1)</f>
        <v/>
      </c>
    </row>
    <row r="19925" spans="21:55">
      <c r="U19925" s="17" t="b">
        <f t="shared" si="1805"/>
        <v>0</v>
      </c>
      <c r="V19925" s="9" t="str">
        <f t="shared" si="1806"/>
        <v/>
      </c>
      <c r="W19925" s="9" t="str">
        <f t="shared" si="1807"/>
        <v/>
      </c>
      <c r="X19925" s="9" t="str">
        <f t="shared" si="1804"/>
        <v/>
      </c>
      <c r="BC19925" s="9" t="str">
        <f>IF(V19925="","",MAX(BC$1:BC19924)+1)</f>
        <v/>
      </c>
    </row>
    <row r="19926" spans="21:55">
      <c r="U19926" s="17" t="b">
        <f t="shared" si="1805"/>
        <v>0</v>
      </c>
      <c r="V19926" s="9" t="str">
        <f t="shared" si="1806"/>
        <v/>
      </c>
      <c r="W19926" s="9" t="str">
        <f t="shared" si="1807"/>
        <v/>
      </c>
      <c r="X19926" s="9" t="str">
        <f t="shared" si="1804"/>
        <v/>
      </c>
      <c r="BC19926" s="9" t="str">
        <f>IF(V19926="","",MAX(BC$1:BC19925)+1)</f>
        <v/>
      </c>
    </row>
    <row r="19927" spans="21:55">
      <c r="U19927" s="17" t="b">
        <f t="shared" si="1805"/>
        <v>0</v>
      </c>
      <c r="V19927" s="9" t="str">
        <f t="shared" si="1806"/>
        <v/>
      </c>
      <c r="W19927" s="9" t="str">
        <f t="shared" si="1807"/>
        <v/>
      </c>
      <c r="X19927" s="9" t="str">
        <f t="shared" si="1804"/>
        <v/>
      </c>
      <c r="BC19927" s="9" t="str">
        <f>IF(V19927="","",MAX(BC$1:BC19926)+1)</f>
        <v/>
      </c>
    </row>
    <row r="19928" spans="21:55">
      <c r="U19928" s="17" t="b">
        <f t="shared" si="1805"/>
        <v>0</v>
      </c>
      <c r="V19928" s="9" t="str">
        <f t="shared" si="1806"/>
        <v/>
      </c>
      <c r="W19928" s="9" t="str">
        <f t="shared" si="1807"/>
        <v/>
      </c>
      <c r="X19928" s="9" t="str">
        <f t="shared" si="1804"/>
        <v/>
      </c>
      <c r="BC19928" s="9" t="str">
        <f>IF(V19928="","",MAX(BC$1:BC19927)+1)</f>
        <v/>
      </c>
    </row>
    <row r="19929" spans="21:55">
      <c r="U19929" s="17" t="b">
        <f t="shared" si="1805"/>
        <v>0</v>
      </c>
      <c r="V19929" s="9" t="str">
        <f t="shared" si="1806"/>
        <v/>
      </c>
      <c r="W19929" s="9" t="str">
        <f t="shared" si="1807"/>
        <v/>
      </c>
      <c r="X19929" s="9" t="str">
        <f t="shared" si="1804"/>
        <v/>
      </c>
      <c r="BC19929" s="9" t="str">
        <f>IF(V19929="","",MAX(BC$1:BC19928)+1)</f>
        <v/>
      </c>
    </row>
    <row r="19930" spans="21:55">
      <c r="U19930" s="17" t="b">
        <f t="shared" si="1805"/>
        <v>0</v>
      </c>
      <c r="V19930" s="9" t="str">
        <f t="shared" si="1806"/>
        <v/>
      </c>
      <c r="W19930" s="9" t="str">
        <f t="shared" si="1807"/>
        <v/>
      </c>
      <c r="X19930" s="9" t="str">
        <f t="shared" si="1804"/>
        <v/>
      </c>
      <c r="BC19930" s="9" t="str">
        <f>IF(V19930="","",MAX(BC$1:BC19929)+1)</f>
        <v/>
      </c>
    </row>
    <row r="19931" spans="21:55">
      <c r="U19931" s="17" t="b">
        <f t="shared" si="1805"/>
        <v>0</v>
      </c>
      <c r="V19931" s="9" t="str">
        <f t="shared" si="1806"/>
        <v/>
      </c>
      <c r="W19931" s="9" t="str">
        <f t="shared" si="1807"/>
        <v/>
      </c>
      <c r="X19931" s="9" t="str">
        <f t="shared" si="1804"/>
        <v/>
      </c>
      <c r="BC19931" s="9" t="str">
        <f>IF(V19931="","",MAX(BC$1:BC19930)+1)</f>
        <v/>
      </c>
    </row>
    <row r="19932" spans="21:55">
      <c r="U19932" s="17" t="b">
        <f t="shared" si="1805"/>
        <v>0</v>
      </c>
      <c r="V19932" s="9" t="str">
        <f t="shared" si="1806"/>
        <v/>
      </c>
      <c r="W19932" s="9" t="str">
        <f t="shared" si="1807"/>
        <v/>
      </c>
      <c r="X19932" s="9" t="str">
        <f t="shared" si="1804"/>
        <v/>
      </c>
      <c r="BC19932" s="9" t="str">
        <f>IF(V19932="","",MAX(BC$1:BC19931)+1)</f>
        <v/>
      </c>
    </row>
    <row r="19933" spans="21:55">
      <c r="U19933" s="17" t="b">
        <f t="shared" si="1805"/>
        <v>0</v>
      </c>
      <c r="V19933" s="9" t="str">
        <f t="shared" si="1806"/>
        <v/>
      </c>
      <c r="W19933" s="9" t="str">
        <f t="shared" si="1807"/>
        <v/>
      </c>
      <c r="X19933" s="9" t="str">
        <f t="shared" si="1804"/>
        <v/>
      </c>
      <c r="BC19933" s="9" t="str">
        <f>IF(V19933="","",MAX(BC$1:BC19932)+1)</f>
        <v/>
      </c>
    </row>
    <row r="19934" spans="21:55">
      <c r="U19934" s="17" t="b">
        <f t="shared" si="1805"/>
        <v>0</v>
      </c>
      <c r="V19934" s="9" t="str">
        <f t="shared" si="1806"/>
        <v/>
      </c>
      <c r="W19934" s="9" t="str">
        <f t="shared" si="1807"/>
        <v/>
      </c>
      <c r="X19934" s="9" t="str">
        <f t="shared" ref="X19934:X19997" si="1808">IF(U19934=TRUE, MID(LEFT(N19934,FIND(")",N19934)-1),FIND("(",N19934)+1,LEN(N19934)), "")</f>
        <v/>
      </c>
      <c r="BC19934" s="9" t="str">
        <f>IF(V19934="","",MAX(BC$1:BC19933)+1)</f>
        <v/>
      </c>
    </row>
    <row r="19935" spans="21:55">
      <c r="U19935" s="17" t="b">
        <f t="shared" si="1805"/>
        <v>0</v>
      </c>
      <c r="V19935" s="9" t="str">
        <f t="shared" si="1806"/>
        <v/>
      </c>
      <c r="W19935" s="9" t="str">
        <f t="shared" si="1807"/>
        <v/>
      </c>
      <c r="X19935" s="9" t="str">
        <f t="shared" si="1808"/>
        <v/>
      </c>
      <c r="BC19935" s="9" t="str">
        <f>IF(V19935="","",MAX(BC$1:BC19934)+1)</f>
        <v/>
      </c>
    </row>
    <row r="19936" spans="21:55">
      <c r="U19936" s="17" t="b">
        <f t="shared" si="1805"/>
        <v>0</v>
      </c>
      <c r="V19936" s="9" t="str">
        <f t="shared" si="1806"/>
        <v/>
      </c>
      <c r="W19936" s="9" t="str">
        <f t="shared" si="1807"/>
        <v/>
      </c>
      <c r="X19936" s="9" t="str">
        <f t="shared" si="1808"/>
        <v/>
      </c>
      <c r="BC19936" s="9" t="str">
        <f>IF(V19936="","",MAX(BC$1:BC19935)+1)</f>
        <v/>
      </c>
    </row>
    <row r="19937" spans="21:55">
      <c r="U19937" s="17" t="b">
        <f t="shared" si="1805"/>
        <v>0</v>
      </c>
      <c r="V19937" s="9" t="str">
        <f t="shared" si="1806"/>
        <v/>
      </c>
      <c r="W19937" s="9" t="str">
        <f t="shared" si="1807"/>
        <v/>
      </c>
      <c r="X19937" s="9" t="str">
        <f t="shared" si="1808"/>
        <v/>
      </c>
      <c r="BC19937" s="9" t="str">
        <f>IF(V19937="","",MAX(BC$1:BC19936)+1)</f>
        <v/>
      </c>
    </row>
    <row r="19938" spans="21:55">
      <c r="U19938" s="17" t="b">
        <f t="shared" si="1805"/>
        <v>0</v>
      </c>
      <c r="V19938" s="9" t="str">
        <f t="shared" si="1806"/>
        <v/>
      </c>
      <c r="W19938" s="9" t="str">
        <f t="shared" si="1807"/>
        <v/>
      </c>
      <c r="X19938" s="9" t="str">
        <f t="shared" si="1808"/>
        <v/>
      </c>
      <c r="BC19938" s="9" t="str">
        <f>IF(V19938="","",MAX(BC$1:BC19937)+1)</f>
        <v/>
      </c>
    </row>
    <row r="19939" spans="21:55">
      <c r="U19939" s="17" t="b">
        <f t="shared" si="1805"/>
        <v>0</v>
      </c>
      <c r="V19939" s="9" t="str">
        <f t="shared" si="1806"/>
        <v/>
      </c>
      <c r="W19939" s="9" t="str">
        <f t="shared" si="1807"/>
        <v/>
      </c>
      <c r="X19939" s="9" t="str">
        <f t="shared" si="1808"/>
        <v/>
      </c>
      <c r="BC19939" s="9" t="str">
        <f>IF(V19939="","",MAX(BC$1:BC19938)+1)</f>
        <v/>
      </c>
    </row>
    <row r="19940" spans="21:55">
      <c r="U19940" s="17" t="b">
        <f t="shared" si="1805"/>
        <v>0</v>
      </c>
      <c r="V19940" s="9" t="str">
        <f t="shared" si="1806"/>
        <v/>
      </c>
      <c r="W19940" s="9" t="str">
        <f t="shared" si="1807"/>
        <v/>
      </c>
      <c r="X19940" s="9" t="str">
        <f t="shared" si="1808"/>
        <v/>
      </c>
      <c r="BC19940" s="9" t="str">
        <f>IF(V19940="","",MAX(BC$1:BC19939)+1)</f>
        <v/>
      </c>
    </row>
    <row r="19941" spans="21:55">
      <c r="U19941" s="17" t="b">
        <f t="shared" si="1805"/>
        <v>0</v>
      </c>
      <c r="V19941" s="9" t="str">
        <f t="shared" si="1806"/>
        <v/>
      </c>
      <c r="W19941" s="9" t="str">
        <f t="shared" si="1807"/>
        <v/>
      </c>
      <c r="X19941" s="9" t="str">
        <f t="shared" si="1808"/>
        <v/>
      </c>
      <c r="BC19941" s="9" t="str">
        <f>IF(V19941="","",MAX(BC$1:BC19940)+1)</f>
        <v/>
      </c>
    </row>
    <row r="19942" spans="21:55">
      <c r="U19942" s="17" t="b">
        <f t="shared" si="1805"/>
        <v>0</v>
      </c>
      <c r="V19942" s="9" t="str">
        <f t="shared" si="1806"/>
        <v/>
      </c>
      <c r="W19942" s="9" t="str">
        <f t="shared" si="1807"/>
        <v/>
      </c>
      <c r="X19942" s="9" t="str">
        <f t="shared" si="1808"/>
        <v/>
      </c>
      <c r="BC19942" s="9" t="str">
        <f>IF(V19942="","",MAX(BC$1:BC19941)+1)</f>
        <v/>
      </c>
    </row>
    <row r="19943" spans="21:55">
      <c r="U19943" s="17" t="b">
        <f t="shared" si="1805"/>
        <v>0</v>
      </c>
      <c r="V19943" s="9" t="str">
        <f t="shared" si="1806"/>
        <v/>
      </c>
      <c r="W19943" s="9" t="str">
        <f t="shared" si="1807"/>
        <v/>
      </c>
      <c r="X19943" s="9" t="str">
        <f t="shared" si="1808"/>
        <v/>
      </c>
      <c r="BC19943" s="9" t="str">
        <f>IF(V19943="","",MAX(BC$1:BC19942)+1)</f>
        <v/>
      </c>
    </row>
    <row r="19944" spans="21:55">
      <c r="U19944" s="17" t="b">
        <f t="shared" si="1805"/>
        <v>0</v>
      </c>
      <c r="V19944" s="9" t="str">
        <f t="shared" si="1806"/>
        <v/>
      </c>
      <c r="W19944" s="9" t="str">
        <f t="shared" si="1807"/>
        <v/>
      </c>
      <c r="X19944" s="9" t="str">
        <f t="shared" si="1808"/>
        <v/>
      </c>
      <c r="BC19944" s="9" t="str">
        <f>IF(V19944="","",MAX(BC$1:BC19943)+1)</f>
        <v/>
      </c>
    </row>
    <row r="19945" spans="21:55">
      <c r="U19945" s="17" t="b">
        <f t="shared" si="1805"/>
        <v>0</v>
      </c>
      <c r="V19945" s="9" t="str">
        <f t="shared" si="1806"/>
        <v/>
      </c>
      <c r="W19945" s="9" t="str">
        <f t="shared" si="1807"/>
        <v/>
      </c>
      <c r="X19945" s="9" t="str">
        <f t="shared" si="1808"/>
        <v/>
      </c>
      <c r="BC19945" s="9" t="str">
        <f>IF(V19945="","",MAX(BC$1:BC19944)+1)</f>
        <v/>
      </c>
    </row>
    <row r="19946" spans="21:55">
      <c r="U19946" s="17" t="b">
        <f t="shared" si="1805"/>
        <v>0</v>
      </c>
      <c r="V19946" s="9" t="str">
        <f t="shared" si="1806"/>
        <v/>
      </c>
      <c r="W19946" s="9" t="str">
        <f t="shared" si="1807"/>
        <v/>
      </c>
      <c r="X19946" s="9" t="str">
        <f t="shared" si="1808"/>
        <v/>
      </c>
      <c r="BC19946" s="9" t="str">
        <f>IF(V19946="","",MAX(BC$1:BC19945)+1)</f>
        <v/>
      </c>
    </row>
    <row r="19947" spans="21:55">
      <c r="U19947" s="17" t="b">
        <f t="shared" si="1805"/>
        <v>0</v>
      </c>
      <c r="V19947" s="9" t="str">
        <f t="shared" si="1806"/>
        <v/>
      </c>
      <c r="W19947" s="9" t="str">
        <f t="shared" si="1807"/>
        <v/>
      </c>
      <c r="X19947" s="9" t="str">
        <f t="shared" si="1808"/>
        <v/>
      </c>
      <c r="BC19947" s="9" t="str">
        <f>IF(V19947="","",MAX(BC$1:BC19946)+1)</f>
        <v/>
      </c>
    </row>
    <row r="19948" spans="21:55">
      <c r="U19948" s="17" t="b">
        <f t="shared" si="1805"/>
        <v>0</v>
      </c>
      <c r="V19948" s="9" t="str">
        <f t="shared" si="1806"/>
        <v/>
      </c>
      <c r="W19948" s="9" t="str">
        <f t="shared" si="1807"/>
        <v/>
      </c>
      <c r="X19948" s="9" t="str">
        <f t="shared" si="1808"/>
        <v/>
      </c>
      <c r="BC19948" s="9" t="str">
        <f>IF(V19948="","",MAX(BC$1:BC19947)+1)</f>
        <v/>
      </c>
    </row>
    <row r="19949" spans="21:55">
      <c r="U19949" s="17" t="b">
        <f t="shared" si="1805"/>
        <v>0</v>
      </c>
      <c r="V19949" s="9" t="str">
        <f t="shared" si="1806"/>
        <v/>
      </c>
      <c r="W19949" s="9" t="str">
        <f t="shared" si="1807"/>
        <v/>
      </c>
      <c r="X19949" s="9" t="str">
        <f t="shared" si="1808"/>
        <v/>
      </c>
      <c r="BC19949" s="9" t="str">
        <f>IF(V19949="","",MAX(BC$1:BC19948)+1)</f>
        <v/>
      </c>
    </row>
    <row r="19950" spans="21:55">
      <c r="U19950" s="17" t="b">
        <f t="shared" si="1805"/>
        <v>0</v>
      </c>
      <c r="V19950" s="9" t="str">
        <f t="shared" si="1806"/>
        <v/>
      </c>
      <c r="W19950" s="9" t="str">
        <f t="shared" si="1807"/>
        <v/>
      </c>
      <c r="X19950" s="9" t="str">
        <f t="shared" si="1808"/>
        <v/>
      </c>
      <c r="BC19950" s="9" t="str">
        <f>IF(V19950="","",MAX(BC$1:BC19949)+1)</f>
        <v/>
      </c>
    </row>
    <row r="19951" spans="21:55">
      <c r="U19951" s="17" t="b">
        <f t="shared" si="1805"/>
        <v>0</v>
      </c>
      <c r="V19951" s="9" t="str">
        <f t="shared" si="1806"/>
        <v/>
      </c>
      <c r="W19951" s="9" t="str">
        <f t="shared" si="1807"/>
        <v/>
      </c>
      <c r="X19951" s="9" t="str">
        <f t="shared" si="1808"/>
        <v/>
      </c>
      <c r="BC19951" s="9" t="str">
        <f>IF(V19951="","",MAX(BC$1:BC19950)+1)</f>
        <v/>
      </c>
    </row>
    <row r="19952" spans="21:55">
      <c r="U19952" s="17" t="b">
        <f t="shared" si="1805"/>
        <v>0</v>
      </c>
      <c r="V19952" s="9" t="str">
        <f t="shared" si="1806"/>
        <v/>
      </c>
      <c r="W19952" s="9" t="str">
        <f t="shared" si="1807"/>
        <v/>
      </c>
      <c r="X19952" s="9" t="str">
        <f t="shared" si="1808"/>
        <v/>
      </c>
      <c r="BC19952" s="9" t="str">
        <f>IF(V19952="","",MAX(BC$1:BC19951)+1)</f>
        <v/>
      </c>
    </row>
    <row r="19953" spans="21:55">
      <c r="U19953" s="17" t="b">
        <f t="shared" si="1805"/>
        <v>0</v>
      </c>
      <c r="V19953" s="9" t="str">
        <f t="shared" si="1806"/>
        <v/>
      </c>
      <c r="W19953" s="9" t="str">
        <f t="shared" si="1807"/>
        <v/>
      </c>
      <c r="X19953" s="9" t="str">
        <f t="shared" si="1808"/>
        <v/>
      </c>
      <c r="BC19953" s="9" t="str">
        <f>IF(V19953="","",MAX(BC$1:BC19952)+1)</f>
        <v/>
      </c>
    </row>
    <row r="19954" spans="21:55">
      <c r="U19954" s="17" t="b">
        <f t="shared" si="1805"/>
        <v>0</v>
      </c>
      <c r="V19954" s="9" t="str">
        <f t="shared" si="1806"/>
        <v/>
      </c>
      <c r="W19954" s="9" t="str">
        <f t="shared" si="1807"/>
        <v/>
      </c>
      <c r="X19954" s="9" t="str">
        <f t="shared" si="1808"/>
        <v/>
      </c>
      <c r="BC19954" s="9" t="str">
        <f>IF(V19954="","",MAX(BC$1:BC19953)+1)</f>
        <v/>
      </c>
    </row>
    <row r="19955" spans="21:55">
      <c r="U19955" s="17" t="b">
        <f t="shared" si="1805"/>
        <v>0</v>
      </c>
      <c r="V19955" s="9" t="str">
        <f t="shared" si="1806"/>
        <v/>
      </c>
      <c r="W19955" s="9" t="str">
        <f t="shared" si="1807"/>
        <v/>
      </c>
      <c r="X19955" s="9" t="str">
        <f t="shared" si="1808"/>
        <v/>
      </c>
      <c r="BC19955" s="9" t="str">
        <f>IF(V19955="","",MAX(BC$1:BC19954)+1)</f>
        <v/>
      </c>
    </row>
    <row r="19956" spans="21:55">
      <c r="U19956" s="17" t="b">
        <f t="shared" si="1805"/>
        <v>0</v>
      </c>
      <c r="V19956" s="9" t="str">
        <f t="shared" si="1806"/>
        <v/>
      </c>
      <c r="W19956" s="9" t="str">
        <f t="shared" si="1807"/>
        <v/>
      </c>
      <c r="X19956" s="9" t="str">
        <f t="shared" si="1808"/>
        <v/>
      </c>
      <c r="BC19956" s="9" t="str">
        <f>IF(V19956="","",MAX(BC$1:BC19955)+1)</f>
        <v/>
      </c>
    </row>
    <row r="19957" spans="21:55">
      <c r="U19957" s="17" t="b">
        <f t="shared" si="1805"/>
        <v>0</v>
      </c>
      <c r="V19957" s="9" t="str">
        <f t="shared" si="1806"/>
        <v/>
      </c>
      <c r="W19957" s="9" t="str">
        <f t="shared" si="1807"/>
        <v/>
      </c>
      <c r="X19957" s="9" t="str">
        <f t="shared" si="1808"/>
        <v/>
      </c>
      <c r="BC19957" s="9" t="str">
        <f>IF(V19957="","",MAX(BC$1:BC19956)+1)</f>
        <v/>
      </c>
    </row>
    <row r="19958" spans="21:55">
      <c r="U19958" s="17" t="b">
        <f t="shared" si="1805"/>
        <v>0</v>
      </c>
      <c r="V19958" s="9" t="str">
        <f t="shared" si="1806"/>
        <v/>
      </c>
      <c r="W19958" s="9" t="str">
        <f t="shared" si="1807"/>
        <v/>
      </c>
      <c r="X19958" s="9" t="str">
        <f t="shared" si="1808"/>
        <v/>
      </c>
      <c r="BC19958" s="9" t="str">
        <f>IF(V19958="","",MAX(BC$1:BC19957)+1)</f>
        <v/>
      </c>
    </row>
    <row r="19959" spans="21:55">
      <c r="U19959" s="17" t="b">
        <f t="shared" si="1805"/>
        <v>0</v>
      </c>
      <c r="V19959" s="9" t="str">
        <f t="shared" si="1806"/>
        <v/>
      </c>
      <c r="W19959" s="9" t="str">
        <f t="shared" si="1807"/>
        <v/>
      </c>
      <c r="X19959" s="9" t="str">
        <f t="shared" si="1808"/>
        <v/>
      </c>
      <c r="BC19959" s="9" t="str">
        <f>IF(V19959="","",MAX(BC$1:BC19958)+1)</f>
        <v/>
      </c>
    </row>
    <row r="19960" spans="21:55">
      <c r="U19960" s="17" t="b">
        <f t="shared" si="1805"/>
        <v>0</v>
      </c>
      <c r="V19960" s="9" t="str">
        <f t="shared" si="1806"/>
        <v/>
      </c>
      <c r="W19960" s="9" t="str">
        <f t="shared" si="1807"/>
        <v/>
      </c>
      <c r="X19960" s="9" t="str">
        <f t="shared" si="1808"/>
        <v/>
      </c>
      <c r="BC19960" s="9" t="str">
        <f>IF(V19960="","",MAX(BC$1:BC19959)+1)</f>
        <v/>
      </c>
    </row>
    <row r="19961" spans="21:55">
      <c r="U19961" s="17" t="b">
        <f t="shared" si="1805"/>
        <v>0</v>
      </c>
      <c r="V19961" s="9" t="str">
        <f t="shared" si="1806"/>
        <v/>
      </c>
      <c r="W19961" s="9" t="str">
        <f t="shared" si="1807"/>
        <v/>
      </c>
      <c r="X19961" s="9" t="str">
        <f t="shared" si="1808"/>
        <v/>
      </c>
      <c r="BC19961" s="9" t="str">
        <f>IF(V19961="","",MAX(BC$1:BC19960)+1)</f>
        <v/>
      </c>
    </row>
    <row r="19962" spans="21:55">
      <c r="U19962" s="17" t="b">
        <f t="shared" si="1805"/>
        <v>0</v>
      </c>
      <c r="V19962" s="9" t="str">
        <f t="shared" si="1806"/>
        <v/>
      </c>
      <c r="W19962" s="9" t="str">
        <f t="shared" si="1807"/>
        <v/>
      </c>
      <c r="X19962" s="9" t="str">
        <f t="shared" si="1808"/>
        <v/>
      </c>
      <c r="BC19962" s="9" t="str">
        <f>IF(V19962="","",MAX(BC$1:BC19961)+1)</f>
        <v/>
      </c>
    </row>
    <row r="19963" spans="21:55">
      <c r="U19963" s="17" t="b">
        <f t="shared" si="1805"/>
        <v>0</v>
      </c>
      <c r="V19963" s="9" t="str">
        <f t="shared" si="1806"/>
        <v/>
      </c>
      <c r="W19963" s="9" t="str">
        <f t="shared" si="1807"/>
        <v/>
      </c>
      <c r="X19963" s="9" t="str">
        <f t="shared" si="1808"/>
        <v/>
      </c>
      <c r="BC19963" s="9" t="str">
        <f>IF(V19963="","",MAX(BC$1:BC19962)+1)</f>
        <v/>
      </c>
    </row>
    <row r="19964" spans="21:55">
      <c r="U19964" s="17" t="b">
        <f t="shared" si="1805"/>
        <v>0</v>
      </c>
      <c r="V19964" s="9" t="str">
        <f t="shared" si="1806"/>
        <v/>
      </c>
      <c r="W19964" s="9" t="str">
        <f t="shared" si="1807"/>
        <v/>
      </c>
      <c r="X19964" s="9" t="str">
        <f t="shared" si="1808"/>
        <v/>
      </c>
      <c r="BC19964" s="9" t="str">
        <f>IF(V19964="","",MAX(BC$1:BC19963)+1)</f>
        <v/>
      </c>
    </row>
    <row r="19965" spans="21:55">
      <c r="U19965" s="17" t="b">
        <f t="shared" si="1805"/>
        <v>0</v>
      </c>
      <c r="V19965" s="9" t="str">
        <f t="shared" si="1806"/>
        <v/>
      </c>
      <c r="W19965" s="9" t="str">
        <f t="shared" si="1807"/>
        <v/>
      </c>
      <c r="X19965" s="9" t="str">
        <f t="shared" si="1808"/>
        <v/>
      </c>
      <c r="BC19965" s="9" t="str">
        <f>IF(V19965="","",MAX(BC$1:BC19964)+1)</f>
        <v/>
      </c>
    </row>
    <row r="19966" spans="21:55">
      <c r="U19966" s="17" t="b">
        <f t="shared" si="1805"/>
        <v>0</v>
      </c>
      <c r="V19966" s="9" t="str">
        <f t="shared" si="1806"/>
        <v/>
      </c>
      <c r="W19966" s="9" t="str">
        <f t="shared" si="1807"/>
        <v/>
      </c>
      <c r="X19966" s="9" t="str">
        <f t="shared" si="1808"/>
        <v/>
      </c>
      <c r="BC19966" s="9" t="str">
        <f>IF(V19966="","",MAX(BC$1:BC19965)+1)</f>
        <v/>
      </c>
    </row>
    <row r="19967" spans="21:55">
      <c r="U19967" s="17" t="b">
        <f t="shared" si="1805"/>
        <v>0</v>
      </c>
      <c r="V19967" s="9" t="str">
        <f t="shared" si="1806"/>
        <v/>
      </c>
      <c r="W19967" s="9" t="str">
        <f t="shared" si="1807"/>
        <v/>
      </c>
      <c r="X19967" s="9" t="str">
        <f t="shared" si="1808"/>
        <v/>
      </c>
      <c r="BC19967" s="9" t="str">
        <f>IF(V19967="","",MAX(BC$1:BC19966)+1)</f>
        <v/>
      </c>
    </row>
    <row r="19968" spans="21:55">
      <c r="U19968" s="17" t="b">
        <f t="shared" si="1805"/>
        <v>0</v>
      </c>
      <c r="V19968" s="9" t="str">
        <f t="shared" si="1806"/>
        <v/>
      </c>
      <c r="W19968" s="9" t="str">
        <f t="shared" si="1807"/>
        <v/>
      </c>
      <c r="X19968" s="9" t="str">
        <f t="shared" si="1808"/>
        <v/>
      </c>
      <c r="BC19968" s="9" t="str">
        <f>IF(V19968="","",MAX(BC$1:BC19967)+1)</f>
        <v/>
      </c>
    </row>
    <row r="19969" spans="21:55">
      <c r="U19969" s="17" t="b">
        <f t="shared" si="1805"/>
        <v>0</v>
      </c>
      <c r="V19969" s="9" t="str">
        <f t="shared" si="1806"/>
        <v/>
      </c>
      <c r="W19969" s="9" t="str">
        <f t="shared" si="1807"/>
        <v/>
      </c>
      <c r="X19969" s="9" t="str">
        <f t="shared" si="1808"/>
        <v/>
      </c>
      <c r="BC19969" s="9" t="str">
        <f>IF(V19969="","",MAX(BC$1:BC19968)+1)</f>
        <v/>
      </c>
    </row>
    <row r="19970" spans="21:55">
      <c r="U19970" s="17" t="b">
        <f t="shared" ref="U19970:U20033" si="1809">AND(ISNUMBER(SEARCH("(rs",N19970)),NOT(ISNUMBER(SEARCH("oxidation",N19970))),NOT(ISNUMBER(SEARCH("deamidated",N19970))),NOT(ISNUMBER(SEARCH("ammonia",N19970))),NOT(ISNUMBER(SEARCH("acetyl",N19970))),NOT(ISNUMBER(SEARCH("phospho",N19970))),NOT(ISNUMBER(SEARCH("dehydrated",N19970))))</f>
        <v>0</v>
      </c>
      <c r="V19970" s="9" t="str">
        <f t="shared" ref="V19970:V20033" si="1810">IF(U19970=TRUE, IF(ISNUMBER(SEARCH(":",P19970))=TRUE, LEFT(P19970,FIND(":",P19970)-1),P19970), "")</f>
        <v/>
      </c>
      <c r="W19970" s="9" t="str">
        <f t="shared" ref="W19970:W20033" si="1811">IF(U19970=TRUE,IF(ISNUMBER(SEARCH("Carb",N19970))=TRUE,MID(LEFT(N19970,FIND("#",N19970)-1),FIND(CHAR(1),SUBSTITUTE(N19970," ",CHAR(1),(LEN(N19970)-LEN(SUBSTITUTE(N19970," ","")))-1))+1,LEN(N19970)),LEFT(N19970,FIND("#",N19970)-1)),"")</f>
        <v/>
      </c>
      <c r="X19970" s="9" t="str">
        <f t="shared" si="1808"/>
        <v/>
      </c>
      <c r="BC19970" s="9" t="str">
        <f>IF(V19970="","",MAX(BC$1:BC19969)+1)</f>
        <v/>
      </c>
    </row>
    <row r="19971" spans="21:55">
      <c r="U19971" s="17" t="b">
        <f t="shared" si="1809"/>
        <v>0</v>
      </c>
      <c r="V19971" s="9" t="str">
        <f t="shared" si="1810"/>
        <v/>
      </c>
      <c r="W19971" s="9" t="str">
        <f t="shared" si="1811"/>
        <v/>
      </c>
      <c r="X19971" s="9" t="str">
        <f t="shared" si="1808"/>
        <v/>
      </c>
      <c r="BC19971" s="9" t="str">
        <f>IF(V19971="","",MAX(BC$1:BC19970)+1)</f>
        <v/>
      </c>
    </row>
    <row r="19972" spans="21:55">
      <c r="U19972" s="17" t="b">
        <f t="shared" si="1809"/>
        <v>0</v>
      </c>
      <c r="V19972" s="9" t="str">
        <f t="shared" si="1810"/>
        <v/>
      </c>
      <c r="W19972" s="9" t="str">
        <f t="shared" si="1811"/>
        <v/>
      </c>
      <c r="X19972" s="9" t="str">
        <f t="shared" si="1808"/>
        <v/>
      </c>
      <c r="BC19972" s="9" t="str">
        <f>IF(V19972="","",MAX(BC$1:BC19971)+1)</f>
        <v/>
      </c>
    </row>
    <row r="19973" spans="21:55">
      <c r="U19973" s="17" t="b">
        <f t="shared" si="1809"/>
        <v>0</v>
      </c>
      <c r="V19973" s="9" t="str">
        <f t="shared" si="1810"/>
        <v/>
      </c>
      <c r="W19973" s="9" t="str">
        <f t="shared" si="1811"/>
        <v/>
      </c>
      <c r="X19973" s="9" t="str">
        <f t="shared" si="1808"/>
        <v/>
      </c>
      <c r="BC19973" s="9" t="str">
        <f>IF(V19973="","",MAX(BC$1:BC19972)+1)</f>
        <v/>
      </c>
    </row>
    <row r="19974" spans="21:55">
      <c r="U19974" s="17" t="b">
        <f t="shared" si="1809"/>
        <v>0</v>
      </c>
      <c r="V19974" s="9" t="str">
        <f t="shared" si="1810"/>
        <v/>
      </c>
      <c r="W19974" s="9" t="str">
        <f t="shared" si="1811"/>
        <v/>
      </c>
      <c r="X19974" s="9" t="str">
        <f t="shared" si="1808"/>
        <v/>
      </c>
      <c r="BC19974" s="9" t="str">
        <f>IF(V19974="","",MAX(BC$1:BC19973)+1)</f>
        <v/>
      </c>
    </row>
    <row r="19975" spans="21:55">
      <c r="U19975" s="17" t="b">
        <f t="shared" si="1809"/>
        <v>0</v>
      </c>
      <c r="V19975" s="9" t="str">
        <f t="shared" si="1810"/>
        <v/>
      </c>
      <c r="W19975" s="9" t="str">
        <f t="shared" si="1811"/>
        <v/>
      </c>
      <c r="X19975" s="9" t="str">
        <f t="shared" si="1808"/>
        <v/>
      </c>
      <c r="BC19975" s="9" t="str">
        <f>IF(V19975="","",MAX(BC$1:BC19974)+1)</f>
        <v/>
      </c>
    </row>
    <row r="19976" spans="21:55">
      <c r="U19976" s="17" t="b">
        <f t="shared" si="1809"/>
        <v>0</v>
      </c>
      <c r="V19976" s="9" t="str">
        <f t="shared" si="1810"/>
        <v/>
      </c>
      <c r="W19976" s="9" t="str">
        <f t="shared" si="1811"/>
        <v/>
      </c>
      <c r="X19976" s="9" t="str">
        <f t="shared" si="1808"/>
        <v/>
      </c>
      <c r="BC19976" s="9" t="str">
        <f>IF(V19976="","",MAX(BC$1:BC19975)+1)</f>
        <v/>
      </c>
    </row>
    <row r="19977" spans="21:55">
      <c r="U19977" s="17" t="b">
        <f t="shared" si="1809"/>
        <v>0</v>
      </c>
      <c r="V19977" s="9" t="str">
        <f t="shared" si="1810"/>
        <v/>
      </c>
      <c r="W19977" s="9" t="str">
        <f t="shared" si="1811"/>
        <v/>
      </c>
      <c r="X19977" s="9" t="str">
        <f t="shared" si="1808"/>
        <v/>
      </c>
      <c r="BC19977" s="9" t="str">
        <f>IF(V19977="","",MAX(BC$1:BC19976)+1)</f>
        <v/>
      </c>
    </row>
    <row r="19978" spans="21:55">
      <c r="U19978" s="17" t="b">
        <f t="shared" si="1809"/>
        <v>0</v>
      </c>
      <c r="V19978" s="9" t="str">
        <f t="shared" si="1810"/>
        <v/>
      </c>
      <c r="W19978" s="9" t="str">
        <f t="shared" si="1811"/>
        <v/>
      </c>
      <c r="X19978" s="9" t="str">
        <f t="shared" si="1808"/>
        <v/>
      </c>
      <c r="BC19978" s="9" t="str">
        <f>IF(V19978="","",MAX(BC$1:BC19977)+1)</f>
        <v/>
      </c>
    </row>
    <row r="19979" spans="21:55">
      <c r="U19979" s="17" t="b">
        <f t="shared" si="1809"/>
        <v>0</v>
      </c>
      <c r="V19979" s="9" t="str">
        <f t="shared" si="1810"/>
        <v/>
      </c>
      <c r="W19979" s="9" t="str">
        <f t="shared" si="1811"/>
        <v/>
      </c>
      <c r="X19979" s="9" t="str">
        <f t="shared" si="1808"/>
        <v/>
      </c>
      <c r="BC19979" s="9" t="str">
        <f>IF(V19979="","",MAX(BC$1:BC19978)+1)</f>
        <v/>
      </c>
    </row>
    <row r="19980" spans="21:55">
      <c r="U19980" s="17" t="b">
        <f t="shared" si="1809"/>
        <v>0</v>
      </c>
      <c r="V19980" s="9" t="str">
        <f t="shared" si="1810"/>
        <v/>
      </c>
      <c r="W19980" s="9" t="str">
        <f t="shared" si="1811"/>
        <v/>
      </c>
      <c r="X19980" s="9" t="str">
        <f t="shared" si="1808"/>
        <v/>
      </c>
      <c r="BC19980" s="9" t="str">
        <f>IF(V19980="","",MAX(BC$1:BC19979)+1)</f>
        <v/>
      </c>
    </row>
    <row r="19981" spans="21:55">
      <c r="U19981" s="17" t="b">
        <f t="shared" si="1809"/>
        <v>0</v>
      </c>
      <c r="V19981" s="9" t="str">
        <f t="shared" si="1810"/>
        <v/>
      </c>
      <c r="W19981" s="9" t="str">
        <f t="shared" si="1811"/>
        <v/>
      </c>
      <c r="X19981" s="9" t="str">
        <f t="shared" si="1808"/>
        <v/>
      </c>
      <c r="BC19981" s="9" t="str">
        <f>IF(V19981="","",MAX(BC$1:BC19980)+1)</f>
        <v/>
      </c>
    </row>
    <row r="19982" spans="21:55">
      <c r="U19982" s="17" t="b">
        <f t="shared" si="1809"/>
        <v>0</v>
      </c>
      <c r="V19982" s="9" t="str">
        <f t="shared" si="1810"/>
        <v/>
      </c>
      <c r="W19982" s="9" t="str">
        <f t="shared" si="1811"/>
        <v/>
      </c>
      <c r="X19982" s="9" t="str">
        <f t="shared" si="1808"/>
        <v/>
      </c>
      <c r="BC19982" s="9" t="str">
        <f>IF(V19982="","",MAX(BC$1:BC19981)+1)</f>
        <v/>
      </c>
    </row>
    <row r="19983" spans="21:55">
      <c r="U19983" s="17" t="b">
        <f t="shared" si="1809"/>
        <v>0</v>
      </c>
      <c r="V19983" s="9" t="str">
        <f t="shared" si="1810"/>
        <v/>
      </c>
      <c r="W19983" s="9" t="str">
        <f t="shared" si="1811"/>
        <v/>
      </c>
      <c r="X19983" s="9" t="str">
        <f t="shared" si="1808"/>
        <v/>
      </c>
      <c r="BC19983" s="9" t="str">
        <f>IF(V19983="","",MAX(BC$1:BC19982)+1)</f>
        <v/>
      </c>
    </row>
    <row r="19984" spans="21:55">
      <c r="U19984" s="17" t="b">
        <f t="shared" si="1809"/>
        <v>0</v>
      </c>
      <c r="V19984" s="9" t="str">
        <f t="shared" si="1810"/>
        <v/>
      </c>
      <c r="W19984" s="9" t="str">
        <f t="shared" si="1811"/>
        <v/>
      </c>
      <c r="X19984" s="9" t="str">
        <f t="shared" si="1808"/>
        <v/>
      </c>
      <c r="BC19984" s="9" t="str">
        <f>IF(V19984="","",MAX(BC$1:BC19983)+1)</f>
        <v/>
      </c>
    </row>
    <row r="19985" spans="21:55">
      <c r="U19985" s="17" t="b">
        <f t="shared" si="1809"/>
        <v>0</v>
      </c>
      <c r="V19985" s="9" t="str">
        <f t="shared" si="1810"/>
        <v/>
      </c>
      <c r="W19985" s="9" t="str">
        <f t="shared" si="1811"/>
        <v/>
      </c>
      <c r="X19985" s="9" t="str">
        <f t="shared" si="1808"/>
        <v/>
      </c>
      <c r="BC19985" s="9" t="str">
        <f>IF(V19985="","",MAX(BC$1:BC19984)+1)</f>
        <v/>
      </c>
    </row>
    <row r="19986" spans="21:55">
      <c r="U19986" s="17" t="b">
        <f t="shared" si="1809"/>
        <v>0</v>
      </c>
      <c r="V19986" s="9" t="str">
        <f t="shared" si="1810"/>
        <v/>
      </c>
      <c r="W19986" s="9" t="str">
        <f t="shared" si="1811"/>
        <v/>
      </c>
      <c r="X19986" s="9" t="str">
        <f t="shared" si="1808"/>
        <v/>
      </c>
      <c r="BC19986" s="9" t="str">
        <f>IF(V19986="","",MAX(BC$1:BC19985)+1)</f>
        <v/>
      </c>
    </row>
    <row r="19987" spans="21:55">
      <c r="U19987" s="17" t="b">
        <f t="shared" si="1809"/>
        <v>0</v>
      </c>
      <c r="V19987" s="9" t="str">
        <f t="shared" si="1810"/>
        <v/>
      </c>
      <c r="W19987" s="9" t="str">
        <f t="shared" si="1811"/>
        <v/>
      </c>
      <c r="X19987" s="9" t="str">
        <f t="shared" si="1808"/>
        <v/>
      </c>
      <c r="BC19987" s="9" t="str">
        <f>IF(V19987="","",MAX(BC$1:BC19986)+1)</f>
        <v/>
      </c>
    </row>
    <row r="19988" spans="21:55">
      <c r="U19988" s="17" t="b">
        <f t="shared" si="1809"/>
        <v>0</v>
      </c>
      <c r="V19988" s="9" t="str">
        <f t="shared" si="1810"/>
        <v/>
      </c>
      <c r="W19988" s="9" t="str">
        <f t="shared" si="1811"/>
        <v/>
      </c>
      <c r="X19988" s="9" t="str">
        <f t="shared" si="1808"/>
        <v/>
      </c>
      <c r="BC19988" s="9" t="str">
        <f>IF(V19988="","",MAX(BC$1:BC19987)+1)</f>
        <v/>
      </c>
    </row>
    <row r="19989" spans="21:55">
      <c r="U19989" s="17" t="b">
        <f t="shared" si="1809"/>
        <v>0</v>
      </c>
      <c r="V19989" s="9" t="str">
        <f t="shared" si="1810"/>
        <v/>
      </c>
      <c r="W19989" s="9" t="str">
        <f t="shared" si="1811"/>
        <v/>
      </c>
      <c r="X19989" s="9" t="str">
        <f t="shared" si="1808"/>
        <v/>
      </c>
      <c r="BC19989" s="9" t="str">
        <f>IF(V19989="","",MAX(BC$1:BC19988)+1)</f>
        <v/>
      </c>
    </row>
    <row r="19990" spans="21:55">
      <c r="U19990" s="17" t="b">
        <f t="shared" si="1809"/>
        <v>0</v>
      </c>
      <c r="V19990" s="9" t="str">
        <f t="shared" si="1810"/>
        <v/>
      </c>
      <c r="W19990" s="9" t="str">
        <f t="shared" si="1811"/>
        <v/>
      </c>
      <c r="X19990" s="9" t="str">
        <f t="shared" si="1808"/>
        <v/>
      </c>
      <c r="BC19990" s="9" t="str">
        <f>IF(V19990="","",MAX(BC$1:BC19989)+1)</f>
        <v/>
      </c>
    </row>
    <row r="19991" spans="21:55">
      <c r="U19991" s="17" t="b">
        <f t="shared" si="1809"/>
        <v>0</v>
      </c>
      <c r="V19991" s="9" t="str">
        <f t="shared" si="1810"/>
        <v/>
      </c>
      <c r="W19991" s="9" t="str">
        <f t="shared" si="1811"/>
        <v/>
      </c>
      <c r="X19991" s="9" t="str">
        <f t="shared" si="1808"/>
        <v/>
      </c>
      <c r="BC19991" s="9" t="str">
        <f>IF(V19991="","",MAX(BC$1:BC19990)+1)</f>
        <v/>
      </c>
    </row>
    <row r="19992" spans="21:55">
      <c r="U19992" s="17" t="b">
        <f t="shared" si="1809"/>
        <v>0</v>
      </c>
      <c r="V19992" s="9" t="str">
        <f t="shared" si="1810"/>
        <v/>
      </c>
      <c r="W19992" s="9" t="str">
        <f t="shared" si="1811"/>
        <v/>
      </c>
      <c r="X19992" s="9" t="str">
        <f t="shared" si="1808"/>
        <v/>
      </c>
      <c r="BC19992" s="9" t="str">
        <f>IF(V19992="","",MAX(BC$1:BC19991)+1)</f>
        <v/>
      </c>
    </row>
    <row r="19993" spans="21:55">
      <c r="U19993" s="17" t="b">
        <f t="shared" si="1809"/>
        <v>0</v>
      </c>
      <c r="V19993" s="9" t="str">
        <f t="shared" si="1810"/>
        <v/>
      </c>
      <c r="W19993" s="9" t="str">
        <f t="shared" si="1811"/>
        <v/>
      </c>
      <c r="X19993" s="9" t="str">
        <f t="shared" si="1808"/>
        <v/>
      </c>
      <c r="BC19993" s="9" t="str">
        <f>IF(V19993="","",MAX(BC$1:BC19992)+1)</f>
        <v/>
      </c>
    </row>
    <row r="19994" spans="21:55">
      <c r="U19994" s="17" t="b">
        <f t="shared" si="1809"/>
        <v>0</v>
      </c>
      <c r="V19994" s="9" t="str">
        <f t="shared" si="1810"/>
        <v/>
      </c>
      <c r="W19994" s="9" t="str">
        <f t="shared" si="1811"/>
        <v/>
      </c>
      <c r="X19994" s="9" t="str">
        <f t="shared" si="1808"/>
        <v/>
      </c>
      <c r="BC19994" s="9" t="str">
        <f>IF(V19994="","",MAX(BC$1:BC19993)+1)</f>
        <v/>
      </c>
    </row>
    <row r="19995" spans="21:55">
      <c r="U19995" s="17" t="b">
        <f t="shared" si="1809"/>
        <v>0</v>
      </c>
      <c r="V19995" s="9" t="str">
        <f t="shared" si="1810"/>
        <v/>
      </c>
      <c r="W19995" s="9" t="str">
        <f t="shared" si="1811"/>
        <v/>
      </c>
      <c r="X19995" s="9" t="str">
        <f t="shared" si="1808"/>
        <v/>
      </c>
      <c r="BC19995" s="9" t="str">
        <f>IF(V19995="","",MAX(BC$1:BC19994)+1)</f>
        <v/>
      </c>
    </row>
    <row r="19996" spans="21:55">
      <c r="U19996" s="17" t="b">
        <f t="shared" si="1809"/>
        <v>0</v>
      </c>
      <c r="V19996" s="9" t="str">
        <f t="shared" si="1810"/>
        <v/>
      </c>
      <c r="W19996" s="9" t="str">
        <f t="shared" si="1811"/>
        <v/>
      </c>
      <c r="X19996" s="9" t="str">
        <f t="shared" si="1808"/>
        <v/>
      </c>
      <c r="BC19996" s="9" t="str">
        <f>IF(V19996="","",MAX(BC$1:BC19995)+1)</f>
        <v/>
      </c>
    </row>
    <row r="19997" spans="21:55">
      <c r="U19997" s="17" t="b">
        <f t="shared" si="1809"/>
        <v>0</v>
      </c>
      <c r="V19997" s="9" t="str">
        <f t="shared" si="1810"/>
        <v/>
      </c>
      <c r="W19997" s="9" t="str">
        <f t="shared" si="1811"/>
        <v/>
      </c>
      <c r="X19997" s="9" t="str">
        <f t="shared" si="1808"/>
        <v/>
      </c>
      <c r="BC19997" s="9" t="str">
        <f>IF(V19997="","",MAX(BC$1:BC19996)+1)</f>
        <v/>
      </c>
    </row>
    <row r="19998" spans="21:55">
      <c r="U19998" s="17" t="b">
        <f t="shared" si="1809"/>
        <v>0</v>
      </c>
      <c r="V19998" s="9" t="str">
        <f t="shared" si="1810"/>
        <v/>
      </c>
      <c r="W19998" s="9" t="str">
        <f t="shared" si="1811"/>
        <v/>
      </c>
      <c r="X19998" s="9" t="str">
        <f t="shared" ref="X19998:X20061" si="1812">IF(U19998=TRUE, MID(LEFT(N19998,FIND(")",N19998)-1),FIND("(",N19998)+1,LEN(N19998)), "")</f>
        <v/>
      </c>
      <c r="BC19998" s="9" t="str">
        <f>IF(V19998="","",MAX(BC$1:BC19997)+1)</f>
        <v/>
      </c>
    </row>
    <row r="19999" spans="21:55">
      <c r="U19999" s="17" t="b">
        <f t="shared" si="1809"/>
        <v>0</v>
      </c>
      <c r="V19999" s="9" t="str">
        <f t="shared" si="1810"/>
        <v/>
      </c>
      <c r="W19999" s="9" t="str">
        <f t="shared" si="1811"/>
        <v/>
      </c>
      <c r="X19999" s="9" t="str">
        <f t="shared" si="1812"/>
        <v/>
      </c>
      <c r="BC19999" s="9" t="str">
        <f>IF(V19999="","",MAX(BC$1:BC19998)+1)</f>
        <v/>
      </c>
    </row>
    <row r="20000" spans="21:55">
      <c r="U20000" s="17" t="b">
        <f t="shared" si="1809"/>
        <v>0</v>
      </c>
      <c r="V20000" s="9" t="str">
        <f t="shared" si="1810"/>
        <v/>
      </c>
      <c r="W20000" s="9" t="str">
        <f t="shared" si="1811"/>
        <v/>
      </c>
      <c r="X20000" s="9" t="str">
        <f t="shared" si="1812"/>
        <v/>
      </c>
      <c r="BC20000" s="9" t="str">
        <f>IF(V20000="","",MAX(BC$1:BC19999)+1)</f>
        <v/>
      </c>
    </row>
    <row r="20001" spans="21:55">
      <c r="U20001" s="17" t="b">
        <f t="shared" si="1809"/>
        <v>0</v>
      </c>
      <c r="V20001" s="9" t="str">
        <f t="shared" si="1810"/>
        <v/>
      </c>
      <c r="W20001" s="9" t="str">
        <f t="shared" si="1811"/>
        <v/>
      </c>
      <c r="X20001" s="9" t="str">
        <f t="shared" si="1812"/>
        <v/>
      </c>
      <c r="BC20001" s="9" t="str">
        <f>IF(V20001="","",MAX(BC$1:BC20000)+1)</f>
        <v/>
      </c>
    </row>
    <row r="20002" spans="21:55">
      <c r="U20002" s="17" t="b">
        <f t="shared" si="1809"/>
        <v>0</v>
      </c>
      <c r="V20002" s="9" t="str">
        <f t="shared" si="1810"/>
        <v/>
      </c>
      <c r="W20002" s="9" t="str">
        <f t="shared" si="1811"/>
        <v/>
      </c>
      <c r="X20002" s="9" t="str">
        <f t="shared" si="1812"/>
        <v/>
      </c>
      <c r="BC20002" s="9" t="str">
        <f>IF(V20002="","",MAX(BC$1:BC20001)+1)</f>
        <v/>
      </c>
    </row>
    <row r="20003" spans="21:55">
      <c r="U20003" s="17" t="b">
        <f t="shared" si="1809"/>
        <v>0</v>
      </c>
      <c r="V20003" s="9" t="str">
        <f t="shared" si="1810"/>
        <v/>
      </c>
      <c r="W20003" s="9" t="str">
        <f t="shared" si="1811"/>
        <v/>
      </c>
      <c r="X20003" s="9" t="str">
        <f t="shared" si="1812"/>
        <v/>
      </c>
      <c r="BC20003" s="9" t="str">
        <f>IF(V20003="","",MAX(BC$1:BC20002)+1)</f>
        <v/>
      </c>
    </row>
    <row r="20004" spans="21:55">
      <c r="U20004" s="17" t="b">
        <f t="shared" si="1809"/>
        <v>0</v>
      </c>
      <c r="V20004" s="9" t="str">
        <f t="shared" si="1810"/>
        <v/>
      </c>
      <c r="W20004" s="9" t="str">
        <f t="shared" si="1811"/>
        <v/>
      </c>
      <c r="X20004" s="9" t="str">
        <f t="shared" si="1812"/>
        <v/>
      </c>
      <c r="BC20004" s="9" t="str">
        <f>IF(V20004="","",MAX(BC$1:BC20003)+1)</f>
        <v/>
      </c>
    </row>
    <row r="20005" spans="21:55">
      <c r="U20005" s="17" t="b">
        <f t="shared" si="1809"/>
        <v>0</v>
      </c>
      <c r="V20005" s="9" t="str">
        <f t="shared" si="1810"/>
        <v/>
      </c>
      <c r="W20005" s="9" t="str">
        <f t="shared" si="1811"/>
        <v/>
      </c>
      <c r="X20005" s="9" t="str">
        <f t="shared" si="1812"/>
        <v/>
      </c>
      <c r="BC20005" s="9" t="str">
        <f>IF(V20005="","",MAX(BC$1:BC20004)+1)</f>
        <v/>
      </c>
    </row>
    <row r="20006" spans="21:55">
      <c r="U20006" s="17" t="b">
        <f t="shared" si="1809"/>
        <v>0</v>
      </c>
      <c r="V20006" s="9" t="str">
        <f t="shared" si="1810"/>
        <v/>
      </c>
      <c r="W20006" s="9" t="str">
        <f t="shared" si="1811"/>
        <v/>
      </c>
      <c r="X20006" s="9" t="str">
        <f t="shared" si="1812"/>
        <v/>
      </c>
      <c r="BC20006" s="9" t="str">
        <f>IF(V20006="","",MAX(BC$1:BC20005)+1)</f>
        <v/>
      </c>
    </row>
    <row r="20007" spans="21:55">
      <c r="U20007" s="17" t="b">
        <f t="shared" si="1809"/>
        <v>0</v>
      </c>
      <c r="V20007" s="9" t="str">
        <f t="shared" si="1810"/>
        <v/>
      </c>
      <c r="W20007" s="9" t="str">
        <f t="shared" si="1811"/>
        <v/>
      </c>
      <c r="X20007" s="9" t="str">
        <f t="shared" si="1812"/>
        <v/>
      </c>
      <c r="BC20007" s="9" t="str">
        <f>IF(V20007="","",MAX(BC$1:BC20006)+1)</f>
        <v/>
      </c>
    </row>
    <row r="20008" spans="21:55">
      <c r="U20008" s="17" t="b">
        <f t="shared" si="1809"/>
        <v>0</v>
      </c>
      <c r="V20008" s="9" t="str">
        <f t="shared" si="1810"/>
        <v/>
      </c>
      <c r="W20008" s="9" t="str">
        <f t="shared" si="1811"/>
        <v/>
      </c>
      <c r="X20008" s="9" t="str">
        <f t="shared" si="1812"/>
        <v/>
      </c>
      <c r="BC20008" s="9" t="str">
        <f>IF(V20008="","",MAX(BC$1:BC20007)+1)</f>
        <v/>
      </c>
    </row>
    <row r="20009" spans="21:55">
      <c r="U20009" s="17" t="b">
        <f t="shared" si="1809"/>
        <v>0</v>
      </c>
      <c r="V20009" s="9" t="str">
        <f t="shared" si="1810"/>
        <v/>
      </c>
      <c r="W20009" s="9" t="str">
        <f t="shared" si="1811"/>
        <v/>
      </c>
      <c r="X20009" s="9" t="str">
        <f t="shared" si="1812"/>
        <v/>
      </c>
      <c r="BC20009" s="9" t="str">
        <f>IF(V20009="","",MAX(BC$1:BC20008)+1)</f>
        <v/>
      </c>
    </row>
    <row r="20010" spans="21:55">
      <c r="U20010" s="17" t="b">
        <f t="shared" si="1809"/>
        <v>0</v>
      </c>
      <c r="V20010" s="9" t="str">
        <f t="shared" si="1810"/>
        <v/>
      </c>
      <c r="W20010" s="9" t="str">
        <f t="shared" si="1811"/>
        <v/>
      </c>
      <c r="X20010" s="9" t="str">
        <f t="shared" si="1812"/>
        <v/>
      </c>
      <c r="BC20010" s="9" t="str">
        <f>IF(V20010="","",MAX(BC$1:BC20009)+1)</f>
        <v/>
      </c>
    </row>
    <row r="20011" spans="21:55">
      <c r="U20011" s="17" t="b">
        <f t="shared" si="1809"/>
        <v>0</v>
      </c>
      <c r="V20011" s="9" t="str">
        <f t="shared" si="1810"/>
        <v/>
      </c>
      <c r="W20011" s="9" t="str">
        <f t="shared" si="1811"/>
        <v/>
      </c>
      <c r="X20011" s="9" t="str">
        <f t="shared" si="1812"/>
        <v/>
      </c>
      <c r="BC20011" s="9" t="str">
        <f>IF(V20011="","",MAX(BC$1:BC20010)+1)</f>
        <v/>
      </c>
    </row>
    <row r="20012" spans="21:55">
      <c r="U20012" s="17" t="b">
        <f t="shared" si="1809"/>
        <v>0</v>
      </c>
      <c r="V20012" s="9" t="str">
        <f t="shared" si="1810"/>
        <v/>
      </c>
      <c r="W20012" s="9" t="str">
        <f t="shared" si="1811"/>
        <v/>
      </c>
      <c r="X20012" s="9" t="str">
        <f t="shared" si="1812"/>
        <v/>
      </c>
      <c r="BC20012" s="9" t="str">
        <f>IF(V20012="","",MAX(BC$1:BC20011)+1)</f>
        <v/>
      </c>
    </row>
    <row r="20013" spans="21:55">
      <c r="U20013" s="17" t="b">
        <f t="shared" si="1809"/>
        <v>0</v>
      </c>
      <c r="V20013" s="9" t="str">
        <f t="shared" si="1810"/>
        <v/>
      </c>
      <c r="W20013" s="9" t="str">
        <f t="shared" si="1811"/>
        <v/>
      </c>
      <c r="X20013" s="9" t="str">
        <f t="shared" si="1812"/>
        <v/>
      </c>
      <c r="BC20013" s="9" t="str">
        <f>IF(V20013="","",MAX(BC$1:BC20012)+1)</f>
        <v/>
      </c>
    </row>
    <row r="20014" spans="21:55">
      <c r="U20014" s="17" t="b">
        <f t="shared" si="1809"/>
        <v>0</v>
      </c>
      <c r="V20014" s="9" t="str">
        <f t="shared" si="1810"/>
        <v/>
      </c>
      <c r="W20014" s="9" t="str">
        <f t="shared" si="1811"/>
        <v/>
      </c>
      <c r="X20014" s="9" t="str">
        <f t="shared" si="1812"/>
        <v/>
      </c>
      <c r="BC20014" s="9" t="str">
        <f>IF(V20014="","",MAX(BC$1:BC20013)+1)</f>
        <v/>
      </c>
    </row>
    <row r="20015" spans="21:55">
      <c r="U20015" s="17" t="b">
        <f t="shared" si="1809"/>
        <v>0</v>
      </c>
      <c r="V20015" s="9" t="str">
        <f t="shared" si="1810"/>
        <v/>
      </c>
      <c r="W20015" s="9" t="str">
        <f t="shared" si="1811"/>
        <v/>
      </c>
      <c r="X20015" s="9" t="str">
        <f t="shared" si="1812"/>
        <v/>
      </c>
      <c r="BC20015" s="9" t="str">
        <f>IF(V20015="","",MAX(BC$1:BC20014)+1)</f>
        <v/>
      </c>
    </row>
    <row r="20016" spans="21:55">
      <c r="U20016" s="17" t="b">
        <f t="shared" si="1809"/>
        <v>0</v>
      </c>
      <c r="V20016" s="9" t="str">
        <f t="shared" si="1810"/>
        <v/>
      </c>
      <c r="W20016" s="9" t="str">
        <f t="shared" si="1811"/>
        <v/>
      </c>
      <c r="X20016" s="9" t="str">
        <f t="shared" si="1812"/>
        <v/>
      </c>
      <c r="BC20016" s="9" t="str">
        <f>IF(V20016="","",MAX(BC$1:BC20015)+1)</f>
        <v/>
      </c>
    </row>
    <row r="20017" spans="21:55">
      <c r="U20017" s="17" t="b">
        <f t="shared" si="1809"/>
        <v>0</v>
      </c>
      <c r="V20017" s="9" t="str">
        <f t="shared" si="1810"/>
        <v/>
      </c>
      <c r="W20017" s="9" t="str">
        <f t="shared" si="1811"/>
        <v/>
      </c>
      <c r="X20017" s="9" t="str">
        <f t="shared" si="1812"/>
        <v/>
      </c>
      <c r="BC20017" s="9" t="str">
        <f>IF(V20017="","",MAX(BC$1:BC20016)+1)</f>
        <v/>
      </c>
    </row>
    <row r="20018" spans="21:55">
      <c r="U20018" s="17" t="b">
        <f t="shared" si="1809"/>
        <v>0</v>
      </c>
      <c r="V20018" s="9" t="str">
        <f t="shared" si="1810"/>
        <v/>
      </c>
      <c r="W20018" s="9" t="str">
        <f t="shared" si="1811"/>
        <v/>
      </c>
      <c r="X20018" s="9" t="str">
        <f t="shared" si="1812"/>
        <v/>
      </c>
      <c r="BC20018" s="9" t="str">
        <f>IF(V20018="","",MAX(BC$1:BC20017)+1)</f>
        <v/>
      </c>
    </row>
    <row r="20019" spans="21:55">
      <c r="U20019" s="17" t="b">
        <f t="shared" si="1809"/>
        <v>0</v>
      </c>
      <c r="V20019" s="9" t="str">
        <f t="shared" si="1810"/>
        <v/>
      </c>
      <c r="W20019" s="9" t="str">
        <f t="shared" si="1811"/>
        <v/>
      </c>
      <c r="X20019" s="9" t="str">
        <f t="shared" si="1812"/>
        <v/>
      </c>
      <c r="BC20019" s="9" t="str">
        <f>IF(V20019="","",MAX(BC$1:BC20018)+1)</f>
        <v/>
      </c>
    </row>
    <row r="20020" spans="21:55">
      <c r="U20020" s="17" t="b">
        <f t="shared" si="1809"/>
        <v>0</v>
      </c>
      <c r="V20020" s="9" t="str">
        <f t="shared" si="1810"/>
        <v/>
      </c>
      <c r="W20020" s="9" t="str">
        <f t="shared" si="1811"/>
        <v/>
      </c>
      <c r="X20020" s="9" t="str">
        <f t="shared" si="1812"/>
        <v/>
      </c>
      <c r="BC20020" s="9" t="str">
        <f>IF(V20020="","",MAX(BC$1:BC20019)+1)</f>
        <v/>
      </c>
    </row>
    <row r="20021" spans="21:55">
      <c r="U20021" s="17" t="b">
        <f t="shared" si="1809"/>
        <v>0</v>
      </c>
      <c r="V20021" s="9" t="str">
        <f t="shared" si="1810"/>
        <v/>
      </c>
      <c r="W20021" s="9" t="str">
        <f t="shared" si="1811"/>
        <v/>
      </c>
      <c r="X20021" s="9" t="str">
        <f t="shared" si="1812"/>
        <v/>
      </c>
      <c r="BC20021" s="9" t="str">
        <f>IF(V20021="","",MAX(BC$1:BC20020)+1)</f>
        <v/>
      </c>
    </row>
    <row r="20022" spans="21:55">
      <c r="U20022" s="17" t="b">
        <f t="shared" si="1809"/>
        <v>0</v>
      </c>
      <c r="V20022" s="9" t="str">
        <f t="shared" si="1810"/>
        <v/>
      </c>
      <c r="W20022" s="9" t="str">
        <f t="shared" si="1811"/>
        <v/>
      </c>
      <c r="X20022" s="9" t="str">
        <f t="shared" si="1812"/>
        <v/>
      </c>
      <c r="BC20022" s="9" t="str">
        <f>IF(V20022="","",MAX(BC$1:BC20021)+1)</f>
        <v/>
      </c>
    </row>
    <row r="20023" spans="21:55">
      <c r="U20023" s="17" t="b">
        <f t="shared" si="1809"/>
        <v>0</v>
      </c>
      <c r="V20023" s="9" t="str">
        <f t="shared" si="1810"/>
        <v/>
      </c>
      <c r="W20023" s="9" t="str">
        <f t="shared" si="1811"/>
        <v/>
      </c>
      <c r="X20023" s="9" t="str">
        <f t="shared" si="1812"/>
        <v/>
      </c>
      <c r="BC20023" s="9" t="str">
        <f>IF(V20023="","",MAX(BC$1:BC20022)+1)</f>
        <v/>
      </c>
    </row>
    <row r="20024" spans="21:55">
      <c r="U20024" s="17" t="b">
        <f t="shared" si="1809"/>
        <v>0</v>
      </c>
      <c r="V20024" s="9" t="str">
        <f t="shared" si="1810"/>
        <v/>
      </c>
      <c r="W20024" s="9" t="str">
        <f t="shared" si="1811"/>
        <v/>
      </c>
      <c r="X20024" s="9" t="str">
        <f t="shared" si="1812"/>
        <v/>
      </c>
      <c r="BC20024" s="9" t="str">
        <f>IF(V20024="","",MAX(BC$1:BC20023)+1)</f>
        <v/>
      </c>
    </row>
    <row r="20025" spans="21:55">
      <c r="U20025" s="17" t="b">
        <f t="shared" si="1809"/>
        <v>0</v>
      </c>
      <c r="V20025" s="9" t="str">
        <f t="shared" si="1810"/>
        <v/>
      </c>
      <c r="W20025" s="9" t="str">
        <f t="shared" si="1811"/>
        <v/>
      </c>
      <c r="X20025" s="9" t="str">
        <f t="shared" si="1812"/>
        <v/>
      </c>
      <c r="BC20025" s="9" t="str">
        <f>IF(V20025="","",MAX(BC$1:BC20024)+1)</f>
        <v/>
      </c>
    </row>
    <row r="20026" spans="21:55">
      <c r="U20026" s="17" t="b">
        <f t="shared" si="1809"/>
        <v>0</v>
      </c>
      <c r="V20026" s="9" t="str">
        <f t="shared" si="1810"/>
        <v/>
      </c>
      <c r="W20026" s="9" t="str">
        <f t="shared" si="1811"/>
        <v/>
      </c>
      <c r="X20026" s="9" t="str">
        <f t="shared" si="1812"/>
        <v/>
      </c>
      <c r="BC20026" s="9" t="str">
        <f>IF(V20026="","",MAX(BC$1:BC20025)+1)</f>
        <v/>
      </c>
    </row>
    <row r="20027" spans="21:55">
      <c r="U20027" s="17" t="b">
        <f t="shared" si="1809"/>
        <v>0</v>
      </c>
      <c r="V20027" s="9" t="str">
        <f t="shared" si="1810"/>
        <v/>
      </c>
      <c r="W20027" s="9" t="str">
        <f t="shared" si="1811"/>
        <v/>
      </c>
      <c r="X20027" s="9" t="str">
        <f t="shared" si="1812"/>
        <v/>
      </c>
      <c r="BC20027" s="9" t="str">
        <f>IF(V20027="","",MAX(BC$1:BC20026)+1)</f>
        <v/>
      </c>
    </row>
    <row r="20028" spans="21:55">
      <c r="U20028" s="17" t="b">
        <f t="shared" si="1809"/>
        <v>0</v>
      </c>
      <c r="V20028" s="9" t="str">
        <f t="shared" si="1810"/>
        <v/>
      </c>
      <c r="W20028" s="9" t="str">
        <f t="shared" si="1811"/>
        <v/>
      </c>
      <c r="X20028" s="9" t="str">
        <f t="shared" si="1812"/>
        <v/>
      </c>
      <c r="BC20028" s="9" t="str">
        <f>IF(V20028="","",MAX(BC$1:BC20027)+1)</f>
        <v/>
      </c>
    </row>
    <row r="20029" spans="21:55">
      <c r="U20029" s="17" t="b">
        <f t="shared" si="1809"/>
        <v>0</v>
      </c>
      <c r="V20029" s="9" t="str">
        <f t="shared" si="1810"/>
        <v/>
      </c>
      <c r="W20029" s="9" t="str">
        <f t="shared" si="1811"/>
        <v/>
      </c>
      <c r="X20029" s="9" t="str">
        <f t="shared" si="1812"/>
        <v/>
      </c>
      <c r="BC20029" s="9" t="str">
        <f>IF(V20029="","",MAX(BC$1:BC20028)+1)</f>
        <v/>
      </c>
    </row>
    <row r="20030" spans="21:55">
      <c r="U20030" s="17" t="b">
        <f t="shared" si="1809"/>
        <v>0</v>
      </c>
      <c r="V20030" s="9" t="str">
        <f t="shared" si="1810"/>
        <v/>
      </c>
      <c r="W20030" s="9" t="str">
        <f t="shared" si="1811"/>
        <v/>
      </c>
      <c r="X20030" s="9" t="str">
        <f t="shared" si="1812"/>
        <v/>
      </c>
      <c r="BC20030" s="9" t="str">
        <f>IF(V20030="","",MAX(BC$1:BC20029)+1)</f>
        <v/>
      </c>
    </row>
    <row r="20031" spans="21:55">
      <c r="U20031" s="17" t="b">
        <f t="shared" si="1809"/>
        <v>0</v>
      </c>
      <c r="V20031" s="9" t="str">
        <f t="shared" si="1810"/>
        <v/>
      </c>
      <c r="W20031" s="9" t="str">
        <f t="shared" si="1811"/>
        <v/>
      </c>
      <c r="X20031" s="9" t="str">
        <f t="shared" si="1812"/>
        <v/>
      </c>
      <c r="BC20031" s="9" t="str">
        <f>IF(V20031="","",MAX(BC$1:BC20030)+1)</f>
        <v/>
      </c>
    </row>
    <row r="20032" spans="21:55">
      <c r="U20032" s="17" t="b">
        <f t="shared" si="1809"/>
        <v>0</v>
      </c>
      <c r="V20032" s="9" t="str">
        <f t="shared" si="1810"/>
        <v/>
      </c>
      <c r="W20032" s="9" t="str">
        <f t="shared" si="1811"/>
        <v/>
      </c>
      <c r="X20032" s="9" t="str">
        <f t="shared" si="1812"/>
        <v/>
      </c>
      <c r="BC20032" s="9" t="str">
        <f>IF(V20032="","",MAX(BC$1:BC20031)+1)</f>
        <v/>
      </c>
    </row>
    <row r="20033" spans="21:55">
      <c r="U20033" s="17" t="b">
        <f t="shared" si="1809"/>
        <v>0</v>
      </c>
      <c r="V20033" s="9" t="str">
        <f t="shared" si="1810"/>
        <v/>
      </c>
      <c r="W20033" s="9" t="str">
        <f t="shared" si="1811"/>
        <v/>
      </c>
      <c r="X20033" s="9" t="str">
        <f t="shared" si="1812"/>
        <v/>
      </c>
      <c r="BC20033" s="9" t="str">
        <f>IF(V20033="","",MAX(BC$1:BC20032)+1)</f>
        <v/>
      </c>
    </row>
    <row r="20034" spans="21:55">
      <c r="U20034" s="17" t="b">
        <f t="shared" ref="U20034:U20097" si="1813">AND(ISNUMBER(SEARCH("(rs",N20034)),NOT(ISNUMBER(SEARCH("oxidation",N20034))),NOT(ISNUMBER(SEARCH("deamidated",N20034))),NOT(ISNUMBER(SEARCH("ammonia",N20034))),NOT(ISNUMBER(SEARCH("acetyl",N20034))),NOT(ISNUMBER(SEARCH("phospho",N20034))),NOT(ISNUMBER(SEARCH("dehydrated",N20034))))</f>
        <v>0</v>
      </c>
      <c r="V20034" s="9" t="str">
        <f t="shared" ref="V20034:V20097" si="1814">IF(U20034=TRUE, IF(ISNUMBER(SEARCH(":",P20034))=TRUE, LEFT(P20034,FIND(":",P20034)-1),P20034), "")</f>
        <v/>
      </c>
      <c r="W20034" s="9" t="str">
        <f t="shared" ref="W20034:W20097" si="1815">IF(U20034=TRUE,IF(ISNUMBER(SEARCH("Carb",N20034))=TRUE,MID(LEFT(N20034,FIND("#",N20034)-1),FIND(CHAR(1),SUBSTITUTE(N20034," ",CHAR(1),(LEN(N20034)-LEN(SUBSTITUTE(N20034," ","")))-1))+1,LEN(N20034)),LEFT(N20034,FIND("#",N20034)-1)),"")</f>
        <v/>
      </c>
      <c r="X20034" s="9" t="str">
        <f t="shared" si="1812"/>
        <v/>
      </c>
      <c r="BC20034" s="9" t="str">
        <f>IF(V20034="","",MAX(BC$1:BC20033)+1)</f>
        <v/>
      </c>
    </row>
    <row r="20035" spans="21:55">
      <c r="U20035" s="17" t="b">
        <f t="shared" si="1813"/>
        <v>0</v>
      </c>
      <c r="V20035" s="9" t="str">
        <f t="shared" si="1814"/>
        <v/>
      </c>
      <c r="W20035" s="9" t="str">
        <f t="shared" si="1815"/>
        <v/>
      </c>
      <c r="X20035" s="9" t="str">
        <f t="shared" si="1812"/>
        <v/>
      </c>
      <c r="BC20035" s="9" t="str">
        <f>IF(V20035="","",MAX(BC$1:BC20034)+1)</f>
        <v/>
      </c>
    </row>
    <row r="20036" spans="21:55">
      <c r="U20036" s="17" t="b">
        <f t="shared" si="1813"/>
        <v>0</v>
      </c>
      <c r="V20036" s="9" t="str">
        <f t="shared" si="1814"/>
        <v/>
      </c>
      <c r="W20036" s="9" t="str">
        <f t="shared" si="1815"/>
        <v/>
      </c>
      <c r="X20036" s="9" t="str">
        <f t="shared" si="1812"/>
        <v/>
      </c>
      <c r="BC20036" s="9" t="str">
        <f>IF(V20036="","",MAX(BC$1:BC20035)+1)</f>
        <v/>
      </c>
    </row>
    <row r="20037" spans="21:55">
      <c r="U20037" s="17" t="b">
        <f t="shared" si="1813"/>
        <v>0</v>
      </c>
      <c r="V20037" s="9" t="str">
        <f t="shared" si="1814"/>
        <v/>
      </c>
      <c r="W20037" s="9" t="str">
        <f t="shared" si="1815"/>
        <v/>
      </c>
      <c r="X20037" s="9" t="str">
        <f t="shared" si="1812"/>
        <v/>
      </c>
      <c r="BC20037" s="9" t="str">
        <f>IF(V20037="","",MAX(BC$1:BC20036)+1)</f>
        <v/>
      </c>
    </row>
    <row r="20038" spans="21:55">
      <c r="U20038" s="17" t="b">
        <f t="shared" si="1813"/>
        <v>0</v>
      </c>
      <c r="V20038" s="9" t="str">
        <f t="shared" si="1814"/>
        <v/>
      </c>
      <c r="W20038" s="9" t="str">
        <f t="shared" si="1815"/>
        <v/>
      </c>
      <c r="X20038" s="9" t="str">
        <f t="shared" si="1812"/>
        <v/>
      </c>
      <c r="BC20038" s="9" t="str">
        <f>IF(V20038="","",MAX(BC$1:BC20037)+1)</f>
        <v/>
      </c>
    </row>
    <row r="20039" spans="21:55">
      <c r="U20039" s="17" t="b">
        <f t="shared" si="1813"/>
        <v>0</v>
      </c>
      <c r="V20039" s="9" t="str">
        <f t="shared" si="1814"/>
        <v/>
      </c>
      <c r="W20039" s="9" t="str">
        <f t="shared" si="1815"/>
        <v/>
      </c>
      <c r="X20039" s="9" t="str">
        <f t="shared" si="1812"/>
        <v/>
      </c>
      <c r="BC20039" s="9" t="str">
        <f>IF(V20039="","",MAX(BC$1:BC20038)+1)</f>
        <v/>
      </c>
    </row>
    <row r="20040" spans="21:55">
      <c r="U20040" s="17" t="b">
        <f t="shared" si="1813"/>
        <v>0</v>
      </c>
      <c r="V20040" s="9" t="str">
        <f t="shared" si="1814"/>
        <v/>
      </c>
      <c r="W20040" s="9" t="str">
        <f t="shared" si="1815"/>
        <v/>
      </c>
      <c r="X20040" s="9" t="str">
        <f t="shared" si="1812"/>
        <v/>
      </c>
      <c r="BC20040" s="9" t="str">
        <f>IF(V20040="","",MAX(BC$1:BC20039)+1)</f>
        <v/>
      </c>
    </row>
    <row r="20041" spans="21:55">
      <c r="U20041" s="17" t="b">
        <f t="shared" si="1813"/>
        <v>0</v>
      </c>
      <c r="V20041" s="9" t="str">
        <f t="shared" si="1814"/>
        <v/>
      </c>
      <c r="W20041" s="9" t="str">
        <f t="shared" si="1815"/>
        <v/>
      </c>
      <c r="X20041" s="9" t="str">
        <f t="shared" si="1812"/>
        <v/>
      </c>
      <c r="BC20041" s="9" t="str">
        <f>IF(V20041="","",MAX(BC$1:BC20040)+1)</f>
        <v/>
      </c>
    </row>
    <row r="20042" spans="21:55">
      <c r="U20042" s="17" t="b">
        <f t="shared" si="1813"/>
        <v>0</v>
      </c>
      <c r="V20042" s="9" t="str">
        <f t="shared" si="1814"/>
        <v/>
      </c>
      <c r="W20042" s="9" t="str">
        <f t="shared" si="1815"/>
        <v/>
      </c>
      <c r="X20042" s="9" t="str">
        <f t="shared" si="1812"/>
        <v/>
      </c>
      <c r="BC20042" s="9" t="str">
        <f>IF(V20042="","",MAX(BC$1:BC20041)+1)</f>
        <v/>
      </c>
    </row>
    <row r="20043" spans="21:55">
      <c r="U20043" s="17" t="b">
        <f t="shared" si="1813"/>
        <v>0</v>
      </c>
      <c r="V20043" s="9" t="str">
        <f t="shared" si="1814"/>
        <v/>
      </c>
      <c r="W20043" s="9" t="str">
        <f t="shared" si="1815"/>
        <v/>
      </c>
      <c r="X20043" s="9" t="str">
        <f t="shared" si="1812"/>
        <v/>
      </c>
      <c r="BC20043" s="9" t="str">
        <f>IF(V20043="","",MAX(BC$1:BC20042)+1)</f>
        <v/>
      </c>
    </row>
    <row r="20044" spans="21:55">
      <c r="U20044" s="17" t="b">
        <f t="shared" si="1813"/>
        <v>0</v>
      </c>
      <c r="V20044" s="9" t="str">
        <f t="shared" si="1814"/>
        <v/>
      </c>
      <c r="W20044" s="9" t="str">
        <f t="shared" si="1815"/>
        <v/>
      </c>
      <c r="X20044" s="9" t="str">
        <f t="shared" si="1812"/>
        <v/>
      </c>
      <c r="BC20044" s="9" t="str">
        <f>IF(V20044="","",MAX(BC$1:BC20043)+1)</f>
        <v/>
      </c>
    </row>
    <row r="20045" spans="21:55">
      <c r="U20045" s="17" t="b">
        <f t="shared" si="1813"/>
        <v>0</v>
      </c>
      <c r="V20045" s="9" t="str">
        <f t="shared" si="1814"/>
        <v/>
      </c>
      <c r="W20045" s="9" t="str">
        <f t="shared" si="1815"/>
        <v/>
      </c>
      <c r="X20045" s="9" t="str">
        <f t="shared" si="1812"/>
        <v/>
      </c>
      <c r="BC20045" s="9" t="str">
        <f>IF(V20045="","",MAX(BC$1:BC20044)+1)</f>
        <v/>
      </c>
    </row>
    <row r="20046" spans="21:55">
      <c r="U20046" s="17" t="b">
        <f t="shared" si="1813"/>
        <v>0</v>
      </c>
      <c r="V20046" s="9" t="str">
        <f t="shared" si="1814"/>
        <v/>
      </c>
      <c r="W20046" s="9" t="str">
        <f t="shared" si="1815"/>
        <v/>
      </c>
      <c r="X20046" s="9" t="str">
        <f t="shared" si="1812"/>
        <v/>
      </c>
      <c r="BC20046" s="9" t="str">
        <f>IF(V20046="","",MAX(BC$1:BC20045)+1)</f>
        <v/>
      </c>
    </row>
    <row r="20047" spans="21:55">
      <c r="U20047" s="17" t="b">
        <f t="shared" si="1813"/>
        <v>0</v>
      </c>
      <c r="V20047" s="9" t="str">
        <f t="shared" si="1814"/>
        <v/>
      </c>
      <c r="W20047" s="9" t="str">
        <f t="shared" si="1815"/>
        <v/>
      </c>
      <c r="X20047" s="9" t="str">
        <f t="shared" si="1812"/>
        <v/>
      </c>
      <c r="BC20047" s="9" t="str">
        <f>IF(V20047="","",MAX(BC$1:BC20046)+1)</f>
        <v/>
      </c>
    </row>
    <row r="20048" spans="21:55">
      <c r="U20048" s="17" t="b">
        <f t="shared" si="1813"/>
        <v>0</v>
      </c>
      <c r="V20048" s="9" t="str">
        <f t="shared" si="1814"/>
        <v/>
      </c>
      <c r="W20048" s="9" t="str">
        <f t="shared" si="1815"/>
        <v/>
      </c>
      <c r="X20048" s="9" t="str">
        <f t="shared" si="1812"/>
        <v/>
      </c>
      <c r="BC20048" s="9" t="str">
        <f>IF(V20048="","",MAX(BC$1:BC20047)+1)</f>
        <v/>
      </c>
    </row>
    <row r="20049" spans="21:55">
      <c r="U20049" s="17" t="b">
        <f t="shared" si="1813"/>
        <v>0</v>
      </c>
      <c r="V20049" s="9" t="str">
        <f t="shared" si="1814"/>
        <v/>
      </c>
      <c r="W20049" s="9" t="str">
        <f t="shared" si="1815"/>
        <v/>
      </c>
      <c r="X20049" s="9" t="str">
        <f t="shared" si="1812"/>
        <v/>
      </c>
      <c r="BC20049" s="9" t="str">
        <f>IF(V20049="","",MAX(BC$1:BC20048)+1)</f>
        <v/>
      </c>
    </row>
    <row r="20050" spans="21:55">
      <c r="U20050" s="17" t="b">
        <f t="shared" si="1813"/>
        <v>0</v>
      </c>
      <c r="V20050" s="9" t="str">
        <f t="shared" si="1814"/>
        <v/>
      </c>
      <c r="W20050" s="9" t="str">
        <f t="shared" si="1815"/>
        <v/>
      </c>
      <c r="X20050" s="9" t="str">
        <f t="shared" si="1812"/>
        <v/>
      </c>
      <c r="BC20050" s="9" t="str">
        <f>IF(V20050="","",MAX(BC$1:BC20049)+1)</f>
        <v/>
      </c>
    </row>
    <row r="20051" spans="21:55">
      <c r="U20051" s="17" t="b">
        <f t="shared" si="1813"/>
        <v>0</v>
      </c>
      <c r="V20051" s="9" t="str">
        <f t="shared" si="1814"/>
        <v/>
      </c>
      <c r="W20051" s="9" t="str">
        <f t="shared" si="1815"/>
        <v/>
      </c>
      <c r="X20051" s="9" t="str">
        <f t="shared" si="1812"/>
        <v/>
      </c>
      <c r="BC20051" s="9" t="str">
        <f>IF(V20051="","",MAX(BC$1:BC20050)+1)</f>
        <v/>
      </c>
    </row>
    <row r="20052" spans="21:55">
      <c r="U20052" s="17" t="b">
        <f t="shared" si="1813"/>
        <v>0</v>
      </c>
      <c r="V20052" s="9" t="str">
        <f t="shared" si="1814"/>
        <v/>
      </c>
      <c r="W20052" s="9" t="str">
        <f t="shared" si="1815"/>
        <v/>
      </c>
      <c r="X20052" s="9" t="str">
        <f t="shared" si="1812"/>
        <v/>
      </c>
      <c r="BC20052" s="9" t="str">
        <f>IF(V20052="","",MAX(BC$1:BC20051)+1)</f>
        <v/>
      </c>
    </row>
    <row r="20053" spans="21:55">
      <c r="U20053" s="17" t="b">
        <f t="shared" si="1813"/>
        <v>0</v>
      </c>
      <c r="V20053" s="9" t="str">
        <f t="shared" si="1814"/>
        <v/>
      </c>
      <c r="W20053" s="9" t="str">
        <f t="shared" si="1815"/>
        <v/>
      </c>
      <c r="X20053" s="9" t="str">
        <f t="shared" si="1812"/>
        <v/>
      </c>
      <c r="BC20053" s="9" t="str">
        <f>IF(V20053="","",MAX(BC$1:BC20052)+1)</f>
        <v/>
      </c>
    </row>
    <row r="20054" spans="21:55">
      <c r="U20054" s="17" t="b">
        <f t="shared" si="1813"/>
        <v>0</v>
      </c>
      <c r="V20054" s="9" t="str">
        <f t="shared" si="1814"/>
        <v/>
      </c>
      <c r="W20054" s="9" t="str">
        <f t="shared" si="1815"/>
        <v/>
      </c>
      <c r="X20054" s="9" t="str">
        <f t="shared" si="1812"/>
        <v/>
      </c>
      <c r="BC20054" s="9" t="str">
        <f>IF(V20054="","",MAX(BC$1:BC20053)+1)</f>
        <v/>
      </c>
    </row>
    <row r="20055" spans="21:55">
      <c r="U20055" s="17" t="b">
        <f t="shared" si="1813"/>
        <v>0</v>
      </c>
      <c r="V20055" s="9" t="str">
        <f t="shared" si="1814"/>
        <v/>
      </c>
      <c r="W20055" s="9" t="str">
        <f t="shared" si="1815"/>
        <v/>
      </c>
      <c r="X20055" s="9" t="str">
        <f t="shared" si="1812"/>
        <v/>
      </c>
      <c r="BC20055" s="9" t="str">
        <f>IF(V20055="","",MAX(BC$1:BC20054)+1)</f>
        <v/>
      </c>
    </row>
    <row r="20056" spans="21:55">
      <c r="U20056" s="17" t="b">
        <f t="shared" si="1813"/>
        <v>0</v>
      </c>
      <c r="V20056" s="9" t="str">
        <f t="shared" si="1814"/>
        <v/>
      </c>
      <c r="W20056" s="9" t="str">
        <f t="shared" si="1815"/>
        <v/>
      </c>
      <c r="X20056" s="9" t="str">
        <f t="shared" si="1812"/>
        <v/>
      </c>
      <c r="BC20056" s="9" t="str">
        <f>IF(V20056="","",MAX(BC$1:BC20055)+1)</f>
        <v/>
      </c>
    </row>
    <row r="20057" spans="21:55">
      <c r="U20057" s="17" t="b">
        <f t="shared" si="1813"/>
        <v>0</v>
      </c>
      <c r="V20057" s="9" t="str">
        <f t="shared" si="1814"/>
        <v/>
      </c>
      <c r="W20057" s="9" t="str">
        <f t="shared" si="1815"/>
        <v/>
      </c>
      <c r="X20057" s="9" t="str">
        <f t="shared" si="1812"/>
        <v/>
      </c>
      <c r="BC20057" s="9" t="str">
        <f>IF(V20057="","",MAX(BC$1:BC20056)+1)</f>
        <v/>
      </c>
    </row>
    <row r="20058" spans="21:55">
      <c r="U20058" s="17" t="b">
        <f t="shared" si="1813"/>
        <v>0</v>
      </c>
      <c r="V20058" s="9" t="str">
        <f t="shared" si="1814"/>
        <v/>
      </c>
      <c r="W20058" s="9" t="str">
        <f t="shared" si="1815"/>
        <v/>
      </c>
      <c r="X20058" s="9" t="str">
        <f t="shared" si="1812"/>
        <v/>
      </c>
      <c r="BC20058" s="9" t="str">
        <f>IF(V20058="","",MAX(BC$1:BC20057)+1)</f>
        <v/>
      </c>
    </row>
    <row r="20059" spans="21:55">
      <c r="U20059" s="17" t="b">
        <f t="shared" si="1813"/>
        <v>0</v>
      </c>
      <c r="V20059" s="9" t="str">
        <f t="shared" si="1814"/>
        <v/>
      </c>
      <c r="W20059" s="9" t="str">
        <f t="shared" si="1815"/>
        <v/>
      </c>
      <c r="X20059" s="9" t="str">
        <f t="shared" si="1812"/>
        <v/>
      </c>
      <c r="BC20059" s="9" t="str">
        <f>IF(V20059="","",MAX(BC$1:BC20058)+1)</f>
        <v/>
      </c>
    </row>
    <row r="20060" spans="21:55">
      <c r="U20060" s="17" t="b">
        <f t="shared" si="1813"/>
        <v>0</v>
      </c>
      <c r="V20060" s="9" t="str">
        <f t="shared" si="1814"/>
        <v/>
      </c>
      <c r="W20060" s="9" t="str">
        <f t="shared" si="1815"/>
        <v/>
      </c>
      <c r="X20060" s="9" t="str">
        <f t="shared" si="1812"/>
        <v/>
      </c>
      <c r="BC20060" s="9" t="str">
        <f>IF(V20060="","",MAX(BC$1:BC20059)+1)</f>
        <v/>
      </c>
    </row>
    <row r="20061" spans="21:55">
      <c r="U20061" s="17" t="b">
        <f t="shared" si="1813"/>
        <v>0</v>
      </c>
      <c r="V20061" s="9" t="str">
        <f t="shared" si="1814"/>
        <v/>
      </c>
      <c r="W20061" s="9" t="str">
        <f t="shared" si="1815"/>
        <v/>
      </c>
      <c r="X20061" s="9" t="str">
        <f t="shared" si="1812"/>
        <v/>
      </c>
      <c r="BC20061" s="9" t="str">
        <f>IF(V20061="","",MAX(BC$1:BC20060)+1)</f>
        <v/>
      </c>
    </row>
    <row r="20062" spans="21:55">
      <c r="U20062" s="17" t="b">
        <f t="shared" si="1813"/>
        <v>0</v>
      </c>
      <c r="V20062" s="9" t="str">
        <f t="shared" si="1814"/>
        <v/>
      </c>
      <c r="W20062" s="9" t="str">
        <f t="shared" si="1815"/>
        <v/>
      </c>
      <c r="X20062" s="9" t="str">
        <f t="shared" ref="X20062:X20125" si="1816">IF(U20062=TRUE, MID(LEFT(N20062,FIND(")",N20062)-1),FIND("(",N20062)+1,LEN(N20062)), "")</f>
        <v/>
      </c>
      <c r="BC20062" s="9" t="str">
        <f>IF(V20062="","",MAX(BC$1:BC20061)+1)</f>
        <v/>
      </c>
    </row>
    <row r="20063" spans="21:55">
      <c r="U20063" s="17" t="b">
        <f t="shared" si="1813"/>
        <v>0</v>
      </c>
      <c r="V20063" s="9" t="str">
        <f t="shared" si="1814"/>
        <v/>
      </c>
      <c r="W20063" s="9" t="str">
        <f t="shared" si="1815"/>
        <v/>
      </c>
      <c r="X20063" s="9" t="str">
        <f t="shared" si="1816"/>
        <v/>
      </c>
      <c r="BC20063" s="9" t="str">
        <f>IF(V20063="","",MAX(BC$1:BC20062)+1)</f>
        <v/>
      </c>
    </row>
    <row r="20064" spans="21:55">
      <c r="U20064" s="17" t="b">
        <f t="shared" si="1813"/>
        <v>0</v>
      </c>
      <c r="V20064" s="9" t="str">
        <f t="shared" si="1814"/>
        <v/>
      </c>
      <c r="W20064" s="9" t="str">
        <f t="shared" si="1815"/>
        <v/>
      </c>
      <c r="X20064" s="9" t="str">
        <f t="shared" si="1816"/>
        <v/>
      </c>
      <c r="BC20064" s="9" t="str">
        <f>IF(V20064="","",MAX(BC$1:BC20063)+1)</f>
        <v/>
      </c>
    </row>
    <row r="20065" spans="21:55">
      <c r="U20065" s="17" t="b">
        <f t="shared" si="1813"/>
        <v>0</v>
      </c>
      <c r="V20065" s="9" t="str">
        <f t="shared" si="1814"/>
        <v/>
      </c>
      <c r="W20065" s="9" t="str">
        <f t="shared" si="1815"/>
        <v/>
      </c>
      <c r="X20065" s="9" t="str">
        <f t="shared" si="1816"/>
        <v/>
      </c>
      <c r="BC20065" s="9" t="str">
        <f>IF(V20065="","",MAX(BC$1:BC20064)+1)</f>
        <v/>
      </c>
    </row>
    <row r="20066" spans="21:55">
      <c r="U20066" s="17" t="b">
        <f t="shared" si="1813"/>
        <v>0</v>
      </c>
      <c r="V20066" s="9" t="str">
        <f t="shared" si="1814"/>
        <v/>
      </c>
      <c r="W20066" s="9" t="str">
        <f t="shared" si="1815"/>
        <v/>
      </c>
      <c r="X20066" s="9" t="str">
        <f t="shared" si="1816"/>
        <v/>
      </c>
      <c r="BC20066" s="9" t="str">
        <f>IF(V20066="","",MAX(BC$1:BC20065)+1)</f>
        <v/>
      </c>
    </row>
    <row r="20067" spans="21:55">
      <c r="U20067" s="17" t="b">
        <f t="shared" si="1813"/>
        <v>0</v>
      </c>
      <c r="V20067" s="9" t="str">
        <f t="shared" si="1814"/>
        <v/>
      </c>
      <c r="W20067" s="9" t="str">
        <f t="shared" si="1815"/>
        <v/>
      </c>
      <c r="X20067" s="9" t="str">
        <f t="shared" si="1816"/>
        <v/>
      </c>
      <c r="BC20067" s="9" t="str">
        <f>IF(V20067="","",MAX(BC$1:BC20066)+1)</f>
        <v/>
      </c>
    </row>
    <row r="20068" spans="21:55">
      <c r="U20068" s="17" t="b">
        <f t="shared" si="1813"/>
        <v>0</v>
      </c>
      <c r="V20068" s="9" t="str">
        <f t="shared" si="1814"/>
        <v/>
      </c>
      <c r="W20068" s="9" t="str">
        <f t="shared" si="1815"/>
        <v/>
      </c>
      <c r="X20068" s="9" t="str">
        <f t="shared" si="1816"/>
        <v/>
      </c>
      <c r="BC20068" s="9" t="str">
        <f>IF(V20068="","",MAX(BC$1:BC20067)+1)</f>
        <v/>
      </c>
    </row>
    <row r="20069" spans="21:55">
      <c r="U20069" s="17" t="b">
        <f t="shared" si="1813"/>
        <v>0</v>
      </c>
      <c r="V20069" s="9" t="str">
        <f t="shared" si="1814"/>
        <v/>
      </c>
      <c r="W20069" s="9" t="str">
        <f t="shared" si="1815"/>
        <v/>
      </c>
      <c r="X20069" s="9" t="str">
        <f t="shared" si="1816"/>
        <v/>
      </c>
      <c r="BC20069" s="9" t="str">
        <f>IF(V20069="","",MAX(BC$1:BC20068)+1)</f>
        <v/>
      </c>
    </row>
    <row r="20070" spans="21:55">
      <c r="U20070" s="17" t="b">
        <f t="shared" si="1813"/>
        <v>0</v>
      </c>
      <c r="V20070" s="9" t="str">
        <f t="shared" si="1814"/>
        <v/>
      </c>
      <c r="W20070" s="9" t="str">
        <f t="shared" si="1815"/>
        <v/>
      </c>
      <c r="X20070" s="9" t="str">
        <f t="shared" si="1816"/>
        <v/>
      </c>
      <c r="BC20070" s="9" t="str">
        <f>IF(V20070="","",MAX(BC$1:BC20069)+1)</f>
        <v/>
      </c>
    </row>
    <row r="20071" spans="21:55">
      <c r="U20071" s="17" t="b">
        <f t="shared" si="1813"/>
        <v>0</v>
      </c>
      <c r="V20071" s="9" t="str">
        <f t="shared" si="1814"/>
        <v/>
      </c>
      <c r="W20071" s="9" t="str">
        <f t="shared" si="1815"/>
        <v/>
      </c>
      <c r="X20071" s="9" t="str">
        <f t="shared" si="1816"/>
        <v/>
      </c>
      <c r="BC20071" s="9" t="str">
        <f>IF(V20071="","",MAX(BC$1:BC20070)+1)</f>
        <v/>
      </c>
    </row>
    <row r="20072" spans="21:55">
      <c r="U20072" s="17" t="b">
        <f t="shared" si="1813"/>
        <v>0</v>
      </c>
      <c r="V20072" s="9" t="str">
        <f t="shared" si="1814"/>
        <v/>
      </c>
      <c r="W20072" s="9" t="str">
        <f t="shared" si="1815"/>
        <v/>
      </c>
      <c r="X20072" s="9" t="str">
        <f t="shared" si="1816"/>
        <v/>
      </c>
      <c r="BC20072" s="9" t="str">
        <f>IF(V20072="","",MAX(BC$1:BC20071)+1)</f>
        <v/>
      </c>
    </row>
    <row r="20073" spans="21:55">
      <c r="U20073" s="17" t="b">
        <f t="shared" si="1813"/>
        <v>0</v>
      </c>
      <c r="V20073" s="9" t="str">
        <f t="shared" si="1814"/>
        <v/>
      </c>
      <c r="W20073" s="9" t="str">
        <f t="shared" si="1815"/>
        <v/>
      </c>
      <c r="X20073" s="9" t="str">
        <f t="shared" si="1816"/>
        <v/>
      </c>
      <c r="BC20073" s="9" t="str">
        <f>IF(V20073="","",MAX(BC$1:BC20072)+1)</f>
        <v/>
      </c>
    </row>
    <row r="20074" spans="21:55">
      <c r="U20074" s="17" t="b">
        <f t="shared" si="1813"/>
        <v>0</v>
      </c>
      <c r="V20074" s="9" t="str">
        <f t="shared" si="1814"/>
        <v/>
      </c>
      <c r="W20074" s="9" t="str">
        <f t="shared" si="1815"/>
        <v/>
      </c>
      <c r="X20074" s="9" t="str">
        <f t="shared" si="1816"/>
        <v/>
      </c>
      <c r="BC20074" s="9" t="str">
        <f>IF(V20074="","",MAX(BC$1:BC20073)+1)</f>
        <v/>
      </c>
    </row>
    <row r="20075" spans="21:55">
      <c r="U20075" s="17" t="b">
        <f t="shared" si="1813"/>
        <v>0</v>
      </c>
      <c r="V20075" s="9" t="str">
        <f t="shared" si="1814"/>
        <v/>
      </c>
      <c r="W20075" s="9" t="str">
        <f t="shared" si="1815"/>
        <v/>
      </c>
      <c r="X20075" s="9" t="str">
        <f t="shared" si="1816"/>
        <v/>
      </c>
      <c r="BC20075" s="9" t="str">
        <f>IF(V20075="","",MAX(BC$1:BC20074)+1)</f>
        <v/>
      </c>
    </row>
    <row r="20076" spans="21:55">
      <c r="U20076" s="17" t="b">
        <f t="shared" si="1813"/>
        <v>0</v>
      </c>
      <c r="V20076" s="9" t="str">
        <f t="shared" si="1814"/>
        <v/>
      </c>
      <c r="W20076" s="9" t="str">
        <f t="shared" si="1815"/>
        <v/>
      </c>
      <c r="X20076" s="9" t="str">
        <f t="shared" si="1816"/>
        <v/>
      </c>
      <c r="BC20076" s="9" t="str">
        <f>IF(V20076="","",MAX(BC$1:BC20075)+1)</f>
        <v/>
      </c>
    </row>
    <row r="20077" spans="21:55">
      <c r="U20077" s="17" t="b">
        <f t="shared" si="1813"/>
        <v>0</v>
      </c>
      <c r="V20077" s="9" t="str">
        <f t="shared" si="1814"/>
        <v/>
      </c>
      <c r="W20077" s="9" t="str">
        <f t="shared" si="1815"/>
        <v/>
      </c>
      <c r="X20077" s="9" t="str">
        <f t="shared" si="1816"/>
        <v/>
      </c>
      <c r="BC20077" s="9" t="str">
        <f>IF(V20077="","",MAX(BC$1:BC20076)+1)</f>
        <v/>
      </c>
    </row>
    <row r="20078" spans="21:55">
      <c r="U20078" s="17" t="b">
        <f t="shared" si="1813"/>
        <v>0</v>
      </c>
      <c r="V20078" s="9" t="str">
        <f t="shared" si="1814"/>
        <v/>
      </c>
      <c r="W20078" s="9" t="str">
        <f t="shared" si="1815"/>
        <v/>
      </c>
      <c r="X20078" s="9" t="str">
        <f t="shared" si="1816"/>
        <v/>
      </c>
      <c r="BC20078" s="9" t="str">
        <f>IF(V20078="","",MAX(BC$1:BC20077)+1)</f>
        <v/>
      </c>
    </row>
    <row r="20079" spans="21:55">
      <c r="U20079" s="17" t="b">
        <f t="shared" si="1813"/>
        <v>0</v>
      </c>
      <c r="V20079" s="9" t="str">
        <f t="shared" si="1814"/>
        <v/>
      </c>
      <c r="W20079" s="9" t="str">
        <f t="shared" si="1815"/>
        <v/>
      </c>
      <c r="X20079" s="9" t="str">
        <f t="shared" si="1816"/>
        <v/>
      </c>
      <c r="BC20079" s="9" t="str">
        <f>IF(V20079="","",MAX(BC$1:BC20078)+1)</f>
        <v/>
      </c>
    </row>
    <row r="20080" spans="21:55">
      <c r="U20080" s="17" t="b">
        <f t="shared" si="1813"/>
        <v>0</v>
      </c>
      <c r="V20080" s="9" t="str">
        <f t="shared" si="1814"/>
        <v/>
      </c>
      <c r="W20080" s="9" t="str">
        <f t="shared" si="1815"/>
        <v/>
      </c>
      <c r="X20080" s="9" t="str">
        <f t="shared" si="1816"/>
        <v/>
      </c>
      <c r="BC20080" s="9" t="str">
        <f>IF(V20080="","",MAX(BC$1:BC20079)+1)</f>
        <v/>
      </c>
    </row>
    <row r="20081" spans="21:55">
      <c r="U20081" s="17" t="b">
        <f t="shared" si="1813"/>
        <v>0</v>
      </c>
      <c r="V20081" s="9" t="str">
        <f t="shared" si="1814"/>
        <v/>
      </c>
      <c r="W20081" s="9" t="str">
        <f t="shared" si="1815"/>
        <v/>
      </c>
      <c r="X20081" s="9" t="str">
        <f t="shared" si="1816"/>
        <v/>
      </c>
      <c r="BC20081" s="9" t="str">
        <f>IF(V20081="","",MAX(BC$1:BC20080)+1)</f>
        <v/>
      </c>
    </row>
    <row r="20082" spans="21:55">
      <c r="U20082" s="17" t="b">
        <f t="shared" si="1813"/>
        <v>0</v>
      </c>
      <c r="V20082" s="9" t="str">
        <f t="shared" si="1814"/>
        <v/>
      </c>
      <c r="W20082" s="9" t="str">
        <f t="shared" si="1815"/>
        <v/>
      </c>
      <c r="X20082" s="9" t="str">
        <f t="shared" si="1816"/>
        <v/>
      </c>
      <c r="BC20082" s="9" t="str">
        <f>IF(V20082="","",MAX(BC$1:BC20081)+1)</f>
        <v/>
      </c>
    </row>
    <row r="20083" spans="21:55">
      <c r="U20083" s="17" t="b">
        <f t="shared" si="1813"/>
        <v>0</v>
      </c>
      <c r="V20083" s="9" t="str">
        <f t="shared" si="1814"/>
        <v/>
      </c>
      <c r="W20083" s="9" t="str">
        <f t="shared" si="1815"/>
        <v/>
      </c>
      <c r="X20083" s="9" t="str">
        <f t="shared" si="1816"/>
        <v/>
      </c>
      <c r="BC20083" s="9" t="str">
        <f>IF(V20083="","",MAX(BC$1:BC20082)+1)</f>
        <v/>
      </c>
    </row>
    <row r="20084" spans="21:55">
      <c r="U20084" s="17" t="b">
        <f t="shared" si="1813"/>
        <v>0</v>
      </c>
      <c r="V20084" s="9" t="str">
        <f t="shared" si="1814"/>
        <v/>
      </c>
      <c r="W20084" s="9" t="str">
        <f t="shared" si="1815"/>
        <v/>
      </c>
      <c r="X20084" s="9" t="str">
        <f t="shared" si="1816"/>
        <v/>
      </c>
      <c r="BC20084" s="9" t="str">
        <f>IF(V20084="","",MAX(BC$1:BC20083)+1)</f>
        <v/>
      </c>
    </row>
    <row r="20085" spans="21:55">
      <c r="U20085" s="17" t="b">
        <f t="shared" si="1813"/>
        <v>0</v>
      </c>
      <c r="V20085" s="9" t="str">
        <f t="shared" si="1814"/>
        <v/>
      </c>
      <c r="W20085" s="9" t="str">
        <f t="shared" si="1815"/>
        <v/>
      </c>
      <c r="X20085" s="9" t="str">
        <f t="shared" si="1816"/>
        <v/>
      </c>
      <c r="BC20085" s="9" t="str">
        <f>IF(V20085="","",MAX(BC$1:BC20084)+1)</f>
        <v/>
      </c>
    </row>
    <row r="20086" spans="21:55">
      <c r="U20086" s="17" t="b">
        <f t="shared" si="1813"/>
        <v>0</v>
      </c>
      <c r="V20086" s="9" t="str">
        <f t="shared" si="1814"/>
        <v/>
      </c>
      <c r="W20086" s="9" t="str">
        <f t="shared" si="1815"/>
        <v/>
      </c>
      <c r="X20086" s="9" t="str">
        <f t="shared" si="1816"/>
        <v/>
      </c>
      <c r="BC20086" s="9" t="str">
        <f>IF(V20086="","",MAX(BC$1:BC20085)+1)</f>
        <v/>
      </c>
    </row>
    <row r="20087" spans="21:55">
      <c r="U20087" s="17" t="b">
        <f t="shared" si="1813"/>
        <v>0</v>
      </c>
      <c r="V20087" s="9" t="str">
        <f t="shared" si="1814"/>
        <v/>
      </c>
      <c r="W20087" s="9" t="str">
        <f t="shared" si="1815"/>
        <v/>
      </c>
      <c r="X20087" s="9" t="str">
        <f t="shared" si="1816"/>
        <v/>
      </c>
      <c r="BC20087" s="9" t="str">
        <f>IF(V20087="","",MAX(BC$1:BC20086)+1)</f>
        <v/>
      </c>
    </row>
    <row r="20088" spans="21:55">
      <c r="U20088" s="17" t="b">
        <f t="shared" si="1813"/>
        <v>0</v>
      </c>
      <c r="V20088" s="9" t="str">
        <f t="shared" si="1814"/>
        <v/>
      </c>
      <c r="W20088" s="9" t="str">
        <f t="shared" si="1815"/>
        <v/>
      </c>
      <c r="X20088" s="9" t="str">
        <f t="shared" si="1816"/>
        <v/>
      </c>
      <c r="BC20088" s="9" t="str">
        <f>IF(V20088="","",MAX(BC$1:BC20087)+1)</f>
        <v/>
      </c>
    </row>
    <row r="20089" spans="21:55">
      <c r="U20089" s="17" t="b">
        <f t="shared" si="1813"/>
        <v>0</v>
      </c>
      <c r="V20089" s="9" t="str">
        <f t="shared" si="1814"/>
        <v/>
      </c>
      <c r="W20089" s="9" t="str">
        <f t="shared" si="1815"/>
        <v/>
      </c>
      <c r="X20089" s="9" t="str">
        <f t="shared" si="1816"/>
        <v/>
      </c>
      <c r="BC20089" s="9" t="str">
        <f>IF(V20089="","",MAX(BC$1:BC20088)+1)</f>
        <v/>
      </c>
    </row>
    <row r="20090" spans="21:55">
      <c r="U20090" s="17" t="b">
        <f t="shared" si="1813"/>
        <v>0</v>
      </c>
      <c r="V20090" s="9" t="str">
        <f t="shared" si="1814"/>
        <v/>
      </c>
      <c r="W20090" s="9" t="str">
        <f t="shared" si="1815"/>
        <v/>
      </c>
      <c r="X20090" s="9" t="str">
        <f t="shared" si="1816"/>
        <v/>
      </c>
      <c r="BC20090" s="9" t="str">
        <f>IF(V20090="","",MAX(BC$1:BC20089)+1)</f>
        <v/>
      </c>
    </row>
    <row r="20091" spans="21:55">
      <c r="U20091" s="17" t="b">
        <f t="shared" si="1813"/>
        <v>0</v>
      </c>
      <c r="V20091" s="9" t="str">
        <f t="shared" si="1814"/>
        <v/>
      </c>
      <c r="W20091" s="9" t="str">
        <f t="shared" si="1815"/>
        <v/>
      </c>
      <c r="X20091" s="9" t="str">
        <f t="shared" si="1816"/>
        <v/>
      </c>
      <c r="BC20091" s="9" t="str">
        <f>IF(V20091="","",MAX(BC$1:BC20090)+1)</f>
        <v/>
      </c>
    </row>
    <row r="20092" spans="21:55">
      <c r="U20092" s="17" t="b">
        <f t="shared" si="1813"/>
        <v>0</v>
      </c>
      <c r="V20092" s="9" t="str">
        <f t="shared" si="1814"/>
        <v/>
      </c>
      <c r="W20092" s="9" t="str">
        <f t="shared" si="1815"/>
        <v/>
      </c>
      <c r="X20092" s="9" t="str">
        <f t="shared" si="1816"/>
        <v/>
      </c>
      <c r="BC20092" s="9" t="str">
        <f>IF(V20092="","",MAX(BC$1:BC20091)+1)</f>
        <v/>
      </c>
    </row>
    <row r="20093" spans="21:55">
      <c r="U20093" s="17" t="b">
        <f t="shared" si="1813"/>
        <v>0</v>
      </c>
      <c r="V20093" s="9" t="str">
        <f t="shared" si="1814"/>
        <v/>
      </c>
      <c r="W20093" s="9" t="str">
        <f t="shared" si="1815"/>
        <v/>
      </c>
      <c r="X20093" s="9" t="str">
        <f t="shared" si="1816"/>
        <v/>
      </c>
      <c r="BC20093" s="9" t="str">
        <f>IF(V20093="","",MAX(BC$1:BC20092)+1)</f>
        <v/>
      </c>
    </row>
    <row r="20094" spans="21:55">
      <c r="U20094" s="17" t="b">
        <f t="shared" si="1813"/>
        <v>0</v>
      </c>
      <c r="V20094" s="9" t="str">
        <f t="shared" si="1814"/>
        <v/>
      </c>
      <c r="W20094" s="9" t="str">
        <f t="shared" si="1815"/>
        <v/>
      </c>
      <c r="X20094" s="9" t="str">
        <f t="shared" si="1816"/>
        <v/>
      </c>
      <c r="BC20094" s="9" t="str">
        <f>IF(V20094="","",MAX(BC$1:BC20093)+1)</f>
        <v/>
      </c>
    </row>
    <row r="20095" spans="21:55">
      <c r="U20095" s="17" t="b">
        <f t="shared" si="1813"/>
        <v>0</v>
      </c>
      <c r="V20095" s="9" t="str">
        <f t="shared" si="1814"/>
        <v/>
      </c>
      <c r="W20095" s="9" t="str">
        <f t="shared" si="1815"/>
        <v/>
      </c>
      <c r="X20095" s="9" t="str">
        <f t="shared" si="1816"/>
        <v/>
      </c>
      <c r="BC20095" s="9" t="str">
        <f>IF(V20095="","",MAX(BC$1:BC20094)+1)</f>
        <v/>
      </c>
    </row>
    <row r="20096" spans="21:55">
      <c r="U20096" s="17" t="b">
        <f t="shared" si="1813"/>
        <v>0</v>
      </c>
      <c r="V20096" s="9" t="str">
        <f t="shared" si="1814"/>
        <v/>
      </c>
      <c r="W20096" s="9" t="str">
        <f t="shared" si="1815"/>
        <v/>
      </c>
      <c r="X20096" s="9" t="str">
        <f t="shared" si="1816"/>
        <v/>
      </c>
      <c r="BC20096" s="9" t="str">
        <f>IF(V20096="","",MAX(BC$1:BC20095)+1)</f>
        <v/>
      </c>
    </row>
    <row r="20097" spans="21:55">
      <c r="U20097" s="17" t="b">
        <f t="shared" si="1813"/>
        <v>0</v>
      </c>
      <c r="V20097" s="9" t="str">
        <f t="shared" si="1814"/>
        <v/>
      </c>
      <c r="W20097" s="9" t="str">
        <f t="shared" si="1815"/>
        <v/>
      </c>
      <c r="X20097" s="9" t="str">
        <f t="shared" si="1816"/>
        <v/>
      </c>
      <c r="BC20097" s="9" t="str">
        <f>IF(V20097="","",MAX(BC$1:BC20096)+1)</f>
        <v/>
      </c>
    </row>
    <row r="20098" spans="21:55">
      <c r="U20098" s="17" t="b">
        <f t="shared" ref="U20098:U20161" si="1817">AND(ISNUMBER(SEARCH("(rs",N20098)),NOT(ISNUMBER(SEARCH("oxidation",N20098))),NOT(ISNUMBER(SEARCH("deamidated",N20098))),NOT(ISNUMBER(SEARCH("ammonia",N20098))),NOT(ISNUMBER(SEARCH("acetyl",N20098))),NOT(ISNUMBER(SEARCH("phospho",N20098))),NOT(ISNUMBER(SEARCH("dehydrated",N20098))))</f>
        <v>0</v>
      </c>
      <c r="V20098" s="9" t="str">
        <f t="shared" ref="V20098:V20161" si="1818">IF(U20098=TRUE, IF(ISNUMBER(SEARCH(":",P20098))=TRUE, LEFT(P20098,FIND(":",P20098)-1),P20098), "")</f>
        <v/>
      </c>
      <c r="W20098" s="9" t="str">
        <f t="shared" ref="W20098:W20161" si="1819">IF(U20098=TRUE,IF(ISNUMBER(SEARCH("Carb",N20098))=TRUE,MID(LEFT(N20098,FIND("#",N20098)-1),FIND(CHAR(1),SUBSTITUTE(N20098," ",CHAR(1),(LEN(N20098)-LEN(SUBSTITUTE(N20098," ","")))-1))+1,LEN(N20098)),LEFT(N20098,FIND("#",N20098)-1)),"")</f>
        <v/>
      </c>
      <c r="X20098" s="9" t="str">
        <f t="shared" si="1816"/>
        <v/>
      </c>
      <c r="BC20098" s="9" t="str">
        <f>IF(V20098="","",MAX(BC$1:BC20097)+1)</f>
        <v/>
      </c>
    </row>
    <row r="20099" spans="21:55">
      <c r="U20099" s="17" t="b">
        <f t="shared" si="1817"/>
        <v>0</v>
      </c>
      <c r="V20099" s="9" t="str">
        <f t="shared" si="1818"/>
        <v/>
      </c>
      <c r="W20099" s="9" t="str">
        <f t="shared" si="1819"/>
        <v/>
      </c>
      <c r="X20099" s="9" t="str">
        <f t="shared" si="1816"/>
        <v/>
      </c>
      <c r="BC20099" s="9" t="str">
        <f>IF(V20099="","",MAX(BC$1:BC20098)+1)</f>
        <v/>
      </c>
    </row>
    <row r="20100" spans="21:55">
      <c r="U20100" s="17" t="b">
        <f t="shared" si="1817"/>
        <v>0</v>
      </c>
      <c r="V20100" s="9" t="str">
        <f t="shared" si="1818"/>
        <v/>
      </c>
      <c r="W20100" s="9" t="str">
        <f t="shared" si="1819"/>
        <v/>
      </c>
      <c r="X20100" s="9" t="str">
        <f t="shared" si="1816"/>
        <v/>
      </c>
      <c r="BC20100" s="9" t="str">
        <f>IF(V20100="","",MAX(BC$1:BC20099)+1)</f>
        <v/>
      </c>
    </row>
    <row r="20101" spans="21:55">
      <c r="U20101" s="17" t="b">
        <f t="shared" si="1817"/>
        <v>0</v>
      </c>
      <c r="V20101" s="9" t="str">
        <f t="shared" si="1818"/>
        <v/>
      </c>
      <c r="W20101" s="9" t="str">
        <f t="shared" si="1819"/>
        <v/>
      </c>
      <c r="X20101" s="9" t="str">
        <f t="shared" si="1816"/>
        <v/>
      </c>
      <c r="BC20101" s="9" t="str">
        <f>IF(V20101="","",MAX(BC$1:BC20100)+1)</f>
        <v/>
      </c>
    </row>
    <row r="20102" spans="21:55">
      <c r="U20102" s="17" t="b">
        <f t="shared" si="1817"/>
        <v>0</v>
      </c>
      <c r="V20102" s="9" t="str">
        <f t="shared" si="1818"/>
        <v/>
      </c>
      <c r="W20102" s="9" t="str">
        <f t="shared" si="1819"/>
        <v/>
      </c>
      <c r="X20102" s="9" t="str">
        <f t="shared" si="1816"/>
        <v/>
      </c>
      <c r="BC20102" s="9" t="str">
        <f>IF(V20102="","",MAX(BC$1:BC20101)+1)</f>
        <v/>
      </c>
    </row>
    <row r="20103" spans="21:55">
      <c r="U20103" s="17" t="b">
        <f t="shared" si="1817"/>
        <v>0</v>
      </c>
      <c r="V20103" s="9" t="str">
        <f t="shared" si="1818"/>
        <v/>
      </c>
      <c r="W20103" s="9" t="str">
        <f t="shared" si="1819"/>
        <v/>
      </c>
      <c r="X20103" s="9" t="str">
        <f t="shared" si="1816"/>
        <v/>
      </c>
      <c r="BC20103" s="9" t="str">
        <f>IF(V20103="","",MAX(BC$1:BC20102)+1)</f>
        <v/>
      </c>
    </row>
    <row r="20104" spans="21:55">
      <c r="U20104" s="17" t="b">
        <f t="shared" si="1817"/>
        <v>0</v>
      </c>
      <c r="V20104" s="9" t="str">
        <f t="shared" si="1818"/>
        <v/>
      </c>
      <c r="W20104" s="9" t="str">
        <f t="shared" si="1819"/>
        <v/>
      </c>
      <c r="X20104" s="9" t="str">
        <f t="shared" si="1816"/>
        <v/>
      </c>
      <c r="BC20104" s="9" t="str">
        <f>IF(V20104="","",MAX(BC$1:BC20103)+1)</f>
        <v/>
      </c>
    </row>
    <row r="20105" spans="21:55">
      <c r="U20105" s="17" t="b">
        <f t="shared" si="1817"/>
        <v>0</v>
      </c>
      <c r="V20105" s="9" t="str">
        <f t="shared" si="1818"/>
        <v/>
      </c>
      <c r="W20105" s="9" t="str">
        <f t="shared" si="1819"/>
        <v/>
      </c>
      <c r="X20105" s="9" t="str">
        <f t="shared" si="1816"/>
        <v/>
      </c>
      <c r="BC20105" s="9" t="str">
        <f>IF(V20105="","",MAX(BC$1:BC20104)+1)</f>
        <v/>
      </c>
    </row>
    <row r="20106" spans="21:55">
      <c r="U20106" s="17" t="b">
        <f t="shared" si="1817"/>
        <v>0</v>
      </c>
      <c r="V20106" s="9" t="str">
        <f t="shared" si="1818"/>
        <v/>
      </c>
      <c r="W20106" s="9" t="str">
        <f t="shared" si="1819"/>
        <v/>
      </c>
      <c r="X20106" s="9" t="str">
        <f t="shared" si="1816"/>
        <v/>
      </c>
      <c r="BC20106" s="9" t="str">
        <f>IF(V20106="","",MAX(BC$1:BC20105)+1)</f>
        <v/>
      </c>
    </row>
    <row r="20107" spans="21:55">
      <c r="U20107" s="17" t="b">
        <f t="shared" si="1817"/>
        <v>0</v>
      </c>
      <c r="V20107" s="9" t="str">
        <f t="shared" si="1818"/>
        <v/>
      </c>
      <c r="W20107" s="9" t="str">
        <f t="shared" si="1819"/>
        <v/>
      </c>
      <c r="X20107" s="9" t="str">
        <f t="shared" si="1816"/>
        <v/>
      </c>
      <c r="BC20107" s="9" t="str">
        <f>IF(V20107="","",MAX(BC$1:BC20106)+1)</f>
        <v/>
      </c>
    </row>
    <row r="20108" spans="21:55">
      <c r="U20108" s="17" t="b">
        <f t="shared" si="1817"/>
        <v>0</v>
      </c>
      <c r="V20108" s="9" t="str">
        <f t="shared" si="1818"/>
        <v/>
      </c>
      <c r="W20108" s="9" t="str">
        <f t="shared" si="1819"/>
        <v/>
      </c>
      <c r="X20108" s="9" t="str">
        <f t="shared" si="1816"/>
        <v/>
      </c>
      <c r="BC20108" s="9" t="str">
        <f>IF(V20108="","",MAX(BC$1:BC20107)+1)</f>
        <v/>
      </c>
    </row>
    <row r="20109" spans="21:55">
      <c r="U20109" s="17" t="b">
        <f t="shared" si="1817"/>
        <v>0</v>
      </c>
      <c r="V20109" s="9" t="str">
        <f t="shared" si="1818"/>
        <v/>
      </c>
      <c r="W20109" s="9" t="str">
        <f t="shared" si="1819"/>
        <v/>
      </c>
      <c r="X20109" s="9" t="str">
        <f t="shared" si="1816"/>
        <v/>
      </c>
      <c r="BC20109" s="9" t="str">
        <f>IF(V20109="","",MAX(BC$1:BC20108)+1)</f>
        <v/>
      </c>
    </row>
    <row r="20110" spans="21:55">
      <c r="U20110" s="17" t="b">
        <f t="shared" si="1817"/>
        <v>0</v>
      </c>
      <c r="V20110" s="9" t="str">
        <f t="shared" si="1818"/>
        <v/>
      </c>
      <c r="W20110" s="9" t="str">
        <f t="shared" si="1819"/>
        <v/>
      </c>
      <c r="X20110" s="9" t="str">
        <f t="shared" si="1816"/>
        <v/>
      </c>
      <c r="BC20110" s="9" t="str">
        <f>IF(V20110="","",MAX(BC$1:BC20109)+1)</f>
        <v/>
      </c>
    </row>
    <row r="20111" spans="21:55">
      <c r="U20111" s="17" t="b">
        <f t="shared" si="1817"/>
        <v>0</v>
      </c>
      <c r="V20111" s="9" t="str">
        <f t="shared" si="1818"/>
        <v/>
      </c>
      <c r="W20111" s="9" t="str">
        <f t="shared" si="1819"/>
        <v/>
      </c>
      <c r="X20111" s="9" t="str">
        <f t="shared" si="1816"/>
        <v/>
      </c>
      <c r="BC20111" s="9" t="str">
        <f>IF(V20111="","",MAX(BC$1:BC20110)+1)</f>
        <v/>
      </c>
    </row>
    <row r="20112" spans="21:55">
      <c r="U20112" s="17" t="b">
        <f t="shared" si="1817"/>
        <v>0</v>
      </c>
      <c r="V20112" s="9" t="str">
        <f t="shared" si="1818"/>
        <v/>
      </c>
      <c r="W20112" s="9" t="str">
        <f t="shared" si="1819"/>
        <v/>
      </c>
      <c r="X20112" s="9" t="str">
        <f t="shared" si="1816"/>
        <v/>
      </c>
      <c r="BC20112" s="9" t="str">
        <f>IF(V20112="","",MAX(BC$1:BC20111)+1)</f>
        <v/>
      </c>
    </row>
    <row r="20113" spans="21:55">
      <c r="U20113" s="17" t="b">
        <f t="shared" si="1817"/>
        <v>0</v>
      </c>
      <c r="V20113" s="9" t="str">
        <f t="shared" si="1818"/>
        <v/>
      </c>
      <c r="W20113" s="9" t="str">
        <f t="shared" si="1819"/>
        <v/>
      </c>
      <c r="X20113" s="9" t="str">
        <f t="shared" si="1816"/>
        <v/>
      </c>
      <c r="BC20113" s="9" t="str">
        <f>IF(V20113="","",MAX(BC$1:BC20112)+1)</f>
        <v/>
      </c>
    </row>
    <row r="20114" spans="21:55">
      <c r="U20114" s="17" t="b">
        <f t="shared" si="1817"/>
        <v>0</v>
      </c>
      <c r="V20114" s="9" t="str">
        <f t="shared" si="1818"/>
        <v/>
      </c>
      <c r="W20114" s="9" t="str">
        <f t="shared" si="1819"/>
        <v/>
      </c>
      <c r="X20114" s="9" t="str">
        <f t="shared" si="1816"/>
        <v/>
      </c>
      <c r="BC20114" s="9" t="str">
        <f>IF(V20114="","",MAX(BC$1:BC20113)+1)</f>
        <v/>
      </c>
    </row>
    <row r="20115" spans="21:55">
      <c r="U20115" s="17" t="b">
        <f t="shared" si="1817"/>
        <v>0</v>
      </c>
      <c r="V20115" s="9" t="str">
        <f t="shared" si="1818"/>
        <v/>
      </c>
      <c r="W20115" s="9" t="str">
        <f t="shared" si="1819"/>
        <v/>
      </c>
      <c r="X20115" s="9" t="str">
        <f t="shared" si="1816"/>
        <v/>
      </c>
      <c r="BC20115" s="9" t="str">
        <f>IF(V20115="","",MAX(BC$1:BC20114)+1)</f>
        <v/>
      </c>
    </row>
    <row r="20116" spans="21:55">
      <c r="U20116" s="17" t="b">
        <f t="shared" si="1817"/>
        <v>0</v>
      </c>
      <c r="V20116" s="9" t="str">
        <f t="shared" si="1818"/>
        <v/>
      </c>
      <c r="W20116" s="9" t="str">
        <f t="shared" si="1819"/>
        <v/>
      </c>
      <c r="X20116" s="9" t="str">
        <f t="shared" si="1816"/>
        <v/>
      </c>
      <c r="BC20116" s="9" t="str">
        <f>IF(V20116="","",MAX(BC$1:BC20115)+1)</f>
        <v/>
      </c>
    </row>
    <row r="20117" spans="21:55">
      <c r="U20117" s="17" t="b">
        <f t="shared" si="1817"/>
        <v>0</v>
      </c>
      <c r="V20117" s="9" t="str">
        <f t="shared" si="1818"/>
        <v/>
      </c>
      <c r="W20117" s="9" t="str">
        <f t="shared" si="1819"/>
        <v/>
      </c>
      <c r="X20117" s="9" t="str">
        <f t="shared" si="1816"/>
        <v/>
      </c>
      <c r="BC20117" s="9" t="str">
        <f>IF(V20117="","",MAX(BC$1:BC20116)+1)</f>
        <v/>
      </c>
    </row>
    <row r="20118" spans="21:55">
      <c r="U20118" s="17" t="b">
        <f t="shared" si="1817"/>
        <v>0</v>
      </c>
      <c r="V20118" s="9" t="str">
        <f t="shared" si="1818"/>
        <v/>
      </c>
      <c r="W20118" s="9" t="str">
        <f t="shared" si="1819"/>
        <v/>
      </c>
      <c r="X20118" s="9" t="str">
        <f t="shared" si="1816"/>
        <v/>
      </c>
      <c r="BC20118" s="9" t="str">
        <f>IF(V20118="","",MAX(BC$1:BC20117)+1)</f>
        <v/>
      </c>
    </row>
    <row r="20119" spans="21:55">
      <c r="U20119" s="17" t="b">
        <f t="shared" si="1817"/>
        <v>0</v>
      </c>
      <c r="V20119" s="9" t="str">
        <f t="shared" si="1818"/>
        <v/>
      </c>
      <c r="W20119" s="9" t="str">
        <f t="shared" si="1819"/>
        <v/>
      </c>
      <c r="X20119" s="9" t="str">
        <f t="shared" si="1816"/>
        <v/>
      </c>
      <c r="BC20119" s="9" t="str">
        <f>IF(V20119="","",MAX(BC$1:BC20118)+1)</f>
        <v/>
      </c>
    </row>
    <row r="20120" spans="21:55">
      <c r="U20120" s="17" t="b">
        <f t="shared" si="1817"/>
        <v>0</v>
      </c>
      <c r="V20120" s="9" t="str">
        <f t="shared" si="1818"/>
        <v/>
      </c>
      <c r="W20120" s="9" t="str">
        <f t="shared" si="1819"/>
        <v/>
      </c>
      <c r="X20120" s="9" t="str">
        <f t="shared" si="1816"/>
        <v/>
      </c>
      <c r="BC20120" s="9" t="str">
        <f>IF(V20120="","",MAX(BC$1:BC20119)+1)</f>
        <v/>
      </c>
    </row>
    <row r="20121" spans="21:55">
      <c r="U20121" s="17" t="b">
        <f t="shared" si="1817"/>
        <v>0</v>
      </c>
      <c r="V20121" s="9" t="str">
        <f t="shared" si="1818"/>
        <v/>
      </c>
      <c r="W20121" s="9" t="str">
        <f t="shared" si="1819"/>
        <v/>
      </c>
      <c r="X20121" s="9" t="str">
        <f t="shared" si="1816"/>
        <v/>
      </c>
      <c r="BC20121" s="9" t="str">
        <f>IF(V20121="","",MAX(BC$1:BC20120)+1)</f>
        <v/>
      </c>
    </row>
    <row r="20122" spans="21:55">
      <c r="U20122" s="17" t="b">
        <f t="shared" si="1817"/>
        <v>0</v>
      </c>
      <c r="V20122" s="9" t="str">
        <f t="shared" si="1818"/>
        <v/>
      </c>
      <c r="W20122" s="9" t="str">
        <f t="shared" si="1819"/>
        <v/>
      </c>
      <c r="X20122" s="9" t="str">
        <f t="shared" si="1816"/>
        <v/>
      </c>
      <c r="BC20122" s="9" t="str">
        <f>IF(V20122="","",MAX(BC$1:BC20121)+1)</f>
        <v/>
      </c>
    </row>
    <row r="20123" spans="21:55">
      <c r="U20123" s="17" t="b">
        <f t="shared" si="1817"/>
        <v>0</v>
      </c>
      <c r="V20123" s="9" t="str">
        <f t="shared" si="1818"/>
        <v/>
      </c>
      <c r="W20123" s="9" t="str">
        <f t="shared" si="1819"/>
        <v/>
      </c>
      <c r="X20123" s="9" t="str">
        <f t="shared" si="1816"/>
        <v/>
      </c>
      <c r="BC20123" s="9" t="str">
        <f>IF(V20123="","",MAX(BC$1:BC20122)+1)</f>
        <v/>
      </c>
    </row>
    <row r="20124" spans="21:55">
      <c r="U20124" s="17" t="b">
        <f t="shared" si="1817"/>
        <v>0</v>
      </c>
      <c r="V20124" s="9" t="str">
        <f t="shared" si="1818"/>
        <v/>
      </c>
      <c r="W20124" s="9" t="str">
        <f t="shared" si="1819"/>
        <v/>
      </c>
      <c r="X20124" s="9" t="str">
        <f t="shared" si="1816"/>
        <v/>
      </c>
      <c r="BC20124" s="9" t="str">
        <f>IF(V20124="","",MAX(BC$1:BC20123)+1)</f>
        <v/>
      </c>
    </row>
    <row r="20125" spans="21:55">
      <c r="U20125" s="17" t="b">
        <f t="shared" si="1817"/>
        <v>0</v>
      </c>
      <c r="V20125" s="9" t="str">
        <f t="shared" si="1818"/>
        <v/>
      </c>
      <c r="W20125" s="9" t="str">
        <f t="shared" si="1819"/>
        <v/>
      </c>
      <c r="X20125" s="9" t="str">
        <f t="shared" si="1816"/>
        <v/>
      </c>
      <c r="BC20125" s="9" t="str">
        <f>IF(V20125="","",MAX(BC$1:BC20124)+1)</f>
        <v/>
      </c>
    </row>
    <row r="20126" spans="21:55">
      <c r="U20126" s="17" t="b">
        <f t="shared" si="1817"/>
        <v>0</v>
      </c>
      <c r="V20126" s="9" t="str">
        <f t="shared" si="1818"/>
        <v/>
      </c>
      <c r="W20126" s="9" t="str">
        <f t="shared" si="1819"/>
        <v/>
      </c>
      <c r="X20126" s="9" t="str">
        <f t="shared" ref="X20126:X20189" si="1820">IF(U20126=TRUE, MID(LEFT(N20126,FIND(")",N20126)-1),FIND("(",N20126)+1,LEN(N20126)), "")</f>
        <v/>
      </c>
      <c r="BC20126" s="9" t="str">
        <f>IF(V20126="","",MAX(BC$1:BC20125)+1)</f>
        <v/>
      </c>
    </row>
    <row r="20127" spans="21:55">
      <c r="U20127" s="17" t="b">
        <f t="shared" si="1817"/>
        <v>0</v>
      </c>
      <c r="V20127" s="9" t="str">
        <f t="shared" si="1818"/>
        <v/>
      </c>
      <c r="W20127" s="9" t="str">
        <f t="shared" si="1819"/>
        <v/>
      </c>
      <c r="X20127" s="9" t="str">
        <f t="shared" si="1820"/>
        <v/>
      </c>
      <c r="BC20127" s="9" t="str">
        <f>IF(V20127="","",MAX(BC$1:BC20126)+1)</f>
        <v/>
      </c>
    </row>
    <row r="20128" spans="21:55">
      <c r="U20128" s="17" t="b">
        <f t="shared" si="1817"/>
        <v>0</v>
      </c>
      <c r="V20128" s="9" t="str">
        <f t="shared" si="1818"/>
        <v/>
      </c>
      <c r="W20128" s="9" t="str">
        <f t="shared" si="1819"/>
        <v/>
      </c>
      <c r="X20128" s="9" t="str">
        <f t="shared" si="1820"/>
        <v/>
      </c>
      <c r="BC20128" s="9" t="str">
        <f>IF(V20128="","",MAX(BC$1:BC20127)+1)</f>
        <v/>
      </c>
    </row>
    <row r="20129" spans="21:55">
      <c r="U20129" s="17" t="b">
        <f t="shared" si="1817"/>
        <v>0</v>
      </c>
      <c r="V20129" s="9" t="str">
        <f t="shared" si="1818"/>
        <v/>
      </c>
      <c r="W20129" s="9" t="str">
        <f t="shared" si="1819"/>
        <v/>
      </c>
      <c r="X20129" s="9" t="str">
        <f t="shared" si="1820"/>
        <v/>
      </c>
      <c r="BC20129" s="9" t="str">
        <f>IF(V20129="","",MAX(BC$1:BC20128)+1)</f>
        <v/>
      </c>
    </row>
    <row r="20130" spans="21:55">
      <c r="U20130" s="17" t="b">
        <f t="shared" si="1817"/>
        <v>0</v>
      </c>
      <c r="V20130" s="9" t="str">
        <f t="shared" si="1818"/>
        <v/>
      </c>
      <c r="W20130" s="9" t="str">
        <f t="shared" si="1819"/>
        <v/>
      </c>
      <c r="X20130" s="9" t="str">
        <f t="shared" si="1820"/>
        <v/>
      </c>
      <c r="BC20130" s="9" t="str">
        <f>IF(V20130="","",MAX(BC$1:BC20129)+1)</f>
        <v/>
      </c>
    </row>
    <row r="20131" spans="21:55">
      <c r="U20131" s="17" t="b">
        <f t="shared" si="1817"/>
        <v>0</v>
      </c>
      <c r="V20131" s="9" t="str">
        <f t="shared" si="1818"/>
        <v/>
      </c>
      <c r="W20131" s="9" t="str">
        <f t="shared" si="1819"/>
        <v/>
      </c>
      <c r="X20131" s="9" t="str">
        <f t="shared" si="1820"/>
        <v/>
      </c>
      <c r="BC20131" s="9" t="str">
        <f>IF(V20131="","",MAX(BC$1:BC20130)+1)</f>
        <v/>
      </c>
    </row>
    <row r="20132" spans="21:55">
      <c r="U20132" s="17" t="b">
        <f t="shared" si="1817"/>
        <v>0</v>
      </c>
      <c r="V20132" s="9" t="str">
        <f t="shared" si="1818"/>
        <v/>
      </c>
      <c r="W20132" s="9" t="str">
        <f t="shared" si="1819"/>
        <v/>
      </c>
      <c r="X20132" s="9" t="str">
        <f t="shared" si="1820"/>
        <v/>
      </c>
      <c r="BC20132" s="9" t="str">
        <f>IF(V20132="","",MAX(BC$1:BC20131)+1)</f>
        <v/>
      </c>
    </row>
    <row r="20133" spans="21:55">
      <c r="U20133" s="17" t="b">
        <f t="shared" si="1817"/>
        <v>0</v>
      </c>
      <c r="V20133" s="9" t="str">
        <f t="shared" si="1818"/>
        <v/>
      </c>
      <c r="W20133" s="9" t="str">
        <f t="shared" si="1819"/>
        <v/>
      </c>
      <c r="X20133" s="9" t="str">
        <f t="shared" si="1820"/>
        <v/>
      </c>
      <c r="BC20133" s="9" t="str">
        <f>IF(V20133="","",MAX(BC$1:BC20132)+1)</f>
        <v/>
      </c>
    </row>
    <row r="20134" spans="21:55">
      <c r="U20134" s="17" t="b">
        <f t="shared" si="1817"/>
        <v>0</v>
      </c>
      <c r="V20134" s="9" t="str">
        <f t="shared" si="1818"/>
        <v/>
      </c>
      <c r="W20134" s="9" t="str">
        <f t="shared" si="1819"/>
        <v/>
      </c>
      <c r="X20134" s="9" t="str">
        <f t="shared" si="1820"/>
        <v/>
      </c>
      <c r="BC20134" s="9" t="str">
        <f>IF(V20134="","",MAX(BC$1:BC20133)+1)</f>
        <v/>
      </c>
    </row>
    <row r="20135" spans="21:55">
      <c r="U20135" s="17" t="b">
        <f t="shared" si="1817"/>
        <v>0</v>
      </c>
      <c r="V20135" s="9" t="str">
        <f t="shared" si="1818"/>
        <v/>
      </c>
      <c r="W20135" s="9" t="str">
        <f t="shared" si="1819"/>
        <v/>
      </c>
      <c r="X20135" s="9" t="str">
        <f t="shared" si="1820"/>
        <v/>
      </c>
      <c r="BC20135" s="9" t="str">
        <f>IF(V20135="","",MAX(BC$1:BC20134)+1)</f>
        <v/>
      </c>
    </row>
    <row r="20136" spans="21:55">
      <c r="U20136" s="17" t="b">
        <f t="shared" si="1817"/>
        <v>0</v>
      </c>
      <c r="V20136" s="9" t="str">
        <f t="shared" si="1818"/>
        <v/>
      </c>
      <c r="W20136" s="9" t="str">
        <f t="shared" si="1819"/>
        <v/>
      </c>
      <c r="X20136" s="9" t="str">
        <f t="shared" si="1820"/>
        <v/>
      </c>
      <c r="BC20136" s="9" t="str">
        <f>IF(V20136="","",MAX(BC$1:BC20135)+1)</f>
        <v/>
      </c>
    </row>
    <row r="20137" spans="21:55">
      <c r="U20137" s="17" t="b">
        <f t="shared" si="1817"/>
        <v>0</v>
      </c>
      <c r="V20137" s="9" t="str">
        <f t="shared" si="1818"/>
        <v/>
      </c>
      <c r="W20137" s="9" t="str">
        <f t="shared" si="1819"/>
        <v/>
      </c>
      <c r="X20137" s="9" t="str">
        <f t="shared" si="1820"/>
        <v/>
      </c>
      <c r="BC20137" s="9" t="str">
        <f>IF(V20137="","",MAX(BC$1:BC20136)+1)</f>
        <v/>
      </c>
    </row>
    <row r="20138" spans="21:55">
      <c r="U20138" s="17" t="b">
        <f t="shared" si="1817"/>
        <v>0</v>
      </c>
      <c r="V20138" s="9" t="str">
        <f t="shared" si="1818"/>
        <v/>
      </c>
      <c r="W20138" s="9" t="str">
        <f t="shared" si="1819"/>
        <v/>
      </c>
      <c r="X20138" s="9" t="str">
        <f t="shared" si="1820"/>
        <v/>
      </c>
      <c r="BC20138" s="9" t="str">
        <f>IF(V20138="","",MAX(BC$1:BC20137)+1)</f>
        <v/>
      </c>
    </row>
    <row r="20139" spans="21:55">
      <c r="U20139" s="17" t="b">
        <f t="shared" si="1817"/>
        <v>0</v>
      </c>
      <c r="V20139" s="9" t="str">
        <f t="shared" si="1818"/>
        <v/>
      </c>
      <c r="W20139" s="9" t="str">
        <f t="shared" si="1819"/>
        <v/>
      </c>
      <c r="X20139" s="9" t="str">
        <f t="shared" si="1820"/>
        <v/>
      </c>
      <c r="BC20139" s="9" t="str">
        <f>IF(V20139="","",MAX(BC$1:BC20138)+1)</f>
        <v/>
      </c>
    </row>
    <row r="20140" spans="21:55">
      <c r="U20140" s="17" t="b">
        <f t="shared" si="1817"/>
        <v>0</v>
      </c>
      <c r="V20140" s="9" t="str">
        <f t="shared" si="1818"/>
        <v/>
      </c>
      <c r="W20140" s="9" t="str">
        <f t="shared" si="1819"/>
        <v/>
      </c>
      <c r="X20140" s="9" t="str">
        <f t="shared" si="1820"/>
        <v/>
      </c>
      <c r="BC20140" s="9" t="str">
        <f>IF(V20140="","",MAX(BC$1:BC20139)+1)</f>
        <v/>
      </c>
    </row>
    <row r="20141" spans="21:55">
      <c r="U20141" s="17" t="b">
        <f t="shared" si="1817"/>
        <v>0</v>
      </c>
      <c r="V20141" s="9" t="str">
        <f t="shared" si="1818"/>
        <v/>
      </c>
      <c r="W20141" s="9" t="str">
        <f t="shared" si="1819"/>
        <v/>
      </c>
      <c r="X20141" s="9" t="str">
        <f t="shared" si="1820"/>
        <v/>
      </c>
      <c r="BC20141" s="9" t="str">
        <f>IF(V20141="","",MAX(BC$1:BC20140)+1)</f>
        <v/>
      </c>
    </row>
    <row r="20142" spans="21:55">
      <c r="U20142" s="17" t="b">
        <f t="shared" si="1817"/>
        <v>0</v>
      </c>
      <c r="V20142" s="9" t="str">
        <f t="shared" si="1818"/>
        <v/>
      </c>
      <c r="W20142" s="9" t="str">
        <f t="shared" si="1819"/>
        <v/>
      </c>
      <c r="X20142" s="9" t="str">
        <f t="shared" si="1820"/>
        <v/>
      </c>
      <c r="BC20142" s="9" t="str">
        <f>IF(V20142="","",MAX(BC$1:BC20141)+1)</f>
        <v/>
      </c>
    </row>
    <row r="20143" spans="21:55">
      <c r="U20143" s="17" t="b">
        <f t="shared" si="1817"/>
        <v>0</v>
      </c>
      <c r="V20143" s="9" t="str">
        <f t="shared" si="1818"/>
        <v/>
      </c>
      <c r="W20143" s="9" t="str">
        <f t="shared" si="1819"/>
        <v/>
      </c>
      <c r="X20143" s="9" t="str">
        <f t="shared" si="1820"/>
        <v/>
      </c>
      <c r="BC20143" s="9" t="str">
        <f>IF(V20143="","",MAX(BC$1:BC20142)+1)</f>
        <v/>
      </c>
    </row>
    <row r="20144" spans="21:55">
      <c r="U20144" s="17" t="b">
        <f t="shared" si="1817"/>
        <v>0</v>
      </c>
      <c r="V20144" s="9" t="str">
        <f t="shared" si="1818"/>
        <v/>
      </c>
      <c r="W20144" s="9" t="str">
        <f t="shared" si="1819"/>
        <v/>
      </c>
      <c r="X20144" s="9" t="str">
        <f t="shared" si="1820"/>
        <v/>
      </c>
      <c r="BC20144" s="9" t="str">
        <f>IF(V20144="","",MAX(BC$1:BC20143)+1)</f>
        <v/>
      </c>
    </row>
    <row r="20145" spans="21:55">
      <c r="U20145" s="17" t="b">
        <f t="shared" si="1817"/>
        <v>0</v>
      </c>
      <c r="V20145" s="9" t="str">
        <f t="shared" si="1818"/>
        <v/>
      </c>
      <c r="W20145" s="9" t="str">
        <f t="shared" si="1819"/>
        <v/>
      </c>
      <c r="X20145" s="9" t="str">
        <f t="shared" si="1820"/>
        <v/>
      </c>
      <c r="BC20145" s="9" t="str">
        <f>IF(V20145="","",MAX(BC$1:BC20144)+1)</f>
        <v/>
      </c>
    </row>
    <row r="20146" spans="21:55">
      <c r="U20146" s="17" t="b">
        <f t="shared" si="1817"/>
        <v>0</v>
      </c>
      <c r="V20146" s="9" t="str">
        <f t="shared" si="1818"/>
        <v/>
      </c>
      <c r="W20146" s="9" t="str">
        <f t="shared" si="1819"/>
        <v/>
      </c>
      <c r="X20146" s="9" t="str">
        <f t="shared" si="1820"/>
        <v/>
      </c>
      <c r="BC20146" s="9" t="str">
        <f>IF(V20146="","",MAX(BC$1:BC20145)+1)</f>
        <v/>
      </c>
    </row>
    <row r="20147" spans="21:55">
      <c r="U20147" s="17" t="b">
        <f t="shared" si="1817"/>
        <v>0</v>
      </c>
      <c r="V20147" s="9" t="str">
        <f t="shared" si="1818"/>
        <v/>
      </c>
      <c r="W20147" s="9" t="str">
        <f t="shared" si="1819"/>
        <v/>
      </c>
      <c r="X20147" s="9" t="str">
        <f t="shared" si="1820"/>
        <v/>
      </c>
      <c r="BC20147" s="9" t="str">
        <f>IF(V20147="","",MAX(BC$1:BC20146)+1)</f>
        <v/>
      </c>
    </row>
    <row r="20148" spans="21:55">
      <c r="U20148" s="17" t="b">
        <f t="shared" si="1817"/>
        <v>0</v>
      </c>
      <c r="V20148" s="9" t="str">
        <f t="shared" si="1818"/>
        <v/>
      </c>
      <c r="W20148" s="9" t="str">
        <f t="shared" si="1819"/>
        <v/>
      </c>
      <c r="X20148" s="9" t="str">
        <f t="shared" si="1820"/>
        <v/>
      </c>
      <c r="BC20148" s="9" t="str">
        <f>IF(V20148="","",MAX(BC$1:BC20147)+1)</f>
        <v/>
      </c>
    </row>
    <row r="20149" spans="21:55">
      <c r="U20149" s="17" t="b">
        <f t="shared" si="1817"/>
        <v>0</v>
      </c>
      <c r="V20149" s="9" t="str">
        <f t="shared" si="1818"/>
        <v/>
      </c>
      <c r="W20149" s="9" t="str">
        <f t="shared" si="1819"/>
        <v/>
      </c>
      <c r="X20149" s="9" t="str">
        <f t="shared" si="1820"/>
        <v/>
      </c>
      <c r="BC20149" s="9" t="str">
        <f>IF(V20149="","",MAX(BC$1:BC20148)+1)</f>
        <v/>
      </c>
    </row>
    <row r="20150" spans="21:55">
      <c r="U20150" s="17" t="b">
        <f t="shared" si="1817"/>
        <v>0</v>
      </c>
      <c r="V20150" s="9" t="str">
        <f t="shared" si="1818"/>
        <v/>
      </c>
      <c r="W20150" s="9" t="str">
        <f t="shared" si="1819"/>
        <v/>
      </c>
      <c r="X20150" s="9" t="str">
        <f t="shared" si="1820"/>
        <v/>
      </c>
      <c r="BC20150" s="9" t="str">
        <f>IF(V20150="","",MAX(BC$1:BC20149)+1)</f>
        <v/>
      </c>
    </row>
    <row r="20151" spans="21:55">
      <c r="U20151" s="17" t="b">
        <f t="shared" si="1817"/>
        <v>0</v>
      </c>
      <c r="V20151" s="9" t="str">
        <f t="shared" si="1818"/>
        <v/>
      </c>
      <c r="W20151" s="9" t="str">
        <f t="shared" si="1819"/>
        <v/>
      </c>
      <c r="X20151" s="9" t="str">
        <f t="shared" si="1820"/>
        <v/>
      </c>
      <c r="BC20151" s="9" t="str">
        <f>IF(V20151="","",MAX(BC$1:BC20150)+1)</f>
        <v/>
      </c>
    </row>
    <row r="20152" spans="21:55">
      <c r="U20152" s="17" t="b">
        <f t="shared" si="1817"/>
        <v>0</v>
      </c>
      <c r="V20152" s="9" t="str">
        <f t="shared" si="1818"/>
        <v/>
      </c>
      <c r="W20152" s="9" t="str">
        <f t="shared" si="1819"/>
        <v/>
      </c>
      <c r="X20152" s="9" t="str">
        <f t="shared" si="1820"/>
        <v/>
      </c>
      <c r="BC20152" s="9" t="str">
        <f>IF(V20152="","",MAX(BC$1:BC20151)+1)</f>
        <v/>
      </c>
    </row>
    <row r="20153" spans="21:55">
      <c r="U20153" s="17" t="b">
        <f t="shared" si="1817"/>
        <v>0</v>
      </c>
      <c r="V20153" s="9" t="str">
        <f t="shared" si="1818"/>
        <v/>
      </c>
      <c r="W20153" s="9" t="str">
        <f t="shared" si="1819"/>
        <v/>
      </c>
      <c r="X20153" s="9" t="str">
        <f t="shared" si="1820"/>
        <v/>
      </c>
      <c r="BC20153" s="9" t="str">
        <f>IF(V20153="","",MAX(BC$1:BC20152)+1)</f>
        <v/>
      </c>
    </row>
    <row r="20154" spans="21:55">
      <c r="U20154" s="17" t="b">
        <f t="shared" si="1817"/>
        <v>0</v>
      </c>
      <c r="V20154" s="9" t="str">
        <f t="shared" si="1818"/>
        <v/>
      </c>
      <c r="W20154" s="9" t="str">
        <f t="shared" si="1819"/>
        <v/>
      </c>
      <c r="X20154" s="9" t="str">
        <f t="shared" si="1820"/>
        <v/>
      </c>
      <c r="BC20154" s="9" t="str">
        <f>IF(V20154="","",MAX(BC$1:BC20153)+1)</f>
        <v/>
      </c>
    </row>
    <row r="20155" spans="21:55">
      <c r="U20155" s="17" t="b">
        <f t="shared" si="1817"/>
        <v>0</v>
      </c>
      <c r="V20155" s="9" t="str">
        <f t="shared" si="1818"/>
        <v/>
      </c>
      <c r="W20155" s="9" t="str">
        <f t="shared" si="1819"/>
        <v/>
      </c>
      <c r="X20155" s="9" t="str">
        <f t="shared" si="1820"/>
        <v/>
      </c>
      <c r="BC20155" s="9" t="str">
        <f>IF(V20155="","",MAX(BC$1:BC20154)+1)</f>
        <v/>
      </c>
    </row>
    <row r="20156" spans="21:55">
      <c r="U20156" s="17" t="b">
        <f t="shared" si="1817"/>
        <v>0</v>
      </c>
      <c r="V20156" s="9" t="str">
        <f t="shared" si="1818"/>
        <v/>
      </c>
      <c r="W20156" s="9" t="str">
        <f t="shared" si="1819"/>
        <v/>
      </c>
      <c r="X20156" s="9" t="str">
        <f t="shared" si="1820"/>
        <v/>
      </c>
      <c r="BC20156" s="9" t="str">
        <f>IF(V20156="","",MAX(BC$1:BC20155)+1)</f>
        <v/>
      </c>
    </row>
    <row r="20157" spans="21:55">
      <c r="U20157" s="17" t="b">
        <f t="shared" si="1817"/>
        <v>0</v>
      </c>
      <c r="V20157" s="9" t="str">
        <f t="shared" si="1818"/>
        <v/>
      </c>
      <c r="W20157" s="9" t="str">
        <f t="shared" si="1819"/>
        <v/>
      </c>
      <c r="X20157" s="9" t="str">
        <f t="shared" si="1820"/>
        <v/>
      </c>
      <c r="BC20157" s="9" t="str">
        <f>IF(V20157="","",MAX(BC$1:BC20156)+1)</f>
        <v/>
      </c>
    </row>
    <row r="20158" spans="21:55">
      <c r="U20158" s="17" t="b">
        <f t="shared" si="1817"/>
        <v>0</v>
      </c>
      <c r="V20158" s="9" t="str">
        <f t="shared" si="1818"/>
        <v/>
      </c>
      <c r="W20158" s="9" t="str">
        <f t="shared" si="1819"/>
        <v/>
      </c>
      <c r="X20158" s="9" t="str">
        <f t="shared" si="1820"/>
        <v/>
      </c>
      <c r="BC20158" s="9" t="str">
        <f>IF(V20158="","",MAX(BC$1:BC20157)+1)</f>
        <v/>
      </c>
    </row>
    <row r="20159" spans="21:55">
      <c r="U20159" s="17" t="b">
        <f t="shared" si="1817"/>
        <v>0</v>
      </c>
      <c r="V20159" s="9" t="str">
        <f t="shared" si="1818"/>
        <v/>
      </c>
      <c r="W20159" s="9" t="str">
        <f t="shared" si="1819"/>
        <v/>
      </c>
      <c r="X20159" s="9" t="str">
        <f t="shared" si="1820"/>
        <v/>
      </c>
      <c r="BC20159" s="9" t="str">
        <f>IF(V20159="","",MAX(BC$1:BC20158)+1)</f>
        <v/>
      </c>
    </row>
    <row r="20160" spans="21:55">
      <c r="U20160" s="17" t="b">
        <f t="shared" si="1817"/>
        <v>0</v>
      </c>
      <c r="V20160" s="9" t="str">
        <f t="shared" si="1818"/>
        <v/>
      </c>
      <c r="W20160" s="9" t="str">
        <f t="shared" si="1819"/>
        <v/>
      </c>
      <c r="X20160" s="9" t="str">
        <f t="shared" si="1820"/>
        <v/>
      </c>
      <c r="BC20160" s="9" t="str">
        <f>IF(V20160="","",MAX(BC$1:BC20159)+1)</f>
        <v/>
      </c>
    </row>
    <row r="20161" spans="21:55">
      <c r="U20161" s="17" t="b">
        <f t="shared" si="1817"/>
        <v>0</v>
      </c>
      <c r="V20161" s="9" t="str">
        <f t="shared" si="1818"/>
        <v/>
      </c>
      <c r="W20161" s="9" t="str">
        <f t="shared" si="1819"/>
        <v/>
      </c>
      <c r="X20161" s="9" t="str">
        <f t="shared" si="1820"/>
        <v/>
      </c>
      <c r="BC20161" s="9" t="str">
        <f>IF(V20161="","",MAX(BC$1:BC20160)+1)</f>
        <v/>
      </c>
    </row>
    <row r="20162" spans="21:55">
      <c r="U20162" s="17" t="b">
        <f t="shared" ref="U20162:U20225" si="1821">AND(ISNUMBER(SEARCH("(rs",N20162)),NOT(ISNUMBER(SEARCH("oxidation",N20162))),NOT(ISNUMBER(SEARCH("deamidated",N20162))),NOT(ISNUMBER(SEARCH("ammonia",N20162))),NOT(ISNUMBER(SEARCH("acetyl",N20162))),NOT(ISNUMBER(SEARCH("phospho",N20162))),NOT(ISNUMBER(SEARCH("dehydrated",N20162))))</f>
        <v>0</v>
      </c>
      <c r="V20162" s="9" t="str">
        <f t="shared" ref="V20162:V20225" si="1822">IF(U20162=TRUE, IF(ISNUMBER(SEARCH(":",P20162))=TRUE, LEFT(P20162,FIND(":",P20162)-1),P20162), "")</f>
        <v/>
      </c>
      <c r="W20162" s="9" t="str">
        <f t="shared" ref="W20162:W20225" si="1823">IF(U20162=TRUE,IF(ISNUMBER(SEARCH("Carb",N20162))=TRUE,MID(LEFT(N20162,FIND("#",N20162)-1),FIND(CHAR(1),SUBSTITUTE(N20162," ",CHAR(1),(LEN(N20162)-LEN(SUBSTITUTE(N20162," ","")))-1))+1,LEN(N20162)),LEFT(N20162,FIND("#",N20162)-1)),"")</f>
        <v/>
      </c>
      <c r="X20162" s="9" t="str">
        <f t="shared" si="1820"/>
        <v/>
      </c>
      <c r="BC20162" s="9" t="str">
        <f>IF(V20162="","",MAX(BC$1:BC20161)+1)</f>
        <v/>
      </c>
    </row>
    <row r="20163" spans="21:55">
      <c r="U20163" s="17" t="b">
        <f t="shared" si="1821"/>
        <v>0</v>
      </c>
      <c r="V20163" s="9" t="str">
        <f t="shared" si="1822"/>
        <v/>
      </c>
      <c r="W20163" s="9" t="str">
        <f t="shared" si="1823"/>
        <v/>
      </c>
      <c r="X20163" s="9" t="str">
        <f t="shared" si="1820"/>
        <v/>
      </c>
      <c r="BC20163" s="9" t="str">
        <f>IF(V20163="","",MAX(BC$1:BC20162)+1)</f>
        <v/>
      </c>
    </row>
    <row r="20164" spans="21:55">
      <c r="U20164" s="17" t="b">
        <f t="shared" si="1821"/>
        <v>0</v>
      </c>
      <c r="V20164" s="9" t="str">
        <f t="shared" si="1822"/>
        <v/>
      </c>
      <c r="W20164" s="9" t="str">
        <f t="shared" si="1823"/>
        <v/>
      </c>
      <c r="X20164" s="9" t="str">
        <f t="shared" si="1820"/>
        <v/>
      </c>
      <c r="BC20164" s="9" t="str">
        <f>IF(V20164="","",MAX(BC$1:BC20163)+1)</f>
        <v/>
      </c>
    </row>
    <row r="20165" spans="21:55">
      <c r="U20165" s="17" t="b">
        <f t="shared" si="1821"/>
        <v>0</v>
      </c>
      <c r="V20165" s="9" t="str">
        <f t="shared" si="1822"/>
        <v/>
      </c>
      <c r="W20165" s="9" t="str">
        <f t="shared" si="1823"/>
        <v/>
      </c>
      <c r="X20165" s="9" t="str">
        <f t="shared" si="1820"/>
        <v/>
      </c>
      <c r="BC20165" s="9" t="str">
        <f>IF(V20165="","",MAX(BC$1:BC20164)+1)</f>
        <v/>
      </c>
    </row>
    <row r="20166" spans="21:55">
      <c r="U20166" s="17" t="b">
        <f t="shared" si="1821"/>
        <v>0</v>
      </c>
      <c r="V20166" s="9" t="str">
        <f t="shared" si="1822"/>
        <v/>
      </c>
      <c r="W20166" s="9" t="str">
        <f t="shared" si="1823"/>
        <v/>
      </c>
      <c r="X20166" s="9" t="str">
        <f t="shared" si="1820"/>
        <v/>
      </c>
      <c r="BC20166" s="9" t="str">
        <f>IF(V20166="","",MAX(BC$1:BC20165)+1)</f>
        <v/>
      </c>
    </row>
    <row r="20167" spans="21:55">
      <c r="U20167" s="17" t="b">
        <f t="shared" si="1821"/>
        <v>0</v>
      </c>
      <c r="V20167" s="9" t="str">
        <f t="shared" si="1822"/>
        <v/>
      </c>
      <c r="W20167" s="9" t="str">
        <f t="shared" si="1823"/>
        <v/>
      </c>
      <c r="X20167" s="9" t="str">
        <f t="shared" si="1820"/>
        <v/>
      </c>
      <c r="BC20167" s="9" t="str">
        <f>IF(V20167="","",MAX(BC$1:BC20166)+1)</f>
        <v/>
      </c>
    </row>
    <row r="20168" spans="21:55">
      <c r="U20168" s="17" t="b">
        <f t="shared" si="1821"/>
        <v>0</v>
      </c>
      <c r="V20168" s="9" t="str">
        <f t="shared" si="1822"/>
        <v/>
      </c>
      <c r="W20168" s="9" t="str">
        <f t="shared" si="1823"/>
        <v/>
      </c>
      <c r="X20168" s="9" t="str">
        <f t="shared" si="1820"/>
        <v/>
      </c>
      <c r="BC20168" s="9" t="str">
        <f>IF(V20168="","",MAX(BC$1:BC20167)+1)</f>
        <v/>
      </c>
    </row>
    <row r="20169" spans="21:55">
      <c r="U20169" s="17" t="b">
        <f t="shared" si="1821"/>
        <v>0</v>
      </c>
      <c r="V20169" s="9" t="str">
        <f t="shared" si="1822"/>
        <v/>
      </c>
      <c r="W20169" s="9" t="str">
        <f t="shared" si="1823"/>
        <v/>
      </c>
      <c r="X20169" s="9" t="str">
        <f t="shared" si="1820"/>
        <v/>
      </c>
      <c r="BC20169" s="9" t="str">
        <f>IF(V20169="","",MAX(BC$1:BC20168)+1)</f>
        <v/>
      </c>
    </row>
    <row r="20170" spans="21:55">
      <c r="U20170" s="17" t="b">
        <f t="shared" si="1821"/>
        <v>0</v>
      </c>
      <c r="V20170" s="9" t="str">
        <f t="shared" si="1822"/>
        <v/>
      </c>
      <c r="W20170" s="9" t="str">
        <f t="shared" si="1823"/>
        <v/>
      </c>
      <c r="X20170" s="9" t="str">
        <f t="shared" si="1820"/>
        <v/>
      </c>
      <c r="BC20170" s="9" t="str">
        <f>IF(V20170="","",MAX(BC$1:BC20169)+1)</f>
        <v/>
      </c>
    </row>
    <row r="20171" spans="21:55">
      <c r="U20171" s="17" t="b">
        <f t="shared" si="1821"/>
        <v>0</v>
      </c>
      <c r="V20171" s="9" t="str">
        <f t="shared" si="1822"/>
        <v/>
      </c>
      <c r="W20171" s="9" t="str">
        <f t="shared" si="1823"/>
        <v/>
      </c>
      <c r="X20171" s="9" t="str">
        <f t="shared" si="1820"/>
        <v/>
      </c>
      <c r="BC20171" s="9" t="str">
        <f>IF(V20171="","",MAX(BC$1:BC20170)+1)</f>
        <v/>
      </c>
    </row>
    <row r="20172" spans="21:55">
      <c r="U20172" s="17" t="b">
        <f t="shared" si="1821"/>
        <v>0</v>
      </c>
      <c r="V20172" s="9" t="str">
        <f t="shared" si="1822"/>
        <v/>
      </c>
      <c r="W20172" s="9" t="str">
        <f t="shared" si="1823"/>
        <v/>
      </c>
      <c r="X20172" s="9" t="str">
        <f t="shared" si="1820"/>
        <v/>
      </c>
      <c r="BC20172" s="9" t="str">
        <f>IF(V20172="","",MAX(BC$1:BC20171)+1)</f>
        <v/>
      </c>
    </row>
    <row r="20173" spans="21:55">
      <c r="U20173" s="17" t="b">
        <f t="shared" si="1821"/>
        <v>0</v>
      </c>
      <c r="V20173" s="9" t="str">
        <f t="shared" si="1822"/>
        <v/>
      </c>
      <c r="W20173" s="9" t="str">
        <f t="shared" si="1823"/>
        <v/>
      </c>
      <c r="X20173" s="9" t="str">
        <f t="shared" si="1820"/>
        <v/>
      </c>
      <c r="BC20173" s="9" t="str">
        <f>IF(V20173="","",MAX(BC$1:BC20172)+1)</f>
        <v/>
      </c>
    </row>
    <row r="20174" spans="21:55">
      <c r="U20174" s="17" t="b">
        <f t="shared" si="1821"/>
        <v>0</v>
      </c>
      <c r="V20174" s="9" t="str">
        <f t="shared" si="1822"/>
        <v/>
      </c>
      <c r="W20174" s="9" t="str">
        <f t="shared" si="1823"/>
        <v/>
      </c>
      <c r="X20174" s="9" t="str">
        <f t="shared" si="1820"/>
        <v/>
      </c>
      <c r="BC20174" s="9" t="str">
        <f>IF(V20174="","",MAX(BC$1:BC20173)+1)</f>
        <v/>
      </c>
    </row>
    <row r="20175" spans="21:55">
      <c r="U20175" s="17" t="b">
        <f t="shared" si="1821"/>
        <v>0</v>
      </c>
      <c r="V20175" s="9" t="str">
        <f t="shared" si="1822"/>
        <v/>
      </c>
      <c r="W20175" s="9" t="str">
        <f t="shared" si="1823"/>
        <v/>
      </c>
      <c r="X20175" s="9" t="str">
        <f t="shared" si="1820"/>
        <v/>
      </c>
      <c r="BC20175" s="9" t="str">
        <f>IF(V20175="","",MAX(BC$1:BC20174)+1)</f>
        <v/>
      </c>
    </row>
    <row r="20176" spans="21:55">
      <c r="U20176" s="17" t="b">
        <f t="shared" si="1821"/>
        <v>0</v>
      </c>
      <c r="V20176" s="9" t="str">
        <f t="shared" si="1822"/>
        <v/>
      </c>
      <c r="W20176" s="9" t="str">
        <f t="shared" si="1823"/>
        <v/>
      </c>
      <c r="X20176" s="9" t="str">
        <f t="shared" si="1820"/>
        <v/>
      </c>
      <c r="BC20176" s="9" t="str">
        <f>IF(V20176="","",MAX(BC$1:BC20175)+1)</f>
        <v/>
      </c>
    </row>
    <row r="20177" spans="21:55">
      <c r="U20177" s="17" t="b">
        <f t="shared" si="1821"/>
        <v>0</v>
      </c>
      <c r="V20177" s="9" t="str">
        <f t="shared" si="1822"/>
        <v/>
      </c>
      <c r="W20177" s="9" t="str">
        <f t="shared" si="1823"/>
        <v/>
      </c>
      <c r="X20177" s="9" t="str">
        <f t="shared" si="1820"/>
        <v/>
      </c>
      <c r="BC20177" s="9" t="str">
        <f>IF(V20177="","",MAX(BC$1:BC20176)+1)</f>
        <v/>
      </c>
    </row>
    <row r="20178" spans="21:55">
      <c r="U20178" s="17" t="b">
        <f t="shared" si="1821"/>
        <v>0</v>
      </c>
      <c r="V20178" s="9" t="str">
        <f t="shared" si="1822"/>
        <v/>
      </c>
      <c r="W20178" s="9" t="str">
        <f t="shared" si="1823"/>
        <v/>
      </c>
      <c r="X20178" s="9" t="str">
        <f t="shared" si="1820"/>
        <v/>
      </c>
      <c r="BC20178" s="9" t="str">
        <f>IF(V20178="","",MAX(BC$1:BC20177)+1)</f>
        <v/>
      </c>
    </row>
    <row r="20179" spans="21:55">
      <c r="U20179" s="17" t="b">
        <f t="shared" si="1821"/>
        <v>0</v>
      </c>
      <c r="V20179" s="9" t="str">
        <f t="shared" si="1822"/>
        <v/>
      </c>
      <c r="W20179" s="9" t="str">
        <f t="shared" si="1823"/>
        <v/>
      </c>
      <c r="X20179" s="9" t="str">
        <f t="shared" si="1820"/>
        <v/>
      </c>
      <c r="BC20179" s="9" t="str">
        <f>IF(V20179="","",MAX(BC$1:BC20178)+1)</f>
        <v/>
      </c>
    </row>
    <row r="20180" spans="21:55">
      <c r="U20180" s="17" t="b">
        <f t="shared" si="1821"/>
        <v>0</v>
      </c>
      <c r="V20180" s="9" t="str">
        <f t="shared" si="1822"/>
        <v/>
      </c>
      <c r="W20180" s="9" t="str">
        <f t="shared" si="1823"/>
        <v/>
      </c>
      <c r="X20180" s="9" t="str">
        <f t="shared" si="1820"/>
        <v/>
      </c>
      <c r="BC20180" s="9" t="str">
        <f>IF(V20180="","",MAX(BC$1:BC20179)+1)</f>
        <v/>
      </c>
    </row>
    <row r="20181" spans="21:55">
      <c r="U20181" s="17" t="b">
        <f t="shared" si="1821"/>
        <v>0</v>
      </c>
      <c r="V20181" s="9" t="str">
        <f t="shared" si="1822"/>
        <v/>
      </c>
      <c r="W20181" s="9" t="str">
        <f t="shared" si="1823"/>
        <v/>
      </c>
      <c r="X20181" s="9" t="str">
        <f t="shared" si="1820"/>
        <v/>
      </c>
      <c r="BC20181" s="9" t="str">
        <f>IF(V20181="","",MAX(BC$1:BC20180)+1)</f>
        <v/>
      </c>
    </row>
    <row r="20182" spans="21:55">
      <c r="U20182" s="17" t="b">
        <f t="shared" si="1821"/>
        <v>0</v>
      </c>
      <c r="V20182" s="9" t="str">
        <f t="shared" si="1822"/>
        <v/>
      </c>
      <c r="W20182" s="9" t="str">
        <f t="shared" si="1823"/>
        <v/>
      </c>
      <c r="X20182" s="9" t="str">
        <f t="shared" si="1820"/>
        <v/>
      </c>
      <c r="BC20182" s="9" t="str">
        <f>IF(V20182="","",MAX(BC$1:BC20181)+1)</f>
        <v/>
      </c>
    </row>
    <row r="20183" spans="21:55">
      <c r="U20183" s="17" t="b">
        <f t="shared" si="1821"/>
        <v>0</v>
      </c>
      <c r="V20183" s="9" t="str">
        <f t="shared" si="1822"/>
        <v/>
      </c>
      <c r="W20183" s="9" t="str">
        <f t="shared" si="1823"/>
        <v/>
      </c>
      <c r="X20183" s="9" t="str">
        <f t="shared" si="1820"/>
        <v/>
      </c>
      <c r="BC20183" s="9" t="str">
        <f>IF(V20183="","",MAX(BC$1:BC20182)+1)</f>
        <v/>
      </c>
    </row>
    <row r="20184" spans="21:55">
      <c r="U20184" s="17" t="b">
        <f t="shared" si="1821"/>
        <v>0</v>
      </c>
      <c r="V20184" s="9" t="str">
        <f t="shared" si="1822"/>
        <v/>
      </c>
      <c r="W20184" s="9" t="str">
        <f t="shared" si="1823"/>
        <v/>
      </c>
      <c r="X20184" s="9" t="str">
        <f t="shared" si="1820"/>
        <v/>
      </c>
      <c r="BC20184" s="9" t="str">
        <f>IF(V20184="","",MAX(BC$1:BC20183)+1)</f>
        <v/>
      </c>
    </row>
    <row r="20185" spans="21:55">
      <c r="U20185" s="17" t="b">
        <f t="shared" si="1821"/>
        <v>0</v>
      </c>
      <c r="V20185" s="9" t="str">
        <f t="shared" si="1822"/>
        <v/>
      </c>
      <c r="W20185" s="9" t="str">
        <f t="shared" si="1823"/>
        <v/>
      </c>
      <c r="X20185" s="9" t="str">
        <f t="shared" si="1820"/>
        <v/>
      </c>
      <c r="BC20185" s="9" t="str">
        <f>IF(V20185="","",MAX(BC$1:BC20184)+1)</f>
        <v/>
      </c>
    </row>
    <row r="20186" spans="21:55">
      <c r="U20186" s="17" t="b">
        <f t="shared" si="1821"/>
        <v>0</v>
      </c>
      <c r="V20186" s="9" t="str">
        <f t="shared" si="1822"/>
        <v/>
      </c>
      <c r="W20186" s="9" t="str">
        <f t="shared" si="1823"/>
        <v/>
      </c>
      <c r="X20186" s="9" t="str">
        <f t="shared" si="1820"/>
        <v/>
      </c>
      <c r="BC20186" s="9" t="str">
        <f>IF(V20186="","",MAX(BC$1:BC20185)+1)</f>
        <v/>
      </c>
    </row>
    <row r="20187" spans="21:55">
      <c r="U20187" s="17" t="b">
        <f t="shared" si="1821"/>
        <v>0</v>
      </c>
      <c r="V20187" s="9" t="str">
        <f t="shared" si="1822"/>
        <v/>
      </c>
      <c r="W20187" s="9" t="str">
        <f t="shared" si="1823"/>
        <v/>
      </c>
      <c r="X20187" s="9" t="str">
        <f t="shared" si="1820"/>
        <v/>
      </c>
      <c r="BC20187" s="9" t="str">
        <f>IF(V20187="","",MAX(BC$1:BC20186)+1)</f>
        <v/>
      </c>
    </row>
    <row r="20188" spans="21:55">
      <c r="U20188" s="17" t="b">
        <f t="shared" si="1821"/>
        <v>0</v>
      </c>
      <c r="V20188" s="9" t="str">
        <f t="shared" si="1822"/>
        <v/>
      </c>
      <c r="W20188" s="9" t="str">
        <f t="shared" si="1823"/>
        <v/>
      </c>
      <c r="X20188" s="9" t="str">
        <f t="shared" si="1820"/>
        <v/>
      </c>
      <c r="BC20188" s="9" t="str">
        <f>IF(V20188="","",MAX(BC$1:BC20187)+1)</f>
        <v/>
      </c>
    </row>
    <row r="20189" spans="21:55">
      <c r="U20189" s="17" t="b">
        <f t="shared" si="1821"/>
        <v>0</v>
      </c>
      <c r="V20189" s="9" t="str">
        <f t="shared" si="1822"/>
        <v/>
      </c>
      <c r="W20189" s="9" t="str">
        <f t="shared" si="1823"/>
        <v/>
      </c>
      <c r="X20189" s="9" t="str">
        <f t="shared" si="1820"/>
        <v/>
      </c>
      <c r="BC20189" s="9" t="str">
        <f>IF(V20189="","",MAX(BC$1:BC20188)+1)</f>
        <v/>
      </c>
    </row>
    <row r="20190" spans="21:55">
      <c r="U20190" s="17" t="b">
        <f t="shared" si="1821"/>
        <v>0</v>
      </c>
      <c r="V20190" s="9" t="str">
        <f t="shared" si="1822"/>
        <v/>
      </c>
      <c r="W20190" s="9" t="str">
        <f t="shared" si="1823"/>
        <v/>
      </c>
      <c r="X20190" s="9" t="str">
        <f t="shared" ref="X20190:X20253" si="1824">IF(U20190=TRUE, MID(LEFT(N20190,FIND(")",N20190)-1),FIND("(",N20190)+1,LEN(N20190)), "")</f>
        <v/>
      </c>
      <c r="BC20190" s="9" t="str">
        <f>IF(V20190="","",MAX(BC$1:BC20189)+1)</f>
        <v/>
      </c>
    </row>
    <row r="20191" spans="21:55">
      <c r="U20191" s="17" t="b">
        <f t="shared" si="1821"/>
        <v>0</v>
      </c>
      <c r="V20191" s="9" t="str">
        <f t="shared" si="1822"/>
        <v/>
      </c>
      <c r="W20191" s="9" t="str">
        <f t="shared" si="1823"/>
        <v/>
      </c>
      <c r="X20191" s="9" t="str">
        <f t="shared" si="1824"/>
        <v/>
      </c>
      <c r="BC20191" s="9" t="str">
        <f>IF(V20191="","",MAX(BC$1:BC20190)+1)</f>
        <v/>
      </c>
    </row>
    <row r="20192" spans="21:55">
      <c r="U20192" s="17" t="b">
        <f t="shared" si="1821"/>
        <v>0</v>
      </c>
      <c r="V20192" s="9" t="str">
        <f t="shared" si="1822"/>
        <v/>
      </c>
      <c r="W20192" s="9" t="str">
        <f t="shared" si="1823"/>
        <v/>
      </c>
      <c r="X20192" s="9" t="str">
        <f t="shared" si="1824"/>
        <v/>
      </c>
      <c r="BC20192" s="9" t="str">
        <f>IF(V20192="","",MAX(BC$1:BC20191)+1)</f>
        <v/>
      </c>
    </row>
    <row r="20193" spans="21:55">
      <c r="U20193" s="17" t="b">
        <f t="shared" si="1821"/>
        <v>0</v>
      </c>
      <c r="V20193" s="9" t="str">
        <f t="shared" si="1822"/>
        <v/>
      </c>
      <c r="W20193" s="9" t="str">
        <f t="shared" si="1823"/>
        <v/>
      </c>
      <c r="X20193" s="9" t="str">
        <f t="shared" si="1824"/>
        <v/>
      </c>
      <c r="BC20193" s="9" t="str">
        <f>IF(V20193="","",MAX(BC$1:BC20192)+1)</f>
        <v/>
      </c>
    </row>
    <row r="20194" spans="21:55">
      <c r="U20194" s="17" t="b">
        <f t="shared" si="1821"/>
        <v>0</v>
      </c>
      <c r="V20194" s="9" t="str">
        <f t="shared" si="1822"/>
        <v/>
      </c>
      <c r="W20194" s="9" t="str">
        <f t="shared" si="1823"/>
        <v/>
      </c>
      <c r="X20194" s="9" t="str">
        <f t="shared" si="1824"/>
        <v/>
      </c>
      <c r="BC20194" s="9" t="str">
        <f>IF(V20194="","",MAX(BC$1:BC20193)+1)</f>
        <v/>
      </c>
    </row>
    <row r="20195" spans="21:55">
      <c r="U20195" s="17" t="b">
        <f t="shared" si="1821"/>
        <v>0</v>
      </c>
      <c r="V20195" s="9" t="str">
        <f t="shared" si="1822"/>
        <v/>
      </c>
      <c r="W20195" s="9" t="str">
        <f t="shared" si="1823"/>
        <v/>
      </c>
      <c r="X20195" s="9" t="str">
        <f t="shared" si="1824"/>
        <v/>
      </c>
      <c r="BC20195" s="9" t="str">
        <f>IF(V20195="","",MAX(BC$1:BC20194)+1)</f>
        <v/>
      </c>
    </row>
    <row r="20196" spans="21:55">
      <c r="U20196" s="17" t="b">
        <f t="shared" si="1821"/>
        <v>0</v>
      </c>
      <c r="V20196" s="9" t="str">
        <f t="shared" si="1822"/>
        <v/>
      </c>
      <c r="W20196" s="9" t="str">
        <f t="shared" si="1823"/>
        <v/>
      </c>
      <c r="X20196" s="9" t="str">
        <f t="shared" si="1824"/>
        <v/>
      </c>
      <c r="BC20196" s="9" t="str">
        <f>IF(V20196="","",MAX(BC$1:BC20195)+1)</f>
        <v/>
      </c>
    </row>
    <row r="20197" spans="21:55">
      <c r="U20197" s="17" t="b">
        <f t="shared" si="1821"/>
        <v>0</v>
      </c>
      <c r="V20197" s="9" t="str">
        <f t="shared" si="1822"/>
        <v/>
      </c>
      <c r="W20197" s="9" t="str">
        <f t="shared" si="1823"/>
        <v/>
      </c>
      <c r="X20197" s="9" t="str">
        <f t="shared" si="1824"/>
        <v/>
      </c>
      <c r="BC20197" s="9" t="str">
        <f>IF(V20197="","",MAX(BC$1:BC20196)+1)</f>
        <v/>
      </c>
    </row>
    <row r="20198" spans="21:55">
      <c r="U20198" s="17" t="b">
        <f t="shared" si="1821"/>
        <v>0</v>
      </c>
      <c r="V20198" s="9" t="str">
        <f t="shared" si="1822"/>
        <v/>
      </c>
      <c r="W20198" s="9" t="str">
        <f t="shared" si="1823"/>
        <v/>
      </c>
      <c r="X20198" s="9" t="str">
        <f t="shared" si="1824"/>
        <v/>
      </c>
      <c r="BC20198" s="9" t="str">
        <f>IF(V20198="","",MAX(BC$1:BC20197)+1)</f>
        <v/>
      </c>
    </row>
    <row r="20199" spans="21:55">
      <c r="U20199" s="17" t="b">
        <f t="shared" si="1821"/>
        <v>0</v>
      </c>
      <c r="V20199" s="9" t="str">
        <f t="shared" si="1822"/>
        <v/>
      </c>
      <c r="W20199" s="9" t="str">
        <f t="shared" si="1823"/>
        <v/>
      </c>
      <c r="X20199" s="9" t="str">
        <f t="shared" si="1824"/>
        <v/>
      </c>
      <c r="BC20199" s="9" t="str">
        <f>IF(V20199="","",MAX(BC$1:BC20198)+1)</f>
        <v/>
      </c>
    </row>
    <row r="20200" spans="21:55">
      <c r="U20200" s="17" t="b">
        <f t="shared" si="1821"/>
        <v>0</v>
      </c>
      <c r="V20200" s="9" t="str">
        <f t="shared" si="1822"/>
        <v/>
      </c>
      <c r="W20200" s="9" t="str">
        <f t="shared" si="1823"/>
        <v/>
      </c>
      <c r="X20200" s="9" t="str">
        <f t="shared" si="1824"/>
        <v/>
      </c>
      <c r="BC20200" s="9" t="str">
        <f>IF(V20200="","",MAX(BC$1:BC20199)+1)</f>
        <v/>
      </c>
    </row>
    <row r="20201" spans="21:55">
      <c r="U20201" s="17" t="b">
        <f t="shared" si="1821"/>
        <v>0</v>
      </c>
      <c r="V20201" s="9" t="str">
        <f t="shared" si="1822"/>
        <v/>
      </c>
      <c r="W20201" s="9" t="str">
        <f t="shared" si="1823"/>
        <v/>
      </c>
      <c r="X20201" s="9" t="str">
        <f t="shared" si="1824"/>
        <v/>
      </c>
      <c r="BC20201" s="9" t="str">
        <f>IF(V20201="","",MAX(BC$1:BC20200)+1)</f>
        <v/>
      </c>
    </row>
    <row r="20202" spans="21:55">
      <c r="U20202" s="17" t="b">
        <f t="shared" si="1821"/>
        <v>0</v>
      </c>
      <c r="V20202" s="9" t="str">
        <f t="shared" si="1822"/>
        <v/>
      </c>
      <c r="W20202" s="9" t="str">
        <f t="shared" si="1823"/>
        <v/>
      </c>
      <c r="X20202" s="9" t="str">
        <f t="shared" si="1824"/>
        <v/>
      </c>
      <c r="BC20202" s="9" t="str">
        <f>IF(V20202="","",MAX(BC$1:BC20201)+1)</f>
        <v/>
      </c>
    </row>
    <row r="20203" spans="21:55">
      <c r="U20203" s="17" t="b">
        <f t="shared" si="1821"/>
        <v>0</v>
      </c>
      <c r="V20203" s="9" t="str">
        <f t="shared" si="1822"/>
        <v/>
      </c>
      <c r="W20203" s="9" t="str">
        <f t="shared" si="1823"/>
        <v/>
      </c>
      <c r="X20203" s="9" t="str">
        <f t="shared" si="1824"/>
        <v/>
      </c>
      <c r="BC20203" s="9" t="str">
        <f>IF(V20203="","",MAX(BC$1:BC20202)+1)</f>
        <v/>
      </c>
    </row>
    <row r="20204" spans="21:55">
      <c r="U20204" s="17" t="b">
        <f t="shared" si="1821"/>
        <v>0</v>
      </c>
      <c r="V20204" s="9" t="str">
        <f t="shared" si="1822"/>
        <v/>
      </c>
      <c r="W20204" s="9" t="str">
        <f t="shared" si="1823"/>
        <v/>
      </c>
      <c r="X20204" s="9" t="str">
        <f t="shared" si="1824"/>
        <v/>
      </c>
      <c r="BC20204" s="9" t="str">
        <f>IF(V20204="","",MAX(BC$1:BC20203)+1)</f>
        <v/>
      </c>
    </row>
    <row r="20205" spans="21:55">
      <c r="U20205" s="17" t="b">
        <f t="shared" si="1821"/>
        <v>0</v>
      </c>
      <c r="V20205" s="9" t="str">
        <f t="shared" si="1822"/>
        <v/>
      </c>
      <c r="W20205" s="9" t="str">
        <f t="shared" si="1823"/>
        <v/>
      </c>
      <c r="X20205" s="9" t="str">
        <f t="shared" si="1824"/>
        <v/>
      </c>
      <c r="BC20205" s="9" t="str">
        <f>IF(V20205="","",MAX(BC$1:BC20204)+1)</f>
        <v/>
      </c>
    </row>
    <row r="20206" spans="21:55">
      <c r="U20206" s="17" t="b">
        <f t="shared" si="1821"/>
        <v>0</v>
      </c>
      <c r="V20206" s="9" t="str">
        <f t="shared" si="1822"/>
        <v/>
      </c>
      <c r="W20206" s="9" t="str">
        <f t="shared" si="1823"/>
        <v/>
      </c>
      <c r="X20206" s="9" t="str">
        <f t="shared" si="1824"/>
        <v/>
      </c>
      <c r="BC20206" s="9" t="str">
        <f>IF(V20206="","",MAX(BC$1:BC20205)+1)</f>
        <v/>
      </c>
    </row>
    <row r="20207" spans="21:55">
      <c r="U20207" s="17" t="b">
        <f t="shared" si="1821"/>
        <v>0</v>
      </c>
      <c r="V20207" s="9" t="str">
        <f t="shared" si="1822"/>
        <v/>
      </c>
      <c r="W20207" s="9" t="str">
        <f t="shared" si="1823"/>
        <v/>
      </c>
      <c r="X20207" s="9" t="str">
        <f t="shared" si="1824"/>
        <v/>
      </c>
      <c r="BC20207" s="9" t="str">
        <f>IF(V20207="","",MAX(BC$1:BC20206)+1)</f>
        <v/>
      </c>
    </row>
    <row r="20208" spans="21:55">
      <c r="U20208" s="17" t="b">
        <f t="shared" si="1821"/>
        <v>0</v>
      </c>
      <c r="V20208" s="9" t="str">
        <f t="shared" si="1822"/>
        <v/>
      </c>
      <c r="W20208" s="9" t="str">
        <f t="shared" si="1823"/>
        <v/>
      </c>
      <c r="X20208" s="9" t="str">
        <f t="shared" si="1824"/>
        <v/>
      </c>
      <c r="BC20208" s="9" t="str">
        <f>IF(V20208="","",MAX(BC$1:BC20207)+1)</f>
        <v/>
      </c>
    </row>
    <row r="20209" spans="21:55">
      <c r="U20209" s="17" t="b">
        <f t="shared" si="1821"/>
        <v>0</v>
      </c>
      <c r="V20209" s="9" t="str">
        <f t="shared" si="1822"/>
        <v/>
      </c>
      <c r="W20209" s="9" t="str">
        <f t="shared" si="1823"/>
        <v/>
      </c>
      <c r="X20209" s="9" t="str">
        <f t="shared" si="1824"/>
        <v/>
      </c>
      <c r="BC20209" s="9" t="str">
        <f>IF(V20209="","",MAX(BC$1:BC20208)+1)</f>
        <v/>
      </c>
    </row>
    <row r="20210" spans="21:55">
      <c r="U20210" s="17" t="b">
        <f t="shared" si="1821"/>
        <v>0</v>
      </c>
      <c r="V20210" s="9" t="str">
        <f t="shared" si="1822"/>
        <v/>
      </c>
      <c r="W20210" s="9" t="str">
        <f t="shared" si="1823"/>
        <v/>
      </c>
      <c r="X20210" s="9" t="str">
        <f t="shared" si="1824"/>
        <v/>
      </c>
      <c r="BC20210" s="9" t="str">
        <f>IF(V20210="","",MAX(BC$1:BC20209)+1)</f>
        <v/>
      </c>
    </row>
    <row r="20211" spans="21:55">
      <c r="U20211" s="17" t="b">
        <f t="shared" si="1821"/>
        <v>0</v>
      </c>
      <c r="V20211" s="9" t="str">
        <f t="shared" si="1822"/>
        <v/>
      </c>
      <c r="W20211" s="9" t="str">
        <f t="shared" si="1823"/>
        <v/>
      </c>
      <c r="X20211" s="9" t="str">
        <f t="shared" si="1824"/>
        <v/>
      </c>
      <c r="BC20211" s="9" t="str">
        <f>IF(V20211="","",MAX(BC$1:BC20210)+1)</f>
        <v/>
      </c>
    </row>
    <row r="20212" spans="21:55">
      <c r="U20212" s="17" t="b">
        <f t="shared" si="1821"/>
        <v>0</v>
      </c>
      <c r="V20212" s="9" t="str">
        <f t="shared" si="1822"/>
        <v/>
      </c>
      <c r="W20212" s="9" t="str">
        <f t="shared" si="1823"/>
        <v/>
      </c>
      <c r="X20212" s="9" t="str">
        <f t="shared" si="1824"/>
        <v/>
      </c>
      <c r="BC20212" s="9" t="str">
        <f>IF(V20212="","",MAX(BC$1:BC20211)+1)</f>
        <v/>
      </c>
    </row>
    <row r="20213" spans="21:55">
      <c r="U20213" s="17" t="b">
        <f t="shared" si="1821"/>
        <v>0</v>
      </c>
      <c r="V20213" s="9" t="str">
        <f t="shared" si="1822"/>
        <v/>
      </c>
      <c r="W20213" s="9" t="str">
        <f t="shared" si="1823"/>
        <v/>
      </c>
      <c r="X20213" s="9" t="str">
        <f t="shared" si="1824"/>
        <v/>
      </c>
      <c r="BC20213" s="9" t="str">
        <f>IF(V20213="","",MAX(BC$1:BC20212)+1)</f>
        <v/>
      </c>
    </row>
    <row r="20214" spans="21:55">
      <c r="U20214" s="17" t="b">
        <f t="shared" si="1821"/>
        <v>0</v>
      </c>
      <c r="V20214" s="9" t="str">
        <f t="shared" si="1822"/>
        <v/>
      </c>
      <c r="W20214" s="9" t="str">
        <f t="shared" si="1823"/>
        <v/>
      </c>
      <c r="X20214" s="9" t="str">
        <f t="shared" si="1824"/>
        <v/>
      </c>
      <c r="BC20214" s="9" t="str">
        <f>IF(V20214="","",MAX(BC$1:BC20213)+1)</f>
        <v/>
      </c>
    </row>
    <row r="20215" spans="21:55">
      <c r="U20215" s="17" t="b">
        <f t="shared" si="1821"/>
        <v>0</v>
      </c>
      <c r="V20215" s="9" t="str">
        <f t="shared" si="1822"/>
        <v/>
      </c>
      <c r="W20215" s="9" t="str">
        <f t="shared" si="1823"/>
        <v/>
      </c>
      <c r="X20215" s="9" t="str">
        <f t="shared" si="1824"/>
        <v/>
      </c>
      <c r="BC20215" s="9" t="str">
        <f>IF(V20215="","",MAX(BC$1:BC20214)+1)</f>
        <v/>
      </c>
    </row>
    <row r="20216" spans="21:55">
      <c r="U20216" s="17" t="b">
        <f t="shared" si="1821"/>
        <v>0</v>
      </c>
      <c r="V20216" s="9" t="str">
        <f t="shared" si="1822"/>
        <v/>
      </c>
      <c r="W20216" s="9" t="str">
        <f t="shared" si="1823"/>
        <v/>
      </c>
      <c r="X20216" s="9" t="str">
        <f t="shared" si="1824"/>
        <v/>
      </c>
      <c r="BC20216" s="9" t="str">
        <f>IF(V20216="","",MAX(BC$1:BC20215)+1)</f>
        <v/>
      </c>
    </row>
    <row r="20217" spans="21:55">
      <c r="U20217" s="17" t="b">
        <f t="shared" si="1821"/>
        <v>0</v>
      </c>
      <c r="V20217" s="9" t="str">
        <f t="shared" si="1822"/>
        <v/>
      </c>
      <c r="W20217" s="9" t="str">
        <f t="shared" si="1823"/>
        <v/>
      </c>
      <c r="X20217" s="9" t="str">
        <f t="shared" si="1824"/>
        <v/>
      </c>
      <c r="BC20217" s="9" t="str">
        <f>IF(V20217="","",MAX(BC$1:BC20216)+1)</f>
        <v/>
      </c>
    </row>
    <row r="20218" spans="21:55">
      <c r="U20218" s="17" t="b">
        <f t="shared" si="1821"/>
        <v>0</v>
      </c>
      <c r="V20218" s="9" t="str">
        <f t="shared" si="1822"/>
        <v/>
      </c>
      <c r="W20218" s="9" t="str">
        <f t="shared" si="1823"/>
        <v/>
      </c>
      <c r="X20218" s="9" t="str">
        <f t="shared" si="1824"/>
        <v/>
      </c>
      <c r="BC20218" s="9" t="str">
        <f>IF(V20218="","",MAX(BC$1:BC20217)+1)</f>
        <v/>
      </c>
    </row>
    <row r="20219" spans="21:55">
      <c r="U20219" s="17" t="b">
        <f t="shared" si="1821"/>
        <v>0</v>
      </c>
      <c r="V20219" s="9" t="str">
        <f t="shared" si="1822"/>
        <v/>
      </c>
      <c r="W20219" s="9" t="str">
        <f t="shared" si="1823"/>
        <v/>
      </c>
      <c r="X20219" s="9" t="str">
        <f t="shared" si="1824"/>
        <v/>
      </c>
      <c r="BC20219" s="9" t="str">
        <f>IF(V20219="","",MAX(BC$1:BC20218)+1)</f>
        <v/>
      </c>
    </row>
    <row r="20220" spans="21:55">
      <c r="U20220" s="17" t="b">
        <f t="shared" si="1821"/>
        <v>0</v>
      </c>
      <c r="V20220" s="9" t="str">
        <f t="shared" si="1822"/>
        <v/>
      </c>
      <c r="W20220" s="9" t="str">
        <f t="shared" si="1823"/>
        <v/>
      </c>
      <c r="X20220" s="9" t="str">
        <f t="shared" si="1824"/>
        <v/>
      </c>
      <c r="BC20220" s="9" t="str">
        <f>IF(V20220="","",MAX(BC$1:BC20219)+1)</f>
        <v/>
      </c>
    </row>
    <row r="20221" spans="21:55">
      <c r="U20221" s="17" t="b">
        <f t="shared" si="1821"/>
        <v>0</v>
      </c>
      <c r="V20221" s="9" t="str">
        <f t="shared" si="1822"/>
        <v/>
      </c>
      <c r="W20221" s="9" t="str">
        <f t="shared" si="1823"/>
        <v/>
      </c>
      <c r="X20221" s="9" t="str">
        <f t="shared" si="1824"/>
        <v/>
      </c>
      <c r="BC20221" s="9" t="str">
        <f>IF(V20221="","",MAX(BC$1:BC20220)+1)</f>
        <v/>
      </c>
    </row>
    <row r="20222" spans="21:55">
      <c r="U20222" s="17" t="b">
        <f t="shared" si="1821"/>
        <v>0</v>
      </c>
      <c r="V20222" s="9" t="str">
        <f t="shared" si="1822"/>
        <v/>
      </c>
      <c r="W20222" s="9" t="str">
        <f t="shared" si="1823"/>
        <v/>
      </c>
      <c r="X20222" s="9" t="str">
        <f t="shared" si="1824"/>
        <v/>
      </c>
      <c r="BC20222" s="9" t="str">
        <f>IF(V20222="","",MAX(BC$1:BC20221)+1)</f>
        <v/>
      </c>
    </row>
    <row r="20223" spans="21:55">
      <c r="U20223" s="17" t="b">
        <f t="shared" si="1821"/>
        <v>0</v>
      </c>
      <c r="V20223" s="9" t="str">
        <f t="shared" si="1822"/>
        <v/>
      </c>
      <c r="W20223" s="9" t="str">
        <f t="shared" si="1823"/>
        <v/>
      </c>
      <c r="X20223" s="9" t="str">
        <f t="shared" si="1824"/>
        <v/>
      </c>
      <c r="BC20223" s="9" t="str">
        <f>IF(V20223="","",MAX(BC$1:BC20222)+1)</f>
        <v/>
      </c>
    </row>
    <row r="20224" spans="21:55">
      <c r="U20224" s="17" t="b">
        <f t="shared" si="1821"/>
        <v>0</v>
      </c>
      <c r="V20224" s="9" t="str">
        <f t="shared" si="1822"/>
        <v/>
      </c>
      <c r="W20224" s="9" t="str">
        <f t="shared" si="1823"/>
        <v/>
      </c>
      <c r="X20224" s="9" t="str">
        <f t="shared" si="1824"/>
        <v/>
      </c>
      <c r="BC20224" s="9" t="str">
        <f>IF(V20224="","",MAX(BC$1:BC20223)+1)</f>
        <v/>
      </c>
    </row>
    <row r="20225" spans="21:55">
      <c r="U20225" s="17" t="b">
        <f t="shared" si="1821"/>
        <v>0</v>
      </c>
      <c r="V20225" s="9" t="str">
        <f t="shared" si="1822"/>
        <v/>
      </c>
      <c r="W20225" s="9" t="str">
        <f t="shared" si="1823"/>
        <v/>
      </c>
      <c r="X20225" s="9" t="str">
        <f t="shared" si="1824"/>
        <v/>
      </c>
      <c r="BC20225" s="9" t="str">
        <f>IF(V20225="","",MAX(BC$1:BC20224)+1)</f>
        <v/>
      </c>
    </row>
    <row r="20226" spans="21:55">
      <c r="U20226" s="17" t="b">
        <f t="shared" ref="U20226:U20289" si="1825">AND(ISNUMBER(SEARCH("(rs",N20226)),NOT(ISNUMBER(SEARCH("oxidation",N20226))),NOT(ISNUMBER(SEARCH("deamidated",N20226))),NOT(ISNUMBER(SEARCH("ammonia",N20226))),NOT(ISNUMBER(SEARCH("acetyl",N20226))),NOT(ISNUMBER(SEARCH("phospho",N20226))),NOT(ISNUMBER(SEARCH("dehydrated",N20226))))</f>
        <v>0</v>
      </c>
      <c r="V20226" s="9" t="str">
        <f t="shared" ref="V20226:V20289" si="1826">IF(U20226=TRUE, IF(ISNUMBER(SEARCH(":",P20226))=TRUE, LEFT(P20226,FIND(":",P20226)-1),P20226), "")</f>
        <v/>
      </c>
      <c r="W20226" s="9" t="str">
        <f t="shared" ref="W20226:W20289" si="1827">IF(U20226=TRUE,IF(ISNUMBER(SEARCH("Carb",N20226))=TRUE,MID(LEFT(N20226,FIND("#",N20226)-1),FIND(CHAR(1),SUBSTITUTE(N20226," ",CHAR(1),(LEN(N20226)-LEN(SUBSTITUTE(N20226," ","")))-1))+1,LEN(N20226)),LEFT(N20226,FIND("#",N20226)-1)),"")</f>
        <v/>
      </c>
      <c r="X20226" s="9" t="str">
        <f t="shared" si="1824"/>
        <v/>
      </c>
      <c r="BC20226" s="9" t="str">
        <f>IF(V20226="","",MAX(BC$1:BC20225)+1)</f>
        <v/>
      </c>
    </row>
    <row r="20227" spans="21:55">
      <c r="U20227" s="17" t="b">
        <f t="shared" si="1825"/>
        <v>0</v>
      </c>
      <c r="V20227" s="9" t="str">
        <f t="shared" si="1826"/>
        <v/>
      </c>
      <c r="W20227" s="9" t="str">
        <f t="shared" si="1827"/>
        <v/>
      </c>
      <c r="X20227" s="9" t="str">
        <f t="shared" si="1824"/>
        <v/>
      </c>
      <c r="BC20227" s="9" t="str">
        <f>IF(V20227="","",MAX(BC$1:BC20226)+1)</f>
        <v/>
      </c>
    </row>
    <row r="20228" spans="21:55">
      <c r="U20228" s="17" t="b">
        <f t="shared" si="1825"/>
        <v>0</v>
      </c>
      <c r="V20228" s="9" t="str">
        <f t="shared" si="1826"/>
        <v/>
      </c>
      <c r="W20228" s="9" t="str">
        <f t="shared" si="1827"/>
        <v/>
      </c>
      <c r="X20228" s="9" t="str">
        <f t="shared" si="1824"/>
        <v/>
      </c>
      <c r="BC20228" s="9" t="str">
        <f>IF(V20228="","",MAX(BC$1:BC20227)+1)</f>
        <v/>
      </c>
    </row>
    <row r="20229" spans="21:55">
      <c r="U20229" s="17" t="b">
        <f t="shared" si="1825"/>
        <v>0</v>
      </c>
      <c r="V20229" s="9" t="str">
        <f t="shared" si="1826"/>
        <v/>
      </c>
      <c r="W20229" s="9" t="str">
        <f t="shared" si="1827"/>
        <v/>
      </c>
      <c r="X20229" s="9" t="str">
        <f t="shared" si="1824"/>
        <v/>
      </c>
      <c r="BC20229" s="9" t="str">
        <f>IF(V20229="","",MAX(BC$1:BC20228)+1)</f>
        <v/>
      </c>
    </row>
    <row r="20230" spans="21:55">
      <c r="U20230" s="17" t="b">
        <f t="shared" si="1825"/>
        <v>0</v>
      </c>
      <c r="V20230" s="9" t="str">
        <f t="shared" si="1826"/>
        <v/>
      </c>
      <c r="W20230" s="9" t="str">
        <f t="shared" si="1827"/>
        <v/>
      </c>
      <c r="X20230" s="9" t="str">
        <f t="shared" si="1824"/>
        <v/>
      </c>
      <c r="BC20230" s="9" t="str">
        <f>IF(V20230="","",MAX(BC$1:BC20229)+1)</f>
        <v/>
      </c>
    </row>
    <row r="20231" spans="21:55">
      <c r="U20231" s="17" t="b">
        <f t="shared" si="1825"/>
        <v>0</v>
      </c>
      <c r="V20231" s="9" t="str">
        <f t="shared" si="1826"/>
        <v/>
      </c>
      <c r="W20231" s="9" t="str">
        <f t="shared" si="1827"/>
        <v/>
      </c>
      <c r="X20231" s="9" t="str">
        <f t="shared" si="1824"/>
        <v/>
      </c>
      <c r="BC20231" s="9" t="str">
        <f>IF(V20231="","",MAX(BC$1:BC20230)+1)</f>
        <v/>
      </c>
    </row>
    <row r="20232" spans="21:55">
      <c r="U20232" s="17" t="b">
        <f t="shared" si="1825"/>
        <v>0</v>
      </c>
      <c r="V20232" s="9" t="str">
        <f t="shared" si="1826"/>
        <v/>
      </c>
      <c r="W20232" s="9" t="str">
        <f t="shared" si="1827"/>
        <v/>
      </c>
      <c r="X20232" s="9" t="str">
        <f t="shared" si="1824"/>
        <v/>
      </c>
      <c r="BC20232" s="9" t="str">
        <f>IF(V20232="","",MAX(BC$1:BC20231)+1)</f>
        <v/>
      </c>
    </row>
    <row r="20233" spans="21:55">
      <c r="U20233" s="17" t="b">
        <f t="shared" si="1825"/>
        <v>0</v>
      </c>
      <c r="V20233" s="9" t="str">
        <f t="shared" si="1826"/>
        <v/>
      </c>
      <c r="W20233" s="9" t="str">
        <f t="shared" si="1827"/>
        <v/>
      </c>
      <c r="X20233" s="9" t="str">
        <f t="shared" si="1824"/>
        <v/>
      </c>
      <c r="BC20233" s="9" t="str">
        <f>IF(V20233="","",MAX(BC$1:BC20232)+1)</f>
        <v/>
      </c>
    </row>
    <row r="20234" spans="21:55">
      <c r="U20234" s="17" t="b">
        <f t="shared" si="1825"/>
        <v>0</v>
      </c>
      <c r="V20234" s="9" t="str">
        <f t="shared" si="1826"/>
        <v/>
      </c>
      <c r="W20234" s="9" t="str">
        <f t="shared" si="1827"/>
        <v/>
      </c>
      <c r="X20234" s="9" t="str">
        <f t="shared" si="1824"/>
        <v/>
      </c>
      <c r="BC20234" s="9" t="str">
        <f>IF(V20234="","",MAX(BC$1:BC20233)+1)</f>
        <v/>
      </c>
    </row>
    <row r="20235" spans="21:55">
      <c r="U20235" s="17" t="b">
        <f t="shared" si="1825"/>
        <v>0</v>
      </c>
      <c r="V20235" s="9" t="str">
        <f t="shared" si="1826"/>
        <v/>
      </c>
      <c r="W20235" s="9" t="str">
        <f t="shared" si="1827"/>
        <v/>
      </c>
      <c r="X20235" s="9" t="str">
        <f t="shared" si="1824"/>
        <v/>
      </c>
      <c r="BC20235" s="9" t="str">
        <f>IF(V20235="","",MAX(BC$1:BC20234)+1)</f>
        <v/>
      </c>
    </row>
    <row r="20236" spans="21:55">
      <c r="U20236" s="17" t="b">
        <f t="shared" si="1825"/>
        <v>0</v>
      </c>
      <c r="V20236" s="9" t="str">
        <f t="shared" si="1826"/>
        <v/>
      </c>
      <c r="W20236" s="9" t="str">
        <f t="shared" si="1827"/>
        <v/>
      </c>
      <c r="X20236" s="9" t="str">
        <f t="shared" si="1824"/>
        <v/>
      </c>
      <c r="BC20236" s="9" t="str">
        <f>IF(V20236="","",MAX(BC$1:BC20235)+1)</f>
        <v/>
      </c>
    </row>
    <row r="20237" spans="21:55">
      <c r="U20237" s="17" t="b">
        <f t="shared" si="1825"/>
        <v>0</v>
      </c>
      <c r="V20237" s="9" t="str">
        <f t="shared" si="1826"/>
        <v/>
      </c>
      <c r="W20237" s="9" t="str">
        <f t="shared" si="1827"/>
        <v/>
      </c>
      <c r="X20237" s="9" t="str">
        <f t="shared" si="1824"/>
        <v/>
      </c>
      <c r="BC20237" s="9" t="str">
        <f>IF(V20237="","",MAX(BC$1:BC20236)+1)</f>
        <v/>
      </c>
    </row>
    <row r="20238" spans="21:55">
      <c r="U20238" s="17" t="b">
        <f t="shared" si="1825"/>
        <v>0</v>
      </c>
      <c r="V20238" s="9" t="str">
        <f t="shared" si="1826"/>
        <v/>
      </c>
      <c r="W20238" s="9" t="str">
        <f t="shared" si="1827"/>
        <v/>
      </c>
      <c r="X20238" s="9" t="str">
        <f t="shared" si="1824"/>
        <v/>
      </c>
      <c r="BC20238" s="9" t="str">
        <f>IF(V20238="","",MAX(BC$1:BC20237)+1)</f>
        <v/>
      </c>
    </row>
    <row r="20239" spans="21:55">
      <c r="U20239" s="17" t="b">
        <f t="shared" si="1825"/>
        <v>0</v>
      </c>
      <c r="V20239" s="9" t="str">
        <f t="shared" si="1826"/>
        <v/>
      </c>
      <c r="W20239" s="9" t="str">
        <f t="shared" si="1827"/>
        <v/>
      </c>
      <c r="X20239" s="9" t="str">
        <f t="shared" si="1824"/>
        <v/>
      </c>
      <c r="BC20239" s="9" t="str">
        <f>IF(V20239="","",MAX(BC$1:BC20238)+1)</f>
        <v/>
      </c>
    </row>
    <row r="20240" spans="21:55">
      <c r="U20240" s="17" t="b">
        <f t="shared" si="1825"/>
        <v>0</v>
      </c>
      <c r="V20240" s="9" t="str">
        <f t="shared" si="1826"/>
        <v/>
      </c>
      <c r="W20240" s="9" t="str">
        <f t="shared" si="1827"/>
        <v/>
      </c>
      <c r="X20240" s="9" t="str">
        <f t="shared" si="1824"/>
        <v/>
      </c>
      <c r="BC20240" s="9" t="str">
        <f>IF(V20240="","",MAX(BC$1:BC20239)+1)</f>
        <v/>
      </c>
    </row>
    <row r="20241" spans="21:55">
      <c r="U20241" s="17" t="b">
        <f t="shared" si="1825"/>
        <v>0</v>
      </c>
      <c r="V20241" s="9" t="str">
        <f t="shared" si="1826"/>
        <v/>
      </c>
      <c r="W20241" s="9" t="str">
        <f t="shared" si="1827"/>
        <v/>
      </c>
      <c r="X20241" s="9" t="str">
        <f t="shared" si="1824"/>
        <v/>
      </c>
      <c r="BC20241" s="9" t="str">
        <f>IF(V20241="","",MAX(BC$1:BC20240)+1)</f>
        <v/>
      </c>
    </row>
    <row r="20242" spans="21:55">
      <c r="U20242" s="17" t="b">
        <f t="shared" si="1825"/>
        <v>0</v>
      </c>
      <c r="V20242" s="9" t="str">
        <f t="shared" si="1826"/>
        <v/>
      </c>
      <c r="W20242" s="9" t="str">
        <f t="shared" si="1827"/>
        <v/>
      </c>
      <c r="X20242" s="9" t="str">
        <f t="shared" si="1824"/>
        <v/>
      </c>
      <c r="BC20242" s="9" t="str">
        <f>IF(V20242="","",MAX(BC$1:BC20241)+1)</f>
        <v/>
      </c>
    </row>
    <row r="20243" spans="21:55">
      <c r="U20243" s="17" t="b">
        <f t="shared" si="1825"/>
        <v>0</v>
      </c>
      <c r="V20243" s="9" t="str">
        <f t="shared" si="1826"/>
        <v/>
      </c>
      <c r="W20243" s="9" t="str">
        <f t="shared" si="1827"/>
        <v/>
      </c>
      <c r="X20243" s="9" t="str">
        <f t="shared" si="1824"/>
        <v/>
      </c>
      <c r="BC20243" s="9" t="str">
        <f>IF(V20243="","",MAX(BC$1:BC20242)+1)</f>
        <v/>
      </c>
    </row>
    <row r="20244" spans="21:55">
      <c r="U20244" s="17" t="b">
        <f t="shared" si="1825"/>
        <v>0</v>
      </c>
      <c r="V20244" s="9" t="str">
        <f t="shared" si="1826"/>
        <v/>
      </c>
      <c r="W20244" s="9" t="str">
        <f t="shared" si="1827"/>
        <v/>
      </c>
      <c r="X20244" s="9" t="str">
        <f t="shared" si="1824"/>
        <v/>
      </c>
      <c r="BC20244" s="9" t="str">
        <f>IF(V20244="","",MAX(BC$1:BC20243)+1)</f>
        <v/>
      </c>
    </row>
    <row r="20245" spans="21:55">
      <c r="U20245" s="17" t="b">
        <f t="shared" si="1825"/>
        <v>0</v>
      </c>
      <c r="V20245" s="9" t="str">
        <f t="shared" si="1826"/>
        <v/>
      </c>
      <c r="W20245" s="9" t="str">
        <f t="shared" si="1827"/>
        <v/>
      </c>
      <c r="X20245" s="9" t="str">
        <f t="shared" si="1824"/>
        <v/>
      </c>
      <c r="BC20245" s="9" t="str">
        <f>IF(V20245="","",MAX(BC$1:BC20244)+1)</f>
        <v/>
      </c>
    </row>
    <row r="20246" spans="21:55">
      <c r="U20246" s="17" t="b">
        <f t="shared" si="1825"/>
        <v>0</v>
      </c>
      <c r="V20246" s="9" t="str">
        <f t="shared" si="1826"/>
        <v/>
      </c>
      <c r="W20246" s="9" t="str">
        <f t="shared" si="1827"/>
        <v/>
      </c>
      <c r="X20246" s="9" t="str">
        <f t="shared" si="1824"/>
        <v/>
      </c>
      <c r="BC20246" s="9" t="str">
        <f>IF(V20246="","",MAX(BC$1:BC20245)+1)</f>
        <v/>
      </c>
    </row>
    <row r="20247" spans="21:55">
      <c r="U20247" s="17" t="b">
        <f t="shared" si="1825"/>
        <v>0</v>
      </c>
      <c r="V20247" s="9" t="str">
        <f t="shared" si="1826"/>
        <v/>
      </c>
      <c r="W20247" s="9" t="str">
        <f t="shared" si="1827"/>
        <v/>
      </c>
      <c r="X20247" s="9" t="str">
        <f t="shared" si="1824"/>
        <v/>
      </c>
      <c r="BC20247" s="9" t="str">
        <f>IF(V20247="","",MAX(BC$1:BC20246)+1)</f>
        <v/>
      </c>
    </row>
    <row r="20248" spans="21:55">
      <c r="U20248" s="17" t="b">
        <f t="shared" si="1825"/>
        <v>0</v>
      </c>
      <c r="V20248" s="9" t="str">
        <f t="shared" si="1826"/>
        <v/>
      </c>
      <c r="W20248" s="9" t="str">
        <f t="shared" si="1827"/>
        <v/>
      </c>
      <c r="X20248" s="9" t="str">
        <f t="shared" si="1824"/>
        <v/>
      </c>
      <c r="BC20248" s="9" t="str">
        <f>IF(V20248="","",MAX(BC$1:BC20247)+1)</f>
        <v/>
      </c>
    </row>
    <row r="20249" spans="21:55">
      <c r="U20249" s="17" t="b">
        <f t="shared" si="1825"/>
        <v>0</v>
      </c>
      <c r="V20249" s="9" t="str">
        <f t="shared" si="1826"/>
        <v/>
      </c>
      <c r="W20249" s="9" t="str">
        <f t="shared" si="1827"/>
        <v/>
      </c>
      <c r="X20249" s="9" t="str">
        <f t="shared" si="1824"/>
        <v/>
      </c>
      <c r="BC20249" s="9" t="str">
        <f>IF(V20249="","",MAX(BC$1:BC20248)+1)</f>
        <v/>
      </c>
    </row>
    <row r="20250" spans="21:55">
      <c r="U20250" s="17" t="b">
        <f t="shared" si="1825"/>
        <v>0</v>
      </c>
      <c r="V20250" s="9" t="str">
        <f t="shared" si="1826"/>
        <v/>
      </c>
      <c r="W20250" s="9" t="str">
        <f t="shared" si="1827"/>
        <v/>
      </c>
      <c r="X20250" s="9" t="str">
        <f t="shared" si="1824"/>
        <v/>
      </c>
      <c r="BC20250" s="9" t="str">
        <f>IF(V20250="","",MAX(BC$1:BC20249)+1)</f>
        <v/>
      </c>
    </row>
    <row r="20251" spans="21:55">
      <c r="U20251" s="17" t="b">
        <f t="shared" si="1825"/>
        <v>0</v>
      </c>
      <c r="V20251" s="9" t="str">
        <f t="shared" si="1826"/>
        <v/>
      </c>
      <c r="W20251" s="9" t="str">
        <f t="shared" si="1827"/>
        <v/>
      </c>
      <c r="X20251" s="9" t="str">
        <f t="shared" si="1824"/>
        <v/>
      </c>
      <c r="BC20251" s="9" t="str">
        <f>IF(V20251="","",MAX(BC$1:BC20250)+1)</f>
        <v/>
      </c>
    </row>
    <row r="20252" spans="21:55">
      <c r="U20252" s="17" t="b">
        <f t="shared" si="1825"/>
        <v>0</v>
      </c>
      <c r="V20252" s="9" t="str">
        <f t="shared" si="1826"/>
        <v/>
      </c>
      <c r="W20252" s="9" t="str">
        <f t="shared" si="1827"/>
        <v/>
      </c>
      <c r="X20252" s="9" t="str">
        <f t="shared" si="1824"/>
        <v/>
      </c>
      <c r="BC20252" s="9" t="str">
        <f>IF(V20252="","",MAX(BC$1:BC20251)+1)</f>
        <v/>
      </c>
    </row>
    <row r="20253" spans="21:55">
      <c r="U20253" s="17" t="b">
        <f t="shared" si="1825"/>
        <v>0</v>
      </c>
      <c r="V20253" s="9" t="str">
        <f t="shared" si="1826"/>
        <v/>
      </c>
      <c r="W20253" s="9" t="str">
        <f t="shared" si="1827"/>
        <v/>
      </c>
      <c r="X20253" s="9" t="str">
        <f t="shared" si="1824"/>
        <v/>
      </c>
      <c r="BC20253" s="9" t="str">
        <f>IF(V20253="","",MAX(BC$1:BC20252)+1)</f>
        <v/>
      </c>
    </row>
    <row r="20254" spans="21:55">
      <c r="U20254" s="17" t="b">
        <f t="shared" si="1825"/>
        <v>0</v>
      </c>
      <c r="V20254" s="9" t="str">
        <f t="shared" si="1826"/>
        <v/>
      </c>
      <c r="W20254" s="9" t="str">
        <f t="shared" si="1827"/>
        <v/>
      </c>
      <c r="X20254" s="9" t="str">
        <f t="shared" ref="X20254:X20317" si="1828">IF(U20254=TRUE, MID(LEFT(N20254,FIND(")",N20254)-1),FIND("(",N20254)+1,LEN(N20254)), "")</f>
        <v/>
      </c>
      <c r="BC20254" s="9" t="str">
        <f>IF(V20254="","",MAX(BC$1:BC20253)+1)</f>
        <v/>
      </c>
    </row>
    <row r="20255" spans="21:55">
      <c r="U20255" s="17" t="b">
        <f t="shared" si="1825"/>
        <v>0</v>
      </c>
      <c r="V20255" s="9" t="str">
        <f t="shared" si="1826"/>
        <v/>
      </c>
      <c r="W20255" s="9" t="str">
        <f t="shared" si="1827"/>
        <v/>
      </c>
      <c r="X20255" s="9" t="str">
        <f t="shared" si="1828"/>
        <v/>
      </c>
      <c r="BC20255" s="9" t="str">
        <f>IF(V20255="","",MAX(BC$1:BC20254)+1)</f>
        <v/>
      </c>
    </row>
    <row r="20256" spans="21:55">
      <c r="U20256" s="17" t="b">
        <f t="shared" si="1825"/>
        <v>0</v>
      </c>
      <c r="V20256" s="9" t="str">
        <f t="shared" si="1826"/>
        <v/>
      </c>
      <c r="W20256" s="9" t="str">
        <f t="shared" si="1827"/>
        <v/>
      </c>
      <c r="X20256" s="9" t="str">
        <f t="shared" si="1828"/>
        <v/>
      </c>
      <c r="BC20256" s="9" t="str">
        <f>IF(V20256="","",MAX(BC$1:BC20255)+1)</f>
        <v/>
      </c>
    </row>
    <row r="20257" spans="21:55">
      <c r="U20257" s="17" t="b">
        <f t="shared" si="1825"/>
        <v>0</v>
      </c>
      <c r="V20257" s="9" t="str">
        <f t="shared" si="1826"/>
        <v/>
      </c>
      <c r="W20257" s="9" t="str">
        <f t="shared" si="1827"/>
        <v/>
      </c>
      <c r="X20257" s="9" t="str">
        <f t="shared" si="1828"/>
        <v/>
      </c>
      <c r="BC20257" s="9" t="str">
        <f>IF(V20257="","",MAX(BC$1:BC20256)+1)</f>
        <v/>
      </c>
    </row>
    <row r="20258" spans="21:55">
      <c r="U20258" s="17" t="b">
        <f t="shared" si="1825"/>
        <v>0</v>
      </c>
      <c r="V20258" s="9" t="str">
        <f t="shared" si="1826"/>
        <v/>
      </c>
      <c r="W20258" s="9" t="str">
        <f t="shared" si="1827"/>
        <v/>
      </c>
      <c r="X20258" s="9" t="str">
        <f t="shared" si="1828"/>
        <v/>
      </c>
      <c r="BC20258" s="9" t="str">
        <f>IF(V20258="","",MAX(BC$1:BC20257)+1)</f>
        <v/>
      </c>
    </row>
    <row r="20259" spans="21:55">
      <c r="U20259" s="17" t="b">
        <f t="shared" si="1825"/>
        <v>0</v>
      </c>
      <c r="V20259" s="9" t="str">
        <f t="shared" si="1826"/>
        <v/>
      </c>
      <c r="W20259" s="9" t="str">
        <f t="shared" si="1827"/>
        <v/>
      </c>
      <c r="X20259" s="9" t="str">
        <f t="shared" si="1828"/>
        <v/>
      </c>
      <c r="BC20259" s="9" t="str">
        <f>IF(V20259="","",MAX(BC$1:BC20258)+1)</f>
        <v/>
      </c>
    </row>
    <row r="20260" spans="21:55">
      <c r="U20260" s="17" t="b">
        <f t="shared" si="1825"/>
        <v>0</v>
      </c>
      <c r="V20260" s="9" t="str">
        <f t="shared" si="1826"/>
        <v/>
      </c>
      <c r="W20260" s="9" t="str">
        <f t="shared" si="1827"/>
        <v/>
      </c>
      <c r="X20260" s="9" t="str">
        <f t="shared" si="1828"/>
        <v/>
      </c>
      <c r="BC20260" s="9" t="str">
        <f>IF(V20260="","",MAX(BC$1:BC20259)+1)</f>
        <v/>
      </c>
    </row>
    <row r="20261" spans="21:55">
      <c r="U20261" s="17" t="b">
        <f t="shared" si="1825"/>
        <v>0</v>
      </c>
      <c r="V20261" s="9" t="str">
        <f t="shared" si="1826"/>
        <v/>
      </c>
      <c r="W20261" s="9" t="str">
        <f t="shared" si="1827"/>
        <v/>
      </c>
      <c r="X20261" s="9" t="str">
        <f t="shared" si="1828"/>
        <v/>
      </c>
      <c r="BC20261" s="9" t="str">
        <f>IF(V20261="","",MAX(BC$1:BC20260)+1)</f>
        <v/>
      </c>
    </row>
    <row r="20262" spans="21:55">
      <c r="U20262" s="17" t="b">
        <f t="shared" si="1825"/>
        <v>0</v>
      </c>
      <c r="V20262" s="9" t="str">
        <f t="shared" si="1826"/>
        <v/>
      </c>
      <c r="W20262" s="9" t="str">
        <f t="shared" si="1827"/>
        <v/>
      </c>
      <c r="X20262" s="9" t="str">
        <f t="shared" si="1828"/>
        <v/>
      </c>
      <c r="BC20262" s="9" t="str">
        <f>IF(V20262="","",MAX(BC$1:BC20261)+1)</f>
        <v/>
      </c>
    </row>
    <row r="20263" spans="21:55">
      <c r="U20263" s="17" t="b">
        <f t="shared" si="1825"/>
        <v>0</v>
      </c>
      <c r="V20263" s="9" t="str">
        <f t="shared" si="1826"/>
        <v/>
      </c>
      <c r="W20263" s="9" t="str">
        <f t="shared" si="1827"/>
        <v/>
      </c>
      <c r="X20263" s="9" t="str">
        <f t="shared" si="1828"/>
        <v/>
      </c>
      <c r="BC20263" s="9" t="str">
        <f>IF(V20263="","",MAX(BC$1:BC20262)+1)</f>
        <v/>
      </c>
    </row>
    <row r="20264" spans="21:55">
      <c r="U20264" s="17" t="b">
        <f t="shared" si="1825"/>
        <v>0</v>
      </c>
      <c r="V20264" s="9" t="str">
        <f t="shared" si="1826"/>
        <v/>
      </c>
      <c r="W20264" s="9" t="str">
        <f t="shared" si="1827"/>
        <v/>
      </c>
      <c r="X20264" s="9" t="str">
        <f t="shared" si="1828"/>
        <v/>
      </c>
      <c r="BC20264" s="9" t="str">
        <f>IF(V20264="","",MAX(BC$1:BC20263)+1)</f>
        <v/>
      </c>
    </row>
    <row r="20265" spans="21:55">
      <c r="U20265" s="17" t="b">
        <f t="shared" si="1825"/>
        <v>0</v>
      </c>
      <c r="V20265" s="9" t="str">
        <f t="shared" si="1826"/>
        <v/>
      </c>
      <c r="W20265" s="9" t="str">
        <f t="shared" si="1827"/>
        <v/>
      </c>
      <c r="X20265" s="9" t="str">
        <f t="shared" si="1828"/>
        <v/>
      </c>
      <c r="BC20265" s="9" t="str">
        <f>IF(V20265="","",MAX(BC$1:BC20264)+1)</f>
        <v/>
      </c>
    </row>
    <row r="20266" spans="21:55">
      <c r="U20266" s="17" t="b">
        <f t="shared" si="1825"/>
        <v>0</v>
      </c>
      <c r="V20266" s="9" t="str">
        <f t="shared" si="1826"/>
        <v/>
      </c>
      <c r="W20266" s="9" t="str">
        <f t="shared" si="1827"/>
        <v/>
      </c>
      <c r="X20266" s="9" t="str">
        <f t="shared" si="1828"/>
        <v/>
      </c>
      <c r="BC20266" s="9" t="str">
        <f>IF(V20266="","",MAX(BC$1:BC20265)+1)</f>
        <v/>
      </c>
    </row>
    <row r="20267" spans="21:55">
      <c r="U20267" s="17" t="b">
        <f t="shared" si="1825"/>
        <v>0</v>
      </c>
      <c r="V20267" s="9" t="str">
        <f t="shared" si="1826"/>
        <v/>
      </c>
      <c r="W20267" s="9" t="str">
        <f t="shared" si="1827"/>
        <v/>
      </c>
      <c r="X20267" s="9" t="str">
        <f t="shared" si="1828"/>
        <v/>
      </c>
      <c r="BC20267" s="9" t="str">
        <f>IF(V20267="","",MAX(BC$1:BC20266)+1)</f>
        <v/>
      </c>
    </row>
    <row r="20268" spans="21:55">
      <c r="U20268" s="17" t="b">
        <f t="shared" si="1825"/>
        <v>0</v>
      </c>
      <c r="V20268" s="9" t="str">
        <f t="shared" si="1826"/>
        <v/>
      </c>
      <c r="W20268" s="9" t="str">
        <f t="shared" si="1827"/>
        <v/>
      </c>
      <c r="X20268" s="9" t="str">
        <f t="shared" si="1828"/>
        <v/>
      </c>
      <c r="BC20268" s="9" t="str">
        <f>IF(V20268="","",MAX(BC$1:BC20267)+1)</f>
        <v/>
      </c>
    </row>
    <row r="20269" spans="21:55">
      <c r="U20269" s="17" t="b">
        <f t="shared" si="1825"/>
        <v>0</v>
      </c>
      <c r="V20269" s="9" t="str">
        <f t="shared" si="1826"/>
        <v/>
      </c>
      <c r="W20269" s="9" t="str">
        <f t="shared" si="1827"/>
        <v/>
      </c>
      <c r="X20269" s="9" t="str">
        <f t="shared" si="1828"/>
        <v/>
      </c>
      <c r="BC20269" s="9" t="str">
        <f>IF(V20269="","",MAX(BC$1:BC20268)+1)</f>
        <v/>
      </c>
    </row>
    <row r="20270" spans="21:55">
      <c r="U20270" s="17" t="b">
        <f t="shared" si="1825"/>
        <v>0</v>
      </c>
      <c r="V20270" s="9" t="str">
        <f t="shared" si="1826"/>
        <v/>
      </c>
      <c r="W20270" s="9" t="str">
        <f t="shared" si="1827"/>
        <v/>
      </c>
      <c r="X20270" s="9" t="str">
        <f t="shared" si="1828"/>
        <v/>
      </c>
      <c r="BC20270" s="9" t="str">
        <f>IF(V20270="","",MAX(BC$1:BC20269)+1)</f>
        <v/>
      </c>
    </row>
    <row r="20271" spans="21:55">
      <c r="U20271" s="17" t="b">
        <f t="shared" si="1825"/>
        <v>0</v>
      </c>
      <c r="V20271" s="9" t="str">
        <f t="shared" si="1826"/>
        <v/>
      </c>
      <c r="W20271" s="9" t="str">
        <f t="shared" si="1827"/>
        <v/>
      </c>
      <c r="X20271" s="9" t="str">
        <f t="shared" si="1828"/>
        <v/>
      </c>
      <c r="BC20271" s="9" t="str">
        <f>IF(V20271="","",MAX(BC$1:BC20270)+1)</f>
        <v/>
      </c>
    </row>
    <row r="20272" spans="21:55">
      <c r="U20272" s="17" t="b">
        <f t="shared" si="1825"/>
        <v>0</v>
      </c>
      <c r="V20272" s="9" t="str">
        <f t="shared" si="1826"/>
        <v/>
      </c>
      <c r="W20272" s="9" t="str">
        <f t="shared" si="1827"/>
        <v/>
      </c>
      <c r="X20272" s="9" t="str">
        <f t="shared" si="1828"/>
        <v/>
      </c>
      <c r="BC20272" s="9" t="str">
        <f>IF(V20272="","",MAX(BC$1:BC20271)+1)</f>
        <v/>
      </c>
    </row>
    <row r="20273" spans="21:55">
      <c r="U20273" s="17" t="b">
        <f t="shared" si="1825"/>
        <v>0</v>
      </c>
      <c r="V20273" s="9" t="str">
        <f t="shared" si="1826"/>
        <v/>
      </c>
      <c r="W20273" s="9" t="str">
        <f t="shared" si="1827"/>
        <v/>
      </c>
      <c r="X20273" s="9" t="str">
        <f t="shared" si="1828"/>
        <v/>
      </c>
      <c r="BC20273" s="9" t="str">
        <f>IF(V20273="","",MAX(BC$1:BC20272)+1)</f>
        <v/>
      </c>
    </row>
    <row r="20274" spans="21:55">
      <c r="U20274" s="17" t="b">
        <f t="shared" si="1825"/>
        <v>0</v>
      </c>
      <c r="V20274" s="9" t="str">
        <f t="shared" si="1826"/>
        <v/>
      </c>
      <c r="W20274" s="9" t="str">
        <f t="shared" si="1827"/>
        <v/>
      </c>
      <c r="X20274" s="9" t="str">
        <f t="shared" si="1828"/>
        <v/>
      </c>
      <c r="BC20274" s="9" t="str">
        <f>IF(V20274="","",MAX(BC$1:BC20273)+1)</f>
        <v/>
      </c>
    </row>
    <row r="20275" spans="21:55">
      <c r="U20275" s="17" t="b">
        <f t="shared" si="1825"/>
        <v>0</v>
      </c>
      <c r="V20275" s="9" t="str">
        <f t="shared" si="1826"/>
        <v/>
      </c>
      <c r="W20275" s="9" t="str">
        <f t="shared" si="1827"/>
        <v/>
      </c>
      <c r="X20275" s="9" t="str">
        <f t="shared" si="1828"/>
        <v/>
      </c>
      <c r="BC20275" s="9" t="str">
        <f>IF(V20275="","",MAX(BC$1:BC20274)+1)</f>
        <v/>
      </c>
    </row>
    <row r="20276" spans="21:55">
      <c r="U20276" s="17" t="b">
        <f t="shared" si="1825"/>
        <v>0</v>
      </c>
      <c r="V20276" s="9" t="str">
        <f t="shared" si="1826"/>
        <v/>
      </c>
      <c r="W20276" s="9" t="str">
        <f t="shared" si="1827"/>
        <v/>
      </c>
      <c r="X20276" s="9" t="str">
        <f t="shared" si="1828"/>
        <v/>
      </c>
      <c r="BC20276" s="9" t="str">
        <f>IF(V20276="","",MAX(BC$1:BC20275)+1)</f>
        <v/>
      </c>
    </row>
    <row r="20277" spans="21:55">
      <c r="U20277" s="17" t="b">
        <f t="shared" si="1825"/>
        <v>0</v>
      </c>
      <c r="V20277" s="9" t="str">
        <f t="shared" si="1826"/>
        <v/>
      </c>
      <c r="W20277" s="9" t="str">
        <f t="shared" si="1827"/>
        <v/>
      </c>
      <c r="X20277" s="9" t="str">
        <f t="shared" si="1828"/>
        <v/>
      </c>
      <c r="BC20277" s="9" t="str">
        <f>IF(V20277="","",MAX(BC$1:BC20276)+1)</f>
        <v/>
      </c>
    </row>
    <row r="20278" spans="21:55">
      <c r="U20278" s="17" t="b">
        <f t="shared" si="1825"/>
        <v>0</v>
      </c>
      <c r="V20278" s="9" t="str">
        <f t="shared" si="1826"/>
        <v/>
      </c>
      <c r="W20278" s="9" t="str">
        <f t="shared" si="1827"/>
        <v/>
      </c>
      <c r="X20278" s="9" t="str">
        <f t="shared" si="1828"/>
        <v/>
      </c>
      <c r="BC20278" s="9" t="str">
        <f>IF(V20278="","",MAX(BC$1:BC20277)+1)</f>
        <v/>
      </c>
    </row>
    <row r="20279" spans="21:55">
      <c r="U20279" s="17" t="b">
        <f t="shared" si="1825"/>
        <v>0</v>
      </c>
      <c r="V20279" s="9" t="str">
        <f t="shared" si="1826"/>
        <v/>
      </c>
      <c r="W20279" s="9" t="str">
        <f t="shared" si="1827"/>
        <v/>
      </c>
      <c r="X20279" s="9" t="str">
        <f t="shared" si="1828"/>
        <v/>
      </c>
      <c r="BC20279" s="9" t="str">
        <f>IF(V20279="","",MAX(BC$1:BC20278)+1)</f>
        <v/>
      </c>
    </row>
    <row r="20280" spans="21:55">
      <c r="U20280" s="17" t="b">
        <f t="shared" si="1825"/>
        <v>0</v>
      </c>
      <c r="V20280" s="9" t="str">
        <f t="shared" si="1826"/>
        <v/>
      </c>
      <c r="W20280" s="9" t="str">
        <f t="shared" si="1827"/>
        <v/>
      </c>
      <c r="X20280" s="9" t="str">
        <f t="shared" si="1828"/>
        <v/>
      </c>
      <c r="BC20280" s="9" t="str">
        <f>IF(V20280="","",MAX(BC$1:BC20279)+1)</f>
        <v/>
      </c>
    </row>
    <row r="20281" spans="21:55">
      <c r="U20281" s="17" t="b">
        <f t="shared" si="1825"/>
        <v>0</v>
      </c>
      <c r="V20281" s="9" t="str">
        <f t="shared" si="1826"/>
        <v/>
      </c>
      <c r="W20281" s="9" t="str">
        <f t="shared" si="1827"/>
        <v/>
      </c>
      <c r="X20281" s="9" t="str">
        <f t="shared" si="1828"/>
        <v/>
      </c>
      <c r="BC20281" s="9" t="str">
        <f>IF(V20281="","",MAX(BC$1:BC20280)+1)</f>
        <v/>
      </c>
    </row>
    <row r="20282" spans="21:55">
      <c r="U20282" s="17" t="b">
        <f t="shared" si="1825"/>
        <v>0</v>
      </c>
      <c r="V20282" s="9" t="str">
        <f t="shared" si="1826"/>
        <v/>
      </c>
      <c r="W20282" s="9" t="str">
        <f t="shared" si="1827"/>
        <v/>
      </c>
      <c r="X20282" s="9" t="str">
        <f t="shared" si="1828"/>
        <v/>
      </c>
      <c r="BC20282" s="9" t="str">
        <f>IF(V20282="","",MAX(BC$1:BC20281)+1)</f>
        <v/>
      </c>
    </row>
    <row r="20283" spans="21:55">
      <c r="U20283" s="17" t="b">
        <f t="shared" si="1825"/>
        <v>0</v>
      </c>
      <c r="V20283" s="9" t="str">
        <f t="shared" si="1826"/>
        <v/>
      </c>
      <c r="W20283" s="9" t="str">
        <f t="shared" si="1827"/>
        <v/>
      </c>
      <c r="X20283" s="9" t="str">
        <f t="shared" si="1828"/>
        <v/>
      </c>
      <c r="BC20283" s="9" t="str">
        <f>IF(V20283="","",MAX(BC$1:BC20282)+1)</f>
        <v/>
      </c>
    </row>
    <row r="20284" spans="21:55">
      <c r="U20284" s="17" t="b">
        <f t="shared" si="1825"/>
        <v>0</v>
      </c>
      <c r="V20284" s="9" t="str">
        <f t="shared" si="1826"/>
        <v/>
      </c>
      <c r="W20284" s="9" t="str">
        <f t="shared" si="1827"/>
        <v/>
      </c>
      <c r="X20284" s="9" t="str">
        <f t="shared" si="1828"/>
        <v/>
      </c>
      <c r="BC20284" s="9" t="str">
        <f>IF(V20284="","",MAX(BC$1:BC20283)+1)</f>
        <v/>
      </c>
    </row>
    <row r="20285" spans="21:55">
      <c r="U20285" s="17" t="b">
        <f t="shared" si="1825"/>
        <v>0</v>
      </c>
      <c r="V20285" s="9" t="str">
        <f t="shared" si="1826"/>
        <v/>
      </c>
      <c r="W20285" s="9" t="str">
        <f t="shared" si="1827"/>
        <v/>
      </c>
      <c r="X20285" s="9" t="str">
        <f t="shared" si="1828"/>
        <v/>
      </c>
      <c r="BC20285" s="9" t="str">
        <f>IF(V20285="","",MAX(BC$1:BC20284)+1)</f>
        <v/>
      </c>
    </row>
    <row r="20286" spans="21:55">
      <c r="U20286" s="17" t="b">
        <f t="shared" si="1825"/>
        <v>0</v>
      </c>
      <c r="V20286" s="9" t="str">
        <f t="shared" si="1826"/>
        <v/>
      </c>
      <c r="W20286" s="9" t="str">
        <f t="shared" si="1827"/>
        <v/>
      </c>
      <c r="X20286" s="9" t="str">
        <f t="shared" si="1828"/>
        <v/>
      </c>
      <c r="BC20286" s="9" t="str">
        <f>IF(V20286="","",MAX(BC$1:BC20285)+1)</f>
        <v/>
      </c>
    </row>
    <row r="20287" spans="21:55">
      <c r="U20287" s="17" t="b">
        <f t="shared" si="1825"/>
        <v>0</v>
      </c>
      <c r="V20287" s="9" t="str">
        <f t="shared" si="1826"/>
        <v/>
      </c>
      <c r="W20287" s="9" t="str">
        <f t="shared" si="1827"/>
        <v/>
      </c>
      <c r="X20287" s="9" t="str">
        <f t="shared" si="1828"/>
        <v/>
      </c>
      <c r="BC20287" s="9" t="str">
        <f>IF(V20287="","",MAX(BC$1:BC20286)+1)</f>
        <v/>
      </c>
    </row>
    <row r="20288" spans="21:55">
      <c r="U20288" s="17" t="b">
        <f t="shared" si="1825"/>
        <v>0</v>
      </c>
      <c r="V20288" s="9" t="str">
        <f t="shared" si="1826"/>
        <v/>
      </c>
      <c r="W20288" s="9" t="str">
        <f t="shared" si="1827"/>
        <v/>
      </c>
      <c r="X20288" s="9" t="str">
        <f t="shared" si="1828"/>
        <v/>
      </c>
      <c r="BC20288" s="9" t="str">
        <f>IF(V20288="","",MAX(BC$1:BC20287)+1)</f>
        <v/>
      </c>
    </row>
    <row r="20289" spans="21:55">
      <c r="U20289" s="17" t="b">
        <f t="shared" si="1825"/>
        <v>0</v>
      </c>
      <c r="V20289" s="9" t="str">
        <f t="shared" si="1826"/>
        <v/>
      </c>
      <c r="W20289" s="9" t="str">
        <f t="shared" si="1827"/>
        <v/>
      </c>
      <c r="X20289" s="9" t="str">
        <f t="shared" si="1828"/>
        <v/>
      </c>
      <c r="BC20289" s="9" t="str">
        <f>IF(V20289="","",MAX(BC$1:BC20288)+1)</f>
        <v/>
      </c>
    </row>
    <row r="20290" spans="21:55">
      <c r="U20290" s="17" t="b">
        <f t="shared" ref="U20290:U20353" si="1829">AND(ISNUMBER(SEARCH("(rs",N20290)),NOT(ISNUMBER(SEARCH("oxidation",N20290))),NOT(ISNUMBER(SEARCH("deamidated",N20290))),NOT(ISNUMBER(SEARCH("ammonia",N20290))),NOT(ISNUMBER(SEARCH("acetyl",N20290))),NOT(ISNUMBER(SEARCH("phospho",N20290))),NOT(ISNUMBER(SEARCH("dehydrated",N20290))))</f>
        <v>0</v>
      </c>
      <c r="V20290" s="9" t="str">
        <f t="shared" ref="V20290:V20353" si="1830">IF(U20290=TRUE, IF(ISNUMBER(SEARCH(":",P20290))=TRUE, LEFT(P20290,FIND(":",P20290)-1),P20290), "")</f>
        <v/>
      </c>
      <c r="W20290" s="9" t="str">
        <f t="shared" ref="W20290:W20353" si="1831">IF(U20290=TRUE,IF(ISNUMBER(SEARCH("Carb",N20290))=TRUE,MID(LEFT(N20290,FIND("#",N20290)-1),FIND(CHAR(1),SUBSTITUTE(N20290," ",CHAR(1),(LEN(N20290)-LEN(SUBSTITUTE(N20290," ","")))-1))+1,LEN(N20290)),LEFT(N20290,FIND("#",N20290)-1)),"")</f>
        <v/>
      </c>
      <c r="X20290" s="9" t="str">
        <f t="shared" si="1828"/>
        <v/>
      </c>
      <c r="BC20290" s="9" t="str">
        <f>IF(V20290="","",MAX(BC$1:BC20289)+1)</f>
        <v/>
      </c>
    </row>
    <row r="20291" spans="21:55">
      <c r="U20291" s="17" t="b">
        <f t="shared" si="1829"/>
        <v>0</v>
      </c>
      <c r="V20291" s="9" t="str">
        <f t="shared" si="1830"/>
        <v/>
      </c>
      <c r="W20291" s="9" t="str">
        <f t="shared" si="1831"/>
        <v/>
      </c>
      <c r="X20291" s="9" t="str">
        <f t="shared" si="1828"/>
        <v/>
      </c>
      <c r="BC20291" s="9" t="str">
        <f>IF(V20291="","",MAX(BC$1:BC20290)+1)</f>
        <v/>
      </c>
    </row>
    <row r="20292" spans="21:55">
      <c r="U20292" s="17" t="b">
        <f t="shared" si="1829"/>
        <v>0</v>
      </c>
      <c r="V20292" s="9" t="str">
        <f t="shared" si="1830"/>
        <v/>
      </c>
      <c r="W20292" s="9" t="str">
        <f t="shared" si="1831"/>
        <v/>
      </c>
      <c r="X20292" s="9" t="str">
        <f t="shared" si="1828"/>
        <v/>
      </c>
      <c r="BC20292" s="9" t="str">
        <f>IF(V20292="","",MAX(BC$1:BC20291)+1)</f>
        <v/>
      </c>
    </row>
    <row r="20293" spans="21:55">
      <c r="U20293" s="17" t="b">
        <f t="shared" si="1829"/>
        <v>0</v>
      </c>
      <c r="V20293" s="9" t="str">
        <f t="shared" si="1830"/>
        <v/>
      </c>
      <c r="W20293" s="9" t="str">
        <f t="shared" si="1831"/>
        <v/>
      </c>
      <c r="X20293" s="9" t="str">
        <f t="shared" si="1828"/>
        <v/>
      </c>
      <c r="BC20293" s="9" t="str">
        <f>IF(V20293="","",MAX(BC$1:BC20292)+1)</f>
        <v/>
      </c>
    </row>
    <row r="20294" spans="21:55">
      <c r="U20294" s="17" t="b">
        <f t="shared" si="1829"/>
        <v>0</v>
      </c>
      <c r="V20294" s="9" t="str">
        <f t="shared" si="1830"/>
        <v/>
      </c>
      <c r="W20294" s="9" t="str">
        <f t="shared" si="1831"/>
        <v/>
      </c>
      <c r="X20294" s="9" t="str">
        <f t="shared" si="1828"/>
        <v/>
      </c>
      <c r="BC20294" s="9" t="str">
        <f>IF(V20294="","",MAX(BC$1:BC20293)+1)</f>
        <v/>
      </c>
    </row>
    <row r="20295" spans="21:55">
      <c r="U20295" s="17" t="b">
        <f t="shared" si="1829"/>
        <v>0</v>
      </c>
      <c r="V20295" s="9" t="str">
        <f t="shared" si="1830"/>
        <v/>
      </c>
      <c r="W20295" s="9" t="str">
        <f t="shared" si="1831"/>
        <v/>
      </c>
      <c r="X20295" s="9" t="str">
        <f t="shared" si="1828"/>
        <v/>
      </c>
      <c r="BC20295" s="9" t="str">
        <f>IF(V20295="","",MAX(BC$1:BC20294)+1)</f>
        <v/>
      </c>
    </row>
    <row r="20296" spans="21:55">
      <c r="U20296" s="17" t="b">
        <f t="shared" si="1829"/>
        <v>0</v>
      </c>
      <c r="V20296" s="9" t="str">
        <f t="shared" si="1830"/>
        <v/>
      </c>
      <c r="W20296" s="9" t="str">
        <f t="shared" si="1831"/>
        <v/>
      </c>
      <c r="X20296" s="9" t="str">
        <f t="shared" si="1828"/>
        <v/>
      </c>
      <c r="BC20296" s="9" t="str">
        <f>IF(V20296="","",MAX(BC$1:BC20295)+1)</f>
        <v/>
      </c>
    </row>
    <row r="20297" spans="21:55">
      <c r="U20297" s="17" t="b">
        <f t="shared" si="1829"/>
        <v>0</v>
      </c>
      <c r="V20297" s="9" t="str">
        <f t="shared" si="1830"/>
        <v/>
      </c>
      <c r="W20297" s="9" t="str">
        <f t="shared" si="1831"/>
        <v/>
      </c>
      <c r="X20297" s="9" t="str">
        <f t="shared" si="1828"/>
        <v/>
      </c>
      <c r="BC20297" s="9" t="str">
        <f>IF(V20297="","",MAX(BC$1:BC20296)+1)</f>
        <v/>
      </c>
    </row>
    <row r="20298" spans="21:55">
      <c r="U20298" s="17" t="b">
        <f t="shared" si="1829"/>
        <v>0</v>
      </c>
      <c r="V20298" s="9" t="str">
        <f t="shared" si="1830"/>
        <v/>
      </c>
      <c r="W20298" s="9" t="str">
        <f t="shared" si="1831"/>
        <v/>
      </c>
      <c r="X20298" s="9" t="str">
        <f t="shared" si="1828"/>
        <v/>
      </c>
      <c r="BC20298" s="9" t="str">
        <f>IF(V20298="","",MAX(BC$1:BC20297)+1)</f>
        <v/>
      </c>
    </row>
    <row r="20299" spans="21:55">
      <c r="U20299" s="17" t="b">
        <f t="shared" si="1829"/>
        <v>0</v>
      </c>
      <c r="V20299" s="9" t="str">
        <f t="shared" si="1830"/>
        <v/>
      </c>
      <c r="W20299" s="9" t="str">
        <f t="shared" si="1831"/>
        <v/>
      </c>
      <c r="X20299" s="9" t="str">
        <f t="shared" si="1828"/>
        <v/>
      </c>
      <c r="BC20299" s="9" t="str">
        <f>IF(V20299="","",MAX(BC$1:BC20298)+1)</f>
        <v/>
      </c>
    </row>
    <row r="20300" spans="21:55">
      <c r="U20300" s="17" t="b">
        <f t="shared" si="1829"/>
        <v>0</v>
      </c>
      <c r="V20300" s="9" t="str">
        <f t="shared" si="1830"/>
        <v/>
      </c>
      <c r="W20300" s="9" t="str">
        <f t="shared" si="1831"/>
        <v/>
      </c>
      <c r="X20300" s="9" t="str">
        <f t="shared" si="1828"/>
        <v/>
      </c>
      <c r="BC20300" s="9" t="str">
        <f>IF(V20300="","",MAX(BC$1:BC20299)+1)</f>
        <v/>
      </c>
    </row>
    <row r="20301" spans="21:55">
      <c r="U20301" s="17" t="b">
        <f t="shared" si="1829"/>
        <v>0</v>
      </c>
      <c r="V20301" s="9" t="str">
        <f t="shared" si="1830"/>
        <v/>
      </c>
      <c r="W20301" s="9" t="str">
        <f t="shared" si="1831"/>
        <v/>
      </c>
      <c r="X20301" s="9" t="str">
        <f t="shared" si="1828"/>
        <v/>
      </c>
      <c r="BC20301" s="9" t="str">
        <f>IF(V20301="","",MAX(BC$1:BC20300)+1)</f>
        <v/>
      </c>
    </row>
    <row r="20302" spans="21:55">
      <c r="U20302" s="17" t="b">
        <f t="shared" si="1829"/>
        <v>0</v>
      </c>
      <c r="V20302" s="9" t="str">
        <f t="shared" si="1830"/>
        <v/>
      </c>
      <c r="W20302" s="9" t="str">
        <f t="shared" si="1831"/>
        <v/>
      </c>
      <c r="X20302" s="9" t="str">
        <f t="shared" si="1828"/>
        <v/>
      </c>
      <c r="BC20302" s="9" t="str">
        <f>IF(V20302="","",MAX(BC$1:BC20301)+1)</f>
        <v/>
      </c>
    </row>
    <row r="20303" spans="21:55">
      <c r="U20303" s="17" t="b">
        <f t="shared" si="1829"/>
        <v>0</v>
      </c>
      <c r="V20303" s="9" t="str">
        <f t="shared" si="1830"/>
        <v/>
      </c>
      <c r="W20303" s="9" t="str">
        <f t="shared" si="1831"/>
        <v/>
      </c>
      <c r="X20303" s="9" t="str">
        <f t="shared" si="1828"/>
        <v/>
      </c>
      <c r="BC20303" s="9" t="str">
        <f>IF(V20303="","",MAX(BC$1:BC20302)+1)</f>
        <v/>
      </c>
    </row>
    <row r="20304" spans="21:55">
      <c r="U20304" s="17" t="b">
        <f t="shared" si="1829"/>
        <v>0</v>
      </c>
      <c r="V20304" s="9" t="str">
        <f t="shared" si="1830"/>
        <v/>
      </c>
      <c r="W20304" s="9" t="str">
        <f t="shared" si="1831"/>
        <v/>
      </c>
      <c r="X20304" s="9" t="str">
        <f t="shared" si="1828"/>
        <v/>
      </c>
      <c r="BC20304" s="9" t="str">
        <f>IF(V20304="","",MAX(BC$1:BC20303)+1)</f>
        <v/>
      </c>
    </row>
    <row r="20305" spans="21:55">
      <c r="U20305" s="17" t="b">
        <f t="shared" si="1829"/>
        <v>0</v>
      </c>
      <c r="V20305" s="9" t="str">
        <f t="shared" si="1830"/>
        <v/>
      </c>
      <c r="W20305" s="9" t="str">
        <f t="shared" si="1831"/>
        <v/>
      </c>
      <c r="X20305" s="9" t="str">
        <f t="shared" si="1828"/>
        <v/>
      </c>
      <c r="BC20305" s="9" t="str">
        <f>IF(V20305="","",MAX(BC$1:BC20304)+1)</f>
        <v/>
      </c>
    </row>
    <row r="20306" spans="21:55">
      <c r="U20306" s="17" t="b">
        <f t="shared" si="1829"/>
        <v>0</v>
      </c>
      <c r="V20306" s="9" t="str">
        <f t="shared" si="1830"/>
        <v/>
      </c>
      <c r="W20306" s="9" t="str">
        <f t="shared" si="1831"/>
        <v/>
      </c>
      <c r="X20306" s="9" t="str">
        <f t="shared" si="1828"/>
        <v/>
      </c>
      <c r="BC20306" s="9" t="str">
        <f>IF(V20306="","",MAX(BC$1:BC20305)+1)</f>
        <v/>
      </c>
    </row>
    <row r="20307" spans="21:55">
      <c r="U20307" s="17" t="b">
        <f t="shared" si="1829"/>
        <v>0</v>
      </c>
      <c r="V20307" s="9" t="str">
        <f t="shared" si="1830"/>
        <v/>
      </c>
      <c r="W20307" s="9" t="str">
        <f t="shared" si="1831"/>
        <v/>
      </c>
      <c r="X20307" s="9" t="str">
        <f t="shared" si="1828"/>
        <v/>
      </c>
      <c r="BC20307" s="9" t="str">
        <f>IF(V20307="","",MAX(BC$1:BC20306)+1)</f>
        <v/>
      </c>
    </row>
    <row r="20308" spans="21:55">
      <c r="U20308" s="17" t="b">
        <f t="shared" si="1829"/>
        <v>0</v>
      </c>
      <c r="V20308" s="9" t="str">
        <f t="shared" si="1830"/>
        <v/>
      </c>
      <c r="W20308" s="9" t="str">
        <f t="shared" si="1831"/>
        <v/>
      </c>
      <c r="X20308" s="9" t="str">
        <f t="shared" si="1828"/>
        <v/>
      </c>
      <c r="BC20308" s="9" t="str">
        <f>IF(V20308="","",MAX(BC$1:BC20307)+1)</f>
        <v/>
      </c>
    </row>
    <row r="20309" spans="21:55">
      <c r="U20309" s="17" t="b">
        <f t="shared" si="1829"/>
        <v>0</v>
      </c>
      <c r="V20309" s="9" t="str">
        <f t="shared" si="1830"/>
        <v/>
      </c>
      <c r="W20309" s="9" t="str">
        <f t="shared" si="1831"/>
        <v/>
      </c>
      <c r="X20309" s="9" t="str">
        <f t="shared" si="1828"/>
        <v/>
      </c>
      <c r="BC20309" s="9" t="str">
        <f>IF(V20309="","",MAX(BC$1:BC20308)+1)</f>
        <v/>
      </c>
    </row>
    <row r="20310" spans="21:55">
      <c r="U20310" s="17" t="b">
        <f t="shared" si="1829"/>
        <v>0</v>
      </c>
      <c r="V20310" s="9" t="str">
        <f t="shared" si="1830"/>
        <v/>
      </c>
      <c r="W20310" s="9" t="str">
        <f t="shared" si="1831"/>
        <v/>
      </c>
      <c r="X20310" s="9" t="str">
        <f t="shared" si="1828"/>
        <v/>
      </c>
      <c r="BC20310" s="9" t="str">
        <f>IF(V20310="","",MAX(BC$1:BC20309)+1)</f>
        <v/>
      </c>
    </row>
    <row r="20311" spans="21:55">
      <c r="U20311" s="17" t="b">
        <f t="shared" si="1829"/>
        <v>0</v>
      </c>
      <c r="V20311" s="9" t="str">
        <f t="shared" si="1830"/>
        <v/>
      </c>
      <c r="W20311" s="9" t="str">
        <f t="shared" si="1831"/>
        <v/>
      </c>
      <c r="X20311" s="9" t="str">
        <f t="shared" si="1828"/>
        <v/>
      </c>
      <c r="BC20311" s="9" t="str">
        <f>IF(V20311="","",MAX(BC$1:BC20310)+1)</f>
        <v/>
      </c>
    </row>
    <row r="20312" spans="21:55">
      <c r="U20312" s="17" t="b">
        <f t="shared" si="1829"/>
        <v>0</v>
      </c>
      <c r="V20312" s="9" t="str">
        <f t="shared" si="1830"/>
        <v/>
      </c>
      <c r="W20312" s="9" t="str">
        <f t="shared" si="1831"/>
        <v/>
      </c>
      <c r="X20312" s="9" t="str">
        <f t="shared" si="1828"/>
        <v/>
      </c>
      <c r="BC20312" s="9" t="str">
        <f>IF(V20312="","",MAX(BC$1:BC20311)+1)</f>
        <v/>
      </c>
    </row>
    <row r="20313" spans="21:55">
      <c r="U20313" s="17" t="b">
        <f t="shared" si="1829"/>
        <v>0</v>
      </c>
      <c r="V20313" s="9" t="str">
        <f t="shared" si="1830"/>
        <v/>
      </c>
      <c r="W20313" s="9" t="str">
        <f t="shared" si="1831"/>
        <v/>
      </c>
      <c r="X20313" s="9" t="str">
        <f t="shared" si="1828"/>
        <v/>
      </c>
      <c r="BC20313" s="9" t="str">
        <f>IF(V20313="","",MAX(BC$1:BC20312)+1)</f>
        <v/>
      </c>
    </row>
    <row r="20314" spans="21:55">
      <c r="U20314" s="17" t="b">
        <f t="shared" si="1829"/>
        <v>0</v>
      </c>
      <c r="V20314" s="9" t="str">
        <f t="shared" si="1830"/>
        <v/>
      </c>
      <c r="W20314" s="9" t="str">
        <f t="shared" si="1831"/>
        <v/>
      </c>
      <c r="X20314" s="9" t="str">
        <f t="shared" si="1828"/>
        <v/>
      </c>
      <c r="BC20314" s="9" t="str">
        <f>IF(V20314="","",MAX(BC$1:BC20313)+1)</f>
        <v/>
      </c>
    </row>
    <row r="20315" spans="21:55">
      <c r="U20315" s="17" t="b">
        <f t="shared" si="1829"/>
        <v>0</v>
      </c>
      <c r="V20315" s="9" t="str">
        <f t="shared" si="1830"/>
        <v/>
      </c>
      <c r="W20315" s="9" t="str">
        <f t="shared" si="1831"/>
        <v/>
      </c>
      <c r="X20315" s="9" t="str">
        <f t="shared" si="1828"/>
        <v/>
      </c>
      <c r="BC20315" s="9" t="str">
        <f>IF(V20315="","",MAX(BC$1:BC20314)+1)</f>
        <v/>
      </c>
    </row>
    <row r="20316" spans="21:55">
      <c r="U20316" s="17" t="b">
        <f t="shared" si="1829"/>
        <v>0</v>
      </c>
      <c r="V20316" s="9" t="str">
        <f t="shared" si="1830"/>
        <v/>
      </c>
      <c r="W20316" s="9" t="str">
        <f t="shared" si="1831"/>
        <v/>
      </c>
      <c r="X20316" s="9" t="str">
        <f t="shared" si="1828"/>
        <v/>
      </c>
      <c r="BC20316" s="9" t="str">
        <f>IF(V20316="","",MAX(BC$1:BC20315)+1)</f>
        <v/>
      </c>
    </row>
    <row r="20317" spans="21:55">
      <c r="U20317" s="17" t="b">
        <f t="shared" si="1829"/>
        <v>0</v>
      </c>
      <c r="V20317" s="9" t="str">
        <f t="shared" si="1830"/>
        <v/>
      </c>
      <c r="W20317" s="9" t="str">
        <f t="shared" si="1831"/>
        <v/>
      </c>
      <c r="X20317" s="9" t="str">
        <f t="shared" si="1828"/>
        <v/>
      </c>
      <c r="BC20317" s="9" t="str">
        <f>IF(V20317="","",MAX(BC$1:BC20316)+1)</f>
        <v/>
      </c>
    </row>
    <row r="20318" spans="21:55">
      <c r="U20318" s="17" t="b">
        <f t="shared" si="1829"/>
        <v>0</v>
      </c>
      <c r="V20318" s="9" t="str">
        <f t="shared" si="1830"/>
        <v/>
      </c>
      <c r="W20318" s="9" t="str">
        <f t="shared" si="1831"/>
        <v/>
      </c>
      <c r="X20318" s="9" t="str">
        <f t="shared" ref="X20318:X20381" si="1832">IF(U20318=TRUE, MID(LEFT(N20318,FIND(")",N20318)-1),FIND("(",N20318)+1,LEN(N20318)), "")</f>
        <v/>
      </c>
      <c r="BC20318" s="9" t="str">
        <f>IF(V20318="","",MAX(BC$1:BC20317)+1)</f>
        <v/>
      </c>
    </row>
    <row r="20319" spans="21:55">
      <c r="U20319" s="17" t="b">
        <f t="shared" si="1829"/>
        <v>0</v>
      </c>
      <c r="V20319" s="9" t="str">
        <f t="shared" si="1830"/>
        <v/>
      </c>
      <c r="W20319" s="9" t="str">
        <f t="shared" si="1831"/>
        <v/>
      </c>
      <c r="X20319" s="9" t="str">
        <f t="shared" si="1832"/>
        <v/>
      </c>
      <c r="BC20319" s="9" t="str">
        <f>IF(V20319="","",MAX(BC$1:BC20318)+1)</f>
        <v/>
      </c>
    </row>
    <row r="20320" spans="21:55">
      <c r="U20320" s="17" t="b">
        <f t="shared" si="1829"/>
        <v>0</v>
      </c>
      <c r="V20320" s="9" t="str">
        <f t="shared" si="1830"/>
        <v/>
      </c>
      <c r="W20320" s="9" t="str">
        <f t="shared" si="1831"/>
        <v/>
      </c>
      <c r="X20320" s="9" t="str">
        <f t="shared" si="1832"/>
        <v/>
      </c>
      <c r="BC20320" s="9" t="str">
        <f>IF(V20320="","",MAX(BC$1:BC20319)+1)</f>
        <v/>
      </c>
    </row>
    <row r="20321" spans="21:55">
      <c r="U20321" s="17" t="b">
        <f t="shared" si="1829"/>
        <v>0</v>
      </c>
      <c r="V20321" s="9" t="str">
        <f t="shared" si="1830"/>
        <v/>
      </c>
      <c r="W20321" s="9" t="str">
        <f t="shared" si="1831"/>
        <v/>
      </c>
      <c r="X20321" s="9" t="str">
        <f t="shared" si="1832"/>
        <v/>
      </c>
      <c r="BC20321" s="9" t="str">
        <f>IF(V20321="","",MAX(BC$1:BC20320)+1)</f>
        <v/>
      </c>
    </row>
    <row r="20322" spans="21:55">
      <c r="U20322" s="17" t="b">
        <f t="shared" si="1829"/>
        <v>0</v>
      </c>
      <c r="V20322" s="9" t="str">
        <f t="shared" si="1830"/>
        <v/>
      </c>
      <c r="W20322" s="9" t="str">
        <f t="shared" si="1831"/>
        <v/>
      </c>
      <c r="X20322" s="9" t="str">
        <f t="shared" si="1832"/>
        <v/>
      </c>
      <c r="BC20322" s="9" t="str">
        <f>IF(V20322="","",MAX(BC$1:BC20321)+1)</f>
        <v/>
      </c>
    </row>
    <row r="20323" spans="21:55">
      <c r="U20323" s="17" t="b">
        <f t="shared" si="1829"/>
        <v>0</v>
      </c>
      <c r="V20323" s="9" t="str">
        <f t="shared" si="1830"/>
        <v/>
      </c>
      <c r="W20323" s="9" t="str">
        <f t="shared" si="1831"/>
        <v/>
      </c>
      <c r="X20323" s="9" t="str">
        <f t="shared" si="1832"/>
        <v/>
      </c>
      <c r="BC20323" s="9" t="str">
        <f>IF(V20323="","",MAX(BC$1:BC20322)+1)</f>
        <v/>
      </c>
    </row>
    <row r="20324" spans="21:55">
      <c r="U20324" s="17" t="b">
        <f t="shared" si="1829"/>
        <v>0</v>
      </c>
      <c r="V20324" s="9" t="str">
        <f t="shared" si="1830"/>
        <v/>
      </c>
      <c r="W20324" s="9" t="str">
        <f t="shared" si="1831"/>
        <v/>
      </c>
      <c r="X20324" s="9" t="str">
        <f t="shared" si="1832"/>
        <v/>
      </c>
      <c r="BC20324" s="9" t="str">
        <f>IF(V20324="","",MAX(BC$1:BC20323)+1)</f>
        <v/>
      </c>
    </row>
    <row r="20325" spans="21:55">
      <c r="U20325" s="17" t="b">
        <f t="shared" si="1829"/>
        <v>0</v>
      </c>
      <c r="V20325" s="9" t="str">
        <f t="shared" si="1830"/>
        <v/>
      </c>
      <c r="W20325" s="9" t="str">
        <f t="shared" si="1831"/>
        <v/>
      </c>
      <c r="X20325" s="9" t="str">
        <f t="shared" si="1832"/>
        <v/>
      </c>
      <c r="BC20325" s="9" t="str">
        <f>IF(V20325="","",MAX(BC$1:BC20324)+1)</f>
        <v/>
      </c>
    </row>
    <row r="20326" spans="21:55">
      <c r="U20326" s="17" t="b">
        <f t="shared" si="1829"/>
        <v>0</v>
      </c>
      <c r="V20326" s="9" t="str">
        <f t="shared" si="1830"/>
        <v/>
      </c>
      <c r="W20326" s="9" t="str">
        <f t="shared" si="1831"/>
        <v/>
      </c>
      <c r="X20326" s="9" t="str">
        <f t="shared" si="1832"/>
        <v/>
      </c>
      <c r="BC20326" s="9" t="str">
        <f>IF(V20326="","",MAX(BC$1:BC20325)+1)</f>
        <v/>
      </c>
    </row>
    <row r="20327" spans="21:55">
      <c r="U20327" s="17" t="b">
        <f t="shared" si="1829"/>
        <v>0</v>
      </c>
      <c r="V20327" s="9" t="str">
        <f t="shared" si="1830"/>
        <v/>
      </c>
      <c r="W20327" s="9" t="str">
        <f t="shared" si="1831"/>
        <v/>
      </c>
      <c r="X20327" s="9" t="str">
        <f t="shared" si="1832"/>
        <v/>
      </c>
      <c r="BC20327" s="9" t="str">
        <f>IF(V20327="","",MAX(BC$1:BC20326)+1)</f>
        <v/>
      </c>
    </row>
    <row r="20328" spans="21:55">
      <c r="U20328" s="17" t="b">
        <f t="shared" si="1829"/>
        <v>0</v>
      </c>
      <c r="V20328" s="9" t="str">
        <f t="shared" si="1830"/>
        <v/>
      </c>
      <c r="W20328" s="9" t="str">
        <f t="shared" si="1831"/>
        <v/>
      </c>
      <c r="X20328" s="9" t="str">
        <f t="shared" si="1832"/>
        <v/>
      </c>
      <c r="BC20328" s="9" t="str">
        <f>IF(V20328="","",MAX(BC$1:BC20327)+1)</f>
        <v/>
      </c>
    </row>
    <row r="20329" spans="21:55">
      <c r="U20329" s="17" t="b">
        <f t="shared" si="1829"/>
        <v>0</v>
      </c>
      <c r="V20329" s="9" t="str">
        <f t="shared" si="1830"/>
        <v/>
      </c>
      <c r="W20329" s="9" t="str">
        <f t="shared" si="1831"/>
        <v/>
      </c>
      <c r="X20329" s="9" t="str">
        <f t="shared" si="1832"/>
        <v/>
      </c>
      <c r="BC20329" s="9" t="str">
        <f>IF(V20329="","",MAX(BC$1:BC20328)+1)</f>
        <v/>
      </c>
    </row>
    <row r="20330" spans="21:55">
      <c r="U20330" s="17" t="b">
        <f t="shared" si="1829"/>
        <v>0</v>
      </c>
      <c r="V20330" s="9" t="str">
        <f t="shared" si="1830"/>
        <v/>
      </c>
      <c r="W20330" s="9" t="str">
        <f t="shared" si="1831"/>
        <v/>
      </c>
      <c r="X20330" s="9" t="str">
        <f t="shared" si="1832"/>
        <v/>
      </c>
      <c r="BC20330" s="9" t="str">
        <f>IF(V20330="","",MAX(BC$1:BC20329)+1)</f>
        <v/>
      </c>
    </row>
    <row r="20331" spans="21:55">
      <c r="U20331" s="17" t="b">
        <f t="shared" si="1829"/>
        <v>0</v>
      </c>
      <c r="V20331" s="9" t="str">
        <f t="shared" si="1830"/>
        <v/>
      </c>
      <c r="W20331" s="9" t="str">
        <f t="shared" si="1831"/>
        <v/>
      </c>
      <c r="X20331" s="9" t="str">
        <f t="shared" si="1832"/>
        <v/>
      </c>
      <c r="BC20331" s="9" t="str">
        <f>IF(V20331="","",MAX(BC$1:BC20330)+1)</f>
        <v/>
      </c>
    </row>
    <row r="20332" spans="21:55">
      <c r="U20332" s="17" t="b">
        <f t="shared" si="1829"/>
        <v>0</v>
      </c>
      <c r="V20332" s="9" t="str">
        <f t="shared" si="1830"/>
        <v/>
      </c>
      <c r="W20332" s="9" t="str">
        <f t="shared" si="1831"/>
        <v/>
      </c>
      <c r="X20332" s="9" t="str">
        <f t="shared" si="1832"/>
        <v/>
      </c>
      <c r="BC20332" s="9" t="str">
        <f>IF(V20332="","",MAX(BC$1:BC20331)+1)</f>
        <v/>
      </c>
    </row>
    <row r="20333" spans="21:55">
      <c r="U20333" s="17" t="b">
        <f t="shared" si="1829"/>
        <v>0</v>
      </c>
      <c r="V20333" s="9" t="str">
        <f t="shared" si="1830"/>
        <v/>
      </c>
      <c r="W20333" s="9" t="str">
        <f t="shared" si="1831"/>
        <v/>
      </c>
      <c r="X20333" s="9" t="str">
        <f t="shared" si="1832"/>
        <v/>
      </c>
      <c r="BC20333" s="9" t="str">
        <f>IF(V20333="","",MAX(BC$1:BC20332)+1)</f>
        <v/>
      </c>
    </row>
    <row r="20334" spans="21:55">
      <c r="U20334" s="17" t="b">
        <f t="shared" si="1829"/>
        <v>0</v>
      </c>
      <c r="V20334" s="9" t="str">
        <f t="shared" si="1830"/>
        <v/>
      </c>
      <c r="W20334" s="9" t="str">
        <f t="shared" si="1831"/>
        <v/>
      </c>
      <c r="X20334" s="9" t="str">
        <f t="shared" si="1832"/>
        <v/>
      </c>
      <c r="BC20334" s="9" t="str">
        <f>IF(V20334="","",MAX(BC$1:BC20333)+1)</f>
        <v/>
      </c>
    </row>
    <row r="20335" spans="21:55">
      <c r="U20335" s="17" t="b">
        <f t="shared" si="1829"/>
        <v>0</v>
      </c>
      <c r="V20335" s="9" t="str">
        <f t="shared" si="1830"/>
        <v/>
      </c>
      <c r="W20335" s="9" t="str">
        <f t="shared" si="1831"/>
        <v/>
      </c>
      <c r="X20335" s="9" t="str">
        <f t="shared" si="1832"/>
        <v/>
      </c>
      <c r="BC20335" s="9" t="str">
        <f>IF(V20335="","",MAX(BC$1:BC20334)+1)</f>
        <v/>
      </c>
    </row>
    <row r="20336" spans="21:55">
      <c r="U20336" s="17" t="b">
        <f t="shared" si="1829"/>
        <v>0</v>
      </c>
      <c r="V20336" s="9" t="str">
        <f t="shared" si="1830"/>
        <v/>
      </c>
      <c r="W20336" s="9" t="str">
        <f t="shared" si="1831"/>
        <v/>
      </c>
      <c r="X20336" s="9" t="str">
        <f t="shared" si="1832"/>
        <v/>
      </c>
      <c r="BC20336" s="9" t="str">
        <f>IF(V20336="","",MAX(BC$1:BC20335)+1)</f>
        <v/>
      </c>
    </row>
    <row r="20337" spans="21:55">
      <c r="U20337" s="17" t="b">
        <f t="shared" si="1829"/>
        <v>0</v>
      </c>
      <c r="V20337" s="9" t="str">
        <f t="shared" si="1830"/>
        <v/>
      </c>
      <c r="W20337" s="9" t="str">
        <f t="shared" si="1831"/>
        <v/>
      </c>
      <c r="X20337" s="9" t="str">
        <f t="shared" si="1832"/>
        <v/>
      </c>
      <c r="BC20337" s="9" t="str">
        <f>IF(V20337="","",MAX(BC$1:BC20336)+1)</f>
        <v/>
      </c>
    </row>
    <row r="20338" spans="21:55">
      <c r="U20338" s="17" t="b">
        <f t="shared" si="1829"/>
        <v>0</v>
      </c>
      <c r="V20338" s="9" t="str">
        <f t="shared" si="1830"/>
        <v/>
      </c>
      <c r="W20338" s="9" t="str">
        <f t="shared" si="1831"/>
        <v/>
      </c>
      <c r="X20338" s="9" t="str">
        <f t="shared" si="1832"/>
        <v/>
      </c>
      <c r="BC20338" s="9" t="str">
        <f>IF(V20338="","",MAX(BC$1:BC20337)+1)</f>
        <v/>
      </c>
    </row>
    <row r="20339" spans="21:55">
      <c r="U20339" s="17" t="b">
        <f t="shared" si="1829"/>
        <v>0</v>
      </c>
      <c r="V20339" s="9" t="str">
        <f t="shared" si="1830"/>
        <v/>
      </c>
      <c r="W20339" s="9" t="str">
        <f t="shared" si="1831"/>
        <v/>
      </c>
      <c r="X20339" s="9" t="str">
        <f t="shared" si="1832"/>
        <v/>
      </c>
      <c r="BC20339" s="9" t="str">
        <f>IF(V20339="","",MAX(BC$1:BC20338)+1)</f>
        <v/>
      </c>
    </row>
    <row r="20340" spans="21:55">
      <c r="U20340" s="17" t="b">
        <f t="shared" si="1829"/>
        <v>0</v>
      </c>
      <c r="V20340" s="9" t="str">
        <f t="shared" si="1830"/>
        <v/>
      </c>
      <c r="W20340" s="9" t="str">
        <f t="shared" si="1831"/>
        <v/>
      </c>
      <c r="X20340" s="9" t="str">
        <f t="shared" si="1832"/>
        <v/>
      </c>
      <c r="BC20340" s="9" t="str">
        <f>IF(V20340="","",MAX(BC$1:BC20339)+1)</f>
        <v/>
      </c>
    </row>
    <row r="20341" spans="21:55">
      <c r="U20341" s="17" t="b">
        <f t="shared" si="1829"/>
        <v>0</v>
      </c>
      <c r="V20341" s="9" t="str">
        <f t="shared" si="1830"/>
        <v/>
      </c>
      <c r="W20341" s="9" t="str">
        <f t="shared" si="1831"/>
        <v/>
      </c>
      <c r="X20341" s="9" t="str">
        <f t="shared" si="1832"/>
        <v/>
      </c>
      <c r="BC20341" s="9" t="str">
        <f>IF(V20341="","",MAX(BC$1:BC20340)+1)</f>
        <v/>
      </c>
    </row>
    <row r="20342" spans="21:55">
      <c r="U20342" s="17" t="b">
        <f t="shared" si="1829"/>
        <v>0</v>
      </c>
      <c r="V20342" s="9" t="str">
        <f t="shared" si="1830"/>
        <v/>
      </c>
      <c r="W20342" s="9" t="str">
        <f t="shared" si="1831"/>
        <v/>
      </c>
      <c r="X20342" s="9" t="str">
        <f t="shared" si="1832"/>
        <v/>
      </c>
      <c r="BC20342" s="9" t="str">
        <f>IF(V20342="","",MAX(BC$1:BC20341)+1)</f>
        <v/>
      </c>
    </row>
    <row r="20343" spans="21:55">
      <c r="U20343" s="17" t="b">
        <f t="shared" si="1829"/>
        <v>0</v>
      </c>
      <c r="V20343" s="9" t="str">
        <f t="shared" si="1830"/>
        <v/>
      </c>
      <c r="W20343" s="9" t="str">
        <f t="shared" si="1831"/>
        <v/>
      </c>
      <c r="X20343" s="9" t="str">
        <f t="shared" si="1832"/>
        <v/>
      </c>
      <c r="BC20343" s="9" t="str">
        <f>IF(V20343="","",MAX(BC$1:BC20342)+1)</f>
        <v/>
      </c>
    </row>
    <row r="20344" spans="21:55">
      <c r="U20344" s="17" t="b">
        <f t="shared" si="1829"/>
        <v>0</v>
      </c>
      <c r="V20344" s="9" t="str">
        <f t="shared" si="1830"/>
        <v/>
      </c>
      <c r="W20344" s="9" t="str">
        <f t="shared" si="1831"/>
        <v/>
      </c>
      <c r="X20344" s="9" t="str">
        <f t="shared" si="1832"/>
        <v/>
      </c>
      <c r="BC20344" s="9" t="str">
        <f>IF(V20344="","",MAX(BC$1:BC20343)+1)</f>
        <v/>
      </c>
    </row>
    <row r="20345" spans="21:55">
      <c r="U20345" s="17" t="b">
        <f t="shared" si="1829"/>
        <v>0</v>
      </c>
      <c r="V20345" s="9" t="str">
        <f t="shared" si="1830"/>
        <v/>
      </c>
      <c r="W20345" s="9" t="str">
        <f t="shared" si="1831"/>
        <v/>
      </c>
      <c r="X20345" s="9" t="str">
        <f t="shared" si="1832"/>
        <v/>
      </c>
      <c r="BC20345" s="9" t="str">
        <f>IF(V20345="","",MAX(BC$1:BC20344)+1)</f>
        <v/>
      </c>
    </row>
    <row r="20346" spans="21:55">
      <c r="U20346" s="17" t="b">
        <f t="shared" si="1829"/>
        <v>0</v>
      </c>
      <c r="V20346" s="9" t="str">
        <f t="shared" si="1830"/>
        <v/>
      </c>
      <c r="W20346" s="9" t="str">
        <f t="shared" si="1831"/>
        <v/>
      </c>
      <c r="X20346" s="9" t="str">
        <f t="shared" si="1832"/>
        <v/>
      </c>
      <c r="BC20346" s="9" t="str">
        <f>IF(V20346="","",MAX(BC$1:BC20345)+1)</f>
        <v/>
      </c>
    </row>
    <row r="20347" spans="21:55">
      <c r="U20347" s="17" t="b">
        <f t="shared" si="1829"/>
        <v>0</v>
      </c>
      <c r="V20347" s="9" t="str">
        <f t="shared" si="1830"/>
        <v/>
      </c>
      <c r="W20347" s="9" t="str">
        <f t="shared" si="1831"/>
        <v/>
      </c>
      <c r="X20347" s="9" t="str">
        <f t="shared" si="1832"/>
        <v/>
      </c>
      <c r="BC20347" s="9" t="str">
        <f>IF(V20347="","",MAX(BC$1:BC20346)+1)</f>
        <v/>
      </c>
    </row>
    <row r="20348" spans="21:55">
      <c r="U20348" s="17" t="b">
        <f t="shared" si="1829"/>
        <v>0</v>
      </c>
      <c r="V20348" s="9" t="str">
        <f t="shared" si="1830"/>
        <v/>
      </c>
      <c r="W20348" s="9" t="str">
        <f t="shared" si="1831"/>
        <v/>
      </c>
      <c r="X20348" s="9" t="str">
        <f t="shared" si="1832"/>
        <v/>
      </c>
      <c r="BC20348" s="9" t="str">
        <f>IF(V20348="","",MAX(BC$1:BC20347)+1)</f>
        <v/>
      </c>
    </row>
    <row r="20349" spans="21:55">
      <c r="U20349" s="17" t="b">
        <f t="shared" si="1829"/>
        <v>0</v>
      </c>
      <c r="V20349" s="9" t="str">
        <f t="shared" si="1830"/>
        <v/>
      </c>
      <c r="W20349" s="9" t="str">
        <f t="shared" si="1831"/>
        <v/>
      </c>
      <c r="X20349" s="9" t="str">
        <f t="shared" si="1832"/>
        <v/>
      </c>
      <c r="BC20349" s="9" t="str">
        <f>IF(V20349="","",MAX(BC$1:BC20348)+1)</f>
        <v/>
      </c>
    </row>
    <row r="20350" spans="21:55">
      <c r="U20350" s="17" t="b">
        <f t="shared" si="1829"/>
        <v>0</v>
      </c>
      <c r="V20350" s="9" t="str">
        <f t="shared" si="1830"/>
        <v/>
      </c>
      <c r="W20350" s="9" t="str">
        <f t="shared" si="1831"/>
        <v/>
      </c>
      <c r="X20350" s="9" t="str">
        <f t="shared" si="1832"/>
        <v/>
      </c>
      <c r="BC20350" s="9" t="str">
        <f>IF(V20350="","",MAX(BC$1:BC20349)+1)</f>
        <v/>
      </c>
    </row>
    <row r="20351" spans="21:55">
      <c r="U20351" s="17" t="b">
        <f t="shared" si="1829"/>
        <v>0</v>
      </c>
      <c r="V20351" s="9" t="str">
        <f t="shared" si="1830"/>
        <v/>
      </c>
      <c r="W20351" s="9" t="str">
        <f t="shared" si="1831"/>
        <v/>
      </c>
      <c r="X20351" s="9" t="str">
        <f t="shared" si="1832"/>
        <v/>
      </c>
      <c r="BC20351" s="9" t="str">
        <f>IF(V20351="","",MAX(BC$1:BC20350)+1)</f>
        <v/>
      </c>
    </row>
    <row r="20352" spans="21:55">
      <c r="U20352" s="17" t="b">
        <f t="shared" si="1829"/>
        <v>0</v>
      </c>
      <c r="V20352" s="9" t="str">
        <f t="shared" si="1830"/>
        <v/>
      </c>
      <c r="W20352" s="9" t="str">
        <f t="shared" si="1831"/>
        <v/>
      </c>
      <c r="X20352" s="9" t="str">
        <f t="shared" si="1832"/>
        <v/>
      </c>
      <c r="BC20352" s="9" t="str">
        <f>IF(V20352="","",MAX(BC$1:BC20351)+1)</f>
        <v/>
      </c>
    </row>
    <row r="20353" spans="21:55">
      <c r="U20353" s="17" t="b">
        <f t="shared" si="1829"/>
        <v>0</v>
      </c>
      <c r="V20353" s="9" t="str">
        <f t="shared" si="1830"/>
        <v/>
      </c>
      <c r="W20353" s="9" t="str">
        <f t="shared" si="1831"/>
        <v/>
      </c>
      <c r="X20353" s="9" t="str">
        <f t="shared" si="1832"/>
        <v/>
      </c>
      <c r="BC20353" s="9" t="str">
        <f>IF(V20353="","",MAX(BC$1:BC20352)+1)</f>
        <v/>
      </c>
    </row>
    <row r="20354" spans="21:55">
      <c r="U20354" s="17" t="b">
        <f t="shared" ref="U20354:U20417" si="1833">AND(ISNUMBER(SEARCH("(rs",N20354)),NOT(ISNUMBER(SEARCH("oxidation",N20354))),NOT(ISNUMBER(SEARCH("deamidated",N20354))),NOT(ISNUMBER(SEARCH("ammonia",N20354))),NOT(ISNUMBER(SEARCH("acetyl",N20354))),NOT(ISNUMBER(SEARCH("phospho",N20354))),NOT(ISNUMBER(SEARCH("dehydrated",N20354))))</f>
        <v>0</v>
      </c>
      <c r="V20354" s="9" t="str">
        <f t="shared" ref="V20354:V20417" si="1834">IF(U20354=TRUE, IF(ISNUMBER(SEARCH(":",P20354))=TRUE, LEFT(P20354,FIND(":",P20354)-1),P20354), "")</f>
        <v/>
      </c>
      <c r="W20354" s="9" t="str">
        <f t="shared" ref="W20354:W20417" si="1835">IF(U20354=TRUE,IF(ISNUMBER(SEARCH("Carb",N20354))=TRUE,MID(LEFT(N20354,FIND("#",N20354)-1),FIND(CHAR(1),SUBSTITUTE(N20354," ",CHAR(1),(LEN(N20354)-LEN(SUBSTITUTE(N20354," ","")))-1))+1,LEN(N20354)),LEFT(N20354,FIND("#",N20354)-1)),"")</f>
        <v/>
      </c>
      <c r="X20354" s="9" t="str">
        <f t="shared" si="1832"/>
        <v/>
      </c>
      <c r="BC20354" s="9" t="str">
        <f>IF(V20354="","",MAX(BC$1:BC20353)+1)</f>
        <v/>
      </c>
    </row>
    <row r="20355" spans="21:55">
      <c r="U20355" s="17" t="b">
        <f t="shared" si="1833"/>
        <v>0</v>
      </c>
      <c r="V20355" s="9" t="str">
        <f t="shared" si="1834"/>
        <v/>
      </c>
      <c r="W20355" s="9" t="str">
        <f t="shared" si="1835"/>
        <v/>
      </c>
      <c r="X20355" s="9" t="str">
        <f t="shared" si="1832"/>
        <v/>
      </c>
      <c r="BC20355" s="9" t="str">
        <f>IF(V20355="","",MAX(BC$1:BC20354)+1)</f>
        <v/>
      </c>
    </row>
    <row r="20356" spans="21:55">
      <c r="U20356" s="17" t="b">
        <f t="shared" si="1833"/>
        <v>0</v>
      </c>
      <c r="V20356" s="9" t="str">
        <f t="shared" si="1834"/>
        <v/>
      </c>
      <c r="W20356" s="9" t="str">
        <f t="shared" si="1835"/>
        <v/>
      </c>
      <c r="X20356" s="9" t="str">
        <f t="shared" si="1832"/>
        <v/>
      </c>
      <c r="BC20356" s="9" t="str">
        <f>IF(V20356="","",MAX(BC$1:BC20355)+1)</f>
        <v/>
      </c>
    </row>
    <row r="20357" spans="21:55">
      <c r="U20357" s="17" t="b">
        <f t="shared" si="1833"/>
        <v>0</v>
      </c>
      <c r="V20357" s="9" t="str">
        <f t="shared" si="1834"/>
        <v/>
      </c>
      <c r="W20357" s="9" t="str">
        <f t="shared" si="1835"/>
        <v/>
      </c>
      <c r="X20357" s="9" t="str">
        <f t="shared" si="1832"/>
        <v/>
      </c>
      <c r="BC20357" s="9" t="str">
        <f>IF(V20357="","",MAX(BC$1:BC20356)+1)</f>
        <v/>
      </c>
    </row>
    <row r="20358" spans="21:55">
      <c r="U20358" s="17" t="b">
        <f t="shared" si="1833"/>
        <v>0</v>
      </c>
      <c r="V20358" s="9" t="str">
        <f t="shared" si="1834"/>
        <v/>
      </c>
      <c r="W20358" s="9" t="str">
        <f t="shared" si="1835"/>
        <v/>
      </c>
      <c r="X20358" s="9" t="str">
        <f t="shared" si="1832"/>
        <v/>
      </c>
      <c r="BC20358" s="9" t="str">
        <f>IF(V20358="","",MAX(BC$1:BC20357)+1)</f>
        <v/>
      </c>
    </row>
    <row r="20359" spans="21:55">
      <c r="U20359" s="17" t="b">
        <f t="shared" si="1833"/>
        <v>0</v>
      </c>
      <c r="V20359" s="9" t="str">
        <f t="shared" si="1834"/>
        <v/>
      </c>
      <c r="W20359" s="9" t="str">
        <f t="shared" si="1835"/>
        <v/>
      </c>
      <c r="X20359" s="9" t="str">
        <f t="shared" si="1832"/>
        <v/>
      </c>
      <c r="BC20359" s="9" t="str">
        <f>IF(V20359="","",MAX(BC$1:BC20358)+1)</f>
        <v/>
      </c>
    </row>
    <row r="20360" spans="21:55">
      <c r="U20360" s="17" t="b">
        <f t="shared" si="1833"/>
        <v>0</v>
      </c>
      <c r="V20360" s="9" t="str">
        <f t="shared" si="1834"/>
        <v/>
      </c>
      <c r="W20360" s="9" t="str">
        <f t="shared" si="1835"/>
        <v/>
      </c>
      <c r="X20360" s="9" t="str">
        <f t="shared" si="1832"/>
        <v/>
      </c>
      <c r="BC20360" s="9" t="str">
        <f>IF(V20360="","",MAX(BC$1:BC20359)+1)</f>
        <v/>
      </c>
    </row>
    <row r="20361" spans="21:55">
      <c r="U20361" s="17" t="b">
        <f t="shared" si="1833"/>
        <v>0</v>
      </c>
      <c r="V20361" s="9" t="str">
        <f t="shared" si="1834"/>
        <v/>
      </c>
      <c r="W20361" s="9" t="str">
        <f t="shared" si="1835"/>
        <v/>
      </c>
      <c r="X20361" s="9" t="str">
        <f t="shared" si="1832"/>
        <v/>
      </c>
      <c r="BC20361" s="9" t="str">
        <f>IF(V20361="","",MAX(BC$1:BC20360)+1)</f>
        <v/>
      </c>
    </row>
    <row r="20362" spans="21:55">
      <c r="U20362" s="17" t="b">
        <f t="shared" si="1833"/>
        <v>0</v>
      </c>
      <c r="V20362" s="9" t="str">
        <f t="shared" si="1834"/>
        <v/>
      </c>
      <c r="W20362" s="9" t="str">
        <f t="shared" si="1835"/>
        <v/>
      </c>
      <c r="X20362" s="9" t="str">
        <f t="shared" si="1832"/>
        <v/>
      </c>
      <c r="BC20362" s="9" t="str">
        <f>IF(V20362="","",MAX(BC$1:BC20361)+1)</f>
        <v/>
      </c>
    </row>
    <row r="20363" spans="21:55">
      <c r="U20363" s="17" t="b">
        <f t="shared" si="1833"/>
        <v>0</v>
      </c>
      <c r="V20363" s="9" t="str">
        <f t="shared" si="1834"/>
        <v/>
      </c>
      <c r="W20363" s="9" t="str">
        <f t="shared" si="1835"/>
        <v/>
      </c>
      <c r="X20363" s="9" t="str">
        <f t="shared" si="1832"/>
        <v/>
      </c>
      <c r="BC20363" s="9" t="str">
        <f>IF(V20363="","",MAX(BC$1:BC20362)+1)</f>
        <v/>
      </c>
    </row>
    <row r="20364" spans="21:55">
      <c r="U20364" s="17" t="b">
        <f t="shared" si="1833"/>
        <v>0</v>
      </c>
      <c r="V20364" s="9" t="str">
        <f t="shared" si="1834"/>
        <v/>
      </c>
      <c r="W20364" s="9" t="str">
        <f t="shared" si="1835"/>
        <v/>
      </c>
      <c r="X20364" s="9" t="str">
        <f t="shared" si="1832"/>
        <v/>
      </c>
      <c r="BC20364" s="9" t="str">
        <f>IF(V20364="","",MAX(BC$1:BC20363)+1)</f>
        <v/>
      </c>
    </row>
    <row r="20365" spans="21:55">
      <c r="U20365" s="17" t="b">
        <f t="shared" si="1833"/>
        <v>0</v>
      </c>
      <c r="V20365" s="9" t="str">
        <f t="shared" si="1834"/>
        <v/>
      </c>
      <c r="W20365" s="9" t="str">
        <f t="shared" si="1835"/>
        <v/>
      </c>
      <c r="X20365" s="9" t="str">
        <f t="shared" si="1832"/>
        <v/>
      </c>
      <c r="BC20365" s="9" t="str">
        <f>IF(V20365="","",MAX(BC$1:BC20364)+1)</f>
        <v/>
      </c>
    </row>
    <row r="20366" spans="21:55">
      <c r="U20366" s="17" t="b">
        <f t="shared" si="1833"/>
        <v>0</v>
      </c>
      <c r="V20366" s="9" t="str">
        <f t="shared" si="1834"/>
        <v/>
      </c>
      <c r="W20366" s="9" t="str">
        <f t="shared" si="1835"/>
        <v/>
      </c>
      <c r="X20366" s="9" t="str">
        <f t="shared" si="1832"/>
        <v/>
      </c>
      <c r="BC20366" s="9" t="str">
        <f>IF(V20366="","",MAX(BC$1:BC20365)+1)</f>
        <v/>
      </c>
    </row>
    <row r="20367" spans="21:55">
      <c r="U20367" s="17" t="b">
        <f t="shared" si="1833"/>
        <v>0</v>
      </c>
      <c r="V20367" s="9" t="str">
        <f t="shared" si="1834"/>
        <v/>
      </c>
      <c r="W20367" s="9" t="str">
        <f t="shared" si="1835"/>
        <v/>
      </c>
      <c r="X20367" s="9" t="str">
        <f t="shared" si="1832"/>
        <v/>
      </c>
      <c r="BC20367" s="9" t="str">
        <f>IF(V20367="","",MAX(BC$1:BC20366)+1)</f>
        <v/>
      </c>
    </row>
    <row r="20368" spans="21:55">
      <c r="U20368" s="17" t="b">
        <f t="shared" si="1833"/>
        <v>0</v>
      </c>
      <c r="V20368" s="9" t="str">
        <f t="shared" si="1834"/>
        <v/>
      </c>
      <c r="W20368" s="9" t="str">
        <f t="shared" si="1835"/>
        <v/>
      </c>
      <c r="X20368" s="9" t="str">
        <f t="shared" si="1832"/>
        <v/>
      </c>
      <c r="BC20368" s="9" t="str">
        <f>IF(V20368="","",MAX(BC$1:BC20367)+1)</f>
        <v/>
      </c>
    </row>
    <row r="20369" spans="21:55">
      <c r="U20369" s="17" t="b">
        <f t="shared" si="1833"/>
        <v>0</v>
      </c>
      <c r="V20369" s="9" t="str">
        <f t="shared" si="1834"/>
        <v/>
      </c>
      <c r="W20369" s="9" t="str">
        <f t="shared" si="1835"/>
        <v/>
      </c>
      <c r="X20369" s="9" t="str">
        <f t="shared" si="1832"/>
        <v/>
      </c>
      <c r="BC20369" s="9" t="str">
        <f>IF(V20369="","",MAX(BC$1:BC20368)+1)</f>
        <v/>
      </c>
    </row>
    <row r="20370" spans="21:55">
      <c r="U20370" s="17" t="b">
        <f t="shared" si="1833"/>
        <v>0</v>
      </c>
      <c r="V20370" s="9" t="str">
        <f t="shared" si="1834"/>
        <v/>
      </c>
      <c r="W20370" s="9" t="str">
        <f t="shared" si="1835"/>
        <v/>
      </c>
      <c r="X20370" s="9" t="str">
        <f t="shared" si="1832"/>
        <v/>
      </c>
      <c r="BC20370" s="9" t="str">
        <f>IF(V20370="","",MAX(BC$1:BC20369)+1)</f>
        <v/>
      </c>
    </row>
    <row r="20371" spans="21:55">
      <c r="U20371" s="17" t="b">
        <f t="shared" si="1833"/>
        <v>0</v>
      </c>
      <c r="V20371" s="9" t="str">
        <f t="shared" si="1834"/>
        <v/>
      </c>
      <c r="W20371" s="9" t="str">
        <f t="shared" si="1835"/>
        <v/>
      </c>
      <c r="X20371" s="9" t="str">
        <f t="shared" si="1832"/>
        <v/>
      </c>
      <c r="BC20371" s="9" t="str">
        <f>IF(V20371="","",MAX(BC$1:BC20370)+1)</f>
        <v/>
      </c>
    </row>
    <row r="20372" spans="21:55">
      <c r="U20372" s="17" t="b">
        <f t="shared" si="1833"/>
        <v>0</v>
      </c>
      <c r="V20372" s="9" t="str">
        <f t="shared" si="1834"/>
        <v/>
      </c>
      <c r="W20372" s="9" t="str">
        <f t="shared" si="1835"/>
        <v/>
      </c>
      <c r="X20372" s="9" t="str">
        <f t="shared" si="1832"/>
        <v/>
      </c>
      <c r="BC20372" s="9" t="str">
        <f>IF(V20372="","",MAX(BC$1:BC20371)+1)</f>
        <v/>
      </c>
    </row>
    <row r="20373" spans="21:55">
      <c r="U20373" s="17" t="b">
        <f t="shared" si="1833"/>
        <v>0</v>
      </c>
      <c r="V20373" s="9" t="str">
        <f t="shared" si="1834"/>
        <v/>
      </c>
      <c r="W20373" s="9" t="str">
        <f t="shared" si="1835"/>
        <v/>
      </c>
      <c r="X20373" s="9" t="str">
        <f t="shared" si="1832"/>
        <v/>
      </c>
      <c r="BC20373" s="9" t="str">
        <f>IF(V20373="","",MAX(BC$1:BC20372)+1)</f>
        <v/>
      </c>
    </row>
    <row r="20374" spans="21:55">
      <c r="U20374" s="17" t="b">
        <f t="shared" si="1833"/>
        <v>0</v>
      </c>
      <c r="V20374" s="9" t="str">
        <f t="shared" si="1834"/>
        <v/>
      </c>
      <c r="W20374" s="9" t="str">
        <f t="shared" si="1835"/>
        <v/>
      </c>
      <c r="X20374" s="9" t="str">
        <f t="shared" si="1832"/>
        <v/>
      </c>
      <c r="BC20374" s="9" t="str">
        <f>IF(V20374="","",MAX(BC$1:BC20373)+1)</f>
        <v/>
      </c>
    </row>
    <row r="20375" spans="21:55">
      <c r="U20375" s="17" t="b">
        <f t="shared" si="1833"/>
        <v>0</v>
      </c>
      <c r="V20375" s="9" t="str">
        <f t="shared" si="1834"/>
        <v/>
      </c>
      <c r="W20375" s="9" t="str">
        <f t="shared" si="1835"/>
        <v/>
      </c>
      <c r="X20375" s="9" t="str">
        <f t="shared" si="1832"/>
        <v/>
      </c>
      <c r="BC20375" s="9" t="str">
        <f>IF(V20375="","",MAX(BC$1:BC20374)+1)</f>
        <v/>
      </c>
    </row>
    <row r="20376" spans="21:55">
      <c r="U20376" s="17" t="b">
        <f t="shared" si="1833"/>
        <v>0</v>
      </c>
      <c r="V20376" s="9" t="str">
        <f t="shared" si="1834"/>
        <v/>
      </c>
      <c r="W20376" s="9" t="str">
        <f t="shared" si="1835"/>
        <v/>
      </c>
      <c r="X20376" s="9" t="str">
        <f t="shared" si="1832"/>
        <v/>
      </c>
      <c r="BC20376" s="9" t="str">
        <f>IF(V20376="","",MAX(BC$1:BC20375)+1)</f>
        <v/>
      </c>
    </row>
    <row r="20377" spans="21:55">
      <c r="U20377" s="17" t="b">
        <f t="shared" si="1833"/>
        <v>0</v>
      </c>
      <c r="V20377" s="9" t="str">
        <f t="shared" si="1834"/>
        <v/>
      </c>
      <c r="W20377" s="9" t="str">
        <f t="shared" si="1835"/>
        <v/>
      </c>
      <c r="X20377" s="9" t="str">
        <f t="shared" si="1832"/>
        <v/>
      </c>
      <c r="BC20377" s="9" t="str">
        <f>IF(V20377="","",MAX(BC$1:BC20376)+1)</f>
        <v/>
      </c>
    </row>
    <row r="20378" spans="21:55">
      <c r="U20378" s="17" t="b">
        <f t="shared" si="1833"/>
        <v>0</v>
      </c>
      <c r="V20378" s="9" t="str">
        <f t="shared" si="1834"/>
        <v/>
      </c>
      <c r="W20378" s="9" t="str">
        <f t="shared" si="1835"/>
        <v/>
      </c>
      <c r="X20378" s="9" t="str">
        <f t="shared" si="1832"/>
        <v/>
      </c>
      <c r="BC20378" s="9" t="str">
        <f>IF(V20378="","",MAX(BC$1:BC20377)+1)</f>
        <v/>
      </c>
    </row>
    <row r="20379" spans="21:55">
      <c r="U20379" s="17" t="b">
        <f t="shared" si="1833"/>
        <v>0</v>
      </c>
      <c r="V20379" s="9" t="str">
        <f t="shared" si="1834"/>
        <v/>
      </c>
      <c r="W20379" s="9" t="str">
        <f t="shared" si="1835"/>
        <v/>
      </c>
      <c r="X20379" s="9" t="str">
        <f t="shared" si="1832"/>
        <v/>
      </c>
      <c r="BC20379" s="9" t="str">
        <f>IF(V20379="","",MAX(BC$1:BC20378)+1)</f>
        <v/>
      </c>
    </row>
    <row r="20380" spans="21:55">
      <c r="U20380" s="17" t="b">
        <f t="shared" si="1833"/>
        <v>0</v>
      </c>
      <c r="V20380" s="9" t="str">
        <f t="shared" si="1834"/>
        <v/>
      </c>
      <c r="W20380" s="9" t="str">
        <f t="shared" si="1835"/>
        <v/>
      </c>
      <c r="X20380" s="9" t="str">
        <f t="shared" si="1832"/>
        <v/>
      </c>
      <c r="BC20380" s="9" t="str">
        <f>IF(V20380="","",MAX(BC$1:BC20379)+1)</f>
        <v/>
      </c>
    </row>
    <row r="20381" spans="21:55">
      <c r="U20381" s="17" t="b">
        <f t="shared" si="1833"/>
        <v>0</v>
      </c>
      <c r="V20381" s="9" t="str">
        <f t="shared" si="1834"/>
        <v/>
      </c>
      <c r="W20381" s="9" t="str">
        <f t="shared" si="1835"/>
        <v/>
      </c>
      <c r="X20381" s="9" t="str">
        <f t="shared" si="1832"/>
        <v/>
      </c>
      <c r="BC20381" s="9" t="str">
        <f>IF(V20381="","",MAX(BC$1:BC20380)+1)</f>
        <v/>
      </c>
    </row>
    <row r="20382" spans="21:55">
      <c r="U20382" s="17" t="b">
        <f t="shared" si="1833"/>
        <v>0</v>
      </c>
      <c r="V20382" s="9" t="str">
        <f t="shared" si="1834"/>
        <v/>
      </c>
      <c r="W20382" s="9" t="str">
        <f t="shared" si="1835"/>
        <v/>
      </c>
      <c r="X20382" s="9" t="str">
        <f t="shared" ref="X20382:X20445" si="1836">IF(U20382=TRUE, MID(LEFT(N20382,FIND(")",N20382)-1),FIND("(",N20382)+1,LEN(N20382)), "")</f>
        <v/>
      </c>
      <c r="BC20382" s="9" t="str">
        <f>IF(V20382="","",MAX(BC$1:BC20381)+1)</f>
        <v/>
      </c>
    </row>
    <row r="20383" spans="21:55">
      <c r="U20383" s="17" t="b">
        <f t="shared" si="1833"/>
        <v>0</v>
      </c>
      <c r="V20383" s="9" t="str">
        <f t="shared" si="1834"/>
        <v/>
      </c>
      <c r="W20383" s="9" t="str">
        <f t="shared" si="1835"/>
        <v/>
      </c>
      <c r="X20383" s="9" t="str">
        <f t="shared" si="1836"/>
        <v/>
      </c>
      <c r="BC20383" s="9" t="str">
        <f>IF(V20383="","",MAX(BC$1:BC20382)+1)</f>
        <v/>
      </c>
    </row>
    <row r="20384" spans="21:55">
      <c r="U20384" s="17" t="b">
        <f t="shared" si="1833"/>
        <v>0</v>
      </c>
      <c r="V20384" s="9" t="str">
        <f t="shared" si="1834"/>
        <v/>
      </c>
      <c r="W20384" s="9" t="str">
        <f t="shared" si="1835"/>
        <v/>
      </c>
      <c r="X20384" s="9" t="str">
        <f t="shared" si="1836"/>
        <v/>
      </c>
      <c r="BC20384" s="9" t="str">
        <f>IF(V20384="","",MAX(BC$1:BC20383)+1)</f>
        <v/>
      </c>
    </row>
    <row r="20385" spans="21:55">
      <c r="U20385" s="17" t="b">
        <f t="shared" si="1833"/>
        <v>0</v>
      </c>
      <c r="V20385" s="9" t="str">
        <f t="shared" si="1834"/>
        <v/>
      </c>
      <c r="W20385" s="9" t="str">
        <f t="shared" si="1835"/>
        <v/>
      </c>
      <c r="X20385" s="9" t="str">
        <f t="shared" si="1836"/>
        <v/>
      </c>
      <c r="BC20385" s="9" t="str">
        <f>IF(V20385="","",MAX(BC$1:BC20384)+1)</f>
        <v/>
      </c>
    </row>
    <row r="20386" spans="21:55">
      <c r="U20386" s="17" t="b">
        <f t="shared" si="1833"/>
        <v>0</v>
      </c>
      <c r="V20386" s="9" t="str">
        <f t="shared" si="1834"/>
        <v/>
      </c>
      <c r="W20386" s="9" t="str">
        <f t="shared" si="1835"/>
        <v/>
      </c>
      <c r="X20386" s="9" t="str">
        <f t="shared" si="1836"/>
        <v/>
      </c>
      <c r="BC20386" s="9" t="str">
        <f>IF(V20386="","",MAX(BC$1:BC20385)+1)</f>
        <v/>
      </c>
    </row>
    <row r="20387" spans="21:55">
      <c r="U20387" s="17" t="b">
        <f t="shared" si="1833"/>
        <v>0</v>
      </c>
      <c r="V20387" s="9" t="str">
        <f t="shared" si="1834"/>
        <v/>
      </c>
      <c r="W20387" s="9" t="str">
        <f t="shared" si="1835"/>
        <v/>
      </c>
      <c r="X20387" s="9" t="str">
        <f t="shared" si="1836"/>
        <v/>
      </c>
      <c r="BC20387" s="9" t="str">
        <f>IF(V20387="","",MAX(BC$1:BC20386)+1)</f>
        <v/>
      </c>
    </row>
    <row r="20388" spans="21:55">
      <c r="U20388" s="17" t="b">
        <f t="shared" si="1833"/>
        <v>0</v>
      </c>
      <c r="V20388" s="9" t="str">
        <f t="shared" si="1834"/>
        <v/>
      </c>
      <c r="W20388" s="9" t="str">
        <f t="shared" si="1835"/>
        <v/>
      </c>
      <c r="X20388" s="9" t="str">
        <f t="shared" si="1836"/>
        <v/>
      </c>
      <c r="BC20388" s="9" t="str">
        <f>IF(V20388="","",MAX(BC$1:BC20387)+1)</f>
        <v/>
      </c>
    </row>
    <row r="20389" spans="21:55">
      <c r="U20389" s="17" t="b">
        <f t="shared" si="1833"/>
        <v>0</v>
      </c>
      <c r="V20389" s="9" t="str">
        <f t="shared" si="1834"/>
        <v/>
      </c>
      <c r="W20389" s="9" t="str">
        <f t="shared" si="1835"/>
        <v/>
      </c>
      <c r="X20389" s="9" t="str">
        <f t="shared" si="1836"/>
        <v/>
      </c>
      <c r="BC20389" s="9" t="str">
        <f>IF(V20389="","",MAX(BC$1:BC20388)+1)</f>
        <v/>
      </c>
    </row>
    <row r="20390" spans="21:55">
      <c r="U20390" s="17" t="b">
        <f t="shared" si="1833"/>
        <v>0</v>
      </c>
      <c r="V20390" s="9" t="str">
        <f t="shared" si="1834"/>
        <v/>
      </c>
      <c r="W20390" s="9" t="str">
        <f t="shared" si="1835"/>
        <v/>
      </c>
      <c r="X20390" s="9" t="str">
        <f t="shared" si="1836"/>
        <v/>
      </c>
      <c r="BC20390" s="9" t="str">
        <f>IF(V20390="","",MAX(BC$1:BC20389)+1)</f>
        <v/>
      </c>
    </row>
    <row r="20391" spans="21:55">
      <c r="U20391" s="17" t="b">
        <f t="shared" si="1833"/>
        <v>0</v>
      </c>
      <c r="V20391" s="9" t="str">
        <f t="shared" si="1834"/>
        <v/>
      </c>
      <c r="W20391" s="9" t="str">
        <f t="shared" si="1835"/>
        <v/>
      </c>
      <c r="X20391" s="9" t="str">
        <f t="shared" si="1836"/>
        <v/>
      </c>
      <c r="BC20391" s="9" t="str">
        <f>IF(V20391="","",MAX(BC$1:BC20390)+1)</f>
        <v/>
      </c>
    </row>
    <row r="20392" spans="21:55">
      <c r="U20392" s="17" t="b">
        <f t="shared" si="1833"/>
        <v>0</v>
      </c>
      <c r="V20392" s="9" t="str">
        <f t="shared" si="1834"/>
        <v/>
      </c>
      <c r="W20392" s="9" t="str">
        <f t="shared" si="1835"/>
        <v/>
      </c>
      <c r="X20392" s="9" t="str">
        <f t="shared" si="1836"/>
        <v/>
      </c>
      <c r="BC20392" s="9" t="str">
        <f>IF(V20392="","",MAX(BC$1:BC20391)+1)</f>
        <v/>
      </c>
    </row>
    <row r="20393" spans="21:55">
      <c r="U20393" s="17" t="b">
        <f t="shared" si="1833"/>
        <v>0</v>
      </c>
      <c r="V20393" s="9" t="str">
        <f t="shared" si="1834"/>
        <v/>
      </c>
      <c r="W20393" s="9" t="str">
        <f t="shared" si="1835"/>
        <v/>
      </c>
      <c r="X20393" s="9" t="str">
        <f t="shared" si="1836"/>
        <v/>
      </c>
      <c r="BC20393" s="9" t="str">
        <f>IF(V20393="","",MAX(BC$1:BC20392)+1)</f>
        <v/>
      </c>
    </row>
    <row r="20394" spans="21:55">
      <c r="U20394" s="17" t="b">
        <f t="shared" si="1833"/>
        <v>0</v>
      </c>
      <c r="V20394" s="9" t="str">
        <f t="shared" si="1834"/>
        <v/>
      </c>
      <c r="W20394" s="9" t="str">
        <f t="shared" si="1835"/>
        <v/>
      </c>
      <c r="X20394" s="9" t="str">
        <f t="shared" si="1836"/>
        <v/>
      </c>
      <c r="BC20394" s="9" t="str">
        <f>IF(V20394="","",MAX(BC$1:BC20393)+1)</f>
        <v/>
      </c>
    </row>
    <row r="20395" spans="21:55">
      <c r="U20395" s="17" t="b">
        <f t="shared" si="1833"/>
        <v>0</v>
      </c>
      <c r="V20395" s="9" t="str">
        <f t="shared" si="1834"/>
        <v/>
      </c>
      <c r="W20395" s="9" t="str">
        <f t="shared" si="1835"/>
        <v/>
      </c>
      <c r="X20395" s="9" t="str">
        <f t="shared" si="1836"/>
        <v/>
      </c>
      <c r="BC20395" s="9" t="str">
        <f>IF(V20395="","",MAX(BC$1:BC20394)+1)</f>
        <v/>
      </c>
    </row>
    <row r="20396" spans="21:55">
      <c r="U20396" s="17" t="b">
        <f t="shared" si="1833"/>
        <v>0</v>
      </c>
      <c r="V20396" s="9" t="str">
        <f t="shared" si="1834"/>
        <v/>
      </c>
      <c r="W20396" s="9" t="str">
        <f t="shared" si="1835"/>
        <v/>
      </c>
      <c r="X20396" s="9" t="str">
        <f t="shared" si="1836"/>
        <v/>
      </c>
      <c r="BC20396" s="9" t="str">
        <f>IF(V20396="","",MAX(BC$1:BC20395)+1)</f>
        <v/>
      </c>
    </row>
    <row r="20397" spans="21:55">
      <c r="U20397" s="17" t="b">
        <f t="shared" si="1833"/>
        <v>0</v>
      </c>
      <c r="V20397" s="9" t="str">
        <f t="shared" si="1834"/>
        <v/>
      </c>
      <c r="W20397" s="9" t="str">
        <f t="shared" si="1835"/>
        <v/>
      </c>
      <c r="X20397" s="9" t="str">
        <f t="shared" si="1836"/>
        <v/>
      </c>
      <c r="BC20397" s="9" t="str">
        <f>IF(V20397="","",MAX(BC$1:BC20396)+1)</f>
        <v/>
      </c>
    </row>
    <row r="20398" spans="21:55">
      <c r="U20398" s="17" t="b">
        <f t="shared" si="1833"/>
        <v>0</v>
      </c>
      <c r="V20398" s="9" t="str">
        <f t="shared" si="1834"/>
        <v/>
      </c>
      <c r="W20398" s="9" t="str">
        <f t="shared" si="1835"/>
        <v/>
      </c>
      <c r="X20398" s="9" t="str">
        <f t="shared" si="1836"/>
        <v/>
      </c>
      <c r="BC20398" s="9" t="str">
        <f>IF(V20398="","",MAX(BC$1:BC20397)+1)</f>
        <v/>
      </c>
    </row>
    <row r="20399" spans="21:55">
      <c r="U20399" s="17" t="b">
        <f t="shared" si="1833"/>
        <v>0</v>
      </c>
      <c r="V20399" s="9" t="str">
        <f t="shared" si="1834"/>
        <v/>
      </c>
      <c r="W20399" s="9" t="str">
        <f t="shared" si="1835"/>
        <v/>
      </c>
      <c r="X20399" s="9" t="str">
        <f t="shared" si="1836"/>
        <v/>
      </c>
      <c r="BC20399" s="9" t="str">
        <f>IF(V20399="","",MAX(BC$1:BC20398)+1)</f>
        <v/>
      </c>
    </row>
    <row r="20400" spans="21:55">
      <c r="U20400" s="17" t="b">
        <f t="shared" si="1833"/>
        <v>0</v>
      </c>
      <c r="V20400" s="9" t="str">
        <f t="shared" si="1834"/>
        <v/>
      </c>
      <c r="W20400" s="9" t="str">
        <f t="shared" si="1835"/>
        <v/>
      </c>
      <c r="X20400" s="9" t="str">
        <f t="shared" si="1836"/>
        <v/>
      </c>
      <c r="BC20400" s="9" t="str">
        <f>IF(V20400="","",MAX(BC$1:BC20399)+1)</f>
        <v/>
      </c>
    </row>
    <row r="20401" spans="21:55">
      <c r="U20401" s="17" t="b">
        <f t="shared" si="1833"/>
        <v>0</v>
      </c>
      <c r="V20401" s="9" t="str">
        <f t="shared" si="1834"/>
        <v/>
      </c>
      <c r="W20401" s="9" t="str">
        <f t="shared" si="1835"/>
        <v/>
      </c>
      <c r="X20401" s="9" t="str">
        <f t="shared" si="1836"/>
        <v/>
      </c>
      <c r="BC20401" s="9" t="str">
        <f>IF(V20401="","",MAX(BC$1:BC20400)+1)</f>
        <v/>
      </c>
    </row>
    <row r="20402" spans="21:55">
      <c r="U20402" s="17" t="b">
        <f t="shared" si="1833"/>
        <v>0</v>
      </c>
      <c r="V20402" s="9" t="str">
        <f t="shared" si="1834"/>
        <v/>
      </c>
      <c r="W20402" s="9" t="str">
        <f t="shared" si="1835"/>
        <v/>
      </c>
      <c r="X20402" s="9" t="str">
        <f t="shared" si="1836"/>
        <v/>
      </c>
      <c r="BC20402" s="9" t="str">
        <f>IF(V20402="","",MAX(BC$1:BC20401)+1)</f>
        <v/>
      </c>
    </row>
    <row r="20403" spans="21:55">
      <c r="U20403" s="17" t="b">
        <f t="shared" si="1833"/>
        <v>0</v>
      </c>
      <c r="V20403" s="9" t="str">
        <f t="shared" si="1834"/>
        <v/>
      </c>
      <c r="W20403" s="9" t="str">
        <f t="shared" si="1835"/>
        <v/>
      </c>
      <c r="X20403" s="9" t="str">
        <f t="shared" si="1836"/>
        <v/>
      </c>
      <c r="BC20403" s="9" t="str">
        <f>IF(V20403="","",MAX(BC$1:BC20402)+1)</f>
        <v/>
      </c>
    </row>
    <row r="20404" spans="21:55">
      <c r="U20404" s="17" t="b">
        <f t="shared" si="1833"/>
        <v>0</v>
      </c>
      <c r="V20404" s="9" t="str">
        <f t="shared" si="1834"/>
        <v/>
      </c>
      <c r="W20404" s="9" t="str">
        <f t="shared" si="1835"/>
        <v/>
      </c>
      <c r="X20404" s="9" t="str">
        <f t="shared" si="1836"/>
        <v/>
      </c>
      <c r="BC20404" s="9" t="str">
        <f>IF(V20404="","",MAX(BC$1:BC20403)+1)</f>
        <v/>
      </c>
    </row>
    <row r="20405" spans="21:55">
      <c r="U20405" s="17" t="b">
        <f t="shared" si="1833"/>
        <v>0</v>
      </c>
      <c r="V20405" s="9" t="str">
        <f t="shared" si="1834"/>
        <v/>
      </c>
      <c r="W20405" s="9" t="str">
        <f t="shared" si="1835"/>
        <v/>
      </c>
      <c r="X20405" s="9" t="str">
        <f t="shared" si="1836"/>
        <v/>
      </c>
      <c r="BC20405" s="9" t="str">
        <f>IF(V20405="","",MAX(BC$1:BC20404)+1)</f>
        <v/>
      </c>
    </row>
    <row r="20406" spans="21:55">
      <c r="U20406" s="17" t="b">
        <f t="shared" si="1833"/>
        <v>0</v>
      </c>
      <c r="V20406" s="9" t="str">
        <f t="shared" si="1834"/>
        <v/>
      </c>
      <c r="W20406" s="9" t="str">
        <f t="shared" si="1835"/>
        <v/>
      </c>
      <c r="X20406" s="9" t="str">
        <f t="shared" si="1836"/>
        <v/>
      </c>
      <c r="BC20406" s="9" t="str">
        <f>IF(V20406="","",MAX(BC$1:BC20405)+1)</f>
        <v/>
      </c>
    </row>
    <row r="20407" spans="21:55">
      <c r="U20407" s="17" t="b">
        <f t="shared" si="1833"/>
        <v>0</v>
      </c>
      <c r="V20407" s="9" t="str">
        <f t="shared" si="1834"/>
        <v/>
      </c>
      <c r="W20407" s="9" t="str">
        <f t="shared" si="1835"/>
        <v/>
      </c>
      <c r="X20407" s="9" t="str">
        <f t="shared" si="1836"/>
        <v/>
      </c>
      <c r="BC20407" s="9" t="str">
        <f>IF(V20407="","",MAX(BC$1:BC20406)+1)</f>
        <v/>
      </c>
    </row>
    <row r="20408" spans="21:55">
      <c r="U20408" s="17" t="b">
        <f t="shared" si="1833"/>
        <v>0</v>
      </c>
      <c r="V20408" s="9" t="str">
        <f t="shared" si="1834"/>
        <v/>
      </c>
      <c r="W20408" s="9" t="str">
        <f t="shared" si="1835"/>
        <v/>
      </c>
      <c r="X20408" s="9" t="str">
        <f t="shared" si="1836"/>
        <v/>
      </c>
      <c r="BC20408" s="9" t="str">
        <f>IF(V20408="","",MAX(BC$1:BC20407)+1)</f>
        <v/>
      </c>
    </row>
    <row r="20409" spans="21:55">
      <c r="U20409" s="17" t="b">
        <f t="shared" si="1833"/>
        <v>0</v>
      </c>
      <c r="V20409" s="9" t="str">
        <f t="shared" si="1834"/>
        <v/>
      </c>
      <c r="W20409" s="9" t="str">
        <f t="shared" si="1835"/>
        <v/>
      </c>
      <c r="X20409" s="9" t="str">
        <f t="shared" si="1836"/>
        <v/>
      </c>
      <c r="BC20409" s="9" t="str">
        <f>IF(V20409="","",MAX(BC$1:BC20408)+1)</f>
        <v/>
      </c>
    </row>
    <row r="20410" spans="21:55">
      <c r="U20410" s="17" t="b">
        <f t="shared" si="1833"/>
        <v>0</v>
      </c>
      <c r="V20410" s="9" t="str">
        <f t="shared" si="1834"/>
        <v/>
      </c>
      <c r="W20410" s="9" t="str">
        <f t="shared" si="1835"/>
        <v/>
      </c>
      <c r="X20410" s="9" t="str">
        <f t="shared" si="1836"/>
        <v/>
      </c>
      <c r="BC20410" s="9" t="str">
        <f>IF(V20410="","",MAX(BC$1:BC20409)+1)</f>
        <v/>
      </c>
    </row>
    <row r="20411" spans="21:55">
      <c r="U20411" s="17" t="b">
        <f t="shared" si="1833"/>
        <v>0</v>
      </c>
      <c r="V20411" s="9" t="str">
        <f t="shared" si="1834"/>
        <v/>
      </c>
      <c r="W20411" s="9" t="str">
        <f t="shared" si="1835"/>
        <v/>
      </c>
      <c r="X20411" s="9" t="str">
        <f t="shared" si="1836"/>
        <v/>
      </c>
      <c r="BC20411" s="9" t="str">
        <f>IF(V20411="","",MAX(BC$1:BC20410)+1)</f>
        <v/>
      </c>
    </row>
    <row r="20412" spans="21:55">
      <c r="U20412" s="17" t="b">
        <f t="shared" si="1833"/>
        <v>0</v>
      </c>
      <c r="V20412" s="9" t="str">
        <f t="shared" si="1834"/>
        <v/>
      </c>
      <c r="W20412" s="9" t="str">
        <f t="shared" si="1835"/>
        <v/>
      </c>
      <c r="X20412" s="9" t="str">
        <f t="shared" si="1836"/>
        <v/>
      </c>
      <c r="BC20412" s="9" t="str">
        <f>IF(V20412="","",MAX(BC$1:BC20411)+1)</f>
        <v/>
      </c>
    </row>
    <row r="20413" spans="21:55">
      <c r="U20413" s="17" t="b">
        <f t="shared" si="1833"/>
        <v>0</v>
      </c>
      <c r="V20413" s="9" t="str">
        <f t="shared" si="1834"/>
        <v/>
      </c>
      <c r="W20413" s="9" t="str">
        <f t="shared" si="1835"/>
        <v/>
      </c>
      <c r="X20413" s="9" t="str">
        <f t="shared" si="1836"/>
        <v/>
      </c>
      <c r="BC20413" s="9" t="str">
        <f>IF(V20413="","",MAX(BC$1:BC20412)+1)</f>
        <v/>
      </c>
    </row>
    <row r="20414" spans="21:55">
      <c r="U20414" s="17" t="b">
        <f t="shared" si="1833"/>
        <v>0</v>
      </c>
      <c r="V20414" s="9" t="str">
        <f t="shared" si="1834"/>
        <v/>
      </c>
      <c r="W20414" s="9" t="str">
        <f t="shared" si="1835"/>
        <v/>
      </c>
      <c r="X20414" s="9" t="str">
        <f t="shared" si="1836"/>
        <v/>
      </c>
      <c r="BC20414" s="9" t="str">
        <f>IF(V20414="","",MAX(BC$1:BC20413)+1)</f>
        <v/>
      </c>
    </row>
    <row r="20415" spans="21:55">
      <c r="U20415" s="17" t="b">
        <f t="shared" si="1833"/>
        <v>0</v>
      </c>
      <c r="V20415" s="9" t="str">
        <f t="shared" si="1834"/>
        <v/>
      </c>
      <c r="W20415" s="9" t="str">
        <f t="shared" si="1835"/>
        <v/>
      </c>
      <c r="X20415" s="9" t="str">
        <f t="shared" si="1836"/>
        <v/>
      </c>
      <c r="BC20415" s="9" t="str">
        <f>IF(V20415="","",MAX(BC$1:BC20414)+1)</f>
        <v/>
      </c>
    </row>
    <row r="20416" spans="21:55">
      <c r="U20416" s="17" t="b">
        <f t="shared" si="1833"/>
        <v>0</v>
      </c>
      <c r="V20416" s="9" t="str">
        <f t="shared" si="1834"/>
        <v/>
      </c>
      <c r="W20416" s="9" t="str">
        <f t="shared" si="1835"/>
        <v/>
      </c>
      <c r="X20416" s="9" t="str">
        <f t="shared" si="1836"/>
        <v/>
      </c>
      <c r="BC20416" s="9" t="str">
        <f>IF(V20416="","",MAX(BC$1:BC20415)+1)</f>
        <v/>
      </c>
    </row>
    <row r="20417" spans="21:55">
      <c r="U20417" s="17" t="b">
        <f t="shared" si="1833"/>
        <v>0</v>
      </c>
      <c r="V20417" s="9" t="str">
        <f t="shared" si="1834"/>
        <v/>
      </c>
      <c r="W20417" s="9" t="str">
        <f t="shared" si="1835"/>
        <v/>
      </c>
      <c r="X20417" s="9" t="str">
        <f t="shared" si="1836"/>
        <v/>
      </c>
      <c r="BC20417" s="9" t="str">
        <f>IF(V20417="","",MAX(BC$1:BC20416)+1)</f>
        <v/>
      </c>
    </row>
    <row r="20418" spans="21:55">
      <c r="U20418" s="17" t="b">
        <f t="shared" ref="U20418:U20481" si="1837">AND(ISNUMBER(SEARCH("(rs",N20418)),NOT(ISNUMBER(SEARCH("oxidation",N20418))),NOT(ISNUMBER(SEARCH("deamidated",N20418))),NOT(ISNUMBER(SEARCH("ammonia",N20418))),NOT(ISNUMBER(SEARCH("acetyl",N20418))),NOT(ISNUMBER(SEARCH("phospho",N20418))),NOT(ISNUMBER(SEARCH("dehydrated",N20418))))</f>
        <v>0</v>
      </c>
      <c r="V20418" s="9" t="str">
        <f t="shared" ref="V20418:V20481" si="1838">IF(U20418=TRUE, IF(ISNUMBER(SEARCH(":",P20418))=TRUE, LEFT(P20418,FIND(":",P20418)-1),P20418), "")</f>
        <v/>
      </c>
      <c r="W20418" s="9" t="str">
        <f t="shared" ref="W20418:W20481" si="1839">IF(U20418=TRUE,IF(ISNUMBER(SEARCH("Carb",N20418))=TRUE,MID(LEFT(N20418,FIND("#",N20418)-1),FIND(CHAR(1),SUBSTITUTE(N20418," ",CHAR(1),(LEN(N20418)-LEN(SUBSTITUTE(N20418," ","")))-1))+1,LEN(N20418)),LEFT(N20418,FIND("#",N20418)-1)),"")</f>
        <v/>
      </c>
      <c r="X20418" s="9" t="str">
        <f t="shared" si="1836"/>
        <v/>
      </c>
      <c r="BC20418" s="9" t="str">
        <f>IF(V20418="","",MAX(BC$1:BC20417)+1)</f>
        <v/>
      </c>
    </row>
    <row r="20419" spans="21:55">
      <c r="U20419" s="17" t="b">
        <f t="shared" si="1837"/>
        <v>0</v>
      </c>
      <c r="V20419" s="9" t="str">
        <f t="shared" si="1838"/>
        <v/>
      </c>
      <c r="W20419" s="9" t="str">
        <f t="shared" si="1839"/>
        <v/>
      </c>
      <c r="X20419" s="9" t="str">
        <f t="shared" si="1836"/>
        <v/>
      </c>
      <c r="BC20419" s="9" t="str">
        <f>IF(V20419="","",MAX(BC$1:BC20418)+1)</f>
        <v/>
      </c>
    </row>
    <row r="20420" spans="21:55">
      <c r="U20420" s="17" t="b">
        <f t="shared" si="1837"/>
        <v>0</v>
      </c>
      <c r="V20420" s="9" t="str">
        <f t="shared" si="1838"/>
        <v/>
      </c>
      <c r="W20420" s="9" t="str">
        <f t="shared" si="1839"/>
        <v/>
      </c>
      <c r="X20420" s="9" t="str">
        <f t="shared" si="1836"/>
        <v/>
      </c>
      <c r="BC20420" s="9" t="str">
        <f>IF(V20420="","",MAX(BC$1:BC20419)+1)</f>
        <v/>
      </c>
    </row>
    <row r="20421" spans="21:55">
      <c r="U20421" s="17" t="b">
        <f t="shared" si="1837"/>
        <v>0</v>
      </c>
      <c r="V20421" s="9" t="str">
        <f t="shared" si="1838"/>
        <v/>
      </c>
      <c r="W20421" s="9" t="str">
        <f t="shared" si="1839"/>
        <v/>
      </c>
      <c r="X20421" s="9" t="str">
        <f t="shared" si="1836"/>
        <v/>
      </c>
      <c r="BC20421" s="9" t="str">
        <f>IF(V20421="","",MAX(BC$1:BC20420)+1)</f>
        <v/>
      </c>
    </row>
    <row r="20422" spans="21:55">
      <c r="U20422" s="17" t="b">
        <f t="shared" si="1837"/>
        <v>0</v>
      </c>
      <c r="V20422" s="9" t="str">
        <f t="shared" si="1838"/>
        <v/>
      </c>
      <c r="W20422" s="9" t="str">
        <f t="shared" si="1839"/>
        <v/>
      </c>
      <c r="X20422" s="9" t="str">
        <f t="shared" si="1836"/>
        <v/>
      </c>
      <c r="BC20422" s="9" t="str">
        <f>IF(V20422="","",MAX(BC$1:BC20421)+1)</f>
        <v/>
      </c>
    </row>
    <row r="20423" spans="21:55">
      <c r="U20423" s="17" t="b">
        <f t="shared" si="1837"/>
        <v>0</v>
      </c>
      <c r="V20423" s="9" t="str">
        <f t="shared" si="1838"/>
        <v/>
      </c>
      <c r="W20423" s="9" t="str">
        <f t="shared" si="1839"/>
        <v/>
      </c>
      <c r="X20423" s="9" t="str">
        <f t="shared" si="1836"/>
        <v/>
      </c>
      <c r="BC20423" s="9" t="str">
        <f>IF(V20423="","",MAX(BC$1:BC20422)+1)</f>
        <v/>
      </c>
    </row>
    <row r="20424" spans="21:55">
      <c r="U20424" s="17" t="b">
        <f t="shared" si="1837"/>
        <v>0</v>
      </c>
      <c r="V20424" s="9" t="str">
        <f t="shared" si="1838"/>
        <v/>
      </c>
      <c r="W20424" s="9" t="str">
        <f t="shared" si="1839"/>
        <v/>
      </c>
      <c r="X20424" s="9" t="str">
        <f t="shared" si="1836"/>
        <v/>
      </c>
      <c r="BC20424" s="9" t="str">
        <f>IF(V20424="","",MAX(BC$1:BC20423)+1)</f>
        <v/>
      </c>
    </row>
    <row r="20425" spans="21:55">
      <c r="U20425" s="17" t="b">
        <f t="shared" si="1837"/>
        <v>0</v>
      </c>
      <c r="V20425" s="9" t="str">
        <f t="shared" si="1838"/>
        <v/>
      </c>
      <c r="W20425" s="9" t="str">
        <f t="shared" si="1839"/>
        <v/>
      </c>
      <c r="X20425" s="9" t="str">
        <f t="shared" si="1836"/>
        <v/>
      </c>
      <c r="BC20425" s="9" t="str">
        <f>IF(V20425="","",MAX(BC$1:BC20424)+1)</f>
        <v/>
      </c>
    </row>
    <row r="20426" spans="21:55">
      <c r="U20426" s="17" t="b">
        <f t="shared" si="1837"/>
        <v>0</v>
      </c>
      <c r="V20426" s="9" t="str">
        <f t="shared" si="1838"/>
        <v/>
      </c>
      <c r="W20426" s="9" t="str">
        <f t="shared" si="1839"/>
        <v/>
      </c>
      <c r="X20426" s="9" t="str">
        <f t="shared" si="1836"/>
        <v/>
      </c>
      <c r="BC20426" s="9" t="str">
        <f>IF(V20426="","",MAX(BC$1:BC20425)+1)</f>
        <v/>
      </c>
    </row>
    <row r="20427" spans="21:55">
      <c r="U20427" s="17" t="b">
        <f t="shared" si="1837"/>
        <v>0</v>
      </c>
      <c r="V20427" s="9" t="str">
        <f t="shared" si="1838"/>
        <v/>
      </c>
      <c r="W20427" s="9" t="str">
        <f t="shared" si="1839"/>
        <v/>
      </c>
      <c r="X20427" s="9" t="str">
        <f t="shared" si="1836"/>
        <v/>
      </c>
      <c r="BC20427" s="9" t="str">
        <f>IF(V20427="","",MAX(BC$1:BC20426)+1)</f>
        <v/>
      </c>
    </row>
    <row r="20428" spans="21:55">
      <c r="U20428" s="17" t="b">
        <f t="shared" si="1837"/>
        <v>0</v>
      </c>
      <c r="V20428" s="9" t="str">
        <f t="shared" si="1838"/>
        <v/>
      </c>
      <c r="W20428" s="9" t="str">
        <f t="shared" si="1839"/>
        <v/>
      </c>
      <c r="X20428" s="9" t="str">
        <f t="shared" si="1836"/>
        <v/>
      </c>
      <c r="BC20428" s="9" t="str">
        <f>IF(V20428="","",MAX(BC$1:BC20427)+1)</f>
        <v/>
      </c>
    </row>
    <row r="20429" spans="21:55">
      <c r="U20429" s="17" t="b">
        <f t="shared" si="1837"/>
        <v>0</v>
      </c>
      <c r="V20429" s="9" t="str">
        <f t="shared" si="1838"/>
        <v/>
      </c>
      <c r="W20429" s="9" t="str">
        <f t="shared" si="1839"/>
        <v/>
      </c>
      <c r="X20429" s="9" t="str">
        <f t="shared" si="1836"/>
        <v/>
      </c>
      <c r="BC20429" s="9" t="str">
        <f>IF(V20429="","",MAX(BC$1:BC20428)+1)</f>
        <v/>
      </c>
    </row>
    <row r="20430" spans="21:55">
      <c r="U20430" s="17" t="b">
        <f t="shared" si="1837"/>
        <v>0</v>
      </c>
      <c r="V20430" s="9" t="str">
        <f t="shared" si="1838"/>
        <v/>
      </c>
      <c r="W20430" s="9" t="str">
        <f t="shared" si="1839"/>
        <v/>
      </c>
      <c r="X20430" s="9" t="str">
        <f t="shared" si="1836"/>
        <v/>
      </c>
      <c r="BC20430" s="9" t="str">
        <f>IF(V20430="","",MAX(BC$1:BC20429)+1)</f>
        <v/>
      </c>
    </row>
    <row r="20431" spans="21:55">
      <c r="U20431" s="17" t="b">
        <f t="shared" si="1837"/>
        <v>0</v>
      </c>
      <c r="V20431" s="9" t="str">
        <f t="shared" si="1838"/>
        <v/>
      </c>
      <c r="W20431" s="9" t="str">
        <f t="shared" si="1839"/>
        <v/>
      </c>
      <c r="X20431" s="9" t="str">
        <f t="shared" si="1836"/>
        <v/>
      </c>
      <c r="BC20431" s="9" t="str">
        <f>IF(V20431="","",MAX(BC$1:BC20430)+1)</f>
        <v/>
      </c>
    </row>
    <row r="20432" spans="21:55">
      <c r="U20432" s="17" t="b">
        <f t="shared" si="1837"/>
        <v>0</v>
      </c>
      <c r="V20432" s="9" t="str">
        <f t="shared" si="1838"/>
        <v/>
      </c>
      <c r="W20432" s="9" t="str">
        <f t="shared" si="1839"/>
        <v/>
      </c>
      <c r="X20432" s="9" t="str">
        <f t="shared" si="1836"/>
        <v/>
      </c>
      <c r="BC20432" s="9" t="str">
        <f>IF(V20432="","",MAX(BC$1:BC20431)+1)</f>
        <v/>
      </c>
    </row>
    <row r="20433" spans="21:55">
      <c r="U20433" s="17" t="b">
        <f t="shared" si="1837"/>
        <v>0</v>
      </c>
      <c r="V20433" s="9" t="str">
        <f t="shared" si="1838"/>
        <v/>
      </c>
      <c r="W20433" s="9" t="str">
        <f t="shared" si="1839"/>
        <v/>
      </c>
      <c r="X20433" s="9" t="str">
        <f t="shared" si="1836"/>
        <v/>
      </c>
      <c r="BC20433" s="9" t="str">
        <f>IF(V20433="","",MAX(BC$1:BC20432)+1)</f>
        <v/>
      </c>
    </row>
    <row r="20434" spans="21:55">
      <c r="U20434" s="17" t="b">
        <f t="shared" si="1837"/>
        <v>0</v>
      </c>
      <c r="V20434" s="9" t="str">
        <f t="shared" si="1838"/>
        <v/>
      </c>
      <c r="W20434" s="9" t="str">
        <f t="shared" si="1839"/>
        <v/>
      </c>
      <c r="X20434" s="9" t="str">
        <f t="shared" si="1836"/>
        <v/>
      </c>
      <c r="BC20434" s="9" t="str">
        <f>IF(V20434="","",MAX(BC$1:BC20433)+1)</f>
        <v/>
      </c>
    </row>
    <row r="20435" spans="21:55">
      <c r="U20435" s="17" t="b">
        <f t="shared" si="1837"/>
        <v>0</v>
      </c>
      <c r="V20435" s="9" t="str">
        <f t="shared" si="1838"/>
        <v/>
      </c>
      <c r="W20435" s="9" t="str">
        <f t="shared" si="1839"/>
        <v/>
      </c>
      <c r="X20435" s="9" t="str">
        <f t="shared" si="1836"/>
        <v/>
      </c>
      <c r="BC20435" s="9" t="str">
        <f>IF(V20435="","",MAX(BC$1:BC20434)+1)</f>
        <v/>
      </c>
    </row>
    <row r="20436" spans="21:55">
      <c r="U20436" s="17" t="b">
        <f t="shared" si="1837"/>
        <v>0</v>
      </c>
      <c r="V20436" s="9" t="str">
        <f t="shared" si="1838"/>
        <v/>
      </c>
      <c r="W20436" s="9" t="str">
        <f t="shared" si="1839"/>
        <v/>
      </c>
      <c r="X20436" s="9" t="str">
        <f t="shared" si="1836"/>
        <v/>
      </c>
      <c r="BC20436" s="9" t="str">
        <f>IF(V20436="","",MAX(BC$1:BC20435)+1)</f>
        <v/>
      </c>
    </row>
    <row r="20437" spans="21:55">
      <c r="U20437" s="17" t="b">
        <f t="shared" si="1837"/>
        <v>0</v>
      </c>
      <c r="V20437" s="9" t="str">
        <f t="shared" si="1838"/>
        <v/>
      </c>
      <c r="W20437" s="9" t="str">
        <f t="shared" si="1839"/>
        <v/>
      </c>
      <c r="X20437" s="9" t="str">
        <f t="shared" si="1836"/>
        <v/>
      </c>
      <c r="BC20437" s="9" t="str">
        <f>IF(V20437="","",MAX(BC$1:BC20436)+1)</f>
        <v/>
      </c>
    </row>
    <row r="20438" spans="21:55">
      <c r="U20438" s="17" t="b">
        <f t="shared" si="1837"/>
        <v>0</v>
      </c>
      <c r="V20438" s="9" t="str">
        <f t="shared" si="1838"/>
        <v/>
      </c>
      <c r="W20438" s="9" t="str">
        <f t="shared" si="1839"/>
        <v/>
      </c>
      <c r="X20438" s="9" t="str">
        <f t="shared" si="1836"/>
        <v/>
      </c>
      <c r="BC20438" s="9" t="str">
        <f>IF(V20438="","",MAX(BC$1:BC20437)+1)</f>
        <v/>
      </c>
    </row>
    <row r="20439" spans="21:55">
      <c r="U20439" s="17" t="b">
        <f t="shared" si="1837"/>
        <v>0</v>
      </c>
      <c r="V20439" s="9" t="str">
        <f t="shared" si="1838"/>
        <v/>
      </c>
      <c r="W20439" s="9" t="str">
        <f t="shared" si="1839"/>
        <v/>
      </c>
      <c r="X20439" s="9" t="str">
        <f t="shared" si="1836"/>
        <v/>
      </c>
      <c r="BC20439" s="9" t="str">
        <f>IF(V20439="","",MAX(BC$1:BC20438)+1)</f>
        <v/>
      </c>
    </row>
    <row r="20440" spans="21:55">
      <c r="U20440" s="17" t="b">
        <f t="shared" si="1837"/>
        <v>0</v>
      </c>
      <c r="V20440" s="9" t="str">
        <f t="shared" si="1838"/>
        <v/>
      </c>
      <c r="W20440" s="9" t="str">
        <f t="shared" si="1839"/>
        <v/>
      </c>
      <c r="X20440" s="9" t="str">
        <f t="shared" si="1836"/>
        <v/>
      </c>
      <c r="BC20440" s="9" t="str">
        <f>IF(V20440="","",MAX(BC$1:BC20439)+1)</f>
        <v/>
      </c>
    </row>
    <row r="20441" spans="21:55">
      <c r="U20441" s="17" t="b">
        <f t="shared" si="1837"/>
        <v>0</v>
      </c>
      <c r="V20441" s="9" t="str">
        <f t="shared" si="1838"/>
        <v/>
      </c>
      <c r="W20441" s="9" t="str">
        <f t="shared" si="1839"/>
        <v/>
      </c>
      <c r="X20441" s="9" t="str">
        <f t="shared" si="1836"/>
        <v/>
      </c>
      <c r="BC20441" s="9" t="str">
        <f>IF(V20441="","",MAX(BC$1:BC20440)+1)</f>
        <v/>
      </c>
    </row>
    <row r="20442" spans="21:55">
      <c r="U20442" s="17" t="b">
        <f t="shared" si="1837"/>
        <v>0</v>
      </c>
      <c r="V20442" s="9" t="str">
        <f t="shared" si="1838"/>
        <v/>
      </c>
      <c r="W20442" s="9" t="str">
        <f t="shared" si="1839"/>
        <v/>
      </c>
      <c r="X20442" s="9" t="str">
        <f t="shared" si="1836"/>
        <v/>
      </c>
      <c r="BC20442" s="9" t="str">
        <f>IF(V20442="","",MAX(BC$1:BC20441)+1)</f>
        <v/>
      </c>
    </row>
    <row r="20443" spans="21:55">
      <c r="U20443" s="17" t="b">
        <f t="shared" si="1837"/>
        <v>0</v>
      </c>
      <c r="V20443" s="9" t="str">
        <f t="shared" si="1838"/>
        <v/>
      </c>
      <c r="W20443" s="9" t="str">
        <f t="shared" si="1839"/>
        <v/>
      </c>
      <c r="X20443" s="9" t="str">
        <f t="shared" si="1836"/>
        <v/>
      </c>
      <c r="BC20443" s="9" t="str">
        <f>IF(V20443="","",MAX(BC$1:BC20442)+1)</f>
        <v/>
      </c>
    </row>
    <row r="20444" spans="21:55">
      <c r="U20444" s="17" t="b">
        <f t="shared" si="1837"/>
        <v>0</v>
      </c>
      <c r="V20444" s="9" t="str">
        <f t="shared" si="1838"/>
        <v/>
      </c>
      <c r="W20444" s="9" t="str">
        <f t="shared" si="1839"/>
        <v/>
      </c>
      <c r="X20444" s="9" t="str">
        <f t="shared" si="1836"/>
        <v/>
      </c>
      <c r="BC20444" s="9" t="str">
        <f>IF(V20444="","",MAX(BC$1:BC20443)+1)</f>
        <v/>
      </c>
    </row>
    <row r="20445" spans="21:55">
      <c r="U20445" s="17" t="b">
        <f t="shared" si="1837"/>
        <v>0</v>
      </c>
      <c r="V20445" s="9" t="str">
        <f t="shared" si="1838"/>
        <v/>
      </c>
      <c r="W20445" s="9" t="str">
        <f t="shared" si="1839"/>
        <v/>
      </c>
      <c r="X20445" s="9" t="str">
        <f t="shared" si="1836"/>
        <v/>
      </c>
      <c r="BC20445" s="9" t="str">
        <f>IF(V20445="","",MAX(BC$1:BC20444)+1)</f>
        <v/>
      </c>
    </row>
    <row r="20446" spans="21:55">
      <c r="U20446" s="17" t="b">
        <f t="shared" si="1837"/>
        <v>0</v>
      </c>
      <c r="V20446" s="9" t="str">
        <f t="shared" si="1838"/>
        <v/>
      </c>
      <c r="W20446" s="9" t="str">
        <f t="shared" si="1839"/>
        <v/>
      </c>
      <c r="X20446" s="9" t="str">
        <f t="shared" ref="X20446:X20509" si="1840">IF(U20446=TRUE, MID(LEFT(N20446,FIND(")",N20446)-1),FIND("(",N20446)+1,LEN(N20446)), "")</f>
        <v/>
      </c>
      <c r="BC20446" s="9" t="str">
        <f>IF(V20446="","",MAX(BC$1:BC20445)+1)</f>
        <v/>
      </c>
    </row>
    <row r="20447" spans="21:55">
      <c r="U20447" s="17" t="b">
        <f t="shared" si="1837"/>
        <v>0</v>
      </c>
      <c r="V20447" s="9" t="str">
        <f t="shared" si="1838"/>
        <v/>
      </c>
      <c r="W20447" s="9" t="str">
        <f t="shared" si="1839"/>
        <v/>
      </c>
      <c r="X20447" s="9" t="str">
        <f t="shared" si="1840"/>
        <v/>
      </c>
      <c r="BC20447" s="9" t="str">
        <f>IF(V20447="","",MAX(BC$1:BC20446)+1)</f>
        <v/>
      </c>
    </row>
    <row r="20448" spans="21:55">
      <c r="U20448" s="17" t="b">
        <f t="shared" si="1837"/>
        <v>0</v>
      </c>
      <c r="V20448" s="9" t="str">
        <f t="shared" si="1838"/>
        <v/>
      </c>
      <c r="W20448" s="9" t="str">
        <f t="shared" si="1839"/>
        <v/>
      </c>
      <c r="X20448" s="9" t="str">
        <f t="shared" si="1840"/>
        <v/>
      </c>
      <c r="BC20448" s="9" t="str">
        <f>IF(V20448="","",MAX(BC$1:BC20447)+1)</f>
        <v/>
      </c>
    </row>
    <row r="20449" spans="21:55">
      <c r="U20449" s="17" t="b">
        <f t="shared" si="1837"/>
        <v>0</v>
      </c>
      <c r="V20449" s="9" t="str">
        <f t="shared" si="1838"/>
        <v/>
      </c>
      <c r="W20449" s="9" t="str">
        <f t="shared" si="1839"/>
        <v/>
      </c>
      <c r="X20449" s="9" t="str">
        <f t="shared" si="1840"/>
        <v/>
      </c>
      <c r="BC20449" s="9" t="str">
        <f>IF(V20449="","",MAX(BC$1:BC20448)+1)</f>
        <v/>
      </c>
    </row>
    <row r="20450" spans="21:55">
      <c r="U20450" s="17" t="b">
        <f t="shared" si="1837"/>
        <v>0</v>
      </c>
      <c r="V20450" s="9" t="str">
        <f t="shared" si="1838"/>
        <v/>
      </c>
      <c r="W20450" s="9" t="str">
        <f t="shared" si="1839"/>
        <v/>
      </c>
      <c r="X20450" s="9" t="str">
        <f t="shared" si="1840"/>
        <v/>
      </c>
      <c r="BC20450" s="9" t="str">
        <f>IF(V20450="","",MAX(BC$1:BC20449)+1)</f>
        <v/>
      </c>
    </row>
    <row r="20451" spans="21:55">
      <c r="U20451" s="17" t="b">
        <f t="shared" si="1837"/>
        <v>0</v>
      </c>
      <c r="V20451" s="9" t="str">
        <f t="shared" si="1838"/>
        <v/>
      </c>
      <c r="W20451" s="9" t="str">
        <f t="shared" si="1839"/>
        <v/>
      </c>
      <c r="X20451" s="9" t="str">
        <f t="shared" si="1840"/>
        <v/>
      </c>
      <c r="BC20451" s="9" t="str">
        <f>IF(V20451="","",MAX(BC$1:BC20450)+1)</f>
        <v/>
      </c>
    </row>
    <row r="20452" spans="21:55">
      <c r="U20452" s="17" t="b">
        <f t="shared" si="1837"/>
        <v>0</v>
      </c>
      <c r="V20452" s="9" t="str">
        <f t="shared" si="1838"/>
        <v/>
      </c>
      <c r="W20452" s="9" t="str">
        <f t="shared" si="1839"/>
        <v/>
      </c>
      <c r="X20452" s="9" t="str">
        <f t="shared" si="1840"/>
        <v/>
      </c>
      <c r="BC20452" s="9" t="str">
        <f>IF(V20452="","",MAX(BC$1:BC20451)+1)</f>
        <v/>
      </c>
    </row>
    <row r="20453" spans="21:55">
      <c r="U20453" s="17" t="b">
        <f t="shared" si="1837"/>
        <v>0</v>
      </c>
      <c r="V20453" s="9" t="str">
        <f t="shared" si="1838"/>
        <v/>
      </c>
      <c r="W20453" s="9" t="str">
        <f t="shared" si="1839"/>
        <v/>
      </c>
      <c r="X20453" s="9" t="str">
        <f t="shared" si="1840"/>
        <v/>
      </c>
      <c r="BC20453" s="9" t="str">
        <f>IF(V20453="","",MAX(BC$1:BC20452)+1)</f>
        <v/>
      </c>
    </row>
    <row r="20454" spans="21:55">
      <c r="U20454" s="17" t="b">
        <f t="shared" si="1837"/>
        <v>0</v>
      </c>
      <c r="V20454" s="9" t="str">
        <f t="shared" si="1838"/>
        <v/>
      </c>
      <c r="W20454" s="9" t="str">
        <f t="shared" si="1839"/>
        <v/>
      </c>
      <c r="X20454" s="9" t="str">
        <f t="shared" si="1840"/>
        <v/>
      </c>
      <c r="BC20454" s="9" t="str">
        <f>IF(V20454="","",MAX(BC$1:BC20453)+1)</f>
        <v/>
      </c>
    </row>
    <row r="20455" spans="21:55">
      <c r="U20455" s="17" t="b">
        <f t="shared" si="1837"/>
        <v>0</v>
      </c>
      <c r="V20455" s="9" t="str">
        <f t="shared" si="1838"/>
        <v/>
      </c>
      <c r="W20455" s="9" t="str">
        <f t="shared" si="1839"/>
        <v/>
      </c>
      <c r="X20455" s="9" t="str">
        <f t="shared" si="1840"/>
        <v/>
      </c>
      <c r="BC20455" s="9" t="str">
        <f>IF(V20455="","",MAX(BC$1:BC20454)+1)</f>
        <v/>
      </c>
    </row>
    <row r="20456" spans="21:55">
      <c r="U20456" s="17" t="b">
        <f t="shared" si="1837"/>
        <v>0</v>
      </c>
      <c r="V20456" s="9" t="str">
        <f t="shared" si="1838"/>
        <v/>
      </c>
      <c r="W20456" s="9" t="str">
        <f t="shared" si="1839"/>
        <v/>
      </c>
      <c r="X20456" s="9" t="str">
        <f t="shared" si="1840"/>
        <v/>
      </c>
      <c r="BC20456" s="9" t="str">
        <f>IF(V20456="","",MAX(BC$1:BC20455)+1)</f>
        <v/>
      </c>
    </row>
    <row r="20457" spans="21:55">
      <c r="U20457" s="17" t="b">
        <f t="shared" si="1837"/>
        <v>0</v>
      </c>
      <c r="V20457" s="9" t="str">
        <f t="shared" si="1838"/>
        <v/>
      </c>
      <c r="W20457" s="9" t="str">
        <f t="shared" si="1839"/>
        <v/>
      </c>
      <c r="X20457" s="9" t="str">
        <f t="shared" si="1840"/>
        <v/>
      </c>
      <c r="BC20457" s="9" t="str">
        <f>IF(V20457="","",MAX(BC$1:BC20456)+1)</f>
        <v/>
      </c>
    </row>
    <row r="20458" spans="21:55">
      <c r="U20458" s="17" t="b">
        <f t="shared" si="1837"/>
        <v>0</v>
      </c>
      <c r="V20458" s="9" t="str">
        <f t="shared" si="1838"/>
        <v/>
      </c>
      <c r="W20458" s="9" t="str">
        <f t="shared" si="1839"/>
        <v/>
      </c>
      <c r="X20458" s="9" t="str">
        <f t="shared" si="1840"/>
        <v/>
      </c>
      <c r="BC20458" s="9" t="str">
        <f>IF(V20458="","",MAX(BC$1:BC20457)+1)</f>
        <v/>
      </c>
    </row>
    <row r="20459" spans="21:55">
      <c r="U20459" s="17" t="b">
        <f t="shared" si="1837"/>
        <v>0</v>
      </c>
      <c r="V20459" s="9" t="str">
        <f t="shared" si="1838"/>
        <v/>
      </c>
      <c r="W20459" s="9" t="str">
        <f t="shared" si="1839"/>
        <v/>
      </c>
      <c r="X20459" s="9" t="str">
        <f t="shared" si="1840"/>
        <v/>
      </c>
      <c r="BC20459" s="9" t="str">
        <f>IF(V20459="","",MAX(BC$1:BC20458)+1)</f>
        <v/>
      </c>
    </row>
    <row r="20460" spans="21:55">
      <c r="U20460" s="17" t="b">
        <f t="shared" si="1837"/>
        <v>0</v>
      </c>
      <c r="V20460" s="9" t="str">
        <f t="shared" si="1838"/>
        <v/>
      </c>
      <c r="W20460" s="9" t="str">
        <f t="shared" si="1839"/>
        <v/>
      </c>
      <c r="X20460" s="9" t="str">
        <f t="shared" si="1840"/>
        <v/>
      </c>
      <c r="BC20460" s="9" t="str">
        <f>IF(V20460="","",MAX(BC$1:BC20459)+1)</f>
        <v/>
      </c>
    </row>
    <row r="20461" spans="21:55">
      <c r="U20461" s="17" t="b">
        <f t="shared" si="1837"/>
        <v>0</v>
      </c>
      <c r="V20461" s="9" t="str">
        <f t="shared" si="1838"/>
        <v/>
      </c>
      <c r="W20461" s="9" t="str">
        <f t="shared" si="1839"/>
        <v/>
      </c>
      <c r="X20461" s="9" t="str">
        <f t="shared" si="1840"/>
        <v/>
      </c>
      <c r="BC20461" s="9" t="str">
        <f>IF(V20461="","",MAX(BC$1:BC20460)+1)</f>
        <v/>
      </c>
    </row>
    <row r="20462" spans="21:55">
      <c r="U20462" s="17" t="b">
        <f t="shared" si="1837"/>
        <v>0</v>
      </c>
      <c r="V20462" s="9" t="str">
        <f t="shared" si="1838"/>
        <v/>
      </c>
      <c r="W20462" s="9" t="str">
        <f t="shared" si="1839"/>
        <v/>
      </c>
      <c r="X20462" s="9" t="str">
        <f t="shared" si="1840"/>
        <v/>
      </c>
      <c r="BC20462" s="9" t="str">
        <f>IF(V20462="","",MAX(BC$1:BC20461)+1)</f>
        <v/>
      </c>
    </row>
    <row r="20463" spans="21:55">
      <c r="U20463" s="17" t="b">
        <f t="shared" si="1837"/>
        <v>0</v>
      </c>
      <c r="V20463" s="9" t="str">
        <f t="shared" si="1838"/>
        <v/>
      </c>
      <c r="W20463" s="9" t="str">
        <f t="shared" si="1839"/>
        <v/>
      </c>
      <c r="X20463" s="9" t="str">
        <f t="shared" si="1840"/>
        <v/>
      </c>
      <c r="BC20463" s="9" t="str">
        <f>IF(V20463="","",MAX(BC$1:BC20462)+1)</f>
        <v/>
      </c>
    </row>
    <row r="20464" spans="21:55">
      <c r="U20464" s="17" t="b">
        <f t="shared" si="1837"/>
        <v>0</v>
      </c>
      <c r="V20464" s="9" t="str">
        <f t="shared" si="1838"/>
        <v/>
      </c>
      <c r="W20464" s="9" t="str">
        <f t="shared" si="1839"/>
        <v/>
      </c>
      <c r="X20464" s="9" t="str">
        <f t="shared" si="1840"/>
        <v/>
      </c>
      <c r="BC20464" s="9" t="str">
        <f>IF(V20464="","",MAX(BC$1:BC20463)+1)</f>
        <v/>
      </c>
    </row>
    <row r="20465" spans="21:55">
      <c r="U20465" s="17" t="b">
        <f t="shared" si="1837"/>
        <v>0</v>
      </c>
      <c r="V20465" s="9" t="str">
        <f t="shared" si="1838"/>
        <v/>
      </c>
      <c r="W20465" s="9" t="str">
        <f t="shared" si="1839"/>
        <v/>
      </c>
      <c r="X20465" s="9" t="str">
        <f t="shared" si="1840"/>
        <v/>
      </c>
      <c r="BC20465" s="9" t="str">
        <f>IF(V20465="","",MAX(BC$1:BC20464)+1)</f>
        <v/>
      </c>
    </row>
    <row r="20466" spans="21:55">
      <c r="U20466" s="17" t="b">
        <f t="shared" si="1837"/>
        <v>0</v>
      </c>
      <c r="V20466" s="9" t="str">
        <f t="shared" si="1838"/>
        <v/>
      </c>
      <c r="W20466" s="9" t="str">
        <f t="shared" si="1839"/>
        <v/>
      </c>
      <c r="X20466" s="9" t="str">
        <f t="shared" si="1840"/>
        <v/>
      </c>
      <c r="BC20466" s="9" t="str">
        <f>IF(V20466="","",MAX(BC$1:BC20465)+1)</f>
        <v/>
      </c>
    </row>
    <row r="20467" spans="21:55">
      <c r="U20467" s="17" t="b">
        <f t="shared" si="1837"/>
        <v>0</v>
      </c>
      <c r="V20467" s="9" t="str">
        <f t="shared" si="1838"/>
        <v/>
      </c>
      <c r="W20467" s="9" t="str">
        <f t="shared" si="1839"/>
        <v/>
      </c>
      <c r="X20467" s="9" t="str">
        <f t="shared" si="1840"/>
        <v/>
      </c>
      <c r="BC20467" s="9" t="str">
        <f>IF(V20467="","",MAX(BC$1:BC20466)+1)</f>
        <v/>
      </c>
    </row>
    <row r="20468" spans="21:55">
      <c r="U20468" s="17" t="b">
        <f t="shared" si="1837"/>
        <v>0</v>
      </c>
      <c r="V20468" s="9" t="str">
        <f t="shared" si="1838"/>
        <v/>
      </c>
      <c r="W20468" s="9" t="str">
        <f t="shared" si="1839"/>
        <v/>
      </c>
      <c r="X20468" s="9" t="str">
        <f t="shared" si="1840"/>
        <v/>
      </c>
      <c r="BC20468" s="9" t="str">
        <f>IF(V20468="","",MAX(BC$1:BC20467)+1)</f>
        <v/>
      </c>
    </row>
    <row r="20469" spans="21:55">
      <c r="U20469" s="17" t="b">
        <f t="shared" si="1837"/>
        <v>0</v>
      </c>
      <c r="V20469" s="9" t="str">
        <f t="shared" si="1838"/>
        <v/>
      </c>
      <c r="W20469" s="9" t="str">
        <f t="shared" si="1839"/>
        <v/>
      </c>
      <c r="X20469" s="9" t="str">
        <f t="shared" si="1840"/>
        <v/>
      </c>
      <c r="BC20469" s="9" t="str">
        <f>IF(V20469="","",MAX(BC$1:BC20468)+1)</f>
        <v/>
      </c>
    </row>
    <row r="20470" spans="21:55">
      <c r="U20470" s="17" t="b">
        <f t="shared" si="1837"/>
        <v>0</v>
      </c>
      <c r="V20470" s="9" t="str">
        <f t="shared" si="1838"/>
        <v/>
      </c>
      <c r="W20470" s="9" t="str">
        <f t="shared" si="1839"/>
        <v/>
      </c>
      <c r="X20470" s="9" t="str">
        <f t="shared" si="1840"/>
        <v/>
      </c>
      <c r="BC20470" s="9" t="str">
        <f>IF(V20470="","",MAX(BC$1:BC20469)+1)</f>
        <v/>
      </c>
    </row>
    <row r="20471" spans="21:55">
      <c r="U20471" s="17" t="b">
        <f t="shared" si="1837"/>
        <v>0</v>
      </c>
      <c r="V20471" s="9" t="str">
        <f t="shared" si="1838"/>
        <v/>
      </c>
      <c r="W20471" s="9" t="str">
        <f t="shared" si="1839"/>
        <v/>
      </c>
      <c r="X20471" s="9" t="str">
        <f t="shared" si="1840"/>
        <v/>
      </c>
      <c r="BC20471" s="9" t="str">
        <f>IF(V20471="","",MAX(BC$1:BC20470)+1)</f>
        <v/>
      </c>
    </row>
    <row r="20472" spans="21:55">
      <c r="U20472" s="17" t="b">
        <f t="shared" si="1837"/>
        <v>0</v>
      </c>
      <c r="V20472" s="9" t="str">
        <f t="shared" si="1838"/>
        <v/>
      </c>
      <c r="W20472" s="9" t="str">
        <f t="shared" si="1839"/>
        <v/>
      </c>
      <c r="X20472" s="9" t="str">
        <f t="shared" si="1840"/>
        <v/>
      </c>
      <c r="BC20472" s="9" t="str">
        <f>IF(V20472="","",MAX(BC$1:BC20471)+1)</f>
        <v/>
      </c>
    </row>
    <row r="20473" spans="21:55">
      <c r="U20473" s="17" t="b">
        <f t="shared" si="1837"/>
        <v>0</v>
      </c>
      <c r="V20473" s="9" t="str">
        <f t="shared" si="1838"/>
        <v/>
      </c>
      <c r="W20473" s="9" t="str">
        <f t="shared" si="1839"/>
        <v/>
      </c>
      <c r="X20473" s="9" t="str">
        <f t="shared" si="1840"/>
        <v/>
      </c>
      <c r="BC20473" s="9" t="str">
        <f>IF(V20473="","",MAX(BC$1:BC20472)+1)</f>
        <v/>
      </c>
    </row>
    <row r="20474" spans="21:55">
      <c r="U20474" s="17" t="b">
        <f t="shared" si="1837"/>
        <v>0</v>
      </c>
      <c r="V20474" s="9" t="str">
        <f t="shared" si="1838"/>
        <v/>
      </c>
      <c r="W20474" s="9" t="str">
        <f t="shared" si="1839"/>
        <v/>
      </c>
      <c r="X20474" s="9" t="str">
        <f t="shared" si="1840"/>
        <v/>
      </c>
      <c r="BC20474" s="9" t="str">
        <f>IF(V20474="","",MAX(BC$1:BC20473)+1)</f>
        <v/>
      </c>
    </row>
    <row r="20475" spans="21:55">
      <c r="U20475" s="17" t="b">
        <f t="shared" si="1837"/>
        <v>0</v>
      </c>
      <c r="V20475" s="9" t="str">
        <f t="shared" si="1838"/>
        <v/>
      </c>
      <c r="W20475" s="9" t="str">
        <f t="shared" si="1839"/>
        <v/>
      </c>
      <c r="X20475" s="9" t="str">
        <f t="shared" si="1840"/>
        <v/>
      </c>
      <c r="BC20475" s="9" t="str">
        <f>IF(V20475="","",MAX(BC$1:BC20474)+1)</f>
        <v/>
      </c>
    </row>
    <row r="20476" spans="21:55">
      <c r="U20476" s="17" t="b">
        <f t="shared" si="1837"/>
        <v>0</v>
      </c>
      <c r="V20476" s="9" t="str">
        <f t="shared" si="1838"/>
        <v/>
      </c>
      <c r="W20476" s="9" t="str">
        <f t="shared" si="1839"/>
        <v/>
      </c>
      <c r="X20476" s="9" t="str">
        <f t="shared" si="1840"/>
        <v/>
      </c>
      <c r="BC20476" s="9" t="str">
        <f>IF(V20476="","",MAX(BC$1:BC20475)+1)</f>
        <v/>
      </c>
    </row>
    <row r="20477" spans="21:55">
      <c r="U20477" s="17" t="b">
        <f t="shared" si="1837"/>
        <v>0</v>
      </c>
      <c r="V20477" s="9" t="str">
        <f t="shared" si="1838"/>
        <v/>
      </c>
      <c r="W20477" s="9" t="str">
        <f t="shared" si="1839"/>
        <v/>
      </c>
      <c r="X20477" s="9" t="str">
        <f t="shared" si="1840"/>
        <v/>
      </c>
      <c r="BC20477" s="9" t="str">
        <f>IF(V20477="","",MAX(BC$1:BC20476)+1)</f>
        <v/>
      </c>
    </row>
    <row r="20478" spans="21:55">
      <c r="U20478" s="17" t="b">
        <f t="shared" si="1837"/>
        <v>0</v>
      </c>
      <c r="V20478" s="9" t="str">
        <f t="shared" si="1838"/>
        <v/>
      </c>
      <c r="W20478" s="9" t="str">
        <f t="shared" si="1839"/>
        <v/>
      </c>
      <c r="X20478" s="9" t="str">
        <f t="shared" si="1840"/>
        <v/>
      </c>
      <c r="BC20478" s="9" t="str">
        <f>IF(V20478="","",MAX(BC$1:BC20477)+1)</f>
        <v/>
      </c>
    </row>
    <row r="20479" spans="21:55">
      <c r="U20479" s="17" t="b">
        <f t="shared" si="1837"/>
        <v>0</v>
      </c>
      <c r="V20479" s="9" t="str">
        <f t="shared" si="1838"/>
        <v/>
      </c>
      <c r="W20479" s="9" t="str">
        <f t="shared" si="1839"/>
        <v/>
      </c>
      <c r="X20479" s="9" t="str">
        <f t="shared" si="1840"/>
        <v/>
      </c>
      <c r="BC20479" s="9" t="str">
        <f>IF(V20479="","",MAX(BC$1:BC20478)+1)</f>
        <v/>
      </c>
    </row>
    <row r="20480" spans="21:55">
      <c r="U20480" s="17" t="b">
        <f t="shared" si="1837"/>
        <v>0</v>
      </c>
      <c r="V20480" s="9" t="str">
        <f t="shared" si="1838"/>
        <v/>
      </c>
      <c r="W20480" s="9" t="str">
        <f t="shared" si="1839"/>
        <v/>
      </c>
      <c r="X20480" s="9" t="str">
        <f t="shared" si="1840"/>
        <v/>
      </c>
      <c r="BC20480" s="9" t="str">
        <f>IF(V20480="","",MAX(BC$1:BC20479)+1)</f>
        <v/>
      </c>
    </row>
    <row r="20481" spans="21:55">
      <c r="U20481" s="17" t="b">
        <f t="shared" si="1837"/>
        <v>0</v>
      </c>
      <c r="V20481" s="9" t="str">
        <f t="shared" si="1838"/>
        <v/>
      </c>
      <c r="W20481" s="9" t="str">
        <f t="shared" si="1839"/>
        <v/>
      </c>
      <c r="X20481" s="9" t="str">
        <f t="shared" si="1840"/>
        <v/>
      </c>
      <c r="BC20481" s="9" t="str">
        <f>IF(V20481="","",MAX(BC$1:BC20480)+1)</f>
        <v/>
      </c>
    </row>
    <row r="20482" spans="21:55">
      <c r="U20482" s="17" t="b">
        <f t="shared" ref="U20482:U20545" si="1841">AND(ISNUMBER(SEARCH("(rs",N20482)),NOT(ISNUMBER(SEARCH("oxidation",N20482))),NOT(ISNUMBER(SEARCH("deamidated",N20482))),NOT(ISNUMBER(SEARCH("ammonia",N20482))),NOT(ISNUMBER(SEARCH("acetyl",N20482))),NOT(ISNUMBER(SEARCH("phospho",N20482))),NOT(ISNUMBER(SEARCH("dehydrated",N20482))))</f>
        <v>0</v>
      </c>
      <c r="V20482" s="9" t="str">
        <f t="shared" ref="V20482:V20545" si="1842">IF(U20482=TRUE, IF(ISNUMBER(SEARCH(":",P20482))=TRUE, LEFT(P20482,FIND(":",P20482)-1),P20482), "")</f>
        <v/>
      </c>
      <c r="W20482" s="9" t="str">
        <f t="shared" ref="W20482:W20545" si="1843">IF(U20482=TRUE,IF(ISNUMBER(SEARCH("Carb",N20482))=TRUE,MID(LEFT(N20482,FIND("#",N20482)-1),FIND(CHAR(1),SUBSTITUTE(N20482," ",CHAR(1),(LEN(N20482)-LEN(SUBSTITUTE(N20482," ","")))-1))+1,LEN(N20482)),LEFT(N20482,FIND("#",N20482)-1)),"")</f>
        <v/>
      </c>
      <c r="X20482" s="9" t="str">
        <f t="shared" si="1840"/>
        <v/>
      </c>
      <c r="BC20482" s="9" t="str">
        <f>IF(V20482="","",MAX(BC$1:BC20481)+1)</f>
        <v/>
      </c>
    </row>
    <row r="20483" spans="21:55">
      <c r="U20483" s="17" t="b">
        <f t="shared" si="1841"/>
        <v>0</v>
      </c>
      <c r="V20483" s="9" t="str">
        <f t="shared" si="1842"/>
        <v/>
      </c>
      <c r="W20483" s="9" t="str">
        <f t="shared" si="1843"/>
        <v/>
      </c>
      <c r="X20483" s="9" t="str">
        <f t="shared" si="1840"/>
        <v/>
      </c>
      <c r="BC20483" s="9" t="str">
        <f>IF(V20483="","",MAX(BC$1:BC20482)+1)</f>
        <v/>
      </c>
    </row>
    <row r="20484" spans="21:55">
      <c r="U20484" s="17" t="b">
        <f t="shared" si="1841"/>
        <v>0</v>
      </c>
      <c r="V20484" s="9" t="str">
        <f t="shared" si="1842"/>
        <v/>
      </c>
      <c r="W20484" s="9" t="str">
        <f t="shared" si="1843"/>
        <v/>
      </c>
      <c r="X20484" s="9" t="str">
        <f t="shared" si="1840"/>
        <v/>
      </c>
      <c r="BC20484" s="9" t="str">
        <f>IF(V20484="","",MAX(BC$1:BC20483)+1)</f>
        <v/>
      </c>
    </row>
    <row r="20485" spans="21:55">
      <c r="U20485" s="17" t="b">
        <f t="shared" si="1841"/>
        <v>0</v>
      </c>
      <c r="V20485" s="9" t="str">
        <f t="shared" si="1842"/>
        <v/>
      </c>
      <c r="W20485" s="9" t="str">
        <f t="shared" si="1843"/>
        <v/>
      </c>
      <c r="X20485" s="9" t="str">
        <f t="shared" si="1840"/>
        <v/>
      </c>
      <c r="BC20485" s="9" t="str">
        <f>IF(V20485="","",MAX(BC$1:BC20484)+1)</f>
        <v/>
      </c>
    </row>
    <row r="20486" spans="21:55">
      <c r="U20486" s="17" t="b">
        <f t="shared" si="1841"/>
        <v>0</v>
      </c>
      <c r="V20486" s="9" t="str">
        <f t="shared" si="1842"/>
        <v/>
      </c>
      <c r="W20486" s="9" t="str">
        <f t="shared" si="1843"/>
        <v/>
      </c>
      <c r="X20486" s="9" t="str">
        <f t="shared" si="1840"/>
        <v/>
      </c>
      <c r="BC20486" s="9" t="str">
        <f>IF(V20486="","",MAX(BC$1:BC20485)+1)</f>
        <v/>
      </c>
    </row>
    <row r="20487" spans="21:55">
      <c r="U20487" s="17" t="b">
        <f t="shared" si="1841"/>
        <v>0</v>
      </c>
      <c r="V20487" s="9" t="str">
        <f t="shared" si="1842"/>
        <v/>
      </c>
      <c r="W20487" s="9" t="str">
        <f t="shared" si="1843"/>
        <v/>
      </c>
      <c r="X20487" s="9" t="str">
        <f t="shared" si="1840"/>
        <v/>
      </c>
      <c r="BC20487" s="9" t="str">
        <f>IF(V20487="","",MAX(BC$1:BC20486)+1)</f>
        <v/>
      </c>
    </row>
    <row r="20488" spans="21:55">
      <c r="U20488" s="17" t="b">
        <f t="shared" si="1841"/>
        <v>0</v>
      </c>
      <c r="V20488" s="9" t="str">
        <f t="shared" si="1842"/>
        <v/>
      </c>
      <c r="W20488" s="9" t="str">
        <f t="shared" si="1843"/>
        <v/>
      </c>
      <c r="X20488" s="9" t="str">
        <f t="shared" si="1840"/>
        <v/>
      </c>
      <c r="BC20488" s="9" t="str">
        <f>IF(V20488="","",MAX(BC$1:BC20487)+1)</f>
        <v/>
      </c>
    </row>
    <row r="20489" spans="21:55">
      <c r="U20489" s="17" t="b">
        <f t="shared" si="1841"/>
        <v>0</v>
      </c>
      <c r="V20489" s="9" t="str">
        <f t="shared" si="1842"/>
        <v/>
      </c>
      <c r="W20489" s="9" t="str">
        <f t="shared" si="1843"/>
        <v/>
      </c>
      <c r="X20489" s="9" t="str">
        <f t="shared" si="1840"/>
        <v/>
      </c>
      <c r="BC20489" s="9" t="str">
        <f>IF(V20489="","",MAX(BC$1:BC20488)+1)</f>
        <v/>
      </c>
    </row>
    <row r="20490" spans="21:55">
      <c r="U20490" s="17" t="b">
        <f t="shared" si="1841"/>
        <v>0</v>
      </c>
      <c r="V20490" s="9" t="str">
        <f t="shared" si="1842"/>
        <v/>
      </c>
      <c r="W20490" s="9" t="str">
        <f t="shared" si="1843"/>
        <v/>
      </c>
      <c r="X20490" s="9" t="str">
        <f t="shared" si="1840"/>
        <v/>
      </c>
      <c r="BC20490" s="9" t="str">
        <f>IF(V20490="","",MAX(BC$1:BC20489)+1)</f>
        <v/>
      </c>
    </row>
    <row r="20491" spans="21:55">
      <c r="U20491" s="17" t="b">
        <f t="shared" si="1841"/>
        <v>0</v>
      </c>
      <c r="V20491" s="9" t="str">
        <f t="shared" si="1842"/>
        <v/>
      </c>
      <c r="W20491" s="9" t="str">
        <f t="shared" si="1843"/>
        <v/>
      </c>
      <c r="X20491" s="9" t="str">
        <f t="shared" si="1840"/>
        <v/>
      </c>
      <c r="BC20491" s="9" t="str">
        <f>IF(V20491="","",MAX(BC$1:BC20490)+1)</f>
        <v/>
      </c>
    </row>
    <row r="20492" spans="21:55">
      <c r="U20492" s="17" t="b">
        <f t="shared" si="1841"/>
        <v>0</v>
      </c>
      <c r="V20492" s="9" t="str">
        <f t="shared" si="1842"/>
        <v/>
      </c>
      <c r="W20492" s="9" t="str">
        <f t="shared" si="1843"/>
        <v/>
      </c>
      <c r="X20492" s="9" t="str">
        <f t="shared" si="1840"/>
        <v/>
      </c>
      <c r="BC20492" s="9" t="str">
        <f>IF(V20492="","",MAX(BC$1:BC20491)+1)</f>
        <v/>
      </c>
    </row>
    <row r="20493" spans="21:55">
      <c r="U20493" s="17" t="b">
        <f t="shared" si="1841"/>
        <v>0</v>
      </c>
      <c r="V20493" s="9" t="str">
        <f t="shared" si="1842"/>
        <v/>
      </c>
      <c r="W20493" s="9" t="str">
        <f t="shared" si="1843"/>
        <v/>
      </c>
      <c r="X20493" s="9" t="str">
        <f t="shared" si="1840"/>
        <v/>
      </c>
      <c r="BC20493" s="9" t="str">
        <f>IF(V20493="","",MAX(BC$1:BC20492)+1)</f>
        <v/>
      </c>
    </row>
    <row r="20494" spans="21:55">
      <c r="U20494" s="17" t="b">
        <f t="shared" si="1841"/>
        <v>0</v>
      </c>
      <c r="V20494" s="9" t="str">
        <f t="shared" si="1842"/>
        <v/>
      </c>
      <c r="W20494" s="9" t="str">
        <f t="shared" si="1843"/>
        <v/>
      </c>
      <c r="X20494" s="9" t="str">
        <f t="shared" si="1840"/>
        <v/>
      </c>
      <c r="BC20494" s="9" t="str">
        <f>IF(V20494="","",MAX(BC$1:BC20493)+1)</f>
        <v/>
      </c>
    </row>
    <row r="20495" spans="21:55">
      <c r="U20495" s="17" t="b">
        <f t="shared" si="1841"/>
        <v>0</v>
      </c>
      <c r="V20495" s="9" t="str">
        <f t="shared" si="1842"/>
        <v/>
      </c>
      <c r="W20495" s="9" t="str">
        <f t="shared" si="1843"/>
        <v/>
      </c>
      <c r="X20495" s="9" t="str">
        <f t="shared" si="1840"/>
        <v/>
      </c>
      <c r="BC20495" s="9" t="str">
        <f>IF(V20495="","",MAX(BC$1:BC20494)+1)</f>
        <v/>
      </c>
    </row>
    <row r="20496" spans="21:55">
      <c r="U20496" s="17" t="b">
        <f t="shared" si="1841"/>
        <v>0</v>
      </c>
      <c r="V20496" s="9" t="str">
        <f t="shared" si="1842"/>
        <v/>
      </c>
      <c r="W20496" s="9" t="str">
        <f t="shared" si="1843"/>
        <v/>
      </c>
      <c r="X20496" s="9" t="str">
        <f t="shared" si="1840"/>
        <v/>
      </c>
      <c r="BC20496" s="9" t="str">
        <f>IF(V20496="","",MAX(BC$1:BC20495)+1)</f>
        <v/>
      </c>
    </row>
    <row r="20497" spans="21:55">
      <c r="U20497" s="17" t="b">
        <f t="shared" si="1841"/>
        <v>0</v>
      </c>
      <c r="V20497" s="9" t="str">
        <f t="shared" si="1842"/>
        <v/>
      </c>
      <c r="W20497" s="9" t="str">
        <f t="shared" si="1843"/>
        <v/>
      </c>
      <c r="X20497" s="9" t="str">
        <f t="shared" si="1840"/>
        <v/>
      </c>
      <c r="BC20497" s="9" t="str">
        <f>IF(V20497="","",MAX(BC$1:BC20496)+1)</f>
        <v/>
      </c>
    </row>
    <row r="20498" spans="21:55">
      <c r="U20498" s="17" t="b">
        <f t="shared" si="1841"/>
        <v>0</v>
      </c>
      <c r="V20498" s="9" t="str">
        <f t="shared" si="1842"/>
        <v/>
      </c>
      <c r="W20498" s="9" t="str">
        <f t="shared" si="1843"/>
        <v/>
      </c>
      <c r="X20498" s="9" t="str">
        <f t="shared" si="1840"/>
        <v/>
      </c>
      <c r="BC20498" s="9" t="str">
        <f>IF(V20498="","",MAX(BC$1:BC20497)+1)</f>
        <v/>
      </c>
    </row>
    <row r="20499" spans="21:55">
      <c r="U20499" s="17" t="b">
        <f t="shared" si="1841"/>
        <v>0</v>
      </c>
      <c r="V20499" s="9" t="str">
        <f t="shared" si="1842"/>
        <v/>
      </c>
      <c r="W20499" s="9" t="str">
        <f t="shared" si="1843"/>
        <v/>
      </c>
      <c r="X20499" s="9" t="str">
        <f t="shared" si="1840"/>
        <v/>
      </c>
      <c r="BC20499" s="9" t="str">
        <f>IF(V20499="","",MAX(BC$1:BC20498)+1)</f>
        <v/>
      </c>
    </row>
    <row r="20500" spans="21:55">
      <c r="U20500" s="17" t="b">
        <f t="shared" si="1841"/>
        <v>0</v>
      </c>
      <c r="V20500" s="9" t="str">
        <f t="shared" si="1842"/>
        <v/>
      </c>
      <c r="W20500" s="9" t="str">
        <f t="shared" si="1843"/>
        <v/>
      </c>
      <c r="X20500" s="9" t="str">
        <f t="shared" si="1840"/>
        <v/>
      </c>
      <c r="BC20500" s="9" t="str">
        <f>IF(V20500="","",MAX(BC$1:BC20499)+1)</f>
        <v/>
      </c>
    </row>
    <row r="20501" spans="21:55">
      <c r="U20501" s="17" t="b">
        <f t="shared" si="1841"/>
        <v>0</v>
      </c>
      <c r="V20501" s="9" t="str">
        <f t="shared" si="1842"/>
        <v/>
      </c>
      <c r="W20501" s="9" t="str">
        <f t="shared" si="1843"/>
        <v/>
      </c>
      <c r="X20501" s="9" t="str">
        <f t="shared" si="1840"/>
        <v/>
      </c>
      <c r="BC20501" s="9" t="str">
        <f>IF(V20501="","",MAX(BC$1:BC20500)+1)</f>
        <v/>
      </c>
    </row>
    <row r="20502" spans="21:55">
      <c r="U20502" s="17" t="b">
        <f t="shared" si="1841"/>
        <v>0</v>
      </c>
      <c r="V20502" s="9" t="str">
        <f t="shared" si="1842"/>
        <v/>
      </c>
      <c r="W20502" s="9" t="str">
        <f t="shared" si="1843"/>
        <v/>
      </c>
      <c r="X20502" s="9" t="str">
        <f t="shared" si="1840"/>
        <v/>
      </c>
      <c r="BC20502" s="9" t="str">
        <f>IF(V20502="","",MAX(BC$1:BC20501)+1)</f>
        <v/>
      </c>
    </row>
    <row r="20503" spans="21:55">
      <c r="U20503" s="17" t="b">
        <f t="shared" si="1841"/>
        <v>0</v>
      </c>
      <c r="V20503" s="9" t="str">
        <f t="shared" si="1842"/>
        <v/>
      </c>
      <c r="W20503" s="9" t="str">
        <f t="shared" si="1843"/>
        <v/>
      </c>
      <c r="X20503" s="9" t="str">
        <f t="shared" si="1840"/>
        <v/>
      </c>
      <c r="BC20503" s="9" t="str">
        <f>IF(V20503="","",MAX(BC$1:BC20502)+1)</f>
        <v/>
      </c>
    </row>
    <row r="20504" spans="21:55">
      <c r="U20504" s="17" t="b">
        <f t="shared" si="1841"/>
        <v>0</v>
      </c>
      <c r="V20504" s="9" t="str">
        <f t="shared" si="1842"/>
        <v/>
      </c>
      <c r="W20504" s="9" t="str">
        <f t="shared" si="1843"/>
        <v/>
      </c>
      <c r="X20504" s="9" t="str">
        <f t="shared" si="1840"/>
        <v/>
      </c>
      <c r="BC20504" s="9" t="str">
        <f>IF(V20504="","",MAX(BC$1:BC20503)+1)</f>
        <v/>
      </c>
    </row>
    <row r="20505" spans="21:55">
      <c r="U20505" s="17" t="b">
        <f t="shared" si="1841"/>
        <v>0</v>
      </c>
      <c r="V20505" s="9" t="str">
        <f t="shared" si="1842"/>
        <v/>
      </c>
      <c r="W20505" s="9" t="str">
        <f t="shared" si="1843"/>
        <v/>
      </c>
      <c r="X20505" s="9" t="str">
        <f t="shared" si="1840"/>
        <v/>
      </c>
      <c r="BC20505" s="9" t="str">
        <f>IF(V20505="","",MAX(BC$1:BC20504)+1)</f>
        <v/>
      </c>
    </row>
    <row r="20506" spans="21:55">
      <c r="U20506" s="17" t="b">
        <f t="shared" si="1841"/>
        <v>0</v>
      </c>
      <c r="V20506" s="9" t="str">
        <f t="shared" si="1842"/>
        <v/>
      </c>
      <c r="W20506" s="9" t="str">
        <f t="shared" si="1843"/>
        <v/>
      </c>
      <c r="X20506" s="9" t="str">
        <f t="shared" si="1840"/>
        <v/>
      </c>
      <c r="BC20506" s="9" t="str">
        <f>IF(V20506="","",MAX(BC$1:BC20505)+1)</f>
        <v/>
      </c>
    </row>
    <row r="20507" spans="21:55">
      <c r="U20507" s="17" t="b">
        <f t="shared" si="1841"/>
        <v>0</v>
      </c>
      <c r="V20507" s="9" t="str">
        <f t="shared" si="1842"/>
        <v/>
      </c>
      <c r="W20507" s="9" t="str">
        <f t="shared" si="1843"/>
        <v/>
      </c>
      <c r="X20507" s="9" t="str">
        <f t="shared" si="1840"/>
        <v/>
      </c>
      <c r="BC20507" s="9" t="str">
        <f>IF(V20507="","",MAX(BC$1:BC20506)+1)</f>
        <v/>
      </c>
    </row>
    <row r="20508" spans="21:55">
      <c r="U20508" s="17" t="b">
        <f t="shared" si="1841"/>
        <v>0</v>
      </c>
      <c r="V20508" s="9" t="str">
        <f t="shared" si="1842"/>
        <v/>
      </c>
      <c r="W20508" s="9" t="str">
        <f t="shared" si="1843"/>
        <v/>
      </c>
      <c r="X20508" s="9" t="str">
        <f t="shared" si="1840"/>
        <v/>
      </c>
      <c r="BC20508" s="9" t="str">
        <f>IF(V20508="","",MAX(BC$1:BC20507)+1)</f>
        <v/>
      </c>
    </row>
    <row r="20509" spans="21:55">
      <c r="U20509" s="17" t="b">
        <f t="shared" si="1841"/>
        <v>0</v>
      </c>
      <c r="V20509" s="9" t="str">
        <f t="shared" si="1842"/>
        <v/>
      </c>
      <c r="W20509" s="9" t="str">
        <f t="shared" si="1843"/>
        <v/>
      </c>
      <c r="X20509" s="9" t="str">
        <f t="shared" si="1840"/>
        <v/>
      </c>
      <c r="BC20509" s="9" t="str">
        <f>IF(V20509="","",MAX(BC$1:BC20508)+1)</f>
        <v/>
      </c>
    </row>
    <row r="20510" spans="21:55">
      <c r="U20510" s="17" t="b">
        <f t="shared" si="1841"/>
        <v>0</v>
      </c>
      <c r="V20510" s="9" t="str">
        <f t="shared" si="1842"/>
        <v/>
      </c>
      <c r="W20510" s="9" t="str">
        <f t="shared" si="1843"/>
        <v/>
      </c>
      <c r="X20510" s="9" t="str">
        <f t="shared" ref="X20510:X20573" si="1844">IF(U20510=TRUE, MID(LEFT(N20510,FIND(")",N20510)-1),FIND("(",N20510)+1,LEN(N20510)), "")</f>
        <v/>
      </c>
      <c r="BC20510" s="9" t="str">
        <f>IF(V20510="","",MAX(BC$1:BC20509)+1)</f>
        <v/>
      </c>
    </row>
    <row r="20511" spans="21:55">
      <c r="U20511" s="17" t="b">
        <f t="shared" si="1841"/>
        <v>0</v>
      </c>
      <c r="V20511" s="9" t="str">
        <f t="shared" si="1842"/>
        <v/>
      </c>
      <c r="W20511" s="9" t="str">
        <f t="shared" si="1843"/>
        <v/>
      </c>
      <c r="X20511" s="9" t="str">
        <f t="shared" si="1844"/>
        <v/>
      </c>
      <c r="BC20511" s="9" t="str">
        <f>IF(V20511="","",MAX(BC$1:BC20510)+1)</f>
        <v/>
      </c>
    </row>
    <row r="20512" spans="21:55">
      <c r="U20512" s="17" t="b">
        <f t="shared" si="1841"/>
        <v>0</v>
      </c>
      <c r="V20512" s="9" t="str">
        <f t="shared" si="1842"/>
        <v/>
      </c>
      <c r="W20512" s="9" t="str">
        <f t="shared" si="1843"/>
        <v/>
      </c>
      <c r="X20512" s="9" t="str">
        <f t="shared" si="1844"/>
        <v/>
      </c>
      <c r="BC20512" s="9" t="str">
        <f>IF(V20512="","",MAX(BC$1:BC20511)+1)</f>
        <v/>
      </c>
    </row>
    <row r="20513" spans="21:55">
      <c r="U20513" s="17" t="b">
        <f t="shared" si="1841"/>
        <v>0</v>
      </c>
      <c r="V20513" s="9" t="str">
        <f t="shared" si="1842"/>
        <v/>
      </c>
      <c r="W20513" s="9" t="str">
        <f t="shared" si="1843"/>
        <v/>
      </c>
      <c r="X20513" s="9" t="str">
        <f t="shared" si="1844"/>
        <v/>
      </c>
      <c r="BC20513" s="9" t="str">
        <f>IF(V20513="","",MAX(BC$1:BC20512)+1)</f>
        <v/>
      </c>
    </row>
    <row r="20514" spans="21:55">
      <c r="U20514" s="17" t="b">
        <f t="shared" si="1841"/>
        <v>0</v>
      </c>
      <c r="V20514" s="9" t="str">
        <f t="shared" si="1842"/>
        <v/>
      </c>
      <c r="W20514" s="9" t="str">
        <f t="shared" si="1843"/>
        <v/>
      </c>
      <c r="X20514" s="9" t="str">
        <f t="shared" si="1844"/>
        <v/>
      </c>
      <c r="BC20514" s="9" t="str">
        <f>IF(V20514="","",MAX(BC$1:BC20513)+1)</f>
        <v/>
      </c>
    </row>
    <row r="20515" spans="21:55">
      <c r="U20515" s="17" t="b">
        <f t="shared" si="1841"/>
        <v>0</v>
      </c>
      <c r="V20515" s="9" t="str">
        <f t="shared" si="1842"/>
        <v/>
      </c>
      <c r="W20515" s="9" t="str">
        <f t="shared" si="1843"/>
        <v/>
      </c>
      <c r="X20515" s="9" t="str">
        <f t="shared" si="1844"/>
        <v/>
      </c>
      <c r="BC20515" s="9" t="str">
        <f>IF(V20515="","",MAX(BC$1:BC20514)+1)</f>
        <v/>
      </c>
    </row>
    <row r="20516" spans="21:55">
      <c r="U20516" s="17" t="b">
        <f t="shared" si="1841"/>
        <v>0</v>
      </c>
      <c r="V20516" s="9" t="str">
        <f t="shared" si="1842"/>
        <v/>
      </c>
      <c r="W20516" s="9" t="str">
        <f t="shared" si="1843"/>
        <v/>
      </c>
      <c r="X20516" s="9" t="str">
        <f t="shared" si="1844"/>
        <v/>
      </c>
      <c r="BC20516" s="9" t="str">
        <f>IF(V20516="","",MAX(BC$1:BC20515)+1)</f>
        <v/>
      </c>
    </row>
    <row r="20517" spans="21:55">
      <c r="U20517" s="17" t="b">
        <f t="shared" si="1841"/>
        <v>0</v>
      </c>
      <c r="V20517" s="9" t="str">
        <f t="shared" si="1842"/>
        <v/>
      </c>
      <c r="W20517" s="9" t="str">
        <f t="shared" si="1843"/>
        <v/>
      </c>
      <c r="X20517" s="9" t="str">
        <f t="shared" si="1844"/>
        <v/>
      </c>
      <c r="BC20517" s="9" t="str">
        <f>IF(V20517="","",MAX(BC$1:BC20516)+1)</f>
        <v/>
      </c>
    </row>
    <row r="20518" spans="21:55">
      <c r="U20518" s="17" t="b">
        <f t="shared" si="1841"/>
        <v>0</v>
      </c>
      <c r="V20518" s="9" t="str">
        <f t="shared" si="1842"/>
        <v/>
      </c>
      <c r="W20518" s="9" t="str">
        <f t="shared" si="1843"/>
        <v/>
      </c>
      <c r="X20518" s="9" t="str">
        <f t="shared" si="1844"/>
        <v/>
      </c>
      <c r="BC20518" s="9" t="str">
        <f>IF(V20518="","",MAX(BC$1:BC20517)+1)</f>
        <v/>
      </c>
    </row>
    <row r="20519" spans="21:55">
      <c r="U20519" s="17" t="b">
        <f t="shared" si="1841"/>
        <v>0</v>
      </c>
      <c r="V20519" s="9" t="str">
        <f t="shared" si="1842"/>
        <v/>
      </c>
      <c r="W20519" s="9" t="str">
        <f t="shared" si="1843"/>
        <v/>
      </c>
      <c r="X20519" s="9" t="str">
        <f t="shared" si="1844"/>
        <v/>
      </c>
      <c r="BC20519" s="9" t="str">
        <f>IF(V20519="","",MAX(BC$1:BC20518)+1)</f>
        <v/>
      </c>
    </row>
    <row r="20520" spans="21:55">
      <c r="U20520" s="17" t="b">
        <f t="shared" si="1841"/>
        <v>0</v>
      </c>
      <c r="V20520" s="9" t="str">
        <f t="shared" si="1842"/>
        <v/>
      </c>
      <c r="W20520" s="9" t="str">
        <f t="shared" si="1843"/>
        <v/>
      </c>
      <c r="X20520" s="9" t="str">
        <f t="shared" si="1844"/>
        <v/>
      </c>
      <c r="BC20520" s="9" t="str">
        <f>IF(V20520="","",MAX(BC$1:BC20519)+1)</f>
        <v/>
      </c>
    </row>
    <row r="20521" spans="21:55">
      <c r="U20521" s="17" t="b">
        <f t="shared" si="1841"/>
        <v>0</v>
      </c>
      <c r="V20521" s="9" t="str">
        <f t="shared" si="1842"/>
        <v/>
      </c>
      <c r="W20521" s="9" t="str">
        <f t="shared" si="1843"/>
        <v/>
      </c>
      <c r="X20521" s="9" t="str">
        <f t="shared" si="1844"/>
        <v/>
      </c>
      <c r="BC20521" s="9" t="str">
        <f>IF(V20521="","",MAX(BC$1:BC20520)+1)</f>
        <v/>
      </c>
    </row>
    <row r="20522" spans="21:55">
      <c r="U20522" s="17" t="b">
        <f t="shared" si="1841"/>
        <v>0</v>
      </c>
      <c r="V20522" s="9" t="str">
        <f t="shared" si="1842"/>
        <v/>
      </c>
      <c r="W20522" s="9" t="str">
        <f t="shared" si="1843"/>
        <v/>
      </c>
      <c r="X20522" s="9" t="str">
        <f t="shared" si="1844"/>
        <v/>
      </c>
      <c r="BC20522" s="9" t="str">
        <f>IF(V20522="","",MAX(BC$1:BC20521)+1)</f>
        <v/>
      </c>
    </row>
    <row r="20523" spans="21:55">
      <c r="U20523" s="17" t="b">
        <f t="shared" si="1841"/>
        <v>0</v>
      </c>
      <c r="V20523" s="9" t="str">
        <f t="shared" si="1842"/>
        <v/>
      </c>
      <c r="W20523" s="9" t="str">
        <f t="shared" si="1843"/>
        <v/>
      </c>
      <c r="X20523" s="9" t="str">
        <f t="shared" si="1844"/>
        <v/>
      </c>
      <c r="BC20523" s="9" t="str">
        <f>IF(V20523="","",MAX(BC$1:BC20522)+1)</f>
        <v/>
      </c>
    </row>
    <row r="20524" spans="21:55">
      <c r="U20524" s="17" t="b">
        <f t="shared" si="1841"/>
        <v>0</v>
      </c>
      <c r="V20524" s="9" t="str">
        <f t="shared" si="1842"/>
        <v/>
      </c>
      <c r="W20524" s="9" t="str">
        <f t="shared" si="1843"/>
        <v/>
      </c>
      <c r="X20524" s="9" t="str">
        <f t="shared" si="1844"/>
        <v/>
      </c>
      <c r="BC20524" s="9" t="str">
        <f>IF(V20524="","",MAX(BC$1:BC20523)+1)</f>
        <v/>
      </c>
    </row>
    <row r="20525" spans="21:55">
      <c r="U20525" s="17" t="b">
        <f t="shared" si="1841"/>
        <v>0</v>
      </c>
      <c r="V20525" s="9" t="str">
        <f t="shared" si="1842"/>
        <v/>
      </c>
      <c r="W20525" s="9" t="str">
        <f t="shared" si="1843"/>
        <v/>
      </c>
      <c r="X20525" s="9" t="str">
        <f t="shared" si="1844"/>
        <v/>
      </c>
      <c r="BC20525" s="9" t="str">
        <f>IF(V20525="","",MAX(BC$1:BC20524)+1)</f>
        <v/>
      </c>
    </row>
    <row r="20526" spans="21:55">
      <c r="U20526" s="17" t="b">
        <f t="shared" si="1841"/>
        <v>0</v>
      </c>
      <c r="V20526" s="9" t="str">
        <f t="shared" si="1842"/>
        <v/>
      </c>
      <c r="W20526" s="9" t="str">
        <f t="shared" si="1843"/>
        <v/>
      </c>
      <c r="X20526" s="9" t="str">
        <f t="shared" si="1844"/>
        <v/>
      </c>
      <c r="BC20526" s="9" t="str">
        <f>IF(V20526="","",MAX(BC$1:BC20525)+1)</f>
        <v/>
      </c>
    </row>
    <row r="20527" spans="21:55">
      <c r="U20527" s="17" t="b">
        <f t="shared" si="1841"/>
        <v>0</v>
      </c>
      <c r="V20527" s="9" t="str">
        <f t="shared" si="1842"/>
        <v/>
      </c>
      <c r="W20527" s="9" t="str">
        <f t="shared" si="1843"/>
        <v/>
      </c>
      <c r="X20527" s="9" t="str">
        <f t="shared" si="1844"/>
        <v/>
      </c>
      <c r="BC20527" s="9" t="str">
        <f>IF(V20527="","",MAX(BC$1:BC20526)+1)</f>
        <v/>
      </c>
    </row>
    <row r="20528" spans="21:55">
      <c r="U20528" s="17" t="b">
        <f t="shared" si="1841"/>
        <v>0</v>
      </c>
      <c r="V20528" s="9" t="str">
        <f t="shared" si="1842"/>
        <v/>
      </c>
      <c r="W20528" s="9" t="str">
        <f t="shared" si="1843"/>
        <v/>
      </c>
      <c r="X20528" s="9" t="str">
        <f t="shared" si="1844"/>
        <v/>
      </c>
      <c r="BC20528" s="9" t="str">
        <f>IF(V20528="","",MAX(BC$1:BC20527)+1)</f>
        <v/>
      </c>
    </row>
    <row r="20529" spans="21:55">
      <c r="U20529" s="17" t="b">
        <f t="shared" si="1841"/>
        <v>0</v>
      </c>
      <c r="V20529" s="9" t="str">
        <f t="shared" si="1842"/>
        <v/>
      </c>
      <c r="W20529" s="9" t="str">
        <f t="shared" si="1843"/>
        <v/>
      </c>
      <c r="X20529" s="9" t="str">
        <f t="shared" si="1844"/>
        <v/>
      </c>
      <c r="BC20529" s="9" t="str">
        <f>IF(V20529="","",MAX(BC$1:BC20528)+1)</f>
        <v/>
      </c>
    </row>
    <row r="20530" spans="21:55">
      <c r="U20530" s="17" t="b">
        <f t="shared" si="1841"/>
        <v>0</v>
      </c>
      <c r="V20530" s="9" t="str">
        <f t="shared" si="1842"/>
        <v/>
      </c>
      <c r="W20530" s="9" t="str">
        <f t="shared" si="1843"/>
        <v/>
      </c>
      <c r="X20530" s="9" t="str">
        <f t="shared" si="1844"/>
        <v/>
      </c>
      <c r="BC20530" s="9" t="str">
        <f>IF(V20530="","",MAX(BC$1:BC20529)+1)</f>
        <v/>
      </c>
    </row>
    <row r="20531" spans="21:55">
      <c r="U20531" s="17" t="b">
        <f t="shared" si="1841"/>
        <v>0</v>
      </c>
      <c r="V20531" s="9" t="str">
        <f t="shared" si="1842"/>
        <v/>
      </c>
      <c r="W20531" s="9" t="str">
        <f t="shared" si="1843"/>
        <v/>
      </c>
      <c r="X20531" s="9" t="str">
        <f t="shared" si="1844"/>
        <v/>
      </c>
      <c r="BC20531" s="9" t="str">
        <f>IF(V20531="","",MAX(BC$1:BC20530)+1)</f>
        <v/>
      </c>
    </row>
    <row r="20532" spans="21:55">
      <c r="U20532" s="17" t="b">
        <f t="shared" si="1841"/>
        <v>0</v>
      </c>
      <c r="V20532" s="9" t="str">
        <f t="shared" si="1842"/>
        <v/>
      </c>
      <c r="W20532" s="9" t="str">
        <f t="shared" si="1843"/>
        <v/>
      </c>
      <c r="X20532" s="9" t="str">
        <f t="shared" si="1844"/>
        <v/>
      </c>
      <c r="BC20532" s="9" t="str">
        <f>IF(V20532="","",MAX(BC$1:BC20531)+1)</f>
        <v/>
      </c>
    </row>
    <row r="20533" spans="21:55">
      <c r="U20533" s="17" t="b">
        <f t="shared" si="1841"/>
        <v>0</v>
      </c>
      <c r="V20533" s="9" t="str">
        <f t="shared" si="1842"/>
        <v/>
      </c>
      <c r="W20533" s="9" t="str">
        <f t="shared" si="1843"/>
        <v/>
      </c>
      <c r="X20533" s="9" t="str">
        <f t="shared" si="1844"/>
        <v/>
      </c>
      <c r="BC20533" s="9" t="str">
        <f>IF(V20533="","",MAX(BC$1:BC20532)+1)</f>
        <v/>
      </c>
    </row>
    <row r="20534" spans="21:55">
      <c r="U20534" s="17" t="b">
        <f t="shared" si="1841"/>
        <v>0</v>
      </c>
      <c r="V20534" s="9" t="str">
        <f t="shared" si="1842"/>
        <v/>
      </c>
      <c r="W20534" s="9" t="str">
        <f t="shared" si="1843"/>
        <v/>
      </c>
      <c r="X20534" s="9" t="str">
        <f t="shared" si="1844"/>
        <v/>
      </c>
      <c r="BC20534" s="9" t="str">
        <f>IF(V20534="","",MAX(BC$1:BC20533)+1)</f>
        <v/>
      </c>
    </row>
    <row r="20535" spans="21:55">
      <c r="U20535" s="17" t="b">
        <f t="shared" si="1841"/>
        <v>0</v>
      </c>
      <c r="V20535" s="9" t="str">
        <f t="shared" si="1842"/>
        <v/>
      </c>
      <c r="W20535" s="9" t="str">
        <f t="shared" si="1843"/>
        <v/>
      </c>
      <c r="X20535" s="9" t="str">
        <f t="shared" si="1844"/>
        <v/>
      </c>
      <c r="BC20535" s="9" t="str">
        <f>IF(V20535="","",MAX(BC$1:BC20534)+1)</f>
        <v/>
      </c>
    </row>
    <row r="20536" spans="21:55">
      <c r="U20536" s="17" t="b">
        <f t="shared" si="1841"/>
        <v>0</v>
      </c>
      <c r="V20536" s="9" t="str">
        <f t="shared" si="1842"/>
        <v/>
      </c>
      <c r="W20536" s="9" t="str">
        <f t="shared" si="1843"/>
        <v/>
      </c>
      <c r="X20536" s="9" t="str">
        <f t="shared" si="1844"/>
        <v/>
      </c>
      <c r="BC20536" s="9" t="str">
        <f>IF(V20536="","",MAX(BC$1:BC20535)+1)</f>
        <v/>
      </c>
    </row>
    <row r="20537" spans="21:55">
      <c r="U20537" s="17" t="b">
        <f t="shared" si="1841"/>
        <v>0</v>
      </c>
      <c r="V20537" s="9" t="str">
        <f t="shared" si="1842"/>
        <v/>
      </c>
      <c r="W20537" s="9" t="str">
        <f t="shared" si="1843"/>
        <v/>
      </c>
      <c r="X20537" s="9" t="str">
        <f t="shared" si="1844"/>
        <v/>
      </c>
      <c r="BC20537" s="9" t="str">
        <f>IF(V20537="","",MAX(BC$1:BC20536)+1)</f>
        <v/>
      </c>
    </row>
    <row r="20538" spans="21:55">
      <c r="U20538" s="17" t="b">
        <f t="shared" si="1841"/>
        <v>0</v>
      </c>
      <c r="V20538" s="9" t="str">
        <f t="shared" si="1842"/>
        <v/>
      </c>
      <c r="W20538" s="9" t="str">
        <f t="shared" si="1843"/>
        <v/>
      </c>
      <c r="X20538" s="9" t="str">
        <f t="shared" si="1844"/>
        <v/>
      </c>
      <c r="BC20538" s="9" t="str">
        <f>IF(V20538="","",MAX(BC$1:BC20537)+1)</f>
        <v/>
      </c>
    </row>
    <row r="20539" spans="21:55">
      <c r="U20539" s="17" t="b">
        <f t="shared" si="1841"/>
        <v>0</v>
      </c>
      <c r="V20539" s="9" t="str">
        <f t="shared" si="1842"/>
        <v/>
      </c>
      <c r="W20539" s="9" t="str">
        <f t="shared" si="1843"/>
        <v/>
      </c>
      <c r="X20539" s="9" t="str">
        <f t="shared" si="1844"/>
        <v/>
      </c>
      <c r="BC20539" s="9" t="str">
        <f>IF(V20539="","",MAX(BC$1:BC20538)+1)</f>
        <v/>
      </c>
    </row>
    <row r="20540" spans="21:55">
      <c r="U20540" s="17" t="b">
        <f t="shared" si="1841"/>
        <v>0</v>
      </c>
      <c r="V20540" s="9" t="str">
        <f t="shared" si="1842"/>
        <v/>
      </c>
      <c r="W20540" s="9" t="str">
        <f t="shared" si="1843"/>
        <v/>
      </c>
      <c r="X20540" s="9" t="str">
        <f t="shared" si="1844"/>
        <v/>
      </c>
      <c r="BC20540" s="9" t="str">
        <f>IF(V20540="","",MAX(BC$1:BC20539)+1)</f>
        <v/>
      </c>
    </row>
    <row r="20541" spans="21:55">
      <c r="U20541" s="17" t="b">
        <f t="shared" si="1841"/>
        <v>0</v>
      </c>
      <c r="V20541" s="9" t="str">
        <f t="shared" si="1842"/>
        <v/>
      </c>
      <c r="W20541" s="9" t="str">
        <f t="shared" si="1843"/>
        <v/>
      </c>
      <c r="X20541" s="9" t="str">
        <f t="shared" si="1844"/>
        <v/>
      </c>
      <c r="BC20541" s="9" t="str">
        <f>IF(V20541="","",MAX(BC$1:BC20540)+1)</f>
        <v/>
      </c>
    </row>
    <row r="20542" spans="21:55">
      <c r="U20542" s="17" t="b">
        <f t="shared" si="1841"/>
        <v>0</v>
      </c>
      <c r="V20542" s="9" t="str">
        <f t="shared" si="1842"/>
        <v/>
      </c>
      <c r="W20542" s="9" t="str">
        <f t="shared" si="1843"/>
        <v/>
      </c>
      <c r="X20542" s="9" t="str">
        <f t="shared" si="1844"/>
        <v/>
      </c>
      <c r="BC20542" s="9" t="str">
        <f>IF(V20542="","",MAX(BC$1:BC20541)+1)</f>
        <v/>
      </c>
    </row>
    <row r="20543" spans="21:55">
      <c r="U20543" s="17" t="b">
        <f t="shared" si="1841"/>
        <v>0</v>
      </c>
      <c r="V20543" s="9" t="str">
        <f t="shared" si="1842"/>
        <v/>
      </c>
      <c r="W20543" s="9" t="str">
        <f t="shared" si="1843"/>
        <v/>
      </c>
      <c r="X20543" s="9" t="str">
        <f t="shared" si="1844"/>
        <v/>
      </c>
      <c r="BC20543" s="9" t="str">
        <f>IF(V20543="","",MAX(BC$1:BC20542)+1)</f>
        <v/>
      </c>
    </row>
    <row r="20544" spans="21:55">
      <c r="U20544" s="17" t="b">
        <f t="shared" si="1841"/>
        <v>0</v>
      </c>
      <c r="V20544" s="9" t="str">
        <f t="shared" si="1842"/>
        <v/>
      </c>
      <c r="W20544" s="9" t="str">
        <f t="shared" si="1843"/>
        <v/>
      </c>
      <c r="X20544" s="9" t="str">
        <f t="shared" si="1844"/>
        <v/>
      </c>
      <c r="BC20544" s="9" t="str">
        <f>IF(V20544="","",MAX(BC$1:BC20543)+1)</f>
        <v/>
      </c>
    </row>
    <row r="20545" spans="21:55">
      <c r="U20545" s="17" t="b">
        <f t="shared" si="1841"/>
        <v>0</v>
      </c>
      <c r="V20545" s="9" t="str">
        <f t="shared" si="1842"/>
        <v/>
      </c>
      <c r="W20545" s="9" t="str">
        <f t="shared" si="1843"/>
        <v/>
      </c>
      <c r="X20545" s="9" t="str">
        <f t="shared" si="1844"/>
        <v/>
      </c>
      <c r="BC20545" s="9" t="str">
        <f>IF(V20545="","",MAX(BC$1:BC20544)+1)</f>
        <v/>
      </c>
    </row>
    <row r="20546" spans="21:55">
      <c r="U20546" s="17" t="b">
        <f t="shared" ref="U20546:U20609" si="1845">AND(ISNUMBER(SEARCH("(rs",N20546)),NOT(ISNUMBER(SEARCH("oxidation",N20546))),NOT(ISNUMBER(SEARCH("deamidated",N20546))),NOT(ISNUMBER(SEARCH("ammonia",N20546))),NOT(ISNUMBER(SEARCH("acetyl",N20546))),NOT(ISNUMBER(SEARCH("phospho",N20546))),NOT(ISNUMBER(SEARCH("dehydrated",N20546))))</f>
        <v>0</v>
      </c>
      <c r="V20546" s="9" t="str">
        <f t="shared" ref="V20546:V20609" si="1846">IF(U20546=TRUE, IF(ISNUMBER(SEARCH(":",P20546))=TRUE, LEFT(P20546,FIND(":",P20546)-1),P20546), "")</f>
        <v/>
      </c>
      <c r="W20546" s="9" t="str">
        <f t="shared" ref="W20546:W20609" si="1847">IF(U20546=TRUE,IF(ISNUMBER(SEARCH("Carb",N20546))=TRUE,MID(LEFT(N20546,FIND("#",N20546)-1),FIND(CHAR(1),SUBSTITUTE(N20546," ",CHAR(1),(LEN(N20546)-LEN(SUBSTITUTE(N20546," ","")))-1))+1,LEN(N20546)),LEFT(N20546,FIND("#",N20546)-1)),"")</f>
        <v/>
      </c>
      <c r="X20546" s="9" t="str">
        <f t="shared" si="1844"/>
        <v/>
      </c>
      <c r="BC20546" s="9" t="str">
        <f>IF(V20546="","",MAX(BC$1:BC20545)+1)</f>
        <v/>
      </c>
    </row>
    <row r="20547" spans="21:55">
      <c r="U20547" s="17" t="b">
        <f t="shared" si="1845"/>
        <v>0</v>
      </c>
      <c r="V20547" s="9" t="str">
        <f t="shared" si="1846"/>
        <v/>
      </c>
      <c r="W20547" s="9" t="str">
        <f t="shared" si="1847"/>
        <v/>
      </c>
      <c r="X20547" s="9" t="str">
        <f t="shared" si="1844"/>
        <v/>
      </c>
      <c r="BC20547" s="9" t="str">
        <f>IF(V20547="","",MAX(BC$1:BC20546)+1)</f>
        <v/>
      </c>
    </row>
    <row r="20548" spans="21:55">
      <c r="U20548" s="17" t="b">
        <f t="shared" si="1845"/>
        <v>0</v>
      </c>
      <c r="V20548" s="9" t="str">
        <f t="shared" si="1846"/>
        <v/>
      </c>
      <c r="W20548" s="9" t="str">
        <f t="shared" si="1847"/>
        <v/>
      </c>
      <c r="X20548" s="9" t="str">
        <f t="shared" si="1844"/>
        <v/>
      </c>
      <c r="BC20548" s="9" t="str">
        <f>IF(V20548="","",MAX(BC$1:BC20547)+1)</f>
        <v/>
      </c>
    </row>
    <row r="20549" spans="21:55">
      <c r="U20549" s="17" t="b">
        <f t="shared" si="1845"/>
        <v>0</v>
      </c>
      <c r="V20549" s="9" t="str">
        <f t="shared" si="1846"/>
        <v/>
      </c>
      <c r="W20549" s="9" t="str">
        <f t="shared" si="1847"/>
        <v/>
      </c>
      <c r="X20549" s="9" t="str">
        <f t="shared" si="1844"/>
        <v/>
      </c>
      <c r="BC20549" s="9" t="str">
        <f>IF(V20549="","",MAX(BC$1:BC20548)+1)</f>
        <v/>
      </c>
    </row>
    <row r="20550" spans="21:55">
      <c r="U20550" s="17" t="b">
        <f t="shared" si="1845"/>
        <v>0</v>
      </c>
      <c r="V20550" s="9" t="str">
        <f t="shared" si="1846"/>
        <v/>
      </c>
      <c r="W20550" s="9" t="str">
        <f t="shared" si="1847"/>
        <v/>
      </c>
      <c r="X20550" s="9" t="str">
        <f t="shared" si="1844"/>
        <v/>
      </c>
      <c r="BC20550" s="9" t="str">
        <f>IF(V20550="","",MAX(BC$1:BC20549)+1)</f>
        <v/>
      </c>
    </row>
    <row r="20551" spans="21:55">
      <c r="U20551" s="17" t="b">
        <f t="shared" si="1845"/>
        <v>0</v>
      </c>
      <c r="V20551" s="9" t="str">
        <f t="shared" si="1846"/>
        <v/>
      </c>
      <c r="W20551" s="9" t="str">
        <f t="shared" si="1847"/>
        <v/>
      </c>
      <c r="X20551" s="9" t="str">
        <f t="shared" si="1844"/>
        <v/>
      </c>
      <c r="BC20551" s="9" t="str">
        <f>IF(V20551="","",MAX(BC$1:BC20550)+1)</f>
        <v/>
      </c>
    </row>
    <row r="20552" spans="21:55">
      <c r="U20552" s="17" t="b">
        <f t="shared" si="1845"/>
        <v>0</v>
      </c>
      <c r="V20552" s="9" t="str">
        <f t="shared" si="1846"/>
        <v/>
      </c>
      <c r="W20552" s="9" t="str">
        <f t="shared" si="1847"/>
        <v/>
      </c>
      <c r="X20552" s="9" t="str">
        <f t="shared" si="1844"/>
        <v/>
      </c>
      <c r="BC20552" s="9" t="str">
        <f>IF(V20552="","",MAX(BC$1:BC20551)+1)</f>
        <v/>
      </c>
    </row>
    <row r="20553" spans="21:55">
      <c r="U20553" s="17" t="b">
        <f t="shared" si="1845"/>
        <v>0</v>
      </c>
      <c r="V20553" s="9" t="str">
        <f t="shared" si="1846"/>
        <v/>
      </c>
      <c r="W20553" s="9" t="str">
        <f t="shared" si="1847"/>
        <v/>
      </c>
      <c r="X20553" s="9" t="str">
        <f t="shared" si="1844"/>
        <v/>
      </c>
      <c r="BC20553" s="9" t="str">
        <f>IF(V20553="","",MAX(BC$1:BC20552)+1)</f>
        <v/>
      </c>
    </row>
    <row r="20554" spans="21:55">
      <c r="U20554" s="17" t="b">
        <f t="shared" si="1845"/>
        <v>0</v>
      </c>
      <c r="V20554" s="9" t="str">
        <f t="shared" si="1846"/>
        <v/>
      </c>
      <c r="W20554" s="9" t="str">
        <f t="shared" si="1847"/>
        <v/>
      </c>
      <c r="X20554" s="9" t="str">
        <f t="shared" si="1844"/>
        <v/>
      </c>
      <c r="BC20554" s="9" t="str">
        <f>IF(V20554="","",MAX(BC$1:BC20553)+1)</f>
        <v/>
      </c>
    </row>
    <row r="20555" spans="21:55">
      <c r="U20555" s="17" t="b">
        <f t="shared" si="1845"/>
        <v>0</v>
      </c>
      <c r="V20555" s="9" t="str">
        <f t="shared" si="1846"/>
        <v/>
      </c>
      <c r="W20555" s="9" t="str">
        <f t="shared" si="1847"/>
        <v/>
      </c>
      <c r="X20555" s="9" t="str">
        <f t="shared" si="1844"/>
        <v/>
      </c>
      <c r="BC20555" s="9" t="str">
        <f>IF(V20555="","",MAX(BC$1:BC20554)+1)</f>
        <v/>
      </c>
    </row>
    <row r="20556" spans="21:55">
      <c r="U20556" s="17" t="b">
        <f t="shared" si="1845"/>
        <v>0</v>
      </c>
      <c r="V20556" s="9" t="str">
        <f t="shared" si="1846"/>
        <v/>
      </c>
      <c r="W20556" s="9" t="str">
        <f t="shared" si="1847"/>
        <v/>
      </c>
      <c r="X20556" s="9" t="str">
        <f t="shared" si="1844"/>
        <v/>
      </c>
      <c r="BC20556" s="9" t="str">
        <f>IF(V20556="","",MAX(BC$1:BC20555)+1)</f>
        <v/>
      </c>
    </row>
    <row r="20557" spans="21:55">
      <c r="U20557" s="17" t="b">
        <f t="shared" si="1845"/>
        <v>0</v>
      </c>
      <c r="V20557" s="9" t="str">
        <f t="shared" si="1846"/>
        <v/>
      </c>
      <c r="W20557" s="9" t="str">
        <f t="shared" si="1847"/>
        <v/>
      </c>
      <c r="X20557" s="9" t="str">
        <f t="shared" si="1844"/>
        <v/>
      </c>
      <c r="BC20557" s="9" t="str">
        <f>IF(V20557="","",MAX(BC$1:BC20556)+1)</f>
        <v/>
      </c>
    </row>
    <row r="20558" spans="21:55">
      <c r="U20558" s="17" t="b">
        <f t="shared" si="1845"/>
        <v>0</v>
      </c>
      <c r="V20558" s="9" t="str">
        <f t="shared" si="1846"/>
        <v/>
      </c>
      <c r="W20558" s="9" t="str">
        <f t="shared" si="1847"/>
        <v/>
      </c>
      <c r="X20558" s="9" t="str">
        <f t="shared" si="1844"/>
        <v/>
      </c>
      <c r="BC20558" s="9" t="str">
        <f>IF(V20558="","",MAX(BC$1:BC20557)+1)</f>
        <v/>
      </c>
    </row>
    <row r="20559" spans="21:55">
      <c r="U20559" s="17" t="b">
        <f t="shared" si="1845"/>
        <v>0</v>
      </c>
      <c r="V20559" s="9" t="str">
        <f t="shared" si="1846"/>
        <v/>
      </c>
      <c r="W20559" s="9" t="str">
        <f t="shared" si="1847"/>
        <v/>
      </c>
      <c r="X20559" s="9" t="str">
        <f t="shared" si="1844"/>
        <v/>
      </c>
      <c r="BC20559" s="9" t="str">
        <f>IF(V20559="","",MAX(BC$1:BC20558)+1)</f>
        <v/>
      </c>
    </row>
    <row r="20560" spans="21:55">
      <c r="U20560" s="17" t="b">
        <f t="shared" si="1845"/>
        <v>0</v>
      </c>
      <c r="V20560" s="9" t="str">
        <f t="shared" si="1846"/>
        <v/>
      </c>
      <c r="W20560" s="9" t="str">
        <f t="shared" si="1847"/>
        <v/>
      </c>
      <c r="X20560" s="9" t="str">
        <f t="shared" si="1844"/>
        <v/>
      </c>
      <c r="BC20560" s="9" t="str">
        <f>IF(V20560="","",MAX(BC$1:BC20559)+1)</f>
        <v/>
      </c>
    </row>
    <row r="20561" spans="21:55">
      <c r="U20561" s="17" t="b">
        <f t="shared" si="1845"/>
        <v>0</v>
      </c>
      <c r="V20561" s="9" t="str">
        <f t="shared" si="1846"/>
        <v/>
      </c>
      <c r="W20561" s="9" t="str">
        <f t="shared" si="1847"/>
        <v/>
      </c>
      <c r="X20561" s="9" t="str">
        <f t="shared" si="1844"/>
        <v/>
      </c>
      <c r="BC20561" s="9" t="str">
        <f>IF(V20561="","",MAX(BC$1:BC20560)+1)</f>
        <v/>
      </c>
    </row>
    <row r="20562" spans="21:55">
      <c r="U20562" s="17" t="b">
        <f t="shared" si="1845"/>
        <v>0</v>
      </c>
      <c r="V20562" s="9" t="str">
        <f t="shared" si="1846"/>
        <v/>
      </c>
      <c r="W20562" s="9" t="str">
        <f t="shared" si="1847"/>
        <v/>
      </c>
      <c r="X20562" s="9" t="str">
        <f t="shared" si="1844"/>
        <v/>
      </c>
      <c r="BC20562" s="9" t="str">
        <f>IF(V20562="","",MAX(BC$1:BC20561)+1)</f>
        <v/>
      </c>
    </row>
    <row r="20563" spans="21:55">
      <c r="U20563" s="17" t="b">
        <f t="shared" si="1845"/>
        <v>0</v>
      </c>
      <c r="V20563" s="9" t="str">
        <f t="shared" si="1846"/>
        <v/>
      </c>
      <c r="W20563" s="9" t="str">
        <f t="shared" si="1847"/>
        <v/>
      </c>
      <c r="X20563" s="9" t="str">
        <f t="shared" si="1844"/>
        <v/>
      </c>
      <c r="BC20563" s="9" t="str">
        <f>IF(V20563="","",MAX(BC$1:BC20562)+1)</f>
        <v/>
      </c>
    </row>
    <row r="20564" spans="21:55">
      <c r="U20564" s="17" t="b">
        <f t="shared" si="1845"/>
        <v>0</v>
      </c>
      <c r="V20564" s="9" t="str">
        <f t="shared" si="1846"/>
        <v/>
      </c>
      <c r="W20564" s="9" t="str">
        <f t="shared" si="1847"/>
        <v/>
      </c>
      <c r="X20564" s="9" t="str">
        <f t="shared" si="1844"/>
        <v/>
      </c>
      <c r="BC20564" s="9" t="str">
        <f>IF(V20564="","",MAX(BC$1:BC20563)+1)</f>
        <v/>
      </c>
    </row>
    <row r="20565" spans="21:55">
      <c r="U20565" s="17" t="b">
        <f t="shared" si="1845"/>
        <v>0</v>
      </c>
      <c r="V20565" s="9" t="str">
        <f t="shared" si="1846"/>
        <v/>
      </c>
      <c r="W20565" s="9" t="str">
        <f t="shared" si="1847"/>
        <v/>
      </c>
      <c r="X20565" s="9" t="str">
        <f t="shared" si="1844"/>
        <v/>
      </c>
      <c r="BC20565" s="9" t="str">
        <f>IF(V20565="","",MAX(BC$1:BC20564)+1)</f>
        <v/>
      </c>
    </row>
    <row r="20566" spans="21:55">
      <c r="U20566" s="17" t="b">
        <f t="shared" si="1845"/>
        <v>0</v>
      </c>
      <c r="V20566" s="9" t="str">
        <f t="shared" si="1846"/>
        <v/>
      </c>
      <c r="W20566" s="9" t="str">
        <f t="shared" si="1847"/>
        <v/>
      </c>
      <c r="X20566" s="9" t="str">
        <f t="shared" si="1844"/>
        <v/>
      </c>
      <c r="BC20566" s="9" t="str">
        <f>IF(V20566="","",MAX(BC$1:BC20565)+1)</f>
        <v/>
      </c>
    </row>
    <row r="20567" spans="21:55">
      <c r="U20567" s="17" t="b">
        <f t="shared" si="1845"/>
        <v>0</v>
      </c>
      <c r="V20567" s="9" t="str">
        <f t="shared" si="1846"/>
        <v/>
      </c>
      <c r="W20567" s="9" t="str">
        <f t="shared" si="1847"/>
        <v/>
      </c>
      <c r="X20567" s="9" t="str">
        <f t="shared" si="1844"/>
        <v/>
      </c>
      <c r="BC20567" s="9" t="str">
        <f>IF(V20567="","",MAX(BC$1:BC20566)+1)</f>
        <v/>
      </c>
    </row>
    <row r="20568" spans="21:55">
      <c r="U20568" s="17" t="b">
        <f t="shared" si="1845"/>
        <v>0</v>
      </c>
      <c r="V20568" s="9" t="str">
        <f t="shared" si="1846"/>
        <v/>
      </c>
      <c r="W20568" s="9" t="str">
        <f t="shared" si="1847"/>
        <v/>
      </c>
      <c r="X20568" s="9" t="str">
        <f t="shared" si="1844"/>
        <v/>
      </c>
      <c r="BC20568" s="9" t="str">
        <f>IF(V20568="","",MAX(BC$1:BC20567)+1)</f>
        <v/>
      </c>
    </row>
    <row r="20569" spans="21:55">
      <c r="U20569" s="17" t="b">
        <f t="shared" si="1845"/>
        <v>0</v>
      </c>
      <c r="V20569" s="9" t="str">
        <f t="shared" si="1846"/>
        <v/>
      </c>
      <c r="W20569" s="9" t="str">
        <f t="shared" si="1847"/>
        <v/>
      </c>
      <c r="X20569" s="9" t="str">
        <f t="shared" si="1844"/>
        <v/>
      </c>
      <c r="BC20569" s="9" t="str">
        <f>IF(V20569="","",MAX(BC$1:BC20568)+1)</f>
        <v/>
      </c>
    </row>
    <row r="20570" spans="21:55">
      <c r="U20570" s="17" t="b">
        <f t="shared" si="1845"/>
        <v>0</v>
      </c>
      <c r="V20570" s="9" t="str">
        <f t="shared" si="1846"/>
        <v/>
      </c>
      <c r="W20570" s="9" t="str">
        <f t="shared" si="1847"/>
        <v/>
      </c>
      <c r="X20570" s="9" t="str">
        <f t="shared" si="1844"/>
        <v/>
      </c>
      <c r="BC20570" s="9" t="str">
        <f>IF(V20570="","",MAX(BC$1:BC20569)+1)</f>
        <v/>
      </c>
    </row>
    <row r="20571" spans="21:55">
      <c r="U20571" s="17" t="b">
        <f t="shared" si="1845"/>
        <v>0</v>
      </c>
      <c r="V20571" s="9" t="str">
        <f t="shared" si="1846"/>
        <v/>
      </c>
      <c r="W20571" s="9" t="str">
        <f t="shared" si="1847"/>
        <v/>
      </c>
      <c r="X20571" s="9" t="str">
        <f t="shared" si="1844"/>
        <v/>
      </c>
      <c r="BC20571" s="9" t="str">
        <f>IF(V20571="","",MAX(BC$1:BC20570)+1)</f>
        <v/>
      </c>
    </row>
    <row r="20572" spans="21:55">
      <c r="U20572" s="17" t="b">
        <f t="shared" si="1845"/>
        <v>0</v>
      </c>
      <c r="V20572" s="9" t="str">
        <f t="shared" si="1846"/>
        <v/>
      </c>
      <c r="W20572" s="9" t="str">
        <f t="shared" si="1847"/>
        <v/>
      </c>
      <c r="X20572" s="9" t="str">
        <f t="shared" si="1844"/>
        <v/>
      </c>
      <c r="BC20572" s="9" t="str">
        <f>IF(V20572="","",MAX(BC$1:BC20571)+1)</f>
        <v/>
      </c>
    </row>
    <row r="20573" spans="21:55">
      <c r="U20573" s="17" t="b">
        <f t="shared" si="1845"/>
        <v>0</v>
      </c>
      <c r="V20573" s="9" t="str">
        <f t="shared" si="1846"/>
        <v/>
      </c>
      <c r="W20573" s="9" t="str">
        <f t="shared" si="1847"/>
        <v/>
      </c>
      <c r="X20573" s="9" t="str">
        <f t="shared" si="1844"/>
        <v/>
      </c>
      <c r="BC20573" s="9" t="str">
        <f>IF(V20573="","",MAX(BC$1:BC20572)+1)</f>
        <v/>
      </c>
    </row>
    <row r="20574" spans="21:55">
      <c r="U20574" s="17" t="b">
        <f t="shared" si="1845"/>
        <v>0</v>
      </c>
      <c r="V20574" s="9" t="str">
        <f t="shared" si="1846"/>
        <v/>
      </c>
      <c r="W20574" s="9" t="str">
        <f t="shared" si="1847"/>
        <v/>
      </c>
      <c r="X20574" s="9" t="str">
        <f t="shared" ref="X20574:X20637" si="1848">IF(U20574=TRUE, MID(LEFT(N20574,FIND(")",N20574)-1),FIND("(",N20574)+1,LEN(N20574)), "")</f>
        <v/>
      </c>
      <c r="BC20574" s="9" t="str">
        <f>IF(V20574="","",MAX(BC$1:BC20573)+1)</f>
        <v/>
      </c>
    </row>
    <row r="20575" spans="21:55">
      <c r="U20575" s="17" t="b">
        <f t="shared" si="1845"/>
        <v>0</v>
      </c>
      <c r="V20575" s="9" t="str">
        <f t="shared" si="1846"/>
        <v/>
      </c>
      <c r="W20575" s="9" t="str">
        <f t="shared" si="1847"/>
        <v/>
      </c>
      <c r="X20575" s="9" t="str">
        <f t="shared" si="1848"/>
        <v/>
      </c>
      <c r="BC20575" s="9" t="str">
        <f>IF(V20575="","",MAX(BC$1:BC20574)+1)</f>
        <v/>
      </c>
    </row>
    <row r="20576" spans="21:55">
      <c r="U20576" s="17" t="b">
        <f t="shared" si="1845"/>
        <v>0</v>
      </c>
      <c r="V20576" s="9" t="str">
        <f t="shared" si="1846"/>
        <v/>
      </c>
      <c r="W20576" s="9" t="str">
        <f t="shared" si="1847"/>
        <v/>
      </c>
      <c r="X20576" s="9" t="str">
        <f t="shared" si="1848"/>
        <v/>
      </c>
      <c r="BC20576" s="9" t="str">
        <f>IF(V20576="","",MAX(BC$1:BC20575)+1)</f>
        <v/>
      </c>
    </row>
    <row r="20577" spans="21:55">
      <c r="U20577" s="17" t="b">
        <f t="shared" si="1845"/>
        <v>0</v>
      </c>
      <c r="V20577" s="9" t="str">
        <f t="shared" si="1846"/>
        <v/>
      </c>
      <c r="W20577" s="9" t="str">
        <f t="shared" si="1847"/>
        <v/>
      </c>
      <c r="X20577" s="9" t="str">
        <f t="shared" si="1848"/>
        <v/>
      </c>
      <c r="BC20577" s="9" t="str">
        <f>IF(V20577="","",MAX(BC$1:BC20576)+1)</f>
        <v/>
      </c>
    </row>
    <row r="20578" spans="21:55">
      <c r="U20578" s="17" t="b">
        <f t="shared" si="1845"/>
        <v>0</v>
      </c>
      <c r="V20578" s="9" t="str">
        <f t="shared" si="1846"/>
        <v/>
      </c>
      <c r="W20578" s="9" t="str">
        <f t="shared" si="1847"/>
        <v/>
      </c>
      <c r="X20578" s="9" t="str">
        <f t="shared" si="1848"/>
        <v/>
      </c>
      <c r="BC20578" s="9" t="str">
        <f>IF(V20578="","",MAX(BC$1:BC20577)+1)</f>
        <v/>
      </c>
    </row>
    <row r="20579" spans="21:55">
      <c r="U20579" s="17" t="b">
        <f t="shared" si="1845"/>
        <v>0</v>
      </c>
      <c r="V20579" s="9" t="str">
        <f t="shared" si="1846"/>
        <v/>
      </c>
      <c r="W20579" s="9" t="str">
        <f t="shared" si="1847"/>
        <v/>
      </c>
      <c r="X20579" s="9" t="str">
        <f t="shared" si="1848"/>
        <v/>
      </c>
      <c r="BC20579" s="9" t="str">
        <f>IF(V20579="","",MAX(BC$1:BC20578)+1)</f>
        <v/>
      </c>
    </row>
    <row r="20580" spans="21:55">
      <c r="U20580" s="17" t="b">
        <f t="shared" si="1845"/>
        <v>0</v>
      </c>
      <c r="V20580" s="9" t="str">
        <f t="shared" si="1846"/>
        <v/>
      </c>
      <c r="W20580" s="9" t="str">
        <f t="shared" si="1847"/>
        <v/>
      </c>
      <c r="X20580" s="9" t="str">
        <f t="shared" si="1848"/>
        <v/>
      </c>
      <c r="BC20580" s="9" t="str">
        <f>IF(V20580="","",MAX(BC$1:BC20579)+1)</f>
        <v/>
      </c>
    </row>
    <row r="20581" spans="21:55">
      <c r="U20581" s="17" t="b">
        <f t="shared" si="1845"/>
        <v>0</v>
      </c>
      <c r="V20581" s="9" t="str">
        <f t="shared" si="1846"/>
        <v/>
      </c>
      <c r="W20581" s="9" t="str">
        <f t="shared" si="1847"/>
        <v/>
      </c>
      <c r="X20581" s="9" t="str">
        <f t="shared" si="1848"/>
        <v/>
      </c>
      <c r="BC20581" s="9" t="str">
        <f>IF(V20581="","",MAX(BC$1:BC20580)+1)</f>
        <v/>
      </c>
    </row>
    <row r="20582" spans="21:55">
      <c r="U20582" s="17" t="b">
        <f t="shared" si="1845"/>
        <v>0</v>
      </c>
      <c r="V20582" s="9" t="str">
        <f t="shared" si="1846"/>
        <v/>
      </c>
      <c r="W20582" s="9" t="str">
        <f t="shared" si="1847"/>
        <v/>
      </c>
      <c r="X20582" s="9" t="str">
        <f t="shared" si="1848"/>
        <v/>
      </c>
      <c r="BC20582" s="9" t="str">
        <f>IF(V20582="","",MAX(BC$1:BC20581)+1)</f>
        <v/>
      </c>
    </row>
    <row r="20583" spans="21:55">
      <c r="U20583" s="17" t="b">
        <f t="shared" si="1845"/>
        <v>0</v>
      </c>
      <c r="V20583" s="9" t="str">
        <f t="shared" si="1846"/>
        <v/>
      </c>
      <c r="W20583" s="9" t="str">
        <f t="shared" si="1847"/>
        <v/>
      </c>
      <c r="X20583" s="9" t="str">
        <f t="shared" si="1848"/>
        <v/>
      </c>
      <c r="BC20583" s="9" t="str">
        <f>IF(V20583="","",MAX(BC$1:BC20582)+1)</f>
        <v/>
      </c>
    </row>
    <row r="20584" spans="21:55">
      <c r="U20584" s="17" t="b">
        <f t="shared" si="1845"/>
        <v>0</v>
      </c>
      <c r="V20584" s="9" t="str">
        <f t="shared" si="1846"/>
        <v/>
      </c>
      <c r="W20584" s="9" t="str">
        <f t="shared" si="1847"/>
        <v/>
      </c>
      <c r="X20584" s="9" t="str">
        <f t="shared" si="1848"/>
        <v/>
      </c>
      <c r="BC20584" s="9" t="str">
        <f>IF(V20584="","",MAX(BC$1:BC20583)+1)</f>
        <v/>
      </c>
    </row>
    <row r="20585" spans="21:55">
      <c r="U20585" s="17" t="b">
        <f t="shared" si="1845"/>
        <v>0</v>
      </c>
      <c r="V20585" s="9" t="str">
        <f t="shared" si="1846"/>
        <v/>
      </c>
      <c r="W20585" s="9" t="str">
        <f t="shared" si="1847"/>
        <v/>
      </c>
      <c r="X20585" s="9" t="str">
        <f t="shared" si="1848"/>
        <v/>
      </c>
      <c r="BC20585" s="9" t="str">
        <f>IF(V20585="","",MAX(BC$1:BC20584)+1)</f>
        <v/>
      </c>
    </row>
    <row r="20586" spans="21:55">
      <c r="U20586" s="17" t="b">
        <f t="shared" si="1845"/>
        <v>0</v>
      </c>
      <c r="V20586" s="9" t="str">
        <f t="shared" si="1846"/>
        <v/>
      </c>
      <c r="W20586" s="9" t="str">
        <f t="shared" si="1847"/>
        <v/>
      </c>
      <c r="X20586" s="9" t="str">
        <f t="shared" si="1848"/>
        <v/>
      </c>
      <c r="BC20586" s="9" t="str">
        <f>IF(V20586="","",MAX(BC$1:BC20585)+1)</f>
        <v/>
      </c>
    </row>
    <row r="20587" spans="21:55">
      <c r="U20587" s="17" t="b">
        <f t="shared" si="1845"/>
        <v>0</v>
      </c>
      <c r="V20587" s="9" t="str">
        <f t="shared" si="1846"/>
        <v/>
      </c>
      <c r="W20587" s="9" t="str">
        <f t="shared" si="1847"/>
        <v/>
      </c>
      <c r="X20587" s="9" t="str">
        <f t="shared" si="1848"/>
        <v/>
      </c>
      <c r="BC20587" s="9" t="str">
        <f>IF(V20587="","",MAX(BC$1:BC20586)+1)</f>
        <v/>
      </c>
    </row>
    <row r="20588" spans="21:55">
      <c r="U20588" s="17" t="b">
        <f t="shared" si="1845"/>
        <v>0</v>
      </c>
      <c r="V20588" s="9" t="str">
        <f t="shared" si="1846"/>
        <v/>
      </c>
      <c r="W20588" s="9" t="str">
        <f t="shared" si="1847"/>
        <v/>
      </c>
      <c r="X20588" s="9" t="str">
        <f t="shared" si="1848"/>
        <v/>
      </c>
      <c r="BC20588" s="9" t="str">
        <f>IF(V20588="","",MAX(BC$1:BC20587)+1)</f>
        <v/>
      </c>
    </row>
    <row r="20589" spans="21:55">
      <c r="U20589" s="17" t="b">
        <f t="shared" si="1845"/>
        <v>0</v>
      </c>
      <c r="V20589" s="9" t="str">
        <f t="shared" si="1846"/>
        <v/>
      </c>
      <c r="W20589" s="9" t="str">
        <f t="shared" si="1847"/>
        <v/>
      </c>
      <c r="X20589" s="9" t="str">
        <f t="shared" si="1848"/>
        <v/>
      </c>
      <c r="BC20589" s="9" t="str">
        <f>IF(V20589="","",MAX(BC$1:BC20588)+1)</f>
        <v/>
      </c>
    </row>
    <row r="20590" spans="21:55">
      <c r="U20590" s="17" t="b">
        <f t="shared" si="1845"/>
        <v>0</v>
      </c>
      <c r="V20590" s="9" t="str">
        <f t="shared" si="1846"/>
        <v/>
      </c>
      <c r="W20590" s="9" t="str">
        <f t="shared" si="1847"/>
        <v/>
      </c>
      <c r="X20590" s="9" t="str">
        <f t="shared" si="1848"/>
        <v/>
      </c>
      <c r="BC20590" s="9" t="str">
        <f>IF(V20590="","",MAX(BC$1:BC20589)+1)</f>
        <v/>
      </c>
    </row>
    <row r="20591" spans="21:55">
      <c r="U20591" s="17" t="b">
        <f t="shared" si="1845"/>
        <v>0</v>
      </c>
      <c r="V20591" s="9" t="str">
        <f t="shared" si="1846"/>
        <v/>
      </c>
      <c r="W20591" s="9" t="str">
        <f t="shared" si="1847"/>
        <v/>
      </c>
      <c r="X20591" s="9" t="str">
        <f t="shared" si="1848"/>
        <v/>
      </c>
      <c r="BC20591" s="9" t="str">
        <f>IF(V20591="","",MAX(BC$1:BC20590)+1)</f>
        <v/>
      </c>
    </row>
    <row r="20592" spans="21:55">
      <c r="U20592" s="17" t="b">
        <f t="shared" si="1845"/>
        <v>0</v>
      </c>
      <c r="V20592" s="9" t="str">
        <f t="shared" si="1846"/>
        <v/>
      </c>
      <c r="W20592" s="9" t="str">
        <f t="shared" si="1847"/>
        <v/>
      </c>
      <c r="X20592" s="9" t="str">
        <f t="shared" si="1848"/>
        <v/>
      </c>
      <c r="BC20592" s="9" t="str">
        <f>IF(V20592="","",MAX(BC$1:BC20591)+1)</f>
        <v/>
      </c>
    </row>
    <row r="20593" spans="21:55">
      <c r="U20593" s="17" t="b">
        <f t="shared" si="1845"/>
        <v>0</v>
      </c>
      <c r="V20593" s="9" t="str">
        <f t="shared" si="1846"/>
        <v/>
      </c>
      <c r="W20593" s="9" t="str">
        <f t="shared" si="1847"/>
        <v/>
      </c>
      <c r="X20593" s="9" t="str">
        <f t="shared" si="1848"/>
        <v/>
      </c>
      <c r="BC20593" s="9" t="str">
        <f>IF(V20593="","",MAX(BC$1:BC20592)+1)</f>
        <v/>
      </c>
    </row>
    <row r="20594" spans="21:55">
      <c r="U20594" s="17" t="b">
        <f t="shared" si="1845"/>
        <v>0</v>
      </c>
      <c r="V20594" s="9" t="str">
        <f t="shared" si="1846"/>
        <v/>
      </c>
      <c r="W20594" s="9" t="str">
        <f t="shared" si="1847"/>
        <v/>
      </c>
      <c r="X20594" s="9" t="str">
        <f t="shared" si="1848"/>
        <v/>
      </c>
      <c r="BC20594" s="9" t="str">
        <f>IF(V20594="","",MAX(BC$1:BC20593)+1)</f>
        <v/>
      </c>
    </row>
    <row r="20595" spans="21:55">
      <c r="U20595" s="17" t="b">
        <f t="shared" si="1845"/>
        <v>0</v>
      </c>
      <c r="V20595" s="9" t="str">
        <f t="shared" si="1846"/>
        <v/>
      </c>
      <c r="W20595" s="9" t="str">
        <f t="shared" si="1847"/>
        <v/>
      </c>
      <c r="X20595" s="9" t="str">
        <f t="shared" si="1848"/>
        <v/>
      </c>
      <c r="BC20595" s="9" t="str">
        <f>IF(V20595="","",MAX(BC$1:BC20594)+1)</f>
        <v/>
      </c>
    </row>
    <row r="20596" spans="21:55">
      <c r="U20596" s="17" t="b">
        <f t="shared" si="1845"/>
        <v>0</v>
      </c>
      <c r="V20596" s="9" t="str">
        <f t="shared" si="1846"/>
        <v/>
      </c>
      <c r="W20596" s="9" t="str">
        <f t="shared" si="1847"/>
        <v/>
      </c>
      <c r="X20596" s="9" t="str">
        <f t="shared" si="1848"/>
        <v/>
      </c>
      <c r="BC20596" s="9" t="str">
        <f>IF(V20596="","",MAX(BC$1:BC20595)+1)</f>
        <v/>
      </c>
    </row>
    <row r="20597" spans="21:55">
      <c r="U20597" s="17" t="b">
        <f t="shared" si="1845"/>
        <v>0</v>
      </c>
      <c r="V20597" s="9" t="str">
        <f t="shared" si="1846"/>
        <v/>
      </c>
      <c r="W20597" s="9" t="str">
        <f t="shared" si="1847"/>
        <v/>
      </c>
      <c r="X20597" s="9" t="str">
        <f t="shared" si="1848"/>
        <v/>
      </c>
      <c r="BC20597" s="9" t="str">
        <f>IF(V20597="","",MAX(BC$1:BC20596)+1)</f>
        <v/>
      </c>
    </row>
    <row r="20598" spans="21:55">
      <c r="U20598" s="17" t="b">
        <f t="shared" si="1845"/>
        <v>0</v>
      </c>
      <c r="V20598" s="9" t="str">
        <f t="shared" si="1846"/>
        <v/>
      </c>
      <c r="W20598" s="9" t="str">
        <f t="shared" si="1847"/>
        <v/>
      </c>
      <c r="X20598" s="9" t="str">
        <f t="shared" si="1848"/>
        <v/>
      </c>
      <c r="BC20598" s="9" t="str">
        <f>IF(V20598="","",MAX(BC$1:BC20597)+1)</f>
        <v/>
      </c>
    </row>
    <row r="20599" spans="21:55">
      <c r="U20599" s="17" t="b">
        <f t="shared" si="1845"/>
        <v>0</v>
      </c>
      <c r="V20599" s="9" t="str">
        <f t="shared" si="1846"/>
        <v/>
      </c>
      <c r="W20599" s="9" t="str">
        <f t="shared" si="1847"/>
        <v/>
      </c>
      <c r="X20599" s="9" t="str">
        <f t="shared" si="1848"/>
        <v/>
      </c>
      <c r="BC20599" s="9" t="str">
        <f>IF(V20599="","",MAX(BC$1:BC20598)+1)</f>
        <v/>
      </c>
    </row>
    <row r="20600" spans="21:55">
      <c r="U20600" s="17" t="b">
        <f t="shared" si="1845"/>
        <v>0</v>
      </c>
      <c r="V20600" s="9" t="str">
        <f t="shared" si="1846"/>
        <v/>
      </c>
      <c r="W20600" s="9" t="str">
        <f t="shared" si="1847"/>
        <v/>
      </c>
      <c r="X20600" s="9" t="str">
        <f t="shared" si="1848"/>
        <v/>
      </c>
      <c r="BC20600" s="9" t="str">
        <f>IF(V20600="","",MAX(BC$1:BC20599)+1)</f>
        <v/>
      </c>
    </row>
    <row r="20601" spans="21:55">
      <c r="U20601" s="17" t="b">
        <f t="shared" si="1845"/>
        <v>0</v>
      </c>
      <c r="V20601" s="9" t="str">
        <f t="shared" si="1846"/>
        <v/>
      </c>
      <c r="W20601" s="9" t="str">
        <f t="shared" si="1847"/>
        <v/>
      </c>
      <c r="X20601" s="9" t="str">
        <f t="shared" si="1848"/>
        <v/>
      </c>
      <c r="BC20601" s="9" t="str">
        <f>IF(V20601="","",MAX(BC$1:BC20600)+1)</f>
        <v/>
      </c>
    </row>
    <row r="20602" spans="21:55">
      <c r="U20602" s="17" t="b">
        <f t="shared" si="1845"/>
        <v>0</v>
      </c>
      <c r="V20602" s="9" t="str">
        <f t="shared" si="1846"/>
        <v/>
      </c>
      <c r="W20602" s="9" t="str">
        <f t="shared" si="1847"/>
        <v/>
      </c>
      <c r="X20602" s="9" t="str">
        <f t="shared" si="1848"/>
        <v/>
      </c>
      <c r="BC20602" s="9" t="str">
        <f>IF(V20602="","",MAX(BC$1:BC20601)+1)</f>
        <v/>
      </c>
    </row>
    <row r="20603" spans="21:55">
      <c r="U20603" s="17" t="b">
        <f t="shared" si="1845"/>
        <v>0</v>
      </c>
      <c r="V20603" s="9" t="str">
        <f t="shared" si="1846"/>
        <v/>
      </c>
      <c r="W20603" s="9" t="str">
        <f t="shared" si="1847"/>
        <v/>
      </c>
      <c r="X20603" s="9" t="str">
        <f t="shared" si="1848"/>
        <v/>
      </c>
      <c r="BC20603" s="9" t="str">
        <f>IF(V20603="","",MAX(BC$1:BC20602)+1)</f>
        <v/>
      </c>
    </row>
    <row r="20604" spans="21:55">
      <c r="U20604" s="17" t="b">
        <f t="shared" si="1845"/>
        <v>0</v>
      </c>
      <c r="V20604" s="9" t="str">
        <f t="shared" si="1846"/>
        <v/>
      </c>
      <c r="W20604" s="9" t="str">
        <f t="shared" si="1847"/>
        <v/>
      </c>
      <c r="X20604" s="9" t="str">
        <f t="shared" si="1848"/>
        <v/>
      </c>
      <c r="BC20604" s="9" t="str">
        <f>IF(V20604="","",MAX(BC$1:BC20603)+1)</f>
        <v/>
      </c>
    </row>
    <row r="20605" spans="21:55">
      <c r="U20605" s="17" t="b">
        <f t="shared" si="1845"/>
        <v>0</v>
      </c>
      <c r="V20605" s="9" t="str">
        <f t="shared" si="1846"/>
        <v/>
      </c>
      <c r="W20605" s="9" t="str">
        <f t="shared" si="1847"/>
        <v/>
      </c>
      <c r="X20605" s="9" t="str">
        <f t="shared" si="1848"/>
        <v/>
      </c>
      <c r="BC20605" s="9" t="str">
        <f>IF(V20605="","",MAX(BC$1:BC20604)+1)</f>
        <v/>
      </c>
    </row>
    <row r="20606" spans="21:55">
      <c r="U20606" s="17" t="b">
        <f t="shared" si="1845"/>
        <v>0</v>
      </c>
      <c r="V20606" s="9" t="str">
        <f t="shared" si="1846"/>
        <v/>
      </c>
      <c r="W20606" s="9" t="str">
        <f t="shared" si="1847"/>
        <v/>
      </c>
      <c r="X20606" s="9" t="str">
        <f t="shared" si="1848"/>
        <v/>
      </c>
      <c r="BC20606" s="9" t="str">
        <f>IF(V20606="","",MAX(BC$1:BC20605)+1)</f>
        <v/>
      </c>
    </row>
    <row r="20607" spans="21:55">
      <c r="U20607" s="17" t="b">
        <f t="shared" si="1845"/>
        <v>0</v>
      </c>
      <c r="V20607" s="9" t="str">
        <f t="shared" si="1846"/>
        <v/>
      </c>
      <c r="W20607" s="9" t="str">
        <f t="shared" si="1847"/>
        <v/>
      </c>
      <c r="X20607" s="9" t="str">
        <f t="shared" si="1848"/>
        <v/>
      </c>
      <c r="BC20607" s="9" t="str">
        <f>IF(V20607="","",MAX(BC$1:BC20606)+1)</f>
        <v/>
      </c>
    </row>
    <row r="20608" spans="21:55">
      <c r="U20608" s="17" t="b">
        <f t="shared" si="1845"/>
        <v>0</v>
      </c>
      <c r="V20608" s="9" t="str">
        <f t="shared" si="1846"/>
        <v/>
      </c>
      <c r="W20608" s="9" t="str">
        <f t="shared" si="1847"/>
        <v/>
      </c>
      <c r="X20608" s="9" t="str">
        <f t="shared" si="1848"/>
        <v/>
      </c>
      <c r="BC20608" s="9" t="str">
        <f>IF(V20608="","",MAX(BC$1:BC20607)+1)</f>
        <v/>
      </c>
    </row>
    <row r="20609" spans="21:55">
      <c r="U20609" s="17" t="b">
        <f t="shared" si="1845"/>
        <v>0</v>
      </c>
      <c r="V20609" s="9" t="str">
        <f t="shared" si="1846"/>
        <v/>
      </c>
      <c r="W20609" s="9" t="str">
        <f t="shared" si="1847"/>
        <v/>
      </c>
      <c r="X20609" s="9" t="str">
        <f t="shared" si="1848"/>
        <v/>
      </c>
      <c r="BC20609" s="9" t="str">
        <f>IF(V20609="","",MAX(BC$1:BC20608)+1)</f>
        <v/>
      </c>
    </row>
    <row r="20610" spans="21:55">
      <c r="U20610" s="17" t="b">
        <f t="shared" ref="U20610:U20673" si="1849">AND(ISNUMBER(SEARCH("(rs",N20610)),NOT(ISNUMBER(SEARCH("oxidation",N20610))),NOT(ISNUMBER(SEARCH("deamidated",N20610))),NOT(ISNUMBER(SEARCH("ammonia",N20610))),NOT(ISNUMBER(SEARCH("acetyl",N20610))),NOT(ISNUMBER(SEARCH("phospho",N20610))),NOT(ISNUMBER(SEARCH("dehydrated",N20610))))</f>
        <v>0</v>
      </c>
      <c r="V20610" s="9" t="str">
        <f t="shared" ref="V20610:V20673" si="1850">IF(U20610=TRUE, IF(ISNUMBER(SEARCH(":",P20610))=TRUE, LEFT(P20610,FIND(":",P20610)-1),P20610), "")</f>
        <v/>
      </c>
      <c r="W20610" s="9" t="str">
        <f t="shared" ref="W20610:W20673" si="1851">IF(U20610=TRUE,IF(ISNUMBER(SEARCH("Carb",N20610))=TRUE,MID(LEFT(N20610,FIND("#",N20610)-1),FIND(CHAR(1),SUBSTITUTE(N20610," ",CHAR(1),(LEN(N20610)-LEN(SUBSTITUTE(N20610," ","")))-1))+1,LEN(N20610)),LEFT(N20610,FIND("#",N20610)-1)),"")</f>
        <v/>
      </c>
      <c r="X20610" s="9" t="str">
        <f t="shared" si="1848"/>
        <v/>
      </c>
      <c r="BC20610" s="9" t="str">
        <f>IF(V20610="","",MAX(BC$1:BC20609)+1)</f>
        <v/>
      </c>
    </row>
    <row r="20611" spans="21:55">
      <c r="U20611" s="17" t="b">
        <f t="shared" si="1849"/>
        <v>0</v>
      </c>
      <c r="V20611" s="9" t="str">
        <f t="shared" si="1850"/>
        <v/>
      </c>
      <c r="W20611" s="9" t="str">
        <f t="shared" si="1851"/>
        <v/>
      </c>
      <c r="X20611" s="9" t="str">
        <f t="shared" si="1848"/>
        <v/>
      </c>
      <c r="BC20611" s="9" t="str">
        <f>IF(V20611="","",MAX(BC$1:BC20610)+1)</f>
        <v/>
      </c>
    </row>
    <row r="20612" spans="21:55">
      <c r="U20612" s="17" t="b">
        <f t="shared" si="1849"/>
        <v>0</v>
      </c>
      <c r="V20612" s="9" t="str">
        <f t="shared" si="1850"/>
        <v/>
      </c>
      <c r="W20612" s="9" t="str">
        <f t="shared" si="1851"/>
        <v/>
      </c>
      <c r="X20612" s="9" t="str">
        <f t="shared" si="1848"/>
        <v/>
      </c>
      <c r="BC20612" s="9" t="str">
        <f>IF(V20612="","",MAX(BC$1:BC20611)+1)</f>
        <v/>
      </c>
    </row>
    <row r="20613" spans="21:55">
      <c r="U20613" s="17" t="b">
        <f t="shared" si="1849"/>
        <v>0</v>
      </c>
      <c r="V20613" s="9" t="str">
        <f t="shared" si="1850"/>
        <v/>
      </c>
      <c r="W20613" s="9" t="str">
        <f t="shared" si="1851"/>
        <v/>
      </c>
      <c r="X20613" s="9" t="str">
        <f t="shared" si="1848"/>
        <v/>
      </c>
      <c r="BC20613" s="9" t="str">
        <f>IF(V20613="","",MAX(BC$1:BC20612)+1)</f>
        <v/>
      </c>
    </row>
    <row r="20614" spans="21:55">
      <c r="U20614" s="17" t="b">
        <f t="shared" si="1849"/>
        <v>0</v>
      </c>
      <c r="V20614" s="9" t="str">
        <f t="shared" si="1850"/>
        <v/>
      </c>
      <c r="W20614" s="9" t="str">
        <f t="shared" si="1851"/>
        <v/>
      </c>
      <c r="X20614" s="9" t="str">
        <f t="shared" si="1848"/>
        <v/>
      </c>
      <c r="BC20614" s="9" t="str">
        <f>IF(V20614="","",MAX(BC$1:BC20613)+1)</f>
        <v/>
      </c>
    </row>
    <row r="20615" spans="21:55">
      <c r="U20615" s="17" t="b">
        <f t="shared" si="1849"/>
        <v>0</v>
      </c>
      <c r="V20615" s="9" t="str">
        <f t="shared" si="1850"/>
        <v/>
      </c>
      <c r="W20615" s="9" t="str">
        <f t="shared" si="1851"/>
        <v/>
      </c>
      <c r="X20615" s="9" t="str">
        <f t="shared" si="1848"/>
        <v/>
      </c>
      <c r="BC20615" s="9" t="str">
        <f>IF(V20615="","",MAX(BC$1:BC20614)+1)</f>
        <v/>
      </c>
    </row>
    <row r="20616" spans="21:55">
      <c r="U20616" s="17" t="b">
        <f t="shared" si="1849"/>
        <v>0</v>
      </c>
      <c r="V20616" s="9" t="str">
        <f t="shared" si="1850"/>
        <v/>
      </c>
      <c r="W20616" s="9" t="str">
        <f t="shared" si="1851"/>
        <v/>
      </c>
      <c r="X20616" s="9" t="str">
        <f t="shared" si="1848"/>
        <v/>
      </c>
      <c r="BC20616" s="9" t="str">
        <f>IF(V20616="","",MAX(BC$1:BC20615)+1)</f>
        <v/>
      </c>
    </row>
    <row r="20617" spans="21:55">
      <c r="U20617" s="17" t="b">
        <f t="shared" si="1849"/>
        <v>0</v>
      </c>
      <c r="V20617" s="9" t="str">
        <f t="shared" si="1850"/>
        <v/>
      </c>
      <c r="W20617" s="9" t="str">
        <f t="shared" si="1851"/>
        <v/>
      </c>
      <c r="X20617" s="9" t="str">
        <f t="shared" si="1848"/>
        <v/>
      </c>
      <c r="BC20617" s="9" t="str">
        <f>IF(V20617="","",MAX(BC$1:BC20616)+1)</f>
        <v/>
      </c>
    </row>
    <row r="20618" spans="21:55">
      <c r="U20618" s="17" t="b">
        <f t="shared" si="1849"/>
        <v>0</v>
      </c>
      <c r="V20618" s="9" t="str">
        <f t="shared" si="1850"/>
        <v/>
      </c>
      <c r="W20618" s="9" t="str">
        <f t="shared" si="1851"/>
        <v/>
      </c>
      <c r="X20618" s="9" t="str">
        <f t="shared" si="1848"/>
        <v/>
      </c>
      <c r="BC20618" s="9" t="str">
        <f>IF(V20618="","",MAX(BC$1:BC20617)+1)</f>
        <v/>
      </c>
    </row>
    <row r="20619" spans="21:55">
      <c r="U20619" s="17" t="b">
        <f t="shared" si="1849"/>
        <v>0</v>
      </c>
      <c r="V20619" s="9" t="str">
        <f t="shared" si="1850"/>
        <v/>
      </c>
      <c r="W20619" s="9" t="str">
        <f t="shared" si="1851"/>
        <v/>
      </c>
      <c r="X20619" s="9" t="str">
        <f t="shared" si="1848"/>
        <v/>
      </c>
      <c r="BC20619" s="9" t="str">
        <f>IF(V20619="","",MAX(BC$1:BC20618)+1)</f>
        <v/>
      </c>
    </row>
    <row r="20620" spans="21:55">
      <c r="U20620" s="17" t="b">
        <f t="shared" si="1849"/>
        <v>0</v>
      </c>
      <c r="V20620" s="9" t="str">
        <f t="shared" si="1850"/>
        <v/>
      </c>
      <c r="W20620" s="9" t="str">
        <f t="shared" si="1851"/>
        <v/>
      </c>
      <c r="X20620" s="9" t="str">
        <f t="shared" si="1848"/>
        <v/>
      </c>
      <c r="BC20620" s="9" t="str">
        <f>IF(V20620="","",MAX(BC$1:BC20619)+1)</f>
        <v/>
      </c>
    </row>
    <row r="20621" spans="21:55">
      <c r="U20621" s="17" t="b">
        <f t="shared" si="1849"/>
        <v>0</v>
      </c>
      <c r="V20621" s="9" t="str">
        <f t="shared" si="1850"/>
        <v/>
      </c>
      <c r="W20621" s="9" t="str">
        <f t="shared" si="1851"/>
        <v/>
      </c>
      <c r="X20621" s="9" t="str">
        <f t="shared" si="1848"/>
        <v/>
      </c>
      <c r="BC20621" s="9" t="str">
        <f>IF(V20621="","",MAX(BC$1:BC20620)+1)</f>
        <v/>
      </c>
    </row>
    <row r="20622" spans="21:55">
      <c r="U20622" s="17" t="b">
        <f t="shared" si="1849"/>
        <v>0</v>
      </c>
      <c r="V20622" s="9" t="str">
        <f t="shared" si="1850"/>
        <v/>
      </c>
      <c r="W20622" s="9" t="str">
        <f t="shared" si="1851"/>
        <v/>
      </c>
      <c r="X20622" s="9" t="str">
        <f t="shared" si="1848"/>
        <v/>
      </c>
      <c r="BC20622" s="9" t="str">
        <f>IF(V20622="","",MAX(BC$1:BC20621)+1)</f>
        <v/>
      </c>
    </row>
    <row r="20623" spans="21:55">
      <c r="U20623" s="17" t="b">
        <f t="shared" si="1849"/>
        <v>0</v>
      </c>
      <c r="V20623" s="9" t="str">
        <f t="shared" si="1850"/>
        <v/>
      </c>
      <c r="W20623" s="9" t="str">
        <f t="shared" si="1851"/>
        <v/>
      </c>
      <c r="X20623" s="9" t="str">
        <f t="shared" si="1848"/>
        <v/>
      </c>
      <c r="BC20623" s="9" t="str">
        <f>IF(V20623="","",MAX(BC$1:BC20622)+1)</f>
        <v/>
      </c>
    </row>
    <row r="20624" spans="21:55">
      <c r="U20624" s="17" t="b">
        <f t="shared" si="1849"/>
        <v>0</v>
      </c>
      <c r="V20624" s="9" t="str">
        <f t="shared" si="1850"/>
        <v/>
      </c>
      <c r="W20624" s="9" t="str">
        <f t="shared" si="1851"/>
        <v/>
      </c>
      <c r="X20624" s="9" t="str">
        <f t="shared" si="1848"/>
        <v/>
      </c>
      <c r="BC20624" s="9" t="str">
        <f>IF(V20624="","",MAX(BC$1:BC20623)+1)</f>
        <v/>
      </c>
    </row>
    <row r="20625" spans="21:55">
      <c r="U20625" s="17" t="b">
        <f t="shared" si="1849"/>
        <v>0</v>
      </c>
      <c r="V20625" s="9" t="str">
        <f t="shared" si="1850"/>
        <v/>
      </c>
      <c r="W20625" s="9" t="str">
        <f t="shared" si="1851"/>
        <v/>
      </c>
      <c r="X20625" s="9" t="str">
        <f t="shared" si="1848"/>
        <v/>
      </c>
      <c r="BC20625" s="9" t="str">
        <f>IF(V20625="","",MAX(BC$1:BC20624)+1)</f>
        <v/>
      </c>
    </row>
    <row r="20626" spans="21:55">
      <c r="U20626" s="17" t="b">
        <f t="shared" si="1849"/>
        <v>0</v>
      </c>
      <c r="V20626" s="9" t="str">
        <f t="shared" si="1850"/>
        <v/>
      </c>
      <c r="W20626" s="9" t="str">
        <f t="shared" si="1851"/>
        <v/>
      </c>
      <c r="X20626" s="9" t="str">
        <f t="shared" si="1848"/>
        <v/>
      </c>
      <c r="BC20626" s="9" t="str">
        <f>IF(V20626="","",MAX(BC$1:BC20625)+1)</f>
        <v/>
      </c>
    </row>
    <row r="20627" spans="21:55">
      <c r="U20627" s="17" t="b">
        <f t="shared" si="1849"/>
        <v>0</v>
      </c>
      <c r="V20627" s="9" t="str">
        <f t="shared" si="1850"/>
        <v/>
      </c>
      <c r="W20627" s="9" t="str">
        <f t="shared" si="1851"/>
        <v/>
      </c>
      <c r="X20627" s="9" t="str">
        <f t="shared" si="1848"/>
        <v/>
      </c>
      <c r="BC20627" s="9" t="str">
        <f>IF(V20627="","",MAX(BC$1:BC20626)+1)</f>
        <v/>
      </c>
    </row>
    <row r="20628" spans="21:55">
      <c r="U20628" s="17" t="b">
        <f t="shared" si="1849"/>
        <v>0</v>
      </c>
      <c r="V20628" s="9" t="str">
        <f t="shared" si="1850"/>
        <v/>
      </c>
      <c r="W20628" s="9" t="str">
        <f t="shared" si="1851"/>
        <v/>
      </c>
      <c r="X20628" s="9" t="str">
        <f t="shared" si="1848"/>
        <v/>
      </c>
      <c r="BC20628" s="9" t="str">
        <f>IF(V20628="","",MAX(BC$1:BC20627)+1)</f>
        <v/>
      </c>
    </row>
    <row r="20629" spans="21:55">
      <c r="U20629" s="17" t="b">
        <f t="shared" si="1849"/>
        <v>0</v>
      </c>
      <c r="V20629" s="9" t="str">
        <f t="shared" si="1850"/>
        <v/>
      </c>
      <c r="W20629" s="9" t="str">
        <f t="shared" si="1851"/>
        <v/>
      </c>
      <c r="X20629" s="9" t="str">
        <f t="shared" si="1848"/>
        <v/>
      </c>
      <c r="BC20629" s="9" t="str">
        <f>IF(V20629="","",MAX(BC$1:BC20628)+1)</f>
        <v/>
      </c>
    </row>
    <row r="20630" spans="21:55">
      <c r="U20630" s="17" t="b">
        <f t="shared" si="1849"/>
        <v>0</v>
      </c>
      <c r="V20630" s="9" t="str">
        <f t="shared" si="1850"/>
        <v/>
      </c>
      <c r="W20630" s="9" t="str">
        <f t="shared" si="1851"/>
        <v/>
      </c>
      <c r="X20630" s="9" t="str">
        <f t="shared" si="1848"/>
        <v/>
      </c>
      <c r="BC20630" s="9" t="str">
        <f>IF(V20630="","",MAX(BC$1:BC20629)+1)</f>
        <v/>
      </c>
    </row>
    <row r="20631" spans="21:55">
      <c r="U20631" s="17" t="b">
        <f t="shared" si="1849"/>
        <v>0</v>
      </c>
      <c r="V20631" s="9" t="str">
        <f t="shared" si="1850"/>
        <v/>
      </c>
      <c r="W20631" s="9" t="str">
        <f t="shared" si="1851"/>
        <v/>
      </c>
      <c r="X20631" s="9" t="str">
        <f t="shared" si="1848"/>
        <v/>
      </c>
      <c r="BC20631" s="9" t="str">
        <f>IF(V20631="","",MAX(BC$1:BC20630)+1)</f>
        <v/>
      </c>
    </row>
    <row r="20632" spans="21:55">
      <c r="U20632" s="17" t="b">
        <f t="shared" si="1849"/>
        <v>0</v>
      </c>
      <c r="V20632" s="9" t="str">
        <f t="shared" si="1850"/>
        <v/>
      </c>
      <c r="W20632" s="9" t="str">
        <f t="shared" si="1851"/>
        <v/>
      </c>
      <c r="X20632" s="9" t="str">
        <f t="shared" si="1848"/>
        <v/>
      </c>
      <c r="BC20632" s="9" t="str">
        <f>IF(V20632="","",MAX(BC$1:BC20631)+1)</f>
        <v/>
      </c>
    </row>
    <row r="20633" spans="21:55">
      <c r="U20633" s="17" t="b">
        <f t="shared" si="1849"/>
        <v>0</v>
      </c>
      <c r="V20633" s="9" t="str">
        <f t="shared" si="1850"/>
        <v/>
      </c>
      <c r="W20633" s="9" t="str">
        <f t="shared" si="1851"/>
        <v/>
      </c>
      <c r="X20633" s="9" t="str">
        <f t="shared" si="1848"/>
        <v/>
      </c>
      <c r="BC20633" s="9" t="str">
        <f>IF(V20633="","",MAX(BC$1:BC20632)+1)</f>
        <v/>
      </c>
    </row>
    <row r="20634" spans="21:55">
      <c r="U20634" s="17" t="b">
        <f t="shared" si="1849"/>
        <v>0</v>
      </c>
      <c r="V20634" s="9" t="str">
        <f t="shared" si="1850"/>
        <v/>
      </c>
      <c r="W20634" s="9" t="str">
        <f t="shared" si="1851"/>
        <v/>
      </c>
      <c r="X20634" s="9" t="str">
        <f t="shared" si="1848"/>
        <v/>
      </c>
      <c r="BC20634" s="9" t="str">
        <f>IF(V20634="","",MAX(BC$1:BC20633)+1)</f>
        <v/>
      </c>
    </row>
    <row r="20635" spans="21:55">
      <c r="U20635" s="17" t="b">
        <f t="shared" si="1849"/>
        <v>0</v>
      </c>
      <c r="V20635" s="9" t="str">
        <f t="shared" si="1850"/>
        <v/>
      </c>
      <c r="W20635" s="9" t="str">
        <f t="shared" si="1851"/>
        <v/>
      </c>
      <c r="X20635" s="9" t="str">
        <f t="shared" si="1848"/>
        <v/>
      </c>
      <c r="BC20635" s="9" t="str">
        <f>IF(V20635="","",MAX(BC$1:BC20634)+1)</f>
        <v/>
      </c>
    </row>
    <row r="20636" spans="21:55">
      <c r="U20636" s="17" t="b">
        <f t="shared" si="1849"/>
        <v>0</v>
      </c>
      <c r="V20636" s="9" t="str">
        <f t="shared" si="1850"/>
        <v/>
      </c>
      <c r="W20636" s="9" t="str">
        <f t="shared" si="1851"/>
        <v/>
      </c>
      <c r="X20636" s="9" t="str">
        <f t="shared" si="1848"/>
        <v/>
      </c>
      <c r="BC20636" s="9" t="str">
        <f>IF(V20636="","",MAX(BC$1:BC20635)+1)</f>
        <v/>
      </c>
    </row>
    <row r="20637" spans="21:55">
      <c r="U20637" s="17" t="b">
        <f t="shared" si="1849"/>
        <v>0</v>
      </c>
      <c r="V20637" s="9" t="str">
        <f t="shared" si="1850"/>
        <v/>
      </c>
      <c r="W20637" s="9" t="str">
        <f t="shared" si="1851"/>
        <v/>
      </c>
      <c r="X20637" s="9" t="str">
        <f t="shared" si="1848"/>
        <v/>
      </c>
      <c r="BC20637" s="9" t="str">
        <f>IF(V20637="","",MAX(BC$1:BC20636)+1)</f>
        <v/>
      </c>
    </row>
    <row r="20638" spans="21:55">
      <c r="U20638" s="17" t="b">
        <f t="shared" si="1849"/>
        <v>0</v>
      </c>
      <c r="V20638" s="9" t="str">
        <f t="shared" si="1850"/>
        <v/>
      </c>
      <c r="W20638" s="9" t="str">
        <f t="shared" si="1851"/>
        <v/>
      </c>
      <c r="X20638" s="9" t="str">
        <f t="shared" ref="X20638:X20701" si="1852">IF(U20638=TRUE, MID(LEFT(N20638,FIND(")",N20638)-1),FIND("(",N20638)+1,LEN(N20638)), "")</f>
        <v/>
      </c>
      <c r="BC20638" s="9" t="str">
        <f>IF(V20638="","",MAX(BC$1:BC20637)+1)</f>
        <v/>
      </c>
    </row>
    <row r="20639" spans="21:55">
      <c r="U20639" s="17" t="b">
        <f t="shared" si="1849"/>
        <v>0</v>
      </c>
      <c r="V20639" s="9" t="str">
        <f t="shared" si="1850"/>
        <v/>
      </c>
      <c r="W20639" s="9" t="str">
        <f t="shared" si="1851"/>
        <v/>
      </c>
      <c r="X20639" s="9" t="str">
        <f t="shared" si="1852"/>
        <v/>
      </c>
      <c r="BC20639" s="9" t="str">
        <f>IF(V20639="","",MAX(BC$1:BC20638)+1)</f>
        <v/>
      </c>
    </row>
    <row r="20640" spans="21:55">
      <c r="U20640" s="17" t="b">
        <f t="shared" si="1849"/>
        <v>0</v>
      </c>
      <c r="V20640" s="9" t="str">
        <f t="shared" si="1850"/>
        <v/>
      </c>
      <c r="W20640" s="9" t="str">
        <f t="shared" si="1851"/>
        <v/>
      </c>
      <c r="X20640" s="9" t="str">
        <f t="shared" si="1852"/>
        <v/>
      </c>
      <c r="BC20640" s="9" t="str">
        <f>IF(V20640="","",MAX(BC$1:BC20639)+1)</f>
        <v/>
      </c>
    </row>
    <row r="20641" spans="21:55">
      <c r="U20641" s="17" t="b">
        <f t="shared" si="1849"/>
        <v>0</v>
      </c>
      <c r="V20641" s="9" t="str">
        <f t="shared" si="1850"/>
        <v/>
      </c>
      <c r="W20641" s="9" t="str">
        <f t="shared" si="1851"/>
        <v/>
      </c>
      <c r="X20641" s="9" t="str">
        <f t="shared" si="1852"/>
        <v/>
      </c>
      <c r="BC20641" s="9" t="str">
        <f>IF(V20641="","",MAX(BC$1:BC20640)+1)</f>
        <v/>
      </c>
    </row>
    <row r="20642" spans="21:55">
      <c r="U20642" s="17" t="b">
        <f t="shared" si="1849"/>
        <v>0</v>
      </c>
      <c r="V20642" s="9" t="str">
        <f t="shared" si="1850"/>
        <v/>
      </c>
      <c r="W20642" s="9" t="str">
        <f t="shared" si="1851"/>
        <v/>
      </c>
      <c r="X20642" s="9" t="str">
        <f t="shared" si="1852"/>
        <v/>
      </c>
      <c r="BC20642" s="9" t="str">
        <f>IF(V20642="","",MAX(BC$1:BC20641)+1)</f>
        <v/>
      </c>
    </row>
    <row r="20643" spans="21:55">
      <c r="U20643" s="17" t="b">
        <f t="shared" si="1849"/>
        <v>0</v>
      </c>
      <c r="V20643" s="9" t="str">
        <f t="shared" si="1850"/>
        <v/>
      </c>
      <c r="W20643" s="9" t="str">
        <f t="shared" si="1851"/>
        <v/>
      </c>
      <c r="X20643" s="9" t="str">
        <f t="shared" si="1852"/>
        <v/>
      </c>
      <c r="BC20643" s="9" t="str">
        <f>IF(V20643="","",MAX(BC$1:BC20642)+1)</f>
        <v/>
      </c>
    </row>
    <row r="20644" spans="21:55">
      <c r="U20644" s="17" t="b">
        <f t="shared" si="1849"/>
        <v>0</v>
      </c>
      <c r="V20644" s="9" t="str">
        <f t="shared" si="1850"/>
        <v/>
      </c>
      <c r="W20644" s="9" t="str">
        <f t="shared" si="1851"/>
        <v/>
      </c>
      <c r="X20644" s="9" t="str">
        <f t="shared" si="1852"/>
        <v/>
      </c>
      <c r="BC20644" s="9" t="str">
        <f>IF(V20644="","",MAX(BC$1:BC20643)+1)</f>
        <v/>
      </c>
    </row>
    <row r="20645" spans="21:55">
      <c r="U20645" s="17" t="b">
        <f t="shared" si="1849"/>
        <v>0</v>
      </c>
      <c r="V20645" s="9" t="str">
        <f t="shared" si="1850"/>
        <v/>
      </c>
      <c r="W20645" s="9" t="str">
        <f t="shared" si="1851"/>
        <v/>
      </c>
      <c r="X20645" s="9" t="str">
        <f t="shared" si="1852"/>
        <v/>
      </c>
      <c r="BC20645" s="9" t="str">
        <f>IF(V20645="","",MAX(BC$1:BC20644)+1)</f>
        <v/>
      </c>
    </row>
    <row r="20646" spans="21:55">
      <c r="U20646" s="17" t="b">
        <f t="shared" si="1849"/>
        <v>0</v>
      </c>
      <c r="V20646" s="9" t="str">
        <f t="shared" si="1850"/>
        <v/>
      </c>
      <c r="W20646" s="9" t="str">
        <f t="shared" si="1851"/>
        <v/>
      </c>
      <c r="X20646" s="9" t="str">
        <f t="shared" si="1852"/>
        <v/>
      </c>
      <c r="BC20646" s="9" t="str">
        <f>IF(V20646="","",MAX(BC$1:BC20645)+1)</f>
        <v/>
      </c>
    </row>
    <row r="20647" spans="21:55">
      <c r="U20647" s="17" t="b">
        <f t="shared" si="1849"/>
        <v>0</v>
      </c>
      <c r="V20647" s="9" t="str">
        <f t="shared" si="1850"/>
        <v/>
      </c>
      <c r="W20647" s="9" t="str">
        <f t="shared" si="1851"/>
        <v/>
      </c>
      <c r="X20647" s="9" t="str">
        <f t="shared" si="1852"/>
        <v/>
      </c>
      <c r="BC20647" s="9" t="str">
        <f>IF(V20647="","",MAX(BC$1:BC20646)+1)</f>
        <v/>
      </c>
    </row>
    <row r="20648" spans="21:55">
      <c r="U20648" s="17" t="b">
        <f t="shared" si="1849"/>
        <v>0</v>
      </c>
      <c r="V20648" s="9" t="str">
        <f t="shared" si="1850"/>
        <v/>
      </c>
      <c r="W20648" s="9" t="str">
        <f t="shared" si="1851"/>
        <v/>
      </c>
      <c r="X20648" s="9" t="str">
        <f t="shared" si="1852"/>
        <v/>
      </c>
      <c r="BC20648" s="9" t="str">
        <f>IF(V20648="","",MAX(BC$1:BC20647)+1)</f>
        <v/>
      </c>
    </row>
    <row r="20649" spans="21:55">
      <c r="U20649" s="17" t="b">
        <f t="shared" si="1849"/>
        <v>0</v>
      </c>
      <c r="V20649" s="9" t="str">
        <f t="shared" si="1850"/>
        <v/>
      </c>
      <c r="W20649" s="9" t="str">
        <f t="shared" si="1851"/>
        <v/>
      </c>
      <c r="X20649" s="9" t="str">
        <f t="shared" si="1852"/>
        <v/>
      </c>
      <c r="BC20649" s="9" t="str">
        <f>IF(V20649="","",MAX(BC$1:BC20648)+1)</f>
        <v/>
      </c>
    </row>
    <row r="20650" spans="21:55">
      <c r="U20650" s="17" t="b">
        <f t="shared" si="1849"/>
        <v>0</v>
      </c>
      <c r="V20650" s="9" t="str">
        <f t="shared" si="1850"/>
        <v/>
      </c>
      <c r="W20650" s="9" t="str">
        <f t="shared" si="1851"/>
        <v/>
      </c>
      <c r="X20650" s="9" t="str">
        <f t="shared" si="1852"/>
        <v/>
      </c>
      <c r="BC20650" s="9" t="str">
        <f>IF(V20650="","",MAX(BC$1:BC20649)+1)</f>
        <v/>
      </c>
    </row>
    <row r="20651" spans="21:55">
      <c r="U20651" s="17" t="b">
        <f t="shared" si="1849"/>
        <v>0</v>
      </c>
      <c r="V20651" s="9" t="str">
        <f t="shared" si="1850"/>
        <v/>
      </c>
      <c r="W20651" s="9" t="str">
        <f t="shared" si="1851"/>
        <v/>
      </c>
      <c r="X20651" s="9" t="str">
        <f t="shared" si="1852"/>
        <v/>
      </c>
      <c r="BC20651" s="9" t="str">
        <f>IF(V20651="","",MAX(BC$1:BC20650)+1)</f>
        <v/>
      </c>
    </row>
    <row r="20652" spans="21:55">
      <c r="U20652" s="17" t="b">
        <f t="shared" si="1849"/>
        <v>0</v>
      </c>
      <c r="V20652" s="9" t="str">
        <f t="shared" si="1850"/>
        <v/>
      </c>
      <c r="W20652" s="9" t="str">
        <f t="shared" si="1851"/>
        <v/>
      </c>
      <c r="X20652" s="9" t="str">
        <f t="shared" si="1852"/>
        <v/>
      </c>
      <c r="BC20652" s="9" t="str">
        <f>IF(V20652="","",MAX(BC$1:BC20651)+1)</f>
        <v/>
      </c>
    </row>
    <row r="20653" spans="21:55">
      <c r="U20653" s="17" t="b">
        <f t="shared" si="1849"/>
        <v>0</v>
      </c>
      <c r="V20653" s="9" t="str">
        <f t="shared" si="1850"/>
        <v/>
      </c>
      <c r="W20653" s="9" t="str">
        <f t="shared" si="1851"/>
        <v/>
      </c>
      <c r="X20653" s="9" t="str">
        <f t="shared" si="1852"/>
        <v/>
      </c>
      <c r="BC20653" s="9" t="str">
        <f>IF(V20653="","",MAX(BC$1:BC20652)+1)</f>
        <v/>
      </c>
    </row>
    <row r="20654" spans="21:55">
      <c r="U20654" s="17" t="b">
        <f t="shared" si="1849"/>
        <v>0</v>
      </c>
      <c r="V20654" s="9" t="str">
        <f t="shared" si="1850"/>
        <v/>
      </c>
      <c r="W20654" s="9" t="str">
        <f t="shared" si="1851"/>
        <v/>
      </c>
      <c r="X20654" s="9" t="str">
        <f t="shared" si="1852"/>
        <v/>
      </c>
      <c r="BC20654" s="9" t="str">
        <f>IF(V20654="","",MAX(BC$1:BC20653)+1)</f>
        <v/>
      </c>
    </row>
    <row r="20655" spans="21:55">
      <c r="U20655" s="17" t="b">
        <f t="shared" si="1849"/>
        <v>0</v>
      </c>
      <c r="V20655" s="9" t="str">
        <f t="shared" si="1850"/>
        <v/>
      </c>
      <c r="W20655" s="9" t="str">
        <f t="shared" si="1851"/>
        <v/>
      </c>
      <c r="X20655" s="9" t="str">
        <f t="shared" si="1852"/>
        <v/>
      </c>
      <c r="BC20655" s="9" t="str">
        <f>IF(V20655="","",MAX(BC$1:BC20654)+1)</f>
        <v/>
      </c>
    </row>
    <row r="20656" spans="21:55">
      <c r="U20656" s="17" t="b">
        <f t="shared" si="1849"/>
        <v>0</v>
      </c>
      <c r="V20656" s="9" t="str">
        <f t="shared" si="1850"/>
        <v/>
      </c>
      <c r="W20656" s="9" t="str">
        <f t="shared" si="1851"/>
        <v/>
      </c>
      <c r="X20656" s="9" t="str">
        <f t="shared" si="1852"/>
        <v/>
      </c>
      <c r="BC20656" s="9" t="str">
        <f>IF(V20656="","",MAX(BC$1:BC20655)+1)</f>
        <v/>
      </c>
    </row>
    <row r="20657" spans="21:55">
      <c r="U20657" s="17" t="b">
        <f t="shared" si="1849"/>
        <v>0</v>
      </c>
      <c r="V20657" s="9" t="str">
        <f t="shared" si="1850"/>
        <v/>
      </c>
      <c r="W20657" s="9" t="str">
        <f t="shared" si="1851"/>
        <v/>
      </c>
      <c r="X20657" s="9" t="str">
        <f t="shared" si="1852"/>
        <v/>
      </c>
      <c r="BC20657" s="9" t="str">
        <f>IF(V20657="","",MAX(BC$1:BC20656)+1)</f>
        <v/>
      </c>
    </row>
    <row r="20658" spans="21:55">
      <c r="U20658" s="17" t="b">
        <f t="shared" si="1849"/>
        <v>0</v>
      </c>
      <c r="V20658" s="9" t="str">
        <f t="shared" si="1850"/>
        <v/>
      </c>
      <c r="W20658" s="9" t="str">
        <f t="shared" si="1851"/>
        <v/>
      </c>
      <c r="X20658" s="9" t="str">
        <f t="shared" si="1852"/>
        <v/>
      </c>
      <c r="BC20658" s="9" t="str">
        <f>IF(V20658="","",MAX(BC$1:BC20657)+1)</f>
        <v/>
      </c>
    </row>
    <row r="20659" spans="21:55">
      <c r="U20659" s="17" t="b">
        <f t="shared" si="1849"/>
        <v>0</v>
      </c>
      <c r="V20659" s="9" t="str">
        <f t="shared" si="1850"/>
        <v/>
      </c>
      <c r="W20659" s="9" t="str">
        <f t="shared" si="1851"/>
        <v/>
      </c>
      <c r="X20659" s="9" t="str">
        <f t="shared" si="1852"/>
        <v/>
      </c>
      <c r="BC20659" s="9" t="str">
        <f>IF(V20659="","",MAX(BC$1:BC20658)+1)</f>
        <v/>
      </c>
    </row>
    <row r="20660" spans="21:55">
      <c r="U20660" s="17" t="b">
        <f t="shared" si="1849"/>
        <v>0</v>
      </c>
      <c r="V20660" s="9" t="str">
        <f t="shared" si="1850"/>
        <v/>
      </c>
      <c r="W20660" s="9" t="str">
        <f t="shared" si="1851"/>
        <v/>
      </c>
      <c r="X20660" s="9" t="str">
        <f t="shared" si="1852"/>
        <v/>
      </c>
      <c r="BC20660" s="9" t="str">
        <f>IF(V20660="","",MAX(BC$1:BC20659)+1)</f>
        <v/>
      </c>
    </row>
    <row r="20661" spans="21:55">
      <c r="U20661" s="17" t="b">
        <f t="shared" si="1849"/>
        <v>0</v>
      </c>
      <c r="V20661" s="9" t="str">
        <f t="shared" si="1850"/>
        <v/>
      </c>
      <c r="W20661" s="9" t="str">
        <f t="shared" si="1851"/>
        <v/>
      </c>
      <c r="X20661" s="9" t="str">
        <f t="shared" si="1852"/>
        <v/>
      </c>
      <c r="BC20661" s="9" t="str">
        <f>IF(V20661="","",MAX(BC$1:BC20660)+1)</f>
        <v/>
      </c>
    </row>
    <row r="20662" spans="21:55">
      <c r="U20662" s="17" t="b">
        <f t="shared" si="1849"/>
        <v>0</v>
      </c>
      <c r="V20662" s="9" t="str">
        <f t="shared" si="1850"/>
        <v/>
      </c>
      <c r="W20662" s="9" t="str">
        <f t="shared" si="1851"/>
        <v/>
      </c>
      <c r="X20662" s="9" t="str">
        <f t="shared" si="1852"/>
        <v/>
      </c>
      <c r="BC20662" s="9" t="str">
        <f>IF(V20662="","",MAX(BC$1:BC20661)+1)</f>
        <v/>
      </c>
    </row>
    <row r="20663" spans="21:55">
      <c r="U20663" s="17" t="b">
        <f t="shared" si="1849"/>
        <v>0</v>
      </c>
      <c r="V20663" s="9" t="str">
        <f t="shared" si="1850"/>
        <v/>
      </c>
      <c r="W20663" s="9" t="str">
        <f t="shared" si="1851"/>
        <v/>
      </c>
      <c r="X20663" s="9" t="str">
        <f t="shared" si="1852"/>
        <v/>
      </c>
      <c r="BC20663" s="9" t="str">
        <f>IF(V20663="","",MAX(BC$1:BC20662)+1)</f>
        <v/>
      </c>
    </row>
    <row r="20664" spans="21:55">
      <c r="U20664" s="17" t="b">
        <f t="shared" si="1849"/>
        <v>0</v>
      </c>
      <c r="V20664" s="9" t="str">
        <f t="shared" si="1850"/>
        <v/>
      </c>
      <c r="W20664" s="9" t="str">
        <f t="shared" si="1851"/>
        <v/>
      </c>
      <c r="X20664" s="9" t="str">
        <f t="shared" si="1852"/>
        <v/>
      </c>
      <c r="BC20664" s="9" t="str">
        <f>IF(V20664="","",MAX(BC$1:BC20663)+1)</f>
        <v/>
      </c>
    </row>
    <row r="20665" spans="21:55">
      <c r="U20665" s="17" t="b">
        <f t="shared" si="1849"/>
        <v>0</v>
      </c>
      <c r="V20665" s="9" t="str">
        <f t="shared" si="1850"/>
        <v/>
      </c>
      <c r="W20665" s="9" t="str">
        <f t="shared" si="1851"/>
        <v/>
      </c>
      <c r="X20665" s="9" t="str">
        <f t="shared" si="1852"/>
        <v/>
      </c>
      <c r="BC20665" s="9" t="str">
        <f>IF(V20665="","",MAX(BC$1:BC20664)+1)</f>
        <v/>
      </c>
    </row>
    <row r="20666" spans="21:55">
      <c r="U20666" s="17" t="b">
        <f t="shared" si="1849"/>
        <v>0</v>
      </c>
      <c r="V20666" s="9" t="str">
        <f t="shared" si="1850"/>
        <v/>
      </c>
      <c r="W20666" s="9" t="str">
        <f t="shared" si="1851"/>
        <v/>
      </c>
      <c r="X20666" s="9" t="str">
        <f t="shared" si="1852"/>
        <v/>
      </c>
      <c r="BC20666" s="9" t="str">
        <f>IF(V20666="","",MAX(BC$1:BC20665)+1)</f>
        <v/>
      </c>
    </row>
    <row r="20667" spans="21:55">
      <c r="U20667" s="17" t="b">
        <f t="shared" si="1849"/>
        <v>0</v>
      </c>
      <c r="V20667" s="9" t="str">
        <f t="shared" si="1850"/>
        <v/>
      </c>
      <c r="W20667" s="9" t="str">
        <f t="shared" si="1851"/>
        <v/>
      </c>
      <c r="X20667" s="9" t="str">
        <f t="shared" si="1852"/>
        <v/>
      </c>
      <c r="BC20667" s="9" t="str">
        <f>IF(V20667="","",MAX(BC$1:BC20666)+1)</f>
        <v/>
      </c>
    </row>
    <row r="20668" spans="21:55">
      <c r="U20668" s="17" t="b">
        <f t="shared" si="1849"/>
        <v>0</v>
      </c>
      <c r="V20668" s="9" t="str">
        <f t="shared" si="1850"/>
        <v/>
      </c>
      <c r="W20668" s="9" t="str">
        <f t="shared" si="1851"/>
        <v/>
      </c>
      <c r="X20668" s="9" t="str">
        <f t="shared" si="1852"/>
        <v/>
      </c>
      <c r="BC20668" s="9" t="str">
        <f>IF(V20668="","",MAX(BC$1:BC20667)+1)</f>
        <v/>
      </c>
    </row>
    <row r="20669" spans="21:55">
      <c r="U20669" s="17" t="b">
        <f t="shared" si="1849"/>
        <v>0</v>
      </c>
      <c r="V20669" s="9" t="str">
        <f t="shared" si="1850"/>
        <v/>
      </c>
      <c r="W20669" s="9" t="str">
        <f t="shared" si="1851"/>
        <v/>
      </c>
      <c r="X20669" s="9" t="str">
        <f t="shared" si="1852"/>
        <v/>
      </c>
      <c r="BC20669" s="9" t="str">
        <f>IF(V20669="","",MAX(BC$1:BC20668)+1)</f>
        <v/>
      </c>
    </row>
    <row r="20670" spans="21:55">
      <c r="U20670" s="17" t="b">
        <f t="shared" si="1849"/>
        <v>0</v>
      </c>
      <c r="V20670" s="9" t="str">
        <f t="shared" si="1850"/>
        <v/>
      </c>
      <c r="W20670" s="9" t="str">
        <f t="shared" si="1851"/>
        <v/>
      </c>
      <c r="X20670" s="9" t="str">
        <f t="shared" si="1852"/>
        <v/>
      </c>
      <c r="BC20670" s="9" t="str">
        <f>IF(V20670="","",MAX(BC$1:BC20669)+1)</f>
        <v/>
      </c>
    </row>
    <row r="20671" spans="21:55">
      <c r="U20671" s="17" t="b">
        <f t="shared" si="1849"/>
        <v>0</v>
      </c>
      <c r="V20671" s="9" t="str">
        <f t="shared" si="1850"/>
        <v/>
      </c>
      <c r="W20671" s="9" t="str">
        <f t="shared" si="1851"/>
        <v/>
      </c>
      <c r="X20671" s="9" t="str">
        <f t="shared" si="1852"/>
        <v/>
      </c>
      <c r="BC20671" s="9" t="str">
        <f>IF(V20671="","",MAX(BC$1:BC20670)+1)</f>
        <v/>
      </c>
    </row>
    <row r="20672" spans="21:55">
      <c r="U20672" s="17" t="b">
        <f t="shared" si="1849"/>
        <v>0</v>
      </c>
      <c r="V20672" s="9" t="str">
        <f t="shared" si="1850"/>
        <v/>
      </c>
      <c r="W20672" s="9" t="str">
        <f t="shared" si="1851"/>
        <v/>
      </c>
      <c r="X20672" s="9" t="str">
        <f t="shared" si="1852"/>
        <v/>
      </c>
      <c r="BC20672" s="9" t="str">
        <f>IF(V20672="","",MAX(BC$1:BC20671)+1)</f>
        <v/>
      </c>
    </row>
    <row r="20673" spans="21:55">
      <c r="U20673" s="17" t="b">
        <f t="shared" si="1849"/>
        <v>0</v>
      </c>
      <c r="V20673" s="9" t="str">
        <f t="shared" si="1850"/>
        <v/>
      </c>
      <c r="W20673" s="9" t="str">
        <f t="shared" si="1851"/>
        <v/>
      </c>
      <c r="X20673" s="9" t="str">
        <f t="shared" si="1852"/>
        <v/>
      </c>
      <c r="BC20673" s="9" t="str">
        <f>IF(V20673="","",MAX(BC$1:BC20672)+1)</f>
        <v/>
      </c>
    </row>
    <row r="20674" spans="21:55">
      <c r="U20674" s="17" t="b">
        <f t="shared" ref="U20674:U20737" si="1853">AND(ISNUMBER(SEARCH("(rs",N20674)),NOT(ISNUMBER(SEARCH("oxidation",N20674))),NOT(ISNUMBER(SEARCH("deamidated",N20674))),NOT(ISNUMBER(SEARCH("ammonia",N20674))),NOT(ISNUMBER(SEARCH("acetyl",N20674))),NOT(ISNUMBER(SEARCH("phospho",N20674))),NOT(ISNUMBER(SEARCH("dehydrated",N20674))))</f>
        <v>0</v>
      </c>
      <c r="V20674" s="9" t="str">
        <f t="shared" ref="V20674:V20737" si="1854">IF(U20674=TRUE, IF(ISNUMBER(SEARCH(":",P20674))=TRUE, LEFT(P20674,FIND(":",P20674)-1),P20674), "")</f>
        <v/>
      </c>
      <c r="W20674" s="9" t="str">
        <f t="shared" ref="W20674:W20737" si="1855">IF(U20674=TRUE,IF(ISNUMBER(SEARCH("Carb",N20674))=TRUE,MID(LEFT(N20674,FIND("#",N20674)-1),FIND(CHAR(1),SUBSTITUTE(N20674," ",CHAR(1),(LEN(N20674)-LEN(SUBSTITUTE(N20674," ","")))-1))+1,LEN(N20674)),LEFT(N20674,FIND("#",N20674)-1)),"")</f>
        <v/>
      </c>
      <c r="X20674" s="9" t="str">
        <f t="shared" si="1852"/>
        <v/>
      </c>
      <c r="BC20674" s="9" t="str">
        <f>IF(V20674="","",MAX(BC$1:BC20673)+1)</f>
        <v/>
      </c>
    </row>
    <row r="20675" spans="21:55">
      <c r="U20675" s="17" t="b">
        <f t="shared" si="1853"/>
        <v>0</v>
      </c>
      <c r="V20675" s="9" t="str">
        <f t="shared" si="1854"/>
        <v/>
      </c>
      <c r="W20675" s="9" t="str">
        <f t="shared" si="1855"/>
        <v/>
      </c>
      <c r="X20675" s="9" t="str">
        <f t="shared" si="1852"/>
        <v/>
      </c>
      <c r="BC20675" s="9" t="str">
        <f>IF(V20675="","",MAX(BC$1:BC20674)+1)</f>
        <v/>
      </c>
    </row>
    <row r="20676" spans="21:55">
      <c r="U20676" s="17" t="b">
        <f t="shared" si="1853"/>
        <v>0</v>
      </c>
      <c r="V20676" s="9" t="str">
        <f t="shared" si="1854"/>
        <v/>
      </c>
      <c r="W20676" s="9" t="str">
        <f t="shared" si="1855"/>
        <v/>
      </c>
      <c r="X20676" s="9" t="str">
        <f t="shared" si="1852"/>
        <v/>
      </c>
      <c r="BC20676" s="9" t="str">
        <f>IF(V20676="","",MAX(BC$1:BC20675)+1)</f>
        <v/>
      </c>
    </row>
    <row r="20677" spans="21:55">
      <c r="U20677" s="17" t="b">
        <f t="shared" si="1853"/>
        <v>0</v>
      </c>
      <c r="V20677" s="9" t="str">
        <f t="shared" si="1854"/>
        <v/>
      </c>
      <c r="W20677" s="9" t="str">
        <f t="shared" si="1855"/>
        <v/>
      </c>
      <c r="X20677" s="9" t="str">
        <f t="shared" si="1852"/>
        <v/>
      </c>
      <c r="BC20677" s="9" t="str">
        <f>IF(V20677="","",MAX(BC$1:BC20676)+1)</f>
        <v/>
      </c>
    </row>
    <row r="20678" spans="21:55">
      <c r="U20678" s="17" t="b">
        <f t="shared" si="1853"/>
        <v>0</v>
      </c>
      <c r="V20678" s="9" t="str">
        <f t="shared" si="1854"/>
        <v/>
      </c>
      <c r="W20678" s="9" t="str">
        <f t="shared" si="1855"/>
        <v/>
      </c>
      <c r="X20678" s="9" t="str">
        <f t="shared" si="1852"/>
        <v/>
      </c>
      <c r="BC20678" s="9" t="str">
        <f>IF(V20678="","",MAX(BC$1:BC20677)+1)</f>
        <v/>
      </c>
    </row>
    <row r="20679" spans="21:55">
      <c r="U20679" s="17" t="b">
        <f t="shared" si="1853"/>
        <v>0</v>
      </c>
      <c r="V20679" s="9" t="str">
        <f t="shared" si="1854"/>
        <v/>
      </c>
      <c r="W20679" s="9" t="str">
        <f t="shared" si="1855"/>
        <v/>
      </c>
      <c r="X20679" s="9" t="str">
        <f t="shared" si="1852"/>
        <v/>
      </c>
      <c r="BC20679" s="9" t="str">
        <f>IF(V20679="","",MAX(BC$1:BC20678)+1)</f>
        <v/>
      </c>
    </row>
    <row r="20680" spans="21:55">
      <c r="U20680" s="17" t="b">
        <f t="shared" si="1853"/>
        <v>0</v>
      </c>
      <c r="V20680" s="9" t="str">
        <f t="shared" si="1854"/>
        <v/>
      </c>
      <c r="W20680" s="9" t="str">
        <f t="shared" si="1855"/>
        <v/>
      </c>
      <c r="X20680" s="9" t="str">
        <f t="shared" si="1852"/>
        <v/>
      </c>
      <c r="BC20680" s="9" t="str">
        <f>IF(V20680="","",MAX(BC$1:BC20679)+1)</f>
        <v/>
      </c>
    </row>
    <row r="20681" spans="21:55">
      <c r="U20681" s="17" t="b">
        <f t="shared" si="1853"/>
        <v>0</v>
      </c>
      <c r="V20681" s="9" t="str">
        <f t="shared" si="1854"/>
        <v/>
      </c>
      <c r="W20681" s="9" t="str">
        <f t="shared" si="1855"/>
        <v/>
      </c>
      <c r="X20681" s="9" t="str">
        <f t="shared" si="1852"/>
        <v/>
      </c>
      <c r="BC20681" s="9" t="str">
        <f>IF(V20681="","",MAX(BC$1:BC20680)+1)</f>
        <v/>
      </c>
    </row>
    <row r="20682" spans="21:55">
      <c r="U20682" s="17" t="b">
        <f t="shared" si="1853"/>
        <v>0</v>
      </c>
      <c r="V20682" s="9" t="str">
        <f t="shared" si="1854"/>
        <v/>
      </c>
      <c r="W20682" s="9" t="str">
        <f t="shared" si="1855"/>
        <v/>
      </c>
      <c r="X20682" s="9" t="str">
        <f t="shared" si="1852"/>
        <v/>
      </c>
      <c r="BC20682" s="9" t="str">
        <f>IF(V20682="","",MAX(BC$1:BC20681)+1)</f>
        <v/>
      </c>
    </row>
    <row r="20683" spans="21:55">
      <c r="U20683" s="17" t="b">
        <f t="shared" si="1853"/>
        <v>0</v>
      </c>
      <c r="V20683" s="9" t="str">
        <f t="shared" si="1854"/>
        <v/>
      </c>
      <c r="W20683" s="9" t="str">
        <f t="shared" si="1855"/>
        <v/>
      </c>
      <c r="X20683" s="9" t="str">
        <f t="shared" si="1852"/>
        <v/>
      </c>
      <c r="BC20683" s="9" t="str">
        <f>IF(V20683="","",MAX(BC$1:BC20682)+1)</f>
        <v/>
      </c>
    </row>
    <row r="20684" spans="21:55">
      <c r="U20684" s="17" t="b">
        <f t="shared" si="1853"/>
        <v>0</v>
      </c>
      <c r="V20684" s="9" t="str">
        <f t="shared" si="1854"/>
        <v/>
      </c>
      <c r="W20684" s="9" t="str">
        <f t="shared" si="1855"/>
        <v/>
      </c>
      <c r="X20684" s="9" t="str">
        <f t="shared" si="1852"/>
        <v/>
      </c>
      <c r="BC20684" s="9" t="str">
        <f>IF(V20684="","",MAX(BC$1:BC20683)+1)</f>
        <v/>
      </c>
    </row>
    <row r="20685" spans="21:55">
      <c r="U20685" s="17" t="b">
        <f t="shared" si="1853"/>
        <v>0</v>
      </c>
      <c r="V20685" s="9" t="str">
        <f t="shared" si="1854"/>
        <v/>
      </c>
      <c r="W20685" s="9" t="str">
        <f t="shared" si="1855"/>
        <v/>
      </c>
      <c r="X20685" s="9" t="str">
        <f t="shared" si="1852"/>
        <v/>
      </c>
      <c r="BC20685" s="9" t="str">
        <f>IF(V20685="","",MAX(BC$1:BC20684)+1)</f>
        <v/>
      </c>
    </row>
    <row r="20686" spans="21:55">
      <c r="U20686" s="17" t="b">
        <f t="shared" si="1853"/>
        <v>0</v>
      </c>
      <c r="V20686" s="9" t="str">
        <f t="shared" si="1854"/>
        <v/>
      </c>
      <c r="W20686" s="9" t="str">
        <f t="shared" si="1855"/>
        <v/>
      </c>
      <c r="X20686" s="9" t="str">
        <f t="shared" si="1852"/>
        <v/>
      </c>
      <c r="BC20686" s="9" t="str">
        <f>IF(V20686="","",MAX(BC$1:BC20685)+1)</f>
        <v/>
      </c>
    </row>
    <row r="20687" spans="21:55">
      <c r="U20687" s="17" t="b">
        <f t="shared" si="1853"/>
        <v>0</v>
      </c>
      <c r="V20687" s="9" t="str">
        <f t="shared" si="1854"/>
        <v/>
      </c>
      <c r="W20687" s="9" t="str">
        <f t="shared" si="1855"/>
        <v/>
      </c>
      <c r="X20687" s="9" t="str">
        <f t="shared" si="1852"/>
        <v/>
      </c>
      <c r="BC20687" s="9" t="str">
        <f>IF(V20687="","",MAX(BC$1:BC20686)+1)</f>
        <v/>
      </c>
    </row>
    <row r="20688" spans="21:55">
      <c r="U20688" s="17" t="b">
        <f t="shared" si="1853"/>
        <v>0</v>
      </c>
      <c r="V20688" s="9" t="str">
        <f t="shared" si="1854"/>
        <v/>
      </c>
      <c r="W20688" s="9" t="str">
        <f t="shared" si="1855"/>
        <v/>
      </c>
      <c r="X20688" s="9" t="str">
        <f t="shared" si="1852"/>
        <v/>
      </c>
      <c r="BC20688" s="9" t="str">
        <f>IF(V20688="","",MAX(BC$1:BC20687)+1)</f>
        <v/>
      </c>
    </row>
    <row r="20689" spans="21:55">
      <c r="U20689" s="17" t="b">
        <f t="shared" si="1853"/>
        <v>0</v>
      </c>
      <c r="V20689" s="9" t="str">
        <f t="shared" si="1854"/>
        <v/>
      </c>
      <c r="W20689" s="9" t="str">
        <f t="shared" si="1855"/>
        <v/>
      </c>
      <c r="X20689" s="9" t="str">
        <f t="shared" si="1852"/>
        <v/>
      </c>
      <c r="BC20689" s="9" t="str">
        <f>IF(V20689="","",MAX(BC$1:BC20688)+1)</f>
        <v/>
      </c>
    </row>
    <row r="20690" spans="21:55">
      <c r="U20690" s="17" t="b">
        <f t="shared" si="1853"/>
        <v>0</v>
      </c>
      <c r="V20690" s="9" t="str">
        <f t="shared" si="1854"/>
        <v/>
      </c>
      <c r="W20690" s="9" t="str">
        <f t="shared" si="1855"/>
        <v/>
      </c>
      <c r="X20690" s="9" t="str">
        <f t="shared" si="1852"/>
        <v/>
      </c>
      <c r="BC20690" s="9" t="str">
        <f>IF(V20690="","",MAX(BC$1:BC20689)+1)</f>
        <v/>
      </c>
    </row>
    <row r="20691" spans="21:55">
      <c r="U20691" s="17" t="b">
        <f t="shared" si="1853"/>
        <v>0</v>
      </c>
      <c r="V20691" s="9" t="str">
        <f t="shared" si="1854"/>
        <v/>
      </c>
      <c r="W20691" s="9" t="str">
        <f t="shared" si="1855"/>
        <v/>
      </c>
      <c r="X20691" s="9" t="str">
        <f t="shared" si="1852"/>
        <v/>
      </c>
      <c r="BC20691" s="9" t="str">
        <f>IF(V20691="","",MAX(BC$1:BC20690)+1)</f>
        <v/>
      </c>
    </row>
    <row r="20692" spans="21:55">
      <c r="U20692" s="17" t="b">
        <f t="shared" si="1853"/>
        <v>0</v>
      </c>
      <c r="V20692" s="9" t="str">
        <f t="shared" si="1854"/>
        <v/>
      </c>
      <c r="W20692" s="9" t="str">
        <f t="shared" si="1855"/>
        <v/>
      </c>
      <c r="X20692" s="9" t="str">
        <f t="shared" si="1852"/>
        <v/>
      </c>
      <c r="BC20692" s="9" t="str">
        <f>IF(V20692="","",MAX(BC$1:BC20691)+1)</f>
        <v/>
      </c>
    </row>
    <row r="20693" spans="21:55">
      <c r="U20693" s="17" t="b">
        <f t="shared" si="1853"/>
        <v>0</v>
      </c>
      <c r="V20693" s="9" t="str">
        <f t="shared" si="1854"/>
        <v/>
      </c>
      <c r="W20693" s="9" t="str">
        <f t="shared" si="1855"/>
        <v/>
      </c>
      <c r="X20693" s="9" t="str">
        <f t="shared" si="1852"/>
        <v/>
      </c>
      <c r="BC20693" s="9" t="str">
        <f>IF(V20693="","",MAX(BC$1:BC20692)+1)</f>
        <v/>
      </c>
    </row>
    <row r="20694" spans="21:55">
      <c r="U20694" s="17" t="b">
        <f t="shared" si="1853"/>
        <v>0</v>
      </c>
      <c r="V20694" s="9" t="str">
        <f t="shared" si="1854"/>
        <v/>
      </c>
      <c r="W20694" s="9" t="str">
        <f t="shared" si="1855"/>
        <v/>
      </c>
      <c r="X20694" s="9" t="str">
        <f t="shared" si="1852"/>
        <v/>
      </c>
      <c r="BC20694" s="9" t="str">
        <f>IF(V20694="","",MAX(BC$1:BC20693)+1)</f>
        <v/>
      </c>
    </row>
    <row r="20695" spans="21:55">
      <c r="U20695" s="17" t="b">
        <f t="shared" si="1853"/>
        <v>0</v>
      </c>
      <c r="V20695" s="9" t="str">
        <f t="shared" si="1854"/>
        <v/>
      </c>
      <c r="W20695" s="9" t="str">
        <f t="shared" si="1855"/>
        <v/>
      </c>
      <c r="X20695" s="9" t="str">
        <f t="shared" si="1852"/>
        <v/>
      </c>
      <c r="BC20695" s="9" t="str">
        <f>IF(V20695="","",MAX(BC$1:BC20694)+1)</f>
        <v/>
      </c>
    </row>
    <row r="20696" spans="21:55">
      <c r="U20696" s="17" t="b">
        <f t="shared" si="1853"/>
        <v>0</v>
      </c>
      <c r="V20696" s="9" t="str">
        <f t="shared" si="1854"/>
        <v/>
      </c>
      <c r="W20696" s="9" t="str">
        <f t="shared" si="1855"/>
        <v/>
      </c>
      <c r="X20696" s="9" t="str">
        <f t="shared" si="1852"/>
        <v/>
      </c>
      <c r="BC20696" s="9" t="str">
        <f>IF(V20696="","",MAX(BC$1:BC20695)+1)</f>
        <v/>
      </c>
    </row>
    <row r="20697" spans="21:55">
      <c r="U20697" s="17" t="b">
        <f t="shared" si="1853"/>
        <v>0</v>
      </c>
      <c r="V20697" s="9" t="str">
        <f t="shared" si="1854"/>
        <v/>
      </c>
      <c r="W20697" s="9" t="str">
        <f t="shared" si="1855"/>
        <v/>
      </c>
      <c r="X20697" s="9" t="str">
        <f t="shared" si="1852"/>
        <v/>
      </c>
      <c r="BC20697" s="9" t="str">
        <f>IF(V20697="","",MAX(BC$1:BC20696)+1)</f>
        <v/>
      </c>
    </row>
    <row r="20698" spans="21:55">
      <c r="U20698" s="17" t="b">
        <f t="shared" si="1853"/>
        <v>0</v>
      </c>
      <c r="V20698" s="9" t="str">
        <f t="shared" si="1854"/>
        <v/>
      </c>
      <c r="W20698" s="9" t="str">
        <f t="shared" si="1855"/>
        <v/>
      </c>
      <c r="X20698" s="9" t="str">
        <f t="shared" si="1852"/>
        <v/>
      </c>
      <c r="BC20698" s="9" t="str">
        <f>IF(V20698="","",MAX(BC$1:BC20697)+1)</f>
        <v/>
      </c>
    </row>
    <row r="20699" spans="21:55">
      <c r="U20699" s="17" t="b">
        <f t="shared" si="1853"/>
        <v>0</v>
      </c>
      <c r="V20699" s="9" t="str">
        <f t="shared" si="1854"/>
        <v/>
      </c>
      <c r="W20699" s="9" t="str">
        <f t="shared" si="1855"/>
        <v/>
      </c>
      <c r="X20699" s="9" t="str">
        <f t="shared" si="1852"/>
        <v/>
      </c>
      <c r="BC20699" s="9" t="str">
        <f>IF(V20699="","",MAX(BC$1:BC20698)+1)</f>
        <v/>
      </c>
    </row>
    <row r="20700" spans="21:55">
      <c r="U20700" s="17" t="b">
        <f t="shared" si="1853"/>
        <v>0</v>
      </c>
      <c r="V20700" s="9" t="str">
        <f t="shared" si="1854"/>
        <v/>
      </c>
      <c r="W20700" s="9" t="str">
        <f t="shared" si="1855"/>
        <v/>
      </c>
      <c r="X20700" s="9" t="str">
        <f t="shared" si="1852"/>
        <v/>
      </c>
      <c r="BC20700" s="9" t="str">
        <f>IF(V20700="","",MAX(BC$1:BC20699)+1)</f>
        <v/>
      </c>
    </row>
    <row r="20701" spans="21:55">
      <c r="U20701" s="17" t="b">
        <f t="shared" si="1853"/>
        <v>0</v>
      </c>
      <c r="V20701" s="9" t="str">
        <f t="shared" si="1854"/>
        <v/>
      </c>
      <c r="W20701" s="9" t="str">
        <f t="shared" si="1855"/>
        <v/>
      </c>
      <c r="X20701" s="9" t="str">
        <f t="shared" si="1852"/>
        <v/>
      </c>
      <c r="BC20701" s="9" t="str">
        <f>IF(V20701="","",MAX(BC$1:BC20700)+1)</f>
        <v/>
      </c>
    </row>
    <row r="20702" spans="21:55">
      <c r="U20702" s="17" t="b">
        <f t="shared" si="1853"/>
        <v>0</v>
      </c>
      <c r="V20702" s="9" t="str">
        <f t="shared" si="1854"/>
        <v/>
      </c>
      <c r="W20702" s="9" t="str">
        <f t="shared" si="1855"/>
        <v/>
      </c>
      <c r="X20702" s="9" t="str">
        <f t="shared" ref="X20702:X20765" si="1856">IF(U20702=TRUE, MID(LEFT(N20702,FIND(")",N20702)-1),FIND("(",N20702)+1,LEN(N20702)), "")</f>
        <v/>
      </c>
      <c r="BC20702" s="9" t="str">
        <f>IF(V20702="","",MAX(BC$1:BC20701)+1)</f>
        <v/>
      </c>
    </row>
    <row r="20703" spans="21:55">
      <c r="U20703" s="17" t="b">
        <f t="shared" si="1853"/>
        <v>0</v>
      </c>
      <c r="V20703" s="9" t="str">
        <f t="shared" si="1854"/>
        <v/>
      </c>
      <c r="W20703" s="9" t="str">
        <f t="shared" si="1855"/>
        <v/>
      </c>
      <c r="X20703" s="9" t="str">
        <f t="shared" si="1856"/>
        <v/>
      </c>
      <c r="BC20703" s="9" t="str">
        <f>IF(V20703="","",MAX(BC$1:BC20702)+1)</f>
        <v/>
      </c>
    </row>
    <row r="20704" spans="21:55">
      <c r="U20704" s="17" t="b">
        <f t="shared" si="1853"/>
        <v>0</v>
      </c>
      <c r="V20704" s="9" t="str">
        <f t="shared" si="1854"/>
        <v/>
      </c>
      <c r="W20704" s="9" t="str">
        <f t="shared" si="1855"/>
        <v/>
      </c>
      <c r="X20704" s="9" t="str">
        <f t="shared" si="1856"/>
        <v/>
      </c>
      <c r="BC20704" s="9" t="str">
        <f>IF(V20704="","",MAX(BC$1:BC20703)+1)</f>
        <v/>
      </c>
    </row>
    <row r="20705" spans="21:55">
      <c r="U20705" s="17" t="b">
        <f t="shared" si="1853"/>
        <v>0</v>
      </c>
      <c r="V20705" s="9" t="str">
        <f t="shared" si="1854"/>
        <v/>
      </c>
      <c r="W20705" s="9" t="str">
        <f t="shared" si="1855"/>
        <v/>
      </c>
      <c r="X20705" s="9" t="str">
        <f t="shared" si="1856"/>
        <v/>
      </c>
      <c r="BC20705" s="9" t="str">
        <f>IF(V20705="","",MAX(BC$1:BC20704)+1)</f>
        <v/>
      </c>
    </row>
    <row r="20706" spans="21:55">
      <c r="U20706" s="17" t="b">
        <f t="shared" si="1853"/>
        <v>0</v>
      </c>
      <c r="V20706" s="9" t="str">
        <f t="shared" si="1854"/>
        <v/>
      </c>
      <c r="W20706" s="9" t="str">
        <f t="shared" si="1855"/>
        <v/>
      </c>
      <c r="X20706" s="9" t="str">
        <f t="shared" si="1856"/>
        <v/>
      </c>
      <c r="BC20706" s="9" t="str">
        <f>IF(V20706="","",MAX(BC$1:BC20705)+1)</f>
        <v/>
      </c>
    </row>
    <row r="20707" spans="21:55">
      <c r="U20707" s="17" t="b">
        <f t="shared" si="1853"/>
        <v>0</v>
      </c>
      <c r="V20707" s="9" t="str">
        <f t="shared" si="1854"/>
        <v/>
      </c>
      <c r="W20707" s="9" t="str">
        <f t="shared" si="1855"/>
        <v/>
      </c>
      <c r="X20707" s="9" t="str">
        <f t="shared" si="1856"/>
        <v/>
      </c>
      <c r="BC20707" s="9" t="str">
        <f>IF(V20707="","",MAX(BC$1:BC20706)+1)</f>
        <v/>
      </c>
    </row>
    <row r="20708" spans="21:55">
      <c r="U20708" s="17" t="b">
        <f t="shared" si="1853"/>
        <v>0</v>
      </c>
      <c r="V20708" s="9" t="str">
        <f t="shared" si="1854"/>
        <v/>
      </c>
      <c r="W20708" s="9" t="str">
        <f t="shared" si="1855"/>
        <v/>
      </c>
      <c r="X20708" s="9" t="str">
        <f t="shared" si="1856"/>
        <v/>
      </c>
      <c r="BC20708" s="9" t="str">
        <f>IF(V20708="","",MAX(BC$1:BC20707)+1)</f>
        <v/>
      </c>
    </row>
    <row r="20709" spans="21:55">
      <c r="U20709" s="17" t="b">
        <f t="shared" si="1853"/>
        <v>0</v>
      </c>
      <c r="V20709" s="9" t="str">
        <f t="shared" si="1854"/>
        <v/>
      </c>
      <c r="W20709" s="9" t="str">
        <f t="shared" si="1855"/>
        <v/>
      </c>
      <c r="X20709" s="9" t="str">
        <f t="shared" si="1856"/>
        <v/>
      </c>
      <c r="BC20709" s="9" t="str">
        <f>IF(V20709="","",MAX(BC$1:BC20708)+1)</f>
        <v/>
      </c>
    </row>
    <row r="20710" spans="21:55">
      <c r="U20710" s="17" t="b">
        <f t="shared" si="1853"/>
        <v>0</v>
      </c>
      <c r="V20710" s="9" t="str">
        <f t="shared" si="1854"/>
        <v/>
      </c>
      <c r="W20710" s="9" t="str">
        <f t="shared" si="1855"/>
        <v/>
      </c>
      <c r="X20710" s="9" t="str">
        <f t="shared" si="1856"/>
        <v/>
      </c>
      <c r="BC20710" s="9" t="str">
        <f>IF(V20710="","",MAX(BC$1:BC20709)+1)</f>
        <v/>
      </c>
    </row>
    <row r="20711" spans="21:55">
      <c r="U20711" s="17" t="b">
        <f t="shared" si="1853"/>
        <v>0</v>
      </c>
      <c r="V20711" s="9" t="str">
        <f t="shared" si="1854"/>
        <v/>
      </c>
      <c r="W20711" s="9" t="str">
        <f t="shared" si="1855"/>
        <v/>
      </c>
      <c r="X20711" s="9" t="str">
        <f t="shared" si="1856"/>
        <v/>
      </c>
      <c r="BC20711" s="9" t="str">
        <f>IF(V20711="","",MAX(BC$1:BC20710)+1)</f>
        <v/>
      </c>
    </row>
    <row r="20712" spans="21:55">
      <c r="U20712" s="17" t="b">
        <f t="shared" si="1853"/>
        <v>0</v>
      </c>
      <c r="V20712" s="9" t="str">
        <f t="shared" si="1854"/>
        <v/>
      </c>
      <c r="W20712" s="9" t="str">
        <f t="shared" si="1855"/>
        <v/>
      </c>
      <c r="X20712" s="9" t="str">
        <f t="shared" si="1856"/>
        <v/>
      </c>
      <c r="BC20712" s="9" t="str">
        <f>IF(V20712="","",MAX(BC$1:BC20711)+1)</f>
        <v/>
      </c>
    </row>
    <row r="20713" spans="21:55">
      <c r="U20713" s="17" t="b">
        <f t="shared" si="1853"/>
        <v>0</v>
      </c>
      <c r="V20713" s="9" t="str">
        <f t="shared" si="1854"/>
        <v/>
      </c>
      <c r="W20713" s="9" t="str">
        <f t="shared" si="1855"/>
        <v/>
      </c>
      <c r="X20713" s="9" t="str">
        <f t="shared" si="1856"/>
        <v/>
      </c>
      <c r="BC20713" s="9" t="str">
        <f>IF(V20713="","",MAX(BC$1:BC20712)+1)</f>
        <v/>
      </c>
    </row>
    <row r="20714" spans="21:55">
      <c r="U20714" s="17" t="b">
        <f t="shared" si="1853"/>
        <v>0</v>
      </c>
      <c r="V20714" s="9" t="str">
        <f t="shared" si="1854"/>
        <v/>
      </c>
      <c r="W20714" s="9" t="str">
        <f t="shared" si="1855"/>
        <v/>
      </c>
      <c r="X20714" s="9" t="str">
        <f t="shared" si="1856"/>
        <v/>
      </c>
      <c r="BC20714" s="9" t="str">
        <f>IF(V20714="","",MAX(BC$1:BC20713)+1)</f>
        <v/>
      </c>
    </row>
    <row r="20715" spans="21:55">
      <c r="U20715" s="17" t="b">
        <f t="shared" si="1853"/>
        <v>0</v>
      </c>
      <c r="V20715" s="9" t="str">
        <f t="shared" si="1854"/>
        <v/>
      </c>
      <c r="W20715" s="9" t="str">
        <f t="shared" si="1855"/>
        <v/>
      </c>
      <c r="X20715" s="9" t="str">
        <f t="shared" si="1856"/>
        <v/>
      </c>
      <c r="BC20715" s="9" t="str">
        <f>IF(V20715="","",MAX(BC$1:BC20714)+1)</f>
        <v/>
      </c>
    </row>
    <row r="20716" spans="21:55">
      <c r="U20716" s="17" t="b">
        <f t="shared" si="1853"/>
        <v>0</v>
      </c>
      <c r="V20716" s="9" t="str">
        <f t="shared" si="1854"/>
        <v/>
      </c>
      <c r="W20716" s="9" t="str">
        <f t="shared" si="1855"/>
        <v/>
      </c>
      <c r="X20716" s="9" t="str">
        <f t="shared" si="1856"/>
        <v/>
      </c>
      <c r="BC20716" s="9" t="str">
        <f>IF(V20716="","",MAX(BC$1:BC20715)+1)</f>
        <v/>
      </c>
    </row>
    <row r="20717" spans="21:55">
      <c r="U20717" s="17" t="b">
        <f t="shared" si="1853"/>
        <v>0</v>
      </c>
      <c r="V20717" s="9" t="str">
        <f t="shared" si="1854"/>
        <v/>
      </c>
      <c r="W20717" s="9" t="str">
        <f t="shared" si="1855"/>
        <v/>
      </c>
      <c r="X20717" s="9" t="str">
        <f t="shared" si="1856"/>
        <v/>
      </c>
      <c r="BC20717" s="9" t="str">
        <f>IF(V20717="","",MAX(BC$1:BC20716)+1)</f>
        <v/>
      </c>
    </row>
    <row r="20718" spans="21:55">
      <c r="U20718" s="17" t="b">
        <f t="shared" si="1853"/>
        <v>0</v>
      </c>
      <c r="V20718" s="9" t="str">
        <f t="shared" si="1854"/>
        <v/>
      </c>
      <c r="W20718" s="9" t="str">
        <f t="shared" si="1855"/>
        <v/>
      </c>
      <c r="X20718" s="9" t="str">
        <f t="shared" si="1856"/>
        <v/>
      </c>
      <c r="BC20718" s="9" t="str">
        <f>IF(V20718="","",MAX(BC$1:BC20717)+1)</f>
        <v/>
      </c>
    </row>
    <row r="20719" spans="21:55">
      <c r="U20719" s="17" t="b">
        <f t="shared" si="1853"/>
        <v>0</v>
      </c>
      <c r="V20719" s="9" t="str">
        <f t="shared" si="1854"/>
        <v/>
      </c>
      <c r="W20719" s="9" t="str">
        <f t="shared" si="1855"/>
        <v/>
      </c>
      <c r="X20719" s="9" t="str">
        <f t="shared" si="1856"/>
        <v/>
      </c>
      <c r="BC20719" s="9" t="str">
        <f>IF(V20719="","",MAX(BC$1:BC20718)+1)</f>
        <v/>
      </c>
    </row>
    <row r="20720" spans="21:55">
      <c r="U20720" s="17" t="b">
        <f t="shared" si="1853"/>
        <v>0</v>
      </c>
      <c r="V20720" s="9" t="str">
        <f t="shared" si="1854"/>
        <v/>
      </c>
      <c r="W20720" s="9" t="str">
        <f t="shared" si="1855"/>
        <v/>
      </c>
      <c r="X20720" s="9" t="str">
        <f t="shared" si="1856"/>
        <v/>
      </c>
      <c r="BC20720" s="9" t="str">
        <f>IF(V20720="","",MAX(BC$1:BC20719)+1)</f>
        <v/>
      </c>
    </row>
    <row r="20721" spans="21:55">
      <c r="U20721" s="17" t="b">
        <f t="shared" si="1853"/>
        <v>0</v>
      </c>
      <c r="V20721" s="9" t="str">
        <f t="shared" si="1854"/>
        <v/>
      </c>
      <c r="W20721" s="9" t="str">
        <f t="shared" si="1855"/>
        <v/>
      </c>
      <c r="X20721" s="9" t="str">
        <f t="shared" si="1856"/>
        <v/>
      </c>
      <c r="BC20721" s="9" t="str">
        <f>IF(V20721="","",MAX(BC$1:BC20720)+1)</f>
        <v/>
      </c>
    </row>
    <row r="20722" spans="21:55">
      <c r="U20722" s="17" t="b">
        <f t="shared" si="1853"/>
        <v>0</v>
      </c>
      <c r="V20722" s="9" t="str">
        <f t="shared" si="1854"/>
        <v/>
      </c>
      <c r="W20722" s="9" t="str">
        <f t="shared" si="1855"/>
        <v/>
      </c>
      <c r="X20722" s="9" t="str">
        <f t="shared" si="1856"/>
        <v/>
      </c>
      <c r="BC20722" s="9" t="str">
        <f>IF(V20722="","",MAX(BC$1:BC20721)+1)</f>
        <v/>
      </c>
    </row>
    <row r="20723" spans="21:55">
      <c r="U20723" s="17" t="b">
        <f t="shared" si="1853"/>
        <v>0</v>
      </c>
      <c r="V20723" s="9" t="str">
        <f t="shared" si="1854"/>
        <v/>
      </c>
      <c r="W20723" s="9" t="str">
        <f t="shared" si="1855"/>
        <v/>
      </c>
      <c r="X20723" s="9" t="str">
        <f t="shared" si="1856"/>
        <v/>
      </c>
      <c r="BC20723" s="9" t="str">
        <f>IF(V20723="","",MAX(BC$1:BC20722)+1)</f>
        <v/>
      </c>
    </row>
    <row r="20724" spans="21:55">
      <c r="U20724" s="17" t="b">
        <f t="shared" si="1853"/>
        <v>0</v>
      </c>
      <c r="V20724" s="9" t="str">
        <f t="shared" si="1854"/>
        <v/>
      </c>
      <c r="W20724" s="9" t="str">
        <f t="shared" si="1855"/>
        <v/>
      </c>
      <c r="X20724" s="9" t="str">
        <f t="shared" si="1856"/>
        <v/>
      </c>
      <c r="BC20724" s="9" t="str">
        <f>IF(V20724="","",MAX(BC$1:BC20723)+1)</f>
        <v/>
      </c>
    </row>
    <row r="20725" spans="21:55">
      <c r="U20725" s="17" t="b">
        <f t="shared" si="1853"/>
        <v>0</v>
      </c>
      <c r="V20725" s="9" t="str">
        <f t="shared" si="1854"/>
        <v/>
      </c>
      <c r="W20725" s="9" t="str">
        <f t="shared" si="1855"/>
        <v/>
      </c>
      <c r="X20725" s="9" t="str">
        <f t="shared" si="1856"/>
        <v/>
      </c>
      <c r="BC20725" s="9" t="str">
        <f>IF(V20725="","",MAX(BC$1:BC20724)+1)</f>
        <v/>
      </c>
    </row>
    <row r="20726" spans="21:55">
      <c r="U20726" s="17" t="b">
        <f t="shared" si="1853"/>
        <v>0</v>
      </c>
      <c r="V20726" s="9" t="str">
        <f t="shared" si="1854"/>
        <v/>
      </c>
      <c r="W20726" s="9" t="str">
        <f t="shared" si="1855"/>
        <v/>
      </c>
      <c r="X20726" s="9" t="str">
        <f t="shared" si="1856"/>
        <v/>
      </c>
      <c r="BC20726" s="9" t="str">
        <f>IF(V20726="","",MAX(BC$1:BC20725)+1)</f>
        <v/>
      </c>
    </row>
    <row r="20727" spans="21:55">
      <c r="U20727" s="17" t="b">
        <f t="shared" si="1853"/>
        <v>0</v>
      </c>
      <c r="V20727" s="9" t="str">
        <f t="shared" si="1854"/>
        <v/>
      </c>
      <c r="W20727" s="9" t="str">
        <f t="shared" si="1855"/>
        <v/>
      </c>
      <c r="X20727" s="9" t="str">
        <f t="shared" si="1856"/>
        <v/>
      </c>
      <c r="BC20727" s="9" t="str">
        <f>IF(V20727="","",MAX(BC$1:BC20726)+1)</f>
        <v/>
      </c>
    </row>
    <row r="20728" spans="21:55">
      <c r="U20728" s="17" t="b">
        <f t="shared" si="1853"/>
        <v>0</v>
      </c>
      <c r="V20728" s="9" t="str">
        <f t="shared" si="1854"/>
        <v/>
      </c>
      <c r="W20728" s="9" t="str">
        <f t="shared" si="1855"/>
        <v/>
      </c>
      <c r="X20728" s="9" t="str">
        <f t="shared" si="1856"/>
        <v/>
      </c>
      <c r="BC20728" s="9" t="str">
        <f>IF(V20728="","",MAX(BC$1:BC20727)+1)</f>
        <v/>
      </c>
    </row>
    <row r="20729" spans="21:55">
      <c r="U20729" s="17" t="b">
        <f t="shared" si="1853"/>
        <v>0</v>
      </c>
      <c r="V20729" s="9" t="str">
        <f t="shared" si="1854"/>
        <v/>
      </c>
      <c r="W20729" s="9" t="str">
        <f t="shared" si="1855"/>
        <v/>
      </c>
      <c r="X20729" s="9" t="str">
        <f t="shared" si="1856"/>
        <v/>
      </c>
      <c r="BC20729" s="9" t="str">
        <f>IF(V20729="","",MAX(BC$1:BC20728)+1)</f>
        <v/>
      </c>
    </row>
    <row r="20730" spans="21:55">
      <c r="U20730" s="17" t="b">
        <f t="shared" si="1853"/>
        <v>0</v>
      </c>
      <c r="V20730" s="9" t="str">
        <f t="shared" si="1854"/>
        <v/>
      </c>
      <c r="W20730" s="9" t="str">
        <f t="shared" si="1855"/>
        <v/>
      </c>
      <c r="X20730" s="9" t="str">
        <f t="shared" si="1856"/>
        <v/>
      </c>
      <c r="BC20730" s="9" t="str">
        <f>IF(V20730="","",MAX(BC$1:BC20729)+1)</f>
        <v/>
      </c>
    </row>
    <row r="20731" spans="21:55">
      <c r="U20731" s="17" t="b">
        <f t="shared" si="1853"/>
        <v>0</v>
      </c>
      <c r="V20731" s="9" t="str">
        <f t="shared" si="1854"/>
        <v/>
      </c>
      <c r="W20731" s="9" t="str">
        <f t="shared" si="1855"/>
        <v/>
      </c>
      <c r="X20731" s="9" t="str">
        <f t="shared" si="1856"/>
        <v/>
      </c>
      <c r="BC20731" s="9" t="str">
        <f>IF(V20731="","",MAX(BC$1:BC20730)+1)</f>
        <v/>
      </c>
    </row>
    <row r="20732" spans="21:55">
      <c r="U20732" s="17" t="b">
        <f t="shared" si="1853"/>
        <v>0</v>
      </c>
      <c r="V20732" s="9" t="str">
        <f t="shared" si="1854"/>
        <v/>
      </c>
      <c r="W20732" s="9" t="str">
        <f t="shared" si="1855"/>
        <v/>
      </c>
      <c r="X20732" s="9" t="str">
        <f t="shared" si="1856"/>
        <v/>
      </c>
      <c r="BC20732" s="9" t="str">
        <f>IF(V20732="","",MAX(BC$1:BC20731)+1)</f>
        <v/>
      </c>
    </row>
    <row r="20733" spans="21:55">
      <c r="U20733" s="17" t="b">
        <f t="shared" si="1853"/>
        <v>0</v>
      </c>
      <c r="V20733" s="9" t="str">
        <f t="shared" si="1854"/>
        <v/>
      </c>
      <c r="W20733" s="9" t="str">
        <f t="shared" si="1855"/>
        <v/>
      </c>
      <c r="X20733" s="9" t="str">
        <f t="shared" si="1856"/>
        <v/>
      </c>
      <c r="BC20733" s="9" t="str">
        <f>IF(V20733="","",MAX(BC$1:BC20732)+1)</f>
        <v/>
      </c>
    </row>
    <row r="20734" spans="21:55">
      <c r="U20734" s="17" t="b">
        <f t="shared" si="1853"/>
        <v>0</v>
      </c>
      <c r="V20734" s="9" t="str">
        <f t="shared" si="1854"/>
        <v/>
      </c>
      <c r="W20734" s="9" t="str">
        <f t="shared" si="1855"/>
        <v/>
      </c>
      <c r="X20734" s="9" t="str">
        <f t="shared" si="1856"/>
        <v/>
      </c>
      <c r="BC20734" s="9" t="str">
        <f>IF(V20734="","",MAX(BC$1:BC20733)+1)</f>
        <v/>
      </c>
    </row>
    <row r="20735" spans="21:55">
      <c r="U20735" s="17" t="b">
        <f t="shared" si="1853"/>
        <v>0</v>
      </c>
      <c r="V20735" s="9" t="str">
        <f t="shared" si="1854"/>
        <v/>
      </c>
      <c r="W20735" s="9" t="str">
        <f t="shared" si="1855"/>
        <v/>
      </c>
      <c r="X20735" s="9" t="str">
        <f t="shared" si="1856"/>
        <v/>
      </c>
      <c r="BC20735" s="9" t="str">
        <f>IF(V20735="","",MAX(BC$1:BC20734)+1)</f>
        <v/>
      </c>
    </row>
    <row r="20736" spans="21:55">
      <c r="U20736" s="17" t="b">
        <f t="shared" si="1853"/>
        <v>0</v>
      </c>
      <c r="V20736" s="9" t="str">
        <f t="shared" si="1854"/>
        <v/>
      </c>
      <c r="W20736" s="9" t="str">
        <f t="shared" si="1855"/>
        <v/>
      </c>
      <c r="X20736" s="9" t="str">
        <f t="shared" si="1856"/>
        <v/>
      </c>
      <c r="BC20736" s="9" t="str">
        <f>IF(V20736="","",MAX(BC$1:BC20735)+1)</f>
        <v/>
      </c>
    </row>
    <row r="20737" spans="21:55">
      <c r="U20737" s="17" t="b">
        <f t="shared" si="1853"/>
        <v>0</v>
      </c>
      <c r="V20737" s="9" t="str">
        <f t="shared" si="1854"/>
        <v/>
      </c>
      <c r="W20737" s="9" t="str">
        <f t="shared" si="1855"/>
        <v/>
      </c>
      <c r="X20737" s="9" t="str">
        <f t="shared" si="1856"/>
        <v/>
      </c>
      <c r="BC20737" s="9" t="str">
        <f>IF(V20737="","",MAX(BC$1:BC20736)+1)</f>
        <v/>
      </c>
    </row>
    <row r="20738" spans="21:55">
      <c r="U20738" s="17" t="b">
        <f t="shared" ref="U20738:U20801" si="1857">AND(ISNUMBER(SEARCH("(rs",N20738)),NOT(ISNUMBER(SEARCH("oxidation",N20738))),NOT(ISNUMBER(SEARCH("deamidated",N20738))),NOT(ISNUMBER(SEARCH("ammonia",N20738))),NOT(ISNUMBER(SEARCH("acetyl",N20738))),NOT(ISNUMBER(SEARCH("phospho",N20738))),NOT(ISNUMBER(SEARCH("dehydrated",N20738))))</f>
        <v>0</v>
      </c>
      <c r="V20738" s="9" t="str">
        <f t="shared" ref="V20738:V20801" si="1858">IF(U20738=TRUE, IF(ISNUMBER(SEARCH(":",P20738))=TRUE, LEFT(P20738,FIND(":",P20738)-1),P20738), "")</f>
        <v/>
      </c>
      <c r="W20738" s="9" t="str">
        <f t="shared" ref="W20738:W20801" si="1859">IF(U20738=TRUE,IF(ISNUMBER(SEARCH("Carb",N20738))=TRUE,MID(LEFT(N20738,FIND("#",N20738)-1),FIND(CHAR(1),SUBSTITUTE(N20738," ",CHAR(1),(LEN(N20738)-LEN(SUBSTITUTE(N20738," ","")))-1))+1,LEN(N20738)),LEFT(N20738,FIND("#",N20738)-1)),"")</f>
        <v/>
      </c>
      <c r="X20738" s="9" t="str">
        <f t="shared" si="1856"/>
        <v/>
      </c>
      <c r="BC20738" s="9" t="str">
        <f>IF(V20738="","",MAX(BC$1:BC20737)+1)</f>
        <v/>
      </c>
    </row>
    <row r="20739" spans="21:55">
      <c r="U20739" s="17" t="b">
        <f t="shared" si="1857"/>
        <v>0</v>
      </c>
      <c r="V20739" s="9" t="str">
        <f t="shared" si="1858"/>
        <v/>
      </c>
      <c r="W20739" s="9" t="str">
        <f t="shared" si="1859"/>
        <v/>
      </c>
      <c r="X20739" s="9" t="str">
        <f t="shared" si="1856"/>
        <v/>
      </c>
      <c r="BC20739" s="9" t="str">
        <f>IF(V20739="","",MAX(BC$1:BC20738)+1)</f>
        <v/>
      </c>
    </row>
    <row r="20740" spans="21:55">
      <c r="U20740" s="17" t="b">
        <f t="shared" si="1857"/>
        <v>0</v>
      </c>
      <c r="V20740" s="9" t="str">
        <f t="shared" si="1858"/>
        <v/>
      </c>
      <c r="W20740" s="9" t="str">
        <f t="shared" si="1859"/>
        <v/>
      </c>
      <c r="X20740" s="9" t="str">
        <f t="shared" si="1856"/>
        <v/>
      </c>
      <c r="BC20740" s="9" t="str">
        <f>IF(V20740="","",MAX(BC$1:BC20739)+1)</f>
        <v/>
      </c>
    </row>
    <row r="20741" spans="21:55">
      <c r="U20741" s="17" t="b">
        <f t="shared" si="1857"/>
        <v>0</v>
      </c>
      <c r="V20741" s="9" t="str">
        <f t="shared" si="1858"/>
        <v/>
      </c>
      <c r="W20741" s="9" t="str">
        <f t="shared" si="1859"/>
        <v/>
      </c>
      <c r="X20741" s="9" t="str">
        <f t="shared" si="1856"/>
        <v/>
      </c>
      <c r="BC20741" s="9" t="str">
        <f>IF(V20741="","",MAX(BC$1:BC20740)+1)</f>
        <v/>
      </c>
    </row>
    <row r="20742" spans="21:55">
      <c r="U20742" s="17" t="b">
        <f t="shared" si="1857"/>
        <v>0</v>
      </c>
      <c r="V20742" s="9" t="str">
        <f t="shared" si="1858"/>
        <v/>
      </c>
      <c r="W20742" s="9" t="str">
        <f t="shared" si="1859"/>
        <v/>
      </c>
      <c r="X20742" s="9" t="str">
        <f t="shared" si="1856"/>
        <v/>
      </c>
      <c r="BC20742" s="9" t="str">
        <f>IF(V20742="","",MAX(BC$1:BC20741)+1)</f>
        <v/>
      </c>
    </row>
    <row r="20743" spans="21:55">
      <c r="U20743" s="17" t="b">
        <f t="shared" si="1857"/>
        <v>0</v>
      </c>
      <c r="V20743" s="9" t="str">
        <f t="shared" si="1858"/>
        <v/>
      </c>
      <c r="W20743" s="9" t="str">
        <f t="shared" si="1859"/>
        <v/>
      </c>
      <c r="X20743" s="9" t="str">
        <f t="shared" si="1856"/>
        <v/>
      </c>
      <c r="BC20743" s="9" t="str">
        <f>IF(V20743="","",MAX(BC$1:BC20742)+1)</f>
        <v/>
      </c>
    </row>
    <row r="20744" spans="21:55">
      <c r="U20744" s="17" t="b">
        <f t="shared" si="1857"/>
        <v>0</v>
      </c>
      <c r="V20744" s="9" t="str">
        <f t="shared" si="1858"/>
        <v/>
      </c>
      <c r="W20744" s="9" t="str">
        <f t="shared" si="1859"/>
        <v/>
      </c>
      <c r="X20744" s="9" t="str">
        <f t="shared" si="1856"/>
        <v/>
      </c>
      <c r="BC20744" s="9" t="str">
        <f>IF(V20744="","",MAX(BC$1:BC20743)+1)</f>
        <v/>
      </c>
    </row>
    <row r="20745" spans="21:55">
      <c r="U20745" s="17" t="b">
        <f t="shared" si="1857"/>
        <v>0</v>
      </c>
      <c r="V20745" s="9" t="str">
        <f t="shared" si="1858"/>
        <v/>
      </c>
      <c r="W20745" s="9" t="str">
        <f t="shared" si="1859"/>
        <v/>
      </c>
      <c r="X20745" s="9" t="str">
        <f t="shared" si="1856"/>
        <v/>
      </c>
      <c r="BC20745" s="9" t="str">
        <f>IF(V20745="","",MAX(BC$1:BC20744)+1)</f>
        <v/>
      </c>
    </row>
    <row r="20746" spans="21:55">
      <c r="U20746" s="17" t="b">
        <f t="shared" si="1857"/>
        <v>0</v>
      </c>
      <c r="V20746" s="9" t="str">
        <f t="shared" si="1858"/>
        <v/>
      </c>
      <c r="W20746" s="9" t="str">
        <f t="shared" si="1859"/>
        <v/>
      </c>
      <c r="X20746" s="9" t="str">
        <f t="shared" si="1856"/>
        <v/>
      </c>
      <c r="BC20746" s="9" t="str">
        <f>IF(V20746="","",MAX(BC$1:BC20745)+1)</f>
        <v/>
      </c>
    </row>
    <row r="20747" spans="21:55">
      <c r="U20747" s="17" t="b">
        <f t="shared" si="1857"/>
        <v>0</v>
      </c>
      <c r="V20747" s="9" t="str">
        <f t="shared" si="1858"/>
        <v/>
      </c>
      <c r="W20747" s="9" t="str">
        <f t="shared" si="1859"/>
        <v/>
      </c>
      <c r="X20747" s="9" t="str">
        <f t="shared" si="1856"/>
        <v/>
      </c>
      <c r="BC20747" s="9" t="str">
        <f>IF(V20747="","",MAX(BC$1:BC20746)+1)</f>
        <v/>
      </c>
    </row>
    <row r="20748" spans="21:55">
      <c r="U20748" s="17" t="b">
        <f t="shared" si="1857"/>
        <v>0</v>
      </c>
      <c r="V20748" s="9" t="str">
        <f t="shared" si="1858"/>
        <v/>
      </c>
      <c r="W20748" s="9" t="str">
        <f t="shared" si="1859"/>
        <v/>
      </c>
      <c r="X20748" s="9" t="str">
        <f t="shared" si="1856"/>
        <v/>
      </c>
      <c r="BC20748" s="9" t="str">
        <f>IF(V20748="","",MAX(BC$1:BC20747)+1)</f>
        <v/>
      </c>
    </row>
    <row r="20749" spans="21:55">
      <c r="U20749" s="17" t="b">
        <f t="shared" si="1857"/>
        <v>0</v>
      </c>
      <c r="V20749" s="9" t="str">
        <f t="shared" si="1858"/>
        <v/>
      </c>
      <c r="W20749" s="9" t="str">
        <f t="shared" si="1859"/>
        <v/>
      </c>
      <c r="X20749" s="9" t="str">
        <f t="shared" si="1856"/>
        <v/>
      </c>
      <c r="BC20749" s="9" t="str">
        <f>IF(V20749="","",MAX(BC$1:BC20748)+1)</f>
        <v/>
      </c>
    </row>
    <row r="20750" spans="21:55">
      <c r="U20750" s="17" t="b">
        <f t="shared" si="1857"/>
        <v>0</v>
      </c>
      <c r="V20750" s="9" t="str">
        <f t="shared" si="1858"/>
        <v/>
      </c>
      <c r="W20750" s="9" t="str">
        <f t="shared" si="1859"/>
        <v/>
      </c>
      <c r="X20750" s="9" t="str">
        <f t="shared" si="1856"/>
        <v/>
      </c>
      <c r="BC20750" s="9" t="str">
        <f>IF(V20750="","",MAX(BC$1:BC20749)+1)</f>
        <v/>
      </c>
    </row>
    <row r="20751" spans="21:55">
      <c r="U20751" s="17" t="b">
        <f t="shared" si="1857"/>
        <v>0</v>
      </c>
      <c r="V20751" s="9" t="str">
        <f t="shared" si="1858"/>
        <v/>
      </c>
      <c r="W20751" s="9" t="str">
        <f t="shared" si="1859"/>
        <v/>
      </c>
      <c r="X20751" s="9" t="str">
        <f t="shared" si="1856"/>
        <v/>
      </c>
      <c r="BC20751" s="9" t="str">
        <f>IF(V20751="","",MAX(BC$1:BC20750)+1)</f>
        <v/>
      </c>
    </row>
    <row r="20752" spans="21:55">
      <c r="U20752" s="17" t="b">
        <f t="shared" si="1857"/>
        <v>0</v>
      </c>
      <c r="V20752" s="9" t="str">
        <f t="shared" si="1858"/>
        <v/>
      </c>
      <c r="W20752" s="9" t="str">
        <f t="shared" si="1859"/>
        <v/>
      </c>
      <c r="X20752" s="9" t="str">
        <f t="shared" si="1856"/>
        <v/>
      </c>
      <c r="BC20752" s="9" t="str">
        <f>IF(V20752="","",MAX(BC$1:BC20751)+1)</f>
        <v/>
      </c>
    </row>
    <row r="20753" spans="21:55">
      <c r="U20753" s="17" t="b">
        <f t="shared" si="1857"/>
        <v>0</v>
      </c>
      <c r="V20753" s="9" t="str">
        <f t="shared" si="1858"/>
        <v/>
      </c>
      <c r="W20753" s="9" t="str">
        <f t="shared" si="1859"/>
        <v/>
      </c>
      <c r="X20753" s="9" t="str">
        <f t="shared" si="1856"/>
        <v/>
      </c>
      <c r="BC20753" s="9" t="str">
        <f>IF(V20753="","",MAX(BC$1:BC20752)+1)</f>
        <v/>
      </c>
    </row>
    <row r="20754" spans="21:55">
      <c r="U20754" s="17" t="b">
        <f t="shared" si="1857"/>
        <v>0</v>
      </c>
      <c r="V20754" s="9" t="str">
        <f t="shared" si="1858"/>
        <v/>
      </c>
      <c r="W20754" s="9" t="str">
        <f t="shared" si="1859"/>
        <v/>
      </c>
      <c r="X20754" s="9" t="str">
        <f t="shared" si="1856"/>
        <v/>
      </c>
      <c r="BC20754" s="9" t="str">
        <f>IF(V20754="","",MAX(BC$1:BC20753)+1)</f>
        <v/>
      </c>
    </row>
    <row r="20755" spans="21:55">
      <c r="U20755" s="17" t="b">
        <f t="shared" si="1857"/>
        <v>0</v>
      </c>
      <c r="V20755" s="9" t="str">
        <f t="shared" si="1858"/>
        <v/>
      </c>
      <c r="W20755" s="9" t="str">
        <f t="shared" si="1859"/>
        <v/>
      </c>
      <c r="X20755" s="9" t="str">
        <f t="shared" si="1856"/>
        <v/>
      </c>
      <c r="BC20755" s="9" t="str">
        <f>IF(V20755="","",MAX(BC$1:BC20754)+1)</f>
        <v/>
      </c>
    </row>
    <row r="20756" spans="21:55">
      <c r="U20756" s="17" t="b">
        <f t="shared" si="1857"/>
        <v>0</v>
      </c>
      <c r="V20756" s="9" t="str">
        <f t="shared" si="1858"/>
        <v/>
      </c>
      <c r="W20756" s="9" t="str">
        <f t="shared" si="1859"/>
        <v/>
      </c>
      <c r="X20756" s="9" t="str">
        <f t="shared" si="1856"/>
        <v/>
      </c>
      <c r="BC20756" s="9" t="str">
        <f>IF(V20756="","",MAX(BC$1:BC20755)+1)</f>
        <v/>
      </c>
    </row>
    <row r="20757" spans="21:55">
      <c r="U20757" s="17" t="b">
        <f t="shared" si="1857"/>
        <v>0</v>
      </c>
      <c r="V20757" s="9" t="str">
        <f t="shared" si="1858"/>
        <v/>
      </c>
      <c r="W20757" s="9" t="str">
        <f t="shared" si="1859"/>
        <v/>
      </c>
      <c r="X20757" s="9" t="str">
        <f t="shared" si="1856"/>
        <v/>
      </c>
      <c r="BC20757" s="9" t="str">
        <f>IF(V20757="","",MAX(BC$1:BC20756)+1)</f>
        <v/>
      </c>
    </row>
    <row r="20758" spans="21:55">
      <c r="U20758" s="17" t="b">
        <f t="shared" si="1857"/>
        <v>0</v>
      </c>
      <c r="V20758" s="9" t="str">
        <f t="shared" si="1858"/>
        <v/>
      </c>
      <c r="W20758" s="9" t="str">
        <f t="shared" si="1859"/>
        <v/>
      </c>
      <c r="X20758" s="9" t="str">
        <f t="shared" si="1856"/>
        <v/>
      </c>
      <c r="BC20758" s="9" t="str">
        <f>IF(V20758="","",MAX(BC$1:BC20757)+1)</f>
        <v/>
      </c>
    </row>
    <row r="20759" spans="21:55">
      <c r="U20759" s="17" t="b">
        <f t="shared" si="1857"/>
        <v>0</v>
      </c>
      <c r="V20759" s="9" t="str">
        <f t="shared" si="1858"/>
        <v/>
      </c>
      <c r="W20759" s="9" t="str">
        <f t="shared" si="1859"/>
        <v/>
      </c>
      <c r="X20759" s="9" t="str">
        <f t="shared" si="1856"/>
        <v/>
      </c>
      <c r="BC20759" s="9" t="str">
        <f>IF(V20759="","",MAX(BC$1:BC20758)+1)</f>
        <v/>
      </c>
    </row>
    <row r="20760" spans="21:55">
      <c r="U20760" s="17" t="b">
        <f t="shared" si="1857"/>
        <v>0</v>
      </c>
      <c r="V20760" s="9" t="str">
        <f t="shared" si="1858"/>
        <v/>
      </c>
      <c r="W20760" s="9" t="str">
        <f t="shared" si="1859"/>
        <v/>
      </c>
      <c r="X20760" s="9" t="str">
        <f t="shared" si="1856"/>
        <v/>
      </c>
      <c r="BC20760" s="9" t="str">
        <f>IF(V20760="","",MAX(BC$1:BC20759)+1)</f>
        <v/>
      </c>
    </row>
    <row r="20761" spans="21:55">
      <c r="U20761" s="17" t="b">
        <f t="shared" si="1857"/>
        <v>0</v>
      </c>
      <c r="V20761" s="9" t="str">
        <f t="shared" si="1858"/>
        <v/>
      </c>
      <c r="W20761" s="9" t="str">
        <f t="shared" si="1859"/>
        <v/>
      </c>
      <c r="X20761" s="9" t="str">
        <f t="shared" si="1856"/>
        <v/>
      </c>
      <c r="BC20761" s="9" t="str">
        <f>IF(V20761="","",MAX(BC$1:BC20760)+1)</f>
        <v/>
      </c>
    </row>
    <row r="20762" spans="21:55">
      <c r="U20762" s="17" t="b">
        <f t="shared" si="1857"/>
        <v>0</v>
      </c>
      <c r="V20762" s="9" t="str">
        <f t="shared" si="1858"/>
        <v/>
      </c>
      <c r="W20762" s="9" t="str">
        <f t="shared" si="1859"/>
        <v/>
      </c>
      <c r="X20762" s="9" t="str">
        <f t="shared" si="1856"/>
        <v/>
      </c>
      <c r="BC20762" s="9" t="str">
        <f>IF(V20762="","",MAX(BC$1:BC20761)+1)</f>
        <v/>
      </c>
    </row>
    <row r="20763" spans="21:55">
      <c r="U20763" s="17" t="b">
        <f t="shared" si="1857"/>
        <v>0</v>
      </c>
      <c r="V20763" s="9" t="str">
        <f t="shared" si="1858"/>
        <v/>
      </c>
      <c r="W20763" s="9" t="str">
        <f t="shared" si="1859"/>
        <v/>
      </c>
      <c r="X20763" s="9" t="str">
        <f t="shared" si="1856"/>
        <v/>
      </c>
      <c r="BC20763" s="9" t="str">
        <f>IF(V20763="","",MAX(BC$1:BC20762)+1)</f>
        <v/>
      </c>
    </row>
    <row r="20764" spans="21:55">
      <c r="U20764" s="17" t="b">
        <f t="shared" si="1857"/>
        <v>0</v>
      </c>
      <c r="V20764" s="9" t="str">
        <f t="shared" si="1858"/>
        <v/>
      </c>
      <c r="W20764" s="9" t="str">
        <f t="shared" si="1859"/>
        <v/>
      </c>
      <c r="X20764" s="9" t="str">
        <f t="shared" si="1856"/>
        <v/>
      </c>
      <c r="BC20764" s="9" t="str">
        <f>IF(V20764="","",MAX(BC$1:BC20763)+1)</f>
        <v/>
      </c>
    </row>
    <row r="20765" spans="21:55">
      <c r="U20765" s="17" t="b">
        <f t="shared" si="1857"/>
        <v>0</v>
      </c>
      <c r="V20765" s="9" t="str">
        <f t="shared" si="1858"/>
        <v/>
      </c>
      <c r="W20765" s="9" t="str">
        <f t="shared" si="1859"/>
        <v/>
      </c>
      <c r="X20765" s="9" t="str">
        <f t="shared" si="1856"/>
        <v/>
      </c>
      <c r="BC20765" s="9" t="str">
        <f>IF(V20765="","",MAX(BC$1:BC20764)+1)</f>
        <v/>
      </c>
    </row>
    <row r="20766" spans="21:55">
      <c r="U20766" s="17" t="b">
        <f t="shared" si="1857"/>
        <v>0</v>
      </c>
      <c r="V20766" s="9" t="str">
        <f t="shared" si="1858"/>
        <v/>
      </c>
      <c r="W20766" s="9" t="str">
        <f t="shared" si="1859"/>
        <v/>
      </c>
      <c r="X20766" s="9" t="str">
        <f t="shared" ref="X20766:X20829" si="1860">IF(U20766=TRUE, MID(LEFT(N20766,FIND(")",N20766)-1),FIND("(",N20766)+1,LEN(N20766)), "")</f>
        <v/>
      </c>
      <c r="BC20766" s="9" t="str">
        <f>IF(V20766="","",MAX(BC$1:BC20765)+1)</f>
        <v/>
      </c>
    </row>
    <row r="20767" spans="21:55">
      <c r="U20767" s="17" t="b">
        <f t="shared" si="1857"/>
        <v>0</v>
      </c>
      <c r="V20767" s="9" t="str">
        <f t="shared" si="1858"/>
        <v/>
      </c>
      <c r="W20767" s="9" t="str">
        <f t="shared" si="1859"/>
        <v/>
      </c>
      <c r="X20767" s="9" t="str">
        <f t="shared" si="1860"/>
        <v/>
      </c>
      <c r="BC20767" s="9" t="str">
        <f>IF(V20767="","",MAX(BC$1:BC20766)+1)</f>
        <v/>
      </c>
    </row>
    <row r="20768" spans="21:55">
      <c r="U20768" s="17" t="b">
        <f t="shared" si="1857"/>
        <v>0</v>
      </c>
      <c r="V20768" s="9" t="str">
        <f t="shared" si="1858"/>
        <v/>
      </c>
      <c r="W20768" s="9" t="str">
        <f t="shared" si="1859"/>
        <v/>
      </c>
      <c r="X20768" s="9" t="str">
        <f t="shared" si="1860"/>
        <v/>
      </c>
      <c r="BC20768" s="9" t="str">
        <f>IF(V20768="","",MAX(BC$1:BC20767)+1)</f>
        <v/>
      </c>
    </row>
    <row r="20769" spans="21:55">
      <c r="U20769" s="17" t="b">
        <f t="shared" si="1857"/>
        <v>0</v>
      </c>
      <c r="V20769" s="9" t="str">
        <f t="shared" si="1858"/>
        <v/>
      </c>
      <c r="W20769" s="9" t="str">
        <f t="shared" si="1859"/>
        <v/>
      </c>
      <c r="X20769" s="9" t="str">
        <f t="shared" si="1860"/>
        <v/>
      </c>
      <c r="BC20769" s="9" t="str">
        <f>IF(V20769="","",MAX(BC$1:BC20768)+1)</f>
        <v/>
      </c>
    </row>
    <row r="20770" spans="21:55">
      <c r="U20770" s="17" t="b">
        <f t="shared" si="1857"/>
        <v>0</v>
      </c>
      <c r="V20770" s="9" t="str">
        <f t="shared" si="1858"/>
        <v/>
      </c>
      <c r="W20770" s="9" t="str">
        <f t="shared" si="1859"/>
        <v/>
      </c>
      <c r="X20770" s="9" t="str">
        <f t="shared" si="1860"/>
        <v/>
      </c>
      <c r="BC20770" s="9" t="str">
        <f>IF(V20770="","",MAX(BC$1:BC20769)+1)</f>
        <v/>
      </c>
    </row>
    <row r="20771" spans="21:55">
      <c r="U20771" s="17" t="b">
        <f t="shared" si="1857"/>
        <v>0</v>
      </c>
      <c r="V20771" s="9" t="str">
        <f t="shared" si="1858"/>
        <v/>
      </c>
      <c r="W20771" s="9" t="str">
        <f t="shared" si="1859"/>
        <v/>
      </c>
      <c r="X20771" s="9" t="str">
        <f t="shared" si="1860"/>
        <v/>
      </c>
      <c r="BC20771" s="9" t="str">
        <f>IF(V20771="","",MAX(BC$1:BC20770)+1)</f>
        <v/>
      </c>
    </row>
    <row r="20772" spans="21:55">
      <c r="U20772" s="17" t="b">
        <f t="shared" si="1857"/>
        <v>0</v>
      </c>
      <c r="V20772" s="9" t="str">
        <f t="shared" si="1858"/>
        <v/>
      </c>
      <c r="W20772" s="9" t="str">
        <f t="shared" si="1859"/>
        <v/>
      </c>
      <c r="X20772" s="9" t="str">
        <f t="shared" si="1860"/>
        <v/>
      </c>
      <c r="BC20772" s="9" t="str">
        <f>IF(V20772="","",MAX(BC$1:BC20771)+1)</f>
        <v/>
      </c>
    </row>
    <row r="20773" spans="21:55">
      <c r="U20773" s="17" t="b">
        <f t="shared" si="1857"/>
        <v>0</v>
      </c>
      <c r="V20773" s="9" t="str">
        <f t="shared" si="1858"/>
        <v/>
      </c>
      <c r="W20773" s="9" t="str">
        <f t="shared" si="1859"/>
        <v/>
      </c>
      <c r="X20773" s="9" t="str">
        <f t="shared" si="1860"/>
        <v/>
      </c>
      <c r="BC20773" s="9" t="str">
        <f>IF(V20773="","",MAX(BC$1:BC20772)+1)</f>
        <v/>
      </c>
    </row>
    <row r="20774" spans="21:55">
      <c r="U20774" s="17" t="b">
        <f t="shared" si="1857"/>
        <v>0</v>
      </c>
      <c r="V20774" s="9" t="str">
        <f t="shared" si="1858"/>
        <v/>
      </c>
      <c r="W20774" s="9" t="str">
        <f t="shared" si="1859"/>
        <v/>
      </c>
      <c r="X20774" s="9" t="str">
        <f t="shared" si="1860"/>
        <v/>
      </c>
      <c r="BC20774" s="9" t="str">
        <f>IF(V20774="","",MAX(BC$1:BC20773)+1)</f>
        <v/>
      </c>
    </row>
    <row r="20775" spans="21:55">
      <c r="U20775" s="17" t="b">
        <f t="shared" si="1857"/>
        <v>0</v>
      </c>
      <c r="V20775" s="9" t="str">
        <f t="shared" si="1858"/>
        <v/>
      </c>
      <c r="W20775" s="9" t="str">
        <f t="shared" si="1859"/>
        <v/>
      </c>
      <c r="X20775" s="9" t="str">
        <f t="shared" si="1860"/>
        <v/>
      </c>
      <c r="BC20775" s="9" t="str">
        <f>IF(V20775="","",MAX(BC$1:BC20774)+1)</f>
        <v/>
      </c>
    </row>
    <row r="20776" spans="21:55">
      <c r="U20776" s="17" t="b">
        <f t="shared" si="1857"/>
        <v>0</v>
      </c>
      <c r="V20776" s="9" t="str">
        <f t="shared" si="1858"/>
        <v/>
      </c>
      <c r="W20776" s="9" t="str">
        <f t="shared" si="1859"/>
        <v/>
      </c>
      <c r="X20776" s="9" t="str">
        <f t="shared" si="1860"/>
        <v/>
      </c>
      <c r="BC20776" s="9" t="str">
        <f>IF(V20776="","",MAX(BC$1:BC20775)+1)</f>
        <v/>
      </c>
    </row>
    <row r="20777" spans="21:55">
      <c r="U20777" s="17" t="b">
        <f t="shared" si="1857"/>
        <v>0</v>
      </c>
      <c r="V20777" s="9" t="str">
        <f t="shared" si="1858"/>
        <v/>
      </c>
      <c r="W20777" s="9" t="str">
        <f t="shared" si="1859"/>
        <v/>
      </c>
      <c r="X20777" s="9" t="str">
        <f t="shared" si="1860"/>
        <v/>
      </c>
      <c r="BC20777" s="9" t="str">
        <f>IF(V20777="","",MAX(BC$1:BC20776)+1)</f>
        <v/>
      </c>
    </row>
    <row r="20778" spans="21:55">
      <c r="U20778" s="17" t="b">
        <f t="shared" si="1857"/>
        <v>0</v>
      </c>
      <c r="V20778" s="9" t="str">
        <f t="shared" si="1858"/>
        <v/>
      </c>
      <c r="W20778" s="9" t="str">
        <f t="shared" si="1859"/>
        <v/>
      </c>
      <c r="X20778" s="9" t="str">
        <f t="shared" si="1860"/>
        <v/>
      </c>
      <c r="BC20778" s="9" t="str">
        <f>IF(V20778="","",MAX(BC$1:BC20777)+1)</f>
        <v/>
      </c>
    </row>
    <row r="20779" spans="21:55">
      <c r="U20779" s="17" t="b">
        <f t="shared" si="1857"/>
        <v>0</v>
      </c>
      <c r="V20779" s="9" t="str">
        <f t="shared" si="1858"/>
        <v/>
      </c>
      <c r="W20779" s="9" t="str">
        <f t="shared" si="1859"/>
        <v/>
      </c>
      <c r="X20779" s="9" t="str">
        <f t="shared" si="1860"/>
        <v/>
      </c>
      <c r="BC20779" s="9" t="str">
        <f>IF(V20779="","",MAX(BC$1:BC20778)+1)</f>
        <v/>
      </c>
    </row>
    <row r="20780" spans="21:55">
      <c r="U20780" s="17" t="b">
        <f t="shared" si="1857"/>
        <v>0</v>
      </c>
      <c r="V20780" s="9" t="str">
        <f t="shared" si="1858"/>
        <v/>
      </c>
      <c r="W20780" s="9" t="str">
        <f t="shared" si="1859"/>
        <v/>
      </c>
      <c r="X20780" s="9" t="str">
        <f t="shared" si="1860"/>
        <v/>
      </c>
      <c r="BC20780" s="9" t="str">
        <f>IF(V20780="","",MAX(BC$1:BC20779)+1)</f>
        <v/>
      </c>
    </row>
    <row r="20781" spans="21:55">
      <c r="U20781" s="17" t="b">
        <f t="shared" si="1857"/>
        <v>0</v>
      </c>
      <c r="V20781" s="9" t="str">
        <f t="shared" si="1858"/>
        <v/>
      </c>
      <c r="W20781" s="9" t="str">
        <f t="shared" si="1859"/>
        <v/>
      </c>
      <c r="X20781" s="9" t="str">
        <f t="shared" si="1860"/>
        <v/>
      </c>
      <c r="BC20781" s="9" t="str">
        <f>IF(V20781="","",MAX(BC$1:BC20780)+1)</f>
        <v/>
      </c>
    </row>
    <row r="20782" spans="21:55">
      <c r="U20782" s="17" t="b">
        <f t="shared" si="1857"/>
        <v>0</v>
      </c>
      <c r="V20782" s="9" t="str">
        <f t="shared" si="1858"/>
        <v/>
      </c>
      <c r="W20782" s="9" t="str">
        <f t="shared" si="1859"/>
        <v/>
      </c>
      <c r="X20782" s="9" t="str">
        <f t="shared" si="1860"/>
        <v/>
      </c>
      <c r="BC20782" s="9" t="str">
        <f>IF(V20782="","",MAX(BC$1:BC20781)+1)</f>
        <v/>
      </c>
    </row>
    <row r="20783" spans="21:55">
      <c r="U20783" s="17" t="b">
        <f t="shared" si="1857"/>
        <v>0</v>
      </c>
      <c r="V20783" s="9" t="str">
        <f t="shared" si="1858"/>
        <v/>
      </c>
      <c r="W20783" s="9" t="str">
        <f t="shared" si="1859"/>
        <v/>
      </c>
      <c r="X20783" s="9" t="str">
        <f t="shared" si="1860"/>
        <v/>
      </c>
      <c r="BC20783" s="9" t="str">
        <f>IF(V20783="","",MAX(BC$1:BC20782)+1)</f>
        <v/>
      </c>
    </row>
    <row r="20784" spans="21:55">
      <c r="U20784" s="17" t="b">
        <f t="shared" si="1857"/>
        <v>0</v>
      </c>
      <c r="V20784" s="9" t="str">
        <f t="shared" si="1858"/>
        <v/>
      </c>
      <c r="W20784" s="9" t="str">
        <f t="shared" si="1859"/>
        <v/>
      </c>
      <c r="X20784" s="9" t="str">
        <f t="shared" si="1860"/>
        <v/>
      </c>
      <c r="BC20784" s="9" t="str">
        <f>IF(V20784="","",MAX(BC$1:BC20783)+1)</f>
        <v/>
      </c>
    </row>
    <row r="20785" spans="21:55">
      <c r="U20785" s="17" t="b">
        <f t="shared" si="1857"/>
        <v>0</v>
      </c>
      <c r="V20785" s="9" t="str">
        <f t="shared" si="1858"/>
        <v/>
      </c>
      <c r="W20785" s="9" t="str">
        <f t="shared" si="1859"/>
        <v/>
      </c>
      <c r="X20785" s="9" t="str">
        <f t="shared" si="1860"/>
        <v/>
      </c>
      <c r="BC20785" s="9" t="str">
        <f>IF(V20785="","",MAX(BC$1:BC20784)+1)</f>
        <v/>
      </c>
    </row>
    <row r="20786" spans="21:55">
      <c r="U20786" s="17" t="b">
        <f t="shared" si="1857"/>
        <v>0</v>
      </c>
      <c r="V20786" s="9" t="str">
        <f t="shared" si="1858"/>
        <v/>
      </c>
      <c r="W20786" s="9" t="str">
        <f t="shared" si="1859"/>
        <v/>
      </c>
      <c r="X20786" s="9" t="str">
        <f t="shared" si="1860"/>
        <v/>
      </c>
      <c r="BC20786" s="9" t="str">
        <f>IF(V20786="","",MAX(BC$1:BC20785)+1)</f>
        <v/>
      </c>
    </row>
    <row r="20787" spans="21:55">
      <c r="U20787" s="17" t="b">
        <f t="shared" si="1857"/>
        <v>0</v>
      </c>
      <c r="V20787" s="9" t="str">
        <f t="shared" si="1858"/>
        <v/>
      </c>
      <c r="W20787" s="9" t="str">
        <f t="shared" si="1859"/>
        <v/>
      </c>
      <c r="X20787" s="9" t="str">
        <f t="shared" si="1860"/>
        <v/>
      </c>
      <c r="BC20787" s="9" t="str">
        <f>IF(V20787="","",MAX(BC$1:BC20786)+1)</f>
        <v/>
      </c>
    </row>
    <row r="20788" spans="21:55">
      <c r="U20788" s="17" t="b">
        <f t="shared" si="1857"/>
        <v>0</v>
      </c>
      <c r="V20788" s="9" t="str">
        <f t="shared" si="1858"/>
        <v/>
      </c>
      <c r="W20788" s="9" t="str">
        <f t="shared" si="1859"/>
        <v/>
      </c>
      <c r="X20788" s="9" t="str">
        <f t="shared" si="1860"/>
        <v/>
      </c>
      <c r="BC20788" s="9" t="str">
        <f>IF(V20788="","",MAX(BC$1:BC20787)+1)</f>
        <v/>
      </c>
    </row>
    <row r="20789" spans="21:55">
      <c r="U20789" s="17" t="b">
        <f t="shared" si="1857"/>
        <v>0</v>
      </c>
      <c r="V20789" s="9" t="str">
        <f t="shared" si="1858"/>
        <v/>
      </c>
      <c r="W20789" s="9" t="str">
        <f t="shared" si="1859"/>
        <v/>
      </c>
      <c r="X20789" s="9" t="str">
        <f t="shared" si="1860"/>
        <v/>
      </c>
      <c r="BC20789" s="9" t="str">
        <f>IF(V20789="","",MAX(BC$1:BC20788)+1)</f>
        <v/>
      </c>
    </row>
    <row r="20790" spans="21:55">
      <c r="U20790" s="17" t="b">
        <f t="shared" si="1857"/>
        <v>0</v>
      </c>
      <c r="V20790" s="9" t="str">
        <f t="shared" si="1858"/>
        <v/>
      </c>
      <c r="W20790" s="9" t="str">
        <f t="shared" si="1859"/>
        <v/>
      </c>
      <c r="X20790" s="9" t="str">
        <f t="shared" si="1860"/>
        <v/>
      </c>
      <c r="BC20790" s="9" t="str">
        <f>IF(V20790="","",MAX(BC$1:BC20789)+1)</f>
        <v/>
      </c>
    </row>
    <row r="20791" spans="21:55">
      <c r="U20791" s="17" t="b">
        <f t="shared" si="1857"/>
        <v>0</v>
      </c>
      <c r="V20791" s="9" t="str">
        <f t="shared" si="1858"/>
        <v/>
      </c>
      <c r="W20791" s="9" t="str">
        <f t="shared" si="1859"/>
        <v/>
      </c>
      <c r="X20791" s="9" t="str">
        <f t="shared" si="1860"/>
        <v/>
      </c>
      <c r="BC20791" s="9" t="str">
        <f>IF(V20791="","",MAX(BC$1:BC20790)+1)</f>
        <v/>
      </c>
    </row>
    <row r="20792" spans="21:55">
      <c r="U20792" s="17" t="b">
        <f t="shared" si="1857"/>
        <v>0</v>
      </c>
      <c r="V20792" s="9" t="str">
        <f t="shared" si="1858"/>
        <v/>
      </c>
      <c r="W20792" s="9" t="str">
        <f t="shared" si="1859"/>
        <v/>
      </c>
      <c r="X20792" s="9" t="str">
        <f t="shared" si="1860"/>
        <v/>
      </c>
      <c r="BC20792" s="9" t="str">
        <f>IF(V20792="","",MAX(BC$1:BC20791)+1)</f>
        <v/>
      </c>
    </row>
    <row r="20793" spans="21:55">
      <c r="U20793" s="17" t="b">
        <f t="shared" si="1857"/>
        <v>0</v>
      </c>
      <c r="V20793" s="9" t="str">
        <f t="shared" si="1858"/>
        <v/>
      </c>
      <c r="W20793" s="9" t="str">
        <f t="shared" si="1859"/>
        <v/>
      </c>
      <c r="X20793" s="9" t="str">
        <f t="shared" si="1860"/>
        <v/>
      </c>
      <c r="BC20793" s="9" t="str">
        <f>IF(V20793="","",MAX(BC$1:BC20792)+1)</f>
        <v/>
      </c>
    </row>
    <row r="20794" spans="21:55">
      <c r="U20794" s="17" t="b">
        <f t="shared" si="1857"/>
        <v>0</v>
      </c>
      <c r="V20794" s="9" t="str">
        <f t="shared" si="1858"/>
        <v/>
      </c>
      <c r="W20794" s="9" t="str">
        <f t="shared" si="1859"/>
        <v/>
      </c>
      <c r="X20794" s="9" t="str">
        <f t="shared" si="1860"/>
        <v/>
      </c>
      <c r="BC20794" s="9" t="str">
        <f>IF(V20794="","",MAX(BC$1:BC20793)+1)</f>
        <v/>
      </c>
    </row>
    <row r="20795" spans="21:55">
      <c r="U20795" s="17" t="b">
        <f t="shared" si="1857"/>
        <v>0</v>
      </c>
      <c r="V20795" s="9" t="str">
        <f t="shared" si="1858"/>
        <v/>
      </c>
      <c r="W20795" s="9" t="str">
        <f t="shared" si="1859"/>
        <v/>
      </c>
      <c r="X20795" s="9" t="str">
        <f t="shared" si="1860"/>
        <v/>
      </c>
      <c r="BC20795" s="9" t="str">
        <f>IF(V20795="","",MAX(BC$1:BC20794)+1)</f>
        <v/>
      </c>
    </row>
    <row r="20796" spans="21:55">
      <c r="U20796" s="17" t="b">
        <f t="shared" si="1857"/>
        <v>0</v>
      </c>
      <c r="V20796" s="9" t="str">
        <f t="shared" si="1858"/>
        <v/>
      </c>
      <c r="W20796" s="9" t="str">
        <f t="shared" si="1859"/>
        <v/>
      </c>
      <c r="X20796" s="9" t="str">
        <f t="shared" si="1860"/>
        <v/>
      </c>
      <c r="BC20796" s="9" t="str">
        <f>IF(V20796="","",MAX(BC$1:BC20795)+1)</f>
        <v/>
      </c>
    </row>
    <row r="20797" spans="21:55">
      <c r="U20797" s="17" t="b">
        <f t="shared" si="1857"/>
        <v>0</v>
      </c>
      <c r="V20797" s="9" t="str">
        <f t="shared" si="1858"/>
        <v/>
      </c>
      <c r="W20797" s="9" t="str">
        <f t="shared" si="1859"/>
        <v/>
      </c>
      <c r="X20797" s="9" t="str">
        <f t="shared" si="1860"/>
        <v/>
      </c>
      <c r="BC20797" s="9" t="str">
        <f>IF(V20797="","",MAX(BC$1:BC20796)+1)</f>
        <v/>
      </c>
    </row>
    <row r="20798" spans="21:55">
      <c r="U20798" s="17" t="b">
        <f t="shared" si="1857"/>
        <v>0</v>
      </c>
      <c r="V20798" s="9" t="str">
        <f t="shared" si="1858"/>
        <v/>
      </c>
      <c r="W20798" s="9" t="str">
        <f t="shared" si="1859"/>
        <v/>
      </c>
      <c r="X20798" s="9" t="str">
        <f t="shared" si="1860"/>
        <v/>
      </c>
      <c r="BC20798" s="9" t="str">
        <f>IF(V20798="","",MAX(BC$1:BC20797)+1)</f>
        <v/>
      </c>
    </row>
    <row r="20799" spans="21:55">
      <c r="U20799" s="17" t="b">
        <f t="shared" si="1857"/>
        <v>0</v>
      </c>
      <c r="V20799" s="9" t="str">
        <f t="shared" si="1858"/>
        <v/>
      </c>
      <c r="W20799" s="9" t="str">
        <f t="shared" si="1859"/>
        <v/>
      </c>
      <c r="X20799" s="9" t="str">
        <f t="shared" si="1860"/>
        <v/>
      </c>
      <c r="BC20799" s="9" t="str">
        <f>IF(V20799="","",MAX(BC$1:BC20798)+1)</f>
        <v/>
      </c>
    </row>
    <row r="20800" spans="21:55">
      <c r="U20800" s="17" t="b">
        <f t="shared" si="1857"/>
        <v>0</v>
      </c>
      <c r="V20800" s="9" t="str">
        <f t="shared" si="1858"/>
        <v/>
      </c>
      <c r="W20800" s="9" t="str">
        <f t="shared" si="1859"/>
        <v/>
      </c>
      <c r="X20800" s="9" t="str">
        <f t="shared" si="1860"/>
        <v/>
      </c>
      <c r="BC20800" s="9" t="str">
        <f>IF(V20800="","",MAX(BC$1:BC20799)+1)</f>
        <v/>
      </c>
    </row>
    <row r="20801" spans="21:55">
      <c r="U20801" s="17" t="b">
        <f t="shared" si="1857"/>
        <v>0</v>
      </c>
      <c r="V20801" s="9" t="str">
        <f t="shared" si="1858"/>
        <v/>
      </c>
      <c r="W20801" s="9" t="str">
        <f t="shared" si="1859"/>
        <v/>
      </c>
      <c r="X20801" s="9" t="str">
        <f t="shared" si="1860"/>
        <v/>
      </c>
      <c r="BC20801" s="9" t="str">
        <f>IF(V20801="","",MAX(BC$1:BC20800)+1)</f>
        <v/>
      </c>
    </row>
    <row r="20802" spans="21:55">
      <c r="U20802" s="17" t="b">
        <f t="shared" ref="U20802:U20865" si="1861">AND(ISNUMBER(SEARCH("(rs",N20802)),NOT(ISNUMBER(SEARCH("oxidation",N20802))),NOT(ISNUMBER(SEARCH("deamidated",N20802))),NOT(ISNUMBER(SEARCH("ammonia",N20802))),NOT(ISNUMBER(SEARCH("acetyl",N20802))),NOT(ISNUMBER(SEARCH("phospho",N20802))),NOT(ISNUMBER(SEARCH("dehydrated",N20802))))</f>
        <v>0</v>
      </c>
      <c r="V20802" s="9" t="str">
        <f t="shared" ref="V20802:V20865" si="1862">IF(U20802=TRUE, IF(ISNUMBER(SEARCH(":",P20802))=TRUE, LEFT(P20802,FIND(":",P20802)-1),P20802), "")</f>
        <v/>
      </c>
      <c r="W20802" s="9" t="str">
        <f t="shared" ref="W20802:W20865" si="1863">IF(U20802=TRUE,IF(ISNUMBER(SEARCH("Carb",N20802))=TRUE,MID(LEFT(N20802,FIND("#",N20802)-1),FIND(CHAR(1),SUBSTITUTE(N20802," ",CHAR(1),(LEN(N20802)-LEN(SUBSTITUTE(N20802," ","")))-1))+1,LEN(N20802)),LEFT(N20802,FIND("#",N20802)-1)),"")</f>
        <v/>
      </c>
      <c r="X20802" s="9" t="str">
        <f t="shared" si="1860"/>
        <v/>
      </c>
      <c r="BC20802" s="9" t="str">
        <f>IF(V20802="","",MAX(BC$1:BC20801)+1)</f>
        <v/>
      </c>
    </row>
    <row r="20803" spans="21:55">
      <c r="U20803" s="17" t="b">
        <f t="shared" si="1861"/>
        <v>0</v>
      </c>
      <c r="V20803" s="9" t="str">
        <f t="shared" si="1862"/>
        <v/>
      </c>
      <c r="W20803" s="9" t="str">
        <f t="shared" si="1863"/>
        <v/>
      </c>
      <c r="X20803" s="9" t="str">
        <f t="shared" si="1860"/>
        <v/>
      </c>
      <c r="BC20803" s="9" t="str">
        <f>IF(V20803="","",MAX(BC$1:BC20802)+1)</f>
        <v/>
      </c>
    </row>
    <row r="20804" spans="21:55">
      <c r="U20804" s="17" t="b">
        <f t="shared" si="1861"/>
        <v>0</v>
      </c>
      <c r="V20804" s="9" t="str">
        <f t="shared" si="1862"/>
        <v/>
      </c>
      <c r="W20804" s="9" t="str">
        <f t="shared" si="1863"/>
        <v/>
      </c>
      <c r="X20804" s="9" t="str">
        <f t="shared" si="1860"/>
        <v/>
      </c>
      <c r="BC20804" s="9" t="str">
        <f>IF(V20804="","",MAX(BC$1:BC20803)+1)</f>
        <v/>
      </c>
    </row>
    <row r="20805" spans="21:55">
      <c r="U20805" s="17" t="b">
        <f t="shared" si="1861"/>
        <v>0</v>
      </c>
      <c r="V20805" s="9" t="str">
        <f t="shared" si="1862"/>
        <v/>
      </c>
      <c r="W20805" s="9" t="str">
        <f t="shared" si="1863"/>
        <v/>
      </c>
      <c r="X20805" s="9" t="str">
        <f t="shared" si="1860"/>
        <v/>
      </c>
      <c r="BC20805" s="9" t="str">
        <f>IF(V20805="","",MAX(BC$1:BC20804)+1)</f>
        <v/>
      </c>
    </row>
    <row r="20806" spans="21:55">
      <c r="U20806" s="17" t="b">
        <f t="shared" si="1861"/>
        <v>0</v>
      </c>
      <c r="V20806" s="9" t="str">
        <f t="shared" si="1862"/>
        <v/>
      </c>
      <c r="W20806" s="9" t="str">
        <f t="shared" si="1863"/>
        <v/>
      </c>
      <c r="X20806" s="9" t="str">
        <f t="shared" si="1860"/>
        <v/>
      </c>
      <c r="BC20806" s="9" t="str">
        <f>IF(V20806="","",MAX(BC$1:BC20805)+1)</f>
        <v/>
      </c>
    </row>
    <row r="20807" spans="21:55">
      <c r="U20807" s="17" t="b">
        <f t="shared" si="1861"/>
        <v>0</v>
      </c>
      <c r="V20807" s="9" t="str">
        <f t="shared" si="1862"/>
        <v/>
      </c>
      <c r="W20807" s="9" t="str">
        <f t="shared" si="1863"/>
        <v/>
      </c>
      <c r="X20807" s="9" t="str">
        <f t="shared" si="1860"/>
        <v/>
      </c>
      <c r="BC20807" s="9" t="str">
        <f>IF(V20807="","",MAX(BC$1:BC20806)+1)</f>
        <v/>
      </c>
    </row>
    <row r="20808" spans="21:55">
      <c r="U20808" s="17" t="b">
        <f t="shared" si="1861"/>
        <v>0</v>
      </c>
      <c r="V20808" s="9" t="str">
        <f t="shared" si="1862"/>
        <v/>
      </c>
      <c r="W20808" s="9" t="str">
        <f t="shared" si="1863"/>
        <v/>
      </c>
      <c r="X20808" s="9" t="str">
        <f t="shared" si="1860"/>
        <v/>
      </c>
      <c r="BC20808" s="9" t="str">
        <f>IF(V20808="","",MAX(BC$1:BC20807)+1)</f>
        <v/>
      </c>
    </row>
    <row r="20809" spans="21:55">
      <c r="U20809" s="17" t="b">
        <f t="shared" si="1861"/>
        <v>0</v>
      </c>
      <c r="V20809" s="9" t="str">
        <f t="shared" si="1862"/>
        <v/>
      </c>
      <c r="W20809" s="9" t="str">
        <f t="shared" si="1863"/>
        <v/>
      </c>
      <c r="X20809" s="9" t="str">
        <f t="shared" si="1860"/>
        <v/>
      </c>
      <c r="BC20809" s="9" t="str">
        <f>IF(V20809="","",MAX(BC$1:BC20808)+1)</f>
        <v/>
      </c>
    </row>
    <row r="20810" spans="21:55">
      <c r="U20810" s="17" t="b">
        <f t="shared" si="1861"/>
        <v>0</v>
      </c>
      <c r="V20810" s="9" t="str">
        <f t="shared" si="1862"/>
        <v/>
      </c>
      <c r="W20810" s="9" t="str">
        <f t="shared" si="1863"/>
        <v/>
      </c>
      <c r="X20810" s="9" t="str">
        <f t="shared" si="1860"/>
        <v/>
      </c>
      <c r="BC20810" s="9" t="str">
        <f>IF(V20810="","",MAX(BC$1:BC20809)+1)</f>
        <v/>
      </c>
    </row>
    <row r="20811" spans="21:55">
      <c r="U20811" s="17" t="b">
        <f t="shared" si="1861"/>
        <v>0</v>
      </c>
      <c r="V20811" s="9" t="str">
        <f t="shared" si="1862"/>
        <v/>
      </c>
      <c r="W20811" s="9" t="str">
        <f t="shared" si="1863"/>
        <v/>
      </c>
      <c r="X20811" s="9" t="str">
        <f t="shared" si="1860"/>
        <v/>
      </c>
      <c r="BC20811" s="9" t="str">
        <f>IF(V20811="","",MAX(BC$1:BC20810)+1)</f>
        <v/>
      </c>
    </row>
    <row r="20812" spans="21:55">
      <c r="U20812" s="17" t="b">
        <f t="shared" si="1861"/>
        <v>0</v>
      </c>
      <c r="V20812" s="9" t="str">
        <f t="shared" si="1862"/>
        <v/>
      </c>
      <c r="W20812" s="9" t="str">
        <f t="shared" si="1863"/>
        <v/>
      </c>
      <c r="X20812" s="9" t="str">
        <f t="shared" si="1860"/>
        <v/>
      </c>
      <c r="BC20812" s="9" t="str">
        <f>IF(V20812="","",MAX(BC$1:BC20811)+1)</f>
        <v/>
      </c>
    </row>
    <row r="20813" spans="21:55">
      <c r="U20813" s="17" t="b">
        <f t="shared" si="1861"/>
        <v>0</v>
      </c>
      <c r="V20813" s="9" t="str">
        <f t="shared" si="1862"/>
        <v/>
      </c>
      <c r="W20813" s="9" t="str">
        <f t="shared" si="1863"/>
        <v/>
      </c>
      <c r="X20813" s="9" t="str">
        <f t="shared" si="1860"/>
        <v/>
      </c>
      <c r="BC20813" s="9" t="str">
        <f>IF(V20813="","",MAX(BC$1:BC20812)+1)</f>
        <v/>
      </c>
    </row>
    <row r="20814" spans="21:55">
      <c r="U20814" s="17" t="b">
        <f t="shared" si="1861"/>
        <v>0</v>
      </c>
      <c r="V20814" s="9" t="str">
        <f t="shared" si="1862"/>
        <v/>
      </c>
      <c r="W20814" s="9" t="str">
        <f t="shared" si="1863"/>
        <v/>
      </c>
      <c r="X20814" s="9" t="str">
        <f t="shared" si="1860"/>
        <v/>
      </c>
      <c r="BC20814" s="9" t="str">
        <f>IF(V20814="","",MAX(BC$1:BC20813)+1)</f>
        <v/>
      </c>
    </row>
    <row r="20815" spans="21:55">
      <c r="U20815" s="17" t="b">
        <f t="shared" si="1861"/>
        <v>0</v>
      </c>
      <c r="V20815" s="9" t="str">
        <f t="shared" si="1862"/>
        <v/>
      </c>
      <c r="W20815" s="9" t="str">
        <f t="shared" si="1863"/>
        <v/>
      </c>
      <c r="X20815" s="9" t="str">
        <f t="shared" si="1860"/>
        <v/>
      </c>
      <c r="BC20815" s="9" t="str">
        <f>IF(V20815="","",MAX(BC$1:BC20814)+1)</f>
        <v/>
      </c>
    </row>
    <row r="20816" spans="21:55">
      <c r="U20816" s="17" t="b">
        <f t="shared" si="1861"/>
        <v>0</v>
      </c>
      <c r="V20816" s="9" t="str">
        <f t="shared" si="1862"/>
        <v/>
      </c>
      <c r="W20816" s="9" t="str">
        <f t="shared" si="1863"/>
        <v/>
      </c>
      <c r="X20816" s="9" t="str">
        <f t="shared" si="1860"/>
        <v/>
      </c>
      <c r="BC20816" s="9" t="str">
        <f>IF(V20816="","",MAX(BC$1:BC20815)+1)</f>
        <v/>
      </c>
    </row>
    <row r="20817" spans="21:55">
      <c r="U20817" s="17" t="b">
        <f t="shared" si="1861"/>
        <v>0</v>
      </c>
      <c r="V20817" s="9" t="str">
        <f t="shared" si="1862"/>
        <v/>
      </c>
      <c r="W20817" s="9" t="str">
        <f t="shared" si="1863"/>
        <v/>
      </c>
      <c r="X20817" s="9" t="str">
        <f t="shared" si="1860"/>
        <v/>
      </c>
      <c r="BC20817" s="9" t="str">
        <f>IF(V20817="","",MAX(BC$1:BC20816)+1)</f>
        <v/>
      </c>
    </row>
    <row r="20818" spans="21:55">
      <c r="U20818" s="17" t="b">
        <f t="shared" si="1861"/>
        <v>0</v>
      </c>
      <c r="V20818" s="9" t="str">
        <f t="shared" si="1862"/>
        <v/>
      </c>
      <c r="W20818" s="9" t="str">
        <f t="shared" si="1863"/>
        <v/>
      </c>
      <c r="X20818" s="9" t="str">
        <f t="shared" si="1860"/>
        <v/>
      </c>
      <c r="BC20818" s="9" t="str">
        <f>IF(V20818="","",MAX(BC$1:BC20817)+1)</f>
        <v/>
      </c>
    </row>
    <row r="20819" spans="21:55">
      <c r="U20819" s="17" t="b">
        <f t="shared" si="1861"/>
        <v>0</v>
      </c>
      <c r="V20819" s="9" t="str">
        <f t="shared" si="1862"/>
        <v/>
      </c>
      <c r="W20819" s="9" t="str">
        <f t="shared" si="1863"/>
        <v/>
      </c>
      <c r="X20819" s="9" t="str">
        <f t="shared" si="1860"/>
        <v/>
      </c>
      <c r="BC20819" s="9" t="str">
        <f>IF(V20819="","",MAX(BC$1:BC20818)+1)</f>
        <v/>
      </c>
    </row>
    <row r="20820" spans="21:55">
      <c r="U20820" s="17" t="b">
        <f t="shared" si="1861"/>
        <v>0</v>
      </c>
      <c r="V20820" s="9" t="str">
        <f t="shared" si="1862"/>
        <v/>
      </c>
      <c r="W20820" s="9" t="str">
        <f t="shared" si="1863"/>
        <v/>
      </c>
      <c r="X20820" s="9" t="str">
        <f t="shared" si="1860"/>
        <v/>
      </c>
      <c r="BC20820" s="9" t="str">
        <f>IF(V20820="","",MAX(BC$1:BC20819)+1)</f>
        <v/>
      </c>
    </row>
    <row r="20821" spans="21:55">
      <c r="U20821" s="17" t="b">
        <f t="shared" si="1861"/>
        <v>0</v>
      </c>
      <c r="V20821" s="9" t="str">
        <f t="shared" si="1862"/>
        <v/>
      </c>
      <c r="W20821" s="9" t="str">
        <f t="shared" si="1863"/>
        <v/>
      </c>
      <c r="X20821" s="9" t="str">
        <f t="shared" si="1860"/>
        <v/>
      </c>
      <c r="BC20821" s="9" t="str">
        <f>IF(V20821="","",MAX(BC$1:BC20820)+1)</f>
        <v/>
      </c>
    </row>
    <row r="20822" spans="21:55">
      <c r="U20822" s="17" t="b">
        <f t="shared" si="1861"/>
        <v>0</v>
      </c>
      <c r="V20822" s="9" t="str">
        <f t="shared" si="1862"/>
        <v/>
      </c>
      <c r="W20822" s="9" t="str">
        <f t="shared" si="1863"/>
        <v/>
      </c>
      <c r="X20822" s="9" t="str">
        <f t="shared" si="1860"/>
        <v/>
      </c>
      <c r="BC20822" s="9" t="str">
        <f>IF(V20822="","",MAX(BC$1:BC20821)+1)</f>
        <v/>
      </c>
    </row>
    <row r="20823" spans="21:55">
      <c r="U20823" s="17" t="b">
        <f t="shared" si="1861"/>
        <v>0</v>
      </c>
      <c r="V20823" s="9" t="str">
        <f t="shared" si="1862"/>
        <v/>
      </c>
      <c r="W20823" s="9" t="str">
        <f t="shared" si="1863"/>
        <v/>
      </c>
      <c r="X20823" s="9" t="str">
        <f t="shared" si="1860"/>
        <v/>
      </c>
      <c r="BC20823" s="9" t="str">
        <f>IF(V20823="","",MAX(BC$1:BC20822)+1)</f>
        <v/>
      </c>
    </row>
    <row r="20824" spans="21:55">
      <c r="U20824" s="17" t="b">
        <f t="shared" si="1861"/>
        <v>0</v>
      </c>
      <c r="V20824" s="9" t="str">
        <f t="shared" si="1862"/>
        <v/>
      </c>
      <c r="W20824" s="9" t="str">
        <f t="shared" si="1863"/>
        <v/>
      </c>
      <c r="X20824" s="9" t="str">
        <f t="shared" si="1860"/>
        <v/>
      </c>
      <c r="BC20824" s="9" t="str">
        <f>IF(V20824="","",MAX(BC$1:BC20823)+1)</f>
        <v/>
      </c>
    </row>
    <row r="20825" spans="21:55">
      <c r="U20825" s="17" t="b">
        <f t="shared" si="1861"/>
        <v>0</v>
      </c>
      <c r="V20825" s="9" t="str">
        <f t="shared" si="1862"/>
        <v/>
      </c>
      <c r="W20825" s="9" t="str">
        <f t="shared" si="1863"/>
        <v/>
      </c>
      <c r="X20825" s="9" t="str">
        <f t="shared" si="1860"/>
        <v/>
      </c>
      <c r="BC20825" s="9" t="str">
        <f>IF(V20825="","",MAX(BC$1:BC20824)+1)</f>
        <v/>
      </c>
    </row>
    <row r="20826" spans="21:55">
      <c r="U20826" s="17" t="b">
        <f t="shared" si="1861"/>
        <v>0</v>
      </c>
      <c r="V20826" s="9" t="str">
        <f t="shared" si="1862"/>
        <v/>
      </c>
      <c r="W20826" s="9" t="str">
        <f t="shared" si="1863"/>
        <v/>
      </c>
      <c r="X20826" s="9" t="str">
        <f t="shared" si="1860"/>
        <v/>
      </c>
      <c r="BC20826" s="9" t="str">
        <f>IF(V20826="","",MAX(BC$1:BC20825)+1)</f>
        <v/>
      </c>
    </row>
    <row r="20827" spans="21:55">
      <c r="U20827" s="17" t="b">
        <f t="shared" si="1861"/>
        <v>0</v>
      </c>
      <c r="V20827" s="9" t="str">
        <f t="shared" si="1862"/>
        <v/>
      </c>
      <c r="W20827" s="9" t="str">
        <f t="shared" si="1863"/>
        <v/>
      </c>
      <c r="X20827" s="9" t="str">
        <f t="shared" si="1860"/>
        <v/>
      </c>
      <c r="BC20827" s="9" t="str">
        <f>IF(V20827="","",MAX(BC$1:BC20826)+1)</f>
        <v/>
      </c>
    </row>
    <row r="20828" spans="21:55">
      <c r="U20828" s="17" t="b">
        <f t="shared" si="1861"/>
        <v>0</v>
      </c>
      <c r="V20828" s="9" t="str">
        <f t="shared" si="1862"/>
        <v/>
      </c>
      <c r="W20828" s="9" t="str">
        <f t="shared" si="1863"/>
        <v/>
      </c>
      <c r="X20828" s="9" t="str">
        <f t="shared" si="1860"/>
        <v/>
      </c>
      <c r="BC20828" s="9" t="str">
        <f>IF(V20828="","",MAX(BC$1:BC20827)+1)</f>
        <v/>
      </c>
    </row>
    <row r="20829" spans="21:55">
      <c r="U20829" s="17" t="b">
        <f t="shared" si="1861"/>
        <v>0</v>
      </c>
      <c r="V20829" s="9" t="str">
        <f t="shared" si="1862"/>
        <v/>
      </c>
      <c r="W20829" s="9" t="str">
        <f t="shared" si="1863"/>
        <v/>
      </c>
      <c r="X20829" s="9" t="str">
        <f t="shared" si="1860"/>
        <v/>
      </c>
      <c r="BC20829" s="9" t="str">
        <f>IF(V20829="","",MAX(BC$1:BC20828)+1)</f>
        <v/>
      </c>
    </row>
    <row r="20830" spans="21:55">
      <c r="U20830" s="17" t="b">
        <f t="shared" si="1861"/>
        <v>0</v>
      </c>
      <c r="V20830" s="9" t="str">
        <f t="shared" si="1862"/>
        <v/>
      </c>
      <c r="W20830" s="9" t="str">
        <f t="shared" si="1863"/>
        <v/>
      </c>
      <c r="X20830" s="9" t="str">
        <f t="shared" ref="X20830:X20893" si="1864">IF(U20830=TRUE, MID(LEFT(N20830,FIND(")",N20830)-1),FIND("(",N20830)+1,LEN(N20830)), "")</f>
        <v/>
      </c>
      <c r="BC20830" s="9" t="str">
        <f>IF(V20830="","",MAX(BC$1:BC20829)+1)</f>
        <v/>
      </c>
    </row>
    <row r="20831" spans="21:55">
      <c r="U20831" s="17" t="b">
        <f t="shared" si="1861"/>
        <v>0</v>
      </c>
      <c r="V20831" s="9" t="str">
        <f t="shared" si="1862"/>
        <v/>
      </c>
      <c r="W20831" s="9" t="str">
        <f t="shared" si="1863"/>
        <v/>
      </c>
      <c r="X20831" s="9" t="str">
        <f t="shared" si="1864"/>
        <v/>
      </c>
      <c r="BC20831" s="9" t="str">
        <f>IF(V20831="","",MAX(BC$1:BC20830)+1)</f>
        <v/>
      </c>
    </row>
    <row r="20832" spans="21:55">
      <c r="U20832" s="17" t="b">
        <f t="shared" si="1861"/>
        <v>0</v>
      </c>
      <c r="V20832" s="9" t="str">
        <f t="shared" si="1862"/>
        <v/>
      </c>
      <c r="W20832" s="9" t="str">
        <f t="shared" si="1863"/>
        <v/>
      </c>
      <c r="X20832" s="9" t="str">
        <f t="shared" si="1864"/>
        <v/>
      </c>
      <c r="BC20832" s="9" t="str">
        <f>IF(V20832="","",MAX(BC$1:BC20831)+1)</f>
        <v/>
      </c>
    </row>
    <row r="20833" spans="21:55">
      <c r="U20833" s="17" t="b">
        <f t="shared" si="1861"/>
        <v>0</v>
      </c>
      <c r="V20833" s="9" t="str">
        <f t="shared" si="1862"/>
        <v/>
      </c>
      <c r="W20833" s="9" t="str">
        <f t="shared" si="1863"/>
        <v/>
      </c>
      <c r="X20833" s="9" t="str">
        <f t="shared" si="1864"/>
        <v/>
      </c>
      <c r="BC20833" s="9" t="str">
        <f>IF(V20833="","",MAX(BC$1:BC20832)+1)</f>
        <v/>
      </c>
    </row>
    <row r="20834" spans="21:55">
      <c r="U20834" s="17" t="b">
        <f t="shared" si="1861"/>
        <v>0</v>
      </c>
      <c r="V20834" s="9" t="str">
        <f t="shared" si="1862"/>
        <v/>
      </c>
      <c r="W20834" s="9" t="str">
        <f t="shared" si="1863"/>
        <v/>
      </c>
      <c r="X20834" s="9" t="str">
        <f t="shared" si="1864"/>
        <v/>
      </c>
      <c r="BC20834" s="9" t="str">
        <f>IF(V20834="","",MAX(BC$1:BC20833)+1)</f>
        <v/>
      </c>
    </row>
    <row r="20835" spans="21:55">
      <c r="U20835" s="17" t="b">
        <f t="shared" si="1861"/>
        <v>0</v>
      </c>
      <c r="V20835" s="9" t="str">
        <f t="shared" si="1862"/>
        <v/>
      </c>
      <c r="W20835" s="9" t="str">
        <f t="shared" si="1863"/>
        <v/>
      </c>
      <c r="X20835" s="9" t="str">
        <f t="shared" si="1864"/>
        <v/>
      </c>
      <c r="BC20835" s="9" t="str">
        <f>IF(V20835="","",MAX(BC$1:BC20834)+1)</f>
        <v/>
      </c>
    </row>
    <row r="20836" spans="21:55">
      <c r="U20836" s="17" t="b">
        <f t="shared" si="1861"/>
        <v>0</v>
      </c>
      <c r="V20836" s="9" t="str">
        <f t="shared" si="1862"/>
        <v/>
      </c>
      <c r="W20836" s="9" t="str">
        <f t="shared" si="1863"/>
        <v/>
      </c>
      <c r="X20836" s="9" t="str">
        <f t="shared" si="1864"/>
        <v/>
      </c>
      <c r="BC20836" s="9" t="str">
        <f>IF(V20836="","",MAX(BC$1:BC20835)+1)</f>
        <v/>
      </c>
    </row>
    <row r="20837" spans="21:55">
      <c r="U20837" s="17" t="b">
        <f t="shared" si="1861"/>
        <v>0</v>
      </c>
      <c r="V20837" s="9" t="str">
        <f t="shared" si="1862"/>
        <v/>
      </c>
      <c r="W20837" s="9" t="str">
        <f t="shared" si="1863"/>
        <v/>
      </c>
      <c r="X20837" s="9" t="str">
        <f t="shared" si="1864"/>
        <v/>
      </c>
      <c r="BC20837" s="9" t="str">
        <f>IF(V20837="","",MAX(BC$1:BC20836)+1)</f>
        <v/>
      </c>
    </row>
    <row r="20838" spans="21:55">
      <c r="U20838" s="17" t="b">
        <f t="shared" si="1861"/>
        <v>0</v>
      </c>
      <c r="V20838" s="9" t="str">
        <f t="shared" si="1862"/>
        <v/>
      </c>
      <c r="W20838" s="9" t="str">
        <f t="shared" si="1863"/>
        <v/>
      </c>
      <c r="X20838" s="9" t="str">
        <f t="shared" si="1864"/>
        <v/>
      </c>
      <c r="BC20838" s="9" t="str">
        <f>IF(V20838="","",MAX(BC$1:BC20837)+1)</f>
        <v/>
      </c>
    </row>
    <row r="20839" spans="21:55">
      <c r="U20839" s="17" t="b">
        <f t="shared" si="1861"/>
        <v>0</v>
      </c>
      <c r="V20839" s="9" t="str">
        <f t="shared" si="1862"/>
        <v/>
      </c>
      <c r="W20839" s="9" t="str">
        <f t="shared" si="1863"/>
        <v/>
      </c>
      <c r="X20839" s="9" t="str">
        <f t="shared" si="1864"/>
        <v/>
      </c>
      <c r="BC20839" s="9" t="str">
        <f>IF(V20839="","",MAX(BC$1:BC20838)+1)</f>
        <v/>
      </c>
    </row>
    <row r="20840" spans="21:55">
      <c r="U20840" s="17" t="b">
        <f t="shared" si="1861"/>
        <v>0</v>
      </c>
      <c r="V20840" s="9" t="str">
        <f t="shared" si="1862"/>
        <v/>
      </c>
      <c r="W20840" s="9" t="str">
        <f t="shared" si="1863"/>
        <v/>
      </c>
      <c r="X20840" s="9" t="str">
        <f t="shared" si="1864"/>
        <v/>
      </c>
      <c r="BC20840" s="9" t="str">
        <f>IF(V20840="","",MAX(BC$1:BC20839)+1)</f>
        <v/>
      </c>
    </row>
    <row r="20841" spans="21:55">
      <c r="U20841" s="17" t="b">
        <f t="shared" si="1861"/>
        <v>0</v>
      </c>
      <c r="V20841" s="9" t="str">
        <f t="shared" si="1862"/>
        <v/>
      </c>
      <c r="W20841" s="9" t="str">
        <f t="shared" si="1863"/>
        <v/>
      </c>
      <c r="X20841" s="9" t="str">
        <f t="shared" si="1864"/>
        <v/>
      </c>
      <c r="BC20841" s="9" t="str">
        <f>IF(V20841="","",MAX(BC$1:BC20840)+1)</f>
        <v/>
      </c>
    </row>
    <row r="20842" spans="21:55">
      <c r="U20842" s="17" t="b">
        <f t="shared" si="1861"/>
        <v>0</v>
      </c>
      <c r="V20842" s="9" t="str">
        <f t="shared" si="1862"/>
        <v/>
      </c>
      <c r="W20842" s="9" t="str">
        <f t="shared" si="1863"/>
        <v/>
      </c>
      <c r="X20842" s="9" t="str">
        <f t="shared" si="1864"/>
        <v/>
      </c>
      <c r="BC20842" s="9" t="str">
        <f>IF(V20842="","",MAX(BC$1:BC20841)+1)</f>
        <v/>
      </c>
    </row>
    <row r="20843" spans="21:55">
      <c r="U20843" s="17" t="b">
        <f t="shared" si="1861"/>
        <v>0</v>
      </c>
      <c r="V20843" s="9" t="str">
        <f t="shared" si="1862"/>
        <v/>
      </c>
      <c r="W20843" s="9" t="str">
        <f t="shared" si="1863"/>
        <v/>
      </c>
      <c r="X20843" s="9" t="str">
        <f t="shared" si="1864"/>
        <v/>
      </c>
      <c r="BC20843" s="9" t="str">
        <f>IF(V20843="","",MAX(BC$1:BC20842)+1)</f>
        <v/>
      </c>
    </row>
    <row r="20844" spans="21:55">
      <c r="U20844" s="17" t="b">
        <f t="shared" si="1861"/>
        <v>0</v>
      </c>
      <c r="V20844" s="9" t="str">
        <f t="shared" si="1862"/>
        <v/>
      </c>
      <c r="W20844" s="9" t="str">
        <f t="shared" si="1863"/>
        <v/>
      </c>
      <c r="X20844" s="9" t="str">
        <f t="shared" si="1864"/>
        <v/>
      </c>
      <c r="BC20844" s="9" t="str">
        <f>IF(V20844="","",MAX(BC$1:BC20843)+1)</f>
        <v/>
      </c>
    </row>
    <row r="20845" spans="21:55">
      <c r="U20845" s="17" t="b">
        <f t="shared" si="1861"/>
        <v>0</v>
      </c>
      <c r="V20845" s="9" t="str">
        <f t="shared" si="1862"/>
        <v/>
      </c>
      <c r="W20845" s="9" t="str">
        <f t="shared" si="1863"/>
        <v/>
      </c>
      <c r="X20845" s="9" t="str">
        <f t="shared" si="1864"/>
        <v/>
      </c>
      <c r="BC20845" s="9" t="str">
        <f>IF(V20845="","",MAX(BC$1:BC20844)+1)</f>
        <v/>
      </c>
    </row>
    <row r="20846" spans="21:55">
      <c r="U20846" s="17" t="b">
        <f t="shared" si="1861"/>
        <v>0</v>
      </c>
      <c r="V20846" s="9" t="str">
        <f t="shared" si="1862"/>
        <v/>
      </c>
      <c r="W20846" s="9" t="str">
        <f t="shared" si="1863"/>
        <v/>
      </c>
      <c r="X20846" s="9" t="str">
        <f t="shared" si="1864"/>
        <v/>
      </c>
      <c r="BC20846" s="9" t="str">
        <f>IF(V20846="","",MAX(BC$1:BC20845)+1)</f>
        <v/>
      </c>
    </row>
    <row r="20847" spans="21:55">
      <c r="U20847" s="17" t="b">
        <f t="shared" si="1861"/>
        <v>0</v>
      </c>
      <c r="V20847" s="9" t="str">
        <f t="shared" si="1862"/>
        <v/>
      </c>
      <c r="W20847" s="9" t="str">
        <f t="shared" si="1863"/>
        <v/>
      </c>
      <c r="X20847" s="9" t="str">
        <f t="shared" si="1864"/>
        <v/>
      </c>
      <c r="BC20847" s="9" t="str">
        <f>IF(V20847="","",MAX(BC$1:BC20846)+1)</f>
        <v/>
      </c>
    </row>
    <row r="20848" spans="21:55">
      <c r="U20848" s="17" t="b">
        <f t="shared" si="1861"/>
        <v>0</v>
      </c>
      <c r="V20848" s="9" t="str">
        <f t="shared" si="1862"/>
        <v/>
      </c>
      <c r="W20848" s="9" t="str">
        <f t="shared" si="1863"/>
        <v/>
      </c>
      <c r="X20848" s="9" t="str">
        <f t="shared" si="1864"/>
        <v/>
      </c>
      <c r="BC20848" s="9" t="str">
        <f>IF(V20848="","",MAX(BC$1:BC20847)+1)</f>
        <v/>
      </c>
    </row>
    <row r="20849" spans="21:55">
      <c r="U20849" s="17" t="b">
        <f t="shared" si="1861"/>
        <v>0</v>
      </c>
      <c r="V20849" s="9" t="str">
        <f t="shared" si="1862"/>
        <v/>
      </c>
      <c r="W20849" s="9" t="str">
        <f t="shared" si="1863"/>
        <v/>
      </c>
      <c r="X20849" s="9" t="str">
        <f t="shared" si="1864"/>
        <v/>
      </c>
      <c r="BC20849" s="9" t="str">
        <f>IF(V20849="","",MAX(BC$1:BC20848)+1)</f>
        <v/>
      </c>
    </row>
    <row r="20850" spans="21:55">
      <c r="U20850" s="17" t="b">
        <f t="shared" si="1861"/>
        <v>0</v>
      </c>
      <c r="V20850" s="9" t="str">
        <f t="shared" si="1862"/>
        <v/>
      </c>
      <c r="W20850" s="9" t="str">
        <f t="shared" si="1863"/>
        <v/>
      </c>
      <c r="X20850" s="9" t="str">
        <f t="shared" si="1864"/>
        <v/>
      </c>
      <c r="BC20850" s="9" t="str">
        <f>IF(V20850="","",MAX(BC$1:BC20849)+1)</f>
        <v/>
      </c>
    </row>
    <row r="20851" spans="21:55">
      <c r="U20851" s="17" t="b">
        <f t="shared" si="1861"/>
        <v>0</v>
      </c>
      <c r="V20851" s="9" t="str">
        <f t="shared" si="1862"/>
        <v/>
      </c>
      <c r="W20851" s="9" t="str">
        <f t="shared" si="1863"/>
        <v/>
      </c>
      <c r="X20851" s="9" t="str">
        <f t="shared" si="1864"/>
        <v/>
      </c>
      <c r="BC20851" s="9" t="str">
        <f>IF(V20851="","",MAX(BC$1:BC20850)+1)</f>
        <v/>
      </c>
    </row>
    <row r="20852" spans="21:55">
      <c r="U20852" s="17" t="b">
        <f t="shared" si="1861"/>
        <v>0</v>
      </c>
      <c r="V20852" s="9" t="str">
        <f t="shared" si="1862"/>
        <v/>
      </c>
      <c r="W20852" s="9" t="str">
        <f t="shared" si="1863"/>
        <v/>
      </c>
      <c r="X20852" s="9" t="str">
        <f t="shared" si="1864"/>
        <v/>
      </c>
      <c r="BC20852" s="9" t="str">
        <f>IF(V20852="","",MAX(BC$1:BC20851)+1)</f>
        <v/>
      </c>
    </row>
    <row r="20853" spans="21:55">
      <c r="U20853" s="17" t="b">
        <f t="shared" si="1861"/>
        <v>0</v>
      </c>
      <c r="V20853" s="9" t="str">
        <f t="shared" si="1862"/>
        <v/>
      </c>
      <c r="W20853" s="9" t="str">
        <f t="shared" si="1863"/>
        <v/>
      </c>
      <c r="X20853" s="9" t="str">
        <f t="shared" si="1864"/>
        <v/>
      </c>
      <c r="BC20853" s="9" t="str">
        <f>IF(V20853="","",MAX(BC$1:BC20852)+1)</f>
        <v/>
      </c>
    </row>
    <row r="20854" spans="21:55">
      <c r="U20854" s="17" t="b">
        <f t="shared" si="1861"/>
        <v>0</v>
      </c>
      <c r="V20854" s="9" t="str">
        <f t="shared" si="1862"/>
        <v/>
      </c>
      <c r="W20854" s="9" t="str">
        <f t="shared" si="1863"/>
        <v/>
      </c>
      <c r="X20854" s="9" t="str">
        <f t="shared" si="1864"/>
        <v/>
      </c>
      <c r="BC20854" s="9" t="str">
        <f>IF(V20854="","",MAX(BC$1:BC20853)+1)</f>
        <v/>
      </c>
    </row>
    <row r="20855" spans="21:55">
      <c r="U20855" s="17" t="b">
        <f t="shared" si="1861"/>
        <v>0</v>
      </c>
      <c r="V20855" s="9" t="str">
        <f t="shared" si="1862"/>
        <v/>
      </c>
      <c r="W20855" s="9" t="str">
        <f t="shared" si="1863"/>
        <v/>
      </c>
      <c r="X20855" s="9" t="str">
        <f t="shared" si="1864"/>
        <v/>
      </c>
      <c r="BC20855" s="9" t="str">
        <f>IF(V20855="","",MAX(BC$1:BC20854)+1)</f>
        <v/>
      </c>
    </row>
    <row r="20856" spans="21:55">
      <c r="U20856" s="17" t="b">
        <f t="shared" si="1861"/>
        <v>0</v>
      </c>
      <c r="V20856" s="9" t="str">
        <f t="shared" si="1862"/>
        <v/>
      </c>
      <c r="W20856" s="9" t="str">
        <f t="shared" si="1863"/>
        <v/>
      </c>
      <c r="X20856" s="9" t="str">
        <f t="shared" si="1864"/>
        <v/>
      </c>
      <c r="BC20856" s="9" t="str">
        <f>IF(V20856="","",MAX(BC$1:BC20855)+1)</f>
        <v/>
      </c>
    </row>
    <row r="20857" spans="21:55">
      <c r="U20857" s="17" t="b">
        <f t="shared" si="1861"/>
        <v>0</v>
      </c>
      <c r="V20857" s="9" t="str">
        <f t="shared" si="1862"/>
        <v/>
      </c>
      <c r="W20857" s="9" t="str">
        <f t="shared" si="1863"/>
        <v/>
      </c>
      <c r="X20857" s="9" t="str">
        <f t="shared" si="1864"/>
        <v/>
      </c>
      <c r="BC20857" s="9" t="str">
        <f>IF(V20857="","",MAX(BC$1:BC20856)+1)</f>
        <v/>
      </c>
    </row>
    <row r="20858" spans="21:55">
      <c r="U20858" s="17" t="b">
        <f t="shared" si="1861"/>
        <v>0</v>
      </c>
      <c r="V20858" s="9" t="str">
        <f t="shared" si="1862"/>
        <v/>
      </c>
      <c r="W20858" s="9" t="str">
        <f t="shared" si="1863"/>
        <v/>
      </c>
      <c r="X20858" s="9" t="str">
        <f t="shared" si="1864"/>
        <v/>
      </c>
      <c r="BC20858" s="9" t="str">
        <f>IF(V20858="","",MAX(BC$1:BC20857)+1)</f>
        <v/>
      </c>
    </row>
    <row r="20859" spans="21:55">
      <c r="U20859" s="17" t="b">
        <f t="shared" si="1861"/>
        <v>0</v>
      </c>
      <c r="V20859" s="9" t="str">
        <f t="shared" si="1862"/>
        <v/>
      </c>
      <c r="W20859" s="9" t="str">
        <f t="shared" si="1863"/>
        <v/>
      </c>
      <c r="X20859" s="9" t="str">
        <f t="shared" si="1864"/>
        <v/>
      </c>
      <c r="BC20859" s="9" t="str">
        <f>IF(V20859="","",MAX(BC$1:BC20858)+1)</f>
        <v/>
      </c>
    </row>
    <row r="20860" spans="21:55">
      <c r="U20860" s="17" t="b">
        <f t="shared" si="1861"/>
        <v>0</v>
      </c>
      <c r="V20860" s="9" t="str">
        <f t="shared" si="1862"/>
        <v/>
      </c>
      <c r="W20860" s="9" t="str">
        <f t="shared" si="1863"/>
        <v/>
      </c>
      <c r="X20860" s="9" t="str">
        <f t="shared" si="1864"/>
        <v/>
      </c>
      <c r="BC20860" s="9" t="str">
        <f>IF(V20860="","",MAX(BC$1:BC20859)+1)</f>
        <v/>
      </c>
    </row>
    <row r="20861" spans="21:55">
      <c r="U20861" s="17" t="b">
        <f t="shared" si="1861"/>
        <v>0</v>
      </c>
      <c r="V20861" s="9" t="str">
        <f t="shared" si="1862"/>
        <v/>
      </c>
      <c r="W20861" s="9" t="str">
        <f t="shared" si="1863"/>
        <v/>
      </c>
      <c r="X20861" s="9" t="str">
        <f t="shared" si="1864"/>
        <v/>
      </c>
      <c r="BC20861" s="9" t="str">
        <f>IF(V20861="","",MAX(BC$1:BC20860)+1)</f>
        <v/>
      </c>
    </row>
    <row r="20862" spans="21:55">
      <c r="U20862" s="17" t="b">
        <f t="shared" si="1861"/>
        <v>0</v>
      </c>
      <c r="V20862" s="9" t="str">
        <f t="shared" si="1862"/>
        <v/>
      </c>
      <c r="W20862" s="9" t="str">
        <f t="shared" si="1863"/>
        <v/>
      </c>
      <c r="X20862" s="9" t="str">
        <f t="shared" si="1864"/>
        <v/>
      </c>
      <c r="BC20862" s="9" t="str">
        <f>IF(V20862="","",MAX(BC$1:BC20861)+1)</f>
        <v/>
      </c>
    </row>
    <row r="20863" spans="21:55">
      <c r="U20863" s="17" t="b">
        <f t="shared" si="1861"/>
        <v>0</v>
      </c>
      <c r="V20863" s="9" t="str">
        <f t="shared" si="1862"/>
        <v/>
      </c>
      <c r="W20863" s="9" t="str">
        <f t="shared" si="1863"/>
        <v/>
      </c>
      <c r="X20863" s="9" t="str">
        <f t="shared" si="1864"/>
        <v/>
      </c>
      <c r="BC20863" s="9" t="str">
        <f>IF(V20863="","",MAX(BC$1:BC20862)+1)</f>
        <v/>
      </c>
    </row>
    <row r="20864" spans="21:55">
      <c r="U20864" s="17" t="b">
        <f t="shared" si="1861"/>
        <v>0</v>
      </c>
      <c r="V20864" s="9" t="str">
        <f t="shared" si="1862"/>
        <v/>
      </c>
      <c r="W20864" s="9" t="str">
        <f t="shared" si="1863"/>
        <v/>
      </c>
      <c r="X20864" s="9" t="str">
        <f t="shared" si="1864"/>
        <v/>
      </c>
      <c r="BC20864" s="9" t="str">
        <f>IF(V20864="","",MAX(BC$1:BC20863)+1)</f>
        <v/>
      </c>
    </row>
    <row r="20865" spans="21:55">
      <c r="U20865" s="17" t="b">
        <f t="shared" si="1861"/>
        <v>0</v>
      </c>
      <c r="V20865" s="9" t="str">
        <f t="shared" si="1862"/>
        <v/>
      </c>
      <c r="W20865" s="9" t="str">
        <f t="shared" si="1863"/>
        <v/>
      </c>
      <c r="X20865" s="9" t="str">
        <f t="shared" si="1864"/>
        <v/>
      </c>
      <c r="BC20865" s="9" t="str">
        <f>IF(V20865="","",MAX(BC$1:BC20864)+1)</f>
        <v/>
      </c>
    </row>
    <row r="20866" spans="21:55">
      <c r="U20866" s="17" t="b">
        <f t="shared" ref="U20866:U20929" si="1865">AND(ISNUMBER(SEARCH("(rs",N20866)),NOT(ISNUMBER(SEARCH("oxidation",N20866))),NOT(ISNUMBER(SEARCH("deamidated",N20866))),NOT(ISNUMBER(SEARCH("ammonia",N20866))),NOT(ISNUMBER(SEARCH("acetyl",N20866))),NOT(ISNUMBER(SEARCH("phospho",N20866))),NOT(ISNUMBER(SEARCH("dehydrated",N20866))))</f>
        <v>0</v>
      </c>
      <c r="V20866" s="9" t="str">
        <f t="shared" ref="V20866:V20929" si="1866">IF(U20866=TRUE, IF(ISNUMBER(SEARCH(":",P20866))=TRUE, LEFT(P20866,FIND(":",P20866)-1),P20866), "")</f>
        <v/>
      </c>
      <c r="W20866" s="9" t="str">
        <f t="shared" ref="W20866:W20929" si="1867">IF(U20866=TRUE,IF(ISNUMBER(SEARCH("Carb",N20866))=TRUE,MID(LEFT(N20866,FIND("#",N20866)-1),FIND(CHAR(1),SUBSTITUTE(N20866," ",CHAR(1),(LEN(N20866)-LEN(SUBSTITUTE(N20866," ","")))-1))+1,LEN(N20866)),LEFT(N20866,FIND("#",N20866)-1)),"")</f>
        <v/>
      </c>
      <c r="X20866" s="9" t="str">
        <f t="shared" si="1864"/>
        <v/>
      </c>
      <c r="BC20866" s="9" t="str">
        <f>IF(V20866="","",MAX(BC$1:BC20865)+1)</f>
        <v/>
      </c>
    </row>
    <row r="20867" spans="21:55">
      <c r="U20867" s="17" t="b">
        <f t="shared" si="1865"/>
        <v>0</v>
      </c>
      <c r="V20867" s="9" t="str">
        <f t="shared" si="1866"/>
        <v/>
      </c>
      <c r="W20867" s="9" t="str">
        <f t="shared" si="1867"/>
        <v/>
      </c>
      <c r="X20867" s="9" t="str">
        <f t="shared" si="1864"/>
        <v/>
      </c>
      <c r="BC20867" s="9" t="str">
        <f>IF(V20867="","",MAX(BC$1:BC20866)+1)</f>
        <v/>
      </c>
    </row>
    <row r="20868" spans="21:55">
      <c r="U20868" s="17" t="b">
        <f t="shared" si="1865"/>
        <v>0</v>
      </c>
      <c r="V20868" s="9" t="str">
        <f t="shared" si="1866"/>
        <v/>
      </c>
      <c r="W20868" s="9" t="str">
        <f t="shared" si="1867"/>
        <v/>
      </c>
      <c r="X20868" s="9" t="str">
        <f t="shared" si="1864"/>
        <v/>
      </c>
      <c r="BC20868" s="9" t="str">
        <f>IF(V20868="","",MAX(BC$1:BC20867)+1)</f>
        <v/>
      </c>
    </row>
    <row r="20869" spans="21:55">
      <c r="U20869" s="17" t="b">
        <f t="shared" si="1865"/>
        <v>0</v>
      </c>
      <c r="V20869" s="9" t="str">
        <f t="shared" si="1866"/>
        <v/>
      </c>
      <c r="W20869" s="9" t="str">
        <f t="shared" si="1867"/>
        <v/>
      </c>
      <c r="X20869" s="9" t="str">
        <f t="shared" si="1864"/>
        <v/>
      </c>
      <c r="BC20869" s="9" t="str">
        <f>IF(V20869="","",MAX(BC$1:BC20868)+1)</f>
        <v/>
      </c>
    </row>
    <row r="20870" spans="21:55">
      <c r="U20870" s="17" t="b">
        <f t="shared" si="1865"/>
        <v>0</v>
      </c>
      <c r="V20870" s="9" t="str">
        <f t="shared" si="1866"/>
        <v/>
      </c>
      <c r="W20870" s="9" t="str">
        <f t="shared" si="1867"/>
        <v/>
      </c>
      <c r="X20870" s="9" t="str">
        <f t="shared" si="1864"/>
        <v/>
      </c>
      <c r="BC20870" s="9" t="str">
        <f>IF(V20870="","",MAX(BC$1:BC20869)+1)</f>
        <v/>
      </c>
    </row>
    <row r="20871" spans="21:55">
      <c r="U20871" s="17" t="b">
        <f t="shared" si="1865"/>
        <v>0</v>
      </c>
      <c r="V20871" s="9" t="str">
        <f t="shared" si="1866"/>
        <v/>
      </c>
      <c r="W20871" s="9" t="str">
        <f t="shared" si="1867"/>
        <v/>
      </c>
      <c r="X20871" s="9" t="str">
        <f t="shared" si="1864"/>
        <v/>
      </c>
      <c r="BC20871" s="9" t="str">
        <f>IF(V20871="","",MAX(BC$1:BC20870)+1)</f>
        <v/>
      </c>
    </row>
    <row r="20872" spans="21:55">
      <c r="U20872" s="17" t="b">
        <f t="shared" si="1865"/>
        <v>0</v>
      </c>
      <c r="V20872" s="9" t="str">
        <f t="shared" si="1866"/>
        <v/>
      </c>
      <c r="W20872" s="9" t="str">
        <f t="shared" si="1867"/>
        <v/>
      </c>
      <c r="X20872" s="9" t="str">
        <f t="shared" si="1864"/>
        <v/>
      </c>
      <c r="BC20872" s="9" t="str">
        <f>IF(V20872="","",MAX(BC$1:BC20871)+1)</f>
        <v/>
      </c>
    </row>
    <row r="20873" spans="21:55">
      <c r="U20873" s="17" t="b">
        <f t="shared" si="1865"/>
        <v>0</v>
      </c>
      <c r="V20873" s="9" t="str">
        <f t="shared" si="1866"/>
        <v/>
      </c>
      <c r="W20873" s="9" t="str">
        <f t="shared" si="1867"/>
        <v/>
      </c>
      <c r="X20873" s="9" t="str">
        <f t="shared" si="1864"/>
        <v/>
      </c>
      <c r="BC20873" s="9" t="str">
        <f>IF(V20873="","",MAX(BC$1:BC20872)+1)</f>
        <v/>
      </c>
    </row>
    <row r="20874" spans="21:55">
      <c r="U20874" s="17" t="b">
        <f t="shared" si="1865"/>
        <v>0</v>
      </c>
      <c r="V20874" s="9" t="str">
        <f t="shared" si="1866"/>
        <v/>
      </c>
      <c r="W20874" s="9" t="str">
        <f t="shared" si="1867"/>
        <v/>
      </c>
      <c r="X20874" s="9" t="str">
        <f t="shared" si="1864"/>
        <v/>
      </c>
      <c r="BC20874" s="9" t="str">
        <f>IF(V20874="","",MAX(BC$1:BC20873)+1)</f>
        <v/>
      </c>
    </row>
    <row r="20875" spans="21:55">
      <c r="U20875" s="17" t="b">
        <f t="shared" si="1865"/>
        <v>0</v>
      </c>
      <c r="V20875" s="9" t="str">
        <f t="shared" si="1866"/>
        <v/>
      </c>
      <c r="W20875" s="9" t="str">
        <f t="shared" si="1867"/>
        <v/>
      </c>
      <c r="X20875" s="9" t="str">
        <f t="shared" si="1864"/>
        <v/>
      </c>
      <c r="BC20875" s="9" t="str">
        <f>IF(V20875="","",MAX(BC$1:BC20874)+1)</f>
        <v/>
      </c>
    </row>
    <row r="20876" spans="21:55">
      <c r="U20876" s="17" t="b">
        <f t="shared" si="1865"/>
        <v>0</v>
      </c>
      <c r="V20876" s="9" t="str">
        <f t="shared" si="1866"/>
        <v/>
      </c>
      <c r="W20876" s="9" t="str">
        <f t="shared" si="1867"/>
        <v/>
      </c>
      <c r="X20876" s="9" t="str">
        <f t="shared" si="1864"/>
        <v/>
      </c>
      <c r="BC20876" s="9" t="str">
        <f>IF(V20876="","",MAX(BC$1:BC20875)+1)</f>
        <v/>
      </c>
    </row>
    <row r="20877" spans="21:55">
      <c r="U20877" s="17" t="b">
        <f t="shared" si="1865"/>
        <v>0</v>
      </c>
      <c r="V20877" s="9" t="str">
        <f t="shared" si="1866"/>
        <v/>
      </c>
      <c r="W20877" s="9" t="str">
        <f t="shared" si="1867"/>
        <v/>
      </c>
      <c r="X20877" s="9" t="str">
        <f t="shared" si="1864"/>
        <v/>
      </c>
      <c r="BC20877" s="9" t="str">
        <f>IF(V20877="","",MAX(BC$1:BC20876)+1)</f>
        <v/>
      </c>
    </row>
    <row r="20878" spans="21:55">
      <c r="U20878" s="17" t="b">
        <f t="shared" si="1865"/>
        <v>0</v>
      </c>
      <c r="V20878" s="9" t="str">
        <f t="shared" si="1866"/>
        <v/>
      </c>
      <c r="W20878" s="9" t="str">
        <f t="shared" si="1867"/>
        <v/>
      </c>
      <c r="X20878" s="9" t="str">
        <f t="shared" si="1864"/>
        <v/>
      </c>
      <c r="BC20878" s="9" t="str">
        <f>IF(V20878="","",MAX(BC$1:BC20877)+1)</f>
        <v/>
      </c>
    </row>
    <row r="20879" spans="21:55">
      <c r="U20879" s="17" t="b">
        <f t="shared" si="1865"/>
        <v>0</v>
      </c>
      <c r="V20879" s="9" t="str">
        <f t="shared" si="1866"/>
        <v/>
      </c>
      <c r="W20879" s="9" t="str">
        <f t="shared" si="1867"/>
        <v/>
      </c>
      <c r="X20879" s="9" t="str">
        <f t="shared" si="1864"/>
        <v/>
      </c>
      <c r="BC20879" s="9" t="str">
        <f>IF(V20879="","",MAX(BC$1:BC20878)+1)</f>
        <v/>
      </c>
    </row>
    <row r="20880" spans="21:55">
      <c r="U20880" s="17" t="b">
        <f t="shared" si="1865"/>
        <v>0</v>
      </c>
      <c r="V20880" s="9" t="str">
        <f t="shared" si="1866"/>
        <v/>
      </c>
      <c r="W20880" s="9" t="str">
        <f t="shared" si="1867"/>
        <v/>
      </c>
      <c r="X20880" s="9" t="str">
        <f t="shared" si="1864"/>
        <v/>
      </c>
      <c r="BC20880" s="9" t="str">
        <f>IF(V20880="","",MAX(BC$1:BC20879)+1)</f>
        <v/>
      </c>
    </row>
    <row r="20881" spans="21:55">
      <c r="U20881" s="17" t="b">
        <f t="shared" si="1865"/>
        <v>0</v>
      </c>
      <c r="V20881" s="9" t="str">
        <f t="shared" si="1866"/>
        <v/>
      </c>
      <c r="W20881" s="9" t="str">
        <f t="shared" si="1867"/>
        <v/>
      </c>
      <c r="X20881" s="9" t="str">
        <f t="shared" si="1864"/>
        <v/>
      </c>
      <c r="BC20881" s="9" t="str">
        <f>IF(V20881="","",MAX(BC$1:BC20880)+1)</f>
        <v/>
      </c>
    </row>
    <row r="20882" spans="21:55">
      <c r="U20882" s="17" t="b">
        <f t="shared" si="1865"/>
        <v>0</v>
      </c>
      <c r="V20882" s="9" t="str">
        <f t="shared" si="1866"/>
        <v/>
      </c>
      <c r="W20882" s="9" t="str">
        <f t="shared" si="1867"/>
        <v/>
      </c>
      <c r="X20882" s="9" t="str">
        <f t="shared" si="1864"/>
        <v/>
      </c>
      <c r="BC20882" s="9" t="str">
        <f>IF(V20882="","",MAX(BC$1:BC20881)+1)</f>
        <v/>
      </c>
    </row>
    <row r="20883" spans="21:55">
      <c r="U20883" s="17" t="b">
        <f t="shared" si="1865"/>
        <v>0</v>
      </c>
      <c r="V20883" s="9" t="str">
        <f t="shared" si="1866"/>
        <v/>
      </c>
      <c r="W20883" s="9" t="str">
        <f t="shared" si="1867"/>
        <v/>
      </c>
      <c r="X20883" s="9" t="str">
        <f t="shared" si="1864"/>
        <v/>
      </c>
      <c r="BC20883" s="9" t="str">
        <f>IF(V20883="","",MAX(BC$1:BC20882)+1)</f>
        <v/>
      </c>
    </row>
    <row r="20884" spans="21:55">
      <c r="U20884" s="17" t="b">
        <f t="shared" si="1865"/>
        <v>0</v>
      </c>
      <c r="V20884" s="9" t="str">
        <f t="shared" si="1866"/>
        <v/>
      </c>
      <c r="W20884" s="9" t="str">
        <f t="shared" si="1867"/>
        <v/>
      </c>
      <c r="X20884" s="9" t="str">
        <f t="shared" si="1864"/>
        <v/>
      </c>
      <c r="BC20884" s="9" t="str">
        <f>IF(V20884="","",MAX(BC$1:BC20883)+1)</f>
        <v/>
      </c>
    </row>
    <row r="20885" spans="21:55">
      <c r="U20885" s="17" t="b">
        <f t="shared" si="1865"/>
        <v>0</v>
      </c>
      <c r="V20885" s="9" t="str">
        <f t="shared" si="1866"/>
        <v/>
      </c>
      <c r="W20885" s="9" t="str">
        <f t="shared" si="1867"/>
        <v/>
      </c>
      <c r="X20885" s="9" t="str">
        <f t="shared" si="1864"/>
        <v/>
      </c>
      <c r="BC20885" s="9" t="str">
        <f>IF(V20885="","",MAX(BC$1:BC20884)+1)</f>
        <v/>
      </c>
    </row>
    <row r="20886" spans="21:55">
      <c r="U20886" s="17" t="b">
        <f t="shared" si="1865"/>
        <v>0</v>
      </c>
      <c r="V20886" s="9" t="str">
        <f t="shared" si="1866"/>
        <v/>
      </c>
      <c r="W20886" s="9" t="str">
        <f t="shared" si="1867"/>
        <v/>
      </c>
      <c r="X20886" s="9" t="str">
        <f t="shared" si="1864"/>
        <v/>
      </c>
      <c r="BC20886" s="9" t="str">
        <f>IF(V20886="","",MAX(BC$1:BC20885)+1)</f>
        <v/>
      </c>
    </row>
    <row r="20887" spans="21:55">
      <c r="U20887" s="17" t="b">
        <f t="shared" si="1865"/>
        <v>0</v>
      </c>
      <c r="V20887" s="9" t="str">
        <f t="shared" si="1866"/>
        <v/>
      </c>
      <c r="W20887" s="9" t="str">
        <f t="shared" si="1867"/>
        <v/>
      </c>
      <c r="X20887" s="9" t="str">
        <f t="shared" si="1864"/>
        <v/>
      </c>
      <c r="BC20887" s="9" t="str">
        <f>IF(V20887="","",MAX(BC$1:BC20886)+1)</f>
        <v/>
      </c>
    </row>
    <row r="20888" spans="21:55">
      <c r="U20888" s="17" t="b">
        <f t="shared" si="1865"/>
        <v>0</v>
      </c>
      <c r="V20888" s="9" t="str">
        <f t="shared" si="1866"/>
        <v/>
      </c>
      <c r="W20888" s="9" t="str">
        <f t="shared" si="1867"/>
        <v/>
      </c>
      <c r="X20888" s="9" t="str">
        <f t="shared" si="1864"/>
        <v/>
      </c>
      <c r="BC20888" s="9" t="str">
        <f>IF(V20888="","",MAX(BC$1:BC20887)+1)</f>
        <v/>
      </c>
    </row>
    <row r="20889" spans="21:55">
      <c r="U20889" s="17" t="b">
        <f t="shared" si="1865"/>
        <v>0</v>
      </c>
      <c r="V20889" s="9" t="str">
        <f t="shared" si="1866"/>
        <v/>
      </c>
      <c r="W20889" s="9" t="str">
        <f t="shared" si="1867"/>
        <v/>
      </c>
      <c r="X20889" s="9" t="str">
        <f t="shared" si="1864"/>
        <v/>
      </c>
      <c r="BC20889" s="9" t="str">
        <f>IF(V20889="","",MAX(BC$1:BC20888)+1)</f>
        <v/>
      </c>
    </row>
    <row r="20890" spans="21:55">
      <c r="U20890" s="17" t="b">
        <f t="shared" si="1865"/>
        <v>0</v>
      </c>
      <c r="V20890" s="9" t="str">
        <f t="shared" si="1866"/>
        <v/>
      </c>
      <c r="W20890" s="9" t="str">
        <f t="shared" si="1867"/>
        <v/>
      </c>
      <c r="X20890" s="9" t="str">
        <f t="shared" si="1864"/>
        <v/>
      </c>
      <c r="BC20890" s="9" t="str">
        <f>IF(V20890="","",MAX(BC$1:BC20889)+1)</f>
        <v/>
      </c>
    </row>
    <row r="20891" spans="21:55">
      <c r="U20891" s="17" t="b">
        <f t="shared" si="1865"/>
        <v>0</v>
      </c>
      <c r="V20891" s="9" t="str">
        <f t="shared" si="1866"/>
        <v/>
      </c>
      <c r="W20891" s="9" t="str">
        <f t="shared" si="1867"/>
        <v/>
      </c>
      <c r="X20891" s="9" t="str">
        <f t="shared" si="1864"/>
        <v/>
      </c>
      <c r="BC20891" s="9" t="str">
        <f>IF(V20891="","",MAX(BC$1:BC20890)+1)</f>
        <v/>
      </c>
    </row>
    <row r="20892" spans="21:55">
      <c r="U20892" s="17" t="b">
        <f t="shared" si="1865"/>
        <v>0</v>
      </c>
      <c r="V20892" s="9" t="str">
        <f t="shared" si="1866"/>
        <v/>
      </c>
      <c r="W20892" s="9" t="str">
        <f t="shared" si="1867"/>
        <v/>
      </c>
      <c r="X20892" s="9" t="str">
        <f t="shared" si="1864"/>
        <v/>
      </c>
      <c r="BC20892" s="9" t="str">
        <f>IF(V20892="","",MAX(BC$1:BC20891)+1)</f>
        <v/>
      </c>
    </row>
    <row r="20893" spans="21:55">
      <c r="U20893" s="17" t="b">
        <f t="shared" si="1865"/>
        <v>0</v>
      </c>
      <c r="V20893" s="9" t="str">
        <f t="shared" si="1866"/>
        <v/>
      </c>
      <c r="W20893" s="9" t="str">
        <f t="shared" si="1867"/>
        <v/>
      </c>
      <c r="X20893" s="9" t="str">
        <f t="shared" si="1864"/>
        <v/>
      </c>
      <c r="BC20893" s="9" t="str">
        <f>IF(V20893="","",MAX(BC$1:BC20892)+1)</f>
        <v/>
      </c>
    </row>
    <row r="20894" spans="21:55">
      <c r="U20894" s="17" t="b">
        <f t="shared" si="1865"/>
        <v>0</v>
      </c>
      <c r="V20894" s="9" t="str">
        <f t="shared" si="1866"/>
        <v/>
      </c>
      <c r="W20894" s="9" t="str">
        <f t="shared" si="1867"/>
        <v/>
      </c>
      <c r="X20894" s="9" t="str">
        <f t="shared" ref="X20894:X20957" si="1868">IF(U20894=TRUE, MID(LEFT(N20894,FIND(")",N20894)-1),FIND("(",N20894)+1,LEN(N20894)), "")</f>
        <v/>
      </c>
      <c r="BC20894" s="9" t="str">
        <f>IF(V20894="","",MAX(BC$1:BC20893)+1)</f>
        <v/>
      </c>
    </row>
    <row r="20895" spans="21:55">
      <c r="U20895" s="17" t="b">
        <f t="shared" si="1865"/>
        <v>0</v>
      </c>
      <c r="V20895" s="9" t="str">
        <f t="shared" si="1866"/>
        <v/>
      </c>
      <c r="W20895" s="9" t="str">
        <f t="shared" si="1867"/>
        <v/>
      </c>
      <c r="X20895" s="9" t="str">
        <f t="shared" si="1868"/>
        <v/>
      </c>
      <c r="BC20895" s="9" t="str">
        <f>IF(V20895="","",MAX(BC$1:BC20894)+1)</f>
        <v/>
      </c>
    </row>
    <row r="20896" spans="21:55">
      <c r="U20896" s="17" t="b">
        <f t="shared" si="1865"/>
        <v>0</v>
      </c>
      <c r="V20896" s="9" t="str">
        <f t="shared" si="1866"/>
        <v/>
      </c>
      <c r="W20896" s="9" t="str">
        <f t="shared" si="1867"/>
        <v/>
      </c>
      <c r="X20896" s="9" t="str">
        <f t="shared" si="1868"/>
        <v/>
      </c>
      <c r="BC20896" s="9" t="str">
        <f>IF(V20896="","",MAX(BC$1:BC20895)+1)</f>
        <v/>
      </c>
    </row>
    <row r="20897" spans="21:55">
      <c r="U20897" s="17" t="b">
        <f t="shared" si="1865"/>
        <v>0</v>
      </c>
      <c r="V20897" s="9" t="str">
        <f t="shared" si="1866"/>
        <v/>
      </c>
      <c r="W20897" s="9" t="str">
        <f t="shared" si="1867"/>
        <v/>
      </c>
      <c r="X20897" s="9" t="str">
        <f t="shared" si="1868"/>
        <v/>
      </c>
      <c r="BC20897" s="9" t="str">
        <f>IF(V20897="","",MAX(BC$1:BC20896)+1)</f>
        <v/>
      </c>
    </row>
    <row r="20898" spans="21:55">
      <c r="U20898" s="17" t="b">
        <f t="shared" si="1865"/>
        <v>0</v>
      </c>
      <c r="V20898" s="9" t="str">
        <f t="shared" si="1866"/>
        <v/>
      </c>
      <c r="W20898" s="9" t="str">
        <f t="shared" si="1867"/>
        <v/>
      </c>
      <c r="X20898" s="9" t="str">
        <f t="shared" si="1868"/>
        <v/>
      </c>
      <c r="BC20898" s="9" t="str">
        <f>IF(V20898="","",MAX(BC$1:BC20897)+1)</f>
        <v/>
      </c>
    </row>
    <row r="20899" spans="21:55">
      <c r="U20899" s="17" t="b">
        <f t="shared" si="1865"/>
        <v>0</v>
      </c>
      <c r="V20899" s="9" t="str">
        <f t="shared" si="1866"/>
        <v/>
      </c>
      <c r="W20899" s="9" t="str">
        <f t="shared" si="1867"/>
        <v/>
      </c>
      <c r="X20899" s="9" t="str">
        <f t="shared" si="1868"/>
        <v/>
      </c>
      <c r="BC20899" s="9" t="str">
        <f>IF(V20899="","",MAX(BC$1:BC20898)+1)</f>
        <v/>
      </c>
    </row>
    <row r="20900" spans="21:55">
      <c r="U20900" s="17" t="b">
        <f t="shared" si="1865"/>
        <v>0</v>
      </c>
      <c r="V20900" s="9" t="str">
        <f t="shared" si="1866"/>
        <v/>
      </c>
      <c r="W20900" s="9" t="str">
        <f t="shared" si="1867"/>
        <v/>
      </c>
      <c r="X20900" s="9" t="str">
        <f t="shared" si="1868"/>
        <v/>
      </c>
      <c r="BC20900" s="9" t="str">
        <f>IF(V20900="","",MAX(BC$1:BC20899)+1)</f>
        <v/>
      </c>
    </row>
    <row r="20901" spans="21:55">
      <c r="U20901" s="17" t="b">
        <f t="shared" si="1865"/>
        <v>0</v>
      </c>
      <c r="V20901" s="9" t="str">
        <f t="shared" si="1866"/>
        <v/>
      </c>
      <c r="W20901" s="9" t="str">
        <f t="shared" si="1867"/>
        <v/>
      </c>
      <c r="X20901" s="9" t="str">
        <f t="shared" si="1868"/>
        <v/>
      </c>
      <c r="BC20901" s="9" t="str">
        <f>IF(V20901="","",MAX(BC$1:BC20900)+1)</f>
        <v/>
      </c>
    </row>
    <row r="20902" spans="21:55">
      <c r="U20902" s="17" t="b">
        <f t="shared" si="1865"/>
        <v>0</v>
      </c>
      <c r="V20902" s="9" t="str">
        <f t="shared" si="1866"/>
        <v/>
      </c>
      <c r="W20902" s="9" t="str">
        <f t="shared" si="1867"/>
        <v/>
      </c>
      <c r="X20902" s="9" t="str">
        <f t="shared" si="1868"/>
        <v/>
      </c>
      <c r="BC20902" s="9" t="str">
        <f>IF(V20902="","",MAX(BC$1:BC20901)+1)</f>
        <v/>
      </c>
    </row>
    <row r="20903" spans="21:55">
      <c r="U20903" s="17" t="b">
        <f t="shared" si="1865"/>
        <v>0</v>
      </c>
      <c r="V20903" s="9" t="str">
        <f t="shared" si="1866"/>
        <v/>
      </c>
      <c r="W20903" s="9" t="str">
        <f t="shared" si="1867"/>
        <v/>
      </c>
      <c r="X20903" s="9" t="str">
        <f t="shared" si="1868"/>
        <v/>
      </c>
      <c r="BC20903" s="9" t="str">
        <f>IF(V20903="","",MAX(BC$1:BC20902)+1)</f>
        <v/>
      </c>
    </row>
    <row r="20904" spans="21:55">
      <c r="U20904" s="17" t="b">
        <f t="shared" si="1865"/>
        <v>0</v>
      </c>
      <c r="V20904" s="9" t="str">
        <f t="shared" si="1866"/>
        <v/>
      </c>
      <c r="W20904" s="9" t="str">
        <f t="shared" si="1867"/>
        <v/>
      </c>
      <c r="X20904" s="9" t="str">
        <f t="shared" si="1868"/>
        <v/>
      </c>
      <c r="BC20904" s="9" t="str">
        <f>IF(V20904="","",MAX(BC$1:BC20903)+1)</f>
        <v/>
      </c>
    </row>
    <row r="20905" spans="21:55">
      <c r="U20905" s="17" t="b">
        <f t="shared" si="1865"/>
        <v>0</v>
      </c>
      <c r="V20905" s="9" t="str">
        <f t="shared" si="1866"/>
        <v/>
      </c>
      <c r="W20905" s="9" t="str">
        <f t="shared" si="1867"/>
        <v/>
      </c>
      <c r="X20905" s="9" t="str">
        <f t="shared" si="1868"/>
        <v/>
      </c>
      <c r="BC20905" s="9" t="str">
        <f>IF(V20905="","",MAX(BC$1:BC20904)+1)</f>
        <v/>
      </c>
    </row>
    <row r="20906" spans="21:55">
      <c r="U20906" s="17" t="b">
        <f t="shared" si="1865"/>
        <v>0</v>
      </c>
      <c r="V20906" s="9" t="str">
        <f t="shared" si="1866"/>
        <v/>
      </c>
      <c r="W20906" s="9" t="str">
        <f t="shared" si="1867"/>
        <v/>
      </c>
      <c r="X20906" s="9" t="str">
        <f t="shared" si="1868"/>
        <v/>
      </c>
      <c r="BC20906" s="9" t="str">
        <f>IF(V20906="","",MAX(BC$1:BC20905)+1)</f>
        <v/>
      </c>
    </row>
    <row r="20907" spans="21:55">
      <c r="U20907" s="17" t="b">
        <f t="shared" si="1865"/>
        <v>0</v>
      </c>
      <c r="V20907" s="9" t="str">
        <f t="shared" si="1866"/>
        <v/>
      </c>
      <c r="W20907" s="9" t="str">
        <f t="shared" si="1867"/>
        <v/>
      </c>
      <c r="X20907" s="9" t="str">
        <f t="shared" si="1868"/>
        <v/>
      </c>
      <c r="BC20907" s="9" t="str">
        <f>IF(V20907="","",MAX(BC$1:BC20906)+1)</f>
        <v/>
      </c>
    </row>
    <row r="20908" spans="21:55">
      <c r="U20908" s="17" t="b">
        <f t="shared" si="1865"/>
        <v>0</v>
      </c>
      <c r="V20908" s="9" t="str">
        <f t="shared" si="1866"/>
        <v/>
      </c>
      <c r="W20908" s="9" t="str">
        <f t="shared" si="1867"/>
        <v/>
      </c>
      <c r="X20908" s="9" t="str">
        <f t="shared" si="1868"/>
        <v/>
      </c>
      <c r="BC20908" s="9" t="str">
        <f>IF(V20908="","",MAX(BC$1:BC20907)+1)</f>
        <v/>
      </c>
    </row>
    <row r="20909" spans="21:55">
      <c r="U20909" s="17" t="b">
        <f t="shared" si="1865"/>
        <v>0</v>
      </c>
      <c r="V20909" s="9" t="str">
        <f t="shared" si="1866"/>
        <v/>
      </c>
      <c r="W20909" s="9" t="str">
        <f t="shared" si="1867"/>
        <v/>
      </c>
      <c r="X20909" s="9" t="str">
        <f t="shared" si="1868"/>
        <v/>
      </c>
      <c r="BC20909" s="9" t="str">
        <f>IF(V20909="","",MAX(BC$1:BC20908)+1)</f>
        <v/>
      </c>
    </row>
    <row r="20910" spans="21:55">
      <c r="U20910" s="17" t="b">
        <f t="shared" si="1865"/>
        <v>0</v>
      </c>
      <c r="V20910" s="9" t="str">
        <f t="shared" si="1866"/>
        <v/>
      </c>
      <c r="W20910" s="9" t="str">
        <f t="shared" si="1867"/>
        <v/>
      </c>
      <c r="X20910" s="9" t="str">
        <f t="shared" si="1868"/>
        <v/>
      </c>
      <c r="BC20910" s="9" t="str">
        <f>IF(V20910="","",MAX(BC$1:BC20909)+1)</f>
        <v/>
      </c>
    </row>
    <row r="20911" spans="21:55">
      <c r="U20911" s="17" t="b">
        <f t="shared" si="1865"/>
        <v>0</v>
      </c>
      <c r="V20911" s="9" t="str">
        <f t="shared" si="1866"/>
        <v/>
      </c>
      <c r="W20911" s="9" t="str">
        <f t="shared" si="1867"/>
        <v/>
      </c>
      <c r="X20911" s="9" t="str">
        <f t="shared" si="1868"/>
        <v/>
      </c>
      <c r="BC20911" s="9" t="str">
        <f>IF(V20911="","",MAX(BC$1:BC20910)+1)</f>
        <v/>
      </c>
    </row>
    <row r="20912" spans="21:55">
      <c r="U20912" s="17" t="b">
        <f t="shared" si="1865"/>
        <v>0</v>
      </c>
      <c r="V20912" s="9" t="str">
        <f t="shared" si="1866"/>
        <v/>
      </c>
      <c r="W20912" s="9" t="str">
        <f t="shared" si="1867"/>
        <v/>
      </c>
      <c r="X20912" s="9" t="str">
        <f t="shared" si="1868"/>
        <v/>
      </c>
      <c r="BC20912" s="9" t="str">
        <f>IF(V20912="","",MAX(BC$1:BC20911)+1)</f>
        <v/>
      </c>
    </row>
    <row r="20913" spans="21:55">
      <c r="U20913" s="17" t="b">
        <f t="shared" si="1865"/>
        <v>0</v>
      </c>
      <c r="V20913" s="9" t="str">
        <f t="shared" si="1866"/>
        <v/>
      </c>
      <c r="W20913" s="9" t="str">
        <f t="shared" si="1867"/>
        <v/>
      </c>
      <c r="X20913" s="9" t="str">
        <f t="shared" si="1868"/>
        <v/>
      </c>
      <c r="BC20913" s="9" t="str">
        <f>IF(V20913="","",MAX(BC$1:BC20912)+1)</f>
        <v/>
      </c>
    </row>
    <row r="20914" spans="21:55">
      <c r="U20914" s="17" t="b">
        <f t="shared" si="1865"/>
        <v>0</v>
      </c>
      <c r="V20914" s="9" t="str">
        <f t="shared" si="1866"/>
        <v/>
      </c>
      <c r="W20914" s="9" t="str">
        <f t="shared" si="1867"/>
        <v/>
      </c>
      <c r="X20914" s="9" t="str">
        <f t="shared" si="1868"/>
        <v/>
      </c>
      <c r="BC20914" s="9" t="str">
        <f>IF(V20914="","",MAX(BC$1:BC20913)+1)</f>
        <v/>
      </c>
    </row>
    <row r="20915" spans="21:55">
      <c r="U20915" s="17" t="b">
        <f t="shared" si="1865"/>
        <v>0</v>
      </c>
      <c r="V20915" s="9" t="str">
        <f t="shared" si="1866"/>
        <v/>
      </c>
      <c r="W20915" s="9" t="str">
        <f t="shared" si="1867"/>
        <v/>
      </c>
      <c r="X20915" s="9" t="str">
        <f t="shared" si="1868"/>
        <v/>
      </c>
      <c r="BC20915" s="9" t="str">
        <f>IF(V20915="","",MAX(BC$1:BC20914)+1)</f>
        <v/>
      </c>
    </row>
    <row r="20916" spans="21:55">
      <c r="U20916" s="17" t="b">
        <f t="shared" si="1865"/>
        <v>0</v>
      </c>
      <c r="V20916" s="9" t="str">
        <f t="shared" si="1866"/>
        <v/>
      </c>
      <c r="W20916" s="9" t="str">
        <f t="shared" si="1867"/>
        <v/>
      </c>
      <c r="X20916" s="9" t="str">
        <f t="shared" si="1868"/>
        <v/>
      </c>
      <c r="BC20916" s="9" t="str">
        <f>IF(V20916="","",MAX(BC$1:BC20915)+1)</f>
        <v/>
      </c>
    </row>
    <row r="20917" spans="21:55">
      <c r="U20917" s="17" t="b">
        <f t="shared" si="1865"/>
        <v>0</v>
      </c>
      <c r="V20917" s="9" t="str">
        <f t="shared" si="1866"/>
        <v/>
      </c>
      <c r="W20917" s="9" t="str">
        <f t="shared" si="1867"/>
        <v/>
      </c>
      <c r="X20917" s="9" t="str">
        <f t="shared" si="1868"/>
        <v/>
      </c>
      <c r="BC20917" s="9" t="str">
        <f>IF(V20917="","",MAX(BC$1:BC20916)+1)</f>
        <v/>
      </c>
    </row>
    <row r="20918" spans="21:55">
      <c r="U20918" s="17" t="b">
        <f t="shared" si="1865"/>
        <v>0</v>
      </c>
      <c r="V20918" s="9" t="str">
        <f t="shared" si="1866"/>
        <v/>
      </c>
      <c r="W20918" s="9" t="str">
        <f t="shared" si="1867"/>
        <v/>
      </c>
      <c r="X20918" s="9" t="str">
        <f t="shared" si="1868"/>
        <v/>
      </c>
      <c r="BC20918" s="9" t="str">
        <f>IF(V20918="","",MAX(BC$1:BC20917)+1)</f>
        <v/>
      </c>
    </row>
    <row r="20919" spans="21:55">
      <c r="U20919" s="17" t="b">
        <f t="shared" si="1865"/>
        <v>0</v>
      </c>
      <c r="V20919" s="9" t="str">
        <f t="shared" si="1866"/>
        <v/>
      </c>
      <c r="W20919" s="9" t="str">
        <f t="shared" si="1867"/>
        <v/>
      </c>
      <c r="X20919" s="9" t="str">
        <f t="shared" si="1868"/>
        <v/>
      </c>
      <c r="BC20919" s="9" t="str">
        <f>IF(V20919="","",MAX(BC$1:BC20918)+1)</f>
        <v/>
      </c>
    </row>
    <row r="20920" spans="21:55">
      <c r="U20920" s="17" t="b">
        <f t="shared" si="1865"/>
        <v>0</v>
      </c>
      <c r="V20920" s="9" t="str">
        <f t="shared" si="1866"/>
        <v/>
      </c>
      <c r="W20920" s="9" t="str">
        <f t="shared" si="1867"/>
        <v/>
      </c>
      <c r="X20920" s="9" t="str">
        <f t="shared" si="1868"/>
        <v/>
      </c>
      <c r="BC20920" s="9" t="str">
        <f>IF(V20920="","",MAX(BC$1:BC20919)+1)</f>
        <v/>
      </c>
    </row>
    <row r="20921" spans="21:55">
      <c r="U20921" s="17" t="b">
        <f t="shared" si="1865"/>
        <v>0</v>
      </c>
      <c r="V20921" s="9" t="str">
        <f t="shared" si="1866"/>
        <v/>
      </c>
      <c r="W20921" s="9" t="str">
        <f t="shared" si="1867"/>
        <v/>
      </c>
      <c r="X20921" s="9" t="str">
        <f t="shared" si="1868"/>
        <v/>
      </c>
      <c r="BC20921" s="9" t="str">
        <f>IF(V20921="","",MAX(BC$1:BC20920)+1)</f>
        <v/>
      </c>
    </row>
    <row r="20922" spans="21:55">
      <c r="U20922" s="17" t="b">
        <f t="shared" si="1865"/>
        <v>0</v>
      </c>
      <c r="V20922" s="9" t="str">
        <f t="shared" si="1866"/>
        <v/>
      </c>
      <c r="W20922" s="9" t="str">
        <f t="shared" si="1867"/>
        <v/>
      </c>
      <c r="X20922" s="9" t="str">
        <f t="shared" si="1868"/>
        <v/>
      </c>
      <c r="BC20922" s="9" t="str">
        <f>IF(V20922="","",MAX(BC$1:BC20921)+1)</f>
        <v/>
      </c>
    </row>
    <row r="20923" spans="21:55">
      <c r="U20923" s="17" t="b">
        <f t="shared" si="1865"/>
        <v>0</v>
      </c>
      <c r="V20923" s="9" t="str">
        <f t="shared" si="1866"/>
        <v/>
      </c>
      <c r="W20923" s="9" t="str">
        <f t="shared" si="1867"/>
        <v/>
      </c>
      <c r="X20923" s="9" t="str">
        <f t="shared" si="1868"/>
        <v/>
      </c>
      <c r="BC20923" s="9" t="str">
        <f>IF(V20923="","",MAX(BC$1:BC20922)+1)</f>
        <v/>
      </c>
    </row>
    <row r="20924" spans="21:55">
      <c r="U20924" s="17" t="b">
        <f t="shared" si="1865"/>
        <v>0</v>
      </c>
      <c r="V20924" s="9" t="str">
        <f t="shared" si="1866"/>
        <v/>
      </c>
      <c r="W20924" s="9" t="str">
        <f t="shared" si="1867"/>
        <v/>
      </c>
      <c r="X20924" s="9" t="str">
        <f t="shared" si="1868"/>
        <v/>
      </c>
      <c r="BC20924" s="9" t="str">
        <f>IF(V20924="","",MAX(BC$1:BC20923)+1)</f>
        <v/>
      </c>
    </row>
    <row r="20925" spans="21:55">
      <c r="U20925" s="17" t="b">
        <f t="shared" si="1865"/>
        <v>0</v>
      </c>
      <c r="V20925" s="9" t="str">
        <f t="shared" si="1866"/>
        <v/>
      </c>
      <c r="W20925" s="9" t="str">
        <f t="shared" si="1867"/>
        <v/>
      </c>
      <c r="X20925" s="9" t="str">
        <f t="shared" si="1868"/>
        <v/>
      </c>
      <c r="BC20925" s="9" t="str">
        <f>IF(V20925="","",MAX(BC$1:BC20924)+1)</f>
        <v/>
      </c>
    </row>
    <row r="20926" spans="21:55">
      <c r="U20926" s="17" t="b">
        <f t="shared" si="1865"/>
        <v>0</v>
      </c>
      <c r="V20926" s="9" t="str">
        <f t="shared" si="1866"/>
        <v/>
      </c>
      <c r="W20926" s="9" t="str">
        <f t="shared" si="1867"/>
        <v/>
      </c>
      <c r="X20926" s="9" t="str">
        <f t="shared" si="1868"/>
        <v/>
      </c>
      <c r="BC20926" s="9" t="str">
        <f>IF(V20926="","",MAX(BC$1:BC20925)+1)</f>
        <v/>
      </c>
    </row>
    <row r="20927" spans="21:55">
      <c r="U20927" s="17" t="b">
        <f t="shared" si="1865"/>
        <v>0</v>
      </c>
      <c r="V20927" s="9" t="str">
        <f t="shared" si="1866"/>
        <v/>
      </c>
      <c r="W20927" s="9" t="str">
        <f t="shared" si="1867"/>
        <v/>
      </c>
      <c r="X20927" s="9" t="str">
        <f t="shared" si="1868"/>
        <v/>
      </c>
      <c r="BC20927" s="9" t="str">
        <f>IF(V20927="","",MAX(BC$1:BC20926)+1)</f>
        <v/>
      </c>
    </row>
    <row r="20928" spans="21:55">
      <c r="U20928" s="17" t="b">
        <f t="shared" si="1865"/>
        <v>0</v>
      </c>
      <c r="V20928" s="9" t="str">
        <f t="shared" si="1866"/>
        <v/>
      </c>
      <c r="W20928" s="9" t="str">
        <f t="shared" si="1867"/>
        <v/>
      </c>
      <c r="X20928" s="9" t="str">
        <f t="shared" si="1868"/>
        <v/>
      </c>
      <c r="BC20928" s="9" t="str">
        <f>IF(V20928="","",MAX(BC$1:BC20927)+1)</f>
        <v/>
      </c>
    </row>
    <row r="20929" spans="21:55">
      <c r="U20929" s="17" t="b">
        <f t="shared" si="1865"/>
        <v>0</v>
      </c>
      <c r="V20929" s="9" t="str">
        <f t="shared" si="1866"/>
        <v/>
      </c>
      <c r="W20929" s="9" t="str">
        <f t="shared" si="1867"/>
        <v/>
      </c>
      <c r="X20929" s="9" t="str">
        <f t="shared" si="1868"/>
        <v/>
      </c>
      <c r="BC20929" s="9" t="str">
        <f>IF(V20929="","",MAX(BC$1:BC20928)+1)</f>
        <v/>
      </c>
    </row>
    <row r="20930" spans="21:55">
      <c r="U20930" s="17" t="b">
        <f t="shared" ref="U20930:U20993" si="1869">AND(ISNUMBER(SEARCH("(rs",N20930)),NOT(ISNUMBER(SEARCH("oxidation",N20930))),NOT(ISNUMBER(SEARCH("deamidated",N20930))),NOT(ISNUMBER(SEARCH("ammonia",N20930))),NOT(ISNUMBER(SEARCH("acetyl",N20930))),NOT(ISNUMBER(SEARCH("phospho",N20930))),NOT(ISNUMBER(SEARCH("dehydrated",N20930))))</f>
        <v>0</v>
      </c>
      <c r="V20930" s="9" t="str">
        <f t="shared" ref="V20930:V20993" si="1870">IF(U20930=TRUE, IF(ISNUMBER(SEARCH(":",P20930))=TRUE, LEFT(P20930,FIND(":",P20930)-1),P20930), "")</f>
        <v/>
      </c>
      <c r="W20930" s="9" t="str">
        <f t="shared" ref="W20930:W20993" si="1871">IF(U20930=TRUE,IF(ISNUMBER(SEARCH("Carb",N20930))=TRUE,MID(LEFT(N20930,FIND("#",N20930)-1),FIND(CHAR(1),SUBSTITUTE(N20930," ",CHAR(1),(LEN(N20930)-LEN(SUBSTITUTE(N20930," ","")))-1))+1,LEN(N20930)),LEFT(N20930,FIND("#",N20930)-1)),"")</f>
        <v/>
      </c>
      <c r="X20930" s="9" t="str">
        <f t="shared" si="1868"/>
        <v/>
      </c>
      <c r="BC20930" s="9" t="str">
        <f>IF(V20930="","",MAX(BC$1:BC20929)+1)</f>
        <v/>
      </c>
    </row>
    <row r="20931" spans="21:55">
      <c r="U20931" s="17" t="b">
        <f t="shared" si="1869"/>
        <v>0</v>
      </c>
      <c r="V20931" s="9" t="str">
        <f t="shared" si="1870"/>
        <v/>
      </c>
      <c r="W20931" s="9" t="str">
        <f t="shared" si="1871"/>
        <v/>
      </c>
      <c r="X20931" s="9" t="str">
        <f t="shared" si="1868"/>
        <v/>
      </c>
      <c r="BC20931" s="9" t="str">
        <f>IF(V20931="","",MAX(BC$1:BC20930)+1)</f>
        <v/>
      </c>
    </row>
    <row r="20932" spans="21:55">
      <c r="U20932" s="17" t="b">
        <f t="shared" si="1869"/>
        <v>0</v>
      </c>
      <c r="V20932" s="9" t="str">
        <f t="shared" si="1870"/>
        <v/>
      </c>
      <c r="W20932" s="9" t="str">
        <f t="shared" si="1871"/>
        <v/>
      </c>
      <c r="X20932" s="9" t="str">
        <f t="shared" si="1868"/>
        <v/>
      </c>
      <c r="BC20932" s="9" t="str">
        <f>IF(V20932="","",MAX(BC$1:BC20931)+1)</f>
        <v/>
      </c>
    </row>
    <row r="20933" spans="21:55">
      <c r="U20933" s="17" t="b">
        <f t="shared" si="1869"/>
        <v>0</v>
      </c>
      <c r="V20933" s="9" t="str">
        <f t="shared" si="1870"/>
        <v/>
      </c>
      <c r="W20933" s="9" t="str">
        <f t="shared" si="1871"/>
        <v/>
      </c>
      <c r="X20933" s="9" t="str">
        <f t="shared" si="1868"/>
        <v/>
      </c>
      <c r="BC20933" s="9" t="str">
        <f>IF(V20933="","",MAX(BC$1:BC20932)+1)</f>
        <v/>
      </c>
    </row>
    <row r="20934" spans="21:55">
      <c r="U20934" s="17" t="b">
        <f t="shared" si="1869"/>
        <v>0</v>
      </c>
      <c r="V20934" s="9" t="str">
        <f t="shared" si="1870"/>
        <v/>
      </c>
      <c r="W20934" s="9" t="str">
        <f t="shared" si="1871"/>
        <v/>
      </c>
      <c r="X20934" s="9" t="str">
        <f t="shared" si="1868"/>
        <v/>
      </c>
      <c r="BC20934" s="9" t="str">
        <f>IF(V20934="","",MAX(BC$1:BC20933)+1)</f>
        <v/>
      </c>
    </row>
    <row r="20935" spans="21:55">
      <c r="U20935" s="17" t="b">
        <f t="shared" si="1869"/>
        <v>0</v>
      </c>
      <c r="V20935" s="9" t="str">
        <f t="shared" si="1870"/>
        <v/>
      </c>
      <c r="W20935" s="9" t="str">
        <f t="shared" si="1871"/>
        <v/>
      </c>
      <c r="X20935" s="9" t="str">
        <f t="shared" si="1868"/>
        <v/>
      </c>
      <c r="BC20935" s="9" t="str">
        <f>IF(V20935="","",MAX(BC$1:BC20934)+1)</f>
        <v/>
      </c>
    </row>
    <row r="20936" spans="21:55">
      <c r="U20936" s="17" t="b">
        <f t="shared" si="1869"/>
        <v>0</v>
      </c>
      <c r="V20936" s="9" t="str">
        <f t="shared" si="1870"/>
        <v/>
      </c>
      <c r="W20936" s="9" t="str">
        <f t="shared" si="1871"/>
        <v/>
      </c>
      <c r="X20936" s="9" t="str">
        <f t="shared" si="1868"/>
        <v/>
      </c>
      <c r="BC20936" s="9" t="str">
        <f>IF(V20936="","",MAX(BC$1:BC20935)+1)</f>
        <v/>
      </c>
    </row>
    <row r="20937" spans="21:55">
      <c r="U20937" s="17" t="b">
        <f t="shared" si="1869"/>
        <v>0</v>
      </c>
      <c r="V20937" s="9" t="str">
        <f t="shared" si="1870"/>
        <v/>
      </c>
      <c r="W20937" s="9" t="str">
        <f t="shared" si="1871"/>
        <v/>
      </c>
      <c r="X20937" s="9" t="str">
        <f t="shared" si="1868"/>
        <v/>
      </c>
      <c r="BC20937" s="9" t="str">
        <f>IF(V20937="","",MAX(BC$1:BC20936)+1)</f>
        <v/>
      </c>
    </row>
    <row r="20938" spans="21:55">
      <c r="U20938" s="17" t="b">
        <f t="shared" si="1869"/>
        <v>0</v>
      </c>
      <c r="V20938" s="9" t="str">
        <f t="shared" si="1870"/>
        <v/>
      </c>
      <c r="W20938" s="9" t="str">
        <f t="shared" si="1871"/>
        <v/>
      </c>
      <c r="X20938" s="9" t="str">
        <f t="shared" si="1868"/>
        <v/>
      </c>
      <c r="BC20938" s="9" t="str">
        <f>IF(V20938="","",MAX(BC$1:BC20937)+1)</f>
        <v/>
      </c>
    </row>
    <row r="20939" spans="21:55">
      <c r="U20939" s="17" t="b">
        <f t="shared" si="1869"/>
        <v>0</v>
      </c>
      <c r="V20939" s="9" t="str">
        <f t="shared" si="1870"/>
        <v/>
      </c>
      <c r="W20939" s="9" t="str">
        <f t="shared" si="1871"/>
        <v/>
      </c>
      <c r="X20939" s="9" t="str">
        <f t="shared" si="1868"/>
        <v/>
      </c>
      <c r="BC20939" s="9" t="str">
        <f>IF(V20939="","",MAX(BC$1:BC20938)+1)</f>
        <v/>
      </c>
    </row>
    <row r="20940" spans="21:55">
      <c r="U20940" s="17" t="b">
        <f t="shared" si="1869"/>
        <v>0</v>
      </c>
      <c r="V20940" s="9" t="str">
        <f t="shared" si="1870"/>
        <v/>
      </c>
      <c r="W20940" s="9" t="str">
        <f t="shared" si="1871"/>
        <v/>
      </c>
      <c r="X20940" s="9" t="str">
        <f t="shared" si="1868"/>
        <v/>
      </c>
      <c r="BC20940" s="9" t="str">
        <f>IF(V20940="","",MAX(BC$1:BC20939)+1)</f>
        <v/>
      </c>
    </row>
    <row r="20941" spans="21:55">
      <c r="U20941" s="17" t="b">
        <f t="shared" si="1869"/>
        <v>0</v>
      </c>
      <c r="V20941" s="9" t="str">
        <f t="shared" si="1870"/>
        <v/>
      </c>
      <c r="W20941" s="9" t="str">
        <f t="shared" si="1871"/>
        <v/>
      </c>
      <c r="X20941" s="9" t="str">
        <f t="shared" si="1868"/>
        <v/>
      </c>
      <c r="BC20941" s="9" t="str">
        <f>IF(V20941="","",MAX(BC$1:BC20940)+1)</f>
        <v/>
      </c>
    </row>
    <row r="20942" spans="21:55">
      <c r="U20942" s="17" t="b">
        <f t="shared" si="1869"/>
        <v>0</v>
      </c>
      <c r="V20942" s="9" t="str">
        <f t="shared" si="1870"/>
        <v/>
      </c>
      <c r="W20942" s="9" t="str">
        <f t="shared" si="1871"/>
        <v/>
      </c>
      <c r="X20942" s="9" t="str">
        <f t="shared" si="1868"/>
        <v/>
      </c>
      <c r="BC20942" s="9" t="str">
        <f>IF(V20942="","",MAX(BC$1:BC20941)+1)</f>
        <v/>
      </c>
    </row>
    <row r="20943" spans="21:55">
      <c r="U20943" s="17" t="b">
        <f t="shared" si="1869"/>
        <v>0</v>
      </c>
      <c r="V20943" s="9" t="str">
        <f t="shared" si="1870"/>
        <v/>
      </c>
      <c r="W20943" s="9" t="str">
        <f t="shared" si="1871"/>
        <v/>
      </c>
      <c r="X20943" s="9" t="str">
        <f t="shared" si="1868"/>
        <v/>
      </c>
      <c r="BC20943" s="9" t="str">
        <f>IF(V20943="","",MAX(BC$1:BC20942)+1)</f>
        <v/>
      </c>
    </row>
    <row r="20944" spans="21:55">
      <c r="U20944" s="17" t="b">
        <f t="shared" si="1869"/>
        <v>0</v>
      </c>
      <c r="V20944" s="9" t="str">
        <f t="shared" si="1870"/>
        <v/>
      </c>
      <c r="W20944" s="9" t="str">
        <f t="shared" si="1871"/>
        <v/>
      </c>
      <c r="X20944" s="9" t="str">
        <f t="shared" si="1868"/>
        <v/>
      </c>
      <c r="BC20944" s="9" t="str">
        <f>IF(V20944="","",MAX(BC$1:BC20943)+1)</f>
        <v/>
      </c>
    </row>
    <row r="20945" spans="21:55">
      <c r="U20945" s="17" t="b">
        <f t="shared" si="1869"/>
        <v>0</v>
      </c>
      <c r="V20945" s="9" t="str">
        <f t="shared" si="1870"/>
        <v/>
      </c>
      <c r="W20945" s="9" t="str">
        <f t="shared" si="1871"/>
        <v/>
      </c>
      <c r="X20945" s="9" t="str">
        <f t="shared" si="1868"/>
        <v/>
      </c>
      <c r="BC20945" s="9" t="str">
        <f>IF(V20945="","",MAX(BC$1:BC20944)+1)</f>
        <v/>
      </c>
    </row>
    <row r="20946" spans="21:55">
      <c r="U20946" s="17" t="b">
        <f t="shared" si="1869"/>
        <v>0</v>
      </c>
      <c r="V20946" s="9" t="str">
        <f t="shared" si="1870"/>
        <v/>
      </c>
      <c r="W20946" s="9" t="str">
        <f t="shared" si="1871"/>
        <v/>
      </c>
      <c r="X20946" s="9" t="str">
        <f t="shared" si="1868"/>
        <v/>
      </c>
      <c r="BC20946" s="9" t="str">
        <f>IF(V20946="","",MAX(BC$1:BC20945)+1)</f>
        <v/>
      </c>
    </row>
    <row r="20947" spans="21:55">
      <c r="U20947" s="17" t="b">
        <f t="shared" si="1869"/>
        <v>0</v>
      </c>
      <c r="V20947" s="9" t="str">
        <f t="shared" si="1870"/>
        <v/>
      </c>
      <c r="W20947" s="9" t="str">
        <f t="shared" si="1871"/>
        <v/>
      </c>
      <c r="X20947" s="9" t="str">
        <f t="shared" si="1868"/>
        <v/>
      </c>
      <c r="BC20947" s="9" t="str">
        <f>IF(V20947="","",MAX(BC$1:BC20946)+1)</f>
        <v/>
      </c>
    </row>
    <row r="20948" spans="21:55">
      <c r="U20948" s="17" t="b">
        <f t="shared" si="1869"/>
        <v>0</v>
      </c>
      <c r="V20948" s="9" t="str">
        <f t="shared" si="1870"/>
        <v/>
      </c>
      <c r="W20948" s="9" t="str">
        <f t="shared" si="1871"/>
        <v/>
      </c>
      <c r="X20948" s="9" t="str">
        <f t="shared" si="1868"/>
        <v/>
      </c>
      <c r="BC20948" s="9" t="str">
        <f>IF(V20948="","",MAX(BC$1:BC20947)+1)</f>
        <v/>
      </c>
    </row>
    <row r="20949" spans="21:55">
      <c r="U20949" s="17" t="b">
        <f t="shared" si="1869"/>
        <v>0</v>
      </c>
      <c r="V20949" s="9" t="str">
        <f t="shared" si="1870"/>
        <v/>
      </c>
      <c r="W20949" s="9" t="str">
        <f t="shared" si="1871"/>
        <v/>
      </c>
      <c r="X20949" s="9" t="str">
        <f t="shared" si="1868"/>
        <v/>
      </c>
      <c r="BC20949" s="9" t="str">
        <f>IF(V20949="","",MAX(BC$1:BC20948)+1)</f>
        <v/>
      </c>
    </row>
    <row r="20950" spans="21:55">
      <c r="U20950" s="17" t="b">
        <f t="shared" si="1869"/>
        <v>0</v>
      </c>
      <c r="V20950" s="9" t="str">
        <f t="shared" si="1870"/>
        <v/>
      </c>
      <c r="W20950" s="9" t="str">
        <f t="shared" si="1871"/>
        <v/>
      </c>
      <c r="X20950" s="9" t="str">
        <f t="shared" si="1868"/>
        <v/>
      </c>
      <c r="BC20950" s="9" t="str">
        <f>IF(V20950="","",MAX(BC$1:BC20949)+1)</f>
        <v/>
      </c>
    </row>
    <row r="20951" spans="21:55">
      <c r="U20951" s="17" t="b">
        <f t="shared" si="1869"/>
        <v>0</v>
      </c>
      <c r="V20951" s="9" t="str">
        <f t="shared" si="1870"/>
        <v/>
      </c>
      <c r="W20951" s="9" t="str">
        <f t="shared" si="1871"/>
        <v/>
      </c>
      <c r="X20951" s="9" t="str">
        <f t="shared" si="1868"/>
        <v/>
      </c>
      <c r="BC20951" s="9" t="str">
        <f>IF(V20951="","",MAX(BC$1:BC20950)+1)</f>
        <v/>
      </c>
    </row>
    <row r="20952" spans="21:55">
      <c r="U20952" s="17" t="b">
        <f t="shared" si="1869"/>
        <v>0</v>
      </c>
      <c r="V20952" s="9" t="str">
        <f t="shared" si="1870"/>
        <v/>
      </c>
      <c r="W20952" s="9" t="str">
        <f t="shared" si="1871"/>
        <v/>
      </c>
      <c r="X20952" s="9" t="str">
        <f t="shared" si="1868"/>
        <v/>
      </c>
      <c r="BC20952" s="9" t="str">
        <f>IF(V20952="","",MAX(BC$1:BC20951)+1)</f>
        <v/>
      </c>
    </row>
    <row r="20953" spans="21:55">
      <c r="U20953" s="17" t="b">
        <f t="shared" si="1869"/>
        <v>0</v>
      </c>
      <c r="V20953" s="9" t="str">
        <f t="shared" si="1870"/>
        <v/>
      </c>
      <c r="W20953" s="9" t="str">
        <f t="shared" si="1871"/>
        <v/>
      </c>
      <c r="X20953" s="9" t="str">
        <f t="shared" si="1868"/>
        <v/>
      </c>
      <c r="BC20953" s="9" t="str">
        <f>IF(V20953="","",MAX(BC$1:BC20952)+1)</f>
        <v/>
      </c>
    </row>
    <row r="20954" spans="21:55">
      <c r="U20954" s="17" t="b">
        <f t="shared" si="1869"/>
        <v>0</v>
      </c>
      <c r="V20954" s="9" t="str">
        <f t="shared" si="1870"/>
        <v/>
      </c>
      <c r="W20954" s="9" t="str">
        <f t="shared" si="1871"/>
        <v/>
      </c>
      <c r="X20954" s="9" t="str">
        <f t="shared" si="1868"/>
        <v/>
      </c>
      <c r="BC20954" s="9" t="str">
        <f>IF(V20954="","",MAX(BC$1:BC20953)+1)</f>
        <v/>
      </c>
    </row>
    <row r="20955" spans="21:55">
      <c r="U20955" s="17" t="b">
        <f t="shared" si="1869"/>
        <v>0</v>
      </c>
      <c r="V20955" s="9" t="str">
        <f t="shared" si="1870"/>
        <v/>
      </c>
      <c r="W20955" s="9" t="str">
        <f t="shared" si="1871"/>
        <v/>
      </c>
      <c r="X20955" s="9" t="str">
        <f t="shared" si="1868"/>
        <v/>
      </c>
      <c r="BC20955" s="9" t="str">
        <f>IF(V20955="","",MAX(BC$1:BC20954)+1)</f>
        <v/>
      </c>
    </row>
    <row r="20956" spans="21:55">
      <c r="U20956" s="17" t="b">
        <f t="shared" si="1869"/>
        <v>0</v>
      </c>
      <c r="V20956" s="9" t="str">
        <f t="shared" si="1870"/>
        <v/>
      </c>
      <c r="W20956" s="9" t="str">
        <f t="shared" si="1871"/>
        <v/>
      </c>
      <c r="X20956" s="9" t="str">
        <f t="shared" si="1868"/>
        <v/>
      </c>
      <c r="BC20956" s="9" t="str">
        <f>IF(V20956="","",MAX(BC$1:BC20955)+1)</f>
        <v/>
      </c>
    </row>
    <row r="20957" spans="21:55">
      <c r="U20957" s="17" t="b">
        <f t="shared" si="1869"/>
        <v>0</v>
      </c>
      <c r="V20957" s="9" t="str">
        <f t="shared" si="1870"/>
        <v/>
      </c>
      <c r="W20957" s="9" t="str">
        <f t="shared" si="1871"/>
        <v/>
      </c>
      <c r="X20957" s="9" t="str">
        <f t="shared" si="1868"/>
        <v/>
      </c>
      <c r="BC20957" s="9" t="str">
        <f>IF(V20957="","",MAX(BC$1:BC20956)+1)</f>
        <v/>
      </c>
    </row>
    <row r="20958" spans="21:55">
      <c r="U20958" s="17" t="b">
        <f t="shared" si="1869"/>
        <v>0</v>
      </c>
      <c r="V20958" s="9" t="str">
        <f t="shared" si="1870"/>
        <v/>
      </c>
      <c r="W20958" s="9" t="str">
        <f t="shared" si="1871"/>
        <v/>
      </c>
      <c r="X20958" s="9" t="str">
        <f t="shared" ref="X20958:X21021" si="1872">IF(U20958=TRUE, MID(LEFT(N20958,FIND(")",N20958)-1),FIND("(",N20958)+1,LEN(N20958)), "")</f>
        <v/>
      </c>
      <c r="BC20958" s="9" t="str">
        <f>IF(V20958="","",MAX(BC$1:BC20957)+1)</f>
        <v/>
      </c>
    </row>
    <row r="20959" spans="21:55">
      <c r="U20959" s="17" t="b">
        <f t="shared" si="1869"/>
        <v>0</v>
      </c>
      <c r="V20959" s="9" t="str">
        <f t="shared" si="1870"/>
        <v/>
      </c>
      <c r="W20959" s="9" t="str">
        <f t="shared" si="1871"/>
        <v/>
      </c>
      <c r="X20959" s="9" t="str">
        <f t="shared" si="1872"/>
        <v/>
      </c>
      <c r="BC20959" s="9" t="str">
        <f>IF(V20959="","",MAX(BC$1:BC20958)+1)</f>
        <v/>
      </c>
    </row>
    <row r="20960" spans="21:55">
      <c r="U20960" s="17" t="b">
        <f t="shared" si="1869"/>
        <v>0</v>
      </c>
      <c r="V20960" s="9" t="str">
        <f t="shared" si="1870"/>
        <v/>
      </c>
      <c r="W20960" s="9" t="str">
        <f t="shared" si="1871"/>
        <v/>
      </c>
      <c r="X20960" s="9" t="str">
        <f t="shared" si="1872"/>
        <v/>
      </c>
      <c r="BC20960" s="9" t="str">
        <f>IF(V20960="","",MAX(BC$1:BC20959)+1)</f>
        <v/>
      </c>
    </row>
    <row r="20961" spans="21:55">
      <c r="U20961" s="17" t="b">
        <f t="shared" si="1869"/>
        <v>0</v>
      </c>
      <c r="V20961" s="9" t="str">
        <f t="shared" si="1870"/>
        <v/>
      </c>
      <c r="W20961" s="9" t="str">
        <f t="shared" si="1871"/>
        <v/>
      </c>
      <c r="X20961" s="9" t="str">
        <f t="shared" si="1872"/>
        <v/>
      </c>
      <c r="BC20961" s="9" t="str">
        <f>IF(V20961="","",MAX(BC$1:BC20960)+1)</f>
        <v/>
      </c>
    </row>
    <row r="20962" spans="21:55">
      <c r="U20962" s="17" t="b">
        <f t="shared" si="1869"/>
        <v>0</v>
      </c>
      <c r="V20962" s="9" t="str">
        <f t="shared" si="1870"/>
        <v/>
      </c>
      <c r="W20962" s="9" t="str">
        <f t="shared" si="1871"/>
        <v/>
      </c>
      <c r="X20962" s="9" t="str">
        <f t="shared" si="1872"/>
        <v/>
      </c>
      <c r="BC20962" s="9" t="str">
        <f>IF(V20962="","",MAX(BC$1:BC20961)+1)</f>
        <v/>
      </c>
    </row>
    <row r="20963" spans="21:55">
      <c r="U20963" s="17" t="b">
        <f t="shared" si="1869"/>
        <v>0</v>
      </c>
      <c r="V20963" s="9" t="str">
        <f t="shared" si="1870"/>
        <v/>
      </c>
      <c r="W20963" s="9" t="str">
        <f t="shared" si="1871"/>
        <v/>
      </c>
      <c r="X20963" s="9" t="str">
        <f t="shared" si="1872"/>
        <v/>
      </c>
      <c r="BC20963" s="9" t="str">
        <f>IF(V20963="","",MAX(BC$1:BC20962)+1)</f>
        <v/>
      </c>
    </row>
    <row r="20964" spans="21:55">
      <c r="U20964" s="17" t="b">
        <f t="shared" si="1869"/>
        <v>0</v>
      </c>
      <c r="V20964" s="9" t="str">
        <f t="shared" si="1870"/>
        <v/>
      </c>
      <c r="W20964" s="9" t="str">
        <f t="shared" si="1871"/>
        <v/>
      </c>
      <c r="X20964" s="9" t="str">
        <f t="shared" si="1872"/>
        <v/>
      </c>
      <c r="BC20964" s="9" t="str">
        <f>IF(V20964="","",MAX(BC$1:BC20963)+1)</f>
        <v/>
      </c>
    </row>
    <row r="20965" spans="21:55">
      <c r="U20965" s="17" t="b">
        <f t="shared" si="1869"/>
        <v>0</v>
      </c>
      <c r="V20965" s="9" t="str">
        <f t="shared" si="1870"/>
        <v/>
      </c>
      <c r="W20965" s="9" t="str">
        <f t="shared" si="1871"/>
        <v/>
      </c>
      <c r="X20965" s="9" t="str">
        <f t="shared" si="1872"/>
        <v/>
      </c>
      <c r="BC20965" s="9" t="str">
        <f>IF(V20965="","",MAX(BC$1:BC20964)+1)</f>
        <v/>
      </c>
    </row>
    <row r="20966" spans="21:55">
      <c r="U20966" s="17" t="b">
        <f t="shared" si="1869"/>
        <v>0</v>
      </c>
      <c r="V20966" s="9" t="str">
        <f t="shared" si="1870"/>
        <v/>
      </c>
      <c r="W20966" s="9" t="str">
        <f t="shared" si="1871"/>
        <v/>
      </c>
      <c r="X20966" s="9" t="str">
        <f t="shared" si="1872"/>
        <v/>
      </c>
      <c r="BC20966" s="9" t="str">
        <f>IF(V20966="","",MAX(BC$1:BC20965)+1)</f>
        <v/>
      </c>
    </row>
    <row r="20967" spans="21:55">
      <c r="U20967" s="17" t="b">
        <f t="shared" si="1869"/>
        <v>0</v>
      </c>
      <c r="V20967" s="9" t="str">
        <f t="shared" si="1870"/>
        <v/>
      </c>
      <c r="W20967" s="9" t="str">
        <f t="shared" si="1871"/>
        <v/>
      </c>
      <c r="X20967" s="9" t="str">
        <f t="shared" si="1872"/>
        <v/>
      </c>
      <c r="BC20967" s="9" t="str">
        <f>IF(V20967="","",MAX(BC$1:BC20966)+1)</f>
        <v/>
      </c>
    </row>
    <row r="20968" spans="21:55">
      <c r="U20968" s="17" t="b">
        <f t="shared" si="1869"/>
        <v>0</v>
      </c>
      <c r="V20968" s="9" t="str">
        <f t="shared" si="1870"/>
        <v/>
      </c>
      <c r="W20968" s="9" t="str">
        <f t="shared" si="1871"/>
        <v/>
      </c>
      <c r="X20968" s="9" t="str">
        <f t="shared" si="1872"/>
        <v/>
      </c>
      <c r="BC20968" s="9" t="str">
        <f>IF(V20968="","",MAX(BC$1:BC20967)+1)</f>
        <v/>
      </c>
    </row>
    <row r="20969" spans="21:55">
      <c r="U20969" s="17" t="b">
        <f t="shared" si="1869"/>
        <v>0</v>
      </c>
      <c r="V20969" s="9" t="str">
        <f t="shared" si="1870"/>
        <v/>
      </c>
      <c r="W20969" s="9" t="str">
        <f t="shared" si="1871"/>
        <v/>
      </c>
      <c r="X20969" s="9" t="str">
        <f t="shared" si="1872"/>
        <v/>
      </c>
      <c r="BC20969" s="9" t="str">
        <f>IF(V20969="","",MAX(BC$1:BC20968)+1)</f>
        <v/>
      </c>
    </row>
    <row r="20970" spans="21:55">
      <c r="U20970" s="17" t="b">
        <f t="shared" si="1869"/>
        <v>0</v>
      </c>
      <c r="V20970" s="9" t="str">
        <f t="shared" si="1870"/>
        <v/>
      </c>
      <c r="W20970" s="9" t="str">
        <f t="shared" si="1871"/>
        <v/>
      </c>
      <c r="X20970" s="9" t="str">
        <f t="shared" si="1872"/>
        <v/>
      </c>
      <c r="BC20970" s="9" t="str">
        <f>IF(V20970="","",MAX(BC$1:BC20969)+1)</f>
        <v/>
      </c>
    </row>
    <row r="20971" spans="21:55">
      <c r="U20971" s="17" t="b">
        <f t="shared" si="1869"/>
        <v>0</v>
      </c>
      <c r="V20971" s="9" t="str">
        <f t="shared" si="1870"/>
        <v/>
      </c>
      <c r="W20971" s="9" t="str">
        <f t="shared" si="1871"/>
        <v/>
      </c>
      <c r="X20971" s="9" t="str">
        <f t="shared" si="1872"/>
        <v/>
      </c>
      <c r="BC20971" s="9" t="str">
        <f>IF(V20971="","",MAX(BC$1:BC20970)+1)</f>
        <v/>
      </c>
    </row>
    <row r="20972" spans="21:55">
      <c r="U20972" s="17" t="b">
        <f t="shared" si="1869"/>
        <v>0</v>
      </c>
      <c r="V20972" s="9" t="str">
        <f t="shared" si="1870"/>
        <v/>
      </c>
      <c r="W20972" s="9" t="str">
        <f t="shared" si="1871"/>
        <v/>
      </c>
      <c r="X20972" s="9" t="str">
        <f t="shared" si="1872"/>
        <v/>
      </c>
      <c r="BC20972" s="9" t="str">
        <f>IF(V20972="","",MAX(BC$1:BC20971)+1)</f>
        <v/>
      </c>
    </row>
    <row r="20973" spans="21:55">
      <c r="U20973" s="17" t="b">
        <f t="shared" si="1869"/>
        <v>0</v>
      </c>
      <c r="V20973" s="9" t="str">
        <f t="shared" si="1870"/>
        <v/>
      </c>
      <c r="W20973" s="9" t="str">
        <f t="shared" si="1871"/>
        <v/>
      </c>
      <c r="X20973" s="9" t="str">
        <f t="shared" si="1872"/>
        <v/>
      </c>
      <c r="BC20973" s="9" t="str">
        <f>IF(V20973="","",MAX(BC$1:BC20972)+1)</f>
        <v/>
      </c>
    </row>
    <row r="20974" spans="21:55">
      <c r="U20974" s="17" t="b">
        <f t="shared" si="1869"/>
        <v>0</v>
      </c>
      <c r="V20974" s="9" t="str">
        <f t="shared" si="1870"/>
        <v/>
      </c>
      <c r="W20974" s="9" t="str">
        <f t="shared" si="1871"/>
        <v/>
      </c>
      <c r="X20974" s="9" t="str">
        <f t="shared" si="1872"/>
        <v/>
      </c>
      <c r="BC20974" s="9" t="str">
        <f>IF(V20974="","",MAX(BC$1:BC20973)+1)</f>
        <v/>
      </c>
    </row>
    <row r="20975" spans="21:55">
      <c r="U20975" s="17" t="b">
        <f t="shared" si="1869"/>
        <v>0</v>
      </c>
      <c r="V20975" s="9" t="str">
        <f t="shared" si="1870"/>
        <v/>
      </c>
      <c r="W20975" s="9" t="str">
        <f t="shared" si="1871"/>
        <v/>
      </c>
      <c r="X20975" s="9" t="str">
        <f t="shared" si="1872"/>
        <v/>
      </c>
      <c r="BC20975" s="9" t="str">
        <f>IF(V20975="","",MAX(BC$1:BC20974)+1)</f>
        <v/>
      </c>
    </row>
    <row r="20976" spans="21:55">
      <c r="U20976" s="17" t="b">
        <f t="shared" si="1869"/>
        <v>0</v>
      </c>
      <c r="V20976" s="9" t="str">
        <f t="shared" si="1870"/>
        <v/>
      </c>
      <c r="W20976" s="9" t="str">
        <f t="shared" si="1871"/>
        <v/>
      </c>
      <c r="X20976" s="9" t="str">
        <f t="shared" si="1872"/>
        <v/>
      </c>
      <c r="BC20976" s="9" t="str">
        <f>IF(V20976="","",MAX(BC$1:BC20975)+1)</f>
        <v/>
      </c>
    </row>
    <row r="20977" spans="21:55">
      <c r="U20977" s="17" t="b">
        <f t="shared" si="1869"/>
        <v>0</v>
      </c>
      <c r="V20977" s="9" t="str">
        <f t="shared" si="1870"/>
        <v/>
      </c>
      <c r="W20977" s="9" t="str">
        <f t="shared" si="1871"/>
        <v/>
      </c>
      <c r="X20977" s="9" t="str">
        <f t="shared" si="1872"/>
        <v/>
      </c>
      <c r="BC20977" s="9" t="str">
        <f>IF(V20977="","",MAX(BC$1:BC20976)+1)</f>
        <v/>
      </c>
    </row>
    <row r="20978" spans="21:55">
      <c r="U20978" s="17" t="b">
        <f t="shared" si="1869"/>
        <v>0</v>
      </c>
      <c r="V20978" s="9" t="str">
        <f t="shared" si="1870"/>
        <v/>
      </c>
      <c r="W20978" s="9" t="str">
        <f t="shared" si="1871"/>
        <v/>
      </c>
      <c r="X20978" s="9" t="str">
        <f t="shared" si="1872"/>
        <v/>
      </c>
      <c r="BC20978" s="9" t="str">
        <f>IF(V20978="","",MAX(BC$1:BC20977)+1)</f>
        <v/>
      </c>
    </row>
    <row r="20979" spans="21:55">
      <c r="U20979" s="17" t="b">
        <f t="shared" si="1869"/>
        <v>0</v>
      </c>
      <c r="V20979" s="9" t="str">
        <f t="shared" si="1870"/>
        <v/>
      </c>
      <c r="W20979" s="9" t="str">
        <f t="shared" si="1871"/>
        <v/>
      </c>
      <c r="X20979" s="9" t="str">
        <f t="shared" si="1872"/>
        <v/>
      </c>
      <c r="BC20979" s="9" t="str">
        <f>IF(V20979="","",MAX(BC$1:BC20978)+1)</f>
        <v/>
      </c>
    </row>
    <row r="20980" spans="21:55">
      <c r="U20980" s="17" t="b">
        <f t="shared" si="1869"/>
        <v>0</v>
      </c>
      <c r="V20980" s="9" t="str">
        <f t="shared" si="1870"/>
        <v/>
      </c>
      <c r="W20980" s="9" t="str">
        <f t="shared" si="1871"/>
        <v/>
      </c>
      <c r="X20980" s="9" t="str">
        <f t="shared" si="1872"/>
        <v/>
      </c>
      <c r="BC20980" s="9" t="str">
        <f>IF(V20980="","",MAX(BC$1:BC20979)+1)</f>
        <v/>
      </c>
    </row>
    <row r="20981" spans="21:55">
      <c r="U20981" s="17" t="b">
        <f t="shared" si="1869"/>
        <v>0</v>
      </c>
      <c r="V20981" s="9" t="str">
        <f t="shared" si="1870"/>
        <v/>
      </c>
      <c r="W20981" s="9" t="str">
        <f t="shared" si="1871"/>
        <v/>
      </c>
      <c r="X20981" s="9" t="str">
        <f t="shared" si="1872"/>
        <v/>
      </c>
      <c r="BC20981" s="9" t="str">
        <f>IF(V20981="","",MAX(BC$1:BC20980)+1)</f>
        <v/>
      </c>
    </row>
    <row r="20982" spans="21:55">
      <c r="U20982" s="17" t="b">
        <f t="shared" si="1869"/>
        <v>0</v>
      </c>
      <c r="V20982" s="9" t="str">
        <f t="shared" si="1870"/>
        <v/>
      </c>
      <c r="W20982" s="9" t="str">
        <f t="shared" si="1871"/>
        <v/>
      </c>
      <c r="X20982" s="9" t="str">
        <f t="shared" si="1872"/>
        <v/>
      </c>
      <c r="BC20982" s="9" t="str">
        <f>IF(V20982="","",MAX(BC$1:BC20981)+1)</f>
        <v/>
      </c>
    </row>
    <row r="20983" spans="21:55">
      <c r="U20983" s="17" t="b">
        <f t="shared" si="1869"/>
        <v>0</v>
      </c>
      <c r="V20983" s="9" t="str">
        <f t="shared" si="1870"/>
        <v/>
      </c>
      <c r="W20983" s="9" t="str">
        <f t="shared" si="1871"/>
        <v/>
      </c>
      <c r="X20983" s="9" t="str">
        <f t="shared" si="1872"/>
        <v/>
      </c>
      <c r="BC20983" s="9" t="str">
        <f>IF(V20983="","",MAX(BC$1:BC20982)+1)</f>
        <v/>
      </c>
    </row>
    <row r="20984" spans="21:55">
      <c r="U20984" s="17" t="b">
        <f t="shared" si="1869"/>
        <v>0</v>
      </c>
      <c r="V20984" s="9" t="str">
        <f t="shared" si="1870"/>
        <v/>
      </c>
      <c r="W20984" s="9" t="str">
        <f t="shared" si="1871"/>
        <v/>
      </c>
      <c r="X20984" s="9" t="str">
        <f t="shared" si="1872"/>
        <v/>
      </c>
      <c r="BC20984" s="9" t="str">
        <f>IF(V20984="","",MAX(BC$1:BC20983)+1)</f>
        <v/>
      </c>
    </row>
    <row r="20985" spans="21:55">
      <c r="U20985" s="17" t="b">
        <f t="shared" si="1869"/>
        <v>0</v>
      </c>
      <c r="V20985" s="9" t="str">
        <f t="shared" si="1870"/>
        <v/>
      </c>
      <c r="W20985" s="9" t="str">
        <f t="shared" si="1871"/>
        <v/>
      </c>
      <c r="X20985" s="9" t="str">
        <f t="shared" si="1872"/>
        <v/>
      </c>
      <c r="BC20985" s="9" t="str">
        <f>IF(V20985="","",MAX(BC$1:BC20984)+1)</f>
        <v/>
      </c>
    </row>
    <row r="20986" spans="21:55">
      <c r="U20986" s="17" t="b">
        <f t="shared" si="1869"/>
        <v>0</v>
      </c>
      <c r="V20986" s="9" t="str">
        <f t="shared" si="1870"/>
        <v/>
      </c>
      <c r="W20986" s="9" t="str">
        <f t="shared" si="1871"/>
        <v/>
      </c>
      <c r="X20986" s="9" t="str">
        <f t="shared" si="1872"/>
        <v/>
      </c>
      <c r="BC20986" s="9" t="str">
        <f>IF(V20986="","",MAX(BC$1:BC20985)+1)</f>
        <v/>
      </c>
    </row>
    <row r="20987" spans="21:55">
      <c r="U20987" s="17" t="b">
        <f t="shared" si="1869"/>
        <v>0</v>
      </c>
      <c r="V20987" s="9" t="str">
        <f t="shared" si="1870"/>
        <v/>
      </c>
      <c r="W20987" s="9" t="str">
        <f t="shared" si="1871"/>
        <v/>
      </c>
      <c r="X20987" s="9" t="str">
        <f t="shared" si="1872"/>
        <v/>
      </c>
      <c r="BC20987" s="9" t="str">
        <f>IF(V20987="","",MAX(BC$1:BC20986)+1)</f>
        <v/>
      </c>
    </row>
    <row r="20988" spans="21:55">
      <c r="U20988" s="17" t="b">
        <f t="shared" si="1869"/>
        <v>0</v>
      </c>
      <c r="V20988" s="9" t="str">
        <f t="shared" si="1870"/>
        <v/>
      </c>
      <c r="W20988" s="9" t="str">
        <f t="shared" si="1871"/>
        <v/>
      </c>
      <c r="X20988" s="9" t="str">
        <f t="shared" si="1872"/>
        <v/>
      </c>
      <c r="BC20988" s="9" t="str">
        <f>IF(V20988="","",MAX(BC$1:BC20987)+1)</f>
        <v/>
      </c>
    </row>
    <row r="20989" spans="21:55">
      <c r="U20989" s="17" t="b">
        <f t="shared" si="1869"/>
        <v>0</v>
      </c>
      <c r="V20989" s="9" t="str">
        <f t="shared" si="1870"/>
        <v/>
      </c>
      <c r="W20989" s="9" t="str">
        <f t="shared" si="1871"/>
        <v/>
      </c>
      <c r="X20989" s="9" t="str">
        <f t="shared" si="1872"/>
        <v/>
      </c>
      <c r="BC20989" s="9" t="str">
        <f>IF(V20989="","",MAX(BC$1:BC20988)+1)</f>
        <v/>
      </c>
    </row>
    <row r="20990" spans="21:55">
      <c r="U20990" s="17" t="b">
        <f t="shared" si="1869"/>
        <v>0</v>
      </c>
      <c r="V20990" s="9" t="str">
        <f t="shared" si="1870"/>
        <v/>
      </c>
      <c r="W20990" s="9" t="str">
        <f t="shared" si="1871"/>
        <v/>
      </c>
      <c r="X20990" s="9" t="str">
        <f t="shared" si="1872"/>
        <v/>
      </c>
      <c r="BC20990" s="9" t="str">
        <f>IF(V20990="","",MAX(BC$1:BC20989)+1)</f>
        <v/>
      </c>
    </row>
    <row r="20991" spans="21:55">
      <c r="U20991" s="17" t="b">
        <f t="shared" si="1869"/>
        <v>0</v>
      </c>
      <c r="V20991" s="9" t="str">
        <f t="shared" si="1870"/>
        <v/>
      </c>
      <c r="W20991" s="9" t="str">
        <f t="shared" si="1871"/>
        <v/>
      </c>
      <c r="X20991" s="9" t="str">
        <f t="shared" si="1872"/>
        <v/>
      </c>
      <c r="BC20991" s="9" t="str">
        <f>IF(V20991="","",MAX(BC$1:BC20990)+1)</f>
        <v/>
      </c>
    </row>
    <row r="20992" spans="21:55">
      <c r="U20992" s="17" t="b">
        <f t="shared" si="1869"/>
        <v>0</v>
      </c>
      <c r="V20992" s="9" t="str">
        <f t="shared" si="1870"/>
        <v/>
      </c>
      <c r="W20992" s="9" t="str">
        <f t="shared" si="1871"/>
        <v/>
      </c>
      <c r="X20992" s="9" t="str">
        <f t="shared" si="1872"/>
        <v/>
      </c>
      <c r="BC20992" s="9" t="str">
        <f>IF(V20992="","",MAX(BC$1:BC20991)+1)</f>
        <v/>
      </c>
    </row>
    <row r="20993" spans="21:55">
      <c r="U20993" s="17" t="b">
        <f t="shared" si="1869"/>
        <v>0</v>
      </c>
      <c r="V20993" s="9" t="str">
        <f t="shared" si="1870"/>
        <v/>
      </c>
      <c r="W20993" s="9" t="str">
        <f t="shared" si="1871"/>
        <v/>
      </c>
      <c r="X20993" s="9" t="str">
        <f t="shared" si="1872"/>
        <v/>
      </c>
      <c r="BC20993" s="9" t="str">
        <f>IF(V20993="","",MAX(BC$1:BC20992)+1)</f>
        <v/>
      </c>
    </row>
    <row r="20994" spans="21:55">
      <c r="U20994" s="17" t="b">
        <f t="shared" ref="U20994:U21057" si="1873">AND(ISNUMBER(SEARCH("(rs",N20994)),NOT(ISNUMBER(SEARCH("oxidation",N20994))),NOT(ISNUMBER(SEARCH("deamidated",N20994))),NOT(ISNUMBER(SEARCH("ammonia",N20994))),NOT(ISNUMBER(SEARCH("acetyl",N20994))),NOT(ISNUMBER(SEARCH("phospho",N20994))),NOT(ISNUMBER(SEARCH("dehydrated",N20994))))</f>
        <v>0</v>
      </c>
      <c r="V20994" s="9" t="str">
        <f t="shared" ref="V20994:V21057" si="1874">IF(U20994=TRUE, IF(ISNUMBER(SEARCH(":",P20994))=TRUE, LEFT(P20994,FIND(":",P20994)-1),P20994), "")</f>
        <v/>
      </c>
      <c r="W20994" s="9" t="str">
        <f t="shared" ref="W20994:W21057" si="1875">IF(U20994=TRUE,IF(ISNUMBER(SEARCH("Carb",N20994))=TRUE,MID(LEFT(N20994,FIND("#",N20994)-1),FIND(CHAR(1),SUBSTITUTE(N20994," ",CHAR(1),(LEN(N20994)-LEN(SUBSTITUTE(N20994," ","")))-1))+1,LEN(N20994)),LEFT(N20994,FIND("#",N20994)-1)),"")</f>
        <v/>
      </c>
      <c r="X20994" s="9" t="str">
        <f t="shared" si="1872"/>
        <v/>
      </c>
      <c r="BC20994" s="9" t="str">
        <f>IF(V20994="","",MAX(BC$1:BC20993)+1)</f>
        <v/>
      </c>
    </row>
    <row r="20995" spans="21:55">
      <c r="U20995" s="17" t="b">
        <f t="shared" si="1873"/>
        <v>0</v>
      </c>
      <c r="V20995" s="9" t="str">
        <f t="shared" si="1874"/>
        <v/>
      </c>
      <c r="W20995" s="9" t="str">
        <f t="shared" si="1875"/>
        <v/>
      </c>
      <c r="X20995" s="9" t="str">
        <f t="shared" si="1872"/>
        <v/>
      </c>
      <c r="BC20995" s="9" t="str">
        <f>IF(V20995="","",MAX(BC$1:BC20994)+1)</f>
        <v/>
      </c>
    </row>
    <row r="20996" spans="21:55">
      <c r="U20996" s="17" t="b">
        <f t="shared" si="1873"/>
        <v>0</v>
      </c>
      <c r="V20996" s="9" t="str">
        <f t="shared" si="1874"/>
        <v/>
      </c>
      <c r="W20996" s="9" t="str">
        <f t="shared" si="1875"/>
        <v/>
      </c>
      <c r="X20996" s="9" t="str">
        <f t="shared" si="1872"/>
        <v/>
      </c>
      <c r="BC20996" s="9" t="str">
        <f>IF(V20996="","",MAX(BC$1:BC20995)+1)</f>
        <v/>
      </c>
    </row>
    <row r="20997" spans="21:55">
      <c r="U20997" s="17" t="b">
        <f t="shared" si="1873"/>
        <v>0</v>
      </c>
      <c r="V20997" s="9" t="str">
        <f t="shared" si="1874"/>
        <v/>
      </c>
      <c r="W20997" s="9" t="str">
        <f t="shared" si="1875"/>
        <v/>
      </c>
      <c r="X20997" s="9" t="str">
        <f t="shared" si="1872"/>
        <v/>
      </c>
      <c r="BC20997" s="9" t="str">
        <f>IF(V20997="","",MAX(BC$1:BC20996)+1)</f>
        <v/>
      </c>
    </row>
    <row r="20998" spans="21:55">
      <c r="U20998" s="17" t="b">
        <f t="shared" si="1873"/>
        <v>0</v>
      </c>
      <c r="V20998" s="9" t="str">
        <f t="shared" si="1874"/>
        <v/>
      </c>
      <c r="W20998" s="9" t="str">
        <f t="shared" si="1875"/>
        <v/>
      </c>
      <c r="X20998" s="9" t="str">
        <f t="shared" si="1872"/>
        <v/>
      </c>
      <c r="BC20998" s="9" t="str">
        <f>IF(V20998="","",MAX(BC$1:BC20997)+1)</f>
        <v/>
      </c>
    </row>
    <row r="20999" spans="21:55">
      <c r="U20999" s="17" t="b">
        <f t="shared" si="1873"/>
        <v>0</v>
      </c>
      <c r="V20999" s="9" t="str">
        <f t="shared" si="1874"/>
        <v/>
      </c>
      <c r="W20999" s="9" t="str">
        <f t="shared" si="1875"/>
        <v/>
      </c>
      <c r="X20999" s="9" t="str">
        <f t="shared" si="1872"/>
        <v/>
      </c>
      <c r="BC20999" s="9" t="str">
        <f>IF(V20999="","",MAX(BC$1:BC20998)+1)</f>
        <v/>
      </c>
    </row>
    <row r="21000" spans="21:55">
      <c r="U21000" s="17" t="b">
        <f t="shared" si="1873"/>
        <v>0</v>
      </c>
      <c r="V21000" s="9" t="str">
        <f t="shared" si="1874"/>
        <v/>
      </c>
      <c r="W21000" s="9" t="str">
        <f t="shared" si="1875"/>
        <v/>
      </c>
      <c r="X21000" s="9" t="str">
        <f t="shared" si="1872"/>
        <v/>
      </c>
      <c r="BC21000" s="9" t="str">
        <f>IF(V21000="","",MAX(BC$1:BC20999)+1)</f>
        <v/>
      </c>
    </row>
    <row r="21001" spans="21:55">
      <c r="U21001" s="17" t="b">
        <f t="shared" si="1873"/>
        <v>0</v>
      </c>
      <c r="V21001" s="9" t="str">
        <f t="shared" si="1874"/>
        <v/>
      </c>
      <c r="W21001" s="9" t="str">
        <f t="shared" si="1875"/>
        <v/>
      </c>
      <c r="X21001" s="9" t="str">
        <f t="shared" si="1872"/>
        <v/>
      </c>
      <c r="BC21001" s="9" t="str">
        <f>IF(V21001="","",MAX(BC$1:BC21000)+1)</f>
        <v/>
      </c>
    </row>
    <row r="21002" spans="21:55">
      <c r="U21002" s="17" t="b">
        <f t="shared" si="1873"/>
        <v>0</v>
      </c>
      <c r="V21002" s="9" t="str">
        <f t="shared" si="1874"/>
        <v/>
      </c>
      <c r="W21002" s="9" t="str">
        <f t="shared" si="1875"/>
        <v/>
      </c>
      <c r="X21002" s="9" t="str">
        <f t="shared" si="1872"/>
        <v/>
      </c>
      <c r="BC21002" s="9" t="str">
        <f>IF(V21002="","",MAX(BC$1:BC21001)+1)</f>
        <v/>
      </c>
    </row>
    <row r="21003" spans="21:55">
      <c r="U21003" s="17" t="b">
        <f t="shared" si="1873"/>
        <v>0</v>
      </c>
      <c r="V21003" s="9" t="str">
        <f t="shared" si="1874"/>
        <v/>
      </c>
      <c r="W21003" s="9" t="str">
        <f t="shared" si="1875"/>
        <v/>
      </c>
      <c r="X21003" s="9" t="str">
        <f t="shared" si="1872"/>
        <v/>
      </c>
      <c r="BC21003" s="9" t="str">
        <f>IF(V21003="","",MAX(BC$1:BC21002)+1)</f>
        <v/>
      </c>
    </row>
    <row r="21004" spans="21:55">
      <c r="U21004" s="17" t="b">
        <f t="shared" si="1873"/>
        <v>0</v>
      </c>
      <c r="V21004" s="9" t="str">
        <f t="shared" si="1874"/>
        <v/>
      </c>
      <c r="W21004" s="9" t="str">
        <f t="shared" si="1875"/>
        <v/>
      </c>
      <c r="X21004" s="9" t="str">
        <f t="shared" si="1872"/>
        <v/>
      </c>
      <c r="BC21004" s="9" t="str">
        <f>IF(V21004="","",MAX(BC$1:BC21003)+1)</f>
        <v/>
      </c>
    </row>
    <row r="21005" spans="21:55">
      <c r="U21005" s="17" t="b">
        <f t="shared" si="1873"/>
        <v>0</v>
      </c>
      <c r="V21005" s="9" t="str">
        <f t="shared" si="1874"/>
        <v/>
      </c>
      <c r="W21005" s="9" t="str">
        <f t="shared" si="1875"/>
        <v/>
      </c>
      <c r="X21005" s="9" t="str">
        <f t="shared" si="1872"/>
        <v/>
      </c>
      <c r="BC21005" s="9" t="str">
        <f>IF(V21005="","",MAX(BC$1:BC21004)+1)</f>
        <v/>
      </c>
    </row>
    <row r="21006" spans="21:55">
      <c r="U21006" s="17" t="b">
        <f t="shared" si="1873"/>
        <v>0</v>
      </c>
      <c r="V21006" s="9" t="str">
        <f t="shared" si="1874"/>
        <v/>
      </c>
      <c r="W21006" s="9" t="str">
        <f t="shared" si="1875"/>
        <v/>
      </c>
      <c r="X21006" s="9" t="str">
        <f t="shared" si="1872"/>
        <v/>
      </c>
      <c r="BC21006" s="9" t="str">
        <f>IF(V21006="","",MAX(BC$1:BC21005)+1)</f>
        <v/>
      </c>
    </row>
    <row r="21007" spans="21:55">
      <c r="U21007" s="17" t="b">
        <f t="shared" si="1873"/>
        <v>0</v>
      </c>
      <c r="V21007" s="9" t="str">
        <f t="shared" si="1874"/>
        <v/>
      </c>
      <c r="W21007" s="9" t="str">
        <f t="shared" si="1875"/>
        <v/>
      </c>
      <c r="X21007" s="9" t="str">
        <f t="shared" si="1872"/>
        <v/>
      </c>
      <c r="BC21007" s="9" t="str">
        <f>IF(V21007="","",MAX(BC$1:BC21006)+1)</f>
        <v/>
      </c>
    </row>
    <row r="21008" spans="21:55">
      <c r="U21008" s="17" t="b">
        <f t="shared" si="1873"/>
        <v>0</v>
      </c>
      <c r="V21008" s="9" t="str">
        <f t="shared" si="1874"/>
        <v/>
      </c>
      <c r="W21008" s="9" t="str">
        <f t="shared" si="1875"/>
        <v/>
      </c>
      <c r="X21008" s="9" t="str">
        <f t="shared" si="1872"/>
        <v/>
      </c>
      <c r="BC21008" s="9" t="str">
        <f>IF(V21008="","",MAX(BC$1:BC21007)+1)</f>
        <v/>
      </c>
    </row>
    <row r="21009" spans="21:55">
      <c r="U21009" s="17" t="b">
        <f t="shared" si="1873"/>
        <v>0</v>
      </c>
      <c r="V21009" s="9" t="str">
        <f t="shared" si="1874"/>
        <v/>
      </c>
      <c r="W21009" s="9" t="str">
        <f t="shared" si="1875"/>
        <v/>
      </c>
      <c r="X21009" s="9" t="str">
        <f t="shared" si="1872"/>
        <v/>
      </c>
      <c r="BC21009" s="9" t="str">
        <f>IF(V21009="","",MAX(BC$1:BC21008)+1)</f>
        <v/>
      </c>
    </row>
    <row r="21010" spans="21:55">
      <c r="U21010" s="17" t="b">
        <f t="shared" si="1873"/>
        <v>0</v>
      </c>
      <c r="V21010" s="9" t="str">
        <f t="shared" si="1874"/>
        <v/>
      </c>
      <c r="W21010" s="9" t="str">
        <f t="shared" si="1875"/>
        <v/>
      </c>
      <c r="X21010" s="9" t="str">
        <f t="shared" si="1872"/>
        <v/>
      </c>
      <c r="BC21010" s="9" t="str">
        <f>IF(V21010="","",MAX(BC$1:BC21009)+1)</f>
        <v/>
      </c>
    </row>
    <row r="21011" spans="21:55">
      <c r="U21011" s="17" t="b">
        <f t="shared" si="1873"/>
        <v>0</v>
      </c>
      <c r="V21011" s="9" t="str">
        <f t="shared" si="1874"/>
        <v/>
      </c>
      <c r="W21011" s="9" t="str">
        <f t="shared" si="1875"/>
        <v/>
      </c>
      <c r="X21011" s="9" t="str">
        <f t="shared" si="1872"/>
        <v/>
      </c>
      <c r="BC21011" s="9" t="str">
        <f>IF(V21011="","",MAX(BC$1:BC21010)+1)</f>
        <v/>
      </c>
    </row>
    <row r="21012" spans="21:55">
      <c r="U21012" s="17" t="b">
        <f t="shared" si="1873"/>
        <v>0</v>
      </c>
      <c r="V21012" s="9" t="str">
        <f t="shared" si="1874"/>
        <v/>
      </c>
      <c r="W21012" s="9" t="str">
        <f t="shared" si="1875"/>
        <v/>
      </c>
      <c r="X21012" s="9" t="str">
        <f t="shared" si="1872"/>
        <v/>
      </c>
      <c r="BC21012" s="9" t="str">
        <f>IF(V21012="","",MAX(BC$1:BC21011)+1)</f>
        <v/>
      </c>
    </row>
    <row r="21013" spans="21:55">
      <c r="U21013" s="17" t="b">
        <f t="shared" si="1873"/>
        <v>0</v>
      </c>
      <c r="V21013" s="9" t="str">
        <f t="shared" si="1874"/>
        <v/>
      </c>
      <c r="W21013" s="9" t="str">
        <f t="shared" si="1875"/>
        <v/>
      </c>
      <c r="X21013" s="9" t="str">
        <f t="shared" si="1872"/>
        <v/>
      </c>
      <c r="BC21013" s="9" t="str">
        <f>IF(V21013="","",MAX(BC$1:BC21012)+1)</f>
        <v/>
      </c>
    </row>
    <row r="21014" spans="21:55">
      <c r="U21014" s="17" t="b">
        <f t="shared" si="1873"/>
        <v>0</v>
      </c>
      <c r="V21014" s="9" t="str">
        <f t="shared" si="1874"/>
        <v/>
      </c>
      <c r="W21014" s="9" t="str">
        <f t="shared" si="1875"/>
        <v/>
      </c>
      <c r="X21014" s="9" t="str">
        <f t="shared" si="1872"/>
        <v/>
      </c>
      <c r="BC21014" s="9" t="str">
        <f>IF(V21014="","",MAX(BC$1:BC21013)+1)</f>
        <v/>
      </c>
    </row>
    <row r="21015" spans="21:55">
      <c r="U21015" s="17" t="b">
        <f t="shared" si="1873"/>
        <v>0</v>
      </c>
      <c r="V21015" s="9" t="str">
        <f t="shared" si="1874"/>
        <v/>
      </c>
      <c r="W21015" s="9" t="str">
        <f t="shared" si="1875"/>
        <v/>
      </c>
      <c r="X21015" s="9" t="str">
        <f t="shared" si="1872"/>
        <v/>
      </c>
      <c r="BC21015" s="9" t="str">
        <f>IF(V21015="","",MAX(BC$1:BC21014)+1)</f>
        <v/>
      </c>
    </row>
    <row r="21016" spans="21:55">
      <c r="U21016" s="17" t="b">
        <f t="shared" si="1873"/>
        <v>0</v>
      </c>
      <c r="V21016" s="9" t="str">
        <f t="shared" si="1874"/>
        <v/>
      </c>
      <c r="W21016" s="9" t="str">
        <f t="shared" si="1875"/>
        <v/>
      </c>
      <c r="X21016" s="9" t="str">
        <f t="shared" si="1872"/>
        <v/>
      </c>
      <c r="BC21016" s="9" t="str">
        <f>IF(V21016="","",MAX(BC$1:BC21015)+1)</f>
        <v/>
      </c>
    </row>
    <row r="21017" spans="21:55">
      <c r="U21017" s="17" t="b">
        <f t="shared" si="1873"/>
        <v>0</v>
      </c>
      <c r="V21017" s="9" t="str">
        <f t="shared" si="1874"/>
        <v/>
      </c>
      <c r="W21017" s="9" t="str">
        <f t="shared" si="1875"/>
        <v/>
      </c>
      <c r="X21017" s="9" t="str">
        <f t="shared" si="1872"/>
        <v/>
      </c>
      <c r="BC21017" s="9" t="str">
        <f>IF(V21017="","",MAX(BC$1:BC21016)+1)</f>
        <v/>
      </c>
    </row>
    <row r="21018" spans="21:55">
      <c r="U21018" s="17" t="b">
        <f t="shared" si="1873"/>
        <v>0</v>
      </c>
      <c r="V21018" s="9" t="str">
        <f t="shared" si="1874"/>
        <v/>
      </c>
      <c r="W21018" s="9" t="str">
        <f t="shared" si="1875"/>
        <v/>
      </c>
      <c r="X21018" s="9" t="str">
        <f t="shared" si="1872"/>
        <v/>
      </c>
      <c r="BC21018" s="9" t="str">
        <f>IF(V21018="","",MAX(BC$1:BC21017)+1)</f>
        <v/>
      </c>
    </row>
    <row r="21019" spans="21:55">
      <c r="U21019" s="17" t="b">
        <f t="shared" si="1873"/>
        <v>0</v>
      </c>
      <c r="V21019" s="9" t="str">
        <f t="shared" si="1874"/>
        <v/>
      </c>
      <c r="W21019" s="9" t="str">
        <f t="shared" si="1875"/>
        <v/>
      </c>
      <c r="X21019" s="9" t="str">
        <f t="shared" si="1872"/>
        <v/>
      </c>
      <c r="BC21019" s="9" t="str">
        <f>IF(V21019="","",MAX(BC$1:BC21018)+1)</f>
        <v/>
      </c>
    </row>
    <row r="21020" spans="21:55">
      <c r="U21020" s="17" t="b">
        <f t="shared" si="1873"/>
        <v>0</v>
      </c>
      <c r="V21020" s="9" t="str">
        <f t="shared" si="1874"/>
        <v/>
      </c>
      <c r="W21020" s="9" t="str">
        <f t="shared" si="1875"/>
        <v/>
      </c>
      <c r="X21020" s="9" t="str">
        <f t="shared" si="1872"/>
        <v/>
      </c>
      <c r="BC21020" s="9" t="str">
        <f>IF(V21020="","",MAX(BC$1:BC21019)+1)</f>
        <v/>
      </c>
    </row>
    <row r="21021" spans="21:55">
      <c r="U21021" s="17" t="b">
        <f t="shared" si="1873"/>
        <v>0</v>
      </c>
      <c r="V21021" s="9" t="str">
        <f t="shared" si="1874"/>
        <v/>
      </c>
      <c r="W21021" s="9" t="str">
        <f t="shared" si="1875"/>
        <v/>
      </c>
      <c r="X21021" s="9" t="str">
        <f t="shared" si="1872"/>
        <v/>
      </c>
      <c r="BC21021" s="9" t="str">
        <f>IF(V21021="","",MAX(BC$1:BC21020)+1)</f>
        <v/>
      </c>
    </row>
    <row r="21022" spans="21:55">
      <c r="U21022" s="17" t="b">
        <f t="shared" si="1873"/>
        <v>0</v>
      </c>
      <c r="V21022" s="9" t="str">
        <f t="shared" si="1874"/>
        <v/>
      </c>
      <c r="W21022" s="9" t="str">
        <f t="shared" si="1875"/>
        <v/>
      </c>
      <c r="X21022" s="9" t="str">
        <f t="shared" ref="X21022:X21085" si="1876">IF(U21022=TRUE, MID(LEFT(N21022,FIND(")",N21022)-1),FIND("(",N21022)+1,LEN(N21022)), "")</f>
        <v/>
      </c>
      <c r="BC21022" s="9" t="str">
        <f>IF(V21022="","",MAX(BC$1:BC21021)+1)</f>
        <v/>
      </c>
    </row>
    <row r="21023" spans="21:55">
      <c r="U21023" s="17" t="b">
        <f t="shared" si="1873"/>
        <v>0</v>
      </c>
      <c r="V21023" s="9" t="str">
        <f t="shared" si="1874"/>
        <v/>
      </c>
      <c r="W21023" s="9" t="str">
        <f t="shared" si="1875"/>
        <v/>
      </c>
      <c r="X21023" s="9" t="str">
        <f t="shared" si="1876"/>
        <v/>
      </c>
      <c r="BC21023" s="9" t="str">
        <f>IF(V21023="","",MAX(BC$1:BC21022)+1)</f>
        <v/>
      </c>
    </row>
    <row r="21024" spans="21:55">
      <c r="U21024" s="17" t="b">
        <f t="shared" si="1873"/>
        <v>0</v>
      </c>
      <c r="V21024" s="9" t="str">
        <f t="shared" si="1874"/>
        <v/>
      </c>
      <c r="W21024" s="9" t="str">
        <f t="shared" si="1875"/>
        <v/>
      </c>
      <c r="X21024" s="9" t="str">
        <f t="shared" si="1876"/>
        <v/>
      </c>
      <c r="BC21024" s="9" t="str">
        <f>IF(V21024="","",MAX(BC$1:BC21023)+1)</f>
        <v/>
      </c>
    </row>
    <row r="21025" spans="21:55">
      <c r="U21025" s="17" t="b">
        <f t="shared" si="1873"/>
        <v>0</v>
      </c>
      <c r="V21025" s="9" t="str">
        <f t="shared" si="1874"/>
        <v/>
      </c>
      <c r="W21025" s="9" t="str">
        <f t="shared" si="1875"/>
        <v/>
      </c>
      <c r="X21025" s="9" t="str">
        <f t="shared" si="1876"/>
        <v/>
      </c>
      <c r="BC21025" s="9" t="str">
        <f>IF(V21025="","",MAX(BC$1:BC21024)+1)</f>
        <v/>
      </c>
    </row>
    <row r="21026" spans="21:55">
      <c r="U21026" s="17" t="b">
        <f t="shared" si="1873"/>
        <v>0</v>
      </c>
      <c r="V21026" s="9" t="str">
        <f t="shared" si="1874"/>
        <v/>
      </c>
      <c r="W21026" s="9" t="str">
        <f t="shared" si="1875"/>
        <v/>
      </c>
      <c r="X21026" s="9" t="str">
        <f t="shared" si="1876"/>
        <v/>
      </c>
      <c r="BC21026" s="9" t="str">
        <f>IF(V21026="","",MAX(BC$1:BC21025)+1)</f>
        <v/>
      </c>
    </row>
    <row r="21027" spans="21:55">
      <c r="U21027" s="17" t="b">
        <f t="shared" si="1873"/>
        <v>0</v>
      </c>
      <c r="V21027" s="9" t="str">
        <f t="shared" si="1874"/>
        <v/>
      </c>
      <c r="W21027" s="9" t="str">
        <f t="shared" si="1875"/>
        <v/>
      </c>
      <c r="X21027" s="9" t="str">
        <f t="shared" si="1876"/>
        <v/>
      </c>
      <c r="BC21027" s="9" t="str">
        <f>IF(V21027="","",MAX(BC$1:BC21026)+1)</f>
        <v/>
      </c>
    </row>
    <row r="21028" spans="21:55">
      <c r="U21028" s="17" t="b">
        <f t="shared" si="1873"/>
        <v>0</v>
      </c>
      <c r="V21028" s="9" t="str">
        <f t="shared" si="1874"/>
        <v/>
      </c>
      <c r="W21028" s="9" t="str">
        <f t="shared" si="1875"/>
        <v/>
      </c>
      <c r="X21028" s="9" t="str">
        <f t="shared" si="1876"/>
        <v/>
      </c>
      <c r="BC21028" s="9" t="str">
        <f>IF(V21028="","",MAX(BC$1:BC21027)+1)</f>
        <v/>
      </c>
    </row>
    <row r="21029" spans="21:55">
      <c r="U21029" s="17" t="b">
        <f t="shared" si="1873"/>
        <v>0</v>
      </c>
      <c r="V21029" s="9" t="str">
        <f t="shared" si="1874"/>
        <v/>
      </c>
      <c r="W21029" s="9" t="str">
        <f t="shared" si="1875"/>
        <v/>
      </c>
      <c r="X21029" s="9" t="str">
        <f t="shared" si="1876"/>
        <v/>
      </c>
      <c r="BC21029" s="9" t="str">
        <f>IF(V21029="","",MAX(BC$1:BC21028)+1)</f>
        <v/>
      </c>
    </row>
    <row r="21030" spans="21:55">
      <c r="U21030" s="17" t="b">
        <f t="shared" si="1873"/>
        <v>0</v>
      </c>
      <c r="V21030" s="9" t="str">
        <f t="shared" si="1874"/>
        <v/>
      </c>
      <c r="W21030" s="9" t="str">
        <f t="shared" si="1875"/>
        <v/>
      </c>
      <c r="X21030" s="9" t="str">
        <f t="shared" si="1876"/>
        <v/>
      </c>
      <c r="BC21030" s="9" t="str">
        <f>IF(V21030="","",MAX(BC$1:BC21029)+1)</f>
        <v/>
      </c>
    </row>
    <row r="21031" spans="21:55">
      <c r="U21031" s="17" t="b">
        <f t="shared" si="1873"/>
        <v>0</v>
      </c>
      <c r="V21031" s="9" t="str">
        <f t="shared" si="1874"/>
        <v/>
      </c>
      <c r="W21031" s="9" t="str">
        <f t="shared" si="1875"/>
        <v/>
      </c>
      <c r="X21031" s="9" t="str">
        <f t="shared" si="1876"/>
        <v/>
      </c>
      <c r="BC21031" s="9" t="str">
        <f>IF(V21031="","",MAX(BC$1:BC21030)+1)</f>
        <v/>
      </c>
    </row>
    <row r="21032" spans="21:55">
      <c r="U21032" s="17" t="b">
        <f t="shared" si="1873"/>
        <v>0</v>
      </c>
      <c r="V21032" s="9" t="str">
        <f t="shared" si="1874"/>
        <v/>
      </c>
      <c r="W21032" s="9" t="str">
        <f t="shared" si="1875"/>
        <v/>
      </c>
      <c r="X21032" s="9" t="str">
        <f t="shared" si="1876"/>
        <v/>
      </c>
      <c r="BC21032" s="9" t="str">
        <f>IF(V21032="","",MAX(BC$1:BC21031)+1)</f>
        <v/>
      </c>
    </row>
    <row r="21033" spans="21:55">
      <c r="U21033" s="17" t="b">
        <f t="shared" si="1873"/>
        <v>0</v>
      </c>
      <c r="V21033" s="9" t="str">
        <f t="shared" si="1874"/>
        <v/>
      </c>
      <c r="W21033" s="9" t="str">
        <f t="shared" si="1875"/>
        <v/>
      </c>
      <c r="X21033" s="9" t="str">
        <f t="shared" si="1876"/>
        <v/>
      </c>
      <c r="BC21033" s="9" t="str">
        <f>IF(V21033="","",MAX(BC$1:BC21032)+1)</f>
        <v/>
      </c>
    </row>
    <row r="21034" spans="21:55">
      <c r="U21034" s="17" t="b">
        <f t="shared" si="1873"/>
        <v>0</v>
      </c>
      <c r="V21034" s="9" t="str">
        <f t="shared" si="1874"/>
        <v/>
      </c>
      <c r="W21034" s="9" t="str">
        <f t="shared" si="1875"/>
        <v/>
      </c>
      <c r="X21034" s="9" t="str">
        <f t="shared" si="1876"/>
        <v/>
      </c>
      <c r="BC21034" s="9" t="str">
        <f>IF(V21034="","",MAX(BC$1:BC21033)+1)</f>
        <v/>
      </c>
    </row>
    <row r="21035" spans="21:55">
      <c r="U21035" s="17" t="b">
        <f t="shared" si="1873"/>
        <v>0</v>
      </c>
      <c r="V21035" s="9" t="str">
        <f t="shared" si="1874"/>
        <v/>
      </c>
      <c r="W21035" s="9" t="str">
        <f t="shared" si="1875"/>
        <v/>
      </c>
      <c r="X21035" s="9" t="str">
        <f t="shared" si="1876"/>
        <v/>
      </c>
      <c r="BC21035" s="9" t="str">
        <f>IF(V21035="","",MAX(BC$1:BC21034)+1)</f>
        <v/>
      </c>
    </row>
    <row r="21036" spans="21:55">
      <c r="U21036" s="17" t="b">
        <f t="shared" si="1873"/>
        <v>0</v>
      </c>
      <c r="V21036" s="9" t="str">
        <f t="shared" si="1874"/>
        <v/>
      </c>
      <c r="W21036" s="9" t="str">
        <f t="shared" si="1875"/>
        <v/>
      </c>
      <c r="X21036" s="9" t="str">
        <f t="shared" si="1876"/>
        <v/>
      </c>
      <c r="BC21036" s="9" t="str">
        <f>IF(V21036="","",MAX(BC$1:BC21035)+1)</f>
        <v/>
      </c>
    </row>
    <row r="21037" spans="21:55">
      <c r="U21037" s="17" t="b">
        <f t="shared" si="1873"/>
        <v>0</v>
      </c>
      <c r="V21037" s="9" t="str">
        <f t="shared" si="1874"/>
        <v/>
      </c>
      <c r="W21037" s="9" t="str">
        <f t="shared" si="1875"/>
        <v/>
      </c>
      <c r="X21037" s="9" t="str">
        <f t="shared" si="1876"/>
        <v/>
      </c>
      <c r="BC21037" s="9" t="str">
        <f>IF(V21037="","",MAX(BC$1:BC21036)+1)</f>
        <v/>
      </c>
    </row>
    <row r="21038" spans="21:55">
      <c r="U21038" s="17" t="b">
        <f t="shared" si="1873"/>
        <v>0</v>
      </c>
      <c r="V21038" s="9" t="str">
        <f t="shared" si="1874"/>
        <v/>
      </c>
      <c r="W21038" s="9" t="str">
        <f t="shared" si="1875"/>
        <v/>
      </c>
      <c r="X21038" s="9" t="str">
        <f t="shared" si="1876"/>
        <v/>
      </c>
      <c r="BC21038" s="9" t="str">
        <f>IF(V21038="","",MAX(BC$1:BC21037)+1)</f>
        <v/>
      </c>
    </row>
    <row r="21039" spans="21:55">
      <c r="U21039" s="17" t="b">
        <f t="shared" si="1873"/>
        <v>0</v>
      </c>
      <c r="V21039" s="9" t="str">
        <f t="shared" si="1874"/>
        <v/>
      </c>
      <c r="W21039" s="9" t="str">
        <f t="shared" si="1875"/>
        <v/>
      </c>
      <c r="X21039" s="9" t="str">
        <f t="shared" si="1876"/>
        <v/>
      </c>
      <c r="BC21039" s="9" t="str">
        <f>IF(V21039="","",MAX(BC$1:BC21038)+1)</f>
        <v/>
      </c>
    </row>
    <row r="21040" spans="21:55">
      <c r="U21040" s="17" t="b">
        <f t="shared" si="1873"/>
        <v>0</v>
      </c>
      <c r="V21040" s="9" t="str">
        <f t="shared" si="1874"/>
        <v/>
      </c>
      <c r="W21040" s="9" t="str">
        <f t="shared" si="1875"/>
        <v/>
      </c>
      <c r="X21040" s="9" t="str">
        <f t="shared" si="1876"/>
        <v/>
      </c>
      <c r="BC21040" s="9" t="str">
        <f>IF(V21040="","",MAX(BC$1:BC21039)+1)</f>
        <v/>
      </c>
    </row>
    <row r="21041" spans="21:55">
      <c r="U21041" s="17" t="b">
        <f t="shared" si="1873"/>
        <v>0</v>
      </c>
      <c r="V21041" s="9" t="str">
        <f t="shared" si="1874"/>
        <v/>
      </c>
      <c r="W21041" s="9" t="str">
        <f t="shared" si="1875"/>
        <v/>
      </c>
      <c r="X21041" s="9" t="str">
        <f t="shared" si="1876"/>
        <v/>
      </c>
      <c r="BC21041" s="9" t="str">
        <f>IF(V21041="","",MAX(BC$1:BC21040)+1)</f>
        <v/>
      </c>
    </row>
    <row r="21042" spans="21:55">
      <c r="U21042" s="17" t="b">
        <f t="shared" si="1873"/>
        <v>0</v>
      </c>
      <c r="V21042" s="9" t="str">
        <f t="shared" si="1874"/>
        <v/>
      </c>
      <c r="W21042" s="9" t="str">
        <f t="shared" si="1875"/>
        <v/>
      </c>
      <c r="X21042" s="9" t="str">
        <f t="shared" si="1876"/>
        <v/>
      </c>
      <c r="BC21042" s="9" t="str">
        <f>IF(V21042="","",MAX(BC$1:BC21041)+1)</f>
        <v/>
      </c>
    </row>
    <row r="21043" spans="21:55">
      <c r="U21043" s="17" t="b">
        <f t="shared" si="1873"/>
        <v>0</v>
      </c>
      <c r="V21043" s="9" t="str">
        <f t="shared" si="1874"/>
        <v/>
      </c>
      <c r="W21043" s="9" t="str">
        <f t="shared" si="1875"/>
        <v/>
      </c>
      <c r="X21043" s="9" t="str">
        <f t="shared" si="1876"/>
        <v/>
      </c>
      <c r="BC21043" s="9" t="str">
        <f>IF(V21043="","",MAX(BC$1:BC21042)+1)</f>
        <v/>
      </c>
    </row>
    <row r="21044" spans="21:55">
      <c r="U21044" s="17" t="b">
        <f t="shared" si="1873"/>
        <v>0</v>
      </c>
      <c r="V21044" s="9" t="str">
        <f t="shared" si="1874"/>
        <v/>
      </c>
      <c r="W21044" s="9" t="str">
        <f t="shared" si="1875"/>
        <v/>
      </c>
      <c r="X21044" s="9" t="str">
        <f t="shared" si="1876"/>
        <v/>
      </c>
      <c r="BC21044" s="9" t="str">
        <f>IF(V21044="","",MAX(BC$1:BC21043)+1)</f>
        <v/>
      </c>
    </row>
    <row r="21045" spans="21:55">
      <c r="U21045" s="17" t="b">
        <f t="shared" si="1873"/>
        <v>0</v>
      </c>
      <c r="V21045" s="9" t="str">
        <f t="shared" si="1874"/>
        <v/>
      </c>
      <c r="W21045" s="9" t="str">
        <f t="shared" si="1875"/>
        <v/>
      </c>
      <c r="X21045" s="9" t="str">
        <f t="shared" si="1876"/>
        <v/>
      </c>
      <c r="BC21045" s="9" t="str">
        <f>IF(V21045="","",MAX(BC$1:BC21044)+1)</f>
        <v/>
      </c>
    </row>
    <row r="21046" spans="21:55">
      <c r="U21046" s="17" t="b">
        <f t="shared" si="1873"/>
        <v>0</v>
      </c>
      <c r="V21046" s="9" t="str">
        <f t="shared" si="1874"/>
        <v/>
      </c>
      <c r="W21046" s="9" t="str">
        <f t="shared" si="1875"/>
        <v/>
      </c>
      <c r="X21046" s="9" t="str">
        <f t="shared" si="1876"/>
        <v/>
      </c>
      <c r="BC21046" s="9" t="str">
        <f>IF(V21046="","",MAX(BC$1:BC21045)+1)</f>
        <v/>
      </c>
    </row>
    <row r="21047" spans="21:55">
      <c r="U21047" s="17" t="b">
        <f t="shared" si="1873"/>
        <v>0</v>
      </c>
      <c r="V21047" s="9" t="str">
        <f t="shared" si="1874"/>
        <v/>
      </c>
      <c r="W21047" s="9" t="str">
        <f t="shared" si="1875"/>
        <v/>
      </c>
      <c r="X21047" s="9" t="str">
        <f t="shared" si="1876"/>
        <v/>
      </c>
      <c r="BC21047" s="9" t="str">
        <f>IF(V21047="","",MAX(BC$1:BC21046)+1)</f>
        <v/>
      </c>
    </row>
    <row r="21048" spans="21:55">
      <c r="U21048" s="17" t="b">
        <f t="shared" si="1873"/>
        <v>0</v>
      </c>
      <c r="V21048" s="9" t="str">
        <f t="shared" si="1874"/>
        <v/>
      </c>
      <c r="W21048" s="9" t="str">
        <f t="shared" si="1875"/>
        <v/>
      </c>
      <c r="X21048" s="9" t="str">
        <f t="shared" si="1876"/>
        <v/>
      </c>
      <c r="BC21048" s="9" t="str">
        <f>IF(V21048="","",MAX(BC$1:BC21047)+1)</f>
        <v/>
      </c>
    </row>
    <row r="21049" spans="21:55">
      <c r="U21049" s="17" t="b">
        <f t="shared" si="1873"/>
        <v>0</v>
      </c>
      <c r="V21049" s="9" t="str">
        <f t="shared" si="1874"/>
        <v/>
      </c>
      <c r="W21049" s="9" t="str">
        <f t="shared" si="1875"/>
        <v/>
      </c>
      <c r="X21049" s="9" t="str">
        <f t="shared" si="1876"/>
        <v/>
      </c>
      <c r="BC21049" s="9" t="str">
        <f>IF(V21049="","",MAX(BC$1:BC21048)+1)</f>
        <v/>
      </c>
    </row>
    <row r="21050" spans="21:55">
      <c r="U21050" s="17" t="b">
        <f t="shared" si="1873"/>
        <v>0</v>
      </c>
      <c r="V21050" s="9" t="str">
        <f t="shared" si="1874"/>
        <v/>
      </c>
      <c r="W21050" s="9" t="str">
        <f t="shared" si="1875"/>
        <v/>
      </c>
      <c r="X21050" s="9" t="str">
        <f t="shared" si="1876"/>
        <v/>
      </c>
      <c r="BC21050" s="9" t="str">
        <f>IF(V21050="","",MAX(BC$1:BC21049)+1)</f>
        <v/>
      </c>
    </row>
    <row r="21051" spans="21:55">
      <c r="U21051" s="17" t="b">
        <f t="shared" si="1873"/>
        <v>0</v>
      </c>
      <c r="V21051" s="9" t="str">
        <f t="shared" si="1874"/>
        <v/>
      </c>
      <c r="W21051" s="9" t="str">
        <f t="shared" si="1875"/>
        <v/>
      </c>
      <c r="X21051" s="9" t="str">
        <f t="shared" si="1876"/>
        <v/>
      </c>
      <c r="BC21051" s="9" t="str">
        <f>IF(V21051="","",MAX(BC$1:BC21050)+1)</f>
        <v/>
      </c>
    </row>
    <row r="21052" spans="21:55">
      <c r="U21052" s="17" t="b">
        <f t="shared" si="1873"/>
        <v>0</v>
      </c>
      <c r="V21052" s="9" t="str">
        <f t="shared" si="1874"/>
        <v/>
      </c>
      <c r="W21052" s="9" t="str">
        <f t="shared" si="1875"/>
        <v/>
      </c>
      <c r="X21052" s="9" t="str">
        <f t="shared" si="1876"/>
        <v/>
      </c>
      <c r="BC21052" s="9" t="str">
        <f>IF(V21052="","",MAX(BC$1:BC21051)+1)</f>
        <v/>
      </c>
    </row>
    <row r="21053" spans="21:55">
      <c r="U21053" s="17" t="b">
        <f t="shared" si="1873"/>
        <v>0</v>
      </c>
      <c r="V21053" s="9" t="str">
        <f t="shared" si="1874"/>
        <v/>
      </c>
      <c r="W21053" s="9" t="str">
        <f t="shared" si="1875"/>
        <v/>
      </c>
      <c r="X21053" s="9" t="str">
        <f t="shared" si="1876"/>
        <v/>
      </c>
      <c r="BC21053" s="9" t="str">
        <f>IF(V21053="","",MAX(BC$1:BC21052)+1)</f>
        <v/>
      </c>
    </row>
    <row r="21054" spans="21:55">
      <c r="U21054" s="17" t="b">
        <f t="shared" si="1873"/>
        <v>0</v>
      </c>
      <c r="V21054" s="9" t="str">
        <f t="shared" si="1874"/>
        <v/>
      </c>
      <c r="W21054" s="9" t="str">
        <f t="shared" si="1875"/>
        <v/>
      </c>
      <c r="X21054" s="9" t="str">
        <f t="shared" si="1876"/>
        <v/>
      </c>
      <c r="BC21054" s="9" t="str">
        <f>IF(V21054="","",MAX(BC$1:BC21053)+1)</f>
        <v/>
      </c>
    </row>
    <row r="21055" spans="21:55">
      <c r="U21055" s="17" t="b">
        <f t="shared" si="1873"/>
        <v>0</v>
      </c>
      <c r="V21055" s="9" t="str">
        <f t="shared" si="1874"/>
        <v/>
      </c>
      <c r="W21055" s="9" t="str">
        <f t="shared" si="1875"/>
        <v/>
      </c>
      <c r="X21055" s="9" t="str">
        <f t="shared" si="1876"/>
        <v/>
      </c>
      <c r="BC21055" s="9" t="str">
        <f>IF(V21055="","",MAX(BC$1:BC21054)+1)</f>
        <v/>
      </c>
    </row>
    <row r="21056" spans="21:55">
      <c r="U21056" s="17" t="b">
        <f t="shared" si="1873"/>
        <v>0</v>
      </c>
      <c r="V21056" s="9" t="str">
        <f t="shared" si="1874"/>
        <v/>
      </c>
      <c r="W21056" s="9" t="str">
        <f t="shared" si="1875"/>
        <v/>
      </c>
      <c r="X21056" s="9" t="str">
        <f t="shared" si="1876"/>
        <v/>
      </c>
      <c r="BC21056" s="9" t="str">
        <f>IF(V21056="","",MAX(BC$1:BC21055)+1)</f>
        <v/>
      </c>
    </row>
    <row r="21057" spans="21:55">
      <c r="U21057" s="17" t="b">
        <f t="shared" si="1873"/>
        <v>0</v>
      </c>
      <c r="V21057" s="9" t="str">
        <f t="shared" si="1874"/>
        <v/>
      </c>
      <c r="W21057" s="9" t="str">
        <f t="shared" si="1875"/>
        <v/>
      </c>
      <c r="X21057" s="9" t="str">
        <f t="shared" si="1876"/>
        <v/>
      </c>
      <c r="BC21057" s="9" t="str">
        <f>IF(V21057="","",MAX(BC$1:BC21056)+1)</f>
        <v/>
      </c>
    </row>
    <row r="21058" spans="21:55">
      <c r="U21058" s="17" t="b">
        <f t="shared" ref="U21058:U21121" si="1877">AND(ISNUMBER(SEARCH("(rs",N21058)),NOT(ISNUMBER(SEARCH("oxidation",N21058))),NOT(ISNUMBER(SEARCH("deamidated",N21058))),NOT(ISNUMBER(SEARCH("ammonia",N21058))),NOT(ISNUMBER(SEARCH("acetyl",N21058))),NOT(ISNUMBER(SEARCH("phospho",N21058))),NOT(ISNUMBER(SEARCH("dehydrated",N21058))))</f>
        <v>0</v>
      </c>
      <c r="V21058" s="9" t="str">
        <f t="shared" ref="V21058:V21121" si="1878">IF(U21058=TRUE, IF(ISNUMBER(SEARCH(":",P21058))=TRUE, LEFT(P21058,FIND(":",P21058)-1),P21058), "")</f>
        <v/>
      </c>
      <c r="W21058" s="9" t="str">
        <f t="shared" ref="W21058:W21121" si="1879">IF(U21058=TRUE,IF(ISNUMBER(SEARCH("Carb",N21058))=TRUE,MID(LEFT(N21058,FIND("#",N21058)-1),FIND(CHAR(1),SUBSTITUTE(N21058," ",CHAR(1),(LEN(N21058)-LEN(SUBSTITUTE(N21058," ","")))-1))+1,LEN(N21058)),LEFT(N21058,FIND("#",N21058)-1)),"")</f>
        <v/>
      </c>
      <c r="X21058" s="9" t="str">
        <f t="shared" si="1876"/>
        <v/>
      </c>
      <c r="BC21058" s="9" t="str">
        <f>IF(V21058="","",MAX(BC$1:BC21057)+1)</f>
        <v/>
      </c>
    </row>
    <row r="21059" spans="21:55">
      <c r="U21059" s="17" t="b">
        <f t="shared" si="1877"/>
        <v>0</v>
      </c>
      <c r="V21059" s="9" t="str">
        <f t="shared" si="1878"/>
        <v/>
      </c>
      <c r="W21059" s="9" t="str">
        <f t="shared" si="1879"/>
        <v/>
      </c>
      <c r="X21059" s="9" t="str">
        <f t="shared" si="1876"/>
        <v/>
      </c>
      <c r="BC21059" s="9" t="str">
        <f>IF(V21059="","",MAX(BC$1:BC21058)+1)</f>
        <v/>
      </c>
    </row>
    <row r="21060" spans="21:55">
      <c r="U21060" s="17" t="b">
        <f t="shared" si="1877"/>
        <v>0</v>
      </c>
      <c r="V21060" s="9" t="str">
        <f t="shared" si="1878"/>
        <v/>
      </c>
      <c r="W21060" s="9" t="str">
        <f t="shared" si="1879"/>
        <v/>
      </c>
      <c r="X21060" s="9" t="str">
        <f t="shared" si="1876"/>
        <v/>
      </c>
      <c r="BC21060" s="9" t="str">
        <f>IF(V21060="","",MAX(BC$1:BC21059)+1)</f>
        <v/>
      </c>
    </row>
    <row r="21061" spans="21:55">
      <c r="U21061" s="17" t="b">
        <f t="shared" si="1877"/>
        <v>0</v>
      </c>
      <c r="V21061" s="9" t="str">
        <f t="shared" si="1878"/>
        <v/>
      </c>
      <c r="W21061" s="9" t="str">
        <f t="shared" si="1879"/>
        <v/>
      </c>
      <c r="X21061" s="9" t="str">
        <f t="shared" si="1876"/>
        <v/>
      </c>
      <c r="BC21061" s="9" t="str">
        <f>IF(V21061="","",MAX(BC$1:BC21060)+1)</f>
        <v/>
      </c>
    </row>
    <row r="21062" spans="21:55">
      <c r="U21062" s="17" t="b">
        <f t="shared" si="1877"/>
        <v>0</v>
      </c>
      <c r="V21062" s="9" t="str">
        <f t="shared" si="1878"/>
        <v/>
      </c>
      <c r="W21062" s="9" t="str">
        <f t="shared" si="1879"/>
        <v/>
      </c>
      <c r="X21062" s="9" t="str">
        <f t="shared" si="1876"/>
        <v/>
      </c>
      <c r="BC21062" s="9" t="str">
        <f>IF(V21062="","",MAX(BC$1:BC21061)+1)</f>
        <v/>
      </c>
    </row>
    <row r="21063" spans="21:55">
      <c r="U21063" s="17" t="b">
        <f t="shared" si="1877"/>
        <v>0</v>
      </c>
      <c r="V21063" s="9" t="str">
        <f t="shared" si="1878"/>
        <v/>
      </c>
      <c r="W21063" s="9" t="str">
        <f t="shared" si="1879"/>
        <v/>
      </c>
      <c r="X21063" s="9" t="str">
        <f t="shared" si="1876"/>
        <v/>
      </c>
      <c r="BC21063" s="9" t="str">
        <f>IF(V21063="","",MAX(BC$1:BC21062)+1)</f>
        <v/>
      </c>
    </row>
    <row r="21064" spans="21:55">
      <c r="U21064" s="17" t="b">
        <f t="shared" si="1877"/>
        <v>0</v>
      </c>
      <c r="V21064" s="9" t="str">
        <f t="shared" si="1878"/>
        <v/>
      </c>
      <c r="W21064" s="9" t="str">
        <f t="shared" si="1879"/>
        <v/>
      </c>
      <c r="X21064" s="9" t="str">
        <f t="shared" si="1876"/>
        <v/>
      </c>
      <c r="BC21064" s="9" t="str">
        <f>IF(V21064="","",MAX(BC$1:BC21063)+1)</f>
        <v/>
      </c>
    </row>
    <row r="21065" spans="21:55">
      <c r="U21065" s="17" t="b">
        <f t="shared" si="1877"/>
        <v>0</v>
      </c>
      <c r="V21065" s="9" t="str">
        <f t="shared" si="1878"/>
        <v/>
      </c>
      <c r="W21065" s="9" t="str">
        <f t="shared" si="1879"/>
        <v/>
      </c>
      <c r="X21065" s="9" t="str">
        <f t="shared" si="1876"/>
        <v/>
      </c>
      <c r="BC21065" s="9" t="str">
        <f>IF(V21065="","",MAX(BC$1:BC21064)+1)</f>
        <v/>
      </c>
    </row>
    <row r="21066" spans="21:55">
      <c r="U21066" s="17" t="b">
        <f t="shared" si="1877"/>
        <v>0</v>
      </c>
      <c r="V21066" s="9" t="str">
        <f t="shared" si="1878"/>
        <v/>
      </c>
      <c r="W21066" s="9" t="str">
        <f t="shared" si="1879"/>
        <v/>
      </c>
      <c r="X21066" s="9" t="str">
        <f t="shared" si="1876"/>
        <v/>
      </c>
      <c r="BC21066" s="9" t="str">
        <f>IF(V21066="","",MAX(BC$1:BC21065)+1)</f>
        <v/>
      </c>
    </row>
    <row r="21067" spans="21:55">
      <c r="U21067" s="17" t="b">
        <f t="shared" si="1877"/>
        <v>0</v>
      </c>
      <c r="V21067" s="9" t="str">
        <f t="shared" si="1878"/>
        <v/>
      </c>
      <c r="W21067" s="9" t="str">
        <f t="shared" si="1879"/>
        <v/>
      </c>
      <c r="X21067" s="9" t="str">
        <f t="shared" si="1876"/>
        <v/>
      </c>
      <c r="BC21067" s="9" t="str">
        <f>IF(V21067="","",MAX(BC$1:BC21066)+1)</f>
        <v/>
      </c>
    </row>
    <row r="21068" spans="21:55">
      <c r="U21068" s="17" t="b">
        <f t="shared" si="1877"/>
        <v>0</v>
      </c>
      <c r="V21068" s="9" t="str">
        <f t="shared" si="1878"/>
        <v/>
      </c>
      <c r="W21068" s="9" t="str">
        <f t="shared" si="1879"/>
        <v/>
      </c>
      <c r="X21068" s="9" t="str">
        <f t="shared" si="1876"/>
        <v/>
      </c>
      <c r="BC21068" s="9" t="str">
        <f>IF(V21068="","",MAX(BC$1:BC21067)+1)</f>
        <v/>
      </c>
    </row>
    <row r="21069" spans="21:55">
      <c r="U21069" s="17" t="b">
        <f t="shared" si="1877"/>
        <v>0</v>
      </c>
      <c r="V21069" s="9" t="str">
        <f t="shared" si="1878"/>
        <v/>
      </c>
      <c r="W21069" s="9" t="str">
        <f t="shared" si="1879"/>
        <v/>
      </c>
      <c r="X21069" s="9" t="str">
        <f t="shared" si="1876"/>
        <v/>
      </c>
      <c r="BC21069" s="9" t="str">
        <f>IF(V21069="","",MAX(BC$1:BC21068)+1)</f>
        <v/>
      </c>
    </row>
    <row r="21070" spans="21:55">
      <c r="U21070" s="17" t="b">
        <f t="shared" si="1877"/>
        <v>0</v>
      </c>
      <c r="V21070" s="9" t="str">
        <f t="shared" si="1878"/>
        <v/>
      </c>
      <c r="W21070" s="9" t="str">
        <f t="shared" si="1879"/>
        <v/>
      </c>
      <c r="X21070" s="9" t="str">
        <f t="shared" si="1876"/>
        <v/>
      </c>
      <c r="BC21070" s="9" t="str">
        <f>IF(V21070="","",MAX(BC$1:BC21069)+1)</f>
        <v/>
      </c>
    </row>
    <row r="21071" spans="21:55">
      <c r="U21071" s="17" t="b">
        <f t="shared" si="1877"/>
        <v>0</v>
      </c>
      <c r="V21071" s="9" t="str">
        <f t="shared" si="1878"/>
        <v/>
      </c>
      <c r="W21071" s="9" t="str">
        <f t="shared" si="1879"/>
        <v/>
      </c>
      <c r="X21071" s="9" t="str">
        <f t="shared" si="1876"/>
        <v/>
      </c>
      <c r="BC21071" s="9" t="str">
        <f>IF(V21071="","",MAX(BC$1:BC21070)+1)</f>
        <v/>
      </c>
    </row>
    <row r="21072" spans="21:55">
      <c r="U21072" s="17" t="b">
        <f t="shared" si="1877"/>
        <v>0</v>
      </c>
      <c r="V21072" s="9" t="str">
        <f t="shared" si="1878"/>
        <v/>
      </c>
      <c r="W21072" s="9" t="str">
        <f t="shared" si="1879"/>
        <v/>
      </c>
      <c r="X21072" s="9" t="str">
        <f t="shared" si="1876"/>
        <v/>
      </c>
      <c r="BC21072" s="9" t="str">
        <f>IF(V21072="","",MAX(BC$1:BC21071)+1)</f>
        <v/>
      </c>
    </row>
    <row r="21073" spans="21:55">
      <c r="U21073" s="17" t="b">
        <f t="shared" si="1877"/>
        <v>0</v>
      </c>
      <c r="V21073" s="9" t="str">
        <f t="shared" si="1878"/>
        <v/>
      </c>
      <c r="W21073" s="9" t="str">
        <f t="shared" si="1879"/>
        <v/>
      </c>
      <c r="X21073" s="9" t="str">
        <f t="shared" si="1876"/>
        <v/>
      </c>
      <c r="BC21073" s="9" t="str">
        <f>IF(V21073="","",MAX(BC$1:BC21072)+1)</f>
        <v/>
      </c>
    </row>
    <row r="21074" spans="21:55">
      <c r="U21074" s="17" t="b">
        <f t="shared" si="1877"/>
        <v>0</v>
      </c>
      <c r="V21074" s="9" t="str">
        <f t="shared" si="1878"/>
        <v/>
      </c>
      <c r="W21074" s="9" t="str">
        <f t="shared" si="1879"/>
        <v/>
      </c>
      <c r="X21074" s="9" t="str">
        <f t="shared" si="1876"/>
        <v/>
      </c>
      <c r="BC21074" s="9" t="str">
        <f>IF(V21074="","",MAX(BC$1:BC21073)+1)</f>
        <v/>
      </c>
    </row>
    <row r="21075" spans="21:55">
      <c r="U21075" s="17" t="b">
        <f t="shared" si="1877"/>
        <v>0</v>
      </c>
      <c r="V21075" s="9" t="str">
        <f t="shared" si="1878"/>
        <v/>
      </c>
      <c r="W21075" s="9" t="str">
        <f t="shared" si="1879"/>
        <v/>
      </c>
      <c r="X21075" s="9" t="str">
        <f t="shared" si="1876"/>
        <v/>
      </c>
      <c r="BC21075" s="9" t="str">
        <f>IF(V21075="","",MAX(BC$1:BC21074)+1)</f>
        <v/>
      </c>
    </row>
    <row r="21076" spans="21:55">
      <c r="U21076" s="17" t="b">
        <f t="shared" si="1877"/>
        <v>0</v>
      </c>
      <c r="V21076" s="9" t="str">
        <f t="shared" si="1878"/>
        <v/>
      </c>
      <c r="W21076" s="9" t="str">
        <f t="shared" si="1879"/>
        <v/>
      </c>
      <c r="X21076" s="9" t="str">
        <f t="shared" si="1876"/>
        <v/>
      </c>
      <c r="BC21076" s="9" t="str">
        <f>IF(V21076="","",MAX(BC$1:BC21075)+1)</f>
        <v/>
      </c>
    </row>
    <row r="21077" spans="21:55">
      <c r="U21077" s="17" t="b">
        <f t="shared" si="1877"/>
        <v>0</v>
      </c>
      <c r="V21077" s="9" t="str">
        <f t="shared" si="1878"/>
        <v/>
      </c>
      <c r="W21077" s="9" t="str">
        <f t="shared" si="1879"/>
        <v/>
      </c>
      <c r="X21077" s="9" t="str">
        <f t="shared" si="1876"/>
        <v/>
      </c>
      <c r="BC21077" s="9" t="str">
        <f>IF(V21077="","",MAX(BC$1:BC21076)+1)</f>
        <v/>
      </c>
    </row>
    <row r="21078" spans="21:55">
      <c r="U21078" s="17" t="b">
        <f t="shared" si="1877"/>
        <v>0</v>
      </c>
      <c r="V21078" s="9" t="str">
        <f t="shared" si="1878"/>
        <v/>
      </c>
      <c r="W21078" s="9" t="str">
        <f t="shared" si="1879"/>
        <v/>
      </c>
      <c r="X21078" s="9" t="str">
        <f t="shared" si="1876"/>
        <v/>
      </c>
      <c r="BC21078" s="9" t="str">
        <f>IF(V21078="","",MAX(BC$1:BC21077)+1)</f>
        <v/>
      </c>
    </row>
    <row r="21079" spans="21:55">
      <c r="U21079" s="17" t="b">
        <f t="shared" si="1877"/>
        <v>0</v>
      </c>
      <c r="V21079" s="9" t="str">
        <f t="shared" si="1878"/>
        <v/>
      </c>
      <c r="W21079" s="9" t="str">
        <f t="shared" si="1879"/>
        <v/>
      </c>
      <c r="X21079" s="9" t="str">
        <f t="shared" si="1876"/>
        <v/>
      </c>
      <c r="BC21079" s="9" t="str">
        <f>IF(V21079="","",MAX(BC$1:BC21078)+1)</f>
        <v/>
      </c>
    </row>
    <row r="21080" spans="21:55">
      <c r="U21080" s="17" t="b">
        <f t="shared" si="1877"/>
        <v>0</v>
      </c>
      <c r="V21080" s="9" t="str">
        <f t="shared" si="1878"/>
        <v/>
      </c>
      <c r="W21080" s="9" t="str">
        <f t="shared" si="1879"/>
        <v/>
      </c>
      <c r="X21080" s="9" t="str">
        <f t="shared" si="1876"/>
        <v/>
      </c>
      <c r="BC21080" s="9" t="str">
        <f>IF(V21080="","",MAX(BC$1:BC21079)+1)</f>
        <v/>
      </c>
    </row>
    <row r="21081" spans="21:55">
      <c r="U21081" s="17" t="b">
        <f t="shared" si="1877"/>
        <v>0</v>
      </c>
      <c r="V21081" s="9" t="str">
        <f t="shared" si="1878"/>
        <v/>
      </c>
      <c r="W21081" s="9" t="str">
        <f t="shared" si="1879"/>
        <v/>
      </c>
      <c r="X21081" s="9" t="str">
        <f t="shared" si="1876"/>
        <v/>
      </c>
      <c r="BC21081" s="9" t="str">
        <f>IF(V21081="","",MAX(BC$1:BC21080)+1)</f>
        <v/>
      </c>
    </row>
    <row r="21082" spans="21:55">
      <c r="U21082" s="17" t="b">
        <f t="shared" si="1877"/>
        <v>0</v>
      </c>
      <c r="V21082" s="9" t="str">
        <f t="shared" si="1878"/>
        <v/>
      </c>
      <c r="W21082" s="9" t="str">
        <f t="shared" si="1879"/>
        <v/>
      </c>
      <c r="X21082" s="9" t="str">
        <f t="shared" si="1876"/>
        <v/>
      </c>
      <c r="BC21082" s="9" t="str">
        <f>IF(V21082="","",MAX(BC$1:BC21081)+1)</f>
        <v/>
      </c>
    </row>
    <row r="21083" spans="21:55">
      <c r="U21083" s="17" t="b">
        <f t="shared" si="1877"/>
        <v>0</v>
      </c>
      <c r="V21083" s="9" t="str">
        <f t="shared" si="1878"/>
        <v/>
      </c>
      <c r="W21083" s="9" t="str">
        <f t="shared" si="1879"/>
        <v/>
      </c>
      <c r="X21083" s="9" t="str">
        <f t="shared" si="1876"/>
        <v/>
      </c>
      <c r="BC21083" s="9" t="str">
        <f>IF(V21083="","",MAX(BC$1:BC21082)+1)</f>
        <v/>
      </c>
    </row>
    <row r="21084" spans="21:55">
      <c r="U21084" s="17" t="b">
        <f t="shared" si="1877"/>
        <v>0</v>
      </c>
      <c r="V21084" s="9" t="str">
        <f t="shared" si="1878"/>
        <v/>
      </c>
      <c r="W21084" s="9" t="str">
        <f t="shared" si="1879"/>
        <v/>
      </c>
      <c r="X21084" s="9" t="str">
        <f t="shared" si="1876"/>
        <v/>
      </c>
      <c r="BC21084" s="9" t="str">
        <f>IF(V21084="","",MAX(BC$1:BC21083)+1)</f>
        <v/>
      </c>
    </row>
    <row r="21085" spans="21:55">
      <c r="U21085" s="17" t="b">
        <f t="shared" si="1877"/>
        <v>0</v>
      </c>
      <c r="V21085" s="9" t="str">
        <f t="shared" si="1878"/>
        <v/>
      </c>
      <c r="W21085" s="9" t="str">
        <f t="shared" si="1879"/>
        <v/>
      </c>
      <c r="X21085" s="9" t="str">
        <f t="shared" si="1876"/>
        <v/>
      </c>
      <c r="BC21085" s="9" t="str">
        <f>IF(V21085="","",MAX(BC$1:BC21084)+1)</f>
        <v/>
      </c>
    </row>
    <row r="21086" spans="21:55">
      <c r="U21086" s="17" t="b">
        <f t="shared" si="1877"/>
        <v>0</v>
      </c>
      <c r="V21086" s="9" t="str">
        <f t="shared" si="1878"/>
        <v/>
      </c>
      <c r="W21086" s="9" t="str">
        <f t="shared" si="1879"/>
        <v/>
      </c>
      <c r="X21086" s="9" t="str">
        <f t="shared" ref="X21086:X21149" si="1880">IF(U21086=TRUE, MID(LEFT(N21086,FIND(")",N21086)-1),FIND("(",N21086)+1,LEN(N21086)), "")</f>
        <v/>
      </c>
      <c r="BC21086" s="9" t="str">
        <f>IF(V21086="","",MAX(BC$1:BC21085)+1)</f>
        <v/>
      </c>
    </row>
    <row r="21087" spans="21:55">
      <c r="U21087" s="17" t="b">
        <f t="shared" si="1877"/>
        <v>0</v>
      </c>
      <c r="V21087" s="9" t="str">
        <f t="shared" si="1878"/>
        <v/>
      </c>
      <c r="W21087" s="9" t="str">
        <f t="shared" si="1879"/>
        <v/>
      </c>
      <c r="X21087" s="9" t="str">
        <f t="shared" si="1880"/>
        <v/>
      </c>
      <c r="BC21087" s="9" t="str">
        <f>IF(V21087="","",MAX(BC$1:BC21086)+1)</f>
        <v/>
      </c>
    </row>
    <row r="21088" spans="21:55">
      <c r="U21088" s="17" t="b">
        <f t="shared" si="1877"/>
        <v>0</v>
      </c>
      <c r="V21088" s="9" t="str">
        <f t="shared" si="1878"/>
        <v/>
      </c>
      <c r="W21088" s="9" t="str">
        <f t="shared" si="1879"/>
        <v/>
      </c>
      <c r="X21088" s="9" t="str">
        <f t="shared" si="1880"/>
        <v/>
      </c>
      <c r="BC21088" s="9" t="str">
        <f>IF(V21088="","",MAX(BC$1:BC21087)+1)</f>
        <v/>
      </c>
    </row>
    <row r="21089" spans="21:55">
      <c r="U21089" s="17" t="b">
        <f t="shared" si="1877"/>
        <v>0</v>
      </c>
      <c r="V21089" s="9" t="str">
        <f t="shared" si="1878"/>
        <v/>
      </c>
      <c r="W21089" s="9" t="str">
        <f t="shared" si="1879"/>
        <v/>
      </c>
      <c r="X21089" s="9" t="str">
        <f t="shared" si="1880"/>
        <v/>
      </c>
      <c r="BC21089" s="9" t="str">
        <f>IF(V21089="","",MAX(BC$1:BC21088)+1)</f>
        <v/>
      </c>
    </row>
    <row r="21090" spans="21:55">
      <c r="U21090" s="17" t="b">
        <f t="shared" si="1877"/>
        <v>0</v>
      </c>
      <c r="V21090" s="9" t="str">
        <f t="shared" si="1878"/>
        <v/>
      </c>
      <c r="W21090" s="9" t="str">
        <f t="shared" si="1879"/>
        <v/>
      </c>
      <c r="X21090" s="9" t="str">
        <f t="shared" si="1880"/>
        <v/>
      </c>
      <c r="BC21090" s="9" t="str">
        <f>IF(V21090="","",MAX(BC$1:BC21089)+1)</f>
        <v/>
      </c>
    </row>
    <row r="21091" spans="21:55">
      <c r="U21091" s="17" t="b">
        <f t="shared" si="1877"/>
        <v>0</v>
      </c>
      <c r="V21091" s="9" t="str">
        <f t="shared" si="1878"/>
        <v/>
      </c>
      <c r="W21091" s="9" t="str">
        <f t="shared" si="1879"/>
        <v/>
      </c>
      <c r="X21091" s="9" t="str">
        <f t="shared" si="1880"/>
        <v/>
      </c>
      <c r="BC21091" s="9" t="str">
        <f>IF(V21091="","",MAX(BC$1:BC21090)+1)</f>
        <v/>
      </c>
    </row>
    <row r="21092" spans="21:55">
      <c r="U21092" s="17" t="b">
        <f t="shared" si="1877"/>
        <v>0</v>
      </c>
      <c r="V21092" s="9" t="str">
        <f t="shared" si="1878"/>
        <v/>
      </c>
      <c r="W21092" s="9" t="str">
        <f t="shared" si="1879"/>
        <v/>
      </c>
      <c r="X21092" s="9" t="str">
        <f t="shared" si="1880"/>
        <v/>
      </c>
      <c r="BC21092" s="9" t="str">
        <f>IF(V21092="","",MAX(BC$1:BC21091)+1)</f>
        <v/>
      </c>
    </row>
    <row r="21093" spans="21:55">
      <c r="U21093" s="17" t="b">
        <f t="shared" si="1877"/>
        <v>0</v>
      </c>
      <c r="V21093" s="9" t="str">
        <f t="shared" si="1878"/>
        <v/>
      </c>
      <c r="W21093" s="9" t="str">
        <f t="shared" si="1879"/>
        <v/>
      </c>
      <c r="X21093" s="9" t="str">
        <f t="shared" si="1880"/>
        <v/>
      </c>
      <c r="BC21093" s="9" t="str">
        <f>IF(V21093="","",MAX(BC$1:BC21092)+1)</f>
        <v/>
      </c>
    </row>
    <row r="21094" spans="21:55">
      <c r="U21094" s="17" t="b">
        <f t="shared" si="1877"/>
        <v>0</v>
      </c>
      <c r="V21094" s="9" t="str">
        <f t="shared" si="1878"/>
        <v/>
      </c>
      <c r="W21094" s="9" t="str">
        <f t="shared" si="1879"/>
        <v/>
      </c>
      <c r="X21094" s="9" t="str">
        <f t="shared" si="1880"/>
        <v/>
      </c>
      <c r="BC21094" s="9" t="str">
        <f>IF(V21094="","",MAX(BC$1:BC21093)+1)</f>
        <v/>
      </c>
    </row>
    <row r="21095" spans="21:55">
      <c r="U21095" s="17" t="b">
        <f t="shared" si="1877"/>
        <v>0</v>
      </c>
      <c r="V21095" s="9" t="str">
        <f t="shared" si="1878"/>
        <v/>
      </c>
      <c r="W21095" s="9" t="str">
        <f t="shared" si="1879"/>
        <v/>
      </c>
      <c r="X21095" s="9" t="str">
        <f t="shared" si="1880"/>
        <v/>
      </c>
      <c r="BC21095" s="9" t="str">
        <f>IF(V21095="","",MAX(BC$1:BC21094)+1)</f>
        <v/>
      </c>
    </row>
    <row r="21096" spans="21:55">
      <c r="U21096" s="17" t="b">
        <f t="shared" si="1877"/>
        <v>0</v>
      </c>
      <c r="V21096" s="9" t="str">
        <f t="shared" si="1878"/>
        <v/>
      </c>
      <c r="W21096" s="9" t="str">
        <f t="shared" si="1879"/>
        <v/>
      </c>
      <c r="X21096" s="9" t="str">
        <f t="shared" si="1880"/>
        <v/>
      </c>
      <c r="BC21096" s="9" t="str">
        <f>IF(V21096="","",MAX(BC$1:BC21095)+1)</f>
        <v/>
      </c>
    </row>
    <row r="21097" spans="21:55">
      <c r="U21097" s="17" t="b">
        <f t="shared" si="1877"/>
        <v>0</v>
      </c>
      <c r="V21097" s="9" t="str">
        <f t="shared" si="1878"/>
        <v/>
      </c>
      <c r="W21097" s="9" t="str">
        <f t="shared" si="1879"/>
        <v/>
      </c>
      <c r="X21097" s="9" t="str">
        <f t="shared" si="1880"/>
        <v/>
      </c>
      <c r="BC21097" s="9" t="str">
        <f>IF(V21097="","",MAX(BC$1:BC21096)+1)</f>
        <v/>
      </c>
    </row>
    <row r="21098" spans="21:55">
      <c r="U21098" s="17" t="b">
        <f t="shared" si="1877"/>
        <v>0</v>
      </c>
      <c r="V21098" s="9" t="str">
        <f t="shared" si="1878"/>
        <v/>
      </c>
      <c r="W21098" s="9" t="str">
        <f t="shared" si="1879"/>
        <v/>
      </c>
      <c r="X21098" s="9" t="str">
        <f t="shared" si="1880"/>
        <v/>
      </c>
      <c r="BC21098" s="9" t="str">
        <f>IF(V21098="","",MAX(BC$1:BC21097)+1)</f>
        <v/>
      </c>
    </row>
    <row r="21099" spans="21:55">
      <c r="U21099" s="17" t="b">
        <f t="shared" si="1877"/>
        <v>0</v>
      </c>
      <c r="V21099" s="9" t="str">
        <f t="shared" si="1878"/>
        <v/>
      </c>
      <c r="W21099" s="9" t="str">
        <f t="shared" si="1879"/>
        <v/>
      </c>
      <c r="X21099" s="9" t="str">
        <f t="shared" si="1880"/>
        <v/>
      </c>
      <c r="BC21099" s="9" t="str">
        <f>IF(V21099="","",MAX(BC$1:BC21098)+1)</f>
        <v/>
      </c>
    </row>
    <row r="21100" spans="21:55">
      <c r="U21100" s="17" t="b">
        <f t="shared" si="1877"/>
        <v>0</v>
      </c>
      <c r="V21100" s="9" t="str">
        <f t="shared" si="1878"/>
        <v/>
      </c>
      <c r="W21100" s="9" t="str">
        <f t="shared" si="1879"/>
        <v/>
      </c>
      <c r="X21100" s="9" t="str">
        <f t="shared" si="1880"/>
        <v/>
      </c>
      <c r="BC21100" s="9" t="str">
        <f>IF(V21100="","",MAX(BC$1:BC21099)+1)</f>
        <v/>
      </c>
    </row>
    <row r="21101" spans="21:55">
      <c r="U21101" s="17" t="b">
        <f t="shared" si="1877"/>
        <v>0</v>
      </c>
      <c r="V21101" s="9" t="str">
        <f t="shared" si="1878"/>
        <v/>
      </c>
      <c r="W21101" s="9" t="str">
        <f t="shared" si="1879"/>
        <v/>
      </c>
      <c r="X21101" s="9" t="str">
        <f t="shared" si="1880"/>
        <v/>
      </c>
      <c r="BC21101" s="9" t="str">
        <f>IF(V21101="","",MAX(BC$1:BC21100)+1)</f>
        <v/>
      </c>
    </row>
    <row r="21102" spans="21:55">
      <c r="U21102" s="17" t="b">
        <f t="shared" si="1877"/>
        <v>0</v>
      </c>
      <c r="V21102" s="9" t="str">
        <f t="shared" si="1878"/>
        <v/>
      </c>
      <c r="W21102" s="9" t="str">
        <f t="shared" si="1879"/>
        <v/>
      </c>
      <c r="X21102" s="9" t="str">
        <f t="shared" si="1880"/>
        <v/>
      </c>
      <c r="BC21102" s="9" t="str">
        <f>IF(V21102="","",MAX(BC$1:BC21101)+1)</f>
        <v/>
      </c>
    </row>
    <row r="21103" spans="21:55">
      <c r="U21103" s="17" t="b">
        <f t="shared" si="1877"/>
        <v>0</v>
      </c>
      <c r="V21103" s="9" t="str">
        <f t="shared" si="1878"/>
        <v/>
      </c>
      <c r="W21103" s="9" t="str">
        <f t="shared" si="1879"/>
        <v/>
      </c>
      <c r="X21103" s="9" t="str">
        <f t="shared" si="1880"/>
        <v/>
      </c>
      <c r="BC21103" s="9" t="str">
        <f>IF(V21103="","",MAX(BC$1:BC21102)+1)</f>
        <v/>
      </c>
    </row>
    <row r="21104" spans="21:55">
      <c r="U21104" s="17" t="b">
        <f t="shared" si="1877"/>
        <v>0</v>
      </c>
      <c r="V21104" s="9" t="str">
        <f t="shared" si="1878"/>
        <v/>
      </c>
      <c r="W21104" s="9" t="str">
        <f t="shared" si="1879"/>
        <v/>
      </c>
      <c r="X21104" s="9" t="str">
        <f t="shared" si="1880"/>
        <v/>
      </c>
      <c r="BC21104" s="9" t="str">
        <f>IF(V21104="","",MAX(BC$1:BC21103)+1)</f>
        <v/>
      </c>
    </row>
    <row r="21105" spans="21:55">
      <c r="U21105" s="17" t="b">
        <f t="shared" si="1877"/>
        <v>0</v>
      </c>
      <c r="V21105" s="9" t="str">
        <f t="shared" si="1878"/>
        <v/>
      </c>
      <c r="W21105" s="9" t="str">
        <f t="shared" si="1879"/>
        <v/>
      </c>
      <c r="X21105" s="9" t="str">
        <f t="shared" si="1880"/>
        <v/>
      </c>
      <c r="BC21105" s="9" t="str">
        <f>IF(V21105="","",MAX(BC$1:BC21104)+1)</f>
        <v/>
      </c>
    </row>
    <row r="21106" spans="21:55">
      <c r="U21106" s="17" t="b">
        <f t="shared" si="1877"/>
        <v>0</v>
      </c>
      <c r="V21106" s="9" t="str">
        <f t="shared" si="1878"/>
        <v/>
      </c>
      <c r="W21106" s="9" t="str">
        <f t="shared" si="1879"/>
        <v/>
      </c>
      <c r="X21106" s="9" t="str">
        <f t="shared" si="1880"/>
        <v/>
      </c>
      <c r="BC21106" s="9" t="str">
        <f>IF(V21106="","",MAX(BC$1:BC21105)+1)</f>
        <v/>
      </c>
    </row>
    <row r="21107" spans="21:55">
      <c r="U21107" s="17" t="b">
        <f t="shared" si="1877"/>
        <v>0</v>
      </c>
      <c r="V21107" s="9" t="str">
        <f t="shared" si="1878"/>
        <v/>
      </c>
      <c r="W21107" s="9" t="str">
        <f t="shared" si="1879"/>
        <v/>
      </c>
      <c r="X21107" s="9" t="str">
        <f t="shared" si="1880"/>
        <v/>
      </c>
      <c r="BC21107" s="9" t="str">
        <f>IF(V21107="","",MAX(BC$1:BC21106)+1)</f>
        <v/>
      </c>
    </row>
    <row r="21108" spans="21:55">
      <c r="U21108" s="17" t="b">
        <f t="shared" si="1877"/>
        <v>0</v>
      </c>
      <c r="V21108" s="9" t="str">
        <f t="shared" si="1878"/>
        <v/>
      </c>
      <c r="W21108" s="9" t="str">
        <f t="shared" si="1879"/>
        <v/>
      </c>
      <c r="X21108" s="9" t="str">
        <f t="shared" si="1880"/>
        <v/>
      </c>
      <c r="BC21108" s="9" t="str">
        <f>IF(V21108="","",MAX(BC$1:BC21107)+1)</f>
        <v/>
      </c>
    </row>
    <row r="21109" spans="21:55">
      <c r="U21109" s="17" t="b">
        <f t="shared" si="1877"/>
        <v>0</v>
      </c>
      <c r="V21109" s="9" t="str">
        <f t="shared" si="1878"/>
        <v/>
      </c>
      <c r="W21109" s="9" t="str">
        <f t="shared" si="1879"/>
        <v/>
      </c>
      <c r="X21109" s="9" t="str">
        <f t="shared" si="1880"/>
        <v/>
      </c>
      <c r="BC21109" s="9" t="str">
        <f>IF(V21109="","",MAX(BC$1:BC21108)+1)</f>
        <v/>
      </c>
    </row>
    <row r="21110" spans="21:55">
      <c r="U21110" s="17" t="b">
        <f t="shared" si="1877"/>
        <v>0</v>
      </c>
      <c r="V21110" s="9" t="str">
        <f t="shared" si="1878"/>
        <v/>
      </c>
      <c r="W21110" s="9" t="str">
        <f t="shared" si="1879"/>
        <v/>
      </c>
      <c r="X21110" s="9" t="str">
        <f t="shared" si="1880"/>
        <v/>
      </c>
      <c r="BC21110" s="9" t="str">
        <f>IF(V21110="","",MAX(BC$1:BC21109)+1)</f>
        <v/>
      </c>
    </row>
    <row r="21111" spans="21:55">
      <c r="U21111" s="17" t="b">
        <f t="shared" si="1877"/>
        <v>0</v>
      </c>
      <c r="V21111" s="9" t="str">
        <f t="shared" si="1878"/>
        <v/>
      </c>
      <c r="W21111" s="9" t="str">
        <f t="shared" si="1879"/>
        <v/>
      </c>
      <c r="X21111" s="9" t="str">
        <f t="shared" si="1880"/>
        <v/>
      </c>
      <c r="BC21111" s="9" t="str">
        <f>IF(V21111="","",MAX(BC$1:BC21110)+1)</f>
        <v/>
      </c>
    </row>
    <row r="21112" spans="21:55">
      <c r="U21112" s="17" t="b">
        <f t="shared" si="1877"/>
        <v>0</v>
      </c>
      <c r="V21112" s="9" t="str">
        <f t="shared" si="1878"/>
        <v/>
      </c>
      <c r="W21112" s="9" t="str">
        <f t="shared" si="1879"/>
        <v/>
      </c>
      <c r="X21112" s="9" t="str">
        <f t="shared" si="1880"/>
        <v/>
      </c>
      <c r="BC21112" s="9" t="str">
        <f>IF(V21112="","",MAX(BC$1:BC21111)+1)</f>
        <v/>
      </c>
    </row>
    <row r="21113" spans="21:55">
      <c r="U21113" s="17" t="b">
        <f t="shared" si="1877"/>
        <v>0</v>
      </c>
      <c r="V21113" s="9" t="str">
        <f t="shared" si="1878"/>
        <v/>
      </c>
      <c r="W21113" s="9" t="str">
        <f t="shared" si="1879"/>
        <v/>
      </c>
      <c r="X21113" s="9" t="str">
        <f t="shared" si="1880"/>
        <v/>
      </c>
      <c r="BC21113" s="9" t="str">
        <f>IF(V21113="","",MAX(BC$1:BC21112)+1)</f>
        <v/>
      </c>
    </row>
    <row r="21114" spans="21:55">
      <c r="U21114" s="17" t="b">
        <f t="shared" si="1877"/>
        <v>0</v>
      </c>
      <c r="V21114" s="9" t="str">
        <f t="shared" si="1878"/>
        <v/>
      </c>
      <c r="W21114" s="9" t="str">
        <f t="shared" si="1879"/>
        <v/>
      </c>
      <c r="X21114" s="9" t="str">
        <f t="shared" si="1880"/>
        <v/>
      </c>
      <c r="BC21114" s="9" t="str">
        <f>IF(V21114="","",MAX(BC$1:BC21113)+1)</f>
        <v/>
      </c>
    </row>
    <row r="21115" spans="21:55">
      <c r="U21115" s="17" t="b">
        <f t="shared" si="1877"/>
        <v>0</v>
      </c>
      <c r="V21115" s="9" t="str">
        <f t="shared" si="1878"/>
        <v/>
      </c>
      <c r="W21115" s="9" t="str">
        <f t="shared" si="1879"/>
        <v/>
      </c>
      <c r="X21115" s="9" t="str">
        <f t="shared" si="1880"/>
        <v/>
      </c>
      <c r="BC21115" s="9" t="str">
        <f>IF(V21115="","",MAX(BC$1:BC21114)+1)</f>
        <v/>
      </c>
    </row>
    <row r="21116" spans="21:55">
      <c r="U21116" s="17" t="b">
        <f t="shared" si="1877"/>
        <v>0</v>
      </c>
      <c r="V21116" s="9" t="str">
        <f t="shared" si="1878"/>
        <v/>
      </c>
      <c r="W21116" s="9" t="str">
        <f t="shared" si="1879"/>
        <v/>
      </c>
      <c r="X21116" s="9" t="str">
        <f t="shared" si="1880"/>
        <v/>
      </c>
      <c r="BC21116" s="9" t="str">
        <f>IF(V21116="","",MAX(BC$1:BC21115)+1)</f>
        <v/>
      </c>
    </row>
    <row r="21117" spans="21:55">
      <c r="U21117" s="17" t="b">
        <f t="shared" si="1877"/>
        <v>0</v>
      </c>
      <c r="V21117" s="9" t="str">
        <f t="shared" si="1878"/>
        <v/>
      </c>
      <c r="W21117" s="9" t="str">
        <f t="shared" si="1879"/>
        <v/>
      </c>
      <c r="X21117" s="9" t="str">
        <f t="shared" si="1880"/>
        <v/>
      </c>
      <c r="BC21117" s="9" t="str">
        <f>IF(V21117="","",MAX(BC$1:BC21116)+1)</f>
        <v/>
      </c>
    </row>
    <row r="21118" spans="21:55">
      <c r="U21118" s="17" t="b">
        <f t="shared" si="1877"/>
        <v>0</v>
      </c>
      <c r="V21118" s="9" t="str">
        <f t="shared" si="1878"/>
        <v/>
      </c>
      <c r="W21118" s="9" t="str">
        <f t="shared" si="1879"/>
        <v/>
      </c>
      <c r="X21118" s="9" t="str">
        <f t="shared" si="1880"/>
        <v/>
      </c>
      <c r="BC21118" s="9" t="str">
        <f>IF(V21118="","",MAX(BC$1:BC21117)+1)</f>
        <v/>
      </c>
    </row>
    <row r="21119" spans="21:55">
      <c r="U21119" s="17" t="b">
        <f t="shared" si="1877"/>
        <v>0</v>
      </c>
      <c r="V21119" s="9" t="str">
        <f t="shared" si="1878"/>
        <v/>
      </c>
      <c r="W21119" s="9" t="str">
        <f t="shared" si="1879"/>
        <v/>
      </c>
      <c r="X21119" s="9" t="str">
        <f t="shared" si="1880"/>
        <v/>
      </c>
      <c r="BC21119" s="9" t="str">
        <f>IF(V21119="","",MAX(BC$1:BC21118)+1)</f>
        <v/>
      </c>
    </row>
    <row r="21120" spans="21:55">
      <c r="U21120" s="17" t="b">
        <f t="shared" si="1877"/>
        <v>0</v>
      </c>
      <c r="V21120" s="9" t="str">
        <f t="shared" si="1878"/>
        <v/>
      </c>
      <c r="W21120" s="9" t="str">
        <f t="shared" si="1879"/>
        <v/>
      </c>
      <c r="X21120" s="9" t="str">
        <f t="shared" si="1880"/>
        <v/>
      </c>
      <c r="BC21120" s="9" t="str">
        <f>IF(V21120="","",MAX(BC$1:BC21119)+1)</f>
        <v/>
      </c>
    </row>
    <row r="21121" spans="21:55">
      <c r="U21121" s="17" t="b">
        <f t="shared" si="1877"/>
        <v>0</v>
      </c>
      <c r="V21121" s="9" t="str">
        <f t="shared" si="1878"/>
        <v/>
      </c>
      <c r="W21121" s="9" t="str">
        <f t="shared" si="1879"/>
        <v/>
      </c>
      <c r="X21121" s="9" t="str">
        <f t="shared" si="1880"/>
        <v/>
      </c>
      <c r="BC21121" s="9" t="str">
        <f>IF(V21121="","",MAX(BC$1:BC21120)+1)</f>
        <v/>
      </c>
    </row>
    <row r="21122" spans="21:55">
      <c r="U21122" s="17" t="b">
        <f t="shared" ref="U21122:U21185" si="1881">AND(ISNUMBER(SEARCH("(rs",N21122)),NOT(ISNUMBER(SEARCH("oxidation",N21122))),NOT(ISNUMBER(SEARCH("deamidated",N21122))),NOT(ISNUMBER(SEARCH("ammonia",N21122))),NOT(ISNUMBER(SEARCH("acetyl",N21122))),NOT(ISNUMBER(SEARCH("phospho",N21122))),NOT(ISNUMBER(SEARCH("dehydrated",N21122))))</f>
        <v>0</v>
      </c>
      <c r="V21122" s="9" t="str">
        <f t="shared" ref="V21122:V21185" si="1882">IF(U21122=TRUE, IF(ISNUMBER(SEARCH(":",P21122))=TRUE, LEFT(P21122,FIND(":",P21122)-1),P21122), "")</f>
        <v/>
      </c>
      <c r="W21122" s="9" t="str">
        <f t="shared" ref="W21122:W21185" si="1883">IF(U21122=TRUE,IF(ISNUMBER(SEARCH("Carb",N21122))=TRUE,MID(LEFT(N21122,FIND("#",N21122)-1),FIND(CHAR(1),SUBSTITUTE(N21122," ",CHAR(1),(LEN(N21122)-LEN(SUBSTITUTE(N21122," ","")))-1))+1,LEN(N21122)),LEFT(N21122,FIND("#",N21122)-1)),"")</f>
        <v/>
      </c>
      <c r="X21122" s="9" t="str">
        <f t="shared" si="1880"/>
        <v/>
      </c>
      <c r="BC21122" s="9" t="str">
        <f>IF(V21122="","",MAX(BC$1:BC21121)+1)</f>
        <v/>
      </c>
    </row>
    <row r="21123" spans="21:55">
      <c r="U21123" s="17" t="b">
        <f t="shared" si="1881"/>
        <v>0</v>
      </c>
      <c r="V21123" s="9" t="str">
        <f t="shared" si="1882"/>
        <v/>
      </c>
      <c r="W21123" s="9" t="str">
        <f t="shared" si="1883"/>
        <v/>
      </c>
      <c r="X21123" s="9" t="str">
        <f t="shared" si="1880"/>
        <v/>
      </c>
      <c r="BC21123" s="9" t="str">
        <f>IF(V21123="","",MAX(BC$1:BC21122)+1)</f>
        <v/>
      </c>
    </row>
    <row r="21124" spans="21:55">
      <c r="U21124" s="17" t="b">
        <f t="shared" si="1881"/>
        <v>0</v>
      </c>
      <c r="V21124" s="9" t="str">
        <f t="shared" si="1882"/>
        <v/>
      </c>
      <c r="W21124" s="9" t="str">
        <f t="shared" si="1883"/>
        <v/>
      </c>
      <c r="X21124" s="9" t="str">
        <f t="shared" si="1880"/>
        <v/>
      </c>
      <c r="BC21124" s="9" t="str">
        <f>IF(V21124="","",MAX(BC$1:BC21123)+1)</f>
        <v/>
      </c>
    </row>
    <row r="21125" spans="21:55">
      <c r="U21125" s="17" t="b">
        <f t="shared" si="1881"/>
        <v>0</v>
      </c>
      <c r="V21125" s="9" t="str">
        <f t="shared" si="1882"/>
        <v/>
      </c>
      <c r="W21125" s="9" t="str">
        <f t="shared" si="1883"/>
        <v/>
      </c>
      <c r="X21125" s="9" t="str">
        <f t="shared" si="1880"/>
        <v/>
      </c>
      <c r="BC21125" s="9" t="str">
        <f>IF(V21125="","",MAX(BC$1:BC21124)+1)</f>
        <v/>
      </c>
    </row>
    <row r="21126" spans="21:55">
      <c r="U21126" s="17" t="b">
        <f t="shared" si="1881"/>
        <v>0</v>
      </c>
      <c r="V21126" s="9" t="str">
        <f t="shared" si="1882"/>
        <v/>
      </c>
      <c r="W21126" s="9" t="str">
        <f t="shared" si="1883"/>
        <v/>
      </c>
      <c r="X21126" s="9" t="str">
        <f t="shared" si="1880"/>
        <v/>
      </c>
      <c r="BC21126" s="9" t="str">
        <f>IF(V21126="","",MAX(BC$1:BC21125)+1)</f>
        <v/>
      </c>
    </row>
    <row r="21127" spans="21:55">
      <c r="U21127" s="17" t="b">
        <f t="shared" si="1881"/>
        <v>0</v>
      </c>
      <c r="V21127" s="9" t="str">
        <f t="shared" si="1882"/>
        <v/>
      </c>
      <c r="W21127" s="9" t="str">
        <f t="shared" si="1883"/>
        <v/>
      </c>
      <c r="X21127" s="9" t="str">
        <f t="shared" si="1880"/>
        <v/>
      </c>
      <c r="BC21127" s="9" t="str">
        <f>IF(V21127="","",MAX(BC$1:BC21126)+1)</f>
        <v/>
      </c>
    </row>
    <row r="21128" spans="21:55">
      <c r="U21128" s="17" t="b">
        <f t="shared" si="1881"/>
        <v>0</v>
      </c>
      <c r="V21128" s="9" t="str">
        <f t="shared" si="1882"/>
        <v/>
      </c>
      <c r="W21128" s="9" t="str">
        <f t="shared" si="1883"/>
        <v/>
      </c>
      <c r="X21128" s="9" t="str">
        <f t="shared" si="1880"/>
        <v/>
      </c>
      <c r="BC21128" s="9" t="str">
        <f>IF(V21128="","",MAX(BC$1:BC21127)+1)</f>
        <v/>
      </c>
    </row>
    <row r="21129" spans="21:55">
      <c r="U21129" s="17" t="b">
        <f t="shared" si="1881"/>
        <v>0</v>
      </c>
      <c r="V21129" s="9" t="str">
        <f t="shared" si="1882"/>
        <v/>
      </c>
      <c r="W21129" s="9" t="str">
        <f t="shared" si="1883"/>
        <v/>
      </c>
      <c r="X21129" s="9" t="str">
        <f t="shared" si="1880"/>
        <v/>
      </c>
      <c r="BC21129" s="9" t="str">
        <f>IF(V21129="","",MAX(BC$1:BC21128)+1)</f>
        <v/>
      </c>
    </row>
    <row r="21130" spans="21:55">
      <c r="U21130" s="17" t="b">
        <f t="shared" si="1881"/>
        <v>0</v>
      </c>
      <c r="V21130" s="9" t="str">
        <f t="shared" si="1882"/>
        <v/>
      </c>
      <c r="W21130" s="9" t="str">
        <f t="shared" si="1883"/>
        <v/>
      </c>
      <c r="X21130" s="9" t="str">
        <f t="shared" si="1880"/>
        <v/>
      </c>
      <c r="BC21130" s="9" t="str">
        <f>IF(V21130="","",MAX(BC$1:BC21129)+1)</f>
        <v/>
      </c>
    </row>
    <row r="21131" spans="21:55">
      <c r="U21131" s="17" t="b">
        <f t="shared" si="1881"/>
        <v>0</v>
      </c>
      <c r="V21131" s="9" t="str">
        <f t="shared" si="1882"/>
        <v/>
      </c>
      <c r="W21131" s="9" t="str">
        <f t="shared" si="1883"/>
        <v/>
      </c>
      <c r="X21131" s="9" t="str">
        <f t="shared" si="1880"/>
        <v/>
      </c>
      <c r="BC21131" s="9" t="str">
        <f>IF(V21131="","",MAX(BC$1:BC21130)+1)</f>
        <v/>
      </c>
    </row>
    <row r="21132" spans="21:55">
      <c r="U21132" s="17" t="b">
        <f t="shared" si="1881"/>
        <v>0</v>
      </c>
      <c r="V21132" s="9" t="str">
        <f t="shared" si="1882"/>
        <v/>
      </c>
      <c r="W21132" s="9" t="str">
        <f t="shared" si="1883"/>
        <v/>
      </c>
      <c r="X21132" s="9" t="str">
        <f t="shared" si="1880"/>
        <v/>
      </c>
      <c r="BC21132" s="9" t="str">
        <f>IF(V21132="","",MAX(BC$1:BC21131)+1)</f>
        <v/>
      </c>
    </row>
    <row r="21133" spans="21:55">
      <c r="U21133" s="17" t="b">
        <f t="shared" si="1881"/>
        <v>0</v>
      </c>
      <c r="V21133" s="9" t="str">
        <f t="shared" si="1882"/>
        <v/>
      </c>
      <c r="W21133" s="9" t="str">
        <f t="shared" si="1883"/>
        <v/>
      </c>
      <c r="X21133" s="9" t="str">
        <f t="shared" si="1880"/>
        <v/>
      </c>
      <c r="BC21133" s="9" t="str">
        <f>IF(V21133="","",MAX(BC$1:BC21132)+1)</f>
        <v/>
      </c>
    </row>
    <row r="21134" spans="21:55">
      <c r="U21134" s="17" t="b">
        <f t="shared" si="1881"/>
        <v>0</v>
      </c>
      <c r="V21134" s="9" t="str">
        <f t="shared" si="1882"/>
        <v/>
      </c>
      <c r="W21134" s="9" t="str">
        <f t="shared" si="1883"/>
        <v/>
      </c>
      <c r="X21134" s="9" t="str">
        <f t="shared" si="1880"/>
        <v/>
      </c>
      <c r="BC21134" s="9" t="str">
        <f>IF(V21134="","",MAX(BC$1:BC21133)+1)</f>
        <v/>
      </c>
    </row>
    <row r="21135" spans="21:55">
      <c r="U21135" s="17" t="b">
        <f t="shared" si="1881"/>
        <v>0</v>
      </c>
      <c r="V21135" s="9" t="str">
        <f t="shared" si="1882"/>
        <v/>
      </c>
      <c r="W21135" s="9" t="str">
        <f t="shared" si="1883"/>
        <v/>
      </c>
      <c r="X21135" s="9" t="str">
        <f t="shared" si="1880"/>
        <v/>
      </c>
      <c r="BC21135" s="9" t="str">
        <f>IF(V21135="","",MAX(BC$1:BC21134)+1)</f>
        <v/>
      </c>
    </row>
    <row r="21136" spans="21:55">
      <c r="U21136" s="17" t="b">
        <f t="shared" si="1881"/>
        <v>0</v>
      </c>
      <c r="V21136" s="9" t="str">
        <f t="shared" si="1882"/>
        <v/>
      </c>
      <c r="W21136" s="9" t="str">
        <f t="shared" si="1883"/>
        <v/>
      </c>
      <c r="X21136" s="9" t="str">
        <f t="shared" si="1880"/>
        <v/>
      </c>
      <c r="BC21136" s="9" t="str">
        <f>IF(V21136="","",MAX(BC$1:BC21135)+1)</f>
        <v/>
      </c>
    </row>
    <row r="21137" spans="21:55">
      <c r="U21137" s="17" t="b">
        <f t="shared" si="1881"/>
        <v>0</v>
      </c>
      <c r="V21137" s="9" t="str">
        <f t="shared" si="1882"/>
        <v/>
      </c>
      <c r="W21137" s="9" t="str">
        <f t="shared" si="1883"/>
        <v/>
      </c>
      <c r="X21137" s="9" t="str">
        <f t="shared" si="1880"/>
        <v/>
      </c>
      <c r="BC21137" s="9" t="str">
        <f>IF(V21137="","",MAX(BC$1:BC21136)+1)</f>
        <v/>
      </c>
    </row>
    <row r="21138" spans="21:55">
      <c r="U21138" s="17" t="b">
        <f t="shared" si="1881"/>
        <v>0</v>
      </c>
      <c r="V21138" s="9" t="str">
        <f t="shared" si="1882"/>
        <v/>
      </c>
      <c r="W21138" s="9" t="str">
        <f t="shared" si="1883"/>
        <v/>
      </c>
      <c r="X21138" s="9" t="str">
        <f t="shared" si="1880"/>
        <v/>
      </c>
      <c r="BC21138" s="9" t="str">
        <f>IF(V21138="","",MAX(BC$1:BC21137)+1)</f>
        <v/>
      </c>
    </row>
    <row r="21139" spans="21:55">
      <c r="U21139" s="17" t="b">
        <f t="shared" si="1881"/>
        <v>0</v>
      </c>
      <c r="V21139" s="9" t="str">
        <f t="shared" si="1882"/>
        <v/>
      </c>
      <c r="W21139" s="9" t="str">
        <f t="shared" si="1883"/>
        <v/>
      </c>
      <c r="X21139" s="9" t="str">
        <f t="shared" si="1880"/>
        <v/>
      </c>
      <c r="BC21139" s="9" t="str">
        <f>IF(V21139="","",MAX(BC$1:BC21138)+1)</f>
        <v/>
      </c>
    </row>
    <row r="21140" spans="21:55">
      <c r="U21140" s="17" t="b">
        <f t="shared" si="1881"/>
        <v>0</v>
      </c>
      <c r="V21140" s="9" t="str">
        <f t="shared" si="1882"/>
        <v/>
      </c>
      <c r="W21140" s="9" t="str">
        <f t="shared" si="1883"/>
        <v/>
      </c>
      <c r="X21140" s="9" t="str">
        <f t="shared" si="1880"/>
        <v/>
      </c>
      <c r="BC21140" s="9" t="str">
        <f>IF(V21140="","",MAX(BC$1:BC21139)+1)</f>
        <v/>
      </c>
    </row>
    <row r="21141" spans="21:55">
      <c r="U21141" s="17" t="b">
        <f t="shared" si="1881"/>
        <v>0</v>
      </c>
      <c r="V21141" s="9" t="str">
        <f t="shared" si="1882"/>
        <v/>
      </c>
      <c r="W21141" s="9" t="str">
        <f t="shared" si="1883"/>
        <v/>
      </c>
      <c r="X21141" s="9" t="str">
        <f t="shared" si="1880"/>
        <v/>
      </c>
      <c r="BC21141" s="9" t="str">
        <f>IF(V21141="","",MAX(BC$1:BC21140)+1)</f>
        <v/>
      </c>
    </row>
    <row r="21142" spans="21:55">
      <c r="U21142" s="17" t="b">
        <f t="shared" si="1881"/>
        <v>0</v>
      </c>
      <c r="V21142" s="9" t="str">
        <f t="shared" si="1882"/>
        <v/>
      </c>
      <c r="W21142" s="9" t="str">
        <f t="shared" si="1883"/>
        <v/>
      </c>
      <c r="X21142" s="9" t="str">
        <f t="shared" si="1880"/>
        <v/>
      </c>
      <c r="BC21142" s="9" t="str">
        <f>IF(V21142="","",MAX(BC$1:BC21141)+1)</f>
        <v/>
      </c>
    </row>
    <row r="21143" spans="21:55">
      <c r="U21143" s="17" t="b">
        <f t="shared" si="1881"/>
        <v>0</v>
      </c>
      <c r="V21143" s="9" t="str">
        <f t="shared" si="1882"/>
        <v/>
      </c>
      <c r="W21143" s="9" t="str">
        <f t="shared" si="1883"/>
        <v/>
      </c>
      <c r="X21143" s="9" t="str">
        <f t="shared" si="1880"/>
        <v/>
      </c>
      <c r="BC21143" s="9" t="str">
        <f>IF(V21143="","",MAX(BC$1:BC21142)+1)</f>
        <v/>
      </c>
    </row>
    <row r="21144" spans="21:55">
      <c r="U21144" s="17" t="b">
        <f t="shared" si="1881"/>
        <v>0</v>
      </c>
      <c r="V21144" s="9" t="str">
        <f t="shared" si="1882"/>
        <v/>
      </c>
      <c r="W21144" s="9" t="str">
        <f t="shared" si="1883"/>
        <v/>
      </c>
      <c r="X21144" s="9" t="str">
        <f t="shared" si="1880"/>
        <v/>
      </c>
      <c r="BC21144" s="9" t="str">
        <f>IF(V21144="","",MAX(BC$1:BC21143)+1)</f>
        <v/>
      </c>
    </row>
    <row r="21145" spans="21:55">
      <c r="U21145" s="17" t="b">
        <f t="shared" si="1881"/>
        <v>0</v>
      </c>
      <c r="V21145" s="9" t="str">
        <f t="shared" si="1882"/>
        <v/>
      </c>
      <c r="W21145" s="9" t="str">
        <f t="shared" si="1883"/>
        <v/>
      </c>
      <c r="X21145" s="9" t="str">
        <f t="shared" si="1880"/>
        <v/>
      </c>
      <c r="BC21145" s="9" t="str">
        <f>IF(V21145="","",MAX(BC$1:BC21144)+1)</f>
        <v/>
      </c>
    </row>
    <row r="21146" spans="21:55">
      <c r="U21146" s="17" t="b">
        <f t="shared" si="1881"/>
        <v>0</v>
      </c>
      <c r="V21146" s="9" t="str">
        <f t="shared" si="1882"/>
        <v/>
      </c>
      <c r="W21146" s="9" t="str">
        <f t="shared" si="1883"/>
        <v/>
      </c>
      <c r="X21146" s="9" t="str">
        <f t="shared" si="1880"/>
        <v/>
      </c>
      <c r="BC21146" s="9" t="str">
        <f>IF(V21146="","",MAX(BC$1:BC21145)+1)</f>
        <v/>
      </c>
    </row>
    <row r="21147" spans="21:55">
      <c r="U21147" s="17" t="b">
        <f t="shared" si="1881"/>
        <v>0</v>
      </c>
      <c r="V21147" s="9" t="str">
        <f t="shared" si="1882"/>
        <v/>
      </c>
      <c r="W21147" s="9" t="str">
        <f t="shared" si="1883"/>
        <v/>
      </c>
      <c r="X21147" s="9" t="str">
        <f t="shared" si="1880"/>
        <v/>
      </c>
      <c r="BC21147" s="9" t="str">
        <f>IF(V21147="","",MAX(BC$1:BC21146)+1)</f>
        <v/>
      </c>
    </row>
    <row r="21148" spans="21:55">
      <c r="U21148" s="17" t="b">
        <f t="shared" si="1881"/>
        <v>0</v>
      </c>
      <c r="V21148" s="9" t="str">
        <f t="shared" si="1882"/>
        <v/>
      </c>
      <c r="W21148" s="9" t="str">
        <f t="shared" si="1883"/>
        <v/>
      </c>
      <c r="X21148" s="9" t="str">
        <f t="shared" si="1880"/>
        <v/>
      </c>
      <c r="BC21148" s="9" t="str">
        <f>IF(V21148="","",MAX(BC$1:BC21147)+1)</f>
        <v/>
      </c>
    </row>
    <row r="21149" spans="21:55">
      <c r="U21149" s="17" t="b">
        <f t="shared" si="1881"/>
        <v>0</v>
      </c>
      <c r="V21149" s="9" t="str">
        <f t="shared" si="1882"/>
        <v/>
      </c>
      <c r="W21149" s="9" t="str">
        <f t="shared" si="1883"/>
        <v/>
      </c>
      <c r="X21149" s="9" t="str">
        <f t="shared" si="1880"/>
        <v/>
      </c>
      <c r="BC21149" s="9" t="str">
        <f>IF(V21149="","",MAX(BC$1:BC21148)+1)</f>
        <v/>
      </c>
    </row>
    <row r="21150" spans="21:55">
      <c r="U21150" s="17" t="b">
        <f t="shared" si="1881"/>
        <v>0</v>
      </c>
      <c r="V21150" s="9" t="str">
        <f t="shared" si="1882"/>
        <v/>
      </c>
      <c r="W21150" s="9" t="str">
        <f t="shared" si="1883"/>
        <v/>
      </c>
      <c r="X21150" s="9" t="str">
        <f t="shared" ref="X21150:X21213" si="1884">IF(U21150=TRUE, MID(LEFT(N21150,FIND(")",N21150)-1),FIND("(",N21150)+1,LEN(N21150)), "")</f>
        <v/>
      </c>
      <c r="BC21150" s="9" t="str">
        <f>IF(V21150="","",MAX(BC$1:BC21149)+1)</f>
        <v/>
      </c>
    </row>
    <row r="21151" spans="21:55">
      <c r="U21151" s="17" t="b">
        <f t="shared" si="1881"/>
        <v>0</v>
      </c>
      <c r="V21151" s="9" t="str">
        <f t="shared" si="1882"/>
        <v/>
      </c>
      <c r="W21151" s="9" t="str">
        <f t="shared" si="1883"/>
        <v/>
      </c>
      <c r="X21151" s="9" t="str">
        <f t="shared" si="1884"/>
        <v/>
      </c>
      <c r="BC21151" s="9" t="str">
        <f>IF(V21151="","",MAX(BC$1:BC21150)+1)</f>
        <v/>
      </c>
    </row>
    <row r="21152" spans="21:55">
      <c r="U21152" s="17" t="b">
        <f t="shared" si="1881"/>
        <v>0</v>
      </c>
      <c r="V21152" s="9" t="str">
        <f t="shared" si="1882"/>
        <v/>
      </c>
      <c r="W21152" s="9" t="str">
        <f t="shared" si="1883"/>
        <v/>
      </c>
      <c r="X21152" s="9" t="str">
        <f t="shared" si="1884"/>
        <v/>
      </c>
      <c r="BC21152" s="9" t="str">
        <f>IF(V21152="","",MAX(BC$1:BC21151)+1)</f>
        <v/>
      </c>
    </row>
    <row r="21153" spans="21:55">
      <c r="U21153" s="17" t="b">
        <f t="shared" si="1881"/>
        <v>0</v>
      </c>
      <c r="V21153" s="9" t="str">
        <f t="shared" si="1882"/>
        <v/>
      </c>
      <c r="W21153" s="9" t="str">
        <f t="shared" si="1883"/>
        <v/>
      </c>
      <c r="X21153" s="9" t="str">
        <f t="shared" si="1884"/>
        <v/>
      </c>
      <c r="BC21153" s="9" t="str">
        <f>IF(V21153="","",MAX(BC$1:BC21152)+1)</f>
        <v/>
      </c>
    </row>
    <row r="21154" spans="21:55">
      <c r="U21154" s="17" t="b">
        <f t="shared" si="1881"/>
        <v>0</v>
      </c>
      <c r="V21154" s="9" t="str">
        <f t="shared" si="1882"/>
        <v/>
      </c>
      <c r="W21154" s="9" t="str">
        <f t="shared" si="1883"/>
        <v/>
      </c>
      <c r="X21154" s="9" t="str">
        <f t="shared" si="1884"/>
        <v/>
      </c>
      <c r="BC21154" s="9" t="str">
        <f>IF(V21154="","",MAX(BC$1:BC21153)+1)</f>
        <v/>
      </c>
    </row>
    <row r="21155" spans="21:55">
      <c r="U21155" s="17" t="b">
        <f t="shared" si="1881"/>
        <v>0</v>
      </c>
      <c r="V21155" s="9" t="str">
        <f t="shared" si="1882"/>
        <v/>
      </c>
      <c r="W21155" s="9" t="str">
        <f t="shared" si="1883"/>
        <v/>
      </c>
      <c r="X21155" s="9" t="str">
        <f t="shared" si="1884"/>
        <v/>
      </c>
      <c r="BC21155" s="9" t="str">
        <f>IF(V21155="","",MAX(BC$1:BC21154)+1)</f>
        <v/>
      </c>
    </row>
    <row r="21156" spans="21:55">
      <c r="U21156" s="17" t="b">
        <f t="shared" si="1881"/>
        <v>0</v>
      </c>
      <c r="V21156" s="9" t="str">
        <f t="shared" si="1882"/>
        <v/>
      </c>
      <c r="W21156" s="9" t="str">
        <f t="shared" si="1883"/>
        <v/>
      </c>
      <c r="X21156" s="9" t="str">
        <f t="shared" si="1884"/>
        <v/>
      </c>
      <c r="BC21156" s="9" t="str">
        <f>IF(V21156="","",MAX(BC$1:BC21155)+1)</f>
        <v/>
      </c>
    </row>
    <row r="21157" spans="21:55">
      <c r="U21157" s="17" t="b">
        <f t="shared" si="1881"/>
        <v>0</v>
      </c>
      <c r="V21157" s="9" t="str">
        <f t="shared" si="1882"/>
        <v/>
      </c>
      <c r="W21157" s="9" t="str">
        <f t="shared" si="1883"/>
        <v/>
      </c>
      <c r="X21157" s="9" t="str">
        <f t="shared" si="1884"/>
        <v/>
      </c>
      <c r="BC21157" s="9" t="str">
        <f>IF(V21157="","",MAX(BC$1:BC21156)+1)</f>
        <v/>
      </c>
    </row>
    <row r="21158" spans="21:55">
      <c r="U21158" s="17" t="b">
        <f t="shared" si="1881"/>
        <v>0</v>
      </c>
      <c r="V21158" s="9" t="str">
        <f t="shared" si="1882"/>
        <v/>
      </c>
      <c r="W21158" s="9" t="str">
        <f t="shared" si="1883"/>
        <v/>
      </c>
      <c r="X21158" s="9" t="str">
        <f t="shared" si="1884"/>
        <v/>
      </c>
      <c r="BC21158" s="9" t="str">
        <f>IF(V21158="","",MAX(BC$1:BC21157)+1)</f>
        <v/>
      </c>
    </row>
    <row r="21159" spans="21:55">
      <c r="U21159" s="17" t="b">
        <f t="shared" si="1881"/>
        <v>0</v>
      </c>
      <c r="V21159" s="9" t="str">
        <f t="shared" si="1882"/>
        <v/>
      </c>
      <c r="W21159" s="9" t="str">
        <f t="shared" si="1883"/>
        <v/>
      </c>
      <c r="X21159" s="9" t="str">
        <f t="shared" si="1884"/>
        <v/>
      </c>
      <c r="BC21159" s="9" t="str">
        <f>IF(V21159="","",MAX(BC$1:BC21158)+1)</f>
        <v/>
      </c>
    </row>
    <row r="21160" spans="21:55">
      <c r="U21160" s="17" t="b">
        <f t="shared" si="1881"/>
        <v>0</v>
      </c>
      <c r="V21160" s="9" t="str">
        <f t="shared" si="1882"/>
        <v/>
      </c>
      <c r="W21160" s="9" t="str">
        <f t="shared" si="1883"/>
        <v/>
      </c>
      <c r="X21160" s="9" t="str">
        <f t="shared" si="1884"/>
        <v/>
      </c>
      <c r="BC21160" s="9" t="str">
        <f>IF(V21160="","",MAX(BC$1:BC21159)+1)</f>
        <v/>
      </c>
    </row>
    <row r="21161" spans="21:55">
      <c r="U21161" s="17" t="b">
        <f t="shared" si="1881"/>
        <v>0</v>
      </c>
      <c r="V21161" s="9" t="str">
        <f t="shared" si="1882"/>
        <v/>
      </c>
      <c r="W21161" s="9" t="str">
        <f t="shared" si="1883"/>
        <v/>
      </c>
      <c r="X21161" s="9" t="str">
        <f t="shared" si="1884"/>
        <v/>
      </c>
      <c r="BC21161" s="9" t="str">
        <f>IF(V21161="","",MAX(BC$1:BC21160)+1)</f>
        <v/>
      </c>
    </row>
    <row r="21162" spans="21:55">
      <c r="U21162" s="17" t="b">
        <f t="shared" si="1881"/>
        <v>0</v>
      </c>
      <c r="V21162" s="9" t="str">
        <f t="shared" si="1882"/>
        <v/>
      </c>
      <c r="W21162" s="9" t="str">
        <f t="shared" si="1883"/>
        <v/>
      </c>
      <c r="X21162" s="9" t="str">
        <f t="shared" si="1884"/>
        <v/>
      </c>
      <c r="BC21162" s="9" t="str">
        <f>IF(V21162="","",MAX(BC$1:BC21161)+1)</f>
        <v/>
      </c>
    </row>
    <row r="21163" spans="21:55">
      <c r="U21163" s="17" t="b">
        <f t="shared" si="1881"/>
        <v>0</v>
      </c>
      <c r="V21163" s="9" t="str">
        <f t="shared" si="1882"/>
        <v/>
      </c>
      <c r="W21163" s="9" t="str">
        <f t="shared" si="1883"/>
        <v/>
      </c>
      <c r="X21163" s="9" t="str">
        <f t="shared" si="1884"/>
        <v/>
      </c>
      <c r="BC21163" s="9" t="str">
        <f>IF(V21163="","",MAX(BC$1:BC21162)+1)</f>
        <v/>
      </c>
    </row>
    <row r="21164" spans="21:55">
      <c r="U21164" s="17" t="b">
        <f t="shared" si="1881"/>
        <v>0</v>
      </c>
      <c r="V21164" s="9" t="str">
        <f t="shared" si="1882"/>
        <v/>
      </c>
      <c r="W21164" s="9" t="str">
        <f t="shared" si="1883"/>
        <v/>
      </c>
      <c r="X21164" s="9" t="str">
        <f t="shared" si="1884"/>
        <v/>
      </c>
      <c r="BC21164" s="9" t="str">
        <f>IF(V21164="","",MAX(BC$1:BC21163)+1)</f>
        <v/>
      </c>
    </row>
    <row r="21165" spans="21:55">
      <c r="U21165" s="17" t="b">
        <f t="shared" si="1881"/>
        <v>0</v>
      </c>
      <c r="V21165" s="9" t="str">
        <f t="shared" si="1882"/>
        <v/>
      </c>
      <c r="W21165" s="9" t="str">
        <f t="shared" si="1883"/>
        <v/>
      </c>
      <c r="X21165" s="9" t="str">
        <f t="shared" si="1884"/>
        <v/>
      </c>
      <c r="BC21165" s="9" t="str">
        <f>IF(V21165="","",MAX(BC$1:BC21164)+1)</f>
        <v/>
      </c>
    </row>
    <row r="21166" spans="21:55">
      <c r="U21166" s="17" t="b">
        <f t="shared" si="1881"/>
        <v>0</v>
      </c>
      <c r="V21166" s="9" t="str">
        <f t="shared" si="1882"/>
        <v/>
      </c>
      <c r="W21166" s="9" t="str">
        <f t="shared" si="1883"/>
        <v/>
      </c>
      <c r="X21166" s="9" t="str">
        <f t="shared" si="1884"/>
        <v/>
      </c>
      <c r="BC21166" s="9" t="str">
        <f>IF(V21166="","",MAX(BC$1:BC21165)+1)</f>
        <v/>
      </c>
    </row>
    <row r="21167" spans="21:55">
      <c r="U21167" s="17" t="b">
        <f t="shared" si="1881"/>
        <v>0</v>
      </c>
      <c r="V21167" s="9" t="str">
        <f t="shared" si="1882"/>
        <v/>
      </c>
      <c r="W21167" s="9" t="str">
        <f t="shared" si="1883"/>
        <v/>
      </c>
      <c r="X21167" s="9" t="str">
        <f t="shared" si="1884"/>
        <v/>
      </c>
      <c r="BC21167" s="9" t="str">
        <f>IF(V21167="","",MAX(BC$1:BC21166)+1)</f>
        <v/>
      </c>
    </row>
    <row r="21168" spans="21:55">
      <c r="U21168" s="17" t="b">
        <f t="shared" si="1881"/>
        <v>0</v>
      </c>
      <c r="V21168" s="9" t="str">
        <f t="shared" si="1882"/>
        <v/>
      </c>
      <c r="W21168" s="9" t="str">
        <f t="shared" si="1883"/>
        <v/>
      </c>
      <c r="X21168" s="9" t="str">
        <f t="shared" si="1884"/>
        <v/>
      </c>
      <c r="BC21168" s="9" t="str">
        <f>IF(V21168="","",MAX(BC$1:BC21167)+1)</f>
        <v/>
      </c>
    </row>
    <row r="21169" spans="21:55">
      <c r="U21169" s="17" t="b">
        <f t="shared" si="1881"/>
        <v>0</v>
      </c>
      <c r="V21169" s="9" t="str">
        <f t="shared" si="1882"/>
        <v/>
      </c>
      <c r="W21169" s="9" t="str">
        <f t="shared" si="1883"/>
        <v/>
      </c>
      <c r="X21169" s="9" t="str">
        <f t="shared" si="1884"/>
        <v/>
      </c>
      <c r="BC21169" s="9" t="str">
        <f>IF(V21169="","",MAX(BC$1:BC21168)+1)</f>
        <v/>
      </c>
    </row>
    <row r="21170" spans="21:55">
      <c r="U21170" s="17" t="b">
        <f t="shared" si="1881"/>
        <v>0</v>
      </c>
      <c r="V21170" s="9" t="str">
        <f t="shared" si="1882"/>
        <v/>
      </c>
      <c r="W21170" s="9" t="str">
        <f t="shared" si="1883"/>
        <v/>
      </c>
      <c r="X21170" s="9" t="str">
        <f t="shared" si="1884"/>
        <v/>
      </c>
      <c r="BC21170" s="9" t="str">
        <f>IF(V21170="","",MAX(BC$1:BC21169)+1)</f>
        <v/>
      </c>
    </row>
    <row r="21171" spans="21:55">
      <c r="U21171" s="17" t="b">
        <f t="shared" si="1881"/>
        <v>0</v>
      </c>
      <c r="V21171" s="9" t="str">
        <f t="shared" si="1882"/>
        <v/>
      </c>
      <c r="W21171" s="9" t="str">
        <f t="shared" si="1883"/>
        <v/>
      </c>
      <c r="X21171" s="9" t="str">
        <f t="shared" si="1884"/>
        <v/>
      </c>
      <c r="BC21171" s="9" t="str">
        <f>IF(V21171="","",MAX(BC$1:BC21170)+1)</f>
        <v/>
      </c>
    </row>
    <row r="21172" spans="21:55">
      <c r="U21172" s="17" t="b">
        <f t="shared" si="1881"/>
        <v>0</v>
      </c>
      <c r="V21172" s="9" t="str">
        <f t="shared" si="1882"/>
        <v/>
      </c>
      <c r="W21172" s="9" t="str">
        <f t="shared" si="1883"/>
        <v/>
      </c>
      <c r="X21172" s="9" t="str">
        <f t="shared" si="1884"/>
        <v/>
      </c>
      <c r="BC21172" s="9" t="str">
        <f>IF(V21172="","",MAX(BC$1:BC21171)+1)</f>
        <v/>
      </c>
    </row>
    <row r="21173" spans="21:55">
      <c r="U21173" s="17" t="b">
        <f t="shared" si="1881"/>
        <v>0</v>
      </c>
      <c r="V21173" s="9" t="str">
        <f t="shared" si="1882"/>
        <v/>
      </c>
      <c r="W21173" s="9" t="str">
        <f t="shared" si="1883"/>
        <v/>
      </c>
      <c r="X21173" s="9" t="str">
        <f t="shared" si="1884"/>
        <v/>
      </c>
      <c r="BC21173" s="9" t="str">
        <f>IF(V21173="","",MAX(BC$1:BC21172)+1)</f>
        <v/>
      </c>
    </row>
    <row r="21174" spans="21:55">
      <c r="U21174" s="17" t="b">
        <f t="shared" si="1881"/>
        <v>0</v>
      </c>
      <c r="V21174" s="9" t="str">
        <f t="shared" si="1882"/>
        <v/>
      </c>
      <c r="W21174" s="9" t="str">
        <f t="shared" si="1883"/>
        <v/>
      </c>
      <c r="X21174" s="9" t="str">
        <f t="shared" si="1884"/>
        <v/>
      </c>
      <c r="BC21174" s="9" t="str">
        <f>IF(V21174="","",MAX(BC$1:BC21173)+1)</f>
        <v/>
      </c>
    </row>
    <row r="21175" spans="21:55">
      <c r="U21175" s="17" t="b">
        <f t="shared" si="1881"/>
        <v>0</v>
      </c>
      <c r="V21175" s="9" t="str">
        <f t="shared" si="1882"/>
        <v/>
      </c>
      <c r="W21175" s="9" t="str">
        <f t="shared" si="1883"/>
        <v/>
      </c>
      <c r="X21175" s="9" t="str">
        <f t="shared" si="1884"/>
        <v/>
      </c>
      <c r="BC21175" s="9" t="str">
        <f>IF(V21175="","",MAX(BC$1:BC21174)+1)</f>
        <v/>
      </c>
    </row>
    <row r="21176" spans="21:55">
      <c r="U21176" s="17" t="b">
        <f t="shared" si="1881"/>
        <v>0</v>
      </c>
      <c r="V21176" s="9" t="str">
        <f t="shared" si="1882"/>
        <v/>
      </c>
      <c r="W21176" s="9" t="str">
        <f t="shared" si="1883"/>
        <v/>
      </c>
      <c r="X21176" s="9" t="str">
        <f t="shared" si="1884"/>
        <v/>
      </c>
      <c r="BC21176" s="9" t="str">
        <f>IF(V21176="","",MAX(BC$1:BC21175)+1)</f>
        <v/>
      </c>
    </row>
    <row r="21177" spans="21:55">
      <c r="U21177" s="17" t="b">
        <f t="shared" si="1881"/>
        <v>0</v>
      </c>
      <c r="V21177" s="9" t="str">
        <f t="shared" si="1882"/>
        <v/>
      </c>
      <c r="W21177" s="9" t="str">
        <f t="shared" si="1883"/>
        <v/>
      </c>
      <c r="X21177" s="9" t="str">
        <f t="shared" si="1884"/>
        <v/>
      </c>
      <c r="BC21177" s="9" t="str">
        <f>IF(V21177="","",MAX(BC$1:BC21176)+1)</f>
        <v/>
      </c>
    </row>
    <row r="21178" spans="21:55">
      <c r="U21178" s="17" t="b">
        <f t="shared" si="1881"/>
        <v>0</v>
      </c>
      <c r="V21178" s="9" t="str">
        <f t="shared" si="1882"/>
        <v/>
      </c>
      <c r="W21178" s="9" t="str">
        <f t="shared" si="1883"/>
        <v/>
      </c>
      <c r="X21178" s="9" t="str">
        <f t="shared" si="1884"/>
        <v/>
      </c>
      <c r="BC21178" s="9" t="str">
        <f>IF(V21178="","",MAX(BC$1:BC21177)+1)</f>
        <v/>
      </c>
    </row>
    <row r="21179" spans="21:55">
      <c r="U21179" s="17" t="b">
        <f t="shared" si="1881"/>
        <v>0</v>
      </c>
      <c r="V21179" s="9" t="str">
        <f t="shared" si="1882"/>
        <v/>
      </c>
      <c r="W21179" s="9" t="str">
        <f t="shared" si="1883"/>
        <v/>
      </c>
      <c r="X21179" s="9" t="str">
        <f t="shared" si="1884"/>
        <v/>
      </c>
      <c r="BC21179" s="9" t="str">
        <f>IF(V21179="","",MAX(BC$1:BC21178)+1)</f>
        <v/>
      </c>
    </row>
    <row r="21180" spans="21:55">
      <c r="U21180" s="17" t="b">
        <f t="shared" si="1881"/>
        <v>0</v>
      </c>
      <c r="V21180" s="9" t="str">
        <f t="shared" si="1882"/>
        <v/>
      </c>
      <c r="W21180" s="9" t="str">
        <f t="shared" si="1883"/>
        <v/>
      </c>
      <c r="X21180" s="9" t="str">
        <f t="shared" si="1884"/>
        <v/>
      </c>
      <c r="BC21180" s="9" t="str">
        <f>IF(V21180="","",MAX(BC$1:BC21179)+1)</f>
        <v/>
      </c>
    </row>
    <row r="21181" spans="21:55">
      <c r="U21181" s="17" t="b">
        <f t="shared" si="1881"/>
        <v>0</v>
      </c>
      <c r="V21181" s="9" t="str">
        <f t="shared" si="1882"/>
        <v/>
      </c>
      <c r="W21181" s="9" t="str">
        <f t="shared" si="1883"/>
        <v/>
      </c>
      <c r="X21181" s="9" t="str">
        <f t="shared" si="1884"/>
        <v/>
      </c>
      <c r="BC21181" s="9" t="str">
        <f>IF(V21181="","",MAX(BC$1:BC21180)+1)</f>
        <v/>
      </c>
    </row>
    <row r="21182" spans="21:55">
      <c r="U21182" s="17" t="b">
        <f t="shared" si="1881"/>
        <v>0</v>
      </c>
      <c r="V21182" s="9" t="str">
        <f t="shared" si="1882"/>
        <v/>
      </c>
      <c r="W21182" s="9" t="str">
        <f t="shared" si="1883"/>
        <v/>
      </c>
      <c r="X21182" s="9" t="str">
        <f t="shared" si="1884"/>
        <v/>
      </c>
      <c r="BC21182" s="9" t="str">
        <f>IF(V21182="","",MAX(BC$1:BC21181)+1)</f>
        <v/>
      </c>
    </row>
    <row r="21183" spans="21:55">
      <c r="U21183" s="17" t="b">
        <f t="shared" si="1881"/>
        <v>0</v>
      </c>
      <c r="V21183" s="9" t="str">
        <f t="shared" si="1882"/>
        <v/>
      </c>
      <c r="W21183" s="9" t="str">
        <f t="shared" si="1883"/>
        <v/>
      </c>
      <c r="X21183" s="9" t="str">
        <f t="shared" si="1884"/>
        <v/>
      </c>
      <c r="BC21183" s="9" t="str">
        <f>IF(V21183="","",MAX(BC$1:BC21182)+1)</f>
        <v/>
      </c>
    </row>
    <row r="21184" spans="21:55">
      <c r="U21184" s="17" t="b">
        <f t="shared" si="1881"/>
        <v>0</v>
      </c>
      <c r="V21184" s="9" t="str">
        <f t="shared" si="1882"/>
        <v/>
      </c>
      <c r="W21184" s="9" t="str">
        <f t="shared" si="1883"/>
        <v/>
      </c>
      <c r="X21184" s="9" t="str">
        <f t="shared" si="1884"/>
        <v/>
      </c>
      <c r="BC21184" s="9" t="str">
        <f>IF(V21184="","",MAX(BC$1:BC21183)+1)</f>
        <v/>
      </c>
    </row>
    <row r="21185" spans="21:55">
      <c r="U21185" s="17" t="b">
        <f t="shared" si="1881"/>
        <v>0</v>
      </c>
      <c r="V21185" s="9" t="str">
        <f t="shared" si="1882"/>
        <v/>
      </c>
      <c r="W21185" s="9" t="str">
        <f t="shared" si="1883"/>
        <v/>
      </c>
      <c r="X21185" s="9" t="str">
        <f t="shared" si="1884"/>
        <v/>
      </c>
      <c r="BC21185" s="9" t="str">
        <f>IF(V21185="","",MAX(BC$1:BC21184)+1)</f>
        <v/>
      </c>
    </row>
    <row r="21186" spans="21:55">
      <c r="U21186" s="17" t="b">
        <f t="shared" ref="U21186:U21249" si="1885">AND(ISNUMBER(SEARCH("(rs",N21186)),NOT(ISNUMBER(SEARCH("oxidation",N21186))),NOT(ISNUMBER(SEARCH("deamidated",N21186))),NOT(ISNUMBER(SEARCH("ammonia",N21186))),NOT(ISNUMBER(SEARCH("acetyl",N21186))),NOT(ISNUMBER(SEARCH("phospho",N21186))),NOT(ISNUMBER(SEARCH("dehydrated",N21186))))</f>
        <v>0</v>
      </c>
      <c r="V21186" s="9" t="str">
        <f t="shared" ref="V21186:V21249" si="1886">IF(U21186=TRUE, IF(ISNUMBER(SEARCH(":",P21186))=TRUE, LEFT(P21186,FIND(":",P21186)-1),P21186), "")</f>
        <v/>
      </c>
      <c r="W21186" s="9" t="str">
        <f t="shared" ref="W21186:W21249" si="1887">IF(U21186=TRUE,IF(ISNUMBER(SEARCH("Carb",N21186))=TRUE,MID(LEFT(N21186,FIND("#",N21186)-1),FIND(CHAR(1),SUBSTITUTE(N21186," ",CHAR(1),(LEN(N21186)-LEN(SUBSTITUTE(N21186," ","")))-1))+1,LEN(N21186)),LEFT(N21186,FIND("#",N21186)-1)),"")</f>
        <v/>
      </c>
      <c r="X21186" s="9" t="str">
        <f t="shared" si="1884"/>
        <v/>
      </c>
      <c r="BC21186" s="9" t="str">
        <f>IF(V21186="","",MAX(BC$1:BC21185)+1)</f>
        <v/>
      </c>
    </row>
    <row r="21187" spans="21:55">
      <c r="U21187" s="17" t="b">
        <f t="shared" si="1885"/>
        <v>0</v>
      </c>
      <c r="V21187" s="9" t="str">
        <f t="shared" si="1886"/>
        <v/>
      </c>
      <c r="W21187" s="9" t="str">
        <f t="shared" si="1887"/>
        <v/>
      </c>
      <c r="X21187" s="9" t="str">
        <f t="shared" si="1884"/>
        <v/>
      </c>
      <c r="BC21187" s="9" t="str">
        <f>IF(V21187="","",MAX(BC$1:BC21186)+1)</f>
        <v/>
      </c>
    </row>
    <row r="21188" spans="21:55">
      <c r="U21188" s="17" t="b">
        <f t="shared" si="1885"/>
        <v>0</v>
      </c>
      <c r="V21188" s="9" t="str">
        <f t="shared" si="1886"/>
        <v/>
      </c>
      <c r="W21188" s="9" t="str">
        <f t="shared" si="1887"/>
        <v/>
      </c>
      <c r="X21188" s="9" t="str">
        <f t="shared" si="1884"/>
        <v/>
      </c>
      <c r="BC21188" s="9" t="str">
        <f>IF(V21188="","",MAX(BC$1:BC21187)+1)</f>
        <v/>
      </c>
    </row>
    <row r="21189" spans="21:55">
      <c r="U21189" s="17" t="b">
        <f t="shared" si="1885"/>
        <v>0</v>
      </c>
      <c r="V21189" s="9" t="str">
        <f t="shared" si="1886"/>
        <v/>
      </c>
      <c r="W21189" s="9" t="str">
        <f t="shared" si="1887"/>
        <v/>
      </c>
      <c r="X21189" s="9" t="str">
        <f t="shared" si="1884"/>
        <v/>
      </c>
      <c r="BC21189" s="9" t="str">
        <f>IF(V21189="","",MAX(BC$1:BC21188)+1)</f>
        <v/>
      </c>
    </row>
    <row r="21190" spans="21:55">
      <c r="U21190" s="17" t="b">
        <f t="shared" si="1885"/>
        <v>0</v>
      </c>
      <c r="V21190" s="9" t="str">
        <f t="shared" si="1886"/>
        <v/>
      </c>
      <c r="W21190" s="9" t="str">
        <f t="shared" si="1887"/>
        <v/>
      </c>
      <c r="X21190" s="9" t="str">
        <f t="shared" si="1884"/>
        <v/>
      </c>
      <c r="BC21190" s="9" t="str">
        <f>IF(V21190="","",MAX(BC$1:BC21189)+1)</f>
        <v/>
      </c>
    </row>
    <row r="21191" spans="21:55">
      <c r="U21191" s="17" t="b">
        <f t="shared" si="1885"/>
        <v>0</v>
      </c>
      <c r="V21191" s="9" t="str">
        <f t="shared" si="1886"/>
        <v/>
      </c>
      <c r="W21191" s="9" t="str">
        <f t="shared" si="1887"/>
        <v/>
      </c>
      <c r="X21191" s="9" t="str">
        <f t="shared" si="1884"/>
        <v/>
      </c>
      <c r="BC21191" s="9" t="str">
        <f>IF(V21191="","",MAX(BC$1:BC21190)+1)</f>
        <v/>
      </c>
    </row>
    <row r="21192" spans="21:55">
      <c r="U21192" s="17" t="b">
        <f t="shared" si="1885"/>
        <v>0</v>
      </c>
      <c r="V21192" s="9" t="str">
        <f t="shared" si="1886"/>
        <v/>
      </c>
      <c r="W21192" s="9" t="str">
        <f t="shared" si="1887"/>
        <v/>
      </c>
      <c r="X21192" s="9" t="str">
        <f t="shared" si="1884"/>
        <v/>
      </c>
      <c r="BC21192" s="9" t="str">
        <f>IF(V21192="","",MAX(BC$1:BC21191)+1)</f>
        <v/>
      </c>
    </row>
    <row r="21193" spans="21:55">
      <c r="U21193" s="17" t="b">
        <f t="shared" si="1885"/>
        <v>0</v>
      </c>
      <c r="V21193" s="9" t="str">
        <f t="shared" si="1886"/>
        <v/>
      </c>
      <c r="W21193" s="9" t="str">
        <f t="shared" si="1887"/>
        <v/>
      </c>
      <c r="X21193" s="9" t="str">
        <f t="shared" si="1884"/>
        <v/>
      </c>
      <c r="BC21193" s="9" t="str">
        <f>IF(V21193="","",MAX(BC$1:BC21192)+1)</f>
        <v/>
      </c>
    </row>
    <row r="21194" spans="21:55">
      <c r="U21194" s="17" t="b">
        <f t="shared" si="1885"/>
        <v>0</v>
      </c>
      <c r="V21194" s="9" t="str">
        <f t="shared" si="1886"/>
        <v/>
      </c>
      <c r="W21194" s="9" t="str">
        <f t="shared" si="1887"/>
        <v/>
      </c>
      <c r="X21194" s="9" t="str">
        <f t="shared" si="1884"/>
        <v/>
      </c>
      <c r="BC21194" s="9" t="str">
        <f>IF(V21194="","",MAX(BC$1:BC21193)+1)</f>
        <v/>
      </c>
    </row>
    <row r="21195" spans="21:55">
      <c r="U21195" s="17" t="b">
        <f t="shared" si="1885"/>
        <v>0</v>
      </c>
      <c r="V21195" s="9" t="str">
        <f t="shared" si="1886"/>
        <v/>
      </c>
      <c r="W21195" s="9" t="str">
        <f t="shared" si="1887"/>
        <v/>
      </c>
      <c r="X21195" s="9" t="str">
        <f t="shared" si="1884"/>
        <v/>
      </c>
      <c r="BC21195" s="9" t="str">
        <f>IF(V21195="","",MAX(BC$1:BC21194)+1)</f>
        <v/>
      </c>
    </row>
    <row r="21196" spans="21:55">
      <c r="U21196" s="17" t="b">
        <f t="shared" si="1885"/>
        <v>0</v>
      </c>
      <c r="V21196" s="9" t="str">
        <f t="shared" si="1886"/>
        <v/>
      </c>
      <c r="W21196" s="9" t="str">
        <f t="shared" si="1887"/>
        <v/>
      </c>
      <c r="X21196" s="9" t="str">
        <f t="shared" si="1884"/>
        <v/>
      </c>
      <c r="BC21196" s="9" t="str">
        <f>IF(V21196="","",MAX(BC$1:BC21195)+1)</f>
        <v/>
      </c>
    </row>
    <row r="21197" spans="21:55">
      <c r="U21197" s="17" t="b">
        <f t="shared" si="1885"/>
        <v>0</v>
      </c>
      <c r="V21197" s="9" t="str">
        <f t="shared" si="1886"/>
        <v/>
      </c>
      <c r="W21197" s="9" t="str">
        <f t="shared" si="1887"/>
        <v/>
      </c>
      <c r="X21197" s="9" t="str">
        <f t="shared" si="1884"/>
        <v/>
      </c>
      <c r="BC21197" s="9" t="str">
        <f>IF(V21197="","",MAX(BC$1:BC21196)+1)</f>
        <v/>
      </c>
    </row>
    <row r="21198" spans="21:55">
      <c r="U21198" s="17" t="b">
        <f t="shared" si="1885"/>
        <v>0</v>
      </c>
      <c r="V21198" s="9" t="str">
        <f t="shared" si="1886"/>
        <v/>
      </c>
      <c r="W21198" s="9" t="str">
        <f t="shared" si="1887"/>
        <v/>
      </c>
      <c r="X21198" s="9" t="str">
        <f t="shared" si="1884"/>
        <v/>
      </c>
      <c r="BC21198" s="9" t="str">
        <f>IF(V21198="","",MAX(BC$1:BC21197)+1)</f>
        <v/>
      </c>
    </row>
    <row r="21199" spans="21:55">
      <c r="U21199" s="17" t="b">
        <f t="shared" si="1885"/>
        <v>0</v>
      </c>
      <c r="V21199" s="9" t="str">
        <f t="shared" si="1886"/>
        <v/>
      </c>
      <c r="W21199" s="9" t="str">
        <f t="shared" si="1887"/>
        <v/>
      </c>
      <c r="X21199" s="9" t="str">
        <f t="shared" si="1884"/>
        <v/>
      </c>
      <c r="BC21199" s="9" t="str">
        <f>IF(V21199="","",MAX(BC$1:BC21198)+1)</f>
        <v/>
      </c>
    </row>
    <row r="21200" spans="21:55">
      <c r="U21200" s="17" t="b">
        <f t="shared" si="1885"/>
        <v>0</v>
      </c>
      <c r="V21200" s="9" t="str">
        <f t="shared" si="1886"/>
        <v/>
      </c>
      <c r="W21200" s="9" t="str">
        <f t="shared" si="1887"/>
        <v/>
      </c>
      <c r="X21200" s="9" t="str">
        <f t="shared" si="1884"/>
        <v/>
      </c>
      <c r="BC21200" s="9" t="str">
        <f>IF(V21200="","",MAX(BC$1:BC21199)+1)</f>
        <v/>
      </c>
    </row>
    <row r="21201" spans="21:55">
      <c r="U21201" s="17" t="b">
        <f t="shared" si="1885"/>
        <v>0</v>
      </c>
      <c r="V21201" s="9" t="str">
        <f t="shared" si="1886"/>
        <v/>
      </c>
      <c r="W21201" s="9" t="str">
        <f t="shared" si="1887"/>
        <v/>
      </c>
      <c r="X21201" s="9" t="str">
        <f t="shared" si="1884"/>
        <v/>
      </c>
      <c r="BC21201" s="9" t="str">
        <f>IF(V21201="","",MAX(BC$1:BC21200)+1)</f>
        <v/>
      </c>
    </row>
    <row r="21202" spans="21:55">
      <c r="U21202" s="17" t="b">
        <f t="shared" si="1885"/>
        <v>0</v>
      </c>
      <c r="V21202" s="9" t="str">
        <f t="shared" si="1886"/>
        <v/>
      </c>
      <c r="W21202" s="9" t="str">
        <f t="shared" si="1887"/>
        <v/>
      </c>
      <c r="X21202" s="9" t="str">
        <f t="shared" si="1884"/>
        <v/>
      </c>
      <c r="BC21202" s="9" t="str">
        <f>IF(V21202="","",MAX(BC$1:BC21201)+1)</f>
        <v/>
      </c>
    </row>
    <row r="21203" spans="21:55">
      <c r="U21203" s="17" t="b">
        <f t="shared" si="1885"/>
        <v>0</v>
      </c>
      <c r="V21203" s="9" t="str">
        <f t="shared" si="1886"/>
        <v/>
      </c>
      <c r="W21203" s="9" t="str">
        <f t="shared" si="1887"/>
        <v/>
      </c>
      <c r="X21203" s="9" t="str">
        <f t="shared" si="1884"/>
        <v/>
      </c>
      <c r="BC21203" s="9" t="str">
        <f>IF(V21203="","",MAX(BC$1:BC21202)+1)</f>
        <v/>
      </c>
    </row>
    <row r="21204" spans="21:55">
      <c r="U21204" s="17" t="b">
        <f t="shared" si="1885"/>
        <v>0</v>
      </c>
      <c r="V21204" s="9" t="str">
        <f t="shared" si="1886"/>
        <v/>
      </c>
      <c r="W21204" s="9" t="str">
        <f t="shared" si="1887"/>
        <v/>
      </c>
      <c r="X21204" s="9" t="str">
        <f t="shared" si="1884"/>
        <v/>
      </c>
      <c r="BC21204" s="9" t="str">
        <f>IF(V21204="","",MAX(BC$1:BC21203)+1)</f>
        <v/>
      </c>
    </row>
    <row r="21205" spans="21:55">
      <c r="U21205" s="17" t="b">
        <f t="shared" si="1885"/>
        <v>0</v>
      </c>
      <c r="V21205" s="9" t="str">
        <f t="shared" si="1886"/>
        <v/>
      </c>
      <c r="W21205" s="9" t="str">
        <f t="shared" si="1887"/>
        <v/>
      </c>
      <c r="X21205" s="9" t="str">
        <f t="shared" si="1884"/>
        <v/>
      </c>
      <c r="BC21205" s="9" t="str">
        <f>IF(V21205="","",MAX(BC$1:BC21204)+1)</f>
        <v/>
      </c>
    </row>
    <row r="21206" spans="21:55">
      <c r="U21206" s="17" t="b">
        <f t="shared" si="1885"/>
        <v>0</v>
      </c>
      <c r="V21206" s="9" t="str">
        <f t="shared" si="1886"/>
        <v/>
      </c>
      <c r="W21206" s="9" t="str">
        <f t="shared" si="1887"/>
        <v/>
      </c>
      <c r="X21206" s="9" t="str">
        <f t="shared" si="1884"/>
        <v/>
      </c>
      <c r="BC21206" s="9" t="str">
        <f>IF(V21206="","",MAX(BC$1:BC21205)+1)</f>
        <v/>
      </c>
    </row>
    <row r="21207" spans="21:55">
      <c r="U21207" s="17" t="b">
        <f t="shared" si="1885"/>
        <v>0</v>
      </c>
      <c r="V21207" s="9" t="str">
        <f t="shared" si="1886"/>
        <v/>
      </c>
      <c r="W21207" s="9" t="str">
        <f t="shared" si="1887"/>
        <v/>
      </c>
      <c r="X21207" s="9" t="str">
        <f t="shared" si="1884"/>
        <v/>
      </c>
      <c r="BC21207" s="9" t="str">
        <f>IF(V21207="","",MAX(BC$1:BC21206)+1)</f>
        <v/>
      </c>
    </row>
    <row r="21208" spans="21:55">
      <c r="U21208" s="17" t="b">
        <f t="shared" si="1885"/>
        <v>0</v>
      </c>
      <c r="V21208" s="9" t="str">
        <f t="shared" si="1886"/>
        <v/>
      </c>
      <c r="W21208" s="9" t="str">
        <f t="shared" si="1887"/>
        <v/>
      </c>
      <c r="X21208" s="9" t="str">
        <f t="shared" si="1884"/>
        <v/>
      </c>
      <c r="BC21208" s="9" t="str">
        <f>IF(V21208="","",MAX(BC$1:BC21207)+1)</f>
        <v/>
      </c>
    </row>
    <row r="21209" spans="21:55">
      <c r="U21209" s="17" t="b">
        <f t="shared" si="1885"/>
        <v>0</v>
      </c>
      <c r="V21209" s="9" t="str">
        <f t="shared" si="1886"/>
        <v/>
      </c>
      <c r="W21209" s="9" t="str">
        <f t="shared" si="1887"/>
        <v/>
      </c>
      <c r="X21209" s="9" t="str">
        <f t="shared" si="1884"/>
        <v/>
      </c>
      <c r="BC21209" s="9" t="str">
        <f>IF(V21209="","",MAX(BC$1:BC21208)+1)</f>
        <v/>
      </c>
    </row>
    <row r="21210" spans="21:55">
      <c r="U21210" s="17" t="b">
        <f t="shared" si="1885"/>
        <v>0</v>
      </c>
      <c r="V21210" s="9" t="str">
        <f t="shared" si="1886"/>
        <v/>
      </c>
      <c r="W21210" s="9" t="str">
        <f t="shared" si="1887"/>
        <v/>
      </c>
      <c r="X21210" s="9" t="str">
        <f t="shared" si="1884"/>
        <v/>
      </c>
      <c r="BC21210" s="9" t="str">
        <f>IF(V21210="","",MAX(BC$1:BC21209)+1)</f>
        <v/>
      </c>
    </row>
    <row r="21211" spans="21:55">
      <c r="U21211" s="17" t="b">
        <f t="shared" si="1885"/>
        <v>0</v>
      </c>
      <c r="V21211" s="9" t="str">
        <f t="shared" si="1886"/>
        <v/>
      </c>
      <c r="W21211" s="9" t="str">
        <f t="shared" si="1887"/>
        <v/>
      </c>
      <c r="X21211" s="9" t="str">
        <f t="shared" si="1884"/>
        <v/>
      </c>
      <c r="BC21211" s="9" t="str">
        <f>IF(V21211="","",MAX(BC$1:BC21210)+1)</f>
        <v/>
      </c>
    </row>
    <row r="21212" spans="21:55">
      <c r="U21212" s="17" t="b">
        <f t="shared" si="1885"/>
        <v>0</v>
      </c>
      <c r="V21212" s="9" t="str">
        <f t="shared" si="1886"/>
        <v/>
      </c>
      <c r="W21212" s="9" t="str">
        <f t="shared" si="1887"/>
        <v/>
      </c>
      <c r="X21212" s="9" t="str">
        <f t="shared" si="1884"/>
        <v/>
      </c>
      <c r="BC21212" s="9" t="str">
        <f>IF(V21212="","",MAX(BC$1:BC21211)+1)</f>
        <v/>
      </c>
    </row>
    <row r="21213" spans="21:55">
      <c r="U21213" s="17" t="b">
        <f t="shared" si="1885"/>
        <v>0</v>
      </c>
      <c r="V21213" s="9" t="str">
        <f t="shared" si="1886"/>
        <v/>
      </c>
      <c r="W21213" s="9" t="str">
        <f t="shared" si="1887"/>
        <v/>
      </c>
      <c r="X21213" s="9" t="str">
        <f t="shared" si="1884"/>
        <v/>
      </c>
      <c r="BC21213" s="9" t="str">
        <f>IF(V21213="","",MAX(BC$1:BC21212)+1)</f>
        <v/>
      </c>
    </row>
    <row r="21214" spans="21:55">
      <c r="U21214" s="17" t="b">
        <f t="shared" si="1885"/>
        <v>0</v>
      </c>
      <c r="V21214" s="9" t="str">
        <f t="shared" si="1886"/>
        <v/>
      </c>
      <c r="W21214" s="9" t="str">
        <f t="shared" si="1887"/>
        <v/>
      </c>
      <c r="X21214" s="9" t="str">
        <f t="shared" ref="X21214:X21277" si="1888">IF(U21214=TRUE, MID(LEFT(N21214,FIND(")",N21214)-1),FIND("(",N21214)+1,LEN(N21214)), "")</f>
        <v/>
      </c>
      <c r="BC21214" s="9" t="str">
        <f>IF(V21214="","",MAX(BC$1:BC21213)+1)</f>
        <v/>
      </c>
    </row>
    <row r="21215" spans="21:55">
      <c r="U21215" s="17" t="b">
        <f t="shared" si="1885"/>
        <v>0</v>
      </c>
      <c r="V21215" s="9" t="str">
        <f t="shared" si="1886"/>
        <v/>
      </c>
      <c r="W21215" s="9" t="str">
        <f t="shared" si="1887"/>
        <v/>
      </c>
      <c r="X21215" s="9" t="str">
        <f t="shared" si="1888"/>
        <v/>
      </c>
      <c r="BC21215" s="9" t="str">
        <f>IF(V21215="","",MAX(BC$1:BC21214)+1)</f>
        <v/>
      </c>
    </row>
    <row r="21216" spans="21:55">
      <c r="U21216" s="17" t="b">
        <f t="shared" si="1885"/>
        <v>0</v>
      </c>
      <c r="V21216" s="9" t="str">
        <f t="shared" si="1886"/>
        <v/>
      </c>
      <c r="W21216" s="9" t="str">
        <f t="shared" si="1887"/>
        <v/>
      </c>
      <c r="X21216" s="9" t="str">
        <f t="shared" si="1888"/>
        <v/>
      </c>
      <c r="BC21216" s="9" t="str">
        <f>IF(V21216="","",MAX(BC$1:BC21215)+1)</f>
        <v/>
      </c>
    </row>
    <row r="21217" spans="21:55">
      <c r="U21217" s="17" t="b">
        <f t="shared" si="1885"/>
        <v>0</v>
      </c>
      <c r="V21217" s="9" t="str">
        <f t="shared" si="1886"/>
        <v/>
      </c>
      <c r="W21217" s="9" t="str">
        <f t="shared" si="1887"/>
        <v/>
      </c>
      <c r="X21217" s="9" t="str">
        <f t="shared" si="1888"/>
        <v/>
      </c>
      <c r="BC21217" s="9" t="str">
        <f>IF(V21217="","",MAX(BC$1:BC21216)+1)</f>
        <v/>
      </c>
    </row>
    <row r="21218" spans="21:55">
      <c r="U21218" s="17" t="b">
        <f t="shared" si="1885"/>
        <v>0</v>
      </c>
      <c r="V21218" s="9" t="str">
        <f t="shared" si="1886"/>
        <v/>
      </c>
      <c r="W21218" s="9" t="str">
        <f t="shared" si="1887"/>
        <v/>
      </c>
      <c r="X21218" s="9" t="str">
        <f t="shared" si="1888"/>
        <v/>
      </c>
      <c r="BC21218" s="9" t="str">
        <f>IF(V21218="","",MAX(BC$1:BC21217)+1)</f>
        <v/>
      </c>
    </row>
    <row r="21219" spans="21:55">
      <c r="U21219" s="17" t="b">
        <f t="shared" si="1885"/>
        <v>0</v>
      </c>
      <c r="V21219" s="9" t="str">
        <f t="shared" si="1886"/>
        <v/>
      </c>
      <c r="W21219" s="9" t="str">
        <f t="shared" si="1887"/>
        <v/>
      </c>
      <c r="X21219" s="9" t="str">
        <f t="shared" si="1888"/>
        <v/>
      </c>
      <c r="BC21219" s="9" t="str">
        <f>IF(V21219="","",MAX(BC$1:BC21218)+1)</f>
        <v/>
      </c>
    </row>
    <row r="21220" spans="21:55">
      <c r="U21220" s="17" t="b">
        <f t="shared" si="1885"/>
        <v>0</v>
      </c>
      <c r="V21220" s="9" t="str">
        <f t="shared" si="1886"/>
        <v/>
      </c>
      <c r="W21220" s="9" t="str">
        <f t="shared" si="1887"/>
        <v/>
      </c>
      <c r="X21220" s="9" t="str">
        <f t="shared" si="1888"/>
        <v/>
      </c>
      <c r="BC21220" s="9" t="str">
        <f>IF(V21220="","",MAX(BC$1:BC21219)+1)</f>
        <v/>
      </c>
    </row>
    <row r="21221" spans="21:55">
      <c r="U21221" s="17" t="b">
        <f t="shared" si="1885"/>
        <v>0</v>
      </c>
      <c r="V21221" s="9" t="str">
        <f t="shared" si="1886"/>
        <v/>
      </c>
      <c r="W21221" s="9" t="str">
        <f t="shared" si="1887"/>
        <v/>
      </c>
      <c r="X21221" s="9" t="str">
        <f t="shared" si="1888"/>
        <v/>
      </c>
      <c r="BC21221" s="9" t="str">
        <f>IF(V21221="","",MAX(BC$1:BC21220)+1)</f>
        <v/>
      </c>
    </row>
    <row r="21222" spans="21:55">
      <c r="U21222" s="17" t="b">
        <f t="shared" si="1885"/>
        <v>0</v>
      </c>
      <c r="V21222" s="9" t="str">
        <f t="shared" si="1886"/>
        <v/>
      </c>
      <c r="W21222" s="9" t="str">
        <f t="shared" si="1887"/>
        <v/>
      </c>
      <c r="X21222" s="9" t="str">
        <f t="shared" si="1888"/>
        <v/>
      </c>
      <c r="BC21222" s="9" t="str">
        <f>IF(V21222="","",MAX(BC$1:BC21221)+1)</f>
        <v/>
      </c>
    </row>
    <row r="21223" spans="21:55">
      <c r="U21223" s="17" t="b">
        <f t="shared" si="1885"/>
        <v>0</v>
      </c>
      <c r="V21223" s="9" t="str">
        <f t="shared" si="1886"/>
        <v/>
      </c>
      <c r="W21223" s="9" t="str">
        <f t="shared" si="1887"/>
        <v/>
      </c>
      <c r="X21223" s="9" t="str">
        <f t="shared" si="1888"/>
        <v/>
      </c>
      <c r="BC21223" s="9" t="str">
        <f>IF(V21223="","",MAX(BC$1:BC21222)+1)</f>
        <v/>
      </c>
    </row>
    <row r="21224" spans="21:55">
      <c r="U21224" s="17" t="b">
        <f t="shared" si="1885"/>
        <v>0</v>
      </c>
      <c r="V21224" s="9" t="str">
        <f t="shared" si="1886"/>
        <v/>
      </c>
      <c r="W21224" s="9" t="str">
        <f t="shared" si="1887"/>
        <v/>
      </c>
      <c r="X21224" s="9" t="str">
        <f t="shared" si="1888"/>
        <v/>
      </c>
      <c r="BC21224" s="9" t="str">
        <f>IF(V21224="","",MAX(BC$1:BC21223)+1)</f>
        <v/>
      </c>
    </row>
    <row r="21225" spans="21:55">
      <c r="U21225" s="17" t="b">
        <f t="shared" si="1885"/>
        <v>0</v>
      </c>
      <c r="V21225" s="9" t="str">
        <f t="shared" si="1886"/>
        <v/>
      </c>
      <c r="W21225" s="9" t="str">
        <f t="shared" si="1887"/>
        <v/>
      </c>
      <c r="X21225" s="9" t="str">
        <f t="shared" si="1888"/>
        <v/>
      </c>
      <c r="BC21225" s="9" t="str">
        <f>IF(V21225="","",MAX(BC$1:BC21224)+1)</f>
        <v/>
      </c>
    </row>
    <row r="21226" spans="21:55">
      <c r="U21226" s="17" t="b">
        <f t="shared" si="1885"/>
        <v>0</v>
      </c>
      <c r="V21226" s="9" t="str">
        <f t="shared" si="1886"/>
        <v/>
      </c>
      <c r="W21226" s="9" t="str">
        <f t="shared" si="1887"/>
        <v/>
      </c>
      <c r="X21226" s="9" t="str">
        <f t="shared" si="1888"/>
        <v/>
      </c>
      <c r="BC21226" s="9" t="str">
        <f>IF(V21226="","",MAX(BC$1:BC21225)+1)</f>
        <v/>
      </c>
    </row>
    <row r="21227" spans="21:55">
      <c r="U21227" s="17" t="b">
        <f t="shared" si="1885"/>
        <v>0</v>
      </c>
      <c r="V21227" s="9" t="str">
        <f t="shared" si="1886"/>
        <v/>
      </c>
      <c r="W21227" s="9" t="str">
        <f t="shared" si="1887"/>
        <v/>
      </c>
      <c r="X21227" s="9" t="str">
        <f t="shared" si="1888"/>
        <v/>
      </c>
      <c r="BC21227" s="9" t="str">
        <f>IF(V21227="","",MAX(BC$1:BC21226)+1)</f>
        <v/>
      </c>
    </row>
    <row r="21228" spans="21:55">
      <c r="U21228" s="17" t="b">
        <f t="shared" si="1885"/>
        <v>0</v>
      </c>
      <c r="V21228" s="9" t="str">
        <f t="shared" si="1886"/>
        <v/>
      </c>
      <c r="W21228" s="9" t="str">
        <f t="shared" si="1887"/>
        <v/>
      </c>
      <c r="X21228" s="9" t="str">
        <f t="shared" si="1888"/>
        <v/>
      </c>
      <c r="BC21228" s="9" t="str">
        <f>IF(V21228="","",MAX(BC$1:BC21227)+1)</f>
        <v/>
      </c>
    </row>
    <row r="21229" spans="21:55">
      <c r="U21229" s="17" t="b">
        <f t="shared" si="1885"/>
        <v>0</v>
      </c>
      <c r="V21229" s="9" t="str">
        <f t="shared" si="1886"/>
        <v/>
      </c>
      <c r="W21229" s="9" t="str">
        <f t="shared" si="1887"/>
        <v/>
      </c>
      <c r="X21229" s="9" t="str">
        <f t="shared" si="1888"/>
        <v/>
      </c>
      <c r="BC21229" s="9" t="str">
        <f>IF(V21229="","",MAX(BC$1:BC21228)+1)</f>
        <v/>
      </c>
    </row>
    <row r="21230" spans="21:55">
      <c r="U21230" s="17" t="b">
        <f t="shared" si="1885"/>
        <v>0</v>
      </c>
      <c r="V21230" s="9" t="str">
        <f t="shared" si="1886"/>
        <v/>
      </c>
      <c r="W21230" s="9" t="str">
        <f t="shared" si="1887"/>
        <v/>
      </c>
      <c r="X21230" s="9" t="str">
        <f t="shared" si="1888"/>
        <v/>
      </c>
      <c r="BC21230" s="9" t="str">
        <f>IF(V21230="","",MAX(BC$1:BC21229)+1)</f>
        <v/>
      </c>
    </row>
    <row r="21231" spans="21:55">
      <c r="U21231" s="17" t="b">
        <f t="shared" si="1885"/>
        <v>0</v>
      </c>
      <c r="V21231" s="9" t="str">
        <f t="shared" si="1886"/>
        <v/>
      </c>
      <c r="W21231" s="9" t="str">
        <f t="shared" si="1887"/>
        <v/>
      </c>
      <c r="X21231" s="9" t="str">
        <f t="shared" si="1888"/>
        <v/>
      </c>
      <c r="BC21231" s="9" t="str">
        <f>IF(V21231="","",MAX(BC$1:BC21230)+1)</f>
        <v/>
      </c>
    </row>
    <row r="21232" spans="21:55">
      <c r="U21232" s="17" t="b">
        <f t="shared" si="1885"/>
        <v>0</v>
      </c>
      <c r="V21232" s="9" t="str">
        <f t="shared" si="1886"/>
        <v/>
      </c>
      <c r="W21232" s="9" t="str">
        <f t="shared" si="1887"/>
        <v/>
      </c>
      <c r="X21232" s="9" t="str">
        <f t="shared" si="1888"/>
        <v/>
      </c>
      <c r="BC21232" s="9" t="str">
        <f>IF(V21232="","",MAX(BC$1:BC21231)+1)</f>
        <v/>
      </c>
    </row>
    <row r="21233" spans="21:55">
      <c r="U21233" s="17" t="b">
        <f t="shared" si="1885"/>
        <v>0</v>
      </c>
      <c r="V21233" s="9" t="str">
        <f t="shared" si="1886"/>
        <v/>
      </c>
      <c r="W21233" s="9" t="str">
        <f t="shared" si="1887"/>
        <v/>
      </c>
      <c r="X21233" s="9" t="str">
        <f t="shared" si="1888"/>
        <v/>
      </c>
      <c r="BC21233" s="9" t="str">
        <f>IF(V21233="","",MAX(BC$1:BC21232)+1)</f>
        <v/>
      </c>
    </row>
    <row r="21234" spans="21:55">
      <c r="U21234" s="17" t="b">
        <f t="shared" si="1885"/>
        <v>0</v>
      </c>
      <c r="V21234" s="9" t="str">
        <f t="shared" si="1886"/>
        <v/>
      </c>
      <c r="W21234" s="9" t="str">
        <f t="shared" si="1887"/>
        <v/>
      </c>
      <c r="X21234" s="9" t="str">
        <f t="shared" si="1888"/>
        <v/>
      </c>
      <c r="BC21234" s="9" t="str">
        <f>IF(V21234="","",MAX(BC$1:BC21233)+1)</f>
        <v/>
      </c>
    </row>
    <row r="21235" spans="21:55">
      <c r="U21235" s="17" t="b">
        <f t="shared" si="1885"/>
        <v>0</v>
      </c>
      <c r="V21235" s="9" t="str">
        <f t="shared" si="1886"/>
        <v/>
      </c>
      <c r="W21235" s="9" t="str">
        <f t="shared" si="1887"/>
        <v/>
      </c>
      <c r="X21235" s="9" t="str">
        <f t="shared" si="1888"/>
        <v/>
      </c>
      <c r="BC21235" s="9" t="str">
        <f>IF(V21235="","",MAX(BC$1:BC21234)+1)</f>
        <v/>
      </c>
    </row>
    <row r="21236" spans="21:55">
      <c r="U21236" s="17" t="b">
        <f t="shared" si="1885"/>
        <v>0</v>
      </c>
      <c r="V21236" s="9" t="str">
        <f t="shared" si="1886"/>
        <v/>
      </c>
      <c r="W21236" s="9" t="str">
        <f t="shared" si="1887"/>
        <v/>
      </c>
      <c r="X21236" s="9" t="str">
        <f t="shared" si="1888"/>
        <v/>
      </c>
      <c r="BC21236" s="9" t="str">
        <f>IF(V21236="","",MAX(BC$1:BC21235)+1)</f>
        <v/>
      </c>
    </row>
    <row r="21237" spans="21:55">
      <c r="U21237" s="17" t="b">
        <f t="shared" si="1885"/>
        <v>0</v>
      </c>
      <c r="V21237" s="9" t="str">
        <f t="shared" si="1886"/>
        <v/>
      </c>
      <c r="W21237" s="9" t="str">
        <f t="shared" si="1887"/>
        <v/>
      </c>
      <c r="X21237" s="9" t="str">
        <f t="shared" si="1888"/>
        <v/>
      </c>
      <c r="BC21237" s="9" t="str">
        <f>IF(V21237="","",MAX(BC$1:BC21236)+1)</f>
        <v/>
      </c>
    </row>
    <row r="21238" spans="21:55">
      <c r="U21238" s="17" t="b">
        <f t="shared" si="1885"/>
        <v>0</v>
      </c>
      <c r="V21238" s="9" t="str">
        <f t="shared" si="1886"/>
        <v/>
      </c>
      <c r="W21238" s="9" t="str">
        <f t="shared" si="1887"/>
        <v/>
      </c>
      <c r="X21238" s="9" t="str">
        <f t="shared" si="1888"/>
        <v/>
      </c>
      <c r="BC21238" s="9" t="str">
        <f>IF(V21238="","",MAX(BC$1:BC21237)+1)</f>
        <v/>
      </c>
    </row>
    <row r="21239" spans="21:55">
      <c r="U21239" s="17" t="b">
        <f t="shared" si="1885"/>
        <v>0</v>
      </c>
      <c r="V21239" s="9" t="str">
        <f t="shared" si="1886"/>
        <v/>
      </c>
      <c r="W21239" s="9" t="str">
        <f t="shared" si="1887"/>
        <v/>
      </c>
      <c r="X21239" s="9" t="str">
        <f t="shared" si="1888"/>
        <v/>
      </c>
      <c r="BC21239" s="9" t="str">
        <f>IF(V21239="","",MAX(BC$1:BC21238)+1)</f>
        <v/>
      </c>
    </row>
    <row r="21240" spans="21:55">
      <c r="U21240" s="17" t="b">
        <f t="shared" si="1885"/>
        <v>0</v>
      </c>
      <c r="V21240" s="9" t="str">
        <f t="shared" si="1886"/>
        <v/>
      </c>
      <c r="W21240" s="9" t="str">
        <f t="shared" si="1887"/>
        <v/>
      </c>
      <c r="X21240" s="9" t="str">
        <f t="shared" si="1888"/>
        <v/>
      </c>
      <c r="BC21240" s="9" t="str">
        <f>IF(V21240="","",MAX(BC$1:BC21239)+1)</f>
        <v/>
      </c>
    </row>
    <row r="21241" spans="21:55">
      <c r="U21241" s="17" t="b">
        <f t="shared" si="1885"/>
        <v>0</v>
      </c>
      <c r="V21241" s="9" t="str">
        <f t="shared" si="1886"/>
        <v/>
      </c>
      <c r="W21241" s="9" t="str">
        <f t="shared" si="1887"/>
        <v/>
      </c>
      <c r="X21241" s="9" t="str">
        <f t="shared" si="1888"/>
        <v/>
      </c>
      <c r="BC21241" s="9" t="str">
        <f>IF(V21241="","",MAX(BC$1:BC21240)+1)</f>
        <v/>
      </c>
    </row>
    <row r="21242" spans="21:55">
      <c r="U21242" s="17" t="b">
        <f t="shared" si="1885"/>
        <v>0</v>
      </c>
      <c r="V21242" s="9" t="str">
        <f t="shared" si="1886"/>
        <v/>
      </c>
      <c r="W21242" s="9" t="str">
        <f t="shared" si="1887"/>
        <v/>
      </c>
      <c r="X21242" s="9" t="str">
        <f t="shared" si="1888"/>
        <v/>
      </c>
      <c r="BC21242" s="9" t="str">
        <f>IF(V21242="","",MAX(BC$1:BC21241)+1)</f>
        <v/>
      </c>
    </row>
    <row r="21243" spans="21:55">
      <c r="U21243" s="17" t="b">
        <f t="shared" si="1885"/>
        <v>0</v>
      </c>
      <c r="V21243" s="9" t="str">
        <f t="shared" si="1886"/>
        <v/>
      </c>
      <c r="W21243" s="9" t="str">
        <f t="shared" si="1887"/>
        <v/>
      </c>
      <c r="X21243" s="9" t="str">
        <f t="shared" si="1888"/>
        <v/>
      </c>
      <c r="BC21243" s="9" t="str">
        <f>IF(V21243="","",MAX(BC$1:BC21242)+1)</f>
        <v/>
      </c>
    </row>
    <row r="21244" spans="21:55">
      <c r="U21244" s="17" t="b">
        <f t="shared" si="1885"/>
        <v>0</v>
      </c>
      <c r="V21244" s="9" t="str">
        <f t="shared" si="1886"/>
        <v/>
      </c>
      <c r="W21244" s="9" t="str">
        <f t="shared" si="1887"/>
        <v/>
      </c>
      <c r="X21244" s="9" t="str">
        <f t="shared" si="1888"/>
        <v/>
      </c>
      <c r="BC21244" s="9" t="str">
        <f>IF(V21244="","",MAX(BC$1:BC21243)+1)</f>
        <v/>
      </c>
    </row>
    <row r="21245" spans="21:55">
      <c r="U21245" s="17" t="b">
        <f t="shared" si="1885"/>
        <v>0</v>
      </c>
      <c r="V21245" s="9" t="str">
        <f t="shared" si="1886"/>
        <v/>
      </c>
      <c r="W21245" s="9" t="str">
        <f t="shared" si="1887"/>
        <v/>
      </c>
      <c r="X21245" s="9" t="str">
        <f t="shared" si="1888"/>
        <v/>
      </c>
      <c r="BC21245" s="9" t="str">
        <f>IF(V21245="","",MAX(BC$1:BC21244)+1)</f>
        <v/>
      </c>
    </row>
    <row r="21246" spans="21:55">
      <c r="U21246" s="17" t="b">
        <f t="shared" si="1885"/>
        <v>0</v>
      </c>
      <c r="V21246" s="9" t="str">
        <f t="shared" si="1886"/>
        <v/>
      </c>
      <c r="W21246" s="9" t="str">
        <f t="shared" si="1887"/>
        <v/>
      </c>
      <c r="X21246" s="9" t="str">
        <f t="shared" si="1888"/>
        <v/>
      </c>
      <c r="BC21246" s="9" t="str">
        <f>IF(V21246="","",MAX(BC$1:BC21245)+1)</f>
        <v/>
      </c>
    </row>
    <row r="21247" spans="21:55">
      <c r="U21247" s="17" t="b">
        <f t="shared" si="1885"/>
        <v>0</v>
      </c>
      <c r="V21247" s="9" t="str">
        <f t="shared" si="1886"/>
        <v/>
      </c>
      <c r="W21247" s="9" t="str">
        <f t="shared" si="1887"/>
        <v/>
      </c>
      <c r="X21247" s="9" t="str">
        <f t="shared" si="1888"/>
        <v/>
      </c>
      <c r="BC21247" s="9" t="str">
        <f>IF(V21247="","",MAX(BC$1:BC21246)+1)</f>
        <v/>
      </c>
    </row>
    <row r="21248" spans="21:55">
      <c r="U21248" s="17" t="b">
        <f t="shared" si="1885"/>
        <v>0</v>
      </c>
      <c r="V21248" s="9" t="str">
        <f t="shared" si="1886"/>
        <v/>
      </c>
      <c r="W21248" s="9" t="str">
        <f t="shared" si="1887"/>
        <v/>
      </c>
      <c r="X21248" s="9" t="str">
        <f t="shared" si="1888"/>
        <v/>
      </c>
      <c r="BC21248" s="9" t="str">
        <f>IF(V21248="","",MAX(BC$1:BC21247)+1)</f>
        <v/>
      </c>
    </row>
    <row r="21249" spans="21:55">
      <c r="U21249" s="17" t="b">
        <f t="shared" si="1885"/>
        <v>0</v>
      </c>
      <c r="V21249" s="9" t="str">
        <f t="shared" si="1886"/>
        <v/>
      </c>
      <c r="W21249" s="9" t="str">
        <f t="shared" si="1887"/>
        <v/>
      </c>
      <c r="X21249" s="9" t="str">
        <f t="shared" si="1888"/>
        <v/>
      </c>
      <c r="BC21249" s="9" t="str">
        <f>IF(V21249="","",MAX(BC$1:BC21248)+1)</f>
        <v/>
      </c>
    </row>
    <row r="21250" spans="21:55">
      <c r="U21250" s="17" t="b">
        <f t="shared" ref="U21250:U21313" si="1889">AND(ISNUMBER(SEARCH("(rs",N21250)),NOT(ISNUMBER(SEARCH("oxidation",N21250))),NOT(ISNUMBER(SEARCH("deamidated",N21250))),NOT(ISNUMBER(SEARCH("ammonia",N21250))),NOT(ISNUMBER(SEARCH("acetyl",N21250))),NOT(ISNUMBER(SEARCH("phospho",N21250))),NOT(ISNUMBER(SEARCH("dehydrated",N21250))))</f>
        <v>0</v>
      </c>
      <c r="V21250" s="9" t="str">
        <f t="shared" ref="V21250:V21313" si="1890">IF(U21250=TRUE, IF(ISNUMBER(SEARCH(":",P21250))=TRUE, LEFT(P21250,FIND(":",P21250)-1),P21250), "")</f>
        <v/>
      </c>
      <c r="W21250" s="9" t="str">
        <f t="shared" ref="W21250:W21313" si="1891">IF(U21250=TRUE,IF(ISNUMBER(SEARCH("Carb",N21250))=TRUE,MID(LEFT(N21250,FIND("#",N21250)-1),FIND(CHAR(1),SUBSTITUTE(N21250," ",CHAR(1),(LEN(N21250)-LEN(SUBSTITUTE(N21250," ","")))-1))+1,LEN(N21250)),LEFT(N21250,FIND("#",N21250)-1)),"")</f>
        <v/>
      </c>
      <c r="X21250" s="9" t="str">
        <f t="shared" si="1888"/>
        <v/>
      </c>
      <c r="BC21250" s="9" t="str">
        <f>IF(V21250="","",MAX(BC$1:BC21249)+1)</f>
        <v/>
      </c>
    </row>
    <row r="21251" spans="21:55">
      <c r="U21251" s="17" t="b">
        <f t="shared" si="1889"/>
        <v>0</v>
      </c>
      <c r="V21251" s="9" t="str">
        <f t="shared" si="1890"/>
        <v/>
      </c>
      <c r="W21251" s="9" t="str">
        <f t="shared" si="1891"/>
        <v/>
      </c>
      <c r="X21251" s="9" t="str">
        <f t="shared" si="1888"/>
        <v/>
      </c>
      <c r="BC21251" s="9" t="str">
        <f>IF(V21251="","",MAX(BC$1:BC21250)+1)</f>
        <v/>
      </c>
    </row>
    <row r="21252" spans="21:55">
      <c r="U21252" s="17" t="b">
        <f t="shared" si="1889"/>
        <v>0</v>
      </c>
      <c r="V21252" s="9" t="str">
        <f t="shared" si="1890"/>
        <v/>
      </c>
      <c r="W21252" s="9" t="str">
        <f t="shared" si="1891"/>
        <v/>
      </c>
      <c r="X21252" s="9" t="str">
        <f t="shared" si="1888"/>
        <v/>
      </c>
      <c r="BC21252" s="9" t="str">
        <f>IF(V21252="","",MAX(BC$1:BC21251)+1)</f>
        <v/>
      </c>
    </row>
    <row r="21253" spans="21:55">
      <c r="U21253" s="17" t="b">
        <f t="shared" si="1889"/>
        <v>0</v>
      </c>
      <c r="V21253" s="9" t="str">
        <f t="shared" si="1890"/>
        <v/>
      </c>
      <c r="W21253" s="9" t="str">
        <f t="shared" si="1891"/>
        <v/>
      </c>
      <c r="X21253" s="9" t="str">
        <f t="shared" si="1888"/>
        <v/>
      </c>
      <c r="BC21253" s="9" t="str">
        <f>IF(V21253="","",MAX(BC$1:BC21252)+1)</f>
        <v/>
      </c>
    </row>
    <row r="21254" spans="21:55">
      <c r="U21254" s="17" t="b">
        <f t="shared" si="1889"/>
        <v>0</v>
      </c>
      <c r="V21254" s="9" t="str">
        <f t="shared" si="1890"/>
        <v/>
      </c>
      <c r="W21254" s="9" t="str">
        <f t="shared" si="1891"/>
        <v/>
      </c>
      <c r="X21254" s="9" t="str">
        <f t="shared" si="1888"/>
        <v/>
      </c>
      <c r="BC21254" s="9" t="str">
        <f>IF(V21254="","",MAX(BC$1:BC21253)+1)</f>
        <v/>
      </c>
    </row>
    <row r="21255" spans="21:55">
      <c r="U21255" s="17" t="b">
        <f t="shared" si="1889"/>
        <v>0</v>
      </c>
      <c r="V21255" s="9" t="str">
        <f t="shared" si="1890"/>
        <v/>
      </c>
      <c r="W21255" s="9" t="str">
        <f t="shared" si="1891"/>
        <v/>
      </c>
      <c r="X21255" s="9" t="str">
        <f t="shared" si="1888"/>
        <v/>
      </c>
      <c r="BC21255" s="9" t="str">
        <f>IF(V21255="","",MAX(BC$1:BC21254)+1)</f>
        <v/>
      </c>
    </row>
    <row r="21256" spans="21:55">
      <c r="U21256" s="17" t="b">
        <f t="shared" si="1889"/>
        <v>0</v>
      </c>
      <c r="V21256" s="9" t="str">
        <f t="shared" si="1890"/>
        <v/>
      </c>
      <c r="W21256" s="9" t="str">
        <f t="shared" si="1891"/>
        <v/>
      </c>
      <c r="X21256" s="9" t="str">
        <f t="shared" si="1888"/>
        <v/>
      </c>
      <c r="BC21256" s="9" t="str">
        <f>IF(V21256="","",MAX(BC$1:BC21255)+1)</f>
        <v/>
      </c>
    </row>
    <row r="21257" spans="21:55">
      <c r="U21257" s="17" t="b">
        <f t="shared" si="1889"/>
        <v>0</v>
      </c>
      <c r="V21257" s="9" t="str">
        <f t="shared" si="1890"/>
        <v/>
      </c>
      <c r="W21257" s="9" t="str">
        <f t="shared" si="1891"/>
        <v/>
      </c>
      <c r="X21257" s="9" t="str">
        <f t="shared" si="1888"/>
        <v/>
      </c>
      <c r="BC21257" s="9" t="str">
        <f>IF(V21257="","",MAX(BC$1:BC21256)+1)</f>
        <v/>
      </c>
    </row>
    <row r="21258" spans="21:55">
      <c r="U21258" s="17" t="b">
        <f t="shared" si="1889"/>
        <v>0</v>
      </c>
      <c r="V21258" s="9" t="str">
        <f t="shared" si="1890"/>
        <v/>
      </c>
      <c r="W21258" s="9" t="str">
        <f t="shared" si="1891"/>
        <v/>
      </c>
      <c r="X21258" s="9" t="str">
        <f t="shared" si="1888"/>
        <v/>
      </c>
      <c r="BC21258" s="9" t="str">
        <f>IF(V21258="","",MAX(BC$1:BC21257)+1)</f>
        <v/>
      </c>
    </row>
    <row r="21259" spans="21:55">
      <c r="U21259" s="17" t="b">
        <f t="shared" si="1889"/>
        <v>0</v>
      </c>
      <c r="V21259" s="9" t="str">
        <f t="shared" si="1890"/>
        <v/>
      </c>
      <c r="W21259" s="9" t="str">
        <f t="shared" si="1891"/>
        <v/>
      </c>
      <c r="X21259" s="9" t="str">
        <f t="shared" si="1888"/>
        <v/>
      </c>
      <c r="BC21259" s="9" t="str">
        <f>IF(V21259="","",MAX(BC$1:BC21258)+1)</f>
        <v/>
      </c>
    </row>
    <row r="21260" spans="21:55">
      <c r="U21260" s="17" t="b">
        <f t="shared" si="1889"/>
        <v>0</v>
      </c>
      <c r="V21260" s="9" t="str">
        <f t="shared" si="1890"/>
        <v/>
      </c>
      <c r="W21260" s="9" t="str">
        <f t="shared" si="1891"/>
        <v/>
      </c>
      <c r="X21260" s="9" t="str">
        <f t="shared" si="1888"/>
        <v/>
      </c>
      <c r="BC21260" s="9" t="str">
        <f>IF(V21260="","",MAX(BC$1:BC21259)+1)</f>
        <v/>
      </c>
    </row>
    <row r="21261" spans="21:55">
      <c r="U21261" s="17" t="b">
        <f t="shared" si="1889"/>
        <v>0</v>
      </c>
      <c r="V21261" s="9" t="str">
        <f t="shared" si="1890"/>
        <v/>
      </c>
      <c r="W21261" s="9" t="str">
        <f t="shared" si="1891"/>
        <v/>
      </c>
      <c r="X21261" s="9" t="str">
        <f t="shared" si="1888"/>
        <v/>
      </c>
      <c r="BC21261" s="9" t="str">
        <f>IF(V21261="","",MAX(BC$1:BC21260)+1)</f>
        <v/>
      </c>
    </row>
    <row r="21262" spans="21:55">
      <c r="U21262" s="17" t="b">
        <f t="shared" si="1889"/>
        <v>0</v>
      </c>
      <c r="V21262" s="9" t="str">
        <f t="shared" si="1890"/>
        <v/>
      </c>
      <c r="W21262" s="9" t="str">
        <f t="shared" si="1891"/>
        <v/>
      </c>
      <c r="X21262" s="9" t="str">
        <f t="shared" si="1888"/>
        <v/>
      </c>
      <c r="BC21262" s="9" t="str">
        <f>IF(V21262="","",MAX(BC$1:BC21261)+1)</f>
        <v/>
      </c>
    </row>
    <row r="21263" spans="21:55">
      <c r="U21263" s="17" t="b">
        <f t="shared" si="1889"/>
        <v>0</v>
      </c>
      <c r="V21263" s="9" t="str">
        <f t="shared" si="1890"/>
        <v/>
      </c>
      <c r="W21263" s="9" t="str">
        <f t="shared" si="1891"/>
        <v/>
      </c>
      <c r="X21263" s="9" t="str">
        <f t="shared" si="1888"/>
        <v/>
      </c>
      <c r="BC21263" s="9" t="str">
        <f>IF(V21263="","",MAX(BC$1:BC21262)+1)</f>
        <v/>
      </c>
    </row>
    <row r="21264" spans="21:55">
      <c r="U21264" s="17" t="b">
        <f t="shared" si="1889"/>
        <v>0</v>
      </c>
      <c r="V21264" s="9" t="str">
        <f t="shared" si="1890"/>
        <v/>
      </c>
      <c r="W21264" s="9" t="str">
        <f t="shared" si="1891"/>
        <v/>
      </c>
      <c r="X21264" s="9" t="str">
        <f t="shared" si="1888"/>
        <v/>
      </c>
      <c r="BC21264" s="9" t="str">
        <f>IF(V21264="","",MAX(BC$1:BC21263)+1)</f>
        <v/>
      </c>
    </row>
    <row r="21265" spans="21:55">
      <c r="U21265" s="17" t="b">
        <f t="shared" si="1889"/>
        <v>0</v>
      </c>
      <c r="V21265" s="9" t="str">
        <f t="shared" si="1890"/>
        <v/>
      </c>
      <c r="W21265" s="9" t="str">
        <f t="shared" si="1891"/>
        <v/>
      </c>
      <c r="X21265" s="9" t="str">
        <f t="shared" si="1888"/>
        <v/>
      </c>
      <c r="BC21265" s="9" t="str">
        <f>IF(V21265="","",MAX(BC$1:BC21264)+1)</f>
        <v/>
      </c>
    </row>
    <row r="21266" spans="21:55">
      <c r="U21266" s="17" t="b">
        <f t="shared" si="1889"/>
        <v>0</v>
      </c>
      <c r="V21266" s="9" t="str">
        <f t="shared" si="1890"/>
        <v/>
      </c>
      <c r="W21266" s="9" t="str">
        <f t="shared" si="1891"/>
        <v/>
      </c>
      <c r="X21266" s="9" t="str">
        <f t="shared" si="1888"/>
        <v/>
      </c>
      <c r="BC21266" s="9" t="str">
        <f>IF(V21266="","",MAX(BC$1:BC21265)+1)</f>
        <v/>
      </c>
    </row>
    <row r="21267" spans="21:55">
      <c r="U21267" s="17" t="b">
        <f t="shared" si="1889"/>
        <v>0</v>
      </c>
      <c r="V21267" s="9" t="str">
        <f t="shared" si="1890"/>
        <v/>
      </c>
      <c r="W21267" s="9" t="str">
        <f t="shared" si="1891"/>
        <v/>
      </c>
      <c r="X21267" s="9" t="str">
        <f t="shared" si="1888"/>
        <v/>
      </c>
      <c r="BC21267" s="9" t="str">
        <f>IF(V21267="","",MAX(BC$1:BC21266)+1)</f>
        <v/>
      </c>
    </row>
    <row r="21268" spans="21:55">
      <c r="U21268" s="17" t="b">
        <f t="shared" si="1889"/>
        <v>0</v>
      </c>
      <c r="V21268" s="9" t="str">
        <f t="shared" si="1890"/>
        <v/>
      </c>
      <c r="W21268" s="9" t="str">
        <f t="shared" si="1891"/>
        <v/>
      </c>
      <c r="X21268" s="9" t="str">
        <f t="shared" si="1888"/>
        <v/>
      </c>
      <c r="BC21268" s="9" t="str">
        <f>IF(V21268="","",MAX(BC$1:BC21267)+1)</f>
        <v/>
      </c>
    </row>
    <row r="21269" spans="21:55">
      <c r="U21269" s="17" t="b">
        <f t="shared" si="1889"/>
        <v>0</v>
      </c>
      <c r="V21269" s="9" t="str">
        <f t="shared" si="1890"/>
        <v/>
      </c>
      <c r="W21269" s="9" t="str">
        <f t="shared" si="1891"/>
        <v/>
      </c>
      <c r="X21269" s="9" t="str">
        <f t="shared" si="1888"/>
        <v/>
      </c>
      <c r="BC21269" s="9" t="str">
        <f>IF(V21269="","",MAX(BC$1:BC21268)+1)</f>
        <v/>
      </c>
    </row>
    <row r="21270" spans="21:55">
      <c r="U21270" s="17" t="b">
        <f t="shared" si="1889"/>
        <v>0</v>
      </c>
      <c r="V21270" s="9" t="str">
        <f t="shared" si="1890"/>
        <v/>
      </c>
      <c r="W21270" s="9" t="str">
        <f t="shared" si="1891"/>
        <v/>
      </c>
      <c r="X21270" s="9" t="str">
        <f t="shared" si="1888"/>
        <v/>
      </c>
      <c r="BC21270" s="9" t="str">
        <f>IF(V21270="","",MAX(BC$1:BC21269)+1)</f>
        <v/>
      </c>
    </row>
    <row r="21271" spans="21:55">
      <c r="U21271" s="17" t="b">
        <f t="shared" si="1889"/>
        <v>0</v>
      </c>
      <c r="V21271" s="9" t="str">
        <f t="shared" si="1890"/>
        <v/>
      </c>
      <c r="W21271" s="9" t="str">
        <f t="shared" si="1891"/>
        <v/>
      </c>
      <c r="X21271" s="9" t="str">
        <f t="shared" si="1888"/>
        <v/>
      </c>
      <c r="BC21271" s="9" t="str">
        <f>IF(V21271="","",MAX(BC$1:BC21270)+1)</f>
        <v/>
      </c>
    </row>
    <row r="21272" spans="21:55">
      <c r="U21272" s="17" t="b">
        <f t="shared" si="1889"/>
        <v>0</v>
      </c>
      <c r="V21272" s="9" t="str">
        <f t="shared" si="1890"/>
        <v/>
      </c>
      <c r="W21272" s="9" t="str">
        <f t="shared" si="1891"/>
        <v/>
      </c>
      <c r="X21272" s="9" t="str">
        <f t="shared" si="1888"/>
        <v/>
      </c>
      <c r="BC21272" s="9" t="str">
        <f>IF(V21272="","",MAX(BC$1:BC21271)+1)</f>
        <v/>
      </c>
    </row>
    <row r="21273" spans="21:55">
      <c r="U21273" s="17" t="b">
        <f t="shared" si="1889"/>
        <v>0</v>
      </c>
      <c r="V21273" s="9" t="str">
        <f t="shared" si="1890"/>
        <v/>
      </c>
      <c r="W21273" s="9" t="str">
        <f t="shared" si="1891"/>
        <v/>
      </c>
      <c r="X21273" s="9" t="str">
        <f t="shared" si="1888"/>
        <v/>
      </c>
      <c r="BC21273" s="9" t="str">
        <f>IF(V21273="","",MAX(BC$1:BC21272)+1)</f>
        <v/>
      </c>
    </row>
    <row r="21274" spans="21:55">
      <c r="U21274" s="17" t="b">
        <f t="shared" si="1889"/>
        <v>0</v>
      </c>
      <c r="V21274" s="9" t="str">
        <f t="shared" si="1890"/>
        <v/>
      </c>
      <c r="W21274" s="9" t="str">
        <f t="shared" si="1891"/>
        <v/>
      </c>
      <c r="X21274" s="9" t="str">
        <f t="shared" si="1888"/>
        <v/>
      </c>
      <c r="BC21274" s="9" t="str">
        <f>IF(V21274="","",MAX(BC$1:BC21273)+1)</f>
        <v/>
      </c>
    </row>
    <row r="21275" spans="21:55">
      <c r="U21275" s="17" t="b">
        <f t="shared" si="1889"/>
        <v>0</v>
      </c>
      <c r="V21275" s="9" t="str">
        <f t="shared" si="1890"/>
        <v/>
      </c>
      <c r="W21275" s="9" t="str">
        <f t="shared" si="1891"/>
        <v/>
      </c>
      <c r="X21275" s="9" t="str">
        <f t="shared" si="1888"/>
        <v/>
      </c>
      <c r="BC21275" s="9" t="str">
        <f>IF(V21275="","",MAX(BC$1:BC21274)+1)</f>
        <v/>
      </c>
    </row>
    <row r="21276" spans="21:55">
      <c r="U21276" s="17" t="b">
        <f t="shared" si="1889"/>
        <v>0</v>
      </c>
      <c r="V21276" s="9" t="str">
        <f t="shared" si="1890"/>
        <v/>
      </c>
      <c r="W21276" s="9" t="str">
        <f t="shared" si="1891"/>
        <v/>
      </c>
      <c r="X21276" s="9" t="str">
        <f t="shared" si="1888"/>
        <v/>
      </c>
      <c r="BC21276" s="9" t="str">
        <f>IF(V21276="","",MAX(BC$1:BC21275)+1)</f>
        <v/>
      </c>
    </row>
    <row r="21277" spans="21:55">
      <c r="U21277" s="17" t="b">
        <f t="shared" si="1889"/>
        <v>0</v>
      </c>
      <c r="V21277" s="9" t="str">
        <f t="shared" si="1890"/>
        <v/>
      </c>
      <c r="W21277" s="9" t="str">
        <f t="shared" si="1891"/>
        <v/>
      </c>
      <c r="X21277" s="9" t="str">
        <f t="shared" si="1888"/>
        <v/>
      </c>
      <c r="BC21277" s="9" t="str">
        <f>IF(V21277="","",MAX(BC$1:BC21276)+1)</f>
        <v/>
      </c>
    </row>
    <row r="21278" spans="21:55">
      <c r="U21278" s="17" t="b">
        <f t="shared" si="1889"/>
        <v>0</v>
      </c>
      <c r="V21278" s="9" t="str">
        <f t="shared" si="1890"/>
        <v/>
      </c>
      <c r="W21278" s="9" t="str">
        <f t="shared" si="1891"/>
        <v/>
      </c>
      <c r="X21278" s="9" t="str">
        <f t="shared" ref="X21278:X21341" si="1892">IF(U21278=TRUE, MID(LEFT(N21278,FIND(")",N21278)-1),FIND("(",N21278)+1,LEN(N21278)), "")</f>
        <v/>
      </c>
      <c r="BC21278" s="9" t="str">
        <f>IF(V21278="","",MAX(BC$1:BC21277)+1)</f>
        <v/>
      </c>
    </row>
    <row r="21279" spans="21:55">
      <c r="U21279" s="17" t="b">
        <f t="shared" si="1889"/>
        <v>0</v>
      </c>
      <c r="V21279" s="9" t="str">
        <f t="shared" si="1890"/>
        <v/>
      </c>
      <c r="W21279" s="9" t="str">
        <f t="shared" si="1891"/>
        <v/>
      </c>
      <c r="X21279" s="9" t="str">
        <f t="shared" si="1892"/>
        <v/>
      </c>
      <c r="BC21279" s="9" t="str">
        <f>IF(V21279="","",MAX(BC$1:BC21278)+1)</f>
        <v/>
      </c>
    </row>
    <row r="21280" spans="21:55">
      <c r="U21280" s="17" t="b">
        <f t="shared" si="1889"/>
        <v>0</v>
      </c>
      <c r="V21280" s="9" t="str">
        <f t="shared" si="1890"/>
        <v/>
      </c>
      <c r="W21280" s="9" t="str">
        <f t="shared" si="1891"/>
        <v/>
      </c>
      <c r="X21280" s="9" t="str">
        <f t="shared" si="1892"/>
        <v/>
      </c>
      <c r="BC21280" s="9" t="str">
        <f>IF(V21280="","",MAX(BC$1:BC21279)+1)</f>
        <v/>
      </c>
    </row>
    <row r="21281" spans="21:55">
      <c r="U21281" s="17" t="b">
        <f t="shared" si="1889"/>
        <v>0</v>
      </c>
      <c r="V21281" s="9" t="str">
        <f t="shared" si="1890"/>
        <v/>
      </c>
      <c r="W21281" s="9" t="str">
        <f t="shared" si="1891"/>
        <v/>
      </c>
      <c r="X21281" s="9" t="str">
        <f t="shared" si="1892"/>
        <v/>
      </c>
      <c r="BC21281" s="9" t="str">
        <f>IF(V21281="","",MAX(BC$1:BC21280)+1)</f>
        <v/>
      </c>
    </row>
    <row r="21282" spans="21:55">
      <c r="U21282" s="17" t="b">
        <f t="shared" si="1889"/>
        <v>0</v>
      </c>
      <c r="V21282" s="9" t="str">
        <f t="shared" si="1890"/>
        <v/>
      </c>
      <c r="W21282" s="9" t="str">
        <f t="shared" si="1891"/>
        <v/>
      </c>
      <c r="X21282" s="9" t="str">
        <f t="shared" si="1892"/>
        <v/>
      </c>
      <c r="BC21282" s="9" t="str">
        <f>IF(V21282="","",MAX(BC$1:BC21281)+1)</f>
        <v/>
      </c>
    </row>
    <row r="21283" spans="21:55">
      <c r="U21283" s="17" t="b">
        <f t="shared" si="1889"/>
        <v>0</v>
      </c>
      <c r="V21283" s="9" t="str">
        <f t="shared" si="1890"/>
        <v/>
      </c>
      <c r="W21283" s="9" t="str">
        <f t="shared" si="1891"/>
        <v/>
      </c>
      <c r="X21283" s="9" t="str">
        <f t="shared" si="1892"/>
        <v/>
      </c>
      <c r="BC21283" s="9" t="str">
        <f>IF(V21283="","",MAX(BC$1:BC21282)+1)</f>
        <v/>
      </c>
    </row>
    <row r="21284" spans="21:55">
      <c r="U21284" s="17" t="b">
        <f t="shared" si="1889"/>
        <v>0</v>
      </c>
      <c r="V21284" s="9" t="str">
        <f t="shared" si="1890"/>
        <v/>
      </c>
      <c r="W21284" s="9" t="str">
        <f t="shared" si="1891"/>
        <v/>
      </c>
      <c r="X21284" s="9" t="str">
        <f t="shared" si="1892"/>
        <v/>
      </c>
      <c r="BC21284" s="9" t="str">
        <f>IF(V21284="","",MAX(BC$1:BC21283)+1)</f>
        <v/>
      </c>
    </row>
    <row r="21285" spans="21:55">
      <c r="U21285" s="17" t="b">
        <f t="shared" si="1889"/>
        <v>0</v>
      </c>
      <c r="V21285" s="9" t="str">
        <f t="shared" si="1890"/>
        <v/>
      </c>
      <c r="W21285" s="9" t="str">
        <f t="shared" si="1891"/>
        <v/>
      </c>
      <c r="X21285" s="9" t="str">
        <f t="shared" si="1892"/>
        <v/>
      </c>
      <c r="BC21285" s="9" t="str">
        <f>IF(V21285="","",MAX(BC$1:BC21284)+1)</f>
        <v/>
      </c>
    </row>
    <row r="21286" spans="21:55">
      <c r="U21286" s="17" t="b">
        <f t="shared" si="1889"/>
        <v>0</v>
      </c>
      <c r="V21286" s="9" t="str">
        <f t="shared" si="1890"/>
        <v/>
      </c>
      <c r="W21286" s="9" t="str">
        <f t="shared" si="1891"/>
        <v/>
      </c>
      <c r="X21286" s="9" t="str">
        <f t="shared" si="1892"/>
        <v/>
      </c>
      <c r="BC21286" s="9" t="str">
        <f>IF(V21286="","",MAX(BC$1:BC21285)+1)</f>
        <v/>
      </c>
    </row>
    <row r="21287" spans="21:55">
      <c r="U21287" s="17" t="b">
        <f t="shared" si="1889"/>
        <v>0</v>
      </c>
      <c r="V21287" s="9" t="str">
        <f t="shared" si="1890"/>
        <v/>
      </c>
      <c r="W21287" s="9" t="str">
        <f t="shared" si="1891"/>
        <v/>
      </c>
      <c r="X21287" s="9" t="str">
        <f t="shared" si="1892"/>
        <v/>
      </c>
      <c r="BC21287" s="9" t="str">
        <f>IF(V21287="","",MAX(BC$1:BC21286)+1)</f>
        <v/>
      </c>
    </row>
    <row r="21288" spans="21:55">
      <c r="U21288" s="17" t="b">
        <f t="shared" si="1889"/>
        <v>0</v>
      </c>
      <c r="V21288" s="9" t="str">
        <f t="shared" si="1890"/>
        <v/>
      </c>
      <c r="W21288" s="9" t="str">
        <f t="shared" si="1891"/>
        <v/>
      </c>
      <c r="X21288" s="9" t="str">
        <f t="shared" si="1892"/>
        <v/>
      </c>
      <c r="BC21288" s="9" t="str">
        <f>IF(V21288="","",MAX(BC$1:BC21287)+1)</f>
        <v/>
      </c>
    </row>
    <row r="21289" spans="21:55">
      <c r="U21289" s="17" t="b">
        <f t="shared" si="1889"/>
        <v>0</v>
      </c>
      <c r="V21289" s="9" t="str">
        <f t="shared" si="1890"/>
        <v/>
      </c>
      <c r="W21289" s="9" t="str">
        <f t="shared" si="1891"/>
        <v/>
      </c>
      <c r="X21289" s="9" t="str">
        <f t="shared" si="1892"/>
        <v/>
      </c>
      <c r="BC21289" s="9" t="str">
        <f>IF(V21289="","",MAX(BC$1:BC21288)+1)</f>
        <v/>
      </c>
    </row>
    <row r="21290" spans="21:55">
      <c r="U21290" s="17" t="b">
        <f t="shared" si="1889"/>
        <v>0</v>
      </c>
      <c r="V21290" s="9" t="str">
        <f t="shared" si="1890"/>
        <v/>
      </c>
      <c r="W21290" s="9" t="str">
        <f t="shared" si="1891"/>
        <v/>
      </c>
      <c r="X21290" s="9" t="str">
        <f t="shared" si="1892"/>
        <v/>
      </c>
      <c r="BC21290" s="9" t="str">
        <f>IF(V21290="","",MAX(BC$1:BC21289)+1)</f>
        <v/>
      </c>
    </row>
    <row r="21291" spans="21:55">
      <c r="U21291" s="17" t="b">
        <f t="shared" si="1889"/>
        <v>0</v>
      </c>
      <c r="V21291" s="9" t="str">
        <f t="shared" si="1890"/>
        <v/>
      </c>
      <c r="W21291" s="9" t="str">
        <f t="shared" si="1891"/>
        <v/>
      </c>
      <c r="X21291" s="9" t="str">
        <f t="shared" si="1892"/>
        <v/>
      </c>
      <c r="BC21291" s="9" t="str">
        <f>IF(V21291="","",MAX(BC$1:BC21290)+1)</f>
        <v/>
      </c>
    </row>
    <row r="21292" spans="21:55">
      <c r="U21292" s="17" t="b">
        <f t="shared" si="1889"/>
        <v>0</v>
      </c>
      <c r="V21292" s="9" t="str">
        <f t="shared" si="1890"/>
        <v/>
      </c>
      <c r="W21292" s="9" t="str">
        <f t="shared" si="1891"/>
        <v/>
      </c>
      <c r="X21292" s="9" t="str">
        <f t="shared" si="1892"/>
        <v/>
      </c>
      <c r="BC21292" s="9" t="str">
        <f>IF(V21292="","",MAX(BC$1:BC21291)+1)</f>
        <v/>
      </c>
    </row>
    <row r="21293" spans="21:55">
      <c r="U21293" s="17" t="b">
        <f t="shared" si="1889"/>
        <v>0</v>
      </c>
      <c r="V21293" s="9" t="str">
        <f t="shared" si="1890"/>
        <v/>
      </c>
      <c r="W21293" s="9" t="str">
        <f t="shared" si="1891"/>
        <v/>
      </c>
      <c r="X21293" s="9" t="str">
        <f t="shared" si="1892"/>
        <v/>
      </c>
      <c r="BC21293" s="9" t="str">
        <f>IF(V21293="","",MAX(BC$1:BC21292)+1)</f>
        <v/>
      </c>
    </row>
    <row r="21294" spans="21:55">
      <c r="U21294" s="17" t="b">
        <f t="shared" si="1889"/>
        <v>0</v>
      </c>
      <c r="V21294" s="9" t="str">
        <f t="shared" si="1890"/>
        <v/>
      </c>
      <c r="W21294" s="9" t="str">
        <f t="shared" si="1891"/>
        <v/>
      </c>
      <c r="X21294" s="9" t="str">
        <f t="shared" si="1892"/>
        <v/>
      </c>
      <c r="BC21294" s="9" t="str">
        <f>IF(V21294="","",MAX(BC$1:BC21293)+1)</f>
        <v/>
      </c>
    </row>
    <row r="21295" spans="21:55">
      <c r="U21295" s="17" t="b">
        <f t="shared" si="1889"/>
        <v>0</v>
      </c>
      <c r="V21295" s="9" t="str">
        <f t="shared" si="1890"/>
        <v/>
      </c>
      <c r="W21295" s="9" t="str">
        <f t="shared" si="1891"/>
        <v/>
      </c>
      <c r="X21295" s="9" t="str">
        <f t="shared" si="1892"/>
        <v/>
      </c>
      <c r="BC21295" s="9" t="str">
        <f>IF(V21295="","",MAX(BC$1:BC21294)+1)</f>
        <v/>
      </c>
    </row>
    <row r="21296" spans="21:55">
      <c r="U21296" s="17" t="b">
        <f t="shared" si="1889"/>
        <v>0</v>
      </c>
      <c r="V21296" s="9" t="str">
        <f t="shared" si="1890"/>
        <v/>
      </c>
      <c r="W21296" s="9" t="str">
        <f t="shared" si="1891"/>
        <v/>
      </c>
      <c r="X21296" s="9" t="str">
        <f t="shared" si="1892"/>
        <v/>
      </c>
      <c r="BC21296" s="9" t="str">
        <f>IF(V21296="","",MAX(BC$1:BC21295)+1)</f>
        <v/>
      </c>
    </row>
    <row r="21297" spans="21:55">
      <c r="U21297" s="17" t="b">
        <f t="shared" si="1889"/>
        <v>0</v>
      </c>
      <c r="V21297" s="9" t="str">
        <f t="shared" si="1890"/>
        <v/>
      </c>
      <c r="W21297" s="9" t="str">
        <f t="shared" si="1891"/>
        <v/>
      </c>
      <c r="X21297" s="9" t="str">
        <f t="shared" si="1892"/>
        <v/>
      </c>
      <c r="BC21297" s="9" t="str">
        <f>IF(V21297="","",MAX(BC$1:BC21296)+1)</f>
        <v/>
      </c>
    </row>
    <row r="21298" spans="21:55">
      <c r="U21298" s="17" t="b">
        <f t="shared" si="1889"/>
        <v>0</v>
      </c>
      <c r="V21298" s="9" t="str">
        <f t="shared" si="1890"/>
        <v/>
      </c>
      <c r="W21298" s="9" t="str">
        <f t="shared" si="1891"/>
        <v/>
      </c>
      <c r="X21298" s="9" t="str">
        <f t="shared" si="1892"/>
        <v/>
      </c>
      <c r="BC21298" s="9" t="str">
        <f>IF(V21298="","",MAX(BC$1:BC21297)+1)</f>
        <v/>
      </c>
    </row>
    <row r="21299" spans="21:55">
      <c r="U21299" s="17" t="b">
        <f t="shared" si="1889"/>
        <v>0</v>
      </c>
      <c r="V21299" s="9" t="str">
        <f t="shared" si="1890"/>
        <v/>
      </c>
      <c r="W21299" s="9" t="str">
        <f t="shared" si="1891"/>
        <v/>
      </c>
      <c r="X21299" s="9" t="str">
        <f t="shared" si="1892"/>
        <v/>
      </c>
      <c r="BC21299" s="9" t="str">
        <f>IF(V21299="","",MAX(BC$1:BC21298)+1)</f>
        <v/>
      </c>
    </row>
    <row r="21300" spans="21:55">
      <c r="U21300" s="17" t="b">
        <f t="shared" si="1889"/>
        <v>0</v>
      </c>
      <c r="V21300" s="9" t="str">
        <f t="shared" si="1890"/>
        <v/>
      </c>
      <c r="W21300" s="9" t="str">
        <f t="shared" si="1891"/>
        <v/>
      </c>
      <c r="X21300" s="9" t="str">
        <f t="shared" si="1892"/>
        <v/>
      </c>
      <c r="BC21300" s="9" t="str">
        <f>IF(V21300="","",MAX(BC$1:BC21299)+1)</f>
        <v/>
      </c>
    </row>
    <row r="21301" spans="21:55">
      <c r="U21301" s="17" t="b">
        <f t="shared" si="1889"/>
        <v>0</v>
      </c>
      <c r="V21301" s="9" t="str">
        <f t="shared" si="1890"/>
        <v/>
      </c>
      <c r="W21301" s="9" t="str">
        <f t="shared" si="1891"/>
        <v/>
      </c>
      <c r="X21301" s="9" t="str">
        <f t="shared" si="1892"/>
        <v/>
      </c>
      <c r="BC21301" s="9" t="str">
        <f>IF(V21301="","",MAX(BC$1:BC21300)+1)</f>
        <v/>
      </c>
    </row>
    <row r="21302" spans="21:55">
      <c r="U21302" s="17" t="b">
        <f t="shared" si="1889"/>
        <v>0</v>
      </c>
      <c r="V21302" s="9" t="str">
        <f t="shared" si="1890"/>
        <v/>
      </c>
      <c r="W21302" s="9" t="str">
        <f t="shared" si="1891"/>
        <v/>
      </c>
      <c r="X21302" s="9" t="str">
        <f t="shared" si="1892"/>
        <v/>
      </c>
      <c r="BC21302" s="9" t="str">
        <f>IF(V21302="","",MAX(BC$1:BC21301)+1)</f>
        <v/>
      </c>
    </row>
    <row r="21303" spans="21:55">
      <c r="U21303" s="17" t="b">
        <f t="shared" si="1889"/>
        <v>0</v>
      </c>
      <c r="V21303" s="9" t="str">
        <f t="shared" si="1890"/>
        <v/>
      </c>
      <c r="W21303" s="9" t="str">
        <f t="shared" si="1891"/>
        <v/>
      </c>
      <c r="X21303" s="9" t="str">
        <f t="shared" si="1892"/>
        <v/>
      </c>
      <c r="BC21303" s="9" t="str">
        <f>IF(V21303="","",MAX(BC$1:BC21302)+1)</f>
        <v/>
      </c>
    </row>
    <row r="21304" spans="21:55">
      <c r="U21304" s="17" t="b">
        <f t="shared" si="1889"/>
        <v>0</v>
      </c>
      <c r="V21304" s="9" t="str">
        <f t="shared" si="1890"/>
        <v/>
      </c>
      <c r="W21304" s="9" t="str">
        <f t="shared" si="1891"/>
        <v/>
      </c>
      <c r="X21304" s="9" t="str">
        <f t="shared" si="1892"/>
        <v/>
      </c>
      <c r="BC21304" s="9" t="str">
        <f>IF(V21304="","",MAX(BC$1:BC21303)+1)</f>
        <v/>
      </c>
    </row>
    <row r="21305" spans="21:55">
      <c r="U21305" s="17" t="b">
        <f t="shared" si="1889"/>
        <v>0</v>
      </c>
      <c r="V21305" s="9" t="str">
        <f t="shared" si="1890"/>
        <v/>
      </c>
      <c r="W21305" s="9" t="str">
        <f t="shared" si="1891"/>
        <v/>
      </c>
      <c r="X21305" s="9" t="str">
        <f t="shared" si="1892"/>
        <v/>
      </c>
      <c r="BC21305" s="9" t="str">
        <f>IF(V21305="","",MAX(BC$1:BC21304)+1)</f>
        <v/>
      </c>
    </row>
    <row r="21306" spans="21:55">
      <c r="U21306" s="17" t="b">
        <f t="shared" si="1889"/>
        <v>0</v>
      </c>
      <c r="V21306" s="9" t="str">
        <f t="shared" si="1890"/>
        <v/>
      </c>
      <c r="W21306" s="9" t="str">
        <f t="shared" si="1891"/>
        <v/>
      </c>
      <c r="X21306" s="9" t="str">
        <f t="shared" si="1892"/>
        <v/>
      </c>
      <c r="BC21306" s="9" t="str">
        <f>IF(V21306="","",MAX(BC$1:BC21305)+1)</f>
        <v/>
      </c>
    </row>
    <row r="21307" spans="21:55">
      <c r="U21307" s="17" t="b">
        <f t="shared" si="1889"/>
        <v>0</v>
      </c>
      <c r="V21307" s="9" t="str">
        <f t="shared" si="1890"/>
        <v/>
      </c>
      <c r="W21307" s="9" t="str">
        <f t="shared" si="1891"/>
        <v/>
      </c>
      <c r="X21307" s="9" t="str">
        <f t="shared" si="1892"/>
        <v/>
      </c>
      <c r="BC21307" s="9" t="str">
        <f>IF(V21307="","",MAX(BC$1:BC21306)+1)</f>
        <v/>
      </c>
    </row>
    <row r="21308" spans="21:55">
      <c r="U21308" s="17" t="b">
        <f t="shared" si="1889"/>
        <v>0</v>
      </c>
      <c r="V21308" s="9" t="str">
        <f t="shared" si="1890"/>
        <v/>
      </c>
      <c r="W21308" s="9" t="str">
        <f t="shared" si="1891"/>
        <v/>
      </c>
      <c r="X21308" s="9" t="str">
        <f t="shared" si="1892"/>
        <v/>
      </c>
      <c r="BC21308" s="9" t="str">
        <f>IF(V21308="","",MAX(BC$1:BC21307)+1)</f>
        <v/>
      </c>
    </row>
    <row r="21309" spans="21:55">
      <c r="U21309" s="17" t="b">
        <f t="shared" si="1889"/>
        <v>0</v>
      </c>
      <c r="V21309" s="9" t="str">
        <f t="shared" si="1890"/>
        <v/>
      </c>
      <c r="W21309" s="9" t="str">
        <f t="shared" si="1891"/>
        <v/>
      </c>
      <c r="X21309" s="9" t="str">
        <f t="shared" si="1892"/>
        <v/>
      </c>
      <c r="BC21309" s="9" t="str">
        <f>IF(V21309="","",MAX(BC$1:BC21308)+1)</f>
        <v/>
      </c>
    </row>
    <row r="21310" spans="21:55">
      <c r="U21310" s="17" t="b">
        <f t="shared" si="1889"/>
        <v>0</v>
      </c>
      <c r="V21310" s="9" t="str">
        <f t="shared" si="1890"/>
        <v/>
      </c>
      <c r="W21310" s="9" t="str">
        <f t="shared" si="1891"/>
        <v/>
      </c>
      <c r="X21310" s="9" t="str">
        <f t="shared" si="1892"/>
        <v/>
      </c>
      <c r="BC21310" s="9" t="str">
        <f>IF(V21310="","",MAX(BC$1:BC21309)+1)</f>
        <v/>
      </c>
    </row>
    <row r="21311" spans="21:55">
      <c r="U21311" s="17" t="b">
        <f t="shared" si="1889"/>
        <v>0</v>
      </c>
      <c r="V21311" s="9" t="str">
        <f t="shared" si="1890"/>
        <v/>
      </c>
      <c r="W21311" s="9" t="str">
        <f t="shared" si="1891"/>
        <v/>
      </c>
      <c r="X21311" s="9" t="str">
        <f t="shared" si="1892"/>
        <v/>
      </c>
      <c r="BC21311" s="9" t="str">
        <f>IF(V21311="","",MAX(BC$1:BC21310)+1)</f>
        <v/>
      </c>
    </row>
    <row r="21312" spans="21:55">
      <c r="U21312" s="17" t="b">
        <f t="shared" si="1889"/>
        <v>0</v>
      </c>
      <c r="V21312" s="9" t="str">
        <f t="shared" si="1890"/>
        <v/>
      </c>
      <c r="W21312" s="9" t="str">
        <f t="shared" si="1891"/>
        <v/>
      </c>
      <c r="X21312" s="9" t="str">
        <f t="shared" si="1892"/>
        <v/>
      </c>
      <c r="BC21312" s="9" t="str">
        <f>IF(V21312="","",MAX(BC$1:BC21311)+1)</f>
        <v/>
      </c>
    </row>
    <row r="21313" spans="21:55">
      <c r="U21313" s="17" t="b">
        <f t="shared" si="1889"/>
        <v>0</v>
      </c>
      <c r="V21313" s="9" t="str">
        <f t="shared" si="1890"/>
        <v/>
      </c>
      <c r="W21313" s="9" t="str">
        <f t="shared" si="1891"/>
        <v/>
      </c>
      <c r="X21313" s="9" t="str">
        <f t="shared" si="1892"/>
        <v/>
      </c>
      <c r="BC21313" s="9" t="str">
        <f>IF(V21313="","",MAX(BC$1:BC21312)+1)</f>
        <v/>
      </c>
    </row>
    <row r="21314" spans="21:55">
      <c r="U21314" s="17" t="b">
        <f t="shared" ref="U21314:U21377" si="1893">AND(ISNUMBER(SEARCH("(rs",N21314)),NOT(ISNUMBER(SEARCH("oxidation",N21314))),NOT(ISNUMBER(SEARCH("deamidated",N21314))),NOT(ISNUMBER(SEARCH("ammonia",N21314))),NOT(ISNUMBER(SEARCH("acetyl",N21314))),NOT(ISNUMBER(SEARCH("phospho",N21314))),NOT(ISNUMBER(SEARCH("dehydrated",N21314))))</f>
        <v>0</v>
      </c>
      <c r="V21314" s="9" t="str">
        <f t="shared" ref="V21314:V21377" si="1894">IF(U21314=TRUE, IF(ISNUMBER(SEARCH(":",P21314))=TRUE, LEFT(P21314,FIND(":",P21314)-1),P21314), "")</f>
        <v/>
      </c>
      <c r="W21314" s="9" t="str">
        <f t="shared" ref="W21314:W21377" si="1895">IF(U21314=TRUE,IF(ISNUMBER(SEARCH("Carb",N21314))=TRUE,MID(LEFT(N21314,FIND("#",N21314)-1),FIND(CHAR(1),SUBSTITUTE(N21314," ",CHAR(1),(LEN(N21314)-LEN(SUBSTITUTE(N21314," ","")))-1))+1,LEN(N21314)),LEFT(N21314,FIND("#",N21314)-1)),"")</f>
        <v/>
      </c>
      <c r="X21314" s="9" t="str">
        <f t="shared" si="1892"/>
        <v/>
      </c>
      <c r="BC21314" s="9" t="str">
        <f>IF(V21314="","",MAX(BC$1:BC21313)+1)</f>
        <v/>
      </c>
    </row>
    <row r="21315" spans="21:55">
      <c r="U21315" s="17" t="b">
        <f t="shared" si="1893"/>
        <v>0</v>
      </c>
      <c r="V21315" s="9" t="str">
        <f t="shared" si="1894"/>
        <v/>
      </c>
      <c r="W21315" s="9" t="str">
        <f t="shared" si="1895"/>
        <v/>
      </c>
      <c r="X21315" s="9" t="str">
        <f t="shared" si="1892"/>
        <v/>
      </c>
      <c r="BC21315" s="9" t="str">
        <f>IF(V21315="","",MAX(BC$1:BC21314)+1)</f>
        <v/>
      </c>
    </row>
    <row r="21316" spans="21:55">
      <c r="U21316" s="17" t="b">
        <f t="shared" si="1893"/>
        <v>0</v>
      </c>
      <c r="V21316" s="9" t="str">
        <f t="shared" si="1894"/>
        <v/>
      </c>
      <c r="W21316" s="9" t="str">
        <f t="shared" si="1895"/>
        <v/>
      </c>
      <c r="X21316" s="9" t="str">
        <f t="shared" si="1892"/>
        <v/>
      </c>
      <c r="BC21316" s="9" t="str">
        <f>IF(V21316="","",MAX(BC$1:BC21315)+1)</f>
        <v/>
      </c>
    </row>
    <row r="21317" spans="21:55">
      <c r="U21317" s="17" t="b">
        <f t="shared" si="1893"/>
        <v>0</v>
      </c>
      <c r="V21317" s="9" t="str">
        <f t="shared" si="1894"/>
        <v/>
      </c>
      <c r="W21317" s="9" t="str">
        <f t="shared" si="1895"/>
        <v/>
      </c>
      <c r="X21317" s="9" t="str">
        <f t="shared" si="1892"/>
        <v/>
      </c>
      <c r="BC21317" s="9" t="str">
        <f>IF(V21317="","",MAX(BC$1:BC21316)+1)</f>
        <v/>
      </c>
    </row>
    <row r="21318" spans="21:55">
      <c r="U21318" s="17" t="b">
        <f t="shared" si="1893"/>
        <v>0</v>
      </c>
      <c r="V21318" s="9" t="str">
        <f t="shared" si="1894"/>
        <v/>
      </c>
      <c r="W21318" s="9" t="str">
        <f t="shared" si="1895"/>
        <v/>
      </c>
      <c r="X21318" s="9" t="str">
        <f t="shared" si="1892"/>
        <v/>
      </c>
      <c r="BC21318" s="9" t="str">
        <f>IF(V21318="","",MAX(BC$1:BC21317)+1)</f>
        <v/>
      </c>
    </row>
    <row r="21319" spans="21:55">
      <c r="U21319" s="17" t="b">
        <f t="shared" si="1893"/>
        <v>0</v>
      </c>
      <c r="V21319" s="9" t="str">
        <f t="shared" si="1894"/>
        <v/>
      </c>
      <c r="W21319" s="9" t="str">
        <f t="shared" si="1895"/>
        <v/>
      </c>
      <c r="X21319" s="9" t="str">
        <f t="shared" si="1892"/>
        <v/>
      </c>
      <c r="BC21319" s="9" t="str">
        <f>IF(V21319="","",MAX(BC$1:BC21318)+1)</f>
        <v/>
      </c>
    </row>
    <row r="21320" spans="21:55">
      <c r="U21320" s="17" t="b">
        <f t="shared" si="1893"/>
        <v>0</v>
      </c>
      <c r="V21320" s="9" t="str">
        <f t="shared" si="1894"/>
        <v/>
      </c>
      <c r="W21320" s="9" t="str">
        <f t="shared" si="1895"/>
        <v/>
      </c>
      <c r="X21320" s="9" t="str">
        <f t="shared" si="1892"/>
        <v/>
      </c>
      <c r="BC21320" s="9" t="str">
        <f>IF(V21320="","",MAX(BC$1:BC21319)+1)</f>
        <v/>
      </c>
    </row>
    <row r="21321" spans="21:55">
      <c r="U21321" s="17" t="b">
        <f t="shared" si="1893"/>
        <v>0</v>
      </c>
      <c r="V21321" s="9" t="str">
        <f t="shared" si="1894"/>
        <v/>
      </c>
      <c r="W21321" s="9" t="str">
        <f t="shared" si="1895"/>
        <v/>
      </c>
      <c r="X21321" s="9" t="str">
        <f t="shared" si="1892"/>
        <v/>
      </c>
      <c r="BC21321" s="9" t="str">
        <f>IF(V21321="","",MAX(BC$1:BC21320)+1)</f>
        <v/>
      </c>
    </row>
    <row r="21322" spans="21:55">
      <c r="U21322" s="17" t="b">
        <f t="shared" si="1893"/>
        <v>0</v>
      </c>
      <c r="V21322" s="9" t="str">
        <f t="shared" si="1894"/>
        <v/>
      </c>
      <c r="W21322" s="9" t="str">
        <f t="shared" si="1895"/>
        <v/>
      </c>
      <c r="X21322" s="9" t="str">
        <f t="shared" si="1892"/>
        <v/>
      </c>
      <c r="BC21322" s="9" t="str">
        <f>IF(V21322="","",MAX(BC$1:BC21321)+1)</f>
        <v/>
      </c>
    </row>
    <row r="21323" spans="21:55">
      <c r="U21323" s="17" t="b">
        <f t="shared" si="1893"/>
        <v>0</v>
      </c>
      <c r="V21323" s="9" t="str">
        <f t="shared" si="1894"/>
        <v/>
      </c>
      <c r="W21323" s="9" t="str">
        <f t="shared" si="1895"/>
        <v/>
      </c>
      <c r="X21323" s="9" t="str">
        <f t="shared" si="1892"/>
        <v/>
      </c>
      <c r="BC21323" s="9" t="str">
        <f>IF(V21323="","",MAX(BC$1:BC21322)+1)</f>
        <v/>
      </c>
    </row>
    <row r="21324" spans="21:55">
      <c r="U21324" s="17" t="b">
        <f t="shared" si="1893"/>
        <v>0</v>
      </c>
      <c r="V21324" s="9" t="str">
        <f t="shared" si="1894"/>
        <v/>
      </c>
      <c r="W21324" s="9" t="str">
        <f t="shared" si="1895"/>
        <v/>
      </c>
      <c r="X21324" s="9" t="str">
        <f t="shared" si="1892"/>
        <v/>
      </c>
      <c r="BC21324" s="9" t="str">
        <f>IF(V21324="","",MAX(BC$1:BC21323)+1)</f>
        <v/>
      </c>
    </row>
    <row r="21325" spans="21:55">
      <c r="U21325" s="17" t="b">
        <f t="shared" si="1893"/>
        <v>0</v>
      </c>
      <c r="V21325" s="9" t="str">
        <f t="shared" si="1894"/>
        <v/>
      </c>
      <c r="W21325" s="9" t="str">
        <f t="shared" si="1895"/>
        <v/>
      </c>
      <c r="X21325" s="9" t="str">
        <f t="shared" si="1892"/>
        <v/>
      </c>
      <c r="BC21325" s="9" t="str">
        <f>IF(V21325="","",MAX(BC$1:BC21324)+1)</f>
        <v/>
      </c>
    </row>
    <row r="21326" spans="21:55">
      <c r="U21326" s="17" t="b">
        <f t="shared" si="1893"/>
        <v>0</v>
      </c>
      <c r="V21326" s="9" t="str">
        <f t="shared" si="1894"/>
        <v/>
      </c>
      <c r="W21326" s="9" t="str">
        <f t="shared" si="1895"/>
        <v/>
      </c>
      <c r="X21326" s="9" t="str">
        <f t="shared" si="1892"/>
        <v/>
      </c>
      <c r="BC21326" s="9" t="str">
        <f>IF(V21326="","",MAX(BC$1:BC21325)+1)</f>
        <v/>
      </c>
    </row>
    <row r="21327" spans="21:55">
      <c r="U21327" s="17" t="b">
        <f t="shared" si="1893"/>
        <v>0</v>
      </c>
      <c r="V21327" s="9" t="str">
        <f t="shared" si="1894"/>
        <v/>
      </c>
      <c r="W21327" s="9" t="str">
        <f t="shared" si="1895"/>
        <v/>
      </c>
      <c r="X21327" s="9" t="str">
        <f t="shared" si="1892"/>
        <v/>
      </c>
      <c r="BC21327" s="9" t="str">
        <f>IF(V21327="","",MAX(BC$1:BC21326)+1)</f>
        <v/>
      </c>
    </row>
    <row r="21328" spans="21:55">
      <c r="U21328" s="17" t="b">
        <f t="shared" si="1893"/>
        <v>0</v>
      </c>
      <c r="V21328" s="9" t="str">
        <f t="shared" si="1894"/>
        <v/>
      </c>
      <c r="W21328" s="9" t="str">
        <f t="shared" si="1895"/>
        <v/>
      </c>
      <c r="X21328" s="9" t="str">
        <f t="shared" si="1892"/>
        <v/>
      </c>
      <c r="BC21328" s="9" t="str">
        <f>IF(V21328="","",MAX(BC$1:BC21327)+1)</f>
        <v/>
      </c>
    </row>
    <row r="21329" spans="21:55">
      <c r="U21329" s="17" t="b">
        <f t="shared" si="1893"/>
        <v>0</v>
      </c>
      <c r="V21329" s="9" t="str">
        <f t="shared" si="1894"/>
        <v/>
      </c>
      <c r="W21329" s="9" t="str">
        <f t="shared" si="1895"/>
        <v/>
      </c>
      <c r="X21329" s="9" t="str">
        <f t="shared" si="1892"/>
        <v/>
      </c>
      <c r="BC21329" s="9" t="str">
        <f>IF(V21329="","",MAX(BC$1:BC21328)+1)</f>
        <v/>
      </c>
    </row>
    <row r="21330" spans="21:55">
      <c r="U21330" s="17" t="b">
        <f t="shared" si="1893"/>
        <v>0</v>
      </c>
      <c r="V21330" s="9" t="str">
        <f t="shared" si="1894"/>
        <v/>
      </c>
      <c r="W21330" s="9" t="str">
        <f t="shared" si="1895"/>
        <v/>
      </c>
      <c r="X21330" s="9" t="str">
        <f t="shared" si="1892"/>
        <v/>
      </c>
      <c r="BC21330" s="9" t="str">
        <f>IF(V21330="","",MAX(BC$1:BC21329)+1)</f>
        <v/>
      </c>
    </row>
    <row r="21331" spans="21:55">
      <c r="U21331" s="17" t="b">
        <f t="shared" si="1893"/>
        <v>0</v>
      </c>
      <c r="V21331" s="9" t="str">
        <f t="shared" si="1894"/>
        <v/>
      </c>
      <c r="W21331" s="9" t="str">
        <f t="shared" si="1895"/>
        <v/>
      </c>
      <c r="X21331" s="9" t="str">
        <f t="shared" si="1892"/>
        <v/>
      </c>
      <c r="BC21331" s="9" t="str">
        <f>IF(V21331="","",MAX(BC$1:BC21330)+1)</f>
        <v/>
      </c>
    </row>
    <row r="21332" spans="21:55">
      <c r="U21332" s="17" t="b">
        <f t="shared" si="1893"/>
        <v>0</v>
      </c>
      <c r="V21332" s="9" t="str">
        <f t="shared" si="1894"/>
        <v/>
      </c>
      <c r="W21332" s="9" t="str">
        <f t="shared" si="1895"/>
        <v/>
      </c>
      <c r="X21332" s="9" t="str">
        <f t="shared" si="1892"/>
        <v/>
      </c>
      <c r="BC21332" s="9" t="str">
        <f>IF(V21332="","",MAX(BC$1:BC21331)+1)</f>
        <v/>
      </c>
    </row>
    <row r="21333" spans="21:55">
      <c r="U21333" s="17" t="b">
        <f t="shared" si="1893"/>
        <v>0</v>
      </c>
      <c r="V21333" s="9" t="str">
        <f t="shared" si="1894"/>
        <v/>
      </c>
      <c r="W21333" s="9" t="str">
        <f t="shared" si="1895"/>
        <v/>
      </c>
      <c r="X21333" s="9" t="str">
        <f t="shared" si="1892"/>
        <v/>
      </c>
      <c r="BC21333" s="9" t="str">
        <f>IF(V21333="","",MAX(BC$1:BC21332)+1)</f>
        <v/>
      </c>
    </row>
    <row r="21334" spans="21:55">
      <c r="U21334" s="17" t="b">
        <f t="shared" si="1893"/>
        <v>0</v>
      </c>
      <c r="V21334" s="9" t="str">
        <f t="shared" si="1894"/>
        <v/>
      </c>
      <c r="W21334" s="9" t="str">
        <f t="shared" si="1895"/>
        <v/>
      </c>
      <c r="X21334" s="9" t="str">
        <f t="shared" si="1892"/>
        <v/>
      </c>
      <c r="BC21334" s="9" t="str">
        <f>IF(V21334="","",MAX(BC$1:BC21333)+1)</f>
        <v/>
      </c>
    </row>
    <row r="21335" spans="21:55">
      <c r="U21335" s="17" t="b">
        <f t="shared" si="1893"/>
        <v>0</v>
      </c>
      <c r="V21335" s="9" t="str">
        <f t="shared" si="1894"/>
        <v/>
      </c>
      <c r="W21335" s="9" t="str">
        <f t="shared" si="1895"/>
        <v/>
      </c>
      <c r="X21335" s="9" t="str">
        <f t="shared" si="1892"/>
        <v/>
      </c>
      <c r="BC21335" s="9" t="str">
        <f>IF(V21335="","",MAX(BC$1:BC21334)+1)</f>
        <v/>
      </c>
    </row>
    <row r="21336" spans="21:55">
      <c r="U21336" s="17" t="b">
        <f t="shared" si="1893"/>
        <v>0</v>
      </c>
      <c r="V21336" s="9" t="str">
        <f t="shared" si="1894"/>
        <v/>
      </c>
      <c r="W21336" s="9" t="str">
        <f t="shared" si="1895"/>
        <v/>
      </c>
      <c r="X21336" s="9" t="str">
        <f t="shared" si="1892"/>
        <v/>
      </c>
      <c r="BC21336" s="9" t="str">
        <f>IF(V21336="","",MAX(BC$1:BC21335)+1)</f>
        <v/>
      </c>
    </row>
    <row r="21337" spans="21:55">
      <c r="U21337" s="17" t="b">
        <f t="shared" si="1893"/>
        <v>0</v>
      </c>
      <c r="V21337" s="9" t="str">
        <f t="shared" si="1894"/>
        <v/>
      </c>
      <c r="W21337" s="9" t="str">
        <f t="shared" si="1895"/>
        <v/>
      </c>
      <c r="X21337" s="9" t="str">
        <f t="shared" si="1892"/>
        <v/>
      </c>
      <c r="BC21337" s="9" t="str">
        <f>IF(V21337="","",MAX(BC$1:BC21336)+1)</f>
        <v/>
      </c>
    </row>
    <row r="21338" spans="21:55">
      <c r="U21338" s="17" t="b">
        <f t="shared" si="1893"/>
        <v>0</v>
      </c>
      <c r="V21338" s="9" t="str">
        <f t="shared" si="1894"/>
        <v/>
      </c>
      <c r="W21338" s="9" t="str">
        <f t="shared" si="1895"/>
        <v/>
      </c>
      <c r="X21338" s="9" t="str">
        <f t="shared" si="1892"/>
        <v/>
      </c>
      <c r="BC21338" s="9" t="str">
        <f>IF(V21338="","",MAX(BC$1:BC21337)+1)</f>
        <v/>
      </c>
    </row>
    <row r="21339" spans="21:55">
      <c r="U21339" s="17" t="b">
        <f t="shared" si="1893"/>
        <v>0</v>
      </c>
      <c r="V21339" s="9" t="str">
        <f t="shared" si="1894"/>
        <v/>
      </c>
      <c r="W21339" s="9" t="str">
        <f t="shared" si="1895"/>
        <v/>
      </c>
      <c r="X21339" s="9" t="str">
        <f t="shared" si="1892"/>
        <v/>
      </c>
      <c r="BC21339" s="9" t="str">
        <f>IF(V21339="","",MAX(BC$1:BC21338)+1)</f>
        <v/>
      </c>
    </row>
    <row r="21340" spans="21:55">
      <c r="U21340" s="17" t="b">
        <f t="shared" si="1893"/>
        <v>0</v>
      </c>
      <c r="V21340" s="9" t="str">
        <f t="shared" si="1894"/>
        <v/>
      </c>
      <c r="W21340" s="9" t="str">
        <f t="shared" si="1895"/>
        <v/>
      </c>
      <c r="X21340" s="9" t="str">
        <f t="shared" si="1892"/>
        <v/>
      </c>
      <c r="BC21340" s="9" t="str">
        <f>IF(V21340="","",MAX(BC$1:BC21339)+1)</f>
        <v/>
      </c>
    </row>
    <row r="21341" spans="21:55">
      <c r="U21341" s="17" t="b">
        <f t="shared" si="1893"/>
        <v>0</v>
      </c>
      <c r="V21341" s="9" t="str">
        <f t="shared" si="1894"/>
        <v/>
      </c>
      <c r="W21341" s="9" t="str">
        <f t="shared" si="1895"/>
        <v/>
      </c>
      <c r="X21341" s="9" t="str">
        <f t="shared" si="1892"/>
        <v/>
      </c>
      <c r="BC21341" s="9" t="str">
        <f>IF(V21341="","",MAX(BC$1:BC21340)+1)</f>
        <v/>
      </c>
    </row>
    <row r="21342" spans="21:55">
      <c r="U21342" s="17" t="b">
        <f t="shared" si="1893"/>
        <v>0</v>
      </c>
      <c r="V21342" s="9" t="str">
        <f t="shared" si="1894"/>
        <v/>
      </c>
      <c r="W21342" s="9" t="str">
        <f t="shared" si="1895"/>
        <v/>
      </c>
      <c r="X21342" s="9" t="str">
        <f t="shared" ref="X21342:X21405" si="1896">IF(U21342=TRUE, MID(LEFT(N21342,FIND(")",N21342)-1),FIND("(",N21342)+1,LEN(N21342)), "")</f>
        <v/>
      </c>
      <c r="BC21342" s="9" t="str">
        <f>IF(V21342="","",MAX(BC$1:BC21341)+1)</f>
        <v/>
      </c>
    </row>
    <row r="21343" spans="21:55">
      <c r="U21343" s="17" t="b">
        <f t="shared" si="1893"/>
        <v>0</v>
      </c>
      <c r="V21343" s="9" t="str">
        <f t="shared" si="1894"/>
        <v/>
      </c>
      <c r="W21343" s="9" t="str">
        <f t="shared" si="1895"/>
        <v/>
      </c>
      <c r="X21343" s="9" t="str">
        <f t="shared" si="1896"/>
        <v/>
      </c>
      <c r="BC21343" s="9" t="str">
        <f>IF(V21343="","",MAX(BC$1:BC21342)+1)</f>
        <v/>
      </c>
    </row>
    <row r="21344" spans="21:55">
      <c r="U21344" s="17" t="b">
        <f t="shared" si="1893"/>
        <v>0</v>
      </c>
      <c r="V21344" s="9" t="str">
        <f t="shared" si="1894"/>
        <v/>
      </c>
      <c r="W21344" s="9" t="str">
        <f t="shared" si="1895"/>
        <v/>
      </c>
      <c r="X21344" s="9" t="str">
        <f t="shared" si="1896"/>
        <v/>
      </c>
      <c r="BC21344" s="9" t="str">
        <f>IF(V21344="","",MAX(BC$1:BC21343)+1)</f>
        <v/>
      </c>
    </row>
    <row r="21345" spans="21:55">
      <c r="U21345" s="17" t="b">
        <f t="shared" si="1893"/>
        <v>0</v>
      </c>
      <c r="V21345" s="9" t="str">
        <f t="shared" si="1894"/>
        <v/>
      </c>
      <c r="W21345" s="9" t="str">
        <f t="shared" si="1895"/>
        <v/>
      </c>
      <c r="X21345" s="9" t="str">
        <f t="shared" si="1896"/>
        <v/>
      </c>
      <c r="BC21345" s="9" t="str">
        <f>IF(V21345="","",MAX(BC$1:BC21344)+1)</f>
        <v/>
      </c>
    </row>
    <row r="21346" spans="21:55">
      <c r="U21346" s="17" t="b">
        <f t="shared" si="1893"/>
        <v>0</v>
      </c>
      <c r="V21346" s="9" t="str">
        <f t="shared" si="1894"/>
        <v/>
      </c>
      <c r="W21346" s="9" t="str">
        <f t="shared" si="1895"/>
        <v/>
      </c>
      <c r="X21346" s="9" t="str">
        <f t="shared" si="1896"/>
        <v/>
      </c>
      <c r="BC21346" s="9" t="str">
        <f>IF(V21346="","",MAX(BC$1:BC21345)+1)</f>
        <v/>
      </c>
    </row>
    <row r="21347" spans="21:55">
      <c r="U21347" s="17" t="b">
        <f t="shared" si="1893"/>
        <v>0</v>
      </c>
      <c r="V21347" s="9" t="str">
        <f t="shared" si="1894"/>
        <v/>
      </c>
      <c r="W21347" s="9" t="str">
        <f t="shared" si="1895"/>
        <v/>
      </c>
      <c r="X21347" s="9" t="str">
        <f t="shared" si="1896"/>
        <v/>
      </c>
      <c r="BC21347" s="9" t="str">
        <f>IF(V21347="","",MAX(BC$1:BC21346)+1)</f>
        <v/>
      </c>
    </row>
    <row r="21348" spans="21:55">
      <c r="U21348" s="17" t="b">
        <f t="shared" si="1893"/>
        <v>0</v>
      </c>
      <c r="V21348" s="9" t="str">
        <f t="shared" si="1894"/>
        <v/>
      </c>
      <c r="W21348" s="9" t="str">
        <f t="shared" si="1895"/>
        <v/>
      </c>
      <c r="X21348" s="9" t="str">
        <f t="shared" si="1896"/>
        <v/>
      </c>
      <c r="BC21348" s="9" t="str">
        <f>IF(V21348="","",MAX(BC$1:BC21347)+1)</f>
        <v/>
      </c>
    </row>
    <row r="21349" spans="21:55">
      <c r="U21349" s="17" t="b">
        <f t="shared" si="1893"/>
        <v>0</v>
      </c>
      <c r="V21349" s="9" t="str">
        <f t="shared" si="1894"/>
        <v/>
      </c>
      <c r="W21349" s="9" t="str">
        <f t="shared" si="1895"/>
        <v/>
      </c>
      <c r="X21349" s="9" t="str">
        <f t="shared" si="1896"/>
        <v/>
      </c>
      <c r="BC21349" s="9" t="str">
        <f>IF(V21349="","",MAX(BC$1:BC21348)+1)</f>
        <v/>
      </c>
    </row>
    <row r="21350" spans="21:55">
      <c r="U21350" s="17" t="b">
        <f t="shared" si="1893"/>
        <v>0</v>
      </c>
      <c r="V21350" s="9" t="str">
        <f t="shared" si="1894"/>
        <v/>
      </c>
      <c r="W21350" s="9" t="str">
        <f t="shared" si="1895"/>
        <v/>
      </c>
      <c r="X21350" s="9" t="str">
        <f t="shared" si="1896"/>
        <v/>
      </c>
      <c r="BC21350" s="9" t="str">
        <f>IF(V21350="","",MAX(BC$1:BC21349)+1)</f>
        <v/>
      </c>
    </row>
    <row r="21351" spans="21:55">
      <c r="U21351" s="17" t="b">
        <f t="shared" si="1893"/>
        <v>0</v>
      </c>
      <c r="V21351" s="9" t="str">
        <f t="shared" si="1894"/>
        <v/>
      </c>
      <c r="W21351" s="9" t="str">
        <f t="shared" si="1895"/>
        <v/>
      </c>
      <c r="X21351" s="9" t="str">
        <f t="shared" si="1896"/>
        <v/>
      </c>
      <c r="BC21351" s="9" t="str">
        <f>IF(V21351="","",MAX(BC$1:BC21350)+1)</f>
        <v/>
      </c>
    </row>
    <row r="21352" spans="21:55">
      <c r="U21352" s="17" t="b">
        <f t="shared" si="1893"/>
        <v>0</v>
      </c>
      <c r="V21352" s="9" t="str">
        <f t="shared" si="1894"/>
        <v/>
      </c>
      <c r="W21352" s="9" t="str">
        <f t="shared" si="1895"/>
        <v/>
      </c>
      <c r="X21352" s="9" t="str">
        <f t="shared" si="1896"/>
        <v/>
      </c>
      <c r="BC21352" s="9" t="str">
        <f>IF(V21352="","",MAX(BC$1:BC21351)+1)</f>
        <v/>
      </c>
    </row>
    <row r="21353" spans="21:55">
      <c r="U21353" s="17" t="b">
        <f t="shared" si="1893"/>
        <v>0</v>
      </c>
      <c r="V21353" s="9" t="str">
        <f t="shared" si="1894"/>
        <v/>
      </c>
      <c r="W21353" s="9" t="str">
        <f t="shared" si="1895"/>
        <v/>
      </c>
      <c r="X21353" s="9" t="str">
        <f t="shared" si="1896"/>
        <v/>
      </c>
      <c r="BC21353" s="9" t="str">
        <f>IF(V21353="","",MAX(BC$1:BC21352)+1)</f>
        <v/>
      </c>
    </row>
    <row r="21354" spans="21:55">
      <c r="U21354" s="17" t="b">
        <f t="shared" si="1893"/>
        <v>0</v>
      </c>
      <c r="V21354" s="9" t="str">
        <f t="shared" si="1894"/>
        <v/>
      </c>
      <c r="W21354" s="9" t="str">
        <f t="shared" si="1895"/>
        <v/>
      </c>
      <c r="X21354" s="9" t="str">
        <f t="shared" si="1896"/>
        <v/>
      </c>
      <c r="BC21354" s="9" t="str">
        <f>IF(V21354="","",MAX(BC$1:BC21353)+1)</f>
        <v/>
      </c>
    </row>
    <row r="21355" spans="21:55">
      <c r="U21355" s="17" t="b">
        <f t="shared" si="1893"/>
        <v>0</v>
      </c>
      <c r="V21355" s="9" t="str">
        <f t="shared" si="1894"/>
        <v/>
      </c>
      <c r="W21355" s="9" t="str">
        <f t="shared" si="1895"/>
        <v/>
      </c>
      <c r="X21355" s="9" t="str">
        <f t="shared" si="1896"/>
        <v/>
      </c>
      <c r="BC21355" s="9" t="str">
        <f>IF(V21355="","",MAX(BC$1:BC21354)+1)</f>
        <v/>
      </c>
    </row>
    <row r="21356" spans="21:55">
      <c r="U21356" s="17" t="b">
        <f t="shared" si="1893"/>
        <v>0</v>
      </c>
      <c r="V21356" s="9" t="str">
        <f t="shared" si="1894"/>
        <v/>
      </c>
      <c r="W21356" s="9" t="str">
        <f t="shared" si="1895"/>
        <v/>
      </c>
      <c r="X21356" s="9" t="str">
        <f t="shared" si="1896"/>
        <v/>
      </c>
      <c r="BC21356" s="9" t="str">
        <f>IF(V21356="","",MAX(BC$1:BC21355)+1)</f>
        <v/>
      </c>
    </row>
    <row r="21357" spans="21:55">
      <c r="U21357" s="17" t="b">
        <f t="shared" si="1893"/>
        <v>0</v>
      </c>
      <c r="V21357" s="9" t="str">
        <f t="shared" si="1894"/>
        <v/>
      </c>
      <c r="W21357" s="9" t="str">
        <f t="shared" si="1895"/>
        <v/>
      </c>
      <c r="X21357" s="9" t="str">
        <f t="shared" si="1896"/>
        <v/>
      </c>
      <c r="BC21357" s="9" t="str">
        <f>IF(V21357="","",MAX(BC$1:BC21356)+1)</f>
        <v/>
      </c>
    </row>
    <row r="21358" spans="21:55">
      <c r="U21358" s="17" t="b">
        <f t="shared" si="1893"/>
        <v>0</v>
      </c>
      <c r="V21358" s="9" t="str">
        <f t="shared" si="1894"/>
        <v/>
      </c>
      <c r="W21358" s="9" t="str">
        <f t="shared" si="1895"/>
        <v/>
      </c>
      <c r="X21358" s="9" t="str">
        <f t="shared" si="1896"/>
        <v/>
      </c>
      <c r="BC21358" s="9" t="str">
        <f>IF(V21358="","",MAX(BC$1:BC21357)+1)</f>
        <v/>
      </c>
    </row>
    <row r="21359" spans="21:55">
      <c r="U21359" s="17" t="b">
        <f t="shared" si="1893"/>
        <v>0</v>
      </c>
      <c r="V21359" s="9" t="str">
        <f t="shared" si="1894"/>
        <v/>
      </c>
      <c r="W21359" s="9" t="str">
        <f t="shared" si="1895"/>
        <v/>
      </c>
      <c r="X21359" s="9" t="str">
        <f t="shared" si="1896"/>
        <v/>
      </c>
      <c r="BC21359" s="9" t="str">
        <f>IF(V21359="","",MAX(BC$1:BC21358)+1)</f>
        <v/>
      </c>
    </row>
    <row r="21360" spans="21:55">
      <c r="U21360" s="17" t="b">
        <f t="shared" si="1893"/>
        <v>0</v>
      </c>
      <c r="V21360" s="9" t="str">
        <f t="shared" si="1894"/>
        <v/>
      </c>
      <c r="W21360" s="9" t="str">
        <f t="shared" si="1895"/>
        <v/>
      </c>
      <c r="X21360" s="9" t="str">
        <f t="shared" si="1896"/>
        <v/>
      </c>
      <c r="BC21360" s="9" t="str">
        <f>IF(V21360="","",MAX(BC$1:BC21359)+1)</f>
        <v/>
      </c>
    </row>
    <row r="21361" spans="21:55">
      <c r="U21361" s="17" t="b">
        <f t="shared" si="1893"/>
        <v>0</v>
      </c>
      <c r="V21361" s="9" t="str">
        <f t="shared" si="1894"/>
        <v/>
      </c>
      <c r="W21361" s="9" t="str">
        <f t="shared" si="1895"/>
        <v/>
      </c>
      <c r="X21361" s="9" t="str">
        <f t="shared" si="1896"/>
        <v/>
      </c>
      <c r="BC21361" s="9" t="str">
        <f>IF(V21361="","",MAX(BC$1:BC21360)+1)</f>
        <v/>
      </c>
    </row>
    <row r="21362" spans="21:55">
      <c r="U21362" s="17" t="b">
        <f t="shared" si="1893"/>
        <v>0</v>
      </c>
      <c r="V21362" s="9" t="str">
        <f t="shared" si="1894"/>
        <v/>
      </c>
      <c r="W21362" s="9" t="str">
        <f t="shared" si="1895"/>
        <v/>
      </c>
      <c r="X21362" s="9" t="str">
        <f t="shared" si="1896"/>
        <v/>
      </c>
      <c r="BC21362" s="9" t="str">
        <f>IF(V21362="","",MAX(BC$1:BC21361)+1)</f>
        <v/>
      </c>
    </row>
    <row r="21363" spans="21:55">
      <c r="U21363" s="17" t="b">
        <f t="shared" si="1893"/>
        <v>0</v>
      </c>
      <c r="V21363" s="9" t="str">
        <f t="shared" si="1894"/>
        <v/>
      </c>
      <c r="W21363" s="9" t="str">
        <f t="shared" si="1895"/>
        <v/>
      </c>
      <c r="X21363" s="9" t="str">
        <f t="shared" si="1896"/>
        <v/>
      </c>
      <c r="BC21363" s="9" t="str">
        <f>IF(V21363="","",MAX(BC$1:BC21362)+1)</f>
        <v/>
      </c>
    </row>
    <row r="21364" spans="21:55">
      <c r="U21364" s="17" t="b">
        <f t="shared" si="1893"/>
        <v>0</v>
      </c>
      <c r="V21364" s="9" t="str">
        <f t="shared" si="1894"/>
        <v/>
      </c>
      <c r="W21364" s="9" t="str">
        <f t="shared" si="1895"/>
        <v/>
      </c>
      <c r="X21364" s="9" t="str">
        <f t="shared" si="1896"/>
        <v/>
      </c>
      <c r="BC21364" s="9" t="str">
        <f>IF(V21364="","",MAX(BC$1:BC21363)+1)</f>
        <v/>
      </c>
    </row>
    <row r="21365" spans="21:55">
      <c r="U21365" s="17" t="b">
        <f t="shared" si="1893"/>
        <v>0</v>
      </c>
      <c r="V21365" s="9" t="str">
        <f t="shared" si="1894"/>
        <v/>
      </c>
      <c r="W21365" s="9" t="str">
        <f t="shared" si="1895"/>
        <v/>
      </c>
      <c r="X21365" s="9" t="str">
        <f t="shared" si="1896"/>
        <v/>
      </c>
      <c r="BC21365" s="9" t="str">
        <f>IF(V21365="","",MAX(BC$1:BC21364)+1)</f>
        <v/>
      </c>
    </row>
    <row r="21366" spans="21:55">
      <c r="U21366" s="17" t="b">
        <f t="shared" si="1893"/>
        <v>0</v>
      </c>
      <c r="V21366" s="9" t="str">
        <f t="shared" si="1894"/>
        <v/>
      </c>
      <c r="W21366" s="9" t="str">
        <f t="shared" si="1895"/>
        <v/>
      </c>
      <c r="X21366" s="9" t="str">
        <f t="shared" si="1896"/>
        <v/>
      </c>
      <c r="BC21366" s="9" t="str">
        <f>IF(V21366="","",MAX(BC$1:BC21365)+1)</f>
        <v/>
      </c>
    </row>
    <row r="21367" spans="21:55">
      <c r="U21367" s="17" t="b">
        <f t="shared" si="1893"/>
        <v>0</v>
      </c>
      <c r="V21367" s="9" t="str">
        <f t="shared" si="1894"/>
        <v/>
      </c>
      <c r="W21367" s="9" t="str">
        <f t="shared" si="1895"/>
        <v/>
      </c>
      <c r="X21367" s="9" t="str">
        <f t="shared" si="1896"/>
        <v/>
      </c>
      <c r="BC21367" s="9" t="str">
        <f>IF(V21367="","",MAX(BC$1:BC21366)+1)</f>
        <v/>
      </c>
    </row>
    <row r="21368" spans="21:55">
      <c r="U21368" s="17" t="b">
        <f t="shared" si="1893"/>
        <v>0</v>
      </c>
      <c r="V21368" s="9" t="str">
        <f t="shared" si="1894"/>
        <v/>
      </c>
      <c r="W21368" s="9" t="str">
        <f t="shared" si="1895"/>
        <v/>
      </c>
      <c r="X21368" s="9" t="str">
        <f t="shared" si="1896"/>
        <v/>
      </c>
      <c r="BC21368" s="9" t="str">
        <f>IF(V21368="","",MAX(BC$1:BC21367)+1)</f>
        <v/>
      </c>
    </row>
    <row r="21369" spans="21:55">
      <c r="U21369" s="17" t="b">
        <f t="shared" si="1893"/>
        <v>0</v>
      </c>
      <c r="V21369" s="9" t="str">
        <f t="shared" si="1894"/>
        <v/>
      </c>
      <c r="W21369" s="9" t="str">
        <f t="shared" si="1895"/>
        <v/>
      </c>
      <c r="X21369" s="9" t="str">
        <f t="shared" si="1896"/>
        <v/>
      </c>
      <c r="BC21369" s="9" t="str">
        <f>IF(V21369="","",MAX(BC$1:BC21368)+1)</f>
        <v/>
      </c>
    </row>
    <row r="21370" spans="21:55">
      <c r="U21370" s="17" t="b">
        <f t="shared" si="1893"/>
        <v>0</v>
      </c>
      <c r="V21370" s="9" t="str">
        <f t="shared" si="1894"/>
        <v/>
      </c>
      <c r="W21370" s="9" t="str">
        <f t="shared" si="1895"/>
        <v/>
      </c>
      <c r="X21370" s="9" t="str">
        <f t="shared" si="1896"/>
        <v/>
      </c>
      <c r="BC21370" s="9" t="str">
        <f>IF(V21370="","",MAX(BC$1:BC21369)+1)</f>
        <v/>
      </c>
    </row>
    <row r="21371" spans="21:55">
      <c r="U21371" s="17" t="b">
        <f t="shared" si="1893"/>
        <v>0</v>
      </c>
      <c r="V21371" s="9" t="str">
        <f t="shared" si="1894"/>
        <v/>
      </c>
      <c r="W21371" s="9" t="str">
        <f t="shared" si="1895"/>
        <v/>
      </c>
      <c r="X21371" s="9" t="str">
        <f t="shared" si="1896"/>
        <v/>
      </c>
      <c r="BC21371" s="9" t="str">
        <f>IF(V21371="","",MAX(BC$1:BC21370)+1)</f>
        <v/>
      </c>
    </row>
    <row r="21372" spans="21:55">
      <c r="U21372" s="17" t="b">
        <f t="shared" si="1893"/>
        <v>0</v>
      </c>
      <c r="V21372" s="9" t="str">
        <f t="shared" si="1894"/>
        <v/>
      </c>
      <c r="W21372" s="9" t="str">
        <f t="shared" si="1895"/>
        <v/>
      </c>
      <c r="X21372" s="9" t="str">
        <f t="shared" si="1896"/>
        <v/>
      </c>
      <c r="BC21372" s="9" t="str">
        <f>IF(V21372="","",MAX(BC$1:BC21371)+1)</f>
        <v/>
      </c>
    </row>
    <row r="21373" spans="21:55">
      <c r="U21373" s="17" t="b">
        <f t="shared" si="1893"/>
        <v>0</v>
      </c>
      <c r="V21373" s="9" t="str">
        <f t="shared" si="1894"/>
        <v/>
      </c>
      <c r="W21373" s="9" t="str">
        <f t="shared" si="1895"/>
        <v/>
      </c>
      <c r="X21373" s="9" t="str">
        <f t="shared" si="1896"/>
        <v/>
      </c>
      <c r="BC21373" s="9" t="str">
        <f>IF(V21373="","",MAX(BC$1:BC21372)+1)</f>
        <v/>
      </c>
    </row>
    <row r="21374" spans="21:55">
      <c r="U21374" s="17" t="b">
        <f t="shared" si="1893"/>
        <v>0</v>
      </c>
      <c r="V21374" s="9" t="str">
        <f t="shared" si="1894"/>
        <v/>
      </c>
      <c r="W21374" s="9" t="str">
        <f t="shared" si="1895"/>
        <v/>
      </c>
      <c r="X21374" s="9" t="str">
        <f t="shared" si="1896"/>
        <v/>
      </c>
      <c r="BC21374" s="9" t="str">
        <f>IF(V21374="","",MAX(BC$1:BC21373)+1)</f>
        <v/>
      </c>
    </row>
    <row r="21375" spans="21:55">
      <c r="U21375" s="17" t="b">
        <f t="shared" si="1893"/>
        <v>0</v>
      </c>
      <c r="V21375" s="9" t="str">
        <f t="shared" si="1894"/>
        <v/>
      </c>
      <c r="W21375" s="9" t="str">
        <f t="shared" si="1895"/>
        <v/>
      </c>
      <c r="X21375" s="9" t="str">
        <f t="shared" si="1896"/>
        <v/>
      </c>
      <c r="BC21375" s="9" t="str">
        <f>IF(V21375="","",MAX(BC$1:BC21374)+1)</f>
        <v/>
      </c>
    </row>
    <row r="21376" spans="21:55">
      <c r="U21376" s="17" t="b">
        <f t="shared" si="1893"/>
        <v>0</v>
      </c>
      <c r="V21376" s="9" t="str">
        <f t="shared" si="1894"/>
        <v/>
      </c>
      <c r="W21376" s="9" t="str">
        <f t="shared" si="1895"/>
        <v/>
      </c>
      <c r="X21376" s="9" t="str">
        <f t="shared" si="1896"/>
        <v/>
      </c>
      <c r="BC21376" s="9" t="str">
        <f>IF(V21376="","",MAX(BC$1:BC21375)+1)</f>
        <v/>
      </c>
    </row>
    <row r="21377" spans="21:55">
      <c r="U21377" s="17" t="b">
        <f t="shared" si="1893"/>
        <v>0</v>
      </c>
      <c r="V21377" s="9" t="str">
        <f t="shared" si="1894"/>
        <v/>
      </c>
      <c r="W21377" s="9" t="str">
        <f t="shared" si="1895"/>
        <v/>
      </c>
      <c r="X21377" s="9" t="str">
        <f t="shared" si="1896"/>
        <v/>
      </c>
      <c r="BC21377" s="9" t="str">
        <f>IF(V21377="","",MAX(BC$1:BC21376)+1)</f>
        <v/>
      </c>
    </row>
    <row r="21378" spans="21:55">
      <c r="U21378" s="17" t="b">
        <f t="shared" ref="U21378:U21441" si="1897">AND(ISNUMBER(SEARCH("(rs",N21378)),NOT(ISNUMBER(SEARCH("oxidation",N21378))),NOT(ISNUMBER(SEARCH("deamidated",N21378))),NOT(ISNUMBER(SEARCH("ammonia",N21378))),NOT(ISNUMBER(SEARCH("acetyl",N21378))),NOT(ISNUMBER(SEARCH("phospho",N21378))),NOT(ISNUMBER(SEARCH("dehydrated",N21378))))</f>
        <v>0</v>
      </c>
      <c r="V21378" s="9" t="str">
        <f t="shared" ref="V21378:V21441" si="1898">IF(U21378=TRUE, IF(ISNUMBER(SEARCH(":",P21378))=TRUE, LEFT(P21378,FIND(":",P21378)-1),P21378), "")</f>
        <v/>
      </c>
      <c r="W21378" s="9" t="str">
        <f t="shared" ref="W21378:W21441" si="1899">IF(U21378=TRUE,IF(ISNUMBER(SEARCH("Carb",N21378))=TRUE,MID(LEFT(N21378,FIND("#",N21378)-1),FIND(CHAR(1),SUBSTITUTE(N21378," ",CHAR(1),(LEN(N21378)-LEN(SUBSTITUTE(N21378," ","")))-1))+1,LEN(N21378)),LEFT(N21378,FIND("#",N21378)-1)),"")</f>
        <v/>
      </c>
      <c r="X21378" s="9" t="str">
        <f t="shared" si="1896"/>
        <v/>
      </c>
      <c r="BC21378" s="9" t="str">
        <f>IF(V21378="","",MAX(BC$1:BC21377)+1)</f>
        <v/>
      </c>
    </row>
    <row r="21379" spans="21:55">
      <c r="U21379" s="17" t="b">
        <f t="shared" si="1897"/>
        <v>0</v>
      </c>
      <c r="V21379" s="9" t="str">
        <f t="shared" si="1898"/>
        <v/>
      </c>
      <c r="W21379" s="9" t="str">
        <f t="shared" si="1899"/>
        <v/>
      </c>
      <c r="X21379" s="9" t="str">
        <f t="shared" si="1896"/>
        <v/>
      </c>
      <c r="BC21379" s="9" t="str">
        <f>IF(V21379="","",MAX(BC$1:BC21378)+1)</f>
        <v/>
      </c>
    </row>
    <row r="21380" spans="21:55">
      <c r="U21380" s="17" t="b">
        <f t="shared" si="1897"/>
        <v>0</v>
      </c>
      <c r="V21380" s="9" t="str">
        <f t="shared" si="1898"/>
        <v/>
      </c>
      <c r="W21380" s="9" t="str">
        <f t="shared" si="1899"/>
        <v/>
      </c>
      <c r="X21380" s="9" t="str">
        <f t="shared" si="1896"/>
        <v/>
      </c>
      <c r="BC21380" s="9" t="str">
        <f>IF(V21380="","",MAX(BC$1:BC21379)+1)</f>
        <v/>
      </c>
    </row>
    <row r="21381" spans="21:55">
      <c r="U21381" s="17" t="b">
        <f t="shared" si="1897"/>
        <v>0</v>
      </c>
      <c r="V21381" s="9" t="str">
        <f t="shared" si="1898"/>
        <v/>
      </c>
      <c r="W21381" s="9" t="str">
        <f t="shared" si="1899"/>
        <v/>
      </c>
      <c r="X21381" s="9" t="str">
        <f t="shared" si="1896"/>
        <v/>
      </c>
      <c r="BC21381" s="9" t="str">
        <f>IF(V21381="","",MAX(BC$1:BC21380)+1)</f>
        <v/>
      </c>
    </row>
    <row r="21382" spans="21:55">
      <c r="U21382" s="17" t="b">
        <f t="shared" si="1897"/>
        <v>0</v>
      </c>
      <c r="V21382" s="9" t="str">
        <f t="shared" si="1898"/>
        <v/>
      </c>
      <c r="W21382" s="9" t="str">
        <f t="shared" si="1899"/>
        <v/>
      </c>
      <c r="X21382" s="9" t="str">
        <f t="shared" si="1896"/>
        <v/>
      </c>
      <c r="BC21382" s="9" t="str">
        <f>IF(V21382="","",MAX(BC$1:BC21381)+1)</f>
        <v/>
      </c>
    </row>
    <row r="21383" spans="21:55">
      <c r="U21383" s="17" t="b">
        <f t="shared" si="1897"/>
        <v>0</v>
      </c>
      <c r="V21383" s="9" t="str">
        <f t="shared" si="1898"/>
        <v/>
      </c>
      <c r="W21383" s="9" t="str">
        <f t="shared" si="1899"/>
        <v/>
      </c>
      <c r="X21383" s="9" t="str">
        <f t="shared" si="1896"/>
        <v/>
      </c>
      <c r="BC21383" s="9" t="str">
        <f>IF(V21383="","",MAX(BC$1:BC21382)+1)</f>
        <v/>
      </c>
    </row>
    <row r="21384" spans="21:55">
      <c r="U21384" s="17" t="b">
        <f t="shared" si="1897"/>
        <v>0</v>
      </c>
      <c r="V21384" s="9" t="str">
        <f t="shared" si="1898"/>
        <v/>
      </c>
      <c r="W21384" s="9" t="str">
        <f t="shared" si="1899"/>
        <v/>
      </c>
      <c r="X21384" s="9" t="str">
        <f t="shared" si="1896"/>
        <v/>
      </c>
      <c r="BC21384" s="9" t="str">
        <f>IF(V21384="","",MAX(BC$1:BC21383)+1)</f>
        <v/>
      </c>
    </row>
    <row r="21385" spans="21:55">
      <c r="U21385" s="17" t="b">
        <f t="shared" si="1897"/>
        <v>0</v>
      </c>
      <c r="V21385" s="9" t="str">
        <f t="shared" si="1898"/>
        <v/>
      </c>
      <c r="W21385" s="9" t="str">
        <f t="shared" si="1899"/>
        <v/>
      </c>
      <c r="X21385" s="9" t="str">
        <f t="shared" si="1896"/>
        <v/>
      </c>
      <c r="BC21385" s="9" t="str">
        <f>IF(V21385="","",MAX(BC$1:BC21384)+1)</f>
        <v/>
      </c>
    </row>
    <row r="21386" spans="21:55">
      <c r="U21386" s="17" t="b">
        <f t="shared" si="1897"/>
        <v>0</v>
      </c>
      <c r="V21386" s="9" t="str">
        <f t="shared" si="1898"/>
        <v/>
      </c>
      <c r="W21386" s="9" t="str">
        <f t="shared" si="1899"/>
        <v/>
      </c>
      <c r="X21386" s="9" t="str">
        <f t="shared" si="1896"/>
        <v/>
      </c>
      <c r="BC21386" s="9" t="str">
        <f>IF(V21386="","",MAX(BC$1:BC21385)+1)</f>
        <v/>
      </c>
    </row>
    <row r="21387" spans="21:55">
      <c r="U21387" s="17" t="b">
        <f t="shared" si="1897"/>
        <v>0</v>
      </c>
      <c r="V21387" s="9" t="str">
        <f t="shared" si="1898"/>
        <v/>
      </c>
      <c r="W21387" s="9" t="str">
        <f t="shared" si="1899"/>
        <v/>
      </c>
      <c r="X21387" s="9" t="str">
        <f t="shared" si="1896"/>
        <v/>
      </c>
      <c r="BC21387" s="9" t="str">
        <f>IF(V21387="","",MAX(BC$1:BC21386)+1)</f>
        <v/>
      </c>
    </row>
    <row r="21388" spans="21:55">
      <c r="U21388" s="17" t="b">
        <f t="shared" si="1897"/>
        <v>0</v>
      </c>
      <c r="V21388" s="9" t="str">
        <f t="shared" si="1898"/>
        <v/>
      </c>
      <c r="W21388" s="9" t="str">
        <f t="shared" si="1899"/>
        <v/>
      </c>
      <c r="X21388" s="9" t="str">
        <f t="shared" si="1896"/>
        <v/>
      </c>
      <c r="BC21388" s="9" t="str">
        <f>IF(V21388="","",MAX(BC$1:BC21387)+1)</f>
        <v/>
      </c>
    </row>
    <row r="21389" spans="21:55">
      <c r="U21389" s="17" t="b">
        <f t="shared" si="1897"/>
        <v>0</v>
      </c>
      <c r="V21389" s="9" t="str">
        <f t="shared" si="1898"/>
        <v/>
      </c>
      <c r="W21389" s="9" t="str">
        <f t="shared" si="1899"/>
        <v/>
      </c>
      <c r="X21389" s="9" t="str">
        <f t="shared" si="1896"/>
        <v/>
      </c>
      <c r="BC21389" s="9" t="str">
        <f>IF(V21389="","",MAX(BC$1:BC21388)+1)</f>
        <v/>
      </c>
    </row>
    <row r="21390" spans="21:55">
      <c r="U21390" s="17" t="b">
        <f t="shared" si="1897"/>
        <v>0</v>
      </c>
      <c r="V21390" s="9" t="str">
        <f t="shared" si="1898"/>
        <v/>
      </c>
      <c r="W21390" s="9" t="str">
        <f t="shared" si="1899"/>
        <v/>
      </c>
      <c r="X21390" s="9" t="str">
        <f t="shared" si="1896"/>
        <v/>
      </c>
      <c r="BC21390" s="9" t="str">
        <f>IF(V21390="","",MAX(BC$1:BC21389)+1)</f>
        <v/>
      </c>
    </row>
    <row r="21391" spans="21:55">
      <c r="U21391" s="17" t="b">
        <f t="shared" si="1897"/>
        <v>0</v>
      </c>
      <c r="V21391" s="9" t="str">
        <f t="shared" si="1898"/>
        <v/>
      </c>
      <c r="W21391" s="9" t="str">
        <f t="shared" si="1899"/>
        <v/>
      </c>
      <c r="X21391" s="9" t="str">
        <f t="shared" si="1896"/>
        <v/>
      </c>
      <c r="BC21391" s="9" t="str">
        <f>IF(V21391="","",MAX(BC$1:BC21390)+1)</f>
        <v/>
      </c>
    </row>
    <row r="21392" spans="21:55">
      <c r="U21392" s="17" t="b">
        <f t="shared" si="1897"/>
        <v>0</v>
      </c>
      <c r="V21392" s="9" t="str">
        <f t="shared" si="1898"/>
        <v/>
      </c>
      <c r="W21392" s="9" t="str">
        <f t="shared" si="1899"/>
        <v/>
      </c>
      <c r="X21392" s="9" t="str">
        <f t="shared" si="1896"/>
        <v/>
      </c>
      <c r="BC21392" s="9" t="str">
        <f>IF(V21392="","",MAX(BC$1:BC21391)+1)</f>
        <v/>
      </c>
    </row>
    <row r="21393" spans="21:55">
      <c r="U21393" s="17" t="b">
        <f t="shared" si="1897"/>
        <v>0</v>
      </c>
      <c r="V21393" s="9" t="str">
        <f t="shared" si="1898"/>
        <v/>
      </c>
      <c r="W21393" s="9" t="str">
        <f t="shared" si="1899"/>
        <v/>
      </c>
      <c r="X21393" s="9" t="str">
        <f t="shared" si="1896"/>
        <v/>
      </c>
      <c r="BC21393" s="9" t="str">
        <f>IF(V21393="","",MAX(BC$1:BC21392)+1)</f>
        <v/>
      </c>
    </row>
    <row r="21394" spans="21:55">
      <c r="U21394" s="17" t="b">
        <f t="shared" si="1897"/>
        <v>0</v>
      </c>
      <c r="V21394" s="9" t="str">
        <f t="shared" si="1898"/>
        <v/>
      </c>
      <c r="W21394" s="9" t="str">
        <f t="shared" si="1899"/>
        <v/>
      </c>
      <c r="X21394" s="9" t="str">
        <f t="shared" si="1896"/>
        <v/>
      </c>
      <c r="BC21394" s="9" t="str">
        <f>IF(V21394="","",MAX(BC$1:BC21393)+1)</f>
        <v/>
      </c>
    </row>
    <row r="21395" spans="21:55">
      <c r="U21395" s="17" t="b">
        <f t="shared" si="1897"/>
        <v>0</v>
      </c>
      <c r="V21395" s="9" t="str">
        <f t="shared" si="1898"/>
        <v/>
      </c>
      <c r="W21395" s="9" t="str">
        <f t="shared" si="1899"/>
        <v/>
      </c>
      <c r="X21395" s="9" t="str">
        <f t="shared" si="1896"/>
        <v/>
      </c>
      <c r="BC21395" s="9" t="str">
        <f>IF(V21395="","",MAX(BC$1:BC21394)+1)</f>
        <v/>
      </c>
    </row>
    <row r="21396" spans="21:55">
      <c r="U21396" s="17" t="b">
        <f t="shared" si="1897"/>
        <v>0</v>
      </c>
      <c r="V21396" s="9" t="str">
        <f t="shared" si="1898"/>
        <v/>
      </c>
      <c r="W21396" s="9" t="str">
        <f t="shared" si="1899"/>
        <v/>
      </c>
      <c r="X21396" s="9" t="str">
        <f t="shared" si="1896"/>
        <v/>
      </c>
      <c r="BC21396" s="9" t="str">
        <f>IF(V21396="","",MAX(BC$1:BC21395)+1)</f>
        <v/>
      </c>
    </row>
    <row r="21397" spans="21:55">
      <c r="U21397" s="17" t="b">
        <f t="shared" si="1897"/>
        <v>0</v>
      </c>
      <c r="V21397" s="9" t="str">
        <f t="shared" si="1898"/>
        <v/>
      </c>
      <c r="W21397" s="9" t="str">
        <f t="shared" si="1899"/>
        <v/>
      </c>
      <c r="X21397" s="9" t="str">
        <f t="shared" si="1896"/>
        <v/>
      </c>
      <c r="BC21397" s="9" t="str">
        <f>IF(V21397="","",MAX(BC$1:BC21396)+1)</f>
        <v/>
      </c>
    </row>
    <row r="21398" spans="21:55">
      <c r="U21398" s="17" t="b">
        <f t="shared" si="1897"/>
        <v>0</v>
      </c>
      <c r="V21398" s="9" t="str">
        <f t="shared" si="1898"/>
        <v/>
      </c>
      <c r="W21398" s="9" t="str">
        <f t="shared" si="1899"/>
        <v/>
      </c>
      <c r="X21398" s="9" t="str">
        <f t="shared" si="1896"/>
        <v/>
      </c>
      <c r="BC21398" s="9" t="str">
        <f>IF(V21398="","",MAX(BC$1:BC21397)+1)</f>
        <v/>
      </c>
    </row>
    <row r="21399" spans="21:55">
      <c r="U21399" s="17" t="b">
        <f t="shared" si="1897"/>
        <v>0</v>
      </c>
      <c r="V21399" s="9" t="str">
        <f t="shared" si="1898"/>
        <v/>
      </c>
      <c r="W21399" s="9" t="str">
        <f t="shared" si="1899"/>
        <v/>
      </c>
      <c r="X21399" s="9" t="str">
        <f t="shared" si="1896"/>
        <v/>
      </c>
      <c r="BC21399" s="9" t="str">
        <f>IF(V21399="","",MAX(BC$1:BC21398)+1)</f>
        <v/>
      </c>
    </row>
    <row r="21400" spans="21:55">
      <c r="U21400" s="17" t="b">
        <f t="shared" si="1897"/>
        <v>0</v>
      </c>
      <c r="V21400" s="9" t="str">
        <f t="shared" si="1898"/>
        <v/>
      </c>
      <c r="W21400" s="9" t="str">
        <f t="shared" si="1899"/>
        <v/>
      </c>
      <c r="X21400" s="9" t="str">
        <f t="shared" si="1896"/>
        <v/>
      </c>
      <c r="BC21400" s="9" t="str">
        <f>IF(V21400="","",MAX(BC$1:BC21399)+1)</f>
        <v/>
      </c>
    </row>
    <row r="21401" spans="21:55">
      <c r="U21401" s="17" t="b">
        <f t="shared" si="1897"/>
        <v>0</v>
      </c>
      <c r="V21401" s="9" t="str">
        <f t="shared" si="1898"/>
        <v/>
      </c>
      <c r="W21401" s="9" t="str">
        <f t="shared" si="1899"/>
        <v/>
      </c>
      <c r="X21401" s="9" t="str">
        <f t="shared" si="1896"/>
        <v/>
      </c>
      <c r="BC21401" s="9" t="str">
        <f>IF(V21401="","",MAX(BC$1:BC21400)+1)</f>
        <v/>
      </c>
    </row>
    <row r="21402" spans="21:55">
      <c r="U21402" s="17" t="b">
        <f t="shared" si="1897"/>
        <v>0</v>
      </c>
      <c r="V21402" s="9" t="str">
        <f t="shared" si="1898"/>
        <v/>
      </c>
      <c r="W21402" s="9" t="str">
        <f t="shared" si="1899"/>
        <v/>
      </c>
      <c r="X21402" s="9" t="str">
        <f t="shared" si="1896"/>
        <v/>
      </c>
      <c r="BC21402" s="9" t="str">
        <f>IF(V21402="","",MAX(BC$1:BC21401)+1)</f>
        <v/>
      </c>
    </row>
    <row r="21403" spans="21:55">
      <c r="U21403" s="17" t="b">
        <f t="shared" si="1897"/>
        <v>0</v>
      </c>
      <c r="V21403" s="9" t="str">
        <f t="shared" si="1898"/>
        <v/>
      </c>
      <c r="W21403" s="9" t="str">
        <f t="shared" si="1899"/>
        <v/>
      </c>
      <c r="X21403" s="9" t="str">
        <f t="shared" si="1896"/>
        <v/>
      </c>
      <c r="BC21403" s="9" t="str">
        <f>IF(V21403="","",MAX(BC$1:BC21402)+1)</f>
        <v/>
      </c>
    </row>
    <row r="21404" spans="21:55">
      <c r="U21404" s="17" t="b">
        <f t="shared" si="1897"/>
        <v>0</v>
      </c>
      <c r="V21404" s="9" t="str">
        <f t="shared" si="1898"/>
        <v/>
      </c>
      <c r="W21404" s="9" t="str">
        <f t="shared" si="1899"/>
        <v/>
      </c>
      <c r="X21404" s="9" t="str">
        <f t="shared" si="1896"/>
        <v/>
      </c>
      <c r="BC21404" s="9" t="str">
        <f>IF(V21404="","",MAX(BC$1:BC21403)+1)</f>
        <v/>
      </c>
    </row>
    <row r="21405" spans="21:55">
      <c r="U21405" s="17" t="b">
        <f t="shared" si="1897"/>
        <v>0</v>
      </c>
      <c r="V21405" s="9" t="str">
        <f t="shared" si="1898"/>
        <v/>
      </c>
      <c r="W21405" s="9" t="str">
        <f t="shared" si="1899"/>
        <v/>
      </c>
      <c r="X21405" s="9" t="str">
        <f t="shared" si="1896"/>
        <v/>
      </c>
      <c r="BC21405" s="9" t="str">
        <f>IF(V21405="","",MAX(BC$1:BC21404)+1)</f>
        <v/>
      </c>
    </row>
    <row r="21406" spans="21:55">
      <c r="U21406" s="17" t="b">
        <f t="shared" si="1897"/>
        <v>0</v>
      </c>
      <c r="V21406" s="9" t="str">
        <f t="shared" si="1898"/>
        <v/>
      </c>
      <c r="W21406" s="9" t="str">
        <f t="shared" si="1899"/>
        <v/>
      </c>
      <c r="X21406" s="9" t="str">
        <f t="shared" ref="X21406:X21469" si="1900">IF(U21406=TRUE, MID(LEFT(N21406,FIND(")",N21406)-1),FIND("(",N21406)+1,LEN(N21406)), "")</f>
        <v/>
      </c>
      <c r="BC21406" s="9" t="str">
        <f>IF(V21406="","",MAX(BC$1:BC21405)+1)</f>
        <v/>
      </c>
    </row>
    <row r="21407" spans="21:55">
      <c r="U21407" s="17" t="b">
        <f t="shared" si="1897"/>
        <v>0</v>
      </c>
      <c r="V21407" s="9" t="str">
        <f t="shared" si="1898"/>
        <v/>
      </c>
      <c r="W21407" s="9" t="str">
        <f t="shared" si="1899"/>
        <v/>
      </c>
      <c r="X21407" s="9" t="str">
        <f t="shared" si="1900"/>
        <v/>
      </c>
      <c r="BC21407" s="9" t="str">
        <f>IF(V21407="","",MAX(BC$1:BC21406)+1)</f>
        <v/>
      </c>
    </row>
    <row r="21408" spans="21:55">
      <c r="U21408" s="17" t="b">
        <f t="shared" si="1897"/>
        <v>0</v>
      </c>
      <c r="V21408" s="9" t="str">
        <f t="shared" si="1898"/>
        <v/>
      </c>
      <c r="W21408" s="9" t="str">
        <f t="shared" si="1899"/>
        <v/>
      </c>
      <c r="X21408" s="9" t="str">
        <f t="shared" si="1900"/>
        <v/>
      </c>
      <c r="BC21408" s="9" t="str">
        <f>IF(V21408="","",MAX(BC$1:BC21407)+1)</f>
        <v/>
      </c>
    </row>
    <row r="21409" spans="21:55">
      <c r="U21409" s="17" t="b">
        <f t="shared" si="1897"/>
        <v>0</v>
      </c>
      <c r="V21409" s="9" t="str">
        <f t="shared" si="1898"/>
        <v/>
      </c>
      <c r="W21409" s="9" t="str">
        <f t="shared" si="1899"/>
        <v/>
      </c>
      <c r="X21409" s="9" t="str">
        <f t="shared" si="1900"/>
        <v/>
      </c>
      <c r="BC21409" s="9" t="str">
        <f>IF(V21409="","",MAX(BC$1:BC21408)+1)</f>
        <v/>
      </c>
    </row>
    <row r="21410" spans="21:55">
      <c r="U21410" s="17" t="b">
        <f t="shared" si="1897"/>
        <v>0</v>
      </c>
      <c r="V21410" s="9" t="str">
        <f t="shared" si="1898"/>
        <v/>
      </c>
      <c r="W21410" s="9" t="str">
        <f t="shared" si="1899"/>
        <v/>
      </c>
      <c r="X21410" s="9" t="str">
        <f t="shared" si="1900"/>
        <v/>
      </c>
      <c r="BC21410" s="9" t="str">
        <f>IF(V21410="","",MAX(BC$1:BC21409)+1)</f>
        <v/>
      </c>
    </row>
    <row r="21411" spans="21:55">
      <c r="U21411" s="17" t="b">
        <f t="shared" si="1897"/>
        <v>0</v>
      </c>
      <c r="V21411" s="9" t="str">
        <f t="shared" si="1898"/>
        <v/>
      </c>
      <c r="W21411" s="9" t="str">
        <f t="shared" si="1899"/>
        <v/>
      </c>
      <c r="X21411" s="9" t="str">
        <f t="shared" si="1900"/>
        <v/>
      </c>
      <c r="BC21411" s="9" t="str">
        <f>IF(V21411="","",MAX(BC$1:BC21410)+1)</f>
        <v/>
      </c>
    </row>
    <row r="21412" spans="21:55">
      <c r="U21412" s="17" t="b">
        <f t="shared" si="1897"/>
        <v>0</v>
      </c>
      <c r="V21412" s="9" t="str">
        <f t="shared" si="1898"/>
        <v/>
      </c>
      <c r="W21412" s="9" t="str">
        <f t="shared" si="1899"/>
        <v/>
      </c>
      <c r="X21412" s="9" t="str">
        <f t="shared" si="1900"/>
        <v/>
      </c>
      <c r="BC21412" s="9" t="str">
        <f>IF(V21412="","",MAX(BC$1:BC21411)+1)</f>
        <v/>
      </c>
    </row>
    <row r="21413" spans="21:55">
      <c r="U21413" s="17" t="b">
        <f t="shared" si="1897"/>
        <v>0</v>
      </c>
      <c r="V21413" s="9" t="str">
        <f t="shared" si="1898"/>
        <v/>
      </c>
      <c r="W21413" s="9" t="str">
        <f t="shared" si="1899"/>
        <v/>
      </c>
      <c r="X21413" s="9" t="str">
        <f t="shared" si="1900"/>
        <v/>
      </c>
      <c r="BC21413" s="9" t="str">
        <f>IF(V21413="","",MAX(BC$1:BC21412)+1)</f>
        <v/>
      </c>
    </row>
    <row r="21414" spans="21:55">
      <c r="U21414" s="17" t="b">
        <f t="shared" si="1897"/>
        <v>0</v>
      </c>
      <c r="V21414" s="9" t="str">
        <f t="shared" si="1898"/>
        <v/>
      </c>
      <c r="W21414" s="9" t="str">
        <f t="shared" si="1899"/>
        <v/>
      </c>
      <c r="X21414" s="9" t="str">
        <f t="shared" si="1900"/>
        <v/>
      </c>
      <c r="BC21414" s="9" t="str">
        <f>IF(V21414="","",MAX(BC$1:BC21413)+1)</f>
        <v/>
      </c>
    </row>
    <row r="21415" spans="21:55">
      <c r="U21415" s="17" t="b">
        <f t="shared" si="1897"/>
        <v>0</v>
      </c>
      <c r="V21415" s="9" t="str">
        <f t="shared" si="1898"/>
        <v/>
      </c>
      <c r="W21415" s="9" t="str">
        <f t="shared" si="1899"/>
        <v/>
      </c>
      <c r="X21415" s="9" t="str">
        <f t="shared" si="1900"/>
        <v/>
      </c>
      <c r="BC21415" s="9" t="str">
        <f>IF(V21415="","",MAX(BC$1:BC21414)+1)</f>
        <v/>
      </c>
    </row>
    <row r="21416" spans="21:55">
      <c r="U21416" s="17" t="b">
        <f t="shared" si="1897"/>
        <v>0</v>
      </c>
      <c r="V21416" s="9" t="str">
        <f t="shared" si="1898"/>
        <v/>
      </c>
      <c r="W21416" s="9" t="str">
        <f t="shared" si="1899"/>
        <v/>
      </c>
      <c r="X21416" s="9" t="str">
        <f t="shared" si="1900"/>
        <v/>
      </c>
      <c r="BC21416" s="9" t="str">
        <f>IF(V21416="","",MAX(BC$1:BC21415)+1)</f>
        <v/>
      </c>
    </row>
    <row r="21417" spans="21:55">
      <c r="U21417" s="17" t="b">
        <f t="shared" si="1897"/>
        <v>0</v>
      </c>
      <c r="V21417" s="9" t="str">
        <f t="shared" si="1898"/>
        <v/>
      </c>
      <c r="W21417" s="9" t="str">
        <f t="shared" si="1899"/>
        <v/>
      </c>
      <c r="X21417" s="9" t="str">
        <f t="shared" si="1900"/>
        <v/>
      </c>
      <c r="BC21417" s="9" t="str">
        <f>IF(V21417="","",MAX(BC$1:BC21416)+1)</f>
        <v/>
      </c>
    </row>
    <row r="21418" spans="21:55">
      <c r="U21418" s="17" t="b">
        <f t="shared" si="1897"/>
        <v>0</v>
      </c>
      <c r="V21418" s="9" t="str">
        <f t="shared" si="1898"/>
        <v/>
      </c>
      <c r="W21418" s="9" t="str">
        <f t="shared" si="1899"/>
        <v/>
      </c>
      <c r="X21418" s="9" t="str">
        <f t="shared" si="1900"/>
        <v/>
      </c>
      <c r="BC21418" s="9" t="str">
        <f>IF(V21418="","",MAX(BC$1:BC21417)+1)</f>
        <v/>
      </c>
    </row>
    <row r="21419" spans="21:55">
      <c r="U21419" s="17" t="b">
        <f t="shared" si="1897"/>
        <v>0</v>
      </c>
      <c r="V21419" s="9" t="str">
        <f t="shared" si="1898"/>
        <v/>
      </c>
      <c r="W21419" s="9" t="str">
        <f t="shared" si="1899"/>
        <v/>
      </c>
      <c r="X21419" s="9" t="str">
        <f t="shared" si="1900"/>
        <v/>
      </c>
      <c r="BC21419" s="9" t="str">
        <f>IF(V21419="","",MAX(BC$1:BC21418)+1)</f>
        <v/>
      </c>
    </row>
    <row r="21420" spans="21:55">
      <c r="U21420" s="17" t="b">
        <f t="shared" si="1897"/>
        <v>0</v>
      </c>
      <c r="V21420" s="9" t="str">
        <f t="shared" si="1898"/>
        <v/>
      </c>
      <c r="W21420" s="9" t="str">
        <f t="shared" si="1899"/>
        <v/>
      </c>
      <c r="X21420" s="9" t="str">
        <f t="shared" si="1900"/>
        <v/>
      </c>
      <c r="BC21420" s="9" t="str">
        <f>IF(V21420="","",MAX(BC$1:BC21419)+1)</f>
        <v/>
      </c>
    </row>
    <row r="21421" spans="21:55">
      <c r="U21421" s="17" t="b">
        <f t="shared" si="1897"/>
        <v>0</v>
      </c>
      <c r="V21421" s="9" t="str">
        <f t="shared" si="1898"/>
        <v/>
      </c>
      <c r="W21421" s="9" t="str">
        <f t="shared" si="1899"/>
        <v/>
      </c>
      <c r="X21421" s="9" t="str">
        <f t="shared" si="1900"/>
        <v/>
      </c>
      <c r="BC21421" s="9" t="str">
        <f>IF(V21421="","",MAX(BC$1:BC21420)+1)</f>
        <v/>
      </c>
    </row>
    <row r="21422" spans="21:55">
      <c r="U21422" s="17" t="b">
        <f t="shared" si="1897"/>
        <v>0</v>
      </c>
      <c r="V21422" s="9" t="str">
        <f t="shared" si="1898"/>
        <v/>
      </c>
      <c r="W21422" s="9" t="str">
        <f t="shared" si="1899"/>
        <v/>
      </c>
      <c r="X21422" s="9" t="str">
        <f t="shared" si="1900"/>
        <v/>
      </c>
      <c r="BC21422" s="9" t="str">
        <f>IF(V21422="","",MAX(BC$1:BC21421)+1)</f>
        <v/>
      </c>
    </row>
    <row r="21423" spans="21:55">
      <c r="U21423" s="17" t="b">
        <f t="shared" si="1897"/>
        <v>0</v>
      </c>
      <c r="V21423" s="9" t="str">
        <f t="shared" si="1898"/>
        <v/>
      </c>
      <c r="W21423" s="9" t="str">
        <f t="shared" si="1899"/>
        <v/>
      </c>
      <c r="X21423" s="9" t="str">
        <f t="shared" si="1900"/>
        <v/>
      </c>
      <c r="BC21423" s="9" t="str">
        <f>IF(V21423="","",MAX(BC$1:BC21422)+1)</f>
        <v/>
      </c>
    </row>
    <row r="21424" spans="21:55">
      <c r="U21424" s="17" t="b">
        <f t="shared" si="1897"/>
        <v>0</v>
      </c>
      <c r="V21424" s="9" t="str">
        <f t="shared" si="1898"/>
        <v/>
      </c>
      <c r="W21424" s="9" t="str">
        <f t="shared" si="1899"/>
        <v/>
      </c>
      <c r="X21424" s="9" t="str">
        <f t="shared" si="1900"/>
        <v/>
      </c>
      <c r="BC21424" s="9" t="str">
        <f>IF(V21424="","",MAX(BC$1:BC21423)+1)</f>
        <v/>
      </c>
    </row>
    <row r="21425" spans="21:55">
      <c r="U21425" s="17" t="b">
        <f t="shared" si="1897"/>
        <v>0</v>
      </c>
      <c r="V21425" s="9" t="str">
        <f t="shared" si="1898"/>
        <v/>
      </c>
      <c r="W21425" s="9" t="str">
        <f t="shared" si="1899"/>
        <v/>
      </c>
      <c r="X21425" s="9" t="str">
        <f t="shared" si="1900"/>
        <v/>
      </c>
      <c r="BC21425" s="9" t="str">
        <f>IF(V21425="","",MAX(BC$1:BC21424)+1)</f>
        <v/>
      </c>
    </row>
    <row r="21426" spans="21:55">
      <c r="U21426" s="17" t="b">
        <f t="shared" si="1897"/>
        <v>0</v>
      </c>
      <c r="V21426" s="9" t="str">
        <f t="shared" si="1898"/>
        <v/>
      </c>
      <c r="W21426" s="9" t="str">
        <f t="shared" si="1899"/>
        <v/>
      </c>
      <c r="X21426" s="9" t="str">
        <f t="shared" si="1900"/>
        <v/>
      </c>
      <c r="BC21426" s="9" t="str">
        <f>IF(V21426="","",MAX(BC$1:BC21425)+1)</f>
        <v/>
      </c>
    </row>
    <row r="21427" spans="21:55">
      <c r="U21427" s="17" t="b">
        <f t="shared" si="1897"/>
        <v>0</v>
      </c>
      <c r="V21427" s="9" t="str">
        <f t="shared" si="1898"/>
        <v/>
      </c>
      <c r="W21427" s="9" t="str">
        <f t="shared" si="1899"/>
        <v/>
      </c>
      <c r="X21427" s="9" t="str">
        <f t="shared" si="1900"/>
        <v/>
      </c>
      <c r="BC21427" s="9" t="str">
        <f>IF(V21427="","",MAX(BC$1:BC21426)+1)</f>
        <v/>
      </c>
    </row>
    <row r="21428" spans="21:55">
      <c r="U21428" s="17" t="b">
        <f t="shared" si="1897"/>
        <v>0</v>
      </c>
      <c r="V21428" s="9" t="str">
        <f t="shared" si="1898"/>
        <v/>
      </c>
      <c r="W21428" s="9" t="str">
        <f t="shared" si="1899"/>
        <v/>
      </c>
      <c r="X21428" s="9" t="str">
        <f t="shared" si="1900"/>
        <v/>
      </c>
      <c r="BC21428" s="9" t="str">
        <f>IF(V21428="","",MAX(BC$1:BC21427)+1)</f>
        <v/>
      </c>
    </row>
    <row r="21429" spans="21:55">
      <c r="U21429" s="17" t="b">
        <f t="shared" si="1897"/>
        <v>0</v>
      </c>
      <c r="V21429" s="9" t="str">
        <f t="shared" si="1898"/>
        <v/>
      </c>
      <c r="W21429" s="9" t="str">
        <f t="shared" si="1899"/>
        <v/>
      </c>
      <c r="X21429" s="9" t="str">
        <f t="shared" si="1900"/>
        <v/>
      </c>
      <c r="BC21429" s="9" t="str">
        <f>IF(V21429="","",MAX(BC$1:BC21428)+1)</f>
        <v/>
      </c>
    </row>
    <row r="21430" spans="21:55">
      <c r="U21430" s="17" t="b">
        <f t="shared" si="1897"/>
        <v>0</v>
      </c>
      <c r="V21430" s="9" t="str">
        <f t="shared" si="1898"/>
        <v/>
      </c>
      <c r="W21430" s="9" t="str">
        <f t="shared" si="1899"/>
        <v/>
      </c>
      <c r="X21430" s="9" t="str">
        <f t="shared" si="1900"/>
        <v/>
      </c>
      <c r="BC21430" s="9" t="str">
        <f>IF(V21430="","",MAX(BC$1:BC21429)+1)</f>
        <v/>
      </c>
    </row>
    <row r="21431" spans="21:55">
      <c r="U21431" s="17" t="b">
        <f t="shared" si="1897"/>
        <v>0</v>
      </c>
      <c r="V21431" s="9" t="str">
        <f t="shared" si="1898"/>
        <v/>
      </c>
      <c r="W21431" s="9" t="str">
        <f t="shared" si="1899"/>
        <v/>
      </c>
      <c r="X21431" s="9" t="str">
        <f t="shared" si="1900"/>
        <v/>
      </c>
      <c r="BC21431" s="9" t="str">
        <f>IF(V21431="","",MAX(BC$1:BC21430)+1)</f>
        <v/>
      </c>
    </row>
    <row r="21432" spans="21:55">
      <c r="U21432" s="17" t="b">
        <f t="shared" si="1897"/>
        <v>0</v>
      </c>
      <c r="V21432" s="9" t="str">
        <f t="shared" si="1898"/>
        <v/>
      </c>
      <c r="W21432" s="9" t="str">
        <f t="shared" si="1899"/>
        <v/>
      </c>
      <c r="X21432" s="9" t="str">
        <f t="shared" si="1900"/>
        <v/>
      </c>
      <c r="BC21432" s="9" t="str">
        <f>IF(V21432="","",MAX(BC$1:BC21431)+1)</f>
        <v/>
      </c>
    </row>
    <row r="21433" spans="21:55">
      <c r="U21433" s="17" t="b">
        <f t="shared" si="1897"/>
        <v>0</v>
      </c>
      <c r="V21433" s="9" t="str">
        <f t="shared" si="1898"/>
        <v/>
      </c>
      <c r="W21433" s="9" t="str">
        <f t="shared" si="1899"/>
        <v/>
      </c>
      <c r="X21433" s="9" t="str">
        <f t="shared" si="1900"/>
        <v/>
      </c>
      <c r="BC21433" s="9" t="str">
        <f>IF(V21433="","",MAX(BC$1:BC21432)+1)</f>
        <v/>
      </c>
    </row>
    <row r="21434" spans="21:55">
      <c r="U21434" s="17" t="b">
        <f t="shared" si="1897"/>
        <v>0</v>
      </c>
      <c r="V21434" s="9" t="str">
        <f t="shared" si="1898"/>
        <v/>
      </c>
      <c r="W21434" s="9" t="str">
        <f t="shared" si="1899"/>
        <v/>
      </c>
      <c r="X21434" s="9" t="str">
        <f t="shared" si="1900"/>
        <v/>
      </c>
      <c r="BC21434" s="9" t="str">
        <f>IF(V21434="","",MAX(BC$1:BC21433)+1)</f>
        <v/>
      </c>
    </row>
    <row r="21435" spans="21:55">
      <c r="U21435" s="17" t="b">
        <f t="shared" si="1897"/>
        <v>0</v>
      </c>
      <c r="V21435" s="9" t="str">
        <f t="shared" si="1898"/>
        <v/>
      </c>
      <c r="W21435" s="9" t="str">
        <f t="shared" si="1899"/>
        <v/>
      </c>
      <c r="X21435" s="9" t="str">
        <f t="shared" si="1900"/>
        <v/>
      </c>
      <c r="BC21435" s="9" t="str">
        <f>IF(V21435="","",MAX(BC$1:BC21434)+1)</f>
        <v/>
      </c>
    </row>
    <row r="21436" spans="21:55">
      <c r="U21436" s="17" t="b">
        <f t="shared" si="1897"/>
        <v>0</v>
      </c>
      <c r="V21436" s="9" t="str">
        <f t="shared" si="1898"/>
        <v/>
      </c>
      <c r="W21436" s="9" t="str">
        <f t="shared" si="1899"/>
        <v/>
      </c>
      <c r="X21436" s="9" t="str">
        <f t="shared" si="1900"/>
        <v/>
      </c>
      <c r="BC21436" s="9" t="str">
        <f>IF(V21436="","",MAX(BC$1:BC21435)+1)</f>
        <v/>
      </c>
    </row>
    <row r="21437" spans="21:55">
      <c r="U21437" s="17" t="b">
        <f t="shared" si="1897"/>
        <v>0</v>
      </c>
      <c r="V21437" s="9" t="str">
        <f t="shared" si="1898"/>
        <v/>
      </c>
      <c r="W21437" s="9" t="str">
        <f t="shared" si="1899"/>
        <v/>
      </c>
      <c r="X21437" s="9" t="str">
        <f t="shared" si="1900"/>
        <v/>
      </c>
      <c r="BC21437" s="9" t="str">
        <f>IF(V21437="","",MAX(BC$1:BC21436)+1)</f>
        <v/>
      </c>
    </row>
    <row r="21438" spans="21:55">
      <c r="U21438" s="17" t="b">
        <f t="shared" si="1897"/>
        <v>0</v>
      </c>
      <c r="V21438" s="9" t="str">
        <f t="shared" si="1898"/>
        <v/>
      </c>
      <c r="W21438" s="9" t="str">
        <f t="shared" si="1899"/>
        <v/>
      </c>
      <c r="X21438" s="9" t="str">
        <f t="shared" si="1900"/>
        <v/>
      </c>
      <c r="BC21438" s="9" t="str">
        <f>IF(V21438="","",MAX(BC$1:BC21437)+1)</f>
        <v/>
      </c>
    </row>
    <row r="21439" spans="21:55">
      <c r="U21439" s="17" t="b">
        <f t="shared" si="1897"/>
        <v>0</v>
      </c>
      <c r="V21439" s="9" t="str">
        <f t="shared" si="1898"/>
        <v/>
      </c>
      <c r="W21439" s="9" t="str">
        <f t="shared" si="1899"/>
        <v/>
      </c>
      <c r="X21439" s="9" t="str">
        <f t="shared" si="1900"/>
        <v/>
      </c>
      <c r="BC21439" s="9" t="str">
        <f>IF(V21439="","",MAX(BC$1:BC21438)+1)</f>
        <v/>
      </c>
    </row>
    <row r="21440" spans="21:55">
      <c r="U21440" s="17" t="b">
        <f t="shared" si="1897"/>
        <v>0</v>
      </c>
      <c r="V21440" s="9" t="str">
        <f t="shared" si="1898"/>
        <v/>
      </c>
      <c r="W21440" s="9" t="str">
        <f t="shared" si="1899"/>
        <v/>
      </c>
      <c r="X21440" s="9" t="str">
        <f t="shared" si="1900"/>
        <v/>
      </c>
      <c r="BC21440" s="9" t="str">
        <f>IF(V21440="","",MAX(BC$1:BC21439)+1)</f>
        <v/>
      </c>
    </row>
    <row r="21441" spans="21:55">
      <c r="U21441" s="17" t="b">
        <f t="shared" si="1897"/>
        <v>0</v>
      </c>
      <c r="V21441" s="9" t="str">
        <f t="shared" si="1898"/>
        <v/>
      </c>
      <c r="W21441" s="9" t="str">
        <f t="shared" si="1899"/>
        <v/>
      </c>
      <c r="X21441" s="9" t="str">
        <f t="shared" si="1900"/>
        <v/>
      </c>
      <c r="BC21441" s="9" t="str">
        <f>IF(V21441="","",MAX(BC$1:BC21440)+1)</f>
        <v/>
      </c>
    </row>
    <row r="21442" spans="21:55">
      <c r="U21442" s="17" t="b">
        <f t="shared" ref="U21442:U21505" si="1901">AND(ISNUMBER(SEARCH("(rs",N21442)),NOT(ISNUMBER(SEARCH("oxidation",N21442))),NOT(ISNUMBER(SEARCH("deamidated",N21442))),NOT(ISNUMBER(SEARCH("ammonia",N21442))),NOT(ISNUMBER(SEARCH("acetyl",N21442))),NOT(ISNUMBER(SEARCH("phospho",N21442))),NOT(ISNUMBER(SEARCH("dehydrated",N21442))))</f>
        <v>0</v>
      </c>
      <c r="V21442" s="9" t="str">
        <f t="shared" ref="V21442:V21505" si="1902">IF(U21442=TRUE, IF(ISNUMBER(SEARCH(":",P21442))=TRUE, LEFT(P21442,FIND(":",P21442)-1),P21442), "")</f>
        <v/>
      </c>
      <c r="W21442" s="9" t="str">
        <f t="shared" ref="W21442:W21505" si="1903">IF(U21442=TRUE,IF(ISNUMBER(SEARCH("Carb",N21442))=TRUE,MID(LEFT(N21442,FIND("#",N21442)-1),FIND(CHAR(1),SUBSTITUTE(N21442," ",CHAR(1),(LEN(N21442)-LEN(SUBSTITUTE(N21442," ","")))-1))+1,LEN(N21442)),LEFT(N21442,FIND("#",N21442)-1)),"")</f>
        <v/>
      </c>
      <c r="X21442" s="9" t="str">
        <f t="shared" si="1900"/>
        <v/>
      </c>
      <c r="BC21442" s="9" t="str">
        <f>IF(V21442="","",MAX(BC$1:BC21441)+1)</f>
        <v/>
      </c>
    </row>
    <row r="21443" spans="21:55">
      <c r="U21443" s="17" t="b">
        <f t="shared" si="1901"/>
        <v>0</v>
      </c>
      <c r="V21443" s="9" t="str">
        <f t="shared" si="1902"/>
        <v/>
      </c>
      <c r="W21443" s="9" t="str">
        <f t="shared" si="1903"/>
        <v/>
      </c>
      <c r="X21443" s="9" t="str">
        <f t="shared" si="1900"/>
        <v/>
      </c>
      <c r="BC21443" s="9" t="str">
        <f>IF(V21443="","",MAX(BC$1:BC21442)+1)</f>
        <v/>
      </c>
    </row>
    <row r="21444" spans="21:55">
      <c r="U21444" s="17" t="b">
        <f t="shared" si="1901"/>
        <v>0</v>
      </c>
      <c r="V21444" s="9" t="str">
        <f t="shared" si="1902"/>
        <v/>
      </c>
      <c r="W21444" s="9" t="str">
        <f t="shared" si="1903"/>
        <v/>
      </c>
      <c r="X21444" s="9" t="str">
        <f t="shared" si="1900"/>
        <v/>
      </c>
      <c r="BC21444" s="9" t="str">
        <f>IF(V21444="","",MAX(BC$1:BC21443)+1)</f>
        <v/>
      </c>
    </row>
    <row r="21445" spans="21:55">
      <c r="U21445" s="17" t="b">
        <f t="shared" si="1901"/>
        <v>0</v>
      </c>
      <c r="V21445" s="9" t="str">
        <f t="shared" si="1902"/>
        <v/>
      </c>
      <c r="W21445" s="9" t="str">
        <f t="shared" si="1903"/>
        <v/>
      </c>
      <c r="X21445" s="9" t="str">
        <f t="shared" si="1900"/>
        <v/>
      </c>
      <c r="BC21445" s="9" t="str">
        <f>IF(V21445="","",MAX(BC$1:BC21444)+1)</f>
        <v/>
      </c>
    </row>
    <row r="21446" spans="21:55">
      <c r="U21446" s="17" t="b">
        <f t="shared" si="1901"/>
        <v>0</v>
      </c>
      <c r="V21446" s="9" t="str">
        <f t="shared" si="1902"/>
        <v/>
      </c>
      <c r="W21446" s="9" t="str">
        <f t="shared" si="1903"/>
        <v/>
      </c>
      <c r="X21446" s="9" t="str">
        <f t="shared" si="1900"/>
        <v/>
      </c>
      <c r="BC21446" s="9" t="str">
        <f>IF(V21446="","",MAX(BC$1:BC21445)+1)</f>
        <v/>
      </c>
    </row>
    <row r="21447" spans="21:55">
      <c r="U21447" s="17" t="b">
        <f t="shared" si="1901"/>
        <v>0</v>
      </c>
      <c r="V21447" s="9" t="str">
        <f t="shared" si="1902"/>
        <v/>
      </c>
      <c r="W21447" s="9" t="str">
        <f t="shared" si="1903"/>
        <v/>
      </c>
      <c r="X21447" s="9" t="str">
        <f t="shared" si="1900"/>
        <v/>
      </c>
      <c r="BC21447" s="9" t="str">
        <f>IF(V21447="","",MAX(BC$1:BC21446)+1)</f>
        <v/>
      </c>
    </row>
    <row r="21448" spans="21:55">
      <c r="U21448" s="17" t="b">
        <f t="shared" si="1901"/>
        <v>0</v>
      </c>
      <c r="V21448" s="9" t="str">
        <f t="shared" si="1902"/>
        <v/>
      </c>
      <c r="W21448" s="9" t="str">
        <f t="shared" si="1903"/>
        <v/>
      </c>
      <c r="X21448" s="9" t="str">
        <f t="shared" si="1900"/>
        <v/>
      </c>
      <c r="BC21448" s="9" t="str">
        <f>IF(V21448="","",MAX(BC$1:BC21447)+1)</f>
        <v/>
      </c>
    </row>
    <row r="21449" spans="21:55">
      <c r="U21449" s="17" t="b">
        <f t="shared" si="1901"/>
        <v>0</v>
      </c>
      <c r="V21449" s="9" t="str">
        <f t="shared" si="1902"/>
        <v/>
      </c>
      <c r="W21449" s="9" t="str">
        <f t="shared" si="1903"/>
        <v/>
      </c>
      <c r="X21449" s="9" t="str">
        <f t="shared" si="1900"/>
        <v/>
      </c>
      <c r="BC21449" s="9" t="str">
        <f>IF(V21449="","",MAX(BC$1:BC21448)+1)</f>
        <v/>
      </c>
    </row>
    <row r="21450" spans="21:55">
      <c r="U21450" s="17" t="b">
        <f t="shared" si="1901"/>
        <v>0</v>
      </c>
      <c r="V21450" s="9" t="str">
        <f t="shared" si="1902"/>
        <v/>
      </c>
      <c r="W21450" s="9" t="str">
        <f t="shared" si="1903"/>
        <v/>
      </c>
      <c r="X21450" s="9" t="str">
        <f t="shared" si="1900"/>
        <v/>
      </c>
      <c r="BC21450" s="9" t="str">
        <f>IF(V21450="","",MAX(BC$1:BC21449)+1)</f>
        <v/>
      </c>
    </row>
    <row r="21451" spans="21:55">
      <c r="U21451" s="17" t="b">
        <f t="shared" si="1901"/>
        <v>0</v>
      </c>
      <c r="V21451" s="9" t="str">
        <f t="shared" si="1902"/>
        <v/>
      </c>
      <c r="W21451" s="9" t="str">
        <f t="shared" si="1903"/>
        <v/>
      </c>
      <c r="X21451" s="9" t="str">
        <f t="shared" si="1900"/>
        <v/>
      </c>
      <c r="BC21451" s="9" t="str">
        <f>IF(V21451="","",MAX(BC$1:BC21450)+1)</f>
        <v/>
      </c>
    </row>
    <row r="21452" spans="21:55">
      <c r="U21452" s="17" t="b">
        <f t="shared" si="1901"/>
        <v>0</v>
      </c>
      <c r="V21452" s="9" t="str">
        <f t="shared" si="1902"/>
        <v/>
      </c>
      <c r="W21452" s="9" t="str">
        <f t="shared" si="1903"/>
        <v/>
      </c>
      <c r="X21452" s="9" t="str">
        <f t="shared" si="1900"/>
        <v/>
      </c>
      <c r="BC21452" s="9" t="str">
        <f>IF(V21452="","",MAX(BC$1:BC21451)+1)</f>
        <v/>
      </c>
    </row>
    <row r="21453" spans="21:55">
      <c r="U21453" s="17" t="b">
        <f t="shared" si="1901"/>
        <v>0</v>
      </c>
      <c r="V21453" s="9" t="str">
        <f t="shared" si="1902"/>
        <v/>
      </c>
      <c r="W21453" s="9" t="str">
        <f t="shared" si="1903"/>
        <v/>
      </c>
      <c r="X21453" s="9" t="str">
        <f t="shared" si="1900"/>
        <v/>
      </c>
      <c r="BC21453" s="9" t="str">
        <f>IF(V21453="","",MAX(BC$1:BC21452)+1)</f>
        <v/>
      </c>
    </row>
    <row r="21454" spans="21:55">
      <c r="U21454" s="17" t="b">
        <f t="shared" si="1901"/>
        <v>0</v>
      </c>
      <c r="V21454" s="9" t="str">
        <f t="shared" si="1902"/>
        <v/>
      </c>
      <c r="W21454" s="9" t="str">
        <f t="shared" si="1903"/>
        <v/>
      </c>
      <c r="X21454" s="9" t="str">
        <f t="shared" si="1900"/>
        <v/>
      </c>
      <c r="BC21454" s="9" t="str">
        <f>IF(V21454="","",MAX(BC$1:BC21453)+1)</f>
        <v/>
      </c>
    </row>
    <row r="21455" spans="21:55">
      <c r="U21455" s="17" t="b">
        <f t="shared" si="1901"/>
        <v>0</v>
      </c>
      <c r="V21455" s="9" t="str">
        <f t="shared" si="1902"/>
        <v/>
      </c>
      <c r="W21455" s="9" t="str">
        <f t="shared" si="1903"/>
        <v/>
      </c>
      <c r="X21455" s="9" t="str">
        <f t="shared" si="1900"/>
        <v/>
      </c>
      <c r="BC21455" s="9" t="str">
        <f>IF(V21455="","",MAX(BC$1:BC21454)+1)</f>
        <v/>
      </c>
    </row>
    <row r="21456" spans="21:55">
      <c r="U21456" s="17" t="b">
        <f t="shared" si="1901"/>
        <v>0</v>
      </c>
      <c r="V21456" s="9" t="str">
        <f t="shared" si="1902"/>
        <v/>
      </c>
      <c r="W21456" s="9" t="str">
        <f t="shared" si="1903"/>
        <v/>
      </c>
      <c r="X21456" s="9" t="str">
        <f t="shared" si="1900"/>
        <v/>
      </c>
      <c r="BC21456" s="9" t="str">
        <f>IF(V21456="","",MAX(BC$1:BC21455)+1)</f>
        <v/>
      </c>
    </row>
    <row r="21457" spans="21:55">
      <c r="U21457" s="17" t="b">
        <f t="shared" si="1901"/>
        <v>0</v>
      </c>
      <c r="V21457" s="9" t="str">
        <f t="shared" si="1902"/>
        <v/>
      </c>
      <c r="W21457" s="9" t="str">
        <f t="shared" si="1903"/>
        <v/>
      </c>
      <c r="X21457" s="9" t="str">
        <f t="shared" si="1900"/>
        <v/>
      </c>
      <c r="BC21457" s="9" t="str">
        <f>IF(V21457="","",MAX(BC$1:BC21456)+1)</f>
        <v/>
      </c>
    </row>
    <row r="21458" spans="21:55">
      <c r="U21458" s="17" t="b">
        <f t="shared" si="1901"/>
        <v>0</v>
      </c>
      <c r="V21458" s="9" t="str">
        <f t="shared" si="1902"/>
        <v/>
      </c>
      <c r="W21458" s="9" t="str">
        <f t="shared" si="1903"/>
        <v/>
      </c>
      <c r="X21458" s="9" t="str">
        <f t="shared" si="1900"/>
        <v/>
      </c>
      <c r="BC21458" s="9" t="str">
        <f>IF(V21458="","",MAX(BC$1:BC21457)+1)</f>
        <v/>
      </c>
    </row>
    <row r="21459" spans="21:55">
      <c r="U21459" s="17" t="b">
        <f t="shared" si="1901"/>
        <v>0</v>
      </c>
      <c r="V21459" s="9" t="str">
        <f t="shared" si="1902"/>
        <v/>
      </c>
      <c r="W21459" s="9" t="str">
        <f t="shared" si="1903"/>
        <v/>
      </c>
      <c r="X21459" s="9" t="str">
        <f t="shared" si="1900"/>
        <v/>
      </c>
      <c r="BC21459" s="9" t="str">
        <f>IF(V21459="","",MAX(BC$1:BC21458)+1)</f>
        <v/>
      </c>
    </row>
    <row r="21460" spans="21:55">
      <c r="U21460" s="17" t="b">
        <f t="shared" si="1901"/>
        <v>0</v>
      </c>
      <c r="V21460" s="9" t="str">
        <f t="shared" si="1902"/>
        <v/>
      </c>
      <c r="W21460" s="9" t="str">
        <f t="shared" si="1903"/>
        <v/>
      </c>
      <c r="X21460" s="9" t="str">
        <f t="shared" si="1900"/>
        <v/>
      </c>
      <c r="BC21460" s="9" t="str">
        <f>IF(V21460="","",MAX(BC$1:BC21459)+1)</f>
        <v/>
      </c>
    </row>
    <row r="21461" spans="21:55">
      <c r="U21461" s="17" t="b">
        <f t="shared" si="1901"/>
        <v>0</v>
      </c>
      <c r="V21461" s="9" t="str">
        <f t="shared" si="1902"/>
        <v/>
      </c>
      <c r="W21461" s="9" t="str">
        <f t="shared" si="1903"/>
        <v/>
      </c>
      <c r="X21461" s="9" t="str">
        <f t="shared" si="1900"/>
        <v/>
      </c>
      <c r="BC21461" s="9" t="str">
        <f>IF(V21461="","",MAX(BC$1:BC21460)+1)</f>
        <v/>
      </c>
    </row>
    <row r="21462" spans="21:55">
      <c r="U21462" s="17" t="b">
        <f t="shared" si="1901"/>
        <v>0</v>
      </c>
      <c r="V21462" s="9" t="str">
        <f t="shared" si="1902"/>
        <v/>
      </c>
      <c r="W21462" s="9" t="str">
        <f t="shared" si="1903"/>
        <v/>
      </c>
      <c r="X21462" s="9" t="str">
        <f t="shared" si="1900"/>
        <v/>
      </c>
      <c r="BC21462" s="9" t="str">
        <f>IF(V21462="","",MAX(BC$1:BC21461)+1)</f>
        <v/>
      </c>
    </row>
    <row r="21463" spans="21:55">
      <c r="U21463" s="17" t="b">
        <f t="shared" si="1901"/>
        <v>0</v>
      </c>
      <c r="V21463" s="9" t="str">
        <f t="shared" si="1902"/>
        <v/>
      </c>
      <c r="W21463" s="9" t="str">
        <f t="shared" si="1903"/>
        <v/>
      </c>
      <c r="X21463" s="9" t="str">
        <f t="shared" si="1900"/>
        <v/>
      </c>
      <c r="BC21463" s="9" t="str">
        <f>IF(V21463="","",MAX(BC$1:BC21462)+1)</f>
        <v/>
      </c>
    </row>
    <row r="21464" spans="21:55">
      <c r="U21464" s="17" t="b">
        <f t="shared" si="1901"/>
        <v>0</v>
      </c>
      <c r="V21464" s="9" t="str">
        <f t="shared" si="1902"/>
        <v/>
      </c>
      <c r="W21464" s="9" t="str">
        <f t="shared" si="1903"/>
        <v/>
      </c>
      <c r="X21464" s="9" t="str">
        <f t="shared" si="1900"/>
        <v/>
      </c>
      <c r="BC21464" s="9" t="str">
        <f>IF(V21464="","",MAX(BC$1:BC21463)+1)</f>
        <v/>
      </c>
    </row>
    <row r="21465" spans="21:55">
      <c r="U21465" s="17" t="b">
        <f t="shared" si="1901"/>
        <v>0</v>
      </c>
      <c r="V21465" s="9" t="str">
        <f t="shared" si="1902"/>
        <v/>
      </c>
      <c r="W21465" s="9" t="str">
        <f t="shared" si="1903"/>
        <v/>
      </c>
      <c r="X21465" s="9" t="str">
        <f t="shared" si="1900"/>
        <v/>
      </c>
      <c r="BC21465" s="9" t="str">
        <f>IF(V21465="","",MAX(BC$1:BC21464)+1)</f>
        <v/>
      </c>
    </row>
    <row r="21466" spans="21:55">
      <c r="U21466" s="17" t="b">
        <f t="shared" si="1901"/>
        <v>0</v>
      </c>
      <c r="V21466" s="9" t="str">
        <f t="shared" si="1902"/>
        <v/>
      </c>
      <c r="W21466" s="9" t="str">
        <f t="shared" si="1903"/>
        <v/>
      </c>
      <c r="X21466" s="9" t="str">
        <f t="shared" si="1900"/>
        <v/>
      </c>
      <c r="BC21466" s="9" t="str">
        <f>IF(V21466="","",MAX(BC$1:BC21465)+1)</f>
        <v/>
      </c>
    </row>
    <row r="21467" spans="21:55">
      <c r="U21467" s="17" t="b">
        <f t="shared" si="1901"/>
        <v>0</v>
      </c>
      <c r="V21467" s="9" t="str">
        <f t="shared" si="1902"/>
        <v/>
      </c>
      <c r="W21467" s="9" t="str">
        <f t="shared" si="1903"/>
        <v/>
      </c>
      <c r="X21467" s="9" t="str">
        <f t="shared" si="1900"/>
        <v/>
      </c>
      <c r="BC21467" s="9" t="str">
        <f>IF(V21467="","",MAX(BC$1:BC21466)+1)</f>
        <v/>
      </c>
    </row>
    <row r="21468" spans="21:55">
      <c r="U21468" s="17" t="b">
        <f t="shared" si="1901"/>
        <v>0</v>
      </c>
      <c r="V21468" s="9" t="str">
        <f t="shared" si="1902"/>
        <v/>
      </c>
      <c r="W21468" s="9" t="str">
        <f t="shared" si="1903"/>
        <v/>
      </c>
      <c r="X21468" s="9" t="str">
        <f t="shared" si="1900"/>
        <v/>
      </c>
      <c r="BC21468" s="9" t="str">
        <f>IF(V21468="","",MAX(BC$1:BC21467)+1)</f>
        <v/>
      </c>
    </row>
    <row r="21469" spans="21:55">
      <c r="U21469" s="17" t="b">
        <f t="shared" si="1901"/>
        <v>0</v>
      </c>
      <c r="V21469" s="9" t="str">
        <f t="shared" si="1902"/>
        <v/>
      </c>
      <c r="W21469" s="9" t="str">
        <f t="shared" si="1903"/>
        <v/>
      </c>
      <c r="X21469" s="9" t="str">
        <f t="shared" si="1900"/>
        <v/>
      </c>
      <c r="BC21469" s="9" t="str">
        <f>IF(V21469="","",MAX(BC$1:BC21468)+1)</f>
        <v/>
      </c>
    </row>
    <row r="21470" spans="21:55">
      <c r="U21470" s="17" t="b">
        <f t="shared" si="1901"/>
        <v>0</v>
      </c>
      <c r="V21470" s="9" t="str">
        <f t="shared" si="1902"/>
        <v/>
      </c>
      <c r="W21470" s="9" t="str">
        <f t="shared" si="1903"/>
        <v/>
      </c>
      <c r="X21470" s="9" t="str">
        <f t="shared" ref="X21470:X21533" si="1904">IF(U21470=TRUE, MID(LEFT(N21470,FIND(")",N21470)-1),FIND("(",N21470)+1,LEN(N21470)), "")</f>
        <v/>
      </c>
      <c r="BC21470" s="9" t="str">
        <f>IF(V21470="","",MAX(BC$1:BC21469)+1)</f>
        <v/>
      </c>
    </row>
    <row r="21471" spans="21:55">
      <c r="U21471" s="17" t="b">
        <f t="shared" si="1901"/>
        <v>0</v>
      </c>
      <c r="V21471" s="9" t="str">
        <f t="shared" si="1902"/>
        <v/>
      </c>
      <c r="W21471" s="9" t="str">
        <f t="shared" si="1903"/>
        <v/>
      </c>
      <c r="X21471" s="9" t="str">
        <f t="shared" si="1904"/>
        <v/>
      </c>
      <c r="BC21471" s="9" t="str">
        <f>IF(V21471="","",MAX(BC$1:BC21470)+1)</f>
        <v/>
      </c>
    </row>
    <row r="21472" spans="21:55">
      <c r="U21472" s="17" t="b">
        <f t="shared" si="1901"/>
        <v>0</v>
      </c>
      <c r="V21472" s="9" t="str">
        <f t="shared" si="1902"/>
        <v/>
      </c>
      <c r="W21472" s="9" t="str">
        <f t="shared" si="1903"/>
        <v/>
      </c>
      <c r="X21472" s="9" t="str">
        <f t="shared" si="1904"/>
        <v/>
      </c>
      <c r="BC21472" s="9" t="str">
        <f>IF(V21472="","",MAX(BC$1:BC21471)+1)</f>
        <v/>
      </c>
    </row>
    <row r="21473" spans="21:55">
      <c r="U21473" s="17" t="b">
        <f t="shared" si="1901"/>
        <v>0</v>
      </c>
      <c r="V21473" s="9" t="str">
        <f t="shared" si="1902"/>
        <v/>
      </c>
      <c r="W21473" s="9" t="str">
        <f t="shared" si="1903"/>
        <v/>
      </c>
      <c r="X21473" s="9" t="str">
        <f t="shared" si="1904"/>
        <v/>
      </c>
      <c r="BC21473" s="9" t="str">
        <f>IF(V21473="","",MAX(BC$1:BC21472)+1)</f>
        <v/>
      </c>
    </row>
    <row r="21474" spans="21:55">
      <c r="U21474" s="17" t="b">
        <f t="shared" si="1901"/>
        <v>0</v>
      </c>
      <c r="V21474" s="9" t="str">
        <f t="shared" si="1902"/>
        <v/>
      </c>
      <c r="W21474" s="9" t="str">
        <f t="shared" si="1903"/>
        <v/>
      </c>
      <c r="X21474" s="9" t="str">
        <f t="shared" si="1904"/>
        <v/>
      </c>
      <c r="BC21474" s="9" t="str">
        <f>IF(V21474="","",MAX(BC$1:BC21473)+1)</f>
        <v/>
      </c>
    </row>
    <row r="21475" spans="21:55">
      <c r="U21475" s="17" t="b">
        <f t="shared" si="1901"/>
        <v>0</v>
      </c>
      <c r="V21475" s="9" t="str">
        <f t="shared" si="1902"/>
        <v/>
      </c>
      <c r="W21475" s="9" t="str">
        <f t="shared" si="1903"/>
        <v/>
      </c>
      <c r="X21475" s="9" t="str">
        <f t="shared" si="1904"/>
        <v/>
      </c>
      <c r="BC21475" s="9" t="str">
        <f>IF(V21475="","",MAX(BC$1:BC21474)+1)</f>
        <v/>
      </c>
    </row>
    <row r="21476" spans="21:55">
      <c r="U21476" s="17" t="b">
        <f t="shared" si="1901"/>
        <v>0</v>
      </c>
      <c r="V21476" s="9" t="str">
        <f t="shared" si="1902"/>
        <v/>
      </c>
      <c r="W21476" s="9" t="str">
        <f t="shared" si="1903"/>
        <v/>
      </c>
      <c r="X21476" s="9" t="str">
        <f t="shared" si="1904"/>
        <v/>
      </c>
      <c r="BC21476" s="9" t="str">
        <f>IF(V21476="","",MAX(BC$1:BC21475)+1)</f>
        <v/>
      </c>
    </row>
    <row r="21477" spans="21:55">
      <c r="U21477" s="17" t="b">
        <f t="shared" si="1901"/>
        <v>0</v>
      </c>
      <c r="V21477" s="9" t="str">
        <f t="shared" si="1902"/>
        <v/>
      </c>
      <c r="W21477" s="9" t="str">
        <f t="shared" si="1903"/>
        <v/>
      </c>
      <c r="X21477" s="9" t="str">
        <f t="shared" si="1904"/>
        <v/>
      </c>
      <c r="BC21477" s="9" t="str">
        <f>IF(V21477="","",MAX(BC$1:BC21476)+1)</f>
        <v/>
      </c>
    </row>
    <row r="21478" spans="21:55">
      <c r="U21478" s="17" t="b">
        <f t="shared" si="1901"/>
        <v>0</v>
      </c>
      <c r="V21478" s="9" t="str">
        <f t="shared" si="1902"/>
        <v/>
      </c>
      <c r="W21478" s="9" t="str">
        <f t="shared" si="1903"/>
        <v/>
      </c>
      <c r="X21478" s="9" t="str">
        <f t="shared" si="1904"/>
        <v/>
      </c>
      <c r="BC21478" s="9" t="str">
        <f>IF(V21478="","",MAX(BC$1:BC21477)+1)</f>
        <v/>
      </c>
    </row>
    <row r="21479" spans="21:55">
      <c r="U21479" s="17" t="b">
        <f t="shared" si="1901"/>
        <v>0</v>
      </c>
      <c r="V21479" s="9" t="str">
        <f t="shared" si="1902"/>
        <v/>
      </c>
      <c r="W21479" s="9" t="str">
        <f t="shared" si="1903"/>
        <v/>
      </c>
      <c r="X21479" s="9" t="str">
        <f t="shared" si="1904"/>
        <v/>
      </c>
      <c r="BC21479" s="9" t="str">
        <f>IF(V21479="","",MAX(BC$1:BC21478)+1)</f>
        <v/>
      </c>
    </row>
    <row r="21480" spans="21:55">
      <c r="U21480" s="17" t="b">
        <f t="shared" si="1901"/>
        <v>0</v>
      </c>
      <c r="V21480" s="9" t="str">
        <f t="shared" si="1902"/>
        <v/>
      </c>
      <c r="W21480" s="9" t="str">
        <f t="shared" si="1903"/>
        <v/>
      </c>
      <c r="X21480" s="9" t="str">
        <f t="shared" si="1904"/>
        <v/>
      </c>
      <c r="BC21480" s="9" t="str">
        <f>IF(V21480="","",MAX(BC$1:BC21479)+1)</f>
        <v/>
      </c>
    </row>
    <row r="21481" spans="21:55">
      <c r="U21481" s="17" t="b">
        <f t="shared" si="1901"/>
        <v>0</v>
      </c>
      <c r="V21481" s="9" t="str">
        <f t="shared" si="1902"/>
        <v/>
      </c>
      <c r="W21481" s="9" t="str">
        <f t="shared" si="1903"/>
        <v/>
      </c>
      <c r="X21481" s="9" t="str">
        <f t="shared" si="1904"/>
        <v/>
      </c>
      <c r="BC21481" s="9" t="str">
        <f>IF(V21481="","",MAX(BC$1:BC21480)+1)</f>
        <v/>
      </c>
    </row>
    <row r="21482" spans="21:55">
      <c r="U21482" s="17" t="b">
        <f t="shared" si="1901"/>
        <v>0</v>
      </c>
      <c r="V21482" s="9" t="str">
        <f t="shared" si="1902"/>
        <v/>
      </c>
      <c r="W21482" s="9" t="str">
        <f t="shared" si="1903"/>
        <v/>
      </c>
      <c r="X21482" s="9" t="str">
        <f t="shared" si="1904"/>
        <v/>
      </c>
      <c r="BC21482" s="9" t="str">
        <f>IF(V21482="","",MAX(BC$1:BC21481)+1)</f>
        <v/>
      </c>
    </row>
    <row r="21483" spans="21:55">
      <c r="U21483" s="17" t="b">
        <f t="shared" si="1901"/>
        <v>0</v>
      </c>
      <c r="V21483" s="9" t="str">
        <f t="shared" si="1902"/>
        <v/>
      </c>
      <c r="W21483" s="9" t="str">
        <f t="shared" si="1903"/>
        <v/>
      </c>
      <c r="X21483" s="9" t="str">
        <f t="shared" si="1904"/>
        <v/>
      </c>
      <c r="BC21483" s="9" t="str">
        <f>IF(V21483="","",MAX(BC$1:BC21482)+1)</f>
        <v/>
      </c>
    </row>
    <row r="21484" spans="21:55">
      <c r="U21484" s="17" t="b">
        <f t="shared" si="1901"/>
        <v>0</v>
      </c>
      <c r="V21484" s="9" t="str">
        <f t="shared" si="1902"/>
        <v/>
      </c>
      <c r="W21484" s="9" t="str">
        <f t="shared" si="1903"/>
        <v/>
      </c>
      <c r="X21484" s="9" t="str">
        <f t="shared" si="1904"/>
        <v/>
      </c>
      <c r="BC21484" s="9" t="str">
        <f>IF(V21484="","",MAX(BC$1:BC21483)+1)</f>
        <v/>
      </c>
    </row>
    <row r="21485" spans="21:55">
      <c r="U21485" s="17" t="b">
        <f t="shared" si="1901"/>
        <v>0</v>
      </c>
      <c r="V21485" s="9" t="str">
        <f t="shared" si="1902"/>
        <v/>
      </c>
      <c r="W21485" s="9" t="str">
        <f t="shared" si="1903"/>
        <v/>
      </c>
      <c r="X21485" s="9" t="str">
        <f t="shared" si="1904"/>
        <v/>
      </c>
      <c r="BC21485" s="9" t="str">
        <f>IF(V21485="","",MAX(BC$1:BC21484)+1)</f>
        <v/>
      </c>
    </row>
    <row r="21486" spans="21:55">
      <c r="U21486" s="17" t="b">
        <f t="shared" si="1901"/>
        <v>0</v>
      </c>
      <c r="V21486" s="9" t="str">
        <f t="shared" si="1902"/>
        <v/>
      </c>
      <c r="W21486" s="9" t="str">
        <f t="shared" si="1903"/>
        <v/>
      </c>
      <c r="X21486" s="9" t="str">
        <f t="shared" si="1904"/>
        <v/>
      </c>
      <c r="BC21486" s="9" t="str">
        <f>IF(V21486="","",MAX(BC$1:BC21485)+1)</f>
        <v/>
      </c>
    </row>
    <row r="21487" spans="21:55">
      <c r="U21487" s="17" t="b">
        <f t="shared" si="1901"/>
        <v>0</v>
      </c>
      <c r="V21487" s="9" t="str">
        <f t="shared" si="1902"/>
        <v/>
      </c>
      <c r="W21487" s="9" t="str">
        <f t="shared" si="1903"/>
        <v/>
      </c>
      <c r="X21487" s="9" t="str">
        <f t="shared" si="1904"/>
        <v/>
      </c>
      <c r="BC21487" s="9" t="str">
        <f>IF(V21487="","",MAX(BC$1:BC21486)+1)</f>
        <v/>
      </c>
    </row>
    <row r="21488" spans="21:55">
      <c r="U21488" s="17" t="b">
        <f t="shared" si="1901"/>
        <v>0</v>
      </c>
      <c r="V21488" s="9" t="str">
        <f t="shared" si="1902"/>
        <v/>
      </c>
      <c r="W21488" s="9" t="str">
        <f t="shared" si="1903"/>
        <v/>
      </c>
      <c r="X21488" s="9" t="str">
        <f t="shared" si="1904"/>
        <v/>
      </c>
      <c r="BC21488" s="9" t="str">
        <f>IF(V21488="","",MAX(BC$1:BC21487)+1)</f>
        <v/>
      </c>
    </row>
    <row r="21489" spans="21:55">
      <c r="U21489" s="17" t="b">
        <f t="shared" si="1901"/>
        <v>0</v>
      </c>
      <c r="V21489" s="9" t="str">
        <f t="shared" si="1902"/>
        <v/>
      </c>
      <c r="W21489" s="9" t="str">
        <f t="shared" si="1903"/>
        <v/>
      </c>
      <c r="X21489" s="9" t="str">
        <f t="shared" si="1904"/>
        <v/>
      </c>
      <c r="BC21489" s="9" t="str">
        <f>IF(V21489="","",MAX(BC$1:BC21488)+1)</f>
        <v/>
      </c>
    </row>
    <row r="21490" spans="21:55">
      <c r="U21490" s="17" t="b">
        <f t="shared" si="1901"/>
        <v>0</v>
      </c>
      <c r="V21490" s="9" t="str">
        <f t="shared" si="1902"/>
        <v/>
      </c>
      <c r="W21490" s="9" t="str">
        <f t="shared" si="1903"/>
        <v/>
      </c>
      <c r="X21490" s="9" t="str">
        <f t="shared" si="1904"/>
        <v/>
      </c>
      <c r="BC21490" s="9" t="str">
        <f>IF(V21490="","",MAX(BC$1:BC21489)+1)</f>
        <v/>
      </c>
    </row>
    <row r="21491" spans="21:55">
      <c r="U21491" s="17" t="b">
        <f t="shared" si="1901"/>
        <v>0</v>
      </c>
      <c r="V21491" s="9" t="str">
        <f t="shared" si="1902"/>
        <v/>
      </c>
      <c r="W21491" s="9" t="str">
        <f t="shared" si="1903"/>
        <v/>
      </c>
      <c r="X21491" s="9" t="str">
        <f t="shared" si="1904"/>
        <v/>
      </c>
      <c r="BC21491" s="9" t="str">
        <f>IF(V21491="","",MAX(BC$1:BC21490)+1)</f>
        <v/>
      </c>
    </row>
    <row r="21492" spans="21:55">
      <c r="U21492" s="17" t="b">
        <f t="shared" si="1901"/>
        <v>0</v>
      </c>
      <c r="V21492" s="9" t="str">
        <f t="shared" si="1902"/>
        <v/>
      </c>
      <c r="W21492" s="9" t="str">
        <f t="shared" si="1903"/>
        <v/>
      </c>
      <c r="X21492" s="9" t="str">
        <f t="shared" si="1904"/>
        <v/>
      </c>
      <c r="BC21492" s="9" t="str">
        <f>IF(V21492="","",MAX(BC$1:BC21491)+1)</f>
        <v/>
      </c>
    </row>
    <row r="21493" spans="21:55">
      <c r="U21493" s="17" t="b">
        <f t="shared" si="1901"/>
        <v>0</v>
      </c>
      <c r="V21493" s="9" t="str">
        <f t="shared" si="1902"/>
        <v/>
      </c>
      <c r="W21493" s="9" t="str">
        <f t="shared" si="1903"/>
        <v/>
      </c>
      <c r="X21493" s="9" t="str">
        <f t="shared" si="1904"/>
        <v/>
      </c>
      <c r="BC21493" s="9" t="str">
        <f>IF(V21493="","",MAX(BC$1:BC21492)+1)</f>
        <v/>
      </c>
    </row>
    <row r="21494" spans="21:55">
      <c r="U21494" s="17" t="b">
        <f t="shared" si="1901"/>
        <v>0</v>
      </c>
      <c r="V21494" s="9" t="str">
        <f t="shared" si="1902"/>
        <v/>
      </c>
      <c r="W21494" s="9" t="str">
        <f t="shared" si="1903"/>
        <v/>
      </c>
      <c r="X21494" s="9" t="str">
        <f t="shared" si="1904"/>
        <v/>
      </c>
      <c r="BC21494" s="9" t="str">
        <f>IF(V21494="","",MAX(BC$1:BC21493)+1)</f>
        <v/>
      </c>
    </row>
    <row r="21495" spans="21:55">
      <c r="U21495" s="17" t="b">
        <f t="shared" si="1901"/>
        <v>0</v>
      </c>
      <c r="V21495" s="9" t="str">
        <f t="shared" si="1902"/>
        <v/>
      </c>
      <c r="W21495" s="9" t="str">
        <f t="shared" si="1903"/>
        <v/>
      </c>
      <c r="X21495" s="9" t="str">
        <f t="shared" si="1904"/>
        <v/>
      </c>
      <c r="BC21495" s="9" t="str">
        <f>IF(V21495="","",MAX(BC$1:BC21494)+1)</f>
        <v/>
      </c>
    </row>
    <row r="21496" spans="21:55">
      <c r="U21496" s="17" t="b">
        <f t="shared" si="1901"/>
        <v>0</v>
      </c>
      <c r="V21496" s="9" t="str">
        <f t="shared" si="1902"/>
        <v/>
      </c>
      <c r="W21496" s="9" t="str">
        <f t="shared" si="1903"/>
        <v/>
      </c>
      <c r="X21496" s="9" t="str">
        <f t="shared" si="1904"/>
        <v/>
      </c>
      <c r="BC21496" s="9" t="str">
        <f>IF(V21496="","",MAX(BC$1:BC21495)+1)</f>
        <v/>
      </c>
    </row>
    <row r="21497" spans="21:55">
      <c r="U21497" s="17" t="b">
        <f t="shared" si="1901"/>
        <v>0</v>
      </c>
      <c r="V21497" s="9" t="str">
        <f t="shared" si="1902"/>
        <v/>
      </c>
      <c r="W21497" s="9" t="str">
        <f t="shared" si="1903"/>
        <v/>
      </c>
      <c r="X21497" s="9" t="str">
        <f t="shared" si="1904"/>
        <v/>
      </c>
      <c r="BC21497" s="9" t="str">
        <f>IF(V21497="","",MAX(BC$1:BC21496)+1)</f>
        <v/>
      </c>
    </row>
    <row r="21498" spans="21:55">
      <c r="U21498" s="17" t="b">
        <f t="shared" si="1901"/>
        <v>0</v>
      </c>
      <c r="V21498" s="9" t="str">
        <f t="shared" si="1902"/>
        <v/>
      </c>
      <c r="W21498" s="9" t="str">
        <f t="shared" si="1903"/>
        <v/>
      </c>
      <c r="X21498" s="9" t="str">
        <f t="shared" si="1904"/>
        <v/>
      </c>
      <c r="BC21498" s="9" t="str">
        <f>IF(V21498="","",MAX(BC$1:BC21497)+1)</f>
        <v/>
      </c>
    </row>
    <row r="21499" spans="21:55">
      <c r="U21499" s="17" t="b">
        <f t="shared" si="1901"/>
        <v>0</v>
      </c>
      <c r="V21499" s="9" t="str">
        <f t="shared" si="1902"/>
        <v/>
      </c>
      <c r="W21499" s="9" t="str">
        <f t="shared" si="1903"/>
        <v/>
      </c>
      <c r="X21499" s="9" t="str">
        <f t="shared" si="1904"/>
        <v/>
      </c>
      <c r="BC21499" s="9" t="str">
        <f>IF(V21499="","",MAX(BC$1:BC21498)+1)</f>
        <v/>
      </c>
    </row>
    <row r="21500" spans="21:55">
      <c r="U21500" s="17" t="b">
        <f t="shared" si="1901"/>
        <v>0</v>
      </c>
      <c r="V21500" s="9" t="str">
        <f t="shared" si="1902"/>
        <v/>
      </c>
      <c r="W21500" s="9" t="str">
        <f t="shared" si="1903"/>
        <v/>
      </c>
      <c r="X21500" s="9" t="str">
        <f t="shared" si="1904"/>
        <v/>
      </c>
      <c r="BC21500" s="9" t="str">
        <f>IF(V21500="","",MAX(BC$1:BC21499)+1)</f>
        <v/>
      </c>
    </row>
    <row r="21501" spans="21:55">
      <c r="U21501" s="17" t="b">
        <f t="shared" si="1901"/>
        <v>0</v>
      </c>
      <c r="V21501" s="9" t="str">
        <f t="shared" si="1902"/>
        <v/>
      </c>
      <c r="W21501" s="9" t="str">
        <f t="shared" si="1903"/>
        <v/>
      </c>
      <c r="X21501" s="9" t="str">
        <f t="shared" si="1904"/>
        <v/>
      </c>
      <c r="BC21501" s="9" t="str">
        <f>IF(V21501="","",MAX(BC$1:BC21500)+1)</f>
        <v/>
      </c>
    </row>
    <row r="21502" spans="21:55">
      <c r="U21502" s="17" t="b">
        <f t="shared" si="1901"/>
        <v>0</v>
      </c>
      <c r="V21502" s="9" t="str">
        <f t="shared" si="1902"/>
        <v/>
      </c>
      <c r="W21502" s="9" t="str">
        <f t="shared" si="1903"/>
        <v/>
      </c>
      <c r="X21502" s="9" t="str">
        <f t="shared" si="1904"/>
        <v/>
      </c>
      <c r="BC21502" s="9" t="str">
        <f>IF(V21502="","",MAX(BC$1:BC21501)+1)</f>
        <v/>
      </c>
    </row>
    <row r="21503" spans="21:55">
      <c r="U21503" s="17" t="b">
        <f t="shared" si="1901"/>
        <v>0</v>
      </c>
      <c r="V21503" s="9" t="str">
        <f t="shared" si="1902"/>
        <v/>
      </c>
      <c r="W21503" s="9" t="str">
        <f t="shared" si="1903"/>
        <v/>
      </c>
      <c r="X21503" s="9" t="str">
        <f t="shared" si="1904"/>
        <v/>
      </c>
      <c r="BC21503" s="9" t="str">
        <f>IF(V21503="","",MAX(BC$1:BC21502)+1)</f>
        <v/>
      </c>
    </row>
    <row r="21504" spans="21:55">
      <c r="U21504" s="17" t="b">
        <f t="shared" si="1901"/>
        <v>0</v>
      </c>
      <c r="V21504" s="9" t="str">
        <f t="shared" si="1902"/>
        <v/>
      </c>
      <c r="W21504" s="9" t="str">
        <f t="shared" si="1903"/>
        <v/>
      </c>
      <c r="X21504" s="9" t="str">
        <f t="shared" si="1904"/>
        <v/>
      </c>
      <c r="BC21504" s="9" t="str">
        <f>IF(V21504="","",MAX(BC$1:BC21503)+1)</f>
        <v/>
      </c>
    </row>
    <row r="21505" spans="21:55">
      <c r="U21505" s="17" t="b">
        <f t="shared" si="1901"/>
        <v>0</v>
      </c>
      <c r="V21505" s="9" t="str">
        <f t="shared" si="1902"/>
        <v/>
      </c>
      <c r="W21505" s="9" t="str">
        <f t="shared" si="1903"/>
        <v/>
      </c>
      <c r="X21505" s="9" t="str">
        <f t="shared" si="1904"/>
        <v/>
      </c>
      <c r="BC21505" s="9" t="str">
        <f>IF(V21505="","",MAX(BC$1:BC21504)+1)</f>
        <v/>
      </c>
    </row>
    <row r="21506" spans="21:55">
      <c r="U21506" s="17" t="b">
        <f t="shared" ref="U21506:U21569" si="1905">AND(ISNUMBER(SEARCH("(rs",N21506)),NOT(ISNUMBER(SEARCH("oxidation",N21506))),NOT(ISNUMBER(SEARCH("deamidated",N21506))),NOT(ISNUMBER(SEARCH("ammonia",N21506))),NOT(ISNUMBER(SEARCH("acetyl",N21506))),NOT(ISNUMBER(SEARCH("phospho",N21506))),NOT(ISNUMBER(SEARCH("dehydrated",N21506))))</f>
        <v>0</v>
      </c>
      <c r="V21506" s="9" t="str">
        <f t="shared" ref="V21506:V21569" si="1906">IF(U21506=TRUE, IF(ISNUMBER(SEARCH(":",P21506))=TRUE, LEFT(P21506,FIND(":",P21506)-1),P21506), "")</f>
        <v/>
      </c>
      <c r="W21506" s="9" t="str">
        <f t="shared" ref="W21506:W21569" si="1907">IF(U21506=TRUE,IF(ISNUMBER(SEARCH("Carb",N21506))=TRUE,MID(LEFT(N21506,FIND("#",N21506)-1),FIND(CHAR(1),SUBSTITUTE(N21506," ",CHAR(1),(LEN(N21506)-LEN(SUBSTITUTE(N21506," ","")))-1))+1,LEN(N21506)),LEFT(N21506,FIND("#",N21506)-1)),"")</f>
        <v/>
      </c>
      <c r="X21506" s="9" t="str">
        <f t="shared" si="1904"/>
        <v/>
      </c>
      <c r="BC21506" s="9" t="str">
        <f>IF(V21506="","",MAX(BC$1:BC21505)+1)</f>
        <v/>
      </c>
    </row>
    <row r="21507" spans="21:55">
      <c r="U21507" s="17" t="b">
        <f t="shared" si="1905"/>
        <v>0</v>
      </c>
      <c r="V21507" s="9" t="str">
        <f t="shared" si="1906"/>
        <v/>
      </c>
      <c r="W21507" s="9" t="str">
        <f t="shared" si="1907"/>
        <v/>
      </c>
      <c r="X21507" s="9" t="str">
        <f t="shared" si="1904"/>
        <v/>
      </c>
      <c r="BC21507" s="9" t="str">
        <f>IF(V21507="","",MAX(BC$1:BC21506)+1)</f>
        <v/>
      </c>
    </row>
    <row r="21508" spans="21:55">
      <c r="U21508" s="17" t="b">
        <f t="shared" si="1905"/>
        <v>0</v>
      </c>
      <c r="V21508" s="9" t="str">
        <f t="shared" si="1906"/>
        <v/>
      </c>
      <c r="W21508" s="9" t="str">
        <f t="shared" si="1907"/>
        <v/>
      </c>
      <c r="X21508" s="9" t="str">
        <f t="shared" si="1904"/>
        <v/>
      </c>
      <c r="BC21508" s="9" t="str">
        <f>IF(V21508="","",MAX(BC$1:BC21507)+1)</f>
        <v/>
      </c>
    </row>
    <row r="21509" spans="21:55">
      <c r="U21509" s="17" t="b">
        <f t="shared" si="1905"/>
        <v>0</v>
      </c>
      <c r="V21509" s="9" t="str">
        <f t="shared" si="1906"/>
        <v/>
      </c>
      <c r="W21509" s="9" t="str">
        <f t="shared" si="1907"/>
        <v/>
      </c>
      <c r="X21509" s="9" t="str">
        <f t="shared" si="1904"/>
        <v/>
      </c>
      <c r="BC21509" s="9" t="str">
        <f>IF(V21509="","",MAX(BC$1:BC21508)+1)</f>
        <v/>
      </c>
    </row>
    <row r="21510" spans="21:55">
      <c r="U21510" s="17" t="b">
        <f t="shared" si="1905"/>
        <v>0</v>
      </c>
      <c r="V21510" s="9" t="str">
        <f t="shared" si="1906"/>
        <v/>
      </c>
      <c r="W21510" s="9" t="str">
        <f t="shared" si="1907"/>
        <v/>
      </c>
      <c r="X21510" s="9" t="str">
        <f t="shared" si="1904"/>
        <v/>
      </c>
      <c r="BC21510" s="9" t="str">
        <f>IF(V21510="","",MAX(BC$1:BC21509)+1)</f>
        <v/>
      </c>
    </row>
    <row r="21511" spans="21:55">
      <c r="U21511" s="17" t="b">
        <f t="shared" si="1905"/>
        <v>0</v>
      </c>
      <c r="V21511" s="9" t="str">
        <f t="shared" si="1906"/>
        <v/>
      </c>
      <c r="W21511" s="9" t="str">
        <f t="shared" si="1907"/>
        <v/>
      </c>
      <c r="X21511" s="9" t="str">
        <f t="shared" si="1904"/>
        <v/>
      </c>
      <c r="BC21511" s="9" t="str">
        <f>IF(V21511="","",MAX(BC$1:BC21510)+1)</f>
        <v/>
      </c>
    </row>
    <row r="21512" spans="21:55">
      <c r="U21512" s="17" t="b">
        <f t="shared" si="1905"/>
        <v>0</v>
      </c>
      <c r="V21512" s="9" t="str">
        <f t="shared" si="1906"/>
        <v/>
      </c>
      <c r="W21512" s="9" t="str">
        <f t="shared" si="1907"/>
        <v/>
      </c>
      <c r="X21512" s="9" t="str">
        <f t="shared" si="1904"/>
        <v/>
      </c>
      <c r="BC21512" s="9" t="str">
        <f>IF(V21512="","",MAX(BC$1:BC21511)+1)</f>
        <v/>
      </c>
    </row>
    <row r="21513" spans="21:55">
      <c r="U21513" s="17" t="b">
        <f t="shared" si="1905"/>
        <v>0</v>
      </c>
      <c r="V21513" s="9" t="str">
        <f t="shared" si="1906"/>
        <v/>
      </c>
      <c r="W21513" s="9" t="str">
        <f t="shared" si="1907"/>
        <v/>
      </c>
      <c r="X21513" s="9" t="str">
        <f t="shared" si="1904"/>
        <v/>
      </c>
      <c r="BC21513" s="9" t="str">
        <f>IF(V21513="","",MAX(BC$1:BC21512)+1)</f>
        <v/>
      </c>
    </row>
    <row r="21514" spans="21:55">
      <c r="U21514" s="17" t="b">
        <f t="shared" si="1905"/>
        <v>0</v>
      </c>
      <c r="V21514" s="9" t="str">
        <f t="shared" si="1906"/>
        <v/>
      </c>
      <c r="W21514" s="9" t="str">
        <f t="shared" si="1907"/>
        <v/>
      </c>
      <c r="X21514" s="9" t="str">
        <f t="shared" si="1904"/>
        <v/>
      </c>
      <c r="BC21514" s="9" t="str">
        <f>IF(V21514="","",MAX(BC$1:BC21513)+1)</f>
        <v/>
      </c>
    </row>
    <row r="21515" spans="21:55">
      <c r="U21515" s="17" t="b">
        <f t="shared" si="1905"/>
        <v>0</v>
      </c>
      <c r="V21515" s="9" t="str">
        <f t="shared" si="1906"/>
        <v/>
      </c>
      <c r="W21515" s="9" t="str">
        <f t="shared" si="1907"/>
        <v/>
      </c>
      <c r="X21515" s="9" t="str">
        <f t="shared" si="1904"/>
        <v/>
      </c>
      <c r="BC21515" s="9" t="str">
        <f>IF(V21515="","",MAX(BC$1:BC21514)+1)</f>
        <v/>
      </c>
    </row>
    <row r="21516" spans="21:55">
      <c r="U21516" s="17" t="b">
        <f t="shared" si="1905"/>
        <v>0</v>
      </c>
      <c r="V21516" s="9" t="str">
        <f t="shared" si="1906"/>
        <v/>
      </c>
      <c r="W21516" s="9" t="str">
        <f t="shared" si="1907"/>
        <v/>
      </c>
      <c r="X21516" s="9" t="str">
        <f t="shared" si="1904"/>
        <v/>
      </c>
      <c r="BC21516" s="9" t="str">
        <f>IF(V21516="","",MAX(BC$1:BC21515)+1)</f>
        <v/>
      </c>
    </row>
    <row r="21517" spans="21:55">
      <c r="U21517" s="17" t="b">
        <f t="shared" si="1905"/>
        <v>0</v>
      </c>
      <c r="V21517" s="9" t="str">
        <f t="shared" si="1906"/>
        <v/>
      </c>
      <c r="W21517" s="9" t="str">
        <f t="shared" si="1907"/>
        <v/>
      </c>
      <c r="X21517" s="9" t="str">
        <f t="shared" si="1904"/>
        <v/>
      </c>
      <c r="BC21517" s="9" t="str">
        <f>IF(V21517="","",MAX(BC$1:BC21516)+1)</f>
        <v/>
      </c>
    </row>
    <row r="21518" spans="21:55">
      <c r="U21518" s="17" t="b">
        <f t="shared" si="1905"/>
        <v>0</v>
      </c>
      <c r="V21518" s="9" t="str">
        <f t="shared" si="1906"/>
        <v/>
      </c>
      <c r="W21518" s="9" t="str">
        <f t="shared" si="1907"/>
        <v/>
      </c>
      <c r="X21518" s="9" t="str">
        <f t="shared" si="1904"/>
        <v/>
      </c>
      <c r="BC21518" s="9" t="str">
        <f>IF(V21518="","",MAX(BC$1:BC21517)+1)</f>
        <v/>
      </c>
    </row>
    <row r="21519" spans="21:55">
      <c r="U21519" s="17" t="b">
        <f t="shared" si="1905"/>
        <v>0</v>
      </c>
      <c r="V21519" s="9" t="str">
        <f t="shared" si="1906"/>
        <v/>
      </c>
      <c r="W21519" s="9" t="str">
        <f t="shared" si="1907"/>
        <v/>
      </c>
      <c r="X21519" s="9" t="str">
        <f t="shared" si="1904"/>
        <v/>
      </c>
      <c r="BC21519" s="9" t="str">
        <f>IF(V21519="","",MAX(BC$1:BC21518)+1)</f>
        <v/>
      </c>
    </row>
    <row r="21520" spans="21:55">
      <c r="U21520" s="17" t="b">
        <f t="shared" si="1905"/>
        <v>0</v>
      </c>
      <c r="V21520" s="9" t="str">
        <f t="shared" si="1906"/>
        <v/>
      </c>
      <c r="W21520" s="9" t="str">
        <f t="shared" si="1907"/>
        <v/>
      </c>
      <c r="X21520" s="9" t="str">
        <f t="shared" si="1904"/>
        <v/>
      </c>
      <c r="BC21520" s="9" t="str">
        <f>IF(V21520="","",MAX(BC$1:BC21519)+1)</f>
        <v/>
      </c>
    </row>
    <row r="21521" spans="21:55">
      <c r="U21521" s="17" t="b">
        <f t="shared" si="1905"/>
        <v>0</v>
      </c>
      <c r="V21521" s="9" t="str">
        <f t="shared" si="1906"/>
        <v/>
      </c>
      <c r="W21521" s="9" t="str">
        <f t="shared" si="1907"/>
        <v/>
      </c>
      <c r="X21521" s="9" t="str">
        <f t="shared" si="1904"/>
        <v/>
      </c>
      <c r="BC21521" s="9" t="str">
        <f>IF(V21521="","",MAX(BC$1:BC21520)+1)</f>
        <v/>
      </c>
    </row>
    <row r="21522" spans="21:55">
      <c r="U21522" s="17" t="b">
        <f t="shared" si="1905"/>
        <v>0</v>
      </c>
      <c r="V21522" s="9" t="str">
        <f t="shared" si="1906"/>
        <v/>
      </c>
      <c r="W21522" s="9" t="str">
        <f t="shared" si="1907"/>
        <v/>
      </c>
      <c r="X21522" s="9" t="str">
        <f t="shared" si="1904"/>
        <v/>
      </c>
      <c r="BC21522" s="9" t="str">
        <f>IF(V21522="","",MAX(BC$1:BC21521)+1)</f>
        <v/>
      </c>
    </row>
    <row r="21523" spans="21:55">
      <c r="U21523" s="17" t="b">
        <f t="shared" si="1905"/>
        <v>0</v>
      </c>
      <c r="V21523" s="9" t="str">
        <f t="shared" si="1906"/>
        <v/>
      </c>
      <c r="W21523" s="9" t="str">
        <f t="shared" si="1907"/>
        <v/>
      </c>
      <c r="X21523" s="9" t="str">
        <f t="shared" si="1904"/>
        <v/>
      </c>
      <c r="BC21523" s="9" t="str">
        <f>IF(V21523="","",MAX(BC$1:BC21522)+1)</f>
        <v/>
      </c>
    </row>
    <row r="21524" spans="21:55">
      <c r="U21524" s="17" t="b">
        <f t="shared" si="1905"/>
        <v>0</v>
      </c>
      <c r="V21524" s="9" t="str">
        <f t="shared" si="1906"/>
        <v/>
      </c>
      <c r="W21524" s="9" t="str">
        <f t="shared" si="1907"/>
        <v/>
      </c>
      <c r="X21524" s="9" t="str">
        <f t="shared" si="1904"/>
        <v/>
      </c>
      <c r="BC21524" s="9" t="str">
        <f>IF(V21524="","",MAX(BC$1:BC21523)+1)</f>
        <v/>
      </c>
    </row>
    <row r="21525" spans="21:55">
      <c r="U21525" s="17" t="b">
        <f t="shared" si="1905"/>
        <v>0</v>
      </c>
      <c r="V21525" s="9" t="str">
        <f t="shared" si="1906"/>
        <v/>
      </c>
      <c r="W21525" s="9" t="str">
        <f t="shared" si="1907"/>
        <v/>
      </c>
      <c r="X21525" s="9" t="str">
        <f t="shared" si="1904"/>
        <v/>
      </c>
      <c r="BC21525" s="9" t="str">
        <f>IF(V21525="","",MAX(BC$1:BC21524)+1)</f>
        <v/>
      </c>
    </row>
    <row r="21526" spans="21:55">
      <c r="U21526" s="17" t="b">
        <f t="shared" si="1905"/>
        <v>0</v>
      </c>
      <c r="V21526" s="9" t="str">
        <f t="shared" si="1906"/>
        <v/>
      </c>
      <c r="W21526" s="9" t="str">
        <f t="shared" si="1907"/>
        <v/>
      </c>
      <c r="X21526" s="9" t="str">
        <f t="shared" si="1904"/>
        <v/>
      </c>
      <c r="BC21526" s="9" t="str">
        <f>IF(V21526="","",MAX(BC$1:BC21525)+1)</f>
        <v/>
      </c>
    </row>
    <row r="21527" spans="21:55">
      <c r="U21527" s="17" t="b">
        <f t="shared" si="1905"/>
        <v>0</v>
      </c>
      <c r="V21527" s="9" t="str">
        <f t="shared" si="1906"/>
        <v/>
      </c>
      <c r="W21527" s="9" t="str">
        <f t="shared" si="1907"/>
        <v/>
      </c>
      <c r="X21527" s="9" t="str">
        <f t="shared" si="1904"/>
        <v/>
      </c>
      <c r="BC21527" s="9" t="str">
        <f>IF(V21527="","",MAX(BC$1:BC21526)+1)</f>
        <v/>
      </c>
    </row>
    <row r="21528" spans="21:55">
      <c r="U21528" s="17" t="b">
        <f t="shared" si="1905"/>
        <v>0</v>
      </c>
      <c r="V21528" s="9" t="str">
        <f t="shared" si="1906"/>
        <v/>
      </c>
      <c r="W21528" s="9" t="str">
        <f t="shared" si="1907"/>
        <v/>
      </c>
      <c r="X21528" s="9" t="str">
        <f t="shared" si="1904"/>
        <v/>
      </c>
      <c r="BC21528" s="9" t="str">
        <f>IF(V21528="","",MAX(BC$1:BC21527)+1)</f>
        <v/>
      </c>
    </row>
    <row r="21529" spans="21:55">
      <c r="U21529" s="17" t="b">
        <f t="shared" si="1905"/>
        <v>0</v>
      </c>
      <c r="V21529" s="9" t="str">
        <f t="shared" si="1906"/>
        <v/>
      </c>
      <c r="W21529" s="9" t="str">
        <f t="shared" si="1907"/>
        <v/>
      </c>
      <c r="X21529" s="9" t="str">
        <f t="shared" si="1904"/>
        <v/>
      </c>
      <c r="BC21529" s="9" t="str">
        <f>IF(V21529="","",MAX(BC$1:BC21528)+1)</f>
        <v/>
      </c>
    </row>
    <row r="21530" spans="21:55">
      <c r="U21530" s="17" t="b">
        <f t="shared" si="1905"/>
        <v>0</v>
      </c>
      <c r="V21530" s="9" t="str">
        <f t="shared" si="1906"/>
        <v/>
      </c>
      <c r="W21530" s="9" t="str">
        <f t="shared" si="1907"/>
        <v/>
      </c>
      <c r="X21530" s="9" t="str">
        <f t="shared" si="1904"/>
        <v/>
      </c>
      <c r="BC21530" s="9" t="str">
        <f>IF(V21530="","",MAX(BC$1:BC21529)+1)</f>
        <v/>
      </c>
    </row>
    <row r="21531" spans="21:55">
      <c r="U21531" s="17" t="b">
        <f t="shared" si="1905"/>
        <v>0</v>
      </c>
      <c r="V21531" s="9" t="str">
        <f t="shared" si="1906"/>
        <v/>
      </c>
      <c r="W21531" s="9" t="str">
        <f t="shared" si="1907"/>
        <v/>
      </c>
      <c r="X21531" s="9" t="str">
        <f t="shared" si="1904"/>
        <v/>
      </c>
      <c r="BC21531" s="9" t="str">
        <f>IF(V21531="","",MAX(BC$1:BC21530)+1)</f>
        <v/>
      </c>
    </row>
    <row r="21532" spans="21:55">
      <c r="U21532" s="17" t="b">
        <f t="shared" si="1905"/>
        <v>0</v>
      </c>
      <c r="V21532" s="9" t="str">
        <f t="shared" si="1906"/>
        <v/>
      </c>
      <c r="W21532" s="9" t="str">
        <f t="shared" si="1907"/>
        <v/>
      </c>
      <c r="X21532" s="9" t="str">
        <f t="shared" si="1904"/>
        <v/>
      </c>
      <c r="BC21532" s="9" t="str">
        <f>IF(V21532="","",MAX(BC$1:BC21531)+1)</f>
        <v/>
      </c>
    </row>
    <row r="21533" spans="21:55">
      <c r="U21533" s="17" t="b">
        <f t="shared" si="1905"/>
        <v>0</v>
      </c>
      <c r="V21533" s="9" t="str">
        <f t="shared" si="1906"/>
        <v/>
      </c>
      <c r="W21533" s="9" t="str">
        <f t="shared" si="1907"/>
        <v/>
      </c>
      <c r="X21533" s="9" t="str">
        <f t="shared" si="1904"/>
        <v/>
      </c>
      <c r="BC21533" s="9" t="str">
        <f>IF(V21533="","",MAX(BC$1:BC21532)+1)</f>
        <v/>
      </c>
    </row>
    <row r="21534" spans="21:55">
      <c r="U21534" s="17" t="b">
        <f t="shared" si="1905"/>
        <v>0</v>
      </c>
      <c r="V21534" s="9" t="str">
        <f t="shared" si="1906"/>
        <v/>
      </c>
      <c r="W21534" s="9" t="str">
        <f t="shared" si="1907"/>
        <v/>
      </c>
      <c r="X21534" s="9" t="str">
        <f t="shared" ref="X21534:X21597" si="1908">IF(U21534=TRUE, MID(LEFT(N21534,FIND(")",N21534)-1),FIND("(",N21534)+1,LEN(N21534)), "")</f>
        <v/>
      </c>
      <c r="BC21534" s="9" t="str">
        <f>IF(V21534="","",MAX(BC$1:BC21533)+1)</f>
        <v/>
      </c>
    </row>
    <row r="21535" spans="21:55">
      <c r="U21535" s="17" t="b">
        <f t="shared" si="1905"/>
        <v>0</v>
      </c>
      <c r="V21535" s="9" t="str">
        <f t="shared" si="1906"/>
        <v/>
      </c>
      <c r="W21535" s="9" t="str">
        <f t="shared" si="1907"/>
        <v/>
      </c>
      <c r="X21535" s="9" t="str">
        <f t="shared" si="1908"/>
        <v/>
      </c>
      <c r="BC21535" s="9" t="str">
        <f>IF(V21535="","",MAX(BC$1:BC21534)+1)</f>
        <v/>
      </c>
    </row>
    <row r="21536" spans="21:55">
      <c r="U21536" s="17" t="b">
        <f t="shared" si="1905"/>
        <v>0</v>
      </c>
      <c r="V21536" s="9" t="str">
        <f t="shared" si="1906"/>
        <v/>
      </c>
      <c r="W21536" s="9" t="str">
        <f t="shared" si="1907"/>
        <v/>
      </c>
      <c r="X21536" s="9" t="str">
        <f t="shared" si="1908"/>
        <v/>
      </c>
      <c r="BC21536" s="9" t="str">
        <f>IF(V21536="","",MAX(BC$1:BC21535)+1)</f>
        <v/>
      </c>
    </row>
    <row r="21537" spans="21:55">
      <c r="U21537" s="17" t="b">
        <f t="shared" si="1905"/>
        <v>0</v>
      </c>
      <c r="V21537" s="9" t="str">
        <f t="shared" si="1906"/>
        <v/>
      </c>
      <c r="W21537" s="9" t="str">
        <f t="shared" si="1907"/>
        <v/>
      </c>
      <c r="X21537" s="9" t="str">
        <f t="shared" si="1908"/>
        <v/>
      </c>
      <c r="BC21537" s="9" t="str">
        <f>IF(V21537="","",MAX(BC$1:BC21536)+1)</f>
        <v/>
      </c>
    </row>
    <row r="21538" spans="21:55">
      <c r="U21538" s="17" t="b">
        <f t="shared" si="1905"/>
        <v>0</v>
      </c>
      <c r="V21538" s="9" t="str">
        <f t="shared" si="1906"/>
        <v/>
      </c>
      <c r="W21538" s="9" t="str">
        <f t="shared" si="1907"/>
        <v/>
      </c>
      <c r="X21538" s="9" t="str">
        <f t="shared" si="1908"/>
        <v/>
      </c>
      <c r="BC21538" s="9" t="str">
        <f>IF(V21538="","",MAX(BC$1:BC21537)+1)</f>
        <v/>
      </c>
    </row>
    <row r="21539" spans="21:55">
      <c r="U21539" s="17" t="b">
        <f t="shared" si="1905"/>
        <v>0</v>
      </c>
      <c r="V21539" s="9" t="str">
        <f t="shared" si="1906"/>
        <v/>
      </c>
      <c r="W21539" s="9" t="str">
        <f t="shared" si="1907"/>
        <v/>
      </c>
      <c r="X21539" s="9" t="str">
        <f t="shared" si="1908"/>
        <v/>
      </c>
      <c r="BC21539" s="9" t="str">
        <f>IF(V21539="","",MAX(BC$1:BC21538)+1)</f>
        <v/>
      </c>
    </row>
    <row r="21540" spans="21:55">
      <c r="U21540" s="17" t="b">
        <f t="shared" si="1905"/>
        <v>0</v>
      </c>
      <c r="V21540" s="9" t="str">
        <f t="shared" si="1906"/>
        <v/>
      </c>
      <c r="W21540" s="9" t="str">
        <f t="shared" si="1907"/>
        <v/>
      </c>
      <c r="X21540" s="9" t="str">
        <f t="shared" si="1908"/>
        <v/>
      </c>
      <c r="BC21540" s="9" t="str">
        <f>IF(V21540="","",MAX(BC$1:BC21539)+1)</f>
        <v/>
      </c>
    </row>
    <row r="21541" spans="21:55">
      <c r="U21541" s="17" t="b">
        <f t="shared" si="1905"/>
        <v>0</v>
      </c>
      <c r="V21541" s="9" t="str">
        <f t="shared" si="1906"/>
        <v/>
      </c>
      <c r="W21541" s="9" t="str">
        <f t="shared" si="1907"/>
        <v/>
      </c>
      <c r="X21541" s="9" t="str">
        <f t="shared" si="1908"/>
        <v/>
      </c>
      <c r="BC21541" s="9" t="str">
        <f>IF(V21541="","",MAX(BC$1:BC21540)+1)</f>
        <v/>
      </c>
    </row>
    <row r="21542" spans="21:55">
      <c r="U21542" s="17" t="b">
        <f t="shared" si="1905"/>
        <v>0</v>
      </c>
      <c r="V21542" s="9" t="str">
        <f t="shared" si="1906"/>
        <v/>
      </c>
      <c r="W21542" s="9" t="str">
        <f t="shared" si="1907"/>
        <v/>
      </c>
      <c r="X21542" s="9" t="str">
        <f t="shared" si="1908"/>
        <v/>
      </c>
      <c r="BC21542" s="9" t="str">
        <f>IF(V21542="","",MAX(BC$1:BC21541)+1)</f>
        <v/>
      </c>
    </row>
    <row r="21543" spans="21:55">
      <c r="U21543" s="17" t="b">
        <f t="shared" si="1905"/>
        <v>0</v>
      </c>
      <c r="V21543" s="9" t="str">
        <f t="shared" si="1906"/>
        <v/>
      </c>
      <c r="W21543" s="9" t="str">
        <f t="shared" si="1907"/>
        <v/>
      </c>
      <c r="X21543" s="9" t="str">
        <f t="shared" si="1908"/>
        <v/>
      </c>
      <c r="BC21543" s="9" t="str">
        <f>IF(V21543="","",MAX(BC$1:BC21542)+1)</f>
        <v/>
      </c>
    </row>
    <row r="21544" spans="21:55">
      <c r="U21544" s="17" t="b">
        <f t="shared" si="1905"/>
        <v>0</v>
      </c>
      <c r="V21544" s="9" t="str">
        <f t="shared" si="1906"/>
        <v/>
      </c>
      <c r="W21544" s="9" t="str">
        <f t="shared" si="1907"/>
        <v/>
      </c>
      <c r="X21544" s="9" t="str">
        <f t="shared" si="1908"/>
        <v/>
      </c>
      <c r="BC21544" s="9" t="str">
        <f>IF(V21544="","",MAX(BC$1:BC21543)+1)</f>
        <v/>
      </c>
    </row>
    <row r="21545" spans="21:55">
      <c r="U21545" s="17" t="b">
        <f t="shared" si="1905"/>
        <v>0</v>
      </c>
      <c r="V21545" s="9" t="str">
        <f t="shared" si="1906"/>
        <v/>
      </c>
      <c r="W21545" s="9" t="str">
        <f t="shared" si="1907"/>
        <v/>
      </c>
      <c r="X21545" s="9" t="str">
        <f t="shared" si="1908"/>
        <v/>
      </c>
      <c r="BC21545" s="9" t="str">
        <f>IF(V21545="","",MAX(BC$1:BC21544)+1)</f>
        <v/>
      </c>
    </row>
    <row r="21546" spans="21:55">
      <c r="U21546" s="17" t="b">
        <f t="shared" si="1905"/>
        <v>0</v>
      </c>
      <c r="V21546" s="9" t="str">
        <f t="shared" si="1906"/>
        <v/>
      </c>
      <c r="W21546" s="9" t="str">
        <f t="shared" si="1907"/>
        <v/>
      </c>
      <c r="X21546" s="9" t="str">
        <f t="shared" si="1908"/>
        <v/>
      </c>
      <c r="BC21546" s="9" t="str">
        <f>IF(V21546="","",MAX(BC$1:BC21545)+1)</f>
        <v/>
      </c>
    </row>
    <row r="21547" spans="21:55">
      <c r="U21547" s="17" t="b">
        <f t="shared" si="1905"/>
        <v>0</v>
      </c>
      <c r="V21547" s="9" t="str">
        <f t="shared" si="1906"/>
        <v/>
      </c>
      <c r="W21547" s="9" t="str">
        <f t="shared" si="1907"/>
        <v/>
      </c>
      <c r="X21547" s="9" t="str">
        <f t="shared" si="1908"/>
        <v/>
      </c>
      <c r="BC21547" s="9" t="str">
        <f>IF(V21547="","",MAX(BC$1:BC21546)+1)</f>
        <v/>
      </c>
    </row>
    <row r="21548" spans="21:55">
      <c r="U21548" s="17" t="b">
        <f t="shared" si="1905"/>
        <v>0</v>
      </c>
      <c r="V21548" s="9" t="str">
        <f t="shared" si="1906"/>
        <v/>
      </c>
      <c r="W21548" s="9" t="str">
        <f t="shared" si="1907"/>
        <v/>
      </c>
      <c r="X21548" s="9" t="str">
        <f t="shared" si="1908"/>
        <v/>
      </c>
      <c r="BC21548" s="9" t="str">
        <f>IF(V21548="","",MAX(BC$1:BC21547)+1)</f>
        <v/>
      </c>
    </row>
    <row r="21549" spans="21:55">
      <c r="U21549" s="17" t="b">
        <f t="shared" si="1905"/>
        <v>0</v>
      </c>
      <c r="V21549" s="9" t="str">
        <f t="shared" si="1906"/>
        <v/>
      </c>
      <c r="W21549" s="9" t="str">
        <f t="shared" si="1907"/>
        <v/>
      </c>
      <c r="X21549" s="9" t="str">
        <f t="shared" si="1908"/>
        <v/>
      </c>
      <c r="BC21549" s="9" t="str">
        <f>IF(V21549="","",MAX(BC$1:BC21548)+1)</f>
        <v/>
      </c>
    </row>
    <row r="21550" spans="21:55">
      <c r="U21550" s="17" t="b">
        <f t="shared" si="1905"/>
        <v>0</v>
      </c>
      <c r="V21550" s="9" t="str">
        <f t="shared" si="1906"/>
        <v/>
      </c>
      <c r="W21550" s="9" t="str">
        <f t="shared" si="1907"/>
        <v/>
      </c>
      <c r="X21550" s="9" t="str">
        <f t="shared" si="1908"/>
        <v/>
      </c>
      <c r="BC21550" s="9" t="str">
        <f>IF(V21550="","",MAX(BC$1:BC21549)+1)</f>
        <v/>
      </c>
    </row>
    <row r="21551" spans="21:55">
      <c r="U21551" s="17" t="b">
        <f t="shared" si="1905"/>
        <v>0</v>
      </c>
      <c r="V21551" s="9" t="str">
        <f t="shared" si="1906"/>
        <v/>
      </c>
      <c r="W21551" s="9" t="str">
        <f t="shared" si="1907"/>
        <v/>
      </c>
      <c r="X21551" s="9" t="str">
        <f t="shared" si="1908"/>
        <v/>
      </c>
      <c r="BC21551" s="9" t="str">
        <f>IF(V21551="","",MAX(BC$1:BC21550)+1)</f>
        <v/>
      </c>
    </row>
    <row r="21552" spans="21:55">
      <c r="U21552" s="17" t="b">
        <f t="shared" si="1905"/>
        <v>0</v>
      </c>
      <c r="V21552" s="9" t="str">
        <f t="shared" si="1906"/>
        <v/>
      </c>
      <c r="W21552" s="9" t="str">
        <f t="shared" si="1907"/>
        <v/>
      </c>
      <c r="X21552" s="9" t="str">
        <f t="shared" si="1908"/>
        <v/>
      </c>
      <c r="BC21552" s="9" t="str">
        <f>IF(V21552="","",MAX(BC$1:BC21551)+1)</f>
        <v/>
      </c>
    </row>
    <row r="21553" spans="21:55">
      <c r="U21553" s="17" t="b">
        <f t="shared" si="1905"/>
        <v>0</v>
      </c>
      <c r="V21553" s="9" t="str">
        <f t="shared" si="1906"/>
        <v/>
      </c>
      <c r="W21553" s="9" t="str">
        <f t="shared" si="1907"/>
        <v/>
      </c>
      <c r="X21553" s="9" t="str">
        <f t="shared" si="1908"/>
        <v/>
      </c>
      <c r="BC21553" s="9" t="str">
        <f>IF(V21553="","",MAX(BC$1:BC21552)+1)</f>
        <v/>
      </c>
    </row>
    <row r="21554" spans="21:55">
      <c r="U21554" s="17" t="b">
        <f t="shared" si="1905"/>
        <v>0</v>
      </c>
      <c r="V21554" s="9" t="str">
        <f t="shared" si="1906"/>
        <v/>
      </c>
      <c r="W21554" s="9" t="str">
        <f t="shared" si="1907"/>
        <v/>
      </c>
      <c r="X21554" s="9" t="str">
        <f t="shared" si="1908"/>
        <v/>
      </c>
      <c r="BC21554" s="9" t="str">
        <f>IF(V21554="","",MAX(BC$1:BC21553)+1)</f>
        <v/>
      </c>
    </row>
    <row r="21555" spans="21:55">
      <c r="U21555" s="17" t="b">
        <f t="shared" si="1905"/>
        <v>0</v>
      </c>
      <c r="V21555" s="9" t="str">
        <f t="shared" si="1906"/>
        <v/>
      </c>
      <c r="W21555" s="9" t="str">
        <f t="shared" si="1907"/>
        <v/>
      </c>
      <c r="X21555" s="9" t="str">
        <f t="shared" si="1908"/>
        <v/>
      </c>
      <c r="BC21555" s="9" t="str">
        <f>IF(V21555="","",MAX(BC$1:BC21554)+1)</f>
        <v/>
      </c>
    </row>
    <row r="21556" spans="21:55">
      <c r="U21556" s="17" t="b">
        <f t="shared" si="1905"/>
        <v>0</v>
      </c>
      <c r="V21556" s="9" t="str">
        <f t="shared" si="1906"/>
        <v/>
      </c>
      <c r="W21556" s="9" t="str">
        <f t="shared" si="1907"/>
        <v/>
      </c>
      <c r="X21556" s="9" t="str">
        <f t="shared" si="1908"/>
        <v/>
      </c>
      <c r="BC21556" s="9" t="str">
        <f>IF(V21556="","",MAX(BC$1:BC21555)+1)</f>
        <v/>
      </c>
    </row>
    <row r="21557" spans="21:55">
      <c r="U21557" s="17" t="b">
        <f t="shared" si="1905"/>
        <v>0</v>
      </c>
      <c r="V21557" s="9" t="str">
        <f t="shared" si="1906"/>
        <v/>
      </c>
      <c r="W21557" s="9" t="str">
        <f t="shared" si="1907"/>
        <v/>
      </c>
      <c r="X21557" s="9" t="str">
        <f t="shared" si="1908"/>
        <v/>
      </c>
      <c r="BC21557" s="9" t="str">
        <f>IF(V21557="","",MAX(BC$1:BC21556)+1)</f>
        <v/>
      </c>
    </row>
    <row r="21558" spans="21:55">
      <c r="U21558" s="17" t="b">
        <f t="shared" si="1905"/>
        <v>0</v>
      </c>
      <c r="V21558" s="9" t="str">
        <f t="shared" si="1906"/>
        <v/>
      </c>
      <c r="W21558" s="9" t="str">
        <f t="shared" si="1907"/>
        <v/>
      </c>
      <c r="X21558" s="9" t="str">
        <f t="shared" si="1908"/>
        <v/>
      </c>
      <c r="BC21558" s="9" t="str">
        <f>IF(V21558="","",MAX(BC$1:BC21557)+1)</f>
        <v/>
      </c>
    </row>
    <row r="21559" spans="21:55">
      <c r="U21559" s="17" t="b">
        <f t="shared" si="1905"/>
        <v>0</v>
      </c>
      <c r="V21559" s="9" t="str">
        <f t="shared" si="1906"/>
        <v/>
      </c>
      <c r="W21559" s="9" t="str">
        <f t="shared" si="1907"/>
        <v/>
      </c>
      <c r="X21559" s="9" t="str">
        <f t="shared" si="1908"/>
        <v/>
      </c>
      <c r="BC21559" s="9" t="str">
        <f>IF(V21559="","",MAX(BC$1:BC21558)+1)</f>
        <v/>
      </c>
    </row>
    <row r="21560" spans="21:55">
      <c r="U21560" s="17" t="b">
        <f t="shared" si="1905"/>
        <v>0</v>
      </c>
      <c r="V21560" s="9" t="str">
        <f t="shared" si="1906"/>
        <v/>
      </c>
      <c r="W21560" s="9" t="str">
        <f t="shared" si="1907"/>
        <v/>
      </c>
      <c r="X21560" s="9" t="str">
        <f t="shared" si="1908"/>
        <v/>
      </c>
      <c r="BC21560" s="9" t="str">
        <f>IF(V21560="","",MAX(BC$1:BC21559)+1)</f>
        <v/>
      </c>
    </row>
    <row r="21561" spans="21:55">
      <c r="U21561" s="17" t="b">
        <f t="shared" si="1905"/>
        <v>0</v>
      </c>
      <c r="V21561" s="9" t="str">
        <f t="shared" si="1906"/>
        <v/>
      </c>
      <c r="W21561" s="9" t="str">
        <f t="shared" si="1907"/>
        <v/>
      </c>
      <c r="X21561" s="9" t="str">
        <f t="shared" si="1908"/>
        <v/>
      </c>
      <c r="BC21561" s="9" t="str">
        <f>IF(V21561="","",MAX(BC$1:BC21560)+1)</f>
        <v/>
      </c>
    </row>
    <row r="21562" spans="21:55">
      <c r="U21562" s="17" t="b">
        <f t="shared" si="1905"/>
        <v>0</v>
      </c>
      <c r="V21562" s="9" t="str">
        <f t="shared" si="1906"/>
        <v/>
      </c>
      <c r="W21562" s="9" t="str">
        <f t="shared" si="1907"/>
        <v/>
      </c>
      <c r="X21562" s="9" t="str">
        <f t="shared" si="1908"/>
        <v/>
      </c>
      <c r="BC21562" s="9" t="str">
        <f>IF(V21562="","",MAX(BC$1:BC21561)+1)</f>
        <v/>
      </c>
    </row>
    <row r="21563" spans="21:55">
      <c r="U21563" s="17" t="b">
        <f t="shared" si="1905"/>
        <v>0</v>
      </c>
      <c r="V21563" s="9" t="str">
        <f t="shared" si="1906"/>
        <v/>
      </c>
      <c r="W21563" s="9" t="str">
        <f t="shared" si="1907"/>
        <v/>
      </c>
      <c r="X21563" s="9" t="str">
        <f t="shared" si="1908"/>
        <v/>
      </c>
      <c r="BC21563" s="9" t="str">
        <f>IF(V21563="","",MAX(BC$1:BC21562)+1)</f>
        <v/>
      </c>
    </row>
    <row r="21564" spans="21:55">
      <c r="U21564" s="17" t="b">
        <f t="shared" si="1905"/>
        <v>0</v>
      </c>
      <c r="V21564" s="9" t="str">
        <f t="shared" si="1906"/>
        <v/>
      </c>
      <c r="W21564" s="9" t="str">
        <f t="shared" si="1907"/>
        <v/>
      </c>
      <c r="X21564" s="9" t="str">
        <f t="shared" si="1908"/>
        <v/>
      </c>
      <c r="BC21564" s="9" t="str">
        <f>IF(V21564="","",MAX(BC$1:BC21563)+1)</f>
        <v/>
      </c>
    </row>
    <row r="21565" spans="21:55">
      <c r="U21565" s="17" t="b">
        <f t="shared" si="1905"/>
        <v>0</v>
      </c>
      <c r="V21565" s="9" t="str">
        <f t="shared" si="1906"/>
        <v/>
      </c>
      <c r="W21565" s="9" t="str">
        <f t="shared" si="1907"/>
        <v/>
      </c>
      <c r="X21565" s="9" t="str">
        <f t="shared" si="1908"/>
        <v/>
      </c>
      <c r="BC21565" s="9" t="str">
        <f>IF(V21565="","",MAX(BC$1:BC21564)+1)</f>
        <v/>
      </c>
    </row>
    <row r="21566" spans="21:55">
      <c r="U21566" s="17" t="b">
        <f t="shared" si="1905"/>
        <v>0</v>
      </c>
      <c r="V21566" s="9" t="str">
        <f t="shared" si="1906"/>
        <v/>
      </c>
      <c r="W21566" s="9" t="str">
        <f t="shared" si="1907"/>
        <v/>
      </c>
      <c r="X21566" s="9" t="str">
        <f t="shared" si="1908"/>
        <v/>
      </c>
      <c r="BC21566" s="9" t="str">
        <f>IF(V21566="","",MAX(BC$1:BC21565)+1)</f>
        <v/>
      </c>
    </row>
    <row r="21567" spans="21:55">
      <c r="U21567" s="17" t="b">
        <f t="shared" si="1905"/>
        <v>0</v>
      </c>
      <c r="V21567" s="9" t="str">
        <f t="shared" si="1906"/>
        <v/>
      </c>
      <c r="W21567" s="9" t="str">
        <f t="shared" si="1907"/>
        <v/>
      </c>
      <c r="X21567" s="9" t="str">
        <f t="shared" si="1908"/>
        <v/>
      </c>
      <c r="BC21567" s="9" t="str">
        <f>IF(V21567="","",MAX(BC$1:BC21566)+1)</f>
        <v/>
      </c>
    </row>
    <row r="21568" spans="21:55">
      <c r="U21568" s="17" t="b">
        <f t="shared" si="1905"/>
        <v>0</v>
      </c>
      <c r="V21568" s="9" t="str">
        <f t="shared" si="1906"/>
        <v/>
      </c>
      <c r="W21568" s="9" t="str">
        <f t="shared" si="1907"/>
        <v/>
      </c>
      <c r="X21568" s="9" t="str">
        <f t="shared" si="1908"/>
        <v/>
      </c>
      <c r="BC21568" s="9" t="str">
        <f>IF(V21568="","",MAX(BC$1:BC21567)+1)</f>
        <v/>
      </c>
    </row>
    <row r="21569" spans="21:55">
      <c r="U21569" s="17" t="b">
        <f t="shared" si="1905"/>
        <v>0</v>
      </c>
      <c r="V21569" s="9" t="str">
        <f t="shared" si="1906"/>
        <v/>
      </c>
      <c r="W21569" s="9" t="str">
        <f t="shared" si="1907"/>
        <v/>
      </c>
      <c r="X21569" s="9" t="str">
        <f t="shared" si="1908"/>
        <v/>
      </c>
      <c r="BC21569" s="9" t="str">
        <f>IF(V21569="","",MAX(BC$1:BC21568)+1)</f>
        <v/>
      </c>
    </row>
    <row r="21570" spans="21:55">
      <c r="U21570" s="17" t="b">
        <f t="shared" ref="U21570:U21633" si="1909">AND(ISNUMBER(SEARCH("(rs",N21570)),NOT(ISNUMBER(SEARCH("oxidation",N21570))),NOT(ISNUMBER(SEARCH("deamidated",N21570))),NOT(ISNUMBER(SEARCH("ammonia",N21570))),NOT(ISNUMBER(SEARCH("acetyl",N21570))),NOT(ISNUMBER(SEARCH("phospho",N21570))),NOT(ISNUMBER(SEARCH("dehydrated",N21570))))</f>
        <v>0</v>
      </c>
      <c r="V21570" s="9" t="str">
        <f t="shared" ref="V21570:V21633" si="1910">IF(U21570=TRUE, IF(ISNUMBER(SEARCH(":",P21570))=TRUE, LEFT(P21570,FIND(":",P21570)-1),P21570), "")</f>
        <v/>
      </c>
      <c r="W21570" s="9" t="str">
        <f t="shared" ref="W21570:W21633" si="1911">IF(U21570=TRUE,IF(ISNUMBER(SEARCH("Carb",N21570))=TRUE,MID(LEFT(N21570,FIND("#",N21570)-1),FIND(CHAR(1),SUBSTITUTE(N21570," ",CHAR(1),(LEN(N21570)-LEN(SUBSTITUTE(N21570," ","")))-1))+1,LEN(N21570)),LEFT(N21570,FIND("#",N21570)-1)),"")</f>
        <v/>
      </c>
      <c r="X21570" s="9" t="str">
        <f t="shared" si="1908"/>
        <v/>
      </c>
      <c r="BC21570" s="9" t="str">
        <f>IF(V21570="","",MAX(BC$1:BC21569)+1)</f>
        <v/>
      </c>
    </row>
    <row r="21571" spans="21:55">
      <c r="U21571" s="17" t="b">
        <f t="shared" si="1909"/>
        <v>0</v>
      </c>
      <c r="V21571" s="9" t="str">
        <f t="shared" si="1910"/>
        <v/>
      </c>
      <c r="W21571" s="9" t="str">
        <f t="shared" si="1911"/>
        <v/>
      </c>
      <c r="X21571" s="9" t="str">
        <f t="shared" si="1908"/>
        <v/>
      </c>
      <c r="BC21571" s="9" t="str">
        <f>IF(V21571="","",MAX(BC$1:BC21570)+1)</f>
        <v/>
      </c>
    </row>
    <row r="21572" spans="21:55">
      <c r="U21572" s="17" t="b">
        <f t="shared" si="1909"/>
        <v>0</v>
      </c>
      <c r="V21572" s="9" t="str">
        <f t="shared" si="1910"/>
        <v/>
      </c>
      <c r="W21572" s="9" t="str">
        <f t="shared" si="1911"/>
        <v/>
      </c>
      <c r="X21572" s="9" t="str">
        <f t="shared" si="1908"/>
        <v/>
      </c>
      <c r="BC21572" s="9" t="str">
        <f>IF(V21572="","",MAX(BC$1:BC21571)+1)</f>
        <v/>
      </c>
    </row>
    <row r="21573" spans="21:55">
      <c r="U21573" s="17" t="b">
        <f t="shared" si="1909"/>
        <v>0</v>
      </c>
      <c r="V21573" s="9" t="str">
        <f t="shared" si="1910"/>
        <v/>
      </c>
      <c r="W21573" s="9" t="str">
        <f t="shared" si="1911"/>
        <v/>
      </c>
      <c r="X21573" s="9" t="str">
        <f t="shared" si="1908"/>
        <v/>
      </c>
      <c r="BC21573" s="9" t="str">
        <f>IF(V21573="","",MAX(BC$1:BC21572)+1)</f>
        <v/>
      </c>
    </row>
    <row r="21574" spans="21:55">
      <c r="U21574" s="17" t="b">
        <f t="shared" si="1909"/>
        <v>0</v>
      </c>
      <c r="V21574" s="9" t="str">
        <f t="shared" si="1910"/>
        <v/>
      </c>
      <c r="W21574" s="9" t="str">
        <f t="shared" si="1911"/>
        <v/>
      </c>
      <c r="X21574" s="9" t="str">
        <f t="shared" si="1908"/>
        <v/>
      </c>
      <c r="BC21574" s="9" t="str">
        <f>IF(V21574="","",MAX(BC$1:BC21573)+1)</f>
        <v/>
      </c>
    </row>
    <row r="21575" spans="21:55">
      <c r="U21575" s="17" t="b">
        <f t="shared" si="1909"/>
        <v>0</v>
      </c>
      <c r="V21575" s="9" t="str">
        <f t="shared" si="1910"/>
        <v/>
      </c>
      <c r="W21575" s="9" t="str">
        <f t="shared" si="1911"/>
        <v/>
      </c>
      <c r="X21575" s="9" t="str">
        <f t="shared" si="1908"/>
        <v/>
      </c>
      <c r="BC21575" s="9" t="str">
        <f>IF(V21575="","",MAX(BC$1:BC21574)+1)</f>
        <v/>
      </c>
    </row>
    <row r="21576" spans="21:55">
      <c r="U21576" s="17" t="b">
        <f t="shared" si="1909"/>
        <v>0</v>
      </c>
      <c r="V21576" s="9" t="str">
        <f t="shared" si="1910"/>
        <v/>
      </c>
      <c r="W21576" s="9" t="str">
        <f t="shared" si="1911"/>
        <v/>
      </c>
      <c r="X21576" s="9" t="str">
        <f t="shared" si="1908"/>
        <v/>
      </c>
      <c r="BC21576" s="9" t="str">
        <f>IF(V21576="","",MAX(BC$1:BC21575)+1)</f>
        <v/>
      </c>
    </row>
    <row r="21577" spans="21:55">
      <c r="U21577" s="17" t="b">
        <f t="shared" si="1909"/>
        <v>0</v>
      </c>
      <c r="V21577" s="9" t="str">
        <f t="shared" si="1910"/>
        <v/>
      </c>
      <c r="W21577" s="9" t="str">
        <f t="shared" si="1911"/>
        <v/>
      </c>
      <c r="X21577" s="9" t="str">
        <f t="shared" si="1908"/>
        <v/>
      </c>
      <c r="BC21577" s="9" t="str">
        <f>IF(V21577="","",MAX(BC$1:BC21576)+1)</f>
        <v/>
      </c>
    </row>
    <row r="21578" spans="21:55">
      <c r="U21578" s="17" t="b">
        <f t="shared" si="1909"/>
        <v>0</v>
      </c>
      <c r="V21578" s="9" t="str">
        <f t="shared" si="1910"/>
        <v/>
      </c>
      <c r="W21578" s="9" t="str">
        <f t="shared" si="1911"/>
        <v/>
      </c>
      <c r="X21578" s="9" t="str">
        <f t="shared" si="1908"/>
        <v/>
      </c>
      <c r="BC21578" s="9" t="str">
        <f>IF(V21578="","",MAX(BC$1:BC21577)+1)</f>
        <v/>
      </c>
    </row>
    <row r="21579" spans="21:55">
      <c r="U21579" s="17" t="b">
        <f t="shared" si="1909"/>
        <v>0</v>
      </c>
      <c r="V21579" s="9" t="str">
        <f t="shared" si="1910"/>
        <v/>
      </c>
      <c r="W21579" s="9" t="str">
        <f t="shared" si="1911"/>
        <v/>
      </c>
      <c r="X21579" s="9" t="str">
        <f t="shared" si="1908"/>
        <v/>
      </c>
      <c r="BC21579" s="9" t="str">
        <f>IF(V21579="","",MAX(BC$1:BC21578)+1)</f>
        <v/>
      </c>
    </row>
    <row r="21580" spans="21:55">
      <c r="U21580" s="17" t="b">
        <f t="shared" si="1909"/>
        <v>0</v>
      </c>
      <c r="V21580" s="9" t="str">
        <f t="shared" si="1910"/>
        <v/>
      </c>
      <c r="W21580" s="9" t="str">
        <f t="shared" si="1911"/>
        <v/>
      </c>
      <c r="X21580" s="9" t="str">
        <f t="shared" si="1908"/>
        <v/>
      </c>
      <c r="BC21580" s="9" t="str">
        <f>IF(V21580="","",MAX(BC$1:BC21579)+1)</f>
        <v/>
      </c>
    </row>
    <row r="21581" spans="21:55">
      <c r="U21581" s="17" t="b">
        <f t="shared" si="1909"/>
        <v>0</v>
      </c>
      <c r="V21581" s="9" t="str">
        <f t="shared" si="1910"/>
        <v/>
      </c>
      <c r="W21581" s="9" t="str">
        <f t="shared" si="1911"/>
        <v/>
      </c>
      <c r="X21581" s="9" t="str">
        <f t="shared" si="1908"/>
        <v/>
      </c>
      <c r="BC21581" s="9" t="str">
        <f>IF(V21581="","",MAX(BC$1:BC21580)+1)</f>
        <v/>
      </c>
    </row>
    <row r="21582" spans="21:55">
      <c r="U21582" s="17" t="b">
        <f t="shared" si="1909"/>
        <v>0</v>
      </c>
      <c r="V21582" s="9" t="str">
        <f t="shared" si="1910"/>
        <v/>
      </c>
      <c r="W21582" s="9" t="str">
        <f t="shared" si="1911"/>
        <v/>
      </c>
      <c r="X21582" s="9" t="str">
        <f t="shared" si="1908"/>
        <v/>
      </c>
      <c r="BC21582" s="9" t="str">
        <f>IF(V21582="","",MAX(BC$1:BC21581)+1)</f>
        <v/>
      </c>
    </row>
    <row r="21583" spans="21:55">
      <c r="U21583" s="17" t="b">
        <f t="shared" si="1909"/>
        <v>0</v>
      </c>
      <c r="V21583" s="9" t="str">
        <f t="shared" si="1910"/>
        <v/>
      </c>
      <c r="W21583" s="9" t="str">
        <f t="shared" si="1911"/>
        <v/>
      </c>
      <c r="X21583" s="9" t="str">
        <f t="shared" si="1908"/>
        <v/>
      </c>
      <c r="BC21583" s="9" t="str">
        <f>IF(V21583="","",MAX(BC$1:BC21582)+1)</f>
        <v/>
      </c>
    </row>
    <row r="21584" spans="21:55">
      <c r="U21584" s="17" t="b">
        <f t="shared" si="1909"/>
        <v>0</v>
      </c>
      <c r="V21584" s="9" t="str">
        <f t="shared" si="1910"/>
        <v/>
      </c>
      <c r="W21584" s="9" t="str">
        <f t="shared" si="1911"/>
        <v/>
      </c>
      <c r="X21584" s="9" t="str">
        <f t="shared" si="1908"/>
        <v/>
      </c>
      <c r="BC21584" s="9" t="str">
        <f>IF(V21584="","",MAX(BC$1:BC21583)+1)</f>
        <v/>
      </c>
    </row>
    <row r="21585" spans="21:55">
      <c r="U21585" s="17" t="b">
        <f t="shared" si="1909"/>
        <v>0</v>
      </c>
      <c r="V21585" s="9" t="str">
        <f t="shared" si="1910"/>
        <v/>
      </c>
      <c r="W21585" s="9" t="str">
        <f t="shared" si="1911"/>
        <v/>
      </c>
      <c r="X21585" s="9" t="str">
        <f t="shared" si="1908"/>
        <v/>
      </c>
      <c r="BC21585" s="9" t="str">
        <f>IF(V21585="","",MAX(BC$1:BC21584)+1)</f>
        <v/>
      </c>
    </row>
    <row r="21586" spans="21:55">
      <c r="U21586" s="17" t="b">
        <f t="shared" si="1909"/>
        <v>0</v>
      </c>
      <c r="V21586" s="9" t="str">
        <f t="shared" si="1910"/>
        <v/>
      </c>
      <c r="W21586" s="9" t="str">
        <f t="shared" si="1911"/>
        <v/>
      </c>
      <c r="X21586" s="9" t="str">
        <f t="shared" si="1908"/>
        <v/>
      </c>
      <c r="BC21586" s="9" t="str">
        <f>IF(V21586="","",MAX(BC$1:BC21585)+1)</f>
        <v/>
      </c>
    </row>
    <row r="21587" spans="21:55">
      <c r="U21587" s="17" t="b">
        <f t="shared" si="1909"/>
        <v>0</v>
      </c>
      <c r="V21587" s="9" t="str">
        <f t="shared" si="1910"/>
        <v/>
      </c>
      <c r="W21587" s="9" t="str">
        <f t="shared" si="1911"/>
        <v/>
      </c>
      <c r="X21587" s="9" t="str">
        <f t="shared" si="1908"/>
        <v/>
      </c>
      <c r="BC21587" s="9" t="str">
        <f>IF(V21587="","",MAX(BC$1:BC21586)+1)</f>
        <v/>
      </c>
    </row>
    <row r="21588" spans="21:55">
      <c r="U21588" s="17" t="b">
        <f t="shared" si="1909"/>
        <v>0</v>
      </c>
      <c r="V21588" s="9" t="str">
        <f t="shared" si="1910"/>
        <v/>
      </c>
      <c r="W21588" s="9" t="str">
        <f t="shared" si="1911"/>
        <v/>
      </c>
      <c r="X21588" s="9" t="str">
        <f t="shared" si="1908"/>
        <v/>
      </c>
      <c r="BC21588" s="9" t="str">
        <f>IF(V21588="","",MAX(BC$1:BC21587)+1)</f>
        <v/>
      </c>
    </row>
    <row r="21589" spans="21:55">
      <c r="U21589" s="17" t="b">
        <f t="shared" si="1909"/>
        <v>0</v>
      </c>
      <c r="V21589" s="9" t="str">
        <f t="shared" si="1910"/>
        <v/>
      </c>
      <c r="W21589" s="9" t="str">
        <f t="shared" si="1911"/>
        <v/>
      </c>
      <c r="X21589" s="9" t="str">
        <f t="shared" si="1908"/>
        <v/>
      </c>
      <c r="BC21589" s="9" t="str">
        <f>IF(V21589="","",MAX(BC$1:BC21588)+1)</f>
        <v/>
      </c>
    </row>
    <row r="21590" spans="21:55">
      <c r="U21590" s="17" t="b">
        <f t="shared" si="1909"/>
        <v>0</v>
      </c>
      <c r="V21590" s="9" t="str">
        <f t="shared" si="1910"/>
        <v/>
      </c>
      <c r="W21590" s="9" t="str">
        <f t="shared" si="1911"/>
        <v/>
      </c>
      <c r="X21590" s="9" t="str">
        <f t="shared" si="1908"/>
        <v/>
      </c>
      <c r="BC21590" s="9" t="str">
        <f>IF(V21590="","",MAX(BC$1:BC21589)+1)</f>
        <v/>
      </c>
    </row>
    <row r="21591" spans="21:55">
      <c r="U21591" s="17" t="b">
        <f t="shared" si="1909"/>
        <v>0</v>
      </c>
      <c r="V21591" s="9" t="str">
        <f t="shared" si="1910"/>
        <v/>
      </c>
      <c r="W21591" s="9" t="str">
        <f t="shared" si="1911"/>
        <v/>
      </c>
      <c r="X21591" s="9" t="str">
        <f t="shared" si="1908"/>
        <v/>
      </c>
      <c r="BC21591" s="9" t="str">
        <f>IF(V21591="","",MAX(BC$1:BC21590)+1)</f>
        <v/>
      </c>
    </row>
    <row r="21592" spans="21:55">
      <c r="U21592" s="17" t="b">
        <f t="shared" si="1909"/>
        <v>0</v>
      </c>
      <c r="V21592" s="9" t="str">
        <f t="shared" si="1910"/>
        <v/>
      </c>
      <c r="W21592" s="9" t="str">
        <f t="shared" si="1911"/>
        <v/>
      </c>
      <c r="X21592" s="9" t="str">
        <f t="shared" si="1908"/>
        <v/>
      </c>
      <c r="BC21592" s="9" t="str">
        <f>IF(V21592="","",MAX(BC$1:BC21591)+1)</f>
        <v/>
      </c>
    </row>
    <row r="21593" spans="21:55">
      <c r="U21593" s="17" t="b">
        <f t="shared" si="1909"/>
        <v>0</v>
      </c>
      <c r="V21593" s="9" t="str">
        <f t="shared" si="1910"/>
        <v/>
      </c>
      <c r="W21593" s="9" t="str">
        <f t="shared" si="1911"/>
        <v/>
      </c>
      <c r="X21593" s="9" t="str">
        <f t="shared" si="1908"/>
        <v/>
      </c>
      <c r="BC21593" s="9" t="str">
        <f>IF(V21593="","",MAX(BC$1:BC21592)+1)</f>
        <v/>
      </c>
    </row>
    <row r="21594" spans="21:55">
      <c r="U21594" s="17" t="b">
        <f t="shared" si="1909"/>
        <v>0</v>
      </c>
      <c r="V21594" s="9" t="str">
        <f t="shared" si="1910"/>
        <v/>
      </c>
      <c r="W21594" s="9" t="str">
        <f t="shared" si="1911"/>
        <v/>
      </c>
      <c r="X21594" s="9" t="str">
        <f t="shared" si="1908"/>
        <v/>
      </c>
      <c r="BC21594" s="9" t="str">
        <f>IF(V21594="","",MAX(BC$1:BC21593)+1)</f>
        <v/>
      </c>
    </row>
    <row r="21595" spans="21:55">
      <c r="U21595" s="17" t="b">
        <f t="shared" si="1909"/>
        <v>0</v>
      </c>
      <c r="V21595" s="9" t="str">
        <f t="shared" si="1910"/>
        <v/>
      </c>
      <c r="W21595" s="9" t="str">
        <f t="shared" si="1911"/>
        <v/>
      </c>
      <c r="X21595" s="9" t="str">
        <f t="shared" si="1908"/>
        <v/>
      </c>
      <c r="BC21595" s="9" t="str">
        <f>IF(V21595="","",MAX(BC$1:BC21594)+1)</f>
        <v/>
      </c>
    </row>
    <row r="21596" spans="21:55">
      <c r="U21596" s="17" t="b">
        <f t="shared" si="1909"/>
        <v>0</v>
      </c>
      <c r="V21596" s="9" t="str">
        <f t="shared" si="1910"/>
        <v/>
      </c>
      <c r="W21596" s="9" t="str">
        <f t="shared" si="1911"/>
        <v/>
      </c>
      <c r="X21596" s="9" t="str">
        <f t="shared" si="1908"/>
        <v/>
      </c>
      <c r="BC21596" s="9" t="str">
        <f>IF(V21596="","",MAX(BC$1:BC21595)+1)</f>
        <v/>
      </c>
    </row>
    <row r="21597" spans="21:55">
      <c r="U21597" s="17" t="b">
        <f t="shared" si="1909"/>
        <v>0</v>
      </c>
      <c r="V21597" s="9" t="str">
        <f t="shared" si="1910"/>
        <v/>
      </c>
      <c r="W21597" s="9" t="str">
        <f t="shared" si="1911"/>
        <v/>
      </c>
      <c r="X21597" s="9" t="str">
        <f t="shared" si="1908"/>
        <v/>
      </c>
      <c r="BC21597" s="9" t="str">
        <f>IF(V21597="","",MAX(BC$1:BC21596)+1)</f>
        <v/>
      </c>
    </row>
    <row r="21598" spans="21:55">
      <c r="U21598" s="17" t="b">
        <f t="shared" si="1909"/>
        <v>0</v>
      </c>
      <c r="V21598" s="9" t="str">
        <f t="shared" si="1910"/>
        <v/>
      </c>
      <c r="W21598" s="9" t="str">
        <f t="shared" si="1911"/>
        <v/>
      </c>
      <c r="X21598" s="9" t="str">
        <f t="shared" ref="X21598:X21661" si="1912">IF(U21598=TRUE, MID(LEFT(N21598,FIND(")",N21598)-1),FIND("(",N21598)+1,LEN(N21598)), "")</f>
        <v/>
      </c>
      <c r="BC21598" s="9" t="str">
        <f>IF(V21598="","",MAX(BC$1:BC21597)+1)</f>
        <v/>
      </c>
    </row>
    <row r="21599" spans="21:55">
      <c r="U21599" s="17" t="b">
        <f t="shared" si="1909"/>
        <v>0</v>
      </c>
      <c r="V21599" s="9" t="str">
        <f t="shared" si="1910"/>
        <v/>
      </c>
      <c r="W21599" s="9" t="str">
        <f t="shared" si="1911"/>
        <v/>
      </c>
      <c r="X21599" s="9" t="str">
        <f t="shared" si="1912"/>
        <v/>
      </c>
      <c r="BC21599" s="9" t="str">
        <f>IF(V21599="","",MAX(BC$1:BC21598)+1)</f>
        <v/>
      </c>
    </row>
    <row r="21600" spans="21:55">
      <c r="U21600" s="17" t="b">
        <f t="shared" si="1909"/>
        <v>0</v>
      </c>
      <c r="V21600" s="9" t="str">
        <f t="shared" si="1910"/>
        <v/>
      </c>
      <c r="W21600" s="9" t="str">
        <f t="shared" si="1911"/>
        <v/>
      </c>
      <c r="X21600" s="9" t="str">
        <f t="shared" si="1912"/>
        <v/>
      </c>
      <c r="BC21600" s="9" t="str">
        <f>IF(V21600="","",MAX(BC$1:BC21599)+1)</f>
        <v/>
      </c>
    </row>
    <row r="21601" spans="21:55">
      <c r="U21601" s="17" t="b">
        <f t="shared" si="1909"/>
        <v>0</v>
      </c>
      <c r="V21601" s="9" t="str">
        <f t="shared" si="1910"/>
        <v/>
      </c>
      <c r="W21601" s="9" t="str">
        <f t="shared" si="1911"/>
        <v/>
      </c>
      <c r="X21601" s="9" t="str">
        <f t="shared" si="1912"/>
        <v/>
      </c>
      <c r="BC21601" s="9" t="str">
        <f>IF(V21601="","",MAX(BC$1:BC21600)+1)</f>
        <v/>
      </c>
    </row>
    <row r="21602" spans="21:55">
      <c r="U21602" s="17" t="b">
        <f t="shared" si="1909"/>
        <v>0</v>
      </c>
      <c r="V21602" s="9" t="str">
        <f t="shared" si="1910"/>
        <v/>
      </c>
      <c r="W21602" s="9" t="str">
        <f t="shared" si="1911"/>
        <v/>
      </c>
      <c r="X21602" s="9" t="str">
        <f t="shared" si="1912"/>
        <v/>
      </c>
      <c r="BC21602" s="9" t="str">
        <f>IF(V21602="","",MAX(BC$1:BC21601)+1)</f>
        <v/>
      </c>
    </row>
    <row r="21603" spans="21:55">
      <c r="U21603" s="17" t="b">
        <f t="shared" si="1909"/>
        <v>0</v>
      </c>
      <c r="V21603" s="9" t="str">
        <f t="shared" si="1910"/>
        <v/>
      </c>
      <c r="W21603" s="9" t="str">
        <f t="shared" si="1911"/>
        <v/>
      </c>
      <c r="X21603" s="9" t="str">
        <f t="shared" si="1912"/>
        <v/>
      </c>
      <c r="BC21603" s="9" t="str">
        <f>IF(V21603="","",MAX(BC$1:BC21602)+1)</f>
        <v/>
      </c>
    </row>
    <row r="21604" spans="21:55">
      <c r="U21604" s="17" t="b">
        <f t="shared" si="1909"/>
        <v>0</v>
      </c>
      <c r="V21604" s="9" t="str">
        <f t="shared" si="1910"/>
        <v/>
      </c>
      <c r="W21604" s="9" t="str">
        <f t="shared" si="1911"/>
        <v/>
      </c>
      <c r="X21604" s="9" t="str">
        <f t="shared" si="1912"/>
        <v/>
      </c>
      <c r="BC21604" s="9" t="str">
        <f>IF(V21604="","",MAX(BC$1:BC21603)+1)</f>
        <v/>
      </c>
    </row>
    <row r="21605" spans="21:55">
      <c r="U21605" s="17" t="b">
        <f t="shared" si="1909"/>
        <v>0</v>
      </c>
      <c r="V21605" s="9" t="str">
        <f t="shared" si="1910"/>
        <v/>
      </c>
      <c r="W21605" s="9" t="str">
        <f t="shared" si="1911"/>
        <v/>
      </c>
      <c r="X21605" s="9" t="str">
        <f t="shared" si="1912"/>
        <v/>
      </c>
      <c r="BC21605" s="9" t="str">
        <f>IF(V21605="","",MAX(BC$1:BC21604)+1)</f>
        <v/>
      </c>
    </row>
    <row r="21606" spans="21:55">
      <c r="U21606" s="17" t="b">
        <f t="shared" si="1909"/>
        <v>0</v>
      </c>
      <c r="V21606" s="9" t="str">
        <f t="shared" si="1910"/>
        <v/>
      </c>
      <c r="W21606" s="9" t="str">
        <f t="shared" si="1911"/>
        <v/>
      </c>
      <c r="X21606" s="9" t="str">
        <f t="shared" si="1912"/>
        <v/>
      </c>
      <c r="BC21606" s="9" t="str">
        <f>IF(V21606="","",MAX(BC$1:BC21605)+1)</f>
        <v/>
      </c>
    </row>
    <row r="21607" spans="21:55">
      <c r="U21607" s="17" t="b">
        <f t="shared" si="1909"/>
        <v>0</v>
      </c>
      <c r="V21607" s="9" t="str">
        <f t="shared" si="1910"/>
        <v/>
      </c>
      <c r="W21607" s="9" t="str">
        <f t="shared" si="1911"/>
        <v/>
      </c>
      <c r="X21607" s="9" t="str">
        <f t="shared" si="1912"/>
        <v/>
      </c>
      <c r="BC21607" s="9" t="str">
        <f>IF(V21607="","",MAX(BC$1:BC21606)+1)</f>
        <v/>
      </c>
    </row>
    <row r="21608" spans="21:55">
      <c r="U21608" s="17" t="b">
        <f t="shared" si="1909"/>
        <v>0</v>
      </c>
      <c r="V21608" s="9" t="str">
        <f t="shared" si="1910"/>
        <v/>
      </c>
      <c r="W21608" s="9" t="str">
        <f t="shared" si="1911"/>
        <v/>
      </c>
      <c r="X21608" s="9" t="str">
        <f t="shared" si="1912"/>
        <v/>
      </c>
      <c r="BC21608" s="9" t="str">
        <f>IF(V21608="","",MAX(BC$1:BC21607)+1)</f>
        <v/>
      </c>
    </row>
    <row r="21609" spans="21:55">
      <c r="U21609" s="17" t="b">
        <f t="shared" si="1909"/>
        <v>0</v>
      </c>
      <c r="V21609" s="9" t="str">
        <f t="shared" si="1910"/>
        <v/>
      </c>
      <c r="W21609" s="9" t="str">
        <f t="shared" si="1911"/>
        <v/>
      </c>
      <c r="X21609" s="9" t="str">
        <f t="shared" si="1912"/>
        <v/>
      </c>
      <c r="BC21609" s="9" t="str">
        <f>IF(V21609="","",MAX(BC$1:BC21608)+1)</f>
        <v/>
      </c>
    </row>
    <row r="21610" spans="21:55">
      <c r="U21610" s="17" t="b">
        <f t="shared" si="1909"/>
        <v>0</v>
      </c>
      <c r="V21610" s="9" t="str">
        <f t="shared" si="1910"/>
        <v/>
      </c>
      <c r="W21610" s="9" t="str">
        <f t="shared" si="1911"/>
        <v/>
      </c>
      <c r="X21610" s="9" t="str">
        <f t="shared" si="1912"/>
        <v/>
      </c>
      <c r="BC21610" s="9" t="str">
        <f>IF(V21610="","",MAX(BC$1:BC21609)+1)</f>
        <v/>
      </c>
    </row>
    <row r="21611" spans="21:55">
      <c r="U21611" s="17" t="b">
        <f t="shared" si="1909"/>
        <v>0</v>
      </c>
      <c r="V21611" s="9" t="str">
        <f t="shared" si="1910"/>
        <v/>
      </c>
      <c r="W21611" s="9" t="str">
        <f t="shared" si="1911"/>
        <v/>
      </c>
      <c r="X21611" s="9" t="str">
        <f t="shared" si="1912"/>
        <v/>
      </c>
      <c r="BC21611" s="9" t="str">
        <f>IF(V21611="","",MAX(BC$1:BC21610)+1)</f>
        <v/>
      </c>
    </row>
    <row r="21612" spans="21:55">
      <c r="U21612" s="17" t="b">
        <f t="shared" si="1909"/>
        <v>0</v>
      </c>
      <c r="V21612" s="9" t="str">
        <f t="shared" si="1910"/>
        <v/>
      </c>
      <c r="W21612" s="9" t="str">
        <f t="shared" si="1911"/>
        <v/>
      </c>
      <c r="X21612" s="9" t="str">
        <f t="shared" si="1912"/>
        <v/>
      </c>
      <c r="BC21612" s="9" t="str">
        <f>IF(V21612="","",MAX(BC$1:BC21611)+1)</f>
        <v/>
      </c>
    </row>
    <row r="21613" spans="21:55">
      <c r="U21613" s="17" t="b">
        <f t="shared" si="1909"/>
        <v>0</v>
      </c>
      <c r="V21613" s="9" t="str">
        <f t="shared" si="1910"/>
        <v/>
      </c>
      <c r="W21613" s="9" t="str">
        <f t="shared" si="1911"/>
        <v/>
      </c>
      <c r="X21613" s="9" t="str">
        <f t="shared" si="1912"/>
        <v/>
      </c>
      <c r="BC21613" s="9" t="str">
        <f>IF(V21613="","",MAX(BC$1:BC21612)+1)</f>
        <v/>
      </c>
    </row>
    <row r="21614" spans="21:55">
      <c r="U21614" s="17" t="b">
        <f t="shared" si="1909"/>
        <v>0</v>
      </c>
      <c r="V21614" s="9" t="str">
        <f t="shared" si="1910"/>
        <v/>
      </c>
      <c r="W21614" s="9" t="str">
        <f t="shared" si="1911"/>
        <v/>
      </c>
      <c r="X21614" s="9" t="str">
        <f t="shared" si="1912"/>
        <v/>
      </c>
      <c r="BC21614" s="9" t="str">
        <f>IF(V21614="","",MAX(BC$1:BC21613)+1)</f>
        <v/>
      </c>
    </row>
    <row r="21615" spans="21:55">
      <c r="U21615" s="17" t="b">
        <f t="shared" si="1909"/>
        <v>0</v>
      </c>
      <c r="V21615" s="9" t="str">
        <f t="shared" si="1910"/>
        <v/>
      </c>
      <c r="W21615" s="9" t="str">
        <f t="shared" si="1911"/>
        <v/>
      </c>
      <c r="X21615" s="9" t="str">
        <f t="shared" si="1912"/>
        <v/>
      </c>
      <c r="BC21615" s="9" t="str">
        <f>IF(V21615="","",MAX(BC$1:BC21614)+1)</f>
        <v/>
      </c>
    </row>
    <row r="21616" spans="21:55">
      <c r="U21616" s="17" t="b">
        <f t="shared" si="1909"/>
        <v>0</v>
      </c>
      <c r="V21616" s="9" t="str">
        <f t="shared" si="1910"/>
        <v/>
      </c>
      <c r="W21616" s="9" t="str">
        <f t="shared" si="1911"/>
        <v/>
      </c>
      <c r="X21616" s="9" t="str">
        <f t="shared" si="1912"/>
        <v/>
      </c>
      <c r="BC21616" s="9" t="str">
        <f>IF(V21616="","",MAX(BC$1:BC21615)+1)</f>
        <v/>
      </c>
    </row>
    <row r="21617" spans="21:55">
      <c r="U21617" s="17" t="b">
        <f t="shared" si="1909"/>
        <v>0</v>
      </c>
      <c r="V21617" s="9" t="str">
        <f t="shared" si="1910"/>
        <v/>
      </c>
      <c r="W21617" s="9" t="str">
        <f t="shared" si="1911"/>
        <v/>
      </c>
      <c r="X21617" s="9" t="str">
        <f t="shared" si="1912"/>
        <v/>
      </c>
      <c r="BC21617" s="9" t="str">
        <f>IF(V21617="","",MAX(BC$1:BC21616)+1)</f>
        <v/>
      </c>
    </row>
    <row r="21618" spans="21:55">
      <c r="U21618" s="17" t="b">
        <f t="shared" si="1909"/>
        <v>0</v>
      </c>
      <c r="V21618" s="9" t="str">
        <f t="shared" si="1910"/>
        <v/>
      </c>
      <c r="W21618" s="9" t="str">
        <f t="shared" si="1911"/>
        <v/>
      </c>
      <c r="X21618" s="9" t="str">
        <f t="shared" si="1912"/>
        <v/>
      </c>
      <c r="BC21618" s="9" t="str">
        <f>IF(V21618="","",MAX(BC$1:BC21617)+1)</f>
        <v/>
      </c>
    </row>
    <row r="21619" spans="21:55">
      <c r="U21619" s="17" t="b">
        <f t="shared" si="1909"/>
        <v>0</v>
      </c>
      <c r="V21619" s="9" t="str">
        <f t="shared" si="1910"/>
        <v/>
      </c>
      <c r="W21619" s="9" t="str">
        <f t="shared" si="1911"/>
        <v/>
      </c>
      <c r="X21619" s="9" t="str">
        <f t="shared" si="1912"/>
        <v/>
      </c>
      <c r="BC21619" s="9" t="str">
        <f>IF(V21619="","",MAX(BC$1:BC21618)+1)</f>
        <v/>
      </c>
    </row>
    <row r="21620" spans="21:55">
      <c r="U21620" s="17" t="b">
        <f t="shared" si="1909"/>
        <v>0</v>
      </c>
      <c r="V21620" s="9" t="str">
        <f t="shared" si="1910"/>
        <v/>
      </c>
      <c r="W21620" s="9" t="str">
        <f t="shared" si="1911"/>
        <v/>
      </c>
      <c r="X21620" s="9" t="str">
        <f t="shared" si="1912"/>
        <v/>
      </c>
      <c r="BC21620" s="9" t="str">
        <f>IF(V21620="","",MAX(BC$1:BC21619)+1)</f>
        <v/>
      </c>
    </row>
    <row r="21621" spans="21:55">
      <c r="U21621" s="17" t="b">
        <f t="shared" si="1909"/>
        <v>0</v>
      </c>
      <c r="V21621" s="9" t="str">
        <f t="shared" si="1910"/>
        <v/>
      </c>
      <c r="W21621" s="9" t="str">
        <f t="shared" si="1911"/>
        <v/>
      </c>
      <c r="X21621" s="9" t="str">
        <f t="shared" si="1912"/>
        <v/>
      </c>
      <c r="BC21621" s="9" t="str">
        <f>IF(V21621="","",MAX(BC$1:BC21620)+1)</f>
        <v/>
      </c>
    </row>
    <row r="21622" spans="21:55">
      <c r="U21622" s="17" t="b">
        <f t="shared" si="1909"/>
        <v>0</v>
      </c>
      <c r="V21622" s="9" t="str">
        <f t="shared" si="1910"/>
        <v/>
      </c>
      <c r="W21622" s="9" t="str">
        <f t="shared" si="1911"/>
        <v/>
      </c>
      <c r="X21622" s="9" t="str">
        <f t="shared" si="1912"/>
        <v/>
      </c>
      <c r="BC21622" s="9" t="str">
        <f>IF(V21622="","",MAX(BC$1:BC21621)+1)</f>
        <v/>
      </c>
    </row>
    <row r="21623" spans="21:55">
      <c r="U21623" s="17" t="b">
        <f t="shared" si="1909"/>
        <v>0</v>
      </c>
      <c r="V21623" s="9" t="str">
        <f t="shared" si="1910"/>
        <v/>
      </c>
      <c r="W21623" s="9" t="str">
        <f t="shared" si="1911"/>
        <v/>
      </c>
      <c r="X21623" s="9" t="str">
        <f t="shared" si="1912"/>
        <v/>
      </c>
      <c r="BC21623" s="9" t="str">
        <f>IF(V21623="","",MAX(BC$1:BC21622)+1)</f>
        <v/>
      </c>
    </row>
    <row r="21624" spans="21:55">
      <c r="U21624" s="17" t="b">
        <f t="shared" si="1909"/>
        <v>0</v>
      </c>
      <c r="V21624" s="9" t="str">
        <f t="shared" si="1910"/>
        <v/>
      </c>
      <c r="W21624" s="9" t="str">
        <f t="shared" si="1911"/>
        <v/>
      </c>
      <c r="X21624" s="9" t="str">
        <f t="shared" si="1912"/>
        <v/>
      </c>
      <c r="BC21624" s="9" t="str">
        <f>IF(V21624="","",MAX(BC$1:BC21623)+1)</f>
        <v/>
      </c>
    </row>
    <row r="21625" spans="21:55">
      <c r="U21625" s="17" t="b">
        <f t="shared" si="1909"/>
        <v>0</v>
      </c>
      <c r="V21625" s="9" t="str">
        <f t="shared" si="1910"/>
        <v/>
      </c>
      <c r="W21625" s="9" t="str">
        <f t="shared" si="1911"/>
        <v/>
      </c>
      <c r="X21625" s="9" t="str">
        <f t="shared" si="1912"/>
        <v/>
      </c>
      <c r="BC21625" s="9" t="str">
        <f>IF(V21625="","",MAX(BC$1:BC21624)+1)</f>
        <v/>
      </c>
    </row>
    <row r="21626" spans="21:55">
      <c r="U21626" s="17" t="b">
        <f t="shared" si="1909"/>
        <v>0</v>
      </c>
      <c r="V21626" s="9" t="str">
        <f t="shared" si="1910"/>
        <v/>
      </c>
      <c r="W21626" s="9" t="str">
        <f t="shared" si="1911"/>
        <v/>
      </c>
      <c r="X21626" s="9" t="str">
        <f t="shared" si="1912"/>
        <v/>
      </c>
      <c r="BC21626" s="9" t="str">
        <f>IF(V21626="","",MAX(BC$1:BC21625)+1)</f>
        <v/>
      </c>
    </row>
    <row r="21627" spans="21:55">
      <c r="U21627" s="17" t="b">
        <f t="shared" si="1909"/>
        <v>0</v>
      </c>
      <c r="V21627" s="9" t="str">
        <f t="shared" si="1910"/>
        <v/>
      </c>
      <c r="W21627" s="9" t="str">
        <f t="shared" si="1911"/>
        <v/>
      </c>
      <c r="X21627" s="9" t="str">
        <f t="shared" si="1912"/>
        <v/>
      </c>
      <c r="BC21627" s="9" t="str">
        <f>IF(V21627="","",MAX(BC$1:BC21626)+1)</f>
        <v/>
      </c>
    </row>
    <row r="21628" spans="21:55">
      <c r="U21628" s="17" t="b">
        <f t="shared" si="1909"/>
        <v>0</v>
      </c>
      <c r="V21628" s="9" t="str">
        <f t="shared" si="1910"/>
        <v/>
      </c>
      <c r="W21628" s="9" t="str">
        <f t="shared" si="1911"/>
        <v/>
      </c>
      <c r="X21628" s="9" t="str">
        <f t="shared" si="1912"/>
        <v/>
      </c>
      <c r="BC21628" s="9" t="str">
        <f>IF(V21628="","",MAX(BC$1:BC21627)+1)</f>
        <v/>
      </c>
    </row>
    <row r="21629" spans="21:55">
      <c r="U21629" s="17" t="b">
        <f t="shared" si="1909"/>
        <v>0</v>
      </c>
      <c r="V21629" s="9" t="str">
        <f t="shared" si="1910"/>
        <v/>
      </c>
      <c r="W21629" s="9" t="str">
        <f t="shared" si="1911"/>
        <v/>
      </c>
      <c r="X21629" s="9" t="str">
        <f t="shared" si="1912"/>
        <v/>
      </c>
      <c r="BC21629" s="9" t="str">
        <f>IF(V21629="","",MAX(BC$1:BC21628)+1)</f>
        <v/>
      </c>
    </row>
    <row r="21630" spans="21:55">
      <c r="U21630" s="17" t="b">
        <f t="shared" si="1909"/>
        <v>0</v>
      </c>
      <c r="V21630" s="9" t="str">
        <f t="shared" si="1910"/>
        <v/>
      </c>
      <c r="W21630" s="9" t="str">
        <f t="shared" si="1911"/>
        <v/>
      </c>
      <c r="X21630" s="9" t="str">
        <f t="shared" si="1912"/>
        <v/>
      </c>
      <c r="BC21630" s="9" t="str">
        <f>IF(V21630="","",MAX(BC$1:BC21629)+1)</f>
        <v/>
      </c>
    </row>
    <row r="21631" spans="21:55">
      <c r="U21631" s="17" t="b">
        <f t="shared" si="1909"/>
        <v>0</v>
      </c>
      <c r="V21631" s="9" t="str">
        <f t="shared" si="1910"/>
        <v/>
      </c>
      <c r="W21631" s="9" t="str">
        <f t="shared" si="1911"/>
        <v/>
      </c>
      <c r="X21631" s="9" t="str">
        <f t="shared" si="1912"/>
        <v/>
      </c>
      <c r="BC21631" s="9" t="str">
        <f>IF(V21631="","",MAX(BC$1:BC21630)+1)</f>
        <v/>
      </c>
    </row>
    <row r="21632" spans="21:55">
      <c r="U21632" s="17" t="b">
        <f t="shared" si="1909"/>
        <v>0</v>
      </c>
      <c r="V21632" s="9" t="str">
        <f t="shared" si="1910"/>
        <v/>
      </c>
      <c r="W21632" s="9" t="str">
        <f t="shared" si="1911"/>
        <v/>
      </c>
      <c r="X21632" s="9" t="str">
        <f t="shared" si="1912"/>
        <v/>
      </c>
      <c r="BC21632" s="9" t="str">
        <f>IF(V21632="","",MAX(BC$1:BC21631)+1)</f>
        <v/>
      </c>
    </row>
    <row r="21633" spans="21:55">
      <c r="U21633" s="17" t="b">
        <f t="shared" si="1909"/>
        <v>0</v>
      </c>
      <c r="V21633" s="9" t="str">
        <f t="shared" si="1910"/>
        <v/>
      </c>
      <c r="W21633" s="9" t="str">
        <f t="shared" si="1911"/>
        <v/>
      </c>
      <c r="X21633" s="9" t="str">
        <f t="shared" si="1912"/>
        <v/>
      </c>
      <c r="BC21633" s="9" t="str">
        <f>IF(V21633="","",MAX(BC$1:BC21632)+1)</f>
        <v/>
      </c>
    </row>
    <row r="21634" spans="21:55">
      <c r="U21634" s="17" t="b">
        <f t="shared" ref="U21634:U21697" si="1913">AND(ISNUMBER(SEARCH("(rs",N21634)),NOT(ISNUMBER(SEARCH("oxidation",N21634))),NOT(ISNUMBER(SEARCH("deamidated",N21634))),NOT(ISNUMBER(SEARCH("ammonia",N21634))),NOT(ISNUMBER(SEARCH("acetyl",N21634))),NOT(ISNUMBER(SEARCH("phospho",N21634))),NOT(ISNUMBER(SEARCH("dehydrated",N21634))))</f>
        <v>0</v>
      </c>
      <c r="V21634" s="9" t="str">
        <f t="shared" ref="V21634:V21697" si="1914">IF(U21634=TRUE, IF(ISNUMBER(SEARCH(":",P21634))=TRUE, LEFT(P21634,FIND(":",P21634)-1),P21634), "")</f>
        <v/>
      </c>
      <c r="W21634" s="9" t="str">
        <f t="shared" ref="W21634:W21697" si="1915">IF(U21634=TRUE,IF(ISNUMBER(SEARCH("Carb",N21634))=TRUE,MID(LEFT(N21634,FIND("#",N21634)-1),FIND(CHAR(1),SUBSTITUTE(N21634," ",CHAR(1),(LEN(N21634)-LEN(SUBSTITUTE(N21634," ","")))-1))+1,LEN(N21634)),LEFT(N21634,FIND("#",N21634)-1)),"")</f>
        <v/>
      </c>
      <c r="X21634" s="9" t="str">
        <f t="shared" si="1912"/>
        <v/>
      </c>
      <c r="BC21634" s="9" t="str">
        <f>IF(V21634="","",MAX(BC$1:BC21633)+1)</f>
        <v/>
      </c>
    </row>
    <row r="21635" spans="21:55">
      <c r="U21635" s="17" t="b">
        <f t="shared" si="1913"/>
        <v>0</v>
      </c>
      <c r="V21635" s="9" t="str">
        <f t="shared" si="1914"/>
        <v/>
      </c>
      <c r="W21635" s="9" t="str">
        <f t="shared" si="1915"/>
        <v/>
      </c>
      <c r="X21635" s="9" t="str">
        <f t="shared" si="1912"/>
        <v/>
      </c>
      <c r="BC21635" s="9" t="str">
        <f>IF(V21635="","",MAX(BC$1:BC21634)+1)</f>
        <v/>
      </c>
    </row>
    <row r="21636" spans="21:55">
      <c r="U21636" s="17" t="b">
        <f t="shared" si="1913"/>
        <v>0</v>
      </c>
      <c r="V21636" s="9" t="str">
        <f t="shared" si="1914"/>
        <v/>
      </c>
      <c r="W21636" s="9" t="str">
        <f t="shared" si="1915"/>
        <v/>
      </c>
      <c r="X21636" s="9" t="str">
        <f t="shared" si="1912"/>
        <v/>
      </c>
      <c r="BC21636" s="9" t="str">
        <f>IF(V21636="","",MAX(BC$1:BC21635)+1)</f>
        <v/>
      </c>
    </row>
    <row r="21637" spans="21:55">
      <c r="U21637" s="17" t="b">
        <f t="shared" si="1913"/>
        <v>0</v>
      </c>
      <c r="V21637" s="9" t="str">
        <f t="shared" si="1914"/>
        <v/>
      </c>
      <c r="W21637" s="9" t="str">
        <f t="shared" si="1915"/>
        <v/>
      </c>
      <c r="X21637" s="9" t="str">
        <f t="shared" si="1912"/>
        <v/>
      </c>
      <c r="BC21637" s="9" t="str">
        <f>IF(V21637="","",MAX(BC$1:BC21636)+1)</f>
        <v/>
      </c>
    </row>
    <row r="21638" spans="21:55">
      <c r="U21638" s="17" t="b">
        <f t="shared" si="1913"/>
        <v>0</v>
      </c>
      <c r="V21638" s="9" t="str">
        <f t="shared" si="1914"/>
        <v/>
      </c>
      <c r="W21638" s="9" t="str">
        <f t="shared" si="1915"/>
        <v/>
      </c>
      <c r="X21638" s="9" t="str">
        <f t="shared" si="1912"/>
        <v/>
      </c>
      <c r="BC21638" s="9" t="str">
        <f>IF(V21638="","",MAX(BC$1:BC21637)+1)</f>
        <v/>
      </c>
    </row>
    <row r="21639" spans="21:55">
      <c r="U21639" s="17" t="b">
        <f t="shared" si="1913"/>
        <v>0</v>
      </c>
      <c r="V21639" s="9" t="str">
        <f t="shared" si="1914"/>
        <v/>
      </c>
      <c r="W21639" s="9" t="str">
        <f t="shared" si="1915"/>
        <v/>
      </c>
      <c r="X21639" s="9" t="str">
        <f t="shared" si="1912"/>
        <v/>
      </c>
      <c r="BC21639" s="9" t="str">
        <f>IF(V21639="","",MAX(BC$1:BC21638)+1)</f>
        <v/>
      </c>
    </row>
    <row r="21640" spans="21:55">
      <c r="U21640" s="17" t="b">
        <f t="shared" si="1913"/>
        <v>0</v>
      </c>
      <c r="V21640" s="9" t="str">
        <f t="shared" si="1914"/>
        <v/>
      </c>
      <c r="W21640" s="9" t="str">
        <f t="shared" si="1915"/>
        <v/>
      </c>
      <c r="X21640" s="9" t="str">
        <f t="shared" si="1912"/>
        <v/>
      </c>
      <c r="BC21640" s="9" t="str">
        <f>IF(V21640="","",MAX(BC$1:BC21639)+1)</f>
        <v/>
      </c>
    </row>
    <row r="21641" spans="21:55">
      <c r="U21641" s="17" t="b">
        <f t="shared" si="1913"/>
        <v>0</v>
      </c>
      <c r="V21641" s="9" t="str">
        <f t="shared" si="1914"/>
        <v/>
      </c>
      <c r="W21641" s="9" t="str">
        <f t="shared" si="1915"/>
        <v/>
      </c>
      <c r="X21641" s="9" t="str">
        <f t="shared" si="1912"/>
        <v/>
      </c>
      <c r="BC21641" s="9" t="str">
        <f>IF(V21641="","",MAX(BC$1:BC21640)+1)</f>
        <v/>
      </c>
    </row>
    <row r="21642" spans="21:55">
      <c r="U21642" s="17" t="b">
        <f t="shared" si="1913"/>
        <v>0</v>
      </c>
      <c r="V21642" s="9" t="str">
        <f t="shared" si="1914"/>
        <v/>
      </c>
      <c r="W21642" s="9" t="str">
        <f t="shared" si="1915"/>
        <v/>
      </c>
      <c r="X21642" s="9" t="str">
        <f t="shared" si="1912"/>
        <v/>
      </c>
      <c r="BC21642" s="9" t="str">
        <f>IF(V21642="","",MAX(BC$1:BC21641)+1)</f>
        <v/>
      </c>
    </row>
    <row r="21643" spans="21:55">
      <c r="U21643" s="17" t="b">
        <f t="shared" si="1913"/>
        <v>0</v>
      </c>
      <c r="V21643" s="9" t="str">
        <f t="shared" si="1914"/>
        <v/>
      </c>
      <c r="W21643" s="9" t="str">
        <f t="shared" si="1915"/>
        <v/>
      </c>
      <c r="X21643" s="9" t="str">
        <f t="shared" si="1912"/>
        <v/>
      </c>
      <c r="BC21643" s="9" t="str">
        <f>IF(V21643="","",MAX(BC$1:BC21642)+1)</f>
        <v/>
      </c>
    </row>
    <row r="21644" spans="21:55">
      <c r="U21644" s="17" t="b">
        <f t="shared" si="1913"/>
        <v>0</v>
      </c>
      <c r="V21644" s="9" t="str">
        <f t="shared" si="1914"/>
        <v/>
      </c>
      <c r="W21644" s="9" t="str">
        <f t="shared" si="1915"/>
        <v/>
      </c>
      <c r="X21644" s="9" t="str">
        <f t="shared" si="1912"/>
        <v/>
      </c>
      <c r="BC21644" s="9" t="str">
        <f>IF(V21644="","",MAX(BC$1:BC21643)+1)</f>
        <v/>
      </c>
    </row>
    <row r="21645" spans="21:55">
      <c r="U21645" s="17" t="b">
        <f t="shared" si="1913"/>
        <v>0</v>
      </c>
      <c r="V21645" s="9" t="str">
        <f t="shared" si="1914"/>
        <v/>
      </c>
      <c r="W21645" s="9" t="str">
        <f t="shared" si="1915"/>
        <v/>
      </c>
      <c r="X21645" s="9" t="str">
        <f t="shared" si="1912"/>
        <v/>
      </c>
      <c r="BC21645" s="9" t="str">
        <f>IF(V21645="","",MAX(BC$1:BC21644)+1)</f>
        <v/>
      </c>
    </row>
    <row r="21646" spans="21:55">
      <c r="U21646" s="17" t="b">
        <f t="shared" si="1913"/>
        <v>0</v>
      </c>
      <c r="V21646" s="9" t="str">
        <f t="shared" si="1914"/>
        <v/>
      </c>
      <c r="W21646" s="9" t="str">
        <f t="shared" si="1915"/>
        <v/>
      </c>
      <c r="X21646" s="9" t="str">
        <f t="shared" si="1912"/>
        <v/>
      </c>
      <c r="BC21646" s="9" t="str">
        <f>IF(V21646="","",MAX(BC$1:BC21645)+1)</f>
        <v/>
      </c>
    </row>
    <row r="21647" spans="21:55">
      <c r="U21647" s="17" t="b">
        <f t="shared" si="1913"/>
        <v>0</v>
      </c>
      <c r="V21647" s="9" t="str">
        <f t="shared" si="1914"/>
        <v/>
      </c>
      <c r="W21647" s="9" t="str">
        <f t="shared" si="1915"/>
        <v/>
      </c>
      <c r="X21647" s="9" t="str">
        <f t="shared" si="1912"/>
        <v/>
      </c>
      <c r="BC21647" s="9" t="str">
        <f>IF(V21647="","",MAX(BC$1:BC21646)+1)</f>
        <v/>
      </c>
    </row>
    <row r="21648" spans="21:55">
      <c r="U21648" s="17" t="b">
        <f t="shared" si="1913"/>
        <v>0</v>
      </c>
      <c r="V21648" s="9" t="str">
        <f t="shared" si="1914"/>
        <v/>
      </c>
      <c r="W21648" s="9" t="str">
        <f t="shared" si="1915"/>
        <v/>
      </c>
      <c r="X21648" s="9" t="str">
        <f t="shared" si="1912"/>
        <v/>
      </c>
      <c r="BC21648" s="9" t="str">
        <f>IF(V21648="","",MAX(BC$1:BC21647)+1)</f>
        <v/>
      </c>
    </row>
    <row r="21649" spans="21:55">
      <c r="U21649" s="17" t="b">
        <f t="shared" si="1913"/>
        <v>0</v>
      </c>
      <c r="V21649" s="9" t="str">
        <f t="shared" si="1914"/>
        <v/>
      </c>
      <c r="W21649" s="9" t="str">
        <f t="shared" si="1915"/>
        <v/>
      </c>
      <c r="X21649" s="9" t="str">
        <f t="shared" si="1912"/>
        <v/>
      </c>
      <c r="BC21649" s="9" t="str">
        <f>IF(V21649="","",MAX(BC$1:BC21648)+1)</f>
        <v/>
      </c>
    </row>
    <row r="21650" spans="21:55">
      <c r="U21650" s="17" t="b">
        <f t="shared" si="1913"/>
        <v>0</v>
      </c>
      <c r="V21650" s="9" t="str">
        <f t="shared" si="1914"/>
        <v/>
      </c>
      <c r="W21650" s="9" t="str">
        <f t="shared" si="1915"/>
        <v/>
      </c>
      <c r="X21650" s="9" t="str">
        <f t="shared" si="1912"/>
        <v/>
      </c>
      <c r="BC21650" s="9" t="str">
        <f>IF(V21650="","",MAX(BC$1:BC21649)+1)</f>
        <v/>
      </c>
    </row>
    <row r="21651" spans="21:55">
      <c r="U21651" s="17" t="b">
        <f t="shared" si="1913"/>
        <v>0</v>
      </c>
      <c r="V21651" s="9" t="str">
        <f t="shared" si="1914"/>
        <v/>
      </c>
      <c r="W21651" s="9" t="str">
        <f t="shared" si="1915"/>
        <v/>
      </c>
      <c r="X21651" s="9" t="str">
        <f t="shared" si="1912"/>
        <v/>
      </c>
      <c r="BC21651" s="9" t="str">
        <f>IF(V21651="","",MAX(BC$1:BC21650)+1)</f>
        <v/>
      </c>
    </row>
    <row r="21652" spans="21:55">
      <c r="U21652" s="17" t="b">
        <f t="shared" si="1913"/>
        <v>0</v>
      </c>
      <c r="V21652" s="9" t="str">
        <f t="shared" si="1914"/>
        <v/>
      </c>
      <c r="W21652" s="9" t="str">
        <f t="shared" si="1915"/>
        <v/>
      </c>
      <c r="X21652" s="9" t="str">
        <f t="shared" si="1912"/>
        <v/>
      </c>
      <c r="BC21652" s="9" t="str">
        <f>IF(V21652="","",MAX(BC$1:BC21651)+1)</f>
        <v/>
      </c>
    </row>
    <row r="21653" spans="21:55">
      <c r="U21653" s="17" t="b">
        <f t="shared" si="1913"/>
        <v>0</v>
      </c>
      <c r="V21653" s="9" t="str">
        <f t="shared" si="1914"/>
        <v/>
      </c>
      <c r="W21653" s="9" t="str">
        <f t="shared" si="1915"/>
        <v/>
      </c>
      <c r="X21653" s="9" t="str">
        <f t="shared" si="1912"/>
        <v/>
      </c>
      <c r="BC21653" s="9" t="str">
        <f>IF(V21653="","",MAX(BC$1:BC21652)+1)</f>
        <v/>
      </c>
    </row>
    <row r="21654" spans="21:55">
      <c r="U21654" s="17" t="b">
        <f t="shared" si="1913"/>
        <v>0</v>
      </c>
      <c r="V21654" s="9" t="str">
        <f t="shared" si="1914"/>
        <v/>
      </c>
      <c r="W21654" s="9" t="str">
        <f t="shared" si="1915"/>
        <v/>
      </c>
      <c r="X21654" s="9" t="str">
        <f t="shared" si="1912"/>
        <v/>
      </c>
      <c r="BC21654" s="9" t="str">
        <f>IF(V21654="","",MAX(BC$1:BC21653)+1)</f>
        <v/>
      </c>
    </row>
    <row r="21655" spans="21:55">
      <c r="U21655" s="17" t="b">
        <f t="shared" si="1913"/>
        <v>0</v>
      </c>
      <c r="V21655" s="9" t="str">
        <f t="shared" si="1914"/>
        <v/>
      </c>
      <c r="W21655" s="9" t="str">
        <f t="shared" si="1915"/>
        <v/>
      </c>
      <c r="X21655" s="9" t="str">
        <f t="shared" si="1912"/>
        <v/>
      </c>
      <c r="BC21655" s="9" t="str">
        <f>IF(V21655="","",MAX(BC$1:BC21654)+1)</f>
        <v/>
      </c>
    </row>
    <row r="21656" spans="21:55">
      <c r="U21656" s="17" t="b">
        <f t="shared" si="1913"/>
        <v>0</v>
      </c>
      <c r="V21656" s="9" t="str">
        <f t="shared" si="1914"/>
        <v/>
      </c>
      <c r="W21656" s="9" t="str">
        <f t="shared" si="1915"/>
        <v/>
      </c>
      <c r="X21656" s="9" t="str">
        <f t="shared" si="1912"/>
        <v/>
      </c>
      <c r="BC21656" s="9" t="str">
        <f>IF(V21656="","",MAX(BC$1:BC21655)+1)</f>
        <v/>
      </c>
    </row>
    <row r="21657" spans="21:55">
      <c r="U21657" s="17" t="b">
        <f t="shared" si="1913"/>
        <v>0</v>
      </c>
      <c r="V21657" s="9" t="str">
        <f t="shared" si="1914"/>
        <v/>
      </c>
      <c r="W21657" s="9" t="str">
        <f t="shared" si="1915"/>
        <v/>
      </c>
      <c r="X21657" s="9" t="str">
        <f t="shared" si="1912"/>
        <v/>
      </c>
      <c r="BC21657" s="9" t="str">
        <f>IF(V21657="","",MAX(BC$1:BC21656)+1)</f>
        <v/>
      </c>
    </row>
    <row r="21658" spans="21:55">
      <c r="U21658" s="17" t="b">
        <f t="shared" si="1913"/>
        <v>0</v>
      </c>
      <c r="V21658" s="9" t="str">
        <f t="shared" si="1914"/>
        <v/>
      </c>
      <c r="W21658" s="9" t="str">
        <f t="shared" si="1915"/>
        <v/>
      </c>
      <c r="X21658" s="9" t="str">
        <f t="shared" si="1912"/>
        <v/>
      </c>
      <c r="BC21658" s="9" t="str">
        <f>IF(V21658="","",MAX(BC$1:BC21657)+1)</f>
        <v/>
      </c>
    </row>
    <row r="21659" spans="21:55">
      <c r="U21659" s="17" t="b">
        <f t="shared" si="1913"/>
        <v>0</v>
      </c>
      <c r="V21659" s="9" t="str">
        <f t="shared" si="1914"/>
        <v/>
      </c>
      <c r="W21659" s="9" t="str">
        <f t="shared" si="1915"/>
        <v/>
      </c>
      <c r="X21659" s="9" t="str">
        <f t="shared" si="1912"/>
        <v/>
      </c>
      <c r="BC21659" s="9" t="str">
        <f>IF(V21659="","",MAX(BC$1:BC21658)+1)</f>
        <v/>
      </c>
    </row>
    <row r="21660" spans="21:55">
      <c r="U21660" s="17" t="b">
        <f t="shared" si="1913"/>
        <v>0</v>
      </c>
      <c r="V21660" s="9" t="str">
        <f t="shared" si="1914"/>
        <v/>
      </c>
      <c r="W21660" s="9" t="str">
        <f t="shared" si="1915"/>
        <v/>
      </c>
      <c r="X21660" s="9" t="str">
        <f t="shared" si="1912"/>
        <v/>
      </c>
      <c r="BC21660" s="9" t="str">
        <f>IF(V21660="","",MAX(BC$1:BC21659)+1)</f>
        <v/>
      </c>
    </row>
    <row r="21661" spans="21:55">
      <c r="U21661" s="17" t="b">
        <f t="shared" si="1913"/>
        <v>0</v>
      </c>
      <c r="V21661" s="9" t="str">
        <f t="shared" si="1914"/>
        <v/>
      </c>
      <c r="W21661" s="9" t="str">
        <f t="shared" si="1915"/>
        <v/>
      </c>
      <c r="X21661" s="9" t="str">
        <f t="shared" si="1912"/>
        <v/>
      </c>
      <c r="BC21661" s="9" t="str">
        <f>IF(V21661="","",MAX(BC$1:BC21660)+1)</f>
        <v/>
      </c>
    </row>
    <row r="21662" spans="21:55">
      <c r="U21662" s="17" t="b">
        <f t="shared" si="1913"/>
        <v>0</v>
      </c>
      <c r="V21662" s="9" t="str">
        <f t="shared" si="1914"/>
        <v/>
      </c>
      <c r="W21662" s="9" t="str">
        <f t="shared" si="1915"/>
        <v/>
      </c>
      <c r="X21662" s="9" t="str">
        <f t="shared" ref="X21662:X21725" si="1916">IF(U21662=TRUE, MID(LEFT(N21662,FIND(")",N21662)-1),FIND("(",N21662)+1,LEN(N21662)), "")</f>
        <v/>
      </c>
      <c r="BC21662" s="9" t="str">
        <f>IF(V21662="","",MAX(BC$1:BC21661)+1)</f>
        <v/>
      </c>
    </row>
    <row r="21663" spans="21:55">
      <c r="U21663" s="17" t="b">
        <f t="shared" si="1913"/>
        <v>0</v>
      </c>
      <c r="V21663" s="9" t="str">
        <f t="shared" si="1914"/>
        <v/>
      </c>
      <c r="W21663" s="9" t="str">
        <f t="shared" si="1915"/>
        <v/>
      </c>
      <c r="X21663" s="9" t="str">
        <f t="shared" si="1916"/>
        <v/>
      </c>
      <c r="BC21663" s="9" t="str">
        <f>IF(V21663="","",MAX(BC$1:BC21662)+1)</f>
        <v/>
      </c>
    </row>
    <row r="21664" spans="21:55">
      <c r="U21664" s="17" t="b">
        <f t="shared" si="1913"/>
        <v>0</v>
      </c>
      <c r="V21664" s="9" t="str">
        <f t="shared" si="1914"/>
        <v/>
      </c>
      <c r="W21664" s="9" t="str">
        <f t="shared" si="1915"/>
        <v/>
      </c>
      <c r="X21664" s="9" t="str">
        <f t="shared" si="1916"/>
        <v/>
      </c>
      <c r="BC21664" s="9" t="str">
        <f>IF(V21664="","",MAX(BC$1:BC21663)+1)</f>
        <v/>
      </c>
    </row>
    <row r="21665" spans="21:55">
      <c r="U21665" s="17" t="b">
        <f t="shared" si="1913"/>
        <v>0</v>
      </c>
      <c r="V21665" s="9" t="str">
        <f t="shared" si="1914"/>
        <v/>
      </c>
      <c r="W21665" s="9" t="str">
        <f t="shared" si="1915"/>
        <v/>
      </c>
      <c r="X21665" s="9" t="str">
        <f t="shared" si="1916"/>
        <v/>
      </c>
      <c r="BC21665" s="9" t="str">
        <f>IF(V21665="","",MAX(BC$1:BC21664)+1)</f>
        <v/>
      </c>
    </row>
    <row r="21666" spans="21:55">
      <c r="U21666" s="17" t="b">
        <f t="shared" si="1913"/>
        <v>0</v>
      </c>
      <c r="V21666" s="9" t="str">
        <f t="shared" si="1914"/>
        <v/>
      </c>
      <c r="W21666" s="9" t="str">
        <f t="shared" si="1915"/>
        <v/>
      </c>
      <c r="X21666" s="9" t="str">
        <f t="shared" si="1916"/>
        <v/>
      </c>
      <c r="BC21666" s="9" t="str">
        <f>IF(V21666="","",MAX(BC$1:BC21665)+1)</f>
        <v/>
      </c>
    </row>
    <row r="21667" spans="21:55">
      <c r="U21667" s="17" t="b">
        <f t="shared" si="1913"/>
        <v>0</v>
      </c>
      <c r="V21667" s="9" t="str">
        <f t="shared" si="1914"/>
        <v/>
      </c>
      <c r="W21667" s="9" t="str">
        <f t="shared" si="1915"/>
        <v/>
      </c>
      <c r="X21667" s="9" t="str">
        <f t="shared" si="1916"/>
        <v/>
      </c>
      <c r="BC21667" s="9" t="str">
        <f>IF(V21667="","",MAX(BC$1:BC21666)+1)</f>
        <v/>
      </c>
    </row>
    <row r="21668" spans="21:55">
      <c r="U21668" s="17" t="b">
        <f t="shared" si="1913"/>
        <v>0</v>
      </c>
      <c r="V21668" s="9" t="str">
        <f t="shared" si="1914"/>
        <v/>
      </c>
      <c r="W21668" s="9" t="str">
        <f t="shared" si="1915"/>
        <v/>
      </c>
      <c r="X21668" s="9" t="str">
        <f t="shared" si="1916"/>
        <v/>
      </c>
      <c r="BC21668" s="9" t="str">
        <f>IF(V21668="","",MAX(BC$1:BC21667)+1)</f>
        <v/>
      </c>
    </row>
    <row r="21669" spans="21:55">
      <c r="U21669" s="17" t="b">
        <f t="shared" si="1913"/>
        <v>0</v>
      </c>
      <c r="V21669" s="9" t="str">
        <f t="shared" si="1914"/>
        <v/>
      </c>
      <c r="W21669" s="9" t="str">
        <f t="shared" si="1915"/>
        <v/>
      </c>
      <c r="X21669" s="9" t="str">
        <f t="shared" si="1916"/>
        <v/>
      </c>
      <c r="BC21669" s="9" t="str">
        <f>IF(V21669="","",MAX(BC$1:BC21668)+1)</f>
        <v/>
      </c>
    </row>
    <row r="21670" spans="21:55">
      <c r="U21670" s="17" t="b">
        <f t="shared" si="1913"/>
        <v>0</v>
      </c>
      <c r="V21670" s="9" t="str">
        <f t="shared" si="1914"/>
        <v/>
      </c>
      <c r="W21670" s="9" t="str">
        <f t="shared" si="1915"/>
        <v/>
      </c>
      <c r="X21670" s="9" t="str">
        <f t="shared" si="1916"/>
        <v/>
      </c>
      <c r="BC21670" s="9" t="str">
        <f>IF(V21670="","",MAX(BC$1:BC21669)+1)</f>
        <v/>
      </c>
    </row>
    <row r="21671" spans="21:55">
      <c r="U21671" s="17" t="b">
        <f t="shared" si="1913"/>
        <v>0</v>
      </c>
      <c r="V21671" s="9" t="str">
        <f t="shared" si="1914"/>
        <v/>
      </c>
      <c r="W21671" s="9" t="str">
        <f t="shared" si="1915"/>
        <v/>
      </c>
      <c r="X21671" s="9" t="str">
        <f t="shared" si="1916"/>
        <v/>
      </c>
      <c r="BC21671" s="9" t="str">
        <f>IF(V21671="","",MAX(BC$1:BC21670)+1)</f>
        <v/>
      </c>
    </row>
    <row r="21672" spans="21:55">
      <c r="U21672" s="17" t="b">
        <f t="shared" si="1913"/>
        <v>0</v>
      </c>
      <c r="V21672" s="9" t="str">
        <f t="shared" si="1914"/>
        <v/>
      </c>
      <c r="W21672" s="9" t="str">
        <f t="shared" si="1915"/>
        <v/>
      </c>
      <c r="X21672" s="9" t="str">
        <f t="shared" si="1916"/>
        <v/>
      </c>
      <c r="BC21672" s="9" t="str">
        <f>IF(V21672="","",MAX(BC$1:BC21671)+1)</f>
        <v/>
      </c>
    </row>
    <row r="21673" spans="21:55">
      <c r="U21673" s="17" t="b">
        <f t="shared" si="1913"/>
        <v>0</v>
      </c>
      <c r="V21673" s="9" t="str">
        <f t="shared" si="1914"/>
        <v/>
      </c>
      <c r="W21673" s="9" t="str">
        <f t="shared" si="1915"/>
        <v/>
      </c>
      <c r="X21673" s="9" t="str">
        <f t="shared" si="1916"/>
        <v/>
      </c>
      <c r="BC21673" s="9" t="str">
        <f>IF(V21673="","",MAX(BC$1:BC21672)+1)</f>
        <v/>
      </c>
    </row>
    <row r="21674" spans="21:55">
      <c r="U21674" s="17" t="b">
        <f t="shared" si="1913"/>
        <v>0</v>
      </c>
      <c r="V21674" s="9" t="str">
        <f t="shared" si="1914"/>
        <v/>
      </c>
      <c r="W21674" s="9" t="str">
        <f t="shared" si="1915"/>
        <v/>
      </c>
      <c r="X21674" s="9" t="str">
        <f t="shared" si="1916"/>
        <v/>
      </c>
      <c r="BC21674" s="9" t="str">
        <f>IF(V21674="","",MAX(BC$1:BC21673)+1)</f>
        <v/>
      </c>
    </row>
    <row r="21675" spans="21:55">
      <c r="U21675" s="17" t="b">
        <f t="shared" si="1913"/>
        <v>0</v>
      </c>
      <c r="V21675" s="9" t="str">
        <f t="shared" si="1914"/>
        <v/>
      </c>
      <c r="W21675" s="9" t="str">
        <f t="shared" si="1915"/>
        <v/>
      </c>
      <c r="X21675" s="9" t="str">
        <f t="shared" si="1916"/>
        <v/>
      </c>
      <c r="BC21675" s="9" t="str">
        <f>IF(V21675="","",MAX(BC$1:BC21674)+1)</f>
        <v/>
      </c>
    </row>
    <row r="21676" spans="21:55">
      <c r="U21676" s="17" t="b">
        <f t="shared" si="1913"/>
        <v>0</v>
      </c>
      <c r="V21676" s="9" t="str">
        <f t="shared" si="1914"/>
        <v/>
      </c>
      <c r="W21676" s="9" t="str">
        <f t="shared" si="1915"/>
        <v/>
      </c>
      <c r="X21676" s="9" t="str">
        <f t="shared" si="1916"/>
        <v/>
      </c>
      <c r="BC21676" s="9" t="str">
        <f>IF(V21676="","",MAX(BC$1:BC21675)+1)</f>
        <v/>
      </c>
    </row>
    <row r="21677" spans="21:55">
      <c r="U21677" s="17" t="b">
        <f t="shared" si="1913"/>
        <v>0</v>
      </c>
      <c r="V21677" s="9" t="str">
        <f t="shared" si="1914"/>
        <v/>
      </c>
      <c r="W21677" s="9" t="str">
        <f t="shared" si="1915"/>
        <v/>
      </c>
      <c r="X21677" s="9" t="str">
        <f t="shared" si="1916"/>
        <v/>
      </c>
      <c r="BC21677" s="9" t="str">
        <f>IF(V21677="","",MAX(BC$1:BC21676)+1)</f>
        <v/>
      </c>
    </row>
    <row r="21678" spans="21:55">
      <c r="U21678" s="17" t="b">
        <f t="shared" si="1913"/>
        <v>0</v>
      </c>
      <c r="V21678" s="9" t="str">
        <f t="shared" si="1914"/>
        <v/>
      </c>
      <c r="W21678" s="9" t="str">
        <f t="shared" si="1915"/>
        <v/>
      </c>
      <c r="X21678" s="9" t="str">
        <f t="shared" si="1916"/>
        <v/>
      </c>
      <c r="BC21678" s="9" t="str">
        <f>IF(V21678="","",MAX(BC$1:BC21677)+1)</f>
        <v/>
      </c>
    </row>
    <row r="21679" spans="21:55">
      <c r="U21679" s="17" t="b">
        <f t="shared" si="1913"/>
        <v>0</v>
      </c>
      <c r="V21679" s="9" t="str">
        <f t="shared" si="1914"/>
        <v/>
      </c>
      <c r="W21679" s="9" t="str">
        <f t="shared" si="1915"/>
        <v/>
      </c>
      <c r="X21679" s="9" t="str">
        <f t="shared" si="1916"/>
        <v/>
      </c>
      <c r="BC21679" s="9" t="str">
        <f>IF(V21679="","",MAX(BC$1:BC21678)+1)</f>
        <v/>
      </c>
    </row>
    <row r="21680" spans="21:55">
      <c r="U21680" s="17" t="b">
        <f t="shared" si="1913"/>
        <v>0</v>
      </c>
      <c r="V21680" s="9" t="str">
        <f t="shared" si="1914"/>
        <v/>
      </c>
      <c r="W21680" s="9" t="str">
        <f t="shared" si="1915"/>
        <v/>
      </c>
      <c r="X21680" s="9" t="str">
        <f t="shared" si="1916"/>
        <v/>
      </c>
      <c r="BC21680" s="9" t="str">
        <f>IF(V21680="","",MAX(BC$1:BC21679)+1)</f>
        <v/>
      </c>
    </row>
    <row r="21681" spans="21:55">
      <c r="U21681" s="17" t="b">
        <f t="shared" si="1913"/>
        <v>0</v>
      </c>
      <c r="V21681" s="9" t="str">
        <f t="shared" si="1914"/>
        <v/>
      </c>
      <c r="W21681" s="9" t="str">
        <f t="shared" si="1915"/>
        <v/>
      </c>
      <c r="X21681" s="9" t="str">
        <f t="shared" si="1916"/>
        <v/>
      </c>
      <c r="BC21681" s="9" t="str">
        <f>IF(V21681="","",MAX(BC$1:BC21680)+1)</f>
        <v/>
      </c>
    </row>
    <row r="21682" spans="21:55">
      <c r="U21682" s="17" t="b">
        <f t="shared" si="1913"/>
        <v>0</v>
      </c>
      <c r="V21682" s="9" t="str">
        <f t="shared" si="1914"/>
        <v/>
      </c>
      <c r="W21682" s="9" t="str">
        <f t="shared" si="1915"/>
        <v/>
      </c>
      <c r="X21682" s="9" t="str">
        <f t="shared" si="1916"/>
        <v/>
      </c>
      <c r="BC21682" s="9" t="str">
        <f>IF(V21682="","",MAX(BC$1:BC21681)+1)</f>
        <v/>
      </c>
    </row>
    <row r="21683" spans="21:55">
      <c r="U21683" s="17" t="b">
        <f t="shared" si="1913"/>
        <v>0</v>
      </c>
      <c r="V21683" s="9" t="str">
        <f t="shared" si="1914"/>
        <v/>
      </c>
      <c r="W21683" s="9" t="str">
        <f t="shared" si="1915"/>
        <v/>
      </c>
      <c r="X21683" s="9" t="str">
        <f t="shared" si="1916"/>
        <v/>
      </c>
      <c r="BC21683" s="9" t="str">
        <f>IF(V21683="","",MAX(BC$1:BC21682)+1)</f>
        <v/>
      </c>
    </row>
    <row r="21684" spans="21:55">
      <c r="U21684" s="17" t="b">
        <f t="shared" si="1913"/>
        <v>0</v>
      </c>
      <c r="V21684" s="9" t="str">
        <f t="shared" si="1914"/>
        <v/>
      </c>
      <c r="W21684" s="9" t="str">
        <f t="shared" si="1915"/>
        <v/>
      </c>
      <c r="X21684" s="9" t="str">
        <f t="shared" si="1916"/>
        <v/>
      </c>
      <c r="BC21684" s="9" t="str">
        <f>IF(V21684="","",MAX(BC$1:BC21683)+1)</f>
        <v/>
      </c>
    </row>
    <row r="21685" spans="21:55">
      <c r="U21685" s="17" t="b">
        <f t="shared" si="1913"/>
        <v>0</v>
      </c>
      <c r="V21685" s="9" t="str">
        <f t="shared" si="1914"/>
        <v/>
      </c>
      <c r="W21685" s="9" t="str">
        <f t="shared" si="1915"/>
        <v/>
      </c>
      <c r="X21685" s="9" t="str">
        <f t="shared" si="1916"/>
        <v/>
      </c>
      <c r="BC21685" s="9" t="str">
        <f>IF(V21685="","",MAX(BC$1:BC21684)+1)</f>
        <v/>
      </c>
    </row>
    <row r="21686" spans="21:55">
      <c r="U21686" s="17" t="b">
        <f t="shared" si="1913"/>
        <v>0</v>
      </c>
      <c r="V21686" s="9" t="str">
        <f t="shared" si="1914"/>
        <v/>
      </c>
      <c r="W21686" s="9" t="str">
        <f t="shared" si="1915"/>
        <v/>
      </c>
      <c r="X21686" s="9" t="str">
        <f t="shared" si="1916"/>
        <v/>
      </c>
      <c r="BC21686" s="9" t="str">
        <f>IF(V21686="","",MAX(BC$1:BC21685)+1)</f>
        <v/>
      </c>
    </row>
    <row r="21687" spans="21:55">
      <c r="U21687" s="17" t="b">
        <f t="shared" si="1913"/>
        <v>0</v>
      </c>
      <c r="V21687" s="9" t="str">
        <f t="shared" si="1914"/>
        <v/>
      </c>
      <c r="W21687" s="9" t="str">
        <f t="shared" si="1915"/>
        <v/>
      </c>
      <c r="X21687" s="9" t="str">
        <f t="shared" si="1916"/>
        <v/>
      </c>
      <c r="BC21687" s="9" t="str">
        <f>IF(V21687="","",MAX(BC$1:BC21686)+1)</f>
        <v/>
      </c>
    </row>
    <row r="21688" spans="21:55">
      <c r="U21688" s="17" t="b">
        <f t="shared" si="1913"/>
        <v>0</v>
      </c>
      <c r="V21688" s="9" t="str">
        <f t="shared" si="1914"/>
        <v/>
      </c>
      <c r="W21688" s="9" t="str">
        <f t="shared" si="1915"/>
        <v/>
      </c>
      <c r="X21688" s="9" t="str">
        <f t="shared" si="1916"/>
        <v/>
      </c>
      <c r="BC21688" s="9" t="str">
        <f>IF(V21688="","",MAX(BC$1:BC21687)+1)</f>
        <v/>
      </c>
    </row>
    <row r="21689" spans="21:55">
      <c r="U21689" s="17" t="b">
        <f t="shared" si="1913"/>
        <v>0</v>
      </c>
      <c r="V21689" s="9" t="str">
        <f t="shared" si="1914"/>
        <v/>
      </c>
      <c r="W21689" s="9" t="str">
        <f t="shared" si="1915"/>
        <v/>
      </c>
      <c r="X21689" s="9" t="str">
        <f t="shared" si="1916"/>
        <v/>
      </c>
      <c r="BC21689" s="9" t="str">
        <f>IF(V21689="","",MAX(BC$1:BC21688)+1)</f>
        <v/>
      </c>
    </row>
    <row r="21690" spans="21:55">
      <c r="U21690" s="17" t="b">
        <f t="shared" si="1913"/>
        <v>0</v>
      </c>
      <c r="V21690" s="9" t="str">
        <f t="shared" si="1914"/>
        <v/>
      </c>
      <c r="W21690" s="9" t="str">
        <f t="shared" si="1915"/>
        <v/>
      </c>
      <c r="X21690" s="9" t="str">
        <f t="shared" si="1916"/>
        <v/>
      </c>
      <c r="BC21690" s="9" t="str">
        <f>IF(V21690="","",MAX(BC$1:BC21689)+1)</f>
        <v/>
      </c>
    </row>
    <row r="21691" spans="21:55">
      <c r="U21691" s="17" t="b">
        <f t="shared" si="1913"/>
        <v>0</v>
      </c>
      <c r="V21691" s="9" t="str">
        <f t="shared" si="1914"/>
        <v/>
      </c>
      <c r="W21691" s="9" t="str">
        <f t="shared" si="1915"/>
        <v/>
      </c>
      <c r="X21691" s="9" t="str">
        <f t="shared" si="1916"/>
        <v/>
      </c>
      <c r="BC21691" s="9" t="str">
        <f>IF(V21691="","",MAX(BC$1:BC21690)+1)</f>
        <v/>
      </c>
    </row>
    <row r="21692" spans="21:55">
      <c r="U21692" s="17" t="b">
        <f t="shared" si="1913"/>
        <v>0</v>
      </c>
      <c r="V21692" s="9" t="str">
        <f t="shared" si="1914"/>
        <v/>
      </c>
      <c r="W21692" s="9" t="str">
        <f t="shared" si="1915"/>
        <v/>
      </c>
      <c r="X21692" s="9" t="str">
        <f t="shared" si="1916"/>
        <v/>
      </c>
      <c r="BC21692" s="9" t="str">
        <f>IF(V21692="","",MAX(BC$1:BC21691)+1)</f>
        <v/>
      </c>
    </row>
    <row r="21693" spans="21:55">
      <c r="U21693" s="17" t="b">
        <f t="shared" si="1913"/>
        <v>0</v>
      </c>
      <c r="V21693" s="9" t="str">
        <f t="shared" si="1914"/>
        <v/>
      </c>
      <c r="W21693" s="9" t="str">
        <f t="shared" si="1915"/>
        <v/>
      </c>
      <c r="X21693" s="9" t="str">
        <f t="shared" si="1916"/>
        <v/>
      </c>
      <c r="BC21693" s="9" t="str">
        <f>IF(V21693="","",MAX(BC$1:BC21692)+1)</f>
        <v/>
      </c>
    </row>
    <row r="21694" spans="21:55">
      <c r="U21694" s="17" t="b">
        <f t="shared" si="1913"/>
        <v>0</v>
      </c>
      <c r="V21694" s="9" t="str">
        <f t="shared" si="1914"/>
        <v/>
      </c>
      <c r="W21694" s="9" t="str">
        <f t="shared" si="1915"/>
        <v/>
      </c>
      <c r="X21694" s="9" t="str">
        <f t="shared" si="1916"/>
        <v/>
      </c>
      <c r="BC21694" s="9" t="str">
        <f>IF(V21694="","",MAX(BC$1:BC21693)+1)</f>
        <v/>
      </c>
    </row>
    <row r="21695" spans="21:55">
      <c r="U21695" s="17" t="b">
        <f t="shared" si="1913"/>
        <v>0</v>
      </c>
      <c r="V21695" s="9" t="str">
        <f t="shared" si="1914"/>
        <v/>
      </c>
      <c r="W21695" s="9" t="str">
        <f t="shared" si="1915"/>
        <v/>
      </c>
      <c r="X21695" s="9" t="str">
        <f t="shared" si="1916"/>
        <v/>
      </c>
      <c r="BC21695" s="9" t="str">
        <f>IF(V21695="","",MAX(BC$1:BC21694)+1)</f>
        <v/>
      </c>
    </row>
    <row r="21696" spans="21:55">
      <c r="U21696" s="17" t="b">
        <f t="shared" si="1913"/>
        <v>0</v>
      </c>
      <c r="V21696" s="9" t="str">
        <f t="shared" si="1914"/>
        <v/>
      </c>
      <c r="W21696" s="9" t="str">
        <f t="shared" si="1915"/>
        <v/>
      </c>
      <c r="X21696" s="9" t="str">
        <f t="shared" si="1916"/>
        <v/>
      </c>
      <c r="BC21696" s="9" t="str">
        <f>IF(V21696="","",MAX(BC$1:BC21695)+1)</f>
        <v/>
      </c>
    </row>
    <row r="21697" spans="21:55">
      <c r="U21697" s="17" t="b">
        <f t="shared" si="1913"/>
        <v>0</v>
      </c>
      <c r="V21697" s="9" t="str">
        <f t="shared" si="1914"/>
        <v/>
      </c>
      <c r="W21697" s="9" t="str">
        <f t="shared" si="1915"/>
        <v/>
      </c>
      <c r="X21697" s="9" t="str">
        <f t="shared" si="1916"/>
        <v/>
      </c>
      <c r="BC21697" s="9" t="str">
        <f>IF(V21697="","",MAX(BC$1:BC21696)+1)</f>
        <v/>
      </c>
    </row>
    <row r="21698" spans="21:55">
      <c r="U21698" s="17" t="b">
        <f t="shared" ref="U21698:U21761" si="1917">AND(ISNUMBER(SEARCH("(rs",N21698)),NOT(ISNUMBER(SEARCH("oxidation",N21698))),NOT(ISNUMBER(SEARCH("deamidated",N21698))),NOT(ISNUMBER(SEARCH("ammonia",N21698))),NOT(ISNUMBER(SEARCH("acetyl",N21698))),NOT(ISNUMBER(SEARCH("phospho",N21698))),NOT(ISNUMBER(SEARCH("dehydrated",N21698))))</f>
        <v>0</v>
      </c>
      <c r="V21698" s="9" t="str">
        <f t="shared" ref="V21698:V21761" si="1918">IF(U21698=TRUE, IF(ISNUMBER(SEARCH(":",P21698))=TRUE, LEFT(P21698,FIND(":",P21698)-1),P21698), "")</f>
        <v/>
      </c>
      <c r="W21698" s="9" t="str">
        <f t="shared" ref="W21698:W21761" si="1919">IF(U21698=TRUE,IF(ISNUMBER(SEARCH("Carb",N21698))=TRUE,MID(LEFT(N21698,FIND("#",N21698)-1),FIND(CHAR(1),SUBSTITUTE(N21698," ",CHAR(1),(LEN(N21698)-LEN(SUBSTITUTE(N21698," ","")))-1))+1,LEN(N21698)),LEFT(N21698,FIND("#",N21698)-1)),"")</f>
        <v/>
      </c>
      <c r="X21698" s="9" t="str">
        <f t="shared" si="1916"/>
        <v/>
      </c>
      <c r="BC21698" s="9" t="str">
        <f>IF(V21698="","",MAX(BC$1:BC21697)+1)</f>
        <v/>
      </c>
    </row>
    <row r="21699" spans="21:55">
      <c r="U21699" s="17" t="b">
        <f t="shared" si="1917"/>
        <v>0</v>
      </c>
      <c r="V21699" s="9" t="str">
        <f t="shared" si="1918"/>
        <v/>
      </c>
      <c r="W21699" s="9" t="str">
        <f t="shared" si="1919"/>
        <v/>
      </c>
      <c r="X21699" s="9" t="str">
        <f t="shared" si="1916"/>
        <v/>
      </c>
      <c r="BC21699" s="9" t="str">
        <f>IF(V21699="","",MAX(BC$1:BC21698)+1)</f>
        <v/>
      </c>
    </row>
    <row r="21700" spans="21:55">
      <c r="U21700" s="17" t="b">
        <f t="shared" si="1917"/>
        <v>0</v>
      </c>
      <c r="V21700" s="9" t="str">
        <f t="shared" si="1918"/>
        <v/>
      </c>
      <c r="W21700" s="9" t="str">
        <f t="shared" si="1919"/>
        <v/>
      </c>
      <c r="X21700" s="9" t="str">
        <f t="shared" si="1916"/>
        <v/>
      </c>
      <c r="BC21700" s="9" t="str">
        <f>IF(V21700="","",MAX(BC$1:BC21699)+1)</f>
        <v/>
      </c>
    </row>
    <row r="21701" spans="21:55">
      <c r="U21701" s="17" t="b">
        <f t="shared" si="1917"/>
        <v>0</v>
      </c>
      <c r="V21701" s="9" t="str">
        <f t="shared" si="1918"/>
        <v/>
      </c>
      <c r="W21701" s="9" t="str">
        <f t="shared" si="1919"/>
        <v/>
      </c>
      <c r="X21701" s="9" t="str">
        <f t="shared" si="1916"/>
        <v/>
      </c>
      <c r="BC21701" s="9" t="str">
        <f>IF(V21701="","",MAX(BC$1:BC21700)+1)</f>
        <v/>
      </c>
    </row>
    <row r="21702" spans="21:55">
      <c r="U21702" s="17" t="b">
        <f t="shared" si="1917"/>
        <v>0</v>
      </c>
      <c r="V21702" s="9" t="str">
        <f t="shared" si="1918"/>
        <v/>
      </c>
      <c r="W21702" s="9" t="str">
        <f t="shared" si="1919"/>
        <v/>
      </c>
      <c r="X21702" s="9" t="str">
        <f t="shared" si="1916"/>
        <v/>
      </c>
      <c r="BC21702" s="9" t="str">
        <f>IF(V21702="","",MAX(BC$1:BC21701)+1)</f>
        <v/>
      </c>
    </row>
    <row r="21703" spans="21:55">
      <c r="U21703" s="17" t="b">
        <f t="shared" si="1917"/>
        <v>0</v>
      </c>
      <c r="V21703" s="9" t="str">
        <f t="shared" si="1918"/>
        <v/>
      </c>
      <c r="W21703" s="9" t="str">
        <f t="shared" si="1919"/>
        <v/>
      </c>
      <c r="X21703" s="9" t="str">
        <f t="shared" si="1916"/>
        <v/>
      </c>
      <c r="BC21703" s="9" t="str">
        <f>IF(V21703="","",MAX(BC$1:BC21702)+1)</f>
        <v/>
      </c>
    </row>
    <row r="21704" spans="21:55">
      <c r="U21704" s="17" t="b">
        <f t="shared" si="1917"/>
        <v>0</v>
      </c>
      <c r="V21704" s="9" t="str">
        <f t="shared" si="1918"/>
        <v/>
      </c>
      <c r="W21704" s="9" t="str">
        <f t="shared" si="1919"/>
        <v/>
      </c>
      <c r="X21704" s="9" t="str">
        <f t="shared" si="1916"/>
        <v/>
      </c>
      <c r="BC21704" s="9" t="str">
        <f>IF(V21704="","",MAX(BC$1:BC21703)+1)</f>
        <v/>
      </c>
    </row>
    <row r="21705" spans="21:55">
      <c r="U21705" s="17" t="b">
        <f t="shared" si="1917"/>
        <v>0</v>
      </c>
      <c r="V21705" s="9" t="str">
        <f t="shared" si="1918"/>
        <v/>
      </c>
      <c r="W21705" s="9" t="str">
        <f t="shared" si="1919"/>
        <v/>
      </c>
      <c r="X21705" s="9" t="str">
        <f t="shared" si="1916"/>
        <v/>
      </c>
      <c r="BC21705" s="9" t="str">
        <f>IF(V21705="","",MAX(BC$1:BC21704)+1)</f>
        <v/>
      </c>
    </row>
    <row r="21706" spans="21:55">
      <c r="U21706" s="17" t="b">
        <f t="shared" si="1917"/>
        <v>0</v>
      </c>
      <c r="V21706" s="9" t="str">
        <f t="shared" si="1918"/>
        <v/>
      </c>
      <c r="W21706" s="9" t="str">
        <f t="shared" si="1919"/>
        <v/>
      </c>
      <c r="X21706" s="9" t="str">
        <f t="shared" si="1916"/>
        <v/>
      </c>
      <c r="BC21706" s="9" t="str">
        <f>IF(V21706="","",MAX(BC$1:BC21705)+1)</f>
        <v/>
      </c>
    </row>
    <row r="21707" spans="21:55">
      <c r="U21707" s="17" t="b">
        <f t="shared" si="1917"/>
        <v>0</v>
      </c>
      <c r="V21707" s="9" t="str">
        <f t="shared" si="1918"/>
        <v/>
      </c>
      <c r="W21707" s="9" t="str">
        <f t="shared" si="1919"/>
        <v/>
      </c>
      <c r="X21707" s="9" t="str">
        <f t="shared" si="1916"/>
        <v/>
      </c>
      <c r="BC21707" s="9" t="str">
        <f>IF(V21707="","",MAX(BC$1:BC21706)+1)</f>
        <v/>
      </c>
    </row>
    <row r="21708" spans="21:55">
      <c r="U21708" s="17" t="b">
        <f t="shared" si="1917"/>
        <v>0</v>
      </c>
      <c r="V21708" s="9" t="str">
        <f t="shared" si="1918"/>
        <v/>
      </c>
      <c r="W21708" s="9" t="str">
        <f t="shared" si="1919"/>
        <v/>
      </c>
      <c r="X21708" s="9" t="str">
        <f t="shared" si="1916"/>
        <v/>
      </c>
      <c r="BC21708" s="9" t="str">
        <f>IF(V21708="","",MAX(BC$1:BC21707)+1)</f>
        <v/>
      </c>
    </row>
    <row r="21709" spans="21:55">
      <c r="U21709" s="17" t="b">
        <f t="shared" si="1917"/>
        <v>0</v>
      </c>
      <c r="V21709" s="9" t="str">
        <f t="shared" si="1918"/>
        <v/>
      </c>
      <c r="W21709" s="9" t="str">
        <f t="shared" si="1919"/>
        <v/>
      </c>
      <c r="X21709" s="9" t="str">
        <f t="shared" si="1916"/>
        <v/>
      </c>
      <c r="BC21709" s="9" t="str">
        <f>IF(V21709="","",MAX(BC$1:BC21708)+1)</f>
        <v/>
      </c>
    </row>
    <row r="21710" spans="21:55">
      <c r="U21710" s="17" t="b">
        <f t="shared" si="1917"/>
        <v>0</v>
      </c>
      <c r="V21710" s="9" t="str">
        <f t="shared" si="1918"/>
        <v/>
      </c>
      <c r="W21710" s="9" t="str">
        <f t="shared" si="1919"/>
        <v/>
      </c>
      <c r="X21710" s="9" t="str">
        <f t="shared" si="1916"/>
        <v/>
      </c>
      <c r="BC21710" s="9" t="str">
        <f>IF(V21710="","",MAX(BC$1:BC21709)+1)</f>
        <v/>
      </c>
    </row>
    <row r="21711" spans="21:55">
      <c r="U21711" s="17" t="b">
        <f t="shared" si="1917"/>
        <v>0</v>
      </c>
      <c r="V21711" s="9" t="str">
        <f t="shared" si="1918"/>
        <v/>
      </c>
      <c r="W21711" s="9" t="str">
        <f t="shared" si="1919"/>
        <v/>
      </c>
      <c r="X21711" s="9" t="str">
        <f t="shared" si="1916"/>
        <v/>
      </c>
      <c r="BC21711" s="9" t="str">
        <f>IF(V21711="","",MAX(BC$1:BC21710)+1)</f>
        <v/>
      </c>
    </row>
    <row r="21712" spans="21:55">
      <c r="U21712" s="17" t="b">
        <f t="shared" si="1917"/>
        <v>0</v>
      </c>
      <c r="V21712" s="9" t="str">
        <f t="shared" si="1918"/>
        <v/>
      </c>
      <c r="W21712" s="9" t="str">
        <f t="shared" si="1919"/>
        <v/>
      </c>
      <c r="X21712" s="9" t="str">
        <f t="shared" si="1916"/>
        <v/>
      </c>
      <c r="BC21712" s="9" t="str">
        <f>IF(V21712="","",MAX(BC$1:BC21711)+1)</f>
        <v/>
      </c>
    </row>
    <row r="21713" spans="21:55">
      <c r="U21713" s="17" t="b">
        <f t="shared" si="1917"/>
        <v>0</v>
      </c>
      <c r="V21713" s="9" t="str">
        <f t="shared" si="1918"/>
        <v/>
      </c>
      <c r="W21713" s="9" t="str">
        <f t="shared" si="1919"/>
        <v/>
      </c>
      <c r="X21713" s="9" t="str">
        <f t="shared" si="1916"/>
        <v/>
      </c>
      <c r="BC21713" s="9" t="str">
        <f>IF(V21713="","",MAX(BC$1:BC21712)+1)</f>
        <v/>
      </c>
    </row>
    <row r="21714" spans="21:55">
      <c r="U21714" s="17" t="b">
        <f t="shared" si="1917"/>
        <v>0</v>
      </c>
      <c r="V21714" s="9" t="str">
        <f t="shared" si="1918"/>
        <v/>
      </c>
      <c r="W21714" s="9" t="str">
        <f t="shared" si="1919"/>
        <v/>
      </c>
      <c r="X21714" s="9" t="str">
        <f t="shared" si="1916"/>
        <v/>
      </c>
      <c r="BC21714" s="9" t="str">
        <f>IF(V21714="","",MAX(BC$1:BC21713)+1)</f>
        <v/>
      </c>
    </row>
    <row r="21715" spans="21:55">
      <c r="U21715" s="17" t="b">
        <f t="shared" si="1917"/>
        <v>0</v>
      </c>
      <c r="V21715" s="9" t="str">
        <f t="shared" si="1918"/>
        <v/>
      </c>
      <c r="W21715" s="9" t="str">
        <f t="shared" si="1919"/>
        <v/>
      </c>
      <c r="X21715" s="9" t="str">
        <f t="shared" si="1916"/>
        <v/>
      </c>
      <c r="BC21715" s="9" t="str">
        <f>IF(V21715="","",MAX(BC$1:BC21714)+1)</f>
        <v/>
      </c>
    </row>
    <row r="21716" spans="21:55">
      <c r="U21716" s="17" t="b">
        <f t="shared" si="1917"/>
        <v>0</v>
      </c>
      <c r="V21716" s="9" t="str">
        <f t="shared" si="1918"/>
        <v/>
      </c>
      <c r="W21716" s="9" t="str">
        <f t="shared" si="1919"/>
        <v/>
      </c>
      <c r="X21716" s="9" t="str">
        <f t="shared" si="1916"/>
        <v/>
      </c>
      <c r="BC21716" s="9" t="str">
        <f>IF(V21716="","",MAX(BC$1:BC21715)+1)</f>
        <v/>
      </c>
    </row>
    <row r="21717" spans="21:55">
      <c r="U21717" s="17" t="b">
        <f t="shared" si="1917"/>
        <v>0</v>
      </c>
      <c r="V21717" s="9" t="str">
        <f t="shared" si="1918"/>
        <v/>
      </c>
      <c r="W21717" s="9" t="str">
        <f t="shared" si="1919"/>
        <v/>
      </c>
      <c r="X21717" s="9" t="str">
        <f t="shared" si="1916"/>
        <v/>
      </c>
      <c r="BC21717" s="9" t="str">
        <f>IF(V21717="","",MAX(BC$1:BC21716)+1)</f>
        <v/>
      </c>
    </row>
    <row r="21718" spans="21:55">
      <c r="U21718" s="17" t="b">
        <f t="shared" si="1917"/>
        <v>0</v>
      </c>
      <c r="V21718" s="9" t="str">
        <f t="shared" si="1918"/>
        <v/>
      </c>
      <c r="W21718" s="9" t="str">
        <f t="shared" si="1919"/>
        <v/>
      </c>
      <c r="X21718" s="9" t="str">
        <f t="shared" si="1916"/>
        <v/>
      </c>
      <c r="BC21718" s="9" t="str">
        <f>IF(V21718="","",MAX(BC$1:BC21717)+1)</f>
        <v/>
      </c>
    </row>
    <row r="21719" spans="21:55">
      <c r="U21719" s="17" t="b">
        <f t="shared" si="1917"/>
        <v>0</v>
      </c>
      <c r="V21719" s="9" t="str">
        <f t="shared" si="1918"/>
        <v/>
      </c>
      <c r="W21719" s="9" t="str">
        <f t="shared" si="1919"/>
        <v/>
      </c>
      <c r="X21719" s="9" t="str">
        <f t="shared" si="1916"/>
        <v/>
      </c>
      <c r="BC21719" s="9" t="str">
        <f>IF(V21719="","",MAX(BC$1:BC21718)+1)</f>
        <v/>
      </c>
    </row>
    <row r="21720" spans="21:55">
      <c r="U21720" s="17" t="b">
        <f t="shared" si="1917"/>
        <v>0</v>
      </c>
      <c r="V21720" s="9" t="str">
        <f t="shared" si="1918"/>
        <v/>
      </c>
      <c r="W21720" s="9" t="str">
        <f t="shared" si="1919"/>
        <v/>
      </c>
      <c r="X21720" s="9" t="str">
        <f t="shared" si="1916"/>
        <v/>
      </c>
      <c r="BC21720" s="9" t="str">
        <f>IF(V21720="","",MAX(BC$1:BC21719)+1)</f>
        <v/>
      </c>
    </row>
    <row r="21721" spans="21:55">
      <c r="U21721" s="17" t="b">
        <f t="shared" si="1917"/>
        <v>0</v>
      </c>
      <c r="V21721" s="9" t="str">
        <f t="shared" si="1918"/>
        <v/>
      </c>
      <c r="W21721" s="9" t="str">
        <f t="shared" si="1919"/>
        <v/>
      </c>
      <c r="X21721" s="9" t="str">
        <f t="shared" si="1916"/>
        <v/>
      </c>
      <c r="BC21721" s="9" t="str">
        <f>IF(V21721="","",MAX(BC$1:BC21720)+1)</f>
        <v/>
      </c>
    </row>
    <row r="21722" spans="21:55">
      <c r="U21722" s="17" t="b">
        <f t="shared" si="1917"/>
        <v>0</v>
      </c>
      <c r="V21722" s="9" t="str">
        <f t="shared" si="1918"/>
        <v/>
      </c>
      <c r="W21722" s="9" t="str">
        <f t="shared" si="1919"/>
        <v/>
      </c>
      <c r="X21722" s="9" t="str">
        <f t="shared" si="1916"/>
        <v/>
      </c>
      <c r="BC21722" s="9" t="str">
        <f>IF(V21722="","",MAX(BC$1:BC21721)+1)</f>
        <v/>
      </c>
    </row>
    <row r="21723" spans="21:55">
      <c r="U21723" s="17" t="b">
        <f t="shared" si="1917"/>
        <v>0</v>
      </c>
      <c r="V21723" s="9" t="str">
        <f t="shared" si="1918"/>
        <v/>
      </c>
      <c r="W21723" s="9" t="str">
        <f t="shared" si="1919"/>
        <v/>
      </c>
      <c r="X21723" s="9" t="str">
        <f t="shared" si="1916"/>
        <v/>
      </c>
      <c r="BC21723" s="9" t="str">
        <f>IF(V21723="","",MAX(BC$1:BC21722)+1)</f>
        <v/>
      </c>
    </row>
    <row r="21724" spans="21:55">
      <c r="U21724" s="17" t="b">
        <f t="shared" si="1917"/>
        <v>0</v>
      </c>
      <c r="V21724" s="9" t="str">
        <f t="shared" si="1918"/>
        <v/>
      </c>
      <c r="W21724" s="9" t="str">
        <f t="shared" si="1919"/>
        <v/>
      </c>
      <c r="X21724" s="9" t="str">
        <f t="shared" si="1916"/>
        <v/>
      </c>
      <c r="BC21724" s="9" t="str">
        <f>IF(V21724="","",MAX(BC$1:BC21723)+1)</f>
        <v/>
      </c>
    </row>
    <row r="21725" spans="21:55">
      <c r="U21725" s="17" t="b">
        <f t="shared" si="1917"/>
        <v>0</v>
      </c>
      <c r="V21725" s="9" t="str">
        <f t="shared" si="1918"/>
        <v/>
      </c>
      <c r="W21725" s="9" t="str">
        <f t="shared" si="1919"/>
        <v/>
      </c>
      <c r="X21725" s="9" t="str">
        <f t="shared" si="1916"/>
        <v/>
      </c>
      <c r="BC21725" s="9" t="str">
        <f>IF(V21725="","",MAX(BC$1:BC21724)+1)</f>
        <v/>
      </c>
    </row>
    <row r="21726" spans="21:55">
      <c r="U21726" s="17" t="b">
        <f t="shared" si="1917"/>
        <v>0</v>
      </c>
      <c r="V21726" s="9" t="str">
        <f t="shared" si="1918"/>
        <v/>
      </c>
      <c r="W21726" s="9" t="str">
        <f t="shared" si="1919"/>
        <v/>
      </c>
      <c r="X21726" s="9" t="str">
        <f t="shared" ref="X21726:X21789" si="1920">IF(U21726=TRUE, MID(LEFT(N21726,FIND(")",N21726)-1),FIND("(",N21726)+1,LEN(N21726)), "")</f>
        <v/>
      </c>
      <c r="BC21726" s="9" t="str">
        <f>IF(V21726="","",MAX(BC$1:BC21725)+1)</f>
        <v/>
      </c>
    </row>
    <row r="21727" spans="21:55">
      <c r="U21727" s="17" t="b">
        <f t="shared" si="1917"/>
        <v>0</v>
      </c>
      <c r="V21727" s="9" t="str">
        <f t="shared" si="1918"/>
        <v/>
      </c>
      <c r="W21727" s="9" t="str">
        <f t="shared" si="1919"/>
        <v/>
      </c>
      <c r="X21727" s="9" t="str">
        <f t="shared" si="1920"/>
        <v/>
      </c>
      <c r="BC21727" s="9" t="str">
        <f>IF(V21727="","",MAX(BC$1:BC21726)+1)</f>
        <v/>
      </c>
    </row>
    <row r="21728" spans="21:55">
      <c r="U21728" s="17" t="b">
        <f t="shared" si="1917"/>
        <v>0</v>
      </c>
      <c r="V21728" s="9" t="str">
        <f t="shared" si="1918"/>
        <v/>
      </c>
      <c r="W21728" s="9" t="str">
        <f t="shared" si="1919"/>
        <v/>
      </c>
      <c r="X21728" s="9" t="str">
        <f t="shared" si="1920"/>
        <v/>
      </c>
      <c r="BC21728" s="9" t="str">
        <f>IF(V21728="","",MAX(BC$1:BC21727)+1)</f>
        <v/>
      </c>
    </row>
    <row r="21729" spans="21:55">
      <c r="U21729" s="17" t="b">
        <f t="shared" si="1917"/>
        <v>0</v>
      </c>
      <c r="V21729" s="9" t="str">
        <f t="shared" si="1918"/>
        <v/>
      </c>
      <c r="W21729" s="9" t="str">
        <f t="shared" si="1919"/>
        <v/>
      </c>
      <c r="X21729" s="9" t="str">
        <f t="shared" si="1920"/>
        <v/>
      </c>
      <c r="BC21729" s="9" t="str">
        <f>IF(V21729="","",MAX(BC$1:BC21728)+1)</f>
        <v/>
      </c>
    </row>
    <row r="21730" spans="21:55">
      <c r="U21730" s="17" t="b">
        <f t="shared" si="1917"/>
        <v>0</v>
      </c>
      <c r="V21730" s="9" t="str">
        <f t="shared" si="1918"/>
        <v/>
      </c>
      <c r="W21730" s="9" t="str">
        <f t="shared" si="1919"/>
        <v/>
      </c>
      <c r="X21730" s="9" t="str">
        <f t="shared" si="1920"/>
        <v/>
      </c>
      <c r="BC21730" s="9" t="str">
        <f>IF(V21730="","",MAX(BC$1:BC21729)+1)</f>
        <v/>
      </c>
    </row>
    <row r="21731" spans="21:55">
      <c r="U21731" s="17" t="b">
        <f t="shared" si="1917"/>
        <v>0</v>
      </c>
      <c r="V21731" s="9" t="str">
        <f t="shared" si="1918"/>
        <v/>
      </c>
      <c r="W21731" s="9" t="str">
        <f t="shared" si="1919"/>
        <v/>
      </c>
      <c r="X21731" s="9" t="str">
        <f t="shared" si="1920"/>
        <v/>
      </c>
      <c r="BC21731" s="9" t="str">
        <f>IF(V21731="","",MAX(BC$1:BC21730)+1)</f>
        <v/>
      </c>
    </row>
    <row r="21732" spans="21:55">
      <c r="U21732" s="17" t="b">
        <f t="shared" si="1917"/>
        <v>0</v>
      </c>
      <c r="V21732" s="9" t="str">
        <f t="shared" si="1918"/>
        <v/>
      </c>
      <c r="W21732" s="9" t="str">
        <f t="shared" si="1919"/>
        <v/>
      </c>
      <c r="X21732" s="9" t="str">
        <f t="shared" si="1920"/>
        <v/>
      </c>
      <c r="BC21732" s="9" t="str">
        <f>IF(V21732="","",MAX(BC$1:BC21731)+1)</f>
        <v/>
      </c>
    </row>
    <row r="21733" spans="21:55">
      <c r="U21733" s="17" t="b">
        <f t="shared" si="1917"/>
        <v>0</v>
      </c>
      <c r="V21733" s="9" t="str">
        <f t="shared" si="1918"/>
        <v/>
      </c>
      <c r="W21733" s="9" t="str">
        <f t="shared" si="1919"/>
        <v/>
      </c>
      <c r="X21733" s="9" t="str">
        <f t="shared" si="1920"/>
        <v/>
      </c>
      <c r="BC21733" s="9" t="str">
        <f>IF(V21733="","",MAX(BC$1:BC21732)+1)</f>
        <v/>
      </c>
    </row>
    <row r="21734" spans="21:55">
      <c r="U21734" s="17" t="b">
        <f t="shared" si="1917"/>
        <v>0</v>
      </c>
      <c r="V21734" s="9" t="str">
        <f t="shared" si="1918"/>
        <v/>
      </c>
      <c r="W21734" s="9" t="str">
        <f t="shared" si="1919"/>
        <v/>
      </c>
      <c r="X21734" s="9" t="str">
        <f t="shared" si="1920"/>
        <v/>
      </c>
      <c r="BC21734" s="9" t="str">
        <f>IF(V21734="","",MAX(BC$1:BC21733)+1)</f>
        <v/>
      </c>
    </row>
    <row r="21735" spans="21:55">
      <c r="U21735" s="17" t="b">
        <f t="shared" si="1917"/>
        <v>0</v>
      </c>
      <c r="V21735" s="9" t="str">
        <f t="shared" si="1918"/>
        <v/>
      </c>
      <c r="W21735" s="9" t="str">
        <f t="shared" si="1919"/>
        <v/>
      </c>
      <c r="X21735" s="9" t="str">
        <f t="shared" si="1920"/>
        <v/>
      </c>
      <c r="BC21735" s="9" t="str">
        <f>IF(V21735="","",MAX(BC$1:BC21734)+1)</f>
        <v/>
      </c>
    </row>
    <row r="21736" spans="21:55">
      <c r="U21736" s="17" t="b">
        <f t="shared" si="1917"/>
        <v>0</v>
      </c>
      <c r="V21736" s="9" t="str">
        <f t="shared" si="1918"/>
        <v/>
      </c>
      <c r="W21736" s="9" t="str">
        <f t="shared" si="1919"/>
        <v/>
      </c>
      <c r="X21736" s="9" t="str">
        <f t="shared" si="1920"/>
        <v/>
      </c>
      <c r="BC21736" s="9" t="str">
        <f>IF(V21736="","",MAX(BC$1:BC21735)+1)</f>
        <v/>
      </c>
    </row>
    <row r="21737" spans="21:55">
      <c r="U21737" s="17" t="b">
        <f t="shared" si="1917"/>
        <v>0</v>
      </c>
      <c r="V21737" s="9" t="str">
        <f t="shared" si="1918"/>
        <v/>
      </c>
      <c r="W21737" s="9" t="str">
        <f t="shared" si="1919"/>
        <v/>
      </c>
      <c r="X21737" s="9" t="str">
        <f t="shared" si="1920"/>
        <v/>
      </c>
      <c r="BC21737" s="9" t="str">
        <f>IF(V21737="","",MAX(BC$1:BC21736)+1)</f>
        <v/>
      </c>
    </row>
    <row r="21738" spans="21:55">
      <c r="U21738" s="17" t="b">
        <f t="shared" si="1917"/>
        <v>0</v>
      </c>
      <c r="V21738" s="9" t="str">
        <f t="shared" si="1918"/>
        <v/>
      </c>
      <c r="W21738" s="9" t="str">
        <f t="shared" si="1919"/>
        <v/>
      </c>
      <c r="X21738" s="9" t="str">
        <f t="shared" si="1920"/>
        <v/>
      </c>
      <c r="BC21738" s="9" t="str">
        <f>IF(V21738="","",MAX(BC$1:BC21737)+1)</f>
        <v/>
      </c>
    </row>
    <row r="21739" spans="21:55">
      <c r="U21739" s="17" t="b">
        <f t="shared" si="1917"/>
        <v>0</v>
      </c>
      <c r="V21739" s="9" t="str">
        <f t="shared" si="1918"/>
        <v/>
      </c>
      <c r="W21739" s="9" t="str">
        <f t="shared" si="1919"/>
        <v/>
      </c>
      <c r="X21739" s="9" t="str">
        <f t="shared" si="1920"/>
        <v/>
      </c>
      <c r="BC21739" s="9" t="str">
        <f>IF(V21739="","",MAX(BC$1:BC21738)+1)</f>
        <v/>
      </c>
    </row>
    <row r="21740" spans="21:55">
      <c r="U21740" s="17" t="b">
        <f t="shared" si="1917"/>
        <v>0</v>
      </c>
      <c r="V21740" s="9" t="str">
        <f t="shared" si="1918"/>
        <v/>
      </c>
      <c r="W21740" s="9" t="str">
        <f t="shared" si="1919"/>
        <v/>
      </c>
      <c r="X21740" s="9" t="str">
        <f t="shared" si="1920"/>
        <v/>
      </c>
      <c r="BC21740" s="9" t="str">
        <f>IF(V21740="","",MAX(BC$1:BC21739)+1)</f>
        <v/>
      </c>
    </row>
    <row r="21741" spans="21:55">
      <c r="U21741" s="17" t="b">
        <f t="shared" si="1917"/>
        <v>0</v>
      </c>
      <c r="V21741" s="9" t="str">
        <f t="shared" si="1918"/>
        <v/>
      </c>
      <c r="W21741" s="9" t="str">
        <f t="shared" si="1919"/>
        <v/>
      </c>
      <c r="X21741" s="9" t="str">
        <f t="shared" si="1920"/>
        <v/>
      </c>
      <c r="BC21741" s="9" t="str">
        <f>IF(V21741="","",MAX(BC$1:BC21740)+1)</f>
        <v/>
      </c>
    </row>
    <row r="21742" spans="21:55">
      <c r="U21742" s="17" t="b">
        <f t="shared" si="1917"/>
        <v>0</v>
      </c>
      <c r="V21742" s="9" t="str">
        <f t="shared" si="1918"/>
        <v/>
      </c>
      <c r="W21742" s="9" t="str">
        <f t="shared" si="1919"/>
        <v/>
      </c>
      <c r="X21742" s="9" t="str">
        <f t="shared" si="1920"/>
        <v/>
      </c>
      <c r="BC21742" s="9" t="str">
        <f>IF(V21742="","",MAX(BC$1:BC21741)+1)</f>
        <v/>
      </c>
    </row>
    <row r="21743" spans="21:55">
      <c r="U21743" s="17" t="b">
        <f t="shared" si="1917"/>
        <v>0</v>
      </c>
      <c r="V21743" s="9" t="str">
        <f t="shared" si="1918"/>
        <v/>
      </c>
      <c r="W21743" s="9" t="str">
        <f t="shared" si="1919"/>
        <v/>
      </c>
      <c r="X21743" s="9" t="str">
        <f t="shared" si="1920"/>
        <v/>
      </c>
      <c r="BC21743" s="9" t="str">
        <f>IF(V21743="","",MAX(BC$1:BC21742)+1)</f>
        <v/>
      </c>
    </row>
    <row r="21744" spans="21:55">
      <c r="U21744" s="17" t="b">
        <f t="shared" si="1917"/>
        <v>0</v>
      </c>
      <c r="V21744" s="9" t="str">
        <f t="shared" si="1918"/>
        <v/>
      </c>
      <c r="W21744" s="9" t="str">
        <f t="shared" si="1919"/>
        <v/>
      </c>
      <c r="X21744" s="9" t="str">
        <f t="shared" si="1920"/>
        <v/>
      </c>
      <c r="BC21744" s="9" t="str">
        <f>IF(V21744="","",MAX(BC$1:BC21743)+1)</f>
        <v/>
      </c>
    </row>
    <row r="21745" spans="21:55">
      <c r="U21745" s="17" t="b">
        <f t="shared" si="1917"/>
        <v>0</v>
      </c>
      <c r="V21745" s="9" t="str">
        <f t="shared" si="1918"/>
        <v/>
      </c>
      <c r="W21745" s="9" t="str">
        <f t="shared" si="1919"/>
        <v/>
      </c>
      <c r="X21745" s="9" t="str">
        <f t="shared" si="1920"/>
        <v/>
      </c>
      <c r="BC21745" s="9" t="str">
        <f>IF(V21745="","",MAX(BC$1:BC21744)+1)</f>
        <v/>
      </c>
    </row>
    <row r="21746" spans="21:55">
      <c r="U21746" s="17" t="b">
        <f t="shared" si="1917"/>
        <v>0</v>
      </c>
      <c r="V21746" s="9" t="str">
        <f t="shared" si="1918"/>
        <v/>
      </c>
      <c r="W21746" s="9" t="str">
        <f t="shared" si="1919"/>
        <v/>
      </c>
      <c r="X21746" s="9" t="str">
        <f t="shared" si="1920"/>
        <v/>
      </c>
      <c r="BC21746" s="9" t="str">
        <f>IF(V21746="","",MAX(BC$1:BC21745)+1)</f>
        <v/>
      </c>
    </row>
    <row r="21747" spans="21:55">
      <c r="U21747" s="17" t="b">
        <f t="shared" si="1917"/>
        <v>0</v>
      </c>
      <c r="V21747" s="9" t="str">
        <f t="shared" si="1918"/>
        <v/>
      </c>
      <c r="W21747" s="9" t="str">
        <f t="shared" si="1919"/>
        <v/>
      </c>
      <c r="X21747" s="9" t="str">
        <f t="shared" si="1920"/>
        <v/>
      </c>
      <c r="BC21747" s="9" t="str">
        <f>IF(V21747="","",MAX(BC$1:BC21746)+1)</f>
        <v/>
      </c>
    </row>
    <row r="21748" spans="21:55">
      <c r="U21748" s="17" t="b">
        <f t="shared" si="1917"/>
        <v>0</v>
      </c>
      <c r="V21748" s="9" t="str">
        <f t="shared" si="1918"/>
        <v/>
      </c>
      <c r="W21748" s="9" t="str">
        <f t="shared" si="1919"/>
        <v/>
      </c>
      <c r="X21748" s="9" t="str">
        <f t="shared" si="1920"/>
        <v/>
      </c>
      <c r="BC21748" s="9" t="str">
        <f>IF(V21748="","",MAX(BC$1:BC21747)+1)</f>
        <v/>
      </c>
    </row>
    <row r="21749" spans="21:55">
      <c r="U21749" s="17" t="b">
        <f t="shared" si="1917"/>
        <v>0</v>
      </c>
      <c r="V21749" s="9" t="str">
        <f t="shared" si="1918"/>
        <v/>
      </c>
      <c r="W21749" s="9" t="str">
        <f t="shared" si="1919"/>
        <v/>
      </c>
      <c r="X21749" s="9" t="str">
        <f t="shared" si="1920"/>
        <v/>
      </c>
      <c r="BC21749" s="9" t="str">
        <f>IF(V21749="","",MAX(BC$1:BC21748)+1)</f>
        <v/>
      </c>
    </row>
    <row r="21750" spans="21:55">
      <c r="U21750" s="17" t="b">
        <f t="shared" si="1917"/>
        <v>0</v>
      </c>
      <c r="V21750" s="9" t="str">
        <f t="shared" si="1918"/>
        <v/>
      </c>
      <c r="W21750" s="9" t="str">
        <f t="shared" si="1919"/>
        <v/>
      </c>
      <c r="X21750" s="9" t="str">
        <f t="shared" si="1920"/>
        <v/>
      </c>
      <c r="BC21750" s="9" t="str">
        <f>IF(V21750="","",MAX(BC$1:BC21749)+1)</f>
        <v/>
      </c>
    </row>
    <row r="21751" spans="21:55">
      <c r="U21751" s="17" t="b">
        <f t="shared" si="1917"/>
        <v>0</v>
      </c>
      <c r="V21751" s="9" t="str">
        <f t="shared" si="1918"/>
        <v/>
      </c>
      <c r="W21751" s="9" t="str">
        <f t="shared" si="1919"/>
        <v/>
      </c>
      <c r="X21751" s="9" t="str">
        <f t="shared" si="1920"/>
        <v/>
      </c>
      <c r="BC21751" s="9" t="str">
        <f>IF(V21751="","",MAX(BC$1:BC21750)+1)</f>
        <v/>
      </c>
    </row>
    <row r="21752" spans="21:55">
      <c r="U21752" s="17" t="b">
        <f t="shared" si="1917"/>
        <v>0</v>
      </c>
      <c r="V21752" s="9" t="str">
        <f t="shared" si="1918"/>
        <v/>
      </c>
      <c r="W21752" s="9" t="str">
        <f t="shared" si="1919"/>
        <v/>
      </c>
      <c r="X21752" s="9" t="str">
        <f t="shared" si="1920"/>
        <v/>
      </c>
      <c r="BC21752" s="9" t="str">
        <f>IF(V21752="","",MAX(BC$1:BC21751)+1)</f>
        <v/>
      </c>
    </row>
    <row r="21753" spans="21:55">
      <c r="U21753" s="17" t="b">
        <f t="shared" si="1917"/>
        <v>0</v>
      </c>
      <c r="V21753" s="9" t="str">
        <f t="shared" si="1918"/>
        <v/>
      </c>
      <c r="W21753" s="9" t="str">
        <f t="shared" si="1919"/>
        <v/>
      </c>
      <c r="X21753" s="9" t="str">
        <f t="shared" si="1920"/>
        <v/>
      </c>
      <c r="BC21753" s="9" t="str">
        <f>IF(V21753="","",MAX(BC$1:BC21752)+1)</f>
        <v/>
      </c>
    </row>
    <row r="21754" spans="21:55">
      <c r="U21754" s="17" t="b">
        <f t="shared" si="1917"/>
        <v>0</v>
      </c>
      <c r="V21754" s="9" t="str">
        <f t="shared" si="1918"/>
        <v/>
      </c>
      <c r="W21754" s="9" t="str">
        <f t="shared" si="1919"/>
        <v/>
      </c>
      <c r="X21754" s="9" t="str">
        <f t="shared" si="1920"/>
        <v/>
      </c>
      <c r="BC21754" s="9" t="str">
        <f>IF(V21754="","",MAX(BC$1:BC21753)+1)</f>
        <v/>
      </c>
    </row>
    <row r="21755" spans="21:55">
      <c r="U21755" s="17" t="b">
        <f t="shared" si="1917"/>
        <v>0</v>
      </c>
      <c r="V21755" s="9" t="str">
        <f t="shared" si="1918"/>
        <v/>
      </c>
      <c r="W21755" s="9" t="str">
        <f t="shared" si="1919"/>
        <v/>
      </c>
      <c r="X21755" s="9" t="str">
        <f t="shared" si="1920"/>
        <v/>
      </c>
      <c r="BC21755" s="9" t="str">
        <f>IF(V21755="","",MAX(BC$1:BC21754)+1)</f>
        <v/>
      </c>
    </row>
    <row r="21756" spans="21:55">
      <c r="U21756" s="17" t="b">
        <f t="shared" si="1917"/>
        <v>0</v>
      </c>
      <c r="V21756" s="9" t="str">
        <f t="shared" si="1918"/>
        <v/>
      </c>
      <c r="W21756" s="9" t="str">
        <f t="shared" si="1919"/>
        <v/>
      </c>
      <c r="X21756" s="9" t="str">
        <f t="shared" si="1920"/>
        <v/>
      </c>
      <c r="BC21756" s="9" t="str">
        <f>IF(V21756="","",MAX(BC$1:BC21755)+1)</f>
        <v/>
      </c>
    </row>
    <row r="21757" spans="21:55">
      <c r="U21757" s="17" t="b">
        <f t="shared" si="1917"/>
        <v>0</v>
      </c>
      <c r="V21757" s="9" t="str">
        <f t="shared" si="1918"/>
        <v/>
      </c>
      <c r="W21757" s="9" t="str">
        <f t="shared" si="1919"/>
        <v/>
      </c>
      <c r="X21757" s="9" t="str">
        <f t="shared" si="1920"/>
        <v/>
      </c>
      <c r="BC21757" s="9" t="str">
        <f>IF(V21757="","",MAX(BC$1:BC21756)+1)</f>
        <v/>
      </c>
    </row>
    <row r="21758" spans="21:55">
      <c r="U21758" s="17" t="b">
        <f t="shared" si="1917"/>
        <v>0</v>
      </c>
      <c r="V21758" s="9" t="str">
        <f t="shared" si="1918"/>
        <v/>
      </c>
      <c r="W21758" s="9" t="str">
        <f t="shared" si="1919"/>
        <v/>
      </c>
      <c r="X21758" s="9" t="str">
        <f t="shared" si="1920"/>
        <v/>
      </c>
      <c r="BC21758" s="9" t="str">
        <f>IF(V21758="","",MAX(BC$1:BC21757)+1)</f>
        <v/>
      </c>
    </row>
    <row r="21759" spans="21:55">
      <c r="U21759" s="17" t="b">
        <f t="shared" si="1917"/>
        <v>0</v>
      </c>
      <c r="V21759" s="9" t="str">
        <f t="shared" si="1918"/>
        <v/>
      </c>
      <c r="W21759" s="9" t="str">
        <f t="shared" si="1919"/>
        <v/>
      </c>
      <c r="X21759" s="9" t="str">
        <f t="shared" si="1920"/>
        <v/>
      </c>
      <c r="BC21759" s="9" t="str">
        <f>IF(V21759="","",MAX(BC$1:BC21758)+1)</f>
        <v/>
      </c>
    </row>
    <row r="21760" spans="21:55">
      <c r="U21760" s="17" t="b">
        <f t="shared" si="1917"/>
        <v>0</v>
      </c>
      <c r="V21760" s="9" t="str">
        <f t="shared" si="1918"/>
        <v/>
      </c>
      <c r="W21760" s="9" t="str">
        <f t="shared" si="1919"/>
        <v/>
      </c>
      <c r="X21760" s="9" t="str">
        <f t="shared" si="1920"/>
        <v/>
      </c>
      <c r="BC21760" s="9" t="str">
        <f>IF(V21760="","",MAX(BC$1:BC21759)+1)</f>
        <v/>
      </c>
    </row>
    <row r="21761" spans="21:55">
      <c r="U21761" s="17" t="b">
        <f t="shared" si="1917"/>
        <v>0</v>
      </c>
      <c r="V21761" s="9" t="str">
        <f t="shared" si="1918"/>
        <v/>
      </c>
      <c r="W21761" s="9" t="str">
        <f t="shared" si="1919"/>
        <v/>
      </c>
      <c r="X21761" s="9" t="str">
        <f t="shared" si="1920"/>
        <v/>
      </c>
      <c r="BC21761" s="9" t="str">
        <f>IF(V21761="","",MAX(BC$1:BC21760)+1)</f>
        <v/>
      </c>
    </row>
    <row r="21762" spans="21:55">
      <c r="U21762" s="17" t="b">
        <f t="shared" ref="U21762:U21825" si="1921">AND(ISNUMBER(SEARCH("(rs",N21762)),NOT(ISNUMBER(SEARCH("oxidation",N21762))),NOT(ISNUMBER(SEARCH("deamidated",N21762))),NOT(ISNUMBER(SEARCH("ammonia",N21762))),NOT(ISNUMBER(SEARCH("acetyl",N21762))),NOT(ISNUMBER(SEARCH("phospho",N21762))),NOT(ISNUMBER(SEARCH("dehydrated",N21762))))</f>
        <v>0</v>
      </c>
      <c r="V21762" s="9" t="str">
        <f t="shared" ref="V21762:V21825" si="1922">IF(U21762=TRUE, IF(ISNUMBER(SEARCH(":",P21762))=TRUE, LEFT(P21762,FIND(":",P21762)-1),P21762), "")</f>
        <v/>
      </c>
      <c r="W21762" s="9" t="str">
        <f t="shared" ref="W21762:W21825" si="1923">IF(U21762=TRUE,IF(ISNUMBER(SEARCH("Carb",N21762))=TRUE,MID(LEFT(N21762,FIND("#",N21762)-1),FIND(CHAR(1),SUBSTITUTE(N21762," ",CHAR(1),(LEN(N21762)-LEN(SUBSTITUTE(N21762," ","")))-1))+1,LEN(N21762)),LEFT(N21762,FIND("#",N21762)-1)),"")</f>
        <v/>
      </c>
      <c r="X21762" s="9" t="str">
        <f t="shared" si="1920"/>
        <v/>
      </c>
      <c r="BC21762" s="9" t="str">
        <f>IF(V21762="","",MAX(BC$1:BC21761)+1)</f>
        <v/>
      </c>
    </row>
    <row r="21763" spans="21:55">
      <c r="U21763" s="17" t="b">
        <f t="shared" si="1921"/>
        <v>0</v>
      </c>
      <c r="V21763" s="9" t="str">
        <f t="shared" si="1922"/>
        <v/>
      </c>
      <c r="W21763" s="9" t="str">
        <f t="shared" si="1923"/>
        <v/>
      </c>
      <c r="X21763" s="9" t="str">
        <f t="shared" si="1920"/>
        <v/>
      </c>
      <c r="BC21763" s="9" t="str">
        <f>IF(V21763="","",MAX(BC$1:BC21762)+1)</f>
        <v/>
      </c>
    </row>
    <row r="21764" spans="21:55">
      <c r="U21764" s="17" t="b">
        <f t="shared" si="1921"/>
        <v>0</v>
      </c>
      <c r="V21764" s="9" t="str">
        <f t="shared" si="1922"/>
        <v/>
      </c>
      <c r="W21764" s="9" t="str">
        <f t="shared" si="1923"/>
        <v/>
      </c>
      <c r="X21764" s="9" t="str">
        <f t="shared" si="1920"/>
        <v/>
      </c>
      <c r="BC21764" s="9" t="str">
        <f>IF(V21764="","",MAX(BC$1:BC21763)+1)</f>
        <v/>
      </c>
    </row>
    <row r="21765" spans="21:55">
      <c r="U21765" s="17" t="b">
        <f t="shared" si="1921"/>
        <v>0</v>
      </c>
      <c r="V21765" s="9" t="str">
        <f t="shared" si="1922"/>
        <v/>
      </c>
      <c r="W21765" s="9" t="str">
        <f t="shared" si="1923"/>
        <v/>
      </c>
      <c r="X21765" s="9" t="str">
        <f t="shared" si="1920"/>
        <v/>
      </c>
      <c r="BC21765" s="9" t="str">
        <f>IF(V21765="","",MAX(BC$1:BC21764)+1)</f>
        <v/>
      </c>
    </row>
    <row r="21766" spans="21:55">
      <c r="U21766" s="17" t="b">
        <f t="shared" si="1921"/>
        <v>0</v>
      </c>
      <c r="V21766" s="9" t="str">
        <f t="shared" si="1922"/>
        <v/>
      </c>
      <c r="W21766" s="9" t="str">
        <f t="shared" si="1923"/>
        <v/>
      </c>
      <c r="X21766" s="9" t="str">
        <f t="shared" si="1920"/>
        <v/>
      </c>
      <c r="BC21766" s="9" t="str">
        <f>IF(V21766="","",MAX(BC$1:BC21765)+1)</f>
        <v/>
      </c>
    </row>
    <row r="21767" spans="21:55">
      <c r="U21767" s="17" t="b">
        <f t="shared" si="1921"/>
        <v>0</v>
      </c>
      <c r="V21767" s="9" t="str">
        <f t="shared" si="1922"/>
        <v/>
      </c>
      <c r="W21767" s="9" t="str">
        <f t="shared" si="1923"/>
        <v/>
      </c>
      <c r="X21767" s="9" t="str">
        <f t="shared" si="1920"/>
        <v/>
      </c>
      <c r="BC21767" s="9" t="str">
        <f>IF(V21767="","",MAX(BC$1:BC21766)+1)</f>
        <v/>
      </c>
    </row>
    <row r="21768" spans="21:55">
      <c r="U21768" s="17" t="b">
        <f t="shared" si="1921"/>
        <v>0</v>
      </c>
      <c r="V21768" s="9" t="str">
        <f t="shared" si="1922"/>
        <v/>
      </c>
      <c r="W21768" s="9" t="str">
        <f t="shared" si="1923"/>
        <v/>
      </c>
      <c r="X21768" s="9" t="str">
        <f t="shared" si="1920"/>
        <v/>
      </c>
      <c r="BC21768" s="9" t="str">
        <f>IF(V21768="","",MAX(BC$1:BC21767)+1)</f>
        <v/>
      </c>
    </row>
    <row r="21769" spans="21:55">
      <c r="U21769" s="17" t="b">
        <f t="shared" si="1921"/>
        <v>0</v>
      </c>
      <c r="V21769" s="9" t="str">
        <f t="shared" si="1922"/>
        <v/>
      </c>
      <c r="W21769" s="9" t="str">
        <f t="shared" si="1923"/>
        <v/>
      </c>
      <c r="X21769" s="9" t="str">
        <f t="shared" si="1920"/>
        <v/>
      </c>
      <c r="BC21769" s="9" t="str">
        <f>IF(V21769="","",MAX(BC$1:BC21768)+1)</f>
        <v/>
      </c>
    </row>
    <row r="21770" spans="21:55">
      <c r="U21770" s="17" t="b">
        <f t="shared" si="1921"/>
        <v>0</v>
      </c>
      <c r="V21770" s="9" t="str">
        <f t="shared" si="1922"/>
        <v/>
      </c>
      <c r="W21770" s="9" t="str">
        <f t="shared" si="1923"/>
        <v/>
      </c>
      <c r="X21770" s="9" t="str">
        <f t="shared" si="1920"/>
        <v/>
      </c>
      <c r="BC21770" s="9" t="str">
        <f>IF(V21770="","",MAX(BC$1:BC21769)+1)</f>
        <v/>
      </c>
    </row>
    <row r="21771" spans="21:55">
      <c r="U21771" s="17" t="b">
        <f t="shared" si="1921"/>
        <v>0</v>
      </c>
      <c r="V21771" s="9" t="str">
        <f t="shared" si="1922"/>
        <v/>
      </c>
      <c r="W21771" s="9" t="str">
        <f t="shared" si="1923"/>
        <v/>
      </c>
      <c r="X21771" s="9" t="str">
        <f t="shared" si="1920"/>
        <v/>
      </c>
      <c r="BC21771" s="9" t="str">
        <f>IF(V21771="","",MAX(BC$1:BC21770)+1)</f>
        <v/>
      </c>
    </row>
    <row r="21772" spans="21:55">
      <c r="U21772" s="17" t="b">
        <f t="shared" si="1921"/>
        <v>0</v>
      </c>
      <c r="V21772" s="9" t="str">
        <f t="shared" si="1922"/>
        <v/>
      </c>
      <c r="W21772" s="9" t="str">
        <f t="shared" si="1923"/>
        <v/>
      </c>
      <c r="X21772" s="9" t="str">
        <f t="shared" si="1920"/>
        <v/>
      </c>
      <c r="BC21772" s="9" t="str">
        <f>IF(V21772="","",MAX(BC$1:BC21771)+1)</f>
        <v/>
      </c>
    </row>
    <row r="21773" spans="21:55">
      <c r="U21773" s="17" t="b">
        <f t="shared" si="1921"/>
        <v>0</v>
      </c>
      <c r="V21773" s="9" t="str">
        <f t="shared" si="1922"/>
        <v/>
      </c>
      <c r="W21773" s="9" t="str">
        <f t="shared" si="1923"/>
        <v/>
      </c>
      <c r="X21773" s="9" t="str">
        <f t="shared" si="1920"/>
        <v/>
      </c>
      <c r="BC21773" s="9" t="str">
        <f>IF(V21773="","",MAX(BC$1:BC21772)+1)</f>
        <v/>
      </c>
    </row>
    <row r="21774" spans="21:55">
      <c r="U21774" s="17" t="b">
        <f t="shared" si="1921"/>
        <v>0</v>
      </c>
      <c r="V21774" s="9" t="str">
        <f t="shared" si="1922"/>
        <v/>
      </c>
      <c r="W21774" s="9" t="str">
        <f t="shared" si="1923"/>
        <v/>
      </c>
      <c r="X21774" s="9" t="str">
        <f t="shared" si="1920"/>
        <v/>
      </c>
      <c r="BC21774" s="9" t="str">
        <f>IF(V21774="","",MAX(BC$1:BC21773)+1)</f>
        <v/>
      </c>
    </row>
    <row r="21775" spans="21:55">
      <c r="U21775" s="17" t="b">
        <f t="shared" si="1921"/>
        <v>0</v>
      </c>
      <c r="V21775" s="9" t="str">
        <f t="shared" si="1922"/>
        <v/>
      </c>
      <c r="W21775" s="9" t="str">
        <f t="shared" si="1923"/>
        <v/>
      </c>
      <c r="X21775" s="9" t="str">
        <f t="shared" si="1920"/>
        <v/>
      </c>
      <c r="BC21775" s="9" t="str">
        <f>IF(V21775="","",MAX(BC$1:BC21774)+1)</f>
        <v/>
      </c>
    </row>
    <row r="21776" spans="21:55">
      <c r="U21776" s="17" t="b">
        <f t="shared" si="1921"/>
        <v>0</v>
      </c>
      <c r="V21776" s="9" t="str">
        <f t="shared" si="1922"/>
        <v/>
      </c>
      <c r="W21776" s="9" t="str">
        <f t="shared" si="1923"/>
        <v/>
      </c>
      <c r="X21776" s="9" t="str">
        <f t="shared" si="1920"/>
        <v/>
      </c>
      <c r="BC21776" s="9" t="str">
        <f>IF(V21776="","",MAX(BC$1:BC21775)+1)</f>
        <v/>
      </c>
    </row>
    <row r="21777" spans="21:55">
      <c r="U21777" s="17" t="b">
        <f t="shared" si="1921"/>
        <v>0</v>
      </c>
      <c r="V21777" s="9" t="str">
        <f t="shared" si="1922"/>
        <v/>
      </c>
      <c r="W21777" s="9" t="str">
        <f t="shared" si="1923"/>
        <v/>
      </c>
      <c r="X21777" s="9" t="str">
        <f t="shared" si="1920"/>
        <v/>
      </c>
      <c r="BC21777" s="9" t="str">
        <f>IF(V21777="","",MAX(BC$1:BC21776)+1)</f>
        <v/>
      </c>
    </row>
    <row r="21778" spans="21:55">
      <c r="U21778" s="17" t="b">
        <f t="shared" si="1921"/>
        <v>0</v>
      </c>
      <c r="V21778" s="9" t="str">
        <f t="shared" si="1922"/>
        <v/>
      </c>
      <c r="W21778" s="9" t="str">
        <f t="shared" si="1923"/>
        <v/>
      </c>
      <c r="X21778" s="9" t="str">
        <f t="shared" si="1920"/>
        <v/>
      </c>
      <c r="BC21778" s="9" t="str">
        <f>IF(V21778="","",MAX(BC$1:BC21777)+1)</f>
        <v/>
      </c>
    </row>
    <row r="21779" spans="21:55">
      <c r="U21779" s="17" t="b">
        <f t="shared" si="1921"/>
        <v>0</v>
      </c>
      <c r="V21779" s="9" t="str">
        <f t="shared" si="1922"/>
        <v/>
      </c>
      <c r="W21779" s="9" t="str">
        <f t="shared" si="1923"/>
        <v/>
      </c>
      <c r="X21779" s="9" t="str">
        <f t="shared" si="1920"/>
        <v/>
      </c>
      <c r="BC21779" s="9" t="str">
        <f>IF(V21779="","",MAX(BC$1:BC21778)+1)</f>
        <v/>
      </c>
    </row>
    <row r="21780" spans="21:55">
      <c r="U21780" s="17" t="b">
        <f t="shared" si="1921"/>
        <v>0</v>
      </c>
      <c r="V21780" s="9" t="str">
        <f t="shared" si="1922"/>
        <v/>
      </c>
      <c r="W21780" s="9" t="str">
        <f t="shared" si="1923"/>
        <v/>
      </c>
      <c r="X21780" s="9" t="str">
        <f t="shared" si="1920"/>
        <v/>
      </c>
      <c r="BC21780" s="9" t="str">
        <f>IF(V21780="","",MAX(BC$1:BC21779)+1)</f>
        <v/>
      </c>
    </row>
    <row r="21781" spans="21:55">
      <c r="U21781" s="17" t="b">
        <f t="shared" si="1921"/>
        <v>0</v>
      </c>
      <c r="V21781" s="9" t="str">
        <f t="shared" si="1922"/>
        <v/>
      </c>
      <c r="W21781" s="9" t="str">
        <f t="shared" si="1923"/>
        <v/>
      </c>
      <c r="X21781" s="9" t="str">
        <f t="shared" si="1920"/>
        <v/>
      </c>
      <c r="BC21781" s="9" t="str">
        <f>IF(V21781="","",MAX(BC$1:BC21780)+1)</f>
        <v/>
      </c>
    </row>
    <row r="21782" spans="21:55">
      <c r="U21782" s="17" t="b">
        <f t="shared" si="1921"/>
        <v>0</v>
      </c>
      <c r="V21782" s="9" t="str">
        <f t="shared" si="1922"/>
        <v/>
      </c>
      <c r="W21782" s="9" t="str">
        <f t="shared" si="1923"/>
        <v/>
      </c>
      <c r="X21782" s="9" t="str">
        <f t="shared" si="1920"/>
        <v/>
      </c>
      <c r="BC21782" s="9" t="str">
        <f>IF(V21782="","",MAX(BC$1:BC21781)+1)</f>
        <v/>
      </c>
    </row>
    <row r="21783" spans="21:55">
      <c r="U21783" s="17" t="b">
        <f t="shared" si="1921"/>
        <v>0</v>
      </c>
      <c r="V21783" s="9" t="str">
        <f t="shared" si="1922"/>
        <v/>
      </c>
      <c r="W21783" s="9" t="str">
        <f t="shared" si="1923"/>
        <v/>
      </c>
      <c r="X21783" s="9" t="str">
        <f t="shared" si="1920"/>
        <v/>
      </c>
      <c r="BC21783" s="9" t="str">
        <f>IF(V21783="","",MAX(BC$1:BC21782)+1)</f>
        <v/>
      </c>
    </row>
    <row r="21784" spans="21:55">
      <c r="U21784" s="17" t="b">
        <f t="shared" si="1921"/>
        <v>0</v>
      </c>
      <c r="V21784" s="9" t="str">
        <f t="shared" si="1922"/>
        <v/>
      </c>
      <c r="W21784" s="9" t="str">
        <f t="shared" si="1923"/>
        <v/>
      </c>
      <c r="X21784" s="9" t="str">
        <f t="shared" si="1920"/>
        <v/>
      </c>
      <c r="BC21784" s="9" t="str">
        <f>IF(V21784="","",MAX(BC$1:BC21783)+1)</f>
        <v/>
      </c>
    </row>
    <row r="21785" spans="21:55">
      <c r="U21785" s="17" t="b">
        <f t="shared" si="1921"/>
        <v>0</v>
      </c>
      <c r="V21785" s="9" t="str">
        <f t="shared" si="1922"/>
        <v/>
      </c>
      <c r="W21785" s="9" t="str">
        <f t="shared" si="1923"/>
        <v/>
      </c>
      <c r="X21785" s="9" t="str">
        <f t="shared" si="1920"/>
        <v/>
      </c>
      <c r="BC21785" s="9" t="str">
        <f>IF(V21785="","",MAX(BC$1:BC21784)+1)</f>
        <v/>
      </c>
    </row>
    <row r="21786" spans="21:55">
      <c r="U21786" s="17" t="b">
        <f t="shared" si="1921"/>
        <v>0</v>
      </c>
      <c r="V21786" s="9" t="str">
        <f t="shared" si="1922"/>
        <v/>
      </c>
      <c r="W21786" s="9" t="str">
        <f t="shared" si="1923"/>
        <v/>
      </c>
      <c r="X21786" s="9" t="str">
        <f t="shared" si="1920"/>
        <v/>
      </c>
      <c r="BC21786" s="9" t="str">
        <f>IF(V21786="","",MAX(BC$1:BC21785)+1)</f>
        <v/>
      </c>
    </row>
    <row r="21787" spans="21:55">
      <c r="U21787" s="17" t="b">
        <f t="shared" si="1921"/>
        <v>0</v>
      </c>
      <c r="V21787" s="9" t="str">
        <f t="shared" si="1922"/>
        <v/>
      </c>
      <c r="W21787" s="9" t="str">
        <f t="shared" si="1923"/>
        <v/>
      </c>
      <c r="X21787" s="9" t="str">
        <f t="shared" si="1920"/>
        <v/>
      </c>
      <c r="BC21787" s="9" t="str">
        <f>IF(V21787="","",MAX(BC$1:BC21786)+1)</f>
        <v/>
      </c>
    </row>
    <row r="21788" spans="21:55">
      <c r="U21788" s="17" t="b">
        <f t="shared" si="1921"/>
        <v>0</v>
      </c>
      <c r="V21788" s="9" t="str">
        <f t="shared" si="1922"/>
        <v/>
      </c>
      <c r="W21788" s="9" t="str">
        <f t="shared" si="1923"/>
        <v/>
      </c>
      <c r="X21788" s="9" t="str">
        <f t="shared" si="1920"/>
        <v/>
      </c>
      <c r="BC21788" s="9" t="str">
        <f>IF(V21788="","",MAX(BC$1:BC21787)+1)</f>
        <v/>
      </c>
    </row>
    <row r="21789" spans="21:55">
      <c r="U21789" s="17" t="b">
        <f t="shared" si="1921"/>
        <v>0</v>
      </c>
      <c r="V21789" s="9" t="str">
        <f t="shared" si="1922"/>
        <v/>
      </c>
      <c r="W21789" s="9" t="str">
        <f t="shared" si="1923"/>
        <v/>
      </c>
      <c r="X21789" s="9" t="str">
        <f t="shared" si="1920"/>
        <v/>
      </c>
      <c r="BC21789" s="9" t="str">
        <f>IF(V21789="","",MAX(BC$1:BC21788)+1)</f>
        <v/>
      </c>
    </row>
    <row r="21790" spans="21:55">
      <c r="U21790" s="17" t="b">
        <f t="shared" si="1921"/>
        <v>0</v>
      </c>
      <c r="V21790" s="9" t="str">
        <f t="shared" si="1922"/>
        <v/>
      </c>
      <c r="W21790" s="9" t="str">
        <f t="shared" si="1923"/>
        <v/>
      </c>
      <c r="X21790" s="9" t="str">
        <f t="shared" ref="X21790:X21853" si="1924">IF(U21790=TRUE, MID(LEFT(N21790,FIND(")",N21790)-1),FIND("(",N21790)+1,LEN(N21790)), "")</f>
        <v/>
      </c>
      <c r="BC21790" s="9" t="str">
        <f>IF(V21790="","",MAX(BC$1:BC21789)+1)</f>
        <v/>
      </c>
    </row>
    <row r="21791" spans="21:55">
      <c r="U21791" s="17" t="b">
        <f t="shared" si="1921"/>
        <v>0</v>
      </c>
      <c r="V21791" s="9" t="str">
        <f t="shared" si="1922"/>
        <v/>
      </c>
      <c r="W21791" s="9" t="str">
        <f t="shared" si="1923"/>
        <v/>
      </c>
      <c r="X21791" s="9" t="str">
        <f t="shared" si="1924"/>
        <v/>
      </c>
      <c r="BC21791" s="9" t="str">
        <f>IF(V21791="","",MAX(BC$1:BC21790)+1)</f>
        <v/>
      </c>
    </row>
    <row r="21792" spans="21:55">
      <c r="U21792" s="17" t="b">
        <f t="shared" si="1921"/>
        <v>0</v>
      </c>
      <c r="V21792" s="9" t="str">
        <f t="shared" si="1922"/>
        <v/>
      </c>
      <c r="W21792" s="9" t="str">
        <f t="shared" si="1923"/>
        <v/>
      </c>
      <c r="X21792" s="9" t="str">
        <f t="shared" si="1924"/>
        <v/>
      </c>
      <c r="BC21792" s="9" t="str">
        <f>IF(V21792="","",MAX(BC$1:BC21791)+1)</f>
        <v/>
      </c>
    </row>
    <row r="21793" spans="21:55">
      <c r="U21793" s="17" t="b">
        <f t="shared" si="1921"/>
        <v>0</v>
      </c>
      <c r="V21793" s="9" t="str">
        <f t="shared" si="1922"/>
        <v/>
      </c>
      <c r="W21793" s="9" t="str">
        <f t="shared" si="1923"/>
        <v/>
      </c>
      <c r="X21793" s="9" t="str">
        <f t="shared" si="1924"/>
        <v/>
      </c>
      <c r="BC21793" s="9" t="str">
        <f>IF(V21793="","",MAX(BC$1:BC21792)+1)</f>
        <v/>
      </c>
    </row>
    <row r="21794" spans="21:55">
      <c r="U21794" s="17" t="b">
        <f t="shared" si="1921"/>
        <v>0</v>
      </c>
      <c r="V21794" s="9" t="str">
        <f t="shared" si="1922"/>
        <v/>
      </c>
      <c r="W21794" s="9" t="str">
        <f t="shared" si="1923"/>
        <v/>
      </c>
      <c r="X21794" s="9" t="str">
        <f t="shared" si="1924"/>
        <v/>
      </c>
      <c r="BC21794" s="9" t="str">
        <f>IF(V21794="","",MAX(BC$1:BC21793)+1)</f>
        <v/>
      </c>
    </row>
    <row r="21795" spans="21:55">
      <c r="U21795" s="17" t="b">
        <f t="shared" si="1921"/>
        <v>0</v>
      </c>
      <c r="V21795" s="9" t="str">
        <f t="shared" si="1922"/>
        <v/>
      </c>
      <c r="W21795" s="9" t="str">
        <f t="shared" si="1923"/>
        <v/>
      </c>
      <c r="X21795" s="9" t="str">
        <f t="shared" si="1924"/>
        <v/>
      </c>
      <c r="BC21795" s="9" t="str">
        <f>IF(V21795="","",MAX(BC$1:BC21794)+1)</f>
        <v/>
      </c>
    </row>
    <row r="21796" spans="21:55">
      <c r="U21796" s="17" t="b">
        <f t="shared" si="1921"/>
        <v>0</v>
      </c>
      <c r="V21796" s="9" t="str">
        <f t="shared" si="1922"/>
        <v/>
      </c>
      <c r="W21796" s="9" t="str">
        <f t="shared" si="1923"/>
        <v/>
      </c>
      <c r="X21796" s="9" t="str">
        <f t="shared" si="1924"/>
        <v/>
      </c>
      <c r="BC21796" s="9" t="str">
        <f>IF(V21796="","",MAX(BC$1:BC21795)+1)</f>
        <v/>
      </c>
    </row>
    <row r="21797" spans="21:55">
      <c r="U21797" s="17" t="b">
        <f t="shared" si="1921"/>
        <v>0</v>
      </c>
      <c r="V21797" s="9" t="str">
        <f t="shared" si="1922"/>
        <v/>
      </c>
      <c r="W21797" s="9" t="str">
        <f t="shared" si="1923"/>
        <v/>
      </c>
      <c r="X21797" s="9" t="str">
        <f t="shared" si="1924"/>
        <v/>
      </c>
      <c r="BC21797" s="9" t="str">
        <f>IF(V21797="","",MAX(BC$1:BC21796)+1)</f>
        <v/>
      </c>
    </row>
    <row r="21798" spans="21:55">
      <c r="U21798" s="17" t="b">
        <f t="shared" si="1921"/>
        <v>0</v>
      </c>
      <c r="V21798" s="9" t="str">
        <f t="shared" si="1922"/>
        <v/>
      </c>
      <c r="W21798" s="9" t="str">
        <f t="shared" si="1923"/>
        <v/>
      </c>
      <c r="X21798" s="9" t="str">
        <f t="shared" si="1924"/>
        <v/>
      </c>
      <c r="BC21798" s="9" t="str">
        <f>IF(V21798="","",MAX(BC$1:BC21797)+1)</f>
        <v/>
      </c>
    </row>
    <row r="21799" spans="21:55">
      <c r="U21799" s="17" t="b">
        <f t="shared" si="1921"/>
        <v>0</v>
      </c>
      <c r="V21799" s="9" t="str">
        <f t="shared" si="1922"/>
        <v/>
      </c>
      <c r="W21799" s="9" t="str">
        <f t="shared" si="1923"/>
        <v/>
      </c>
      <c r="X21799" s="9" t="str">
        <f t="shared" si="1924"/>
        <v/>
      </c>
      <c r="BC21799" s="9" t="str">
        <f>IF(V21799="","",MAX(BC$1:BC21798)+1)</f>
        <v/>
      </c>
    </row>
    <row r="21800" spans="21:55">
      <c r="U21800" s="17" t="b">
        <f t="shared" si="1921"/>
        <v>0</v>
      </c>
      <c r="V21800" s="9" t="str">
        <f t="shared" si="1922"/>
        <v/>
      </c>
      <c r="W21800" s="9" t="str">
        <f t="shared" si="1923"/>
        <v/>
      </c>
      <c r="X21800" s="9" t="str">
        <f t="shared" si="1924"/>
        <v/>
      </c>
      <c r="BC21800" s="9" t="str">
        <f>IF(V21800="","",MAX(BC$1:BC21799)+1)</f>
        <v/>
      </c>
    </row>
    <row r="21801" spans="21:55">
      <c r="U21801" s="17" t="b">
        <f t="shared" si="1921"/>
        <v>0</v>
      </c>
      <c r="V21801" s="9" t="str">
        <f t="shared" si="1922"/>
        <v/>
      </c>
      <c r="W21801" s="9" t="str">
        <f t="shared" si="1923"/>
        <v/>
      </c>
      <c r="X21801" s="9" t="str">
        <f t="shared" si="1924"/>
        <v/>
      </c>
      <c r="BC21801" s="9" t="str">
        <f>IF(V21801="","",MAX(BC$1:BC21800)+1)</f>
        <v/>
      </c>
    </row>
    <row r="21802" spans="21:55">
      <c r="U21802" s="17" t="b">
        <f t="shared" si="1921"/>
        <v>0</v>
      </c>
      <c r="V21802" s="9" t="str">
        <f t="shared" si="1922"/>
        <v/>
      </c>
      <c r="W21802" s="9" t="str">
        <f t="shared" si="1923"/>
        <v/>
      </c>
      <c r="X21802" s="9" t="str">
        <f t="shared" si="1924"/>
        <v/>
      </c>
      <c r="BC21802" s="9" t="str">
        <f>IF(V21802="","",MAX(BC$1:BC21801)+1)</f>
        <v/>
      </c>
    </row>
    <row r="21803" spans="21:55">
      <c r="U21803" s="17" t="b">
        <f t="shared" si="1921"/>
        <v>0</v>
      </c>
      <c r="V21803" s="9" t="str">
        <f t="shared" si="1922"/>
        <v/>
      </c>
      <c r="W21803" s="9" t="str">
        <f t="shared" si="1923"/>
        <v/>
      </c>
      <c r="X21803" s="9" t="str">
        <f t="shared" si="1924"/>
        <v/>
      </c>
      <c r="BC21803" s="9" t="str">
        <f>IF(V21803="","",MAX(BC$1:BC21802)+1)</f>
        <v/>
      </c>
    </row>
    <row r="21804" spans="21:55">
      <c r="U21804" s="17" t="b">
        <f t="shared" si="1921"/>
        <v>0</v>
      </c>
      <c r="V21804" s="9" t="str">
        <f t="shared" si="1922"/>
        <v/>
      </c>
      <c r="W21804" s="9" t="str">
        <f t="shared" si="1923"/>
        <v/>
      </c>
      <c r="X21804" s="9" t="str">
        <f t="shared" si="1924"/>
        <v/>
      </c>
      <c r="BC21804" s="9" t="str">
        <f>IF(V21804="","",MAX(BC$1:BC21803)+1)</f>
        <v/>
      </c>
    </row>
    <row r="21805" spans="21:55">
      <c r="U21805" s="17" t="b">
        <f t="shared" si="1921"/>
        <v>0</v>
      </c>
      <c r="V21805" s="9" t="str">
        <f t="shared" si="1922"/>
        <v/>
      </c>
      <c r="W21805" s="9" t="str">
        <f t="shared" si="1923"/>
        <v/>
      </c>
      <c r="X21805" s="9" t="str">
        <f t="shared" si="1924"/>
        <v/>
      </c>
      <c r="BC21805" s="9" t="str">
        <f>IF(V21805="","",MAX(BC$1:BC21804)+1)</f>
        <v/>
      </c>
    </row>
    <row r="21806" spans="21:55">
      <c r="U21806" s="17" t="b">
        <f t="shared" si="1921"/>
        <v>0</v>
      </c>
      <c r="V21806" s="9" t="str">
        <f t="shared" si="1922"/>
        <v/>
      </c>
      <c r="W21806" s="9" t="str">
        <f t="shared" si="1923"/>
        <v/>
      </c>
      <c r="X21806" s="9" t="str">
        <f t="shared" si="1924"/>
        <v/>
      </c>
      <c r="BC21806" s="9" t="str">
        <f>IF(V21806="","",MAX(BC$1:BC21805)+1)</f>
        <v/>
      </c>
    </row>
    <row r="21807" spans="21:55">
      <c r="U21807" s="17" t="b">
        <f t="shared" si="1921"/>
        <v>0</v>
      </c>
      <c r="V21807" s="9" t="str">
        <f t="shared" si="1922"/>
        <v/>
      </c>
      <c r="W21807" s="9" t="str">
        <f t="shared" si="1923"/>
        <v/>
      </c>
      <c r="X21807" s="9" t="str">
        <f t="shared" si="1924"/>
        <v/>
      </c>
      <c r="BC21807" s="9" t="str">
        <f>IF(V21807="","",MAX(BC$1:BC21806)+1)</f>
        <v/>
      </c>
    </row>
    <row r="21808" spans="21:55">
      <c r="U21808" s="17" t="b">
        <f t="shared" si="1921"/>
        <v>0</v>
      </c>
      <c r="V21808" s="9" t="str">
        <f t="shared" si="1922"/>
        <v/>
      </c>
      <c r="W21808" s="9" t="str">
        <f t="shared" si="1923"/>
        <v/>
      </c>
      <c r="X21808" s="9" t="str">
        <f t="shared" si="1924"/>
        <v/>
      </c>
      <c r="BC21808" s="9" t="str">
        <f>IF(V21808="","",MAX(BC$1:BC21807)+1)</f>
        <v/>
      </c>
    </row>
    <row r="21809" spans="21:55">
      <c r="U21809" s="17" t="b">
        <f t="shared" si="1921"/>
        <v>0</v>
      </c>
      <c r="V21809" s="9" t="str">
        <f t="shared" si="1922"/>
        <v/>
      </c>
      <c r="W21809" s="9" t="str">
        <f t="shared" si="1923"/>
        <v/>
      </c>
      <c r="X21809" s="9" t="str">
        <f t="shared" si="1924"/>
        <v/>
      </c>
      <c r="BC21809" s="9" t="str">
        <f>IF(V21809="","",MAX(BC$1:BC21808)+1)</f>
        <v/>
      </c>
    </row>
    <row r="21810" spans="21:55">
      <c r="U21810" s="17" t="b">
        <f t="shared" si="1921"/>
        <v>0</v>
      </c>
      <c r="V21810" s="9" t="str">
        <f t="shared" si="1922"/>
        <v/>
      </c>
      <c r="W21810" s="9" t="str">
        <f t="shared" si="1923"/>
        <v/>
      </c>
      <c r="X21810" s="9" t="str">
        <f t="shared" si="1924"/>
        <v/>
      </c>
      <c r="BC21810" s="9" t="str">
        <f>IF(V21810="","",MAX(BC$1:BC21809)+1)</f>
        <v/>
      </c>
    </row>
    <row r="21811" spans="21:55">
      <c r="U21811" s="17" t="b">
        <f t="shared" si="1921"/>
        <v>0</v>
      </c>
      <c r="V21811" s="9" t="str">
        <f t="shared" si="1922"/>
        <v/>
      </c>
      <c r="W21811" s="9" t="str">
        <f t="shared" si="1923"/>
        <v/>
      </c>
      <c r="X21811" s="9" t="str">
        <f t="shared" si="1924"/>
        <v/>
      </c>
      <c r="BC21811" s="9" t="str">
        <f>IF(V21811="","",MAX(BC$1:BC21810)+1)</f>
        <v/>
      </c>
    </row>
    <row r="21812" spans="21:55">
      <c r="U21812" s="17" t="b">
        <f t="shared" si="1921"/>
        <v>0</v>
      </c>
      <c r="V21812" s="9" t="str">
        <f t="shared" si="1922"/>
        <v/>
      </c>
      <c r="W21812" s="9" t="str">
        <f t="shared" si="1923"/>
        <v/>
      </c>
      <c r="X21812" s="9" t="str">
        <f t="shared" si="1924"/>
        <v/>
      </c>
      <c r="BC21812" s="9" t="str">
        <f>IF(V21812="","",MAX(BC$1:BC21811)+1)</f>
        <v/>
      </c>
    </row>
    <row r="21813" spans="21:55">
      <c r="U21813" s="17" t="b">
        <f t="shared" si="1921"/>
        <v>0</v>
      </c>
      <c r="V21813" s="9" t="str">
        <f t="shared" si="1922"/>
        <v/>
      </c>
      <c r="W21813" s="9" t="str">
        <f t="shared" si="1923"/>
        <v/>
      </c>
      <c r="X21813" s="9" t="str">
        <f t="shared" si="1924"/>
        <v/>
      </c>
      <c r="BC21813" s="9" t="str">
        <f>IF(V21813="","",MAX(BC$1:BC21812)+1)</f>
        <v/>
      </c>
    </row>
    <row r="21814" spans="21:55">
      <c r="U21814" s="17" t="b">
        <f t="shared" si="1921"/>
        <v>0</v>
      </c>
      <c r="V21814" s="9" t="str">
        <f t="shared" si="1922"/>
        <v/>
      </c>
      <c r="W21814" s="9" t="str">
        <f t="shared" si="1923"/>
        <v/>
      </c>
      <c r="X21814" s="9" t="str">
        <f t="shared" si="1924"/>
        <v/>
      </c>
      <c r="BC21814" s="9" t="str">
        <f>IF(V21814="","",MAX(BC$1:BC21813)+1)</f>
        <v/>
      </c>
    </row>
    <row r="21815" spans="21:55">
      <c r="U21815" s="17" t="b">
        <f t="shared" si="1921"/>
        <v>0</v>
      </c>
      <c r="V21815" s="9" t="str">
        <f t="shared" si="1922"/>
        <v/>
      </c>
      <c r="W21815" s="9" t="str">
        <f t="shared" si="1923"/>
        <v/>
      </c>
      <c r="X21815" s="9" t="str">
        <f t="shared" si="1924"/>
        <v/>
      </c>
      <c r="BC21815" s="9" t="str">
        <f>IF(V21815="","",MAX(BC$1:BC21814)+1)</f>
        <v/>
      </c>
    </row>
    <row r="21816" spans="21:55">
      <c r="U21816" s="17" t="b">
        <f t="shared" si="1921"/>
        <v>0</v>
      </c>
      <c r="V21816" s="9" t="str">
        <f t="shared" si="1922"/>
        <v/>
      </c>
      <c r="W21816" s="9" t="str">
        <f t="shared" si="1923"/>
        <v/>
      </c>
      <c r="X21816" s="9" t="str">
        <f t="shared" si="1924"/>
        <v/>
      </c>
      <c r="BC21816" s="9" t="str">
        <f>IF(V21816="","",MAX(BC$1:BC21815)+1)</f>
        <v/>
      </c>
    </row>
    <row r="21817" spans="21:55">
      <c r="U21817" s="17" t="b">
        <f t="shared" si="1921"/>
        <v>0</v>
      </c>
      <c r="V21817" s="9" t="str">
        <f t="shared" si="1922"/>
        <v/>
      </c>
      <c r="W21817" s="9" t="str">
        <f t="shared" si="1923"/>
        <v/>
      </c>
      <c r="X21817" s="9" t="str">
        <f t="shared" si="1924"/>
        <v/>
      </c>
      <c r="BC21817" s="9" t="str">
        <f>IF(V21817="","",MAX(BC$1:BC21816)+1)</f>
        <v/>
      </c>
    </row>
    <row r="21818" spans="21:55">
      <c r="U21818" s="17" t="b">
        <f t="shared" si="1921"/>
        <v>0</v>
      </c>
      <c r="V21818" s="9" t="str">
        <f t="shared" si="1922"/>
        <v/>
      </c>
      <c r="W21818" s="9" t="str">
        <f t="shared" si="1923"/>
        <v/>
      </c>
      <c r="X21818" s="9" t="str">
        <f t="shared" si="1924"/>
        <v/>
      </c>
      <c r="BC21818" s="9" t="str">
        <f>IF(V21818="","",MAX(BC$1:BC21817)+1)</f>
        <v/>
      </c>
    </row>
    <row r="21819" spans="21:55">
      <c r="U21819" s="17" t="b">
        <f t="shared" si="1921"/>
        <v>0</v>
      </c>
      <c r="V21819" s="9" t="str">
        <f t="shared" si="1922"/>
        <v/>
      </c>
      <c r="W21819" s="9" t="str">
        <f t="shared" si="1923"/>
        <v/>
      </c>
      <c r="X21819" s="9" t="str">
        <f t="shared" si="1924"/>
        <v/>
      </c>
      <c r="BC21819" s="9" t="str">
        <f>IF(V21819="","",MAX(BC$1:BC21818)+1)</f>
        <v/>
      </c>
    </row>
    <row r="21820" spans="21:55">
      <c r="U21820" s="17" t="b">
        <f t="shared" si="1921"/>
        <v>0</v>
      </c>
      <c r="V21820" s="9" t="str">
        <f t="shared" si="1922"/>
        <v/>
      </c>
      <c r="W21820" s="9" t="str">
        <f t="shared" si="1923"/>
        <v/>
      </c>
      <c r="X21820" s="9" t="str">
        <f t="shared" si="1924"/>
        <v/>
      </c>
      <c r="BC21820" s="9" t="str">
        <f>IF(V21820="","",MAX(BC$1:BC21819)+1)</f>
        <v/>
      </c>
    </row>
    <row r="21821" spans="21:55">
      <c r="U21821" s="17" t="b">
        <f t="shared" si="1921"/>
        <v>0</v>
      </c>
      <c r="V21821" s="9" t="str">
        <f t="shared" si="1922"/>
        <v/>
      </c>
      <c r="W21821" s="9" t="str">
        <f t="shared" si="1923"/>
        <v/>
      </c>
      <c r="X21821" s="9" t="str">
        <f t="shared" si="1924"/>
        <v/>
      </c>
      <c r="BC21821" s="9" t="str">
        <f>IF(V21821="","",MAX(BC$1:BC21820)+1)</f>
        <v/>
      </c>
    </row>
    <row r="21822" spans="21:55">
      <c r="U21822" s="17" t="b">
        <f t="shared" si="1921"/>
        <v>0</v>
      </c>
      <c r="V21822" s="9" t="str">
        <f t="shared" si="1922"/>
        <v/>
      </c>
      <c r="W21822" s="9" t="str">
        <f t="shared" si="1923"/>
        <v/>
      </c>
      <c r="X21822" s="9" t="str">
        <f t="shared" si="1924"/>
        <v/>
      </c>
      <c r="BC21822" s="9" t="str">
        <f>IF(V21822="","",MAX(BC$1:BC21821)+1)</f>
        <v/>
      </c>
    </row>
    <row r="21823" spans="21:55">
      <c r="U21823" s="17" t="b">
        <f t="shared" si="1921"/>
        <v>0</v>
      </c>
      <c r="V21823" s="9" t="str">
        <f t="shared" si="1922"/>
        <v/>
      </c>
      <c r="W21823" s="9" t="str">
        <f t="shared" si="1923"/>
        <v/>
      </c>
      <c r="X21823" s="9" t="str">
        <f t="shared" si="1924"/>
        <v/>
      </c>
      <c r="BC21823" s="9" t="str">
        <f>IF(V21823="","",MAX(BC$1:BC21822)+1)</f>
        <v/>
      </c>
    </row>
    <row r="21824" spans="21:55">
      <c r="U21824" s="17" t="b">
        <f t="shared" si="1921"/>
        <v>0</v>
      </c>
      <c r="V21824" s="9" t="str">
        <f t="shared" si="1922"/>
        <v/>
      </c>
      <c r="W21824" s="9" t="str">
        <f t="shared" si="1923"/>
        <v/>
      </c>
      <c r="X21824" s="9" t="str">
        <f t="shared" si="1924"/>
        <v/>
      </c>
      <c r="BC21824" s="9" t="str">
        <f>IF(V21824="","",MAX(BC$1:BC21823)+1)</f>
        <v/>
      </c>
    </row>
    <row r="21825" spans="21:55">
      <c r="U21825" s="17" t="b">
        <f t="shared" si="1921"/>
        <v>0</v>
      </c>
      <c r="V21825" s="9" t="str">
        <f t="shared" si="1922"/>
        <v/>
      </c>
      <c r="W21825" s="9" t="str">
        <f t="shared" si="1923"/>
        <v/>
      </c>
      <c r="X21825" s="9" t="str">
        <f t="shared" si="1924"/>
        <v/>
      </c>
      <c r="BC21825" s="9" t="str">
        <f>IF(V21825="","",MAX(BC$1:BC21824)+1)</f>
        <v/>
      </c>
    </row>
    <row r="21826" spans="21:55">
      <c r="U21826" s="17" t="b">
        <f t="shared" ref="U21826:U21889" si="1925">AND(ISNUMBER(SEARCH("(rs",N21826)),NOT(ISNUMBER(SEARCH("oxidation",N21826))),NOT(ISNUMBER(SEARCH("deamidated",N21826))),NOT(ISNUMBER(SEARCH("ammonia",N21826))),NOT(ISNUMBER(SEARCH("acetyl",N21826))),NOT(ISNUMBER(SEARCH("phospho",N21826))),NOT(ISNUMBER(SEARCH("dehydrated",N21826))))</f>
        <v>0</v>
      </c>
      <c r="V21826" s="9" t="str">
        <f t="shared" ref="V21826:V21889" si="1926">IF(U21826=TRUE, IF(ISNUMBER(SEARCH(":",P21826))=TRUE, LEFT(P21826,FIND(":",P21826)-1),P21826), "")</f>
        <v/>
      </c>
      <c r="W21826" s="9" t="str">
        <f t="shared" ref="W21826:W21889" si="1927">IF(U21826=TRUE,IF(ISNUMBER(SEARCH("Carb",N21826))=TRUE,MID(LEFT(N21826,FIND("#",N21826)-1),FIND(CHAR(1),SUBSTITUTE(N21826," ",CHAR(1),(LEN(N21826)-LEN(SUBSTITUTE(N21826," ","")))-1))+1,LEN(N21826)),LEFT(N21826,FIND("#",N21826)-1)),"")</f>
        <v/>
      </c>
      <c r="X21826" s="9" t="str">
        <f t="shared" si="1924"/>
        <v/>
      </c>
      <c r="BC21826" s="9" t="str">
        <f>IF(V21826="","",MAX(BC$1:BC21825)+1)</f>
        <v/>
      </c>
    </row>
    <row r="21827" spans="21:55">
      <c r="U21827" s="17" t="b">
        <f t="shared" si="1925"/>
        <v>0</v>
      </c>
      <c r="V21827" s="9" t="str">
        <f t="shared" si="1926"/>
        <v/>
      </c>
      <c r="W21827" s="9" t="str">
        <f t="shared" si="1927"/>
        <v/>
      </c>
      <c r="X21827" s="9" t="str">
        <f t="shared" si="1924"/>
        <v/>
      </c>
      <c r="BC21827" s="9" t="str">
        <f>IF(V21827="","",MAX(BC$1:BC21826)+1)</f>
        <v/>
      </c>
    </row>
    <row r="21828" spans="21:55">
      <c r="U21828" s="17" t="b">
        <f t="shared" si="1925"/>
        <v>0</v>
      </c>
      <c r="V21828" s="9" t="str">
        <f t="shared" si="1926"/>
        <v/>
      </c>
      <c r="W21828" s="9" t="str">
        <f t="shared" si="1927"/>
        <v/>
      </c>
      <c r="X21828" s="9" t="str">
        <f t="shared" si="1924"/>
        <v/>
      </c>
      <c r="BC21828" s="9" t="str">
        <f>IF(V21828="","",MAX(BC$1:BC21827)+1)</f>
        <v/>
      </c>
    </row>
    <row r="21829" spans="21:55">
      <c r="U21829" s="17" t="b">
        <f t="shared" si="1925"/>
        <v>0</v>
      </c>
      <c r="V21829" s="9" t="str">
        <f t="shared" si="1926"/>
        <v/>
      </c>
      <c r="W21829" s="9" t="str">
        <f t="shared" si="1927"/>
        <v/>
      </c>
      <c r="X21829" s="9" t="str">
        <f t="shared" si="1924"/>
        <v/>
      </c>
      <c r="BC21829" s="9" t="str">
        <f>IF(V21829="","",MAX(BC$1:BC21828)+1)</f>
        <v/>
      </c>
    </row>
    <row r="21830" spans="21:55">
      <c r="U21830" s="17" t="b">
        <f t="shared" si="1925"/>
        <v>0</v>
      </c>
      <c r="V21830" s="9" t="str">
        <f t="shared" si="1926"/>
        <v/>
      </c>
      <c r="W21830" s="9" t="str">
        <f t="shared" si="1927"/>
        <v/>
      </c>
      <c r="X21830" s="9" t="str">
        <f t="shared" si="1924"/>
        <v/>
      </c>
      <c r="BC21830" s="9" t="str">
        <f>IF(V21830="","",MAX(BC$1:BC21829)+1)</f>
        <v/>
      </c>
    </row>
    <row r="21831" spans="21:55">
      <c r="U21831" s="17" t="b">
        <f t="shared" si="1925"/>
        <v>0</v>
      </c>
      <c r="V21831" s="9" t="str">
        <f t="shared" si="1926"/>
        <v/>
      </c>
      <c r="W21831" s="9" t="str">
        <f t="shared" si="1927"/>
        <v/>
      </c>
      <c r="X21831" s="9" t="str">
        <f t="shared" si="1924"/>
        <v/>
      </c>
      <c r="BC21831" s="9" t="str">
        <f>IF(V21831="","",MAX(BC$1:BC21830)+1)</f>
        <v/>
      </c>
    </row>
    <row r="21832" spans="21:55">
      <c r="U21832" s="17" t="b">
        <f t="shared" si="1925"/>
        <v>0</v>
      </c>
      <c r="V21832" s="9" t="str">
        <f t="shared" si="1926"/>
        <v/>
      </c>
      <c r="W21832" s="9" t="str">
        <f t="shared" si="1927"/>
        <v/>
      </c>
      <c r="X21832" s="9" t="str">
        <f t="shared" si="1924"/>
        <v/>
      </c>
      <c r="BC21832" s="9" t="str">
        <f>IF(V21832="","",MAX(BC$1:BC21831)+1)</f>
        <v/>
      </c>
    </row>
    <row r="21833" spans="21:55">
      <c r="U21833" s="17" t="b">
        <f t="shared" si="1925"/>
        <v>0</v>
      </c>
      <c r="V21833" s="9" t="str">
        <f t="shared" si="1926"/>
        <v/>
      </c>
      <c r="W21833" s="9" t="str">
        <f t="shared" si="1927"/>
        <v/>
      </c>
      <c r="X21833" s="9" t="str">
        <f t="shared" si="1924"/>
        <v/>
      </c>
      <c r="BC21833" s="9" t="str">
        <f>IF(V21833="","",MAX(BC$1:BC21832)+1)</f>
        <v/>
      </c>
    </row>
    <row r="21834" spans="21:55">
      <c r="U21834" s="17" t="b">
        <f t="shared" si="1925"/>
        <v>0</v>
      </c>
      <c r="V21834" s="9" t="str">
        <f t="shared" si="1926"/>
        <v/>
      </c>
      <c r="W21834" s="9" t="str">
        <f t="shared" si="1927"/>
        <v/>
      </c>
      <c r="X21834" s="9" t="str">
        <f t="shared" si="1924"/>
        <v/>
      </c>
      <c r="BC21834" s="9" t="str">
        <f>IF(V21834="","",MAX(BC$1:BC21833)+1)</f>
        <v/>
      </c>
    </row>
    <row r="21835" spans="21:55">
      <c r="U21835" s="17" t="b">
        <f t="shared" si="1925"/>
        <v>0</v>
      </c>
      <c r="V21835" s="9" t="str">
        <f t="shared" si="1926"/>
        <v/>
      </c>
      <c r="W21835" s="9" t="str">
        <f t="shared" si="1927"/>
        <v/>
      </c>
      <c r="X21835" s="9" t="str">
        <f t="shared" si="1924"/>
        <v/>
      </c>
      <c r="BC21835" s="9" t="str">
        <f>IF(V21835="","",MAX(BC$1:BC21834)+1)</f>
        <v/>
      </c>
    </row>
    <row r="21836" spans="21:55">
      <c r="U21836" s="17" t="b">
        <f t="shared" si="1925"/>
        <v>0</v>
      </c>
      <c r="V21836" s="9" t="str">
        <f t="shared" si="1926"/>
        <v/>
      </c>
      <c r="W21836" s="9" t="str">
        <f t="shared" si="1927"/>
        <v/>
      </c>
      <c r="X21836" s="9" t="str">
        <f t="shared" si="1924"/>
        <v/>
      </c>
      <c r="BC21836" s="9" t="str">
        <f>IF(V21836="","",MAX(BC$1:BC21835)+1)</f>
        <v/>
      </c>
    </row>
    <row r="21837" spans="21:55">
      <c r="U21837" s="17" t="b">
        <f t="shared" si="1925"/>
        <v>0</v>
      </c>
      <c r="V21837" s="9" t="str">
        <f t="shared" si="1926"/>
        <v/>
      </c>
      <c r="W21837" s="9" t="str">
        <f t="shared" si="1927"/>
        <v/>
      </c>
      <c r="X21837" s="9" t="str">
        <f t="shared" si="1924"/>
        <v/>
      </c>
      <c r="BC21837" s="9" t="str">
        <f>IF(V21837="","",MAX(BC$1:BC21836)+1)</f>
        <v/>
      </c>
    </row>
    <row r="21838" spans="21:55">
      <c r="U21838" s="17" t="b">
        <f t="shared" si="1925"/>
        <v>0</v>
      </c>
      <c r="V21838" s="9" t="str">
        <f t="shared" si="1926"/>
        <v/>
      </c>
      <c r="W21838" s="9" t="str">
        <f t="shared" si="1927"/>
        <v/>
      </c>
      <c r="X21838" s="9" t="str">
        <f t="shared" si="1924"/>
        <v/>
      </c>
      <c r="BC21838" s="9" t="str">
        <f>IF(V21838="","",MAX(BC$1:BC21837)+1)</f>
        <v/>
      </c>
    </row>
    <row r="21839" spans="21:55">
      <c r="U21839" s="17" t="b">
        <f t="shared" si="1925"/>
        <v>0</v>
      </c>
      <c r="V21839" s="9" t="str">
        <f t="shared" si="1926"/>
        <v/>
      </c>
      <c r="W21839" s="9" t="str">
        <f t="shared" si="1927"/>
        <v/>
      </c>
      <c r="X21839" s="9" t="str">
        <f t="shared" si="1924"/>
        <v/>
      </c>
      <c r="BC21839" s="9" t="str">
        <f>IF(V21839="","",MAX(BC$1:BC21838)+1)</f>
        <v/>
      </c>
    </row>
    <row r="21840" spans="21:55">
      <c r="U21840" s="17" t="b">
        <f t="shared" si="1925"/>
        <v>0</v>
      </c>
      <c r="V21840" s="9" t="str">
        <f t="shared" si="1926"/>
        <v/>
      </c>
      <c r="W21840" s="9" t="str">
        <f t="shared" si="1927"/>
        <v/>
      </c>
      <c r="X21840" s="9" t="str">
        <f t="shared" si="1924"/>
        <v/>
      </c>
      <c r="BC21840" s="9" t="str">
        <f>IF(V21840="","",MAX(BC$1:BC21839)+1)</f>
        <v/>
      </c>
    </row>
    <row r="21841" spans="21:55">
      <c r="U21841" s="17" t="b">
        <f t="shared" si="1925"/>
        <v>0</v>
      </c>
      <c r="V21841" s="9" t="str">
        <f t="shared" si="1926"/>
        <v/>
      </c>
      <c r="W21841" s="9" t="str">
        <f t="shared" si="1927"/>
        <v/>
      </c>
      <c r="X21841" s="9" t="str">
        <f t="shared" si="1924"/>
        <v/>
      </c>
      <c r="BC21841" s="9" t="str">
        <f>IF(V21841="","",MAX(BC$1:BC21840)+1)</f>
        <v/>
      </c>
    </row>
    <row r="21842" spans="21:55">
      <c r="U21842" s="17" t="b">
        <f t="shared" si="1925"/>
        <v>0</v>
      </c>
      <c r="V21842" s="9" t="str">
        <f t="shared" si="1926"/>
        <v/>
      </c>
      <c r="W21842" s="9" t="str">
        <f t="shared" si="1927"/>
        <v/>
      </c>
      <c r="X21842" s="9" t="str">
        <f t="shared" si="1924"/>
        <v/>
      </c>
      <c r="BC21842" s="9" t="str">
        <f>IF(V21842="","",MAX(BC$1:BC21841)+1)</f>
        <v/>
      </c>
    </row>
    <row r="21843" spans="21:55">
      <c r="U21843" s="17" t="b">
        <f t="shared" si="1925"/>
        <v>0</v>
      </c>
      <c r="V21843" s="9" t="str">
        <f t="shared" si="1926"/>
        <v/>
      </c>
      <c r="W21843" s="9" t="str">
        <f t="shared" si="1927"/>
        <v/>
      </c>
      <c r="X21843" s="9" t="str">
        <f t="shared" si="1924"/>
        <v/>
      </c>
      <c r="BC21843" s="9" t="str">
        <f>IF(V21843="","",MAX(BC$1:BC21842)+1)</f>
        <v/>
      </c>
    </row>
    <row r="21844" spans="21:55">
      <c r="U21844" s="17" t="b">
        <f t="shared" si="1925"/>
        <v>0</v>
      </c>
      <c r="V21844" s="9" t="str">
        <f t="shared" si="1926"/>
        <v/>
      </c>
      <c r="W21844" s="9" t="str">
        <f t="shared" si="1927"/>
        <v/>
      </c>
      <c r="X21844" s="9" t="str">
        <f t="shared" si="1924"/>
        <v/>
      </c>
      <c r="BC21844" s="9" t="str">
        <f>IF(V21844="","",MAX(BC$1:BC21843)+1)</f>
        <v/>
      </c>
    </row>
    <row r="21845" spans="21:55">
      <c r="U21845" s="17" t="b">
        <f t="shared" si="1925"/>
        <v>0</v>
      </c>
      <c r="V21845" s="9" t="str">
        <f t="shared" si="1926"/>
        <v/>
      </c>
      <c r="W21845" s="9" t="str">
        <f t="shared" si="1927"/>
        <v/>
      </c>
      <c r="X21845" s="9" t="str">
        <f t="shared" si="1924"/>
        <v/>
      </c>
      <c r="BC21845" s="9" t="str">
        <f>IF(V21845="","",MAX(BC$1:BC21844)+1)</f>
        <v/>
      </c>
    </row>
    <row r="21846" spans="21:55">
      <c r="U21846" s="17" t="b">
        <f t="shared" si="1925"/>
        <v>0</v>
      </c>
      <c r="V21846" s="9" t="str">
        <f t="shared" si="1926"/>
        <v/>
      </c>
      <c r="W21846" s="9" t="str">
        <f t="shared" si="1927"/>
        <v/>
      </c>
      <c r="X21846" s="9" t="str">
        <f t="shared" si="1924"/>
        <v/>
      </c>
      <c r="BC21846" s="9" t="str">
        <f>IF(V21846="","",MAX(BC$1:BC21845)+1)</f>
        <v/>
      </c>
    </row>
    <row r="21847" spans="21:55">
      <c r="U21847" s="17" t="b">
        <f t="shared" si="1925"/>
        <v>0</v>
      </c>
      <c r="V21847" s="9" t="str">
        <f t="shared" si="1926"/>
        <v/>
      </c>
      <c r="W21847" s="9" t="str">
        <f t="shared" si="1927"/>
        <v/>
      </c>
      <c r="X21847" s="9" t="str">
        <f t="shared" si="1924"/>
        <v/>
      </c>
      <c r="BC21847" s="9" t="str">
        <f>IF(V21847="","",MAX(BC$1:BC21846)+1)</f>
        <v/>
      </c>
    </row>
    <row r="21848" spans="21:55">
      <c r="U21848" s="17" t="b">
        <f t="shared" si="1925"/>
        <v>0</v>
      </c>
      <c r="V21848" s="9" t="str">
        <f t="shared" si="1926"/>
        <v/>
      </c>
      <c r="W21848" s="9" t="str">
        <f t="shared" si="1927"/>
        <v/>
      </c>
      <c r="X21848" s="9" t="str">
        <f t="shared" si="1924"/>
        <v/>
      </c>
      <c r="BC21848" s="9" t="str">
        <f>IF(V21848="","",MAX(BC$1:BC21847)+1)</f>
        <v/>
      </c>
    </row>
    <row r="21849" spans="21:55">
      <c r="U21849" s="17" t="b">
        <f t="shared" si="1925"/>
        <v>0</v>
      </c>
      <c r="V21849" s="9" t="str">
        <f t="shared" si="1926"/>
        <v/>
      </c>
      <c r="W21849" s="9" t="str">
        <f t="shared" si="1927"/>
        <v/>
      </c>
      <c r="X21849" s="9" t="str">
        <f t="shared" si="1924"/>
        <v/>
      </c>
      <c r="BC21849" s="9" t="str">
        <f>IF(V21849="","",MAX(BC$1:BC21848)+1)</f>
        <v/>
      </c>
    </row>
    <row r="21850" spans="21:55">
      <c r="U21850" s="17" t="b">
        <f t="shared" si="1925"/>
        <v>0</v>
      </c>
      <c r="V21850" s="9" t="str">
        <f t="shared" si="1926"/>
        <v/>
      </c>
      <c r="W21850" s="9" t="str">
        <f t="shared" si="1927"/>
        <v/>
      </c>
      <c r="X21850" s="9" t="str">
        <f t="shared" si="1924"/>
        <v/>
      </c>
      <c r="BC21850" s="9" t="str">
        <f>IF(V21850="","",MAX(BC$1:BC21849)+1)</f>
        <v/>
      </c>
    </row>
    <row r="21851" spans="21:55">
      <c r="U21851" s="17" t="b">
        <f t="shared" si="1925"/>
        <v>0</v>
      </c>
      <c r="V21851" s="9" t="str">
        <f t="shared" si="1926"/>
        <v/>
      </c>
      <c r="W21851" s="9" t="str">
        <f t="shared" si="1927"/>
        <v/>
      </c>
      <c r="X21851" s="9" t="str">
        <f t="shared" si="1924"/>
        <v/>
      </c>
      <c r="BC21851" s="9" t="str">
        <f>IF(V21851="","",MAX(BC$1:BC21850)+1)</f>
        <v/>
      </c>
    </row>
    <row r="21852" spans="21:55">
      <c r="U21852" s="17" t="b">
        <f t="shared" si="1925"/>
        <v>0</v>
      </c>
      <c r="V21852" s="9" t="str">
        <f t="shared" si="1926"/>
        <v/>
      </c>
      <c r="W21852" s="9" t="str">
        <f t="shared" si="1927"/>
        <v/>
      </c>
      <c r="X21852" s="9" t="str">
        <f t="shared" si="1924"/>
        <v/>
      </c>
      <c r="BC21852" s="9" t="str">
        <f>IF(V21852="","",MAX(BC$1:BC21851)+1)</f>
        <v/>
      </c>
    </row>
    <row r="21853" spans="21:55">
      <c r="U21853" s="17" t="b">
        <f t="shared" si="1925"/>
        <v>0</v>
      </c>
      <c r="V21853" s="9" t="str">
        <f t="shared" si="1926"/>
        <v/>
      </c>
      <c r="W21853" s="9" t="str">
        <f t="shared" si="1927"/>
        <v/>
      </c>
      <c r="X21853" s="9" t="str">
        <f t="shared" si="1924"/>
        <v/>
      </c>
      <c r="BC21853" s="9" t="str">
        <f>IF(V21853="","",MAX(BC$1:BC21852)+1)</f>
        <v/>
      </c>
    </row>
    <row r="21854" spans="21:55">
      <c r="U21854" s="17" t="b">
        <f t="shared" si="1925"/>
        <v>0</v>
      </c>
      <c r="V21854" s="9" t="str">
        <f t="shared" si="1926"/>
        <v/>
      </c>
      <c r="W21854" s="9" t="str">
        <f t="shared" si="1927"/>
        <v/>
      </c>
      <c r="X21854" s="9" t="str">
        <f t="shared" ref="X21854:X21917" si="1928">IF(U21854=TRUE, MID(LEFT(N21854,FIND(")",N21854)-1),FIND("(",N21854)+1,LEN(N21854)), "")</f>
        <v/>
      </c>
      <c r="BC21854" s="9" t="str">
        <f>IF(V21854="","",MAX(BC$1:BC21853)+1)</f>
        <v/>
      </c>
    </row>
    <row r="21855" spans="21:55">
      <c r="U21855" s="17" t="b">
        <f t="shared" si="1925"/>
        <v>0</v>
      </c>
      <c r="V21855" s="9" t="str">
        <f t="shared" si="1926"/>
        <v/>
      </c>
      <c r="W21855" s="9" t="str">
        <f t="shared" si="1927"/>
        <v/>
      </c>
      <c r="X21855" s="9" t="str">
        <f t="shared" si="1928"/>
        <v/>
      </c>
      <c r="BC21855" s="9" t="str">
        <f>IF(V21855="","",MAX(BC$1:BC21854)+1)</f>
        <v/>
      </c>
    </row>
    <row r="21856" spans="21:55">
      <c r="U21856" s="17" t="b">
        <f t="shared" si="1925"/>
        <v>0</v>
      </c>
      <c r="V21856" s="9" t="str">
        <f t="shared" si="1926"/>
        <v/>
      </c>
      <c r="W21856" s="9" t="str">
        <f t="shared" si="1927"/>
        <v/>
      </c>
      <c r="X21856" s="9" t="str">
        <f t="shared" si="1928"/>
        <v/>
      </c>
      <c r="BC21856" s="9" t="str">
        <f>IF(V21856="","",MAX(BC$1:BC21855)+1)</f>
        <v/>
      </c>
    </row>
    <row r="21857" spans="21:55">
      <c r="U21857" s="17" t="b">
        <f t="shared" si="1925"/>
        <v>0</v>
      </c>
      <c r="V21857" s="9" t="str">
        <f t="shared" si="1926"/>
        <v/>
      </c>
      <c r="W21857" s="9" t="str">
        <f t="shared" si="1927"/>
        <v/>
      </c>
      <c r="X21857" s="9" t="str">
        <f t="shared" si="1928"/>
        <v/>
      </c>
      <c r="BC21857" s="9" t="str">
        <f>IF(V21857="","",MAX(BC$1:BC21856)+1)</f>
        <v/>
      </c>
    </row>
    <row r="21858" spans="21:55">
      <c r="U21858" s="17" t="b">
        <f t="shared" si="1925"/>
        <v>0</v>
      </c>
      <c r="V21858" s="9" t="str">
        <f t="shared" si="1926"/>
        <v/>
      </c>
      <c r="W21858" s="9" t="str">
        <f t="shared" si="1927"/>
        <v/>
      </c>
      <c r="X21858" s="9" t="str">
        <f t="shared" si="1928"/>
        <v/>
      </c>
      <c r="BC21858" s="9" t="str">
        <f>IF(V21858="","",MAX(BC$1:BC21857)+1)</f>
        <v/>
      </c>
    </row>
    <row r="21859" spans="21:55">
      <c r="U21859" s="17" t="b">
        <f t="shared" si="1925"/>
        <v>0</v>
      </c>
      <c r="V21859" s="9" t="str">
        <f t="shared" si="1926"/>
        <v/>
      </c>
      <c r="W21859" s="9" t="str">
        <f t="shared" si="1927"/>
        <v/>
      </c>
      <c r="X21859" s="9" t="str">
        <f t="shared" si="1928"/>
        <v/>
      </c>
      <c r="BC21859" s="9" t="str">
        <f>IF(V21859="","",MAX(BC$1:BC21858)+1)</f>
        <v/>
      </c>
    </row>
    <row r="21860" spans="21:55">
      <c r="U21860" s="17" t="b">
        <f t="shared" si="1925"/>
        <v>0</v>
      </c>
      <c r="V21860" s="9" t="str">
        <f t="shared" si="1926"/>
        <v/>
      </c>
      <c r="W21860" s="9" t="str">
        <f t="shared" si="1927"/>
        <v/>
      </c>
      <c r="X21860" s="9" t="str">
        <f t="shared" si="1928"/>
        <v/>
      </c>
      <c r="BC21860" s="9" t="str">
        <f>IF(V21860="","",MAX(BC$1:BC21859)+1)</f>
        <v/>
      </c>
    </row>
    <row r="21861" spans="21:55">
      <c r="U21861" s="17" t="b">
        <f t="shared" si="1925"/>
        <v>0</v>
      </c>
      <c r="V21861" s="9" t="str">
        <f t="shared" si="1926"/>
        <v/>
      </c>
      <c r="W21861" s="9" t="str">
        <f t="shared" si="1927"/>
        <v/>
      </c>
      <c r="X21861" s="9" t="str">
        <f t="shared" si="1928"/>
        <v/>
      </c>
      <c r="BC21861" s="9" t="str">
        <f>IF(V21861="","",MAX(BC$1:BC21860)+1)</f>
        <v/>
      </c>
    </row>
    <row r="21862" spans="21:55">
      <c r="U21862" s="17" t="b">
        <f t="shared" si="1925"/>
        <v>0</v>
      </c>
      <c r="V21862" s="9" t="str">
        <f t="shared" si="1926"/>
        <v/>
      </c>
      <c r="W21862" s="9" t="str">
        <f t="shared" si="1927"/>
        <v/>
      </c>
      <c r="X21862" s="9" t="str">
        <f t="shared" si="1928"/>
        <v/>
      </c>
      <c r="BC21862" s="9" t="str">
        <f>IF(V21862="","",MAX(BC$1:BC21861)+1)</f>
        <v/>
      </c>
    </row>
    <row r="21863" spans="21:55">
      <c r="U21863" s="17" t="b">
        <f t="shared" si="1925"/>
        <v>0</v>
      </c>
      <c r="V21863" s="9" t="str">
        <f t="shared" si="1926"/>
        <v/>
      </c>
      <c r="W21863" s="9" t="str">
        <f t="shared" si="1927"/>
        <v/>
      </c>
      <c r="X21863" s="9" t="str">
        <f t="shared" si="1928"/>
        <v/>
      </c>
      <c r="BC21863" s="9" t="str">
        <f>IF(V21863="","",MAX(BC$1:BC21862)+1)</f>
        <v/>
      </c>
    </row>
    <row r="21864" spans="21:55">
      <c r="U21864" s="17" t="b">
        <f t="shared" si="1925"/>
        <v>0</v>
      </c>
      <c r="V21864" s="9" t="str">
        <f t="shared" si="1926"/>
        <v/>
      </c>
      <c r="W21864" s="9" t="str">
        <f t="shared" si="1927"/>
        <v/>
      </c>
      <c r="X21864" s="9" t="str">
        <f t="shared" si="1928"/>
        <v/>
      </c>
      <c r="BC21864" s="9" t="str">
        <f>IF(V21864="","",MAX(BC$1:BC21863)+1)</f>
        <v/>
      </c>
    </row>
    <row r="21865" spans="21:55">
      <c r="U21865" s="17" t="b">
        <f t="shared" si="1925"/>
        <v>0</v>
      </c>
      <c r="V21865" s="9" t="str">
        <f t="shared" si="1926"/>
        <v/>
      </c>
      <c r="W21865" s="9" t="str">
        <f t="shared" si="1927"/>
        <v/>
      </c>
      <c r="X21865" s="9" t="str">
        <f t="shared" si="1928"/>
        <v/>
      </c>
      <c r="BC21865" s="9" t="str">
        <f>IF(V21865="","",MAX(BC$1:BC21864)+1)</f>
        <v/>
      </c>
    </row>
    <row r="21866" spans="21:55">
      <c r="U21866" s="17" t="b">
        <f t="shared" si="1925"/>
        <v>0</v>
      </c>
      <c r="V21866" s="9" t="str">
        <f t="shared" si="1926"/>
        <v/>
      </c>
      <c r="W21866" s="9" t="str">
        <f t="shared" si="1927"/>
        <v/>
      </c>
      <c r="X21866" s="9" t="str">
        <f t="shared" si="1928"/>
        <v/>
      </c>
      <c r="BC21866" s="9" t="str">
        <f>IF(V21866="","",MAX(BC$1:BC21865)+1)</f>
        <v/>
      </c>
    </row>
    <row r="21867" spans="21:55">
      <c r="U21867" s="17" t="b">
        <f t="shared" si="1925"/>
        <v>0</v>
      </c>
      <c r="V21867" s="9" t="str">
        <f t="shared" si="1926"/>
        <v/>
      </c>
      <c r="W21867" s="9" t="str">
        <f t="shared" si="1927"/>
        <v/>
      </c>
      <c r="X21867" s="9" t="str">
        <f t="shared" si="1928"/>
        <v/>
      </c>
      <c r="BC21867" s="9" t="str">
        <f>IF(V21867="","",MAX(BC$1:BC21866)+1)</f>
        <v/>
      </c>
    </row>
    <row r="21868" spans="21:55">
      <c r="U21868" s="17" t="b">
        <f t="shared" si="1925"/>
        <v>0</v>
      </c>
      <c r="V21868" s="9" t="str">
        <f t="shared" si="1926"/>
        <v/>
      </c>
      <c r="W21868" s="9" t="str">
        <f t="shared" si="1927"/>
        <v/>
      </c>
      <c r="X21868" s="9" t="str">
        <f t="shared" si="1928"/>
        <v/>
      </c>
      <c r="BC21868" s="9" t="str">
        <f>IF(V21868="","",MAX(BC$1:BC21867)+1)</f>
        <v/>
      </c>
    </row>
    <row r="21869" spans="21:55">
      <c r="U21869" s="17" t="b">
        <f t="shared" si="1925"/>
        <v>0</v>
      </c>
      <c r="V21869" s="9" t="str">
        <f t="shared" si="1926"/>
        <v/>
      </c>
      <c r="W21869" s="9" t="str">
        <f t="shared" si="1927"/>
        <v/>
      </c>
      <c r="X21869" s="9" t="str">
        <f t="shared" si="1928"/>
        <v/>
      </c>
      <c r="BC21869" s="9" t="str">
        <f>IF(V21869="","",MAX(BC$1:BC21868)+1)</f>
        <v/>
      </c>
    </row>
    <row r="21870" spans="21:55">
      <c r="U21870" s="17" t="b">
        <f t="shared" si="1925"/>
        <v>0</v>
      </c>
      <c r="V21870" s="9" t="str">
        <f t="shared" si="1926"/>
        <v/>
      </c>
      <c r="W21870" s="9" t="str">
        <f t="shared" si="1927"/>
        <v/>
      </c>
      <c r="X21870" s="9" t="str">
        <f t="shared" si="1928"/>
        <v/>
      </c>
      <c r="BC21870" s="9" t="str">
        <f>IF(V21870="","",MAX(BC$1:BC21869)+1)</f>
        <v/>
      </c>
    </row>
    <row r="21871" spans="21:55">
      <c r="U21871" s="17" t="b">
        <f t="shared" si="1925"/>
        <v>0</v>
      </c>
      <c r="V21871" s="9" t="str">
        <f t="shared" si="1926"/>
        <v/>
      </c>
      <c r="W21871" s="9" t="str">
        <f t="shared" si="1927"/>
        <v/>
      </c>
      <c r="X21871" s="9" t="str">
        <f t="shared" si="1928"/>
        <v/>
      </c>
      <c r="BC21871" s="9" t="str">
        <f>IF(V21871="","",MAX(BC$1:BC21870)+1)</f>
        <v/>
      </c>
    </row>
    <row r="21872" spans="21:55">
      <c r="U21872" s="17" t="b">
        <f t="shared" si="1925"/>
        <v>0</v>
      </c>
      <c r="V21872" s="9" t="str">
        <f t="shared" si="1926"/>
        <v/>
      </c>
      <c r="W21872" s="9" t="str">
        <f t="shared" si="1927"/>
        <v/>
      </c>
      <c r="X21872" s="9" t="str">
        <f t="shared" si="1928"/>
        <v/>
      </c>
      <c r="BC21872" s="9" t="str">
        <f>IF(V21872="","",MAX(BC$1:BC21871)+1)</f>
        <v/>
      </c>
    </row>
    <row r="21873" spans="21:55">
      <c r="U21873" s="17" t="b">
        <f t="shared" si="1925"/>
        <v>0</v>
      </c>
      <c r="V21873" s="9" t="str">
        <f t="shared" si="1926"/>
        <v/>
      </c>
      <c r="W21873" s="9" t="str">
        <f t="shared" si="1927"/>
        <v/>
      </c>
      <c r="X21873" s="9" t="str">
        <f t="shared" si="1928"/>
        <v/>
      </c>
      <c r="BC21873" s="9" t="str">
        <f>IF(V21873="","",MAX(BC$1:BC21872)+1)</f>
        <v/>
      </c>
    </row>
    <row r="21874" spans="21:55">
      <c r="U21874" s="17" t="b">
        <f t="shared" si="1925"/>
        <v>0</v>
      </c>
      <c r="V21874" s="9" t="str">
        <f t="shared" si="1926"/>
        <v/>
      </c>
      <c r="W21874" s="9" t="str">
        <f t="shared" si="1927"/>
        <v/>
      </c>
      <c r="X21874" s="9" t="str">
        <f t="shared" si="1928"/>
        <v/>
      </c>
      <c r="BC21874" s="9" t="str">
        <f>IF(V21874="","",MAX(BC$1:BC21873)+1)</f>
        <v/>
      </c>
    </row>
    <row r="21875" spans="21:55">
      <c r="U21875" s="17" t="b">
        <f t="shared" si="1925"/>
        <v>0</v>
      </c>
      <c r="V21875" s="9" t="str">
        <f t="shared" si="1926"/>
        <v/>
      </c>
      <c r="W21875" s="9" t="str">
        <f t="shared" si="1927"/>
        <v/>
      </c>
      <c r="X21875" s="9" t="str">
        <f t="shared" si="1928"/>
        <v/>
      </c>
      <c r="BC21875" s="9" t="str">
        <f>IF(V21875="","",MAX(BC$1:BC21874)+1)</f>
        <v/>
      </c>
    </row>
    <row r="21876" spans="21:55">
      <c r="U21876" s="17" t="b">
        <f t="shared" si="1925"/>
        <v>0</v>
      </c>
      <c r="V21876" s="9" t="str">
        <f t="shared" si="1926"/>
        <v/>
      </c>
      <c r="W21876" s="9" t="str">
        <f t="shared" si="1927"/>
        <v/>
      </c>
      <c r="X21876" s="9" t="str">
        <f t="shared" si="1928"/>
        <v/>
      </c>
      <c r="BC21876" s="9" t="str">
        <f>IF(V21876="","",MAX(BC$1:BC21875)+1)</f>
        <v/>
      </c>
    </row>
    <row r="21877" spans="21:55">
      <c r="U21877" s="17" t="b">
        <f t="shared" si="1925"/>
        <v>0</v>
      </c>
      <c r="V21877" s="9" t="str">
        <f t="shared" si="1926"/>
        <v/>
      </c>
      <c r="W21877" s="9" t="str">
        <f t="shared" si="1927"/>
        <v/>
      </c>
      <c r="X21877" s="9" t="str">
        <f t="shared" si="1928"/>
        <v/>
      </c>
      <c r="BC21877" s="9" t="str">
        <f>IF(V21877="","",MAX(BC$1:BC21876)+1)</f>
        <v/>
      </c>
    </row>
    <row r="21878" spans="21:55">
      <c r="U21878" s="17" t="b">
        <f t="shared" si="1925"/>
        <v>0</v>
      </c>
      <c r="V21878" s="9" t="str">
        <f t="shared" si="1926"/>
        <v/>
      </c>
      <c r="W21878" s="9" t="str">
        <f t="shared" si="1927"/>
        <v/>
      </c>
      <c r="X21878" s="9" t="str">
        <f t="shared" si="1928"/>
        <v/>
      </c>
      <c r="BC21878" s="9" t="str">
        <f>IF(V21878="","",MAX(BC$1:BC21877)+1)</f>
        <v/>
      </c>
    </row>
    <row r="21879" spans="21:55">
      <c r="U21879" s="17" t="b">
        <f t="shared" si="1925"/>
        <v>0</v>
      </c>
      <c r="V21879" s="9" t="str">
        <f t="shared" si="1926"/>
        <v/>
      </c>
      <c r="W21879" s="9" t="str">
        <f t="shared" si="1927"/>
        <v/>
      </c>
      <c r="X21879" s="9" t="str">
        <f t="shared" si="1928"/>
        <v/>
      </c>
      <c r="BC21879" s="9" t="str">
        <f>IF(V21879="","",MAX(BC$1:BC21878)+1)</f>
        <v/>
      </c>
    </row>
    <row r="21880" spans="21:55">
      <c r="U21880" s="17" t="b">
        <f t="shared" si="1925"/>
        <v>0</v>
      </c>
      <c r="V21880" s="9" t="str">
        <f t="shared" si="1926"/>
        <v/>
      </c>
      <c r="W21880" s="9" t="str">
        <f t="shared" si="1927"/>
        <v/>
      </c>
      <c r="X21880" s="9" t="str">
        <f t="shared" si="1928"/>
        <v/>
      </c>
      <c r="BC21880" s="9" t="str">
        <f>IF(V21880="","",MAX(BC$1:BC21879)+1)</f>
        <v/>
      </c>
    </row>
    <row r="21881" spans="21:55">
      <c r="U21881" s="17" t="b">
        <f t="shared" si="1925"/>
        <v>0</v>
      </c>
      <c r="V21881" s="9" t="str">
        <f t="shared" si="1926"/>
        <v/>
      </c>
      <c r="W21881" s="9" t="str">
        <f t="shared" si="1927"/>
        <v/>
      </c>
      <c r="X21881" s="9" t="str">
        <f t="shared" si="1928"/>
        <v/>
      </c>
      <c r="BC21881" s="9" t="str">
        <f>IF(V21881="","",MAX(BC$1:BC21880)+1)</f>
        <v/>
      </c>
    </row>
    <row r="21882" spans="21:55">
      <c r="U21882" s="17" t="b">
        <f t="shared" si="1925"/>
        <v>0</v>
      </c>
      <c r="V21882" s="9" t="str">
        <f t="shared" si="1926"/>
        <v/>
      </c>
      <c r="W21882" s="9" t="str">
        <f t="shared" si="1927"/>
        <v/>
      </c>
      <c r="X21882" s="9" t="str">
        <f t="shared" si="1928"/>
        <v/>
      </c>
      <c r="BC21882" s="9" t="str">
        <f>IF(V21882="","",MAX(BC$1:BC21881)+1)</f>
        <v/>
      </c>
    </row>
    <row r="21883" spans="21:55">
      <c r="U21883" s="17" t="b">
        <f t="shared" si="1925"/>
        <v>0</v>
      </c>
      <c r="V21883" s="9" t="str">
        <f t="shared" si="1926"/>
        <v/>
      </c>
      <c r="W21883" s="9" t="str">
        <f t="shared" si="1927"/>
        <v/>
      </c>
      <c r="X21883" s="9" t="str">
        <f t="shared" si="1928"/>
        <v/>
      </c>
      <c r="BC21883" s="9" t="str">
        <f>IF(V21883="","",MAX(BC$1:BC21882)+1)</f>
        <v/>
      </c>
    </row>
    <row r="21884" spans="21:55">
      <c r="U21884" s="17" t="b">
        <f t="shared" si="1925"/>
        <v>0</v>
      </c>
      <c r="V21884" s="9" t="str">
        <f t="shared" si="1926"/>
        <v/>
      </c>
      <c r="W21884" s="9" t="str">
        <f t="shared" si="1927"/>
        <v/>
      </c>
      <c r="X21884" s="9" t="str">
        <f t="shared" si="1928"/>
        <v/>
      </c>
      <c r="BC21884" s="9" t="str">
        <f>IF(V21884="","",MAX(BC$1:BC21883)+1)</f>
        <v/>
      </c>
    </row>
    <row r="21885" spans="21:55">
      <c r="U21885" s="17" t="b">
        <f t="shared" si="1925"/>
        <v>0</v>
      </c>
      <c r="V21885" s="9" t="str">
        <f t="shared" si="1926"/>
        <v/>
      </c>
      <c r="W21885" s="9" t="str">
        <f t="shared" si="1927"/>
        <v/>
      </c>
      <c r="X21885" s="9" t="str">
        <f t="shared" si="1928"/>
        <v/>
      </c>
      <c r="BC21885" s="9" t="str">
        <f>IF(V21885="","",MAX(BC$1:BC21884)+1)</f>
        <v/>
      </c>
    </row>
    <row r="21886" spans="21:55">
      <c r="U21886" s="17" t="b">
        <f t="shared" si="1925"/>
        <v>0</v>
      </c>
      <c r="V21886" s="9" t="str">
        <f t="shared" si="1926"/>
        <v/>
      </c>
      <c r="W21886" s="9" t="str">
        <f t="shared" si="1927"/>
        <v/>
      </c>
      <c r="X21886" s="9" t="str">
        <f t="shared" si="1928"/>
        <v/>
      </c>
      <c r="BC21886" s="9" t="str">
        <f>IF(V21886="","",MAX(BC$1:BC21885)+1)</f>
        <v/>
      </c>
    </row>
    <row r="21887" spans="21:55">
      <c r="U21887" s="17" t="b">
        <f t="shared" si="1925"/>
        <v>0</v>
      </c>
      <c r="V21887" s="9" t="str">
        <f t="shared" si="1926"/>
        <v/>
      </c>
      <c r="W21887" s="9" t="str">
        <f t="shared" si="1927"/>
        <v/>
      </c>
      <c r="X21887" s="9" t="str">
        <f t="shared" si="1928"/>
        <v/>
      </c>
      <c r="BC21887" s="9" t="str">
        <f>IF(V21887="","",MAX(BC$1:BC21886)+1)</f>
        <v/>
      </c>
    </row>
    <row r="21888" spans="21:55">
      <c r="U21888" s="17" t="b">
        <f t="shared" si="1925"/>
        <v>0</v>
      </c>
      <c r="V21888" s="9" t="str">
        <f t="shared" si="1926"/>
        <v/>
      </c>
      <c r="W21888" s="9" t="str">
        <f t="shared" si="1927"/>
        <v/>
      </c>
      <c r="X21888" s="9" t="str">
        <f t="shared" si="1928"/>
        <v/>
      </c>
      <c r="BC21888" s="9" t="str">
        <f>IF(V21888="","",MAX(BC$1:BC21887)+1)</f>
        <v/>
      </c>
    </row>
    <row r="21889" spans="21:55">
      <c r="U21889" s="17" t="b">
        <f t="shared" si="1925"/>
        <v>0</v>
      </c>
      <c r="V21889" s="9" t="str">
        <f t="shared" si="1926"/>
        <v/>
      </c>
      <c r="W21889" s="9" t="str">
        <f t="shared" si="1927"/>
        <v/>
      </c>
      <c r="X21889" s="9" t="str">
        <f t="shared" si="1928"/>
        <v/>
      </c>
      <c r="BC21889" s="9" t="str">
        <f>IF(V21889="","",MAX(BC$1:BC21888)+1)</f>
        <v/>
      </c>
    </row>
    <row r="21890" spans="21:55">
      <c r="U21890" s="17" t="b">
        <f t="shared" ref="U21890:U21953" si="1929">AND(ISNUMBER(SEARCH("(rs",N21890)),NOT(ISNUMBER(SEARCH("oxidation",N21890))),NOT(ISNUMBER(SEARCH("deamidated",N21890))),NOT(ISNUMBER(SEARCH("ammonia",N21890))),NOT(ISNUMBER(SEARCH("acetyl",N21890))),NOT(ISNUMBER(SEARCH("phospho",N21890))),NOT(ISNUMBER(SEARCH("dehydrated",N21890))))</f>
        <v>0</v>
      </c>
      <c r="V21890" s="9" t="str">
        <f t="shared" ref="V21890:V21953" si="1930">IF(U21890=TRUE, IF(ISNUMBER(SEARCH(":",P21890))=TRUE, LEFT(P21890,FIND(":",P21890)-1),P21890), "")</f>
        <v/>
      </c>
      <c r="W21890" s="9" t="str">
        <f t="shared" ref="W21890:W21953" si="1931">IF(U21890=TRUE,IF(ISNUMBER(SEARCH("Carb",N21890))=TRUE,MID(LEFT(N21890,FIND("#",N21890)-1),FIND(CHAR(1),SUBSTITUTE(N21890," ",CHAR(1),(LEN(N21890)-LEN(SUBSTITUTE(N21890," ","")))-1))+1,LEN(N21890)),LEFT(N21890,FIND("#",N21890)-1)),"")</f>
        <v/>
      </c>
      <c r="X21890" s="9" t="str">
        <f t="shared" si="1928"/>
        <v/>
      </c>
      <c r="BC21890" s="9" t="str">
        <f>IF(V21890="","",MAX(BC$1:BC21889)+1)</f>
        <v/>
      </c>
    </row>
    <row r="21891" spans="21:55">
      <c r="U21891" s="17" t="b">
        <f t="shared" si="1929"/>
        <v>0</v>
      </c>
      <c r="V21891" s="9" t="str">
        <f t="shared" si="1930"/>
        <v/>
      </c>
      <c r="W21891" s="9" t="str">
        <f t="shared" si="1931"/>
        <v/>
      </c>
      <c r="X21891" s="9" t="str">
        <f t="shared" si="1928"/>
        <v/>
      </c>
      <c r="BC21891" s="9" t="str">
        <f>IF(V21891="","",MAX(BC$1:BC21890)+1)</f>
        <v/>
      </c>
    </row>
    <row r="21892" spans="21:55">
      <c r="U21892" s="17" t="b">
        <f t="shared" si="1929"/>
        <v>0</v>
      </c>
      <c r="V21892" s="9" t="str">
        <f t="shared" si="1930"/>
        <v/>
      </c>
      <c r="W21892" s="9" t="str">
        <f t="shared" si="1931"/>
        <v/>
      </c>
      <c r="X21892" s="9" t="str">
        <f t="shared" si="1928"/>
        <v/>
      </c>
      <c r="BC21892" s="9" t="str">
        <f>IF(V21892="","",MAX(BC$1:BC21891)+1)</f>
        <v/>
      </c>
    </row>
    <row r="21893" spans="21:55">
      <c r="U21893" s="17" t="b">
        <f t="shared" si="1929"/>
        <v>0</v>
      </c>
      <c r="V21893" s="9" t="str">
        <f t="shared" si="1930"/>
        <v/>
      </c>
      <c r="W21893" s="9" t="str">
        <f t="shared" si="1931"/>
        <v/>
      </c>
      <c r="X21893" s="9" t="str">
        <f t="shared" si="1928"/>
        <v/>
      </c>
      <c r="BC21893" s="9" t="str">
        <f>IF(V21893="","",MAX(BC$1:BC21892)+1)</f>
        <v/>
      </c>
    </row>
    <row r="21894" spans="21:55">
      <c r="U21894" s="17" t="b">
        <f t="shared" si="1929"/>
        <v>0</v>
      </c>
      <c r="V21894" s="9" t="str">
        <f t="shared" si="1930"/>
        <v/>
      </c>
      <c r="W21894" s="9" t="str">
        <f t="shared" si="1931"/>
        <v/>
      </c>
      <c r="X21894" s="9" t="str">
        <f t="shared" si="1928"/>
        <v/>
      </c>
      <c r="BC21894" s="9" t="str">
        <f>IF(V21894="","",MAX(BC$1:BC21893)+1)</f>
        <v/>
      </c>
    </row>
    <row r="21895" spans="21:55">
      <c r="U21895" s="17" t="b">
        <f t="shared" si="1929"/>
        <v>0</v>
      </c>
      <c r="V21895" s="9" t="str">
        <f t="shared" si="1930"/>
        <v/>
      </c>
      <c r="W21895" s="9" t="str">
        <f t="shared" si="1931"/>
        <v/>
      </c>
      <c r="X21895" s="9" t="str">
        <f t="shared" si="1928"/>
        <v/>
      </c>
      <c r="BC21895" s="9" t="str">
        <f>IF(V21895="","",MAX(BC$1:BC21894)+1)</f>
        <v/>
      </c>
    </row>
    <row r="21896" spans="21:55">
      <c r="U21896" s="17" t="b">
        <f t="shared" si="1929"/>
        <v>0</v>
      </c>
      <c r="V21896" s="9" t="str">
        <f t="shared" si="1930"/>
        <v/>
      </c>
      <c r="W21896" s="9" t="str">
        <f t="shared" si="1931"/>
        <v/>
      </c>
      <c r="X21896" s="9" t="str">
        <f t="shared" si="1928"/>
        <v/>
      </c>
      <c r="BC21896" s="9" t="str">
        <f>IF(V21896="","",MAX(BC$1:BC21895)+1)</f>
        <v/>
      </c>
    </row>
    <row r="21897" spans="21:55">
      <c r="U21897" s="17" t="b">
        <f t="shared" si="1929"/>
        <v>0</v>
      </c>
      <c r="V21897" s="9" t="str">
        <f t="shared" si="1930"/>
        <v/>
      </c>
      <c r="W21897" s="9" t="str">
        <f t="shared" si="1931"/>
        <v/>
      </c>
      <c r="X21897" s="9" t="str">
        <f t="shared" si="1928"/>
        <v/>
      </c>
      <c r="BC21897" s="9" t="str">
        <f>IF(V21897="","",MAX(BC$1:BC21896)+1)</f>
        <v/>
      </c>
    </row>
    <row r="21898" spans="21:55">
      <c r="U21898" s="17" t="b">
        <f t="shared" si="1929"/>
        <v>0</v>
      </c>
      <c r="V21898" s="9" t="str">
        <f t="shared" si="1930"/>
        <v/>
      </c>
      <c r="W21898" s="9" t="str">
        <f t="shared" si="1931"/>
        <v/>
      </c>
      <c r="X21898" s="9" t="str">
        <f t="shared" si="1928"/>
        <v/>
      </c>
      <c r="BC21898" s="9" t="str">
        <f>IF(V21898="","",MAX(BC$1:BC21897)+1)</f>
        <v/>
      </c>
    </row>
    <row r="21899" spans="21:55">
      <c r="U21899" s="17" t="b">
        <f t="shared" si="1929"/>
        <v>0</v>
      </c>
      <c r="V21899" s="9" t="str">
        <f t="shared" si="1930"/>
        <v/>
      </c>
      <c r="W21899" s="9" t="str">
        <f t="shared" si="1931"/>
        <v/>
      </c>
      <c r="X21899" s="9" t="str">
        <f t="shared" si="1928"/>
        <v/>
      </c>
      <c r="BC21899" s="9" t="str">
        <f>IF(V21899="","",MAX(BC$1:BC21898)+1)</f>
        <v/>
      </c>
    </row>
    <row r="21900" spans="21:55">
      <c r="U21900" s="17" t="b">
        <f t="shared" si="1929"/>
        <v>0</v>
      </c>
      <c r="V21900" s="9" t="str">
        <f t="shared" si="1930"/>
        <v/>
      </c>
      <c r="W21900" s="9" t="str">
        <f t="shared" si="1931"/>
        <v/>
      </c>
      <c r="X21900" s="9" t="str">
        <f t="shared" si="1928"/>
        <v/>
      </c>
      <c r="BC21900" s="9" t="str">
        <f>IF(V21900="","",MAX(BC$1:BC21899)+1)</f>
        <v/>
      </c>
    </row>
    <row r="21901" spans="21:55">
      <c r="U21901" s="17" t="b">
        <f t="shared" si="1929"/>
        <v>0</v>
      </c>
      <c r="V21901" s="9" t="str">
        <f t="shared" si="1930"/>
        <v/>
      </c>
      <c r="W21901" s="9" t="str">
        <f t="shared" si="1931"/>
        <v/>
      </c>
      <c r="X21901" s="9" t="str">
        <f t="shared" si="1928"/>
        <v/>
      </c>
      <c r="BC21901" s="9" t="str">
        <f>IF(V21901="","",MAX(BC$1:BC21900)+1)</f>
        <v/>
      </c>
    </row>
    <row r="21902" spans="21:55">
      <c r="U21902" s="17" t="b">
        <f t="shared" si="1929"/>
        <v>0</v>
      </c>
      <c r="V21902" s="9" t="str">
        <f t="shared" si="1930"/>
        <v/>
      </c>
      <c r="W21902" s="9" t="str">
        <f t="shared" si="1931"/>
        <v/>
      </c>
      <c r="X21902" s="9" t="str">
        <f t="shared" si="1928"/>
        <v/>
      </c>
      <c r="BC21902" s="9" t="str">
        <f>IF(V21902="","",MAX(BC$1:BC21901)+1)</f>
        <v/>
      </c>
    </row>
    <row r="21903" spans="21:55">
      <c r="U21903" s="17" t="b">
        <f t="shared" si="1929"/>
        <v>0</v>
      </c>
      <c r="V21903" s="9" t="str">
        <f t="shared" si="1930"/>
        <v/>
      </c>
      <c r="W21903" s="9" t="str">
        <f t="shared" si="1931"/>
        <v/>
      </c>
      <c r="X21903" s="9" t="str">
        <f t="shared" si="1928"/>
        <v/>
      </c>
      <c r="BC21903" s="9" t="str">
        <f>IF(V21903="","",MAX(BC$1:BC21902)+1)</f>
        <v/>
      </c>
    </row>
    <row r="21904" spans="21:55">
      <c r="U21904" s="17" t="b">
        <f t="shared" si="1929"/>
        <v>0</v>
      </c>
      <c r="V21904" s="9" t="str">
        <f t="shared" si="1930"/>
        <v/>
      </c>
      <c r="W21904" s="9" t="str">
        <f t="shared" si="1931"/>
        <v/>
      </c>
      <c r="X21904" s="9" t="str">
        <f t="shared" si="1928"/>
        <v/>
      </c>
      <c r="BC21904" s="9" t="str">
        <f>IF(V21904="","",MAX(BC$1:BC21903)+1)</f>
        <v/>
      </c>
    </row>
    <row r="21905" spans="21:55">
      <c r="U21905" s="17" t="b">
        <f t="shared" si="1929"/>
        <v>0</v>
      </c>
      <c r="V21905" s="9" t="str">
        <f t="shared" si="1930"/>
        <v/>
      </c>
      <c r="W21905" s="9" t="str">
        <f t="shared" si="1931"/>
        <v/>
      </c>
      <c r="X21905" s="9" t="str">
        <f t="shared" si="1928"/>
        <v/>
      </c>
      <c r="BC21905" s="9" t="str">
        <f>IF(V21905="","",MAX(BC$1:BC21904)+1)</f>
        <v/>
      </c>
    </row>
    <row r="21906" spans="21:55">
      <c r="U21906" s="17" t="b">
        <f t="shared" si="1929"/>
        <v>0</v>
      </c>
      <c r="V21906" s="9" t="str">
        <f t="shared" si="1930"/>
        <v/>
      </c>
      <c r="W21906" s="9" t="str">
        <f t="shared" si="1931"/>
        <v/>
      </c>
      <c r="X21906" s="9" t="str">
        <f t="shared" si="1928"/>
        <v/>
      </c>
      <c r="BC21906" s="9" t="str">
        <f>IF(V21906="","",MAX(BC$1:BC21905)+1)</f>
        <v/>
      </c>
    </row>
    <row r="21907" spans="21:55">
      <c r="U21907" s="17" t="b">
        <f t="shared" si="1929"/>
        <v>0</v>
      </c>
      <c r="V21907" s="9" t="str">
        <f t="shared" si="1930"/>
        <v/>
      </c>
      <c r="W21907" s="9" t="str">
        <f t="shared" si="1931"/>
        <v/>
      </c>
      <c r="X21907" s="9" t="str">
        <f t="shared" si="1928"/>
        <v/>
      </c>
      <c r="BC21907" s="9" t="str">
        <f>IF(V21907="","",MAX(BC$1:BC21906)+1)</f>
        <v/>
      </c>
    </row>
    <row r="21908" spans="21:55">
      <c r="U21908" s="17" t="b">
        <f t="shared" si="1929"/>
        <v>0</v>
      </c>
      <c r="V21908" s="9" t="str">
        <f t="shared" si="1930"/>
        <v/>
      </c>
      <c r="W21908" s="9" t="str">
        <f t="shared" si="1931"/>
        <v/>
      </c>
      <c r="X21908" s="9" t="str">
        <f t="shared" si="1928"/>
        <v/>
      </c>
      <c r="BC21908" s="9" t="str">
        <f>IF(V21908="","",MAX(BC$1:BC21907)+1)</f>
        <v/>
      </c>
    </row>
    <row r="21909" spans="21:55">
      <c r="U21909" s="17" t="b">
        <f t="shared" si="1929"/>
        <v>0</v>
      </c>
      <c r="V21909" s="9" t="str">
        <f t="shared" si="1930"/>
        <v/>
      </c>
      <c r="W21909" s="9" t="str">
        <f t="shared" si="1931"/>
        <v/>
      </c>
      <c r="X21909" s="9" t="str">
        <f t="shared" si="1928"/>
        <v/>
      </c>
      <c r="BC21909" s="9" t="str">
        <f>IF(V21909="","",MAX(BC$1:BC21908)+1)</f>
        <v/>
      </c>
    </row>
    <row r="21910" spans="21:55">
      <c r="U21910" s="17" t="b">
        <f t="shared" si="1929"/>
        <v>0</v>
      </c>
      <c r="V21910" s="9" t="str">
        <f t="shared" si="1930"/>
        <v/>
      </c>
      <c r="W21910" s="9" t="str">
        <f t="shared" si="1931"/>
        <v/>
      </c>
      <c r="X21910" s="9" t="str">
        <f t="shared" si="1928"/>
        <v/>
      </c>
      <c r="BC21910" s="9" t="str">
        <f>IF(V21910="","",MAX(BC$1:BC21909)+1)</f>
        <v/>
      </c>
    </row>
    <row r="21911" spans="21:55">
      <c r="U21911" s="17" t="b">
        <f t="shared" si="1929"/>
        <v>0</v>
      </c>
      <c r="V21911" s="9" t="str">
        <f t="shared" si="1930"/>
        <v/>
      </c>
      <c r="W21911" s="9" t="str">
        <f t="shared" si="1931"/>
        <v/>
      </c>
      <c r="X21911" s="9" t="str">
        <f t="shared" si="1928"/>
        <v/>
      </c>
      <c r="BC21911" s="9" t="str">
        <f>IF(V21911="","",MAX(BC$1:BC21910)+1)</f>
        <v/>
      </c>
    </row>
    <row r="21912" spans="21:55">
      <c r="U21912" s="17" t="b">
        <f t="shared" si="1929"/>
        <v>0</v>
      </c>
      <c r="V21912" s="9" t="str">
        <f t="shared" si="1930"/>
        <v/>
      </c>
      <c r="W21912" s="9" t="str">
        <f t="shared" si="1931"/>
        <v/>
      </c>
      <c r="X21912" s="9" t="str">
        <f t="shared" si="1928"/>
        <v/>
      </c>
      <c r="BC21912" s="9" t="str">
        <f>IF(V21912="","",MAX(BC$1:BC21911)+1)</f>
        <v/>
      </c>
    </row>
    <row r="21913" spans="21:55">
      <c r="U21913" s="17" t="b">
        <f t="shared" si="1929"/>
        <v>0</v>
      </c>
      <c r="V21913" s="9" t="str">
        <f t="shared" si="1930"/>
        <v/>
      </c>
      <c r="W21913" s="9" t="str">
        <f t="shared" si="1931"/>
        <v/>
      </c>
      <c r="X21913" s="9" t="str">
        <f t="shared" si="1928"/>
        <v/>
      </c>
      <c r="BC21913" s="9" t="str">
        <f>IF(V21913="","",MAX(BC$1:BC21912)+1)</f>
        <v/>
      </c>
    </row>
    <row r="21914" spans="21:55">
      <c r="U21914" s="17" t="b">
        <f t="shared" si="1929"/>
        <v>0</v>
      </c>
      <c r="V21914" s="9" t="str">
        <f t="shared" si="1930"/>
        <v/>
      </c>
      <c r="W21914" s="9" t="str">
        <f t="shared" si="1931"/>
        <v/>
      </c>
      <c r="X21914" s="9" t="str">
        <f t="shared" si="1928"/>
        <v/>
      </c>
      <c r="BC21914" s="9" t="str">
        <f>IF(V21914="","",MAX(BC$1:BC21913)+1)</f>
        <v/>
      </c>
    </row>
    <row r="21915" spans="21:55">
      <c r="U21915" s="17" t="b">
        <f t="shared" si="1929"/>
        <v>0</v>
      </c>
      <c r="V21915" s="9" t="str">
        <f t="shared" si="1930"/>
        <v/>
      </c>
      <c r="W21915" s="9" t="str">
        <f t="shared" si="1931"/>
        <v/>
      </c>
      <c r="X21915" s="9" t="str">
        <f t="shared" si="1928"/>
        <v/>
      </c>
      <c r="BC21915" s="9" t="str">
        <f>IF(V21915="","",MAX(BC$1:BC21914)+1)</f>
        <v/>
      </c>
    </row>
    <row r="21916" spans="21:55">
      <c r="U21916" s="17" t="b">
        <f t="shared" si="1929"/>
        <v>0</v>
      </c>
      <c r="V21916" s="9" t="str">
        <f t="shared" si="1930"/>
        <v/>
      </c>
      <c r="W21916" s="9" t="str">
        <f t="shared" si="1931"/>
        <v/>
      </c>
      <c r="X21916" s="9" t="str">
        <f t="shared" si="1928"/>
        <v/>
      </c>
      <c r="BC21916" s="9" t="str">
        <f>IF(V21916="","",MAX(BC$1:BC21915)+1)</f>
        <v/>
      </c>
    </row>
    <row r="21917" spans="21:55">
      <c r="U21917" s="17" t="b">
        <f t="shared" si="1929"/>
        <v>0</v>
      </c>
      <c r="V21917" s="9" t="str">
        <f t="shared" si="1930"/>
        <v/>
      </c>
      <c r="W21917" s="9" t="str">
        <f t="shared" si="1931"/>
        <v/>
      </c>
      <c r="X21917" s="9" t="str">
        <f t="shared" si="1928"/>
        <v/>
      </c>
      <c r="BC21917" s="9" t="str">
        <f>IF(V21917="","",MAX(BC$1:BC21916)+1)</f>
        <v/>
      </c>
    </row>
    <row r="21918" spans="21:55">
      <c r="U21918" s="17" t="b">
        <f t="shared" si="1929"/>
        <v>0</v>
      </c>
      <c r="V21918" s="9" t="str">
        <f t="shared" si="1930"/>
        <v/>
      </c>
      <c r="W21918" s="9" t="str">
        <f t="shared" si="1931"/>
        <v/>
      </c>
      <c r="X21918" s="9" t="str">
        <f t="shared" ref="X21918:X21981" si="1932">IF(U21918=TRUE, MID(LEFT(N21918,FIND(")",N21918)-1),FIND("(",N21918)+1,LEN(N21918)), "")</f>
        <v/>
      </c>
      <c r="BC21918" s="9" t="str">
        <f>IF(V21918="","",MAX(BC$1:BC21917)+1)</f>
        <v/>
      </c>
    </row>
    <row r="21919" spans="21:55">
      <c r="U21919" s="17" t="b">
        <f t="shared" si="1929"/>
        <v>0</v>
      </c>
      <c r="V21919" s="9" t="str">
        <f t="shared" si="1930"/>
        <v/>
      </c>
      <c r="W21919" s="9" t="str">
        <f t="shared" si="1931"/>
        <v/>
      </c>
      <c r="X21919" s="9" t="str">
        <f t="shared" si="1932"/>
        <v/>
      </c>
      <c r="BC21919" s="9" t="str">
        <f>IF(V21919="","",MAX(BC$1:BC21918)+1)</f>
        <v/>
      </c>
    </row>
    <row r="21920" spans="21:55">
      <c r="U21920" s="17" t="b">
        <f t="shared" si="1929"/>
        <v>0</v>
      </c>
      <c r="V21920" s="9" t="str">
        <f t="shared" si="1930"/>
        <v/>
      </c>
      <c r="W21920" s="9" t="str">
        <f t="shared" si="1931"/>
        <v/>
      </c>
      <c r="X21920" s="9" t="str">
        <f t="shared" si="1932"/>
        <v/>
      </c>
      <c r="BC21920" s="9" t="str">
        <f>IF(V21920="","",MAX(BC$1:BC21919)+1)</f>
        <v/>
      </c>
    </row>
    <row r="21921" spans="21:55">
      <c r="U21921" s="17" t="b">
        <f t="shared" si="1929"/>
        <v>0</v>
      </c>
      <c r="V21921" s="9" t="str">
        <f t="shared" si="1930"/>
        <v/>
      </c>
      <c r="W21921" s="9" t="str">
        <f t="shared" si="1931"/>
        <v/>
      </c>
      <c r="X21921" s="9" t="str">
        <f t="shared" si="1932"/>
        <v/>
      </c>
      <c r="BC21921" s="9" t="str">
        <f>IF(V21921="","",MAX(BC$1:BC21920)+1)</f>
        <v/>
      </c>
    </row>
    <row r="21922" spans="21:55">
      <c r="U21922" s="17" t="b">
        <f t="shared" si="1929"/>
        <v>0</v>
      </c>
      <c r="V21922" s="9" t="str">
        <f t="shared" si="1930"/>
        <v/>
      </c>
      <c r="W21922" s="9" t="str">
        <f t="shared" si="1931"/>
        <v/>
      </c>
      <c r="X21922" s="9" t="str">
        <f t="shared" si="1932"/>
        <v/>
      </c>
      <c r="BC21922" s="9" t="str">
        <f>IF(V21922="","",MAX(BC$1:BC21921)+1)</f>
        <v/>
      </c>
    </row>
    <row r="21923" spans="21:55">
      <c r="U21923" s="17" t="b">
        <f t="shared" si="1929"/>
        <v>0</v>
      </c>
      <c r="V21923" s="9" t="str">
        <f t="shared" si="1930"/>
        <v/>
      </c>
      <c r="W21923" s="9" t="str">
        <f t="shared" si="1931"/>
        <v/>
      </c>
      <c r="X21923" s="9" t="str">
        <f t="shared" si="1932"/>
        <v/>
      </c>
      <c r="BC21923" s="9" t="str">
        <f>IF(V21923="","",MAX(BC$1:BC21922)+1)</f>
        <v/>
      </c>
    </row>
    <row r="21924" spans="21:55">
      <c r="U21924" s="17" t="b">
        <f t="shared" si="1929"/>
        <v>0</v>
      </c>
      <c r="V21924" s="9" t="str">
        <f t="shared" si="1930"/>
        <v/>
      </c>
      <c r="W21924" s="9" t="str">
        <f t="shared" si="1931"/>
        <v/>
      </c>
      <c r="X21924" s="9" t="str">
        <f t="shared" si="1932"/>
        <v/>
      </c>
      <c r="BC21924" s="9" t="str">
        <f>IF(V21924="","",MAX(BC$1:BC21923)+1)</f>
        <v/>
      </c>
    </row>
    <row r="21925" spans="21:55">
      <c r="U21925" s="17" t="b">
        <f t="shared" si="1929"/>
        <v>0</v>
      </c>
      <c r="V21925" s="9" t="str">
        <f t="shared" si="1930"/>
        <v/>
      </c>
      <c r="W21925" s="9" t="str">
        <f t="shared" si="1931"/>
        <v/>
      </c>
      <c r="X21925" s="9" t="str">
        <f t="shared" si="1932"/>
        <v/>
      </c>
      <c r="BC21925" s="9" t="str">
        <f>IF(V21925="","",MAX(BC$1:BC21924)+1)</f>
        <v/>
      </c>
    </row>
    <row r="21926" spans="21:55">
      <c r="U21926" s="17" t="b">
        <f t="shared" si="1929"/>
        <v>0</v>
      </c>
      <c r="V21926" s="9" t="str">
        <f t="shared" si="1930"/>
        <v/>
      </c>
      <c r="W21926" s="9" t="str">
        <f t="shared" si="1931"/>
        <v/>
      </c>
      <c r="X21926" s="9" t="str">
        <f t="shared" si="1932"/>
        <v/>
      </c>
      <c r="BC21926" s="9" t="str">
        <f>IF(V21926="","",MAX(BC$1:BC21925)+1)</f>
        <v/>
      </c>
    </row>
    <row r="21927" spans="21:55">
      <c r="U21927" s="17" t="b">
        <f t="shared" si="1929"/>
        <v>0</v>
      </c>
      <c r="V21927" s="9" t="str">
        <f t="shared" si="1930"/>
        <v/>
      </c>
      <c r="W21927" s="9" t="str">
        <f t="shared" si="1931"/>
        <v/>
      </c>
      <c r="X21927" s="9" t="str">
        <f t="shared" si="1932"/>
        <v/>
      </c>
      <c r="BC21927" s="9" t="str">
        <f>IF(V21927="","",MAX(BC$1:BC21926)+1)</f>
        <v/>
      </c>
    </row>
    <row r="21928" spans="21:55">
      <c r="U21928" s="17" t="b">
        <f t="shared" si="1929"/>
        <v>0</v>
      </c>
      <c r="V21928" s="9" t="str">
        <f t="shared" si="1930"/>
        <v/>
      </c>
      <c r="W21928" s="9" t="str">
        <f t="shared" si="1931"/>
        <v/>
      </c>
      <c r="X21928" s="9" t="str">
        <f t="shared" si="1932"/>
        <v/>
      </c>
      <c r="BC21928" s="9" t="str">
        <f>IF(V21928="","",MAX(BC$1:BC21927)+1)</f>
        <v/>
      </c>
    </row>
    <row r="21929" spans="21:55">
      <c r="U21929" s="17" t="b">
        <f t="shared" si="1929"/>
        <v>0</v>
      </c>
      <c r="V21929" s="9" t="str">
        <f t="shared" si="1930"/>
        <v/>
      </c>
      <c r="W21929" s="9" t="str">
        <f t="shared" si="1931"/>
        <v/>
      </c>
      <c r="X21929" s="9" t="str">
        <f t="shared" si="1932"/>
        <v/>
      </c>
      <c r="BC21929" s="9" t="str">
        <f>IF(V21929="","",MAX(BC$1:BC21928)+1)</f>
        <v/>
      </c>
    </row>
    <row r="21930" spans="21:55">
      <c r="U21930" s="17" t="b">
        <f t="shared" si="1929"/>
        <v>0</v>
      </c>
      <c r="V21930" s="9" t="str">
        <f t="shared" si="1930"/>
        <v/>
      </c>
      <c r="W21930" s="9" t="str">
        <f t="shared" si="1931"/>
        <v/>
      </c>
      <c r="X21930" s="9" t="str">
        <f t="shared" si="1932"/>
        <v/>
      </c>
      <c r="BC21930" s="9" t="str">
        <f>IF(V21930="","",MAX(BC$1:BC21929)+1)</f>
        <v/>
      </c>
    </row>
    <row r="21931" spans="21:55">
      <c r="U21931" s="17" t="b">
        <f t="shared" si="1929"/>
        <v>0</v>
      </c>
      <c r="V21931" s="9" t="str">
        <f t="shared" si="1930"/>
        <v/>
      </c>
      <c r="W21931" s="9" t="str">
        <f t="shared" si="1931"/>
        <v/>
      </c>
      <c r="X21931" s="9" t="str">
        <f t="shared" si="1932"/>
        <v/>
      </c>
      <c r="BC21931" s="9" t="str">
        <f>IF(V21931="","",MAX(BC$1:BC21930)+1)</f>
        <v/>
      </c>
    </row>
    <row r="21932" spans="21:55">
      <c r="U21932" s="17" t="b">
        <f t="shared" si="1929"/>
        <v>0</v>
      </c>
      <c r="V21932" s="9" t="str">
        <f t="shared" si="1930"/>
        <v/>
      </c>
      <c r="W21932" s="9" t="str">
        <f t="shared" si="1931"/>
        <v/>
      </c>
      <c r="X21932" s="9" t="str">
        <f t="shared" si="1932"/>
        <v/>
      </c>
      <c r="BC21932" s="9" t="str">
        <f>IF(V21932="","",MAX(BC$1:BC21931)+1)</f>
        <v/>
      </c>
    </row>
    <row r="21933" spans="21:55">
      <c r="U21933" s="17" t="b">
        <f t="shared" si="1929"/>
        <v>0</v>
      </c>
      <c r="V21933" s="9" t="str">
        <f t="shared" si="1930"/>
        <v/>
      </c>
      <c r="W21933" s="9" t="str">
        <f t="shared" si="1931"/>
        <v/>
      </c>
      <c r="X21933" s="9" t="str">
        <f t="shared" si="1932"/>
        <v/>
      </c>
      <c r="BC21933" s="9" t="str">
        <f>IF(V21933="","",MAX(BC$1:BC21932)+1)</f>
        <v/>
      </c>
    </row>
    <row r="21934" spans="21:55">
      <c r="U21934" s="17" t="b">
        <f t="shared" si="1929"/>
        <v>0</v>
      </c>
      <c r="V21934" s="9" t="str">
        <f t="shared" si="1930"/>
        <v/>
      </c>
      <c r="W21934" s="9" t="str">
        <f t="shared" si="1931"/>
        <v/>
      </c>
      <c r="X21934" s="9" t="str">
        <f t="shared" si="1932"/>
        <v/>
      </c>
      <c r="BC21934" s="9" t="str">
        <f>IF(V21934="","",MAX(BC$1:BC21933)+1)</f>
        <v/>
      </c>
    </row>
    <row r="21935" spans="21:55">
      <c r="U21935" s="17" t="b">
        <f t="shared" si="1929"/>
        <v>0</v>
      </c>
      <c r="V21935" s="9" t="str">
        <f t="shared" si="1930"/>
        <v/>
      </c>
      <c r="W21935" s="9" t="str">
        <f t="shared" si="1931"/>
        <v/>
      </c>
      <c r="X21935" s="9" t="str">
        <f t="shared" si="1932"/>
        <v/>
      </c>
      <c r="BC21935" s="9" t="str">
        <f>IF(V21935="","",MAX(BC$1:BC21934)+1)</f>
        <v/>
      </c>
    </row>
    <row r="21936" spans="21:55">
      <c r="U21936" s="17" t="b">
        <f t="shared" si="1929"/>
        <v>0</v>
      </c>
      <c r="V21936" s="9" t="str">
        <f t="shared" si="1930"/>
        <v/>
      </c>
      <c r="W21936" s="9" t="str">
        <f t="shared" si="1931"/>
        <v/>
      </c>
      <c r="X21936" s="9" t="str">
        <f t="shared" si="1932"/>
        <v/>
      </c>
      <c r="BC21936" s="9" t="str">
        <f>IF(V21936="","",MAX(BC$1:BC21935)+1)</f>
        <v/>
      </c>
    </row>
    <row r="21937" spans="21:55">
      <c r="U21937" s="17" t="b">
        <f t="shared" si="1929"/>
        <v>0</v>
      </c>
      <c r="V21937" s="9" t="str">
        <f t="shared" si="1930"/>
        <v/>
      </c>
      <c r="W21937" s="9" t="str">
        <f t="shared" si="1931"/>
        <v/>
      </c>
      <c r="X21937" s="9" t="str">
        <f t="shared" si="1932"/>
        <v/>
      </c>
      <c r="BC21937" s="9" t="str">
        <f>IF(V21937="","",MAX(BC$1:BC21936)+1)</f>
        <v/>
      </c>
    </row>
    <row r="21938" spans="21:55">
      <c r="U21938" s="17" t="b">
        <f t="shared" si="1929"/>
        <v>0</v>
      </c>
      <c r="V21938" s="9" t="str">
        <f t="shared" si="1930"/>
        <v/>
      </c>
      <c r="W21938" s="9" t="str">
        <f t="shared" si="1931"/>
        <v/>
      </c>
      <c r="X21938" s="9" t="str">
        <f t="shared" si="1932"/>
        <v/>
      </c>
      <c r="BC21938" s="9" t="str">
        <f>IF(V21938="","",MAX(BC$1:BC21937)+1)</f>
        <v/>
      </c>
    </row>
    <row r="21939" spans="21:55">
      <c r="U21939" s="17" t="b">
        <f t="shared" si="1929"/>
        <v>0</v>
      </c>
      <c r="V21939" s="9" t="str">
        <f t="shared" si="1930"/>
        <v/>
      </c>
      <c r="W21939" s="9" t="str">
        <f t="shared" si="1931"/>
        <v/>
      </c>
      <c r="X21939" s="9" t="str">
        <f t="shared" si="1932"/>
        <v/>
      </c>
      <c r="BC21939" s="9" t="str">
        <f>IF(V21939="","",MAX(BC$1:BC21938)+1)</f>
        <v/>
      </c>
    </row>
    <row r="21940" spans="21:55">
      <c r="U21940" s="17" t="b">
        <f t="shared" si="1929"/>
        <v>0</v>
      </c>
      <c r="V21940" s="9" t="str">
        <f t="shared" si="1930"/>
        <v/>
      </c>
      <c r="W21940" s="9" t="str">
        <f t="shared" si="1931"/>
        <v/>
      </c>
      <c r="X21940" s="9" t="str">
        <f t="shared" si="1932"/>
        <v/>
      </c>
      <c r="BC21940" s="9" t="str">
        <f>IF(V21940="","",MAX(BC$1:BC21939)+1)</f>
        <v/>
      </c>
    </row>
    <row r="21941" spans="21:55">
      <c r="U21941" s="17" t="b">
        <f t="shared" si="1929"/>
        <v>0</v>
      </c>
      <c r="V21941" s="9" t="str">
        <f t="shared" si="1930"/>
        <v/>
      </c>
      <c r="W21941" s="9" t="str">
        <f t="shared" si="1931"/>
        <v/>
      </c>
      <c r="X21941" s="9" t="str">
        <f t="shared" si="1932"/>
        <v/>
      </c>
      <c r="BC21941" s="9" t="str">
        <f>IF(V21941="","",MAX(BC$1:BC21940)+1)</f>
        <v/>
      </c>
    </row>
    <row r="21942" spans="21:55">
      <c r="U21942" s="17" t="b">
        <f t="shared" si="1929"/>
        <v>0</v>
      </c>
      <c r="V21942" s="9" t="str">
        <f t="shared" si="1930"/>
        <v/>
      </c>
      <c r="W21942" s="9" t="str">
        <f t="shared" si="1931"/>
        <v/>
      </c>
      <c r="X21942" s="9" t="str">
        <f t="shared" si="1932"/>
        <v/>
      </c>
      <c r="BC21942" s="9" t="str">
        <f>IF(V21942="","",MAX(BC$1:BC21941)+1)</f>
        <v/>
      </c>
    </row>
    <row r="21943" spans="21:55">
      <c r="U21943" s="17" t="b">
        <f t="shared" si="1929"/>
        <v>0</v>
      </c>
      <c r="V21943" s="9" t="str">
        <f t="shared" si="1930"/>
        <v/>
      </c>
      <c r="W21943" s="9" t="str">
        <f t="shared" si="1931"/>
        <v/>
      </c>
      <c r="X21943" s="9" t="str">
        <f t="shared" si="1932"/>
        <v/>
      </c>
      <c r="BC21943" s="9" t="str">
        <f>IF(V21943="","",MAX(BC$1:BC21942)+1)</f>
        <v/>
      </c>
    </row>
    <row r="21944" spans="21:55">
      <c r="U21944" s="17" t="b">
        <f t="shared" si="1929"/>
        <v>0</v>
      </c>
      <c r="V21944" s="9" t="str">
        <f t="shared" si="1930"/>
        <v/>
      </c>
      <c r="W21944" s="9" t="str">
        <f t="shared" si="1931"/>
        <v/>
      </c>
      <c r="X21944" s="9" t="str">
        <f t="shared" si="1932"/>
        <v/>
      </c>
      <c r="BC21944" s="9" t="str">
        <f>IF(V21944="","",MAX(BC$1:BC21943)+1)</f>
        <v/>
      </c>
    </row>
    <row r="21945" spans="21:55">
      <c r="U21945" s="17" t="b">
        <f t="shared" si="1929"/>
        <v>0</v>
      </c>
      <c r="V21945" s="9" t="str">
        <f t="shared" si="1930"/>
        <v/>
      </c>
      <c r="W21945" s="9" t="str">
        <f t="shared" si="1931"/>
        <v/>
      </c>
      <c r="X21945" s="9" t="str">
        <f t="shared" si="1932"/>
        <v/>
      </c>
      <c r="BC21945" s="9" t="str">
        <f>IF(V21945="","",MAX(BC$1:BC21944)+1)</f>
        <v/>
      </c>
    </row>
    <row r="21946" spans="21:55">
      <c r="U21946" s="17" t="b">
        <f t="shared" si="1929"/>
        <v>0</v>
      </c>
      <c r="V21946" s="9" t="str">
        <f t="shared" si="1930"/>
        <v/>
      </c>
      <c r="W21946" s="9" t="str">
        <f t="shared" si="1931"/>
        <v/>
      </c>
      <c r="X21946" s="9" t="str">
        <f t="shared" si="1932"/>
        <v/>
      </c>
      <c r="BC21946" s="9" t="str">
        <f>IF(V21946="","",MAX(BC$1:BC21945)+1)</f>
        <v/>
      </c>
    </row>
    <row r="21947" spans="21:55">
      <c r="U21947" s="17" t="b">
        <f t="shared" si="1929"/>
        <v>0</v>
      </c>
      <c r="V21947" s="9" t="str">
        <f t="shared" si="1930"/>
        <v/>
      </c>
      <c r="W21947" s="9" t="str">
        <f t="shared" si="1931"/>
        <v/>
      </c>
      <c r="X21947" s="9" t="str">
        <f t="shared" si="1932"/>
        <v/>
      </c>
      <c r="BC21947" s="9" t="str">
        <f>IF(V21947="","",MAX(BC$1:BC21946)+1)</f>
        <v/>
      </c>
    </row>
    <row r="21948" spans="21:55">
      <c r="U21948" s="17" t="b">
        <f t="shared" si="1929"/>
        <v>0</v>
      </c>
      <c r="V21948" s="9" t="str">
        <f t="shared" si="1930"/>
        <v/>
      </c>
      <c r="W21948" s="9" t="str">
        <f t="shared" si="1931"/>
        <v/>
      </c>
      <c r="X21948" s="9" t="str">
        <f t="shared" si="1932"/>
        <v/>
      </c>
      <c r="BC21948" s="9" t="str">
        <f>IF(V21948="","",MAX(BC$1:BC21947)+1)</f>
        <v/>
      </c>
    </row>
    <row r="21949" spans="21:55">
      <c r="U21949" s="17" t="b">
        <f t="shared" si="1929"/>
        <v>0</v>
      </c>
      <c r="V21949" s="9" t="str">
        <f t="shared" si="1930"/>
        <v/>
      </c>
      <c r="W21949" s="9" t="str">
        <f t="shared" si="1931"/>
        <v/>
      </c>
      <c r="X21949" s="9" t="str">
        <f t="shared" si="1932"/>
        <v/>
      </c>
      <c r="BC21949" s="9" t="str">
        <f>IF(V21949="","",MAX(BC$1:BC21948)+1)</f>
        <v/>
      </c>
    </row>
    <row r="21950" spans="21:55">
      <c r="U21950" s="17" t="b">
        <f t="shared" si="1929"/>
        <v>0</v>
      </c>
      <c r="V21950" s="9" t="str">
        <f t="shared" si="1930"/>
        <v/>
      </c>
      <c r="W21950" s="9" t="str">
        <f t="shared" si="1931"/>
        <v/>
      </c>
      <c r="X21950" s="9" t="str">
        <f t="shared" si="1932"/>
        <v/>
      </c>
      <c r="BC21950" s="9" t="str">
        <f>IF(V21950="","",MAX(BC$1:BC21949)+1)</f>
        <v/>
      </c>
    </row>
    <row r="21951" spans="21:55">
      <c r="U21951" s="17" t="b">
        <f t="shared" si="1929"/>
        <v>0</v>
      </c>
      <c r="V21951" s="9" t="str">
        <f t="shared" si="1930"/>
        <v/>
      </c>
      <c r="W21951" s="9" t="str">
        <f t="shared" si="1931"/>
        <v/>
      </c>
      <c r="X21951" s="9" t="str">
        <f t="shared" si="1932"/>
        <v/>
      </c>
      <c r="BC21951" s="9" t="str">
        <f>IF(V21951="","",MAX(BC$1:BC21950)+1)</f>
        <v/>
      </c>
    </row>
    <row r="21952" spans="21:55">
      <c r="U21952" s="17" t="b">
        <f t="shared" si="1929"/>
        <v>0</v>
      </c>
      <c r="V21952" s="9" t="str">
        <f t="shared" si="1930"/>
        <v/>
      </c>
      <c r="W21952" s="9" t="str">
        <f t="shared" si="1931"/>
        <v/>
      </c>
      <c r="X21952" s="9" t="str">
        <f t="shared" si="1932"/>
        <v/>
      </c>
      <c r="BC21952" s="9" t="str">
        <f>IF(V21952="","",MAX(BC$1:BC21951)+1)</f>
        <v/>
      </c>
    </row>
    <row r="21953" spans="21:55">
      <c r="U21953" s="17" t="b">
        <f t="shared" si="1929"/>
        <v>0</v>
      </c>
      <c r="V21953" s="9" t="str">
        <f t="shared" si="1930"/>
        <v/>
      </c>
      <c r="W21953" s="9" t="str">
        <f t="shared" si="1931"/>
        <v/>
      </c>
      <c r="X21953" s="9" t="str">
        <f t="shared" si="1932"/>
        <v/>
      </c>
      <c r="BC21953" s="9" t="str">
        <f>IF(V21953="","",MAX(BC$1:BC21952)+1)</f>
        <v/>
      </c>
    </row>
    <row r="21954" spans="21:55">
      <c r="U21954" s="17" t="b">
        <f t="shared" ref="U21954:U22017" si="1933">AND(ISNUMBER(SEARCH("(rs",N21954)),NOT(ISNUMBER(SEARCH("oxidation",N21954))),NOT(ISNUMBER(SEARCH("deamidated",N21954))),NOT(ISNUMBER(SEARCH("ammonia",N21954))),NOT(ISNUMBER(SEARCH("acetyl",N21954))),NOT(ISNUMBER(SEARCH("phospho",N21954))),NOT(ISNUMBER(SEARCH("dehydrated",N21954))))</f>
        <v>0</v>
      </c>
      <c r="V21954" s="9" t="str">
        <f t="shared" ref="V21954:V22017" si="1934">IF(U21954=TRUE, IF(ISNUMBER(SEARCH(":",P21954))=TRUE, LEFT(P21954,FIND(":",P21954)-1),P21954), "")</f>
        <v/>
      </c>
      <c r="W21954" s="9" t="str">
        <f t="shared" ref="W21954:W22017" si="1935">IF(U21954=TRUE,IF(ISNUMBER(SEARCH("Carb",N21954))=TRUE,MID(LEFT(N21954,FIND("#",N21954)-1),FIND(CHAR(1),SUBSTITUTE(N21954," ",CHAR(1),(LEN(N21954)-LEN(SUBSTITUTE(N21954," ","")))-1))+1,LEN(N21954)),LEFT(N21954,FIND("#",N21954)-1)),"")</f>
        <v/>
      </c>
      <c r="X21954" s="9" t="str">
        <f t="shared" si="1932"/>
        <v/>
      </c>
      <c r="BC21954" s="9" t="str">
        <f>IF(V21954="","",MAX(BC$1:BC21953)+1)</f>
        <v/>
      </c>
    </row>
    <row r="21955" spans="21:55">
      <c r="U21955" s="17" t="b">
        <f t="shared" si="1933"/>
        <v>0</v>
      </c>
      <c r="V21955" s="9" t="str">
        <f t="shared" si="1934"/>
        <v/>
      </c>
      <c r="W21955" s="9" t="str">
        <f t="shared" si="1935"/>
        <v/>
      </c>
      <c r="X21955" s="9" t="str">
        <f t="shared" si="1932"/>
        <v/>
      </c>
      <c r="BC21955" s="9" t="str">
        <f>IF(V21955="","",MAX(BC$1:BC21954)+1)</f>
        <v/>
      </c>
    </row>
    <row r="21956" spans="21:55">
      <c r="U21956" s="17" t="b">
        <f t="shared" si="1933"/>
        <v>0</v>
      </c>
      <c r="V21956" s="9" t="str">
        <f t="shared" si="1934"/>
        <v/>
      </c>
      <c r="W21956" s="9" t="str">
        <f t="shared" si="1935"/>
        <v/>
      </c>
      <c r="X21956" s="9" t="str">
        <f t="shared" si="1932"/>
        <v/>
      </c>
      <c r="BC21956" s="9" t="str">
        <f>IF(V21956="","",MAX(BC$1:BC21955)+1)</f>
        <v/>
      </c>
    </row>
    <row r="21957" spans="21:55">
      <c r="U21957" s="17" t="b">
        <f t="shared" si="1933"/>
        <v>0</v>
      </c>
      <c r="V21957" s="9" t="str">
        <f t="shared" si="1934"/>
        <v/>
      </c>
      <c r="W21957" s="9" t="str">
        <f t="shared" si="1935"/>
        <v/>
      </c>
      <c r="X21957" s="9" t="str">
        <f t="shared" si="1932"/>
        <v/>
      </c>
      <c r="BC21957" s="9" t="str">
        <f>IF(V21957="","",MAX(BC$1:BC21956)+1)</f>
        <v/>
      </c>
    </row>
    <row r="21958" spans="21:55">
      <c r="U21958" s="17" t="b">
        <f t="shared" si="1933"/>
        <v>0</v>
      </c>
      <c r="V21958" s="9" t="str">
        <f t="shared" si="1934"/>
        <v/>
      </c>
      <c r="W21958" s="9" t="str">
        <f t="shared" si="1935"/>
        <v/>
      </c>
      <c r="X21958" s="9" t="str">
        <f t="shared" si="1932"/>
        <v/>
      </c>
      <c r="BC21958" s="9" t="str">
        <f>IF(V21958="","",MAX(BC$1:BC21957)+1)</f>
        <v/>
      </c>
    </row>
    <row r="21959" spans="21:55">
      <c r="U21959" s="17" t="b">
        <f t="shared" si="1933"/>
        <v>0</v>
      </c>
      <c r="V21959" s="9" t="str">
        <f t="shared" si="1934"/>
        <v/>
      </c>
      <c r="W21959" s="9" t="str">
        <f t="shared" si="1935"/>
        <v/>
      </c>
      <c r="X21959" s="9" t="str">
        <f t="shared" si="1932"/>
        <v/>
      </c>
      <c r="BC21959" s="9" t="str">
        <f>IF(V21959="","",MAX(BC$1:BC21958)+1)</f>
        <v/>
      </c>
    </row>
    <row r="21960" spans="21:55">
      <c r="U21960" s="17" t="b">
        <f t="shared" si="1933"/>
        <v>0</v>
      </c>
      <c r="V21960" s="9" t="str">
        <f t="shared" si="1934"/>
        <v/>
      </c>
      <c r="W21960" s="9" t="str">
        <f t="shared" si="1935"/>
        <v/>
      </c>
      <c r="X21960" s="9" t="str">
        <f t="shared" si="1932"/>
        <v/>
      </c>
      <c r="BC21960" s="9" t="str">
        <f>IF(V21960="","",MAX(BC$1:BC21959)+1)</f>
        <v/>
      </c>
    </row>
    <row r="21961" spans="21:55">
      <c r="U21961" s="17" t="b">
        <f t="shared" si="1933"/>
        <v>0</v>
      </c>
      <c r="V21961" s="9" t="str">
        <f t="shared" si="1934"/>
        <v/>
      </c>
      <c r="W21961" s="9" t="str">
        <f t="shared" si="1935"/>
        <v/>
      </c>
      <c r="X21961" s="9" t="str">
        <f t="shared" si="1932"/>
        <v/>
      </c>
      <c r="BC21961" s="9" t="str">
        <f>IF(V21961="","",MAX(BC$1:BC21960)+1)</f>
        <v/>
      </c>
    </row>
    <row r="21962" spans="21:55">
      <c r="U21962" s="17" t="b">
        <f t="shared" si="1933"/>
        <v>0</v>
      </c>
      <c r="V21962" s="9" t="str">
        <f t="shared" si="1934"/>
        <v/>
      </c>
      <c r="W21962" s="9" t="str">
        <f t="shared" si="1935"/>
        <v/>
      </c>
      <c r="X21962" s="9" t="str">
        <f t="shared" si="1932"/>
        <v/>
      </c>
      <c r="BC21962" s="9" t="str">
        <f>IF(V21962="","",MAX(BC$1:BC21961)+1)</f>
        <v/>
      </c>
    </row>
    <row r="21963" spans="21:55">
      <c r="U21963" s="17" t="b">
        <f t="shared" si="1933"/>
        <v>0</v>
      </c>
      <c r="V21963" s="9" t="str">
        <f t="shared" si="1934"/>
        <v/>
      </c>
      <c r="W21963" s="9" t="str">
        <f t="shared" si="1935"/>
        <v/>
      </c>
      <c r="X21963" s="9" t="str">
        <f t="shared" si="1932"/>
        <v/>
      </c>
      <c r="BC21963" s="9" t="str">
        <f>IF(V21963="","",MAX(BC$1:BC21962)+1)</f>
        <v/>
      </c>
    </row>
    <row r="21964" spans="21:55">
      <c r="U21964" s="17" t="b">
        <f t="shared" si="1933"/>
        <v>0</v>
      </c>
      <c r="V21964" s="9" t="str">
        <f t="shared" si="1934"/>
        <v/>
      </c>
      <c r="W21964" s="9" t="str">
        <f t="shared" si="1935"/>
        <v/>
      </c>
      <c r="X21964" s="9" t="str">
        <f t="shared" si="1932"/>
        <v/>
      </c>
      <c r="BC21964" s="9" t="str">
        <f>IF(V21964="","",MAX(BC$1:BC21963)+1)</f>
        <v/>
      </c>
    </row>
    <row r="21965" spans="21:55">
      <c r="U21965" s="17" t="b">
        <f t="shared" si="1933"/>
        <v>0</v>
      </c>
      <c r="V21965" s="9" t="str">
        <f t="shared" si="1934"/>
        <v/>
      </c>
      <c r="W21965" s="9" t="str">
        <f t="shared" si="1935"/>
        <v/>
      </c>
      <c r="X21965" s="9" t="str">
        <f t="shared" si="1932"/>
        <v/>
      </c>
      <c r="BC21965" s="9" t="str">
        <f>IF(V21965="","",MAX(BC$1:BC21964)+1)</f>
        <v/>
      </c>
    </row>
    <row r="21966" spans="21:55">
      <c r="U21966" s="17" t="b">
        <f t="shared" si="1933"/>
        <v>0</v>
      </c>
      <c r="V21966" s="9" t="str">
        <f t="shared" si="1934"/>
        <v/>
      </c>
      <c r="W21966" s="9" t="str">
        <f t="shared" si="1935"/>
        <v/>
      </c>
      <c r="X21966" s="9" t="str">
        <f t="shared" si="1932"/>
        <v/>
      </c>
      <c r="BC21966" s="9" t="str">
        <f>IF(V21966="","",MAX(BC$1:BC21965)+1)</f>
        <v/>
      </c>
    </row>
    <row r="21967" spans="21:55">
      <c r="U21967" s="17" t="b">
        <f t="shared" si="1933"/>
        <v>0</v>
      </c>
      <c r="V21967" s="9" t="str">
        <f t="shared" si="1934"/>
        <v/>
      </c>
      <c r="W21967" s="9" t="str">
        <f t="shared" si="1935"/>
        <v/>
      </c>
      <c r="X21967" s="9" t="str">
        <f t="shared" si="1932"/>
        <v/>
      </c>
      <c r="BC21967" s="9" t="str">
        <f>IF(V21967="","",MAX(BC$1:BC21966)+1)</f>
        <v/>
      </c>
    </row>
    <row r="21968" spans="21:55">
      <c r="U21968" s="17" t="b">
        <f t="shared" si="1933"/>
        <v>0</v>
      </c>
      <c r="V21968" s="9" t="str">
        <f t="shared" si="1934"/>
        <v/>
      </c>
      <c r="W21968" s="9" t="str">
        <f t="shared" si="1935"/>
        <v/>
      </c>
      <c r="X21968" s="9" t="str">
        <f t="shared" si="1932"/>
        <v/>
      </c>
      <c r="BC21968" s="9" t="str">
        <f>IF(V21968="","",MAX(BC$1:BC21967)+1)</f>
        <v/>
      </c>
    </row>
    <row r="21969" spans="21:55">
      <c r="U21969" s="17" t="b">
        <f t="shared" si="1933"/>
        <v>0</v>
      </c>
      <c r="V21969" s="9" t="str">
        <f t="shared" si="1934"/>
        <v/>
      </c>
      <c r="W21969" s="9" t="str">
        <f t="shared" si="1935"/>
        <v/>
      </c>
      <c r="X21969" s="9" t="str">
        <f t="shared" si="1932"/>
        <v/>
      </c>
      <c r="BC21969" s="9" t="str">
        <f>IF(V21969="","",MAX(BC$1:BC21968)+1)</f>
        <v/>
      </c>
    </row>
    <row r="21970" spans="21:55">
      <c r="U21970" s="17" t="b">
        <f t="shared" si="1933"/>
        <v>0</v>
      </c>
      <c r="V21970" s="9" t="str">
        <f t="shared" si="1934"/>
        <v/>
      </c>
      <c r="W21970" s="9" t="str">
        <f t="shared" si="1935"/>
        <v/>
      </c>
      <c r="X21970" s="9" t="str">
        <f t="shared" si="1932"/>
        <v/>
      </c>
      <c r="BC21970" s="9" t="str">
        <f>IF(V21970="","",MAX(BC$1:BC21969)+1)</f>
        <v/>
      </c>
    </row>
    <row r="21971" spans="21:55">
      <c r="U21971" s="17" t="b">
        <f t="shared" si="1933"/>
        <v>0</v>
      </c>
      <c r="V21971" s="9" t="str">
        <f t="shared" si="1934"/>
        <v/>
      </c>
      <c r="W21971" s="9" t="str">
        <f t="shared" si="1935"/>
        <v/>
      </c>
      <c r="X21971" s="9" t="str">
        <f t="shared" si="1932"/>
        <v/>
      </c>
      <c r="BC21971" s="9" t="str">
        <f>IF(V21971="","",MAX(BC$1:BC21970)+1)</f>
        <v/>
      </c>
    </row>
    <row r="21972" spans="21:55">
      <c r="U21972" s="17" t="b">
        <f t="shared" si="1933"/>
        <v>0</v>
      </c>
      <c r="V21972" s="9" t="str">
        <f t="shared" si="1934"/>
        <v/>
      </c>
      <c r="W21972" s="9" t="str">
        <f t="shared" si="1935"/>
        <v/>
      </c>
      <c r="X21972" s="9" t="str">
        <f t="shared" si="1932"/>
        <v/>
      </c>
      <c r="BC21972" s="9" t="str">
        <f>IF(V21972="","",MAX(BC$1:BC21971)+1)</f>
        <v/>
      </c>
    </row>
    <row r="21973" spans="21:55">
      <c r="U21973" s="17" t="b">
        <f t="shared" si="1933"/>
        <v>0</v>
      </c>
      <c r="V21973" s="9" t="str">
        <f t="shared" si="1934"/>
        <v/>
      </c>
      <c r="W21973" s="9" t="str">
        <f t="shared" si="1935"/>
        <v/>
      </c>
      <c r="X21973" s="9" t="str">
        <f t="shared" si="1932"/>
        <v/>
      </c>
      <c r="BC21973" s="9" t="str">
        <f>IF(V21973="","",MAX(BC$1:BC21972)+1)</f>
        <v/>
      </c>
    </row>
    <row r="21974" spans="21:55">
      <c r="U21974" s="17" t="b">
        <f t="shared" si="1933"/>
        <v>0</v>
      </c>
      <c r="V21974" s="9" t="str">
        <f t="shared" si="1934"/>
        <v/>
      </c>
      <c r="W21974" s="9" t="str">
        <f t="shared" si="1935"/>
        <v/>
      </c>
      <c r="X21974" s="9" t="str">
        <f t="shared" si="1932"/>
        <v/>
      </c>
      <c r="BC21974" s="9" t="str">
        <f>IF(V21974="","",MAX(BC$1:BC21973)+1)</f>
        <v/>
      </c>
    </row>
    <row r="21975" spans="21:55">
      <c r="U21975" s="17" t="b">
        <f t="shared" si="1933"/>
        <v>0</v>
      </c>
      <c r="V21975" s="9" t="str">
        <f t="shared" si="1934"/>
        <v/>
      </c>
      <c r="W21975" s="9" t="str">
        <f t="shared" si="1935"/>
        <v/>
      </c>
      <c r="X21975" s="9" t="str">
        <f t="shared" si="1932"/>
        <v/>
      </c>
      <c r="BC21975" s="9" t="str">
        <f>IF(V21975="","",MAX(BC$1:BC21974)+1)</f>
        <v/>
      </c>
    </row>
    <row r="21976" spans="21:55">
      <c r="U21976" s="17" t="b">
        <f t="shared" si="1933"/>
        <v>0</v>
      </c>
      <c r="V21976" s="9" t="str">
        <f t="shared" si="1934"/>
        <v/>
      </c>
      <c r="W21976" s="9" t="str">
        <f t="shared" si="1935"/>
        <v/>
      </c>
      <c r="X21976" s="9" t="str">
        <f t="shared" si="1932"/>
        <v/>
      </c>
      <c r="BC21976" s="9" t="str">
        <f>IF(V21976="","",MAX(BC$1:BC21975)+1)</f>
        <v/>
      </c>
    </row>
    <row r="21977" spans="21:55">
      <c r="U21977" s="17" t="b">
        <f t="shared" si="1933"/>
        <v>0</v>
      </c>
      <c r="V21977" s="9" t="str">
        <f t="shared" si="1934"/>
        <v/>
      </c>
      <c r="W21977" s="9" t="str">
        <f t="shared" si="1935"/>
        <v/>
      </c>
      <c r="X21977" s="9" t="str">
        <f t="shared" si="1932"/>
        <v/>
      </c>
      <c r="BC21977" s="9" t="str">
        <f>IF(V21977="","",MAX(BC$1:BC21976)+1)</f>
        <v/>
      </c>
    </row>
    <row r="21978" spans="21:55">
      <c r="U21978" s="17" t="b">
        <f t="shared" si="1933"/>
        <v>0</v>
      </c>
      <c r="V21978" s="9" t="str">
        <f t="shared" si="1934"/>
        <v/>
      </c>
      <c r="W21978" s="9" t="str">
        <f t="shared" si="1935"/>
        <v/>
      </c>
      <c r="X21978" s="9" t="str">
        <f t="shared" si="1932"/>
        <v/>
      </c>
      <c r="BC21978" s="9" t="str">
        <f>IF(V21978="","",MAX(BC$1:BC21977)+1)</f>
        <v/>
      </c>
    </row>
    <row r="21979" spans="21:55">
      <c r="U21979" s="17" t="b">
        <f t="shared" si="1933"/>
        <v>0</v>
      </c>
      <c r="V21979" s="9" t="str">
        <f t="shared" si="1934"/>
        <v/>
      </c>
      <c r="W21979" s="9" t="str">
        <f t="shared" si="1935"/>
        <v/>
      </c>
      <c r="X21979" s="9" t="str">
        <f t="shared" si="1932"/>
        <v/>
      </c>
      <c r="BC21979" s="9" t="str">
        <f>IF(V21979="","",MAX(BC$1:BC21978)+1)</f>
        <v/>
      </c>
    </row>
    <row r="21980" spans="21:55">
      <c r="U21980" s="17" t="b">
        <f t="shared" si="1933"/>
        <v>0</v>
      </c>
      <c r="V21980" s="9" t="str">
        <f t="shared" si="1934"/>
        <v/>
      </c>
      <c r="W21980" s="9" t="str">
        <f t="shared" si="1935"/>
        <v/>
      </c>
      <c r="X21980" s="9" t="str">
        <f t="shared" si="1932"/>
        <v/>
      </c>
      <c r="BC21980" s="9" t="str">
        <f>IF(V21980="","",MAX(BC$1:BC21979)+1)</f>
        <v/>
      </c>
    </row>
    <row r="21981" spans="21:55">
      <c r="U21981" s="17" t="b">
        <f t="shared" si="1933"/>
        <v>0</v>
      </c>
      <c r="V21981" s="9" t="str">
        <f t="shared" si="1934"/>
        <v/>
      </c>
      <c r="W21981" s="9" t="str">
        <f t="shared" si="1935"/>
        <v/>
      </c>
      <c r="X21981" s="9" t="str">
        <f t="shared" si="1932"/>
        <v/>
      </c>
      <c r="BC21981" s="9" t="str">
        <f>IF(V21981="","",MAX(BC$1:BC21980)+1)</f>
        <v/>
      </c>
    </row>
    <row r="21982" spans="21:55">
      <c r="U21982" s="17" t="b">
        <f t="shared" si="1933"/>
        <v>0</v>
      </c>
      <c r="V21982" s="9" t="str">
        <f t="shared" si="1934"/>
        <v/>
      </c>
      <c r="W21982" s="9" t="str">
        <f t="shared" si="1935"/>
        <v/>
      </c>
      <c r="X21982" s="9" t="str">
        <f t="shared" ref="X21982:X22045" si="1936">IF(U21982=TRUE, MID(LEFT(N21982,FIND(")",N21982)-1),FIND("(",N21982)+1,LEN(N21982)), "")</f>
        <v/>
      </c>
      <c r="BC21982" s="9" t="str">
        <f>IF(V21982="","",MAX(BC$1:BC21981)+1)</f>
        <v/>
      </c>
    </row>
    <row r="21983" spans="21:55">
      <c r="U21983" s="17" t="b">
        <f t="shared" si="1933"/>
        <v>0</v>
      </c>
      <c r="V21983" s="9" t="str">
        <f t="shared" si="1934"/>
        <v/>
      </c>
      <c r="W21983" s="9" t="str">
        <f t="shared" si="1935"/>
        <v/>
      </c>
      <c r="X21983" s="9" t="str">
        <f t="shared" si="1936"/>
        <v/>
      </c>
      <c r="BC21983" s="9" t="str">
        <f>IF(V21983="","",MAX(BC$1:BC21982)+1)</f>
        <v/>
      </c>
    </row>
    <row r="21984" spans="21:55">
      <c r="U21984" s="17" t="b">
        <f t="shared" si="1933"/>
        <v>0</v>
      </c>
      <c r="V21984" s="9" t="str">
        <f t="shared" si="1934"/>
        <v/>
      </c>
      <c r="W21984" s="9" t="str">
        <f t="shared" si="1935"/>
        <v/>
      </c>
      <c r="X21984" s="9" t="str">
        <f t="shared" si="1936"/>
        <v/>
      </c>
      <c r="BC21984" s="9" t="str">
        <f>IF(V21984="","",MAX(BC$1:BC21983)+1)</f>
        <v/>
      </c>
    </row>
    <row r="21985" spans="21:55">
      <c r="U21985" s="17" t="b">
        <f t="shared" si="1933"/>
        <v>0</v>
      </c>
      <c r="V21985" s="9" t="str">
        <f t="shared" si="1934"/>
        <v/>
      </c>
      <c r="W21985" s="9" t="str">
        <f t="shared" si="1935"/>
        <v/>
      </c>
      <c r="X21985" s="9" t="str">
        <f t="shared" si="1936"/>
        <v/>
      </c>
      <c r="BC21985" s="9" t="str">
        <f>IF(V21985="","",MAX(BC$1:BC21984)+1)</f>
        <v/>
      </c>
    </row>
    <row r="21986" spans="21:55">
      <c r="U21986" s="17" t="b">
        <f t="shared" si="1933"/>
        <v>0</v>
      </c>
      <c r="V21986" s="9" t="str">
        <f t="shared" si="1934"/>
        <v/>
      </c>
      <c r="W21986" s="9" t="str">
        <f t="shared" si="1935"/>
        <v/>
      </c>
      <c r="X21986" s="9" t="str">
        <f t="shared" si="1936"/>
        <v/>
      </c>
      <c r="BC21986" s="9" t="str">
        <f>IF(V21986="","",MAX(BC$1:BC21985)+1)</f>
        <v/>
      </c>
    </row>
    <row r="21987" spans="21:55">
      <c r="U21987" s="17" t="b">
        <f t="shared" si="1933"/>
        <v>0</v>
      </c>
      <c r="V21987" s="9" t="str">
        <f t="shared" si="1934"/>
        <v/>
      </c>
      <c r="W21987" s="9" t="str">
        <f t="shared" si="1935"/>
        <v/>
      </c>
      <c r="X21987" s="9" t="str">
        <f t="shared" si="1936"/>
        <v/>
      </c>
      <c r="BC21987" s="9" t="str">
        <f>IF(V21987="","",MAX(BC$1:BC21986)+1)</f>
        <v/>
      </c>
    </row>
    <row r="21988" spans="21:55">
      <c r="U21988" s="17" t="b">
        <f t="shared" si="1933"/>
        <v>0</v>
      </c>
      <c r="V21988" s="9" t="str">
        <f t="shared" si="1934"/>
        <v/>
      </c>
      <c r="W21988" s="9" t="str">
        <f t="shared" si="1935"/>
        <v/>
      </c>
      <c r="X21988" s="9" t="str">
        <f t="shared" si="1936"/>
        <v/>
      </c>
      <c r="BC21988" s="9" t="str">
        <f>IF(V21988="","",MAX(BC$1:BC21987)+1)</f>
        <v/>
      </c>
    </row>
    <row r="21989" spans="21:55">
      <c r="U21989" s="17" t="b">
        <f t="shared" si="1933"/>
        <v>0</v>
      </c>
      <c r="V21989" s="9" t="str">
        <f t="shared" si="1934"/>
        <v/>
      </c>
      <c r="W21989" s="9" t="str">
        <f t="shared" si="1935"/>
        <v/>
      </c>
      <c r="X21989" s="9" t="str">
        <f t="shared" si="1936"/>
        <v/>
      </c>
      <c r="BC21989" s="9" t="str">
        <f>IF(V21989="","",MAX(BC$1:BC21988)+1)</f>
        <v/>
      </c>
    </row>
    <row r="21990" spans="21:55">
      <c r="U21990" s="17" t="b">
        <f t="shared" si="1933"/>
        <v>0</v>
      </c>
      <c r="V21990" s="9" t="str">
        <f t="shared" si="1934"/>
        <v/>
      </c>
      <c r="W21990" s="9" t="str">
        <f t="shared" si="1935"/>
        <v/>
      </c>
      <c r="X21990" s="9" t="str">
        <f t="shared" si="1936"/>
        <v/>
      </c>
      <c r="BC21990" s="9" t="str">
        <f>IF(V21990="","",MAX(BC$1:BC21989)+1)</f>
        <v/>
      </c>
    </row>
    <row r="21991" spans="21:55">
      <c r="U21991" s="17" t="b">
        <f t="shared" si="1933"/>
        <v>0</v>
      </c>
      <c r="V21991" s="9" t="str">
        <f t="shared" si="1934"/>
        <v/>
      </c>
      <c r="W21991" s="9" t="str">
        <f t="shared" si="1935"/>
        <v/>
      </c>
      <c r="X21991" s="9" t="str">
        <f t="shared" si="1936"/>
        <v/>
      </c>
      <c r="BC21991" s="9" t="str">
        <f>IF(V21991="","",MAX(BC$1:BC21990)+1)</f>
        <v/>
      </c>
    </row>
    <row r="21992" spans="21:55">
      <c r="U21992" s="17" t="b">
        <f t="shared" si="1933"/>
        <v>0</v>
      </c>
      <c r="V21992" s="9" t="str">
        <f t="shared" si="1934"/>
        <v/>
      </c>
      <c r="W21992" s="9" t="str">
        <f t="shared" si="1935"/>
        <v/>
      </c>
      <c r="X21992" s="9" t="str">
        <f t="shared" si="1936"/>
        <v/>
      </c>
      <c r="BC21992" s="9" t="str">
        <f>IF(V21992="","",MAX(BC$1:BC21991)+1)</f>
        <v/>
      </c>
    </row>
    <row r="21993" spans="21:55">
      <c r="U21993" s="17" t="b">
        <f t="shared" si="1933"/>
        <v>0</v>
      </c>
      <c r="V21993" s="9" t="str">
        <f t="shared" si="1934"/>
        <v/>
      </c>
      <c r="W21993" s="9" t="str">
        <f t="shared" si="1935"/>
        <v/>
      </c>
      <c r="X21993" s="9" t="str">
        <f t="shared" si="1936"/>
        <v/>
      </c>
      <c r="BC21993" s="9" t="str">
        <f>IF(V21993="","",MAX(BC$1:BC21992)+1)</f>
        <v/>
      </c>
    </row>
    <row r="21994" spans="21:55">
      <c r="U21994" s="17" t="b">
        <f t="shared" si="1933"/>
        <v>0</v>
      </c>
      <c r="V21994" s="9" t="str">
        <f t="shared" si="1934"/>
        <v/>
      </c>
      <c r="W21994" s="9" t="str">
        <f t="shared" si="1935"/>
        <v/>
      </c>
      <c r="X21994" s="9" t="str">
        <f t="shared" si="1936"/>
        <v/>
      </c>
      <c r="BC21994" s="9" t="str">
        <f>IF(V21994="","",MAX(BC$1:BC21993)+1)</f>
        <v/>
      </c>
    </row>
    <row r="21995" spans="21:55">
      <c r="U21995" s="17" t="b">
        <f t="shared" si="1933"/>
        <v>0</v>
      </c>
      <c r="V21995" s="9" t="str">
        <f t="shared" si="1934"/>
        <v/>
      </c>
      <c r="W21995" s="9" t="str">
        <f t="shared" si="1935"/>
        <v/>
      </c>
      <c r="X21995" s="9" t="str">
        <f t="shared" si="1936"/>
        <v/>
      </c>
      <c r="BC21995" s="9" t="str">
        <f>IF(V21995="","",MAX(BC$1:BC21994)+1)</f>
        <v/>
      </c>
    </row>
    <row r="21996" spans="21:55">
      <c r="U21996" s="17" t="b">
        <f t="shared" si="1933"/>
        <v>0</v>
      </c>
      <c r="V21996" s="9" t="str">
        <f t="shared" si="1934"/>
        <v/>
      </c>
      <c r="W21996" s="9" t="str">
        <f t="shared" si="1935"/>
        <v/>
      </c>
      <c r="X21996" s="9" t="str">
        <f t="shared" si="1936"/>
        <v/>
      </c>
      <c r="BC21996" s="9" t="str">
        <f>IF(V21996="","",MAX(BC$1:BC21995)+1)</f>
        <v/>
      </c>
    </row>
    <row r="21997" spans="21:55">
      <c r="U21997" s="17" t="b">
        <f t="shared" si="1933"/>
        <v>0</v>
      </c>
      <c r="V21997" s="9" t="str">
        <f t="shared" si="1934"/>
        <v/>
      </c>
      <c r="W21997" s="9" t="str">
        <f t="shared" si="1935"/>
        <v/>
      </c>
      <c r="X21997" s="9" t="str">
        <f t="shared" si="1936"/>
        <v/>
      </c>
      <c r="BC21997" s="9" t="str">
        <f>IF(V21997="","",MAX(BC$1:BC21996)+1)</f>
        <v/>
      </c>
    </row>
    <row r="21998" spans="21:55">
      <c r="U21998" s="17" t="b">
        <f t="shared" si="1933"/>
        <v>0</v>
      </c>
      <c r="V21998" s="9" t="str">
        <f t="shared" si="1934"/>
        <v/>
      </c>
      <c r="W21998" s="9" t="str">
        <f t="shared" si="1935"/>
        <v/>
      </c>
      <c r="X21998" s="9" t="str">
        <f t="shared" si="1936"/>
        <v/>
      </c>
      <c r="BC21998" s="9" t="str">
        <f>IF(V21998="","",MAX(BC$1:BC21997)+1)</f>
        <v/>
      </c>
    </row>
    <row r="21999" spans="21:55">
      <c r="U21999" s="17" t="b">
        <f t="shared" si="1933"/>
        <v>0</v>
      </c>
      <c r="V21999" s="9" t="str">
        <f t="shared" si="1934"/>
        <v/>
      </c>
      <c r="W21999" s="9" t="str">
        <f t="shared" si="1935"/>
        <v/>
      </c>
      <c r="X21999" s="9" t="str">
        <f t="shared" si="1936"/>
        <v/>
      </c>
      <c r="BC21999" s="9" t="str">
        <f>IF(V21999="","",MAX(BC$1:BC21998)+1)</f>
        <v/>
      </c>
    </row>
    <row r="22000" spans="21:55">
      <c r="U22000" s="17" t="b">
        <f t="shared" si="1933"/>
        <v>0</v>
      </c>
      <c r="V22000" s="9" t="str">
        <f t="shared" si="1934"/>
        <v/>
      </c>
      <c r="W22000" s="9" t="str">
        <f t="shared" si="1935"/>
        <v/>
      </c>
      <c r="X22000" s="9" t="str">
        <f t="shared" si="1936"/>
        <v/>
      </c>
      <c r="BC22000" s="9" t="str">
        <f>IF(V22000="","",MAX(BC$1:BC21999)+1)</f>
        <v/>
      </c>
    </row>
    <row r="22001" spans="21:55">
      <c r="U22001" s="17" t="b">
        <f t="shared" si="1933"/>
        <v>0</v>
      </c>
      <c r="V22001" s="9" t="str">
        <f t="shared" si="1934"/>
        <v/>
      </c>
      <c r="W22001" s="9" t="str">
        <f t="shared" si="1935"/>
        <v/>
      </c>
      <c r="X22001" s="9" t="str">
        <f t="shared" si="1936"/>
        <v/>
      </c>
      <c r="BC22001" s="9" t="str">
        <f>IF(V22001="","",MAX(BC$1:BC22000)+1)</f>
        <v/>
      </c>
    </row>
    <row r="22002" spans="21:55">
      <c r="U22002" s="17" t="b">
        <f t="shared" si="1933"/>
        <v>0</v>
      </c>
      <c r="V22002" s="9" t="str">
        <f t="shared" si="1934"/>
        <v/>
      </c>
      <c r="W22002" s="9" t="str">
        <f t="shared" si="1935"/>
        <v/>
      </c>
      <c r="X22002" s="9" t="str">
        <f t="shared" si="1936"/>
        <v/>
      </c>
      <c r="BC22002" s="9" t="str">
        <f>IF(V22002="","",MAX(BC$1:BC22001)+1)</f>
        <v/>
      </c>
    </row>
    <row r="22003" spans="21:55">
      <c r="U22003" s="17" t="b">
        <f t="shared" si="1933"/>
        <v>0</v>
      </c>
      <c r="V22003" s="9" t="str">
        <f t="shared" si="1934"/>
        <v/>
      </c>
      <c r="W22003" s="9" t="str">
        <f t="shared" si="1935"/>
        <v/>
      </c>
      <c r="X22003" s="9" t="str">
        <f t="shared" si="1936"/>
        <v/>
      </c>
      <c r="BC22003" s="9" t="str">
        <f>IF(V22003="","",MAX(BC$1:BC22002)+1)</f>
        <v/>
      </c>
    </row>
    <row r="22004" spans="21:55">
      <c r="U22004" s="17" t="b">
        <f t="shared" si="1933"/>
        <v>0</v>
      </c>
      <c r="V22004" s="9" t="str">
        <f t="shared" si="1934"/>
        <v/>
      </c>
      <c r="W22004" s="9" t="str">
        <f t="shared" si="1935"/>
        <v/>
      </c>
      <c r="X22004" s="9" t="str">
        <f t="shared" si="1936"/>
        <v/>
      </c>
      <c r="BC22004" s="9" t="str">
        <f>IF(V22004="","",MAX(BC$1:BC22003)+1)</f>
        <v/>
      </c>
    </row>
    <row r="22005" spans="21:55">
      <c r="U22005" s="17" t="b">
        <f t="shared" si="1933"/>
        <v>0</v>
      </c>
      <c r="V22005" s="9" t="str">
        <f t="shared" si="1934"/>
        <v/>
      </c>
      <c r="W22005" s="9" t="str">
        <f t="shared" si="1935"/>
        <v/>
      </c>
      <c r="X22005" s="9" t="str">
        <f t="shared" si="1936"/>
        <v/>
      </c>
      <c r="BC22005" s="9" t="str">
        <f>IF(V22005="","",MAX(BC$1:BC22004)+1)</f>
        <v/>
      </c>
    </row>
    <row r="22006" spans="21:55">
      <c r="U22006" s="17" t="b">
        <f t="shared" si="1933"/>
        <v>0</v>
      </c>
      <c r="V22006" s="9" t="str">
        <f t="shared" si="1934"/>
        <v/>
      </c>
      <c r="W22006" s="9" t="str">
        <f t="shared" si="1935"/>
        <v/>
      </c>
      <c r="X22006" s="9" t="str">
        <f t="shared" si="1936"/>
        <v/>
      </c>
      <c r="BC22006" s="9" t="str">
        <f>IF(V22006="","",MAX(BC$1:BC22005)+1)</f>
        <v/>
      </c>
    </row>
    <row r="22007" spans="21:55">
      <c r="U22007" s="17" t="b">
        <f t="shared" si="1933"/>
        <v>0</v>
      </c>
      <c r="V22007" s="9" t="str">
        <f t="shared" si="1934"/>
        <v/>
      </c>
      <c r="W22007" s="9" t="str">
        <f t="shared" si="1935"/>
        <v/>
      </c>
      <c r="X22007" s="9" t="str">
        <f t="shared" si="1936"/>
        <v/>
      </c>
      <c r="BC22007" s="9" t="str">
        <f>IF(V22007="","",MAX(BC$1:BC22006)+1)</f>
        <v/>
      </c>
    </row>
    <row r="22008" spans="21:55">
      <c r="U22008" s="17" t="b">
        <f t="shared" si="1933"/>
        <v>0</v>
      </c>
      <c r="V22008" s="9" t="str">
        <f t="shared" si="1934"/>
        <v/>
      </c>
      <c r="W22008" s="9" t="str">
        <f t="shared" si="1935"/>
        <v/>
      </c>
      <c r="X22008" s="9" t="str">
        <f t="shared" si="1936"/>
        <v/>
      </c>
      <c r="BC22008" s="9" t="str">
        <f>IF(V22008="","",MAX(BC$1:BC22007)+1)</f>
        <v/>
      </c>
    </row>
    <row r="22009" spans="21:55">
      <c r="U22009" s="17" t="b">
        <f t="shared" si="1933"/>
        <v>0</v>
      </c>
      <c r="V22009" s="9" t="str">
        <f t="shared" si="1934"/>
        <v/>
      </c>
      <c r="W22009" s="9" t="str">
        <f t="shared" si="1935"/>
        <v/>
      </c>
      <c r="X22009" s="9" t="str">
        <f t="shared" si="1936"/>
        <v/>
      </c>
      <c r="BC22009" s="9" t="str">
        <f>IF(V22009="","",MAX(BC$1:BC22008)+1)</f>
        <v/>
      </c>
    </row>
    <row r="22010" spans="21:55">
      <c r="U22010" s="17" t="b">
        <f t="shared" si="1933"/>
        <v>0</v>
      </c>
      <c r="V22010" s="9" t="str">
        <f t="shared" si="1934"/>
        <v/>
      </c>
      <c r="W22010" s="9" t="str">
        <f t="shared" si="1935"/>
        <v/>
      </c>
      <c r="X22010" s="9" t="str">
        <f t="shared" si="1936"/>
        <v/>
      </c>
      <c r="BC22010" s="9" t="str">
        <f>IF(V22010="","",MAX(BC$1:BC22009)+1)</f>
        <v/>
      </c>
    </row>
    <row r="22011" spans="21:55">
      <c r="U22011" s="17" t="b">
        <f t="shared" si="1933"/>
        <v>0</v>
      </c>
      <c r="V22011" s="9" t="str">
        <f t="shared" si="1934"/>
        <v/>
      </c>
      <c r="W22011" s="9" t="str">
        <f t="shared" si="1935"/>
        <v/>
      </c>
      <c r="X22011" s="9" t="str">
        <f t="shared" si="1936"/>
        <v/>
      </c>
      <c r="BC22011" s="9" t="str">
        <f>IF(V22011="","",MAX(BC$1:BC22010)+1)</f>
        <v/>
      </c>
    </row>
    <row r="22012" spans="21:55">
      <c r="U22012" s="17" t="b">
        <f t="shared" si="1933"/>
        <v>0</v>
      </c>
      <c r="V22012" s="9" t="str">
        <f t="shared" si="1934"/>
        <v/>
      </c>
      <c r="W22012" s="9" t="str">
        <f t="shared" si="1935"/>
        <v/>
      </c>
      <c r="X22012" s="9" t="str">
        <f t="shared" si="1936"/>
        <v/>
      </c>
      <c r="BC22012" s="9" t="str">
        <f>IF(V22012="","",MAX(BC$1:BC22011)+1)</f>
        <v/>
      </c>
    </row>
    <row r="22013" spans="21:55">
      <c r="U22013" s="17" t="b">
        <f t="shared" si="1933"/>
        <v>0</v>
      </c>
      <c r="V22013" s="9" t="str">
        <f t="shared" si="1934"/>
        <v/>
      </c>
      <c r="W22013" s="9" t="str">
        <f t="shared" si="1935"/>
        <v/>
      </c>
      <c r="X22013" s="9" t="str">
        <f t="shared" si="1936"/>
        <v/>
      </c>
      <c r="BC22013" s="9" t="str">
        <f>IF(V22013="","",MAX(BC$1:BC22012)+1)</f>
        <v/>
      </c>
    </row>
    <row r="22014" spans="21:55">
      <c r="U22014" s="17" t="b">
        <f t="shared" si="1933"/>
        <v>0</v>
      </c>
      <c r="V22014" s="9" t="str">
        <f t="shared" si="1934"/>
        <v/>
      </c>
      <c r="W22014" s="9" t="str">
        <f t="shared" si="1935"/>
        <v/>
      </c>
      <c r="X22014" s="9" t="str">
        <f t="shared" si="1936"/>
        <v/>
      </c>
      <c r="BC22014" s="9" t="str">
        <f>IF(V22014="","",MAX(BC$1:BC22013)+1)</f>
        <v/>
      </c>
    </row>
    <row r="22015" spans="21:55">
      <c r="U22015" s="17" t="b">
        <f t="shared" si="1933"/>
        <v>0</v>
      </c>
      <c r="V22015" s="9" t="str">
        <f t="shared" si="1934"/>
        <v/>
      </c>
      <c r="W22015" s="9" t="str">
        <f t="shared" si="1935"/>
        <v/>
      </c>
      <c r="X22015" s="9" t="str">
        <f t="shared" si="1936"/>
        <v/>
      </c>
      <c r="BC22015" s="9" t="str">
        <f>IF(V22015="","",MAX(BC$1:BC22014)+1)</f>
        <v/>
      </c>
    </row>
    <row r="22016" spans="21:55">
      <c r="U22016" s="17" t="b">
        <f t="shared" si="1933"/>
        <v>0</v>
      </c>
      <c r="V22016" s="9" t="str">
        <f t="shared" si="1934"/>
        <v/>
      </c>
      <c r="W22016" s="9" t="str">
        <f t="shared" si="1935"/>
        <v/>
      </c>
      <c r="X22016" s="9" t="str">
        <f t="shared" si="1936"/>
        <v/>
      </c>
      <c r="BC22016" s="9" t="str">
        <f>IF(V22016="","",MAX(BC$1:BC22015)+1)</f>
        <v/>
      </c>
    </row>
    <row r="22017" spans="21:55">
      <c r="U22017" s="17" t="b">
        <f t="shared" si="1933"/>
        <v>0</v>
      </c>
      <c r="V22017" s="9" t="str">
        <f t="shared" si="1934"/>
        <v/>
      </c>
      <c r="W22017" s="9" t="str">
        <f t="shared" si="1935"/>
        <v/>
      </c>
      <c r="X22017" s="9" t="str">
        <f t="shared" si="1936"/>
        <v/>
      </c>
      <c r="BC22017" s="9" t="str">
        <f>IF(V22017="","",MAX(BC$1:BC22016)+1)</f>
        <v/>
      </c>
    </row>
    <row r="22018" spans="21:55">
      <c r="U22018" s="17" t="b">
        <f t="shared" ref="U22018:U22081" si="1937">AND(ISNUMBER(SEARCH("(rs",N22018)),NOT(ISNUMBER(SEARCH("oxidation",N22018))),NOT(ISNUMBER(SEARCH("deamidated",N22018))),NOT(ISNUMBER(SEARCH("ammonia",N22018))),NOT(ISNUMBER(SEARCH("acetyl",N22018))),NOT(ISNUMBER(SEARCH("phospho",N22018))),NOT(ISNUMBER(SEARCH("dehydrated",N22018))))</f>
        <v>0</v>
      </c>
      <c r="V22018" s="9" t="str">
        <f t="shared" ref="V22018:V22081" si="1938">IF(U22018=TRUE, IF(ISNUMBER(SEARCH(":",P22018))=TRUE, LEFT(P22018,FIND(":",P22018)-1),P22018), "")</f>
        <v/>
      </c>
      <c r="W22018" s="9" t="str">
        <f t="shared" ref="W22018:W22081" si="1939">IF(U22018=TRUE,IF(ISNUMBER(SEARCH("Carb",N22018))=TRUE,MID(LEFT(N22018,FIND("#",N22018)-1),FIND(CHAR(1),SUBSTITUTE(N22018," ",CHAR(1),(LEN(N22018)-LEN(SUBSTITUTE(N22018," ","")))-1))+1,LEN(N22018)),LEFT(N22018,FIND("#",N22018)-1)),"")</f>
        <v/>
      </c>
      <c r="X22018" s="9" t="str">
        <f t="shared" si="1936"/>
        <v/>
      </c>
      <c r="BC22018" s="9" t="str">
        <f>IF(V22018="","",MAX(BC$1:BC22017)+1)</f>
        <v/>
      </c>
    </row>
    <row r="22019" spans="21:55">
      <c r="U22019" s="17" t="b">
        <f t="shared" si="1937"/>
        <v>0</v>
      </c>
      <c r="V22019" s="9" t="str">
        <f t="shared" si="1938"/>
        <v/>
      </c>
      <c r="W22019" s="9" t="str">
        <f t="shared" si="1939"/>
        <v/>
      </c>
      <c r="X22019" s="9" t="str">
        <f t="shared" si="1936"/>
        <v/>
      </c>
      <c r="BC22019" s="9" t="str">
        <f>IF(V22019="","",MAX(BC$1:BC22018)+1)</f>
        <v/>
      </c>
    </row>
    <row r="22020" spans="21:55">
      <c r="U22020" s="17" t="b">
        <f t="shared" si="1937"/>
        <v>0</v>
      </c>
      <c r="V22020" s="9" t="str">
        <f t="shared" si="1938"/>
        <v/>
      </c>
      <c r="W22020" s="9" t="str">
        <f t="shared" si="1939"/>
        <v/>
      </c>
      <c r="X22020" s="9" t="str">
        <f t="shared" si="1936"/>
        <v/>
      </c>
      <c r="BC22020" s="9" t="str">
        <f>IF(V22020="","",MAX(BC$1:BC22019)+1)</f>
        <v/>
      </c>
    </row>
    <row r="22021" spans="21:55">
      <c r="U22021" s="17" t="b">
        <f t="shared" si="1937"/>
        <v>0</v>
      </c>
      <c r="V22021" s="9" t="str">
        <f t="shared" si="1938"/>
        <v/>
      </c>
      <c r="W22021" s="9" t="str">
        <f t="shared" si="1939"/>
        <v/>
      </c>
      <c r="X22021" s="9" t="str">
        <f t="shared" si="1936"/>
        <v/>
      </c>
      <c r="BC22021" s="9" t="str">
        <f>IF(V22021="","",MAX(BC$1:BC22020)+1)</f>
        <v/>
      </c>
    </row>
    <row r="22022" spans="21:55">
      <c r="U22022" s="17" t="b">
        <f t="shared" si="1937"/>
        <v>0</v>
      </c>
      <c r="V22022" s="9" t="str">
        <f t="shared" si="1938"/>
        <v/>
      </c>
      <c r="W22022" s="9" t="str">
        <f t="shared" si="1939"/>
        <v/>
      </c>
      <c r="X22022" s="9" t="str">
        <f t="shared" si="1936"/>
        <v/>
      </c>
      <c r="BC22022" s="9" t="str">
        <f>IF(V22022="","",MAX(BC$1:BC22021)+1)</f>
        <v/>
      </c>
    </row>
    <row r="22023" spans="21:55">
      <c r="U22023" s="17" t="b">
        <f t="shared" si="1937"/>
        <v>0</v>
      </c>
      <c r="V22023" s="9" t="str">
        <f t="shared" si="1938"/>
        <v/>
      </c>
      <c r="W22023" s="9" t="str">
        <f t="shared" si="1939"/>
        <v/>
      </c>
      <c r="X22023" s="9" t="str">
        <f t="shared" si="1936"/>
        <v/>
      </c>
      <c r="BC22023" s="9" t="str">
        <f>IF(V22023="","",MAX(BC$1:BC22022)+1)</f>
        <v/>
      </c>
    </row>
    <row r="22024" spans="21:55">
      <c r="U22024" s="17" t="b">
        <f t="shared" si="1937"/>
        <v>0</v>
      </c>
      <c r="V22024" s="9" t="str">
        <f t="shared" si="1938"/>
        <v/>
      </c>
      <c r="W22024" s="9" t="str">
        <f t="shared" si="1939"/>
        <v/>
      </c>
      <c r="X22024" s="9" t="str">
        <f t="shared" si="1936"/>
        <v/>
      </c>
      <c r="BC22024" s="9" t="str">
        <f>IF(V22024="","",MAX(BC$1:BC22023)+1)</f>
        <v/>
      </c>
    </row>
    <row r="22025" spans="21:55">
      <c r="U22025" s="17" t="b">
        <f t="shared" si="1937"/>
        <v>0</v>
      </c>
      <c r="V22025" s="9" t="str">
        <f t="shared" si="1938"/>
        <v/>
      </c>
      <c r="W22025" s="9" t="str">
        <f t="shared" si="1939"/>
        <v/>
      </c>
      <c r="X22025" s="9" t="str">
        <f t="shared" si="1936"/>
        <v/>
      </c>
      <c r="BC22025" s="9" t="str">
        <f>IF(V22025="","",MAX(BC$1:BC22024)+1)</f>
        <v/>
      </c>
    </row>
    <row r="22026" spans="21:55">
      <c r="U22026" s="17" t="b">
        <f t="shared" si="1937"/>
        <v>0</v>
      </c>
      <c r="V22026" s="9" t="str">
        <f t="shared" si="1938"/>
        <v/>
      </c>
      <c r="W22026" s="9" t="str">
        <f t="shared" si="1939"/>
        <v/>
      </c>
      <c r="X22026" s="9" t="str">
        <f t="shared" si="1936"/>
        <v/>
      </c>
      <c r="BC22026" s="9" t="str">
        <f>IF(V22026="","",MAX(BC$1:BC22025)+1)</f>
        <v/>
      </c>
    </row>
    <row r="22027" spans="21:55">
      <c r="U22027" s="17" t="b">
        <f t="shared" si="1937"/>
        <v>0</v>
      </c>
      <c r="V22027" s="9" t="str">
        <f t="shared" si="1938"/>
        <v/>
      </c>
      <c r="W22027" s="9" t="str">
        <f t="shared" si="1939"/>
        <v/>
      </c>
      <c r="X22027" s="9" t="str">
        <f t="shared" si="1936"/>
        <v/>
      </c>
      <c r="BC22027" s="9" t="str">
        <f>IF(V22027="","",MAX(BC$1:BC22026)+1)</f>
        <v/>
      </c>
    </row>
    <row r="22028" spans="21:55">
      <c r="U22028" s="17" t="b">
        <f t="shared" si="1937"/>
        <v>0</v>
      </c>
      <c r="V22028" s="9" t="str">
        <f t="shared" si="1938"/>
        <v/>
      </c>
      <c r="W22028" s="9" t="str">
        <f t="shared" si="1939"/>
        <v/>
      </c>
      <c r="X22028" s="9" t="str">
        <f t="shared" si="1936"/>
        <v/>
      </c>
      <c r="BC22028" s="9" t="str">
        <f>IF(V22028="","",MAX(BC$1:BC22027)+1)</f>
        <v/>
      </c>
    </row>
    <row r="22029" spans="21:55">
      <c r="U22029" s="17" t="b">
        <f t="shared" si="1937"/>
        <v>0</v>
      </c>
      <c r="V22029" s="9" t="str">
        <f t="shared" si="1938"/>
        <v/>
      </c>
      <c r="W22029" s="9" t="str">
        <f t="shared" si="1939"/>
        <v/>
      </c>
      <c r="X22029" s="9" t="str">
        <f t="shared" si="1936"/>
        <v/>
      </c>
      <c r="BC22029" s="9" t="str">
        <f>IF(V22029="","",MAX(BC$1:BC22028)+1)</f>
        <v/>
      </c>
    </row>
    <row r="22030" spans="21:55">
      <c r="U22030" s="17" t="b">
        <f t="shared" si="1937"/>
        <v>0</v>
      </c>
      <c r="V22030" s="9" t="str">
        <f t="shared" si="1938"/>
        <v/>
      </c>
      <c r="W22030" s="9" t="str">
        <f t="shared" si="1939"/>
        <v/>
      </c>
      <c r="X22030" s="9" t="str">
        <f t="shared" si="1936"/>
        <v/>
      </c>
      <c r="BC22030" s="9" t="str">
        <f>IF(V22030="","",MAX(BC$1:BC22029)+1)</f>
        <v/>
      </c>
    </row>
    <row r="22031" spans="21:55">
      <c r="U22031" s="17" t="b">
        <f t="shared" si="1937"/>
        <v>0</v>
      </c>
      <c r="V22031" s="9" t="str">
        <f t="shared" si="1938"/>
        <v/>
      </c>
      <c r="W22031" s="9" t="str">
        <f t="shared" si="1939"/>
        <v/>
      </c>
      <c r="X22031" s="9" t="str">
        <f t="shared" si="1936"/>
        <v/>
      </c>
      <c r="BC22031" s="9" t="str">
        <f>IF(V22031="","",MAX(BC$1:BC22030)+1)</f>
        <v/>
      </c>
    </row>
    <row r="22032" spans="21:55">
      <c r="U22032" s="17" t="b">
        <f t="shared" si="1937"/>
        <v>0</v>
      </c>
      <c r="V22032" s="9" t="str">
        <f t="shared" si="1938"/>
        <v/>
      </c>
      <c r="W22032" s="9" t="str">
        <f t="shared" si="1939"/>
        <v/>
      </c>
      <c r="X22032" s="9" t="str">
        <f t="shared" si="1936"/>
        <v/>
      </c>
      <c r="BC22032" s="9" t="str">
        <f>IF(V22032="","",MAX(BC$1:BC22031)+1)</f>
        <v/>
      </c>
    </row>
    <row r="22033" spans="21:55">
      <c r="U22033" s="17" t="b">
        <f t="shared" si="1937"/>
        <v>0</v>
      </c>
      <c r="V22033" s="9" t="str">
        <f t="shared" si="1938"/>
        <v/>
      </c>
      <c r="W22033" s="9" t="str">
        <f t="shared" si="1939"/>
        <v/>
      </c>
      <c r="X22033" s="9" t="str">
        <f t="shared" si="1936"/>
        <v/>
      </c>
      <c r="BC22033" s="9" t="str">
        <f>IF(V22033="","",MAX(BC$1:BC22032)+1)</f>
        <v/>
      </c>
    </row>
    <row r="22034" spans="21:55">
      <c r="U22034" s="17" t="b">
        <f t="shared" si="1937"/>
        <v>0</v>
      </c>
      <c r="V22034" s="9" t="str">
        <f t="shared" si="1938"/>
        <v/>
      </c>
      <c r="W22034" s="9" t="str">
        <f t="shared" si="1939"/>
        <v/>
      </c>
      <c r="X22034" s="9" t="str">
        <f t="shared" si="1936"/>
        <v/>
      </c>
      <c r="BC22034" s="9" t="str">
        <f>IF(V22034="","",MAX(BC$1:BC22033)+1)</f>
        <v/>
      </c>
    </row>
    <row r="22035" spans="21:55">
      <c r="U22035" s="17" t="b">
        <f t="shared" si="1937"/>
        <v>0</v>
      </c>
      <c r="V22035" s="9" t="str">
        <f t="shared" si="1938"/>
        <v/>
      </c>
      <c r="W22035" s="9" t="str">
        <f t="shared" si="1939"/>
        <v/>
      </c>
      <c r="X22035" s="9" t="str">
        <f t="shared" si="1936"/>
        <v/>
      </c>
      <c r="BC22035" s="9" t="str">
        <f>IF(V22035="","",MAX(BC$1:BC22034)+1)</f>
        <v/>
      </c>
    </row>
    <row r="22036" spans="21:55">
      <c r="U22036" s="17" t="b">
        <f t="shared" si="1937"/>
        <v>0</v>
      </c>
      <c r="V22036" s="9" t="str">
        <f t="shared" si="1938"/>
        <v/>
      </c>
      <c r="W22036" s="9" t="str">
        <f t="shared" si="1939"/>
        <v/>
      </c>
      <c r="X22036" s="9" t="str">
        <f t="shared" si="1936"/>
        <v/>
      </c>
      <c r="BC22036" s="9" t="str">
        <f>IF(V22036="","",MAX(BC$1:BC22035)+1)</f>
        <v/>
      </c>
    </row>
    <row r="22037" spans="21:55">
      <c r="U22037" s="17" t="b">
        <f t="shared" si="1937"/>
        <v>0</v>
      </c>
      <c r="V22037" s="9" t="str">
        <f t="shared" si="1938"/>
        <v/>
      </c>
      <c r="W22037" s="9" t="str">
        <f t="shared" si="1939"/>
        <v/>
      </c>
      <c r="X22037" s="9" t="str">
        <f t="shared" si="1936"/>
        <v/>
      </c>
      <c r="BC22037" s="9" t="str">
        <f>IF(V22037="","",MAX(BC$1:BC22036)+1)</f>
        <v/>
      </c>
    </row>
    <row r="22038" spans="21:55">
      <c r="U22038" s="17" t="b">
        <f t="shared" si="1937"/>
        <v>0</v>
      </c>
      <c r="V22038" s="9" t="str">
        <f t="shared" si="1938"/>
        <v/>
      </c>
      <c r="W22038" s="9" t="str">
        <f t="shared" si="1939"/>
        <v/>
      </c>
      <c r="X22038" s="9" t="str">
        <f t="shared" si="1936"/>
        <v/>
      </c>
      <c r="BC22038" s="9" t="str">
        <f>IF(V22038="","",MAX(BC$1:BC22037)+1)</f>
        <v/>
      </c>
    </row>
    <row r="22039" spans="21:55">
      <c r="U22039" s="17" t="b">
        <f t="shared" si="1937"/>
        <v>0</v>
      </c>
      <c r="V22039" s="9" t="str">
        <f t="shared" si="1938"/>
        <v/>
      </c>
      <c r="W22039" s="9" t="str">
        <f t="shared" si="1939"/>
        <v/>
      </c>
      <c r="X22039" s="9" t="str">
        <f t="shared" si="1936"/>
        <v/>
      </c>
      <c r="BC22039" s="9" t="str">
        <f>IF(V22039="","",MAX(BC$1:BC22038)+1)</f>
        <v/>
      </c>
    </row>
    <row r="22040" spans="21:55">
      <c r="U22040" s="17" t="b">
        <f t="shared" si="1937"/>
        <v>0</v>
      </c>
      <c r="V22040" s="9" t="str">
        <f t="shared" si="1938"/>
        <v/>
      </c>
      <c r="W22040" s="9" t="str">
        <f t="shared" si="1939"/>
        <v/>
      </c>
      <c r="X22040" s="9" t="str">
        <f t="shared" si="1936"/>
        <v/>
      </c>
      <c r="BC22040" s="9" t="str">
        <f>IF(V22040="","",MAX(BC$1:BC22039)+1)</f>
        <v/>
      </c>
    </row>
    <row r="22041" spans="21:55">
      <c r="U22041" s="17" t="b">
        <f t="shared" si="1937"/>
        <v>0</v>
      </c>
      <c r="V22041" s="9" t="str">
        <f t="shared" si="1938"/>
        <v/>
      </c>
      <c r="W22041" s="9" t="str">
        <f t="shared" si="1939"/>
        <v/>
      </c>
      <c r="X22041" s="9" t="str">
        <f t="shared" si="1936"/>
        <v/>
      </c>
      <c r="BC22041" s="9" t="str">
        <f>IF(V22041="","",MAX(BC$1:BC22040)+1)</f>
        <v/>
      </c>
    </row>
    <row r="22042" spans="21:55">
      <c r="U22042" s="17" t="b">
        <f t="shared" si="1937"/>
        <v>0</v>
      </c>
      <c r="V22042" s="9" t="str">
        <f t="shared" si="1938"/>
        <v/>
      </c>
      <c r="W22042" s="9" t="str">
        <f t="shared" si="1939"/>
        <v/>
      </c>
      <c r="X22042" s="9" t="str">
        <f t="shared" si="1936"/>
        <v/>
      </c>
      <c r="BC22042" s="9" t="str">
        <f>IF(V22042="","",MAX(BC$1:BC22041)+1)</f>
        <v/>
      </c>
    </row>
    <row r="22043" spans="21:55">
      <c r="U22043" s="17" t="b">
        <f t="shared" si="1937"/>
        <v>0</v>
      </c>
      <c r="V22043" s="9" t="str">
        <f t="shared" si="1938"/>
        <v/>
      </c>
      <c r="W22043" s="9" t="str">
        <f t="shared" si="1939"/>
        <v/>
      </c>
      <c r="X22043" s="9" t="str">
        <f t="shared" si="1936"/>
        <v/>
      </c>
      <c r="BC22043" s="9" t="str">
        <f>IF(V22043="","",MAX(BC$1:BC22042)+1)</f>
        <v/>
      </c>
    </row>
    <row r="22044" spans="21:55">
      <c r="U22044" s="17" t="b">
        <f t="shared" si="1937"/>
        <v>0</v>
      </c>
      <c r="V22044" s="9" t="str">
        <f t="shared" si="1938"/>
        <v/>
      </c>
      <c r="W22044" s="9" t="str">
        <f t="shared" si="1939"/>
        <v/>
      </c>
      <c r="X22044" s="9" t="str">
        <f t="shared" si="1936"/>
        <v/>
      </c>
      <c r="BC22044" s="9" t="str">
        <f>IF(V22044="","",MAX(BC$1:BC22043)+1)</f>
        <v/>
      </c>
    </row>
    <row r="22045" spans="21:55">
      <c r="U22045" s="17" t="b">
        <f t="shared" si="1937"/>
        <v>0</v>
      </c>
      <c r="V22045" s="9" t="str">
        <f t="shared" si="1938"/>
        <v/>
      </c>
      <c r="W22045" s="9" t="str">
        <f t="shared" si="1939"/>
        <v/>
      </c>
      <c r="X22045" s="9" t="str">
        <f t="shared" si="1936"/>
        <v/>
      </c>
      <c r="BC22045" s="9" t="str">
        <f>IF(V22045="","",MAX(BC$1:BC22044)+1)</f>
        <v/>
      </c>
    </row>
    <row r="22046" spans="21:55">
      <c r="U22046" s="17" t="b">
        <f t="shared" si="1937"/>
        <v>0</v>
      </c>
      <c r="V22046" s="9" t="str">
        <f t="shared" si="1938"/>
        <v/>
      </c>
      <c r="W22046" s="9" t="str">
        <f t="shared" si="1939"/>
        <v/>
      </c>
      <c r="X22046" s="9" t="str">
        <f t="shared" ref="X22046:X22109" si="1940">IF(U22046=TRUE, MID(LEFT(N22046,FIND(")",N22046)-1),FIND("(",N22046)+1,LEN(N22046)), "")</f>
        <v/>
      </c>
      <c r="BC22046" s="9" t="str">
        <f>IF(V22046="","",MAX(BC$1:BC22045)+1)</f>
        <v/>
      </c>
    </row>
    <row r="22047" spans="21:55">
      <c r="U22047" s="17" t="b">
        <f t="shared" si="1937"/>
        <v>0</v>
      </c>
      <c r="V22047" s="9" t="str">
        <f t="shared" si="1938"/>
        <v/>
      </c>
      <c r="W22047" s="9" t="str">
        <f t="shared" si="1939"/>
        <v/>
      </c>
      <c r="X22047" s="9" t="str">
        <f t="shared" si="1940"/>
        <v/>
      </c>
      <c r="BC22047" s="9" t="str">
        <f>IF(V22047="","",MAX(BC$1:BC22046)+1)</f>
        <v/>
      </c>
    </row>
    <row r="22048" spans="21:55">
      <c r="U22048" s="17" t="b">
        <f t="shared" si="1937"/>
        <v>0</v>
      </c>
      <c r="V22048" s="9" t="str">
        <f t="shared" si="1938"/>
        <v/>
      </c>
      <c r="W22048" s="9" t="str">
        <f t="shared" si="1939"/>
        <v/>
      </c>
      <c r="X22048" s="9" t="str">
        <f t="shared" si="1940"/>
        <v/>
      </c>
      <c r="BC22048" s="9" t="str">
        <f>IF(V22048="","",MAX(BC$1:BC22047)+1)</f>
        <v/>
      </c>
    </row>
    <row r="22049" spans="21:55">
      <c r="U22049" s="17" t="b">
        <f t="shared" si="1937"/>
        <v>0</v>
      </c>
      <c r="V22049" s="9" t="str">
        <f t="shared" si="1938"/>
        <v/>
      </c>
      <c r="W22049" s="9" t="str">
        <f t="shared" si="1939"/>
        <v/>
      </c>
      <c r="X22049" s="9" t="str">
        <f t="shared" si="1940"/>
        <v/>
      </c>
      <c r="BC22049" s="9" t="str">
        <f>IF(V22049="","",MAX(BC$1:BC22048)+1)</f>
        <v/>
      </c>
    </row>
    <row r="22050" spans="21:55">
      <c r="U22050" s="17" t="b">
        <f t="shared" si="1937"/>
        <v>0</v>
      </c>
      <c r="V22050" s="9" t="str">
        <f t="shared" si="1938"/>
        <v/>
      </c>
      <c r="W22050" s="9" t="str">
        <f t="shared" si="1939"/>
        <v/>
      </c>
      <c r="X22050" s="9" t="str">
        <f t="shared" si="1940"/>
        <v/>
      </c>
      <c r="BC22050" s="9" t="str">
        <f>IF(V22050="","",MAX(BC$1:BC22049)+1)</f>
        <v/>
      </c>
    </row>
    <row r="22051" spans="21:55">
      <c r="U22051" s="17" t="b">
        <f t="shared" si="1937"/>
        <v>0</v>
      </c>
      <c r="V22051" s="9" t="str">
        <f t="shared" si="1938"/>
        <v/>
      </c>
      <c r="W22051" s="9" t="str">
        <f t="shared" si="1939"/>
        <v/>
      </c>
      <c r="X22051" s="9" t="str">
        <f t="shared" si="1940"/>
        <v/>
      </c>
      <c r="BC22051" s="9" t="str">
        <f>IF(V22051="","",MAX(BC$1:BC22050)+1)</f>
        <v/>
      </c>
    </row>
    <row r="22052" spans="21:55">
      <c r="U22052" s="17" t="b">
        <f t="shared" si="1937"/>
        <v>0</v>
      </c>
      <c r="V22052" s="9" t="str">
        <f t="shared" si="1938"/>
        <v/>
      </c>
      <c r="W22052" s="9" t="str">
        <f t="shared" si="1939"/>
        <v/>
      </c>
      <c r="X22052" s="9" t="str">
        <f t="shared" si="1940"/>
        <v/>
      </c>
      <c r="BC22052" s="9" t="str">
        <f>IF(V22052="","",MAX(BC$1:BC22051)+1)</f>
        <v/>
      </c>
    </row>
    <row r="22053" spans="21:55">
      <c r="U22053" s="17" t="b">
        <f t="shared" si="1937"/>
        <v>0</v>
      </c>
      <c r="V22053" s="9" t="str">
        <f t="shared" si="1938"/>
        <v/>
      </c>
      <c r="W22053" s="9" t="str">
        <f t="shared" si="1939"/>
        <v/>
      </c>
      <c r="X22053" s="9" t="str">
        <f t="shared" si="1940"/>
        <v/>
      </c>
      <c r="BC22053" s="9" t="str">
        <f>IF(V22053="","",MAX(BC$1:BC22052)+1)</f>
        <v/>
      </c>
    </row>
    <row r="22054" spans="21:55">
      <c r="U22054" s="17" t="b">
        <f t="shared" si="1937"/>
        <v>0</v>
      </c>
      <c r="V22054" s="9" t="str">
        <f t="shared" si="1938"/>
        <v/>
      </c>
      <c r="W22054" s="9" t="str">
        <f t="shared" si="1939"/>
        <v/>
      </c>
      <c r="X22054" s="9" t="str">
        <f t="shared" si="1940"/>
        <v/>
      </c>
      <c r="BC22054" s="9" t="str">
        <f>IF(V22054="","",MAX(BC$1:BC22053)+1)</f>
        <v/>
      </c>
    </row>
    <row r="22055" spans="21:55">
      <c r="U22055" s="17" t="b">
        <f t="shared" si="1937"/>
        <v>0</v>
      </c>
      <c r="V22055" s="9" t="str">
        <f t="shared" si="1938"/>
        <v/>
      </c>
      <c r="W22055" s="9" t="str">
        <f t="shared" si="1939"/>
        <v/>
      </c>
      <c r="X22055" s="9" t="str">
        <f t="shared" si="1940"/>
        <v/>
      </c>
      <c r="BC22055" s="9" t="str">
        <f>IF(V22055="","",MAX(BC$1:BC22054)+1)</f>
        <v/>
      </c>
    </row>
    <row r="22056" spans="21:55">
      <c r="U22056" s="17" t="b">
        <f t="shared" si="1937"/>
        <v>0</v>
      </c>
      <c r="V22056" s="9" t="str">
        <f t="shared" si="1938"/>
        <v/>
      </c>
      <c r="W22056" s="9" t="str">
        <f t="shared" si="1939"/>
        <v/>
      </c>
      <c r="X22056" s="9" t="str">
        <f t="shared" si="1940"/>
        <v/>
      </c>
      <c r="BC22056" s="9" t="str">
        <f>IF(V22056="","",MAX(BC$1:BC22055)+1)</f>
        <v/>
      </c>
    </row>
    <row r="22057" spans="21:55">
      <c r="U22057" s="17" t="b">
        <f t="shared" si="1937"/>
        <v>0</v>
      </c>
      <c r="V22057" s="9" t="str">
        <f t="shared" si="1938"/>
        <v/>
      </c>
      <c r="W22057" s="9" t="str">
        <f t="shared" si="1939"/>
        <v/>
      </c>
      <c r="X22057" s="9" t="str">
        <f t="shared" si="1940"/>
        <v/>
      </c>
      <c r="BC22057" s="9" t="str">
        <f>IF(V22057="","",MAX(BC$1:BC22056)+1)</f>
        <v/>
      </c>
    </row>
    <row r="22058" spans="21:55">
      <c r="U22058" s="17" t="b">
        <f t="shared" si="1937"/>
        <v>0</v>
      </c>
      <c r="V22058" s="9" t="str">
        <f t="shared" si="1938"/>
        <v/>
      </c>
      <c r="W22058" s="9" t="str">
        <f t="shared" si="1939"/>
        <v/>
      </c>
      <c r="X22058" s="9" t="str">
        <f t="shared" si="1940"/>
        <v/>
      </c>
      <c r="BC22058" s="9" t="str">
        <f>IF(V22058="","",MAX(BC$1:BC22057)+1)</f>
        <v/>
      </c>
    </row>
    <row r="22059" spans="21:55">
      <c r="U22059" s="17" t="b">
        <f t="shared" si="1937"/>
        <v>0</v>
      </c>
      <c r="V22059" s="9" t="str">
        <f t="shared" si="1938"/>
        <v/>
      </c>
      <c r="W22059" s="9" t="str">
        <f t="shared" si="1939"/>
        <v/>
      </c>
      <c r="X22059" s="9" t="str">
        <f t="shared" si="1940"/>
        <v/>
      </c>
      <c r="BC22059" s="9" t="str">
        <f>IF(V22059="","",MAX(BC$1:BC22058)+1)</f>
        <v/>
      </c>
    </row>
    <row r="22060" spans="21:55">
      <c r="U22060" s="17" t="b">
        <f t="shared" si="1937"/>
        <v>0</v>
      </c>
      <c r="V22060" s="9" t="str">
        <f t="shared" si="1938"/>
        <v/>
      </c>
      <c r="W22060" s="9" t="str">
        <f t="shared" si="1939"/>
        <v/>
      </c>
      <c r="X22060" s="9" t="str">
        <f t="shared" si="1940"/>
        <v/>
      </c>
      <c r="BC22060" s="9" t="str">
        <f>IF(V22060="","",MAX(BC$1:BC22059)+1)</f>
        <v/>
      </c>
    </row>
    <row r="22061" spans="21:55">
      <c r="U22061" s="17" t="b">
        <f t="shared" si="1937"/>
        <v>0</v>
      </c>
      <c r="V22061" s="9" t="str">
        <f t="shared" si="1938"/>
        <v/>
      </c>
      <c r="W22061" s="9" t="str">
        <f t="shared" si="1939"/>
        <v/>
      </c>
      <c r="X22061" s="9" t="str">
        <f t="shared" si="1940"/>
        <v/>
      </c>
      <c r="BC22061" s="9" t="str">
        <f>IF(V22061="","",MAX(BC$1:BC22060)+1)</f>
        <v/>
      </c>
    </row>
    <row r="22062" spans="21:55">
      <c r="U22062" s="17" t="b">
        <f t="shared" si="1937"/>
        <v>0</v>
      </c>
      <c r="V22062" s="9" t="str">
        <f t="shared" si="1938"/>
        <v/>
      </c>
      <c r="W22062" s="9" t="str">
        <f t="shared" si="1939"/>
        <v/>
      </c>
      <c r="X22062" s="9" t="str">
        <f t="shared" si="1940"/>
        <v/>
      </c>
      <c r="BC22062" s="9" t="str">
        <f>IF(V22062="","",MAX(BC$1:BC22061)+1)</f>
        <v/>
      </c>
    </row>
    <row r="22063" spans="21:55">
      <c r="U22063" s="17" t="b">
        <f t="shared" si="1937"/>
        <v>0</v>
      </c>
      <c r="V22063" s="9" t="str">
        <f t="shared" si="1938"/>
        <v/>
      </c>
      <c r="W22063" s="9" t="str">
        <f t="shared" si="1939"/>
        <v/>
      </c>
      <c r="X22063" s="9" t="str">
        <f t="shared" si="1940"/>
        <v/>
      </c>
      <c r="BC22063" s="9" t="str">
        <f>IF(V22063="","",MAX(BC$1:BC22062)+1)</f>
        <v/>
      </c>
    </row>
    <row r="22064" spans="21:55">
      <c r="U22064" s="17" t="b">
        <f t="shared" si="1937"/>
        <v>0</v>
      </c>
      <c r="V22064" s="9" t="str">
        <f t="shared" si="1938"/>
        <v/>
      </c>
      <c r="W22064" s="9" t="str">
        <f t="shared" si="1939"/>
        <v/>
      </c>
      <c r="X22064" s="9" t="str">
        <f t="shared" si="1940"/>
        <v/>
      </c>
      <c r="BC22064" s="9" t="str">
        <f>IF(V22064="","",MAX(BC$1:BC22063)+1)</f>
        <v/>
      </c>
    </row>
    <row r="22065" spans="21:55">
      <c r="U22065" s="17" t="b">
        <f t="shared" si="1937"/>
        <v>0</v>
      </c>
      <c r="V22065" s="9" t="str">
        <f t="shared" si="1938"/>
        <v/>
      </c>
      <c r="W22065" s="9" t="str">
        <f t="shared" si="1939"/>
        <v/>
      </c>
      <c r="X22065" s="9" t="str">
        <f t="shared" si="1940"/>
        <v/>
      </c>
      <c r="BC22065" s="9" t="str">
        <f>IF(V22065="","",MAX(BC$1:BC22064)+1)</f>
        <v/>
      </c>
    </row>
    <row r="22066" spans="21:55">
      <c r="U22066" s="17" t="b">
        <f t="shared" si="1937"/>
        <v>0</v>
      </c>
      <c r="V22066" s="9" t="str">
        <f t="shared" si="1938"/>
        <v/>
      </c>
      <c r="W22066" s="9" t="str">
        <f t="shared" si="1939"/>
        <v/>
      </c>
      <c r="X22066" s="9" t="str">
        <f t="shared" si="1940"/>
        <v/>
      </c>
      <c r="BC22066" s="9" t="str">
        <f>IF(V22066="","",MAX(BC$1:BC22065)+1)</f>
        <v/>
      </c>
    </row>
    <row r="22067" spans="21:55">
      <c r="U22067" s="17" t="b">
        <f t="shared" si="1937"/>
        <v>0</v>
      </c>
      <c r="V22067" s="9" t="str">
        <f t="shared" si="1938"/>
        <v/>
      </c>
      <c r="W22067" s="9" t="str">
        <f t="shared" si="1939"/>
        <v/>
      </c>
      <c r="X22067" s="9" t="str">
        <f t="shared" si="1940"/>
        <v/>
      </c>
      <c r="BC22067" s="9" t="str">
        <f>IF(V22067="","",MAX(BC$1:BC22066)+1)</f>
        <v/>
      </c>
    </row>
    <row r="22068" spans="21:55">
      <c r="U22068" s="17" t="b">
        <f t="shared" si="1937"/>
        <v>0</v>
      </c>
      <c r="V22068" s="9" t="str">
        <f t="shared" si="1938"/>
        <v/>
      </c>
      <c r="W22068" s="9" t="str">
        <f t="shared" si="1939"/>
        <v/>
      </c>
      <c r="X22068" s="9" t="str">
        <f t="shared" si="1940"/>
        <v/>
      </c>
      <c r="BC22068" s="9" t="str">
        <f>IF(V22068="","",MAX(BC$1:BC22067)+1)</f>
        <v/>
      </c>
    </row>
    <row r="22069" spans="21:55">
      <c r="U22069" s="17" t="b">
        <f t="shared" si="1937"/>
        <v>0</v>
      </c>
      <c r="V22069" s="9" t="str">
        <f t="shared" si="1938"/>
        <v/>
      </c>
      <c r="W22069" s="9" t="str">
        <f t="shared" si="1939"/>
        <v/>
      </c>
      <c r="X22069" s="9" t="str">
        <f t="shared" si="1940"/>
        <v/>
      </c>
      <c r="BC22069" s="9" t="str">
        <f>IF(V22069="","",MAX(BC$1:BC22068)+1)</f>
        <v/>
      </c>
    </row>
    <row r="22070" spans="21:55">
      <c r="U22070" s="17" t="b">
        <f t="shared" si="1937"/>
        <v>0</v>
      </c>
      <c r="V22070" s="9" t="str">
        <f t="shared" si="1938"/>
        <v/>
      </c>
      <c r="W22070" s="9" t="str">
        <f t="shared" si="1939"/>
        <v/>
      </c>
      <c r="X22070" s="9" t="str">
        <f t="shared" si="1940"/>
        <v/>
      </c>
      <c r="BC22070" s="9" t="str">
        <f>IF(V22070="","",MAX(BC$1:BC22069)+1)</f>
        <v/>
      </c>
    </row>
    <row r="22071" spans="21:55">
      <c r="U22071" s="17" t="b">
        <f t="shared" si="1937"/>
        <v>0</v>
      </c>
      <c r="V22071" s="9" t="str">
        <f t="shared" si="1938"/>
        <v/>
      </c>
      <c r="W22071" s="9" t="str">
        <f t="shared" si="1939"/>
        <v/>
      </c>
      <c r="X22071" s="9" t="str">
        <f t="shared" si="1940"/>
        <v/>
      </c>
      <c r="BC22071" s="9" t="str">
        <f>IF(V22071="","",MAX(BC$1:BC22070)+1)</f>
        <v/>
      </c>
    </row>
    <row r="22072" spans="21:55">
      <c r="U22072" s="17" t="b">
        <f t="shared" si="1937"/>
        <v>0</v>
      </c>
      <c r="V22072" s="9" t="str">
        <f t="shared" si="1938"/>
        <v/>
      </c>
      <c r="W22072" s="9" t="str">
        <f t="shared" si="1939"/>
        <v/>
      </c>
      <c r="X22072" s="9" t="str">
        <f t="shared" si="1940"/>
        <v/>
      </c>
      <c r="BC22072" s="9" t="str">
        <f>IF(V22072="","",MAX(BC$1:BC22071)+1)</f>
        <v/>
      </c>
    </row>
    <row r="22073" spans="21:55">
      <c r="U22073" s="17" t="b">
        <f t="shared" si="1937"/>
        <v>0</v>
      </c>
      <c r="V22073" s="9" t="str">
        <f t="shared" si="1938"/>
        <v/>
      </c>
      <c r="W22073" s="9" t="str">
        <f t="shared" si="1939"/>
        <v/>
      </c>
      <c r="X22073" s="9" t="str">
        <f t="shared" si="1940"/>
        <v/>
      </c>
      <c r="BC22073" s="9" t="str">
        <f>IF(V22073="","",MAX(BC$1:BC22072)+1)</f>
        <v/>
      </c>
    </row>
    <row r="22074" spans="21:55">
      <c r="U22074" s="17" t="b">
        <f t="shared" si="1937"/>
        <v>0</v>
      </c>
      <c r="V22074" s="9" t="str">
        <f t="shared" si="1938"/>
        <v/>
      </c>
      <c r="W22074" s="9" t="str">
        <f t="shared" si="1939"/>
        <v/>
      </c>
      <c r="X22074" s="9" t="str">
        <f t="shared" si="1940"/>
        <v/>
      </c>
      <c r="BC22074" s="9" t="str">
        <f>IF(V22074="","",MAX(BC$1:BC22073)+1)</f>
        <v/>
      </c>
    </row>
    <row r="22075" spans="21:55">
      <c r="U22075" s="17" t="b">
        <f t="shared" si="1937"/>
        <v>0</v>
      </c>
      <c r="V22075" s="9" t="str">
        <f t="shared" si="1938"/>
        <v/>
      </c>
      <c r="W22075" s="9" t="str">
        <f t="shared" si="1939"/>
        <v/>
      </c>
      <c r="X22075" s="9" t="str">
        <f t="shared" si="1940"/>
        <v/>
      </c>
      <c r="BC22075" s="9" t="str">
        <f>IF(V22075="","",MAX(BC$1:BC22074)+1)</f>
        <v/>
      </c>
    </row>
    <row r="22076" spans="21:55">
      <c r="U22076" s="17" t="b">
        <f t="shared" si="1937"/>
        <v>0</v>
      </c>
      <c r="V22076" s="9" t="str">
        <f t="shared" si="1938"/>
        <v/>
      </c>
      <c r="W22076" s="9" t="str">
        <f t="shared" si="1939"/>
        <v/>
      </c>
      <c r="X22076" s="9" t="str">
        <f t="shared" si="1940"/>
        <v/>
      </c>
      <c r="BC22076" s="9" t="str">
        <f>IF(V22076="","",MAX(BC$1:BC22075)+1)</f>
        <v/>
      </c>
    </row>
    <row r="22077" spans="21:55">
      <c r="U22077" s="17" t="b">
        <f t="shared" si="1937"/>
        <v>0</v>
      </c>
      <c r="V22077" s="9" t="str">
        <f t="shared" si="1938"/>
        <v/>
      </c>
      <c r="W22077" s="9" t="str">
        <f t="shared" si="1939"/>
        <v/>
      </c>
      <c r="X22077" s="9" t="str">
        <f t="shared" si="1940"/>
        <v/>
      </c>
      <c r="BC22077" s="9" t="str">
        <f>IF(V22077="","",MAX(BC$1:BC22076)+1)</f>
        <v/>
      </c>
    </row>
    <row r="22078" spans="21:55">
      <c r="U22078" s="17" t="b">
        <f t="shared" si="1937"/>
        <v>0</v>
      </c>
      <c r="V22078" s="9" t="str">
        <f t="shared" si="1938"/>
        <v/>
      </c>
      <c r="W22078" s="9" t="str">
        <f t="shared" si="1939"/>
        <v/>
      </c>
      <c r="X22078" s="9" t="str">
        <f t="shared" si="1940"/>
        <v/>
      </c>
      <c r="BC22078" s="9" t="str">
        <f>IF(V22078="","",MAX(BC$1:BC22077)+1)</f>
        <v/>
      </c>
    </row>
    <row r="22079" spans="21:55">
      <c r="U22079" s="17" t="b">
        <f t="shared" si="1937"/>
        <v>0</v>
      </c>
      <c r="V22079" s="9" t="str">
        <f t="shared" si="1938"/>
        <v/>
      </c>
      <c r="W22079" s="9" t="str">
        <f t="shared" si="1939"/>
        <v/>
      </c>
      <c r="X22079" s="9" t="str">
        <f t="shared" si="1940"/>
        <v/>
      </c>
      <c r="BC22079" s="9" t="str">
        <f>IF(V22079="","",MAX(BC$1:BC22078)+1)</f>
        <v/>
      </c>
    </row>
    <row r="22080" spans="21:55">
      <c r="U22080" s="17" t="b">
        <f t="shared" si="1937"/>
        <v>0</v>
      </c>
      <c r="V22080" s="9" t="str">
        <f t="shared" si="1938"/>
        <v/>
      </c>
      <c r="W22080" s="9" t="str">
        <f t="shared" si="1939"/>
        <v/>
      </c>
      <c r="X22080" s="9" t="str">
        <f t="shared" si="1940"/>
        <v/>
      </c>
      <c r="BC22080" s="9" t="str">
        <f>IF(V22080="","",MAX(BC$1:BC22079)+1)</f>
        <v/>
      </c>
    </row>
    <row r="22081" spans="21:55">
      <c r="U22081" s="17" t="b">
        <f t="shared" si="1937"/>
        <v>0</v>
      </c>
      <c r="V22081" s="9" t="str">
        <f t="shared" si="1938"/>
        <v/>
      </c>
      <c r="W22081" s="9" t="str">
        <f t="shared" si="1939"/>
        <v/>
      </c>
      <c r="X22081" s="9" t="str">
        <f t="shared" si="1940"/>
        <v/>
      </c>
      <c r="BC22081" s="9" t="str">
        <f>IF(V22081="","",MAX(BC$1:BC22080)+1)</f>
        <v/>
      </c>
    </row>
    <row r="22082" spans="21:55">
      <c r="U22082" s="17" t="b">
        <f t="shared" ref="U22082:U22145" si="1941">AND(ISNUMBER(SEARCH("(rs",N22082)),NOT(ISNUMBER(SEARCH("oxidation",N22082))),NOT(ISNUMBER(SEARCH("deamidated",N22082))),NOT(ISNUMBER(SEARCH("ammonia",N22082))),NOT(ISNUMBER(SEARCH("acetyl",N22082))),NOT(ISNUMBER(SEARCH("phospho",N22082))),NOT(ISNUMBER(SEARCH("dehydrated",N22082))))</f>
        <v>0</v>
      </c>
      <c r="V22082" s="9" t="str">
        <f t="shared" ref="V22082:V22145" si="1942">IF(U22082=TRUE, IF(ISNUMBER(SEARCH(":",P22082))=TRUE, LEFT(P22082,FIND(":",P22082)-1),P22082), "")</f>
        <v/>
      </c>
      <c r="W22082" s="9" t="str">
        <f t="shared" ref="W22082:W22145" si="1943">IF(U22082=TRUE,IF(ISNUMBER(SEARCH("Carb",N22082))=TRUE,MID(LEFT(N22082,FIND("#",N22082)-1),FIND(CHAR(1),SUBSTITUTE(N22082," ",CHAR(1),(LEN(N22082)-LEN(SUBSTITUTE(N22082," ","")))-1))+1,LEN(N22082)),LEFT(N22082,FIND("#",N22082)-1)),"")</f>
        <v/>
      </c>
      <c r="X22082" s="9" t="str">
        <f t="shared" si="1940"/>
        <v/>
      </c>
      <c r="BC22082" s="9" t="str">
        <f>IF(V22082="","",MAX(BC$1:BC22081)+1)</f>
        <v/>
      </c>
    </row>
    <row r="22083" spans="21:55">
      <c r="U22083" s="17" t="b">
        <f t="shared" si="1941"/>
        <v>0</v>
      </c>
      <c r="V22083" s="9" t="str">
        <f t="shared" si="1942"/>
        <v/>
      </c>
      <c r="W22083" s="9" t="str">
        <f t="shared" si="1943"/>
        <v/>
      </c>
      <c r="X22083" s="9" t="str">
        <f t="shared" si="1940"/>
        <v/>
      </c>
      <c r="BC22083" s="9" t="str">
        <f>IF(V22083="","",MAX(BC$1:BC22082)+1)</f>
        <v/>
      </c>
    </row>
    <row r="22084" spans="21:55">
      <c r="U22084" s="17" t="b">
        <f t="shared" si="1941"/>
        <v>0</v>
      </c>
      <c r="V22084" s="9" t="str">
        <f t="shared" si="1942"/>
        <v/>
      </c>
      <c r="W22084" s="9" t="str">
        <f t="shared" si="1943"/>
        <v/>
      </c>
      <c r="X22084" s="9" t="str">
        <f t="shared" si="1940"/>
        <v/>
      </c>
      <c r="BC22084" s="9" t="str">
        <f>IF(V22084="","",MAX(BC$1:BC22083)+1)</f>
        <v/>
      </c>
    </row>
    <row r="22085" spans="21:55">
      <c r="U22085" s="17" t="b">
        <f t="shared" si="1941"/>
        <v>0</v>
      </c>
      <c r="V22085" s="9" t="str">
        <f t="shared" si="1942"/>
        <v/>
      </c>
      <c r="W22085" s="9" t="str">
        <f t="shared" si="1943"/>
        <v/>
      </c>
      <c r="X22085" s="9" t="str">
        <f t="shared" si="1940"/>
        <v/>
      </c>
      <c r="BC22085" s="9" t="str">
        <f>IF(V22085="","",MAX(BC$1:BC22084)+1)</f>
        <v/>
      </c>
    </row>
    <row r="22086" spans="21:55">
      <c r="U22086" s="17" t="b">
        <f t="shared" si="1941"/>
        <v>0</v>
      </c>
      <c r="V22086" s="9" t="str">
        <f t="shared" si="1942"/>
        <v/>
      </c>
      <c r="W22086" s="9" t="str">
        <f t="shared" si="1943"/>
        <v/>
      </c>
      <c r="X22086" s="9" t="str">
        <f t="shared" si="1940"/>
        <v/>
      </c>
      <c r="BC22086" s="9" t="str">
        <f>IF(V22086="","",MAX(BC$1:BC22085)+1)</f>
        <v/>
      </c>
    </row>
    <row r="22087" spans="21:55">
      <c r="U22087" s="17" t="b">
        <f t="shared" si="1941"/>
        <v>0</v>
      </c>
      <c r="V22087" s="9" t="str">
        <f t="shared" si="1942"/>
        <v/>
      </c>
      <c r="W22087" s="9" t="str">
        <f t="shared" si="1943"/>
        <v/>
      </c>
      <c r="X22087" s="9" t="str">
        <f t="shared" si="1940"/>
        <v/>
      </c>
      <c r="BC22087" s="9" t="str">
        <f>IF(V22087="","",MAX(BC$1:BC22086)+1)</f>
        <v/>
      </c>
    </row>
    <row r="22088" spans="21:55">
      <c r="U22088" s="17" t="b">
        <f t="shared" si="1941"/>
        <v>0</v>
      </c>
      <c r="V22088" s="9" t="str">
        <f t="shared" si="1942"/>
        <v/>
      </c>
      <c r="W22088" s="9" t="str">
        <f t="shared" si="1943"/>
        <v/>
      </c>
      <c r="X22088" s="9" t="str">
        <f t="shared" si="1940"/>
        <v/>
      </c>
      <c r="BC22088" s="9" t="str">
        <f>IF(V22088="","",MAX(BC$1:BC22087)+1)</f>
        <v/>
      </c>
    </row>
    <row r="22089" spans="21:55">
      <c r="U22089" s="17" t="b">
        <f t="shared" si="1941"/>
        <v>0</v>
      </c>
      <c r="V22089" s="9" t="str">
        <f t="shared" si="1942"/>
        <v/>
      </c>
      <c r="W22089" s="9" t="str">
        <f t="shared" si="1943"/>
        <v/>
      </c>
      <c r="X22089" s="9" t="str">
        <f t="shared" si="1940"/>
        <v/>
      </c>
      <c r="BC22089" s="9" t="str">
        <f>IF(V22089="","",MAX(BC$1:BC22088)+1)</f>
        <v/>
      </c>
    </row>
    <row r="22090" spans="21:55">
      <c r="U22090" s="17" t="b">
        <f t="shared" si="1941"/>
        <v>0</v>
      </c>
      <c r="V22090" s="9" t="str">
        <f t="shared" si="1942"/>
        <v/>
      </c>
      <c r="W22090" s="9" t="str">
        <f t="shared" si="1943"/>
        <v/>
      </c>
      <c r="X22090" s="9" t="str">
        <f t="shared" si="1940"/>
        <v/>
      </c>
      <c r="BC22090" s="9" t="str">
        <f>IF(V22090="","",MAX(BC$1:BC22089)+1)</f>
        <v/>
      </c>
    </row>
    <row r="22091" spans="21:55">
      <c r="U22091" s="17" t="b">
        <f t="shared" si="1941"/>
        <v>0</v>
      </c>
      <c r="V22091" s="9" t="str">
        <f t="shared" si="1942"/>
        <v/>
      </c>
      <c r="W22091" s="9" t="str">
        <f t="shared" si="1943"/>
        <v/>
      </c>
      <c r="X22091" s="9" t="str">
        <f t="shared" si="1940"/>
        <v/>
      </c>
      <c r="BC22091" s="9" t="str">
        <f>IF(V22091="","",MAX(BC$1:BC22090)+1)</f>
        <v/>
      </c>
    </row>
    <row r="22092" spans="21:55">
      <c r="U22092" s="17" t="b">
        <f t="shared" si="1941"/>
        <v>0</v>
      </c>
      <c r="V22092" s="9" t="str">
        <f t="shared" si="1942"/>
        <v/>
      </c>
      <c r="W22092" s="9" t="str">
        <f t="shared" si="1943"/>
        <v/>
      </c>
      <c r="X22092" s="9" t="str">
        <f t="shared" si="1940"/>
        <v/>
      </c>
      <c r="BC22092" s="9" t="str">
        <f>IF(V22092="","",MAX(BC$1:BC22091)+1)</f>
        <v/>
      </c>
    </row>
    <row r="22093" spans="21:55">
      <c r="U22093" s="17" t="b">
        <f t="shared" si="1941"/>
        <v>0</v>
      </c>
      <c r="V22093" s="9" t="str">
        <f t="shared" si="1942"/>
        <v/>
      </c>
      <c r="W22093" s="9" t="str">
        <f t="shared" si="1943"/>
        <v/>
      </c>
      <c r="X22093" s="9" t="str">
        <f t="shared" si="1940"/>
        <v/>
      </c>
      <c r="BC22093" s="9" t="str">
        <f>IF(V22093="","",MAX(BC$1:BC22092)+1)</f>
        <v/>
      </c>
    </row>
    <row r="22094" spans="21:55">
      <c r="U22094" s="17" t="b">
        <f t="shared" si="1941"/>
        <v>0</v>
      </c>
      <c r="V22094" s="9" t="str">
        <f t="shared" si="1942"/>
        <v/>
      </c>
      <c r="W22094" s="9" t="str">
        <f t="shared" si="1943"/>
        <v/>
      </c>
      <c r="X22094" s="9" t="str">
        <f t="shared" si="1940"/>
        <v/>
      </c>
      <c r="BC22094" s="9" t="str">
        <f>IF(V22094="","",MAX(BC$1:BC22093)+1)</f>
        <v/>
      </c>
    </row>
    <row r="22095" spans="21:55">
      <c r="U22095" s="17" t="b">
        <f t="shared" si="1941"/>
        <v>0</v>
      </c>
      <c r="V22095" s="9" t="str">
        <f t="shared" si="1942"/>
        <v/>
      </c>
      <c r="W22095" s="9" t="str">
        <f t="shared" si="1943"/>
        <v/>
      </c>
      <c r="X22095" s="9" t="str">
        <f t="shared" si="1940"/>
        <v/>
      </c>
      <c r="BC22095" s="9" t="str">
        <f>IF(V22095="","",MAX(BC$1:BC22094)+1)</f>
        <v/>
      </c>
    </row>
    <row r="22096" spans="21:55">
      <c r="U22096" s="17" t="b">
        <f t="shared" si="1941"/>
        <v>0</v>
      </c>
      <c r="V22096" s="9" t="str">
        <f t="shared" si="1942"/>
        <v/>
      </c>
      <c r="W22096" s="9" t="str">
        <f t="shared" si="1943"/>
        <v/>
      </c>
      <c r="X22096" s="9" t="str">
        <f t="shared" si="1940"/>
        <v/>
      </c>
      <c r="BC22096" s="9" t="str">
        <f>IF(V22096="","",MAX(BC$1:BC22095)+1)</f>
        <v/>
      </c>
    </row>
    <row r="22097" spans="21:55">
      <c r="U22097" s="17" t="b">
        <f t="shared" si="1941"/>
        <v>0</v>
      </c>
      <c r="V22097" s="9" t="str">
        <f t="shared" si="1942"/>
        <v/>
      </c>
      <c r="W22097" s="9" t="str">
        <f t="shared" si="1943"/>
        <v/>
      </c>
      <c r="X22097" s="9" t="str">
        <f t="shared" si="1940"/>
        <v/>
      </c>
      <c r="BC22097" s="9" t="str">
        <f>IF(V22097="","",MAX(BC$1:BC22096)+1)</f>
        <v/>
      </c>
    </row>
    <row r="22098" spans="21:55">
      <c r="U22098" s="17" t="b">
        <f t="shared" si="1941"/>
        <v>0</v>
      </c>
      <c r="V22098" s="9" t="str">
        <f t="shared" si="1942"/>
        <v/>
      </c>
      <c r="W22098" s="9" t="str">
        <f t="shared" si="1943"/>
        <v/>
      </c>
      <c r="X22098" s="9" t="str">
        <f t="shared" si="1940"/>
        <v/>
      </c>
      <c r="BC22098" s="9" t="str">
        <f>IF(V22098="","",MAX(BC$1:BC22097)+1)</f>
        <v/>
      </c>
    </row>
    <row r="22099" spans="21:55">
      <c r="U22099" s="17" t="b">
        <f t="shared" si="1941"/>
        <v>0</v>
      </c>
      <c r="V22099" s="9" t="str">
        <f t="shared" si="1942"/>
        <v/>
      </c>
      <c r="W22099" s="9" t="str">
        <f t="shared" si="1943"/>
        <v/>
      </c>
      <c r="X22099" s="9" t="str">
        <f t="shared" si="1940"/>
        <v/>
      </c>
      <c r="BC22099" s="9" t="str">
        <f>IF(V22099="","",MAX(BC$1:BC22098)+1)</f>
        <v/>
      </c>
    </row>
    <row r="22100" spans="21:55">
      <c r="U22100" s="17" t="b">
        <f t="shared" si="1941"/>
        <v>0</v>
      </c>
      <c r="V22100" s="9" t="str">
        <f t="shared" si="1942"/>
        <v/>
      </c>
      <c r="W22100" s="9" t="str">
        <f t="shared" si="1943"/>
        <v/>
      </c>
      <c r="X22100" s="9" t="str">
        <f t="shared" si="1940"/>
        <v/>
      </c>
      <c r="BC22100" s="9" t="str">
        <f>IF(V22100="","",MAX(BC$1:BC22099)+1)</f>
        <v/>
      </c>
    </row>
    <row r="22101" spans="21:55">
      <c r="U22101" s="17" t="b">
        <f t="shared" si="1941"/>
        <v>0</v>
      </c>
      <c r="V22101" s="9" t="str">
        <f t="shared" si="1942"/>
        <v/>
      </c>
      <c r="W22101" s="9" t="str">
        <f t="shared" si="1943"/>
        <v/>
      </c>
      <c r="X22101" s="9" t="str">
        <f t="shared" si="1940"/>
        <v/>
      </c>
      <c r="BC22101" s="9" t="str">
        <f>IF(V22101="","",MAX(BC$1:BC22100)+1)</f>
        <v/>
      </c>
    </row>
    <row r="22102" spans="21:55">
      <c r="U22102" s="17" t="b">
        <f t="shared" si="1941"/>
        <v>0</v>
      </c>
      <c r="V22102" s="9" t="str">
        <f t="shared" si="1942"/>
        <v/>
      </c>
      <c r="W22102" s="9" t="str">
        <f t="shared" si="1943"/>
        <v/>
      </c>
      <c r="X22102" s="9" t="str">
        <f t="shared" si="1940"/>
        <v/>
      </c>
      <c r="BC22102" s="9" t="str">
        <f>IF(V22102="","",MAX(BC$1:BC22101)+1)</f>
        <v/>
      </c>
    </row>
    <row r="22103" spans="21:55">
      <c r="U22103" s="17" t="b">
        <f t="shared" si="1941"/>
        <v>0</v>
      </c>
      <c r="V22103" s="9" t="str">
        <f t="shared" si="1942"/>
        <v/>
      </c>
      <c r="W22103" s="9" t="str">
        <f t="shared" si="1943"/>
        <v/>
      </c>
      <c r="X22103" s="9" t="str">
        <f t="shared" si="1940"/>
        <v/>
      </c>
      <c r="BC22103" s="9" t="str">
        <f>IF(V22103="","",MAX(BC$1:BC22102)+1)</f>
        <v/>
      </c>
    </row>
    <row r="22104" spans="21:55">
      <c r="U22104" s="17" t="b">
        <f t="shared" si="1941"/>
        <v>0</v>
      </c>
      <c r="V22104" s="9" t="str">
        <f t="shared" si="1942"/>
        <v/>
      </c>
      <c r="W22104" s="9" t="str">
        <f t="shared" si="1943"/>
        <v/>
      </c>
      <c r="X22104" s="9" t="str">
        <f t="shared" si="1940"/>
        <v/>
      </c>
      <c r="BC22104" s="9" t="str">
        <f>IF(V22104="","",MAX(BC$1:BC22103)+1)</f>
        <v/>
      </c>
    </row>
    <row r="22105" spans="21:55">
      <c r="U22105" s="17" t="b">
        <f t="shared" si="1941"/>
        <v>0</v>
      </c>
      <c r="V22105" s="9" t="str">
        <f t="shared" si="1942"/>
        <v/>
      </c>
      <c r="W22105" s="9" t="str">
        <f t="shared" si="1943"/>
        <v/>
      </c>
      <c r="X22105" s="9" t="str">
        <f t="shared" si="1940"/>
        <v/>
      </c>
      <c r="BC22105" s="9" t="str">
        <f>IF(V22105="","",MAX(BC$1:BC22104)+1)</f>
        <v/>
      </c>
    </row>
    <row r="22106" spans="21:55">
      <c r="U22106" s="17" t="b">
        <f t="shared" si="1941"/>
        <v>0</v>
      </c>
      <c r="V22106" s="9" t="str">
        <f t="shared" si="1942"/>
        <v/>
      </c>
      <c r="W22106" s="9" t="str">
        <f t="shared" si="1943"/>
        <v/>
      </c>
      <c r="X22106" s="9" t="str">
        <f t="shared" si="1940"/>
        <v/>
      </c>
      <c r="BC22106" s="9" t="str">
        <f>IF(V22106="","",MAX(BC$1:BC22105)+1)</f>
        <v/>
      </c>
    </row>
    <row r="22107" spans="21:55">
      <c r="U22107" s="17" t="b">
        <f t="shared" si="1941"/>
        <v>0</v>
      </c>
      <c r="V22107" s="9" t="str">
        <f t="shared" si="1942"/>
        <v/>
      </c>
      <c r="W22107" s="9" t="str">
        <f t="shared" si="1943"/>
        <v/>
      </c>
      <c r="X22107" s="9" t="str">
        <f t="shared" si="1940"/>
        <v/>
      </c>
      <c r="BC22107" s="9" t="str">
        <f>IF(V22107="","",MAX(BC$1:BC22106)+1)</f>
        <v/>
      </c>
    </row>
    <row r="22108" spans="21:55">
      <c r="U22108" s="17" t="b">
        <f t="shared" si="1941"/>
        <v>0</v>
      </c>
      <c r="V22108" s="9" t="str">
        <f t="shared" si="1942"/>
        <v/>
      </c>
      <c r="W22108" s="9" t="str">
        <f t="shared" si="1943"/>
        <v/>
      </c>
      <c r="X22108" s="9" t="str">
        <f t="shared" si="1940"/>
        <v/>
      </c>
      <c r="BC22108" s="9" t="str">
        <f>IF(V22108="","",MAX(BC$1:BC22107)+1)</f>
        <v/>
      </c>
    </row>
    <row r="22109" spans="21:55">
      <c r="U22109" s="17" t="b">
        <f t="shared" si="1941"/>
        <v>0</v>
      </c>
      <c r="V22109" s="9" t="str">
        <f t="shared" si="1942"/>
        <v/>
      </c>
      <c r="W22109" s="9" t="str">
        <f t="shared" si="1943"/>
        <v/>
      </c>
      <c r="X22109" s="9" t="str">
        <f t="shared" si="1940"/>
        <v/>
      </c>
      <c r="BC22109" s="9" t="str">
        <f>IF(V22109="","",MAX(BC$1:BC22108)+1)</f>
        <v/>
      </c>
    </row>
    <row r="22110" spans="21:55">
      <c r="U22110" s="17" t="b">
        <f t="shared" si="1941"/>
        <v>0</v>
      </c>
      <c r="V22110" s="9" t="str">
        <f t="shared" si="1942"/>
        <v/>
      </c>
      <c r="W22110" s="9" t="str">
        <f t="shared" si="1943"/>
        <v/>
      </c>
      <c r="X22110" s="9" t="str">
        <f t="shared" ref="X22110:X22173" si="1944">IF(U22110=TRUE, MID(LEFT(N22110,FIND(")",N22110)-1),FIND("(",N22110)+1,LEN(N22110)), "")</f>
        <v/>
      </c>
      <c r="BC22110" s="9" t="str">
        <f>IF(V22110="","",MAX(BC$1:BC22109)+1)</f>
        <v/>
      </c>
    </row>
    <row r="22111" spans="21:55">
      <c r="U22111" s="17" t="b">
        <f t="shared" si="1941"/>
        <v>0</v>
      </c>
      <c r="V22111" s="9" t="str">
        <f t="shared" si="1942"/>
        <v/>
      </c>
      <c r="W22111" s="9" t="str">
        <f t="shared" si="1943"/>
        <v/>
      </c>
      <c r="X22111" s="9" t="str">
        <f t="shared" si="1944"/>
        <v/>
      </c>
      <c r="BC22111" s="9" t="str">
        <f>IF(V22111="","",MAX(BC$1:BC22110)+1)</f>
        <v/>
      </c>
    </row>
    <row r="22112" spans="21:55">
      <c r="U22112" s="17" t="b">
        <f t="shared" si="1941"/>
        <v>0</v>
      </c>
      <c r="V22112" s="9" t="str">
        <f t="shared" si="1942"/>
        <v/>
      </c>
      <c r="W22112" s="9" t="str">
        <f t="shared" si="1943"/>
        <v/>
      </c>
      <c r="X22112" s="9" t="str">
        <f t="shared" si="1944"/>
        <v/>
      </c>
      <c r="BC22112" s="9" t="str">
        <f>IF(V22112="","",MAX(BC$1:BC22111)+1)</f>
        <v/>
      </c>
    </row>
    <row r="22113" spans="21:55">
      <c r="U22113" s="17" t="b">
        <f t="shared" si="1941"/>
        <v>0</v>
      </c>
      <c r="V22113" s="9" t="str">
        <f t="shared" si="1942"/>
        <v/>
      </c>
      <c r="W22113" s="9" t="str">
        <f t="shared" si="1943"/>
        <v/>
      </c>
      <c r="X22113" s="9" t="str">
        <f t="shared" si="1944"/>
        <v/>
      </c>
      <c r="BC22113" s="9" t="str">
        <f>IF(V22113="","",MAX(BC$1:BC22112)+1)</f>
        <v/>
      </c>
    </row>
    <row r="22114" spans="21:55">
      <c r="U22114" s="17" t="b">
        <f t="shared" si="1941"/>
        <v>0</v>
      </c>
      <c r="V22114" s="9" t="str">
        <f t="shared" si="1942"/>
        <v/>
      </c>
      <c r="W22114" s="9" t="str">
        <f t="shared" si="1943"/>
        <v/>
      </c>
      <c r="X22114" s="9" t="str">
        <f t="shared" si="1944"/>
        <v/>
      </c>
      <c r="BC22114" s="9" t="str">
        <f>IF(V22114="","",MAX(BC$1:BC22113)+1)</f>
        <v/>
      </c>
    </row>
    <row r="22115" spans="21:55">
      <c r="U22115" s="17" t="b">
        <f t="shared" si="1941"/>
        <v>0</v>
      </c>
      <c r="V22115" s="9" t="str">
        <f t="shared" si="1942"/>
        <v/>
      </c>
      <c r="W22115" s="9" t="str">
        <f t="shared" si="1943"/>
        <v/>
      </c>
      <c r="X22115" s="9" t="str">
        <f t="shared" si="1944"/>
        <v/>
      </c>
      <c r="BC22115" s="9" t="str">
        <f>IF(V22115="","",MAX(BC$1:BC22114)+1)</f>
        <v/>
      </c>
    </row>
    <row r="22116" spans="21:55">
      <c r="U22116" s="17" t="b">
        <f t="shared" si="1941"/>
        <v>0</v>
      </c>
      <c r="V22116" s="9" t="str">
        <f t="shared" si="1942"/>
        <v/>
      </c>
      <c r="W22116" s="9" t="str">
        <f t="shared" si="1943"/>
        <v/>
      </c>
      <c r="X22116" s="9" t="str">
        <f t="shared" si="1944"/>
        <v/>
      </c>
      <c r="BC22116" s="9" t="str">
        <f>IF(V22116="","",MAX(BC$1:BC22115)+1)</f>
        <v/>
      </c>
    </row>
    <row r="22117" spans="21:55">
      <c r="U22117" s="17" t="b">
        <f t="shared" si="1941"/>
        <v>0</v>
      </c>
      <c r="V22117" s="9" t="str">
        <f t="shared" si="1942"/>
        <v/>
      </c>
      <c r="W22117" s="9" t="str">
        <f t="shared" si="1943"/>
        <v/>
      </c>
      <c r="X22117" s="9" t="str">
        <f t="shared" si="1944"/>
        <v/>
      </c>
      <c r="BC22117" s="9" t="str">
        <f>IF(V22117="","",MAX(BC$1:BC22116)+1)</f>
        <v/>
      </c>
    </row>
    <row r="22118" spans="21:55">
      <c r="U22118" s="17" t="b">
        <f t="shared" si="1941"/>
        <v>0</v>
      </c>
      <c r="V22118" s="9" t="str">
        <f t="shared" si="1942"/>
        <v/>
      </c>
      <c r="W22118" s="9" t="str">
        <f t="shared" si="1943"/>
        <v/>
      </c>
      <c r="X22118" s="9" t="str">
        <f t="shared" si="1944"/>
        <v/>
      </c>
      <c r="BC22118" s="9" t="str">
        <f>IF(V22118="","",MAX(BC$1:BC22117)+1)</f>
        <v/>
      </c>
    </row>
    <row r="22119" spans="21:55">
      <c r="U22119" s="17" t="b">
        <f t="shared" si="1941"/>
        <v>0</v>
      </c>
      <c r="V22119" s="9" t="str">
        <f t="shared" si="1942"/>
        <v/>
      </c>
      <c r="W22119" s="9" t="str">
        <f t="shared" si="1943"/>
        <v/>
      </c>
      <c r="X22119" s="9" t="str">
        <f t="shared" si="1944"/>
        <v/>
      </c>
      <c r="BC22119" s="9" t="str">
        <f>IF(V22119="","",MAX(BC$1:BC22118)+1)</f>
        <v/>
      </c>
    </row>
    <row r="22120" spans="21:55">
      <c r="U22120" s="17" t="b">
        <f t="shared" si="1941"/>
        <v>0</v>
      </c>
      <c r="V22120" s="9" t="str">
        <f t="shared" si="1942"/>
        <v/>
      </c>
      <c r="W22120" s="9" t="str">
        <f t="shared" si="1943"/>
        <v/>
      </c>
      <c r="X22120" s="9" t="str">
        <f t="shared" si="1944"/>
        <v/>
      </c>
      <c r="BC22120" s="9" t="str">
        <f>IF(V22120="","",MAX(BC$1:BC22119)+1)</f>
        <v/>
      </c>
    </row>
    <row r="22121" spans="21:55">
      <c r="U22121" s="17" t="b">
        <f t="shared" si="1941"/>
        <v>0</v>
      </c>
      <c r="V22121" s="9" t="str">
        <f t="shared" si="1942"/>
        <v/>
      </c>
      <c r="W22121" s="9" t="str">
        <f t="shared" si="1943"/>
        <v/>
      </c>
      <c r="X22121" s="9" t="str">
        <f t="shared" si="1944"/>
        <v/>
      </c>
      <c r="BC22121" s="9" t="str">
        <f>IF(V22121="","",MAX(BC$1:BC22120)+1)</f>
        <v/>
      </c>
    </row>
    <row r="22122" spans="21:55">
      <c r="U22122" s="17" t="b">
        <f t="shared" si="1941"/>
        <v>0</v>
      </c>
      <c r="V22122" s="9" t="str">
        <f t="shared" si="1942"/>
        <v/>
      </c>
      <c r="W22122" s="9" t="str">
        <f t="shared" si="1943"/>
        <v/>
      </c>
      <c r="X22122" s="9" t="str">
        <f t="shared" si="1944"/>
        <v/>
      </c>
      <c r="BC22122" s="9" t="str">
        <f>IF(V22122="","",MAX(BC$1:BC22121)+1)</f>
        <v/>
      </c>
    </row>
    <row r="22123" spans="21:55">
      <c r="U22123" s="17" t="b">
        <f t="shared" si="1941"/>
        <v>0</v>
      </c>
      <c r="V22123" s="9" t="str">
        <f t="shared" si="1942"/>
        <v/>
      </c>
      <c r="W22123" s="9" t="str">
        <f t="shared" si="1943"/>
        <v/>
      </c>
      <c r="X22123" s="9" t="str">
        <f t="shared" si="1944"/>
        <v/>
      </c>
      <c r="BC22123" s="9" t="str">
        <f>IF(V22123="","",MAX(BC$1:BC22122)+1)</f>
        <v/>
      </c>
    </row>
    <row r="22124" spans="21:55">
      <c r="U22124" s="17" t="b">
        <f t="shared" si="1941"/>
        <v>0</v>
      </c>
      <c r="V22124" s="9" t="str">
        <f t="shared" si="1942"/>
        <v/>
      </c>
      <c r="W22124" s="9" t="str">
        <f t="shared" si="1943"/>
        <v/>
      </c>
      <c r="X22124" s="9" t="str">
        <f t="shared" si="1944"/>
        <v/>
      </c>
      <c r="BC22124" s="9" t="str">
        <f>IF(V22124="","",MAX(BC$1:BC22123)+1)</f>
        <v/>
      </c>
    </row>
    <row r="22125" spans="21:55">
      <c r="U22125" s="17" t="b">
        <f t="shared" si="1941"/>
        <v>0</v>
      </c>
      <c r="V22125" s="9" t="str">
        <f t="shared" si="1942"/>
        <v/>
      </c>
      <c r="W22125" s="9" t="str">
        <f t="shared" si="1943"/>
        <v/>
      </c>
      <c r="X22125" s="9" t="str">
        <f t="shared" si="1944"/>
        <v/>
      </c>
      <c r="BC22125" s="9" t="str">
        <f>IF(V22125="","",MAX(BC$1:BC22124)+1)</f>
        <v/>
      </c>
    </row>
    <row r="22126" spans="21:55">
      <c r="U22126" s="17" t="b">
        <f t="shared" si="1941"/>
        <v>0</v>
      </c>
      <c r="V22126" s="9" t="str">
        <f t="shared" si="1942"/>
        <v/>
      </c>
      <c r="W22126" s="9" t="str">
        <f t="shared" si="1943"/>
        <v/>
      </c>
      <c r="X22126" s="9" t="str">
        <f t="shared" si="1944"/>
        <v/>
      </c>
      <c r="BC22126" s="9" t="str">
        <f>IF(V22126="","",MAX(BC$1:BC22125)+1)</f>
        <v/>
      </c>
    </row>
    <row r="22127" spans="21:55">
      <c r="U22127" s="17" t="b">
        <f t="shared" si="1941"/>
        <v>0</v>
      </c>
      <c r="V22127" s="9" t="str">
        <f t="shared" si="1942"/>
        <v/>
      </c>
      <c r="W22127" s="9" t="str">
        <f t="shared" si="1943"/>
        <v/>
      </c>
      <c r="X22127" s="9" t="str">
        <f t="shared" si="1944"/>
        <v/>
      </c>
      <c r="BC22127" s="9" t="str">
        <f>IF(V22127="","",MAX(BC$1:BC22126)+1)</f>
        <v/>
      </c>
    </row>
    <row r="22128" spans="21:55">
      <c r="U22128" s="17" t="b">
        <f t="shared" si="1941"/>
        <v>0</v>
      </c>
      <c r="V22128" s="9" t="str">
        <f t="shared" si="1942"/>
        <v/>
      </c>
      <c r="W22128" s="9" t="str">
        <f t="shared" si="1943"/>
        <v/>
      </c>
      <c r="X22128" s="9" t="str">
        <f t="shared" si="1944"/>
        <v/>
      </c>
      <c r="BC22128" s="9" t="str">
        <f>IF(V22128="","",MAX(BC$1:BC22127)+1)</f>
        <v/>
      </c>
    </row>
    <row r="22129" spans="21:55">
      <c r="U22129" s="17" t="b">
        <f t="shared" si="1941"/>
        <v>0</v>
      </c>
      <c r="V22129" s="9" t="str">
        <f t="shared" si="1942"/>
        <v/>
      </c>
      <c r="W22129" s="9" t="str">
        <f t="shared" si="1943"/>
        <v/>
      </c>
      <c r="X22129" s="9" t="str">
        <f t="shared" si="1944"/>
        <v/>
      </c>
      <c r="BC22129" s="9" t="str">
        <f>IF(V22129="","",MAX(BC$1:BC22128)+1)</f>
        <v/>
      </c>
    </row>
    <row r="22130" spans="21:55">
      <c r="U22130" s="17" t="b">
        <f t="shared" si="1941"/>
        <v>0</v>
      </c>
      <c r="V22130" s="9" t="str">
        <f t="shared" si="1942"/>
        <v/>
      </c>
      <c r="W22130" s="9" t="str">
        <f t="shared" si="1943"/>
        <v/>
      </c>
      <c r="X22130" s="9" t="str">
        <f t="shared" si="1944"/>
        <v/>
      </c>
      <c r="BC22130" s="9" t="str">
        <f>IF(V22130="","",MAX(BC$1:BC22129)+1)</f>
        <v/>
      </c>
    </row>
    <row r="22131" spans="21:55">
      <c r="U22131" s="17" t="b">
        <f t="shared" si="1941"/>
        <v>0</v>
      </c>
      <c r="V22131" s="9" t="str">
        <f t="shared" si="1942"/>
        <v/>
      </c>
      <c r="W22131" s="9" t="str">
        <f t="shared" si="1943"/>
        <v/>
      </c>
      <c r="X22131" s="9" t="str">
        <f t="shared" si="1944"/>
        <v/>
      </c>
      <c r="BC22131" s="9" t="str">
        <f>IF(V22131="","",MAX(BC$1:BC22130)+1)</f>
        <v/>
      </c>
    </row>
    <row r="22132" spans="21:55">
      <c r="U22132" s="17" t="b">
        <f t="shared" si="1941"/>
        <v>0</v>
      </c>
      <c r="V22132" s="9" t="str">
        <f t="shared" si="1942"/>
        <v/>
      </c>
      <c r="W22132" s="9" t="str">
        <f t="shared" si="1943"/>
        <v/>
      </c>
      <c r="X22132" s="9" t="str">
        <f t="shared" si="1944"/>
        <v/>
      </c>
      <c r="BC22132" s="9" t="str">
        <f>IF(V22132="","",MAX(BC$1:BC22131)+1)</f>
        <v/>
      </c>
    </row>
    <row r="22133" spans="21:55">
      <c r="U22133" s="17" t="b">
        <f t="shared" si="1941"/>
        <v>0</v>
      </c>
      <c r="V22133" s="9" t="str">
        <f t="shared" si="1942"/>
        <v/>
      </c>
      <c r="W22133" s="9" t="str">
        <f t="shared" si="1943"/>
        <v/>
      </c>
      <c r="X22133" s="9" t="str">
        <f t="shared" si="1944"/>
        <v/>
      </c>
      <c r="BC22133" s="9" t="str">
        <f>IF(V22133="","",MAX(BC$1:BC22132)+1)</f>
        <v/>
      </c>
    </row>
    <row r="22134" spans="21:55">
      <c r="U22134" s="17" t="b">
        <f t="shared" si="1941"/>
        <v>0</v>
      </c>
      <c r="V22134" s="9" t="str">
        <f t="shared" si="1942"/>
        <v/>
      </c>
      <c r="W22134" s="9" t="str">
        <f t="shared" si="1943"/>
        <v/>
      </c>
      <c r="X22134" s="9" t="str">
        <f t="shared" si="1944"/>
        <v/>
      </c>
      <c r="BC22134" s="9" t="str">
        <f>IF(V22134="","",MAX(BC$1:BC22133)+1)</f>
        <v/>
      </c>
    </row>
    <row r="22135" spans="21:55">
      <c r="U22135" s="17" t="b">
        <f t="shared" si="1941"/>
        <v>0</v>
      </c>
      <c r="V22135" s="9" t="str">
        <f t="shared" si="1942"/>
        <v/>
      </c>
      <c r="W22135" s="9" t="str">
        <f t="shared" si="1943"/>
        <v/>
      </c>
      <c r="X22135" s="9" t="str">
        <f t="shared" si="1944"/>
        <v/>
      </c>
      <c r="BC22135" s="9" t="str">
        <f>IF(V22135="","",MAX(BC$1:BC22134)+1)</f>
        <v/>
      </c>
    </row>
    <row r="22136" spans="21:55">
      <c r="U22136" s="17" t="b">
        <f t="shared" si="1941"/>
        <v>0</v>
      </c>
      <c r="V22136" s="9" t="str">
        <f t="shared" si="1942"/>
        <v/>
      </c>
      <c r="W22136" s="9" t="str">
        <f t="shared" si="1943"/>
        <v/>
      </c>
      <c r="X22136" s="9" t="str">
        <f t="shared" si="1944"/>
        <v/>
      </c>
      <c r="BC22136" s="9" t="str">
        <f>IF(V22136="","",MAX(BC$1:BC22135)+1)</f>
        <v/>
      </c>
    </row>
    <row r="22137" spans="21:55">
      <c r="U22137" s="17" t="b">
        <f t="shared" si="1941"/>
        <v>0</v>
      </c>
      <c r="V22137" s="9" t="str">
        <f t="shared" si="1942"/>
        <v/>
      </c>
      <c r="W22137" s="9" t="str">
        <f t="shared" si="1943"/>
        <v/>
      </c>
      <c r="X22137" s="9" t="str">
        <f t="shared" si="1944"/>
        <v/>
      </c>
      <c r="BC22137" s="9" t="str">
        <f>IF(V22137="","",MAX(BC$1:BC22136)+1)</f>
        <v/>
      </c>
    </row>
    <row r="22138" spans="21:55">
      <c r="U22138" s="17" t="b">
        <f t="shared" si="1941"/>
        <v>0</v>
      </c>
      <c r="V22138" s="9" t="str">
        <f t="shared" si="1942"/>
        <v/>
      </c>
      <c r="W22138" s="9" t="str">
        <f t="shared" si="1943"/>
        <v/>
      </c>
      <c r="X22138" s="9" t="str">
        <f t="shared" si="1944"/>
        <v/>
      </c>
      <c r="BC22138" s="9" t="str">
        <f>IF(V22138="","",MAX(BC$1:BC22137)+1)</f>
        <v/>
      </c>
    </row>
    <row r="22139" spans="21:55">
      <c r="U22139" s="17" t="b">
        <f t="shared" si="1941"/>
        <v>0</v>
      </c>
      <c r="V22139" s="9" t="str">
        <f t="shared" si="1942"/>
        <v/>
      </c>
      <c r="W22139" s="9" t="str">
        <f t="shared" si="1943"/>
        <v/>
      </c>
      <c r="X22139" s="9" t="str">
        <f t="shared" si="1944"/>
        <v/>
      </c>
      <c r="BC22139" s="9" t="str">
        <f>IF(V22139="","",MAX(BC$1:BC22138)+1)</f>
        <v/>
      </c>
    </row>
    <row r="22140" spans="21:55">
      <c r="U22140" s="17" t="b">
        <f t="shared" si="1941"/>
        <v>0</v>
      </c>
      <c r="V22140" s="9" t="str">
        <f t="shared" si="1942"/>
        <v/>
      </c>
      <c r="W22140" s="9" t="str">
        <f t="shared" si="1943"/>
        <v/>
      </c>
      <c r="X22140" s="9" t="str">
        <f t="shared" si="1944"/>
        <v/>
      </c>
      <c r="BC22140" s="9" t="str">
        <f>IF(V22140="","",MAX(BC$1:BC22139)+1)</f>
        <v/>
      </c>
    </row>
    <row r="22141" spans="21:55">
      <c r="U22141" s="17" t="b">
        <f t="shared" si="1941"/>
        <v>0</v>
      </c>
      <c r="V22141" s="9" t="str">
        <f t="shared" si="1942"/>
        <v/>
      </c>
      <c r="W22141" s="9" t="str">
        <f t="shared" si="1943"/>
        <v/>
      </c>
      <c r="X22141" s="9" t="str">
        <f t="shared" si="1944"/>
        <v/>
      </c>
      <c r="BC22141" s="9" t="str">
        <f>IF(V22141="","",MAX(BC$1:BC22140)+1)</f>
        <v/>
      </c>
    </row>
    <row r="22142" spans="21:55">
      <c r="U22142" s="17" t="b">
        <f t="shared" si="1941"/>
        <v>0</v>
      </c>
      <c r="V22142" s="9" t="str">
        <f t="shared" si="1942"/>
        <v/>
      </c>
      <c r="W22142" s="9" t="str">
        <f t="shared" si="1943"/>
        <v/>
      </c>
      <c r="X22142" s="9" t="str">
        <f t="shared" si="1944"/>
        <v/>
      </c>
      <c r="BC22142" s="9" t="str">
        <f>IF(V22142="","",MAX(BC$1:BC22141)+1)</f>
        <v/>
      </c>
    </row>
    <row r="22143" spans="21:55">
      <c r="U22143" s="17" t="b">
        <f t="shared" si="1941"/>
        <v>0</v>
      </c>
      <c r="V22143" s="9" t="str">
        <f t="shared" si="1942"/>
        <v/>
      </c>
      <c r="W22143" s="9" t="str">
        <f t="shared" si="1943"/>
        <v/>
      </c>
      <c r="X22143" s="9" t="str">
        <f t="shared" si="1944"/>
        <v/>
      </c>
      <c r="BC22143" s="9" t="str">
        <f>IF(V22143="","",MAX(BC$1:BC22142)+1)</f>
        <v/>
      </c>
    </row>
    <row r="22144" spans="21:55">
      <c r="U22144" s="17" t="b">
        <f t="shared" si="1941"/>
        <v>0</v>
      </c>
      <c r="V22144" s="9" t="str">
        <f t="shared" si="1942"/>
        <v/>
      </c>
      <c r="W22144" s="9" t="str">
        <f t="shared" si="1943"/>
        <v/>
      </c>
      <c r="X22144" s="9" t="str">
        <f t="shared" si="1944"/>
        <v/>
      </c>
      <c r="BC22144" s="9" t="str">
        <f>IF(V22144="","",MAX(BC$1:BC22143)+1)</f>
        <v/>
      </c>
    </row>
    <row r="22145" spans="21:55">
      <c r="U22145" s="17" t="b">
        <f t="shared" si="1941"/>
        <v>0</v>
      </c>
      <c r="V22145" s="9" t="str">
        <f t="shared" si="1942"/>
        <v/>
      </c>
      <c r="W22145" s="9" t="str">
        <f t="shared" si="1943"/>
        <v/>
      </c>
      <c r="X22145" s="9" t="str">
        <f t="shared" si="1944"/>
        <v/>
      </c>
      <c r="BC22145" s="9" t="str">
        <f>IF(V22145="","",MAX(BC$1:BC22144)+1)</f>
        <v/>
      </c>
    </row>
    <row r="22146" spans="21:55">
      <c r="U22146" s="17" t="b">
        <f t="shared" ref="U22146:U22209" si="1945">AND(ISNUMBER(SEARCH("(rs",N22146)),NOT(ISNUMBER(SEARCH("oxidation",N22146))),NOT(ISNUMBER(SEARCH("deamidated",N22146))),NOT(ISNUMBER(SEARCH("ammonia",N22146))),NOT(ISNUMBER(SEARCH("acetyl",N22146))),NOT(ISNUMBER(SEARCH("phospho",N22146))),NOT(ISNUMBER(SEARCH("dehydrated",N22146))))</f>
        <v>0</v>
      </c>
      <c r="V22146" s="9" t="str">
        <f t="shared" ref="V22146:V22209" si="1946">IF(U22146=TRUE, IF(ISNUMBER(SEARCH(":",P22146))=TRUE, LEFT(P22146,FIND(":",P22146)-1),P22146), "")</f>
        <v/>
      </c>
      <c r="W22146" s="9" t="str">
        <f t="shared" ref="W22146:W22209" si="1947">IF(U22146=TRUE,IF(ISNUMBER(SEARCH("Carb",N22146))=TRUE,MID(LEFT(N22146,FIND("#",N22146)-1),FIND(CHAR(1),SUBSTITUTE(N22146," ",CHAR(1),(LEN(N22146)-LEN(SUBSTITUTE(N22146," ","")))-1))+1,LEN(N22146)),LEFT(N22146,FIND("#",N22146)-1)),"")</f>
        <v/>
      </c>
      <c r="X22146" s="9" t="str">
        <f t="shared" si="1944"/>
        <v/>
      </c>
      <c r="BC22146" s="9" t="str">
        <f>IF(V22146="","",MAX(BC$1:BC22145)+1)</f>
        <v/>
      </c>
    </row>
    <row r="22147" spans="21:55">
      <c r="U22147" s="17" t="b">
        <f t="shared" si="1945"/>
        <v>0</v>
      </c>
      <c r="V22147" s="9" t="str">
        <f t="shared" si="1946"/>
        <v/>
      </c>
      <c r="W22147" s="9" t="str">
        <f t="shared" si="1947"/>
        <v/>
      </c>
      <c r="X22147" s="9" t="str">
        <f t="shared" si="1944"/>
        <v/>
      </c>
      <c r="BC22147" s="9" t="str">
        <f>IF(V22147="","",MAX(BC$1:BC22146)+1)</f>
        <v/>
      </c>
    </row>
    <row r="22148" spans="21:55">
      <c r="U22148" s="17" t="b">
        <f t="shared" si="1945"/>
        <v>0</v>
      </c>
      <c r="V22148" s="9" t="str">
        <f t="shared" si="1946"/>
        <v/>
      </c>
      <c r="W22148" s="9" t="str">
        <f t="shared" si="1947"/>
        <v/>
      </c>
      <c r="X22148" s="9" t="str">
        <f t="shared" si="1944"/>
        <v/>
      </c>
      <c r="BC22148" s="9" t="str">
        <f>IF(V22148="","",MAX(BC$1:BC22147)+1)</f>
        <v/>
      </c>
    </row>
    <row r="22149" spans="21:55">
      <c r="U22149" s="17" t="b">
        <f t="shared" si="1945"/>
        <v>0</v>
      </c>
      <c r="V22149" s="9" t="str">
        <f t="shared" si="1946"/>
        <v/>
      </c>
      <c r="W22149" s="9" t="str">
        <f t="shared" si="1947"/>
        <v/>
      </c>
      <c r="X22149" s="9" t="str">
        <f t="shared" si="1944"/>
        <v/>
      </c>
      <c r="BC22149" s="9" t="str">
        <f>IF(V22149="","",MAX(BC$1:BC22148)+1)</f>
        <v/>
      </c>
    </row>
    <row r="22150" spans="21:55">
      <c r="U22150" s="17" t="b">
        <f t="shared" si="1945"/>
        <v>0</v>
      </c>
      <c r="V22150" s="9" t="str">
        <f t="shared" si="1946"/>
        <v/>
      </c>
      <c r="W22150" s="9" t="str">
        <f t="shared" si="1947"/>
        <v/>
      </c>
      <c r="X22150" s="9" t="str">
        <f t="shared" si="1944"/>
        <v/>
      </c>
      <c r="BC22150" s="9" t="str">
        <f>IF(V22150="","",MAX(BC$1:BC22149)+1)</f>
        <v/>
      </c>
    </row>
    <row r="22151" spans="21:55">
      <c r="U22151" s="17" t="b">
        <f t="shared" si="1945"/>
        <v>0</v>
      </c>
      <c r="V22151" s="9" t="str">
        <f t="shared" si="1946"/>
        <v/>
      </c>
      <c r="W22151" s="9" t="str">
        <f t="shared" si="1947"/>
        <v/>
      </c>
      <c r="X22151" s="9" t="str">
        <f t="shared" si="1944"/>
        <v/>
      </c>
      <c r="BC22151" s="9" t="str">
        <f>IF(V22151="","",MAX(BC$1:BC22150)+1)</f>
        <v/>
      </c>
    </row>
    <row r="22152" spans="21:55">
      <c r="U22152" s="17" t="b">
        <f t="shared" si="1945"/>
        <v>0</v>
      </c>
      <c r="V22152" s="9" t="str">
        <f t="shared" si="1946"/>
        <v/>
      </c>
      <c r="W22152" s="9" t="str">
        <f t="shared" si="1947"/>
        <v/>
      </c>
      <c r="X22152" s="9" t="str">
        <f t="shared" si="1944"/>
        <v/>
      </c>
      <c r="BC22152" s="9" t="str">
        <f>IF(V22152="","",MAX(BC$1:BC22151)+1)</f>
        <v/>
      </c>
    </row>
    <row r="22153" spans="21:55">
      <c r="U22153" s="17" t="b">
        <f t="shared" si="1945"/>
        <v>0</v>
      </c>
      <c r="V22153" s="9" t="str">
        <f t="shared" si="1946"/>
        <v/>
      </c>
      <c r="W22153" s="9" t="str">
        <f t="shared" si="1947"/>
        <v/>
      </c>
      <c r="X22153" s="9" t="str">
        <f t="shared" si="1944"/>
        <v/>
      </c>
      <c r="BC22153" s="9" t="str">
        <f>IF(V22153="","",MAX(BC$1:BC22152)+1)</f>
        <v/>
      </c>
    </row>
    <row r="22154" spans="21:55">
      <c r="U22154" s="17" t="b">
        <f t="shared" si="1945"/>
        <v>0</v>
      </c>
      <c r="V22154" s="9" t="str">
        <f t="shared" si="1946"/>
        <v/>
      </c>
      <c r="W22154" s="9" t="str">
        <f t="shared" si="1947"/>
        <v/>
      </c>
      <c r="X22154" s="9" t="str">
        <f t="shared" si="1944"/>
        <v/>
      </c>
      <c r="BC22154" s="9" t="str">
        <f>IF(V22154="","",MAX(BC$1:BC22153)+1)</f>
        <v/>
      </c>
    </row>
    <row r="22155" spans="21:55">
      <c r="U22155" s="17" t="b">
        <f t="shared" si="1945"/>
        <v>0</v>
      </c>
      <c r="V22155" s="9" t="str">
        <f t="shared" si="1946"/>
        <v/>
      </c>
      <c r="W22155" s="9" t="str">
        <f t="shared" si="1947"/>
        <v/>
      </c>
      <c r="X22155" s="9" t="str">
        <f t="shared" si="1944"/>
        <v/>
      </c>
      <c r="BC22155" s="9" t="str">
        <f>IF(V22155="","",MAX(BC$1:BC22154)+1)</f>
        <v/>
      </c>
    </row>
    <row r="22156" spans="21:55">
      <c r="U22156" s="17" t="b">
        <f t="shared" si="1945"/>
        <v>0</v>
      </c>
      <c r="V22156" s="9" t="str">
        <f t="shared" si="1946"/>
        <v/>
      </c>
      <c r="W22156" s="9" t="str">
        <f t="shared" si="1947"/>
        <v/>
      </c>
      <c r="X22156" s="9" t="str">
        <f t="shared" si="1944"/>
        <v/>
      </c>
      <c r="BC22156" s="9" t="str">
        <f>IF(V22156="","",MAX(BC$1:BC22155)+1)</f>
        <v/>
      </c>
    </row>
    <row r="22157" spans="21:55">
      <c r="U22157" s="17" t="b">
        <f t="shared" si="1945"/>
        <v>0</v>
      </c>
      <c r="V22157" s="9" t="str">
        <f t="shared" si="1946"/>
        <v/>
      </c>
      <c r="W22157" s="9" t="str">
        <f t="shared" si="1947"/>
        <v/>
      </c>
      <c r="X22157" s="9" t="str">
        <f t="shared" si="1944"/>
        <v/>
      </c>
      <c r="BC22157" s="9" t="str">
        <f>IF(V22157="","",MAX(BC$1:BC22156)+1)</f>
        <v/>
      </c>
    </row>
    <row r="22158" spans="21:55">
      <c r="U22158" s="17" t="b">
        <f t="shared" si="1945"/>
        <v>0</v>
      </c>
      <c r="V22158" s="9" t="str">
        <f t="shared" si="1946"/>
        <v/>
      </c>
      <c r="W22158" s="9" t="str">
        <f t="shared" si="1947"/>
        <v/>
      </c>
      <c r="X22158" s="9" t="str">
        <f t="shared" si="1944"/>
        <v/>
      </c>
      <c r="BC22158" s="9" t="str">
        <f>IF(V22158="","",MAX(BC$1:BC22157)+1)</f>
        <v/>
      </c>
    </row>
    <row r="22159" spans="21:55">
      <c r="U22159" s="17" t="b">
        <f t="shared" si="1945"/>
        <v>0</v>
      </c>
      <c r="V22159" s="9" t="str">
        <f t="shared" si="1946"/>
        <v/>
      </c>
      <c r="W22159" s="9" t="str">
        <f t="shared" si="1947"/>
        <v/>
      </c>
      <c r="X22159" s="9" t="str">
        <f t="shared" si="1944"/>
        <v/>
      </c>
      <c r="BC22159" s="9" t="str">
        <f>IF(V22159="","",MAX(BC$1:BC22158)+1)</f>
        <v/>
      </c>
    </row>
    <row r="22160" spans="21:55">
      <c r="U22160" s="17" t="b">
        <f t="shared" si="1945"/>
        <v>0</v>
      </c>
      <c r="V22160" s="9" t="str">
        <f t="shared" si="1946"/>
        <v/>
      </c>
      <c r="W22160" s="9" t="str">
        <f t="shared" si="1947"/>
        <v/>
      </c>
      <c r="X22160" s="9" t="str">
        <f t="shared" si="1944"/>
        <v/>
      </c>
      <c r="BC22160" s="9" t="str">
        <f>IF(V22160="","",MAX(BC$1:BC22159)+1)</f>
        <v/>
      </c>
    </row>
    <row r="22161" spans="21:55">
      <c r="U22161" s="17" t="b">
        <f t="shared" si="1945"/>
        <v>0</v>
      </c>
      <c r="V22161" s="9" t="str">
        <f t="shared" si="1946"/>
        <v/>
      </c>
      <c r="W22161" s="9" t="str">
        <f t="shared" si="1947"/>
        <v/>
      </c>
      <c r="X22161" s="9" t="str">
        <f t="shared" si="1944"/>
        <v/>
      </c>
      <c r="BC22161" s="9" t="str">
        <f>IF(V22161="","",MAX(BC$1:BC22160)+1)</f>
        <v/>
      </c>
    </row>
    <row r="22162" spans="21:55">
      <c r="U22162" s="17" t="b">
        <f t="shared" si="1945"/>
        <v>0</v>
      </c>
      <c r="V22162" s="9" t="str">
        <f t="shared" si="1946"/>
        <v/>
      </c>
      <c r="W22162" s="9" t="str">
        <f t="shared" si="1947"/>
        <v/>
      </c>
      <c r="X22162" s="9" t="str">
        <f t="shared" si="1944"/>
        <v/>
      </c>
      <c r="BC22162" s="9" t="str">
        <f>IF(V22162="","",MAX(BC$1:BC22161)+1)</f>
        <v/>
      </c>
    </row>
    <row r="22163" spans="21:55">
      <c r="U22163" s="17" t="b">
        <f t="shared" si="1945"/>
        <v>0</v>
      </c>
      <c r="V22163" s="9" t="str">
        <f t="shared" si="1946"/>
        <v/>
      </c>
      <c r="W22163" s="9" t="str">
        <f t="shared" si="1947"/>
        <v/>
      </c>
      <c r="X22163" s="9" t="str">
        <f t="shared" si="1944"/>
        <v/>
      </c>
      <c r="BC22163" s="9" t="str">
        <f>IF(V22163="","",MAX(BC$1:BC22162)+1)</f>
        <v/>
      </c>
    </row>
    <row r="22164" spans="21:55">
      <c r="U22164" s="17" t="b">
        <f t="shared" si="1945"/>
        <v>0</v>
      </c>
      <c r="V22164" s="9" t="str">
        <f t="shared" si="1946"/>
        <v/>
      </c>
      <c r="W22164" s="9" t="str">
        <f t="shared" si="1947"/>
        <v/>
      </c>
      <c r="X22164" s="9" t="str">
        <f t="shared" si="1944"/>
        <v/>
      </c>
      <c r="BC22164" s="9" t="str">
        <f>IF(V22164="","",MAX(BC$1:BC22163)+1)</f>
        <v/>
      </c>
    </row>
    <row r="22165" spans="21:55">
      <c r="U22165" s="17" t="b">
        <f t="shared" si="1945"/>
        <v>0</v>
      </c>
      <c r="V22165" s="9" t="str">
        <f t="shared" si="1946"/>
        <v/>
      </c>
      <c r="W22165" s="9" t="str">
        <f t="shared" si="1947"/>
        <v/>
      </c>
      <c r="X22165" s="9" t="str">
        <f t="shared" si="1944"/>
        <v/>
      </c>
      <c r="BC22165" s="9" t="str">
        <f>IF(V22165="","",MAX(BC$1:BC22164)+1)</f>
        <v/>
      </c>
    </row>
    <row r="22166" spans="21:55">
      <c r="U22166" s="17" t="b">
        <f t="shared" si="1945"/>
        <v>0</v>
      </c>
      <c r="V22166" s="9" t="str">
        <f t="shared" si="1946"/>
        <v/>
      </c>
      <c r="W22166" s="9" t="str">
        <f t="shared" si="1947"/>
        <v/>
      </c>
      <c r="X22166" s="9" t="str">
        <f t="shared" si="1944"/>
        <v/>
      </c>
      <c r="BC22166" s="9" t="str">
        <f>IF(V22166="","",MAX(BC$1:BC22165)+1)</f>
        <v/>
      </c>
    </row>
    <row r="22167" spans="21:55">
      <c r="U22167" s="17" t="b">
        <f t="shared" si="1945"/>
        <v>0</v>
      </c>
      <c r="V22167" s="9" t="str">
        <f t="shared" si="1946"/>
        <v/>
      </c>
      <c r="W22167" s="9" t="str">
        <f t="shared" si="1947"/>
        <v/>
      </c>
      <c r="X22167" s="9" t="str">
        <f t="shared" si="1944"/>
        <v/>
      </c>
      <c r="BC22167" s="9" t="str">
        <f>IF(V22167="","",MAX(BC$1:BC22166)+1)</f>
        <v/>
      </c>
    </row>
    <row r="22168" spans="21:55">
      <c r="U22168" s="17" t="b">
        <f t="shared" si="1945"/>
        <v>0</v>
      </c>
      <c r="V22168" s="9" t="str">
        <f t="shared" si="1946"/>
        <v/>
      </c>
      <c r="W22168" s="9" t="str">
        <f t="shared" si="1947"/>
        <v/>
      </c>
      <c r="X22168" s="9" t="str">
        <f t="shared" si="1944"/>
        <v/>
      </c>
      <c r="BC22168" s="9" t="str">
        <f>IF(V22168="","",MAX(BC$1:BC22167)+1)</f>
        <v/>
      </c>
    </row>
    <row r="22169" spans="21:55">
      <c r="U22169" s="17" t="b">
        <f t="shared" si="1945"/>
        <v>0</v>
      </c>
      <c r="V22169" s="9" t="str">
        <f t="shared" si="1946"/>
        <v/>
      </c>
      <c r="W22169" s="9" t="str">
        <f t="shared" si="1947"/>
        <v/>
      </c>
      <c r="X22169" s="9" t="str">
        <f t="shared" si="1944"/>
        <v/>
      </c>
      <c r="BC22169" s="9" t="str">
        <f>IF(V22169="","",MAX(BC$1:BC22168)+1)</f>
        <v/>
      </c>
    </row>
    <row r="22170" spans="21:55">
      <c r="U22170" s="17" t="b">
        <f t="shared" si="1945"/>
        <v>0</v>
      </c>
      <c r="V22170" s="9" t="str">
        <f t="shared" si="1946"/>
        <v/>
      </c>
      <c r="W22170" s="9" t="str">
        <f t="shared" si="1947"/>
        <v/>
      </c>
      <c r="X22170" s="9" t="str">
        <f t="shared" si="1944"/>
        <v/>
      </c>
      <c r="BC22170" s="9" t="str">
        <f>IF(V22170="","",MAX(BC$1:BC22169)+1)</f>
        <v/>
      </c>
    </row>
    <row r="22171" spans="21:55">
      <c r="U22171" s="17" t="b">
        <f t="shared" si="1945"/>
        <v>0</v>
      </c>
      <c r="V22171" s="9" t="str">
        <f t="shared" si="1946"/>
        <v/>
      </c>
      <c r="W22171" s="9" t="str">
        <f t="shared" si="1947"/>
        <v/>
      </c>
      <c r="X22171" s="9" t="str">
        <f t="shared" si="1944"/>
        <v/>
      </c>
      <c r="BC22171" s="9" t="str">
        <f>IF(V22171="","",MAX(BC$1:BC22170)+1)</f>
        <v/>
      </c>
    </row>
    <row r="22172" spans="21:55">
      <c r="U22172" s="17" t="b">
        <f t="shared" si="1945"/>
        <v>0</v>
      </c>
      <c r="V22172" s="9" t="str">
        <f t="shared" si="1946"/>
        <v/>
      </c>
      <c r="W22172" s="9" t="str">
        <f t="shared" si="1947"/>
        <v/>
      </c>
      <c r="X22172" s="9" t="str">
        <f t="shared" si="1944"/>
        <v/>
      </c>
      <c r="BC22172" s="9" t="str">
        <f>IF(V22172="","",MAX(BC$1:BC22171)+1)</f>
        <v/>
      </c>
    </row>
    <row r="22173" spans="21:55">
      <c r="U22173" s="17" t="b">
        <f t="shared" si="1945"/>
        <v>0</v>
      </c>
      <c r="V22173" s="9" t="str">
        <f t="shared" si="1946"/>
        <v/>
      </c>
      <c r="W22173" s="9" t="str">
        <f t="shared" si="1947"/>
        <v/>
      </c>
      <c r="X22173" s="9" t="str">
        <f t="shared" si="1944"/>
        <v/>
      </c>
      <c r="BC22173" s="9" t="str">
        <f>IF(V22173="","",MAX(BC$1:BC22172)+1)</f>
        <v/>
      </c>
    </row>
    <row r="22174" spans="21:55">
      <c r="U22174" s="17" t="b">
        <f t="shared" si="1945"/>
        <v>0</v>
      </c>
      <c r="V22174" s="9" t="str">
        <f t="shared" si="1946"/>
        <v/>
      </c>
      <c r="W22174" s="9" t="str">
        <f t="shared" si="1947"/>
        <v/>
      </c>
      <c r="X22174" s="9" t="str">
        <f t="shared" ref="X22174:X22237" si="1948">IF(U22174=TRUE, MID(LEFT(N22174,FIND(")",N22174)-1),FIND("(",N22174)+1,LEN(N22174)), "")</f>
        <v/>
      </c>
      <c r="BC22174" s="9" t="str">
        <f>IF(V22174="","",MAX(BC$1:BC22173)+1)</f>
        <v/>
      </c>
    </row>
    <row r="22175" spans="21:55">
      <c r="U22175" s="17" t="b">
        <f t="shared" si="1945"/>
        <v>0</v>
      </c>
      <c r="V22175" s="9" t="str">
        <f t="shared" si="1946"/>
        <v/>
      </c>
      <c r="W22175" s="9" t="str">
        <f t="shared" si="1947"/>
        <v/>
      </c>
      <c r="X22175" s="9" t="str">
        <f t="shared" si="1948"/>
        <v/>
      </c>
      <c r="BC22175" s="9" t="str">
        <f>IF(V22175="","",MAX(BC$1:BC22174)+1)</f>
        <v/>
      </c>
    </row>
    <row r="22176" spans="21:55">
      <c r="U22176" s="17" t="b">
        <f t="shared" si="1945"/>
        <v>0</v>
      </c>
      <c r="V22176" s="9" t="str">
        <f t="shared" si="1946"/>
        <v/>
      </c>
      <c r="W22176" s="9" t="str">
        <f t="shared" si="1947"/>
        <v/>
      </c>
      <c r="X22176" s="9" t="str">
        <f t="shared" si="1948"/>
        <v/>
      </c>
      <c r="BC22176" s="9" t="str">
        <f>IF(V22176="","",MAX(BC$1:BC22175)+1)</f>
        <v/>
      </c>
    </row>
    <row r="22177" spans="21:55">
      <c r="U22177" s="17" t="b">
        <f t="shared" si="1945"/>
        <v>0</v>
      </c>
      <c r="V22177" s="9" t="str">
        <f t="shared" si="1946"/>
        <v/>
      </c>
      <c r="W22177" s="9" t="str">
        <f t="shared" si="1947"/>
        <v/>
      </c>
      <c r="X22177" s="9" t="str">
        <f t="shared" si="1948"/>
        <v/>
      </c>
      <c r="BC22177" s="9" t="str">
        <f>IF(V22177="","",MAX(BC$1:BC22176)+1)</f>
        <v/>
      </c>
    </row>
    <row r="22178" spans="21:55">
      <c r="U22178" s="17" t="b">
        <f t="shared" si="1945"/>
        <v>0</v>
      </c>
      <c r="V22178" s="9" t="str">
        <f t="shared" si="1946"/>
        <v/>
      </c>
      <c r="W22178" s="9" t="str">
        <f t="shared" si="1947"/>
        <v/>
      </c>
      <c r="X22178" s="9" t="str">
        <f t="shared" si="1948"/>
        <v/>
      </c>
      <c r="BC22178" s="9" t="str">
        <f>IF(V22178="","",MAX(BC$1:BC22177)+1)</f>
        <v/>
      </c>
    </row>
    <row r="22179" spans="21:55">
      <c r="U22179" s="17" t="b">
        <f t="shared" si="1945"/>
        <v>0</v>
      </c>
      <c r="V22179" s="9" t="str">
        <f t="shared" si="1946"/>
        <v/>
      </c>
      <c r="W22179" s="9" t="str">
        <f t="shared" si="1947"/>
        <v/>
      </c>
      <c r="X22179" s="9" t="str">
        <f t="shared" si="1948"/>
        <v/>
      </c>
      <c r="BC22179" s="9" t="str">
        <f>IF(V22179="","",MAX(BC$1:BC22178)+1)</f>
        <v/>
      </c>
    </row>
    <row r="22180" spans="21:55">
      <c r="U22180" s="17" t="b">
        <f t="shared" si="1945"/>
        <v>0</v>
      </c>
      <c r="V22180" s="9" t="str">
        <f t="shared" si="1946"/>
        <v/>
      </c>
      <c r="W22180" s="9" t="str">
        <f t="shared" si="1947"/>
        <v/>
      </c>
      <c r="X22180" s="9" t="str">
        <f t="shared" si="1948"/>
        <v/>
      </c>
      <c r="BC22180" s="9" t="str">
        <f>IF(V22180="","",MAX(BC$1:BC22179)+1)</f>
        <v/>
      </c>
    </row>
    <row r="22181" spans="21:55">
      <c r="U22181" s="17" t="b">
        <f t="shared" si="1945"/>
        <v>0</v>
      </c>
      <c r="V22181" s="9" t="str">
        <f t="shared" si="1946"/>
        <v/>
      </c>
      <c r="W22181" s="9" t="str">
        <f t="shared" si="1947"/>
        <v/>
      </c>
      <c r="X22181" s="9" t="str">
        <f t="shared" si="1948"/>
        <v/>
      </c>
      <c r="BC22181" s="9" t="str">
        <f>IF(V22181="","",MAX(BC$1:BC22180)+1)</f>
        <v/>
      </c>
    </row>
    <row r="22182" spans="21:55">
      <c r="U22182" s="17" t="b">
        <f t="shared" si="1945"/>
        <v>0</v>
      </c>
      <c r="V22182" s="9" t="str">
        <f t="shared" si="1946"/>
        <v/>
      </c>
      <c r="W22182" s="9" t="str">
        <f t="shared" si="1947"/>
        <v/>
      </c>
      <c r="X22182" s="9" t="str">
        <f t="shared" si="1948"/>
        <v/>
      </c>
      <c r="BC22182" s="9" t="str">
        <f>IF(V22182="","",MAX(BC$1:BC22181)+1)</f>
        <v/>
      </c>
    </row>
    <row r="22183" spans="21:55">
      <c r="U22183" s="17" t="b">
        <f t="shared" si="1945"/>
        <v>0</v>
      </c>
      <c r="V22183" s="9" t="str">
        <f t="shared" si="1946"/>
        <v/>
      </c>
      <c r="W22183" s="9" t="str">
        <f t="shared" si="1947"/>
        <v/>
      </c>
      <c r="X22183" s="9" t="str">
        <f t="shared" si="1948"/>
        <v/>
      </c>
      <c r="BC22183" s="9" t="str">
        <f>IF(V22183="","",MAX(BC$1:BC22182)+1)</f>
        <v/>
      </c>
    </row>
    <row r="22184" spans="21:55">
      <c r="U22184" s="17" t="b">
        <f t="shared" si="1945"/>
        <v>0</v>
      </c>
      <c r="V22184" s="9" t="str">
        <f t="shared" si="1946"/>
        <v/>
      </c>
      <c r="W22184" s="9" t="str">
        <f t="shared" si="1947"/>
        <v/>
      </c>
      <c r="X22184" s="9" t="str">
        <f t="shared" si="1948"/>
        <v/>
      </c>
      <c r="BC22184" s="9" t="str">
        <f>IF(V22184="","",MAX(BC$1:BC22183)+1)</f>
        <v/>
      </c>
    </row>
    <row r="22185" spans="21:55">
      <c r="U22185" s="17" t="b">
        <f t="shared" si="1945"/>
        <v>0</v>
      </c>
      <c r="V22185" s="9" t="str">
        <f t="shared" si="1946"/>
        <v/>
      </c>
      <c r="W22185" s="9" t="str">
        <f t="shared" si="1947"/>
        <v/>
      </c>
      <c r="X22185" s="9" t="str">
        <f t="shared" si="1948"/>
        <v/>
      </c>
      <c r="BC22185" s="9" t="str">
        <f>IF(V22185="","",MAX(BC$1:BC22184)+1)</f>
        <v/>
      </c>
    </row>
    <row r="22186" spans="21:55">
      <c r="U22186" s="17" t="b">
        <f t="shared" si="1945"/>
        <v>0</v>
      </c>
      <c r="V22186" s="9" t="str">
        <f t="shared" si="1946"/>
        <v/>
      </c>
      <c r="W22186" s="9" t="str">
        <f t="shared" si="1947"/>
        <v/>
      </c>
      <c r="X22186" s="9" t="str">
        <f t="shared" si="1948"/>
        <v/>
      </c>
      <c r="BC22186" s="9" t="str">
        <f>IF(V22186="","",MAX(BC$1:BC22185)+1)</f>
        <v/>
      </c>
    </row>
    <row r="22187" spans="21:55">
      <c r="U22187" s="17" t="b">
        <f t="shared" si="1945"/>
        <v>0</v>
      </c>
      <c r="V22187" s="9" t="str">
        <f t="shared" si="1946"/>
        <v/>
      </c>
      <c r="W22187" s="9" t="str">
        <f t="shared" si="1947"/>
        <v/>
      </c>
      <c r="X22187" s="9" t="str">
        <f t="shared" si="1948"/>
        <v/>
      </c>
      <c r="BC22187" s="9" t="str">
        <f>IF(V22187="","",MAX(BC$1:BC22186)+1)</f>
        <v/>
      </c>
    </row>
    <row r="22188" spans="21:55">
      <c r="U22188" s="17" t="b">
        <f t="shared" si="1945"/>
        <v>0</v>
      </c>
      <c r="V22188" s="9" t="str">
        <f t="shared" si="1946"/>
        <v/>
      </c>
      <c r="W22188" s="9" t="str">
        <f t="shared" si="1947"/>
        <v/>
      </c>
      <c r="X22188" s="9" t="str">
        <f t="shared" si="1948"/>
        <v/>
      </c>
      <c r="BC22188" s="9" t="str">
        <f>IF(V22188="","",MAX(BC$1:BC22187)+1)</f>
        <v/>
      </c>
    </row>
    <row r="22189" spans="21:55">
      <c r="U22189" s="17" t="b">
        <f t="shared" si="1945"/>
        <v>0</v>
      </c>
      <c r="V22189" s="9" t="str">
        <f t="shared" si="1946"/>
        <v/>
      </c>
      <c r="W22189" s="9" t="str">
        <f t="shared" si="1947"/>
        <v/>
      </c>
      <c r="X22189" s="9" t="str">
        <f t="shared" si="1948"/>
        <v/>
      </c>
      <c r="BC22189" s="9" t="str">
        <f>IF(V22189="","",MAX(BC$1:BC22188)+1)</f>
        <v/>
      </c>
    </row>
    <row r="22190" spans="21:55">
      <c r="U22190" s="17" t="b">
        <f t="shared" si="1945"/>
        <v>0</v>
      </c>
      <c r="V22190" s="9" t="str">
        <f t="shared" si="1946"/>
        <v/>
      </c>
      <c r="W22190" s="9" t="str">
        <f t="shared" si="1947"/>
        <v/>
      </c>
      <c r="X22190" s="9" t="str">
        <f t="shared" si="1948"/>
        <v/>
      </c>
      <c r="BC22190" s="9" t="str">
        <f>IF(V22190="","",MAX(BC$1:BC22189)+1)</f>
        <v/>
      </c>
    </row>
    <row r="22191" spans="21:55">
      <c r="U22191" s="17" t="b">
        <f t="shared" si="1945"/>
        <v>0</v>
      </c>
      <c r="V22191" s="9" t="str">
        <f t="shared" si="1946"/>
        <v/>
      </c>
      <c r="W22191" s="9" t="str">
        <f t="shared" si="1947"/>
        <v/>
      </c>
      <c r="X22191" s="9" t="str">
        <f t="shared" si="1948"/>
        <v/>
      </c>
      <c r="BC22191" s="9" t="str">
        <f>IF(V22191="","",MAX(BC$1:BC22190)+1)</f>
        <v/>
      </c>
    </row>
    <row r="22192" spans="21:55">
      <c r="U22192" s="17" t="b">
        <f t="shared" si="1945"/>
        <v>0</v>
      </c>
      <c r="V22192" s="9" t="str">
        <f t="shared" si="1946"/>
        <v/>
      </c>
      <c r="W22192" s="9" t="str">
        <f t="shared" si="1947"/>
        <v/>
      </c>
      <c r="X22192" s="9" t="str">
        <f t="shared" si="1948"/>
        <v/>
      </c>
      <c r="BC22192" s="9" t="str">
        <f>IF(V22192="","",MAX(BC$1:BC22191)+1)</f>
        <v/>
      </c>
    </row>
    <row r="22193" spans="21:55">
      <c r="U22193" s="17" t="b">
        <f t="shared" si="1945"/>
        <v>0</v>
      </c>
      <c r="V22193" s="9" t="str">
        <f t="shared" si="1946"/>
        <v/>
      </c>
      <c r="W22193" s="9" t="str">
        <f t="shared" si="1947"/>
        <v/>
      </c>
      <c r="X22193" s="9" t="str">
        <f t="shared" si="1948"/>
        <v/>
      </c>
      <c r="BC22193" s="9" t="str">
        <f>IF(V22193="","",MAX(BC$1:BC22192)+1)</f>
        <v/>
      </c>
    </row>
    <row r="22194" spans="21:55">
      <c r="U22194" s="17" t="b">
        <f t="shared" si="1945"/>
        <v>0</v>
      </c>
      <c r="V22194" s="9" t="str">
        <f t="shared" si="1946"/>
        <v/>
      </c>
      <c r="W22194" s="9" t="str">
        <f t="shared" si="1947"/>
        <v/>
      </c>
      <c r="X22194" s="9" t="str">
        <f t="shared" si="1948"/>
        <v/>
      </c>
      <c r="BC22194" s="9" t="str">
        <f>IF(V22194="","",MAX(BC$1:BC22193)+1)</f>
        <v/>
      </c>
    </row>
    <row r="22195" spans="21:55">
      <c r="U22195" s="17" t="b">
        <f t="shared" si="1945"/>
        <v>0</v>
      </c>
      <c r="V22195" s="9" t="str">
        <f t="shared" si="1946"/>
        <v/>
      </c>
      <c r="W22195" s="9" t="str">
        <f t="shared" si="1947"/>
        <v/>
      </c>
      <c r="X22195" s="9" t="str">
        <f t="shared" si="1948"/>
        <v/>
      </c>
      <c r="BC22195" s="9" t="str">
        <f>IF(V22195="","",MAX(BC$1:BC22194)+1)</f>
        <v/>
      </c>
    </row>
    <row r="22196" spans="21:55">
      <c r="U22196" s="17" t="b">
        <f t="shared" si="1945"/>
        <v>0</v>
      </c>
      <c r="V22196" s="9" t="str">
        <f t="shared" si="1946"/>
        <v/>
      </c>
      <c r="W22196" s="9" t="str">
        <f t="shared" si="1947"/>
        <v/>
      </c>
      <c r="X22196" s="9" t="str">
        <f t="shared" si="1948"/>
        <v/>
      </c>
      <c r="BC22196" s="9" t="str">
        <f>IF(V22196="","",MAX(BC$1:BC22195)+1)</f>
        <v/>
      </c>
    </row>
    <row r="22197" spans="21:55">
      <c r="U22197" s="17" t="b">
        <f t="shared" si="1945"/>
        <v>0</v>
      </c>
      <c r="V22197" s="9" t="str">
        <f t="shared" si="1946"/>
        <v/>
      </c>
      <c r="W22197" s="9" t="str">
        <f t="shared" si="1947"/>
        <v/>
      </c>
      <c r="X22197" s="9" t="str">
        <f t="shared" si="1948"/>
        <v/>
      </c>
      <c r="BC22197" s="9" t="str">
        <f>IF(V22197="","",MAX(BC$1:BC22196)+1)</f>
        <v/>
      </c>
    </row>
    <row r="22198" spans="21:55">
      <c r="U22198" s="17" t="b">
        <f t="shared" si="1945"/>
        <v>0</v>
      </c>
      <c r="V22198" s="9" t="str">
        <f t="shared" si="1946"/>
        <v/>
      </c>
      <c r="W22198" s="9" t="str">
        <f t="shared" si="1947"/>
        <v/>
      </c>
      <c r="X22198" s="9" t="str">
        <f t="shared" si="1948"/>
        <v/>
      </c>
      <c r="BC22198" s="9" t="str">
        <f>IF(V22198="","",MAX(BC$1:BC22197)+1)</f>
        <v/>
      </c>
    </row>
    <row r="22199" spans="21:55">
      <c r="U22199" s="17" t="b">
        <f t="shared" si="1945"/>
        <v>0</v>
      </c>
      <c r="V22199" s="9" t="str">
        <f t="shared" si="1946"/>
        <v/>
      </c>
      <c r="W22199" s="9" t="str">
        <f t="shared" si="1947"/>
        <v/>
      </c>
      <c r="X22199" s="9" t="str">
        <f t="shared" si="1948"/>
        <v/>
      </c>
      <c r="BC22199" s="9" t="str">
        <f>IF(V22199="","",MAX(BC$1:BC22198)+1)</f>
        <v/>
      </c>
    </row>
    <row r="22200" spans="21:55">
      <c r="U22200" s="17" t="b">
        <f t="shared" si="1945"/>
        <v>0</v>
      </c>
      <c r="V22200" s="9" t="str">
        <f t="shared" si="1946"/>
        <v/>
      </c>
      <c r="W22200" s="9" t="str">
        <f t="shared" si="1947"/>
        <v/>
      </c>
      <c r="X22200" s="9" t="str">
        <f t="shared" si="1948"/>
        <v/>
      </c>
      <c r="BC22200" s="9" t="str">
        <f>IF(V22200="","",MAX(BC$1:BC22199)+1)</f>
        <v/>
      </c>
    </row>
    <row r="22201" spans="21:55">
      <c r="U22201" s="17" t="b">
        <f t="shared" si="1945"/>
        <v>0</v>
      </c>
      <c r="V22201" s="9" t="str">
        <f t="shared" si="1946"/>
        <v/>
      </c>
      <c r="W22201" s="9" t="str">
        <f t="shared" si="1947"/>
        <v/>
      </c>
      <c r="X22201" s="9" t="str">
        <f t="shared" si="1948"/>
        <v/>
      </c>
      <c r="BC22201" s="9" t="str">
        <f>IF(V22201="","",MAX(BC$1:BC22200)+1)</f>
        <v/>
      </c>
    </row>
    <row r="22202" spans="21:55">
      <c r="U22202" s="17" t="b">
        <f t="shared" si="1945"/>
        <v>0</v>
      </c>
      <c r="V22202" s="9" t="str">
        <f t="shared" si="1946"/>
        <v/>
      </c>
      <c r="W22202" s="9" t="str">
        <f t="shared" si="1947"/>
        <v/>
      </c>
      <c r="X22202" s="9" t="str">
        <f t="shared" si="1948"/>
        <v/>
      </c>
      <c r="BC22202" s="9" t="str">
        <f>IF(V22202="","",MAX(BC$1:BC22201)+1)</f>
        <v/>
      </c>
    </row>
    <row r="22203" spans="21:55">
      <c r="U22203" s="17" t="b">
        <f t="shared" si="1945"/>
        <v>0</v>
      </c>
      <c r="V22203" s="9" t="str">
        <f t="shared" si="1946"/>
        <v/>
      </c>
      <c r="W22203" s="9" t="str">
        <f t="shared" si="1947"/>
        <v/>
      </c>
      <c r="X22203" s="9" t="str">
        <f t="shared" si="1948"/>
        <v/>
      </c>
      <c r="BC22203" s="9" t="str">
        <f>IF(V22203="","",MAX(BC$1:BC22202)+1)</f>
        <v/>
      </c>
    </row>
    <row r="22204" spans="21:55">
      <c r="U22204" s="17" t="b">
        <f t="shared" si="1945"/>
        <v>0</v>
      </c>
      <c r="V22204" s="9" t="str">
        <f t="shared" si="1946"/>
        <v/>
      </c>
      <c r="W22204" s="9" t="str">
        <f t="shared" si="1947"/>
        <v/>
      </c>
      <c r="X22204" s="9" t="str">
        <f t="shared" si="1948"/>
        <v/>
      </c>
      <c r="BC22204" s="9" t="str">
        <f>IF(V22204="","",MAX(BC$1:BC22203)+1)</f>
        <v/>
      </c>
    </row>
    <row r="22205" spans="21:55">
      <c r="U22205" s="17" t="b">
        <f t="shared" si="1945"/>
        <v>0</v>
      </c>
      <c r="V22205" s="9" t="str">
        <f t="shared" si="1946"/>
        <v/>
      </c>
      <c r="W22205" s="9" t="str">
        <f t="shared" si="1947"/>
        <v/>
      </c>
      <c r="X22205" s="9" t="str">
        <f t="shared" si="1948"/>
        <v/>
      </c>
      <c r="BC22205" s="9" t="str">
        <f>IF(V22205="","",MAX(BC$1:BC22204)+1)</f>
        <v/>
      </c>
    </row>
    <row r="22206" spans="21:55">
      <c r="U22206" s="17" t="b">
        <f t="shared" si="1945"/>
        <v>0</v>
      </c>
      <c r="V22206" s="9" t="str">
        <f t="shared" si="1946"/>
        <v/>
      </c>
      <c r="W22206" s="9" t="str">
        <f t="shared" si="1947"/>
        <v/>
      </c>
      <c r="X22206" s="9" t="str">
        <f t="shared" si="1948"/>
        <v/>
      </c>
      <c r="BC22206" s="9" t="str">
        <f>IF(V22206="","",MAX(BC$1:BC22205)+1)</f>
        <v/>
      </c>
    </row>
    <row r="22207" spans="21:55">
      <c r="U22207" s="17" t="b">
        <f t="shared" si="1945"/>
        <v>0</v>
      </c>
      <c r="V22207" s="9" t="str">
        <f t="shared" si="1946"/>
        <v/>
      </c>
      <c r="W22207" s="9" t="str">
        <f t="shared" si="1947"/>
        <v/>
      </c>
      <c r="X22207" s="9" t="str">
        <f t="shared" si="1948"/>
        <v/>
      </c>
      <c r="BC22207" s="9" t="str">
        <f>IF(V22207="","",MAX(BC$1:BC22206)+1)</f>
        <v/>
      </c>
    </row>
    <row r="22208" spans="21:55">
      <c r="U22208" s="17" t="b">
        <f t="shared" si="1945"/>
        <v>0</v>
      </c>
      <c r="V22208" s="9" t="str">
        <f t="shared" si="1946"/>
        <v/>
      </c>
      <c r="W22208" s="9" t="str">
        <f t="shared" si="1947"/>
        <v/>
      </c>
      <c r="X22208" s="9" t="str">
        <f t="shared" si="1948"/>
        <v/>
      </c>
      <c r="BC22208" s="9" t="str">
        <f>IF(V22208="","",MAX(BC$1:BC22207)+1)</f>
        <v/>
      </c>
    </row>
    <row r="22209" spans="21:55">
      <c r="U22209" s="17" t="b">
        <f t="shared" si="1945"/>
        <v>0</v>
      </c>
      <c r="V22209" s="9" t="str">
        <f t="shared" si="1946"/>
        <v/>
      </c>
      <c r="W22209" s="9" t="str">
        <f t="shared" si="1947"/>
        <v/>
      </c>
      <c r="X22209" s="9" t="str">
        <f t="shared" si="1948"/>
        <v/>
      </c>
      <c r="BC22209" s="9" t="str">
        <f>IF(V22209="","",MAX(BC$1:BC22208)+1)</f>
        <v/>
      </c>
    </row>
    <row r="22210" spans="21:55">
      <c r="U22210" s="17" t="b">
        <f t="shared" ref="U22210:U22273" si="1949">AND(ISNUMBER(SEARCH("(rs",N22210)),NOT(ISNUMBER(SEARCH("oxidation",N22210))),NOT(ISNUMBER(SEARCH("deamidated",N22210))),NOT(ISNUMBER(SEARCH("ammonia",N22210))),NOT(ISNUMBER(SEARCH("acetyl",N22210))),NOT(ISNUMBER(SEARCH("phospho",N22210))),NOT(ISNUMBER(SEARCH("dehydrated",N22210))))</f>
        <v>0</v>
      </c>
      <c r="V22210" s="9" t="str">
        <f t="shared" ref="V22210:V22273" si="1950">IF(U22210=TRUE, IF(ISNUMBER(SEARCH(":",P22210))=TRUE, LEFT(P22210,FIND(":",P22210)-1),P22210), "")</f>
        <v/>
      </c>
      <c r="W22210" s="9" t="str">
        <f t="shared" ref="W22210:W22273" si="1951">IF(U22210=TRUE,IF(ISNUMBER(SEARCH("Carb",N22210))=TRUE,MID(LEFT(N22210,FIND("#",N22210)-1),FIND(CHAR(1),SUBSTITUTE(N22210," ",CHAR(1),(LEN(N22210)-LEN(SUBSTITUTE(N22210," ","")))-1))+1,LEN(N22210)),LEFT(N22210,FIND("#",N22210)-1)),"")</f>
        <v/>
      </c>
      <c r="X22210" s="9" t="str">
        <f t="shared" si="1948"/>
        <v/>
      </c>
      <c r="BC22210" s="9" t="str">
        <f>IF(V22210="","",MAX(BC$1:BC22209)+1)</f>
        <v/>
      </c>
    </row>
    <row r="22211" spans="21:55">
      <c r="U22211" s="17" t="b">
        <f t="shared" si="1949"/>
        <v>0</v>
      </c>
      <c r="V22211" s="9" t="str">
        <f t="shared" si="1950"/>
        <v/>
      </c>
      <c r="W22211" s="9" t="str">
        <f t="shared" si="1951"/>
        <v/>
      </c>
      <c r="X22211" s="9" t="str">
        <f t="shared" si="1948"/>
        <v/>
      </c>
      <c r="BC22211" s="9" t="str">
        <f>IF(V22211="","",MAX(BC$1:BC22210)+1)</f>
        <v/>
      </c>
    </row>
    <row r="22212" spans="21:55">
      <c r="U22212" s="17" t="b">
        <f t="shared" si="1949"/>
        <v>0</v>
      </c>
      <c r="V22212" s="9" t="str">
        <f t="shared" si="1950"/>
        <v/>
      </c>
      <c r="W22212" s="9" t="str">
        <f t="shared" si="1951"/>
        <v/>
      </c>
      <c r="X22212" s="9" t="str">
        <f t="shared" si="1948"/>
        <v/>
      </c>
      <c r="BC22212" s="9" t="str">
        <f>IF(V22212="","",MAX(BC$1:BC22211)+1)</f>
        <v/>
      </c>
    </row>
    <row r="22213" spans="21:55">
      <c r="U22213" s="17" t="b">
        <f t="shared" si="1949"/>
        <v>0</v>
      </c>
      <c r="V22213" s="9" t="str">
        <f t="shared" si="1950"/>
        <v/>
      </c>
      <c r="W22213" s="9" t="str">
        <f t="shared" si="1951"/>
        <v/>
      </c>
      <c r="X22213" s="9" t="str">
        <f t="shared" si="1948"/>
        <v/>
      </c>
      <c r="BC22213" s="9" t="str">
        <f>IF(V22213="","",MAX(BC$1:BC22212)+1)</f>
        <v/>
      </c>
    </row>
    <row r="22214" spans="21:55">
      <c r="U22214" s="17" t="b">
        <f t="shared" si="1949"/>
        <v>0</v>
      </c>
      <c r="V22214" s="9" t="str">
        <f t="shared" si="1950"/>
        <v/>
      </c>
      <c r="W22214" s="9" t="str">
        <f t="shared" si="1951"/>
        <v/>
      </c>
      <c r="X22214" s="9" t="str">
        <f t="shared" si="1948"/>
        <v/>
      </c>
      <c r="BC22214" s="9" t="str">
        <f>IF(V22214="","",MAX(BC$1:BC22213)+1)</f>
        <v/>
      </c>
    </row>
    <row r="22215" spans="21:55">
      <c r="U22215" s="17" t="b">
        <f t="shared" si="1949"/>
        <v>0</v>
      </c>
      <c r="V22215" s="9" t="str">
        <f t="shared" si="1950"/>
        <v/>
      </c>
      <c r="W22215" s="9" t="str">
        <f t="shared" si="1951"/>
        <v/>
      </c>
      <c r="X22215" s="9" t="str">
        <f t="shared" si="1948"/>
        <v/>
      </c>
      <c r="BC22215" s="9" t="str">
        <f>IF(V22215="","",MAX(BC$1:BC22214)+1)</f>
        <v/>
      </c>
    </row>
    <row r="22216" spans="21:55">
      <c r="U22216" s="17" t="b">
        <f t="shared" si="1949"/>
        <v>0</v>
      </c>
      <c r="V22216" s="9" t="str">
        <f t="shared" si="1950"/>
        <v/>
      </c>
      <c r="W22216" s="9" t="str">
        <f t="shared" si="1951"/>
        <v/>
      </c>
      <c r="X22216" s="9" t="str">
        <f t="shared" si="1948"/>
        <v/>
      </c>
      <c r="BC22216" s="9" t="str">
        <f>IF(V22216="","",MAX(BC$1:BC22215)+1)</f>
        <v/>
      </c>
    </row>
    <row r="22217" spans="21:55">
      <c r="U22217" s="17" t="b">
        <f t="shared" si="1949"/>
        <v>0</v>
      </c>
      <c r="V22217" s="9" t="str">
        <f t="shared" si="1950"/>
        <v/>
      </c>
      <c r="W22217" s="9" t="str">
        <f t="shared" si="1951"/>
        <v/>
      </c>
      <c r="X22217" s="9" t="str">
        <f t="shared" si="1948"/>
        <v/>
      </c>
      <c r="BC22217" s="9" t="str">
        <f>IF(V22217="","",MAX(BC$1:BC22216)+1)</f>
        <v/>
      </c>
    </row>
    <row r="22218" spans="21:55">
      <c r="U22218" s="17" t="b">
        <f t="shared" si="1949"/>
        <v>0</v>
      </c>
      <c r="V22218" s="9" t="str">
        <f t="shared" si="1950"/>
        <v/>
      </c>
      <c r="W22218" s="9" t="str">
        <f t="shared" si="1951"/>
        <v/>
      </c>
      <c r="X22218" s="9" t="str">
        <f t="shared" si="1948"/>
        <v/>
      </c>
      <c r="BC22218" s="9" t="str">
        <f>IF(V22218="","",MAX(BC$1:BC22217)+1)</f>
        <v/>
      </c>
    </row>
    <row r="22219" spans="21:55">
      <c r="U22219" s="17" t="b">
        <f t="shared" si="1949"/>
        <v>0</v>
      </c>
      <c r="V22219" s="9" t="str">
        <f t="shared" si="1950"/>
        <v/>
      </c>
      <c r="W22219" s="9" t="str">
        <f t="shared" si="1951"/>
        <v/>
      </c>
      <c r="X22219" s="9" t="str">
        <f t="shared" si="1948"/>
        <v/>
      </c>
      <c r="BC22219" s="9" t="str">
        <f>IF(V22219="","",MAX(BC$1:BC22218)+1)</f>
        <v/>
      </c>
    </row>
    <row r="22220" spans="21:55">
      <c r="U22220" s="17" t="b">
        <f t="shared" si="1949"/>
        <v>0</v>
      </c>
      <c r="V22220" s="9" t="str">
        <f t="shared" si="1950"/>
        <v/>
      </c>
      <c r="W22220" s="9" t="str">
        <f t="shared" si="1951"/>
        <v/>
      </c>
      <c r="X22220" s="9" t="str">
        <f t="shared" si="1948"/>
        <v/>
      </c>
      <c r="BC22220" s="9" t="str">
        <f>IF(V22220="","",MAX(BC$1:BC22219)+1)</f>
        <v/>
      </c>
    </row>
    <row r="22221" spans="21:55">
      <c r="U22221" s="17" t="b">
        <f t="shared" si="1949"/>
        <v>0</v>
      </c>
      <c r="V22221" s="9" t="str">
        <f t="shared" si="1950"/>
        <v/>
      </c>
      <c r="W22221" s="9" t="str">
        <f t="shared" si="1951"/>
        <v/>
      </c>
      <c r="X22221" s="9" t="str">
        <f t="shared" si="1948"/>
        <v/>
      </c>
      <c r="BC22221" s="9" t="str">
        <f>IF(V22221="","",MAX(BC$1:BC22220)+1)</f>
        <v/>
      </c>
    </row>
    <row r="22222" spans="21:55">
      <c r="U22222" s="17" t="b">
        <f t="shared" si="1949"/>
        <v>0</v>
      </c>
      <c r="V22222" s="9" t="str">
        <f t="shared" si="1950"/>
        <v/>
      </c>
      <c r="W22222" s="9" t="str">
        <f t="shared" si="1951"/>
        <v/>
      </c>
      <c r="X22222" s="9" t="str">
        <f t="shared" si="1948"/>
        <v/>
      </c>
      <c r="BC22222" s="9" t="str">
        <f>IF(V22222="","",MAX(BC$1:BC22221)+1)</f>
        <v/>
      </c>
    </row>
    <row r="22223" spans="21:55">
      <c r="U22223" s="17" t="b">
        <f t="shared" si="1949"/>
        <v>0</v>
      </c>
      <c r="V22223" s="9" t="str">
        <f t="shared" si="1950"/>
        <v/>
      </c>
      <c r="W22223" s="9" t="str">
        <f t="shared" si="1951"/>
        <v/>
      </c>
      <c r="X22223" s="9" t="str">
        <f t="shared" si="1948"/>
        <v/>
      </c>
      <c r="BC22223" s="9" t="str">
        <f>IF(V22223="","",MAX(BC$1:BC22222)+1)</f>
        <v/>
      </c>
    </row>
    <row r="22224" spans="21:55">
      <c r="U22224" s="17" t="b">
        <f t="shared" si="1949"/>
        <v>0</v>
      </c>
      <c r="V22224" s="9" t="str">
        <f t="shared" si="1950"/>
        <v/>
      </c>
      <c r="W22224" s="9" t="str">
        <f t="shared" si="1951"/>
        <v/>
      </c>
      <c r="X22224" s="9" t="str">
        <f t="shared" si="1948"/>
        <v/>
      </c>
      <c r="BC22224" s="9" t="str">
        <f>IF(V22224="","",MAX(BC$1:BC22223)+1)</f>
        <v/>
      </c>
    </row>
    <row r="22225" spans="21:55">
      <c r="U22225" s="17" t="b">
        <f t="shared" si="1949"/>
        <v>0</v>
      </c>
      <c r="V22225" s="9" t="str">
        <f t="shared" si="1950"/>
        <v/>
      </c>
      <c r="W22225" s="9" t="str">
        <f t="shared" si="1951"/>
        <v/>
      </c>
      <c r="X22225" s="9" t="str">
        <f t="shared" si="1948"/>
        <v/>
      </c>
      <c r="BC22225" s="9" t="str">
        <f>IF(V22225="","",MAX(BC$1:BC22224)+1)</f>
        <v/>
      </c>
    </row>
    <row r="22226" spans="21:55">
      <c r="U22226" s="17" t="b">
        <f t="shared" si="1949"/>
        <v>0</v>
      </c>
      <c r="V22226" s="9" t="str">
        <f t="shared" si="1950"/>
        <v/>
      </c>
      <c r="W22226" s="9" t="str">
        <f t="shared" si="1951"/>
        <v/>
      </c>
      <c r="X22226" s="9" t="str">
        <f t="shared" si="1948"/>
        <v/>
      </c>
      <c r="BC22226" s="9" t="str">
        <f>IF(V22226="","",MAX(BC$1:BC22225)+1)</f>
        <v/>
      </c>
    </row>
    <row r="22227" spans="21:55">
      <c r="U22227" s="17" t="b">
        <f t="shared" si="1949"/>
        <v>0</v>
      </c>
      <c r="V22227" s="9" t="str">
        <f t="shared" si="1950"/>
        <v/>
      </c>
      <c r="W22227" s="9" t="str">
        <f t="shared" si="1951"/>
        <v/>
      </c>
      <c r="X22227" s="9" t="str">
        <f t="shared" si="1948"/>
        <v/>
      </c>
      <c r="BC22227" s="9" t="str">
        <f>IF(V22227="","",MAX(BC$1:BC22226)+1)</f>
        <v/>
      </c>
    </row>
    <row r="22228" spans="21:55">
      <c r="U22228" s="17" t="b">
        <f t="shared" si="1949"/>
        <v>0</v>
      </c>
      <c r="V22228" s="9" t="str">
        <f t="shared" si="1950"/>
        <v/>
      </c>
      <c r="W22228" s="9" t="str">
        <f t="shared" si="1951"/>
        <v/>
      </c>
      <c r="X22228" s="9" t="str">
        <f t="shared" si="1948"/>
        <v/>
      </c>
      <c r="BC22228" s="9" t="str">
        <f>IF(V22228="","",MAX(BC$1:BC22227)+1)</f>
        <v/>
      </c>
    </row>
    <row r="22229" spans="21:55">
      <c r="U22229" s="17" t="b">
        <f t="shared" si="1949"/>
        <v>0</v>
      </c>
      <c r="V22229" s="9" t="str">
        <f t="shared" si="1950"/>
        <v/>
      </c>
      <c r="W22229" s="9" t="str">
        <f t="shared" si="1951"/>
        <v/>
      </c>
      <c r="X22229" s="9" t="str">
        <f t="shared" si="1948"/>
        <v/>
      </c>
      <c r="BC22229" s="9" t="str">
        <f>IF(V22229="","",MAX(BC$1:BC22228)+1)</f>
        <v/>
      </c>
    </row>
    <row r="22230" spans="21:55">
      <c r="U22230" s="17" t="b">
        <f t="shared" si="1949"/>
        <v>0</v>
      </c>
      <c r="V22230" s="9" t="str">
        <f t="shared" si="1950"/>
        <v/>
      </c>
      <c r="W22230" s="9" t="str">
        <f t="shared" si="1951"/>
        <v/>
      </c>
      <c r="X22230" s="9" t="str">
        <f t="shared" si="1948"/>
        <v/>
      </c>
      <c r="BC22230" s="9" t="str">
        <f>IF(V22230="","",MAX(BC$1:BC22229)+1)</f>
        <v/>
      </c>
    </row>
    <row r="22231" spans="21:55">
      <c r="U22231" s="17" t="b">
        <f t="shared" si="1949"/>
        <v>0</v>
      </c>
      <c r="V22231" s="9" t="str">
        <f t="shared" si="1950"/>
        <v/>
      </c>
      <c r="W22231" s="9" t="str">
        <f t="shared" si="1951"/>
        <v/>
      </c>
      <c r="X22231" s="9" t="str">
        <f t="shared" si="1948"/>
        <v/>
      </c>
      <c r="BC22231" s="9" t="str">
        <f>IF(V22231="","",MAX(BC$1:BC22230)+1)</f>
        <v/>
      </c>
    </row>
    <row r="22232" spans="21:55">
      <c r="U22232" s="17" t="b">
        <f t="shared" si="1949"/>
        <v>0</v>
      </c>
      <c r="V22232" s="9" t="str">
        <f t="shared" si="1950"/>
        <v/>
      </c>
      <c r="W22232" s="9" t="str">
        <f t="shared" si="1951"/>
        <v/>
      </c>
      <c r="X22232" s="9" t="str">
        <f t="shared" si="1948"/>
        <v/>
      </c>
      <c r="BC22232" s="9" t="str">
        <f>IF(V22232="","",MAX(BC$1:BC22231)+1)</f>
        <v/>
      </c>
    </row>
    <row r="22233" spans="21:55">
      <c r="U22233" s="17" t="b">
        <f t="shared" si="1949"/>
        <v>0</v>
      </c>
      <c r="V22233" s="9" t="str">
        <f t="shared" si="1950"/>
        <v/>
      </c>
      <c r="W22233" s="9" t="str">
        <f t="shared" si="1951"/>
        <v/>
      </c>
      <c r="X22233" s="9" t="str">
        <f t="shared" si="1948"/>
        <v/>
      </c>
      <c r="BC22233" s="9" t="str">
        <f>IF(V22233="","",MAX(BC$1:BC22232)+1)</f>
        <v/>
      </c>
    </row>
    <row r="22234" spans="21:55">
      <c r="U22234" s="17" t="b">
        <f t="shared" si="1949"/>
        <v>0</v>
      </c>
      <c r="V22234" s="9" t="str">
        <f t="shared" si="1950"/>
        <v/>
      </c>
      <c r="W22234" s="9" t="str">
        <f t="shared" si="1951"/>
        <v/>
      </c>
      <c r="X22234" s="9" t="str">
        <f t="shared" si="1948"/>
        <v/>
      </c>
      <c r="BC22234" s="9" t="str">
        <f>IF(V22234="","",MAX(BC$1:BC22233)+1)</f>
        <v/>
      </c>
    </row>
    <row r="22235" spans="21:55">
      <c r="U22235" s="17" t="b">
        <f t="shared" si="1949"/>
        <v>0</v>
      </c>
      <c r="V22235" s="9" t="str">
        <f t="shared" si="1950"/>
        <v/>
      </c>
      <c r="W22235" s="9" t="str">
        <f t="shared" si="1951"/>
        <v/>
      </c>
      <c r="X22235" s="9" t="str">
        <f t="shared" si="1948"/>
        <v/>
      </c>
      <c r="BC22235" s="9" t="str">
        <f>IF(V22235="","",MAX(BC$1:BC22234)+1)</f>
        <v/>
      </c>
    </row>
    <row r="22236" spans="21:55">
      <c r="U22236" s="17" t="b">
        <f t="shared" si="1949"/>
        <v>0</v>
      </c>
      <c r="V22236" s="9" t="str">
        <f t="shared" si="1950"/>
        <v/>
      </c>
      <c r="W22236" s="9" t="str">
        <f t="shared" si="1951"/>
        <v/>
      </c>
      <c r="X22236" s="9" t="str">
        <f t="shared" si="1948"/>
        <v/>
      </c>
      <c r="BC22236" s="9" t="str">
        <f>IF(V22236="","",MAX(BC$1:BC22235)+1)</f>
        <v/>
      </c>
    </row>
    <row r="22237" spans="21:55">
      <c r="U22237" s="17" t="b">
        <f t="shared" si="1949"/>
        <v>0</v>
      </c>
      <c r="V22237" s="9" t="str">
        <f t="shared" si="1950"/>
        <v/>
      </c>
      <c r="W22237" s="9" t="str">
        <f t="shared" si="1951"/>
        <v/>
      </c>
      <c r="X22237" s="9" t="str">
        <f t="shared" si="1948"/>
        <v/>
      </c>
      <c r="BC22237" s="9" t="str">
        <f>IF(V22237="","",MAX(BC$1:BC22236)+1)</f>
        <v/>
      </c>
    </row>
    <row r="22238" spans="21:55">
      <c r="U22238" s="17" t="b">
        <f t="shared" si="1949"/>
        <v>0</v>
      </c>
      <c r="V22238" s="9" t="str">
        <f t="shared" si="1950"/>
        <v/>
      </c>
      <c r="W22238" s="9" t="str">
        <f t="shared" si="1951"/>
        <v/>
      </c>
      <c r="X22238" s="9" t="str">
        <f t="shared" ref="X22238:X22301" si="1952">IF(U22238=TRUE, MID(LEFT(N22238,FIND(")",N22238)-1),FIND("(",N22238)+1,LEN(N22238)), "")</f>
        <v/>
      </c>
      <c r="BC22238" s="9" t="str">
        <f>IF(V22238="","",MAX(BC$1:BC22237)+1)</f>
        <v/>
      </c>
    </row>
    <row r="22239" spans="21:55">
      <c r="U22239" s="17" t="b">
        <f t="shared" si="1949"/>
        <v>0</v>
      </c>
      <c r="V22239" s="9" t="str">
        <f t="shared" si="1950"/>
        <v/>
      </c>
      <c r="W22239" s="9" t="str">
        <f t="shared" si="1951"/>
        <v/>
      </c>
      <c r="X22239" s="9" t="str">
        <f t="shared" si="1952"/>
        <v/>
      </c>
      <c r="BC22239" s="9" t="str">
        <f>IF(V22239="","",MAX(BC$1:BC22238)+1)</f>
        <v/>
      </c>
    </row>
    <row r="22240" spans="21:55">
      <c r="U22240" s="17" t="b">
        <f t="shared" si="1949"/>
        <v>0</v>
      </c>
      <c r="V22240" s="9" t="str">
        <f t="shared" si="1950"/>
        <v/>
      </c>
      <c r="W22240" s="9" t="str">
        <f t="shared" si="1951"/>
        <v/>
      </c>
      <c r="X22240" s="9" t="str">
        <f t="shared" si="1952"/>
        <v/>
      </c>
      <c r="BC22240" s="9" t="str">
        <f>IF(V22240="","",MAX(BC$1:BC22239)+1)</f>
        <v/>
      </c>
    </row>
    <row r="22241" spans="21:55">
      <c r="U22241" s="17" t="b">
        <f t="shared" si="1949"/>
        <v>0</v>
      </c>
      <c r="V22241" s="9" t="str">
        <f t="shared" si="1950"/>
        <v/>
      </c>
      <c r="W22241" s="9" t="str">
        <f t="shared" si="1951"/>
        <v/>
      </c>
      <c r="X22241" s="9" t="str">
        <f t="shared" si="1952"/>
        <v/>
      </c>
      <c r="BC22241" s="9" t="str">
        <f>IF(V22241="","",MAX(BC$1:BC22240)+1)</f>
        <v/>
      </c>
    </row>
    <row r="22242" spans="21:55">
      <c r="U22242" s="17" t="b">
        <f t="shared" si="1949"/>
        <v>0</v>
      </c>
      <c r="V22242" s="9" t="str">
        <f t="shared" si="1950"/>
        <v/>
      </c>
      <c r="W22242" s="9" t="str">
        <f t="shared" si="1951"/>
        <v/>
      </c>
      <c r="X22242" s="9" t="str">
        <f t="shared" si="1952"/>
        <v/>
      </c>
      <c r="BC22242" s="9" t="str">
        <f>IF(V22242="","",MAX(BC$1:BC22241)+1)</f>
        <v/>
      </c>
    </row>
    <row r="22243" spans="21:55">
      <c r="U22243" s="17" t="b">
        <f t="shared" si="1949"/>
        <v>0</v>
      </c>
      <c r="V22243" s="9" t="str">
        <f t="shared" si="1950"/>
        <v/>
      </c>
      <c r="W22243" s="9" t="str">
        <f t="shared" si="1951"/>
        <v/>
      </c>
      <c r="X22243" s="9" t="str">
        <f t="shared" si="1952"/>
        <v/>
      </c>
      <c r="BC22243" s="9" t="str">
        <f>IF(V22243="","",MAX(BC$1:BC22242)+1)</f>
        <v/>
      </c>
    </row>
    <row r="22244" spans="21:55">
      <c r="U22244" s="17" t="b">
        <f t="shared" si="1949"/>
        <v>0</v>
      </c>
      <c r="V22244" s="9" t="str">
        <f t="shared" si="1950"/>
        <v/>
      </c>
      <c r="W22244" s="9" t="str">
        <f t="shared" si="1951"/>
        <v/>
      </c>
      <c r="X22244" s="9" t="str">
        <f t="shared" si="1952"/>
        <v/>
      </c>
      <c r="BC22244" s="9" t="str">
        <f>IF(V22244="","",MAX(BC$1:BC22243)+1)</f>
        <v/>
      </c>
    </row>
    <row r="22245" spans="21:55">
      <c r="U22245" s="17" t="b">
        <f t="shared" si="1949"/>
        <v>0</v>
      </c>
      <c r="V22245" s="9" t="str">
        <f t="shared" si="1950"/>
        <v/>
      </c>
      <c r="W22245" s="9" t="str">
        <f t="shared" si="1951"/>
        <v/>
      </c>
      <c r="X22245" s="9" t="str">
        <f t="shared" si="1952"/>
        <v/>
      </c>
      <c r="BC22245" s="9" t="str">
        <f>IF(V22245="","",MAX(BC$1:BC22244)+1)</f>
        <v/>
      </c>
    </row>
    <row r="22246" spans="21:55">
      <c r="U22246" s="17" t="b">
        <f t="shared" si="1949"/>
        <v>0</v>
      </c>
      <c r="V22246" s="9" t="str">
        <f t="shared" si="1950"/>
        <v/>
      </c>
      <c r="W22246" s="9" t="str">
        <f t="shared" si="1951"/>
        <v/>
      </c>
      <c r="X22246" s="9" t="str">
        <f t="shared" si="1952"/>
        <v/>
      </c>
      <c r="BC22246" s="9" t="str">
        <f>IF(V22246="","",MAX(BC$1:BC22245)+1)</f>
        <v/>
      </c>
    </row>
    <row r="22247" spans="21:55">
      <c r="U22247" s="17" t="b">
        <f t="shared" si="1949"/>
        <v>0</v>
      </c>
      <c r="V22247" s="9" t="str">
        <f t="shared" si="1950"/>
        <v/>
      </c>
      <c r="W22247" s="9" t="str">
        <f t="shared" si="1951"/>
        <v/>
      </c>
      <c r="X22247" s="9" t="str">
        <f t="shared" si="1952"/>
        <v/>
      </c>
      <c r="BC22247" s="9" t="str">
        <f>IF(V22247="","",MAX(BC$1:BC22246)+1)</f>
        <v/>
      </c>
    </row>
    <row r="22248" spans="21:55">
      <c r="U22248" s="17" t="b">
        <f t="shared" si="1949"/>
        <v>0</v>
      </c>
      <c r="V22248" s="9" t="str">
        <f t="shared" si="1950"/>
        <v/>
      </c>
      <c r="W22248" s="9" t="str">
        <f t="shared" si="1951"/>
        <v/>
      </c>
      <c r="X22248" s="9" t="str">
        <f t="shared" si="1952"/>
        <v/>
      </c>
      <c r="BC22248" s="9" t="str">
        <f>IF(V22248="","",MAX(BC$1:BC22247)+1)</f>
        <v/>
      </c>
    </row>
    <row r="22249" spans="21:55">
      <c r="U22249" s="17" t="b">
        <f t="shared" si="1949"/>
        <v>0</v>
      </c>
      <c r="V22249" s="9" t="str">
        <f t="shared" si="1950"/>
        <v/>
      </c>
      <c r="W22249" s="9" t="str">
        <f t="shared" si="1951"/>
        <v/>
      </c>
      <c r="X22249" s="9" t="str">
        <f t="shared" si="1952"/>
        <v/>
      </c>
      <c r="BC22249" s="9" t="str">
        <f>IF(V22249="","",MAX(BC$1:BC22248)+1)</f>
        <v/>
      </c>
    </row>
    <row r="22250" spans="21:55">
      <c r="U22250" s="17" t="b">
        <f t="shared" si="1949"/>
        <v>0</v>
      </c>
      <c r="V22250" s="9" t="str">
        <f t="shared" si="1950"/>
        <v/>
      </c>
      <c r="W22250" s="9" t="str">
        <f t="shared" si="1951"/>
        <v/>
      </c>
      <c r="X22250" s="9" t="str">
        <f t="shared" si="1952"/>
        <v/>
      </c>
      <c r="BC22250" s="9" t="str">
        <f>IF(V22250="","",MAX(BC$1:BC22249)+1)</f>
        <v/>
      </c>
    </row>
    <row r="22251" spans="21:55">
      <c r="U22251" s="17" t="b">
        <f t="shared" si="1949"/>
        <v>0</v>
      </c>
      <c r="V22251" s="9" t="str">
        <f t="shared" si="1950"/>
        <v/>
      </c>
      <c r="W22251" s="9" t="str">
        <f t="shared" si="1951"/>
        <v/>
      </c>
      <c r="X22251" s="9" t="str">
        <f t="shared" si="1952"/>
        <v/>
      </c>
      <c r="BC22251" s="9" t="str">
        <f>IF(V22251="","",MAX(BC$1:BC22250)+1)</f>
        <v/>
      </c>
    </row>
    <row r="22252" spans="21:55">
      <c r="U22252" s="17" t="b">
        <f t="shared" si="1949"/>
        <v>0</v>
      </c>
      <c r="V22252" s="9" t="str">
        <f t="shared" si="1950"/>
        <v/>
      </c>
      <c r="W22252" s="9" t="str">
        <f t="shared" si="1951"/>
        <v/>
      </c>
      <c r="X22252" s="9" t="str">
        <f t="shared" si="1952"/>
        <v/>
      </c>
      <c r="BC22252" s="9" t="str">
        <f>IF(V22252="","",MAX(BC$1:BC22251)+1)</f>
        <v/>
      </c>
    </row>
    <row r="22253" spans="21:55">
      <c r="U22253" s="17" t="b">
        <f t="shared" si="1949"/>
        <v>0</v>
      </c>
      <c r="V22253" s="9" t="str">
        <f t="shared" si="1950"/>
        <v/>
      </c>
      <c r="W22253" s="9" t="str">
        <f t="shared" si="1951"/>
        <v/>
      </c>
      <c r="X22253" s="9" t="str">
        <f t="shared" si="1952"/>
        <v/>
      </c>
      <c r="BC22253" s="9" t="str">
        <f>IF(V22253="","",MAX(BC$1:BC22252)+1)</f>
        <v/>
      </c>
    </row>
    <row r="22254" spans="21:55">
      <c r="U22254" s="17" t="b">
        <f t="shared" si="1949"/>
        <v>0</v>
      </c>
      <c r="V22254" s="9" t="str">
        <f t="shared" si="1950"/>
        <v/>
      </c>
      <c r="W22254" s="9" t="str">
        <f t="shared" si="1951"/>
        <v/>
      </c>
      <c r="X22254" s="9" t="str">
        <f t="shared" si="1952"/>
        <v/>
      </c>
      <c r="BC22254" s="9" t="str">
        <f>IF(V22254="","",MAX(BC$1:BC22253)+1)</f>
        <v/>
      </c>
    </row>
    <row r="22255" spans="21:55">
      <c r="U22255" s="17" t="b">
        <f t="shared" si="1949"/>
        <v>0</v>
      </c>
      <c r="V22255" s="9" t="str">
        <f t="shared" si="1950"/>
        <v/>
      </c>
      <c r="W22255" s="9" t="str">
        <f t="shared" si="1951"/>
        <v/>
      </c>
      <c r="X22255" s="9" t="str">
        <f t="shared" si="1952"/>
        <v/>
      </c>
      <c r="BC22255" s="9" t="str">
        <f>IF(V22255="","",MAX(BC$1:BC22254)+1)</f>
        <v/>
      </c>
    </row>
    <row r="22256" spans="21:55">
      <c r="U22256" s="17" t="b">
        <f t="shared" si="1949"/>
        <v>0</v>
      </c>
      <c r="V22256" s="9" t="str">
        <f t="shared" si="1950"/>
        <v/>
      </c>
      <c r="W22256" s="9" t="str">
        <f t="shared" si="1951"/>
        <v/>
      </c>
      <c r="X22256" s="9" t="str">
        <f t="shared" si="1952"/>
        <v/>
      </c>
      <c r="BC22256" s="9" t="str">
        <f>IF(V22256="","",MAX(BC$1:BC22255)+1)</f>
        <v/>
      </c>
    </row>
    <row r="22257" spans="21:55">
      <c r="U22257" s="17" t="b">
        <f t="shared" si="1949"/>
        <v>0</v>
      </c>
      <c r="V22257" s="9" t="str">
        <f t="shared" si="1950"/>
        <v/>
      </c>
      <c r="W22257" s="9" t="str">
        <f t="shared" si="1951"/>
        <v/>
      </c>
      <c r="X22257" s="9" t="str">
        <f t="shared" si="1952"/>
        <v/>
      </c>
      <c r="BC22257" s="9" t="str">
        <f>IF(V22257="","",MAX(BC$1:BC22256)+1)</f>
        <v/>
      </c>
    </row>
    <row r="22258" spans="21:55">
      <c r="U22258" s="17" t="b">
        <f t="shared" si="1949"/>
        <v>0</v>
      </c>
      <c r="V22258" s="9" t="str">
        <f t="shared" si="1950"/>
        <v/>
      </c>
      <c r="W22258" s="9" t="str">
        <f t="shared" si="1951"/>
        <v/>
      </c>
      <c r="X22258" s="9" t="str">
        <f t="shared" si="1952"/>
        <v/>
      </c>
      <c r="BC22258" s="9" t="str">
        <f>IF(V22258="","",MAX(BC$1:BC22257)+1)</f>
        <v/>
      </c>
    </row>
    <row r="22259" spans="21:55">
      <c r="U22259" s="17" t="b">
        <f t="shared" si="1949"/>
        <v>0</v>
      </c>
      <c r="V22259" s="9" t="str">
        <f t="shared" si="1950"/>
        <v/>
      </c>
      <c r="W22259" s="9" t="str">
        <f t="shared" si="1951"/>
        <v/>
      </c>
      <c r="X22259" s="9" t="str">
        <f t="shared" si="1952"/>
        <v/>
      </c>
      <c r="BC22259" s="9" t="str">
        <f>IF(V22259="","",MAX(BC$1:BC22258)+1)</f>
        <v/>
      </c>
    </row>
    <row r="22260" spans="21:55">
      <c r="U22260" s="17" t="b">
        <f t="shared" si="1949"/>
        <v>0</v>
      </c>
      <c r="V22260" s="9" t="str">
        <f t="shared" si="1950"/>
        <v/>
      </c>
      <c r="W22260" s="9" t="str">
        <f t="shared" si="1951"/>
        <v/>
      </c>
      <c r="X22260" s="9" t="str">
        <f t="shared" si="1952"/>
        <v/>
      </c>
      <c r="BC22260" s="9" t="str">
        <f>IF(V22260="","",MAX(BC$1:BC22259)+1)</f>
        <v/>
      </c>
    </row>
    <row r="22261" spans="21:55">
      <c r="U22261" s="17" t="b">
        <f t="shared" si="1949"/>
        <v>0</v>
      </c>
      <c r="V22261" s="9" t="str">
        <f t="shared" si="1950"/>
        <v/>
      </c>
      <c r="W22261" s="9" t="str">
        <f t="shared" si="1951"/>
        <v/>
      </c>
      <c r="X22261" s="9" t="str">
        <f t="shared" si="1952"/>
        <v/>
      </c>
      <c r="BC22261" s="9" t="str">
        <f>IF(V22261="","",MAX(BC$1:BC22260)+1)</f>
        <v/>
      </c>
    </row>
    <row r="22262" spans="21:55">
      <c r="U22262" s="17" t="b">
        <f t="shared" si="1949"/>
        <v>0</v>
      </c>
      <c r="V22262" s="9" t="str">
        <f t="shared" si="1950"/>
        <v/>
      </c>
      <c r="W22262" s="9" t="str">
        <f t="shared" si="1951"/>
        <v/>
      </c>
      <c r="X22262" s="9" t="str">
        <f t="shared" si="1952"/>
        <v/>
      </c>
      <c r="BC22262" s="9" t="str">
        <f>IF(V22262="","",MAX(BC$1:BC22261)+1)</f>
        <v/>
      </c>
    </row>
    <row r="22263" spans="21:55">
      <c r="U22263" s="17" t="b">
        <f t="shared" si="1949"/>
        <v>0</v>
      </c>
      <c r="V22263" s="9" t="str">
        <f t="shared" si="1950"/>
        <v/>
      </c>
      <c r="W22263" s="9" t="str">
        <f t="shared" si="1951"/>
        <v/>
      </c>
      <c r="X22263" s="9" t="str">
        <f t="shared" si="1952"/>
        <v/>
      </c>
      <c r="BC22263" s="9" t="str">
        <f>IF(V22263="","",MAX(BC$1:BC22262)+1)</f>
        <v/>
      </c>
    </row>
    <row r="22264" spans="21:55">
      <c r="U22264" s="17" t="b">
        <f t="shared" si="1949"/>
        <v>0</v>
      </c>
      <c r="V22264" s="9" t="str">
        <f t="shared" si="1950"/>
        <v/>
      </c>
      <c r="W22264" s="9" t="str">
        <f t="shared" si="1951"/>
        <v/>
      </c>
      <c r="X22264" s="9" t="str">
        <f t="shared" si="1952"/>
        <v/>
      </c>
      <c r="BC22264" s="9" t="str">
        <f>IF(V22264="","",MAX(BC$1:BC22263)+1)</f>
        <v/>
      </c>
    </row>
    <row r="22265" spans="21:55">
      <c r="U22265" s="17" t="b">
        <f t="shared" si="1949"/>
        <v>0</v>
      </c>
      <c r="V22265" s="9" t="str">
        <f t="shared" si="1950"/>
        <v/>
      </c>
      <c r="W22265" s="9" t="str">
        <f t="shared" si="1951"/>
        <v/>
      </c>
      <c r="X22265" s="9" t="str">
        <f t="shared" si="1952"/>
        <v/>
      </c>
      <c r="BC22265" s="9" t="str">
        <f>IF(V22265="","",MAX(BC$1:BC22264)+1)</f>
        <v/>
      </c>
    </row>
    <row r="22266" spans="21:55">
      <c r="U22266" s="17" t="b">
        <f t="shared" si="1949"/>
        <v>0</v>
      </c>
      <c r="V22266" s="9" t="str">
        <f t="shared" si="1950"/>
        <v/>
      </c>
      <c r="W22266" s="9" t="str">
        <f t="shared" si="1951"/>
        <v/>
      </c>
      <c r="X22266" s="9" t="str">
        <f t="shared" si="1952"/>
        <v/>
      </c>
      <c r="BC22266" s="9" t="str">
        <f>IF(V22266="","",MAX(BC$1:BC22265)+1)</f>
        <v/>
      </c>
    </row>
    <row r="22267" spans="21:55">
      <c r="U22267" s="17" t="b">
        <f t="shared" si="1949"/>
        <v>0</v>
      </c>
      <c r="V22267" s="9" t="str">
        <f t="shared" si="1950"/>
        <v/>
      </c>
      <c r="W22267" s="9" t="str">
        <f t="shared" si="1951"/>
        <v/>
      </c>
      <c r="X22267" s="9" t="str">
        <f t="shared" si="1952"/>
        <v/>
      </c>
      <c r="BC22267" s="9" t="str">
        <f>IF(V22267="","",MAX(BC$1:BC22266)+1)</f>
        <v/>
      </c>
    </row>
    <row r="22268" spans="21:55">
      <c r="U22268" s="17" t="b">
        <f t="shared" si="1949"/>
        <v>0</v>
      </c>
      <c r="V22268" s="9" t="str">
        <f t="shared" si="1950"/>
        <v/>
      </c>
      <c r="W22268" s="9" t="str">
        <f t="shared" si="1951"/>
        <v/>
      </c>
      <c r="X22268" s="9" t="str">
        <f t="shared" si="1952"/>
        <v/>
      </c>
      <c r="BC22268" s="9" t="str">
        <f>IF(V22268="","",MAX(BC$1:BC22267)+1)</f>
        <v/>
      </c>
    </row>
    <row r="22269" spans="21:55">
      <c r="U22269" s="17" t="b">
        <f t="shared" si="1949"/>
        <v>0</v>
      </c>
      <c r="V22269" s="9" t="str">
        <f t="shared" si="1950"/>
        <v/>
      </c>
      <c r="W22269" s="9" t="str">
        <f t="shared" si="1951"/>
        <v/>
      </c>
      <c r="X22269" s="9" t="str">
        <f t="shared" si="1952"/>
        <v/>
      </c>
      <c r="BC22269" s="9" t="str">
        <f>IF(V22269="","",MAX(BC$1:BC22268)+1)</f>
        <v/>
      </c>
    </row>
    <row r="22270" spans="21:55">
      <c r="U22270" s="17" t="b">
        <f t="shared" si="1949"/>
        <v>0</v>
      </c>
      <c r="V22270" s="9" t="str">
        <f t="shared" si="1950"/>
        <v/>
      </c>
      <c r="W22270" s="9" t="str">
        <f t="shared" si="1951"/>
        <v/>
      </c>
      <c r="X22270" s="9" t="str">
        <f t="shared" si="1952"/>
        <v/>
      </c>
      <c r="BC22270" s="9" t="str">
        <f>IF(V22270="","",MAX(BC$1:BC22269)+1)</f>
        <v/>
      </c>
    </row>
    <row r="22271" spans="21:55">
      <c r="U22271" s="17" t="b">
        <f t="shared" si="1949"/>
        <v>0</v>
      </c>
      <c r="V22271" s="9" t="str">
        <f t="shared" si="1950"/>
        <v/>
      </c>
      <c r="W22271" s="9" t="str">
        <f t="shared" si="1951"/>
        <v/>
      </c>
      <c r="X22271" s="9" t="str">
        <f t="shared" si="1952"/>
        <v/>
      </c>
      <c r="BC22271" s="9" t="str">
        <f>IF(V22271="","",MAX(BC$1:BC22270)+1)</f>
        <v/>
      </c>
    </row>
    <row r="22272" spans="21:55">
      <c r="U22272" s="17" t="b">
        <f t="shared" si="1949"/>
        <v>0</v>
      </c>
      <c r="V22272" s="9" t="str">
        <f t="shared" si="1950"/>
        <v/>
      </c>
      <c r="W22272" s="9" t="str">
        <f t="shared" si="1951"/>
        <v/>
      </c>
      <c r="X22272" s="9" t="str">
        <f t="shared" si="1952"/>
        <v/>
      </c>
      <c r="BC22272" s="9" t="str">
        <f>IF(V22272="","",MAX(BC$1:BC22271)+1)</f>
        <v/>
      </c>
    </row>
    <row r="22273" spans="21:55">
      <c r="U22273" s="17" t="b">
        <f t="shared" si="1949"/>
        <v>0</v>
      </c>
      <c r="V22273" s="9" t="str">
        <f t="shared" si="1950"/>
        <v/>
      </c>
      <c r="W22273" s="9" t="str">
        <f t="shared" si="1951"/>
        <v/>
      </c>
      <c r="X22273" s="9" t="str">
        <f t="shared" si="1952"/>
        <v/>
      </c>
      <c r="BC22273" s="9" t="str">
        <f>IF(V22273="","",MAX(BC$1:BC22272)+1)</f>
        <v/>
      </c>
    </row>
    <row r="22274" spans="21:55">
      <c r="U22274" s="17" t="b">
        <f t="shared" ref="U22274:U22337" si="1953">AND(ISNUMBER(SEARCH("(rs",N22274)),NOT(ISNUMBER(SEARCH("oxidation",N22274))),NOT(ISNUMBER(SEARCH("deamidated",N22274))),NOT(ISNUMBER(SEARCH("ammonia",N22274))),NOT(ISNUMBER(SEARCH("acetyl",N22274))),NOT(ISNUMBER(SEARCH("phospho",N22274))),NOT(ISNUMBER(SEARCH("dehydrated",N22274))))</f>
        <v>0</v>
      </c>
      <c r="V22274" s="9" t="str">
        <f t="shared" ref="V22274:V22337" si="1954">IF(U22274=TRUE, IF(ISNUMBER(SEARCH(":",P22274))=TRUE, LEFT(P22274,FIND(":",P22274)-1),P22274), "")</f>
        <v/>
      </c>
      <c r="W22274" s="9" t="str">
        <f t="shared" ref="W22274:W22337" si="1955">IF(U22274=TRUE,IF(ISNUMBER(SEARCH("Carb",N22274))=TRUE,MID(LEFT(N22274,FIND("#",N22274)-1),FIND(CHAR(1),SUBSTITUTE(N22274," ",CHAR(1),(LEN(N22274)-LEN(SUBSTITUTE(N22274," ","")))-1))+1,LEN(N22274)),LEFT(N22274,FIND("#",N22274)-1)),"")</f>
        <v/>
      </c>
      <c r="X22274" s="9" t="str">
        <f t="shared" si="1952"/>
        <v/>
      </c>
      <c r="BC22274" s="9" t="str">
        <f>IF(V22274="","",MAX(BC$1:BC22273)+1)</f>
        <v/>
      </c>
    </row>
    <row r="22275" spans="21:55">
      <c r="U22275" s="17" t="b">
        <f t="shared" si="1953"/>
        <v>0</v>
      </c>
      <c r="V22275" s="9" t="str">
        <f t="shared" si="1954"/>
        <v/>
      </c>
      <c r="W22275" s="9" t="str">
        <f t="shared" si="1955"/>
        <v/>
      </c>
      <c r="X22275" s="9" t="str">
        <f t="shared" si="1952"/>
        <v/>
      </c>
      <c r="BC22275" s="9" t="str">
        <f>IF(V22275="","",MAX(BC$1:BC22274)+1)</f>
        <v/>
      </c>
    </row>
    <row r="22276" spans="21:55">
      <c r="U22276" s="17" t="b">
        <f t="shared" si="1953"/>
        <v>0</v>
      </c>
      <c r="V22276" s="9" t="str">
        <f t="shared" si="1954"/>
        <v/>
      </c>
      <c r="W22276" s="9" t="str">
        <f t="shared" si="1955"/>
        <v/>
      </c>
      <c r="X22276" s="9" t="str">
        <f t="shared" si="1952"/>
        <v/>
      </c>
      <c r="BC22276" s="9" t="str">
        <f>IF(V22276="","",MAX(BC$1:BC22275)+1)</f>
        <v/>
      </c>
    </row>
    <row r="22277" spans="21:55">
      <c r="U22277" s="17" t="b">
        <f t="shared" si="1953"/>
        <v>0</v>
      </c>
      <c r="V22277" s="9" t="str">
        <f t="shared" si="1954"/>
        <v/>
      </c>
      <c r="W22277" s="9" t="str">
        <f t="shared" si="1955"/>
        <v/>
      </c>
      <c r="X22277" s="9" t="str">
        <f t="shared" si="1952"/>
        <v/>
      </c>
      <c r="BC22277" s="9" t="str">
        <f>IF(V22277="","",MAX(BC$1:BC22276)+1)</f>
        <v/>
      </c>
    </row>
    <row r="22278" spans="21:55">
      <c r="U22278" s="17" t="b">
        <f t="shared" si="1953"/>
        <v>0</v>
      </c>
      <c r="V22278" s="9" t="str">
        <f t="shared" si="1954"/>
        <v/>
      </c>
      <c r="W22278" s="9" t="str">
        <f t="shared" si="1955"/>
        <v/>
      </c>
      <c r="X22278" s="9" t="str">
        <f t="shared" si="1952"/>
        <v/>
      </c>
      <c r="BC22278" s="9" t="str">
        <f>IF(V22278="","",MAX(BC$1:BC22277)+1)</f>
        <v/>
      </c>
    </row>
    <row r="22279" spans="21:55">
      <c r="U22279" s="17" t="b">
        <f t="shared" si="1953"/>
        <v>0</v>
      </c>
      <c r="V22279" s="9" t="str">
        <f t="shared" si="1954"/>
        <v/>
      </c>
      <c r="W22279" s="9" t="str">
        <f t="shared" si="1955"/>
        <v/>
      </c>
      <c r="X22279" s="9" t="str">
        <f t="shared" si="1952"/>
        <v/>
      </c>
      <c r="BC22279" s="9" t="str">
        <f>IF(V22279="","",MAX(BC$1:BC22278)+1)</f>
        <v/>
      </c>
    </row>
    <row r="22280" spans="21:55">
      <c r="U22280" s="17" t="b">
        <f t="shared" si="1953"/>
        <v>0</v>
      </c>
      <c r="V22280" s="9" t="str">
        <f t="shared" si="1954"/>
        <v/>
      </c>
      <c r="W22280" s="9" t="str">
        <f t="shared" si="1955"/>
        <v/>
      </c>
      <c r="X22280" s="9" t="str">
        <f t="shared" si="1952"/>
        <v/>
      </c>
      <c r="BC22280" s="9" t="str">
        <f>IF(V22280="","",MAX(BC$1:BC22279)+1)</f>
        <v/>
      </c>
    </row>
    <row r="22281" spans="21:55">
      <c r="U22281" s="17" t="b">
        <f t="shared" si="1953"/>
        <v>0</v>
      </c>
      <c r="V22281" s="9" t="str">
        <f t="shared" si="1954"/>
        <v/>
      </c>
      <c r="W22281" s="9" t="str">
        <f t="shared" si="1955"/>
        <v/>
      </c>
      <c r="X22281" s="9" t="str">
        <f t="shared" si="1952"/>
        <v/>
      </c>
      <c r="BC22281" s="9" t="str">
        <f>IF(V22281="","",MAX(BC$1:BC22280)+1)</f>
        <v/>
      </c>
    </row>
    <row r="22282" spans="21:55">
      <c r="U22282" s="17" t="b">
        <f t="shared" si="1953"/>
        <v>0</v>
      </c>
      <c r="V22282" s="9" t="str">
        <f t="shared" si="1954"/>
        <v/>
      </c>
      <c r="W22282" s="9" t="str">
        <f t="shared" si="1955"/>
        <v/>
      </c>
      <c r="X22282" s="9" t="str">
        <f t="shared" si="1952"/>
        <v/>
      </c>
      <c r="BC22282" s="9" t="str">
        <f>IF(V22282="","",MAX(BC$1:BC22281)+1)</f>
        <v/>
      </c>
    </row>
    <row r="22283" spans="21:55">
      <c r="U22283" s="17" t="b">
        <f t="shared" si="1953"/>
        <v>0</v>
      </c>
      <c r="V22283" s="9" t="str">
        <f t="shared" si="1954"/>
        <v/>
      </c>
      <c r="W22283" s="9" t="str">
        <f t="shared" si="1955"/>
        <v/>
      </c>
      <c r="X22283" s="9" t="str">
        <f t="shared" si="1952"/>
        <v/>
      </c>
      <c r="BC22283" s="9" t="str">
        <f>IF(V22283="","",MAX(BC$1:BC22282)+1)</f>
        <v/>
      </c>
    </row>
    <row r="22284" spans="21:55">
      <c r="U22284" s="17" t="b">
        <f t="shared" si="1953"/>
        <v>0</v>
      </c>
      <c r="V22284" s="9" t="str">
        <f t="shared" si="1954"/>
        <v/>
      </c>
      <c r="W22284" s="9" t="str">
        <f t="shared" si="1955"/>
        <v/>
      </c>
      <c r="X22284" s="9" t="str">
        <f t="shared" si="1952"/>
        <v/>
      </c>
      <c r="BC22284" s="9" t="str">
        <f>IF(V22284="","",MAX(BC$1:BC22283)+1)</f>
        <v/>
      </c>
    </row>
    <row r="22285" spans="21:55">
      <c r="U22285" s="17" t="b">
        <f t="shared" si="1953"/>
        <v>0</v>
      </c>
      <c r="V22285" s="9" t="str">
        <f t="shared" si="1954"/>
        <v/>
      </c>
      <c r="W22285" s="9" t="str">
        <f t="shared" si="1955"/>
        <v/>
      </c>
      <c r="X22285" s="9" t="str">
        <f t="shared" si="1952"/>
        <v/>
      </c>
      <c r="BC22285" s="9" t="str">
        <f>IF(V22285="","",MAX(BC$1:BC22284)+1)</f>
        <v/>
      </c>
    </row>
    <row r="22286" spans="21:55">
      <c r="U22286" s="17" t="b">
        <f t="shared" si="1953"/>
        <v>0</v>
      </c>
      <c r="V22286" s="9" t="str">
        <f t="shared" si="1954"/>
        <v/>
      </c>
      <c r="W22286" s="9" t="str">
        <f t="shared" si="1955"/>
        <v/>
      </c>
      <c r="X22286" s="9" t="str">
        <f t="shared" si="1952"/>
        <v/>
      </c>
      <c r="BC22286" s="9" t="str">
        <f>IF(V22286="","",MAX(BC$1:BC22285)+1)</f>
        <v/>
      </c>
    </row>
    <row r="22287" spans="21:55">
      <c r="U22287" s="17" t="b">
        <f t="shared" si="1953"/>
        <v>0</v>
      </c>
      <c r="V22287" s="9" t="str">
        <f t="shared" si="1954"/>
        <v/>
      </c>
      <c r="W22287" s="9" t="str">
        <f t="shared" si="1955"/>
        <v/>
      </c>
      <c r="X22287" s="9" t="str">
        <f t="shared" si="1952"/>
        <v/>
      </c>
      <c r="BC22287" s="9" t="str">
        <f>IF(V22287="","",MAX(BC$1:BC22286)+1)</f>
        <v/>
      </c>
    </row>
    <row r="22288" spans="21:55">
      <c r="U22288" s="17" t="b">
        <f t="shared" si="1953"/>
        <v>0</v>
      </c>
      <c r="V22288" s="9" t="str">
        <f t="shared" si="1954"/>
        <v/>
      </c>
      <c r="W22288" s="9" t="str">
        <f t="shared" si="1955"/>
        <v/>
      </c>
      <c r="X22288" s="9" t="str">
        <f t="shared" si="1952"/>
        <v/>
      </c>
      <c r="BC22288" s="9" t="str">
        <f>IF(V22288="","",MAX(BC$1:BC22287)+1)</f>
        <v/>
      </c>
    </row>
    <row r="22289" spans="21:55">
      <c r="U22289" s="17" t="b">
        <f t="shared" si="1953"/>
        <v>0</v>
      </c>
      <c r="V22289" s="9" t="str">
        <f t="shared" si="1954"/>
        <v/>
      </c>
      <c r="W22289" s="9" t="str">
        <f t="shared" si="1955"/>
        <v/>
      </c>
      <c r="X22289" s="9" t="str">
        <f t="shared" si="1952"/>
        <v/>
      </c>
      <c r="BC22289" s="9" t="str">
        <f>IF(V22289="","",MAX(BC$1:BC22288)+1)</f>
        <v/>
      </c>
    </row>
    <row r="22290" spans="21:55">
      <c r="U22290" s="17" t="b">
        <f t="shared" si="1953"/>
        <v>0</v>
      </c>
      <c r="V22290" s="9" t="str">
        <f t="shared" si="1954"/>
        <v/>
      </c>
      <c r="W22290" s="9" t="str">
        <f t="shared" si="1955"/>
        <v/>
      </c>
      <c r="X22290" s="9" t="str">
        <f t="shared" si="1952"/>
        <v/>
      </c>
      <c r="BC22290" s="9" t="str">
        <f>IF(V22290="","",MAX(BC$1:BC22289)+1)</f>
        <v/>
      </c>
    </row>
    <row r="22291" spans="21:55">
      <c r="U22291" s="17" t="b">
        <f t="shared" si="1953"/>
        <v>0</v>
      </c>
      <c r="V22291" s="9" t="str">
        <f t="shared" si="1954"/>
        <v/>
      </c>
      <c r="W22291" s="9" t="str">
        <f t="shared" si="1955"/>
        <v/>
      </c>
      <c r="X22291" s="9" t="str">
        <f t="shared" si="1952"/>
        <v/>
      </c>
      <c r="BC22291" s="9" t="str">
        <f>IF(V22291="","",MAX(BC$1:BC22290)+1)</f>
        <v/>
      </c>
    </row>
    <row r="22292" spans="21:55">
      <c r="U22292" s="17" t="b">
        <f t="shared" si="1953"/>
        <v>0</v>
      </c>
      <c r="V22292" s="9" t="str">
        <f t="shared" si="1954"/>
        <v/>
      </c>
      <c r="W22292" s="9" t="str">
        <f t="shared" si="1955"/>
        <v/>
      </c>
      <c r="X22292" s="9" t="str">
        <f t="shared" si="1952"/>
        <v/>
      </c>
      <c r="BC22292" s="9" t="str">
        <f>IF(V22292="","",MAX(BC$1:BC22291)+1)</f>
        <v/>
      </c>
    </row>
    <row r="22293" spans="21:55">
      <c r="U22293" s="17" t="b">
        <f t="shared" si="1953"/>
        <v>0</v>
      </c>
      <c r="V22293" s="9" t="str">
        <f t="shared" si="1954"/>
        <v/>
      </c>
      <c r="W22293" s="9" t="str">
        <f t="shared" si="1955"/>
        <v/>
      </c>
      <c r="X22293" s="9" t="str">
        <f t="shared" si="1952"/>
        <v/>
      </c>
      <c r="BC22293" s="9" t="str">
        <f>IF(V22293="","",MAX(BC$1:BC22292)+1)</f>
        <v/>
      </c>
    </row>
    <row r="22294" spans="21:55">
      <c r="U22294" s="17" t="b">
        <f t="shared" si="1953"/>
        <v>0</v>
      </c>
      <c r="V22294" s="9" t="str">
        <f t="shared" si="1954"/>
        <v/>
      </c>
      <c r="W22294" s="9" t="str">
        <f t="shared" si="1955"/>
        <v/>
      </c>
      <c r="X22294" s="9" t="str">
        <f t="shared" si="1952"/>
        <v/>
      </c>
      <c r="BC22294" s="9" t="str">
        <f>IF(V22294="","",MAX(BC$1:BC22293)+1)</f>
        <v/>
      </c>
    </row>
    <row r="22295" spans="21:55">
      <c r="U22295" s="17" t="b">
        <f t="shared" si="1953"/>
        <v>0</v>
      </c>
      <c r="V22295" s="9" t="str">
        <f t="shared" si="1954"/>
        <v/>
      </c>
      <c r="W22295" s="9" t="str">
        <f t="shared" si="1955"/>
        <v/>
      </c>
      <c r="X22295" s="9" t="str">
        <f t="shared" si="1952"/>
        <v/>
      </c>
      <c r="BC22295" s="9" t="str">
        <f>IF(V22295="","",MAX(BC$1:BC22294)+1)</f>
        <v/>
      </c>
    </row>
    <row r="22296" spans="21:55">
      <c r="U22296" s="17" t="b">
        <f t="shared" si="1953"/>
        <v>0</v>
      </c>
      <c r="V22296" s="9" t="str">
        <f t="shared" si="1954"/>
        <v/>
      </c>
      <c r="W22296" s="9" t="str">
        <f t="shared" si="1955"/>
        <v/>
      </c>
      <c r="X22296" s="9" t="str">
        <f t="shared" si="1952"/>
        <v/>
      </c>
      <c r="BC22296" s="9" t="str">
        <f>IF(V22296="","",MAX(BC$1:BC22295)+1)</f>
        <v/>
      </c>
    </row>
    <row r="22297" spans="21:55">
      <c r="U22297" s="17" t="b">
        <f t="shared" si="1953"/>
        <v>0</v>
      </c>
      <c r="V22297" s="9" t="str">
        <f t="shared" si="1954"/>
        <v/>
      </c>
      <c r="W22297" s="9" t="str">
        <f t="shared" si="1955"/>
        <v/>
      </c>
      <c r="X22297" s="9" t="str">
        <f t="shared" si="1952"/>
        <v/>
      </c>
      <c r="BC22297" s="9" t="str">
        <f>IF(V22297="","",MAX(BC$1:BC22296)+1)</f>
        <v/>
      </c>
    </row>
    <row r="22298" spans="21:55">
      <c r="U22298" s="17" t="b">
        <f t="shared" si="1953"/>
        <v>0</v>
      </c>
      <c r="V22298" s="9" t="str">
        <f t="shared" si="1954"/>
        <v/>
      </c>
      <c r="W22298" s="9" t="str">
        <f t="shared" si="1955"/>
        <v/>
      </c>
      <c r="X22298" s="9" t="str">
        <f t="shared" si="1952"/>
        <v/>
      </c>
      <c r="BC22298" s="9" t="str">
        <f>IF(V22298="","",MAX(BC$1:BC22297)+1)</f>
        <v/>
      </c>
    </row>
    <row r="22299" spans="21:55">
      <c r="U22299" s="17" t="b">
        <f t="shared" si="1953"/>
        <v>0</v>
      </c>
      <c r="V22299" s="9" t="str">
        <f t="shared" si="1954"/>
        <v/>
      </c>
      <c r="W22299" s="9" t="str">
        <f t="shared" si="1955"/>
        <v/>
      </c>
      <c r="X22299" s="9" t="str">
        <f t="shared" si="1952"/>
        <v/>
      </c>
      <c r="BC22299" s="9" t="str">
        <f>IF(V22299="","",MAX(BC$1:BC22298)+1)</f>
        <v/>
      </c>
    </row>
    <row r="22300" spans="21:55">
      <c r="U22300" s="17" t="b">
        <f t="shared" si="1953"/>
        <v>0</v>
      </c>
      <c r="V22300" s="9" t="str">
        <f t="shared" si="1954"/>
        <v/>
      </c>
      <c r="W22300" s="9" t="str">
        <f t="shared" si="1955"/>
        <v/>
      </c>
      <c r="X22300" s="9" t="str">
        <f t="shared" si="1952"/>
        <v/>
      </c>
      <c r="BC22300" s="9" t="str">
        <f>IF(V22300="","",MAX(BC$1:BC22299)+1)</f>
        <v/>
      </c>
    </row>
    <row r="22301" spans="21:55">
      <c r="U22301" s="17" t="b">
        <f t="shared" si="1953"/>
        <v>0</v>
      </c>
      <c r="V22301" s="9" t="str">
        <f t="shared" si="1954"/>
        <v/>
      </c>
      <c r="W22301" s="9" t="str">
        <f t="shared" si="1955"/>
        <v/>
      </c>
      <c r="X22301" s="9" t="str">
        <f t="shared" si="1952"/>
        <v/>
      </c>
      <c r="BC22301" s="9" t="str">
        <f>IF(V22301="","",MAX(BC$1:BC22300)+1)</f>
        <v/>
      </c>
    </row>
    <row r="22302" spans="21:55">
      <c r="U22302" s="17" t="b">
        <f t="shared" si="1953"/>
        <v>0</v>
      </c>
      <c r="V22302" s="9" t="str">
        <f t="shared" si="1954"/>
        <v/>
      </c>
      <c r="W22302" s="9" t="str">
        <f t="shared" si="1955"/>
        <v/>
      </c>
      <c r="X22302" s="9" t="str">
        <f t="shared" ref="X22302:X22365" si="1956">IF(U22302=TRUE, MID(LEFT(N22302,FIND(")",N22302)-1),FIND("(",N22302)+1,LEN(N22302)), "")</f>
        <v/>
      </c>
      <c r="BC22302" s="9" t="str">
        <f>IF(V22302="","",MAX(BC$1:BC22301)+1)</f>
        <v/>
      </c>
    </row>
    <row r="22303" spans="21:55">
      <c r="U22303" s="17" t="b">
        <f t="shared" si="1953"/>
        <v>0</v>
      </c>
      <c r="V22303" s="9" t="str">
        <f t="shared" si="1954"/>
        <v/>
      </c>
      <c r="W22303" s="9" t="str">
        <f t="shared" si="1955"/>
        <v/>
      </c>
      <c r="X22303" s="9" t="str">
        <f t="shared" si="1956"/>
        <v/>
      </c>
      <c r="BC22303" s="9" t="str">
        <f>IF(V22303="","",MAX(BC$1:BC22302)+1)</f>
        <v/>
      </c>
    </row>
    <row r="22304" spans="21:55">
      <c r="U22304" s="17" t="b">
        <f t="shared" si="1953"/>
        <v>0</v>
      </c>
      <c r="V22304" s="9" t="str">
        <f t="shared" si="1954"/>
        <v/>
      </c>
      <c r="W22304" s="9" t="str">
        <f t="shared" si="1955"/>
        <v/>
      </c>
      <c r="X22304" s="9" t="str">
        <f t="shared" si="1956"/>
        <v/>
      </c>
      <c r="BC22304" s="9" t="str">
        <f>IF(V22304="","",MAX(BC$1:BC22303)+1)</f>
        <v/>
      </c>
    </row>
    <row r="22305" spans="21:55">
      <c r="U22305" s="17" t="b">
        <f t="shared" si="1953"/>
        <v>0</v>
      </c>
      <c r="V22305" s="9" t="str">
        <f t="shared" si="1954"/>
        <v/>
      </c>
      <c r="W22305" s="9" t="str">
        <f t="shared" si="1955"/>
        <v/>
      </c>
      <c r="X22305" s="9" t="str">
        <f t="shared" si="1956"/>
        <v/>
      </c>
      <c r="BC22305" s="9" t="str">
        <f>IF(V22305="","",MAX(BC$1:BC22304)+1)</f>
        <v/>
      </c>
    </row>
    <row r="22306" spans="21:55">
      <c r="U22306" s="17" t="b">
        <f t="shared" si="1953"/>
        <v>0</v>
      </c>
      <c r="V22306" s="9" t="str">
        <f t="shared" si="1954"/>
        <v/>
      </c>
      <c r="W22306" s="9" t="str">
        <f t="shared" si="1955"/>
        <v/>
      </c>
      <c r="X22306" s="9" t="str">
        <f t="shared" si="1956"/>
        <v/>
      </c>
      <c r="BC22306" s="9" t="str">
        <f>IF(V22306="","",MAX(BC$1:BC22305)+1)</f>
        <v/>
      </c>
    </row>
    <row r="22307" spans="21:55">
      <c r="U22307" s="17" t="b">
        <f t="shared" si="1953"/>
        <v>0</v>
      </c>
      <c r="V22307" s="9" t="str">
        <f t="shared" si="1954"/>
        <v/>
      </c>
      <c r="W22307" s="9" t="str">
        <f t="shared" si="1955"/>
        <v/>
      </c>
      <c r="X22307" s="9" t="str">
        <f t="shared" si="1956"/>
        <v/>
      </c>
      <c r="BC22307" s="9" t="str">
        <f>IF(V22307="","",MAX(BC$1:BC22306)+1)</f>
        <v/>
      </c>
    </row>
    <row r="22308" spans="21:55">
      <c r="U22308" s="17" t="b">
        <f t="shared" si="1953"/>
        <v>0</v>
      </c>
      <c r="V22308" s="9" t="str">
        <f t="shared" si="1954"/>
        <v/>
      </c>
      <c r="W22308" s="9" t="str">
        <f t="shared" si="1955"/>
        <v/>
      </c>
      <c r="X22308" s="9" t="str">
        <f t="shared" si="1956"/>
        <v/>
      </c>
      <c r="BC22308" s="9" t="str">
        <f>IF(V22308="","",MAX(BC$1:BC22307)+1)</f>
        <v/>
      </c>
    </row>
    <row r="22309" spans="21:55">
      <c r="U22309" s="17" t="b">
        <f t="shared" si="1953"/>
        <v>0</v>
      </c>
      <c r="V22309" s="9" t="str">
        <f t="shared" si="1954"/>
        <v/>
      </c>
      <c r="W22309" s="9" t="str">
        <f t="shared" si="1955"/>
        <v/>
      </c>
      <c r="X22309" s="9" t="str">
        <f t="shared" si="1956"/>
        <v/>
      </c>
      <c r="BC22309" s="9" t="str">
        <f>IF(V22309="","",MAX(BC$1:BC22308)+1)</f>
        <v/>
      </c>
    </row>
    <row r="22310" spans="21:55">
      <c r="U22310" s="17" t="b">
        <f t="shared" si="1953"/>
        <v>0</v>
      </c>
      <c r="V22310" s="9" t="str">
        <f t="shared" si="1954"/>
        <v/>
      </c>
      <c r="W22310" s="9" t="str">
        <f t="shared" si="1955"/>
        <v/>
      </c>
      <c r="X22310" s="9" t="str">
        <f t="shared" si="1956"/>
        <v/>
      </c>
      <c r="BC22310" s="9" t="str">
        <f>IF(V22310="","",MAX(BC$1:BC22309)+1)</f>
        <v/>
      </c>
    </row>
    <row r="22311" spans="21:55">
      <c r="U22311" s="17" t="b">
        <f t="shared" si="1953"/>
        <v>0</v>
      </c>
      <c r="V22311" s="9" t="str">
        <f t="shared" si="1954"/>
        <v/>
      </c>
      <c r="W22311" s="9" t="str">
        <f t="shared" si="1955"/>
        <v/>
      </c>
      <c r="X22311" s="9" t="str">
        <f t="shared" si="1956"/>
        <v/>
      </c>
      <c r="BC22311" s="9" t="str">
        <f>IF(V22311="","",MAX(BC$1:BC22310)+1)</f>
        <v/>
      </c>
    </row>
    <row r="22312" spans="21:55">
      <c r="U22312" s="17" t="b">
        <f t="shared" si="1953"/>
        <v>0</v>
      </c>
      <c r="V22312" s="9" t="str">
        <f t="shared" si="1954"/>
        <v/>
      </c>
      <c r="W22312" s="9" t="str">
        <f t="shared" si="1955"/>
        <v/>
      </c>
      <c r="X22312" s="9" t="str">
        <f t="shared" si="1956"/>
        <v/>
      </c>
      <c r="BC22312" s="9" t="str">
        <f>IF(V22312="","",MAX(BC$1:BC22311)+1)</f>
        <v/>
      </c>
    </row>
    <row r="22313" spans="21:55">
      <c r="U22313" s="17" t="b">
        <f t="shared" si="1953"/>
        <v>0</v>
      </c>
      <c r="V22313" s="9" t="str">
        <f t="shared" si="1954"/>
        <v/>
      </c>
      <c r="W22313" s="9" t="str">
        <f t="shared" si="1955"/>
        <v/>
      </c>
      <c r="X22313" s="9" t="str">
        <f t="shared" si="1956"/>
        <v/>
      </c>
      <c r="BC22313" s="9" t="str">
        <f>IF(V22313="","",MAX(BC$1:BC22312)+1)</f>
        <v/>
      </c>
    </row>
    <row r="22314" spans="21:55">
      <c r="U22314" s="17" t="b">
        <f t="shared" si="1953"/>
        <v>0</v>
      </c>
      <c r="V22314" s="9" t="str">
        <f t="shared" si="1954"/>
        <v/>
      </c>
      <c r="W22314" s="9" t="str">
        <f t="shared" si="1955"/>
        <v/>
      </c>
      <c r="X22314" s="9" t="str">
        <f t="shared" si="1956"/>
        <v/>
      </c>
      <c r="BC22314" s="9" t="str">
        <f>IF(V22314="","",MAX(BC$1:BC22313)+1)</f>
        <v/>
      </c>
    </row>
    <row r="22315" spans="21:55">
      <c r="U22315" s="17" t="b">
        <f t="shared" si="1953"/>
        <v>0</v>
      </c>
      <c r="V22315" s="9" t="str">
        <f t="shared" si="1954"/>
        <v/>
      </c>
      <c r="W22315" s="9" t="str">
        <f t="shared" si="1955"/>
        <v/>
      </c>
      <c r="X22315" s="9" t="str">
        <f t="shared" si="1956"/>
        <v/>
      </c>
      <c r="BC22315" s="9" t="str">
        <f>IF(V22315="","",MAX(BC$1:BC22314)+1)</f>
        <v/>
      </c>
    </row>
    <row r="22316" spans="21:55">
      <c r="U22316" s="17" t="b">
        <f t="shared" si="1953"/>
        <v>0</v>
      </c>
      <c r="V22316" s="9" t="str">
        <f t="shared" si="1954"/>
        <v/>
      </c>
      <c r="W22316" s="9" t="str">
        <f t="shared" si="1955"/>
        <v/>
      </c>
      <c r="X22316" s="9" t="str">
        <f t="shared" si="1956"/>
        <v/>
      </c>
      <c r="BC22316" s="9" t="str">
        <f>IF(V22316="","",MAX(BC$1:BC22315)+1)</f>
        <v/>
      </c>
    </row>
    <row r="22317" spans="21:55">
      <c r="U22317" s="17" t="b">
        <f t="shared" si="1953"/>
        <v>0</v>
      </c>
      <c r="V22317" s="9" t="str">
        <f t="shared" si="1954"/>
        <v/>
      </c>
      <c r="W22317" s="9" t="str">
        <f t="shared" si="1955"/>
        <v/>
      </c>
      <c r="X22317" s="9" t="str">
        <f t="shared" si="1956"/>
        <v/>
      </c>
      <c r="BC22317" s="9" t="str">
        <f>IF(V22317="","",MAX(BC$1:BC22316)+1)</f>
        <v/>
      </c>
    </row>
    <row r="22318" spans="21:55">
      <c r="U22318" s="17" t="b">
        <f t="shared" si="1953"/>
        <v>0</v>
      </c>
      <c r="V22318" s="9" t="str">
        <f t="shared" si="1954"/>
        <v/>
      </c>
      <c r="W22318" s="9" t="str">
        <f t="shared" si="1955"/>
        <v/>
      </c>
      <c r="X22318" s="9" t="str">
        <f t="shared" si="1956"/>
        <v/>
      </c>
      <c r="BC22318" s="9" t="str">
        <f>IF(V22318="","",MAX(BC$1:BC22317)+1)</f>
        <v/>
      </c>
    </row>
    <row r="22319" spans="21:55">
      <c r="U22319" s="17" t="b">
        <f t="shared" si="1953"/>
        <v>0</v>
      </c>
      <c r="V22319" s="9" t="str">
        <f t="shared" si="1954"/>
        <v/>
      </c>
      <c r="W22319" s="9" t="str">
        <f t="shared" si="1955"/>
        <v/>
      </c>
      <c r="X22319" s="9" t="str">
        <f t="shared" si="1956"/>
        <v/>
      </c>
      <c r="BC22319" s="9" t="str">
        <f>IF(V22319="","",MAX(BC$1:BC22318)+1)</f>
        <v/>
      </c>
    </row>
    <row r="22320" spans="21:55">
      <c r="U22320" s="17" t="b">
        <f t="shared" si="1953"/>
        <v>0</v>
      </c>
      <c r="V22320" s="9" t="str">
        <f t="shared" si="1954"/>
        <v/>
      </c>
      <c r="W22320" s="9" t="str">
        <f t="shared" si="1955"/>
        <v/>
      </c>
      <c r="X22320" s="9" t="str">
        <f t="shared" si="1956"/>
        <v/>
      </c>
      <c r="BC22320" s="9" t="str">
        <f>IF(V22320="","",MAX(BC$1:BC22319)+1)</f>
        <v/>
      </c>
    </row>
    <row r="22321" spans="21:55">
      <c r="U22321" s="17" t="b">
        <f t="shared" si="1953"/>
        <v>0</v>
      </c>
      <c r="V22321" s="9" t="str">
        <f t="shared" si="1954"/>
        <v/>
      </c>
      <c r="W22321" s="9" t="str">
        <f t="shared" si="1955"/>
        <v/>
      </c>
      <c r="X22321" s="9" t="str">
        <f t="shared" si="1956"/>
        <v/>
      </c>
      <c r="BC22321" s="9" t="str">
        <f>IF(V22321="","",MAX(BC$1:BC22320)+1)</f>
        <v/>
      </c>
    </row>
    <row r="22322" spans="21:55">
      <c r="U22322" s="17" t="b">
        <f t="shared" si="1953"/>
        <v>0</v>
      </c>
      <c r="V22322" s="9" t="str">
        <f t="shared" si="1954"/>
        <v/>
      </c>
      <c r="W22322" s="9" t="str">
        <f t="shared" si="1955"/>
        <v/>
      </c>
      <c r="X22322" s="9" t="str">
        <f t="shared" si="1956"/>
        <v/>
      </c>
      <c r="BC22322" s="9" t="str">
        <f>IF(V22322="","",MAX(BC$1:BC22321)+1)</f>
        <v/>
      </c>
    </row>
    <row r="22323" spans="21:55">
      <c r="U22323" s="17" t="b">
        <f t="shared" si="1953"/>
        <v>0</v>
      </c>
      <c r="V22323" s="9" t="str">
        <f t="shared" si="1954"/>
        <v/>
      </c>
      <c r="W22323" s="9" t="str">
        <f t="shared" si="1955"/>
        <v/>
      </c>
      <c r="X22323" s="9" t="str">
        <f t="shared" si="1956"/>
        <v/>
      </c>
      <c r="BC22323" s="9" t="str">
        <f>IF(V22323="","",MAX(BC$1:BC22322)+1)</f>
        <v/>
      </c>
    </row>
    <row r="22324" spans="21:55">
      <c r="U22324" s="17" t="b">
        <f t="shared" si="1953"/>
        <v>0</v>
      </c>
      <c r="V22324" s="9" t="str">
        <f t="shared" si="1954"/>
        <v/>
      </c>
      <c r="W22324" s="9" t="str">
        <f t="shared" si="1955"/>
        <v/>
      </c>
      <c r="X22324" s="9" t="str">
        <f t="shared" si="1956"/>
        <v/>
      </c>
      <c r="BC22324" s="9" t="str">
        <f>IF(V22324="","",MAX(BC$1:BC22323)+1)</f>
        <v/>
      </c>
    </row>
    <row r="22325" spans="21:55">
      <c r="U22325" s="17" t="b">
        <f t="shared" si="1953"/>
        <v>0</v>
      </c>
      <c r="V22325" s="9" t="str">
        <f t="shared" si="1954"/>
        <v/>
      </c>
      <c r="W22325" s="9" t="str">
        <f t="shared" si="1955"/>
        <v/>
      </c>
      <c r="X22325" s="9" t="str">
        <f t="shared" si="1956"/>
        <v/>
      </c>
      <c r="BC22325" s="9" t="str">
        <f>IF(V22325="","",MAX(BC$1:BC22324)+1)</f>
        <v/>
      </c>
    </row>
    <row r="22326" spans="21:55">
      <c r="U22326" s="17" t="b">
        <f t="shared" si="1953"/>
        <v>0</v>
      </c>
      <c r="V22326" s="9" t="str">
        <f t="shared" si="1954"/>
        <v/>
      </c>
      <c r="W22326" s="9" t="str">
        <f t="shared" si="1955"/>
        <v/>
      </c>
      <c r="X22326" s="9" t="str">
        <f t="shared" si="1956"/>
        <v/>
      </c>
      <c r="BC22326" s="9" t="str">
        <f>IF(V22326="","",MAX(BC$1:BC22325)+1)</f>
        <v/>
      </c>
    </row>
    <row r="22327" spans="21:55">
      <c r="U22327" s="17" t="b">
        <f t="shared" si="1953"/>
        <v>0</v>
      </c>
      <c r="V22327" s="9" t="str">
        <f t="shared" si="1954"/>
        <v/>
      </c>
      <c r="W22327" s="9" t="str">
        <f t="shared" si="1955"/>
        <v/>
      </c>
      <c r="X22327" s="9" t="str">
        <f t="shared" si="1956"/>
        <v/>
      </c>
      <c r="BC22327" s="9" t="str">
        <f>IF(V22327="","",MAX(BC$1:BC22326)+1)</f>
        <v/>
      </c>
    </row>
    <row r="22328" spans="21:55">
      <c r="U22328" s="17" t="b">
        <f t="shared" si="1953"/>
        <v>0</v>
      </c>
      <c r="V22328" s="9" t="str">
        <f t="shared" si="1954"/>
        <v/>
      </c>
      <c r="W22328" s="9" t="str">
        <f t="shared" si="1955"/>
        <v/>
      </c>
      <c r="X22328" s="9" t="str">
        <f t="shared" si="1956"/>
        <v/>
      </c>
      <c r="BC22328" s="9" t="str">
        <f>IF(V22328="","",MAX(BC$1:BC22327)+1)</f>
        <v/>
      </c>
    </row>
    <row r="22329" spans="21:55">
      <c r="U22329" s="17" t="b">
        <f t="shared" si="1953"/>
        <v>0</v>
      </c>
      <c r="V22329" s="9" t="str">
        <f t="shared" si="1954"/>
        <v/>
      </c>
      <c r="W22329" s="9" t="str">
        <f t="shared" si="1955"/>
        <v/>
      </c>
      <c r="X22329" s="9" t="str">
        <f t="shared" si="1956"/>
        <v/>
      </c>
      <c r="BC22329" s="9" t="str">
        <f>IF(V22329="","",MAX(BC$1:BC22328)+1)</f>
        <v/>
      </c>
    </row>
    <row r="22330" spans="21:55">
      <c r="U22330" s="17" t="b">
        <f t="shared" si="1953"/>
        <v>0</v>
      </c>
      <c r="V22330" s="9" t="str">
        <f t="shared" si="1954"/>
        <v/>
      </c>
      <c r="W22330" s="9" t="str">
        <f t="shared" si="1955"/>
        <v/>
      </c>
      <c r="X22330" s="9" t="str">
        <f t="shared" si="1956"/>
        <v/>
      </c>
      <c r="BC22330" s="9" t="str">
        <f>IF(V22330="","",MAX(BC$1:BC22329)+1)</f>
        <v/>
      </c>
    </row>
    <row r="22331" spans="21:55">
      <c r="U22331" s="17" t="b">
        <f t="shared" si="1953"/>
        <v>0</v>
      </c>
      <c r="V22331" s="9" t="str">
        <f t="shared" si="1954"/>
        <v/>
      </c>
      <c r="W22331" s="9" t="str">
        <f t="shared" si="1955"/>
        <v/>
      </c>
      <c r="X22331" s="9" t="str">
        <f t="shared" si="1956"/>
        <v/>
      </c>
      <c r="BC22331" s="9" t="str">
        <f>IF(V22331="","",MAX(BC$1:BC22330)+1)</f>
        <v/>
      </c>
    </row>
    <row r="22332" spans="21:55">
      <c r="U22332" s="17" t="b">
        <f t="shared" si="1953"/>
        <v>0</v>
      </c>
      <c r="V22332" s="9" t="str">
        <f t="shared" si="1954"/>
        <v/>
      </c>
      <c r="W22332" s="9" t="str">
        <f t="shared" si="1955"/>
        <v/>
      </c>
      <c r="X22332" s="9" t="str">
        <f t="shared" si="1956"/>
        <v/>
      </c>
      <c r="BC22332" s="9" t="str">
        <f>IF(V22332="","",MAX(BC$1:BC22331)+1)</f>
        <v/>
      </c>
    </row>
    <row r="22333" spans="21:55">
      <c r="U22333" s="17" t="b">
        <f t="shared" si="1953"/>
        <v>0</v>
      </c>
      <c r="V22333" s="9" t="str">
        <f t="shared" si="1954"/>
        <v/>
      </c>
      <c r="W22333" s="9" t="str">
        <f t="shared" si="1955"/>
        <v/>
      </c>
      <c r="X22333" s="9" t="str">
        <f t="shared" si="1956"/>
        <v/>
      </c>
      <c r="BC22333" s="9" t="str">
        <f>IF(V22333="","",MAX(BC$1:BC22332)+1)</f>
        <v/>
      </c>
    </row>
    <row r="22334" spans="21:55">
      <c r="U22334" s="17" t="b">
        <f t="shared" si="1953"/>
        <v>0</v>
      </c>
      <c r="V22334" s="9" t="str">
        <f t="shared" si="1954"/>
        <v/>
      </c>
      <c r="W22334" s="9" t="str">
        <f t="shared" si="1955"/>
        <v/>
      </c>
      <c r="X22334" s="9" t="str">
        <f t="shared" si="1956"/>
        <v/>
      </c>
      <c r="BC22334" s="9" t="str">
        <f>IF(V22334="","",MAX(BC$1:BC22333)+1)</f>
        <v/>
      </c>
    </row>
    <row r="22335" spans="21:55">
      <c r="U22335" s="17" t="b">
        <f t="shared" si="1953"/>
        <v>0</v>
      </c>
      <c r="V22335" s="9" t="str">
        <f t="shared" si="1954"/>
        <v/>
      </c>
      <c r="W22335" s="9" t="str">
        <f t="shared" si="1955"/>
        <v/>
      </c>
      <c r="X22335" s="9" t="str">
        <f t="shared" si="1956"/>
        <v/>
      </c>
      <c r="BC22335" s="9" t="str">
        <f>IF(V22335="","",MAX(BC$1:BC22334)+1)</f>
        <v/>
      </c>
    </row>
    <row r="22336" spans="21:55">
      <c r="U22336" s="17" t="b">
        <f t="shared" si="1953"/>
        <v>0</v>
      </c>
      <c r="V22336" s="9" t="str">
        <f t="shared" si="1954"/>
        <v/>
      </c>
      <c r="W22336" s="9" t="str">
        <f t="shared" si="1955"/>
        <v/>
      </c>
      <c r="X22336" s="9" t="str">
        <f t="shared" si="1956"/>
        <v/>
      </c>
      <c r="BC22336" s="9" t="str">
        <f>IF(V22336="","",MAX(BC$1:BC22335)+1)</f>
        <v/>
      </c>
    </row>
    <row r="22337" spans="21:55">
      <c r="U22337" s="17" t="b">
        <f t="shared" si="1953"/>
        <v>0</v>
      </c>
      <c r="V22337" s="9" t="str">
        <f t="shared" si="1954"/>
        <v/>
      </c>
      <c r="W22337" s="9" t="str">
        <f t="shared" si="1955"/>
        <v/>
      </c>
      <c r="X22337" s="9" t="str">
        <f t="shared" si="1956"/>
        <v/>
      </c>
      <c r="BC22337" s="9" t="str">
        <f>IF(V22337="","",MAX(BC$1:BC22336)+1)</f>
        <v/>
      </c>
    </row>
    <row r="22338" spans="21:55">
      <c r="U22338" s="17" t="b">
        <f t="shared" ref="U22338:U22401" si="1957">AND(ISNUMBER(SEARCH("(rs",N22338)),NOT(ISNUMBER(SEARCH("oxidation",N22338))),NOT(ISNUMBER(SEARCH("deamidated",N22338))),NOT(ISNUMBER(SEARCH("ammonia",N22338))),NOT(ISNUMBER(SEARCH("acetyl",N22338))),NOT(ISNUMBER(SEARCH("phospho",N22338))),NOT(ISNUMBER(SEARCH("dehydrated",N22338))))</f>
        <v>0</v>
      </c>
      <c r="V22338" s="9" t="str">
        <f t="shared" ref="V22338:V22401" si="1958">IF(U22338=TRUE, IF(ISNUMBER(SEARCH(":",P22338))=TRUE, LEFT(P22338,FIND(":",P22338)-1),P22338), "")</f>
        <v/>
      </c>
      <c r="W22338" s="9" t="str">
        <f t="shared" ref="W22338:W22401" si="1959">IF(U22338=TRUE,IF(ISNUMBER(SEARCH("Carb",N22338))=TRUE,MID(LEFT(N22338,FIND("#",N22338)-1),FIND(CHAR(1),SUBSTITUTE(N22338," ",CHAR(1),(LEN(N22338)-LEN(SUBSTITUTE(N22338," ","")))-1))+1,LEN(N22338)),LEFT(N22338,FIND("#",N22338)-1)),"")</f>
        <v/>
      </c>
      <c r="X22338" s="9" t="str">
        <f t="shared" si="1956"/>
        <v/>
      </c>
      <c r="BC22338" s="9" t="str">
        <f>IF(V22338="","",MAX(BC$1:BC22337)+1)</f>
        <v/>
      </c>
    </row>
    <row r="22339" spans="21:55">
      <c r="U22339" s="17" t="b">
        <f t="shared" si="1957"/>
        <v>0</v>
      </c>
      <c r="V22339" s="9" t="str">
        <f t="shared" si="1958"/>
        <v/>
      </c>
      <c r="W22339" s="9" t="str">
        <f t="shared" si="1959"/>
        <v/>
      </c>
      <c r="X22339" s="9" t="str">
        <f t="shared" si="1956"/>
        <v/>
      </c>
      <c r="BC22339" s="9" t="str">
        <f>IF(V22339="","",MAX(BC$1:BC22338)+1)</f>
        <v/>
      </c>
    </row>
    <row r="22340" spans="21:55">
      <c r="U22340" s="17" t="b">
        <f t="shared" si="1957"/>
        <v>0</v>
      </c>
      <c r="V22340" s="9" t="str">
        <f t="shared" si="1958"/>
        <v/>
      </c>
      <c r="W22340" s="9" t="str">
        <f t="shared" si="1959"/>
        <v/>
      </c>
      <c r="X22340" s="9" t="str">
        <f t="shared" si="1956"/>
        <v/>
      </c>
      <c r="BC22340" s="9" t="str">
        <f>IF(V22340="","",MAX(BC$1:BC22339)+1)</f>
        <v/>
      </c>
    </row>
    <row r="22341" spans="21:55">
      <c r="U22341" s="17" t="b">
        <f t="shared" si="1957"/>
        <v>0</v>
      </c>
      <c r="V22341" s="9" t="str">
        <f t="shared" si="1958"/>
        <v/>
      </c>
      <c r="W22341" s="9" t="str">
        <f t="shared" si="1959"/>
        <v/>
      </c>
      <c r="X22341" s="9" t="str">
        <f t="shared" si="1956"/>
        <v/>
      </c>
      <c r="BC22341" s="9" t="str">
        <f>IF(V22341="","",MAX(BC$1:BC22340)+1)</f>
        <v/>
      </c>
    </row>
    <row r="22342" spans="21:55">
      <c r="U22342" s="17" t="b">
        <f t="shared" si="1957"/>
        <v>0</v>
      </c>
      <c r="V22342" s="9" t="str">
        <f t="shared" si="1958"/>
        <v/>
      </c>
      <c r="W22342" s="9" t="str">
        <f t="shared" si="1959"/>
        <v/>
      </c>
      <c r="X22342" s="9" t="str">
        <f t="shared" si="1956"/>
        <v/>
      </c>
      <c r="BC22342" s="9" t="str">
        <f>IF(V22342="","",MAX(BC$1:BC22341)+1)</f>
        <v/>
      </c>
    </row>
    <row r="22343" spans="21:55">
      <c r="U22343" s="17" t="b">
        <f t="shared" si="1957"/>
        <v>0</v>
      </c>
      <c r="V22343" s="9" t="str">
        <f t="shared" si="1958"/>
        <v/>
      </c>
      <c r="W22343" s="9" t="str">
        <f t="shared" si="1959"/>
        <v/>
      </c>
      <c r="X22343" s="9" t="str">
        <f t="shared" si="1956"/>
        <v/>
      </c>
      <c r="BC22343" s="9" t="str">
        <f>IF(V22343="","",MAX(BC$1:BC22342)+1)</f>
        <v/>
      </c>
    </row>
    <row r="22344" spans="21:55">
      <c r="U22344" s="17" t="b">
        <f t="shared" si="1957"/>
        <v>0</v>
      </c>
      <c r="V22344" s="9" t="str">
        <f t="shared" si="1958"/>
        <v/>
      </c>
      <c r="W22344" s="9" t="str">
        <f t="shared" si="1959"/>
        <v/>
      </c>
      <c r="X22344" s="9" t="str">
        <f t="shared" si="1956"/>
        <v/>
      </c>
      <c r="BC22344" s="9" t="str">
        <f>IF(V22344="","",MAX(BC$1:BC22343)+1)</f>
        <v/>
      </c>
    </row>
    <row r="22345" spans="21:55">
      <c r="U22345" s="17" t="b">
        <f t="shared" si="1957"/>
        <v>0</v>
      </c>
      <c r="V22345" s="9" t="str">
        <f t="shared" si="1958"/>
        <v/>
      </c>
      <c r="W22345" s="9" t="str">
        <f t="shared" si="1959"/>
        <v/>
      </c>
      <c r="X22345" s="9" t="str">
        <f t="shared" si="1956"/>
        <v/>
      </c>
      <c r="BC22345" s="9" t="str">
        <f>IF(V22345="","",MAX(BC$1:BC22344)+1)</f>
        <v/>
      </c>
    </row>
    <row r="22346" spans="21:55">
      <c r="U22346" s="17" t="b">
        <f t="shared" si="1957"/>
        <v>0</v>
      </c>
      <c r="V22346" s="9" t="str">
        <f t="shared" si="1958"/>
        <v/>
      </c>
      <c r="W22346" s="9" t="str">
        <f t="shared" si="1959"/>
        <v/>
      </c>
      <c r="X22346" s="9" t="str">
        <f t="shared" si="1956"/>
        <v/>
      </c>
      <c r="BC22346" s="9" t="str">
        <f>IF(V22346="","",MAX(BC$1:BC22345)+1)</f>
        <v/>
      </c>
    </row>
    <row r="22347" spans="21:55">
      <c r="U22347" s="17" t="b">
        <f t="shared" si="1957"/>
        <v>0</v>
      </c>
      <c r="V22347" s="9" t="str">
        <f t="shared" si="1958"/>
        <v/>
      </c>
      <c r="W22347" s="9" t="str">
        <f t="shared" si="1959"/>
        <v/>
      </c>
      <c r="X22347" s="9" t="str">
        <f t="shared" si="1956"/>
        <v/>
      </c>
      <c r="BC22347" s="9" t="str">
        <f>IF(V22347="","",MAX(BC$1:BC22346)+1)</f>
        <v/>
      </c>
    </row>
    <row r="22348" spans="21:55">
      <c r="U22348" s="17" t="b">
        <f t="shared" si="1957"/>
        <v>0</v>
      </c>
      <c r="V22348" s="9" t="str">
        <f t="shared" si="1958"/>
        <v/>
      </c>
      <c r="W22348" s="9" t="str">
        <f t="shared" si="1959"/>
        <v/>
      </c>
      <c r="X22348" s="9" t="str">
        <f t="shared" si="1956"/>
        <v/>
      </c>
      <c r="BC22348" s="9" t="str">
        <f>IF(V22348="","",MAX(BC$1:BC22347)+1)</f>
        <v/>
      </c>
    </row>
    <row r="22349" spans="21:55">
      <c r="U22349" s="17" t="b">
        <f t="shared" si="1957"/>
        <v>0</v>
      </c>
      <c r="V22349" s="9" t="str">
        <f t="shared" si="1958"/>
        <v/>
      </c>
      <c r="W22349" s="9" t="str">
        <f t="shared" si="1959"/>
        <v/>
      </c>
      <c r="X22349" s="9" t="str">
        <f t="shared" si="1956"/>
        <v/>
      </c>
      <c r="BC22349" s="9" t="str">
        <f>IF(V22349="","",MAX(BC$1:BC22348)+1)</f>
        <v/>
      </c>
    </row>
    <row r="22350" spans="21:55">
      <c r="U22350" s="17" t="b">
        <f t="shared" si="1957"/>
        <v>0</v>
      </c>
      <c r="V22350" s="9" t="str">
        <f t="shared" si="1958"/>
        <v/>
      </c>
      <c r="W22350" s="9" t="str">
        <f t="shared" si="1959"/>
        <v/>
      </c>
      <c r="X22350" s="9" t="str">
        <f t="shared" si="1956"/>
        <v/>
      </c>
      <c r="BC22350" s="9" t="str">
        <f>IF(V22350="","",MAX(BC$1:BC22349)+1)</f>
        <v/>
      </c>
    </row>
    <row r="22351" spans="21:55">
      <c r="U22351" s="17" t="b">
        <f t="shared" si="1957"/>
        <v>0</v>
      </c>
      <c r="V22351" s="9" t="str">
        <f t="shared" si="1958"/>
        <v/>
      </c>
      <c r="W22351" s="9" t="str">
        <f t="shared" si="1959"/>
        <v/>
      </c>
      <c r="X22351" s="9" t="str">
        <f t="shared" si="1956"/>
        <v/>
      </c>
      <c r="BC22351" s="9" t="str">
        <f>IF(V22351="","",MAX(BC$1:BC22350)+1)</f>
        <v/>
      </c>
    </row>
    <row r="22352" spans="21:55">
      <c r="U22352" s="17" t="b">
        <f t="shared" si="1957"/>
        <v>0</v>
      </c>
      <c r="V22352" s="9" t="str">
        <f t="shared" si="1958"/>
        <v/>
      </c>
      <c r="W22352" s="9" t="str">
        <f t="shared" si="1959"/>
        <v/>
      </c>
      <c r="X22352" s="9" t="str">
        <f t="shared" si="1956"/>
        <v/>
      </c>
      <c r="BC22352" s="9" t="str">
        <f>IF(V22352="","",MAX(BC$1:BC22351)+1)</f>
        <v/>
      </c>
    </row>
    <row r="22353" spans="21:55">
      <c r="U22353" s="17" t="b">
        <f t="shared" si="1957"/>
        <v>0</v>
      </c>
      <c r="V22353" s="9" t="str">
        <f t="shared" si="1958"/>
        <v/>
      </c>
      <c r="W22353" s="9" t="str">
        <f t="shared" si="1959"/>
        <v/>
      </c>
      <c r="X22353" s="9" t="str">
        <f t="shared" si="1956"/>
        <v/>
      </c>
      <c r="BC22353" s="9" t="str">
        <f>IF(V22353="","",MAX(BC$1:BC22352)+1)</f>
        <v/>
      </c>
    </row>
    <row r="22354" spans="21:55">
      <c r="U22354" s="17" t="b">
        <f t="shared" si="1957"/>
        <v>0</v>
      </c>
      <c r="V22354" s="9" t="str">
        <f t="shared" si="1958"/>
        <v/>
      </c>
      <c r="W22354" s="9" t="str">
        <f t="shared" si="1959"/>
        <v/>
      </c>
      <c r="X22354" s="9" t="str">
        <f t="shared" si="1956"/>
        <v/>
      </c>
      <c r="BC22354" s="9" t="str">
        <f>IF(V22354="","",MAX(BC$1:BC22353)+1)</f>
        <v/>
      </c>
    </row>
    <row r="22355" spans="21:55">
      <c r="U22355" s="17" t="b">
        <f t="shared" si="1957"/>
        <v>0</v>
      </c>
      <c r="V22355" s="9" t="str">
        <f t="shared" si="1958"/>
        <v/>
      </c>
      <c r="W22355" s="9" t="str">
        <f t="shared" si="1959"/>
        <v/>
      </c>
      <c r="X22355" s="9" t="str">
        <f t="shared" si="1956"/>
        <v/>
      </c>
      <c r="BC22355" s="9" t="str">
        <f>IF(V22355="","",MAX(BC$1:BC22354)+1)</f>
        <v/>
      </c>
    </row>
    <row r="22356" spans="21:55">
      <c r="U22356" s="17" t="b">
        <f t="shared" si="1957"/>
        <v>0</v>
      </c>
      <c r="V22356" s="9" t="str">
        <f t="shared" si="1958"/>
        <v/>
      </c>
      <c r="W22356" s="9" t="str">
        <f t="shared" si="1959"/>
        <v/>
      </c>
      <c r="X22356" s="9" t="str">
        <f t="shared" si="1956"/>
        <v/>
      </c>
      <c r="BC22356" s="9" t="str">
        <f>IF(V22356="","",MAX(BC$1:BC22355)+1)</f>
        <v/>
      </c>
    </row>
    <row r="22357" spans="21:55">
      <c r="U22357" s="17" t="b">
        <f t="shared" si="1957"/>
        <v>0</v>
      </c>
      <c r="V22357" s="9" t="str">
        <f t="shared" si="1958"/>
        <v/>
      </c>
      <c r="W22357" s="9" t="str">
        <f t="shared" si="1959"/>
        <v/>
      </c>
      <c r="X22357" s="9" t="str">
        <f t="shared" si="1956"/>
        <v/>
      </c>
      <c r="BC22357" s="9" t="str">
        <f>IF(V22357="","",MAX(BC$1:BC22356)+1)</f>
        <v/>
      </c>
    </row>
    <row r="22358" spans="21:55">
      <c r="U22358" s="17" t="b">
        <f t="shared" si="1957"/>
        <v>0</v>
      </c>
      <c r="V22358" s="9" t="str">
        <f t="shared" si="1958"/>
        <v/>
      </c>
      <c r="W22358" s="9" t="str">
        <f t="shared" si="1959"/>
        <v/>
      </c>
      <c r="X22358" s="9" t="str">
        <f t="shared" si="1956"/>
        <v/>
      </c>
      <c r="BC22358" s="9" t="str">
        <f>IF(V22358="","",MAX(BC$1:BC22357)+1)</f>
        <v/>
      </c>
    </row>
    <row r="22359" spans="21:55">
      <c r="U22359" s="17" t="b">
        <f t="shared" si="1957"/>
        <v>0</v>
      </c>
      <c r="V22359" s="9" t="str">
        <f t="shared" si="1958"/>
        <v/>
      </c>
      <c r="W22359" s="9" t="str">
        <f t="shared" si="1959"/>
        <v/>
      </c>
      <c r="X22359" s="9" t="str">
        <f t="shared" si="1956"/>
        <v/>
      </c>
      <c r="BC22359" s="9" t="str">
        <f>IF(V22359="","",MAX(BC$1:BC22358)+1)</f>
        <v/>
      </c>
    </row>
    <row r="22360" spans="21:55">
      <c r="U22360" s="17" t="b">
        <f t="shared" si="1957"/>
        <v>0</v>
      </c>
      <c r="V22360" s="9" t="str">
        <f t="shared" si="1958"/>
        <v/>
      </c>
      <c r="W22360" s="9" t="str">
        <f t="shared" si="1959"/>
        <v/>
      </c>
      <c r="X22360" s="9" t="str">
        <f t="shared" si="1956"/>
        <v/>
      </c>
      <c r="BC22360" s="9" t="str">
        <f>IF(V22360="","",MAX(BC$1:BC22359)+1)</f>
        <v/>
      </c>
    </row>
    <row r="22361" spans="21:55">
      <c r="U22361" s="17" t="b">
        <f t="shared" si="1957"/>
        <v>0</v>
      </c>
      <c r="V22361" s="9" t="str">
        <f t="shared" si="1958"/>
        <v/>
      </c>
      <c r="W22361" s="9" t="str">
        <f t="shared" si="1959"/>
        <v/>
      </c>
      <c r="X22361" s="9" t="str">
        <f t="shared" si="1956"/>
        <v/>
      </c>
      <c r="BC22361" s="9" t="str">
        <f>IF(V22361="","",MAX(BC$1:BC22360)+1)</f>
        <v/>
      </c>
    </row>
    <row r="22362" spans="21:55">
      <c r="U22362" s="17" t="b">
        <f t="shared" si="1957"/>
        <v>0</v>
      </c>
      <c r="V22362" s="9" t="str">
        <f t="shared" si="1958"/>
        <v/>
      </c>
      <c r="W22362" s="9" t="str">
        <f t="shared" si="1959"/>
        <v/>
      </c>
      <c r="X22362" s="9" t="str">
        <f t="shared" si="1956"/>
        <v/>
      </c>
      <c r="BC22362" s="9" t="str">
        <f>IF(V22362="","",MAX(BC$1:BC22361)+1)</f>
        <v/>
      </c>
    </row>
    <row r="22363" spans="21:55">
      <c r="U22363" s="17" t="b">
        <f t="shared" si="1957"/>
        <v>0</v>
      </c>
      <c r="V22363" s="9" t="str">
        <f t="shared" si="1958"/>
        <v/>
      </c>
      <c r="W22363" s="9" t="str">
        <f t="shared" si="1959"/>
        <v/>
      </c>
      <c r="X22363" s="9" t="str">
        <f t="shared" si="1956"/>
        <v/>
      </c>
      <c r="BC22363" s="9" t="str">
        <f>IF(V22363="","",MAX(BC$1:BC22362)+1)</f>
        <v/>
      </c>
    </row>
    <row r="22364" spans="21:55">
      <c r="U22364" s="17" t="b">
        <f t="shared" si="1957"/>
        <v>0</v>
      </c>
      <c r="V22364" s="9" t="str">
        <f t="shared" si="1958"/>
        <v/>
      </c>
      <c r="W22364" s="9" t="str">
        <f t="shared" si="1959"/>
        <v/>
      </c>
      <c r="X22364" s="9" t="str">
        <f t="shared" si="1956"/>
        <v/>
      </c>
      <c r="BC22364" s="9" t="str">
        <f>IF(V22364="","",MAX(BC$1:BC22363)+1)</f>
        <v/>
      </c>
    </row>
    <row r="22365" spans="21:55">
      <c r="U22365" s="17" t="b">
        <f t="shared" si="1957"/>
        <v>0</v>
      </c>
      <c r="V22365" s="9" t="str">
        <f t="shared" si="1958"/>
        <v/>
      </c>
      <c r="W22365" s="9" t="str">
        <f t="shared" si="1959"/>
        <v/>
      </c>
      <c r="X22365" s="9" t="str">
        <f t="shared" si="1956"/>
        <v/>
      </c>
      <c r="BC22365" s="9" t="str">
        <f>IF(V22365="","",MAX(BC$1:BC22364)+1)</f>
        <v/>
      </c>
    </row>
    <row r="22366" spans="21:55">
      <c r="U22366" s="17" t="b">
        <f t="shared" si="1957"/>
        <v>0</v>
      </c>
      <c r="V22366" s="9" t="str">
        <f t="shared" si="1958"/>
        <v/>
      </c>
      <c r="W22366" s="9" t="str">
        <f t="shared" si="1959"/>
        <v/>
      </c>
      <c r="X22366" s="9" t="str">
        <f t="shared" ref="X22366:X22429" si="1960">IF(U22366=TRUE, MID(LEFT(N22366,FIND(")",N22366)-1),FIND("(",N22366)+1,LEN(N22366)), "")</f>
        <v/>
      </c>
      <c r="BC22366" s="9" t="str">
        <f>IF(V22366="","",MAX(BC$1:BC22365)+1)</f>
        <v/>
      </c>
    </row>
    <row r="22367" spans="21:55">
      <c r="U22367" s="17" t="b">
        <f t="shared" si="1957"/>
        <v>0</v>
      </c>
      <c r="V22367" s="9" t="str">
        <f t="shared" si="1958"/>
        <v/>
      </c>
      <c r="W22367" s="9" t="str">
        <f t="shared" si="1959"/>
        <v/>
      </c>
      <c r="X22367" s="9" t="str">
        <f t="shared" si="1960"/>
        <v/>
      </c>
      <c r="BC22367" s="9" t="str">
        <f>IF(V22367="","",MAX(BC$1:BC22366)+1)</f>
        <v/>
      </c>
    </row>
    <row r="22368" spans="21:55">
      <c r="U22368" s="17" t="b">
        <f t="shared" si="1957"/>
        <v>0</v>
      </c>
      <c r="V22368" s="9" t="str">
        <f t="shared" si="1958"/>
        <v/>
      </c>
      <c r="W22368" s="9" t="str">
        <f t="shared" si="1959"/>
        <v/>
      </c>
      <c r="X22368" s="9" t="str">
        <f t="shared" si="1960"/>
        <v/>
      </c>
      <c r="BC22368" s="9" t="str">
        <f>IF(V22368="","",MAX(BC$1:BC22367)+1)</f>
        <v/>
      </c>
    </row>
    <row r="22369" spans="21:55">
      <c r="U22369" s="17" t="b">
        <f t="shared" si="1957"/>
        <v>0</v>
      </c>
      <c r="V22369" s="9" t="str">
        <f t="shared" si="1958"/>
        <v/>
      </c>
      <c r="W22369" s="9" t="str">
        <f t="shared" si="1959"/>
        <v/>
      </c>
      <c r="X22369" s="9" t="str">
        <f t="shared" si="1960"/>
        <v/>
      </c>
      <c r="BC22369" s="9" t="str">
        <f>IF(V22369="","",MAX(BC$1:BC22368)+1)</f>
        <v/>
      </c>
    </row>
    <row r="22370" spans="21:55">
      <c r="U22370" s="17" t="b">
        <f t="shared" si="1957"/>
        <v>0</v>
      </c>
      <c r="V22370" s="9" t="str">
        <f t="shared" si="1958"/>
        <v/>
      </c>
      <c r="W22370" s="9" t="str">
        <f t="shared" si="1959"/>
        <v/>
      </c>
      <c r="X22370" s="9" t="str">
        <f t="shared" si="1960"/>
        <v/>
      </c>
      <c r="BC22370" s="9" t="str">
        <f>IF(V22370="","",MAX(BC$1:BC22369)+1)</f>
        <v/>
      </c>
    </row>
    <row r="22371" spans="21:55">
      <c r="U22371" s="17" t="b">
        <f t="shared" si="1957"/>
        <v>0</v>
      </c>
      <c r="V22371" s="9" t="str">
        <f t="shared" si="1958"/>
        <v/>
      </c>
      <c r="W22371" s="9" t="str">
        <f t="shared" si="1959"/>
        <v/>
      </c>
      <c r="X22371" s="9" t="str">
        <f t="shared" si="1960"/>
        <v/>
      </c>
      <c r="BC22371" s="9" t="str">
        <f>IF(V22371="","",MAX(BC$1:BC22370)+1)</f>
        <v/>
      </c>
    </row>
    <row r="22372" spans="21:55">
      <c r="U22372" s="17" t="b">
        <f t="shared" si="1957"/>
        <v>0</v>
      </c>
      <c r="V22372" s="9" t="str">
        <f t="shared" si="1958"/>
        <v/>
      </c>
      <c r="W22372" s="9" t="str">
        <f t="shared" si="1959"/>
        <v/>
      </c>
      <c r="X22372" s="9" t="str">
        <f t="shared" si="1960"/>
        <v/>
      </c>
      <c r="BC22372" s="9" t="str">
        <f>IF(V22372="","",MAX(BC$1:BC22371)+1)</f>
        <v/>
      </c>
    </row>
    <row r="22373" spans="21:55">
      <c r="U22373" s="17" t="b">
        <f t="shared" si="1957"/>
        <v>0</v>
      </c>
      <c r="V22373" s="9" t="str">
        <f t="shared" si="1958"/>
        <v/>
      </c>
      <c r="W22373" s="9" t="str">
        <f t="shared" si="1959"/>
        <v/>
      </c>
      <c r="X22373" s="9" t="str">
        <f t="shared" si="1960"/>
        <v/>
      </c>
      <c r="BC22373" s="9" t="str">
        <f>IF(V22373="","",MAX(BC$1:BC22372)+1)</f>
        <v/>
      </c>
    </row>
    <row r="22374" spans="21:55">
      <c r="U22374" s="17" t="b">
        <f t="shared" si="1957"/>
        <v>0</v>
      </c>
      <c r="V22374" s="9" t="str">
        <f t="shared" si="1958"/>
        <v/>
      </c>
      <c r="W22374" s="9" t="str">
        <f t="shared" si="1959"/>
        <v/>
      </c>
      <c r="X22374" s="9" t="str">
        <f t="shared" si="1960"/>
        <v/>
      </c>
      <c r="BC22374" s="9" t="str">
        <f>IF(V22374="","",MAX(BC$1:BC22373)+1)</f>
        <v/>
      </c>
    </row>
    <row r="22375" spans="21:55">
      <c r="U22375" s="17" t="b">
        <f t="shared" si="1957"/>
        <v>0</v>
      </c>
      <c r="V22375" s="9" t="str">
        <f t="shared" si="1958"/>
        <v/>
      </c>
      <c r="W22375" s="9" t="str">
        <f t="shared" si="1959"/>
        <v/>
      </c>
      <c r="X22375" s="9" t="str">
        <f t="shared" si="1960"/>
        <v/>
      </c>
      <c r="BC22375" s="9" t="str">
        <f>IF(V22375="","",MAX(BC$1:BC22374)+1)</f>
        <v/>
      </c>
    </row>
    <row r="22376" spans="21:55">
      <c r="U22376" s="17" t="b">
        <f t="shared" si="1957"/>
        <v>0</v>
      </c>
      <c r="V22376" s="9" t="str">
        <f t="shared" si="1958"/>
        <v/>
      </c>
      <c r="W22376" s="9" t="str">
        <f t="shared" si="1959"/>
        <v/>
      </c>
      <c r="X22376" s="9" t="str">
        <f t="shared" si="1960"/>
        <v/>
      </c>
      <c r="BC22376" s="9" t="str">
        <f>IF(V22376="","",MAX(BC$1:BC22375)+1)</f>
        <v/>
      </c>
    </row>
    <row r="22377" spans="21:55">
      <c r="U22377" s="17" t="b">
        <f t="shared" si="1957"/>
        <v>0</v>
      </c>
      <c r="V22377" s="9" t="str">
        <f t="shared" si="1958"/>
        <v/>
      </c>
      <c r="W22377" s="9" t="str">
        <f t="shared" si="1959"/>
        <v/>
      </c>
      <c r="X22377" s="9" t="str">
        <f t="shared" si="1960"/>
        <v/>
      </c>
      <c r="BC22377" s="9" t="str">
        <f>IF(V22377="","",MAX(BC$1:BC22376)+1)</f>
        <v/>
      </c>
    </row>
    <row r="22378" spans="21:55">
      <c r="U22378" s="17" t="b">
        <f t="shared" si="1957"/>
        <v>0</v>
      </c>
      <c r="V22378" s="9" t="str">
        <f t="shared" si="1958"/>
        <v/>
      </c>
      <c r="W22378" s="9" t="str">
        <f t="shared" si="1959"/>
        <v/>
      </c>
      <c r="X22378" s="9" t="str">
        <f t="shared" si="1960"/>
        <v/>
      </c>
      <c r="BC22378" s="9" t="str">
        <f>IF(V22378="","",MAX(BC$1:BC22377)+1)</f>
        <v/>
      </c>
    </row>
    <row r="22379" spans="21:55">
      <c r="U22379" s="17" t="b">
        <f t="shared" si="1957"/>
        <v>0</v>
      </c>
      <c r="V22379" s="9" t="str">
        <f t="shared" si="1958"/>
        <v/>
      </c>
      <c r="W22379" s="9" t="str">
        <f t="shared" si="1959"/>
        <v/>
      </c>
      <c r="X22379" s="9" t="str">
        <f t="shared" si="1960"/>
        <v/>
      </c>
      <c r="BC22379" s="9" t="str">
        <f>IF(V22379="","",MAX(BC$1:BC22378)+1)</f>
        <v/>
      </c>
    </row>
    <row r="22380" spans="21:55">
      <c r="U22380" s="17" t="b">
        <f t="shared" si="1957"/>
        <v>0</v>
      </c>
      <c r="V22380" s="9" t="str">
        <f t="shared" si="1958"/>
        <v/>
      </c>
      <c r="W22380" s="9" t="str">
        <f t="shared" si="1959"/>
        <v/>
      </c>
      <c r="X22380" s="9" t="str">
        <f t="shared" si="1960"/>
        <v/>
      </c>
      <c r="BC22380" s="9" t="str">
        <f>IF(V22380="","",MAX(BC$1:BC22379)+1)</f>
        <v/>
      </c>
    </row>
    <row r="22381" spans="21:55">
      <c r="U22381" s="17" t="b">
        <f t="shared" si="1957"/>
        <v>0</v>
      </c>
      <c r="V22381" s="9" t="str">
        <f t="shared" si="1958"/>
        <v/>
      </c>
      <c r="W22381" s="9" t="str">
        <f t="shared" si="1959"/>
        <v/>
      </c>
      <c r="X22381" s="9" t="str">
        <f t="shared" si="1960"/>
        <v/>
      </c>
      <c r="BC22381" s="9" t="str">
        <f>IF(V22381="","",MAX(BC$1:BC22380)+1)</f>
        <v/>
      </c>
    </row>
    <row r="22382" spans="21:55">
      <c r="U22382" s="17" t="b">
        <f t="shared" si="1957"/>
        <v>0</v>
      </c>
      <c r="V22382" s="9" t="str">
        <f t="shared" si="1958"/>
        <v/>
      </c>
      <c r="W22382" s="9" t="str">
        <f t="shared" si="1959"/>
        <v/>
      </c>
      <c r="X22382" s="9" t="str">
        <f t="shared" si="1960"/>
        <v/>
      </c>
      <c r="BC22382" s="9" t="str">
        <f>IF(V22382="","",MAX(BC$1:BC22381)+1)</f>
        <v/>
      </c>
    </row>
    <row r="22383" spans="21:55">
      <c r="U22383" s="17" t="b">
        <f t="shared" si="1957"/>
        <v>0</v>
      </c>
      <c r="V22383" s="9" t="str">
        <f t="shared" si="1958"/>
        <v/>
      </c>
      <c r="W22383" s="9" t="str">
        <f t="shared" si="1959"/>
        <v/>
      </c>
      <c r="X22383" s="9" t="str">
        <f t="shared" si="1960"/>
        <v/>
      </c>
      <c r="BC22383" s="9" t="str">
        <f>IF(V22383="","",MAX(BC$1:BC22382)+1)</f>
        <v/>
      </c>
    </row>
    <row r="22384" spans="21:55">
      <c r="U22384" s="17" t="b">
        <f t="shared" si="1957"/>
        <v>0</v>
      </c>
      <c r="V22384" s="9" t="str">
        <f t="shared" si="1958"/>
        <v/>
      </c>
      <c r="W22384" s="9" t="str">
        <f t="shared" si="1959"/>
        <v/>
      </c>
      <c r="X22384" s="9" t="str">
        <f t="shared" si="1960"/>
        <v/>
      </c>
      <c r="BC22384" s="9" t="str">
        <f>IF(V22384="","",MAX(BC$1:BC22383)+1)</f>
        <v/>
      </c>
    </row>
    <row r="22385" spans="21:55">
      <c r="U22385" s="17" t="b">
        <f t="shared" si="1957"/>
        <v>0</v>
      </c>
      <c r="V22385" s="9" t="str">
        <f t="shared" si="1958"/>
        <v/>
      </c>
      <c r="W22385" s="9" t="str">
        <f t="shared" si="1959"/>
        <v/>
      </c>
      <c r="X22385" s="9" t="str">
        <f t="shared" si="1960"/>
        <v/>
      </c>
      <c r="BC22385" s="9" t="str">
        <f>IF(V22385="","",MAX(BC$1:BC22384)+1)</f>
        <v/>
      </c>
    </row>
    <row r="22386" spans="21:55">
      <c r="U22386" s="17" t="b">
        <f t="shared" si="1957"/>
        <v>0</v>
      </c>
      <c r="V22386" s="9" t="str">
        <f t="shared" si="1958"/>
        <v/>
      </c>
      <c r="W22386" s="9" t="str">
        <f t="shared" si="1959"/>
        <v/>
      </c>
      <c r="X22386" s="9" t="str">
        <f t="shared" si="1960"/>
        <v/>
      </c>
      <c r="BC22386" s="9" t="str">
        <f>IF(V22386="","",MAX(BC$1:BC22385)+1)</f>
        <v/>
      </c>
    </row>
    <row r="22387" spans="21:55">
      <c r="U22387" s="17" t="b">
        <f t="shared" si="1957"/>
        <v>0</v>
      </c>
      <c r="V22387" s="9" t="str">
        <f t="shared" si="1958"/>
        <v/>
      </c>
      <c r="W22387" s="9" t="str">
        <f t="shared" si="1959"/>
        <v/>
      </c>
      <c r="X22387" s="9" t="str">
        <f t="shared" si="1960"/>
        <v/>
      </c>
      <c r="BC22387" s="9" t="str">
        <f>IF(V22387="","",MAX(BC$1:BC22386)+1)</f>
        <v/>
      </c>
    </row>
    <row r="22388" spans="21:55">
      <c r="U22388" s="17" t="b">
        <f t="shared" si="1957"/>
        <v>0</v>
      </c>
      <c r="V22388" s="9" t="str">
        <f t="shared" si="1958"/>
        <v/>
      </c>
      <c r="W22388" s="9" t="str">
        <f t="shared" si="1959"/>
        <v/>
      </c>
      <c r="X22388" s="9" t="str">
        <f t="shared" si="1960"/>
        <v/>
      </c>
      <c r="BC22388" s="9" t="str">
        <f>IF(V22388="","",MAX(BC$1:BC22387)+1)</f>
        <v/>
      </c>
    </row>
    <row r="22389" spans="21:55">
      <c r="U22389" s="17" t="b">
        <f t="shared" si="1957"/>
        <v>0</v>
      </c>
      <c r="V22389" s="9" t="str">
        <f t="shared" si="1958"/>
        <v/>
      </c>
      <c r="W22389" s="9" t="str">
        <f t="shared" si="1959"/>
        <v/>
      </c>
      <c r="X22389" s="9" t="str">
        <f t="shared" si="1960"/>
        <v/>
      </c>
      <c r="BC22389" s="9" t="str">
        <f>IF(V22389="","",MAX(BC$1:BC22388)+1)</f>
        <v/>
      </c>
    </row>
    <row r="22390" spans="21:55">
      <c r="U22390" s="17" t="b">
        <f t="shared" si="1957"/>
        <v>0</v>
      </c>
      <c r="V22390" s="9" t="str">
        <f t="shared" si="1958"/>
        <v/>
      </c>
      <c r="W22390" s="9" t="str">
        <f t="shared" si="1959"/>
        <v/>
      </c>
      <c r="X22390" s="9" t="str">
        <f t="shared" si="1960"/>
        <v/>
      </c>
      <c r="BC22390" s="9" t="str">
        <f>IF(V22390="","",MAX(BC$1:BC22389)+1)</f>
        <v/>
      </c>
    </row>
    <row r="22391" spans="21:55">
      <c r="U22391" s="17" t="b">
        <f t="shared" si="1957"/>
        <v>0</v>
      </c>
      <c r="V22391" s="9" t="str">
        <f t="shared" si="1958"/>
        <v/>
      </c>
      <c r="W22391" s="9" t="str">
        <f t="shared" si="1959"/>
        <v/>
      </c>
      <c r="X22391" s="9" t="str">
        <f t="shared" si="1960"/>
        <v/>
      </c>
      <c r="BC22391" s="9" t="str">
        <f>IF(V22391="","",MAX(BC$1:BC22390)+1)</f>
        <v/>
      </c>
    </row>
    <row r="22392" spans="21:55">
      <c r="U22392" s="17" t="b">
        <f t="shared" si="1957"/>
        <v>0</v>
      </c>
      <c r="V22392" s="9" t="str">
        <f t="shared" si="1958"/>
        <v/>
      </c>
      <c r="W22392" s="9" t="str">
        <f t="shared" si="1959"/>
        <v/>
      </c>
      <c r="X22392" s="9" t="str">
        <f t="shared" si="1960"/>
        <v/>
      </c>
      <c r="BC22392" s="9" t="str">
        <f>IF(V22392="","",MAX(BC$1:BC22391)+1)</f>
        <v/>
      </c>
    </row>
    <row r="22393" spans="21:55">
      <c r="U22393" s="17" t="b">
        <f t="shared" si="1957"/>
        <v>0</v>
      </c>
      <c r="V22393" s="9" t="str">
        <f t="shared" si="1958"/>
        <v/>
      </c>
      <c r="W22393" s="9" t="str">
        <f t="shared" si="1959"/>
        <v/>
      </c>
      <c r="X22393" s="9" t="str">
        <f t="shared" si="1960"/>
        <v/>
      </c>
      <c r="BC22393" s="9" t="str">
        <f>IF(V22393="","",MAX(BC$1:BC22392)+1)</f>
        <v/>
      </c>
    </row>
    <row r="22394" spans="21:55">
      <c r="U22394" s="17" t="b">
        <f t="shared" si="1957"/>
        <v>0</v>
      </c>
      <c r="V22394" s="9" t="str">
        <f t="shared" si="1958"/>
        <v/>
      </c>
      <c r="W22394" s="9" t="str">
        <f t="shared" si="1959"/>
        <v/>
      </c>
      <c r="X22394" s="9" t="str">
        <f t="shared" si="1960"/>
        <v/>
      </c>
      <c r="BC22394" s="9" t="str">
        <f>IF(V22394="","",MAX(BC$1:BC22393)+1)</f>
        <v/>
      </c>
    </row>
    <row r="22395" spans="21:55">
      <c r="U22395" s="17" t="b">
        <f t="shared" si="1957"/>
        <v>0</v>
      </c>
      <c r="V22395" s="9" t="str">
        <f t="shared" si="1958"/>
        <v/>
      </c>
      <c r="W22395" s="9" t="str">
        <f t="shared" si="1959"/>
        <v/>
      </c>
      <c r="X22395" s="9" t="str">
        <f t="shared" si="1960"/>
        <v/>
      </c>
      <c r="BC22395" s="9" t="str">
        <f>IF(V22395="","",MAX(BC$1:BC22394)+1)</f>
        <v/>
      </c>
    </row>
    <row r="22396" spans="21:55">
      <c r="U22396" s="17" t="b">
        <f t="shared" si="1957"/>
        <v>0</v>
      </c>
      <c r="V22396" s="9" t="str">
        <f t="shared" si="1958"/>
        <v/>
      </c>
      <c r="W22396" s="9" t="str">
        <f t="shared" si="1959"/>
        <v/>
      </c>
      <c r="X22396" s="9" t="str">
        <f t="shared" si="1960"/>
        <v/>
      </c>
      <c r="BC22396" s="9" t="str">
        <f>IF(V22396="","",MAX(BC$1:BC22395)+1)</f>
        <v/>
      </c>
    </row>
    <row r="22397" spans="21:55">
      <c r="U22397" s="17" t="b">
        <f t="shared" si="1957"/>
        <v>0</v>
      </c>
      <c r="V22397" s="9" t="str">
        <f t="shared" si="1958"/>
        <v/>
      </c>
      <c r="W22397" s="9" t="str">
        <f t="shared" si="1959"/>
        <v/>
      </c>
      <c r="X22397" s="9" t="str">
        <f t="shared" si="1960"/>
        <v/>
      </c>
      <c r="BC22397" s="9" t="str">
        <f>IF(V22397="","",MAX(BC$1:BC22396)+1)</f>
        <v/>
      </c>
    </row>
    <row r="22398" spans="21:55">
      <c r="U22398" s="17" t="b">
        <f t="shared" si="1957"/>
        <v>0</v>
      </c>
      <c r="V22398" s="9" t="str">
        <f t="shared" si="1958"/>
        <v/>
      </c>
      <c r="W22398" s="9" t="str">
        <f t="shared" si="1959"/>
        <v/>
      </c>
      <c r="X22398" s="9" t="str">
        <f t="shared" si="1960"/>
        <v/>
      </c>
      <c r="BC22398" s="9" t="str">
        <f>IF(V22398="","",MAX(BC$1:BC22397)+1)</f>
        <v/>
      </c>
    </row>
    <row r="22399" spans="21:55">
      <c r="U22399" s="17" t="b">
        <f t="shared" si="1957"/>
        <v>0</v>
      </c>
      <c r="V22399" s="9" t="str">
        <f t="shared" si="1958"/>
        <v/>
      </c>
      <c r="W22399" s="9" t="str">
        <f t="shared" si="1959"/>
        <v/>
      </c>
      <c r="X22399" s="9" t="str">
        <f t="shared" si="1960"/>
        <v/>
      </c>
      <c r="BC22399" s="9" t="str">
        <f>IF(V22399="","",MAX(BC$1:BC22398)+1)</f>
        <v/>
      </c>
    </row>
    <row r="22400" spans="21:55">
      <c r="U22400" s="17" t="b">
        <f t="shared" si="1957"/>
        <v>0</v>
      </c>
      <c r="V22400" s="9" t="str">
        <f t="shared" si="1958"/>
        <v/>
      </c>
      <c r="W22400" s="9" t="str">
        <f t="shared" si="1959"/>
        <v/>
      </c>
      <c r="X22400" s="9" t="str">
        <f t="shared" si="1960"/>
        <v/>
      </c>
      <c r="BC22400" s="9" t="str">
        <f>IF(V22400="","",MAX(BC$1:BC22399)+1)</f>
        <v/>
      </c>
    </row>
    <row r="22401" spans="21:55">
      <c r="U22401" s="17" t="b">
        <f t="shared" si="1957"/>
        <v>0</v>
      </c>
      <c r="V22401" s="9" t="str">
        <f t="shared" si="1958"/>
        <v/>
      </c>
      <c r="W22401" s="9" t="str">
        <f t="shared" si="1959"/>
        <v/>
      </c>
      <c r="X22401" s="9" t="str">
        <f t="shared" si="1960"/>
        <v/>
      </c>
      <c r="BC22401" s="9" t="str">
        <f>IF(V22401="","",MAX(BC$1:BC22400)+1)</f>
        <v/>
      </c>
    </row>
    <row r="22402" spans="21:55">
      <c r="U22402" s="17" t="b">
        <f t="shared" ref="U22402:U22465" si="1961">AND(ISNUMBER(SEARCH("(rs",N22402)),NOT(ISNUMBER(SEARCH("oxidation",N22402))),NOT(ISNUMBER(SEARCH("deamidated",N22402))),NOT(ISNUMBER(SEARCH("ammonia",N22402))),NOT(ISNUMBER(SEARCH("acetyl",N22402))),NOT(ISNUMBER(SEARCH("phospho",N22402))),NOT(ISNUMBER(SEARCH("dehydrated",N22402))))</f>
        <v>0</v>
      </c>
      <c r="V22402" s="9" t="str">
        <f t="shared" ref="V22402:V22465" si="1962">IF(U22402=TRUE, IF(ISNUMBER(SEARCH(":",P22402))=TRUE, LEFT(P22402,FIND(":",P22402)-1),P22402), "")</f>
        <v/>
      </c>
      <c r="W22402" s="9" t="str">
        <f t="shared" ref="W22402:W22465" si="1963">IF(U22402=TRUE,IF(ISNUMBER(SEARCH("Carb",N22402))=TRUE,MID(LEFT(N22402,FIND("#",N22402)-1),FIND(CHAR(1),SUBSTITUTE(N22402," ",CHAR(1),(LEN(N22402)-LEN(SUBSTITUTE(N22402," ","")))-1))+1,LEN(N22402)),LEFT(N22402,FIND("#",N22402)-1)),"")</f>
        <v/>
      </c>
      <c r="X22402" s="9" t="str">
        <f t="shared" si="1960"/>
        <v/>
      </c>
      <c r="BC22402" s="9" t="str">
        <f>IF(V22402="","",MAX(BC$1:BC22401)+1)</f>
        <v/>
      </c>
    </row>
    <row r="22403" spans="21:55">
      <c r="U22403" s="17" t="b">
        <f t="shared" si="1961"/>
        <v>0</v>
      </c>
      <c r="V22403" s="9" t="str">
        <f t="shared" si="1962"/>
        <v/>
      </c>
      <c r="W22403" s="9" t="str">
        <f t="shared" si="1963"/>
        <v/>
      </c>
      <c r="X22403" s="9" t="str">
        <f t="shared" si="1960"/>
        <v/>
      </c>
      <c r="BC22403" s="9" t="str">
        <f>IF(V22403="","",MAX(BC$1:BC22402)+1)</f>
        <v/>
      </c>
    </row>
    <row r="22404" spans="21:55">
      <c r="U22404" s="17" t="b">
        <f t="shared" si="1961"/>
        <v>0</v>
      </c>
      <c r="V22404" s="9" t="str">
        <f t="shared" si="1962"/>
        <v/>
      </c>
      <c r="W22404" s="9" t="str">
        <f t="shared" si="1963"/>
        <v/>
      </c>
      <c r="X22404" s="9" t="str">
        <f t="shared" si="1960"/>
        <v/>
      </c>
      <c r="BC22404" s="9" t="str">
        <f>IF(V22404="","",MAX(BC$1:BC22403)+1)</f>
        <v/>
      </c>
    </row>
    <row r="22405" spans="21:55">
      <c r="U22405" s="17" t="b">
        <f t="shared" si="1961"/>
        <v>0</v>
      </c>
      <c r="V22405" s="9" t="str">
        <f t="shared" si="1962"/>
        <v/>
      </c>
      <c r="W22405" s="9" t="str">
        <f t="shared" si="1963"/>
        <v/>
      </c>
      <c r="X22405" s="9" t="str">
        <f t="shared" si="1960"/>
        <v/>
      </c>
      <c r="BC22405" s="9" t="str">
        <f>IF(V22405="","",MAX(BC$1:BC22404)+1)</f>
        <v/>
      </c>
    </row>
    <row r="22406" spans="21:55">
      <c r="U22406" s="17" t="b">
        <f t="shared" si="1961"/>
        <v>0</v>
      </c>
      <c r="V22406" s="9" t="str">
        <f t="shared" si="1962"/>
        <v/>
      </c>
      <c r="W22406" s="9" t="str">
        <f t="shared" si="1963"/>
        <v/>
      </c>
      <c r="X22406" s="9" t="str">
        <f t="shared" si="1960"/>
        <v/>
      </c>
      <c r="BC22406" s="9" t="str">
        <f>IF(V22406="","",MAX(BC$1:BC22405)+1)</f>
        <v/>
      </c>
    </row>
    <row r="22407" spans="21:55">
      <c r="U22407" s="17" t="b">
        <f t="shared" si="1961"/>
        <v>0</v>
      </c>
      <c r="V22407" s="9" t="str">
        <f t="shared" si="1962"/>
        <v/>
      </c>
      <c r="W22407" s="9" t="str">
        <f t="shared" si="1963"/>
        <v/>
      </c>
      <c r="X22407" s="9" t="str">
        <f t="shared" si="1960"/>
        <v/>
      </c>
      <c r="BC22407" s="9" t="str">
        <f>IF(V22407="","",MAX(BC$1:BC22406)+1)</f>
        <v/>
      </c>
    </row>
    <row r="22408" spans="21:55">
      <c r="U22408" s="17" t="b">
        <f t="shared" si="1961"/>
        <v>0</v>
      </c>
      <c r="V22408" s="9" t="str">
        <f t="shared" si="1962"/>
        <v/>
      </c>
      <c r="W22408" s="9" t="str">
        <f t="shared" si="1963"/>
        <v/>
      </c>
      <c r="X22408" s="9" t="str">
        <f t="shared" si="1960"/>
        <v/>
      </c>
      <c r="BC22408" s="9" t="str">
        <f>IF(V22408="","",MAX(BC$1:BC22407)+1)</f>
        <v/>
      </c>
    </row>
    <row r="22409" spans="21:55">
      <c r="U22409" s="17" t="b">
        <f t="shared" si="1961"/>
        <v>0</v>
      </c>
      <c r="V22409" s="9" t="str">
        <f t="shared" si="1962"/>
        <v/>
      </c>
      <c r="W22409" s="9" t="str">
        <f t="shared" si="1963"/>
        <v/>
      </c>
      <c r="X22409" s="9" t="str">
        <f t="shared" si="1960"/>
        <v/>
      </c>
      <c r="BC22409" s="9" t="str">
        <f>IF(V22409="","",MAX(BC$1:BC22408)+1)</f>
        <v/>
      </c>
    </row>
    <row r="22410" spans="21:55">
      <c r="U22410" s="17" t="b">
        <f t="shared" si="1961"/>
        <v>0</v>
      </c>
      <c r="V22410" s="9" t="str">
        <f t="shared" si="1962"/>
        <v/>
      </c>
      <c r="W22410" s="9" t="str">
        <f t="shared" si="1963"/>
        <v/>
      </c>
      <c r="X22410" s="9" t="str">
        <f t="shared" si="1960"/>
        <v/>
      </c>
      <c r="BC22410" s="9" t="str">
        <f>IF(V22410="","",MAX(BC$1:BC22409)+1)</f>
        <v/>
      </c>
    </row>
    <row r="22411" spans="21:55">
      <c r="U22411" s="17" t="b">
        <f t="shared" si="1961"/>
        <v>0</v>
      </c>
      <c r="V22411" s="9" t="str">
        <f t="shared" si="1962"/>
        <v/>
      </c>
      <c r="W22411" s="9" t="str">
        <f t="shared" si="1963"/>
        <v/>
      </c>
      <c r="X22411" s="9" t="str">
        <f t="shared" si="1960"/>
        <v/>
      </c>
      <c r="BC22411" s="9" t="str">
        <f>IF(V22411="","",MAX(BC$1:BC22410)+1)</f>
        <v/>
      </c>
    </row>
    <row r="22412" spans="21:55">
      <c r="U22412" s="17" t="b">
        <f t="shared" si="1961"/>
        <v>0</v>
      </c>
      <c r="V22412" s="9" t="str">
        <f t="shared" si="1962"/>
        <v/>
      </c>
      <c r="W22412" s="9" t="str">
        <f t="shared" si="1963"/>
        <v/>
      </c>
      <c r="X22412" s="9" t="str">
        <f t="shared" si="1960"/>
        <v/>
      </c>
      <c r="BC22412" s="9" t="str">
        <f>IF(V22412="","",MAX(BC$1:BC22411)+1)</f>
        <v/>
      </c>
    </row>
    <row r="22413" spans="21:55">
      <c r="U22413" s="17" t="b">
        <f t="shared" si="1961"/>
        <v>0</v>
      </c>
      <c r="V22413" s="9" t="str">
        <f t="shared" si="1962"/>
        <v/>
      </c>
      <c r="W22413" s="9" t="str">
        <f t="shared" si="1963"/>
        <v/>
      </c>
      <c r="X22413" s="9" t="str">
        <f t="shared" si="1960"/>
        <v/>
      </c>
      <c r="BC22413" s="9" t="str">
        <f>IF(V22413="","",MAX(BC$1:BC22412)+1)</f>
        <v/>
      </c>
    </row>
    <row r="22414" spans="21:55">
      <c r="U22414" s="17" t="b">
        <f t="shared" si="1961"/>
        <v>0</v>
      </c>
      <c r="V22414" s="9" t="str">
        <f t="shared" si="1962"/>
        <v/>
      </c>
      <c r="W22414" s="9" t="str">
        <f t="shared" si="1963"/>
        <v/>
      </c>
      <c r="X22414" s="9" t="str">
        <f t="shared" si="1960"/>
        <v/>
      </c>
      <c r="BC22414" s="9" t="str">
        <f>IF(V22414="","",MAX(BC$1:BC22413)+1)</f>
        <v/>
      </c>
    </row>
    <row r="22415" spans="21:55">
      <c r="U22415" s="17" t="b">
        <f t="shared" si="1961"/>
        <v>0</v>
      </c>
      <c r="V22415" s="9" t="str">
        <f t="shared" si="1962"/>
        <v/>
      </c>
      <c r="W22415" s="9" t="str">
        <f t="shared" si="1963"/>
        <v/>
      </c>
      <c r="X22415" s="9" t="str">
        <f t="shared" si="1960"/>
        <v/>
      </c>
      <c r="BC22415" s="9" t="str">
        <f>IF(V22415="","",MAX(BC$1:BC22414)+1)</f>
        <v/>
      </c>
    </row>
    <row r="22416" spans="21:55">
      <c r="U22416" s="17" t="b">
        <f t="shared" si="1961"/>
        <v>0</v>
      </c>
      <c r="V22416" s="9" t="str">
        <f t="shared" si="1962"/>
        <v/>
      </c>
      <c r="W22416" s="9" t="str">
        <f t="shared" si="1963"/>
        <v/>
      </c>
      <c r="X22416" s="9" t="str">
        <f t="shared" si="1960"/>
        <v/>
      </c>
      <c r="BC22416" s="9" t="str">
        <f>IF(V22416="","",MAX(BC$1:BC22415)+1)</f>
        <v/>
      </c>
    </row>
    <row r="22417" spans="21:55">
      <c r="U22417" s="17" t="b">
        <f t="shared" si="1961"/>
        <v>0</v>
      </c>
      <c r="V22417" s="9" t="str">
        <f t="shared" si="1962"/>
        <v/>
      </c>
      <c r="W22417" s="9" t="str">
        <f t="shared" si="1963"/>
        <v/>
      </c>
      <c r="X22417" s="9" t="str">
        <f t="shared" si="1960"/>
        <v/>
      </c>
      <c r="BC22417" s="9" t="str">
        <f>IF(V22417="","",MAX(BC$1:BC22416)+1)</f>
        <v/>
      </c>
    </row>
    <row r="22418" spans="21:55">
      <c r="U22418" s="17" t="b">
        <f t="shared" si="1961"/>
        <v>0</v>
      </c>
      <c r="V22418" s="9" t="str">
        <f t="shared" si="1962"/>
        <v/>
      </c>
      <c r="W22418" s="9" t="str">
        <f t="shared" si="1963"/>
        <v/>
      </c>
      <c r="X22418" s="9" t="str">
        <f t="shared" si="1960"/>
        <v/>
      </c>
      <c r="BC22418" s="9" t="str">
        <f>IF(V22418="","",MAX(BC$1:BC22417)+1)</f>
        <v/>
      </c>
    </row>
    <row r="22419" spans="21:55">
      <c r="U22419" s="17" t="b">
        <f t="shared" si="1961"/>
        <v>0</v>
      </c>
      <c r="V22419" s="9" t="str">
        <f t="shared" si="1962"/>
        <v/>
      </c>
      <c r="W22419" s="9" t="str">
        <f t="shared" si="1963"/>
        <v/>
      </c>
      <c r="X22419" s="9" t="str">
        <f t="shared" si="1960"/>
        <v/>
      </c>
      <c r="BC22419" s="9" t="str">
        <f>IF(V22419="","",MAX(BC$1:BC22418)+1)</f>
        <v/>
      </c>
    </row>
    <row r="22420" spans="21:55">
      <c r="U22420" s="17" t="b">
        <f t="shared" si="1961"/>
        <v>0</v>
      </c>
      <c r="V22420" s="9" t="str">
        <f t="shared" si="1962"/>
        <v/>
      </c>
      <c r="W22420" s="9" t="str">
        <f t="shared" si="1963"/>
        <v/>
      </c>
      <c r="X22420" s="9" t="str">
        <f t="shared" si="1960"/>
        <v/>
      </c>
      <c r="BC22420" s="9" t="str">
        <f>IF(V22420="","",MAX(BC$1:BC22419)+1)</f>
        <v/>
      </c>
    </row>
    <row r="22421" spans="21:55">
      <c r="U22421" s="17" t="b">
        <f t="shared" si="1961"/>
        <v>0</v>
      </c>
      <c r="V22421" s="9" t="str">
        <f t="shared" si="1962"/>
        <v/>
      </c>
      <c r="W22421" s="9" t="str">
        <f t="shared" si="1963"/>
        <v/>
      </c>
      <c r="X22421" s="9" t="str">
        <f t="shared" si="1960"/>
        <v/>
      </c>
      <c r="BC22421" s="9" t="str">
        <f>IF(V22421="","",MAX(BC$1:BC22420)+1)</f>
        <v/>
      </c>
    </row>
    <row r="22422" spans="21:55">
      <c r="U22422" s="17" t="b">
        <f t="shared" si="1961"/>
        <v>0</v>
      </c>
      <c r="V22422" s="9" t="str">
        <f t="shared" si="1962"/>
        <v/>
      </c>
      <c r="W22422" s="9" t="str">
        <f t="shared" si="1963"/>
        <v/>
      </c>
      <c r="X22422" s="9" t="str">
        <f t="shared" si="1960"/>
        <v/>
      </c>
      <c r="BC22422" s="9" t="str">
        <f>IF(V22422="","",MAX(BC$1:BC22421)+1)</f>
        <v/>
      </c>
    </row>
    <row r="22423" spans="21:55">
      <c r="U22423" s="17" t="b">
        <f t="shared" si="1961"/>
        <v>0</v>
      </c>
      <c r="V22423" s="9" t="str">
        <f t="shared" si="1962"/>
        <v/>
      </c>
      <c r="W22423" s="9" t="str">
        <f t="shared" si="1963"/>
        <v/>
      </c>
      <c r="X22423" s="9" t="str">
        <f t="shared" si="1960"/>
        <v/>
      </c>
      <c r="BC22423" s="9" t="str">
        <f>IF(V22423="","",MAX(BC$1:BC22422)+1)</f>
        <v/>
      </c>
    </row>
    <row r="22424" spans="21:55">
      <c r="U22424" s="17" t="b">
        <f t="shared" si="1961"/>
        <v>0</v>
      </c>
      <c r="V22424" s="9" t="str">
        <f t="shared" si="1962"/>
        <v/>
      </c>
      <c r="W22424" s="9" t="str">
        <f t="shared" si="1963"/>
        <v/>
      </c>
      <c r="X22424" s="9" t="str">
        <f t="shared" si="1960"/>
        <v/>
      </c>
      <c r="BC22424" s="9" t="str">
        <f>IF(V22424="","",MAX(BC$1:BC22423)+1)</f>
        <v/>
      </c>
    </row>
    <row r="22425" spans="21:55">
      <c r="U22425" s="17" t="b">
        <f t="shared" si="1961"/>
        <v>0</v>
      </c>
      <c r="V22425" s="9" t="str">
        <f t="shared" si="1962"/>
        <v/>
      </c>
      <c r="W22425" s="9" t="str">
        <f t="shared" si="1963"/>
        <v/>
      </c>
      <c r="X22425" s="9" t="str">
        <f t="shared" si="1960"/>
        <v/>
      </c>
      <c r="BC22425" s="9" t="str">
        <f>IF(V22425="","",MAX(BC$1:BC22424)+1)</f>
        <v/>
      </c>
    </row>
    <row r="22426" spans="21:55">
      <c r="U22426" s="17" t="b">
        <f t="shared" si="1961"/>
        <v>0</v>
      </c>
      <c r="V22426" s="9" t="str">
        <f t="shared" si="1962"/>
        <v/>
      </c>
      <c r="W22426" s="9" t="str">
        <f t="shared" si="1963"/>
        <v/>
      </c>
      <c r="X22426" s="9" t="str">
        <f t="shared" si="1960"/>
        <v/>
      </c>
      <c r="BC22426" s="9" t="str">
        <f>IF(V22426="","",MAX(BC$1:BC22425)+1)</f>
        <v/>
      </c>
    </row>
    <row r="22427" spans="21:55">
      <c r="U22427" s="17" t="b">
        <f t="shared" si="1961"/>
        <v>0</v>
      </c>
      <c r="V22427" s="9" t="str">
        <f t="shared" si="1962"/>
        <v/>
      </c>
      <c r="W22427" s="9" t="str">
        <f t="shared" si="1963"/>
        <v/>
      </c>
      <c r="X22427" s="9" t="str">
        <f t="shared" si="1960"/>
        <v/>
      </c>
      <c r="BC22427" s="9" t="str">
        <f>IF(V22427="","",MAX(BC$1:BC22426)+1)</f>
        <v/>
      </c>
    </row>
    <row r="22428" spans="21:55">
      <c r="U22428" s="17" t="b">
        <f t="shared" si="1961"/>
        <v>0</v>
      </c>
      <c r="V22428" s="9" t="str">
        <f t="shared" si="1962"/>
        <v/>
      </c>
      <c r="W22428" s="9" t="str">
        <f t="shared" si="1963"/>
        <v/>
      </c>
      <c r="X22428" s="9" t="str">
        <f t="shared" si="1960"/>
        <v/>
      </c>
      <c r="BC22428" s="9" t="str">
        <f>IF(V22428="","",MAX(BC$1:BC22427)+1)</f>
        <v/>
      </c>
    </row>
    <row r="22429" spans="21:55">
      <c r="U22429" s="17" t="b">
        <f t="shared" si="1961"/>
        <v>0</v>
      </c>
      <c r="V22429" s="9" t="str">
        <f t="shared" si="1962"/>
        <v/>
      </c>
      <c r="W22429" s="9" t="str">
        <f t="shared" si="1963"/>
        <v/>
      </c>
      <c r="X22429" s="9" t="str">
        <f t="shared" si="1960"/>
        <v/>
      </c>
      <c r="BC22429" s="9" t="str">
        <f>IF(V22429="","",MAX(BC$1:BC22428)+1)</f>
        <v/>
      </c>
    </row>
    <row r="22430" spans="21:55">
      <c r="U22430" s="17" t="b">
        <f t="shared" si="1961"/>
        <v>0</v>
      </c>
      <c r="V22430" s="9" t="str">
        <f t="shared" si="1962"/>
        <v/>
      </c>
      <c r="W22430" s="9" t="str">
        <f t="shared" si="1963"/>
        <v/>
      </c>
      <c r="X22430" s="9" t="str">
        <f t="shared" ref="X22430:X22493" si="1964">IF(U22430=TRUE, MID(LEFT(N22430,FIND(")",N22430)-1),FIND("(",N22430)+1,LEN(N22430)), "")</f>
        <v/>
      </c>
      <c r="BC22430" s="9" t="str">
        <f>IF(V22430="","",MAX(BC$1:BC22429)+1)</f>
        <v/>
      </c>
    </row>
    <row r="22431" spans="21:55">
      <c r="U22431" s="17" t="b">
        <f t="shared" si="1961"/>
        <v>0</v>
      </c>
      <c r="V22431" s="9" t="str">
        <f t="shared" si="1962"/>
        <v/>
      </c>
      <c r="W22431" s="9" t="str">
        <f t="shared" si="1963"/>
        <v/>
      </c>
      <c r="X22431" s="9" t="str">
        <f t="shared" si="1964"/>
        <v/>
      </c>
      <c r="BC22431" s="9" t="str">
        <f>IF(V22431="","",MAX(BC$1:BC22430)+1)</f>
        <v/>
      </c>
    </row>
    <row r="22432" spans="21:55">
      <c r="U22432" s="17" t="b">
        <f t="shared" si="1961"/>
        <v>0</v>
      </c>
      <c r="V22432" s="9" t="str">
        <f t="shared" si="1962"/>
        <v/>
      </c>
      <c r="W22432" s="9" t="str">
        <f t="shared" si="1963"/>
        <v/>
      </c>
      <c r="X22432" s="9" t="str">
        <f t="shared" si="1964"/>
        <v/>
      </c>
      <c r="BC22432" s="9" t="str">
        <f>IF(V22432="","",MAX(BC$1:BC22431)+1)</f>
        <v/>
      </c>
    </row>
    <row r="22433" spans="21:55">
      <c r="U22433" s="17" t="b">
        <f t="shared" si="1961"/>
        <v>0</v>
      </c>
      <c r="V22433" s="9" t="str">
        <f t="shared" si="1962"/>
        <v/>
      </c>
      <c r="W22433" s="9" t="str">
        <f t="shared" si="1963"/>
        <v/>
      </c>
      <c r="X22433" s="9" t="str">
        <f t="shared" si="1964"/>
        <v/>
      </c>
      <c r="BC22433" s="9" t="str">
        <f>IF(V22433="","",MAX(BC$1:BC22432)+1)</f>
        <v/>
      </c>
    </row>
    <row r="22434" spans="21:55">
      <c r="U22434" s="17" t="b">
        <f t="shared" si="1961"/>
        <v>0</v>
      </c>
      <c r="V22434" s="9" t="str">
        <f t="shared" si="1962"/>
        <v/>
      </c>
      <c r="W22434" s="9" t="str">
        <f t="shared" si="1963"/>
        <v/>
      </c>
      <c r="X22434" s="9" t="str">
        <f t="shared" si="1964"/>
        <v/>
      </c>
      <c r="BC22434" s="9" t="str">
        <f>IF(V22434="","",MAX(BC$1:BC22433)+1)</f>
        <v/>
      </c>
    </row>
    <row r="22435" spans="21:55">
      <c r="U22435" s="17" t="b">
        <f t="shared" si="1961"/>
        <v>0</v>
      </c>
      <c r="V22435" s="9" t="str">
        <f t="shared" si="1962"/>
        <v/>
      </c>
      <c r="W22435" s="9" t="str">
        <f t="shared" si="1963"/>
        <v/>
      </c>
      <c r="X22435" s="9" t="str">
        <f t="shared" si="1964"/>
        <v/>
      </c>
      <c r="BC22435" s="9" t="str">
        <f>IF(V22435="","",MAX(BC$1:BC22434)+1)</f>
        <v/>
      </c>
    </row>
    <row r="22436" spans="21:55">
      <c r="U22436" s="17" t="b">
        <f t="shared" si="1961"/>
        <v>0</v>
      </c>
      <c r="V22436" s="9" t="str">
        <f t="shared" si="1962"/>
        <v/>
      </c>
      <c r="W22436" s="9" t="str">
        <f t="shared" si="1963"/>
        <v/>
      </c>
      <c r="X22436" s="9" t="str">
        <f t="shared" si="1964"/>
        <v/>
      </c>
      <c r="BC22436" s="9" t="str">
        <f>IF(V22436="","",MAX(BC$1:BC22435)+1)</f>
        <v/>
      </c>
    </row>
    <row r="22437" spans="21:55">
      <c r="U22437" s="17" t="b">
        <f t="shared" si="1961"/>
        <v>0</v>
      </c>
      <c r="V22437" s="9" t="str">
        <f t="shared" si="1962"/>
        <v/>
      </c>
      <c r="W22437" s="9" t="str">
        <f t="shared" si="1963"/>
        <v/>
      </c>
      <c r="X22437" s="9" t="str">
        <f t="shared" si="1964"/>
        <v/>
      </c>
      <c r="BC22437" s="9" t="str">
        <f>IF(V22437="","",MAX(BC$1:BC22436)+1)</f>
        <v/>
      </c>
    </row>
    <row r="22438" spans="21:55">
      <c r="U22438" s="17" t="b">
        <f t="shared" si="1961"/>
        <v>0</v>
      </c>
      <c r="V22438" s="9" t="str">
        <f t="shared" si="1962"/>
        <v/>
      </c>
      <c r="W22438" s="9" t="str">
        <f t="shared" si="1963"/>
        <v/>
      </c>
      <c r="X22438" s="9" t="str">
        <f t="shared" si="1964"/>
        <v/>
      </c>
      <c r="BC22438" s="9" t="str">
        <f>IF(V22438="","",MAX(BC$1:BC22437)+1)</f>
        <v/>
      </c>
    </row>
    <row r="22439" spans="21:55">
      <c r="U22439" s="17" t="b">
        <f t="shared" si="1961"/>
        <v>0</v>
      </c>
      <c r="V22439" s="9" t="str">
        <f t="shared" si="1962"/>
        <v/>
      </c>
      <c r="W22439" s="9" t="str">
        <f t="shared" si="1963"/>
        <v/>
      </c>
      <c r="X22439" s="9" t="str">
        <f t="shared" si="1964"/>
        <v/>
      </c>
      <c r="BC22439" s="9" t="str">
        <f>IF(V22439="","",MAX(BC$1:BC22438)+1)</f>
        <v/>
      </c>
    </row>
    <row r="22440" spans="21:55">
      <c r="U22440" s="17" t="b">
        <f t="shared" si="1961"/>
        <v>0</v>
      </c>
      <c r="V22440" s="9" t="str">
        <f t="shared" si="1962"/>
        <v/>
      </c>
      <c r="W22440" s="9" t="str">
        <f t="shared" si="1963"/>
        <v/>
      </c>
      <c r="X22440" s="9" t="str">
        <f t="shared" si="1964"/>
        <v/>
      </c>
      <c r="BC22440" s="9" t="str">
        <f>IF(V22440="","",MAX(BC$1:BC22439)+1)</f>
        <v/>
      </c>
    </row>
    <row r="22441" spans="21:55">
      <c r="U22441" s="17" t="b">
        <f t="shared" si="1961"/>
        <v>0</v>
      </c>
      <c r="V22441" s="9" t="str">
        <f t="shared" si="1962"/>
        <v/>
      </c>
      <c r="W22441" s="9" t="str">
        <f t="shared" si="1963"/>
        <v/>
      </c>
      <c r="X22441" s="9" t="str">
        <f t="shared" si="1964"/>
        <v/>
      </c>
      <c r="BC22441" s="9" t="str">
        <f>IF(V22441="","",MAX(BC$1:BC22440)+1)</f>
        <v/>
      </c>
    </row>
    <row r="22442" spans="21:55">
      <c r="U22442" s="17" t="b">
        <f t="shared" si="1961"/>
        <v>0</v>
      </c>
      <c r="V22442" s="9" t="str">
        <f t="shared" si="1962"/>
        <v/>
      </c>
      <c r="W22442" s="9" t="str">
        <f t="shared" si="1963"/>
        <v/>
      </c>
      <c r="X22442" s="9" t="str">
        <f t="shared" si="1964"/>
        <v/>
      </c>
      <c r="BC22442" s="9" t="str">
        <f>IF(V22442="","",MAX(BC$1:BC22441)+1)</f>
        <v/>
      </c>
    </row>
    <row r="22443" spans="21:55">
      <c r="U22443" s="17" t="b">
        <f t="shared" si="1961"/>
        <v>0</v>
      </c>
      <c r="V22443" s="9" t="str">
        <f t="shared" si="1962"/>
        <v/>
      </c>
      <c r="W22443" s="9" t="str">
        <f t="shared" si="1963"/>
        <v/>
      </c>
      <c r="X22443" s="9" t="str">
        <f t="shared" si="1964"/>
        <v/>
      </c>
      <c r="BC22443" s="9" t="str">
        <f>IF(V22443="","",MAX(BC$1:BC22442)+1)</f>
        <v/>
      </c>
    </row>
    <row r="22444" spans="21:55">
      <c r="U22444" s="17" t="b">
        <f t="shared" si="1961"/>
        <v>0</v>
      </c>
      <c r="V22444" s="9" t="str">
        <f t="shared" si="1962"/>
        <v/>
      </c>
      <c r="W22444" s="9" t="str">
        <f t="shared" si="1963"/>
        <v/>
      </c>
      <c r="X22444" s="9" t="str">
        <f t="shared" si="1964"/>
        <v/>
      </c>
      <c r="BC22444" s="9" t="str">
        <f>IF(V22444="","",MAX(BC$1:BC22443)+1)</f>
        <v/>
      </c>
    </row>
    <row r="22445" spans="21:55">
      <c r="U22445" s="17" t="b">
        <f t="shared" si="1961"/>
        <v>0</v>
      </c>
      <c r="V22445" s="9" t="str">
        <f t="shared" si="1962"/>
        <v/>
      </c>
      <c r="W22445" s="9" t="str">
        <f t="shared" si="1963"/>
        <v/>
      </c>
      <c r="X22445" s="9" t="str">
        <f t="shared" si="1964"/>
        <v/>
      </c>
      <c r="BC22445" s="9" t="str">
        <f>IF(V22445="","",MAX(BC$1:BC22444)+1)</f>
        <v/>
      </c>
    </row>
    <row r="22446" spans="21:55">
      <c r="U22446" s="17" t="b">
        <f t="shared" si="1961"/>
        <v>0</v>
      </c>
      <c r="V22446" s="9" t="str">
        <f t="shared" si="1962"/>
        <v/>
      </c>
      <c r="W22446" s="9" t="str">
        <f t="shared" si="1963"/>
        <v/>
      </c>
      <c r="X22446" s="9" t="str">
        <f t="shared" si="1964"/>
        <v/>
      </c>
      <c r="BC22446" s="9" t="str">
        <f>IF(V22446="","",MAX(BC$1:BC22445)+1)</f>
        <v/>
      </c>
    </row>
    <row r="22447" spans="21:55">
      <c r="U22447" s="17" t="b">
        <f t="shared" si="1961"/>
        <v>0</v>
      </c>
      <c r="V22447" s="9" t="str">
        <f t="shared" si="1962"/>
        <v/>
      </c>
      <c r="W22447" s="9" t="str">
        <f t="shared" si="1963"/>
        <v/>
      </c>
      <c r="X22447" s="9" t="str">
        <f t="shared" si="1964"/>
        <v/>
      </c>
      <c r="BC22447" s="9" t="str">
        <f>IF(V22447="","",MAX(BC$1:BC22446)+1)</f>
        <v/>
      </c>
    </row>
    <row r="22448" spans="21:55">
      <c r="U22448" s="17" t="b">
        <f t="shared" si="1961"/>
        <v>0</v>
      </c>
      <c r="V22448" s="9" t="str">
        <f t="shared" si="1962"/>
        <v/>
      </c>
      <c r="W22448" s="9" t="str">
        <f t="shared" si="1963"/>
        <v/>
      </c>
      <c r="X22448" s="9" t="str">
        <f t="shared" si="1964"/>
        <v/>
      </c>
      <c r="BC22448" s="9" t="str">
        <f>IF(V22448="","",MAX(BC$1:BC22447)+1)</f>
        <v/>
      </c>
    </row>
    <row r="22449" spans="21:55">
      <c r="U22449" s="17" t="b">
        <f t="shared" si="1961"/>
        <v>0</v>
      </c>
      <c r="V22449" s="9" t="str">
        <f t="shared" si="1962"/>
        <v/>
      </c>
      <c r="W22449" s="9" t="str">
        <f t="shared" si="1963"/>
        <v/>
      </c>
      <c r="X22449" s="9" t="str">
        <f t="shared" si="1964"/>
        <v/>
      </c>
      <c r="BC22449" s="9" t="str">
        <f>IF(V22449="","",MAX(BC$1:BC22448)+1)</f>
        <v/>
      </c>
    </row>
    <row r="22450" spans="21:55">
      <c r="U22450" s="17" t="b">
        <f t="shared" si="1961"/>
        <v>0</v>
      </c>
      <c r="V22450" s="9" t="str">
        <f t="shared" si="1962"/>
        <v/>
      </c>
      <c r="W22450" s="9" t="str">
        <f t="shared" si="1963"/>
        <v/>
      </c>
      <c r="X22450" s="9" t="str">
        <f t="shared" si="1964"/>
        <v/>
      </c>
      <c r="BC22450" s="9" t="str">
        <f>IF(V22450="","",MAX(BC$1:BC22449)+1)</f>
        <v/>
      </c>
    </row>
    <row r="22451" spans="21:55">
      <c r="U22451" s="17" t="b">
        <f t="shared" si="1961"/>
        <v>0</v>
      </c>
      <c r="V22451" s="9" t="str">
        <f t="shared" si="1962"/>
        <v/>
      </c>
      <c r="W22451" s="9" t="str">
        <f t="shared" si="1963"/>
        <v/>
      </c>
      <c r="X22451" s="9" t="str">
        <f t="shared" si="1964"/>
        <v/>
      </c>
      <c r="BC22451" s="9" t="str">
        <f>IF(V22451="","",MAX(BC$1:BC22450)+1)</f>
        <v/>
      </c>
    </row>
    <row r="22452" spans="21:55">
      <c r="U22452" s="17" t="b">
        <f t="shared" si="1961"/>
        <v>0</v>
      </c>
      <c r="V22452" s="9" t="str">
        <f t="shared" si="1962"/>
        <v/>
      </c>
      <c r="W22452" s="9" t="str">
        <f t="shared" si="1963"/>
        <v/>
      </c>
      <c r="X22452" s="9" t="str">
        <f t="shared" si="1964"/>
        <v/>
      </c>
      <c r="BC22452" s="9" t="str">
        <f>IF(V22452="","",MAX(BC$1:BC22451)+1)</f>
        <v/>
      </c>
    </row>
    <row r="22453" spans="21:55">
      <c r="U22453" s="17" t="b">
        <f t="shared" si="1961"/>
        <v>0</v>
      </c>
      <c r="V22453" s="9" t="str">
        <f t="shared" si="1962"/>
        <v/>
      </c>
      <c r="W22453" s="9" t="str">
        <f t="shared" si="1963"/>
        <v/>
      </c>
      <c r="X22453" s="9" t="str">
        <f t="shared" si="1964"/>
        <v/>
      </c>
      <c r="BC22453" s="9" t="str">
        <f>IF(V22453="","",MAX(BC$1:BC22452)+1)</f>
        <v/>
      </c>
    </row>
    <row r="22454" spans="21:55">
      <c r="U22454" s="17" t="b">
        <f t="shared" si="1961"/>
        <v>0</v>
      </c>
      <c r="V22454" s="9" t="str">
        <f t="shared" si="1962"/>
        <v/>
      </c>
      <c r="W22454" s="9" t="str">
        <f t="shared" si="1963"/>
        <v/>
      </c>
      <c r="X22454" s="9" t="str">
        <f t="shared" si="1964"/>
        <v/>
      </c>
      <c r="BC22454" s="9" t="str">
        <f>IF(V22454="","",MAX(BC$1:BC22453)+1)</f>
        <v/>
      </c>
    </row>
    <row r="22455" spans="21:55">
      <c r="U22455" s="17" t="b">
        <f t="shared" si="1961"/>
        <v>0</v>
      </c>
      <c r="V22455" s="9" t="str">
        <f t="shared" si="1962"/>
        <v/>
      </c>
      <c r="W22455" s="9" t="str">
        <f t="shared" si="1963"/>
        <v/>
      </c>
      <c r="X22455" s="9" t="str">
        <f t="shared" si="1964"/>
        <v/>
      </c>
      <c r="BC22455" s="9" t="str">
        <f>IF(V22455="","",MAX(BC$1:BC22454)+1)</f>
        <v/>
      </c>
    </row>
    <row r="22456" spans="21:55">
      <c r="U22456" s="17" t="b">
        <f t="shared" si="1961"/>
        <v>0</v>
      </c>
      <c r="V22456" s="9" t="str">
        <f t="shared" si="1962"/>
        <v/>
      </c>
      <c r="W22456" s="9" t="str">
        <f t="shared" si="1963"/>
        <v/>
      </c>
      <c r="X22456" s="9" t="str">
        <f t="shared" si="1964"/>
        <v/>
      </c>
      <c r="BC22456" s="9" t="str">
        <f>IF(V22456="","",MAX(BC$1:BC22455)+1)</f>
        <v/>
      </c>
    </row>
    <row r="22457" spans="21:55">
      <c r="U22457" s="17" t="b">
        <f t="shared" si="1961"/>
        <v>0</v>
      </c>
      <c r="V22457" s="9" t="str">
        <f t="shared" si="1962"/>
        <v/>
      </c>
      <c r="W22457" s="9" t="str">
        <f t="shared" si="1963"/>
        <v/>
      </c>
      <c r="X22457" s="9" t="str">
        <f t="shared" si="1964"/>
        <v/>
      </c>
      <c r="BC22457" s="9" t="str">
        <f>IF(V22457="","",MAX(BC$1:BC22456)+1)</f>
        <v/>
      </c>
    </row>
    <row r="22458" spans="21:55">
      <c r="U22458" s="17" t="b">
        <f t="shared" si="1961"/>
        <v>0</v>
      </c>
      <c r="V22458" s="9" t="str">
        <f t="shared" si="1962"/>
        <v/>
      </c>
      <c r="W22458" s="9" t="str">
        <f t="shared" si="1963"/>
        <v/>
      </c>
      <c r="X22458" s="9" t="str">
        <f t="shared" si="1964"/>
        <v/>
      </c>
      <c r="BC22458" s="9" t="str">
        <f>IF(V22458="","",MAX(BC$1:BC22457)+1)</f>
        <v/>
      </c>
    </row>
    <row r="22459" spans="21:55">
      <c r="U22459" s="17" t="b">
        <f t="shared" si="1961"/>
        <v>0</v>
      </c>
      <c r="V22459" s="9" t="str">
        <f t="shared" si="1962"/>
        <v/>
      </c>
      <c r="W22459" s="9" t="str">
        <f t="shared" si="1963"/>
        <v/>
      </c>
      <c r="X22459" s="9" t="str">
        <f t="shared" si="1964"/>
        <v/>
      </c>
      <c r="BC22459" s="9" t="str">
        <f>IF(V22459="","",MAX(BC$1:BC22458)+1)</f>
        <v/>
      </c>
    </row>
    <row r="22460" spans="21:55">
      <c r="U22460" s="17" t="b">
        <f t="shared" si="1961"/>
        <v>0</v>
      </c>
      <c r="V22460" s="9" t="str">
        <f t="shared" si="1962"/>
        <v/>
      </c>
      <c r="W22460" s="9" t="str">
        <f t="shared" si="1963"/>
        <v/>
      </c>
      <c r="X22460" s="9" t="str">
        <f t="shared" si="1964"/>
        <v/>
      </c>
      <c r="BC22460" s="9" t="str">
        <f>IF(V22460="","",MAX(BC$1:BC22459)+1)</f>
        <v/>
      </c>
    </row>
    <row r="22461" spans="21:55">
      <c r="U22461" s="17" t="b">
        <f t="shared" si="1961"/>
        <v>0</v>
      </c>
      <c r="V22461" s="9" t="str">
        <f t="shared" si="1962"/>
        <v/>
      </c>
      <c r="W22461" s="9" t="str">
        <f t="shared" si="1963"/>
        <v/>
      </c>
      <c r="X22461" s="9" t="str">
        <f t="shared" si="1964"/>
        <v/>
      </c>
      <c r="BC22461" s="9" t="str">
        <f>IF(V22461="","",MAX(BC$1:BC22460)+1)</f>
        <v/>
      </c>
    </row>
    <row r="22462" spans="21:55">
      <c r="U22462" s="17" t="b">
        <f t="shared" si="1961"/>
        <v>0</v>
      </c>
      <c r="V22462" s="9" t="str">
        <f t="shared" si="1962"/>
        <v/>
      </c>
      <c r="W22462" s="9" t="str">
        <f t="shared" si="1963"/>
        <v/>
      </c>
      <c r="X22462" s="9" t="str">
        <f t="shared" si="1964"/>
        <v/>
      </c>
      <c r="BC22462" s="9" t="str">
        <f>IF(V22462="","",MAX(BC$1:BC22461)+1)</f>
        <v/>
      </c>
    </row>
    <row r="22463" spans="21:55">
      <c r="U22463" s="17" t="b">
        <f t="shared" si="1961"/>
        <v>0</v>
      </c>
      <c r="V22463" s="9" t="str">
        <f t="shared" si="1962"/>
        <v/>
      </c>
      <c r="W22463" s="9" t="str">
        <f t="shared" si="1963"/>
        <v/>
      </c>
      <c r="X22463" s="9" t="str">
        <f t="shared" si="1964"/>
        <v/>
      </c>
      <c r="BC22463" s="9" t="str">
        <f>IF(V22463="","",MAX(BC$1:BC22462)+1)</f>
        <v/>
      </c>
    </row>
    <row r="22464" spans="21:55">
      <c r="U22464" s="17" t="b">
        <f t="shared" si="1961"/>
        <v>0</v>
      </c>
      <c r="V22464" s="9" t="str">
        <f t="shared" si="1962"/>
        <v/>
      </c>
      <c r="W22464" s="9" t="str">
        <f t="shared" si="1963"/>
        <v/>
      </c>
      <c r="X22464" s="9" t="str">
        <f t="shared" si="1964"/>
        <v/>
      </c>
      <c r="BC22464" s="9" t="str">
        <f>IF(V22464="","",MAX(BC$1:BC22463)+1)</f>
        <v/>
      </c>
    </row>
    <row r="22465" spans="21:55">
      <c r="U22465" s="17" t="b">
        <f t="shared" si="1961"/>
        <v>0</v>
      </c>
      <c r="V22465" s="9" t="str">
        <f t="shared" si="1962"/>
        <v/>
      </c>
      <c r="W22465" s="9" t="str">
        <f t="shared" si="1963"/>
        <v/>
      </c>
      <c r="X22465" s="9" t="str">
        <f t="shared" si="1964"/>
        <v/>
      </c>
      <c r="BC22465" s="9" t="str">
        <f>IF(V22465="","",MAX(BC$1:BC22464)+1)</f>
        <v/>
      </c>
    </row>
    <row r="22466" spans="21:55">
      <c r="U22466" s="17" t="b">
        <f t="shared" ref="U22466:U22529" si="1965">AND(ISNUMBER(SEARCH("(rs",N22466)),NOT(ISNUMBER(SEARCH("oxidation",N22466))),NOT(ISNUMBER(SEARCH("deamidated",N22466))),NOT(ISNUMBER(SEARCH("ammonia",N22466))),NOT(ISNUMBER(SEARCH("acetyl",N22466))),NOT(ISNUMBER(SEARCH("phospho",N22466))),NOT(ISNUMBER(SEARCH("dehydrated",N22466))))</f>
        <v>0</v>
      </c>
      <c r="V22466" s="9" t="str">
        <f t="shared" ref="V22466:V22529" si="1966">IF(U22466=TRUE, IF(ISNUMBER(SEARCH(":",P22466))=TRUE, LEFT(P22466,FIND(":",P22466)-1),P22466), "")</f>
        <v/>
      </c>
      <c r="W22466" s="9" t="str">
        <f t="shared" ref="W22466:W22529" si="1967">IF(U22466=TRUE,IF(ISNUMBER(SEARCH("Carb",N22466))=TRUE,MID(LEFT(N22466,FIND("#",N22466)-1),FIND(CHAR(1),SUBSTITUTE(N22466," ",CHAR(1),(LEN(N22466)-LEN(SUBSTITUTE(N22466," ","")))-1))+1,LEN(N22466)),LEFT(N22466,FIND("#",N22466)-1)),"")</f>
        <v/>
      </c>
      <c r="X22466" s="9" t="str">
        <f t="shared" si="1964"/>
        <v/>
      </c>
      <c r="BC22466" s="9" t="str">
        <f>IF(V22466="","",MAX(BC$1:BC22465)+1)</f>
        <v/>
      </c>
    </row>
    <row r="22467" spans="21:55">
      <c r="U22467" s="17" t="b">
        <f t="shared" si="1965"/>
        <v>0</v>
      </c>
      <c r="V22467" s="9" t="str">
        <f t="shared" si="1966"/>
        <v/>
      </c>
      <c r="W22467" s="9" t="str">
        <f t="shared" si="1967"/>
        <v/>
      </c>
      <c r="X22467" s="9" t="str">
        <f t="shared" si="1964"/>
        <v/>
      </c>
      <c r="BC22467" s="9" t="str">
        <f>IF(V22467="","",MAX(BC$1:BC22466)+1)</f>
        <v/>
      </c>
    </row>
    <row r="22468" spans="21:55">
      <c r="U22468" s="17" t="b">
        <f t="shared" si="1965"/>
        <v>0</v>
      </c>
      <c r="V22468" s="9" t="str">
        <f t="shared" si="1966"/>
        <v/>
      </c>
      <c r="W22468" s="9" t="str">
        <f t="shared" si="1967"/>
        <v/>
      </c>
      <c r="X22468" s="9" t="str">
        <f t="shared" si="1964"/>
        <v/>
      </c>
      <c r="BC22468" s="9" t="str">
        <f>IF(V22468="","",MAX(BC$1:BC22467)+1)</f>
        <v/>
      </c>
    </row>
    <row r="22469" spans="21:55">
      <c r="U22469" s="17" t="b">
        <f t="shared" si="1965"/>
        <v>0</v>
      </c>
      <c r="V22469" s="9" t="str">
        <f t="shared" si="1966"/>
        <v/>
      </c>
      <c r="W22469" s="9" t="str">
        <f t="shared" si="1967"/>
        <v/>
      </c>
      <c r="X22469" s="9" t="str">
        <f t="shared" si="1964"/>
        <v/>
      </c>
      <c r="BC22469" s="9" t="str">
        <f>IF(V22469="","",MAX(BC$1:BC22468)+1)</f>
        <v/>
      </c>
    </row>
    <row r="22470" spans="21:55">
      <c r="U22470" s="17" t="b">
        <f t="shared" si="1965"/>
        <v>0</v>
      </c>
      <c r="V22470" s="9" t="str">
        <f t="shared" si="1966"/>
        <v/>
      </c>
      <c r="W22470" s="9" t="str">
        <f t="shared" si="1967"/>
        <v/>
      </c>
      <c r="X22470" s="9" t="str">
        <f t="shared" si="1964"/>
        <v/>
      </c>
      <c r="BC22470" s="9" t="str">
        <f>IF(V22470="","",MAX(BC$1:BC22469)+1)</f>
        <v/>
      </c>
    </row>
    <row r="22471" spans="21:55">
      <c r="U22471" s="17" t="b">
        <f t="shared" si="1965"/>
        <v>0</v>
      </c>
      <c r="V22471" s="9" t="str">
        <f t="shared" si="1966"/>
        <v/>
      </c>
      <c r="W22471" s="9" t="str">
        <f t="shared" si="1967"/>
        <v/>
      </c>
      <c r="X22471" s="9" t="str">
        <f t="shared" si="1964"/>
        <v/>
      </c>
      <c r="BC22471" s="9" t="str">
        <f>IF(V22471="","",MAX(BC$1:BC22470)+1)</f>
        <v/>
      </c>
    </row>
    <row r="22472" spans="21:55">
      <c r="U22472" s="17" t="b">
        <f t="shared" si="1965"/>
        <v>0</v>
      </c>
      <c r="V22472" s="9" t="str">
        <f t="shared" si="1966"/>
        <v/>
      </c>
      <c r="W22472" s="9" t="str">
        <f t="shared" si="1967"/>
        <v/>
      </c>
      <c r="X22472" s="9" t="str">
        <f t="shared" si="1964"/>
        <v/>
      </c>
      <c r="BC22472" s="9" t="str">
        <f>IF(V22472="","",MAX(BC$1:BC22471)+1)</f>
        <v/>
      </c>
    </row>
    <row r="22473" spans="21:55">
      <c r="U22473" s="17" t="b">
        <f t="shared" si="1965"/>
        <v>0</v>
      </c>
      <c r="V22473" s="9" t="str">
        <f t="shared" si="1966"/>
        <v/>
      </c>
      <c r="W22473" s="9" t="str">
        <f t="shared" si="1967"/>
        <v/>
      </c>
      <c r="X22473" s="9" t="str">
        <f t="shared" si="1964"/>
        <v/>
      </c>
      <c r="BC22473" s="9" t="str">
        <f>IF(V22473="","",MAX(BC$1:BC22472)+1)</f>
        <v/>
      </c>
    </row>
    <row r="22474" spans="21:55">
      <c r="U22474" s="17" t="b">
        <f t="shared" si="1965"/>
        <v>0</v>
      </c>
      <c r="V22474" s="9" t="str">
        <f t="shared" si="1966"/>
        <v/>
      </c>
      <c r="W22474" s="9" t="str">
        <f t="shared" si="1967"/>
        <v/>
      </c>
      <c r="X22474" s="9" t="str">
        <f t="shared" si="1964"/>
        <v/>
      </c>
      <c r="BC22474" s="9" t="str">
        <f>IF(V22474="","",MAX(BC$1:BC22473)+1)</f>
        <v/>
      </c>
    </row>
    <row r="22475" spans="21:55">
      <c r="U22475" s="17" t="b">
        <f t="shared" si="1965"/>
        <v>0</v>
      </c>
      <c r="V22475" s="9" t="str">
        <f t="shared" si="1966"/>
        <v/>
      </c>
      <c r="W22475" s="9" t="str">
        <f t="shared" si="1967"/>
        <v/>
      </c>
      <c r="X22475" s="9" t="str">
        <f t="shared" si="1964"/>
        <v/>
      </c>
      <c r="BC22475" s="9" t="str">
        <f>IF(V22475="","",MAX(BC$1:BC22474)+1)</f>
        <v/>
      </c>
    </row>
    <row r="22476" spans="21:55">
      <c r="U22476" s="17" t="b">
        <f t="shared" si="1965"/>
        <v>0</v>
      </c>
      <c r="V22476" s="9" t="str">
        <f t="shared" si="1966"/>
        <v/>
      </c>
      <c r="W22476" s="9" t="str">
        <f t="shared" si="1967"/>
        <v/>
      </c>
      <c r="X22476" s="9" t="str">
        <f t="shared" si="1964"/>
        <v/>
      </c>
      <c r="BC22476" s="9" t="str">
        <f>IF(V22476="","",MAX(BC$1:BC22475)+1)</f>
        <v/>
      </c>
    </row>
    <row r="22477" spans="21:55">
      <c r="U22477" s="17" t="b">
        <f t="shared" si="1965"/>
        <v>0</v>
      </c>
      <c r="V22477" s="9" t="str">
        <f t="shared" si="1966"/>
        <v/>
      </c>
      <c r="W22477" s="9" t="str">
        <f t="shared" si="1967"/>
        <v/>
      </c>
      <c r="X22477" s="9" t="str">
        <f t="shared" si="1964"/>
        <v/>
      </c>
      <c r="BC22477" s="9" t="str">
        <f>IF(V22477="","",MAX(BC$1:BC22476)+1)</f>
        <v/>
      </c>
    </row>
    <row r="22478" spans="21:55">
      <c r="U22478" s="17" t="b">
        <f t="shared" si="1965"/>
        <v>0</v>
      </c>
      <c r="V22478" s="9" t="str">
        <f t="shared" si="1966"/>
        <v/>
      </c>
      <c r="W22478" s="9" t="str">
        <f t="shared" si="1967"/>
        <v/>
      </c>
      <c r="X22478" s="9" t="str">
        <f t="shared" si="1964"/>
        <v/>
      </c>
      <c r="BC22478" s="9" t="str">
        <f>IF(V22478="","",MAX(BC$1:BC22477)+1)</f>
        <v/>
      </c>
    </row>
    <row r="22479" spans="21:55">
      <c r="U22479" s="17" t="b">
        <f t="shared" si="1965"/>
        <v>0</v>
      </c>
      <c r="V22479" s="9" t="str">
        <f t="shared" si="1966"/>
        <v/>
      </c>
      <c r="W22479" s="9" t="str">
        <f t="shared" si="1967"/>
        <v/>
      </c>
      <c r="X22479" s="9" t="str">
        <f t="shared" si="1964"/>
        <v/>
      </c>
      <c r="BC22479" s="9" t="str">
        <f>IF(V22479="","",MAX(BC$1:BC22478)+1)</f>
        <v/>
      </c>
    </row>
    <row r="22480" spans="21:55">
      <c r="U22480" s="17" t="b">
        <f t="shared" si="1965"/>
        <v>0</v>
      </c>
      <c r="V22480" s="9" t="str">
        <f t="shared" si="1966"/>
        <v/>
      </c>
      <c r="W22480" s="9" t="str">
        <f t="shared" si="1967"/>
        <v/>
      </c>
      <c r="X22480" s="9" t="str">
        <f t="shared" si="1964"/>
        <v/>
      </c>
      <c r="BC22480" s="9" t="str">
        <f>IF(V22480="","",MAX(BC$1:BC22479)+1)</f>
        <v/>
      </c>
    </row>
    <row r="22481" spans="21:55">
      <c r="U22481" s="17" t="b">
        <f t="shared" si="1965"/>
        <v>0</v>
      </c>
      <c r="V22481" s="9" t="str">
        <f t="shared" si="1966"/>
        <v/>
      </c>
      <c r="W22481" s="9" t="str">
        <f t="shared" si="1967"/>
        <v/>
      </c>
      <c r="X22481" s="9" t="str">
        <f t="shared" si="1964"/>
        <v/>
      </c>
      <c r="BC22481" s="9" t="str">
        <f>IF(V22481="","",MAX(BC$1:BC22480)+1)</f>
        <v/>
      </c>
    </row>
    <row r="22482" spans="21:55">
      <c r="U22482" s="17" t="b">
        <f t="shared" si="1965"/>
        <v>0</v>
      </c>
      <c r="V22482" s="9" t="str">
        <f t="shared" si="1966"/>
        <v/>
      </c>
      <c r="W22482" s="9" t="str">
        <f t="shared" si="1967"/>
        <v/>
      </c>
      <c r="X22482" s="9" t="str">
        <f t="shared" si="1964"/>
        <v/>
      </c>
      <c r="BC22482" s="9" t="str">
        <f>IF(V22482="","",MAX(BC$1:BC22481)+1)</f>
        <v/>
      </c>
    </row>
    <row r="22483" spans="21:55">
      <c r="U22483" s="17" t="b">
        <f t="shared" si="1965"/>
        <v>0</v>
      </c>
      <c r="V22483" s="9" t="str">
        <f t="shared" si="1966"/>
        <v/>
      </c>
      <c r="W22483" s="9" t="str">
        <f t="shared" si="1967"/>
        <v/>
      </c>
      <c r="X22483" s="9" t="str">
        <f t="shared" si="1964"/>
        <v/>
      </c>
      <c r="BC22483" s="9" t="str">
        <f>IF(V22483="","",MAX(BC$1:BC22482)+1)</f>
        <v/>
      </c>
    </row>
    <row r="22484" spans="21:55">
      <c r="U22484" s="17" t="b">
        <f t="shared" si="1965"/>
        <v>0</v>
      </c>
      <c r="V22484" s="9" t="str">
        <f t="shared" si="1966"/>
        <v/>
      </c>
      <c r="W22484" s="9" t="str">
        <f t="shared" si="1967"/>
        <v/>
      </c>
      <c r="X22484" s="9" t="str">
        <f t="shared" si="1964"/>
        <v/>
      </c>
      <c r="BC22484" s="9" t="str">
        <f>IF(V22484="","",MAX(BC$1:BC22483)+1)</f>
        <v/>
      </c>
    </row>
    <row r="22485" spans="21:55">
      <c r="U22485" s="17" t="b">
        <f t="shared" si="1965"/>
        <v>0</v>
      </c>
      <c r="V22485" s="9" t="str">
        <f t="shared" si="1966"/>
        <v/>
      </c>
      <c r="W22485" s="9" t="str">
        <f t="shared" si="1967"/>
        <v/>
      </c>
      <c r="X22485" s="9" t="str">
        <f t="shared" si="1964"/>
        <v/>
      </c>
      <c r="BC22485" s="9" t="str">
        <f>IF(V22485="","",MAX(BC$1:BC22484)+1)</f>
        <v/>
      </c>
    </row>
    <row r="22486" spans="21:55">
      <c r="U22486" s="17" t="b">
        <f t="shared" si="1965"/>
        <v>0</v>
      </c>
      <c r="V22486" s="9" t="str">
        <f t="shared" si="1966"/>
        <v/>
      </c>
      <c r="W22486" s="9" t="str">
        <f t="shared" si="1967"/>
        <v/>
      </c>
      <c r="X22486" s="9" t="str">
        <f t="shared" si="1964"/>
        <v/>
      </c>
      <c r="BC22486" s="9" t="str">
        <f>IF(V22486="","",MAX(BC$1:BC22485)+1)</f>
        <v/>
      </c>
    </row>
    <row r="22487" spans="21:55">
      <c r="U22487" s="17" t="b">
        <f t="shared" si="1965"/>
        <v>0</v>
      </c>
      <c r="V22487" s="9" t="str">
        <f t="shared" si="1966"/>
        <v/>
      </c>
      <c r="W22487" s="9" t="str">
        <f t="shared" si="1967"/>
        <v/>
      </c>
      <c r="X22487" s="9" t="str">
        <f t="shared" si="1964"/>
        <v/>
      </c>
      <c r="BC22487" s="9" t="str">
        <f>IF(V22487="","",MAX(BC$1:BC22486)+1)</f>
        <v/>
      </c>
    </row>
    <row r="22488" spans="21:55">
      <c r="U22488" s="17" t="b">
        <f t="shared" si="1965"/>
        <v>0</v>
      </c>
      <c r="V22488" s="9" t="str">
        <f t="shared" si="1966"/>
        <v/>
      </c>
      <c r="W22488" s="9" t="str">
        <f t="shared" si="1967"/>
        <v/>
      </c>
      <c r="X22488" s="9" t="str">
        <f t="shared" si="1964"/>
        <v/>
      </c>
      <c r="BC22488" s="9" t="str">
        <f>IF(V22488="","",MAX(BC$1:BC22487)+1)</f>
        <v/>
      </c>
    </row>
    <row r="22489" spans="21:55">
      <c r="U22489" s="17" t="b">
        <f t="shared" si="1965"/>
        <v>0</v>
      </c>
      <c r="V22489" s="9" t="str">
        <f t="shared" si="1966"/>
        <v/>
      </c>
      <c r="W22489" s="9" t="str">
        <f t="shared" si="1967"/>
        <v/>
      </c>
      <c r="X22489" s="9" t="str">
        <f t="shared" si="1964"/>
        <v/>
      </c>
      <c r="BC22489" s="9" t="str">
        <f>IF(V22489="","",MAX(BC$1:BC22488)+1)</f>
        <v/>
      </c>
    </row>
    <row r="22490" spans="21:55">
      <c r="U22490" s="17" t="b">
        <f t="shared" si="1965"/>
        <v>0</v>
      </c>
      <c r="V22490" s="9" t="str">
        <f t="shared" si="1966"/>
        <v/>
      </c>
      <c r="W22490" s="9" t="str">
        <f t="shared" si="1967"/>
        <v/>
      </c>
      <c r="X22490" s="9" t="str">
        <f t="shared" si="1964"/>
        <v/>
      </c>
      <c r="BC22490" s="9" t="str">
        <f>IF(V22490="","",MAX(BC$1:BC22489)+1)</f>
        <v/>
      </c>
    </row>
    <row r="22491" spans="21:55">
      <c r="U22491" s="17" t="b">
        <f t="shared" si="1965"/>
        <v>0</v>
      </c>
      <c r="V22491" s="9" t="str">
        <f t="shared" si="1966"/>
        <v/>
      </c>
      <c r="W22491" s="9" t="str">
        <f t="shared" si="1967"/>
        <v/>
      </c>
      <c r="X22491" s="9" t="str">
        <f t="shared" si="1964"/>
        <v/>
      </c>
      <c r="BC22491" s="9" t="str">
        <f>IF(V22491="","",MAX(BC$1:BC22490)+1)</f>
        <v/>
      </c>
    </row>
    <row r="22492" spans="21:55">
      <c r="U22492" s="17" t="b">
        <f t="shared" si="1965"/>
        <v>0</v>
      </c>
      <c r="V22492" s="9" t="str">
        <f t="shared" si="1966"/>
        <v/>
      </c>
      <c r="W22492" s="9" t="str">
        <f t="shared" si="1967"/>
        <v/>
      </c>
      <c r="X22492" s="9" t="str">
        <f t="shared" si="1964"/>
        <v/>
      </c>
      <c r="BC22492" s="9" t="str">
        <f>IF(V22492="","",MAX(BC$1:BC22491)+1)</f>
        <v/>
      </c>
    </row>
    <row r="22493" spans="21:55">
      <c r="U22493" s="17" t="b">
        <f t="shared" si="1965"/>
        <v>0</v>
      </c>
      <c r="V22493" s="9" t="str">
        <f t="shared" si="1966"/>
        <v/>
      </c>
      <c r="W22493" s="9" t="str">
        <f t="shared" si="1967"/>
        <v/>
      </c>
      <c r="X22493" s="9" t="str">
        <f t="shared" si="1964"/>
        <v/>
      </c>
      <c r="BC22493" s="9" t="str">
        <f>IF(V22493="","",MAX(BC$1:BC22492)+1)</f>
        <v/>
      </c>
    </row>
    <row r="22494" spans="21:55">
      <c r="U22494" s="17" t="b">
        <f t="shared" si="1965"/>
        <v>0</v>
      </c>
      <c r="V22494" s="9" t="str">
        <f t="shared" si="1966"/>
        <v/>
      </c>
      <c r="W22494" s="9" t="str">
        <f t="shared" si="1967"/>
        <v/>
      </c>
      <c r="X22494" s="9" t="str">
        <f t="shared" ref="X22494:X22557" si="1968">IF(U22494=TRUE, MID(LEFT(N22494,FIND(")",N22494)-1),FIND("(",N22494)+1,LEN(N22494)), "")</f>
        <v/>
      </c>
      <c r="BC22494" s="9" t="str">
        <f>IF(V22494="","",MAX(BC$1:BC22493)+1)</f>
        <v/>
      </c>
    </row>
    <row r="22495" spans="21:55">
      <c r="U22495" s="17" t="b">
        <f t="shared" si="1965"/>
        <v>0</v>
      </c>
      <c r="V22495" s="9" t="str">
        <f t="shared" si="1966"/>
        <v/>
      </c>
      <c r="W22495" s="9" t="str">
        <f t="shared" si="1967"/>
        <v/>
      </c>
      <c r="X22495" s="9" t="str">
        <f t="shared" si="1968"/>
        <v/>
      </c>
      <c r="BC22495" s="9" t="str">
        <f>IF(V22495="","",MAX(BC$1:BC22494)+1)</f>
        <v/>
      </c>
    </row>
    <row r="22496" spans="21:55">
      <c r="U22496" s="17" t="b">
        <f t="shared" si="1965"/>
        <v>0</v>
      </c>
      <c r="V22496" s="9" t="str">
        <f t="shared" si="1966"/>
        <v/>
      </c>
      <c r="W22496" s="9" t="str">
        <f t="shared" si="1967"/>
        <v/>
      </c>
      <c r="X22496" s="9" t="str">
        <f t="shared" si="1968"/>
        <v/>
      </c>
      <c r="BC22496" s="9" t="str">
        <f>IF(V22496="","",MAX(BC$1:BC22495)+1)</f>
        <v/>
      </c>
    </row>
    <row r="22497" spans="21:55">
      <c r="U22497" s="17" t="b">
        <f t="shared" si="1965"/>
        <v>0</v>
      </c>
      <c r="V22497" s="9" t="str">
        <f t="shared" si="1966"/>
        <v/>
      </c>
      <c r="W22497" s="9" t="str">
        <f t="shared" si="1967"/>
        <v/>
      </c>
      <c r="X22497" s="9" t="str">
        <f t="shared" si="1968"/>
        <v/>
      </c>
      <c r="BC22497" s="9" t="str">
        <f>IF(V22497="","",MAX(BC$1:BC22496)+1)</f>
        <v/>
      </c>
    </row>
    <row r="22498" spans="21:55">
      <c r="U22498" s="17" t="b">
        <f t="shared" si="1965"/>
        <v>0</v>
      </c>
      <c r="V22498" s="9" t="str">
        <f t="shared" si="1966"/>
        <v/>
      </c>
      <c r="W22498" s="9" t="str">
        <f t="shared" si="1967"/>
        <v/>
      </c>
      <c r="X22498" s="9" t="str">
        <f t="shared" si="1968"/>
        <v/>
      </c>
      <c r="BC22498" s="9" t="str">
        <f>IF(V22498="","",MAX(BC$1:BC22497)+1)</f>
        <v/>
      </c>
    </row>
    <row r="22499" spans="21:55">
      <c r="U22499" s="17" t="b">
        <f t="shared" si="1965"/>
        <v>0</v>
      </c>
      <c r="V22499" s="9" t="str">
        <f t="shared" si="1966"/>
        <v/>
      </c>
      <c r="W22499" s="9" t="str">
        <f t="shared" si="1967"/>
        <v/>
      </c>
      <c r="X22499" s="9" t="str">
        <f t="shared" si="1968"/>
        <v/>
      </c>
      <c r="BC22499" s="9" t="str">
        <f>IF(V22499="","",MAX(BC$1:BC22498)+1)</f>
        <v/>
      </c>
    </row>
    <row r="22500" spans="21:55">
      <c r="U22500" s="17" t="b">
        <f t="shared" si="1965"/>
        <v>0</v>
      </c>
      <c r="V22500" s="9" t="str">
        <f t="shared" si="1966"/>
        <v/>
      </c>
      <c r="W22500" s="9" t="str">
        <f t="shared" si="1967"/>
        <v/>
      </c>
      <c r="X22500" s="9" t="str">
        <f t="shared" si="1968"/>
        <v/>
      </c>
      <c r="BC22500" s="9" t="str">
        <f>IF(V22500="","",MAX(BC$1:BC22499)+1)</f>
        <v/>
      </c>
    </row>
    <row r="22501" spans="21:55">
      <c r="U22501" s="17" t="b">
        <f t="shared" si="1965"/>
        <v>0</v>
      </c>
      <c r="V22501" s="9" t="str">
        <f t="shared" si="1966"/>
        <v/>
      </c>
      <c r="W22501" s="9" t="str">
        <f t="shared" si="1967"/>
        <v/>
      </c>
      <c r="X22501" s="9" t="str">
        <f t="shared" si="1968"/>
        <v/>
      </c>
      <c r="BC22501" s="9" t="str">
        <f>IF(V22501="","",MAX(BC$1:BC22500)+1)</f>
        <v/>
      </c>
    </row>
    <row r="22502" spans="21:55">
      <c r="U22502" s="17" t="b">
        <f t="shared" si="1965"/>
        <v>0</v>
      </c>
      <c r="V22502" s="9" t="str">
        <f t="shared" si="1966"/>
        <v/>
      </c>
      <c r="W22502" s="9" t="str">
        <f t="shared" si="1967"/>
        <v/>
      </c>
      <c r="X22502" s="9" t="str">
        <f t="shared" si="1968"/>
        <v/>
      </c>
      <c r="BC22502" s="9" t="str">
        <f>IF(V22502="","",MAX(BC$1:BC22501)+1)</f>
        <v/>
      </c>
    </row>
    <row r="22503" spans="21:55">
      <c r="U22503" s="17" t="b">
        <f t="shared" si="1965"/>
        <v>0</v>
      </c>
      <c r="V22503" s="9" t="str">
        <f t="shared" si="1966"/>
        <v/>
      </c>
      <c r="W22503" s="9" t="str">
        <f t="shared" si="1967"/>
        <v/>
      </c>
      <c r="X22503" s="9" t="str">
        <f t="shared" si="1968"/>
        <v/>
      </c>
      <c r="BC22503" s="9" t="str">
        <f>IF(V22503="","",MAX(BC$1:BC22502)+1)</f>
        <v/>
      </c>
    </row>
    <row r="22504" spans="21:55">
      <c r="U22504" s="17" t="b">
        <f t="shared" si="1965"/>
        <v>0</v>
      </c>
      <c r="V22504" s="9" t="str">
        <f t="shared" si="1966"/>
        <v/>
      </c>
      <c r="W22504" s="9" t="str">
        <f t="shared" si="1967"/>
        <v/>
      </c>
      <c r="X22504" s="9" t="str">
        <f t="shared" si="1968"/>
        <v/>
      </c>
      <c r="BC22504" s="9" t="str">
        <f>IF(V22504="","",MAX(BC$1:BC22503)+1)</f>
        <v/>
      </c>
    </row>
    <row r="22505" spans="21:55">
      <c r="U22505" s="17" t="b">
        <f t="shared" si="1965"/>
        <v>0</v>
      </c>
      <c r="V22505" s="9" t="str">
        <f t="shared" si="1966"/>
        <v/>
      </c>
      <c r="W22505" s="9" t="str">
        <f t="shared" si="1967"/>
        <v/>
      </c>
      <c r="X22505" s="9" t="str">
        <f t="shared" si="1968"/>
        <v/>
      </c>
      <c r="BC22505" s="9" t="str">
        <f>IF(V22505="","",MAX(BC$1:BC22504)+1)</f>
        <v/>
      </c>
    </row>
    <row r="22506" spans="21:55">
      <c r="U22506" s="17" t="b">
        <f t="shared" si="1965"/>
        <v>0</v>
      </c>
      <c r="V22506" s="9" t="str">
        <f t="shared" si="1966"/>
        <v/>
      </c>
      <c r="W22506" s="9" t="str">
        <f t="shared" si="1967"/>
        <v/>
      </c>
      <c r="X22506" s="9" t="str">
        <f t="shared" si="1968"/>
        <v/>
      </c>
      <c r="BC22506" s="9" t="str">
        <f>IF(V22506="","",MAX(BC$1:BC22505)+1)</f>
        <v/>
      </c>
    </row>
    <row r="22507" spans="21:55">
      <c r="U22507" s="17" t="b">
        <f t="shared" si="1965"/>
        <v>0</v>
      </c>
      <c r="V22507" s="9" t="str">
        <f t="shared" si="1966"/>
        <v/>
      </c>
      <c r="W22507" s="9" t="str">
        <f t="shared" si="1967"/>
        <v/>
      </c>
      <c r="X22507" s="9" t="str">
        <f t="shared" si="1968"/>
        <v/>
      </c>
      <c r="BC22507" s="9" t="str">
        <f>IF(V22507="","",MAX(BC$1:BC22506)+1)</f>
        <v/>
      </c>
    </row>
    <row r="22508" spans="21:55">
      <c r="U22508" s="17" t="b">
        <f t="shared" si="1965"/>
        <v>0</v>
      </c>
      <c r="V22508" s="9" t="str">
        <f t="shared" si="1966"/>
        <v/>
      </c>
      <c r="W22508" s="9" t="str">
        <f t="shared" si="1967"/>
        <v/>
      </c>
      <c r="X22508" s="9" t="str">
        <f t="shared" si="1968"/>
        <v/>
      </c>
      <c r="BC22508" s="9" t="str">
        <f>IF(V22508="","",MAX(BC$1:BC22507)+1)</f>
        <v/>
      </c>
    </row>
    <row r="22509" spans="21:55">
      <c r="U22509" s="17" t="b">
        <f t="shared" si="1965"/>
        <v>0</v>
      </c>
      <c r="V22509" s="9" t="str">
        <f t="shared" si="1966"/>
        <v/>
      </c>
      <c r="W22509" s="9" t="str">
        <f t="shared" si="1967"/>
        <v/>
      </c>
      <c r="X22509" s="9" t="str">
        <f t="shared" si="1968"/>
        <v/>
      </c>
      <c r="BC22509" s="9" t="str">
        <f>IF(V22509="","",MAX(BC$1:BC22508)+1)</f>
        <v/>
      </c>
    </row>
    <row r="22510" spans="21:55">
      <c r="U22510" s="17" t="b">
        <f t="shared" si="1965"/>
        <v>0</v>
      </c>
      <c r="V22510" s="9" t="str">
        <f t="shared" si="1966"/>
        <v/>
      </c>
      <c r="W22510" s="9" t="str">
        <f t="shared" si="1967"/>
        <v/>
      </c>
      <c r="X22510" s="9" t="str">
        <f t="shared" si="1968"/>
        <v/>
      </c>
      <c r="BC22510" s="9" t="str">
        <f>IF(V22510="","",MAX(BC$1:BC22509)+1)</f>
        <v/>
      </c>
    </row>
    <row r="22511" spans="21:55">
      <c r="U22511" s="17" t="b">
        <f t="shared" si="1965"/>
        <v>0</v>
      </c>
      <c r="V22511" s="9" t="str">
        <f t="shared" si="1966"/>
        <v/>
      </c>
      <c r="W22511" s="9" t="str">
        <f t="shared" si="1967"/>
        <v/>
      </c>
      <c r="X22511" s="9" t="str">
        <f t="shared" si="1968"/>
        <v/>
      </c>
      <c r="BC22511" s="9" t="str">
        <f>IF(V22511="","",MAX(BC$1:BC22510)+1)</f>
        <v/>
      </c>
    </row>
    <row r="22512" spans="21:55">
      <c r="U22512" s="17" t="b">
        <f t="shared" si="1965"/>
        <v>0</v>
      </c>
      <c r="V22512" s="9" t="str">
        <f t="shared" si="1966"/>
        <v/>
      </c>
      <c r="W22512" s="9" t="str">
        <f t="shared" si="1967"/>
        <v/>
      </c>
      <c r="X22512" s="9" t="str">
        <f t="shared" si="1968"/>
        <v/>
      </c>
      <c r="BC22512" s="9" t="str">
        <f>IF(V22512="","",MAX(BC$1:BC22511)+1)</f>
        <v/>
      </c>
    </row>
    <row r="22513" spans="21:55">
      <c r="U22513" s="17" t="b">
        <f t="shared" si="1965"/>
        <v>0</v>
      </c>
      <c r="V22513" s="9" t="str">
        <f t="shared" si="1966"/>
        <v/>
      </c>
      <c r="W22513" s="9" t="str">
        <f t="shared" si="1967"/>
        <v/>
      </c>
      <c r="X22513" s="9" t="str">
        <f t="shared" si="1968"/>
        <v/>
      </c>
      <c r="BC22513" s="9" t="str">
        <f>IF(V22513="","",MAX(BC$1:BC22512)+1)</f>
        <v/>
      </c>
    </row>
    <row r="22514" spans="21:55">
      <c r="U22514" s="17" t="b">
        <f t="shared" si="1965"/>
        <v>0</v>
      </c>
      <c r="V22514" s="9" t="str">
        <f t="shared" si="1966"/>
        <v/>
      </c>
      <c r="W22514" s="9" t="str">
        <f t="shared" si="1967"/>
        <v/>
      </c>
      <c r="X22514" s="9" t="str">
        <f t="shared" si="1968"/>
        <v/>
      </c>
      <c r="BC22514" s="9" t="str">
        <f>IF(V22514="","",MAX(BC$1:BC22513)+1)</f>
        <v/>
      </c>
    </row>
    <row r="22515" spans="21:55">
      <c r="U22515" s="17" t="b">
        <f t="shared" si="1965"/>
        <v>0</v>
      </c>
      <c r="V22515" s="9" t="str">
        <f t="shared" si="1966"/>
        <v/>
      </c>
      <c r="W22515" s="9" t="str">
        <f t="shared" si="1967"/>
        <v/>
      </c>
      <c r="X22515" s="9" t="str">
        <f t="shared" si="1968"/>
        <v/>
      </c>
      <c r="BC22515" s="9" t="str">
        <f>IF(V22515="","",MAX(BC$1:BC22514)+1)</f>
        <v/>
      </c>
    </row>
    <row r="22516" spans="21:55">
      <c r="U22516" s="17" t="b">
        <f t="shared" si="1965"/>
        <v>0</v>
      </c>
      <c r="V22516" s="9" t="str">
        <f t="shared" si="1966"/>
        <v/>
      </c>
      <c r="W22516" s="9" t="str">
        <f t="shared" si="1967"/>
        <v/>
      </c>
      <c r="X22516" s="9" t="str">
        <f t="shared" si="1968"/>
        <v/>
      </c>
      <c r="BC22516" s="9" t="str">
        <f>IF(V22516="","",MAX(BC$1:BC22515)+1)</f>
        <v/>
      </c>
    </row>
    <row r="22517" spans="21:55">
      <c r="U22517" s="17" t="b">
        <f t="shared" si="1965"/>
        <v>0</v>
      </c>
      <c r="V22517" s="9" t="str">
        <f t="shared" si="1966"/>
        <v/>
      </c>
      <c r="W22517" s="9" t="str">
        <f t="shared" si="1967"/>
        <v/>
      </c>
      <c r="X22517" s="9" t="str">
        <f t="shared" si="1968"/>
        <v/>
      </c>
      <c r="BC22517" s="9" t="str">
        <f>IF(V22517="","",MAX(BC$1:BC22516)+1)</f>
        <v/>
      </c>
    </row>
    <row r="22518" spans="21:55">
      <c r="U22518" s="17" t="b">
        <f t="shared" si="1965"/>
        <v>0</v>
      </c>
      <c r="V22518" s="9" t="str">
        <f t="shared" si="1966"/>
        <v/>
      </c>
      <c r="W22518" s="9" t="str">
        <f t="shared" si="1967"/>
        <v/>
      </c>
      <c r="X22518" s="9" t="str">
        <f t="shared" si="1968"/>
        <v/>
      </c>
      <c r="BC22518" s="9" t="str">
        <f>IF(V22518="","",MAX(BC$1:BC22517)+1)</f>
        <v/>
      </c>
    </row>
    <row r="22519" spans="21:55">
      <c r="U22519" s="17" t="b">
        <f t="shared" si="1965"/>
        <v>0</v>
      </c>
      <c r="V22519" s="9" t="str">
        <f t="shared" si="1966"/>
        <v/>
      </c>
      <c r="W22519" s="9" t="str">
        <f t="shared" si="1967"/>
        <v/>
      </c>
      <c r="X22519" s="9" t="str">
        <f t="shared" si="1968"/>
        <v/>
      </c>
      <c r="BC22519" s="9" t="str">
        <f>IF(V22519="","",MAX(BC$1:BC22518)+1)</f>
        <v/>
      </c>
    </row>
    <row r="22520" spans="21:55">
      <c r="U22520" s="17" t="b">
        <f t="shared" si="1965"/>
        <v>0</v>
      </c>
      <c r="V22520" s="9" t="str">
        <f t="shared" si="1966"/>
        <v/>
      </c>
      <c r="W22520" s="9" t="str">
        <f t="shared" si="1967"/>
        <v/>
      </c>
      <c r="X22520" s="9" t="str">
        <f t="shared" si="1968"/>
        <v/>
      </c>
      <c r="BC22520" s="9" t="str">
        <f>IF(V22520="","",MAX(BC$1:BC22519)+1)</f>
        <v/>
      </c>
    </row>
    <row r="22521" spans="21:55">
      <c r="U22521" s="17" t="b">
        <f t="shared" si="1965"/>
        <v>0</v>
      </c>
      <c r="V22521" s="9" t="str">
        <f t="shared" si="1966"/>
        <v/>
      </c>
      <c r="W22521" s="9" t="str">
        <f t="shared" si="1967"/>
        <v/>
      </c>
      <c r="X22521" s="9" t="str">
        <f t="shared" si="1968"/>
        <v/>
      </c>
      <c r="BC22521" s="9" t="str">
        <f>IF(V22521="","",MAX(BC$1:BC22520)+1)</f>
        <v/>
      </c>
    </row>
    <row r="22522" spans="21:55">
      <c r="U22522" s="17" t="b">
        <f t="shared" si="1965"/>
        <v>0</v>
      </c>
      <c r="V22522" s="9" t="str">
        <f t="shared" si="1966"/>
        <v/>
      </c>
      <c r="W22522" s="9" t="str">
        <f t="shared" si="1967"/>
        <v/>
      </c>
      <c r="X22522" s="9" t="str">
        <f t="shared" si="1968"/>
        <v/>
      </c>
      <c r="BC22522" s="9" t="str">
        <f>IF(V22522="","",MAX(BC$1:BC22521)+1)</f>
        <v/>
      </c>
    </row>
    <row r="22523" spans="21:55">
      <c r="U22523" s="17" t="b">
        <f t="shared" si="1965"/>
        <v>0</v>
      </c>
      <c r="V22523" s="9" t="str">
        <f t="shared" si="1966"/>
        <v/>
      </c>
      <c r="W22523" s="9" t="str">
        <f t="shared" si="1967"/>
        <v/>
      </c>
      <c r="X22523" s="9" t="str">
        <f t="shared" si="1968"/>
        <v/>
      </c>
      <c r="BC22523" s="9" t="str">
        <f>IF(V22523="","",MAX(BC$1:BC22522)+1)</f>
        <v/>
      </c>
    </row>
    <row r="22524" spans="21:55">
      <c r="U22524" s="17" t="b">
        <f t="shared" si="1965"/>
        <v>0</v>
      </c>
      <c r="V22524" s="9" t="str">
        <f t="shared" si="1966"/>
        <v/>
      </c>
      <c r="W22524" s="9" t="str">
        <f t="shared" si="1967"/>
        <v/>
      </c>
      <c r="X22524" s="9" t="str">
        <f t="shared" si="1968"/>
        <v/>
      </c>
      <c r="BC22524" s="9" t="str">
        <f>IF(V22524="","",MAX(BC$1:BC22523)+1)</f>
        <v/>
      </c>
    </row>
    <row r="22525" spans="21:55">
      <c r="U22525" s="17" t="b">
        <f t="shared" si="1965"/>
        <v>0</v>
      </c>
      <c r="V22525" s="9" t="str">
        <f t="shared" si="1966"/>
        <v/>
      </c>
      <c r="W22525" s="9" t="str">
        <f t="shared" si="1967"/>
        <v/>
      </c>
      <c r="X22525" s="9" t="str">
        <f t="shared" si="1968"/>
        <v/>
      </c>
      <c r="BC22525" s="9" t="str">
        <f>IF(V22525="","",MAX(BC$1:BC22524)+1)</f>
        <v/>
      </c>
    </row>
    <row r="22526" spans="21:55">
      <c r="U22526" s="17" t="b">
        <f t="shared" si="1965"/>
        <v>0</v>
      </c>
      <c r="V22526" s="9" t="str">
        <f t="shared" si="1966"/>
        <v/>
      </c>
      <c r="W22526" s="9" t="str">
        <f t="shared" si="1967"/>
        <v/>
      </c>
      <c r="X22526" s="9" t="str">
        <f t="shared" si="1968"/>
        <v/>
      </c>
      <c r="BC22526" s="9" t="str">
        <f>IF(V22526="","",MAX(BC$1:BC22525)+1)</f>
        <v/>
      </c>
    </row>
    <row r="22527" spans="21:55">
      <c r="U22527" s="17" t="b">
        <f t="shared" si="1965"/>
        <v>0</v>
      </c>
      <c r="V22527" s="9" t="str">
        <f t="shared" si="1966"/>
        <v/>
      </c>
      <c r="W22527" s="9" t="str">
        <f t="shared" si="1967"/>
        <v/>
      </c>
      <c r="X22527" s="9" t="str">
        <f t="shared" si="1968"/>
        <v/>
      </c>
      <c r="BC22527" s="9" t="str">
        <f>IF(V22527="","",MAX(BC$1:BC22526)+1)</f>
        <v/>
      </c>
    </row>
    <row r="22528" spans="21:55">
      <c r="U22528" s="17" t="b">
        <f t="shared" si="1965"/>
        <v>0</v>
      </c>
      <c r="V22528" s="9" t="str">
        <f t="shared" si="1966"/>
        <v/>
      </c>
      <c r="W22528" s="9" t="str">
        <f t="shared" si="1967"/>
        <v/>
      </c>
      <c r="X22528" s="9" t="str">
        <f t="shared" si="1968"/>
        <v/>
      </c>
      <c r="BC22528" s="9" t="str">
        <f>IF(V22528="","",MAX(BC$1:BC22527)+1)</f>
        <v/>
      </c>
    </row>
    <row r="22529" spans="21:55">
      <c r="U22529" s="17" t="b">
        <f t="shared" si="1965"/>
        <v>0</v>
      </c>
      <c r="V22529" s="9" t="str">
        <f t="shared" si="1966"/>
        <v/>
      </c>
      <c r="W22529" s="9" t="str">
        <f t="shared" si="1967"/>
        <v/>
      </c>
      <c r="X22529" s="9" t="str">
        <f t="shared" si="1968"/>
        <v/>
      </c>
      <c r="BC22529" s="9" t="str">
        <f>IF(V22529="","",MAX(BC$1:BC22528)+1)</f>
        <v/>
      </c>
    </row>
    <row r="22530" spans="21:55">
      <c r="U22530" s="17" t="b">
        <f t="shared" ref="U22530:U22593" si="1969">AND(ISNUMBER(SEARCH("(rs",N22530)),NOT(ISNUMBER(SEARCH("oxidation",N22530))),NOT(ISNUMBER(SEARCH("deamidated",N22530))),NOT(ISNUMBER(SEARCH("ammonia",N22530))),NOT(ISNUMBER(SEARCH("acetyl",N22530))),NOT(ISNUMBER(SEARCH("phospho",N22530))),NOT(ISNUMBER(SEARCH("dehydrated",N22530))))</f>
        <v>0</v>
      </c>
      <c r="V22530" s="9" t="str">
        <f t="shared" ref="V22530:V22593" si="1970">IF(U22530=TRUE, IF(ISNUMBER(SEARCH(":",P22530))=TRUE, LEFT(P22530,FIND(":",P22530)-1),P22530), "")</f>
        <v/>
      </c>
      <c r="W22530" s="9" t="str">
        <f t="shared" ref="W22530:W22593" si="1971">IF(U22530=TRUE,IF(ISNUMBER(SEARCH("Carb",N22530))=TRUE,MID(LEFT(N22530,FIND("#",N22530)-1),FIND(CHAR(1),SUBSTITUTE(N22530," ",CHAR(1),(LEN(N22530)-LEN(SUBSTITUTE(N22530," ","")))-1))+1,LEN(N22530)),LEFT(N22530,FIND("#",N22530)-1)),"")</f>
        <v/>
      </c>
      <c r="X22530" s="9" t="str">
        <f t="shared" si="1968"/>
        <v/>
      </c>
      <c r="BC22530" s="9" t="str">
        <f>IF(V22530="","",MAX(BC$1:BC22529)+1)</f>
        <v/>
      </c>
    </row>
    <row r="22531" spans="21:55">
      <c r="U22531" s="17" t="b">
        <f t="shared" si="1969"/>
        <v>0</v>
      </c>
      <c r="V22531" s="9" t="str">
        <f t="shared" si="1970"/>
        <v/>
      </c>
      <c r="W22531" s="9" t="str">
        <f t="shared" si="1971"/>
        <v/>
      </c>
      <c r="X22531" s="9" t="str">
        <f t="shared" si="1968"/>
        <v/>
      </c>
      <c r="BC22531" s="9" t="str">
        <f>IF(V22531="","",MAX(BC$1:BC22530)+1)</f>
        <v/>
      </c>
    </row>
    <row r="22532" spans="21:55">
      <c r="U22532" s="17" t="b">
        <f t="shared" si="1969"/>
        <v>0</v>
      </c>
      <c r="V22532" s="9" t="str">
        <f t="shared" si="1970"/>
        <v/>
      </c>
      <c r="W22532" s="9" t="str">
        <f t="shared" si="1971"/>
        <v/>
      </c>
      <c r="X22532" s="9" t="str">
        <f t="shared" si="1968"/>
        <v/>
      </c>
      <c r="BC22532" s="9" t="str">
        <f>IF(V22532="","",MAX(BC$1:BC22531)+1)</f>
        <v/>
      </c>
    </row>
    <row r="22533" spans="21:55">
      <c r="U22533" s="17" t="b">
        <f t="shared" si="1969"/>
        <v>0</v>
      </c>
      <c r="V22533" s="9" t="str">
        <f t="shared" si="1970"/>
        <v/>
      </c>
      <c r="W22533" s="9" t="str">
        <f t="shared" si="1971"/>
        <v/>
      </c>
      <c r="X22533" s="9" t="str">
        <f t="shared" si="1968"/>
        <v/>
      </c>
      <c r="BC22533" s="9" t="str">
        <f>IF(V22533="","",MAX(BC$1:BC22532)+1)</f>
        <v/>
      </c>
    </row>
    <row r="22534" spans="21:55">
      <c r="U22534" s="17" t="b">
        <f t="shared" si="1969"/>
        <v>0</v>
      </c>
      <c r="V22534" s="9" t="str">
        <f t="shared" si="1970"/>
        <v/>
      </c>
      <c r="W22534" s="9" t="str">
        <f t="shared" si="1971"/>
        <v/>
      </c>
      <c r="X22534" s="9" t="str">
        <f t="shared" si="1968"/>
        <v/>
      </c>
      <c r="BC22534" s="9" t="str">
        <f>IF(V22534="","",MAX(BC$1:BC22533)+1)</f>
        <v/>
      </c>
    </row>
    <row r="22535" spans="21:55">
      <c r="U22535" s="17" t="b">
        <f t="shared" si="1969"/>
        <v>0</v>
      </c>
      <c r="V22535" s="9" t="str">
        <f t="shared" si="1970"/>
        <v/>
      </c>
      <c r="W22535" s="9" t="str">
        <f t="shared" si="1971"/>
        <v/>
      </c>
      <c r="X22535" s="9" t="str">
        <f t="shared" si="1968"/>
        <v/>
      </c>
      <c r="BC22535" s="9" t="str">
        <f>IF(V22535="","",MAX(BC$1:BC22534)+1)</f>
        <v/>
      </c>
    </row>
    <row r="22536" spans="21:55">
      <c r="U22536" s="17" t="b">
        <f t="shared" si="1969"/>
        <v>0</v>
      </c>
      <c r="V22536" s="9" t="str">
        <f t="shared" si="1970"/>
        <v/>
      </c>
      <c r="W22536" s="9" t="str">
        <f t="shared" si="1971"/>
        <v/>
      </c>
      <c r="X22536" s="9" t="str">
        <f t="shared" si="1968"/>
        <v/>
      </c>
      <c r="BC22536" s="9" t="str">
        <f>IF(V22536="","",MAX(BC$1:BC22535)+1)</f>
        <v/>
      </c>
    </row>
    <row r="22537" spans="21:55">
      <c r="U22537" s="17" t="b">
        <f t="shared" si="1969"/>
        <v>0</v>
      </c>
      <c r="V22537" s="9" t="str">
        <f t="shared" si="1970"/>
        <v/>
      </c>
      <c r="W22537" s="9" t="str">
        <f t="shared" si="1971"/>
        <v/>
      </c>
      <c r="X22537" s="9" t="str">
        <f t="shared" si="1968"/>
        <v/>
      </c>
      <c r="BC22537" s="9" t="str">
        <f>IF(V22537="","",MAX(BC$1:BC22536)+1)</f>
        <v/>
      </c>
    </row>
    <row r="22538" spans="21:55">
      <c r="U22538" s="17" t="b">
        <f t="shared" si="1969"/>
        <v>0</v>
      </c>
      <c r="V22538" s="9" t="str">
        <f t="shared" si="1970"/>
        <v/>
      </c>
      <c r="W22538" s="9" t="str">
        <f t="shared" si="1971"/>
        <v/>
      </c>
      <c r="X22538" s="9" t="str">
        <f t="shared" si="1968"/>
        <v/>
      </c>
      <c r="BC22538" s="9" t="str">
        <f>IF(V22538="","",MAX(BC$1:BC22537)+1)</f>
        <v/>
      </c>
    </row>
    <row r="22539" spans="21:55">
      <c r="U22539" s="17" t="b">
        <f t="shared" si="1969"/>
        <v>0</v>
      </c>
      <c r="V22539" s="9" t="str">
        <f t="shared" si="1970"/>
        <v/>
      </c>
      <c r="W22539" s="9" t="str">
        <f t="shared" si="1971"/>
        <v/>
      </c>
      <c r="X22539" s="9" t="str">
        <f t="shared" si="1968"/>
        <v/>
      </c>
      <c r="BC22539" s="9" t="str">
        <f>IF(V22539="","",MAX(BC$1:BC22538)+1)</f>
        <v/>
      </c>
    </row>
    <row r="22540" spans="21:55">
      <c r="U22540" s="17" t="b">
        <f t="shared" si="1969"/>
        <v>0</v>
      </c>
      <c r="V22540" s="9" t="str">
        <f t="shared" si="1970"/>
        <v/>
      </c>
      <c r="W22540" s="9" t="str">
        <f t="shared" si="1971"/>
        <v/>
      </c>
      <c r="X22540" s="9" t="str">
        <f t="shared" si="1968"/>
        <v/>
      </c>
      <c r="BC22540" s="9" t="str">
        <f>IF(V22540="","",MAX(BC$1:BC22539)+1)</f>
        <v/>
      </c>
    </row>
    <row r="22541" spans="21:55">
      <c r="U22541" s="17" t="b">
        <f t="shared" si="1969"/>
        <v>0</v>
      </c>
      <c r="V22541" s="9" t="str">
        <f t="shared" si="1970"/>
        <v/>
      </c>
      <c r="W22541" s="9" t="str">
        <f t="shared" si="1971"/>
        <v/>
      </c>
      <c r="X22541" s="9" t="str">
        <f t="shared" si="1968"/>
        <v/>
      </c>
      <c r="BC22541" s="9" t="str">
        <f>IF(V22541="","",MAX(BC$1:BC22540)+1)</f>
        <v/>
      </c>
    </row>
    <row r="22542" spans="21:55">
      <c r="U22542" s="17" t="b">
        <f t="shared" si="1969"/>
        <v>0</v>
      </c>
      <c r="V22542" s="9" t="str">
        <f t="shared" si="1970"/>
        <v/>
      </c>
      <c r="W22542" s="9" t="str">
        <f t="shared" si="1971"/>
        <v/>
      </c>
      <c r="X22542" s="9" t="str">
        <f t="shared" si="1968"/>
        <v/>
      </c>
      <c r="BC22542" s="9" t="str">
        <f>IF(V22542="","",MAX(BC$1:BC22541)+1)</f>
        <v/>
      </c>
    </row>
    <row r="22543" spans="21:55">
      <c r="U22543" s="17" t="b">
        <f t="shared" si="1969"/>
        <v>0</v>
      </c>
      <c r="V22543" s="9" t="str">
        <f t="shared" si="1970"/>
        <v/>
      </c>
      <c r="W22543" s="9" t="str">
        <f t="shared" si="1971"/>
        <v/>
      </c>
      <c r="X22543" s="9" t="str">
        <f t="shared" si="1968"/>
        <v/>
      </c>
      <c r="BC22543" s="9" t="str">
        <f>IF(V22543="","",MAX(BC$1:BC22542)+1)</f>
        <v/>
      </c>
    </row>
    <row r="22544" spans="21:55">
      <c r="U22544" s="17" t="b">
        <f t="shared" si="1969"/>
        <v>0</v>
      </c>
      <c r="V22544" s="9" t="str">
        <f t="shared" si="1970"/>
        <v/>
      </c>
      <c r="W22544" s="9" t="str">
        <f t="shared" si="1971"/>
        <v/>
      </c>
      <c r="X22544" s="9" t="str">
        <f t="shared" si="1968"/>
        <v/>
      </c>
      <c r="BC22544" s="9" t="str">
        <f>IF(V22544="","",MAX(BC$1:BC22543)+1)</f>
        <v/>
      </c>
    </row>
    <row r="22545" spans="21:55">
      <c r="U22545" s="17" t="b">
        <f t="shared" si="1969"/>
        <v>0</v>
      </c>
      <c r="V22545" s="9" t="str">
        <f t="shared" si="1970"/>
        <v/>
      </c>
      <c r="W22545" s="9" t="str">
        <f t="shared" si="1971"/>
        <v/>
      </c>
      <c r="X22545" s="9" t="str">
        <f t="shared" si="1968"/>
        <v/>
      </c>
      <c r="BC22545" s="9" t="str">
        <f>IF(V22545="","",MAX(BC$1:BC22544)+1)</f>
        <v/>
      </c>
    </row>
    <row r="22546" spans="21:55">
      <c r="U22546" s="17" t="b">
        <f t="shared" si="1969"/>
        <v>0</v>
      </c>
      <c r="V22546" s="9" t="str">
        <f t="shared" si="1970"/>
        <v/>
      </c>
      <c r="W22546" s="9" t="str">
        <f t="shared" si="1971"/>
        <v/>
      </c>
      <c r="X22546" s="9" t="str">
        <f t="shared" si="1968"/>
        <v/>
      </c>
      <c r="BC22546" s="9" t="str">
        <f>IF(V22546="","",MAX(BC$1:BC22545)+1)</f>
        <v/>
      </c>
    </row>
    <row r="22547" spans="21:55">
      <c r="U22547" s="17" t="b">
        <f t="shared" si="1969"/>
        <v>0</v>
      </c>
      <c r="V22547" s="9" t="str">
        <f t="shared" si="1970"/>
        <v/>
      </c>
      <c r="W22547" s="9" t="str">
        <f t="shared" si="1971"/>
        <v/>
      </c>
      <c r="X22547" s="9" t="str">
        <f t="shared" si="1968"/>
        <v/>
      </c>
      <c r="BC22547" s="9" t="str">
        <f>IF(V22547="","",MAX(BC$1:BC22546)+1)</f>
        <v/>
      </c>
    </row>
    <row r="22548" spans="21:55">
      <c r="U22548" s="17" t="b">
        <f t="shared" si="1969"/>
        <v>0</v>
      </c>
      <c r="V22548" s="9" t="str">
        <f t="shared" si="1970"/>
        <v/>
      </c>
      <c r="W22548" s="9" t="str">
        <f t="shared" si="1971"/>
        <v/>
      </c>
      <c r="X22548" s="9" t="str">
        <f t="shared" si="1968"/>
        <v/>
      </c>
      <c r="BC22548" s="9" t="str">
        <f>IF(V22548="","",MAX(BC$1:BC22547)+1)</f>
        <v/>
      </c>
    </row>
    <row r="22549" spans="21:55">
      <c r="U22549" s="17" t="b">
        <f t="shared" si="1969"/>
        <v>0</v>
      </c>
      <c r="V22549" s="9" t="str">
        <f t="shared" si="1970"/>
        <v/>
      </c>
      <c r="W22549" s="9" t="str">
        <f t="shared" si="1971"/>
        <v/>
      </c>
      <c r="X22549" s="9" t="str">
        <f t="shared" si="1968"/>
        <v/>
      </c>
      <c r="BC22549" s="9" t="str">
        <f>IF(V22549="","",MAX(BC$1:BC22548)+1)</f>
        <v/>
      </c>
    </row>
    <row r="22550" spans="21:55">
      <c r="U22550" s="17" t="b">
        <f t="shared" si="1969"/>
        <v>0</v>
      </c>
      <c r="V22550" s="9" t="str">
        <f t="shared" si="1970"/>
        <v/>
      </c>
      <c r="W22550" s="9" t="str">
        <f t="shared" si="1971"/>
        <v/>
      </c>
      <c r="X22550" s="9" t="str">
        <f t="shared" si="1968"/>
        <v/>
      </c>
      <c r="BC22550" s="9" t="str">
        <f>IF(V22550="","",MAX(BC$1:BC22549)+1)</f>
        <v/>
      </c>
    </row>
    <row r="22551" spans="21:55">
      <c r="U22551" s="17" t="b">
        <f t="shared" si="1969"/>
        <v>0</v>
      </c>
      <c r="V22551" s="9" t="str">
        <f t="shared" si="1970"/>
        <v/>
      </c>
      <c r="W22551" s="9" t="str">
        <f t="shared" si="1971"/>
        <v/>
      </c>
      <c r="X22551" s="9" t="str">
        <f t="shared" si="1968"/>
        <v/>
      </c>
      <c r="BC22551" s="9" t="str">
        <f>IF(V22551="","",MAX(BC$1:BC22550)+1)</f>
        <v/>
      </c>
    </row>
    <row r="22552" spans="21:55">
      <c r="U22552" s="17" t="b">
        <f t="shared" si="1969"/>
        <v>0</v>
      </c>
      <c r="V22552" s="9" t="str">
        <f t="shared" si="1970"/>
        <v/>
      </c>
      <c r="W22552" s="9" t="str">
        <f t="shared" si="1971"/>
        <v/>
      </c>
      <c r="X22552" s="9" t="str">
        <f t="shared" si="1968"/>
        <v/>
      </c>
      <c r="BC22552" s="9" t="str">
        <f>IF(V22552="","",MAX(BC$1:BC22551)+1)</f>
        <v/>
      </c>
    </row>
    <row r="22553" spans="21:55">
      <c r="U22553" s="17" t="b">
        <f t="shared" si="1969"/>
        <v>0</v>
      </c>
      <c r="V22553" s="9" t="str">
        <f t="shared" si="1970"/>
        <v/>
      </c>
      <c r="W22553" s="9" t="str">
        <f t="shared" si="1971"/>
        <v/>
      </c>
      <c r="X22553" s="9" t="str">
        <f t="shared" si="1968"/>
        <v/>
      </c>
      <c r="BC22553" s="9" t="str">
        <f>IF(V22553="","",MAX(BC$1:BC22552)+1)</f>
        <v/>
      </c>
    </row>
    <row r="22554" spans="21:55">
      <c r="U22554" s="17" t="b">
        <f t="shared" si="1969"/>
        <v>0</v>
      </c>
      <c r="V22554" s="9" t="str">
        <f t="shared" si="1970"/>
        <v/>
      </c>
      <c r="W22554" s="9" t="str">
        <f t="shared" si="1971"/>
        <v/>
      </c>
      <c r="X22554" s="9" t="str">
        <f t="shared" si="1968"/>
        <v/>
      </c>
      <c r="BC22554" s="9" t="str">
        <f>IF(V22554="","",MAX(BC$1:BC22553)+1)</f>
        <v/>
      </c>
    </row>
    <row r="22555" spans="21:55">
      <c r="U22555" s="17" t="b">
        <f t="shared" si="1969"/>
        <v>0</v>
      </c>
      <c r="V22555" s="9" t="str">
        <f t="shared" si="1970"/>
        <v/>
      </c>
      <c r="W22555" s="9" t="str">
        <f t="shared" si="1971"/>
        <v/>
      </c>
      <c r="X22555" s="9" t="str">
        <f t="shared" si="1968"/>
        <v/>
      </c>
      <c r="BC22555" s="9" t="str">
        <f>IF(V22555="","",MAX(BC$1:BC22554)+1)</f>
        <v/>
      </c>
    </row>
    <row r="22556" spans="21:55">
      <c r="U22556" s="17" t="b">
        <f t="shared" si="1969"/>
        <v>0</v>
      </c>
      <c r="V22556" s="9" t="str">
        <f t="shared" si="1970"/>
        <v/>
      </c>
      <c r="W22556" s="9" t="str">
        <f t="shared" si="1971"/>
        <v/>
      </c>
      <c r="X22556" s="9" t="str">
        <f t="shared" si="1968"/>
        <v/>
      </c>
      <c r="BC22556" s="9" t="str">
        <f>IF(V22556="","",MAX(BC$1:BC22555)+1)</f>
        <v/>
      </c>
    </row>
    <row r="22557" spans="21:55">
      <c r="U22557" s="17" t="b">
        <f t="shared" si="1969"/>
        <v>0</v>
      </c>
      <c r="V22557" s="9" t="str">
        <f t="shared" si="1970"/>
        <v/>
      </c>
      <c r="W22557" s="9" t="str">
        <f t="shared" si="1971"/>
        <v/>
      </c>
      <c r="X22557" s="9" t="str">
        <f t="shared" si="1968"/>
        <v/>
      </c>
      <c r="BC22557" s="9" t="str">
        <f>IF(V22557="","",MAX(BC$1:BC22556)+1)</f>
        <v/>
      </c>
    </row>
    <row r="22558" spans="21:55">
      <c r="U22558" s="17" t="b">
        <f t="shared" si="1969"/>
        <v>0</v>
      </c>
      <c r="V22558" s="9" t="str">
        <f t="shared" si="1970"/>
        <v/>
      </c>
      <c r="W22558" s="9" t="str">
        <f t="shared" si="1971"/>
        <v/>
      </c>
      <c r="X22558" s="9" t="str">
        <f t="shared" ref="X22558:X22621" si="1972">IF(U22558=TRUE, MID(LEFT(N22558,FIND(")",N22558)-1),FIND("(",N22558)+1,LEN(N22558)), "")</f>
        <v/>
      </c>
      <c r="BC22558" s="9" t="str">
        <f>IF(V22558="","",MAX(BC$1:BC22557)+1)</f>
        <v/>
      </c>
    </row>
    <row r="22559" spans="21:55">
      <c r="U22559" s="17" t="b">
        <f t="shared" si="1969"/>
        <v>0</v>
      </c>
      <c r="V22559" s="9" t="str">
        <f t="shared" si="1970"/>
        <v/>
      </c>
      <c r="W22559" s="9" t="str">
        <f t="shared" si="1971"/>
        <v/>
      </c>
      <c r="X22559" s="9" t="str">
        <f t="shared" si="1972"/>
        <v/>
      </c>
      <c r="BC22559" s="9" t="str">
        <f>IF(V22559="","",MAX(BC$1:BC22558)+1)</f>
        <v/>
      </c>
    </row>
    <row r="22560" spans="21:55">
      <c r="U22560" s="17" t="b">
        <f t="shared" si="1969"/>
        <v>0</v>
      </c>
      <c r="V22560" s="9" t="str">
        <f t="shared" si="1970"/>
        <v/>
      </c>
      <c r="W22560" s="9" t="str">
        <f t="shared" si="1971"/>
        <v/>
      </c>
      <c r="X22560" s="9" t="str">
        <f t="shared" si="1972"/>
        <v/>
      </c>
      <c r="BC22560" s="9" t="str">
        <f>IF(V22560="","",MAX(BC$1:BC22559)+1)</f>
        <v/>
      </c>
    </row>
    <row r="22561" spans="21:55">
      <c r="U22561" s="17" t="b">
        <f t="shared" si="1969"/>
        <v>0</v>
      </c>
      <c r="V22561" s="9" t="str">
        <f t="shared" si="1970"/>
        <v/>
      </c>
      <c r="W22561" s="9" t="str">
        <f t="shared" si="1971"/>
        <v/>
      </c>
      <c r="X22561" s="9" t="str">
        <f t="shared" si="1972"/>
        <v/>
      </c>
      <c r="BC22561" s="9" t="str">
        <f>IF(V22561="","",MAX(BC$1:BC22560)+1)</f>
        <v/>
      </c>
    </row>
    <row r="22562" spans="21:55">
      <c r="U22562" s="17" t="b">
        <f t="shared" si="1969"/>
        <v>0</v>
      </c>
      <c r="V22562" s="9" t="str">
        <f t="shared" si="1970"/>
        <v/>
      </c>
      <c r="W22562" s="9" t="str">
        <f t="shared" si="1971"/>
        <v/>
      </c>
      <c r="X22562" s="9" t="str">
        <f t="shared" si="1972"/>
        <v/>
      </c>
      <c r="BC22562" s="9" t="str">
        <f>IF(V22562="","",MAX(BC$1:BC22561)+1)</f>
        <v/>
      </c>
    </row>
    <row r="22563" spans="21:55">
      <c r="U22563" s="17" t="b">
        <f t="shared" si="1969"/>
        <v>0</v>
      </c>
      <c r="V22563" s="9" t="str">
        <f t="shared" si="1970"/>
        <v/>
      </c>
      <c r="W22563" s="9" t="str">
        <f t="shared" si="1971"/>
        <v/>
      </c>
      <c r="X22563" s="9" t="str">
        <f t="shared" si="1972"/>
        <v/>
      </c>
      <c r="BC22563" s="9" t="str">
        <f>IF(V22563="","",MAX(BC$1:BC22562)+1)</f>
        <v/>
      </c>
    </row>
    <row r="22564" spans="21:55">
      <c r="U22564" s="17" t="b">
        <f t="shared" si="1969"/>
        <v>0</v>
      </c>
      <c r="V22564" s="9" t="str">
        <f t="shared" si="1970"/>
        <v/>
      </c>
      <c r="W22564" s="9" t="str">
        <f t="shared" si="1971"/>
        <v/>
      </c>
      <c r="X22564" s="9" t="str">
        <f t="shared" si="1972"/>
        <v/>
      </c>
      <c r="BC22564" s="9" t="str">
        <f>IF(V22564="","",MAX(BC$1:BC22563)+1)</f>
        <v/>
      </c>
    </row>
    <row r="22565" spans="21:55">
      <c r="U22565" s="17" t="b">
        <f t="shared" si="1969"/>
        <v>0</v>
      </c>
      <c r="V22565" s="9" t="str">
        <f t="shared" si="1970"/>
        <v/>
      </c>
      <c r="W22565" s="9" t="str">
        <f t="shared" si="1971"/>
        <v/>
      </c>
      <c r="X22565" s="9" t="str">
        <f t="shared" si="1972"/>
        <v/>
      </c>
      <c r="BC22565" s="9" t="str">
        <f>IF(V22565="","",MAX(BC$1:BC22564)+1)</f>
        <v/>
      </c>
    </row>
    <row r="22566" spans="21:55">
      <c r="U22566" s="17" t="b">
        <f t="shared" si="1969"/>
        <v>0</v>
      </c>
      <c r="V22566" s="9" t="str">
        <f t="shared" si="1970"/>
        <v/>
      </c>
      <c r="W22566" s="9" t="str">
        <f t="shared" si="1971"/>
        <v/>
      </c>
      <c r="X22566" s="9" t="str">
        <f t="shared" si="1972"/>
        <v/>
      </c>
      <c r="BC22566" s="9" t="str">
        <f>IF(V22566="","",MAX(BC$1:BC22565)+1)</f>
        <v/>
      </c>
    </row>
    <row r="22567" spans="21:55">
      <c r="U22567" s="17" t="b">
        <f t="shared" si="1969"/>
        <v>0</v>
      </c>
      <c r="V22567" s="9" t="str">
        <f t="shared" si="1970"/>
        <v/>
      </c>
      <c r="W22567" s="9" t="str">
        <f t="shared" si="1971"/>
        <v/>
      </c>
      <c r="X22567" s="9" t="str">
        <f t="shared" si="1972"/>
        <v/>
      </c>
      <c r="BC22567" s="9" t="str">
        <f>IF(V22567="","",MAX(BC$1:BC22566)+1)</f>
        <v/>
      </c>
    </row>
    <row r="22568" spans="21:55">
      <c r="U22568" s="17" t="b">
        <f t="shared" si="1969"/>
        <v>0</v>
      </c>
      <c r="V22568" s="9" t="str">
        <f t="shared" si="1970"/>
        <v/>
      </c>
      <c r="W22568" s="9" t="str">
        <f t="shared" si="1971"/>
        <v/>
      </c>
      <c r="X22568" s="9" t="str">
        <f t="shared" si="1972"/>
        <v/>
      </c>
      <c r="BC22568" s="9" t="str">
        <f>IF(V22568="","",MAX(BC$1:BC22567)+1)</f>
        <v/>
      </c>
    </row>
    <row r="22569" spans="21:55">
      <c r="U22569" s="17" t="b">
        <f t="shared" si="1969"/>
        <v>0</v>
      </c>
      <c r="V22569" s="9" t="str">
        <f t="shared" si="1970"/>
        <v/>
      </c>
      <c r="W22569" s="9" t="str">
        <f t="shared" si="1971"/>
        <v/>
      </c>
      <c r="X22569" s="9" t="str">
        <f t="shared" si="1972"/>
        <v/>
      </c>
      <c r="BC22569" s="9" t="str">
        <f>IF(V22569="","",MAX(BC$1:BC22568)+1)</f>
        <v/>
      </c>
    </row>
    <row r="22570" spans="21:55">
      <c r="U22570" s="17" t="b">
        <f t="shared" si="1969"/>
        <v>0</v>
      </c>
      <c r="V22570" s="9" t="str">
        <f t="shared" si="1970"/>
        <v/>
      </c>
      <c r="W22570" s="9" t="str">
        <f t="shared" si="1971"/>
        <v/>
      </c>
      <c r="X22570" s="9" t="str">
        <f t="shared" si="1972"/>
        <v/>
      </c>
      <c r="BC22570" s="9" t="str">
        <f>IF(V22570="","",MAX(BC$1:BC22569)+1)</f>
        <v/>
      </c>
    </row>
    <row r="22571" spans="21:55">
      <c r="U22571" s="17" t="b">
        <f t="shared" si="1969"/>
        <v>0</v>
      </c>
      <c r="V22571" s="9" t="str">
        <f t="shared" si="1970"/>
        <v/>
      </c>
      <c r="W22571" s="9" t="str">
        <f t="shared" si="1971"/>
        <v/>
      </c>
      <c r="X22571" s="9" t="str">
        <f t="shared" si="1972"/>
        <v/>
      </c>
      <c r="BC22571" s="9" t="str">
        <f>IF(V22571="","",MAX(BC$1:BC22570)+1)</f>
        <v/>
      </c>
    </row>
    <row r="22572" spans="21:55">
      <c r="U22572" s="17" t="b">
        <f t="shared" si="1969"/>
        <v>0</v>
      </c>
      <c r="V22572" s="9" t="str">
        <f t="shared" si="1970"/>
        <v/>
      </c>
      <c r="W22572" s="9" t="str">
        <f t="shared" si="1971"/>
        <v/>
      </c>
      <c r="X22572" s="9" t="str">
        <f t="shared" si="1972"/>
        <v/>
      </c>
      <c r="BC22572" s="9" t="str">
        <f>IF(V22572="","",MAX(BC$1:BC22571)+1)</f>
        <v/>
      </c>
    </row>
    <row r="22573" spans="21:55">
      <c r="U22573" s="17" t="b">
        <f t="shared" si="1969"/>
        <v>0</v>
      </c>
      <c r="V22573" s="9" t="str">
        <f t="shared" si="1970"/>
        <v/>
      </c>
      <c r="W22573" s="9" t="str">
        <f t="shared" si="1971"/>
        <v/>
      </c>
      <c r="X22573" s="9" t="str">
        <f t="shared" si="1972"/>
        <v/>
      </c>
      <c r="BC22573" s="9" t="str">
        <f>IF(V22573="","",MAX(BC$1:BC22572)+1)</f>
        <v/>
      </c>
    </row>
    <row r="22574" spans="21:55">
      <c r="U22574" s="17" t="b">
        <f t="shared" si="1969"/>
        <v>0</v>
      </c>
      <c r="V22574" s="9" t="str">
        <f t="shared" si="1970"/>
        <v/>
      </c>
      <c r="W22574" s="9" t="str">
        <f t="shared" si="1971"/>
        <v/>
      </c>
      <c r="X22574" s="9" t="str">
        <f t="shared" si="1972"/>
        <v/>
      </c>
      <c r="BC22574" s="9" t="str">
        <f>IF(V22574="","",MAX(BC$1:BC22573)+1)</f>
        <v/>
      </c>
    </row>
    <row r="22575" spans="21:55">
      <c r="U22575" s="17" t="b">
        <f t="shared" si="1969"/>
        <v>0</v>
      </c>
      <c r="V22575" s="9" t="str">
        <f t="shared" si="1970"/>
        <v/>
      </c>
      <c r="W22575" s="9" t="str">
        <f t="shared" si="1971"/>
        <v/>
      </c>
      <c r="X22575" s="9" t="str">
        <f t="shared" si="1972"/>
        <v/>
      </c>
      <c r="BC22575" s="9" t="str">
        <f>IF(V22575="","",MAX(BC$1:BC22574)+1)</f>
        <v/>
      </c>
    </row>
    <row r="22576" spans="21:55">
      <c r="U22576" s="17" t="b">
        <f t="shared" si="1969"/>
        <v>0</v>
      </c>
      <c r="V22576" s="9" t="str">
        <f t="shared" si="1970"/>
        <v/>
      </c>
      <c r="W22576" s="9" t="str">
        <f t="shared" si="1971"/>
        <v/>
      </c>
      <c r="X22576" s="9" t="str">
        <f t="shared" si="1972"/>
        <v/>
      </c>
      <c r="BC22576" s="9" t="str">
        <f>IF(V22576="","",MAX(BC$1:BC22575)+1)</f>
        <v/>
      </c>
    </row>
    <row r="22577" spans="21:55">
      <c r="U22577" s="17" t="b">
        <f t="shared" si="1969"/>
        <v>0</v>
      </c>
      <c r="V22577" s="9" t="str">
        <f t="shared" si="1970"/>
        <v/>
      </c>
      <c r="W22577" s="9" t="str">
        <f t="shared" si="1971"/>
        <v/>
      </c>
      <c r="X22577" s="9" t="str">
        <f t="shared" si="1972"/>
        <v/>
      </c>
      <c r="BC22577" s="9" t="str">
        <f>IF(V22577="","",MAX(BC$1:BC22576)+1)</f>
        <v/>
      </c>
    </row>
    <row r="22578" spans="21:55">
      <c r="U22578" s="17" t="b">
        <f t="shared" si="1969"/>
        <v>0</v>
      </c>
      <c r="V22578" s="9" t="str">
        <f t="shared" si="1970"/>
        <v/>
      </c>
      <c r="W22578" s="9" t="str">
        <f t="shared" si="1971"/>
        <v/>
      </c>
      <c r="X22578" s="9" t="str">
        <f t="shared" si="1972"/>
        <v/>
      </c>
      <c r="BC22578" s="9" t="str">
        <f>IF(V22578="","",MAX(BC$1:BC22577)+1)</f>
        <v/>
      </c>
    </row>
    <row r="22579" spans="21:55">
      <c r="U22579" s="17" t="b">
        <f t="shared" si="1969"/>
        <v>0</v>
      </c>
      <c r="V22579" s="9" t="str">
        <f t="shared" si="1970"/>
        <v/>
      </c>
      <c r="W22579" s="9" t="str">
        <f t="shared" si="1971"/>
        <v/>
      </c>
      <c r="X22579" s="9" t="str">
        <f t="shared" si="1972"/>
        <v/>
      </c>
      <c r="BC22579" s="9" t="str">
        <f>IF(V22579="","",MAX(BC$1:BC22578)+1)</f>
        <v/>
      </c>
    </row>
    <row r="22580" spans="21:55">
      <c r="U22580" s="17" t="b">
        <f t="shared" si="1969"/>
        <v>0</v>
      </c>
      <c r="V22580" s="9" t="str">
        <f t="shared" si="1970"/>
        <v/>
      </c>
      <c r="W22580" s="9" t="str">
        <f t="shared" si="1971"/>
        <v/>
      </c>
      <c r="X22580" s="9" t="str">
        <f t="shared" si="1972"/>
        <v/>
      </c>
      <c r="BC22580" s="9" t="str">
        <f>IF(V22580="","",MAX(BC$1:BC22579)+1)</f>
        <v/>
      </c>
    </row>
    <row r="22581" spans="21:55">
      <c r="U22581" s="17" t="b">
        <f t="shared" si="1969"/>
        <v>0</v>
      </c>
      <c r="V22581" s="9" t="str">
        <f t="shared" si="1970"/>
        <v/>
      </c>
      <c r="W22581" s="9" t="str">
        <f t="shared" si="1971"/>
        <v/>
      </c>
      <c r="X22581" s="9" t="str">
        <f t="shared" si="1972"/>
        <v/>
      </c>
      <c r="BC22581" s="9" t="str">
        <f>IF(V22581="","",MAX(BC$1:BC22580)+1)</f>
        <v/>
      </c>
    </row>
    <row r="22582" spans="21:55">
      <c r="U22582" s="17" t="b">
        <f t="shared" si="1969"/>
        <v>0</v>
      </c>
      <c r="V22582" s="9" t="str">
        <f t="shared" si="1970"/>
        <v/>
      </c>
      <c r="W22582" s="9" t="str">
        <f t="shared" si="1971"/>
        <v/>
      </c>
      <c r="X22582" s="9" t="str">
        <f t="shared" si="1972"/>
        <v/>
      </c>
      <c r="BC22582" s="9" t="str">
        <f>IF(V22582="","",MAX(BC$1:BC22581)+1)</f>
        <v/>
      </c>
    </row>
    <row r="22583" spans="21:55">
      <c r="U22583" s="17" t="b">
        <f t="shared" si="1969"/>
        <v>0</v>
      </c>
      <c r="V22583" s="9" t="str">
        <f t="shared" si="1970"/>
        <v/>
      </c>
      <c r="W22583" s="9" t="str">
        <f t="shared" si="1971"/>
        <v/>
      </c>
      <c r="X22583" s="9" t="str">
        <f t="shared" si="1972"/>
        <v/>
      </c>
      <c r="BC22583" s="9" t="str">
        <f>IF(V22583="","",MAX(BC$1:BC22582)+1)</f>
        <v/>
      </c>
    </row>
    <row r="22584" spans="21:55">
      <c r="U22584" s="17" t="b">
        <f t="shared" si="1969"/>
        <v>0</v>
      </c>
      <c r="V22584" s="9" t="str">
        <f t="shared" si="1970"/>
        <v/>
      </c>
      <c r="W22584" s="9" t="str">
        <f t="shared" si="1971"/>
        <v/>
      </c>
      <c r="X22584" s="9" t="str">
        <f t="shared" si="1972"/>
        <v/>
      </c>
      <c r="BC22584" s="9" t="str">
        <f>IF(V22584="","",MAX(BC$1:BC22583)+1)</f>
        <v/>
      </c>
    </row>
    <row r="22585" spans="21:55">
      <c r="U22585" s="17" t="b">
        <f t="shared" si="1969"/>
        <v>0</v>
      </c>
      <c r="V22585" s="9" t="str">
        <f t="shared" si="1970"/>
        <v/>
      </c>
      <c r="W22585" s="9" t="str">
        <f t="shared" si="1971"/>
        <v/>
      </c>
      <c r="X22585" s="9" t="str">
        <f t="shared" si="1972"/>
        <v/>
      </c>
      <c r="BC22585" s="9" t="str">
        <f>IF(V22585="","",MAX(BC$1:BC22584)+1)</f>
        <v/>
      </c>
    </row>
    <row r="22586" spans="21:55">
      <c r="U22586" s="17" t="b">
        <f t="shared" si="1969"/>
        <v>0</v>
      </c>
      <c r="V22586" s="9" t="str">
        <f t="shared" si="1970"/>
        <v/>
      </c>
      <c r="W22586" s="9" t="str">
        <f t="shared" si="1971"/>
        <v/>
      </c>
      <c r="X22586" s="9" t="str">
        <f t="shared" si="1972"/>
        <v/>
      </c>
      <c r="BC22586" s="9" t="str">
        <f>IF(V22586="","",MAX(BC$1:BC22585)+1)</f>
        <v/>
      </c>
    </row>
    <row r="22587" spans="21:55">
      <c r="U22587" s="17" t="b">
        <f t="shared" si="1969"/>
        <v>0</v>
      </c>
      <c r="V22587" s="9" t="str">
        <f t="shared" si="1970"/>
        <v/>
      </c>
      <c r="W22587" s="9" t="str">
        <f t="shared" si="1971"/>
        <v/>
      </c>
      <c r="X22587" s="9" t="str">
        <f t="shared" si="1972"/>
        <v/>
      </c>
      <c r="BC22587" s="9" t="str">
        <f>IF(V22587="","",MAX(BC$1:BC22586)+1)</f>
        <v/>
      </c>
    </row>
    <row r="22588" spans="21:55">
      <c r="U22588" s="17" t="b">
        <f t="shared" si="1969"/>
        <v>0</v>
      </c>
      <c r="V22588" s="9" t="str">
        <f t="shared" si="1970"/>
        <v/>
      </c>
      <c r="W22588" s="9" t="str">
        <f t="shared" si="1971"/>
        <v/>
      </c>
      <c r="X22588" s="9" t="str">
        <f t="shared" si="1972"/>
        <v/>
      </c>
      <c r="BC22588" s="9" t="str">
        <f>IF(V22588="","",MAX(BC$1:BC22587)+1)</f>
        <v/>
      </c>
    </row>
    <row r="22589" spans="21:55">
      <c r="U22589" s="17" t="b">
        <f t="shared" si="1969"/>
        <v>0</v>
      </c>
      <c r="V22589" s="9" t="str">
        <f t="shared" si="1970"/>
        <v/>
      </c>
      <c r="W22589" s="9" t="str">
        <f t="shared" si="1971"/>
        <v/>
      </c>
      <c r="X22589" s="9" t="str">
        <f t="shared" si="1972"/>
        <v/>
      </c>
      <c r="BC22589" s="9" t="str">
        <f>IF(V22589="","",MAX(BC$1:BC22588)+1)</f>
        <v/>
      </c>
    </row>
    <row r="22590" spans="21:55">
      <c r="U22590" s="17" t="b">
        <f t="shared" si="1969"/>
        <v>0</v>
      </c>
      <c r="V22590" s="9" t="str">
        <f t="shared" si="1970"/>
        <v/>
      </c>
      <c r="W22590" s="9" t="str">
        <f t="shared" si="1971"/>
        <v/>
      </c>
      <c r="X22590" s="9" t="str">
        <f t="shared" si="1972"/>
        <v/>
      </c>
      <c r="BC22590" s="9" t="str">
        <f>IF(V22590="","",MAX(BC$1:BC22589)+1)</f>
        <v/>
      </c>
    </row>
    <row r="22591" spans="21:55">
      <c r="U22591" s="17" t="b">
        <f t="shared" si="1969"/>
        <v>0</v>
      </c>
      <c r="V22591" s="9" t="str">
        <f t="shared" si="1970"/>
        <v/>
      </c>
      <c r="W22591" s="9" t="str">
        <f t="shared" si="1971"/>
        <v/>
      </c>
      <c r="X22591" s="9" t="str">
        <f t="shared" si="1972"/>
        <v/>
      </c>
      <c r="BC22591" s="9" t="str">
        <f>IF(V22591="","",MAX(BC$1:BC22590)+1)</f>
        <v/>
      </c>
    </row>
    <row r="22592" spans="21:55">
      <c r="U22592" s="17" t="b">
        <f t="shared" si="1969"/>
        <v>0</v>
      </c>
      <c r="V22592" s="9" t="str">
        <f t="shared" si="1970"/>
        <v/>
      </c>
      <c r="W22592" s="9" t="str">
        <f t="shared" si="1971"/>
        <v/>
      </c>
      <c r="X22592" s="9" t="str">
        <f t="shared" si="1972"/>
        <v/>
      </c>
      <c r="BC22592" s="9" t="str">
        <f>IF(V22592="","",MAX(BC$1:BC22591)+1)</f>
        <v/>
      </c>
    </row>
    <row r="22593" spans="21:55">
      <c r="U22593" s="17" t="b">
        <f t="shared" si="1969"/>
        <v>0</v>
      </c>
      <c r="V22593" s="9" t="str">
        <f t="shared" si="1970"/>
        <v/>
      </c>
      <c r="W22593" s="9" t="str">
        <f t="shared" si="1971"/>
        <v/>
      </c>
      <c r="X22593" s="9" t="str">
        <f t="shared" si="1972"/>
        <v/>
      </c>
      <c r="BC22593" s="9" t="str">
        <f>IF(V22593="","",MAX(BC$1:BC22592)+1)</f>
        <v/>
      </c>
    </row>
    <row r="22594" spans="21:55">
      <c r="U22594" s="17" t="b">
        <f t="shared" ref="U22594:U22657" si="1973">AND(ISNUMBER(SEARCH("(rs",N22594)),NOT(ISNUMBER(SEARCH("oxidation",N22594))),NOT(ISNUMBER(SEARCH("deamidated",N22594))),NOT(ISNUMBER(SEARCH("ammonia",N22594))),NOT(ISNUMBER(SEARCH("acetyl",N22594))),NOT(ISNUMBER(SEARCH("phospho",N22594))),NOT(ISNUMBER(SEARCH("dehydrated",N22594))))</f>
        <v>0</v>
      </c>
      <c r="V22594" s="9" t="str">
        <f t="shared" ref="V22594:V22657" si="1974">IF(U22594=TRUE, IF(ISNUMBER(SEARCH(":",P22594))=TRUE, LEFT(P22594,FIND(":",P22594)-1),P22594), "")</f>
        <v/>
      </c>
      <c r="W22594" s="9" t="str">
        <f t="shared" ref="W22594:W22657" si="1975">IF(U22594=TRUE,IF(ISNUMBER(SEARCH("Carb",N22594))=TRUE,MID(LEFT(N22594,FIND("#",N22594)-1),FIND(CHAR(1),SUBSTITUTE(N22594," ",CHAR(1),(LEN(N22594)-LEN(SUBSTITUTE(N22594," ","")))-1))+1,LEN(N22594)),LEFT(N22594,FIND("#",N22594)-1)),"")</f>
        <v/>
      </c>
      <c r="X22594" s="9" t="str">
        <f t="shared" si="1972"/>
        <v/>
      </c>
      <c r="BC22594" s="9" t="str">
        <f>IF(V22594="","",MAX(BC$1:BC22593)+1)</f>
        <v/>
      </c>
    </row>
    <row r="22595" spans="21:55">
      <c r="U22595" s="17" t="b">
        <f t="shared" si="1973"/>
        <v>0</v>
      </c>
      <c r="V22595" s="9" t="str">
        <f t="shared" si="1974"/>
        <v/>
      </c>
      <c r="W22595" s="9" t="str">
        <f t="shared" si="1975"/>
        <v/>
      </c>
      <c r="X22595" s="9" t="str">
        <f t="shared" si="1972"/>
        <v/>
      </c>
      <c r="BC22595" s="9" t="str">
        <f>IF(V22595="","",MAX(BC$1:BC22594)+1)</f>
        <v/>
      </c>
    </row>
    <row r="22596" spans="21:55">
      <c r="U22596" s="17" t="b">
        <f t="shared" si="1973"/>
        <v>0</v>
      </c>
      <c r="V22596" s="9" t="str">
        <f t="shared" si="1974"/>
        <v/>
      </c>
      <c r="W22596" s="9" t="str">
        <f t="shared" si="1975"/>
        <v/>
      </c>
      <c r="X22596" s="9" t="str">
        <f t="shared" si="1972"/>
        <v/>
      </c>
      <c r="BC22596" s="9" t="str">
        <f>IF(V22596="","",MAX(BC$1:BC22595)+1)</f>
        <v/>
      </c>
    </row>
    <row r="22597" spans="21:55">
      <c r="U22597" s="17" t="b">
        <f t="shared" si="1973"/>
        <v>0</v>
      </c>
      <c r="V22597" s="9" t="str">
        <f t="shared" si="1974"/>
        <v/>
      </c>
      <c r="W22597" s="9" t="str">
        <f t="shared" si="1975"/>
        <v/>
      </c>
      <c r="X22597" s="9" t="str">
        <f t="shared" si="1972"/>
        <v/>
      </c>
      <c r="BC22597" s="9" t="str">
        <f>IF(V22597="","",MAX(BC$1:BC22596)+1)</f>
        <v/>
      </c>
    </row>
    <row r="22598" spans="21:55">
      <c r="U22598" s="17" t="b">
        <f t="shared" si="1973"/>
        <v>0</v>
      </c>
      <c r="V22598" s="9" t="str">
        <f t="shared" si="1974"/>
        <v/>
      </c>
      <c r="W22598" s="9" t="str">
        <f t="shared" si="1975"/>
        <v/>
      </c>
      <c r="X22598" s="9" t="str">
        <f t="shared" si="1972"/>
        <v/>
      </c>
      <c r="BC22598" s="9" t="str">
        <f>IF(V22598="","",MAX(BC$1:BC22597)+1)</f>
        <v/>
      </c>
    </row>
    <row r="22599" spans="21:55">
      <c r="U22599" s="17" t="b">
        <f t="shared" si="1973"/>
        <v>0</v>
      </c>
      <c r="V22599" s="9" t="str">
        <f t="shared" si="1974"/>
        <v/>
      </c>
      <c r="W22599" s="9" t="str">
        <f t="shared" si="1975"/>
        <v/>
      </c>
      <c r="X22599" s="9" t="str">
        <f t="shared" si="1972"/>
        <v/>
      </c>
      <c r="BC22599" s="9" t="str">
        <f>IF(V22599="","",MAX(BC$1:BC22598)+1)</f>
        <v/>
      </c>
    </row>
    <row r="22600" spans="21:55">
      <c r="U22600" s="17" t="b">
        <f t="shared" si="1973"/>
        <v>0</v>
      </c>
      <c r="V22600" s="9" t="str">
        <f t="shared" si="1974"/>
        <v/>
      </c>
      <c r="W22600" s="9" t="str">
        <f t="shared" si="1975"/>
        <v/>
      </c>
      <c r="X22600" s="9" t="str">
        <f t="shared" si="1972"/>
        <v/>
      </c>
      <c r="BC22600" s="9" t="str">
        <f>IF(V22600="","",MAX(BC$1:BC22599)+1)</f>
        <v/>
      </c>
    </row>
    <row r="22601" spans="21:55">
      <c r="U22601" s="17" t="b">
        <f t="shared" si="1973"/>
        <v>0</v>
      </c>
      <c r="V22601" s="9" t="str">
        <f t="shared" si="1974"/>
        <v/>
      </c>
      <c r="W22601" s="9" t="str">
        <f t="shared" si="1975"/>
        <v/>
      </c>
      <c r="X22601" s="9" t="str">
        <f t="shared" si="1972"/>
        <v/>
      </c>
      <c r="BC22601" s="9" t="str">
        <f>IF(V22601="","",MAX(BC$1:BC22600)+1)</f>
        <v/>
      </c>
    </row>
    <row r="22602" spans="21:55">
      <c r="U22602" s="17" t="b">
        <f t="shared" si="1973"/>
        <v>0</v>
      </c>
      <c r="V22602" s="9" t="str">
        <f t="shared" si="1974"/>
        <v/>
      </c>
      <c r="W22602" s="9" t="str">
        <f t="shared" si="1975"/>
        <v/>
      </c>
      <c r="X22602" s="9" t="str">
        <f t="shared" si="1972"/>
        <v/>
      </c>
      <c r="BC22602" s="9" t="str">
        <f>IF(V22602="","",MAX(BC$1:BC22601)+1)</f>
        <v/>
      </c>
    </row>
    <row r="22603" spans="21:55">
      <c r="U22603" s="17" t="b">
        <f t="shared" si="1973"/>
        <v>0</v>
      </c>
      <c r="V22603" s="9" t="str">
        <f t="shared" si="1974"/>
        <v/>
      </c>
      <c r="W22603" s="9" t="str">
        <f t="shared" si="1975"/>
        <v/>
      </c>
      <c r="X22603" s="9" t="str">
        <f t="shared" si="1972"/>
        <v/>
      </c>
      <c r="BC22603" s="9" t="str">
        <f>IF(V22603="","",MAX(BC$1:BC22602)+1)</f>
        <v/>
      </c>
    </row>
    <row r="22604" spans="21:55">
      <c r="U22604" s="17" t="b">
        <f t="shared" si="1973"/>
        <v>0</v>
      </c>
      <c r="V22604" s="9" t="str">
        <f t="shared" si="1974"/>
        <v/>
      </c>
      <c r="W22604" s="9" t="str">
        <f t="shared" si="1975"/>
        <v/>
      </c>
      <c r="X22604" s="9" t="str">
        <f t="shared" si="1972"/>
        <v/>
      </c>
      <c r="BC22604" s="9" t="str">
        <f>IF(V22604="","",MAX(BC$1:BC22603)+1)</f>
        <v/>
      </c>
    </row>
    <row r="22605" spans="21:55">
      <c r="U22605" s="17" t="b">
        <f t="shared" si="1973"/>
        <v>0</v>
      </c>
      <c r="V22605" s="9" t="str">
        <f t="shared" si="1974"/>
        <v/>
      </c>
      <c r="W22605" s="9" t="str">
        <f t="shared" si="1975"/>
        <v/>
      </c>
      <c r="X22605" s="9" t="str">
        <f t="shared" si="1972"/>
        <v/>
      </c>
      <c r="BC22605" s="9" t="str">
        <f>IF(V22605="","",MAX(BC$1:BC22604)+1)</f>
        <v/>
      </c>
    </row>
    <row r="22606" spans="21:55">
      <c r="U22606" s="17" t="b">
        <f t="shared" si="1973"/>
        <v>0</v>
      </c>
      <c r="V22606" s="9" t="str">
        <f t="shared" si="1974"/>
        <v/>
      </c>
      <c r="W22606" s="9" t="str">
        <f t="shared" si="1975"/>
        <v/>
      </c>
      <c r="X22606" s="9" t="str">
        <f t="shared" si="1972"/>
        <v/>
      </c>
      <c r="BC22606" s="9" t="str">
        <f>IF(V22606="","",MAX(BC$1:BC22605)+1)</f>
        <v/>
      </c>
    </row>
    <row r="22607" spans="21:55">
      <c r="U22607" s="17" t="b">
        <f t="shared" si="1973"/>
        <v>0</v>
      </c>
      <c r="V22607" s="9" t="str">
        <f t="shared" si="1974"/>
        <v/>
      </c>
      <c r="W22607" s="9" t="str">
        <f t="shared" si="1975"/>
        <v/>
      </c>
      <c r="X22607" s="9" t="str">
        <f t="shared" si="1972"/>
        <v/>
      </c>
      <c r="BC22607" s="9" t="str">
        <f>IF(V22607="","",MAX(BC$1:BC22606)+1)</f>
        <v/>
      </c>
    </row>
    <row r="22608" spans="21:55">
      <c r="U22608" s="17" t="b">
        <f t="shared" si="1973"/>
        <v>0</v>
      </c>
      <c r="V22608" s="9" t="str">
        <f t="shared" si="1974"/>
        <v/>
      </c>
      <c r="W22608" s="9" t="str">
        <f t="shared" si="1975"/>
        <v/>
      </c>
      <c r="X22608" s="9" t="str">
        <f t="shared" si="1972"/>
        <v/>
      </c>
      <c r="BC22608" s="9" t="str">
        <f>IF(V22608="","",MAX(BC$1:BC22607)+1)</f>
        <v/>
      </c>
    </row>
    <row r="22609" spans="21:55">
      <c r="U22609" s="17" t="b">
        <f t="shared" si="1973"/>
        <v>0</v>
      </c>
      <c r="V22609" s="9" t="str">
        <f t="shared" si="1974"/>
        <v/>
      </c>
      <c r="W22609" s="9" t="str">
        <f t="shared" si="1975"/>
        <v/>
      </c>
      <c r="X22609" s="9" t="str">
        <f t="shared" si="1972"/>
        <v/>
      </c>
      <c r="BC22609" s="9" t="str">
        <f>IF(V22609="","",MAX(BC$1:BC22608)+1)</f>
        <v/>
      </c>
    </row>
    <row r="22610" spans="21:55">
      <c r="U22610" s="17" t="b">
        <f t="shared" si="1973"/>
        <v>0</v>
      </c>
      <c r="V22610" s="9" t="str">
        <f t="shared" si="1974"/>
        <v/>
      </c>
      <c r="W22610" s="9" t="str">
        <f t="shared" si="1975"/>
        <v/>
      </c>
      <c r="X22610" s="9" t="str">
        <f t="shared" si="1972"/>
        <v/>
      </c>
      <c r="BC22610" s="9" t="str">
        <f>IF(V22610="","",MAX(BC$1:BC22609)+1)</f>
        <v/>
      </c>
    </row>
    <row r="22611" spans="21:55">
      <c r="U22611" s="17" t="b">
        <f t="shared" si="1973"/>
        <v>0</v>
      </c>
      <c r="V22611" s="9" t="str">
        <f t="shared" si="1974"/>
        <v/>
      </c>
      <c r="W22611" s="9" t="str">
        <f t="shared" si="1975"/>
        <v/>
      </c>
      <c r="X22611" s="9" t="str">
        <f t="shared" si="1972"/>
        <v/>
      </c>
      <c r="BC22611" s="9" t="str">
        <f>IF(V22611="","",MAX(BC$1:BC22610)+1)</f>
        <v/>
      </c>
    </row>
    <row r="22612" spans="21:55">
      <c r="U22612" s="17" t="b">
        <f t="shared" si="1973"/>
        <v>0</v>
      </c>
      <c r="V22612" s="9" t="str">
        <f t="shared" si="1974"/>
        <v/>
      </c>
      <c r="W22612" s="9" t="str">
        <f t="shared" si="1975"/>
        <v/>
      </c>
      <c r="X22612" s="9" t="str">
        <f t="shared" si="1972"/>
        <v/>
      </c>
      <c r="BC22612" s="9" t="str">
        <f>IF(V22612="","",MAX(BC$1:BC22611)+1)</f>
        <v/>
      </c>
    </row>
    <row r="22613" spans="21:55">
      <c r="U22613" s="17" t="b">
        <f t="shared" si="1973"/>
        <v>0</v>
      </c>
      <c r="V22613" s="9" t="str">
        <f t="shared" si="1974"/>
        <v/>
      </c>
      <c r="W22613" s="9" t="str">
        <f t="shared" si="1975"/>
        <v/>
      </c>
      <c r="X22613" s="9" t="str">
        <f t="shared" si="1972"/>
        <v/>
      </c>
      <c r="BC22613" s="9" t="str">
        <f>IF(V22613="","",MAX(BC$1:BC22612)+1)</f>
        <v/>
      </c>
    </row>
    <row r="22614" spans="21:55">
      <c r="U22614" s="17" t="b">
        <f t="shared" si="1973"/>
        <v>0</v>
      </c>
      <c r="V22614" s="9" t="str">
        <f t="shared" si="1974"/>
        <v/>
      </c>
      <c r="W22614" s="9" t="str">
        <f t="shared" si="1975"/>
        <v/>
      </c>
      <c r="X22614" s="9" t="str">
        <f t="shared" si="1972"/>
        <v/>
      </c>
      <c r="BC22614" s="9" t="str">
        <f>IF(V22614="","",MAX(BC$1:BC22613)+1)</f>
        <v/>
      </c>
    </row>
    <row r="22615" spans="21:55">
      <c r="U22615" s="17" t="b">
        <f t="shared" si="1973"/>
        <v>0</v>
      </c>
      <c r="V22615" s="9" t="str">
        <f t="shared" si="1974"/>
        <v/>
      </c>
      <c r="W22615" s="9" t="str">
        <f t="shared" si="1975"/>
        <v/>
      </c>
      <c r="X22615" s="9" t="str">
        <f t="shared" si="1972"/>
        <v/>
      </c>
      <c r="BC22615" s="9" t="str">
        <f>IF(V22615="","",MAX(BC$1:BC22614)+1)</f>
        <v/>
      </c>
    </row>
    <row r="22616" spans="21:55">
      <c r="U22616" s="17" t="b">
        <f t="shared" si="1973"/>
        <v>0</v>
      </c>
      <c r="V22616" s="9" t="str">
        <f t="shared" si="1974"/>
        <v/>
      </c>
      <c r="W22616" s="9" t="str">
        <f t="shared" si="1975"/>
        <v/>
      </c>
      <c r="X22616" s="9" t="str">
        <f t="shared" si="1972"/>
        <v/>
      </c>
      <c r="BC22616" s="9" t="str">
        <f>IF(V22616="","",MAX(BC$1:BC22615)+1)</f>
        <v/>
      </c>
    </row>
    <row r="22617" spans="21:55">
      <c r="U22617" s="17" t="b">
        <f t="shared" si="1973"/>
        <v>0</v>
      </c>
      <c r="V22617" s="9" t="str">
        <f t="shared" si="1974"/>
        <v/>
      </c>
      <c r="W22617" s="9" t="str">
        <f t="shared" si="1975"/>
        <v/>
      </c>
      <c r="X22617" s="9" t="str">
        <f t="shared" si="1972"/>
        <v/>
      </c>
      <c r="BC22617" s="9" t="str">
        <f>IF(V22617="","",MAX(BC$1:BC22616)+1)</f>
        <v/>
      </c>
    </row>
    <row r="22618" spans="21:55">
      <c r="U22618" s="17" t="b">
        <f t="shared" si="1973"/>
        <v>0</v>
      </c>
      <c r="V22618" s="9" t="str">
        <f t="shared" si="1974"/>
        <v/>
      </c>
      <c r="W22618" s="9" t="str">
        <f t="shared" si="1975"/>
        <v/>
      </c>
      <c r="X22618" s="9" t="str">
        <f t="shared" si="1972"/>
        <v/>
      </c>
      <c r="BC22618" s="9" t="str">
        <f>IF(V22618="","",MAX(BC$1:BC22617)+1)</f>
        <v/>
      </c>
    </row>
    <row r="22619" spans="21:55">
      <c r="U22619" s="17" t="b">
        <f t="shared" si="1973"/>
        <v>0</v>
      </c>
      <c r="V22619" s="9" t="str">
        <f t="shared" si="1974"/>
        <v/>
      </c>
      <c r="W22619" s="9" t="str">
        <f t="shared" si="1975"/>
        <v/>
      </c>
      <c r="X22619" s="9" t="str">
        <f t="shared" si="1972"/>
        <v/>
      </c>
      <c r="BC22619" s="9" t="str">
        <f>IF(V22619="","",MAX(BC$1:BC22618)+1)</f>
        <v/>
      </c>
    </row>
    <row r="22620" spans="21:55">
      <c r="U22620" s="17" t="b">
        <f t="shared" si="1973"/>
        <v>0</v>
      </c>
      <c r="V22620" s="9" t="str">
        <f t="shared" si="1974"/>
        <v/>
      </c>
      <c r="W22620" s="9" t="str">
        <f t="shared" si="1975"/>
        <v/>
      </c>
      <c r="X22620" s="9" t="str">
        <f t="shared" si="1972"/>
        <v/>
      </c>
      <c r="BC22620" s="9" t="str">
        <f>IF(V22620="","",MAX(BC$1:BC22619)+1)</f>
        <v/>
      </c>
    </row>
    <row r="22621" spans="21:55">
      <c r="U22621" s="17" t="b">
        <f t="shared" si="1973"/>
        <v>0</v>
      </c>
      <c r="V22621" s="9" t="str">
        <f t="shared" si="1974"/>
        <v/>
      </c>
      <c r="W22621" s="9" t="str">
        <f t="shared" si="1975"/>
        <v/>
      </c>
      <c r="X22621" s="9" t="str">
        <f t="shared" si="1972"/>
        <v/>
      </c>
      <c r="BC22621" s="9" t="str">
        <f>IF(V22621="","",MAX(BC$1:BC22620)+1)</f>
        <v/>
      </c>
    </row>
    <row r="22622" spans="21:55">
      <c r="U22622" s="17" t="b">
        <f t="shared" si="1973"/>
        <v>0</v>
      </c>
      <c r="V22622" s="9" t="str">
        <f t="shared" si="1974"/>
        <v/>
      </c>
      <c r="W22622" s="9" t="str">
        <f t="shared" si="1975"/>
        <v/>
      </c>
      <c r="X22622" s="9" t="str">
        <f t="shared" ref="X22622:X22685" si="1976">IF(U22622=TRUE, MID(LEFT(N22622,FIND(")",N22622)-1),FIND("(",N22622)+1,LEN(N22622)), "")</f>
        <v/>
      </c>
      <c r="BC22622" s="9" t="str">
        <f>IF(V22622="","",MAX(BC$1:BC22621)+1)</f>
        <v/>
      </c>
    </row>
    <row r="22623" spans="21:55">
      <c r="U22623" s="17" t="b">
        <f t="shared" si="1973"/>
        <v>0</v>
      </c>
      <c r="V22623" s="9" t="str">
        <f t="shared" si="1974"/>
        <v/>
      </c>
      <c r="W22623" s="9" t="str">
        <f t="shared" si="1975"/>
        <v/>
      </c>
      <c r="X22623" s="9" t="str">
        <f t="shared" si="1976"/>
        <v/>
      </c>
      <c r="BC22623" s="9" t="str">
        <f>IF(V22623="","",MAX(BC$1:BC22622)+1)</f>
        <v/>
      </c>
    </row>
    <row r="22624" spans="21:55">
      <c r="U22624" s="17" t="b">
        <f t="shared" si="1973"/>
        <v>0</v>
      </c>
      <c r="V22624" s="9" t="str">
        <f t="shared" si="1974"/>
        <v/>
      </c>
      <c r="W22624" s="9" t="str">
        <f t="shared" si="1975"/>
        <v/>
      </c>
      <c r="X22624" s="9" t="str">
        <f t="shared" si="1976"/>
        <v/>
      </c>
      <c r="BC22624" s="9" t="str">
        <f>IF(V22624="","",MAX(BC$1:BC22623)+1)</f>
        <v/>
      </c>
    </row>
    <row r="22625" spans="21:55">
      <c r="U22625" s="17" t="b">
        <f t="shared" si="1973"/>
        <v>0</v>
      </c>
      <c r="V22625" s="9" t="str">
        <f t="shared" si="1974"/>
        <v/>
      </c>
      <c r="W22625" s="9" t="str">
        <f t="shared" si="1975"/>
        <v/>
      </c>
      <c r="X22625" s="9" t="str">
        <f t="shared" si="1976"/>
        <v/>
      </c>
      <c r="BC22625" s="9" t="str">
        <f>IF(V22625="","",MAX(BC$1:BC22624)+1)</f>
        <v/>
      </c>
    </row>
    <row r="22626" spans="21:55">
      <c r="U22626" s="17" t="b">
        <f t="shared" si="1973"/>
        <v>0</v>
      </c>
      <c r="V22626" s="9" t="str">
        <f t="shared" si="1974"/>
        <v/>
      </c>
      <c r="W22626" s="9" t="str">
        <f t="shared" si="1975"/>
        <v/>
      </c>
      <c r="X22626" s="9" t="str">
        <f t="shared" si="1976"/>
        <v/>
      </c>
      <c r="BC22626" s="9" t="str">
        <f>IF(V22626="","",MAX(BC$1:BC22625)+1)</f>
        <v/>
      </c>
    </row>
    <row r="22627" spans="21:55">
      <c r="U22627" s="17" t="b">
        <f t="shared" si="1973"/>
        <v>0</v>
      </c>
      <c r="V22627" s="9" t="str">
        <f t="shared" si="1974"/>
        <v/>
      </c>
      <c r="W22627" s="9" t="str">
        <f t="shared" si="1975"/>
        <v/>
      </c>
      <c r="X22627" s="9" t="str">
        <f t="shared" si="1976"/>
        <v/>
      </c>
      <c r="BC22627" s="9" t="str">
        <f>IF(V22627="","",MAX(BC$1:BC22626)+1)</f>
        <v/>
      </c>
    </row>
    <row r="22628" spans="21:55">
      <c r="U22628" s="17" t="b">
        <f t="shared" si="1973"/>
        <v>0</v>
      </c>
      <c r="V22628" s="9" t="str">
        <f t="shared" si="1974"/>
        <v/>
      </c>
      <c r="W22628" s="9" t="str">
        <f t="shared" si="1975"/>
        <v/>
      </c>
      <c r="X22628" s="9" t="str">
        <f t="shared" si="1976"/>
        <v/>
      </c>
      <c r="BC22628" s="9" t="str">
        <f>IF(V22628="","",MAX(BC$1:BC22627)+1)</f>
        <v/>
      </c>
    </row>
    <row r="22629" spans="21:55">
      <c r="U22629" s="17" t="b">
        <f t="shared" si="1973"/>
        <v>0</v>
      </c>
      <c r="V22629" s="9" t="str">
        <f t="shared" si="1974"/>
        <v/>
      </c>
      <c r="W22629" s="9" t="str">
        <f t="shared" si="1975"/>
        <v/>
      </c>
      <c r="X22629" s="9" t="str">
        <f t="shared" si="1976"/>
        <v/>
      </c>
      <c r="BC22629" s="9" t="str">
        <f>IF(V22629="","",MAX(BC$1:BC22628)+1)</f>
        <v/>
      </c>
    </row>
    <row r="22630" spans="21:55">
      <c r="U22630" s="17" t="b">
        <f t="shared" si="1973"/>
        <v>0</v>
      </c>
      <c r="V22630" s="9" t="str">
        <f t="shared" si="1974"/>
        <v/>
      </c>
      <c r="W22630" s="9" t="str">
        <f t="shared" si="1975"/>
        <v/>
      </c>
      <c r="X22630" s="9" t="str">
        <f t="shared" si="1976"/>
        <v/>
      </c>
      <c r="BC22630" s="9" t="str">
        <f>IF(V22630="","",MAX(BC$1:BC22629)+1)</f>
        <v/>
      </c>
    </row>
    <row r="22631" spans="21:55">
      <c r="U22631" s="17" t="b">
        <f t="shared" si="1973"/>
        <v>0</v>
      </c>
      <c r="V22631" s="9" t="str">
        <f t="shared" si="1974"/>
        <v/>
      </c>
      <c r="W22631" s="9" t="str">
        <f t="shared" si="1975"/>
        <v/>
      </c>
      <c r="X22631" s="9" t="str">
        <f t="shared" si="1976"/>
        <v/>
      </c>
      <c r="BC22631" s="9" t="str">
        <f>IF(V22631="","",MAX(BC$1:BC22630)+1)</f>
        <v/>
      </c>
    </row>
    <row r="22632" spans="21:55">
      <c r="U22632" s="17" t="b">
        <f t="shared" si="1973"/>
        <v>0</v>
      </c>
      <c r="V22632" s="9" t="str">
        <f t="shared" si="1974"/>
        <v/>
      </c>
      <c r="W22632" s="9" t="str">
        <f t="shared" si="1975"/>
        <v/>
      </c>
      <c r="X22632" s="9" t="str">
        <f t="shared" si="1976"/>
        <v/>
      </c>
      <c r="BC22632" s="9" t="str">
        <f>IF(V22632="","",MAX(BC$1:BC22631)+1)</f>
        <v/>
      </c>
    </row>
    <row r="22633" spans="21:55">
      <c r="U22633" s="17" t="b">
        <f t="shared" si="1973"/>
        <v>0</v>
      </c>
      <c r="V22633" s="9" t="str">
        <f t="shared" si="1974"/>
        <v/>
      </c>
      <c r="W22633" s="9" t="str">
        <f t="shared" si="1975"/>
        <v/>
      </c>
      <c r="X22633" s="9" t="str">
        <f t="shared" si="1976"/>
        <v/>
      </c>
      <c r="BC22633" s="9" t="str">
        <f>IF(V22633="","",MAX(BC$1:BC22632)+1)</f>
        <v/>
      </c>
    </row>
    <row r="22634" spans="21:55">
      <c r="U22634" s="17" t="b">
        <f t="shared" si="1973"/>
        <v>0</v>
      </c>
      <c r="V22634" s="9" t="str">
        <f t="shared" si="1974"/>
        <v/>
      </c>
      <c r="W22634" s="9" t="str">
        <f t="shared" si="1975"/>
        <v/>
      </c>
      <c r="X22634" s="9" t="str">
        <f t="shared" si="1976"/>
        <v/>
      </c>
      <c r="BC22634" s="9" t="str">
        <f>IF(V22634="","",MAX(BC$1:BC22633)+1)</f>
        <v/>
      </c>
    </row>
    <row r="22635" spans="21:55">
      <c r="U22635" s="17" t="b">
        <f t="shared" si="1973"/>
        <v>0</v>
      </c>
      <c r="V22635" s="9" t="str">
        <f t="shared" si="1974"/>
        <v/>
      </c>
      <c r="W22635" s="9" t="str">
        <f t="shared" si="1975"/>
        <v/>
      </c>
      <c r="X22635" s="9" t="str">
        <f t="shared" si="1976"/>
        <v/>
      </c>
      <c r="BC22635" s="9" t="str">
        <f>IF(V22635="","",MAX(BC$1:BC22634)+1)</f>
        <v/>
      </c>
    </row>
    <row r="22636" spans="21:55">
      <c r="U22636" s="17" t="b">
        <f t="shared" si="1973"/>
        <v>0</v>
      </c>
      <c r="V22636" s="9" t="str">
        <f t="shared" si="1974"/>
        <v/>
      </c>
      <c r="W22636" s="9" t="str">
        <f t="shared" si="1975"/>
        <v/>
      </c>
      <c r="X22636" s="9" t="str">
        <f t="shared" si="1976"/>
        <v/>
      </c>
      <c r="BC22636" s="9" t="str">
        <f>IF(V22636="","",MAX(BC$1:BC22635)+1)</f>
        <v/>
      </c>
    </row>
    <row r="22637" spans="21:55">
      <c r="U22637" s="17" t="b">
        <f t="shared" si="1973"/>
        <v>0</v>
      </c>
      <c r="V22637" s="9" t="str">
        <f t="shared" si="1974"/>
        <v/>
      </c>
      <c r="W22637" s="9" t="str">
        <f t="shared" si="1975"/>
        <v/>
      </c>
      <c r="X22637" s="9" t="str">
        <f t="shared" si="1976"/>
        <v/>
      </c>
      <c r="BC22637" s="9" t="str">
        <f>IF(V22637="","",MAX(BC$1:BC22636)+1)</f>
        <v/>
      </c>
    </row>
    <row r="22638" spans="21:55">
      <c r="U22638" s="17" t="b">
        <f t="shared" si="1973"/>
        <v>0</v>
      </c>
      <c r="V22638" s="9" t="str">
        <f t="shared" si="1974"/>
        <v/>
      </c>
      <c r="W22638" s="9" t="str">
        <f t="shared" si="1975"/>
        <v/>
      </c>
      <c r="X22638" s="9" t="str">
        <f t="shared" si="1976"/>
        <v/>
      </c>
      <c r="BC22638" s="9" t="str">
        <f>IF(V22638="","",MAX(BC$1:BC22637)+1)</f>
        <v/>
      </c>
    </row>
    <row r="22639" spans="21:55">
      <c r="U22639" s="17" t="b">
        <f t="shared" si="1973"/>
        <v>0</v>
      </c>
      <c r="V22639" s="9" t="str">
        <f t="shared" si="1974"/>
        <v/>
      </c>
      <c r="W22639" s="9" t="str">
        <f t="shared" si="1975"/>
        <v/>
      </c>
      <c r="X22639" s="9" t="str">
        <f t="shared" si="1976"/>
        <v/>
      </c>
      <c r="BC22639" s="9" t="str">
        <f>IF(V22639="","",MAX(BC$1:BC22638)+1)</f>
        <v/>
      </c>
    </row>
    <row r="22640" spans="21:55">
      <c r="U22640" s="17" t="b">
        <f t="shared" si="1973"/>
        <v>0</v>
      </c>
      <c r="V22640" s="9" t="str">
        <f t="shared" si="1974"/>
        <v/>
      </c>
      <c r="W22640" s="9" t="str">
        <f t="shared" si="1975"/>
        <v/>
      </c>
      <c r="X22640" s="9" t="str">
        <f t="shared" si="1976"/>
        <v/>
      </c>
      <c r="BC22640" s="9" t="str">
        <f>IF(V22640="","",MAX(BC$1:BC22639)+1)</f>
        <v/>
      </c>
    </row>
    <row r="22641" spans="21:55">
      <c r="U22641" s="17" t="b">
        <f t="shared" si="1973"/>
        <v>0</v>
      </c>
      <c r="V22641" s="9" t="str">
        <f t="shared" si="1974"/>
        <v/>
      </c>
      <c r="W22641" s="9" t="str">
        <f t="shared" si="1975"/>
        <v/>
      </c>
      <c r="X22641" s="9" t="str">
        <f t="shared" si="1976"/>
        <v/>
      </c>
      <c r="BC22641" s="9" t="str">
        <f>IF(V22641="","",MAX(BC$1:BC22640)+1)</f>
        <v/>
      </c>
    </row>
    <row r="22642" spans="21:55">
      <c r="U22642" s="17" t="b">
        <f t="shared" si="1973"/>
        <v>0</v>
      </c>
      <c r="V22642" s="9" t="str">
        <f t="shared" si="1974"/>
        <v/>
      </c>
      <c r="W22642" s="9" t="str">
        <f t="shared" si="1975"/>
        <v/>
      </c>
      <c r="X22642" s="9" t="str">
        <f t="shared" si="1976"/>
        <v/>
      </c>
      <c r="BC22642" s="9" t="str">
        <f>IF(V22642="","",MAX(BC$1:BC22641)+1)</f>
        <v/>
      </c>
    </row>
    <row r="22643" spans="21:55">
      <c r="U22643" s="17" t="b">
        <f t="shared" si="1973"/>
        <v>0</v>
      </c>
      <c r="V22643" s="9" t="str">
        <f t="shared" si="1974"/>
        <v/>
      </c>
      <c r="W22643" s="9" t="str">
        <f t="shared" si="1975"/>
        <v/>
      </c>
      <c r="X22643" s="9" t="str">
        <f t="shared" si="1976"/>
        <v/>
      </c>
      <c r="BC22643" s="9" t="str">
        <f>IF(V22643="","",MAX(BC$1:BC22642)+1)</f>
        <v/>
      </c>
    </row>
    <row r="22644" spans="21:55">
      <c r="U22644" s="17" t="b">
        <f t="shared" si="1973"/>
        <v>0</v>
      </c>
      <c r="V22644" s="9" t="str">
        <f t="shared" si="1974"/>
        <v/>
      </c>
      <c r="W22644" s="9" t="str">
        <f t="shared" si="1975"/>
        <v/>
      </c>
      <c r="X22644" s="9" t="str">
        <f t="shared" si="1976"/>
        <v/>
      </c>
      <c r="BC22644" s="9" t="str">
        <f>IF(V22644="","",MAX(BC$1:BC22643)+1)</f>
        <v/>
      </c>
    </row>
    <row r="22645" spans="21:55">
      <c r="U22645" s="17" t="b">
        <f t="shared" si="1973"/>
        <v>0</v>
      </c>
      <c r="V22645" s="9" t="str">
        <f t="shared" si="1974"/>
        <v/>
      </c>
      <c r="W22645" s="9" t="str">
        <f t="shared" si="1975"/>
        <v/>
      </c>
      <c r="X22645" s="9" t="str">
        <f t="shared" si="1976"/>
        <v/>
      </c>
      <c r="BC22645" s="9" t="str">
        <f>IF(V22645="","",MAX(BC$1:BC22644)+1)</f>
        <v/>
      </c>
    </row>
    <row r="22646" spans="21:55">
      <c r="U22646" s="17" t="b">
        <f t="shared" si="1973"/>
        <v>0</v>
      </c>
      <c r="V22646" s="9" t="str">
        <f t="shared" si="1974"/>
        <v/>
      </c>
      <c r="W22646" s="9" t="str">
        <f t="shared" si="1975"/>
        <v/>
      </c>
      <c r="X22646" s="9" t="str">
        <f t="shared" si="1976"/>
        <v/>
      </c>
      <c r="BC22646" s="9" t="str">
        <f>IF(V22646="","",MAX(BC$1:BC22645)+1)</f>
        <v/>
      </c>
    </row>
    <row r="22647" spans="21:55">
      <c r="U22647" s="17" t="b">
        <f t="shared" si="1973"/>
        <v>0</v>
      </c>
      <c r="V22647" s="9" t="str">
        <f t="shared" si="1974"/>
        <v/>
      </c>
      <c r="W22647" s="9" t="str">
        <f t="shared" si="1975"/>
        <v/>
      </c>
      <c r="X22647" s="9" t="str">
        <f t="shared" si="1976"/>
        <v/>
      </c>
      <c r="BC22647" s="9" t="str">
        <f>IF(V22647="","",MAX(BC$1:BC22646)+1)</f>
        <v/>
      </c>
    </row>
    <row r="22648" spans="21:55">
      <c r="U22648" s="17" t="b">
        <f t="shared" si="1973"/>
        <v>0</v>
      </c>
      <c r="V22648" s="9" t="str">
        <f t="shared" si="1974"/>
        <v/>
      </c>
      <c r="W22648" s="9" t="str">
        <f t="shared" si="1975"/>
        <v/>
      </c>
      <c r="X22648" s="9" t="str">
        <f t="shared" si="1976"/>
        <v/>
      </c>
      <c r="BC22648" s="9" t="str">
        <f>IF(V22648="","",MAX(BC$1:BC22647)+1)</f>
        <v/>
      </c>
    </row>
    <row r="22649" spans="21:55">
      <c r="U22649" s="17" t="b">
        <f t="shared" si="1973"/>
        <v>0</v>
      </c>
      <c r="V22649" s="9" t="str">
        <f t="shared" si="1974"/>
        <v/>
      </c>
      <c r="W22649" s="9" t="str">
        <f t="shared" si="1975"/>
        <v/>
      </c>
      <c r="X22649" s="9" t="str">
        <f t="shared" si="1976"/>
        <v/>
      </c>
      <c r="BC22649" s="9" t="str">
        <f>IF(V22649="","",MAX(BC$1:BC22648)+1)</f>
        <v/>
      </c>
    </row>
    <row r="22650" spans="21:55">
      <c r="U22650" s="17" t="b">
        <f t="shared" si="1973"/>
        <v>0</v>
      </c>
      <c r="V22650" s="9" t="str">
        <f t="shared" si="1974"/>
        <v/>
      </c>
      <c r="W22650" s="9" t="str">
        <f t="shared" si="1975"/>
        <v/>
      </c>
      <c r="X22650" s="9" t="str">
        <f t="shared" si="1976"/>
        <v/>
      </c>
      <c r="BC22650" s="9" t="str">
        <f>IF(V22650="","",MAX(BC$1:BC22649)+1)</f>
        <v/>
      </c>
    </row>
    <row r="22651" spans="21:55">
      <c r="U22651" s="17" t="b">
        <f t="shared" si="1973"/>
        <v>0</v>
      </c>
      <c r="V22651" s="9" t="str">
        <f t="shared" si="1974"/>
        <v/>
      </c>
      <c r="W22651" s="9" t="str">
        <f t="shared" si="1975"/>
        <v/>
      </c>
      <c r="X22651" s="9" t="str">
        <f t="shared" si="1976"/>
        <v/>
      </c>
      <c r="BC22651" s="9" t="str">
        <f>IF(V22651="","",MAX(BC$1:BC22650)+1)</f>
        <v/>
      </c>
    </row>
    <row r="22652" spans="21:55">
      <c r="U22652" s="17" t="b">
        <f t="shared" si="1973"/>
        <v>0</v>
      </c>
      <c r="V22652" s="9" t="str">
        <f t="shared" si="1974"/>
        <v/>
      </c>
      <c r="W22652" s="9" t="str">
        <f t="shared" si="1975"/>
        <v/>
      </c>
      <c r="X22652" s="9" t="str">
        <f t="shared" si="1976"/>
        <v/>
      </c>
      <c r="BC22652" s="9" t="str">
        <f>IF(V22652="","",MAX(BC$1:BC22651)+1)</f>
        <v/>
      </c>
    </row>
    <row r="22653" spans="21:55">
      <c r="U22653" s="17" t="b">
        <f t="shared" si="1973"/>
        <v>0</v>
      </c>
      <c r="V22653" s="9" t="str">
        <f t="shared" si="1974"/>
        <v/>
      </c>
      <c r="W22653" s="9" t="str">
        <f t="shared" si="1975"/>
        <v/>
      </c>
      <c r="X22653" s="9" t="str">
        <f t="shared" si="1976"/>
        <v/>
      </c>
      <c r="BC22653" s="9" t="str">
        <f>IF(V22653="","",MAX(BC$1:BC22652)+1)</f>
        <v/>
      </c>
    </row>
    <row r="22654" spans="21:55">
      <c r="U22654" s="17" t="b">
        <f t="shared" si="1973"/>
        <v>0</v>
      </c>
      <c r="V22654" s="9" t="str">
        <f t="shared" si="1974"/>
        <v/>
      </c>
      <c r="W22654" s="9" t="str">
        <f t="shared" si="1975"/>
        <v/>
      </c>
      <c r="X22654" s="9" t="str">
        <f t="shared" si="1976"/>
        <v/>
      </c>
      <c r="BC22654" s="9" t="str">
        <f>IF(V22654="","",MAX(BC$1:BC22653)+1)</f>
        <v/>
      </c>
    </row>
    <row r="22655" spans="21:55">
      <c r="U22655" s="17" t="b">
        <f t="shared" si="1973"/>
        <v>0</v>
      </c>
      <c r="V22655" s="9" t="str">
        <f t="shared" si="1974"/>
        <v/>
      </c>
      <c r="W22655" s="9" t="str">
        <f t="shared" si="1975"/>
        <v/>
      </c>
      <c r="X22655" s="9" t="str">
        <f t="shared" si="1976"/>
        <v/>
      </c>
      <c r="BC22655" s="9" t="str">
        <f>IF(V22655="","",MAX(BC$1:BC22654)+1)</f>
        <v/>
      </c>
    </row>
    <row r="22656" spans="21:55">
      <c r="U22656" s="17" t="b">
        <f t="shared" si="1973"/>
        <v>0</v>
      </c>
      <c r="V22656" s="9" t="str">
        <f t="shared" si="1974"/>
        <v/>
      </c>
      <c r="W22656" s="9" t="str">
        <f t="shared" si="1975"/>
        <v/>
      </c>
      <c r="X22656" s="9" t="str">
        <f t="shared" si="1976"/>
        <v/>
      </c>
      <c r="BC22656" s="9" t="str">
        <f>IF(V22656="","",MAX(BC$1:BC22655)+1)</f>
        <v/>
      </c>
    </row>
    <row r="22657" spans="21:55">
      <c r="U22657" s="17" t="b">
        <f t="shared" si="1973"/>
        <v>0</v>
      </c>
      <c r="V22657" s="9" t="str">
        <f t="shared" si="1974"/>
        <v/>
      </c>
      <c r="W22657" s="9" t="str">
        <f t="shared" si="1975"/>
        <v/>
      </c>
      <c r="X22657" s="9" t="str">
        <f t="shared" si="1976"/>
        <v/>
      </c>
      <c r="BC22657" s="9" t="str">
        <f>IF(V22657="","",MAX(BC$1:BC22656)+1)</f>
        <v/>
      </c>
    </row>
    <row r="22658" spans="21:55">
      <c r="U22658" s="17" t="b">
        <f t="shared" ref="U22658:U22721" si="1977">AND(ISNUMBER(SEARCH("(rs",N22658)),NOT(ISNUMBER(SEARCH("oxidation",N22658))),NOT(ISNUMBER(SEARCH("deamidated",N22658))),NOT(ISNUMBER(SEARCH("ammonia",N22658))),NOT(ISNUMBER(SEARCH("acetyl",N22658))),NOT(ISNUMBER(SEARCH("phospho",N22658))),NOT(ISNUMBER(SEARCH("dehydrated",N22658))))</f>
        <v>0</v>
      </c>
      <c r="V22658" s="9" t="str">
        <f t="shared" ref="V22658:V22721" si="1978">IF(U22658=TRUE, IF(ISNUMBER(SEARCH(":",P22658))=TRUE, LEFT(P22658,FIND(":",P22658)-1),P22658), "")</f>
        <v/>
      </c>
      <c r="W22658" s="9" t="str">
        <f t="shared" ref="W22658:W22721" si="1979">IF(U22658=TRUE,IF(ISNUMBER(SEARCH("Carb",N22658))=TRUE,MID(LEFT(N22658,FIND("#",N22658)-1),FIND(CHAR(1),SUBSTITUTE(N22658," ",CHAR(1),(LEN(N22658)-LEN(SUBSTITUTE(N22658," ","")))-1))+1,LEN(N22658)),LEFT(N22658,FIND("#",N22658)-1)),"")</f>
        <v/>
      </c>
      <c r="X22658" s="9" t="str">
        <f t="shared" si="1976"/>
        <v/>
      </c>
      <c r="BC22658" s="9" t="str">
        <f>IF(V22658="","",MAX(BC$1:BC22657)+1)</f>
        <v/>
      </c>
    </row>
    <row r="22659" spans="21:55">
      <c r="U22659" s="17" t="b">
        <f t="shared" si="1977"/>
        <v>0</v>
      </c>
      <c r="V22659" s="9" t="str">
        <f t="shared" si="1978"/>
        <v/>
      </c>
      <c r="W22659" s="9" t="str">
        <f t="shared" si="1979"/>
        <v/>
      </c>
      <c r="X22659" s="9" t="str">
        <f t="shared" si="1976"/>
        <v/>
      </c>
      <c r="BC22659" s="9" t="str">
        <f>IF(V22659="","",MAX(BC$1:BC22658)+1)</f>
        <v/>
      </c>
    </row>
    <row r="22660" spans="21:55">
      <c r="U22660" s="17" t="b">
        <f t="shared" si="1977"/>
        <v>0</v>
      </c>
      <c r="V22660" s="9" t="str">
        <f t="shared" si="1978"/>
        <v/>
      </c>
      <c r="W22660" s="9" t="str">
        <f t="shared" si="1979"/>
        <v/>
      </c>
      <c r="X22660" s="9" t="str">
        <f t="shared" si="1976"/>
        <v/>
      </c>
      <c r="BC22660" s="9" t="str">
        <f>IF(V22660="","",MAX(BC$1:BC22659)+1)</f>
        <v/>
      </c>
    </row>
    <row r="22661" spans="21:55">
      <c r="U22661" s="17" t="b">
        <f t="shared" si="1977"/>
        <v>0</v>
      </c>
      <c r="V22661" s="9" t="str">
        <f t="shared" si="1978"/>
        <v/>
      </c>
      <c r="W22661" s="9" t="str">
        <f t="shared" si="1979"/>
        <v/>
      </c>
      <c r="X22661" s="9" t="str">
        <f t="shared" si="1976"/>
        <v/>
      </c>
      <c r="BC22661" s="9" t="str">
        <f>IF(V22661="","",MAX(BC$1:BC22660)+1)</f>
        <v/>
      </c>
    </row>
    <row r="22662" spans="21:55">
      <c r="U22662" s="17" t="b">
        <f t="shared" si="1977"/>
        <v>0</v>
      </c>
      <c r="V22662" s="9" t="str">
        <f t="shared" si="1978"/>
        <v/>
      </c>
      <c r="W22662" s="9" t="str">
        <f t="shared" si="1979"/>
        <v/>
      </c>
      <c r="X22662" s="9" t="str">
        <f t="shared" si="1976"/>
        <v/>
      </c>
      <c r="BC22662" s="9" t="str">
        <f>IF(V22662="","",MAX(BC$1:BC22661)+1)</f>
        <v/>
      </c>
    </row>
    <row r="22663" spans="21:55">
      <c r="U22663" s="17" t="b">
        <f t="shared" si="1977"/>
        <v>0</v>
      </c>
      <c r="V22663" s="9" t="str">
        <f t="shared" si="1978"/>
        <v/>
      </c>
      <c r="W22663" s="9" t="str">
        <f t="shared" si="1979"/>
        <v/>
      </c>
      <c r="X22663" s="9" t="str">
        <f t="shared" si="1976"/>
        <v/>
      </c>
      <c r="BC22663" s="9" t="str">
        <f>IF(V22663="","",MAX(BC$1:BC22662)+1)</f>
        <v/>
      </c>
    </row>
    <row r="22664" spans="21:55">
      <c r="U22664" s="17" t="b">
        <f t="shared" si="1977"/>
        <v>0</v>
      </c>
      <c r="V22664" s="9" t="str">
        <f t="shared" si="1978"/>
        <v/>
      </c>
      <c r="W22664" s="9" t="str">
        <f t="shared" si="1979"/>
        <v/>
      </c>
      <c r="X22664" s="9" t="str">
        <f t="shared" si="1976"/>
        <v/>
      </c>
      <c r="BC22664" s="9" t="str">
        <f>IF(V22664="","",MAX(BC$1:BC22663)+1)</f>
        <v/>
      </c>
    </row>
    <row r="22665" spans="21:55">
      <c r="U22665" s="17" t="b">
        <f t="shared" si="1977"/>
        <v>0</v>
      </c>
      <c r="V22665" s="9" t="str">
        <f t="shared" si="1978"/>
        <v/>
      </c>
      <c r="W22665" s="9" t="str">
        <f t="shared" si="1979"/>
        <v/>
      </c>
      <c r="X22665" s="9" t="str">
        <f t="shared" si="1976"/>
        <v/>
      </c>
      <c r="BC22665" s="9" t="str">
        <f>IF(V22665="","",MAX(BC$1:BC22664)+1)</f>
        <v/>
      </c>
    </row>
    <row r="22666" spans="21:55">
      <c r="U22666" s="17" t="b">
        <f t="shared" si="1977"/>
        <v>0</v>
      </c>
      <c r="V22666" s="9" t="str">
        <f t="shared" si="1978"/>
        <v/>
      </c>
      <c r="W22666" s="9" t="str">
        <f t="shared" si="1979"/>
        <v/>
      </c>
      <c r="X22666" s="9" t="str">
        <f t="shared" si="1976"/>
        <v/>
      </c>
      <c r="BC22666" s="9" t="str">
        <f>IF(V22666="","",MAX(BC$1:BC22665)+1)</f>
        <v/>
      </c>
    </row>
    <row r="22667" spans="21:55">
      <c r="U22667" s="17" t="b">
        <f t="shared" si="1977"/>
        <v>0</v>
      </c>
      <c r="V22667" s="9" t="str">
        <f t="shared" si="1978"/>
        <v/>
      </c>
      <c r="W22667" s="9" t="str">
        <f t="shared" si="1979"/>
        <v/>
      </c>
      <c r="X22667" s="9" t="str">
        <f t="shared" si="1976"/>
        <v/>
      </c>
      <c r="BC22667" s="9" t="str">
        <f>IF(V22667="","",MAX(BC$1:BC22666)+1)</f>
        <v/>
      </c>
    </row>
    <row r="22668" spans="21:55">
      <c r="U22668" s="17" t="b">
        <f t="shared" si="1977"/>
        <v>0</v>
      </c>
      <c r="V22668" s="9" t="str">
        <f t="shared" si="1978"/>
        <v/>
      </c>
      <c r="W22668" s="9" t="str">
        <f t="shared" si="1979"/>
        <v/>
      </c>
      <c r="X22668" s="9" t="str">
        <f t="shared" si="1976"/>
        <v/>
      </c>
      <c r="BC22668" s="9" t="str">
        <f>IF(V22668="","",MAX(BC$1:BC22667)+1)</f>
        <v/>
      </c>
    </row>
    <row r="22669" spans="21:55">
      <c r="U22669" s="17" t="b">
        <f t="shared" si="1977"/>
        <v>0</v>
      </c>
      <c r="V22669" s="9" t="str">
        <f t="shared" si="1978"/>
        <v/>
      </c>
      <c r="W22669" s="9" t="str">
        <f t="shared" si="1979"/>
        <v/>
      </c>
      <c r="X22669" s="9" t="str">
        <f t="shared" si="1976"/>
        <v/>
      </c>
      <c r="BC22669" s="9" t="str">
        <f>IF(V22669="","",MAX(BC$1:BC22668)+1)</f>
        <v/>
      </c>
    </row>
    <row r="22670" spans="21:55">
      <c r="U22670" s="17" t="b">
        <f t="shared" si="1977"/>
        <v>0</v>
      </c>
      <c r="V22670" s="9" t="str">
        <f t="shared" si="1978"/>
        <v/>
      </c>
      <c r="W22670" s="9" t="str">
        <f t="shared" si="1979"/>
        <v/>
      </c>
      <c r="X22670" s="9" t="str">
        <f t="shared" si="1976"/>
        <v/>
      </c>
      <c r="BC22670" s="9" t="str">
        <f>IF(V22670="","",MAX(BC$1:BC22669)+1)</f>
        <v/>
      </c>
    </row>
    <row r="22671" spans="21:55">
      <c r="U22671" s="17" t="b">
        <f t="shared" si="1977"/>
        <v>0</v>
      </c>
      <c r="V22671" s="9" t="str">
        <f t="shared" si="1978"/>
        <v/>
      </c>
      <c r="W22671" s="9" t="str">
        <f t="shared" si="1979"/>
        <v/>
      </c>
      <c r="X22671" s="9" t="str">
        <f t="shared" si="1976"/>
        <v/>
      </c>
      <c r="BC22671" s="9" t="str">
        <f>IF(V22671="","",MAX(BC$1:BC22670)+1)</f>
        <v/>
      </c>
    </row>
    <row r="22672" spans="21:55">
      <c r="U22672" s="17" t="b">
        <f t="shared" si="1977"/>
        <v>0</v>
      </c>
      <c r="V22672" s="9" t="str">
        <f t="shared" si="1978"/>
        <v/>
      </c>
      <c r="W22672" s="9" t="str">
        <f t="shared" si="1979"/>
        <v/>
      </c>
      <c r="X22672" s="9" t="str">
        <f t="shared" si="1976"/>
        <v/>
      </c>
      <c r="BC22672" s="9" t="str">
        <f>IF(V22672="","",MAX(BC$1:BC22671)+1)</f>
        <v/>
      </c>
    </row>
    <row r="22673" spans="21:55">
      <c r="U22673" s="17" t="b">
        <f t="shared" si="1977"/>
        <v>0</v>
      </c>
      <c r="V22673" s="9" t="str">
        <f t="shared" si="1978"/>
        <v/>
      </c>
      <c r="W22673" s="9" t="str">
        <f t="shared" si="1979"/>
        <v/>
      </c>
      <c r="X22673" s="9" t="str">
        <f t="shared" si="1976"/>
        <v/>
      </c>
      <c r="BC22673" s="9" t="str">
        <f>IF(V22673="","",MAX(BC$1:BC22672)+1)</f>
        <v/>
      </c>
    </row>
    <row r="22674" spans="21:55">
      <c r="U22674" s="17" t="b">
        <f t="shared" si="1977"/>
        <v>0</v>
      </c>
      <c r="V22674" s="9" t="str">
        <f t="shared" si="1978"/>
        <v/>
      </c>
      <c r="W22674" s="9" t="str">
        <f t="shared" si="1979"/>
        <v/>
      </c>
      <c r="X22674" s="9" t="str">
        <f t="shared" si="1976"/>
        <v/>
      </c>
      <c r="BC22674" s="9" t="str">
        <f>IF(V22674="","",MAX(BC$1:BC22673)+1)</f>
        <v/>
      </c>
    </row>
    <row r="22675" spans="21:55">
      <c r="U22675" s="17" t="b">
        <f t="shared" si="1977"/>
        <v>0</v>
      </c>
      <c r="V22675" s="9" t="str">
        <f t="shared" si="1978"/>
        <v/>
      </c>
      <c r="W22675" s="9" t="str">
        <f t="shared" si="1979"/>
        <v/>
      </c>
      <c r="X22675" s="9" t="str">
        <f t="shared" si="1976"/>
        <v/>
      </c>
      <c r="BC22675" s="9" t="str">
        <f>IF(V22675="","",MAX(BC$1:BC22674)+1)</f>
        <v/>
      </c>
    </row>
    <row r="22676" spans="21:55">
      <c r="U22676" s="17" t="b">
        <f t="shared" si="1977"/>
        <v>0</v>
      </c>
      <c r="V22676" s="9" t="str">
        <f t="shared" si="1978"/>
        <v/>
      </c>
      <c r="W22676" s="9" t="str">
        <f t="shared" si="1979"/>
        <v/>
      </c>
      <c r="X22676" s="9" t="str">
        <f t="shared" si="1976"/>
        <v/>
      </c>
      <c r="BC22676" s="9" t="str">
        <f>IF(V22676="","",MAX(BC$1:BC22675)+1)</f>
        <v/>
      </c>
    </row>
    <row r="22677" spans="21:55">
      <c r="U22677" s="17" t="b">
        <f t="shared" si="1977"/>
        <v>0</v>
      </c>
      <c r="V22677" s="9" t="str">
        <f t="shared" si="1978"/>
        <v/>
      </c>
      <c r="W22677" s="9" t="str">
        <f t="shared" si="1979"/>
        <v/>
      </c>
      <c r="X22677" s="9" t="str">
        <f t="shared" si="1976"/>
        <v/>
      </c>
      <c r="BC22677" s="9" t="str">
        <f>IF(V22677="","",MAX(BC$1:BC22676)+1)</f>
        <v/>
      </c>
    </row>
    <row r="22678" spans="21:55">
      <c r="U22678" s="17" t="b">
        <f t="shared" si="1977"/>
        <v>0</v>
      </c>
      <c r="V22678" s="9" t="str">
        <f t="shared" si="1978"/>
        <v/>
      </c>
      <c r="W22678" s="9" t="str">
        <f t="shared" si="1979"/>
        <v/>
      </c>
      <c r="X22678" s="9" t="str">
        <f t="shared" si="1976"/>
        <v/>
      </c>
      <c r="BC22678" s="9" t="str">
        <f>IF(V22678="","",MAX(BC$1:BC22677)+1)</f>
        <v/>
      </c>
    </row>
    <row r="22679" spans="21:55">
      <c r="U22679" s="17" t="b">
        <f t="shared" si="1977"/>
        <v>0</v>
      </c>
      <c r="V22679" s="9" t="str">
        <f t="shared" si="1978"/>
        <v/>
      </c>
      <c r="W22679" s="9" t="str">
        <f t="shared" si="1979"/>
        <v/>
      </c>
      <c r="X22679" s="9" t="str">
        <f t="shared" si="1976"/>
        <v/>
      </c>
      <c r="BC22679" s="9" t="str">
        <f>IF(V22679="","",MAX(BC$1:BC22678)+1)</f>
        <v/>
      </c>
    </row>
    <row r="22680" spans="21:55">
      <c r="U22680" s="17" t="b">
        <f t="shared" si="1977"/>
        <v>0</v>
      </c>
      <c r="V22680" s="9" t="str">
        <f t="shared" si="1978"/>
        <v/>
      </c>
      <c r="W22680" s="9" t="str">
        <f t="shared" si="1979"/>
        <v/>
      </c>
      <c r="X22680" s="9" t="str">
        <f t="shared" si="1976"/>
        <v/>
      </c>
      <c r="BC22680" s="9" t="str">
        <f>IF(V22680="","",MAX(BC$1:BC22679)+1)</f>
        <v/>
      </c>
    </row>
    <row r="22681" spans="21:55">
      <c r="U22681" s="17" t="b">
        <f t="shared" si="1977"/>
        <v>0</v>
      </c>
      <c r="V22681" s="9" t="str">
        <f t="shared" si="1978"/>
        <v/>
      </c>
      <c r="W22681" s="9" t="str">
        <f t="shared" si="1979"/>
        <v/>
      </c>
      <c r="X22681" s="9" t="str">
        <f t="shared" si="1976"/>
        <v/>
      </c>
      <c r="BC22681" s="9" t="str">
        <f>IF(V22681="","",MAX(BC$1:BC22680)+1)</f>
        <v/>
      </c>
    </row>
    <row r="22682" spans="21:55">
      <c r="U22682" s="17" t="b">
        <f t="shared" si="1977"/>
        <v>0</v>
      </c>
      <c r="V22682" s="9" t="str">
        <f t="shared" si="1978"/>
        <v/>
      </c>
      <c r="W22682" s="9" t="str">
        <f t="shared" si="1979"/>
        <v/>
      </c>
      <c r="X22682" s="9" t="str">
        <f t="shared" si="1976"/>
        <v/>
      </c>
      <c r="BC22682" s="9" t="str">
        <f>IF(V22682="","",MAX(BC$1:BC22681)+1)</f>
        <v/>
      </c>
    </row>
    <row r="22683" spans="21:55">
      <c r="U22683" s="17" t="b">
        <f t="shared" si="1977"/>
        <v>0</v>
      </c>
      <c r="V22683" s="9" t="str">
        <f t="shared" si="1978"/>
        <v/>
      </c>
      <c r="W22683" s="9" t="str">
        <f t="shared" si="1979"/>
        <v/>
      </c>
      <c r="X22683" s="9" t="str">
        <f t="shared" si="1976"/>
        <v/>
      </c>
      <c r="BC22683" s="9" t="str">
        <f>IF(V22683="","",MAX(BC$1:BC22682)+1)</f>
        <v/>
      </c>
    </row>
    <row r="22684" spans="21:55">
      <c r="U22684" s="17" t="b">
        <f t="shared" si="1977"/>
        <v>0</v>
      </c>
      <c r="V22684" s="9" t="str">
        <f t="shared" si="1978"/>
        <v/>
      </c>
      <c r="W22684" s="9" t="str">
        <f t="shared" si="1979"/>
        <v/>
      </c>
      <c r="X22684" s="9" t="str">
        <f t="shared" si="1976"/>
        <v/>
      </c>
      <c r="BC22684" s="9" t="str">
        <f>IF(V22684="","",MAX(BC$1:BC22683)+1)</f>
        <v/>
      </c>
    </row>
    <row r="22685" spans="21:55">
      <c r="U22685" s="17" t="b">
        <f t="shared" si="1977"/>
        <v>0</v>
      </c>
      <c r="V22685" s="9" t="str">
        <f t="shared" si="1978"/>
        <v/>
      </c>
      <c r="W22685" s="9" t="str">
        <f t="shared" si="1979"/>
        <v/>
      </c>
      <c r="X22685" s="9" t="str">
        <f t="shared" si="1976"/>
        <v/>
      </c>
      <c r="BC22685" s="9" t="str">
        <f>IF(V22685="","",MAX(BC$1:BC22684)+1)</f>
        <v/>
      </c>
    </row>
    <row r="22686" spans="21:55">
      <c r="U22686" s="17" t="b">
        <f t="shared" si="1977"/>
        <v>0</v>
      </c>
      <c r="V22686" s="9" t="str">
        <f t="shared" si="1978"/>
        <v/>
      </c>
      <c r="W22686" s="9" t="str">
        <f t="shared" si="1979"/>
        <v/>
      </c>
      <c r="X22686" s="9" t="str">
        <f t="shared" ref="X22686:X22749" si="1980">IF(U22686=TRUE, MID(LEFT(N22686,FIND(")",N22686)-1),FIND("(",N22686)+1,LEN(N22686)), "")</f>
        <v/>
      </c>
      <c r="BC22686" s="9" t="str">
        <f>IF(V22686="","",MAX(BC$1:BC22685)+1)</f>
        <v/>
      </c>
    </row>
    <row r="22687" spans="21:55">
      <c r="U22687" s="17" t="b">
        <f t="shared" si="1977"/>
        <v>0</v>
      </c>
      <c r="V22687" s="9" t="str">
        <f t="shared" si="1978"/>
        <v/>
      </c>
      <c r="W22687" s="9" t="str">
        <f t="shared" si="1979"/>
        <v/>
      </c>
      <c r="X22687" s="9" t="str">
        <f t="shared" si="1980"/>
        <v/>
      </c>
      <c r="BC22687" s="9" t="str">
        <f>IF(V22687="","",MAX(BC$1:BC22686)+1)</f>
        <v/>
      </c>
    </row>
    <row r="22688" spans="21:55">
      <c r="U22688" s="17" t="b">
        <f t="shared" si="1977"/>
        <v>0</v>
      </c>
      <c r="V22688" s="9" t="str">
        <f t="shared" si="1978"/>
        <v/>
      </c>
      <c r="W22688" s="9" t="str">
        <f t="shared" si="1979"/>
        <v/>
      </c>
      <c r="X22688" s="9" t="str">
        <f t="shared" si="1980"/>
        <v/>
      </c>
      <c r="BC22688" s="9" t="str">
        <f>IF(V22688="","",MAX(BC$1:BC22687)+1)</f>
        <v/>
      </c>
    </row>
    <row r="22689" spans="21:55">
      <c r="U22689" s="17" t="b">
        <f t="shared" si="1977"/>
        <v>0</v>
      </c>
      <c r="V22689" s="9" t="str">
        <f t="shared" si="1978"/>
        <v/>
      </c>
      <c r="W22689" s="9" t="str">
        <f t="shared" si="1979"/>
        <v/>
      </c>
      <c r="X22689" s="9" t="str">
        <f t="shared" si="1980"/>
        <v/>
      </c>
      <c r="BC22689" s="9" t="str">
        <f>IF(V22689="","",MAX(BC$1:BC22688)+1)</f>
        <v/>
      </c>
    </row>
    <row r="22690" spans="21:55">
      <c r="U22690" s="17" t="b">
        <f t="shared" si="1977"/>
        <v>0</v>
      </c>
      <c r="V22690" s="9" t="str">
        <f t="shared" si="1978"/>
        <v/>
      </c>
      <c r="W22690" s="9" t="str">
        <f t="shared" si="1979"/>
        <v/>
      </c>
      <c r="X22690" s="9" t="str">
        <f t="shared" si="1980"/>
        <v/>
      </c>
      <c r="BC22690" s="9" t="str">
        <f>IF(V22690="","",MAX(BC$1:BC22689)+1)</f>
        <v/>
      </c>
    </row>
    <row r="22691" spans="21:55">
      <c r="U22691" s="17" t="b">
        <f t="shared" si="1977"/>
        <v>0</v>
      </c>
      <c r="V22691" s="9" t="str">
        <f t="shared" si="1978"/>
        <v/>
      </c>
      <c r="W22691" s="9" t="str">
        <f t="shared" si="1979"/>
        <v/>
      </c>
      <c r="X22691" s="9" t="str">
        <f t="shared" si="1980"/>
        <v/>
      </c>
      <c r="BC22691" s="9" t="str">
        <f>IF(V22691="","",MAX(BC$1:BC22690)+1)</f>
        <v/>
      </c>
    </row>
    <row r="22692" spans="21:55">
      <c r="U22692" s="17" t="b">
        <f t="shared" si="1977"/>
        <v>0</v>
      </c>
      <c r="V22692" s="9" t="str">
        <f t="shared" si="1978"/>
        <v/>
      </c>
      <c r="W22692" s="9" t="str">
        <f t="shared" si="1979"/>
        <v/>
      </c>
      <c r="X22692" s="9" t="str">
        <f t="shared" si="1980"/>
        <v/>
      </c>
      <c r="BC22692" s="9" t="str">
        <f>IF(V22692="","",MAX(BC$1:BC22691)+1)</f>
        <v/>
      </c>
    </row>
    <row r="22693" spans="21:55">
      <c r="U22693" s="17" t="b">
        <f t="shared" si="1977"/>
        <v>0</v>
      </c>
      <c r="V22693" s="9" t="str">
        <f t="shared" si="1978"/>
        <v/>
      </c>
      <c r="W22693" s="9" t="str">
        <f t="shared" si="1979"/>
        <v/>
      </c>
      <c r="X22693" s="9" t="str">
        <f t="shared" si="1980"/>
        <v/>
      </c>
      <c r="BC22693" s="9" t="str">
        <f>IF(V22693="","",MAX(BC$1:BC22692)+1)</f>
        <v/>
      </c>
    </row>
    <row r="22694" spans="21:55">
      <c r="U22694" s="17" t="b">
        <f t="shared" si="1977"/>
        <v>0</v>
      </c>
      <c r="V22694" s="9" t="str">
        <f t="shared" si="1978"/>
        <v/>
      </c>
      <c r="W22694" s="9" t="str">
        <f t="shared" si="1979"/>
        <v/>
      </c>
      <c r="X22694" s="9" t="str">
        <f t="shared" si="1980"/>
        <v/>
      </c>
      <c r="BC22694" s="9" t="str">
        <f>IF(V22694="","",MAX(BC$1:BC22693)+1)</f>
        <v/>
      </c>
    </row>
    <row r="22695" spans="21:55">
      <c r="U22695" s="17" t="b">
        <f t="shared" si="1977"/>
        <v>0</v>
      </c>
      <c r="V22695" s="9" t="str">
        <f t="shared" si="1978"/>
        <v/>
      </c>
      <c r="W22695" s="9" t="str">
        <f t="shared" si="1979"/>
        <v/>
      </c>
      <c r="X22695" s="9" t="str">
        <f t="shared" si="1980"/>
        <v/>
      </c>
      <c r="BC22695" s="9" t="str">
        <f>IF(V22695="","",MAX(BC$1:BC22694)+1)</f>
        <v/>
      </c>
    </row>
    <row r="22696" spans="21:55">
      <c r="U22696" s="17" t="b">
        <f t="shared" si="1977"/>
        <v>0</v>
      </c>
      <c r="V22696" s="9" t="str">
        <f t="shared" si="1978"/>
        <v/>
      </c>
      <c r="W22696" s="9" t="str">
        <f t="shared" si="1979"/>
        <v/>
      </c>
      <c r="X22696" s="9" t="str">
        <f t="shared" si="1980"/>
        <v/>
      </c>
      <c r="BC22696" s="9" t="str">
        <f>IF(V22696="","",MAX(BC$1:BC22695)+1)</f>
        <v/>
      </c>
    </row>
    <row r="22697" spans="21:55">
      <c r="U22697" s="17" t="b">
        <f t="shared" si="1977"/>
        <v>0</v>
      </c>
      <c r="V22697" s="9" t="str">
        <f t="shared" si="1978"/>
        <v/>
      </c>
      <c r="W22697" s="9" t="str">
        <f t="shared" si="1979"/>
        <v/>
      </c>
      <c r="X22697" s="9" t="str">
        <f t="shared" si="1980"/>
        <v/>
      </c>
      <c r="BC22697" s="9" t="str">
        <f>IF(V22697="","",MAX(BC$1:BC22696)+1)</f>
        <v/>
      </c>
    </row>
    <row r="22698" spans="21:55">
      <c r="U22698" s="17" t="b">
        <f t="shared" si="1977"/>
        <v>0</v>
      </c>
      <c r="V22698" s="9" t="str">
        <f t="shared" si="1978"/>
        <v/>
      </c>
      <c r="W22698" s="9" t="str">
        <f t="shared" si="1979"/>
        <v/>
      </c>
      <c r="X22698" s="9" t="str">
        <f t="shared" si="1980"/>
        <v/>
      </c>
      <c r="BC22698" s="9" t="str">
        <f>IF(V22698="","",MAX(BC$1:BC22697)+1)</f>
        <v/>
      </c>
    </row>
    <row r="22699" spans="21:55">
      <c r="U22699" s="17" t="b">
        <f t="shared" si="1977"/>
        <v>0</v>
      </c>
      <c r="V22699" s="9" t="str">
        <f t="shared" si="1978"/>
        <v/>
      </c>
      <c r="W22699" s="9" t="str">
        <f t="shared" si="1979"/>
        <v/>
      </c>
      <c r="X22699" s="9" t="str">
        <f t="shared" si="1980"/>
        <v/>
      </c>
      <c r="BC22699" s="9" t="str">
        <f>IF(V22699="","",MAX(BC$1:BC22698)+1)</f>
        <v/>
      </c>
    </row>
    <row r="22700" spans="21:55">
      <c r="U22700" s="17" t="b">
        <f t="shared" si="1977"/>
        <v>0</v>
      </c>
      <c r="V22700" s="9" t="str">
        <f t="shared" si="1978"/>
        <v/>
      </c>
      <c r="W22700" s="9" t="str">
        <f t="shared" si="1979"/>
        <v/>
      </c>
      <c r="X22700" s="9" t="str">
        <f t="shared" si="1980"/>
        <v/>
      </c>
      <c r="BC22700" s="9" t="str">
        <f>IF(V22700="","",MAX(BC$1:BC22699)+1)</f>
        <v/>
      </c>
    </row>
    <row r="22701" spans="21:55">
      <c r="U22701" s="17" t="b">
        <f t="shared" si="1977"/>
        <v>0</v>
      </c>
      <c r="V22701" s="9" t="str">
        <f t="shared" si="1978"/>
        <v/>
      </c>
      <c r="W22701" s="9" t="str">
        <f t="shared" si="1979"/>
        <v/>
      </c>
      <c r="X22701" s="9" t="str">
        <f t="shared" si="1980"/>
        <v/>
      </c>
      <c r="BC22701" s="9" t="str">
        <f>IF(V22701="","",MAX(BC$1:BC22700)+1)</f>
        <v/>
      </c>
    </row>
    <row r="22702" spans="21:55">
      <c r="U22702" s="17" t="b">
        <f t="shared" si="1977"/>
        <v>0</v>
      </c>
      <c r="V22702" s="9" t="str">
        <f t="shared" si="1978"/>
        <v/>
      </c>
      <c r="W22702" s="9" t="str">
        <f t="shared" si="1979"/>
        <v/>
      </c>
      <c r="X22702" s="9" t="str">
        <f t="shared" si="1980"/>
        <v/>
      </c>
      <c r="BC22702" s="9" t="str">
        <f>IF(V22702="","",MAX(BC$1:BC22701)+1)</f>
        <v/>
      </c>
    </row>
    <row r="22703" spans="21:55">
      <c r="U22703" s="17" t="b">
        <f t="shared" si="1977"/>
        <v>0</v>
      </c>
      <c r="V22703" s="9" t="str">
        <f t="shared" si="1978"/>
        <v/>
      </c>
      <c r="W22703" s="9" t="str">
        <f t="shared" si="1979"/>
        <v/>
      </c>
      <c r="X22703" s="9" t="str">
        <f t="shared" si="1980"/>
        <v/>
      </c>
      <c r="BC22703" s="9" t="str">
        <f>IF(V22703="","",MAX(BC$1:BC22702)+1)</f>
        <v/>
      </c>
    </row>
    <row r="22704" spans="21:55">
      <c r="U22704" s="17" t="b">
        <f t="shared" si="1977"/>
        <v>0</v>
      </c>
      <c r="V22704" s="9" t="str">
        <f t="shared" si="1978"/>
        <v/>
      </c>
      <c r="W22704" s="9" t="str">
        <f t="shared" si="1979"/>
        <v/>
      </c>
      <c r="X22704" s="9" t="str">
        <f t="shared" si="1980"/>
        <v/>
      </c>
      <c r="BC22704" s="9" t="str">
        <f>IF(V22704="","",MAX(BC$1:BC22703)+1)</f>
        <v/>
      </c>
    </row>
    <row r="22705" spans="21:55">
      <c r="U22705" s="17" t="b">
        <f t="shared" si="1977"/>
        <v>0</v>
      </c>
      <c r="V22705" s="9" t="str">
        <f t="shared" si="1978"/>
        <v/>
      </c>
      <c r="W22705" s="9" t="str">
        <f t="shared" si="1979"/>
        <v/>
      </c>
      <c r="X22705" s="9" t="str">
        <f t="shared" si="1980"/>
        <v/>
      </c>
      <c r="BC22705" s="9" t="str">
        <f>IF(V22705="","",MAX(BC$1:BC22704)+1)</f>
        <v/>
      </c>
    </row>
    <row r="22706" spans="21:55">
      <c r="U22706" s="17" t="b">
        <f t="shared" si="1977"/>
        <v>0</v>
      </c>
      <c r="V22706" s="9" t="str">
        <f t="shared" si="1978"/>
        <v/>
      </c>
      <c r="W22706" s="9" t="str">
        <f t="shared" si="1979"/>
        <v/>
      </c>
      <c r="X22706" s="9" t="str">
        <f t="shared" si="1980"/>
        <v/>
      </c>
      <c r="BC22706" s="9" t="str">
        <f>IF(V22706="","",MAX(BC$1:BC22705)+1)</f>
        <v/>
      </c>
    </row>
    <row r="22707" spans="21:55">
      <c r="U22707" s="17" t="b">
        <f t="shared" si="1977"/>
        <v>0</v>
      </c>
      <c r="V22707" s="9" t="str">
        <f t="shared" si="1978"/>
        <v/>
      </c>
      <c r="W22707" s="9" t="str">
        <f t="shared" si="1979"/>
        <v/>
      </c>
      <c r="X22707" s="9" t="str">
        <f t="shared" si="1980"/>
        <v/>
      </c>
      <c r="BC22707" s="9" t="str">
        <f>IF(V22707="","",MAX(BC$1:BC22706)+1)</f>
        <v/>
      </c>
    </row>
    <row r="22708" spans="21:55">
      <c r="U22708" s="17" t="b">
        <f t="shared" si="1977"/>
        <v>0</v>
      </c>
      <c r="V22708" s="9" t="str">
        <f t="shared" si="1978"/>
        <v/>
      </c>
      <c r="W22708" s="9" t="str">
        <f t="shared" si="1979"/>
        <v/>
      </c>
      <c r="X22708" s="9" t="str">
        <f t="shared" si="1980"/>
        <v/>
      </c>
      <c r="BC22708" s="9" t="str">
        <f>IF(V22708="","",MAX(BC$1:BC22707)+1)</f>
        <v/>
      </c>
    </row>
    <row r="22709" spans="21:55">
      <c r="U22709" s="17" t="b">
        <f t="shared" si="1977"/>
        <v>0</v>
      </c>
      <c r="V22709" s="9" t="str">
        <f t="shared" si="1978"/>
        <v/>
      </c>
      <c r="W22709" s="9" t="str">
        <f t="shared" si="1979"/>
        <v/>
      </c>
      <c r="X22709" s="9" t="str">
        <f t="shared" si="1980"/>
        <v/>
      </c>
      <c r="BC22709" s="9" t="str">
        <f>IF(V22709="","",MAX(BC$1:BC22708)+1)</f>
        <v/>
      </c>
    </row>
    <row r="22710" spans="21:55">
      <c r="U22710" s="17" t="b">
        <f t="shared" si="1977"/>
        <v>0</v>
      </c>
      <c r="V22710" s="9" t="str">
        <f t="shared" si="1978"/>
        <v/>
      </c>
      <c r="W22710" s="9" t="str">
        <f t="shared" si="1979"/>
        <v/>
      </c>
      <c r="X22710" s="9" t="str">
        <f t="shared" si="1980"/>
        <v/>
      </c>
      <c r="BC22710" s="9" t="str">
        <f>IF(V22710="","",MAX(BC$1:BC22709)+1)</f>
        <v/>
      </c>
    </row>
    <row r="22711" spans="21:55">
      <c r="U22711" s="17" t="b">
        <f t="shared" si="1977"/>
        <v>0</v>
      </c>
      <c r="V22711" s="9" t="str">
        <f t="shared" si="1978"/>
        <v/>
      </c>
      <c r="W22711" s="9" t="str">
        <f t="shared" si="1979"/>
        <v/>
      </c>
      <c r="X22711" s="9" t="str">
        <f t="shared" si="1980"/>
        <v/>
      </c>
      <c r="BC22711" s="9" t="str">
        <f>IF(V22711="","",MAX(BC$1:BC22710)+1)</f>
        <v/>
      </c>
    </row>
    <row r="22712" spans="21:55">
      <c r="U22712" s="17" t="b">
        <f t="shared" si="1977"/>
        <v>0</v>
      </c>
      <c r="V22712" s="9" t="str">
        <f t="shared" si="1978"/>
        <v/>
      </c>
      <c r="W22712" s="9" t="str">
        <f t="shared" si="1979"/>
        <v/>
      </c>
      <c r="X22712" s="9" t="str">
        <f t="shared" si="1980"/>
        <v/>
      </c>
      <c r="BC22712" s="9" t="str">
        <f>IF(V22712="","",MAX(BC$1:BC22711)+1)</f>
        <v/>
      </c>
    </row>
    <row r="22713" spans="21:55">
      <c r="U22713" s="17" t="b">
        <f t="shared" si="1977"/>
        <v>0</v>
      </c>
      <c r="V22713" s="9" t="str">
        <f t="shared" si="1978"/>
        <v/>
      </c>
      <c r="W22713" s="9" t="str">
        <f t="shared" si="1979"/>
        <v/>
      </c>
      <c r="X22713" s="9" t="str">
        <f t="shared" si="1980"/>
        <v/>
      </c>
      <c r="BC22713" s="9" t="str">
        <f>IF(V22713="","",MAX(BC$1:BC22712)+1)</f>
        <v/>
      </c>
    </row>
    <row r="22714" spans="21:55">
      <c r="U22714" s="17" t="b">
        <f t="shared" si="1977"/>
        <v>0</v>
      </c>
      <c r="V22714" s="9" t="str">
        <f t="shared" si="1978"/>
        <v/>
      </c>
      <c r="W22714" s="9" t="str">
        <f t="shared" si="1979"/>
        <v/>
      </c>
      <c r="X22714" s="9" t="str">
        <f t="shared" si="1980"/>
        <v/>
      </c>
      <c r="BC22714" s="9" t="str">
        <f>IF(V22714="","",MAX(BC$1:BC22713)+1)</f>
        <v/>
      </c>
    </row>
    <row r="22715" spans="21:55">
      <c r="U22715" s="17" t="b">
        <f t="shared" si="1977"/>
        <v>0</v>
      </c>
      <c r="V22715" s="9" t="str">
        <f t="shared" si="1978"/>
        <v/>
      </c>
      <c r="W22715" s="9" t="str">
        <f t="shared" si="1979"/>
        <v/>
      </c>
      <c r="X22715" s="9" t="str">
        <f t="shared" si="1980"/>
        <v/>
      </c>
      <c r="BC22715" s="9" t="str">
        <f>IF(V22715="","",MAX(BC$1:BC22714)+1)</f>
        <v/>
      </c>
    </row>
    <row r="22716" spans="21:55">
      <c r="U22716" s="17" t="b">
        <f t="shared" si="1977"/>
        <v>0</v>
      </c>
      <c r="V22716" s="9" t="str">
        <f t="shared" si="1978"/>
        <v/>
      </c>
      <c r="W22716" s="9" t="str">
        <f t="shared" si="1979"/>
        <v/>
      </c>
      <c r="X22716" s="9" t="str">
        <f t="shared" si="1980"/>
        <v/>
      </c>
      <c r="BC22716" s="9" t="str">
        <f>IF(V22716="","",MAX(BC$1:BC22715)+1)</f>
        <v/>
      </c>
    </row>
    <row r="22717" spans="21:55">
      <c r="U22717" s="17" t="b">
        <f t="shared" si="1977"/>
        <v>0</v>
      </c>
      <c r="V22717" s="9" t="str">
        <f t="shared" si="1978"/>
        <v/>
      </c>
      <c r="W22717" s="9" t="str">
        <f t="shared" si="1979"/>
        <v/>
      </c>
      <c r="X22717" s="9" t="str">
        <f t="shared" si="1980"/>
        <v/>
      </c>
      <c r="BC22717" s="9" t="str">
        <f>IF(V22717="","",MAX(BC$1:BC22716)+1)</f>
        <v/>
      </c>
    </row>
    <row r="22718" spans="21:55">
      <c r="U22718" s="17" t="b">
        <f t="shared" si="1977"/>
        <v>0</v>
      </c>
      <c r="V22718" s="9" t="str">
        <f t="shared" si="1978"/>
        <v/>
      </c>
      <c r="W22718" s="9" t="str">
        <f t="shared" si="1979"/>
        <v/>
      </c>
      <c r="X22718" s="9" t="str">
        <f t="shared" si="1980"/>
        <v/>
      </c>
      <c r="BC22718" s="9" t="str">
        <f>IF(V22718="","",MAX(BC$1:BC22717)+1)</f>
        <v/>
      </c>
    </row>
    <row r="22719" spans="21:55">
      <c r="U22719" s="17" t="b">
        <f t="shared" si="1977"/>
        <v>0</v>
      </c>
      <c r="V22719" s="9" t="str">
        <f t="shared" si="1978"/>
        <v/>
      </c>
      <c r="W22719" s="9" t="str">
        <f t="shared" si="1979"/>
        <v/>
      </c>
      <c r="X22719" s="9" t="str">
        <f t="shared" si="1980"/>
        <v/>
      </c>
      <c r="BC22719" s="9" t="str">
        <f>IF(V22719="","",MAX(BC$1:BC22718)+1)</f>
        <v/>
      </c>
    </row>
    <row r="22720" spans="21:55">
      <c r="U22720" s="17" t="b">
        <f t="shared" si="1977"/>
        <v>0</v>
      </c>
      <c r="V22720" s="9" t="str">
        <f t="shared" si="1978"/>
        <v/>
      </c>
      <c r="W22720" s="9" t="str">
        <f t="shared" si="1979"/>
        <v/>
      </c>
      <c r="X22720" s="9" t="str">
        <f t="shared" si="1980"/>
        <v/>
      </c>
      <c r="BC22720" s="9" t="str">
        <f>IF(V22720="","",MAX(BC$1:BC22719)+1)</f>
        <v/>
      </c>
    </row>
    <row r="22721" spans="21:55">
      <c r="U22721" s="17" t="b">
        <f t="shared" si="1977"/>
        <v>0</v>
      </c>
      <c r="V22721" s="9" t="str">
        <f t="shared" si="1978"/>
        <v/>
      </c>
      <c r="W22721" s="9" t="str">
        <f t="shared" si="1979"/>
        <v/>
      </c>
      <c r="X22721" s="9" t="str">
        <f t="shared" si="1980"/>
        <v/>
      </c>
      <c r="BC22721" s="9" t="str">
        <f>IF(V22721="","",MAX(BC$1:BC22720)+1)</f>
        <v/>
      </c>
    </row>
    <row r="22722" spans="21:55">
      <c r="U22722" s="17" t="b">
        <f t="shared" ref="U22722:U22785" si="1981">AND(ISNUMBER(SEARCH("(rs",N22722)),NOT(ISNUMBER(SEARCH("oxidation",N22722))),NOT(ISNUMBER(SEARCH("deamidated",N22722))),NOT(ISNUMBER(SEARCH("ammonia",N22722))),NOT(ISNUMBER(SEARCH("acetyl",N22722))),NOT(ISNUMBER(SEARCH("phospho",N22722))),NOT(ISNUMBER(SEARCH("dehydrated",N22722))))</f>
        <v>0</v>
      </c>
      <c r="V22722" s="9" t="str">
        <f t="shared" ref="V22722:V22785" si="1982">IF(U22722=TRUE, IF(ISNUMBER(SEARCH(":",P22722))=TRUE, LEFT(P22722,FIND(":",P22722)-1),P22722), "")</f>
        <v/>
      </c>
      <c r="W22722" s="9" t="str">
        <f t="shared" ref="W22722:W22785" si="1983">IF(U22722=TRUE,IF(ISNUMBER(SEARCH("Carb",N22722))=TRUE,MID(LEFT(N22722,FIND("#",N22722)-1),FIND(CHAR(1),SUBSTITUTE(N22722," ",CHAR(1),(LEN(N22722)-LEN(SUBSTITUTE(N22722," ","")))-1))+1,LEN(N22722)),LEFT(N22722,FIND("#",N22722)-1)),"")</f>
        <v/>
      </c>
      <c r="X22722" s="9" t="str">
        <f t="shared" si="1980"/>
        <v/>
      </c>
      <c r="BC22722" s="9" t="str">
        <f>IF(V22722="","",MAX(BC$1:BC22721)+1)</f>
        <v/>
      </c>
    </row>
    <row r="22723" spans="21:55">
      <c r="U22723" s="17" t="b">
        <f t="shared" si="1981"/>
        <v>0</v>
      </c>
      <c r="V22723" s="9" t="str">
        <f t="shared" si="1982"/>
        <v/>
      </c>
      <c r="W22723" s="9" t="str">
        <f t="shared" si="1983"/>
        <v/>
      </c>
      <c r="X22723" s="9" t="str">
        <f t="shared" si="1980"/>
        <v/>
      </c>
      <c r="BC22723" s="9" t="str">
        <f>IF(V22723="","",MAX(BC$1:BC22722)+1)</f>
        <v/>
      </c>
    </row>
    <row r="22724" spans="21:55">
      <c r="U22724" s="17" t="b">
        <f t="shared" si="1981"/>
        <v>0</v>
      </c>
      <c r="V22724" s="9" t="str">
        <f t="shared" si="1982"/>
        <v/>
      </c>
      <c r="W22724" s="9" t="str">
        <f t="shared" si="1983"/>
        <v/>
      </c>
      <c r="X22724" s="9" t="str">
        <f t="shared" si="1980"/>
        <v/>
      </c>
      <c r="BC22724" s="9" t="str">
        <f>IF(V22724="","",MAX(BC$1:BC22723)+1)</f>
        <v/>
      </c>
    </row>
    <row r="22725" spans="21:55">
      <c r="U22725" s="17" t="b">
        <f t="shared" si="1981"/>
        <v>0</v>
      </c>
      <c r="V22725" s="9" t="str">
        <f t="shared" si="1982"/>
        <v/>
      </c>
      <c r="W22725" s="9" t="str">
        <f t="shared" si="1983"/>
        <v/>
      </c>
      <c r="X22725" s="9" t="str">
        <f t="shared" si="1980"/>
        <v/>
      </c>
      <c r="BC22725" s="9" t="str">
        <f>IF(V22725="","",MAX(BC$1:BC22724)+1)</f>
        <v/>
      </c>
    </row>
    <row r="22726" spans="21:55">
      <c r="U22726" s="17" t="b">
        <f t="shared" si="1981"/>
        <v>0</v>
      </c>
      <c r="V22726" s="9" t="str">
        <f t="shared" si="1982"/>
        <v/>
      </c>
      <c r="W22726" s="9" t="str">
        <f t="shared" si="1983"/>
        <v/>
      </c>
      <c r="X22726" s="9" t="str">
        <f t="shared" si="1980"/>
        <v/>
      </c>
      <c r="BC22726" s="9" t="str">
        <f>IF(V22726="","",MAX(BC$1:BC22725)+1)</f>
        <v/>
      </c>
    </row>
    <row r="22727" spans="21:55">
      <c r="U22727" s="17" t="b">
        <f t="shared" si="1981"/>
        <v>0</v>
      </c>
      <c r="V22727" s="9" t="str">
        <f t="shared" si="1982"/>
        <v/>
      </c>
      <c r="W22727" s="9" t="str">
        <f t="shared" si="1983"/>
        <v/>
      </c>
      <c r="X22727" s="9" t="str">
        <f t="shared" si="1980"/>
        <v/>
      </c>
      <c r="BC22727" s="9" t="str">
        <f>IF(V22727="","",MAX(BC$1:BC22726)+1)</f>
        <v/>
      </c>
    </row>
    <row r="22728" spans="21:55">
      <c r="U22728" s="17" t="b">
        <f t="shared" si="1981"/>
        <v>0</v>
      </c>
      <c r="V22728" s="9" t="str">
        <f t="shared" si="1982"/>
        <v/>
      </c>
      <c r="W22728" s="9" t="str">
        <f t="shared" si="1983"/>
        <v/>
      </c>
      <c r="X22728" s="9" t="str">
        <f t="shared" si="1980"/>
        <v/>
      </c>
      <c r="BC22728" s="9" t="str">
        <f>IF(V22728="","",MAX(BC$1:BC22727)+1)</f>
        <v/>
      </c>
    </row>
    <row r="22729" spans="21:55">
      <c r="U22729" s="17" t="b">
        <f t="shared" si="1981"/>
        <v>0</v>
      </c>
      <c r="V22729" s="9" t="str">
        <f t="shared" si="1982"/>
        <v/>
      </c>
      <c r="W22729" s="9" t="str">
        <f t="shared" si="1983"/>
        <v/>
      </c>
      <c r="X22729" s="9" t="str">
        <f t="shared" si="1980"/>
        <v/>
      </c>
      <c r="BC22729" s="9" t="str">
        <f>IF(V22729="","",MAX(BC$1:BC22728)+1)</f>
        <v/>
      </c>
    </row>
    <row r="22730" spans="21:55">
      <c r="U22730" s="17" t="b">
        <f t="shared" si="1981"/>
        <v>0</v>
      </c>
      <c r="V22730" s="9" t="str">
        <f t="shared" si="1982"/>
        <v/>
      </c>
      <c r="W22730" s="9" t="str">
        <f t="shared" si="1983"/>
        <v/>
      </c>
      <c r="X22730" s="9" t="str">
        <f t="shared" si="1980"/>
        <v/>
      </c>
      <c r="BC22730" s="9" t="str">
        <f>IF(V22730="","",MAX(BC$1:BC22729)+1)</f>
        <v/>
      </c>
    </row>
    <row r="22731" spans="21:55">
      <c r="U22731" s="17" t="b">
        <f t="shared" si="1981"/>
        <v>0</v>
      </c>
      <c r="V22731" s="9" t="str">
        <f t="shared" si="1982"/>
        <v/>
      </c>
      <c r="W22731" s="9" t="str">
        <f t="shared" si="1983"/>
        <v/>
      </c>
      <c r="X22731" s="9" t="str">
        <f t="shared" si="1980"/>
        <v/>
      </c>
      <c r="BC22731" s="9" t="str">
        <f>IF(V22731="","",MAX(BC$1:BC22730)+1)</f>
        <v/>
      </c>
    </row>
    <row r="22732" spans="21:55">
      <c r="U22732" s="17" t="b">
        <f t="shared" si="1981"/>
        <v>0</v>
      </c>
      <c r="V22732" s="9" t="str">
        <f t="shared" si="1982"/>
        <v/>
      </c>
      <c r="W22732" s="9" t="str">
        <f t="shared" si="1983"/>
        <v/>
      </c>
      <c r="X22732" s="9" t="str">
        <f t="shared" si="1980"/>
        <v/>
      </c>
      <c r="BC22732" s="9" t="str">
        <f>IF(V22732="","",MAX(BC$1:BC22731)+1)</f>
        <v/>
      </c>
    </row>
    <row r="22733" spans="21:55">
      <c r="U22733" s="17" t="b">
        <f t="shared" si="1981"/>
        <v>0</v>
      </c>
      <c r="V22733" s="9" t="str">
        <f t="shared" si="1982"/>
        <v/>
      </c>
      <c r="W22733" s="9" t="str">
        <f t="shared" si="1983"/>
        <v/>
      </c>
      <c r="X22733" s="9" t="str">
        <f t="shared" si="1980"/>
        <v/>
      </c>
      <c r="BC22733" s="9" t="str">
        <f>IF(V22733="","",MAX(BC$1:BC22732)+1)</f>
        <v/>
      </c>
    </row>
    <row r="22734" spans="21:55">
      <c r="U22734" s="17" t="b">
        <f t="shared" si="1981"/>
        <v>0</v>
      </c>
      <c r="V22734" s="9" t="str">
        <f t="shared" si="1982"/>
        <v/>
      </c>
      <c r="W22734" s="9" t="str">
        <f t="shared" si="1983"/>
        <v/>
      </c>
      <c r="X22734" s="9" t="str">
        <f t="shared" si="1980"/>
        <v/>
      </c>
      <c r="BC22734" s="9" t="str">
        <f>IF(V22734="","",MAX(BC$1:BC22733)+1)</f>
        <v/>
      </c>
    </row>
    <row r="22735" spans="21:55">
      <c r="U22735" s="17" t="b">
        <f t="shared" si="1981"/>
        <v>0</v>
      </c>
      <c r="V22735" s="9" t="str">
        <f t="shared" si="1982"/>
        <v/>
      </c>
      <c r="W22735" s="9" t="str">
        <f t="shared" si="1983"/>
        <v/>
      </c>
      <c r="X22735" s="9" t="str">
        <f t="shared" si="1980"/>
        <v/>
      </c>
      <c r="BC22735" s="9" t="str">
        <f>IF(V22735="","",MAX(BC$1:BC22734)+1)</f>
        <v/>
      </c>
    </row>
    <row r="22736" spans="21:55">
      <c r="U22736" s="17" t="b">
        <f t="shared" si="1981"/>
        <v>0</v>
      </c>
      <c r="V22736" s="9" t="str">
        <f t="shared" si="1982"/>
        <v/>
      </c>
      <c r="W22736" s="9" t="str">
        <f t="shared" si="1983"/>
        <v/>
      </c>
      <c r="X22736" s="9" t="str">
        <f t="shared" si="1980"/>
        <v/>
      </c>
      <c r="BC22736" s="9" t="str">
        <f>IF(V22736="","",MAX(BC$1:BC22735)+1)</f>
        <v/>
      </c>
    </row>
    <row r="22737" spans="21:55">
      <c r="U22737" s="17" t="b">
        <f t="shared" si="1981"/>
        <v>0</v>
      </c>
      <c r="V22737" s="9" t="str">
        <f t="shared" si="1982"/>
        <v/>
      </c>
      <c r="W22737" s="9" t="str">
        <f t="shared" si="1983"/>
        <v/>
      </c>
      <c r="X22737" s="9" t="str">
        <f t="shared" si="1980"/>
        <v/>
      </c>
      <c r="BC22737" s="9" t="str">
        <f>IF(V22737="","",MAX(BC$1:BC22736)+1)</f>
        <v/>
      </c>
    </row>
    <row r="22738" spans="21:55">
      <c r="U22738" s="17" t="b">
        <f t="shared" si="1981"/>
        <v>0</v>
      </c>
      <c r="V22738" s="9" t="str">
        <f t="shared" si="1982"/>
        <v/>
      </c>
      <c r="W22738" s="9" t="str">
        <f t="shared" si="1983"/>
        <v/>
      </c>
      <c r="X22738" s="9" t="str">
        <f t="shared" si="1980"/>
        <v/>
      </c>
      <c r="BC22738" s="9" t="str">
        <f>IF(V22738="","",MAX(BC$1:BC22737)+1)</f>
        <v/>
      </c>
    </row>
    <row r="22739" spans="21:55">
      <c r="U22739" s="17" t="b">
        <f t="shared" si="1981"/>
        <v>0</v>
      </c>
      <c r="V22739" s="9" t="str">
        <f t="shared" si="1982"/>
        <v/>
      </c>
      <c r="W22739" s="9" t="str">
        <f t="shared" si="1983"/>
        <v/>
      </c>
      <c r="X22739" s="9" t="str">
        <f t="shared" si="1980"/>
        <v/>
      </c>
      <c r="BC22739" s="9" t="str">
        <f>IF(V22739="","",MAX(BC$1:BC22738)+1)</f>
        <v/>
      </c>
    </row>
    <row r="22740" spans="21:55">
      <c r="U22740" s="17" t="b">
        <f t="shared" si="1981"/>
        <v>0</v>
      </c>
      <c r="V22740" s="9" t="str">
        <f t="shared" si="1982"/>
        <v/>
      </c>
      <c r="W22740" s="9" t="str">
        <f t="shared" si="1983"/>
        <v/>
      </c>
      <c r="X22740" s="9" t="str">
        <f t="shared" si="1980"/>
        <v/>
      </c>
      <c r="BC22740" s="9" t="str">
        <f>IF(V22740="","",MAX(BC$1:BC22739)+1)</f>
        <v/>
      </c>
    </row>
    <row r="22741" spans="21:55">
      <c r="U22741" s="17" t="b">
        <f t="shared" si="1981"/>
        <v>0</v>
      </c>
      <c r="V22741" s="9" t="str">
        <f t="shared" si="1982"/>
        <v/>
      </c>
      <c r="W22741" s="9" t="str">
        <f t="shared" si="1983"/>
        <v/>
      </c>
      <c r="X22741" s="9" t="str">
        <f t="shared" si="1980"/>
        <v/>
      </c>
      <c r="BC22741" s="9" t="str">
        <f>IF(V22741="","",MAX(BC$1:BC22740)+1)</f>
        <v/>
      </c>
    </row>
    <row r="22742" spans="21:55">
      <c r="U22742" s="17" t="b">
        <f t="shared" si="1981"/>
        <v>0</v>
      </c>
      <c r="V22742" s="9" t="str">
        <f t="shared" si="1982"/>
        <v/>
      </c>
      <c r="W22742" s="9" t="str">
        <f t="shared" si="1983"/>
        <v/>
      </c>
      <c r="X22742" s="9" t="str">
        <f t="shared" si="1980"/>
        <v/>
      </c>
      <c r="BC22742" s="9" t="str">
        <f>IF(V22742="","",MAX(BC$1:BC22741)+1)</f>
        <v/>
      </c>
    </row>
    <row r="22743" spans="21:55">
      <c r="U22743" s="17" t="b">
        <f t="shared" si="1981"/>
        <v>0</v>
      </c>
      <c r="V22743" s="9" t="str">
        <f t="shared" si="1982"/>
        <v/>
      </c>
      <c r="W22743" s="9" t="str">
        <f t="shared" si="1983"/>
        <v/>
      </c>
      <c r="X22743" s="9" t="str">
        <f t="shared" si="1980"/>
        <v/>
      </c>
      <c r="BC22743" s="9" t="str">
        <f>IF(V22743="","",MAX(BC$1:BC22742)+1)</f>
        <v/>
      </c>
    </row>
    <row r="22744" spans="21:55">
      <c r="U22744" s="17" t="b">
        <f t="shared" si="1981"/>
        <v>0</v>
      </c>
      <c r="V22744" s="9" t="str">
        <f t="shared" si="1982"/>
        <v/>
      </c>
      <c r="W22744" s="9" t="str">
        <f t="shared" si="1983"/>
        <v/>
      </c>
      <c r="X22744" s="9" t="str">
        <f t="shared" si="1980"/>
        <v/>
      </c>
      <c r="BC22744" s="9" t="str">
        <f>IF(V22744="","",MAX(BC$1:BC22743)+1)</f>
        <v/>
      </c>
    </row>
    <row r="22745" spans="21:55">
      <c r="U22745" s="17" t="b">
        <f t="shared" si="1981"/>
        <v>0</v>
      </c>
      <c r="V22745" s="9" t="str">
        <f t="shared" si="1982"/>
        <v/>
      </c>
      <c r="W22745" s="9" t="str">
        <f t="shared" si="1983"/>
        <v/>
      </c>
      <c r="X22745" s="9" t="str">
        <f t="shared" si="1980"/>
        <v/>
      </c>
      <c r="BC22745" s="9" t="str">
        <f>IF(V22745="","",MAX(BC$1:BC22744)+1)</f>
        <v/>
      </c>
    </row>
    <row r="22746" spans="21:55">
      <c r="U22746" s="17" t="b">
        <f t="shared" si="1981"/>
        <v>0</v>
      </c>
      <c r="V22746" s="9" t="str">
        <f t="shared" si="1982"/>
        <v/>
      </c>
      <c r="W22746" s="9" t="str">
        <f t="shared" si="1983"/>
        <v/>
      </c>
      <c r="X22746" s="9" t="str">
        <f t="shared" si="1980"/>
        <v/>
      </c>
      <c r="BC22746" s="9" t="str">
        <f>IF(V22746="","",MAX(BC$1:BC22745)+1)</f>
        <v/>
      </c>
    </row>
    <row r="22747" spans="21:55">
      <c r="U22747" s="17" t="b">
        <f t="shared" si="1981"/>
        <v>0</v>
      </c>
      <c r="V22747" s="9" t="str">
        <f t="shared" si="1982"/>
        <v/>
      </c>
      <c r="W22747" s="9" t="str">
        <f t="shared" si="1983"/>
        <v/>
      </c>
      <c r="X22747" s="9" t="str">
        <f t="shared" si="1980"/>
        <v/>
      </c>
      <c r="BC22747" s="9" t="str">
        <f>IF(V22747="","",MAX(BC$1:BC22746)+1)</f>
        <v/>
      </c>
    </row>
    <row r="22748" spans="21:55">
      <c r="U22748" s="17" t="b">
        <f t="shared" si="1981"/>
        <v>0</v>
      </c>
      <c r="V22748" s="9" t="str">
        <f t="shared" si="1982"/>
        <v/>
      </c>
      <c r="W22748" s="9" t="str">
        <f t="shared" si="1983"/>
        <v/>
      </c>
      <c r="X22748" s="9" t="str">
        <f t="shared" si="1980"/>
        <v/>
      </c>
      <c r="BC22748" s="9" t="str">
        <f>IF(V22748="","",MAX(BC$1:BC22747)+1)</f>
        <v/>
      </c>
    </row>
    <row r="22749" spans="21:55">
      <c r="U22749" s="17" t="b">
        <f t="shared" si="1981"/>
        <v>0</v>
      </c>
      <c r="V22749" s="9" t="str">
        <f t="shared" si="1982"/>
        <v/>
      </c>
      <c r="W22749" s="9" t="str">
        <f t="shared" si="1983"/>
        <v/>
      </c>
      <c r="X22749" s="9" t="str">
        <f t="shared" si="1980"/>
        <v/>
      </c>
      <c r="BC22749" s="9" t="str">
        <f>IF(V22749="","",MAX(BC$1:BC22748)+1)</f>
        <v/>
      </c>
    </row>
    <row r="22750" spans="21:55">
      <c r="U22750" s="17" t="b">
        <f t="shared" si="1981"/>
        <v>0</v>
      </c>
      <c r="V22750" s="9" t="str">
        <f t="shared" si="1982"/>
        <v/>
      </c>
      <c r="W22750" s="9" t="str">
        <f t="shared" si="1983"/>
        <v/>
      </c>
      <c r="X22750" s="9" t="str">
        <f t="shared" ref="X22750:X22813" si="1984">IF(U22750=TRUE, MID(LEFT(N22750,FIND(")",N22750)-1),FIND("(",N22750)+1,LEN(N22750)), "")</f>
        <v/>
      </c>
      <c r="BC22750" s="9" t="str">
        <f>IF(V22750="","",MAX(BC$1:BC22749)+1)</f>
        <v/>
      </c>
    </row>
    <row r="22751" spans="21:55">
      <c r="U22751" s="17" t="b">
        <f t="shared" si="1981"/>
        <v>0</v>
      </c>
      <c r="V22751" s="9" t="str">
        <f t="shared" si="1982"/>
        <v/>
      </c>
      <c r="W22751" s="9" t="str">
        <f t="shared" si="1983"/>
        <v/>
      </c>
      <c r="X22751" s="9" t="str">
        <f t="shared" si="1984"/>
        <v/>
      </c>
      <c r="BC22751" s="9" t="str">
        <f>IF(V22751="","",MAX(BC$1:BC22750)+1)</f>
        <v/>
      </c>
    </row>
    <row r="22752" spans="21:55">
      <c r="U22752" s="17" t="b">
        <f t="shared" si="1981"/>
        <v>0</v>
      </c>
      <c r="V22752" s="9" t="str">
        <f t="shared" si="1982"/>
        <v/>
      </c>
      <c r="W22752" s="9" t="str">
        <f t="shared" si="1983"/>
        <v/>
      </c>
      <c r="X22752" s="9" t="str">
        <f t="shared" si="1984"/>
        <v/>
      </c>
      <c r="BC22752" s="9" t="str">
        <f>IF(V22752="","",MAX(BC$1:BC22751)+1)</f>
        <v/>
      </c>
    </row>
    <row r="22753" spans="21:55">
      <c r="U22753" s="17" t="b">
        <f t="shared" si="1981"/>
        <v>0</v>
      </c>
      <c r="V22753" s="9" t="str">
        <f t="shared" si="1982"/>
        <v/>
      </c>
      <c r="W22753" s="9" t="str">
        <f t="shared" si="1983"/>
        <v/>
      </c>
      <c r="X22753" s="9" t="str">
        <f t="shared" si="1984"/>
        <v/>
      </c>
      <c r="BC22753" s="9" t="str">
        <f>IF(V22753="","",MAX(BC$1:BC22752)+1)</f>
        <v/>
      </c>
    </row>
    <row r="22754" spans="21:55">
      <c r="U22754" s="17" t="b">
        <f t="shared" si="1981"/>
        <v>0</v>
      </c>
      <c r="V22754" s="9" t="str">
        <f t="shared" si="1982"/>
        <v/>
      </c>
      <c r="W22754" s="9" t="str">
        <f t="shared" si="1983"/>
        <v/>
      </c>
      <c r="X22754" s="9" t="str">
        <f t="shared" si="1984"/>
        <v/>
      </c>
      <c r="BC22754" s="9" t="str">
        <f>IF(V22754="","",MAX(BC$1:BC22753)+1)</f>
        <v/>
      </c>
    </row>
    <row r="22755" spans="21:55">
      <c r="U22755" s="17" t="b">
        <f t="shared" si="1981"/>
        <v>0</v>
      </c>
      <c r="V22755" s="9" t="str">
        <f t="shared" si="1982"/>
        <v/>
      </c>
      <c r="W22755" s="9" t="str">
        <f t="shared" si="1983"/>
        <v/>
      </c>
      <c r="X22755" s="9" t="str">
        <f t="shared" si="1984"/>
        <v/>
      </c>
      <c r="BC22755" s="9" t="str">
        <f>IF(V22755="","",MAX(BC$1:BC22754)+1)</f>
        <v/>
      </c>
    </row>
    <row r="22756" spans="21:55">
      <c r="U22756" s="17" t="b">
        <f t="shared" si="1981"/>
        <v>0</v>
      </c>
      <c r="V22756" s="9" t="str">
        <f t="shared" si="1982"/>
        <v/>
      </c>
      <c r="W22756" s="9" t="str">
        <f t="shared" si="1983"/>
        <v/>
      </c>
      <c r="X22756" s="9" t="str">
        <f t="shared" si="1984"/>
        <v/>
      </c>
      <c r="BC22756" s="9" t="str">
        <f>IF(V22756="","",MAX(BC$1:BC22755)+1)</f>
        <v/>
      </c>
    </row>
    <row r="22757" spans="21:55">
      <c r="U22757" s="17" t="b">
        <f t="shared" si="1981"/>
        <v>0</v>
      </c>
      <c r="V22757" s="9" t="str">
        <f t="shared" si="1982"/>
        <v/>
      </c>
      <c r="W22757" s="9" t="str">
        <f t="shared" si="1983"/>
        <v/>
      </c>
      <c r="X22757" s="9" t="str">
        <f t="shared" si="1984"/>
        <v/>
      </c>
      <c r="BC22757" s="9" t="str">
        <f>IF(V22757="","",MAX(BC$1:BC22756)+1)</f>
        <v/>
      </c>
    </row>
    <row r="22758" spans="21:55">
      <c r="U22758" s="17" t="b">
        <f t="shared" si="1981"/>
        <v>0</v>
      </c>
      <c r="V22758" s="9" t="str">
        <f t="shared" si="1982"/>
        <v/>
      </c>
      <c r="W22758" s="9" t="str">
        <f t="shared" si="1983"/>
        <v/>
      </c>
      <c r="X22758" s="9" t="str">
        <f t="shared" si="1984"/>
        <v/>
      </c>
      <c r="BC22758" s="9" t="str">
        <f>IF(V22758="","",MAX(BC$1:BC22757)+1)</f>
        <v/>
      </c>
    </row>
    <row r="22759" spans="21:55">
      <c r="U22759" s="17" t="b">
        <f t="shared" si="1981"/>
        <v>0</v>
      </c>
      <c r="V22759" s="9" t="str">
        <f t="shared" si="1982"/>
        <v/>
      </c>
      <c r="W22759" s="9" t="str">
        <f t="shared" si="1983"/>
        <v/>
      </c>
      <c r="X22759" s="9" t="str">
        <f t="shared" si="1984"/>
        <v/>
      </c>
      <c r="BC22759" s="9" t="str">
        <f>IF(V22759="","",MAX(BC$1:BC22758)+1)</f>
        <v/>
      </c>
    </row>
    <row r="22760" spans="21:55">
      <c r="U22760" s="17" t="b">
        <f t="shared" si="1981"/>
        <v>0</v>
      </c>
      <c r="V22760" s="9" t="str">
        <f t="shared" si="1982"/>
        <v/>
      </c>
      <c r="W22760" s="9" t="str">
        <f t="shared" si="1983"/>
        <v/>
      </c>
      <c r="X22760" s="9" t="str">
        <f t="shared" si="1984"/>
        <v/>
      </c>
      <c r="BC22760" s="9" t="str">
        <f>IF(V22760="","",MAX(BC$1:BC22759)+1)</f>
        <v/>
      </c>
    </row>
    <row r="22761" spans="21:55">
      <c r="U22761" s="17" t="b">
        <f t="shared" si="1981"/>
        <v>0</v>
      </c>
      <c r="V22761" s="9" t="str">
        <f t="shared" si="1982"/>
        <v/>
      </c>
      <c r="W22761" s="9" t="str">
        <f t="shared" si="1983"/>
        <v/>
      </c>
      <c r="X22761" s="9" t="str">
        <f t="shared" si="1984"/>
        <v/>
      </c>
      <c r="BC22761" s="9" t="str">
        <f>IF(V22761="","",MAX(BC$1:BC22760)+1)</f>
        <v/>
      </c>
    </row>
    <row r="22762" spans="21:55">
      <c r="U22762" s="17" t="b">
        <f t="shared" si="1981"/>
        <v>0</v>
      </c>
      <c r="V22762" s="9" t="str">
        <f t="shared" si="1982"/>
        <v/>
      </c>
      <c r="W22762" s="9" t="str">
        <f t="shared" si="1983"/>
        <v/>
      </c>
      <c r="X22762" s="9" t="str">
        <f t="shared" si="1984"/>
        <v/>
      </c>
      <c r="BC22762" s="9" t="str">
        <f>IF(V22762="","",MAX(BC$1:BC22761)+1)</f>
        <v/>
      </c>
    </row>
    <row r="22763" spans="21:55">
      <c r="U22763" s="17" t="b">
        <f t="shared" si="1981"/>
        <v>0</v>
      </c>
      <c r="V22763" s="9" t="str">
        <f t="shared" si="1982"/>
        <v/>
      </c>
      <c r="W22763" s="9" t="str">
        <f t="shared" si="1983"/>
        <v/>
      </c>
      <c r="X22763" s="9" t="str">
        <f t="shared" si="1984"/>
        <v/>
      </c>
      <c r="BC22763" s="9" t="str">
        <f>IF(V22763="","",MAX(BC$1:BC22762)+1)</f>
        <v/>
      </c>
    </row>
    <row r="22764" spans="21:55">
      <c r="U22764" s="17" t="b">
        <f t="shared" si="1981"/>
        <v>0</v>
      </c>
      <c r="V22764" s="9" t="str">
        <f t="shared" si="1982"/>
        <v/>
      </c>
      <c r="W22764" s="9" t="str">
        <f t="shared" si="1983"/>
        <v/>
      </c>
      <c r="X22764" s="9" t="str">
        <f t="shared" si="1984"/>
        <v/>
      </c>
      <c r="BC22764" s="9" t="str">
        <f>IF(V22764="","",MAX(BC$1:BC22763)+1)</f>
        <v/>
      </c>
    </row>
    <row r="22765" spans="21:55">
      <c r="U22765" s="17" t="b">
        <f t="shared" si="1981"/>
        <v>0</v>
      </c>
      <c r="V22765" s="9" t="str">
        <f t="shared" si="1982"/>
        <v/>
      </c>
      <c r="W22765" s="9" t="str">
        <f t="shared" si="1983"/>
        <v/>
      </c>
      <c r="X22765" s="9" t="str">
        <f t="shared" si="1984"/>
        <v/>
      </c>
      <c r="BC22765" s="9" t="str">
        <f>IF(V22765="","",MAX(BC$1:BC22764)+1)</f>
        <v/>
      </c>
    </row>
    <row r="22766" spans="21:55">
      <c r="U22766" s="17" t="b">
        <f t="shared" si="1981"/>
        <v>0</v>
      </c>
      <c r="V22766" s="9" t="str">
        <f t="shared" si="1982"/>
        <v/>
      </c>
      <c r="W22766" s="9" t="str">
        <f t="shared" si="1983"/>
        <v/>
      </c>
      <c r="X22766" s="9" t="str">
        <f t="shared" si="1984"/>
        <v/>
      </c>
      <c r="BC22766" s="9" t="str">
        <f>IF(V22766="","",MAX(BC$1:BC22765)+1)</f>
        <v/>
      </c>
    </row>
    <row r="22767" spans="21:55">
      <c r="U22767" s="17" t="b">
        <f t="shared" si="1981"/>
        <v>0</v>
      </c>
      <c r="V22767" s="9" t="str">
        <f t="shared" si="1982"/>
        <v/>
      </c>
      <c r="W22767" s="9" t="str">
        <f t="shared" si="1983"/>
        <v/>
      </c>
      <c r="X22767" s="9" t="str">
        <f t="shared" si="1984"/>
        <v/>
      </c>
      <c r="BC22767" s="9" t="str">
        <f>IF(V22767="","",MAX(BC$1:BC22766)+1)</f>
        <v/>
      </c>
    </row>
    <row r="22768" spans="21:55">
      <c r="U22768" s="17" t="b">
        <f t="shared" si="1981"/>
        <v>0</v>
      </c>
      <c r="V22768" s="9" t="str">
        <f t="shared" si="1982"/>
        <v/>
      </c>
      <c r="W22768" s="9" t="str">
        <f t="shared" si="1983"/>
        <v/>
      </c>
      <c r="X22768" s="9" t="str">
        <f t="shared" si="1984"/>
        <v/>
      </c>
      <c r="BC22768" s="9" t="str">
        <f>IF(V22768="","",MAX(BC$1:BC22767)+1)</f>
        <v/>
      </c>
    </row>
    <row r="22769" spans="21:55">
      <c r="U22769" s="17" t="b">
        <f t="shared" si="1981"/>
        <v>0</v>
      </c>
      <c r="V22769" s="9" t="str">
        <f t="shared" si="1982"/>
        <v/>
      </c>
      <c r="W22769" s="9" t="str">
        <f t="shared" si="1983"/>
        <v/>
      </c>
      <c r="X22769" s="9" t="str">
        <f t="shared" si="1984"/>
        <v/>
      </c>
      <c r="BC22769" s="9" t="str">
        <f>IF(V22769="","",MAX(BC$1:BC22768)+1)</f>
        <v/>
      </c>
    </row>
    <row r="22770" spans="21:55">
      <c r="U22770" s="17" t="b">
        <f t="shared" si="1981"/>
        <v>0</v>
      </c>
      <c r="V22770" s="9" t="str">
        <f t="shared" si="1982"/>
        <v/>
      </c>
      <c r="W22770" s="9" t="str">
        <f t="shared" si="1983"/>
        <v/>
      </c>
      <c r="X22770" s="9" t="str">
        <f t="shared" si="1984"/>
        <v/>
      </c>
      <c r="BC22770" s="9" t="str">
        <f>IF(V22770="","",MAX(BC$1:BC22769)+1)</f>
        <v/>
      </c>
    </row>
    <row r="22771" spans="21:55">
      <c r="U22771" s="17" t="b">
        <f t="shared" si="1981"/>
        <v>0</v>
      </c>
      <c r="V22771" s="9" t="str">
        <f t="shared" si="1982"/>
        <v/>
      </c>
      <c r="W22771" s="9" t="str">
        <f t="shared" si="1983"/>
        <v/>
      </c>
      <c r="X22771" s="9" t="str">
        <f t="shared" si="1984"/>
        <v/>
      </c>
      <c r="BC22771" s="9" t="str">
        <f>IF(V22771="","",MAX(BC$1:BC22770)+1)</f>
        <v/>
      </c>
    </row>
    <row r="22772" spans="21:55">
      <c r="U22772" s="17" t="b">
        <f t="shared" si="1981"/>
        <v>0</v>
      </c>
      <c r="V22772" s="9" t="str">
        <f t="shared" si="1982"/>
        <v/>
      </c>
      <c r="W22772" s="9" t="str">
        <f t="shared" si="1983"/>
        <v/>
      </c>
      <c r="X22772" s="9" t="str">
        <f t="shared" si="1984"/>
        <v/>
      </c>
      <c r="BC22772" s="9" t="str">
        <f>IF(V22772="","",MAX(BC$1:BC22771)+1)</f>
        <v/>
      </c>
    </row>
    <row r="22773" spans="21:55">
      <c r="U22773" s="17" t="b">
        <f t="shared" si="1981"/>
        <v>0</v>
      </c>
      <c r="V22773" s="9" t="str">
        <f t="shared" si="1982"/>
        <v/>
      </c>
      <c r="W22773" s="9" t="str">
        <f t="shared" si="1983"/>
        <v/>
      </c>
      <c r="X22773" s="9" t="str">
        <f t="shared" si="1984"/>
        <v/>
      </c>
      <c r="BC22773" s="9" t="str">
        <f>IF(V22773="","",MAX(BC$1:BC22772)+1)</f>
        <v/>
      </c>
    </row>
    <row r="22774" spans="21:55">
      <c r="U22774" s="17" t="b">
        <f t="shared" si="1981"/>
        <v>0</v>
      </c>
      <c r="V22774" s="9" t="str">
        <f t="shared" si="1982"/>
        <v/>
      </c>
      <c r="W22774" s="9" t="str">
        <f t="shared" si="1983"/>
        <v/>
      </c>
      <c r="X22774" s="9" t="str">
        <f t="shared" si="1984"/>
        <v/>
      </c>
      <c r="BC22774" s="9" t="str">
        <f>IF(V22774="","",MAX(BC$1:BC22773)+1)</f>
        <v/>
      </c>
    </row>
    <row r="22775" spans="21:55">
      <c r="U22775" s="17" t="b">
        <f t="shared" si="1981"/>
        <v>0</v>
      </c>
      <c r="V22775" s="9" t="str">
        <f t="shared" si="1982"/>
        <v/>
      </c>
      <c r="W22775" s="9" t="str">
        <f t="shared" si="1983"/>
        <v/>
      </c>
      <c r="X22775" s="9" t="str">
        <f t="shared" si="1984"/>
        <v/>
      </c>
      <c r="BC22775" s="9" t="str">
        <f>IF(V22775="","",MAX(BC$1:BC22774)+1)</f>
        <v/>
      </c>
    </row>
    <row r="22776" spans="21:55">
      <c r="U22776" s="17" t="b">
        <f t="shared" si="1981"/>
        <v>0</v>
      </c>
      <c r="V22776" s="9" t="str">
        <f t="shared" si="1982"/>
        <v/>
      </c>
      <c r="W22776" s="9" t="str">
        <f t="shared" si="1983"/>
        <v/>
      </c>
      <c r="X22776" s="9" t="str">
        <f t="shared" si="1984"/>
        <v/>
      </c>
      <c r="BC22776" s="9" t="str">
        <f>IF(V22776="","",MAX(BC$1:BC22775)+1)</f>
        <v/>
      </c>
    </row>
    <row r="22777" spans="21:55">
      <c r="U22777" s="17" t="b">
        <f t="shared" si="1981"/>
        <v>0</v>
      </c>
      <c r="V22777" s="9" t="str">
        <f t="shared" si="1982"/>
        <v/>
      </c>
      <c r="W22777" s="9" t="str">
        <f t="shared" si="1983"/>
        <v/>
      </c>
      <c r="X22777" s="9" t="str">
        <f t="shared" si="1984"/>
        <v/>
      </c>
      <c r="BC22777" s="9" t="str">
        <f>IF(V22777="","",MAX(BC$1:BC22776)+1)</f>
        <v/>
      </c>
    </row>
    <row r="22778" spans="21:55">
      <c r="U22778" s="17" t="b">
        <f t="shared" si="1981"/>
        <v>0</v>
      </c>
      <c r="V22778" s="9" t="str">
        <f t="shared" si="1982"/>
        <v/>
      </c>
      <c r="W22778" s="9" t="str">
        <f t="shared" si="1983"/>
        <v/>
      </c>
      <c r="X22778" s="9" t="str">
        <f t="shared" si="1984"/>
        <v/>
      </c>
      <c r="BC22778" s="9" t="str">
        <f>IF(V22778="","",MAX(BC$1:BC22777)+1)</f>
        <v/>
      </c>
    </row>
    <row r="22779" spans="21:55">
      <c r="U22779" s="17" t="b">
        <f t="shared" si="1981"/>
        <v>0</v>
      </c>
      <c r="V22779" s="9" t="str">
        <f t="shared" si="1982"/>
        <v/>
      </c>
      <c r="W22779" s="9" t="str">
        <f t="shared" si="1983"/>
        <v/>
      </c>
      <c r="X22779" s="9" t="str">
        <f t="shared" si="1984"/>
        <v/>
      </c>
      <c r="BC22779" s="9" t="str">
        <f>IF(V22779="","",MAX(BC$1:BC22778)+1)</f>
        <v/>
      </c>
    </row>
    <row r="22780" spans="21:55">
      <c r="U22780" s="17" t="b">
        <f t="shared" si="1981"/>
        <v>0</v>
      </c>
      <c r="V22780" s="9" t="str">
        <f t="shared" si="1982"/>
        <v/>
      </c>
      <c r="W22780" s="9" t="str">
        <f t="shared" si="1983"/>
        <v/>
      </c>
      <c r="X22780" s="9" t="str">
        <f t="shared" si="1984"/>
        <v/>
      </c>
      <c r="BC22780" s="9" t="str">
        <f>IF(V22780="","",MAX(BC$1:BC22779)+1)</f>
        <v/>
      </c>
    </row>
    <row r="22781" spans="21:55">
      <c r="U22781" s="17" t="b">
        <f t="shared" si="1981"/>
        <v>0</v>
      </c>
      <c r="V22781" s="9" t="str">
        <f t="shared" si="1982"/>
        <v/>
      </c>
      <c r="W22781" s="9" t="str">
        <f t="shared" si="1983"/>
        <v/>
      </c>
      <c r="X22781" s="9" t="str">
        <f t="shared" si="1984"/>
        <v/>
      </c>
      <c r="BC22781" s="9" t="str">
        <f>IF(V22781="","",MAX(BC$1:BC22780)+1)</f>
        <v/>
      </c>
    </row>
    <row r="22782" spans="21:55">
      <c r="U22782" s="17" t="b">
        <f t="shared" si="1981"/>
        <v>0</v>
      </c>
      <c r="V22782" s="9" t="str">
        <f t="shared" si="1982"/>
        <v/>
      </c>
      <c r="W22782" s="9" t="str">
        <f t="shared" si="1983"/>
        <v/>
      </c>
      <c r="X22782" s="9" t="str">
        <f t="shared" si="1984"/>
        <v/>
      </c>
      <c r="BC22782" s="9" t="str">
        <f>IF(V22782="","",MAX(BC$1:BC22781)+1)</f>
        <v/>
      </c>
    </row>
    <row r="22783" spans="21:55">
      <c r="U22783" s="17" t="b">
        <f t="shared" si="1981"/>
        <v>0</v>
      </c>
      <c r="V22783" s="9" t="str">
        <f t="shared" si="1982"/>
        <v/>
      </c>
      <c r="W22783" s="9" t="str">
        <f t="shared" si="1983"/>
        <v/>
      </c>
      <c r="X22783" s="9" t="str">
        <f t="shared" si="1984"/>
        <v/>
      </c>
      <c r="BC22783" s="9" t="str">
        <f>IF(V22783="","",MAX(BC$1:BC22782)+1)</f>
        <v/>
      </c>
    </row>
    <row r="22784" spans="21:55">
      <c r="U22784" s="17" t="b">
        <f t="shared" si="1981"/>
        <v>0</v>
      </c>
      <c r="V22784" s="9" t="str">
        <f t="shared" si="1982"/>
        <v/>
      </c>
      <c r="W22784" s="9" t="str">
        <f t="shared" si="1983"/>
        <v/>
      </c>
      <c r="X22784" s="9" t="str">
        <f t="shared" si="1984"/>
        <v/>
      </c>
      <c r="BC22784" s="9" t="str">
        <f>IF(V22784="","",MAX(BC$1:BC22783)+1)</f>
        <v/>
      </c>
    </row>
    <row r="22785" spans="21:55">
      <c r="U22785" s="17" t="b">
        <f t="shared" si="1981"/>
        <v>0</v>
      </c>
      <c r="V22785" s="9" t="str">
        <f t="shared" si="1982"/>
        <v/>
      </c>
      <c r="W22785" s="9" t="str">
        <f t="shared" si="1983"/>
        <v/>
      </c>
      <c r="X22785" s="9" t="str">
        <f t="shared" si="1984"/>
        <v/>
      </c>
      <c r="BC22785" s="9" t="str">
        <f>IF(V22785="","",MAX(BC$1:BC22784)+1)</f>
        <v/>
      </c>
    </row>
    <row r="22786" spans="21:55">
      <c r="U22786" s="17" t="b">
        <f t="shared" ref="U22786:U22849" si="1985">AND(ISNUMBER(SEARCH("(rs",N22786)),NOT(ISNUMBER(SEARCH("oxidation",N22786))),NOT(ISNUMBER(SEARCH("deamidated",N22786))),NOT(ISNUMBER(SEARCH("ammonia",N22786))),NOT(ISNUMBER(SEARCH("acetyl",N22786))),NOT(ISNUMBER(SEARCH("phospho",N22786))),NOT(ISNUMBER(SEARCH("dehydrated",N22786))))</f>
        <v>0</v>
      </c>
      <c r="V22786" s="9" t="str">
        <f t="shared" ref="V22786:V22849" si="1986">IF(U22786=TRUE, IF(ISNUMBER(SEARCH(":",P22786))=TRUE, LEFT(P22786,FIND(":",P22786)-1),P22786), "")</f>
        <v/>
      </c>
      <c r="W22786" s="9" t="str">
        <f t="shared" ref="W22786:W22849" si="1987">IF(U22786=TRUE,IF(ISNUMBER(SEARCH("Carb",N22786))=TRUE,MID(LEFT(N22786,FIND("#",N22786)-1),FIND(CHAR(1),SUBSTITUTE(N22786," ",CHAR(1),(LEN(N22786)-LEN(SUBSTITUTE(N22786," ","")))-1))+1,LEN(N22786)),LEFT(N22786,FIND("#",N22786)-1)),"")</f>
        <v/>
      </c>
      <c r="X22786" s="9" t="str">
        <f t="shared" si="1984"/>
        <v/>
      </c>
      <c r="BC22786" s="9" t="str">
        <f>IF(V22786="","",MAX(BC$1:BC22785)+1)</f>
        <v/>
      </c>
    </row>
    <row r="22787" spans="21:55">
      <c r="U22787" s="17" t="b">
        <f t="shared" si="1985"/>
        <v>0</v>
      </c>
      <c r="V22787" s="9" t="str">
        <f t="shared" si="1986"/>
        <v/>
      </c>
      <c r="W22787" s="9" t="str">
        <f t="shared" si="1987"/>
        <v/>
      </c>
      <c r="X22787" s="9" t="str">
        <f t="shared" si="1984"/>
        <v/>
      </c>
      <c r="BC22787" s="9" t="str">
        <f>IF(V22787="","",MAX(BC$1:BC22786)+1)</f>
        <v/>
      </c>
    </row>
    <row r="22788" spans="21:55">
      <c r="U22788" s="17" t="b">
        <f t="shared" si="1985"/>
        <v>0</v>
      </c>
      <c r="V22788" s="9" t="str">
        <f t="shared" si="1986"/>
        <v/>
      </c>
      <c r="W22788" s="9" t="str">
        <f t="shared" si="1987"/>
        <v/>
      </c>
      <c r="X22788" s="9" t="str">
        <f t="shared" si="1984"/>
        <v/>
      </c>
      <c r="BC22788" s="9" t="str">
        <f>IF(V22788="","",MAX(BC$1:BC22787)+1)</f>
        <v/>
      </c>
    </row>
    <row r="22789" spans="21:55">
      <c r="U22789" s="17" t="b">
        <f t="shared" si="1985"/>
        <v>0</v>
      </c>
      <c r="V22789" s="9" t="str">
        <f t="shared" si="1986"/>
        <v/>
      </c>
      <c r="W22789" s="9" t="str">
        <f t="shared" si="1987"/>
        <v/>
      </c>
      <c r="X22789" s="9" t="str">
        <f t="shared" si="1984"/>
        <v/>
      </c>
      <c r="BC22789" s="9" t="str">
        <f>IF(V22789="","",MAX(BC$1:BC22788)+1)</f>
        <v/>
      </c>
    </row>
    <row r="22790" spans="21:55">
      <c r="U22790" s="17" t="b">
        <f t="shared" si="1985"/>
        <v>0</v>
      </c>
      <c r="V22790" s="9" t="str">
        <f t="shared" si="1986"/>
        <v/>
      </c>
      <c r="W22790" s="9" t="str">
        <f t="shared" si="1987"/>
        <v/>
      </c>
      <c r="X22790" s="9" t="str">
        <f t="shared" si="1984"/>
        <v/>
      </c>
      <c r="BC22790" s="9" t="str">
        <f>IF(V22790="","",MAX(BC$1:BC22789)+1)</f>
        <v/>
      </c>
    </row>
    <row r="22791" spans="21:55">
      <c r="U22791" s="17" t="b">
        <f t="shared" si="1985"/>
        <v>0</v>
      </c>
      <c r="V22791" s="9" t="str">
        <f t="shared" si="1986"/>
        <v/>
      </c>
      <c r="W22791" s="9" t="str">
        <f t="shared" si="1987"/>
        <v/>
      </c>
      <c r="X22791" s="9" t="str">
        <f t="shared" si="1984"/>
        <v/>
      </c>
      <c r="BC22791" s="9" t="str">
        <f>IF(V22791="","",MAX(BC$1:BC22790)+1)</f>
        <v/>
      </c>
    </row>
    <row r="22792" spans="21:55">
      <c r="U22792" s="17" t="b">
        <f t="shared" si="1985"/>
        <v>0</v>
      </c>
      <c r="V22792" s="9" t="str">
        <f t="shared" si="1986"/>
        <v/>
      </c>
      <c r="W22792" s="9" t="str">
        <f t="shared" si="1987"/>
        <v/>
      </c>
      <c r="X22792" s="9" t="str">
        <f t="shared" si="1984"/>
        <v/>
      </c>
      <c r="BC22792" s="9" t="str">
        <f>IF(V22792="","",MAX(BC$1:BC22791)+1)</f>
        <v/>
      </c>
    </row>
    <row r="22793" spans="21:55">
      <c r="U22793" s="17" t="b">
        <f t="shared" si="1985"/>
        <v>0</v>
      </c>
      <c r="V22793" s="9" t="str">
        <f t="shared" si="1986"/>
        <v/>
      </c>
      <c r="W22793" s="9" t="str">
        <f t="shared" si="1987"/>
        <v/>
      </c>
      <c r="X22793" s="9" t="str">
        <f t="shared" si="1984"/>
        <v/>
      </c>
      <c r="BC22793" s="9" t="str">
        <f>IF(V22793="","",MAX(BC$1:BC22792)+1)</f>
        <v/>
      </c>
    </row>
    <row r="22794" spans="21:55">
      <c r="U22794" s="17" t="b">
        <f t="shared" si="1985"/>
        <v>0</v>
      </c>
      <c r="V22794" s="9" t="str">
        <f t="shared" si="1986"/>
        <v/>
      </c>
      <c r="W22794" s="9" t="str">
        <f t="shared" si="1987"/>
        <v/>
      </c>
      <c r="X22794" s="9" t="str">
        <f t="shared" si="1984"/>
        <v/>
      </c>
      <c r="BC22794" s="9" t="str">
        <f>IF(V22794="","",MAX(BC$1:BC22793)+1)</f>
        <v/>
      </c>
    </row>
    <row r="22795" spans="21:55">
      <c r="U22795" s="17" t="b">
        <f t="shared" si="1985"/>
        <v>0</v>
      </c>
      <c r="V22795" s="9" t="str">
        <f t="shared" si="1986"/>
        <v/>
      </c>
      <c r="W22795" s="9" t="str">
        <f t="shared" si="1987"/>
        <v/>
      </c>
      <c r="X22795" s="9" t="str">
        <f t="shared" si="1984"/>
        <v/>
      </c>
      <c r="BC22795" s="9" t="str">
        <f>IF(V22795="","",MAX(BC$1:BC22794)+1)</f>
        <v/>
      </c>
    </row>
    <row r="22796" spans="21:55">
      <c r="U22796" s="17" t="b">
        <f t="shared" si="1985"/>
        <v>0</v>
      </c>
      <c r="V22796" s="9" t="str">
        <f t="shared" si="1986"/>
        <v/>
      </c>
      <c r="W22796" s="9" t="str">
        <f t="shared" si="1987"/>
        <v/>
      </c>
      <c r="X22796" s="9" t="str">
        <f t="shared" si="1984"/>
        <v/>
      </c>
      <c r="BC22796" s="9" t="str">
        <f>IF(V22796="","",MAX(BC$1:BC22795)+1)</f>
        <v/>
      </c>
    </row>
    <row r="22797" spans="21:55">
      <c r="U22797" s="17" t="b">
        <f t="shared" si="1985"/>
        <v>0</v>
      </c>
      <c r="V22797" s="9" t="str">
        <f t="shared" si="1986"/>
        <v/>
      </c>
      <c r="W22797" s="9" t="str">
        <f t="shared" si="1987"/>
        <v/>
      </c>
      <c r="X22797" s="9" t="str">
        <f t="shared" si="1984"/>
        <v/>
      </c>
      <c r="BC22797" s="9" t="str">
        <f>IF(V22797="","",MAX(BC$1:BC22796)+1)</f>
        <v/>
      </c>
    </row>
    <row r="22798" spans="21:55">
      <c r="U22798" s="17" t="b">
        <f t="shared" si="1985"/>
        <v>0</v>
      </c>
      <c r="V22798" s="9" t="str">
        <f t="shared" si="1986"/>
        <v/>
      </c>
      <c r="W22798" s="9" t="str">
        <f t="shared" si="1987"/>
        <v/>
      </c>
      <c r="X22798" s="9" t="str">
        <f t="shared" si="1984"/>
        <v/>
      </c>
      <c r="BC22798" s="9" t="str">
        <f>IF(V22798="","",MAX(BC$1:BC22797)+1)</f>
        <v/>
      </c>
    </row>
    <row r="22799" spans="21:55">
      <c r="U22799" s="17" t="b">
        <f t="shared" si="1985"/>
        <v>0</v>
      </c>
      <c r="V22799" s="9" t="str">
        <f t="shared" si="1986"/>
        <v/>
      </c>
      <c r="W22799" s="9" t="str">
        <f t="shared" si="1987"/>
        <v/>
      </c>
      <c r="X22799" s="9" t="str">
        <f t="shared" si="1984"/>
        <v/>
      </c>
      <c r="BC22799" s="9" t="str">
        <f>IF(V22799="","",MAX(BC$1:BC22798)+1)</f>
        <v/>
      </c>
    </row>
    <row r="22800" spans="21:55">
      <c r="U22800" s="17" t="b">
        <f t="shared" si="1985"/>
        <v>0</v>
      </c>
      <c r="V22800" s="9" t="str">
        <f t="shared" si="1986"/>
        <v/>
      </c>
      <c r="W22800" s="9" t="str">
        <f t="shared" si="1987"/>
        <v/>
      </c>
      <c r="X22800" s="9" t="str">
        <f t="shared" si="1984"/>
        <v/>
      </c>
      <c r="BC22800" s="9" t="str">
        <f>IF(V22800="","",MAX(BC$1:BC22799)+1)</f>
        <v/>
      </c>
    </row>
    <row r="22801" spans="21:55">
      <c r="U22801" s="17" t="b">
        <f t="shared" si="1985"/>
        <v>0</v>
      </c>
      <c r="V22801" s="9" t="str">
        <f t="shared" si="1986"/>
        <v/>
      </c>
      <c r="W22801" s="9" t="str">
        <f t="shared" si="1987"/>
        <v/>
      </c>
      <c r="X22801" s="9" t="str">
        <f t="shared" si="1984"/>
        <v/>
      </c>
      <c r="BC22801" s="9" t="str">
        <f>IF(V22801="","",MAX(BC$1:BC22800)+1)</f>
        <v/>
      </c>
    </row>
    <row r="22802" spans="21:55">
      <c r="U22802" s="17" t="b">
        <f t="shared" si="1985"/>
        <v>0</v>
      </c>
      <c r="V22802" s="9" t="str">
        <f t="shared" si="1986"/>
        <v/>
      </c>
      <c r="W22802" s="9" t="str">
        <f t="shared" si="1987"/>
        <v/>
      </c>
      <c r="X22802" s="9" t="str">
        <f t="shared" si="1984"/>
        <v/>
      </c>
      <c r="BC22802" s="9" t="str">
        <f>IF(V22802="","",MAX(BC$1:BC22801)+1)</f>
        <v/>
      </c>
    </row>
    <row r="22803" spans="21:55">
      <c r="U22803" s="17" t="b">
        <f t="shared" si="1985"/>
        <v>0</v>
      </c>
      <c r="V22803" s="9" t="str">
        <f t="shared" si="1986"/>
        <v/>
      </c>
      <c r="W22803" s="9" t="str">
        <f t="shared" si="1987"/>
        <v/>
      </c>
      <c r="X22803" s="9" t="str">
        <f t="shared" si="1984"/>
        <v/>
      </c>
      <c r="BC22803" s="9" t="str">
        <f>IF(V22803="","",MAX(BC$1:BC22802)+1)</f>
        <v/>
      </c>
    </row>
    <row r="22804" spans="21:55">
      <c r="U22804" s="17" t="b">
        <f t="shared" si="1985"/>
        <v>0</v>
      </c>
      <c r="V22804" s="9" t="str">
        <f t="shared" si="1986"/>
        <v/>
      </c>
      <c r="W22804" s="9" t="str">
        <f t="shared" si="1987"/>
        <v/>
      </c>
      <c r="X22804" s="9" t="str">
        <f t="shared" si="1984"/>
        <v/>
      </c>
      <c r="BC22804" s="9" t="str">
        <f>IF(V22804="","",MAX(BC$1:BC22803)+1)</f>
        <v/>
      </c>
    </row>
    <row r="22805" spans="21:55">
      <c r="U22805" s="17" t="b">
        <f t="shared" si="1985"/>
        <v>0</v>
      </c>
      <c r="V22805" s="9" t="str">
        <f t="shared" si="1986"/>
        <v/>
      </c>
      <c r="W22805" s="9" t="str">
        <f t="shared" si="1987"/>
        <v/>
      </c>
      <c r="X22805" s="9" t="str">
        <f t="shared" si="1984"/>
        <v/>
      </c>
      <c r="BC22805" s="9" t="str">
        <f>IF(V22805="","",MAX(BC$1:BC22804)+1)</f>
        <v/>
      </c>
    </row>
    <row r="22806" spans="21:55">
      <c r="U22806" s="17" t="b">
        <f t="shared" si="1985"/>
        <v>0</v>
      </c>
      <c r="V22806" s="9" t="str">
        <f t="shared" si="1986"/>
        <v/>
      </c>
      <c r="W22806" s="9" t="str">
        <f t="shared" si="1987"/>
        <v/>
      </c>
      <c r="X22806" s="9" t="str">
        <f t="shared" si="1984"/>
        <v/>
      </c>
      <c r="BC22806" s="9" t="str">
        <f>IF(V22806="","",MAX(BC$1:BC22805)+1)</f>
        <v/>
      </c>
    </row>
    <row r="22807" spans="21:55">
      <c r="U22807" s="17" t="b">
        <f t="shared" si="1985"/>
        <v>0</v>
      </c>
      <c r="V22807" s="9" t="str">
        <f t="shared" si="1986"/>
        <v/>
      </c>
      <c r="W22807" s="9" t="str">
        <f t="shared" si="1987"/>
        <v/>
      </c>
      <c r="X22807" s="9" t="str">
        <f t="shared" si="1984"/>
        <v/>
      </c>
      <c r="BC22807" s="9" t="str">
        <f>IF(V22807="","",MAX(BC$1:BC22806)+1)</f>
        <v/>
      </c>
    </row>
    <row r="22808" spans="21:55">
      <c r="U22808" s="17" t="b">
        <f t="shared" si="1985"/>
        <v>0</v>
      </c>
      <c r="V22808" s="9" t="str">
        <f t="shared" si="1986"/>
        <v/>
      </c>
      <c r="W22808" s="9" t="str">
        <f t="shared" si="1987"/>
        <v/>
      </c>
      <c r="X22808" s="9" t="str">
        <f t="shared" si="1984"/>
        <v/>
      </c>
      <c r="BC22808" s="9" t="str">
        <f>IF(V22808="","",MAX(BC$1:BC22807)+1)</f>
        <v/>
      </c>
    </row>
    <row r="22809" spans="21:55">
      <c r="U22809" s="17" t="b">
        <f t="shared" si="1985"/>
        <v>0</v>
      </c>
      <c r="V22809" s="9" t="str">
        <f t="shared" si="1986"/>
        <v/>
      </c>
      <c r="W22809" s="9" t="str">
        <f t="shared" si="1987"/>
        <v/>
      </c>
      <c r="X22809" s="9" t="str">
        <f t="shared" si="1984"/>
        <v/>
      </c>
      <c r="BC22809" s="9" t="str">
        <f>IF(V22809="","",MAX(BC$1:BC22808)+1)</f>
        <v/>
      </c>
    </row>
    <row r="22810" spans="21:55">
      <c r="U22810" s="17" t="b">
        <f t="shared" si="1985"/>
        <v>0</v>
      </c>
      <c r="V22810" s="9" t="str">
        <f t="shared" si="1986"/>
        <v/>
      </c>
      <c r="W22810" s="9" t="str">
        <f t="shared" si="1987"/>
        <v/>
      </c>
      <c r="X22810" s="9" t="str">
        <f t="shared" si="1984"/>
        <v/>
      </c>
      <c r="BC22810" s="9" t="str">
        <f>IF(V22810="","",MAX(BC$1:BC22809)+1)</f>
        <v/>
      </c>
    </row>
    <row r="22811" spans="21:55">
      <c r="U22811" s="17" t="b">
        <f t="shared" si="1985"/>
        <v>0</v>
      </c>
      <c r="V22811" s="9" t="str">
        <f t="shared" si="1986"/>
        <v/>
      </c>
      <c r="W22811" s="9" t="str">
        <f t="shared" si="1987"/>
        <v/>
      </c>
      <c r="X22811" s="9" t="str">
        <f t="shared" si="1984"/>
        <v/>
      </c>
      <c r="BC22811" s="9" t="str">
        <f>IF(V22811="","",MAX(BC$1:BC22810)+1)</f>
        <v/>
      </c>
    </row>
    <row r="22812" spans="21:55">
      <c r="U22812" s="17" t="b">
        <f t="shared" si="1985"/>
        <v>0</v>
      </c>
      <c r="V22812" s="9" t="str">
        <f t="shared" si="1986"/>
        <v/>
      </c>
      <c r="W22812" s="9" t="str">
        <f t="shared" si="1987"/>
        <v/>
      </c>
      <c r="X22812" s="9" t="str">
        <f t="shared" si="1984"/>
        <v/>
      </c>
      <c r="BC22812" s="9" t="str">
        <f>IF(V22812="","",MAX(BC$1:BC22811)+1)</f>
        <v/>
      </c>
    </row>
    <row r="22813" spans="21:55">
      <c r="U22813" s="17" t="b">
        <f t="shared" si="1985"/>
        <v>0</v>
      </c>
      <c r="V22813" s="9" t="str">
        <f t="shared" si="1986"/>
        <v/>
      </c>
      <c r="W22813" s="9" t="str">
        <f t="shared" si="1987"/>
        <v/>
      </c>
      <c r="X22813" s="9" t="str">
        <f t="shared" si="1984"/>
        <v/>
      </c>
      <c r="BC22813" s="9" t="str">
        <f>IF(V22813="","",MAX(BC$1:BC22812)+1)</f>
        <v/>
      </c>
    </row>
    <row r="22814" spans="21:55">
      <c r="U22814" s="17" t="b">
        <f t="shared" si="1985"/>
        <v>0</v>
      </c>
      <c r="V22814" s="9" t="str">
        <f t="shared" si="1986"/>
        <v/>
      </c>
      <c r="W22814" s="9" t="str">
        <f t="shared" si="1987"/>
        <v/>
      </c>
      <c r="X22814" s="9" t="str">
        <f t="shared" ref="X22814:X22877" si="1988">IF(U22814=TRUE, MID(LEFT(N22814,FIND(")",N22814)-1),FIND("(",N22814)+1,LEN(N22814)), "")</f>
        <v/>
      </c>
      <c r="BC22814" s="9" t="str">
        <f>IF(V22814="","",MAX(BC$1:BC22813)+1)</f>
        <v/>
      </c>
    </row>
    <row r="22815" spans="21:55">
      <c r="U22815" s="17" t="b">
        <f t="shared" si="1985"/>
        <v>0</v>
      </c>
      <c r="V22815" s="9" t="str">
        <f t="shared" si="1986"/>
        <v/>
      </c>
      <c r="W22815" s="9" t="str">
        <f t="shared" si="1987"/>
        <v/>
      </c>
      <c r="X22815" s="9" t="str">
        <f t="shared" si="1988"/>
        <v/>
      </c>
      <c r="BC22815" s="9" t="str">
        <f>IF(V22815="","",MAX(BC$1:BC22814)+1)</f>
        <v/>
      </c>
    </row>
    <row r="22816" spans="21:55">
      <c r="U22816" s="17" t="b">
        <f t="shared" si="1985"/>
        <v>0</v>
      </c>
      <c r="V22816" s="9" t="str">
        <f t="shared" si="1986"/>
        <v/>
      </c>
      <c r="W22816" s="9" t="str">
        <f t="shared" si="1987"/>
        <v/>
      </c>
      <c r="X22816" s="9" t="str">
        <f t="shared" si="1988"/>
        <v/>
      </c>
      <c r="BC22816" s="9" t="str">
        <f>IF(V22816="","",MAX(BC$1:BC22815)+1)</f>
        <v/>
      </c>
    </row>
    <row r="22817" spans="21:55">
      <c r="U22817" s="17" t="b">
        <f t="shared" si="1985"/>
        <v>0</v>
      </c>
      <c r="V22817" s="9" t="str">
        <f t="shared" si="1986"/>
        <v/>
      </c>
      <c r="W22817" s="9" t="str">
        <f t="shared" si="1987"/>
        <v/>
      </c>
      <c r="X22817" s="9" t="str">
        <f t="shared" si="1988"/>
        <v/>
      </c>
      <c r="BC22817" s="9" t="str">
        <f>IF(V22817="","",MAX(BC$1:BC22816)+1)</f>
        <v/>
      </c>
    </row>
    <row r="22818" spans="21:55">
      <c r="U22818" s="17" t="b">
        <f t="shared" si="1985"/>
        <v>0</v>
      </c>
      <c r="V22818" s="9" t="str">
        <f t="shared" si="1986"/>
        <v/>
      </c>
      <c r="W22818" s="9" t="str">
        <f t="shared" si="1987"/>
        <v/>
      </c>
      <c r="X22818" s="9" t="str">
        <f t="shared" si="1988"/>
        <v/>
      </c>
      <c r="BC22818" s="9" t="str">
        <f>IF(V22818="","",MAX(BC$1:BC22817)+1)</f>
        <v/>
      </c>
    </row>
    <row r="22819" spans="21:55">
      <c r="U22819" s="17" t="b">
        <f t="shared" si="1985"/>
        <v>0</v>
      </c>
      <c r="V22819" s="9" t="str">
        <f t="shared" si="1986"/>
        <v/>
      </c>
      <c r="W22819" s="9" t="str">
        <f t="shared" si="1987"/>
        <v/>
      </c>
      <c r="X22819" s="9" t="str">
        <f t="shared" si="1988"/>
        <v/>
      </c>
      <c r="BC22819" s="9" t="str">
        <f>IF(V22819="","",MAX(BC$1:BC22818)+1)</f>
        <v/>
      </c>
    </row>
    <row r="22820" spans="21:55">
      <c r="U22820" s="17" t="b">
        <f t="shared" si="1985"/>
        <v>0</v>
      </c>
      <c r="V22820" s="9" t="str">
        <f t="shared" si="1986"/>
        <v/>
      </c>
      <c r="W22820" s="9" t="str">
        <f t="shared" si="1987"/>
        <v/>
      </c>
      <c r="X22820" s="9" t="str">
        <f t="shared" si="1988"/>
        <v/>
      </c>
      <c r="BC22820" s="9" t="str">
        <f>IF(V22820="","",MAX(BC$1:BC22819)+1)</f>
        <v/>
      </c>
    </row>
    <row r="22821" spans="21:55">
      <c r="U22821" s="17" t="b">
        <f t="shared" si="1985"/>
        <v>0</v>
      </c>
      <c r="V22821" s="9" t="str">
        <f t="shared" si="1986"/>
        <v/>
      </c>
      <c r="W22821" s="9" t="str">
        <f t="shared" si="1987"/>
        <v/>
      </c>
      <c r="X22821" s="9" t="str">
        <f t="shared" si="1988"/>
        <v/>
      </c>
      <c r="BC22821" s="9" t="str">
        <f>IF(V22821="","",MAX(BC$1:BC22820)+1)</f>
        <v/>
      </c>
    </row>
    <row r="22822" spans="21:55">
      <c r="U22822" s="17" t="b">
        <f t="shared" si="1985"/>
        <v>0</v>
      </c>
      <c r="V22822" s="9" t="str">
        <f t="shared" si="1986"/>
        <v/>
      </c>
      <c r="W22822" s="9" t="str">
        <f t="shared" si="1987"/>
        <v/>
      </c>
      <c r="X22822" s="9" t="str">
        <f t="shared" si="1988"/>
        <v/>
      </c>
      <c r="BC22822" s="9" t="str">
        <f>IF(V22822="","",MAX(BC$1:BC22821)+1)</f>
        <v/>
      </c>
    </row>
    <row r="22823" spans="21:55">
      <c r="U22823" s="17" t="b">
        <f t="shared" si="1985"/>
        <v>0</v>
      </c>
      <c r="V22823" s="9" t="str">
        <f t="shared" si="1986"/>
        <v/>
      </c>
      <c r="W22823" s="9" t="str">
        <f t="shared" si="1987"/>
        <v/>
      </c>
      <c r="X22823" s="9" t="str">
        <f t="shared" si="1988"/>
        <v/>
      </c>
      <c r="BC22823" s="9" t="str">
        <f>IF(V22823="","",MAX(BC$1:BC22822)+1)</f>
        <v/>
      </c>
    </row>
    <row r="22824" spans="21:55">
      <c r="U22824" s="17" t="b">
        <f t="shared" si="1985"/>
        <v>0</v>
      </c>
      <c r="V22824" s="9" t="str">
        <f t="shared" si="1986"/>
        <v/>
      </c>
      <c r="W22824" s="9" t="str">
        <f t="shared" si="1987"/>
        <v/>
      </c>
      <c r="X22824" s="9" t="str">
        <f t="shared" si="1988"/>
        <v/>
      </c>
      <c r="BC22824" s="9" t="str">
        <f>IF(V22824="","",MAX(BC$1:BC22823)+1)</f>
        <v/>
      </c>
    </row>
    <row r="22825" spans="21:55">
      <c r="U22825" s="17" t="b">
        <f t="shared" si="1985"/>
        <v>0</v>
      </c>
      <c r="V22825" s="9" t="str">
        <f t="shared" si="1986"/>
        <v/>
      </c>
      <c r="W22825" s="9" t="str">
        <f t="shared" si="1987"/>
        <v/>
      </c>
      <c r="X22825" s="9" t="str">
        <f t="shared" si="1988"/>
        <v/>
      </c>
      <c r="BC22825" s="9" t="str">
        <f>IF(V22825="","",MAX(BC$1:BC22824)+1)</f>
        <v/>
      </c>
    </row>
    <row r="22826" spans="21:55">
      <c r="U22826" s="17" t="b">
        <f t="shared" si="1985"/>
        <v>0</v>
      </c>
      <c r="V22826" s="9" t="str">
        <f t="shared" si="1986"/>
        <v/>
      </c>
      <c r="W22826" s="9" t="str">
        <f t="shared" si="1987"/>
        <v/>
      </c>
      <c r="X22826" s="9" t="str">
        <f t="shared" si="1988"/>
        <v/>
      </c>
      <c r="BC22826" s="9" t="str">
        <f>IF(V22826="","",MAX(BC$1:BC22825)+1)</f>
        <v/>
      </c>
    </row>
    <row r="22827" spans="21:55">
      <c r="U22827" s="17" t="b">
        <f t="shared" si="1985"/>
        <v>0</v>
      </c>
      <c r="V22827" s="9" t="str">
        <f t="shared" si="1986"/>
        <v/>
      </c>
      <c r="W22827" s="9" t="str">
        <f t="shared" si="1987"/>
        <v/>
      </c>
      <c r="X22827" s="9" t="str">
        <f t="shared" si="1988"/>
        <v/>
      </c>
      <c r="BC22827" s="9" t="str">
        <f>IF(V22827="","",MAX(BC$1:BC22826)+1)</f>
        <v/>
      </c>
    </row>
    <row r="22828" spans="21:55">
      <c r="U22828" s="17" t="b">
        <f t="shared" si="1985"/>
        <v>0</v>
      </c>
      <c r="V22828" s="9" t="str">
        <f t="shared" si="1986"/>
        <v/>
      </c>
      <c r="W22828" s="9" t="str">
        <f t="shared" si="1987"/>
        <v/>
      </c>
      <c r="X22828" s="9" t="str">
        <f t="shared" si="1988"/>
        <v/>
      </c>
      <c r="BC22828" s="9" t="str">
        <f>IF(V22828="","",MAX(BC$1:BC22827)+1)</f>
        <v/>
      </c>
    </row>
    <row r="22829" spans="21:55">
      <c r="U22829" s="17" t="b">
        <f t="shared" si="1985"/>
        <v>0</v>
      </c>
      <c r="V22829" s="9" t="str">
        <f t="shared" si="1986"/>
        <v/>
      </c>
      <c r="W22829" s="9" t="str">
        <f t="shared" si="1987"/>
        <v/>
      </c>
      <c r="X22829" s="9" t="str">
        <f t="shared" si="1988"/>
        <v/>
      </c>
      <c r="BC22829" s="9" t="str">
        <f>IF(V22829="","",MAX(BC$1:BC22828)+1)</f>
        <v/>
      </c>
    </row>
    <row r="22830" spans="21:55">
      <c r="U22830" s="17" t="b">
        <f t="shared" si="1985"/>
        <v>0</v>
      </c>
      <c r="V22830" s="9" t="str">
        <f t="shared" si="1986"/>
        <v/>
      </c>
      <c r="W22830" s="9" t="str">
        <f t="shared" si="1987"/>
        <v/>
      </c>
      <c r="X22830" s="9" t="str">
        <f t="shared" si="1988"/>
        <v/>
      </c>
      <c r="BC22830" s="9" t="str">
        <f>IF(V22830="","",MAX(BC$1:BC22829)+1)</f>
        <v/>
      </c>
    </row>
    <row r="22831" spans="21:55">
      <c r="U22831" s="17" t="b">
        <f t="shared" si="1985"/>
        <v>0</v>
      </c>
      <c r="V22831" s="9" t="str">
        <f t="shared" si="1986"/>
        <v/>
      </c>
      <c r="W22831" s="9" t="str">
        <f t="shared" si="1987"/>
        <v/>
      </c>
      <c r="X22831" s="9" t="str">
        <f t="shared" si="1988"/>
        <v/>
      </c>
      <c r="BC22831" s="9" t="str">
        <f>IF(V22831="","",MAX(BC$1:BC22830)+1)</f>
        <v/>
      </c>
    </row>
    <row r="22832" spans="21:55">
      <c r="U22832" s="17" t="b">
        <f t="shared" si="1985"/>
        <v>0</v>
      </c>
      <c r="V22832" s="9" t="str">
        <f t="shared" si="1986"/>
        <v/>
      </c>
      <c r="W22832" s="9" t="str">
        <f t="shared" si="1987"/>
        <v/>
      </c>
      <c r="X22832" s="9" t="str">
        <f t="shared" si="1988"/>
        <v/>
      </c>
      <c r="BC22832" s="9" t="str">
        <f>IF(V22832="","",MAX(BC$1:BC22831)+1)</f>
        <v/>
      </c>
    </row>
    <row r="22833" spans="21:55">
      <c r="U22833" s="17" t="b">
        <f t="shared" si="1985"/>
        <v>0</v>
      </c>
      <c r="V22833" s="9" t="str">
        <f t="shared" si="1986"/>
        <v/>
      </c>
      <c r="W22833" s="9" t="str">
        <f t="shared" si="1987"/>
        <v/>
      </c>
      <c r="X22833" s="9" t="str">
        <f t="shared" si="1988"/>
        <v/>
      </c>
      <c r="BC22833" s="9" t="str">
        <f>IF(V22833="","",MAX(BC$1:BC22832)+1)</f>
        <v/>
      </c>
    </row>
    <row r="22834" spans="21:55">
      <c r="U22834" s="17" t="b">
        <f t="shared" si="1985"/>
        <v>0</v>
      </c>
      <c r="V22834" s="9" t="str">
        <f t="shared" si="1986"/>
        <v/>
      </c>
      <c r="W22834" s="9" t="str">
        <f t="shared" si="1987"/>
        <v/>
      </c>
      <c r="X22834" s="9" t="str">
        <f t="shared" si="1988"/>
        <v/>
      </c>
      <c r="BC22834" s="9" t="str">
        <f>IF(V22834="","",MAX(BC$1:BC22833)+1)</f>
        <v/>
      </c>
    </row>
    <row r="22835" spans="21:55">
      <c r="U22835" s="17" t="b">
        <f t="shared" si="1985"/>
        <v>0</v>
      </c>
      <c r="V22835" s="9" t="str">
        <f t="shared" si="1986"/>
        <v/>
      </c>
      <c r="W22835" s="9" t="str">
        <f t="shared" si="1987"/>
        <v/>
      </c>
      <c r="X22835" s="9" t="str">
        <f t="shared" si="1988"/>
        <v/>
      </c>
      <c r="BC22835" s="9" t="str">
        <f>IF(V22835="","",MAX(BC$1:BC22834)+1)</f>
        <v/>
      </c>
    </row>
    <row r="22836" spans="21:55">
      <c r="U22836" s="17" t="b">
        <f t="shared" si="1985"/>
        <v>0</v>
      </c>
      <c r="V22836" s="9" t="str">
        <f t="shared" si="1986"/>
        <v/>
      </c>
      <c r="W22836" s="9" t="str">
        <f t="shared" si="1987"/>
        <v/>
      </c>
      <c r="X22836" s="9" t="str">
        <f t="shared" si="1988"/>
        <v/>
      </c>
      <c r="BC22836" s="9" t="str">
        <f>IF(V22836="","",MAX(BC$1:BC22835)+1)</f>
        <v/>
      </c>
    </row>
    <row r="22837" spans="21:55">
      <c r="U22837" s="17" t="b">
        <f t="shared" si="1985"/>
        <v>0</v>
      </c>
      <c r="V22837" s="9" t="str">
        <f t="shared" si="1986"/>
        <v/>
      </c>
      <c r="W22837" s="9" t="str">
        <f t="shared" si="1987"/>
        <v/>
      </c>
      <c r="X22837" s="9" t="str">
        <f t="shared" si="1988"/>
        <v/>
      </c>
      <c r="BC22837" s="9" t="str">
        <f>IF(V22837="","",MAX(BC$1:BC22836)+1)</f>
        <v/>
      </c>
    </row>
    <row r="22838" spans="21:55">
      <c r="U22838" s="17" t="b">
        <f t="shared" si="1985"/>
        <v>0</v>
      </c>
      <c r="V22838" s="9" t="str">
        <f t="shared" si="1986"/>
        <v/>
      </c>
      <c r="W22838" s="9" t="str">
        <f t="shared" si="1987"/>
        <v/>
      </c>
      <c r="X22838" s="9" t="str">
        <f t="shared" si="1988"/>
        <v/>
      </c>
      <c r="BC22838" s="9" t="str">
        <f>IF(V22838="","",MAX(BC$1:BC22837)+1)</f>
        <v/>
      </c>
    </row>
    <row r="22839" spans="21:55">
      <c r="U22839" s="17" t="b">
        <f t="shared" si="1985"/>
        <v>0</v>
      </c>
      <c r="V22839" s="9" t="str">
        <f t="shared" si="1986"/>
        <v/>
      </c>
      <c r="W22839" s="9" t="str">
        <f t="shared" si="1987"/>
        <v/>
      </c>
      <c r="X22839" s="9" t="str">
        <f t="shared" si="1988"/>
        <v/>
      </c>
      <c r="BC22839" s="9" t="str">
        <f>IF(V22839="","",MAX(BC$1:BC22838)+1)</f>
        <v/>
      </c>
    </row>
    <row r="22840" spans="21:55">
      <c r="U22840" s="17" t="b">
        <f t="shared" si="1985"/>
        <v>0</v>
      </c>
      <c r="V22840" s="9" t="str">
        <f t="shared" si="1986"/>
        <v/>
      </c>
      <c r="W22840" s="9" t="str">
        <f t="shared" si="1987"/>
        <v/>
      </c>
      <c r="X22840" s="9" t="str">
        <f t="shared" si="1988"/>
        <v/>
      </c>
      <c r="BC22840" s="9" t="str">
        <f>IF(V22840="","",MAX(BC$1:BC22839)+1)</f>
        <v/>
      </c>
    </row>
    <row r="22841" spans="21:55">
      <c r="U22841" s="17" t="b">
        <f t="shared" si="1985"/>
        <v>0</v>
      </c>
      <c r="V22841" s="9" t="str">
        <f t="shared" si="1986"/>
        <v/>
      </c>
      <c r="W22841" s="9" t="str">
        <f t="shared" si="1987"/>
        <v/>
      </c>
      <c r="X22841" s="9" t="str">
        <f t="shared" si="1988"/>
        <v/>
      </c>
      <c r="BC22841" s="9" t="str">
        <f>IF(V22841="","",MAX(BC$1:BC22840)+1)</f>
        <v/>
      </c>
    </row>
    <row r="22842" spans="21:55">
      <c r="U22842" s="17" t="b">
        <f t="shared" si="1985"/>
        <v>0</v>
      </c>
      <c r="V22842" s="9" t="str">
        <f t="shared" si="1986"/>
        <v/>
      </c>
      <c r="W22842" s="9" t="str">
        <f t="shared" si="1987"/>
        <v/>
      </c>
      <c r="X22842" s="9" t="str">
        <f t="shared" si="1988"/>
        <v/>
      </c>
      <c r="BC22842" s="9" t="str">
        <f>IF(V22842="","",MAX(BC$1:BC22841)+1)</f>
        <v/>
      </c>
    </row>
    <row r="22843" spans="21:55">
      <c r="U22843" s="17" t="b">
        <f t="shared" si="1985"/>
        <v>0</v>
      </c>
      <c r="V22843" s="9" t="str">
        <f t="shared" si="1986"/>
        <v/>
      </c>
      <c r="W22843" s="9" t="str">
        <f t="shared" si="1987"/>
        <v/>
      </c>
      <c r="X22843" s="9" t="str">
        <f t="shared" si="1988"/>
        <v/>
      </c>
      <c r="BC22843" s="9" t="str">
        <f>IF(V22843="","",MAX(BC$1:BC22842)+1)</f>
        <v/>
      </c>
    </row>
    <row r="22844" spans="21:55">
      <c r="U22844" s="17" t="b">
        <f t="shared" si="1985"/>
        <v>0</v>
      </c>
      <c r="V22844" s="9" t="str">
        <f t="shared" si="1986"/>
        <v/>
      </c>
      <c r="W22844" s="9" t="str">
        <f t="shared" si="1987"/>
        <v/>
      </c>
      <c r="X22844" s="9" t="str">
        <f t="shared" si="1988"/>
        <v/>
      </c>
      <c r="BC22844" s="9" t="str">
        <f>IF(V22844="","",MAX(BC$1:BC22843)+1)</f>
        <v/>
      </c>
    </row>
    <row r="22845" spans="21:55">
      <c r="U22845" s="17" t="b">
        <f t="shared" si="1985"/>
        <v>0</v>
      </c>
      <c r="V22845" s="9" t="str">
        <f t="shared" si="1986"/>
        <v/>
      </c>
      <c r="W22845" s="9" t="str">
        <f t="shared" si="1987"/>
        <v/>
      </c>
      <c r="X22845" s="9" t="str">
        <f t="shared" si="1988"/>
        <v/>
      </c>
      <c r="BC22845" s="9" t="str">
        <f>IF(V22845="","",MAX(BC$1:BC22844)+1)</f>
        <v/>
      </c>
    </row>
    <row r="22846" spans="21:55">
      <c r="U22846" s="17" t="b">
        <f t="shared" si="1985"/>
        <v>0</v>
      </c>
      <c r="V22846" s="9" t="str">
        <f t="shared" si="1986"/>
        <v/>
      </c>
      <c r="W22846" s="9" t="str">
        <f t="shared" si="1987"/>
        <v/>
      </c>
      <c r="X22846" s="9" t="str">
        <f t="shared" si="1988"/>
        <v/>
      </c>
      <c r="BC22846" s="9" t="str">
        <f>IF(V22846="","",MAX(BC$1:BC22845)+1)</f>
        <v/>
      </c>
    </row>
    <row r="22847" spans="21:55">
      <c r="U22847" s="17" t="b">
        <f t="shared" si="1985"/>
        <v>0</v>
      </c>
      <c r="V22847" s="9" t="str">
        <f t="shared" si="1986"/>
        <v/>
      </c>
      <c r="W22847" s="9" t="str">
        <f t="shared" si="1987"/>
        <v/>
      </c>
      <c r="X22847" s="9" t="str">
        <f t="shared" si="1988"/>
        <v/>
      </c>
      <c r="BC22847" s="9" t="str">
        <f>IF(V22847="","",MAX(BC$1:BC22846)+1)</f>
        <v/>
      </c>
    </row>
    <row r="22848" spans="21:55">
      <c r="U22848" s="17" t="b">
        <f t="shared" si="1985"/>
        <v>0</v>
      </c>
      <c r="V22848" s="9" t="str">
        <f t="shared" si="1986"/>
        <v/>
      </c>
      <c r="W22848" s="9" t="str">
        <f t="shared" si="1987"/>
        <v/>
      </c>
      <c r="X22848" s="9" t="str">
        <f t="shared" si="1988"/>
        <v/>
      </c>
      <c r="BC22848" s="9" t="str">
        <f>IF(V22848="","",MAX(BC$1:BC22847)+1)</f>
        <v/>
      </c>
    </row>
    <row r="22849" spans="21:55">
      <c r="U22849" s="17" t="b">
        <f t="shared" si="1985"/>
        <v>0</v>
      </c>
      <c r="V22849" s="9" t="str">
        <f t="shared" si="1986"/>
        <v/>
      </c>
      <c r="W22849" s="9" t="str">
        <f t="shared" si="1987"/>
        <v/>
      </c>
      <c r="X22849" s="9" t="str">
        <f t="shared" si="1988"/>
        <v/>
      </c>
      <c r="BC22849" s="9" t="str">
        <f>IF(V22849="","",MAX(BC$1:BC22848)+1)</f>
        <v/>
      </c>
    </row>
    <row r="22850" spans="21:55">
      <c r="U22850" s="17" t="b">
        <f t="shared" ref="U22850:U22913" si="1989">AND(ISNUMBER(SEARCH("(rs",N22850)),NOT(ISNUMBER(SEARCH("oxidation",N22850))),NOT(ISNUMBER(SEARCH("deamidated",N22850))),NOT(ISNUMBER(SEARCH("ammonia",N22850))),NOT(ISNUMBER(SEARCH("acetyl",N22850))),NOT(ISNUMBER(SEARCH("phospho",N22850))),NOT(ISNUMBER(SEARCH("dehydrated",N22850))))</f>
        <v>0</v>
      </c>
      <c r="V22850" s="9" t="str">
        <f t="shared" ref="V22850:V22913" si="1990">IF(U22850=TRUE, IF(ISNUMBER(SEARCH(":",P22850))=TRUE, LEFT(P22850,FIND(":",P22850)-1),P22850), "")</f>
        <v/>
      </c>
      <c r="W22850" s="9" t="str">
        <f t="shared" ref="W22850:W22913" si="1991">IF(U22850=TRUE,IF(ISNUMBER(SEARCH("Carb",N22850))=TRUE,MID(LEFT(N22850,FIND("#",N22850)-1),FIND(CHAR(1),SUBSTITUTE(N22850," ",CHAR(1),(LEN(N22850)-LEN(SUBSTITUTE(N22850," ","")))-1))+1,LEN(N22850)),LEFT(N22850,FIND("#",N22850)-1)),"")</f>
        <v/>
      </c>
      <c r="X22850" s="9" t="str">
        <f t="shared" si="1988"/>
        <v/>
      </c>
      <c r="BC22850" s="9" t="str">
        <f>IF(V22850="","",MAX(BC$1:BC22849)+1)</f>
        <v/>
      </c>
    </row>
    <row r="22851" spans="21:55">
      <c r="U22851" s="17" t="b">
        <f t="shared" si="1989"/>
        <v>0</v>
      </c>
      <c r="V22851" s="9" t="str">
        <f t="shared" si="1990"/>
        <v/>
      </c>
      <c r="W22851" s="9" t="str">
        <f t="shared" si="1991"/>
        <v/>
      </c>
      <c r="X22851" s="9" t="str">
        <f t="shared" si="1988"/>
        <v/>
      </c>
      <c r="BC22851" s="9" t="str">
        <f>IF(V22851="","",MAX(BC$1:BC22850)+1)</f>
        <v/>
      </c>
    </row>
    <row r="22852" spans="21:55">
      <c r="U22852" s="17" t="b">
        <f t="shared" si="1989"/>
        <v>0</v>
      </c>
      <c r="V22852" s="9" t="str">
        <f t="shared" si="1990"/>
        <v/>
      </c>
      <c r="W22852" s="9" t="str">
        <f t="shared" si="1991"/>
        <v/>
      </c>
      <c r="X22852" s="9" t="str">
        <f t="shared" si="1988"/>
        <v/>
      </c>
      <c r="BC22852" s="9" t="str">
        <f>IF(V22852="","",MAX(BC$1:BC22851)+1)</f>
        <v/>
      </c>
    </row>
    <row r="22853" spans="21:55">
      <c r="U22853" s="17" t="b">
        <f t="shared" si="1989"/>
        <v>0</v>
      </c>
      <c r="V22853" s="9" t="str">
        <f t="shared" si="1990"/>
        <v/>
      </c>
      <c r="W22853" s="9" t="str">
        <f t="shared" si="1991"/>
        <v/>
      </c>
      <c r="X22853" s="9" t="str">
        <f t="shared" si="1988"/>
        <v/>
      </c>
      <c r="BC22853" s="9" t="str">
        <f>IF(V22853="","",MAX(BC$1:BC22852)+1)</f>
        <v/>
      </c>
    </row>
    <row r="22854" spans="21:55">
      <c r="U22854" s="17" t="b">
        <f t="shared" si="1989"/>
        <v>0</v>
      </c>
      <c r="V22854" s="9" t="str">
        <f t="shared" si="1990"/>
        <v/>
      </c>
      <c r="W22854" s="9" t="str">
        <f t="shared" si="1991"/>
        <v/>
      </c>
      <c r="X22854" s="9" t="str">
        <f t="shared" si="1988"/>
        <v/>
      </c>
      <c r="BC22854" s="9" t="str">
        <f>IF(V22854="","",MAX(BC$1:BC22853)+1)</f>
        <v/>
      </c>
    </row>
    <row r="22855" spans="21:55">
      <c r="U22855" s="17" t="b">
        <f t="shared" si="1989"/>
        <v>0</v>
      </c>
      <c r="V22855" s="9" t="str">
        <f t="shared" si="1990"/>
        <v/>
      </c>
      <c r="W22855" s="9" t="str">
        <f t="shared" si="1991"/>
        <v/>
      </c>
      <c r="X22855" s="9" t="str">
        <f t="shared" si="1988"/>
        <v/>
      </c>
      <c r="BC22855" s="9" t="str">
        <f>IF(V22855="","",MAX(BC$1:BC22854)+1)</f>
        <v/>
      </c>
    </row>
    <row r="22856" spans="21:55">
      <c r="U22856" s="17" t="b">
        <f t="shared" si="1989"/>
        <v>0</v>
      </c>
      <c r="V22856" s="9" t="str">
        <f t="shared" si="1990"/>
        <v/>
      </c>
      <c r="W22856" s="9" t="str">
        <f t="shared" si="1991"/>
        <v/>
      </c>
      <c r="X22856" s="9" t="str">
        <f t="shared" si="1988"/>
        <v/>
      </c>
      <c r="BC22856" s="9" t="str">
        <f>IF(V22856="","",MAX(BC$1:BC22855)+1)</f>
        <v/>
      </c>
    </row>
    <row r="22857" spans="21:55">
      <c r="U22857" s="17" t="b">
        <f t="shared" si="1989"/>
        <v>0</v>
      </c>
      <c r="V22857" s="9" t="str">
        <f t="shared" si="1990"/>
        <v/>
      </c>
      <c r="W22857" s="9" t="str">
        <f t="shared" si="1991"/>
        <v/>
      </c>
      <c r="X22857" s="9" t="str">
        <f t="shared" si="1988"/>
        <v/>
      </c>
      <c r="BC22857" s="9" t="str">
        <f>IF(V22857="","",MAX(BC$1:BC22856)+1)</f>
        <v/>
      </c>
    </row>
    <row r="22858" spans="21:55">
      <c r="U22858" s="17" t="b">
        <f t="shared" si="1989"/>
        <v>0</v>
      </c>
      <c r="V22858" s="9" t="str">
        <f t="shared" si="1990"/>
        <v/>
      </c>
      <c r="W22858" s="9" t="str">
        <f t="shared" si="1991"/>
        <v/>
      </c>
      <c r="X22858" s="9" t="str">
        <f t="shared" si="1988"/>
        <v/>
      </c>
      <c r="BC22858" s="9" t="str">
        <f>IF(V22858="","",MAX(BC$1:BC22857)+1)</f>
        <v/>
      </c>
    </row>
    <row r="22859" spans="21:55">
      <c r="U22859" s="17" t="b">
        <f t="shared" si="1989"/>
        <v>0</v>
      </c>
      <c r="V22859" s="9" t="str">
        <f t="shared" si="1990"/>
        <v/>
      </c>
      <c r="W22859" s="9" t="str">
        <f t="shared" si="1991"/>
        <v/>
      </c>
      <c r="X22859" s="9" t="str">
        <f t="shared" si="1988"/>
        <v/>
      </c>
      <c r="BC22859" s="9" t="str">
        <f>IF(V22859="","",MAX(BC$1:BC22858)+1)</f>
        <v/>
      </c>
    </row>
    <row r="22860" spans="21:55">
      <c r="U22860" s="17" t="b">
        <f t="shared" si="1989"/>
        <v>0</v>
      </c>
      <c r="V22860" s="9" t="str">
        <f t="shared" si="1990"/>
        <v/>
      </c>
      <c r="W22860" s="9" t="str">
        <f t="shared" si="1991"/>
        <v/>
      </c>
      <c r="X22860" s="9" t="str">
        <f t="shared" si="1988"/>
        <v/>
      </c>
      <c r="BC22860" s="9" t="str">
        <f>IF(V22860="","",MAX(BC$1:BC22859)+1)</f>
        <v/>
      </c>
    </row>
    <row r="22861" spans="21:55">
      <c r="U22861" s="17" t="b">
        <f t="shared" si="1989"/>
        <v>0</v>
      </c>
      <c r="V22861" s="9" t="str">
        <f t="shared" si="1990"/>
        <v/>
      </c>
      <c r="W22861" s="9" t="str">
        <f t="shared" si="1991"/>
        <v/>
      </c>
      <c r="X22861" s="9" t="str">
        <f t="shared" si="1988"/>
        <v/>
      </c>
      <c r="BC22861" s="9" t="str">
        <f>IF(V22861="","",MAX(BC$1:BC22860)+1)</f>
        <v/>
      </c>
    </row>
    <row r="22862" spans="21:55">
      <c r="U22862" s="17" t="b">
        <f t="shared" si="1989"/>
        <v>0</v>
      </c>
      <c r="V22862" s="9" t="str">
        <f t="shared" si="1990"/>
        <v/>
      </c>
      <c r="W22862" s="9" t="str">
        <f t="shared" si="1991"/>
        <v/>
      </c>
      <c r="X22862" s="9" t="str">
        <f t="shared" si="1988"/>
        <v/>
      </c>
      <c r="BC22862" s="9" t="str">
        <f>IF(V22862="","",MAX(BC$1:BC22861)+1)</f>
        <v/>
      </c>
    </row>
    <row r="22863" spans="21:55">
      <c r="U22863" s="17" t="b">
        <f t="shared" si="1989"/>
        <v>0</v>
      </c>
      <c r="V22863" s="9" t="str">
        <f t="shared" si="1990"/>
        <v/>
      </c>
      <c r="W22863" s="9" t="str">
        <f t="shared" si="1991"/>
        <v/>
      </c>
      <c r="X22863" s="9" t="str">
        <f t="shared" si="1988"/>
        <v/>
      </c>
      <c r="BC22863" s="9" t="str">
        <f>IF(V22863="","",MAX(BC$1:BC22862)+1)</f>
        <v/>
      </c>
    </row>
    <row r="22864" spans="21:55">
      <c r="U22864" s="17" t="b">
        <f t="shared" si="1989"/>
        <v>0</v>
      </c>
      <c r="V22864" s="9" t="str">
        <f t="shared" si="1990"/>
        <v/>
      </c>
      <c r="W22864" s="9" t="str">
        <f t="shared" si="1991"/>
        <v/>
      </c>
      <c r="X22864" s="9" t="str">
        <f t="shared" si="1988"/>
        <v/>
      </c>
      <c r="BC22864" s="9" t="str">
        <f>IF(V22864="","",MAX(BC$1:BC22863)+1)</f>
        <v/>
      </c>
    </row>
    <row r="22865" spans="21:55">
      <c r="U22865" s="17" t="b">
        <f t="shared" si="1989"/>
        <v>0</v>
      </c>
      <c r="V22865" s="9" t="str">
        <f t="shared" si="1990"/>
        <v/>
      </c>
      <c r="W22865" s="9" t="str">
        <f t="shared" si="1991"/>
        <v/>
      </c>
      <c r="X22865" s="9" t="str">
        <f t="shared" si="1988"/>
        <v/>
      </c>
      <c r="BC22865" s="9" t="str">
        <f>IF(V22865="","",MAX(BC$1:BC22864)+1)</f>
        <v/>
      </c>
    </row>
    <row r="22866" spans="21:55">
      <c r="U22866" s="17" t="b">
        <f t="shared" si="1989"/>
        <v>0</v>
      </c>
      <c r="V22866" s="9" t="str">
        <f t="shared" si="1990"/>
        <v/>
      </c>
      <c r="W22866" s="9" t="str">
        <f t="shared" si="1991"/>
        <v/>
      </c>
      <c r="X22866" s="9" t="str">
        <f t="shared" si="1988"/>
        <v/>
      </c>
      <c r="BC22866" s="9" t="str">
        <f>IF(V22866="","",MAX(BC$1:BC22865)+1)</f>
        <v/>
      </c>
    </row>
    <row r="22867" spans="21:55">
      <c r="U22867" s="17" t="b">
        <f t="shared" si="1989"/>
        <v>0</v>
      </c>
      <c r="V22867" s="9" t="str">
        <f t="shared" si="1990"/>
        <v/>
      </c>
      <c r="W22867" s="9" t="str">
        <f t="shared" si="1991"/>
        <v/>
      </c>
      <c r="X22867" s="9" t="str">
        <f t="shared" si="1988"/>
        <v/>
      </c>
      <c r="BC22867" s="9" t="str">
        <f>IF(V22867="","",MAX(BC$1:BC22866)+1)</f>
        <v/>
      </c>
    </row>
    <row r="22868" spans="21:55">
      <c r="U22868" s="17" t="b">
        <f t="shared" si="1989"/>
        <v>0</v>
      </c>
      <c r="V22868" s="9" t="str">
        <f t="shared" si="1990"/>
        <v/>
      </c>
      <c r="W22868" s="9" t="str">
        <f t="shared" si="1991"/>
        <v/>
      </c>
      <c r="X22868" s="9" t="str">
        <f t="shared" si="1988"/>
        <v/>
      </c>
      <c r="BC22868" s="9" t="str">
        <f>IF(V22868="","",MAX(BC$1:BC22867)+1)</f>
        <v/>
      </c>
    </row>
    <row r="22869" spans="21:55">
      <c r="U22869" s="17" t="b">
        <f t="shared" si="1989"/>
        <v>0</v>
      </c>
      <c r="V22869" s="9" t="str">
        <f t="shared" si="1990"/>
        <v/>
      </c>
      <c r="W22869" s="9" t="str">
        <f t="shared" si="1991"/>
        <v/>
      </c>
      <c r="X22869" s="9" t="str">
        <f t="shared" si="1988"/>
        <v/>
      </c>
      <c r="BC22869" s="9" t="str">
        <f>IF(V22869="","",MAX(BC$1:BC22868)+1)</f>
        <v/>
      </c>
    </row>
    <row r="22870" spans="21:55">
      <c r="U22870" s="17" t="b">
        <f t="shared" si="1989"/>
        <v>0</v>
      </c>
      <c r="V22870" s="9" t="str">
        <f t="shared" si="1990"/>
        <v/>
      </c>
      <c r="W22870" s="9" t="str">
        <f t="shared" si="1991"/>
        <v/>
      </c>
      <c r="X22870" s="9" t="str">
        <f t="shared" si="1988"/>
        <v/>
      </c>
      <c r="BC22870" s="9" t="str">
        <f>IF(V22870="","",MAX(BC$1:BC22869)+1)</f>
        <v/>
      </c>
    </row>
    <row r="22871" spans="21:55">
      <c r="U22871" s="17" t="b">
        <f t="shared" si="1989"/>
        <v>0</v>
      </c>
      <c r="V22871" s="9" t="str">
        <f t="shared" si="1990"/>
        <v/>
      </c>
      <c r="W22871" s="9" t="str">
        <f t="shared" si="1991"/>
        <v/>
      </c>
      <c r="X22871" s="9" t="str">
        <f t="shared" si="1988"/>
        <v/>
      </c>
      <c r="BC22871" s="9" t="str">
        <f>IF(V22871="","",MAX(BC$1:BC22870)+1)</f>
        <v/>
      </c>
    </row>
    <row r="22872" spans="21:55">
      <c r="U22872" s="17" t="b">
        <f t="shared" si="1989"/>
        <v>0</v>
      </c>
      <c r="V22872" s="9" t="str">
        <f t="shared" si="1990"/>
        <v/>
      </c>
      <c r="W22872" s="9" t="str">
        <f t="shared" si="1991"/>
        <v/>
      </c>
      <c r="X22872" s="9" t="str">
        <f t="shared" si="1988"/>
        <v/>
      </c>
      <c r="BC22872" s="9" t="str">
        <f>IF(V22872="","",MAX(BC$1:BC22871)+1)</f>
        <v/>
      </c>
    </row>
    <row r="22873" spans="21:55">
      <c r="U22873" s="17" t="b">
        <f t="shared" si="1989"/>
        <v>0</v>
      </c>
      <c r="V22873" s="9" t="str">
        <f t="shared" si="1990"/>
        <v/>
      </c>
      <c r="W22873" s="9" t="str">
        <f t="shared" si="1991"/>
        <v/>
      </c>
      <c r="X22873" s="9" t="str">
        <f t="shared" si="1988"/>
        <v/>
      </c>
      <c r="BC22873" s="9" t="str">
        <f>IF(V22873="","",MAX(BC$1:BC22872)+1)</f>
        <v/>
      </c>
    </row>
    <row r="22874" spans="21:55">
      <c r="U22874" s="17" t="b">
        <f t="shared" si="1989"/>
        <v>0</v>
      </c>
      <c r="V22874" s="9" t="str">
        <f t="shared" si="1990"/>
        <v/>
      </c>
      <c r="W22874" s="9" t="str">
        <f t="shared" si="1991"/>
        <v/>
      </c>
      <c r="X22874" s="9" t="str">
        <f t="shared" si="1988"/>
        <v/>
      </c>
      <c r="BC22874" s="9" t="str">
        <f>IF(V22874="","",MAX(BC$1:BC22873)+1)</f>
        <v/>
      </c>
    </row>
    <row r="22875" spans="21:55">
      <c r="U22875" s="17" t="b">
        <f t="shared" si="1989"/>
        <v>0</v>
      </c>
      <c r="V22875" s="9" t="str">
        <f t="shared" si="1990"/>
        <v/>
      </c>
      <c r="W22875" s="9" t="str">
        <f t="shared" si="1991"/>
        <v/>
      </c>
      <c r="X22875" s="9" t="str">
        <f t="shared" si="1988"/>
        <v/>
      </c>
      <c r="BC22875" s="9" t="str">
        <f>IF(V22875="","",MAX(BC$1:BC22874)+1)</f>
        <v/>
      </c>
    </row>
    <row r="22876" spans="21:55">
      <c r="U22876" s="17" t="b">
        <f t="shared" si="1989"/>
        <v>0</v>
      </c>
      <c r="V22876" s="9" t="str">
        <f t="shared" si="1990"/>
        <v/>
      </c>
      <c r="W22876" s="9" t="str">
        <f t="shared" si="1991"/>
        <v/>
      </c>
      <c r="X22876" s="9" t="str">
        <f t="shared" si="1988"/>
        <v/>
      </c>
      <c r="BC22876" s="9" t="str">
        <f>IF(V22876="","",MAX(BC$1:BC22875)+1)</f>
        <v/>
      </c>
    </row>
    <row r="22877" spans="21:55">
      <c r="U22877" s="17" t="b">
        <f t="shared" si="1989"/>
        <v>0</v>
      </c>
      <c r="V22877" s="9" t="str">
        <f t="shared" si="1990"/>
        <v/>
      </c>
      <c r="W22877" s="9" t="str">
        <f t="shared" si="1991"/>
        <v/>
      </c>
      <c r="X22877" s="9" t="str">
        <f t="shared" si="1988"/>
        <v/>
      </c>
      <c r="BC22877" s="9" t="str">
        <f>IF(V22877="","",MAX(BC$1:BC22876)+1)</f>
        <v/>
      </c>
    </row>
    <row r="22878" spans="21:55">
      <c r="U22878" s="17" t="b">
        <f t="shared" si="1989"/>
        <v>0</v>
      </c>
      <c r="V22878" s="9" t="str">
        <f t="shared" si="1990"/>
        <v/>
      </c>
      <c r="W22878" s="9" t="str">
        <f t="shared" si="1991"/>
        <v/>
      </c>
      <c r="X22878" s="9" t="str">
        <f t="shared" ref="X22878:X22941" si="1992">IF(U22878=TRUE, MID(LEFT(N22878,FIND(")",N22878)-1),FIND("(",N22878)+1,LEN(N22878)), "")</f>
        <v/>
      </c>
      <c r="BC22878" s="9" t="str">
        <f>IF(V22878="","",MAX(BC$1:BC22877)+1)</f>
        <v/>
      </c>
    </row>
    <row r="22879" spans="21:55">
      <c r="U22879" s="17" t="b">
        <f t="shared" si="1989"/>
        <v>0</v>
      </c>
      <c r="V22879" s="9" t="str">
        <f t="shared" si="1990"/>
        <v/>
      </c>
      <c r="W22879" s="9" t="str">
        <f t="shared" si="1991"/>
        <v/>
      </c>
      <c r="X22879" s="9" t="str">
        <f t="shared" si="1992"/>
        <v/>
      </c>
      <c r="BC22879" s="9" t="str">
        <f>IF(V22879="","",MAX(BC$1:BC22878)+1)</f>
        <v/>
      </c>
    </row>
    <row r="22880" spans="21:55">
      <c r="U22880" s="17" t="b">
        <f t="shared" si="1989"/>
        <v>0</v>
      </c>
      <c r="V22880" s="9" t="str">
        <f t="shared" si="1990"/>
        <v/>
      </c>
      <c r="W22880" s="9" t="str">
        <f t="shared" si="1991"/>
        <v/>
      </c>
      <c r="X22880" s="9" t="str">
        <f t="shared" si="1992"/>
        <v/>
      </c>
      <c r="BC22880" s="9" t="str">
        <f>IF(V22880="","",MAX(BC$1:BC22879)+1)</f>
        <v/>
      </c>
    </row>
    <row r="22881" spans="21:55">
      <c r="U22881" s="17" t="b">
        <f t="shared" si="1989"/>
        <v>0</v>
      </c>
      <c r="V22881" s="9" t="str">
        <f t="shared" si="1990"/>
        <v/>
      </c>
      <c r="W22881" s="9" t="str">
        <f t="shared" si="1991"/>
        <v/>
      </c>
      <c r="X22881" s="9" t="str">
        <f t="shared" si="1992"/>
        <v/>
      </c>
      <c r="BC22881" s="9" t="str">
        <f>IF(V22881="","",MAX(BC$1:BC22880)+1)</f>
        <v/>
      </c>
    </row>
    <row r="22882" spans="21:55">
      <c r="U22882" s="17" t="b">
        <f t="shared" si="1989"/>
        <v>0</v>
      </c>
      <c r="V22882" s="9" t="str">
        <f t="shared" si="1990"/>
        <v/>
      </c>
      <c r="W22882" s="9" t="str">
        <f t="shared" si="1991"/>
        <v/>
      </c>
      <c r="X22882" s="9" t="str">
        <f t="shared" si="1992"/>
        <v/>
      </c>
      <c r="BC22882" s="9" t="str">
        <f>IF(V22882="","",MAX(BC$1:BC22881)+1)</f>
        <v/>
      </c>
    </row>
    <row r="22883" spans="21:55">
      <c r="U22883" s="17" t="b">
        <f t="shared" si="1989"/>
        <v>0</v>
      </c>
      <c r="V22883" s="9" t="str">
        <f t="shared" si="1990"/>
        <v/>
      </c>
      <c r="W22883" s="9" t="str">
        <f t="shared" si="1991"/>
        <v/>
      </c>
      <c r="X22883" s="9" t="str">
        <f t="shared" si="1992"/>
        <v/>
      </c>
      <c r="BC22883" s="9" t="str">
        <f>IF(V22883="","",MAX(BC$1:BC22882)+1)</f>
        <v/>
      </c>
    </row>
    <row r="22884" spans="21:55">
      <c r="U22884" s="17" t="b">
        <f t="shared" si="1989"/>
        <v>0</v>
      </c>
      <c r="V22884" s="9" t="str">
        <f t="shared" si="1990"/>
        <v/>
      </c>
      <c r="W22884" s="9" t="str">
        <f t="shared" si="1991"/>
        <v/>
      </c>
      <c r="X22884" s="9" t="str">
        <f t="shared" si="1992"/>
        <v/>
      </c>
      <c r="BC22884" s="9" t="str">
        <f>IF(V22884="","",MAX(BC$1:BC22883)+1)</f>
        <v/>
      </c>
    </row>
    <row r="22885" spans="21:55">
      <c r="U22885" s="17" t="b">
        <f t="shared" si="1989"/>
        <v>0</v>
      </c>
      <c r="V22885" s="9" t="str">
        <f t="shared" si="1990"/>
        <v/>
      </c>
      <c r="W22885" s="9" t="str">
        <f t="shared" si="1991"/>
        <v/>
      </c>
      <c r="X22885" s="9" t="str">
        <f t="shared" si="1992"/>
        <v/>
      </c>
      <c r="BC22885" s="9" t="str">
        <f>IF(V22885="","",MAX(BC$1:BC22884)+1)</f>
        <v/>
      </c>
    </row>
    <row r="22886" spans="21:55">
      <c r="U22886" s="17" t="b">
        <f t="shared" si="1989"/>
        <v>0</v>
      </c>
      <c r="V22886" s="9" t="str">
        <f t="shared" si="1990"/>
        <v/>
      </c>
      <c r="W22886" s="9" t="str">
        <f t="shared" si="1991"/>
        <v/>
      </c>
      <c r="X22886" s="9" t="str">
        <f t="shared" si="1992"/>
        <v/>
      </c>
      <c r="BC22886" s="9" t="str">
        <f>IF(V22886="","",MAX(BC$1:BC22885)+1)</f>
        <v/>
      </c>
    </row>
    <row r="22887" spans="21:55">
      <c r="U22887" s="17" t="b">
        <f t="shared" si="1989"/>
        <v>0</v>
      </c>
      <c r="V22887" s="9" t="str">
        <f t="shared" si="1990"/>
        <v/>
      </c>
      <c r="W22887" s="9" t="str">
        <f t="shared" si="1991"/>
        <v/>
      </c>
      <c r="X22887" s="9" t="str">
        <f t="shared" si="1992"/>
        <v/>
      </c>
      <c r="BC22887" s="9" t="str">
        <f>IF(V22887="","",MAX(BC$1:BC22886)+1)</f>
        <v/>
      </c>
    </row>
    <row r="22888" spans="21:55">
      <c r="U22888" s="17" t="b">
        <f t="shared" si="1989"/>
        <v>0</v>
      </c>
      <c r="V22888" s="9" t="str">
        <f t="shared" si="1990"/>
        <v/>
      </c>
      <c r="W22888" s="9" t="str">
        <f t="shared" si="1991"/>
        <v/>
      </c>
      <c r="X22888" s="9" t="str">
        <f t="shared" si="1992"/>
        <v/>
      </c>
      <c r="BC22888" s="9" t="str">
        <f>IF(V22888="","",MAX(BC$1:BC22887)+1)</f>
        <v/>
      </c>
    </row>
    <row r="22889" spans="21:55">
      <c r="U22889" s="17" t="b">
        <f t="shared" si="1989"/>
        <v>0</v>
      </c>
      <c r="V22889" s="9" t="str">
        <f t="shared" si="1990"/>
        <v/>
      </c>
      <c r="W22889" s="9" t="str">
        <f t="shared" si="1991"/>
        <v/>
      </c>
      <c r="X22889" s="9" t="str">
        <f t="shared" si="1992"/>
        <v/>
      </c>
      <c r="BC22889" s="9" t="str">
        <f>IF(V22889="","",MAX(BC$1:BC22888)+1)</f>
        <v/>
      </c>
    </row>
    <row r="22890" spans="21:55">
      <c r="U22890" s="17" t="b">
        <f t="shared" si="1989"/>
        <v>0</v>
      </c>
      <c r="V22890" s="9" t="str">
        <f t="shared" si="1990"/>
        <v/>
      </c>
      <c r="W22890" s="9" t="str">
        <f t="shared" si="1991"/>
        <v/>
      </c>
      <c r="X22890" s="9" t="str">
        <f t="shared" si="1992"/>
        <v/>
      </c>
      <c r="BC22890" s="9" t="str">
        <f>IF(V22890="","",MAX(BC$1:BC22889)+1)</f>
        <v/>
      </c>
    </row>
    <row r="22891" spans="21:55">
      <c r="U22891" s="17" t="b">
        <f t="shared" si="1989"/>
        <v>0</v>
      </c>
      <c r="V22891" s="9" t="str">
        <f t="shared" si="1990"/>
        <v/>
      </c>
      <c r="W22891" s="9" t="str">
        <f t="shared" si="1991"/>
        <v/>
      </c>
      <c r="X22891" s="9" t="str">
        <f t="shared" si="1992"/>
        <v/>
      </c>
      <c r="BC22891" s="9" t="str">
        <f>IF(V22891="","",MAX(BC$1:BC22890)+1)</f>
        <v/>
      </c>
    </row>
    <row r="22892" spans="21:55">
      <c r="U22892" s="17" t="b">
        <f t="shared" si="1989"/>
        <v>0</v>
      </c>
      <c r="V22892" s="9" t="str">
        <f t="shared" si="1990"/>
        <v/>
      </c>
      <c r="W22892" s="9" t="str">
        <f t="shared" si="1991"/>
        <v/>
      </c>
      <c r="X22892" s="9" t="str">
        <f t="shared" si="1992"/>
        <v/>
      </c>
      <c r="BC22892" s="9" t="str">
        <f>IF(V22892="","",MAX(BC$1:BC22891)+1)</f>
        <v/>
      </c>
    </row>
    <row r="22893" spans="21:55">
      <c r="U22893" s="17" t="b">
        <f t="shared" si="1989"/>
        <v>0</v>
      </c>
      <c r="V22893" s="9" t="str">
        <f t="shared" si="1990"/>
        <v/>
      </c>
      <c r="W22893" s="9" t="str">
        <f t="shared" si="1991"/>
        <v/>
      </c>
      <c r="X22893" s="9" t="str">
        <f t="shared" si="1992"/>
        <v/>
      </c>
      <c r="BC22893" s="9" t="str">
        <f>IF(V22893="","",MAX(BC$1:BC22892)+1)</f>
        <v/>
      </c>
    </row>
    <row r="22894" spans="21:55">
      <c r="U22894" s="17" t="b">
        <f t="shared" si="1989"/>
        <v>0</v>
      </c>
      <c r="V22894" s="9" t="str">
        <f t="shared" si="1990"/>
        <v/>
      </c>
      <c r="W22894" s="9" t="str">
        <f t="shared" si="1991"/>
        <v/>
      </c>
      <c r="X22894" s="9" t="str">
        <f t="shared" si="1992"/>
        <v/>
      </c>
      <c r="BC22894" s="9" t="str">
        <f>IF(V22894="","",MAX(BC$1:BC22893)+1)</f>
        <v/>
      </c>
    </row>
    <row r="22895" spans="21:55">
      <c r="U22895" s="17" t="b">
        <f t="shared" si="1989"/>
        <v>0</v>
      </c>
      <c r="V22895" s="9" t="str">
        <f t="shared" si="1990"/>
        <v/>
      </c>
      <c r="W22895" s="9" t="str">
        <f t="shared" si="1991"/>
        <v/>
      </c>
      <c r="X22895" s="9" t="str">
        <f t="shared" si="1992"/>
        <v/>
      </c>
      <c r="BC22895" s="9" t="str">
        <f>IF(V22895="","",MAX(BC$1:BC22894)+1)</f>
        <v/>
      </c>
    </row>
    <row r="22896" spans="21:55">
      <c r="U22896" s="17" t="b">
        <f t="shared" si="1989"/>
        <v>0</v>
      </c>
      <c r="V22896" s="9" t="str">
        <f t="shared" si="1990"/>
        <v/>
      </c>
      <c r="W22896" s="9" t="str">
        <f t="shared" si="1991"/>
        <v/>
      </c>
      <c r="X22896" s="9" t="str">
        <f t="shared" si="1992"/>
        <v/>
      </c>
      <c r="BC22896" s="9" t="str">
        <f>IF(V22896="","",MAX(BC$1:BC22895)+1)</f>
        <v/>
      </c>
    </row>
    <row r="22897" spans="21:55">
      <c r="U22897" s="17" t="b">
        <f t="shared" si="1989"/>
        <v>0</v>
      </c>
      <c r="V22897" s="9" t="str">
        <f t="shared" si="1990"/>
        <v/>
      </c>
      <c r="W22897" s="9" t="str">
        <f t="shared" si="1991"/>
        <v/>
      </c>
      <c r="X22897" s="9" t="str">
        <f t="shared" si="1992"/>
        <v/>
      </c>
      <c r="BC22897" s="9" t="str">
        <f>IF(V22897="","",MAX(BC$1:BC22896)+1)</f>
        <v/>
      </c>
    </row>
    <row r="22898" spans="21:55">
      <c r="U22898" s="17" t="b">
        <f t="shared" si="1989"/>
        <v>0</v>
      </c>
      <c r="V22898" s="9" t="str">
        <f t="shared" si="1990"/>
        <v/>
      </c>
      <c r="W22898" s="9" t="str">
        <f t="shared" si="1991"/>
        <v/>
      </c>
      <c r="X22898" s="9" t="str">
        <f t="shared" si="1992"/>
        <v/>
      </c>
      <c r="BC22898" s="9" t="str">
        <f>IF(V22898="","",MAX(BC$1:BC22897)+1)</f>
        <v/>
      </c>
    </row>
    <row r="22899" spans="21:55">
      <c r="U22899" s="17" t="b">
        <f t="shared" si="1989"/>
        <v>0</v>
      </c>
      <c r="V22899" s="9" t="str">
        <f t="shared" si="1990"/>
        <v/>
      </c>
      <c r="W22899" s="9" t="str">
        <f t="shared" si="1991"/>
        <v/>
      </c>
      <c r="X22899" s="9" t="str">
        <f t="shared" si="1992"/>
        <v/>
      </c>
      <c r="BC22899" s="9" t="str">
        <f>IF(V22899="","",MAX(BC$1:BC22898)+1)</f>
        <v/>
      </c>
    </row>
    <row r="22900" spans="21:55">
      <c r="U22900" s="17" t="b">
        <f t="shared" si="1989"/>
        <v>0</v>
      </c>
      <c r="V22900" s="9" t="str">
        <f t="shared" si="1990"/>
        <v/>
      </c>
      <c r="W22900" s="9" t="str">
        <f t="shared" si="1991"/>
        <v/>
      </c>
      <c r="X22900" s="9" t="str">
        <f t="shared" si="1992"/>
        <v/>
      </c>
      <c r="BC22900" s="9" t="str">
        <f>IF(V22900="","",MAX(BC$1:BC22899)+1)</f>
        <v/>
      </c>
    </row>
    <row r="22901" spans="21:55">
      <c r="U22901" s="17" t="b">
        <f t="shared" si="1989"/>
        <v>0</v>
      </c>
      <c r="V22901" s="9" t="str">
        <f t="shared" si="1990"/>
        <v/>
      </c>
      <c r="W22901" s="9" t="str">
        <f t="shared" si="1991"/>
        <v/>
      </c>
      <c r="X22901" s="9" t="str">
        <f t="shared" si="1992"/>
        <v/>
      </c>
      <c r="BC22901" s="9" t="str">
        <f>IF(V22901="","",MAX(BC$1:BC22900)+1)</f>
        <v/>
      </c>
    </row>
    <row r="22902" spans="21:55">
      <c r="U22902" s="17" t="b">
        <f t="shared" si="1989"/>
        <v>0</v>
      </c>
      <c r="V22902" s="9" t="str">
        <f t="shared" si="1990"/>
        <v/>
      </c>
      <c r="W22902" s="9" t="str">
        <f t="shared" si="1991"/>
        <v/>
      </c>
      <c r="X22902" s="9" t="str">
        <f t="shared" si="1992"/>
        <v/>
      </c>
      <c r="BC22902" s="9" t="str">
        <f>IF(V22902="","",MAX(BC$1:BC22901)+1)</f>
        <v/>
      </c>
    </row>
    <row r="22903" spans="21:55">
      <c r="U22903" s="17" t="b">
        <f t="shared" si="1989"/>
        <v>0</v>
      </c>
      <c r="V22903" s="9" t="str">
        <f t="shared" si="1990"/>
        <v/>
      </c>
      <c r="W22903" s="9" t="str">
        <f t="shared" si="1991"/>
        <v/>
      </c>
      <c r="X22903" s="9" t="str">
        <f t="shared" si="1992"/>
        <v/>
      </c>
      <c r="BC22903" s="9" t="str">
        <f>IF(V22903="","",MAX(BC$1:BC22902)+1)</f>
        <v/>
      </c>
    </row>
    <row r="22904" spans="21:55">
      <c r="U22904" s="17" t="b">
        <f t="shared" si="1989"/>
        <v>0</v>
      </c>
      <c r="V22904" s="9" t="str">
        <f t="shared" si="1990"/>
        <v/>
      </c>
      <c r="W22904" s="9" t="str">
        <f t="shared" si="1991"/>
        <v/>
      </c>
      <c r="X22904" s="9" t="str">
        <f t="shared" si="1992"/>
        <v/>
      </c>
      <c r="BC22904" s="9" t="str">
        <f>IF(V22904="","",MAX(BC$1:BC22903)+1)</f>
        <v/>
      </c>
    </row>
    <row r="22905" spans="21:55">
      <c r="U22905" s="17" t="b">
        <f t="shared" si="1989"/>
        <v>0</v>
      </c>
      <c r="V22905" s="9" t="str">
        <f t="shared" si="1990"/>
        <v/>
      </c>
      <c r="W22905" s="9" t="str">
        <f t="shared" si="1991"/>
        <v/>
      </c>
      <c r="X22905" s="9" t="str">
        <f t="shared" si="1992"/>
        <v/>
      </c>
      <c r="BC22905" s="9" t="str">
        <f>IF(V22905="","",MAX(BC$1:BC22904)+1)</f>
        <v/>
      </c>
    </row>
    <row r="22906" spans="21:55">
      <c r="U22906" s="17" t="b">
        <f t="shared" si="1989"/>
        <v>0</v>
      </c>
      <c r="V22906" s="9" t="str">
        <f t="shared" si="1990"/>
        <v/>
      </c>
      <c r="W22906" s="9" t="str">
        <f t="shared" si="1991"/>
        <v/>
      </c>
      <c r="X22906" s="9" t="str">
        <f t="shared" si="1992"/>
        <v/>
      </c>
      <c r="BC22906" s="9" t="str">
        <f>IF(V22906="","",MAX(BC$1:BC22905)+1)</f>
        <v/>
      </c>
    </row>
    <row r="22907" spans="21:55">
      <c r="U22907" s="17" t="b">
        <f t="shared" si="1989"/>
        <v>0</v>
      </c>
      <c r="V22907" s="9" t="str">
        <f t="shared" si="1990"/>
        <v/>
      </c>
      <c r="W22907" s="9" t="str">
        <f t="shared" si="1991"/>
        <v/>
      </c>
      <c r="X22907" s="9" t="str">
        <f t="shared" si="1992"/>
        <v/>
      </c>
      <c r="BC22907" s="9" t="str">
        <f>IF(V22907="","",MAX(BC$1:BC22906)+1)</f>
        <v/>
      </c>
    </row>
    <row r="22908" spans="21:55">
      <c r="U22908" s="17" t="b">
        <f t="shared" si="1989"/>
        <v>0</v>
      </c>
      <c r="V22908" s="9" t="str">
        <f t="shared" si="1990"/>
        <v/>
      </c>
      <c r="W22908" s="9" t="str">
        <f t="shared" si="1991"/>
        <v/>
      </c>
      <c r="X22908" s="9" t="str">
        <f t="shared" si="1992"/>
        <v/>
      </c>
      <c r="BC22908" s="9" t="str">
        <f>IF(V22908="","",MAX(BC$1:BC22907)+1)</f>
        <v/>
      </c>
    </row>
    <row r="22909" spans="21:55">
      <c r="U22909" s="17" t="b">
        <f t="shared" si="1989"/>
        <v>0</v>
      </c>
      <c r="V22909" s="9" t="str">
        <f t="shared" si="1990"/>
        <v/>
      </c>
      <c r="W22909" s="9" t="str">
        <f t="shared" si="1991"/>
        <v/>
      </c>
      <c r="X22909" s="9" t="str">
        <f t="shared" si="1992"/>
        <v/>
      </c>
      <c r="BC22909" s="9" t="str">
        <f>IF(V22909="","",MAX(BC$1:BC22908)+1)</f>
        <v/>
      </c>
    </row>
    <row r="22910" spans="21:55">
      <c r="U22910" s="17" t="b">
        <f t="shared" si="1989"/>
        <v>0</v>
      </c>
      <c r="V22910" s="9" t="str">
        <f t="shared" si="1990"/>
        <v/>
      </c>
      <c r="W22910" s="9" t="str">
        <f t="shared" si="1991"/>
        <v/>
      </c>
      <c r="X22910" s="9" t="str">
        <f t="shared" si="1992"/>
        <v/>
      </c>
      <c r="BC22910" s="9" t="str">
        <f>IF(V22910="","",MAX(BC$1:BC22909)+1)</f>
        <v/>
      </c>
    </row>
    <row r="22911" spans="21:55">
      <c r="U22911" s="17" t="b">
        <f t="shared" si="1989"/>
        <v>0</v>
      </c>
      <c r="V22911" s="9" t="str">
        <f t="shared" si="1990"/>
        <v/>
      </c>
      <c r="W22911" s="9" t="str">
        <f t="shared" si="1991"/>
        <v/>
      </c>
      <c r="X22911" s="9" t="str">
        <f t="shared" si="1992"/>
        <v/>
      </c>
      <c r="BC22911" s="9" t="str">
        <f>IF(V22911="","",MAX(BC$1:BC22910)+1)</f>
        <v/>
      </c>
    </row>
    <row r="22912" spans="21:55">
      <c r="U22912" s="17" t="b">
        <f t="shared" si="1989"/>
        <v>0</v>
      </c>
      <c r="V22912" s="9" t="str">
        <f t="shared" si="1990"/>
        <v/>
      </c>
      <c r="W22912" s="9" t="str">
        <f t="shared" si="1991"/>
        <v/>
      </c>
      <c r="X22912" s="9" t="str">
        <f t="shared" si="1992"/>
        <v/>
      </c>
      <c r="BC22912" s="9" t="str">
        <f>IF(V22912="","",MAX(BC$1:BC22911)+1)</f>
        <v/>
      </c>
    </row>
    <row r="22913" spans="21:55">
      <c r="U22913" s="17" t="b">
        <f t="shared" si="1989"/>
        <v>0</v>
      </c>
      <c r="V22913" s="9" t="str">
        <f t="shared" si="1990"/>
        <v/>
      </c>
      <c r="W22913" s="9" t="str">
        <f t="shared" si="1991"/>
        <v/>
      </c>
      <c r="X22913" s="9" t="str">
        <f t="shared" si="1992"/>
        <v/>
      </c>
      <c r="BC22913" s="9" t="str">
        <f>IF(V22913="","",MAX(BC$1:BC22912)+1)</f>
        <v/>
      </c>
    </row>
    <row r="22914" spans="21:55">
      <c r="U22914" s="17" t="b">
        <f t="shared" ref="U22914:U22977" si="1993">AND(ISNUMBER(SEARCH("(rs",N22914)),NOT(ISNUMBER(SEARCH("oxidation",N22914))),NOT(ISNUMBER(SEARCH("deamidated",N22914))),NOT(ISNUMBER(SEARCH("ammonia",N22914))),NOT(ISNUMBER(SEARCH("acetyl",N22914))),NOT(ISNUMBER(SEARCH("phospho",N22914))),NOT(ISNUMBER(SEARCH("dehydrated",N22914))))</f>
        <v>0</v>
      </c>
      <c r="V22914" s="9" t="str">
        <f t="shared" ref="V22914:V22977" si="1994">IF(U22914=TRUE, IF(ISNUMBER(SEARCH(":",P22914))=TRUE, LEFT(P22914,FIND(":",P22914)-1),P22914), "")</f>
        <v/>
      </c>
      <c r="W22914" s="9" t="str">
        <f t="shared" ref="W22914:W22977" si="1995">IF(U22914=TRUE,IF(ISNUMBER(SEARCH("Carb",N22914))=TRUE,MID(LEFT(N22914,FIND("#",N22914)-1),FIND(CHAR(1),SUBSTITUTE(N22914," ",CHAR(1),(LEN(N22914)-LEN(SUBSTITUTE(N22914," ","")))-1))+1,LEN(N22914)),LEFT(N22914,FIND("#",N22914)-1)),"")</f>
        <v/>
      </c>
      <c r="X22914" s="9" t="str">
        <f t="shared" si="1992"/>
        <v/>
      </c>
      <c r="BC22914" s="9" t="str">
        <f>IF(V22914="","",MAX(BC$1:BC22913)+1)</f>
        <v/>
      </c>
    </row>
    <row r="22915" spans="21:55">
      <c r="U22915" s="17" t="b">
        <f t="shared" si="1993"/>
        <v>0</v>
      </c>
      <c r="V22915" s="9" t="str">
        <f t="shared" si="1994"/>
        <v/>
      </c>
      <c r="W22915" s="9" t="str">
        <f t="shared" si="1995"/>
        <v/>
      </c>
      <c r="X22915" s="9" t="str">
        <f t="shared" si="1992"/>
        <v/>
      </c>
      <c r="BC22915" s="9" t="str">
        <f>IF(V22915="","",MAX(BC$1:BC22914)+1)</f>
        <v/>
      </c>
    </row>
    <row r="22916" spans="21:55">
      <c r="U22916" s="17" t="b">
        <f t="shared" si="1993"/>
        <v>0</v>
      </c>
      <c r="V22916" s="9" t="str">
        <f t="shared" si="1994"/>
        <v/>
      </c>
      <c r="W22916" s="9" t="str">
        <f t="shared" si="1995"/>
        <v/>
      </c>
      <c r="X22916" s="9" t="str">
        <f t="shared" si="1992"/>
        <v/>
      </c>
      <c r="BC22916" s="9" t="str">
        <f>IF(V22916="","",MAX(BC$1:BC22915)+1)</f>
        <v/>
      </c>
    </row>
    <row r="22917" spans="21:55">
      <c r="U22917" s="17" t="b">
        <f t="shared" si="1993"/>
        <v>0</v>
      </c>
      <c r="V22917" s="9" t="str">
        <f t="shared" si="1994"/>
        <v/>
      </c>
      <c r="W22917" s="9" t="str">
        <f t="shared" si="1995"/>
        <v/>
      </c>
      <c r="X22917" s="9" t="str">
        <f t="shared" si="1992"/>
        <v/>
      </c>
      <c r="BC22917" s="9" t="str">
        <f>IF(V22917="","",MAX(BC$1:BC22916)+1)</f>
        <v/>
      </c>
    </row>
    <row r="22918" spans="21:55">
      <c r="U22918" s="17" t="b">
        <f t="shared" si="1993"/>
        <v>0</v>
      </c>
      <c r="V22918" s="9" t="str">
        <f t="shared" si="1994"/>
        <v/>
      </c>
      <c r="W22918" s="9" t="str">
        <f t="shared" si="1995"/>
        <v/>
      </c>
      <c r="X22918" s="9" t="str">
        <f t="shared" si="1992"/>
        <v/>
      </c>
      <c r="BC22918" s="9" t="str">
        <f>IF(V22918="","",MAX(BC$1:BC22917)+1)</f>
        <v/>
      </c>
    </row>
    <row r="22919" spans="21:55">
      <c r="U22919" s="17" t="b">
        <f t="shared" si="1993"/>
        <v>0</v>
      </c>
      <c r="V22919" s="9" t="str">
        <f t="shared" si="1994"/>
        <v/>
      </c>
      <c r="W22919" s="9" t="str">
        <f t="shared" si="1995"/>
        <v/>
      </c>
      <c r="X22919" s="9" t="str">
        <f t="shared" si="1992"/>
        <v/>
      </c>
      <c r="BC22919" s="9" t="str">
        <f>IF(V22919="","",MAX(BC$1:BC22918)+1)</f>
        <v/>
      </c>
    </row>
    <row r="22920" spans="21:55">
      <c r="U22920" s="17" t="b">
        <f t="shared" si="1993"/>
        <v>0</v>
      </c>
      <c r="V22920" s="9" t="str">
        <f t="shared" si="1994"/>
        <v/>
      </c>
      <c r="W22920" s="9" t="str">
        <f t="shared" si="1995"/>
        <v/>
      </c>
      <c r="X22920" s="9" t="str">
        <f t="shared" si="1992"/>
        <v/>
      </c>
      <c r="BC22920" s="9" t="str">
        <f>IF(V22920="","",MAX(BC$1:BC22919)+1)</f>
        <v/>
      </c>
    </row>
    <row r="22921" spans="21:55">
      <c r="U22921" s="17" t="b">
        <f t="shared" si="1993"/>
        <v>0</v>
      </c>
      <c r="V22921" s="9" t="str">
        <f t="shared" si="1994"/>
        <v/>
      </c>
      <c r="W22921" s="9" t="str">
        <f t="shared" si="1995"/>
        <v/>
      </c>
      <c r="X22921" s="9" t="str">
        <f t="shared" si="1992"/>
        <v/>
      </c>
      <c r="BC22921" s="9" t="str">
        <f>IF(V22921="","",MAX(BC$1:BC22920)+1)</f>
        <v/>
      </c>
    </row>
    <row r="22922" spans="21:55">
      <c r="U22922" s="17" t="b">
        <f t="shared" si="1993"/>
        <v>0</v>
      </c>
      <c r="V22922" s="9" t="str">
        <f t="shared" si="1994"/>
        <v/>
      </c>
      <c r="W22922" s="9" t="str">
        <f t="shared" si="1995"/>
        <v/>
      </c>
      <c r="X22922" s="9" t="str">
        <f t="shared" si="1992"/>
        <v/>
      </c>
      <c r="BC22922" s="9" t="str">
        <f>IF(V22922="","",MAX(BC$1:BC22921)+1)</f>
        <v/>
      </c>
    </row>
    <row r="22923" spans="21:55">
      <c r="U22923" s="17" t="b">
        <f t="shared" si="1993"/>
        <v>0</v>
      </c>
      <c r="V22923" s="9" t="str">
        <f t="shared" si="1994"/>
        <v/>
      </c>
      <c r="W22923" s="9" t="str">
        <f t="shared" si="1995"/>
        <v/>
      </c>
      <c r="X22923" s="9" t="str">
        <f t="shared" si="1992"/>
        <v/>
      </c>
      <c r="BC22923" s="9" t="str">
        <f>IF(V22923="","",MAX(BC$1:BC22922)+1)</f>
        <v/>
      </c>
    </row>
    <row r="22924" spans="21:55">
      <c r="U22924" s="17" t="b">
        <f t="shared" si="1993"/>
        <v>0</v>
      </c>
      <c r="V22924" s="9" t="str">
        <f t="shared" si="1994"/>
        <v/>
      </c>
      <c r="W22924" s="9" t="str">
        <f t="shared" si="1995"/>
        <v/>
      </c>
      <c r="X22924" s="9" t="str">
        <f t="shared" si="1992"/>
        <v/>
      </c>
      <c r="BC22924" s="9" t="str">
        <f>IF(V22924="","",MAX(BC$1:BC22923)+1)</f>
        <v/>
      </c>
    </row>
    <row r="22925" spans="21:55">
      <c r="U22925" s="17" t="b">
        <f t="shared" si="1993"/>
        <v>0</v>
      </c>
      <c r="V22925" s="9" t="str">
        <f t="shared" si="1994"/>
        <v/>
      </c>
      <c r="W22925" s="9" t="str">
        <f t="shared" si="1995"/>
        <v/>
      </c>
      <c r="X22925" s="9" t="str">
        <f t="shared" si="1992"/>
        <v/>
      </c>
      <c r="BC22925" s="9" t="str">
        <f>IF(V22925="","",MAX(BC$1:BC22924)+1)</f>
        <v/>
      </c>
    </row>
    <row r="22926" spans="21:55">
      <c r="U22926" s="17" t="b">
        <f t="shared" si="1993"/>
        <v>0</v>
      </c>
      <c r="V22926" s="9" t="str">
        <f t="shared" si="1994"/>
        <v/>
      </c>
      <c r="W22926" s="9" t="str">
        <f t="shared" si="1995"/>
        <v/>
      </c>
      <c r="X22926" s="9" t="str">
        <f t="shared" si="1992"/>
        <v/>
      </c>
      <c r="BC22926" s="9" t="str">
        <f>IF(V22926="","",MAX(BC$1:BC22925)+1)</f>
        <v/>
      </c>
    </row>
    <row r="22927" spans="21:55">
      <c r="U22927" s="17" t="b">
        <f t="shared" si="1993"/>
        <v>0</v>
      </c>
      <c r="V22927" s="9" t="str">
        <f t="shared" si="1994"/>
        <v/>
      </c>
      <c r="W22927" s="9" t="str">
        <f t="shared" si="1995"/>
        <v/>
      </c>
      <c r="X22927" s="9" t="str">
        <f t="shared" si="1992"/>
        <v/>
      </c>
      <c r="BC22927" s="9" t="str">
        <f>IF(V22927="","",MAX(BC$1:BC22926)+1)</f>
        <v/>
      </c>
    </row>
    <row r="22928" spans="21:55">
      <c r="U22928" s="17" t="b">
        <f t="shared" si="1993"/>
        <v>0</v>
      </c>
      <c r="V22928" s="9" t="str">
        <f t="shared" si="1994"/>
        <v/>
      </c>
      <c r="W22928" s="9" t="str">
        <f t="shared" si="1995"/>
        <v/>
      </c>
      <c r="X22928" s="9" t="str">
        <f t="shared" si="1992"/>
        <v/>
      </c>
      <c r="BC22928" s="9" t="str">
        <f>IF(V22928="","",MAX(BC$1:BC22927)+1)</f>
        <v/>
      </c>
    </row>
    <row r="22929" spans="21:55">
      <c r="U22929" s="17" t="b">
        <f t="shared" si="1993"/>
        <v>0</v>
      </c>
      <c r="V22929" s="9" t="str">
        <f t="shared" si="1994"/>
        <v/>
      </c>
      <c r="W22929" s="9" t="str">
        <f t="shared" si="1995"/>
        <v/>
      </c>
      <c r="X22929" s="9" t="str">
        <f t="shared" si="1992"/>
        <v/>
      </c>
      <c r="BC22929" s="9" t="str">
        <f>IF(V22929="","",MAX(BC$1:BC22928)+1)</f>
        <v/>
      </c>
    </row>
    <row r="22930" spans="21:55">
      <c r="U22930" s="17" t="b">
        <f t="shared" si="1993"/>
        <v>0</v>
      </c>
      <c r="V22930" s="9" t="str">
        <f t="shared" si="1994"/>
        <v/>
      </c>
      <c r="W22930" s="9" t="str">
        <f t="shared" si="1995"/>
        <v/>
      </c>
      <c r="X22930" s="9" t="str">
        <f t="shared" si="1992"/>
        <v/>
      </c>
      <c r="BC22930" s="9" t="str">
        <f>IF(V22930="","",MAX(BC$1:BC22929)+1)</f>
        <v/>
      </c>
    </row>
    <row r="22931" spans="21:55">
      <c r="U22931" s="17" t="b">
        <f t="shared" si="1993"/>
        <v>0</v>
      </c>
      <c r="V22931" s="9" t="str">
        <f t="shared" si="1994"/>
        <v/>
      </c>
      <c r="W22931" s="9" t="str">
        <f t="shared" si="1995"/>
        <v/>
      </c>
      <c r="X22931" s="9" t="str">
        <f t="shared" si="1992"/>
        <v/>
      </c>
      <c r="BC22931" s="9" t="str">
        <f>IF(V22931="","",MAX(BC$1:BC22930)+1)</f>
        <v/>
      </c>
    </row>
    <row r="22932" spans="21:55">
      <c r="U22932" s="17" t="b">
        <f t="shared" si="1993"/>
        <v>0</v>
      </c>
      <c r="V22932" s="9" t="str">
        <f t="shared" si="1994"/>
        <v/>
      </c>
      <c r="W22932" s="9" t="str">
        <f t="shared" si="1995"/>
        <v/>
      </c>
      <c r="X22932" s="9" t="str">
        <f t="shared" si="1992"/>
        <v/>
      </c>
      <c r="BC22932" s="9" t="str">
        <f>IF(V22932="","",MAX(BC$1:BC22931)+1)</f>
        <v/>
      </c>
    </row>
    <row r="22933" spans="21:55">
      <c r="U22933" s="17" t="b">
        <f t="shared" si="1993"/>
        <v>0</v>
      </c>
      <c r="V22933" s="9" t="str">
        <f t="shared" si="1994"/>
        <v/>
      </c>
      <c r="W22933" s="9" t="str">
        <f t="shared" si="1995"/>
        <v/>
      </c>
      <c r="X22933" s="9" t="str">
        <f t="shared" si="1992"/>
        <v/>
      </c>
      <c r="BC22933" s="9" t="str">
        <f>IF(V22933="","",MAX(BC$1:BC22932)+1)</f>
        <v/>
      </c>
    </row>
    <row r="22934" spans="21:55">
      <c r="U22934" s="17" t="b">
        <f t="shared" si="1993"/>
        <v>0</v>
      </c>
      <c r="V22934" s="9" t="str">
        <f t="shared" si="1994"/>
        <v/>
      </c>
      <c r="W22934" s="9" t="str">
        <f t="shared" si="1995"/>
        <v/>
      </c>
      <c r="X22934" s="9" t="str">
        <f t="shared" si="1992"/>
        <v/>
      </c>
      <c r="BC22934" s="9" t="str">
        <f>IF(V22934="","",MAX(BC$1:BC22933)+1)</f>
        <v/>
      </c>
    </row>
    <row r="22935" spans="21:55">
      <c r="U22935" s="17" t="b">
        <f t="shared" si="1993"/>
        <v>0</v>
      </c>
      <c r="V22935" s="9" t="str">
        <f t="shared" si="1994"/>
        <v/>
      </c>
      <c r="W22935" s="9" t="str">
        <f t="shared" si="1995"/>
        <v/>
      </c>
      <c r="X22935" s="9" t="str">
        <f t="shared" si="1992"/>
        <v/>
      </c>
      <c r="BC22935" s="9" t="str">
        <f>IF(V22935="","",MAX(BC$1:BC22934)+1)</f>
        <v/>
      </c>
    </row>
    <row r="22936" spans="21:55">
      <c r="U22936" s="17" t="b">
        <f t="shared" si="1993"/>
        <v>0</v>
      </c>
      <c r="V22936" s="9" t="str">
        <f t="shared" si="1994"/>
        <v/>
      </c>
      <c r="W22936" s="9" t="str">
        <f t="shared" si="1995"/>
        <v/>
      </c>
      <c r="X22936" s="9" t="str">
        <f t="shared" si="1992"/>
        <v/>
      </c>
      <c r="BC22936" s="9" t="str">
        <f>IF(V22936="","",MAX(BC$1:BC22935)+1)</f>
        <v/>
      </c>
    </row>
    <row r="22937" spans="21:55">
      <c r="U22937" s="17" t="b">
        <f t="shared" si="1993"/>
        <v>0</v>
      </c>
      <c r="V22937" s="9" t="str">
        <f t="shared" si="1994"/>
        <v/>
      </c>
      <c r="W22937" s="9" t="str">
        <f t="shared" si="1995"/>
        <v/>
      </c>
      <c r="X22937" s="9" t="str">
        <f t="shared" si="1992"/>
        <v/>
      </c>
      <c r="BC22937" s="9" t="str">
        <f>IF(V22937="","",MAX(BC$1:BC22936)+1)</f>
        <v/>
      </c>
    </row>
    <row r="22938" spans="21:55">
      <c r="U22938" s="17" t="b">
        <f t="shared" si="1993"/>
        <v>0</v>
      </c>
      <c r="V22938" s="9" t="str">
        <f t="shared" si="1994"/>
        <v/>
      </c>
      <c r="W22938" s="9" t="str">
        <f t="shared" si="1995"/>
        <v/>
      </c>
      <c r="X22938" s="9" t="str">
        <f t="shared" si="1992"/>
        <v/>
      </c>
      <c r="BC22938" s="9" t="str">
        <f>IF(V22938="","",MAX(BC$1:BC22937)+1)</f>
        <v/>
      </c>
    </row>
    <row r="22939" spans="21:55">
      <c r="U22939" s="17" t="b">
        <f t="shared" si="1993"/>
        <v>0</v>
      </c>
      <c r="V22939" s="9" t="str">
        <f t="shared" si="1994"/>
        <v/>
      </c>
      <c r="W22939" s="9" t="str">
        <f t="shared" si="1995"/>
        <v/>
      </c>
      <c r="X22939" s="9" t="str">
        <f t="shared" si="1992"/>
        <v/>
      </c>
      <c r="BC22939" s="9" t="str">
        <f>IF(V22939="","",MAX(BC$1:BC22938)+1)</f>
        <v/>
      </c>
    </row>
    <row r="22940" spans="21:55">
      <c r="U22940" s="17" t="b">
        <f t="shared" si="1993"/>
        <v>0</v>
      </c>
      <c r="V22940" s="9" t="str">
        <f t="shared" si="1994"/>
        <v/>
      </c>
      <c r="W22940" s="9" t="str">
        <f t="shared" si="1995"/>
        <v/>
      </c>
      <c r="X22940" s="9" t="str">
        <f t="shared" si="1992"/>
        <v/>
      </c>
      <c r="BC22940" s="9" t="str">
        <f>IF(V22940="","",MAX(BC$1:BC22939)+1)</f>
        <v/>
      </c>
    </row>
    <row r="22941" spans="21:55">
      <c r="U22941" s="17" t="b">
        <f t="shared" si="1993"/>
        <v>0</v>
      </c>
      <c r="V22941" s="9" t="str">
        <f t="shared" si="1994"/>
        <v/>
      </c>
      <c r="W22941" s="9" t="str">
        <f t="shared" si="1995"/>
        <v/>
      </c>
      <c r="X22941" s="9" t="str">
        <f t="shared" si="1992"/>
        <v/>
      </c>
      <c r="BC22941" s="9" t="str">
        <f>IF(V22941="","",MAX(BC$1:BC22940)+1)</f>
        <v/>
      </c>
    </row>
    <row r="22942" spans="21:55">
      <c r="U22942" s="17" t="b">
        <f t="shared" si="1993"/>
        <v>0</v>
      </c>
      <c r="V22942" s="9" t="str">
        <f t="shared" si="1994"/>
        <v/>
      </c>
      <c r="W22942" s="9" t="str">
        <f t="shared" si="1995"/>
        <v/>
      </c>
      <c r="X22942" s="9" t="str">
        <f t="shared" ref="X22942:X23005" si="1996">IF(U22942=TRUE, MID(LEFT(N22942,FIND(")",N22942)-1),FIND("(",N22942)+1,LEN(N22942)), "")</f>
        <v/>
      </c>
      <c r="BC22942" s="9" t="str">
        <f>IF(V22942="","",MAX(BC$1:BC22941)+1)</f>
        <v/>
      </c>
    </row>
    <row r="22943" spans="21:55">
      <c r="U22943" s="17" t="b">
        <f t="shared" si="1993"/>
        <v>0</v>
      </c>
      <c r="V22943" s="9" t="str">
        <f t="shared" si="1994"/>
        <v/>
      </c>
      <c r="W22943" s="9" t="str">
        <f t="shared" si="1995"/>
        <v/>
      </c>
      <c r="X22943" s="9" t="str">
        <f t="shared" si="1996"/>
        <v/>
      </c>
      <c r="BC22943" s="9" t="str">
        <f>IF(V22943="","",MAX(BC$1:BC22942)+1)</f>
        <v/>
      </c>
    </row>
    <row r="22944" spans="21:55">
      <c r="U22944" s="17" t="b">
        <f t="shared" si="1993"/>
        <v>0</v>
      </c>
      <c r="V22944" s="9" t="str">
        <f t="shared" si="1994"/>
        <v/>
      </c>
      <c r="W22944" s="9" t="str">
        <f t="shared" si="1995"/>
        <v/>
      </c>
      <c r="X22944" s="9" t="str">
        <f t="shared" si="1996"/>
        <v/>
      </c>
      <c r="BC22944" s="9" t="str">
        <f>IF(V22944="","",MAX(BC$1:BC22943)+1)</f>
        <v/>
      </c>
    </row>
    <row r="22945" spans="21:55">
      <c r="U22945" s="17" t="b">
        <f t="shared" si="1993"/>
        <v>0</v>
      </c>
      <c r="V22945" s="9" t="str">
        <f t="shared" si="1994"/>
        <v/>
      </c>
      <c r="W22945" s="9" t="str">
        <f t="shared" si="1995"/>
        <v/>
      </c>
      <c r="X22945" s="9" t="str">
        <f t="shared" si="1996"/>
        <v/>
      </c>
      <c r="BC22945" s="9" t="str">
        <f>IF(V22945="","",MAX(BC$1:BC22944)+1)</f>
        <v/>
      </c>
    </row>
    <row r="22946" spans="21:55">
      <c r="U22946" s="17" t="b">
        <f t="shared" si="1993"/>
        <v>0</v>
      </c>
      <c r="V22946" s="9" t="str">
        <f t="shared" si="1994"/>
        <v/>
      </c>
      <c r="W22946" s="9" t="str">
        <f t="shared" si="1995"/>
        <v/>
      </c>
      <c r="X22946" s="9" t="str">
        <f t="shared" si="1996"/>
        <v/>
      </c>
      <c r="BC22946" s="9" t="str">
        <f>IF(V22946="","",MAX(BC$1:BC22945)+1)</f>
        <v/>
      </c>
    </row>
    <row r="22947" spans="21:55">
      <c r="U22947" s="17" t="b">
        <f t="shared" si="1993"/>
        <v>0</v>
      </c>
      <c r="V22947" s="9" t="str">
        <f t="shared" si="1994"/>
        <v/>
      </c>
      <c r="W22947" s="9" t="str">
        <f t="shared" si="1995"/>
        <v/>
      </c>
      <c r="X22947" s="9" t="str">
        <f t="shared" si="1996"/>
        <v/>
      </c>
      <c r="BC22947" s="9" t="str">
        <f>IF(V22947="","",MAX(BC$1:BC22946)+1)</f>
        <v/>
      </c>
    </row>
    <row r="22948" spans="21:55">
      <c r="U22948" s="17" t="b">
        <f t="shared" si="1993"/>
        <v>0</v>
      </c>
      <c r="V22948" s="9" t="str">
        <f t="shared" si="1994"/>
        <v/>
      </c>
      <c r="W22948" s="9" t="str">
        <f t="shared" si="1995"/>
        <v/>
      </c>
      <c r="X22948" s="9" t="str">
        <f t="shared" si="1996"/>
        <v/>
      </c>
      <c r="BC22948" s="9" t="str">
        <f>IF(V22948="","",MAX(BC$1:BC22947)+1)</f>
        <v/>
      </c>
    </row>
    <row r="22949" spans="21:55">
      <c r="U22949" s="17" t="b">
        <f t="shared" si="1993"/>
        <v>0</v>
      </c>
      <c r="V22949" s="9" t="str">
        <f t="shared" si="1994"/>
        <v/>
      </c>
      <c r="W22949" s="9" t="str">
        <f t="shared" si="1995"/>
        <v/>
      </c>
      <c r="X22949" s="9" t="str">
        <f t="shared" si="1996"/>
        <v/>
      </c>
      <c r="BC22949" s="9" t="str">
        <f>IF(V22949="","",MAX(BC$1:BC22948)+1)</f>
        <v/>
      </c>
    </row>
    <row r="22950" spans="21:55">
      <c r="U22950" s="17" t="b">
        <f t="shared" si="1993"/>
        <v>0</v>
      </c>
      <c r="V22950" s="9" t="str">
        <f t="shared" si="1994"/>
        <v/>
      </c>
      <c r="W22950" s="9" t="str">
        <f t="shared" si="1995"/>
        <v/>
      </c>
      <c r="X22950" s="9" t="str">
        <f t="shared" si="1996"/>
        <v/>
      </c>
      <c r="BC22950" s="9" t="str">
        <f>IF(V22950="","",MAX(BC$1:BC22949)+1)</f>
        <v/>
      </c>
    </row>
    <row r="22951" spans="21:55">
      <c r="U22951" s="17" t="b">
        <f t="shared" si="1993"/>
        <v>0</v>
      </c>
      <c r="V22951" s="9" t="str">
        <f t="shared" si="1994"/>
        <v/>
      </c>
      <c r="W22951" s="9" t="str">
        <f t="shared" si="1995"/>
        <v/>
      </c>
      <c r="X22951" s="9" t="str">
        <f t="shared" si="1996"/>
        <v/>
      </c>
      <c r="BC22951" s="9" t="str">
        <f>IF(V22951="","",MAX(BC$1:BC22950)+1)</f>
        <v/>
      </c>
    </row>
    <row r="22952" spans="21:55">
      <c r="U22952" s="17" t="b">
        <f t="shared" si="1993"/>
        <v>0</v>
      </c>
      <c r="V22952" s="9" t="str">
        <f t="shared" si="1994"/>
        <v/>
      </c>
      <c r="W22952" s="9" t="str">
        <f t="shared" si="1995"/>
        <v/>
      </c>
      <c r="X22952" s="9" t="str">
        <f t="shared" si="1996"/>
        <v/>
      </c>
      <c r="BC22952" s="9" t="str">
        <f>IF(V22952="","",MAX(BC$1:BC22951)+1)</f>
        <v/>
      </c>
    </row>
    <row r="22953" spans="21:55">
      <c r="U22953" s="17" t="b">
        <f t="shared" si="1993"/>
        <v>0</v>
      </c>
      <c r="V22953" s="9" t="str">
        <f t="shared" si="1994"/>
        <v/>
      </c>
      <c r="W22953" s="9" t="str">
        <f t="shared" si="1995"/>
        <v/>
      </c>
      <c r="X22953" s="9" t="str">
        <f t="shared" si="1996"/>
        <v/>
      </c>
      <c r="BC22953" s="9" t="str">
        <f>IF(V22953="","",MAX(BC$1:BC22952)+1)</f>
        <v/>
      </c>
    </row>
    <row r="22954" spans="21:55">
      <c r="U22954" s="17" t="b">
        <f t="shared" si="1993"/>
        <v>0</v>
      </c>
      <c r="V22954" s="9" t="str">
        <f t="shared" si="1994"/>
        <v/>
      </c>
      <c r="W22954" s="9" t="str">
        <f t="shared" si="1995"/>
        <v/>
      </c>
      <c r="X22954" s="9" t="str">
        <f t="shared" si="1996"/>
        <v/>
      </c>
      <c r="BC22954" s="9" t="str">
        <f>IF(V22954="","",MAX(BC$1:BC22953)+1)</f>
        <v/>
      </c>
    </row>
    <row r="22955" spans="21:55">
      <c r="U22955" s="17" t="b">
        <f t="shared" si="1993"/>
        <v>0</v>
      </c>
      <c r="V22955" s="9" t="str">
        <f t="shared" si="1994"/>
        <v/>
      </c>
      <c r="W22955" s="9" t="str">
        <f t="shared" si="1995"/>
        <v/>
      </c>
      <c r="X22955" s="9" t="str">
        <f t="shared" si="1996"/>
        <v/>
      </c>
      <c r="BC22955" s="9" t="str">
        <f>IF(V22955="","",MAX(BC$1:BC22954)+1)</f>
        <v/>
      </c>
    </row>
    <row r="22956" spans="21:55">
      <c r="U22956" s="17" t="b">
        <f t="shared" si="1993"/>
        <v>0</v>
      </c>
      <c r="V22956" s="9" t="str">
        <f t="shared" si="1994"/>
        <v/>
      </c>
      <c r="W22956" s="9" t="str">
        <f t="shared" si="1995"/>
        <v/>
      </c>
      <c r="X22956" s="9" t="str">
        <f t="shared" si="1996"/>
        <v/>
      </c>
      <c r="BC22956" s="9" t="str">
        <f>IF(V22956="","",MAX(BC$1:BC22955)+1)</f>
        <v/>
      </c>
    </row>
    <row r="22957" spans="21:55">
      <c r="U22957" s="17" t="b">
        <f t="shared" si="1993"/>
        <v>0</v>
      </c>
      <c r="V22957" s="9" t="str">
        <f t="shared" si="1994"/>
        <v/>
      </c>
      <c r="W22957" s="9" t="str">
        <f t="shared" si="1995"/>
        <v/>
      </c>
      <c r="X22957" s="9" t="str">
        <f t="shared" si="1996"/>
        <v/>
      </c>
      <c r="BC22957" s="9" t="str">
        <f>IF(V22957="","",MAX(BC$1:BC22956)+1)</f>
        <v/>
      </c>
    </row>
    <row r="22958" spans="21:55">
      <c r="U22958" s="17" t="b">
        <f t="shared" si="1993"/>
        <v>0</v>
      </c>
      <c r="V22958" s="9" t="str">
        <f t="shared" si="1994"/>
        <v/>
      </c>
      <c r="W22958" s="9" t="str">
        <f t="shared" si="1995"/>
        <v/>
      </c>
      <c r="X22958" s="9" t="str">
        <f t="shared" si="1996"/>
        <v/>
      </c>
      <c r="BC22958" s="9" t="str">
        <f>IF(V22958="","",MAX(BC$1:BC22957)+1)</f>
        <v/>
      </c>
    </row>
    <row r="22959" spans="21:55">
      <c r="U22959" s="17" t="b">
        <f t="shared" si="1993"/>
        <v>0</v>
      </c>
      <c r="V22959" s="9" t="str">
        <f t="shared" si="1994"/>
        <v/>
      </c>
      <c r="W22959" s="9" t="str">
        <f t="shared" si="1995"/>
        <v/>
      </c>
      <c r="X22959" s="9" t="str">
        <f t="shared" si="1996"/>
        <v/>
      </c>
      <c r="BC22959" s="9" t="str">
        <f>IF(V22959="","",MAX(BC$1:BC22958)+1)</f>
        <v/>
      </c>
    </row>
    <row r="22960" spans="21:55">
      <c r="U22960" s="17" t="b">
        <f t="shared" si="1993"/>
        <v>0</v>
      </c>
      <c r="V22960" s="9" t="str">
        <f t="shared" si="1994"/>
        <v/>
      </c>
      <c r="W22960" s="9" t="str">
        <f t="shared" si="1995"/>
        <v/>
      </c>
      <c r="X22960" s="9" t="str">
        <f t="shared" si="1996"/>
        <v/>
      </c>
      <c r="BC22960" s="9" t="str">
        <f>IF(V22960="","",MAX(BC$1:BC22959)+1)</f>
        <v/>
      </c>
    </row>
    <row r="22961" spans="21:55">
      <c r="U22961" s="17" t="b">
        <f t="shared" si="1993"/>
        <v>0</v>
      </c>
      <c r="V22961" s="9" t="str">
        <f t="shared" si="1994"/>
        <v/>
      </c>
      <c r="W22961" s="9" t="str">
        <f t="shared" si="1995"/>
        <v/>
      </c>
      <c r="X22961" s="9" t="str">
        <f t="shared" si="1996"/>
        <v/>
      </c>
      <c r="BC22961" s="9" t="str">
        <f>IF(V22961="","",MAX(BC$1:BC22960)+1)</f>
        <v/>
      </c>
    </row>
    <row r="22962" spans="21:55">
      <c r="U22962" s="17" t="b">
        <f t="shared" si="1993"/>
        <v>0</v>
      </c>
      <c r="V22962" s="9" t="str">
        <f t="shared" si="1994"/>
        <v/>
      </c>
      <c r="W22962" s="9" t="str">
        <f t="shared" si="1995"/>
        <v/>
      </c>
      <c r="X22962" s="9" t="str">
        <f t="shared" si="1996"/>
        <v/>
      </c>
      <c r="BC22962" s="9" t="str">
        <f>IF(V22962="","",MAX(BC$1:BC22961)+1)</f>
        <v/>
      </c>
    </row>
    <row r="22963" spans="21:55">
      <c r="U22963" s="17" t="b">
        <f t="shared" si="1993"/>
        <v>0</v>
      </c>
      <c r="V22963" s="9" t="str">
        <f t="shared" si="1994"/>
        <v/>
      </c>
      <c r="W22963" s="9" t="str">
        <f t="shared" si="1995"/>
        <v/>
      </c>
      <c r="X22963" s="9" t="str">
        <f t="shared" si="1996"/>
        <v/>
      </c>
      <c r="BC22963" s="9" t="str">
        <f>IF(V22963="","",MAX(BC$1:BC22962)+1)</f>
        <v/>
      </c>
    </row>
    <row r="22964" spans="21:55">
      <c r="U22964" s="17" t="b">
        <f t="shared" si="1993"/>
        <v>0</v>
      </c>
      <c r="V22964" s="9" t="str">
        <f t="shared" si="1994"/>
        <v/>
      </c>
      <c r="W22964" s="9" t="str">
        <f t="shared" si="1995"/>
        <v/>
      </c>
      <c r="X22964" s="9" t="str">
        <f t="shared" si="1996"/>
        <v/>
      </c>
      <c r="BC22964" s="9" t="str">
        <f>IF(V22964="","",MAX(BC$1:BC22963)+1)</f>
        <v/>
      </c>
    </row>
    <row r="22965" spans="21:55">
      <c r="U22965" s="17" t="b">
        <f t="shared" si="1993"/>
        <v>0</v>
      </c>
      <c r="V22965" s="9" t="str">
        <f t="shared" si="1994"/>
        <v/>
      </c>
      <c r="W22965" s="9" t="str">
        <f t="shared" si="1995"/>
        <v/>
      </c>
      <c r="X22965" s="9" t="str">
        <f t="shared" si="1996"/>
        <v/>
      </c>
      <c r="BC22965" s="9" t="str">
        <f>IF(V22965="","",MAX(BC$1:BC22964)+1)</f>
        <v/>
      </c>
    </row>
    <row r="22966" spans="21:55">
      <c r="U22966" s="17" t="b">
        <f t="shared" si="1993"/>
        <v>0</v>
      </c>
      <c r="V22966" s="9" t="str">
        <f t="shared" si="1994"/>
        <v/>
      </c>
      <c r="W22966" s="9" t="str">
        <f t="shared" si="1995"/>
        <v/>
      </c>
      <c r="X22966" s="9" t="str">
        <f t="shared" si="1996"/>
        <v/>
      </c>
      <c r="BC22966" s="9" t="str">
        <f>IF(V22966="","",MAX(BC$1:BC22965)+1)</f>
        <v/>
      </c>
    </row>
    <row r="22967" spans="21:55">
      <c r="U22967" s="17" t="b">
        <f t="shared" si="1993"/>
        <v>0</v>
      </c>
      <c r="V22967" s="9" t="str">
        <f t="shared" si="1994"/>
        <v/>
      </c>
      <c r="W22967" s="9" t="str">
        <f t="shared" si="1995"/>
        <v/>
      </c>
      <c r="X22967" s="9" t="str">
        <f t="shared" si="1996"/>
        <v/>
      </c>
      <c r="BC22967" s="9" t="str">
        <f>IF(V22967="","",MAX(BC$1:BC22966)+1)</f>
        <v/>
      </c>
    </row>
    <row r="22968" spans="21:55">
      <c r="U22968" s="17" t="b">
        <f t="shared" si="1993"/>
        <v>0</v>
      </c>
      <c r="V22968" s="9" t="str">
        <f t="shared" si="1994"/>
        <v/>
      </c>
      <c r="W22968" s="9" t="str">
        <f t="shared" si="1995"/>
        <v/>
      </c>
      <c r="X22968" s="9" t="str">
        <f t="shared" si="1996"/>
        <v/>
      </c>
      <c r="BC22968" s="9" t="str">
        <f>IF(V22968="","",MAX(BC$1:BC22967)+1)</f>
        <v/>
      </c>
    </row>
    <row r="22969" spans="21:55">
      <c r="U22969" s="17" t="b">
        <f t="shared" si="1993"/>
        <v>0</v>
      </c>
      <c r="V22969" s="9" t="str">
        <f t="shared" si="1994"/>
        <v/>
      </c>
      <c r="W22969" s="9" t="str">
        <f t="shared" si="1995"/>
        <v/>
      </c>
      <c r="X22969" s="9" t="str">
        <f t="shared" si="1996"/>
        <v/>
      </c>
      <c r="BC22969" s="9" t="str">
        <f>IF(V22969="","",MAX(BC$1:BC22968)+1)</f>
        <v/>
      </c>
    </row>
    <row r="22970" spans="21:55">
      <c r="U22970" s="17" t="b">
        <f t="shared" si="1993"/>
        <v>0</v>
      </c>
      <c r="V22970" s="9" t="str">
        <f t="shared" si="1994"/>
        <v/>
      </c>
      <c r="W22970" s="9" t="str">
        <f t="shared" si="1995"/>
        <v/>
      </c>
      <c r="X22970" s="9" t="str">
        <f t="shared" si="1996"/>
        <v/>
      </c>
      <c r="BC22970" s="9" t="str">
        <f>IF(V22970="","",MAX(BC$1:BC22969)+1)</f>
        <v/>
      </c>
    </row>
    <row r="22971" spans="21:55">
      <c r="U22971" s="17" t="b">
        <f t="shared" si="1993"/>
        <v>0</v>
      </c>
      <c r="V22971" s="9" t="str">
        <f t="shared" si="1994"/>
        <v/>
      </c>
      <c r="W22971" s="9" t="str">
        <f t="shared" si="1995"/>
        <v/>
      </c>
      <c r="X22971" s="9" t="str">
        <f t="shared" si="1996"/>
        <v/>
      </c>
      <c r="BC22971" s="9" t="str">
        <f>IF(V22971="","",MAX(BC$1:BC22970)+1)</f>
        <v/>
      </c>
    </row>
    <row r="22972" spans="21:55">
      <c r="U22972" s="17" t="b">
        <f t="shared" si="1993"/>
        <v>0</v>
      </c>
      <c r="V22972" s="9" t="str">
        <f t="shared" si="1994"/>
        <v/>
      </c>
      <c r="W22972" s="9" t="str">
        <f t="shared" si="1995"/>
        <v/>
      </c>
      <c r="X22972" s="9" t="str">
        <f t="shared" si="1996"/>
        <v/>
      </c>
      <c r="BC22972" s="9" t="str">
        <f>IF(V22972="","",MAX(BC$1:BC22971)+1)</f>
        <v/>
      </c>
    </row>
    <row r="22973" spans="21:55">
      <c r="U22973" s="17" t="b">
        <f t="shared" si="1993"/>
        <v>0</v>
      </c>
      <c r="V22973" s="9" t="str">
        <f t="shared" si="1994"/>
        <v/>
      </c>
      <c r="W22973" s="9" t="str">
        <f t="shared" si="1995"/>
        <v/>
      </c>
      <c r="X22973" s="9" t="str">
        <f t="shared" si="1996"/>
        <v/>
      </c>
      <c r="BC22973" s="9" t="str">
        <f>IF(V22973="","",MAX(BC$1:BC22972)+1)</f>
        <v/>
      </c>
    </row>
    <row r="22974" spans="21:55">
      <c r="U22974" s="17" t="b">
        <f t="shared" si="1993"/>
        <v>0</v>
      </c>
      <c r="V22974" s="9" t="str">
        <f t="shared" si="1994"/>
        <v/>
      </c>
      <c r="W22974" s="9" t="str">
        <f t="shared" si="1995"/>
        <v/>
      </c>
      <c r="X22974" s="9" t="str">
        <f t="shared" si="1996"/>
        <v/>
      </c>
      <c r="BC22974" s="9" t="str">
        <f>IF(V22974="","",MAX(BC$1:BC22973)+1)</f>
        <v/>
      </c>
    </row>
    <row r="22975" spans="21:55">
      <c r="U22975" s="17" t="b">
        <f t="shared" si="1993"/>
        <v>0</v>
      </c>
      <c r="V22975" s="9" t="str">
        <f t="shared" si="1994"/>
        <v/>
      </c>
      <c r="W22975" s="9" t="str">
        <f t="shared" si="1995"/>
        <v/>
      </c>
      <c r="X22975" s="9" t="str">
        <f t="shared" si="1996"/>
        <v/>
      </c>
      <c r="BC22975" s="9" t="str">
        <f>IF(V22975="","",MAX(BC$1:BC22974)+1)</f>
        <v/>
      </c>
    </row>
    <row r="22976" spans="21:55">
      <c r="U22976" s="17" t="b">
        <f t="shared" si="1993"/>
        <v>0</v>
      </c>
      <c r="V22976" s="9" t="str">
        <f t="shared" si="1994"/>
        <v/>
      </c>
      <c r="W22976" s="9" t="str">
        <f t="shared" si="1995"/>
        <v/>
      </c>
      <c r="X22976" s="9" t="str">
        <f t="shared" si="1996"/>
        <v/>
      </c>
      <c r="BC22976" s="9" t="str">
        <f>IF(V22976="","",MAX(BC$1:BC22975)+1)</f>
        <v/>
      </c>
    </row>
    <row r="22977" spans="21:55">
      <c r="U22977" s="17" t="b">
        <f t="shared" si="1993"/>
        <v>0</v>
      </c>
      <c r="V22977" s="9" t="str">
        <f t="shared" si="1994"/>
        <v/>
      </c>
      <c r="W22977" s="9" t="str">
        <f t="shared" si="1995"/>
        <v/>
      </c>
      <c r="X22977" s="9" t="str">
        <f t="shared" si="1996"/>
        <v/>
      </c>
      <c r="BC22977" s="9" t="str">
        <f>IF(V22977="","",MAX(BC$1:BC22976)+1)</f>
        <v/>
      </c>
    </row>
    <row r="22978" spans="21:55">
      <c r="U22978" s="17" t="b">
        <f t="shared" ref="U22978:U23041" si="1997">AND(ISNUMBER(SEARCH("(rs",N22978)),NOT(ISNUMBER(SEARCH("oxidation",N22978))),NOT(ISNUMBER(SEARCH("deamidated",N22978))),NOT(ISNUMBER(SEARCH("ammonia",N22978))),NOT(ISNUMBER(SEARCH("acetyl",N22978))),NOT(ISNUMBER(SEARCH("phospho",N22978))),NOT(ISNUMBER(SEARCH("dehydrated",N22978))))</f>
        <v>0</v>
      </c>
      <c r="V22978" s="9" t="str">
        <f t="shared" ref="V22978:V23041" si="1998">IF(U22978=TRUE, IF(ISNUMBER(SEARCH(":",P22978))=TRUE, LEFT(P22978,FIND(":",P22978)-1),P22978), "")</f>
        <v/>
      </c>
      <c r="W22978" s="9" t="str">
        <f t="shared" ref="W22978:W23041" si="1999">IF(U22978=TRUE,IF(ISNUMBER(SEARCH("Carb",N22978))=TRUE,MID(LEFT(N22978,FIND("#",N22978)-1),FIND(CHAR(1),SUBSTITUTE(N22978," ",CHAR(1),(LEN(N22978)-LEN(SUBSTITUTE(N22978," ","")))-1))+1,LEN(N22978)),LEFT(N22978,FIND("#",N22978)-1)),"")</f>
        <v/>
      </c>
      <c r="X22978" s="9" t="str">
        <f t="shared" si="1996"/>
        <v/>
      </c>
      <c r="BC22978" s="9" t="str">
        <f>IF(V22978="","",MAX(BC$1:BC22977)+1)</f>
        <v/>
      </c>
    </row>
    <row r="22979" spans="21:55">
      <c r="U22979" s="17" t="b">
        <f t="shared" si="1997"/>
        <v>0</v>
      </c>
      <c r="V22979" s="9" t="str">
        <f t="shared" si="1998"/>
        <v/>
      </c>
      <c r="W22979" s="9" t="str">
        <f t="shared" si="1999"/>
        <v/>
      </c>
      <c r="X22979" s="9" t="str">
        <f t="shared" si="1996"/>
        <v/>
      </c>
      <c r="BC22979" s="9" t="str">
        <f>IF(V22979="","",MAX(BC$1:BC22978)+1)</f>
        <v/>
      </c>
    </row>
    <row r="22980" spans="21:55">
      <c r="U22980" s="17" t="b">
        <f t="shared" si="1997"/>
        <v>0</v>
      </c>
      <c r="V22980" s="9" t="str">
        <f t="shared" si="1998"/>
        <v/>
      </c>
      <c r="W22980" s="9" t="str">
        <f t="shared" si="1999"/>
        <v/>
      </c>
      <c r="X22980" s="9" t="str">
        <f t="shared" si="1996"/>
        <v/>
      </c>
      <c r="BC22980" s="9" t="str">
        <f>IF(V22980="","",MAX(BC$1:BC22979)+1)</f>
        <v/>
      </c>
    </row>
    <row r="22981" spans="21:55">
      <c r="U22981" s="17" t="b">
        <f t="shared" si="1997"/>
        <v>0</v>
      </c>
      <c r="V22981" s="9" t="str">
        <f t="shared" si="1998"/>
        <v/>
      </c>
      <c r="W22981" s="9" t="str">
        <f t="shared" si="1999"/>
        <v/>
      </c>
      <c r="X22981" s="9" t="str">
        <f t="shared" si="1996"/>
        <v/>
      </c>
      <c r="BC22981" s="9" t="str">
        <f>IF(V22981="","",MAX(BC$1:BC22980)+1)</f>
        <v/>
      </c>
    </row>
    <row r="22982" spans="21:55">
      <c r="U22982" s="17" t="b">
        <f t="shared" si="1997"/>
        <v>0</v>
      </c>
      <c r="V22982" s="9" t="str">
        <f t="shared" si="1998"/>
        <v/>
      </c>
      <c r="W22982" s="9" t="str">
        <f t="shared" si="1999"/>
        <v/>
      </c>
      <c r="X22982" s="9" t="str">
        <f t="shared" si="1996"/>
        <v/>
      </c>
      <c r="BC22982" s="9" t="str">
        <f>IF(V22982="","",MAX(BC$1:BC22981)+1)</f>
        <v/>
      </c>
    </row>
    <row r="22983" spans="21:55">
      <c r="U22983" s="17" t="b">
        <f t="shared" si="1997"/>
        <v>0</v>
      </c>
      <c r="V22983" s="9" t="str">
        <f t="shared" si="1998"/>
        <v/>
      </c>
      <c r="W22983" s="9" t="str">
        <f t="shared" si="1999"/>
        <v/>
      </c>
      <c r="X22983" s="9" t="str">
        <f t="shared" si="1996"/>
        <v/>
      </c>
      <c r="BC22983" s="9" t="str">
        <f>IF(V22983="","",MAX(BC$1:BC22982)+1)</f>
        <v/>
      </c>
    </row>
    <row r="22984" spans="21:55">
      <c r="U22984" s="17" t="b">
        <f t="shared" si="1997"/>
        <v>0</v>
      </c>
      <c r="V22984" s="9" t="str">
        <f t="shared" si="1998"/>
        <v/>
      </c>
      <c r="W22984" s="9" t="str">
        <f t="shared" si="1999"/>
        <v/>
      </c>
      <c r="X22984" s="9" t="str">
        <f t="shared" si="1996"/>
        <v/>
      </c>
      <c r="BC22984" s="9" t="str">
        <f>IF(V22984="","",MAX(BC$1:BC22983)+1)</f>
        <v/>
      </c>
    </row>
    <row r="22985" spans="21:55">
      <c r="U22985" s="17" t="b">
        <f t="shared" si="1997"/>
        <v>0</v>
      </c>
      <c r="V22985" s="9" t="str">
        <f t="shared" si="1998"/>
        <v/>
      </c>
      <c r="W22985" s="9" t="str">
        <f t="shared" si="1999"/>
        <v/>
      </c>
      <c r="X22985" s="9" t="str">
        <f t="shared" si="1996"/>
        <v/>
      </c>
      <c r="BC22985" s="9" t="str">
        <f>IF(V22985="","",MAX(BC$1:BC22984)+1)</f>
        <v/>
      </c>
    </row>
    <row r="22986" spans="21:55">
      <c r="U22986" s="17" t="b">
        <f t="shared" si="1997"/>
        <v>0</v>
      </c>
      <c r="V22986" s="9" t="str">
        <f t="shared" si="1998"/>
        <v/>
      </c>
      <c r="W22986" s="9" t="str">
        <f t="shared" si="1999"/>
        <v/>
      </c>
      <c r="X22986" s="9" t="str">
        <f t="shared" si="1996"/>
        <v/>
      </c>
      <c r="BC22986" s="9" t="str">
        <f>IF(V22986="","",MAX(BC$1:BC22985)+1)</f>
        <v/>
      </c>
    </row>
    <row r="22987" spans="21:55">
      <c r="U22987" s="17" t="b">
        <f t="shared" si="1997"/>
        <v>0</v>
      </c>
      <c r="V22987" s="9" t="str">
        <f t="shared" si="1998"/>
        <v/>
      </c>
      <c r="W22987" s="9" t="str">
        <f t="shared" si="1999"/>
        <v/>
      </c>
      <c r="X22987" s="9" t="str">
        <f t="shared" si="1996"/>
        <v/>
      </c>
      <c r="BC22987" s="9" t="str">
        <f>IF(V22987="","",MAX(BC$1:BC22986)+1)</f>
        <v/>
      </c>
    </row>
    <row r="22988" spans="21:55">
      <c r="U22988" s="17" t="b">
        <f t="shared" si="1997"/>
        <v>0</v>
      </c>
      <c r="V22988" s="9" t="str">
        <f t="shared" si="1998"/>
        <v/>
      </c>
      <c r="W22988" s="9" t="str">
        <f t="shared" si="1999"/>
        <v/>
      </c>
      <c r="X22988" s="9" t="str">
        <f t="shared" si="1996"/>
        <v/>
      </c>
      <c r="BC22988" s="9" t="str">
        <f>IF(V22988="","",MAX(BC$1:BC22987)+1)</f>
        <v/>
      </c>
    </row>
    <row r="22989" spans="21:55">
      <c r="U22989" s="17" t="b">
        <f t="shared" si="1997"/>
        <v>0</v>
      </c>
      <c r="V22989" s="9" t="str">
        <f t="shared" si="1998"/>
        <v/>
      </c>
      <c r="W22989" s="9" t="str">
        <f t="shared" si="1999"/>
        <v/>
      </c>
      <c r="X22989" s="9" t="str">
        <f t="shared" si="1996"/>
        <v/>
      </c>
      <c r="BC22989" s="9" t="str">
        <f>IF(V22989="","",MAX(BC$1:BC22988)+1)</f>
        <v/>
      </c>
    </row>
    <row r="22990" spans="21:55">
      <c r="U22990" s="17" t="b">
        <f t="shared" si="1997"/>
        <v>0</v>
      </c>
      <c r="V22990" s="9" t="str">
        <f t="shared" si="1998"/>
        <v/>
      </c>
      <c r="W22990" s="9" t="str">
        <f t="shared" si="1999"/>
        <v/>
      </c>
      <c r="X22990" s="9" t="str">
        <f t="shared" si="1996"/>
        <v/>
      </c>
      <c r="BC22990" s="9" t="str">
        <f>IF(V22990="","",MAX(BC$1:BC22989)+1)</f>
        <v/>
      </c>
    </row>
    <row r="22991" spans="21:55">
      <c r="U22991" s="17" t="b">
        <f t="shared" si="1997"/>
        <v>0</v>
      </c>
      <c r="V22991" s="9" t="str">
        <f t="shared" si="1998"/>
        <v/>
      </c>
      <c r="W22991" s="9" t="str">
        <f t="shared" si="1999"/>
        <v/>
      </c>
      <c r="X22991" s="9" t="str">
        <f t="shared" si="1996"/>
        <v/>
      </c>
      <c r="BC22991" s="9" t="str">
        <f>IF(V22991="","",MAX(BC$1:BC22990)+1)</f>
        <v/>
      </c>
    </row>
    <row r="22992" spans="21:55">
      <c r="U22992" s="17" t="b">
        <f t="shared" si="1997"/>
        <v>0</v>
      </c>
      <c r="V22992" s="9" t="str">
        <f t="shared" si="1998"/>
        <v/>
      </c>
      <c r="W22992" s="9" t="str">
        <f t="shared" si="1999"/>
        <v/>
      </c>
      <c r="X22992" s="9" t="str">
        <f t="shared" si="1996"/>
        <v/>
      </c>
      <c r="BC22992" s="9" t="str">
        <f>IF(V22992="","",MAX(BC$1:BC22991)+1)</f>
        <v/>
      </c>
    </row>
    <row r="22993" spans="21:55">
      <c r="U22993" s="17" t="b">
        <f t="shared" si="1997"/>
        <v>0</v>
      </c>
      <c r="V22993" s="9" t="str">
        <f t="shared" si="1998"/>
        <v/>
      </c>
      <c r="W22993" s="9" t="str">
        <f t="shared" si="1999"/>
        <v/>
      </c>
      <c r="X22993" s="9" t="str">
        <f t="shared" si="1996"/>
        <v/>
      </c>
      <c r="BC22993" s="9" t="str">
        <f>IF(V22993="","",MAX(BC$1:BC22992)+1)</f>
        <v/>
      </c>
    </row>
    <row r="22994" spans="21:55">
      <c r="U22994" s="17" t="b">
        <f t="shared" si="1997"/>
        <v>0</v>
      </c>
      <c r="V22994" s="9" t="str">
        <f t="shared" si="1998"/>
        <v/>
      </c>
      <c r="W22994" s="9" t="str">
        <f t="shared" si="1999"/>
        <v/>
      </c>
      <c r="X22994" s="9" t="str">
        <f t="shared" si="1996"/>
        <v/>
      </c>
      <c r="BC22994" s="9" t="str">
        <f>IF(V22994="","",MAX(BC$1:BC22993)+1)</f>
        <v/>
      </c>
    </row>
    <row r="22995" spans="21:55">
      <c r="U22995" s="17" t="b">
        <f t="shared" si="1997"/>
        <v>0</v>
      </c>
      <c r="V22995" s="9" t="str">
        <f t="shared" si="1998"/>
        <v/>
      </c>
      <c r="W22995" s="9" t="str">
        <f t="shared" si="1999"/>
        <v/>
      </c>
      <c r="X22995" s="9" t="str">
        <f t="shared" si="1996"/>
        <v/>
      </c>
      <c r="BC22995" s="9" t="str">
        <f>IF(V22995="","",MAX(BC$1:BC22994)+1)</f>
        <v/>
      </c>
    </row>
    <row r="22996" spans="21:55">
      <c r="U22996" s="17" t="b">
        <f t="shared" si="1997"/>
        <v>0</v>
      </c>
      <c r="V22996" s="9" t="str">
        <f t="shared" si="1998"/>
        <v/>
      </c>
      <c r="W22996" s="9" t="str">
        <f t="shared" si="1999"/>
        <v/>
      </c>
      <c r="X22996" s="9" t="str">
        <f t="shared" si="1996"/>
        <v/>
      </c>
      <c r="BC22996" s="9" t="str">
        <f>IF(V22996="","",MAX(BC$1:BC22995)+1)</f>
        <v/>
      </c>
    </row>
    <row r="22997" spans="21:55">
      <c r="U22997" s="17" t="b">
        <f t="shared" si="1997"/>
        <v>0</v>
      </c>
      <c r="V22997" s="9" t="str">
        <f t="shared" si="1998"/>
        <v/>
      </c>
      <c r="W22997" s="9" t="str">
        <f t="shared" si="1999"/>
        <v/>
      </c>
      <c r="X22997" s="9" t="str">
        <f t="shared" si="1996"/>
        <v/>
      </c>
      <c r="BC22997" s="9" t="str">
        <f>IF(V22997="","",MAX(BC$1:BC22996)+1)</f>
        <v/>
      </c>
    </row>
    <row r="22998" spans="21:55">
      <c r="U22998" s="17" t="b">
        <f t="shared" si="1997"/>
        <v>0</v>
      </c>
      <c r="V22998" s="9" t="str">
        <f t="shared" si="1998"/>
        <v/>
      </c>
      <c r="W22998" s="9" t="str">
        <f t="shared" si="1999"/>
        <v/>
      </c>
      <c r="X22998" s="9" t="str">
        <f t="shared" si="1996"/>
        <v/>
      </c>
      <c r="BC22998" s="9" t="str">
        <f>IF(V22998="","",MAX(BC$1:BC22997)+1)</f>
        <v/>
      </c>
    </row>
    <row r="22999" spans="21:55">
      <c r="U22999" s="17" t="b">
        <f t="shared" si="1997"/>
        <v>0</v>
      </c>
      <c r="V22999" s="9" t="str">
        <f t="shared" si="1998"/>
        <v/>
      </c>
      <c r="W22999" s="9" t="str">
        <f t="shared" si="1999"/>
        <v/>
      </c>
      <c r="X22999" s="9" t="str">
        <f t="shared" si="1996"/>
        <v/>
      </c>
      <c r="BC22999" s="9" t="str">
        <f>IF(V22999="","",MAX(BC$1:BC22998)+1)</f>
        <v/>
      </c>
    </row>
    <row r="23000" spans="21:55">
      <c r="U23000" s="17" t="b">
        <f t="shared" si="1997"/>
        <v>0</v>
      </c>
      <c r="V23000" s="9" t="str">
        <f t="shared" si="1998"/>
        <v/>
      </c>
      <c r="W23000" s="9" t="str">
        <f t="shared" si="1999"/>
        <v/>
      </c>
      <c r="X23000" s="9" t="str">
        <f t="shared" si="1996"/>
        <v/>
      </c>
      <c r="BC23000" s="9" t="str">
        <f>IF(V23000="","",MAX(BC$1:BC22999)+1)</f>
        <v/>
      </c>
    </row>
    <row r="23001" spans="21:55">
      <c r="U23001" s="17" t="b">
        <f t="shared" si="1997"/>
        <v>0</v>
      </c>
      <c r="V23001" s="9" t="str">
        <f t="shared" si="1998"/>
        <v/>
      </c>
      <c r="W23001" s="9" t="str">
        <f t="shared" si="1999"/>
        <v/>
      </c>
      <c r="X23001" s="9" t="str">
        <f t="shared" si="1996"/>
        <v/>
      </c>
      <c r="BC23001" s="9" t="str">
        <f>IF(V23001="","",MAX(BC$1:BC23000)+1)</f>
        <v/>
      </c>
    </row>
    <row r="23002" spans="21:55">
      <c r="U23002" s="17" t="b">
        <f t="shared" si="1997"/>
        <v>0</v>
      </c>
      <c r="V23002" s="9" t="str">
        <f t="shared" si="1998"/>
        <v/>
      </c>
      <c r="W23002" s="9" t="str">
        <f t="shared" si="1999"/>
        <v/>
      </c>
      <c r="X23002" s="9" t="str">
        <f t="shared" si="1996"/>
        <v/>
      </c>
      <c r="BC23002" s="9" t="str">
        <f>IF(V23002="","",MAX(BC$1:BC23001)+1)</f>
        <v/>
      </c>
    </row>
    <row r="23003" spans="21:55">
      <c r="U23003" s="17" t="b">
        <f t="shared" si="1997"/>
        <v>0</v>
      </c>
      <c r="V23003" s="9" t="str">
        <f t="shared" si="1998"/>
        <v/>
      </c>
      <c r="W23003" s="9" t="str">
        <f t="shared" si="1999"/>
        <v/>
      </c>
      <c r="X23003" s="9" t="str">
        <f t="shared" si="1996"/>
        <v/>
      </c>
      <c r="BC23003" s="9" t="str">
        <f>IF(V23003="","",MAX(BC$1:BC23002)+1)</f>
        <v/>
      </c>
    </row>
    <row r="23004" spans="21:55">
      <c r="U23004" s="17" t="b">
        <f t="shared" si="1997"/>
        <v>0</v>
      </c>
      <c r="V23004" s="9" t="str">
        <f t="shared" si="1998"/>
        <v/>
      </c>
      <c r="W23004" s="9" t="str">
        <f t="shared" si="1999"/>
        <v/>
      </c>
      <c r="X23004" s="9" t="str">
        <f t="shared" si="1996"/>
        <v/>
      </c>
      <c r="BC23004" s="9" t="str">
        <f>IF(V23004="","",MAX(BC$1:BC23003)+1)</f>
        <v/>
      </c>
    </row>
    <row r="23005" spans="21:55">
      <c r="U23005" s="17" t="b">
        <f t="shared" si="1997"/>
        <v>0</v>
      </c>
      <c r="V23005" s="9" t="str">
        <f t="shared" si="1998"/>
        <v/>
      </c>
      <c r="W23005" s="9" t="str">
        <f t="shared" si="1999"/>
        <v/>
      </c>
      <c r="X23005" s="9" t="str">
        <f t="shared" si="1996"/>
        <v/>
      </c>
      <c r="BC23005" s="9" t="str">
        <f>IF(V23005="","",MAX(BC$1:BC23004)+1)</f>
        <v/>
      </c>
    </row>
    <row r="23006" spans="21:55">
      <c r="U23006" s="17" t="b">
        <f t="shared" si="1997"/>
        <v>0</v>
      </c>
      <c r="V23006" s="9" t="str">
        <f t="shared" si="1998"/>
        <v/>
      </c>
      <c r="W23006" s="9" t="str">
        <f t="shared" si="1999"/>
        <v/>
      </c>
      <c r="X23006" s="9" t="str">
        <f t="shared" ref="X23006:X23069" si="2000">IF(U23006=TRUE, MID(LEFT(N23006,FIND(")",N23006)-1),FIND("(",N23006)+1,LEN(N23006)), "")</f>
        <v/>
      </c>
      <c r="BC23006" s="9" t="str">
        <f>IF(V23006="","",MAX(BC$1:BC23005)+1)</f>
        <v/>
      </c>
    </row>
    <row r="23007" spans="21:55">
      <c r="U23007" s="17" t="b">
        <f t="shared" si="1997"/>
        <v>0</v>
      </c>
      <c r="V23007" s="9" t="str">
        <f t="shared" si="1998"/>
        <v/>
      </c>
      <c r="W23007" s="9" t="str">
        <f t="shared" si="1999"/>
        <v/>
      </c>
      <c r="X23007" s="9" t="str">
        <f t="shared" si="2000"/>
        <v/>
      </c>
      <c r="BC23007" s="9" t="str">
        <f>IF(V23007="","",MAX(BC$1:BC23006)+1)</f>
        <v/>
      </c>
    </row>
    <row r="23008" spans="21:55">
      <c r="U23008" s="17" t="b">
        <f t="shared" si="1997"/>
        <v>0</v>
      </c>
      <c r="V23008" s="9" t="str">
        <f t="shared" si="1998"/>
        <v/>
      </c>
      <c r="W23008" s="9" t="str">
        <f t="shared" si="1999"/>
        <v/>
      </c>
      <c r="X23008" s="9" t="str">
        <f t="shared" si="2000"/>
        <v/>
      </c>
      <c r="BC23008" s="9" t="str">
        <f>IF(V23008="","",MAX(BC$1:BC23007)+1)</f>
        <v/>
      </c>
    </row>
    <row r="23009" spans="21:55">
      <c r="U23009" s="17" t="b">
        <f t="shared" si="1997"/>
        <v>0</v>
      </c>
      <c r="V23009" s="9" t="str">
        <f t="shared" si="1998"/>
        <v/>
      </c>
      <c r="W23009" s="9" t="str">
        <f t="shared" si="1999"/>
        <v/>
      </c>
      <c r="X23009" s="9" t="str">
        <f t="shared" si="2000"/>
        <v/>
      </c>
      <c r="BC23009" s="9" t="str">
        <f>IF(V23009="","",MAX(BC$1:BC23008)+1)</f>
        <v/>
      </c>
    </row>
    <row r="23010" spans="21:55">
      <c r="U23010" s="17" t="b">
        <f t="shared" si="1997"/>
        <v>0</v>
      </c>
      <c r="V23010" s="9" t="str">
        <f t="shared" si="1998"/>
        <v/>
      </c>
      <c r="W23010" s="9" t="str">
        <f t="shared" si="1999"/>
        <v/>
      </c>
      <c r="X23010" s="9" t="str">
        <f t="shared" si="2000"/>
        <v/>
      </c>
      <c r="BC23010" s="9" t="str">
        <f>IF(V23010="","",MAX(BC$1:BC23009)+1)</f>
        <v/>
      </c>
    </row>
    <row r="23011" spans="21:55">
      <c r="U23011" s="17" t="b">
        <f t="shared" si="1997"/>
        <v>0</v>
      </c>
      <c r="V23011" s="9" t="str">
        <f t="shared" si="1998"/>
        <v/>
      </c>
      <c r="W23011" s="9" t="str">
        <f t="shared" si="1999"/>
        <v/>
      </c>
      <c r="X23011" s="9" t="str">
        <f t="shared" si="2000"/>
        <v/>
      </c>
      <c r="BC23011" s="9" t="str">
        <f>IF(V23011="","",MAX(BC$1:BC23010)+1)</f>
        <v/>
      </c>
    </row>
    <row r="23012" spans="21:55">
      <c r="U23012" s="17" t="b">
        <f t="shared" si="1997"/>
        <v>0</v>
      </c>
      <c r="V23012" s="9" t="str">
        <f t="shared" si="1998"/>
        <v/>
      </c>
      <c r="W23012" s="9" t="str">
        <f t="shared" si="1999"/>
        <v/>
      </c>
      <c r="X23012" s="9" t="str">
        <f t="shared" si="2000"/>
        <v/>
      </c>
      <c r="BC23012" s="9" t="str">
        <f>IF(V23012="","",MAX(BC$1:BC23011)+1)</f>
        <v/>
      </c>
    </row>
    <row r="23013" spans="21:55">
      <c r="U23013" s="17" t="b">
        <f t="shared" si="1997"/>
        <v>0</v>
      </c>
      <c r="V23013" s="9" t="str">
        <f t="shared" si="1998"/>
        <v/>
      </c>
      <c r="W23013" s="9" t="str">
        <f t="shared" si="1999"/>
        <v/>
      </c>
      <c r="X23013" s="9" t="str">
        <f t="shared" si="2000"/>
        <v/>
      </c>
      <c r="BC23013" s="9" t="str">
        <f>IF(V23013="","",MAX(BC$1:BC23012)+1)</f>
        <v/>
      </c>
    </row>
    <row r="23014" spans="21:55">
      <c r="U23014" s="17" t="b">
        <f t="shared" si="1997"/>
        <v>0</v>
      </c>
      <c r="V23014" s="9" t="str">
        <f t="shared" si="1998"/>
        <v/>
      </c>
      <c r="W23014" s="9" t="str">
        <f t="shared" si="1999"/>
        <v/>
      </c>
      <c r="X23014" s="9" t="str">
        <f t="shared" si="2000"/>
        <v/>
      </c>
      <c r="BC23014" s="9" t="str">
        <f>IF(V23014="","",MAX(BC$1:BC23013)+1)</f>
        <v/>
      </c>
    </row>
    <row r="23015" spans="21:55">
      <c r="U23015" s="17" t="b">
        <f t="shared" si="1997"/>
        <v>0</v>
      </c>
      <c r="V23015" s="9" t="str">
        <f t="shared" si="1998"/>
        <v/>
      </c>
      <c r="W23015" s="9" t="str">
        <f t="shared" si="1999"/>
        <v/>
      </c>
      <c r="X23015" s="9" t="str">
        <f t="shared" si="2000"/>
        <v/>
      </c>
      <c r="BC23015" s="9" t="str">
        <f>IF(V23015="","",MAX(BC$1:BC23014)+1)</f>
        <v/>
      </c>
    </row>
    <row r="23016" spans="21:55">
      <c r="U23016" s="17" t="b">
        <f t="shared" si="1997"/>
        <v>0</v>
      </c>
      <c r="V23016" s="9" t="str">
        <f t="shared" si="1998"/>
        <v/>
      </c>
      <c r="W23016" s="9" t="str">
        <f t="shared" si="1999"/>
        <v/>
      </c>
      <c r="X23016" s="9" t="str">
        <f t="shared" si="2000"/>
        <v/>
      </c>
      <c r="BC23016" s="9" t="str">
        <f>IF(V23016="","",MAX(BC$1:BC23015)+1)</f>
        <v/>
      </c>
    </row>
    <row r="23017" spans="21:55">
      <c r="U23017" s="17" t="b">
        <f t="shared" si="1997"/>
        <v>0</v>
      </c>
      <c r="V23017" s="9" t="str">
        <f t="shared" si="1998"/>
        <v/>
      </c>
      <c r="W23017" s="9" t="str">
        <f t="shared" si="1999"/>
        <v/>
      </c>
      <c r="X23017" s="9" t="str">
        <f t="shared" si="2000"/>
        <v/>
      </c>
      <c r="BC23017" s="9" t="str">
        <f>IF(V23017="","",MAX(BC$1:BC23016)+1)</f>
        <v/>
      </c>
    </row>
    <row r="23018" spans="21:55">
      <c r="U23018" s="17" t="b">
        <f t="shared" si="1997"/>
        <v>0</v>
      </c>
      <c r="V23018" s="9" t="str">
        <f t="shared" si="1998"/>
        <v/>
      </c>
      <c r="W23018" s="9" t="str">
        <f t="shared" si="1999"/>
        <v/>
      </c>
      <c r="X23018" s="9" t="str">
        <f t="shared" si="2000"/>
        <v/>
      </c>
      <c r="BC23018" s="9" t="str">
        <f>IF(V23018="","",MAX(BC$1:BC23017)+1)</f>
        <v/>
      </c>
    </row>
    <row r="23019" spans="21:55">
      <c r="U23019" s="17" t="b">
        <f t="shared" si="1997"/>
        <v>0</v>
      </c>
      <c r="V23019" s="9" t="str">
        <f t="shared" si="1998"/>
        <v/>
      </c>
      <c r="W23019" s="9" t="str">
        <f t="shared" si="1999"/>
        <v/>
      </c>
      <c r="X23019" s="9" t="str">
        <f t="shared" si="2000"/>
        <v/>
      </c>
      <c r="BC23019" s="9" t="str">
        <f>IF(V23019="","",MAX(BC$1:BC23018)+1)</f>
        <v/>
      </c>
    </row>
    <row r="23020" spans="21:55">
      <c r="U23020" s="17" t="b">
        <f t="shared" si="1997"/>
        <v>0</v>
      </c>
      <c r="V23020" s="9" t="str">
        <f t="shared" si="1998"/>
        <v/>
      </c>
      <c r="W23020" s="9" t="str">
        <f t="shared" si="1999"/>
        <v/>
      </c>
      <c r="X23020" s="9" t="str">
        <f t="shared" si="2000"/>
        <v/>
      </c>
      <c r="BC23020" s="9" t="str">
        <f>IF(V23020="","",MAX(BC$1:BC23019)+1)</f>
        <v/>
      </c>
    </row>
    <row r="23021" spans="21:55">
      <c r="U23021" s="17" t="b">
        <f t="shared" si="1997"/>
        <v>0</v>
      </c>
      <c r="V23021" s="9" t="str">
        <f t="shared" si="1998"/>
        <v/>
      </c>
      <c r="W23021" s="9" t="str">
        <f t="shared" si="1999"/>
        <v/>
      </c>
      <c r="X23021" s="9" t="str">
        <f t="shared" si="2000"/>
        <v/>
      </c>
      <c r="BC23021" s="9" t="str">
        <f>IF(V23021="","",MAX(BC$1:BC23020)+1)</f>
        <v/>
      </c>
    </row>
    <row r="23022" spans="21:55">
      <c r="U23022" s="17" t="b">
        <f t="shared" si="1997"/>
        <v>0</v>
      </c>
      <c r="V23022" s="9" t="str">
        <f t="shared" si="1998"/>
        <v/>
      </c>
      <c r="W23022" s="9" t="str">
        <f t="shared" si="1999"/>
        <v/>
      </c>
      <c r="X23022" s="9" t="str">
        <f t="shared" si="2000"/>
        <v/>
      </c>
      <c r="BC23022" s="9" t="str">
        <f>IF(V23022="","",MAX(BC$1:BC23021)+1)</f>
        <v/>
      </c>
    </row>
    <row r="23023" spans="21:55">
      <c r="U23023" s="17" t="b">
        <f t="shared" si="1997"/>
        <v>0</v>
      </c>
      <c r="V23023" s="9" t="str">
        <f t="shared" si="1998"/>
        <v/>
      </c>
      <c r="W23023" s="9" t="str">
        <f t="shared" si="1999"/>
        <v/>
      </c>
      <c r="X23023" s="9" t="str">
        <f t="shared" si="2000"/>
        <v/>
      </c>
      <c r="BC23023" s="9" t="str">
        <f>IF(V23023="","",MAX(BC$1:BC23022)+1)</f>
        <v/>
      </c>
    </row>
    <row r="23024" spans="21:55">
      <c r="U23024" s="17" t="b">
        <f t="shared" si="1997"/>
        <v>0</v>
      </c>
      <c r="V23024" s="9" t="str">
        <f t="shared" si="1998"/>
        <v/>
      </c>
      <c r="W23024" s="9" t="str">
        <f t="shared" si="1999"/>
        <v/>
      </c>
      <c r="X23024" s="9" t="str">
        <f t="shared" si="2000"/>
        <v/>
      </c>
      <c r="BC23024" s="9" t="str">
        <f>IF(V23024="","",MAX(BC$1:BC23023)+1)</f>
        <v/>
      </c>
    </row>
    <row r="23025" spans="21:55">
      <c r="U23025" s="17" t="b">
        <f t="shared" si="1997"/>
        <v>0</v>
      </c>
      <c r="V23025" s="9" t="str">
        <f t="shared" si="1998"/>
        <v/>
      </c>
      <c r="W23025" s="9" t="str">
        <f t="shared" si="1999"/>
        <v/>
      </c>
      <c r="X23025" s="9" t="str">
        <f t="shared" si="2000"/>
        <v/>
      </c>
      <c r="BC23025" s="9" t="str">
        <f>IF(V23025="","",MAX(BC$1:BC23024)+1)</f>
        <v/>
      </c>
    </row>
    <row r="23026" spans="21:55">
      <c r="U23026" s="17" t="b">
        <f t="shared" si="1997"/>
        <v>0</v>
      </c>
      <c r="V23026" s="9" t="str">
        <f t="shared" si="1998"/>
        <v/>
      </c>
      <c r="W23026" s="9" t="str">
        <f t="shared" si="1999"/>
        <v/>
      </c>
      <c r="X23026" s="9" t="str">
        <f t="shared" si="2000"/>
        <v/>
      </c>
      <c r="BC23026" s="9" t="str">
        <f>IF(V23026="","",MAX(BC$1:BC23025)+1)</f>
        <v/>
      </c>
    </row>
    <row r="23027" spans="21:55">
      <c r="U23027" s="17" t="b">
        <f t="shared" si="1997"/>
        <v>0</v>
      </c>
      <c r="V23027" s="9" t="str">
        <f t="shared" si="1998"/>
        <v/>
      </c>
      <c r="W23027" s="9" t="str">
        <f t="shared" si="1999"/>
        <v/>
      </c>
      <c r="X23027" s="9" t="str">
        <f t="shared" si="2000"/>
        <v/>
      </c>
      <c r="BC23027" s="9" t="str">
        <f>IF(V23027="","",MAX(BC$1:BC23026)+1)</f>
        <v/>
      </c>
    </row>
    <row r="23028" spans="21:55">
      <c r="U23028" s="17" t="b">
        <f t="shared" si="1997"/>
        <v>0</v>
      </c>
      <c r="V23028" s="9" t="str">
        <f t="shared" si="1998"/>
        <v/>
      </c>
      <c r="W23028" s="9" t="str">
        <f t="shared" si="1999"/>
        <v/>
      </c>
      <c r="X23028" s="9" t="str">
        <f t="shared" si="2000"/>
        <v/>
      </c>
      <c r="BC23028" s="9" t="str">
        <f>IF(V23028="","",MAX(BC$1:BC23027)+1)</f>
        <v/>
      </c>
    </row>
    <row r="23029" spans="21:55">
      <c r="U23029" s="17" t="b">
        <f t="shared" si="1997"/>
        <v>0</v>
      </c>
      <c r="V23029" s="9" t="str">
        <f t="shared" si="1998"/>
        <v/>
      </c>
      <c r="W23029" s="9" t="str">
        <f t="shared" si="1999"/>
        <v/>
      </c>
      <c r="X23029" s="9" t="str">
        <f t="shared" si="2000"/>
        <v/>
      </c>
      <c r="BC23029" s="9" t="str">
        <f>IF(V23029="","",MAX(BC$1:BC23028)+1)</f>
        <v/>
      </c>
    </row>
    <row r="23030" spans="21:55">
      <c r="U23030" s="17" t="b">
        <f t="shared" si="1997"/>
        <v>0</v>
      </c>
      <c r="V23030" s="9" t="str">
        <f t="shared" si="1998"/>
        <v/>
      </c>
      <c r="W23030" s="9" t="str">
        <f t="shared" si="1999"/>
        <v/>
      </c>
      <c r="X23030" s="9" t="str">
        <f t="shared" si="2000"/>
        <v/>
      </c>
      <c r="BC23030" s="9" t="str">
        <f>IF(V23030="","",MAX(BC$1:BC23029)+1)</f>
        <v/>
      </c>
    </row>
    <row r="23031" spans="21:55">
      <c r="U23031" s="17" t="b">
        <f t="shared" si="1997"/>
        <v>0</v>
      </c>
      <c r="V23031" s="9" t="str">
        <f t="shared" si="1998"/>
        <v/>
      </c>
      <c r="W23031" s="9" t="str">
        <f t="shared" si="1999"/>
        <v/>
      </c>
      <c r="X23031" s="9" t="str">
        <f t="shared" si="2000"/>
        <v/>
      </c>
      <c r="BC23031" s="9" t="str">
        <f>IF(V23031="","",MAX(BC$1:BC23030)+1)</f>
        <v/>
      </c>
    </row>
    <row r="23032" spans="21:55">
      <c r="U23032" s="17" t="b">
        <f t="shared" si="1997"/>
        <v>0</v>
      </c>
      <c r="V23032" s="9" t="str">
        <f t="shared" si="1998"/>
        <v/>
      </c>
      <c r="W23032" s="9" t="str">
        <f t="shared" si="1999"/>
        <v/>
      </c>
      <c r="X23032" s="9" t="str">
        <f t="shared" si="2000"/>
        <v/>
      </c>
      <c r="BC23032" s="9" t="str">
        <f>IF(V23032="","",MAX(BC$1:BC23031)+1)</f>
        <v/>
      </c>
    </row>
    <row r="23033" spans="21:55">
      <c r="U23033" s="17" t="b">
        <f t="shared" si="1997"/>
        <v>0</v>
      </c>
      <c r="V23033" s="9" t="str">
        <f t="shared" si="1998"/>
        <v/>
      </c>
      <c r="W23033" s="9" t="str">
        <f t="shared" si="1999"/>
        <v/>
      </c>
      <c r="X23033" s="9" t="str">
        <f t="shared" si="2000"/>
        <v/>
      </c>
      <c r="BC23033" s="9" t="str">
        <f>IF(V23033="","",MAX(BC$1:BC23032)+1)</f>
        <v/>
      </c>
    </row>
    <row r="23034" spans="21:55">
      <c r="U23034" s="17" t="b">
        <f t="shared" si="1997"/>
        <v>0</v>
      </c>
      <c r="V23034" s="9" t="str">
        <f t="shared" si="1998"/>
        <v/>
      </c>
      <c r="W23034" s="9" t="str">
        <f t="shared" si="1999"/>
        <v/>
      </c>
      <c r="X23034" s="9" t="str">
        <f t="shared" si="2000"/>
        <v/>
      </c>
      <c r="BC23034" s="9" t="str">
        <f>IF(V23034="","",MAX(BC$1:BC23033)+1)</f>
        <v/>
      </c>
    </row>
    <row r="23035" spans="21:55">
      <c r="U23035" s="17" t="b">
        <f t="shared" si="1997"/>
        <v>0</v>
      </c>
      <c r="V23035" s="9" t="str">
        <f t="shared" si="1998"/>
        <v/>
      </c>
      <c r="W23035" s="9" t="str">
        <f t="shared" si="1999"/>
        <v/>
      </c>
      <c r="X23035" s="9" t="str">
        <f t="shared" si="2000"/>
        <v/>
      </c>
      <c r="BC23035" s="9" t="str">
        <f>IF(V23035="","",MAX(BC$1:BC23034)+1)</f>
        <v/>
      </c>
    </row>
    <row r="23036" spans="21:55">
      <c r="U23036" s="17" t="b">
        <f t="shared" si="1997"/>
        <v>0</v>
      </c>
      <c r="V23036" s="9" t="str">
        <f t="shared" si="1998"/>
        <v/>
      </c>
      <c r="W23036" s="9" t="str">
        <f t="shared" si="1999"/>
        <v/>
      </c>
      <c r="X23036" s="9" t="str">
        <f t="shared" si="2000"/>
        <v/>
      </c>
      <c r="BC23036" s="9" t="str">
        <f>IF(V23036="","",MAX(BC$1:BC23035)+1)</f>
        <v/>
      </c>
    </row>
    <row r="23037" spans="21:55">
      <c r="U23037" s="17" t="b">
        <f t="shared" si="1997"/>
        <v>0</v>
      </c>
      <c r="V23037" s="9" t="str">
        <f t="shared" si="1998"/>
        <v/>
      </c>
      <c r="W23037" s="9" t="str">
        <f t="shared" si="1999"/>
        <v/>
      </c>
      <c r="X23037" s="9" t="str">
        <f t="shared" si="2000"/>
        <v/>
      </c>
      <c r="BC23037" s="9" t="str">
        <f>IF(V23037="","",MAX(BC$1:BC23036)+1)</f>
        <v/>
      </c>
    </row>
    <row r="23038" spans="21:55">
      <c r="U23038" s="17" t="b">
        <f t="shared" si="1997"/>
        <v>0</v>
      </c>
      <c r="V23038" s="9" t="str">
        <f t="shared" si="1998"/>
        <v/>
      </c>
      <c r="W23038" s="9" t="str">
        <f t="shared" si="1999"/>
        <v/>
      </c>
      <c r="X23038" s="9" t="str">
        <f t="shared" si="2000"/>
        <v/>
      </c>
      <c r="BC23038" s="9" t="str">
        <f>IF(V23038="","",MAX(BC$1:BC23037)+1)</f>
        <v/>
      </c>
    </row>
    <row r="23039" spans="21:55">
      <c r="U23039" s="17" t="b">
        <f t="shared" si="1997"/>
        <v>0</v>
      </c>
      <c r="V23039" s="9" t="str">
        <f t="shared" si="1998"/>
        <v/>
      </c>
      <c r="W23039" s="9" t="str">
        <f t="shared" si="1999"/>
        <v/>
      </c>
      <c r="X23039" s="9" t="str">
        <f t="shared" si="2000"/>
        <v/>
      </c>
      <c r="BC23039" s="9" t="str">
        <f>IF(V23039="","",MAX(BC$1:BC23038)+1)</f>
        <v/>
      </c>
    </row>
    <row r="23040" spans="21:55">
      <c r="U23040" s="17" t="b">
        <f t="shared" si="1997"/>
        <v>0</v>
      </c>
      <c r="V23040" s="9" t="str">
        <f t="shared" si="1998"/>
        <v/>
      </c>
      <c r="W23040" s="9" t="str">
        <f t="shared" si="1999"/>
        <v/>
      </c>
      <c r="X23040" s="9" t="str">
        <f t="shared" si="2000"/>
        <v/>
      </c>
      <c r="BC23040" s="9" t="str">
        <f>IF(V23040="","",MAX(BC$1:BC23039)+1)</f>
        <v/>
      </c>
    </row>
    <row r="23041" spans="21:55">
      <c r="U23041" s="17" t="b">
        <f t="shared" si="1997"/>
        <v>0</v>
      </c>
      <c r="V23041" s="9" t="str">
        <f t="shared" si="1998"/>
        <v/>
      </c>
      <c r="W23041" s="9" t="str">
        <f t="shared" si="1999"/>
        <v/>
      </c>
      <c r="X23041" s="9" t="str">
        <f t="shared" si="2000"/>
        <v/>
      </c>
      <c r="BC23041" s="9" t="str">
        <f>IF(V23041="","",MAX(BC$1:BC23040)+1)</f>
        <v/>
      </c>
    </row>
    <row r="23042" spans="21:55">
      <c r="U23042" s="17" t="b">
        <f t="shared" ref="U23042:U23105" si="2001">AND(ISNUMBER(SEARCH("(rs",N23042)),NOT(ISNUMBER(SEARCH("oxidation",N23042))),NOT(ISNUMBER(SEARCH("deamidated",N23042))),NOT(ISNUMBER(SEARCH("ammonia",N23042))),NOT(ISNUMBER(SEARCH("acetyl",N23042))),NOT(ISNUMBER(SEARCH("phospho",N23042))),NOT(ISNUMBER(SEARCH("dehydrated",N23042))))</f>
        <v>0</v>
      </c>
      <c r="V23042" s="9" t="str">
        <f t="shared" ref="V23042:V23105" si="2002">IF(U23042=TRUE, IF(ISNUMBER(SEARCH(":",P23042))=TRUE, LEFT(P23042,FIND(":",P23042)-1),P23042), "")</f>
        <v/>
      </c>
      <c r="W23042" s="9" t="str">
        <f t="shared" ref="W23042:W23105" si="2003">IF(U23042=TRUE,IF(ISNUMBER(SEARCH("Carb",N23042))=TRUE,MID(LEFT(N23042,FIND("#",N23042)-1),FIND(CHAR(1),SUBSTITUTE(N23042," ",CHAR(1),(LEN(N23042)-LEN(SUBSTITUTE(N23042," ","")))-1))+1,LEN(N23042)),LEFT(N23042,FIND("#",N23042)-1)),"")</f>
        <v/>
      </c>
      <c r="X23042" s="9" t="str">
        <f t="shared" si="2000"/>
        <v/>
      </c>
      <c r="BC23042" s="9" t="str">
        <f>IF(V23042="","",MAX(BC$1:BC23041)+1)</f>
        <v/>
      </c>
    </row>
    <row r="23043" spans="21:55">
      <c r="U23043" s="17" t="b">
        <f t="shared" si="2001"/>
        <v>0</v>
      </c>
      <c r="V23043" s="9" t="str">
        <f t="shared" si="2002"/>
        <v/>
      </c>
      <c r="W23043" s="9" t="str">
        <f t="shared" si="2003"/>
        <v/>
      </c>
      <c r="X23043" s="9" t="str">
        <f t="shared" si="2000"/>
        <v/>
      </c>
      <c r="BC23043" s="9" t="str">
        <f>IF(V23043="","",MAX(BC$1:BC23042)+1)</f>
        <v/>
      </c>
    </row>
    <row r="23044" spans="21:55">
      <c r="U23044" s="17" t="b">
        <f t="shared" si="2001"/>
        <v>0</v>
      </c>
      <c r="V23044" s="9" t="str">
        <f t="shared" si="2002"/>
        <v/>
      </c>
      <c r="W23044" s="9" t="str">
        <f t="shared" si="2003"/>
        <v/>
      </c>
      <c r="X23044" s="9" t="str">
        <f t="shared" si="2000"/>
        <v/>
      </c>
      <c r="BC23044" s="9" t="str">
        <f>IF(V23044="","",MAX(BC$1:BC23043)+1)</f>
        <v/>
      </c>
    </row>
    <row r="23045" spans="21:55">
      <c r="U23045" s="17" t="b">
        <f t="shared" si="2001"/>
        <v>0</v>
      </c>
      <c r="V23045" s="9" t="str">
        <f t="shared" si="2002"/>
        <v/>
      </c>
      <c r="W23045" s="9" t="str">
        <f t="shared" si="2003"/>
        <v/>
      </c>
      <c r="X23045" s="9" t="str">
        <f t="shared" si="2000"/>
        <v/>
      </c>
      <c r="BC23045" s="9" t="str">
        <f>IF(V23045="","",MAX(BC$1:BC23044)+1)</f>
        <v/>
      </c>
    </row>
    <row r="23046" spans="21:55">
      <c r="U23046" s="17" t="b">
        <f t="shared" si="2001"/>
        <v>0</v>
      </c>
      <c r="V23046" s="9" t="str">
        <f t="shared" si="2002"/>
        <v/>
      </c>
      <c r="W23046" s="9" t="str">
        <f t="shared" si="2003"/>
        <v/>
      </c>
      <c r="X23046" s="9" t="str">
        <f t="shared" si="2000"/>
        <v/>
      </c>
      <c r="BC23046" s="9" t="str">
        <f>IF(V23046="","",MAX(BC$1:BC23045)+1)</f>
        <v/>
      </c>
    </row>
    <row r="23047" spans="21:55">
      <c r="U23047" s="17" t="b">
        <f t="shared" si="2001"/>
        <v>0</v>
      </c>
      <c r="V23047" s="9" t="str">
        <f t="shared" si="2002"/>
        <v/>
      </c>
      <c r="W23047" s="9" t="str">
        <f t="shared" si="2003"/>
        <v/>
      </c>
      <c r="X23047" s="9" t="str">
        <f t="shared" si="2000"/>
        <v/>
      </c>
      <c r="BC23047" s="9" t="str">
        <f>IF(V23047="","",MAX(BC$1:BC23046)+1)</f>
        <v/>
      </c>
    </row>
    <row r="23048" spans="21:55">
      <c r="U23048" s="17" t="b">
        <f t="shared" si="2001"/>
        <v>0</v>
      </c>
      <c r="V23048" s="9" t="str">
        <f t="shared" si="2002"/>
        <v/>
      </c>
      <c r="W23048" s="9" t="str">
        <f t="shared" si="2003"/>
        <v/>
      </c>
      <c r="X23048" s="9" t="str">
        <f t="shared" si="2000"/>
        <v/>
      </c>
      <c r="BC23048" s="9" t="str">
        <f>IF(V23048="","",MAX(BC$1:BC23047)+1)</f>
        <v/>
      </c>
    </row>
    <row r="23049" spans="21:55">
      <c r="U23049" s="17" t="b">
        <f t="shared" si="2001"/>
        <v>0</v>
      </c>
      <c r="V23049" s="9" t="str">
        <f t="shared" si="2002"/>
        <v/>
      </c>
      <c r="W23049" s="9" t="str">
        <f t="shared" si="2003"/>
        <v/>
      </c>
      <c r="X23049" s="9" t="str">
        <f t="shared" si="2000"/>
        <v/>
      </c>
      <c r="BC23049" s="9" t="str">
        <f>IF(V23049="","",MAX(BC$1:BC23048)+1)</f>
        <v/>
      </c>
    </row>
    <row r="23050" spans="21:55">
      <c r="U23050" s="17" t="b">
        <f t="shared" si="2001"/>
        <v>0</v>
      </c>
      <c r="V23050" s="9" t="str">
        <f t="shared" si="2002"/>
        <v/>
      </c>
      <c r="W23050" s="9" t="str">
        <f t="shared" si="2003"/>
        <v/>
      </c>
      <c r="X23050" s="9" t="str">
        <f t="shared" si="2000"/>
        <v/>
      </c>
      <c r="BC23050" s="9" t="str">
        <f>IF(V23050="","",MAX(BC$1:BC23049)+1)</f>
        <v/>
      </c>
    </row>
    <row r="23051" spans="21:55">
      <c r="U23051" s="17" t="b">
        <f t="shared" si="2001"/>
        <v>0</v>
      </c>
      <c r="V23051" s="9" t="str">
        <f t="shared" si="2002"/>
        <v/>
      </c>
      <c r="W23051" s="9" t="str">
        <f t="shared" si="2003"/>
        <v/>
      </c>
      <c r="X23051" s="9" t="str">
        <f t="shared" si="2000"/>
        <v/>
      </c>
      <c r="BC23051" s="9" t="str">
        <f>IF(V23051="","",MAX(BC$1:BC23050)+1)</f>
        <v/>
      </c>
    </row>
    <row r="23052" spans="21:55">
      <c r="U23052" s="17" t="b">
        <f t="shared" si="2001"/>
        <v>0</v>
      </c>
      <c r="V23052" s="9" t="str">
        <f t="shared" si="2002"/>
        <v/>
      </c>
      <c r="W23052" s="9" t="str">
        <f t="shared" si="2003"/>
        <v/>
      </c>
      <c r="X23052" s="9" t="str">
        <f t="shared" si="2000"/>
        <v/>
      </c>
      <c r="BC23052" s="9" t="str">
        <f>IF(V23052="","",MAX(BC$1:BC23051)+1)</f>
        <v/>
      </c>
    </row>
    <row r="23053" spans="21:55">
      <c r="U23053" s="17" t="b">
        <f t="shared" si="2001"/>
        <v>0</v>
      </c>
      <c r="V23053" s="9" t="str">
        <f t="shared" si="2002"/>
        <v/>
      </c>
      <c r="W23053" s="9" t="str">
        <f t="shared" si="2003"/>
        <v/>
      </c>
      <c r="X23053" s="9" t="str">
        <f t="shared" si="2000"/>
        <v/>
      </c>
      <c r="BC23053" s="9" t="str">
        <f>IF(V23053="","",MAX(BC$1:BC23052)+1)</f>
        <v/>
      </c>
    </row>
    <row r="23054" spans="21:55">
      <c r="U23054" s="17" t="b">
        <f t="shared" si="2001"/>
        <v>0</v>
      </c>
      <c r="V23054" s="9" t="str">
        <f t="shared" si="2002"/>
        <v/>
      </c>
      <c r="W23054" s="9" t="str">
        <f t="shared" si="2003"/>
        <v/>
      </c>
      <c r="X23054" s="9" t="str">
        <f t="shared" si="2000"/>
        <v/>
      </c>
      <c r="BC23054" s="9" t="str">
        <f>IF(V23054="","",MAX(BC$1:BC23053)+1)</f>
        <v/>
      </c>
    </row>
    <row r="23055" spans="21:55">
      <c r="U23055" s="17" t="b">
        <f t="shared" si="2001"/>
        <v>0</v>
      </c>
      <c r="V23055" s="9" t="str">
        <f t="shared" si="2002"/>
        <v/>
      </c>
      <c r="W23055" s="9" t="str">
        <f t="shared" si="2003"/>
        <v/>
      </c>
      <c r="X23055" s="9" t="str">
        <f t="shared" si="2000"/>
        <v/>
      </c>
      <c r="BC23055" s="9" t="str">
        <f>IF(V23055="","",MAX(BC$1:BC23054)+1)</f>
        <v/>
      </c>
    </row>
    <row r="23056" spans="21:55">
      <c r="U23056" s="17" t="b">
        <f t="shared" si="2001"/>
        <v>0</v>
      </c>
      <c r="V23056" s="9" t="str">
        <f t="shared" si="2002"/>
        <v/>
      </c>
      <c r="W23056" s="9" t="str">
        <f t="shared" si="2003"/>
        <v/>
      </c>
      <c r="X23056" s="9" t="str">
        <f t="shared" si="2000"/>
        <v/>
      </c>
      <c r="BC23056" s="9" t="str">
        <f>IF(V23056="","",MAX(BC$1:BC23055)+1)</f>
        <v/>
      </c>
    </row>
    <row r="23057" spans="21:55">
      <c r="U23057" s="17" t="b">
        <f t="shared" si="2001"/>
        <v>0</v>
      </c>
      <c r="V23057" s="9" t="str">
        <f t="shared" si="2002"/>
        <v/>
      </c>
      <c r="W23057" s="9" t="str">
        <f t="shared" si="2003"/>
        <v/>
      </c>
      <c r="X23057" s="9" t="str">
        <f t="shared" si="2000"/>
        <v/>
      </c>
      <c r="BC23057" s="9" t="str">
        <f>IF(V23057="","",MAX(BC$1:BC23056)+1)</f>
        <v/>
      </c>
    </row>
    <row r="23058" spans="21:55">
      <c r="U23058" s="17" t="b">
        <f t="shared" si="2001"/>
        <v>0</v>
      </c>
      <c r="V23058" s="9" t="str">
        <f t="shared" si="2002"/>
        <v/>
      </c>
      <c r="W23058" s="9" t="str">
        <f t="shared" si="2003"/>
        <v/>
      </c>
      <c r="X23058" s="9" t="str">
        <f t="shared" si="2000"/>
        <v/>
      </c>
      <c r="BC23058" s="9" t="str">
        <f>IF(V23058="","",MAX(BC$1:BC23057)+1)</f>
        <v/>
      </c>
    </row>
    <row r="23059" spans="21:55">
      <c r="U23059" s="17" t="b">
        <f t="shared" si="2001"/>
        <v>0</v>
      </c>
      <c r="V23059" s="9" t="str">
        <f t="shared" si="2002"/>
        <v/>
      </c>
      <c r="W23059" s="9" t="str">
        <f t="shared" si="2003"/>
        <v/>
      </c>
      <c r="X23059" s="9" t="str">
        <f t="shared" si="2000"/>
        <v/>
      </c>
      <c r="BC23059" s="9" t="str">
        <f>IF(V23059="","",MAX(BC$1:BC23058)+1)</f>
        <v/>
      </c>
    </row>
    <row r="23060" spans="21:55">
      <c r="U23060" s="17" t="b">
        <f t="shared" si="2001"/>
        <v>0</v>
      </c>
      <c r="V23060" s="9" t="str">
        <f t="shared" si="2002"/>
        <v/>
      </c>
      <c r="W23060" s="9" t="str">
        <f t="shared" si="2003"/>
        <v/>
      </c>
      <c r="X23060" s="9" t="str">
        <f t="shared" si="2000"/>
        <v/>
      </c>
      <c r="BC23060" s="9" t="str">
        <f>IF(V23060="","",MAX(BC$1:BC23059)+1)</f>
        <v/>
      </c>
    </row>
    <row r="23061" spans="21:55">
      <c r="U23061" s="17" t="b">
        <f t="shared" si="2001"/>
        <v>0</v>
      </c>
      <c r="V23061" s="9" t="str">
        <f t="shared" si="2002"/>
        <v/>
      </c>
      <c r="W23061" s="9" t="str">
        <f t="shared" si="2003"/>
        <v/>
      </c>
      <c r="X23061" s="9" t="str">
        <f t="shared" si="2000"/>
        <v/>
      </c>
      <c r="BC23061" s="9" t="str">
        <f>IF(V23061="","",MAX(BC$1:BC23060)+1)</f>
        <v/>
      </c>
    </row>
    <row r="23062" spans="21:55">
      <c r="U23062" s="17" t="b">
        <f t="shared" si="2001"/>
        <v>0</v>
      </c>
      <c r="V23062" s="9" t="str">
        <f t="shared" si="2002"/>
        <v/>
      </c>
      <c r="W23062" s="9" t="str">
        <f t="shared" si="2003"/>
        <v/>
      </c>
      <c r="X23062" s="9" t="str">
        <f t="shared" si="2000"/>
        <v/>
      </c>
      <c r="BC23062" s="9" t="str">
        <f>IF(V23062="","",MAX(BC$1:BC23061)+1)</f>
        <v/>
      </c>
    </row>
    <row r="23063" spans="21:55">
      <c r="U23063" s="17" t="b">
        <f t="shared" si="2001"/>
        <v>0</v>
      </c>
      <c r="V23063" s="9" t="str">
        <f t="shared" si="2002"/>
        <v/>
      </c>
      <c r="W23063" s="9" t="str">
        <f t="shared" si="2003"/>
        <v/>
      </c>
      <c r="X23063" s="9" t="str">
        <f t="shared" si="2000"/>
        <v/>
      </c>
      <c r="BC23063" s="9" t="str">
        <f>IF(V23063="","",MAX(BC$1:BC23062)+1)</f>
        <v/>
      </c>
    </row>
    <row r="23064" spans="21:55">
      <c r="U23064" s="17" t="b">
        <f t="shared" si="2001"/>
        <v>0</v>
      </c>
      <c r="V23064" s="9" t="str">
        <f t="shared" si="2002"/>
        <v/>
      </c>
      <c r="W23064" s="9" t="str">
        <f t="shared" si="2003"/>
        <v/>
      </c>
      <c r="X23064" s="9" t="str">
        <f t="shared" si="2000"/>
        <v/>
      </c>
      <c r="BC23064" s="9" t="str">
        <f>IF(V23064="","",MAX(BC$1:BC23063)+1)</f>
        <v/>
      </c>
    </row>
    <row r="23065" spans="21:55">
      <c r="U23065" s="17" t="b">
        <f t="shared" si="2001"/>
        <v>0</v>
      </c>
      <c r="V23065" s="9" t="str">
        <f t="shared" si="2002"/>
        <v/>
      </c>
      <c r="W23065" s="9" t="str">
        <f t="shared" si="2003"/>
        <v/>
      </c>
      <c r="X23065" s="9" t="str">
        <f t="shared" si="2000"/>
        <v/>
      </c>
      <c r="BC23065" s="9" t="str">
        <f>IF(V23065="","",MAX(BC$1:BC23064)+1)</f>
        <v/>
      </c>
    </row>
    <row r="23066" spans="21:55">
      <c r="U23066" s="17" t="b">
        <f t="shared" si="2001"/>
        <v>0</v>
      </c>
      <c r="V23066" s="9" t="str">
        <f t="shared" si="2002"/>
        <v/>
      </c>
      <c r="W23066" s="9" t="str">
        <f t="shared" si="2003"/>
        <v/>
      </c>
      <c r="X23066" s="9" t="str">
        <f t="shared" si="2000"/>
        <v/>
      </c>
      <c r="BC23066" s="9" t="str">
        <f>IF(V23066="","",MAX(BC$1:BC23065)+1)</f>
        <v/>
      </c>
    </row>
    <row r="23067" spans="21:55">
      <c r="U23067" s="17" t="b">
        <f t="shared" si="2001"/>
        <v>0</v>
      </c>
      <c r="V23067" s="9" t="str">
        <f t="shared" si="2002"/>
        <v/>
      </c>
      <c r="W23067" s="9" t="str">
        <f t="shared" si="2003"/>
        <v/>
      </c>
      <c r="X23067" s="9" t="str">
        <f t="shared" si="2000"/>
        <v/>
      </c>
      <c r="BC23067" s="9" t="str">
        <f>IF(V23067="","",MAX(BC$1:BC23066)+1)</f>
        <v/>
      </c>
    </row>
    <row r="23068" spans="21:55">
      <c r="U23068" s="17" t="b">
        <f t="shared" si="2001"/>
        <v>0</v>
      </c>
      <c r="V23068" s="9" t="str">
        <f t="shared" si="2002"/>
        <v/>
      </c>
      <c r="W23068" s="9" t="str">
        <f t="shared" si="2003"/>
        <v/>
      </c>
      <c r="X23068" s="9" t="str">
        <f t="shared" si="2000"/>
        <v/>
      </c>
      <c r="BC23068" s="9" t="str">
        <f>IF(V23068="","",MAX(BC$1:BC23067)+1)</f>
        <v/>
      </c>
    </row>
    <row r="23069" spans="21:55">
      <c r="U23069" s="17" t="b">
        <f t="shared" si="2001"/>
        <v>0</v>
      </c>
      <c r="V23069" s="9" t="str">
        <f t="shared" si="2002"/>
        <v/>
      </c>
      <c r="W23069" s="9" t="str">
        <f t="shared" si="2003"/>
        <v/>
      </c>
      <c r="X23069" s="9" t="str">
        <f t="shared" si="2000"/>
        <v/>
      </c>
      <c r="BC23069" s="9" t="str">
        <f>IF(V23069="","",MAX(BC$1:BC23068)+1)</f>
        <v/>
      </c>
    </row>
    <row r="23070" spans="21:55">
      <c r="U23070" s="17" t="b">
        <f t="shared" si="2001"/>
        <v>0</v>
      </c>
      <c r="V23070" s="9" t="str">
        <f t="shared" si="2002"/>
        <v/>
      </c>
      <c r="W23070" s="9" t="str">
        <f t="shared" si="2003"/>
        <v/>
      </c>
      <c r="X23070" s="9" t="str">
        <f t="shared" ref="X23070:X23133" si="2004">IF(U23070=TRUE, MID(LEFT(N23070,FIND(")",N23070)-1),FIND("(",N23070)+1,LEN(N23070)), "")</f>
        <v/>
      </c>
      <c r="BC23070" s="9" t="str">
        <f>IF(V23070="","",MAX(BC$1:BC23069)+1)</f>
        <v/>
      </c>
    </row>
    <row r="23071" spans="21:55">
      <c r="U23071" s="17" t="b">
        <f t="shared" si="2001"/>
        <v>0</v>
      </c>
      <c r="V23071" s="9" t="str">
        <f t="shared" si="2002"/>
        <v/>
      </c>
      <c r="W23071" s="9" t="str">
        <f t="shared" si="2003"/>
        <v/>
      </c>
      <c r="X23071" s="9" t="str">
        <f t="shared" si="2004"/>
        <v/>
      </c>
      <c r="BC23071" s="9" t="str">
        <f>IF(V23071="","",MAX(BC$1:BC23070)+1)</f>
        <v/>
      </c>
    </row>
    <row r="23072" spans="21:55">
      <c r="U23072" s="17" t="b">
        <f t="shared" si="2001"/>
        <v>0</v>
      </c>
      <c r="V23072" s="9" t="str">
        <f t="shared" si="2002"/>
        <v/>
      </c>
      <c r="W23072" s="9" t="str">
        <f t="shared" si="2003"/>
        <v/>
      </c>
      <c r="X23072" s="9" t="str">
        <f t="shared" si="2004"/>
        <v/>
      </c>
      <c r="BC23072" s="9" t="str">
        <f>IF(V23072="","",MAX(BC$1:BC23071)+1)</f>
        <v/>
      </c>
    </row>
    <row r="23073" spans="21:55">
      <c r="U23073" s="17" t="b">
        <f t="shared" si="2001"/>
        <v>0</v>
      </c>
      <c r="V23073" s="9" t="str">
        <f t="shared" si="2002"/>
        <v/>
      </c>
      <c r="W23073" s="9" t="str">
        <f t="shared" si="2003"/>
        <v/>
      </c>
      <c r="X23073" s="9" t="str">
        <f t="shared" si="2004"/>
        <v/>
      </c>
      <c r="BC23073" s="9" t="str">
        <f>IF(V23073="","",MAX(BC$1:BC23072)+1)</f>
        <v/>
      </c>
    </row>
    <row r="23074" spans="21:55">
      <c r="U23074" s="17" t="b">
        <f t="shared" si="2001"/>
        <v>0</v>
      </c>
      <c r="V23074" s="9" t="str">
        <f t="shared" si="2002"/>
        <v/>
      </c>
      <c r="W23074" s="9" t="str">
        <f t="shared" si="2003"/>
        <v/>
      </c>
      <c r="X23074" s="9" t="str">
        <f t="shared" si="2004"/>
        <v/>
      </c>
      <c r="BC23074" s="9" t="str">
        <f>IF(V23074="","",MAX(BC$1:BC23073)+1)</f>
        <v/>
      </c>
    </row>
    <row r="23075" spans="21:55">
      <c r="U23075" s="17" t="b">
        <f t="shared" si="2001"/>
        <v>0</v>
      </c>
      <c r="V23075" s="9" t="str">
        <f t="shared" si="2002"/>
        <v/>
      </c>
      <c r="W23075" s="9" t="str">
        <f t="shared" si="2003"/>
        <v/>
      </c>
      <c r="X23075" s="9" t="str">
        <f t="shared" si="2004"/>
        <v/>
      </c>
      <c r="BC23075" s="9" t="str">
        <f>IF(V23075="","",MAX(BC$1:BC23074)+1)</f>
        <v/>
      </c>
    </row>
    <row r="23076" spans="21:55">
      <c r="U23076" s="17" t="b">
        <f t="shared" si="2001"/>
        <v>0</v>
      </c>
      <c r="V23076" s="9" t="str">
        <f t="shared" si="2002"/>
        <v/>
      </c>
      <c r="W23076" s="9" t="str">
        <f t="shared" si="2003"/>
        <v/>
      </c>
      <c r="X23076" s="9" t="str">
        <f t="shared" si="2004"/>
        <v/>
      </c>
      <c r="BC23076" s="9" t="str">
        <f>IF(V23076="","",MAX(BC$1:BC23075)+1)</f>
        <v/>
      </c>
    </row>
    <row r="23077" spans="21:55">
      <c r="U23077" s="17" t="b">
        <f t="shared" si="2001"/>
        <v>0</v>
      </c>
      <c r="V23077" s="9" t="str">
        <f t="shared" si="2002"/>
        <v/>
      </c>
      <c r="W23077" s="9" t="str">
        <f t="shared" si="2003"/>
        <v/>
      </c>
      <c r="X23077" s="9" t="str">
        <f t="shared" si="2004"/>
        <v/>
      </c>
      <c r="BC23077" s="9" t="str">
        <f>IF(V23077="","",MAX(BC$1:BC23076)+1)</f>
        <v/>
      </c>
    </row>
    <row r="23078" spans="21:55">
      <c r="U23078" s="17" t="b">
        <f t="shared" si="2001"/>
        <v>0</v>
      </c>
      <c r="V23078" s="9" t="str">
        <f t="shared" si="2002"/>
        <v/>
      </c>
      <c r="W23078" s="9" t="str">
        <f t="shared" si="2003"/>
        <v/>
      </c>
      <c r="X23078" s="9" t="str">
        <f t="shared" si="2004"/>
        <v/>
      </c>
      <c r="BC23078" s="9" t="str">
        <f>IF(V23078="","",MAX(BC$1:BC23077)+1)</f>
        <v/>
      </c>
    </row>
    <row r="23079" spans="21:55">
      <c r="U23079" s="17" t="b">
        <f t="shared" si="2001"/>
        <v>0</v>
      </c>
      <c r="V23079" s="9" t="str">
        <f t="shared" si="2002"/>
        <v/>
      </c>
      <c r="W23079" s="9" t="str">
        <f t="shared" si="2003"/>
        <v/>
      </c>
      <c r="X23079" s="9" t="str">
        <f t="shared" si="2004"/>
        <v/>
      </c>
      <c r="BC23079" s="9" t="str">
        <f>IF(V23079="","",MAX(BC$1:BC23078)+1)</f>
        <v/>
      </c>
    </row>
    <row r="23080" spans="21:55">
      <c r="U23080" s="17" t="b">
        <f t="shared" si="2001"/>
        <v>0</v>
      </c>
      <c r="V23080" s="9" t="str">
        <f t="shared" si="2002"/>
        <v/>
      </c>
      <c r="W23080" s="9" t="str">
        <f t="shared" si="2003"/>
        <v/>
      </c>
      <c r="X23080" s="9" t="str">
        <f t="shared" si="2004"/>
        <v/>
      </c>
      <c r="BC23080" s="9" t="str">
        <f>IF(V23080="","",MAX(BC$1:BC23079)+1)</f>
        <v/>
      </c>
    </row>
    <row r="23081" spans="21:55">
      <c r="U23081" s="17" t="b">
        <f t="shared" si="2001"/>
        <v>0</v>
      </c>
      <c r="V23081" s="9" t="str">
        <f t="shared" si="2002"/>
        <v/>
      </c>
      <c r="W23081" s="9" t="str">
        <f t="shared" si="2003"/>
        <v/>
      </c>
      <c r="X23081" s="9" t="str">
        <f t="shared" si="2004"/>
        <v/>
      </c>
      <c r="BC23081" s="9" t="str">
        <f>IF(V23081="","",MAX(BC$1:BC23080)+1)</f>
        <v/>
      </c>
    </row>
    <row r="23082" spans="21:55">
      <c r="U23082" s="17" t="b">
        <f t="shared" si="2001"/>
        <v>0</v>
      </c>
      <c r="V23082" s="9" t="str">
        <f t="shared" si="2002"/>
        <v/>
      </c>
      <c r="W23082" s="9" t="str">
        <f t="shared" si="2003"/>
        <v/>
      </c>
      <c r="X23082" s="9" t="str">
        <f t="shared" si="2004"/>
        <v/>
      </c>
      <c r="BC23082" s="9" t="str">
        <f>IF(V23082="","",MAX(BC$1:BC23081)+1)</f>
        <v/>
      </c>
    </row>
    <row r="23083" spans="21:55">
      <c r="U23083" s="17" t="b">
        <f t="shared" si="2001"/>
        <v>0</v>
      </c>
      <c r="V23083" s="9" t="str">
        <f t="shared" si="2002"/>
        <v/>
      </c>
      <c r="W23083" s="9" t="str">
        <f t="shared" si="2003"/>
        <v/>
      </c>
      <c r="X23083" s="9" t="str">
        <f t="shared" si="2004"/>
        <v/>
      </c>
      <c r="BC23083" s="9" t="str">
        <f>IF(V23083="","",MAX(BC$1:BC23082)+1)</f>
        <v/>
      </c>
    </row>
    <row r="23084" spans="21:55">
      <c r="U23084" s="17" t="b">
        <f t="shared" si="2001"/>
        <v>0</v>
      </c>
      <c r="V23084" s="9" t="str">
        <f t="shared" si="2002"/>
        <v/>
      </c>
      <c r="W23084" s="9" t="str">
        <f t="shared" si="2003"/>
        <v/>
      </c>
      <c r="X23084" s="9" t="str">
        <f t="shared" si="2004"/>
        <v/>
      </c>
      <c r="BC23084" s="9" t="str">
        <f>IF(V23084="","",MAX(BC$1:BC23083)+1)</f>
        <v/>
      </c>
    </row>
    <row r="23085" spans="21:55">
      <c r="U23085" s="17" t="b">
        <f t="shared" si="2001"/>
        <v>0</v>
      </c>
      <c r="V23085" s="9" t="str">
        <f t="shared" si="2002"/>
        <v/>
      </c>
      <c r="W23085" s="9" t="str">
        <f t="shared" si="2003"/>
        <v/>
      </c>
      <c r="X23085" s="9" t="str">
        <f t="shared" si="2004"/>
        <v/>
      </c>
      <c r="BC23085" s="9" t="str">
        <f>IF(V23085="","",MAX(BC$1:BC23084)+1)</f>
        <v/>
      </c>
    </row>
    <row r="23086" spans="21:55">
      <c r="U23086" s="17" t="b">
        <f t="shared" si="2001"/>
        <v>0</v>
      </c>
      <c r="V23086" s="9" t="str">
        <f t="shared" si="2002"/>
        <v/>
      </c>
      <c r="W23086" s="9" t="str">
        <f t="shared" si="2003"/>
        <v/>
      </c>
      <c r="X23086" s="9" t="str">
        <f t="shared" si="2004"/>
        <v/>
      </c>
      <c r="BC23086" s="9" t="str">
        <f>IF(V23086="","",MAX(BC$1:BC23085)+1)</f>
        <v/>
      </c>
    </row>
    <row r="23087" spans="21:55">
      <c r="U23087" s="17" t="b">
        <f t="shared" si="2001"/>
        <v>0</v>
      </c>
      <c r="V23087" s="9" t="str">
        <f t="shared" si="2002"/>
        <v/>
      </c>
      <c r="W23087" s="9" t="str">
        <f t="shared" si="2003"/>
        <v/>
      </c>
      <c r="X23087" s="9" t="str">
        <f t="shared" si="2004"/>
        <v/>
      </c>
      <c r="BC23087" s="9" t="str">
        <f>IF(V23087="","",MAX(BC$1:BC23086)+1)</f>
        <v/>
      </c>
    </row>
    <row r="23088" spans="21:55">
      <c r="U23088" s="17" t="b">
        <f t="shared" si="2001"/>
        <v>0</v>
      </c>
      <c r="V23088" s="9" t="str">
        <f t="shared" si="2002"/>
        <v/>
      </c>
      <c r="W23088" s="9" t="str">
        <f t="shared" si="2003"/>
        <v/>
      </c>
      <c r="X23088" s="9" t="str">
        <f t="shared" si="2004"/>
        <v/>
      </c>
      <c r="BC23088" s="9" t="str">
        <f>IF(V23088="","",MAX(BC$1:BC23087)+1)</f>
        <v/>
      </c>
    </row>
    <row r="23089" spans="21:55">
      <c r="U23089" s="17" t="b">
        <f t="shared" si="2001"/>
        <v>0</v>
      </c>
      <c r="V23089" s="9" t="str">
        <f t="shared" si="2002"/>
        <v/>
      </c>
      <c r="W23089" s="9" t="str">
        <f t="shared" si="2003"/>
        <v/>
      </c>
      <c r="X23089" s="9" t="str">
        <f t="shared" si="2004"/>
        <v/>
      </c>
      <c r="BC23089" s="9" t="str">
        <f>IF(V23089="","",MAX(BC$1:BC23088)+1)</f>
        <v/>
      </c>
    </row>
    <row r="23090" spans="21:55">
      <c r="U23090" s="17" t="b">
        <f t="shared" si="2001"/>
        <v>0</v>
      </c>
      <c r="V23090" s="9" t="str">
        <f t="shared" si="2002"/>
        <v/>
      </c>
      <c r="W23090" s="9" t="str">
        <f t="shared" si="2003"/>
        <v/>
      </c>
      <c r="X23090" s="9" t="str">
        <f t="shared" si="2004"/>
        <v/>
      </c>
      <c r="BC23090" s="9" t="str">
        <f>IF(V23090="","",MAX(BC$1:BC23089)+1)</f>
        <v/>
      </c>
    </row>
    <row r="23091" spans="21:55">
      <c r="U23091" s="17" t="b">
        <f t="shared" si="2001"/>
        <v>0</v>
      </c>
      <c r="V23091" s="9" t="str">
        <f t="shared" si="2002"/>
        <v/>
      </c>
      <c r="W23091" s="9" t="str">
        <f t="shared" si="2003"/>
        <v/>
      </c>
      <c r="X23091" s="9" t="str">
        <f t="shared" si="2004"/>
        <v/>
      </c>
      <c r="BC23091" s="9" t="str">
        <f>IF(V23091="","",MAX(BC$1:BC23090)+1)</f>
        <v/>
      </c>
    </row>
    <row r="23092" spans="21:55">
      <c r="U23092" s="17" t="b">
        <f t="shared" si="2001"/>
        <v>0</v>
      </c>
      <c r="V23092" s="9" t="str">
        <f t="shared" si="2002"/>
        <v/>
      </c>
      <c r="W23092" s="9" t="str">
        <f t="shared" si="2003"/>
        <v/>
      </c>
      <c r="X23092" s="9" t="str">
        <f t="shared" si="2004"/>
        <v/>
      </c>
      <c r="BC23092" s="9" t="str">
        <f>IF(V23092="","",MAX(BC$1:BC23091)+1)</f>
        <v/>
      </c>
    </row>
    <row r="23093" spans="21:55">
      <c r="U23093" s="17" t="b">
        <f t="shared" si="2001"/>
        <v>0</v>
      </c>
      <c r="V23093" s="9" t="str">
        <f t="shared" si="2002"/>
        <v/>
      </c>
      <c r="W23093" s="9" t="str">
        <f t="shared" si="2003"/>
        <v/>
      </c>
      <c r="X23093" s="9" t="str">
        <f t="shared" si="2004"/>
        <v/>
      </c>
      <c r="BC23093" s="9" t="str">
        <f>IF(V23093="","",MAX(BC$1:BC23092)+1)</f>
        <v/>
      </c>
    </row>
    <row r="23094" spans="21:55">
      <c r="U23094" s="17" t="b">
        <f t="shared" si="2001"/>
        <v>0</v>
      </c>
      <c r="V23094" s="9" t="str">
        <f t="shared" si="2002"/>
        <v/>
      </c>
      <c r="W23094" s="9" t="str">
        <f t="shared" si="2003"/>
        <v/>
      </c>
      <c r="X23094" s="9" t="str">
        <f t="shared" si="2004"/>
        <v/>
      </c>
      <c r="BC23094" s="9" t="str">
        <f>IF(V23094="","",MAX(BC$1:BC23093)+1)</f>
        <v/>
      </c>
    </row>
    <row r="23095" spans="21:55">
      <c r="U23095" s="17" t="b">
        <f t="shared" si="2001"/>
        <v>0</v>
      </c>
      <c r="V23095" s="9" t="str">
        <f t="shared" si="2002"/>
        <v/>
      </c>
      <c r="W23095" s="9" t="str">
        <f t="shared" si="2003"/>
        <v/>
      </c>
      <c r="X23095" s="9" t="str">
        <f t="shared" si="2004"/>
        <v/>
      </c>
      <c r="BC23095" s="9" t="str">
        <f>IF(V23095="","",MAX(BC$1:BC23094)+1)</f>
        <v/>
      </c>
    </row>
    <row r="23096" spans="21:55">
      <c r="U23096" s="17" t="b">
        <f t="shared" si="2001"/>
        <v>0</v>
      </c>
      <c r="V23096" s="9" t="str">
        <f t="shared" si="2002"/>
        <v/>
      </c>
      <c r="W23096" s="9" t="str">
        <f t="shared" si="2003"/>
        <v/>
      </c>
      <c r="X23096" s="9" t="str">
        <f t="shared" si="2004"/>
        <v/>
      </c>
      <c r="BC23096" s="9" t="str">
        <f>IF(V23096="","",MAX(BC$1:BC23095)+1)</f>
        <v/>
      </c>
    </row>
    <row r="23097" spans="21:55">
      <c r="U23097" s="17" t="b">
        <f t="shared" si="2001"/>
        <v>0</v>
      </c>
      <c r="V23097" s="9" t="str">
        <f t="shared" si="2002"/>
        <v/>
      </c>
      <c r="W23097" s="9" t="str">
        <f t="shared" si="2003"/>
        <v/>
      </c>
      <c r="X23097" s="9" t="str">
        <f t="shared" si="2004"/>
        <v/>
      </c>
      <c r="BC23097" s="9" t="str">
        <f>IF(V23097="","",MAX(BC$1:BC23096)+1)</f>
        <v/>
      </c>
    </row>
    <row r="23098" spans="21:55">
      <c r="U23098" s="17" t="b">
        <f t="shared" si="2001"/>
        <v>0</v>
      </c>
      <c r="V23098" s="9" t="str">
        <f t="shared" si="2002"/>
        <v/>
      </c>
      <c r="W23098" s="9" t="str">
        <f t="shared" si="2003"/>
        <v/>
      </c>
      <c r="X23098" s="9" t="str">
        <f t="shared" si="2004"/>
        <v/>
      </c>
      <c r="BC23098" s="9" t="str">
        <f>IF(V23098="","",MAX(BC$1:BC23097)+1)</f>
        <v/>
      </c>
    </row>
    <row r="23099" spans="21:55">
      <c r="U23099" s="17" t="b">
        <f t="shared" si="2001"/>
        <v>0</v>
      </c>
      <c r="V23099" s="9" t="str">
        <f t="shared" si="2002"/>
        <v/>
      </c>
      <c r="W23099" s="9" t="str">
        <f t="shared" si="2003"/>
        <v/>
      </c>
      <c r="X23099" s="9" t="str">
        <f t="shared" si="2004"/>
        <v/>
      </c>
      <c r="BC23099" s="9" t="str">
        <f>IF(V23099="","",MAX(BC$1:BC23098)+1)</f>
        <v/>
      </c>
    </row>
    <row r="23100" spans="21:55">
      <c r="U23100" s="17" t="b">
        <f t="shared" si="2001"/>
        <v>0</v>
      </c>
      <c r="V23100" s="9" t="str">
        <f t="shared" si="2002"/>
        <v/>
      </c>
      <c r="W23100" s="9" t="str">
        <f t="shared" si="2003"/>
        <v/>
      </c>
      <c r="X23100" s="9" t="str">
        <f t="shared" si="2004"/>
        <v/>
      </c>
      <c r="BC23100" s="9" t="str">
        <f>IF(V23100="","",MAX(BC$1:BC23099)+1)</f>
        <v/>
      </c>
    </row>
    <row r="23101" spans="21:55">
      <c r="U23101" s="17" t="b">
        <f t="shared" si="2001"/>
        <v>0</v>
      </c>
      <c r="V23101" s="9" t="str">
        <f t="shared" si="2002"/>
        <v/>
      </c>
      <c r="W23101" s="9" t="str">
        <f t="shared" si="2003"/>
        <v/>
      </c>
      <c r="X23101" s="9" t="str">
        <f t="shared" si="2004"/>
        <v/>
      </c>
      <c r="BC23101" s="9" t="str">
        <f>IF(V23101="","",MAX(BC$1:BC23100)+1)</f>
        <v/>
      </c>
    </row>
    <row r="23102" spans="21:55">
      <c r="U23102" s="17" t="b">
        <f t="shared" si="2001"/>
        <v>0</v>
      </c>
      <c r="V23102" s="9" t="str">
        <f t="shared" si="2002"/>
        <v/>
      </c>
      <c r="W23102" s="9" t="str">
        <f t="shared" si="2003"/>
        <v/>
      </c>
      <c r="X23102" s="9" t="str">
        <f t="shared" si="2004"/>
        <v/>
      </c>
      <c r="BC23102" s="9" t="str">
        <f>IF(V23102="","",MAX(BC$1:BC23101)+1)</f>
        <v/>
      </c>
    </row>
    <row r="23103" spans="21:55">
      <c r="U23103" s="17" t="b">
        <f t="shared" si="2001"/>
        <v>0</v>
      </c>
      <c r="V23103" s="9" t="str">
        <f t="shared" si="2002"/>
        <v/>
      </c>
      <c r="W23103" s="9" t="str">
        <f t="shared" si="2003"/>
        <v/>
      </c>
      <c r="X23103" s="9" t="str">
        <f t="shared" si="2004"/>
        <v/>
      </c>
      <c r="BC23103" s="9" t="str">
        <f>IF(V23103="","",MAX(BC$1:BC23102)+1)</f>
        <v/>
      </c>
    </row>
    <row r="23104" spans="21:55">
      <c r="U23104" s="17" t="b">
        <f t="shared" si="2001"/>
        <v>0</v>
      </c>
      <c r="V23104" s="9" t="str">
        <f t="shared" si="2002"/>
        <v/>
      </c>
      <c r="W23104" s="9" t="str">
        <f t="shared" si="2003"/>
        <v/>
      </c>
      <c r="X23104" s="9" t="str">
        <f t="shared" si="2004"/>
        <v/>
      </c>
      <c r="BC23104" s="9" t="str">
        <f>IF(V23104="","",MAX(BC$1:BC23103)+1)</f>
        <v/>
      </c>
    </row>
    <row r="23105" spans="21:55">
      <c r="U23105" s="17" t="b">
        <f t="shared" si="2001"/>
        <v>0</v>
      </c>
      <c r="V23105" s="9" t="str">
        <f t="shared" si="2002"/>
        <v/>
      </c>
      <c r="W23105" s="9" t="str">
        <f t="shared" si="2003"/>
        <v/>
      </c>
      <c r="X23105" s="9" t="str">
        <f t="shared" si="2004"/>
        <v/>
      </c>
      <c r="BC23105" s="9" t="str">
        <f>IF(V23105="","",MAX(BC$1:BC23104)+1)</f>
        <v/>
      </c>
    </row>
    <row r="23106" spans="21:55">
      <c r="U23106" s="17" t="b">
        <f t="shared" ref="U23106:U23169" si="2005">AND(ISNUMBER(SEARCH("(rs",N23106)),NOT(ISNUMBER(SEARCH("oxidation",N23106))),NOT(ISNUMBER(SEARCH("deamidated",N23106))),NOT(ISNUMBER(SEARCH("ammonia",N23106))),NOT(ISNUMBER(SEARCH("acetyl",N23106))),NOT(ISNUMBER(SEARCH("phospho",N23106))),NOT(ISNUMBER(SEARCH("dehydrated",N23106))))</f>
        <v>0</v>
      </c>
      <c r="V23106" s="9" t="str">
        <f t="shared" ref="V23106:V23169" si="2006">IF(U23106=TRUE, IF(ISNUMBER(SEARCH(":",P23106))=TRUE, LEFT(P23106,FIND(":",P23106)-1),P23106), "")</f>
        <v/>
      </c>
      <c r="W23106" s="9" t="str">
        <f t="shared" ref="W23106:W23169" si="2007">IF(U23106=TRUE,IF(ISNUMBER(SEARCH("Carb",N23106))=TRUE,MID(LEFT(N23106,FIND("#",N23106)-1),FIND(CHAR(1),SUBSTITUTE(N23106," ",CHAR(1),(LEN(N23106)-LEN(SUBSTITUTE(N23106," ","")))-1))+1,LEN(N23106)),LEFT(N23106,FIND("#",N23106)-1)),"")</f>
        <v/>
      </c>
      <c r="X23106" s="9" t="str">
        <f t="shared" si="2004"/>
        <v/>
      </c>
      <c r="BC23106" s="9" t="str">
        <f>IF(V23106="","",MAX(BC$1:BC23105)+1)</f>
        <v/>
      </c>
    </row>
    <row r="23107" spans="21:55">
      <c r="U23107" s="17" t="b">
        <f t="shared" si="2005"/>
        <v>0</v>
      </c>
      <c r="V23107" s="9" t="str">
        <f t="shared" si="2006"/>
        <v/>
      </c>
      <c r="W23107" s="9" t="str">
        <f t="shared" si="2007"/>
        <v/>
      </c>
      <c r="X23107" s="9" t="str">
        <f t="shared" si="2004"/>
        <v/>
      </c>
      <c r="BC23107" s="9" t="str">
        <f>IF(V23107="","",MAX(BC$1:BC23106)+1)</f>
        <v/>
      </c>
    </row>
    <row r="23108" spans="21:55">
      <c r="U23108" s="17" t="b">
        <f t="shared" si="2005"/>
        <v>0</v>
      </c>
      <c r="V23108" s="9" t="str">
        <f t="shared" si="2006"/>
        <v/>
      </c>
      <c r="W23108" s="9" t="str">
        <f t="shared" si="2007"/>
        <v/>
      </c>
      <c r="X23108" s="9" t="str">
        <f t="shared" si="2004"/>
        <v/>
      </c>
      <c r="BC23108" s="9" t="str">
        <f>IF(V23108="","",MAX(BC$1:BC23107)+1)</f>
        <v/>
      </c>
    </row>
    <row r="23109" spans="21:55">
      <c r="U23109" s="17" t="b">
        <f t="shared" si="2005"/>
        <v>0</v>
      </c>
      <c r="V23109" s="9" t="str">
        <f t="shared" si="2006"/>
        <v/>
      </c>
      <c r="W23109" s="9" t="str">
        <f t="shared" si="2007"/>
        <v/>
      </c>
      <c r="X23109" s="9" t="str">
        <f t="shared" si="2004"/>
        <v/>
      </c>
      <c r="BC23109" s="9" t="str">
        <f>IF(V23109="","",MAX(BC$1:BC23108)+1)</f>
        <v/>
      </c>
    </row>
    <row r="23110" spans="21:55">
      <c r="U23110" s="17" t="b">
        <f t="shared" si="2005"/>
        <v>0</v>
      </c>
      <c r="V23110" s="9" t="str">
        <f t="shared" si="2006"/>
        <v/>
      </c>
      <c r="W23110" s="9" t="str">
        <f t="shared" si="2007"/>
        <v/>
      </c>
      <c r="X23110" s="9" t="str">
        <f t="shared" si="2004"/>
        <v/>
      </c>
      <c r="BC23110" s="9" t="str">
        <f>IF(V23110="","",MAX(BC$1:BC23109)+1)</f>
        <v/>
      </c>
    </row>
    <row r="23111" spans="21:55">
      <c r="U23111" s="17" t="b">
        <f t="shared" si="2005"/>
        <v>0</v>
      </c>
      <c r="V23111" s="9" t="str">
        <f t="shared" si="2006"/>
        <v/>
      </c>
      <c r="W23111" s="9" t="str">
        <f t="shared" si="2007"/>
        <v/>
      </c>
      <c r="X23111" s="9" t="str">
        <f t="shared" si="2004"/>
        <v/>
      </c>
      <c r="BC23111" s="9" t="str">
        <f>IF(V23111="","",MAX(BC$1:BC23110)+1)</f>
        <v/>
      </c>
    </row>
    <row r="23112" spans="21:55">
      <c r="U23112" s="17" t="b">
        <f t="shared" si="2005"/>
        <v>0</v>
      </c>
      <c r="V23112" s="9" t="str">
        <f t="shared" si="2006"/>
        <v/>
      </c>
      <c r="W23112" s="9" t="str">
        <f t="shared" si="2007"/>
        <v/>
      </c>
      <c r="X23112" s="9" t="str">
        <f t="shared" si="2004"/>
        <v/>
      </c>
      <c r="BC23112" s="9" t="str">
        <f>IF(V23112="","",MAX(BC$1:BC23111)+1)</f>
        <v/>
      </c>
    </row>
    <row r="23113" spans="21:55">
      <c r="U23113" s="17" t="b">
        <f t="shared" si="2005"/>
        <v>0</v>
      </c>
      <c r="V23113" s="9" t="str">
        <f t="shared" si="2006"/>
        <v/>
      </c>
      <c r="W23113" s="9" t="str">
        <f t="shared" si="2007"/>
        <v/>
      </c>
      <c r="X23113" s="9" t="str">
        <f t="shared" si="2004"/>
        <v/>
      </c>
      <c r="BC23113" s="9" t="str">
        <f>IF(V23113="","",MAX(BC$1:BC23112)+1)</f>
        <v/>
      </c>
    </row>
    <row r="23114" spans="21:55">
      <c r="U23114" s="17" t="b">
        <f t="shared" si="2005"/>
        <v>0</v>
      </c>
      <c r="V23114" s="9" t="str">
        <f t="shared" si="2006"/>
        <v/>
      </c>
      <c r="W23114" s="9" t="str">
        <f t="shared" si="2007"/>
        <v/>
      </c>
      <c r="X23114" s="9" t="str">
        <f t="shared" si="2004"/>
        <v/>
      </c>
      <c r="BC23114" s="9" t="str">
        <f>IF(V23114="","",MAX(BC$1:BC23113)+1)</f>
        <v/>
      </c>
    </row>
    <row r="23115" spans="21:55">
      <c r="U23115" s="17" t="b">
        <f t="shared" si="2005"/>
        <v>0</v>
      </c>
      <c r="V23115" s="9" t="str">
        <f t="shared" si="2006"/>
        <v/>
      </c>
      <c r="W23115" s="9" t="str">
        <f t="shared" si="2007"/>
        <v/>
      </c>
      <c r="X23115" s="9" t="str">
        <f t="shared" si="2004"/>
        <v/>
      </c>
      <c r="BC23115" s="9" t="str">
        <f>IF(V23115="","",MAX(BC$1:BC23114)+1)</f>
        <v/>
      </c>
    </row>
    <row r="23116" spans="21:55">
      <c r="U23116" s="17" t="b">
        <f t="shared" si="2005"/>
        <v>0</v>
      </c>
      <c r="V23116" s="9" t="str">
        <f t="shared" si="2006"/>
        <v/>
      </c>
      <c r="W23116" s="9" t="str">
        <f t="shared" si="2007"/>
        <v/>
      </c>
      <c r="X23116" s="9" t="str">
        <f t="shared" si="2004"/>
        <v/>
      </c>
      <c r="BC23116" s="9" t="str">
        <f>IF(V23116="","",MAX(BC$1:BC23115)+1)</f>
        <v/>
      </c>
    </row>
    <row r="23117" spans="21:55">
      <c r="U23117" s="17" t="b">
        <f t="shared" si="2005"/>
        <v>0</v>
      </c>
      <c r="V23117" s="9" t="str">
        <f t="shared" si="2006"/>
        <v/>
      </c>
      <c r="W23117" s="9" t="str">
        <f t="shared" si="2007"/>
        <v/>
      </c>
      <c r="X23117" s="9" t="str">
        <f t="shared" si="2004"/>
        <v/>
      </c>
      <c r="BC23117" s="9" t="str">
        <f>IF(V23117="","",MAX(BC$1:BC23116)+1)</f>
        <v/>
      </c>
    </row>
    <row r="23118" spans="21:55">
      <c r="U23118" s="17" t="b">
        <f t="shared" si="2005"/>
        <v>0</v>
      </c>
      <c r="V23118" s="9" t="str">
        <f t="shared" si="2006"/>
        <v/>
      </c>
      <c r="W23118" s="9" t="str">
        <f t="shared" si="2007"/>
        <v/>
      </c>
      <c r="X23118" s="9" t="str">
        <f t="shared" si="2004"/>
        <v/>
      </c>
      <c r="BC23118" s="9" t="str">
        <f>IF(V23118="","",MAX(BC$1:BC23117)+1)</f>
        <v/>
      </c>
    </row>
    <row r="23119" spans="21:55">
      <c r="U23119" s="17" t="b">
        <f t="shared" si="2005"/>
        <v>0</v>
      </c>
      <c r="V23119" s="9" t="str">
        <f t="shared" si="2006"/>
        <v/>
      </c>
      <c r="W23119" s="9" t="str">
        <f t="shared" si="2007"/>
        <v/>
      </c>
      <c r="X23119" s="9" t="str">
        <f t="shared" si="2004"/>
        <v/>
      </c>
      <c r="BC23119" s="9" t="str">
        <f>IF(V23119="","",MAX(BC$1:BC23118)+1)</f>
        <v/>
      </c>
    </row>
    <row r="23120" spans="21:55">
      <c r="U23120" s="17" t="b">
        <f t="shared" si="2005"/>
        <v>0</v>
      </c>
      <c r="V23120" s="9" t="str">
        <f t="shared" si="2006"/>
        <v/>
      </c>
      <c r="W23120" s="9" t="str">
        <f t="shared" si="2007"/>
        <v/>
      </c>
      <c r="X23120" s="9" t="str">
        <f t="shared" si="2004"/>
        <v/>
      </c>
      <c r="BC23120" s="9" t="str">
        <f>IF(V23120="","",MAX(BC$1:BC23119)+1)</f>
        <v/>
      </c>
    </row>
    <row r="23121" spans="21:55">
      <c r="U23121" s="17" t="b">
        <f t="shared" si="2005"/>
        <v>0</v>
      </c>
      <c r="V23121" s="9" t="str">
        <f t="shared" si="2006"/>
        <v/>
      </c>
      <c r="W23121" s="9" t="str">
        <f t="shared" si="2007"/>
        <v/>
      </c>
      <c r="X23121" s="9" t="str">
        <f t="shared" si="2004"/>
        <v/>
      </c>
      <c r="BC23121" s="9" t="str">
        <f>IF(V23121="","",MAX(BC$1:BC23120)+1)</f>
        <v/>
      </c>
    </row>
    <row r="23122" spans="21:55">
      <c r="U23122" s="17" t="b">
        <f t="shared" si="2005"/>
        <v>0</v>
      </c>
      <c r="V23122" s="9" t="str">
        <f t="shared" si="2006"/>
        <v/>
      </c>
      <c r="W23122" s="9" t="str">
        <f t="shared" si="2007"/>
        <v/>
      </c>
      <c r="X23122" s="9" t="str">
        <f t="shared" si="2004"/>
        <v/>
      </c>
      <c r="BC23122" s="9" t="str">
        <f>IF(V23122="","",MAX(BC$1:BC23121)+1)</f>
        <v/>
      </c>
    </row>
    <row r="23123" spans="21:55">
      <c r="U23123" s="17" t="b">
        <f t="shared" si="2005"/>
        <v>0</v>
      </c>
      <c r="V23123" s="9" t="str">
        <f t="shared" si="2006"/>
        <v/>
      </c>
      <c r="W23123" s="9" t="str">
        <f t="shared" si="2007"/>
        <v/>
      </c>
      <c r="X23123" s="9" t="str">
        <f t="shared" si="2004"/>
        <v/>
      </c>
      <c r="BC23123" s="9" t="str">
        <f>IF(V23123="","",MAX(BC$1:BC23122)+1)</f>
        <v/>
      </c>
    </row>
    <row r="23124" spans="21:55">
      <c r="U23124" s="17" t="b">
        <f>AND(ISNUMBER(SEARCH("(rs",N23124)),NOT(ISNUMBER(SEARCH("oxidation",N23124))),NOT(ISNUMBER(SEARCH("deamidated",N23124)))+N("Z'a'c'h'a'r'y G'o'e'c'k'e'r c'r'e'a't'e'd t'h'i's d'o'c'u'm'e'n't"),NOT(ISNUMBER(SEARCH("ammonia",N23124))),NOT(ISNUMBER(SEARCH("acetyl",N23124))),NOT(ISNUMBER(SEARCH("phospho",N23124))),NOT(ISNUMBER(SEARCH("dehydrated",N23124))))</f>
        <v>0</v>
      </c>
      <c r="V23124" s="9" t="str">
        <f t="shared" si="2006"/>
        <v/>
      </c>
      <c r="W23124" s="9" t="str">
        <f t="shared" si="2007"/>
        <v/>
      </c>
      <c r="X23124" s="9" t="str">
        <f t="shared" si="2004"/>
        <v/>
      </c>
      <c r="BC23124" s="9" t="str">
        <f>IF(V23124="","",MAX(BC$1:BC23123)+1)</f>
        <v/>
      </c>
    </row>
    <row r="23125" spans="21:55">
      <c r="U23125" s="17" t="b">
        <f t="shared" si="2005"/>
        <v>0</v>
      </c>
      <c r="V23125" s="9" t="str">
        <f t="shared" si="2006"/>
        <v/>
      </c>
      <c r="W23125" s="9" t="str">
        <f t="shared" si="2007"/>
        <v/>
      </c>
      <c r="X23125" s="9" t="str">
        <f t="shared" si="2004"/>
        <v/>
      </c>
      <c r="BC23125" s="9" t="str">
        <f>IF(V23125="","",MAX(BC$1:BC23124)+1)</f>
        <v/>
      </c>
    </row>
    <row r="23126" spans="21:55">
      <c r="U23126" s="17" t="b">
        <f t="shared" si="2005"/>
        <v>0</v>
      </c>
      <c r="V23126" s="9" t="str">
        <f t="shared" si="2006"/>
        <v/>
      </c>
      <c r="W23126" s="9" t="str">
        <f t="shared" si="2007"/>
        <v/>
      </c>
      <c r="X23126" s="9" t="str">
        <f t="shared" si="2004"/>
        <v/>
      </c>
      <c r="BC23126" s="9" t="str">
        <f>IF(V23126="","",MAX(BC$1:BC23125)+1)</f>
        <v/>
      </c>
    </row>
    <row r="23127" spans="21:55">
      <c r="U23127" s="17" t="b">
        <f t="shared" si="2005"/>
        <v>0</v>
      </c>
      <c r="V23127" s="9" t="str">
        <f t="shared" si="2006"/>
        <v/>
      </c>
      <c r="W23127" s="9" t="str">
        <f t="shared" si="2007"/>
        <v/>
      </c>
      <c r="X23127" s="9" t="str">
        <f t="shared" si="2004"/>
        <v/>
      </c>
      <c r="BC23127" s="9" t="str">
        <f>IF(V23127="","",MAX(BC$1:BC23126)+1)</f>
        <v/>
      </c>
    </row>
    <row r="23128" spans="21:55">
      <c r="U23128" s="17" t="b">
        <f t="shared" si="2005"/>
        <v>0</v>
      </c>
      <c r="V23128" s="9" t="str">
        <f t="shared" si="2006"/>
        <v/>
      </c>
      <c r="W23128" s="9" t="str">
        <f t="shared" si="2007"/>
        <v/>
      </c>
      <c r="X23128" s="9" t="str">
        <f t="shared" si="2004"/>
        <v/>
      </c>
      <c r="BC23128" s="9" t="str">
        <f>IF(V23128="","",MAX(BC$1:BC23127)+1)</f>
        <v/>
      </c>
    </row>
    <row r="23129" spans="21:55">
      <c r="U23129" s="17" t="b">
        <f t="shared" si="2005"/>
        <v>0</v>
      </c>
      <c r="V23129" s="9" t="str">
        <f t="shared" si="2006"/>
        <v/>
      </c>
      <c r="W23129" s="9" t="str">
        <f t="shared" si="2007"/>
        <v/>
      </c>
      <c r="X23129" s="9" t="str">
        <f t="shared" si="2004"/>
        <v/>
      </c>
      <c r="BC23129" s="9" t="str">
        <f>IF(V23129="","",MAX(BC$1:BC23128)+1)</f>
        <v/>
      </c>
    </row>
    <row r="23130" spans="21:55">
      <c r="U23130" s="17" t="b">
        <f t="shared" si="2005"/>
        <v>0</v>
      </c>
      <c r="V23130" s="9" t="str">
        <f t="shared" si="2006"/>
        <v/>
      </c>
      <c r="W23130" s="9" t="str">
        <f t="shared" si="2007"/>
        <v/>
      </c>
      <c r="X23130" s="9" t="str">
        <f t="shared" si="2004"/>
        <v/>
      </c>
      <c r="BC23130" s="9" t="str">
        <f>IF(V23130="","",MAX(BC$1:BC23129)+1)</f>
        <v/>
      </c>
    </row>
    <row r="23131" spans="21:55">
      <c r="U23131" s="17" t="b">
        <f t="shared" si="2005"/>
        <v>0</v>
      </c>
      <c r="V23131" s="9" t="str">
        <f t="shared" si="2006"/>
        <v/>
      </c>
      <c r="W23131" s="9" t="str">
        <f t="shared" si="2007"/>
        <v/>
      </c>
      <c r="X23131" s="9" t="str">
        <f t="shared" si="2004"/>
        <v/>
      </c>
      <c r="BC23131" s="9" t="str">
        <f>IF(V23131="","",MAX(BC$1:BC23130)+1)</f>
        <v/>
      </c>
    </row>
    <row r="23132" spans="21:55">
      <c r="U23132" s="17" t="b">
        <f t="shared" si="2005"/>
        <v>0</v>
      </c>
      <c r="V23132" s="9" t="str">
        <f t="shared" si="2006"/>
        <v/>
      </c>
      <c r="W23132" s="9" t="str">
        <f t="shared" si="2007"/>
        <v/>
      </c>
      <c r="X23132" s="9" t="str">
        <f t="shared" si="2004"/>
        <v/>
      </c>
      <c r="BC23132" s="9" t="str">
        <f>IF(V23132="","",MAX(BC$1:BC23131)+1)</f>
        <v/>
      </c>
    </row>
    <row r="23133" spans="21:55">
      <c r="U23133" s="17" t="b">
        <f t="shared" si="2005"/>
        <v>0</v>
      </c>
      <c r="V23133" s="9" t="str">
        <f t="shared" si="2006"/>
        <v/>
      </c>
      <c r="W23133" s="9" t="str">
        <f t="shared" si="2007"/>
        <v/>
      </c>
      <c r="X23133" s="9" t="str">
        <f t="shared" si="2004"/>
        <v/>
      </c>
      <c r="BC23133" s="9" t="str">
        <f>IF(V23133="","",MAX(BC$1:BC23132)+1)</f>
        <v/>
      </c>
    </row>
    <row r="23134" spans="21:55">
      <c r="U23134" s="17" t="b">
        <f t="shared" si="2005"/>
        <v>0</v>
      </c>
      <c r="V23134" s="9" t="str">
        <f t="shared" si="2006"/>
        <v/>
      </c>
      <c r="W23134" s="9" t="str">
        <f t="shared" si="2007"/>
        <v/>
      </c>
      <c r="X23134" s="9" t="str">
        <f t="shared" ref="X23134:X23197" si="2008">IF(U23134=TRUE, MID(LEFT(N23134,FIND(")",N23134)-1),FIND("(",N23134)+1,LEN(N23134)), "")</f>
        <v/>
      </c>
      <c r="BC23134" s="9" t="str">
        <f>IF(V23134="","",MAX(BC$1:BC23133)+1)</f>
        <v/>
      </c>
    </row>
    <row r="23135" spans="21:55">
      <c r="U23135" s="17" t="b">
        <f t="shared" si="2005"/>
        <v>0</v>
      </c>
      <c r="V23135" s="9" t="str">
        <f t="shared" si="2006"/>
        <v/>
      </c>
      <c r="W23135" s="9" t="str">
        <f t="shared" si="2007"/>
        <v/>
      </c>
      <c r="X23135" s="9" t="str">
        <f t="shared" si="2008"/>
        <v/>
      </c>
      <c r="BC23135" s="9" t="str">
        <f>IF(V23135="","",MAX(BC$1:BC23134)+1)</f>
        <v/>
      </c>
    </row>
    <row r="23136" spans="21:55">
      <c r="U23136" s="17" t="b">
        <f t="shared" si="2005"/>
        <v>0</v>
      </c>
      <c r="V23136" s="9" t="str">
        <f t="shared" si="2006"/>
        <v/>
      </c>
      <c r="W23136" s="9" t="str">
        <f t="shared" si="2007"/>
        <v/>
      </c>
      <c r="X23136" s="9" t="str">
        <f t="shared" si="2008"/>
        <v/>
      </c>
      <c r="BC23136" s="9" t="str">
        <f>IF(V23136="","",MAX(BC$1:BC23135)+1)</f>
        <v/>
      </c>
    </row>
    <row r="23137" spans="21:55">
      <c r="U23137" s="17" t="b">
        <f t="shared" si="2005"/>
        <v>0</v>
      </c>
      <c r="V23137" s="9" t="str">
        <f t="shared" si="2006"/>
        <v/>
      </c>
      <c r="W23137" s="9" t="str">
        <f t="shared" si="2007"/>
        <v/>
      </c>
      <c r="X23137" s="9" t="str">
        <f t="shared" si="2008"/>
        <v/>
      </c>
      <c r="BC23137" s="9" t="str">
        <f>IF(V23137="","",MAX(BC$1:BC23136)+1)</f>
        <v/>
      </c>
    </row>
    <row r="23138" spans="21:55">
      <c r="U23138" s="17" t="b">
        <f t="shared" si="2005"/>
        <v>0</v>
      </c>
      <c r="V23138" s="9" t="str">
        <f t="shared" si="2006"/>
        <v/>
      </c>
      <c r="W23138" s="9" t="str">
        <f t="shared" si="2007"/>
        <v/>
      </c>
      <c r="X23138" s="9" t="str">
        <f t="shared" si="2008"/>
        <v/>
      </c>
      <c r="BC23138" s="9" t="str">
        <f>IF(V23138="","",MAX(BC$1:BC23137)+1)</f>
        <v/>
      </c>
    </row>
    <row r="23139" spans="21:55">
      <c r="U23139" s="17" t="b">
        <f t="shared" si="2005"/>
        <v>0</v>
      </c>
      <c r="V23139" s="9" t="str">
        <f t="shared" si="2006"/>
        <v/>
      </c>
      <c r="W23139" s="9" t="str">
        <f t="shared" si="2007"/>
        <v/>
      </c>
      <c r="X23139" s="9" t="str">
        <f t="shared" si="2008"/>
        <v/>
      </c>
      <c r="BC23139" s="9" t="str">
        <f>IF(V23139="","",MAX(BC$1:BC23138)+1)</f>
        <v/>
      </c>
    </row>
    <row r="23140" spans="21:55">
      <c r="U23140" s="17" t="b">
        <f t="shared" si="2005"/>
        <v>0</v>
      </c>
      <c r="V23140" s="9" t="str">
        <f t="shared" si="2006"/>
        <v/>
      </c>
      <c r="W23140" s="9" t="str">
        <f t="shared" si="2007"/>
        <v/>
      </c>
      <c r="X23140" s="9" t="str">
        <f t="shared" si="2008"/>
        <v/>
      </c>
      <c r="BC23140" s="9" t="str">
        <f>IF(V23140="","",MAX(BC$1:BC23139)+1)</f>
        <v/>
      </c>
    </row>
    <row r="23141" spans="21:55">
      <c r="U23141" s="17" t="b">
        <f t="shared" si="2005"/>
        <v>0</v>
      </c>
      <c r="V23141" s="9" t="str">
        <f t="shared" si="2006"/>
        <v/>
      </c>
      <c r="W23141" s="9" t="str">
        <f t="shared" si="2007"/>
        <v/>
      </c>
      <c r="X23141" s="9" t="str">
        <f t="shared" si="2008"/>
        <v/>
      </c>
      <c r="BC23141" s="9" t="str">
        <f>IF(V23141="","",MAX(BC$1:BC23140)+1)</f>
        <v/>
      </c>
    </row>
    <row r="23142" spans="21:55">
      <c r="U23142" s="17" t="b">
        <f t="shared" si="2005"/>
        <v>0</v>
      </c>
      <c r="V23142" s="9" t="str">
        <f t="shared" si="2006"/>
        <v/>
      </c>
      <c r="W23142" s="9" t="str">
        <f t="shared" si="2007"/>
        <v/>
      </c>
      <c r="X23142" s="9" t="str">
        <f t="shared" si="2008"/>
        <v/>
      </c>
      <c r="BC23142" s="9" t="str">
        <f>IF(V23142="","",MAX(BC$1:BC23141)+1)</f>
        <v/>
      </c>
    </row>
    <row r="23143" spans="21:55">
      <c r="U23143" s="17" t="b">
        <f t="shared" si="2005"/>
        <v>0</v>
      </c>
      <c r="V23143" s="9" t="str">
        <f t="shared" si="2006"/>
        <v/>
      </c>
      <c r="W23143" s="9" t="str">
        <f t="shared" si="2007"/>
        <v/>
      </c>
      <c r="X23143" s="9" t="str">
        <f t="shared" si="2008"/>
        <v/>
      </c>
      <c r="BC23143" s="9" t="str">
        <f>IF(V23143="","",MAX(BC$1:BC23142)+1)</f>
        <v/>
      </c>
    </row>
    <row r="23144" spans="21:55">
      <c r="U23144" s="17" t="b">
        <f t="shared" si="2005"/>
        <v>0</v>
      </c>
      <c r="V23144" s="9" t="str">
        <f t="shared" si="2006"/>
        <v/>
      </c>
      <c r="W23144" s="9" t="str">
        <f t="shared" si="2007"/>
        <v/>
      </c>
      <c r="X23144" s="9" t="str">
        <f t="shared" si="2008"/>
        <v/>
      </c>
      <c r="BC23144" s="9" t="str">
        <f>IF(V23144="","",MAX(BC$1:BC23143)+1)</f>
        <v/>
      </c>
    </row>
    <row r="23145" spans="21:55">
      <c r="U23145" s="17" t="b">
        <f t="shared" si="2005"/>
        <v>0</v>
      </c>
      <c r="V23145" s="9" t="str">
        <f t="shared" si="2006"/>
        <v/>
      </c>
      <c r="W23145" s="9" t="str">
        <f t="shared" si="2007"/>
        <v/>
      </c>
      <c r="X23145" s="9" t="str">
        <f t="shared" si="2008"/>
        <v/>
      </c>
      <c r="BC23145" s="9" t="str">
        <f>IF(V23145="","",MAX(BC$1:BC23144)+1)</f>
        <v/>
      </c>
    </row>
    <row r="23146" spans="21:55">
      <c r="U23146" s="17" t="b">
        <f t="shared" si="2005"/>
        <v>0</v>
      </c>
      <c r="V23146" s="9" t="str">
        <f t="shared" si="2006"/>
        <v/>
      </c>
      <c r="W23146" s="9" t="str">
        <f t="shared" si="2007"/>
        <v/>
      </c>
      <c r="X23146" s="9" t="str">
        <f t="shared" si="2008"/>
        <v/>
      </c>
      <c r="BC23146" s="9" t="str">
        <f>IF(V23146="","",MAX(BC$1:BC23145)+1)</f>
        <v/>
      </c>
    </row>
    <row r="23147" spans="21:55">
      <c r="U23147" s="17" t="b">
        <f t="shared" si="2005"/>
        <v>0</v>
      </c>
      <c r="V23147" s="9" t="str">
        <f t="shared" si="2006"/>
        <v/>
      </c>
      <c r="W23147" s="9" t="str">
        <f t="shared" si="2007"/>
        <v/>
      </c>
      <c r="X23147" s="9" t="str">
        <f t="shared" si="2008"/>
        <v/>
      </c>
      <c r="BC23147" s="9" t="str">
        <f>IF(V23147="","",MAX(BC$1:BC23146)+1)</f>
        <v/>
      </c>
    </row>
    <row r="23148" spans="21:55">
      <c r="U23148" s="17" t="b">
        <f t="shared" si="2005"/>
        <v>0</v>
      </c>
      <c r="V23148" s="9" t="str">
        <f t="shared" si="2006"/>
        <v/>
      </c>
      <c r="W23148" s="9" t="str">
        <f t="shared" si="2007"/>
        <v/>
      </c>
      <c r="X23148" s="9" t="str">
        <f t="shared" si="2008"/>
        <v/>
      </c>
      <c r="BC23148" s="9" t="str">
        <f>IF(V23148="","",MAX(BC$1:BC23147)+1)</f>
        <v/>
      </c>
    </row>
    <row r="23149" spans="21:55">
      <c r="U23149" s="17" t="b">
        <f t="shared" si="2005"/>
        <v>0</v>
      </c>
      <c r="V23149" s="9" t="str">
        <f t="shared" si="2006"/>
        <v/>
      </c>
      <c r="W23149" s="9" t="str">
        <f t="shared" si="2007"/>
        <v/>
      </c>
      <c r="X23149" s="9" t="str">
        <f t="shared" si="2008"/>
        <v/>
      </c>
      <c r="BC23149" s="9" t="str">
        <f>IF(V23149="","",MAX(BC$1:BC23148)+1)</f>
        <v/>
      </c>
    </row>
    <row r="23150" spans="21:55">
      <c r="U23150" s="17" t="b">
        <f t="shared" si="2005"/>
        <v>0</v>
      </c>
      <c r="V23150" s="9" t="str">
        <f t="shared" si="2006"/>
        <v/>
      </c>
      <c r="W23150" s="9" t="str">
        <f t="shared" si="2007"/>
        <v/>
      </c>
      <c r="X23150" s="9" t="str">
        <f t="shared" si="2008"/>
        <v/>
      </c>
      <c r="BC23150" s="9" t="str">
        <f>IF(V23150="","",MAX(BC$1:BC23149)+1)</f>
        <v/>
      </c>
    </row>
    <row r="23151" spans="21:55">
      <c r="U23151" s="17" t="b">
        <f t="shared" si="2005"/>
        <v>0</v>
      </c>
      <c r="V23151" s="9" t="str">
        <f t="shared" si="2006"/>
        <v/>
      </c>
      <c r="W23151" s="9" t="str">
        <f t="shared" si="2007"/>
        <v/>
      </c>
      <c r="X23151" s="9" t="str">
        <f t="shared" si="2008"/>
        <v/>
      </c>
      <c r="BC23151" s="9" t="str">
        <f>IF(V23151="","",MAX(BC$1:BC23150)+1)</f>
        <v/>
      </c>
    </row>
    <row r="23152" spans="21:55">
      <c r="U23152" s="17" t="b">
        <f t="shared" si="2005"/>
        <v>0</v>
      </c>
      <c r="V23152" s="9" t="str">
        <f t="shared" si="2006"/>
        <v/>
      </c>
      <c r="W23152" s="9" t="str">
        <f t="shared" si="2007"/>
        <v/>
      </c>
      <c r="X23152" s="9" t="str">
        <f t="shared" si="2008"/>
        <v/>
      </c>
      <c r="BC23152" s="9" t="str">
        <f>IF(V23152="","",MAX(BC$1:BC23151)+1)</f>
        <v/>
      </c>
    </row>
    <row r="23153" spans="21:55">
      <c r="U23153" s="17" t="b">
        <f t="shared" si="2005"/>
        <v>0</v>
      </c>
      <c r="V23153" s="9" t="str">
        <f t="shared" si="2006"/>
        <v/>
      </c>
      <c r="W23153" s="9" t="str">
        <f t="shared" si="2007"/>
        <v/>
      </c>
      <c r="X23153" s="9" t="str">
        <f t="shared" si="2008"/>
        <v/>
      </c>
      <c r="BC23153" s="9" t="str">
        <f>IF(V23153="","",MAX(BC$1:BC23152)+1)</f>
        <v/>
      </c>
    </row>
    <row r="23154" spans="21:55">
      <c r="U23154" s="17" t="b">
        <f t="shared" si="2005"/>
        <v>0</v>
      </c>
      <c r="V23154" s="9" t="str">
        <f t="shared" si="2006"/>
        <v/>
      </c>
      <c r="W23154" s="9" t="str">
        <f t="shared" si="2007"/>
        <v/>
      </c>
      <c r="X23154" s="9" t="str">
        <f t="shared" si="2008"/>
        <v/>
      </c>
      <c r="BC23154" s="9" t="str">
        <f>IF(V23154="","",MAX(BC$1:BC23153)+1)</f>
        <v/>
      </c>
    </row>
    <row r="23155" spans="21:55">
      <c r="U23155" s="17" t="b">
        <f t="shared" si="2005"/>
        <v>0</v>
      </c>
      <c r="V23155" s="9" t="str">
        <f t="shared" si="2006"/>
        <v/>
      </c>
      <c r="W23155" s="9" t="str">
        <f t="shared" si="2007"/>
        <v/>
      </c>
      <c r="X23155" s="9" t="str">
        <f t="shared" si="2008"/>
        <v/>
      </c>
      <c r="BC23155" s="9" t="str">
        <f>IF(V23155="","",MAX(BC$1:BC23154)+1)</f>
        <v/>
      </c>
    </row>
    <row r="23156" spans="21:55">
      <c r="U23156" s="17" t="b">
        <f t="shared" si="2005"/>
        <v>0</v>
      </c>
      <c r="V23156" s="9" t="str">
        <f t="shared" si="2006"/>
        <v/>
      </c>
      <c r="W23156" s="9" t="str">
        <f t="shared" si="2007"/>
        <v/>
      </c>
      <c r="X23156" s="9" t="str">
        <f t="shared" si="2008"/>
        <v/>
      </c>
      <c r="BC23156" s="9" t="str">
        <f>IF(V23156="","",MAX(BC$1:BC23155)+1)</f>
        <v/>
      </c>
    </row>
    <row r="23157" spans="21:55">
      <c r="U23157" s="17" t="b">
        <f t="shared" si="2005"/>
        <v>0</v>
      </c>
      <c r="V23157" s="9" t="str">
        <f t="shared" si="2006"/>
        <v/>
      </c>
      <c r="W23157" s="9" t="str">
        <f t="shared" si="2007"/>
        <v/>
      </c>
      <c r="X23157" s="9" t="str">
        <f t="shared" si="2008"/>
        <v/>
      </c>
      <c r="BC23157" s="9" t="str">
        <f>IF(V23157="","",MAX(BC$1:BC23156)+1)</f>
        <v/>
      </c>
    </row>
    <row r="23158" spans="21:55">
      <c r="U23158" s="17" t="b">
        <f t="shared" si="2005"/>
        <v>0</v>
      </c>
      <c r="V23158" s="9" t="str">
        <f t="shared" si="2006"/>
        <v/>
      </c>
      <c r="W23158" s="9" t="str">
        <f t="shared" si="2007"/>
        <v/>
      </c>
      <c r="X23158" s="9" t="str">
        <f t="shared" si="2008"/>
        <v/>
      </c>
      <c r="BC23158" s="9" t="str">
        <f>IF(V23158="","",MAX(BC$1:BC23157)+1)</f>
        <v/>
      </c>
    </row>
    <row r="23159" spans="21:55">
      <c r="U23159" s="17" t="b">
        <f t="shared" si="2005"/>
        <v>0</v>
      </c>
      <c r="V23159" s="9" t="str">
        <f t="shared" si="2006"/>
        <v/>
      </c>
      <c r="W23159" s="9" t="str">
        <f t="shared" si="2007"/>
        <v/>
      </c>
      <c r="X23159" s="9" t="str">
        <f t="shared" si="2008"/>
        <v/>
      </c>
      <c r="BC23159" s="9" t="str">
        <f>IF(V23159="","",MAX(BC$1:BC23158)+1)</f>
        <v/>
      </c>
    </row>
    <row r="23160" spans="21:55">
      <c r="U23160" s="17" t="b">
        <f t="shared" si="2005"/>
        <v>0</v>
      </c>
      <c r="V23160" s="9" t="str">
        <f t="shared" si="2006"/>
        <v/>
      </c>
      <c r="W23160" s="9" t="str">
        <f t="shared" si="2007"/>
        <v/>
      </c>
      <c r="X23160" s="9" t="str">
        <f t="shared" si="2008"/>
        <v/>
      </c>
      <c r="BC23160" s="9" t="str">
        <f>IF(V23160="","",MAX(BC$1:BC23159)+1)</f>
        <v/>
      </c>
    </row>
    <row r="23161" spans="21:55">
      <c r="U23161" s="17" t="b">
        <f t="shared" si="2005"/>
        <v>0</v>
      </c>
      <c r="V23161" s="9" t="str">
        <f t="shared" si="2006"/>
        <v/>
      </c>
      <c r="W23161" s="9" t="str">
        <f t="shared" si="2007"/>
        <v/>
      </c>
      <c r="X23161" s="9" t="str">
        <f t="shared" si="2008"/>
        <v/>
      </c>
      <c r="BC23161" s="9" t="str">
        <f>IF(V23161="","",MAX(BC$1:BC23160)+1)</f>
        <v/>
      </c>
    </row>
    <row r="23162" spans="21:55">
      <c r="U23162" s="17" t="b">
        <f t="shared" si="2005"/>
        <v>0</v>
      </c>
      <c r="V23162" s="9" t="str">
        <f t="shared" si="2006"/>
        <v/>
      </c>
      <c r="W23162" s="9" t="str">
        <f t="shared" si="2007"/>
        <v/>
      </c>
      <c r="X23162" s="9" t="str">
        <f t="shared" si="2008"/>
        <v/>
      </c>
      <c r="BC23162" s="9" t="str">
        <f>IF(V23162="","",MAX(BC$1:BC23161)+1)</f>
        <v/>
      </c>
    </row>
    <row r="23163" spans="21:55">
      <c r="U23163" s="17" t="b">
        <f t="shared" si="2005"/>
        <v>0</v>
      </c>
      <c r="V23163" s="9" t="str">
        <f t="shared" si="2006"/>
        <v/>
      </c>
      <c r="W23163" s="9" t="str">
        <f t="shared" si="2007"/>
        <v/>
      </c>
      <c r="X23163" s="9" t="str">
        <f t="shared" si="2008"/>
        <v/>
      </c>
      <c r="BC23163" s="9" t="str">
        <f>IF(V23163="","",MAX(BC$1:BC23162)+1)</f>
        <v/>
      </c>
    </row>
    <row r="23164" spans="21:55">
      <c r="U23164" s="17" t="b">
        <f t="shared" si="2005"/>
        <v>0</v>
      </c>
      <c r="V23164" s="9" t="str">
        <f t="shared" si="2006"/>
        <v/>
      </c>
      <c r="W23164" s="9" t="str">
        <f t="shared" si="2007"/>
        <v/>
      </c>
      <c r="X23164" s="9" t="str">
        <f t="shared" si="2008"/>
        <v/>
      </c>
      <c r="BC23164" s="9" t="str">
        <f>IF(V23164="","",MAX(BC$1:BC23163)+1)</f>
        <v/>
      </c>
    </row>
    <row r="23165" spans="21:55">
      <c r="U23165" s="17" t="b">
        <f t="shared" si="2005"/>
        <v>0</v>
      </c>
      <c r="V23165" s="9" t="str">
        <f t="shared" si="2006"/>
        <v/>
      </c>
      <c r="W23165" s="9" t="str">
        <f t="shared" si="2007"/>
        <v/>
      </c>
      <c r="X23165" s="9" t="str">
        <f t="shared" si="2008"/>
        <v/>
      </c>
      <c r="BC23165" s="9" t="str">
        <f>IF(V23165="","",MAX(BC$1:BC23164)+1)</f>
        <v/>
      </c>
    </row>
    <row r="23166" spans="21:55">
      <c r="U23166" s="17" t="b">
        <f t="shared" si="2005"/>
        <v>0</v>
      </c>
      <c r="V23166" s="9" t="str">
        <f t="shared" si="2006"/>
        <v/>
      </c>
      <c r="W23166" s="9" t="str">
        <f t="shared" si="2007"/>
        <v/>
      </c>
      <c r="X23166" s="9" t="str">
        <f t="shared" si="2008"/>
        <v/>
      </c>
      <c r="BC23166" s="9" t="str">
        <f>IF(V23166="","",MAX(BC$1:BC23165)+1)</f>
        <v/>
      </c>
    </row>
    <row r="23167" spans="21:55">
      <c r="U23167" s="17" t="b">
        <f t="shared" si="2005"/>
        <v>0</v>
      </c>
      <c r="V23167" s="9" t="str">
        <f t="shared" si="2006"/>
        <v/>
      </c>
      <c r="W23167" s="9" t="str">
        <f t="shared" si="2007"/>
        <v/>
      </c>
      <c r="X23167" s="9" t="str">
        <f t="shared" si="2008"/>
        <v/>
      </c>
      <c r="BC23167" s="9" t="str">
        <f>IF(V23167="","",MAX(BC$1:BC23166)+1)</f>
        <v/>
      </c>
    </row>
    <row r="23168" spans="21:55">
      <c r="U23168" s="17" t="b">
        <f t="shared" si="2005"/>
        <v>0</v>
      </c>
      <c r="V23168" s="9" t="str">
        <f t="shared" si="2006"/>
        <v/>
      </c>
      <c r="W23168" s="9" t="str">
        <f t="shared" si="2007"/>
        <v/>
      </c>
      <c r="X23168" s="9" t="str">
        <f t="shared" si="2008"/>
        <v/>
      </c>
      <c r="BC23168" s="9" t="str">
        <f>IF(V23168="","",MAX(BC$1:BC23167)+1)</f>
        <v/>
      </c>
    </row>
    <row r="23169" spans="21:55">
      <c r="U23169" s="17" t="b">
        <f t="shared" si="2005"/>
        <v>0</v>
      </c>
      <c r="V23169" s="9" t="str">
        <f t="shared" si="2006"/>
        <v/>
      </c>
      <c r="W23169" s="9" t="str">
        <f t="shared" si="2007"/>
        <v/>
      </c>
      <c r="X23169" s="9" t="str">
        <f t="shared" si="2008"/>
        <v/>
      </c>
      <c r="BC23169" s="9" t="str">
        <f>IF(V23169="","",MAX(BC$1:BC23168)+1)</f>
        <v/>
      </c>
    </row>
    <row r="23170" spans="21:55">
      <c r="U23170" s="17" t="b">
        <f t="shared" ref="U23170:U23233" si="2009">AND(ISNUMBER(SEARCH("(rs",N23170)),NOT(ISNUMBER(SEARCH("oxidation",N23170))),NOT(ISNUMBER(SEARCH("deamidated",N23170))),NOT(ISNUMBER(SEARCH("ammonia",N23170))),NOT(ISNUMBER(SEARCH("acetyl",N23170))),NOT(ISNUMBER(SEARCH("phospho",N23170))),NOT(ISNUMBER(SEARCH("dehydrated",N23170))))</f>
        <v>0</v>
      </c>
      <c r="V23170" s="9" t="str">
        <f t="shared" ref="V23170:V23233" si="2010">IF(U23170=TRUE, IF(ISNUMBER(SEARCH(":",P23170))=TRUE, LEFT(P23170,FIND(":",P23170)-1),P23170), "")</f>
        <v/>
      </c>
      <c r="W23170" s="9" t="str">
        <f t="shared" ref="W23170:W23233" si="2011">IF(U23170=TRUE,IF(ISNUMBER(SEARCH("Carb",N23170))=TRUE,MID(LEFT(N23170,FIND("#",N23170)-1),FIND(CHAR(1),SUBSTITUTE(N23170," ",CHAR(1),(LEN(N23170)-LEN(SUBSTITUTE(N23170," ","")))-1))+1,LEN(N23170)),LEFT(N23170,FIND("#",N23170)-1)),"")</f>
        <v/>
      </c>
      <c r="X23170" s="9" t="str">
        <f t="shared" si="2008"/>
        <v/>
      </c>
      <c r="BC23170" s="9" t="str">
        <f>IF(V23170="","",MAX(BC$1:BC23169)+1)</f>
        <v/>
      </c>
    </row>
    <row r="23171" spans="21:55">
      <c r="U23171" s="17" t="b">
        <f t="shared" si="2009"/>
        <v>0</v>
      </c>
      <c r="V23171" s="9" t="str">
        <f t="shared" si="2010"/>
        <v/>
      </c>
      <c r="W23171" s="9" t="str">
        <f t="shared" si="2011"/>
        <v/>
      </c>
      <c r="X23171" s="9" t="str">
        <f t="shared" si="2008"/>
        <v/>
      </c>
      <c r="BC23171" s="9" t="str">
        <f>IF(V23171="","",MAX(BC$1:BC23170)+1)</f>
        <v/>
      </c>
    </row>
    <row r="23172" spans="21:55">
      <c r="U23172" s="17" t="b">
        <f t="shared" si="2009"/>
        <v>0</v>
      </c>
      <c r="V23172" s="9" t="str">
        <f t="shared" si="2010"/>
        <v/>
      </c>
      <c r="W23172" s="9" t="str">
        <f t="shared" si="2011"/>
        <v/>
      </c>
      <c r="X23172" s="9" t="str">
        <f t="shared" si="2008"/>
        <v/>
      </c>
      <c r="BC23172" s="9" t="str">
        <f>IF(V23172="","",MAX(BC$1:BC23171)+1)</f>
        <v/>
      </c>
    </row>
    <row r="23173" spans="21:55">
      <c r="U23173" s="17" t="b">
        <f t="shared" si="2009"/>
        <v>0</v>
      </c>
      <c r="V23173" s="9" t="str">
        <f t="shared" si="2010"/>
        <v/>
      </c>
      <c r="W23173" s="9" t="str">
        <f t="shared" si="2011"/>
        <v/>
      </c>
      <c r="X23173" s="9" t="str">
        <f t="shared" si="2008"/>
        <v/>
      </c>
      <c r="BC23173" s="9" t="str">
        <f>IF(V23173="","",MAX(BC$1:BC23172)+1)</f>
        <v/>
      </c>
    </row>
    <row r="23174" spans="21:55">
      <c r="U23174" s="17" t="b">
        <f t="shared" si="2009"/>
        <v>0</v>
      </c>
      <c r="V23174" s="9" t="str">
        <f t="shared" si="2010"/>
        <v/>
      </c>
      <c r="W23174" s="9" t="str">
        <f t="shared" si="2011"/>
        <v/>
      </c>
      <c r="X23174" s="9" t="str">
        <f t="shared" si="2008"/>
        <v/>
      </c>
      <c r="BC23174" s="9" t="str">
        <f>IF(V23174="","",MAX(BC$1:BC23173)+1)</f>
        <v/>
      </c>
    </row>
    <row r="23175" spans="21:55">
      <c r="U23175" s="17" t="b">
        <f t="shared" si="2009"/>
        <v>0</v>
      </c>
      <c r="V23175" s="9" t="str">
        <f t="shared" si="2010"/>
        <v/>
      </c>
      <c r="W23175" s="9" t="str">
        <f t="shared" si="2011"/>
        <v/>
      </c>
      <c r="X23175" s="9" t="str">
        <f t="shared" si="2008"/>
        <v/>
      </c>
      <c r="BC23175" s="9" t="str">
        <f>IF(V23175="","",MAX(BC$1:BC23174)+1)</f>
        <v/>
      </c>
    </row>
    <row r="23176" spans="21:55">
      <c r="U23176" s="17" t="b">
        <f t="shared" si="2009"/>
        <v>0</v>
      </c>
      <c r="V23176" s="9" t="str">
        <f t="shared" si="2010"/>
        <v/>
      </c>
      <c r="W23176" s="9" t="str">
        <f t="shared" si="2011"/>
        <v/>
      </c>
      <c r="X23176" s="9" t="str">
        <f t="shared" si="2008"/>
        <v/>
      </c>
      <c r="BC23176" s="9" t="str">
        <f>IF(V23176="","",MAX(BC$1:BC23175)+1)</f>
        <v/>
      </c>
    </row>
    <row r="23177" spans="21:55">
      <c r="U23177" s="17" t="b">
        <f t="shared" si="2009"/>
        <v>0</v>
      </c>
      <c r="V23177" s="9" t="str">
        <f t="shared" si="2010"/>
        <v/>
      </c>
      <c r="W23177" s="9" t="str">
        <f t="shared" si="2011"/>
        <v/>
      </c>
      <c r="X23177" s="9" t="str">
        <f t="shared" si="2008"/>
        <v/>
      </c>
      <c r="BC23177" s="9" t="str">
        <f>IF(V23177="","",MAX(BC$1:BC23176)+1)</f>
        <v/>
      </c>
    </row>
    <row r="23178" spans="21:55">
      <c r="U23178" s="17" t="b">
        <f t="shared" si="2009"/>
        <v>0</v>
      </c>
      <c r="V23178" s="9" t="str">
        <f t="shared" si="2010"/>
        <v/>
      </c>
      <c r="W23178" s="9" t="str">
        <f t="shared" si="2011"/>
        <v/>
      </c>
      <c r="X23178" s="9" t="str">
        <f t="shared" si="2008"/>
        <v/>
      </c>
      <c r="BC23178" s="9" t="str">
        <f>IF(V23178="","",MAX(BC$1:BC23177)+1)</f>
        <v/>
      </c>
    </row>
    <row r="23179" spans="21:55">
      <c r="U23179" s="17" t="b">
        <f t="shared" si="2009"/>
        <v>0</v>
      </c>
      <c r="V23179" s="9" t="str">
        <f t="shared" si="2010"/>
        <v/>
      </c>
      <c r="W23179" s="9" t="str">
        <f t="shared" si="2011"/>
        <v/>
      </c>
      <c r="X23179" s="9" t="str">
        <f t="shared" si="2008"/>
        <v/>
      </c>
      <c r="BC23179" s="9" t="str">
        <f>IF(V23179="","",MAX(BC$1:BC23178)+1)</f>
        <v/>
      </c>
    </row>
    <row r="23180" spans="21:55">
      <c r="U23180" s="17" t="b">
        <f t="shared" si="2009"/>
        <v>0</v>
      </c>
      <c r="V23180" s="9" t="str">
        <f t="shared" si="2010"/>
        <v/>
      </c>
      <c r="W23180" s="9" t="str">
        <f t="shared" si="2011"/>
        <v/>
      </c>
      <c r="X23180" s="9" t="str">
        <f t="shared" si="2008"/>
        <v/>
      </c>
      <c r="BC23180" s="9" t="str">
        <f>IF(V23180="","",MAX(BC$1:BC23179)+1)</f>
        <v/>
      </c>
    </row>
    <row r="23181" spans="21:55">
      <c r="U23181" s="17" t="b">
        <f t="shared" si="2009"/>
        <v>0</v>
      </c>
      <c r="V23181" s="9" t="str">
        <f t="shared" si="2010"/>
        <v/>
      </c>
      <c r="W23181" s="9" t="str">
        <f t="shared" si="2011"/>
        <v/>
      </c>
      <c r="X23181" s="9" t="str">
        <f t="shared" si="2008"/>
        <v/>
      </c>
      <c r="BC23181" s="9" t="str">
        <f>IF(V23181="","",MAX(BC$1:BC23180)+1)</f>
        <v/>
      </c>
    </row>
    <row r="23182" spans="21:55">
      <c r="U23182" s="17" t="b">
        <f t="shared" si="2009"/>
        <v>0</v>
      </c>
      <c r="V23182" s="9" t="str">
        <f t="shared" si="2010"/>
        <v/>
      </c>
      <c r="W23182" s="9" t="str">
        <f t="shared" si="2011"/>
        <v/>
      </c>
      <c r="X23182" s="9" t="str">
        <f t="shared" si="2008"/>
        <v/>
      </c>
      <c r="BC23182" s="9" t="str">
        <f>IF(V23182="","",MAX(BC$1:BC23181)+1)</f>
        <v/>
      </c>
    </row>
    <row r="23183" spans="21:55">
      <c r="U23183" s="17" t="b">
        <f t="shared" si="2009"/>
        <v>0</v>
      </c>
      <c r="V23183" s="9" t="str">
        <f t="shared" si="2010"/>
        <v/>
      </c>
      <c r="W23183" s="9" t="str">
        <f t="shared" si="2011"/>
        <v/>
      </c>
      <c r="X23183" s="9" t="str">
        <f t="shared" si="2008"/>
        <v/>
      </c>
      <c r="BC23183" s="9" t="str">
        <f>IF(V23183="","",MAX(BC$1:BC23182)+1)</f>
        <v/>
      </c>
    </row>
    <row r="23184" spans="21:55">
      <c r="U23184" s="17" t="b">
        <f t="shared" si="2009"/>
        <v>0</v>
      </c>
      <c r="V23184" s="9" t="str">
        <f t="shared" si="2010"/>
        <v/>
      </c>
      <c r="W23184" s="9" t="str">
        <f t="shared" si="2011"/>
        <v/>
      </c>
      <c r="X23184" s="9" t="str">
        <f t="shared" si="2008"/>
        <v/>
      </c>
      <c r="BC23184" s="9" t="str">
        <f>IF(V23184="","",MAX(BC$1:BC23183)+1)</f>
        <v/>
      </c>
    </row>
    <row r="23185" spans="21:55">
      <c r="U23185" s="17" t="b">
        <f t="shared" si="2009"/>
        <v>0</v>
      </c>
      <c r="V23185" s="9" t="str">
        <f t="shared" si="2010"/>
        <v/>
      </c>
      <c r="W23185" s="9" t="str">
        <f t="shared" si="2011"/>
        <v/>
      </c>
      <c r="X23185" s="9" t="str">
        <f t="shared" si="2008"/>
        <v/>
      </c>
      <c r="BC23185" s="9" t="str">
        <f>IF(V23185="","",MAX(BC$1:BC23184)+1)</f>
        <v/>
      </c>
    </row>
    <row r="23186" spans="21:55">
      <c r="U23186" s="17" t="b">
        <f t="shared" si="2009"/>
        <v>0</v>
      </c>
      <c r="V23186" s="9" t="str">
        <f t="shared" si="2010"/>
        <v/>
      </c>
      <c r="W23186" s="9" t="str">
        <f t="shared" si="2011"/>
        <v/>
      </c>
      <c r="X23186" s="9" t="str">
        <f t="shared" si="2008"/>
        <v/>
      </c>
      <c r="BC23186" s="9" t="str">
        <f>IF(V23186="","",MAX(BC$1:BC23185)+1)</f>
        <v/>
      </c>
    </row>
    <row r="23187" spans="21:55">
      <c r="U23187" s="17" t="b">
        <f t="shared" si="2009"/>
        <v>0</v>
      </c>
      <c r="V23187" s="9" t="str">
        <f t="shared" si="2010"/>
        <v/>
      </c>
      <c r="W23187" s="9" t="str">
        <f t="shared" si="2011"/>
        <v/>
      </c>
      <c r="X23187" s="9" t="str">
        <f t="shared" si="2008"/>
        <v/>
      </c>
      <c r="BC23187" s="9" t="str">
        <f>IF(V23187="","",MAX(BC$1:BC23186)+1)</f>
        <v/>
      </c>
    </row>
    <row r="23188" spans="21:55">
      <c r="U23188" s="17" t="b">
        <f t="shared" si="2009"/>
        <v>0</v>
      </c>
      <c r="V23188" s="9" t="str">
        <f t="shared" si="2010"/>
        <v/>
      </c>
      <c r="W23188" s="9" t="str">
        <f t="shared" si="2011"/>
        <v/>
      </c>
      <c r="X23188" s="9" t="str">
        <f t="shared" si="2008"/>
        <v/>
      </c>
      <c r="BC23188" s="9" t="str">
        <f>IF(V23188="","",MAX(BC$1:BC23187)+1)</f>
        <v/>
      </c>
    </row>
    <row r="23189" spans="21:55">
      <c r="U23189" s="17" t="b">
        <f t="shared" si="2009"/>
        <v>0</v>
      </c>
      <c r="V23189" s="9" t="str">
        <f t="shared" si="2010"/>
        <v/>
      </c>
      <c r="W23189" s="9" t="str">
        <f t="shared" si="2011"/>
        <v/>
      </c>
      <c r="X23189" s="9" t="str">
        <f t="shared" si="2008"/>
        <v/>
      </c>
      <c r="BC23189" s="9" t="str">
        <f>IF(V23189="","",MAX(BC$1:BC23188)+1)</f>
        <v/>
      </c>
    </row>
    <row r="23190" spans="21:55">
      <c r="U23190" s="17" t="b">
        <f t="shared" si="2009"/>
        <v>0</v>
      </c>
      <c r="V23190" s="9" t="str">
        <f t="shared" si="2010"/>
        <v/>
      </c>
      <c r="W23190" s="9" t="str">
        <f t="shared" si="2011"/>
        <v/>
      </c>
      <c r="X23190" s="9" t="str">
        <f t="shared" si="2008"/>
        <v/>
      </c>
      <c r="BC23190" s="9" t="str">
        <f>IF(V23190="","",MAX(BC$1:BC23189)+1)</f>
        <v/>
      </c>
    </row>
    <row r="23191" spans="21:55">
      <c r="U23191" s="17" t="b">
        <f t="shared" si="2009"/>
        <v>0</v>
      </c>
      <c r="V23191" s="9" t="str">
        <f t="shared" si="2010"/>
        <v/>
      </c>
      <c r="W23191" s="9" t="str">
        <f t="shared" si="2011"/>
        <v/>
      </c>
      <c r="X23191" s="9" t="str">
        <f t="shared" si="2008"/>
        <v/>
      </c>
      <c r="BC23191" s="9" t="str">
        <f>IF(V23191="","",MAX(BC$1:BC23190)+1)</f>
        <v/>
      </c>
    </row>
    <row r="23192" spans="21:55">
      <c r="U23192" s="17" t="b">
        <f t="shared" si="2009"/>
        <v>0</v>
      </c>
      <c r="V23192" s="9" t="str">
        <f t="shared" si="2010"/>
        <v/>
      </c>
      <c r="W23192" s="9" t="str">
        <f t="shared" si="2011"/>
        <v/>
      </c>
      <c r="X23192" s="9" t="str">
        <f t="shared" si="2008"/>
        <v/>
      </c>
      <c r="BC23192" s="9" t="str">
        <f>IF(V23192="","",MAX(BC$1:BC23191)+1)</f>
        <v/>
      </c>
    </row>
    <row r="23193" spans="21:55">
      <c r="U23193" s="17" t="b">
        <f t="shared" si="2009"/>
        <v>0</v>
      </c>
      <c r="V23193" s="9" t="str">
        <f t="shared" si="2010"/>
        <v/>
      </c>
      <c r="W23193" s="9" t="str">
        <f t="shared" si="2011"/>
        <v/>
      </c>
      <c r="X23193" s="9" t="str">
        <f t="shared" si="2008"/>
        <v/>
      </c>
      <c r="BC23193" s="9" t="str">
        <f>IF(V23193="","",MAX(BC$1:BC23192)+1)</f>
        <v/>
      </c>
    </row>
    <row r="23194" spans="21:55">
      <c r="U23194" s="17" t="b">
        <f t="shared" si="2009"/>
        <v>0</v>
      </c>
      <c r="V23194" s="9" t="str">
        <f t="shared" si="2010"/>
        <v/>
      </c>
      <c r="W23194" s="9" t="str">
        <f t="shared" si="2011"/>
        <v/>
      </c>
      <c r="X23194" s="9" t="str">
        <f t="shared" si="2008"/>
        <v/>
      </c>
      <c r="BC23194" s="9" t="str">
        <f>IF(V23194="","",MAX(BC$1:BC23193)+1)</f>
        <v/>
      </c>
    </row>
    <row r="23195" spans="21:55">
      <c r="U23195" s="17" t="b">
        <f t="shared" si="2009"/>
        <v>0</v>
      </c>
      <c r="V23195" s="9" t="str">
        <f t="shared" si="2010"/>
        <v/>
      </c>
      <c r="W23195" s="9" t="str">
        <f t="shared" si="2011"/>
        <v/>
      </c>
      <c r="X23195" s="9" t="str">
        <f t="shared" si="2008"/>
        <v/>
      </c>
      <c r="BC23195" s="9" t="str">
        <f>IF(V23195="","",MAX(BC$1:BC23194)+1)</f>
        <v/>
      </c>
    </row>
    <row r="23196" spans="21:55">
      <c r="U23196" s="17" t="b">
        <f t="shared" si="2009"/>
        <v>0</v>
      </c>
      <c r="V23196" s="9" t="str">
        <f t="shared" si="2010"/>
        <v/>
      </c>
      <c r="W23196" s="9" t="str">
        <f t="shared" si="2011"/>
        <v/>
      </c>
      <c r="X23196" s="9" t="str">
        <f t="shared" si="2008"/>
        <v/>
      </c>
      <c r="BC23196" s="9" t="str">
        <f>IF(V23196="","",MAX(BC$1:BC23195)+1)</f>
        <v/>
      </c>
    </row>
    <row r="23197" spans="21:55">
      <c r="U23197" s="17" t="b">
        <f t="shared" si="2009"/>
        <v>0</v>
      </c>
      <c r="V23197" s="9" t="str">
        <f t="shared" si="2010"/>
        <v/>
      </c>
      <c r="W23197" s="9" t="str">
        <f t="shared" si="2011"/>
        <v/>
      </c>
      <c r="X23197" s="9" t="str">
        <f t="shared" si="2008"/>
        <v/>
      </c>
      <c r="BC23197" s="9" t="str">
        <f>IF(V23197="","",MAX(BC$1:BC23196)+1)</f>
        <v/>
      </c>
    </row>
    <row r="23198" spans="21:55">
      <c r="U23198" s="17" t="b">
        <f t="shared" si="2009"/>
        <v>0</v>
      </c>
      <c r="V23198" s="9" t="str">
        <f t="shared" si="2010"/>
        <v/>
      </c>
      <c r="W23198" s="9" t="str">
        <f t="shared" si="2011"/>
        <v/>
      </c>
      <c r="X23198" s="9" t="str">
        <f t="shared" ref="X23198:X23261" si="2012">IF(U23198=TRUE, MID(LEFT(N23198,FIND(")",N23198)-1),FIND("(",N23198)+1,LEN(N23198)), "")</f>
        <v/>
      </c>
      <c r="BC23198" s="9" t="str">
        <f>IF(V23198="","",MAX(BC$1:BC23197)+1)</f>
        <v/>
      </c>
    </row>
    <row r="23199" spans="21:55">
      <c r="U23199" s="17" t="b">
        <f t="shared" si="2009"/>
        <v>0</v>
      </c>
      <c r="V23199" s="9" t="str">
        <f t="shared" si="2010"/>
        <v/>
      </c>
      <c r="W23199" s="9" t="str">
        <f t="shared" si="2011"/>
        <v/>
      </c>
      <c r="X23199" s="9" t="str">
        <f t="shared" si="2012"/>
        <v/>
      </c>
      <c r="BC23199" s="9" t="str">
        <f>IF(V23199="","",MAX(BC$1:BC23198)+1)</f>
        <v/>
      </c>
    </row>
    <row r="23200" spans="21:55">
      <c r="U23200" s="17" t="b">
        <f t="shared" si="2009"/>
        <v>0</v>
      </c>
      <c r="V23200" s="9" t="str">
        <f t="shared" si="2010"/>
        <v/>
      </c>
      <c r="W23200" s="9" t="str">
        <f t="shared" si="2011"/>
        <v/>
      </c>
      <c r="X23200" s="9" t="str">
        <f t="shared" si="2012"/>
        <v/>
      </c>
      <c r="BC23200" s="9" t="str">
        <f>IF(V23200="","",MAX(BC$1:BC23199)+1)</f>
        <v/>
      </c>
    </row>
    <row r="23201" spans="21:55">
      <c r="U23201" s="17" t="b">
        <f t="shared" si="2009"/>
        <v>0</v>
      </c>
      <c r="V23201" s="9" t="str">
        <f t="shared" si="2010"/>
        <v/>
      </c>
      <c r="W23201" s="9" t="str">
        <f t="shared" si="2011"/>
        <v/>
      </c>
      <c r="X23201" s="9" t="str">
        <f t="shared" si="2012"/>
        <v/>
      </c>
      <c r="BC23201" s="9" t="str">
        <f>IF(V23201="","",MAX(BC$1:BC23200)+1)</f>
        <v/>
      </c>
    </row>
    <row r="23202" spans="21:55">
      <c r="U23202" s="17" t="b">
        <f t="shared" si="2009"/>
        <v>0</v>
      </c>
      <c r="V23202" s="9" t="str">
        <f t="shared" si="2010"/>
        <v/>
      </c>
      <c r="W23202" s="9" t="str">
        <f t="shared" si="2011"/>
        <v/>
      </c>
      <c r="X23202" s="9" t="str">
        <f t="shared" si="2012"/>
        <v/>
      </c>
      <c r="BC23202" s="9" t="str">
        <f>IF(V23202="","",MAX(BC$1:BC23201)+1)</f>
        <v/>
      </c>
    </row>
    <row r="23203" spans="21:55">
      <c r="U23203" s="17" t="b">
        <f t="shared" si="2009"/>
        <v>0</v>
      </c>
      <c r="V23203" s="9" t="str">
        <f t="shared" si="2010"/>
        <v/>
      </c>
      <c r="W23203" s="9" t="str">
        <f t="shared" si="2011"/>
        <v/>
      </c>
      <c r="X23203" s="9" t="str">
        <f t="shared" si="2012"/>
        <v/>
      </c>
      <c r="BC23203" s="9" t="str">
        <f>IF(V23203="","",MAX(BC$1:BC23202)+1)</f>
        <v/>
      </c>
    </row>
    <row r="23204" spans="21:55">
      <c r="U23204" s="17" t="b">
        <f t="shared" si="2009"/>
        <v>0</v>
      </c>
      <c r="V23204" s="9" t="str">
        <f t="shared" si="2010"/>
        <v/>
      </c>
      <c r="W23204" s="9" t="str">
        <f t="shared" si="2011"/>
        <v/>
      </c>
      <c r="X23204" s="9" t="str">
        <f t="shared" si="2012"/>
        <v/>
      </c>
      <c r="BC23204" s="9" t="str">
        <f>IF(V23204="","",MAX(BC$1:BC23203)+1)</f>
        <v/>
      </c>
    </row>
    <row r="23205" spans="21:55">
      <c r="U23205" s="17" t="b">
        <f t="shared" si="2009"/>
        <v>0</v>
      </c>
      <c r="V23205" s="9" t="str">
        <f t="shared" si="2010"/>
        <v/>
      </c>
      <c r="W23205" s="9" t="str">
        <f t="shared" si="2011"/>
        <v/>
      </c>
      <c r="X23205" s="9" t="str">
        <f t="shared" si="2012"/>
        <v/>
      </c>
      <c r="BC23205" s="9" t="str">
        <f>IF(V23205="","",MAX(BC$1:BC23204)+1)</f>
        <v/>
      </c>
    </row>
    <row r="23206" spans="21:55">
      <c r="U23206" s="17" t="b">
        <f t="shared" si="2009"/>
        <v>0</v>
      </c>
      <c r="V23206" s="9" t="str">
        <f t="shared" si="2010"/>
        <v/>
      </c>
      <c r="W23206" s="9" t="str">
        <f t="shared" si="2011"/>
        <v/>
      </c>
      <c r="X23206" s="9" t="str">
        <f t="shared" si="2012"/>
        <v/>
      </c>
      <c r="BC23206" s="9" t="str">
        <f>IF(V23206="","",MAX(BC$1:BC23205)+1)</f>
        <v/>
      </c>
    </row>
    <row r="23207" spans="21:55">
      <c r="U23207" s="17" t="b">
        <f t="shared" si="2009"/>
        <v>0</v>
      </c>
      <c r="V23207" s="9" t="str">
        <f t="shared" si="2010"/>
        <v/>
      </c>
      <c r="W23207" s="9" t="str">
        <f t="shared" si="2011"/>
        <v/>
      </c>
      <c r="X23207" s="9" t="str">
        <f t="shared" si="2012"/>
        <v/>
      </c>
      <c r="BC23207" s="9" t="str">
        <f>IF(V23207="","",MAX(BC$1:BC23206)+1)</f>
        <v/>
      </c>
    </row>
    <row r="23208" spans="21:55">
      <c r="U23208" s="17" t="b">
        <f t="shared" si="2009"/>
        <v>0</v>
      </c>
      <c r="V23208" s="9" t="str">
        <f t="shared" si="2010"/>
        <v/>
      </c>
      <c r="W23208" s="9" t="str">
        <f t="shared" si="2011"/>
        <v/>
      </c>
      <c r="X23208" s="9" t="str">
        <f t="shared" si="2012"/>
        <v/>
      </c>
      <c r="BC23208" s="9" t="str">
        <f>IF(V23208="","",MAX(BC$1:BC23207)+1)</f>
        <v/>
      </c>
    </row>
    <row r="23209" spans="21:55">
      <c r="U23209" s="17" t="b">
        <f t="shared" si="2009"/>
        <v>0</v>
      </c>
      <c r="V23209" s="9" t="str">
        <f t="shared" si="2010"/>
        <v/>
      </c>
      <c r="W23209" s="9" t="str">
        <f t="shared" si="2011"/>
        <v/>
      </c>
      <c r="X23209" s="9" t="str">
        <f t="shared" si="2012"/>
        <v/>
      </c>
      <c r="BC23209" s="9" t="str">
        <f>IF(V23209="","",MAX(BC$1:BC23208)+1)</f>
        <v/>
      </c>
    </row>
    <row r="23210" spans="21:55">
      <c r="U23210" s="17" t="b">
        <f t="shared" si="2009"/>
        <v>0</v>
      </c>
      <c r="V23210" s="9" t="str">
        <f t="shared" si="2010"/>
        <v/>
      </c>
      <c r="W23210" s="9" t="str">
        <f t="shared" si="2011"/>
        <v/>
      </c>
      <c r="X23210" s="9" t="str">
        <f t="shared" si="2012"/>
        <v/>
      </c>
      <c r="BC23210" s="9" t="str">
        <f>IF(V23210="","",MAX(BC$1:BC23209)+1)</f>
        <v/>
      </c>
    </row>
    <row r="23211" spans="21:55">
      <c r="U23211" s="17" t="b">
        <f t="shared" si="2009"/>
        <v>0</v>
      </c>
      <c r="V23211" s="9" t="str">
        <f t="shared" si="2010"/>
        <v/>
      </c>
      <c r="W23211" s="9" t="str">
        <f t="shared" si="2011"/>
        <v/>
      </c>
      <c r="X23211" s="9" t="str">
        <f t="shared" si="2012"/>
        <v/>
      </c>
      <c r="BC23211" s="9" t="str">
        <f>IF(V23211="","",MAX(BC$1:BC23210)+1)</f>
        <v/>
      </c>
    </row>
    <row r="23212" spans="21:55">
      <c r="U23212" s="17" t="b">
        <f t="shared" si="2009"/>
        <v>0</v>
      </c>
      <c r="V23212" s="9" t="str">
        <f t="shared" si="2010"/>
        <v/>
      </c>
      <c r="W23212" s="9" t="str">
        <f t="shared" si="2011"/>
        <v/>
      </c>
      <c r="X23212" s="9" t="str">
        <f t="shared" si="2012"/>
        <v/>
      </c>
      <c r="BC23212" s="9" t="str">
        <f>IF(V23212="","",MAX(BC$1:BC23211)+1)</f>
        <v/>
      </c>
    </row>
    <row r="23213" spans="21:55">
      <c r="U23213" s="17" t="b">
        <f t="shared" si="2009"/>
        <v>0</v>
      </c>
      <c r="V23213" s="9" t="str">
        <f t="shared" si="2010"/>
        <v/>
      </c>
      <c r="W23213" s="9" t="str">
        <f t="shared" si="2011"/>
        <v/>
      </c>
      <c r="X23213" s="9" t="str">
        <f t="shared" si="2012"/>
        <v/>
      </c>
      <c r="BC23213" s="9" t="str">
        <f>IF(V23213="","",MAX(BC$1:BC23212)+1)</f>
        <v/>
      </c>
    </row>
    <row r="23214" spans="21:55">
      <c r="U23214" s="17" t="b">
        <f t="shared" si="2009"/>
        <v>0</v>
      </c>
      <c r="V23214" s="9" t="str">
        <f t="shared" si="2010"/>
        <v/>
      </c>
      <c r="W23214" s="9" t="str">
        <f t="shared" si="2011"/>
        <v/>
      </c>
      <c r="X23214" s="9" t="str">
        <f t="shared" si="2012"/>
        <v/>
      </c>
      <c r="BC23214" s="9" t="str">
        <f>IF(V23214="","",MAX(BC$1:BC23213)+1)</f>
        <v/>
      </c>
    </row>
    <row r="23215" spans="21:55">
      <c r="U23215" s="17" t="b">
        <f t="shared" si="2009"/>
        <v>0</v>
      </c>
      <c r="V23215" s="9" t="str">
        <f t="shared" si="2010"/>
        <v/>
      </c>
      <c r="W23215" s="9" t="str">
        <f t="shared" si="2011"/>
        <v/>
      </c>
      <c r="X23215" s="9" t="str">
        <f t="shared" si="2012"/>
        <v/>
      </c>
      <c r="BC23215" s="9" t="str">
        <f>IF(V23215="","",MAX(BC$1:BC23214)+1)</f>
        <v/>
      </c>
    </row>
    <row r="23216" spans="21:55">
      <c r="U23216" s="17" t="b">
        <f t="shared" si="2009"/>
        <v>0</v>
      </c>
      <c r="V23216" s="9" t="str">
        <f t="shared" si="2010"/>
        <v/>
      </c>
      <c r="W23216" s="9" t="str">
        <f t="shared" si="2011"/>
        <v/>
      </c>
      <c r="X23216" s="9" t="str">
        <f t="shared" si="2012"/>
        <v/>
      </c>
      <c r="BC23216" s="9" t="str">
        <f>IF(V23216="","",MAX(BC$1:BC23215)+1)</f>
        <v/>
      </c>
    </row>
    <row r="23217" spans="21:55">
      <c r="U23217" s="17" t="b">
        <f t="shared" si="2009"/>
        <v>0</v>
      </c>
      <c r="V23217" s="9" t="str">
        <f t="shared" si="2010"/>
        <v/>
      </c>
      <c r="W23217" s="9" t="str">
        <f t="shared" si="2011"/>
        <v/>
      </c>
      <c r="X23217" s="9" t="str">
        <f t="shared" si="2012"/>
        <v/>
      </c>
      <c r="BC23217" s="9" t="str">
        <f>IF(V23217="","",MAX(BC$1:BC23216)+1)</f>
        <v/>
      </c>
    </row>
    <row r="23218" spans="21:55">
      <c r="U23218" s="17" t="b">
        <f t="shared" si="2009"/>
        <v>0</v>
      </c>
      <c r="V23218" s="9" t="str">
        <f t="shared" si="2010"/>
        <v/>
      </c>
      <c r="W23218" s="9" t="str">
        <f t="shared" si="2011"/>
        <v/>
      </c>
      <c r="X23218" s="9" t="str">
        <f t="shared" si="2012"/>
        <v/>
      </c>
      <c r="BC23218" s="9" t="str">
        <f>IF(V23218="","",MAX(BC$1:BC23217)+1)</f>
        <v/>
      </c>
    </row>
    <row r="23219" spans="21:55">
      <c r="U23219" s="17" t="b">
        <f t="shared" si="2009"/>
        <v>0</v>
      </c>
      <c r="V23219" s="9" t="str">
        <f t="shared" si="2010"/>
        <v/>
      </c>
      <c r="W23219" s="9" t="str">
        <f t="shared" si="2011"/>
        <v/>
      </c>
      <c r="X23219" s="9" t="str">
        <f t="shared" si="2012"/>
        <v/>
      </c>
      <c r="BC23219" s="9" t="str">
        <f>IF(V23219="","",MAX(BC$1:BC23218)+1)</f>
        <v/>
      </c>
    </row>
    <row r="23220" spans="21:55">
      <c r="U23220" s="17" t="b">
        <f t="shared" si="2009"/>
        <v>0</v>
      </c>
      <c r="V23220" s="9" t="str">
        <f t="shared" si="2010"/>
        <v/>
      </c>
      <c r="W23220" s="9" t="str">
        <f t="shared" si="2011"/>
        <v/>
      </c>
      <c r="X23220" s="9" t="str">
        <f t="shared" si="2012"/>
        <v/>
      </c>
      <c r="BC23220" s="9" t="str">
        <f>IF(V23220="","",MAX(BC$1:BC23219)+1)</f>
        <v/>
      </c>
    </row>
    <row r="23221" spans="21:55">
      <c r="U23221" s="17" t="b">
        <f t="shared" si="2009"/>
        <v>0</v>
      </c>
      <c r="V23221" s="9" t="str">
        <f t="shared" si="2010"/>
        <v/>
      </c>
      <c r="W23221" s="9" t="str">
        <f t="shared" si="2011"/>
        <v/>
      </c>
      <c r="X23221" s="9" t="str">
        <f t="shared" si="2012"/>
        <v/>
      </c>
      <c r="BC23221" s="9" t="str">
        <f>IF(V23221="","",MAX(BC$1:BC23220)+1)</f>
        <v/>
      </c>
    </row>
    <row r="23222" spans="21:55">
      <c r="U23222" s="17" t="b">
        <f t="shared" si="2009"/>
        <v>0</v>
      </c>
      <c r="V23222" s="9" t="str">
        <f t="shared" si="2010"/>
        <v/>
      </c>
      <c r="W23222" s="9" t="str">
        <f t="shared" si="2011"/>
        <v/>
      </c>
      <c r="X23222" s="9" t="str">
        <f t="shared" si="2012"/>
        <v/>
      </c>
      <c r="BC23222" s="9" t="str">
        <f>IF(V23222="","",MAX(BC$1:BC23221)+1)</f>
        <v/>
      </c>
    </row>
    <row r="23223" spans="21:55">
      <c r="U23223" s="17" t="b">
        <f t="shared" si="2009"/>
        <v>0</v>
      </c>
      <c r="V23223" s="9" t="str">
        <f t="shared" si="2010"/>
        <v/>
      </c>
      <c r="W23223" s="9" t="str">
        <f t="shared" si="2011"/>
        <v/>
      </c>
      <c r="X23223" s="9" t="str">
        <f t="shared" si="2012"/>
        <v/>
      </c>
      <c r="BC23223" s="9" t="str">
        <f>IF(V23223="","",MAX(BC$1:BC23222)+1)</f>
        <v/>
      </c>
    </row>
    <row r="23224" spans="21:55">
      <c r="U23224" s="17" t="b">
        <f t="shared" si="2009"/>
        <v>0</v>
      </c>
      <c r="V23224" s="9" t="str">
        <f t="shared" si="2010"/>
        <v/>
      </c>
      <c r="W23224" s="9" t="str">
        <f t="shared" si="2011"/>
        <v/>
      </c>
      <c r="X23224" s="9" t="str">
        <f t="shared" si="2012"/>
        <v/>
      </c>
      <c r="BC23224" s="9" t="str">
        <f>IF(V23224="","",MAX(BC$1:BC23223)+1)</f>
        <v/>
      </c>
    </row>
    <row r="23225" spans="21:55">
      <c r="U23225" s="17" t="b">
        <f t="shared" si="2009"/>
        <v>0</v>
      </c>
      <c r="V23225" s="9" t="str">
        <f t="shared" si="2010"/>
        <v/>
      </c>
      <c r="W23225" s="9" t="str">
        <f t="shared" si="2011"/>
        <v/>
      </c>
      <c r="X23225" s="9" t="str">
        <f t="shared" si="2012"/>
        <v/>
      </c>
      <c r="BC23225" s="9" t="str">
        <f>IF(V23225="","",MAX(BC$1:BC23224)+1)</f>
        <v/>
      </c>
    </row>
    <row r="23226" spans="21:55">
      <c r="U23226" s="17" t="b">
        <f t="shared" si="2009"/>
        <v>0</v>
      </c>
      <c r="V23226" s="9" t="str">
        <f t="shared" si="2010"/>
        <v/>
      </c>
      <c r="W23226" s="9" t="str">
        <f t="shared" si="2011"/>
        <v/>
      </c>
      <c r="X23226" s="9" t="str">
        <f t="shared" si="2012"/>
        <v/>
      </c>
      <c r="BC23226" s="9" t="str">
        <f>IF(V23226="","",MAX(BC$1:BC23225)+1)</f>
        <v/>
      </c>
    </row>
    <row r="23227" spans="21:55">
      <c r="U23227" s="17" t="b">
        <f t="shared" si="2009"/>
        <v>0</v>
      </c>
      <c r="V23227" s="9" t="str">
        <f t="shared" si="2010"/>
        <v/>
      </c>
      <c r="W23227" s="9" t="str">
        <f t="shared" si="2011"/>
        <v/>
      </c>
      <c r="X23227" s="9" t="str">
        <f t="shared" si="2012"/>
        <v/>
      </c>
      <c r="BC23227" s="9" t="str">
        <f>IF(V23227="","",MAX(BC$1:BC23226)+1)</f>
        <v/>
      </c>
    </row>
    <row r="23228" spans="21:55">
      <c r="U23228" s="17" t="b">
        <f t="shared" si="2009"/>
        <v>0</v>
      </c>
      <c r="V23228" s="9" t="str">
        <f t="shared" si="2010"/>
        <v/>
      </c>
      <c r="W23228" s="9" t="str">
        <f t="shared" si="2011"/>
        <v/>
      </c>
      <c r="X23228" s="9" t="str">
        <f t="shared" si="2012"/>
        <v/>
      </c>
      <c r="BC23228" s="9" t="str">
        <f>IF(V23228="","",MAX(BC$1:BC23227)+1)</f>
        <v/>
      </c>
    </row>
    <row r="23229" spans="21:55">
      <c r="U23229" s="17" t="b">
        <f t="shared" si="2009"/>
        <v>0</v>
      </c>
      <c r="V23229" s="9" t="str">
        <f t="shared" si="2010"/>
        <v/>
      </c>
      <c r="W23229" s="9" t="str">
        <f t="shared" si="2011"/>
        <v/>
      </c>
      <c r="X23229" s="9" t="str">
        <f t="shared" si="2012"/>
        <v/>
      </c>
      <c r="BC23229" s="9" t="str">
        <f>IF(V23229="","",MAX(BC$1:BC23228)+1)</f>
        <v/>
      </c>
    </row>
    <row r="23230" spans="21:55">
      <c r="U23230" s="17" t="b">
        <f t="shared" si="2009"/>
        <v>0</v>
      </c>
      <c r="V23230" s="9" t="str">
        <f t="shared" si="2010"/>
        <v/>
      </c>
      <c r="W23230" s="9" t="str">
        <f t="shared" si="2011"/>
        <v/>
      </c>
      <c r="X23230" s="9" t="str">
        <f t="shared" si="2012"/>
        <v/>
      </c>
      <c r="BC23230" s="9" t="str">
        <f>IF(V23230="","",MAX(BC$1:BC23229)+1)</f>
        <v/>
      </c>
    </row>
    <row r="23231" spans="21:55">
      <c r="U23231" s="17" t="b">
        <f t="shared" si="2009"/>
        <v>0</v>
      </c>
      <c r="V23231" s="9" t="str">
        <f t="shared" si="2010"/>
        <v/>
      </c>
      <c r="W23231" s="9" t="str">
        <f t="shared" si="2011"/>
        <v/>
      </c>
      <c r="X23231" s="9" t="str">
        <f t="shared" si="2012"/>
        <v/>
      </c>
      <c r="BC23231" s="9" t="str">
        <f>IF(V23231="","",MAX(BC$1:BC23230)+1)</f>
        <v/>
      </c>
    </row>
    <row r="23232" spans="21:55">
      <c r="U23232" s="17" t="b">
        <f t="shared" si="2009"/>
        <v>0</v>
      </c>
      <c r="V23232" s="9" t="str">
        <f t="shared" si="2010"/>
        <v/>
      </c>
      <c r="W23232" s="9" t="str">
        <f t="shared" si="2011"/>
        <v/>
      </c>
      <c r="X23232" s="9" t="str">
        <f t="shared" si="2012"/>
        <v/>
      </c>
      <c r="BC23232" s="9" t="str">
        <f>IF(V23232="","",MAX(BC$1:BC23231)+1)</f>
        <v/>
      </c>
    </row>
    <row r="23233" spans="21:55">
      <c r="U23233" s="17" t="b">
        <f t="shared" si="2009"/>
        <v>0</v>
      </c>
      <c r="V23233" s="9" t="str">
        <f t="shared" si="2010"/>
        <v/>
      </c>
      <c r="W23233" s="9" t="str">
        <f t="shared" si="2011"/>
        <v/>
      </c>
      <c r="X23233" s="9" t="str">
        <f t="shared" si="2012"/>
        <v/>
      </c>
      <c r="BC23233" s="9" t="str">
        <f>IF(V23233="","",MAX(BC$1:BC23232)+1)</f>
        <v/>
      </c>
    </row>
    <row r="23234" spans="21:55">
      <c r="U23234" s="17" t="b">
        <f t="shared" ref="U23234:U23297" si="2013">AND(ISNUMBER(SEARCH("(rs",N23234)),NOT(ISNUMBER(SEARCH("oxidation",N23234))),NOT(ISNUMBER(SEARCH("deamidated",N23234))),NOT(ISNUMBER(SEARCH("ammonia",N23234))),NOT(ISNUMBER(SEARCH("acetyl",N23234))),NOT(ISNUMBER(SEARCH("phospho",N23234))),NOT(ISNUMBER(SEARCH("dehydrated",N23234))))</f>
        <v>0</v>
      </c>
      <c r="V23234" s="9" t="str">
        <f t="shared" ref="V23234:V23297" si="2014">IF(U23234=TRUE, IF(ISNUMBER(SEARCH(":",P23234))=TRUE, LEFT(P23234,FIND(":",P23234)-1),P23234), "")</f>
        <v/>
      </c>
      <c r="W23234" s="9" t="str">
        <f t="shared" ref="W23234:W23297" si="2015">IF(U23234=TRUE,IF(ISNUMBER(SEARCH("Carb",N23234))=TRUE,MID(LEFT(N23234,FIND("#",N23234)-1),FIND(CHAR(1),SUBSTITUTE(N23234," ",CHAR(1),(LEN(N23234)-LEN(SUBSTITUTE(N23234," ","")))-1))+1,LEN(N23234)),LEFT(N23234,FIND("#",N23234)-1)),"")</f>
        <v/>
      </c>
      <c r="X23234" s="9" t="str">
        <f t="shared" si="2012"/>
        <v/>
      </c>
      <c r="BC23234" s="9" t="str">
        <f>IF(V23234="","",MAX(BC$1:BC23233)+1)</f>
        <v/>
      </c>
    </row>
    <row r="23235" spans="21:55">
      <c r="U23235" s="17" t="b">
        <f t="shared" si="2013"/>
        <v>0</v>
      </c>
      <c r="V23235" s="9" t="str">
        <f t="shared" si="2014"/>
        <v/>
      </c>
      <c r="W23235" s="9" t="str">
        <f t="shared" si="2015"/>
        <v/>
      </c>
      <c r="X23235" s="9" t="str">
        <f t="shared" si="2012"/>
        <v/>
      </c>
      <c r="BC23235" s="9" t="str">
        <f>IF(V23235="","",MAX(BC$1:BC23234)+1)</f>
        <v/>
      </c>
    </row>
    <row r="23236" spans="21:55">
      <c r="U23236" s="17" t="b">
        <f t="shared" si="2013"/>
        <v>0</v>
      </c>
      <c r="V23236" s="9" t="str">
        <f t="shared" si="2014"/>
        <v/>
      </c>
      <c r="W23236" s="9" t="str">
        <f t="shared" si="2015"/>
        <v/>
      </c>
      <c r="X23236" s="9" t="str">
        <f t="shared" si="2012"/>
        <v/>
      </c>
      <c r="BC23236" s="9" t="str">
        <f>IF(V23236="","",MAX(BC$1:BC23235)+1)</f>
        <v/>
      </c>
    </row>
    <row r="23237" spans="21:55">
      <c r="U23237" s="17" t="b">
        <f t="shared" si="2013"/>
        <v>0</v>
      </c>
      <c r="V23237" s="9" t="str">
        <f t="shared" si="2014"/>
        <v/>
      </c>
      <c r="W23237" s="9" t="str">
        <f t="shared" si="2015"/>
        <v/>
      </c>
      <c r="X23237" s="9" t="str">
        <f t="shared" si="2012"/>
        <v/>
      </c>
      <c r="BC23237" s="9" t="str">
        <f>IF(V23237="","",MAX(BC$1:BC23236)+1)</f>
        <v/>
      </c>
    </row>
    <row r="23238" spans="21:55">
      <c r="U23238" s="17" t="b">
        <f t="shared" si="2013"/>
        <v>0</v>
      </c>
      <c r="V23238" s="9" t="str">
        <f t="shared" si="2014"/>
        <v/>
      </c>
      <c r="W23238" s="9" t="str">
        <f t="shared" si="2015"/>
        <v/>
      </c>
      <c r="X23238" s="9" t="str">
        <f t="shared" si="2012"/>
        <v/>
      </c>
      <c r="BC23238" s="9" t="str">
        <f>IF(V23238="","",MAX(BC$1:BC23237)+1)</f>
        <v/>
      </c>
    </row>
    <row r="23239" spans="21:55">
      <c r="U23239" s="17" t="b">
        <f t="shared" si="2013"/>
        <v>0</v>
      </c>
      <c r="V23239" s="9" t="str">
        <f t="shared" si="2014"/>
        <v/>
      </c>
      <c r="W23239" s="9" t="str">
        <f t="shared" si="2015"/>
        <v/>
      </c>
      <c r="X23239" s="9" t="str">
        <f t="shared" si="2012"/>
        <v/>
      </c>
      <c r="BC23239" s="9" t="str">
        <f>IF(V23239="","",MAX(BC$1:BC23238)+1)</f>
        <v/>
      </c>
    </row>
    <row r="23240" spans="21:55">
      <c r="U23240" s="17" t="b">
        <f t="shared" si="2013"/>
        <v>0</v>
      </c>
      <c r="V23240" s="9" t="str">
        <f t="shared" si="2014"/>
        <v/>
      </c>
      <c r="W23240" s="9" t="str">
        <f t="shared" si="2015"/>
        <v/>
      </c>
      <c r="X23240" s="9" t="str">
        <f t="shared" si="2012"/>
        <v/>
      </c>
      <c r="BC23240" s="9" t="str">
        <f>IF(V23240="","",MAX(BC$1:BC23239)+1)</f>
        <v/>
      </c>
    </row>
    <row r="23241" spans="21:55">
      <c r="U23241" s="17" t="b">
        <f t="shared" si="2013"/>
        <v>0</v>
      </c>
      <c r="V23241" s="9" t="str">
        <f t="shared" si="2014"/>
        <v/>
      </c>
      <c r="W23241" s="9" t="str">
        <f t="shared" si="2015"/>
        <v/>
      </c>
      <c r="X23241" s="9" t="str">
        <f t="shared" si="2012"/>
        <v/>
      </c>
      <c r="BC23241" s="9" t="str">
        <f>IF(V23241="","",MAX(BC$1:BC23240)+1)</f>
        <v/>
      </c>
    </row>
    <row r="23242" spans="21:55">
      <c r="U23242" s="17" t="b">
        <f t="shared" si="2013"/>
        <v>0</v>
      </c>
      <c r="V23242" s="9" t="str">
        <f t="shared" si="2014"/>
        <v/>
      </c>
      <c r="W23242" s="9" t="str">
        <f t="shared" si="2015"/>
        <v/>
      </c>
      <c r="X23242" s="9" t="str">
        <f t="shared" si="2012"/>
        <v/>
      </c>
      <c r="BC23242" s="9" t="str">
        <f>IF(V23242="","",MAX(BC$1:BC23241)+1)</f>
        <v/>
      </c>
    </row>
    <row r="23243" spans="21:55">
      <c r="U23243" s="17" t="b">
        <f t="shared" si="2013"/>
        <v>0</v>
      </c>
      <c r="V23243" s="9" t="str">
        <f t="shared" si="2014"/>
        <v/>
      </c>
      <c r="W23243" s="9" t="str">
        <f t="shared" si="2015"/>
        <v/>
      </c>
      <c r="X23243" s="9" t="str">
        <f t="shared" si="2012"/>
        <v/>
      </c>
      <c r="BC23243" s="9" t="str">
        <f>IF(V23243="","",MAX(BC$1:BC23242)+1)</f>
        <v/>
      </c>
    </row>
    <row r="23244" spans="21:55">
      <c r="U23244" s="17" t="b">
        <f t="shared" si="2013"/>
        <v>0</v>
      </c>
      <c r="V23244" s="9" t="str">
        <f t="shared" si="2014"/>
        <v/>
      </c>
      <c r="W23244" s="9" t="str">
        <f t="shared" si="2015"/>
        <v/>
      </c>
      <c r="X23244" s="9" t="str">
        <f t="shared" si="2012"/>
        <v/>
      </c>
      <c r="BC23244" s="9" t="str">
        <f>IF(V23244="","",MAX(BC$1:BC23243)+1)</f>
        <v/>
      </c>
    </row>
    <row r="23245" spans="21:55">
      <c r="U23245" s="17" t="b">
        <f t="shared" si="2013"/>
        <v>0</v>
      </c>
      <c r="V23245" s="9" t="str">
        <f t="shared" si="2014"/>
        <v/>
      </c>
      <c r="W23245" s="9" t="str">
        <f t="shared" si="2015"/>
        <v/>
      </c>
      <c r="X23245" s="9" t="str">
        <f t="shared" si="2012"/>
        <v/>
      </c>
      <c r="BC23245" s="9" t="str">
        <f>IF(V23245="","",MAX(BC$1:BC23244)+1)</f>
        <v/>
      </c>
    </row>
    <row r="23246" spans="21:55">
      <c r="U23246" s="17" t="b">
        <f t="shared" si="2013"/>
        <v>0</v>
      </c>
      <c r="V23246" s="9" t="str">
        <f t="shared" si="2014"/>
        <v/>
      </c>
      <c r="W23246" s="9" t="str">
        <f t="shared" si="2015"/>
        <v/>
      </c>
      <c r="X23246" s="9" t="str">
        <f t="shared" si="2012"/>
        <v/>
      </c>
      <c r="BC23246" s="9" t="str">
        <f>IF(V23246="","",MAX(BC$1:BC23245)+1)</f>
        <v/>
      </c>
    </row>
    <row r="23247" spans="21:55">
      <c r="U23247" s="17" t="b">
        <f t="shared" si="2013"/>
        <v>0</v>
      </c>
      <c r="V23247" s="9" t="str">
        <f t="shared" si="2014"/>
        <v/>
      </c>
      <c r="W23247" s="9" t="str">
        <f t="shared" si="2015"/>
        <v/>
      </c>
      <c r="X23247" s="9" t="str">
        <f t="shared" si="2012"/>
        <v/>
      </c>
      <c r="BC23247" s="9" t="str">
        <f>IF(V23247="","",MAX(BC$1:BC23246)+1)</f>
        <v/>
      </c>
    </row>
    <row r="23248" spans="21:55">
      <c r="U23248" s="17" t="b">
        <f t="shared" si="2013"/>
        <v>0</v>
      </c>
      <c r="V23248" s="9" t="str">
        <f t="shared" si="2014"/>
        <v/>
      </c>
      <c r="W23248" s="9" t="str">
        <f t="shared" si="2015"/>
        <v/>
      </c>
      <c r="X23248" s="9" t="str">
        <f t="shared" si="2012"/>
        <v/>
      </c>
      <c r="BC23248" s="9" t="str">
        <f>IF(V23248="","",MAX(BC$1:BC23247)+1)</f>
        <v/>
      </c>
    </row>
    <row r="23249" spans="21:55">
      <c r="U23249" s="17" t="b">
        <f t="shared" si="2013"/>
        <v>0</v>
      </c>
      <c r="V23249" s="9" t="str">
        <f t="shared" si="2014"/>
        <v/>
      </c>
      <c r="W23249" s="9" t="str">
        <f t="shared" si="2015"/>
        <v/>
      </c>
      <c r="X23249" s="9" t="str">
        <f t="shared" si="2012"/>
        <v/>
      </c>
      <c r="BC23249" s="9" t="str">
        <f>IF(V23249="","",MAX(BC$1:BC23248)+1)</f>
        <v/>
      </c>
    </row>
    <row r="23250" spans="21:55">
      <c r="U23250" s="17" t="b">
        <f t="shared" si="2013"/>
        <v>0</v>
      </c>
      <c r="V23250" s="9" t="str">
        <f t="shared" si="2014"/>
        <v/>
      </c>
      <c r="W23250" s="9" t="str">
        <f t="shared" si="2015"/>
        <v/>
      </c>
      <c r="X23250" s="9" t="str">
        <f t="shared" si="2012"/>
        <v/>
      </c>
      <c r="BC23250" s="9" t="str">
        <f>IF(V23250="","",MAX(BC$1:BC23249)+1)</f>
        <v/>
      </c>
    </row>
    <row r="23251" spans="21:55">
      <c r="U23251" s="17" t="b">
        <f t="shared" si="2013"/>
        <v>0</v>
      </c>
      <c r="V23251" s="9" t="str">
        <f t="shared" si="2014"/>
        <v/>
      </c>
      <c r="W23251" s="9" t="str">
        <f t="shared" si="2015"/>
        <v/>
      </c>
      <c r="X23251" s="9" t="str">
        <f t="shared" si="2012"/>
        <v/>
      </c>
      <c r="BC23251" s="9" t="str">
        <f>IF(V23251="","",MAX(BC$1:BC23250)+1)</f>
        <v/>
      </c>
    </row>
    <row r="23252" spans="21:55">
      <c r="U23252" s="17" t="b">
        <f t="shared" si="2013"/>
        <v>0</v>
      </c>
      <c r="V23252" s="9" t="str">
        <f t="shared" si="2014"/>
        <v/>
      </c>
      <c r="W23252" s="9" t="str">
        <f t="shared" si="2015"/>
        <v/>
      </c>
      <c r="X23252" s="9" t="str">
        <f t="shared" si="2012"/>
        <v/>
      </c>
      <c r="BC23252" s="9" t="str">
        <f>IF(V23252="","",MAX(BC$1:BC23251)+1)</f>
        <v/>
      </c>
    </row>
    <row r="23253" spans="21:55">
      <c r="U23253" s="17" t="b">
        <f t="shared" si="2013"/>
        <v>0</v>
      </c>
      <c r="V23253" s="9" t="str">
        <f t="shared" si="2014"/>
        <v/>
      </c>
      <c r="W23253" s="9" t="str">
        <f t="shared" si="2015"/>
        <v/>
      </c>
      <c r="X23253" s="9" t="str">
        <f t="shared" si="2012"/>
        <v/>
      </c>
      <c r="BC23253" s="9" t="str">
        <f>IF(V23253="","",MAX(BC$1:BC23252)+1)</f>
        <v/>
      </c>
    </row>
    <row r="23254" spans="21:55">
      <c r="U23254" s="17" t="b">
        <f t="shared" si="2013"/>
        <v>0</v>
      </c>
      <c r="V23254" s="9" t="str">
        <f t="shared" si="2014"/>
        <v/>
      </c>
      <c r="W23254" s="9" t="str">
        <f t="shared" si="2015"/>
        <v/>
      </c>
      <c r="X23254" s="9" t="str">
        <f t="shared" si="2012"/>
        <v/>
      </c>
      <c r="BC23254" s="9" t="str">
        <f>IF(V23254="","",MAX(BC$1:BC23253)+1)</f>
        <v/>
      </c>
    </row>
    <row r="23255" spans="21:55">
      <c r="U23255" s="17" t="b">
        <f t="shared" si="2013"/>
        <v>0</v>
      </c>
      <c r="V23255" s="9" t="str">
        <f t="shared" si="2014"/>
        <v/>
      </c>
      <c r="W23255" s="9" t="str">
        <f t="shared" si="2015"/>
        <v/>
      </c>
      <c r="X23255" s="9" t="str">
        <f t="shared" si="2012"/>
        <v/>
      </c>
      <c r="BC23255" s="9" t="str">
        <f>IF(V23255="","",MAX(BC$1:BC23254)+1)</f>
        <v/>
      </c>
    </row>
    <row r="23256" spans="21:55">
      <c r="U23256" s="17" t="b">
        <f t="shared" si="2013"/>
        <v>0</v>
      </c>
      <c r="V23256" s="9" t="str">
        <f t="shared" si="2014"/>
        <v/>
      </c>
      <c r="W23256" s="9" t="str">
        <f t="shared" si="2015"/>
        <v/>
      </c>
      <c r="X23256" s="9" t="str">
        <f t="shared" si="2012"/>
        <v/>
      </c>
      <c r="BC23256" s="9" t="str">
        <f>IF(V23256="","",MAX(BC$1:BC23255)+1)</f>
        <v/>
      </c>
    </row>
    <row r="23257" spans="21:55">
      <c r="U23257" s="17" t="b">
        <f t="shared" si="2013"/>
        <v>0</v>
      </c>
      <c r="V23257" s="9" t="str">
        <f t="shared" si="2014"/>
        <v/>
      </c>
      <c r="W23257" s="9" t="str">
        <f t="shared" si="2015"/>
        <v/>
      </c>
      <c r="X23257" s="9" t="str">
        <f t="shared" si="2012"/>
        <v/>
      </c>
      <c r="BC23257" s="9" t="str">
        <f>IF(V23257="","",MAX(BC$1:BC23256)+1)</f>
        <v/>
      </c>
    </row>
    <row r="23258" spans="21:55">
      <c r="U23258" s="17" t="b">
        <f t="shared" si="2013"/>
        <v>0</v>
      </c>
      <c r="V23258" s="9" t="str">
        <f t="shared" si="2014"/>
        <v/>
      </c>
      <c r="W23258" s="9" t="str">
        <f t="shared" si="2015"/>
        <v/>
      </c>
      <c r="X23258" s="9" t="str">
        <f t="shared" si="2012"/>
        <v/>
      </c>
      <c r="BC23258" s="9" t="str">
        <f>IF(V23258="","",MAX(BC$1:BC23257)+1)</f>
        <v/>
      </c>
    </row>
    <row r="23259" spans="21:55">
      <c r="U23259" s="17" t="b">
        <f t="shared" si="2013"/>
        <v>0</v>
      </c>
      <c r="V23259" s="9" t="str">
        <f t="shared" si="2014"/>
        <v/>
      </c>
      <c r="W23259" s="9" t="str">
        <f t="shared" si="2015"/>
        <v/>
      </c>
      <c r="X23259" s="9" t="str">
        <f t="shared" si="2012"/>
        <v/>
      </c>
      <c r="BC23259" s="9" t="str">
        <f>IF(V23259="","",MAX(BC$1:BC23258)+1)</f>
        <v/>
      </c>
    </row>
    <row r="23260" spans="21:55">
      <c r="U23260" s="17" t="b">
        <f t="shared" si="2013"/>
        <v>0</v>
      </c>
      <c r="V23260" s="9" t="str">
        <f t="shared" si="2014"/>
        <v/>
      </c>
      <c r="W23260" s="9" t="str">
        <f t="shared" si="2015"/>
        <v/>
      </c>
      <c r="X23260" s="9" t="str">
        <f t="shared" si="2012"/>
        <v/>
      </c>
      <c r="BC23260" s="9" t="str">
        <f>IF(V23260="","",MAX(BC$1:BC23259)+1)</f>
        <v/>
      </c>
    </row>
    <row r="23261" spans="21:55">
      <c r="U23261" s="17" t="b">
        <f t="shared" si="2013"/>
        <v>0</v>
      </c>
      <c r="V23261" s="9" t="str">
        <f t="shared" si="2014"/>
        <v/>
      </c>
      <c r="W23261" s="9" t="str">
        <f t="shared" si="2015"/>
        <v/>
      </c>
      <c r="X23261" s="9" t="str">
        <f t="shared" si="2012"/>
        <v/>
      </c>
      <c r="BC23261" s="9" t="str">
        <f>IF(V23261="","",MAX(BC$1:BC23260)+1)</f>
        <v/>
      </c>
    </row>
    <row r="23262" spans="21:55">
      <c r="U23262" s="17" t="b">
        <f t="shared" si="2013"/>
        <v>0</v>
      </c>
      <c r="V23262" s="9" t="str">
        <f t="shared" si="2014"/>
        <v/>
      </c>
      <c r="W23262" s="9" t="str">
        <f t="shared" si="2015"/>
        <v/>
      </c>
      <c r="X23262" s="9" t="str">
        <f t="shared" ref="X23262:X23325" si="2016">IF(U23262=TRUE, MID(LEFT(N23262,FIND(")",N23262)-1),FIND("(",N23262)+1,LEN(N23262)), "")</f>
        <v/>
      </c>
      <c r="BC23262" s="9" t="str">
        <f>IF(V23262="","",MAX(BC$1:BC23261)+1)</f>
        <v/>
      </c>
    </row>
    <row r="23263" spans="21:55">
      <c r="U23263" s="17" t="b">
        <f t="shared" si="2013"/>
        <v>0</v>
      </c>
      <c r="V23263" s="9" t="str">
        <f t="shared" si="2014"/>
        <v/>
      </c>
      <c r="W23263" s="9" t="str">
        <f t="shared" si="2015"/>
        <v/>
      </c>
      <c r="X23263" s="9" t="str">
        <f t="shared" si="2016"/>
        <v/>
      </c>
      <c r="BC23263" s="9" t="str">
        <f>IF(V23263="","",MAX(BC$1:BC23262)+1)</f>
        <v/>
      </c>
    </row>
    <row r="23264" spans="21:55">
      <c r="U23264" s="17" t="b">
        <f t="shared" si="2013"/>
        <v>0</v>
      </c>
      <c r="V23264" s="9" t="str">
        <f t="shared" si="2014"/>
        <v/>
      </c>
      <c r="W23264" s="9" t="str">
        <f t="shared" si="2015"/>
        <v/>
      </c>
      <c r="X23264" s="9" t="str">
        <f t="shared" si="2016"/>
        <v/>
      </c>
      <c r="BC23264" s="9" t="str">
        <f>IF(V23264="","",MAX(BC$1:BC23263)+1)</f>
        <v/>
      </c>
    </row>
    <row r="23265" spans="21:55">
      <c r="U23265" s="17" t="b">
        <f t="shared" si="2013"/>
        <v>0</v>
      </c>
      <c r="V23265" s="9" t="str">
        <f t="shared" si="2014"/>
        <v/>
      </c>
      <c r="W23265" s="9" t="str">
        <f t="shared" si="2015"/>
        <v/>
      </c>
      <c r="X23265" s="9" t="str">
        <f t="shared" si="2016"/>
        <v/>
      </c>
      <c r="BC23265" s="9" t="str">
        <f>IF(V23265="","",MAX(BC$1:BC23264)+1)</f>
        <v/>
      </c>
    </row>
    <row r="23266" spans="21:55">
      <c r="U23266" s="17" t="b">
        <f t="shared" si="2013"/>
        <v>0</v>
      </c>
      <c r="V23266" s="9" t="str">
        <f t="shared" si="2014"/>
        <v/>
      </c>
      <c r="W23266" s="9" t="str">
        <f t="shared" si="2015"/>
        <v/>
      </c>
      <c r="X23266" s="9" t="str">
        <f t="shared" si="2016"/>
        <v/>
      </c>
      <c r="BC23266" s="9" t="str">
        <f>IF(V23266="","",MAX(BC$1:BC23265)+1)</f>
        <v/>
      </c>
    </row>
    <row r="23267" spans="21:55">
      <c r="U23267" s="17" t="b">
        <f t="shared" si="2013"/>
        <v>0</v>
      </c>
      <c r="V23267" s="9" t="str">
        <f t="shared" si="2014"/>
        <v/>
      </c>
      <c r="W23267" s="9" t="str">
        <f t="shared" si="2015"/>
        <v/>
      </c>
      <c r="X23267" s="9" t="str">
        <f t="shared" si="2016"/>
        <v/>
      </c>
      <c r="BC23267" s="9" t="str">
        <f>IF(V23267="","",MAX(BC$1:BC23266)+1)</f>
        <v/>
      </c>
    </row>
    <row r="23268" spans="21:55">
      <c r="U23268" s="17" t="b">
        <f t="shared" si="2013"/>
        <v>0</v>
      </c>
      <c r="V23268" s="9" t="str">
        <f t="shared" si="2014"/>
        <v/>
      </c>
      <c r="W23268" s="9" t="str">
        <f t="shared" si="2015"/>
        <v/>
      </c>
      <c r="X23268" s="9" t="str">
        <f t="shared" si="2016"/>
        <v/>
      </c>
      <c r="BC23268" s="9" t="str">
        <f>IF(V23268="","",MAX(BC$1:BC23267)+1)</f>
        <v/>
      </c>
    </row>
    <row r="23269" spans="21:55">
      <c r="U23269" s="17" t="b">
        <f t="shared" si="2013"/>
        <v>0</v>
      </c>
      <c r="V23269" s="9" t="str">
        <f t="shared" si="2014"/>
        <v/>
      </c>
      <c r="W23269" s="9" t="str">
        <f t="shared" si="2015"/>
        <v/>
      </c>
      <c r="X23269" s="9" t="str">
        <f t="shared" si="2016"/>
        <v/>
      </c>
      <c r="BC23269" s="9" t="str">
        <f>IF(V23269="","",MAX(BC$1:BC23268)+1)</f>
        <v/>
      </c>
    </row>
    <row r="23270" spans="21:55">
      <c r="U23270" s="17" t="b">
        <f t="shared" si="2013"/>
        <v>0</v>
      </c>
      <c r="V23270" s="9" t="str">
        <f t="shared" si="2014"/>
        <v/>
      </c>
      <c r="W23270" s="9" t="str">
        <f t="shared" si="2015"/>
        <v/>
      </c>
      <c r="X23270" s="9" t="str">
        <f t="shared" si="2016"/>
        <v/>
      </c>
      <c r="BC23270" s="9" t="str">
        <f>IF(V23270="","",MAX(BC$1:BC23269)+1)</f>
        <v/>
      </c>
    </row>
    <row r="23271" spans="21:55">
      <c r="U23271" s="17" t="b">
        <f t="shared" si="2013"/>
        <v>0</v>
      </c>
      <c r="V23271" s="9" t="str">
        <f t="shared" si="2014"/>
        <v/>
      </c>
      <c r="W23271" s="9" t="str">
        <f t="shared" si="2015"/>
        <v/>
      </c>
      <c r="X23271" s="9" t="str">
        <f t="shared" si="2016"/>
        <v/>
      </c>
      <c r="BC23271" s="9" t="str">
        <f>IF(V23271="","",MAX(BC$1:BC23270)+1)</f>
        <v/>
      </c>
    </row>
    <row r="23272" spans="21:55">
      <c r="U23272" s="17" t="b">
        <f t="shared" si="2013"/>
        <v>0</v>
      </c>
      <c r="V23272" s="9" t="str">
        <f t="shared" si="2014"/>
        <v/>
      </c>
      <c r="W23272" s="9" t="str">
        <f t="shared" si="2015"/>
        <v/>
      </c>
      <c r="X23272" s="9" t="str">
        <f t="shared" si="2016"/>
        <v/>
      </c>
      <c r="BC23272" s="9" t="str">
        <f>IF(V23272="","",MAX(BC$1:BC23271)+1)</f>
        <v/>
      </c>
    </row>
    <row r="23273" spans="21:55">
      <c r="U23273" s="17" t="b">
        <f t="shared" si="2013"/>
        <v>0</v>
      </c>
      <c r="V23273" s="9" t="str">
        <f t="shared" si="2014"/>
        <v/>
      </c>
      <c r="W23273" s="9" t="str">
        <f t="shared" si="2015"/>
        <v/>
      </c>
      <c r="X23273" s="9" t="str">
        <f t="shared" si="2016"/>
        <v/>
      </c>
      <c r="BC23273" s="9" t="str">
        <f>IF(V23273="","",MAX(BC$1:BC23272)+1)</f>
        <v/>
      </c>
    </row>
    <row r="23274" spans="21:55">
      <c r="U23274" s="17" t="b">
        <f t="shared" si="2013"/>
        <v>0</v>
      </c>
      <c r="V23274" s="9" t="str">
        <f t="shared" si="2014"/>
        <v/>
      </c>
      <c r="W23274" s="9" t="str">
        <f t="shared" si="2015"/>
        <v/>
      </c>
      <c r="X23274" s="9" t="str">
        <f t="shared" si="2016"/>
        <v/>
      </c>
      <c r="BC23274" s="9" t="str">
        <f>IF(V23274="","",MAX(BC$1:BC23273)+1)</f>
        <v/>
      </c>
    </row>
    <row r="23275" spans="21:55">
      <c r="U23275" s="17" t="b">
        <f t="shared" si="2013"/>
        <v>0</v>
      </c>
      <c r="V23275" s="9" t="str">
        <f t="shared" si="2014"/>
        <v/>
      </c>
      <c r="W23275" s="9" t="str">
        <f t="shared" si="2015"/>
        <v/>
      </c>
      <c r="X23275" s="9" t="str">
        <f t="shared" si="2016"/>
        <v/>
      </c>
      <c r="BC23275" s="9" t="str">
        <f>IF(V23275="","",MAX(BC$1:BC23274)+1)</f>
        <v/>
      </c>
    </row>
    <row r="23276" spans="21:55">
      <c r="U23276" s="17" t="b">
        <f t="shared" si="2013"/>
        <v>0</v>
      </c>
      <c r="V23276" s="9" t="str">
        <f t="shared" si="2014"/>
        <v/>
      </c>
      <c r="W23276" s="9" t="str">
        <f t="shared" si="2015"/>
        <v/>
      </c>
      <c r="X23276" s="9" t="str">
        <f t="shared" si="2016"/>
        <v/>
      </c>
      <c r="BC23276" s="9" t="str">
        <f>IF(V23276="","",MAX(BC$1:BC23275)+1)</f>
        <v/>
      </c>
    </row>
    <row r="23277" spans="21:55">
      <c r="U23277" s="17" t="b">
        <f t="shared" si="2013"/>
        <v>0</v>
      </c>
      <c r="V23277" s="9" t="str">
        <f t="shared" si="2014"/>
        <v/>
      </c>
      <c r="W23277" s="9" t="str">
        <f t="shared" si="2015"/>
        <v/>
      </c>
      <c r="X23277" s="9" t="str">
        <f t="shared" si="2016"/>
        <v/>
      </c>
      <c r="BC23277" s="9" t="str">
        <f>IF(V23277="","",MAX(BC$1:BC23276)+1)</f>
        <v/>
      </c>
    </row>
    <row r="23278" spans="21:55">
      <c r="U23278" s="17" t="b">
        <f t="shared" si="2013"/>
        <v>0</v>
      </c>
      <c r="V23278" s="9" t="str">
        <f t="shared" si="2014"/>
        <v/>
      </c>
      <c r="W23278" s="9" t="str">
        <f t="shared" si="2015"/>
        <v/>
      </c>
      <c r="X23278" s="9" t="str">
        <f t="shared" si="2016"/>
        <v/>
      </c>
      <c r="BC23278" s="9" t="str">
        <f>IF(V23278="","",MAX(BC$1:BC23277)+1)</f>
        <v/>
      </c>
    </row>
    <row r="23279" spans="21:55">
      <c r="U23279" s="17" t="b">
        <f t="shared" si="2013"/>
        <v>0</v>
      </c>
      <c r="V23279" s="9" t="str">
        <f t="shared" si="2014"/>
        <v/>
      </c>
      <c r="W23279" s="9" t="str">
        <f t="shared" si="2015"/>
        <v/>
      </c>
      <c r="X23279" s="9" t="str">
        <f t="shared" si="2016"/>
        <v/>
      </c>
      <c r="BC23279" s="9" t="str">
        <f>IF(V23279="","",MAX(BC$1:BC23278)+1)</f>
        <v/>
      </c>
    </row>
    <row r="23280" spans="21:55">
      <c r="U23280" s="17" t="b">
        <f t="shared" si="2013"/>
        <v>0</v>
      </c>
      <c r="V23280" s="9" t="str">
        <f t="shared" si="2014"/>
        <v/>
      </c>
      <c r="W23280" s="9" t="str">
        <f t="shared" si="2015"/>
        <v/>
      </c>
      <c r="X23280" s="9" t="str">
        <f t="shared" si="2016"/>
        <v/>
      </c>
      <c r="BC23280" s="9" t="str">
        <f>IF(V23280="","",MAX(BC$1:BC23279)+1)</f>
        <v/>
      </c>
    </row>
    <row r="23281" spans="21:55">
      <c r="U23281" s="17" t="b">
        <f t="shared" si="2013"/>
        <v>0</v>
      </c>
      <c r="V23281" s="9" t="str">
        <f t="shared" si="2014"/>
        <v/>
      </c>
      <c r="W23281" s="9" t="str">
        <f t="shared" si="2015"/>
        <v/>
      </c>
      <c r="X23281" s="9" t="str">
        <f t="shared" si="2016"/>
        <v/>
      </c>
      <c r="BC23281" s="9" t="str">
        <f>IF(V23281="","",MAX(BC$1:BC23280)+1)</f>
        <v/>
      </c>
    </row>
    <row r="23282" spans="21:55">
      <c r="U23282" s="17" t="b">
        <f t="shared" si="2013"/>
        <v>0</v>
      </c>
      <c r="V23282" s="9" t="str">
        <f t="shared" si="2014"/>
        <v/>
      </c>
      <c r="W23282" s="9" t="str">
        <f t="shared" si="2015"/>
        <v/>
      </c>
      <c r="X23282" s="9" t="str">
        <f t="shared" si="2016"/>
        <v/>
      </c>
      <c r="BC23282" s="9" t="str">
        <f>IF(V23282="","",MAX(BC$1:BC23281)+1)</f>
        <v/>
      </c>
    </row>
    <row r="23283" spans="21:55">
      <c r="U23283" s="17" t="b">
        <f t="shared" si="2013"/>
        <v>0</v>
      </c>
      <c r="V23283" s="9" t="str">
        <f t="shared" si="2014"/>
        <v/>
      </c>
      <c r="W23283" s="9" t="str">
        <f t="shared" si="2015"/>
        <v/>
      </c>
      <c r="X23283" s="9" t="str">
        <f t="shared" si="2016"/>
        <v/>
      </c>
      <c r="BC23283" s="9" t="str">
        <f>IF(V23283="","",MAX(BC$1:BC23282)+1)</f>
        <v/>
      </c>
    </row>
    <row r="23284" spans="21:55">
      <c r="U23284" s="17" t="b">
        <f t="shared" si="2013"/>
        <v>0</v>
      </c>
      <c r="V23284" s="9" t="str">
        <f t="shared" si="2014"/>
        <v/>
      </c>
      <c r="W23284" s="9" t="str">
        <f t="shared" si="2015"/>
        <v/>
      </c>
      <c r="X23284" s="9" t="str">
        <f t="shared" si="2016"/>
        <v/>
      </c>
      <c r="BC23284" s="9" t="str">
        <f>IF(V23284="","",MAX(BC$1:BC23283)+1)</f>
        <v/>
      </c>
    </row>
    <row r="23285" spans="21:55">
      <c r="U23285" s="17" t="b">
        <f t="shared" si="2013"/>
        <v>0</v>
      </c>
      <c r="V23285" s="9" t="str">
        <f t="shared" si="2014"/>
        <v/>
      </c>
      <c r="W23285" s="9" t="str">
        <f t="shared" si="2015"/>
        <v/>
      </c>
      <c r="X23285" s="9" t="str">
        <f t="shared" si="2016"/>
        <v/>
      </c>
      <c r="BC23285" s="9" t="str">
        <f>IF(V23285="","",MAX(BC$1:BC23284)+1)</f>
        <v/>
      </c>
    </row>
    <row r="23286" spans="21:55">
      <c r="U23286" s="17" t="b">
        <f t="shared" si="2013"/>
        <v>0</v>
      </c>
      <c r="V23286" s="9" t="str">
        <f t="shared" si="2014"/>
        <v/>
      </c>
      <c r="W23286" s="9" t="str">
        <f t="shared" si="2015"/>
        <v/>
      </c>
      <c r="X23286" s="9" t="str">
        <f t="shared" si="2016"/>
        <v/>
      </c>
      <c r="BC23286" s="9" t="str">
        <f>IF(V23286="","",MAX(BC$1:BC23285)+1)</f>
        <v/>
      </c>
    </row>
    <row r="23287" spans="21:55">
      <c r="U23287" s="17" t="b">
        <f t="shared" si="2013"/>
        <v>0</v>
      </c>
      <c r="V23287" s="9" t="str">
        <f t="shared" si="2014"/>
        <v/>
      </c>
      <c r="W23287" s="9" t="str">
        <f t="shared" si="2015"/>
        <v/>
      </c>
      <c r="X23287" s="9" t="str">
        <f t="shared" si="2016"/>
        <v/>
      </c>
      <c r="BC23287" s="9" t="str">
        <f>IF(V23287="","",MAX(BC$1:BC23286)+1)</f>
        <v/>
      </c>
    </row>
    <row r="23288" spans="21:55">
      <c r="U23288" s="17" t="b">
        <f t="shared" si="2013"/>
        <v>0</v>
      </c>
      <c r="V23288" s="9" t="str">
        <f t="shared" si="2014"/>
        <v/>
      </c>
      <c r="W23288" s="9" t="str">
        <f t="shared" si="2015"/>
        <v/>
      </c>
      <c r="X23288" s="9" t="str">
        <f t="shared" si="2016"/>
        <v/>
      </c>
      <c r="BC23288" s="9" t="str">
        <f>IF(V23288="","",MAX(BC$1:BC23287)+1)</f>
        <v/>
      </c>
    </row>
    <row r="23289" spans="21:55">
      <c r="U23289" s="17" t="b">
        <f t="shared" si="2013"/>
        <v>0</v>
      </c>
      <c r="V23289" s="9" t="str">
        <f t="shared" si="2014"/>
        <v/>
      </c>
      <c r="W23289" s="9" t="str">
        <f t="shared" si="2015"/>
        <v/>
      </c>
      <c r="X23289" s="9" t="str">
        <f t="shared" si="2016"/>
        <v/>
      </c>
      <c r="BC23289" s="9" t="str">
        <f>IF(V23289="","",MAX(BC$1:BC23288)+1)</f>
        <v/>
      </c>
    </row>
    <row r="23290" spans="21:55">
      <c r="U23290" s="17" t="b">
        <f t="shared" si="2013"/>
        <v>0</v>
      </c>
      <c r="V23290" s="9" t="str">
        <f t="shared" si="2014"/>
        <v/>
      </c>
      <c r="W23290" s="9" t="str">
        <f t="shared" si="2015"/>
        <v/>
      </c>
      <c r="X23290" s="9" t="str">
        <f t="shared" si="2016"/>
        <v/>
      </c>
      <c r="BC23290" s="9" t="str">
        <f>IF(V23290="","",MAX(BC$1:BC23289)+1)</f>
        <v/>
      </c>
    </row>
    <row r="23291" spans="21:55">
      <c r="U23291" s="17" t="b">
        <f t="shared" si="2013"/>
        <v>0</v>
      </c>
      <c r="V23291" s="9" t="str">
        <f t="shared" si="2014"/>
        <v/>
      </c>
      <c r="W23291" s="9" t="str">
        <f t="shared" si="2015"/>
        <v/>
      </c>
      <c r="X23291" s="9" t="str">
        <f t="shared" si="2016"/>
        <v/>
      </c>
      <c r="BC23291" s="9" t="str">
        <f>IF(V23291="","",MAX(BC$1:BC23290)+1)</f>
        <v/>
      </c>
    </row>
    <row r="23292" spans="21:55">
      <c r="U23292" s="17" t="b">
        <f t="shared" si="2013"/>
        <v>0</v>
      </c>
      <c r="V23292" s="9" t="str">
        <f t="shared" si="2014"/>
        <v/>
      </c>
      <c r="W23292" s="9" t="str">
        <f t="shared" si="2015"/>
        <v/>
      </c>
      <c r="X23292" s="9" t="str">
        <f t="shared" si="2016"/>
        <v/>
      </c>
      <c r="BC23292" s="9" t="str">
        <f>IF(V23292="","",MAX(BC$1:BC23291)+1)</f>
        <v/>
      </c>
    </row>
    <row r="23293" spans="21:55">
      <c r="U23293" s="17" t="b">
        <f t="shared" si="2013"/>
        <v>0</v>
      </c>
      <c r="V23293" s="9" t="str">
        <f t="shared" si="2014"/>
        <v/>
      </c>
      <c r="W23293" s="9" t="str">
        <f t="shared" si="2015"/>
        <v/>
      </c>
      <c r="X23293" s="9" t="str">
        <f t="shared" si="2016"/>
        <v/>
      </c>
      <c r="BC23293" s="9" t="str">
        <f>IF(V23293="","",MAX(BC$1:BC23292)+1)</f>
        <v/>
      </c>
    </row>
    <row r="23294" spans="21:55">
      <c r="U23294" s="17" t="b">
        <f t="shared" si="2013"/>
        <v>0</v>
      </c>
      <c r="V23294" s="9" t="str">
        <f t="shared" si="2014"/>
        <v/>
      </c>
      <c r="W23294" s="9" t="str">
        <f t="shared" si="2015"/>
        <v/>
      </c>
      <c r="X23294" s="9" t="str">
        <f t="shared" si="2016"/>
        <v/>
      </c>
      <c r="BC23294" s="9" t="str">
        <f>IF(V23294="","",MAX(BC$1:BC23293)+1)</f>
        <v/>
      </c>
    </row>
    <row r="23295" spans="21:55">
      <c r="U23295" s="17" t="b">
        <f t="shared" si="2013"/>
        <v>0</v>
      </c>
      <c r="V23295" s="9" t="str">
        <f t="shared" si="2014"/>
        <v/>
      </c>
      <c r="W23295" s="9" t="str">
        <f t="shared" si="2015"/>
        <v/>
      </c>
      <c r="X23295" s="9" t="str">
        <f t="shared" si="2016"/>
        <v/>
      </c>
      <c r="BC23295" s="9" t="str">
        <f>IF(V23295="","",MAX(BC$1:BC23294)+1)</f>
        <v/>
      </c>
    </row>
    <row r="23296" spans="21:55">
      <c r="U23296" s="17" t="b">
        <f t="shared" si="2013"/>
        <v>0</v>
      </c>
      <c r="V23296" s="9" t="str">
        <f t="shared" si="2014"/>
        <v/>
      </c>
      <c r="W23296" s="9" t="str">
        <f t="shared" si="2015"/>
        <v/>
      </c>
      <c r="X23296" s="9" t="str">
        <f t="shared" si="2016"/>
        <v/>
      </c>
      <c r="BC23296" s="9" t="str">
        <f>IF(V23296="","",MAX(BC$1:BC23295)+1)</f>
        <v/>
      </c>
    </row>
    <row r="23297" spans="21:55">
      <c r="U23297" s="17" t="b">
        <f t="shared" si="2013"/>
        <v>0</v>
      </c>
      <c r="V23297" s="9" t="str">
        <f t="shared" si="2014"/>
        <v/>
      </c>
      <c r="W23297" s="9" t="str">
        <f t="shared" si="2015"/>
        <v/>
      </c>
      <c r="X23297" s="9" t="str">
        <f t="shared" si="2016"/>
        <v/>
      </c>
      <c r="BC23297" s="9" t="str">
        <f>IF(V23297="","",MAX(BC$1:BC23296)+1)</f>
        <v/>
      </c>
    </row>
    <row r="23298" spans="21:55">
      <c r="U23298" s="17" t="b">
        <f t="shared" ref="U23298:U23361" si="2017">AND(ISNUMBER(SEARCH("(rs",N23298)),NOT(ISNUMBER(SEARCH("oxidation",N23298))),NOT(ISNUMBER(SEARCH("deamidated",N23298))),NOT(ISNUMBER(SEARCH("ammonia",N23298))),NOT(ISNUMBER(SEARCH("acetyl",N23298))),NOT(ISNUMBER(SEARCH("phospho",N23298))),NOT(ISNUMBER(SEARCH("dehydrated",N23298))))</f>
        <v>0</v>
      </c>
      <c r="V23298" s="9" t="str">
        <f t="shared" ref="V23298:V23361" si="2018">IF(U23298=TRUE, IF(ISNUMBER(SEARCH(":",P23298))=TRUE, LEFT(P23298,FIND(":",P23298)-1),P23298), "")</f>
        <v/>
      </c>
      <c r="W23298" s="9" t="str">
        <f t="shared" ref="W23298:W23361" si="2019">IF(U23298=TRUE,IF(ISNUMBER(SEARCH("Carb",N23298))=TRUE,MID(LEFT(N23298,FIND("#",N23298)-1),FIND(CHAR(1),SUBSTITUTE(N23298," ",CHAR(1),(LEN(N23298)-LEN(SUBSTITUTE(N23298," ","")))-1))+1,LEN(N23298)),LEFT(N23298,FIND("#",N23298)-1)),"")</f>
        <v/>
      </c>
      <c r="X23298" s="9" t="str">
        <f t="shared" si="2016"/>
        <v/>
      </c>
      <c r="BC23298" s="9" t="str">
        <f>IF(V23298="","",MAX(BC$1:BC23297)+1)</f>
        <v/>
      </c>
    </row>
    <row r="23299" spans="21:55">
      <c r="U23299" s="17" t="b">
        <f t="shared" si="2017"/>
        <v>0</v>
      </c>
      <c r="V23299" s="9" t="str">
        <f t="shared" si="2018"/>
        <v/>
      </c>
      <c r="W23299" s="9" t="str">
        <f t="shared" si="2019"/>
        <v/>
      </c>
      <c r="X23299" s="9" t="str">
        <f t="shared" si="2016"/>
        <v/>
      </c>
      <c r="BC23299" s="9" t="str">
        <f>IF(V23299="","",MAX(BC$1:BC23298)+1)</f>
        <v/>
      </c>
    </row>
    <row r="23300" spans="21:55">
      <c r="U23300" s="17" t="b">
        <f t="shared" si="2017"/>
        <v>0</v>
      </c>
      <c r="V23300" s="9" t="str">
        <f t="shared" si="2018"/>
        <v/>
      </c>
      <c r="W23300" s="9" t="str">
        <f t="shared" si="2019"/>
        <v/>
      </c>
      <c r="X23300" s="9" t="str">
        <f t="shared" si="2016"/>
        <v/>
      </c>
      <c r="BC23300" s="9" t="str">
        <f>IF(V23300="","",MAX(BC$1:BC23299)+1)</f>
        <v/>
      </c>
    </row>
    <row r="23301" spans="21:55">
      <c r="U23301" s="17" t="b">
        <f t="shared" si="2017"/>
        <v>0</v>
      </c>
      <c r="V23301" s="9" t="str">
        <f t="shared" si="2018"/>
        <v/>
      </c>
      <c r="W23301" s="9" t="str">
        <f t="shared" si="2019"/>
        <v/>
      </c>
      <c r="X23301" s="9" t="str">
        <f t="shared" si="2016"/>
        <v/>
      </c>
      <c r="BC23301" s="9" t="str">
        <f>IF(V23301="","",MAX(BC$1:BC23300)+1)</f>
        <v/>
      </c>
    </row>
    <row r="23302" spans="21:55">
      <c r="U23302" s="17" t="b">
        <f t="shared" si="2017"/>
        <v>0</v>
      </c>
      <c r="V23302" s="9" t="str">
        <f t="shared" si="2018"/>
        <v/>
      </c>
      <c r="W23302" s="9" t="str">
        <f t="shared" si="2019"/>
        <v/>
      </c>
      <c r="X23302" s="9" t="str">
        <f t="shared" si="2016"/>
        <v/>
      </c>
      <c r="BC23302" s="9" t="str">
        <f>IF(V23302="","",MAX(BC$1:BC23301)+1)</f>
        <v/>
      </c>
    </row>
    <row r="23303" spans="21:55">
      <c r="U23303" s="17" t="b">
        <f t="shared" si="2017"/>
        <v>0</v>
      </c>
      <c r="V23303" s="9" t="str">
        <f t="shared" si="2018"/>
        <v/>
      </c>
      <c r="W23303" s="9" t="str">
        <f t="shared" si="2019"/>
        <v/>
      </c>
      <c r="X23303" s="9" t="str">
        <f t="shared" si="2016"/>
        <v/>
      </c>
      <c r="BC23303" s="9" t="str">
        <f>IF(V23303="","",MAX(BC$1:BC23302)+1)</f>
        <v/>
      </c>
    </row>
    <row r="23304" spans="21:55">
      <c r="U23304" s="17" t="b">
        <f t="shared" si="2017"/>
        <v>0</v>
      </c>
      <c r="V23304" s="9" t="str">
        <f t="shared" si="2018"/>
        <v/>
      </c>
      <c r="W23304" s="9" t="str">
        <f t="shared" si="2019"/>
        <v/>
      </c>
      <c r="X23304" s="9" t="str">
        <f t="shared" si="2016"/>
        <v/>
      </c>
      <c r="BC23304" s="9" t="str">
        <f>IF(V23304="","",MAX(BC$1:BC23303)+1)</f>
        <v/>
      </c>
    </row>
    <row r="23305" spans="21:55">
      <c r="U23305" s="17" t="b">
        <f t="shared" si="2017"/>
        <v>0</v>
      </c>
      <c r="V23305" s="9" t="str">
        <f t="shared" si="2018"/>
        <v/>
      </c>
      <c r="W23305" s="9" t="str">
        <f t="shared" si="2019"/>
        <v/>
      </c>
      <c r="X23305" s="9" t="str">
        <f t="shared" si="2016"/>
        <v/>
      </c>
      <c r="BC23305" s="9" t="str">
        <f>IF(V23305="","",MAX(BC$1:BC23304)+1)</f>
        <v/>
      </c>
    </row>
    <row r="23306" spans="21:55">
      <c r="U23306" s="17" t="b">
        <f t="shared" si="2017"/>
        <v>0</v>
      </c>
      <c r="V23306" s="9" t="str">
        <f t="shared" si="2018"/>
        <v/>
      </c>
      <c r="W23306" s="9" t="str">
        <f t="shared" si="2019"/>
        <v/>
      </c>
      <c r="X23306" s="9" t="str">
        <f t="shared" si="2016"/>
        <v/>
      </c>
      <c r="BC23306" s="9" t="str">
        <f>IF(V23306="","",MAX(BC$1:BC23305)+1)</f>
        <v/>
      </c>
    </row>
    <row r="23307" spans="21:55">
      <c r="U23307" s="17" t="b">
        <f t="shared" si="2017"/>
        <v>0</v>
      </c>
      <c r="V23307" s="9" t="str">
        <f t="shared" si="2018"/>
        <v/>
      </c>
      <c r="W23307" s="9" t="str">
        <f t="shared" si="2019"/>
        <v/>
      </c>
      <c r="X23307" s="9" t="str">
        <f t="shared" si="2016"/>
        <v/>
      </c>
      <c r="BC23307" s="9" t="str">
        <f>IF(V23307="","",MAX(BC$1:BC23306)+1)</f>
        <v/>
      </c>
    </row>
    <row r="23308" spans="21:55">
      <c r="U23308" s="17" t="b">
        <f t="shared" si="2017"/>
        <v>0</v>
      </c>
      <c r="V23308" s="9" t="str">
        <f t="shared" si="2018"/>
        <v/>
      </c>
      <c r="W23308" s="9" t="str">
        <f t="shared" si="2019"/>
        <v/>
      </c>
      <c r="X23308" s="9" t="str">
        <f t="shared" si="2016"/>
        <v/>
      </c>
      <c r="BC23308" s="9" t="str">
        <f>IF(V23308="","",MAX(BC$1:BC23307)+1)</f>
        <v/>
      </c>
    </row>
    <row r="23309" spans="21:55">
      <c r="U23309" s="17" t="b">
        <f t="shared" si="2017"/>
        <v>0</v>
      </c>
      <c r="V23309" s="9" t="str">
        <f t="shared" si="2018"/>
        <v/>
      </c>
      <c r="W23309" s="9" t="str">
        <f t="shared" si="2019"/>
        <v/>
      </c>
      <c r="X23309" s="9" t="str">
        <f t="shared" si="2016"/>
        <v/>
      </c>
      <c r="BC23309" s="9" t="str">
        <f>IF(V23309="","",MAX(BC$1:BC23308)+1)</f>
        <v/>
      </c>
    </row>
    <row r="23310" spans="21:55">
      <c r="U23310" s="17" t="b">
        <f t="shared" si="2017"/>
        <v>0</v>
      </c>
      <c r="V23310" s="9" t="str">
        <f t="shared" si="2018"/>
        <v/>
      </c>
      <c r="W23310" s="9" t="str">
        <f t="shared" si="2019"/>
        <v/>
      </c>
      <c r="X23310" s="9" t="str">
        <f t="shared" si="2016"/>
        <v/>
      </c>
      <c r="BC23310" s="9" t="str">
        <f>IF(V23310="","",MAX(BC$1:BC23309)+1)</f>
        <v/>
      </c>
    </row>
    <row r="23311" spans="21:55">
      <c r="U23311" s="17" t="b">
        <f t="shared" si="2017"/>
        <v>0</v>
      </c>
      <c r="V23311" s="9" t="str">
        <f t="shared" si="2018"/>
        <v/>
      </c>
      <c r="W23311" s="9" t="str">
        <f t="shared" si="2019"/>
        <v/>
      </c>
      <c r="X23311" s="9" t="str">
        <f t="shared" si="2016"/>
        <v/>
      </c>
      <c r="BC23311" s="9" t="str">
        <f>IF(V23311="","",MAX(BC$1:BC23310)+1)</f>
        <v/>
      </c>
    </row>
    <row r="23312" spans="21:55">
      <c r="U23312" s="17" t="b">
        <f t="shared" si="2017"/>
        <v>0</v>
      </c>
      <c r="V23312" s="9" t="str">
        <f t="shared" si="2018"/>
        <v/>
      </c>
      <c r="W23312" s="9" t="str">
        <f t="shared" si="2019"/>
        <v/>
      </c>
      <c r="X23312" s="9" t="str">
        <f t="shared" si="2016"/>
        <v/>
      </c>
      <c r="BC23312" s="9" t="str">
        <f>IF(V23312="","",MAX(BC$1:BC23311)+1)</f>
        <v/>
      </c>
    </row>
    <row r="23313" spans="21:55">
      <c r="U23313" s="17" t="b">
        <f t="shared" si="2017"/>
        <v>0</v>
      </c>
      <c r="V23313" s="9" t="str">
        <f t="shared" si="2018"/>
        <v/>
      </c>
      <c r="W23313" s="9" t="str">
        <f t="shared" si="2019"/>
        <v/>
      </c>
      <c r="X23313" s="9" t="str">
        <f t="shared" si="2016"/>
        <v/>
      </c>
      <c r="BC23313" s="9" t="str">
        <f>IF(V23313="","",MAX(BC$1:BC23312)+1)</f>
        <v/>
      </c>
    </row>
    <row r="23314" spans="21:55">
      <c r="U23314" s="17" t="b">
        <f t="shared" si="2017"/>
        <v>0</v>
      </c>
      <c r="V23314" s="9" t="str">
        <f t="shared" si="2018"/>
        <v/>
      </c>
      <c r="W23314" s="9" t="str">
        <f t="shared" si="2019"/>
        <v/>
      </c>
      <c r="X23314" s="9" t="str">
        <f t="shared" si="2016"/>
        <v/>
      </c>
      <c r="BC23314" s="9" t="str">
        <f>IF(V23314="","",MAX(BC$1:BC23313)+1)</f>
        <v/>
      </c>
    </row>
    <row r="23315" spans="21:55">
      <c r="U23315" s="17" t="b">
        <f t="shared" si="2017"/>
        <v>0</v>
      </c>
      <c r="V23315" s="9" t="str">
        <f t="shared" si="2018"/>
        <v/>
      </c>
      <c r="W23315" s="9" t="str">
        <f t="shared" si="2019"/>
        <v/>
      </c>
      <c r="X23315" s="9" t="str">
        <f t="shared" si="2016"/>
        <v/>
      </c>
      <c r="BC23315" s="9" t="str">
        <f>IF(V23315="","",MAX(BC$1:BC23314)+1)</f>
        <v/>
      </c>
    </row>
    <row r="23316" spans="21:55">
      <c r="U23316" s="17" t="b">
        <f t="shared" si="2017"/>
        <v>0</v>
      </c>
      <c r="V23316" s="9" t="str">
        <f t="shared" si="2018"/>
        <v/>
      </c>
      <c r="W23316" s="9" t="str">
        <f t="shared" si="2019"/>
        <v/>
      </c>
      <c r="X23316" s="9" t="str">
        <f t="shared" si="2016"/>
        <v/>
      </c>
      <c r="BC23316" s="9" t="str">
        <f>IF(V23316="","",MAX(BC$1:BC23315)+1)</f>
        <v/>
      </c>
    </row>
    <row r="23317" spans="21:55">
      <c r="U23317" s="17" t="b">
        <f t="shared" si="2017"/>
        <v>0</v>
      </c>
      <c r="V23317" s="9" t="str">
        <f t="shared" si="2018"/>
        <v/>
      </c>
      <c r="W23317" s="9" t="str">
        <f t="shared" si="2019"/>
        <v/>
      </c>
      <c r="X23317" s="9" t="str">
        <f t="shared" si="2016"/>
        <v/>
      </c>
      <c r="BC23317" s="9" t="str">
        <f>IF(V23317="","",MAX(BC$1:BC23316)+1)</f>
        <v/>
      </c>
    </row>
    <row r="23318" spans="21:55">
      <c r="U23318" s="17" t="b">
        <f t="shared" si="2017"/>
        <v>0</v>
      </c>
      <c r="V23318" s="9" t="str">
        <f t="shared" si="2018"/>
        <v/>
      </c>
      <c r="W23318" s="9" t="str">
        <f t="shared" si="2019"/>
        <v/>
      </c>
      <c r="X23318" s="9" t="str">
        <f t="shared" si="2016"/>
        <v/>
      </c>
      <c r="BC23318" s="9" t="str">
        <f>IF(V23318="","",MAX(BC$1:BC23317)+1)</f>
        <v/>
      </c>
    </row>
    <row r="23319" spans="21:55">
      <c r="U23319" s="17" t="b">
        <f t="shared" si="2017"/>
        <v>0</v>
      </c>
      <c r="V23319" s="9" t="str">
        <f t="shared" si="2018"/>
        <v/>
      </c>
      <c r="W23319" s="9" t="str">
        <f t="shared" si="2019"/>
        <v/>
      </c>
      <c r="X23319" s="9" t="str">
        <f t="shared" si="2016"/>
        <v/>
      </c>
      <c r="BC23319" s="9" t="str">
        <f>IF(V23319="","",MAX(BC$1:BC23318)+1)</f>
        <v/>
      </c>
    </row>
    <row r="23320" spans="21:55">
      <c r="U23320" s="17" t="b">
        <f t="shared" si="2017"/>
        <v>0</v>
      </c>
      <c r="V23320" s="9" t="str">
        <f t="shared" si="2018"/>
        <v/>
      </c>
      <c r="W23320" s="9" t="str">
        <f t="shared" si="2019"/>
        <v/>
      </c>
      <c r="X23320" s="9" t="str">
        <f t="shared" si="2016"/>
        <v/>
      </c>
      <c r="BC23320" s="9" t="str">
        <f>IF(V23320="","",MAX(BC$1:BC23319)+1)</f>
        <v/>
      </c>
    </row>
    <row r="23321" spans="21:55">
      <c r="U23321" s="17" t="b">
        <f t="shared" si="2017"/>
        <v>0</v>
      </c>
      <c r="V23321" s="9" t="str">
        <f t="shared" si="2018"/>
        <v/>
      </c>
      <c r="W23321" s="9" t="str">
        <f t="shared" si="2019"/>
        <v/>
      </c>
      <c r="X23321" s="9" t="str">
        <f t="shared" si="2016"/>
        <v/>
      </c>
      <c r="BC23321" s="9" t="str">
        <f>IF(V23321="","",MAX(BC$1:BC23320)+1)</f>
        <v/>
      </c>
    </row>
    <row r="23322" spans="21:55">
      <c r="U23322" s="17" t="b">
        <f t="shared" si="2017"/>
        <v>0</v>
      </c>
      <c r="V23322" s="9" t="str">
        <f t="shared" si="2018"/>
        <v/>
      </c>
      <c r="W23322" s="9" t="str">
        <f t="shared" si="2019"/>
        <v/>
      </c>
      <c r="X23322" s="9" t="str">
        <f t="shared" si="2016"/>
        <v/>
      </c>
      <c r="BC23322" s="9" t="str">
        <f>IF(V23322="","",MAX(BC$1:BC23321)+1)</f>
        <v/>
      </c>
    </row>
    <row r="23323" spans="21:55">
      <c r="U23323" s="17" t="b">
        <f t="shared" si="2017"/>
        <v>0</v>
      </c>
      <c r="V23323" s="9" t="str">
        <f t="shared" si="2018"/>
        <v/>
      </c>
      <c r="W23323" s="9" t="str">
        <f t="shared" si="2019"/>
        <v/>
      </c>
      <c r="X23323" s="9" t="str">
        <f t="shared" si="2016"/>
        <v/>
      </c>
      <c r="BC23323" s="9" t="str">
        <f>IF(V23323="","",MAX(BC$1:BC23322)+1)</f>
        <v/>
      </c>
    </row>
    <row r="23324" spans="21:55">
      <c r="U23324" s="17" t="b">
        <f t="shared" si="2017"/>
        <v>0</v>
      </c>
      <c r="V23324" s="9" t="str">
        <f t="shared" si="2018"/>
        <v/>
      </c>
      <c r="W23324" s="9" t="str">
        <f t="shared" si="2019"/>
        <v/>
      </c>
      <c r="X23324" s="9" t="str">
        <f t="shared" si="2016"/>
        <v/>
      </c>
      <c r="BC23324" s="9" t="str">
        <f>IF(V23324="","",MAX(BC$1:BC23323)+1)</f>
        <v/>
      </c>
    </row>
    <row r="23325" spans="21:55">
      <c r="U23325" s="17" t="b">
        <f t="shared" si="2017"/>
        <v>0</v>
      </c>
      <c r="V23325" s="9" t="str">
        <f t="shared" si="2018"/>
        <v/>
      </c>
      <c r="W23325" s="9" t="str">
        <f t="shared" si="2019"/>
        <v/>
      </c>
      <c r="X23325" s="9" t="str">
        <f t="shared" si="2016"/>
        <v/>
      </c>
      <c r="BC23325" s="9" t="str">
        <f>IF(V23325="","",MAX(BC$1:BC23324)+1)</f>
        <v/>
      </c>
    </row>
    <row r="23326" spans="21:55">
      <c r="U23326" s="17" t="b">
        <f t="shared" si="2017"/>
        <v>0</v>
      </c>
      <c r="V23326" s="9" t="str">
        <f t="shared" si="2018"/>
        <v/>
      </c>
      <c r="W23326" s="9" t="str">
        <f t="shared" si="2019"/>
        <v/>
      </c>
      <c r="X23326" s="9" t="str">
        <f t="shared" ref="X23326:X23389" si="2020">IF(U23326=TRUE, MID(LEFT(N23326,FIND(")",N23326)-1),FIND("(",N23326)+1,LEN(N23326)), "")</f>
        <v/>
      </c>
      <c r="BC23326" s="9" t="str">
        <f>IF(V23326="","",MAX(BC$1:BC23325)+1)</f>
        <v/>
      </c>
    </row>
    <row r="23327" spans="21:55">
      <c r="U23327" s="17" t="b">
        <f t="shared" si="2017"/>
        <v>0</v>
      </c>
      <c r="V23327" s="9" t="str">
        <f t="shared" si="2018"/>
        <v/>
      </c>
      <c r="W23327" s="9" t="str">
        <f t="shared" si="2019"/>
        <v/>
      </c>
      <c r="X23327" s="9" t="str">
        <f t="shared" si="2020"/>
        <v/>
      </c>
      <c r="BC23327" s="9" t="str">
        <f>IF(V23327="","",MAX(BC$1:BC23326)+1)</f>
        <v/>
      </c>
    </row>
    <row r="23328" spans="21:55">
      <c r="U23328" s="17" t="b">
        <f t="shared" si="2017"/>
        <v>0</v>
      </c>
      <c r="V23328" s="9" t="str">
        <f t="shared" si="2018"/>
        <v/>
      </c>
      <c r="W23328" s="9" t="str">
        <f t="shared" si="2019"/>
        <v/>
      </c>
      <c r="X23328" s="9" t="str">
        <f t="shared" si="2020"/>
        <v/>
      </c>
      <c r="BC23328" s="9" t="str">
        <f>IF(V23328="","",MAX(BC$1:BC23327)+1)</f>
        <v/>
      </c>
    </row>
    <row r="23329" spans="21:55">
      <c r="U23329" s="17" t="b">
        <f t="shared" si="2017"/>
        <v>0</v>
      </c>
      <c r="V23329" s="9" t="str">
        <f t="shared" si="2018"/>
        <v/>
      </c>
      <c r="W23329" s="9" t="str">
        <f t="shared" si="2019"/>
        <v/>
      </c>
      <c r="X23329" s="9" t="str">
        <f t="shared" si="2020"/>
        <v/>
      </c>
      <c r="BC23329" s="9" t="str">
        <f>IF(V23329="","",MAX(BC$1:BC23328)+1)</f>
        <v/>
      </c>
    </row>
    <row r="23330" spans="21:55">
      <c r="U23330" s="17" t="b">
        <f t="shared" si="2017"/>
        <v>0</v>
      </c>
      <c r="V23330" s="9" t="str">
        <f t="shared" si="2018"/>
        <v/>
      </c>
      <c r="W23330" s="9" t="str">
        <f t="shared" si="2019"/>
        <v/>
      </c>
      <c r="X23330" s="9" t="str">
        <f t="shared" si="2020"/>
        <v/>
      </c>
      <c r="BC23330" s="9" t="str">
        <f>IF(V23330="","",MAX(BC$1:BC23329)+1)</f>
        <v/>
      </c>
    </row>
    <row r="23331" spans="21:55">
      <c r="U23331" s="17" t="b">
        <f t="shared" si="2017"/>
        <v>0</v>
      </c>
      <c r="V23331" s="9" t="str">
        <f t="shared" si="2018"/>
        <v/>
      </c>
      <c r="W23331" s="9" t="str">
        <f t="shared" si="2019"/>
        <v/>
      </c>
      <c r="X23331" s="9" t="str">
        <f t="shared" si="2020"/>
        <v/>
      </c>
      <c r="BC23331" s="9" t="str">
        <f>IF(V23331="","",MAX(BC$1:BC23330)+1)</f>
        <v/>
      </c>
    </row>
    <row r="23332" spans="21:55">
      <c r="U23332" s="17" t="b">
        <f t="shared" si="2017"/>
        <v>0</v>
      </c>
      <c r="V23332" s="9" t="str">
        <f t="shared" si="2018"/>
        <v/>
      </c>
      <c r="W23332" s="9" t="str">
        <f t="shared" si="2019"/>
        <v/>
      </c>
      <c r="X23332" s="9" t="str">
        <f t="shared" si="2020"/>
        <v/>
      </c>
      <c r="BC23332" s="9" t="str">
        <f>IF(V23332="","",MAX(BC$1:BC23331)+1)</f>
        <v/>
      </c>
    </row>
    <row r="23333" spans="21:55">
      <c r="U23333" s="17" t="b">
        <f t="shared" si="2017"/>
        <v>0</v>
      </c>
      <c r="V23333" s="9" t="str">
        <f t="shared" si="2018"/>
        <v/>
      </c>
      <c r="W23333" s="9" t="str">
        <f t="shared" si="2019"/>
        <v/>
      </c>
      <c r="X23333" s="9" t="str">
        <f t="shared" si="2020"/>
        <v/>
      </c>
      <c r="BC23333" s="9" t="str">
        <f>IF(V23333="","",MAX(BC$1:BC23332)+1)</f>
        <v/>
      </c>
    </row>
    <row r="23334" spans="21:55">
      <c r="U23334" s="17" t="b">
        <f t="shared" si="2017"/>
        <v>0</v>
      </c>
      <c r="V23334" s="9" t="str">
        <f t="shared" si="2018"/>
        <v/>
      </c>
      <c r="W23334" s="9" t="str">
        <f t="shared" si="2019"/>
        <v/>
      </c>
      <c r="X23334" s="9" t="str">
        <f t="shared" si="2020"/>
        <v/>
      </c>
      <c r="BC23334" s="9" t="str">
        <f>IF(V23334="","",MAX(BC$1:BC23333)+1)</f>
        <v/>
      </c>
    </row>
    <row r="23335" spans="21:55">
      <c r="U23335" s="17" t="b">
        <f t="shared" si="2017"/>
        <v>0</v>
      </c>
      <c r="V23335" s="9" t="str">
        <f t="shared" si="2018"/>
        <v/>
      </c>
      <c r="W23335" s="9" t="str">
        <f t="shared" si="2019"/>
        <v/>
      </c>
      <c r="X23335" s="9" t="str">
        <f t="shared" si="2020"/>
        <v/>
      </c>
      <c r="BC23335" s="9" t="str">
        <f>IF(V23335="","",MAX(BC$1:BC23334)+1)</f>
        <v/>
      </c>
    </row>
    <row r="23336" spans="21:55">
      <c r="U23336" s="17" t="b">
        <f t="shared" si="2017"/>
        <v>0</v>
      </c>
      <c r="V23336" s="9" t="str">
        <f t="shared" si="2018"/>
        <v/>
      </c>
      <c r="W23336" s="9" t="str">
        <f t="shared" si="2019"/>
        <v/>
      </c>
      <c r="X23336" s="9" t="str">
        <f t="shared" si="2020"/>
        <v/>
      </c>
      <c r="BC23336" s="9" t="str">
        <f>IF(V23336="","",MAX(BC$1:BC23335)+1)</f>
        <v/>
      </c>
    </row>
    <row r="23337" spans="21:55">
      <c r="U23337" s="17" t="b">
        <f t="shared" si="2017"/>
        <v>0</v>
      </c>
      <c r="V23337" s="9" t="str">
        <f t="shared" si="2018"/>
        <v/>
      </c>
      <c r="W23337" s="9" t="str">
        <f t="shared" si="2019"/>
        <v/>
      </c>
      <c r="X23337" s="9" t="str">
        <f t="shared" si="2020"/>
        <v/>
      </c>
      <c r="BC23337" s="9" t="str">
        <f>IF(V23337="","",MAX(BC$1:BC23336)+1)</f>
        <v/>
      </c>
    </row>
    <row r="23338" spans="21:55">
      <c r="U23338" s="17" t="b">
        <f t="shared" si="2017"/>
        <v>0</v>
      </c>
      <c r="V23338" s="9" t="str">
        <f t="shared" si="2018"/>
        <v/>
      </c>
      <c r="W23338" s="9" t="str">
        <f t="shared" si="2019"/>
        <v/>
      </c>
      <c r="X23338" s="9" t="str">
        <f t="shared" si="2020"/>
        <v/>
      </c>
      <c r="BC23338" s="9" t="str">
        <f>IF(V23338="","",MAX(BC$1:BC23337)+1)</f>
        <v/>
      </c>
    </row>
    <row r="23339" spans="21:55">
      <c r="U23339" s="17" t="b">
        <f t="shared" si="2017"/>
        <v>0</v>
      </c>
      <c r="V23339" s="9" t="str">
        <f t="shared" si="2018"/>
        <v/>
      </c>
      <c r="W23339" s="9" t="str">
        <f t="shared" si="2019"/>
        <v/>
      </c>
      <c r="X23339" s="9" t="str">
        <f t="shared" si="2020"/>
        <v/>
      </c>
      <c r="BC23339" s="9" t="str">
        <f>IF(V23339="","",MAX(BC$1:BC23338)+1)</f>
        <v/>
      </c>
    </row>
    <row r="23340" spans="21:55">
      <c r="U23340" s="17" t="b">
        <f t="shared" si="2017"/>
        <v>0</v>
      </c>
      <c r="V23340" s="9" t="str">
        <f t="shared" si="2018"/>
        <v/>
      </c>
      <c r="W23340" s="9" t="str">
        <f t="shared" si="2019"/>
        <v/>
      </c>
      <c r="X23340" s="9" t="str">
        <f t="shared" si="2020"/>
        <v/>
      </c>
      <c r="BC23340" s="9" t="str">
        <f>IF(V23340="","",MAX(BC$1:BC23339)+1)</f>
        <v/>
      </c>
    </row>
    <row r="23341" spans="21:55">
      <c r="U23341" s="17" t="b">
        <f t="shared" si="2017"/>
        <v>0</v>
      </c>
      <c r="V23341" s="9" t="str">
        <f t="shared" si="2018"/>
        <v/>
      </c>
      <c r="W23341" s="9" t="str">
        <f t="shared" si="2019"/>
        <v/>
      </c>
      <c r="X23341" s="9" t="str">
        <f t="shared" si="2020"/>
        <v/>
      </c>
      <c r="BC23341" s="9" t="str">
        <f>IF(V23341="","",MAX(BC$1:BC23340)+1)</f>
        <v/>
      </c>
    </row>
    <row r="23342" spans="21:55">
      <c r="U23342" s="17" t="b">
        <f t="shared" si="2017"/>
        <v>0</v>
      </c>
      <c r="V23342" s="9" t="str">
        <f t="shared" si="2018"/>
        <v/>
      </c>
      <c r="W23342" s="9" t="str">
        <f t="shared" si="2019"/>
        <v/>
      </c>
      <c r="X23342" s="9" t="str">
        <f t="shared" si="2020"/>
        <v/>
      </c>
      <c r="BC23342" s="9" t="str">
        <f>IF(V23342="","",MAX(BC$1:BC23341)+1)</f>
        <v/>
      </c>
    </row>
    <row r="23343" spans="21:55">
      <c r="U23343" s="17" t="b">
        <f t="shared" si="2017"/>
        <v>0</v>
      </c>
      <c r="V23343" s="9" t="str">
        <f t="shared" si="2018"/>
        <v/>
      </c>
      <c r="W23343" s="9" t="str">
        <f t="shared" si="2019"/>
        <v/>
      </c>
      <c r="X23343" s="9" t="str">
        <f t="shared" si="2020"/>
        <v/>
      </c>
      <c r="BC23343" s="9" t="str">
        <f>IF(V23343="","",MAX(BC$1:BC23342)+1)</f>
        <v/>
      </c>
    </row>
    <row r="23344" spans="21:55">
      <c r="U23344" s="17" t="b">
        <f t="shared" si="2017"/>
        <v>0</v>
      </c>
      <c r="V23344" s="9" t="str">
        <f t="shared" si="2018"/>
        <v/>
      </c>
      <c r="W23344" s="9" t="str">
        <f t="shared" si="2019"/>
        <v/>
      </c>
      <c r="X23344" s="9" t="str">
        <f t="shared" si="2020"/>
        <v/>
      </c>
      <c r="BC23344" s="9" t="str">
        <f>IF(V23344="","",MAX(BC$1:BC23343)+1)</f>
        <v/>
      </c>
    </row>
    <row r="23345" spans="21:55">
      <c r="U23345" s="17" t="b">
        <f t="shared" si="2017"/>
        <v>0</v>
      </c>
      <c r="V23345" s="9" t="str">
        <f t="shared" si="2018"/>
        <v/>
      </c>
      <c r="W23345" s="9" t="str">
        <f t="shared" si="2019"/>
        <v/>
      </c>
      <c r="X23345" s="9" t="str">
        <f t="shared" si="2020"/>
        <v/>
      </c>
      <c r="BC23345" s="9" t="str">
        <f>IF(V23345="","",MAX(BC$1:BC23344)+1)</f>
        <v/>
      </c>
    </row>
    <row r="23346" spans="21:55">
      <c r="U23346" s="17" t="b">
        <f t="shared" si="2017"/>
        <v>0</v>
      </c>
      <c r="V23346" s="9" t="str">
        <f t="shared" si="2018"/>
        <v/>
      </c>
      <c r="W23346" s="9" t="str">
        <f t="shared" si="2019"/>
        <v/>
      </c>
      <c r="X23346" s="9" t="str">
        <f t="shared" si="2020"/>
        <v/>
      </c>
      <c r="BC23346" s="9" t="str">
        <f>IF(V23346="","",MAX(BC$1:BC23345)+1)</f>
        <v/>
      </c>
    </row>
    <row r="23347" spans="21:55">
      <c r="U23347" s="17" t="b">
        <f t="shared" si="2017"/>
        <v>0</v>
      </c>
      <c r="V23347" s="9" t="str">
        <f t="shared" si="2018"/>
        <v/>
      </c>
      <c r="W23347" s="9" t="str">
        <f t="shared" si="2019"/>
        <v/>
      </c>
      <c r="X23347" s="9" t="str">
        <f t="shared" si="2020"/>
        <v/>
      </c>
      <c r="BC23347" s="9" t="str">
        <f>IF(V23347="","",MAX(BC$1:BC23346)+1)</f>
        <v/>
      </c>
    </row>
    <row r="23348" spans="21:55">
      <c r="U23348" s="17" t="b">
        <f t="shared" si="2017"/>
        <v>0</v>
      </c>
      <c r="V23348" s="9" t="str">
        <f t="shared" si="2018"/>
        <v/>
      </c>
      <c r="W23348" s="9" t="str">
        <f t="shared" si="2019"/>
        <v/>
      </c>
      <c r="X23348" s="9" t="str">
        <f t="shared" si="2020"/>
        <v/>
      </c>
      <c r="BC23348" s="9" t="str">
        <f>IF(V23348="","",MAX(BC$1:BC23347)+1)</f>
        <v/>
      </c>
    </row>
    <row r="23349" spans="21:55">
      <c r="U23349" s="17" t="b">
        <f t="shared" si="2017"/>
        <v>0</v>
      </c>
      <c r="V23349" s="9" t="str">
        <f t="shared" si="2018"/>
        <v/>
      </c>
      <c r="W23349" s="9" t="str">
        <f t="shared" si="2019"/>
        <v/>
      </c>
      <c r="X23349" s="9" t="str">
        <f t="shared" si="2020"/>
        <v/>
      </c>
      <c r="BC23349" s="9" t="str">
        <f>IF(V23349="","",MAX(BC$1:BC23348)+1)</f>
        <v/>
      </c>
    </row>
    <row r="23350" spans="21:55">
      <c r="U23350" s="17" t="b">
        <f t="shared" si="2017"/>
        <v>0</v>
      </c>
      <c r="V23350" s="9" t="str">
        <f t="shared" si="2018"/>
        <v/>
      </c>
      <c r="W23350" s="9" t="str">
        <f t="shared" si="2019"/>
        <v/>
      </c>
      <c r="X23350" s="9" t="str">
        <f t="shared" si="2020"/>
        <v/>
      </c>
      <c r="BC23350" s="9" t="str">
        <f>IF(V23350="","",MAX(BC$1:BC23349)+1)</f>
        <v/>
      </c>
    </row>
    <row r="23351" spans="21:55">
      <c r="U23351" s="17" t="b">
        <f t="shared" si="2017"/>
        <v>0</v>
      </c>
      <c r="V23351" s="9" t="str">
        <f t="shared" si="2018"/>
        <v/>
      </c>
      <c r="W23351" s="9" t="str">
        <f t="shared" si="2019"/>
        <v/>
      </c>
      <c r="X23351" s="9" t="str">
        <f t="shared" si="2020"/>
        <v/>
      </c>
      <c r="BC23351" s="9" t="str">
        <f>IF(V23351="","",MAX(BC$1:BC23350)+1)</f>
        <v/>
      </c>
    </row>
    <row r="23352" spans="21:55">
      <c r="U23352" s="17" t="b">
        <f t="shared" si="2017"/>
        <v>0</v>
      </c>
      <c r="V23352" s="9" t="str">
        <f t="shared" si="2018"/>
        <v/>
      </c>
      <c r="W23352" s="9" t="str">
        <f t="shared" si="2019"/>
        <v/>
      </c>
      <c r="X23352" s="9" t="str">
        <f t="shared" si="2020"/>
        <v/>
      </c>
      <c r="BC23352" s="9" t="str">
        <f>IF(V23352="","",MAX(BC$1:BC23351)+1)</f>
        <v/>
      </c>
    </row>
    <row r="23353" spans="21:55">
      <c r="U23353" s="17" t="b">
        <f t="shared" si="2017"/>
        <v>0</v>
      </c>
      <c r="V23353" s="9" t="str">
        <f t="shared" si="2018"/>
        <v/>
      </c>
      <c r="W23353" s="9" t="str">
        <f t="shared" si="2019"/>
        <v/>
      </c>
      <c r="X23353" s="9" t="str">
        <f t="shared" si="2020"/>
        <v/>
      </c>
      <c r="BC23353" s="9" t="str">
        <f>IF(V23353="","",MAX(BC$1:BC23352)+1)</f>
        <v/>
      </c>
    </row>
    <row r="23354" spans="21:55">
      <c r="U23354" s="17" t="b">
        <f t="shared" si="2017"/>
        <v>0</v>
      </c>
      <c r="V23354" s="9" t="str">
        <f t="shared" si="2018"/>
        <v/>
      </c>
      <c r="W23354" s="9" t="str">
        <f t="shared" si="2019"/>
        <v/>
      </c>
      <c r="X23354" s="9" t="str">
        <f t="shared" si="2020"/>
        <v/>
      </c>
      <c r="BC23354" s="9" t="str">
        <f>IF(V23354="","",MAX(BC$1:BC23353)+1)</f>
        <v/>
      </c>
    </row>
    <row r="23355" spans="21:55">
      <c r="U23355" s="17" t="b">
        <f t="shared" si="2017"/>
        <v>0</v>
      </c>
      <c r="V23355" s="9" t="str">
        <f t="shared" si="2018"/>
        <v/>
      </c>
      <c r="W23355" s="9" t="str">
        <f t="shared" si="2019"/>
        <v/>
      </c>
      <c r="X23355" s="9" t="str">
        <f t="shared" si="2020"/>
        <v/>
      </c>
      <c r="BC23355" s="9" t="str">
        <f>IF(V23355="","",MAX(BC$1:BC23354)+1)</f>
        <v/>
      </c>
    </row>
    <row r="23356" spans="21:55">
      <c r="U23356" s="17" t="b">
        <f t="shared" si="2017"/>
        <v>0</v>
      </c>
      <c r="V23356" s="9" t="str">
        <f t="shared" si="2018"/>
        <v/>
      </c>
      <c r="W23356" s="9" t="str">
        <f t="shared" si="2019"/>
        <v/>
      </c>
      <c r="X23356" s="9" t="str">
        <f t="shared" si="2020"/>
        <v/>
      </c>
      <c r="BC23356" s="9" t="str">
        <f>IF(V23356="","",MAX(BC$1:BC23355)+1)</f>
        <v/>
      </c>
    </row>
    <row r="23357" spans="21:55">
      <c r="U23357" s="17" t="b">
        <f t="shared" si="2017"/>
        <v>0</v>
      </c>
      <c r="V23357" s="9" t="str">
        <f t="shared" si="2018"/>
        <v/>
      </c>
      <c r="W23357" s="9" t="str">
        <f t="shared" si="2019"/>
        <v/>
      </c>
      <c r="X23357" s="9" t="str">
        <f t="shared" si="2020"/>
        <v/>
      </c>
      <c r="BC23357" s="9" t="str">
        <f>IF(V23357="","",MAX(BC$1:BC23356)+1)</f>
        <v/>
      </c>
    </row>
    <row r="23358" spans="21:55">
      <c r="U23358" s="17" t="b">
        <f t="shared" si="2017"/>
        <v>0</v>
      </c>
      <c r="V23358" s="9" t="str">
        <f t="shared" si="2018"/>
        <v/>
      </c>
      <c r="W23358" s="9" t="str">
        <f t="shared" si="2019"/>
        <v/>
      </c>
      <c r="X23358" s="9" t="str">
        <f t="shared" si="2020"/>
        <v/>
      </c>
      <c r="BC23358" s="9" t="str">
        <f>IF(V23358="","",MAX(BC$1:BC23357)+1)</f>
        <v/>
      </c>
    </row>
    <row r="23359" spans="21:55">
      <c r="U23359" s="17" t="b">
        <f t="shared" si="2017"/>
        <v>0</v>
      </c>
      <c r="V23359" s="9" t="str">
        <f t="shared" si="2018"/>
        <v/>
      </c>
      <c r="W23359" s="9" t="str">
        <f t="shared" si="2019"/>
        <v/>
      </c>
      <c r="X23359" s="9" t="str">
        <f t="shared" si="2020"/>
        <v/>
      </c>
      <c r="BC23359" s="9" t="str">
        <f>IF(V23359="","",MAX(BC$1:BC23358)+1)</f>
        <v/>
      </c>
    </row>
    <row r="23360" spans="21:55">
      <c r="U23360" s="17" t="b">
        <f t="shared" si="2017"/>
        <v>0</v>
      </c>
      <c r="V23360" s="9" t="str">
        <f t="shared" si="2018"/>
        <v/>
      </c>
      <c r="W23360" s="9" t="str">
        <f t="shared" si="2019"/>
        <v/>
      </c>
      <c r="X23360" s="9" t="str">
        <f t="shared" si="2020"/>
        <v/>
      </c>
      <c r="BC23360" s="9" t="str">
        <f>IF(V23360="","",MAX(BC$1:BC23359)+1)</f>
        <v/>
      </c>
    </row>
    <row r="23361" spans="21:55">
      <c r="U23361" s="17" t="b">
        <f t="shared" si="2017"/>
        <v>0</v>
      </c>
      <c r="V23361" s="9" t="str">
        <f t="shared" si="2018"/>
        <v/>
      </c>
      <c r="W23361" s="9" t="str">
        <f t="shared" si="2019"/>
        <v/>
      </c>
      <c r="X23361" s="9" t="str">
        <f t="shared" si="2020"/>
        <v/>
      </c>
      <c r="BC23361" s="9" t="str">
        <f>IF(V23361="","",MAX(BC$1:BC23360)+1)</f>
        <v/>
      </c>
    </row>
    <row r="23362" spans="21:55">
      <c r="U23362" s="17" t="b">
        <f t="shared" ref="U23362:U23425" si="2021">AND(ISNUMBER(SEARCH("(rs",N23362)),NOT(ISNUMBER(SEARCH("oxidation",N23362))),NOT(ISNUMBER(SEARCH("deamidated",N23362))),NOT(ISNUMBER(SEARCH("ammonia",N23362))),NOT(ISNUMBER(SEARCH("acetyl",N23362))),NOT(ISNUMBER(SEARCH("phospho",N23362))),NOT(ISNUMBER(SEARCH("dehydrated",N23362))))</f>
        <v>0</v>
      </c>
      <c r="V23362" s="9" t="str">
        <f t="shared" ref="V23362:V23425" si="2022">IF(U23362=TRUE, IF(ISNUMBER(SEARCH(":",P23362))=TRUE, LEFT(P23362,FIND(":",P23362)-1),P23362), "")</f>
        <v/>
      </c>
      <c r="W23362" s="9" t="str">
        <f t="shared" ref="W23362:W23425" si="2023">IF(U23362=TRUE,IF(ISNUMBER(SEARCH("Carb",N23362))=TRUE,MID(LEFT(N23362,FIND("#",N23362)-1),FIND(CHAR(1),SUBSTITUTE(N23362," ",CHAR(1),(LEN(N23362)-LEN(SUBSTITUTE(N23362," ","")))-1))+1,LEN(N23362)),LEFT(N23362,FIND("#",N23362)-1)),"")</f>
        <v/>
      </c>
      <c r="X23362" s="9" t="str">
        <f t="shared" si="2020"/>
        <v/>
      </c>
      <c r="BC23362" s="9" t="str">
        <f>IF(V23362="","",MAX(BC$1:BC23361)+1)</f>
        <v/>
      </c>
    </row>
    <row r="23363" spans="21:55">
      <c r="U23363" s="17" t="b">
        <f t="shared" si="2021"/>
        <v>0</v>
      </c>
      <c r="V23363" s="9" t="str">
        <f t="shared" si="2022"/>
        <v/>
      </c>
      <c r="W23363" s="9" t="str">
        <f t="shared" si="2023"/>
        <v/>
      </c>
      <c r="X23363" s="9" t="str">
        <f t="shared" si="2020"/>
        <v/>
      </c>
      <c r="BC23363" s="9" t="str">
        <f>IF(V23363="","",MAX(BC$1:BC23362)+1)</f>
        <v/>
      </c>
    </row>
    <row r="23364" spans="21:55">
      <c r="U23364" s="17" t="b">
        <f t="shared" si="2021"/>
        <v>0</v>
      </c>
      <c r="V23364" s="9" t="str">
        <f t="shared" si="2022"/>
        <v/>
      </c>
      <c r="W23364" s="9" t="str">
        <f t="shared" si="2023"/>
        <v/>
      </c>
      <c r="X23364" s="9" t="str">
        <f t="shared" si="2020"/>
        <v/>
      </c>
      <c r="BC23364" s="9" t="str">
        <f>IF(V23364="","",MAX(BC$1:BC23363)+1)</f>
        <v/>
      </c>
    </row>
    <row r="23365" spans="21:55">
      <c r="U23365" s="17" t="b">
        <f t="shared" si="2021"/>
        <v>0</v>
      </c>
      <c r="V23365" s="9" t="str">
        <f t="shared" si="2022"/>
        <v/>
      </c>
      <c r="W23365" s="9" t="str">
        <f t="shared" si="2023"/>
        <v/>
      </c>
      <c r="X23365" s="9" t="str">
        <f t="shared" si="2020"/>
        <v/>
      </c>
      <c r="BC23365" s="9" t="str">
        <f>IF(V23365="","",MAX(BC$1:BC23364)+1)</f>
        <v/>
      </c>
    </row>
    <row r="23366" spans="21:55">
      <c r="U23366" s="17" t="b">
        <f t="shared" si="2021"/>
        <v>0</v>
      </c>
      <c r="V23366" s="9" t="str">
        <f t="shared" si="2022"/>
        <v/>
      </c>
      <c r="W23366" s="9" t="str">
        <f t="shared" si="2023"/>
        <v/>
      </c>
      <c r="X23366" s="9" t="str">
        <f t="shared" si="2020"/>
        <v/>
      </c>
      <c r="BC23366" s="9" t="str">
        <f>IF(V23366="","",MAX(BC$1:BC23365)+1)</f>
        <v/>
      </c>
    </row>
    <row r="23367" spans="21:55">
      <c r="U23367" s="17" t="b">
        <f t="shared" si="2021"/>
        <v>0</v>
      </c>
      <c r="V23367" s="9" t="str">
        <f t="shared" si="2022"/>
        <v/>
      </c>
      <c r="W23367" s="9" t="str">
        <f t="shared" si="2023"/>
        <v/>
      </c>
      <c r="X23367" s="9" t="str">
        <f t="shared" si="2020"/>
        <v/>
      </c>
      <c r="BC23367" s="9" t="str">
        <f>IF(V23367="","",MAX(BC$1:BC23366)+1)</f>
        <v/>
      </c>
    </row>
    <row r="23368" spans="21:55">
      <c r="U23368" s="17" t="b">
        <f t="shared" si="2021"/>
        <v>0</v>
      </c>
      <c r="V23368" s="9" t="str">
        <f t="shared" si="2022"/>
        <v/>
      </c>
      <c r="W23368" s="9" t="str">
        <f t="shared" si="2023"/>
        <v/>
      </c>
      <c r="X23368" s="9" t="str">
        <f t="shared" si="2020"/>
        <v/>
      </c>
      <c r="BC23368" s="9" t="str">
        <f>IF(V23368="","",MAX(BC$1:BC23367)+1)</f>
        <v/>
      </c>
    </row>
    <row r="23369" spans="21:55">
      <c r="U23369" s="17" t="b">
        <f t="shared" si="2021"/>
        <v>0</v>
      </c>
      <c r="V23369" s="9" t="str">
        <f t="shared" si="2022"/>
        <v/>
      </c>
      <c r="W23369" s="9" t="str">
        <f t="shared" si="2023"/>
        <v/>
      </c>
      <c r="X23369" s="9" t="str">
        <f t="shared" si="2020"/>
        <v/>
      </c>
      <c r="BC23369" s="9" t="str">
        <f>IF(V23369="","",MAX(BC$1:BC23368)+1)</f>
        <v/>
      </c>
    </row>
    <row r="23370" spans="21:55">
      <c r="U23370" s="17" t="b">
        <f t="shared" si="2021"/>
        <v>0</v>
      </c>
      <c r="V23370" s="9" t="str">
        <f t="shared" si="2022"/>
        <v/>
      </c>
      <c r="W23370" s="9" t="str">
        <f t="shared" si="2023"/>
        <v/>
      </c>
      <c r="X23370" s="9" t="str">
        <f t="shared" si="2020"/>
        <v/>
      </c>
      <c r="BC23370" s="9" t="str">
        <f>IF(V23370="","",MAX(BC$1:BC23369)+1)</f>
        <v/>
      </c>
    </row>
    <row r="23371" spans="21:55">
      <c r="U23371" s="17" t="b">
        <f t="shared" si="2021"/>
        <v>0</v>
      </c>
      <c r="V23371" s="9" t="str">
        <f t="shared" si="2022"/>
        <v/>
      </c>
      <c r="W23371" s="9" t="str">
        <f t="shared" si="2023"/>
        <v/>
      </c>
      <c r="X23371" s="9" t="str">
        <f t="shared" si="2020"/>
        <v/>
      </c>
      <c r="BC23371" s="9" t="str">
        <f>IF(V23371="","",MAX(BC$1:BC23370)+1)</f>
        <v/>
      </c>
    </row>
    <row r="23372" spans="21:55">
      <c r="U23372" s="17" t="b">
        <f t="shared" si="2021"/>
        <v>0</v>
      </c>
      <c r="V23372" s="9" t="str">
        <f t="shared" si="2022"/>
        <v/>
      </c>
      <c r="W23372" s="9" t="str">
        <f t="shared" si="2023"/>
        <v/>
      </c>
      <c r="X23372" s="9" t="str">
        <f t="shared" si="2020"/>
        <v/>
      </c>
      <c r="BC23372" s="9" t="str">
        <f>IF(V23372="","",MAX(BC$1:BC23371)+1)</f>
        <v/>
      </c>
    </row>
    <row r="23373" spans="21:55">
      <c r="U23373" s="17" t="b">
        <f t="shared" si="2021"/>
        <v>0</v>
      </c>
      <c r="V23373" s="9" t="str">
        <f t="shared" si="2022"/>
        <v/>
      </c>
      <c r="W23373" s="9" t="str">
        <f t="shared" si="2023"/>
        <v/>
      </c>
      <c r="X23373" s="9" t="str">
        <f t="shared" si="2020"/>
        <v/>
      </c>
      <c r="BC23373" s="9" t="str">
        <f>IF(V23373="","",MAX(BC$1:BC23372)+1)</f>
        <v/>
      </c>
    </row>
    <row r="23374" spans="21:55">
      <c r="U23374" s="17" t="b">
        <f t="shared" si="2021"/>
        <v>0</v>
      </c>
      <c r="V23374" s="9" t="str">
        <f t="shared" si="2022"/>
        <v/>
      </c>
      <c r="W23374" s="9" t="str">
        <f t="shared" si="2023"/>
        <v/>
      </c>
      <c r="X23374" s="9" t="str">
        <f t="shared" si="2020"/>
        <v/>
      </c>
      <c r="BC23374" s="9" t="str">
        <f>IF(V23374="","",MAX(BC$1:BC23373)+1)</f>
        <v/>
      </c>
    </row>
    <row r="23375" spans="21:55">
      <c r="U23375" s="17" t="b">
        <f t="shared" si="2021"/>
        <v>0</v>
      </c>
      <c r="V23375" s="9" t="str">
        <f t="shared" si="2022"/>
        <v/>
      </c>
      <c r="W23375" s="9" t="str">
        <f t="shared" si="2023"/>
        <v/>
      </c>
      <c r="X23375" s="9" t="str">
        <f t="shared" si="2020"/>
        <v/>
      </c>
      <c r="BC23375" s="9" t="str">
        <f>IF(V23375="","",MAX(BC$1:BC23374)+1)</f>
        <v/>
      </c>
    </row>
    <row r="23376" spans="21:55">
      <c r="U23376" s="17" t="b">
        <f t="shared" si="2021"/>
        <v>0</v>
      </c>
      <c r="V23376" s="9" t="str">
        <f t="shared" si="2022"/>
        <v/>
      </c>
      <c r="W23376" s="9" t="str">
        <f t="shared" si="2023"/>
        <v/>
      </c>
      <c r="X23376" s="9" t="str">
        <f t="shared" si="2020"/>
        <v/>
      </c>
      <c r="BC23376" s="9" t="str">
        <f>IF(V23376="","",MAX(BC$1:BC23375)+1)</f>
        <v/>
      </c>
    </row>
    <row r="23377" spans="21:55">
      <c r="U23377" s="17" t="b">
        <f t="shared" si="2021"/>
        <v>0</v>
      </c>
      <c r="V23377" s="9" t="str">
        <f t="shared" si="2022"/>
        <v/>
      </c>
      <c r="W23377" s="9" t="str">
        <f t="shared" si="2023"/>
        <v/>
      </c>
      <c r="X23377" s="9" t="str">
        <f t="shared" si="2020"/>
        <v/>
      </c>
      <c r="BC23377" s="9" t="str">
        <f>IF(V23377="","",MAX(BC$1:BC23376)+1)</f>
        <v/>
      </c>
    </row>
    <row r="23378" spans="21:55">
      <c r="U23378" s="17" t="b">
        <f t="shared" si="2021"/>
        <v>0</v>
      </c>
      <c r="V23378" s="9" t="str">
        <f t="shared" si="2022"/>
        <v/>
      </c>
      <c r="W23378" s="9" t="str">
        <f t="shared" si="2023"/>
        <v/>
      </c>
      <c r="X23378" s="9" t="str">
        <f t="shared" si="2020"/>
        <v/>
      </c>
      <c r="BC23378" s="9" t="str">
        <f>IF(V23378="","",MAX(BC$1:BC23377)+1)</f>
        <v/>
      </c>
    </row>
    <row r="23379" spans="21:55">
      <c r="U23379" s="17" t="b">
        <f t="shared" si="2021"/>
        <v>0</v>
      </c>
      <c r="V23379" s="9" t="str">
        <f t="shared" si="2022"/>
        <v/>
      </c>
      <c r="W23379" s="9" t="str">
        <f t="shared" si="2023"/>
        <v/>
      </c>
      <c r="X23379" s="9" t="str">
        <f t="shared" si="2020"/>
        <v/>
      </c>
      <c r="BC23379" s="9" t="str">
        <f>IF(V23379="","",MAX(BC$1:BC23378)+1)</f>
        <v/>
      </c>
    </row>
    <row r="23380" spans="21:55">
      <c r="U23380" s="17" t="b">
        <f t="shared" si="2021"/>
        <v>0</v>
      </c>
      <c r="V23380" s="9" t="str">
        <f t="shared" si="2022"/>
        <v/>
      </c>
      <c r="W23380" s="9" t="str">
        <f t="shared" si="2023"/>
        <v/>
      </c>
      <c r="X23380" s="9" t="str">
        <f t="shared" si="2020"/>
        <v/>
      </c>
      <c r="BC23380" s="9" t="str">
        <f>IF(V23380="","",MAX(BC$1:BC23379)+1)</f>
        <v/>
      </c>
    </row>
    <row r="23381" spans="21:55">
      <c r="U23381" s="17" t="b">
        <f t="shared" si="2021"/>
        <v>0</v>
      </c>
      <c r="V23381" s="9" t="str">
        <f t="shared" si="2022"/>
        <v/>
      </c>
      <c r="W23381" s="9" t="str">
        <f t="shared" si="2023"/>
        <v/>
      </c>
      <c r="X23381" s="9" t="str">
        <f t="shared" si="2020"/>
        <v/>
      </c>
      <c r="BC23381" s="9" t="str">
        <f>IF(V23381="","",MAX(BC$1:BC23380)+1)</f>
        <v/>
      </c>
    </row>
    <row r="23382" spans="21:55">
      <c r="U23382" s="17" t="b">
        <f t="shared" si="2021"/>
        <v>0</v>
      </c>
      <c r="V23382" s="9" t="str">
        <f t="shared" si="2022"/>
        <v/>
      </c>
      <c r="W23382" s="9" t="str">
        <f t="shared" si="2023"/>
        <v/>
      </c>
      <c r="X23382" s="9" t="str">
        <f t="shared" si="2020"/>
        <v/>
      </c>
      <c r="BC23382" s="9" t="str">
        <f>IF(V23382="","",MAX(BC$1:BC23381)+1)</f>
        <v/>
      </c>
    </row>
    <row r="23383" spans="21:55">
      <c r="U23383" s="17" t="b">
        <f t="shared" si="2021"/>
        <v>0</v>
      </c>
      <c r="V23383" s="9" t="str">
        <f t="shared" si="2022"/>
        <v/>
      </c>
      <c r="W23383" s="9" t="str">
        <f t="shared" si="2023"/>
        <v/>
      </c>
      <c r="X23383" s="9" t="str">
        <f t="shared" si="2020"/>
        <v/>
      </c>
      <c r="BC23383" s="9" t="str">
        <f>IF(V23383="","",MAX(BC$1:BC23382)+1)</f>
        <v/>
      </c>
    </row>
    <row r="23384" spans="21:55">
      <c r="U23384" s="17" t="b">
        <f t="shared" si="2021"/>
        <v>0</v>
      </c>
      <c r="V23384" s="9" t="str">
        <f t="shared" si="2022"/>
        <v/>
      </c>
      <c r="W23384" s="9" t="str">
        <f t="shared" si="2023"/>
        <v/>
      </c>
      <c r="X23384" s="9" t="str">
        <f t="shared" si="2020"/>
        <v/>
      </c>
      <c r="BC23384" s="9" t="str">
        <f>IF(V23384="","",MAX(BC$1:BC23383)+1)</f>
        <v/>
      </c>
    </row>
    <row r="23385" spans="21:55">
      <c r="U23385" s="17" t="b">
        <f t="shared" si="2021"/>
        <v>0</v>
      </c>
      <c r="V23385" s="9" t="str">
        <f t="shared" si="2022"/>
        <v/>
      </c>
      <c r="W23385" s="9" t="str">
        <f t="shared" si="2023"/>
        <v/>
      </c>
      <c r="X23385" s="9" t="str">
        <f t="shared" si="2020"/>
        <v/>
      </c>
      <c r="BC23385" s="9" t="str">
        <f>IF(V23385="","",MAX(BC$1:BC23384)+1)</f>
        <v/>
      </c>
    </row>
    <row r="23386" spans="21:55">
      <c r="U23386" s="17" t="b">
        <f t="shared" si="2021"/>
        <v>0</v>
      </c>
      <c r="V23386" s="9" t="str">
        <f t="shared" si="2022"/>
        <v/>
      </c>
      <c r="W23386" s="9" t="str">
        <f t="shared" si="2023"/>
        <v/>
      </c>
      <c r="X23386" s="9" t="str">
        <f t="shared" si="2020"/>
        <v/>
      </c>
      <c r="BC23386" s="9" t="str">
        <f>IF(V23386="","",MAX(BC$1:BC23385)+1)</f>
        <v/>
      </c>
    </row>
    <row r="23387" spans="21:55">
      <c r="U23387" s="17" t="b">
        <f t="shared" si="2021"/>
        <v>0</v>
      </c>
      <c r="V23387" s="9" t="str">
        <f t="shared" si="2022"/>
        <v/>
      </c>
      <c r="W23387" s="9" t="str">
        <f t="shared" si="2023"/>
        <v/>
      </c>
      <c r="X23387" s="9" t="str">
        <f t="shared" si="2020"/>
        <v/>
      </c>
      <c r="BC23387" s="9" t="str">
        <f>IF(V23387="","",MAX(BC$1:BC23386)+1)</f>
        <v/>
      </c>
    </row>
    <row r="23388" spans="21:55">
      <c r="U23388" s="17" t="b">
        <f t="shared" si="2021"/>
        <v>0</v>
      </c>
      <c r="V23388" s="9" t="str">
        <f t="shared" si="2022"/>
        <v/>
      </c>
      <c r="W23388" s="9" t="str">
        <f t="shared" si="2023"/>
        <v/>
      </c>
      <c r="X23388" s="9" t="str">
        <f t="shared" si="2020"/>
        <v/>
      </c>
      <c r="BC23388" s="9" t="str">
        <f>IF(V23388="","",MAX(BC$1:BC23387)+1)</f>
        <v/>
      </c>
    </row>
    <row r="23389" spans="21:55">
      <c r="U23389" s="17" t="b">
        <f t="shared" si="2021"/>
        <v>0</v>
      </c>
      <c r="V23389" s="9" t="str">
        <f t="shared" si="2022"/>
        <v/>
      </c>
      <c r="W23389" s="9" t="str">
        <f t="shared" si="2023"/>
        <v/>
      </c>
      <c r="X23389" s="9" t="str">
        <f t="shared" si="2020"/>
        <v/>
      </c>
      <c r="BC23389" s="9" t="str">
        <f>IF(V23389="","",MAX(BC$1:BC23388)+1)</f>
        <v/>
      </c>
    </row>
    <row r="23390" spans="21:55">
      <c r="U23390" s="17" t="b">
        <f t="shared" si="2021"/>
        <v>0</v>
      </c>
      <c r="V23390" s="9" t="str">
        <f t="shared" si="2022"/>
        <v/>
      </c>
      <c r="W23390" s="9" t="str">
        <f t="shared" si="2023"/>
        <v/>
      </c>
      <c r="X23390" s="9" t="str">
        <f t="shared" ref="X23390:X23453" si="2024">IF(U23390=TRUE, MID(LEFT(N23390,FIND(")",N23390)-1),FIND("(",N23390)+1,LEN(N23390)), "")</f>
        <v/>
      </c>
      <c r="BC23390" s="9" t="str">
        <f>IF(V23390="","",MAX(BC$1:BC23389)+1)</f>
        <v/>
      </c>
    </row>
    <row r="23391" spans="21:55">
      <c r="U23391" s="17" t="b">
        <f t="shared" si="2021"/>
        <v>0</v>
      </c>
      <c r="V23391" s="9" t="str">
        <f t="shared" si="2022"/>
        <v/>
      </c>
      <c r="W23391" s="9" t="str">
        <f t="shared" si="2023"/>
        <v/>
      </c>
      <c r="X23391" s="9" t="str">
        <f t="shared" si="2024"/>
        <v/>
      </c>
      <c r="BC23391" s="9" t="str">
        <f>IF(V23391="","",MAX(BC$1:BC23390)+1)</f>
        <v/>
      </c>
    </row>
    <row r="23392" spans="21:55">
      <c r="U23392" s="17" t="b">
        <f t="shared" si="2021"/>
        <v>0</v>
      </c>
      <c r="V23392" s="9" t="str">
        <f t="shared" si="2022"/>
        <v/>
      </c>
      <c r="W23392" s="9" t="str">
        <f t="shared" si="2023"/>
        <v/>
      </c>
      <c r="X23392" s="9" t="str">
        <f t="shared" si="2024"/>
        <v/>
      </c>
      <c r="BC23392" s="9" t="str">
        <f>IF(V23392="","",MAX(BC$1:BC23391)+1)</f>
        <v/>
      </c>
    </row>
    <row r="23393" spans="21:55">
      <c r="U23393" s="17" t="b">
        <f t="shared" si="2021"/>
        <v>0</v>
      </c>
      <c r="V23393" s="9" t="str">
        <f t="shared" si="2022"/>
        <v/>
      </c>
      <c r="W23393" s="9" t="str">
        <f t="shared" si="2023"/>
        <v/>
      </c>
      <c r="X23393" s="9" t="str">
        <f t="shared" si="2024"/>
        <v/>
      </c>
      <c r="BC23393" s="9" t="str">
        <f>IF(V23393="","",MAX(BC$1:BC23392)+1)</f>
        <v/>
      </c>
    </row>
    <row r="23394" spans="21:55">
      <c r="U23394" s="17" t="b">
        <f t="shared" si="2021"/>
        <v>0</v>
      </c>
      <c r="V23394" s="9" t="str">
        <f t="shared" si="2022"/>
        <v/>
      </c>
      <c r="W23394" s="9" t="str">
        <f t="shared" si="2023"/>
        <v/>
      </c>
      <c r="X23394" s="9" t="str">
        <f t="shared" si="2024"/>
        <v/>
      </c>
      <c r="BC23394" s="9" t="str">
        <f>IF(V23394="","",MAX(BC$1:BC23393)+1)</f>
        <v/>
      </c>
    </row>
    <row r="23395" spans="21:55">
      <c r="U23395" s="17" t="b">
        <f t="shared" si="2021"/>
        <v>0</v>
      </c>
      <c r="V23395" s="9" t="str">
        <f t="shared" si="2022"/>
        <v/>
      </c>
      <c r="W23395" s="9" t="str">
        <f t="shared" si="2023"/>
        <v/>
      </c>
      <c r="X23395" s="9" t="str">
        <f t="shared" si="2024"/>
        <v/>
      </c>
      <c r="BC23395" s="9" t="str">
        <f>IF(V23395="","",MAX(BC$1:BC23394)+1)</f>
        <v/>
      </c>
    </row>
    <row r="23396" spans="21:55">
      <c r="U23396" s="17" t="b">
        <f t="shared" si="2021"/>
        <v>0</v>
      </c>
      <c r="V23396" s="9" t="str">
        <f t="shared" si="2022"/>
        <v/>
      </c>
      <c r="W23396" s="9" t="str">
        <f t="shared" si="2023"/>
        <v/>
      </c>
      <c r="X23396" s="9" t="str">
        <f t="shared" si="2024"/>
        <v/>
      </c>
      <c r="BC23396" s="9" t="str">
        <f>IF(V23396="","",MAX(BC$1:BC23395)+1)</f>
        <v/>
      </c>
    </row>
    <row r="23397" spans="21:55">
      <c r="U23397" s="17" t="b">
        <f t="shared" si="2021"/>
        <v>0</v>
      </c>
      <c r="V23397" s="9" t="str">
        <f t="shared" si="2022"/>
        <v/>
      </c>
      <c r="W23397" s="9" t="str">
        <f t="shared" si="2023"/>
        <v/>
      </c>
      <c r="X23397" s="9" t="str">
        <f t="shared" si="2024"/>
        <v/>
      </c>
      <c r="BC23397" s="9" t="str">
        <f>IF(V23397="","",MAX(BC$1:BC23396)+1)</f>
        <v/>
      </c>
    </row>
    <row r="23398" spans="21:55">
      <c r="U23398" s="17" t="b">
        <f t="shared" si="2021"/>
        <v>0</v>
      </c>
      <c r="V23398" s="9" t="str">
        <f t="shared" si="2022"/>
        <v/>
      </c>
      <c r="W23398" s="9" t="str">
        <f t="shared" si="2023"/>
        <v/>
      </c>
      <c r="X23398" s="9" t="str">
        <f t="shared" si="2024"/>
        <v/>
      </c>
      <c r="BC23398" s="9" t="str">
        <f>IF(V23398="","",MAX(BC$1:BC23397)+1)</f>
        <v/>
      </c>
    </row>
    <row r="23399" spans="21:55">
      <c r="U23399" s="17" t="b">
        <f t="shared" si="2021"/>
        <v>0</v>
      </c>
      <c r="V23399" s="9" t="str">
        <f t="shared" si="2022"/>
        <v/>
      </c>
      <c r="W23399" s="9" t="str">
        <f t="shared" si="2023"/>
        <v/>
      </c>
      <c r="X23399" s="9" t="str">
        <f t="shared" si="2024"/>
        <v/>
      </c>
      <c r="BC23399" s="9" t="str">
        <f>IF(V23399="","",MAX(BC$1:BC23398)+1)</f>
        <v/>
      </c>
    </row>
    <row r="23400" spans="21:55">
      <c r="U23400" s="17" t="b">
        <f t="shared" si="2021"/>
        <v>0</v>
      </c>
      <c r="V23400" s="9" t="str">
        <f t="shared" si="2022"/>
        <v/>
      </c>
      <c r="W23400" s="9" t="str">
        <f t="shared" si="2023"/>
        <v/>
      </c>
      <c r="X23400" s="9" t="str">
        <f t="shared" si="2024"/>
        <v/>
      </c>
      <c r="BC23400" s="9" t="str">
        <f>IF(V23400="","",MAX(BC$1:BC23399)+1)</f>
        <v/>
      </c>
    </row>
    <row r="23401" spans="21:55">
      <c r="U23401" s="17" t="b">
        <f t="shared" si="2021"/>
        <v>0</v>
      </c>
      <c r="V23401" s="9" t="str">
        <f t="shared" si="2022"/>
        <v/>
      </c>
      <c r="W23401" s="9" t="str">
        <f t="shared" si="2023"/>
        <v/>
      </c>
      <c r="X23401" s="9" t="str">
        <f t="shared" si="2024"/>
        <v/>
      </c>
      <c r="BC23401" s="9" t="str">
        <f>IF(V23401="","",MAX(BC$1:BC23400)+1)</f>
        <v/>
      </c>
    </row>
    <row r="23402" spans="21:55">
      <c r="U23402" s="17" t="b">
        <f t="shared" si="2021"/>
        <v>0</v>
      </c>
      <c r="V23402" s="9" t="str">
        <f t="shared" si="2022"/>
        <v/>
      </c>
      <c r="W23402" s="9" t="str">
        <f t="shared" si="2023"/>
        <v/>
      </c>
      <c r="X23402" s="9" t="str">
        <f t="shared" si="2024"/>
        <v/>
      </c>
      <c r="BC23402" s="9" t="str">
        <f>IF(V23402="","",MAX(BC$1:BC23401)+1)</f>
        <v/>
      </c>
    </row>
    <row r="23403" spans="21:55">
      <c r="U23403" s="17" t="b">
        <f t="shared" si="2021"/>
        <v>0</v>
      </c>
      <c r="V23403" s="9" t="str">
        <f t="shared" si="2022"/>
        <v/>
      </c>
      <c r="W23403" s="9" t="str">
        <f t="shared" si="2023"/>
        <v/>
      </c>
      <c r="X23403" s="9" t="str">
        <f t="shared" si="2024"/>
        <v/>
      </c>
      <c r="BC23403" s="9" t="str">
        <f>IF(V23403="","",MAX(BC$1:BC23402)+1)</f>
        <v/>
      </c>
    </row>
    <row r="23404" spans="21:55">
      <c r="U23404" s="17" t="b">
        <f t="shared" si="2021"/>
        <v>0</v>
      </c>
      <c r="V23404" s="9" t="str">
        <f t="shared" si="2022"/>
        <v/>
      </c>
      <c r="W23404" s="9" t="str">
        <f t="shared" si="2023"/>
        <v/>
      </c>
      <c r="X23404" s="9" t="str">
        <f t="shared" si="2024"/>
        <v/>
      </c>
      <c r="BC23404" s="9" t="str">
        <f>IF(V23404="","",MAX(BC$1:BC23403)+1)</f>
        <v/>
      </c>
    </row>
    <row r="23405" spans="21:55">
      <c r="U23405" s="17" t="b">
        <f t="shared" si="2021"/>
        <v>0</v>
      </c>
      <c r="V23405" s="9" t="str">
        <f t="shared" si="2022"/>
        <v/>
      </c>
      <c r="W23405" s="9" t="str">
        <f t="shared" si="2023"/>
        <v/>
      </c>
      <c r="X23405" s="9" t="str">
        <f t="shared" si="2024"/>
        <v/>
      </c>
      <c r="BC23405" s="9" t="str">
        <f>IF(V23405="","",MAX(BC$1:BC23404)+1)</f>
        <v/>
      </c>
    </row>
    <row r="23406" spans="21:55">
      <c r="U23406" s="17" t="b">
        <f t="shared" si="2021"/>
        <v>0</v>
      </c>
      <c r="V23406" s="9" t="str">
        <f t="shared" si="2022"/>
        <v/>
      </c>
      <c r="W23406" s="9" t="str">
        <f t="shared" si="2023"/>
        <v/>
      </c>
      <c r="X23406" s="9" t="str">
        <f t="shared" si="2024"/>
        <v/>
      </c>
      <c r="BC23406" s="9" t="str">
        <f>IF(V23406="","",MAX(BC$1:BC23405)+1)</f>
        <v/>
      </c>
    </row>
    <row r="23407" spans="21:55">
      <c r="U23407" s="17" t="b">
        <f t="shared" si="2021"/>
        <v>0</v>
      </c>
      <c r="V23407" s="9" t="str">
        <f t="shared" si="2022"/>
        <v/>
      </c>
      <c r="W23407" s="9" t="str">
        <f t="shared" si="2023"/>
        <v/>
      </c>
      <c r="X23407" s="9" t="str">
        <f t="shared" si="2024"/>
        <v/>
      </c>
      <c r="BC23407" s="9" t="str">
        <f>IF(V23407="","",MAX(BC$1:BC23406)+1)</f>
        <v/>
      </c>
    </row>
    <row r="23408" spans="21:55">
      <c r="U23408" s="17" t="b">
        <f t="shared" si="2021"/>
        <v>0</v>
      </c>
      <c r="V23408" s="9" t="str">
        <f t="shared" si="2022"/>
        <v/>
      </c>
      <c r="W23408" s="9" t="str">
        <f t="shared" si="2023"/>
        <v/>
      </c>
      <c r="X23408" s="9" t="str">
        <f t="shared" si="2024"/>
        <v/>
      </c>
      <c r="BC23408" s="9" t="str">
        <f>IF(V23408="","",MAX(BC$1:BC23407)+1)</f>
        <v/>
      </c>
    </row>
    <row r="23409" spans="21:55">
      <c r="U23409" s="17" t="b">
        <f t="shared" si="2021"/>
        <v>0</v>
      </c>
      <c r="V23409" s="9" t="str">
        <f t="shared" si="2022"/>
        <v/>
      </c>
      <c r="W23409" s="9" t="str">
        <f t="shared" si="2023"/>
        <v/>
      </c>
      <c r="X23409" s="9" t="str">
        <f t="shared" si="2024"/>
        <v/>
      </c>
      <c r="BC23409" s="9" t="str">
        <f>IF(V23409="","",MAX(BC$1:BC23408)+1)</f>
        <v/>
      </c>
    </row>
    <row r="23410" spans="21:55">
      <c r="U23410" s="17" t="b">
        <f t="shared" si="2021"/>
        <v>0</v>
      </c>
      <c r="V23410" s="9" t="str">
        <f t="shared" si="2022"/>
        <v/>
      </c>
      <c r="W23410" s="9" t="str">
        <f t="shared" si="2023"/>
        <v/>
      </c>
      <c r="X23410" s="9" t="str">
        <f t="shared" si="2024"/>
        <v/>
      </c>
      <c r="BC23410" s="9" t="str">
        <f>IF(V23410="","",MAX(BC$1:BC23409)+1)</f>
        <v/>
      </c>
    </row>
    <row r="23411" spans="21:55">
      <c r="U23411" s="17" t="b">
        <f t="shared" si="2021"/>
        <v>0</v>
      </c>
      <c r="V23411" s="9" t="str">
        <f t="shared" si="2022"/>
        <v/>
      </c>
      <c r="W23411" s="9" t="str">
        <f t="shared" si="2023"/>
        <v/>
      </c>
      <c r="X23411" s="9" t="str">
        <f t="shared" si="2024"/>
        <v/>
      </c>
      <c r="BC23411" s="9" t="str">
        <f>IF(V23411="","",MAX(BC$1:BC23410)+1)</f>
        <v/>
      </c>
    </row>
    <row r="23412" spans="21:55">
      <c r="U23412" s="17" t="b">
        <f t="shared" si="2021"/>
        <v>0</v>
      </c>
      <c r="V23412" s="9" t="str">
        <f t="shared" si="2022"/>
        <v/>
      </c>
      <c r="W23412" s="9" t="str">
        <f t="shared" si="2023"/>
        <v/>
      </c>
      <c r="X23412" s="9" t="str">
        <f t="shared" si="2024"/>
        <v/>
      </c>
      <c r="BC23412" s="9" t="str">
        <f>IF(V23412="","",MAX(BC$1:BC23411)+1)</f>
        <v/>
      </c>
    </row>
    <row r="23413" spans="21:55">
      <c r="U23413" s="17" t="b">
        <f t="shared" si="2021"/>
        <v>0</v>
      </c>
      <c r="V23413" s="9" t="str">
        <f t="shared" si="2022"/>
        <v/>
      </c>
      <c r="W23413" s="9" t="str">
        <f t="shared" si="2023"/>
        <v/>
      </c>
      <c r="X23413" s="9" t="str">
        <f t="shared" si="2024"/>
        <v/>
      </c>
      <c r="BC23413" s="9" t="str">
        <f>IF(V23413="","",MAX(BC$1:BC23412)+1)</f>
        <v/>
      </c>
    </row>
    <row r="23414" spans="21:55">
      <c r="U23414" s="17" t="b">
        <f t="shared" si="2021"/>
        <v>0</v>
      </c>
      <c r="V23414" s="9" t="str">
        <f t="shared" si="2022"/>
        <v/>
      </c>
      <c r="W23414" s="9" t="str">
        <f t="shared" si="2023"/>
        <v/>
      </c>
      <c r="X23414" s="9" t="str">
        <f t="shared" si="2024"/>
        <v/>
      </c>
      <c r="BC23414" s="9" t="str">
        <f>IF(V23414="","",MAX(BC$1:BC23413)+1)</f>
        <v/>
      </c>
    </row>
    <row r="23415" spans="21:55">
      <c r="U23415" s="17" t="b">
        <f t="shared" si="2021"/>
        <v>0</v>
      </c>
      <c r="V23415" s="9" t="str">
        <f t="shared" si="2022"/>
        <v/>
      </c>
      <c r="W23415" s="9" t="str">
        <f t="shared" si="2023"/>
        <v/>
      </c>
      <c r="X23415" s="9" t="str">
        <f t="shared" si="2024"/>
        <v/>
      </c>
      <c r="BC23415" s="9" t="str">
        <f>IF(V23415="","",MAX(BC$1:BC23414)+1)</f>
        <v/>
      </c>
    </row>
    <row r="23416" spans="21:55">
      <c r="U23416" s="17" t="b">
        <f t="shared" si="2021"/>
        <v>0</v>
      </c>
      <c r="V23416" s="9" t="str">
        <f t="shared" si="2022"/>
        <v/>
      </c>
      <c r="W23416" s="9" t="str">
        <f t="shared" si="2023"/>
        <v/>
      </c>
      <c r="X23416" s="9" t="str">
        <f t="shared" si="2024"/>
        <v/>
      </c>
      <c r="BC23416" s="9" t="str">
        <f>IF(V23416="","",MAX(BC$1:BC23415)+1)</f>
        <v/>
      </c>
    </row>
    <row r="23417" spans="21:55">
      <c r="U23417" s="17" t="b">
        <f t="shared" si="2021"/>
        <v>0</v>
      </c>
      <c r="V23417" s="9" t="str">
        <f t="shared" si="2022"/>
        <v/>
      </c>
      <c r="W23417" s="9" t="str">
        <f t="shared" si="2023"/>
        <v/>
      </c>
      <c r="X23417" s="9" t="str">
        <f t="shared" si="2024"/>
        <v/>
      </c>
      <c r="BC23417" s="9" t="str">
        <f>IF(V23417="","",MAX(BC$1:BC23416)+1)</f>
        <v/>
      </c>
    </row>
    <row r="23418" spans="21:55">
      <c r="U23418" s="17" t="b">
        <f t="shared" si="2021"/>
        <v>0</v>
      </c>
      <c r="V23418" s="9" t="str">
        <f t="shared" si="2022"/>
        <v/>
      </c>
      <c r="W23418" s="9" t="str">
        <f t="shared" si="2023"/>
        <v/>
      </c>
      <c r="X23418" s="9" t="str">
        <f t="shared" si="2024"/>
        <v/>
      </c>
      <c r="BC23418" s="9" t="str">
        <f>IF(V23418="","",MAX(BC$1:BC23417)+1)</f>
        <v/>
      </c>
    </row>
    <row r="23419" spans="21:55">
      <c r="U23419" s="17" t="b">
        <f t="shared" si="2021"/>
        <v>0</v>
      </c>
      <c r="V23419" s="9" t="str">
        <f t="shared" si="2022"/>
        <v/>
      </c>
      <c r="W23419" s="9" t="str">
        <f t="shared" si="2023"/>
        <v/>
      </c>
      <c r="X23419" s="9" t="str">
        <f t="shared" si="2024"/>
        <v/>
      </c>
      <c r="BC23419" s="9" t="str">
        <f>IF(V23419="","",MAX(BC$1:BC23418)+1)</f>
        <v/>
      </c>
    </row>
    <row r="23420" spans="21:55">
      <c r="U23420" s="17" t="b">
        <f t="shared" si="2021"/>
        <v>0</v>
      </c>
      <c r="V23420" s="9" t="str">
        <f t="shared" si="2022"/>
        <v/>
      </c>
      <c r="W23420" s="9" t="str">
        <f t="shared" si="2023"/>
        <v/>
      </c>
      <c r="X23420" s="9" t="str">
        <f t="shared" si="2024"/>
        <v/>
      </c>
      <c r="BC23420" s="9" t="str">
        <f>IF(V23420="","",MAX(BC$1:BC23419)+1)</f>
        <v/>
      </c>
    </row>
    <row r="23421" spans="21:55">
      <c r="U23421" s="17" t="b">
        <f t="shared" si="2021"/>
        <v>0</v>
      </c>
      <c r="V23421" s="9" t="str">
        <f t="shared" si="2022"/>
        <v/>
      </c>
      <c r="W23421" s="9" t="str">
        <f t="shared" si="2023"/>
        <v/>
      </c>
      <c r="X23421" s="9" t="str">
        <f t="shared" si="2024"/>
        <v/>
      </c>
      <c r="BC23421" s="9" t="str">
        <f>IF(V23421="","",MAX(BC$1:BC23420)+1)</f>
        <v/>
      </c>
    </row>
    <row r="23422" spans="21:55">
      <c r="U23422" s="17" t="b">
        <f t="shared" si="2021"/>
        <v>0</v>
      </c>
      <c r="V23422" s="9" t="str">
        <f t="shared" si="2022"/>
        <v/>
      </c>
      <c r="W23422" s="9" t="str">
        <f t="shared" si="2023"/>
        <v/>
      </c>
      <c r="X23422" s="9" t="str">
        <f t="shared" si="2024"/>
        <v/>
      </c>
      <c r="BC23422" s="9" t="str">
        <f>IF(V23422="","",MAX(BC$1:BC23421)+1)</f>
        <v/>
      </c>
    </row>
    <row r="23423" spans="21:55">
      <c r="U23423" s="17" t="b">
        <f t="shared" si="2021"/>
        <v>0</v>
      </c>
      <c r="V23423" s="9" t="str">
        <f t="shared" si="2022"/>
        <v/>
      </c>
      <c r="W23423" s="9" t="str">
        <f t="shared" si="2023"/>
        <v/>
      </c>
      <c r="X23423" s="9" t="str">
        <f t="shared" si="2024"/>
        <v/>
      </c>
      <c r="BC23423" s="9" t="str">
        <f>IF(V23423="","",MAX(BC$1:BC23422)+1)</f>
        <v/>
      </c>
    </row>
    <row r="23424" spans="21:55">
      <c r="U23424" s="17" t="b">
        <f t="shared" si="2021"/>
        <v>0</v>
      </c>
      <c r="V23424" s="9" t="str">
        <f t="shared" si="2022"/>
        <v/>
      </c>
      <c r="W23424" s="9" t="str">
        <f t="shared" si="2023"/>
        <v/>
      </c>
      <c r="X23424" s="9" t="str">
        <f t="shared" si="2024"/>
        <v/>
      </c>
      <c r="BC23424" s="9" t="str">
        <f>IF(V23424="","",MAX(BC$1:BC23423)+1)</f>
        <v/>
      </c>
    </row>
    <row r="23425" spans="21:55">
      <c r="U23425" s="17" t="b">
        <f t="shared" si="2021"/>
        <v>0</v>
      </c>
      <c r="V23425" s="9" t="str">
        <f t="shared" si="2022"/>
        <v/>
      </c>
      <c r="W23425" s="9" t="str">
        <f t="shared" si="2023"/>
        <v/>
      </c>
      <c r="X23425" s="9" t="str">
        <f t="shared" si="2024"/>
        <v/>
      </c>
      <c r="BC23425" s="9" t="str">
        <f>IF(V23425="","",MAX(BC$1:BC23424)+1)</f>
        <v/>
      </c>
    </row>
    <row r="23426" spans="21:55">
      <c r="U23426" s="17" t="b">
        <f t="shared" ref="U23426:U23489" si="2025">AND(ISNUMBER(SEARCH("(rs",N23426)),NOT(ISNUMBER(SEARCH("oxidation",N23426))),NOT(ISNUMBER(SEARCH("deamidated",N23426))),NOT(ISNUMBER(SEARCH("ammonia",N23426))),NOT(ISNUMBER(SEARCH("acetyl",N23426))),NOT(ISNUMBER(SEARCH("phospho",N23426))),NOT(ISNUMBER(SEARCH("dehydrated",N23426))))</f>
        <v>0</v>
      </c>
      <c r="V23426" s="9" t="str">
        <f t="shared" ref="V23426:V23489" si="2026">IF(U23426=TRUE, IF(ISNUMBER(SEARCH(":",P23426))=TRUE, LEFT(P23426,FIND(":",P23426)-1),P23426), "")</f>
        <v/>
      </c>
      <c r="W23426" s="9" t="str">
        <f t="shared" ref="W23426:W23489" si="2027">IF(U23426=TRUE,IF(ISNUMBER(SEARCH("Carb",N23426))=TRUE,MID(LEFT(N23426,FIND("#",N23426)-1),FIND(CHAR(1),SUBSTITUTE(N23426," ",CHAR(1),(LEN(N23426)-LEN(SUBSTITUTE(N23426," ","")))-1))+1,LEN(N23426)),LEFT(N23426,FIND("#",N23426)-1)),"")</f>
        <v/>
      </c>
      <c r="X23426" s="9" t="str">
        <f t="shared" si="2024"/>
        <v/>
      </c>
      <c r="BC23426" s="9" t="str">
        <f>IF(V23426="","",MAX(BC$1:BC23425)+1)</f>
        <v/>
      </c>
    </row>
    <row r="23427" spans="21:55">
      <c r="U23427" s="17" t="b">
        <f t="shared" si="2025"/>
        <v>0</v>
      </c>
      <c r="V23427" s="9" t="str">
        <f t="shared" si="2026"/>
        <v/>
      </c>
      <c r="W23427" s="9" t="str">
        <f t="shared" si="2027"/>
        <v/>
      </c>
      <c r="X23427" s="9" t="str">
        <f t="shared" si="2024"/>
        <v/>
      </c>
      <c r="BC23427" s="9" t="str">
        <f>IF(V23427="","",MAX(BC$1:BC23426)+1)</f>
        <v/>
      </c>
    </row>
    <row r="23428" spans="21:55">
      <c r="U23428" s="17" t="b">
        <f t="shared" si="2025"/>
        <v>0</v>
      </c>
      <c r="V23428" s="9" t="str">
        <f t="shared" si="2026"/>
        <v/>
      </c>
      <c r="W23428" s="9" t="str">
        <f t="shared" si="2027"/>
        <v/>
      </c>
      <c r="X23428" s="9" t="str">
        <f t="shared" si="2024"/>
        <v/>
      </c>
      <c r="BC23428" s="9" t="str">
        <f>IF(V23428="","",MAX(BC$1:BC23427)+1)</f>
        <v/>
      </c>
    </row>
    <row r="23429" spans="21:55">
      <c r="U23429" s="17" t="b">
        <f t="shared" si="2025"/>
        <v>0</v>
      </c>
      <c r="V23429" s="9" t="str">
        <f t="shared" si="2026"/>
        <v/>
      </c>
      <c r="W23429" s="9" t="str">
        <f t="shared" si="2027"/>
        <v/>
      </c>
      <c r="X23429" s="9" t="str">
        <f t="shared" si="2024"/>
        <v/>
      </c>
      <c r="BC23429" s="9" t="str">
        <f>IF(V23429="","",MAX(BC$1:BC23428)+1)</f>
        <v/>
      </c>
    </row>
    <row r="23430" spans="21:55">
      <c r="U23430" s="17" t="b">
        <f t="shared" si="2025"/>
        <v>0</v>
      </c>
      <c r="V23430" s="9" t="str">
        <f t="shared" si="2026"/>
        <v/>
      </c>
      <c r="W23430" s="9" t="str">
        <f t="shared" si="2027"/>
        <v/>
      </c>
      <c r="X23430" s="9" t="str">
        <f t="shared" si="2024"/>
        <v/>
      </c>
      <c r="BC23430" s="9" t="str">
        <f>IF(V23430="","",MAX(BC$1:BC23429)+1)</f>
        <v/>
      </c>
    </row>
    <row r="23431" spans="21:55">
      <c r="U23431" s="17" t="b">
        <f t="shared" si="2025"/>
        <v>0</v>
      </c>
      <c r="V23431" s="9" t="str">
        <f t="shared" si="2026"/>
        <v/>
      </c>
      <c r="W23431" s="9" t="str">
        <f t="shared" si="2027"/>
        <v/>
      </c>
      <c r="X23431" s="9" t="str">
        <f t="shared" si="2024"/>
        <v/>
      </c>
      <c r="BC23431" s="9" t="str">
        <f>IF(V23431="","",MAX(BC$1:BC23430)+1)</f>
        <v/>
      </c>
    </row>
    <row r="23432" spans="21:55">
      <c r="U23432" s="17" t="b">
        <f t="shared" si="2025"/>
        <v>0</v>
      </c>
      <c r="V23432" s="9" t="str">
        <f t="shared" si="2026"/>
        <v/>
      </c>
      <c r="W23432" s="9" t="str">
        <f t="shared" si="2027"/>
        <v/>
      </c>
      <c r="X23432" s="9" t="str">
        <f t="shared" si="2024"/>
        <v/>
      </c>
      <c r="BC23432" s="9" t="str">
        <f>IF(V23432="","",MAX(BC$1:BC23431)+1)</f>
        <v/>
      </c>
    </row>
    <row r="23433" spans="21:55">
      <c r="U23433" s="17" t="b">
        <f t="shared" si="2025"/>
        <v>0</v>
      </c>
      <c r="V23433" s="9" t="str">
        <f t="shared" si="2026"/>
        <v/>
      </c>
      <c r="W23433" s="9" t="str">
        <f t="shared" si="2027"/>
        <v/>
      </c>
      <c r="X23433" s="9" t="str">
        <f t="shared" si="2024"/>
        <v/>
      </c>
      <c r="BC23433" s="9" t="str">
        <f>IF(V23433="","",MAX(BC$1:BC23432)+1)</f>
        <v/>
      </c>
    </row>
    <row r="23434" spans="21:55">
      <c r="U23434" s="17" t="b">
        <f t="shared" si="2025"/>
        <v>0</v>
      </c>
      <c r="V23434" s="9" t="str">
        <f t="shared" si="2026"/>
        <v/>
      </c>
      <c r="W23434" s="9" t="str">
        <f t="shared" si="2027"/>
        <v/>
      </c>
      <c r="X23434" s="9" t="str">
        <f t="shared" si="2024"/>
        <v/>
      </c>
      <c r="BC23434" s="9" t="str">
        <f>IF(V23434="","",MAX(BC$1:BC23433)+1)</f>
        <v/>
      </c>
    </row>
    <row r="23435" spans="21:55">
      <c r="U23435" s="17" t="b">
        <f t="shared" si="2025"/>
        <v>0</v>
      </c>
      <c r="V23435" s="9" t="str">
        <f t="shared" si="2026"/>
        <v/>
      </c>
      <c r="W23435" s="9" t="str">
        <f t="shared" si="2027"/>
        <v/>
      </c>
      <c r="X23435" s="9" t="str">
        <f t="shared" si="2024"/>
        <v/>
      </c>
      <c r="BC23435" s="9" t="str">
        <f>IF(V23435="","",MAX(BC$1:BC23434)+1)</f>
        <v/>
      </c>
    </row>
    <row r="23436" spans="21:55">
      <c r="U23436" s="17" t="b">
        <f t="shared" si="2025"/>
        <v>0</v>
      </c>
      <c r="V23436" s="9" t="str">
        <f t="shared" si="2026"/>
        <v/>
      </c>
      <c r="W23436" s="9" t="str">
        <f t="shared" si="2027"/>
        <v/>
      </c>
      <c r="X23436" s="9" t="str">
        <f t="shared" si="2024"/>
        <v/>
      </c>
      <c r="BC23436" s="9" t="str">
        <f>IF(V23436="","",MAX(BC$1:BC23435)+1)</f>
        <v/>
      </c>
    </row>
    <row r="23437" spans="21:55">
      <c r="U23437" s="17" t="b">
        <f t="shared" si="2025"/>
        <v>0</v>
      </c>
      <c r="V23437" s="9" t="str">
        <f t="shared" si="2026"/>
        <v/>
      </c>
      <c r="W23437" s="9" t="str">
        <f t="shared" si="2027"/>
        <v/>
      </c>
      <c r="X23437" s="9" t="str">
        <f t="shared" si="2024"/>
        <v/>
      </c>
      <c r="BC23437" s="9" t="str">
        <f>IF(V23437="","",MAX(BC$1:BC23436)+1)</f>
        <v/>
      </c>
    </row>
    <row r="23438" spans="21:55">
      <c r="U23438" s="17" t="b">
        <f t="shared" si="2025"/>
        <v>0</v>
      </c>
      <c r="V23438" s="9" t="str">
        <f t="shared" si="2026"/>
        <v/>
      </c>
      <c r="W23438" s="9" t="str">
        <f t="shared" si="2027"/>
        <v/>
      </c>
      <c r="X23438" s="9" t="str">
        <f t="shared" si="2024"/>
        <v/>
      </c>
      <c r="BC23438" s="9" t="str">
        <f>IF(V23438="","",MAX(BC$1:BC23437)+1)</f>
        <v/>
      </c>
    </row>
    <row r="23439" spans="21:55">
      <c r="U23439" s="17" t="b">
        <f t="shared" si="2025"/>
        <v>0</v>
      </c>
      <c r="V23439" s="9" t="str">
        <f t="shared" si="2026"/>
        <v/>
      </c>
      <c r="W23439" s="9" t="str">
        <f t="shared" si="2027"/>
        <v/>
      </c>
      <c r="X23439" s="9" t="str">
        <f t="shared" si="2024"/>
        <v/>
      </c>
      <c r="BC23439" s="9" t="str">
        <f>IF(V23439="","",MAX(BC$1:BC23438)+1)</f>
        <v/>
      </c>
    </row>
    <row r="23440" spans="21:55">
      <c r="U23440" s="17" t="b">
        <f t="shared" si="2025"/>
        <v>0</v>
      </c>
      <c r="V23440" s="9" t="str">
        <f t="shared" si="2026"/>
        <v/>
      </c>
      <c r="W23440" s="9" t="str">
        <f t="shared" si="2027"/>
        <v/>
      </c>
      <c r="X23440" s="9" t="str">
        <f t="shared" si="2024"/>
        <v/>
      </c>
      <c r="BC23440" s="9" t="str">
        <f>IF(V23440="","",MAX(BC$1:BC23439)+1)</f>
        <v/>
      </c>
    </row>
    <row r="23441" spans="21:55">
      <c r="U23441" s="17" t="b">
        <f t="shared" si="2025"/>
        <v>0</v>
      </c>
      <c r="V23441" s="9" t="str">
        <f t="shared" si="2026"/>
        <v/>
      </c>
      <c r="W23441" s="9" t="str">
        <f t="shared" si="2027"/>
        <v/>
      </c>
      <c r="X23441" s="9" t="str">
        <f t="shared" si="2024"/>
        <v/>
      </c>
      <c r="BC23441" s="9" t="str">
        <f>IF(V23441="","",MAX(BC$1:BC23440)+1)</f>
        <v/>
      </c>
    </row>
    <row r="23442" spans="21:55">
      <c r="U23442" s="17" t="b">
        <f t="shared" si="2025"/>
        <v>0</v>
      </c>
      <c r="V23442" s="9" t="str">
        <f t="shared" si="2026"/>
        <v/>
      </c>
      <c r="W23442" s="9" t="str">
        <f t="shared" si="2027"/>
        <v/>
      </c>
      <c r="X23442" s="9" t="str">
        <f t="shared" si="2024"/>
        <v/>
      </c>
      <c r="BC23442" s="9" t="str">
        <f>IF(V23442="","",MAX(BC$1:BC23441)+1)</f>
        <v/>
      </c>
    </row>
    <row r="23443" spans="21:55">
      <c r="U23443" s="17" t="b">
        <f t="shared" si="2025"/>
        <v>0</v>
      </c>
      <c r="V23443" s="9" t="str">
        <f t="shared" si="2026"/>
        <v/>
      </c>
      <c r="W23443" s="9" t="str">
        <f t="shared" si="2027"/>
        <v/>
      </c>
      <c r="X23443" s="9" t="str">
        <f t="shared" si="2024"/>
        <v/>
      </c>
      <c r="BC23443" s="9" t="str">
        <f>IF(V23443="","",MAX(BC$1:BC23442)+1)</f>
        <v/>
      </c>
    </row>
    <row r="23444" spans="21:55">
      <c r="U23444" s="17" t="b">
        <f t="shared" si="2025"/>
        <v>0</v>
      </c>
      <c r="V23444" s="9" t="str">
        <f t="shared" si="2026"/>
        <v/>
      </c>
      <c r="W23444" s="9" t="str">
        <f t="shared" si="2027"/>
        <v/>
      </c>
      <c r="X23444" s="9" t="str">
        <f t="shared" si="2024"/>
        <v/>
      </c>
      <c r="BC23444" s="9" t="str">
        <f>IF(V23444="","",MAX(BC$1:BC23443)+1)</f>
        <v/>
      </c>
    </row>
    <row r="23445" spans="21:55">
      <c r="U23445" s="17" t="b">
        <f t="shared" si="2025"/>
        <v>0</v>
      </c>
      <c r="V23445" s="9" t="str">
        <f t="shared" si="2026"/>
        <v/>
      </c>
      <c r="W23445" s="9" t="str">
        <f t="shared" si="2027"/>
        <v/>
      </c>
      <c r="X23445" s="9" t="str">
        <f t="shared" si="2024"/>
        <v/>
      </c>
      <c r="BC23445" s="9" t="str">
        <f>IF(V23445="","",MAX(BC$1:BC23444)+1)</f>
        <v/>
      </c>
    </row>
    <row r="23446" spans="21:55">
      <c r="U23446" s="17" t="b">
        <f t="shared" si="2025"/>
        <v>0</v>
      </c>
      <c r="V23446" s="9" t="str">
        <f t="shared" si="2026"/>
        <v/>
      </c>
      <c r="W23446" s="9" t="str">
        <f t="shared" si="2027"/>
        <v/>
      </c>
      <c r="X23446" s="9" t="str">
        <f t="shared" si="2024"/>
        <v/>
      </c>
      <c r="BC23446" s="9" t="str">
        <f>IF(V23446="","",MAX(BC$1:BC23445)+1)</f>
        <v/>
      </c>
    </row>
    <row r="23447" spans="21:55">
      <c r="U23447" s="17" t="b">
        <f t="shared" si="2025"/>
        <v>0</v>
      </c>
      <c r="V23447" s="9" t="str">
        <f t="shared" si="2026"/>
        <v/>
      </c>
      <c r="W23447" s="9" t="str">
        <f t="shared" si="2027"/>
        <v/>
      </c>
      <c r="X23447" s="9" t="str">
        <f t="shared" si="2024"/>
        <v/>
      </c>
      <c r="BC23447" s="9" t="str">
        <f>IF(V23447="","",MAX(BC$1:BC23446)+1)</f>
        <v/>
      </c>
    </row>
    <row r="23448" spans="21:55">
      <c r="U23448" s="17" t="b">
        <f t="shared" si="2025"/>
        <v>0</v>
      </c>
      <c r="V23448" s="9" t="str">
        <f t="shared" si="2026"/>
        <v/>
      </c>
      <c r="W23448" s="9" t="str">
        <f t="shared" si="2027"/>
        <v/>
      </c>
      <c r="X23448" s="9" t="str">
        <f t="shared" si="2024"/>
        <v/>
      </c>
      <c r="BC23448" s="9" t="str">
        <f>IF(V23448="","",MAX(BC$1:BC23447)+1)</f>
        <v/>
      </c>
    </row>
    <row r="23449" spans="21:55">
      <c r="U23449" s="17" t="b">
        <f t="shared" si="2025"/>
        <v>0</v>
      </c>
      <c r="V23449" s="9" t="str">
        <f t="shared" si="2026"/>
        <v/>
      </c>
      <c r="W23449" s="9" t="str">
        <f t="shared" si="2027"/>
        <v/>
      </c>
      <c r="X23449" s="9" t="str">
        <f t="shared" si="2024"/>
        <v/>
      </c>
      <c r="BC23449" s="9" t="str">
        <f>IF(V23449="","",MAX(BC$1:BC23448)+1)</f>
        <v/>
      </c>
    </row>
    <row r="23450" spans="21:55">
      <c r="U23450" s="17" t="b">
        <f t="shared" si="2025"/>
        <v>0</v>
      </c>
      <c r="V23450" s="9" t="str">
        <f t="shared" si="2026"/>
        <v/>
      </c>
      <c r="W23450" s="9" t="str">
        <f t="shared" si="2027"/>
        <v/>
      </c>
      <c r="X23450" s="9" t="str">
        <f t="shared" si="2024"/>
        <v/>
      </c>
      <c r="BC23450" s="9" t="str">
        <f>IF(V23450="","",MAX(BC$1:BC23449)+1)</f>
        <v/>
      </c>
    </row>
    <row r="23451" spans="21:55">
      <c r="U23451" s="17" t="b">
        <f t="shared" si="2025"/>
        <v>0</v>
      </c>
      <c r="V23451" s="9" t="str">
        <f t="shared" si="2026"/>
        <v/>
      </c>
      <c r="W23451" s="9" t="str">
        <f t="shared" si="2027"/>
        <v/>
      </c>
      <c r="X23451" s="9" t="str">
        <f t="shared" si="2024"/>
        <v/>
      </c>
      <c r="BC23451" s="9" t="str">
        <f>IF(V23451="","",MAX(BC$1:BC23450)+1)</f>
        <v/>
      </c>
    </row>
    <row r="23452" spans="21:55">
      <c r="U23452" s="17" t="b">
        <f t="shared" si="2025"/>
        <v>0</v>
      </c>
      <c r="V23452" s="9" t="str">
        <f t="shared" si="2026"/>
        <v/>
      </c>
      <c r="W23452" s="9" t="str">
        <f t="shared" si="2027"/>
        <v/>
      </c>
      <c r="X23452" s="9" t="str">
        <f t="shared" si="2024"/>
        <v/>
      </c>
      <c r="BC23452" s="9" t="str">
        <f>IF(V23452="","",MAX(BC$1:BC23451)+1)</f>
        <v/>
      </c>
    </row>
    <row r="23453" spans="21:55">
      <c r="U23453" s="17" t="b">
        <f t="shared" si="2025"/>
        <v>0</v>
      </c>
      <c r="V23453" s="9" t="str">
        <f t="shared" si="2026"/>
        <v/>
      </c>
      <c r="W23453" s="9" t="str">
        <f t="shared" si="2027"/>
        <v/>
      </c>
      <c r="X23453" s="9" t="str">
        <f t="shared" si="2024"/>
        <v/>
      </c>
      <c r="BC23453" s="9" t="str">
        <f>IF(V23453="","",MAX(BC$1:BC23452)+1)</f>
        <v/>
      </c>
    </row>
    <row r="23454" spans="21:55">
      <c r="U23454" s="17" t="b">
        <f t="shared" si="2025"/>
        <v>0</v>
      </c>
      <c r="V23454" s="9" t="str">
        <f t="shared" si="2026"/>
        <v/>
      </c>
      <c r="W23454" s="9" t="str">
        <f t="shared" si="2027"/>
        <v/>
      </c>
      <c r="X23454" s="9" t="str">
        <f t="shared" ref="X23454:X23517" si="2028">IF(U23454=TRUE, MID(LEFT(N23454,FIND(")",N23454)-1),FIND("(",N23454)+1,LEN(N23454)), "")</f>
        <v/>
      </c>
      <c r="BC23454" s="9" t="str">
        <f>IF(V23454="","",MAX(BC$1:BC23453)+1)</f>
        <v/>
      </c>
    </row>
    <row r="23455" spans="21:55">
      <c r="U23455" s="17" t="b">
        <f t="shared" si="2025"/>
        <v>0</v>
      </c>
      <c r="V23455" s="9" t="str">
        <f t="shared" si="2026"/>
        <v/>
      </c>
      <c r="W23455" s="9" t="str">
        <f t="shared" si="2027"/>
        <v/>
      </c>
      <c r="X23455" s="9" t="str">
        <f t="shared" si="2028"/>
        <v/>
      </c>
      <c r="BC23455" s="9" t="str">
        <f>IF(V23455="","",MAX(BC$1:BC23454)+1)</f>
        <v/>
      </c>
    </row>
    <row r="23456" spans="21:55">
      <c r="U23456" s="17" t="b">
        <f t="shared" si="2025"/>
        <v>0</v>
      </c>
      <c r="V23456" s="9" t="str">
        <f t="shared" si="2026"/>
        <v/>
      </c>
      <c r="W23456" s="9" t="str">
        <f t="shared" si="2027"/>
        <v/>
      </c>
      <c r="X23456" s="9" t="str">
        <f t="shared" si="2028"/>
        <v/>
      </c>
      <c r="BC23456" s="9" t="str">
        <f>IF(V23456="","",MAX(BC$1:BC23455)+1)</f>
        <v/>
      </c>
    </row>
    <row r="23457" spans="21:55">
      <c r="U23457" s="17" t="b">
        <f t="shared" si="2025"/>
        <v>0</v>
      </c>
      <c r="V23457" s="9" t="str">
        <f t="shared" si="2026"/>
        <v/>
      </c>
      <c r="W23457" s="9" t="str">
        <f t="shared" si="2027"/>
        <v/>
      </c>
      <c r="X23457" s="9" t="str">
        <f t="shared" si="2028"/>
        <v/>
      </c>
      <c r="BC23457" s="9" t="str">
        <f>IF(V23457="","",MAX(BC$1:BC23456)+1)</f>
        <v/>
      </c>
    </row>
    <row r="23458" spans="21:55">
      <c r="U23458" s="17" t="b">
        <f t="shared" si="2025"/>
        <v>0</v>
      </c>
      <c r="V23458" s="9" t="str">
        <f t="shared" si="2026"/>
        <v/>
      </c>
      <c r="W23458" s="9" t="str">
        <f t="shared" si="2027"/>
        <v/>
      </c>
      <c r="X23458" s="9" t="str">
        <f t="shared" si="2028"/>
        <v/>
      </c>
      <c r="BC23458" s="9" t="str">
        <f>IF(V23458="","",MAX(BC$1:BC23457)+1)</f>
        <v/>
      </c>
    </row>
    <row r="23459" spans="21:55">
      <c r="U23459" s="17" t="b">
        <f t="shared" si="2025"/>
        <v>0</v>
      </c>
      <c r="V23459" s="9" t="str">
        <f t="shared" si="2026"/>
        <v/>
      </c>
      <c r="W23459" s="9" t="str">
        <f t="shared" si="2027"/>
        <v/>
      </c>
      <c r="X23459" s="9" t="str">
        <f t="shared" si="2028"/>
        <v/>
      </c>
      <c r="BC23459" s="9" t="str">
        <f>IF(V23459="","",MAX(BC$1:BC23458)+1)</f>
        <v/>
      </c>
    </row>
    <row r="23460" spans="21:55">
      <c r="U23460" s="17" t="b">
        <f t="shared" si="2025"/>
        <v>0</v>
      </c>
      <c r="V23460" s="9" t="str">
        <f t="shared" si="2026"/>
        <v/>
      </c>
      <c r="W23460" s="9" t="str">
        <f t="shared" si="2027"/>
        <v/>
      </c>
      <c r="X23460" s="9" t="str">
        <f t="shared" si="2028"/>
        <v/>
      </c>
      <c r="BC23460" s="9" t="str">
        <f>IF(V23460="","",MAX(BC$1:BC23459)+1)</f>
        <v/>
      </c>
    </row>
    <row r="23461" spans="21:55">
      <c r="U23461" s="17" t="b">
        <f t="shared" si="2025"/>
        <v>0</v>
      </c>
      <c r="V23461" s="9" t="str">
        <f t="shared" si="2026"/>
        <v/>
      </c>
      <c r="W23461" s="9" t="str">
        <f t="shared" si="2027"/>
        <v/>
      </c>
      <c r="X23461" s="9" t="str">
        <f t="shared" si="2028"/>
        <v/>
      </c>
      <c r="BC23461" s="9" t="str">
        <f>IF(V23461="","",MAX(BC$1:BC23460)+1)</f>
        <v/>
      </c>
    </row>
    <row r="23462" spans="21:55">
      <c r="U23462" s="17" t="b">
        <f t="shared" si="2025"/>
        <v>0</v>
      </c>
      <c r="V23462" s="9" t="str">
        <f t="shared" si="2026"/>
        <v/>
      </c>
      <c r="W23462" s="9" t="str">
        <f t="shared" si="2027"/>
        <v/>
      </c>
      <c r="X23462" s="9" t="str">
        <f t="shared" si="2028"/>
        <v/>
      </c>
      <c r="BC23462" s="9" t="str">
        <f>IF(V23462="","",MAX(BC$1:BC23461)+1)</f>
        <v/>
      </c>
    </row>
    <row r="23463" spans="21:55">
      <c r="U23463" s="17" t="b">
        <f t="shared" si="2025"/>
        <v>0</v>
      </c>
      <c r="V23463" s="9" t="str">
        <f t="shared" si="2026"/>
        <v/>
      </c>
      <c r="W23463" s="9" t="str">
        <f t="shared" si="2027"/>
        <v/>
      </c>
      <c r="X23463" s="9" t="str">
        <f t="shared" si="2028"/>
        <v/>
      </c>
      <c r="BC23463" s="9" t="str">
        <f>IF(V23463="","",MAX(BC$1:BC23462)+1)</f>
        <v/>
      </c>
    </row>
    <row r="23464" spans="21:55">
      <c r="U23464" s="17" t="b">
        <f t="shared" si="2025"/>
        <v>0</v>
      </c>
      <c r="V23464" s="9" t="str">
        <f t="shared" si="2026"/>
        <v/>
      </c>
      <c r="W23464" s="9" t="str">
        <f t="shared" si="2027"/>
        <v/>
      </c>
      <c r="X23464" s="9" t="str">
        <f t="shared" si="2028"/>
        <v/>
      </c>
      <c r="BC23464" s="9" t="str">
        <f>IF(V23464="","",MAX(BC$1:BC23463)+1)</f>
        <v/>
      </c>
    </row>
    <row r="23465" spans="21:55">
      <c r="U23465" s="17" t="b">
        <f t="shared" si="2025"/>
        <v>0</v>
      </c>
      <c r="V23465" s="9" t="str">
        <f t="shared" si="2026"/>
        <v/>
      </c>
      <c r="W23465" s="9" t="str">
        <f t="shared" si="2027"/>
        <v/>
      </c>
      <c r="X23465" s="9" t="str">
        <f t="shared" si="2028"/>
        <v/>
      </c>
      <c r="BC23465" s="9" t="str">
        <f>IF(V23465="","",MAX(BC$1:BC23464)+1)</f>
        <v/>
      </c>
    </row>
    <row r="23466" spans="21:55">
      <c r="U23466" s="17" t="b">
        <f t="shared" si="2025"/>
        <v>0</v>
      </c>
      <c r="V23466" s="9" t="str">
        <f t="shared" si="2026"/>
        <v/>
      </c>
      <c r="W23466" s="9" t="str">
        <f t="shared" si="2027"/>
        <v/>
      </c>
      <c r="X23466" s="9" t="str">
        <f t="shared" si="2028"/>
        <v/>
      </c>
      <c r="BC23466" s="9" t="str">
        <f>IF(V23466="","",MAX(BC$1:BC23465)+1)</f>
        <v/>
      </c>
    </row>
    <row r="23467" spans="21:55">
      <c r="U23467" s="17" t="b">
        <f t="shared" si="2025"/>
        <v>0</v>
      </c>
      <c r="V23467" s="9" t="str">
        <f t="shared" si="2026"/>
        <v/>
      </c>
      <c r="W23467" s="9" t="str">
        <f t="shared" si="2027"/>
        <v/>
      </c>
      <c r="X23467" s="9" t="str">
        <f t="shared" si="2028"/>
        <v/>
      </c>
      <c r="BC23467" s="9" t="str">
        <f>IF(V23467="","",MAX(BC$1:BC23466)+1)</f>
        <v/>
      </c>
    </row>
    <row r="23468" spans="21:55">
      <c r="U23468" s="17" t="b">
        <f t="shared" si="2025"/>
        <v>0</v>
      </c>
      <c r="V23468" s="9" t="str">
        <f t="shared" si="2026"/>
        <v/>
      </c>
      <c r="W23468" s="9" t="str">
        <f t="shared" si="2027"/>
        <v/>
      </c>
      <c r="X23468" s="9" t="str">
        <f t="shared" si="2028"/>
        <v/>
      </c>
      <c r="BC23468" s="9" t="str">
        <f>IF(V23468="","",MAX(BC$1:BC23467)+1)</f>
        <v/>
      </c>
    </row>
    <row r="23469" spans="21:55">
      <c r="U23469" s="17" t="b">
        <f t="shared" si="2025"/>
        <v>0</v>
      </c>
      <c r="V23469" s="9" t="str">
        <f t="shared" si="2026"/>
        <v/>
      </c>
      <c r="W23469" s="9" t="str">
        <f t="shared" si="2027"/>
        <v/>
      </c>
      <c r="X23469" s="9" t="str">
        <f t="shared" si="2028"/>
        <v/>
      </c>
      <c r="BC23469" s="9" t="str">
        <f>IF(V23469="","",MAX(BC$1:BC23468)+1)</f>
        <v/>
      </c>
    </row>
    <row r="23470" spans="21:55">
      <c r="U23470" s="17" t="b">
        <f t="shared" si="2025"/>
        <v>0</v>
      </c>
      <c r="V23470" s="9" t="str">
        <f t="shared" si="2026"/>
        <v/>
      </c>
      <c r="W23470" s="9" t="str">
        <f t="shared" si="2027"/>
        <v/>
      </c>
      <c r="X23470" s="9" t="str">
        <f t="shared" si="2028"/>
        <v/>
      </c>
      <c r="BC23470" s="9" t="str">
        <f>IF(V23470="","",MAX(BC$1:BC23469)+1)</f>
        <v/>
      </c>
    </row>
    <row r="23471" spans="21:55">
      <c r="U23471" s="17" t="b">
        <f t="shared" si="2025"/>
        <v>0</v>
      </c>
      <c r="V23471" s="9" t="str">
        <f t="shared" si="2026"/>
        <v/>
      </c>
      <c r="W23471" s="9" t="str">
        <f t="shared" si="2027"/>
        <v/>
      </c>
      <c r="X23471" s="9" t="str">
        <f t="shared" si="2028"/>
        <v/>
      </c>
      <c r="BC23471" s="9" t="str">
        <f>IF(V23471="","",MAX(BC$1:BC23470)+1)</f>
        <v/>
      </c>
    </row>
    <row r="23472" spans="21:55">
      <c r="U23472" s="17" t="b">
        <f t="shared" si="2025"/>
        <v>0</v>
      </c>
      <c r="V23472" s="9" t="str">
        <f t="shared" si="2026"/>
        <v/>
      </c>
      <c r="W23472" s="9" t="str">
        <f t="shared" si="2027"/>
        <v/>
      </c>
      <c r="X23472" s="9" t="str">
        <f t="shared" si="2028"/>
        <v/>
      </c>
      <c r="BC23472" s="9" t="str">
        <f>IF(V23472="","",MAX(BC$1:BC23471)+1)</f>
        <v/>
      </c>
    </row>
    <row r="23473" spans="21:55">
      <c r="U23473" s="17" t="b">
        <f t="shared" si="2025"/>
        <v>0</v>
      </c>
      <c r="V23473" s="9" t="str">
        <f t="shared" si="2026"/>
        <v/>
      </c>
      <c r="W23473" s="9" t="str">
        <f t="shared" si="2027"/>
        <v/>
      </c>
      <c r="X23473" s="9" t="str">
        <f t="shared" si="2028"/>
        <v/>
      </c>
      <c r="BC23473" s="9" t="str">
        <f>IF(V23473="","",MAX(BC$1:BC23472)+1)</f>
        <v/>
      </c>
    </row>
    <row r="23474" spans="21:55">
      <c r="U23474" s="17" t="b">
        <f t="shared" si="2025"/>
        <v>0</v>
      </c>
      <c r="V23474" s="9" t="str">
        <f t="shared" si="2026"/>
        <v/>
      </c>
      <c r="W23474" s="9" t="str">
        <f t="shared" si="2027"/>
        <v/>
      </c>
      <c r="X23474" s="9" t="str">
        <f t="shared" si="2028"/>
        <v/>
      </c>
      <c r="BC23474" s="9" t="str">
        <f>IF(V23474="","",MAX(BC$1:BC23473)+1)</f>
        <v/>
      </c>
    </row>
    <row r="23475" spans="21:55">
      <c r="U23475" s="17" t="b">
        <f t="shared" si="2025"/>
        <v>0</v>
      </c>
      <c r="V23475" s="9" t="str">
        <f t="shared" si="2026"/>
        <v/>
      </c>
      <c r="W23475" s="9" t="str">
        <f t="shared" si="2027"/>
        <v/>
      </c>
      <c r="X23475" s="9" t="str">
        <f t="shared" si="2028"/>
        <v/>
      </c>
      <c r="BC23475" s="9" t="str">
        <f>IF(V23475="","",MAX(BC$1:BC23474)+1)</f>
        <v/>
      </c>
    </row>
    <row r="23476" spans="21:55">
      <c r="U23476" s="17" t="b">
        <f t="shared" si="2025"/>
        <v>0</v>
      </c>
      <c r="V23476" s="9" t="str">
        <f t="shared" si="2026"/>
        <v/>
      </c>
      <c r="W23476" s="9" t="str">
        <f t="shared" si="2027"/>
        <v/>
      </c>
      <c r="X23476" s="9" t="str">
        <f t="shared" si="2028"/>
        <v/>
      </c>
      <c r="BC23476" s="9" t="str">
        <f>IF(V23476="","",MAX(BC$1:BC23475)+1)</f>
        <v/>
      </c>
    </row>
    <row r="23477" spans="21:55">
      <c r="U23477" s="17" t="b">
        <f t="shared" si="2025"/>
        <v>0</v>
      </c>
      <c r="V23477" s="9" t="str">
        <f t="shared" si="2026"/>
        <v/>
      </c>
      <c r="W23477" s="9" t="str">
        <f t="shared" si="2027"/>
        <v/>
      </c>
      <c r="X23477" s="9" t="str">
        <f t="shared" si="2028"/>
        <v/>
      </c>
      <c r="BC23477" s="9" t="str">
        <f>IF(V23477="","",MAX(BC$1:BC23476)+1)</f>
        <v/>
      </c>
    </row>
    <row r="23478" spans="21:55">
      <c r="U23478" s="17" t="b">
        <f t="shared" si="2025"/>
        <v>0</v>
      </c>
      <c r="V23478" s="9" t="str">
        <f t="shared" si="2026"/>
        <v/>
      </c>
      <c r="W23478" s="9" t="str">
        <f t="shared" si="2027"/>
        <v/>
      </c>
      <c r="X23478" s="9" t="str">
        <f t="shared" si="2028"/>
        <v/>
      </c>
      <c r="BC23478" s="9" t="str">
        <f>IF(V23478="","",MAX(BC$1:BC23477)+1)</f>
        <v/>
      </c>
    </row>
    <row r="23479" spans="21:55">
      <c r="U23479" s="17" t="b">
        <f t="shared" si="2025"/>
        <v>0</v>
      </c>
      <c r="V23479" s="9" t="str">
        <f t="shared" si="2026"/>
        <v/>
      </c>
      <c r="W23479" s="9" t="str">
        <f t="shared" si="2027"/>
        <v/>
      </c>
      <c r="X23479" s="9" t="str">
        <f t="shared" si="2028"/>
        <v/>
      </c>
      <c r="BC23479" s="9" t="str">
        <f>IF(V23479="","",MAX(BC$1:BC23478)+1)</f>
        <v/>
      </c>
    </row>
    <row r="23480" spans="21:55">
      <c r="U23480" s="17" t="b">
        <f t="shared" si="2025"/>
        <v>0</v>
      </c>
      <c r="V23480" s="9" t="str">
        <f t="shared" si="2026"/>
        <v/>
      </c>
      <c r="W23480" s="9" t="str">
        <f t="shared" si="2027"/>
        <v/>
      </c>
      <c r="X23480" s="9" t="str">
        <f t="shared" si="2028"/>
        <v/>
      </c>
      <c r="BC23480" s="9" t="str">
        <f>IF(V23480="","",MAX(BC$1:BC23479)+1)</f>
        <v/>
      </c>
    </row>
    <row r="23481" spans="21:55">
      <c r="U23481" s="17" t="b">
        <f t="shared" si="2025"/>
        <v>0</v>
      </c>
      <c r="V23481" s="9" t="str">
        <f t="shared" si="2026"/>
        <v/>
      </c>
      <c r="W23481" s="9" t="str">
        <f t="shared" si="2027"/>
        <v/>
      </c>
      <c r="X23481" s="9" t="str">
        <f t="shared" si="2028"/>
        <v/>
      </c>
      <c r="BC23481" s="9" t="str">
        <f>IF(V23481="","",MAX(BC$1:BC23480)+1)</f>
        <v/>
      </c>
    </row>
    <row r="23482" spans="21:55">
      <c r="U23482" s="17" t="b">
        <f t="shared" si="2025"/>
        <v>0</v>
      </c>
      <c r="V23482" s="9" t="str">
        <f t="shared" si="2026"/>
        <v/>
      </c>
      <c r="W23482" s="9" t="str">
        <f t="shared" si="2027"/>
        <v/>
      </c>
      <c r="X23482" s="9" t="str">
        <f t="shared" si="2028"/>
        <v/>
      </c>
      <c r="BC23482" s="9" t="str">
        <f>IF(V23482="","",MAX(BC$1:BC23481)+1)</f>
        <v/>
      </c>
    </row>
    <row r="23483" spans="21:55">
      <c r="U23483" s="17" t="b">
        <f t="shared" si="2025"/>
        <v>0</v>
      </c>
      <c r="V23483" s="9" t="str">
        <f t="shared" si="2026"/>
        <v/>
      </c>
      <c r="W23483" s="9" t="str">
        <f t="shared" si="2027"/>
        <v/>
      </c>
      <c r="X23483" s="9" t="str">
        <f t="shared" si="2028"/>
        <v/>
      </c>
      <c r="BC23483" s="9" t="str">
        <f>IF(V23483="","",MAX(BC$1:BC23482)+1)</f>
        <v/>
      </c>
    </row>
    <row r="23484" spans="21:55">
      <c r="U23484" s="17" t="b">
        <f t="shared" si="2025"/>
        <v>0</v>
      </c>
      <c r="V23484" s="9" t="str">
        <f t="shared" si="2026"/>
        <v/>
      </c>
      <c r="W23484" s="9" t="str">
        <f t="shared" si="2027"/>
        <v/>
      </c>
      <c r="X23484" s="9" t="str">
        <f t="shared" si="2028"/>
        <v/>
      </c>
      <c r="BC23484" s="9" t="str">
        <f>IF(V23484="","",MAX(BC$1:BC23483)+1)</f>
        <v/>
      </c>
    </row>
    <row r="23485" spans="21:55">
      <c r="U23485" s="17" t="b">
        <f t="shared" si="2025"/>
        <v>0</v>
      </c>
      <c r="V23485" s="9" t="str">
        <f t="shared" si="2026"/>
        <v/>
      </c>
      <c r="W23485" s="9" t="str">
        <f t="shared" si="2027"/>
        <v/>
      </c>
      <c r="X23485" s="9" t="str">
        <f t="shared" si="2028"/>
        <v/>
      </c>
      <c r="BC23485" s="9" t="str">
        <f>IF(V23485="","",MAX(BC$1:BC23484)+1)</f>
        <v/>
      </c>
    </row>
    <row r="23486" spans="21:55">
      <c r="U23486" s="17" t="b">
        <f t="shared" si="2025"/>
        <v>0</v>
      </c>
      <c r="V23486" s="9" t="str">
        <f t="shared" si="2026"/>
        <v/>
      </c>
      <c r="W23486" s="9" t="str">
        <f t="shared" si="2027"/>
        <v/>
      </c>
      <c r="X23486" s="9" t="str">
        <f t="shared" si="2028"/>
        <v/>
      </c>
      <c r="BC23486" s="9" t="str">
        <f>IF(V23486="","",MAX(BC$1:BC23485)+1)</f>
        <v/>
      </c>
    </row>
    <row r="23487" spans="21:55">
      <c r="U23487" s="17" t="b">
        <f t="shared" si="2025"/>
        <v>0</v>
      </c>
      <c r="V23487" s="9" t="str">
        <f t="shared" si="2026"/>
        <v/>
      </c>
      <c r="W23487" s="9" t="str">
        <f t="shared" si="2027"/>
        <v/>
      </c>
      <c r="X23487" s="9" t="str">
        <f t="shared" si="2028"/>
        <v/>
      </c>
      <c r="BC23487" s="9" t="str">
        <f>IF(V23487="","",MAX(BC$1:BC23486)+1)</f>
        <v/>
      </c>
    </row>
    <row r="23488" spans="21:55">
      <c r="U23488" s="17" t="b">
        <f t="shared" si="2025"/>
        <v>0</v>
      </c>
      <c r="V23488" s="9" t="str">
        <f t="shared" si="2026"/>
        <v/>
      </c>
      <c r="W23488" s="9" t="str">
        <f t="shared" si="2027"/>
        <v/>
      </c>
      <c r="X23488" s="9" t="str">
        <f t="shared" si="2028"/>
        <v/>
      </c>
      <c r="BC23488" s="9" t="str">
        <f>IF(V23488="","",MAX(BC$1:BC23487)+1)</f>
        <v/>
      </c>
    </row>
    <row r="23489" spans="21:55">
      <c r="U23489" s="17" t="b">
        <f t="shared" si="2025"/>
        <v>0</v>
      </c>
      <c r="V23489" s="9" t="str">
        <f t="shared" si="2026"/>
        <v/>
      </c>
      <c r="W23489" s="9" t="str">
        <f t="shared" si="2027"/>
        <v/>
      </c>
      <c r="X23489" s="9" t="str">
        <f t="shared" si="2028"/>
        <v/>
      </c>
      <c r="BC23489" s="9" t="str">
        <f>IF(V23489="","",MAX(BC$1:BC23488)+1)</f>
        <v/>
      </c>
    </row>
    <row r="23490" spans="21:55">
      <c r="U23490" s="17" t="b">
        <f t="shared" ref="U23490:U23553" si="2029">AND(ISNUMBER(SEARCH("(rs",N23490)),NOT(ISNUMBER(SEARCH("oxidation",N23490))),NOT(ISNUMBER(SEARCH("deamidated",N23490))),NOT(ISNUMBER(SEARCH("ammonia",N23490))),NOT(ISNUMBER(SEARCH("acetyl",N23490))),NOT(ISNUMBER(SEARCH("phospho",N23490))),NOT(ISNUMBER(SEARCH("dehydrated",N23490))))</f>
        <v>0</v>
      </c>
      <c r="V23490" s="9" t="str">
        <f t="shared" ref="V23490:V23553" si="2030">IF(U23490=TRUE, IF(ISNUMBER(SEARCH(":",P23490))=TRUE, LEFT(P23490,FIND(":",P23490)-1),P23490), "")</f>
        <v/>
      </c>
      <c r="W23490" s="9" t="str">
        <f t="shared" ref="W23490:W23553" si="2031">IF(U23490=TRUE,IF(ISNUMBER(SEARCH("Carb",N23490))=TRUE,MID(LEFT(N23490,FIND("#",N23490)-1),FIND(CHAR(1),SUBSTITUTE(N23490," ",CHAR(1),(LEN(N23490)-LEN(SUBSTITUTE(N23490," ","")))-1))+1,LEN(N23490)),LEFT(N23490,FIND("#",N23490)-1)),"")</f>
        <v/>
      </c>
      <c r="X23490" s="9" t="str">
        <f t="shared" si="2028"/>
        <v/>
      </c>
      <c r="BC23490" s="9" t="str">
        <f>IF(V23490="","",MAX(BC$1:BC23489)+1)</f>
        <v/>
      </c>
    </row>
    <row r="23491" spans="21:55">
      <c r="U23491" s="17" t="b">
        <f t="shared" si="2029"/>
        <v>0</v>
      </c>
      <c r="V23491" s="9" t="str">
        <f t="shared" si="2030"/>
        <v/>
      </c>
      <c r="W23491" s="9" t="str">
        <f t="shared" si="2031"/>
        <v/>
      </c>
      <c r="X23491" s="9" t="str">
        <f t="shared" si="2028"/>
        <v/>
      </c>
      <c r="BC23491" s="9" t="str">
        <f>IF(V23491="","",MAX(BC$1:BC23490)+1)</f>
        <v/>
      </c>
    </row>
    <row r="23492" spans="21:55">
      <c r="U23492" s="17" t="b">
        <f t="shared" si="2029"/>
        <v>0</v>
      </c>
      <c r="V23492" s="9" t="str">
        <f t="shared" si="2030"/>
        <v/>
      </c>
      <c r="W23492" s="9" t="str">
        <f t="shared" si="2031"/>
        <v/>
      </c>
      <c r="X23492" s="9" t="str">
        <f t="shared" si="2028"/>
        <v/>
      </c>
      <c r="BC23492" s="9" t="str">
        <f>IF(V23492="","",MAX(BC$1:BC23491)+1)</f>
        <v/>
      </c>
    </row>
    <row r="23493" spans="21:55">
      <c r="U23493" s="17" t="b">
        <f t="shared" si="2029"/>
        <v>0</v>
      </c>
      <c r="V23493" s="9" t="str">
        <f t="shared" si="2030"/>
        <v/>
      </c>
      <c r="W23493" s="9" t="str">
        <f t="shared" si="2031"/>
        <v/>
      </c>
      <c r="X23493" s="9" t="str">
        <f t="shared" si="2028"/>
        <v/>
      </c>
      <c r="BC23493" s="9" t="str">
        <f>IF(V23493="","",MAX(BC$1:BC23492)+1)</f>
        <v/>
      </c>
    </row>
    <row r="23494" spans="21:55">
      <c r="U23494" s="17" t="b">
        <f t="shared" si="2029"/>
        <v>0</v>
      </c>
      <c r="V23494" s="9" t="str">
        <f t="shared" si="2030"/>
        <v/>
      </c>
      <c r="W23494" s="9" t="str">
        <f t="shared" si="2031"/>
        <v/>
      </c>
      <c r="X23494" s="9" t="str">
        <f t="shared" si="2028"/>
        <v/>
      </c>
      <c r="BC23494" s="9" t="str">
        <f>IF(V23494="","",MAX(BC$1:BC23493)+1)</f>
        <v/>
      </c>
    </row>
    <row r="23495" spans="21:55">
      <c r="U23495" s="17" t="b">
        <f t="shared" si="2029"/>
        <v>0</v>
      </c>
      <c r="V23495" s="9" t="str">
        <f t="shared" si="2030"/>
        <v/>
      </c>
      <c r="W23495" s="9" t="str">
        <f t="shared" si="2031"/>
        <v/>
      </c>
      <c r="X23495" s="9" t="str">
        <f t="shared" si="2028"/>
        <v/>
      </c>
      <c r="BC23495" s="9" t="str">
        <f>IF(V23495="","",MAX(BC$1:BC23494)+1)</f>
        <v/>
      </c>
    </row>
    <row r="23496" spans="21:55">
      <c r="U23496" s="17" t="b">
        <f t="shared" si="2029"/>
        <v>0</v>
      </c>
      <c r="V23496" s="9" t="str">
        <f t="shared" si="2030"/>
        <v/>
      </c>
      <c r="W23496" s="9" t="str">
        <f t="shared" si="2031"/>
        <v/>
      </c>
      <c r="X23496" s="9" t="str">
        <f t="shared" si="2028"/>
        <v/>
      </c>
      <c r="BC23496" s="9" t="str">
        <f>IF(V23496="","",MAX(BC$1:BC23495)+1)</f>
        <v/>
      </c>
    </row>
    <row r="23497" spans="21:55">
      <c r="U23497" s="17" t="b">
        <f t="shared" si="2029"/>
        <v>0</v>
      </c>
      <c r="V23497" s="9" t="str">
        <f t="shared" si="2030"/>
        <v/>
      </c>
      <c r="W23497" s="9" t="str">
        <f t="shared" si="2031"/>
        <v/>
      </c>
      <c r="X23497" s="9" t="str">
        <f t="shared" si="2028"/>
        <v/>
      </c>
      <c r="BC23497" s="9" t="str">
        <f>IF(V23497="","",MAX(BC$1:BC23496)+1)</f>
        <v/>
      </c>
    </row>
    <row r="23498" spans="21:55">
      <c r="U23498" s="17" t="b">
        <f t="shared" si="2029"/>
        <v>0</v>
      </c>
      <c r="V23498" s="9" t="str">
        <f t="shared" si="2030"/>
        <v/>
      </c>
      <c r="W23498" s="9" t="str">
        <f t="shared" si="2031"/>
        <v/>
      </c>
      <c r="X23498" s="9" t="str">
        <f t="shared" si="2028"/>
        <v/>
      </c>
      <c r="BC23498" s="9" t="str">
        <f>IF(V23498="","",MAX(BC$1:BC23497)+1)</f>
        <v/>
      </c>
    </row>
    <row r="23499" spans="21:55">
      <c r="U23499" s="17" t="b">
        <f t="shared" si="2029"/>
        <v>0</v>
      </c>
      <c r="V23499" s="9" t="str">
        <f t="shared" si="2030"/>
        <v/>
      </c>
      <c r="W23499" s="9" t="str">
        <f t="shared" si="2031"/>
        <v/>
      </c>
      <c r="X23499" s="9" t="str">
        <f t="shared" si="2028"/>
        <v/>
      </c>
      <c r="BC23499" s="9" t="str">
        <f>IF(V23499="","",MAX(BC$1:BC23498)+1)</f>
        <v/>
      </c>
    </row>
    <row r="23500" spans="21:55">
      <c r="U23500" s="17" t="b">
        <f t="shared" si="2029"/>
        <v>0</v>
      </c>
      <c r="V23500" s="9" t="str">
        <f t="shared" si="2030"/>
        <v/>
      </c>
      <c r="W23500" s="9" t="str">
        <f t="shared" si="2031"/>
        <v/>
      </c>
      <c r="X23500" s="9" t="str">
        <f t="shared" si="2028"/>
        <v/>
      </c>
      <c r="BC23500" s="9" t="str">
        <f>IF(V23500="","",MAX(BC$1:BC23499)+1)</f>
        <v/>
      </c>
    </row>
    <row r="23501" spans="21:55">
      <c r="U23501" s="17" t="b">
        <f t="shared" si="2029"/>
        <v>0</v>
      </c>
      <c r="V23501" s="9" t="str">
        <f t="shared" si="2030"/>
        <v/>
      </c>
      <c r="W23501" s="9" t="str">
        <f t="shared" si="2031"/>
        <v/>
      </c>
      <c r="X23501" s="9" t="str">
        <f t="shared" si="2028"/>
        <v/>
      </c>
      <c r="BC23501" s="9" t="str">
        <f>IF(V23501="","",MAX(BC$1:BC23500)+1)</f>
        <v/>
      </c>
    </row>
    <row r="23502" spans="21:55">
      <c r="U23502" s="17" t="b">
        <f t="shared" si="2029"/>
        <v>0</v>
      </c>
      <c r="V23502" s="9" t="str">
        <f t="shared" si="2030"/>
        <v/>
      </c>
      <c r="W23502" s="9" t="str">
        <f t="shared" si="2031"/>
        <v/>
      </c>
      <c r="X23502" s="9" t="str">
        <f t="shared" si="2028"/>
        <v/>
      </c>
      <c r="BC23502" s="9" t="str">
        <f>IF(V23502="","",MAX(BC$1:BC23501)+1)</f>
        <v/>
      </c>
    </row>
    <row r="23503" spans="21:55">
      <c r="U23503" s="17" t="b">
        <f t="shared" si="2029"/>
        <v>0</v>
      </c>
      <c r="V23503" s="9" t="str">
        <f t="shared" si="2030"/>
        <v/>
      </c>
      <c r="W23503" s="9" t="str">
        <f t="shared" si="2031"/>
        <v/>
      </c>
      <c r="X23503" s="9" t="str">
        <f t="shared" si="2028"/>
        <v/>
      </c>
      <c r="BC23503" s="9" t="str">
        <f>IF(V23503="","",MAX(BC$1:BC23502)+1)</f>
        <v/>
      </c>
    </row>
    <row r="23504" spans="21:55">
      <c r="U23504" s="17" t="b">
        <f t="shared" si="2029"/>
        <v>0</v>
      </c>
      <c r="V23504" s="9" t="str">
        <f t="shared" si="2030"/>
        <v/>
      </c>
      <c r="W23504" s="9" t="str">
        <f t="shared" si="2031"/>
        <v/>
      </c>
      <c r="X23504" s="9" t="str">
        <f t="shared" si="2028"/>
        <v/>
      </c>
      <c r="BC23504" s="9" t="str">
        <f>IF(V23504="","",MAX(BC$1:BC23503)+1)</f>
        <v/>
      </c>
    </row>
    <row r="23505" spans="21:55">
      <c r="U23505" s="17" t="b">
        <f t="shared" si="2029"/>
        <v>0</v>
      </c>
      <c r="V23505" s="9" t="str">
        <f t="shared" si="2030"/>
        <v/>
      </c>
      <c r="W23505" s="9" t="str">
        <f t="shared" si="2031"/>
        <v/>
      </c>
      <c r="X23505" s="9" t="str">
        <f t="shared" si="2028"/>
        <v/>
      </c>
      <c r="BC23505" s="9" t="str">
        <f>IF(V23505="","",MAX(BC$1:BC23504)+1)</f>
        <v/>
      </c>
    </row>
    <row r="23506" spans="21:55">
      <c r="U23506" s="17" t="b">
        <f t="shared" si="2029"/>
        <v>0</v>
      </c>
      <c r="V23506" s="9" t="str">
        <f t="shared" si="2030"/>
        <v/>
      </c>
      <c r="W23506" s="9" t="str">
        <f t="shared" si="2031"/>
        <v/>
      </c>
      <c r="X23506" s="9" t="str">
        <f t="shared" si="2028"/>
        <v/>
      </c>
      <c r="BC23506" s="9" t="str">
        <f>IF(V23506="","",MAX(BC$1:BC23505)+1)</f>
        <v/>
      </c>
    </row>
    <row r="23507" spans="21:55">
      <c r="U23507" s="17" t="b">
        <f t="shared" si="2029"/>
        <v>0</v>
      </c>
      <c r="V23507" s="9" t="str">
        <f t="shared" si="2030"/>
        <v/>
      </c>
      <c r="W23507" s="9" t="str">
        <f t="shared" si="2031"/>
        <v/>
      </c>
      <c r="X23507" s="9" t="str">
        <f t="shared" si="2028"/>
        <v/>
      </c>
      <c r="BC23507" s="9" t="str">
        <f>IF(V23507="","",MAX(BC$1:BC23506)+1)</f>
        <v/>
      </c>
    </row>
    <row r="23508" spans="21:55">
      <c r="U23508" s="17" t="b">
        <f t="shared" si="2029"/>
        <v>0</v>
      </c>
      <c r="V23508" s="9" t="str">
        <f t="shared" si="2030"/>
        <v/>
      </c>
      <c r="W23508" s="9" t="str">
        <f t="shared" si="2031"/>
        <v/>
      </c>
      <c r="X23508" s="9" t="str">
        <f t="shared" si="2028"/>
        <v/>
      </c>
      <c r="BC23508" s="9" t="str">
        <f>IF(V23508="","",MAX(BC$1:BC23507)+1)</f>
        <v/>
      </c>
    </row>
    <row r="23509" spans="21:55">
      <c r="U23509" s="17" t="b">
        <f t="shared" si="2029"/>
        <v>0</v>
      </c>
      <c r="V23509" s="9" t="str">
        <f t="shared" si="2030"/>
        <v/>
      </c>
      <c r="W23509" s="9" t="str">
        <f t="shared" si="2031"/>
        <v/>
      </c>
      <c r="X23509" s="9" t="str">
        <f t="shared" si="2028"/>
        <v/>
      </c>
      <c r="BC23509" s="9" t="str">
        <f>IF(V23509="","",MAX(BC$1:BC23508)+1)</f>
        <v/>
      </c>
    </row>
    <row r="23510" spans="21:55">
      <c r="U23510" s="17" t="b">
        <f t="shared" si="2029"/>
        <v>0</v>
      </c>
      <c r="V23510" s="9" t="str">
        <f t="shared" si="2030"/>
        <v/>
      </c>
      <c r="W23510" s="9" t="str">
        <f t="shared" si="2031"/>
        <v/>
      </c>
      <c r="X23510" s="9" t="str">
        <f t="shared" si="2028"/>
        <v/>
      </c>
      <c r="BC23510" s="9" t="str">
        <f>IF(V23510="","",MAX(BC$1:BC23509)+1)</f>
        <v/>
      </c>
    </row>
    <row r="23511" spans="21:55">
      <c r="U23511" s="17" t="b">
        <f t="shared" si="2029"/>
        <v>0</v>
      </c>
      <c r="V23511" s="9" t="str">
        <f t="shared" si="2030"/>
        <v/>
      </c>
      <c r="W23511" s="9" t="str">
        <f t="shared" si="2031"/>
        <v/>
      </c>
      <c r="X23511" s="9" t="str">
        <f t="shared" si="2028"/>
        <v/>
      </c>
      <c r="BC23511" s="9" t="str">
        <f>IF(V23511="","",MAX(BC$1:BC23510)+1)</f>
        <v/>
      </c>
    </row>
    <row r="23512" spans="21:55">
      <c r="U23512" s="17" t="b">
        <f t="shared" si="2029"/>
        <v>0</v>
      </c>
      <c r="V23512" s="9" t="str">
        <f t="shared" si="2030"/>
        <v/>
      </c>
      <c r="W23512" s="9" t="str">
        <f t="shared" si="2031"/>
        <v/>
      </c>
      <c r="X23512" s="9" t="str">
        <f t="shared" si="2028"/>
        <v/>
      </c>
      <c r="BC23512" s="9" t="str">
        <f>IF(V23512="","",MAX(BC$1:BC23511)+1)</f>
        <v/>
      </c>
    </row>
    <row r="23513" spans="21:55">
      <c r="U23513" s="17" t="b">
        <f t="shared" si="2029"/>
        <v>0</v>
      </c>
      <c r="V23513" s="9" t="str">
        <f t="shared" si="2030"/>
        <v/>
      </c>
      <c r="W23513" s="9" t="str">
        <f t="shared" si="2031"/>
        <v/>
      </c>
      <c r="X23513" s="9" t="str">
        <f t="shared" si="2028"/>
        <v/>
      </c>
      <c r="BC23513" s="9" t="str">
        <f>IF(V23513="","",MAX(BC$1:BC23512)+1)</f>
        <v/>
      </c>
    </row>
    <row r="23514" spans="21:55">
      <c r="U23514" s="17" t="b">
        <f t="shared" si="2029"/>
        <v>0</v>
      </c>
      <c r="V23514" s="9" t="str">
        <f t="shared" si="2030"/>
        <v/>
      </c>
      <c r="W23514" s="9" t="str">
        <f t="shared" si="2031"/>
        <v/>
      </c>
      <c r="X23514" s="9" t="str">
        <f t="shared" si="2028"/>
        <v/>
      </c>
      <c r="BC23514" s="9" t="str">
        <f>IF(V23514="","",MAX(BC$1:BC23513)+1)</f>
        <v/>
      </c>
    </row>
    <row r="23515" spans="21:55">
      <c r="U23515" s="17" t="b">
        <f t="shared" si="2029"/>
        <v>0</v>
      </c>
      <c r="V23515" s="9" t="str">
        <f t="shared" si="2030"/>
        <v/>
      </c>
      <c r="W23515" s="9" t="str">
        <f t="shared" si="2031"/>
        <v/>
      </c>
      <c r="X23515" s="9" t="str">
        <f t="shared" si="2028"/>
        <v/>
      </c>
      <c r="BC23515" s="9" t="str">
        <f>IF(V23515="","",MAX(BC$1:BC23514)+1)</f>
        <v/>
      </c>
    </row>
    <row r="23516" spans="21:55">
      <c r="U23516" s="17" t="b">
        <f t="shared" si="2029"/>
        <v>0</v>
      </c>
      <c r="V23516" s="9" t="str">
        <f t="shared" si="2030"/>
        <v/>
      </c>
      <c r="W23516" s="9" t="str">
        <f t="shared" si="2031"/>
        <v/>
      </c>
      <c r="X23516" s="9" t="str">
        <f t="shared" si="2028"/>
        <v/>
      </c>
      <c r="BC23516" s="9" t="str">
        <f>IF(V23516="","",MAX(BC$1:BC23515)+1)</f>
        <v/>
      </c>
    </row>
    <row r="23517" spans="21:55">
      <c r="U23517" s="17" t="b">
        <f t="shared" si="2029"/>
        <v>0</v>
      </c>
      <c r="V23517" s="9" t="str">
        <f t="shared" si="2030"/>
        <v/>
      </c>
      <c r="W23517" s="9" t="str">
        <f t="shared" si="2031"/>
        <v/>
      </c>
      <c r="X23517" s="9" t="str">
        <f t="shared" si="2028"/>
        <v/>
      </c>
      <c r="BC23517" s="9" t="str">
        <f>IF(V23517="","",MAX(BC$1:BC23516)+1)</f>
        <v/>
      </c>
    </row>
    <row r="23518" spans="21:55">
      <c r="U23518" s="17" t="b">
        <f t="shared" si="2029"/>
        <v>0</v>
      </c>
      <c r="V23518" s="9" t="str">
        <f t="shared" si="2030"/>
        <v/>
      </c>
      <c r="W23518" s="9" t="str">
        <f t="shared" si="2031"/>
        <v/>
      </c>
      <c r="X23518" s="9" t="str">
        <f t="shared" ref="X23518:X23581" si="2032">IF(U23518=TRUE, MID(LEFT(N23518,FIND(")",N23518)-1),FIND("(",N23518)+1,LEN(N23518)), "")</f>
        <v/>
      </c>
      <c r="BC23518" s="9" t="str">
        <f>IF(V23518="","",MAX(BC$1:BC23517)+1)</f>
        <v/>
      </c>
    </row>
    <row r="23519" spans="21:55">
      <c r="U23519" s="17" t="b">
        <f t="shared" si="2029"/>
        <v>0</v>
      </c>
      <c r="V23519" s="9" t="str">
        <f t="shared" si="2030"/>
        <v/>
      </c>
      <c r="W23519" s="9" t="str">
        <f t="shared" si="2031"/>
        <v/>
      </c>
      <c r="X23519" s="9" t="str">
        <f t="shared" si="2032"/>
        <v/>
      </c>
      <c r="BC23519" s="9" t="str">
        <f>IF(V23519="","",MAX(BC$1:BC23518)+1)</f>
        <v/>
      </c>
    </row>
    <row r="23520" spans="21:55">
      <c r="U23520" s="17" t="b">
        <f t="shared" si="2029"/>
        <v>0</v>
      </c>
      <c r="V23520" s="9" t="str">
        <f t="shared" si="2030"/>
        <v/>
      </c>
      <c r="W23520" s="9" t="str">
        <f t="shared" si="2031"/>
        <v/>
      </c>
      <c r="X23520" s="9" t="str">
        <f t="shared" si="2032"/>
        <v/>
      </c>
      <c r="BC23520" s="9" t="str">
        <f>IF(V23520="","",MAX(BC$1:BC23519)+1)</f>
        <v/>
      </c>
    </row>
    <row r="23521" spans="21:55">
      <c r="U23521" s="17" t="b">
        <f t="shared" si="2029"/>
        <v>0</v>
      </c>
      <c r="V23521" s="9" t="str">
        <f t="shared" si="2030"/>
        <v/>
      </c>
      <c r="W23521" s="9" t="str">
        <f t="shared" si="2031"/>
        <v/>
      </c>
      <c r="X23521" s="9" t="str">
        <f t="shared" si="2032"/>
        <v/>
      </c>
      <c r="BC23521" s="9" t="str">
        <f>IF(V23521="","",MAX(BC$1:BC23520)+1)</f>
        <v/>
      </c>
    </row>
    <row r="23522" spans="21:55">
      <c r="U23522" s="17" t="b">
        <f t="shared" si="2029"/>
        <v>0</v>
      </c>
      <c r="V23522" s="9" t="str">
        <f t="shared" si="2030"/>
        <v/>
      </c>
      <c r="W23522" s="9" t="str">
        <f t="shared" si="2031"/>
        <v/>
      </c>
      <c r="X23522" s="9" t="str">
        <f t="shared" si="2032"/>
        <v/>
      </c>
      <c r="BC23522" s="9" t="str">
        <f>IF(V23522="","",MAX(BC$1:BC23521)+1)</f>
        <v/>
      </c>
    </row>
    <row r="23523" spans="21:55">
      <c r="U23523" s="17" t="b">
        <f t="shared" si="2029"/>
        <v>0</v>
      </c>
      <c r="V23523" s="9" t="str">
        <f t="shared" si="2030"/>
        <v/>
      </c>
      <c r="W23523" s="9" t="str">
        <f t="shared" si="2031"/>
        <v/>
      </c>
      <c r="X23523" s="9" t="str">
        <f t="shared" si="2032"/>
        <v/>
      </c>
      <c r="BC23523" s="9" t="str">
        <f>IF(V23523="","",MAX(BC$1:BC23522)+1)</f>
        <v/>
      </c>
    </row>
    <row r="23524" spans="21:55">
      <c r="U23524" s="17" t="b">
        <f t="shared" si="2029"/>
        <v>0</v>
      </c>
      <c r="V23524" s="9" t="str">
        <f t="shared" si="2030"/>
        <v/>
      </c>
      <c r="W23524" s="9" t="str">
        <f t="shared" si="2031"/>
        <v/>
      </c>
      <c r="X23524" s="9" t="str">
        <f t="shared" si="2032"/>
        <v/>
      </c>
      <c r="BC23524" s="9" t="str">
        <f>IF(V23524="","",MAX(BC$1:BC23523)+1)</f>
        <v/>
      </c>
    </row>
    <row r="23525" spans="21:55">
      <c r="U23525" s="17" t="b">
        <f t="shared" si="2029"/>
        <v>0</v>
      </c>
      <c r="V23525" s="9" t="str">
        <f t="shared" si="2030"/>
        <v/>
      </c>
      <c r="W23525" s="9" t="str">
        <f t="shared" si="2031"/>
        <v/>
      </c>
      <c r="X23525" s="9" t="str">
        <f t="shared" si="2032"/>
        <v/>
      </c>
      <c r="BC23525" s="9" t="str">
        <f>IF(V23525="","",MAX(BC$1:BC23524)+1)</f>
        <v/>
      </c>
    </row>
    <row r="23526" spans="21:55">
      <c r="U23526" s="17" t="b">
        <f t="shared" si="2029"/>
        <v>0</v>
      </c>
      <c r="V23526" s="9" t="str">
        <f t="shared" si="2030"/>
        <v/>
      </c>
      <c r="W23526" s="9" t="str">
        <f t="shared" si="2031"/>
        <v/>
      </c>
      <c r="X23526" s="9" t="str">
        <f t="shared" si="2032"/>
        <v/>
      </c>
      <c r="BC23526" s="9" t="str">
        <f>IF(V23526="","",MAX(BC$1:BC23525)+1)</f>
        <v/>
      </c>
    </row>
    <row r="23527" spans="21:55">
      <c r="U23527" s="17" t="b">
        <f t="shared" si="2029"/>
        <v>0</v>
      </c>
      <c r="V23527" s="9" t="str">
        <f t="shared" si="2030"/>
        <v/>
      </c>
      <c r="W23527" s="9" t="str">
        <f t="shared" si="2031"/>
        <v/>
      </c>
      <c r="X23527" s="9" t="str">
        <f t="shared" si="2032"/>
        <v/>
      </c>
      <c r="BC23527" s="9" t="str">
        <f>IF(V23527="","",MAX(BC$1:BC23526)+1)</f>
        <v/>
      </c>
    </row>
    <row r="23528" spans="21:55">
      <c r="U23528" s="17" t="b">
        <f t="shared" si="2029"/>
        <v>0</v>
      </c>
      <c r="V23528" s="9" t="str">
        <f t="shared" si="2030"/>
        <v/>
      </c>
      <c r="W23528" s="9" t="str">
        <f t="shared" si="2031"/>
        <v/>
      </c>
      <c r="X23528" s="9" t="str">
        <f t="shared" si="2032"/>
        <v/>
      </c>
      <c r="BC23528" s="9" t="str">
        <f>IF(V23528="","",MAX(BC$1:BC23527)+1)</f>
        <v/>
      </c>
    </row>
    <row r="23529" spans="21:55">
      <c r="U23529" s="17" t="b">
        <f t="shared" si="2029"/>
        <v>0</v>
      </c>
      <c r="V23529" s="9" t="str">
        <f t="shared" si="2030"/>
        <v/>
      </c>
      <c r="W23529" s="9" t="str">
        <f t="shared" si="2031"/>
        <v/>
      </c>
      <c r="X23529" s="9" t="str">
        <f t="shared" si="2032"/>
        <v/>
      </c>
      <c r="BC23529" s="9" t="str">
        <f>IF(V23529="","",MAX(BC$1:BC23528)+1)</f>
        <v/>
      </c>
    </row>
    <row r="23530" spans="21:55">
      <c r="U23530" s="17" t="b">
        <f t="shared" si="2029"/>
        <v>0</v>
      </c>
      <c r="V23530" s="9" t="str">
        <f t="shared" si="2030"/>
        <v/>
      </c>
      <c r="W23530" s="9" t="str">
        <f t="shared" si="2031"/>
        <v/>
      </c>
      <c r="X23530" s="9" t="str">
        <f t="shared" si="2032"/>
        <v/>
      </c>
      <c r="BC23530" s="9" t="str">
        <f>IF(V23530="","",MAX(BC$1:BC23529)+1)</f>
        <v/>
      </c>
    </row>
    <row r="23531" spans="21:55">
      <c r="U23531" s="17" t="b">
        <f t="shared" si="2029"/>
        <v>0</v>
      </c>
      <c r="V23531" s="9" t="str">
        <f t="shared" si="2030"/>
        <v/>
      </c>
      <c r="W23531" s="9" t="str">
        <f t="shared" si="2031"/>
        <v/>
      </c>
      <c r="X23531" s="9" t="str">
        <f t="shared" si="2032"/>
        <v/>
      </c>
      <c r="BC23531" s="9" t="str">
        <f>IF(V23531="","",MAX(BC$1:BC23530)+1)</f>
        <v/>
      </c>
    </row>
    <row r="23532" spans="21:55">
      <c r="U23532" s="17" t="b">
        <f t="shared" si="2029"/>
        <v>0</v>
      </c>
      <c r="V23532" s="9" t="str">
        <f t="shared" si="2030"/>
        <v/>
      </c>
      <c r="W23532" s="9" t="str">
        <f t="shared" si="2031"/>
        <v/>
      </c>
      <c r="X23532" s="9" t="str">
        <f t="shared" si="2032"/>
        <v/>
      </c>
      <c r="BC23532" s="9" t="str">
        <f>IF(V23532="","",MAX(BC$1:BC23531)+1)</f>
        <v/>
      </c>
    </row>
    <row r="23533" spans="21:55">
      <c r="U23533" s="17" t="b">
        <f t="shared" si="2029"/>
        <v>0</v>
      </c>
      <c r="V23533" s="9" t="str">
        <f t="shared" si="2030"/>
        <v/>
      </c>
      <c r="W23533" s="9" t="str">
        <f t="shared" si="2031"/>
        <v/>
      </c>
      <c r="X23533" s="9" t="str">
        <f t="shared" si="2032"/>
        <v/>
      </c>
      <c r="BC23533" s="9" t="str">
        <f>IF(V23533="","",MAX(BC$1:BC23532)+1)</f>
        <v/>
      </c>
    </row>
    <row r="23534" spans="21:55">
      <c r="U23534" s="17" t="b">
        <f t="shared" si="2029"/>
        <v>0</v>
      </c>
      <c r="V23534" s="9" t="str">
        <f t="shared" si="2030"/>
        <v/>
      </c>
      <c r="W23534" s="9" t="str">
        <f t="shared" si="2031"/>
        <v/>
      </c>
      <c r="X23534" s="9" t="str">
        <f t="shared" si="2032"/>
        <v/>
      </c>
      <c r="BC23534" s="9" t="str">
        <f>IF(V23534="","",MAX(BC$1:BC23533)+1)</f>
        <v/>
      </c>
    </row>
    <row r="23535" spans="21:55">
      <c r="U23535" s="17" t="b">
        <f t="shared" si="2029"/>
        <v>0</v>
      </c>
      <c r="V23535" s="9" t="str">
        <f t="shared" si="2030"/>
        <v/>
      </c>
      <c r="W23535" s="9" t="str">
        <f t="shared" si="2031"/>
        <v/>
      </c>
      <c r="X23535" s="9" t="str">
        <f t="shared" si="2032"/>
        <v/>
      </c>
      <c r="BC23535" s="9" t="str">
        <f>IF(V23535="","",MAX(BC$1:BC23534)+1)</f>
        <v/>
      </c>
    </row>
    <row r="23536" spans="21:55">
      <c r="U23536" s="17" t="b">
        <f t="shared" si="2029"/>
        <v>0</v>
      </c>
      <c r="V23536" s="9" t="str">
        <f t="shared" si="2030"/>
        <v/>
      </c>
      <c r="W23536" s="9" t="str">
        <f t="shared" si="2031"/>
        <v/>
      </c>
      <c r="X23536" s="9" t="str">
        <f t="shared" si="2032"/>
        <v/>
      </c>
      <c r="BC23536" s="9" t="str">
        <f>IF(V23536="","",MAX(BC$1:BC23535)+1)</f>
        <v/>
      </c>
    </row>
    <row r="23537" spans="21:55">
      <c r="U23537" s="17" t="b">
        <f t="shared" si="2029"/>
        <v>0</v>
      </c>
      <c r="V23537" s="9" t="str">
        <f t="shared" si="2030"/>
        <v/>
      </c>
      <c r="W23537" s="9" t="str">
        <f t="shared" si="2031"/>
        <v/>
      </c>
      <c r="X23537" s="9" t="str">
        <f t="shared" si="2032"/>
        <v/>
      </c>
      <c r="BC23537" s="9" t="str">
        <f>IF(V23537="","",MAX(BC$1:BC23536)+1)</f>
        <v/>
      </c>
    </row>
    <row r="23538" spans="21:55">
      <c r="U23538" s="17" t="b">
        <f t="shared" si="2029"/>
        <v>0</v>
      </c>
      <c r="V23538" s="9" t="str">
        <f t="shared" si="2030"/>
        <v/>
      </c>
      <c r="W23538" s="9" t="str">
        <f t="shared" si="2031"/>
        <v/>
      </c>
      <c r="X23538" s="9" t="str">
        <f t="shared" si="2032"/>
        <v/>
      </c>
      <c r="BC23538" s="9" t="str">
        <f>IF(V23538="","",MAX(BC$1:BC23537)+1)</f>
        <v/>
      </c>
    </row>
    <row r="23539" spans="21:55">
      <c r="U23539" s="17" t="b">
        <f t="shared" si="2029"/>
        <v>0</v>
      </c>
      <c r="V23539" s="9" t="str">
        <f t="shared" si="2030"/>
        <v/>
      </c>
      <c r="W23539" s="9" t="str">
        <f t="shared" si="2031"/>
        <v/>
      </c>
      <c r="X23539" s="9" t="str">
        <f t="shared" si="2032"/>
        <v/>
      </c>
      <c r="BC23539" s="9" t="str">
        <f>IF(V23539="","",MAX(BC$1:BC23538)+1)</f>
        <v/>
      </c>
    </row>
    <row r="23540" spans="21:55">
      <c r="U23540" s="17" t="b">
        <f t="shared" si="2029"/>
        <v>0</v>
      </c>
      <c r="V23540" s="9" t="str">
        <f t="shared" si="2030"/>
        <v/>
      </c>
      <c r="W23540" s="9" t="str">
        <f t="shared" si="2031"/>
        <v/>
      </c>
      <c r="X23540" s="9" t="str">
        <f t="shared" si="2032"/>
        <v/>
      </c>
      <c r="BC23540" s="9" t="str">
        <f>IF(V23540="","",MAX(BC$1:BC23539)+1)</f>
        <v/>
      </c>
    </row>
    <row r="23541" spans="21:55">
      <c r="U23541" s="17" t="b">
        <f t="shared" si="2029"/>
        <v>0</v>
      </c>
      <c r="V23541" s="9" t="str">
        <f t="shared" si="2030"/>
        <v/>
      </c>
      <c r="W23541" s="9" t="str">
        <f t="shared" si="2031"/>
        <v/>
      </c>
      <c r="X23541" s="9" t="str">
        <f t="shared" si="2032"/>
        <v/>
      </c>
      <c r="BC23541" s="9" t="str">
        <f>IF(V23541="","",MAX(BC$1:BC23540)+1)</f>
        <v/>
      </c>
    </row>
    <row r="23542" spans="21:55">
      <c r="U23542" s="17" t="b">
        <f t="shared" si="2029"/>
        <v>0</v>
      </c>
      <c r="V23542" s="9" t="str">
        <f t="shared" si="2030"/>
        <v/>
      </c>
      <c r="W23542" s="9" t="str">
        <f t="shared" si="2031"/>
        <v/>
      </c>
      <c r="X23542" s="9" t="str">
        <f t="shared" si="2032"/>
        <v/>
      </c>
      <c r="BC23542" s="9" t="str">
        <f>IF(V23542="","",MAX(BC$1:BC23541)+1)</f>
        <v/>
      </c>
    </row>
    <row r="23543" spans="21:55">
      <c r="U23543" s="17" t="b">
        <f t="shared" si="2029"/>
        <v>0</v>
      </c>
      <c r="V23543" s="9" t="str">
        <f t="shared" si="2030"/>
        <v/>
      </c>
      <c r="W23543" s="9" t="str">
        <f t="shared" si="2031"/>
        <v/>
      </c>
      <c r="X23543" s="9" t="str">
        <f t="shared" si="2032"/>
        <v/>
      </c>
      <c r="BC23543" s="9" t="str">
        <f>IF(V23543="","",MAX(BC$1:BC23542)+1)</f>
        <v/>
      </c>
    </row>
    <row r="23544" spans="21:55">
      <c r="U23544" s="17" t="b">
        <f t="shared" si="2029"/>
        <v>0</v>
      </c>
      <c r="V23544" s="9" t="str">
        <f t="shared" si="2030"/>
        <v/>
      </c>
      <c r="W23544" s="9" t="str">
        <f t="shared" si="2031"/>
        <v/>
      </c>
      <c r="X23544" s="9" t="str">
        <f t="shared" si="2032"/>
        <v/>
      </c>
      <c r="BC23544" s="9" t="str">
        <f>IF(V23544="","",MAX(BC$1:BC23543)+1)</f>
        <v/>
      </c>
    </row>
    <row r="23545" spans="21:55">
      <c r="U23545" s="17" t="b">
        <f t="shared" si="2029"/>
        <v>0</v>
      </c>
      <c r="V23545" s="9" t="str">
        <f t="shared" si="2030"/>
        <v/>
      </c>
      <c r="W23545" s="9" t="str">
        <f t="shared" si="2031"/>
        <v/>
      </c>
      <c r="X23545" s="9" t="str">
        <f t="shared" si="2032"/>
        <v/>
      </c>
      <c r="BC23545" s="9" t="str">
        <f>IF(V23545="","",MAX(BC$1:BC23544)+1)</f>
        <v/>
      </c>
    </row>
    <row r="23546" spans="21:55">
      <c r="U23546" s="17" t="b">
        <f t="shared" si="2029"/>
        <v>0</v>
      </c>
      <c r="V23546" s="9" t="str">
        <f t="shared" si="2030"/>
        <v/>
      </c>
      <c r="W23546" s="9" t="str">
        <f t="shared" si="2031"/>
        <v/>
      </c>
      <c r="X23546" s="9" t="str">
        <f t="shared" si="2032"/>
        <v/>
      </c>
      <c r="BC23546" s="9" t="str">
        <f>IF(V23546="","",MAX(BC$1:BC23545)+1)</f>
        <v/>
      </c>
    </row>
    <row r="23547" spans="21:55">
      <c r="U23547" s="17" t="b">
        <f t="shared" si="2029"/>
        <v>0</v>
      </c>
      <c r="V23547" s="9" t="str">
        <f t="shared" si="2030"/>
        <v/>
      </c>
      <c r="W23547" s="9" t="str">
        <f t="shared" si="2031"/>
        <v/>
      </c>
      <c r="X23547" s="9" t="str">
        <f t="shared" si="2032"/>
        <v/>
      </c>
      <c r="BC23547" s="9" t="str">
        <f>IF(V23547="","",MAX(BC$1:BC23546)+1)</f>
        <v/>
      </c>
    </row>
    <row r="23548" spans="21:55">
      <c r="U23548" s="17" t="b">
        <f t="shared" si="2029"/>
        <v>0</v>
      </c>
      <c r="V23548" s="9" t="str">
        <f t="shared" si="2030"/>
        <v/>
      </c>
      <c r="W23548" s="9" t="str">
        <f t="shared" si="2031"/>
        <v/>
      </c>
      <c r="X23548" s="9" t="str">
        <f t="shared" si="2032"/>
        <v/>
      </c>
      <c r="BC23548" s="9" t="str">
        <f>IF(V23548="","",MAX(BC$1:BC23547)+1)</f>
        <v/>
      </c>
    </row>
    <row r="23549" spans="21:55">
      <c r="U23549" s="17" t="b">
        <f t="shared" si="2029"/>
        <v>0</v>
      </c>
      <c r="V23549" s="9" t="str">
        <f t="shared" si="2030"/>
        <v/>
      </c>
      <c r="W23549" s="9" t="str">
        <f t="shared" si="2031"/>
        <v/>
      </c>
      <c r="X23549" s="9" t="str">
        <f t="shared" si="2032"/>
        <v/>
      </c>
      <c r="BC23549" s="9" t="str">
        <f>IF(V23549="","",MAX(BC$1:BC23548)+1)</f>
        <v/>
      </c>
    </row>
    <row r="23550" spans="21:55">
      <c r="U23550" s="17" t="b">
        <f t="shared" si="2029"/>
        <v>0</v>
      </c>
      <c r="V23550" s="9" t="str">
        <f t="shared" si="2030"/>
        <v/>
      </c>
      <c r="W23550" s="9" t="str">
        <f t="shared" si="2031"/>
        <v/>
      </c>
      <c r="X23550" s="9" t="str">
        <f t="shared" si="2032"/>
        <v/>
      </c>
      <c r="BC23550" s="9" t="str">
        <f>IF(V23550="","",MAX(BC$1:BC23549)+1)</f>
        <v/>
      </c>
    </row>
    <row r="23551" spans="21:55">
      <c r="U23551" s="17" t="b">
        <f t="shared" si="2029"/>
        <v>0</v>
      </c>
      <c r="V23551" s="9" t="str">
        <f t="shared" si="2030"/>
        <v/>
      </c>
      <c r="W23551" s="9" t="str">
        <f t="shared" si="2031"/>
        <v/>
      </c>
      <c r="X23551" s="9" t="str">
        <f t="shared" si="2032"/>
        <v/>
      </c>
      <c r="BC23551" s="9" t="str">
        <f>IF(V23551="","",MAX(BC$1:BC23550)+1)</f>
        <v/>
      </c>
    </row>
    <row r="23552" spans="21:55">
      <c r="U23552" s="17" t="b">
        <f t="shared" si="2029"/>
        <v>0</v>
      </c>
      <c r="V23552" s="9" t="str">
        <f t="shared" si="2030"/>
        <v/>
      </c>
      <c r="W23552" s="9" t="str">
        <f t="shared" si="2031"/>
        <v/>
      </c>
      <c r="X23552" s="9" t="str">
        <f t="shared" si="2032"/>
        <v/>
      </c>
      <c r="BC23552" s="9" t="str">
        <f>IF(V23552="","",MAX(BC$1:BC23551)+1)</f>
        <v/>
      </c>
    </row>
    <row r="23553" spans="21:55">
      <c r="U23553" s="17" t="b">
        <f t="shared" si="2029"/>
        <v>0</v>
      </c>
      <c r="V23553" s="9" t="str">
        <f t="shared" si="2030"/>
        <v/>
      </c>
      <c r="W23553" s="9" t="str">
        <f t="shared" si="2031"/>
        <v/>
      </c>
      <c r="X23553" s="9" t="str">
        <f t="shared" si="2032"/>
        <v/>
      </c>
      <c r="BC23553" s="9" t="str">
        <f>IF(V23553="","",MAX(BC$1:BC23552)+1)</f>
        <v/>
      </c>
    </row>
    <row r="23554" spans="21:55">
      <c r="U23554" s="17" t="b">
        <f t="shared" ref="U23554:U23617" si="2033">AND(ISNUMBER(SEARCH("(rs",N23554)),NOT(ISNUMBER(SEARCH("oxidation",N23554))),NOT(ISNUMBER(SEARCH("deamidated",N23554))),NOT(ISNUMBER(SEARCH("ammonia",N23554))),NOT(ISNUMBER(SEARCH("acetyl",N23554))),NOT(ISNUMBER(SEARCH("phospho",N23554))),NOT(ISNUMBER(SEARCH("dehydrated",N23554))))</f>
        <v>0</v>
      </c>
      <c r="V23554" s="9" t="str">
        <f t="shared" ref="V23554:V23617" si="2034">IF(U23554=TRUE, IF(ISNUMBER(SEARCH(":",P23554))=TRUE, LEFT(P23554,FIND(":",P23554)-1),P23554), "")</f>
        <v/>
      </c>
      <c r="W23554" s="9" t="str">
        <f t="shared" ref="W23554:W23617" si="2035">IF(U23554=TRUE,IF(ISNUMBER(SEARCH("Carb",N23554))=TRUE,MID(LEFT(N23554,FIND("#",N23554)-1),FIND(CHAR(1),SUBSTITUTE(N23554," ",CHAR(1),(LEN(N23554)-LEN(SUBSTITUTE(N23554," ","")))-1))+1,LEN(N23554)),LEFT(N23554,FIND("#",N23554)-1)),"")</f>
        <v/>
      </c>
      <c r="X23554" s="9" t="str">
        <f t="shared" si="2032"/>
        <v/>
      </c>
      <c r="BC23554" s="9" t="str">
        <f>IF(V23554="","",MAX(BC$1:BC23553)+1)</f>
        <v/>
      </c>
    </row>
    <row r="23555" spans="21:55">
      <c r="U23555" s="17" t="b">
        <f t="shared" si="2033"/>
        <v>0</v>
      </c>
      <c r="V23555" s="9" t="str">
        <f t="shared" si="2034"/>
        <v/>
      </c>
      <c r="W23555" s="9" t="str">
        <f t="shared" si="2035"/>
        <v/>
      </c>
      <c r="X23555" s="9" t="str">
        <f t="shared" si="2032"/>
        <v/>
      </c>
      <c r="BC23555" s="9" t="str">
        <f>IF(V23555="","",MAX(BC$1:BC23554)+1)</f>
        <v/>
      </c>
    </row>
    <row r="23556" spans="21:55">
      <c r="U23556" s="17" t="b">
        <f t="shared" si="2033"/>
        <v>0</v>
      </c>
      <c r="V23556" s="9" t="str">
        <f t="shared" si="2034"/>
        <v/>
      </c>
      <c r="W23556" s="9" t="str">
        <f t="shared" si="2035"/>
        <v/>
      </c>
      <c r="X23556" s="9" t="str">
        <f t="shared" si="2032"/>
        <v/>
      </c>
      <c r="BC23556" s="9" t="str">
        <f>IF(V23556="","",MAX(BC$1:BC23555)+1)</f>
        <v/>
      </c>
    </row>
    <row r="23557" spans="21:55">
      <c r="U23557" s="17" t="b">
        <f t="shared" si="2033"/>
        <v>0</v>
      </c>
      <c r="V23557" s="9" t="str">
        <f t="shared" si="2034"/>
        <v/>
      </c>
      <c r="W23557" s="9" t="str">
        <f t="shared" si="2035"/>
        <v/>
      </c>
      <c r="X23557" s="9" t="str">
        <f t="shared" si="2032"/>
        <v/>
      </c>
      <c r="BC23557" s="9" t="str">
        <f>IF(V23557="","",MAX(BC$1:BC23556)+1)</f>
        <v/>
      </c>
    </row>
    <row r="23558" spans="21:55">
      <c r="U23558" s="17" t="b">
        <f t="shared" si="2033"/>
        <v>0</v>
      </c>
      <c r="V23558" s="9" t="str">
        <f t="shared" si="2034"/>
        <v/>
      </c>
      <c r="W23558" s="9" t="str">
        <f t="shared" si="2035"/>
        <v/>
      </c>
      <c r="X23558" s="9" t="str">
        <f t="shared" si="2032"/>
        <v/>
      </c>
      <c r="BC23558" s="9" t="str">
        <f>IF(V23558="","",MAX(BC$1:BC23557)+1)</f>
        <v/>
      </c>
    </row>
    <row r="23559" spans="21:55">
      <c r="U23559" s="17" t="b">
        <f t="shared" si="2033"/>
        <v>0</v>
      </c>
      <c r="V23559" s="9" t="str">
        <f t="shared" si="2034"/>
        <v/>
      </c>
      <c r="W23559" s="9" t="str">
        <f t="shared" si="2035"/>
        <v/>
      </c>
      <c r="X23559" s="9" t="str">
        <f t="shared" si="2032"/>
        <v/>
      </c>
      <c r="BC23559" s="9" t="str">
        <f>IF(V23559="","",MAX(BC$1:BC23558)+1)</f>
        <v/>
      </c>
    </row>
    <row r="23560" spans="21:55">
      <c r="U23560" s="17" t="b">
        <f t="shared" si="2033"/>
        <v>0</v>
      </c>
      <c r="V23560" s="9" t="str">
        <f t="shared" si="2034"/>
        <v/>
      </c>
      <c r="W23560" s="9" t="str">
        <f t="shared" si="2035"/>
        <v/>
      </c>
      <c r="X23560" s="9" t="str">
        <f t="shared" si="2032"/>
        <v/>
      </c>
      <c r="BC23560" s="9" t="str">
        <f>IF(V23560="","",MAX(BC$1:BC23559)+1)</f>
        <v/>
      </c>
    </row>
    <row r="23561" spans="21:55">
      <c r="U23561" s="17" t="b">
        <f t="shared" si="2033"/>
        <v>0</v>
      </c>
      <c r="V23561" s="9" t="str">
        <f t="shared" si="2034"/>
        <v/>
      </c>
      <c r="W23561" s="9" t="str">
        <f t="shared" si="2035"/>
        <v/>
      </c>
      <c r="X23561" s="9" t="str">
        <f t="shared" si="2032"/>
        <v/>
      </c>
      <c r="BC23561" s="9" t="str">
        <f>IF(V23561="","",MAX(BC$1:BC23560)+1)</f>
        <v/>
      </c>
    </row>
    <row r="23562" spans="21:55">
      <c r="U23562" s="17" t="b">
        <f t="shared" si="2033"/>
        <v>0</v>
      </c>
      <c r="V23562" s="9" t="str">
        <f t="shared" si="2034"/>
        <v/>
      </c>
      <c r="W23562" s="9" t="str">
        <f t="shared" si="2035"/>
        <v/>
      </c>
      <c r="X23562" s="9" t="str">
        <f t="shared" si="2032"/>
        <v/>
      </c>
      <c r="BC23562" s="9" t="str">
        <f>IF(V23562="","",MAX(BC$1:BC23561)+1)</f>
        <v/>
      </c>
    </row>
    <row r="23563" spans="21:55">
      <c r="U23563" s="17" t="b">
        <f t="shared" si="2033"/>
        <v>0</v>
      </c>
      <c r="V23563" s="9" t="str">
        <f t="shared" si="2034"/>
        <v/>
      </c>
      <c r="W23563" s="9" t="str">
        <f t="shared" si="2035"/>
        <v/>
      </c>
      <c r="X23563" s="9" t="str">
        <f t="shared" si="2032"/>
        <v/>
      </c>
      <c r="BC23563" s="9" t="str">
        <f>IF(V23563="","",MAX(BC$1:BC23562)+1)</f>
        <v/>
      </c>
    </row>
    <row r="23564" spans="21:55">
      <c r="U23564" s="17" t="b">
        <f t="shared" si="2033"/>
        <v>0</v>
      </c>
      <c r="V23564" s="9" t="str">
        <f t="shared" si="2034"/>
        <v/>
      </c>
      <c r="W23564" s="9" t="str">
        <f t="shared" si="2035"/>
        <v/>
      </c>
      <c r="X23564" s="9" t="str">
        <f t="shared" si="2032"/>
        <v/>
      </c>
      <c r="BC23564" s="9" t="str">
        <f>IF(V23564="","",MAX(BC$1:BC23563)+1)</f>
        <v/>
      </c>
    </row>
    <row r="23565" spans="21:55">
      <c r="U23565" s="17" t="b">
        <f t="shared" si="2033"/>
        <v>0</v>
      </c>
      <c r="V23565" s="9" t="str">
        <f t="shared" si="2034"/>
        <v/>
      </c>
      <c r="W23565" s="9" t="str">
        <f t="shared" si="2035"/>
        <v/>
      </c>
      <c r="X23565" s="9" t="str">
        <f t="shared" si="2032"/>
        <v/>
      </c>
      <c r="BC23565" s="9" t="str">
        <f>IF(V23565="","",MAX(BC$1:BC23564)+1)</f>
        <v/>
      </c>
    </row>
    <row r="23566" spans="21:55">
      <c r="U23566" s="17" t="b">
        <f t="shared" si="2033"/>
        <v>0</v>
      </c>
      <c r="V23566" s="9" t="str">
        <f t="shared" si="2034"/>
        <v/>
      </c>
      <c r="W23566" s="9" t="str">
        <f t="shared" si="2035"/>
        <v/>
      </c>
      <c r="X23566" s="9" t="str">
        <f t="shared" si="2032"/>
        <v/>
      </c>
      <c r="BC23566" s="9" t="str">
        <f>IF(V23566="","",MAX(BC$1:BC23565)+1)</f>
        <v/>
      </c>
    </row>
    <row r="23567" spans="21:55">
      <c r="U23567" s="17" t="b">
        <f t="shared" si="2033"/>
        <v>0</v>
      </c>
      <c r="V23567" s="9" t="str">
        <f t="shared" si="2034"/>
        <v/>
      </c>
      <c r="W23567" s="9" t="str">
        <f t="shared" si="2035"/>
        <v/>
      </c>
      <c r="X23567" s="9" t="str">
        <f t="shared" si="2032"/>
        <v/>
      </c>
      <c r="BC23567" s="9" t="str">
        <f>IF(V23567="","",MAX(BC$1:BC23566)+1)</f>
        <v/>
      </c>
    </row>
    <row r="23568" spans="21:55">
      <c r="U23568" s="17" t="b">
        <f t="shared" si="2033"/>
        <v>0</v>
      </c>
      <c r="V23568" s="9" t="str">
        <f t="shared" si="2034"/>
        <v/>
      </c>
      <c r="W23568" s="9" t="str">
        <f t="shared" si="2035"/>
        <v/>
      </c>
      <c r="X23568" s="9" t="str">
        <f t="shared" si="2032"/>
        <v/>
      </c>
      <c r="BC23568" s="9" t="str">
        <f>IF(V23568="","",MAX(BC$1:BC23567)+1)</f>
        <v/>
      </c>
    </row>
    <row r="23569" spans="21:55">
      <c r="U23569" s="17" t="b">
        <f t="shared" si="2033"/>
        <v>0</v>
      </c>
      <c r="V23569" s="9" t="str">
        <f t="shared" si="2034"/>
        <v/>
      </c>
      <c r="W23569" s="9" t="str">
        <f t="shared" si="2035"/>
        <v/>
      </c>
      <c r="X23569" s="9" t="str">
        <f t="shared" si="2032"/>
        <v/>
      </c>
      <c r="BC23569" s="9" t="str">
        <f>IF(V23569="","",MAX(BC$1:BC23568)+1)</f>
        <v/>
      </c>
    </row>
    <row r="23570" spans="21:55">
      <c r="U23570" s="17" t="b">
        <f t="shared" si="2033"/>
        <v>0</v>
      </c>
      <c r="V23570" s="9" t="str">
        <f t="shared" si="2034"/>
        <v/>
      </c>
      <c r="W23570" s="9" t="str">
        <f t="shared" si="2035"/>
        <v/>
      </c>
      <c r="X23570" s="9" t="str">
        <f t="shared" si="2032"/>
        <v/>
      </c>
      <c r="BC23570" s="9" t="str">
        <f>IF(V23570="","",MAX(BC$1:BC23569)+1)</f>
        <v/>
      </c>
    </row>
    <row r="23571" spans="21:55">
      <c r="U23571" s="17" t="b">
        <f t="shared" si="2033"/>
        <v>0</v>
      </c>
      <c r="V23571" s="9" t="str">
        <f t="shared" si="2034"/>
        <v/>
      </c>
      <c r="W23571" s="9" t="str">
        <f t="shared" si="2035"/>
        <v/>
      </c>
      <c r="X23571" s="9" t="str">
        <f t="shared" si="2032"/>
        <v/>
      </c>
      <c r="BC23571" s="9" t="str">
        <f>IF(V23571="","",MAX(BC$1:BC23570)+1)</f>
        <v/>
      </c>
    </row>
    <row r="23572" spans="21:55">
      <c r="U23572" s="17" t="b">
        <f t="shared" si="2033"/>
        <v>0</v>
      </c>
      <c r="V23572" s="9" t="str">
        <f t="shared" si="2034"/>
        <v/>
      </c>
      <c r="W23572" s="9" t="str">
        <f t="shared" si="2035"/>
        <v/>
      </c>
      <c r="X23572" s="9" t="str">
        <f t="shared" si="2032"/>
        <v/>
      </c>
      <c r="BC23572" s="9" t="str">
        <f>IF(V23572="","",MAX(BC$1:BC23571)+1)</f>
        <v/>
      </c>
    </row>
    <row r="23573" spans="21:55">
      <c r="U23573" s="17" t="b">
        <f t="shared" si="2033"/>
        <v>0</v>
      </c>
      <c r="V23573" s="9" t="str">
        <f t="shared" si="2034"/>
        <v/>
      </c>
      <c r="W23573" s="9" t="str">
        <f t="shared" si="2035"/>
        <v/>
      </c>
      <c r="X23573" s="9" t="str">
        <f t="shared" si="2032"/>
        <v/>
      </c>
      <c r="BC23573" s="9" t="str">
        <f>IF(V23573="","",MAX(BC$1:BC23572)+1)</f>
        <v/>
      </c>
    </row>
    <row r="23574" spans="21:55">
      <c r="U23574" s="17" t="b">
        <f t="shared" si="2033"/>
        <v>0</v>
      </c>
      <c r="V23574" s="9" t="str">
        <f t="shared" si="2034"/>
        <v/>
      </c>
      <c r="W23574" s="9" t="str">
        <f t="shared" si="2035"/>
        <v/>
      </c>
      <c r="X23574" s="9" t="str">
        <f t="shared" si="2032"/>
        <v/>
      </c>
      <c r="BC23574" s="9" t="str">
        <f>IF(V23574="","",MAX(BC$1:BC23573)+1)</f>
        <v/>
      </c>
    </row>
    <row r="23575" spans="21:55">
      <c r="U23575" s="17" t="b">
        <f t="shared" si="2033"/>
        <v>0</v>
      </c>
      <c r="V23575" s="9" t="str">
        <f t="shared" si="2034"/>
        <v/>
      </c>
      <c r="W23575" s="9" t="str">
        <f t="shared" si="2035"/>
        <v/>
      </c>
      <c r="X23575" s="9" t="str">
        <f t="shared" si="2032"/>
        <v/>
      </c>
      <c r="BC23575" s="9" t="str">
        <f>IF(V23575="","",MAX(BC$1:BC23574)+1)</f>
        <v/>
      </c>
    </row>
    <row r="23576" spans="21:55">
      <c r="U23576" s="17" t="b">
        <f t="shared" si="2033"/>
        <v>0</v>
      </c>
      <c r="V23576" s="9" t="str">
        <f t="shared" si="2034"/>
        <v/>
      </c>
      <c r="W23576" s="9" t="str">
        <f t="shared" si="2035"/>
        <v/>
      </c>
      <c r="X23576" s="9" t="str">
        <f t="shared" si="2032"/>
        <v/>
      </c>
      <c r="BC23576" s="9" t="str">
        <f>IF(V23576="","",MAX(BC$1:BC23575)+1)</f>
        <v/>
      </c>
    </row>
    <row r="23577" spans="21:55">
      <c r="U23577" s="17" t="b">
        <f t="shared" si="2033"/>
        <v>0</v>
      </c>
      <c r="V23577" s="9" t="str">
        <f t="shared" si="2034"/>
        <v/>
      </c>
      <c r="W23577" s="9" t="str">
        <f t="shared" si="2035"/>
        <v/>
      </c>
      <c r="X23577" s="9" t="str">
        <f t="shared" si="2032"/>
        <v/>
      </c>
      <c r="BC23577" s="9" t="str">
        <f>IF(V23577="","",MAX(BC$1:BC23576)+1)</f>
        <v/>
      </c>
    </row>
    <row r="23578" spans="21:55">
      <c r="U23578" s="17" t="b">
        <f t="shared" si="2033"/>
        <v>0</v>
      </c>
      <c r="V23578" s="9" t="str">
        <f t="shared" si="2034"/>
        <v/>
      </c>
      <c r="W23578" s="9" t="str">
        <f t="shared" si="2035"/>
        <v/>
      </c>
      <c r="X23578" s="9" t="str">
        <f t="shared" si="2032"/>
        <v/>
      </c>
      <c r="BC23578" s="9" t="str">
        <f>IF(V23578="","",MAX(BC$1:BC23577)+1)</f>
        <v/>
      </c>
    </row>
    <row r="23579" spans="21:55">
      <c r="U23579" s="17" t="b">
        <f t="shared" si="2033"/>
        <v>0</v>
      </c>
      <c r="V23579" s="9" t="str">
        <f t="shared" si="2034"/>
        <v/>
      </c>
      <c r="W23579" s="9" t="str">
        <f t="shared" si="2035"/>
        <v/>
      </c>
      <c r="X23579" s="9" t="str">
        <f t="shared" si="2032"/>
        <v/>
      </c>
      <c r="BC23579" s="9" t="str">
        <f>IF(V23579="","",MAX(BC$1:BC23578)+1)</f>
        <v/>
      </c>
    </row>
    <row r="23580" spans="21:55">
      <c r="U23580" s="17" t="b">
        <f t="shared" si="2033"/>
        <v>0</v>
      </c>
      <c r="V23580" s="9" t="str">
        <f t="shared" si="2034"/>
        <v/>
      </c>
      <c r="W23580" s="9" t="str">
        <f t="shared" si="2035"/>
        <v/>
      </c>
      <c r="X23580" s="9" t="str">
        <f t="shared" si="2032"/>
        <v/>
      </c>
      <c r="BC23580" s="9" t="str">
        <f>IF(V23580="","",MAX(BC$1:BC23579)+1)</f>
        <v/>
      </c>
    </row>
    <row r="23581" spans="21:55">
      <c r="U23581" s="17" t="b">
        <f t="shared" si="2033"/>
        <v>0</v>
      </c>
      <c r="V23581" s="9" t="str">
        <f t="shared" si="2034"/>
        <v/>
      </c>
      <c r="W23581" s="9" t="str">
        <f t="shared" si="2035"/>
        <v/>
      </c>
      <c r="X23581" s="9" t="str">
        <f t="shared" si="2032"/>
        <v/>
      </c>
      <c r="BC23581" s="9" t="str">
        <f>IF(V23581="","",MAX(BC$1:BC23580)+1)</f>
        <v/>
      </c>
    </row>
    <row r="23582" spans="21:55">
      <c r="U23582" s="17" t="b">
        <f t="shared" si="2033"/>
        <v>0</v>
      </c>
      <c r="V23582" s="9" t="str">
        <f t="shared" si="2034"/>
        <v/>
      </c>
      <c r="W23582" s="9" t="str">
        <f t="shared" si="2035"/>
        <v/>
      </c>
      <c r="X23582" s="9" t="str">
        <f t="shared" ref="X23582:X23645" si="2036">IF(U23582=TRUE, MID(LEFT(N23582,FIND(")",N23582)-1),FIND("(",N23582)+1,LEN(N23582)), "")</f>
        <v/>
      </c>
      <c r="BC23582" s="9" t="str">
        <f>IF(V23582="","",MAX(BC$1:BC23581)+1)</f>
        <v/>
      </c>
    </row>
    <row r="23583" spans="21:55">
      <c r="U23583" s="17" t="b">
        <f t="shared" si="2033"/>
        <v>0</v>
      </c>
      <c r="V23583" s="9" t="str">
        <f t="shared" si="2034"/>
        <v/>
      </c>
      <c r="W23583" s="9" t="str">
        <f t="shared" si="2035"/>
        <v/>
      </c>
      <c r="X23583" s="9" t="str">
        <f t="shared" si="2036"/>
        <v/>
      </c>
      <c r="BC23583" s="9" t="str">
        <f>IF(V23583="","",MAX(BC$1:BC23582)+1)</f>
        <v/>
      </c>
    </row>
    <row r="23584" spans="21:55">
      <c r="U23584" s="17" t="b">
        <f t="shared" si="2033"/>
        <v>0</v>
      </c>
      <c r="V23584" s="9" t="str">
        <f t="shared" si="2034"/>
        <v/>
      </c>
      <c r="W23584" s="9" t="str">
        <f t="shared" si="2035"/>
        <v/>
      </c>
      <c r="X23584" s="9" t="str">
        <f t="shared" si="2036"/>
        <v/>
      </c>
      <c r="BC23584" s="9" t="str">
        <f>IF(V23584="","",MAX(BC$1:BC23583)+1)</f>
        <v/>
      </c>
    </row>
    <row r="23585" spans="21:55">
      <c r="U23585" s="17" t="b">
        <f t="shared" si="2033"/>
        <v>0</v>
      </c>
      <c r="V23585" s="9" t="str">
        <f t="shared" si="2034"/>
        <v/>
      </c>
      <c r="W23585" s="9" t="str">
        <f t="shared" si="2035"/>
        <v/>
      </c>
      <c r="X23585" s="9" t="str">
        <f t="shared" si="2036"/>
        <v/>
      </c>
      <c r="BC23585" s="9" t="str">
        <f>IF(V23585="","",MAX(BC$1:BC23584)+1)</f>
        <v/>
      </c>
    </row>
    <row r="23586" spans="21:55">
      <c r="U23586" s="17" t="b">
        <f t="shared" si="2033"/>
        <v>0</v>
      </c>
      <c r="V23586" s="9" t="str">
        <f t="shared" si="2034"/>
        <v/>
      </c>
      <c r="W23586" s="9" t="str">
        <f t="shared" si="2035"/>
        <v/>
      </c>
      <c r="X23586" s="9" t="str">
        <f t="shared" si="2036"/>
        <v/>
      </c>
      <c r="BC23586" s="9" t="str">
        <f>IF(V23586="","",MAX(BC$1:BC23585)+1)</f>
        <v/>
      </c>
    </row>
    <row r="23587" spans="21:55">
      <c r="U23587" s="17" t="b">
        <f t="shared" si="2033"/>
        <v>0</v>
      </c>
      <c r="V23587" s="9" t="str">
        <f t="shared" si="2034"/>
        <v/>
      </c>
      <c r="W23587" s="9" t="str">
        <f t="shared" si="2035"/>
        <v/>
      </c>
      <c r="X23587" s="9" t="str">
        <f t="shared" si="2036"/>
        <v/>
      </c>
      <c r="BC23587" s="9" t="str">
        <f>IF(V23587="","",MAX(BC$1:BC23586)+1)</f>
        <v/>
      </c>
    </row>
    <row r="23588" spans="21:55">
      <c r="U23588" s="17" t="b">
        <f t="shared" si="2033"/>
        <v>0</v>
      </c>
      <c r="V23588" s="9" t="str">
        <f t="shared" si="2034"/>
        <v/>
      </c>
      <c r="W23588" s="9" t="str">
        <f t="shared" si="2035"/>
        <v/>
      </c>
      <c r="X23588" s="9" t="str">
        <f t="shared" si="2036"/>
        <v/>
      </c>
      <c r="BC23588" s="9" t="str">
        <f>IF(V23588="","",MAX(BC$1:BC23587)+1)</f>
        <v/>
      </c>
    </row>
    <row r="23589" spans="21:55">
      <c r="U23589" s="17" t="b">
        <f t="shared" si="2033"/>
        <v>0</v>
      </c>
      <c r="V23589" s="9" t="str">
        <f t="shared" si="2034"/>
        <v/>
      </c>
      <c r="W23589" s="9" t="str">
        <f t="shared" si="2035"/>
        <v/>
      </c>
      <c r="X23589" s="9" t="str">
        <f t="shared" si="2036"/>
        <v/>
      </c>
      <c r="BC23589" s="9" t="str">
        <f>IF(V23589="","",MAX(BC$1:BC23588)+1)</f>
        <v/>
      </c>
    </row>
    <row r="23590" spans="21:55">
      <c r="U23590" s="17" t="b">
        <f t="shared" si="2033"/>
        <v>0</v>
      </c>
      <c r="V23590" s="9" t="str">
        <f t="shared" si="2034"/>
        <v/>
      </c>
      <c r="W23590" s="9" t="str">
        <f t="shared" si="2035"/>
        <v/>
      </c>
      <c r="X23590" s="9" t="str">
        <f t="shared" si="2036"/>
        <v/>
      </c>
      <c r="BC23590" s="9" t="str">
        <f>IF(V23590="","",MAX(BC$1:BC23589)+1)</f>
        <v/>
      </c>
    </row>
    <row r="23591" spans="21:55">
      <c r="U23591" s="17" t="b">
        <f t="shared" si="2033"/>
        <v>0</v>
      </c>
      <c r="V23591" s="9" t="str">
        <f t="shared" si="2034"/>
        <v/>
      </c>
      <c r="W23591" s="9" t="str">
        <f t="shared" si="2035"/>
        <v/>
      </c>
      <c r="X23591" s="9" t="str">
        <f t="shared" si="2036"/>
        <v/>
      </c>
      <c r="BC23591" s="9" t="str">
        <f>IF(V23591="","",MAX(BC$1:BC23590)+1)</f>
        <v/>
      </c>
    </row>
    <row r="23592" spans="21:55">
      <c r="U23592" s="17" t="b">
        <f t="shared" si="2033"/>
        <v>0</v>
      </c>
      <c r="V23592" s="9" t="str">
        <f t="shared" si="2034"/>
        <v/>
      </c>
      <c r="W23592" s="9" t="str">
        <f t="shared" si="2035"/>
        <v/>
      </c>
      <c r="X23592" s="9" t="str">
        <f t="shared" si="2036"/>
        <v/>
      </c>
      <c r="BC23592" s="9" t="str">
        <f>IF(V23592="","",MAX(BC$1:BC23591)+1)</f>
        <v/>
      </c>
    </row>
    <row r="23593" spans="21:55">
      <c r="U23593" s="17" t="b">
        <f t="shared" si="2033"/>
        <v>0</v>
      </c>
      <c r="V23593" s="9" t="str">
        <f t="shared" si="2034"/>
        <v/>
      </c>
      <c r="W23593" s="9" t="str">
        <f t="shared" si="2035"/>
        <v/>
      </c>
      <c r="X23593" s="9" t="str">
        <f t="shared" si="2036"/>
        <v/>
      </c>
      <c r="BC23593" s="9" t="str">
        <f>IF(V23593="","",MAX(BC$1:BC23592)+1)</f>
        <v/>
      </c>
    </row>
    <row r="23594" spans="21:55">
      <c r="U23594" s="17" t="b">
        <f t="shared" si="2033"/>
        <v>0</v>
      </c>
      <c r="V23594" s="9" t="str">
        <f t="shared" si="2034"/>
        <v/>
      </c>
      <c r="W23594" s="9" t="str">
        <f t="shared" si="2035"/>
        <v/>
      </c>
      <c r="X23594" s="9" t="str">
        <f t="shared" si="2036"/>
        <v/>
      </c>
      <c r="BC23594" s="9" t="str">
        <f>IF(V23594="","",MAX(BC$1:BC23593)+1)</f>
        <v/>
      </c>
    </row>
    <row r="23595" spans="21:55">
      <c r="U23595" s="17" t="b">
        <f t="shared" si="2033"/>
        <v>0</v>
      </c>
      <c r="V23595" s="9" t="str">
        <f t="shared" si="2034"/>
        <v/>
      </c>
      <c r="W23595" s="9" t="str">
        <f t="shared" si="2035"/>
        <v/>
      </c>
      <c r="X23595" s="9" t="str">
        <f t="shared" si="2036"/>
        <v/>
      </c>
      <c r="BC23595" s="9" t="str">
        <f>IF(V23595="","",MAX(BC$1:BC23594)+1)</f>
        <v/>
      </c>
    </row>
    <row r="23596" spans="21:55">
      <c r="U23596" s="17" t="b">
        <f t="shared" si="2033"/>
        <v>0</v>
      </c>
      <c r="V23596" s="9" t="str">
        <f t="shared" si="2034"/>
        <v/>
      </c>
      <c r="W23596" s="9" t="str">
        <f t="shared" si="2035"/>
        <v/>
      </c>
      <c r="X23596" s="9" t="str">
        <f t="shared" si="2036"/>
        <v/>
      </c>
      <c r="BC23596" s="9" t="str">
        <f>IF(V23596="","",MAX(BC$1:BC23595)+1)</f>
        <v/>
      </c>
    </row>
    <row r="23597" spans="21:55">
      <c r="U23597" s="17" t="b">
        <f t="shared" si="2033"/>
        <v>0</v>
      </c>
      <c r="V23597" s="9" t="str">
        <f t="shared" si="2034"/>
        <v/>
      </c>
      <c r="W23597" s="9" t="str">
        <f t="shared" si="2035"/>
        <v/>
      </c>
      <c r="X23597" s="9" t="str">
        <f t="shared" si="2036"/>
        <v/>
      </c>
      <c r="BC23597" s="9" t="str">
        <f>IF(V23597="","",MAX(BC$1:BC23596)+1)</f>
        <v/>
      </c>
    </row>
    <row r="23598" spans="21:55">
      <c r="U23598" s="17" t="b">
        <f t="shared" si="2033"/>
        <v>0</v>
      </c>
      <c r="V23598" s="9" t="str">
        <f t="shared" si="2034"/>
        <v/>
      </c>
      <c r="W23598" s="9" t="str">
        <f t="shared" si="2035"/>
        <v/>
      </c>
      <c r="X23598" s="9" t="str">
        <f t="shared" si="2036"/>
        <v/>
      </c>
      <c r="BC23598" s="9" t="str">
        <f>IF(V23598="","",MAX(BC$1:BC23597)+1)</f>
        <v/>
      </c>
    </row>
    <row r="23599" spans="21:55">
      <c r="U23599" s="17" t="b">
        <f t="shared" si="2033"/>
        <v>0</v>
      </c>
      <c r="V23599" s="9" t="str">
        <f t="shared" si="2034"/>
        <v/>
      </c>
      <c r="W23599" s="9" t="str">
        <f t="shared" si="2035"/>
        <v/>
      </c>
      <c r="X23599" s="9" t="str">
        <f t="shared" si="2036"/>
        <v/>
      </c>
      <c r="BC23599" s="9" t="str">
        <f>IF(V23599="","",MAX(BC$1:BC23598)+1)</f>
        <v/>
      </c>
    </row>
    <row r="23600" spans="21:55">
      <c r="U23600" s="17" t="b">
        <f t="shared" si="2033"/>
        <v>0</v>
      </c>
      <c r="V23600" s="9" t="str">
        <f t="shared" si="2034"/>
        <v/>
      </c>
      <c r="W23600" s="9" t="str">
        <f t="shared" si="2035"/>
        <v/>
      </c>
      <c r="X23600" s="9" t="str">
        <f t="shared" si="2036"/>
        <v/>
      </c>
      <c r="BC23600" s="9" t="str">
        <f>IF(V23600="","",MAX(BC$1:BC23599)+1)</f>
        <v/>
      </c>
    </row>
    <row r="23601" spans="21:55">
      <c r="U23601" s="17" t="b">
        <f t="shared" si="2033"/>
        <v>0</v>
      </c>
      <c r="V23601" s="9" t="str">
        <f t="shared" si="2034"/>
        <v/>
      </c>
      <c r="W23601" s="9" t="str">
        <f t="shared" si="2035"/>
        <v/>
      </c>
      <c r="X23601" s="9" t="str">
        <f t="shared" si="2036"/>
        <v/>
      </c>
      <c r="BC23601" s="9" t="str">
        <f>IF(V23601="","",MAX(BC$1:BC23600)+1)</f>
        <v/>
      </c>
    </row>
    <row r="23602" spans="21:55">
      <c r="U23602" s="17" t="b">
        <f t="shared" si="2033"/>
        <v>0</v>
      </c>
      <c r="V23602" s="9" t="str">
        <f t="shared" si="2034"/>
        <v/>
      </c>
      <c r="W23602" s="9" t="str">
        <f t="shared" si="2035"/>
        <v/>
      </c>
      <c r="X23602" s="9" t="str">
        <f t="shared" si="2036"/>
        <v/>
      </c>
      <c r="BC23602" s="9" t="str">
        <f>IF(V23602="","",MAX(BC$1:BC23601)+1)</f>
        <v/>
      </c>
    </row>
    <row r="23603" spans="21:55">
      <c r="U23603" s="17" t="b">
        <f t="shared" si="2033"/>
        <v>0</v>
      </c>
      <c r="V23603" s="9" t="str">
        <f t="shared" si="2034"/>
        <v/>
      </c>
      <c r="W23603" s="9" t="str">
        <f t="shared" si="2035"/>
        <v/>
      </c>
      <c r="X23603" s="9" t="str">
        <f t="shared" si="2036"/>
        <v/>
      </c>
      <c r="BC23603" s="9" t="str">
        <f>IF(V23603="","",MAX(BC$1:BC23602)+1)</f>
        <v/>
      </c>
    </row>
    <row r="23604" spans="21:55">
      <c r="U23604" s="17" t="b">
        <f t="shared" si="2033"/>
        <v>0</v>
      </c>
      <c r="V23604" s="9" t="str">
        <f t="shared" si="2034"/>
        <v/>
      </c>
      <c r="W23604" s="9" t="str">
        <f t="shared" si="2035"/>
        <v/>
      </c>
      <c r="X23604" s="9" t="str">
        <f t="shared" si="2036"/>
        <v/>
      </c>
      <c r="BC23604" s="9" t="str">
        <f>IF(V23604="","",MAX(BC$1:BC23603)+1)</f>
        <v/>
      </c>
    </row>
    <row r="23605" spans="21:55">
      <c r="U23605" s="17" t="b">
        <f t="shared" si="2033"/>
        <v>0</v>
      </c>
      <c r="V23605" s="9" t="str">
        <f t="shared" si="2034"/>
        <v/>
      </c>
      <c r="W23605" s="9" t="str">
        <f t="shared" si="2035"/>
        <v/>
      </c>
      <c r="X23605" s="9" t="str">
        <f t="shared" si="2036"/>
        <v/>
      </c>
      <c r="BC23605" s="9" t="str">
        <f>IF(V23605="","",MAX(BC$1:BC23604)+1)</f>
        <v/>
      </c>
    </row>
    <row r="23606" spans="21:55">
      <c r="U23606" s="17" t="b">
        <f t="shared" si="2033"/>
        <v>0</v>
      </c>
      <c r="V23606" s="9" t="str">
        <f t="shared" si="2034"/>
        <v/>
      </c>
      <c r="W23606" s="9" t="str">
        <f t="shared" si="2035"/>
        <v/>
      </c>
      <c r="X23606" s="9" t="str">
        <f t="shared" si="2036"/>
        <v/>
      </c>
      <c r="BC23606" s="9" t="str">
        <f>IF(V23606="","",MAX(BC$1:BC23605)+1)</f>
        <v/>
      </c>
    </row>
    <row r="23607" spans="21:55">
      <c r="U23607" s="17" t="b">
        <f t="shared" si="2033"/>
        <v>0</v>
      </c>
      <c r="V23607" s="9" t="str">
        <f t="shared" si="2034"/>
        <v/>
      </c>
      <c r="W23607" s="9" t="str">
        <f t="shared" si="2035"/>
        <v/>
      </c>
      <c r="X23607" s="9" t="str">
        <f t="shared" si="2036"/>
        <v/>
      </c>
      <c r="BC23607" s="9" t="str">
        <f>IF(V23607="","",MAX(BC$1:BC23606)+1)</f>
        <v/>
      </c>
    </row>
    <row r="23608" spans="21:55">
      <c r="U23608" s="17" t="b">
        <f t="shared" si="2033"/>
        <v>0</v>
      </c>
      <c r="V23608" s="9" t="str">
        <f t="shared" si="2034"/>
        <v/>
      </c>
      <c r="W23608" s="9" t="str">
        <f t="shared" si="2035"/>
        <v/>
      </c>
      <c r="X23608" s="9" t="str">
        <f t="shared" si="2036"/>
        <v/>
      </c>
      <c r="BC23608" s="9" t="str">
        <f>IF(V23608="","",MAX(BC$1:BC23607)+1)</f>
        <v/>
      </c>
    </row>
    <row r="23609" spans="21:55">
      <c r="U23609" s="17" t="b">
        <f t="shared" si="2033"/>
        <v>0</v>
      </c>
      <c r="V23609" s="9" t="str">
        <f t="shared" si="2034"/>
        <v/>
      </c>
      <c r="W23609" s="9" t="str">
        <f t="shared" si="2035"/>
        <v/>
      </c>
      <c r="X23609" s="9" t="str">
        <f t="shared" si="2036"/>
        <v/>
      </c>
      <c r="BC23609" s="9" t="str">
        <f>IF(V23609="","",MAX(BC$1:BC23608)+1)</f>
        <v/>
      </c>
    </row>
    <row r="23610" spans="21:55">
      <c r="U23610" s="17" t="b">
        <f t="shared" si="2033"/>
        <v>0</v>
      </c>
      <c r="V23610" s="9" t="str">
        <f t="shared" si="2034"/>
        <v/>
      </c>
      <c r="W23610" s="9" t="str">
        <f t="shared" si="2035"/>
        <v/>
      </c>
      <c r="X23610" s="9" t="str">
        <f t="shared" si="2036"/>
        <v/>
      </c>
      <c r="BC23610" s="9" t="str">
        <f>IF(V23610="","",MAX(BC$1:BC23609)+1)</f>
        <v/>
      </c>
    </row>
    <row r="23611" spans="21:55">
      <c r="U23611" s="17" t="b">
        <f t="shared" si="2033"/>
        <v>0</v>
      </c>
      <c r="V23611" s="9" t="str">
        <f t="shared" si="2034"/>
        <v/>
      </c>
      <c r="W23611" s="9" t="str">
        <f t="shared" si="2035"/>
        <v/>
      </c>
      <c r="X23611" s="9" t="str">
        <f t="shared" si="2036"/>
        <v/>
      </c>
      <c r="BC23611" s="9" t="str">
        <f>IF(V23611="","",MAX(BC$1:BC23610)+1)</f>
        <v/>
      </c>
    </row>
    <row r="23612" spans="21:55">
      <c r="U23612" s="17" t="b">
        <f t="shared" si="2033"/>
        <v>0</v>
      </c>
      <c r="V23612" s="9" t="str">
        <f t="shared" si="2034"/>
        <v/>
      </c>
      <c r="W23612" s="9" t="str">
        <f t="shared" si="2035"/>
        <v/>
      </c>
      <c r="X23612" s="9" t="str">
        <f t="shared" si="2036"/>
        <v/>
      </c>
      <c r="BC23612" s="9" t="str">
        <f>IF(V23612="","",MAX(BC$1:BC23611)+1)</f>
        <v/>
      </c>
    </row>
    <row r="23613" spans="21:55">
      <c r="U23613" s="17" t="b">
        <f t="shared" si="2033"/>
        <v>0</v>
      </c>
      <c r="V23613" s="9" t="str">
        <f t="shared" si="2034"/>
        <v/>
      </c>
      <c r="W23613" s="9" t="str">
        <f t="shared" si="2035"/>
        <v/>
      </c>
      <c r="X23613" s="9" t="str">
        <f t="shared" si="2036"/>
        <v/>
      </c>
      <c r="BC23613" s="9" t="str">
        <f>IF(V23613="","",MAX(BC$1:BC23612)+1)</f>
        <v/>
      </c>
    </row>
    <row r="23614" spans="21:55">
      <c r="U23614" s="17" t="b">
        <f t="shared" si="2033"/>
        <v>0</v>
      </c>
      <c r="V23614" s="9" t="str">
        <f t="shared" si="2034"/>
        <v/>
      </c>
      <c r="W23614" s="9" t="str">
        <f t="shared" si="2035"/>
        <v/>
      </c>
      <c r="X23614" s="9" t="str">
        <f t="shared" si="2036"/>
        <v/>
      </c>
      <c r="BC23614" s="9" t="str">
        <f>IF(V23614="","",MAX(BC$1:BC23613)+1)</f>
        <v/>
      </c>
    </row>
    <row r="23615" spans="21:55">
      <c r="U23615" s="17" t="b">
        <f t="shared" si="2033"/>
        <v>0</v>
      </c>
      <c r="V23615" s="9" t="str">
        <f t="shared" si="2034"/>
        <v/>
      </c>
      <c r="W23615" s="9" t="str">
        <f t="shared" si="2035"/>
        <v/>
      </c>
      <c r="X23615" s="9" t="str">
        <f t="shared" si="2036"/>
        <v/>
      </c>
      <c r="BC23615" s="9" t="str">
        <f>IF(V23615="","",MAX(BC$1:BC23614)+1)</f>
        <v/>
      </c>
    </row>
    <row r="23616" spans="21:55">
      <c r="U23616" s="17" t="b">
        <f t="shared" si="2033"/>
        <v>0</v>
      </c>
      <c r="V23616" s="9" t="str">
        <f t="shared" si="2034"/>
        <v/>
      </c>
      <c r="W23616" s="9" t="str">
        <f t="shared" si="2035"/>
        <v/>
      </c>
      <c r="X23616" s="9" t="str">
        <f t="shared" si="2036"/>
        <v/>
      </c>
      <c r="BC23616" s="9" t="str">
        <f>IF(V23616="","",MAX(BC$1:BC23615)+1)</f>
        <v/>
      </c>
    </row>
    <row r="23617" spans="21:55">
      <c r="U23617" s="17" t="b">
        <f t="shared" si="2033"/>
        <v>0</v>
      </c>
      <c r="V23617" s="9" t="str">
        <f t="shared" si="2034"/>
        <v/>
      </c>
      <c r="W23617" s="9" t="str">
        <f t="shared" si="2035"/>
        <v/>
      </c>
      <c r="X23617" s="9" t="str">
        <f t="shared" si="2036"/>
        <v/>
      </c>
      <c r="BC23617" s="9" t="str">
        <f>IF(V23617="","",MAX(BC$1:BC23616)+1)</f>
        <v/>
      </c>
    </row>
    <row r="23618" spans="21:55">
      <c r="U23618" s="17" t="b">
        <f t="shared" ref="U23618:U23681" si="2037">AND(ISNUMBER(SEARCH("(rs",N23618)),NOT(ISNUMBER(SEARCH("oxidation",N23618))),NOT(ISNUMBER(SEARCH("deamidated",N23618))),NOT(ISNUMBER(SEARCH("ammonia",N23618))),NOT(ISNUMBER(SEARCH("acetyl",N23618))),NOT(ISNUMBER(SEARCH("phospho",N23618))),NOT(ISNUMBER(SEARCH("dehydrated",N23618))))</f>
        <v>0</v>
      </c>
      <c r="V23618" s="9" t="str">
        <f t="shared" ref="V23618:V23681" si="2038">IF(U23618=TRUE, IF(ISNUMBER(SEARCH(":",P23618))=TRUE, LEFT(P23618,FIND(":",P23618)-1),P23618), "")</f>
        <v/>
      </c>
      <c r="W23618" s="9" t="str">
        <f t="shared" ref="W23618:W23681" si="2039">IF(U23618=TRUE,IF(ISNUMBER(SEARCH("Carb",N23618))=TRUE,MID(LEFT(N23618,FIND("#",N23618)-1),FIND(CHAR(1),SUBSTITUTE(N23618," ",CHAR(1),(LEN(N23618)-LEN(SUBSTITUTE(N23618," ","")))-1))+1,LEN(N23618)),LEFT(N23618,FIND("#",N23618)-1)),"")</f>
        <v/>
      </c>
      <c r="X23618" s="9" t="str">
        <f t="shared" si="2036"/>
        <v/>
      </c>
      <c r="BC23618" s="9" t="str">
        <f>IF(V23618="","",MAX(BC$1:BC23617)+1)</f>
        <v/>
      </c>
    </row>
    <row r="23619" spans="21:55">
      <c r="U23619" s="17" t="b">
        <f t="shared" si="2037"/>
        <v>0</v>
      </c>
      <c r="V23619" s="9" t="str">
        <f t="shared" si="2038"/>
        <v/>
      </c>
      <c r="W23619" s="9" t="str">
        <f t="shared" si="2039"/>
        <v/>
      </c>
      <c r="X23619" s="9" t="str">
        <f t="shared" si="2036"/>
        <v/>
      </c>
      <c r="BC23619" s="9" t="str">
        <f>IF(V23619="","",MAX(BC$1:BC23618)+1)</f>
        <v/>
      </c>
    </row>
    <row r="23620" spans="21:55">
      <c r="U23620" s="17" t="b">
        <f t="shared" si="2037"/>
        <v>0</v>
      </c>
      <c r="V23620" s="9" t="str">
        <f t="shared" si="2038"/>
        <v/>
      </c>
      <c r="W23620" s="9" t="str">
        <f t="shared" si="2039"/>
        <v/>
      </c>
      <c r="X23620" s="9" t="str">
        <f t="shared" si="2036"/>
        <v/>
      </c>
      <c r="BC23620" s="9" t="str">
        <f>IF(V23620="","",MAX(BC$1:BC23619)+1)</f>
        <v/>
      </c>
    </row>
    <row r="23621" spans="21:55">
      <c r="U23621" s="17" t="b">
        <f t="shared" si="2037"/>
        <v>0</v>
      </c>
      <c r="V23621" s="9" t="str">
        <f t="shared" si="2038"/>
        <v/>
      </c>
      <c r="W23621" s="9" t="str">
        <f t="shared" si="2039"/>
        <v/>
      </c>
      <c r="X23621" s="9" t="str">
        <f t="shared" si="2036"/>
        <v/>
      </c>
      <c r="BC23621" s="9" t="str">
        <f>IF(V23621="","",MAX(BC$1:BC23620)+1)</f>
        <v/>
      </c>
    </row>
    <row r="23622" spans="21:55">
      <c r="U23622" s="17" t="b">
        <f t="shared" si="2037"/>
        <v>0</v>
      </c>
      <c r="V23622" s="9" t="str">
        <f t="shared" si="2038"/>
        <v/>
      </c>
      <c r="W23622" s="9" t="str">
        <f t="shared" si="2039"/>
        <v/>
      </c>
      <c r="X23622" s="9" t="str">
        <f t="shared" si="2036"/>
        <v/>
      </c>
      <c r="BC23622" s="9" t="str">
        <f>IF(V23622="","",MAX(BC$1:BC23621)+1)</f>
        <v/>
      </c>
    </row>
    <row r="23623" spans="21:55">
      <c r="U23623" s="17" t="b">
        <f t="shared" si="2037"/>
        <v>0</v>
      </c>
      <c r="V23623" s="9" t="str">
        <f t="shared" si="2038"/>
        <v/>
      </c>
      <c r="W23623" s="9" t="str">
        <f t="shared" si="2039"/>
        <v/>
      </c>
      <c r="X23623" s="9" t="str">
        <f t="shared" si="2036"/>
        <v/>
      </c>
      <c r="BC23623" s="9" t="str">
        <f>IF(V23623="","",MAX(BC$1:BC23622)+1)</f>
        <v/>
      </c>
    </row>
    <row r="23624" spans="21:55">
      <c r="U23624" s="17" t="b">
        <f t="shared" si="2037"/>
        <v>0</v>
      </c>
      <c r="V23624" s="9" t="str">
        <f t="shared" si="2038"/>
        <v/>
      </c>
      <c r="W23624" s="9" t="str">
        <f t="shared" si="2039"/>
        <v/>
      </c>
      <c r="X23624" s="9" t="str">
        <f t="shared" si="2036"/>
        <v/>
      </c>
      <c r="BC23624" s="9" t="str">
        <f>IF(V23624="","",MAX(BC$1:BC23623)+1)</f>
        <v/>
      </c>
    </row>
    <row r="23625" spans="21:55">
      <c r="U23625" s="17" t="b">
        <f t="shared" si="2037"/>
        <v>0</v>
      </c>
      <c r="V23625" s="9" t="str">
        <f t="shared" si="2038"/>
        <v/>
      </c>
      <c r="W23625" s="9" t="str">
        <f t="shared" si="2039"/>
        <v/>
      </c>
      <c r="X23625" s="9" t="str">
        <f t="shared" si="2036"/>
        <v/>
      </c>
      <c r="BC23625" s="9" t="str">
        <f>IF(V23625="","",MAX(BC$1:BC23624)+1)</f>
        <v/>
      </c>
    </row>
    <row r="23626" spans="21:55">
      <c r="U23626" s="17" t="b">
        <f t="shared" si="2037"/>
        <v>0</v>
      </c>
      <c r="V23626" s="9" t="str">
        <f t="shared" si="2038"/>
        <v/>
      </c>
      <c r="W23626" s="9" t="str">
        <f t="shared" si="2039"/>
        <v/>
      </c>
      <c r="X23626" s="9" t="str">
        <f t="shared" si="2036"/>
        <v/>
      </c>
      <c r="BC23626" s="9" t="str">
        <f>IF(V23626="","",MAX(BC$1:BC23625)+1)</f>
        <v/>
      </c>
    </row>
    <row r="23627" spans="21:55">
      <c r="U23627" s="17" t="b">
        <f t="shared" si="2037"/>
        <v>0</v>
      </c>
      <c r="V23627" s="9" t="str">
        <f t="shared" si="2038"/>
        <v/>
      </c>
      <c r="W23627" s="9" t="str">
        <f t="shared" si="2039"/>
        <v/>
      </c>
      <c r="X23627" s="9" t="str">
        <f t="shared" si="2036"/>
        <v/>
      </c>
      <c r="BC23627" s="9" t="str">
        <f>IF(V23627="","",MAX(BC$1:BC23626)+1)</f>
        <v/>
      </c>
    </row>
    <row r="23628" spans="21:55">
      <c r="U23628" s="17" t="b">
        <f t="shared" si="2037"/>
        <v>0</v>
      </c>
      <c r="V23628" s="9" t="str">
        <f t="shared" si="2038"/>
        <v/>
      </c>
      <c r="W23628" s="9" t="str">
        <f t="shared" si="2039"/>
        <v/>
      </c>
      <c r="X23628" s="9" t="str">
        <f t="shared" si="2036"/>
        <v/>
      </c>
      <c r="BC23628" s="9" t="str">
        <f>IF(V23628="","",MAX(BC$1:BC23627)+1)</f>
        <v/>
      </c>
    </row>
    <row r="23629" spans="21:55">
      <c r="U23629" s="17" t="b">
        <f t="shared" si="2037"/>
        <v>0</v>
      </c>
      <c r="V23629" s="9" t="str">
        <f t="shared" si="2038"/>
        <v/>
      </c>
      <c r="W23629" s="9" t="str">
        <f t="shared" si="2039"/>
        <v/>
      </c>
      <c r="X23629" s="9" t="str">
        <f t="shared" si="2036"/>
        <v/>
      </c>
      <c r="BC23629" s="9" t="str">
        <f>IF(V23629="","",MAX(BC$1:BC23628)+1)</f>
        <v/>
      </c>
    </row>
    <row r="23630" spans="21:55">
      <c r="U23630" s="17" t="b">
        <f t="shared" si="2037"/>
        <v>0</v>
      </c>
      <c r="V23630" s="9" t="str">
        <f t="shared" si="2038"/>
        <v/>
      </c>
      <c r="W23630" s="9" t="str">
        <f t="shared" si="2039"/>
        <v/>
      </c>
      <c r="X23630" s="9" t="str">
        <f t="shared" si="2036"/>
        <v/>
      </c>
      <c r="BC23630" s="9" t="str">
        <f>IF(V23630="","",MAX(BC$1:BC23629)+1)</f>
        <v/>
      </c>
    </row>
    <row r="23631" spans="21:55">
      <c r="U23631" s="17" t="b">
        <f t="shared" si="2037"/>
        <v>0</v>
      </c>
      <c r="V23631" s="9" t="str">
        <f t="shared" si="2038"/>
        <v/>
      </c>
      <c r="W23631" s="9" t="str">
        <f t="shared" si="2039"/>
        <v/>
      </c>
      <c r="X23631" s="9" t="str">
        <f t="shared" si="2036"/>
        <v/>
      </c>
      <c r="BC23631" s="9" t="str">
        <f>IF(V23631="","",MAX(BC$1:BC23630)+1)</f>
        <v/>
      </c>
    </row>
    <row r="23632" spans="21:55">
      <c r="U23632" s="17" t="b">
        <f t="shared" si="2037"/>
        <v>0</v>
      </c>
      <c r="V23632" s="9" t="str">
        <f t="shared" si="2038"/>
        <v/>
      </c>
      <c r="W23632" s="9" t="str">
        <f t="shared" si="2039"/>
        <v/>
      </c>
      <c r="X23632" s="9" t="str">
        <f t="shared" si="2036"/>
        <v/>
      </c>
      <c r="BC23632" s="9" t="str">
        <f>IF(V23632="","",MAX(BC$1:BC23631)+1)</f>
        <v/>
      </c>
    </row>
    <row r="23633" spans="21:55">
      <c r="U23633" s="17" t="b">
        <f t="shared" si="2037"/>
        <v>0</v>
      </c>
      <c r="V23633" s="9" t="str">
        <f t="shared" si="2038"/>
        <v/>
      </c>
      <c r="W23633" s="9" t="str">
        <f t="shared" si="2039"/>
        <v/>
      </c>
      <c r="X23633" s="9" t="str">
        <f t="shared" si="2036"/>
        <v/>
      </c>
      <c r="BC23633" s="9" t="str">
        <f>IF(V23633="","",MAX(BC$1:BC23632)+1)</f>
        <v/>
      </c>
    </row>
    <row r="23634" spans="21:55">
      <c r="U23634" s="17" t="b">
        <f t="shared" si="2037"/>
        <v>0</v>
      </c>
      <c r="V23634" s="9" t="str">
        <f t="shared" si="2038"/>
        <v/>
      </c>
      <c r="W23634" s="9" t="str">
        <f t="shared" si="2039"/>
        <v/>
      </c>
      <c r="X23634" s="9" t="str">
        <f t="shared" si="2036"/>
        <v/>
      </c>
      <c r="BC23634" s="9" t="str">
        <f>IF(V23634="","",MAX(BC$1:BC23633)+1)</f>
        <v/>
      </c>
    </row>
    <row r="23635" spans="21:55">
      <c r="U23635" s="17" t="b">
        <f t="shared" si="2037"/>
        <v>0</v>
      </c>
      <c r="V23635" s="9" t="str">
        <f t="shared" si="2038"/>
        <v/>
      </c>
      <c r="W23635" s="9" t="str">
        <f t="shared" si="2039"/>
        <v/>
      </c>
      <c r="X23635" s="9" t="str">
        <f t="shared" si="2036"/>
        <v/>
      </c>
      <c r="BC23635" s="9" t="str">
        <f>IF(V23635="","",MAX(BC$1:BC23634)+1)</f>
        <v/>
      </c>
    </row>
    <row r="23636" spans="21:55">
      <c r="U23636" s="17" t="b">
        <f t="shared" si="2037"/>
        <v>0</v>
      </c>
      <c r="V23636" s="9" t="str">
        <f t="shared" si="2038"/>
        <v/>
      </c>
      <c r="W23636" s="9" t="str">
        <f t="shared" si="2039"/>
        <v/>
      </c>
      <c r="X23636" s="9" t="str">
        <f t="shared" si="2036"/>
        <v/>
      </c>
      <c r="BC23636" s="9" t="str">
        <f>IF(V23636="","",MAX(BC$1:BC23635)+1)</f>
        <v/>
      </c>
    </row>
    <row r="23637" spans="21:55">
      <c r="U23637" s="17" t="b">
        <f t="shared" si="2037"/>
        <v>0</v>
      </c>
      <c r="V23637" s="9" t="str">
        <f t="shared" si="2038"/>
        <v/>
      </c>
      <c r="W23637" s="9" t="str">
        <f t="shared" si="2039"/>
        <v/>
      </c>
      <c r="X23637" s="9" t="str">
        <f t="shared" si="2036"/>
        <v/>
      </c>
      <c r="BC23637" s="9" t="str">
        <f>IF(V23637="","",MAX(BC$1:BC23636)+1)</f>
        <v/>
      </c>
    </row>
    <row r="23638" spans="21:55">
      <c r="U23638" s="17" t="b">
        <f t="shared" si="2037"/>
        <v>0</v>
      </c>
      <c r="V23638" s="9" t="str">
        <f t="shared" si="2038"/>
        <v/>
      </c>
      <c r="W23638" s="9" t="str">
        <f t="shared" si="2039"/>
        <v/>
      </c>
      <c r="X23638" s="9" t="str">
        <f t="shared" si="2036"/>
        <v/>
      </c>
      <c r="BC23638" s="9" t="str">
        <f>IF(V23638="","",MAX(BC$1:BC23637)+1)</f>
        <v/>
      </c>
    </row>
    <row r="23639" spans="21:55">
      <c r="U23639" s="17" t="b">
        <f t="shared" si="2037"/>
        <v>0</v>
      </c>
      <c r="V23639" s="9" t="str">
        <f t="shared" si="2038"/>
        <v/>
      </c>
      <c r="W23639" s="9" t="str">
        <f t="shared" si="2039"/>
        <v/>
      </c>
      <c r="X23639" s="9" t="str">
        <f t="shared" si="2036"/>
        <v/>
      </c>
      <c r="BC23639" s="9" t="str">
        <f>IF(V23639="","",MAX(BC$1:BC23638)+1)</f>
        <v/>
      </c>
    </row>
    <row r="23640" spans="21:55">
      <c r="U23640" s="17" t="b">
        <f t="shared" si="2037"/>
        <v>0</v>
      </c>
      <c r="V23640" s="9" t="str">
        <f t="shared" si="2038"/>
        <v/>
      </c>
      <c r="W23640" s="9" t="str">
        <f t="shared" si="2039"/>
        <v/>
      </c>
      <c r="X23640" s="9" t="str">
        <f t="shared" si="2036"/>
        <v/>
      </c>
      <c r="BC23640" s="9" t="str">
        <f>IF(V23640="","",MAX(BC$1:BC23639)+1)</f>
        <v/>
      </c>
    </row>
    <row r="23641" spans="21:55">
      <c r="U23641" s="17" t="b">
        <f t="shared" si="2037"/>
        <v>0</v>
      </c>
      <c r="V23641" s="9" t="str">
        <f t="shared" si="2038"/>
        <v/>
      </c>
      <c r="W23641" s="9" t="str">
        <f t="shared" si="2039"/>
        <v/>
      </c>
      <c r="X23641" s="9" t="str">
        <f t="shared" si="2036"/>
        <v/>
      </c>
      <c r="BC23641" s="9" t="str">
        <f>IF(V23641="","",MAX(BC$1:BC23640)+1)</f>
        <v/>
      </c>
    </row>
    <row r="23642" spans="21:55">
      <c r="U23642" s="17" t="b">
        <f t="shared" si="2037"/>
        <v>0</v>
      </c>
      <c r="V23642" s="9" t="str">
        <f t="shared" si="2038"/>
        <v/>
      </c>
      <c r="W23642" s="9" t="str">
        <f t="shared" si="2039"/>
        <v/>
      </c>
      <c r="X23642" s="9" t="str">
        <f t="shared" si="2036"/>
        <v/>
      </c>
      <c r="BC23642" s="9" t="str">
        <f>IF(V23642="","",MAX(BC$1:BC23641)+1)</f>
        <v/>
      </c>
    </row>
    <row r="23643" spans="21:55">
      <c r="U23643" s="17" t="b">
        <f t="shared" si="2037"/>
        <v>0</v>
      </c>
      <c r="V23643" s="9" t="str">
        <f t="shared" si="2038"/>
        <v/>
      </c>
      <c r="W23643" s="9" t="str">
        <f t="shared" si="2039"/>
        <v/>
      </c>
      <c r="X23643" s="9" t="str">
        <f t="shared" si="2036"/>
        <v/>
      </c>
      <c r="BC23643" s="9" t="str">
        <f>IF(V23643="","",MAX(BC$1:BC23642)+1)</f>
        <v/>
      </c>
    </row>
    <row r="23644" spans="21:55">
      <c r="U23644" s="17" t="b">
        <f t="shared" si="2037"/>
        <v>0</v>
      </c>
      <c r="V23644" s="9" t="str">
        <f t="shared" si="2038"/>
        <v/>
      </c>
      <c r="W23644" s="9" t="str">
        <f t="shared" si="2039"/>
        <v/>
      </c>
      <c r="X23644" s="9" t="str">
        <f t="shared" si="2036"/>
        <v/>
      </c>
      <c r="BC23644" s="9" t="str">
        <f>IF(V23644="","",MAX(BC$1:BC23643)+1)</f>
        <v/>
      </c>
    </row>
    <row r="23645" spans="21:55">
      <c r="U23645" s="17" t="b">
        <f t="shared" si="2037"/>
        <v>0</v>
      </c>
      <c r="V23645" s="9" t="str">
        <f t="shared" si="2038"/>
        <v/>
      </c>
      <c r="W23645" s="9" t="str">
        <f t="shared" si="2039"/>
        <v/>
      </c>
      <c r="X23645" s="9" t="str">
        <f t="shared" si="2036"/>
        <v/>
      </c>
      <c r="BC23645" s="9" t="str">
        <f>IF(V23645="","",MAX(BC$1:BC23644)+1)</f>
        <v/>
      </c>
    </row>
    <row r="23646" spans="21:55">
      <c r="U23646" s="17" t="b">
        <f t="shared" si="2037"/>
        <v>0</v>
      </c>
      <c r="V23646" s="9" t="str">
        <f t="shared" si="2038"/>
        <v/>
      </c>
      <c r="W23646" s="9" t="str">
        <f t="shared" si="2039"/>
        <v/>
      </c>
      <c r="X23646" s="9" t="str">
        <f t="shared" ref="X23646:X23709" si="2040">IF(U23646=TRUE, MID(LEFT(N23646,FIND(")",N23646)-1),FIND("(",N23646)+1,LEN(N23646)), "")</f>
        <v/>
      </c>
      <c r="BC23646" s="9" t="str">
        <f>IF(V23646="","",MAX(BC$1:BC23645)+1)</f>
        <v/>
      </c>
    </row>
    <row r="23647" spans="21:55">
      <c r="U23647" s="17" t="b">
        <f t="shared" si="2037"/>
        <v>0</v>
      </c>
      <c r="V23647" s="9" t="str">
        <f t="shared" si="2038"/>
        <v/>
      </c>
      <c r="W23647" s="9" t="str">
        <f t="shared" si="2039"/>
        <v/>
      </c>
      <c r="X23647" s="9" t="str">
        <f t="shared" si="2040"/>
        <v/>
      </c>
      <c r="BC23647" s="9" t="str">
        <f>IF(V23647="","",MAX(BC$1:BC23646)+1)</f>
        <v/>
      </c>
    </row>
    <row r="23648" spans="21:55">
      <c r="U23648" s="17" t="b">
        <f t="shared" si="2037"/>
        <v>0</v>
      </c>
      <c r="V23648" s="9" t="str">
        <f t="shared" si="2038"/>
        <v/>
      </c>
      <c r="W23648" s="9" t="str">
        <f t="shared" si="2039"/>
        <v/>
      </c>
      <c r="X23648" s="9" t="str">
        <f t="shared" si="2040"/>
        <v/>
      </c>
      <c r="BC23648" s="9" t="str">
        <f>IF(V23648="","",MAX(BC$1:BC23647)+1)</f>
        <v/>
      </c>
    </row>
    <row r="23649" spans="21:55">
      <c r="U23649" s="17" t="b">
        <f t="shared" si="2037"/>
        <v>0</v>
      </c>
      <c r="V23649" s="9" t="str">
        <f t="shared" si="2038"/>
        <v/>
      </c>
      <c r="W23649" s="9" t="str">
        <f t="shared" si="2039"/>
        <v/>
      </c>
      <c r="X23649" s="9" t="str">
        <f t="shared" si="2040"/>
        <v/>
      </c>
      <c r="BC23649" s="9" t="str">
        <f>IF(V23649="","",MAX(BC$1:BC23648)+1)</f>
        <v/>
      </c>
    </row>
    <row r="23650" spans="21:55">
      <c r="U23650" s="17" t="b">
        <f t="shared" si="2037"/>
        <v>0</v>
      </c>
      <c r="V23650" s="9" t="str">
        <f t="shared" si="2038"/>
        <v/>
      </c>
      <c r="W23650" s="9" t="str">
        <f t="shared" si="2039"/>
        <v/>
      </c>
      <c r="X23650" s="9" t="str">
        <f t="shared" si="2040"/>
        <v/>
      </c>
      <c r="BC23650" s="9" t="str">
        <f>IF(V23650="","",MAX(BC$1:BC23649)+1)</f>
        <v/>
      </c>
    </row>
    <row r="23651" spans="21:55">
      <c r="U23651" s="17" t="b">
        <f t="shared" si="2037"/>
        <v>0</v>
      </c>
      <c r="V23651" s="9" t="str">
        <f t="shared" si="2038"/>
        <v/>
      </c>
      <c r="W23651" s="9" t="str">
        <f t="shared" si="2039"/>
        <v/>
      </c>
      <c r="X23651" s="9" t="str">
        <f t="shared" si="2040"/>
        <v/>
      </c>
      <c r="BC23651" s="9" t="str">
        <f>IF(V23651="","",MAX(BC$1:BC23650)+1)</f>
        <v/>
      </c>
    </row>
    <row r="23652" spans="21:55">
      <c r="U23652" s="17" t="b">
        <f t="shared" si="2037"/>
        <v>0</v>
      </c>
      <c r="V23652" s="9" t="str">
        <f t="shared" si="2038"/>
        <v/>
      </c>
      <c r="W23652" s="9" t="str">
        <f t="shared" si="2039"/>
        <v/>
      </c>
      <c r="X23652" s="9" t="str">
        <f t="shared" si="2040"/>
        <v/>
      </c>
      <c r="BC23652" s="9" t="str">
        <f>IF(V23652="","",MAX(BC$1:BC23651)+1)</f>
        <v/>
      </c>
    </row>
    <row r="23653" spans="21:55">
      <c r="U23653" s="17" t="b">
        <f t="shared" si="2037"/>
        <v>0</v>
      </c>
      <c r="V23653" s="9" t="str">
        <f t="shared" si="2038"/>
        <v/>
      </c>
      <c r="W23653" s="9" t="str">
        <f t="shared" si="2039"/>
        <v/>
      </c>
      <c r="X23653" s="9" t="str">
        <f t="shared" si="2040"/>
        <v/>
      </c>
      <c r="BC23653" s="9" t="str">
        <f>IF(V23653="","",MAX(BC$1:BC23652)+1)</f>
        <v/>
      </c>
    </row>
    <row r="23654" spans="21:55">
      <c r="U23654" s="17" t="b">
        <f t="shared" si="2037"/>
        <v>0</v>
      </c>
      <c r="V23654" s="9" t="str">
        <f t="shared" si="2038"/>
        <v/>
      </c>
      <c r="W23654" s="9" t="str">
        <f t="shared" si="2039"/>
        <v/>
      </c>
      <c r="X23654" s="9" t="str">
        <f t="shared" si="2040"/>
        <v/>
      </c>
      <c r="BC23654" s="9" t="str">
        <f>IF(V23654="","",MAX(BC$1:BC23653)+1)</f>
        <v/>
      </c>
    </row>
    <row r="23655" spans="21:55">
      <c r="U23655" s="17" t="b">
        <f t="shared" si="2037"/>
        <v>0</v>
      </c>
      <c r="V23655" s="9" t="str">
        <f t="shared" si="2038"/>
        <v/>
      </c>
      <c r="W23655" s="9" t="str">
        <f t="shared" si="2039"/>
        <v/>
      </c>
      <c r="X23655" s="9" t="str">
        <f t="shared" si="2040"/>
        <v/>
      </c>
      <c r="BC23655" s="9" t="str">
        <f>IF(V23655="","",MAX(BC$1:BC23654)+1)</f>
        <v/>
      </c>
    </row>
    <row r="23656" spans="21:55">
      <c r="U23656" s="17" t="b">
        <f t="shared" si="2037"/>
        <v>0</v>
      </c>
      <c r="V23656" s="9" t="str">
        <f t="shared" si="2038"/>
        <v/>
      </c>
      <c r="W23656" s="9" t="str">
        <f t="shared" si="2039"/>
        <v/>
      </c>
      <c r="X23656" s="9" t="str">
        <f t="shared" si="2040"/>
        <v/>
      </c>
      <c r="BC23656" s="9" t="str">
        <f>IF(V23656="","",MAX(BC$1:BC23655)+1)</f>
        <v/>
      </c>
    </row>
    <row r="23657" spans="21:55">
      <c r="U23657" s="17" t="b">
        <f t="shared" si="2037"/>
        <v>0</v>
      </c>
      <c r="V23657" s="9" t="str">
        <f t="shared" si="2038"/>
        <v/>
      </c>
      <c r="W23657" s="9" t="str">
        <f t="shared" si="2039"/>
        <v/>
      </c>
      <c r="X23657" s="9" t="str">
        <f t="shared" si="2040"/>
        <v/>
      </c>
      <c r="BC23657" s="9" t="str">
        <f>IF(V23657="","",MAX(BC$1:BC23656)+1)</f>
        <v/>
      </c>
    </row>
    <row r="23658" spans="21:55">
      <c r="U23658" s="17" t="b">
        <f t="shared" si="2037"/>
        <v>0</v>
      </c>
      <c r="V23658" s="9" t="str">
        <f t="shared" si="2038"/>
        <v/>
      </c>
      <c r="W23658" s="9" t="str">
        <f t="shared" si="2039"/>
        <v/>
      </c>
      <c r="X23658" s="9" t="str">
        <f t="shared" si="2040"/>
        <v/>
      </c>
      <c r="BC23658" s="9" t="str">
        <f>IF(V23658="","",MAX(BC$1:BC23657)+1)</f>
        <v/>
      </c>
    </row>
    <row r="23659" spans="21:55">
      <c r="U23659" s="17" t="b">
        <f t="shared" si="2037"/>
        <v>0</v>
      </c>
      <c r="V23659" s="9" t="str">
        <f t="shared" si="2038"/>
        <v/>
      </c>
      <c r="W23659" s="9" t="str">
        <f t="shared" si="2039"/>
        <v/>
      </c>
      <c r="X23659" s="9" t="str">
        <f t="shared" si="2040"/>
        <v/>
      </c>
      <c r="BC23659" s="9" t="str">
        <f>IF(V23659="","",MAX(BC$1:BC23658)+1)</f>
        <v/>
      </c>
    </row>
    <row r="23660" spans="21:55">
      <c r="U23660" s="17" t="b">
        <f t="shared" si="2037"/>
        <v>0</v>
      </c>
      <c r="V23660" s="9" t="str">
        <f t="shared" si="2038"/>
        <v/>
      </c>
      <c r="W23660" s="9" t="str">
        <f t="shared" si="2039"/>
        <v/>
      </c>
      <c r="X23660" s="9" t="str">
        <f t="shared" si="2040"/>
        <v/>
      </c>
      <c r="BC23660" s="9" t="str">
        <f>IF(V23660="","",MAX(BC$1:BC23659)+1)</f>
        <v/>
      </c>
    </row>
    <row r="23661" spans="21:55">
      <c r="U23661" s="17" t="b">
        <f t="shared" si="2037"/>
        <v>0</v>
      </c>
      <c r="V23661" s="9" t="str">
        <f t="shared" si="2038"/>
        <v/>
      </c>
      <c r="W23661" s="9" t="str">
        <f t="shared" si="2039"/>
        <v/>
      </c>
      <c r="X23661" s="9" t="str">
        <f t="shared" si="2040"/>
        <v/>
      </c>
      <c r="BC23661" s="9" t="str">
        <f>IF(V23661="","",MAX(BC$1:BC23660)+1)</f>
        <v/>
      </c>
    </row>
    <row r="23662" spans="21:55">
      <c r="U23662" s="17" t="b">
        <f t="shared" si="2037"/>
        <v>0</v>
      </c>
      <c r="V23662" s="9" t="str">
        <f t="shared" si="2038"/>
        <v/>
      </c>
      <c r="W23662" s="9" t="str">
        <f t="shared" si="2039"/>
        <v/>
      </c>
      <c r="X23662" s="9" t="str">
        <f t="shared" si="2040"/>
        <v/>
      </c>
      <c r="BC23662" s="9" t="str">
        <f>IF(V23662="","",MAX(BC$1:BC23661)+1)</f>
        <v/>
      </c>
    </row>
    <row r="23663" spans="21:55">
      <c r="U23663" s="17" t="b">
        <f t="shared" si="2037"/>
        <v>0</v>
      </c>
      <c r="V23663" s="9" t="str">
        <f t="shared" si="2038"/>
        <v/>
      </c>
      <c r="W23663" s="9" t="str">
        <f t="shared" si="2039"/>
        <v/>
      </c>
      <c r="X23663" s="9" t="str">
        <f t="shared" si="2040"/>
        <v/>
      </c>
      <c r="BC23663" s="9" t="str">
        <f>IF(V23663="","",MAX(BC$1:BC23662)+1)</f>
        <v/>
      </c>
    </row>
    <row r="23664" spans="21:55">
      <c r="U23664" s="17" t="b">
        <f t="shared" si="2037"/>
        <v>0</v>
      </c>
      <c r="V23664" s="9" t="str">
        <f t="shared" si="2038"/>
        <v/>
      </c>
      <c r="W23664" s="9" t="str">
        <f t="shared" si="2039"/>
        <v/>
      </c>
      <c r="X23664" s="9" t="str">
        <f t="shared" si="2040"/>
        <v/>
      </c>
      <c r="BC23664" s="9" t="str">
        <f>IF(V23664="","",MAX(BC$1:BC23663)+1)</f>
        <v/>
      </c>
    </row>
    <row r="23665" spans="21:55">
      <c r="U23665" s="17" t="b">
        <f t="shared" si="2037"/>
        <v>0</v>
      </c>
      <c r="V23665" s="9" t="str">
        <f t="shared" si="2038"/>
        <v/>
      </c>
      <c r="W23665" s="9" t="str">
        <f t="shared" si="2039"/>
        <v/>
      </c>
      <c r="X23665" s="9" t="str">
        <f t="shared" si="2040"/>
        <v/>
      </c>
      <c r="BC23665" s="9" t="str">
        <f>IF(V23665="","",MAX(BC$1:BC23664)+1)</f>
        <v/>
      </c>
    </row>
    <row r="23666" spans="21:55">
      <c r="U23666" s="17" t="b">
        <f t="shared" si="2037"/>
        <v>0</v>
      </c>
      <c r="V23666" s="9" t="str">
        <f t="shared" si="2038"/>
        <v/>
      </c>
      <c r="W23666" s="9" t="str">
        <f t="shared" si="2039"/>
        <v/>
      </c>
      <c r="X23666" s="9" t="str">
        <f t="shared" si="2040"/>
        <v/>
      </c>
      <c r="BC23666" s="9" t="str">
        <f>IF(V23666="","",MAX(BC$1:BC23665)+1)</f>
        <v/>
      </c>
    </row>
    <row r="23667" spans="21:55">
      <c r="U23667" s="17" t="b">
        <f t="shared" si="2037"/>
        <v>0</v>
      </c>
      <c r="V23667" s="9" t="str">
        <f t="shared" si="2038"/>
        <v/>
      </c>
      <c r="W23667" s="9" t="str">
        <f t="shared" si="2039"/>
        <v/>
      </c>
      <c r="X23667" s="9" t="str">
        <f t="shared" si="2040"/>
        <v/>
      </c>
      <c r="BC23667" s="9" t="str">
        <f>IF(V23667="","",MAX(BC$1:BC23666)+1)</f>
        <v/>
      </c>
    </row>
    <row r="23668" spans="21:55">
      <c r="U23668" s="17" t="b">
        <f t="shared" si="2037"/>
        <v>0</v>
      </c>
      <c r="V23668" s="9" t="str">
        <f t="shared" si="2038"/>
        <v/>
      </c>
      <c r="W23668" s="9" t="str">
        <f t="shared" si="2039"/>
        <v/>
      </c>
      <c r="X23668" s="9" t="str">
        <f t="shared" si="2040"/>
        <v/>
      </c>
      <c r="BC23668" s="9" t="str">
        <f>IF(V23668="","",MAX(BC$1:BC23667)+1)</f>
        <v/>
      </c>
    </row>
    <row r="23669" spans="21:55">
      <c r="U23669" s="17" t="b">
        <f t="shared" si="2037"/>
        <v>0</v>
      </c>
      <c r="V23669" s="9" t="str">
        <f t="shared" si="2038"/>
        <v/>
      </c>
      <c r="W23669" s="9" t="str">
        <f t="shared" si="2039"/>
        <v/>
      </c>
      <c r="X23669" s="9" t="str">
        <f t="shared" si="2040"/>
        <v/>
      </c>
      <c r="BC23669" s="9" t="str">
        <f>IF(V23669="","",MAX(BC$1:BC23668)+1)</f>
        <v/>
      </c>
    </row>
    <row r="23670" spans="21:55">
      <c r="U23670" s="17" t="b">
        <f t="shared" si="2037"/>
        <v>0</v>
      </c>
      <c r="V23670" s="9" t="str">
        <f t="shared" si="2038"/>
        <v/>
      </c>
      <c r="W23670" s="9" t="str">
        <f t="shared" si="2039"/>
        <v/>
      </c>
      <c r="X23670" s="9" t="str">
        <f t="shared" si="2040"/>
        <v/>
      </c>
      <c r="BC23670" s="9" t="str">
        <f>IF(V23670="","",MAX(BC$1:BC23669)+1)</f>
        <v/>
      </c>
    </row>
    <row r="23671" spans="21:55">
      <c r="U23671" s="17" t="b">
        <f t="shared" si="2037"/>
        <v>0</v>
      </c>
      <c r="V23671" s="9" t="str">
        <f t="shared" si="2038"/>
        <v/>
      </c>
      <c r="W23671" s="9" t="str">
        <f t="shared" si="2039"/>
        <v/>
      </c>
      <c r="X23671" s="9" t="str">
        <f t="shared" si="2040"/>
        <v/>
      </c>
      <c r="BC23671" s="9" t="str">
        <f>IF(V23671="","",MAX(BC$1:BC23670)+1)</f>
        <v/>
      </c>
    </row>
    <row r="23672" spans="21:55">
      <c r="U23672" s="17" t="b">
        <f t="shared" si="2037"/>
        <v>0</v>
      </c>
      <c r="V23672" s="9" t="str">
        <f t="shared" si="2038"/>
        <v/>
      </c>
      <c r="W23672" s="9" t="str">
        <f t="shared" si="2039"/>
        <v/>
      </c>
      <c r="X23672" s="9" t="str">
        <f t="shared" si="2040"/>
        <v/>
      </c>
      <c r="BC23672" s="9" t="str">
        <f>IF(V23672="","",MAX(BC$1:BC23671)+1)</f>
        <v/>
      </c>
    </row>
    <row r="23673" spans="21:55">
      <c r="U23673" s="17" t="b">
        <f t="shared" si="2037"/>
        <v>0</v>
      </c>
      <c r="V23673" s="9" t="str">
        <f t="shared" si="2038"/>
        <v/>
      </c>
      <c r="W23673" s="9" t="str">
        <f t="shared" si="2039"/>
        <v/>
      </c>
      <c r="X23673" s="9" t="str">
        <f t="shared" si="2040"/>
        <v/>
      </c>
      <c r="BC23673" s="9" t="str">
        <f>IF(V23673="","",MAX(BC$1:BC23672)+1)</f>
        <v/>
      </c>
    </row>
    <row r="23674" spans="21:55">
      <c r="U23674" s="17" t="b">
        <f t="shared" si="2037"/>
        <v>0</v>
      </c>
      <c r="V23674" s="9" t="str">
        <f t="shared" si="2038"/>
        <v/>
      </c>
      <c r="W23674" s="9" t="str">
        <f t="shared" si="2039"/>
        <v/>
      </c>
      <c r="X23674" s="9" t="str">
        <f t="shared" si="2040"/>
        <v/>
      </c>
      <c r="BC23674" s="9" t="str">
        <f>IF(V23674="","",MAX(BC$1:BC23673)+1)</f>
        <v/>
      </c>
    </row>
    <row r="23675" spans="21:55">
      <c r="U23675" s="17" t="b">
        <f t="shared" si="2037"/>
        <v>0</v>
      </c>
      <c r="V23675" s="9" t="str">
        <f t="shared" si="2038"/>
        <v/>
      </c>
      <c r="W23675" s="9" t="str">
        <f t="shared" si="2039"/>
        <v/>
      </c>
      <c r="X23675" s="9" t="str">
        <f t="shared" si="2040"/>
        <v/>
      </c>
      <c r="BC23675" s="9" t="str">
        <f>IF(V23675="","",MAX(BC$1:BC23674)+1)</f>
        <v/>
      </c>
    </row>
    <row r="23676" spans="21:55">
      <c r="U23676" s="17" t="b">
        <f t="shared" si="2037"/>
        <v>0</v>
      </c>
      <c r="V23676" s="9" t="str">
        <f t="shared" si="2038"/>
        <v/>
      </c>
      <c r="W23676" s="9" t="str">
        <f t="shared" si="2039"/>
        <v/>
      </c>
      <c r="X23676" s="9" t="str">
        <f t="shared" si="2040"/>
        <v/>
      </c>
      <c r="BC23676" s="9" t="str">
        <f>IF(V23676="","",MAX(BC$1:BC23675)+1)</f>
        <v/>
      </c>
    </row>
    <row r="23677" spans="21:55">
      <c r="U23677" s="17" t="b">
        <f t="shared" si="2037"/>
        <v>0</v>
      </c>
      <c r="V23677" s="9" t="str">
        <f t="shared" si="2038"/>
        <v/>
      </c>
      <c r="W23677" s="9" t="str">
        <f t="shared" si="2039"/>
        <v/>
      </c>
      <c r="X23677" s="9" t="str">
        <f t="shared" si="2040"/>
        <v/>
      </c>
      <c r="BC23677" s="9" t="str">
        <f>IF(V23677="","",MAX(BC$1:BC23676)+1)</f>
        <v/>
      </c>
    </row>
    <row r="23678" spans="21:55">
      <c r="U23678" s="17" t="b">
        <f t="shared" si="2037"/>
        <v>0</v>
      </c>
      <c r="V23678" s="9" t="str">
        <f t="shared" si="2038"/>
        <v/>
      </c>
      <c r="W23678" s="9" t="str">
        <f t="shared" si="2039"/>
        <v/>
      </c>
      <c r="X23678" s="9" t="str">
        <f t="shared" si="2040"/>
        <v/>
      </c>
      <c r="BC23678" s="9" t="str">
        <f>IF(V23678="","",MAX(BC$1:BC23677)+1)</f>
        <v/>
      </c>
    </row>
    <row r="23679" spans="21:55">
      <c r="U23679" s="17" t="b">
        <f t="shared" si="2037"/>
        <v>0</v>
      </c>
      <c r="V23679" s="9" t="str">
        <f t="shared" si="2038"/>
        <v/>
      </c>
      <c r="W23679" s="9" t="str">
        <f t="shared" si="2039"/>
        <v/>
      </c>
      <c r="X23679" s="9" t="str">
        <f t="shared" si="2040"/>
        <v/>
      </c>
      <c r="BC23679" s="9" t="str">
        <f>IF(V23679="","",MAX(BC$1:BC23678)+1)</f>
        <v/>
      </c>
    </row>
    <row r="23680" spans="21:55">
      <c r="U23680" s="17" t="b">
        <f t="shared" si="2037"/>
        <v>0</v>
      </c>
      <c r="V23680" s="9" t="str">
        <f t="shared" si="2038"/>
        <v/>
      </c>
      <c r="W23680" s="9" t="str">
        <f t="shared" si="2039"/>
        <v/>
      </c>
      <c r="X23680" s="9" t="str">
        <f t="shared" si="2040"/>
        <v/>
      </c>
      <c r="BC23680" s="9" t="str">
        <f>IF(V23680="","",MAX(BC$1:BC23679)+1)</f>
        <v/>
      </c>
    </row>
    <row r="23681" spans="21:55">
      <c r="U23681" s="17" t="b">
        <f t="shared" si="2037"/>
        <v>0</v>
      </c>
      <c r="V23681" s="9" t="str">
        <f t="shared" si="2038"/>
        <v/>
      </c>
      <c r="W23681" s="9" t="str">
        <f t="shared" si="2039"/>
        <v/>
      </c>
      <c r="X23681" s="9" t="str">
        <f t="shared" si="2040"/>
        <v/>
      </c>
      <c r="BC23681" s="9" t="str">
        <f>IF(V23681="","",MAX(BC$1:BC23680)+1)</f>
        <v/>
      </c>
    </row>
    <row r="23682" spans="21:55">
      <c r="U23682" s="17" t="b">
        <f t="shared" ref="U23682:U23745" si="2041">AND(ISNUMBER(SEARCH("(rs",N23682)),NOT(ISNUMBER(SEARCH("oxidation",N23682))),NOT(ISNUMBER(SEARCH("deamidated",N23682))),NOT(ISNUMBER(SEARCH("ammonia",N23682))),NOT(ISNUMBER(SEARCH("acetyl",N23682))),NOT(ISNUMBER(SEARCH("phospho",N23682))),NOT(ISNUMBER(SEARCH("dehydrated",N23682))))</f>
        <v>0</v>
      </c>
      <c r="V23682" s="9" t="str">
        <f t="shared" ref="V23682:V23745" si="2042">IF(U23682=TRUE, IF(ISNUMBER(SEARCH(":",P23682))=TRUE, LEFT(P23682,FIND(":",P23682)-1),P23682), "")</f>
        <v/>
      </c>
      <c r="W23682" s="9" t="str">
        <f t="shared" ref="W23682:W23745" si="2043">IF(U23682=TRUE,IF(ISNUMBER(SEARCH("Carb",N23682))=TRUE,MID(LEFT(N23682,FIND("#",N23682)-1),FIND(CHAR(1),SUBSTITUTE(N23682," ",CHAR(1),(LEN(N23682)-LEN(SUBSTITUTE(N23682," ","")))-1))+1,LEN(N23682)),LEFT(N23682,FIND("#",N23682)-1)),"")</f>
        <v/>
      </c>
      <c r="X23682" s="9" t="str">
        <f t="shared" si="2040"/>
        <v/>
      </c>
      <c r="BC23682" s="9" t="str">
        <f>IF(V23682="","",MAX(BC$1:BC23681)+1)</f>
        <v/>
      </c>
    </row>
    <row r="23683" spans="21:55">
      <c r="U23683" s="17" t="b">
        <f t="shared" si="2041"/>
        <v>0</v>
      </c>
      <c r="V23683" s="9" t="str">
        <f t="shared" si="2042"/>
        <v/>
      </c>
      <c r="W23683" s="9" t="str">
        <f t="shared" si="2043"/>
        <v/>
      </c>
      <c r="X23683" s="9" t="str">
        <f t="shared" si="2040"/>
        <v/>
      </c>
      <c r="BC23683" s="9" t="str">
        <f>IF(V23683="","",MAX(BC$1:BC23682)+1)</f>
        <v/>
      </c>
    </row>
    <row r="23684" spans="21:55">
      <c r="U23684" s="17" t="b">
        <f t="shared" si="2041"/>
        <v>0</v>
      </c>
      <c r="V23684" s="9" t="str">
        <f t="shared" si="2042"/>
        <v/>
      </c>
      <c r="W23684" s="9" t="str">
        <f t="shared" si="2043"/>
        <v/>
      </c>
      <c r="X23684" s="9" t="str">
        <f t="shared" si="2040"/>
        <v/>
      </c>
      <c r="BC23684" s="9" t="str">
        <f>IF(V23684="","",MAX(BC$1:BC23683)+1)</f>
        <v/>
      </c>
    </row>
    <row r="23685" spans="21:55">
      <c r="U23685" s="17" t="b">
        <f t="shared" si="2041"/>
        <v>0</v>
      </c>
      <c r="V23685" s="9" t="str">
        <f t="shared" si="2042"/>
        <v/>
      </c>
      <c r="W23685" s="9" t="str">
        <f t="shared" si="2043"/>
        <v/>
      </c>
      <c r="X23685" s="9" t="str">
        <f t="shared" si="2040"/>
        <v/>
      </c>
      <c r="BC23685" s="9" t="str">
        <f>IF(V23685="","",MAX(BC$1:BC23684)+1)</f>
        <v/>
      </c>
    </row>
    <row r="23686" spans="21:55">
      <c r="U23686" s="17" t="b">
        <f t="shared" si="2041"/>
        <v>0</v>
      </c>
      <c r="V23686" s="9" t="str">
        <f t="shared" si="2042"/>
        <v/>
      </c>
      <c r="W23686" s="9" t="str">
        <f t="shared" si="2043"/>
        <v/>
      </c>
      <c r="X23686" s="9" t="str">
        <f t="shared" si="2040"/>
        <v/>
      </c>
      <c r="BC23686" s="9" t="str">
        <f>IF(V23686="","",MAX(BC$1:BC23685)+1)</f>
        <v/>
      </c>
    </row>
    <row r="23687" spans="21:55">
      <c r="U23687" s="17" t="b">
        <f t="shared" si="2041"/>
        <v>0</v>
      </c>
      <c r="V23687" s="9" t="str">
        <f t="shared" si="2042"/>
        <v/>
      </c>
      <c r="W23687" s="9" t="str">
        <f t="shared" si="2043"/>
        <v/>
      </c>
      <c r="X23687" s="9" t="str">
        <f t="shared" si="2040"/>
        <v/>
      </c>
      <c r="BC23687" s="9" t="str">
        <f>IF(V23687="","",MAX(BC$1:BC23686)+1)</f>
        <v/>
      </c>
    </row>
    <row r="23688" spans="21:55">
      <c r="U23688" s="17" t="b">
        <f t="shared" si="2041"/>
        <v>0</v>
      </c>
      <c r="V23688" s="9" t="str">
        <f t="shared" si="2042"/>
        <v/>
      </c>
      <c r="W23688" s="9" t="str">
        <f t="shared" si="2043"/>
        <v/>
      </c>
      <c r="X23688" s="9" t="str">
        <f t="shared" si="2040"/>
        <v/>
      </c>
      <c r="BC23688" s="9" t="str">
        <f>IF(V23688="","",MAX(BC$1:BC23687)+1)</f>
        <v/>
      </c>
    </row>
    <row r="23689" spans="21:55">
      <c r="U23689" s="17" t="b">
        <f t="shared" si="2041"/>
        <v>0</v>
      </c>
      <c r="V23689" s="9" t="str">
        <f t="shared" si="2042"/>
        <v/>
      </c>
      <c r="W23689" s="9" t="str">
        <f t="shared" si="2043"/>
        <v/>
      </c>
      <c r="X23689" s="9" t="str">
        <f t="shared" si="2040"/>
        <v/>
      </c>
      <c r="BC23689" s="9" t="str">
        <f>IF(V23689="","",MAX(BC$1:BC23688)+1)</f>
        <v/>
      </c>
    </row>
    <row r="23690" spans="21:55">
      <c r="U23690" s="17" t="b">
        <f t="shared" si="2041"/>
        <v>0</v>
      </c>
      <c r="V23690" s="9" t="str">
        <f t="shared" si="2042"/>
        <v/>
      </c>
      <c r="W23690" s="9" t="str">
        <f t="shared" si="2043"/>
        <v/>
      </c>
      <c r="X23690" s="9" t="str">
        <f t="shared" si="2040"/>
        <v/>
      </c>
      <c r="BC23690" s="9" t="str">
        <f>IF(V23690="","",MAX(BC$1:BC23689)+1)</f>
        <v/>
      </c>
    </row>
    <row r="23691" spans="21:55">
      <c r="U23691" s="17" t="b">
        <f t="shared" si="2041"/>
        <v>0</v>
      </c>
      <c r="V23691" s="9" t="str">
        <f t="shared" si="2042"/>
        <v/>
      </c>
      <c r="W23691" s="9" t="str">
        <f t="shared" si="2043"/>
        <v/>
      </c>
      <c r="X23691" s="9" t="str">
        <f t="shared" si="2040"/>
        <v/>
      </c>
      <c r="BC23691" s="9" t="str">
        <f>IF(V23691="","",MAX(BC$1:BC23690)+1)</f>
        <v/>
      </c>
    </row>
    <row r="23692" spans="21:55">
      <c r="U23692" s="17" t="b">
        <f t="shared" si="2041"/>
        <v>0</v>
      </c>
      <c r="V23692" s="9" t="str">
        <f t="shared" si="2042"/>
        <v/>
      </c>
      <c r="W23692" s="9" t="str">
        <f t="shared" si="2043"/>
        <v/>
      </c>
      <c r="X23692" s="9" t="str">
        <f t="shared" si="2040"/>
        <v/>
      </c>
      <c r="BC23692" s="9" t="str">
        <f>IF(V23692="","",MAX(BC$1:BC23691)+1)</f>
        <v/>
      </c>
    </row>
    <row r="23693" spans="21:55">
      <c r="U23693" s="17" t="b">
        <f t="shared" si="2041"/>
        <v>0</v>
      </c>
      <c r="V23693" s="9" t="str">
        <f t="shared" si="2042"/>
        <v/>
      </c>
      <c r="W23693" s="9" t="str">
        <f t="shared" si="2043"/>
        <v/>
      </c>
      <c r="X23693" s="9" t="str">
        <f t="shared" si="2040"/>
        <v/>
      </c>
      <c r="BC23693" s="9" t="str">
        <f>IF(V23693="","",MAX(BC$1:BC23692)+1)</f>
        <v/>
      </c>
    </row>
    <row r="23694" spans="21:55">
      <c r="U23694" s="17" t="b">
        <f t="shared" si="2041"/>
        <v>0</v>
      </c>
      <c r="V23694" s="9" t="str">
        <f t="shared" si="2042"/>
        <v/>
      </c>
      <c r="W23694" s="9" t="str">
        <f t="shared" si="2043"/>
        <v/>
      </c>
      <c r="X23694" s="9" t="str">
        <f t="shared" si="2040"/>
        <v/>
      </c>
      <c r="BC23694" s="9" t="str">
        <f>IF(V23694="","",MAX(BC$1:BC23693)+1)</f>
        <v/>
      </c>
    </row>
    <row r="23695" spans="21:55">
      <c r="U23695" s="17" t="b">
        <f t="shared" si="2041"/>
        <v>0</v>
      </c>
      <c r="V23695" s="9" t="str">
        <f t="shared" si="2042"/>
        <v/>
      </c>
      <c r="W23695" s="9" t="str">
        <f t="shared" si="2043"/>
        <v/>
      </c>
      <c r="X23695" s="9" t="str">
        <f t="shared" si="2040"/>
        <v/>
      </c>
      <c r="BC23695" s="9" t="str">
        <f>IF(V23695="","",MAX(BC$1:BC23694)+1)</f>
        <v/>
      </c>
    </row>
    <row r="23696" spans="21:55">
      <c r="U23696" s="17" t="b">
        <f t="shared" si="2041"/>
        <v>0</v>
      </c>
      <c r="V23696" s="9" t="str">
        <f t="shared" si="2042"/>
        <v/>
      </c>
      <c r="W23696" s="9" t="str">
        <f t="shared" si="2043"/>
        <v/>
      </c>
      <c r="X23696" s="9" t="str">
        <f t="shared" si="2040"/>
        <v/>
      </c>
      <c r="BC23696" s="9" t="str">
        <f>IF(V23696="","",MAX(BC$1:BC23695)+1)</f>
        <v/>
      </c>
    </row>
    <row r="23697" spans="21:55">
      <c r="U23697" s="17" t="b">
        <f t="shared" si="2041"/>
        <v>0</v>
      </c>
      <c r="V23697" s="9" t="str">
        <f t="shared" si="2042"/>
        <v/>
      </c>
      <c r="W23697" s="9" t="str">
        <f t="shared" si="2043"/>
        <v/>
      </c>
      <c r="X23697" s="9" t="str">
        <f t="shared" si="2040"/>
        <v/>
      </c>
      <c r="BC23697" s="9" t="str">
        <f>IF(V23697="","",MAX(BC$1:BC23696)+1)</f>
        <v/>
      </c>
    </row>
    <row r="23698" spans="21:55">
      <c r="U23698" s="17" t="b">
        <f t="shared" si="2041"/>
        <v>0</v>
      </c>
      <c r="V23698" s="9" t="str">
        <f t="shared" si="2042"/>
        <v/>
      </c>
      <c r="W23698" s="9" t="str">
        <f t="shared" si="2043"/>
        <v/>
      </c>
      <c r="X23698" s="9" t="str">
        <f t="shared" si="2040"/>
        <v/>
      </c>
      <c r="BC23698" s="9" t="str">
        <f>IF(V23698="","",MAX(BC$1:BC23697)+1)</f>
        <v/>
      </c>
    </row>
    <row r="23699" spans="21:55">
      <c r="U23699" s="17" t="b">
        <f t="shared" si="2041"/>
        <v>0</v>
      </c>
      <c r="V23699" s="9" t="str">
        <f t="shared" si="2042"/>
        <v/>
      </c>
      <c r="W23699" s="9" t="str">
        <f t="shared" si="2043"/>
        <v/>
      </c>
      <c r="X23699" s="9" t="str">
        <f t="shared" si="2040"/>
        <v/>
      </c>
      <c r="BC23699" s="9" t="str">
        <f>IF(V23699="","",MAX(BC$1:BC23698)+1)</f>
        <v/>
      </c>
    </row>
    <row r="23700" spans="21:55">
      <c r="U23700" s="17" t="b">
        <f t="shared" si="2041"/>
        <v>0</v>
      </c>
      <c r="V23700" s="9" t="str">
        <f t="shared" si="2042"/>
        <v/>
      </c>
      <c r="W23700" s="9" t="str">
        <f t="shared" si="2043"/>
        <v/>
      </c>
      <c r="X23700" s="9" t="str">
        <f t="shared" si="2040"/>
        <v/>
      </c>
      <c r="BC23700" s="9" t="str">
        <f>IF(V23700="","",MAX(BC$1:BC23699)+1)</f>
        <v/>
      </c>
    </row>
    <row r="23701" spans="21:55">
      <c r="U23701" s="17" t="b">
        <f t="shared" si="2041"/>
        <v>0</v>
      </c>
      <c r="V23701" s="9" t="str">
        <f t="shared" si="2042"/>
        <v/>
      </c>
      <c r="W23701" s="9" t="str">
        <f t="shared" si="2043"/>
        <v/>
      </c>
      <c r="X23701" s="9" t="str">
        <f t="shared" si="2040"/>
        <v/>
      </c>
      <c r="BC23701" s="9" t="str">
        <f>IF(V23701="","",MAX(BC$1:BC23700)+1)</f>
        <v/>
      </c>
    </row>
    <row r="23702" spans="21:55">
      <c r="U23702" s="17" t="b">
        <f t="shared" si="2041"/>
        <v>0</v>
      </c>
      <c r="V23702" s="9" t="str">
        <f t="shared" si="2042"/>
        <v/>
      </c>
      <c r="W23702" s="9" t="str">
        <f t="shared" si="2043"/>
        <v/>
      </c>
      <c r="X23702" s="9" t="str">
        <f t="shared" si="2040"/>
        <v/>
      </c>
      <c r="BC23702" s="9" t="str">
        <f>IF(V23702="","",MAX(BC$1:BC23701)+1)</f>
        <v/>
      </c>
    </row>
    <row r="23703" spans="21:55">
      <c r="U23703" s="17" t="b">
        <f t="shared" si="2041"/>
        <v>0</v>
      </c>
      <c r="V23703" s="9" t="str">
        <f t="shared" si="2042"/>
        <v/>
      </c>
      <c r="W23703" s="9" t="str">
        <f t="shared" si="2043"/>
        <v/>
      </c>
      <c r="X23703" s="9" t="str">
        <f t="shared" si="2040"/>
        <v/>
      </c>
      <c r="BC23703" s="9" t="str">
        <f>IF(V23703="","",MAX(BC$1:BC23702)+1)</f>
        <v/>
      </c>
    </row>
    <row r="23704" spans="21:55">
      <c r="U23704" s="17" t="b">
        <f t="shared" si="2041"/>
        <v>0</v>
      </c>
      <c r="V23704" s="9" t="str">
        <f t="shared" si="2042"/>
        <v/>
      </c>
      <c r="W23704" s="9" t="str">
        <f t="shared" si="2043"/>
        <v/>
      </c>
      <c r="X23704" s="9" t="str">
        <f t="shared" si="2040"/>
        <v/>
      </c>
      <c r="BC23704" s="9" t="str">
        <f>IF(V23704="","",MAX(BC$1:BC23703)+1)</f>
        <v/>
      </c>
    </row>
    <row r="23705" spans="21:55">
      <c r="U23705" s="17" t="b">
        <f t="shared" si="2041"/>
        <v>0</v>
      </c>
      <c r="V23705" s="9" t="str">
        <f t="shared" si="2042"/>
        <v/>
      </c>
      <c r="W23705" s="9" t="str">
        <f t="shared" si="2043"/>
        <v/>
      </c>
      <c r="X23705" s="9" t="str">
        <f t="shared" si="2040"/>
        <v/>
      </c>
      <c r="BC23705" s="9" t="str">
        <f>IF(V23705="","",MAX(BC$1:BC23704)+1)</f>
        <v/>
      </c>
    </row>
    <row r="23706" spans="21:55">
      <c r="U23706" s="17" t="b">
        <f t="shared" si="2041"/>
        <v>0</v>
      </c>
      <c r="V23706" s="9" t="str">
        <f t="shared" si="2042"/>
        <v/>
      </c>
      <c r="W23706" s="9" t="str">
        <f t="shared" si="2043"/>
        <v/>
      </c>
      <c r="X23706" s="9" t="str">
        <f t="shared" si="2040"/>
        <v/>
      </c>
      <c r="BC23706" s="9" t="str">
        <f>IF(V23706="","",MAX(BC$1:BC23705)+1)</f>
        <v/>
      </c>
    </row>
    <row r="23707" spans="21:55">
      <c r="U23707" s="17" t="b">
        <f t="shared" si="2041"/>
        <v>0</v>
      </c>
      <c r="V23707" s="9" t="str">
        <f t="shared" si="2042"/>
        <v/>
      </c>
      <c r="W23707" s="9" t="str">
        <f t="shared" si="2043"/>
        <v/>
      </c>
      <c r="X23707" s="9" t="str">
        <f t="shared" si="2040"/>
        <v/>
      </c>
      <c r="BC23707" s="9" t="str">
        <f>IF(V23707="","",MAX(BC$1:BC23706)+1)</f>
        <v/>
      </c>
    </row>
    <row r="23708" spans="21:55">
      <c r="U23708" s="17" t="b">
        <f t="shared" si="2041"/>
        <v>0</v>
      </c>
      <c r="V23708" s="9" t="str">
        <f t="shared" si="2042"/>
        <v/>
      </c>
      <c r="W23708" s="9" t="str">
        <f t="shared" si="2043"/>
        <v/>
      </c>
      <c r="X23708" s="9" t="str">
        <f t="shared" si="2040"/>
        <v/>
      </c>
      <c r="BC23708" s="9" t="str">
        <f>IF(V23708="","",MAX(BC$1:BC23707)+1)</f>
        <v/>
      </c>
    </row>
    <row r="23709" spans="21:55">
      <c r="U23709" s="17" t="b">
        <f t="shared" si="2041"/>
        <v>0</v>
      </c>
      <c r="V23709" s="9" t="str">
        <f t="shared" si="2042"/>
        <v/>
      </c>
      <c r="W23709" s="9" t="str">
        <f t="shared" si="2043"/>
        <v/>
      </c>
      <c r="X23709" s="9" t="str">
        <f t="shared" si="2040"/>
        <v/>
      </c>
      <c r="BC23709" s="9" t="str">
        <f>IF(V23709="","",MAX(BC$1:BC23708)+1)</f>
        <v/>
      </c>
    </row>
    <row r="23710" spans="21:55">
      <c r="U23710" s="17" t="b">
        <f t="shared" si="2041"/>
        <v>0</v>
      </c>
      <c r="V23710" s="9" t="str">
        <f t="shared" si="2042"/>
        <v/>
      </c>
      <c r="W23710" s="9" t="str">
        <f t="shared" si="2043"/>
        <v/>
      </c>
      <c r="X23710" s="9" t="str">
        <f t="shared" ref="X23710:X23773" si="2044">IF(U23710=TRUE, MID(LEFT(N23710,FIND(")",N23710)-1),FIND("(",N23710)+1,LEN(N23710)), "")</f>
        <v/>
      </c>
      <c r="BC23710" s="9" t="str">
        <f>IF(V23710="","",MAX(BC$1:BC23709)+1)</f>
        <v/>
      </c>
    </row>
    <row r="23711" spans="21:55">
      <c r="U23711" s="17" t="b">
        <f t="shared" si="2041"/>
        <v>0</v>
      </c>
      <c r="V23711" s="9" t="str">
        <f t="shared" si="2042"/>
        <v/>
      </c>
      <c r="W23711" s="9" t="str">
        <f t="shared" si="2043"/>
        <v/>
      </c>
      <c r="X23711" s="9" t="str">
        <f t="shared" si="2044"/>
        <v/>
      </c>
      <c r="BC23711" s="9" t="str">
        <f>IF(V23711="","",MAX(BC$1:BC23710)+1)</f>
        <v/>
      </c>
    </row>
    <row r="23712" spans="21:55">
      <c r="U23712" s="17" t="b">
        <f t="shared" si="2041"/>
        <v>0</v>
      </c>
      <c r="V23712" s="9" t="str">
        <f t="shared" si="2042"/>
        <v/>
      </c>
      <c r="W23712" s="9" t="str">
        <f t="shared" si="2043"/>
        <v/>
      </c>
      <c r="X23712" s="9" t="str">
        <f t="shared" si="2044"/>
        <v/>
      </c>
      <c r="BC23712" s="9" t="str">
        <f>IF(V23712="","",MAX(BC$1:BC23711)+1)</f>
        <v/>
      </c>
    </row>
    <row r="23713" spans="21:55">
      <c r="U23713" s="17" t="b">
        <f t="shared" si="2041"/>
        <v>0</v>
      </c>
      <c r="V23713" s="9" t="str">
        <f t="shared" si="2042"/>
        <v/>
      </c>
      <c r="W23713" s="9" t="str">
        <f t="shared" si="2043"/>
        <v/>
      </c>
      <c r="X23713" s="9" t="str">
        <f t="shared" si="2044"/>
        <v/>
      </c>
      <c r="BC23713" s="9" t="str">
        <f>IF(V23713="","",MAX(BC$1:BC23712)+1)</f>
        <v/>
      </c>
    </row>
    <row r="23714" spans="21:55">
      <c r="U23714" s="17" t="b">
        <f t="shared" si="2041"/>
        <v>0</v>
      </c>
      <c r="V23714" s="9" t="str">
        <f t="shared" si="2042"/>
        <v/>
      </c>
      <c r="W23714" s="9" t="str">
        <f t="shared" si="2043"/>
        <v/>
      </c>
      <c r="X23714" s="9" t="str">
        <f t="shared" si="2044"/>
        <v/>
      </c>
      <c r="BC23714" s="9" t="str">
        <f>IF(V23714="","",MAX(BC$1:BC23713)+1)</f>
        <v/>
      </c>
    </row>
    <row r="23715" spans="21:55">
      <c r="U23715" s="17" t="b">
        <f t="shared" si="2041"/>
        <v>0</v>
      </c>
      <c r="V23715" s="9" t="str">
        <f t="shared" si="2042"/>
        <v/>
      </c>
      <c r="W23715" s="9" t="str">
        <f t="shared" si="2043"/>
        <v/>
      </c>
      <c r="X23715" s="9" t="str">
        <f t="shared" si="2044"/>
        <v/>
      </c>
      <c r="BC23715" s="9" t="str">
        <f>IF(V23715="","",MAX(BC$1:BC23714)+1)</f>
        <v/>
      </c>
    </row>
    <row r="23716" spans="21:55">
      <c r="U23716" s="17" t="b">
        <f t="shared" si="2041"/>
        <v>0</v>
      </c>
      <c r="V23716" s="9" t="str">
        <f t="shared" si="2042"/>
        <v/>
      </c>
      <c r="W23716" s="9" t="str">
        <f t="shared" si="2043"/>
        <v/>
      </c>
      <c r="X23716" s="9" t="str">
        <f t="shared" si="2044"/>
        <v/>
      </c>
      <c r="BC23716" s="9" t="str">
        <f>IF(V23716="","",MAX(BC$1:BC23715)+1)</f>
        <v/>
      </c>
    </row>
    <row r="23717" spans="21:55">
      <c r="U23717" s="17" t="b">
        <f t="shared" si="2041"/>
        <v>0</v>
      </c>
      <c r="V23717" s="9" t="str">
        <f t="shared" si="2042"/>
        <v/>
      </c>
      <c r="W23717" s="9" t="str">
        <f t="shared" si="2043"/>
        <v/>
      </c>
      <c r="X23717" s="9" t="str">
        <f t="shared" si="2044"/>
        <v/>
      </c>
      <c r="BC23717" s="9" t="str">
        <f>IF(V23717="","",MAX(BC$1:BC23716)+1)</f>
        <v/>
      </c>
    </row>
    <row r="23718" spans="21:55">
      <c r="U23718" s="17" t="b">
        <f t="shared" si="2041"/>
        <v>0</v>
      </c>
      <c r="V23718" s="9" t="str">
        <f t="shared" si="2042"/>
        <v/>
      </c>
      <c r="W23718" s="9" t="str">
        <f t="shared" si="2043"/>
        <v/>
      </c>
      <c r="X23718" s="9" t="str">
        <f t="shared" si="2044"/>
        <v/>
      </c>
      <c r="BC23718" s="9" t="str">
        <f>IF(V23718="","",MAX(BC$1:BC23717)+1)</f>
        <v/>
      </c>
    </row>
    <row r="23719" spans="21:55">
      <c r="U23719" s="17" t="b">
        <f t="shared" si="2041"/>
        <v>0</v>
      </c>
      <c r="V23719" s="9" t="str">
        <f t="shared" si="2042"/>
        <v/>
      </c>
      <c r="W23719" s="9" t="str">
        <f t="shared" si="2043"/>
        <v/>
      </c>
      <c r="X23719" s="9" t="str">
        <f t="shared" si="2044"/>
        <v/>
      </c>
      <c r="BC23719" s="9" t="str">
        <f>IF(V23719="","",MAX(BC$1:BC23718)+1)</f>
        <v/>
      </c>
    </row>
    <row r="23720" spans="21:55">
      <c r="U23720" s="17" t="b">
        <f t="shared" si="2041"/>
        <v>0</v>
      </c>
      <c r="V23720" s="9" t="str">
        <f t="shared" si="2042"/>
        <v/>
      </c>
      <c r="W23720" s="9" t="str">
        <f t="shared" si="2043"/>
        <v/>
      </c>
      <c r="X23720" s="9" t="str">
        <f t="shared" si="2044"/>
        <v/>
      </c>
      <c r="BC23720" s="9" t="str">
        <f>IF(V23720="","",MAX(BC$1:BC23719)+1)</f>
        <v/>
      </c>
    </row>
    <row r="23721" spans="21:55">
      <c r="U23721" s="17" t="b">
        <f t="shared" si="2041"/>
        <v>0</v>
      </c>
      <c r="V23721" s="9" t="str">
        <f t="shared" si="2042"/>
        <v/>
      </c>
      <c r="W23721" s="9" t="str">
        <f t="shared" si="2043"/>
        <v/>
      </c>
      <c r="X23721" s="9" t="str">
        <f t="shared" si="2044"/>
        <v/>
      </c>
      <c r="BC23721" s="9" t="str">
        <f>IF(V23721="","",MAX(BC$1:BC23720)+1)</f>
        <v/>
      </c>
    </row>
    <row r="23722" spans="21:55">
      <c r="U23722" s="17" t="b">
        <f t="shared" si="2041"/>
        <v>0</v>
      </c>
      <c r="V23722" s="9" t="str">
        <f t="shared" si="2042"/>
        <v/>
      </c>
      <c r="W23722" s="9" t="str">
        <f t="shared" si="2043"/>
        <v/>
      </c>
      <c r="X23722" s="9" t="str">
        <f t="shared" si="2044"/>
        <v/>
      </c>
      <c r="BC23722" s="9" t="str">
        <f>IF(V23722="","",MAX(BC$1:BC23721)+1)</f>
        <v/>
      </c>
    </row>
    <row r="23723" spans="21:55">
      <c r="U23723" s="17" t="b">
        <f t="shared" si="2041"/>
        <v>0</v>
      </c>
      <c r="V23723" s="9" t="str">
        <f t="shared" si="2042"/>
        <v/>
      </c>
      <c r="W23723" s="9" t="str">
        <f t="shared" si="2043"/>
        <v/>
      </c>
      <c r="X23723" s="9" t="str">
        <f t="shared" si="2044"/>
        <v/>
      </c>
      <c r="BC23723" s="9" t="str">
        <f>IF(V23723="","",MAX(BC$1:BC23722)+1)</f>
        <v/>
      </c>
    </row>
    <row r="23724" spans="21:55">
      <c r="U23724" s="17" t="b">
        <f t="shared" si="2041"/>
        <v>0</v>
      </c>
      <c r="V23724" s="9" t="str">
        <f t="shared" si="2042"/>
        <v/>
      </c>
      <c r="W23724" s="9" t="str">
        <f t="shared" si="2043"/>
        <v/>
      </c>
      <c r="X23724" s="9" t="str">
        <f t="shared" si="2044"/>
        <v/>
      </c>
      <c r="BC23724" s="9" t="str">
        <f>IF(V23724="","",MAX(BC$1:BC23723)+1)</f>
        <v/>
      </c>
    </row>
    <row r="23725" spans="21:55">
      <c r="U23725" s="17" t="b">
        <f t="shared" si="2041"/>
        <v>0</v>
      </c>
      <c r="V23725" s="9" t="str">
        <f t="shared" si="2042"/>
        <v/>
      </c>
      <c r="W23725" s="9" t="str">
        <f t="shared" si="2043"/>
        <v/>
      </c>
      <c r="X23725" s="9" t="str">
        <f t="shared" si="2044"/>
        <v/>
      </c>
      <c r="BC23725" s="9" t="str">
        <f>IF(V23725="","",MAX(BC$1:BC23724)+1)</f>
        <v/>
      </c>
    </row>
    <row r="23726" spans="21:55">
      <c r="U23726" s="17" t="b">
        <f t="shared" si="2041"/>
        <v>0</v>
      </c>
      <c r="V23726" s="9" t="str">
        <f t="shared" si="2042"/>
        <v/>
      </c>
      <c r="W23726" s="9" t="str">
        <f t="shared" si="2043"/>
        <v/>
      </c>
      <c r="X23726" s="9" t="str">
        <f t="shared" si="2044"/>
        <v/>
      </c>
      <c r="BC23726" s="9" t="str">
        <f>IF(V23726="","",MAX(BC$1:BC23725)+1)</f>
        <v/>
      </c>
    </row>
    <row r="23727" spans="21:55">
      <c r="U23727" s="17" t="b">
        <f t="shared" si="2041"/>
        <v>0</v>
      </c>
      <c r="V23727" s="9" t="str">
        <f t="shared" si="2042"/>
        <v/>
      </c>
      <c r="W23727" s="9" t="str">
        <f t="shared" si="2043"/>
        <v/>
      </c>
      <c r="X23727" s="9" t="str">
        <f t="shared" si="2044"/>
        <v/>
      </c>
      <c r="BC23727" s="9" t="str">
        <f>IF(V23727="","",MAX(BC$1:BC23726)+1)</f>
        <v/>
      </c>
    </row>
    <row r="23728" spans="21:55">
      <c r="U23728" s="17" t="b">
        <f t="shared" si="2041"/>
        <v>0</v>
      </c>
      <c r="V23728" s="9" t="str">
        <f t="shared" si="2042"/>
        <v/>
      </c>
      <c r="W23728" s="9" t="str">
        <f t="shared" si="2043"/>
        <v/>
      </c>
      <c r="X23728" s="9" t="str">
        <f t="shared" si="2044"/>
        <v/>
      </c>
      <c r="BC23728" s="9" t="str">
        <f>IF(V23728="","",MAX(BC$1:BC23727)+1)</f>
        <v/>
      </c>
    </row>
    <row r="23729" spans="21:55">
      <c r="U23729" s="17" t="b">
        <f t="shared" si="2041"/>
        <v>0</v>
      </c>
      <c r="V23729" s="9" t="str">
        <f t="shared" si="2042"/>
        <v/>
      </c>
      <c r="W23729" s="9" t="str">
        <f t="shared" si="2043"/>
        <v/>
      </c>
      <c r="X23729" s="9" t="str">
        <f t="shared" si="2044"/>
        <v/>
      </c>
      <c r="BC23729" s="9" t="str">
        <f>IF(V23729="","",MAX(BC$1:BC23728)+1)</f>
        <v/>
      </c>
    </row>
    <row r="23730" spans="21:55">
      <c r="U23730" s="17" t="b">
        <f t="shared" si="2041"/>
        <v>0</v>
      </c>
      <c r="V23730" s="9" t="str">
        <f t="shared" si="2042"/>
        <v/>
      </c>
      <c r="W23730" s="9" t="str">
        <f t="shared" si="2043"/>
        <v/>
      </c>
      <c r="X23730" s="9" t="str">
        <f t="shared" si="2044"/>
        <v/>
      </c>
      <c r="BC23730" s="9" t="str">
        <f>IF(V23730="","",MAX(BC$1:BC23729)+1)</f>
        <v/>
      </c>
    </row>
    <row r="23731" spans="21:55">
      <c r="U23731" s="17" t="b">
        <f t="shared" si="2041"/>
        <v>0</v>
      </c>
      <c r="V23731" s="9" t="str">
        <f t="shared" si="2042"/>
        <v/>
      </c>
      <c r="W23731" s="9" t="str">
        <f t="shared" si="2043"/>
        <v/>
      </c>
      <c r="X23731" s="9" t="str">
        <f t="shared" si="2044"/>
        <v/>
      </c>
      <c r="BC23731" s="9" t="str">
        <f>IF(V23731="","",MAX(BC$1:BC23730)+1)</f>
        <v/>
      </c>
    </row>
    <row r="23732" spans="21:55">
      <c r="U23732" s="17" t="b">
        <f t="shared" si="2041"/>
        <v>0</v>
      </c>
      <c r="V23732" s="9" t="str">
        <f t="shared" si="2042"/>
        <v/>
      </c>
      <c r="W23732" s="9" t="str">
        <f t="shared" si="2043"/>
        <v/>
      </c>
      <c r="X23732" s="9" t="str">
        <f t="shared" si="2044"/>
        <v/>
      </c>
      <c r="BC23732" s="9" t="str">
        <f>IF(V23732="","",MAX(BC$1:BC23731)+1)</f>
        <v/>
      </c>
    </row>
    <row r="23733" spans="21:55">
      <c r="U23733" s="17" t="b">
        <f t="shared" si="2041"/>
        <v>0</v>
      </c>
      <c r="V23733" s="9" t="str">
        <f t="shared" si="2042"/>
        <v/>
      </c>
      <c r="W23733" s="9" t="str">
        <f t="shared" si="2043"/>
        <v/>
      </c>
      <c r="X23733" s="9" t="str">
        <f t="shared" si="2044"/>
        <v/>
      </c>
      <c r="BC23733" s="9" t="str">
        <f>IF(V23733="","",MAX(BC$1:BC23732)+1)</f>
        <v/>
      </c>
    </row>
    <row r="23734" spans="21:55">
      <c r="U23734" s="17" t="b">
        <f t="shared" si="2041"/>
        <v>0</v>
      </c>
      <c r="V23734" s="9" t="str">
        <f t="shared" si="2042"/>
        <v/>
      </c>
      <c r="W23734" s="9" t="str">
        <f t="shared" si="2043"/>
        <v/>
      </c>
      <c r="X23734" s="9" t="str">
        <f t="shared" si="2044"/>
        <v/>
      </c>
      <c r="BC23734" s="9" t="str">
        <f>IF(V23734="","",MAX(BC$1:BC23733)+1)</f>
        <v/>
      </c>
    </row>
    <row r="23735" spans="21:55">
      <c r="U23735" s="17" t="b">
        <f t="shared" si="2041"/>
        <v>0</v>
      </c>
      <c r="V23735" s="9" t="str">
        <f t="shared" si="2042"/>
        <v/>
      </c>
      <c r="W23735" s="9" t="str">
        <f t="shared" si="2043"/>
        <v/>
      </c>
      <c r="X23735" s="9" t="str">
        <f t="shared" si="2044"/>
        <v/>
      </c>
      <c r="BC23735" s="9" t="str">
        <f>IF(V23735="","",MAX(BC$1:BC23734)+1)</f>
        <v/>
      </c>
    </row>
    <row r="23736" spans="21:55">
      <c r="U23736" s="17" t="b">
        <f t="shared" si="2041"/>
        <v>0</v>
      </c>
      <c r="V23736" s="9" t="str">
        <f t="shared" si="2042"/>
        <v/>
      </c>
      <c r="W23736" s="9" t="str">
        <f t="shared" si="2043"/>
        <v/>
      </c>
      <c r="X23736" s="9" t="str">
        <f t="shared" si="2044"/>
        <v/>
      </c>
      <c r="BC23736" s="9" t="str">
        <f>IF(V23736="","",MAX(BC$1:BC23735)+1)</f>
        <v/>
      </c>
    </row>
    <row r="23737" spans="21:55">
      <c r="U23737" s="17" t="b">
        <f t="shared" si="2041"/>
        <v>0</v>
      </c>
      <c r="V23737" s="9" t="str">
        <f t="shared" si="2042"/>
        <v/>
      </c>
      <c r="W23737" s="9" t="str">
        <f t="shared" si="2043"/>
        <v/>
      </c>
      <c r="X23737" s="9" t="str">
        <f t="shared" si="2044"/>
        <v/>
      </c>
      <c r="BC23737" s="9" t="str">
        <f>IF(V23737="","",MAX(BC$1:BC23736)+1)</f>
        <v/>
      </c>
    </row>
    <row r="23738" spans="21:55">
      <c r="U23738" s="17" t="b">
        <f t="shared" si="2041"/>
        <v>0</v>
      </c>
      <c r="V23738" s="9" t="str">
        <f t="shared" si="2042"/>
        <v/>
      </c>
      <c r="W23738" s="9" t="str">
        <f t="shared" si="2043"/>
        <v/>
      </c>
      <c r="X23738" s="9" t="str">
        <f t="shared" si="2044"/>
        <v/>
      </c>
      <c r="BC23738" s="9" t="str">
        <f>IF(V23738="","",MAX(BC$1:BC23737)+1)</f>
        <v/>
      </c>
    </row>
    <row r="23739" spans="21:55">
      <c r="U23739" s="17" t="b">
        <f t="shared" si="2041"/>
        <v>0</v>
      </c>
      <c r="V23739" s="9" t="str">
        <f t="shared" si="2042"/>
        <v/>
      </c>
      <c r="W23739" s="9" t="str">
        <f t="shared" si="2043"/>
        <v/>
      </c>
      <c r="X23739" s="9" t="str">
        <f t="shared" si="2044"/>
        <v/>
      </c>
      <c r="BC23739" s="9" t="str">
        <f>IF(V23739="","",MAX(BC$1:BC23738)+1)</f>
        <v/>
      </c>
    </row>
    <row r="23740" spans="21:55">
      <c r="U23740" s="17" t="b">
        <f t="shared" si="2041"/>
        <v>0</v>
      </c>
      <c r="V23740" s="9" t="str">
        <f t="shared" si="2042"/>
        <v/>
      </c>
      <c r="W23740" s="9" t="str">
        <f t="shared" si="2043"/>
        <v/>
      </c>
      <c r="X23740" s="9" t="str">
        <f t="shared" si="2044"/>
        <v/>
      </c>
      <c r="BC23740" s="9" t="str">
        <f>IF(V23740="","",MAX(BC$1:BC23739)+1)</f>
        <v/>
      </c>
    </row>
    <row r="23741" spans="21:55">
      <c r="U23741" s="17" t="b">
        <f t="shared" si="2041"/>
        <v>0</v>
      </c>
      <c r="V23741" s="9" t="str">
        <f t="shared" si="2042"/>
        <v/>
      </c>
      <c r="W23741" s="9" t="str">
        <f t="shared" si="2043"/>
        <v/>
      </c>
      <c r="X23741" s="9" t="str">
        <f t="shared" si="2044"/>
        <v/>
      </c>
      <c r="BC23741" s="9" t="str">
        <f>IF(V23741="","",MAX(BC$1:BC23740)+1)</f>
        <v/>
      </c>
    </row>
    <row r="23742" spans="21:55">
      <c r="U23742" s="17" t="b">
        <f t="shared" si="2041"/>
        <v>0</v>
      </c>
      <c r="V23742" s="9" t="str">
        <f t="shared" si="2042"/>
        <v/>
      </c>
      <c r="W23742" s="9" t="str">
        <f t="shared" si="2043"/>
        <v/>
      </c>
      <c r="X23742" s="9" t="str">
        <f t="shared" si="2044"/>
        <v/>
      </c>
      <c r="BC23742" s="9" t="str">
        <f>IF(V23742="","",MAX(BC$1:BC23741)+1)</f>
        <v/>
      </c>
    </row>
    <row r="23743" spans="21:55">
      <c r="U23743" s="17" t="b">
        <f t="shared" si="2041"/>
        <v>0</v>
      </c>
      <c r="V23743" s="9" t="str">
        <f t="shared" si="2042"/>
        <v/>
      </c>
      <c r="W23743" s="9" t="str">
        <f t="shared" si="2043"/>
        <v/>
      </c>
      <c r="X23743" s="9" t="str">
        <f t="shared" si="2044"/>
        <v/>
      </c>
      <c r="BC23743" s="9" t="str">
        <f>IF(V23743="","",MAX(BC$1:BC23742)+1)</f>
        <v/>
      </c>
    </row>
    <row r="23744" spans="21:55">
      <c r="U23744" s="17" t="b">
        <f t="shared" si="2041"/>
        <v>0</v>
      </c>
      <c r="V23744" s="9" t="str">
        <f t="shared" si="2042"/>
        <v/>
      </c>
      <c r="W23744" s="9" t="str">
        <f t="shared" si="2043"/>
        <v/>
      </c>
      <c r="X23744" s="9" t="str">
        <f t="shared" si="2044"/>
        <v/>
      </c>
      <c r="BC23744" s="9" t="str">
        <f>IF(V23744="","",MAX(BC$1:BC23743)+1)</f>
        <v/>
      </c>
    </row>
    <row r="23745" spans="21:55">
      <c r="U23745" s="17" t="b">
        <f t="shared" si="2041"/>
        <v>0</v>
      </c>
      <c r="V23745" s="9" t="str">
        <f t="shared" si="2042"/>
        <v/>
      </c>
      <c r="W23745" s="9" t="str">
        <f t="shared" si="2043"/>
        <v/>
      </c>
      <c r="X23745" s="9" t="str">
        <f t="shared" si="2044"/>
        <v/>
      </c>
      <c r="BC23745" s="9" t="str">
        <f>IF(V23745="","",MAX(BC$1:BC23744)+1)</f>
        <v/>
      </c>
    </row>
    <row r="23746" spans="21:55">
      <c r="U23746" s="17" t="b">
        <f t="shared" ref="U23746:U23809" si="2045">AND(ISNUMBER(SEARCH("(rs",N23746)),NOT(ISNUMBER(SEARCH("oxidation",N23746))),NOT(ISNUMBER(SEARCH("deamidated",N23746))),NOT(ISNUMBER(SEARCH("ammonia",N23746))),NOT(ISNUMBER(SEARCH("acetyl",N23746))),NOT(ISNUMBER(SEARCH("phospho",N23746))),NOT(ISNUMBER(SEARCH("dehydrated",N23746))))</f>
        <v>0</v>
      </c>
      <c r="V23746" s="9" t="str">
        <f t="shared" ref="V23746:V23809" si="2046">IF(U23746=TRUE, IF(ISNUMBER(SEARCH(":",P23746))=TRUE, LEFT(P23746,FIND(":",P23746)-1),P23746), "")</f>
        <v/>
      </c>
      <c r="W23746" s="9" t="str">
        <f t="shared" ref="W23746:W23809" si="2047">IF(U23746=TRUE,IF(ISNUMBER(SEARCH("Carb",N23746))=TRUE,MID(LEFT(N23746,FIND("#",N23746)-1),FIND(CHAR(1),SUBSTITUTE(N23746," ",CHAR(1),(LEN(N23746)-LEN(SUBSTITUTE(N23746," ","")))-1))+1,LEN(N23746)),LEFT(N23746,FIND("#",N23746)-1)),"")</f>
        <v/>
      </c>
      <c r="X23746" s="9" t="str">
        <f t="shared" si="2044"/>
        <v/>
      </c>
      <c r="BC23746" s="9" t="str">
        <f>IF(V23746="","",MAX(BC$1:BC23745)+1)</f>
        <v/>
      </c>
    </row>
    <row r="23747" spans="21:55">
      <c r="U23747" s="17" t="b">
        <f t="shared" si="2045"/>
        <v>0</v>
      </c>
      <c r="V23747" s="9" t="str">
        <f t="shared" si="2046"/>
        <v/>
      </c>
      <c r="W23747" s="9" t="str">
        <f t="shared" si="2047"/>
        <v/>
      </c>
      <c r="X23747" s="9" t="str">
        <f t="shared" si="2044"/>
        <v/>
      </c>
      <c r="BC23747" s="9" t="str">
        <f>IF(V23747="","",MAX(BC$1:BC23746)+1)</f>
        <v/>
      </c>
    </row>
    <row r="23748" spans="21:55">
      <c r="U23748" s="17" t="b">
        <f t="shared" si="2045"/>
        <v>0</v>
      </c>
      <c r="V23748" s="9" t="str">
        <f t="shared" si="2046"/>
        <v/>
      </c>
      <c r="W23748" s="9" t="str">
        <f t="shared" si="2047"/>
        <v/>
      </c>
      <c r="X23748" s="9" t="str">
        <f t="shared" si="2044"/>
        <v/>
      </c>
      <c r="BC23748" s="9" t="str">
        <f>IF(V23748="","",MAX(BC$1:BC23747)+1)</f>
        <v/>
      </c>
    </row>
    <row r="23749" spans="21:55">
      <c r="U23749" s="17" t="b">
        <f t="shared" si="2045"/>
        <v>0</v>
      </c>
      <c r="V23749" s="9" t="str">
        <f t="shared" si="2046"/>
        <v/>
      </c>
      <c r="W23749" s="9" t="str">
        <f t="shared" si="2047"/>
        <v/>
      </c>
      <c r="X23749" s="9" t="str">
        <f t="shared" si="2044"/>
        <v/>
      </c>
      <c r="BC23749" s="9" t="str">
        <f>IF(V23749="","",MAX(BC$1:BC23748)+1)</f>
        <v/>
      </c>
    </row>
    <row r="23750" spans="21:55">
      <c r="U23750" s="17" t="b">
        <f t="shared" si="2045"/>
        <v>0</v>
      </c>
      <c r="V23750" s="9" t="str">
        <f t="shared" si="2046"/>
        <v/>
      </c>
      <c r="W23750" s="9" t="str">
        <f t="shared" si="2047"/>
        <v/>
      </c>
      <c r="X23750" s="9" t="str">
        <f t="shared" si="2044"/>
        <v/>
      </c>
      <c r="BC23750" s="9" t="str">
        <f>IF(V23750="","",MAX(BC$1:BC23749)+1)</f>
        <v/>
      </c>
    </row>
    <row r="23751" spans="21:55">
      <c r="U23751" s="17" t="b">
        <f t="shared" si="2045"/>
        <v>0</v>
      </c>
      <c r="V23751" s="9" t="str">
        <f t="shared" si="2046"/>
        <v/>
      </c>
      <c r="W23751" s="9" t="str">
        <f t="shared" si="2047"/>
        <v/>
      </c>
      <c r="X23751" s="9" t="str">
        <f t="shared" si="2044"/>
        <v/>
      </c>
      <c r="BC23751" s="9" t="str">
        <f>IF(V23751="","",MAX(BC$1:BC23750)+1)</f>
        <v/>
      </c>
    </row>
    <row r="23752" spans="21:55">
      <c r="U23752" s="17" t="b">
        <f t="shared" si="2045"/>
        <v>0</v>
      </c>
      <c r="V23752" s="9" t="str">
        <f t="shared" si="2046"/>
        <v/>
      </c>
      <c r="W23752" s="9" t="str">
        <f t="shared" si="2047"/>
        <v/>
      </c>
      <c r="X23752" s="9" t="str">
        <f t="shared" si="2044"/>
        <v/>
      </c>
      <c r="BC23752" s="9" t="str">
        <f>IF(V23752="","",MAX(BC$1:BC23751)+1)</f>
        <v/>
      </c>
    </row>
    <row r="23753" spans="21:55">
      <c r="U23753" s="17" t="b">
        <f t="shared" si="2045"/>
        <v>0</v>
      </c>
      <c r="V23753" s="9" t="str">
        <f t="shared" si="2046"/>
        <v/>
      </c>
      <c r="W23753" s="9" t="str">
        <f t="shared" si="2047"/>
        <v/>
      </c>
      <c r="X23753" s="9" t="str">
        <f t="shared" si="2044"/>
        <v/>
      </c>
      <c r="BC23753" s="9" t="str">
        <f>IF(V23753="","",MAX(BC$1:BC23752)+1)</f>
        <v/>
      </c>
    </row>
    <row r="23754" spans="21:55">
      <c r="U23754" s="17" t="b">
        <f t="shared" si="2045"/>
        <v>0</v>
      </c>
      <c r="V23754" s="9" t="str">
        <f t="shared" si="2046"/>
        <v/>
      </c>
      <c r="W23754" s="9" t="str">
        <f t="shared" si="2047"/>
        <v/>
      </c>
      <c r="X23754" s="9" t="str">
        <f t="shared" si="2044"/>
        <v/>
      </c>
      <c r="BC23754" s="9" t="str">
        <f>IF(V23754="","",MAX(BC$1:BC23753)+1)</f>
        <v/>
      </c>
    </row>
    <row r="23755" spans="21:55">
      <c r="U23755" s="17" t="b">
        <f t="shared" si="2045"/>
        <v>0</v>
      </c>
      <c r="V23755" s="9" t="str">
        <f t="shared" si="2046"/>
        <v/>
      </c>
      <c r="W23755" s="9" t="str">
        <f t="shared" si="2047"/>
        <v/>
      </c>
      <c r="X23755" s="9" t="str">
        <f t="shared" si="2044"/>
        <v/>
      </c>
      <c r="BC23755" s="9" t="str">
        <f>IF(V23755="","",MAX(BC$1:BC23754)+1)</f>
        <v/>
      </c>
    </row>
    <row r="23756" spans="21:55">
      <c r="U23756" s="17" t="b">
        <f t="shared" si="2045"/>
        <v>0</v>
      </c>
      <c r="V23756" s="9" t="str">
        <f t="shared" si="2046"/>
        <v/>
      </c>
      <c r="W23756" s="9" t="str">
        <f t="shared" si="2047"/>
        <v/>
      </c>
      <c r="X23756" s="9" t="str">
        <f t="shared" si="2044"/>
        <v/>
      </c>
      <c r="BC23756" s="9" t="str">
        <f>IF(V23756="","",MAX(BC$1:BC23755)+1)</f>
        <v/>
      </c>
    </row>
    <row r="23757" spans="21:55">
      <c r="U23757" s="17" t="b">
        <f t="shared" si="2045"/>
        <v>0</v>
      </c>
      <c r="V23757" s="9" t="str">
        <f t="shared" si="2046"/>
        <v/>
      </c>
      <c r="W23757" s="9" t="str">
        <f t="shared" si="2047"/>
        <v/>
      </c>
      <c r="X23757" s="9" t="str">
        <f t="shared" si="2044"/>
        <v/>
      </c>
      <c r="BC23757" s="9" t="str">
        <f>IF(V23757="","",MAX(BC$1:BC23756)+1)</f>
        <v/>
      </c>
    </row>
    <row r="23758" spans="21:55">
      <c r="U23758" s="17" t="b">
        <f t="shared" si="2045"/>
        <v>0</v>
      </c>
      <c r="V23758" s="9" t="str">
        <f t="shared" si="2046"/>
        <v/>
      </c>
      <c r="W23758" s="9" t="str">
        <f t="shared" si="2047"/>
        <v/>
      </c>
      <c r="X23758" s="9" t="str">
        <f t="shared" si="2044"/>
        <v/>
      </c>
      <c r="BC23758" s="9" t="str">
        <f>IF(V23758="","",MAX(BC$1:BC23757)+1)</f>
        <v/>
      </c>
    </row>
    <row r="23759" spans="21:55">
      <c r="U23759" s="17" t="b">
        <f t="shared" si="2045"/>
        <v>0</v>
      </c>
      <c r="V23759" s="9" t="str">
        <f t="shared" si="2046"/>
        <v/>
      </c>
      <c r="W23759" s="9" t="str">
        <f t="shared" si="2047"/>
        <v/>
      </c>
      <c r="X23759" s="9" t="str">
        <f t="shared" si="2044"/>
        <v/>
      </c>
      <c r="BC23759" s="9" t="str">
        <f>IF(V23759="","",MAX(BC$1:BC23758)+1)</f>
        <v/>
      </c>
    </row>
    <row r="23760" spans="21:55">
      <c r="U23760" s="17" t="b">
        <f t="shared" si="2045"/>
        <v>0</v>
      </c>
      <c r="V23760" s="9" t="str">
        <f t="shared" si="2046"/>
        <v/>
      </c>
      <c r="W23760" s="9" t="str">
        <f t="shared" si="2047"/>
        <v/>
      </c>
      <c r="X23760" s="9" t="str">
        <f t="shared" si="2044"/>
        <v/>
      </c>
      <c r="BC23760" s="9" t="str">
        <f>IF(V23760="","",MAX(BC$1:BC23759)+1)</f>
        <v/>
      </c>
    </row>
    <row r="23761" spans="21:55">
      <c r="U23761" s="17" t="b">
        <f t="shared" si="2045"/>
        <v>0</v>
      </c>
      <c r="V23761" s="9" t="str">
        <f t="shared" si="2046"/>
        <v/>
      </c>
      <c r="W23761" s="9" t="str">
        <f t="shared" si="2047"/>
        <v/>
      </c>
      <c r="X23761" s="9" t="str">
        <f t="shared" si="2044"/>
        <v/>
      </c>
      <c r="BC23761" s="9" t="str">
        <f>IF(V23761="","",MAX(BC$1:BC23760)+1)</f>
        <v/>
      </c>
    </row>
    <row r="23762" spans="21:55">
      <c r="U23762" s="17" t="b">
        <f t="shared" si="2045"/>
        <v>0</v>
      </c>
      <c r="V23762" s="9" t="str">
        <f t="shared" si="2046"/>
        <v/>
      </c>
      <c r="W23762" s="9" t="str">
        <f t="shared" si="2047"/>
        <v/>
      </c>
      <c r="X23762" s="9" t="str">
        <f t="shared" si="2044"/>
        <v/>
      </c>
      <c r="BC23762" s="9" t="str">
        <f>IF(V23762="","",MAX(BC$1:BC23761)+1)</f>
        <v/>
      </c>
    </row>
    <row r="23763" spans="21:55">
      <c r="U23763" s="17" t="b">
        <f t="shared" si="2045"/>
        <v>0</v>
      </c>
      <c r="V23763" s="9" t="str">
        <f t="shared" si="2046"/>
        <v/>
      </c>
      <c r="W23763" s="9" t="str">
        <f t="shared" si="2047"/>
        <v/>
      </c>
      <c r="X23763" s="9" t="str">
        <f t="shared" si="2044"/>
        <v/>
      </c>
      <c r="BC23763" s="9" t="str">
        <f>IF(V23763="","",MAX(BC$1:BC23762)+1)</f>
        <v/>
      </c>
    </row>
    <row r="23764" spans="21:55">
      <c r="U23764" s="17" t="b">
        <f t="shared" si="2045"/>
        <v>0</v>
      </c>
      <c r="V23764" s="9" t="str">
        <f t="shared" si="2046"/>
        <v/>
      </c>
      <c r="W23764" s="9" t="str">
        <f t="shared" si="2047"/>
        <v/>
      </c>
      <c r="X23764" s="9" t="str">
        <f t="shared" si="2044"/>
        <v/>
      </c>
      <c r="BC23764" s="9" t="str">
        <f>IF(V23764="","",MAX(BC$1:BC23763)+1)</f>
        <v/>
      </c>
    </row>
    <row r="23765" spans="21:55">
      <c r="U23765" s="17" t="b">
        <f t="shared" si="2045"/>
        <v>0</v>
      </c>
      <c r="V23765" s="9" t="str">
        <f t="shared" si="2046"/>
        <v/>
      </c>
      <c r="W23765" s="9" t="str">
        <f t="shared" si="2047"/>
        <v/>
      </c>
      <c r="X23765" s="9" t="str">
        <f t="shared" si="2044"/>
        <v/>
      </c>
      <c r="BC23765" s="9" t="str">
        <f>IF(V23765="","",MAX(BC$1:BC23764)+1)</f>
        <v/>
      </c>
    </row>
    <row r="23766" spans="21:55">
      <c r="U23766" s="17" t="b">
        <f t="shared" si="2045"/>
        <v>0</v>
      </c>
      <c r="V23766" s="9" t="str">
        <f t="shared" si="2046"/>
        <v/>
      </c>
      <c r="W23766" s="9" t="str">
        <f t="shared" si="2047"/>
        <v/>
      </c>
      <c r="X23766" s="9" t="str">
        <f t="shared" si="2044"/>
        <v/>
      </c>
      <c r="BC23766" s="9" t="str">
        <f>IF(V23766="","",MAX(BC$1:BC23765)+1)</f>
        <v/>
      </c>
    </row>
    <row r="23767" spans="21:55">
      <c r="U23767" s="17" t="b">
        <f t="shared" si="2045"/>
        <v>0</v>
      </c>
      <c r="V23767" s="9" t="str">
        <f t="shared" si="2046"/>
        <v/>
      </c>
      <c r="W23767" s="9" t="str">
        <f t="shared" si="2047"/>
        <v/>
      </c>
      <c r="X23767" s="9" t="str">
        <f t="shared" si="2044"/>
        <v/>
      </c>
      <c r="BC23767" s="9" t="str">
        <f>IF(V23767="","",MAX(BC$1:BC23766)+1)</f>
        <v/>
      </c>
    </row>
    <row r="23768" spans="21:55">
      <c r="U23768" s="17" t="b">
        <f t="shared" si="2045"/>
        <v>0</v>
      </c>
      <c r="V23768" s="9" t="str">
        <f t="shared" si="2046"/>
        <v/>
      </c>
      <c r="W23768" s="9" t="str">
        <f t="shared" si="2047"/>
        <v/>
      </c>
      <c r="X23768" s="9" t="str">
        <f t="shared" si="2044"/>
        <v/>
      </c>
      <c r="BC23768" s="9" t="str">
        <f>IF(V23768="","",MAX(BC$1:BC23767)+1)</f>
        <v/>
      </c>
    </row>
    <row r="23769" spans="21:55">
      <c r="U23769" s="17" t="b">
        <f t="shared" si="2045"/>
        <v>0</v>
      </c>
      <c r="V23769" s="9" t="str">
        <f t="shared" si="2046"/>
        <v/>
      </c>
      <c r="W23769" s="9" t="str">
        <f t="shared" si="2047"/>
        <v/>
      </c>
      <c r="X23769" s="9" t="str">
        <f t="shared" si="2044"/>
        <v/>
      </c>
      <c r="BC23769" s="9" t="str">
        <f>IF(V23769="","",MAX(BC$1:BC23768)+1)</f>
        <v/>
      </c>
    </row>
    <row r="23770" spans="21:55">
      <c r="U23770" s="17" t="b">
        <f t="shared" si="2045"/>
        <v>0</v>
      </c>
      <c r="V23770" s="9" t="str">
        <f t="shared" si="2046"/>
        <v/>
      </c>
      <c r="W23770" s="9" t="str">
        <f t="shared" si="2047"/>
        <v/>
      </c>
      <c r="X23770" s="9" t="str">
        <f t="shared" si="2044"/>
        <v/>
      </c>
      <c r="BC23770" s="9" t="str">
        <f>IF(V23770="","",MAX(BC$1:BC23769)+1)</f>
        <v/>
      </c>
    </row>
    <row r="23771" spans="21:55">
      <c r="U23771" s="17" t="b">
        <f t="shared" si="2045"/>
        <v>0</v>
      </c>
      <c r="V23771" s="9" t="str">
        <f t="shared" si="2046"/>
        <v/>
      </c>
      <c r="W23771" s="9" t="str">
        <f t="shared" si="2047"/>
        <v/>
      </c>
      <c r="X23771" s="9" t="str">
        <f t="shared" si="2044"/>
        <v/>
      </c>
      <c r="BC23771" s="9" t="str">
        <f>IF(V23771="","",MAX(BC$1:BC23770)+1)</f>
        <v/>
      </c>
    </row>
    <row r="23772" spans="21:55">
      <c r="U23772" s="17" t="b">
        <f t="shared" si="2045"/>
        <v>0</v>
      </c>
      <c r="V23772" s="9" t="str">
        <f t="shared" si="2046"/>
        <v/>
      </c>
      <c r="W23772" s="9" t="str">
        <f t="shared" si="2047"/>
        <v/>
      </c>
      <c r="X23772" s="9" t="str">
        <f t="shared" si="2044"/>
        <v/>
      </c>
      <c r="BC23772" s="9" t="str">
        <f>IF(V23772="","",MAX(BC$1:BC23771)+1)</f>
        <v/>
      </c>
    </row>
    <row r="23773" spans="21:55">
      <c r="U23773" s="17" t="b">
        <f t="shared" si="2045"/>
        <v>0</v>
      </c>
      <c r="V23773" s="9" t="str">
        <f t="shared" si="2046"/>
        <v/>
      </c>
      <c r="W23773" s="9" t="str">
        <f t="shared" si="2047"/>
        <v/>
      </c>
      <c r="X23773" s="9" t="str">
        <f t="shared" si="2044"/>
        <v/>
      </c>
      <c r="BC23773" s="9" t="str">
        <f>IF(V23773="","",MAX(BC$1:BC23772)+1)</f>
        <v/>
      </c>
    </row>
    <row r="23774" spans="21:55">
      <c r="U23774" s="17" t="b">
        <f t="shared" si="2045"/>
        <v>0</v>
      </c>
      <c r="V23774" s="9" t="str">
        <f t="shared" si="2046"/>
        <v/>
      </c>
      <c r="W23774" s="9" t="str">
        <f t="shared" si="2047"/>
        <v/>
      </c>
      <c r="X23774" s="9" t="str">
        <f t="shared" ref="X23774:X23837" si="2048">IF(U23774=TRUE, MID(LEFT(N23774,FIND(")",N23774)-1),FIND("(",N23774)+1,LEN(N23774)), "")</f>
        <v/>
      </c>
      <c r="BC23774" s="9" t="str">
        <f>IF(V23774="","",MAX(BC$1:BC23773)+1)</f>
        <v/>
      </c>
    </row>
    <row r="23775" spans="21:55">
      <c r="U23775" s="17" t="b">
        <f t="shared" si="2045"/>
        <v>0</v>
      </c>
      <c r="V23775" s="9" t="str">
        <f t="shared" si="2046"/>
        <v/>
      </c>
      <c r="W23775" s="9" t="str">
        <f t="shared" si="2047"/>
        <v/>
      </c>
      <c r="X23775" s="9" t="str">
        <f t="shared" si="2048"/>
        <v/>
      </c>
      <c r="BC23775" s="9" t="str">
        <f>IF(V23775="","",MAX(BC$1:BC23774)+1)</f>
        <v/>
      </c>
    </row>
    <row r="23776" spans="21:55">
      <c r="U23776" s="17" t="b">
        <f t="shared" si="2045"/>
        <v>0</v>
      </c>
      <c r="V23776" s="9" t="str">
        <f t="shared" si="2046"/>
        <v/>
      </c>
      <c r="W23776" s="9" t="str">
        <f t="shared" si="2047"/>
        <v/>
      </c>
      <c r="X23776" s="9" t="str">
        <f t="shared" si="2048"/>
        <v/>
      </c>
      <c r="BC23776" s="9" t="str">
        <f>IF(V23776="","",MAX(BC$1:BC23775)+1)</f>
        <v/>
      </c>
    </row>
    <row r="23777" spans="21:55">
      <c r="U23777" s="17" t="b">
        <f t="shared" si="2045"/>
        <v>0</v>
      </c>
      <c r="V23777" s="9" t="str">
        <f t="shared" si="2046"/>
        <v/>
      </c>
      <c r="W23777" s="9" t="str">
        <f t="shared" si="2047"/>
        <v/>
      </c>
      <c r="X23777" s="9" t="str">
        <f t="shared" si="2048"/>
        <v/>
      </c>
      <c r="BC23777" s="9" t="str">
        <f>IF(V23777="","",MAX(BC$1:BC23776)+1)</f>
        <v/>
      </c>
    </row>
    <row r="23778" spans="21:55">
      <c r="U23778" s="17" t="b">
        <f t="shared" si="2045"/>
        <v>0</v>
      </c>
      <c r="V23778" s="9" t="str">
        <f t="shared" si="2046"/>
        <v/>
      </c>
      <c r="W23778" s="9" t="str">
        <f t="shared" si="2047"/>
        <v/>
      </c>
      <c r="X23778" s="9" t="str">
        <f t="shared" si="2048"/>
        <v/>
      </c>
      <c r="BC23778" s="9" t="str">
        <f>IF(V23778="","",MAX(BC$1:BC23777)+1)</f>
        <v/>
      </c>
    </row>
    <row r="23779" spans="21:55">
      <c r="U23779" s="17" t="b">
        <f t="shared" si="2045"/>
        <v>0</v>
      </c>
      <c r="V23779" s="9" t="str">
        <f t="shared" si="2046"/>
        <v/>
      </c>
      <c r="W23779" s="9" t="str">
        <f t="shared" si="2047"/>
        <v/>
      </c>
      <c r="X23779" s="9" t="str">
        <f t="shared" si="2048"/>
        <v/>
      </c>
      <c r="BC23779" s="9" t="str">
        <f>IF(V23779="","",MAX(BC$1:BC23778)+1)</f>
        <v/>
      </c>
    </row>
    <row r="23780" spans="21:55">
      <c r="U23780" s="17" t="b">
        <f t="shared" si="2045"/>
        <v>0</v>
      </c>
      <c r="V23780" s="9" t="str">
        <f t="shared" si="2046"/>
        <v/>
      </c>
      <c r="W23780" s="9" t="str">
        <f t="shared" si="2047"/>
        <v/>
      </c>
      <c r="X23780" s="9" t="str">
        <f t="shared" si="2048"/>
        <v/>
      </c>
      <c r="BC23780" s="9" t="str">
        <f>IF(V23780="","",MAX(BC$1:BC23779)+1)</f>
        <v/>
      </c>
    </row>
    <row r="23781" spans="21:55">
      <c r="U23781" s="17" t="b">
        <f t="shared" si="2045"/>
        <v>0</v>
      </c>
      <c r="V23781" s="9" t="str">
        <f t="shared" si="2046"/>
        <v/>
      </c>
      <c r="W23781" s="9" t="str">
        <f t="shared" si="2047"/>
        <v/>
      </c>
      <c r="X23781" s="9" t="str">
        <f t="shared" si="2048"/>
        <v/>
      </c>
      <c r="BC23781" s="9" t="str">
        <f>IF(V23781="","",MAX(BC$1:BC23780)+1)</f>
        <v/>
      </c>
    </row>
    <row r="23782" spans="21:55">
      <c r="U23782" s="17" t="b">
        <f t="shared" si="2045"/>
        <v>0</v>
      </c>
      <c r="V23782" s="9" t="str">
        <f t="shared" si="2046"/>
        <v/>
      </c>
      <c r="W23782" s="9" t="str">
        <f t="shared" si="2047"/>
        <v/>
      </c>
      <c r="X23782" s="9" t="str">
        <f t="shared" si="2048"/>
        <v/>
      </c>
      <c r="BC23782" s="9" t="str">
        <f>IF(V23782="","",MAX(BC$1:BC23781)+1)</f>
        <v/>
      </c>
    </row>
    <row r="23783" spans="21:55">
      <c r="U23783" s="17" t="b">
        <f t="shared" si="2045"/>
        <v>0</v>
      </c>
      <c r="V23783" s="9" t="str">
        <f t="shared" si="2046"/>
        <v/>
      </c>
      <c r="W23783" s="9" t="str">
        <f t="shared" si="2047"/>
        <v/>
      </c>
      <c r="X23783" s="9" t="str">
        <f t="shared" si="2048"/>
        <v/>
      </c>
      <c r="BC23783" s="9" t="str">
        <f>IF(V23783="","",MAX(BC$1:BC23782)+1)</f>
        <v/>
      </c>
    </row>
    <row r="23784" spans="21:55">
      <c r="U23784" s="17" t="b">
        <f t="shared" si="2045"/>
        <v>0</v>
      </c>
      <c r="V23784" s="9" t="str">
        <f t="shared" si="2046"/>
        <v/>
      </c>
      <c r="W23784" s="9" t="str">
        <f t="shared" si="2047"/>
        <v/>
      </c>
      <c r="X23784" s="9" t="str">
        <f t="shared" si="2048"/>
        <v/>
      </c>
      <c r="BC23784" s="9" t="str">
        <f>IF(V23784="","",MAX(BC$1:BC23783)+1)</f>
        <v/>
      </c>
    </row>
    <row r="23785" spans="21:55">
      <c r="U23785" s="17" t="b">
        <f t="shared" si="2045"/>
        <v>0</v>
      </c>
      <c r="V23785" s="9" t="str">
        <f t="shared" si="2046"/>
        <v/>
      </c>
      <c r="W23785" s="9" t="str">
        <f t="shared" si="2047"/>
        <v/>
      </c>
      <c r="X23785" s="9" t="str">
        <f t="shared" si="2048"/>
        <v/>
      </c>
      <c r="BC23785" s="9" t="str">
        <f>IF(V23785="","",MAX(BC$1:BC23784)+1)</f>
        <v/>
      </c>
    </row>
    <row r="23786" spans="21:55">
      <c r="U23786" s="17" t="b">
        <f t="shared" si="2045"/>
        <v>0</v>
      </c>
      <c r="V23786" s="9" t="str">
        <f t="shared" si="2046"/>
        <v/>
      </c>
      <c r="W23786" s="9" t="str">
        <f t="shared" si="2047"/>
        <v/>
      </c>
      <c r="X23786" s="9" t="str">
        <f t="shared" si="2048"/>
        <v/>
      </c>
      <c r="BC23786" s="9" t="str">
        <f>IF(V23786="","",MAX(BC$1:BC23785)+1)</f>
        <v/>
      </c>
    </row>
    <row r="23787" spans="21:55">
      <c r="U23787" s="17" t="b">
        <f t="shared" si="2045"/>
        <v>0</v>
      </c>
      <c r="V23787" s="9" t="str">
        <f t="shared" si="2046"/>
        <v/>
      </c>
      <c r="W23787" s="9" t="str">
        <f t="shared" si="2047"/>
        <v/>
      </c>
      <c r="X23787" s="9" t="str">
        <f t="shared" si="2048"/>
        <v/>
      </c>
      <c r="BC23787" s="9" t="str">
        <f>IF(V23787="","",MAX(BC$1:BC23786)+1)</f>
        <v/>
      </c>
    </row>
    <row r="23788" spans="21:55">
      <c r="U23788" s="17" t="b">
        <f t="shared" si="2045"/>
        <v>0</v>
      </c>
      <c r="V23788" s="9" t="str">
        <f t="shared" si="2046"/>
        <v/>
      </c>
      <c r="W23788" s="9" t="str">
        <f t="shared" si="2047"/>
        <v/>
      </c>
      <c r="X23788" s="9" t="str">
        <f t="shared" si="2048"/>
        <v/>
      </c>
      <c r="BC23788" s="9" t="str">
        <f>IF(V23788="","",MAX(BC$1:BC23787)+1)</f>
        <v/>
      </c>
    </row>
    <row r="23789" spans="21:55">
      <c r="U23789" s="17" t="b">
        <f t="shared" si="2045"/>
        <v>0</v>
      </c>
      <c r="V23789" s="9" t="str">
        <f t="shared" si="2046"/>
        <v/>
      </c>
      <c r="W23789" s="9" t="str">
        <f t="shared" si="2047"/>
        <v/>
      </c>
      <c r="X23789" s="9" t="str">
        <f t="shared" si="2048"/>
        <v/>
      </c>
      <c r="BC23789" s="9" t="str">
        <f>IF(V23789="","",MAX(BC$1:BC23788)+1)</f>
        <v/>
      </c>
    </row>
    <row r="23790" spans="21:55">
      <c r="U23790" s="17" t="b">
        <f t="shared" si="2045"/>
        <v>0</v>
      </c>
      <c r="V23790" s="9" t="str">
        <f t="shared" si="2046"/>
        <v/>
      </c>
      <c r="W23790" s="9" t="str">
        <f t="shared" si="2047"/>
        <v/>
      </c>
      <c r="X23790" s="9" t="str">
        <f t="shared" si="2048"/>
        <v/>
      </c>
      <c r="BC23790" s="9" t="str">
        <f>IF(V23790="","",MAX(BC$1:BC23789)+1)</f>
        <v/>
      </c>
    </row>
    <row r="23791" spans="21:55">
      <c r="U23791" s="17" t="b">
        <f t="shared" si="2045"/>
        <v>0</v>
      </c>
      <c r="V23791" s="9" t="str">
        <f t="shared" si="2046"/>
        <v/>
      </c>
      <c r="W23791" s="9" t="str">
        <f t="shared" si="2047"/>
        <v/>
      </c>
      <c r="X23791" s="9" t="str">
        <f t="shared" si="2048"/>
        <v/>
      </c>
      <c r="BC23791" s="9" t="str">
        <f>IF(V23791="","",MAX(BC$1:BC23790)+1)</f>
        <v/>
      </c>
    </row>
    <row r="23792" spans="21:55">
      <c r="U23792" s="17" t="b">
        <f t="shared" si="2045"/>
        <v>0</v>
      </c>
      <c r="V23792" s="9" t="str">
        <f t="shared" si="2046"/>
        <v/>
      </c>
      <c r="W23792" s="9" t="str">
        <f t="shared" si="2047"/>
        <v/>
      </c>
      <c r="X23792" s="9" t="str">
        <f t="shared" si="2048"/>
        <v/>
      </c>
      <c r="BC23792" s="9" t="str">
        <f>IF(V23792="","",MAX(BC$1:BC23791)+1)</f>
        <v/>
      </c>
    </row>
    <row r="23793" spans="21:55">
      <c r="U23793" s="17" t="b">
        <f t="shared" si="2045"/>
        <v>0</v>
      </c>
      <c r="V23793" s="9" t="str">
        <f t="shared" si="2046"/>
        <v/>
      </c>
      <c r="W23793" s="9" t="str">
        <f t="shared" si="2047"/>
        <v/>
      </c>
      <c r="X23793" s="9" t="str">
        <f t="shared" si="2048"/>
        <v/>
      </c>
      <c r="BC23793" s="9" t="str">
        <f>IF(V23793="","",MAX(BC$1:BC23792)+1)</f>
        <v/>
      </c>
    </row>
    <row r="23794" spans="21:55">
      <c r="U23794" s="17" t="b">
        <f t="shared" si="2045"/>
        <v>0</v>
      </c>
      <c r="V23794" s="9" t="str">
        <f t="shared" si="2046"/>
        <v/>
      </c>
      <c r="W23794" s="9" t="str">
        <f t="shared" si="2047"/>
        <v/>
      </c>
      <c r="X23794" s="9" t="str">
        <f t="shared" si="2048"/>
        <v/>
      </c>
      <c r="BC23794" s="9" t="str">
        <f>IF(V23794="","",MAX(BC$1:BC23793)+1)</f>
        <v/>
      </c>
    </row>
    <row r="23795" spans="21:55">
      <c r="U23795" s="17" t="b">
        <f t="shared" si="2045"/>
        <v>0</v>
      </c>
      <c r="V23795" s="9" t="str">
        <f t="shared" si="2046"/>
        <v/>
      </c>
      <c r="W23795" s="9" t="str">
        <f t="shared" si="2047"/>
        <v/>
      </c>
      <c r="X23795" s="9" t="str">
        <f t="shared" si="2048"/>
        <v/>
      </c>
      <c r="BC23795" s="9" t="str">
        <f>IF(V23795="","",MAX(BC$1:BC23794)+1)</f>
        <v/>
      </c>
    </row>
    <row r="23796" spans="21:55">
      <c r="U23796" s="17" t="b">
        <f t="shared" si="2045"/>
        <v>0</v>
      </c>
      <c r="V23796" s="9" t="str">
        <f t="shared" si="2046"/>
        <v/>
      </c>
      <c r="W23796" s="9" t="str">
        <f t="shared" si="2047"/>
        <v/>
      </c>
      <c r="X23796" s="9" t="str">
        <f t="shared" si="2048"/>
        <v/>
      </c>
      <c r="BC23796" s="9" t="str">
        <f>IF(V23796="","",MAX(BC$1:BC23795)+1)</f>
        <v/>
      </c>
    </row>
    <row r="23797" spans="21:55">
      <c r="U23797" s="17" t="b">
        <f t="shared" si="2045"/>
        <v>0</v>
      </c>
      <c r="V23797" s="9" t="str">
        <f t="shared" si="2046"/>
        <v/>
      </c>
      <c r="W23797" s="9" t="str">
        <f t="shared" si="2047"/>
        <v/>
      </c>
      <c r="X23797" s="9" t="str">
        <f t="shared" si="2048"/>
        <v/>
      </c>
      <c r="BC23797" s="9" t="str">
        <f>IF(V23797="","",MAX(BC$1:BC23796)+1)</f>
        <v/>
      </c>
    </row>
    <row r="23798" spans="21:55">
      <c r="U23798" s="17" t="b">
        <f t="shared" si="2045"/>
        <v>0</v>
      </c>
      <c r="V23798" s="9" t="str">
        <f t="shared" si="2046"/>
        <v/>
      </c>
      <c r="W23798" s="9" t="str">
        <f t="shared" si="2047"/>
        <v/>
      </c>
      <c r="X23798" s="9" t="str">
        <f t="shared" si="2048"/>
        <v/>
      </c>
      <c r="BC23798" s="9" t="str">
        <f>IF(V23798="","",MAX(BC$1:BC23797)+1)</f>
        <v/>
      </c>
    </row>
    <row r="23799" spans="21:55">
      <c r="U23799" s="17" t="b">
        <f t="shared" si="2045"/>
        <v>0</v>
      </c>
      <c r="V23799" s="9" t="str">
        <f t="shared" si="2046"/>
        <v/>
      </c>
      <c r="W23799" s="9" t="str">
        <f t="shared" si="2047"/>
        <v/>
      </c>
      <c r="X23799" s="9" t="str">
        <f t="shared" si="2048"/>
        <v/>
      </c>
      <c r="BC23799" s="9" t="str">
        <f>IF(V23799="","",MAX(BC$1:BC23798)+1)</f>
        <v/>
      </c>
    </row>
    <row r="23800" spans="21:55">
      <c r="U23800" s="17" t="b">
        <f t="shared" si="2045"/>
        <v>0</v>
      </c>
      <c r="V23800" s="9" t="str">
        <f t="shared" si="2046"/>
        <v/>
      </c>
      <c r="W23800" s="9" t="str">
        <f t="shared" si="2047"/>
        <v/>
      </c>
      <c r="X23800" s="9" t="str">
        <f t="shared" si="2048"/>
        <v/>
      </c>
      <c r="BC23800" s="9" t="str">
        <f>IF(V23800="","",MAX(BC$1:BC23799)+1)</f>
        <v/>
      </c>
    </row>
    <row r="23801" spans="21:55">
      <c r="U23801" s="17" t="b">
        <f t="shared" si="2045"/>
        <v>0</v>
      </c>
      <c r="V23801" s="9" t="str">
        <f t="shared" si="2046"/>
        <v/>
      </c>
      <c r="W23801" s="9" t="str">
        <f t="shared" si="2047"/>
        <v/>
      </c>
      <c r="X23801" s="9" t="str">
        <f t="shared" si="2048"/>
        <v/>
      </c>
      <c r="BC23801" s="9" t="str">
        <f>IF(V23801="","",MAX(BC$1:BC23800)+1)</f>
        <v/>
      </c>
    </row>
    <row r="23802" spans="21:55">
      <c r="U23802" s="17" t="b">
        <f t="shared" si="2045"/>
        <v>0</v>
      </c>
      <c r="V23802" s="9" t="str">
        <f t="shared" si="2046"/>
        <v/>
      </c>
      <c r="W23802" s="9" t="str">
        <f t="shared" si="2047"/>
        <v/>
      </c>
      <c r="X23802" s="9" t="str">
        <f t="shared" si="2048"/>
        <v/>
      </c>
      <c r="BC23802" s="9" t="str">
        <f>IF(V23802="","",MAX(BC$1:BC23801)+1)</f>
        <v/>
      </c>
    </row>
    <row r="23803" spans="21:55">
      <c r="U23803" s="17" t="b">
        <f t="shared" si="2045"/>
        <v>0</v>
      </c>
      <c r="V23803" s="9" t="str">
        <f t="shared" si="2046"/>
        <v/>
      </c>
      <c r="W23803" s="9" t="str">
        <f t="shared" si="2047"/>
        <v/>
      </c>
      <c r="X23803" s="9" t="str">
        <f t="shared" si="2048"/>
        <v/>
      </c>
      <c r="BC23803" s="9" t="str">
        <f>IF(V23803="","",MAX(BC$1:BC23802)+1)</f>
        <v/>
      </c>
    </row>
    <row r="23804" spans="21:55">
      <c r="U23804" s="17" t="b">
        <f t="shared" si="2045"/>
        <v>0</v>
      </c>
      <c r="V23804" s="9" t="str">
        <f t="shared" si="2046"/>
        <v/>
      </c>
      <c r="W23804" s="9" t="str">
        <f t="shared" si="2047"/>
        <v/>
      </c>
      <c r="X23804" s="9" t="str">
        <f t="shared" si="2048"/>
        <v/>
      </c>
      <c r="BC23804" s="9" t="str">
        <f>IF(V23804="","",MAX(BC$1:BC23803)+1)</f>
        <v/>
      </c>
    </row>
    <row r="23805" spans="21:55">
      <c r="U23805" s="17" t="b">
        <f t="shared" si="2045"/>
        <v>0</v>
      </c>
      <c r="V23805" s="9" t="str">
        <f t="shared" si="2046"/>
        <v/>
      </c>
      <c r="W23805" s="9" t="str">
        <f t="shared" si="2047"/>
        <v/>
      </c>
      <c r="X23805" s="9" t="str">
        <f t="shared" si="2048"/>
        <v/>
      </c>
      <c r="BC23805" s="9" t="str">
        <f>IF(V23805="","",MAX(BC$1:BC23804)+1)</f>
        <v/>
      </c>
    </row>
    <row r="23806" spans="21:55">
      <c r="U23806" s="17" t="b">
        <f t="shared" si="2045"/>
        <v>0</v>
      </c>
      <c r="V23806" s="9" t="str">
        <f t="shared" si="2046"/>
        <v/>
      </c>
      <c r="W23806" s="9" t="str">
        <f t="shared" si="2047"/>
        <v/>
      </c>
      <c r="X23806" s="9" t="str">
        <f t="shared" si="2048"/>
        <v/>
      </c>
      <c r="BC23806" s="9" t="str">
        <f>IF(V23806="","",MAX(BC$1:BC23805)+1)</f>
        <v/>
      </c>
    </row>
    <row r="23807" spans="21:55">
      <c r="U23807" s="17" t="b">
        <f t="shared" si="2045"/>
        <v>0</v>
      </c>
      <c r="V23807" s="9" t="str">
        <f t="shared" si="2046"/>
        <v/>
      </c>
      <c r="W23807" s="9" t="str">
        <f t="shared" si="2047"/>
        <v/>
      </c>
      <c r="X23807" s="9" t="str">
        <f t="shared" si="2048"/>
        <v/>
      </c>
      <c r="BC23807" s="9" t="str">
        <f>IF(V23807="","",MAX(BC$1:BC23806)+1)</f>
        <v/>
      </c>
    </row>
    <row r="23808" spans="21:55">
      <c r="U23808" s="17" t="b">
        <f t="shared" si="2045"/>
        <v>0</v>
      </c>
      <c r="V23808" s="9" t="str">
        <f t="shared" si="2046"/>
        <v/>
      </c>
      <c r="W23808" s="9" t="str">
        <f t="shared" si="2047"/>
        <v/>
      </c>
      <c r="X23808" s="9" t="str">
        <f t="shared" si="2048"/>
        <v/>
      </c>
      <c r="BC23808" s="9" t="str">
        <f>IF(V23808="","",MAX(BC$1:BC23807)+1)</f>
        <v/>
      </c>
    </row>
    <row r="23809" spans="21:55">
      <c r="U23809" s="17" t="b">
        <f t="shared" si="2045"/>
        <v>0</v>
      </c>
      <c r="V23809" s="9" t="str">
        <f t="shared" si="2046"/>
        <v/>
      </c>
      <c r="W23809" s="9" t="str">
        <f t="shared" si="2047"/>
        <v/>
      </c>
      <c r="X23809" s="9" t="str">
        <f t="shared" si="2048"/>
        <v/>
      </c>
      <c r="BC23809" s="9" t="str">
        <f>IF(V23809="","",MAX(BC$1:BC23808)+1)</f>
        <v/>
      </c>
    </row>
    <row r="23810" spans="21:55">
      <c r="U23810" s="17" t="b">
        <f t="shared" ref="U23810:U23873" si="2049">AND(ISNUMBER(SEARCH("(rs",N23810)),NOT(ISNUMBER(SEARCH("oxidation",N23810))),NOT(ISNUMBER(SEARCH("deamidated",N23810))),NOT(ISNUMBER(SEARCH("ammonia",N23810))),NOT(ISNUMBER(SEARCH("acetyl",N23810))),NOT(ISNUMBER(SEARCH("phospho",N23810))),NOT(ISNUMBER(SEARCH("dehydrated",N23810))))</f>
        <v>0</v>
      </c>
      <c r="V23810" s="9" t="str">
        <f t="shared" ref="V23810:V23873" si="2050">IF(U23810=TRUE, IF(ISNUMBER(SEARCH(":",P23810))=TRUE, LEFT(P23810,FIND(":",P23810)-1),P23810), "")</f>
        <v/>
      </c>
      <c r="W23810" s="9" t="str">
        <f t="shared" ref="W23810:W23873" si="2051">IF(U23810=TRUE,IF(ISNUMBER(SEARCH("Carb",N23810))=TRUE,MID(LEFT(N23810,FIND("#",N23810)-1),FIND(CHAR(1),SUBSTITUTE(N23810," ",CHAR(1),(LEN(N23810)-LEN(SUBSTITUTE(N23810," ","")))-1))+1,LEN(N23810)),LEFT(N23810,FIND("#",N23810)-1)),"")</f>
        <v/>
      </c>
      <c r="X23810" s="9" t="str">
        <f t="shared" si="2048"/>
        <v/>
      </c>
      <c r="BC23810" s="9" t="str">
        <f>IF(V23810="","",MAX(BC$1:BC23809)+1)</f>
        <v/>
      </c>
    </row>
    <row r="23811" spans="21:55">
      <c r="U23811" s="17" t="b">
        <f t="shared" si="2049"/>
        <v>0</v>
      </c>
      <c r="V23811" s="9" t="str">
        <f t="shared" si="2050"/>
        <v/>
      </c>
      <c r="W23811" s="9" t="str">
        <f t="shared" si="2051"/>
        <v/>
      </c>
      <c r="X23811" s="9" t="str">
        <f t="shared" si="2048"/>
        <v/>
      </c>
      <c r="BC23811" s="9" t="str">
        <f>IF(V23811="","",MAX(BC$1:BC23810)+1)</f>
        <v/>
      </c>
    </row>
    <row r="23812" spans="21:55">
      <c r="U23812" s="17" t="b">
        <f t="shared" si="2049"/>
        <v>0</v>
      </c>
      <c r="V23812" s="9" t="str">
        <f t="shared" si="2050"/>
        <v/>
      </c>
      <c r="W23812" s="9" t="str">
        <f t="shared" si="2051"/>
        <v/>
      </c>
      <c r="X23812" s="9" t="str">
        <f t="shared" si="2048"/>
        <v/>
      </c>
      <c r="BC23812" s="9" t="str">
        <f>IF(V23812="","",MAX(BC$1:BC23811)+1)</f>
        <v/>
      </c>
    </row>
    <row r="23813" spans="21:55">
      <c r="U23813" s="17" t="b">
        <f t="shared" si="2049"/>
        <v>0</v>
      </c>
      <c r="V23813" s="9" t="str">
        <f t="shared" si="2050"/>
        <v/>
      </c>
      <c r="W23813" s="9" t="str">
        <f t="shared" si="2051"/>
        <v/>
      </c>
      <c r="X23813" s="9" t="str">
        <f t="shared" si="2048"/>
        <v/>
      </c>
      <c r="BC23813" s="9" t="str">
        <f>IF(V23813="","",MAX(BC$1:BC23812)+1)</f>
        <v/>
      </c>
    </row>
    <row r="23814" spans="21:55">
      <c r="U23814" s="17" t="b">
        <f t="shared" si="2049"/>
        <v>0</v>
      </c>
      <c r="V23814" s="9" t="str">
        <f t="shared" si="2050"/>
        <v/>
      </c>
      <c r="W23814" s="9" t="str">
        <f t="shared" si="2051"/>
        <v/>
      </c>
      <c r="X23814" s="9" t="str">
        <f t="shared" si="2048"/>
        <v/>
      </c>
      <c r="BC23814" s="9" t="str">
        <f>IF(V23814="","",MAX(BC$1:BC23813)+1)</f>
        <v/>
      </c>
    </row>
    <row r="23815" spans="21:55">
      <c r="U23815" s="17" t="b">
        <f t="shared" si="2049"/>
        <v>0</v>
      </c>
      <c r="V23815" s="9" t="str">
        <f t="shared" si="2050"/>
        <v/>
      </c>
      <c r="W23815" s="9" t="str">
        <f t="shared" si="2051"/>
        <v/>
      </c>
      <c r="X23815" s="9" t="str">
        <f t="shared" si="2048"/>
        <v/>
      </c>
      <c r="BC23815" s="9" t="str">
        <f>IF(V23815="","",MAX(BC$1:BC23814)+1)</f>
        <v/>
      </c>
    </row>
    <row r="23816" spans="21:55">
      <c r="U23816" s="17" t="b">
        <f t="shared" si="2049"/>
        <v>0</v>
      </c>
      <c r="V23816" s="9" t="str">
        <f t="shared" si="2050"/>
        <v/>
      </c>
      <c r="W23816" s="9" t="str">
        <f t="shared" si="2051"/>
        <v/>
      </c>
      <c r="X23816" s="9" t="str">
        <f t="shared" si="2048"/>
        <v/>
      </c>
      <c r="BC23816" s="9" t="str">
        <f>IF(V23816="","",MAX(BC$1:BC23815)+1)</f>
        <v/>
      </c>
    </row>
    <row r="23817" spans="21:55">
      <c r="U23817" s="17" t="b">
        <f t="shared" si="2049"/>
        <v>0</v>
      </c>
      <c r="V23817" s="9" t="str">
        <f t="shared" si="2050"/>
        <v/>
      </c>
      <c r="W23817" s="9" t="str">
        <f t="shared" si="2051"/>
        <v/>
      </c>
      <c r="X23817" s="9" t="str">
        <f t="shared" si="2048"/>
        <v/>
      </c>
      <c r="BC23817" s="9" t="str">
        <f>IF(V23817="","",MAX(BC$1:BC23816)+1)</f>
        <v/>
      </c>
    </row>
    <row r="23818" spans="21:55">
      <c r="U23818" s="17" t="b">
        <f t="shared" si="2049"/>
        <v>0</v>
      </c>
      <c r="V23818" s="9" t="str">
        <f t="shared" si="2050"/>
        <v/>
      </c>
      <c r="W23818" s="9" t="str">
        <f t="shared" si="2051"/>
        <v/>
      </c>
      <c r="X23818" s="9" t="str">
        <f t="shared" si="2048"/>
        <v/>
      </c>
      <c r="BC23818" s="9" t="str">
        <f>IF(V23818="","",MAX(BC$1:BC23817)+1)</f>
        <v/>
      </c>
    </row>
    <row r="23819" spans="21:55">
      <c r="U23819" s="17" t="b">
        <f t="shared" si="2049"/>
        <v>0</v>
      </c>
      <c r="V23819" s="9" t="str">
        <f t="shared" si="2050"/>
        <v/>
      </c>
      <c r="W23819" s="9" t="str">
        <f t="shared" si="2051"/>
        <v/>
      </c>
      <c r="X23819" s="9" t="str">
        <f t="shared" si="2048"/>
        <v/>
      </c>
      <c r="BC23819" s="9" t="str">
        <f>IF(V23819="","",MAX(BC$1:BC23818)+1)</f>
        <v/>
      </c>
    </row>
    <row r="23820" spans="21:55">
      <c r="U23820" s="17" t="b">
        <f t="shared" si="2049"/>
        <v>0</v>
      </c>
      <c r="V23820" s="9" t="str">
        <f t="shared" si="2050"/>
        <v/>
      </c>
      <c r="W23820" s="9" t="str">
        <f t="shared" si="2051"/>
        <v/>
      </c>
      <c r="X23820" s="9" t="str">
        <f t="shared" si="2048"/>
        <v/>
      </c>
      <c r="BC23820" s="9" t="str">
        <f>IF(V23820="","",MAX(BC$1:BC23819)+1)</f>
        <v/>
      </c>
    </row>
    <row r="23821" spans="21:55">
      <c r="U23821" s="17" t="b">
        <f t="shared" si="2049"/>
        <v>0</v>
      </c>
      <c r="V23821" s="9" t="str">
        <f t="shared" si="2050"/>
        <v/>
      </c>
      <c r="W23821" s="9" t="str">
        <f t="shared" si="2051"/>
        <v/>
      </c>
      <c r="X23821" s="9" t="str">
        <f t="shared" si="2048"/>
        <v/>
      </c>
      <c r="BC23821" s="9" t="str">
        <f>IF(V23821="","",MAX(BC$1:BC23820)+1)</f>
        <v/>
      </c>
    </row>
    <row r="23822" spans="21:55">
      <c r="U23822" s="17" t="b">
        <f t="shared" si="2049"/>
        <v>0</v>
      </c>
      <c r="V23822" s="9" t="str">
        <f t="shared" si="2050"/>
        <v/>
      </c>
      <c r="W23822" s="9" t="str">
        <f t="shared" si="2051"/>
        <v/>
      </c>
      <c r="X23822" s="9" t="str">
        <f t="shared" si="2048"/>
        <v/>
      </c>
      <c r="BC23822" s="9" t="str">
        <f>IF(V23822="","",MAX(BC$1:BC23821)+1)</f>
        <v/>
      </c>
    </row>
    <row r="23823" spans="21:55">
      <c r="U23823" s="17" t="b">
        <f t="shared" si="2049"/>
        <v>0</v>
      </c>
      <c r="V23823" s="9" t="str">
        <f t="shared" si="2050"/>
        <v/>
      </c>
      <c r="W23823" s="9" t="str">
        <f t="shared" si="2051"/>
        <v/>
      </c>
      <c r="X23823" s="9" t="str">
        <f t="shared" si="2048"/>
        <v/>
      </c>
      <c r="BC23823" s="9" t="str">
        <f>IF(V23823="","",MAX(BC$1:BC23822)+1)</f>
        <v/>
      </c>
    </row>
    <row r="23824" spans="21:55">
      <c r="U23824" s="17" t="b">
        <f t="shared" si="2049"/>
        <v>0</v>
      </c>
      <c r="V23824" s="9" t="str">
        <f t="shared" si="2050"/>
        <v/>
      </c>
      <c r="W23824" s="9" t="str">
        <f t="shared" si="2051"/>
        <v/>
      </c>
      <c r="X23824" s="9" t="str">
        <f t="shared" si="2048"/>
        <v/>
      </c>
      <c r="BC23824" s="9" t="str">
        <f>IF(V23824="","",MAX(BC$1:BC23823)+1)</f>
        <v/>
      </c>
    </row>
    <row r="23825" spans="21:55">
      <c r="U23825" s="17" t="b">
        <f t="shared" si="2049"/>
        <v>0</v>
      </c>
      <c r="V23825" s="9" t="str">
        <f t="shared" si="2050"/>
        <v/>
      </c>
      <c r="W23825" s="9" t="str">
        <f t="shared" si="2051"/>
        <v/>
      </c>
      <c r="X23825" s="9" t="str">
        <f t="shared" si="2048"/>
        <v/>
      </c>
      <c r="BC23825" s="9" t="str">
        <f>IF(V23825="","",MAX(BC$1:BC23824)+1)</f>
        <v/>
      </c>
    </row>
    <row r="23826" spans="21:55">
      <c r="U23826" s="17" t="b">
        <f t="shared" si="2049"/>
        <v>0</v>
      </c>
      <c r="V23826" s="9" t="str">
        <f t="shared" si="2050"/>
        <v/>
      </c>
      <c r="W23826" s="9" t="str">
        <f t="shared" si="2051"/>
        <v/>
      </c>
      <c r="X23826" s="9" t="str">
        <f t="shared" si="2048"/>
        <v/>
      </c>
      <c r="BC23826" s="9" t="str">
        <f>IF(V23826="","",MAX(BC$1:BC23825)+1)</f>
        <v/>
      </c>
    </row>
    <row r="23827" spans="21:55">
      <c r="U23827" s="17" t="b">
        <f t="shared" si="2049"/>
        <v>0</v>
      </c>
      <c r="V23827" s="9" t="str">
        <f t="shared" si="2050"/>
        <v/>
      </c>
      <c r="W23827" s="9" t="str">
        <f t="shared" si="2051"/>
        <v/>
      </c>
      <c r="X23827" s="9" t="str">
        <f t="shared" si="2048"/>
        <v/>
      </c>
      <c r="BC23827" s="9" t="str">
        <f>IF(V23827="","",MAX(BC$1:BC23826)+1)</f>
        <v/>
      </c>
    </row>
    <row r="23828" spans="21:55">
      <c r="U23828" s="17" t="b">
        <f t="shared" si="2049"/>
        <v>0</v>
      </c>
      <c r="V23828" s="9" t="str">
        <f t="shared" si="2050"/>
        <v/>
      </c>
      <c r="W23828" s="9" t="str">
        <f t="shared" si="2051"/>
        <v/>
      </c>
      <c r="X23828" s="9" t="str">
        <f t="shared" si="2048"/>
        <v/>
      </c>
      <c r="BC23828" s="9" t="str">
        <f>IF(V23828="","",MAX(BC$1:BC23827)+1)</f>
        <v/>
      </c>
    </row>
    <row r="23829" spans="21:55">
      <c r="U23829" s="17" t="b">
        <f t="shared" si="2049"/>
        <v>0</v>
      </c>
      <c r="V23829" s="9" t="str">
        <f t="shared" si="2050"/>
        <v/>
      </c>
      <c r="W23829" s="9" t="str">
        <f t="shared" si="2051"/>
        <v/>
      </c>
      <c r="X23829" s="9" t="str">
        <f t="shared" si="2048"/>
        <v/>
      </c>
      <c r="BC23829" s="9" t="str">
        <f>IF(V23829="","",MAX(BC$1:BC23828)+1)</f>
        <v/>
      </c>
    </row>
    <row r="23830" spans="21:55">
      <c r="U23830" s="17" t="b">
        <f t="shared" si="2049"/>
        <v>0</v>
      </c>
      <c r="V23830" s="9" t="str">
        <f t="shared" si="2050"/>
        <v/>
      </c>
      <c r="W23830" s="9" t="str">
        <f t="shared" si="2051"/>
        <v/>
      </c>
      <c r="X23830" s="9" t="str">
        <f t="shared" si="2048"/>
        <v/>
      </c>
      <c r="BC23830" s="9" t="str">
        <f>IF(V23830="","",MAX(BC$1:BC23829)+1)</f>
        <v/>
      </c>
    </row>
    <row r="23831" spans="21:55">
      <c r="U23831" s="17" t="b">
        <f t="shared" si="2049"/>
        <v>0</v>
      </c>
      <c r="V23831" s="9" t="str">
        <f t="shared" si="2050"/>
        <v/>
      </c>
      <c r="W23831" s="9" t="str">
        <f t="shared" si="2051"/>
        <v/>
      </c>
      <c r="X23831" s="9" t="str">
        <f t="shared" si="2048"/>
        <v/>
      </c>
      <c r="BC23831" s="9" t="str">
        <f>IF(V23831="","",MAX(BC$1:BC23830)+1)</f>
        <v/>
      </c>
    </row>
    <row r="23832" spans="21:55">
      <c r="U23832" s="17" t="b">
        <f t="shared" si="2049"/>
        <v>0</v>
      </c>
      <c r="V23832" s="9" t="str">
        <f t="shared" si="2050"/>
        <v/>
      </c>
      <c r="W23832" s="9" t="str">
        <f t="shared" si="2051"/>
        <v/>
      </c>
      <c r="X23832" s="9" t="str">
        <f t="shared" si="2048"/>
        <v/>
      </c>
      <c r="BC23832" s="9" t="str">
        <f>IF(V23832="","",MAX(BC$1:BC23831)+1)</f>
        <v/>
      </c>
    </row>
    <row r="23833" spans="21:55">
      <c r="U23833" s="17" t="b">
        <f t="shared" si="2049"/>
        <v>0</v>
      </c>
      <c r="V23833" s="9" t="str">
        <f t="shared" si="2050"/>
        <v/>
      </c>
      <c r="W23833" s="9" t="str">
        <f t="shared" si="2051"/>
        <v/>
      </c>
      <c r="X23833" s="9" t="str">
        <f t="shared" si="2048"/>
        <v/>
      </c>
      <c r="BC23833" s="9" t="str">
        <f>IF(V23833="","",MAX(BC$1:BC23832)+1)</f>
        <v/>
      </c>
    </row>
    <row r="23834" spans="21:55">
      <c r="U23834" s="17" t="b">
        <f t="shared" si="2049"/>
        <v>0</v>
      </c>
      <c r="V23834" s="9" t="str">
        <f t="shared" si="2050"/>
        <v/>
      </c>
      <c r="W23834" s="9" t="str">
        <f t="shared" si="2051"/>
        <v/>
      </c>
      <c r="X23834" s="9" t="str">
        <f t="shared" si="2048"/>
        <v/>
      </c>
      <c r="BC23834" s="9" t="str">
        <f>IF(V23834="","",MAX(BC$1:BC23833)+1)</f>
        <v/>
      </c>
    </row>
    <row r="23835" spans="21:55">
      <c r="U23835" s="17" t="b">
        <f t="shared" si="2049"/>
        <v>0</v>
      </c>
      <c r="V23835" s="9" t="str">
        <f t="shared" si="2050"/>
        <v/>
      </c>
      <c r="W23835" s="9" t="str">
        <f t="shared" si="2051"/>
        <v/>
      </c>
      <c r="X23835" s="9" t="str">
        <f t="shared" si="2048"/>
        <v/>
      </c>
      <c r="BC23835" s="9" t="str">
        <f>IF(V23835="","",MAX(BC$1:BC23834)+1)</f>
        <v/>
      </c>
    </row>
    <row r="23836" spans="21:55">
      <c r="U23836" s="17" t="b">
        <f t="shared" si="2049"/>
        <v>0</v>
      </c>
      <c r="V23836" s="9" t="str">
        <f t="shared" si="2050"/>
        <v/>
      </c>
      <c r="W23836" s="9" t="str">
        <f t="shared" si="2051"/>
        <v/>
      </c>
      <c r="X23836" s="9" t="str">
        <f t="shared" si="2048"/>
        <v/>
      </c>
      <c r="BC23836" s="9" t="str">
        <f>IF(V23836="","",MAX(BC$1:BC23835)+1)</f>
        <v/>
      </c>
    </row>
    <row r="23837" spans="21:55">
      <c r="U23837" s="17" t="b">
        <f t="shared" si="2049"/>
        <v>0</v>
      </c>
      <c r="V23837" s="9" t="str">
        <f t="shared" si="2050"/>
        <v/>
      </c>
      <c r="W23837" s="9" t="str">
        <f t="shared" si="2051"/>
        <v/>
      </c>
      <c r="X23837" s="9" t="str">
        <f t="shared" si="2048"/>
        <v/>
      </c>
      <c r="BC23837" s="9" t="str">
        <f>IF(V23837="","",MAX(BC$1:BC23836)+1)</f>
        <v/>
      </c>
    </row>
    <row r="23838" spans="21:55">
      <c r="U23838" s="17" t="b">
        <f t="shared" si="2049"/>
        <v>0</v>
      </c>
      <c r="V23838" s="9" t="str">
        <f t="shared" si="2050"/>
        <v/>
      </c>
      <c r="W23838" s="9" t="str">
        <f t="shared" si="2051"/>
        <v/>
      </c>
      <c r="X23838" s="9" t="str">
        <f t="shared" ref="X23838:X23901" si="2052">IF(U23838=TRUE, MID(LEFT(N23838,FIND(")",N23838)-1),FIND("(",N23838)+1,LEN(N23838)), "")</f>
        <v/>
      </c>
      <c r="BC23838" s="9" t="str">
        <f>IF(V23838="","",MAX(BC$1:BC23837)+1)</f>
        <v/>
      </c>
    </row>
    <row r="23839" spans="21:55">
      <c r="U23839" s="17" t="b">
        <f t="shared" si="2049"/>
        <v>0</v>
      </c>
      <c r="V23839" s="9" t="str">
        <f t="shared" si="2050"/>
        <v/>
      </c>
      <c r="W23839" s="9" t="str">
        <f t="shared" si="2051"/>
        <v/>
      </c>
      <c r="X23839" s="9" t="str">
        <f t="shared" si="2052"/>
        <v/>
      </c>
      <c r="BC23839" s="9" t="str">
        <f>IF(V23839="","",MAX(BC$1:BC23838)+1)</f>
        <v/>
      </c>
    </row>
    <row r="23840" spans="21:55">
      <c r="U23840" s="17" t="b">
        <f t="shared" si="2049"/>
        <v>0</v>
      </c>
      <c r="V23840" s="9" t="str">
        <f t="shared" si="2050"/>
        <v/>
      </c>
      <c r="W23840" s="9" t="str">
        <f t="shared" si="2051"/>
        <v/>
      </c>
      <c r="X23840" s="9" t="str">
        <f t="shared" si="2052"/>
        <v/>
      </c>
      <c r="BC23840" s="9" t="str">
        <f>IF(V23840="","",MAX(BC$1:BC23839)+1)</f>
        <v/>
      </c>
    </row>
    <row r="23841" spans="21:55">
      <c r="U23841" s="17" t="b">
        <f t="shared" si="2049"/>
        <v>0</v>
      </c>
      <c r="V23841" s="9" t="str">
        <f t="shared" si="2050"/>
        <v/>
      </c>
      <c r="W23841" s="9" t="str">
        <f t="shared" si="2051"/>
        <v/>
      </c>
      <c r="X23841" s="9" t="str">
        <f t="shared" si="2052"/>
        <v/>
      </c>
      <c r="BC23841" s="9" t="str">
        <f>IF(V23841="","",MAX(BC$1:BC23840)+1)</f>
        <v/>
      </c>
    </row>
    <row r="23842" spans="21:55">
      <c r="U23842" s="17" t="b">
        <f t="shared" si="2049"/>
        <v>0</v>
      </c>
      <c r="V23842" s="9" t="str">
        <f t="shared" si="2050"/>
        <v/>
      </c>
      <c r="W23842" s="9" t="str">
        <f t="shared" si="2051"/>
        <v/>
      </c>
      <c r="X23842" s="9" t="str">
        <f t="shared" si="2052"/>
        <v/>
      </c>
      <c r="BC23842" s="9" t="str">
        <f>IF(V23842="","",MAX(BC$1:BC23841)+1)</f>
        <v/>
      </c>
    </row>
    <row r="23843" spans="21:55">
      <c r="U23843" s="17" t="b">
        <f t="shared" si="2049"/>
        <v>0</v>
      </c>
      <c r="V23843" s="9" t="str">
        <f t="shared" si="2050"/>
        <v/>
      </c>
      <c r="W23843" s="9" t="str">
        <f t="shared" si="2051"/>
        <v/>
      </c>
      <c r="X23843" s="9" t="str">
        <f t="shared" si="2052"/>
        <v/>
      </c>
      <c r="BC23843" s="9" t="str">
        <f>IF(V23843="","",MAX(BC$1:BC23842)+1)</f>
        <v/>
      </c>
    </row>
    <row r="23844" spans="21:55">
      <c r="U23844" s="17" t="b">
        <f t="shared" si="2049"/>
        <v>0</v>
      </c>
      <c r="V23844" s="9" t="str">
        <f t="shared" si="2050"/>
        <v/>
      </c>
      <c r="W23844" s="9" t="str">
        <f t="shared" si="2051"/>
        <v/>
      </c>
      <c r="X23844" s="9" t="str">
        <f t="shared" si="2052"/>
        <v/>
      </c>
      <c r="BC23844" s="9" t="str">
        <f>IF(V23844="","",MAX(BC$1:BC23843)+1)</f>
        <v/>
      </c>
    </row>
    <row r="23845" spans="21:55">
      <c r="U23845" s="17" t="b">
        <f t="shared" si="2049"/>
        <v>0</v>
      </c>
      <c r="V23845" s="9" t="str">
        <f t="shared" si="2050"/>
        <v/>
      </c>
      <c r="W23845" s="9" t="str">
        <f t="shared" si="2051"/>
        <v/>
      </c>
      <c r="X23845" s="9" t="str">
        <f t="shared" si="2052"/>
        <v/>
      </c>
      <c r="BC23845" s="9" t="str">
        <f>IF(V23845="","",MAX(BC$1:BC23844)+1)</f>
        <v/>
      </c>
    </row>
    <row r="23846" spans="21:55">
      <c r="U23846" s="17" t="b">
        <f t="shared" si="2049"/>
        <v>0</v>
      </c>
      <c r="V23846" s="9" t="str">
        <f t="shared" si="2050"/>
        <v/>
      </c>
      <c r="W23846" s="9" t="str">
        <f t="shared" si="2051"/>
        <v/>
      </c>
      <c r="X23846" s="9" t="str">
        <f t="shared" si="2052"/>
        <v/>
      </c>
      <c r="BC23846" s="9" t="str">
        <f>IF(V23846="","",MAX(BC$1:BC23845)+1)</f>
        <v/>
      </c>
    </row>
    <row r="23847" spans="21:55">
      <c r="U23847" s="17" t="b">
        <f t="shared" si="2049"/>
        <v>0</v>
      </c>
      <c r="V23847" s="9" t="str">
        <f t="shared" si="2050"/>
        <v/>
      </c>
      <c r="W23847" s="9" t="str">
        <f t="shared" si="2051"/>
        <v/>
      </c>
      <c r="X23847" s="9" t="str">
        <f t="shared" si="2052"/>
        <v/>
      </c>
      <c r="BC23847" s="9" t="str">
        <f>IF(V23847="","",MAX(BC$1:BC23846)+1)</f>
        <v/>
      </c>
    </row>
    <row r="23848" spans="21:55">
      <c r="U23848" s="17" t="b">
        <f t="shared" si="2049"/>
        <v>0</v>
      </c>
      <c r="V23848" s="9" t="str">
        <f t="shared" si="2050"/>
        <v/>
      </c>
      <c r="W23848" s="9" t="str">
        <f t="shared" si="2051"/>
        <v/>
      </c>
      <c r="X23848" s="9" t="str">
        <f t="shared" si="2052"/>
        <v/>
      </c>
      <c r="BC23848" s="9" t="str">
        <f>IF(V23848="","",MAX(BC$1:BC23847)+1)</f>
        <v/>
      </c>
    </row>
    <row r="23849" spans="21:55">
      <c r="U23849" s="17" t="b">
        <f t="shared" si="2049"/>
        <v>0</v>
      </c>
      <c r="V23849" s="9" t="str">
        <f t="shared" si="2050"/>
        <v/>
      </c>
      <c r="W23849" s="9" t="str">
        <f t="shared" si="2051"/>
        <v/>
      </c>
      <c r="X23849" s="9" t="str">
        <f t="shared" si="2052"/>
        <v/>
      </c>
      <c r="BC23849" s="9" t="str">
        <f>IF(V23849="","",MAX(BC$1:BC23848)+1)</f>
        <v/>
      </c>
    </row>
    <row r="23850" spans="21:55">
      <c r="U23850" s="17" t="b">
        <f t="shared" si="2049"/>
        <v>0</v>
      </c>
      <c r="V23850" s="9" t="str">
        <f t="shared" si="2050"/>
        <v/>
      </c>
      <c r="W23850" s="9" t="str">
        <f t="shared" si="2051"/>
        <v/>
      </c>
      <c r="X23850" s="9" t="str">
        <f t="shared" si="2052"/>
        <v/>
      </c>
      <c r="BC23850" s="9" t="str">
        <f>IF(V23850="","",MAX(BC$1:BC23849)+1)</f>
        <v/>
      </c>
    </row>
    <row r="23851" spans="21:55">
      <c r="U23851" s="17" t="b">
        <f t="shared" si="2049"/>
        <v>0</v>
      </c>
      <c r="V23851" s="9" t="str">
        <f t="shared" si="2050"/>
        <v/>
      </c>
      <c r="W23851" s="9" t="str">
        <f t="shared" si="2051"/>
        <v/>
      </c>
      <c r="X23851" s="9" t="str">
        <f t="shared" si="2052"/>
        <v/>
      </c>
      <c r="BC23851" s="9" t="str">
        <f>IF(V23851="","",MAX(BC$1:BC23850)+1)</f>
        <v/>
      </c>
    </row>
    <row r="23852" spans="21:55">
      <c r="U23852" s="17" t="b">
        <f t="shared" si="2049"/>
        <v>0</v>
      </c>
      <c r="V23852" s="9" t="str">
        <f t="shared" si="2050"/>
        <v/>
      </c>
      <c r="W23852" s="9" t="str">
        <f t="shared" si="2051"/>
        <v/>
      </c>
      <c r="X23852" s="9" t="str">
        <f t="shared" si="2052"/>
        <v/>
      </c>
      <c r="BC23852" s="9" t="str">
        <f>IF(V23852="","",MAX(BC$1:BC23851)+1)</f>
        <v/>
      </c>
    </row>
    <row r="23853" spans="21:55">
      <c r="U23853" s="17" t="b">
        <f t="shared" si="2049"/>
        <v>0</v>
      </c>
      <c r="V23853" s="9" t="str">
        <f t="shared" si="2050"/>
        <v/>
      </c>
      <c r="W23853" s="9" t="str">
        <f t="shared" si="2051"/>
        <v/>
      </c>
      <c r="X23853" s="9" t="str">
        <f t="shared" si="2052"/>
        <v/>
      </c>
      <c r="BC23853" s="9" t="str">
        <f>IF(V23853="","",MAX(BC$1:BC23852)+1)</f>
        <v/>
      </c>
    </row>
    <row r="23854" spans="21:55">
      <c r="U23854" s="17" t="b">
        <f t="shared" si="2049"/>
        <v>0</v>
      </c>
      <c r="V23854" s="9" t="str">
        <f t="shared" si="2050"/>
        <v/>
      </c>
      <c r="W23854" s="9" t="str">
        <f t="shared" si="2051"/>
        <v/>
      </c>
      <c r="X23854" s="9" t="str">
        <f t="shared" si="2052"/>
        <v/>
      </c>
      <c r="BC23854" s="9" t="str">
        <f>IF(V23854="","",MAX(BC$1:BC23853)+1)</f>
        <v/>
      </c>
    </row>
    <row r="23855" spans="21:55">
      <c r="U23855" s="17" t="b">
        <f t="shared" si="2049"/>
        <v>0</v>
      </c>
      <c r="V23855" s="9" t="str">
        <f t="shared" si="2050"/>
        <v/>
      </c>
      <c r="W23855" s="9" t="str">
        <f t="shared" si="2051"/>
        <v/>
      </c>
      <c r="X23855" s="9" t="str">
        <f t="shared" si="2052"/>
        <v/>
      </c>
      <c r="BC23855" s="9" t="str">
        <f>IF(V23855="","",MAX(BC$1:BC23854)+1)</f>
        <v/>
      </c>
    </row>
    <row r="23856" spans="21:55">
      <c r="U23856" s="17" t="b">
        <f t="shared" si="2049"/>
        <v>0</v>
      </c>
      <c r="V23856" s="9" t="str">
        <f t="shared" si="2050"/>
        <v/>
      </c>
      <c r="W23856" s="9" t="str">
        <f t="shared" si="2051"/>
        <v/>
      </c>
      <c r="X23856" s="9" t="str">
        <f t="shared" si="2052"/>
        <v/>
      </c>
      <c r="BC23856" s="9" t="str">
        <f>IF(V23856="","",MAX(BC$1:BC23855)+1)</f>
        <v/>
      </c>
    </row>
    <row r="23857" spans="21:55">
      <c r="U23857" s="17" t="b">
        <f t="shared" si="2049"/>
        <v>0</v>
      </c>
      <c r="V23857" s="9" t="str">
        <f t="shared" si="2050"/>
        <v/>
      </c>
      <c r="W23857" s="9" t="str">
        <f t="shared" si="2051"/>
        <v/>
      </c>
      <c r="X23857" s="9" t="str">
        <f t="shared" si="2052"/>
        <v/>
      </c>
      <c r="BC23857" s="9" t="str">
        <f>IF(V23857="","",MAX(BC$1:BC23856)+1)</f>
        <v/>
      </c>
    </row>
    <row r="23858" spans="21:55">
      <c r="U23858" s="17" t="b">
        <f t="shared" si="2049"/>
        <v>0</v>
      </c>
      <c r="V23858" s="9" t="str">
        <f t="shared" si="2050"/>
        <v/>
      </c>
      <c r="W23858" s="9" t="str">
        <f t="shared" si="2051"/>
        <v/>
      </c>
      <c r="X23858" s="9" t="str">
        <f t="shared" si="2052"/>
        <v/>
      </c>
      <c r="BC23858" s="9" t="str">
        <f>IF(V23858="","",MAX(BC$1:BC23857)+1)</f>
        <v/>
      </c>
    </row>
    <row r="23859" spans="21:55">
      <c r="U23859" s="17" t="b">
        <f t="shared" si="2049"/>
        <v>0</v>
      </c>
      <c r="V23859" s="9" t="str">
        <f t="shared" si="2050"/>
        <v/>
      </c>
      <c r="W23859" s="9" t="str">
        <f t="shared" si="2051"/>
        <v/>
      </c>
      <c r="X23859" s="9" t="str">
        <f t="shared" si="2052"/>
        <v/>
      </c>
      <c r="BC23859" s="9" t="str">
        <f>IF(V23859="","",MAX(BC$1:BC23858)+1)</f>
        <v/>
      </c>
    </row>
    <row r="23860" spans="21:55">
      <c r="U23860" s="17" t="b">
        <f t="shared" si="2049"/>
        <v>0</v>
      </c>
      <c r="V23860" s="9" t="str">
        <f t="shared" si="2050"/>
        <v/>
      </c>
      <c r="W23860" s="9" t="str">
        <f t="shared" si="2051"/>
        <v/>
      </c>
      <c r="X23860" s="9" t="str">
        <f t="shared" si="2052"/>
        <v/>
      </c>
      <c r="BC23860" s="9" t="str">
        <f>IF(V23860="","",MAX(BC$1:BC23859)+1)</f>
        <v/>
      </c>
    </row>
    <row r="23861" spans="21:55">
      <c r="U23861" s="17" t="b">
        <f t="shared" si="2049"/>
        <v>0</v>
      </c>
      <c r="V23861" s="9" t="str">
        <f t="shared" si="2050"/>
        <v/>
      </c>
      <c r="W23861" s="9" t="str">
        <f t="shared" si="2051"/>
        <v/>
      </c>
      <c r="X23861" s="9" t="str">
        <f t="shared" si="2052"/>
        <v/>
      </c>
      <c r="BC23861" s="9" t="str">
        <f>IF(V23861="","",MAX(BC$1:BC23860)+1)</f>
        <v/>
      </c>
    </row>
    <row r="23862" spans="21:55">
      <c r="U23862" s="17" t="b">
        <f t="shared" si="2049"/>
        <v>0</v>
      </c>
      <c r="V23862" s="9" t="str">
        <f t="shared" si="2050"/>
        <v/>
      </c>
      <c r="W23862" s="9" t="str">
        <f t="shared" si="2051"/>
        <v/>
      </c>
      <c r="X23862" s="9" t="str">
        <f t="shared" si="2052"/>
        <v/>
      </c>
      <c r="BC23862" s="9" t="str">
        <f>IF(V23862="","",MAX(BC$1:BC23861)+1)</f>
        <v/>
      </c>
    </row>
    <row r="23863" spans="21:55">
      <c r="U23863" s="17" t="b">
        <f t="shared" si="2049"/>
        <v>0</v>
      </c>
      <c r="V23863" s="9" t="str">
        <f t="shared" si="2050"/>
        <v/>
      </c>
      <c r="W23863" s="9" t="str">
        <f t="shared" si="2051"/>
        <v/>
      </c>
      <c r="X23863" s="9" t="str">
        <f t="shared" si="2052"/>
        <v/>
      </c>
      <c r="BC23863" s="9" t="str">
        <f>IF(V23863="","",MAX(BC$1:BC23862)+1)</f>
        <v/>
      </c>
    </row>
    <row r="23864" spans="21:55">
      <c r="U23864" s="17" t="b">
        <f t="shared" si="2049"/>
        <v>0</v>
      </c>
      <c r="V23864" s="9" t="str">
        <f t="shared" si="2050"/>
        <v/>
      </c>
      <c r="W23864" s="9" t="str">
        <f t="shared" si="2051"/>
        <v/>
      </c>
      <c r="X23864" s="9" t="str">
        <f t="shared" si="2052"/>
        <v/>
      </c>
      <c r="BC23864" s="9" t="str">
        <f>IF(V23864="","",MAX(BC$1:BC23863)+1)</f>
        <v/>
      </c>
    </row>
    <row r="23865" spans="21:55">
      <c r="U23865" s="17" t="b">
        <f t="shared" si="2049"/>
        <v>0</v>
      </c>
      <c r="V23865" s="9" t="str">
        <f t="shared" si="2050"/>
        <v/>
      </c>
      <c r="W23865" s="9" t="str">
        <f t="shared" si="2051"/>
        <v/>
      </c>
      <c r="X23865" s="9" t="str">
        <f t="shared" si="2052"/>
        <v/>
      </c>
      <c r="BC23865" s="9" t="str">
        <f>IF(V23865="","",MAX(BC$1:BC23864)+1)</f>
        <v/>
      </c>
    </row>
    <row r="23866" spans="21:55">
      <c r="U23866" s="17" t="b">
        <f t="shared" si="2049"/>
        <v>0</v>
      </c>
      <c r="V23866" s="9" t="str">
        <f t="shared" si="2050"/>
        <v/>
      </c>
      <c r="W23866" s="9" t="str">
        <f t="shared" si="2051"/>
        <v/>
      </c>
      <c r="X23866" s="9" t="str">
        <f t="shared" si="2052"/>
        <v/>
      </c>
      <c r="BC23866" s="9" t="str">
        <f>IF(V23866="","",MAX(BC$1:BC23865)+1)</f>
        <v/>
      </c>
    </row>
    <row r="23867" spans="21:55">
      <c r="U23867" s="17" t="b">
        <f t="shared" si="2049"/>
        <v>0</v>
      </c>
      <c r="V23867" s="9" t="str">
        <f t="shared" si="2050"/>
        <v/>
      </c>
      <c r="W23867" s="9" t="str">
        <f t="shared" si="2051"/>
        <v/>
      </c>
      <c r="X23867" s="9" t="str">
        <f t="shared" si="2052"/>
        <v/>
      </c>
      <c r="BC23867" s="9" t="str">
        <f>IF(V23867="","",MAX(BC$1:BC23866)+1)</f>
        <v/>
      </c>
    </row>
    <row r="23868" spans="21:55">
      <c r="U23868" s="17" t="b">
        <f t="shared" si="2049"/>
        <v>0</v>
      </c>
      <c r="V23868" s="9" t="str">
        <f t="shared" si="2050"/>
        <v/>
      </c>
      <c r="W23868" s="9" t="str">
        <f t="shared" si="2051"/>
        <v/>
      </c>
      <c r="X23868" s="9" t="str">
        <f t="shared" si="2052"/>
        <v/>
      </c>
      <c r="BC23868" s="9" t="str">
        <f>IF(V23868="","",MAX(BC$1:BC23867)+1)</f>
        <v/>
      </c>
    </row>
    <row r="23869" spans="21:55">
      <c r="U23869" s="17" t="b">
        <f t="shared" si="2049"/>
        <v>0</v>
      </c>
      <c r="V23869" s="9" t="str">
        <f t="shared" si="2050"/>
        <v/>
      </c>
      <c r="W23869" s="9" t="str">
        <f t="shared" si="2051"/>
        <v/>
      </c>
      <c r="X23869" s="9" t="str">
        <f t="shared" si="2052"/>
        <v/>
      </c>
      <c r="BC23869" s="9" t="str">
        <f>IF(V23869="","",MAX(BC$1:BC23868)+1)</f>
        <v/>
      </c>
    </row>
    <row r="23870" spans="21:55">
      <c r="U23870" s="17" t="b">
        <f t="shared" si="2049"/>
        <v>0</v>
      </c>
      <c r="V23870" s="9" t="str">
        <f t="shared" si="2050"/>
        <v/>
      </c>
      <c r="W23870" s="9" t="str">
        <f t="shared" si="2051"/>
        <v/>
      </c>
      <c r="X23870" s="9" t="str">
        <f t="shared" si="2052"/>
        <v/>
      </c>
      <c r="BC23870" s="9" t="str">
        <f>IF(V23870="","",MAX(BC$1:BC23869)+1)</f>
        <v/>
      </c>
    </row>
    <row r="23871" spans="21:55">
      <c r="U23871" s="17" t="b">
        <f t="shared" si="2049"/>
        <v>0</v>
      </c>
      <c r="V23871" s="9" t="str">
        <f t="shared" si="2050"/>
        <v/>
      </c>
      <c r="W23871" s="9" t="str">
        <f t="shared" si="2051"/>
        <v/>
      </c>
      <c r="X23871" s="9" t="str">
        <f t="shared" si="2052"/>
        <v/>
      </c>
      <c r="BC23871" s="9" t="str">
        <f>IF(V23871="","",MAX(BC$1:BC23870)+1)</f>
        <v/>
      </c>
    </row>
    <row r="23872" spans="21:55">
      <c r="U23872" s="17" t="b">
        <f t="shared" si="2049"/>
        <v>0</v>
      </c>
      <c r="V23872" s="9" t="str">
        <f t="shared" si="2050"/>
        <v/>
      </c>
      <c r="W23872" s="9" t="str">
        <f t="shared" si="2051"/>
        <v/>
      </c>
      <c r="X23872" s="9" t="str">
        <f t="shared" si="2052"/>
        <v/>
      </c>
      <c r="BC23872" s="9" t="str">
        <f>IF(V23872="","",MAX(BC$1:BC23871)+1)</f>
        <v/>
      </c>
    </row>
    <row r="23873" spans="21:55">
      <c r="U23873" s="17" t="b">
        <f t="shared" si="2049"/>
        <v>0</v>
      </c>
      <c r="V23873" s="9" t="str">
        <f t="shared" si="2050"/>
        <v/>
      </c>
      <c r="W23873" s="9" t="str">
        <f t="shared" si="2051"/>
        <v/>
      </c>
      <c r="X23873" s="9" t="str">
        <f t="shared" si="2052"/>
        <v/>
      </c>
      <c r="BC23873" s="9" t="str">
        <f>IF(V23873="","",MAX(BC$1:BC23872)+1)</f>
        <v/>
      </c>
    </row>
    <row r="23874" spans="21:55">
      <c r="U23874" s="17" t="b">
        <f t="shared" ref="U23874:U23937" si="2053">AND(ISNUMBER(SEARCH("(rs",N23874)),NOT(ISNUMBER(SEARCH("oxidation",N23874))),NOT(ISNUMBER(SEARCH("deamidated",N23874))),NOT(ISNUMBER(SEARCH("ammonia",N23874))),NOT(ISNUMBER(SEARCH("acetyl",N23874))),NOT(ISNUMBER(SEARCH("phospho",N23874))),NOT(ISNUMBER(SEARCH("dehydrated",N23874))))</f>
        <v>0</v>
      </c>
      <c r="V23874" s="9" t="str">
        <f t="shared" ref="V23874:V23937" si="2054">IF(U23874=TRUE, IF(ISNUMBER(SEARCH(":",P23874))=TRUE, LEFT(P23874,FIND(":",P23874)-1),P23874), "")</f>
        <v/>
      </c>
      <c r="W23874" s="9" t="str">
        <f t="shared" ref="W23874:W23937" si="2055">IF(U23874=TRUE,IF(ISNUMBER(SEARCH("Carb",N23874))=TRUE,MID(LEFT(N23874,FIND("#",N23874)-1),FIND(CHAR(1),SUBSTITUTE(N23874," ",CHAR(1),(LEN(N23874)-LEN(SUBSTITUTE(N23874," ","")))-1))+1,LEN(N23874)),LEFT(N23874,FIND("#",N23874)-1)),"")</f>
        <v/>
      </c>
      <c r="X23874" s="9" t="str">
        <f t="shared" si="2052"/>
        <v/>
      </c>
      <c r="BC23874" s="9" t="str">
        <f>IF(V23874="","",MAX(BC$1:BC23873)+1)</f>
        <v/>
      </c>
    </row>
    <row r="23875" spans="21:55">
      <c r="U23875" s="17" t="b">
        <f t="shared" si="2053"/>
        <v>0</v>
      </c>
      <c r="V23875" s="9" t="str">
        <f t="shared" si="2054"/>
        <v/>
      </c>
      <c r="W23875" s="9" t="str">
        <f t="shared" si="2055"/>
        <v/>
      </c>
      <c r="X23875" s="9" t="str">
        <f t="shared" si="2052"/>
        <v/>
      </c>
      <c r="BC23875" s="9" t="str">
        <f>IF(V23875="","",MAX(BC$1:BC23874)+1)</f>
        <v/>
      </c>
    </row>
    <row r="23876" spans="21:55">
      <c r="U23876" s="17" t="b">
        <f t="shared" si="2053"/>
        <v>0</v>
      </c>
      <c r="V23876" s="9" t="str">
        <f t="shared" si="2054"/>
        <v/>
      </c>
      <c r="W23876" s="9" t="str">
        <f t="shared" si="2055"/>
        <v/>
      </c>
      <c r="X23876" s="9" t="str">
        <f t="shared" si="2052"/>
        <v/>
      </c>
      <c r="BC23876" s="9" t="str">
        <f>IF(V23876="","",MAX(BC$1:BC23875)+1)</f>
        <v/>
      </c>
    </row>
    <row r="23877" spans="21:55">
      <c r="U23877" s="17" t="b">
        <f t="shared" si="2053"/>
        <v>0</v>
      </c>
      <c r="V23877" s="9" t="str">
        <f t="shared" si="2054"/>
        <v/>
      </c>
      <c r="W23877" s="9" t="str">
        <f t="shared" si="2055"/>
        <v/>
      </c>
      <c r="X23877" s="9" t="str">
        <f t="shared" si="2052"/>
        <v/>
      </c>
      <c r="BC23877" s="9" t="str">
        <f>IF(V23877="","",MAX(BC$1:BC23876)+1)</f>
        <v/>
      </c>
    </row>
    <row r="23878" spans="21:55">
      <c r="U23878" s="17" t="b">
        <f t="shared" si="2053"/>
        <v>0</v>
      </c>
      <c r="V23878" s="9" t="str">
        <f t="shared" si="2054"/>
        <v/>
      </c>
      <c r="W23878" s="9" t="str">
        <f t="shared" si="2055"/>
        <v/>
      </c>
      <c r="X23878" s="9" t="str">
        <f t="shared" si="2052"/>
        <v/>
      </c>
      <c r="BC23878" s="9" t="str">
        <f>IF(V23878="","",MAX(BC$1:BC23877)+1)</f>
        <v/>
      </c>
    </row>
    <row r="23879" spans="21:55">
      <c r="U23879" s="17" t="b">
        <f t="shared" si="2053"/>
        <v>0</v>
      </c>
      <c r="V23879" s="9" t="str">
        <f t="shared" si="2054"/>
        <v/>
      </c>
      <c r="W23879" s="9" t="str">
        <f t="shared" si="2055"/>
        <v/>
      </c>
      <c r="X23879" s="9" t="str">
        <f t="shared" si="2052"/>
        <v/>
      </c>
      <c r="BC23879" s="9" t="str">
        <f>IF(V23879="","",MAX(BC$1:BC23878)+1)</f>
        <v/>
      </c>
    </row>
    <row r="23880" spans="21:55">
      <c r="U23880" s="17" t="b">
        <f t="shared" si="2053"/>
        <v>0</v>
      </c>
      <c r="V23880" s="9" t="str">
        <f t="shared" si="2054"/>
        <v/>
      </c>
      <c r="W23880" s="9" t="str">
        <f t="shared" si="2055"/>
        <v/>
      </c>
      <c r="X23880" s="9" t="str">
        <f t="shared" si="2052"/>
        <v/>
      </c>
      <c r="BC23880" s="9" t="str">
        <f>IF(V23880="","",MAX(BC$1:BC23879)+1)</f>
        <v/>
      </c>
    </row>
    <row r="23881" spans="21:55">
      <c r="U23881" s="17" t="b">
        <f t="shared" si="2053"/>
        <v>0</v>
      </c>
      <c r="V23881" s="9" t="str">
        <f t="shared" si="2054"/>
        <v/>
      </c>
      <c r="W23881" s="9" t="str">
        <f t="shared" si="2055"/>
        <v/>
      </c>
      <c r="X23881" s="9" t="str">
        <f t="shared" si="2052"/>
        <v/>
      </c>
      <c r="BC23881" s="9" t="str">
        <f>IF(V23881="","",MAX(BC$1:BC23880)+1)</f>
        <v/>
      </c>
    </row>
    <row r="23882" spans="21:55">
      <c r="U23882" s="17" t="b">
        <f t="shared" si="2053"/>
        <v>0</v>
      </c>
      <c r="V23882" s="9" t="str">
        <f t="shared" si="2054"/>
        <v/>
      </c>
      <c r="W23882" s="9" t="str">
        <f t="shared" si="2055"/>
        <v/>
      </c>
      <c r="X23882" s="9" t="str">
        <f t="shared" si="2052"/>
        <v/>
      </c>
      <c r="BC23882" s="9" t="str">
        <f>IF(V23882="","",MAX(BC$1:BC23881)+1)</f>
        <v/>
      </c>
    </row>
    <row r="23883" spans="21:55">
      <c r="U23883" s="17" t="b">
        <f t="shared" si="2053"/>
        <v>0</v>
      </c>
      <c r="V23883" s="9" t="str">
        <f t="shared" si="2054"/>
        <v/>
      </c>
      <c r="W23883" s="9" t="str">
        <f t="shared" si="2055"/>
        <v/>
      </c>
      <c r="X23883" s="9" t="str">
        <f t="shared" si="2052"/>
        <v/>
      </c>
      <c r="BC23883" s="9" t="str">
        <f>IF(V23883="","",MAX(BC$1:BC23882)+1)</f>
        <v/>
      </c>
    </row>
    <row r="23884" spans="21:55">
      <c r="U23884" s="17" t="b">
        <f t="shared" si="2053"/>
        <v>0</v>
      </c>
      <c r="V23884" s="9" t="str">
        <f t="shared" si="2054"/>
        <v/>
      </c>
      <c r="W23884" s="9" t="str">
        <f t="shared" si="2055"/>
        <v/>
      </c>
      <c r="X23884" s="9" t="str">
        <f t="shared" si="2052"/>
        <v/>
      </c>
      <c r="BC23884" s="9" t="str">
        <f>IF(V23884="","",MAX(BC$1:BC23883)+1)</f>
        <v/>
      </c>
    </row>
    <row r="23885" spans="21:55">
      <c r="U23885" s="17" t="b">
        <f t="shared" si="2053"/>
        <v>0</v>
      </c>
      <c r="V23885" s="9" t="str">
        <f t="shared" si="2054"/>
        <v/>
      </c>
      <c r="W23885" s="9" t="str">
        <f t="shared" si="2055"/>
        <v/>
      </c>
      <c r="X23885" s="9" t="str">
        <f t="shared" si="2052"/>
        <v/>
      </c>
      <c r="BC23885" s="9" t="str">
        <f>IF(V23885="","",MAX(BC$1:BC23884)+1)</f>
        <v/>
      </c>
    </row>
    <row r="23886" spans="21:55">
      <c r="U23886" s="17" t="b">
        <f t="shared" si="2053"/>
        <v>0</v>
      </c>
      <c r="V23886" s="9" t="str">
        <f t="shared" si="2054"/>
        <v/>
      </c>
      <c r="W23886" s="9" t="str">
        <f t="shared" si="2055"/>
        <v/>
      </c>
      <c r="X23886" s="9" t="str">
        <f t="shared" si="2052"/>
        <v/>
      </c>
      <c r="BC23886" s="9" t="str">
        <f>IF(V23886="","",MAX(BC$1:BC23885)+1)</f>
        <v/>
      </c>
    </row>
    <row r="23887" spans="21:55">
      <c r="U23887" s="17" t="b">
        <f t="shared" si="2053"/>
        <v>0</v>
      </c>
      <c r="V23887" s="9" t="str">
        <f t="shared" si="2054"/>
        <v/>
      </c>
      <c r="W23887" s="9" t="str">
        <f t="shared" si="2055"/>
        <v/>
      </c>
      <c r="X23887" s="9" t="str">
        <f t="shared" si="2052"/>
        <v/>
      </c>
      <c r="BC23887" s="9" t="str">
        <f>IF(V23887="","",MAX(BC$1:BC23886)+1)</f>
        <v/>
      </c>
    </row>
    <row r="23888" spans="21:55">
      <c r="U23888" s="17" t="b">
        <f t="shared" si="2053"/>
        <v>0</v>
      </c>
      <c r="V23888" s="9" t="str">
        <f t="shared" si="2054"/>
        <v/>
      </c>
      <c r="W23888" s="9" t="str">
        <f t="shared" si="2055"/>
        <v/>
      </c>
      <c r="X23888" s="9" t="str">
        <f t="shared" si="2052"/>
        <v/>
      </c>
      <c r="BC23888" s="9" t="str">
        <f>IF(V23888="","",MAX(BC$1:BC23887)+1)</f>
        <v/>
      </c>
    </row>
    <row r="23889" spans="21:55">
      <c r="U23889" s="17" t="b">
        <f t="shared" si="2053"/>
        <v>0</v>
      </c>
      <c r="V23889" s="9" t="str">
        <f t="shared" si="2054"/>
        <v/>
      </c>
      <c r="W23889" s="9" t="str">
        <f t="shared" si="2055"/>
        <v/>
      </c>
      <c r="X23889" s="9" t="str">
        <f t="shared" si="2052"/>
        <v/>
      </c>
      <c r="BC23889" s="9" t="str">
        <f>IF(V23889="","",MAX(BC$1:BC23888)+1)</f>
        <v/>
      </c>
    </row>
    <row r="23890" spans="21:55">
      <c r="U23890" s="17" t="b">
        <f t="shared" si="2053"/>
        <v>0</v>
      </c>
      <c r="V23890" s="9" t="str">
        <f t="shared" si="2054"/>
        <v/>
      </c>
      <c r="W23890" s="9" t="str">
        <f t="shared" si="2055"/>
        <v/>
      </c>
      <c r="X23890" s="9" t="str">
        <f t="shared" si="2052"/>
        <v/>
      </c>
      <c r="BC23890" s="9" t="str">
        <f>IF(V23890="","",MAX(BC$1:BC23889)+1)</f>
        <v/>
      </c>
    </row>
    <row r="23891" spans="21:55">
      <c r="U23891" s="17" t="b">
        <f t="shared" si="2053"/>
        <v>0</v>
      </c>
      <c r="V23891" s="9" t="str">
        <f t="shared" si="2054"/>
        <v/>
      </c>
      <c r="W23891" s="9" t="str">
        <f t="shared" si="2055"/>
        <v/>
      </c>
      <c r="X23891" s="9" t="str">
        <f t="shared" si="2052"/>
        <v/>
      </c>
      <c r="BC23891" s="9" t="str">
        <f>IF(V23891="","",MAX(BC$1:BC23890)+1)</f>
        <v/>
      </c>
    </row>
    <row r="23892" spans="21:55">
      <c r="U23892" s="17" t="b">
        <f t="shared" si="2053"/>
        <v>0</v>
      </c>
      <c r="V23892" s="9" t="str">
        <f t="shared" si="2054"/>
        <v/>
      </c>
      <c r="W23892" s="9" t="str">
        <f t="shared" si="2055"/>
        <v/>
      </c>
      <c r="X23892" s="9" t="str">
        <f t="shared" si="2052"/>
        <v/>
      </c>
      <c r="BC23892" s="9" t="str">
        <f>IF(V23892="","",MAX(BC$1:BC23891)+1)</f>
        <v/>
      </c>
    </row>
    <row r="23893" spans="21:55">
      <c r="U23893" s="17" t="b">
        <f t="shared" si="2053"/>
        <v>0</v>
      </c>
      <c r="V23893" s="9" t="str">
        <f t="shared" si="2054"/>
        <v/>
      </c>
      <c r="W23893" s="9" t="str">
        <f t="shared" si="2055"/>
        <v/>
      </c>
      <c r="X23893" s="9" t="str">
        <f t="shared" si="2052"/>
        <v/>
      </c>
      <c r="BC23893" s="9" t="str">
        <f>IF(V23893="","",MAX(BC$1:BC23892)+1)</f>
        <v/>
      </c>
    </row>
    <row r="23894" spans="21:55">
      <c r="U23894" s="17" t="b">
        <f t="shared" si="2053"/>
        <v>0</v>
      </c>
      <c r="V23894" s="9" t="str">
        <f t="shared" si="2054"/>
        <v/>
      </c>
      <c r="W23894" s="9" t="str">
        <f t="shared" si="2055"/>
        <v/>
      </c>
      <c r="X23894" s="9" t="str">
        <f t="shared" si="2052"/>
        <v/>
      </c>
      <c r="BC23894" s="9" t="str">
        <f>IF(V23894="","",MAX(BC$1:BC23893)+1)</f>
        <v/>
      </c>
    </row>
    <row r="23895" spans="21:55">
      <c r="U23895" s="17" t="b">
        <f t="shared" si="2053"/>
        <v>0</v>
      </c>
      <c r="V23895" s="9" t="str">
        <f t="shared" si="2054"/>
        <v/>
      </c>
      <c r="W23895" s="9" t="str">
        <f t="shared" si="2055"/>
        <v/>
      </c>
      <c r="X23895" s="9" t="str">
        <f t="shared" si="2052"/>
        <v/>
      </c>
      <c r="BC23895" s="9" t="str">
        <f>IF(V23895="","",MAX(BC$1:BC23894)+1)</f>
        <v/>
      </c>
    </row>
    <row r="23896" spans="21:55">
      <c r="U23896" s="17" t="b">
        <f t="shared" si="2053"/>
        <v>0</v>
      </c>
      <c r="V23896" s="9" t="str">
        <f t="shared" si="2054"/>
        <v/>
      </c>
      <c r="W23896" s="9" t="str">
        <f t="shared" si="2055"/>
        <v/>
      </c>
      <c r="X23896" s="9" t="str">
        <f t="shared" si="2052"/>
        <v/>
      </c>
      <c r="BC23896" s="9" t="str">
        <f>IF(V23896="","",MAX(BC$1:BC23895)+1)</f>
        <v/>
      </c>
    </row>
    <row r="23897" spans="21:55">
      <c r="U23897" s="17" t="b">
        <f t="shared" si="2053"/>
        <v>0</v>
      </c>
      <c r="V23897" s="9" t="str">
        <f t="shared" si="2054"/>
        <v/>
      </c>
      <c r="W23897" s="9" t="str">
        <f t="shared" si="2055"/>
        <v/>
      </c>
      <c r="X23897" s="9" t="str">
        <f t="shared" si="2052"/>
        <v/>
      </c>
      <c r="BC23897" s="9" t="str">
        <f>IF(V23897="","",MAX(BC$1:BC23896)+1)</f>
        <v/>
      </c>
    </row>
    <row r="23898" spans="21:55">
      <c r="U23898" s="17" t="b">
        <f t="shared" si="2053"/>
        <v>0</v>
      </c>
      <c r="V23898" s="9" t="str">
        <f t="shared" si="2054"/>
        <v/>
      </c>
      <c r="W23898" s="9" t="str">
        <f t="shared" si="2055"/>
        <v/>
      </c>
      <c r="X23898" s="9" t="str">
        <f t="shared" si="2052"/>
        <v/>
      </c>
      <c r="BC23898" s="9" t="str">
        <f>IF(V23898="","",MAX(BC$1:BC23897)+1)</f>
        <v/>
      </c>
    </row>
    <row r="23899" spans="21:55">
      <c r="U23899" s="17" t="b">
        <f t="shared" si="2053"/>
        <v>0</v>
      </c>
      <c r="V23899" s="9" t="str">
        <f t="shared" si="2054"/>
        <v/>
      </c>
      <c r="W23899" s="9" t="str">
        <f t="shared" si="2055"/>
        <v/>
      </c>
      <c r="X23899" s="9" t="str">
        <f t="shared" si="2052"/>
        <v/>
      </c>
      <c r="BC23899" s="9" t="str">
        <f>IF(V23899="","",MAX(BC$1:BC23898)+1)</f>
        <v/>
      </c>
    </row>
    <row r="23900" spans="21:55">
      <c r="U23900" s="17" t="b">
        <f t="shared" si="2053"/>
        <v>0</v>
      </c>
      <c r="V23900" s="9" t="str">
        <f t="shared" si="2054"/>
        <v/>
      </c>
      <c r="W23900" s="9" t="str">
        <f t="shared" si="2055"/>
        <v/>
      </c>
      <c r="X23900" s="9" t="str">
        <f t="shared" si="2052"/>
        <v/>
      </c>
      <c r="BC23900" s="9" t="str">
        <f>IF(V23900="","",MAX(BC$1:BC23899)+1)</f>
        <v/>
      </c>
    </row>
    <row r="23901" spans="21:55">
      <c r="U23901" s="17" t="b">
        <f t="shared" si="2053"/>
        <v>0</v>
      </c>
      <c r="V23901" s="9" t="str">
        <f t="shared" si="2054"/>
        <v/>
      </c>
      <c r="W23901" s="9" t="str">
        <f t="shared" si="2055"/>
        <v/>
      </c>
      <c r="X23901" s="9" t="str">
        <f t="shared" si="2052"/>
        <v/>
      </c>
      <c r="BC23901" s="9" t="str">
        <f>IF(V23901="","",MAX(BC$1:BC23900)+1)</f>
        <v/>
      </c>
    </row>
    <row r="23902" spans="21:55">
      <c r="U23902" s="17" t="b">
        <f t="shared" si="2053"/>
        <v>0</v>
      </c>
      <c r="V23902" s="9" t="str">
        <f t="shared" si="2054"/>
        <v/>
      </c>
      <c r="W23902" s="9" t="str">
        <f t="shared" si="2055"/>
        <v/>
      </c>
      <c r="X23902" s="9" t="str">
        <f t="shared" ref="X23902:X23965" si="2056">IF(U23902=TRUE, MID(LEFT(N23902,FIND(")",N23902)-1),FIND("(",N23902)+1,LEN(N23902)), "")</f>
        <v/>
      </c>
      <c r="BC23902" s="9" t="str">
        <f>IF(V23902="","",MAX(BC$1:BC23901)+1)</f>
        <v/>
      </c>
    </row>
    <row r="23903" spans="21:55">
      <c r="U23903" s="17" t="b">
        <f t="shared" si="2053"/>
        <v>0</v>
      </c>
      <c r="V23903" s="9" t="str">
        <f t="shared" si="2054"/>
        <v/>
      </c>
      <c r="W23903" s="9" t="str">
        <f t="shared" si="2055"/>
        <v/>
      </c>
      <c r="X23903" s="9" t="str">
        <f t="shared" si="2056"/>
        <v/>
      </c>
      <c r="BC23903" s="9" t="str">
        <f>IF(V23903="","",MAX(BC$1:BC23902)+1)</f>
        <v/>
      </c>
    </row>
    <row r="23904" spans="21:55">
      <c r="U23904" s="17" t="b">
        <f t="shared" si="2053"/>
        <v>0</v>
      </c>
      <c r="V23904" s="9" t="str">
        <f t="shared" si="2054"/>
        <v/>
      </c>
      <c r="W23904" s="9" t="str">
        <f t="shared" si="2055"/>
        <v/>
      </c>
      <c r="X23904" s="9" t="str">
        <f t="shared" si="2056"/>
        <v/>
      </c>
      <c r="BC23904" s="9" t="str">
        <f>IF(V23904="","",MAX(BC$1:BC23903)+1)</f>
        <v/>
      </c>
    </row>
    <row r="23905" spans="21:55">
      <c r="U23905" s="17" t="b">
        <f t="shared" si="2053"/>
        <v>0</v>
      </c>
      <c r="V23905" s="9" t="str">
        <f t="shared" si="2054"/>
        <v/>
      </c>
      <c r="W23905" s="9" t="str">
        <f t="shared" si="2055"/>
        <v/>
      </c>
      <c r="X23905" s="9" t="str">
        <f t="shared" si="2056"/>
        <v/>
      </c>
      <c r="BC23905" s="9" t="str">
        <f>IF(V23905="","",MAX(BC$1:BC23904)+1)</f>
        <v/>
      </c>
    </row>
    <row r="23906" spans="21:55">
      <c r="U23906" s="17" t="b">
        <f t="shared" si="2053"/>
        <v>0</v>
      </c>
      <c r="V23906" s="9" t="str">
        <f t="shared" si="2054"/>
        <v/>
      </c>
      <c r="W23906" s="9" t="str">
        <f t="shared" si="2055"/>
        <v/>
      </c>
      <c r="X23906" s="9" t="str">
        <f t="shared" si="2056"/>
        <v/>
      </c>
      <c r="BC23906" s="9" t="str">
        <f>IF(V23906="","",MAX(BC$1:BC23905)+1)</f>
        <v/>
      </c>
    </row>
    <row r="23907" spans="21:55">
      <c r="U23907" s="17" t="b">
        <f t="shared" si="2053"/>
        <v>0</v>
      </c>
      <c r="V23907" s="9" t="str">
        <f t="shared" si="2054"/>
        <v/>
      </c>
      <c r="W23907" s="9" t="str">
        <f t="shared" si="2055"/>
        <v/>
      </c>
      <c r="X23907" s="9" t="str">
        <f t="shared" si="2056"/>
        <v/>
      </c>
      <c r="BC23907" s="9" t="str">
        <f>IF(V23907="","",MAX(BC$1:BC23906)+1)</f>
        <v/>
      </c>
    </row>
    <row r="23908" spans="21:55">
      <c r="U23908" s="17" t="b">
        <f t="shared" si="2053"/>
        <v>0</v>
      </c>
      <c r="V23908" s="9" t="str">
        <f t="shared" si="2054"/>
        <v/>
      </c>
      <c r="W23908" s="9" t="str">
        <f t="shared" si="2055"/>
        <v/>
      </c>
      <c r="X23908" s="9" t="str">
        <f t="shared" si="2056"/>
        <v/>
      </c>
      <c r="BC23908" s="9" t="str">
        <f>IF(V23908="","",MAX(BC$1:BC23907)+1)</f>
        <v/>
      </c>
    </row>
    <row r="23909" spans="21:55">
      <c r="U23909" s="17" t="b">
        <f t="shared" si="2053"/>
        <v>0</v>
      </c>
      <c r="V23909" s="9" t="str">
        <f t="shared" si="2054"/>
        <v/>
      </c>
      <c r="W23909" s="9" t="str">
        <f t="shared" si="2055"/>
        <v/>
      </c>
      <c r="X23909" s="9" t="str">
        <f t="shared" si="2056"/>
        <v/>
      </c>
      <c r="BC23909" s="9" t="str">
        <f>IF(V23909="","",MAX(BC$1:BC23908)+1)</f>
        <v/>
      </c>
    </row>
    <row r="23910" spans="21:55">
      <c r="U23910" s="17" t="b">
        <f t="shared" si="2053"/>
        <v>0</v>
      </c>
      <c r="V23910" s="9" t="str">
        <f t="shared" si="2054"/>
        <v/>
      </c>
      <c r="W23910" s="9" t="str">
        <f t="shared" si="2055"/>
        <v/>
      </c>
      <c r="X23910" s="9" t="str">
        <f t="shared" si="2056"/>
        <v/>
      </c>
      <c r="BC23910" s="9" t="str">
        <f>IF(V23910="","",MAX(BC$1:BC23909)+1)</f>
        <v/>
      </c>
    </row>
    <row r="23911" spans="21:55">
      <c r="U23911" s="17" t="b">
        <f t="shared" si="2053"/>
        <v>0</v>
      </c>
      <c r="V23911" s="9" t="str">
        <f t="shared" si="2054"/>
        <v/>
      </c>
      <c r="W23911" s="9" t="str">
        <f t="shared" si="2055"/>
        <v/>
      </c>
      <c r="X23911" s="9" t="str">
        <f t="shared" si="2056"/>
        <v/>
      </c>
      <c r="BC23911" s="9" t="str">
        <f>IF(V23911="","",MAX(BC$1:BC23910)+1)</f>
        <v/>
      </c>
    </row>
    <row r="23912" spans="21:55">
      <c r="U23912" s="17" t="b">
        <f t="shared" si="2053"/>
        <v>0</v>
      </c>
      <c r="V23912" s="9" t="str">
        <f t="shared" si="2054"/>
        <v/>
      </c>
      <c r="W23912" s="9" t="str">
        <f t="shared" si="2055"/>
        <v/>
      </c>
      <c r="X23912" s="9" t="str">
        <f t="shared" si="2056"/>
        <v/>
      </c>
      <c r="BC23912" s="9" t="str">
        <f>IF(V23912="","",MAX(BC$1:BC23911)+1)</f>
        <v/>
      </c>
    </row>
    <row r="23913" spans="21:55">
      <c r="U23913" s="17" t="b">
        <f t="shared" si="2053"/>
        <v>0</v>
      </c>
      <c r="V23913" s="9" t="str">
        <f t="shared" si="2054"/>
        <v/>
      </c>
      <c r="W23913" s="9" t="str">
        <f t="shared" si="2055"/>
        <v/>
      </c>
      <c r="X23913" s="9" t="str">
        <f t="shared" si="2056"/>
        <v/>
      </c>
      <c r="BC23913" s="9" t="str">
        <f>IF(V23913="","",MAX(BC$1:BC23912)+1)</f>
        <v/>
      </c>
    </row>
    <row r="23914" spans="21:55">
      <c r="U23914" s="17" t="b">
        <f t="shared" si="2053"/>
        <v>0</v>
      </c>
      <c r="V23914" s="9" t="str">
        <f t="shared" si="2054"/>
        <v/>
      </c>
      <c r="W23914" s="9" t="str">
        <f t="shared" si="2055"/>
        <v/>
      </c>
      <c r="X23914" s="9" t="str">
        <f t="shared" si="2056"/>
        <v/>
      </c>
      <c r="BC23914" s="9" t="str">
        <f>IF(V23914="","",MAX(BC$1:BC23913)+1)</f>
        <v/>
      </c>
    </row>
    <row r="23915" spans="21:55">
      <c r="U23915" s="17" t="b">
        <f t="shared" si="2053"/>
        <v>0</v>
      </c>
      <c r="V23915" s="9" t="str">
        <f t="shared" si="2054"/>
        <v/>
      </c>
      <c r="W23915" s="9" t="str">
        <f t="shared" si="2055"/>
        <v/>
      </c>
      <c r="X23915" s="9" t="str">
        <f t="shared" si="2056"/>
        <v/>
      </c>
      <c r="BC23915" s="9" t="str">
        <f>IF(V23915="","",MAX(BC$1:BC23914)+1)</f>
        <v/>
      </c>
    </row>
    <row r="23916" spans="21:55">
      <c r="U23916" s="17" t="b">
        <f t="shared" si="2053"/>
        <v>0</v>
      </c>
      <c r="V23916" s="9" t="str">
        <f t="shared" si="2054"/>
        <v/>
      </c>
      <c r="W23916" s="9" t="str">
        <f t="shared" si="2055"/>
        <v/>
      </c>
      <c r="X23916" s="9" t="str">
        <f t="shared" si="2056"/>
        <v/>
      </c>
      <c r="BC23916" s="9" t="str">
        <f>IF(V23916="","",MAX(BC$1:BC23915)+1)</f>
        <v/>
      </c>
    </row>
    <row r="23917" spans="21:55">
      <c r="U23917" s="17" t="b">
        <f t="shared" si="2053"/>
        <v>0</v>
      </c>
      <c r="V23917" s="9" t="str">
        <f t="shared" si="2054"/>
        <v/>
      </c>
      <c r="W23917" s="9" t="str">
        <f t="shared" si="2055"/>
        <v/>
      </c>
      <c r="X23917" s="9" t="str">
        <f t="shared" si="2056"/>
        <v/>
      </c>
      <c r="BC23917" s="9" t="str">
        <f>IF(V23917="","",MAX(BC$1:BC23916)+1)</f>
        <v/>
      </c>
    </row>
    <row r="23918" spans="21:55">
      <c r="U23918" s="17" t="b">
        <f t="shared" si="2053"/>
        <v>0</v>
      </c>
      <c r="V23918" s="9" t="str">
        <f t="shared" si="2054"/>
        <v/>
      </c>
      <c r="W23918" s="9" t="str">
        <f t="shared" si="2055"/>
        <v/>
      </c>
      <c r="X23918" s="9" t="str">
        <f t="shared" si="2056"/>
        <v/>
      </c>
      <c r="BC23918" s="9" t="str">
        <f>IF(V23918="","",MAX(BC$1:BC23917)+1)</f>
        <v/>
      </c>
    </row>
    <row r="23919" spans="21:55">
      <c r="U23919" s="17" t="b">
        <f t="shared" si="2053"/>
        <v>0</v>
      </c>
      <c r="V23919" s="9" t="str">
        <f t="shared" si="2054"/>
        <v/>
      </c>
      <c r="W23919" s="9" t="str">
        <f t="shared" si="2055"/>
        <v/>
      </c>
      <c r="X23919" s="9" t="str">
        <f t="shared" si="2056"/>
        <v/>
      </c>
      <c r="BC23919" s="9" t="str">
        <f>IF(V23919="","",MAX(BC$1:BC23918)+1)</f>
        <v/>
      </c>
    </row>
    <row r="23920" spans="21:55">
      <c r="U23920" s="17" t="b">
        <f t="shared" si="2053"/>
        <v>0</v>
      </c>
      <c r="V23920" s="9" t="str">
        <f t="shared" si="2054"/>
        <v/>
      </c>
      <c r="W23920" s="9" t="str">
        <f t="shared" si="2055"/>
        <v/>
      </c>
      <c r="X23920" s="9" t="str">
        <f t="shared" si="2056"/>
        <v/>
      </c>
      <c r="BC23920" s="9" t="str">
        <f>IF(V23920="","",MAX(BC$1:BC23919)+1)</f>
        <v/>
      </c>
    </row>
    <row r="23921" spans="21:55">
      <c r="U23921" s="17" t="b">
        <f t="shared" si="2053"/>
        <v>0</v>
      </c>
      <c r="V23921" s="9" t="str">
        <f t="shared" si="2054"/>
        <v/>
      </c>
      <c r="W23921" s="9" t="str">
        <f t="shared" si="2055"/>
        <v/>
      </c>
      <c r="X23921" s="9" t="str">
        <f t="shared" si="2056"/>
        <v/>
      </c>
      <c r="BC23921" s="9" t="str">
        <f>IF(V23921="","",MAX(BC$1:BC23920)+1)</f>
        <v/>
      </c>
    </row>
    <row r="23922" spans="21:55">
      <c r="U23922" s="17" t="b">
        <f t="shared" si="2053"/>
        <v>0</v>
      </c>
      <c r="V23922" s="9" t="str">
        <f t="shared" si="2054"/>
        <v/>
      </c>
      <c r="W23922" s="9" t="str">
        <f t="shared" si="2055"/>
        <v/>
      </c>
      <c r="X23922" s="9" t="str">
        <f t="shared" si="2056"/>
        <v/>
      </c>
      <c r="BC23922" s="9" t="str">
        <f>IF(V23922="","",MAX(BC$1:BC23921)+1)</f>
        <v/>
      </c>
    </row>
    <row r="23923" spans="21:55">
      <c r="U23923" s="17" t="b">
        <f t="shared" si="2053"/>
        <v>0</v>
      </c>
      <c r="V23923" s="9" t="str">
        <f t="shared" si="2054"/>
        <v/>
      </c>
      <c r="W23923" s="9" t="str">
        <f t="shared" si="2055"/>
        <v/>
      </c>
      <c r="X23923" s="9" t="str">
        <f t="shared" si="2056"/>
        <v/>
      </c>
      <c r="BC23923" s="9" t="str">
        <f>IF(V23923="","",MAX(BC$1:BC23922)+1)</f>
        <v/>
      </c>
    </row>
    <row r="23924" spans="21:55">
      <c r="U23924" s="17" t="b">
        <f t="shared" si="2053"/>
        <v>0</v>
      </c>
      <c r="V23924" s="9" t="str">
        <f t="shared" si="2054"/>
        <v/>
      </c>
      <c r="W23924" s="9" t="str">
        <f t="shared" si="2055"/>
        <v/>
      </c>
      <c r="X23924" s="9" t="str">
        <f t="shared" si="2056"/>
        <v/>
      </c>
      <c r="BC23924" s="9" t="str">
        <f>IF(V23924="","",MAX(BC$1:BC23923)+1)</f>
        <v/>
      </c>
    </row>
    <row r="23925" spans="21:55">
      <c r="U23925" s="17" t="b">
        <f t="shared" si="2053"/>
        <v>0</v>
      </c>
      <c r="V23925" s="9" t="str">
        <f t="shared" si="2054"/>
        <v/>
      </c>
      <c r="W23925" s="9" t="str">
        <f t="shared" si="2055"/>
        <v/>
      </c>
      <c r="X23925" s="9" t="str">
        <f t="shared" si="2056"/>
        <v/>
      </c>
      <c r="BC23925" s="9" t="str">
        <f>IF(V23925="","",MAX(BC$1:BC23924)+1)</f>
        <v/>
      </c>
    </row>
    <row r="23926" spans="21:55">
      <c r="U23926" s="17" t="b">
        <f t="shared" si="2053"/>
        <v>0</v>
      </c>
      <c r="V23926" s="9" t="str">
        <f t="shared" si="2054"/>
        <v/>
      </c>
      <c r="W23926" s="9" t="str">
        <f t="shared" si="2055"/>
        <v/>
      </c>
      <c r="X23926" s="9" t="str">
        <f t="shared" si="2056"/>
        <v/>
      </c>
      <c r="BC23926" s="9" t="str">
        <f>IF(V23926="","",MAX(BC$1:BC23925)+1)</f>
        <v/>
      </c>
    </row>
    <row r="23927" spans="21:55">
      <c r="U23927" s="17" t="b">
        <f t="shared" si="2053"/>
        <v>0</v>
      </c>
      <c r="V23927" s="9" t="str">
        <f t="shared" si="2054"/>
        <v/>
      </c>
      <c r="W23927" s="9" t="str">
        <f t="shared" si="2055"/>
        <v/>
      </c>
      <c r="X23927" s="9" t="str">
        <f t="shared" si="2056"/>
        <v/>
      </c>
      <c r="BC23927" s="9" t="str">
        <f>IF(V23927="","",MAX(BC$1:BC23926)+1)</f>
        <v/>
      </c>
    </row>
    <row r="23928" spans="21:55">
      <c r="U23928" s="17" t="b">
        <f t="shared" si="2053"/>
        <v>0</v>
      </c>
      <c r="V23928" s="9" t="str">
        <f t="shared" si="2054"/>
        <v/>
      </c>
      <c r="W23928" s="9" t="str">
        <f t="shared" si="2055"/>
        <v/>
      </c>
      <c r="X23928" s="9" t="str">
        <f t="shared" si="2056"/>
        <v/>
      </c>
      <c r="BC23928" s="9" t="str">
        <f>IF(V23928="","",MAX(BC$1:BC23927)+1)</f>
        <v/>
      </c>
    </row>
    <row r="23929" spans="21:55">
      <c r="U23929" s="17" t="b">
        <f t="shared" si="2053"/>
        <v>0</v>
      </c>
      <c r="V23929" s="9" t="str">
        <f t="shared" si="2054"/>
        <v/>
      </c>
      <c r="W23929" s="9" t="str">
        <f t="shared" si="2055"/>
        <v/>
      </c>
      <c r="X23929" s="9" t="str">
        <f t="shared" si="2056"/>
        <v/>
      </c>
      <c r="BC23929" s="9" t="str">
        <f>IF(V23929="","",MAX(BC$1:BC23928)+1)</f>
        <v/>
      </c>
    </row>
    <row r="23930" spans="21:55">
      <c r="U23930" s="17" t="b">
        <f t="shared" si="2053"/>
        <v>0</v>
      </c>
      <c r="V23930" s="9" t="str">
        <f t="shared" si="2054"/>
        <v/>
      </c>
      <c r="W23930" s="9" t="str">
        <f t="shared" si="2055"/>
        <v/>
      </c>
      <c r="X23930" s="9" t="str">
        <f t="shared" si="2056"/>
        <v/>
      </c>
      <c r="BC23930" s="9" t="str">
        <f>IF(V23930="","",MAX(BC$1:BC23929)+1)</f>
        <v/>
      </c>
    </row>
    <row r="23931" spans="21:55">
      <c r="U23931" s="17" t="b">
        <f t="shared" si="2053"/>
        <v>0</v>
      </c>
      <c r="V23931" s="9" t="str">
        <f t="shared" si="2054"/>
        <v/>
      </c>
      <c r="W23931" s="9" t="str">
        <f t="shared" si="2055"/>
        <v/>
      </c>
      <c r="X23931" s="9" t="str">
        <f t="shared" si="2056"/>
        <v/>
      </c>
      <c r="BC23931" s="9" t="str">
        <f>IF(V23931="","",MAX(BC$1:BC23930)+1)</f>
        <v/>
      </c>
    </row>
    <row r="23932" spans="21:55">
      <c r="U23932" s="17" t="b">
        <f t="shared" si="2053"/>
        <v>0</v>
      </c>
      <c r="V23932" s="9" t="str">
        <f t="shared" si="2054"/>
        <v/>
      </c>
      <c r="W23932" s="9" t="str">
        <f t="shared" si="2055"/>
        <v/>
      </c>
      <c r="X23932" s="9" t="str">
        <f t="shared" si="2056"/>
        <v/>
      </c>
      <c r="BC23932" s="9" t="str">
        <f>IF(V23932="","",MAX(BC$1:BC23931)+1)</f>
        <v/>
      </c>
    </row>
    <row r="23933" spans="21:55">
      <c r="U23933" s="17" t="b">
        <f t="shared" si="2053"/>
        <v>0</v>
      </c>
      <c r="V23933" s="9" t="str">
        <f t="shared" si="2054"/>
        <v/>
      </c>
      <c r="W23933" s="9" t="str">
        <f t="shared" si="2055"/>
        <v/>
      </c>
      <c r="X23933" s="9" t="str">
        <f t="shared" si="2056"/>
        <v/>
      </c>
      <c r="BC23933" s="9" t="str">
        <f>IF(V23933="","",MAX(BC$1:BC23932)+1)</f>
        <v/>
      </c>
    </row>
    <row r="23934" spans="21:55">
      <c r="U23934" s="17" t="b">
        <f t="shared" si="2053"/>
        <v>0</v>
      </c>
      <c r="V23934" s="9" t="str">
        <f t="shared" si="2054"/>
        <v/>
      </c>
      <c r="W23934" s="9" t="str">
        <f t="shared" si="2055"/>
        <v/>
      </c>
      <c r="X23934" s="9" t="str">
        <f t="shared" si="2056"/>
        <v/>
      </c>
      <c r="BC23934" s="9" t="str">
        <f>IF(V23934="","",MAX(BC$1:BC23933)+1)</f>
        <v/>
      </c>
    </row>
    <row r="23935" spans="21:55">
      <c r="U23935" s="17" t="b">
        <f t="shared" si="2053"/>
        <v>0</v>
      </c>
      <c r="V23935" s="9" t="str">
        <f t="shared" si="2054"/>
        <v/>
      </c>
      <c r="W23935" s="9" t="str">
        <f t="shared" si="2055"/>
        <v/>
      </c>
      <c r="X23935" s="9" t="str">
        <f t="shared" si="2056"/>
        <v/>
      </c>
      <c r="BC23935" s="9" t="str">
        <f>IF(V23935="","",MAX(BC$1:BC23934)+1)</f>
        <v/>
      </c>
    </row>
    <row r="23936" spans="21:55">
      <c r="U23936" s="17" t="b">
        <f t="shared" si="2053"/>
        <v>0</v>
      </c>
      <c r="V23936" s="9" t="str">
        <f t="shared" si="2054"/>
        <v/>
      </c>
      <c r="W23936" s="9" t="str">
        <f t="shared" si="2055"/>
        <v/>
      </c>
      <c r="X23936" s="9" t="str">
        <f t="shared" si="2056"/>
        <v/>
      </c>
      <c r="BC23936" s="9" t="str">
        <f>IF(V23936="","",MAX(BC$1:BC23935)+1)</f>
        <v/>
      </c>
    </row>
    <row r="23937" spans="21:55">
      <c r="U23937" s="17" t="b">
        <f t="shared" si="2053"/>
        <v>0</v>
      </c>
      <c r="V23937" s="9" t="str">
        <f t="shared" si="2054"/>
        <v/>
      </c>
      <c r="W23937" s="9" t="str">
        <f t="shared" si="2055"/>
        <v/>
      </c>
      <c r="X23937" s="9" t="str">
        <f t="shared" si="2056"/>
        <v/>
      </c>
      <c r="BC23937" s="9" t="str">
        <f>IF(V23937="","",MAX(BC$1:BC23936)+1)</f>
        <v/>
      </c>
    </row>
    <row r="23938" spans="21:55">
      <c r="U23938" s="17" t="b">
        <f t="shared" ref="U23938:U24001" si="2057">AND(ISNUMBER(SEARCH("(rs",N23938)),NOT(ISNUMBER(SEARCH("oxidation",N23938))),NOT(ISNUMBER(SEARCH("deamidated",N23938))),NOT(ISNUMBER(SEARCH("ammonia",N23938))),NOT(ISNUMBER(SEARCH("acetyl",N23938))),NOT(ISNUMBER(SEARCH("phospho",N23938))),NOT(ISNUMBER(SEARCH("dehydrated",N23938))))</f>
        <v>0</v>
      </c>
      <c r="V23938" s="9" t="str">
        <f t="shared" ref="V23938:V24001" si="2058">IF(U23938=TRUE, IF(ISNUMBER(SEARCH(":",P23938))=TRUE, LEFT(P23938,FIND(":",P23938)-1),P23938), "")</f>
        <v/>
      </c>
      <c r="W23938" s="9" t="str">
        <f t="shared" ref="W23938:W24001" si="2059">IF(U23938=TRUE,IF(ISNUMBER(SEARCH("Carb",N23938))=TRUE,MID(LEFT(N23938,FIND("#",N23938)-1),FIND(CHAR(1),SUBSTITUTE(N23938," ",CHAR(1),(LEN(N23938)-LEN(SUBSTITUTE(N23938," ","")))-1))+1,LEN(N23938)),LEFT(N23938,FIND("#",N23938)-1)),"")</f>
        <v/>
      </c>
      <c r="X23938" s="9" t="str">
        <f t="shared" si="2056"/>
        <v/>
      </c>
      <c r="BC23938" s="9" t="str">
        <f>IF(V23938="","",MAX(BC$1:BC23937)+1)</f>
        <v/>
      </c>
    </row>
    <row r="23939" spans="21:55">
      <c r="U23939" s="17" t="b">
        <f t="shared" si="2057"/>
        <v>0</v>
      </c>
      <c r="V23939" s="9" t="str">
        <f t="shared" si="2058"/>
        <v/>
      </c>
      <c r="W23939" s="9" t="str">
        <f t="shared" si="2059"/>
        <v/>
      </c>
      <c r="X23939" s="9" t="str">
        <f t="shared" si="2056"/>
        <v/>
      </c>
      <c r="BC23939" s="9" t="str">
        <f>IF(V23939="","",MAX(BC$1:BC23938)+1)</f>
        <v/>
      </c>
    </row>
    <row r="23940" spans="21:55">
      <c r="U23940" s="17" t="b">
        <f t="shared" si="2057"/>
        <v>0</v>
      </c>
      <c r="V23940" s="9" t="str">
        <f t="shared" si="2058"/>
        <v/>
      </c>
      <c r="W23940" s="9" t="str">
        <f t="shared" si="2059"/>
        <v/>
      </c>
      <c r="X23940" s="9" t="str">
        <f t="shared" si="2056"/>
        <v/>
      </c>
      <c r="BC23940" s="9" t="str">
        <f>IF(V23940="","",MAX(BC$1:BC23939)+1)</f>
        <v/>
      </c>
    </row>
    <row r="23941" spans="21:55">
      <c r="U23941" s="17" t="b">
        <f t="shared" si="2057"/>
        <v>0</v>
      </c>
      <c r="V23941" s="9" t="str">
        <f t="shared" si="2058"/>
        <v/>
      </c>
      <c r="W23941" s="9" t="str">
        <f t="shared" si="2059"/>
        <v/>
      </c>
      <c r="X23941" s="9" t="str">
        <f t="shared" si="2056"/>
        <v/>
      </c>
      <c r="BC23941" s="9" t="str">
        <f>IF(V23941="","",MAX(BC$1:BC23940)+1)</f>
        <v/>
      </c>
    </row>
    <row r="23942" spans="21:55">
      <c r="U23942" s="17" t="b">
        <f t="shared" si="2057"/>
        <v>0</v>
      </c>
      <c r="V23942" s="9" t="str">
        <f t="shared" si="2058"/>
        <v/>
      </c>
      <c r="W23942" s="9" t="str">
        <f t="shared" si="2059"/>
        <v/>
      </c>
      <c r="X23942" s="9" t="str">
        <f t="shared" si="2056"/>
        <v/>
      </c>
      <c r="BC23942" s="9" t="str">
        <f>IF(V23942="","",MAX(BC$1:BC23941)+1)</f>
        <v/>
      </c>
    </row>
    <row r="23943" spans="21:55">
      <c r="U23943" s="17" t="b">
        <f t="shared" si="2057"/>
        <v>0</v>
      </c>
      <c r="V23943" s="9" t="str">
        <f t="shared" si="2058"/>
        <v/>
      </c>
      <c r="W23943" s="9" t="str">
        <f t="shared" si="2059"/>
        <v/>
      </c>
      <c r="X23943" s="9" t="str">
        <f t="shared" si="2056"/>
        <v/>
      </c>
      <c r="BC23943" s="9" t="str">
        <f>IF(V23943="","",MAX(BC$1:BC23942)+1)</f>
        <v/>
      </c>
    </row>
    <row r="23944" spans="21:55">
      <c r="U23944" s="17" t="b">
        <f t="shared" si="2057"/>
        <v>0</v>
      </c>
      <c r="V23944" s="9" t="str">
        <f t="shared" si="2058"/>
        <v/>
      </c>
      <c r="W23944" s="9" t="str">
        <f t="shared" si="2059"/>
        <v/>
      </c>
      <c r="X23944" s="9" t="str">
        <f t="shared" si="2056"/>
        <v/>
      </c>
      <c r="BC23944" s="9" t="str">
        <f>IF(V23944="","",MAX(BC$1:BC23943)+1)</f>
        <v/>
      </c>
    </row>
    <row r="23945" spans="21:55">
      <c r="U23945" s="17" t="b">
        <f t="shared" si="2057"/>
        <v>0</v>
      </c>
      <c r="V23945" s="9" t="str">
        <f t="shared" si="2058"/>
        <v/>
      </c>
      <c r="W23945" s="9" t="str">
        <f t="shared" si="2059"/>
        <v/>
      </c>
      <c r="X23945" s="9" t="str">
        <f t="shared" si="2056"/>
        <v/>
      </c>
      <c r="BC23945" s="9" t="str">
        <f>IF(V23945="","",MAX(BC$1:BC23944)+1)</f>
        <v/>
      </c>
    </row>
    <row r="23946" spans="21:55">
      <c r="U23946" s="17" t="b">
        <f t="shared" si="2057"/>
        <v>0</v>
      </c>
      <c r="V23946" s="9" t="str">
        <f t="shared" si="2058"/>
        <v/>
      </c>
      <c r="W23946" s="9" t="str">
        <f t="shared" si="2059"/>
        <v/>
      </c>
      <c r="X23946" s="9" t="str">
        <f t="shared" si="2056"/>
        <v/>
      </c>
      <c r="BC23946" s="9" t="str">
        <f>IF(V23946="","",MAX(BC$1:BC23945)+1)</f>
        <v/>
      </c>
    </row>
    <row r="23947" spans="21:55">
      <c r="U23947" s="17" t="b">
        <f t="shared" si="2057"/>
        <v>0</v>
      </c>
      <c r="V23947" s="9" t="str">
        <f t="shared" si="2058"/>
        <v/>
      </c>
      <c r="W23947" s="9" t="str">
        <f t="shared" si="2059"/>
        <v/>
      </c>
      <c r="X23947" s="9" t="str">
        <f t="shared" si="2056"/>
        <v/>
      </c>
      <c r="BC23947" s="9" t="str">
        <f>IF(V23947="","",MAX(BC$1:BC23946)+1)</f>
        <v/>
      </c>
    </row>
    <row r="23948" spans="21:55">
      <c r="U23948" s="17" t="b">
        <f t="shared" si="2057"/>
        <v>0</v>
      </c>
      <c r="V23948" s="9" t="str">
        <f t="shared" si="2058"/>
        <v/>
      </c>
      <c r="W23948" s="9" t="str">
        <f t="shared" si="2059"/>
        <v/>
      </c>
      <c r="X23948" s="9" t="str">
        <f t="shared" si="2056"/>
        <v/>
      </c>
      <c r="BC23948" s="9" t="str">
        <f>IF(V23948="","",MAX(BC$1:BC23947)+1)</f>
        <v/>
      </c>
    </row>
    <row r="23949" spans="21:55">
      <c r="U23949" s="17" t="b">
        <f t="shared" si="2057"/>
        <v>0</v>
      </c>
      <c r="V23949" s="9" t="str">
        <f t="shared" si="2058"/>
        <v/>
      </c>
      <c r="W23949" s="9" t="str">
        <f t="shared" si="2059"/>
        <v/>
      </c>
      <c r="X23949" s="9" t="str">
        <f t="shared" si="2056"/>
        <v/>
      </c>
      <c r="BC23949" s="9" t="str">
        <f>IF(V23949="","",MAX(BC$1:BC23948)+1)</f>
        <v/>
      </c>
    </row>
    <row r="23950" spans="21:55">
      <c r="U23950" s="17" t="b">
        <f t="shared" si="2057"/>
        <v>0</v>
      </c>
      <c r="V23950" s="9" t="str">
        <f t="shared" si="2058"/>
        <v/>
      </c>
      <c r="W23950" s="9" t="str">
        <f t="shared" si="2059"/>
        <v/>
      </c>
      <c r="X23950" s="9" t="str">
        <f t="shared" si="2056"/>
        <v/>
      </c>
      <c r="BC23950" s="9" t="str">
        <f>IF(V23950="","",MAX(BC$1:BC23949)+1)</f>
        <v/>
      </c>
    </row>
    <row r="23951" spans="21:55">
      <c r="U23951" s="17" t="b">
        <f t="shared" si="2057"/>
        <v>0</v>
      </c>
      <c r="V23951" s="9" t="str">
        <f t="shared" si="2058"/>
        <v/>
      </c>
      <c r="W23951" s="9" t="str">
        <f t="shared" si="2059"/>
        <v/>
      </c>
      <c r="X23951" s="9" t="str">
        <f t="shared" si="2056"/>
        <v/>
      </c>
      <c r="BC23951" s="9" t="str">
        <f>IF(V23951="","",MAX(BC$1:BC23950)+1)</f>
        <v/>
      </c>
    </row>
    <row r="23952" spans="21:55">
      <c r="U23952" s="17" t="b">
        <f t="shared" si="2057"/>
        <v>0</v>
      </c>
      <c r="V23952" s="9" t="str">
        <f t="shared" si="2058"/>
        <v/>
      </c>
      <c r="W23952" s="9" t="str">
        <f t="shared" si="2059"/>
        <v/>
      </c>
      <c r="X23952" s="9" t="str">
        <f t="shared" si="2056"/>
        <v/>
      </c>
      <c r="BC23952" s="9" t="str">
        <f>IF(V23952="","",MAX(BC$1:BC23951)+1)</f>
        <v/>
      </c>
    </row>
    <row r="23953" spans="21:55">
      <c r="U23953" s="17" t="b">
        <f t="shared" si="2057"/>
        <v>0</v>
      </c>
      <c r="V23953" s="9" t="str">
        <f t="shared" si="2058"/>
        <v/>
      </c>
      <c r="W23953" s="9" t="str">
        <f t="shared" si="2059"/>
        <v/>
      </c>
      <c r="X23953" s="9" t="str">
        <f t="shared" si="2056"/>
        <v/>
      </c>
      <c r="BC23953" s="9" t="str">
        <f>IF(V23953="","",MAX(BC$1:BC23952)+1)</f>
        <v/>
      </c>
    </row>
    <row r="23954" spans="21:55">
      <c r="U23954" s="17" t="b">
        <f t="shared" si="2057"/>
        <v>0</v>
      </c>
      <c r="V23954" s="9" t="str">
        <f t="shared" si="2058"/>
        <v/>
      </c>
      <c r="W23954" s="9" t="str">
        <f t="shared" si="2059"/>
        <v/>
      </c>
      <c r="X23954" s="9" t="str">
        <f t="shared" si="2056"/>
        <v/>
      </c>
      <c r="BC23954" s="9" t="str">
        <f>IF(V23954="","",MAX(BC$1:BC23953)+1)</f>
        <v/>
      </c>
    </row>
    <row r="23955" spans="21:55">
      <c r="U23955" s="17" t="b">
        <f t="shared" si="2057"/>
        <v>0</v>
      </c>
      <c r="V23955" s="9" t="str">
        <f t="shared" si="2058"/>
        <v/>
      </c>
      <c r="W23955" s="9" t="str">
        <f t="shared" si="2059"/>
        <v/>
      </c>
      <c r="X23955" s="9" t="str">
        <f t="shared" si="2056"/>
        <v/>
      </c>
      <c r="BC23955" s="9" t="str">
        <f>IF(V23955="","",MAX(BC$1:BC23954)+1)</f>
        <v/>
      </c>
    </row>
    <row r="23956" spans="21:55">
      <c r="U23956" s="17" t="b">
        <f t="shared" si="2057"/>
        <v>0</v>
      </c>
      <c r="V23956" s="9" t="str">
        <f t="shared" si="2058"/>
        <v/>
      </c>
      <c r="W23956" s="9" t="str">
        <f t="shared" si="2059"/>
        <v/>
      </c>
      <c r="X23956" s="9" t="str">
        <f t="shared" si="2056"/>
        <v/>
      </c>
      <c r="BC23956" s="9" t="str">
        <f>IF(V23956="","",MAX(BC$1:BC23955)+1)</f>
        <v/>
      </c>
    </row>
    <row r="23957" spans="21:55">
      <c r="U23957" s="17" t="b">
        <f t="shared" si="2057"/>
        <v>0</v>
      </c>
      <c r="V23957" s="9" t="str">
        <f t="shared" si="2058"/>
        <v/>
      </c>
      <c r="W23957" s="9" t="str">
        <f t="shared" si="2059"/>
        <v/>
      </c>
      <c r="X23957" s="9" t="str">
        <f t="shared" si="2056"/>
        <v/>
      </c>
      <c r="BC23957" s="9" t="str">
        <f>IF(V23957="","",MAX(BC$1:BC23956)+1)</f>
        <v/>
      </c>
    </row>
    <row r="23958" spans="21:55">
      <c r="U23958" s="17" t="b">
        <f t="shared" si="2057"/>
        <v>0</v>
      </c>
      <c r="V23958" s="9" t="str">
        <f t="shared" si="2058"/>
        <v/>
      </c>
      <c r="W23958" s="9" t="str">
        <f t="shared" si="2059"/>
        <v/>
      </c>
      <c r="X23958" s="9" t="str">
        <f t="shared" si="2056"/>
        <v/>
      </c>
      <c r="BC23958" s="9" t="str">
        <f>IF(V23958="","",MAX(BC$1:BC23957)+1)</f>
        <v/>
      </c>
    </row>
    <row r="23959" spans="21:55">
      <c r="U23959" s="17" t="b">
        <f t="shared" si="2057"/>
        <v>0</v>
      </c>
      <c r="V23959" s="9" t="str">
        <f t="shared" si="2058"/>
        <v/>
      </c>
      <c r="W23959" s="9" t="str">
        <f t="shared" si="2059"/>
        <v/>
      </c>
      <c r="X23959" s="9" t="str">
        <f t="shared" si="2056"/>
        <v/>
      </c>
      <c r="BC23959" s="9" t="str">
        <f>IF(V23959="","",MAX(BC$1:BC23958)+1)</f>
        <v/>
      </c>
    </row>
    <row r="23960" spans="21:55">
      <c r="U23960" s="17" t="b">
        <f t="shared" si="2057"/>
        <v>0</v>
      </c>
      <c r="V23960" s="9" t="str">
        <f t="shared" si="2058"/>
        <v/>
      </c>
      <c r="W23960" s="9" t="str">
        <f t="shared" si="2059"/>
        <v/>
      </c>
      <c r="X23960" s="9" t="str">
        <f t="shared" si="2056"/>
        <v/>
      </c>
      <c r="BC23960" s="9" t="str">
        <f>IF(V23960="","",MAX(BC$1:BC23959)+1)</f>
        <v/>
      </c>
    </row>
    <row r="23961" spans="21:55">
      <c r="U23961" s="17" t="b">
        <f t="shared" si="2057"/>
        <v>0</v>
      </c>
      <c r="V23961" s="9" t="str">
        <f t="shared" si="2058"/>
        <v/>
      </c>
      <c r="W23961" s="9" t="str">
        <f t="shared" si="2059"/>
        <v/>
      </c>
      <c r="X23961" s="9" t="str">
        <f t="shared" si="2056"/>
        <v/>
      </c>
      <c r="BC23961" s="9" t="str">
        <f>IF(V23961="","",MAX(BC$1:BC23960)+1)</f>
        <v/>
      </c>
    </row>
    <row r="23962" spans="21:55">
      <c r="U23962" s="17" t="b">
        <f t="shared" si="2057"/>
        <v>0</v>
      </c>
      <c r="V23962" s="9" t="str">
        <f t="shared" si="2058"/>
        <v/>
      </c>
      <c r="W23962" s="9" t="str">
        <f t="shared" si="2059"/>
        <v/>
      </c>
      <c r="X23962" s="9" t="str">
        <f t="shared" si="2056"/>
        <v/>
      </c>
      <c r="BC23962" s="9" t="str">
        <f>IF(V23962="","",MAX(BC$1:BC23961)+1)</f>
        <v/>
      </c>
    </row>
    <row r="23963" spans="21:55">
      <c r="U23963" s="17" t="b">
        <f t="shared" si="2057"/>
        <v>0</v>
      </c>
      <c r="V23963" s="9" t="str">
        <f t="shared" si="2058"/>
        <v/>
      </c>
      <c r="W23963" s="9" t="str">
        <f t="shared" si="2059"/>
        <v/>
      </c>
      <c r="X23963" s="9" t="str">
        <f t="shared" si="2056"/>
        <v/>
      </c>
      <c r="BC23963" s="9" t="str">
        <f>IF(V23963="","",MAX(BC$1:BC23962)+1)</f>
        <v/>
      </c>
    </row>
    <row r="23964" spans="21:55">
      <c r="U23964" s="17" t="b">
        <f t="shared" si="2057"/>
        <v>0</v>
      </c>
      <c r="V23964" s="9" t="str">
        <f t="shared" si="2058"/>
        <v/>
      </c>
      <c r="W23964" s="9" t="str">
        <f t="shared" si="2059"/>
        <v/>
      </c>
      <c r="X23964" s="9" t="str">
        <f t="shared" si="2056"/>
        <v/>
      </c>
      <c r="BC23964" s="9" t="str">
        <f>IF(V23964="","",MAX(BC$1:BC23963)+1)</f>
        <v/>
      </c>
    </row>
    <row r="23965" spans="21:55">
      <c r="U23965" s="17" t="b">
        <f t="shared" si="2057"/>
        <v>0</v>
      </c>
      <c r="V23965" s="9" t="str">
        <f t="shared" si="2058"/>
        <v/>
      </c>
      <c r="W23965" s="9" t="str">
        <f t="shared" si="2059"/>
        <v/>
      </c>
      <c r="X23965" s="9" t="str">
        <f t="shared" si="2056"/>
        <v/>
      </c>
      <c r="BC23965" s="9" t="str">
        <f>IF(V23965="","",MAX(BC$1:BC23964)+1)</f>
        <v/>
      </c>
    </row>
    <row r="23966" spans="21:55">
      <c r="U23966" s="17" t="b">
        <f t="shared" si="2057"/>
        <v>0</v>
      </c>
      <c r="V23966" s="9" t="str">
        <f t="shared" si="2058"/>
        <v/>
      </c>
      <c r="W23966" s="9" t="str">
        <f t="shared" si="2059"/>
        <v/>
      </c>
      <c r="X23966" s="9" t="str">
        <f t="shared" ref="X23966:X24029" si="2060">IF(U23966=TRUE, MID(LEFT(N23966,FIND(")",N23966)-1),FIND("(",N23966)+1,LEN(N23966)), "")</f>
        <v/>
      </c>
      <c r="BC23966" s="9" t="str">
        <f>IF(V23966="","",MAX(BC$1:BC23965)+1)</f>
        <v/>
      </c>
    </row>
    <row r="23967" spans="21:55">
      <c r="U23967" s="17" t="b">
        <f t="shared" si="2057"/>
        <v>0</v>
      </c>
      <c r="V23967" s="9" t="str">
        <f t="shared" si="2058"/>
        <v/>
      </c>
      <c r="W23967" s="9" t="str">
        <f t="shared" si="2059"/>
        <v/>
      </c>
      <c r="X23967" s="9" t="str">
        <f t="shared" si="2060"/>
        <v/>
      </c>
      <c r="BC23967" s="9" t="str">
        <f>IF(V23967="","",MAX(BC$1:BC23966)+1)</f>
        <v/>
      </c>
    </row>
    <row r="23968" spans="21:55">
      <c r="U23968" s="17" t="b">
        <f t="shared" si="2057"/>
        <v>0</v>
      </c>
      <c r="V23968" s="9" t="str">
        <f t="shared" si="2058"/>
        <v/>
      </c>
      <c r="W23968" s="9" t="str">
        <f t="shared" si="2059"/>
        <v/>
      </c>
      <c r="X23968" s="9" t="str">
        <f t="shared" si="2060"/>
        <v/>
      </c>
      <c r="BC23968" s="9" t="str">
        <f>IF(V23968="","",MAX(BC$1:BC23967)+1)</f>
        <v/>
      </c>
    </row>
    <row r="23969" spans="21:55">
      <c r="U23969" s="17" t="b">
        <f t="shared" si="2057"/>
        <v>0</v>
      </c>
      <c r="V23969" s="9" t="str">
        <f t="shared" si="2058"/>
        <v/>
      </c>
      <c r="W23969" s="9" t="str">
        <f t="shared" si="2059"/>
        <v/>
      </c>
      <c r="X23969" s="9" t="str">
        <f t="shared" si="2060"/>
        <v/>
      </c>
      <c r="BC23969" s="9" t="str">
        <f>IF(V23969="","",MAX(BC$1:BC23968)+1)</f>
        <v/>
      </c>
    </row>
    <row r="23970" spans="21:55">
      <c r="U23970" s="17" t="b">
        <f t="shared" si="2057"/>
        <v>0</v>
      </c>
      <c r="V23970" s="9" t="str">
        <f t="shared" si="2058"/>
        <v/>
      </c>
      <c r="W23970" s="9" t="str">
        <f t="shared" si="2059"/>
        <v/>
      </c>
      <c r="X23970" s="9" t="str">
        <f t="shared" si="2060"/>
        <v/>
      </c>
      <c r="BC23970" s="9" t="str">
        <f>IF(V23970="","",MAX(BC$1:BC23969)+1)</f>
        <v/>
      </c>
    </row>
    <row r="23971" spans="21:55">
      <c r="U23971" s="17" t="b">
        <f t="shared" si="2057"/>
        <v>0</v>
      </c>
      <c r="V23971" s="9" t="str">
        <f t="shared" si="2058"/>
        <v/>
      </c>
      <c r="W23971" s="9" t="str">
        <f t="shared" si="2059"/>
        <v/>
      </c>
      <c r="X23971" s="9" t="str">
        <f t="shared" si="2060"/>
        <v/>
      </c>
      <c r="BC23971" s="9" t="str">
        <f>IF(V23971="","",MAX(BC$1:BC23970)+1)</f>
        <v/>
      </c>
    </row>
    <row r="23972" spans="21:55">
      <c r="U23972" s="17" t="b">
        <f t="shared" si="2057"/>
        <v>0</v>
      </c>
      <c r="V23972" s="9" t="str">
        <f t="shared" si="2058"/>
        <v/>
      </c>
      <c r="W23972" s="9" t="str">
        <f t="shared" si="2059"/>
        <v/>
      </c>
      <c r="X23972" s="9" t="str">
        <f t="shared" si="2060"/>
        <v/>
      </c>
      <c r="BC23972" s="9" t="str">
        <f>IF(V23972="","",MAX(BC$1:BC23971)+1)</f>
        <v/>
      </c>
    </row>
    <row r="23973" spans="21:55">
      <c r="U23973" s="17" t="b">
        <f t="shared" si="2057"/>
        <v>0</v>
      </c>
      <c r="V23973" s="9" t="str">
        <f t="shared" si="2058"/>
        <v/>
      </c>
      <c r="W23973" s="9" t="str">
        <f t="shared" si="2059"/>
        <v/>
      </c>
      <c r="X23973" s="9" t="str">
        <f t="shared" si="2060"/>
        <v/>
      </c>
      <c r="BC23973" s="9" t="str">
        <f>IF(V23973="","",MAX(BC$1:BC23972)+1)</f>
        <v/>
      </c>
    </row>
    <row r="23974" spans="21:55">
      <c r="U23974" s="17" t="b">
        <f t="shared" si="2057"/>
        <v>0</v>
      </c>
      <c r="V23974" s="9" t="str">
        <f t="shared" si="2058"/>
        <v/>
      </c>
      <c r="W23974" s="9" t="str">
        <f t="shared" si="2059"/>
        <v/>
      </c>
      <c r="X23974" s="9" t="str">
        <f t="shared" si="2060"/>
        <v/>
      </c>
      <c r="BC23974" s="9" t="str">
        <f>IF(V23974="","",MAX(BC$1:BC23973)+1)</f>
        <v/>
      </c>
    </row>
    <row r="23975" spans="21:55">
      <c r="U23975" s="17" t="b">
        <f t="shared" si="2057"/>
        <v>0</v>
      </c>
      <c r="V23975" s="9" t="str">
        <f t="shared" si="2058"/>
        <v/>
      </c>
      <c r="W23975" s="9" t="str">
        <f t="shared" si="2059"/>
        <v/>
      </c>
      <c r="X23975" s="9" t="str">
        <f t="shared" si="2060"/>
        <v/>
      </c>
      <c r="BC23975" s="9" t="str">
        <f>IF(V23975="","",MAX(BC$1:BC23974)+1)</f>
        <v/>
      </c>
    </row>
    <row r="23976" spans="21:55">
      <c r="U23976" s="17" t="b">
        <f t="shared" si="2057"/>
        <v>0</v>
      </c>
      <c r="V23976" s="9" t="str">
        <f t="shared" si="2058"/>
        <v/>
      </c>
      <c r="W23976" s="9" t="str">
        <f t="shared" si="2059"/>
        <v/>
      </c>
      <c r="X23976" s="9" t="str">
        <f t="shared" si="2060"/>
        <v/>
      </c>
      <c r="BC23976" s="9" t="str">
        <f>IF(V23976="","",MAX(BC$1:BC23975)+1)</f>
        <v/>
      </c>
    </row>
    <row r="23977" spans="21:55">
      <c r="U23977" s="17" t="b">
        <f t="shared" si="2057"/>
        <v>0</v>
      </c>
      <c r="V23977" s="9" t="str">
        <f t="shared" si="2058"/>
        <v/>
      </c>
      <c r="W23977" s="9" t="str">
        <f t="shared" si="2059"/>
        <v/>
      </c>
      <c r="X23977" s="9" t="str">
        <f t="shared" si="2060"/>
        <v/>
      </c>
      <c r="BC23977" s="9" t="str">
        <f>IF(V23977="","",MAX(BC$1:BC23976)+1)</f>
        <v/>
      </c>
    </row>
    <row r="23978" spans="21:55">
      <c r="U23978" s="17" t="b">
        <f t="shared" si="2057"/>
        <v>0</v>
      </c>
      <c r="V23978" s="9" t="str">
        <f t="shared" si="2058"/>
        <v/>
      </c>
      <c r="W23978" s="9" t="str">
        <f t="shared" si="2059"/>
        <v/>
      </c>
      <c r="X23978" s="9" t="str">
        <f t="shared" si="2060"/>
        <v/>
      </c>
      <c r="BC23978" s="9" t="str">
        <f>IF(V23978="","",MAX(BC$1:BC23977)+1)</f>
        <v/>
      </c>
    </row>
    <row r="23979" spans="21:55">
      <c r="U23979" s="17" t="b">
        <f t="shared" si="2057"/>
        <v>0</v>
      </c>
      <c r="V23979" s="9" t="str">
        <f t="shared" si="2058"/>
        <v/>
      </c>
      <c r="W23979" s="9" t="str">
        <f t="shared" si="2059"/>
        <v/>
      </c>
      <c r="X23979" s="9" t="str">
        <f t="shared" si="2060"/>
        <v/>
      </c>
      <c r="BC23979" s="9" t="str">
        <f>IF(V23979="","",MAX(BC$1:BC23978)+1)</f>
        <v/>
      </c>
    </row>
    <row r="23980" spans="21:55">
      <c r="U23980" s="17" t="b">
        <f t="shared" si="2057"/>
        <v>0</v>
      </c>
      <c r="V23980" s="9" t="str">
        <f t="shared" si="2058"/>
        <v/>
      </c>
      <c r="W23980" s="9" t="str">
        <f t="shared" si="2059"/>
        <v/>
      </c>
      <c r="X23980" s="9" t="str">
        <f t="shared" si="2060"/>
        <v/>
      </c>
      <c r="BC23980" s="9" t="str">
        <f>IF(V23980="","",MAX(BC$1:BC23979)+1)</f>
        <v/>
      </c>
    </row>
    <row r="23981" spans="21:55">
      <c r="U23981" s="17" t="b">
        <f t="shared" si="2057"/>
        <v>0</v>
      </c>
      <c r="V23981" s="9" t="str">
        <f t="shared" si="2058"/>
        <v/>
      </c>
      <c r="W23981" s="9" t="str">
        <f t="shared" si="2059"/>
        <v/>
      </c>
      <c r="X23981" s="9" t="str">
        <f t="shared" si="2060"/>
        <v/>
      </c>
      <c r="BC23981" s="9" t="str">
        <f>IF(V23981="","",MAX(BC$1:BC23980)+1)</f>
        <v/>
      </c>
    </row>
    <row r="23982" spans="21:55">
      <c r="U23982" s="17" t="b">
        <f t="shared" si="2057"/>
        <v>0</v>
      </c>
      <c r="V23982" s="9" t="str">
        <f t="shared" si="2058"/>
        <v/>
      </c>
      <c r="W23982" s="9" t="str">
        <f t="shared" si="2059"/>
        <v/>
      </c>
      <c r="X23982" s="9" t="str">
        <f t="shared" si="2060"/>
        <v/>
      </c>
      <c r="BC23982" s="9" t="str">
        <f>IF(V23982="","",MAX(BC$1:BC23981)+1)</f>
        <v/>
      </c>
    </row>
    <row r="23983" spans="21:55">
      <c r="U23983" s="17" t="b">
        <f t="shared" si="2057"/>
        <v>0</v>
      </c>
      <c r="V23983" s="9" t="str">
        <f t="shared" si="2058"/>
        <v/>
      </c>
      <c r="W23983" s="9" t="str">
        <f t="shared" si="2059"/>
        <v/>
      </c>
      <c r="X23983" s="9" t="str">
        <f t="shared" si="2060"/>
        <v/>
      </c>
      <c r="BC23983" s="9" t="str">
        <f>IF(V23983="","",MAX(BC$1:BC23982)+1)</f>
        <v/>
      </c>
    </row>
    <row r="23984" spans="21:55">
      <c r="U23984" s="17" t="b">
        <f t="shared" si="2057"/>
        <v>0</v>
      </c>
      <c r="V23984" s="9" t="str">
        <f t="shared" si="2058"/>
        <v/>
      </c>
      <c r="W23984" s="9" t="str">
        <f t="shared" si="2059"/>
        <v/>
      </c>
      <c r="X23984" s="9" t="str">
        <f t="shared" si="2060"/>
        <v/>
      </c>
      <c r="BC23984" s="9" t="str">
        <f>IF(V23984="","",MAX(BC$1:BC23983)+1)</f>
        <v/>
      </c>
    </row>
    <row r="23985" spans="21:55">
      <c r="U23985" s="17" t="b">
        <f t="shared" si="2057"/>
        <v>0</v>
      </c>
      <c r="V23985" s="9" t="str">
        <f t="shared" si="2058"/>
        <v/>
      </c>
      <c r="W23985" s="9" t="str">
        <f t="shared" si="2059"/>
        <v/>
      </c>
      <c r="X23985" s="9" t="str">
        <f t="shared" si="2060"/>
        <v/>
      </c>
      <c r="BC23985" s="9" t="str">
        <f>IF(V23985="","",MAX(BC$1:BC23984)+1)</f>
        <v/>
      </c>
    </row>
    <row r="23986" spans="21:55">
      <c r="U23986" s="17" t="b">
        <f t="shared" si="2057"/>
        <v>0</v>
      </c>
      <c r="V23986" s="9" t="str">
        <f t="shared" si="2058"/>
        <v/>
      </c>
      <c r="W23986" s="9" t="str">
        <f t="shared" si="2059"/>
        <v/>
      </c>
      <c r="X23986" s="9" t="str">
        <f t="shared" si="2060"/>
        <v/>
      </c>
      <c r="BC23986" s="9" t="str">
        <f>IF(V23986="","",MAX(BC$1:BC23985)+1)</f>
        <v/>
      </c>
    </row>
    <row r="23987" spans="21:55">
      <c r="U23987" s="17" t="b">
        <f t="shared" si="2057"/>
        <v>0</v>
      </c>
      <c r="V23987" s="9" t="str">
        <f t="shared" si="2058"/>
        <v/>
      </c>
      <c r="W23987" s="9" t="str">
        <f t="shared" si="2059"/>
        <v/>
      </c>
      <c r="X23987" s="9" t="str">
        <f t="shared" si="2060"/>
        <v/>
      </c>
      <c r="BC23987" s="9" t="str">
        <f>IF(V23987="","",MAX(BC$1:BC23986)+1)</f>
        <v/>
      </c>
    </row>
    <row r="23988" spans="21:55">
      <c r="U23988" s="17" t="b">
        <f t="shared" si="2057"/>
        <v>0</v>
      </c>
      <c r="V23988" s="9" t="str">
        <f t="shared" si="2058"/>
        <v/>
      </c>
      <c r="W23988" s="9" t="str">
        <f t="shared" si="2059"/>
        <v/>
      </c>
      <c r="X23988" s="9" t="str">
        <f t="shared" si="2060"/>
        <v/>
      </c>
      <c r="BC23988" s="9" t="str">
        <f>IF(V23988="","",MAX(BC$1:BC23987)+1)</f>
        <v/>
      </c>
    </row>
    <row r="23989" spans="21:55">
      <c r="U23989" s="17" t="b">
        <f t="shared" si="2057"/>
        <v>0</v>
      </c>
      <c r="V23989" s="9" t="str">
        <f t="shared" si="2058"/>
        <v/>
      </c>
      <c r="W23989" s="9" t="str">
        <f t="shared" si="2059"/>
        <v/>
      </c>
      <c r="X23989" s="9" t="str">
        <f t="shared" si="2060"/>
        <v/>
      </c>
      <c r="BC23989" s="9" t="str">
        <f>IF(V23989="","",MAX(BC$1:BC23988)+1)</f>
        <v/>
      </c>
    </row>
    <row r="23990" spans="21:55">
      <c r="U23990" s="17" t="b">
        <f t="shared" si="2057"/>
        <v>0</v>
      </c>
      <c r="V23990" s="9" t="str">
        <f t="shared" si="2058"/>
        <v/>
      </c>
      <c r="W23990" s="9" t="str">
        <f t="shared" si="2059"/>
        <v/>
      </c>
      <c r="X23990" s="9" t="str">
        <f t="shared" si="2060"/>
        <v/>
      </c>
      <c r="BC23990" s="9" t="str">
        <f>IF(V23990="","",MAX(BC$1:BC23989)+1)</f>
        <v/>
      </c>
    </row>
    <row r="23991" spans="21:55">
      <c r="U23991" s="17" t="b">
        <f t="shared" si="2057"/>
        <v>0</v>
      </c>
      <c r="V23991" s="9" t="str">
        <f t="shared" si="2058"/>
        <v/>
      </c>
      <c r="W23991" s="9" t="str">
        <f t="shared" si="2059"/>
        <v/>
      </c>
      <c r="X23991" s="9" t="str">
        <f t="shared" si="2060"/>
        <v/>
      </c>
      <c r="BC23991" s="9" t="str">
        <f>IF(V23991="","",MAX(BC$1:BC23990)+1)</f>
        <v/>
      </c>
    </row>
    <row r="23992" spans="21:55">
      <c r="U23992" s="17" t="b">
        <f t="shared" si="2057"/>
        <v>0</v>
      </c>
      <c r="V23992" s="9" t="str">
        <f t="shared" si="2058"/>
        <v/>
      </c>
      <c r="W23992" s="9" t="str">
        <f t="shared" si="2059"/>
        <v/>
      </c>
      <c r="X23992" s="9" t="str">
        <f t="shared" si="2060"/>
        <v/>
      </c>
      <c r="BC23992" s="9" t="str">
        <f>IF(V23992="","",MAX(BC$1:BC23991)+1)</f>
        <v/>
      </c>
    </row>
    <row r="23993" spans="21:55">
      <c r="U23993" s="17" t="b">
        <f t="shared" si="2057"/>
        <v>0</v>
      </c>
      <c r="V23993" s="9" t="str">
        <f t="shared" si="2058"/>
        <v/>
      </c>
      <c r="W23993" s="9" t="str">
        <f t="shared" si="2059"/>
        <v/>
      </c>
      <c r="X23993" s="9" t="str">
        <f t="shared" si="2060"/>
        <v/>
      </c>
      <c r="BC23993" s="9" t="str">
        <f>IF(V23993="","",MAX(BC$1:BC23992)+1)</f>
        <v/>
      </c>
    </row>
    <row r="23994" spans="21:55">
      <c r="U23994" s="17" t="b">
        <f t="shared" si="2057"/>
        <v>0</v>
      </c>
      <c r="V23994" s="9" t="str">
        <f t="shared" si="2058"/>
        <v/>
      </c>
      <c r="W23994" s="9" t="str">
        <f t="shared" si="2059"/>
        <v/>
      </c>
      <c r="X23994" s="9" t="str">
        <f t="shared" si="2060"/>
        <v/>
      </c>
      <c r="BC23994" s="9" t="str">
        <f>IF(V23994="","",MAX(BC$1:BC23993)+1)</f>
        <v/>
      </c>
    </row>
    <row r="23995" spans="21:55">
      <c r="U23995" s="17" t="b">
        <f t="shared" si="2057"/>
        <v>0</v>
      </c>
      <c r="V23995" s="9" t="str">
        <f t="shared" si="2058"/>
        <v/>
      </c>
      <c r="W23995" s="9" t="str">
        <f t="shared" si="2059"/>
        <v/>
      </c>
      <c r="X23995" s="9" t="str">
        <f t="shared" si="2060"/>
        <v/>
      </c>
      <c r="BC23995" s="9" t="str">
        <f>IF(V23995="","",MAX(BC$1:BC23994)+1)</f>
        <v/>
      </c>
    </row>
    <row r="23996" spans="21:55">
      <c r="U23996" s="17" t="b">
        <f t="shared" si="2057"/>
        <v>0</v>
      </c>
      <c r="V23996" s="9" t="str">
        <f t="shared" si="2058"/>
        <v/>
      </c>
      <c r="W23996" s="9" t="str">
        <f t="shared" si="2059"/>
        <v/>
      </c>
      <c r="X23996" s="9" t="str">
        <f t="shared" si="2060"/>
        <v/>
      </c>
      <c r="BC23996" s="9" t="str">
        <f>IF(V23996="","",MAX(BC$1:BC23995)+1)</f>
        <v/>
      </c>
    </row>
    <row r="23997" spans="21:55">
      <c r="U23997" s="17" t="b">
        <f t="shared" si="2057"/>
        <v>0</v>
      </c>
      <c r="V23997" s="9" t="str">
        <f t="shared" si="2058"/>
        <v/>
      </c>
      <c r="W23997" s="9" t="str">
        <f t="shared" si="2059"/>
        <v/>
      </c>
      <c r="X23997" s="9" t="str">
        <f t="shared" si="2060"/>
        <v/>
      </c>
      <c r="BC23997" s="9" t="str">
        <f>IF(V23997="","",MAX(BC$1:BC23996)+1)</f>
        <v/>
      </c>
    </row>
    <row r="23998" spans="21:55">
      <c r="U23998" s="17" t="b">
        <f t="shared" si="2057"/>
        <v>0</v>
      </c>
      <c r="V23998" s="9" t="str">
        <f t="shared" si="2058"/>
        <v/>
      </c>
      <c r="W23998" s="9" t="str">
        <f t="shared" si="2059"/>
        <v/>
      </c>
      <c r="X23998" s="9" t="str">
        <f t="shared" si="2060"/>
        <v/>
      </c>
      <c r="BC23998" s="9" t="str">
        <f>IF(V23998="","",MAX(BC$1:BC23997)+1)</f>
        <v/>
      </c>
    </row>
    <row r="23999" spans="21:55">
      <c r="U23999" s="17" t="b">
        <f t="shared" si="2057"/>
        <v>0</v>
      </c>
      <c r="V23999" s="9" t="str">
        <f t="shared" si="2058"/>
        <v/>
      </c>
      <c r="W23999" s="9" t="str">
        <f t="shared" si="2059"/>
        <v/>
      </c>
      <c r="X23999" s="9" t="str">
        <f t="shared" si="2060"/>
        <v/>
      </c>
      <c r="BC23999" s="9" t="str">
        <f>IF(V23999="","",MAX(BC$1:BC23998)+1)</f>
        <v/>
      </c>
    </row>
    <row r="24000" spans="21:55">
      <c r="U24000" s="17" t="b">
        <f t="shared" si="2057"/>
        <v>0</v>
      </c>
      <c r="V24000" s="9" t="str">
        <f t="shared" si="2058"/>
        <v/>
      </c>
      <c r="W24000" s="9" t="str">
        <f t="shared" si="2059"/>
        <v/>
      </c>
      <c r="X24000" s="9" t="str">
        <f t="shared" si="2060"/>
        <v/>
      </c>
      <c r="BC24000" s="9" t="str">
        <f>IF(V24000="","",MAX(BC$1:BC23999)+1)</f>
        <v/>
      </c>
    </row>
    <row r="24001" spans="21:55">
      <c r="U24001" s="17" t="b">
        <f t="shared" si="2057"/>
        <v>0</v>
      </c>
      <c r="V24001" s="9" t="str">
        <f t="shared" si="2058"/>
        <v/>
      </c>
      <c r="W24001" s="9" t="str">
        <f t="shared" si="2059"/>
        <v/>
      </c>
      <c r="X24001" s="9" t="str">
        <f t="shared" si="2060"/>
        <v/>
      </c>
      <c r="BC24001" s="9" t="str">
        <f>IF(V24001="","",MAX(BC$1:BC24000)+1)</f>
        <v/>
      </c>
    </row>
    <row r="24002" spans="21:55">
      <c r="U24002" s="17" t="b">
        <f t="shared" ref="U24002:U24065" si="2061">AND(ISNUMBER(SEARCH("(rs",N24002)),NOT(ISNUMBER(SEARCH("oxidation",N24002))),NOT(ISNUMBER(SEARCH("deamidated",N24002))),NOT(ISNUMBER(SEARCH("ammonia",N24002))),NOT(ISNUMBER(SEARCH("acetyl",N24002))),NOT(ISNUMBER(SEARCH("phospho",N24002))),NOT(ISNUMBER(SEARCH("dehydrated",N24002))))</f>
        <v>0</v>
      </c>
      <c r="V24002" s="9" t="str">
        <f t="shared" ref="V24002:V24065" si="2062">IF(U24002=TRUE, IF(ISNUMBER(SEARCH(":",P24002))=TRUE, LEFT(P24002,FIND(":",P24002)-1),P24002), "")</f>
        <v/>
      </c>
      <c r="W24002" s="9" t="str">
        <f t="shared" ref="W24002:W24065" si="2063">IF(U24002=TRUE,IF(ISNUMBER(SEARCH("Carb",N24002))=TRUE,MID(LEFT(N24002,FIND("#",N24002)-1),FIND(CHAR(1),SUBSTITUTE(N24002," ",CHAR(1),(LEN(N24002)-LEN(SUBSTITUTE(N24002," ","")))-1))+1,LEN(N24002)),LEFT(N24002,FIND("#",N24002)-1)),"")</f>
        <v/>
      </c>
      <c r="X24002" s="9" t="str">
        <f t="shared" si="2060"/>
        <v/>
      </c>
      <c r="BC24002" s="9" t="str">
        <f>IF(V24002="","",MAX(BC$1:BC24001)+1)</f>
        <v/>
      </c>
    </row>
    <row r="24003" spans="21:55">
      <c r="U24003" s="17" t="b">
        <f t="shared" si="2061"/>
        <v>0</v>
      </c>
      <c r="V24003" s="9" t="str">
        <f t="shared" si="2062"/>
        <v/>
      </c>
      <c r="W24003" s="9" t="str">
        <f t="shared" si="2063"/>
        <v/>
      </c>
      <c r="X24003" s="9" t="str">
        <f t="shared" si="2060"/>
        <v/>
      </c>
      <c r="BC24003" s="9" t="str">
        <f>IF(V24003="","",MAX(BC$1:BC24002)+1)</f>
        <v/>
      </c>
    </row>
    <row r="24004" spans="21:55">
      <c r="U24004" s="17" t="b">
        <f t="shared" si="2061"/>
        <v>0</v>
      </c>
      <c r="V24004" s="9" t="str">
        <f t="shared" si="2062"/>
        <v/>
      </c>
      <c r="W24004" s="9" t="str">
        <f t="shared" si="2063"/>
        <v/>
      </c>
      <c r="X24004" s="9" t="str">
        <f t="shared" si="2060"/>
        <v/>
      </c>
      <c r="BC24004" s="9" t="str">
        <f>IF(V24004="","",MAX(BC$1:BC24003)+1)</f>
        <v/>
      </c>
    </row>
    <row r="24005" spans="21:55">
      <c r="U24005" s="17" t="b">
        <f t="shared" si="2061"/>
        <v>0</v>
      </c>
      <c r="V24005" s="9" t="str">
        <f t="shared" si="2062"/>
        <v/>
      </c>
      <c r="W24005" s="9" t="str">
        <f t="shared" si="2063"/>
        <v/>
      </c>
      <c r="X24005" s="9" t="str">
        <f t="shared" si="2060"/>
        <v/>
      </c>
      <c r="BC24005" s="9" t="str">
        <f>IF(V24005="","",MAX(BC$1:BC24004)+1)</f>
        <v/>
      </c>
    </row>
    <row r="24006" spans="21:55">
      <c r="U24006" s="17" t="b">
        <f t="shared" si="2061"/>
        <v>0</v>
      </c>
      <c r="V24006" s="9" t="str">
        <f t="shared" si="2062"/>
        <v/>
      </c>
      <c r="W24006" s="9" t="str">
        <f t="shared" si="2063"/>
        <v/>
      </c>
      <c r="X24006" s="9" t="str">
        <f t="shared" si="2060"/>
        <v/>
      </c>
      <c r="BC24006" s="9" t="str">
        <f>IF(V24006="","",MAX(BC$1:BC24005)+1)</f>
        <v/>
      </c>
    </row>
    <row r="24007" spans="21:55">
      <c r="U24007" s="17" t="b">
        <f t="shared" si="2061"/>
        <v>0</v>
      </c>
      <c r="V24007" s="9" t="str">
        <f t="shared" si="2062"/>
        <v/>
      </c>
      <c r="W24007" s="9" t="str">
        <f t="shared" si="2063"/>
        <v/>
      </c>
      <c r="X24007" s="9" t="str">
        <f t="shared" si="2060"/>
        <v/>
      </c>
      <c r="BC24007" s="9" t="str">
        <f>IF(V24007="","",MAX(BC$1:BC24006)+1)</f>
        <v/>
      </c>
    </row>
    <row r="24008" spans="21:55">
      <c r="U24008" s="17" t="b">
        <f t="shared" si="2061"/>
        <v>0</v>
      </c>
      <c r="V24008" s="9" t="str">
        <f t="shared" si="2062"/>
        <v/>
      </c>
      <c r="W24008" s="9" t="str">
        <f t="shared" si="2063"/>
        <v/>
      </c>
      <c r="X24008" s="9" t="str">
        <f t="shared" si="2060"/>
        <v/>
      </c>
      <c r="BC24008" s="9" t="str">
        <f>IF(V24008="","",MAX(BC$1:BC24007)+1)</f>
        <v/>
      </c>
    </row>
    <row r="24009" spans="21:55">
      <c r="U24009" s="17" t="b">
        <f t="shared" si="2061"/>
        <v>0</v>
      </c>
      <c r="V24009" s="9" t="str">
        <f t="shared" si="2062"/>
        <v/>
      </c>
      <c r="W24009" s="9" t="str">
        <f t="shared" si="2063"/>
        <v/>
      </c>
      <c r="X24009" s="9" t="str">
        <f t="shared" si="2060"/>
        <v/>
      </c>
      <c r="BC24009" s="9" t="str">
        <f>IF(V24009="","",MAX(BC$1:BC24008)+1)</f>
        <v/>
      </c>
    </row>
    <row r="24010" spans="21:55">
      <c r="U24010" s="17" t="b">
        <f t="shared" si="2061"/>
        <v>0</v>
      </c>
      <c r="V24010" s="9" t="str">
        <f t="shared" si="2062"/>
        <v/>
      </c>
      <c r="W24010" s="9" t="str">
        <f t="shared" si="2063"/>
        <v/>
      </c>
      <c r="X24010" s="9" t="str">
        <f t="shared" si="2060"/>
        <v/>
      </c>
      <c r="BC24010" s="9" t="str">
        <f>IF(V24010="","",MAX(BC$1:BC24009)+1)</f>
        <v/>
      </c>
    </row>
    <row r="24011" spans="21:55">
      <c r="U24011" s="17" t="b">
        <f t="shared" si="2061"/>
        <v>0</v>
      </c>
      <c r="V24011" s="9" t="str">
        <f t="shared" si="2062"/>
        <v/>
      </c>
      <c r="W24011" s="9" t="str">
        <f t="shared" si="2063"/>
        <v/>
      </c>
      <c r="X24011" s="9" t="str">
        <f t="shared" si="2060"/>
        <v/>
      </c>
      <c r="BC24011" s="9" t="str">
        <f>IF(V24011="","",MAX(BC$1:BC24010)+1)</f>
        <v/>
      </c>
    </row>
    <row r="24012" spans="21:55">
      <c r="U24012" s="17" t="b">
        <f t="shared" si="2061"/>
        <v>0</v>
      </c>
      <c r="V24012" s="9" t="str">
        <f t="shared" si="2062"/>
        <v/>
      </c>
      <c r="W24012" s="9" t="str">
        <f t="shared" si="2063"/>
        <v/>
      </c>
      <c r="X24012" s="9" t="str">
        <f t="shared" si="2060"/>
        <v/>
      </c>
      <c r="BC24012" s="9" t="str">
        <f>IF(V24012="","",MAX(BC$1:BC24011)+1)</f>
        <v/>
      </c>
    </row>
    <row r="24013" spans="21:55">
      <c r="U24013" s="17" t="b">
        <f t="shared" si="2061"/>
        <v>0</v>
      </c>
      <c r="V24013" s="9" t="str">
        <f t="shared" si="2062"/>
        <v/>
      </c>
      <c r="W24013" s="9" t="str">
        <f t="shared" si="2063"/>
        <v/>
      </c>
      <c r="X24013" s="9" t="str">
        <f t="shared" si="2060"/>
        <v/>
      </c>
      <c r="BC24013" s="9" t="str">
        <f>IF(V24013="","",MAX(BC$1:BC24012)+1)</f>
        <v/>
      </c>
    </row>
    <row r="24014" spans="21:55">
      <c r="U24014" s="17" t="b">
        <f t="shared" si="2061"/>
        <v>0</v>
      </c>
      <c r="V24014" s="9" t="str">
        <f t="shared" si="2062"/>
        <v/>
      </c>
      <c r="W24014" s="9" t="str">
        <f t="shared" si="2063"/>
        <v/>
      </c>
      <c r="X24014" s="9" t="str">
        <f t="shared" si="2060"/>
        <v/>
      </c>
      <c r="BC24014" s="9" t="str">
        <f>IF(V24014="","",MAX(BC$1:BC24013)+1)</f>
        <v/>
      </c>
    </row>
    <row r="24015" spans="21:55">
      <c r="U24015" s="17" t="b">
        <f t="shared" si="2061"/>
        <v>0</v>
      </c>
      <c r="V24015" s="9" t="str">
        <f t="shared" si="2062"/>
        <v/>
      </c>
      <c r="W24015" s="9" t="str">
        <f t="shared" si="2063"/>
        <v/>
      </c>
      <c r="X24015" s="9" t="str">
        <f t="shared" si="2060"/>
        <v/>
      </c>
      <c r="BC24015" s="9" t="str">
        <f>IF(V24015="","",MAX(BC$1:BC24014)+1)</f>
        <v/>
      </c>
    </row>
    <row r="24016" spans="21:55">
      <c r="U24016" s="17" t="b">
        <f t="shared" si="2061"/>
        <v>0</v>
      </c>
      <c r="V24016" s="9" t="str">
        <f t="shared" si="2062"/>
        <v/>
      </c>
      <c r="W24016" s="9" t="str">
        <f t="shared" si="2063"/>
        <v/>
      </c>
      <c r="X24016" s="9" t="str">
        <f t="shared" si="2060"/>
        <v/>
      </c>
      <c r="BC24016" s="9" t="str">
        <f>IF(V24016="","",MAX(BC$1:BC24015)+1)</f>
        <v/>
      </c>
    </row>
    <row r="24017" spans="21:55">
      <c r="U24017" s="17" t="b">
        <f t="shared" si="2061"/>
        <v>0</v>
      </c>
      <c r="V24017" s="9" t="str">
        <f t="shared" si="2062"/>
        <v/>
      </c>
      <c r="W24017" s="9" t="str">
        <f t="shared" si="2063"/>
        <v/>
      </c>
      <c r="X24017" s="9" t="str">
        <f t="shared" si="2060"/>
        <v/>
      </c>
      <c r="BC24017" s="9" t="str">
        <f>IF(V24017="","",MAX(BC$1:BC24016)+1)</f>
        <v/>
      </c>
    </row>
    <row r="24018" spans="21:55">
      <c r="U24018" s="17" t="b">
        <f t="shared" si="2061"/>
        <v>0</v>
      </c>
      <c r="V24018" s="9" t="str">
        <f t="shared" si="2062"/>
        <v/>
      </c>
      <c r="W24018" s="9" t="str">
        <f t="shared" si="2063"/>
        <v/>
      </c>
      <c r="X24018" s="9" t="str">
        <f t="shared" si="2060"/>
        <v/>
      </c>
      <c r="BC24018" s="9" t="str">
        <f>IF(V24018="","",MAX(BC$1:BC24017)+1)</f>
        <v/>
      </c>
    </row>
    <row r="24019" spans="21:55">
      <c r="U24019" s="17" t="b">
        <f t="shared" si="2061"/>
        <v>0</v>
      </c>
      <c r="V24019" s="9" t="str">
        <f t="shared" si="2062"/>
        <v/>
      </c>
      <c r="W24019" s="9" t="str">
        <f t="shared" si="2063"/>
        <v/>
      </c>
      <c r="X24019" s="9" t="str">
        <f t="shared" si="2060"/>
        <v/>
      </c>
      <c r="BC24019" s="9" t="str">
        <f>IF(V24019="","",MAX(BC$1:BC24018)+1)</f>
        <v/>
      </c>
    </row>
    <row r="24020" spans="21:55">
      <c r="U24020" s="17" t="b">
        <f t="shared" si="2061"/>
        <v>0</v>
      </c>
      <c r="V24020" s="9" t="str">
        <f t="shared" si="2062"/>
        <v/>
      </c>
      <c r="W24020" s="9" t="str">
        <f t="shared" si="2063"/>
        <v/>
      </c>
      <c r="X24020" s="9" t="str">
        <f t="shared" si="2060"/>
        <v/>
      </c>
      <c r="BC24020" s="9" t="str">
        <f>IF(V24020="","",MAX(BC$1:BC24019)+1)</f>
        <v/>
      </c>
    </row>
    <row r="24021" spans="21:55">
      <c r="U24021" s="17" t="b">
        <f t="shared" si="2061"/>
        <v>0</v>
      </c>
      <c r="V24021" s="9" t="str">
        <f t="shared" si="2062"/>
        <v/>
      </c>
      <c r="W24021" s="9" t="str">
        <f t="shared" si="2063"/>
        <v/>
      </c>
      <c r="X24021" s="9" t="str">
        <f t="shared" si="2060"/>
        <v/>
      </c>
      <c r="BC24021" s="9" t="str">
        <f>IF(V24021="","",MAX(BC$1:BC24020)+1)</f>
        <v/>
      </c>
    </row>
    <row r="24022" spans="21:55">
      <c r="U24022" s="17" t="b">
        <f t="shared" si="2061"/>
        <v>0</v>
      </c>
      <c r="V24022" s="9" t="str">
        <f t="shared" si="2062"/>
        <v/>
      </c>
      <c r="W24022" s="9" t="str">
        <f t="shared" si="2063"/>
        <v/>
      </c>
      <c r="X24022" s="9" t="str">
        <f t="shared" si="2060"/>
        <v/>
      </c>
      <c r="BC24022" s="9" t="str">
        <f>IF(V24022="","",MAX(BC$1:BC24021)+1)</f>
        <v/>
      </c>
    </row>
    <row r="24023" spans="21:55">
      <c r="U24023" s="17" t="b">
        <f t="shared" si="2061"/>
        <v>0</v>
      </c>
      <c r="V24023" s="9" t="str">
        <f t="shared" si="2062"/>
        <v/>
      </c>
      <c r="W24023" s="9" t="str">
        <f t="shared" si="2063"/>
        <v/>
      </c>
      <c r="X24023" s="9" t="str">
        <f t="shared" si="2060"/>
        <v/>
      </c>
      <c r="BC24023" s="9" t="str">
        <f>IF(V24023="","",MAX(BC$1:BC24022)+1)</f>
        <v/>
      </c>
    </row>
    <row r="24024" spans="21:55">
      <c r="U24024" s="17" t="b">
        <f t="shared" si="2061"/>
        <v>0</v>
      </c>
      <c r="V24024" s="9" t="str">
        <f t="shared" si="2062"/>
        <v/>
      </c>
      <c r="W24024" s="9" t="str">
        <f t="shared" si="2063"/>
        <v/>
      </c>
      <c r="X24024" s="9" t="str">
        <f t="shared" si="2060"/>
        <v/>
      </c>
      <c r="BC24024" s="9" t="str">
        <f>IF(V24024="","",MAX(BC$1:BC24023)+1)</f>
        <v/>
      </c>
    </row>
    <row r="24025" spans="21:55">
      <c r="U24025" s="17" t="b">
        <f t="shared" si="2061"/>
        <v>0</v>
      </c>
      <c r="V24025" s="9" t="str">
        <f t="shared" si="2062"/>
        <v/>
      </c>
      <c r="W24025" s="9" t="str">
        <f t="shared" si="2063"/>
        <v/>
      </c>
      <c r="X24025" s="9" t="str">
        <f t="shared" si="2060"/>
        <v/>
      </c>
      <c r="BC24025" s="9" t="str">
        <f>IF(V24025="","",MAX(BC$1:BC24024)+1)</f>
        <v/>
      </c>
    </row>
    <row r="24026" spans="21:55">
      <c r="U24026" s="17" t="b">
        <f t="shared" si="2061"/>
        <v>0</v>
      </c>
      <c r="V24026" s="9" t="str">
        <f t="shared" si="2062"/>
        <v/>
      </c>
      <c r="W24026" s="9" t="str">
        <f t="shared" si="2063"/>
        <v/>
      </c>
      <c r="X24026" s="9" t="str">
        <f t="shared" si="2060"/>
        <v/>
      </c>
      <c r="BC24026" s="9" t="str">
        <f>IF(V24026="","",MAX(BC$1:BC24025)+1)</f>
        <v/>
      </c>
    </row>
    <row r="24027" spans="21:55">
      <c r="U24027" s="17" t="b">
        <f t="shared" si="2061"/>
        <v>0</v>
      </c>
      <c r="V24027" s="9" t="str">
        <f t="shared" si="2062"/>
        <v/>
      </c>
      <c r="W24027" s="9" t="str">
        <f t="shared" si="2063"/>
        <v/>
      </c>
      <c r="X24027" s="9" t="str">
        <f t="shared" si="2060"/>
        <v/>
      </c>
      <c r="BC24027" s="9" t="str">
        <f>IF(V24027="","",MAX(BC$1:BC24026)+1)</f>
        <v/>
      </c>
    </row>
    <row r="24028" spans="21:55">
      <c r="U24028" s="17" t="b">
        <f t="shared" si="2061"/>
        <v>0</v>
      </c>
      <c r="V24028" s="9" t="str">
        <f t="shared" si="2062"/>
        <v/>
      </c>
      <c r="W24028" s="9" t="str">
        <f t="shared" si="2063"/>
        <v/>
      </c>
      <c r="X24028" s="9" t="str">
        <f t="shared" si="2060"/>
        <v/>
      </c>
      <c r="BC24028" s="9" t="str">
        <f>IF(V24028="","",MAX(BC$1:BC24027)+1)</f>
        <v/>
      </c>
    </row>
    <row r="24029" spans="21:55">
      <c r="U24029" s="17" t="b">
        <f t="shared" si="2061"/>
        <v>0</v>
      </c>
      <c r="V24029" s="9" t="str">
        <f t="shared" si="2062"/>
        <v/>
      </c>
      <c r="W24029" s="9" t="str">
        <f t="shared" si="2063"/>
        <v/>
      </c>
      <c r="X24029" s="9" t="str">
        <f t="shared" si="2060"/>
        <v/>
      </c>
      <c r="BC24029" s="9" t="str">
        <f>IF(V24029="","",MAX(BC$1:BC24028)+1)</f>
        <v/>
      </c>
    </row>
    <row r="24030" spans="21:55">
      <c r="U24030" s="17" t="b">
        <f t="shared" si="2061"/>
        <v>0</v>
      </c>
      <c r="V24030" s="9" t="str">
        <f t="shared" si="2062"/>
        <v/>
      </c>
      <c r="W24030" s="9" t="str">
        <f t="shared" si="2063"/>
        <v/>
      </c>
      <c r="X24030" s="9" t="str">
        <f t="shared" ref="X24030:X24093" si="2064">IF(U24030=TRUE, MID(LEFT(N24030,FIND(")",N24030)-1),FIND("(",N24030)+1,LEN(N24030)), "")</f>
        <v/>
      </c>
      <c r="BC24030" s="9" t="str">
        <f>IF(V24030="","",MAX(BC$1:BC24029)+1)</f>
        <v/>
      </c>
    </row>
    <row r="24031" spans="21:55">
      <c r="U24031" s="17" t="b">
        <f t="shared" si="2061"/>
        <v>0</v>
      </c>
      <c r="V24031" s="9" t="str">
        <f t="shared" si="2062"/>
        <v/>
      </c>
      <c r="W24031" s="9" t="str">
        <f t="shared" si="2063"/>
        <v/>
      </c>
      <c r="X24031" s="9" t="str">
        <f t="shared" si="2064"/>
        <v/>
      </c>
      <c r="BC24031" s="9" t="str">
        <f>IF(V24031="","",MAX(BC$1:BC24030)+1)</f>
        <v/>
      </c>
    </row>
    <row r="24032" spans="21:55">
      <c r="U24032" s="17" t="b">
        <f t="shared" si="2061"/>
        <v>0</v>
      </c>
      <c r="V24032" s="9" t="str">
        <f t="shared" si="2062"/>
        <v/>
      </c>
      <c r="W24032" s="9" t="str">
        <f t="shared" si="2063"/>
        <v/>
      </c>
      <c r="X24032" s="9" t="str">
        <f t="shared" si="2064"/>
        <v/>
      </c>
      <c r="BC24032" s="9" t="str">
        <f>IF(V24032="","",MAX(BC$1:BC24031)+1)</f>
        <v/>
      </c>
    </row>
    <row r="24033" spans="21:55">
      <c r="U24033" s="17" t="b">
        <f t="shared" si="2061"/>
        <v>0</v>
      </c>
      <c r="V24033" s="9" t="str">
        <f t="shared" si="2062"/>
        <v/>
      </c>
      <c r="W24033" s="9" t="str">
        <f t="shared" si="2063"/>
        <v/>
      </c>
      <c r="X24033" s="9" t="str">
        <f t="shared" si="2064"/>
        <v/>
      </c>
      <c r="BC24033" s="9" t="str">
        <f>IF(V24033="","",MAX(BC$1:BC24032)+1)</f>
        <v/>
      </c>
    </row>
    <row r="24034" spans="21:55">
      <c r="U24034" s="17" t="b">
        <f t="shared" si="2061"/>
        <v>0</v>
      </c>
      <c r="V24034" s="9" t="str">
        <f t="shared" si="2062"/>
        <v/>
      </c>
      <c r="W24034" s="9" t="str">
        <f t="shared" si="2063"/>
        <v/>
      </c>
      <c r="X24034" s="9" t="str">
        <f t="shared" si="2064"/>
        <v/>
      </c>
      <c r="BC24034" s="9" t="str">
        <f>IF(V24034="","",MAX(BC$1:BC24033)+1)</f>
        <v/>
      </c>
    </row>
    <row r="24035" spans="21:55">
      <c r="U24035" s="17" t="b">
        <f t="shared" si="2061"/>
        <v>0</v>
      </c>
      <c r="V24035" s="9" t="str">
        <f t="shared" si="2062"/>
        <v/>
      </c>
      <c r="W24035" s="9" t="str">
        <f t="shared" si="2063"/>
        <v/>
      </c>
      <c r="X24035" s="9" t="str">
        <f t="shared" si="2064"/>
        <v/>
      </c>
      <c r="BC24035" s="9" t="str">
        <f>IF(V24035="","",MAX(BC$1:BC24034)+1)</f>
        <v/>
      </c>
    </row>
    <row r="24036" spans="21:55">
      <c r="U24036" s="17" t="b">
        <f t="shared" si="2061"/>
        <v>0</v>
      </c>
      <c r="V24036" s="9" t="str">
        <f t="shared" si="2062"/>
        <v/>
      </c>
      <c r="W24036" s="9" t="str">
        <f t="shared" si="2063"/>
        <v/>
      </c>
      <c r="X24036" s="9" t="str">
        <f t="shared" si="2064"/>
        <v/>
      </c>
      <c r="BC24036" s="9" t="str">
        <f>IF(V24036="","",MAX(BC$1:BC24035)+1)</f>
        <v/>
      </c>
    </row>
    <row r="24037" spans="21:55">
      <c r="U24037" s="17" t="b">
        <f t="shared" si="2061"/>
        <v>0</v>
      </c>
      <c r="V24037" s="9" t="str">
        <f t="shared" si="2062"/>
        <v/>
      </c>
      <c r="W24037" s="9" t="str">
        <f t="shared" si="2063"/>
        <v/>
      </c>
      <c r="X24037" s="9" t="str">
        <f t="shared" si="2064"/>
        <v/>
      </c>
      <c r="BC24037" s="9" t="str">
        <f>IF(V24037="","",MAX(BC$1:BC24036)+1)</f>
        <v/>
      </c>
    </row>
    <row r="24038" spans="21:55">
      <c r="U24038" s="17" t="b">
        <f t="shared" si="2061"/>
        <v>0</v>
      </c>
      <c r="V24038" s="9" t="str">
        <f t="shared" si="2062"/>
        <v/>
      </c>
      <c r="W24038" s="9" t="str">
        <f t="shared" si="2063"/>
        <v/>
      </c>
      <c r="X24038" s="9" t="str">
        <f t="shared" si="2064"/>
        <v/>
      </c>
      <c r="BC24038" s="9" t="str">
        <f>IF(V24038="","",MAX(BC$1:BC24037)+1)</f>
        <v/>
      </c>
    </row>
    <row r="24039" spans="21:55">
      <c r="U24039" s="17" t="b">
        <f t="shared" si="2061"/>
        <v>0</v>
      </c>
      <c r="V24039" s="9" t="str">
        <f t="shared" si="2062"/>
        <v/>
      </c>
      <c r="W24039" s="9" t="str">
        <f t="shared" si="2063"/>
        <v/>
      </c>
      <c r="X24039" s="9" t="str">
        <f t="shared" si="2064"/>
        <v/>
      </c>
      <c r="BC24039" s="9" t="str">
        <f>IF(V24039="","",MAX(BC$1:BC24038)+1)</f>
        <v/>
      </c>
    </row>
    <row r="24040" spans="21:55">
      <c r="U24040" s="17" t="b">
        <f t="shared" si="2061"/>
        <v>0</v>
      </c>
      <c r="V24040" s="9" t="str">
        <f t="shared" si="2062"/>
        <v/>
      </c>
      <c r="W24040" s="9" t="str">
        <f t="shared" si="2063"/>
        <v/>
      </c>
      <c r="X24040" s="9" t="str">
        <f t="shared" si="2064"/>
        <v/>
      </c>
      <c r="BC24040" s="9" t="str">
        <f>IF(V24040="","",MAX(BC$1:BC24039)+1)</f>
        <v/>
      </c>
    </row>
    <row r="24041" spans="21:55">
      <c r="U24041" s="17" t="b">
        <f t="shared" si="2061"/>
        <v>0</v>
      </c>
      <c r="V24041" s="9" t="str">
        <f t="shared" si="2062"/>
        <v/>
      </c>
      <c r="W24041" s="9" t="str">
        <f t="shared" si="2063"/>
        <v/>
      </c>
      <c r="X24041" s="9" t="str">
        <f t="shared" si="2064"/>
        <v/>
      </c>
      <c r="BC24041" s="9" t="str">
        <f>IF(V24041="","",MAX(BC$1:BC24040)+1)</f>
        <v/>
      </c>
    </row>
    <row r="24042" spans="21:55">
      <c r="U24042" s="17" t="b">
        <f t="shared" si="2061"/>
        <v>0</v>
      </c>
      <c r="V24042" s="9" t="str">
        <f t="shared" si="2062"/>
        <v/>
      </c>
      <c r="W24042" s="9" t="str">
        <f t="shared" si="2063"/>
        <v/>
      </c>
      <c r="X24042" s="9" t="str">
        <f t="shared" si="2064"/>
        <v/>
      </c>
      <c r="BC24042" s="9" t="str">
        <f>IF(V24042="","",MAX(BC$1:BC24041)+1)</f>
        <v/>
      </c>
    </row>
    <row r="24043" spans="21:55">
      <c r="U24043" s="17" t="b">
        <f t="shared" si="2061"/>
        <v>0</v>
      </c>
      <c r="V24043" s="9" t="str">
        <f t="shared" si="2062"/>
        <v/>
      </c>
      <c r="W24043" s="9" t="str">
        <f t="shared" si="2063"/>
        <v/>
      </c>
      <c r="X24043" s="9" t="str">
        <f t="shared" si="2064"/>
        <v/>
      </c>
      <c r="BC24043" s="9" t="str">
        <f>IF(V24043="","",MAX(BC$1:BC24042)+1)</f>
        <v/>
      </c>
    </row>
    <row r="24044" spans="21:55">
      <c r="U24044" s="17" t="b">
        <f t="shared" si="2061"/>
        <v>0</v>
      </c>
      <c r="V24044" s="9" t="str">
        <f t="shared" si="2062"/>
        <v/>
      </c>
      <c r="W24044" s="9" t="str">
        <f t="shared" si="2063"/>
        <v/>
      </c>
      <c r="X24044" s="9" t="str">
        <f t="shared" si="2064"/>
        <v/>
      </c>
      <c r="BC24044" s="9" t="str">
        <f>IF(V24044="","",MAX(BC$1:BC24043)+1)</f>
        <v/>
      </c>
    </row>
    <row r="24045" spans="21:55">
      <c r="U24045" s="17" t="b">
        <f t="shared" si="2061"/>
        <v>0</v>
      </c>
      <c r="V24045" s="9" t="str">
        <f t="shared" si="2062"/>
        <v/>
      </c>
      <c r="W24045" s="9" t="str">
        <f t="shared" si="2063"/>
        <v/>
      </c>
      <c r="X24045" s="9" t="str">
        <f t="shared" si="2064"/>
        <v/>
      </c>
      <c r="BC24045" s="9" t="str">
        <f>IF(V24045="","",MAX(BC$1:BC24044)+1)</f>
        <v/>
      </c>
    </row>
    <row r="24046" spans="21:55">
      <c r="U24046" s="17" t="b">
        <f t="shared" si="2061"/>
        <v>0</v>
      </c>
      <c r="V24046" s="9" t="str">
        <f t="shared" si="2062"/>
        <v/>
      </c>
      <c r="W24046" s="9" t="str">
        <f t="shared" si="2063"/>
        <v/>
      </c>
      <c r="X24046" s="9" t="str">
        <f t="shared" si="2064"/>
        <v/>
      </c>
      <c r="BC24046" s="9" t="str">
        <f>IF(V24046="","",MAX(BC$1:BC24045)+1)</f>
        <v/>
      </c>
    </row>
    <row r="24047" spans="21:55">
      <c r="U24047" s="17" t="b">
        <f t="shared" si="2061"/>
        <v>0</v>
      </c>
      <c r="V24047" s="9" t="str">
        <f t="shared" si="2062"/>
        <v/>
      </c>
      <c r="W24047" s="9" t="str">
        <f t="shared" si="2063"/>
        <v/>
      </c>
      <c r="X24047" s="9" t="str">
        <f t="shared" si="2064"/>
        <v/>
      </c>
      <c r="BC24047" s="9" t="str">
        <f>IF(V24047="","",MAX(BC$1:BC24046)+1)</f>
        <v/>
      </c>
    </row>
    <row r="24048" spans="21:55">
      <c r="U24048" s="17" t="b">
        <f t="shared" si="2061"/>
        <v>0</v>
      </c>
      <c r="V24048" s="9" t="str">
        <f t="shared" si="2062"/>
        <v/>
      </c>
      <c r="W24048" s="9" t="str">
        <f t="shared" si="2063"/>
        <v/>
      </c>
      <c r="X24048" s="9" t="str">
        <f t="shared" si="2064"/>
        <v/>
      </c>
      <c r="BC24048" s="9" t="str">
        <f>IF(V24048="","",MAX(BC$1:BC24047)+1)</f>
        <v/>
      </c>
    </row>
    <row r="24049" spans="21:55">
      <c r="U24049" s="17" t="b">
        <f t="shared" si="2061"/>
        <v>0</v>
      </c>
      <c r="V24049" s="9" t="str">
        <f t="shared" si="2062"/>
        <v/>
      </c>
      <c r="W24049" s="9" t="str">
        <f t="shared" si="2063"/>
        <v/>
      </c>
      <c r="X24049" s="9" t="str">
        <f t="shared" si="2064"/>
        <v/>
      </c>
      <c r="BC24049" s="9" t="str">
        <f>IF(V24049="","",MAX(BC$1:BC24048)+1)</f>
        <v/>
      </c>
    </row>
    <row r="24050" spans="21:55">
      <c r="U24050" s="17" t="b">
        <f t="shared" si="2061"/>
        <v>0</v>
      </c>
      <c r="V24050" s="9" t="str">
        <f t="shared" si="2062"/>
        <v/>
      </c>
      <c r="W24050" s="9" t="str">
        <f t="shared" si="2063"/>
        <v/>
      </c>
      <c r="X24050" s="9" t="str">
        <f t="shared" si="2064"/>
        <v/>
      </c>
      <c r="BC24050" s="9" t="str">
        <f>IF(V24050="","",MAX(BC$1:BC24049)+1)</f>
        <v/>
      </c>
    </row>
    <row r="24051" spans="21:55">
      <c r="U24051" s="17" t="b">
        <f t="shared" si="2061"/>
        <v>0</v>
      </c>
      <c r="V24051" s="9" t="str">
        <f t="shared" si="2062"/>
        <v/>
      </c>
      <c r="W24051" s="9" t="str">
        <f t="shared" si="2063"/>
        <v/>
      </c>
      <c r="X24051" s="9" t="str">
        <f t="shared" si="2064"/>
        <v/>
      </c>
      <c r="BC24051" s="9" t="str">
        <f>IF(V24051="","",MAX(BC$1:BC24050)+1)</f>
        <v/>
      </c>
    </row>
    <row r="24052" spans="21:55">
      <c r="U24052" s="17" t="b">
        <f t="shared" si="2061"/>
        <v>0</v>
      </c>
      <c r="V24052" s="9" t="str">
        <f t="shared" si="2062"/>
        <v/>
      </c>
      <c r="W24052" s="9" t="str">
        <f t="shared" si="2063"/>
        <v/>
      </c>
      <c r="X24052" s="9" t="str">
        <f t="shared" si="2064"/>
        <v/>
      </c>
      <c r="BC24052" s="9" t="str">
        <f>IF(V24052="","",MAX(BC$1:BC24051)+1)</f>
        <v/>
      </c>
    </row>
    <row r="24053" spans="21:55">
      <c r="U24053" s="17" t="b">
        <f t="shared" si="2061"/>
        <v>0</v>
      </c>
      <c r="V24053" s="9" t="str">
        <f t="shared" si="2062"/>
        <v/>
      </c>
      <c r="W24053" s="9" t="str">
        <f t="shared" si="2063"/>
        <v/>
      </c>
      <c r="X24053" s="9" t="str">
        <f t="shared" si="2064"/>
        <v/>
      </c>
      <c r="BC24053" s="9" t="str">
        <f>IF(V24053="","",MAX(BC$1:BC24052)+1)</f>
        <v/>
      </c>
    </row>
    <row r="24054" spans="21:55">
      <c r="U24054" s="17" t="b">
        <f t="shared" si="2061"/>
        <v>0</v>
      </c>
      <c r="V24054" s="9" t="str">
        <f t="shared" si="2062"/>
        <v/>
      </c>
      <c r="W24054" s="9" t="str">
        <f t="shared" si="2063"/>
        <v/>
      </c>
      <c r="X24054" s="9" t="str">
        <f t="shared" si="2064"/>
        <v/>
      </c>
      <c r="BC24054" s="9" t="str">
        <f>IF(V24054="","",MAX(BC$1:BC24053)+1)</f>
        <v/>
      </c>
    </row>
    <row r="24055" spans="21:55">
      <c r="U24055" s="17" t="b">
        <f t="shared" si="2061"/>
        <v>0</v>
      </c>
      <c r="V24055" s="9" t="str">
        <f t="shared" si="2062"/>
        <v/>
      </c>
      <c r="W24055" s="9" t="str">
        <f t="shared" si="2063"/>
        <v/>
      </c>
      <c r="X24055" s="9" t="str">
        <f t="shared" si="2064"/>
        <v/>
      </c>
      <c r="BC24055" s="9" t="str">
        <f>IF(V24055="","",MAX(BC$1:BC24054)+1)</f>
        <v/>
      </c>
    </row>
    <row r="24056" spans="21:55">
      <c r="U24056" s="17" t="b">
        <f t="shared" si="2061"/>
        <v>0</v>
      </c>
      <c r="V24056" s="9" t="str">
        <f t="shared" si="2062"/>
        <v/>
      </c>
      <c r="W24056" s="9" t="str">
        <f t="shared" si="2063"/>
        <v/>
      </c>
      <c r="X24056" s="9" t="str">
        <f t="shared" si="2064"/>
        <v/>
      </c>
      <c r="BC24056" s="9" t="str">
        <f>IF(V24056="","",MAX(BC$1:BC24055)+1)</f>
        <v/>
      </c>
    </row>
    <row r="24057" spans="21:55">
      <c r="U24057" s="17" t="b">
        <f t="shared" si="2061"/>
        <v>0</v>
      </c>
      <c r="V24057" s="9" t="str">
        <f t="shared" si="2062"/>
        <v/>
      </c>
      <c r="W24057" s="9" t="str">
        <f t="shared" si="2063"/>
        <v/>
      </c>
      <c r="X24057" s="9" t="str">
        <f t="shared" si="2064"/>
        <v/>
      </c>
      <c r="BC24057" s="9" t="str">
        <f>IF(V24057="","",MAX(BC$1:BC24056)+1)</f>
        <v/>
      </c>
    </row>
    <row r="24058" spans="21:55">
      <c r="U24058" s="17" t="b">
        <f t="shared" si="2061"/>
        <v>0</v>
      </c>
      <c r="V24058" s="9" t="str">
        <f t="shared" si="2062"/>
        <v/>
      </c>
      <c r="W24058" s="9" t="str">
        <f t="shared" si="2063"/>
        <v/>
      </c>
      <c r="X24058" s="9" t="str">
        <f t="shared" si="2064"/>
        <v/>
      </c>
      <c r="BC24058" s="9" t="str">
        <f>IF(V24058="","",MAX(BC$1:BC24057)+1)</f>
        <v/>
      </c>
    </row>
    <row r="24059" spans="21:55">
      <c r="U24059" s="17" t="b">
        <f t="shared" si="2061"/>
        <v>0</v>
      </c>
      <c r="V24059" s="9" t="str">
        <f t="shared" si="2062"/>
        <v/>
      </c>
      <c r="W24059" s="9" t="str">
        <f t="shared" si="2063"/>
        <v/>
      </c>
      <c r="X24059" s="9" t="str">
        <f t="shared" si="2064"/>
        <v/>
      </c>
      <c r="BC24059" s="9" t="str">
        <f>IF(V24059="","",MAX(BC$1:BC24058)+1)</f>
        <v/>
      </c>
    </row>
    <row r="24060" spans="21:55">
      <c r="U24060" s="17" t="b">
        <f t="shared" si="2061"/>
        <v>0</v>
      </c>
      <c r="V24060" s="9" t="str">
        <f t="shared" si="2062"/>
        <v/>
      </c>
      <c r="W24060" s="9" t="str">
        <f t="shared" si="2063"/>
        <v/>
      </c>
      <c r="X24060" s="9" t="str">
        <f t="shared" si="2064"/>
        <v/>
      </c>
      <c r="BC24060" s="9" t="str">
        <f>IF(V24060="","",MAX(BC$1:BC24059)+1)</f>
        <v/>
      </c>
    </row>
    <row r="24061" spans="21:55">
      <c r="U24061" s="17" t="b">
        <f t="shared" si="2061"/>
        <v>0</v>
      </c>
      <c r="V24061" s="9" t="str">
        <f t="shared" si="2062"/>
        <v/>
      </c>
      <c r="W24061" s="9" t="str">
        <f t="shared" si="2063"/>
        <v/>
      </c>
      <c r="X24061" s="9" t="str">
        <f t="shared" si="2064"/>
        <v/>
      </c>
      <c r="BC24061" s="9" t="str">
        <f>IF(V24061="","",MAX(BC$1:BC24060)+1)</f>
        <v/>
      </c>
    </row>
    <row r="24062" spans="21:55">
      <c r="U24062" s="17" t="b">
        <f t="shared" si="2061"/>
        <v>0</v>
      </c>
      <c r="V24062" s="9" t="str">
        <f t="shared" si="2062"/>
        <v/>
      </c>
      <c r="W24062" s="9" t="str">
        <f t="shared" si="2063"/>
        <v/>
      </c>
      <c r="X24062" s="9" t="str">
        <f t="shared" si="2064"/>
        <v/>
      </c>
      <c r="BC24062" s="9" t="str">
        <f>IF(V24062="","",MAX(BC$1:BC24061)+1)</f>
        <v/>
      </c>
    </row>
    <row r="24063" spans="21:55">
      <c r="U24063" s="17" t="b">
        <f t="shared" si="2061"/>
        <v>0</v>
      </c>
      <c r="V24063" s="9" t="str">
        <f t="shared" si="2062"/>
        <v/>
      </c>
      <c r="W24063" s="9" t="str">
        <f t="shared" si="2063"/>
        <v/>
      </c>
      <c r="X24063" s="9" t="str">
        <f t="shared" si="2064"/>
        <v/>
      </c>
      <c r="BC24063" s="9" t="str">
        <f>IF(V24063="","",MAX(BC$1:BC24062)+1)</f>
        <v/>
      </c>
    </row>
    <row r="24064" spans="21:55">
      <c r="U24064" s="17" t="b">
        <f t="shared" si="2061"/>
        <v>0</v>
      </c>
      <c r="V24064" s="9" t="str">
        <f t="shared" si="2062"/>
        <v/>
      </c>
      <c r="W24064" s="9" t="str">
        <f t="shared" si="2063"/>
        <v/>
      </c>
      <c r="X24064" s="9" t="str">
        <f t="shared" si="2064"/>
        <v/>
      </c>
      <c r="BC24064" s="9" t="str">
        <f>IF(V24064="","",MAX(BC$1:BC24063)+1)</f>
        <v/>
      </c>
    </row>
    <row r="24065" spans="21:55">
      <c r="U24065" s="17" t="b">
        <f t="shared" si="2061"/>
        <v>0</v>
      </c>
      <c r="V24065" s="9" t="str">
        <f t="shared" si="2062"/>
        <v/>
      </c>
      <c r="W24065" s="9" t="str">
        <f t="shared" si="2063"/>
        <v/>
      </c>
      <c r="X24065" s="9" t="str">
        <f t="shared" si="2064"/>
        <v/>
      </c>
      <c r="BC24065" s="9" t="str">
        <f>IF(V24065="","",MAX(BC$1:BC24064)+1)</f>
        <v/>
      </c>
    </row>
    <row r="24066" spans="21:55">
      <c r="U24066" s="17" t="b">
        <f t="shared" ref="U24066:U24129" si="2065">AND(ISNUMBER(SEARCH("(rs",N24066)),NOT(ISNUMBER(SEARCH("oxidation",N24066))),NOT(ISNUMBER(SEARCH("deamidated",N24066))),NOT(ISNUMBER(SEARCH("ammonia",N24066))),NOT(ISNUMBER(SEARCH("acetyl",N24066))),NOT(ISNUMBER(SEARCH("phospho",N24066))),NOT(ISNUMBER(SEARCH("dehydrated",N24066))))</f>
        <v>0</v>
      </c>
      <c r="V24066" s="9" t="str">
        <f t="shared" ref="V24066:V24129" si="2066">IF(U24066=TRUE, IF(ISNUMBER(SEARCH(":",P24066))=TRUE, LEFT(P24066,FIND(":",P24066)-1),P24066), "")</f>
        <v/>
      </c>
      <c r="W24066" s="9" t="str">
        <f t="shared" ref="W24066:W24129" si="2067">IF(U24066=TRUE,IF(ISNUMBER(SEARCH("Carb",N24066))=TRUE,MID(LEFT(N24066,FIND("#",N24066)-1),FIND(CHAR(1),SUBSTITUTE(N24066," ",CHAR(1),(LEN(N24066)-LEN(SUBSTITUTE(N24066," ","")))-1))+1,LEN(N24066)),LEFT(N24066,FIND("#",N24066)-1)),"")</f>
        <v/>
      </c>
      <c r="X24066" s="9" t="str">
        <f t="shared" si="2064"/>
        <v/>
      </c>
      <c r="BC24066" s="9" t="str">
        <f>IF(V24066="","",MAX(BC$1:BC24065)+1)</f>
        <v/>
      </c>
    </row>
    <row r="24067" spans="21:55">
      <c r="U24067" s="17" t="b">
        <f t="shared" si="2065"/>
        <v>0</v>
      </c>
      <c r="V24067" s="9" t="str">
        <f t="shared" si="2066"/>
        <v/>
      </c>
      <c r="W24067" s="9" t="str">
        <f t="shared" si="2067"/>
        <v/>
      </c>
      <c r="X24067" s="9" t="str">
        <f t="shared" si="2064"/>
        <v/>
      </c>
      <c r="BC24067" s="9" t="str">
        <f>IF(V24067="","",MAX(BC$1:BC24066)+1)</f>
        <v/>
      </c>
    </row>
    <row r="24068" spans="21:55">
      <c r="U24068" s="17" t="b">
        <f t="shared" si="2065"/>
        <v>0</v>
      </c>
      <c r="V24068" s="9" t="str">
        <f t="shared" si="2066"/>
        <v/>
      </c>
      <c r="W24068" s="9" t="str">
        <f t="shared" si="2067"/>
        <v/>
      </c>
      <c r="X24068" s="9" t="str">
        <f t="shared" si="2064"/>
        <v/>
      </c>
      <c r="BC24068" s="9" t="str">
        <f>IF(V24068="","",MAX(BC$1:BC24067)+1)</f>
        <v/>
      </c>
    </row>
    <row r="24069" spans="21:55">
      <c r="U24069" s="17" t="b">
        <f t="shared" si="2065"/>
        <v>0</v>
      </c>
      <c r="V24069" s="9" t="str">
        <f t="shared" si="2066"/>
        <v/>
      </c>
      <c r="W24069" s="9" t="str">
        <f t="shared" si="2067"/>
        <v/>
      </c>
      <c r="X24069" s="9" t="str">
        <f t="shared" si="2064"/>
        <v/>
      </c>
      <c r="BC24069" s="9" t="str">
        <f>IF(V24069="","",MAX(BC$1:BC24068)+1)</f>
        <v/>
      </c>
    </row>
    <row r="24070" spans="21:55">
      <c r="U24070" s="17" t="b">
        <f t="shared" si="2065"/>
        <v>0</v>
      </c>
      <c r="V24070" s="9" t="str">
        <f t="shared" si="2066"/>
        <v/>
      </c>
      <c r="W24070" s="9" t="str">
        <f t="shared" si="2067"/>
        <v/>
      </c>
      <c r="X24070" s="9" t="str">
        <f t="shared" si="2064"/>
        <v/>
      </c>
      <c r="BC24070" s="9" t="str">
        <f>IF(V24070="","",MAX(BC$1:BC24069)+1)</f>
        <v/>
      </c>
    </row>
    <row r="24071" spans="21:55">
      <c r="U24071" s="17" t="b">
        <f t="shared" si="2065"/>
        <v>0</v>
      </c>
      <c r="V24071" s="9" t="str">
        <f t="shared" si="2066"/>
        <v/>
      </c>
      <c r="W24071" s="9" t="str">
        <f t="shared" si="2067"/>
        <v/>
      </c>
      <c r="X24071" s="9" t="str">
        <f t="shared" si="2064"/>
        <v/>
      </c>
      <c r="BC24071" s="9" t="str">
        <f>IF(V24071="","",MAX(BC$1:BC24070)+1)</f>
        <v/>
      </c>
    </row>
    <row r="24072" spans="21:55">
      <c r="U24072" s="17" t="b">
        <f t="shared" si="2065"/>
        <v>0</v>
      </c>
      <c r="V24072" s="9" t="str">
        <f t="shared" si="2066"/>
        <v/>
      </c>
      <c r="W24072" s="9" t="str">
        <f t="shared" si="2067"/>
        <v/>
      </c>
      <c r="X24072" s="9" t="str">
        <f t="shared" si="2064"/>
        <v/>
      </c>
      <c r="BC24072" s="9" t="str">
        <f>IF(V24072="","",MAX(BC$1:BC24071)+1)</f>
        <v/>
      </c>
    </row>
    <row r="24073" spans="21:55">
      <c r="U24073" s="17" t="b">
        <f t="shared" si="2065"/>
        <v>0</v>
      </c>
      <c r="V24073" s="9" t="str">
        <f t="shared" si="2066"/>
        <v/>
      </c>
      <c r="W24073" s="9" t="str">
        <f t="shared" si="2067"/>
        <v/>
      </c>
      <c r="X24073" s="9" t="str">
        <f t="shared" si="2064"/>
        <v/>
      </c>
      <c r="BC24073" s="9" t="str">
        <f>IF(V24073="","",MAX(BC$1:BC24072)+1)</f>
        <v/>
      </c>
    </row>
    <row r="24074" spans="21:55">
      <c r="U24074" s="17" t="b">
        <f t="shared" si="2065"/>
        <v>0</v>
      </c>
      <c r="V24074" s="9" t="str">
        <f t="shared" si="2066"/>
        <v/>
      </c>
      <c r="W24074" s="9" t="str">
        <f t="shared" si="2067"/>
        <v/>
      </c>
      <c r="X24074" s="9" t="str">
        <f t="shared" si="2064"/>
        <v/>
      </c>
      <c r="BC24074" s="9" t="str">
        <f>IF(V24074="","",MAX(BC$1:BC24073)+1)</f>
        <v/>
      </c>
    </row>
    <row r="24075" spans="21:55">
      <c r="U24075" s="17" t="b">
        <f t="shared" si="2065"/>
        <v>0</v>
      </c>
      <c r="V24075" s="9" t="str">
        <f t="shared" si="2066"/>
        <v/>
      </c>
      <c r="W24075" s="9" t="str">
        <f t="shared" si="2067"/>
        <v/>
      </c>
      <c r="X24075" s="9" t="str">
        <f t="shared" si="2064"/>
        <v/>
      </c>
      <c r="BC24075" s="9" t="str">
        <f>IF(V24075="","",MAX(BC$1:BC24074)+1)</f>
        <v/>
      </c>
    </row>
    <row r="24076" spans="21:55">
      <c r="U24076" s="17" t="b">
        <f t="shared" si="2065"/>
        <v>0</v>
      </c>
      <c r="V24076" s="9" t="str">
        <f t="shared" si="2066"/>
        <v/>
      </c>
      <c r="W24076" s="9" t="str">
        <f t="shared" si="2067"/>
        <v/>
      </c>
      <c r="X24076" s="9" t="str">
        <f t="shared" si="2064"/>
        <v/>
      </c>
      <c r="BC24076" s="9" t="str">
        <f>IF(V24076="","",MAX(BC$1:BC24075)+1)</f>
        <v/>
      </c>
    </row>
    <row r="24077" spans="21:55">
      <c r="U24077" s="17" t="b">
        <f t="shared" si="2065"/>
        <v>0</v>
      </c>
      <c r="V24077" s="9" t="str">
        <f t="shared" si="2066"/>
        <v/>
      </c>
      <c r="W24077" s="9" t="str">
        <f t="shared" si="2067"/>
        <v/>
      </c>
      <c r="X24077" s="9" t="str">
        <f t="shared" si="2064"/>
        <v/>
      </c>
      <c r="BC24077" s="9" t="str">
        <f>IF(V24077="","",MAX(BC$1:BC24076)+1)</f>
        <v/>
      </c>
    </row>
    <row r="24078" spans="21:55">
      <c r="U24078" s="17" t="b">
        <f t="shared" si="2065"/>
        <v>0</v>
      </c>
      <c r="V24078" s="9" t="str">
        <f t="shared" si="2066"/>
        <v/>
      </c>
      <c r="W24078" s="9" t="str">
        <f t="shared" si="2067"/>
        <v/>
      </c>
      <c r="X24078" s="9" t="str">
        <f t="shared" si="2064"/>
        <v/>
      </c>
      <c r="BC24078" s="9" t="str">
        <f>IF(V24078="","",MAX(BC$1:BC24077)+1)</f>
        <v/>
      </c>
    </row>
    <row r="24079" spans="21:55">
      <c r="U24079" s="17" t="b">
        <f t="shared" si="2065"/>
        <v>0</v>
      </c>
      <c r="V24079" s="9" t="str">
        <f t="shared" si="2066"/>
        <v/>
      </c>
      <c r="W24079" s="9" t="str">
        <f t="shared" si="2067"/>
        <v/>
      </c>
      <c r="X24079" s="9" t="str">
        <f t="shared" si="2064"/>
        <v/>
      </c>
      <c r="BC24079" s="9" t="str">
        <f>IF(V24079="","",MAX(BC$1:BC24078)+1)</f>
        <v/>
      </c>
    </row>
    <row r="24080" spans="21:55">
      <c r="U24080" s="17" t="b">
        <f t="shared" si="2065"/>
        <v>0</v>
      </c>
      <c r="V24080" s="9" t="str">
        <f t="shared" si="2066"/>
        <v/>
      </c>
      <c r="W24080" s="9" t="str">
        <f t="shared" si="2067"/>
        <v/>
      </c>
      <c r="X24080" s="9" t="str">
        <f t="shared" si="2064"/>
        <v/>
      </c>
      <c r="BC24080" s="9" t="str">
        <f>IF(V24080="","",MAX(BC$1:BC24079)+1)</f>
        <v/>
      </c>
    </row>
    <row r="24081" spans="21:55">
      <c r="U24081" s="17" t="b">
        <f t="shared" si="2065"/>
        <v>0</v>
      </c>
      <c r="V24081" s="9" t="str">
        <f t="shared" si="2066"/>
        <v/>
      </c>
      <c r="W24081" s="9" t="str">
        <f t="shared" si="2067"/>
        <v/>
      </c>
      <c r="X24081" s="9" t="str">
        <f t="shared" si="2064"/>
        <v/>
      </c>
      <c r="BC24081" s="9" t="str">
        <f>IF(V24081="","",MAX(BC$1:BC24080)+1)</f>
        <v/>
      </c>
    </row>
    <row r="24082" spans="21:55">
      <c r="U24082" s="17" t="b">
        <f t="shared" si="2065"/>
        <v>0</v>
      </c>
      <c r="V24082" s="9" t="str">
        <f t="shared" si="2066"/>
        <v/>
      </c>
      <c r="W24082" s="9" t="str">
        <f t="shared" si="2067"/>
        <v/>
      </c>
      <c r="X24082" s="9" t="str">
        <f t="shared" si="2064"/>
        <v/>
      </c>
      <c r="BC24082" s="9" t="str">
        <f>IF(V24082="","",MAX(BC$1:BC24081)+1)</f>
        <v/>
      </c>
    </row>
    <row r="24083" spans="21:55">
      <c r="U24083" s="17" t="b">
        <f t="shared" si="2065"/>
        <v>0</v>
      </c>
      <c r="V24083" s="9" t="str">
        <f t="shared" si="2066"/>
        <v/>
      </c>
      <c r="W24083" s="9" t="str">
        <f t="shared" si="2067"/>
        <v/>
      </c>
      <c r="X24083" s="9" t="str">
        <f t="shared" si="2064"/>
        <v/>
      </c>
      <c r="BC24083" s="9" t="str">
        <f>IF(V24083="","",MAX(BC$1:BC24082)+1)</f>
        <v/>
      </c>
    </row>
    <row r="24084" spans="21:55">
      <c r="U24084" s="17" t="b">
        <f t="shared" si="2065"/>
        <v>0</v>
      </c>
      <c r="V24084" s="9" t="str">
        <f t="shared" si="2066"/>
        <v/>
      </c>
      <c r="W24084" s="9" t="str">
        <f t="shared" si="2067"/>
        <v/>
      </c>
      <c r="X24084" s="9" t="str">
        <f t="shared" si="2064"/>
        <v/>
      </c>
      <c r="BC24084" s="9" t="str">
        <f>IF(V24084="","",MAX(BC$1:BC24083)+1)</f>
        <v/>
      </c>
    </row>
    <row r="24085" spans="21:55">
      <c r="U24085" s="17" t="b">
        <f t="shared" si="2065"/>
        <v>0</v>
      </c>
      <c r="V24085" s="9" t="str">
        <f t="shared" si="2066"/>
        <v/>
      </c>
      <c r="W24085" s="9" t="str">
        <f t="shared" si="2067"/>
        <v/>
      </c>
      <c r="X24085" s="9" t="str">
        <f t="shared" si="2064"/>
        <v/>
      </c>
      <c r="BC24085" s="9" t="str">
        <f>IF(V24085="","",MAX(BC$1:BC24084)+1)</f>
        <v/>
      </c>
    </row>
    <row r="24086" spans="21:55">
      <c r="U24086" s="17" t="b">
        <f t="shared" si="2065"/>
        <v>0</v>
      </c>
      <c r="V24086" s="9" t="str">
        <f t="shared" si="2066"/>
        <v/>
      </c>
      <c r="W24086" s="9" t="str">
        <f t="shared" si="2067"/>
        <v/>
      </c>
      <c r="X24086" s="9" t="str">
        <f t="shared" si="2064"/>
        <v/>
      </c>
      <c r="BC24086" s="9" t="str">
        <f>IF(V24086="","",MAX(BC$1:BC24085)+1)</f>
        <v/>
      </c>
    </row>
    <row r="24087" spans="21:55">
      <c r="U24087" s="17" t="b">
        <f t="shared" si="2065"/>
        <v>0</v>
      </c>
      <c r="V24087" s="9" t="str">
        <f t="shared" si="2066"/>
        <v/>
      </c>
      <c r="W24087" s="9" t="str">
        <f t="shared" si="2067"/>
        <v/>
      </c>
      <c r="X24087" s="9" t="str">
        <f t="shared" si="2064"/>
        <v/>
      </c>
      <c r="BC24087" s="9" t="str">
        <f>IF(V24087="","",MAX(BC$1:BC24086)+1)</f>
        <v/>
      </c>
    </row>
    <row r="24088" spans="21:55">
      <c r="U24088" s="17" t="b">
        <f t="shared" si="2065"/>
        <v>0</v>
      </c>
      <c r="V24088" s="9" t="str">
        <f t="shared" si="2066"/>
        <v/>
      </c>
      <c r="W24088" s="9" t="str">
        <f t="shared" si="2067"/>
        <v/>
      </c>
      <c r="X24088" s="9" t="str">
        <f t="shared" si="2064"/>
        <v/>
      </c>
      <c r="BC24088" s="9" t="str">
        <f>IF(V24088="","",MAX(BC$1:BC24087)+1)</f>
        <v/>
      </c>
    </row>
    <row r="24089" spans="21:55">
      <c r="U24089" s="17" t="b">
        <f t="shared" si="2065"/>
        <v>0</v>
      </c>
      <c r="V24089" s="9" t="str">
        <f t="shared" si="2066"/>
        <v/>
      </c>
      <c r="W24089" s="9" t="str">
        <f t="shared" si="2067"/>
        <v/>
      </c>
      <c r="X24089" s="9" t="str">
        <f t="shared" si="2064"/>
        <v/>
      </c>
      <c r="BC24089" s="9" t="str">
        <f>IF(V24089="","",MAX(BC$1:BC24088)+1)</f>
        <v/>
      </c>
    </row>
    <row r="24090" spans="21:55">
      <c r="U24090" s="17" t="b">
        <f t="shared" si="2065"/>
        <v>0</v>
      </c>
      <c r="V24090" s="9" t="str">
        <f t="shared" si="2066"/>
        <v/>
      </c>
      <c r="W24090" s="9" t="str">
        <f t="shared" si="2067"/>
        <v/>
      </c>
      <c r="X24090" s="9" t="str">
        <f t="shared" si="2064"/>
        <v/>
      </c>
      <c r="BC24090" s="9" t="str">
        <f>IF(V24090="","",MAX(BC$1:BC24089)+1)</f>
        <v/>
      </c>
    </row>
    <row r="24091" spans="21:55">
      <c r="U24091" s="17" t="b">
        <f t="shared" si="2065"/>
        <v>0</v>
      </c>
      <c r="V24091" s="9" t="str">
        <f t="shared" si="2066"/>
        <v/>
      </c>
      <c r="W24091" s="9" t="str">
        <f t="shared" si="2067"/>
        <v/>
      </c>
      <c r="X24091" s="9" t="str">
        <f t="shared" si="2064"/>
        <v/>
      </c>
      <c r="BC24091" s="9" t="str">
        <f>IF(V24091="","",MAX(BC$1:BC24090)+1)</f>
        <v/>
      </c>
    </row>
    <row r="24092" spans="21:55">
      <c r="U24092" s="17" t="b">
        <f t="shared" si="2065"/>
        <v>0</v>
      </c>
      <c r="V24092" s="9" t="str">
        <f t="shared" si="2066"/>
        <v/>
      </c>
      <c r="W24092" s="9" t="str">
        <f t="shared" si="2067"/>
        <v/>
      </c>
      <c r="X24092" s="9" t="str">
        <f t="shared" si="2064"/>
        <v/>
      </c>
      <c r="BC24092" s="9" t="str">
        <f>IF(V24092="","",MAX(BC$1:BC24091)+1)</f>
        <v/>
      </c>
    </row>
    <row r="24093" spans="21:55">
      <c r="U24093" s="17" t="b">
        <f t="shared" si="2065"/>
        <v>0</v>
      </c>
      <c r="V24093" s="9" t="str">
        <f t="shared" si="2066"/>
        <v/>
      </c>
      <c r="W24093" s="9" t="str">
        <f t="shared" si="2067"/>
        <v/>
      </c>
      <c r="X24093" s="9" t="str">
        <f t="shared" si="2064"/>
        <v/>
      </c>
      <c r="BC24093" s="9" t="str">
        <f>IF(V24093="","",MAX(BC$1:BC24092)+1)</f>
        <v/>
      </c>
    </row>
    <row r="24094" spans="21:55">
      <c r="U24094" s="17" t="b">
        <f t="shared" si="2065"/>
        <v>0</v>
      </c>
      <c r="V24094" s="9" t="str">
        <f t="shared" si="2066"/>
        <v/>
      </c>
      <c r="W24094" s="9" t="str">
        <f t="shared" si="2067"/>
        <v/>
      </c>
      <c r="X24094" s="9" t="str">
        <f t="shared" ref="X24094:X24157" si="2068">IF(U24094=TRUE, MID(LEFT(N24094,FIND(")",N24094)-1),FIND("(",N24094)+1,LEN(N24094)), "")</f>
        <v/>
      </c>
      <c r="BC24094" s="9" t="str">
        <f>IF(V24094="","",MAX(BC$1:BC24093)+1)</f>
        <v/>
      </c>
    </row>
    <row r="24095" spans="21:55">
      <c r="U24095" s="17" t="b">
        <f t="shared" si="2065"/>
        <v>0</v>
      </c>
      <c r="V24095" s="9" t="str">
        <f t="shared" si="2066"/>
        <v/>
      </c>
      <c r="W24095" s="9" t="str">
        <f t="shared" si="2067"/>
        <v/>
      </c>
      <c r="X24095" s="9" t="str">
        <f t="shared" si="2068"/>
        <v/>
      </c>
      <c r="BC24095" s="9" t="str">
        <f>IF(V24095="","",MAX(BC$1:BC24094)+1)</f>
        <v/>
      </c>
    </row>
    <row r="24096" spans="21:55">
      <c r="U24096" s="17" t="b">
        <f t="shared" si="2065"/>
        <v>0</v>
      </c>
      <c r="V24096" s="9" t="str">
        <f t="shared" si="2066"/>
        <v/>
      </c>
      <c r="W24096" s="9" t="str">
        <f t="shared" si="2067"/>
        <v/>
      </c>
      <c r="X24096" s="9" t="str">
        <f t="shared" si="2068"/>
        <v/>
      </c>
      <c r="BC24096" s="9" t="str">
        <f>IF(V24096="","",MAX(BC$1:BC24095)+1)</f>
        <v/>
      </c>
    </row>
    <row r="24097" spans="21:55">
      <c r="U24097" s="17" t="b">
        <f t="shared" si="2065"/>
        <v>0</v>
      </c>
      <c r="V24097" s="9" t="str">
        <f t="shared" si="2066"/>
        <v/>
      </c>
      <c r="W24097" s="9" t="str">
        <f t="shared" si="2067"/>
        <v/>
      </c>
      <c r="X24097" s="9" t="str">
        <f t="shared" si="2068"/>
        <v/>
      </c>
      <c r="BC24097" s="9" t="str">
        <f>IF(V24097="","",MAX(BC$1:BC24096)+1)</f>
        <v/>
      </c>
    </row>
    <row r="24098" spans="21:55">
      <c r="U24098" s="17" t="b">
        <f t="shared" si="2065"/>
        <v>0</v>
      </c>
      <c r="V24098" s="9" t="str">
        <f t="shared" si="2066"/>
        <v/>
      </c>
      <c r="W24098" s="9" t="str">
        <f t="shared" si="2067"/>
        <v/>
      </c>
      <c r="X24098" s="9" t="str">
        <f t="shared" si="2068"/>
        <v/>
      </c>
      <c r="BC24098" s="9" t="str">
        <f>IF(V24098="","",MAX(BC$1:BC24097)+1)</f>
        <v/>
      </c>
    </row>
    <row r="24099" spans="21:55">
      <c r="U24099" s="17" t="b">
        <f t="shared" si="2065"/>
        <v>0</v>
      </c>
      <c r="V24099" s="9" t="str">
        <f t="shared" si="2066"/>
        <v/>
      </c>
      <c r="W24099" s="9" t="str">
        <f t="shared" si="2067"/>
        <v/>
      </c>
      <c r="X24099" s="9" t="str">
        <f t="shared" si="2068"/>
        <v/>
      </c>
      <c r="BC24099" s="9" t="str">
        <f>IF(V24099="","",MAX(BC$1:BC24098)+1)</f>
        <v/>
      </c>
    </row>
    <row r="24100" spans="21:55">
      <c r="U24100" s="17" t="b">
        <f t="shared" si="2065"/>
        <v>0</v>
      </c>
      <c r="V24100" s="9" t="str">
        <f t="shared" si="2066"/>
        <v/>
      </c>
      <c r="W24100" s="9" t="str">
        <f t="shared" si="2067"/>
        <v/>
      </c>
      <c r="X24100" s="9" t="str">
        <f t="shared" si="2068"/>
        <v/>
      </c>
      <c r="BC24100" s="9" t="str">
        <f>IF(V24100="","",MAX(BC$1:BC24099)+1)</f>
        <v/>
      </c>
    </row>
    <row r="24101" spans="21:55">
      <c r="U24101" s="17" t="b">
        <f t="shared" si="2065"/>
        <v>0</v>
      </c>
      <c r="V24101" s="9" t="str">
        <f t="shared" si="2066"/>
        <v/>
      </c>
      <c r="W24101" s="9" t="str">
        <f t="shared" si="2067"/>
        <v/>
      </c>
      <c r="X24101" s="9" t="str">
        <f t="shared" si="2068"/>
        <v/>
      </c>
      <c r="BC24101" s="9" t="str">
        <f>IF(V24101="","",MAX(BC$1:BC24100)+1)</f>
        <v/>
      </c>
    </row>
    <row r="24102" spans="21:55">
      <c r="U24102" s="17" t="b">
        <f t="shared" si="2065"/>
        <v>0</v>
      </c>
      <c r="V24102" s="9" t="str">
        <f t="shared" si="2066"/>
        <v/>
      </c>
      <c r="W24102" s="9" t="str">
        <f t="shared" si="2067"/>
        <v/>
      </c>
      <c r="X24102" s="9" t="str">
        <f t="shared" si="2068"/>
        <v/>
      </c>
      <c r="BC24102" s="9" t="str">
        <f>IF(V24102="","",MAX(BC$1:BC24101)+1)</f>
        <v/>
      </c>
    </row>
    <row r="24103" spans="21:55">
      <c r="U24103" s="17" t="b">
        <f t="shared" si="2065"/>
        <v>0</v>
      </c>
      <c r="V24103" s="9" t="str">
        <f t="shared" si="2066"/>
        <v/>
      </c>
      <c r="W24103" s="9" t="str">
        <f t="shared" si="2067"/>
        <v/>
      </c>
      <c r="X24103" s="9" t="str">
        <f t="shared" si="2068"/>
        <v/>
      </c>
      <c r="BC24103" s="9" t="str">
        <f>IF(V24103="","",MAX(BC$1:BC24102)+1)</f>
        <v/>
      </c>
    </row>
    <row r="24104" spans="21:55">
      <c r="U24104" s="17" t="b">
        <f t="shared" si="2065"/>
        <v>0</v>
      </c>
      <c r="V24104" s="9" t="str">
        <f t="shared" si="2066"/>
        <v/>
      </c>
      <c r="W24104" s="9" t="str">
        <f t="shared" si="2067"/>
        <v/>
      </c>
      <c r="X24104" s="9" t="str">
        <f t="shared" si="2068"/>
        <v/>
      </c>
      <c r="BC24104" s="9" t="str">
        <f>IF(V24104="","",MAX(BC$1:BC24103)+1)</f>
        <v/>
      </c>
    </row>
    <row r="24105" spans="21:55">
      <c r="U24105" s="17" t="b">
        <f t="shared" si="2065"/>
        <v>0</v>
      </c>
      <c r="V24105" s="9" t="str">
        <f t="shared" si="2066"/>
        <v/>
      </c>
      <c r="W24105" s="9" t="str">
        <f t="shared" si="2067"/>
        <v/>
      </c>
      <c r="X24105" s="9" t="str">
        <f t="shared" si="2068"/>
        <v/>
      </c>
      <c r="BC24105" s="9" t="str">
        <f>IF(V24105="","",MAX(BC$1:BC24104)+1)</f>
        <v/>
      </c>
    </row>
    <row r="24106" spans="21:55">
      <c r="U24106" s="17" t="b">
        <f t="shared" si="2065"/>
        <v>0</v>
      </c>
      <c r="V24106" s="9" t="str">
        <f t="shared" si="2066"/>
        <v/>
      </c>
      <c r="W24106" s="9" t="str">
        <f t="shared" si="2067"/>
        <v/>
      </c>
      <c r="X24106" s="9" t="str">
        <f t="shared" si="2068"/>
        <v/>
      </c>
      <c r="BC24106" s="9" t="str">
        <f>IF(V24106="","",MAX(BC$1:BC24105)+1)</f>
        <v/>
      </c>
    </row>
    <row r="24107" spans="21:55">
      <c r="U24107" s="17" t="b">
        <f t="shared" si="2065"/>
        <v>0</v>
      </c>
      <c r="V24107" s="9" t="str">
        <f t="shared" si="2066"/>
        <v/>
      </c>
      <c r="W24107" s="9" t="str">
        <f t="shared" si="2067"/>
        <v/>
      </c>
      <c r="X24107" s="9" t="str">
        <f t="shared" si="2068"/>
        <v/>
      </c>
      <c r="BC24107" s="9" t="str">
        <f>IF(V24107="","",MAX(BC$1:BC24106)+1)</f>
        <v/>
      </c>
    </row>
    <row r="24108" spans="21:55">
      <c r="U24108" s="17" t="b">
        <f t="shared" si="2065"/>
        <v>0</v>
      </c>
      <c r="V24108" s="9" t="str">
        <f t="shared" si="2066"/>
        <v/>
      </c>
      <c r="W24108" s="9" t="str">
        <f t="shared" si="2067"/>
        <v/>
      </c>
      <c r="X24108" s="9" t="str">
        <f t="shared" si="2068"/>
        <v/>
      </c>
      <c r="BC24108" s="9" t="str">
        <f>IF(V24108="","",MAX(BC$1:BC24107)+1)</f>
        <v/>
      </c>
    </row>
    <row r="24109" spans="21:55">
      <c r="U24109" s="17" t="b">
        <f t="shared" si="2065"/>
        <v>0</v>
      </c>
      <c r="V24109" s="9" t="str">
        <f t="shared" si="2066"/>
        <v/>
      </c>
      <c r="W24109" s="9" t="str">
        <f t="shared" si="2067"/>
        <v/>
      </c>
      <c r="X24109" s="9" t="str">
        <f t="shared" si="2068"/>
        <v/>
      </c>
      <c r="BC24109" s="9" t="str">
        <f>IF(V24109="","",MAX(BC$1:BC24108)+1)</f>
        <v/>
      </c>
    </row>
    <row r="24110" spans="21:55">
      <c r="U24110" s="17" t="b">
        <f t="shared" si="2065"/>
        <v>0</v>
      </c>
      <c r="V24110" s="9" t="str">
        <f t="shared" si="2066"/>
        <v/>
      </c>
      <c r="W24110" s="9" t="str">
        <f t="shared" si="2067"/>
        <v/>
      </c>
      <c r="X24110" s="9" t="str">
        <f t="shared" si="2068"/>
        <v/>
      </c>
      <c r="BC24110" s="9" t="str">
        <f>IF(V24110="","",MAX(BC$1:BC24109)+1)</f>
        <v/>
      </c>
    </row>
    <row r="24111" spans="21:55">
      <c r="U24111" s="17" t="b">
        <f t="shared" si="2065"/>
        <v>0</v>
      </c>
      <c r="V24111" s="9" t="str">
        <f t="shared" si="2066"/>
        <v/>
      </c>
      <c r="W24111" s="9" t="str">
        <f t="shared" si="2067"/>
        <v/>
      </c>
      <c r="X24111" s="9" t="str">
        <f t="shared" si="2068"/>
        <v/>
      </c>
      <c r="BC24111" s="9" t="str">
        <f>IF(V24111="","",MAX(BC$1:BC24110)+1)</f>
        <v/>
      </c>
    </row>
    <row r="24112" spans="21:55">
      <c r="U24112" s="17" t="b">
        <f t="shared" si="2065"/>
        <v>0</v>
      </c>
      <c r="V24112" s="9" t="str">
        <f t="shared" si="2066"/>
        <v/>
      </c>
      <c r="W24112" s="9" t="str">
        <f t="shared" si="2067"/>
        <v/>
      </c>
      <c r="X24112" s="9" t="str">
        <f t="shared" si="2068"/>
        <v/>
      </c>
      <c r="BC24112" s="9" t="str">
        <f>IF(V24112="","",MAX(BC$1:BC24111)+1)</f>
        <v/>
      </c>
    </row>
    <row r="24113" spans="21:55">
      <c r="U24113" s="17" t="b">
        <f t="shared" si="2065"/>
        <v>0</v>
      </c>
      <c r="V24113" s="9" t="str">
        <f t="shared" si="2066"/>
        <v/>
      </c>
      <c r="W24113" s="9" t="str">
        <f t="shared" si="2067"/>
        <v/>
      </c>
      <c r="X24113" s="9" t="str">
        <f t="shared" si="2068"/>
        <v/>
      </c>
      <c r="BC24113" s="9" t="str">
        <f>IF(V24113="","",MAX(BC$1:BC24112)+1)</f>
        <v/>
      </c>
    </row>
    <row r="24114" spans="21:55">
      <c r="U24114" s="17" t="b">
        <f t="shared" si="2065"/>
        <v>0</v>
      </c>
      <c r="V24114" s="9" t="str">
        <f t="shared" si="2066"/>
        <v/>
      </c>
      <c r="W24114" s="9" t="str">
        <f t="shared" si="2067"/>
        <v/>
      </c>
      <c r="X24114" s="9" t="str">
        <f t="shared" si="2068"/>
        <v/>
      </c>
      <c r="BC24114" s="9" t="str">
        <f>IF(V24114="","",MAX(BC$1:BC24113)+1)</f>
        <v/>
      </c>
    </row>
    <row r="24115" spans="21:55">
      <c r="U24115" s="17" t="b">
        <f t="shared" si="2065"/>
        <v>0</v>
      </c>
      <c r="V24115" s="9" t="str">
        <f t="shared" si="2066"/>
        <v/>
      </c>
      <c r="W24115" s="9" t="str">
        <f t="shared" si="2067"/>
        <v/>
      </c>
      <c r="X24115" s="9" t="str">
        <f t="shared" si="2068"/>
        <v/>
      </c>
      <c r="BC24115" s="9" t="str">
        <f>IF(V24115="","",MAX(BC$1:BC24114)+1)</f>
        <v/>
      </c>
    </row>
    <row r="24116" spans="21:55">
      <c r="U24116" s="17" t="b">
        <f t="shared" si="2065"/>
        <v>0</v>
      </c>
      <c r="V24116" s="9" t="str">
        <f t="shared" si="2066"/>
        <v/>
      </c>
      <c r="W24116" s="9" t="str">
        <f t="shared" si="2067"/>
        <v/>
      </c>
      <c r="X24116" s="9" t="str">
        <f t="shared" si="2068"/>
        <v/>
      </c>
      <c r="BC24116" s="9" t="str">
        <f>IF(V24116="","",MAX(BC$1:BC24115)+1)</f>
        <v/>
      </c>
    </row>
    <row r="24117" spans="21:55">
      <c r="U24117" s="17" t="b">
        <f t="shared" si="2065"/>
        <v>0</v>
      </c>
      <c r="V24117" s="9" t="str">
        <f t="shared" si="2066"/>
        <v/>
      </c>
      <c r="W24117" s="9" t="str">
        <f t="shared" si="2067"/>
        <v/>
      </c>
      <c r="X24117" s="9" t="str">
        <f t="shared" si="2068"/>
        <v/>
      </c>
      <c r="BC24117" s="9" t="str">
        <f>IF(V24117="","",MAX(BC$1:BC24116)+1)</f>
        <v/>
      </c>
    </row>
    <row r="24118" spans="21:55">
      <c r="U24118" s="17" t="b">
        <f t="shared" si="2065"/>
        <v>0</v>
      </c>
      <c r="V24118" s="9" t="str">
        <f t="shared" si="2066"/>
        <v/>
      </c>
      <c r="W24118" s="9" t="str">
        <f t="shared" si="2067"/>
        <v/>
      </c>
      <c r="X24118" s="9" t="str">
        <f t="shared" si="2068"/>
        <v/>
      </c>
      <c r="BC24118" s="9" t="str">
        <f>IF(V24118="","",MAX(BC$1:BC24117)+1)</f>
        <v/>
      </c>
    </row>
    <row r="24119" spans="21:55">
      <c r="U24119" s="17" t="b">
        <f t="shared" si="2065"/>
        <v>0</v>
      </c>
      <c r="V24119" s="9" t="str">
        <f t="shared" si="2066"/>
        <v/>
      </c>
      <c r="W24119" s="9" t="str">
        <f t="shared" si="2067"/>
        <v/>
      </c>
      <c r="X24119" s="9" t="str">
        <f t="shared" si="2068"/>
        <v/>
      </c>
      <c r="BC24119" s="9" t="str">
        <f>IF(V24119="","",MAX(BC$1:BC24118)+1)</f>
        <v/>
      </c>
    </row>
    <row r="24120" spans="21:55">
      <c r="U24120" s="17" t="b">
        <f t="shared" si="2065"/>
        <v>0</v>
      </c>
      <c r="V24120" s="9" t="str">
        <f t="shared" si="2066"/>
        <v/>
      </c>
      <c r="W24120" s="9" t="str">
        <f t="shared" si="2067"/>
        <v/>
      </c>
      <c r="X24120" s="9" t="str">
        <f t="shared" si="2068"/>
        <v/>
      </c>
      <c r="BC24120" s="9" t="str">
        <f>IF(V24120="","",MAX(BC$1:BC24119)+1)</f>
        <v/>
      </c>
    </row>
    <row r="24121" spans="21:55">
      <c r="U24121" s="17" t="b">
        <f t="shared" si="2065"/>
        <v>0</v>
      </c>
      <c r="V24121" s="9" t="str">
        <f t="shared" si="2066"/>
        <v/>
      </c>
      <c r="W24121" s="9" t="str">
        <f t="shared" si="2067"/>
        <v/>
      </c>
      <c r="X24121" s="9" t="str">
        <f t="shared" si="2068"/>
        <v/>
      </c>
      <c r="BC24121" s="9" t="str">
        <f>IF(V24121="","",MAX(BC$1:BC24120)+1)</f>
        <v/>
      </c>
    </row>
    <row r="24122" spans="21:55">
      <c r="U24122" s="17" t="b">
        <f t="shared" si="2065"/>
        <v>0</v>
      </c>
      <c r="V24122" s="9" t="str">
        <f t="shared" si="2066"/>
        <v/>
      </c>
      <c r="W24122" s="9" t="str">
        <f t="shared" si="2067"/>
        <v/>
      </c>
      <c r="X24122" s="9" t="str">
        <f t="shared" si="2068"/>
        <v/>
      </c>
      <c r="BC24122" s="9" t="str">
        <f>IF(V24122="","",MAX(BC$1:BC24121)+1)</f>
        <v/>
      </c>
    </row>
    <row r="24123" spans="21:55">
      <c r="U24123" s="17" t="b">
        <f t="shared" si="2065"/>
        <v>0</v>
      </c>
      <c r="V24123" s="9" t="str">
        <f t="shared" si="2066"/>
        <v/>
      </c>
      <c r="W24123" s="9" t="str">
        <f t="shared" si="2067"/>
        <v/>
      </c>
      <c r="X24123" s="9" t="str">
        <f t="shared" si="2068"/>
        <v/>
      </c>
      <c r="BC24123" s="9" t="str">
        <f>IF(V24123="","",MAX(BC$1:BC24122)+1)</f>
        <v/>
      </c>
    </row>
    <row r="24124" spans="21:55">
      <c r="U24124" s="17" t="b">
        <f t="shared" si="2065"/>
        <v>0</v>
      </c>
      <c r="V24124" s="9" t="str">
        <f t="shared" si="2066"/>
        <v/>
      </c>
      <c r="W24124" s="9" t="str">
        <f t="shared" si="2067"/>
        <v/>
      </c>
      <c r="X24124" s="9" t="str">
        <f t="shared" si="2068"/>
        <v/>
      </c>
      <c r="BC24124" s="9" t="str">
        <f>IF(V24124="","",MAX(BC$1:BC24123)+1)</f>
        <v/>
      </c>
    </row>
    <row r="24125" spans="21:55">
      <c r="U24125" s="17" t="b">
        <f t="shared" si="2065"/>
        <v>0</v>
      </c>
      <c r="V24125" s="9" t="str">
        <f t="shared" si="2066"/>
        <v/>
      </c>
      <c r="W24125" s="9" t="str">
        <f t="shared" si="2067"/>
        <v/>
      </c>
      <c r="X24125" s="9" t="str">
        <f t="shared" si="2068"/>
        <v/>
      </c>
      <c r="BC24125" s="9" t="str">
        <f>IF(V24125="","",MAX(BC$1:BC24124)+1)</f>
        <v/>
      </c>
    </row>
    <row r="24126" spans="21:55">
      <c r="U24126" s="17" t="b">
        <f t="shared" si="2065"/>
        <v>0</v>
      </c>
      <c r="V24126" s="9" t="str">
        <f t="shared" si="2066"/>
        <v/>
      </c>
      <c r="W24126" s="9" t="str">
        <f t="shared" si="2067"/>
        <v/>
      </c>
      <c r="X24126" s="9" t="str">
        <f t="shared" si="2068"/>
        <v/>
      </c>
      <c r="BC24126" s="9" t="str">
        <f>IF(V24126="","",MAX(BC$1:BC24125)+1)</f>
        <v/>
      </c>
    </row>
    <row r="24127" spans="21:55">
      <c r="U24127" s="17" t="b">
        <f t="shared" si="2065"/>
        <v>0</v>
      </c>
      <c r="V24127" s="9" t="str">
        <f t="shared" si="2066"/>
        <v/>
      </c>
      <c r="W24127" s="9" t="str">
        <f t="shared" si="2067"/>
        <v/>
      </c>
      <c r="X24127" s="9" t="str">
        <f t="shared" si="2068"/>
        <v/>
      </c>
      <c r="BC24127" s="9" t="str">
        <f>IF(V24127="","",MAX(BC$1:BC24126)+1)</f>
        <v/>
      </c>
    </row>
    <row r="24128" spans="21:55">
      <c r="U24128" s="17" t="b">
        <f t="shared" si="2065"/>
        <v>0</v>
      </c>
      <c r="V24128" s="9" t="str">
        <f t="shared" si="2066"/>
        <v/>
      </c>
      <c r="W24128" s="9" t="str">
        <f t="shared" si="2067"/>
        <v/>
      </c>
      <c r="X24128" s="9" t="str">
        <f t="shared" si="2068"/>
        <v/>
      </c>
      <c r="BC24128" s="9" t="str">
        <f>IF(V24128="","",MAX(BC$1:BC24127)+1)</f>
        <v/>
      </c>
    </row>
    <row r="24129" spans="21:55">
      <c r="U24129" s="17" t="b">
        <f t="shared" si="2065"/>
        <v>0</v>
      </c>
      <c r="V24129" s="9" t="str">
        <f t="shared" si="2066"/>
        <v/>
      </c>
      <c r="W24129" s="9" t="str">
        <f t="shared" si="2067"/>
        <v/>
      </c>
      <c r="X24129" s="9" t="str">
        <f t="shared" si="2068"/>
        <v/>
      </c>
      <c r="BC24129" s="9" t="str">
        <f>IF(V24129="","",MAX(BC$1:BC24128)+1)</f>
        <v/>
      </c>
    </row>
    <row r="24130" spans="21:55">
      <c r="U24130" s="17" t="b">
        <f t="shared" ref="U24130:U24193" si="2069">AND(ISNUMBER(SEARCH("(rs",N24130)),NOT(ISNUMBER(SEARCH("oxidation",N24130))),NOT(ISNUMBER(SEARCH("deamidated",N24130))),NOT(ISNUMBER(SEARCH("ammonia",N24130))),NOT(ISNUMBER(SEARCH("acetyl",N24130))),NOT(ISNUMBER(SEARCH("phospho",N24130))),NOT(ISNUMBER(SEARCH("dehydrated",N24130))))</f>
        <v>0</v>
      </c>
      <c r="V24130" s="9" t="str">
        <f t="shared" ref="V24130:V24193" si="2070">IF(U24130=TRUE, IF(ISNUMBER(SEARCH(":",P24130))=TRUE, LEFT(P24130,FIND(":",P24130)-1),P24130), "")</f>
        <v/>
      </c>
      <c r="W24130" s="9" t="str">
        <f t="shared" ref="W24130:W24193" si="2071">IF(U24130=TRUE,IF(ISNUMBER(SEARCH("Carb",N24130))=TRUE,MID(LEFT(N24130,FIND("#",N24130)-1),FIND(CHAR(1),SUBSTITUTE(N24130," ",CHAR(1),(LEN(N24130)-LEN(SUBSTITUTE(N24130," ","")))-1))+1,LEN(N24130)),LEFT(N24130,FIND("#",N24130)-1)),"")</f>
        <v/>
      </c>
      <c r="X24130" s="9" t="str">
        <f t="shared" si="2068"/>
        <v/>
      </c>
      <c r="BC24130" s="9" t="str">
        <f>IF(V24130="","",MAX(BC$1:BC24129)+1)</f>
        <v/>
      </c>
    </row>
    <row r="24131" spans="21:55">
      <c r="U24131" s="17" t="b">
        <f t="shared" si="2069"/>
        <v>0</v>
      </c>
      <c r="V24131" s="9" t="str">
        <f t="shared" si="2070"/>
        <v/>
      </c>
      <c r="W24131" s="9" t="str">
        <f t="shared" si="2071"/>
        <v/>
      </c>
      <c r="X24131" s="9" t="str">
        <f t="shared" si="2068"/>
        <v/>
      </c>
      <c r="BC24131" s="9" t="str">
        <f>IF(V24131="","",MAX(BC$1:BC24130)+1)</f>
        <v/>
      </c>
    </row>
    <row r="24132" spans="21:55">
      <c r="U24132" s="17" t="b">
        <f t="shared" si="2069"/>
        <v>0</v>
      </c>
      <c r="V24132" s="9" t="str">
        <f t="shared" si="2070"/>
        <v/>
      </c>
      <c r="W24132" s="9" t="str">
        <f t="shared" si="2071"/>
        <v/>
      </c>
      <c r="X24132" s="9" t="str">
        <f t="shared" si="2068"/>
        <v/>
      </c>
      <c r="BC24132" s="9" t="str">
        <f>IF(V24132="","",MAX(BC$1:BC24131)+1)</f>
        <v/>
      </c>
    </row>
    <row r="24133" spans="21:55">
      <c r="U24133" s="17" t="b">
        <f t="shared" si="2069"/>
        <v>0</v>
      </c>
      <c r="V24133" s="9" t="str">
        <f t="shared" si="2070"/>
        <v/>
      </c>
      <c r="W24133" s="9" t="str">
        <f t="shared" si="2071"/>
        <v/>
      </c>
      <c r="X24133" s="9" t="str">
        <f t="shared" si="2068"/>
        <v/>
      </c>
      <c r="BC24133" s="9" t="str">
        <f>IF(V24133="","",MAX(BC$1:BC24132)+1)</f>
        <v/>
      </c>
    </row>
    <row r="24134" spans="21:55">
      <c r="U24134" s="17" t="b">
        <f t="shared" si="2069"/>
        <v>0</v>
      </c>
      <c r="V24134" s="9" t="str">
        <f t="shared" si="2070"/>
        <v/>
      </c>
      <c r="W24134" s="9" t="str">
        <f t="shared" si="2071"/>
        <v/>
      </c>
      <c r="X24134" s="9" t="str">
        <f t="shared" si="2068"/>
        <v/>
      </c>
      <c r="BC24134" s="9" t="str">
        <f>IF(V24134="","",MAX(BC$1:BC24133)+1)</f>
        <v/>
      </c>
    </row>
    <row r="24135" spans="21:55">
      <c r="U24135" s="17" t="b">
        <f t="shared" si="2069"/>
        <v>0</v>
      </c>
      <c r="V24135" s="9" t="str">
        <f t="shared" si="2070"/>
        <v/>
      </c>
      <c r="W24135" s="9" t="str">
        <f t="shared" si="2071"/>
        <v/>
      </c>
      <c r="X24135" s="9" t="str">
        <f t="shared" si="2068"/>
        <v/>
      </c>
      <c r="BC24135" s="9" t="str">
        <f>IF(V24135="","",MAX(BC$1:BC24134)+1)</f>
        <v/>
      </c>
    </row>
    <row r="24136" spans="21:55">
      <c r="U24136" s="17" t="b">
        <f t="shared" si="2069"/>
        <v>0</v>
      </c>
      <c r="V24136" s="9" t="str">
        <f t="shared" si="2070"/>
        <v/>
      </c>
      <c r="W24136" s="9" t="str">
        <f t="shared" si="2071"/>
        <v/>
      </c>
      <c r="X24136" s="9" t="str">
        <f t="shared" si="2068"/>
        <v/>
      </c>
      <c r="BC24136" s="9" t="str">
        <f>IF(V24136="","",MAX(BC$1:BC24135)+1)</f>
        <v/>
      </c>
    </row>
    <row r="24137" spans="21:55">
      <c r="U24137" s="17" t="b">
        <f t="shared" si="2069"/>
        <v>0</v>
      </c>
      <c r="V24137" s="9" t="str">
        <f t="shared" si="2070"/>
        <v/>
      </c>
      <c r="W24137" s="9" t="str">
        <f t="shared" si="2071"/>
        <v/>
      </c>
      <c r="X24137" s="9" t="str">
        <f t="shared" si="2068"/>
        <v/>
      </c>
      <c r="BC24137" s="9" t="str">
        <f>IF(V24137="","",MAX(BC$1:BC24136)+1)</f>
        <v/>
      </c>
    </row>
    <row r="24138" spans="21:55">
      <c r="U24138" s="17" t="b">
        <f t="shared" si="2069"/>
        <v>0</v>
      </c>
      <c r="V24138" s="9" t="str">
        <f t="shared" si="2070"/>
        <v/>
      </c>
      <c r="W24138" s="9" t="str">
        <f t="shared" si="2071"/>
        <v/>
      </c>
      <c r="X24138" s="9" t="str">
        <f t="shared" si="2068"/>
        <v/>
      </c>
      <c r="BC24138" s="9" t="str">
        <f>IF(V24138="","",MAX(BC$1:BC24137)+1)</f>
        <v/>
      </c>
    </row>
    <row r="24139" spans="21:55">
      <c r="U24139" s="17" t="b">
        <f t="shared" si="2069"/>
        <v>0</v>
      </c>
      <c r="V24139" s="9" t="str">
        <f t="shared" si="2070"/>
        <v/>
      </c>
      <c r="W24139" s="9" t="str">
        <f t="shared" si="2071"/>
        <v/>
      </c>
      <c r="X24139" s="9" t="str">
        <f t="shared" si="2068"/>
        <v/>
      </c>
      <c r="BC24139" s="9" t="str">
        <f>IF(V24139="","",MAX(BC$1:BC24138)+1)</f>
        <v/>
      </c>
    </row>
    <row r="24140" spans="21:55">
      <c r="U24140" s="17" t="b">
        <f t="shared" si="2069"/>
        <v>0</v>
      </c>
      <c r="V24140" s="9" t="str">
        <f t="shared" si="2070"/>
        <v/>
      </c>
      <c r="W24140" s="9" t="str">
        <f t="shared" si="2071"/>
        <v/>
      </c>
      <c r="X24140" s="9" t="str">
        <f t="shared" si="2068"/>
        <v/>
      </c>
      <c r="BC24140" s="9" t="str">
        <f>IF(V24140="","",MAX(BC$1:BC24139)+1)</f>
        <v/>
      </c>
    </row>
    <row r="24141" spans="21:55">
      <c r="U24141" s="17" t="b">
        <f t="shared" si="2069"/>
        <v>0</v>
      </c>
      <c r="V24141" s="9" t="str">
        <f t="shared" si="2070"/>
        <v/>
      </c>
      <c r="W24141" s="9" t="str">
        <f t="shared" si="2071"/>
        <v/>
      </c>
      <c r="X24141" s="9" t="str">
        <f t="shared" si="2068"/>
        <v/>
      </c>
      <c r="BC24141" s="9" t="str">
        <f>IF(V24141="","",MAX(BC$1:BC24140)+1)</f>
        <v/>
      </c>
    </row>
    <row r="24142" spans="21:55">
      <c r="U24142" s="17" t="b">
        <f t="shared" si="2069"/>
        <v>0</v>
      </c>
      <c r="V24142" s="9" t="str">
        <f t="shared" si="2070"/>
        <v/>
      </c>
      <c r="W24142" s="9" t="str">
        <f t="shared" si="2071"/>
        <v/>
      </c>
      <c r="X24142" s="9" t="str">
        <f t="shared" si="2068"/>
        <v/>
      </c>
      <c r="BC24142" s="9" t="str">
        <f>IF(V24142="","",MAX(BC$1:BC24141)+1)</f>
        <v/>
      </c>
    </row>
    <row r="24143" spans="21:55">
      <c r="U24143" s="17" t="b">
        <f t="shared" si="2069"/>
        <v>0</v>
      </c>
      <c r="V24143" s="9" t="str">
        <f t="shared" si="2070"/>
        <v/>
      </c>
      <c r="W24143" s="9" t="str">
        <f t="shared" si="2071"/>
        <v/>
      </c>
      <c r="X24143" s="9" t="str">
        <f t="shared" si="2068"/>
        <v/>
      </c>
      <c r="BC24143" s="9" t="str">
        <f>IF(V24143="","",MAX(BC$1:BC24142)+1)</f>
        <v/>
      </c>
    </row>
    <row r="24144" spans="21:55">
      <c r="U24144" s="17" t="b">
        <f t="shared" si="2069"/>
        <v>0</v>
      </c>
      <c r="V24144" s="9" t="str">
        <f t="shared" si="2070"/>
        <v/>
      </c>
      <c r="W24144" s="9" t="str">
        <f t="shared" si="2071"/>
        <v/>
      </c>
      <c r="X24144" s="9" t="str">
        <f t="shared" si="2068"/>
        <v/>
      </c>
      <c r="BC24144" s="9" t="str">
        <f>IF(V24144="","",MAX(BC$1:BC24143)+1)</f>
        <v/>
      </c>
    </row>
    <row r="24145" spans="21:55">
      <c r="U24145" s="17" t="b">
        <f t="shared" si="2069"/>
        <v>0</v>
      </c>
      <c r="V24145" s="9" t="str">
        <f t="shared" si="2070"/>
        <v/>
      </c>
      <c r="W24145" s="9" t="str">
        <f t="shared" si="2071"/>
        <v/>
      </c>
      <c r="X24145" s="9" t="str">
        <f t="shared" si="2068"/>
        <v/>
      </c>
      <c r="BC24145" s="9" t="str">
        <f>IF(V24145="","",MAX(BC$1:BC24144)+1)</f>
        <v/>
      </c>
    </row>
    <row r="24146" spans="21:55">
      <c r="U24146" s="17" t="b">
        <f t="shared" si="2069"/>
        <v>0</v>
      </c>
      <c r="V24146" s="9" t="str">
        <f t="shared" si="2070"/>
        <v/>
      </c>
      <c r="W24146" s="9" t="str">
        <f t="shared" si="2071"/>
        <v/>
      </c>
      <c r="X24146" s="9" t="str">
        <f t="shared" si="2068"/>
        <v/>
      </c>
      <c r="BC24146" s="9" t="str">
        <f>IF(V24146="","",MAX(BC$1:BC24145)+1)</f>
        <v/>
      </c>
    </row>
    <row r="24147" spans="21:55">
      <c r="U24147" s="17" t="b">
        <f t="shared" si="2069"/>
        <v>0</v>
      </c>
      <c r="V24147" s="9" t="str">
        <f t="shared" si="2070"/>
        <v/>
      </c>
      <c r="W24147" s="9" t="str">
        <f t="shared" si="2071"/>
        <v/>
      </c>
      <c r="X24147" s="9" t="str">
        <f t="shared" si="2068"/>
        <v/>
      </c>
      <c r="BC24147" s="9" t="str">
        <f>IF(V24147="","",MAX(BC$1:BC24146)+1)</f>
        <v/>
      </c>
    </row>
    <row r="24148" spans="21:55">
      <c r="U24148" s="17" t="b">
        <f t="shared" si="2069"/>
        <v>0</v>
      </c>
      <c r="V24148" s="9" t="str">
        <f t="shared" si="2070"/>
        <v/>
      </c>
      <c r="W24148" s="9" t="str">
        <f t="shared" si="2071"/>
        <v/>
      </c>
      <c r="X24148" s="9" t="str">
        <f t="shared" si="2068"/>
        <v/>
      </c>
      <c r="BC24148" s="9" t="str">
        <f>IF(V24148="","",MAX(BC$1:BC24147)+1)</f>
        <v/>
      </c>
    </row>
    <row r="24149" spans="21:55">
      <c r="U24149" s="17" t="b">
        <f t="shared" si="2069"/>
        <v>0</v>
      </c>
      <c r="V24149" s="9" t="str">
        <f t="shared" si="2070"/>
        <v/>
      </c>
      <c r="W24149" s="9" t="str">
        <f t="shared" si="2071"/>
        <v/>
      </c>
      <c r="X24149" s="9" t="str">
        <f t="shared" si="2068"/>
        <v/>
      </c>
      <c r="BC24149" s="9" t="str">
        <f>IF(V24149="","",MAX(BC$1:BC24148)+1)</f>
        <v/>
      </c>
    </row>
    <row r="24150" spans="21:55">
      <c r="U24150" s="17" t="b">
        <f t="shared" si="2069"/>
        <v>0</v>
      </c>
      <c r="V24150" s="9" t="str">
        <f t="shared" si="2070"/>
        <v/>
      </c>
      <c r="W24150" s="9" t="str">
        <f t="shared" si="2071"/>
        <v/>
      </c>
      <c r="X24150" s="9" t="str">
        <f t="shared" si="2068"/>
        <v/>
      </c>
      <c r="BC24150" s="9" t="str">
        <f>IF(V24150="","",MAX(BC$1:BC24149)+1)</f>
        <v/>
      </c>
    </row>
    <row r="24151" spans="21:55">
      <c r="U24151" s="17" t="b">
        <f t="shared" si="2069"/>
        <v>0</v>
      </c>
      <c r="V24151" s="9" t="str">
        <f t="shared" si="2070"/>
        <v/>
      </c>
      <c r="W24151" s="9" t="str">
        <f t="shared" si="2071"/>
        <v/>
      </c>
      <c r="X24151" s="9" t="str">
        <f t="shared" si="2068"/>
        <v/>
      </c>
      <c r="BC24151" s="9" t="str">
        <f>IF(V24151="","",MAX(BC$1:BC24150)+1)</f>
        <v/>
      </c>
    </row>
    <row r="24152" spans="21:55">
      <c r="U24152" s="17" t="b">
        <f t="shared" si="2069"/>
        <v>0</v>
      </c>
      <c r="V24152" s="9" t="str">
        <f t="shared" si="2070"/>
        <v/>
      </c>
      <c r="W24152" s="9" t="str">
        <f t="shared" si="2071"/>
        <v/>
      </c>
      <c r="X24152" s="9" t="str">
        <f t="shared" si="2068"/>
        <v/>
      </c>
      <c r="BC24152" s="9" t="str">
        <f>IF(V24152="","",MAX(BC$1:BC24151)+1)</f>
        <v/>
      </c>
    </row>
    <row r="24153" spans="21:55">
      <c r="U24153" s="17" t="b">
        <f t="shared" si="2069"/>
        <v>0</v>
      </c>
      <c r="V24153" s="9" t="str">
        <f t="shared" si="2070"/>
        <v/>
      </c>
      <c r="W24153" s="9" t="str">
        <f t="shared" si="2071"/>
        <v/>
      </c>
      <c r="X24153" s="9" t="str">
        <f t="shared" si="2068"/>
        <v/>
      </c>
      <c r="BC24153" s="9" t="str">
        <f>IF(V24153="","",MAX(BC$1:BC24152)+1)</f>
        <v/>
      </c>
    </row>
    <row r="24154" spans="21:55">
      <c r="U24154" s="17" t="b">
        <f t="shared" si="2069"/>
        <v>0</v>
      </c>
      <c r="V24154" s="9" t="str">
        <f t="shared" si="2070"/>
        <v/>
      </c>
      <c r="W24154" s="9" t="str">
        <f t="shared" si="2071"/>
        <v/>
      </c>
      <c r="X24154" s="9" t="str">
        <f t="shared" si="2068"/>
        <v/>
      </c>
      <c r="BC24154" s="9" t="str">
        <f>IF(V24154="","",MAX(BC$1:BC24153)+1)</f>
        <v/>
      </c>
    </row>
    <row r="24155" spans="21:55">
      <c r="U24155" s="17" t="b">
        <f t="shared" si="2069"/>
        <v>0</v>
      </c>
      <c r="V24155" s="9" t="str">
        <f t="shared" si="2070"/>
        <v/>
      </c>
      <c r="W24155" s="9" t="str">
        <f t="shared" si="2071"/>
        <v/>
      </c>
      <c r="X24155" s="9" t="str">
        <f t="shared" si="2068"/>
        <v/>
      </c>
      <c r="BC24155" s="9" t="str">
        <f>IF(V24155="","",MAX(BC$1:BC24154)+1)</f>
        <v/>
      </c>
    </row>
    <row r="24156" spans="21:55">
      <c r="U24156" s="17" t="b">
        <f t="shared" si="2069"/>
        <v>0</v>
      </c>
      <c r="V24156" s="9" t="str">
        <f t="shared" si="2070"/>
        <v/>
      </c>
      <c r="W24156" s="9" t="str">
        <f t="shared" si="2071"/>
        <v/>
      </c>
      <c r="X24156" s="9" t="str">
        <f t="shared" si="2068"/>
        <v/>
      </c>
      <c r="BC24156" s="9" t="str">
        <f>IF(V24156="","",MAX(BC$1:BC24155)+1)</f>
        <v/>
      </c>
    </row>
    <row r="24157" spans="21:55">
      <c r="U24157" s="17" t="b">
        <f t="shared" si="2069"/>
        <v>0</v>
      </c>
      <c r="V24157" s="9" t="str">
        <f t="shared" si="2070"/>
        <v/>
      </c>
      <c r="W24157" s="9" t="str">
        <f t="shared" si="2071"/>
        <v/>
      </c>
      <c r="X24157" s="9" t="str">
        <f t="shared" si="2068"/>
        <v/>
      </c>
      <c r="BC24157" s="9" t="str">
        <f>IF(V24157="","",MAX(BC$1:BC24156)+1)</f>
        <v/>
      </c>
    </row>
    <row r="24158" spans="21:55">
      <c r="U24158" s="17" t="b">
        <f t="shared" si="2069"/>
        <v>0</v>
      </c>
      <c r="V24158" s="9" t="str">
        <f t="shared" si="2070"/>
        <v/>
      </c>
      <c r="W24158" s="9" t="str">
        <f t="shared" si="2071"/>
        <v/>
      </c>
      <c r="X24158" s="9" t="str">
        <f t="shared" ref="X24158:X24221" si="2072">IF(U24158=TRUE, MID(LEFT(N24158,FIND(")",N24158)-1),FIND("(",N24158)+1,LEN(N24158)), "")</f>
        <v/>
      </c>
      <c r="BC24158" s="9" t="str">
        <f>IF(V24158="","",MAX(BC$1:BC24157)+1)</f>
        <v/>
      </c>
    </row>
    <row r="24159" spans="21:55">
      <c r="U24159" s="17" t="b">
        <f t="shared" si="2069"/>
        <v>0</v>
      </c>
      <c r="V24159" s="9" t="str">
        <f t="shared" si="2070"/>
        <v/>
      </c>
      <c r="W24159" s="9" t="str">
        <f t="shared" si="2071"/>
        <v/>
      </c>
      <c r="X24159" s="9" t="str">
        <f t="shared" si="2072"/>
        <v/>
      </c>
      <c r="BC24159" s="9" t="str">
        <f>IF(V24159="","",MAX(BC$1:BC24158)+1)</f>
        <v/>
      </c>
    </row>
    <row r="24160" spans="21:55">
      <c r="U24160" s="17" t="b">
        <f t="shared" si="2069"/>
        <v>0</v>
      </c>
      <c r="V24160" s="9" t="str">
        <f t="shared" si="2070"/>
        <v/>
      </c>
      <c r="W24160" s="9" t="str">
        <f t="shared" si="2071"/>
        <v/>
      </c>
      <c r="X24160" s="9" t="str">
        <f t="shared" si="2072"/>
        <v/>
      </c>
      <c r="BC24160" s="9" t="str">
        <f>IF(V24160="","",MAX(BC$1:BC24159)+1)</f>
        <v/>
      </c>
    </row>
    <row r="24161" spans="21:55">
      <c r="U24161" s="17" t="b">
        <f t="shared" si="2069"/>
        <v>0</v>
      </c>
      <c r="V24161" s="9" t="str">
        <f t="shared" si="2070"/>
        <v/>
      </c>
      <c r="W24161" s="9" t="str">
        <f t="shared" si="2071"/>
        <v/>
      </c>
      <c r="X24161" s="9" t="str">
        <f t="shared" si="2072"/>
        <v/>
      </c>
      <c r="BC24161" s="9" t="str">
        <f>IF(V24161="","",MAX(BC$1:BC24160)+1)</f>
        <v/>
      </c>
    </row>
    <row r="24162" spans="21:55">
      <c r="U24162" s="17" t="b">
        <f t="shared" si="2069"/>
        <v>0</v>
      </c>
      <c r="V24162" s="9" t="str">
        <f t="shared" si="2070"/>
        <v/>
      </c>
      <c r="W24162" s="9" t="str">
        <f t="shared" si="2071"/>
        <v/>
      </c>
      <c r="X24162" s="9" t="str">
        <f t="shared" si="2072"/>
        <v/>
      </c>
      <c r="BC24162" s="9" t="str">
        <f>IF(V24162="","",MAX(BC$1:BC24161)+1)</f>
        <v/>
      </c>
    </row>
    <row r="24163" spans="21:55">
      <c r="U24163" s="17" t="b">
        <f t="shared" si="2069"/>
        <v>0</v>
      </c>
      <c r="V24163" s="9" t="str">
        <f t="shared" si="2070"/>
        <v/>
      </c>
      <c r="W24163" s="9" t="str">
        <f t="shared" si="2071"/>
        <v/>
      </c>
      <c r="X24163" s="9" t="str">
        <f t="shared" si="2072"/>
        <v/>
      </c>
      <c r="BC24163" s="9" t="str">
        <f>IF(V24163="","",MAX(BC$1:BC24162)+1)</f>
        <v/>
      </c>
    </row>
    <row r="24164" spans="21:55">
      <c r="U24164" s="17" t="b">
        <f t="shared" si="2069"/>
        <v>0</v>
      </c>
      <c r="V24164" s="9" t="str">
        <f t="shared" si="2070"/>
        <v/>
      </c>
      <c r="W24164" s="9" t="str">
        <f t="shared" si="2071"/>
        <v/>
      </c>
      <c r="X24164" s="9" t="str">
        <f t="shared" si="2072"/>
        <v/>
      </c>
      <c r="BC24164" s="9" t="str">
        <f>IF(V24164="","",MAX(BC$1:BC24163)+1)</f>
        <v/>
      </c>
    </row>
    <row r="24165" spans="21:55">
      <c r="U24165" s="17" t="b">
        <f t="shared" si="2069"/>
        <v>0</v>
      </c>
      <c r="V24165" s="9" t="str">
        <f t="shared" si="2070"/>
        <v/>
      </c>
      <c r="W24165" s="9" t="str">
        <f t="shared" si="2071"/>
        <v/>
      </c>
      <c r="X24165" s="9" t="str">
        <f t="shared" si="2072"/>
        <v/>
      </c>
      <c r="BC24165" s="9" t="str">
        <f>IF(V24165="","",MAX(BC$1:BC24164)+1)</f>
        <v/>
      </c>
    </row>
    <row r="24166" spans="21:55">
      <c r="U24166" s="17" t="b">
        <f t="shared" si="2069"/>
        <v>0</v>
      </c>
      <c r="V24166" s="9" t="str">
        <f t="shared" si="2070"/>
        <v/>
      </c>
      <c r="W24166" s="9" t="str">
        <f t="shared" si="2071"/>
        <v/>
      </c>
      <c r="X24166" s="9" t="str">
        <f t="shared" si="2072"/>
        <v/>
      </c>
      <c r="BC24166" s="9" t="str">
        <f>IF(V24166="","",MAX(BC$1:BC24165)+1)</f>
        <v/>
      </c>
    </row>
    <row r="24167" spans="21:55">
      <c r="U24167" s="17" t="b">
        <f t="shared" si="2069"/>
        <v>0</v>
      </c>
      <c r="V24167" s="9" t="str">
        <f t="shared" si="2070"/>
        <v/>
      </c>
      <c r="W24167" s="9" t="str">
        <f t="shared" si="2071"/>
        <v/>
      </c>
      <c r="X24167" s="9" t="str">
        <f t="shared" si="2072"/>
        <v/>
      </c>
      <c r="BC24167" s="9" t="str">
        <f>IF(V24167="","",MAX(BC$1:BC24166)+1)</f>
        <v/>
      </c>
    </row>
    <row r="24168" spans="21:55">
      <c r="U24168" s="17" t="b">
        <f t="shared" si="2069"/>
        <v>0</v>
      </c>
      <c r="V24168" s="9" t="str">
        <f t="shared" si="2070"/>
        <v/>
      </c>
      <c r="W24168" s="9" t="str">
        <f t="shared" si="2071"/>
        <v/>
      </c>
      <c r="X24168" s="9" t="str">
        <f t="shared" si="2072"/>
        <v/>
      </c>
      <c r="BC24168" s="9" t="str">
        <f>IF(V24168="","",MAX(BC$1:BC24167)+1)</f>
        <v/>
      </c>
    </row>
    <row r="24169" spans="21:55">
      <c r="U24169" s="17" t="b">
        <f t="shared" si="2069"/>
        <v>0</v>
      </c>
      <c r="V24169" s="9" t="str">
        <f t="shared" si="2070"/>
        <v/>
      </c>
      <c r="W24169" s="9" t="str">
        <f t="shared" si="2071"/>
        <v/>
      </c>
      <c r="X24169" s="9" t="str">
        <f t="shared" si="2072"/>
        <v/>
      </c>
      <c r="BC24169" s="9" t="str">
        <f>IF(V24169="","",MAX(BC$1:BC24168)+1)</f>
        <v/>
      </c>
    </row>
    <row r="24170" spans="21:55">
      <c r="U24170" s="17" t="b">
        <f t="shared" si="2069"/>
        <v>0</v>
      </c>
      <c r="V24170" s="9" t="str">
        <f t="shared" si="2070"/>
        <v/>
      </c>
      <c r="W24170" s="9" t="str">
        <f t="shared" si="2071"/>
        <v/>
      </c>
      <c r="X24170" s="9" t="str">
        <f t="shared" si="2072"/>
        <v/>
      </c>
      <c r="BC24170" s="9" t="str">
        <f>IF(V24170="","",MAX(BC$1:BC24169)+1)</f>
        <v/>
      </c>
    </row>
    <row r="24171" spans="21:55">
      <c r="U24171" s="17" t="b">
        <f t="shared" si="2069"/>
        <v>0</v>
      </c>
      <c r="V24171" s="9" t="str">
        <f t="shared" si="2070"/>
        <v/>
      </c>
      <c r="W24171" s="9" t="str">
        <f t="shared" si="2071"/>
        <v/>
      </c>
      <c r="X24171" s="9" t="str">
        <f t="shared" si="2072"/>
        <v/>
      </c>
      <c r="BC24171" s="9" t="str">
        <f>IF(V24171="","",MAX(BC$1:BC24170)+1)</f>
        <v/>
      </c>
    </row>
    <row r="24172" spans="21:55">
      <c r="U24172" s="17" t="b">
        <f t="shared" si="2069"/>
        <v>0</v>
      </c>
      <c r="V24172" s="9" t="str">
        <f t="shared" si="2070"/>
        <v/>
      </c>
      <c r="W24172" s="9" t="str">
        <f t="shared" si="2071"/>
        <v/>
      </c>
      <c r="X24172" s="9" t="str">
        <f t="shared" si="2072"/>
        <v/>
      </c>
      <c r="BC24172" s="9" t="str">
        <f>IF(V24172="","",MAX(BC$1:BC24171)+1)</f>
        <v/>
      </c>
    </row>
    <row r="24173" spans="21:55">
      <c r="U24173" s="17" t="b">
        <f t="shared" si="2069"/>
        <v>0</v>
      </c>
      <c r="V24173" s="9" t="str">
        <f t="shared" si="2070"/>
        <v/>
      </c>
      <c r="W24173" s="9" t="str">
        <f t="shared" si="2071"/>
        <v/>
      </c>
      <c r="X24173" s="9" t="str">
        <f t="shared" si="2072"/>
        <v/>
      </c>
      <c r="BC24173" s="9" t="str">
        <f>IF(V24173="","",MAX(BC$1:BC24172)+1)</f>
        <v/>
      </c>
    </row>
    <row r="24174" spans="21:55">
      <c r="U24174" s="17" t="b">
        <f t="shared" si="2069"/>
        <v>0</v>
      </c>
      <c r="V24174" s="9" t="str">
        <f t="shared" si="2070"/>
        <v/>
      </c>
      <c r="W24174" s="9" t="str">
        <f t="shared" si="2071"/>
        <v/>
      </c>
      <c r="X24174" s="9" t="str">
        <f t="shared" si="2072"/>
        <v/>
      </c>
      <c r="BC24174" s="9" t="str">
        <f>IF(V24174="","",MAX(BC$1:BC24173)+1)</f>
        <v/>
      </c>
    </row>
    <row r="24175" spans="21:55">
      <c r="U24175" s="17" t="b">
        <f t="shared" si="2069"/>
        <v>0</v>
      </c>
      <c r="V24175" s="9" t="str">
        <f t="shared" si="2070"/>
        <v/>
      </c>
      <c r="W24175" s="9" t="str">
        <f t="shared" si="2071"/>
        <v/>
      </c>
      <c r="X24175" s="9" t="str">
        <f t="shared" si="2072"/>
        <v/>
      </c>
      <c r="BC24175" s="9" t="str">
        <f>IF(V24175="","",MAX(BC$1:BC24174)+1)</f>
        <v/>
      </c>
    </row>
    <row r="24176" spans="21:55">
      <c r="U24176" s="17" t="b">
        <f t="shared" si="2069"/>
        <v>0</v>
      </c>
      <c r="V24176" s="9" t="str">
        <f t="shared" si="2070"/>
        <v/>
      </c>
      <c r="W24176" s="9" t="str">
        <f t="shared" si="2071"/>
        <v/>
      </c>
      <c r="X24176" s="9" t="str">
        <f t="shared" si="2072"/>
        <v/>
      </c>
      <c r="BC24176" s="9" t="str">
        <f>IF(V24176="","",MAX(BC$1:BC24175)+1)</f>
        <v/>
      </c>
    </row>
    <row r="24177" spans="21:55">
      <c r="U24177" s="17" t="b">
        <f t="shared" si="2069"/>
        <v>0</v>
      </c>
      <c r="V24177" s="9" t="str">
        <f t="shared" si="2070"/>
        <v/>
      </c>
      <c r="W24177" s="9" t="str">
        <f t="shared" si="2071"/>
        <v/>
      </c>
      <c r="X24177" s="9" t="str">
        <f t="shared" si="2072"/>
        <v/>
      </c>
      <c r="BC24177" s="9" t="str">
        <f>IF(V24177="","",MAX(BC$1:BC24176)+1)</f>
        <v/>
      </c>
    </row>
    <row r="24178" spans="21:55">
      <c r="U24178" s="17" t="b">
        <f t="shared" si="2069"/>
        <v>0</v>
      </c>
      <c r="V24178" s="9" t="str">
        <f t="shared" si="2070"/>
        <v/>
      </c>
      <c r="W24178" s="9" t="str">
        <f t="shared" si="2071"/>
        <v/>
      </c>
      <c r="X24178" s="9" t="str">
        <f t="shared" si="2072"/>
        <v/>
      </c>
      <c r="BC24178" s="9" t="str">
        <f>IF(V24178="","",MAX(BC$1:BC24177)+1)</f>
        <v/>
      </c>
    </row>
    <row r="24179" spans="21:55">
      <c r="U24179" s="17" t="b">
        <f t="shared" si="2069"/>
        <v>0</v>
      </c>
      <c r="V24179" s="9" t="str">
        <f t="shared" si="2070"/>
        <v/>
      </c>
      <c r="W24179" s="9" t="str">
        <f t="shared" si="2071"/>
        <v/>
      </c>
      <c r="X24179" s="9" t="str">
        <f t="shared" si="2072"/>
        <v/>
      </c>
      <c r="BC24179" s="9" t="str">
        <f>IF(V24179="","",MAX(BC$1:BC24178)+1)</f>
        <v/>
      </c>
    </row>
    <row r="24180" spans="21:55">
      <c r="U24180" s="17" t="b">
        <f t="shared" si="2069"/>
        <v>0</v>
      </c>
      <c r="V24180" s="9" t="str">
        <f t="shared" si="2070"/>
        <v/>
      </c>
      <c r="W24180" s="9" t="str">
        <f t="shared" si="2071"/>
        <v/>
      </c>
      <c r="X24180" s="9" t="str">
        <f t="shared" si="2072"/>
        <v/>
      </c>
      <c r="BC24180" s="9" t="str">
        <f>IF(V24180="","",MAX(BC$1:BC24179)+1)</f>
        <v/>
      </c>
    </row>
    <row r="24181" spans="21:55">
      <c r="U24181" s="17" t="b">
        <f t="shared" si="2069"/>
        <v>0</v>
      </c>
      <c r="V24181" s="9" t="str">
        <f t="shared" si="2070"/>
        <v/>
      </c>
      <c r="W24181" s="9" t="str">
        <f t="shared" si="2071"/>
        <v/>
      </c>
      <c r="X24181" s="9" t="str">
        <f t="shared" si="2072"/>
        <v/>
      </c>
      <c r="BC24181" s="9" t="str">
        <f>IF(V24181="","",MAX(BC$1:BC24180)+1)</f>
        <v/>
      </c>
    </row>
    <row r="24182" spans="21:55">
      <c r="U24182" s="17" t="b">
        <f t="shared" si="2069"/>
        <v>0</v>
      </c>
      <c r="V24182" s="9" t="str">
        <f t="shared" si="2070"/>
        <v/>
      </c>
      <c r="W24182" s="9" t="str">
        <f t="shared" si="2071"/>
        <v/>
      </c>
      <c r="X24182" s="9" t="str">
        <f t="shared" si="2072"/>
        <v/>
      </c>
      <c r="BC24182" s="9" t="str">
        <f>IF(V24182="","",MAX(BC$1:BC24181)+1)</f>
        <v/>
      </c>
    </row>
    <row r="24183" spans="21:55">
      <c r="U24183" s="17" t="b">
        <f t="shared" si="2069"/>
        <v>0</v>
      </c>
      <c r="V24183" s="9" t="str">
        <f t="shared" si="2070"/>
        <v/>
      </c>
      <c r="W24183" s="9" t="str">
        <f t="shared" si="2071"/>
        <v/>
      </c>
      <c r="X24183" s="9" t="str">
        <f t="shared" si="2072"/>
        <v/>
      </c>
      <c r="BC24183" s="9" t="str">
        <f>IF(V24183="","",MAX(BC$1:BC24182)+1)</f>
        <v/>
      </c>
    </row>
    <row r="24184" spans="21:55">
      <c r="U24184" s="17" t="b">
        <f t="shared" si="2069"/>
        <v>0</v>
      </c>
      <c r="V24184" s="9" t="str">
        <f t="shared" si="2070"/>
        <v/>
      </c>
      <c r="W24184" s="9" t="str">
        <f t="shared" si="2071"/>
        <v/>
      </c>
      <c r="X24184" s="9" t="str">
        <f t="shared" si="2072"/>
        <v/>
      </c>
      <c r="BC24184" s="9" t="str">
        <f>IF(V24184="","",MAX(BC$1:BC24183)+1)</f>
        <v/>
      </c>
    </row>
    <row r="24185" spans="21:55">
      <c r="U24185" s="17" t="b">
        <f t="shared" si="2069"/>
        <v>0</v>
      </c>
      <c r="V24185" s="9" t="str">
        <f t="shared" si="2070"/>
        <v/>
      </c>
      <c r="W24185" s="9" t="str">
        <f t="shared" si="2071"/>
        <v/>
      </c>
      <c r="X24185" s="9" t="str">
        <f t="shared" si="2072"/>
        <v/>
      </c>
      <c r="BC24185" s="9" t="str">
        <f>IF(V24185="","",MAX(BC$1:BC24184)+1)</f>
        <v/>
      </c>
    </row>
    <row r="24186" spans="21:55">
      <c r="U24186" s="17" t="b">
        <f t="shared" si="2069"/>
        <v>0</v>
      </c>
      <c r="V24186" s="9" t="str">
        <f t="shared" si="2070"/>
        <v/>
      </c>
      <c r="W24186" s="9" t="str">
        <f t="shared" si="2071"/>
        <v/>
      </c>
      <c r="X24186" s="9" t="str">
        <f t="shared" si="2072"/>
        <v/>
      </c>
      <c r="BC24186" s="9" t="str">
        <f>IF(V24186="","",MAX(BC$1:BC24185)+1)</f>
        <v/>
      </c>
    </row>
    <row r="24187" spans="21:55">
      <c r="U24187" s="17" t="b">
        <f t="shared" si="2069"/>
        <v>0</v>
      </c>
      <c r="V24187" s="9" t="str">
        <f t="shared" si="2070"/>
        <v/>
      </c>
      <c r="W24187" s="9" t="str">
        <f t="shared" si="2071"/>
        <v/>
      </c>
      <c r="X24187" s="9" t="str">
        <f t="shared" si="2072"/>
        <v/>
      </c>
      <c r="BC24187" s="9" t="str">
        <f>IF(V24187="","",MAX(BC$1:BC24186)+1)</f>
        <v/>
      </c>
    </row>
    <row r="24188" spans="21:55">
      <c r="U24188" s="17" t="b">
        <f t="shared" si="2069"/>
        <v>0</v>
      </c>
      <c r="V24188" s="9" t="str">
        <f t="shared" si="2070"/>
        <v/>
      </c>
      <c r="W24188" s="9" t="str">
        <f t="shared" si="2071"/>
        <v/>
      </c>
      <c r="X24188" s="9" t="str">
        <f t="shared" si="2072"/>
        <v/>
      </c>
      <c r="BC24188" s="9" t="str">
        <f>IF(V24188="","",MAX(BC$1:BC24187)+1)</f>
        <v/>
      </c>
    </row>
    <row r="24189" spans="21:55">
      <c r="U24189" s="17" t="b">
        <f t="shared" si="2069"/>
        <v>0</v>
      </c>
      <c r="V24189" s="9" t="str">
        <f t="shared" si="2070"/>
        <v/>
      </c>
      <c r="W24189" s="9" t="str">
        <f t="shared" si="2071"/>
        <v/>
      </c>
      <c r="X24189" s="9" t="str">
        <f t="shared" si="2072"/>
        <v/>
      </c>
      <c r="BC24189" s="9" t="str">
        <f>IF(V24189="","",MAX(BC$1:BC24188)+1)</f>
        <v/>
      </c>
    </row>
    <row r="24190" spans="21:55">
      <c r="U24190" s="17" t="b">
        <f t="shared" si="2069"/>
        <v>0</v>
      </c>
      <c r="V24190" s="9" t="str">
        <f t="shared" si="2070"/>
        <v/>
      </c>
      <c r="W24190" s="9" t="str">
        <f t="shared" si="2071"/>
        <v/>
      </c>
      <c r="X24190" s="9" t="str">
        <f t="shared" si="2072"/>
        <v/>
      </c>
      <c r="BC24190" s="9" t="str">
        <f>IF(V24190="","",MAX(BC$1:BC24189)+1)</f>
        <v/>
      </c>
    </row>
    <row r="24191" spans="21:55">
      <c r="U24191" s="17" t="b">
        <f t="shared" si="2069"/>
        <v>0</v>
      </c>
      <c r="V24191" s="9" t="str">
        <f t="shared" si="2070"/>
        <v/>
      </c>
      <c r="W24191" s="9" t="str">
        <f t="shared" si="2071"/>
        <v/>
      </c>
      <c r="X24191" s="9" t="str">
        <f t="shared" si="2072"/>
        <v/>
      </c>
      <c r="BC24191" s="9" t="str">
        <f>IF(V24191="","",MAX(BC$1:BC24190)+1)</f>
        <v/>
      </c>
    </row>
    <row r="24192" spans="21:55">
      <c r="U24192" s="17" t="b">
        <f t="shared" si="2069"/>
        <v>0</v>
      </c>
      <c r="V24192" s="9" t="str">
        <f t="shared" si="2070"/>
        <v/>
      </c>
      <c r="W24192" s="9" t="str">
        <f t="shared" si="2071"/>
        <v/>
      </c>
      <c r="X24192" s="9" t="str">
        <f t="shared" si="2072"/>
        <v/>
      </c>
      <c r="BC24192" s="9" t="str">
        <f>IF(V24192="","",MAX(BC$1:BC24191)+1)</f>
        <v/>
      </c>
    </row>
    <row r="24193" spans="21:55">
      <c r="U24193" s="17" t="b">
        <f t="shared" si="2069"/>
        <v>0</v>
      </c>
      <c r="V24193" s="9" t="str">
        <f t="shared" si="2070"/>
        <v/>
      </c>
      <c r="W24193" s="9" t="str">
        <f t="shared" si="2071"/>
        <v/>
      </c>
      <c r="X24193" s="9" t="str">
        <f t="shared" si="2072"/>
        <v/>
      </c>
      <c r="BC24193" s="9" t="str">
        <f>IF(V24193="","",MAX(BC$1:BC24192)+1)</f>
        <v/>
      </c>
    </row>
    <row r="24194" spans="21:55">
      <c r="U24194" s="17" t="b">
        <f t="shared" ref="U24194:U24257" si="2073">AND(ISNUMBER(SEARCH("(rs",N24194)),NOT(ISNUMBER(SEARCH("oxidation",N24194))),NOT(ISNUMBER(SEARCH("deamidated",N24194))),NOT(ISNUMBER(SEARCH("ammonia",N24194))),NOT(ISNUMBER(SEARCH("acetyl",N24194))),NOT(ISNUMBER(SEARCH("phospho",N24194))),NOT(ISNUMBER(SEARCH("dehydrated",N24194))))</f>
        <v>0</v>
      </c>
      <c r="V24194" s="9" t="str">
        <f t="shared" ref="V24194:V24257" si="2074">IF(U24194=TRUE, IF(ISNUMBER(SEARCH(":",P24194))=TRUE, LEFT(P24194,FIND(":",P24194)-1),P24194), "")</f>
        <v/>
      </c>
      <c r="W24194" s="9" t="str">
        <f t="shared" ref="W24194:W24257" si="2075">IF(U24194=TRUE,IF(ISNUMBER(SEARCH("Carb",N24194))=TRUE,MID(LEFT(N24194,FIND("#",N24194)-1),FIND(CHAR(1),SUBSTITUTE(N24194," ",CHAR(1),(LEN(N24194)-LEN(SUBSTITUTE(N24194," ","")))-1))+1,LEN(N24194)),LEFT(N24194,FIND("#",N24194)-1)),"")</f>
        <v/>
      </c>
      <c r="X24194" s="9" t="str">
        <f t="shared" si="2072"/>
        <v/>
      </c>
      <c r="BC24194" s="9" t="str">
        <f>IF(V24194="","",MAX(BC$1:BC24193)+1)</f>
        <v/>
      </c>
    </row>
    <row r="24195" spans="21:55">
      <c r="U24195" s="17" t="b">
        <f t="shared" si="2073"/>
        <v>0</v>
      </c>
      <c r="V24195" s="9" t="str">
        <f t="shared" si="2074"/>
        <v/>
      </c>
      <c r="W24195" s="9" t="str">
        <f t="shared" si="2075"/>
        <v/>
      </c>
      <c r="X24195" s="9" t="str">
        <f t="shared" si="2072"/>
        <v/>
      </c>
      <c r="BC24195" s="9" t="str">
        <f>IF(V24195="","",MAX(BC$1:BC24194)+1)</f>
        <v/>
      </c>
    </row>
    <row r="24196" spans="21:55">
      <c r="U24196" s="17" t="b">
        <f t="shared" si="2073"/>
        <v>0</v>
      </c>
      <c r="V24196" s="9" t="str">
        <f t="shared" si="2074"/>
        <v/>
      </c>
      <c r="W24196" s="9" t="str">
        <f t="shared" si="2075"/>
        <v/>
      </c>
      <c r="X24196" s="9" t="str">
        <f t="shared" si="2072"/>
        <v/>
      </c>
      <c r="BC24196" s="9" t="str">
        <f>IF(V24196="","",MAX(BC$1:BC24195)+1)</f>
        <v/>
      </c>
    </row>
    <row r="24197" spans="21:55">
      <c r="U24197" s="17" t="b">
        <f t="shared" si="2073"/>
        <v>0</v>
      </c>
      <c r="V24197" s="9" t="str">
        <f t="shared" si="2074"/>
        <v/>
      </c>
      <c r="W24197" s="9" t="str">
        <f t="shared" si="2075"/>
        <v/>
      </c>
      <c r="X24197" s="9" t="str">
        <f t="shared" si="2072"/>
        <v/>
      </c>
      <c r="BC24197" s="9" t="str">
        <f>IF(V24197="","",MAX(BC$1:BC24196)+1)</f>
        <v/>
      </c>
    </row>
    <row r="24198" spans="21:55">
      <c r="U24198" s="17" t="b">
        <f t="shared" si="2073"/>
        <v>0</v>
      </c>
      <c r="V24198" s="9" t="str">
        <f t="shared" si="2074"/>
        <v/>
      </c>
      <c r="W24198" s="9" t="str">
        <f t="shared" si="2075"/>
        <v/>
      </c>
      <c r="X24198" s="9" t="str">
        <f t="shared" si="2072"/>
        <v/>
      </c>
      <c r="BC24198" s="9" t="str">
        <f>IF(V24198="","",MAX(BC$1:BC24197)+1)</f>
        <v/>
      </c>
    </row>
    <row r="24199" spans="21:55">
      <c r="U24199" s="17" t="b">
        <f t="shared" si="2073"/>
        <v>0</v>
      </c>
      <c r="V24199" s="9" t="str">
        <f t="shared" si="2074"/>
        <v/>
      </c>
      <c r="W24199" s="9" t="str">
        <f t="shared" si="2075"/>
        <v/>
      </c>
      <c r="X24199" s="9" t="str">
        <f t="shared" si="2072"/>
        <v/>
      </c>
      <c r="BC24199" s="9" t="str">
        <f>IF(V24199="","",MAX(BC$1:BC24198)+1)</f>
        <v/>
      </c>
    </row>
    <row r="24200" spans="21:55">
      <c r="U24200" s="17" t="b">
        <f t="shared" si="2073"/>
        <v>0</v>
      </c>
      <c r="V24200" s="9" t="str">
        <f t="shared" si="2074"/>
        <v/>
      </c>
      <c r="W24200" s="9" t="str">
        <f t="shared" si="2075"/>
        <v/>
      </c>
      <c r="X24200" s="9" t="str">
        <f t="shared" si="2072"/>
        <v/>
      </c>
      <c r="BC24200" s="9" t="str">
        <f>IF(V24200="","",MAX(BC$1:BC24199)+1)</f>
        <v/>
      </c>
    </row>
    <row r="24201" spans="21:55">
      <c r="U24201" s="17" t="b">
        <f t="shared" si="2073"/>
        <v>0</v>
      </c>
      <c r="V24201" s="9" t="str">
        <f t="shared" si="2074"/>
        <v/>
      </c>
      <c r="W24201" s="9" t="str">
        <f t="shared" si="2075"/>
        <v/>
      </c>
      <c r="X24201" s="9" t="str">
        <f t="shared" si="2072"/>
        <v/>
      </c>
      <c r="BC24201" s="9" t="str">
        <f>IF(V24201="","",MAX(BC$1:BC24200)+1)</f>
        <v/>
      </c>
    </row>
    <row r="24202" spans="21:55">
      <c r="U24202" s="17" t="b">
        <f t="shared" si="2073"/>
        <v>0</v>
      </c>
      <c r="V24202" s="9" t="str">
        <f t="shared" si="2074"/>
        <v/>
      </c>
      <c r="W24202" s="9" t="str">
        <f t="shared" si="2075"/>
        <v/>
      </c>
      <c r="X24202" s="9" t="str">
        <f t="shared" si="2072"/>
        <v/>
      </c>
      <c r="BC24202" s="9" t="str">
        <f>IF(V24202="","",MAX(BC$1:BC24201)+1)</f>
        <v/>
      </c>
    </row>
    <row r="24203" spans="21:55">
      <c r="U24203" s="17" t="b">
        <f t="shared" si="2073"/>
        <v>0</v>
      </c>
      <c r="V24203" s="9" t="str">
        <f t="shared" si="2074"/>
        <v/>
      </c>
      <c r="W24203" s="9" t="str">
        <f t="shared" si="2075"/>
        <v/>
      </c>
      <c r="X24203" s="9" t="str">
        <f t="shared" si="2072"/>
        <v/>
      </c>
      <c r="BC24203" s="9" t="str">
        <f>IF(V24203="","",MAX(BC$1:BC24202)+1)</f>
        <v/>
      </c>
    </row>
    <row r="24204" spans="21:55">
      <c r="U24204" s="17" t="b">
        <f t="shared" si="2073"/>
        <v>0</v>
      </c>
      <c r="V24204" s="9" t="str">
        <f t="shared" si="2074"/>
        <v/>
      </c>
      <c r="W24204" s="9" t="str">
        <f t="shared" si="2075"/>
        <v/>
      </c>
      <c r="X24204" s="9" t="str">
        <f t="shared" si="2072"/>
        <v/>
      </c>
      <c r="BC24204" s="9" t="str">
        <f>IF(V24204="","",MAX(BC$1:BC24203)+1)</f>
        <v/>
      </c>
    </row>
    <row r="24205" spans="21:55">
      <c r="U24205" s="17" t="b">
        <f t="shared" si="2073"/>
        <v>0</v>
      </c>
      <c r="V24205" s="9" t="str">
        <f t="shared" si="2074"/>
        <v/>
      </c>
      <c r="W24205" s="9" t="str">
        <f t="shared" si="2075"/>
        <v/>
      </c>
      <c r="X24205" s="9" t="str">
        <f t="shared" si="2072"/>
        <v/>
      </c>
      <c r="BC24205" s="9" t="str">
        <f>IF(V24205="","",MAX(BC$1:BC24204)+1)</f>
        <v/>
      </c>
    </row>
    <row r="24206" spans="21:55">
      <c r="U24206" s="17" t="b">
        <f t="shared" si="2073"/>
        <v>0</v>
      </c>
      <c r="V24206" s="9" t="str">
        <f t="shared" si="2074"/>
        <v/>
      </c>
      <c r="W24206" s="9" t="str">
        <f t="shared" si="2075"/>
        <v/>
      </c>
      <c r="X24206" s="9" t="str">
        <f t="shared" si="2072"/>
        <v/>
      </c>
      <c r="BC24206" s="9" t="str">
        <f>IF(V24206="","",MAX(BC$1:BC24205)+1)</f>
        <v/>
      </c>
    </row>
    <row r="24207" spans="21:55">
      <c r="U24207" s="17" t="b">
        <f t="shared" si="2073"/>
        <v>0</v>
      </c>
      <c r="V24207" s="9" t="str">
        <f t="shared" si="2074"/>
        <v/>
      </c>
      <c r="W24207" s="9" t="str">
        <f t="shared" si="2075"/>
        <v/>
      </c>
      <c r="X24207" s="9" t="str">
        <f t="shared" si="2072"/>
        <v/>
      </c>
      <c r="BC24207" s="9" t="str">
        <f>IF(V24207="","",MAX(BC$1:BC24206)+1)</f>
        <v/>
      </c>
    </row>
    <row r="24208" spans="21:55">
      <c r="U24208" s="17" t="b">
        <f t="shared" si="2073"/>
        <v>0</v>
      </c>
      <c r="V24208" s="9" t="str">
        <f t="shared" si="2074"/>
        <v/>
      </c>
      <c r="W24208" s="9" t="str">
        <f t="shared" si="2075"/>
        <v/>
      </c>
      <c r="X24208" s="9" t="str">
        <f t="shared" si="2072"/>
        <v/>
      </c>
      <c r="BC24208" s="9" t="str">
        <f>IF(V24208="","",MAX(BC$1:BC24207)+1)</f>
        <v/>
      </c>
    </row>
    <row r="24209" spans="21:55">
      <c r="U24209" s="17" t="b">
        <f t="shared" si="2073"/>
        <v>0</v>
      </c>
      <c r="V24209" s="9" t="str">
        <f t="shared" si="2074"/>
        <v/>
      </c>
      <c r="W24209" s="9" t="str">
        <f t="shared" si="2075"/>
        <v/>
      </c>
      <c r="X24209" s="9" t="str">
        <f t="shared" si="2072"/>
        <v/>
      </c>
      <c r="BC24209" s="9" t="str">
        <f>IF(V24209="","",MAX(BC$1:BC24208)+1)</f>
        <v/>
      </c>
    </row>
    <row r="24210" spans="21:55">
      <c r="U24210" s="17" t="b">
        <f t="shared" si="2073"/>
        <v>0</v>
      </c>
      <c r="V24210" s="9" t="str">
        <f t="shared" si="2074"/>
        <v/>
      </c>
      <c r="W24210" s="9" t="str">
        <f t="shared" si="2075"/>
        <v/>
      </c>
      <c r="X24210" s="9" t="str">
        <f t="shared" si="2072"/>
        <v/>
      </c>
      <c r="BC24210" s="9" t="str">
        <f>IF(V24210="","",MAX(BC$1:BC24209)+1)</f>
        <v/>
      </c>
    </row>
    <row r="24211" spans="21:55">
      <c r="U24211" s="17" t="b">
        <f t="shared" si="2073"/>
        <v>0</v>
      </c>
      <c r="V24211" s="9" t="str">
        <f t="shared" si="2074"/>
        <v/>
      </c>
      <c r="W24211" s="9" t="str">
        <f t="shared" si="2075"/>
        <v/>
      </c>
      <c r="X24211" s="9" t="str">
        <f t="shared" si="2072"/>
        <v/>
      </c>
      <c r="BC24211" s="9" t="str">
        <f>IF(V24211="","",MAX(BC$1:BC24210)+1)</f>
        <v/>
      </c>
    </row>
    <row r="24212" spans="21:55">
      <c r="U24212" s="17" t="b">
        <f t="shared" si="2073"/>
        <v>0</v>
      </c>
      <c r="V24212" s="9" t="str">
        <f t="shared" si="2074"/>
        <v/>
      </c>
      <c r="W24212" s="9" t="str">
        <f t="shared" si="2075"/>
        <v/>
      </c>
      <c r="X24212" s="9" t="str">
        <f t="shared" si="2072"/>
        <v/>
      </c>
      <c r="BC24212" s="9" t="str">
        <f>IF(V24212="","",MAX(BC$1:BC24211)+1)</f>
        <v/>
      </c>
    </row>
    <row r="24213" spans="21:55">
      <c r="U24213" s="17" t="b">
        <f t="shared" si="2073"/>
        <v>0</v>
      </c>
      <c r="V24213" s="9" t="str">
        <f t="shared" si="2074"/>
        <v/>
      </c>
      <c r="W24213" s="9" t="str">
        <f t="shared" si="2075"/>
        <v/>
      </c>
      <c r="X24213" s="9" t="str">
        <f t="shared" si="2072"/>
        <v/>
      </c>
      <c r="BC24213" s="9" t="str">
        <f>IF(V24213="","",MAX(BC$1:BC24212)+1)</f>
        <v/>
      </c>
    </row>
    <row r="24214" spans="21:55">
      <c r="U24214" s="17" t="b">
        <f t="shared" si="2073"/>
        <v>0</v>
      </c>
      <c r="V24214" s="9" t="str">
        <f t="shared" si="2074"/>
        <v/>
      </c>
      <c r="W24214" s="9" t="str">
        <f t="shared" si="2075"/>
        <v/>
      </c>
      <c r="X24214" s="9" t="str">
        <f t="shared" si="2072"/>
        <v/>
      </c>
      <c r="BC24214" s="9" t="str">
        <f>IF(V24214="","",MAX(BC$1:BC24213)+1)</f>
        <v/>
      </c>
    </row>
    <row r="24215" spans="21:55">
      <c r="U24215" s="17" t="b">
        <f t="shared" si="2073"/>
        <v>0</v>
      </c>
      <c r="V24215" s="9" t="str">
        <f t="shared" si="2074"/>
        <v/>
      </c>
      <c r="W24215" s="9" t="str">
        <f t="shared" si="2075"/>
        <v/>
      </c>
      <c r="X24215" s="9" t="str">
        <f t="shared" si="2072"/>
        <v/>
      </c>
      <c r="BC24215" s="9" t="str">
        <f>IF(V24215="","",MAX(BC$1:BC24214)+1)</f>
        <v/>
      </c>
    </row>
    <row r="24216" spans="21:55">
      <c r="U24216" s="17" t="b">
        <f t="shared" si="2073"/>
        <v>0</v>
      </c>
      <c r="V24216" s="9" t="str">
        <f t="shared" si="2074"/>
        <v/>
      </c>
      <c r="W24216" s="9" t="str">
        <f t="shared" si="2075"/>
        <v/>
      </c>
      <c r="X24216" s="9" t="str">
        <f t="shared" si="2072"/>
        <v/>
      </c>
      <c r="BC24216" s="9" t="str">
        <f>IF(V24216="","",MAX(BC$1:BC24215)+1)</f>
        <v/>
      </c>
    </row>
    <row r="24217" spans="21:55">
      <c r="U24217" s="17" t="b">
        <f t="shared" si="2073"/>
        <v>0</v>
      </c>
      <c r="V24217" s="9" t="str">
        <f t="shared" si="2074"/>
        <v/>
      </c>
      <c r="W24217" s="9" t="str">
        <f t="shared" si="2075"/>
        <v/>
      </c>
      <c r="X24217" s="9" t="str">
        <f t="shared" si="2072"/>
        <v/>
      </c>
      <c r="BC24217" s="9" t="str">
        <f>IF(V24217="","",MAX(BC$1:BC24216)+1)</f>
        <v/>
      </c>
    </row>
    <row r="24218" spans="21:55">
      <c r="U24218" s="17" t="b">
        <f t="shared" si="2073"/>
        <v>0</v>
      </c>
      <c r="V24218" s="9" t="str">
        <f t="shared" si="2074"/>
        <v/>
      </c>
      <c r="W24218" s="9" t="str">
        <f t="shared" si="2075"/>
        <v/>
      </c>
      <c r="X24218" s="9" t="str">
        <f t="shared" si="2072"/>
        <v/>
      </c>
      <c r="BC24218" s="9" t="str">
        <f>IF(V24218="","",MAX(BC$1:BC24217)+1)</f>
        <v/>
      </c>
    </row>
    <row r="24219" spans="21:55">
      <c r="U24219" s="17" t="b">
        <f t="shared" si="2073"/>
        <v>0</v>
      </c>
      <c r="V24219" s="9" t="str">
        <f t="shared" si="2074"/>
        <v/>
      </c>
      <c r="W24219" s="9" t="str">
        <f t="shared" si="2075"/>
        <v/>
      </c>
      <c r="X24219" s="9" t="str">
        <f t="shared" si="2072"/>
        <v/>
      </c>
      <c r="BC24219" s="9" t="str">
        <f>IF(V24219="","",MAX(BC$1:BC24218)+1)</f>
        <v/>
      </c>
    </row>
    <row r="24220" spans="21:55">
      <c r="U24220" s="17" t="b">
        <f t="shared" si="2073"/>
        <v>0</v>
      </c>
      <c r="V24220" s="9" t="str">
        <f t="shared" si="2074"/>
        <v/>
      </c>
      <c r="W24220" s="9" t="str">
        <f t="shared" si="2075"/>
        <v/>
      </c>
      <c r="X24220" s="9" t="str">
        <f t="shared" si="2072"/>
        <v/>
      </c>
      <c r="BC24220" s="9" t="str">
        <f>IF(V24220="","",MAX(BC$1:BC24219)+1)</f>
        <v/>
      </c>
    </row>
    <row r="24221" spans="21:55">
      <c r="U24221" s="17" t="b">
        <f t="shared" si="2073"/>
        <v>0</v>
      </c>
      <c r="V24221" s="9" t="str">
        <f t="shared" si="2074"/>
        <v/>
      </c>
      <c r="W24221" s="9" t="str">
        <f t="shared" si="2075"/>
        <v/>
      </c>
      <c r="X24221" s="9" t="str">
        <f t="shared" si="2072"/>
        <v/>
      </c>
      <c r="BC24221" s="9" t="str">
        <f>IF(V24221="","",MAX(BC$1:BC24220)+1)</f>
        <v/>
      </c>
    </row>
    <row r="24222" spans="21:55">
      <c r="U24222" s="17" t="b">
        <f t="shared" si="2073"/>
        <v>0</v>
      </c>
      <c r="V24222" s="9" t="str">
        <f t="shared" si="2074"/>
        <v/>
      </c>
      <c r="W24222" s="9" t="str">
        <f t="shared" si="2075"/>
        <v/>
      </c>
      <c r="X24222" s="9" t="str">
        <f t="shared" ref="X24222:X24285" si="2076">IF(U24222=TRUE, MID(LEFT(N24222,FIND(")",N24222)-1),FIND("(",N24222)+1,LEN(N24222)), "")</f>
        <v/>
      </c>
      <c r="BC24222" s="9" t="str">
        <f>IF(V24222="","",MAX(BC$1:BC24221)+1)</f>
        <v/>
      </c>
    </row>
    <row r="24223" spans="21:55">
      <c r="U24223" s="17" t="b">
        <f t="shared" si="2073"/>
        <v>0</v>
      </c>
      <c r="V24223" s="9" t="str">
        <f t="shared" si="2074"/>
        <v/>
      </c>
      <c r="W24223" s="9" t="str">
        <f t="shared" si="2075"/>
        <v/>
      </c>
      <c r="X24223" s="9" t="str">
        <f t="shared" si="2076"/>
        <v/>
      </c>
      <c r="BC24223" s="9" t="str">
        <f>IF(V24223="","",MAX(BC$1:BC24222)+1)</f>
        <v/>
      </c>
    </row>
    <row r="24224" spans="21:55">
      <c r="U24224" s="17" t="b">
        <f t="shared" si="2073"/>
        <v>0</v>
      </c>
      <c r="V24224" s="9" t="str">
        <f t="shared" si="2074"/>
        <v/>
      </c>
      <c r="W24224" s="9" t="str">
        <f t="shared" si="2075"/>
        <v/>
      </c>
      <c r="X24224" s="9" t="str">
        <f t="shared" si="2076"/>
        <v/>
      </c>
      <c r="BC24224" s="9" t="str">
        <f>IF(V24224="","",MAX(BC$1:BC24223)+1)</f>
        <v/>
      </c>
    </row>
    <row r="24225" spans="21:55">
      <c r="U24225" s="17" t="b">
        <f t="shared" si="2073"/>
        <v>0</v>
      </c>
      <c r="V24225" s="9" t="str">
        <f t="shared" si="2074"/>
        <v/>
      </c>
      <c r="W24225" s="9" t="str">
        <f t="shared" si="2075"/>
        <v/>
      </c>
      <c r="X24225" s="9" t="str">
        <f t="shared" si="2076"/>
        <v/>
      </c>
      <c r="BC24225" s="9" t="str">
        <f>IF(V24225="","",MAX(BC$1:BC24224)+1)</f>
        <v/>
      </c>
    </row>
    <row r="24226" spans="21:55">
      <c r="U24226" s="17" t="b">
        <f t="shared" si="2073"/>
        <v>0</v>
      </c>
      <c r="V24226" s="9" t="str">
        <f t="shared" si="2074"/>
        <v/>
      </c>
      <c r="W24226" s="9" t="str">
        <f t="shared" si="2075"/>
        <v/>
      </c>
      <c r="X24226" s="9" t="str">
        <f t="shared" si="2076"/>
        <v/>
      </c>
      <c r="BC24226" s="9" t="str">
        <f>IF(V24226="","",MAX(BC$1:BC24225)+1)</f>
        <v/>
      </c>
    </row>
    <row r="24227" spans="21:55">
      <c r="U24227" s="17" t="b">
        <f t="shared" si="2073"/>
        <v>0</v>
      </c>
      <c r="V24227" s="9" t="str">
        <f t="shared" si="2074"/>
        <v/>
      </c>
      <c r="W24227" s="9" t="str">
        <f t="shared" si="2075"/>
        <v/>
      </c>
      <c r="X24227" s="9" t="str">
        <f t="shared" si="2076"/>
        <v/>
      </c>
      <c r="BC24227" s="9" t="str">
        <f>IF(V24227="","",MAX(BC$1:BC24226)+1)</f>
        <v/>
      </c>
    </row>
    <row r="24228" spans="21:55">
      <c r="U24228" s="17" t="b">
        <f t="shared" si="2073"/>
        <v>0</v>
      </c>
      <c r="V24228" s="9" t="str">
        <f t="shared" si="2074"/>
        <v/>
      </c>
      <c r="W24228" s="9" t="str">
        <f t="shared" si="2075"/>
        <v/>
      </c>
      <c r="X24228" s="9" t="str">
        <f t="shared" si="2076"/>
        <v/>
      </c>
      <c r="BC24228" s="9" t="str">
        <f>IF(V24228="","",MAX(BC$1:BC24227)+1)</f>
        <v/>
      </c>
    </row>
    <row r="24229" spans="21:55">
      <c r="U24229" s="17" t="b">
        <f t="shared" si="2073"/>
        <v>0</v>
      </c>
      <c r="V24229" s="9" t="str">
        <f t="shared" si="2074"/>
        <v/>
      </c>
      <c r="W24229" s="9" t="str">
        <f t="shared" si="2075"/>
        <v/>
      </c>
      <c r="X24229" s="9" t="str">
        <f t="shared" si="2076"/>
        <v/>
      </c>
      <c r="BC24229" s="9" t="str">
        <f>IF(V24229="","",MAX(BC$1:BC24228)+1)</f>
        <v/>
      </c>
    </row>
    <row r="24230" spans="21:55">
      <c r="U24230" s="17" t="b">
        <f t="shared" si="2073"/>
        <v>0</v>
      </c>
      <c r="V24230" s="9" t="str">
        <f t="shared" si="2074"/>
        <v/>
      </c>
      <c r="W24230" s="9" t="str">
        <f t="shared" si="2075"/>
        <v/>
      </c>
      <c r="X24230" s="9" t="str">
        <f t="shared" si="2076"/>
        <v/>
      </c>
      <c r="BC24230" s="9" t="str">
        <f>IF(V24230="","",MAX(BC$1:BC24229)+1)</f>
        <v/>
      </c>
    </row>
    <row r="24231" spans="21:55">
      <c r="U24231" s="17" t="b">
        <f t="shared" si="2073"/>
        <v>0</v>
      </c>
      <c r="V24231" s="9" t="str">
        <f t="shared" si="2074"/>
        <v/>
      </c>
      <c r="W24231" s="9" t="str">
        <f t="shared" si="2075"/>
        <v/>
      </c>
      <c r="X24231" s="9" t="str">
        <f t="shared" si="2076"/>
        <v/>
      </c>
      <c r="BC24231" s="9" t="str">
        <f>IF(V24231="","",MAX(BC$1:BC24230)+1)</f>
        <v/>
      </c>
    </row>
    <row r="24232" spans="21:55">
      <c r="U24232" s="17" t="b">
        <f t="shared" si="2073"/>
        <v>0</v>
      </c>
      <c r="V24232" s="9" t="str">
        <f t="shared" si="2074"/>
        <v/>
      </c>
      <c r="W24232" s="9" t="str">
        <f t="shared" si="2075"/>
        <v/>
      </c>
      <c r="X24232" s="9" t="str">
        <f t="shared" si="2076"/>
        <v/>
      </c>
      <c r="BC24232" s="9" t="str">
        <f>IF(V24232="","",MAX(BC$1:BC24231)+1)</f>
        <v/>
      </c>
    </row>
    <row r="24233" spans="21:55">
      <c r="U24233" s="17" t="b">
        <f t="shared" si="2073"/>
        <v>0</v>
      </c>
      <c r="V24233" s="9" t="str">
        <f t="shared" si="2074"/>
        <v/>
      </c>
      <c r="W24233" s="9" t="str">
        <f t="shared" si="2075"/>
        <v/>
      </c>
      <c r="X24233" s="9" t="str">
        <f t="shared" si="2076"/>
        <v/>
      </c>
      <c r="BC24233" s="9" t="str">
        <f>IF(V24233="","",MAX(BC$1:BC24232)+1)</f>
        <v/>
      </c>
    </row>
    <row r="24234" spans="21:55">
      <c r="U24234" s="17" t="b">
        <f t="shared" si="2073"/>
        <v>0</v>
      </c>
      <c r="V24234" s="9" t="str">
        <f t="shared" si="2074"/>
        <v/>
      </c>
      <c r="W24234" s="9" t="str">
        <f t="shared" si="2075"/>
        <v/>
      </c>
      <c r="X24234" s="9" t="str">
        <f t="shared" si="2076"/>
        <v/>
      </c>
      <c r="BC24234" s="9" t="str">
        <f>IF(V24234="","",MAX(BC$1:BC24233)+1)</f>
        <v/>
      </c>
    </row>
    <row r="24235" spans="21:55">
      <c r="U24235" s="17" t="b">
        <f t="shared" si="2073"/>
        <v>0</v>
      </c>
      <c r="V24235" s="9" t="str">
        <f t="shared" si="2074"/>
        <v/>
      </c>
      <c r="W24235" s="9" t="str">
        <f t="shared" si="2075"/>
        <v/>
      </c>
      <c r="X24235" s="9" t="str">
        <f t="shared" si="2076"/>
        <v/>
      </c>
      <c r="BC24235" s="9" t="str">
        <f>IF(V24235="","",MAX(BC$1:BC24234)+1)</f>
        <v/>
      </c>
    </row>
    <row r="24236" spans="21:55">
      <c r="U24236" s="17" t="b">
        <f t="shared" si="2073"/>
        <v>0</v>
      </c>
      <c r="V24236" s="9" t="str">
        <f t="shared" si="2074"/>
        <v/>
      </c>
      <c r="W24236" s="9" t="str">
        <f t="shared" si="2075"/>
        <v/>
      </c>
      <c r="X24236" s="9" t="str">
        <f t="shared" si="2076"/>
        <v/>
      </c>
      <c r="BC24236" s="9" t="str">
        <f>IF(V24236="","",MAX(BC$1:BC24235)+1)</f>
        <v/>
      </c>
    </row>
    <row r="24237" spans="21:55">
      <c r="U24237" s="17" t="b">
        <f t="shared" si="2073"/>
        <v>0</v>
      </c>
      <c r="V24237" s="9" t="str">
        <f t="shared" si="2074"/>
        <v/>
      </c>
      <c r="W24237" s="9" t="str">
        <f t="shared" si="2075"/>
        <v/>
      </c>
      <c r="X24237" s="9" t="str">
        <f t="shared" si="2076"/>
        <v/>
      </c>
      <c r="BC24237" s="9" t="str">
        <f>IF(V24237="","",MAX(BC$1:BC24236)+1)</f>
        <v/>
      </c>
    </row>
    <row r="24238" spans="21:55">
      <c r="U24238" s="17" t="b">
        <f t="shared" si="2073"/>
        <v>0</v>
      </c>
      <c r="V24238" s="9" t="str">
        <f t="shared" si="2074"/>
        <v/>
      </c>
      <c r="W24238" s="9" t="str">
        <f t="shared" si="2075"/>
        <v/>
      </c>
      <c r="X24238" s="9" t="str">
        <f t="shared" si="2076"/>
        <v/>
      </c>
      <c r="BC24238" s="9" t="str">
        <f>IF(V24238="","",MAX(BC$1:BC24237)+1)</f>
        <v/>
      </c>
    </row>
    <row r="24239" spans="21:55">
      <c r="U24239" s="17" t="b">
        <f t="shared" si="2073"/>
        <v>0</v>
      </c>
      <c r="V24239" s="9" t="str">
        <f t="shared" si="2074"/>
        <v/>
      </c>
      <c r="W24239" s="9" t="str">
        <f t="shared" si="2075"/>
        <v/>
      </c>
      <c r="X24239" s="9" t="str">
        <f t="shared" si="2076"/>
        <v/>
      </c>
      <c r="BC24239" s="9" t="str">
        <f>IF(V24239="","",MAX(BC$1:BC24238)+1)</f>
        <v/>
      </c>
    </row>
    <row r="24240" spans="21:55">
      <c r="U24240" s="17" t="b">
        <f t="shared" si="2073"/>
        <v>0</v>
      </c>
      <c r="V24240" s="9" t="str">
        <f t="shared" si="2074"/>
        <v/>
      </c>
      <c r="W24240" s="9" t="str">
        <f t="shared" si="2075"/>
        <v/>
      </c>
      <c r="X24240" s="9" t="str">
        <f t="shared" si="2076"/>
        <v/>
      </c>
      <c r="BC24240" s="9" t="str">
        <f>IF(V24240="","",MAX(BC$1:BC24239)+1)</f>
        <v/>
      </c>
    </row>
    <row r="24241" spans="21:55">
      <c r="U24241" s="17" t="b">
        <f t="shared" si="2073"/>
        <v>0</v>
      </c>
      <c r="V24241" s="9" t="str">
        <f t="shared" si="2074"/>
        <v/>
      </c>
      <c r="W24241" s="9" t="str">
        <f t="shared" si="2075"/>
        <v/>
      </c>
      <c r="X24241" s="9" t="str">
        <f t="shared" si="2076"/>
        <v/>
      </c>
      <c r="BC24241" s="9" t="str">
        <f>IF(V24241="","",MAX(BC$1:BC24240)+1)</f>
        <v/>
      </c>
    </row>
    <row r="24242" spans="21:55">
      <c r="U24242" s="17" t="b">
        <f t="shared" si="2073"/>
        <v>0</v>
      </c>
      <c r="V24242" s="9" t="str">
        <f t="shared" si="2074"/>
        <v/>
      </c>
      <c r="W24242" s="9" t="str">
        <f t="shared" si="2075"/>
        <v/>
      </c>
      <c r="X24242" s="9" t="str">
        <f t="shared" si="2076"/>
        <v/>
      </c>
      <c r="BC24242" s="9" t="str">
        <f>IF(V24242="","",MAX(BC$1:BC24241)+1)</f>
        <v/>
      </c>
    </row>
    <row r="24243" spans="21:55">
      <c r="U24243" s="17" t="b">
        <f t="shared" si="2073"/>
        <v>0</v>
      </c>
      <c r="V24243" s="9" t="str">
        <f t="shared" si="2074"/>
        <v/>
      </c>
      <c r="W24243" s="9" t="str">
        <f t="shared" si="2075"/>
        <v/>
      </c>
      <c r="X24243" s="9" t="str">
        <f t="shared" si="2076"/>
        <v/>
      </c>
      <c r="BC24243" s="9" t="str">
        <f>IF(V24243="","",MAX(BC$1:BC24242)+1)</f>
        <v/>
      </c>
    </row>
    <row r="24244" spans="21:55">
      <c r="U24244" s="17" t="b">
        <f t="shared" si="2073"/>
        <v>0</v>
      </c>
      <c r="V24244" s="9" t="str">
        <f t="shared" si="2074"/>
        <v/>
      </c>
      <c r="W24244" s="9" t="str">
        <f t="shared" si="2075"/>
        <v/>
      </c>
      <c r="X24244" s="9" t="str">
        <f t="shared" si="2076"/>
        <v/>
      </c>
      <c r="BC24244" s="9" t="str">
        <f>IF(V24244="","",MAX(BC$1:BC24243)+1)</f>
        <v/>
      </c>
    </row>
    <row r="24245" spans="21:55">
      <c r="U24245" s="17" t="b">
        <f t="shared" si="2073"/>
        <v>0</v>
      </c>
      <c r="V24245" s="9" t="str">
        <f t="shared" si="2074"/>
        <v/>
      </c>
      <c r="W24245" s="9" t="str">
        <f t="shared" si="2075"/>
        <v/>
      </c>
      <c r="X24245" s="9" t="str">
        <f t="shared" si="2076"/>
        <v/>
      </c>
      <c r="BC24245" s="9" t="str">
        <f>IF(V24245="","",MAX(BC$1:BC24244)+1)</f>
        <v/>
      </c>
    </row>
    <row r="24246" spans="21:55">
      <c r="U24246" s="17" t="b">
        <f t="shared" si="2073"/>
        <v>0</v>
      </c>
      <c r="V24246" s="9" t="str">
        <f t="shared" si="2074"/>
        <v/>
      </c>
      <c r="W24246" s="9" t="str">
        <f t="shared" si="2075"/>
        <v/>
      </c>
      <c r="X24246" s="9" t="str">
        <f t="shared" si="2076"/>
        <v/>
      </c>
      <c r="BC24246" s="9" t="str">
        <f>IF(V24246="","",MAX(BC$1:BC24245)+1)</f>
        <v/>
      </c>
    </row>
    <row r="24247" spans="21:55">
      <c r="U24247" s="17" t="b">
        <f t="shared" si="2073"/>
        <v>0</v>
      </c>
      <c r="V24247" s="9" t="str">
        <f t="shared" si="2074"/>
        <v/>
      </c>
      <c r="W24247" s="9" t="str">
        <f t="shared" si="2075"/>
        <v/>
      </c>
      <c r="X24247" s="9" t="str">
        <f t="shared" si="2076"/>
        <v/>
      </c>
      <c r="BC24247" s="9" t="str">
        <f>IF(V24247="","",MAX(BC$1:BC24246)+1)</f>
        <v/>
      </c>
    </row>
    <row r="24248" spans="21:55">
      <c r="U24248" s="17" t="b">
        <f t="shared" si="2073"/>
        <v>0</v>
      </c>
      <c r="V24248" s="9" t="str">
        <f t="shared" si="2074"/>
        <v/>
      </c>
      <c r="W24248" s="9" t="str">
        <f t="shared" si="2075"/>
        <v/>
      </c>
      <c r="X24248" s="9" t="str">
        <f t="shared" si="2076"/>
        <v/>
      </c>
      <c r="BC24248" s="9" t="str">
        <f>IF(V24248="","",MAX(BC$1:BC24247)+1)</f>
        <v/>
      </c>
    </row>
    <row r="24249" spans="21:55">
      <c r="U24249" s="17" t="b">
        <f t="shared" si="2073"/>
        <v>0</v>
      </c>
      <c r="V24249" s="9" t="str">
        <f t="shared" si="2074"/>
        <v/>
      </c>
      <c r="W24249" s="9" t="str">
        <f t="shared" si="2075"/>
        <v/>
      </c>
      <c r="X24249" s="9" t="str">
        <f t="shared" si="2076"/>
        <v/>
      </c>
      <c r="BC24249" s="9" t="str">
        <f>IF(V24249="","",MAX(BC$1:BC24248)+1)</f>
        <v/>
      </c>
    </row>
    <row r="24250" spans="21:55">
      <c r="U24250" s="17" t="b">
        <f t="shared" si="2073"/>
        <v>0</v>
      </c>
      <c r="V24250" s="9" t="str">
        <f t="shared" si="2074"/>
        <v/>
      </c>
      <c r="W24250" s="9" t="str">
        <f t="shared" si="2075"/>
        <v/>
      </c>
      <c r="X24250" s="9" t="str">
        <f t="shared" si="2076"/>
        <v/>
      </c>
      <c r="BC24250" s="9" t="str">
        <f>IF(V24250="","",MAX(BC$1:BC24249)+1)</f>
        <v/>
      </c>
    </row>
    <row r="24251" spans="21:55">
      <c r="U24251" s="17" t="b">
        <f t="shared" si="2073"/>
        <v>0</v>
      </c>
      <c r="V24251" s="9" t="str">
        <f t="shared" si="2074"/>
        <v/>
      </c>
      <c r="W24251" s="9" t="str">
        <f t="shared" si="2075"/>
        <v/>
      </c>
      <c r="X24251" s="9" t="str">
        <f t="shared" si="2076"/>
        <v/>
      </c>
      <c r="BC24251" s="9" t="str">
        <f>IF(V24251="","",MAX(BC$1:BC24250)+1)</f>
        <v/>
      </c>
    </row>
    <row r="24252" spans="21:55">
      <c r="U24252" s="17" t="b">
        <f t="shared" si="2073"/>
        <v>0</v>
      </c>
      <c r="V24252" s="9" t="str">
        <f t="shared" si="2074"/>
        <v/>
      </c>
      <c r="W24252" s="9" t="str">
        <f t="shared" si="2075"/>
        <v/>
      </c>
      <c r="X24252" s="9" t="str">
        <f t="shared" si="2076"/>
        <v/>
      </c>
      <c r="BC24252" s="9" t="str">
        <f>IF(V24252="","",MAX(BC$1:BC24251)+1)</f>
        <v/>
      </c>
    </row>
    <row r="24253" spans="21:55">
      <c r="U24253" s="17" t="b">
        <f t="shared" si="2073"/>
        <v>0</v>
      </c>
      <c r="V24253" s="9" t="str">
        <f t="shared" si="2074"/>
        <v/>
      </c>
      <c r="W24253" s="9" t="str">
        <f t="shared" si="2075"/>
        <v/>
      </c>
      <c r="X24253" s="9" t="str">
        <f t="shared" si="2076"/>
        <v/>
      </c>
      <c r="BC24253" s="9" t="str">
        <f>IF(V24253="","",MAX(BC$1:BC24252)+1)</f>
        <v/>
      </c>
    </row>
    <row r="24254" spans="21:55">
      <c r="U24254" s="17" t="b">
        <f t="shared" si="2073"/>
        <v>0</v>
      </c>
      <c r="V24254" s="9" t="str">
        <f t="shared" si="2074"/>
        <v/>
      </c>
      <c r="W24254" s="9" t="str">
        <f t="shared" si="2075"/>
        <v/>
      </c>
      <c r="X24254" s="9" t="str">
        <f t="shared" si="2076"/>
        <v/>
      </c>
      <c r="BC24254" s="9" t="str">
        <f>IF(V24254="","",MAX(BC$1:BC24253)+1)</f>
        <v/>
      </c>
    </row>
    <row r="24255" spans="21:55">
      <c r="U24255" s="17" t="b">
        <f t="shared" si="2073"/>
        <v>0</v>
      </c>
      <c r="V24255" s="9" t="str">
        <f t="shared" si="2074"/>
        <v/>
      </c>
      <c r="W24255" s="9" t="str">
        <f t="shared" si="2075"/>
        <v/>
      </c>
      <c r="X24255" s="9" t="str">
        <f t="shared" si="2076"/>
        <v/>
      </c>
      <c r="BC24255" s="9" t="str">
        <f>IF(V24255="","",MAX(BC$1:BC24254)+1)</f>
        <v/>
      </c>
    </row>
    <row r="24256" spans="21:55">
      <c r="U24256" s="17" t="b">
        <f t="shared" si="2073"/>
        <v>0</v>
      </c>
      <c r="V24256" s="9" t="str">
        <f t="shared" si="2074"/>
        <v/>
      </c>
      <c r="W24256" s="9" t="str">
        <f t="shared" si="2075"/>
        <v/>
      </c>
      <c r="X24256" s="9" t="str">
        <f t="shared" si="2076"/>
        <v/>
      </c>
      <c r="BC24256" s="9" t="str">
        <f>IF(V24256="","",MAX(BC$1:BC24255)+1)</f>
        <v/>
      </c>
    </row>
    <row r="24257" spans="21:55">
      <c r="U24257" s="17" t="b">
        <f t="shared" si="2073"/>
        <v>0</v>
      </c>
      <c r="V24257" s="9" t="str">
        <f t="shared" si="2074"/>
        <v/>
      </c>
      <c r="W24257" s="9" t="str">
        <f t="shared" si="2075"/>
        <v/>
      </c>
      <c r="X24257" s="9" t="str">
        <f t="shared" si="2076"/>
        <v/>
      </c>
      <c r="BC24257" s="9" t="str">
        <f>IF(V24257="","",MAX(BC$1:BC24256)+1)</f>
        <v/>
      </c>
    </row>
    <row r="24258" spans="21:55">
      <c r="U24258" s="17" t="b">
        <f t="shared" ref="U24258:U24321" si="2077">AND(ISNUMBER(SEARCH("(rs",N24258)),NOT(ISNUMBER(SEARCH("oxidation",N24258))),NOT(ISNUMBER(SEARCH("deamidated",N24258))),NOT(ISNUMBER(SEARCH("ammonia",N24258))),NOT(ISNUMBER(SEARCH("acetyl",N24258))),NOT(ISNUMBER(SEARCH("phospho",N24258))),NOT(ISNUMBER(SEARCH("dehydrated",N24258))))</f>
        <v>0</v>
      </c>
      <c r="V24258" s="9" t="str">
        <f t="shared" ref="V24258:V24321" si="2078">IF(U24258=TRUE, IF(ISNUMBER(SEARCH(":",P24258))=TRUE, LEFT(P24258,FIND(":",P24258)-1),P24258), "")</f>
        <v/>
      </c>
      <c r="W24258" s="9" t="str">
        <f t="shared" ref="W24258:W24321" si="2079">IF(U24258=TRUE,IF(ISNUMBER(SEARCH("Carb",N24258))=TRUE,MID(LEFT(N24258,FIND("#",N24258)-1),FIND(CHAR(1),SUBSTITUTE(N24258," ",CHAR(1),(LEN(N24258)-LEN(SUBSTITUTE(N24258," ","")))-1))+1,LEN(N24258)),LEFT(N24258,FIND("#",N24258)-1)),"")</f>
        <v/>
      </c>
      <c r="X24258" s="9" t="str">
        <f t="shared" si="2076"/>
        <v/>
      </c>
      <c r="BC24258" s="9" t="str">
        <f>IF(V24258="","",MAX(BC$1:BC24257)+1)</f>
        <v/>
      </c>
    </row>
    <row r="24259" spans="21:55">
      <c r="U24259" s="17" t="b">
        <f t="shared" si="2077"/>
        <v>0</v>
      </c>
      <c r="V24259" s="9" t="str">
        <f t="shared" si="2078"/>
        <v/>
      </c>
      <c r="W24259" s="9" t="str">
        <f t="shared" si="2079"/>
        <v/>
      </c>
      <c r="X24259" s="9" t="str">
        <f t="shared" si="2076"/>
        <v/>
      </c>
      <c r="BC24259" s="9" t="str">
        <f>IF(V24259="","",MAX(BC$1:BC24258)+1)</f>
        <v/>
      </c>
    </row>
    <row r="24260" spans="21:55">
      <c r="U24260" s="17" t="b">
        <f t="shared" si="2077"/>
        <v>0</v>
      </c>
      <c r="V24260" s="9" t="str">
        <f t="shared" si="2078"/>
        <v/>
      </c>
      <c r="W24260" s="9" t="str">
        <f t="shared" si="2079"/>
        <v/>
      </c>
      <c r="X24260" s="9" t="str">
        <f t="shared" si="2076"/>
        <v/>
      </c>
      <c r="BC24260" s="9" t="str">
        <f>IF(V24260="","",MAX(BC$1:BC24259)+1)</f>
        <v/>
      </c>
    </row>
    <row r="24261" spans="21:55">
      <c r="U24261" s="17" t="b">
        <f t="shared" si="2077"/>
        <v>0</v>
      </c>
      <c r="V24261" s="9" t="str">
        <f t="shared" si="2078"/>
        <v/>
      </c>
      <c r="W24261" s="9" t="str">
        <f t="shared" si="2079"/>
        <v/>
      </c>
      <c r="X24261" s="9" t="str">
        <f t="shared" si="2076"/>
        <v/>
      </c>
      <c r="BC24261" s="9" t="str">
        <f>IF(V24261="","",MAX(BC$1:BC24260)+1)</f>
        <v/>
      </c>
    </row>
    <row r="24262" spans="21:55">
      <c r="U24262" s="17" t="b">
        <f t="shared" si="2077"/>
        <v>0</v>
      </c>
      <c r="V24262" s="9" t="str">
        <f t="shared" si="2078"/>
        <v/>
      </c>
      <c r="W24262" s="9" t="str">
        <f t="shared" si="2079"/>
        <v/>
      </c>
      <c r="X24262" s="9" t="str">
        <f t="shared" si="2076"/>
        <v/>
      </c>
      <c r="BC24262" s="9" t="str">
        <f>IF(V24262="","",MAX(BC$1:BC24261)+1)</f>
        <v/>
      </c>
    </row>
    <row r="24263" spans="21:55">
      <c r="U24263" s="17" t="b">
        <f t="shared" si="2077"/>
        <v>0</v>
      </c>
      <c r="V24263" s="9" t="str">
        <f t="shared" si="2078"/>
        <v/>
      </c>
      <c r="W24263" s="9" t="str">
        <f t="shared" si="2079"/>
        <v/>
      </c>
      <c r="X24263" s="9" t="str">
        <f t="shared" si="2076"/>
        <v/>
      </c>
      <c r="BC24263" s="9" t="str">
        <f>IF(V24263="","",MAX(BC$1:BC24262)+1)</f>
        <v/>
      </c>
    </row>
    <row r="24264" spans="21:55">
      <c r="U24264" s="17" t="b">
        <f t="shared" si="2077"/>
        <v>0</v>
      </c>
      <c r="V24264" s="9" t="str">
        <f t="shared" si="2078"/>
        <v/>
      </c>
      <c r="W24264" s="9" t="str">
        <f t="shared" si="2079"/>
        <v/>
      </c>
      <c r="X24264" s="9" t="str">
        <f t="shared" si="2076"/>
        <v/>
      </c>
      <c r="BC24264" s="9" t="str">
        <f>IF(V24264="","",MAX(BC$1:BC24263)+1)</f>
        <v/>
      </c>
    </row>
    <row r="24265" spans="21:55">
      <c r="U24265" s="17" t="b">
        <f t="shared" si="2077"/>
        <v>0</v>
      </c>
      <c r="V24265" s="9" t="str">
        <f t="shared" si="2078"/>
        <v/>
      </c>
      <c r="W24265" s="9" t="str">
        <f t="shared" si="2079"/>
        <v/>
      </c>
      <c r="X24265" s="9" t="str">
        <f t="shared" si="2076"/>
        <v/>
      </c>
      <c r="BC24265" s="9" t="str">
        <f>IF(V24265="","",MAX(BC$1:BC24264)+1)</f>
        <v/>
      </c>
    </row>
    <row r="24266" spans="21:55">
      <c r="U24266" s="17" t="b">
        <f t="shared" si="2077"/>
        <v>0</v>
      </c>
      <c r="V24266" s="9" t="str">
        <f t="shared" si="2078"/>
        <v/>
      </c>
      <c r="W24266" s="9" t="str">
        <f t="shared" si="2079"/>
        <v/>
      </c>
      <c r="X24266" s="9" t="str">
        <f t="shared" si="2076"/>
        <v/>
      </c>
      <c r="BC24266" s="9" t="str">
        <f>IF(V24266="","",MAX(BC$1:BC24265)+1)</f>
        <v/>
      </c>
    </row>
    <row r="24267" spans="21:55">
      <c r="U24267" s="17" t="b">
        <f t="shared" si="2077"/>
        <v>0</v>
      </c>
      <c r="V24267" s="9" t="str">
        <f t="shared" si="2078"/>
        <v/>
      </c>
      <c r="W24267" s="9" t="str">
        <f t="shared" si="2079"/>
        <v/>
      </c>
      <c r="X24267" s="9" t="str">
        <f t="shared" si="2076"/>
        <v/>
      </c>
      <c r="BC24267" s="9" t="str">
        <f>IF(V24267="","",MAX(BC$1:BC24266)+1)</f>
        <v/>
      </c>
    </row>
    <row r="24268" spans="21:55">
      <c r="U24268" s="17" t="b">
        <f t="shared" si="2077"/>
        <v>0</v>
      </c>
      <c r="V24268" s="9" t="str">
        <f t="shared" si="2078"/>
        <v/>
      </c>
      <c r="W24268" s="9" t="str">
        <f t="shared" si="2079"/>
        <v/>
      </c>
      <c r="X24268" s="9" t="str">
        <f t="shared" si="2076"/>
        <v/>
      </c>
      <c r="BC24268" s="9" t="str">
        <f>IF(V24268="","",MAX(BC$1:BC24267)+1)</f>
        <v/>
      </c>
    </row>
    <row r="24269" spans="21:55">
      <c r="U24269" s="17" t="b">
        <f t="shared" si="2077"/>
        <v>0</v>
      </c>
      <c r="V24269" s="9" t="str">
        <f t="shared" si="2078"/>
        <v/>
      </c>
      <c r="W24269" s="9" t="str">
        <f t="shared" si="2079"/>
        <v/>
      </c>
      <c r="X24269" s="9" t="str">
        <f t="shared" si="2076"/>
        <v/>
      </c>
      <c r="BC24269" s="9" t="str">
        <f>IF(V24269="","",MAX(BC$1:BC24268)+1)</f>
        <v/>
      </c>
    </row>
    <row r="24270" spans="21:55">
      <c r="U24270" s="17" t="b">
        <f t="shared" si="2077"/>
        <v>0</v>
      </c>
      <c r="V24270" s="9" t="str">
        <f t="shared" si="2078"/>
        <v/>
      </c>
      <c r="W24270" s="9" t="str">
        <f t="shared" si="2079"/>
        <v/>
      </c>
      <c r="X24270" s="9" t="str">
        <f t="shared" si="2076"/>
        <v/>
      </c>
      <c r="BC24270" s="9" t="str">
        <f>IF(V24270="","",MAX(BC$1:BC24269)+1)</f>
        <v/>
      </c>
    </row>
    <row r="24271" spans="21:55">
      <c r="U24271" s="17" t="b">
        <f t="shared" si="2077"/>
        <v>0</v>
      </c>
      <c r="V24271" s="9" t="str">
        <f t="shared" si="2078"/>
        <v/>
      </c>
      <c r="W24271" s="9" t="str">
        <f t="shared" si="2079"/>
        <v/>
      </c>
      <c r="X24271" s="9" t="str">
        <f t="shared" si="2076"/>
        <v/>
      </c>
      <c r="BC24271" s="9" t="str">
        <f>IF(V24271="","",MAX(BC$1:BC24270)+1)</f>
        <v/>
      </c>
    </row>
    <row r="24272" spans="21:55">
      <c r="U24272" s="17" t="b">
        <f t="shared" si="2077"/>
        <v>0</v>
      </c>
      <c r="V24272" s="9" t="str">
        <f t="shared" si="2078"/>
        <v/>
      </c>
      <c r="W24272" s="9" t="str">
        <f t="shared" si="2079"/>
        <v/>
      </c>
      <c r="X24272" s="9" t="str">
        <f t="shared" si="2076"/>
        <v/>
      </c>
      <c r="BC24272" s="9" t="str">
        <f>IF(V24272="","",MAX(BC$1:BC24271)+1)</f>
        <v/>
      </c>
    </row>
    <row r="24273" spans="21:55">
      <c r="U24273" s="17" t="b">
        <f t="shared" si="2077"/>
        <v>0</v>
      </c>
      <c r="V24273" s="9" t="str">
        <f t="shared" si="2078"/>
        <v/>
      </c>
      <c r="W24273" s="9" t="str">
        <f t="shared" si="2079"/>
        <v/>
      </c>
      <c r="X24273" s="9" t="str">
        <f t="shared" si="2076"/>
        <v/>
      </c>
      <c r="BC24273" s="9" t="str">
        <f>IF(V24273="","",MAX(BC$1:BC24272)+1)</f>
        <v/>
      </c>
    </row>
    <row r="24274" spans="21:55">
      <c r="U24274" s="17" t="b">
        <f t="shared" si="2077"/>
        <v>0</v>
      </c>
      <c r="V24274" s="9" t="str">
        <f t="shared" si="2078"/>
        <v/>
      </c>
      <c r="W24274" s="9" t="str">
        <f t="shared" si="2079"/>
        <v/>
      </c>
      <c r="X24274" s="9" t="str">
        <f t="shared" si="2076"/>
        <v/>
      </c>
      <c r="BC24274" s="9" t="str">
        <f>IF(V24274="","",MAX(BC$1:BC24273)+1)</f>
        <v/>
      </c>
    </row>
    <row r="24275" spans="21:55">
      <c r="U24275" s="17" t="b">
        <f t="shared" si="2077"/>
        <v>0</v>
      </c>
      <c r="V24275" s="9" t="str">
        <f t="shared" si="2078"/>
        <v/>
      </c>
      <c r="W24275" s="9" t="str">
        <f t="shared" si="2079"/>
        <v/>
      </c>
      <c r="X24275" s="9" t="str">
        <f t="shared" si="2076"/>
        <v/>
      </c>
      <c r="BC24275" s="9" t="str">
        <f>IF(V24275="","",MAX(BC$1:BC24274)+1)</f>
        <v/>
      </c>
    </row>
    <row r="24276" spans="21:55">
      <c r="U24276" s="17" t="b">
        <f t="shared" si="2077"/>
        <v>0</v>
      </c>
      <c r="V24276" s="9" t="str">
        <f t="shared" si="2078"/>
        <v/>
      </c>
      <c r="W24276" s="9" t="str">
        <f t="shared" si="2079"/>
        <v/>
      </c>
      <c r="X24276" s="9" t="str">
        <f t="shared" si="2076"/>
        <v/>
      </c>
      <c r="BC24276" s="9" t="str">
        <f>IF(V24276="","",MAX(BC$1:BC24275)+1)</f>
        <v/>
      </c>
    </row>
    <row r="24277" spans="21:55">
      <c r="U24277" s="17" t="b">
        <f t="shared" si="2077"/>
        <v>0</v>
      </c>
      <c r="V24277" s="9" t="str">
        <f t="shared" si="2078"/>
        <v/>
      </c>
      <c r="W24277" s="9" t="str">
        <f t="shared" si="2079"/>
        <v/>
      </c>
      <c r="X24277" s="9" t="str">
        <f t="shared" si="2076"/>
        <v/>
      </c>
      <c r="BC24277" s="9" t="str">
        <f>IF(V24277="","",MAX(BC$1:BC24276)+1)</f>
        <v/>
      </c>
    </row>
    <row r="24278" spans="21:55">
      <c r="U24278" s="17" t="b">
        <f t="shared" si="2077"/>
        <v>0</v>
      </c>
      <c r="V24278" s="9" t="str">
        <f t="shared" si="2078"/>
        <v/>
      </c>
      <c r="W24278" s="9" t="str">
        <f t="shared" si="2079"/>
        <v/>
      </c>
      <c r="X24278" s="9" t="str">
        <f t="shared" si="2076"/>
        <v/>
      </c>
      <c r="BC24278" s="9" t="str">
        <f>IF(V24278="","",MAX(BC$1:BC24277)+1)</f>
        <v/>
      </c>
    </row>
    <row r="24279" spans="21:55">
      <c r="U24279" s="17" t="b">
        <f t="shared" si="2077"/>
        <v>0</v>
      </c>
      <c r="V24279" s="9" t="str">
        <f t="shared" si="2078"/>
        <v/>
      </c>
      <c r="W24279" s="9" t="str">
        <f t="shared" si="2079"/>
        <v/>
      </c>
      <c r="X24279" s="9" t="str">
        <f t="shared" si="2076"/>
        <v/>
      </c>
      <c r="BC24279" s="9" t="str">
        <f>IF(V24279="","",MAX(BC$1:BC24278)+1)</f>
        <v/>
      </c>
    </row>
    <row r="24280" spans="21:55">
      <c r="U24280" s="17" t="b">
        <f t="shared" si="2077"/>
        <v>0</v>
      </c>
      <c r="V24280" s="9" t="str">
        <f t="shared" si="2078"/>
        <v/>
      </c>
      <c r="W24280" s="9" t="str">
        <f t="shared" si="2079"/>
        <v/>
      </c>
      <c r="X24280" s="9" t="str">
        <f t="shared" si="2076"/>
        <v/>
      </c>
      <c r="BC24280" s="9" t="str">
        <f>IF(V24280="","",MAX(BC$1:BC24279)+1)</f>
        <v/>
      </c>
    </row>
    <row r="24281" spans="21:55">
      <c r="U24281" s="17" t="b">
        <f t="shared" si="2077"/>
        <v>0</v>
      </c>
      <c r="V24281" s="9" t="str">
        <f t="shared" si="2078"/>
        <v/>
      </c>
      <c r="W24281" s="9" t="str">
        <f t="shared" si="2079"/>
        <v/>
      </c>
      <c r="X24281" s="9" t="str">
        <f t="shared" si="2076"/>
        <v/>
      </c>
      <c r="BC24281" s="9" t="str">
        <f>IF(V24281="","",MAX(BC$1:BC24280)+1)</f>
        <v/>
      </c>
    </row>
    <row r="24282" spans="21:55">
      <c r="U24282" s="17" t="b">
        <f t="shared" si="2077"/>
        <v>0</v>
      </c>
      <c r="V24282" s="9" t="str">
        <f t="shared" si="2078"/>
        <v/>
      </c>
      <c r="W24282" s="9" t="str">
        <f t="shared" si="2079"/>
        <v/>
      </c>
      <c r="X24282" s="9" t="str">
        <f t="shared" si="2076"/>
        <v/>
      </c>
      <c r="BC24282" s="9" t="str">
        <f>IF(V24282="","",MAX(BC$1:BC24281)+1)</f>
        <v/>
      </c>
    </row>
    <row r="24283" spans="21:55">
      <c r="U24283" s="17" t="b">
        <f t="shared" si="2077"/>
        <v>0</v>
      </c>
      <c r="V24283" s="9" t="str">
        <f t="shared" si="2078"/>
        <v/>
      </c>
      <c r="W24283" s="9" t="str">
        <f t="shared" si="2079"/>
        <v/>
      </c>
      <c r="X24283" s="9" t="str">
        <f t="shared" si="2076"/>
        <v/>
      </c>
      <c r="BC24283" s="9" t="str">
        <f>IF(V24283="","",MAX(BC$1:BC24282)+1)</f>
        <v/>
      </c>
    </row>
    <row r="24284" spans="21:55">
      <c r="U24284" s="17" t="b">
        <f t="shared" si="2077"/>
        <v>0</v>
      </c>
      <c r="V24284" s="9" t="str">
        <f t="shared" si="2078"/>
        <v/>
      </c>
      <c r="W24284" s="9" t="str">
        <f t="shared" si="2079"/>
        <v/>
      </c>
      <c r="X24284" s="9" t="str">
        <f t="shared" si="2076"/>
        <v/>
      </c>
      <c r="BC24284" s="9" t="str">
        <f>IF(V24284="","",MAX(BC$1:BC24283)+1)</f>
        <v/>
      </c>
    </row>
    <row r="24285" spans="21:55">
      <c r="U24285" s="17" t="b">
        <f t="shared" si="2077"/>
        <v>0</v>
      </c>
      <c r="V24285" s="9" t="str">
        <f t="shared" si="2078"/>
        <v/>
      </c>
      <c r="W24285" s="9" t="str">
        <f t="shared" si="2079"/>
        <v/>
      </c>
      <c r="X24285" s="9" t="str">
        <f t="shared" si="2076"/>
        <v/>
      </c>
      <c r="BC24285" s="9" t="str">
        <f>IF(V24285="","",MAX(BC$1:BC24284)+1)</f>
        <v/>
      </c>
    </row>
    <row r="24286" spans="21:55">
      <c r="U24286" s="17" t="b">
        <f t="shared" si="2077"/>
        <v>0</v>
      </c>
      <c r="V24286" s="9" t="str">
        <f t="shared" si="2078"/>
        <v/>
      </c>
      <c r="W24286" s="9" t="str">
        <f t="shared" si="2079"/>
        <v/>
      </c>
      <c r="X24286" s="9" t="str">
        <f t="shared" ref="X24286:X24349" si="2080">IF(U24286=TRUE, MID(LEFT(N24286,FIND(")",N24286)-1),FIND("(",N24286)+1,LEN(N24286)), "")</f>
        <v/>
      </c>
      <c r="BC24286" s="9" t="str">
        <f>IF(V24286="","",MAX(BC$1:BC24285)+1)</f>
        <v/>
      </c>
    </row>
    <row r="24287" spans="21:55">
      <c r="U24287" s="17" t="b">
        <f t="shared" si="2077"/>
        <v>0</v>
      </c>
      <c r="V24287" s="9" t="str">
        <f t="shared" si="2078"/>
        <v/>
      </c>
      <c r="W24287" s="9" t="str">
        <f t="shared" si="2079"/>
        <v/>
      </c>
      <c r="X24287" s="9" t="str">
        <f t="shared" si="2080"/>
        <v/>
      </c>
      <c r="BC24287" s="9" t="str">
        <f>IF(V24287="","",MAX(BC$1:BC24286)+1)</f>
        <v/>
      </c>
    </row>
    <row r="24288" spans="21:55">
      <c r="U24288" s="17" t="b">
        <f t="shared" si="2077"/>
        <v>0</v>
      </c>
      <c r="V24288" s="9" t="str">
        <f t="shared" si="2078"/>
        <v/>
      </c>
      <c r="W24288" s="9" t="str">
        <f t="shared" si="2079"/>
        <v/>
      </c>
      <c r="X24288" s="9" t="str">
        <f t="shared" si="2080"/>
        <v/>
      </c>
      <c r="BC24288" s="9" t="str">
        <f>IF(V24288="","",MAX(BC$1:BC24287)+1)</f>
        <v/>
      </c>
    </row>
    <row r="24289" spans="21:55">
      <c r="U24289" s="17" t="b">
        <f t="shared" si="2077"/>
        <v>0</v>
      </c>
      <c r="V24289" s="9" t="str">
        <f t="shared" si="2078"/>
        <v/>
      </c>
      <c r="W24289" s="9" t="str">
        <f t="shared" si="2079"/>
        <v/>
      </c>
      <c r="X24289" s="9" t="str">
        <f t="shared" si="2080"/>
        <v/>
      </c>
      <c r="BC24289" s="9" t="str">
        <f>IF(V24289="","",MAX(BC$1:BC24288)+1)</f>
        <v/>
      </c>
    </row>
    <row r="24290" spans="21:55">
      <c r="U24290" s="17" t="b">
        <f t="shared" si="2077"/>
        <v>0</v>
      </c>
      <c r="V24290" s="9" t="str">
        <f t="shared" si="2078"/>
        <v/>
      </c>
      <c r="W24290" s="9" t="str">
        <f t="shared" si="2079"/>
        <v/>
      </c>
      <c r="X24290" s="9" t="str">
        <f t="shared" si="2080"/>
        <v/>
      </c>
      <c r="BC24290" s="9" t="str">
        <f>IF(V24290="","",MAX(BC$1:BC24289)+1)</f>
        <v/>
      </c>
    </row>
    <row r="24291" spans="21:55">
      <c r="U24291" s="17" t="b">
        <f t="shared" si="2077"/>
        <v>0</v>
      </c>
      <c r="V24291" s="9" t="str">
        <f t="shared" si="2078"/>
        <v/>
      </c>
      <c r="W24291" s="9" t="str">
        <f t="shared" si="2079"/>
        <v/>
      </c>
      <c r="X24291" s="9" t="str">
        <f t="shared" si="2080"/>
        <v/>
      </c>
      <c r="BC24291" s="9" t="str">
        <f>IF(V24291="","",MAX(BC$1:BC24290)+1)</f>
        <v/>
      </c>
    </row>
    <row r="24292" spans="21:55">
      <c r="U24292" s="17" t="b">
        <f t="shared" si="2077"/>
        <v>0</v>
      </c>
      <c r="V24292" s="9" t="str">
        <f t="shared" si="2078"/>
        <v/>
      </c>
      <c r="W24292" s="9" t="str">
        <f t="shared" si="2079"/>
        <v/>
      </c>
      <c r="X24292" s="9" t="str">
        <f t="shared" si="2080"/>
        <v/>
      </c>
      <c r="BC24292" s="9" t="str">
        <f>IF(V24292="","",MAX(BC$1:BC24291)+1)</f>
        <v/>
      </c>
    </row>
    <row r="24293" spans="21:55">
      <c r="U24293" s="17" t="b">
        <f t="shared" si="2077"/>
        <v>0</v>
      </c>
      <c r="V24293" s="9" t="str">
        <f t="shared" si="2078"/>
        <v/>
      </c>
      <c r="W24293" s="9" t="str">
        <f t="shared" si="2079"/>
        <v/>
      </c>
      <c r="X24293" s="9" t="str">
        <f t="shared" si="2080"/>
        <v/>
      </c>
      <c r="BC24293" s="9" t="str">
        <f>IF(V24293="","",MAX(BC$1:BC24292)+1)</f>
        <v/>
      </c>
    </row>
    <row r="24294" spans="21:55">
      <c r="U24294" s="17" t="b">
        <f t="shared" si="2077"/>
        <v>0</v>
      </c>
      <c r="V24294" s="9" t="str">
        <f t="shared" si="2078"/>
        <v/>
      </c>
      <c r="W24294" s="9" t="str">
        <f t="shared" si="2079"/>
        <v/>
      </c>
      <c r="X24294" s="9" t="str">
        <f t="shared" si="2080"/>
        <v/>
      </c>
      <c r="BC24294" s="9" t="str">
        <f>IF(V24294="","",MAX(BC$1:BC24293)+1)</f>
        <v/>
      </c>
    </row>
    <row r="24295" spans="21:55">
      <c r="U24295" s="17" t="b">
        <f t="shared" si="2077"/>
        <v>0</v>
      </c>
      <c r="V24295" s="9" t="str">
        <f t="shared" si="2078"/>
        <v/>
      </c>
      <c r="W24295" s="9" t="str">
        <f t="shared" si="2079"/>
        <v/>
      </c>
      <c r="X24295" s="9" t="str">
        <f t="shared" si="2080"/>
        <v/>
      </c>
      <c r="BC24295" s="9" t="str">
        <f>IF(V24295="","",MAX(BC$1:BC24294)+1)</f>
        <v/>
      </c>
    </row>
    <row r="24296" spans="21:55">
      <c r="U24296" s="17" t="b">
        <f t="shared" si="2077"/>
        <v>0</v>
      </c>
      <c r="V24296" s="9" t="str">
        <f t="shared" si="2078"/>
        <v/>
      </c>
      <c r="W24296" s="9" t="str">
        <f t="shared" si="2079"/>
        <v/>
      </c>
      <c r="X24296" s="9" t="str">
        <f t="shared" si="2080"/>
        <v/>
      </c>
      <c r="BC24296" s="9" t="str">
        <f>IF(V24296="","",MAX(BC$1:BC24295)+1)</f>
        <v/>
      </c>
    </row>
    <row r="24297" spans="21:55">
      <c r="U24297" s="17" t="b">
        <f t="shared" si="2077"/>
        <v>0</v>
      </c>
      <c r="V24297" s="9" t="str">
        <f t="shared" si="2078"/>
        <v/>
      </c>
      <c r="W24297" s="9" t="str">
        <f t="shared" si="2079"/>
        <v/>
      </c>
      <c r="X24297" s="9" t="str">
        <f t="shared" si="2080"/>
        <v/>
      </c>
      <c r="BC24297" s="9" t="str">
        <f>IF(V24297="","",MAX(BC$1:BC24296)+1)</f>
        <v/>
      </c>
    </row>
    <row r="24298" spans="21:55">
      <c r="U24298" s="17" t="b">
        <f t="shared" si="2077"/>
        <v>0</v>
      </c>
      <c r="V24298" s="9" t="str">
        <f t="shared" si="2078"/>
        <v/>
      </c>
      <c r="W24298" s="9" t="str">
        <f t="shared" si="2079"/>
        <v/>
      </c>
      <c r="X24298" s="9" t="str">
        <f t="shared" si="2080"/>
        <v/>
      </c>
      <c r="BC24298" s="9" t="str">
        <f>IF(V24298="","",MAX(BC$1:BC24297)+1)</f>
        <v/>
      </c>
    </row>
    <row r="24299" spans="21:55">
      <c r="U24299" s="17" t="b">
        <f t="shared" si="2077"/>
        <v>0</v>
      </c>
      <c r="V24299" s="9" t="str">
        <f t="shared" si="2078"/>
        <v/>
      </c>
      <c r="W24299" s="9" t="str">
        <f t="shared" si="2079"/>
        <v/>
      </c>
      <c r="X24299" s="9" t="str">
        <f t="shared" si="2080"/>
        <v/>
      </c>
      <c r="BC24299" s="9" t="str">
        <f>IF(V24299="","",MAX(BC$1:BC24298)+1)</f>
        <v/>
      </c>
    </row>
    <row r="24300" spans="21:55">
      <c r="U24300" s="17" t="b">
        <f t="shared" si="2077"/>
        <v>0</v>
      </c>
      <c r="V24300" s="9" t="str">
        <f t="shared" si="2078"/>
        <v/>
      </c>
      <c r="W24300" s="9" t="str">
        <f t="shared" si="2079"/>
        <v/>
      </c>
      <c r="X24300" s="9" t="str">
        <f t="shared" si="2080"/>
        <v/>
      </c>
      <c r="BC24300" s="9" t="str">
        <f>IF(V24300="","",MAX(BC$1:BC24299)+1)</f>
        <v/>
      </c>
    </row>
    <row r="24301" spans="21:55">
      <c r="U24301" s="17" t="b">
        <f t="shared" si="2077"/>
        <v>0</v>
      </c>
      <c r="V24301" s="9" t="str">
        <f t="shared" si="2078"/>
        <v/>
      </c>
      <c r="W24301" s="9" t="str">
        <f t="shared" si="2079"/>
        <v/>
      </c>
      <c r="X24301" s="9" t="str">
        <f t="shared" si="2080"/>
        <v/>
      </c>
      <c r="BC24301" s="9" t="str">
        <f>IF(V24301="","",MAX(BC$1:BC24300)+1)</f>
        <v/>
      </c>
    </row>
    <row r="24302" spans="21:55">
      <c r="U24302" s="17" t="b">
        <f t="shared" si="2077"/>
        <v>0</v>
      </c>
      <c r="V24302" s="9" t="str">
        <f t="shared" si="2078"/>
        <v/>
      </c>
      <c r="W24302" s="9" t="str">
        <f t="shared" si="2079"/>
        <v/>
      </c>
      <c r="X24302" s="9" t="str">
        <f t="shared" si="2080"/>
        <v/>
      </c>
      <c r="BC24302" s="9" t="str">
        <f>IF(V24302="","",MAX(BC$1:BC24301)+1)</f>
        <v/>
      </c>
    </row>
    <row r="24303" spans="21:55">
      <c r="U24303" s="17" t="b">
        <f t="shared" si="2077"/>
        <v>0</v>
      </c>
      <c r="V24303" s="9" t="str">
        <f t="shared" si="2078"/>
        <v/>
      </c>
      <c r="W24303" s="9" t="str">
        <f t="shared" si="2079"/>
        <v/>
      </c>
      <c r="X24303" s="9" t="str">
        <f t="shared" si="2080"/>
        <v/>
      </c>
      <c r="BC24303" s="9" t="str">
        <f>IF(V24303="","",MAX(BC$1:BC24302)+1)</f>
        <v/>
      </c>
    </row>
    <row r="24304" spans="21:55">
      <c r="U24304" s="17" t="b">
        <f t="shared" si="2077"/>
        <v>0</v>
      </c>
      <c r="V24304" s="9" t="str">
        <f t="shared" si="2078"/>
        <v/>
      </c>
      <c r="W24304" s="9" t="str">
        <f t="shared" si="2079"/>
        <v/>
      </c>
      <c r="X24304" s="9" t="str">
        <f t="shared" si="2080"/>
        <v/>
      </c>
      <c r="BC24304" s="9" t="str">
        <f>IF(V24304="","",MAX(BC$1:BC24303)+1)</f>
        <v/>
      </c>
    </row>
    <row r="24305" spans="21:55">
      <c r="U24305" s="17" t="b">
        <f t="shared" si="2077"/>
        <v>0</v>
      </c>
      <c r="V24305" s="9" t="str">
        <f t="shared" si="2078"/>
        <v/>
      </c>
      <c r="W24305" s="9" t="str">
        <f t="shared" si="2079"/>
        <v/>
      </c>
      <c r="X24305" s="9" t="str">
        <f t="shared" si="2080"/>
        <v/>
      </c>
      <c r="BC24305" s="9" t="str">
        <f>IF(V24305="","",MAX(BC$1:BC24304)+1)</f>
        <v/>
      </c>
    </row>
    <row r="24306" spans="21:55">
      <c r="U24306" s="17" t="b">
        <f t="shared" si="2077"/>
        <v>0</v>
      </c>
      <c r="V24306" s="9" t="str">
        <f t="shared" si="2078"/>
        <v/>
      </c>
      <c r="W24306" s="9" t="str">
        <f t="shared" si="2079"/>
        <v/>
      </c>
      <c r="X24306" s="9" t="str">
        <f t="shared" si="2080"/>
        <v/>
      </c>
      <c r="BC24306" s="9" t="str">
        <f>IF(V24306="","",MAX(BC$1:BC24305)+1)</f>
        <v/>
      </c>
    </row>
    <row r="24307" spans="21:55">
      <c r="U24307" s="17" t="b">
        <f t="shared" si="2077"/>
        <v>0</v>
      </c>
      <c r="V24307" s="9" t="str">
        <f t="shared" si="2078"/>
        <v/>
      </c>
      <c r="W24307" s="9" t="str">
        <f t="shared" si="2079"/>
        <v/>
      </c>
      <c r="X24307" s="9" t="str">
        <f t="shared" si="2080"/>
        <v/>
      </c>
      <c r="BC24307" s="9" t="str">
        <f>IF(V24307="","",MAX(BC$1:BC24306)+1)</f>
        <v/>
      </c>
    </row>
    <row r="24308" spans="21:55">
      <c r="U24308" s="17" t="b">
        <f t="shared" si="2077"/>
        <v>0</v>
      </c>
      <c r="V24308" s="9" t="str">
        <f t="shared" si="2078"/>
        <v/>
      </c>
      <c r="W24308" s="9" t="str">
        <f t="shared" si="2079"/>
        <v/>
      </c>
      <c r="X24308" s="9" t="str">
        <f t="shared" si="2080"/>
        <v/>
      </c>
      <c r="BC24308" s="9" t="str">
        <f>IF(V24308="","",MAX(BC$1:BC24307)+1)</f>
        <v/>
      </c>
    </row>
    <row r="24309" spans="21:55">
      <c r="U24309" s="17" t="b">
        <f t="shared" si="2077"/>
        <v>0</v>
      </c>
      <c r="V24309" s="9" t="str">
        <f t="shared" si="2078"/>
        <v/>
      </c>
      <c r="W24309" s="9" t="str">
        <f t="shared" si="2079"/>
        <v/>
      </c>
      <c r="X24309" s="9" t="str">
        <f t="shared" si="2080"/>
        <v/>
      </c>
      <c r="BC24309" s="9" t="str">
        <f>IF(V24309="","",MAX(BC$1:BC24308)+1)</f>
        <v/>
      </c>
    </row>
    <row r="24310" spans="21:55">
      <c r="U24310" s="17" t="b">
        <f t="shared" si="2077"/>
        <v>0</v>
      </c>
      <c r="V24310" s="9" t="str">
        <f t="shared" si="2078"/>
        <v/>
      </c>
      <c r="W24310" s="9" t="str">
        <f t="shared" si="2079"/>
        <v/>
      </c>
      <c r="X24310" s="9" t="str">
        <f t="shared" si="2080"/>
        <v/>
      </c>
      <c r="BC24310" s="9" t="str">
        <f>IF(V24310="","",MAX(BC$1:BC24309)+1)</f>
        <v/>
      </c>
    </row>
    <row r="24311" spans="21:55">
      <c r="U24311" s="17" t="b">
        <f t="shared" si="2077"/>
        <v>0</v>
      </c>
      <c r="V24311" s="9" t="str">
        <f t="shared" si="2078"/>
        <v/>
      </c>
      <c r="W24311" s="9" t="str">
        <f t="shared" si="2079"/>
        <v/>
      </c>
      <c r="X24311" s="9" t="str">
        <f t="shared" si="2080"/>
        <v/>
      </c>
      <c r="BC24311" s="9" t="str">
        <f>IF(V24311="","",MAX(BC$1:BC24310)+1)</f>
        <v/>
      </c>
    </row>
    <row r="24312" spans="21:55">
      <c r="U24312" s="17" t="b">
        <f t="shared" si="2077"/>
        <v>0</v>
      </c>
      <c r="V24312" s="9" t="str">
        <f t="shared" si="2078"/>
        <v/>
      </c>
      <c r="W24312" s="9" t="str">
        <f t="shared" si="2079"/>
        <v/>
      </c>
      <c r="X24312" s="9" t="str">
        <f t="shared" si="2080"/>
        <v/>
      </c>
      <c r="BC24312" s="9" t="str">
        <f>IF(V24312="","",MAX(BC$1:BC24311)+1)</f>
        <v/>
      </c>
    </row>
    <row r="24313" spans="21:55">
      <c r="U24313" s="17" t="b">
        <f t="shared" si="2077"/>
        <v>0</v>
      </c>
      <c r="V24313" s="9" t="str">
        <f t="shared" si="2078"/>
        <v/>
      </c>
      <c r="W24313" s="9" t="str">
        <f t="shared" si="2079"/>
        <v/>
      </c>
      <c r="X24313" s="9" t="str">
        <f t="shared" si="2080"/>
        <v/>
      </c>
      <c r="BC24313" s="9" t="str">
        <f>IF(V24313="","",MAX(BC$1:BC24312)+1)</f>
        <v/>
      </c>
    </row>
    <row r="24314" spans="21:55">
      <c r="U24314" s="17" t="b">
        <f t="shared" si="2077"/>
        <v>0</v>
      </c>
      <c r="V24314" s="9" t="str">
        <f t="shared" si="2078"/>
        <v/>
      </c>
      <c r="W24314" s="9" t="str">
        <f t="shared" si="2079"/>
        <v/>
      </c>
      <c r="X24314" s="9" t="str">
        <f t="shared" si="2080"/>
        <v/>
      </c>
      <c r="BC24314" s="9" t="str">
        <f>IF(V24314="","",MAX(BC$1:BC24313)+1)</f>
        <v/>
      </c>
    </row>
    <row r="24315" spans="21:55">
      <c r="U24315" s="17" t="b">
        <f t="shared" si="2077"/>
        <v>0</v>
      </c>
      <c r="V24315" s="9" t="str">
        <f t="shared" si="2078"/>
        <v/>
      </c>
      <c r="W24315" s="9" t="str">
        <f t="shared" si="2079"/>
        <v/>
      </c>
      <c r="X24315" s="9" t="str">
        <f t="shared" si="2080"/>
        <v/>
      </c>
      <c r="BC24315" s="9" t="str">
        <f>IF(V24315="","",MAX(BC$1:BC24314)+1)</f>
        <v/>
      </c>
    </row>
    <row r="24316" spans="21:55">
      <c r="U24316" s="17" t="b">
        <f t="shared" si="2077"/>
        <v>0</v>
      </c>
      <c r="V24316" s="9" t="str">
        <f t="shared" si="2078"/>
        <v/>
      </c>
      <c r="W24316" s="9" t="str">
        <f t="shared" si="2079"/>
        <v/>
      </c>
      <c r="X24316" s="9" t="str">
        <f t="shared" si="2080"/>
        <v/>
      </c>
      <c r="BC24316" s="9" t="str">
        <f>IF(V24316="","",MAX(BC$1:BC24315)+1)</f>
        <v/>
      </c>
    </row>
    <row r="24317" spans="21:55">
      <c r="U24317" s="17" t="b">
        <f t="shared" si="2077"/>
        <v>0</v>
      </c>
      <c r="V24317" s="9" t="str">
        <f t="shared" si="2078"/>
        <v/>
      </c>
      <c r="W24317" s="9" t="str">
        <f t="shared" si="2079"/>
        <v/>
      </c>
      <c r="X24317" s="9" t="str">
        <f t="shared" si="2080"/>
        <v/>
      </c>
      <c r="BC24317" s="9" t="str">
        <f>IF(V24317="","",MAX(BC$1:BC24316)+1)</f>
        <v/>
      </c>
    </row>
    <row r="24318" spans="21:55">
      <c r="U24318" s="17" t="b">
        <f t="shared" si="2077"/>
        <v>0</v>
      </c>
      <c r="V24318" s="9" t="str">
        <f t="shared" si="2078"/>
        <v/>
      </c>
      <c r="W24318" s="9" t="str">
        <f t="shared" si="2079"/>
        <v/>
      </c>
      <c r="X24318" s="9" t="str">
        <f t="shared" si="2080"/>
        <v/>
      </c>
      <c r="BC24318" s="9" t="str">
        <f>IF(V24318="","",MAX(BC$1:BC24317)+1)</f>
        <v/>
      </c>
    </row>
    <row r="24319" spans="21:55">
      <c r="U24319" s="17" t="b">
        <f t="shared" si="2077"/>
        <v>0</v>
      </c>
      <c r="V24319" s="9" t="str">
        <f t="shared" si="2078"/>
        <v/>
      </c>
      <c r="W24319" s="9" t="str">
        <f t="shared" si="2079"/>
        <v/>
      </c>
      <c r="X24319" s="9" t="str">
        <f t="shared" si="2080"/>
        <v/>
      </c>
      <c r="BC24319" s="9" t="str">
        <f>IF(V24319="","",MAX(BC$1:BC24318)+1)</f>
        <v/>
      </c>
    </row>
    <row r="24320" spans="21:55">
      <c r="U24320" s="17" t="b">
        <f t="shared" si="2077"/>
        <v>0</v>
      </c>
      <c r="V24320" s="9" t="str">
        <f t="shared" si="2078"/>
        <v/>
      </c>
      <c r="W24320" s="9" t="str">
        <f t="shared" si="2079"/>
        <v/>
      </c>
      <c r="X24320" s="9" t="str">
        <f t="shared" si="2080"/>
        <v/>
      </c>
      <c r="BC24320" s="9" t="str">
        <f>IF(V24320="","",MAX(BC$1:BC24319)+1)</f>
        <v/>
      </c>
    </row>
    <row r="24321" spans="21:55">
      <c r="U24321" s="17" t="b">
        <f t="shared" si="2077"/>
        <v>0</v>
      </c>
      <c r="V24321" s="9" t="str">
        <f t="shared" si="2078"/>
        <v/>
      </c>
      <c r="W24321" s="9" t="str">
        <f t="shared" si="2079"/>
        <v/>
      </c>
      <c r="X24321" s="9" t="str">
        <f t="shared" si="2080"/>
        <v/>
      </c>
      <c r="BC24321" s="9" t="str">
        <f>IF(V24321="","",MAX(BC$1:BC24320)+1)</f>
        <v/>
      </c>
    </row>
    <row r="24322" spans="21:55">
      <c r="U24322" s="17" t="b">
        <f t="shared" ref="U24322:U24385" si="2081">AND(ISNUMBER(SEARCH("(rs",N24322)),NOT(ISNUMBER(SEARCH("oxidation",N24322))),NOT(ISNUMBER(SEARCH("deamidated",N24322))),NOT(ISNUMBER(SEARCH("ammonia",N24322))),NOT(ISNUMBER(SEARCH("acetyl",N24322))),NOT(ISNUMBER(SEARCH("phospho",N24322))),NOT(ISNUMBER(SEARCH("dehydrated",N24322))))</f>
        <v>0</v>
      </c>
      <c r="V24322" s="9" t="str">
        <f t="shared" ref="V24322:V24385" si="2082">IF(U24322=TRUE, IF(ISNUMBER(SEARCH(":",P24322))=TRUE, LEFT(P24322,FIND(":",P24322)-1),P24322), "")</f>
        <v/>
      </c>
      <c r="W24322" s="9" t="str">
        <f t="shared" ref="W24322:W24385" si="2083">IF(U24322=TRUE,IF(ISNUMBER(SEARCH("Carb",N24322))=TRUE,MID(LEFT(N24322,FIND("#",N24322)-1),FIND(CHAR(1),SUBSTITUTE(N24322," ",CHAR(1),(LEN(N24322)-LEN(SUBSTITUTE(N24322," ","")))-1))+1,LEN(N24322)),LEFT(N24322,FIND("#",N24322)-1)),"")</f>
        <v/>
      </c>
      <c r="X24322" s="9" t="str">
        <f t="shared" si="2080"/>
        <v/>
      </c>
      <c r="BC24322" s="9" t="str">
        <f>IF(V24322="","",MAX(BC$1:BC24321)+1)</f>
        <v/>
      </c>
    </row>
    <row r="24323" spans="21:55">
      <c r="U24323" s="17" t="b">
        <f t="shared" si="2081"/>
        <v>0</v>
      </c>
      <c r="V24323" s="9" t="str">
        <f t="shared" si="2082"/>
        <v/>
      </c>
      <c r="W24323" s="9" t="str">
        <f t="shared" si="2083"/>
        <v/>
      </c>
      <c r="X24323" s="9" t="str">
        <f t="shared" si="2080"/>
        <v/>
      </c>
      <c r="BC24323" s="9" t="str">
        <f>IF(V24323="","",MAX(BC$1:BC24322)+1)</f>
        <v/>
      </c>
    </row>
    <row r="24324" spans="21:55">
      <c r="U24324" s="17" t="b">
        <f t="shared" si="2081"/>
        <v>0</v>
      </c>
      <c r="V24324" s="9" t="str">
        <f t="shared" si="2082"/>
        <v/>
      </c>
      <c r="W24324" s="9" t="str">
        <f t="shared" si="2083"/>
        <v/>
      </c>
      <c r="X24324" s="9" t="str">
        <f t="shared" si="2080"/>
        <v/>
      </c>
      <c r="BC24324" s="9" t="str">
        <f>IF(V24324="","",MAX(BC$1:BC24323)+1)</f>
        <v/>
      </c>
    </row>
    <row r="24325" spans="21:55">
      <c r="U24325" s="17" t="b">
        <f t="shared" si="2081"/>
        <v>0</v>
      </c>
      <c r="V24325" s="9" t="str">
        <f t="shared" si="2082"/>
        <v/>
      </c>
      <c r="W24325" s="9" t="str">
        <f t="shared" si="2083"/>
        <v/>
      </c>
      <c r="X24325" s="9" t="str">
        <f t="shared" si="2080"/>
        <v/>
      </c>
      <c r="BC24325" s="9" t="str">
        <f>IF(V24325="","",MAX(BC$1:BC24324)+1)</f>
        <v/>
      </c>
    </row>
    <row r="24326" spans="21:55">
      <c r="U24326" s="17" t="b">
        <f t="shared" si="2081"/>
        <v>0</v>
      </c>
      <c r="V24326" s="9" t="str">
        <f t="shared" si="2082"/>
        <v/>
      </c>
      <c r="W24326" s="9" t="str">
        <f t="shared" si="2083"/>
        <v/>
      </c>
      <c r="X24326" s="9" t="str">
        <f t="shared" si="2080"/>
        <v/>
      </c>
      <c r="BC24326" s="9" t="str">
        <f>IF(V24326="","",MAX(BC$1:BC24325)+1)</f>
        <v/>
      </c>
    </row>
    <row r="24327" spans="21:55">
      <c r="U24327" s="17" t="b">
        <f t="shared" si="2081"/>
        <v>0</v>
      </c>
      <c r="V24327" s="9" t="str">
        <f t="shared" si="2082"/>
        <v/>
      </c>
      <c r="W24327" s="9" t="str">
        <f t="shared" si="2083"/>
        <v/>
      </c>
      <c r="X24327" s="9" t="str">
        <f t="shared" si="2080"/>
        <v/>
      </c>
      <c r="BC24327" s="9" t="str">
        <f>IF(V24327="","",MAX(BC$1:BC24326)+1)</f>
        <v/>
      </c>
    </row>
    <row r="24328" spans="21:55">
      <c r="U24328" s="17" t="b">
        <f t="shared" si="2081"/>
        <v>0</v>
      </c>
      <c r="V24328" s="9" t="str">
        <f t="shared" si="2082"/>
        <v/>
      </c>
      <c r="W24328" s="9" t="str">
        <f t="shared" si="2083"/>
        <v/>
      </c>
      <c r="X24328" s="9" t="str">
        <f t="shared" si="2080"/>
        <v/>
      </c>
      <c r="BC24328" s="9" t="str">
        <f>IF(V24328="","",MAX(BC$1:BC24327)+1)</f>
        <v/>
      </c>
    </row>
    <row r="24329" spans="21:55">
      <c r="U24329" s="17" t="b">
        <f t="shared" si="2081"/>
        <v>0</v>
      </c>
      <c r="V24329" s="9" t="str">
        <f t="shared" si="2082"/>
        <v/>
      </c>
      <c r="W24329" s="9" t="str">
        <f t="shared" si="2083"/>
        <v/>
      </c>
      <c r="X24329" s="9" t="str">
        <f t="shared" si="2080"/>
        <v/>
      </c>
      <c r="BC24329" s="9" t="str">
        <f>IF(V24329="","",MAX(BC$1:BC24328)+1)</f>
        <v/>
      </c>
    </row>
    <row r="24330" spans="21:55">
      <c r="U24330" s="17" t="b">
        <f t="shared" si="2081"/>
        <v>0</v>
      </c>
      <c r="V24330" s="9" t="str">
        <f t="shared" si="2082"/>
        <v/>
      </c>
      <c r="W24330" s="9" t="str">
        <f t="shared" si="2083"/>
        <v/>
      </c>
      <c r="X24330" s="9" t="str">
        <f t="shared" si="2080"/>
        <v/>
      </c>
      <c r="BC24330" s="9" t="str">
        <f>IF(V24330="","",MAX(BC$1:BC24329)+1)</f>
        <v/>
      </c>
    </row>
    <row r="24331" spans="21:55">
      <c r="U24331" s="17" t="b">
        <f t="shared" si="2081"/>
        <v>0</v>
      </c>
      <c r="V24331" s="9" t="str">
        <f t="shared" si="2082"/>
        <v/>
      </c>
      <c r="W24331" s="9" t="str">
        <f t="shared" si="2083"/>
        <v/>
      </c>
      <c r="X24331" s="9" t="str">
        <f t="shared" si="2080"/>
        <v/>
      </c>
      <c r="BC24331" s="9" t="str">
        <f>IF(V24331="","",MAX(BC$1:BC24330)+1)</f>
        <v/>
      </c>
    </row>
    <row r="24332" spans="21:55">
      <c r="U24332" s="17" t="b">
        <f t="shared" si="2081"/>
        <v>0</v>
      </c>
      <c r="V24332" s="9" t="str">
        <f t="shared" si="2082"/>
        <v/>
      </c>
      <c r="W24332" s="9" t="str">
        <f t="shared" si="2083"/>
        <v/>
      </c>
      <c r="X24332" s="9" t="str">
        <f t="shared" si="2080"/>
        <v/>
      </c>
      <c r="BC24332" s="9" t="str">
        <f>IF(V24332="","",MAX(BC$1:BC24331)+1)</f>
        <v/>
      </c>
    </row>
    <row r="24333" spans="21:55">
      <c r="U24333" s="17" t="b">
        <f t="shared" si="2081"/>
        <v>0</v>
      </c>
      <c r="V24333" s="9" t="str">
        <f t="shared" si="2082"/>
        <v/>
      </c>
      <c r="W24333" s="9" t="str">
        <f t="shared" si="2083"/>
        <v/>
      </c>
      <c r="X24333" s="9" t="str">
        <f t="shared" si="2080"/>
        <v/>
      </c>
      <c r="BC24333" s="9" t="str">
        <f>IF(V24333="","",MAX(BC$1:BC24332)+1)</f>
        <v/>
      </c>
    </row>
    <row r="24334" spans="21:55">
      <c r="U24334" s="17" t="b">
        <f t="shared" si="2081"/>
        <v>0</v>
      </c>
      <c r="V24334" s="9" t="str">
        <f t="shared" si="2082"/>
        <v/>
      </c>
      <c r="W24334" s="9" t="str">
        <f t="shared" si="2083"/>
        <v/>
      </c>
      <c r="X24334" s="9" t="str">
        <f t="shared" si="2080"/>
        <v/>
      </c>
      <c r="BC24334" s="9" t="str">
        <f>IF(V24334="","",MAX(BC$1:BC24333)+1)</f>
        <v/>
      </c>
    </row>
    <row r="24335" spans="21:55">
      <c r="U24335" s="17" t="b">
        <f t="shared" si="2081"/>
        <v>0</v>
      </c>
      <c r="V24335" s="9" t="str">
        <f t="shared" si="2082"/>
        <v/>
      </c>
      <c r="W24335" s="9" t="str">
        <f t="shared" si="2083"/>
        <v/>
      </c>
      <c r="X24335" s="9" t="str">
        <f t="shared" si="2080"/>
        <v/>
      </c>
      <c r="BC24335" s="9" t="str">
        <f>IF(V24335="","",MAX(BC$1:BC24334)+1)</f>
        <v/>
      </c>
    </row>
    <row r="24336" spans="21:55">
      <c r="U24336" s="17" t="b">
        <f t="shared" si="2081"/>
        <v>0</v>
      </c>
      <c r="V24336" s="9" t="str">
        <f t="shared" si="2082"/>
        <v/>
      </c>
      <c r="W24336" s="9" t="str">
        <f t="shared" si="2083"/>
        <v/>
      </c>
      <c r="X24336" s="9" t="str">
        <f t="shared" si="2080"/>
        <v/>
      </c>
      <c r="BC24336" s="9" t="str">
        <f>IF(V24336="","",MAX(BC$1:BC24335)+1)</f>
        <v/>
      </c>
    </row>
    <row r="24337" spans="21:55">
      <c r="U24337" s="17" t="b">
        <f t="shared" si="2081"/>
        <v>0</v>
      </c>
      <c r="V24337" s="9" t="str">
        <f t="shared" si="2082"/>
        <v/>
      </c>
      <c r="W24337" s="9" t="str">
        <f t="shared" si="2083"/>
        <v/>
      </c>
      <c r="X24337" s="9" t="str">
        <f t="shared" si="2080"/>
        <v/>
      </c>
      <c r="BC24337" s="9" t="str">
        <f>IF(V24337="","",MAX(BC$1:BC24336)+1)</f>
        <v/>
      </c>
    </row>
    <row r="24338" spans="21:55">
      <c r="U24338" s="17" t="b">
        <f t="shared" si="2081"/>
        <v>0</v>
      </c>
      <c r="V24338" s="9" t="str">
        <f t="shared" si="2082"/>
        <v/>
      </c>
      <c r="W24338" s="9" t="str">
        <f t="shared" si="2083"/>
        <v/>
      </c>
      <c r="X24338" s="9" t="str">
        <f t="shared" si="2080"/>
        <v/>
      </c>
      <c r="BC24338" s="9" t="str">
        <f>IF(V24338="","",MAX(BC$1:BC24337)+1)</f>
        <v/>
      </c>
    </row>
    <row r="24339" spans="21:55">
      <c r="U24339" s="17" t="b">
        <f t="shared" si="2081"/>
        <v>0</v>
      </c>
      <c r="V24339" s="9" t="str">
        <f t="shared" si="2082"/>
        <v/>
      </c>
      <c r="W24339" s="9" t="str">
        <f t="shared" si="2083"/>
        <v/>
      </c>
      <c r="X24339" s="9" t="str">
        <f t="shared" si="2080"/>
        <v/>
      </c>
      <c r="BC24339" s="9" t="str">
        <f>IF(V24339="","",MAX(BC$1:BC24338)+1)</f>
        <v/>
      </c>
    </row>
    <row r="24340" spans="21:55">
      <c r="U24340" s="17" t="b">
        <f t="shared" si="2081"/>
        <v>0</v>
      </c>
      <c r="V24340" s="9" t="str">
        <f t="shared" si="2082"/>
        <v/>
      </c>
      <c r="W24340" s="9" t="str">
        <f t="shared" si="2083"/>
        <v/>
      </c>
      <c r="X24340" s="9" t="str">
        <f t="shared" si="2080"/>
        <v/>
      </c>
      <c r="BC24340" s="9" t="str">
        <f>IF(V24340="","",MAX(BC$1:BC24339)+1)</f>
        <v/>
      </c>
    </row>
    <row r="24341" spans="21:55">
      <c r="U24341" s="17" t="b">
        <f t="shared" si="2081"/>
        <v>0</v>
      </c>
      <c r="V24341" s="9" t="str">
        <f t="shared" si="2082"/>
        <v/>
      </c>
      <c r="W24341" s="9" t="str">
        <f t="shared" si="2083"/>
        <v/>
      </c>
      <c r="X24341" s="9" t="str">
        <f t="shared" si="2080"/>
        <v/>
      </c>
      <c r="BC24341" s="9" t="str">
        <f>IF(V24341="","",MAX(BC$1:BC24340)+1)</f>
        <v/>
      </c>
    </row>
    <row r="24342" spans="21:55">
      <c r="U24342" s="17" t="b">
        <f t="shared" si="2081"/>
        <v>0</v>
      </c>
      <c r="V24342" s="9" t="str">
        <f t="shared" si="2082"/>
        <v/>
      </c>
      <c r="W24342" s="9" t="str">
        <f t="shared" si="2083"/>
        <v/>
      </c>
      <c r="X24342" s="9" t="str">
        <f t="shared" si="2080"/>
        <v/>
      </c>
      <c r="BC24342" s="9" t="str">
        <f>IF(V24342="","",MAX(BC$1:BC24341)+1)</f>
        <v/>
      </c>
    </row>
    <row r="24343" spans="21:55">
      <c r="U24343" s="17" t="b">
        <f t="shared" si="2081"/>
        <v>0</v>
      </c>
      <c r="V24343" s="9" t="str">
        <f t="shared" si="2082"/>
        <v/>
      </c>
      <c r="W24343" s="9" t="str">
        <f t="shared" si="2083"/>
        <v/>
      </c>
      <c r="X24343" s="9" t="str">
        <f t="shared" si="2080"/>
        <v/>
      </c>
      <c r="BC24343" s="9" t="str">
        <f>IF(V24343="","",MAX(BC$1:BC24342)+1)</f>
        <v/>
      </c>
    </row>
    <row r="24344" spans="21:55">
      <c r="U24344" s="17" t="b">
        <f t="shared" si="2081"/>
        <v>0</v>
      </c>
      <c r="V24344" s="9" t="str">
        <f t="shared" si="2082"/>
        <v/>
      </c>
      <c r="W24344" s="9" t="str">
        <f t="shared" si="2083"/>
        <v/>
      </c>
      <c r="X24344" s="9" t="str">
        <f t="shared" si="2080"/>
        <v/>
      </c>
      <c r="BC24344" s="9" t="str">
        <f>IF(V24344="","",MAX(BC$1:BC24343)+1)</f>
        <v/>
      </c>
    </row>
    <row r="24345" spans="21:55">
      <c r="U24345" s="17" t="b">
        <f t="shared" si="2081"/>
        <v>0</v>
      </c>
      <c r="V24345" s="9" t="str">
        <f t="shared" si="2082"/>
        <v/>
      </c>
      <c r="W24345" s="9" t="str">
        <f t="shared" si="2083"/>
        <v/>
      </c>
      <c r="X24345" s="9" t="str">
        <f t="shared" si="2080"/>
        <v/>
      </c>
      <c r="BC24345" s="9" t="str">
        <f>IF(V24345="","",MAX(BC$1:BC24344)+1)</f>
        <v/>
      </c>
    </row>
    <row r="24346" spans="21:55">
      <c r="U24346" s="17" t="b">
        <f t="shared" si="2081"/>
        <v>0</v>
      </c>
      <c r="V24346" s="9" t="str">
        <f t="shared" si="2082"/>
        <v/>
      </c>
      <c r="W24346" s="9" t="str">
        <f t="shared" si="2083"/>
        <v/>
      </c>
      <c r="X24346" s="9" t="str">
        <f t="shared" si="2080"/>
        <v/>
      </c>
      <c r="BC24346" s="9" t="str">
        <f>IF(V24346="","",MAX(BC$1:BC24345)+1)</f>
        <v/>
      </c>
    </row>
    <row r="24347" spans="21:55">
      <c r="U24347" s="17" t="b">
        <f t="shared" si="2081"/>
        <v>0</v>
      </c>
      <c r="V24347" s="9" t="str">
        <f t="shared" si="2082"/>
        <v/>
      </c>
      <c r="W24347" s="9" t="str">
        <f t="shared" si="2083"/>
        <v/>
      </c>
      <c r="X24347" s="9" t="str">
        <f t="shared" si="2080"/>
        <v/>
      </c>
      <c r="BC24347" s="9" t="str">
        <f>IF(V24347="","",MAX(BC$1:BC24346)+1)</f>
        <v/>
      </c>
    </row>
    <row r="24348" spans="21:55">
      <c r="U24348" s="17" t="b">
        <f t="shared" si="2081"/>
        <v>0</v>
      </c>
      <c r="V24348" s="9" t="str">
        <f t="shared" si="2082"/>
        <v/>
      </c>
      <c r="W24348" s="9" t="str">
        <f t="shared" si="2083"/>
        <v/>
      </c>
      <c r="X24348" s="9" t="str">
        <f t="shared" si="2080"/>
        <v/>
      </c>
      <c r="BC24348" s="9" t="str">
        <f>IF(V24348="","",MAX(BC$1:BC24347)+1)</f>
        <v/>
      </c>
    </row>
    <row r="24349" spans="21:55">
      <c r="U24349" s="17" t="b">
        <f t="shared" si="2081"/>
        <v>0</v>
      </c>
      <c r="V24349" s="9" t="str">
        <f t="shared" si="2082"/>
        <v/>
      </c>
      <c r="W24349" s="9" t="str">
        <f t="shared" si="2083"/>
        <v/>
      </c>
      <c r="X24349" s="9" t="str">
        <f t="shared" si="2080"/>
        <v/>
      </c>
      <c r="BC24349" s="9" t="str">
        <f>IF(V24349="","",MAX(BC$1:BC24348)+1)</f>
        <v/>
      </c>
    </row>
    <row r="24350" spans="21:55">
      <c r="U24350" s="17" t="b">
        <f t="shared" si="2081"/>
        <v>0</v>
      </c>
      <c r="V24350" s="9" t="str">
        <f t="shared" si="2082"/>
        <v/>
      </c>
      <c r="W24350" s="9" t="str">
        <f t="shared" si="2083"/>
        <v/>
      </c>
      <c r="X24350" s="9" t="str">
        <f t="shared" ref="X24350:X24413" si="2084">IF(U24350=TRUE, MID(LEFT(N24350,FIND(")",N24350)-1),FIND("(",N24350)+1,LEN(N24350)), "")</f>
        <v/>
      </c>
      <c r="BC24350" s="9" t="str">
        <f>IF(V24350="","",MAX(BC$1:BC24349)+1)</f>
        <v/>
      </c>
    </row>
    <row r="24351" spans="21:55">
      <c r="U24351" s="17" t="b">
        <f t="shared" si="2081"/>
        <v>0</v>
      </c>
      <c r="V24351" s="9" t="str">
        <f t="shared" si="2082"/>
        <v/>
      </c>
      <c r="W24351" s="9" t="str">
        <f t="shared" si="2083"/>
        <v/>
      </c>
      <c r="X24351" s="9" t="str">
        <f t="shared" si="2084"/>
        <v/>
      </c>
      <c r="BC24351" s="9" t="str">
        <f>IF(V24351="","",MAX(BC$1:BC24350)+1)</f>
        <v/>
      </c>
    </row>
    <row r="24352" spans="21:55">
      <c r="U24352" s="17" t="b">
        <f t="shared" si="2081"/>
        <v>0</v>
      </c>
      <c r="V24352" s="9" t="str">
        <f t="shared" si="2082"/>
        <v/>
      </c>
      <c r="W24352" s="9" t="str">
        <f t="shared" si="2083"/>
        <v/>
      </c>
      <c r="X24352" s="9" t="str">
        <f t="shared" si="2084"/>
        <v/>
      </c>
      <c r="BC24352" s="9" t="str">
        <f>IF(V24352="","",MAX(BC$1:BC24351)+1)</f>
        <v/>
      </c>
    </row>
    <row r="24353" spans="21:55">
      <c r="U24353" s="17" t="b">
        <f t="shared" si="2081"/>
        <v>0</v>
      </c>
      <c r="V24353" s="9" t="str">
        <f t="shared" si="2082"/>
        <v/>
      </c>
      <c r="W24353" s="9" t="str">
        <f t="shared" si="2083"/>
        <v/>
      </c>
      <c r="X24353" s="9" t="str">
        <f t="shared" si="2084"/>
        <v/>
      </c>
      <c r="BC24353" s="9" t="str">
        <f>IF(V24353="","",MAX(BC$1:BC24352)+1)</f>
        <v/>
      </c>
    </row>
    <row r="24354" spans="21:55">
      <c r="U24354" s="17" t="b">
        <f t="shared" si="2081"/>
        <v>0</v>
      </c>
      <c r="V24354" s="9" t="str">
        <f t="shared" si="2082"/>
        <v/>
      </c>
      <c r="W24354" s="9" t="str">
        <f t="shared" si="2083"/>
        <v/>
      </c>
      <c r="X24354" s="9" t="str">
        <f t="shared" si="2084"/>
        <v/>
      </c>
      <c r="BC24354" s="9" t="str">
        <f>IF(V24354="","",MAX(BC$1:BC24353)+1)</f>
        <v/>
      </c>
    </row>
    <row r="24355" spans="21:55">
      <c r="U24355" s="17" t="b">
        <f t="shared" si="2081"/>
        <v>0</v>
      </c>
      <c r="V24355" s="9" t="str">
        <f t="shared" si="2082"/>
        <v/>
      </c>
      <c r="W24355" s="9" t="str">
        <f t="shared" si="2083"/>
        <v/>
      </c>
      <c r="X24355" s="9" t="str">
        <f t="shared" si="2084"/>
        <v/>
      </c>
      <c r="BC24355" s="9" t="str">
        <f>IF(V24355="","",MAX(BC$1:BC24354)+1)</f>
        <v/>
      </c>
    </row>
    <row r="24356" spans="21:55">
      <c r="U24356" s="17" t="b">
        <f t="shared" si="2081"/>
        <v>0</v>
      </c>
      <c r="V24356" s="9" t="str">
        <f t="shared" si="2082"/>
        <v/>
      </c>
      <c r="W24356" s="9" t="str">
        <f t="shared" si="2083"/>
        <v/>
      </c>
      <c r="X24356" s="9" t="str">
        <f t="shared" si="2084"/>
        <v/>
      </c>
      <c r="BC24356" s="9" t="str">
        <f>IF(V24356="","",MAX(BC$1:BC24355)+1)</f>
        <v/>
      </c>
    </row>
    <row r="24357" spans="21:55">
      <c r="U24357" s="17" t="b">
        <f t="shared" si="2081"/>
        <v>0</v>
      </c>
      <c r="V24357" s="9" t="str">
        <f t="shared" si="2082"/>
        <v/>
      </c>
      <c r="W24357" s="9" t="str">
        <f t="shared" si="2083"/>
        <v/>
      </c>
      <c r="X24357" s="9" t="str">
        <f t="shared" si="2084"/>
        <v/>
      </c>
      <c r="BC24357" s="9" t="str">
        <f>IF(V24357="","",MAX(BC$1:BC24356)+1)</f>
        <v/>
      </c>
    </row>
    <row r="24358" spans="21:55">
      <c r="U24358" s="17" t="b">
        <f t="shared" si="2081"/>
        <v>0</v>
      </c>
      <c r="V24358" s="9" t="str">
        <f t="shared" si="2082"/>
        <v/>
      </c>
      <c r="W24358" s="9" t="str">
        <f t="shared" si="2083"/>
        <v/>
      </c>
      <c r="X24358" s="9" t="str">
        <f t="shared" si="2084"/>
        <v/>
      </c>
      <c r="BC24358" s="9" t="str">
        <f>IF(V24358="","",MAX(BC$1:BC24357)+1)</f>
        <v/>
      </c>
    </row>
    <row r="24359" spans="21:55">
      <c r="U24359" s="17" t="b">
        <f t="shared" si="2081"/>
        <v>0</v>
      </c>
      <c r="V24359" s="9" t="str">
        <f t="shared" si="2082"/>
        <v/>
      </c>
      <c r="W24359" s="9" t="str">
        <f t="shared" si="2083"/>
        <v/>
      </c>
      <c r="X24359" s="9" t="str">
        <f t="shared" si="2084"/>
        <v/>
      </c>
      <c r="BC24359" s="9" t="str">
        <f>IF(V24359="","",MAX(BC$1:BC24358)+1)</f>
        <v/>
      </c>
    </row>
    <row r="24360" spans="21:55">
      <c r="U24360" s="17" t="b">
        <f t="shared" si="2081"/>
        <v>0</v>
      </c>
      <c r="V24360" s="9" t="str">
        <f t="shared" si="2082"/>
        <v/>
      </c>
      <c r="W24360" s="9" t="str">
        <f t="shared" si="2083"/>
        <v/>
      </c>
      <c r="X24360" s="9" t="str">
        <f t="shared" si="2084"/>
        <v/>
      </c>
      <c r="BC24360" s="9" t="str">
        <f>IF(V24360="","",MAX(BC$1:BC24359)+1)</f>
        <v/>
      </c>
    </row>
    <row r="24361" spans="21:55">
      <c r="U24361" s="17" t="b">
        <f t="shared" si="2081"/>
        <v>0</v>
      </c>
      <c r="V24361" s="9" t="str">
        <f t="shared" si="2082"/>
        <v/>
      </c>
      <c r="W24361" s="9" t="str">
        <f t="shared" si="2083"/>
        <v/>
      </c>
      <c r="X24361" s="9" t="str">
        <f t="shared" si="2084"/>
        <v/>
      </c>
      <c r="BC24361" s="9" t="str">
        <f>IF(V24361="","",MAX(BC$1:BC24360)+1)</f>
        <v/>
      </c>
    </row>
    <row r="24362" spans="21:55">
      <c r="U24362" s="17" t="b">
        <f t="shared" si="2081"/>
        <v>0</v>
      </c>
      <c r="V24362" s="9" t="str">
        <f t="shared" si="2082"/>
        <v/>
      </c>
      <c r="W24362" s="9" t="str">
        <f t="shared" si="2083"/>
        <v/>
      </c>
      <c r="X24362" s="9" t="str">
        <f t="shared" si="2084"/>
        <v/>
      </c>
      <c r="BC24362" s="9" t="str">
        <f>IF(V24362="","",MAX(BC$1:BC24361)+1)</f>
        <v/>
      </c>
    </row>
    <row r="24363" spans="21:55">
      <c r="U24363" s="17" t="b">
        <f t="shared" si="2081"/>
        <v>0</v>
      </c>
      <c r="V24363" s="9" t="str">
        <f t="shared" si="2082"/>
        <v/>
      </c>
      <c r="W24363" s="9" t="str">
        <f t="shared" si="2083"/>
        <v/>
      </c>
      <c r="X24363" s="9" t="str">
        <f t="shared" si="2084"/>
        <v/>
      </c>
      <c r="BC24363" s="9" t="str">
        <f>IF(V24363="","",MAX(BC$1:BC24362)+1)</f>
        <v/>
      </c>
    </row>
    <row r="24364" spans="21:55">
      <c r="U24364" s="17" t="b">
        <f t="shared" si="2081"/>
        <v>0</v>
      </c>
      <c r="V24364" s="9" t="str">
        <f t="shared" si="2082"/>
        <v/>
      </c>
      <c r="W24364" s="9" t="str">
        <f t="shared" si="2083"/>
        <v/>
      </c>
      <c r="X24364" s="9" t="str">
        <f t="shared" si="2084"/>
        <v/>
      </c>
      <c r="BC24364" s="9" t="str">
        <f>IF(V24364="","",MAX(BC$1:BC24363)+1)</f>
        <v/>
      </c>
    </row>
    <row r="24365" spans="21:55">
      <c r="U24365" s="17" t="b">
        <f t="shared" si="2081"/>
        <v>0</v>
      </c>
      <c r="V24365" s="9" t="str">
        <f t="shared" si="2082"/>
        <v/>
      </c>
      <c r="W24365" s="9" t="str">
        <f t="shared" si="2083"/>
        <v/>
      </c>
      <c r="X24365" s="9" t="str">
        <f t="shared" si="2084"/>
        <v/>
      </c>
      <c r="BC24365" s="9" t="str">
        <f>IF(V24365="","",MAX(BC$1:BC24364)+1)</f>
        <v/>
      </c>
    </row>
    <row r="24366" spans="21:55">
      <c r="U24366" s="17" t="b">
        <f t="shared" si="2081"/>
        <v>0</v>
      </c>
      <c r="V24366" s="9" t="str">
        <f t="shared" si="2082"/>
        <v/>
      </c>
      <c r="W24366" s="9" t="str">
        <f t="shared" si="2083"/>
        <v/>
      </c>
      <c r="X24366" s="9" t="str">
        <f t="shared" si="2084"/>
        <v/>
      </c>
      <c r="BC24366" s="9" t="str">
        <f>IF(V24366="","",MAX(BC$1:BC24365)+1)</f>
        <v/>
      </c>
    </row>
    <row r="24367" spans="21:55">
      <c r="U24367" s="17" t="b">
        <f t="shared" si="2081"/>
        <v>0</v>
      </c>
      <c r="V24367" s="9" t="str">
        <f t="shared" si="2082"/>
        <v/>
      </c>
      <c r="W24367" s="9" t="str">
        <f t="shared" si="2083"/>
        <v/>
      </c>
      <c r="X24367" s="9" t="str">
        <f t="shared" si="2084"/>
        <v/>
      </c>
      <c r="BC24367" s="9" t="str">
        <f>IF(V24367="","",MAX(BC$1:BC24366)+1)</f>
        <v/>
      </c>
    </row>
    <row r="24368" spans="21:55">
      <c r="U24368" s="17" t="b">
        <f t="shared" si="2081"/>
        <v>0</v>
      </c>
      <c r="V24368" s="9" t="str">
        <f t="shared" si="2082"/>
        <v/>
      </c>
      <c r="W24368" s="9" t="str">
        <f t="shared" si="2083"/>
        <v/>
      </c>
      <c r="X24368" s="9" t="str">
        <f t="shared" si="2084"/>
        <v/>
      </c>
      <c r="BC24368" s="9" t="str">
        <f>IF(V24368="","",MAX(BC$1:BC24367)+1)</f>
        <v/>
      </c>
    </row>
    <row r="24369" spans="21:55">
      <c r="U24369" s="17" t="b">
        <f t="shared" si="2081"/>
        <v>0</v>
      </c>
      <c r="V24369" s="9" t="str">
        <f t="shared" si="2082"/>
        <v/>
      </c>
      <c r="W24369" s="9" t="str">
        <f t="shared" si="2083"/>
        <v/>
      </c>
      <c r="X24369" s="9" t="str">
        <f t="shared" si="2084"/>
        <v/>
      </c>
      <c r="BC24369" s="9" t="str">
        <f>IF(V24369="","",MAX(BC$1:BC24368)+1)</f>
        <v/>
      </c>
    </row>
    <row r="24370" spans="21:55">
      <c r="U24370" s="17" t="b">
        <f t="shared" si="2081"/>
        <v>0</v>
      </c>
      <c r="V24370" s="9" t="str">
        <f t="shared" si="2082"/>
        <v/>
      </c>
      <c r="W24370" s="9" t="str">
        <f t="shared" si="2083"/>
        <v/>
      </c>
      <c r="X24370" s="9" t="str">
        <f t="shared" si="2084"/>
        <v/>
      </c>
      <c r="BC24370" s="9" t="str">
        <f>IF(V24370="","",MAX(BC$1:BC24369)+1)</f>
        <v/>
      </c>
    </row>
    <row r="24371" spans="21:55">
      <c r="U24371" s="17" t="b">
        <f t="shared" si="2081"/>
        <v>0</v>
      </c>
      <c r="V24371" s="9" t="str">
        <f t="shared" si="2082"/>
        <v/>
      </c>
      <c r="W24371" s="9" t="str">
        <f t="shared" si="2083"/>
        <v/>
      </c>
      <c r="X24371" s="9" t="str">
        <f t="shared" si="2084"/>
        <v/>
      </c>
      <c r="BC24371" s="9" t="str">
        <f>IF(V24371="","",MAX(BC$1:BC24370)+1)</f>
        <v/>
      </c>
    </row>
    <row r="24372" spans="21:55">
      <c r="U24372" s="17" t="b">
        <f t="shared" si="2081"/>
        <v>0</v>
      </c>
      <c r="V24372" s="9" t="str">
        <f t="shared" si="2082"/>
        <v/>
      </c>
      <c r="W24372" s="9" t="str">
        <f t="shared" si="2083"/>
        <v/>
      </c>
      <c r="X24372" s="9" t="str">
        <f t="shared" si="2084"/>
        <v/>
      </c>
      <c r="BC24372" s="9" t="str">
        <f>IF(V24372="","",MAX(BC$1:BC24371)+1)</f>
        <v/>
      </c>
    </row>
    <row r="24373" spans="21:55">
      <c r="U24373" s="17" t="b">
        <f t="shared" si="2081"/>
        <v>0</v>
      </c>
      <c r="V24373" s="9" t="str">
        <f t="shared" si="2082"/>
        <v/>
      </c>
      <c r="W24373" s="9" t="str">
        <f t="shared" si="2083"/>
        <v/>
      </c>
      <c r="X24373" s="9" t="str">
        <f t="shared" si="2084"/>
        <v/>
      </c>
      <c r="BC24373" s="9" t="str">
        <f>IF(V24373="","",MAX(BC$1:BC24372)+1)</f>
        <v/>
      </c>
    </row>
    <row r="24374" spans="21:55">
      <c r="U24374" s="17" t="b">
        <f t="shared" si="2081"/>
        <v>0</v>
      </c>
      <c r="V24374" s="9" t="str">
        <f t="shared" si="2082"/>
        <v/>
      </c>
      <c r="W24374" s="9" t="str">
        <f t="shared" si="2083"/>
        <v/>
      </c>
      <c r="X24374" s="9" t="str">
        <f t="shared" si="2084"/>
        <v/>
      </c>
      <c r="BC24374" s="9" t="str">
        <f>IF(V24374="","",MAX(BC$1:BC24373)+1)</f>
        <v/>
      </c>
    </row>
    <row r="24375" spans="21:55">
      <c r="U24375" s="17" t="b">
        <f t="shared" si="2081"/>
        <v>0</v>
      </c>
      <c r="V24375" s="9" t="str">
        <f t="shared" si="2082"/>
        <v/>
      </c>
      <c r="W24375" s="9" t="str">
        <f t="shared" si="2083"/>
        <v/>
      </c>
      <c r="X24375" s="9" t="str">
        <f t="shared" si="2084"/>
        <v/>
      </c>
      <c r="BC24375" s="9" t="str">
        <f>IF(V24375="","",MAX(BC$1:BC24374)+1)</f>
        <v/>
      </c>
    </row>
    <row r="24376" spans="21:55">
      <c r="U24376" s="17" t="b">
        <f t="shared" si="2081"/>
        <v>0</v>
      </c>
      <c r="V24376" s="9" t="str">
        <f t="shared" si="2082"/>
        <v/>
      </c>
      <c r="W24376" s="9" t="str">
        <f t="shared" si="2083"/>
        <v/>
      </c>
      <c r="X24376" s="9" t="str">
        <f t="shared" si="2084"/>
        <v/>
      </c>
      <c r="BC24376" s="9" t="str">
        <f>IF(V24376="","",MAX(BC$1:BC24375)+1)</f>
        <v/>
      </c>
    </row>
    <row r="24377" spans="21:55">
      <c r="U24377" s="17" t="b">
        <f t="shared" si="2081"/>
        <v>0</v>
      </c>
      <c r="V24377" s="9" t="str">
        <f t="shared" si="2082"/>
        <v/>
      </c>
      <c r="W24377" s="9" t="str">
        <f t="shared" si="2083"/>
        <v/>
      </c>
      <c r="X24377" s="9" t="str">
        <f t="shared" si="2084"/>
        <v/>
      </c>
      <c r="BC24377" s="9" t="str">
        <f>IF(V24377="","",MAX(BC$1:BC24376)+1)</f>
        <v/>
      </c>
    </row>
    <row r="24378" spans="21:55">
      <c r="U24378" s="17" t="b">
        <f t="shared" si="2081"/>
        <v>0</v>
      </c>
      <c r="V24378" s="9" t="str">
        <f t="shared" si="2082"/>
        <v/>
      </c>
      <c r="W24378" s="9" t="str">
        <f t="shared" si="2083"/>
        <v/>
      </c>
      <c r="X24378" s="9" t="str">
        <f t="shared" si="2084"/>
        <v/>
      </c>
      <c r="BC24378" s="9" t="str">
        <f>IF(V24378="","",MAX(BC$1:BC24377)+1)</f>
        <v/>
      </c>
    </row>
    <row r="24379" spans="21:55">
      <c r="U24379" s="17" t="b">
        <f t="shared" si="2081"/>
        <v>0</v>
      </c>
      <c r="V24379" s="9" t="str">
        <f t="shared" si="2082"/>
        <v/>
      </c>
      <c r="W24379" s="9" t="str">
        <f t="shared" si="2083"/>
        <v/>
      </c>
      <c r="X24379" s="9" t="str">
        <f t="shared" si="2084"/>
        <v/>
      </c>
      <c r="BC24379" s="9" t="str">
        <f>IF(V24379="","",MAX(BC$1:BC24378)+1)</f>
        <v/>
      </c>
    </row>
    <row r="24380" spans="21:55">
      <c r="U24380" s="17" t="b">
        <f t="shared" si="2081"/>
        <v>0</v>
      </c>
      <c r="V24380" s="9" t="str">
        <f t="shared" si="2082"/>
        <v/>
      </c>
      <c r="W24380" s="9" t="str">
        <f t="shared" si="2083"/>
        <v/>
      </c>
      <c r="X24380" s="9" t="str">
        <f t="shared" si="2084"/>
        <v/>
      </c>
      <c r="BC24380" s="9" t="str">
        <f>IF(V24380="","",MAX(BC$1:BC24379)+1)</f>
        <v/>
      </c>
    </row>
    <row r="24381" spans="21:55">
      <c r="U24381" s="17" t="b">
        <f t="shared" si="2081"/>
        <v>0</v>
      </c>
      <c r="V24381" s="9" t="str">
        <f t="shared" si="2082"/>
        <v/>
      </c>
      <c r="W24381" s="9" t="str">
        <f t="shared" si="2083"/>
        <v/>
      </c>
      <c r="X24381" s="9" t="str">
        <f t="shared" si="2084"/>
        <v/>
      </c>
      <c r="BC24381" s="9" t="str">
        <f>IF(V24381="","",MAX(BC$1:BC24380)+1)</f>
        <v/>
      </c>
    </row>
    <row r="24382" spans="21:55">
      <c r="U24382" s="17" t="b">
        <f t="shared" si="2081"/>
        <v>0</v>
      </c>
      <c r="V24382" s="9" t="str">
        <f t="shared" si="2082"/>
        <v/>
      </c>
      <c r="W24382" s="9" t="str">
        <f t="shared" si="2083"/>
        <v/>
      </c>
      <c r="X24382" s="9" t="str">
        <f t="shared" si="2084"/>
        <v/>
      </c>
      <c r="BC24382" s="9" t="str">
        <f>IF(V24382="","",MAX(BC$1:BC24381)+1)</f>
        <v/>
      </c>
    </row>
    <row r="24383" spans="21:55">
      <c r="U24383" s="17" t="b">
        <f t="shared" si="2081"/>
        <v>0</v>
      </c>
      <c r="V24383" s="9" t="str">
        <f t="shared" si="2082"/>
        <v/>
      </c>
      <c r="W24383" s="9" t="str">
        <f t="shared" si="2083"/>
        <v/>
      </c>
      <c r="X24383" s="9" t="str">
        <f t="shared" si="2084"/>
        <v/>
      </c>
      <c r="BC24383" s="9" t="str">
        <f>IF(V24383="","",MAX(BC$1:BC24382)+1)</f>
        <v/>
      </c>
    </row>
    <row r="24384" spans="21:55">
      <c r="U24384" s="17" t="b">
        <f t="shared" si="2081"/>
        <v>0</v>
      </c>
      <c r="V24384" s="9" t="str">
        <f t="shared" si="2082"/>
        <v/>
      </c>
      <c r="W24384" s="9" t="str">
        <f t="shared" si="2083"/>
        <v/>
      </c>
      <c r="X24384" s="9" t="str">
        <f t="shared" si="2084"/>
        <v/>
      </c>
      <c r="BC24384" s="9" t="str">
        <f>IF(V24384="","",MAX(BC$1:BC24383)+1)</f>
        <v/>
      </c>
    </row>
    <row r="24385" spans="21:55">
      <c r="U24385" s="17" t="b">
        <f t="shared" si="2081"/>
        <v>0</v>
      </c>
      <c r="V24385" s="9" t="str">
        <f t="shared" si="2082"/>
        <v/>
      </c>
      <c r="W24385" s="9" t="str">
        <f t="shared" si="2083"/>
        <v/>
      </c>
      <c r="X24385" s="9" t="str">
        <f t="shared" si="2084"/>
        <v/>
      </c>
      <c r="BC24385" s="9" t="str">
        <f>IF(V24385="","",MAX(BC$1:BC24384)+1)</f>
        <v/>
      </c>
    </row>
    <row r="24386" spans="21:55">
      <c r="U24386" s="17" t="b">
        <f t="shared" ref="U24386:U24449" si="2085">AND(ISNUMBER(SEARCH("(rs",N24386)),NOT(ISNUMBER(SEARCH("oxidation",N24386))),NOT(ISNUMBER(SEARCH("deamidated",N24386))),NOT(ISNUMBER(SEARCH("ammonia",N24386))),NOT(ISNUMBER(SEARCH("acetyl",N24386))),NOT(ISNUMBER(SEARCH("phospho",N24386))),NOT(ISNUMBER(SEARCH("dehydrated",N24386))))</f>
        <v>0</v>
      </c>
      <c r="V24386" s="9" t="str">
        <f t="shared" ref="V24386:V24449" si="2086">IF(U24386=TRUE, IF(ISNUMBER(SEARCH(":",P24386))=TRUE, LEFT(P24386,FIND(":",P24386)-1),P24386), "")</f>
        <v/>
      </c>
      <c r="W24386" s="9" t="str">
        <f t="shared" ref="W24386:W24449" si="2087">IF(U24386=TRUE,IF(ISNUMBER(SEARCH("Carb",N24386))=TRUE,MID(LEFT(N24386,FIND("#",N24386)-1),FIND(CHAR(1),SUBSTITUTE(N24386," ",CHAR(1),(LEN(N24386)-LEN(SUBSTITUTE(N24386," ","")))-1))+1,LEN(N24386)),LEFT(N24386,FIND("#",N24386)-1)),"")</f>
        <v/>
      </c>
      <c r="X24386" s="9" t="str">
        <f t="shared" si="2084"/>
        <v/>
      </c>
      <c r="BC24386" s="9" t="str">
        <f>IF(V24386="","",MAX(BC$1:BC24385)+1)</f>
        <v/>
      </c>
    </row>
    <row r="24387" spans="21:55">
      <c r="U24387" s="17" t="b">
        <f t="shared" si="2085"/>
        <v>0</v>
      </c>
      <c r="V24387" s="9" t="str">
        <f t="shared" si="2086"/>
        <v/>
      </c>
      <c r="W24387" s="9" t="str">
        <f t="shared" si="2087"/>
        <v/>
      </c>
      <c r="X24387" s="9" t="str">
        <f t="shared" si="2084"/>
        <v/>
      </c>
      <c r="BC24387" s="9" t="str">
        <f>IF(V24387="","",MAX(BC$1:BC24386)+1)</f>
        <v/>
      </c>
    </row>
    <row r="24388" spans="21:55">
      <c r="U24388" s="17" t="b">
        <f t="shared" si="2085"/>
        <v>0</v>
      </c>
      <c r="V24388" s="9" t="str">
        <f t="shared" si="2086"/>
        <v/>
      </c>
      <c r="W24388" s="9" t="str">
        <f t="shared" si="2087"/>
        <v/>
      </c>
      <c r="X24388" s="9" t="str">
        <f t="shared" si="2084"/>
        <v/>
      </c>
      <c r="BC24388" s="9" t="str">
        <f>IF(V24388="","",MAX(BC$1:BC24387)+1)</f>
        <v/>
      </c>
    </row>
    <row r="24389" spans="21:55">
      <c r="U24389" s="17" t="b">
        <f t="shared" si="2085"/>
        <v>0</v>
      </c>
      <c r="V24389" s="9" t="str">
        <f t="shared" si="2086"/>
        <v/>
      </c>
      <c r="W24389" s="9" t="str">
        <f t="shared" si="2087"/>
        <v/>
      </c>
      <c r="X24389" s="9" t="str">
        <f t="shared" si="2084"/>
        <v/>
      </c>
      <c r="BC24389" s="9" t="str">
        <f>IF(V24389="","",MAX(BC$1:BC24388)+1)</f>
        <v/>
      </c>
    </row>
    <row r="24390" spans="21:55">
      <c r="U24390" s="17" t="b">
        <f t="shared" si="2085"/>
        <v>0</v>
      </c>
      <c r="V24390" s="9" t="str">
        <f t="shared" si="2086"/>
        <v/>
      </c>
      <c r="W24390" s="9" t="str">
        <f t="shared" si="2087"/>
        <v/>
      </c>
      <c r="X24390" s="9" t="str">
        <f t="shared" si="2084"/>
        <v/>
      </c>
      <c r="BC24390" s="9" t="str">
        <f>IF(V24390="","",MAX(BC$1:BC24389)+1)</f>
        <v/>
      </c>
    </row>
    <row r="24391" spans="21:55">
      <c r="U24391" s="17" t="b">
        <f t="shared" si="2085"/>
        <v>0</v>
      </c>
      <c r="V24391" s="9" t="str">
        <f t="shared" si="2086"/>
        <v/>
      </c>
      <c r="W24391" s="9" t="str">
        <f t="shared" si="2087"/>
        <v/>
      </c>
      <c r="X24391" s="9" t="str">
        <f t="shared" si="2084"/>
        <v/>
      </c>
      <c r="BC24391" s="9" t="str">
        <f>IF(V24391="","",MAX(BC$1:BC24390)+1)</f>
        <v/>
      </c>
    </row>
    <row r="24392" spans="21:55">
      <c r="U24392" s="17" t="b">
        <f t="shared" si="2085"/>
        <v>0</v>
      </c>
      <c r="V24392" s="9" t="str">
        <f t="shared" si="2086"/>
        <v/>
      </c>
      <c r="W24392" s="9" t="str">
        <f t="shared" si="2087"/>
        <v/>
      </c>
      <c r="X24392" s="9" t="str">
        <f t="shared" si="2084"/>
        <v/>
      </c>
      <c r="BC24392" s="9" t="str">
        <f>IF(V24392="","",MAX(BC$1:BC24391)+1)</f>
        <v/>
      </c>
    </row>
    <row r="24393" spans="21:55">
      <c r="U24393" s="17" t="b">
        <f t="shared" si="2085"/>
        <v>0</v>
      </c>
      <c r="V24393" s="9" t="str">
        <f t="shared" si="2086"/>
        <v/>
      </c>
      <c r="W24393" s="9" t="str">
        <f t="shared" si="2087"/>
        <v/>
      </c>
      <c r="X24393" s="9" t="str">
        <f t="shared" si="2084"/>
        <v/>
      </c>
      <c r="BC24393" s="9" t="str">
        <f>IF(V24393="","",MAX(BC$1:BC24392)+1)</f>
        <v/>
      </c>
    </row>
    <row r="24394" spans="21:55">
      <c r="U24394" s="17" t="b">
        <f t="shared" si="2085"/>
        <v>0</v>
      </c>
      <c r="V24394" s="9" t="str">
        <f t="shared" si="2086"/>
        <v/>
      </c>
      <c r="W24394" s="9" t="str">
        <f t="shared" si="2087"/>
        <v/>
      </c>
      <c r="X24394" s="9" t="str">
        <f t="shared" si="2084"/>
        <v/>
      </c>
      <c r="BC24394" s="9" t="str">
        <f>IF(V24394="","",MAX(BC$1:BC24393)+1)</f>
        <v/>
      </c>
    </row>
    <row r="24395" spans="21:55">
      <c r="U24395" s="17" t="b">
        <f t="shared" si="2085"/>
        <v>0</v>
      </c>
      <c r="V24395" s="9" t="str">
        <f t="shared" si="2086"/>
        <v/>
      </c>
      <c r="W24395" s="9" t="str">
        <f t="shared" si="2087"/>
        <v/>
      </c>
      <c r="X24395" s="9" t="str">
        <f t="shared" si="2084"/>
        <v/>
      </c>
      <c r="BC24395" s="9" t="str">
        <f>IF(V24395="","",MAX(BC$1:BC24394)+1)</f>
        <v/>
      </c>
    </row>
    <row r="24396" spans="21:55">
      <c r="U24396" s="17" t="b">
        <f t="shared" si="2085"/>
        <v>0</v>
      </c>
      <c r="V24396" s="9" t="str">
        <f t="shared" si="2086"/>
        <v/>
      </c>
      <c r="W24396" s="9" t="str">
        <f t="shared" si="2087"/>
        <v/>
      </c>
      <c r="X24396" s="9" t="str">
        <f t="shared" si="2084"/>
        <v/>
      </c>
      <c r="BC24396" s="9" t="str">
        <f>IF(V24396="","",MAX(BC$1:BC24395)+1)</f>
        <v/>
      </c>
    </row>
    <row r="24397" spans="21:55">
      <c r="U24397" s="17" t="b">
        <f t="shared" si="2085"/>
        <v>0</v>
      </c>
      <c r="V24397" s="9" t="str">
        <f t="shared" si="2086"/>
        <v/>
      </c>
      <c r="W24397" s="9" t="str">
        <f t="shared" si="2087"/>
        <v/>
      </c>
      <c r="X24397" s="9" t="str">
        <f t="shared" si="2084"/>
        <v/>
      </c>
      <c r="BC24397" s="9" t="str">
        <f>IF(V24397="","",MAX(BC$1:BC24396)+1)</f>
        <v/>
      </c>
    </row>
    <row r="24398" spans="21:55">
      <c r="U24398" s="17" t="b">
        <f t="shared" si="2085"/>
        <v>0</v>
      </c>
      <c r="V24398" s="9" t="str">
        <f t="shared" si="2086"/>
        <v/>
      </c>
      <c r="W24398" s="9" t="str">
        <f t="shared" si="2087"/>
        <v/>
      </c>
      <c r="X24398" s="9" t="str">
        <f t="shared" si="2084"/>
        <v/>
      </c>
      <c r="BC24398" s="9" t="str">
        <f>IF(V24398="","",MAX(BC$1:BC24397)+1)</f>
        <v/>
      </c>
    </row>
    <row r="24399" spans="21:55">
      <c r="U24399" s="17" t="b">
        <f t="shared" si="2085"/>
        <v>0</v>
      </c>
      <c r="V24399" s="9" t="str">
        <f t="shared" si="2086"/>
        <v/>
      </c>
      <c r="W24399" s="9" t="str">
        <f t="shared" si="2087"/>
        <v/>
      </c>
      <c r="X24399" s="9" t="str">
        <f t="shared" si="2084"/>
        <v/>
      </c>
      <c r="BC24399" s="9" t="str">
        <f>IF(V24399="","",MAX(BC$1:BC24398)+1)</f>
        <v/>
      </c>
    </row>
    <row r="24400" spans="21:55">
      <c r="U24400" s="17" t="b">
        <f t="shared" si="2085"/>
        <v>0</v>
      </c>
      <c r="V24400" s="9" t="str">
        <f t="shared" si="2086"/>
        <v/>
      </c>
      <c r="W24400" s="9" t="str">
        <f t="shared" si="2087"/>
        <v/>
      </c>
      <c r="X24400" s="9" t="str">
        <f t="shared" si="2084"/>
        <v/>
      </c>
      <c r="BC24400" s="9" t="str">
        <f>IF(V24400="","",MAX(BC$1:BC24399)+1)</f>
        <v/>
      </c>
    </row>
    <row r="24401" spans="21:55">
      <c r="U24401" s="17" t="b">
        <f t="shared" si="2085"/>
        <v>0</v>
      </c>
      <c r="V24401" s="9" t="str">
        <f t="shared" si="2086"/>
        <v/>
      </c>
      <c r="W24401" s="9" t="str">
        <f t="shared" si="2087"/>
        <v/>
      </c>
      <c r="X24401" s="9" t="str">
        <f t="shared" si="2084"/>
        <v/>
      </c>
      <c r="BC24401" s="9" t="str">
        <f>IF(V24401="","",MAX(BC$1:BC24400)+1)</f>
        <v/>
      </c>
    </row>
    <row r="24402" spans="21:55">
      <c r="U24402" s="17" t="b">
        <f t="shared" si="2085"/>
        <v>0</v>
      </c>
      <c r="V24402" s="9" t="str">
        <f t="shared" si="2086"/>
        <v/>
      </c>
      <c r="W24402" s="9" t="str">
        <f t="shared" si="2087"/>
        <v/>
      </c>
      <c r="X24402" s="9" t="str">
        <f t="shared" si="2084"/>
        <v/>
      </c>
      <c r="BC24402" s="9" t="str">
        <f>IF(V24402="","",MAX(BC$1:BC24401)+1)</f>
        <v/>
      </c>
    </row>
    <row r="24403" spans="21:55">
      <c r="U24403" s="17" t="b">
        <f t="shared" si="2085"/>
        <v>0</v>
      </c>
      <c r="V24403" s="9" t="str">
        <f t="shared" si="2086"/>
        <v/>
      </c>
      <c r="W24403" s="9" t="str">
        <f t="shared" si="2087"/>
        <v/>
      </c>
      <c r="X24403" s="9" t="str">
        <f t="shared" si="2084"/>
        <v/>
      </c>
      <c r="BC24403" s="9" t="str">
        <f>IF(V24403="","",MAX(BC$1:BC24402)+1)</f>
        <v/>
      </c>
    </row>
    <row r="24404" spans="21:55">
      <c r="U24404" s="17" t="b">
        <f t="shared" si="2085"/>
        <v>0</v>
      </c>
      <c r="V24404" s="9" t="str">
        <f t="shared" si="2086"/>
        <v/>
      </c>
      <c r="W24404" s="9" t="str">
        <f t="shared" si="2087"/>
        <v/>
      </c>
      <c r="X24404" s="9" t="str">
        <f t="shared" si="2084"/>
        <v/>
      </c>
      <c r="BC24404" s="9" t="str">
        <f>IF(V24404="","",MAX(BC$1:BC24403)+1)</f>
        <v/>
      </c>
    </row>
    <row r="24405" spans="21:55">
      <c r="U24405" s="17" t="b">
        <f t="shared" si="2085"/>
        <v>0</v>
      </c>
      <c r="V24405" s="9" t="str">
        <f t="shared" si="2086"/>
        <v/>
      </c>
      <c r="W24405" s="9" t="str">
        <f t="shared" si="2087"/>
        <v/>
      </c>
      <c r="X24405" s="9" t="str">
        <f t="shared" si="2084"/>
        <v/>
      </c>
      <c r="BC24405" s="9" t="str">
        <f>IF(V24405="","",MAX(BC$1:BC24404)+1)</f>
        <v/>
      </c>
    </row>
    <row r="24406" spans="21:55">
      <c r="U24406" s="17" t="b">
        <f t="shared" si="2085"/>
        <v>0</v>
      </c>
      <c r="V24406" s="9" t="str">
        <f t="shared" si="2086"/>
        <v/>
      </c>
      <c r="W24406" s="9" t="str">
        <f t="shared" si="2087"/>
        <v/>
      </c>
      <c r="X24406" s="9" t="str">
        <f t="shared" si="2084"/>
        <v/>
      </c>
      <c r="BC24406" s="9" t="str">
        <f>IF(V24406="","",MAX(BC$1:BC24405)+1)</f>
        <v/>
      </c>
    </row>
    <row r="24407" spans="21:55">
      <c r="U24407" s="17" t="b">
        <f t="shared" si="2085"/>
        <v>0</v>
      </c>
      <c r="V24407" s="9" t="str">
        <f t="shared" si="2086"/>
        <v/>
      </c>
      <c r="W24407" s="9" t="str">
        <f t="shared" si="2087"/>
        <v/>
      </c>
      <c r="X24407" s="9" t="str">
        <f t="shared" si="2084"/>
        <v/>
      </c>
      <c r="BC24407" s="9" t="str">
        <f>IF(V24407="","",MAX(BC$1:BC24406)+1)</f>
        <v/>
      </c>
    </row>
    <row r="24408" spans="21:55">
      <c r="U24408" s="17" t="b">
        <f t="shared" si="2085"/>
        <v>0</v>
      </c>
      <c r="V24408" s="9" t="str">
        <f t="shared" si="2086"/>
        <v/>
      </c>
      <c r="W24408" s="9" t="str">
        <f t="shared" si="2087"/>
        <v/>
      </c>
      <c r="X24408" s="9" t="str">
        <f t="shared" si="2084"/>
        <v/>
      </c>
      <c r="BC24408" s="9" t="str">
        <f>IF(V24408="","",MAX(BC$1:BC24407)+1)</f>
        <v/>
      </c>
    </row>
    <row r="24409" spans="21:55">
      <c r="U24409" s="17" t="b">
        <f t="shared" si="2085"/>
        <v>0</v>
      </c>
      <c r="V24409" s="9" t="str">
        <f t="shared" si="2086"/>
        <v/>
      </c>
      <c r="W24409" s="9" t="str">
        <f t="shared" si="2087"/>
        <v/>
      </c>
      <c r="X24409" s="9" t="str">
        <f t="shared" si="2084"/>
        <v/>
      </c>
      <c r="BC24409" s="9" t="str">
        <f>IF(V24409="","",MAX(BC$1:BC24408)+1)</f>
        <v/>
      </c>
    </row>
    <row r="24410" spans="21:55">
      <c r="U24410" s="17" t="b">
        <f t="shared" si="2085"/>
        <v>0</v>
      </c>
      <c r="V24410" s="9" t="str">
        <f t="shared" si="2086"/>
        <v/>
      </c>
      <c r="W24410" s="9" t="str">
        <f t="shared" si="2087"/>
        <v/>
      </c>
      <c r="X24410" s="9" t="str">
        <f t="shared" si="2084"/>
        <v/>
      </c>
      <c r="BC24410" s="9" t="str">
        <f>IF(V24410="","",MAX(BC$1:BC24409)+1)</f>
        <v/>
      </c>
    </row>
    <row r="24411" spans="21:55">
      <c r="U24411" s="17" t="b">
        <f t="shared" si="2085"/>
        <v>0</v>
      </c>
      <c r="V24411" s="9" t="str">
        <f t="shared" si="2086"/>
        <v/>
      </c>
      <c r="W24411" s="9" t="str">
        <f t="shared" si="2087"/>
        <v/>
      </c>
      <c r="X24411" s="9" t="str">
        <f t="shared" si="2084"/>
        <v/>
      </c>
      <c r="BC24411" s="9" t="str">
        <f>IF(V24411="","",MAX(BC$1:BC24410)+1)</f>
        <v/>
      </c>
    </row>
    <row r="24412" spans="21:55">
      <c r="U24412" s="17" t="b">
        <f t="shared" si="2085"/>
        <v>0</v>
      </c>
      <c r="V24412" s="9" t="str">
        <f t="shared" si="2086"/>
        <v/>
      </c>
      <c r="W24412" s="9" t="str">
        <f t="shared" si="2087"/>
        <v/>
      </c>
      <c r="X24412" s="9" t="str">
        <f t="shared" si="2084"/>
        <v/>
      </c>
      <c r="BC24412" s="9" t="str">
        <f>IF(V24412="","",MAX(BC$1:BC24411)+1)</f>
        <v/>
      </c>
    </row>
    <row r="24413" spans="21:55">
      <c r="U24413" s="17" t="b">
        <f t="shared" si="2085"/>
        <v>0</v>
      </c>
      <c r="V24413" s="9" t="str">
        <f t="shared" si="2086"/>
        <v/>
      </c>
      <c r="W24413" s="9" t="str">
        <f t="shared" si="2087"/>
        <v/>
      </c>
      <c r="X24413" s="9" t="str">
        <f t="shared" si="2084"/>
        <v/>
      </c>
      <c r="BC24413" s="9" t="str">
        <f>IF(V24413="","",MAX(BC$1:BC24412)+1)</f>
        <v/>
      </c>
    </row>
    <row r="24414" spans="21:55">
      <c r="U24414" s="17" t="b">
        <f t="shared" si="2085"/>
        <v>0</v>
      </c>
      <c r="V24414" s="9" t="str">
        <f t="shared" si="2086"/>
        <v/>
      </c>
      <c r="W24414" s="9" t="str">
        <f t="shared" si="2087"/>
        <v/>
      </c>
      <c r="X24414" s="9" t="str">
        <f t="shared" ref="X24414:X24477" si="2088">IF(U24414=TRUE, MID(LEFT(N24414,FIND(")",N24414)-1),FIND("(",N24414)+1,LEN(N24414)), "")</f>
        <v/>
      </c>
      <c r="BC24414" s="9" t="str">
        <f>IF(V24414="","",MAX(BC$1:BC24413)+1)</f>
        <v/>
      </c>
    </row>
    <row r="24415" spans="21:55">
      <c r="U24415" s="17" t="b">
        <f t="shared" si="2085"/>
        <v>0</v>
      </c>
      <c r="V24415" s="9" t="str">
        <f t="shared" si="2086"/>
        <v/>
      </c>
      <c r="W24415" s="9" t="str">
        <f t="shared" si="2087"/>
        <v/>
      </c>
      <c r="X24415" s="9" t="str">
        <f t="shared" si="2088"/>
        <v/>
      </c>
      <c r="BC24415" s="9" t="str">
        <f>IF(V24415="","",MAX(BC$1:BC24414)+1)</f>
        <v/>
      </c>
    </row>
    <row r="24416" spans="21:55">
      <c r="U24416" s="17" t="b">
        <f t="shared" si="2085"/>
        <v>0</v>
      </c>
      <c r="V24416" s="9" t="str">
        <f t="shared" si="2086"/>
        <v/>
      </c>
      <c r="W24416" s="9" t="str">
        <f t="shared" si="2087"/>
        <v/>
      </c>
      <c r="X24416" s="9" t="str">
        <f t="shared" si="2088"/>
        <v/>
      </c>
      <c r="BC24416" s="9" t="str">
        <f>IF(V24416="","",MAX(BC$1:BC24415)+1)</f>
        <v/>
      </c>
    </row>
    <row r="24417" spans="21:55">
      <c r="U24417" s="17" t="b">
        <f t="shared" si="2085"/>
        <v>0</v>
      </c>
      <c r="V24417" s="9" t="str">
        <f t="shared" si="2086"/>
        <v/>
      </c>
      <c r="W24417" s="9" t="str">
        <f t="shared" si="2087"/>
        <v/>
      </c>
      <c r="X24417" s="9" t="str">
        <f t="shared" si="2088"/>
        <v/>
      </c>
      <c r="BC24417" s="9" t="str">
        <f>IF(V24417="","",MAX(BC$1:BC24416)+1)</f>
        <v/>
      </c>
    </row>
    <row r="24418" spans="21:55">
      <c r="U24418" s="17" t="b">
        <f t="shared" si="2085"/>
        <v>0</v>
      </c>
      <c r="V24418" s="9" t="str">
        <f t="shared" si="2086"/>
        <v/>
      </c>
      <c r="W24418" s="9" t="str">
        <f t="shared" si="2087"/>
        <v/>
      </c>
      <c r="X24418" s="9" t="str">
        <f t="shared" si="2088"/>
        <v/>
      </c>
      <c r="BC24418" s="9" t="str">
        <f>IF(V24418="","",MAX(BC$1:BC24417)+1)</f>
        <v/>
      </c>
    </row>
    <row r="24419" spans="21:55">
      <c r="U24419" s="17" t="b">
        <f t="shared" si="2085"/>
        <v>0</v>
      </c>
      <c r="V24419" s="9" t="str">
        <f t="shared" si="2086"/>
        <v/>
      </c>
      <c r="W24419" s="9" t="str">
        <f t="shared" si="2087"/>
        <v/>
      </c>
      <c r="X24419" s="9" t="str">
        <f t="shared" si="2088"/>
        <v/>
      </c>
      <c r="BC24419" s="9" t="str">
        <f>IF(V24419="","",MAX(BC$1:BC24418)+1)</f>
        <v/>
      </c>
    </row>
    <row r="24420" spans="21:55">
      <c r="U24420" s="17" t="b">
        <f t="shared" si="2085"/>
        <v>0</v>
      </c>
      <c r="V24420" s="9" t="str">
        <f t="shared" si="2086"/>
        <v/>
      </c>
      <c r="W24420" s="9" t="str">
        <f t="shared" si="2087"/>
        <v/>
      </c>
      <c r="X24420" s="9" t="str">
        <f t="shared" si="2088"/>
        <v/>
      </c>
      <c r="BC24420" s="9" t="str">
        <f>IF(V24420="","",MAX(BC$1:BC24419)+1)</f>
        <v/>
      </c>
    </row>
    <row r="24421" spans="21:55">
      <c r="U24421" s="17" t="b">
        <f t="shared" si="2085"/>
        <v>0</v>
      </c>
      <c r="V24421" s="9" t="str">
        <f t="shared" si="2086"/>
        <v/>
      </c>
      <c r="W24421" s="9" t="str">
        <f t="shared" si="2087"/>
        <v/>
      </c>
      <c r="X24421" s="9" t="str">
        <f t="shared" si="2088"/>
        <v/>
      </c>
      <c r="BC24421" s="9" t="str">
        <f>IF(V24421="","",MAX(BC$1:BC24420)+1)</f>
        <v/>
      </c>
    </row>
    <row r="24422" spans="21:55">
      <c r="U24422" s="17" t="b">
        <f t="shared" si="2085"/>
        <v>0</v>
      </c>
      <c r="V24422" s="9" t="str">
        <f t="shared" si="2086"/>
        <v/>
      </c>
      <c r="W24422" s="9" t="str">
        <f t="shared" si="2087"/>
        <v/>
      </c>
      <c r="X24422" s="9" t="str">
        <f t="shared" si="2088"/>
        <v/>
      </c>
      <c r="BC24422" s="9" t="str">
        <f>IF(V24422="","",MAX(BC$1:BC24421)+1)</f>
        <v/>
      </c>
    </row>
    <row r="24423" spans="21:55">
      <c r="U24423" s="17" t="b">
        <f t="shared" si="2085"/>
        <v>0</v>
      </c>
      <c r="V24423" s="9" t="str">
        <f t="shared" si="2086"/>
        <v/>
      </c>
      <c r="W24423" s="9" t="str">
        <f t="shared" si="2087"/>
        <v/>
      </c>
      <c r="X24423" s="9" t="str">
        <f t="shared" si="2088"/>
        <v/>
      </c>
      <c r="BC24423" s="9" t="str">
        <f>IF(V24423="","",MAX(BC$1:BC24422)+1)</f>
        <v/>
      </c>
    </row>
    <row r="24424" spans="21:55">
      <c r="U24424" s="17" t="b">
        <f t="shared" si="2085"/>
        <v>0</v>
      </c>
      <c r="V24424" s="9" t="str">
        <f t="shared" si="2086"/>
        <v/>
      </c>
      <c r="W24424" s="9" t="str">
        <f t="shared" si="2087"/>
        <v/>
      </c>
      <c r="X24424" s="9" t="str">
        <f t="shared" si="2088"/>
        <v/>
      </c>
      <c r="BC24424" s="9" t="str">
        <f>IF(V24424="","",MAX(BC$1:BC24423)+1)</f>
        <v/>
      </c>
    </row>
    <row r="24425" spans="21:55">
      <c r="U24425" s="17" t="b">
        <f t="shared" si="2085"/>
        <v>0</v>
      </c>
      <c r="V24425" s="9" t="str">
        <f t="shared" si="2086"/>
        <v/>
      </c>
      <c r="W24425" s="9" t="str">
        <f t="shared" si="2087"/>
        <v/>
      </c>
      <c r="X24425" s="9" t="str">
        <f t="shared" si="2088"/>
        <v/>
      </c>
      <c r="BC24425" s="9" t="str">
        <f>IF(V24425="","",MAX(BC$1:BC24424)+1)</f>
        <v/>
      </c>
    </row>
    <row r="24426" spans="21:55">
      <c r="U24426" s="17" t="b">
        <f t="shared" si="2085"/>
        <v>0</v>
      </c>
      <c r="V24426" s="9" t="str">
        <f t="shared" si="2086"/>
        <v/>
      </c>
      <c r="W24426" s="9" t="str">
        <f t="shared" si="2087"/>
        <v/>
      </c>
      <c r="X24426" s="9" t="str">
        <f t="shared" si="2088"/>
        <v/>
      </c>
      <c r="BC24426" s="9" t="str">
        <f>IF(V24426="","",MAX(BC$1:BC24425)+1)</f>
        <v/>
      </c>
    </row>
    <row r="24427" spans="21:55">
      <c r="U24427" s="17" t="b">
        <f t="shared" si="2085"/>
        <v>0</v>
      </c>
      <c r="V24427" s="9" t="str">
        <f t="shared" si="2086"/>
        <v/>
      </c>
      <c r="W24427" s="9" t="str">
        <f t="shared" si="2087"/>
        <v/>
      </c>
      <c r="X24427" s="9" t="str">
        <f t="shared" si="2088"/>
        <v/>
      </c>
      <c r="BC24427" s="9" t="str">
        <f>IF(V24427="","",MAX(BC$1:BC24426)+1)</f>
        <v/>
      </c>
    </row>
    <row r="24428" spans="21:55">
      <c r="U24428" s="17" t="b">
        <f t="shared" si="2085"/>
        <v>0</v>
      </c>
      <c r="V24428" s="9" t="str">
        <f t="shared" si="2086"/>
        <v/>
      </c>
      <c r="W24428" s="9" t="str">
        <f t="shared" si="2087"/>
        <v/>
      </c>
      <c r="X24428" s="9" t="str">
        <f t="shared" si="2088"/>
        <v/>
      </c>
      <c r="BC24428" s="9" t="str">
        <f>IF(V24428="","",MAX(BC$1:BC24427)+1)</f>
        <v/>
      </c>
    </row>
    <row r="24429" spans="21:55">
      <c r="U24429" s="17" t="b">
        <f t="shared" si="2085"/>
        <v>0</v>
      </c>
      <c r="V24429" s="9" t="str">
        <f t="shared" si="2086"/>
        <v/>
      </c>
      <c r="W24429" s="9" t="str">
        <f t="shared" si="2087"/>
        <v/>
      </c>
      <c r="X24429" s="9" t="str">
        <f t="shared" si="2088"/>
        <v/>
      </c>
      <c r="BC24429" s="9" t="str">
        <f>IF(V24429="","",MAX(BC$1:BC24428)+1)</f>
        <v/>
      </c>
    </row>
    <row r="24430" spans="21:55">
      <c r="U24430" s="17" t="b">
        <f t="shared" si="2085"/>
        <v>0</v>
      </c>
      <c r="V24430" s="9" t="str">
        <f t="shared" si="2086"/>
        <v/>
      </c>
      <c r="W24430" s="9" t="str">
        <f t="shared" si="2087"/>
        <v/>
      </c>
      <c r="X24430" s="9" t="str">
        <f t="shared" si="2088"/>
        <v/>
      </c>
      <c r="BC24430" s="9" t="str">
        <f>IF(V24430="","",MAX(BC$1:BC24429)+1)</f>
        <v/>
      </c>
    </row>
    <row r="24431" spans="21:55">
      <c r="U24431" s="17" t="b">
        <f t="shared" si="2085"/>
        <v>0</v>
      </c>
      <c r="V24431" s="9" t="str">
        <f t="shared" si="2086"/>
        <v/>
      </c>
      <c r="W24431" s="9" t="str">
        <f t="shared" si="2087"/>
        <v/>
      </c>
      <c r="X24431" s="9" t="str">
        <f t="shared" si="2088"/>
        <v/>
      </c>
      <c r="BC24431" s="9" t="str">
        <f>IF(V24431="","",MAX(BC$1:BC24430)+1)</f>
        <v/>
      </c>
    </row>
    <row r="24432" spans="21:55">
      <c r="U24432" s="17" t="b">
        <f t="shared" si="2085"/>
        <v>0</v>
      </c>
      <c r="V24432" s="9" t="str">
        <f t="shared" si="2086"/>
        <v/>
      </c>
      <c r="W24432" s="9" t="str">
        <f t="shared" si="2087"/>
        <v/>
      </c>
      <c r="X24432" s="9" t="str">
        <f t="shared" si="2088"/>
        <v/>
      </c>
      <c r="BC24432" s="9" t="str">
        <f>IF(V24432="","",MAX(BC$1:BC24431)+1)</f>
        <v/>
      </c>
    </row>
    <row r="24433" spans="21:55">
      <c r="U24433" s="17" t="b">
        <f t="shared" si="2085"/>
        <v>0</v>
      </c>
      <c r="V24433" s="9" t="str">
        <f t="shared" si="2086"/>
        <v/>
      </c>
      <c r="W24433" s="9" t="str">
        <f t="shared" si="2087"/>
        <v/>
      </c>
      <c r="X24433" s="9" t="str">
        <f t="shared" si="2088"/>
        <v/>
      </c>
      <c r="BC24433" s="9" t="str">
        <f>IF(V24433="","",MAX(BC$1:BC24432)+1)</f>
        <v/>
      </c>
    </row>
    <row r="24434" spans="21:55">
      <c r="U24434" s="17" t="b">
        <f t="shared" si="2085"/>
        <v>0</v>
      </c>
      <c r="V24434" s="9" t="str">
        <f t="shared" si="2086"/>
        <v/>
      </c>
      <c r="W24434" s="9" t="str">
        <f t="shared" si="2087"/>
        <v/>
      </c>
      <c r="X24434" s="9" t="str">
        <f t="shared" si="2088"/>
        <v/>
      </c>
      <c r="BC24434" s="9" t="str">
        <f>IF(V24434="","",MAX(BC$1:BC24433)+1)</f>
        <v/>
      </c>
    </row>
    <row r="24435" spans="21:55">
      <c r="U24435" s="17" t="b">
        <f t="shared" si="2085"/>
        <v>0</v>
      </c>
      <c r="V24435" s="9" t="str">
        <f t="shared" si="2086"/>
        <v/>
      </c>
      <c r="W24435" s="9" t="str">
        <f t="shared" si="2087"/>
        <v/>
      </c>
      <c r="X24435" s="9" t="str">
        <f t="shared" si="2088"/>
        <v/>
      </c>
      <c r="BC24435" s="9" t="str">
        <f>IF(V24435="","",MAX(BC$1:BC24434)+1)</f>
        <v/>
      </c>
    </row>
    <row r="24436" spans="21:55">
      <c r="U24436" s="17" t="b">
        <f t="shared" si="2085"/>
        <v>0</v>
      </c>
      <c r="V24436" s="9" t="str">
        <f t="shared" si="2086"/>
        <v/>
      </c>
      <c r="W24436" s="9" t="str">
        <f t="shared" si="2087"/>
        <v/>
      </c>
      <c r="X24436" s="9" t="str">
        <f t="shared" si="2088"/>
        <v/>
      </c>
      <c r="BC24436" s="9" t="str">
        <f>IF(V24436="","",MAX(BC$1:BC24435)+1)</f>
        <v/>
      </c>
    </row>
    <row r="24437" spans="21:55">
      <c r="U24437" s="17" t="b">
        <f t="shared" si="2085"/>
        <v>0</v>
      </c>
      <c r="V24437" s="9" t="str">
        <f t="shared" si="2086"/>
        <v/>
      </c>
      <c r="W24437" s="9" t="str">
        <f t="shared" si="2087"/>
        <v/>
      </c>
      <c r="X24437" s="9" t="str">
        <f t="shared" si="2088"/>
        <v/>
      </c>
      <c r="BC24437" s="9" t="str">
        <f>IF(V24437="","",MAX(BC$1:BC24436)+1)</f>
        <v/>
      </c>
    </row>
    <row r="24438" spans="21:55">
      <c r="U24438" s="17" t="b">
        <f t="shared" si="2085"/>
        <v>0</v>
      </c>
      <c r="V24438" s="9" t="str">
        <f t="shared" si="2086"/>
        <v/>
      </c>
      <c r="W24438" s="9" t="str">
        <f t="shared" si="2087"/>
        <v/>
      </c>
      <c r="X24438" s="9" t="str">
        <f t="shared" si="2088"/>
        <v/>
      </c>
      <c r="BC24438" s="9" t="str">
        <f>IF(V24438="","",MAX(BC$1:BC24437)+1)</f>
        <v/>
      </c>
    </row>
    <row r="24439" spans="21:55">
      <c r="U24439" s="17" t="b">
        <f t="shared" si="2085"/>
        <v>0</v>
      </c>
      <c r="V24439" s="9" t="str">
        <f t="shared" si="2086"/>
        <v/>
      </c>
      <c r="W24439" s="9" t="str">
        <f t="shared" si="2087"/>
        <v/>
      </c>
      <c r="X24439" s="9" t="str">
        <f t="shared" si="2088"/>
        <v/>
      </c>
      <c r="BC24439" s="9" t="str">
        <f>IF(V24439="","",MAX(BC$1:BC24438)+1)</f>
        <v/>
      </c>
    </row>
    <row r="24440" spans="21:55">
      <c r="U24440" s="17" t="b">
        <f t="shared" si="2085"/>
        <v>0</v>
      </c>
      <c r="V24440" s="9" t="str">
        <f t="shared" si="2086"/>
        <v/>
      </c>
      <c r="W24440" s="9" t="str">
        <f t="shared" si="2087"/>
        <v/>
      </c>
      <c r="X24440" s="9" t="str">
        <f t="shared" si="2088"/>
        <v/>
      </c>
      <c r="BC24440" s="9" t="str">
        <f>IF(V24440="","",MAX(BC$1:BC24439)+1)</f>
        <v/>
      </c>
    </row>
    <row r="24441" spans="21:55">
      <c r="U24441" s="17" t="b">
        <f t="shared" si="2085"/>
        <v>0</v>
      </c>
      <c r="V24441" s="9" t="str">
        <f t="shared" si="2086"/>
        <v/>
      </c>
      <c r="W24441" s="9" t="str">
        <f t="shared" si="2087"/>
        <v/>
      </c>
      <c r="X24441" s="9" t="str">
        <f t="shared" si="2088"/>
        <v/>
      </c>
      <c r="BC24441" s="9" t="str">
        <f>IF(V24441="","",MAX(BC$1:BC24440)+1)</f>
        <v/>
      </c>
    </row>
    <row r="24442" spans="21:55">
      <c r="U24442" s="17" t="b">
        <f t="shared" si="2085"/>
        <v>0</v>
      </c>
      <c r="V24442" s="9" t="str">
        <f t="shared" si="2086"/>
        <v/>
      </c>
      <c r="W24442" s="9" t="str">
        <f t="shared" si="2087"/>
        <v/>
      </c>
      <c r="X24442" s="9" t="str">
        <f t="shared" si="2088"/>
        <v/>
      </c>
      <c r="BC24442" s="9" t="str">
        <f>IF(V24442="","",MAX(BC$1:BC24441)+1)</f>
        <v/>
      </c>
    </row>
    <row r="24443" spans="21:55">
      <c r="U24443" s="17" t="b">
        <f t="shared" si="2085"/>
        <v>0</v>
      </c>
      <c r="V24443" s="9" t="str">
        <f t="shared" si="2086"/>
        <v/>
      </c>
      <c r="W24443" s="9" t="str">
        <f t="shared" si="2087"/>
        <v/>
      </c>
      <c r="X24443" s="9" t="str">
        <f t="shared" si="2088"/>
        <v/>
      </c>
      <c r="BC24443" s="9" t="str">
        <f>IF(V24443="","",MAX(BC$1:BC24442)+1)</f>
        <v/>
      </c>
    </row>
    <row r="24444" spans="21:55">
      <c r="U24444" s="17" t="b">
        <f t="shared" si="2085"/>
        <v>0</v>
      </c>
      <c r="V24444" s="9" t="str">
        <f t="shared" si="2086"/>
        <v/>
      </c>
      <c r="W24444" s="9" t="str">
        <f t="shared" si="2087"/>
        <v/>
      </c>
      <c r="X24444" s="9" t="str">
        <f t="shared" si="2088"/>
        <v/>
      </c>
      <c r="BC24444" s="9" t="str">
        <f>IF(V24444="","",MAX(BC$1:BC24443)+1)</f>
        <v/>
      </c>
    </row>
    <row r="24445" spans="21:55">
      <c r="U24445" s="17" t="b">
        <f t="shared" si="2085"/>
        <v>0</v>
      </c>
      <c r="V24445" s="9" t="str">
        <f t="shared" si="2086"/>
        <v/>
      </c>
      <c r="W24445" s="9" t="str">
        <f t="shared" si="2087"/>
        <v/>
      </c>
      <c r="X24445" s="9" t="str">
        <f t="shared" si="2088"/>
        <v/>
      </c>
      <c r="BC24445" s="9" t="str">
        <f>IF(V24445="","",MAX(BC$1:BC24444)+1)</f>
        <v/>
      </c>
    </row>
    <row r="24446" spans="21:55">
      <c r="U24446" s="17" t="b">
        <f t="shared" si="2085"/>
        <v>0</v>
      </c>
      <c r="V24446" s="9" t="str">
        <f t="shared" si="2086"/>
        <v/>
      </c>
      <c r="W24446" s="9" t="str">
        <f t="shared" si="2087"/>
        <v/>
      </c>
      <c r="X24446" s="9" t="str">
        <f t="shared" si="2088"/>
        <v/>
      </c>
      <c r="BC24446" s="9" t="str">
        <f>IF(V24446="","",MAX(BC$1:BC24445)+1)</f>
        <v/>
      </c>
    </row>
    <row r="24447" spans="21:55">
      <c r="U24447" s="17" t="b">
        <f t="shared" si="2085"/>
        <v>0</v>
      </c>
      <c r="V24447" s="9" t="str">
        <f t="shared" si="2086"/>
        <v/>
      </c>
      <c r="W24447" s="9" t="str">
        <f t="shared" si="2087"/>
        <v/>
      </c>
      <c r="X24447" s="9" t="str">
        <f t="shared" si="2088"/>
        <v/>
      </c>
      <c r="BC24447" s="9" t="str">
        <f>IF(V24447="","",MAX(BC$1:BC24446)+1)</f>
        <v/>
      </c>
    </row>
    <row r="24448" spans="21:55">
      <c r="U24448" s="17" t="b">
        <f t="shared" si="2085"/>
        <v>0</v>
      </c>
      <c r="V24448" s="9" t="str">
        <f t="shared" si="2086"/>
        <v/>
      </c>
      <c r="W24448" s="9" t="str">
        <f t="shared" si="2087"/>
        <v/>
      </c>
      <c r="X24448" s="9" t="str">
        <f t="shared" si="2088"/>
        <v/>
      </c>
      <c r="BC24448" s="9" t="str">
        <f>IF(V24448="","",MAX(BC$1:BC24447)+1)</f>
        <v/>
      </c>
    </row>
    <row r="24449" spans="21:55">
      <c r="U24449" s="17" t="b">
        <f t="shared" si="2085"/>
        <v>0</v>
      </c>
      <c r="V24449" s="9" t="str">
        <f t="shared" si="2086"/>
        <v/>
      </c>
      <c r="W24449" s="9" t="str">
        <f t="shared" si="2087"/>
        <v/>
      </c>
      <c r="X24449" s="9" t="str">
        <f t="shared" si="2088"/>
        <v/>
      </c>
      <c r="BC24449" s="9" t="str">
        <f>IF(V24449="","",MAX(BC$1:BC24448)+1)</f>
        <v/>
      </c>
    </row>
    <row r="24450" spans="21:55">
      <c r="U24450" s="17" t="b">
        <f t="shared" ref="U24450:U24513" si="2089">AND(ISNUMBER(SEARCH("(rs",N24450)),NOT(ISNUMBER(SEARCH("oxidation",N24450))),NOT(ISNUMBER(SEARCH("deamidated",N24450))),NOT(ISNUMBER(SEARCH("ammonia",N24450))),NOT(ISNUMBER(SEARCH("acetyl",N24450))),NOT(ISNUMBER(SEARCH("phospho",N24450))),NOT(ISNUMBER(SEARCH("dehydrated",N24450))))</f>
        <v>0</v>
      </c>
      <c r="V24450" s="9" t="str">
        <f t="shared" ref="V24450:V24513" si="2090">IF(U24450=TRUE, IF(ISNUMBER(SEARCH(":",P24450))=TRUE, LEFT(P24450,FIND(":",P24450)-1),P24450), "")</f>
        <v/>
      </c>
      <c r="W24450" s="9" t="str">
        <f t="shared" ref="W24450:W24513" si="2091">IF(U24450=TRUE,IF(ISNUMBER(SEARCH("Carb",N24450))=TRUE,MID(LEFT(N24450,FIND("#",N24450)-1),FIND(CHAR(1),SUBSTITUTE(N24450," ",CHAR(1),(LEN(N24450)-LEN(SUBSTITUTE(N24450," ","")))-1))+1,LEN(N24450)),LEFT(N24450,FIND("#",N24450)-1)),"")</f>
        <v/>
      </c>
      <c r="X24450" s="9" t="str">
        <f t="shared" si="2088"/>
        <v/>
      </c>
      <c r="BC24450" s="9" t="str">
        <f>IF(V24450="","",MAX(BC$1:BC24449)+1)</f>
        <v/>
      </c>
    </row>
    <row r="24451" spans="21:55">
      <c r="U24451" s="17" t="b">
        <f t="shared" si="2089"/>
        <v>0</v>
      </c>
      <c r="V24451" s="9" t="str">
        <f t="shared" si="2090"/>
        <v/>
      </c>
      <c r="W24451" s="9" t="str">
        <f t="shared" si="2091"/>
        <v/>
      </c>
      <c r="X24451" s="9" t="str">
        <f t="shared" si="2088"/>
        <v/>
      </c>
      <c r="BC24451" s="9" t="str">
        <f>IF(V24451="","",MAX(BC$1:BC24450)+1)</f>
        <v/>
      </c>
    </row>
    <row r="24452" spans="21:55">
      <c r="U24452" s="17" t="b">
        <f t="shared" si="2089"/>
        <v>0</v>
      </c>
      <c r="V24452" s="9" t="str">
        <f t="shared" si="2090"/>
        <v/>
      </c>
      <c r="W24452" s="9" t="str">
        <f t="shared" si="2091"/>
        <v/>
      </c>
      <c r="X24452" s="9" t="str">
        <f t="shared" si="2088"/>
        <v/>
      </c>
      <c r="BC24452" s="9" t="str">
        <f>IF(V24452="","",MAX(BC$1:BC24451)+1)</f>
        <v/>
      </c>
    </row>
    <row r="24453" spans="21:55">
      <c r="U24453" s="17" t="b">
        <f t="shared" si="2089"/>
        <v>0</v>
      </c>
      <c r="V24453" s="9" t="str">
        <f t="shared" si="2090"/>
        <v/>
      </c>
      <c r="W24453" s="9" t="str">
        <f t="shared" si="2091"/>
        <v/>
      </c>
      <c r="X24453" s="9" t="str">
        <f t="shared" si="2088"/>
        <v/>
      </c>
      <c r="BC24453" s="9" t="str">
        <f>IF(V24453="","",MAX(BC$1:BC24452)+1)</f>
        <v/>
      </c>
    </row>
    <row r="24454" spans="21:55">
      <c r="U24454" s="17" t="b">
        <f t="shared" si="2089"/>
        <v>0</v>
      </c>
      <c r="V24454" s="9" t="str">
        <f t="shared" si="2090"/>
        <v/>
      </c>
      <c r="W24454" s="9" t="str">
        <f t="shared" si="2091"/>
        <v/>
      </c>
      <c r="X24454" s="9" t="str">
        <f t="shared" si="2088"/>
        <v/>
      </c>
      <c r="BC24454" s="9" t="str">
        <f>IF(V24454="","",MAX(BC$1:BC24453)+1)</f>
        <v/>
      </c>
    </row>
    <row r="24455" spans="21:55">
      <c r="U24455" s="17" t="b">
        <f t="shared" si="2089"/>
        <v>0</v>
      </c>
      <c r="V24455" s="9" t="str">
        <f t="shared" si="2090"/>
        <v/>
      </c>
      <c r="W24455" s="9" t="str">
        <f t="shared" si="2091"/>
        <v/>
      </c>
      <c r="X24455" s="9" t="str">
        <f t="shared" si="2088"/>
        <v/>
      </c>
      <c r="BC24455" s="9" t="str">
        <f>IF(V24455="","",MAX(BC$1:BC24454)+1)</f>
        <v/>
      </c>
    </row>
    <row r="24456" spans="21:55">
      <c r="U24456" s="17" t="b">
        <f t="shared" si="2089"/>
        <v>0</v>
      </c>
      <c r="V24456" s="9" t="str">
        <f t="shared" si="2090"/>
        <v/>
      </c>
      <c r="W24456" s="9" t="str">
        <f t="shared" si="2091"/>
        <v/>
      </c>
      <c r="X24456" s="9" t="str">
        <f t="shared" si="2088"/>
        <v/>
      </c>
      <c r="BC24456" s="9" t="str">
        <f>IF(V24456="","",MAX(BC$1:BC24455)+1)</f>
        <v/>
      </c>
    </row>
    <row r="24457" spans="21:55">
      <c r="U24457" s="17" t="b">
        <f t="shared" si="2089"/>
        <v>0</v>
      </c>
      <c r="V24457" s="9" t="str">
        <f t="shared" si="2090"/>
        <v/>
      </c>
      <c r="W24457" s="9" t="str">
        <f t="shared" si="2091"/>
        <v/>
      </c>
      <c r="X24457" s="9" t="str">
        <f t="shared" si="2088"/>
        <v/>
      </c>
      <c r="BC24457" s="9" t="str">
        <f>IF(V24457="","",MAX(BC$1:BC24456)+1)</f>
        <v/>
      </c>
    </row>
    <row r="24458" spans="21:55">
      <c r="U24458" s="17" t="b">
        <f t="shared" si="2089"/>
        <v>0</v>
      </c>
      <c r="V24458" s="9" t="str">
        <f t="shared" si="2090"/>
        <v/>
      </c>
      <c r="W24458" s="9" t="str">
        <f t="shared" si="2091"/>
        <v/>
      </c>
      <c r="X24458" s="9" t="str">
        <f t="shared" si="2088"/>
        <v/>
      </c>
      <c r="BC24458" s="9" t="str">
        <f>IF(V24458="","",MAX(BC$1:BC24457)+1)</f>
        <v/>
      </c>
    </row>
    <row r="24459" spans="21:55">
      <c r="U24459" s="17" t="b">
        <f t="shared" si="2089"/>
        <v>0</v>
      </c>
      <c r="V24459" s="9" t="str">
        <f t="shared" si="2090"/>
        <v/>
      </c>
      <c r="W24459" s="9" t="str">
        <f t="shared" si="2091"/>
        <v/>
      </c>
      <c r="X24459" s="9" t="str">
        <f t="shared" si="2088"/>
        <v/>
      </c>
      <c r="BC24459" s="9" t="str">
        <f>IF(V24459="","",MAX(BC$1:BC24458)+1)</f>
        <v/>
      </c>
    </row>
    <row r="24460" spans="21:55">
      <c r="U24460" s="17" t="b">
        <f t="shared" si="2089"/>
        <v>0</v>
      </c>
      <c r="V24460" s="9" t="str">
        <f t="shared" si="2090"/>
        <v/>
      </c>
      <c r="W24460" s="9" t="str">
        <f t="shared" si="2091"/>
        <v/>
      </c>
      <c r="X24460" s="9" t="str">
        <f t="shared" si="2088"/>
        <v/>
      </c>
      <c r="BC24460" s="9" t="str">
        <f>IF(V24460="","",MAX(BC$1:BC24459)+1)</f>
        <v/>
      </c>
    </row>
    <row r="24461" spans="21:55">
      <c r="U24461" s="17" t="b">
        <f t="shared" si="2089"/>
        <v>0</v>
      </c>
      <c r="V24461" s="9" t="str">
        <f t="shared" si="2090"/>
        <v/>
      </c>
      <c r="W24461" s="9" t="str">
        <f t="shared" si="2091"/>
        <v/>
      </c>
      <c r="X24461" s="9" t="str">
        <f t="shared" si="2088"/>
        <v/>
      </c>
      <c r="BC24461" s="9" t="str">
        <f>IF(V24461="","",MAX(BC$1:BC24460)+1)</f>
        <v/>
      </c>
    </row>
    <row r="24462" spans="21:55">
      <c r="U24462" s="17" t="b">
        <f t="shared" si="2089"/>
        <v>0</v>
      </c>
      <c r="V24462" s="9" t="str">
        <f t="shared" si="2090"/>
        <v/>
      </c>
      <c r="W24462" s="9" t="str">
        <f t="shared" si="2091"/>
        <v/>
      </c>
      <c r="X24462" s="9" t="str">
        <f t="shared" si="2088"/>
        <v/>
      </c>
      <c r="BC24462" s="9" t="str">
        <f>IF(V24462="","",MAX(BC$1:BC24461)+1)</f>
        <v/>
      </c>
    </row>
    <row r="24463" spans="21:55">
      <c r="U24463" s="17" t="b">
        <f t="shared" si="2089"/>
        <v>0</v>
      </c>
      <c r="V24463" s="9" t="str">
        <f t="shared" si="2090"/>
        <v/>
      </c>
      <c r="W24463" s="9" t="str">
        <f t="shared" si="2091"/>
        <v/>
      </c>
      <c r="X24463" s="9" t="str">
        <f t="shared" si="2088"/>
        <v/>
      </c>
      <c r="BC24463" s="9" t="str">
        <f>IF(V24463="","",MAX(BC$1:BC24462)+1)</f>
        <v/>
      </c>
    </row>
    <row r="24464" spans="21:55">
      <c r="U24464" s="17" t="b">
        <f t="shared" si="2089"/>
        <v>0</v>
      </c>
      <c r="V24464" s="9" t="str">
        <f t="shared" si="2090"/>
        <v/>
      </c>
      <c r="W24464" s="9" t="str">
        <f t="shared" si="2091"/>
        <v/>
      </c>
      <c r="X24464" s="9" t="str">
        <f t="shared" si="2088"/>
        <v/>
      </c>
      <c r="BC24464" s="9" t="str">
        <f>IF(V24464="","",MAX(BC$1:BC24463)+1)</f>
        <v/>
      </c>
    </row>
    <row r="24465" spans="21:55">
      <c r="U24465" s="17" t="b">
        <f t="shared" si="2089"/>
        <v>0</v>
      </c>
      <c r="V24465" s="9" t="str">
        <f t="shared" si="2090"/>
        <v/>
      </c>
      <c r="W24465" s="9" t="str">
        <f t="shared" si="2091"/>
        <v/>
      </c>
      <c r="X24465" s="9" t="str">
        <f t="shared" si="2088"/>
        <v/>
      </c>
      <c r="BC24465" s="9" t="str">
        <f>IF(V24465="","",MAX(BC$1:BC24464)+1)</f>
        <v/>
      </c>
    </row>
    <row r="24466" spans="21:55">
      <c r="U24466" s="17" t="b">
        <f t="shared" si="2089"/>
        <v>0</v>
      </c>
      <c r="V24466" s="9" t="str">
        <f t="shared" si="2090"/>
        <v/>
      </c>
      <c r="W24466" s="9" t="str">
        <f t="shared" si="2091"/>
        <v/>
      </c>
      <c r="X24466" s="9" t="str">
        <f t="shared" si="2088"/>
        <v/>
      </c>
      <c r="BC24466" s="9" t="str">
        <f>IF(V24466="","",MAX(BC$1:BC24465)+1)</f>
        <v/>
      </c>
    </row>
    <row r="24467" spans="21:55">
      <c r="U24467" s="17" t="b">
        <f t="shared" si="2089"/>
        <v>0</v>
      </c>
      <c r="V24467" s="9" t="str">
        <f t="shared" si="2090"/>
        <v/>
      </c>
      <c r="W24467" s="9" t="str">
        <f t="shared" si="2091"/>
        <v/>
      </c>
      <c r="X24467" s="9" t="str">
        <f t="shared" si="2088"/>
        <v/>
      </c>
      <c r="BC24467" s="9" t="str">
        <f>IF(V24467="","",MAX(BC$1:BC24466)+1)</f>
        <v/>
      </c>
    </row>
    <row r="24468" spans="21:55">
      <c r="U24468" s="17" t="b">
        <f t="shared" si="2089"/>
        <v>0</v>
      </c>
      <c r="V24468" s="9" t="str">
        <f t="shared" si="2090"/>
        <v/>
      </c>
      <c r="W24468" s="9" t="str">
        <f t="shared" si="2091"/>
        <v/>
      </c>
      <c r="X24468" s="9" t="str">
        <f t="shared" si="2088"/>
        <v/>
      </c>
      <c r="BC24468" s="9" t="str">
        <f>IF(V24468="","",MAX(BC$1:BC24467)+1)</f>
        <v/>
      </c>
    </row>
    <row r="24469" spans="21:55">
      <c r="U24469" s="17" t="b">
        <f t="shared" si="2089"/>
        <v>0</v>
      </c>
      <c r="V24469" s="9" t="str">
        <f t="shared" si="2090"/>
        <v/>
      </c>
      <c r="W24469" s="9" t="str">
        <f t="shared" si="2091"/>
        <v/>
      </c>
      <c r="X24469" s="9" t="str">
        <f t="shared" si="2088"/>
        <v/>
      </c>
      <c r="BC24469" s="9" t="str">
        <f>IF(V24469="","",MAX(BC$1:BC24468)+1)</f>
        <v/>
      </c>
    </row>
    <row r="24470" spans="21:55">
      <c r="U24470" s="17" t="b">
        <f t="shared" si="2089"/>
        <v>0</v>
      </c>
      <c r="V24470" s="9" t="str">
        <f t="shared" si="2090"/>
        <v/>
      </c>
      <c r="W24470" s="9" t="str">
        <f t="shared" si="2091"/>
        <v/>
      </c>
      <c r="X24470" s="9" t="str">
        <f t="shared" si="2088"/>
        <v/>
      </c>
      <c r="BC24470" s="9" t="str">
        <f>IF(V24470="","",MAX(BC$1:BC24469)+1)</f>
        <v/>
      </c>
    </row>
    <row r="24471" spans="21:55">
      <c r="U24471" s="17" t="b">
        <f t="shared" si="2089"/>
        <v>0</v>
      </c>
      <c r="V24471" s="9" t="str">
        <f t="shared" si="2090"/>
        <v/>
      </c>
      <c r="W24471" s="9" t="str">
        <f t="shared" si="2091"/>
        <v/>
      </c>
      <c r="X24471" s="9" t="str">
        <f t="shared" si="2088"/>
        <v/>
      </c>
      <c r="BC24471" s="9" t="str">
        <f>IF(V24471="","",MAX(BC$1:BC24470)+1)</f>
        <v/>
      </c>
    </row>
    <row r="24472" spans="21:55">
      <c r="U24472" s="17" t="b">
        <f t="shared" si="2089"/>
        <v>0</v>
      </c>
      <c r="V24472" s="9" t="str">
        <f t="shared" si="2090"/>
        <v/>
      </c>
      <c r="W24472" s="9" t="str">
        <f t="shared" si="2091"/>
        <v/>
      </c>
      <c r="X24472" s="9" t="str">
        <f t="shared" si="2088"/>
        <v/>
      </c>
      <c r="BC24472" s="9" t="str">
        <f>IF(V24472="","",MAX(BC$1:BC24471)+1)</f>
        <v/>
      </c>
    </row>
    <row r="24473" spans="21:55">
      <c r="U24473" s="17" t="b">
        <f t="shared" si="2089"/>
        <v>0</v>
      </c>
      <c r="V24473" s="9" t="str">
        <f t="shared" si="2090"/>
        <v/>
      </c>
      <c r="W24473" s="9" t="str">
        <f t="shared" si="2091"/>
        <v/>
      </c>
      <c r="X24473" s="9" t="str">
        <f t="shared" si="2088"/>
        <v/>
      </c>
      <c r="BC24473" s="9" t="str">
        <f>IF(V24473="","",MAX(BC$1:BC24472)+1)</f>
        <v/>
      </c>
    </row>
    <row r="24474" spans="21:55">
      <c r="U24474" s="17" t="b">
        <f t="shared" si="2089"/>
        <v>0</v>
      </c>
      <c r="V24474" s="9" t="str">
        <f t="shared" si="2090"/>
        <v/>
      </c>
      <c r="W24474" s="9" t="str">
        <f t="shared" si="2091"/>
        <v/>
      </c>
      <c r="X24474" s="9" t="str">
        <f t="shared" si="2088"/>
        <v/>
      </c>
      <c r="BC24474" s="9" t="str">
        <f>IF(V24474="","",MAX(BC$1:BC24473)+1)</f>
        <v/>
      </c>
    </row>
    <row r="24475" spans="21:55">
      <c r="U24475" s="17" t="b">
        <f t="shared" si="2089"/>
        <v>0</v>
      </c>
      <c r="V24475" s="9" t="str">
        <f t="shared" si="2090"/>
        <v/>
      </c>
      <c r="W24475" s="9" t="str">
        <f t="shared" si="2091"/>
        <v/>
      </c>
      <c r="X24475" s="9" t="str">
        <f t="shared" si="2088"/>
        <v/>
      </c>
      <c r="BC24475" s="9" t="str">
        <f>IF(V24475="","",MAX(BC$1:BC24474)+1)</f>
        <v/>
      </c>
    </row>
    <row r="24476" spans="21:55">
      <c r="U24476" s="17" t="b">
        <f t="shared" si="2089"/>
        <v>0</v>
      </c>
      <c r="V24476" s="9" t="str">
        <f t="shared" si="2090"/>
        <v/>
      </c>
      <c r="W24476" s="9" t="str">
        <f t="shared" si="2091"/>
        <v/>
      </c>
      <c r="X24476" s="9" t="str">
        <f t="shared" si="2088"/>
        <v/>
      </c>
      <c r="BC24476" s="9" t="str">
        <f>IF(V24476="","",MAX(BC$1:BC24475)+1)</f>
        <v/>
      </c>
    </row>
    <row r="24477" spans="21:55">
      <c r="U24477" s="17" t="b">
        <f t="shared" si="2089"/>
        <v>0</v>
      </c>
      <c r="V24477" s="9" t="str">
        <f t="shared" si="2090"/>
        <v/>
      </c>
      <c r="W24477" s="9" t="str">
        <f t="shared" si="2091"/>
        <v/>
      </c>
      <c r="X24477" s="9" t="str">
        <f t="shared" si="2088"/>
        <v/>
      </c>
      <c r="BC24477" s="9" t="str">
        <f>IF(V24477="","",MAX(BC$1:BC24476)+1)</f>
        <v/>
      </c>
    </row>
    <row r="24478" spans="21:55">
      <c r="U24478" s="17" t="b">
        <f t="shared" si="2089"/>
        <v>0</v>
      </c>
      <c r="V24478" s="9" t="str">
        <f t="shared" si="2090"/>
        <v/>
      </c>
      <c r="W24478" s="9" t="str">
        <f t="shared" si="2091"/>
        <v/>
      </c>
      <c r="X24478" s="9" t="str">
        <f t="shared" ref="X24478:X24541" si="2092">IF(U24478=TRUE, MID(LEFT(N24478,FIND(")",N24478)-1),FIND("(",N24478)+1,LEN(N24478)), "")</f>
        <v/>
      </c>
      <c r="BC24478" s="9" t="str">
        <f>IF(V24478="","",MAX(BC$1:BC24477)+1)</f>
        <v/>
      </c>
    </row>
    <row r="24479" spans="21:55">
      <c r="U24479" s="17" t="b">
        <f t="shared" si="2089"/>
        <v>0</v>
      </c>
      <c r="V24479" s="9" t="str">
        <f t="shared" si="2090"/>
        <v/>
      </c>
      <c r="W24479" s="9" t="str">
        <f t="shared" si="2091"/>
        <v/>
      </c>
      <c r="X24479" s="9" t="str">
        <f t="shared" si="2092"/>
        <v/>
      </c>
      <c r="BC24479" s="9" t="str">
        <f>IF(V24479="","",MAX(BC$1:BC24478)+1)</f>
        <v/>
      </c>
    </row>
    <row r="24480" spans="21:55">
      <c r="U24480" s="17" t="b">
        <f t="shared" si="2089"/>
        <v>0</v>
      </c>
      <c r="V24480" s="9" t="str">
        <f t="shared" si="2090"/>
        <v/>
      </c>
      <c r="W24480" s="9" t="str">
        <f t="shared" si="2091"/>
        <v/>
      </c>
      <c r="X24480" s="9" t="str">
        <f t="shared" si="2092"/>
        <v/>
      </c>
      <c r="BC24480" s="9" t="str">
        <f>IF(V24480="","",MAX(BC$1:BC24479)+1)</f>
        <v/>
      </c>
    </row>
    <row r="24481" spans="21:55">
      <c r="U24481" s="17" t="b">
        <f t="shared" si="2089"/>
        <v>0</v>
      </c>
      <c r="V24481" s="9" t="str">
        <f t="shared" si="2090"/>
        <v/>
      </c>
      <c r="W24481" s="9" t="str">
        <f t="shared" si="2091"/>
        <v/>
      </c>
      <c r="X24481" s="9" t="str">
        <f t="shared" si="2092"/>
        <v/>
      </c>
      <c r="BC24481" s="9" t="str">
        <f>IF(V24481="","",MAX(BC$1:BC24480)+1)</f>
        <v/>
      </c>
    </row>
    <row r="24482" spans="21:55">
      <c r="U24482" s="17" t="b">
        <f t="shared" si="2089"/>
        <v>0</v>
      </c>
      <c r="V24482" s="9" t="str">
        <f t="shared" si="2090"/>
        <v/>
      </c>
      <c r="W24482" s="9" t="str">
        <f t="shared" si="2091"/>
        <v/>
      </c>
      <c r="X24482" s="9" t="str">
        <f t="shared" si="2092"/>
        <v/>
      </c>
      <c r="BC24482" s="9" t="str">
        <f>IF(V24482="","",MAX(BC$1:BC24481)+1)</f>
        <v/>
      </c>
    </row>
    <row r="24483" spans="21:55">
      <c r="U24483" s="17" t="b">
        <f t="shared" si="2089"/>
        <v>0</v>
      </c>
      <c r="V24483" s="9" t="str">
        <f t="shared" si="2090"/>
        <v/>
      </c>
      <c r="W24483" s="9" t="str">
        <f t="shared" si="2091"/>
        <v/>
      </c>
      <c r="X24483" s="9" t="str">
        <f t="shared" si="2092"/>
        <v/>
      </c>
      <c r="BC24483" s="9" t="str">
        <f>IF(V24483="","",MAX(BC$1:BC24482)+1)</f>
        <v/>
      </c>
    </row>
    <row r="24484" spans="21:55">
      <c r="U24484" s="17" t="b">
        <f t="shared" si="2089"/>
        <v>0</v>
      </c>
      <c r="V24484" s="9" t="str">
        <f t="shared" si="2090"/>
        <v/>
      </c>
      <c r="W24484" s="9" t="str">
        <f t="shared" si="2091"/>
        <v/>
      </c>
      <c r="X24484" s="9" t="str">
        <f t="shared" si="2092"/>
        <v/>
      </c>
      <c r="BC24484" s="9" t="str">
        <f>IF(V24484="","",MAX(BC$1:BC24483)+1)</f>
        <v/>
      </c>
    </row>
    <row r="24485" spans="21:55">
      <c r="U24485" s="17" t="b">
        <f t="shared" si="2089"/>
        <v>0</v>
      </c>
      <c r="V24485" s="9" t="str">
        <f t="shared" si="2090"/>
        <v/>
      </c>
      <c r="W24485" s="9" t="str">
        <f t="shared" si="2091"/>
        <v/>
      </c>
      <c r="X24485" s="9" t="str">
        <f t="shared" si="2092"/>
        <v/>
      </c>
      <c r="BC24485" s="9" t="str">
        <f>IF(V24485="","",MAX(BC$1:BC24484)+1)</f>
        <v/>
      </c>
    </row>
    <row r="24486" spans="21:55">
      <c r="U24486" s="17" t="b">
        <f t="shared" si="2089"/>
        <v>0</v>
      </c>
      <c r="V24486" s="9" t="str">
        <f t="shared" si="2090"/>
        <v/>
      </c>
      <c r="W24486" s="9" t="str">
        <f t="shared" si="2091"/>
        <v/>
      </c>
      <c r="X24486" s="9" t="str">
        <f t="shared" si="2092"/>
        <v/>
      </c>
      <c r="BC24486" s="9" t="str">
        <f>IF(V24486="","",MAX(BC$1:BC24485)+1)</f>
        <v/>
      </c>
    </row>
    <row r="24487" spans="21:55">
      <c r="U24487" s="17" t="b">
        <f t="shared" si="2089"/>
        <v>0</v>
      </c>
      <c r="V24487" s="9" t="str">
        <f t="shared" si="2090"/>
        <v/>
      </c>
      <c r="W24487" s="9" t="str">
        <f t="shared" si="2091"/>
        <v/>
      </c>
      <c r="X24487" s="9" t="str">
        <f t="shared" si="2092"/>
        <v/>
      </c>
      <c r="BC24487" s="9" t="str">
        <f>IF(V24487="","",MAX(BC$1:BC24486)+1)</f>
        <v/>
      </c>
    </row>
    <row r="24488" spans="21:55">
      <c r="U24488" s="17" t="b">
        <f t="shared" si="2089"/>
        <v>0</v>
      </c>
      <c r="V24488" s="9" t="str">
        <f t="shared" si="2090"/>
        <v/>
      </c>
      <c r="W24488" s="9" t="str">
        <f t="shared" si="2091"/>
        <v/>
      </c>
      <c r="X24488" s="9" t="str">
        <f t="shared" si="2092"/>
        <v/>
      </c>
      <c r="BC24488" s="9" t="str">
        <f>IF(V24488="","",MAX(BC$1:BC24487)+1)</f>
        <v/>
      </c>
    </row>
    <row r="24489" spans="21:55">
      <c r="U24489" s="17" t="b">
        <f t="shared" si="2089"/>
        <v>0</v>
      </c>
      <c r="V24489" s="9" t="str">
        <f t="shared" si="2090"/>
        <v/>
      </c>
      <c r="W24489" s="9" t="str">
        <f t="shared" si="2091"/>
        <v/>
      </c>
      <c r="X24489" s="9" t="str">
        <f t="shared" si="2092"/>
        <v/>
      </c>
      <c r="BC24489" s="9" t="str">
        <f>IF(V24489="","",MAX(BC$1:BC24488)+1)</f>
        <v/>
      </c>
    </row>
    <row r="24490" spans="21:55">
      <c r="U24490" s="17" t="b">
        <f t="shared" si="2089"/>
        <v>0</v>
      </c>
      <c r="V24490" s="9" t="str">
        <f t="shared" si="2090"/>
        <v/>
      </c>
      <c r="W24490" s="9" t="str">
        <f t="shared" si="2091"/>
        <v/>
      </c>
      <c r="X24490" s="9" t="str">
        <f t="shared" si="2092"/>
        <v/>
      </c>
      <c r="BC24490" s="9" t="str">
        <f>IF(V24490="","",MAX(BC$1:BC24489)+1)</f>
        <v/>
      </c>
    </row>
    <row r="24491" spans="21:55">
      <c r="U24491" s="17" t="b">
        <f t="shared" si="2089"/>
        <v>0</v>
      </c>
      <c r="V24491" s="9" t="str">
        <f t="shared" si="2090"/>
        <v/>
      </c>
      <c r="W24491" s="9" t="str">
        <f t="shared" si="2091"/>
        <v/>
      </c>
      <c r="X24491" s="9" t="str">
        <f t="shared" si="2092"/>
        <v/>
      </c>
      <c r="BC24491" s="9" t="str">
        <f>IF(V24491="","",MAX(BC$1:BC24490)+1)</f>
        <v/>
      </c>
    </row>
    <row r="24492" spans="21:55">
      <c r="U24492" s="17" t="b">
        <f t="shared" si="2089"/>
        <v>0</v>
      </c>
      <c r="V24492" s="9" t="str">
        <f t="shared" si="2090"/>
        <v/>
      </c>
      <c r="W24492" s="9" t="str">
        <f t="shared" si="2091"/>
        <v/>
      </c>
      <c r="X24492" s="9" t="str">
        <f t="shared" si="2092"/>
        <v/>
      </c>
      <c r="BC24492" s="9" t="str">
        <f>IF(V24492="","",MAX(BC$1:BC24491)+1)</f>
        <v/>
      </c>
    </row>
    <row r="24493" spans="21:55">
      <c r="U24493" s="17" t="b">
        <f t="shared" si="2089"/>
        <v>0</v>
      </c>
      <c r="V24493" s="9" t="str">
        <f t="shared" si="2090"/>
        <v/>
      </c>
      <c r="W24493" s="9" t="str">
        <f t="shared" si="2091"/>
        <v/>
      </c>
      <c r="X24493" s="9" t="str">
        <f t="shared" si="2092"/>
        <v/>
      </c>
      <c r="BC24493" s="9" t="str">
        <f>IF(V24493="","",MAX(BC$1:BC24492)+1)</f>
        <v/>
      </c>
    </row>
    <row r="24494" spans="21:55">
      <c r="U24494" s="17" t="b">
        <f t="shared" si="2089"/>
        <v>0</v>
      </c>
      <c r="V24494" s="9" t="str">
        <f t="shared" si="2090"/>
        <v/>
      </c>
      <c r="W24494" s="9" t="str">
        <f t="shared" si="2091"/>
        <v/>
      </c>
      <c r="X24494" s="9" t="str">
        <f t="shared" si="2092"/>
        <v/>
      </c>
      <c r="BC24494" s="9" t="str">
        <f>IF(V24494="","",MAX(BC$1:BC24493)+1)</f>
        <v/>
      </c>
    </row>
    <row r="24495" spans="21:55">
      <c r="U24495" s="17" t="b">
        <f t="shared" si="2089"/>
        <v>0</v>
      </c>
      <c r="V24495" s="9" t="str">
        <f t="shared" si="2090"/>
        <v/>
      </c>
      <c r="W24495" s="9" t="str">
        <f t="shared" si="2091"/>
        <v/>
      </c>
      <c r="X24495" s="9" t="str">
        <f t="shared" si="2092"/>
        <v/>
      </c>
      <c r="BC24495" s="9" t="str">
        <f>IF(V24495="","",MAX(BC$1:BC24494)+1)</f>
        <v/>
      </c>
    </row>
    <row r="24496" spans="21:55">
      <c r="U24496" s="17" t="b">
        <f t="shared" si="2089"/>
        <v>0</v>
      </c>
      <c r="V24496" s="9" t="str">
        <f t="shared" si="2090"/>
        <v/>
      </c>
      <c r="W24496" s="9" t="str">
        <f t="shared" si="2091"/>
        <v/>
      </c>
      <c r="X24496" s="9" t="str">
        <f t="shared" si="2092"/>
        <v/>
      </c>
      <c r="BC24496" s="9" t="str">
        <f>IF(V24496="","",MAX(BC$1:BC24495)+1)</f>
        <v/>
      </c>
    </row>
    <row r="24497" spans="21:55">
      <c r="U24497" s="17" t="b">
        <f t="shared" si="2089"/>
        <v>0</v>
      </c>
      <c r="V24497" s="9" t="str">
        <f t="shared" si="2090"/>
        <v/>
      </c>
      <c r="W24497" s="9" t="str">
        <f t="shared" si="2091"/>
        <v/>
      </c>
      <c r="X24497" s="9" t="str">
        <f t="shared" si="2092"/>
        <v/>
      </c>
      <c r="BC24497" s="9" t="str">
        <f>IF(V24497="","",MAX(BC$1:BC24496)+1)</f>
        <v/>
      </c>
    </row>
    <row r="24498" spans="21:55">
      <c r="U24498" s="17" t="b">
        <f t="shared" si="2089"/>
        <v>0</v>
      </c>
      <c r="V24498" s="9" t="str">
        <f t="shared" si="2090"/>
        <v/>
      </c>
      <c r="W24498" s="9" t="str">
        <f t="shared" si="2091"/>
        <v/>
      </c>
      <c r="X24498" s="9" t="str">
        <f t="shared" si="2092"/>
        <v/>
      </c>
      <c r="BC24498" s="9" t="str">
        <f>IF(V24498="","",MAX(BC$1:BC24497)+1)</f>
        <v/>
      </c>
    </row>
    <row r="24499" spans="21:55">
      <c r="U24499" s="17" t="b">
        <f t="shared" si="2089"/>
        <v>0</v>
      </c>
      <c r="V24499" s="9" t="str">
        <f t="shared" si="2090"/>
        <v/>
      </c>
      <c r="W24499" s="9" t="str">
        <f t="shared" si="2091"/>
        <v/>
      </c>
      <c r="X24499" s="9" t="str">
        <f t="shared" si="2092"/>
        <v/>
      </c>
      <c r="BC24499" s="9" t="str">
        <f>IF(V24499="","",MAX(BC$1:BC24498)+1)</f>
        <v/>
      </c>
    </row>
    <row r="24500" spans="21:55">
      <c r="U24500" s="17" t="b">
        <f t="shared" si="2089"/>
        <v>0</v>
      </c>
      <c r="V24500" s="9" t="str">
        <f t="shared" si="2090"/>
        <v/>
      </c>
      <c r="W24500" s="9" t="str">
        <f t="shared" si="2091"/>
        <v/>
      </c>
      <c r="X24500" s="9" t="str">
        <f t="shared" si="2092"/>
        <v/>
      </c>
      <c r="BC24500" s="9" t="str">
        <f>IF(V24500="","",MAX(BC$1:BC24499)+1)</f>
        <v/>
      </c>
    </row>
    <row r="24501" spans="21:55">
      <c r="U24501" s="17" t="b">
        <f t="shared" si="2089"/>
        <v>0</v>
      </c>
      <c r="V24501" s="9" t="str">
        <f t="shared" si="2090"/>
        <v/>
      </c>
      <c r="W24501" s="9" t="str">
        <f t="shared" si="2091"/>
        <v/>
      </c>
      <c r="X24501" s="9" t="str">
        <f t="shared" si="2092"/>
        <v/>
      </c>
      <c r="BC24501" s="9" t="str">
        <f>IF(V24501="","",MAX(BC$1:BC24500)+1)</f>
        <v/>
      </c>
    </row>
    <row r="24502" spans="21:55">
      <c r="U24502" s="17" t="b">
        <f t="shared" si="2089"/>
        <v>0</v>
      </c>
      <c r="V24502" s="9" t="str">
        <f t="shared" si="2090"/>
        <v/>
      </c>
      <c r="W24502" s="9" t="str">
        <f t="shared" si="2091"/>
        <v/>
      </c>
      <c r="X24502" s="9" t="str">
        <f t="shared" si="2092"/>
        <v/>
      </c>
      <c r="BC24502" s="9" t="str">
        <f>IF(V24502="","",MAX(BC$1:BC24501)+1)</f>
        <v/>
      </c>
    </row>
    <row r="24503" spans="21:55">
      <c r="U24503" s="17" t="b">
        <f t="shared" si="2089"/>
        <v>0</v>
      </c>
      <c r="V24503" s="9" t="str">
        <f t="shared" si="2090"/>
        <v/>
      </c>
      <c r="W24503" s="9" t="str">
        <f t="shared" si="2091"/>
        <v/>
      </c>
      <c r="X24503" s="9" t="str">
        <f t="shared" si="2092"/>
        <v/>
      </c>
      <c r="BC24503" s="9" t="str">
        <f>IF(V24503="","",MAX(BC$1:BC24502)+1)</f>
        <v/>
      </c>
    </row>
    <row r="24504" spans="21:55">
      <c r="U24504" s="17" t="b">
        <f t="shared" si="2089"/>
        <v>0</v>
      </c>
      <c r="V24504" s="9" t="str">
        <f t="shared" si="2090"/>
        <v/>
      </c>
      <c r="W24504" s="9" t="str">
        <f t="shared" si="2091"/>
        <v/>
      </c>
      <c r="X24504" s="9" t="str">
        <f t="shared" si="2092"/>
        <v/>
      </c>
      <c r="BC24504" s="9" t="str">
        <f>IF(V24504="","",MAX(BC$1:BC24503)+1)</f>
        <v/>
      </c>
    </row>
    <row r="24505" spans="21:55">
      <c r="U24505" s="17" t="b">
        <f t="shared" si="2089"/>
        <v>0</v>
      </c>
      <c r="V24505" s="9" t="str">
        <f t="shared" si="2090"/>
        <v/>
      </c>
      <c r="W24505" s="9" t="str">
        <f t="shared" si="2091"/>
        <v/>
      </c>
      <c r="X24505" s="9" t="str">
        <f t="shared" si="2092"/>
        <v/>
      </c>
      <c r="BC24505" s="9" t="str">
        <f>IF(V24505="","",MAX(BC$1:BC24504)+1)</f>
        <v/>
      </c>
    </row>
    <row r="24506" spans="21:55">
      <c r="U24506" s="17" t="b">
        <f t="shared" si="2089"/>
        <v>0</v>
      </c>
      <c r="V24506" s="9" t="str">
        <f t="shared" si="2090"/>
        <v/>
      </c>
      <c r="W24506" s="9" t="str">
        <f t="shared" si="2091"/>
        <v/>
      </c>
      <c r="X24506" s="9" t="str">
        <f t="shared" si="2092"/>
        <v/>
      </c>
      <c r="BC24506" s="9" t="str">
        <f>IF(V24506="","",MAX(BC$1:BC24505)+1)</f>
        <v/>
      </c>
    </row>
    <row r="24507" spans="21:55">
      <c r="U24507" s="17" t="b">
        <f t="shared" si="2089"/>
        <v>0</v>
      </c>
      <c r="V24507" s="9" t="str">
        <f t="shared" si="2090"/>
        <v/>
      </c>
      <c r="W24507" s="9" t="str">
        <f t="shared" si="2091"/>
        <v/>
      </c>
      <c r="X24507" s="9" t="str">
        <f t="shared" si="2092"/>
        <v/>
      </c>
      <c r="BC24507" s="9" t="str">
        <f>IF(V24507="","",MAX(BC$1:BC24506)+1)</f>
        <v/>
      </c>
    </row>
    <row r="24508" spans="21:55">
      <c r="U24508" s="17" t="b">
        <f t="shared" si="2089"/>
        <v>0</v>
      </c>
      <c r="V24508" s="9" t="str">
        <f t="shared" si="2090"/>
        <v/>
      </c>
      <c r="W24508" s="9" t="str">
        <f t="shared" si="2091"/>
        <v/>
      </c>
      <c r="X24508" s="9" t="str">
        <f t="shared" si="2092"/>
        <v/>
      </c>
      <c r="BC24508" s="9" t="str">
        <f>IF(V24508="","",MAX(BC$1:BC24507)+1)</f>
        <v/>
      </c>
    </row>
    <row r="24509" spans="21:55">
      <c r="U24509" s="17" t="b">
        <f t="shared" si="2089"/>
        <v>0</v>
      </c>
      <c r="V24509" s="9" t="str">
        <f t="shared" si="2090"/>
        <v/>
      </c>
      <c r="W24509" s="9" t="str">
        <f t="shared" si="2091"/>
        <v/>
      </c>
      <c r="X24509" s="9" t="str">
        <f t="shared" si="2092"/>
        <v/>
      </c>
      <c r="BC24509" s="9" t="str">
        <f>IF(V24509="","",MAX(BC$1:BC24508)+1)</f>
        <v/>
      </c>
    </row>
    <row r="24510" spans="21:55">
      <c r="U24510" s="17" t="b">
        <f t="shared" si="2089"/>
        <v>0</v>
      </c>
      <c r="V24510" s="9" t="str">
        <f t="shared" si="2090"/>
        <v/>
      </c>
      <c r="W24510" s="9" t="str">
        <f t="shared" si="2091"/>
        <v/>
      </c>
      <c r="X24510" s="9" t="str">
        <f t="shared" si="2092"/>
        <v/>
      </c>
      <c r="BC24510" s="9" t="str">
        <f>IF(V24510="","",MAX(BC$1:BC24509)+1)</f>
        <v/>
      </c>
    </row>
    <row r="24511" spans="21:55">
      <c r="U24511" s="17" t="b">
        <f t="shared" si="2089"/>
        <v>0</v>
      </c>
      <c r="V24511" s="9" t="str">
        <f t="shared" si="2090"/>
        <v/>
      </c>
      <c r="W24511" s="9" t="str">
        <f t="shared" si="2091"/>
        <v/>
      </c>
      <c r="X24511" s="9" t="str">
        <f t="shared" si="2092"/>
        <v/>
      </c>
      <c r="BC24511" s="9" t="str">
        <f>IF(V24511="","",MAX(BC$1:BC24510)+1)</f>
        <v/>
      </c>
    </row>
    <row r="24512" spans="21:55">
      <c r="U24512" s="17" t="b">
        <f t="shared" si="2089"/>
        <v>0</v>
      </c>
      <c r="V24512" s="9" t="str">
        <f t="shared" si="2090"/>
        <v/>
      </c>
      <c r="W24512" s="9" t="str">
        <f t="shared" si="2091"/>
        <v/>
      </c>
      <c r="X24512" s="9" t="str">
        <f t="shared" si="2092"/>
        <v/>
      </c>
      <c r="BC24512" s="9" t="str">
        <f>IF(V24512="","",MAX(BC$1:BC24511)+1)</f>
        <v/>
      </c>
    </row>
    <row r="24513" spans="21:55">
      <c r="U24513" s="17" t="b">
        <f t="shared" si="2089"/>
        <v>0</v>
      </c>
      <c r="V24513" s="9" t="str">
        <f t="shared" si="2090"/>
        <v/>
      </c>
      <c r="W24513" s="9" t="str">
        <f t="shared" si="2091"/>
        <v/>
      </c>
      <c r="X24513" s="9" t="str">
        <f t="shared" si="2092"/>
        <v/>
      </c>
      <c r="BC24513" s="9" t="str">
        <f>IF(V24513="","",MAX(BC$1:BC24512)+1)</f>
        <v/>
      </c>
    </row>
    <row r="24514" spans="21:55">
      <c r="U24514" s="17" t="b">
        <f t="shared" ref="U24514:U24577" si="2093">AND(ISNUMBER(SEARCH("(rs",N24514)),NOT(ISNUMBER(SEARCH("oxidation",N24514))),NOT(ISNUMBER(SEARCH("deamidated",N24514))),NOT(ISNUMBER(SEARCH("ammonia",N24514))),NOT(ISNUMBER(SEARCH("acetyl",N24514))),NOT(ISNUMBER(SEARCH("phospho",N24514))),NOT(ISNUMBER(SEARCH("dehydrated",N24514))))</f>
        <v>0</v>
      </c>
      <c r="V24514" s="9" t="str">
        <f t="shared" ref="V24514:V24577" si="2094">IF(U24514=TRUE, IF(ISNUMBER(SEARCH(":",P24514))=TRUE, LEFT(P24514,FIND(":",P24514)-1),P24514), "")</f>
        <v/>
      </c>
      <c r="W24514" s="9" t="str">
        <f t="shared" ref="W24514:W24577" si="2095">IF(U24514=TRUE,IF(ISNUMBER(SEARCH("Carb",N24514))=TRUE,MID(LEFT(N24514,FIND("#",N24514)-1),FIND(CHAR(1),SUBSTITUTE(N24514," ",CHAR(1),(LEN(N24514)-LEN(SUBSTITUTE(N24514," ","")))-1))+1,LEN(N24514)),LEFT(N24514,FIND("#",N24514)-1)),"")</f>
        <v/>
      </c>
      <c r="X24514" s="9" t="str">
        <f t="shared" si="2092"/>
        <v/>
      </c>
      <c r="BC24514" s="9" t="str">
        <f>IF(V24514="","",MAX(BC$1:BC24513)+1)</f>
        <v/>
      </c>
    </row>
    <row r="24515" spans="21:55">
      <c r="U24515" s="17" t="b">
        <f t="shared" si="2093"/>
        <v>0</v>
      </c>
      <c r="V24515" s="9" t="str">
        <f t="shared" si="2094"/>
        <v/>
      </c>
      <c r="W24515" s="9" t="str">
        <f t="shared" si="2095"/>
        <v/>
      </c>
      <c r="X24515" s="9" t="str">
        <f t="shared" si="2092"/>
        <v/>
      </c>
      <c r="BC24515" s="9" t="str">
        <f>IF(V24515="","",MAX(BC$1:BC24514)+1)</f>
        <v/>
      </c>
    </row>
    <row r="24516" spans="21:55">
      <c r="U24516" s="17" t="b">
        <f t="shared" si="2093"/>
        <v>0</v>
      </c>
      <c r="V24516" s="9" t="str">
        <f t="shared" si="2094"/>
        <v/>
      </c>
      <c r="W24516" s="9" t="str">
        <f t="shared" si="2095"/>
        <v/>
      </c>
      <c r="X24516" s="9" t="str">
        <f t="shared" si="2092"/>
        <v/>
      </c>
      <c r="BC24516" s="9" t="str">
        <f>IF(V24516="","",MAX(BC$1:BC24515)+1)</f>
        <v/>
      </c>
    </row>
    <row r="24517" spans="21:55">
      <c r="U24517" s="17" t="b">
        <f t="shared" si="2093"/>
        <v>0</v>
      </c>
      <c r="V24517" s="9" t="str">
        <f t="shared" si="2094"/>
        <v/>
      </c>
      <c r="W24517" s="9" t="str">
        <f t="shared" si="2095"/>
        <v/>
      </c>
      <c r="X24517" s="9" t="str">
        <f t="shared" si="2092"/>
        <v/>
      </c>
      <c r="BC24517" s="9" t="str">
        <f>IF(V24517="","",MAX(BC$1:BC24516)+1)</f>
        <v/>
      </c>
    </row>
    <row r="24518" spans="21:55">
      <c r="U24518" s="17" t="b">
        <f t="shared" si="2093"/>
        <v>0</v>
      </c>
      <c r="V24518" s="9" t="str">
        <f t="shared" si="2094"/>
        <v/>
      </c>
      <c r="W24518" s="9" t="str">
        <f t="shared" si="2095"/>
        <v/>
      </c>
      <c r="X24518" s="9" t="str">
        <f t="shared" si="2092"/>
        <v/>
      </c>
      <c r="BC24518" s="9" t="str">
        <f>IF(V24518="","",MAX(BC$1:BC24517)+1)</f>
        <v/>
      </c>
    </row>
    <row r="24519" spans="21:55">
      <c r="U24519" s="17" t="b">
        <f t="shared" si="2093"/>
        <v>0</v>
      </c>
      <c r="V24519" s="9" t="str">
        <f t="shared" si="2094"/>
        <v/>
      </c>
      <c r="W24519" s="9" t="str">
        <f t="shared" si="2095"/>
        <v/>
      </c>
      <c r="X24519" s="9" t="str">
        <f t="shared" si="2092"/>
        <v/>
      </c>
      <c r="BC24519" s="9" t="str">
        <f>IF(V24519="","",MAX(BC$1:BC24518)+1)</f>
        <v/>
      </c>
    </row>
    <row r="24520" spans="21:55">
      <c r="U24520" s="17" t="b">
        <f t="shared" si="2093"/>
        <v>0</v>
      </c>
      <c r="V24520" s="9" t="str">
        <f t="shared" si="2094"/>
        <v/>
      </c>
      <c r="W24520" s="9" t="str">
        <f t="shared" si="2095"/>
        <v/>
      </c>
      <c r="X24520" s="9" t="str">
        <f t="shared" si="2092"/>
        <v/>
      </c>
      <c r="BC24520" s="9" t="str">
        <f>IF(V24520="","",MAX(BC$1:BC24519)+1)</f>
        <v/>
      </c>
    </row>
    <row r="24521" spans="21:55">
      <c r="U24521" s="17" t="b">
        <f t="shared" si="2093"/>
        <v>0</v>
      </c>
      <c r="V24521" s="9" t="str">
        <f t="shared" si="2094"/>
        <v/>
      </c>
      <c r="W24521" s="9" t="str">
        <f t="shared" si="2095"/>
        <v/>
      </c>
      <c r="X24521" s="9" t="str">
        <f t="shared" si="2092"/>
        <v/>
      </c>
      <c r="BC24521" s="9" t="str">
        <f>IF(V24521="","",MAX(BC$1:BC24520)+1)</f>
        <v/>
      </c>
    </row>
    <row r="24522" spans="21:55">
      <c r="U24522" s="17" t="b">
        <f t="shared" si="2093"/>
        <v>0</v>
      </c>
      <c r="V24522" s="9" t="str">
        <f t="shared" si="2094"/>
        <v/>
      </c>
      <c r="W24522" s="9" t="str">
        <f t="shared" si="2095"/>
        <v/>
      </c>
      <c r="X24522" s="9" t="str">
        <f t="shared" si="2092"/>
        <v/>
      </c>
      <c r="BC24522" s="9" t="str">
        <f>IF(V24522="","",MAX(BC$1:BC24521)+1)</f>
        <v/>
      </c>
    </row>
    <row r="24523" spans="21:55">
      <c r="U24523" s="17" t="b">
        <f t="shared" si="2093"/>
        <v>0</v>
      </c>
      <c r="V24523" s="9" t="str">
        <f t="shared" si="2094"/>
        <v/>
      </c>
      <c r="W24523" s="9" t="str">
        <f t="shared" si="2095"/>
        <v/>
      </c>
      <c r="X24523" s="9" t="str">
        <f t="shared" si="2092"/>
        <v/>
      </c>
      <c r="BC24523" s="9" t="str">
        <f>IF(V24523="","",MAX(BC$1:BC24522)+1)</f>
        <v/>
      </c>
    </row>
    <row r="24524" spans="21:55">
      <c r="U24524" s="17" t="b">
        <f t="shared" si="2093"/>
        <v>0</v>
      </c>
      <c r="V24524" s="9" t="str">
        <f t="shared" si="2094"/>
        <v/>
      </c>
      <c r="W24524" s="9" t="str">
        <f t="shared" si="2095"/>
        <v/>
      </c>
      <c r="X24524" s="9" t="str">
        <f t="shared" si="2092"/>
        <v/>
      </c>
      <c r="BC24524" s="9" t="str">
        <f>IF(V24524="","",MAX(BC$1:BC24523)+1)</f>
        <v/>
      </c>
    </row>
    <row r="24525" spans="21:55">
      <c r="U24525" s="17" t="b">
        <f t="shared" si="2093"/>
        <v>0</v>
      </c>
      <c r="V24525" s="9" t="str">
        <f t="shared" si="2094"/>
        <v/>
      </c>
      <c r="W24525" s="9" t="str">
        <f t="shared" si="2095"/>
        <v/>
      </c>
      <c r="X24525" s="9" t="str">
        <f t="shared" si="2092"/>
        <v/>
      </c>
      <c r="BC24525" s="9" t="str">
        <f>IF(V24525="","",MAX(BC$1:BC24524)+1)</f>
        <v/>
      </c>
    </row>
    <row r="24526" spans="21:55">
      <c r="U24526" s="17" t="b">
        <f t="shared" si="2093"/>
        <v>0</v>
      </c>
      <c r="V24526" s="9" t="str">
        <f t="shared" si="2094"/>
        <v/>
      </c>
      <c r="W24526" s="9" t="str">
        <f t="shared" si="2095"/>
        <v/>
      </c>
      <c r="X24526" s="9" t="str">
        <f t="shared" si="2092"/>
        <v/>
      </c>
      <c r="BC24526" s="9" t="str">
        <f>IF(V24526="","",MAX(BC$1:BC24525)+1)</f>
        <v/>
      </c>
    </row>
    <row r="24527" spans="21:55">
      <c r="U24527" s="17" t="b">
        <f t="shared" si="2093"/>
        <v>0</v>
      </c>
      <c r="V24527" s="9" t="str">
        <f t="shared" si="2094"/>
        <v/>
      </c>
      <c r="W24527" s="9" t="str">
        <f t="shared" si="2095"/>
        <v/>
      </c>
      <c r="X24527" s="9" t="str">
        <f t="shared" si="2092"/>
        <v/>
      </c>
      <c r="BC24527" s="9" t="str">
        <f>IF(V24527="","",MAX(BC$1:BC24526)+1)</f>
        <v/>
      </c>
    </row>
    <row r="24528" spans="21:55">
      <c r="U24528" s="17" t="b">
        <f t="shared" si="2093"/>
        <v>0</v>
      </c>
      <c r="V24528" s="9" t="str">
        <f t="shared" si="2094"/>
        <v/>
      </c>
      <c r="W24528" s="9" t="str">
        <f t="shared" si="2095"/>
        <v/>
      </c>
      <c r="X24528" s="9" t="str">
        <f t="shared" si="2092"/>
        <v/>
      </c>
      <c r="BC24528" s="9" t="str">
        <f>IF(V24528="","",MAX(BC$1:BC24527)+1)</f>
        <v/>
      </c>
    </row>
    <row r="24529" spans="21:55">
      <c r="U24529" s="17" t="b">
        <f t="shared" si="2093"/>
        <v>0</v>
      </c>
      <c r="V24529" s="9" t="str">
        <f t="shared" si="2094"/>
        <v/>
      </c>
      <c r="W24529" s="9" t="str">
        <f t="shared" si="2095"/>
        <v/>
      </c>
      <c r="X24529" s="9" t="str">
        <f t="shared" si="2092"/>
        <v/>
      </c>
      <c r="BC24529" s="9" t="str">
        <f>IF(V24529="","",MAX(BC$1:BC24528)+1)</f>
        <v/>
      </c>
    </row>
    <row r="24530" spans="21:55">
      <c r="U24530" s="17" t="b">
        <f t="shared" si="2093"/>
        <v>0</v>
      </c>
      <c r="V24530" s="9" t="str">
        <f t="shared" si="2094"/>
        <v/>
      </c>
      <c r="W24530" s="9" t="str">
        <f t="shared" si="2095"/>
        <v/>
      </c>
      <c r="X24530" s="9" t="str">
        <f t="shared" si="2092"/>
        <v/>
      </c>
      <c r="BC24530" s="9" t="str">
        <f>IF(V24530="","",MAX(BC$1:BC24529)+1)</f>
        <v/>
      </c>
    </row>
    <row r="24531" spans="21:55">
      <c r="U24531" s="17" t="b">
        <f t="shared" si="2093"/>
        <v>0</v>
      </c>
      <c r="V24531" s="9" t="str">
        <f t="shared" si="2094"/>
        <v/>
      </c>
      <c r="W24531" s="9" t="str">
        <f t="shared" si="2095"/>
        <v/>
      </c>
      <c r="X24531" s="9" t="str">
        <f t="shared" si="2092"/>
        <v/>
      </c>
      <c r="BC24531" s="9" t="str">
        <f>IF(V24531="","",MAX(BC$1:BC24530)+1)</f>
        <v/>
      </c>
    </row>
    <row r="24532" spans="21:55">
      <c r="U24532" s="17" t="b">
        <f t="shared" si="2093"/>
        <v>0</v>
      </c>
      <c r="V24532" s="9" t="str">
        <f t="shared" si="2094"/>
        <v/>
      </c>
      <c r="W24532" s="9" t="str">
        <f t="shared" si="2095"/>
        <v/>
      </c>
      <c r="X24532" s="9" t="str">
        <f t="shared" si="2092"/>
        <v/>
      </c>
      <c r="BC24532" s="9" t="str">
        <f>IF(V24532="","",MAX(BC$1:BC24531)+1)</f>
        <v/>
      </c>
    </row>
    <row r="24533" spans="21:55">
      <c r="U24533" s="17" t="b">
        <f t="shared" si="2093"/>
        <v>0</v>
      </c>
      <c r="V24533" s="9" t="str">
        <f t="shared" si="2094"/>
        <v/>
      </c>
      <c r="W24533" s="9" t="str">
        <f t="shared" si="2095"/>
        <v/>
      </c>
      <c r="X24533" s="9" t="str">
        <f t="shared" si="2092"/>
        <v/>
      </c>
      <c r="BC24533" s="9" t="str">
        <f>IF(V24533="","",MAX(BC$1:BC24532)+1)</f>
        <v/>
      </c>
    </row>
    <row r="24534" spans="21:55">
      <c r="U24534" s="17" t="b">
        <f t="shared" si="2093"/>
        <v>0</v>
      </c>
      <c r="V24534" s="9" t="str">
        <f t="shared" si="2094"/>
        <v/>
      </c>
      <c r="W24534" s="9" t="str">
        <f t="shared" si="2095"/>
        <v/>
      </c>
      <c r="X24534" s="9" t="str">
        <f t="shared" si="2092"/>
        <v/>
      </c>
      <c r="BC24534" s="9" t="str">
        <f>IF(V24534="","",MAX(BC$1:BC24533)+1)</f>
        <v/>
      </c>
    </row>
    <row r="24535" spans="21:55">
      <c r="U24535" s="17" t="b">
        <f t="shared" si="2093"/>
        <v>0</v>
      </c>
      <c r="V24535" s="9" t="str">
        <f t="shared" si="2094"/>
        <v/>
      </c>
      <c r="W24535" s="9" t="str">
        <f t="shared" si="2095"/>
        <v/>
      </c>
      <c r="X24535" s="9" t="str">
        <f t="shared" si="2092"/>
        <v/>
      </c>
      <c r="BC24535" s="9" t="str">
        <f>IF(V24535="","",MAX(BC$1:BC24534)+1)</f>
        <v/>
      </c>
    </row>
    <row r="24536" spans="21:55">
      <c r="U24536" s="17" t="b">
        <f t="shared" si="2093"/>
        <v>0</v>
      </c>
      <c r="V24536" s="9" t="str">
        <f t="shared" si="2094"/>
        <v/>
      </c>
      <c r="W24536" s="9" t="str">
        <f t="shared" si="2095"/>
        <v/>
      </c>
      <c r="X24536" s="9" t="str">
        <f t="shared" si="2092"/>
        <v/>
      </c>
      <c r="BC24536" s="9" t="str">
        <f>IF(V24536="","",MAX(BC$1:BC24535)+1)</f>
        <v/>
      </c>
    </row>
    <row r="24537" spans="21:55">
      <c r="U24537" s="17" t="b">
        <f t="shared" si="2093"/>
        <v>0</v>
      </c>
      <c r="V24537" s="9" t="str">
        <f t="shared" si="2094"/>
        <v/>
      </c>
      <c r="W24537" s="9" t="str">
        <f t="shared" si="2095"/>
        <v/>
      </c>
      <c r="X24537" s="9" t="str">
        <f t="shared" si="2092"/>
        <v/>
      </c>
      <c r="BC24537" s="9" t="str">
        <f>IF(V24537="","",MAX(BC$1:BC24536)+1)</f>
        <v/>
      </c>
    </row>
    <row r="24538" spans="21:55">
      <c r="U24538" s="17" t="b">
        <f t="shared" si="2093"/>
        <v>0</v>
      </c>
      <c r="V24538" s="9" t="str">
        <f t="shared" si="2094"/>
        <v/>
      </c>
      <c r="W24538" s="9" t="str">
        <f t="shared" si="2095"/>
        <v/>
      </c>
      <c r="X24538" s="9" t="str">
        <f t="shared" si="2092"/>
        <v/>
      </c>
      <c r="BC24538" s="9" t="str">
        <f>IF(V24538="","",MAX(BC$1:BC24537)+1)</f>
        <v/>
      </c>
    </row>
    <row r="24539" spans="21:55">
      <c r="U24539" s="17" t="b">
        <f t="shared" si="2093"/>
        <v>0</v>
      </c>
      <c r="V24539" s="9" t="str">
        <f t="shared" si="2094"/>
        <v/>
      </c>
      <c r="W24539" s="9" t="str">
        <f t="shared" si="2095"/>
        <v/>
      </c>
      <c r="X24539" s="9" t="str">
        <f t="shared" si="2092"/>
        <v/>
      </c>
      <c r="BC24539" s="9" t="str">
        <f>IF(V24539="","",MAX(BC$1:BC24538)+1)</f>
        <v/>
      </c>
    </row>
    <row r="24540" spans="21:55">
      <c r="U24540" s="17" t="b">
        <f t="shared" si="2093"/>
        <v>0</v>
      </c>
      <c r="V24540" s="9" t="str">
        <f t="shared" si="2094"/>
        <v/>
      </c>
      <c r="W24540" s="9" t="str">
        <f t="shared" si="2095"/>
        <v/>
      </c>
      <c r="X24540" s="9" t="str">
        <f t="shared" si="2092"/>
        <v/>
      </c>
      <c r="BC24540" s="9" t="str">
        <f>IF(V24540="","",MAX(BC$1:BC24539)+1)</f>
        <v/>
      </c>
    </row>
    <row r="24541" spans="21:55">
      <c r="U24541" s="17" t="b">
        <f t="shared" si="2093"/>
        <v>0</v>
      </c>
      <c r="V24541" s="9" t="str">
        <f t="shared" si="2094"/>
        <v/>
      </c>
      <c r="W24541" s="9" t="str">
        <f t="shared" si="2095"/>
        <v/>
      </c>
      <c r="X24541" s="9" t="str">
        <f t="shared" si="2092"/>
        <v/>
      </c>
      <c r="BC24541" s="9" t="str">
        <f>IF(V24541="","",MAX(BC$1:BC24540)+1)</f>
        <v/>
      </c>
    </row>
    <row r="24542" spans="21:55">
      <c r="U24542" s="17" t="b">
        <f t="shared" si="2093"/>
        <v>0</v>
      </c>
      <c r="V24542" s="9" t="str">
        <f t="shared" si="2094"/>
        <v/>
      </c>
      <c r="W24542" s="9" t="str">
        <f t="shared" si="2095"/>
        <v/>
      </c>
      <c r="X24542" s="9" t="str">
        <f t="shared" ref="X24542:X24605" si="2096">IF(U24542=TRUE, MID(LEFT(N24542,FIND(")",N24542)-1),FIND("(",N24542)+1,LEN(N24542)), "")</f>
        <v/>
      </c>
      <c r="BC24542" s="9" t="str">
        <f>IF(V24542="","",MAX(BC$1:BC24541)+1)</f>
        <v/>
      </c>
    </row>
    <row r="24543" spans="21:55">
      <c r="U24543" s="17" t="b">
        <f t="shared" si="2093"/>
        <v>0</v>
      </c>
      <c r="V24543" s="9" t="str">
        <f t="shared" si="2094"/>
        <v/>
      </c>
      <c r="W24543" s="9" t="str">
        <f t="shared" si="2095"/>
        <v/>
      </c>
      <c r="X24543" s="9" t="str">
        <f t="shared" si="2096"/>
        <v/>
      </c>
      <c r="BC24543" s="9" t="str">
        <f>IF(V24543="","",MAX(BC$1:BC24542)+1)</f>
        <v/>
      </c>
    </row>
    <row r="24544" spans="21:55">
      <c r="U24544" s="17" t="b">
        <f t="shared" si="2093"/>
        <v>0</v>
      </c>
      <c r="V24544" s="9" t="str">
        <f t="shared" si="2094"/>
        <v/>
      </c>
      <c r="W24544" s="9" t="str">
        <f t="shared" si="2095"/>
        <v/>
      </c>
      <c r="X24544" s="9" t="str">
        <f t="shared" si="2096"/>
        <v/>
      </c>
      <c r="BC24544" s="9" t="str">
        <f>IF(V24544="","",MAX(BC$1:BC24543)+1)</f>
        <v/>
      </c>
    </row>
    <row r="24545" spans="21:55">
      <c r="U24545" s="17" t="b">
        <f t="shared" si="2093"/>
        <v>0</v>
      </c>
      <c r="V24545" s="9" t="str">
        <f t="shared" si="2094"/>
        <v/>
      </c>
      <c r="W24545" s="9" t="str">
        <f t="shared" si="2095"/>
        <v/>
      </c>
      <c r="X24545" s="9" t="str">
        <f t="shared" si="2096"/>
        <v/>
      </c>
      <c r="BC24545" s="9" t="str">
        <f>IF(V24545="","",MAX(BC$1:BC24544)+1)</f>
        <v/>
      </c>
    </row>
    <row r="24546" spans="21:55">
      <c r="U24546" s="17" t="b">
        <f t="shared" si="2093"/>
        <v>0</v>
      </c>
      <c r="V24546" s="9" t="str">
        <f t="shared" si="2094"/>
        <v/>
      </c>
      <c r="W24546" s="9" t="str">
        <f t="shared" si="2095"/>
        <v/>
      </c>
      <c r="X24546" s="9" t="str">
        <f t="shared" si="2096"/>
        <v/>
      </c>
      <c r="BC24546" s="9" t="str">
        <f>IF(V24546="","",MAX(BC$1:BC24545)+1)</f>
        <v/>
      </c>
    </row>
    <row r="24547" spans="21:55">
      <c r="U24547" s="17" t="b">
        <f t="shared" si="2093"/>
        <v>0</v>
      </c>
      <c r="V24547" s="9" t="str">
        <f t="shared" si="2094"/>
        <v/>
      </c>
      <c r="W24547" s="9" t="str">
        <f t="shared" si="2095"/>
        <v/>
      </c>
      <c r="X24547" s="9" t="str">
        <f t="shared" si="2096"/>
        <v/>
      </c>
      <c r="BC24547" s="9" t="str">
        <f>IF(V24547="","",MAX(BC$1:BC24546)+1)</f>
        <v/>
      </c>
    </row>
    <row r="24548" spans="21:55">
      <c r="U24548" s="17" t="b">
        <f t="shared" si="2093"/>
        <v>0</v>
      </c>
      <c r="V24548" s="9" t="str">
        <f t="shared" si="2094"/>
        <v/>
      </c>
      <c r="W24548" s="9" t="str">
        <f t="shared" si="2095"/>
        <v/>
      </c>
      <c r="X24548" s="9" t="str">
        <f t="shared" si="2096"/>
        <v/>
      </c>
      <c r="BC24548" s="9" t="str">
        <f>IF(V24548="","",MAX(BC$1:BC24547)+1)</f>
        <v/>
      </c>
    </row>
    <row r="24549" spans="21:55">
      <c r="U24549" s="17" t="b">
        <f t="shared" si="2093"/>
        <v>0</v>
      </c>
      <c r="V24549" s="9" t="str">
        <f t="shared" si="2094"/>
        <v/>
      </c>
      <c r="W24549" s="9" t="str">
        <f t="shared" si="2095"/>
        <v/>
      </c>
      <c r="X24549" s="9" t="str">
        <f t="shared" si="2096"/>
        <v/>
      </c>
      <c r="BC24549" s="9" t="str">
        <f>IF(V24549="","",MAX(BC$1:BC24548)+1)</f>
        <v/>
      </c>
    </row>
    <row r="24550" spans="21:55">
      <c r="U24550" s="17" t="b">
        <f t="shared" si="2093"/>
        <v>0</v>
      </c>
      <c r="V24550" s="9" t="str">
        <f t="shared" si="2094"/>
        <v/>
      </c>
      <c r="W24550" s="9" t="str">
        <f t="shared" si="2095"/>
        <v/>
      </c>
      <c r="X24550" s="9" t="str">
        <f t="shared" si="2096"/>
        <v/>
      </c>
      <c r="BC24550" s="9" t="str">
        <f>IF(V24550="","",MAX(BC$1:BC24549)+1)</f>
        <v/>
      </c>
    </row>
    <row r="24551" spans="21:55">
      <c r="U24551" s="17" t="b">
        <f t="shared" si="2093"/>
        <v>0</v>
      </c>
      <c r="V24551" s="9" t="str">
        <f t="shared" si="2094"/>
        <v/>
      </c>
      <c r="W24551" s="9" t="str">
        <f t="shared" si="2095"/>
        <v/>
      </c>
      <c r="X24551" s="9" t="str">
        <f t="shared" si="2096"/>
        <v/>
      </c>
      <c r="BC24551" s="9" t="str">
        <f>IF(V24551="","",MAX(BC$1:BC24550)+1)</f>
        <v/>
      </c>
    </row>
    <row r="24552" spans="21:55">
      <c r="U24552" s="17" t="b">
        <f t="shared" si="2093"/>
        <v>0</v>
      </c>
      <c r="V24552" s="9" t="str">
        <f t="shared" si="2094"/>
        <v/>
      </c>
      <c r="W24552" s="9" t="str">
        <f t="shared" si="2095"/>
        <v/>
      </c>
      <c r="X24552" s="9" t="str">
        <f t="shared" si="2096"/>
        <v/>
      </c>
      <c r="BC24552" s="9" t="str">
        <f>IF(V24552="","",MAX(BC$1:BC24551)+1)</f>
        <v/>
      </c>
    </row>
    <row r="24553" spans="21:55">
      <c r="U24553" s="17" t="b">
        <f t="shared" si="2093"/>
        <v>0</v>
      </c>
      <c r="V24553" s="9" t="str">
        <f t="shared" si="2094"/>
        <v/>
      </c>
      <c r="W24553" s="9" t="str">
        <f t="shared" si="2095"/>
        <v/>
      </c>
      <c r="X24553" s="9" t="str">
        <f t="shared" si="2096"/>
        <v/>
      </c>
      <c r="BC24553" s="9" t="str">
        <f>IF(V24553="","",MAX(BC$1:BC24552)+1)</f>
        <v/>
      </c>
    </row>
    <row r="24554" spans="21:55">
      <c r="U24554" s="17" t="b">
        <f t="shared" si="2093"/>
        <v>0</v>
      </c>
      <c r="V24554" s="9" t="str">
        <f t="shared" si="2094"/>
        <v/>
      </c>
      <c r="W24554" s="9" t="str">
        <f t="shared" si="2095"/>
        <v/>
      </c>
      <c r="X24554" s="9" t="str">
        <f t="shared" si="2096"/>
        <v/>
      </c>
      <c r="BC24554" s="9" t="str">
        <f>IF(V24554="","",MAX(BC$1:BC24553)+1)</f>
        <v/>
      </c>
    </row>
    <row r="24555" spans="21:55">
      <c r="U24555" s="17" t="b">
        <f t="shared" si="2093"/>
        <v>0</v>
      </c>
      <c r="V24555" s="9" t="str">
        <f t="shared" si="2094"/>
        <v/>
      </c>
      <c r="W24555" s="9" t="str">
        <f t="shared" si="2095"/>
        <v/>
      </c>
      <c r="X24555" s="9" t="str">
        <f t="shared" si="2096"/>
        <v/>
      </c>
      <c r="BC24555" s="9" t="str">
        <f>IF(V24555="","",MAX(BC$1:BC24554)+1)</f>
        <v/>
      </c>
    </row>
    <row r="24556" spans="21:55">
      <c r="U24556" s="17" t="b">
        <f t="shared" si="2093"/>
        <v>0</v>
      </c>
      <c r="V24556" s="9" t="str">
        <f t="shared" si="2094"/>
        <v/>
      </c>
      <c r="W24556" s="9" t="str">
        <f t="shared" si="2095"/>
        <v/>
      </c>
      <c r="X24556" s="9" t="str">
        <f t="shared" si="2096"/>
        <v/>
      </c>
      <c r="BC24556" s="9" t="str">
        <f>IF(V24556="","",MAX(BC$1:BC24555)+1)</f>
        <v/>
      </c>
    </row>
    <row r="24557" spans="21:55">
      <c r="U24557" s="17" t="b">
        <f t="shared" si="2093"/>
        <v>0</v>
      </c>
      <c r="V24557" s="9" t="str">
        <f t="shared" si="2094"/>
        <v/>
      </c>
      <c r="W24557" s="9" t="str">
        <f t="shared" si="2095"/>
        <v/>
      </c>
      <c r="X24557" s="9" t="str">
        <f t="shared" si="2096"/>
        <v/>
      </c>
      <c r="BC24557" s="9" t="str">
        <f>IF(V24557="","",MAX(BC$1:BC24556)+1)</f>
        <v/>
      </c>
    </row>
    <row r="24558" spans="21:55">
      <c r="U24558" s="17" t="b">
        <f t="shared" si="2093"/>
        <v>0</v>
      </c>
      <c r="V24558" s="9" t="str">
        <f t="shared" si="2094"/>
        <v/>
      </c>
      <c r="W24558" s="9" t="str">
        <f t="shared" si="2095"/>
        <v/>
      </c>
      <c r="X24558" s="9" t="str">
        <f t="shared" si="2096"/>
        <v/>
      </c>
      <c r="BC24558" s="9" t="str">
        <f>IF(V24558="","",MAX(BC$1:BC24557)+1)</f>
        <v/>
      </c>
    </row>
    <row r="24559" spans="21:55">
      <c r="U24559" s="17" t="b">
        <f t="shared" si="2093"/>
        <v>0</v>
      </c>
      <c r="V24559" s="9" t="str">
        <f t="shared" si="2094"/>
        <v/>
      </c>
      <c r="W24559" s="9" t="str">
        <f t="shared" si="2095"/>
        <v/>
      </c>
      <c r="X24559" s="9" t="str">
        <f t="shared" si="2096"/>
        <v/>
      </c>
      <c r="BC24559" s="9" t="str">
        <f>IF(V24559="","",MAX(BC$1:BC24558)+1)</f>
        <v/>
      </c>
    </row>
    <row r="24560" spans="21:55">
      <c r="U24560" s="17" t="b">
        <f t="shared" si="2093"/>
        <v>0</v>
      </c>
      <c r="V24560" s="9" t="str">
        <f t="shared" si="2094"/>
        <v/>
      </c>
      <c r="W24560" s="9" t="str">
        <f t="shared" si="2095"/>
        <v/>
      </c>
      <c r="X24560" s="9" t="str">
        <f t="shared" si="2096"/>
        <v/>
      </c>
      <c r="BC24560" s="9" t="str">
        <f>IF(V24560="","",MAX(BC$1:BC24559)+1)</f>
        <v/>
      </c>
    </row>
    <row r="24561" spans="21:55">
      <c r="U24561" s="17" t="b">
        <f t="shared" si="2093"/>
        <v>0</v>
      </c>
      <c r="V24561" s="9" t="str">
        <f t="shared" si="2094"/>
        <v/>
      </c>
      <c r="W24561" s="9" t="str">
        <f t="shared" si="2095"/>
        <v/>
      </c>
      <c r="X24561" s="9" t="str">
        <f t="shared" si="2096"/>
        <v/>
      </c>
      <c r="BC24561" s="9" t="str">
        <f>IF(V24561="","",MAX(BC$1:BC24560)+1)</f>
        <v/>
      </c>
    </row>
    <row r="24562" spans="21:55">
      <c r="U24562" s="17" t="b">
        <f t="shared" si="2093"/>
        <v>0</v>
      </c>
      <c r="V24562" s="9" t="str">
        <f t="shared" si="2094"/>
        <v/>
      </c>
      <c r="W24562" s="9" t="str">
        <f t="shared" si="2095"/>
        <v/>
      </c>
      <c r="X24562" s="9" t="str">
        <f t="shared" si="2096"/>
        <v/>
      </c>
      <c r="BC24562" s="9" t="str">
        <f>IF(V24562="","",MAX(BC$1:BC24561)+1)</f>
        <v/>
      </c>
    </row>
    <row r="24563" spans="21:55">
      <c r="U24563" s="17" t="b">
        <f t="shared" si="2093"/>
        <v>0</v>
      </c>
      <c r="V24563" s="9" t="str">
        <f t="shared" si="2094"/>
        <v/>
      </c>
      <c r="W24563" s="9" t="str">
        <f t="shared" si="2095"/>
        <v/>
      </c>
      <c r="X24563" s="9" t="str">
        <f t="shared" si="2096"/>
        <v/>
      </c>
      <c r="BC24563" s="9" t="str">
        <f>IF(V24563="","",MAX(BC$1:BC24562)+1)</f>
        <v/>
      </c>
    </row>
    <row r="24564" spans="21:55">
      <c r="U24564" s="17" t="b">
        <f t="shared" si="2093"/>
        <v>0</v>
      </c>
      <c r="V24564" s="9" t="str">
        <f t="shared" si="2094"/>
        <v/>
      </c>
      <c r="W24564" s="9" t="str">
        <f t="shared" si="2095"/>
        <v/>
      </c>
      <c r="X24564" s="9" t="str">
        <f t="shared" si="2096"/>
        <v/>
      </c>
      <c r="BC24564" s="9" t="str">
        <f>IF(V24564="","",MAX(BC$1:BC24563)+1)</f>
        <v/>
      </c>
    </row>
    <row r="24565" spans="21:55">
      <c r="U24565" s="17" t="b">
        <f t="shared" si="2093"/>
        <v>0</v>
      </c>
      <c r="V24565" s="9" t="str">
        <f t="shared" si="2094"/>
        <v/>
      </c>
      <c r="W24565" s="9" t="str">
        <f t="shared" si="2095"/>
        <v/>
      </c>
      <c r="X24565" s="9" t="str">
        <f t="shared" si="2096"/>
        <v/>
      </c>
      <c r="BC24565" s="9" t="str">
        <f>IF(V24565="","",MAX(BC$1:BC24564)+1)</f>
        <v/>
      </c>
    </row>
    <row r="24566" spans="21:55">
      <c r="U24566" s="17" t="b">
        <f t="shared" si="2093"/>
        <v>0</v>
      </c>
      <c r="V24566" s="9" t="str">
        <f t="shared" si="2094"/>
        <v/>
      </c>
      <c r="W24566" s="9" t="str">
        <f t="shared" si="2095"/>
        <v/>
      </c>
      <c r="X24566" s="9" t="str">
        <f t="shared" si="2096"/>
        <v/>
      </c>
      <c r="BC24566" s="9" t="str">
        <f>IF(V24566="","",MAX(BC$1:BC24565)+1)</f>
        <v/>
      </c>
    </row>
    <row r="24567" spans="21:55">
      <c r="U24567" s="17" t="b">
        <f t="shared" si="2093"/>
        <v>0</v>
      </c>
      <c r="V24567" s="9" t="str">
        <f t="shared" si="2094"/>
        <v/>
      </c>
      <c r="W24567" s="9" t="str">
        <f t="shared" si="2095"/>
        <v/>
      </c>
      <c r="X24567" s="9" t="str">
        <f t="shared" si="2096"/>
        <v/>
      </c>
      <c r="BC24567" s="9" t="str">
        <f>IF(V24567="","",MAX(BC$1:BC24566)+1)</f>
        <v/>
      </c>
    </row>
    <row r="24568" spans="21:55">
      <c r="U24568" s="17" t="b">
        <f t="shared" si="2093"/>
        <v>0</v>
      </c>
      <c r="V24568" s="9" t="str">
        <f t="shared" si="2094"/>
        <v/>
      </c>
      <c r="W24568" s="9" t="str">
        <f t="shared" si="2095"/>
        <v/>
      </c>
      <c r="X24568" s="9" t="str">
        <f t="shared" si="2096"/>
        <v/>
      </c>
      <c r="BC24568" s="9" t="str">
        <f>IF(V24568="","",MAX(BC$1:BC24567)+1)</f>
        <v/>
      </c>
    </row>
    <row r="24569" spans="21:55">
      <c r="U24569" s="17" t="b">
        <f t="shared" si="2093"/>
        <v>0</v>
      </c>
      <c r="V24569" s="9" t="str">
        <f t="shared" si="2094"/>
        <v/>
      </c>
      <c r="W24569" s="9" t="str">
        <f t="shared" si="2095"/>
        <v/>
      </c>
      <c r="X24569" s="9" t="str">
        <f t="shared" si="2096"/>
        <v/>
      </c>
      <c r="BC24569" s="9" t="str">
        <f>IF(V24569="","",MAX(BC$1:BC24568)+1)</f>
        <v/>
      </c>
    </row>
    <row r="24570" spans="21:55">
      <c r="U24570" s="17" t="b">
        <f t="shared" si="2093"/>
        <v>0</v>
      </c>
      <c r="V24570" s="9" t="str">
        <f t="shared" si="2094"/>
        <v/>
      </c>
      <c r="W24570" s="9" t="str">
        <f t="shared" si="2095"/>
        <v/>
      </c>
      <c r="X24570" s="9" t="str">
        <f t="shared" si="2096"/>
        <v/>
      </c>
      <c r="BC24570" s="9" t="str">
        <f>IF(V24570="","",MAX(BC$1:BC24569)+1)</f>
        <v/>
      </c>
    </row>
    <row r="24571" spans="21:55">
      <c r="U24571" s="17" t="b">
        <f t="shared" si="2093"/>
        <v>0</v>
      </c>
      <c r="V24571" s="9" t="str">
        <f t="shared" si="2094"/>
        <v/>
      </c>
      <c r="W24571" s="9" t="str">
        <f t="shared" si="2095"/>
        <v/>
      </c>
      <c r="X24571" s="9" t="str">
        <f t="shared" si="2096"/>
        <v/>
      </c>
      <c r="BC24571" s="9" t="str">
        <f>IF(V24571="","",MAX(BC$1:BC24570)+1)</f>
        <v/>
      </c>
    </row>
    <row r="24572" spans="21:55">
      <c r="U24572" s="17" t="b">
        <f t="shared" si="2093"/>
        <v>0</v>
      </c>
      <c r="V24572" s="9" t="str">
        <f t="shared" si="2094"/>
        <v/>
      </c>
      <c r="W24572" s="9" t="str">
        <f t="shared" si="2095"/>
        <v/>
      </c>
      <c r="X24572" s="9" t="str">
        <f t="shared" si="2096"/>
        <v/>
      </c>
      <c r="BC24572" s="9" t="str">
        <f>IF(V24572="","",MAX(BC$1:BC24571)+1)</f>
        <v/>
      </c>
    </row>
    <row r="24573" spans="21:55">
      <c r="U24573" s="17" t="b">
        <f t="shared" si="2093"/>
        <v>0</v>
      </c>
      <c r="V24573" s="9" t="str">
        <f t="shared" si="2094"/>
        <v/>
      </c>
      <c r="W24573" s="9" t="str">
        <f t="shared" si="2095"/>
        <v/>
      </c>
      <c r="X24573" s="9" t="str">
        <f t="shared" si="2096"/>
        <v/>
      </c>
      <c r="BC24573" s="9" t="str">
        <f>IF(V24573="","",MAX(BC$1:BC24572)+1)</f>
        <v/>
      </c>
    </row>
    <row r="24574" spans="21:55">
      <c r="U24574" s="17" t="b">
        <f t="shared" si="2093"/>
        <v>0</v>
      </c>
      <c r="V24574" s="9" t="str">
        <f t="shared" si="2094"/>
        <v/>
      </c>
      <c r="W24574" s="9" t="str">
        <f t="shared" si="2095"/>
        <v/>
      </c>
      <c r="X24574" s="9" t="str">
        <f t="shared" si="2096"/>
        <v/>
      </c>
      <c r="BC24574" s="9" t="str">
        <f>IF(V24574="","",MAX(BC$1:BC24573)+1)</f>
        <v/>
      </c>
    </row>
    <row r="24575" spans="21:55">
      <c r="U24575" s="17" t="b">
        <f t="shared" si="2093"/>
        <v>0</v>
      </c>
      <c r="V24575" s="9" t="str">
        <f t="shared" si="2094"/>
        <v/>
      </c>
      <c r="W24575" s="9" t="str">
        <f t="shared" si="2095"/>
        <v/>
      </c>
      <c r="X24575" s="9" t="str">
        <f t="shared" si="2096"/>
        <v/>
      </c>
      <c r="BC24575" s="9" t="str">
        <f>IF(V24575="","",MAX(BC$1:BC24574)+1)</f>
        <v/>
      </c>
    </row>
    <row r="24576" spans="21:55">
      <c r="U24576" s="17" t="b">
        <f t="shared" si="2093"/>
        <v>0</v>
      </c>
      <c r="V24576" s="9" t="str">
        <f t="shared" si="2094"/>
        <v/>
      </c>
      <c r="W24576" s="9" t="str">
        <f t="shared" si="2095"/>
        <v/>
      </c>
      <c r="X24576" s="9" t="str">
        <f t="shared" si="2096"/>
        <v/>
      </c>
      <c r="BC24576" s="9" t="str">
        <f>IF(V24576="","",MAX(BC$1:BC24575)+1)</f>
        <v/>
      </c>
    </row>
    <row r="24577" spans="21:55">
      <c r="U24577" s="17" t="b">
        <f t="shared" si="2093"/>
        <v>0</v>
      </c>
      <c r="V24577" s="9" t="str">
        <f t="shared" si="2094"/>
        <v/>
      </c>
      <c r="W24577" s="9" t="str">
        <f t="shared" si="2095"/>
        <v/>
      </c>
      <c r="X24577" s="9" t="str">
        <f t="shared" si="2096"/>
        <v/>
      </c>
      <c r="BC24577" s="9" t="str">
        <f>IF(V24577="","",MAX(BC$1:BC24576)+1)</f>
        <v/>
      </c>
    </row>
    <row r="24578" spans="21:55">
      <c r="U24578" s="17" t="b">
        <f t="shared" ref="U24578:U24641" si="2097">AND(ISNUMBER(SEARCH("(rs",N24578)),NOT(ISNUMBER(SEARCH("oxidation",N24578))),NOT(ISNUMBER(SEARCH("deamidated",N24578))),NOT(ISNUMBER(SEARCH("ammonia",N24578))),NOT(ISNUMBER(SEARCH("acetyl",N24578))),NOT(ISNUMBER(SEARCH("phospho",N24578))),NOT(ISNUMBER(SEARCH("dehydrated",N24578))))</f>
        <v>0</v>
      </c>
      <c r="V24578" s="9" t="str">
        <f t="shared" ref="V24578:V24641" si="2098">IF(U24578=TRUE, IF(ISNUMBER(SEARCH(":",P24578))=TRUE, LEFT(P24578,FIND(":",P24578)-1),P24578), "")</f>
        <v/>
      </c>
      <c r="W24578" s="9" t="str">
        <f t="shared" ref="W24578:W24641" si="2099">IF(U24578=TRUE,IF(ISNUMBER(SEARCH("Carb",N24578))=TRUE,MID(LEFT(N24578,FIND("#",N24578)-1),FIND(CHAR(1),SUBSTITUTE(N24578," ",CHAR(1),(LEN(N24578)-LEN(SUBSTITUTE(N24578," ","")))-1))+1,LEN(N24578)),LEFT(N24578,FIND("#",N24578)-1)),"")</f>
        <v/>
      </c>
      <c r="X24578" s="9" t="str">
        <f t="shared" si="2096"/>
        <v/>
      </c>
      <c r="BC24578" s="9" t="str">
        <f>IF(V24578="","",MAX(BC$1:BC24577)+1)</f>
        <v/>
      </c>
    </row>
    <row r="24579" spans="21:55">
      <c r="U24579" s="17" t="b">
        <f t="shared" si="2097"/>
        <v>0</v>
      </c>
      <c r="V24579" s="9" t="str">
        <f t="shared" si="2098"/>
        <v/>
      </c>
      <c r="W24579" s="9" t="str">
        <f t="shared" si="2099"/>
        <v/>
      </c>
      <c r="X24579" s="9" t="str">
        <f t="shared" si="2096"/>
        <v/>
      </c>
      <c r="BC24579" s="9" t="str">
        <f>IF(V24579="","",MAX(BC$1:BC24578)+1)</f>
        <v/>
      </c>
    </row>
    <row r="24580" spans="21:55">
      <c r="U24580" s="17" t="b">
        <f t="shared" si="2097"/>
        <v>0</v>
      </c>
      <c r="V24580" s="9" t="str">
        <f t="shared" si="2098"/>
        <v/>
      </c>
      <c r="W24580" s="9" t="str">
        <f t="shared" si="2099"/>
        <v/>
      </c>
      <c r="X24580" s="9" t="str">
        <f t="shared" si="2096"/>
        <v/>
      </c>
      <c r="BC24580" s="9" t="str">
        <f>IF(V24580="","",MAX(BC$1:BC24579)+1)</f>
        <v/>
      </c>
    </row>
    <row r="24581" spans="21:55">
      <c r="U24581" s="17" t="b">
        <f t="shared" si="2097"/>
        <v>0</v>
      </c>
      <c r="V24581" s="9" t="str">
        <f t="shared" si="2098"/>
        <v/>
      </c>
      <c r="W24581" s="9" t="str">
        <f t="shared" si="2099"/>
        <v/>
      </c>
      <c r="X24581" s="9" t="str">
        <f t="shared" si="2096"/>
        <v/>
      </c>
      <c r="BC24581" s="9" t="str">
        <f>IF(V24581="","",MAX(BC$1:BC24580)+1)</f>
        <v/>
      </c>
    </row>
    <row r="24582" spans="21:55">
      <c r="U24582" s="17" t="b">
        <f t="shared" si="2097"/>
        <v>0</v>
      </c>
      <c r="V24582" s="9" t="str">
        <f t="shared" si="2098"/>
        <v/>
      </c>
      <c r="W24582" s="9" t="str">
        <f t="shared" si="2099"/>
        <v/>
      </c>
      <c r="X24582" s="9" t="str">
        <f t="shared" si="2096"/>
        <v/>
      </c>
      <c r="BC24582" s="9" t="str">
        <f>IF(V24582="","",MAX(BC$1:BC24581)+1)</f>
        <v/>
      </c>
    </row>
    <row r="24583" spans="21:55">
      <c r="U24583" s="17" t="b">
        <f t="shared" si="2097"/>
        <v>0</v>
      </c>
      <c r="V24583" s="9" t="str">
        <f t="shared" si="2098"/>
        <v/>
      </c>
      <c r="W24583" s="9" t="str">
        <f t="shared" si="2099"/>
        <v/>
      </c>
      <c r="X24583" s="9" t="str">
        <f t="shared" si="2096"/>
        <v/>
      </c>
      <c r="BC24583" s="9" t="str">
        <f>IF(V24583="","",MAX(BC$1:BC24582)+1)</f>
        <v/>
      </c>
    </row>
    <row r="24584" spans="21:55">
      <c r="U24584" s="17" t="b">
        <f t="shared" si="2097"/>
        <v>0</v>
      </c>
      <c r="V24584" s="9" t="str">
        <f t="shared" si="2098"/>
        <v/>
      </c>
      <c r="W24584" s="9" t="str">
        <f t="shared" si="2099"/>
        <v/>
      </c>
      <c r="X24584" s="9" t="str">
        <f t="shared" si="2096"/>
        <v/>
      </c>
      <c r="BC24584" s="9" t="str">
        <f>IF(V24584="","",MAX(BC$1:BC24583)+1)</f>
        <v/>
      </c>
    </row>
    <row r="24585" spans="21:55">
      <c r="U24585" s="17" t="b">
        <f t="shared" si="2097"/>
        <v>0</v>
      </c>
      <c r="V24585" s="9" t="str">
        <f t="shared" si="2098"/>
        <v/>
      </c>
      <c r="W24585" s="9" t="str">
        <f t="shared" si="2099"/>
        <v/>
      </c>
      <c r="X24585" s="9" t="str">
        <f t="shared" si="2096"/>
        <v/>
      </c>
      <c r="BC24585" s="9" t="str">
        <f>IF(V24585="","",MAX(BC$1:BC24584)+1)</f>
        <v/>
      </c>
    </row>
    <row r="24586" spans="21:55">
      <c r="U24586" s="17" t="b">
        <f t="shared" si="2097"/>
        <v>0</v>
      </c>
      <c r="V24586" s="9" t="str">
        <f t="shared" si="2098"/>
        <v/>
      </c>
      <c r="W24586" s="9" t="str">
        <f t="shared" si="2099"/>
        <v/>
      </c>
      <c r="X24586" s="9" t="str">
        <f t="shared" si="2096"/>
        <v/>
      </c>
      <c r="BC24586" s="9" t="str">
        <f>IF(V24586="","",MAX(BC$1:BC24585)+1)</f>
        <v/>
      </c>
    </row>
    <row r="24587" spans="21:55">
      <c r="U24587" s="17" t="b">
        <f t="shared" si="2097"/>
        <v>0</v>
      </c>
      <c r="V24587" s="9" t="str">
        <f t="shared" si="2098"/>
        <v/>
      </c>
      <c r="W24587" s="9" t="str">
        <f t="shared" si="2099"/>
        <v/>
      </c>
      <c r="X24587" s="9" t="str">
        <f t="shared" si="2096"/>
        <v/>
      </c>
      <c r="BC24587" s="9" t="str">
        <f>IF(V24587="","",MAX(BC$1:BC24586)+1)</f>
        <v/>
      </c>
    </row>
    <row r="24588" spans="21:55">
      <c r="U24588" s="17" t="b">
        <f t="shared" si="2097"/>
        <v>0</v>
      </c>
      <c r="V24588" s="9" t="str">
        <f t="shared" si="2098"/>
        <v/>
      </c>
      <c r="W24588" s="9" t="str">
        <f t="shared" si="2099"/>
        <v/>
      </c>
      <c r="X24588" s="9" t="str">
        <f t="shared" si="2096"/>
        <v/>
      </c>
      <c r="BC24588" s="9" t="str">
        <f>IF(V24588="","",MAX(BC$1:BC24587)+1)</f>
        <v/>
      </c>
    </row>
    <row r="24589" spans="21:55">
      <c r="U24589" s="17" t="b">
        <f t="shared" si="2097"/>
        <v>0</v>
      </c>
      <c r="V24589" s="9" t="str">
        <f t="shared" si="2098"/>
        <v/>
      </c>
      <c r="W24589" s="9" t="str">
        <f t="shared" si="2099"/>
        <v/>
      </c>
      <c r="X24589" s="9" t="str">
        <f t="shared" si="2096"/>
        <v/>
      </c>
      <c r="BC24589" s="9" t="str">
        <f>IF(V24589="","",MAX(BC$1:BC24588)+1)</f>
        <v/>
      </c>
    </row>
    <row r="24590" spans="21:55">
      <c r="U24590" s="17" t="b">
        <f t="shared" si="2097"/>
        <v>0</v>
      </c>
      <c r="V24590" s="9" t="str">
        <f t="shared" si="2098"/>
        <v/>
      </c>
      <c r="W24590" s="9" t="str">
        <f t="shared" si="2099"/>
        <v/>
      </c>
      <c r="X24590" s="9" t="str">
        <f t="shared" si="2096"/>
        <v/>
      </c>
      <c r="BC24590" s="9" t="str">
        <f>IF(V24590="","",MAX(BC$1:BC24589)+1)</f>
        <v/>
      </c>
    </row>
    <row r="24591" spans="21:55">
      <c r="U24591" s="17" t="b">
        <f t="shared" si="2097"/>
        <v>0</v>
      </c>
      <c r="V24591" s="9" t="str">
        <f t="shared" si="2098"/>
        <v/>
      </c>
      <c r="W24591" s="9" t="str">
        <f t="shared" si="2099"/>
        <v/>
      </c>
      <c r="X24591" s="9" t="str">
        <f t="shared" si="2096"/>
        <v/>
      </c>
      <c r="BC24591" s="9" t="str">
        <f>IF(V24591="","",MAX(BC$1:BC24590)+1)</f>
        <v/>
      </c>
    </row>
    <row r="24592" spans="21:55">
      <c r="U24592" s="17" t="b">
        <f t="shared" si="2097"/>
        <v>0</v>
      </c>
      <c r="V24592" s="9" t="str">
        <f t="shared" si="2098"/>
        <v/>
      </c>
      <c r="W24592" s="9" t="str">
        <f t="shared" si="2099"/>
        <v/>
      </c>
      <c r="X24592" s="9" t="str">
        <f t="shared" si="2096"/>
        <v/>
      </c>
      <c r="BC24592" s="9" t="str">
        <f>IF(V24592="","",MAX(BC$1:BC24591)+1)</f>
        <v/>
      </c>
    </row>
    <row r="24593" spans="21:55">
      <c r="U24593" s="17" t="b">
        <f t="shared" si="2097"/>
        <v>0</v>
      </c>
      <c r="V24593" s="9" t="str">
        <f t="shared" si="2098"/>
        <v/>
      </c>
      <c r="W24593" s="9" t="str">
        <f t="shared" si="2099"/>
        <v/>
      </c>
      <c r="X24593" s="9" t="str">
        <f t="shared" si="2096"/>
        <v/>
      </c>
      <c r="BC24593" s="9" t="str">
        <f>IF(V24593="","",MAX(BC$1:BC24592)+1)</f>
        <v/>
      </c>
    </row>
    <row r="24594" spans="21:55">
      <c r="U24594" s="17" t="b">
        <f t="shared" si="2097"/>
        <v>0</v>
      </c>
      <c r="V24594" s="9" t="str">
        <f t="shared" si="2098"/>
        <v/>
      </c>
      <c r="W24594" s="9" t="str">
        <f t="shared" si="2099"/>
        <v/>
      </c>
      <c r="X24594" s="9" t="str">
        <f t="shared" si="2096"/>
        <v/>
      </c>
      <c r="BC24594" s="9" t="str">
        <f>IF(V24594="","",MAX(BC$1:BC24593)+1)</f>
        <v/>
      </c>
    </row>
    <row r="24595" spans="21:55">
      <c r="U24595" s="17" t="b">
        <f t="shared" si="2097"/>
        <v>0</v>
      </c>
      <c r="V24595" s="9" t="str">
        <f t="shared" si="2098"/>
        <v/>
      </c>
      <c r="W24595" s="9" t="str">
        <f t="shared" si="2099"/>
        <v/>
      </c>
      <c r="X24595" s="9" t="str">
        <f t="shared" si="2096"/>
        <v/>
      </c>
      <c r="BC24595" s="9" t="str">
        <f>IF(V24595="","",MAX(BC$1:BC24594)+1)</f>
        <v/>
      </c>
    </row>
    <row r="24596" spans="21:55">
      <c r="U24596" s="17" t="b">
        <f t="shared" si="2097"/>
        <v>0</v>
      </c>
      <c r="V24596" s="9" t="str">
        <f t="shared" si="2098"/>
        <v/>
      </c>
      <c r="W24596" s="9" t="str">
        <f t="shared" si="2099"/>
        <v/>
      </c>
      <c r="X24596" s="9" t="str">
        <f t="shared" si="2096"/>
        <v/>
      </c>
      <c r="BC24596" s="9" t="str">
        <f>IF(V24596="","",MAX(BC$1:BC24595)+1)</f>
        <v/>
      </c>
    </row>
    <row r="24597" spans="21:55">
      <c r="U24597" s="17" t="b">
        <f t="shared" si="2097"/>
        <v>0</v>
      </c>
      <c r="V24597" s="9" t="str">
        <f t="shared" si="2098"/>
        <v/>
      </c>
      <c r="W24597" s="9" t="str">
        <f t="shared" si="2099"/>
        <v/>
      </c>
      <c r="X24597" s="9" t="str">
        <f t="shared" si="2096"/>
        <v/>
      </c>
      <c r="BC24597" s="9" t="str">
        <f>IF(V24597="","",MAX(BC$1:BC24596)+1)</f>
        <v/>
      </c>
    </row>
    <row r="24598" spans="21:55">
      <c r="U24598" s="17" t="b">
        <f t="shared" si="2097"/>
        <v>0</v>
      </c>
      <c r="V24598" s="9" t="str">
        <f t="shared" si="2098"/>
        <v/>
      </c>
      <c r="W24598" s="9" t="str">
        <f t="shared" si="2099"/>
        <v/>
      </c>
      <c r="X24598" s="9" t="str">
        <f t="shared" si="2096"/>
        <v/>
      </c>
      <c r="BC24598" s="9" t="str">
        <f>IF(V24598="","",MAX(BC$1:BC24597)+1)</f>
        <v/>
      </c>
    </row>
    <row r="24599" spans="21:55">
      <c r="U24599" s="17" t="b">
        <f t="shared" si="2097"/>
        <v>0</v>
      </c>
      <c r="V24599" s="9" t="str">
        <f t="shared" si="2098"/>
        <v/>
      </c>
      <c r="W24599" s="9" t="str">
        <f t="shared" si="2099"/>
        <v/>
      </c>
      <c r="X24599" s="9" t="str">
        <f t="shared" si="2096"/>
        <v/>
      </c>
      <c r="BC24599" s="9" t="str">
        <f>IF(V24599="","",MAX(BC$1:BC24598)+1)</f>
        <v/>
      </c>
    </row>
    <row r="24600" spans="21:55">
      <c r="U24600" s="17" t="b">
        <f t="shared" si="2097"/>
        <v>0</v>
      </c>
      <c r="V24600" s="9" t="str">
        <f t="shared" si="2098"/>
        <v/>
      </c>
      <c r="W24600" s="9" t="str">
        <f t="shared" si="2099"/>
        <v/>
      </c>
      <c r="X24600" s="9" t="str">
        <f t="shared" si="2096"/>
        <v/>
      </c>
      <c r="BC24600" s="9" t="str">
        <f>IF(V24600="","",MAX(BC$1:BC24599)+1)</f>
        <v/>
      </c>
    </row>
    <row r="24601" spans="21:55">
      <c r="U24601" s="17" t="b">
        <f t="shared" si="2097"/>
        <v>0</v>
      </c>
      <c r="V24601" s="9" t="str">
        <f t="shared" si="2098"/>
        <v/>
      </c>
      <c r="W24601" s="9" t="str">
        <f t="shared" si="2099"/>
        <v/>
      </c>
      <c r="X24601" s="9" t="str">
        <f t="shared" si="2096"/>
        <v/>
      </c>
      <c r="BC24601" s="9" t="str">
        <f>IF(V24601="","",MAX(BC$1:BC24600)+1)</f>
        <v/>
      </c>
    </row>
    <row r="24602" spans="21:55">
      <c r="U24602" s="17" t="b">
        <f t="shared" si="2097"/>
        <v>0</v>
      </c>
      <c r="V24602" s="9" t="str">
        <f t="shared" si="2098"/>
        <v/>
      </c>
      <c r="W24602" s="9" t="str">
        <f t="shared" si="2099"/>
        <v/>
      </c>
      <c r="X24602" s="9" t="str">
        <f t="shared" si="2096"/>
        <v/>
      </c>
      <c r="BC24602" s="9" t="str">
        <f>IF(V24602="","",MAX(BC$1:BC24601)+1)</f>
        <v/>
      </c>
    </row>
    <row r="24603" spans="21:55">
      <c r="U24603" s="17" t="b">
        <f t="shared" si="2097"/>
        <v>0</v>
      </c>
      <c r="V24603" s="9" t="str">
        <f t="shared" si="2098"/>
        <v/>
      </c>
      <c r="W24603" s="9" t="str">
        <f t="shared" si="2099"/>
        <v/>
      </c>
      <c r="X24603" s="9" t="str">
        <f t="shared" si="2096"/>
        <v/>
      </c>
      <c r="BC24603" s="9" t="str">
        <f>IF(V24603="","",MAX(BC$1:BC24602)+1)</f>
        <v/>
      </c>
    </row>
    <row r="24604" spans="21:55">
      <c r="U24604" s="17" t="b">
        <f t="shared" si="2097"/>
        <v>0</v>
      </c>
      <c r="V24604" s="9" t="str">
        <f t="shared" si="2098"/>
        <v/>
      </c>
      <c r="W24604" s="9" t="str">
        <f t="shared" si="2099"/>
        <v/>
      </c>
      <c r="X24604" s="9" t="str">
        <f t="shared" si="2096"/>
        <v/>
      </c>
      <c r="BC24604" s="9" t="str">
        <f>IF(V24604="","",MAX(BC$1:BC24603)+1)</f>
        <v/>
      </c>
    </row>
    <row r="24605" spans="21:55">
      <c r="U24605" s="17" t="b">
        <f t="shared" si="2097"/>
        <v>0</v>
      </c>
      <c r="V24605" s="9" t="str">
        <f t="shared" si="2098"/>
        <v/>
      </c>
      <c r="W24605" s="9" t="str">
        <f t="shared" si="2099"/>
        <v/>
      </c>
      <c r="X24605" s="9" t="str">
        <f t="shared" si="2096"/>
        <v/>
      </c>
      <c r="BC24605" s="9" t="str">
        <f>IF(V24605="","",MAX(BC$1:BC24604)+1)</f>
        <v/>
      </c>
    </row>
    <row r="24606" spans="21:55">
      <c r="U24606" s="17" t="b">
        <f t="shared" si="2097"/>
        <v>0</v>
      </c>
      <c r="V24606" s="9" t="str">
        <f t="shared" si="2098"/>
        <v/>
      </c>
      <c r="W24606" s="9" t="str">
        <f t="shared" si="2099"/>
        <v/>
      </c>
      <c r="X24606" s="9" t="str">
        <f t="shared" ref="X24606:X24669" si="2100">IF(U24606=TRUE, MID(LEFT(N24606,FIND(")",N24606)-1),FIND("(",N24606)+1,LEN(N24606)), "")</f>
        <v/>
      </c>
      <c r="BC24606" s="9" t="str">
        <f>IF(V24606="","",MAX(BC$1:BC24605)+1)</f>
        <v/>
      </c>
    </row>
    <row r="24607" spans="21:55">
      <c r="U24607" s="17" t="b">
        <f t="shared" si="2097"/>
        <v>0</v>
      </c>
      <c r="V24607" s="9" t="str">
        <f t="shared" si="2098"/>
        <v/>
      </c>
      <c r="W24607" s="9" t="str">
        <f t="shared" si="2099"/>
        <v/>
      </c>
      <c r="X24607" s="9" t="str">
        <f t="shared" si="2100"/>
        <v/>
      </c>
      <c r="BC24607" s="9" t="str">
        <f>IF(V24607="","",MAX(BC$1:BC24606)+1)</f>
        <v/>
      </c>
    </row>
    <row r="24608" spans="21:55">
      <c r="U24608" s="17" t="b">
        <f t="shared" si="2097"/>
        <v>0</v>
      </c>
      <c r="V24608" s="9" t="str">
        <f t="shared" si="2098"/>
        <v/>
      </c>
      <c r="W24608" s="9" t="str">
        <f t="shared" si="2099"/>
        <v/>
      </c>
      <c r="X24608" s="9" t="str">
        <f t="shared" si="2100"/>
        <v/>
      </c>
      <c r="BC24608" s="9" t="str">
        <f>IF(V24608="","",MAX(BC$1:BC24607)+1)</f>
        <v/>
      </c>
    </row>
    <row r="24609" spans="21:55">
      <c r="U24609" s="17" t="b">
        <f t="shared" si="2097"/>
        <v>0</v>
      </c>
      <c r="V24609" s="9" t="str">
        <f t="shared" si="2098"/>
        <v/>
      </c>
      <c r="W24609" s="9" t="str">
        <f t="shared" si="2099"/>
        <v/>
      </c>
      <c r="X24609" s="9" t="str">
        <f t="shared" si="2100"/>
        <v/>
      </c>
      <c r="BC24609" s="9" t="str">
        <f>IF(V24609="","",MAX(BC$1:BC24608)+1)</f>
        <v/>
      </c>
    </row>
    <row r="24610" spans="21:55">
      <c r="U24610" s="17" t="b">
        <f t="shared" si="2097"/>
        <v>0</v>
      </c>
      <c r="V24610" s="9" t="str">
        <f t="shared" si="2098"/>
        <v/>
      </c>
      <c r="W24610" s="9" t="str">
        <f t="shared" si="2099"/>
        <v/>
      </c>
      <c r="X24610" s="9" t="str">
        <f t="shared" si="2100"/>
        <v/>
      </c>
      <c r="BC24610" s="9" t="str">
        <f>IF(V24610="","",MAX(BC$1:BC24609)+1)</f>
        <v/>
      </c>
    </row>
    <row r="24611" spans="21:55">
      <c r="U24611" s="17" t="b">
        <f t="shared" si="2097"/>
        <v>0</v>
      </c>
      <c r="V24611" s="9" t="str">
        <f t="shared" si="2098"/>
        <v/>
      </c>
      <c r="W24611" s="9" t="str">
        <f t="shared" si="2099"/>
        <v/>
      </c>
      <c r="X24611" s="9" t="str">
        <f t="shared" si="2100"/>
        <v/>
      </c>
      <c r="BC24611" s="9" t="str">
        <f>IF(V24611="","",MAX(BC$1:BC24610)+1)</f>
        <v/>
      </c>
    </row>
    <row r="24612" spans="21:55">
      <c r="U24612" s="17" t="b">
        <f t="shared" si="2097"/>
        <v>0</v>
      </c>
      <c r="V24612" s="9" t="str">
        <f t="shared" si="2098"/>
        <v/>
      </c>
      <c r="W24612" s="9" t="str">
        <f t="shared" si="2099"/>
        <v/>
      </c>
      <c r="X24612" s="9" t="str">
        <f t="shared" si="2100"/>
        <v/>
      </c>
      <c r="BC24612" s="9" t="str">
        <f>IF(V24612="","",MAX(BC$1:BC24611)+1)</f>
        <v/>
      </c>
    </row>
    <row r="24613" spans="21:55">
      <c r="U24613" s="17" t="b">
        <f t="shared" si="2097"/>
        <v>0</v>
      </c>
      <c r="V24613" s="9" t="str">
        <f t="shared" si="2098"/>
        <v/>
      </c>
      <c r="W24613" s="9" t="str">
        <f t="shared" si="2099"/>
        <v/>
      </c>
      <c r="X24613" s="9" t="str">
        <f t="shared" si="2100"/>
        <v/>
      </c>
      <c r="BC24613" s="9" t="str">
        <f>IF(V24613="","",MAX(BC$1:BC24612)+1)</f>
        <v/>
      </c>
    </row>
    <row r="24614" spans="21:55">
      <c r="U24614" s="17" t="b">
        <f t="shared" si="2097"/>
        <v>0</v>
      </c>
      <c r="V24614" s="9" t="str">
        <f t="shared" si="2098"/>
        <v/>
      </c>
      <c r="W24614" s="9" t="str">
        <f t="shared" si="2099"/>
        <v/>
      </c>
      <c r="X24614" s="9" t="str">
        <f t="shared" si="2100"/>
        <v/>
      </c>
      <c r="BC24614" s="9" t="str">
        <f>IF(V24614="","",MAX(BC$1:BC24613)+1)</f>
        <v/>
      </c>
    </row>
    <row r="24615" spans="21:55">
      <c r="U24615" s="17" t="b">
        <f t="shared" si="2097"/>
        <v>0</v>
      </c>
      <c r="V24615" s="9" t="str">
        <f t="shared" si="2098"/>
        <v/>
      </c>
      <c r="W24615" s="9" t="str">
        <f t="shared" si="2099"/>
        <v/>
      </c>
      <c r="X24615" s="9" t="str">
        <f t="shared" si="2100"/>
        <v/>
      </c>
      <c r="BC24615" s="9" t="str">
        <f>IF(V24615="","",MAX(BC$1:BC24614)+1)</f>
        <v/>
      </c>
    </row>
    <row r="24616" spans="21:55">
      <c r="U24616" s="17" t="b">
        <f t="shared" si="2097"/>
        <v>0</v>
      </c>
      <c r="V24616" s="9" t="str">
        <f t="shared" si="2098"/>
        <v/>
      </c>
      <c r="W24616" s="9" t="str">
        <f t="shared" si="2099"/>
        <v/>
      </c>
      <c r="X24616" s="9" t="str">
        <f t="shared" si="2100"/>
        <v/>
      </c>
      <c r="BC24616" s="9" t="str">
        <f>IF(V24616="","",MAX(BC$1:BC24615)+1)</f>
        <v/>
      </c>
    </row>
    <row r="24617" spans="21:55">
      <c r="U24617" s="17" t="b">
        <f t="shared" si="2097"/>
        <v>0</v>
      </c>
      <c r="V24617" s="9" t="str">
        <f t="shared" si="2098"/>
        <v/>
      </c>
      <c r="W24617" s="9" t="str">
        <f t="shared" si="2099"/>
        <v/>
      </c>
      <c r="X24617" s="9" t="str">
        <f t="shared" si="2100"/>
        <v/>
      </c>
      <c r="BC24617" s="9" t="str">
        <f>IF(V24617="","",MAX(BC$1:BC24616)+1)</f>
        <v/>
      </c>
    </row>
    <row r="24618" spans="21:55">
      <c r="U24618" s="17" t="b">
        <f t="shared" si="2097"/>
        <v>0</v>
      </c>
      <c r="V24618" s="9" t="str">
        <f t="shared" si="2098"/>
        <v/>
      </c>
      <c r="W24618" s="9" t="str">
        <f t="shared" si="2099"/>
        <v/>
      </c>
      <c r="X24618" s="9" t="str">
        <f t="shared" si="2100"/>
        <v/>
      </c>
      <c r="BC24618" s="9" t="str">
        <f>IF(V24618="","",MAX(BC$1:BC24617)+1)</f>
        <v/>
      </c>
    </row>
    <row r="24619" spans="21:55">
      <c r="U24619" s="17" t="b">
        <f t="shared" si="2097"/>
        <v>0</v>
      </c>
      <c r="V24619" s="9" t="str">
        <f t="shared" si="2098"/>
        <v/>
      </c>
      <c r="W24619" s="9" t="str">
        <f t="shared" si="2099"/>
        <v/>
      </c>
      <c r="X24619" s="9" t="str">
        <f t="shared" si="2100"/>
        <v/>
      </c>
      <c r="BC24619" s="9" t="str">
        <f>IF(V24619="","",MAX(BC$1:BC24618)+1)</f>
        <v/>
      </c>
    </row>
    <row r="24620" spans="21:55">
      <c r="U24620" s="17" t="b">
        <f t="shared" si="2097"/>
        <v>0</v>
      </c>
      <c r="V24620" s="9" t="str">
        <f t="shared" si="2098"/>
        <v/>
      </c>
      <c r="W24620" s="9" t="str">
        <f t="shared" si="2099"/>
        <v/>
      </c>
      <c r="X24620" s="9" t="str">
        <f t="shared" si="2100"/>
        <v/>
      </c>
      <c r="BC24620" s="9" t="str">
        <f>IF(V24620="","",MAX(BC$1:BC24619)+1)</f>
        <v/>
      </c>
    </row>
    <row r="24621" spans="21:55">
      <c r="U24621" s="17" t="b">
        <f t="shared" si="2097"/>
        <v>0</v>
      </c>
      <c r="V24621" s="9" t="str">
        <f t="shared" si="2098"/>
        <v/>
      </c>
      <c r="W24621" s="9" t="str">
        <f t="shared" si="2099"/>
        <v/>
      </c>
      <c r="X24621" s="9" t="str">
        <f t="shared" si="2100"/>
        <v/>
      </c>
      <c r="BC24621" s="9" t="str">
        <f>IF(V24621="","",MAX(BC$1:BC24620)+1)</f>
        <v/>
      </c>
    </row>
    <row r="24622" spans="21:55">
      <c r="U24622" s="17" t="b">
        <f t="shared" si="2097"/>
        <v>0</v>
      </c>
      <c r="V24622" s="9" t="str">
        <f t="shared" si="2098"/>
        <v/>
      </c>
      <c r="W24622" s="9" t="str">
        <f t="shared" si="2099"/>
        <v/>
      </c>
      <c r="X24622" s="9" t="str">
        <f t="shared" si="2100"/>
        <v/>
      </c>
      <c r="BC24622" s="9" t="str">
        <f>IF(V24622="","",MAX(BC$1:BC24621)+1)</f>
        <v/>
      </c>
    </row>
    <row r="24623" spans="21:55">
      <c r="U24623" s="17" t="b">
        <f t="shared" si="2097"/>
        <v>0</v>
      </c>
      <c r="V24623" s="9" t="str">
        <f t="shared" si="2098"/>
        <v/>
      </c>
      <c r="W24623" s="9" t="str">
        <f t="shared" si="2099"/>
        <v/>
      </c>
      <c r="X24623" s="9" t="str">
        <f t="shared" si="2100"/>
        <v/>
      </c>
      <c r="BC24623" s="9" t="str">
        <f>IF(V24623="","",MAX(BC$1:BC24622)+1)</f>
        <v/>
      </c>
    </row>
    <row r="24624" spans="21:55">
      <c r="U24624" s="17" t="b">
        <f t="shared" si="2097"/>
        <v>0</v>
      </c>
      <c r="V24624" s="9" t="str">
        <f t="shared" si="2098"/>
        <v/>
      </c>
      <c r="W24624" s="9" t="str">
        <f t="shared" si="2099"/>
        <v/>
      </c>
      <c r="X24624" s="9" t="str">
        <f t="shared" si="2100"/>
        <v/>
      </c>
      <c r="BC24624" s="9" t="str">
        <f>IF(V24624="","",MAX(BC$1:BC24623)+1)</f>
        <v/>
      </c>
    </row>
    <row r="24625" spans="21:55">
      <c r="U24625" s="17" t="b">
        <f t="shared" si="2097"/>
        <v>0</v>
      </c>
      <c r="V24625" s="9" t="str">
        <f t="shared" si="2098"/>
        <v/>
      </c>
      <c r="W24625" s="9" t="str">
        <f t="shared" si="2099"/>
        <v/>
      </c>
      <c r="X24625" s="9" t="str">
        <f t="shared" si="2100"/>
        <v/>
      </c>
      <c r="BC24625" s="9" t="str">
        <f>IF(V24625="","",MAX(BC$1:BC24624)+1)</f>
        <v/>
      </c>
    </row>
    <row r="24626" spans="21:55">
      <c r="U24626" s="17" t="b">
        <f t="shared" si="2097"/>
        <v>0</v>
      </c>
      <c r="V24626" s="9" t="str">
        <f t="shared" si="2098"/>
        <v/>
      </c>
      <c r="W24626" s="9" t="str">
        <f t="shared" si="2099"/>
        <v/>
      </c>
      <c r="X24626" s="9" t="str">
        <f t="shared" si="2100"/>
        <v/>
      </c>
      <c r="BC24626" s="9" t="str">
        <f>IF(V24626="","",MAX(BC$1:BC24625)+1)</f>
        <v/>
      </c>
    </row>
    <row r="24627" spans="21:55">
      <c r="U24627" s="17" t="b">
        <f t="shared" si="2097"/>
        <v>0</v>
      </c>
      <c r="V24627" s="9" t="str">
        <f t="shared" si="2098"/>
        <v/>
      </c>
      <c r="W24627" s="9" t="str">
        <f t="shared" si="2099"/>
        <v/>
      </c>
      <c r="X24627" s="9" t="str">
        <f t="shared" si="2100"/>
        <v/>
      </c>
      <c r="BC24627" s="9" t="str">
        <f>IF(V24627="","",MAX(BC$1:BC24626)+1)</f>
        <v/>
      </c>
    </row>
    <row r="24628" spans="21:55">
      <c r="U24628" s="17" t="b">
        <f t="shared" si="2097"/>
        <v>0</v>
      </c>
      <c r="V24628" s="9" t="str">
        <f t="shared" si="2098"/>
        <v/>
      </c>
      <c r="W24628" s="9" t="str">
        <f t="shared" si="2099"/>
        <v/>
      </c>
      <c r="X24628" s="9" t="str">
        <f t="shared" si="2100"/>
        <v/>
      </c>
      <c r="BC24628" s="9" t="str">
        <f>IF(V24628="","",MAX(BC$1:BC24627)+1)</f>
        <v/>
      </c>
    </row>
    <row r="24629" spans="21:55">
      <c r="U24629" s="17" t="b">
        <f t="shared" si="2097"/>
        <v>0</v>
      </c>
      <c r="V24629" s="9" t="str">
        <f t="shared" si="2098"/>
        <v/>
      </c>
      <c r="W24629" s="9" t="str">
        <f t="shared" si="2099"/>
        <v/>
      </c>
      <c r="X24629" s="9" t="str">
        <f t="shared" si="2100"/>
        <v/>
      </c>
      <c r="BC24629" s="9" t="str">
        <f>IF(V24629="","",MAX(BC$1:BC24628)+1)</f>
        <v/>
      </c>
    </row>
    <row r="24630" spans="21:55">
      <c r="U24630" s="17" t="b">
        <f t="shared" si="2097"/>
        <v>0</v>
      </c>
      <c r="V24630" s="9" t="str">
        <f t="shared" si="2098"/>
        <v/>
      </c>
      <c r="W24630" s="9" t="str">
        <f t="shared" si="2099"/>
        <v/>
      </c>
      <c r="X24630" s="9" t="str">
        <f t="shared" si="2100"/>
        <v/>
      </c>
      <c r="BC24630" s="9" t="str">
        <f>IF(V24630="","",MAX(BC$1:BC24629)+1)</f>
        <v/>
      </c>
    </row>
    <row r="24631" spans="21:55">
      <c r="U24631" s="17" t="b">
        <f t="shared" si="2097"/>
        <v>0</v>
      </c>
      <c r="V24631" s="9" t="str">
        <f t="shared" si="2098"/>
        <v/>
      </c>
      <c r="W24631" s="9" t="str">
        <f t="shared" si="2099"/>
        <v/>
      </c>
      <c r="X24631" s="9" t="str">
        <f t="shared" si="2100"/>
        <v/>
      </c>
      <c r="BC24631" s="9" t="str">
        <f>IF(V24631="","",MAX(BC$1:BC24630)+1)</f>
        <v/>
      </c>
    </row>
    <row r="24632" spans="21:55">
      <c r="U24632" s="17" t="b">
        <f t="shared" si="2097"/>
        <v>0</v>
      </c>
      <c r="V24632" s="9" t="str">
        <f t="shared" si="2098"/>
        <v/>
      </c>
      <c r="W24632" s="9" t="str">
        <f t="shared" si="2099"/>
        <v/>
      </c>
      <c r="X24632" s="9" t="str">
        <f t="shared" si="2100"/>
        <v/>
      </c>
      <c r="BC24632" s="9" t="str">
        <f>IF(V24632="","",MAX(BC$1:BC24631)+1)</f>
        <v/>
      </c>
    </row>
    <row r="24633" spans="21:55">
      <c r="U24633" s="17" t="b">
        <f t="shared" si="2097"/>
        <v>0</v>
      </c>
      <c r="V24633" s="9" t="str">
        <f t="shared" si="2098"/>
        <v/>
      </c>
      <c r="W24633" s="9" t="str">
        <f t="shared" si="2099"/>
        <v/>
      </c>
      <c r="X24633" s="9" t="str">
        <f t="shared" si="2100"/>
        <v/>
      </c>
      <c r="BC24633" s="9" t="str">
        <f>IF(V24633="","",MAX(BC$1:BC24632)+1)</f>
        <v/>
      </c>
    </row>
    <row r="24634" spans="21:55">
      <c r="U24634" s="17" t="b">
        <f t="shared" si="2097"/>
        <v>0</v>
      </c>
      <c r="V24634" s="9" t="str">
        <f t="shared" si="2098"/>
        <v/>
      </c>
      <c r="W24634" s="9" t="str">
        <f t="shared" si="2099"/>
        <v/>
      </c>
      <c r="X24634" s="9" t="str">
        <f t="shared" si="2100"/>
        <v/>
      </c>
      <c r="BC24634" s="9" t="str">
        <f>IF(V24634="","",MAX(BC$1:BC24633)+1)</f>
        <v/>
      </c>
    </row>
    <row r="24635" spans="21:55">
      <c r="U24635" s="17" t="b">
        <f t="shared" si="2097"/>
        <v>0</v>
      </c>
      <c r="V24635" s="9" t="str">
        <f t="shared" si="2098"/>
        <v/>
      </c>
      <c r="W24635" s="9" t="str">
        <f t="shared" si="2099"/>
        <v/>
      </c>
      <c r="X24635" s="9" t="str">
        <f t="shared" si="2100"/>
        <v/>
      </c>
      <c r="BC24635" s="9" t="str">
        <f>IF(V24635="","",MAX(BC$1:BC24634)+1)</f>
        <v/>
      </c>
    </row>
    <row r="24636" spans="21:55">
      <c r="U24636" s="17" t="b">
        <f t="shared" si="2097"/>
        <v>0</v>
      </c>
      <c r="V24636" s="9" t="str">
        <f t="shared" si="2098"/>
        <v/>
      </c>
      <c r="W24636" s="9" t="str">
        <f t="shared" si="2099"/>
        <v/>
      </c>
      <c r="X24636" s="9" t="str">
        <f t="shared" si="2100"/>
        <v/>
      </c>
      <c r="BC24636" s="9" t="str">
        <f>IF(V24636="","",MAX(BC$1:BC24635)+1)</f>
        <v/>
      </c>
    </row>
    <row r="24637" spans="21:55">
      <c r="U24637" s="17" t="b">
        <f t="shared" si="2097"/>
        <v>0</v>
      </c>
      <c r="V24637" s="9" t="str">
        <f t="shared" si="2098"/>
        <v/>
      </c>
      <c r="W24637" s="9" t="str">
        <f t="shared" si="2099"/>
        <v/>
      </c>
      <c r="X24637" s="9" t="str">
        <f t="shared" si="2100"/>
        <v/>
      </c>
      <c r="BC24637" s="9" t="str">
        <f>IF(V24637="","",MAX(BC$1:BC24636)+1)</f>
        <v/>
      </c>
    </row>
    <row r="24638" spans="21:55">
      <c r="U24638" s="17" t="b">
        <f t="shared" si="2097"/>
        <v>0</v>
      </c>
      <c r="V24638" s="9" t="str">
        <f t="shared" si="2098"/>
        <v/>
      </c>
      <c r="W24638" s="9" t="str">
        <f t="shared" si="2099"/>
        <v/>
      </c>
      <c r="X24638" s="9" t="str">
        <f t="shared" si="2100"/>
        <v/>
      </c>
      <c r="BC24638" s="9" t="str">
        <f>IF(V24638="","",MAX(BC$1:BC24637)+1)</f>
        <v/>
      </c>
    </row>
    <row r="24639" spans="21:55">
      <c r="U24639" s="17" t="b">
        <f t="shared" si="2097"/>
        <v>0</v>
      </c>
      <c r="V24639" s="9" t="str">
        <f t="shared" si="2098"/>
        <v/>
      </c>
      <c r="W24639" s="9" t="str">
        <f t="shared" si="2099"/>
        <v/>
      </c>
      <c r="X24639" s="9" t="str">
        <f t="shared" si="2100"/>
        <v/>
      </c>
      <c r="BC24639" s="9" t="str">
        <f>IF(V24639="","",MAX(BC$1:BC24638)+1)</f>
        <v/>
      </c>
    </row>
    <row r="24640" spans="21:55">
      <c r="U24640" s="17" t="b">
        <f t="shared" si="2097"/>
        <v>0</v>
      </c>
      <c r="V24640" s="9" t="str">
        <f t="shared" si="2098"/>
        <v/>
      </c>
      <c r="W24640" s="9" t="str">
        <f t="shared" si="2099"/>
        <v/>
      </c>
      <c r="X24640" s="9" t="str">
        <f t="shared" si="2100"/>
        <v/>
      </c>
      <c r="BC24640" s="9" t="str">
        <f>IF(V24640="","",MAX(BC$1:BC24639)+1)</f>
        <v/>
      </c>
    </row>
    <row r="24641" spans="21:55">
      <c r="U24641" s="17" t="b">
        <f t="shared" si="2097"/>
        <v>0</v>
      </c>
      <c r="V24641" s="9" t="str">
        <f t="shared" si="2098"/>
        <v/>
      </c>
      <c r="W24641" s="9" t="str">
        <f t="shared" si="2099"/>
        <v/>
      </c>
      <c r="X24641" s="9" t="str">
        <f t="shared" si="2100"/>
        <v/>
      </c>
      <c r="BC24641" s="9" t="str">
        <f>IF(V24641="","",MAX(BC$1:BC24640)+1)</f>
        <v/>
      </c>
    </row>
    <row r="24642" spans="21:55">
      <c r="U24642" s="17" t="b">
        <f t="shared" ref="U24642:U24705" si="2101">AND(ISNUMBER(SEARCH("(rs",N24642)),NOT(ISNUMBER(SEARCH("oxidation",N24642))),NOT(ISNUMBER(SEARCH("deamidated",N24642))),NOT(ISNUMBER(SEARCH("ammonia",N24642))),NOT(ISNUMBER(SEARCH("acetyl",N24642))),NOT(ISNUMBER(SEARCH("phospho",N24642))),NOT(ISNUMBER(SEARCH("dehydrated",N24642))))</f>
        <v>0</v>
      </c>
      <c r="V24642" s="9" t="str">
        <f t="shared" ref="V24642:V24705" si="2102">IF(U24642=TRUE, IF(ISNUMBER(SEARCH(":",P24642))=TRUE, LEFT(P24642,FIND(":",P24642)-1),P24642), "")</f>
        <v/>
      </c>
      <c r="W24642" s="9" t="str">
        <f t="shared" ref="W24642:W24705" si="2103">IF(U24642=TRUE,IF(ISNUMBER(SEARCH("Carb",N24642))=TRUE,MID(LEFT(N24642,FIND("#",N24642)-1),FIND(CHAR(1),SUBSTITUTE(N24642," ",CHAR(1),(LEN(N24642)-LEN(SUBSTITUTE(N24642," ","")))-1))+1,LEN(N24642)),LEFT(N24642,FIND("#",N24642)-1)),"")</f>
        <v/>
      </c>
      <c r="X24642" s="9" t="str">
        <f t="shared" si="2100"/>
        <v/>
      </c>
      <c r="BC24642" s="9" t="str">
        <f>IF(V24642="","",MAX(BC$1:BC24641)+1)</f>
        <v/>
      </c>
    </row>
    <row r="24643" spans="21:55">
      <c r="U24643" s="17" t="b">
        <f t="shared" si="2101"/>
        <v>0</v>
      </c>
      <c r="V24643" s="9" t="str">
        <f t="shared" si="2102"/>
        <v/>
      </c>
      <c r="W24643" s="9" t="str">
        <f t="shared" si="2103"/>
        <v/>
      </c>
      <c r="X24643" s="9" t="str">
        <f t="shared" si="2100"/>
        <v/>
      </c>
      <c r="BC24643" s="9" t="str">
        <f>IF(V24643="","",MAX(BC$1:BC24642)+1)</f>
        <v/>
      </c>
    </row>
    <row r="24644" spans="21:55">
      <c r="U24644" s="17" t="b">
        <f t="shared" si="2101"/>
        <v>0</v>
      </c>
      <c r="V24644" s="9" t="str">
        <f t="shared" si="2102"/>
        <v/>
      </c>
      <c r="W24644" s="9" t="str">
        <f t="shared" si="2103"/>
        <v/>
      </c>
      <c r="X24644" s="9" t="str">
        <f t="shared" si="2100"/>
        <v/>
      </c>
      <c r="BC24644" s="9" t="str">
        <f>IF(V24644="","",MAX(BC$1:BC24643)+1)</f>
        <v/>
      </c>
    </row>
    <row r="24645" spans="21:55">
      <c r="U24645" s="17" t="b">
        <f t="shared" si="2101"/>
        <v>0</v>
      </c>
      <c r="V24645" s="9" t="str">
        <f t="shared" si="2102"/>
        <v/>
      </c>
      <c r="W24645" s="9" t="str">
        <f t="shared" si="2103"/>
        <v/>
      </c>
      <c r="X24645" s="9" t="str">
        <f t="shared" si="2100"/>
        <v/>
      </c>
      <c r="BC24645" s="9" t="str">
        <f>IF(V24645="","",MAX(BC$1:BC24644)+1)</f>
        <v/>
      </c>
    </row>
    <row r="24646" spans="21:55">
      <c r="U24646" s="17" t="b">
        <f t="shared" si="2101"/>
        <v>0</v>
      </c>
      <c r="V24646" s="9" t="str">
        <f t="shared" si="2102"/>
        <v/>
      </c>
      <c r="W24646" s="9" t="str">
        <f t="shared" si="2103"/>
        <v/>
      </c>
      <c r="X24646" s="9" t="str">
        <f t="shared" si="2100"/>
        <v/>
      </c>
      <c r="BC24646" s="9" t="str">
        <f>IF(V24646="","",MAX(BC$1:BC24645)+1)</f>
        <v/>
      </c>
    </row>
    <row r="24647" spans="21:55">
      <c r="U24647" s="17" t="b">
        <f t="shared" si="2101"/>
        <v>0</v>
      </c>
      <c r="V24647" s="9" t="str">
        <f t="shared" si="2102"/>
        <v/>
      </c>
      <c r="W24647" s="9" t="str">
        <f t="shared" si="2103"/>
        <v/>
      </c>
      <c r="X24647" s="9" t="str">
        <f t="shared" si="2100"/>
        <v/>
      </c>
      <c r="BC24647" s="9" t="str">
        <f>IF(V24647="","",MAX(BC$1:BC24646)+1)</f>
        <v/>
      </c>
    </row>
    <row r="24648" spans="21:55">
      <c r="U24648" s="17" t="b">
        <f t="shared" si="2101"/>
        <v>0</v>
      </c>
      <c r="V24648" s="9" t="str">
        <f t="shared" si="2102"/>
        <v/>
      </c>
      <c r="W24648" s="9" t="str">
        <f t="shared" si="2103"/>
        <v/>
      </c>
      <c r="X24648" s="9" t="str">
        <f t="shared" si="2100"/>
        <v/>
      </c>
      <c r="BC24648" s="9" t="str">
        <f>IF(V24648="","",MAX(BC$1:BC24647)+1)</f>
        <v/>
      </c>
    </row>
    <row r="24649" spans="21:55">
      <c r="U24649" s="17" t="b">
        <f t="shared" si="2101"/>
        <v>0</v>
      </c>
      <c r="V24649" s="9" t="str">
        <f t="shared" si="2102"/>
        <v/>
      </c>
      <c r="W24649" s="9" t="str">
        <f t="shared" si="2103"/>
        <v/>
      </c>
      <c r="X24649" s="9" t="str">
        <f t="shared" si="2100"/>
        <v/>
      </c>
      <c r="BC24649" s="9" t="str">
        <f>IF(V24649="","",MAX(BC$1:BC24648)+1)</f>
        <v/>
      </c>
    </row>
    <row r="24650" spans="21:55">
      <c r="U24650" s="17" t="b">
        <f t="shared" si="2101"/>
        <v>0</v>
      </c>
      <c r="V24650" s="9" t="str">
        <f t="shared" si="2102"/>
        <v/>
      </c>
      <c r="W24650" s="9" t="str">
        <f t="shared" si="2103"/>
        <v/>
      </c>
      <c r="X24650" s="9" t="str">
        <f t="shared" si="2100"/>
        <v/>
      </c>
      <c r="BC24650" s="9" t="str">
        <f>IF(V24650="","",MAX(BC$1:BC24649)+1)</f>
        <v/>
      </c>
    </row>
    <row r="24651" spans="21:55">
      <c r="U24651" s="17" t="b">
        <f t="shared" si="2101"/>
        <v>0</v>
      </c>
      <c r="V24651" s="9" t="str">
        <f t="shared" si="2102"/>
        <v/>
      </c>
      <c r="W24651" s="9" t="str">
        <f t="shared" si="2103"/>
        <v/>
      </c>
      <c r="X24651" s="9" t="str">
        <f t="shared" si="2100"/>
        <v/>
      </c>
      <c r="BC24651" s="9" t="str">
        <f>IF(V24651="","",MAX(BC$1:BC24650)+1)</f>
        <v/>
      </c>
    </row>
    <row r="24652" spans="21:55">
      <c r="U24652" s="17" t="b">
        <f t="shared" si="2101"/>
        <v>0</v>
      </c>
      <c r="V24652" s="9" t="str">
        <f t="shared" si="2102"/>
        <v/>
      </c>
      <c r="W24652" s="9" t="str">
        <f t="shared" si="2103"/>
        <v/>
      </c>
      <c r="X24652" s="9" t="str">
        <f t="shared" si="2100"/>
        <v/>
      </c>
      <c r="BC24652" s="9" t="str">
        <f>IF(V24652="","",MAX(BC$1:BC24651)+1)</f>
        <v/>
      </c>
    </row>
    <row r="24653" spans="21:55">
      <c r="U24653" s="17" t="b">
        <f t="shared" si="2101"/>
        <v>0</v>
      </c>
      <c r="V24653" s="9" t="str">
        <f t="shared" si="2102"/>
        <v/>
      </c>
      <c r="W24653" s="9" t="str">
        <f t="shared" si="2103"/>
        <v/>
      </c>
      <c r="X24653" s="9" t="str">
        <f t="shared" si="2100"/>
        <v/>
      </c>
      <c r="BC24653" s="9" t="str">
        <f>IF(V24653="","",MAX(BC$1:BC24652)+1)</f>
        <v/>
      </c>
    </row>
    <row r="24654" spans="21:55">
      <c r="U24654" s="17" t="b">
        <f t="shared" si="2101"/>
        <v>0</v>
      </c>
      <c r="V24654" s="9" t="str">
        <f t="shared" si="2102"/>
        <v/>
      </c>
      <c r="W24654" s="9" t="str">
        <f t="shared" si="2103"/>
        <v/>
      </c>
      <c r="X24654" s="9" t="str">
        <f t="shared" si="2100"/>
        <v/>
      </c>
      <c r="BC24654" s="9" t="str">
        <f>IF(V24654="","",MAX(BC$1:BC24653)+1)</f>
        <v/>
      </c>
    </row>
    <row r="24655" spans="21:55">
      <c r="U24655" s="17" t="b">
        <f t="shared" si="2101"/>
        <v>0</v>
      </c>
      <c r="V24655" s="9" t="str">
        <f t="shared" si="2102"/>
        <v/>
      </c>
      <c r="W24655" s="9" t="str">
        <f t="shared" si="2103"/>
        <v/>
      </c>
      <c r="X24655" s="9" t="str">
        <f t="shared" si="2100"/>
        <v/>
      </c>
      <c r="BC24655" s="9" t="str">
        <f>IF(V24655="","",MAX(BC$1:BC24654)+1)</f>
        <v/>
      </c>
    </row>
    <row r="24656" spans="21:55">
      <c r="U24656" s="17" t="b">
        <f t="shared" si="2101"/>
        <v>0</v>
      </c>
      <c r="V24656" s="9" t="str">
        <f t="shared" si="2102"/>
        <v/>
      </c>
      <c r="W24656" s="9" t="str">
        <f t="shared" si="2103"/>
        <v/>
      </c>
      <c r="X24656" s="9" t="str">
        <f t="shared" si="2100"/>
        <v/>
      </c>
      <c r="BC24656" s="9" t="str">
        <f>IF(V24656="","",MAX(BC$1:BC24655)+1)</f>
        <v/>
      </c>
    </row>
    <row r="24657" spans="21:55">
      <c r="U24657" s="17" t="b">
        <f t="shared" si="2101"/>
        <v>0</v>
      </c>
      <c r="V24657" s="9" t="str">
        <f t="shared" si="2102"/>
        <v/>
      </c>
      <c r="W24657" s="9" t="str">
        <f t="shared" si="2103"/>
        <v/>
      </c>
      <c r="X24657" s="9" t="str">
        <f t="shared" si="2100"/>
        <v/>
      </c>
      <c r="BC24657" s="9" t="str">
        <f>IF(V24657="","",MAX(BC$1:BC24656)+1)</f>
        <v/>
      </c>
    </row>
    <row r="24658" spans="21:55">
      <c r="U24658" s="17" t="b">
        <f t="shared" si="2101"/>
        <v>0</v>
      </c>
      <c r="V24658" s="9" t="str">
        <f t="shared" si="2102"/>
        <v/>
      </c>
      <c r="W24658" s="9" t="str">
        <f t="shared" si="2103"/>
        <v/>
      </c>
      <c r="X24658" s="9" t="str">
        <f t="shared" si="2100"/>
        <v/>
      </c>
      <c r="BC24658" s="9" t="str">
        <f>IF(V24658="","",MAX(BC$1:BC24657)+1)</f>
        <v/>
      </c>
    </row>
    <row r="24659" spans="21:55">
      <c r="U24659" s="17" t="b">
        <f t="shared" si="2101"/>
        <v>0</v>
      </c>
      <c r="V24659" s="9" t="str">
        <f t="shared" si="2102"/>
        <v/>
      </c>
      <c r="W24659" s="9" t="str">
        <f t="shared" si="2103"/>
        <v/>
      </c>
      <c r="X24659" s="9" t="str">
        <f t="shared" si="2100"/>
        <v/>
      </c>
      <c r="BC24659" s="9" t="str">
        <f>IF(V24659="","",MAX(BC$1:BC24658)+1)</f>
        <v/>
      </c>
    </row>
    <row r="24660" spans="21:55">
      <c r="U24660" s="17" t="b">
        <f t="shared" si="2101"/>
        <v>0</v>
      </c>
      <c r="V24660" s="9" t="str">
        <f t="shared" si="2102"/>
        <v/>
      </c>
      <c r="W24660" s="9" t="str">
        <f t="shared" si="2103"/>
        <v/>
      </c>
      <c r="X24660" s="9" t="str">
        <f t="shared" si="2100"/>
        <v/>
      </c>
      <c r="BC24660" s="9" t="str">
        <f>IF(V24660="","",MAX(BC$1:BC24659)+1)</f>
        <v/>
      </c>
    </row>
    <row r="24661" spans="21:55">
      <c r="U24661" s="17" t="b">
        <f t="shared" si="2101"/>
        <v>0</v>
      </c>
      <c r="V24661" s="9" t="str">
        <f t="shared" si="2102"/>
        <v/>
      </c>
      <c r="W24661" s="9" t="str">
        <f t="shared" si="2103"/>
        <v/>
      </c>
      <c r="X24661" s="9" t="str">
        <f t="shared" si="2100"/>
        <v/>
      </c>
      <c r="BC24661" s="9" t="str">
        <f>IF(V24661="","",MAX(BC$1:BC24660)+1)</f>
        <v/>
      </c>
    </row>
    <row r="24662" spans="21:55">
      <c r="U24662" s="17" t="b">
        <f t="shared" si="2101"/>
        <v>0</v>
      </c>
      <c r="V24662" s="9" t="str">
        <f t="shared" si="2102"/>
        <v/>
      </c>
      <c r="W24662" s="9" t="str">
        <f t="shared" si="2103"/>
        <v/>
      </c>
      <c r="X24662" s="9" t="str">
        <f t="shared" si="2100"/>
        <v/>
      </c>
      <c r="BC24662" s="9" t="str">
        <f>IF(V24662="","",MAX(BC$1:BC24661)+1)</f>
        <v/>
      </c>
    </row>
    <row r="24663" spans="21:55">
      <c r="U24663" s="17" t="b">
        <f t="shared" si="2101"/>
        <v>0</v>
      </c>
      <c r="V24663" s="9" t="str">
        <f t="shared" si="2102"/>
        <v/>
      </c>
      <c r="W24663" s="9" t="str">
        <f t="shared" si="2103"/>
        <v/>
      </c>
      <c r="X24663" s="9" t="str">
        <f t="shared" si="2100"/>
        <v/>
      </c>
      <c r="BC24663" s="9" t="str">
        <f>IF(V24663="","",MAX(BC$1:BC24662)+1)</f>
        <v/>
      </c>
    </row>
    <row r="24664" spans="21:55">
      <c r="U24664" s="17" t="b">
        <f t="shared" si="2101"/>
        <v>0</v>
      </c>
      <c r="V24664" s="9" t="str">
        <f t="shared" si="2102"/>
        <v/>
      </c>
      <c r="W24664" s="9" t="str">
        <f t="shared" si="2103"/>
        <v/>
      </c>
      <c r="X24664" s="9" t="str">
        <f t="shared" si="2100"/>
        <v/>
      </c>
      <c r="BC24664" s="9" t="str">
        <f>IF(V24664="","",MAX(BC$1:BC24663)+1)</f>
        <v/>
      </c>
    </row>
    <row r="24665" spans="21:55">
      <c r="U24665" s="17" t="b">
        <f t="shared" si="2101"/>
        <v>0</v>
      </c>
      <c r="V24665" s="9" t="str">
        <f t="shared" si="2102"/>
        <v/>
      </c>
      <c r="W24665" s="9" t="str">
        <f t="shared" si="2103"/>
        <v/>
      </c>
      <c r="X24665" s="9" t="str">
        <f t="shared" si="2100"/>
        <v/>
      </c>
      <c r="BC24665" s="9" t="str">
        <f>IF(V24665="","",MAX(BC$1:BC24664)+1)</f>
        <v/>
      </c>
    </row>
    <row r="24666" spans="21:55">
      <c r="U24666" s="17" t="b">
        <f t="shared" si="2101"/>
        <v>0</v>
      </c>
      <c r="V24666" s="9" t="str">
        <f t="shared" si="2102"/>
        <v/>
      </c>
      <c r="W24666" s="9" t="str">
        <f t="shared" si="2103"/>
        <v/>
      </c>
      <c r="X24666" s="9" t="str">
        <f t="shared" si="2100"/>
        <v/>
      </c>
      <c r="BC24666" s="9" t="str">
        <f>IF(V24666="","",MAX(BC$1:BC24665)+1)</f>
        <v/>
      </c>
    </row>
    <row r="24667" spans="21:55">
      <c r="U24667" s="17" t="b">
        <f t="shared" si="2101"/>
        <v>0</v>
      </c>
      <c r="V24667" s="9" t="str">
        <f t="shared" si="2102"/>
        <v/>
      </c>
      <c r="W24667" s="9" t="str">
        <f t="shared" si="2103"/>
        <v/>
      </c>
      <c r="X24667" s="9" t="str">
        <f t="shared" si="2100"/>
        <v/>
      </c>
      <c r="BC24667" s="9" t="str">
        <f>IF(V24667="","",MAX(BC$1:BC24666)+1)</f>
        <v/>
      </c>
    </row>
    <row r="24668" spans="21:55">
      <c r="U24668" s="17" t="b">
        <f t="shared" si="2101"/>
        <v>0</v>
      </c>
      <c r="V24668" s="9" t="str">
        <f t="shared" si="2102"/>
        <v/>
      </c>
      <c r="W24668" s="9" t="str">
        <f t="shared" si="2103"/>
        <v/>
      </c>
      <c r="X24668" s="9" t="str">
        <f t="shared" si="2100"/>
        <v/>
      </c>
      <c r="BC24668" s="9" t="str">
        <f>IF(V24668="","",MAX(BC$1:BC24667)+1)</f>
        <v/>
      </c>
    </row>
    <row r="24669" spans="21:55">
      <c r="U24669" s="17" t="b">
        <f t="shared" si="2101"/>
        <v>0</v>
      </c>
      <c r="V24669" s="9" t="str">
        <f t="shared" si="2102"/>
        <v/>
      </c>
      <c r="W24669" s="9" t="str">
        <f t="shared" si="2103"/>
        <v/>
      </c>
      <c r="X24669" s="9" t="str">
        <f t="shared" si="2100"/>
        <v/>
      </c>
      <c r="BC24669" s="9" t="str">
        <f>IF(V24669="","",MAX(BC$1:BC24668)+1)</f>
        <v/>
      </c>
    </row>
    <row r="24670" spans="21:55">
      <c r="U24670" s="17" t="b">
        <f t="shared" si="2101"/>
        <v>0</v>
      </c>
      <c r="V24670" s="9" t="str">
        <f t="shared" si="2102"/>
        <v/>
      </c>
      <c r="W24670" s="9" t="str">
        <f t="shared" si="2103"/>
        <v/>
      </c>
      <c r="X24670" s="9" t="str">
        <f t="shared" ref="X24670:X24733" si="2104">IF(U24670=TRUE, MID(LEFT(N24670,FIND(")",N24670)-1),FIND("(",N24670)+1,LEN(N24670)), "")</f>
        <v/>
      </c>
      <c r="BC24670" s="9" t="str">
        <f>IF(V24670="","",MAX(BC$1:BC24669)+1)</f>
        <v/>
      </c>
    </row>
    <row r="24671" spans="21:55">
      <c r="U24671" s="17" t="b">
        <f t="shared" si="2101"/>
        <v>0</v>
      </c>
      <c r="V24671" s="9" t="str">
        <f t="shared" si="2102"/>
        <v/>
      </c>
      <c r="W24671" s="9" t="str">
        <f t="shared" si="2103"/>
        <v/>
      </c>
      <c r="X24671" s="9" t="str">
        <f t="shared" si="2104"/>
        <v/>
      </c>
      <c r="BC24671" s="9" t="str">
        <f>IF(V24671="","",MAX(BC$1:BC24670)+1)</f>
        <v/>
      </c>
    </row>
    <row r="24672" spans="21:55">
      <c r="U24672" s="17" t="b">
        <f t="shared" si="2101"/>
        <v>0</v>
      </c>
      <c r="V24672" s="9" t="str">
        <f t="shared" si="2102"/>
        <v/>
      </c>
      <c r="W24672" s="9" t="str">
        <f t="shared" si="2103"/>
        <v/>
      </c>
      <c r="X24672" s="9" t="str">
        <f t="shared" si="2104"/>
        <v/>
      </c>
      <c r="BC24672" s="9" t="str">
        <f>IF(V24672="","",MAX(BC$1:BC24671)+1)</f>
        <v/>
      </c>
    </row>
    <row r="24673" spans="21:55">
      <c r="U24673" s="17" t="b">
        <f t="shared" si="2101"/>
        <v>0</v>
      </c>
      <c r="V24673" s="9" t="str">
        <f t="shared" si="2102"/>
        <v/>
      </c>
      <c r="W24673" s="9" t="str">
        <f t="shared" si="2103"/>
        <v/>
      </c>
      <c r="X24673" s="9" t="str">
        <f t="shared" si="2104"/>
        <v/>
      </c>
      <c r="BC24673" s="9" t="str">
        <f>IF(V24673="","",MAX(BC$1:BC24672)+1)</f>
        <v/>
      </c>
    </row>
    <row r="24674" spans="21:55">
      <c r="U24674" s="17" t="b">
        <f t="shared" si="2101"/>
        <v>0</v>
      </c>
      <c r="V24674" s="9" t="str">
        <f t="shared" si="2102"/>
        <v/>
      </c>
      <c r="W24674" s="9" t="str">
        <f t="shared" si="2103"/>
        <v/>
      </c>
      <c r="X24674" s="9" t="str">
        <f t="shared" si="2104"/>
        <v/>
      </c>
      <c r="BC24674" s="9" t="str">
        <f>IF(V24674="","",MAX(BC$1:BC24673)+1)</f>
        <v/>
      </c>
    </row>
    <row r="24675" spans="21:55">
      <c r="U24675" s="17" t="b">
        <f t="shared" si="2101"/>
        <v>0</v>
      </c>
      <c r="V24675" s="9" t="str">
        <f t="shared" si="2102"/>
        <v/>
      </c>
      <c r="W24675" s="9" t="str">
        <f t="shared" si="2103"/>
        <v/>
      </c>
      <c r="X24675" s="9" t="str">
        <f t="shared" si="2104"/>
        <v/>
      </c>
      <c r="BC24675" s="9" t="str">
        <f>IF(V24675="","",MAX(BC$1:BC24674)+1)</f>
        <v/>
      </c>
    </row>
    <row r="24676" spans="21:55">
      <c r="U24676" s="17" t="b">
        <f t="shared" si="2101"/>
        <v>0</v>
      </c>
      <c r="V24676" s="9" t="str">
        <f t="shared" si="2102"/>
        <v/>
      </c>
      <c r="W24676" s="9" t="str">
        <f t="shared" si="2103"/>
        <v/>
      </c>
      <c r="X24676" s="9" t="str">
        <f t="shared" si="2104"/>
        <v/>
      </c>
      <c r="BC24676" s="9" t="str">
        <f>IF(V24676="","",MAX(BC$1:BC24675)+1)</f>
        <v/>
      </c>
    </row>
    <row r="24677" spans="21:55">
      <c r="U24677" s="17" t="b">
        <f t="shared" si="2101"/>
        <v>0</v>
      </c>
      <c r="V24677" s="9" t="str">
        <f t="shared" si="2102"/>
        <v/>
      </c>
      <c r="W24677" s="9" t="str">
        <f t="shared" si="2103"/>
        <v/>
      </c>
      <c r="X24677" s="9" t="str">
        <f t="shared" si="2104"/>
        <v/>
      </c>
      <c r="BC24677" s="9" t="str">
        <f>IF(V24677="","",MAX(BC$1:BC24676)+1)</f>
        <v/>
      </c>
    </row>
    <row r="24678" spans="21:55">
      <c r="U24678" s="17" t="b">
        <f t="shared" si="2101"/>
        <v>0</v>
      </c>
      <c r="V24678" s="9" t="str">
        <f t="shared" si="2102"/>
        <v/>
      </c>
      <c r="W24678" s="9" t="str">
        <f t="shared" si="2103"/>
        <v/>
      </c>
      <c r="X24678" s="9" t="str">
        <f t="shared" si="2104"/>
        <v/>
      </c>
      <c r="BC24678" s="9" t="str">
        <f>IF(V24678="","",MAX(BC$1:BC24677)+1)</f>
        <v/>
      </c>
    </row>
    <row r="24679" spans="21:55">
      <c r="U24679" s="17" t="b">
        <f t="shared" si="2101"/>
        <v>0</v>
      </c>
      <c r="V24679" s="9" t="str">
        <f t="shared" si="2102"/>
        <v/>
      </c>
      <c r="W24679" s="9" t="str">
        <f t="shared" si="2103"/>
        <v/>
      </c>
      <c r="X24679" s="9" t="str">
        <f t="shared" si="2104"/>
        <v/>
      </c>
      <c r="BC24679" s="9" t="str">
        <f>IF(V24679="","",MAX(BC$1:BC24678)+1)</f>
        <v/>
      </c>
    </row>
    <row r="24680" spans="21:55">
      <c r="U24680" s="17" t="b">
        <f t="shared" si="2101"/>
        <v>0</v>
      </c>
      <c r="V24680" s="9" t="str">
        <f t="shared" si="2102"/>
        <v/>
      </c>
      <c r="W24680" s="9" t="str">
        <f t="shared" si="2103"/>
        <v/>
      </c>
      <c r="X24680" s="9" t="str">
        <f t="shared" si="2104"/>
        <v/>
      </c>
      <c r="BC24680" s="9" t="str">
        <f>IF(V24680="","",MAX(BC$1:BC24679)+1)</f>
        <v/>
      </c>
    </row>
    <row r="24681" spans="21:55">
      <c r="U24681" s="17" t="b">
        <f t="shared" si="2101"/>
        <v>0</v>
      </c>
      <c r="V24681" s="9" t="str">
        <f t="shared" si="2102"/>
        <v/>
      </c>
      <c r="W24681" s="9" t="str">
        <f t="shared" si="2103"/>
        <v/>
      </c>
      <c r="X24681" s="9" t="str">
        <f t="shared" si="2104"/>
        <v/>
      </c>
      <c r="BC24681" s="9" t="str">
        <f>IF(V24681="","",MAX(BC$1:BC24680)+1)</f>
        <v/>
      </c>
    </row>
    <row r="24682" spans="21:55">
      <c r="U24682" s="17" t="b">
        <f t="shared" si="2101"/>
        <v>0</v>
      </c>
      <c r="V24682" s="9" t="str">
        <f t="shared" si="2102"/>
        <v/>
      </c>
      <c r="W24682" s="9" t="str">
        <f t="shared" si="2103"/>
        <v/>
      </c>
      <c r="X24682" s="9" t="str">
        <f t="shared" si="2104"/>
        <v/>
      </c>
      <c r="BC24682" s="9" t="str">
        <f>IF(V24682="","",MAX(BC$1:BC24681)+1)</f>
        <v/>
      </c>
    </row>
    <row r="24683" spans="21:55">
      <c r="U24683" s="17" t="b">
        <f t="shared" si="2101"/>
        <v>0</v>
      </c>
      <c r="V24683" s="9" t="str">
        <f t="shared" si="2102"/>
        <v/>
      </c>
      <c r="W24683" s="9" t="str">
        <f t="shared" si="2103"/>
        <v/>
      </c>
      <c r="X24683" s="9" t="str">
        <f t="shared" si="2104"/>
        <v/>
      </c>
      <c r="BC24683" s="9" t="str">
        <f>IF(V24683="","",MAX(BC$1:BC24682)+1)</f>
        <v/>
      </c>
    </row>
    <row r="24684" spans="21:55">
      <c r="U24684" s="17" t="b">
        <f t="shared" si="2101"/>
        <v>0</v>
      </c>
      <c r="V24684" s="9" t="str">
        <f t="shared" si="2102"/>
        <v/>
      </c>
      <c r="W24684" s="9" t="str">
        <f t="shared" si="2103"/>
        <v/>
      </c>
      <c r="X24684" s="9" t="str">
        <f t="shared" si="2104"/>
        <v/>
      </c>
      <c r="BC24684" s="9" t="str">
        <f>IF(V24684="","",MAX(BC$1:BC24683)+1)</f>
        <v/>
      </c>
    </row>
    <row r="24685" spans="21:55">
      <c r="U24685" s="17" t="b">
        <f t="shared" si="2101"/>
        <v>0</v>
      </c>
      <c r="V24685" s="9" t="str">
        <f t="shared" si="2102"/>
        <v/>
      </c>
      <c r="W24685" s="9" t="str">
        <f t="shared" si="2103"/>
        <v/>
      </c>
      <c r="X24685" s="9" t="str">
        <f t="shared" si="2104"/>
        <v/>
      </c>
      <c r="BC24685" s="9" t="str">
        <f>IF(V24685="","",MAX(BC$1:BC24684)+1)</f>
        <v/>
      </c>
    </row>
    <row r="24686" spans="21:55">
      <c r="U24686" s="17" t="b">
        <f t="shared" si="2101"/>
        <v>0</v>
      </c>
      <c r="V24686" s="9" t="str">
        <f t="shared" si="2102"/>
        <v/>
      </c>
      <c r="W24686" s="9" t="str">
        <f t="shared" si="2103"/>
        <v/>
      </c>
      <c r="X24686" s="9" t="str">
        <f t="shared" si="2104"/>
        <v/>
      </c>
      <c r="BC24686" s="9" t="str">
        <f>IF(V24686="","",MAX(BC$1:BC24685)+1)</f>
        <v/>
      </c>
    </row>
    <row r="24687" spans="21:55">
      <c r="U24687" s="17" t="b">
        <f t="shared" si="2101"/>
        <v>0</v>
      </c>
      <c r="V24687" s="9" t="str">
        <f t="shared" si="2102"/>
        <v/>
      </c>
      <c r="W24687" s="9" t="str">
        <f t="shared" si="2103"/>
        <v/>
      </c>
      <c r="X24687" s="9" t="str">
        <f t="shared" si="2104"/>
        <v/>
      </c>
      <c r="BC24687" s="9" t="str">
        <f>IF(V24687="","",MAX(BC$1:BC24686)+1)</f>
        <v/>
      </c>
    </row>
    <row r="24688" spans="21:55">
      <c r="U24688" s="17" t="b">
        <f t="shared" si="2101"/>
        <v>0</v>
      </c>
      <c r="V24688" s="9" t="str">
        <f t="shared" si="2102"/>
        <v/>
      </c>
      <c r="W24688" s="9" t="str">
        <f t="shared" si="2103"/>
        <v/>
      </c>
      <c r="X24688" s="9" t="str">
        <f t="shared" si="2104"/>
        <v/>
      </c>
      <c r="BC24688" s="9" t="str">
        <f>IF(V24688="","",MAX(BC$1:BC24687)+1)</f>
        <v/>
      </c>
    </row>
    <row r="24689" spans="21:55">
      <c r="U24689" s="17" t="b">
        <f t="shared" si="2101"/>
        <v>0</v>
      </c>
      <c r="V24689" s="9" t="str">
        <f t="shared" si="2102"/>
        <v/>
      </c>
      <c r="W24689" s="9" t="str">
        <f t="shared" si="2103"/>
        <v/>
      </c>
      <c r="X24689" s="9" t="str">
        <f t="shared" si="2104"/>
        <v/>
      </c>
      <c r="BC24689" s="9" t="str">
        <f>IF(V24689="","",MAX(BC$1:BC24688)+1)</f>
        <v/>
      </c>
    </row>
    <row r="24690" spans="21:55">
      <c r="U24690" s="17" t="b">
        <f t="shared" si="2101"/>
        <v>0</v>
      </c>
      <c r="V24690" s="9" t="str">
        <f t="shared" si="2102"/>
        <v/>
      </c>
      <c r="W24690" s="9" t="str">
        <f t="shared" si="2103"/>
        <v/>
      </c>
      <c r="X24690" s="9" t="str">
        <f t="shared" si="2104"/>
        <v/>
      </c>
      <c r="BC24690" s="9" t="str">
        <f>IF(V24690="","",MAX(BC$1:BC24689)+1)</f>
        <v/>
      </c>
    </row>
    <row r="24691" spans="21:55">
      <c r="U24691" s="17" t="b">
        <f t="shared" si="2101"/>
        <v>0</v>
      </c>
      <c r="V24691" s="9" t="str">
        <f t="shared" si="2102"/>
        <v/>
      </c>
      <c r="W24691" s="9" t="str">
        <f t="shared" si="2103"/>
        <v/>
      </c>
      <c r="X24691" s="9" t="str">
        <f t="shared" si="2104"/>
        <v/>
      </c>
      <c r="BC24691" s="9" t="str">
        <f>IF(V24691="","",MAX(BC$1:BC24690)+1)</f>
        <v/>
      </c>
    </row>
    <row r="24692" spans="21:55">
      <c r="U24692" s="17" t="b">
        <f t="shared" si="2101"/>
        <v>0</v>
      </c>
      <c r="V24692" s="9" t="str">
        <f t="shared" si="2102"/>
        <v/>
      </c>
      <c r="W24692" s="9" t="str">
        <f t="shared" si="2103"/>
        <v/>
      </c>
      <c r="X24692" s="9" t="str">
        <f t="shared" si="2104"/>
        <v/>
      </c>
      <c r="BC24692" s="9" t="str">
        <f>IF(V24692="","",MAX(BC$1:BC24691)+1)</f>
        <v/>
      </c>
    </row>
    <row r="24693" spans="21:55">
      <c r="U24693" s="17" t="b">
        <f t="shared" si="2101"/>
        <v>0</v>
      </c>
      <c r="V24693" s="9" t="str">
        <f t="shared" si="2102"/>
        <v/>
      </c>
      <c r="W24693" s="9" t="str">
        <f t="shared" si="2103"/>
        <v/>
      </c>
      <c r="X24693" s="9" t="str">
        <f t="shared" si="2104"/>
        <v/>
      </c>
      <c r="BC24693" s="9" t="str">
        <f>IF(V24693="","",MAX(BC$1:BC24692)+1)</f>
        <v/>
      </c>
    </row>
    <row r="24694" spans="21:55">
      <c r="U24694" s="17" t="b">
        <f t="shared" si="2101"/>
        <v>0</v>
      </c>
      <c r="V24694" s="9" t="str">
        <f t="shared" si="2102"/>
        <v/>
      </c>
      <c r="W24694" s="9" t="str">
        <f t="shared" si="2103"/>
        <v/>
      </c>
      <c r="X24694" s="9" t="str">
        <f t="shared" si="2104"/>
        <v/>
      </c>
      <c r="BC24694" s="9" t="str">
        <f>IF(V24694="","",MAX(BC$1:BC24693)+1)</f>
        <v/>
      </c>
    </row>
    <row r="24695" spans="21:55">
      <c r="U24695" s="17" t="b">
        <f t="shared" si="2101"/>
        <v>0</v>
      </c>
      <c r="V24695" s="9" t="str">
        <f t="shared" si="2102"/>
        <v/>
      </c>
      <c r="W24695" s="9" t="str">
        <f t="shared" si="2103"/>
        <v/>
      </c>
      <c r="X24695" s="9" t="str">
        <f t="shared" si="2104"/>
        <v/>
      </c>
      <c r="BC24695" s="9" t="str">
        <f>IF(V24695="","",MAX(BC$1:BC24694)+1)</f>
        <v/>
      </c>
    </row>
    <row r="24696" spans="21:55">
      <c r="U24696" s="17" t="b">
        <f t="shared" si="2101"/>
        <v>0</v>
      </c>
      <c r="V24696" s="9" t="str">
        <f t="shared" si="2102"/>
        <v/>
      </c>
      <c r="W24696" s="9" t="str">
        <f t="shared" si="2103"/>
        <v/>
      </c>
      <c r="X24696" s="9" t="str">
        <f t="shared" si="2104"/>
        <v/>
      </c>
      <c r="BC24696" s="9" t="str">
        <f>IF(V24696="","",MAX(BC$1:BC24695)+1)</f>
        <v/>
      </c>
    </row>
    <row r="24697" spans="21:55">
      <c r="U24697" s="17" t="b">
        <f t="shared" si="2101"/>
        <v>0</v>
      </c>
      <c r="V24697" s="9" t="str">
        <f t="shared" si="2102"/>
        <v/>
      </c>
      <c r="W24697" s="9" t="str">
        <f t="shared" si="2103"/>
        <v/>
      </c>
      <c r="X24697" s="9" t="str">
        <f t="shared" si="2104"/>
        <v/>
      </c>
      <c r="BC24697" s="9" t="str">
        <f>IF(V24697="","",MAX(BC$1:BC24696)+1)</f>
        <v/>
      </c>
    </row>
    <row r="24698" spans="21:55">
      <c r="U24698" s="17" t="b">
        <f t="shared" si="2101"/>
        <v>0</v>
      </c>
      <c r="V24698" s="9" t="str">
        <f t="shared" si="2102"/>
        <v/>
      </c>
      <c r="W24698" s="9" t="str">
        <f t="shared" si="2103"/>
        <v/>
      </c>
      <c r="X24698" s="9" t="str">
        <f t="shared" si="2104"/>
        <v/>
      </c>
      <c r="BC24698" s="9" t="str">
        <f>IF(V24698="","",MAX(BC$1:BC24697)+1)</f>
        <v/>
      </c>
    </row>
    <row r="24699" spans="21:55">
      <c r="U24699" s="17" t="b">
        <f t="shared" si="2101"/>
        <v>0</v>
      </c>
      <c r="V24699" s="9" t="str">
        <f t="shared" si="2102"/>
        <v/>
      </c>
      <c r="W24699" s="9" t="str">
        <f t="shared" si="2103"/>
        <v/>
      </c>
      <c r="X24699" s="9" t="str">
        <f t="shared" si="2104"/>
        <v/>
      </c>
      <c r="BC24699" s="9" t="str">
        <f>IF(V24699="","",MAX(BC$1:BC24698)+1)</f>
        <v/>
      </c>
    </row>
    <row r="24700" spans="21:55">
      <c r="U24700" s="17" t="b">
        <f t="shared" si="2101"/>
        <v>0</v>
      </c>
      <c r="V24700" s="9" t="str">
        <f t="shared" si="2102"/>
        <v/>
      </c>
      <c r="W24700" s="9" t="str">
        <f t="shared" si="2103"/>
        <v/>
      </c>
      <c r="X24700" s="9" t="str">
        <f t="shared" si="2104"/>
        <v/>
      </c>
      <c r="BC24700" s="9" t="str">
        <f>IF(V24700="","",MAX(BC$1:BC24699)+1)</f>
        <v/>
      </c>
    </row>
    <row r="24701" spans="21:55">
      <c r="U24701" s="17" t="b">
        <f t="shared" si="2101"/>
        <v>0</v>
      </c>
      <c r="V24701" s="9" t="str">
        <f t="shared" si="2102"/>
        <v/>
      </c>
      <c r="W24701" s="9" t="str">
        <f t="shared" si="2103"/>
        <v/>
      </c>
      <c r="X24701" s="9" t="str">
        <f t="shared" si="2104"/>
        <v/>
      </c>
      <c r="BC24701" s="9" t="str">
        <f>IF(V24701="","",MAX(BC$1:BC24700)+1)</f>
        <v/>
      </c>
    </row>
    <row r="24702" spans="21:55">
      <c r="U24702" s="17" t="b">
        <f t="shared" si="2101"/>
        <v>0</v>
      </c>
      <c r="V24702" s="9" t="str">
        <f t="shared" si="2102"/>
        <v/>
      </c>
      <c r="W24702" s="9" t="str">
        <f t="shared" si="2103"/>
        <v/>
      </c>
      <c r="X24702" s="9" t="str">
        <f t="shared" si="2104"/>
        <v/>
      </c>
      <c r="BC24702" s="9" t="str">
        <f>IF(V24702="","",MAX(BC$1:BC24701)+1)</f>
        <v/>
      </c>
    </row>
    <row r="24703" spans="21:55">
      <c r="U24703" s="17" t="b">
        <f t="shared" si="2101"/>
        <v>0</v>
      </c>
      <c r="V24703" s="9" t="str">
        <f t="shared" si="2102"/>
        <v/>
      </c>
      <c r="W24703" s="9" t="str">
        <f t="shared" si="2103"/>
        <v/>
      </c>
      <c r="X24703" s="9" t="str">
        <f t="shared" si="2104"/>
        <v/>
      </c>
      <c r="BC24703" s="9" t="str">
        <f>IF(V24703="","",MAX(BC$1:BC24702)+1)</f>
        <v/>
      </c>
    </row>
    <row r="24704" spans="21:55">
      <c r="U24704" s="17" t="b">
        <f t="shared" si="2101"/>
        <v>0</v>
      </c>
      <c r="V24704" s="9" t="str">
        <f t="shared" si="2102"/>
        <v/>
      </c>
      <c r="W24704" s="9" t="str">
        <f t="shared" si="2103"/>
        <v/>
      </c>
      <c r="X24704" s="9" t="str">
        <f t="shared" si="2104"/>
        <v/>
      </c>
      <c r="BC24704" s="9" t="str">
        <f>IF(V24704="","",MAX(BC$1:BC24703)+1)</f>
        <v/>
      </c>
    </row>
    <row r="24705" spans="21:55">
      <c r="U24705" s="17" t="b">
        <f t="shared" si="2101"/>
        <v>0</v>
      </c>
      <c r="V24705" s="9" t="str">
        <f t="shared" si="2102"/>
        <v/>
      </c>
      <c r="W24705" s="9" t="str">
        <f t="shared" si="2103"/>
        <v/>
      </c>
      <c r="X24705" s="9" t="str">
        <f t="shared" si="2104"/>
        <v/>
      </c>
      <c r="BC24705" s="9" t="str">
        <f>IF(V24705="","",MAX(BC$1:BC24704)+1)</f>
        <v/>
      </c>
    </row>
    <row r="24706" spans="21:55">
      <c r="U24706" s="17" t="b">
        <f t="shared" ref="U24706:U24769" si="2105">AND(ISNUMBER(SEARCH("(rs",N24706)),NOT(ISNUMBER(SEARCH("oxidation",N24706))),NOT(ISNUMBER(SEARCH("deamidated",N24706))),NOT(ISNUMBER(SEARCH("ammonia",N24706))),NOT(ISNUMBER(SEARCH("acetyl",N24706))),NOT(ISNUMBER(SEARCH("phospho",N24706))),NOT(ISNUMBER(SEARCH("dehydrated",N24706))))</f>
        <v>0</v>
      </c>
      <c r="V24706" s="9" t="str">
        <f t="shared" ref="V24706:V24769" si="2106">IF(U24706=TRUE, IF(ISNUMBER(SEARCH(":",P24706))=TRUE, LEFT(P24706,FIND(":",P24706)-1),P24706), "")</f>
        <v/>
      </c>
      <c r="W24706" s="9" t="str">
        <f t="shared" ref="W24706:W24769" si="2107">IF(U24706=TRUE,IF(ISNUMBER(SEARCH("Carb",N24706))=TRUE,MID(LEFT(N24706,FIND("#",N24706)-1),FIND(CHAR(1),SUBSTITUTE(N24706," ",CHAR(1),(LEN(N24706)-LEN(SUBSTITUTE(N24706," ","")))-1))+1,LEN(N24706)),LEFT(N24706,FIND("#",N24706)-1)),"")</f>
        <v/>
      </c>
      <c r="X24706" s="9" t="str">
        <f t="shared" si="2104"/>
        <v/>
      </c>
      <c r="BC24706" s="9" t="str">
        <f>IF(V24706="","",MAX(BC$1:BC24705)+1)</f>
        <v/>
      </c>
    </row>
    <row r="24707" spans="21:55">
      <c r="U24707" s="17" t="b">
        <f t="shared" si="2105"/>
        <v>0</v>
      </c>
      <c r="V24707" s="9" t="str">
        <f t="shared" si="2106"/>
        <v/>
      </c>
      <c r="W24707" s="9" t="str">
        <f t="shared" si="2107"/>
        <v/>
      </c>
      <c r="X24707" s="9" t="str">
        <f t="shared" si="2104"/>
        <v/>
      </c>
      <c r="BC24707" s="9" t="str">
        <f>IF(V24707="","",MAX(BC$1:BC24706)+1)</f>
        <v/>
      </c>
    </row>
    <row r="24708" spans="21:55">
      <c r="U24708" s="17" t="b">
        <f t="shared" si="2105"/>
        <v>0</v>
      </c>
      <c r="V24708" s="9" t="str">
        <f t="shared" si="2106"/>
        <v/>
      </c>
      <c r="W24708" s="9" t="str">
        <f t="shared" si="2107"/>
        <v/>
      </c>
      <c r="X24708" s="9" t="str">
        <f t="shared" si="2104"/>
        <v/>
      </c>
      <c r="BC24708" s="9" t="str">
        <f>IF(V24708="","",MAX(BC$1:BC24707)+1)</f>
        <v/>
      </c>
    </row>
    <row r="24709" spans="21:55">
      <c r="U24709" s="17" t="b">
        <f t="shared" si="2105"/>
        <v>0</v>
      </c>
      <c r="V24709" s="9" t="str">
        <f t="shared" si="2106"/>
        <v/>
      </c>
      <c r="W24709" s="9" t="str">
        <f t="shared" si="2107"/>
        <v/>
      </c>
      <c r="X24709" s="9" t="str">
        <f t="shared" si="2104"/>
        <v/>
      </c>
      <c r="BC24709" s="9" t="str">
        <f>IF(V24709="","",MAX(BC$1:BC24708)+1)</f>
        <v/>
      </c>
    </row>
    <row r="24710" spans="21:55">
      <c r="U24710" s="17" t="b">
        <f t="shared" si="2105"/>
        <v>0</v>
      </c>
      <c r="V24710" s="9" t="str">
        <f t="shared" si="2106"/>
        <v/>
      </c>
      <c r="W24710" s="9" t="str">
        <f t="shared" si="2107"/>
        <v/>
      </c>
      <c r="X24710" s="9" t="str">
        <f t="shared" si="2104"/>
        <v/>
      </c>
      <c r="BC24710" s="9" t="str">
        <f>IF(V24710="","",MAX(BC$1:BC24709)+1)</f>
        <v/>
      </c>
    </row>
    <row r="24711" spans="21:55">
      <c r="U24711" s="17" t="b">
        <f t="shared" si="2105"/>
        <v>0</v>
      </c>
      <c r="V24711" s="9" t="str">
        <f t="shared" si="2106"/>
        <v/>
      </c>
      <c r="W24711" s="9" t="str">
        <f t="shared" si="2107"/>
        <v/>
      </c>
      <c r="X24711" s="9" t="str">
        <f t="shared" si="2104"/>
        <v/>
      </c>
      <c r="BC24711" s="9" t="str">
        <f>IF(V24711="","",MAX(BC$1:BC24710)+1)</f>
        <v/>
      </c>
    </row>
    <row r="24712" spans="21:55">
      <c r="U24712" s="17" t="b">
        <f t="shared" si="2105"/>
        <v>0</v>
      </c>
      <c r="V24712" s="9" t="str">
        <f t="shared" si="2106"/>
        <v/>
      </c>
      <c r="W24712" s="9" t="str">
        <f t="shared" si="2107"/>
        <v/>
      </c>
      <c r="X24712" s="9" t="str">
        <f t="shared" si="2104"/>
        <v/>
      </c>
      <c r="BC24712" s="9" t="str">
        <f>IF(V24712="","",MAX(BC$1:BC24711)+1)</f>
        <v/>
      </c>
    </row>
    <row r="24713" spans="21:55">
      <c r="U24713" s="17" t="b">
        <f t="shared" si="2105"/>
        <v>0</v>
      </c>
      <c r="V24713" s="9" t="str">
        <f t="shared" si="2106"/>
        <v/>
      </c>
      <c r="W24713" s="9" t="str">
        <f t="shared" si="2107"/>
        <v/>
      </c>
      <c r="X24713" s="9" t="str">
        <f t="shared" si="2104"/>
        <v/>
      </c>
      <c r="BC24713" s="9" t="str">
        <f>IF(V24713="","",MAX(BC$1:BC24712)+1)</f>
        <v/>
      </c>
    </row>
    <row r="24714" spans="21:55">
      <c r="U24714" s="17" t="b">
        <f t="shared" si="2105"/>
        <v>0</v>
      </c>
      <c r="V24714" s="9" t="str">
        <f t="shared" si="2106"/>
        <v/>
      </c>
      <c r="W24714" s="9" t="str">
        <f t="shared" si="2107"/>
        <v/>
      </c>
      <c r="X24714" s="9" t="str">
        <f t="shared" si="2104"/>
        <v/>
      </c>
      <c r="BC24714" s="9" t="str">
        <f>IF(V24714="","",MAX(BC$1:BC24713)+1)</f>
        <v/>
      </c>
    </row>
    <row r="24715" spans="21:55">
      <c r="U24715" s="17" t="b">
        <f t="shared" si="2105"/>
        <v>0</v>
      </c>
      <c r="V24715" s="9" t="str">
        <f t="shared" si="2106"/>
        <v/>
      </c>
      <c r="W24715" s="9" t="str">
        <f t="shared" si="2107"/>
        <v/>
      </c>
      <c r="X24715" s="9" t="str">
        <f t="shared" si="2104"/>
        <v/>
      </c>
      <c r="BC24715" s="9" t="str">
        <f>IF(V24715="","",MAX(BC$1:BC24714)+1)</f>
        <v/>
      </c>
    </row>
    <row r="24716" spans="21:55">
      <c r="U24716" s="17" t="b">
        <f t="shared" si="2105"/>
        <v>0</v>
      </c>
      <c r="V24716" s="9" t="str">
        <f t="shared" si="2106"/>
        <v/>
      </c>
      <c r="W24716" s="9" t="str">
        <f t="shared" si="2107"/>
        <v/>
      </c>
      <c r="X24716" s="9" t="str">
        <f t="shared" si="2104"/>
        <v/>
      </c>
      <c r="BC24716" s="9" t="str">
        <f>IF(V24716="","",MAX(BC$1:BC24715)+1)</f>
        <v/>
      </c>
    </row>
    <row r="24717" spans="21:55">
      <c r="U24717" s="17" t="b">
        <f t="shared" si="2105"/>
        <v>0</v>
      </c>
      <c r="V24717" s="9" t="str">
        <f t="shared" si="2106"/>
        <v/>
      </c>
      <c r="W24717" s="9" t="str">
        <f t="shared" si="2107"/>
        <v/>
      </c>
      <c r="X24717" s="9" t="str">
        <f t="shared" si="2104"/>
        <v/>
      </c>
      <c r="BC24717" s="9" t="str">
        <f>IF(V24717="","",MAX(BC$1:BC24716)+1)</f>
        <v/>
      </c>
    </row>
    <row r="24718" spans="21:55">
      <c r="U24718" s="17" t="b">
        <f t="shared" si="2105"/>
        <v>0</v>
      </c>
      <c r="V24718" s="9" t="str">
        <f t="shared" si="2106"/>
        <v/>
      </c>
      <c r="W24718" s="9" t="str">
        <f t="shared" si="2107"/>
        <v/>
      </c>
      <c r="X24718" s="9" t="str">
        <f t="shared" si="2104"/>
        <v/>
      </c>
      <c r="BC24718" s="9" t="str">
        <f>IF(V24718="","",MAX(BC$1:BC24717)+1)</f>
        <v/>
      </c>
    </row>
    <row r="24719" spans="21:55">
      <c r="U24719" s="17" t="b">
        <f t="shared" si="2105"/>
        <v>0</v>
      </c>
      <c r="V24719" s="9" t="str">
        <f t="shared" si="2106"/>
        <v/>
      </c>
      <c r="W24719" s="9" t="str">
        <f t="shared" si="2107"/>
        <v/>
      </c>
      <c r="X24719" s="9" t="str">
        <f t="shared" si="2104"/>
        <v/>
      </c>
      <c r="BC24719" s="9" t="str">
        <f>IF(V24719="","",MAX(BC$1:BC24718)+1)</f>
        <v/>
      </c>
    </row>
    <row r="24720" spans="21:55">
      <c r="U24720" s="17" t="b">
        <f t="shared" si="2105"/>
        <v>0</v>
      </c>
      <c r="V24720" s="9" t="str">
        <f t="shared" si="2106"/>
        <v/>
      </c>
      <c r="W24720" s="9" t="str">
        <f t="shared" si="2107"/>
        <v/>
      </c>
      <c r="X24720" s="9" t="str">
        <f t="shared" si="2104"/>
        <v/>
      </c>
      <c r="BC24720" s="9" t="str">
        <f>IF(V24720="","",MAX(BC$1:BC24719)+1)</f>
        <v/>
      </c>
    </row>
    <row r="24721" spans="21:55">
      <c r="U24721" s="17" t="b">
        <f t="shared" si="2105"/>
        <v>0</v>
      </c>
      <c r="V24721" s="9" t="str">
        <f t="shared" si="2106"/>
        <v/>
      </c>
      <c r="W24721" s="9" t="str">
        <f t="shared" si="2107"/>
        <v/>
      </c>
      <c r="X24721" s="9" t="str">
        <f t="shared" si="2104"/>
        <v/>
      </c>
      <c r="BC24721" s="9" t="str">
        <f>IF(V24721="","",MAX(BC$1:BC24720)+1)</f>
        <v/>
      </c>
    </row>
    <row r="24722" spans="21:55">
      <c r="U24722" s="17" t="b">
        <f t="shared" si="2105"/>
        <v>0</v>
      </c>
      <c r="V24722" s="9" t="str">
        <f t="shared" si="2106"/>
        <v/>
      </c>
      <c r="W24722" s="9" t="str">
        <f t="shared" si="2107"/>
        <v/>
      </c>
      <c r="X24722" s="9" t="str">
        <f t="shared" si="2104"/>
        <v/>
      </c>
      <c r="BC24722" s="9" t="str">
        <f>IF(V24722="","",MAX(BC$1:BC24721)+1)</f>
        <v/>
      </c>
    </row>
    <row r="24723" spans="21:55">
      <c r="U24723" s="17" t="b">
        <f t="shared" si="2105"/>
        <v>0</v>
      </c>
      <c r="V24723" s="9" t="str">
        <f t="shared" si="2106"/>
        <v/>
      </c>
      <c r="W24723" s="9" t="str">
        <f t="shared" si="2107"/>
        <v/>
      </c>
      <c r="X24723" s="9" t="str">
        <f t="shared" si="2104"/>
        <v/>
      </c>
      <c r="BC24723" s="9" t="str">
        <f>IF(V24723="","",MAX(BC$1:BC24722)+1)</f>
        <v/>
      </c>
    </row>
    <row r="24724" spans="21:55">
      <c r="U24724" s="17" t="b">
        <f t="shared" si="2105"/>
        <v>0</v>
      </c>
      <c r="V24724" s="9" t="str">
        <f t="shared" si="2106"/>
        <v/>
      </c>
      <c r="W24724" s="9" t="str">
        <f t="shared" si="2107"/>
        <v/>
      </c>
      <c r="X24724" s="9" t="str">
        <f t="shared" si="2104"/>
        <v/>
      </c>
      <c r="BC24724" s="9" t="str">
        <f>IF(V24724="","",MAX(BC$1:BC24723)+1)</f>
        <v/>
      </c>
    </row>
    <row r="24725" spans="21:55">
      <c r="U24725" s="17" t="b">
        <f t="shared" si="2105"/>
        <v>0</v>
      </c>
      <c r="V24725" s="9" t="str">
        <f t="shared" si="2106"/>
        <v/>
      </c>
      <c r="W24725" s="9" t="str">
        <f t="shared" si="2107"/>
        <v/>
      </c>
      <c r="X24725" s="9" t="str">
        <f t="shared" si="2104"/>
        <v/>
      </c>
      <c r="BC24725" s="9" t="str">
        <f>IF(V24725="","",MAX(BC$1:BC24724)+1)</f>
        <v/>
      </c>
    </row>
    <row r="24726" spans="21:55">
      <c r="U24726" s="17" t="b">
        <f t="shared" si="2105"/>
        <v>0</v>
      </c>
      <c r="V24726" s="9" t="str">
        <f t="shared" si="2106"/>
        <v/>
      </c>
      <c r="W24726" s="9" t="str">
        <f t="shared" si="2107"/>
        <v/>
      </c>
      <c r="X24726" s="9" t="str">
        <f t="shared" si="2104"/>
        <v/>
      </c>
      <c r="BC24726" s="9" t="str">
        <f>IF(V24726="","",MAX(BC$1:BC24725)+1)</f>
        <v/>
      </c>
    </row>
    <row r="24727" spans="21:55">
      <c r="U24727" s="17" t="b">
        <f t="shared" si="2105"/>
        <v>0</v>
      </c>
      <c r="V24727" s="9" t="str">
        <f t="shared" si="2106"/>
        <v/>
      </c>
      <c r="W24727" s="9" t="str">
        <f t="shared" si="2107"/>
        <v/>
      </c>
      <c r="X24727" s="9" t="str">
        <f t="shared" si="2104"/>
        <v/>
      </c>
      <c r="BC24727" s="9" t="str">
        <f>IF(V24727="","",MAX(BC$1:BC24726)+1)</f>
        <v/>
      </c>
    </row>
    <row r="24728" spans="21:55">
      <c r="U24728" s="17" t="b">
        <f t="shared" si="2105"/>
        <v>0</v>
      </c>
      <c r="V24728" s="9" t="str">
        <f t="shared" si="2106"/>
        <v/>
      </c>
      <c r="W24728" s="9" t="str">
        <f t="shared" si="2107"/>
        <v/>
      </c>
      <c r="X24728" s="9" t="str">
        <f t="shared" si="2104"/>
        <v/>
      </c>
      <c r="BC24728" s="9" t="str">
        <f>IF(V24728="","",MAX(BC$1:BC24727)+1)</f>
        <v/>
      </c>
    </row>
    <row r="24729" spans="21:55">
      <c r="U24729" s="17" t="b">
        <f t="shared" si="2105"/>
        <v>0</v>
      </c>
      <c r="V24729" s="9" t="str">
        <f t="shared" si="2106"/>
        <v/>
      </c>
      <c r="W24729" s="9" t="str">
        <f t="shared" si="2107"/>
        <v/>
      </c>
      <c r="X24729" s="9" t="str">
        <f t="shared" si="2104"/>
        <v/>
      </c>
      <c r="BC24729" s="9" t="str">
        <f>IF(V24729="","",MAX(BC$1:BC24728)+1)</f>
        <v/>
      </c>
    </row>
    <row r="24730" spans="21:55">
      <c r="U24730" s="17" t="b">
        <f t="shared" si="2105"/>
        <v>0</v>
      </c>
      <c r="V24730" s="9" t="str">
        <f t="shared" si="2106"/>
        <v/>
      </c>
      <c r="W24730" s="9" t="str">
        <f t="shared" si="2107"/>
        <v/>
      </c>
      <c r="X24730" s="9" t="str">
        <f t="shared" si="2104"/>
        <v/>
      </c>
      <c r="BC24730" s="9" t="str">
        <f>IF(V24730="","",MAX(BC$1:BC24729)+1)</f>
        <v/>
      </c>
    </row>
    <row r="24731" spans="21:55">
      <c r="U24731" s="17" t="b">
        <f t="shared" si="2105"/>
        <v>0</v>
      </c>
      <c r="V24731" s="9" t="str">
        <f t="shared" si="2106"/>
        <v/>
      </c>
      <c r="W24731" s="9" t="str">
        <f t="shared" si="2107"/>
        <v/>
      </c>
      <c r="X24731" s="9" t="str">
        <f t="shared" si="2104"/>
        <v/>
      </c>
      <c r="BC24731" s="9" t="str">
        <f>IF(V24731="","",MAX(BC$1:BC24730)+1)</f>
        <v/>
      </c>
    </row>
    <row r="24732" spans="21:55">
      <c r="U24732" s="17" t="b">
        <f t="shared" si="2105"/>
        <v>0</v>
      </c>
      <c r="V24732" s="9" t="str">
        <f t="shared" si="2106"/>
        <v/>
      </c>
      <c r="W24732" s="9" t="str">
        <f t="shared" si="2107"/>
        <v/>
      </c>
      <c r="X24732" s="9" t="str">
        <f t="shared" si="2104"/>
        <v/>
      </c>
      <c r="BC24732" s="9" t="str">
        <f>IF(V24732="","",MAX(BC$1:BC24731)+1)</f>
        <v/>
      </c>
    </row>
    <row r="24733" spans="21:55">
      <c r="U24733" s="17" t="b">
        <f t="shared" si="2105"/>
        <v>0</v>
      </c>
      <c r="V24733" s="9" t="str">
        <f t="shared" si="2106"/>
        <v/>
      </c>
      <c r="W24733" s="9" t="str">
        <f t="shared" si="2107"/>
        <v/>
      </c>
      <c r="X24733" s="9" t="str">
        <f t="shared" si="2104"/>
        <v/>
      </c>
      <c r="BC24733" s="9" t="str">
        <f>IF(V24733="","",MAX(BC$1:BC24732)+1)</f>
        <v/>
      </c>
    </row>
    <row r="24734" spans="21:55">
      <c r="U24734" s="17" t="b">
        <f t="shared" si="2105"/>
        <v>0</v>
      </c>
      <c r="V24734" s="9" t="str">
        <f t="shared" si="2106"/>
        <v/>
      </c>
      <c r="W24734" s="9" t="str">
        <f t="shared" si="2107"/>
        <v/>
      </c>
      <c r="X24734" s="9" t="str">
        <f t="shared" ref="X24734:X24797" si="2108">IF(U24734=TRUE, MID(LEFT(N24734,FIND(")",N24734)-1),FIND("(",N24734)+1,LEN(N24734)), "")</f>
        <v/>
      </c>
      <c r="BC24734" s="9" t="str">
        <f>IF(V24734="","",MAX(BC$1:BC24733)+1)</f>
        <v/>
      </c>
    </row>
    <row r="24735" spans="21:55">
      <c r="U24735" s="17" t="b">
        <f t="shared" si="2105"/>
        <v>0</v>
      </c>
      <c r="V24735" s="9" t="str">
        <f t="shared" si="2106"/>
        <v/>
      </c>
      <c r="W24735" s="9" t="str">
        <f t="shared" si="2107"/>
        <v/>
      </c>
      <c r="X24735" s="9" t="str">
        <f t="shared" si="2108"/>
        <v/>
      </c>
      <c r="BC24735" s="9" t="str">
        <f>IF(V24735="","",MAX(BC$1:BC24734)+1)</f>
        <v/>
      </c>
    </row>
    <row r="24736" spans="21:55">
      <c r="U24736" s="17" t="b">
        <f t="shared" si="2105"/>
        <v>0</v>
      </c>
      <c r="V24736" s="9" t="str">
        <f t="shared" si="2106"/>
        <v/>
      </c>
      <c r="W24736" s="9" t="str">
        <f t="shared" si="2107"/>
        <v/>
      </c>
      <c r="X24736" s="9" t="str">
        <f t="shared" si="2108"/>
        <v/>
      </c>
      <c r="BC24736" s="9" t="str">
        <f>IF(V24736="","",MAX(BC$1:BC24735)+1)</f>
        <v/>
      </c>
    </row>
    <row r="24737" spans="21:55">
      <c r="U24737" s="17" t="b">
        <f t="shared" si="2105"/>
        <v>0</v>
      </c>
      <c r="V24737" s="9" t="str">
        <f t="shared" si="2106"/>
        <v/>
      </c>
      <c r="W24737" s="9" t="str">
        <f t="shared" si="2107"/>
        <v/>
      </c>
      <c r="X24737" s="9" t="str">
        <f t="shared" si="2108"/>
        <v/>
      </c>
      <c r="BC24737" s="9" t="str">
        <f>IF(V24737="","",MAX(BC$1:BC24736)+1)</f>
        <v/>
      </c>
    </row>
    <row r="24738" spans="21:55">
      <c r="U24738" s="17" t="b">
        <f t="shared" si="2105"/>
        <v>0</v>
      </c>
      <c r="V24738" s="9" t="str">
        <f t="shared" si="2106"/>
        <v/>
      </c>
      <c r="W24738" s="9" t="str">
        <f t="shared" si="2107"/>
        <v/>
      </c>
      <c r="X24738" s="9" t="str">
        <f t="shared" si="2108"/>
        <v/>
      </c>
      <c r="BC24738" s="9" t="str">
        <f>IF(V24738="","",MAX(BC$1:BC24737)+1)</f>
        <v/>
      </c>
    </row>
    <row r="24739" spans="21:55">
      <c r="U24739" s="17" t="b">
        <f t="shared" si="2105"/>
        <v>0</v>
      </c>
      <c r="V24739" s="9" t="str">
        <f t="shared" si="2106"/>
        <v/>
      </c>
      <c r="W24739" s="9" t="str">
        <f t="shared" si="2107"/>
        <v/>
      </c>
      <c r="X24739" s="9" t="str">
        <f t="shared" si="2108"/>
        <v/>
      </c>
      <c r="BC24739" s="9" t="str">
        <f>IF(V24739="","",MAX(BC$1:BC24738)+1)</f>
        <v/>
      </c>
    </row>
    <row r="24740" spans="21:55">
      <c r="U24740" s="17" t="b">
        <f t="shared" si="2105"/>
        <v>0</v>
      </c>
      <c r="V24740" s="9" t="str">
        <f t="shared" si="2106"/>
        <v/>
      </c>
      <c r="W24740" s="9" t="str">
        <f t="shared" si="2107"/>
        <v/>
      </c>
      <c r="X24740" s="9" t="str">
        <f t="shared" si="2108"/>
        <v/>
      </c>
      <c r="BC24740" s="9" t="str">
        <f>IF(V24740="","",MAX(BC$1:BC24739)+1)</f>
        <v/>
      </c>
    </row>
    <row r="24741" spans="21:55">
      <c r="U24741" s="17" t="b">
        <f t="shared" si="2105"/>
        <v>0</v>
      </c>
      <c r="V24741" s="9" t="str">
        <f t="shared" si="2106"/>
        <v/>
      </c>
      <c r="W24741" s="9" t="str">
        <f t="shared" si="2107"/>
        <v/>
      </c>
      <c r="X24741" s="9" t="str">
        <f t="shared" si="2108"/>
        <v/>
      </c>
      <c r="BC24741" s="9" t="str">
        <f>IF(V24741="","",MAX(BC$1:BC24740)+1)</f>
        <v/>
      </c>
    </row>
    <row r="24742" spans="21:55">
      <c r="U24742" s="17" t="b">
        <f t="shared" si="2105"/>
        <v>0</v>
      </c>
      <c r="V24742" s="9" t="str">
        <f t="shared" si="2106"/>
        <v/>
      </c>
      <c r="W24742" s="9" t="str">
        <f t="shared" si="2107"/>
        <v/>
      </c>
      <c r="X24742" s="9" t="str">
        <f t="shared" si="2108"/>
        <v/>
      </c>
      <c r="BC24742" s="9" t="str">
        <f>IF(V24742="","",MAX(BC$1:BC24741)+1)</f>
        <v/>
      </c>
    </row>
    <row r="24743" spans="21:55">
      <c r="U24743" s="17" t="b">
        <f t="shared" si="2105"/>
        <v>0</v>
      </c>
      <c r="V24743" s="9" t="str">
        <f t="shared" si="2106"/>
        <v/>
      </c>
      <c r="W24743" s="9" t="str">
        <f t="shared" si="2107"/>
        <v/>
      </c>
      <c r="X24743" s="9" t="str">
        <f t="shared" si="2108"/>
        <v/>
      </c>
      <c r="BC24743" s="9" t="str">
        <f>IF(V24743="","",MAX(BC$1:BC24742)+1)</f>
        <v/>
      </c>
    </row>
    <row r="24744" spans="21:55">
      <c r="U24744" s="17" t="b">
        <f t="shared" si="2105"/>
        <v>0</v>
      </c>
      <c r="V24744" s="9" t="str">
        <f t="shared" si="2106"/>
        <v/>
      </c>
      <c r="W24744" s="9" t="str">
        <f t="shared" si="2107"/>
        <v/>
      </c>
      <c r="X24744" s="9" t="str">
        <f t="shared" si="2108"/>
        <v/>
      </c>
      <c r="BC24744" s="9" t="str">
        <f>IF(V24744="","",MAX(BC$1:BC24743)+1)</f>
        <v/>
      </c>
    </row>
    <row r="24745" spans="21:55">
      <c r="U24745" s="17" t="b">
        <f t="shared" si="2105"/>
        <v>0</v>
      </c>
      <c r="V24745" s="9" t="str">
        <f t="shared" si="2106"/>
        <v/>
      </c>
      <c r="W24745" s="9" t="str">
        <f t="shared" si="2107"/>
        <v/>
      </c>
      <c r="X24745" s="9" t="str">
        <f t="shared" si="2108"/>
        <v/>
      </c>
      <c r="BC24745" s="9" t="str">
        <f>IF(V24745="","",MAX(BC$1:BC24744)+1)</f>
        <v/>
      </c>
    </row>
    <row r="24746" spans="21:55">
      <c r="U24746" s="17" t="b">
        <f t="shared" si="2105"/>
        <v>0</v>
      </c>
      <c r="V24746" s="9" t="str">
        <f t="shared" si="2106"/>
        <v/>
      </c>
      <c r="W24746" s="9" t="str">
        <f t="shared" si="2107"/>
        <v/>
      </c>
      <c r="X24746" s="9" t="str">
        <f t="shared" si="2108"/>
        <v/>
      </c>
      <c r="BC24746" s="9" t="str">
        <f>IF(V24746="","",MAX(BC$1:BC24745)+1)</f>
        <v/>
      </c>
    </row>
    <row r="24747" spans="21:55">
      <c r="U24747" s="17" t="b">
        <f t="shared" si="2105"/>
        <v>0</v>
      </c>
      <c r="V24747" s="9" t="str">
        <f t="shared" si="2106"/>
        <v/>
      </c>
      <c r="W24747" s="9" t="str">
        <f t="shared" si="2107"/>
        <v/>
      </c>
      <c r="X24747" s="9" t="str">
        <f t="shared" si="2108"/>
        <v/>
      </c>
      <c r="BC24747" s="9" t="str">
        <f>IF(V24747="","",MAX(BC$1:BC24746)+1)</f>
        <v/>
      </c>
    </row>
    <row r="24748" spans="21:55">
      <c r="U24748" s="17" t="b">
        <f t="shared" si="2105"/>
        <v>0</v>
      </c>
      <c r="V24748" s="9" t="str">
        <f t="shared" si="2106"/>
        <v/>
      </c>
      <c r="W24748" s="9" t="str">
        <f t="shared" si="2107"/>
        <v/>
      </c>
      <c r="X24748" s="9" t="str">
        <f t="shared" si="2108"/>
        <v/>
      </c>
      <c r="BC24748" s="9" t="str">
        <f>IF(V24748="","",MAX(BC$1:BC24747)+1)</f>
        <v/>
      </c>
    </row>
    <row r="24749" spans="21:55">
      <c r="U24749" s="17" t="b">
        <f t="shared" si="2105"/>
        <v>0</v>
      </c>
      <c r="V24749" s="9" t="str">
        <f t="shared" si="2106"/>
        <v/>
      </c>
      <c r="W24749" s="9" t="str">
        <f t="shared" si="2107"/>
        <v/>
      </c>
      <c r="X24749" s="9" t="str">
        <f t="shared" si="2108"/>
        <v/>
      </c>
      <c r="BC24749" s="9" t="str">
        <f>IF(V24749="","",MAX(BC$1:BC24748)+1)</f>
        <v/>
      </c>
    </row>
    <row r="24750" spans="21:55">
      <c r="U24750" s="17" t="b">
        <f t="shared" si="2105"/>
        <v>0</v>
      </c>
      <c r="V24750" s="9" t="str">
        <f t="shared" si="2106"/>
        <v/>
      </c>
      <c r="W24750" s="9" t="str">
        <f t="shared" si="2107"/>
        <v/>
      </c>
      <c r="X24750" s="9" t="str">
        <f t="shared" si="2108"/>
        <v/>
      </c>
      <c r="BC24750" s="9" t="str">
        <f>IF(V24750="","",MAX(BC$1:BC24749)+1)</f>
        <v/>
      </c>
    </row>
    <row r="24751" spans="21:55">
      <c r="U24751" s="17" t="b">
        <f t="shared" si="2105"/>
        <v>0</v>
      </c>
      <c r="V24751" s="9" t="str">
        <f t="shared" si="2106"/>
        <v/>
      </c>
      <c r="W24751" s="9" t="str">
        <f t="shared" si="2107"/>
        <v/>
      </c>
      <c r="X24751" s="9" t="str">
        <f t="shared" si="2108"/>
        <v/>
      </c>
      <c r="BC24751" s="9" t="str">
        <f>IF(V24751="","",MAX(BC$1:BC24750)+1)</f>
        <v/>
      </c>
    </row>
    <row r="24752" spans="21:55">
      <c r="U24752" s="17" t="b">
        <f t="shared" si="2105"/>
        <v>0</v>
      </c>
      <c r="V24752" s="9" t="str">
        <f t="shared" si="2106"/>
        <v/>
      </c>
      <c r="W24752" s="9" t="str">
        <f t="shared" si="2107"/>
        <v/>
      </c>
      <c r="X24752" s="9" t="str">
        <f t="shared" si="2108"/>
        <v/>
      </c>
      <c r="BC24752" s="9" t="str">
        <f>IF(V24752="","",MAX(BC$1:BC24751)+1)</f>
        <v/>
      </c>
    </row>
    <row r="24753" spans="21:55">
      <c r="U24753" s="17" t="b">
        <f t="shared" si="2105"/>
        <v>0</v>
      </c>
      <c r="V24753" s="9" t="str">
        <f t="shared" si="2106"/>
        <v/>
      </c>
      <c r="W24753" s="9" t="str">
        <f t="shared" si="2107"/>
        <v/>
      </c>
      <c r="X24753" s="9" t="str">
        <f t="shared" si="2108"/>
        <v/>
      </c>
      <c r="BC24753" s="9" t="str">
        <f>IF(V24753="","",MAX(BC$1:BC24752)+1)</f>
        <v/>
      </c>
    </row>
    <row r="24754" spans="21:55">
      <c r="U24754" s="17" t="b">
        <f t="shared" si="2105"/>
        <v>0</v>
      </c>
      <c r="V24754" s="9" t="str">
        <f t="shared" si="2106"/>
        <v/>
      </c>
      <c r="W24754" s="9" t="str">
        <f t="shared" si="2107"/>
        <v/>
      </c>
      <c r="X24754" s="9" t="str">
        <f t="shared" si="2108"/>
        <v/>
      </c>
      <c r="BC24754" s="9" t="str">
        <f>IF(V24754="","",MAX(BC$1:BC24753)+1)</f>
        <v/>
      </c>
    </row>
    <row r="24755" spans="21:55">
      <c r="U24755" s="17" t="b">
        <f t="shared" si="2105"/>
        <v>0</v>
      </c>
      <c r="V24755" s="9" t="str">
        <f t="shared" si="2106"/>
        <v/>
      </c>
      <c r="W24755" s="9" t="str">
        <f t="shared" si="2107"/>
        <v/>
      </c>
      <c r="X24755" s="9" t="str">
        <f t="shared" si="2108"/>
        <v/>
      </c>
      <c r="BC24755" s="9" t="str">
        <f>IF(V24755="","",MAX(BC$1:BC24754)+1)</f>
        <v/>
      </c>
    </row>
    <row r="24756" spans="21:55">
      <c r="U24756" s="17" t="b">
        <f t="shared" si="2105"/>
        <v>0</v>
      </c>
      <c r="V24756" s="9" t="str">
        <f t="shared" si="2106"/>
        <v/>
      </c>
      <c r="W24756" s="9" t="str">
        <f t="shared" si="2107"/>
        <v/>
      </c>
      <c r="X24756" s="9" t="str">
        <f t="shared" si="2108"/>
        <v/>
      </c>
      <c r="BC24756" s="9" t="str">
        <f>IF(V24756="","",MAX(BC$1:BC24755)+1)</f>
        <v/>
      </c>
    </row>
    <row r="24757" spans="21:55">
      <c r="U24757" s="17" t="b">
        <f t="shared" si="2105"/>
        <v>0</v>
      </c>
      <c r="V24757" s="9" t="str">
        <f t="shared" si="2106"/>
        <v/>
      </c>
      <c r="W24757" s="9" t="str">
        <f t="shared" si="2107"/>
        <v/>
      </c>
      <c r="X24757" s="9" t="str">
        <f t="shared" si="2108"/>
        <v/>
      </c>
      <c r="BC24757" s="9" t="str">
        <f>IF(V24757="","",MAX(BC$1:BC24756)+1)</f>
        <v/>
      </c>
    </row>
    <row r="24758" spans="21:55">
      <c r="U24758" s="17" t="b">
        <f t="shared" si="2105"/>
        <v>0</v>
      </c>
      <c r="V24758" s="9" t="str">
        <f t="shared" si="2106"/>
        <v/>
      </c>
      <c r="W24758" s="9" t="str">
        <f t="shared" si="2107"/>
        <v/>
      </c>
      <c r="X24758" s="9" t="str">
        <f t="shared" si="2108"/>
        <v/>
      </c>
      <c r="BC24758" s="9" t="str">
        <f>IF(V24758="","",MAX(BC$1:BC24757)+1)</f>
        <v/>
      </c>
    </row>
    <row r="24759" spans="21:55">
      <c r="U24759" s="17" t="b">
        <f t="shared" si="2105"/>
        <v>0</v>
      </c>
      <c r="V24759" s="9" t="str">
        <f t="shared" si="2106"/>
        <v/>
      </c>
      <c r="W24759" s="9" t="str">
        <f t="shared" si="2107"/>
        <v/>
      </c>
      <c r="X24759" s="9" t="str">
        <f t="shared" si="2108"/>
        <v/>
      </c>
      <c r="BC24759" s="9" t="str">
        <f>IF(V24759="","",MAX(BC$1:BC24758)+1)</f>
        <v/>
      </c>
    </row>
    <row r="24760" spans="21:55">
      <c r="U24760" s="17" t="b">
        <f t="shared" si="2105"/>
        <v>0</v>
      </c>
      <c r="V24760" s="9" t="str">
        <f t="shared" si="2106"/>
        <v/>
      </c>
      <c r="W24760" s="9" t="str">
        <f t="shared" si="2107"/>
        <v/>
      </c>
      <c r="X24760" s="9" t="str">
        <f t="shared" si="2108"/>
        <v/>
      </c>
      <c r="BC24760" s="9" t="str">
        <f>IF(V24760="","",MAX(BC$1:BC24759)+1)</f>
        <v/>
      </c>
    </row>
    <row r="24761" spans="21:55">
      <c r="U24761" s="17" t="b">
        <f t="shared" si="2105"/>
        <v>0</v>
      </c>
      <c r="V24761" s="9" t="str">
        <f t="shared" si="2106"/>
        <v/>
      </c>
      <c r="W24761" s="9" t="str">
        <f t="shared" si="2107"/>
        <v/>
      </c>
      <c r="X24761" s="9" t="str">
        <f t="shared" si="2108"/>
        <v/>
      </c>
      <c r="BC24761" s="9" t="str">
        <f>IF(V24761="","",MAX(BC$1:BC24760)+1)</f>
        <v/>
      </c>
    </row>
    <row r="24762" spans="21:55">
      <c r="U24762" s="17" t="b">
        <f t="shared" si="2105"/>
        <v>0</v>
      </c>
      <c r="V24762" s="9" t="str">
        <f t="shared" si="2106"/>
        <v/>
      </c>
      <c r="W24762" s="9" t="str">
        <f t="shared" si="2107"/>
        <v/>
      </c>
      <c r="X24762" s="9" t="str">
        <f t="shared" si="2108"/>
        <v/>
      </c>
      <c r="BC24762" s="9" t="str">
        <f>IF(V24762="","",MAX(BC$1:BC24761)+1)</f>
        <v/>
      </c>
    </row>
    <row r="24763" spans="21:55">
      <c r="U24763" s="17" t="b">
        <f t="shared" si="2105"/>
        <v>0</v>
      </c>
      <c r="V24763" s="9" t="str">
        <f t="shared" si="2106"/>
        <v/>
      </c>
      <c r="W24763" s="9" t="str">
        <f t="shared" si="2107"/>
        <v/>
      </c>
      <c r="X24763" s="9" t="str">
        <f t="shared" si="2108"/>
        <v/>
      </c>
      <c r="BC24763" s="9" t="str">
        <f>IF(V24763="","",MAX(BC$1:BC24762)+1)</f>
        <v/>
      </c>
    </row>
    <row r="24764" spans="21:55">
      <c r="U24764" s="17" t="b">
        <f t="shared" si="2105"/>
        <v>0</v>
      </c>
      <c r="V24764" s="9" t="str">
        <f t="shared" si="2106"/>
        <v/>
      </c>
      <c r="W24764" s="9" t="str">
        <f t="shared" si="2107"/>
        <v/>
      </c>
      <c r="X24764" s="9" t="str">
        <f t="shared" si="2108"/>
        <v/>
      </c>
      <c r="BC24764" s="9" t="str">
        <f>IF(V24764="","",MAX(BC$1:BC24763)+1)</f>
        <v/>
      </c>
    </row>
    <row r="24765" spans="21:55">
      <c r="U24765" s="17" t="b">
        <f t="shared" si="2105"/>
        <v>0</v>
      </c>
      <c r="V24765" s="9" t="str">
        <f t="shared" si="2106"/>
        <v/>
      </c>
      <c r="W24765" s="9" t="str">
        <f t="shared" si="2107"/>
        <v/>
      </c>
      <c r="X24765" s="9" t="str">
        <f t="shared" si="2108"/>
        <v/>
      </c>
      <c r="BC24765" s="9" t="str">
        <f>IF(V24765="","",MAX(BC$1:BC24764)+1)</f>
        <v/>
      </c>
    </row>
    <row r="24766" spans="21:55">
      <c r="U24766" s="17" t="b">
        <f t="shared" si="2105"/>
        <v>0</v>
      </c>
      <c r="V24766" s="9" t="str">
        <f t="shared" si="2106"/>
        <v/>
      </c>
      <c r="W24766" s="9" t="str">
        <f t="shared" si="2107"/>
        <v/>
      </c>
      <c r="X24766" s="9" t="str">
        <f t="shared" si="2108"/>
        <v/>
      </c>
      <c r="BC24766" s="9" t="str">
        <f>IF(V24766="","",MAX(BC$1:BC24765)+1)</f>
        <v/>
      </c>
    </row>
    <row r="24767" spans="21:55">
      <c r="U24767" s="17" t="b">
        <f t="shared" si="2105"/>
        <v>0</v>
      </c>
      <c r="V24767" s="9" t="str">
        <f t="shared" si="2106"/>
        <v/>
      </c>
      <c r="W24767" s="9" t="str">
        <f t="shared" si="2107"/>
        <v/>
      </c>
      <c r="X24767" s="9" t="str">
        <f t="shared" si="2108"/>
        <v/>
      </c>
      <c r="BC24767" s="9" t="str">
        <f>IF(V24767="","",MAX(BC$1:BC24766)+1)</f>
        <v/>
      </c>
    </row>
    <row r="24768" spans="21:55">
      <c r="U24768" s="17" t="b">
        <f t="shared" si="2105"/>
        <v>0</v>
      </c>
      <c r="V24768" s="9" t="str">
        <f t="shared" si="2106"/>
        <v/>
      </c>
      <c r="W24768" s="9" t="str">
        <f t="shared" si="2107"/>
        <v/>
      </c>
      <c r="X24768" s="9" t="str">
        <f t="shared" si="2108"/>
        <v/>
      </c>
      <c r="BC24768" s="9" t="str">
        <f>IF(V24768="","",MAX(BC$1:BC24767)+1)</f>
        <v/>
      </c>
    </row>
    <row r="24769" spans="21:55">
      <c r="U24769" s="17" t="b">
        <f t="shared" si="2105"/>
        <v>0</v>
      </c>
      <c r="V24769" s="9" t="str">
        <f t="shared" si="2106"/>
        <v/>
      </c>
      <c r="W24769" s="9" t="str">
        <f t="shared" si="2107"/>
        <v/>
      </c>
      <c r="X24769" s="9" t="str">
        <f t="shared" si="2108"/>
        <v/>
      </c>
      <c r="BC24769" s="9" t="str">
        <f>IF(V24769="","",MAX(BC$1:BC24768)+1)</f>
        <v/>
      </c>
    </row>
    <row r="24770" spans="21:55">
      <c r="U24770" s="17" t="b">
        <f t="shared" ref="U24770:U24833" si="2109">AND(ISNUMBER(SEARCH("(rs",N24770)),NOT(ISNUMBER(SEARCH("oxidation",N24770))),NOT(ISNUMBER(SEARCH("deamidated",N24770))),NOT(ISNUMBER(SEARCH("ammonia",N24770))),NOT(ISNUMBER(SEARCH("acetyl",N24770))),NOT(ISNUMBER(SEARCH("phospho",N24770))),NOT(ISNUMBER(SEARCH("dehydrated",N24770))))</f>
        <v>0</v>
      </c>
      <c r="V24770" s="9" t="str">
        <f t="shared" ref="V24770:V24833" si="2110">IF(U24770=TRUE, IF(ISNUMBER(SEARCH(":",P24770))=TRUE, LEFT(P24770,FIND(":",P24770)-1),P24770), "")</f>
        <v/>
      </c>
      <c r="W24770" s="9" t="str">
        <f t="shared" ref="W24770:W24833" si="2111">IF(U24770=TRUE,IF(ISNUMBER(SEARCH("Carb",N24770))=TRUE,MID(LEFT(N24770,FIND("#",N24770)-1),FIND(CHAR(1),SUBSTITUTE(N24770," ",CHAR(1),(LEN(N24770)-LEN(SUBSTITUTE(N24770," ","")))-1))+1,LEN(N24770)),LEFT(N24770,FIND("#",N24770)-1)),"")</f>
        <v/>
      </c>
      <c r="X24770" s="9" t="str">
        <f t="shared" si="2108"/>
        <v/>
      </c>
      <c r="BC24770" s="9" t="str">
        <f>IF(V24770="","",MAX(BC$1:BC24769)+1)</f>
        <v/>
      </c>
    </row>
    <row r="24771" spans="21:55">
      <c r="U24771" s="17" t="b">
        <f t="shared" si="2109"/>
        <v>0</v>
      </c>
      <c r="V24771" s="9" t="str">
        <f t="shared" si="2110"/>
        <v/>
      </c>
      <c r="W24771" s="9" t="str">
        <f t="shared" si="2111"/>
        <v/>
      </c>
      <c r="X24771" s="9" t="str">
        <f t="shared" si="2108"/>
        <v/>
      </c>
      <c r="BC24771" s="9" t="str">
        <f>IF(V24771="","",MAX(BC$1:BC24770)+1)</f>
        <v/>
      </c>
    </row>
    <row r="24772" spans="21:55">
      <c r="U24772" s="17" t="b">
        <f t="shared" si="2109"/>
        <v>0</v>
      </c>
      <c r="V24772" s="9" t="str">
        <f t="shared" si="2110"/>
        <v/>
      </c>
      <c r="W24772" s="9" t="str">
        <f t="shared" si="2111"/>
        <v/>
      </c>
      <c r="X24772" s="9" t="str">
        <f t="shared" si="2108"/>
        <v/>
      </c>
      <c r="BC24772" s="9" t="str">
        <f>IF(V24772="","",MAX(BC$1:BC24771)+1)</f>
        <v/>
      </c>
    </row>
    <row r="24773" spans="21:55">
      <c r="U24773" s="17" t="b">
        <f t="shared" si="2109"/>
        <v>0</v>
      </c>
      <c r="V24773" s="9" t="str">
        <f t="shared" si="2110"/>
        <v/>
      </c>
      <c r="W24773" s="9" t="str">
        <f t="shared" si="2111"/>
        <v/>
      </c>
      <c r="X24773" s="9" t="str">
        <f t="shared" si="2108"/>
        <v/>
      </c>
      <c r="BC24773" s="9" t="str">
        <f>IF(V24773="","",MAX(BC$1:BC24772)+1)</f>
        <v/>
      </c>
    </row>
    <row r="24774" spans="21:55">
      <c r="U24774" s="17" t="b">
        <f t="shared" si="2109"/>
        <v>0</v>
      </c>
      <c r="V24774" s="9" t="str">
        <f t="shared" si="2110"/>
        <v/>
      </c>
      <c r="W24774" s="9" t="str">
        <f t="shared" si="2111"/>
        <v/>
      </c>
      <c r="X24774" s="9" t="str">
        <f t="shared" si="2108"/>
        <v/>
      </c>
      <c r="BC24774" s="9" t="str">
        <f>IF(V24774="","",MAX(BC$1:BC24773)+1)</f>
        <v/>
      </c>
    </row>
    <row r="24775" spans="21:55">
      <c r="U24775" s="17" t="b">
        <f t="shared" si="2109"/>
        <v>0</v>
      </c>
      <c r="V24775" s="9" t="str">
        <f t="shared" si="2110"/>
        <v/>
      </c>
      <c r="W24775" s="9" t="str">
        <f t="shared" si="2111"/>
        <v/>
      </c>
      <c r="X24775" s="9" t="str">
        <f t="shared" si="2108"/>
        <v/>
      </c>
      <c r="BC24775" s="9" t="str">
        <f>IF(V24775="","",MAX(BC$1:BC24774)+1)</f>
        <v/>
      </c>
    </row>
    <row r="24776" spans="21:55">
      <c r="U24776" s="17" t="b">
        <f t="shared" si="2109"/>
        <v>0</v>
      </c>
      <c r="V24776" s="9" t="str">
        <f t="shared" si="2110"/>
        <v/>
      </c>
      <c r="W24776" s="9" t="str">
        <f t="shared" si="2111"/>
        <v/>
      </c>
      <c r="X24776" s="9" t="str">
        <f t="shared" si="2108"/>
        <v/>
      </c>
      <c r="BC24776" s="9" t="str">
        <f>IF(V24776="","",MAX(BC$1:BC24775)+1)</f>
        <v/>
      </c>
    </row>
    <row r="24777" spans="21:55">
      <c r="U24777" s="17" t="b">
        <f t="shared" si="2109"/>
        <v>0</v>
      </c>
      <c r="V24777" s="9" t="str">
        <f t="shared" si="2110"/>
        <v/>
      </c>
      <c r="W24777" s="9" t="str">
        <f t="shared" si="2111"/>
        <v/>
      </c>
      <c r="X24777" s="9" t="str">
        <f t="shared" si="2108"/>
        <v/>
      </c>
      <c r="BC24777" s="9" t="str">
        <f>IF(V24777="","",MAX(BC$1:BC24776)+1)</f>
        <v/>
      </c>
    </row>
    <row r="24778" spans="21:55">
      <c r="U24778" s="17" t="b">
        <f t="shared" si="2109"/>
        <v>0</v>
      </c>
      <c r="V24778" s="9" t="str">
        <f t="shared" si="2110"/>
        <v/>
      </c>
      <c r="W24778" s="9" t="str">
        <f t="shared" si="2111"/>
        <v/>
      </c>
      <c r="X24778" s="9" t="str">
        <f t="shared" si="2108"/>
        <v/>
      </c>
      <c r="BC24778" s="9" t="str">
        <f>IF(V24778="","",MAX(BC$1:BC24777)+1)</f>
        <v/>
      </c>
    </row>
    <row r="24779" spans="21:55">
      <c r="U24779" s="17" t="b">
        <f t="shared" si="2109"/>
        <v>0</v>
      </c>
      <c r="V24779" s="9" t="str">
        <f t="shared" si="2110"/>
        <v/>
      </c>
      <c r="W24779" s="9" t="str">
        <f t="shared" si="2111"/>
        <v/>
      </c>
      <c r="X24779" s="9" t="str">
        <f t="shared" si="2108"/>
        <v/>
      </c>
      <c r="BC24779" s="9" t="str">
        <f>IF(V24779="","",MAX(BC$1:BC24778)+1)</f>
        <v/>
      </c>
    </row>
    <row r="24780" spans="21:55">
      <c r="U24780" s="17" t="b">
        <f t="shared" si="2109"/>
        <v>0</v>
      </c>
      <c r="V24780" s="9" t="str">
        <f t="shared" si="2110"/>
        <v/>
      </c>
      <c r="W24780" s="9" t="str">
        <f t="shared" si="2111"/>
        <v/>
      </c>
      <c r="X24780" s="9" t="str">
        <f t="shared" si="2108"/>
        <v/>
      </c>
      <c r="BC24780" s="9" t="str">
        <f>IF(V24780="","",MAX(BC$1:BC24779)+1)</f>
        <v/>
      </c>
    </row>
    <row r="24781" spans="21:55">
      <c r="U24781" s="17" t="b">
        <f t="shared" si="2109"/>
        <v>0</v>
      </c>
      <c r="V24781" s="9" t="str">
        <f t="shared" si="2110"/>
        <v/>
      </c>
      <c r="W24781" s="9" t="str">
        <f t="shared" si="2111"/>
        <v/>
      </c>
      <c r="X24781" s="9" t="str">
        <f t="shared" si="2108"/>
        <v/>
      </c>
      <c r="BC24781" s="9" t="str">
        <f>IF(V24781="","",MAX(BC$1:BC24780)+1)</f>
        <v/>
      </c>
    </row>
    <row r="24782" spans="21:55">
      <c r="U24782" s="17" t="b">
        <f t="shared" si="2109"/>
        <v>0</v>
      </c>
      <c r="V24782" s="9" t="str">
        <f t="shared" si="2110"/>
        <v/>
      </c>
      <c r="W24782" s="9" t="str">
        <f t="shared" si="2111"/>
        <v/>
      </c>
      <c r="X24782" s="9" t="str">
        <f t="shared" si="2108"/>
        <v/>
      </c>
      <c r="BC24782" s="9" t="str">
        <f>IF(V24782="","",MAX(BC$1:BC24781)+1)</f>
        <v/>
      </c>
    </row>
    <row r="24783" spans="21:55">
      <c r="U24783" s="17" t="b">
        <f t="shared" si="2109"/>
        <v>0</v>
      </c>
      <c r="V24783" s="9" t="str">
        <f t="shared" si="2110"/>
        <v/>
      </c>
      <c r="W24783" s="9" t="str">
        <f t="shared" si="2111"/>
        <v/>
      </c>
      <c r="X24783" s="9" t="str">
        <f t="shared" si="2108"/>
        <v/>
      </c>
      <c r="BC24783" s="9" t="str">
        <f>IF(V24783="","",MAX(BC$1:BC24782)+1)</f>
        <v/>
      </c>
    </row>
    <row r="24784" spans="21:55">
      <c r="U24784" s="17" t="b">
        <f t="shared" si="2109"/>
        <v>0</v>
      </c>
      <c r="V24784" s="9" t="str">
        <f t="shared" si="2110"/>
        <v/>
      </c>
      <c r="W24784" s="9" t="str">
        <f t="shared" si="2111"/>
        <v/>
      </c>
      <c r="X24784" s="9" t="str">
        <f t="shared" si="2108"/>
        <v/>
      </c>
      <c r="BC24784" s="9" t="str">
        <f>IF(V24784="","",MAX(BC$1:BC24783)+1)</f>
        <v/>
      </c>
    </row>
    <row r="24785" spans="21:55">
      <c r="U24785" s="17" t="b">
        <f t="shared" si="2109"/>
        <v>0</v>
      </c>
      <c r="V24785" s="9" t="str">
        <f t="shared" si="2110"/>
        <v/>
      </c>
      <c r="W24785" s="9" t="str">
        <f t="shared" si="2111"/>
        <v/>
      </c>
      <c r="X24785" s="9" t="str">
        <f t="shared" si="2108"/>
        <v/>
      </c>
      <c r="BC24785" s="9" t="str">
        <f>IF(V24785="","",MAX(BC$1:BC24784)+1)</f>
        <v/>
      </c>
    </row>
    <row r="24786" spans="21:55">
      <c r="U24786" s="17" t="b">
        <f t="shared" si="2109"/>
        <v>0</v>
      </c>
      <c r="V24786" s="9" t="str">
        <f t="shared" si="2110"/>
        <v/>
      </c>
      <c r="W24786" s="9" t="str">
        <f t="shared" si="2111"/>
        <v/>
      </c>
      <c r="X24786" s="9" t="str">
        <f t="shared" si="2108"/>
        <v/>
      </c>
      <c r="BC24786" s="9" t="str">
        <f>IF(V24786="","",MAX(BC$1:BC24785)+1)</f>
        <v/>
      </c>
    </row>
    <row r="24787" spans="21:55">
      <c r="U24787" s="17" t="b">
        <f t="shared" si="2109"/>
        <v>0</v>
      </c>
      <c r="V24787" s="9" t="str">
        <f t="shared" si="2110"/>
        <v/>
      </c>
      <c r="W24787" s="9" t="str">
        <f t="shared" si="2111"/>
        <v/>
      </c>
      <c r="X24787" s="9" t="str">
        <f t="shared" si="2108"/>
        <v/>
      </c>
      <c r="BC24787" s="9" t="str">
        <f>IF(V24787="","",MAX(BC$1:BC24786)+1)</f>
        <v/>
      </c>
    </row>
    <row r="24788" spans="21:55">
      <c r="U24788" s="17" t="b">
        <f t="shared" si="2109"/>
        <v>0</v>
      </c>
      <c r="V24788" s="9" t="str">
        <f t="shared" si="2110"/>
        <v/>
      </c>
      <c r="W24788" s="9" t="str">
        <f t="shared" si="2111"/>
        <v/>
      </c>
      <c r="X24788" s="9" t="str">
        <f t="shared" si="2108"/>
        <v/>
      </c>
      <c r="BC24788" s="9" t="str">
        <f>IF(V24788="","",MAX(BC$1:BC24787)+1)</f>
        <v/>
      </c>
    </row>
    <row r="24789" spans="21:55">
      <c r="U24789" s="17" t="b">
        <f t="shared" si="2109"/>
        <v>0</v>
      </c>
      <c r="V24789" s="9" t="str">
        <f t="shared" si="2110"/>
        <v/>
      </c>
      <c r="W24789" s="9" t="str">
        <f t="shared" si="2111"/>
        <v/>
      </c>
      <c r="X24789" s="9" t="str">
        <f t="shared" si="2108"/>
        <v/>
      </c>
      <c r="BC24789" s="9" t="str">
        <f>IF(V24789="","",MAX(BC$1:BC24788)+1)</f>
        <v/>
      </c>
    </row>
    <row r="24790" spans="21:55">
      <c r="U24790" s="17" t="b">
        <f t="shared" si="2109"/>
        <v>0</v>
      </c>
      <c r="V24790" s="9" t="str">
        <f t="shared" si="2110"/>
        <v/>
      </c>
      <c r="W24790" s="9" t="str">
        <f t="shared" si="2111"/>
        <v/>
      </c>
      <c r="X24790" s="9" t="str">
        <f t="shared" si="2108"/>
        <v/>
      </c>
      <c r="BC24790" s="9" t="str">
        <f>IF(V24790="","",MAX(BC$1:BC24789)+1)</f>
        <v/>
      </c>
    </row>
    <row r="24791" spans="21:55">
      <c r="U24791" s="17" t="b">
        <f t="shared" si="2109"/>
        <v>0</v>
      </c>
      <c r="V24791" s="9" t="str">
        <f t="shared" si="2110"/>
        <v/>
      </c>
      <c r="W24791" s="9" t="str">
        <f t="shared" si="2111"/>
        <v/>
      </c>
      <c r="X24791" s="9" t="str">
        <f t="shared" si="2108"/>
        <v/>
      </c>
      <c r="BC24791" s="9" t="str">
        <f>IF(V24791="","",MAX(BC$1:BC24790)+1)</f>
        <v/>
      </c>
    </row>
    <row r="24792" spans="21:55">
      <c r="U24792" s="17" t="b">
        <f t="shared" si="2109"/>
        <v>0</v>
      </c>
      <c r="V24792" s="9" t="str">
        <f t="shared" si="2110"/>
        <v/>
      </c>
      <c r="W24792" s="9" t="str">
        <f t="shared" si="2111"/>
        <v/>
      </c>
      <c r="X24792" s="9" t="str">
        <f t="shared" si="2108"/>
        <v/>
      </c>
      <c r="BC24792" s="9" t="str">
        <f>IF(V24792="","",MAX(BC$1:BC24791)+1)</f>
        <v/>
      </c>
    </row>
    <row r="24793" spans="21:55">
      <c r="U24793" s="17" t="b">
        <f t="shared" si="2109"/>
        <v>0</v>
      </c>
      <c r="V24793" s="9" t="str">
        <f t="shared" si="2110"/>
        <v/>
      </c>
      <c r="W24793" s="9" t="str">
        <f t="shared" si="2111"/>
        <v/>
      </c>
      <c r="X24793" s="9" t="str">
        <f t="shared" si="2108"/>
        <v/>
      </c>
      <c r="BC24793" s="9" t="str">
        <f>IF(V24793="","",MAX(BC$1:BC24792)+1)</f>
        <v/>
      </c>
    </row>
    <row r="24794" spans="21:55">
      <c r="U24794" s="17" t="b">
        <f t="shared" si="2109"/>
        <v>0</v>
      </c>
      <c r="V24794" s="9" t="str">
        <f t="shared" si="2110"/>
        <v/>
      </c>
      <c r="W24794" s="9" t="str">
        <f t="shared" si="2111"/>
        <v/>
      </c>
      <c r="X24794" s="9" t="str">
        <f t="shared" si="2108"/>
        <v/>
      </c>
      <c r="BC24794" s="9" t="str">
        <f>IF(V24794="","",MAX(BC$1:BC24793)+1)</f>
        <v/>
      </c>
    </row>
    <row r="24795" spans="21:55">
      <c r="U24795" s="17" t="b">
        <f t="shared" si="2109"/>
        <v>0</v>
      </c>
      <c r="V24795" s="9" t="str">
        <f t="shared" si="2110"/>
        <v/>
      </c>
      <c r="W24795" s="9" t="str">
        <f t="shared" si="2111"/>
        <v/>
      </c>
      <c r="X24795" s="9" t="str">
        <f t="shared" si="2108"/>
        <v/>
      </c>
      <c r="BC24795" s="9" t="str">
        <f>IF(V24795="","",MAX(BC$1:BC24794)+1)</f>
        <v/>
      </c>
    </row>
    <row r="24796" spans="21:55">
      <c r="U24796" s="17" t="b">
        <f t="shared" si="2109"/>
        <v>0</v>
      </c>
      <c r="V24796" s="9" t="str">
        <f t="shared" si="2110"/>
        <v/>
      </c>
      <c r="W24796" s="9" t="str">
        <f t="shared" si="2111"/>
        <v/>
      </c>
      <c r="X24796" s="9" t="str">
        <f t="shared" si="2108"/>
        <v/>
      </c>
      <c r="BC24796" s="9" t="str">
        <f>IF(V24796="","",MAX(BC$1:BC24795)+1)</f>
        <v/>
      </c>
    </row>
    <row r="24797" spans="21:55">
      <c r="U24797" s="17" t="b">
        <f t="shared" si="2109"/>
        <v>0</v>
      </c>
      <c r="V24797" s="9" t="str">
        <f t="shared" si="2110"/>
        <v/>
      </c>
      <c r="W24797" s="9" t="str">
        <f t="shared" si="2111"/>
        <v/>
      </c>
      <c r="X24797" s="9" t="str">
        <f t="shared" si="2108"/>
        <v/>
      </c>
      <c r="BC24797" s="9" t="str">
        <f>IF(V24797="","",MAX(BC$1:BC24796)+1)</f>
        <v/>
      </c>
    </row>
    <row r="24798" spans="21:55">
      <c r="U24798" s="17" t="b">
        <f t="shared" si="2109"/>
        <v>0</v>
      </c>
      <c r="V24798" s="9" t="str">
        <f t="shared" si="2110"/>
        <v/>
      </c>
      <c r="W24798" s="9" t="str">
        <f t="shared" si="2111"/>
        <v/>
      </c>
      <c r="X24798" s="9" t="str">
        <f t="shared" ref="X24798:X24861" si="2112">IF(U24798=TRUE, MID(LEFT(N24798,FIND(")",N24798)-1),FIND("(",N24798)+1,LEN(N24798)), "")</f>
        <v/>
      </c>
      <c r="BC24798" s="9" t="str">
        <f>IF(V24798="","",MAX(BC$1:BC24797)+1)</f>
        <v/>
      </c>
    </row>
    <row r="24799" spans="21:55">
      <c r="U24799" s="17" t="b">
        <f t="shared" si="2109"/>
        <v>0</v>
      </c>
      <c r="V24799" s="9" t="str">
        <f t="shared" si="2110"/>
        <v/>
      </c>
      <c r="W24799" s="9" t="str">
        <f t="shared" si="2111"/>
        <v/>
      </c>
      <c r="X24799" s="9" t="str">
        <f t="shared" si="2112"/>
        <v/>
      </c>
      <c r="BC24799" s="9" t="str">
        <f>IF(V24799="","",MAX(BC$1:BC24798)+1)</f>
        <v/>
      </c>
    </row>
    <row r="24800" spans="21:55">
      <c r="U24800" s="17" t="b">
        <f t="shared" si="2109"/>
        <v>0</v>
      </c>
      <c r="V24800" s="9" t="str">
        <f t="shared" si="2110"/>
        <v/>
      </c>
      <c r="W24800" s="9" t="str">
        <f t="shared" si="2111"/>
        <v/>
      </c>
      <c r="X24800" s="9" t="str">
        <f t="shared" si="2112"/>
        <v/>
      </c>
      <c r="BC24800" s="9" t="str">
        <f>IF(V24800="","",MAX(BC$1:BC24799)+1)</f>
        <v/>
      </c>
    </row>
    <row r="24801" spans="21:55">
      <c r="U24801" s="17" t="b">
        <f t="shared" si="2109"/>
        <v>0</v>
      </c>
      <c r="V24801" s="9" t="str">
        <f t="shared" si="2110"/>
        <v/>
      </c>
      <c r="W24801" s="9" t="str">
        <f t="shared" si="2111"/>
        <v/>
      </c>
      <c r="X24801" s="9" t="str">
        <f t="shared" si="2112"/>
        <v/>
      </c>
      <c r="BC24801" s="9" t="str">
        <f>IF(V24801="","",MAX(BC$1:BC24800)+1)</f>
        <v/>
      </c>
    </row>
    <row r="24802" spans="21:55">
      <c r="U24802" s="17" t="b">
        <f t="shared" si="2109"/>
        <v>0</v>
      </c>
      <c r="V24802" s="9" t="str">
        <f t="shared" si="2110"/>
        <v/>
      </c>
      <c r="W24802" s="9" t="str">
        <f t="shared" si="2111"/>
        <v/>
      </c>
      <c r="X24802" s="9" t="str">
        <f t="shared" si="2112"/>
        <v/>
      </c>
      <c r="BC24802" s="9" t="str">
        <f>IF(V24802="","",MAX(BC$1:BC24801)+1)</f>
        <v/>
      </c>
    </row>
    <row r="24803" spans="21:55">
      <c r="U24803" s="17" t="b">
        <f t="shared" si="2109"/>
        <v>0</v>
      </c>
      <c r="V24803" s="9" t="str">
        <f t="shared" si="2110"/>
        <v/>
      </c>
      <c r="W24803" s="9" t="str">
        <f t="shared" si="2111"/>
        <v/>
      </c>
      <c r="X24803" s="9" t="str">
        <f t="shared" si="2112"/>
        <v/>
      </c>
      <c r="BC24803" s="9" t="str">
        <f>IF(V24803="","",MAX(BC$1:BC24802)+1)</f>
        <v/>
      </c>
    </row>
    <row r="24804" spans="21:55">
      <c r="U24804" s="17" t="b">
        <f t="shared" si="2109"/>
        <v>0</v>
      </c>
      <c r="V24804" s="9" t="str">
        <f t="shared" si="2110"/>
        <v/>
      </c>
      <c r="W24804" s="9" t="str">
        <f t="shared" si="2111"/>
        <v/>
      </c>
      <c r="X24804" s="9" t="str">
        <f t="shared" si="2112"/>
        <v/>
      </c>
      <c r="BC24804" s="9" t="str">
        <f>IF(V24804="","",MAX(BC$1:BC24803)+1)</f>
        <v/>
      </c>
    </row>
    <row r="24805" spans="21:55">
      <c r="U24805" s="17" t="b">
        <f t="shared" si="2109"/>
        <v>0</v>
      </c>
      <c r="V24805" s="9" t="str">
        <f t="shared" si="2110"/>
        <v/>
      </c>
      <c r="W24805" s="9" t="str">
        <f t="shared" si="2111"/>
        <v/>
      </c>
      <c r="X24805" s="9" t="str">
        <f t="shared" si="2112"/>
        <v/>
      </c>
      <c r="BC24805" s="9" t="str">
        <f>IF(V24805="","",MAX(BC$1:BC24804)+1)</f>
        <v/>
      </c>
    </row>
    <row r="24806" spans="21:55">
      <c r="U24806" s="17" t="b">
        <f t="shared" si="2109"/>
        <v>0</v>
      </c>
      <c r="V24806" s="9" t="str">
        <f t="shared" si="2110"/>
        <v/>
      </c>
      <c r="W24806" s="9" t="str">
        <f t="shared" si="2111"/>
        <v/>
      </c>
      <c r="X24806" s="9" t="str">
        <f t="shared" si="2112"/>
        <v/>
      </c>
      <c r="BC24806" s="9" t="str">
        <f>IF(V24806="","",MAX(BC$1:BC24805)+1)</f>
        <v/>
      </c>
    </row>
    <row r="24807" spans="21:55">
      <c r="U24807" s="17" t="b">
        <f t="shared" si="2109"/>
        <v>0</v>
      </c>
      <c r="V24807" s="9" t="str">
        <f t="shared" si="2110"/>
        <v/>
      </c>
      <c r="W24807" s="9" t="str">
        <f t="shared" si="2111"/>
        <v/>
      </c>
      <c r="X24807" s="9" t="str">
        <f t="shared" si="2112"/>
        <v/>
      </c>
      <c r="BC24807" s="9" t="str">
        <f>IF(V24807="","",MAX(BC$1:BC24806)+1)</f>
        <v/>
      </c>
    </row>
    <row r="24808" spans="21:55">
      <c r="U24808" s="17" t="b">
        <f t="shared" si="2109"/>
        <v>0</v>
      </c>
      <c r="V24808" s="9" t="str">
        <f t="shared" si="2110"/>
        <v/>
      </c>
      <c r="W24808" s="9" t="str">
        <f t="shared" si="2111"/>
        <v/>
      </c>
      <c r="X24808" s="9" t="str">
        <f t="shared" si="2112"/>
        <v/>
      </c>
      <c r="BC24808" s="9" t="str">
        <f>IF(V24808="","",MAX(BC$1:BC24807)+1)</f>
        <v/>
      </c>
    </row>
    <row r="24809" spans="21:55">
      <c r="U24809" s="17" t="b">
        <f t="shared" si="2109"/>
        <v>0</v>
      </c>
      <c r="V24809" s="9" t="str">
        <f t="shared" si="2110"/>
        <v/>
      </c>
      <c r="W24809" s="9" t="str">
        <f t="shared" si="2111"/>
        <v/>
      </c>
      <c r="X24809" s="9" t="str">
        <f t="shared" si="2112"/>
        <v/>
      </c>
      <c r="BC24809" s="9" t="str">
        <f>IF(V24809="","",MAX(BC$1:BC24808)+1)</f>
        <v/>
      </c>
    </row>
    <row r="24810" spans="21:55">
      <c r="U24810" s="17" t="b">
        <f t="shared" si="2109"/>
        <v>0</v>
      </c>
      <c r="V24810" s="9" t="str">
        <f t="shared" si="2110"/>
        <v/>
      </c>
      <c r="W24810" s="9" t="str">
        <f t="shared" si="2111"/>
        <v/>
      </c>
      <c r="X24810" s="9" t="str">
        <f t="shared" si="2112"/>
        <v/>
      </c>
      <c r="BC24810" s="9" t="str">
        <f>IF(V24810="","",MAX(BC$1:BC24809)+1)</f>
        <v/>
      </c>
    </row>
    <row r="24811" spans="21:55">
      <c r="U24811" s="17" t="b">
        <f t="shared" si="2109"/>
        <v>0</v>
      </c>
      <c r="V24811" s="9" t="str">
        <f t="shared" si="2110"/>
        <v/>
      </c>
      <c r="W24811" s="9" t="str">
        <f t="shared" si="2111"/>
        <v/>
      </c>
      <c r="X24811" s="9" t="str">
        <f t="shared" si="2112"/>
        <v/>
      </c>
      <c r="BC24811" s="9" t="str">
        <f>IF(V24811="","",MAX(BC$1:BC24810)+1)</f>
        <v/>
      </c>
    </row>
    <row r="24812" spans="21:55">
      <c r="U24812" s="17" t="b">
        <f t="shared" si="2109"/>
        <v>0</v>
      </c>
      <c r="V24812" s="9" t="str">
        <f t="shared" si="2110"/>
        <v/>
      </c>
      <c r="W24812" s="9" t="str">
        <f t="shared" si="2111"/>
        <v/>
      </c>
      <c r="X24812" s="9" t="str">
        <f t="shared" si="2112"/>
        <v/>
      </c>
      <c r="BC24812" s="9" t="str">
        <f>IF(V24812="","",MAX(BC$1:BC24811)+1)</f>
        <v/>
      </c>
    </row>
    <row r="24813" spans="21:55">
      <c r="U24813" s="17" t="b">
        <f t="shared" si="2109"/>
        <v>0</v>
      </c>
      <c r="V24813" s="9" t="str">
        <f t="shared" si="2110"/>
        <v/>
      </c>
      <c r="W24813" s="9" t="str">
        <f t="shared" si="2111"/>
        <v/>
      </c>
      <c r="X24813" s="9" t="str">
        <f t="shared" si="2112"/>
        <v/>
      </c>
      <c r="BC24813" s="9" t="str">
        <f>IF(V24813="","",MAX(BC$1:BC24812)+1)</f>
        <v/>
      </c>
    </row>
    <row r="24814" spans="21:55">
      <c r="U24814" s="17" t="b">
        <f t="shared" si="2109"/>
        <v>0</v>
      </c>
      <c r="V24814" s="9" t="str">
        <f t="shared" si="2110"/>
        <v/>
      </c>
      <c r="W24814" s="9" t="str">
        <f t="shared" si="2111"/>
        <v/>
      </c>
      <c r="X24814" s="9" t="str">
        <f t="shared" si="2112"/>
        <v/>
      </c>
      <c r="BC24814" s="9" t="str">
        <f>IF(V24814="","",MAX(BC$1:BC24813)+1)</f>
        <v/>
      </c>
    </row>
    <row r="24815" spans="21:55">
      <c r="U24815" s="17" t="b">
        <f t="shared" si="2109"/>
        <v>0</v>
      </c>
      <c r="V24815" s="9" t="str">
        <f t="shared" si="2110"/>
        <v/>
      </c>
      <c r="W24815" s="9" t="str">
        <f t="shared" si="2111"/>
        <v/>
      </c>
      <c r="X24815" s="9" t="str">
        <f t="shared" si="2112"/>
        <v/>
      </c>
      <c r="BC24815" s="9" t="str">
        <f>IF(V24815="","",MAX(BC$1:BC24814)+1)</f>
        <v/>
      </c>
    </row>
    <row r="24816" spans="21:55">
      <c r="U24816" s="17" t="b">
        <f t="shared" si="2109"/>
        <v>0</v>
      </c>
      <c r="V24816" s="9" t="str">
        <f t="shared" si="2110"/>
        <v/>
      </c>
      <c r="W24816" s="9" t="str">
        <f t="shared" si="2111"/>
        <v/>
      </c>
      <c r="X24816" s="9" t="str">
        <f t="shared" si="2112"/>
        <v/>
      </c>
      <c r="BC24816" s="9" t="str">
        <f>IF(V24816="","",MAX(BC$1:BC24815)+1)</f>
        <v/>
      </c>
    </row>
    <row r="24817" spans="21:55">
      <c r="U24817" s="17" t="b">
        <f t="shared" si="2109"/>
        <v>0</v>
      </c>
      <c r="V24817" s="9" t="str">
        <f t="shared" si="2110"/>
        <v/>
      </c>
      <c r="W24817" s="9" t="str">
        <f t="shared" si="2111"/>
        <v/>
      </c>
      <c r="X24817" s="9" t="str">
        <f t="shared" si="2112"/>
        <v/>
      </c>
      <c r="BC24817" s="9" t="str">
        <f>IF(V24817="","",MAX(BC$1:BC24816)+1)</f>
        <v/>
      </c>
    </row>
    <row r="24818" spans="21:55">
      <c r="U24818" s="17" t="b">
        <f t="shared" si="2109"/>
        <v>0</v>
      </c>
      <c r="V24818" s="9" t="str">
        <f t="shared" si="2110"/>
        <v/>
      </c>
      <c r="W24818" s="9" t="str">
        <f t="shared" si="2111"/>
        <v/>
      </c>
      <c r="X24818" s="9" t="str">
        <f t="shared" si="2112"/>
        <v/>
      </c>
      <c r="BC24818" s="9" t="str">
        <f>IF(V24818="","",MAX(BC$1:BC24817)+1)</f>
        <v/>
      </c>
    </row>
    <row r="24819" spans="21:55">
      <c r="U24819" s="17" t="b">
        <f t="shared" si="2109"/>
        <v>0</v>
      </c>
      <c r="V24819" s="9" t="str">
        <f t="shared" si="2110"/>
        <v/>
      </c>
      <c r="W24819" s="9" t="str">
        <f t="shared" si="2111"/>
        <v/>
      </c>
      <c r="X24819" s="9" t="str">
        <f t="shared" si="2112"/>
        <v/>
      </c>
      <c r="BC24819" s="9" t="str">
        <f>IF(V24819="","",MAX(BC$1:BC24818)+1)</f>
        <v/>
      </c>
    </row>
    <row r="24820" spans="21:55">
      <c r="U24820" s="17" t="b">
        <f t="shared" si="2109"/>
        <v>0</v>
      </c>
      <c r="V24820" s="9" t="str">
        <f t="shared" si="2110"/>
        <v/>
      </c>
      <c r="W24820" s="9" t="str">
        <f t="shared" si="2111"/>
        <v/>
      </c>
      <c r="X24820" s="9" t="str">
        <f t="shared" si="2112"/>
        <v/>
      </c>
      <c r="BC24820" s="9" t="str">
        <f>IF(V24820="","",MAX(BC$1:BC24819)+1)</f>
        <v/>
      </c>
    </row>
    <row r="24821" spans="21:55">
      <c r="U24821" s="17" t="b">
        <f t="shared" si="2109"/>
        <v>0</v>
      </c>
      <c r="V24821" s="9" t="str">
        <f t="shared" si="2110"/>
        <v/>
      </c>
      <c r="W24821" s="9" t="str">
        <f t="shared" si="2111"/>
        <v/>
      </c>
      <c r="X24821" s="9" t="str">
        <f t="shared" si="2112"/>
        <v/>
      </c>
      <c r="BC24821" s="9" t="str">
        <f>IF(V24821="","",MAX(BC$1:BC24820)+1)</f>
        <v/>
      </c>
    </row>
    <row r="24822" spans="21:55">
      <c r="U24822" s="17" t="b">
        <f t="shared" si="2109"/>
        <v>0</v>
      </c>
      <c r="V24822" s="9" t="str">
        <f t="shared" si="2110"/>
        <v/>
      </c>
      <c r="W24822" s="9" t="str">
        <f t="shared" si="2111"/>
        <v/>
      </c>
      <c r="X24822" s="9" t="str">
        <f t="shared" si="2112"/>
        <v/>
      </c>
      <c r="BC24822" s="9" t="str">
        <f>IF(V24822="","",MAX(BC$1:BC24821)+1)</f>
        <v/>
      </c>
    </row>
    <row r="24823" spans="21:55">
      <c r="U24823" s="17" t="b">
        <f t="shared" si="2109"/>
        <v>0</v>
      </c>
      <c r="V24823" s="9" t="str">
        <f t="shared" si="2110"/>
        <v/>
      </c>
      <c r="W24823" s="9" t="str">
        <f t="shared" si="2111"/>
        <v/>
      </c>
      <c r="X24823" s="9" t="str">
        <f t="shared" si="2112"/>
        <v/>
      </c>
      <c r="BC24823" s="9" t="str">
        <f>IF(V24823="","",MAX(BC$1:BC24822)+1)</f>
        <v/>
      </c>
    </row>
    <row r="24824" spans="21:55">
      <c r="U24824" s="17" t="b">
        <f t="shared" si="2109"/>
        <v>0</v>
      </c>
      <c r="V24824" s="9" t="str">
        <f t="shared" si="2110"/>
        <v/>
      </c>
      <c r="W24824" s="9" t="str">
        <f t="shared" si="2111"/>
        <v/>
      </c>
      <c r="X24824" s="9" t="str">
        <f t="shared" si="2112"/>
        <v/>
      </c>
      <c r="BC24824" s="9" t="str">
        <f>IF(V24824="","",MAX(BC$1:BC24823)+1)</f>
        <v/>
      </c>
    </row>
    <row r="24825" spans="21:55">
      <c r="U24825" s="17" t="b">
        <f t="shared" si="2109"/>
        <v>0</v>
      </c>
      <c r="V24825" s="9" t="str">
        <f t="shared" si="2110"/>
        <v/>
      </c>
      <c r="W24825" s="9" t="str">
        <f t="shared" si="2111"/>
        <v/>
      </c>
      <c r="X24825" s="9" t="str">
        <f t="shared" si="2112"/>
        <v/>
      </c>
      <c r="BC24825" s="9" t="str">
        <f>IF(V24825="","",MAX(BC$1:BC24824)+1)</f>
        <v/>
      </c>
    </row>
    <row r="24826" spans="21:55">
      <c r="U24826" s="17" t="b">
        <f t="shared" si="2109"/>
        <v>0</v>
      </c>
      <c r="V24826" s="9" t="str">
        <f t="shared" si="2110"/>
        <v/>
      </c>
      <c r="W24826" s="9" t="str">
        <f t="shared" si="2111"/>
        <v/>
      </c>
      <c r="X24826" s="9" t="str">
        <f t="shared" si="2112"/>
        <v/>
      </c>
      <c r="BC24826" s="9" t="str">
        <f>IF(V24826="","",MAX(BC$1:BC24825)+1)</f>
        <v/>
      </c>
    </row>
    <row r="24827" spans="21:55">
      <c r="U24827" s="17" t="b">
        <f t="shared" si="2109"/>
        <v>0</v>
      </c>
      <c r="V24827" s="9" t="str">
        <f t="shared" si="2110"/>
        <v/>
      </c>
      <c r="W24827" s="9" t="str">
        <f t="shared" si="2111"/>
        <v/>
      </c>
      <c r="X24827" s="9" t="str">
        <f t="shared" si="2112"/>
        <v/>
      </c>
      <c r="BC24827" s="9" t="str">
        <f>IF(V24827="","",MAX(BC$1:BC24826)+1)</f>
        <v/>
      </c>
    </row>
    <row r="24828" spans="21:55">
      <c r="U24828" s="17" t="b">
        <f t="shared" si="2109"/>
        <v>0</v>
      </c>
      <c r="V24828" s="9" t="str">
        <f t="shared" si="2110"/>
        <v/>
      </c>
      <c r="W24828" s="9" t="str">
        <f t="shared" si="2111"/>
        <v/>
      </c>
      <c r="X24828" s="9" t="str">
        <f t="shared" si="2112"/>
        <v/>
      </c>
      <c r="BC24828" s="9" t="str">
        <f>IF(V24828="","",MAX(BC$1:BC24827)+1)</f>
        <v/>
      </c>
    </row>
    <row r="24829" spans="21:55">
      <c r="U24829" s="17" t="b">
        <f t="shared" si="2109"/>
        <v>0</v>
      </c>
      <c r="V24829" s="9" t="str">
        <f t="shared" si="2110"/>
        <v/>
      </c>
      <c r="W24829" s="9" t="str">
        <f t="shared" si="2111"/>
        <v/>
      </c>
      <c r="X24829" s="9" t="str">
        <f t="shared" si="2112"/>
        <v/>
      </c>
      <c r="BC24829" s="9" t="str">
        <f>IF(V24829="","",MAX(BC$1:BC24828)+1)</f>
        <v/>
      </c>
    </row>
    <row r="24830" spans="21:55">
      <c r="U24830" s="17" t="b">
        <f t="shared" si="2109"/>
        <v>0</v>
      </c>
      <c r="V24830" s="9" t="str">
        <f t="shared" si="2110"/>
        <v/>
      </c>
      <c r="W24830" s="9" t="str">
        <f t="shared" si="2111"/>
        <v/>
      </c>
      <c r="X24830" s="9" t="str">
        <f t="shared" si="2112"/>
        <v/>
      </c>
      <c r="BC24830" s="9" t="str">
        <f>IF(V24830="","",MAX(BC$1:BC24829)+1)</f>
        <v/>
      </c>
    </row>
    <row r="24831" spans="21:55">
      <c r="U24831" s="17" t="b">
        <f t="shared" si="2109"/>
        <v>0</v>
      </c>
      <c r="V24831" s="9" t="str">
        <f t="shared" si="2110"/>
        <v/>
      </c>
      <c r="W24831" s="9" t="str">
        <f t="shared" si="2111"/>
        <v/>
      </c>
      <c r="X24831" s="9" t="str">
        <f t="shared" si="2112"/>
        <v/>
      </c>
      <c r="BC24831" s="9" t="str">
        <f>IF(V24831="","",MAX(BC$1:BC24830)+1)</f>
        <v/>
      </c>
    </row>
    <row r="24832" spans="21:55">
      <c r="U24832" s="17" t="b">
        <f t="shared" si="2109"/>
        <v>0</v>
      </c>
      <c r="V24832" s="9" t="str">
        <f t="shared" si="2110"/>
        <v/>
      </c>
      <c r="W24832" s="9" t="str">
        <f t="shared" si="2111"/>
        <v/>
      </c>
      <c r="X24832" s="9" t="str">
        <f t="shared" si="2112"/>
        <v/>
      </c>
      <c r="BC24832" s="9" t="str">
        <f>IF(V24832="","",MAX(BC$1:BC24831)+1)</f>
        <v/>
      </c>
    </row>
    <row r="24833" spans="21:55">
      <c r="U24833" s="17" t="b">
        <f t="shared" si="2109"/>
        <v>0</v>
      </c>
      <c r="V24833" s="9" t="str">
        <f t="shared" si="2110"/>
        <v/>
      </c>
      <c r="W24833" s="9" t="str">
        <f t="shared" si="2111"/>
        <v/>
      </c>
      <c r="X24833" s="9" t="str">
        <f t="shared" si="2112"/>
        <v/>
      </c>
      <c r="BC24833" s="9" t="str">
        <f>IF(V24833="","",MAX(BC$1:BC24832)+1)</f>
        <v/>
      </c>
    </row>
    <row r="24834" spans="21:55">
      <c r="U24834" s="17" t="b">
        <f t="shared" ref="U24834:U24897" si="2113">AND(ISNUMBER(SEARCH("(rs",N24834)),NOT(ISNUMBER(SEARCH("oxidation",N24834))),NOT(ISNUMBER(SEARCH("deamidated",N24834))),NOT(ISNUMBER(SEARCH("ammonia",N24834))),NOT(ISNUMBER(SEARCH("acetyl",N24834))),NOT(ISNUMBER(SEARCH("phospho",N24834))),NOT(ISNUMBER(SEARCH("dehydrated",N24834))))</f>
        <v>0</v>
      </c>
      <c r="V24834" s="9" t="str">
        <f t="shared" ref="V24834:V24897" si="2114">IF(U24834=TRUE, IF(ISNUMBER(SEARCH(":",P24834))=TRUE, LEFT(P24834,FIND(":",P24834)-1),P24834), "")</f>
        <v/>
      </c>
      <c r="W24834" s="9" t="str">
        <f t="shared" ref="W24834:W24897" si="2115">IF(U24834=TRUE,IF(ISNUMBER(SEARCH("Carb",N24834))=TRUE,MID(LEFT(N24834,FIND("#",N24834)-1),FIND(CHAR(1),SUBSTITUTE(N24834," ",CHAR(1),(LEN(N24834)-LEN(SUBSTITUTE(N24834," ","")))-1))+1,LEN(N24834)),LEFT(N24834,FIND("#",N24834)-1)),"")</f>
        <v/>
      </c>
      <c r="X24834" s="9" t="str">
        <f t="shared" si="2112"/>
        <v/>
      </c>
      <c r="BC24834" s="9" t="str">
        <f>IF(V24834="","",MAX(BC$1:BC24833)+1)</f>
        <v/>
      </c>
    </row>
    <row r="24835" spans="21:55">
      <c r="U24835" s="17" t="b">
        <f t="shared" si="2113"/>
        <v>0</v>
      </c>
      <c r="V24835" s="9" t="str">
        <f t="shared" si="2114"/>
        <v/>
      </c>
      <c r="W24835" s="9" t="str">
        <f t="shared" si="2115"/>
        <v/>
      </c>
      <c r="X24835" s="9" t="str">
        <f t="shared" si="2112"/>
        <v/>
      </c>
      <c r="BC24835" s="9" t="str">
        <f>IF(V24835="","",MAX(BC$1:BC24834)+1)</f>
        <v/>
      </c>
    </row>
    <row r="24836" spans="21:55">
      <c r="U24836" s="17" t="b">
        <f t="shared" si="2113"/>
        <v>0</v>
      </c>
      <c r="V24836" s="9" t="str">
        <f t="shared" si="2114"/>
        <v/>
      </c>
      <c r="W24836" s="9" t="str">
        <f t="shared" si="2115"/>
        <v/>
      </c>
      <c r="X24836" s="9" t="str">
        <f t="shared" si="2112"/>
        <v/>
      </c>
      <c r="BC24836" s="9" t="str">
        <f>IF(V24836="","",MAX(BC$1:BC24835)+1)</f>
        <v/>
      </c>
    </row>
    <row r="24837" spans="21:55">
      <c r="U24837" s="17" t="b">
        <f t="shared" si="2113"/>
        <v>0</v>
      </c>
      <c r="V24837" s="9" t="str">
        <f t="shared" si="2114"/>
        <v/>
      </c>
      <c r="W24837" s="9" t="str">
        <f t="shared" si="2115"/>
        <v/>
      </c>
      <c r="X24837" s="9" t="str">
        <f t="shared" si="2112"/>
        <v/>
      </c>
      <c r="BC24837" s="9" t="str">
        <f>IF(V24837="","",MAX(BC$1:BC24836)+1)</f>
        <v/>
      </c>
    </row>
    <row r="24838" spans="21:55">
      <c r="U24838" s="17" t="b">
        <f t="shared" si="2113"/>
        <v>0</v>
      </c>
      <c r="V24838" s="9" t="str">
        <f t="shared" si="2114"/>
        <v/>
      </c>
      <c r="W24838" s="9" t="str">
        <f t="shared" si="2115"/>
        <v/>
      </c>
      <c r="X24838" s="9" t="str">
        <f t="shared" si="2112"/>
        <v/>
      </c>
      <c r="BC24838" s="9" t="str">
        <f>IF(V24838="","",MAX(BC$1:BC24837)+1)</f>
        <v/>
      </c>
    </row>
    <row r="24839" spans="21:55">
      <c r="U24839" s="17" t="b">
        <f t="shared" si="2113"/>
        <v>0</v>
      </c>
      <c r="V24839" s="9" t="str">
        <f t="shared" si="2114"/>
        <v/>
      </c>
      <c r="W24839" s="9" t="str">
        <f t="shared" si="2115"/>
        <v/>
      </c>
      <c r="X24839" s="9" t="str">
        <f t="shared" si="2112"/>
        <v/>
      </c>
      <c r="BC24839" s="9" t="str">
        <f>IF(V24839="","",MAX(BC$1:BC24838)+1)</f>
        <v/>
      </c>
    </row>
    <row r="24840" spans="21:55">
      <c r="U24840" s="17" t="b">
        <f t="shared" si="2113"/>
        <v>0</v>
      </c>
      <c r="V24840" s="9" t="str">
        <f t="shared" si="2114"/>
        <v/>
      </c>
      <c r="W24840" s="9" t="str">
        <f t="shared" si="2115"/>
        <v/>
      </c>
      <c r="X24840" s="9" t="str">
        <f t="shared" si="2112"/>
        <v/>
      </c>
      <c r="BC24840" s="9" t="str">
        <f>IF(V24840="","",MAX(BC$1:BC24839)+1)</f>
        <v/>
      </c>
    </row>
    <row r="24841" spans="21:55">
      <c r="U24841" s="17" t="b">
        <f t="shared" si="2113"/>
        <v>0</v>
      </c>
      <c r="V24841" s="9" t="str">
        <f t="shared" si="2114"/>
        <v/>
      </c>
      <c r="W24841" s="9" t="str">
        <f t="shared" si="2115"/>
        <v/>
      </c>
      <c r="X24841" s="9" t="str">
        <f t="shared" si="2112"/>
        <v/>
      </c>
      <c r="BC24841" s="9" t="str">
        <f>IF(V24841="","",MAX(BC$1:BC24840)+1)</f>
        <v/>
      </c>
    </row>
    <row r="24842" spans="21:55">
      <c r="U24842" s="17" t="b">
        <f t="shared" si="2113"/>
        <v>0</v>
      </c>
      <c r="V24842" s="9" t="str">
        <f t="shared" si="2114"/>
        <v/>
      </c>
      <c r="W24842" s="9" t="str">
        <f t="shared" si="2115"/>
        <v/>
      </c>
      <c r="X24842" s="9" t="str">
        <f t="shared" si="2112"/>
        <v/>
      </c>
      <c r="BC24842" s="9" t="str">
        <f>IF(V24842="","",MAX(BC$1:BC24841)+1)</f>
        <v/>
      </c>
    </row>
    <row r="24843" spans="21:55">
      <c r="U24843" s="17" t="b">
        <f t="shared" si="2113"/>
        <v>0</v>
      </c>
      <c r="V24843" s="9" t="str">
        <f t="shared" si="2114"/>
        <v/>
      </c>
      <c r="W24843" s="9" t="str">
        <f t="shared" si="2115"/>
        <v/>
      </c>
      <c r="X24843" s="9" t="str">
        <f t="shared" si="2112"/>
        <v/>
      </c>
      <c r="BC24843" s="9" t="str">
        <f>IF(V24843="","",MAX(BC$1:BC24842)+1)</f>
        <v/>
      </c>
    </row>
    <row r="24844" spans="21:55">
      <c r="U24844" s="17" t="b">
        <f t="shared" si="2113"/>
        <v>0</v>
      </c>
      <c r="V24844" s="9" t="str">
        <f t="shared" si="2114"/>
        <v/>
      </c>
      <c r="W24844" s="9" t="str">
        <f t="shared" si="2115"/>
        <v/>
      </c>
      <c r="X24844" s="9" t="str">
        <f t="shared" si="2112"/>
        <v/>
      </c>
      <c r="BC24844" s="9" t="str">
        <f>IF(V24844="","",MAX(BC$1:BC24843)+1)</f>
        <v/>
      </c>
    </row>
    <row r="24845" spans="21:55">
      <c r="U24845" s="17" t="b">
        <f t="shared" si="2113"/>
        <v>0</v>
      </c>
      <c r="V24845" s="9" t="str">
        <f t="shared" si="2114"/>
        <v/>
      </c>
      <c r="W24845" s="9" t="str">
        <f t="shared" si="2115"/>
        <v/>
      </c>
      <c r="X24845" s="9" t="str">
        <f t="shared" si="2112"/>
        <v/>
      </c>
      <c r="BC24845" s="9" t="str">
        <f>IF(V24845="","",MAX(BC$1:BC24844)+1)</f>
        <v/>
      </c>
    </row>
    <row r="24846" spans="21:55">
      <c r="U24846" s="17" t="b">
        <f t="shared" si="2113"/>
        <v>0</v>
      </c>
      <c r="V24846" s="9" t="str">
        <f t="shared" si="2114"/>
        <v/>
      </c>
      <c r="W24846" s="9" t="str">
        <f t="shared" si="2115"/>
        <v/>
      </c>
      <c r="X24846" s="9" t="str">
        <f t="shared" si="2112"/>
        <v/>
      </c>
      <c r="BC24846" s="9" t="str">
        <f>IF(V24846="","",MAX(BC$1:BC24845)+1)</f>
        <v/>
      </c>
    </row>
    <row r="24847" spans="21:55">
      <c r="U24847" s="17" t="b">
        <f t="shared" si="2113"/>
        <v>0</v>
      </c>
      <c r="V24847" s="9" t="str">
        <f t="shared" si="2114"/>
        <v/>
      </c>
      <c r="W24847" s="9" t="str">
        <f t="shared" si="2115"/>
        <v/>
      </c>
      <c r="X24847" s="9" t="str">
        <f t="shared" si="2112"/>
        <v/>
      </c>
      <c r="BC24847" s="9" t="str">
        <f>IF(V24847="","",MAX(BC$1:BC24846)+1)</f>
        <v/>
      </c>
    </row>
    <row r="24848" spans="21:55">
      <c r="U24848" s="17" t="b">
        <f t="shared" si="2113"/>
        <v>0</v>
      </c>
      <c r="V24848" s="9" t="str">
        <f t="shared" si="2114"/>
        <v/>
      </c>
      <c r="W24848" s="9" t="str">
        <f t="shared" si="2115"/>
        <v/>
      </c>
      <c r="X24848" s="9" t="str">
        <f t="shared" si="2112"/>
        <v/>
      </c>
      <c r="BC24848" s="9" t="str">
        <f>IF(V24848="","",MAX(BC$1:BC24847)+1)</f>
        <v/>
      </c>
    </row>
    <row r="24849" spans="21:55">
      <c r="U24849" s="17" t="b">
        <f t="shared" si="2113"/>
        <v>0</v>
      </c>
      <c r="V24849" s="9" t="str">
        <f t="shared" si="2114"/>
        <v/>
      </c>
      <c r="W24849" s="9" t="str">
        <f t="shared" si="2115"/>
        <v/>
      </c>
      <c r="X24849" s="9" t="str">
        <f t="shared" si="2112"/>
        <v/>
      </c>
      <c r="BC24849" s="9" t="str">
        <f>IF(V24849="","",MAX(BC$1:BC24848)+1)</f>
        <v/>
      </c>
    </row>
    <row r="24850" spans="21:55">
      <c r="U24850" s="17" t="b">
        <f t="shared" si="2113"/>
        <v>0</v>
      </c>
      <c r="V24850" s="9" t="str">
        <f t="shared" si="2114"/>
        <v/>
      </c>
      <c r="W24850" s="9" t="str">
        <f t="shared" si="2115"/>
        <v/>
      </c>
      <c r="X24850" s="9" t="str">
        <f t="shared" si="2112"/>
        <v/>
      </c>
      <c r="BC24850" s="9" t="str">
        <f>IF(V24850="","",MAX(BC$1:BC24849)+1)</f>
        <v/>
      </c>
    </row>
    <row r="24851" spans="21:55">
      <c r="U24851" s="17" t="b">
        <f t="shared" si="2113"/>
        <v>0</v>
      </c>
      <c r="V24851" s="9" t="str">
        <f t="shared" si="2114"/>
        <v/>
      </c>
      <c r="W24851" s="9" t="str">
        <f t="shared" si="2115"/>
        <v/>
      </c>
      <c r="X24851" s="9" t="str">
        <f t="shared" si="2112"/>
        <v/>
      </c>
      <c r="BC24851" s="9" t="str">
        <f>IF(V24851="","",MAX(BC$1:BC24850)+1)</f>
        <v/>
      </c>
    </row>
    <row r="24852" spans="21:55">
      <c r="U24852" s="17" t="b">
        <f t="shared" si="2113"/>
        <v>0</v>
      </c>
      <c r="V24852" s="9" t="str">
        <f t="shared" si="2114"/>
        <v/>
      </c>
      <c r="W24852" s="9" t="str">
        <f t="shared" si="2115"/>
        <v/>
      </c>
      <c r="X24852" s="9" t="str">
        <f t="shared" si="2112"/>
        <v/>
      </c>
      <c r="BC24852" s="9" t="str">
        <f>IF(V24852="","",MAX(BC$1:BC24851)+1)</f>
        <v/>
      </c>
    </row>
    <row r="24853" spans="21:55">
      <c r="U24853" s="17" t="b">
        <f t="shared" si="2113"/>
        <v>0</v>
      </c>
      <c r="V24853" s="9" t="str">
        <f t="shared" si="2114"/>
        <v/>
      </c>
      <c r="W24853" s="9" t="str">
        <f t="shared" si="2115"/>
        <v/>
      </c>
      <c r="X24853" s="9" t="str">
        <f t="shared" si="2112"/>
        <v/>
      </c>
      <c r="BC24853" s="9" t="str">
        <f>IF(V24853="","",MAX(BC$1:BC24852)+1)</f>
        <v/>
      </c>
    </row>
    <row r="24854" spans="21:55">
      <c r="U24854" s="17" t="b">
        <f t="shared" si="2113"/>
        <v>0</v>
      </c>
      <c r="V24854" s="9" t="str">
        <f t="shared" si="2114"/>
        <v/>
      </c>
      <c r="W24854" s="9" t="str">
        <f t="shared" si="2115"/>
        <v/>
      </c>
      <c r="X24854" s="9" t="str">
        <f t="shared" si="2112"/>
        <v/>
      </c>
      <c r="BC24854" s="9" t="str">
        <f>IF(V24854="","",MAX(BC$1:BC24853)+1)</f>
        <v/>
      </c>
    </row>
    <row r="24855" spans="21:55">
      <c r="U24855" s="17" t="b">
        <f t="shared" si="2113"/>
        <v>0</v>
      </c>
      <c r="V24855" s="9" t="str">
        <f t="shared" si="2114"/>
        <v/>
      </c>
      <c r="W24855" s="9" t="str">
        <f t="shared" si="2115"/>
        <v/>
      </c>
      <c r="X24855" s="9" t="str">
        <f t="shared" si="2112"/>
        <v/>
      </c>
      <c r="BC24855" s="9" t="str">
        <f>IF(V24855="","",MAX(BC$1:BC24854)+1)</f>
        <v/>
      </c>
    </row>
    <row r="24856" spans="21:55">
      <c r="U24856" s="17" t="b">
        <f t="shared" si="2113"/>
        <v>0</v>
      </c>
      <c r="V24856" s="9" t="str">
        <f t="shared" si="2114"/>
        <v/>
      </c>
      <c r="W24856" s="9" t="str">
        <f t="shared" si="2115"/>
        <v/>
      </c>
      <c r="X24856" s="9" t="str">
        <f t="shared" si="2112"/>
        <v/>
      </c>
      <c r="BC24856" s="9" t="str">
        <f>IF(V24856="","",MAX(BC$1:BC24855)+1)</f>
        <v/>
      </c>
    </row>
    <row r="24857" spans="21:55">
      <c r="U24857" s="17" t="b">
        <f t="shared" si="2113"/>
        <v>0</v>
      </c>
      <c r="V24857" s="9" t="str">
        <f t="shared" si="2114"/>
        <v/>
      </c>
      <c r="W24857" s="9" t="str">
        <f t="shared" si="2115"/>
        <v/>
      </c>
      <c r="X24857" s="9" t="str">
        <f t="shared" si="2112"/>
        <v/>
      </c>
      <c r="BC24857" s="9" t="str">
        <f>IF(V24857="","",MAX(BC$1:BC24856)+1)</f>
        <v/>
      </c>
    </row>
    <row r="24858" spans="21:55">
      <c r="U24858" s="17" t="b">
        <f t="shared" si="2113"/>
        <v>0</v>
      </c>
      <c r="V24858" s="9" t="str">
        <f t="shared" si="2114"/>
        <v/>
      </c>
      <c r="W24858" s="9" t="str">
        <f t="shared" si="2115"/>
        <v/>
      </c>
      <c r="X24858" s="9" t="str">
        <f t="shared" si="2112"/>
        <v/>
      </c>
      <c r="BC24858" s="9" t="str">
        <f>IF(V24858="","",MAX(BC$1:BC24857)+1)</f>
        <v/>
      </c>
    </row>
    <row r="24859" spans="21:55">
      <c r="U24859" s="17" t="b">
        <f t="shared" si="2113"/>
        <v>0</v>
      </c>
      <c r="V24859" s="9" t="str">
        <f t="shared" si="2114"/>
        <v/>
      </c>
      <c r="W24859" s="9" t="str">
        <f t="shared" si="2115"/>
        <v/>
      </c>
      <c r="X24859" s="9" t="str">
        <f t="shared" si="2112"/>
        <v/>
      </c>
      <c r="BC24859" s="9" t="str">
        <f>IF(V24859="","",MAX(BC$1:BC24858)+1)</f>
        <v/>
      </c>
    </row>
    <row r="24860" spans="21:55">
      <c r="U24860" s="17" t="b">
        <f t="shared" si="2113"/>
        <v>0</v>
      </c>
      <c r="V24860" s="9" t="str">
        <f t="shared" si="2114"/>
        <v/>
      </c>
      <c r="W24860" s="9" t="str">
        <f t="shared" si="2115"/>
        <v/>
      </c>
      <c r="X24860" s="9" t="str">
        <f t="shared" si="2112"/>
        <v/>
      </c>
      <c r="BC24860" s="9" t="str">
        <f>IF(V24860="","",MAX(BC$1:BC24859)+1)</f>
        <v/>
      </c>
    </row>
    <row r="24861" spans="21:55">
      <c r="U24861" s="17" t="b">
        <f t="shared" si="2113"/>
        <v>0</v>
      </c>
      <c r="V24861" s="9" t="str">
        <f t="shared" si="2114"/>
        <v/>
      </c>
      <c r="W24861" s="9" t="str">
        <f t="shared" si="2115"/>
        <v/>
      </c>
      <c r="X24861" s="9" t="str">
        <f t="shared" si="2112"/>
        <v/>
      </c>
      <c r="BC24861" s="9" t="str">
        <f>IF(V24861="","",MAX(BC$1:BC24860)+1)</f>
        <v/>
      </c>
    </row>
    <row r="24862" spans="21:55">
      <c r="U24862" s="17" t="b">
        <f t="shared" si="2113"/>
        <v>0</v>
      </c>
      <c r="V24862" s="9" t="str">
        <f t="shared" si="2114"/>
        <v/>
      </c>
      <c r="W24862" s="9" t="str">
        <f t="shared" si="2115"/>
        <v/>
      </c>
      <c r="X24862" s="9" t="str">
        <f t="shared" ref="X24862:X24925" si="2116">IF(U24862=TRUE, MID(LEFT(N24862,FIND(")",N24862)-1),FIND("(",N24862)+1,LEN(N24862)), "")</f>
        <v/>
      </c>
      <c r="BC24862" s="9" t="str">
        <f>IF(V24862="","",MAX(BC$1:BC24861)+1)</f>
        <v/>
      </c>
    </row>
    <row r="24863" spans="21:55">
      <c r="U24863" s="17" t="b">
        <f t="shared" si="2113"/>
        <v>0</v>
      </c>
      <c r="V24863" s="9" t="str">
        <f t="shared" si="2114"/>
        <v/>
      </c>
      <c r="W24863" s="9" t="str">
        <f t="shared" si="2115"/>
        <v/>
      </c>
      <c r="X24863" s="9" t="str">
        <f t="shared" si="2116"/>
        <v/>
      </c>
      <c r="BC24863" s="9" t="str">
        <f>IF(V24863="","",MAX(BC$1:BC24862)+1)</f>
        <v/>
      </c>
    </row>
    <row r="24864" spans="21:55">
      <c r="U24864" s="17" t="b">
        <f t="shared" si="2113"/>
        <v>0</v>
      </c>
      <c r="V24864" s="9" t="str">
        <f t="shared" si="2114"/>
        <v/>
      </c>
      <c r="W24864" s="9" t="str">
        <f t="shared" si="2115"/>
        <v/>
      </c>
      <c r="X24864" s="9" t="str">
        <f t="shared" si="2116"/>
        <v/>
      </c>
      <c r="BC24864" s="9" t="str">
        <f>IF(V24864="","",MAX(BC$1:BC24863)+1)</f>
        <v/>
      </c>
    </row>
    <row r="24865" spans="21:55">
      <c r="U24865" s="17" t="b">
        <f t="shared" si="2113"/>
        <v>0</v>
      </c>
      <c r="V24865" s="9" t="str">
        <f t="shared" si="2114"/>
        <v/>
      </c>
      <c r="W24865" s="9" t="str">
        <f t="shared" si="2115"/>
        <v/>
      </c>
      <c r="X24865" s="9" t="str">
        <f t="shared" si="2116"/>
        <v/>
      </c>
      <c r="BC24865" s="9" t="str">
        <f>IF(V24865="","",MAX(BC$1:BC24864)+1)</f>
        <v/>
      </c>
    </row>
    <row r="24866" spans="21:55">
      <c r="U24866" s="17" t="b">
        <f t="shared" si="2113"/>
        <v>0</v>
      </c>
      <c r="V24866" s="9" t="str">
        <f t="shared" si="2114"/>
        <v/>
      </c>
      <c r="W24866" s="9" t="str">
        <f t="shared" si="2115"/>
        <v/>
      </c>
      <c r="X24866" s="9" t="str">
        <f t="shared" si="2116"/>
        <v/>
      </c>
      <c r="BC24866" s="9" t="str">
        <f>IF(V24866="","",MAX(BC$1:BC24865)+1)</f>
        <v/>
      </c>
    </row>
    <row r="24867" spans="21:55">
      <c r="U24867" s="17" t="b">
        <f t="shared" si="2113"/>
        <v>0</v>
      </c>
      <c r="V24867" s="9" t="str">
        <f t="shared" si="2114"/>
        <v/>
      </c>
      <c r="W24867" s="9" t="str">
        <f t="shared" si="2115"/>
        <v/>
      </c>
      <c r="X24867" s="9" t="str">
        <f t="shared" si="2116"/>
        <v/>
      </c>
      <c r="BC24867" s="9" t="str">
        <f>IF(V24867="","",MAX(BC$1:BC24866)+1)</f>
        <v/>
      </c>
    </row>
    <row r="24868" spans="21:55">
      <c r="U24868" s="17" t="b">
        <f t="shared" si="2113"/>
        <v>0</v>
      </c>
      <c r="V24868" s="9" t="str">
        <f t="shared" si="2114"/>
        <v/>
      </c>
      <c r="W24868" s="9" t="str">
        <f t="shared" si="2115"/>
        <v/>
      </c>
      <c r="X24868" s="9" t="str">
        <f t="shared" si="2116"/>
        <v/>
      </c>
      <c r="BC24868" s="9" t="str">
        <f>IF(V24868="","",MAX(BC$1:BC24867)+1)</f>
        <v/>
      </c>
    </row>
    <row r="24869" spans="21:55">
      <c r="U24869" s="17" t="b">
        <f t="shared" si="2113"/>
        <v>0</v>
      </c>
      <c r="V24869" s="9" t="str">
        <f t="shared" si="2114"/>
        <v/>
      </c>
      <c r="W24869" s="9" t="str">
        <f t="shared" si="2115"/>
        <v/>
      </c>
      <c r="X24869" s="9" t="str">
        <f t="shared" si="2116"/>
        <v/>
      </c>
      <c r="BC24869" s="9" t="str">
        <f>IF(V24869="","",MAX(BC$1:BC24868)+1)</f>
        <v/>
      </c>
    </row>
    <row r="24870" spans="21:55">
      <c r="U24870" s="17" t="b">
        <f t="shared" si="2113"/>
        <v>0</v>
      </c>
      <c r="V24870" s="9" t="str">
        <f t="shared" si="2114"/>
        <v/>
      </c>
      <c r="W24870" s="9" t="str">
        <f t="shared" si="2115"/>
        <v/>
      </c>
      <c r="X24870" s="9" t="str">
        <f t="shared" si="2116"/>
        <v/>
      </c>
      <c r="BC24870" s="9" t="str">
        <f>IF(V24870="","",MAX(BC$1:BC24869)+1)</f>
        <v/>
      </c>
    </row>
    <row r="24871" spans="21:55">
      <c r="U24871" s="17" t="b">
        <f t="shared" si="2113"/>
        <v>0</v>
      </c>
      <c r="V24871" s="9" t="str">
        <f t="shared" si="2114"/>
        <v/>
      </c>
      <c r="W24871" s="9" t="str">
        <f t="shared" si="2115"/>
        <v/>
      </c>
      <c r="X24871" s="9" t="str">
        <f t="shared" si="2116"/>
        <v/>
      </c>
      <c r="BC24871" s="9" t="str">
        <f>IF(V24871="","",MAX(BC$1:BC24870)+1)</f>
        <v/>
      </c>
    </row>
    <row r="24872" spans="21:55">
      <c r="U24872" s="17" t="b">
        <f t="shared" si="2113"/>
        <v>0</v>
      </c>
      <c r="V24872" s="9" t="str">
        <f t="shared" si="2114"/>
        <v/>
      </c>
      <c r="W24872" s="9" t="str">
        <f t="shared" si="2115"/>
        <v/>
      </c>
      <c r="X24872" s="9" t="str">
        <f t="shared" si="2116"/>
        <v/>
      </c>
      <c r="BC24872" s="9" t="str">
        <f>IF(V24872="","",MAX(BC$1:BC24871)+1)</f>
        <v/>
      </c>
    </row>
    <row r="24873" spans="21:55">
      <c r="U24873" s="17" t="b">
        <f t="shared" si="2113"/>
        <v>0</v>
      </c>
      <c r="V24873" s="9" t="str">
        <f t="shared" si="2114"/>
        <v/>
      </c>
      <c r="W24873" s="9" t="str">
        <f t="shared" si="2115"/>
        <v/>
      </c>
      <c r="X24873" s="9" t="str">
        <f t="shared" si="2116"/>
        <v/>
      </c>
      <c r="BC24873" s="9" t="str">
        <f>IF(V24873="","",MAX(BC$1:BC24872)+1)</f>
        <v/>
      </c>
    </row>
    <row r="24874" spans="21:55">
      <c r="U24874" s="17" t="b">
        <f t="shared" si="2113"/>
        <v>0</v>
      </c>
      <c r="V24874" s="9" t="str">
        <f t="shared" si="2114"/>
        <v/>
      </c>
      <c r="W24874" s="9" t="str">
        <f t="shared" si="2115"/>
        <v/>
      </c>
      <c r="X24874" s="9" t="str">
        <f t="shared" si="2116"/>
        <v/>
      </c>
      <c r="BC24874" s="9" t="str">
        <f>IF(V24874="","",MAX(BC$1:BC24873)+1)</f>
        <v/>
      </c>
    </row>
    <row r="24875" spans="21:55">
      <c r="U24875" s="17" t="b">
        <f t="shared" si="2113"/>
        <v>0</v>
      </c>
      <c r="V24875" s="9" t="str">
        <f t="shared" si="2114"/>
        <v/>
      </c>
      <c r="W24875" s="9" t="str">
        <f t="shared" si="2115"/>
        <v/>
      </c>
      <c r="X24875" s="9" t="str">
        <f t="shared" si="2116"/>
        <v/>
      </c>
      <c r="BC24875" s="9" t="str">
        <f>IF(V24875="","",MAX(BC$1:BC24874)+1)</f>
        <v/>
      </c>
    </row>
    <row r="24876" spans="21:55">
      <c r="U24876" s="17" t="b">
        <f t="shared" si="2113"/>
        <v>0</v>
      </c>
      <c r="V24876" s="9" t="str">
        <f t="shared" si="2114"/>
        <v/>
      </c>
      <c r="W24876" s="9" t="str">
        <f t="shared" si="2115"/>
        <v/>
      </c>
      <c r="X24876" s="9" t="str">
        <f t="shared" si="2116"/>
        <v/>
      </c>
      <c r="BC24876" s="9" t="str">
        <f>IF(V24876="","",MAX(BC$1:BC24875)+1)</f>
        <v/>
      </c>
    </row>
    <row r="24877" spans="21:55">
      <c r="U24877" s="17" t="b">
        <f t="shared" si="2113"/>
        <v>0</v>
      </c>
      <c r="V24877" s="9" t="str">
        <f t="shared" si="2114"/>
        <v/>
      </c>
      <c r="W24877" s="9" t="str">
        <f t="shared" si="2115"/>
        <v/>
      </c>
      <c r="X24877" s="9" t="str">
        <f t="shared" si="2116"/>
        <v/>
      </c>
      <c r="BC24877" s="9" t="str">
        <f>IF(V24877="","",MAX(BC$1:BC24876)+1)</f>
        <v/>
      </c>
    </row>
    <row r="24878" spans="21:55">
      <c r="U24878" s="17" t="b">
        <f t="shared" si="2113"/>
        <v>0</v>
      </c>
      <c r="V24878" s="9" t="str">
        <f t="shared" si="2114"/>
        <v/>
      </c>
      <c r="W24878" s="9" t="str">
        <f t="shared" si="2115"/>
        <v/>
      </c>
      <c r="X24878" s="9" t="str">
        <f t="shared" si="2116"/>
        <v/>
      </c>
      <c r="BC24878" s="9" t="str">
        <f>IF(V24878="","",MAX(BC$1:BC24877)+1)</f>
        <v/>
      </c>
    </row>
    <row r="24879" spans="21:55">
      <c r="U24879" s="17" t="b">
        <f t="shared" si="2113"/>
        <v>0</v>
      </c>
      <c r="V24879" s="9" t="str">
        <f t="shared" si="2114"/>
        <v/>
      </c>
      <c r="W24879" s="9" t="str">
        <f t="shared" si="2115"/>
        <v/>
      </c>
      <c r="X24879" s="9" t="str">
        <f t="shared" si="2116"/>
        <v/>
      </c>
      <c r="BC24879" s="9" t="str">
        <f>IF(V24879="","",MAX(BC$1:BC24878)+1)</f>
        <v/>
      </c>
    </row>
    <row r="24880" spans="21:55">
      <c r="U24880" s="17" t="b">
        <f t="shared" si="2113"/>
        <v>0</v>
      </c>
      <c r="V24880" s="9" t="str">
        <f t="shared" si="2114"/>
        <v/>
      </c>
      <c r="W24880" s="9" t="str">
        <f t="shared" si="2115"/>
        <v/>
      </c>
      <c r="X24880" s="9" t="str">
        <f t="shared" si="2116"/>
        <v/>
      </c>
      <c r="BC24880" s="9" t="str">
        <f>IF(V24880="","",MAX(BC$1:BC24879)+1)</f>
        <v/>
      </c>
    </row>
    <row r="24881" spans="21:55">
      <c r="U24881" s="17" t="b">
        <f t="shared" si="2113"/>
        <v>0</v>
      </c>
      <c r="V24881" s="9" t="str">
        <f t="shared" si="2114"/>
        <v/>
      </c>
      <c r="W24881" s="9" t="str">
        <f t="shared" si="2115"/>
        <v/>
      </c>
      <c r="X24881" s="9" t="str">
        <f t="shared" si="2116"/>
        <v/>
      </c>
      <c r="BC24881" s="9" t="str">
        <f>IF(V24881="","",MAX(BC$1:BC24880)+1)</f>
        <v/>
      </c>
    </row>
    <row r="24882" spans="21:55">
      <c r="U24882" s="17" t="b">
        <f t="shared" si="2113"/>
        <v>0</v>
      </c>
      <c r="V24882" s="9" t="str">
        <f t="shared" si="2114"/>
        <v/>
      </c>
      <c r="W24882" s="9" t="str">
        <f t="shared" si="2115"/>
        <v/>
      </c>
      <c r="X24882" s="9" t="str">
        <f t="shared" si="2116"/>
        <v/>
      </c>
      <c r="BC24882" s="9" t="str">
        <f>IF(V24882="","",MAX(BC$1:BC24881)+1)</f>
        <v/>
      </c>
    </row>
    <row r="24883" spans="21:55">
      <c r="U24883" s="17" t="b">
        <f t="shared" si="2113"/>
        <v>0</v>
      </c>
      <c r="V24883" s="9" t="str">
        <f t="shared" si="2114"/>
        <v/>
      </c>
      <c r="W24883" s="9" t="str">
        <f t="shared" si="2115"/>
        <v/>
      </c>
      <c r="X24883" s="9" t="str">
        <f t="shared" si="2116"/>
        <v/>
      </c>
      <c r="BC24883" s="9" t="str">
        <f>IF(V24883="","",MAX(BC$1:BC24882)+1)</f>
        <v/>
      </c>
    </row>
    <row r="24884" spans="21:55">
      <c r="U24884" s="17" t="b">
        <f t="shared" si="2113"/>
        <v>0</v>
      </c>
      <c r="V24884" s="9" t="str">
        <f t="shared" si="2114"/>
        <v/>
      </c>
      <c r="W24884" s="9" t="str">
        <f t="shared" si="2115"/>
        <v/>
      </c>
      <c r="X24884" s="9" t="str">
        <f t="shared" si="2116"/>
        <v/>
      </c>
      <c r="BC24884" s="9" t="str">
        <f>IF(V24884="","",MAX(BC$1:BC24883)+1)</f>
        <v/>
      </c>
    </row>
    <row r="24885" spans="21:55">
      <c r="U24885" s="17" t="b">
        <f t="shared" si="2113"/>
        <v>0</v>
      </c>
      <c r="V24885" s="9" t="str">
        <f t="shared" si="2114"/>
        <v/>
      </c>
      <c r="W24885" s="9" t="str">
        <f t="shared" si="2115"/>
        <v/>
      </c>
      <c r="X24885" s="9" t="str">
        <f t="shared" si="2116"/>
        <v/>
      </c>
      <c r="BC24885" s="9" t="str">
        <f>IF(V24885="","",MAX(BC$1:BC24884)+1)</f>
        <v/>
      </c>
    </row>
    <row r="24886" spans="21:55">
      <c r="U24886" s="17" t="b">
        <f t="shared" si="2113"/>
        <v>0</v>
      </c>
      <c r="V24886" s="9" t="str">
        <f t="shared" si="2114"/>
        <v/>
      </c>
      <c r="W24886" s="9" t="str">
        <f t="shared" si="2115"/>
        <v/>
      </c>
      <c r="X24886" s="9" t="str">
        <f t="shared" si="2116"/>
        <v/>
      </c>
      <c r="BC24886" s="9" t="str">
        <f>IF(V24886="","",MAX(BC$1:BC24885)+1)</f>
        <v/>
      </c>
    </row>
    <row r="24887" spans="21:55">
      <c r="U24887" s="17" t="b">
        <f t="shared" si="2113"/>
        <v>0</v>
      </c>
      <c r="V24887" s="9" t="str">
        <f t="shared" si="2114"/>
        <v/>
      </c>
      <c r="W24887" s="9" t="str">
        <f t="shared" si="2115"/>
        <v/>
      </c>
      <c r="X24887" s="9" t="str">
        <f t="shared" si="2116"/>
        <v/>
      </c>
      <c r="BC24887" s="9" t="str">
        <f>IF(V24887="","",MAX(BC$1:BC24886)+1)</f>
        <v/>
      </c>
    </row>
    <row r="24888" spans="21:55">
      <c r="U24888" s="17" t="b">
        <f t="shared" si="2113"/>
        <v>0</v>
      </c>
      <c r="V24888" s="9" t="str">
        <f t="shared" si="2114"/>
        <v/>
      </c>
      <c r="W24888" s="9" t="str">
        <f t="shared" si="2115"/>
        <v/>
      </c>
      <c r="X24888" s="9" t="str">
        <f t="shared" si="2116"/>
        <v/>
      </c>
      <c r="BC24888" s="9" t="str">
        <f>IF(V24888="","",MAX(BC$1:BC24887)+1)</f>
        <v/>
      </c>
    </row>
    <row r="24889" spans="21:55">
      <c r="U24889" s="17" t="b">
        <f t="shared" si="2113"/>
        <v>0</v>
      </c>
      <c r="V24889" s="9" t="str">
        <f t="shared" si="2114"/>
        <v/>
      </c>
      <c r="W24889" s="9" t="str">
        <f t="shared" si="2115"/>
        <v/>
      </c>
      <c r="X24889" s="9" t="str">
        <f t="shared" si="2116"/>
        <v/>
      </c>
      <c r="BC24889" s="9" t="str">
        <f>IF(V24889="","",MAX(BC$1:BC24888)+1)</f>
        <v/>
      </c>
    </row>
    <row r="24890" spans="21:55">
      <c r="U24890" s="17" t="b">
        <f t="shared" si="2113"/>
        <v>0</v>
      </c>
      <c r="V24890" s="9" t="str">
        <f t="shared" si="2114"/>
        <v/>
      </c>
      <c r="W24890" s="9" t="str">
        <f t="shared" si="2115"/>
        <v/>
      </c>
      <c r="X24890" s="9" t="str">
        <f t="shared" si="2116"/>
        <v/>
      </c>
      <c r="BC24890" s="9" t="str">
        <f>IF(V24890="","",MAX(BC$1:BC24889)+1)</f>
        <v/>
      </c>
    </row>
    <row r="24891" spans="21:55">
      <c r="U24891" s="17" t="b">
        <f t="shared" si="2113"/>
        <v>0</v>
      </c>
      <c r="V24891" s="9" t="str">
        <f t="shared" si="2114"/>
        <v/>
      </c>
      <c r="W24891" s="9" t="str">
        <f t="shared" si="2115"/>
        <v/>
      </c>
      <c r="X24891" s="9" t="str">
        <f t="shared" si="2116"/>
        <v/>
      </c>
      <c r="BC24891" s="9" t="str">
        <f>IF(V24891="","",MAX(BC$1:BC24890)+1)</f>
        <v/>
      </c>
    </row>
    <row r="24892" spans="21:55">
      <c r="U24892" s="17" t="b">
        <f t="shared" si="2113"/>
        <v>0</v>
      </c>
      <c r="V24892" s="9" t="str">
        <f t="shared" si="2114"/>
        <v/>
      </c>
      <c r="W24892" s="9" t="str">
        <f t="shared" si="2115"/>
        <v/>
      </c>
      <c r="X24892" s="9" t="str">
        <f t="shared" si="2116"/>
        <v/>
      </c>
      <c r="BC24892" s="9" t="str">
        <f>IF(V24892="","",MAX(BC$1:BC24891)+1)</f>
        <v/>
      </c>
    </row>
    <row r="24893" spans="21:55">
      <c r="U24893" s="17" t="b">
        <f t="shared" si="2113"/>
        <v>0</v>
      </c>
      <c r="V24893" s="9" t="str">
        <f t="shared" si="2114"/>
        <v/>
      </c>
      <c r="W24893" s="9" t="str">
        <f t="shared" si="2115"/>
        <v/>
      </c>
      <c r="X24893" s="9" t="str">
        <f t="shared" si="2116"/>
        <v/>
      </c>
      <c r="BC24893" s="9" t="str">
        <f>IF(V24893="","",MAX(BC$1:BC24892)+1)</f>
        <v/>
      </c>
    </row>
    <row r="24894" spans="21:55">
      <c r="U24894" s="17" t="b">
        <f t="shared" si="2113"/>
        <v>0</v>
      </c>
      <c r="V24894" s="9" t="str">
        <f t="shared" si="2114"/>
        <v/>
      </c>
      <c r="W24894" s="9" t="str">
        <f t="shared" si="2115"/>
        <v/>
      </c>
      <c r="X24894" s="9" t="str">
        <f t="shared" si="2116"/>
        <v/>
      </c>
      <c r="BC24894" s="9" t="str">
        <f>IF(V24894="","",MAX(BC$1:BC24893)+1)</f>
        <v/>
      </c>
    </row>
    <row r="24895" spans="21:55">
      <c r="U24895" s="17" t="b">
        <f t="shared" si="2113"/>
        <v>0</v>
      </c>
      <c r="V24895" s="9" t="str">
        <f t="shared" si="2114"/>
        <v/>
      </c>
      <c r="W24895" s="9" t="str">
        <f t="shared" si="2115"/>
        <v/>
      </c>
      <c r="X24895" s="9" t="str">
        <f t="shared" si="2116"/>
        <v/>
      </c>
      <c r="BC24895" s="9" t="str">
        <f>IF(V24895="","",MAX(BC$1:BC24894)+1)</f>
        <v/>
      </c>
    </row>
    <row r="24896" spans="21:55">
      <c r="U24896" s="17" t="b">
        <f t="shared" si="2113"/>
        <v>0</v>
      </c>
      <c r="V24896" s="9" t="str">
        <f t="shared" si="2114"/>
        <v/>
      </c>
      <c r="W24896" s="9" t="str">
        <f t="shared" si="2115"/>
        <v/>
      </c>
      <c r="X24896" s="9" t="str">
        <f t="shared" si="2116"/>
        <v/>
      </c>
      <c r="BC24896" s="9" t="str">
        <f>IF(V24896="","",MAX(BC$1:BC24895)+1)</f>
        <v/>
      </c>
    </row>
    <row r="24897" spans="21:55">
      <c r="U24897" s="17" t="b">
        <f t="shared" si="2113"/>
        <v>0</v>
      </c>
      <c r="V24897" s="9" t="str">
        <f t="shared" si="2114"/>
        <v/>
      </c>
      <c r="W24897" s="9" t="str">
        <f t="shared" si="2115"/>
        <v/>
      </c>
      <c r="X24897" s="9" t="str">
        <f t="shared" si="2116"/>
        <v/>
      </c>
      <c r="BC24897" s="9" t="str">
        <f>IF(V24897="","",MAX(BC$1:BC24896)+1)</f>
        <v/>
      </c>
    </row>
    <row r="24898" spans="21:55">
      <c r="U24898" s="17" t="b">
        <f t="shared" ref="U24898:U24961" si="2117">AND(ISNUMBER(SEARCH("(rs",N24898)),NOT(ISNUMBER(SEARCH("oxidation",N24898))),NOT(ISNUMBER(SEARCH("deamidated",N24898))),NOT(ISNUMBER(SEARCH("ammonia",N24898))),NOT(ISNUMBER(SEARCH("acetyl",N24898))),NOT(ISNUMBER(SEARCH("phospho",N24898))),NOT(ISNUMBER(SEARCH("dehydrated",N24898))))</f>
        <v>0</v>
      </c>
      <c r="V24898" s="9" t="str">
        <f t="shared" ref="V24898:V24961" si="2118">IF(U24898=TRUE, IF(ISNUMBER(SEARCH(":",P24898))=TRUE, LEFT(P24898,FIND(":",P24898)-1),P24898), "")</f>
        <v/>
      </c>
      <c r="W24898" s="9" t="str">
        <f t="shared" ref="W24898:W24961" si="2119">IF(U24898=TRUE,IF(ISNUMBER(SEARCH("Carb",N24898))=TRUE,MID(LEFT(N24898,FIND("#",N24898)-1),FIND(CHAR(1),SUBSTITUTE(N24898," ",CHAR(1),(LEN(N24898)-LEN(SUBSTITUTE(N24898," ","")))-1))+1,LEN(N24898)),LEFT(N24898,FIND("#",N24898)-1)),"")</f>
        <v/>
      </c>
      <c r="X24898" s="9" t="str">
        <f t="shared" si="2116"/>
        <v/>
      </c>
      <c r="BC24898" s="9" t="str">
        <f>IF(V24898="","",MAX(BC$1:BC24897)+1)</f>
        <v/>
      </c>
    </row>
    <row r="24899" spans="21:55">
      <c r="U24899" s="17" t="b">
        <f t="shared" si="2117"/>
        <v>0</v>
      </c>
      <c r="V24899" s="9" t="str">
        <f t="shared" si="2118"/>
        <v/>
      </c>
      <c r="W24899" s="9" t="str">
        <f t="shared" si="2119"/>
        <v/>
      </c>
      <c r="X24899" s="9" t="str">
        <f t="shared" si="2116"/>
        <v/>
      </c>
      <c r="BC24899" s="9" t="str">
        <f>IF(V24899="","",MAX(BC$1:BC24898)+1)</f>
        <v/>
      </c>
    </row>
    <row r="24900" spans="21:55">
      <c r="U24900" s="17" t="b">
        <f t="shared" si="2117"/>
        <v>0</v>
      </c>
      <c r="V24900" s="9" t="str">
        <f t="shared" si="2118"/>
        <v/>
      </c>
      <c r="W24900" s="9" t="str">
        <f t="shared" si="2119"/>
        <v/>
      </c>
      <c r="X24900" s="9" t="str">
        <f t="shared" si="2116"/>
        <v/>
      </c>
      <c r="BC24900" s="9" t="str">
        <f>IF(V24900="","",MAX(BC$1:BC24899)+1)</f>
        <v/>
      </c>
    </row>
    <row r="24901" spans="21:55">
      <c r="U24901" s="17" t="b">
        <f t="shared" si="2117"/>
        <v>0</v>
      </c>
      <c r="V24901" s="9" t="str">
        <f t="shared" si="2118"/>
        <v/>
      </c>
      <c r="W24901" s="9" t="str">
        <f t="shared" si="2119"/>
        <v/>
      </c>
      <c r="X24901" s="9" t="str">
        <f t="shared" si="2116"/>
        <v/>
      </c>
      <c r="BC24901" s="9" t="str">
        <f>IF(V24901="","",MAX(BC$1:BC24900)+1)</f>
        <v/>
      </c>
    </row>
    <row r="24902" spans="21:55">
      <c r="U24902" s="17" t="b">
        <f t="shared" si="2117"/>
        <v>0</v>
      </c>
      <c r="V24902" s="9" t="str">
        <f t="shared" si="2118"/>
        <v/>
      </c>
      <c r="W24902" s="9" t="str">
        <f t="shared" si="2119"/>
        <v/>
      </c>
      <c r="X24902" s="9" t="str">
        <f t="shared" si="2116"/>
        <v/>
      </c>
      <c r="BC24902" s="9" t="str">
        <f>IF(V24902="","",MAX(BC$1:BC24901)+1)</f>
        <v/>
      </c>
    </row>
    <row r="24903" spans="21:55">
      <c r="U24903" s="17" t="b">
        <f t="shared" si="2117"/>
        <v>0</v>
      </c>
      <c r="V24903" s="9" t="str">
        <f t="shared" si="2118"/>
        <v/>
      </c>
      <c r="W24903" s="9" t="str">
        <f t="shared" si="2119"/>
        <v/>
      </c>
      <c r="X24903" s="9" t="str">
        <f t="shared" si="2116"/>
        <v/>
      </c>
      <c r="BC24903" s="9" t="str">
        <f>IF(V24903="","",MAX(BC$1:BC24902)+1)</f>
        <v/>
      </c>
    </row>
    <row r="24904" spans="21:55">
      <c r="U24904" s="17" t="b">
        <f t="shared" si="2117"/>
        <v>0</v>
      </c>
      <c r="V24904" s="9" t="str">
        <f t="shared" si="2118"/>
        <v/>
      </c>
      <c r="W24904" s="9" t="str">
        <f t="shared" si="2119"/>
        <v/>
      </c>
      <c r="X24904" s="9" t="str">
        <f t="shared" si="2116"/>
        <v/>
      </c>
      <c r="BC24904" s="9" t="str">
        <f>IF(V24904="","",MAX(BC$1:BC24903)+1)</f>
        <v/>
      </c>
    </row>
    <row r="24905" spans="21:55">
      <c r="U24905" s="17" t="b">
        <f t="shared" si="2117"/>
        <v>0</v>
      </c>
      <c r="V24905" s="9" t="str">
        <f t="shared" si="2118"/>
        <v/>
      </c>
      <c r="W24905" s="9" t="str">
        <f t="shared" si="2119"/>
        <v/>
      </c>
      <c r="X24905" s="9" t="str">
        <f t="shared" si="2116"/>
        <v/>
      </c>
      <c r="BC24905" s="9" t="str">
        <f>IF(V24905="","",MAX(BC$1:BC24904)+1)</f>
        <v/>
      </c>
    </row>
    <row r="24906" spans="21:55">
      <c r="U24906" s="17" t="b">
        <f t="shared" si="2117"/>
        <v>0</v>
      </c>
      <c r="V24906" s="9" t="str">
        <f t="shared" si="2118"/>
        <v/>
      </c>
      <c r="W24906" s="9" t="str">
        <f t="shared" si="2119"/>
        <v/>
      </c>
      <c r="X24906" s="9" t="str">
        <f t="shared" si="2116"/>
        <v/>
      </c>
      <c r="BC24906" s="9" t="str">
        <f>IF(V24906="","",MAX(BC$1:BC24905)+1)</f>
        <v/>
      </c>
    </row>
    <row r="24907" spans="21:55">
      <c r="U24907" s="17" t="b">
        <f t="shared" si="2117"/>
        <v>0</v>
      </c>
      <c r="V24907" s="9" t="str">
        <f t="shared" si="2118"/>
        <v/>
      </c>
      <c r="W24907" s="9" t="str">
        <f t="shared" si="2119"/>
        <v/>
      </c>
      <c r="X24907" s="9" t="str">
        <f t="shared" si="2116"/>
        <v/>
      </c>
      <c r="BC24907" s="9" t="str">
        <f>IF(V24907="","",MAX(BC$1:BC24906)+1)</f>
        <v/>
      </c>
    </row>
    <row r="24908" spans="21:55">
      <c r="U24908" s="17" t="b">
        <f t="shared" si="2117"/>
        <v>0</v>
      </c>
      <c r="V24908" s="9" t="str">
        <f t="shared" si="2118"/>
        <v/>
      </c>
      <c r="W24908" s="9" t="str">
        <f t="shared" si="2119"/>
        <v/>
      </c>
      <c r="X24908" s="9" t="str">
        <f t="shared" si="2116"/>
        <v/>
      </c>
      <c r="BC24908" s="9" t="str">
        <f>IF(V24908="","",MAX(BC$1:BC24907)+1)</f>
        <v/>
      </c>
    </row>
    <row r="24909" spans="21:55">
      <c r="U24909" s="17" t="b">
        <f t="shared" si="2117"/>
        <v>0</v>
      </c>
      <c r="V24909" s="9" t="str">
        <f t="shared" si="2118"/>
        <v/>
      </c>
      <c r="W24909" s="9" t="str">
        <f t="shared" si="2119"/>
        <v/>
      </c>
      <c r="X24909" s="9" t="str">
        <f t="shared" si="2116"/>
        <v/>
      </c>
      <c r="BC24909" s="9" t="str">
        <f>IF(V24909="","",MAX(BC$1:BC24908)+1)</f>
        <v/>
      </c>
    </row>
    <row r="24910" spans="21:55">
      <c r="U24910" s="17" t="b">
        <f t="shared" si="2117"/>
        <v>0</v>
      </c>
      <c r="V24910" s="9" t="str">
        <f t="shared" si="2118"/>
        <v/>
      </c>
      <c r="W24910" s="9" t="str">
        <f t="shared" si="2119"/>
        <v/>
      </c>
      <c r="X24910" s="9" t="str">
        <f t="shared" si="2116"/>
        <v/>
      </c>
      <c r="BC24910" s="9" t="str">
        <f>IF(V24910="","",MAX(BC$1:BC24909)+1)</f>
        <v/>
      </c>
    </row>
    <row r="24911" spans="21:55">
      <c r="U24911" s="17" t="b">
        <f t="shared" si="2117"/>
        <v>0</v>
      </c>
      <c r="V24911" s="9" t="str">
        <f t="shared" si="2118"/>
        <v/>
      </c>
      <c r="W24911" s="9" t="str">
        <f t="shared" si="2119"/>
        <v/>
      </c>
      <c r="X24911" s="9" t="str">
        <f t="shared" si="2116"/>
        <v/>
      </c>
      <c r="BC24911" s="9" t="str">
        <f>IF(V24911="","",MAX(BC$1:BC24910)+1)</f>
        <v/>
      </c>
    </row>
    <row r="24912" spans="21:55">
      <c r="U24912" s="17" t="b">
        <f t="shared" si="2117"/>
        <v>0</v>
      </c>
      <c r="V24912" s="9" t="str">
        <f t="shared" si="2118"/>
        <v/>
      </c>
      <c r="W24912" s="9" t="str">
        <f t="shared" si="2119"/>
        <v/>
      </c>
      <c r="X24912" s="9" t="str">
        <f t="shared" si="2116"/>
        <v/>
      </c>
      <c r="BC24912" s="9" t="str">
        <f>IF(V24912="","",MAX(BC$1:BC24911)+1)</f>
        <v/>
      </c>
    </row>
    <row r="24913" spans="21:55">
      <c r="U24913" s="17" t="b">
        <f t="shared" si="2117"/>
        <v>0</v>
      </c>
      <c r="V24913" s="9" t="str">
        <f t="shared" si="2118"/>
        <v/>
      </c>
      <c r="W24913" s="9" t="str">
        <f t="shared" si="2119"/>
        <v/>
      </c>
      <c r="X24913" s="9" t="str">
        <f t="shared" si="2116"/>
        <v/>
      </c>
      <c r="BC24913" s="9" t="str">
        <f>IF(V24913="","",MAX(BC$1:BC24912)+1)</f>
        <v/>
      </c>
    </row>
    <row r="24914" spans="21:55">
      <c r="U24914" s="17" t="b">
        <f t="shared" si="2117"/>
        <v>0</v>
      </c>
      <c r="V24914" s="9" t="str">
        <f t="shared" si="2118"/>
        <v/>
      </c>
      <c r="W24914" s="9" t="str">
        <f t="shared" si="2119"/>
        <v/>
      </c>
      <c r="X24914" s="9" t="str">
        <f t="shared" si="2116"/>
        <v/>
      </c>
      <c r="BC24914" s="9" t="str">
        <f>IF(V24914="","",MAX(BC$1:BC24913)+1)</f>
        <v/>
      </c>
    </row>
    <row r="24915" spans="21:55">
      <c r="U24915" s="17" t="b">
        <f t="shared" si="2117"/>
        <v>0</v>
      </c>
      <c r="V24915" s="9" t="str">
        <f t="shared" si="2118"/>
        <v/>
      </c>
      <c r="W24915" s="9" t="str">
        <f t="shared" si="2119"/>
        <v/>
      </c>
      <c r="X24915" s="9" t="str">
        <f t="shared" si="2116"/>
        <v/>
      </c>
      <c r="BC24915" s="9" t="str">
        <f>IF(V24915="","",MAX(BC$1:BC24914)+1)</f>
        <v/>
      </c>
    </row>
    <row r="24916" spans="21:55">
      <c r="U24916" s="17" t="b">
        <f t="shared" si="2117"/>
        <v>0</v>
      </c>
      <c r="V24916" s="9" t="str">
        <f t="shared" si="2118"/>
        <v/>
      </c>
      <c r="W24916" s="9" t="str">
        <f t="shared" si="2119"/>
        <v/>
      </c>
      <c r="X24916" s="9" t="str">
        <f t="shared" si="2116"/>
        <v/>
      </c>
      <c r="BC24916" s="9" t="str">
        <f>IF(V24916="","",MAX(BC$1:BC24915)+1)</f>
        <v/>
      </c>
    </row>
    <row r="24917" spans="21:55">
      <c r="U24917" s="17" t="b">
        <f t="shared" si="2117"/>
        <v>0</v>
      </c>
      <c r="V24917" s="9" t="str">
        <f t="shared" si="2118"/>
        <v/>
      </c>
      <c r="W24917" s="9" t="str">
        <f t="shared" si="2119"/>
        <v/>
      </c>
      <c r="X24917" s="9" t="str">
        <f t="shared" si="2116"/>
        <v/>
      </c>
      <c r="BC24917" s="9" t="str">
        <f>IF(V24917="","",MAX(BC$1:BC24916)+1)</f>
        <v/>
      </c>
    </row>
    <row r="24918" spans="21:55">
      <c r="U24918" s="17" t="b">
        <f t="shared" si="2117"/>
        <v>0</v>
      </c>
      <c r="V24918" s="9" t="str">
        <f t="shared" si="2118"/>
        <v/>
      </c>
      <c r="W24918" s="9" t="str">
        <f t="shared" si="2119"/>
        <v/>
      </c>
      <c r="X24918" s="9" t="str">
        <f t="shared" si="2116"/>
        <v/>
      </c>
      <c r="BC24918" s="9" t="str">
        <f>IF(V24918="","",MAX(BC$1:BC24917)+1)</f>
        <v/>
      </c>
    </row>
    <row r="24919" spans="21:55">
      <c r="U24919" s="17" t="b">
        <f t="shared" si="2117"/>
        <v>0</v>
      </c>
      <c r="V24919" s="9" t="str">
        <f t="shared" si="2118"/>
        <v/>
      </c>
      <c r="W24919" s="9" t="str">
        <f t="shared" si="2119"/>
        <v/>
      </c>
      <c r="X24919" s="9" t="str">
        <f t="shared" si="2116"/>
        <v/>
      </c>
      <c r="BC24919" s="9" t="str">
        <f>IF(V24919="","",MAX(BC$1:BC24918)+1)</f>
        <v/>
      </c>
    </row>
    <row r="24920" spans="21:55">
      <c r="U24920" s="17" t="b">
        <f t="shared" si="2117"/>
        <v>0</v>
      </c>
      <c r="V24920" s="9" t="str">
        <f t="shared" si="2118"/>
        <v/>
      </c>
      <c r="W24920" s="9" t="str">
        <f t="shared" si="2119"/>
        <v/>
      </c>
      <c r="X24920" s="9" t="str">
        <f t="shared" si="2116"/>
        <v/>
      </c>
      <c r="BC24920" s="9" t="str">
        <f>IF(V24920="","",MAX(BC$1:BC24919)+1)</f>
        <v/>
      </c>
    </row>
    <row r="24921" spans="21:55">
      <c r="U24921" s="17" t="b">
        <f t="shared" si="2117"/>
        <v>0</v>
      </c>
      <c r="V24921" s="9" t="str">
        <f t="shared" si="2118"/>
        <v/>
      </c>
      <c r="W24921" s="9" t="str">
        <f t="shared" si="2119"/>
        <v/>
      </c>
      <c r="X24921" s="9" t="str">
        <f t="shared" si="2116"/>
        <v/>
      </c>
      <c r="BC24921" s="9" t="str">
        <f>IF(V24921="","",MAX(BC$1:BC24920)+1)</f>
        <v/>
      </c>
    </row>
    <row r="24922" spans="21:55">
      <c r="U24922" s="17" t="b">
        <f t="shared" si="2117"/>
        <v>0</v>
      </c>
      <c r="V24922" s="9" t="str">
        <f t="shared" si="2118"/>
        <v/>
      </c>
      <c r="W24922" s="9" t="str">
        <f t="shared" si="2119"/>
        <v/>
      </c>
      <c r="X24922" s="9" t="str">
        <f t="shared" si="2116"/>
        <v/>
      </c>
      <c r="BC24922" s="9" t="str">
        <f>IF(V24922="","",MAX(BC$1:BC24921)+1)</f>
        <v/>
      </c>
    </row>
    <row r="24923" spans="21:55">
      <c r="U24923" s="17" t="b">
        <f t="shared" si="2117"/>
        <v>0</v>
      </c>
      <c r="V24923" s="9" t="str">
        <f t="shared" si="2118"/>
        <v/>
      </c>
      <c r="W24923" s="9" t="str">
        <f t="shared" si="2119"/>
        <v/>
      </c>
      <c r="X24923" s="9" t="str">
        <f t="shared" si="2116"/>
        <v/>
      </c>
      <c r="BC24923" s="9" t="str">
        <f>IF(V24923="","",MAX(BC$1:BC24922)+1)</f>
        <v/>
      </c>
    </row>
    <row r="24924" spans="21:55">
      <c r="U24924" s="17" t="b">
        <f t="shared" si="2117"/>
        <v>0</v>
      </c>
      <c r="V24924" s="9" t="str">
        <f t="shared" si="2118"/>
        <v/>
      </c>
      <c r="W24924" s="9" t="str">
        <f t="shared" si="2119"/>
        <v/>
      </c>
      <c r="X24924" s="9" t="str">
        <f t="shared" si="2116"/>
        <v/>
      </c>
      <c r="BC24924" s="9" t="str">
        <f>IF(V24924="","",MAX(BC$1:BC24923)+1)</f>
        <v/>
      </c>
    </row>
    <row r="24925" spans="21:55">
      <c r="U24925" s="17" t="b">
        <f t="shared" si="2117"/>
        <v>0</v>
      </c>
      <c r="V24925" s="9" t="str">
        <f t="shared" si="2118"/>
        <v/>
      </c>
      <c r="W24925" s="9" t="str">
        <f t="shared" si="2119"/>
        <v/>
      </c>
      <c r="X24925" s="9" t="str">
        <f t="shared" si="2116"/>
        <v/>
      </c>
      <c r="BC24925" s="9" t="str">
        <f>IF(V24925="","",MAX(BC$1:BC24924)+1)</f>
        <v/>
      </c>
    </row>
    <row r="24926" spans="21:55">
      <c r="U24926" s="17" t="b">
        <f t="shared" si="2117"/>
        <v>0</v>
      </c>
      <c r="V24926" s="9" t="str">
        <f t="shared" si="2118"/>
        <v/>
      </c>
      <c r="W24926" s="9" t="str">
        <f t="shared" si="2119"/>
        <v/>
      </c>
      <c r="X24926" s="9" t="str">
        <f t="shared" ref="X24926:X24989" si="2120">IF(U24926=TRUE, MID(LEFT(N24926,FIND(")",N24926)-1),FIND("(",N24926)+1,LEN(N24926)), "")</f>
        <v/>
      </c>
      <c r="BC24926" s="9" t="str">
        <f>IF(V24926="","",MAX(BC$1:BC24925)+1)</f>
        <v/>
      </c>
    </row>
    <row r="24927" spans="21:55">
      <c r="U24927" s="17" t="b">
        <f t="shared" si="2117"/>
        <v>0</v>
      </c>
      <c r="V24927" s="9" t="str">
        <f t="shared" si="2118"/>
        <v/>
      </c>
      <c r="W24927" s="9" t="str">
        <f t="shared" si="2119"/>
        <v/>
      </c>
      <c r="X24927" s="9" t="str">
        <f t="shared" si="2120"/>
        <v/>
      </c>
      <c r="BC24927" s="9" t="str">
        <f>IF(V24927="","",MAX(BC$1:BC24926)+1)</f>
        <v/>
      </c>
    </row>
    <row r="24928" spans="21:55">
      <c r="U24928" s="17" t="b">
        <f t="shared" si="2117"/>
        <v>0</v>
      </c>
      <c r="V24928" s="9" t="str">
        <f t="shared" si="2118"/>
        <v/>
      </c>
      <c r="W24928" s="9" t="str">
        <f t="shared" si="2119"/>
        <v/>
      </c>
      <c r="X24928" s="9" t="str">
        <f t="shared" si="2120"/>
        <v/>
      </c>
      <c r="BC24928" s="9" t="str">
        <f>IF(V24928="","",MAX(BC$1:BC24927)+1)</f>
        <v/>
      </c>
    </row>
    <row r="24929" spans="21:55">
      <c r="U24929" s="17" t="b">
        <f t="shared" si="2117"/>
        <v>0</v>
      </c>
      <c r="V24929" s="9" t="str">
        <f t="shared" si="2118"/>
        <v/>
      </c>
      <c r="W24929" s="9" t="str">
        <f t="shared" si="2119"/>
        <v/>
      </c>
      <c r="X24929" s="9" t="str">
        <f t="shared" si="2120"/>
        <v/>
      </c>
      <c r="BC24929" s="9" t="str">
        <f>IF(V24929="","",MAX(BC$1:BC24928)+1)</f>
        <v/>
      </c>
    </row>
    <row r="24930" spans="21:55">
      <c r="U24930" s="17" t="b">
        <f t="shared" si="2117"/>
        <v>0</v>
      </c>
      <c r="V24930" s="9" t="str">
        <f t="shared" si="2118"/>
        <v/>
      </c>
      <c r="W24930" s="9" t="str">
        <f t="shared" si="2119"/>
        <v/>
      </c>
      <c r="X24930" s="9" t="str">
        <f t="shared" si="2120"/>
        <v/>
      </c>
      <c r="BC24930" s="9" t="str">
        <f>IF(V24930="","",MAX(BC$1:BC24929)+1)</f>
        <v/>
      </c>
    </row>
    <row r="24931" spans="21:55">
      <c r="U24931" s="17" t="b">
        <f t="shared" si="2117"/>
        <v>0</v>
      </c>
      <c r="V24931" s="9" t="str">
        <f t="shared" si="2118"/>
        <v/>
      </c>
      <c r="W24931" s="9" t="str">
        <f t="shared" si="2119"/>
        <v/>
      </c>
      <c r="X24931" s="9" t="str">
        <f t="shared" si="2120"/>
        <v/>
      </c>
      <c r="BC24931" s="9" t="str">
        <f>IF(V24931="","",MAX(BC$1:BC24930)+1)</f>
        <v/>
      </c>
    </row>
    <row r="24932" spans="21:55">
      <c r="U24932" s="17" t="b">
        <f t="shared" si="2117"/>
        <v>0</v>
      </c>
      <c r="V24932" s="9" t="str">
        <f t="shared" si="2118"/>
        <v/>
      </c>
      <c r="W24932" s="9" t="str">
        <f t="shared" si="2119"/>
        <v/>
      </c>
      <c r="X24932" s="9" t="str">
        <f t="shared" si="2120"/>
        <v/>
      </c>
      <c r="BC24932" s="9" t="str">
        <f>IF(V24932="","",MAX(BC$1:BC24931)+1)</f>
        <v/>
      </c>
    </row>
    <row r="24933" spans="21:55">
      <c r="U24933" s="17" t="b">
        <f t="shared" si="2117"/>
        <v>0</v>
      </c>
      <c r="V24933" s="9" t="str">
        <f t="shared" si="2118"/>
        <v/>
      </c>
      <c r="W24933" s="9" t="str">
        <f t="shared" si="2119"/>
        <v/>
      </c>
      <c r="X24933" s="9" t="str">
        <f t="shared" si="2120"/>
        <v/>
      </c>
      <c r="BC24933" s="9" t="str">
        <f>IF(V24933="","",MAX(BC$1:BC24932)+1)</f>
        <v/>
      </c>
    </row>
    <row r="24934" spans="21:55">
      <c r="U24934" s="17" t="b">
        <f t="shared" si="2117"/>
        <v>0</v>
      </c>
      <c r="V24934" s="9" t="str">
        <f t="shared" si="2118"/>
        <v/>
      </c>
      <c r="W24934" s="9" t="str">
        <f t="shared" si="2119"/>
        <v/>
      </c>
      <c r="X24934" s="9" t="str">
        <f t="shared" si="2120"/>
        <v/>
      </c>
      <c r="BC24934" s="9" t="str">
        <f>IF(V24934="","",MAX(BC$1:BC24933)+1)</f>
        <v/>
      </c>
    </row>
    <row r="24935" spans="21:55">
      <c r="U24935" s="17" t="b">
        <f t="shared" si="2117"/>
        <v>0</v>
      </c>
      <c r="V24935" s="9" t="str">
        <f t="shared" si="2118"/>
        <v/>
      </c>
      <c r="W24935" s="9" t="str">
        <f t="shared" si="2119"/>
        <v/>
      </c>
      <c r="X24935" s="9" t="str">
        <f t="shared" si="2120"/>
        <v/>
      </c>
      <c r="BC24935" s="9" t="str">
        <f>IF(V24935="","",MAX(BC$1:BC24934)+1)</f>
        <v/>
      </c>
    </row>
    <row r="24936" spans="21:55">
      <c r="U24936" s="17" t="b">
        <f t="shared" si="2117"/>
        <v>0</v>
      </c>
      <c r="V24936" s="9" t="str">
        <f t="shared" si="2118"/>
        <v/>
      </c>
      <c r="W24936" s="9" t="str">
        <f t="shared" si="2119"/>
        <v/>
      </c>
      <c r="X24936" s="9" t="str">
        <f t="shared" si="2120"/>
        <v/>
      </c>
      <c r="BC24936" s="9" t="str">
        <f>IF(V24936="","",MAX(BC$1:BC24935)+1)</f>
        <v/>
      </c>
    </row>
    <row r="24937" spans="21:55">
      <c r="U24937" s="17" t="b">
        <f t="shared" si="2117"/>
        <v>0</v>
      </c>
      <c r="V24937" s="9" t="str">
        <f t="shared" si="2118"/>
        <v/>
      </c>
      <c r="W24937" s="9" t="str">
        <f t="shared" si="2119"/>
        <v/>
      </c>
      <c r="X24937" s="9" t="str">
        <f t="shared" si="2120"/>
        <v/>
      </c>
      <c r="BC24937" s="9" t="str">
        <f>IF(V24937="","",MAX(BC$1:BC24936)+1)</f>
        <v/>
      </c>
    </row>
    <row r="24938" spans="21:55">
      <c r="U24938" s="17" t="b">
        <f t="shared" si="2117"/>
        <v>0</v>
      </c>
      <c r="V24938" s="9" t="str">
        <f t="shared" si="2118"/>
        <v/>
      </c>
      <c r="W24938" s="9" t="str">
        <f t="shared" si="2119"/>
        <v/>
      </c>
      <c r="X24938" s="9" t="str">
        <f t="shared" si="2120"/>
        <v/>
      </c>
      <c r="BC24938" s="9" t="str">
        <f>IF(V24938="","",MAX(BC$1:BC24937)+1)</f>
        <v/>
      </c>
    </row>
    <row r="24939" spans="21:55">
      <c r="U24939" s="17" t="b">
        <f t="shared" si="2117"/>
        <v>0</v>
      </c>
      <c r="V24939" s="9" t="str">
        <f t="shared" si="2118"/>
        <v/>
      </c>
      <c r="W24939" s="9" t="str">
        <f t="shared" si="2119"/>
        <v/>
      </c>
      <c r="X24939" s="9" t="str">
        <f t="shared" si="2120"/>
        <v/>
      </c>
      <c r="BC24939" s="9" t="str">
        <f>IF(V24939="","",MAX(BC$1:BC24938)+1)</f>
        <v/>
      </c>
    </row>
    <row r="24940" spans="21:55">
      <c r="U24940" s="17" t="b">
        <f t="shared" si="2117"/>
        <v>0</v>
      </c>
      <c r="V24940" s="9" t="str">
        <f t="shared" si="2118"/>
        <v/>
      </c>
      <c r="W24940" s="9" t="str">
        <f t="shared" si="2119"/>
        <v/>
      </c>
      <c r="X24940" s="9" t="str">
        <f t="shared" si="2120"/>
        <v/>
      </c>
      <c r="BC24940" s="9" t="str">
        <f>IF(V24940="","",MAX(BC$1:BC24939)+1)</f>
        <v/>
      </c>
    </row>
    <row r="24941" spans="21:55">
      <c r="U24941" s="17" t="b">
        <f t="shared" si="2117"/>
        <v>0</v>
      </c>
      <c r="V24941" s="9" t="str">
        <f t="shared" si="2118"/>
        <v/>
      </c>
      <c r="W24941" s="9" t="str">
        <f t="shared" si="2119"/>
        <v/>
      </c>
      <c r="X24941" s="9" t="str">
        <f t="shared" si="2120"/>
        <v/>
      </c>
      <c r="BC24941" s="9" t="str">
        <f>IF(V24941="","",MAX(BC$1:BC24940)+1)</f>
        <v/>
      </c>
    </row>
    <row r="24942" spans="21:55">
      <c r="U24942" s="17" t="b">
        <f t="shared" si="2117"/>
        <v>0</v>
      </c>
      <c r="V24942" s="9" t="str">
        <f t="shared" si="2118"/>
        <v/>
      </c>
      <c r="W24942" s="9" t="str">
        <f t="shared" si="2119"/>
        <v/>
      </c>
      <c r="X24942" s="9" t="str">
        <f t="shared" si="2120"/>
        <v/>
      </c>
      <c r="BC24942" s="9" t="str">
        <f>IF(V24942="","",MAX(BC$1:BC24941)+1)</f>
        <v/>
      </c>
    </row>
    <row r="24943" spans="21:55">
      <c r="U24943" s="17" t="b">
        <f t="shared" si="2117"/>
        <v>0</v>
      </c>
      <c r="V24943" s="9" t="str">
        <f t="shared" si="2118"/>
        <v/>
      </c>
      <c r="W24943" s="9" t="str">
        <f t="shared" si="2119"/>
        <v/>
      </c>
      <c r="X24943" s="9" t="str">
        <f t="shared" si="2120"/>
        <v/>
      </c>
      <c r="BC24943" s="9" t="str">
        <f>IF(V24943="","",MAX(BC$1:BC24942)+1)</f>
        <v/>
      </c>
    </row>
    <row r="24944" spans="21:55">
      <c r="U24944" s="17" t="b">
        <f t="shared" si="2117"/>
        <v>0</v>
      </c>
      <c r="V24944" s="9" t="str">
        <f t="shared" si="2118"/>
        <v/>
      </c>
      <c r="W24944" s="9" t="str">
        <f t="shared" si="2119"/>
        <v/>
      </c>
      <c r="X24944" s="9" t="str">
        <f t="shared" si="2120"/>
        <v/>
      </c>
      <c r="BC24944" s="9" t="str">
        <f>IF(V24944="","",MAX(BC$1:BC24943)+1)</f>
        <v/>
      </c>
    </row>
    <row r="24945" spans="21:55">
      <c r="U24945" s="17" t="b">
        <f t="shared" si="2117"/>
        <v>0</v>
      </c>
      <c r="V24945" s="9" t="str">
        <f t="shared" si="2118"/>
        <v/>
      </c>
      <c r="W24945" s="9" t="str">
        <f t="shared" si="2119"/>
        <v/>
      </c>
      <c r="X24945" s="9" t="str">
        <f t="shared" si="2120"/>
        <v/>
      </c>
      <c r="BC24945" s="9" t="str">
        <f>IF(V24945="","",MAX(BC$1:BC24944)+1)</f>
        <v/>
      </c>
    </row>
    <row r="24946" spans="21:55">
      <c r="U24946" s="17" t="b">
        <f t="shared" si="2117"/>
        <v>0</v>
      </c>
      <c r="V24946" s="9" t="str">
        <f t="shared" si="2118"/>
        <v/>
      </c>
      <c r="W24946" s="9" t="str">
        <f t="shared" si="2119"/>
        <v/>
      </c>
      <c r="X24946" s="9" t="str">
        <f t="shared" si="2120"/>
        <v/>
      </c>
      <c r="BC24946" s="9" t="str">
        <f>IF(V24946="","",MAX(BC$1:BC24945)+1)</f>
        <v/>
      </c>
    </row>
    <row r="24947" spans="21:55">
      <c r="U24947" s="17" t="b">
        <f t="shared" si="2117"/>
        <v>0</v>
      </c>
      <c r="V24947" s="9" t="str">
        <f t="shared" si="2118"/>
        <v/>
      </c>
      <c r="W24947" s="9" t="str">
        <f t="shared" si="2119"/>
        <v/>
      </c>
      <c r="X24947" s="9" t="str">
        <f t="shared" si="2120"/>
        <v/>
      </c>
      <c r="BC24947" s="9" t="str">
        <f>IF(V24947="","",MAX(BC$1:BC24946)+1)</f>
        <v/>
      </c>
    </row>
    <row r="24948" spans="21:55">
      <c r="U24948" s="17" t="b">
        <f t="shared" si="2117"/>
        <v>0</v>
      </c>
      <c r="V24948" s="9" t="str">
        <f t="shared" si="2118"/>
        <v/>
      </c>
      <c r="W24948" s="9" t="str">
        <f t="shared" si="2119"/>
        <v/>
      </c>
      <c r="X24948" s="9" t="str">
        <f t="shared" si="2120"/>
        <v/>
      </c>
      <c r="BC24948" s="9" t="str">
        <f>IF(V24948="","",MAX(BC$1:BC24947)+1)</f>
        <v/>
      </c>
    </row>
    <row r="24949" spans="21:55">
      <c r="U24949" s="17" t="b">
        <f t="shared" si="2117"/>
        <v>0</v>
      </c>
      <c r="V24949" s="9" t="str">
        <f t="shared" si="2118"/>
        <v/>
      </c>
      <c r="W24949" s="9" t="str">
        <f t="shared" si="2119"/>
        <v/>
      </c>
      <c r="X24949" s="9" t="str">
        <f t="shared" si="2120"/>
        <v/>
      </c>
      <c r="BC24949" s="9" t="str">
        <f>IF(V24949="","",MAX(BC$1:BC24948)+1)</f>
        <v/>
      </c>
    </row>
    <row r="24950" spans="21:55">
      <c r="U24950" s="17" t="b">
        <f t="shared" si="2117"/>
        <v>0</v>
      </c>
      <c r="V24950" s="9" t="str">
        <f t="shared" si="2118"/>
        <v/>
      </c>
      <c r="W24950" s="9" t="str">
        <f t="shared" si="2119"/>
        <v/>
      </c>
      <c r="X24950" s="9" t="str">
        <f t="shared" si="2120"/>
        <v/>
      </c>
      <c r="BC24950" s="9" t="str">
        <f>IF(V24950="","",MAX(BC$1:BC24949)+1)</f>
        <v/>
      </c>
    </row>
    <row r="24951" spans="21:55">
      <c r="U24951" s="17" t="b">
        <f t="shared" si="2117"/>
        <v>0</v>
      </c>
      <c r="V24951" s="9" t="str">
        <f t="shared" si="2118"/>
        <v/>
      </c>
      <c r="W24951" s="9" t="str">
        <f t="shared" si="2119"/>
        <v/>
      </c>
      <c r="X24951" s="9" t="str">
        <f t="shared" si="2120"/>
        <v/>
      </c>
      <c r="BC24951" s="9" t="str">
        <f>IF(V24951="","",MAX(BC$1:BC24950)+1)</f>
        <v/>
      </c>
    </row>
    <row r="24952" spans="21:55">
      <c r="U24952" s="17" t="b">
        <f t="shared" si="2117"/>
        <v>0</v>
      </c>
      <c r="V24952" s="9" t="str">
        <f t="shared" si="2118"/>
        <v/>
      </c>
      <c r="W24952" s="9" t="str">
        <f t="shared" si="2119"/>
        <v/>
      </c>
      <c r="X24952" s="9" t="str">
        <f t="shared" si="2120"/>
        <v/>
      </c>
      <c r="BC24952" s="9" t="str">
        <f>IF(V24952="","",MAX(BC$1:BC24951)+1)</f>
        <v/>
      </c>
    </row>
    <row r="24953" spans="21:55">
      <c r="U24953" s="17" t="b">
        <f t="shared" si="2117"/>
        <v>0</v>
      </c>
      <c r="V24953" s="9" t="str">
        <f t="shared" si="2118"/>
        <v/>
      </c>
      <c r="W24953" s="9" t="str">
        <f t="shared" si="2119"/>
        <v/>
      </c>
      <c r="X24953" s="9" t="str">
        <f t="shared" si="2120"/>
        <v/>
      </c>
      <c r="BC24953" s="9" t="str">
        <f>IF(V24953="","",MAX(BC$1:BC24952)+1)</f>
        <v/>
      </c>
    </row>
    <row r="24954" spans="21:55">
      <c r="U24954" s="17" t="b">
        <f t="shared" si="2117"/>
        <v>0</v>
      </c>
      <c r="V24954" s="9" t="str">
        <f t="shared" si="2118"/>
        <v/>
      </c>
      <c r="W24954" s="9" t="str">
        <f t="shared" si="2119"/>
        <v/>
      </c>
      <c r="X24954" s="9" t="str">
        <f t="shared" si="2120"/>
        <v/>
      </c>
      <c r="BC24954" s="9" t="str">
        <f>IF(V24954="","",MAX(BC$1:BC24953)+1)</f>
        <v/>
      </c>
    </row>
    <row r="24955" spans="21:55">
      <c r="U24955" s="17" t="b">
        <f t="shared" si="2117"/>
        <v>0</v>
      </c>
      <c r="V24955" s="9" t="str">
        <f t="shared" si="2118"/>
        <v/>
      </c>
      <c r="W24955" s="9" t="str">
        <f t="shared" si="2119"/>
        <v/>
      </c>
      <c r="X24955" s="9" t="str">
        <f t="shared" si="2120"/>
        <v/>
      </c>
      <c r="BC24955" s="9" t="str">
        <f>IF(V24955="","",MAX(BC$1:BC24954)+1)</f>
        <v/>
      </c>
    </row>
    <row r="24956" spans="21:55">
      <c r="U24956" s="17" t="b">
        <f t="shared" si="2117"/>
        <v>0</v>
      </c>
      <c r="V24956" s="9" t="str">
        <f t="shared" si="2118"/>
        <v/>
      </c>
      <c r="W24956" s="9" t="str">
        <f t="shared" si="2119"/>
        <v/>
      </c>
      <c r="X24956" s="9" t="str">
        <f t="shared" si="2120"/>
        <v/>
      </c>
      <c r="BC24956" s="9" t="str">
        <f>IF(V24956="","",MAX(BC$1:BC24955)+1)</f>
        <v/>
      </c>
    </row>
    <row r="24957" spans="21:55">
      <c r="U24957" s="17" t="b">
        <f t="shared" si="2117"/>
        <v>0</v>
      </c>
      <c r="V24957" s="9" t="str">
        <f t="shared" si="2118"/>
        <v/>
      </c>
      <c r="W24957" s="9" t="str">
        <f t="shared" si="2119"/>
        <v/>
      </c>
      <c r="X24957" s="9" t="str">
        <f t="shared" si="2120"/>
        <v/>
      </c>
      <c r="BC24957" s="9" t="str">
        <f>IF(V24957="","",MAX(BC$1:BC24956)+1)</f>
        <v/>
      </c>
    </row>
    <row r="24958" spans="21:55">
      <c r="U24958" s="17" t="b">
        <f t="shared" si="2117"/>
        <v>0</v>
      </c>
      <c r="V24958" s="9" t="str">
        <f t="shared" si="2118"/>
        <v/>
      </c>
      <c r="W24958" s="9" t="str">
        <f t="shared" si="2119"/>
        <v/>
      </c>
      <c r="X24958" s="9" t="str">
        <f t="shared" si="2120"/>
        <v/>
      </c>
      <c r="BC24958" s="9" t="str">
        <f>IF(V24958="","",MAX(BC$1:BC24957)+1)</f>
        <v/>
      </c>
    </row>
    <row r="24959" spans="21:55">
      <c r="U24959" s="17" t="b">
        <f t="shared" si="2117"/>
        <v>0</v>
      </c>
      <c r="V24959" s="9" t="str">
        <f t="shared" si="2118"/>
        <v/>
      </c>
      <c r="W24959" s="9" t="str">
        <f t="shared" si="2119"/>
        <v/>
      </c>
      <c r="X24959" s="9" t="str">
        <f t="shared" si="2120"/>
        <v/>
      </c>
      <c r="BC24959" s="9" t="str">
        <f>IF(V24959="","",MAX(BC$1:BC24958)+1)</f>
        <v/>
      </c>
    </row>
    <row r="24960" spans="21:55">
      <c r="U24960" s="17" t="b">
        <f t="shared" si="2117"/>
        <v>0</v>
      </c>
      <c r="V24960" s="9" t="str">
        <f t="shared" si="2118"/>
        <v/>
      </c>
      <c r="W24960" s="9" t="str">
        <f t="shared" si="2119"/>
        <v/>
      </c>
      <c r="X24960" s="9" t="str">
        <f t="shared" si="2120"/>
        <v/>
      </c>
      <c r="BC24960" s="9" t="str">
        <f>IF(V24960="","",MAX(BC$1:BC24959)+1)</f>
        <v/>
      </c>
    </row>
    <row r="24961" spans="21:55">
      <c r="U24961" s="17" t="b">
        <f t="shared" si="2117"/>
        <v>0</v>
      </c>
      <c r="V24961" s="9" t="str">
        <f t="shared" si="2118"/>
        <v/>
      </c>
      <c r="W24961" s="9" t="str">
        <f t="shared" si="2119"/>
        <v/>
      </c>
      <c r="X24961" s="9" t="str">
        <f t="shared" si="2120"/>
        <v/>
      </c>
      <c r="BC24961" s="9" t="str">
        <f>IF(V24961="","",MAX(BC$1:BC24960)+1)</f>
        <v/>
      </c>
    </row>
    <row r="24962" spans="21:55">
      <c r="U24962" s="17" t="b">
        <f t="shared" ref="U24962:U25025" si="2121">AND(ISNUMBER(SEARCH("(rs",N24962)),NOT(ISNUMBER(SEARCH("oxidation",N24962))),NOT(ISNUMBER(SEARCH("deamidated",N24962))),NOT(ISNUMBER(SEARCH("ammonia",N24962))),NOT(ISNUMBER(SEARCH("acetyl",N24962))),NOT(ISNUMBER(SEARCH("phospho",N24962))),NOT(ISNUMBER(SEARCH("dehydrated",N24962))))</f>
        <v>0</v>
      </c>
      <c r="V24962" s="9" t="str">
        <f t="shared" ref="V24962:V25025" si="2122">IF(U24962=TRUE, IF(ISNUMBER(SEARCH(":",P24962))=TRUE, LEFT(P24962,FIND(":",P24962)-1),P24962), "")</f>
        <v/>
      </c>
      <c r="W24962" s="9" t="str">
        <f t="shared" ref="W24962:W25025" si="2123">IF(U24962=TRUE,IF(ISNUMBER(SEARCH("Carb",N24962))=TRUE,MID(LEFT(N24962,FIND("#",N24962)-1),FIND(CHAR(1),SUBSTITUTE(N24962," ",CHAR(1),(LEN(N24962)-LEN(SUBSTITUTE(N24962," ","")))-1))+1,LEN(N24962)),LEFT(N24962,FIND("#",N24962)-1)),"")</f>
        <v/>
      </c>
      <c r="X24962" s="9" t="str">
        <f t="shared" si="2120"/>
        <v/>
      </c>
      <c r="BC24962" s="9" t="str">
        <f>IF(V24962="","",MAX(BC$1:BC24961)+1)</f>
        <v/>
      </c>
    </row>
    <row r="24963" spans="21:55">
      <c r="U24963" s="17" t="b">
        <f t="shared" si="2121"/>
        <v>0</v>
      </c>
      <c r="V24963" s="9" t="str">
        <f t="shared" si="2122"/>
        <v/>
      </c>
      <c r="W24963" s="9" t="str">
        <f t="shared" si="2123"/>
        <v/>
      </c>
      <c r="X24963" s="9" t="str">
        <f t="shared" si="2120"/>
        <v/>
      </c>
      <c r="BC24963" s="9" t="str">
        <f>IF(V24963="","",MAX(BC$1:BC24962)+1)</f>
        <v/>
      </c>
    </row>
    <row r="24964" spans="21:55">
      <c r="U24964" s="17" t="b">
        <f t="shared" si="2121"/>
        <v>0</v>
      </c>
      <c r="V24964" s="9" t="str">
        <f t="shared" si="2122"/>
        <v/>
      </c>
      <c r="W24964" s="9" t="str">
        <f t="shared" si="2123"/>
        <v/>
      </c>
      <c r="X24964" s="9" t="str">
        <f t="shared" si="2120"/>
        <v/>
      </c>
      <c r="BC24964" s="9" t="str">
        <f>IF(V24964="","",MAX(BC$1:BC24963)+1)</f>
        <v/>
      </c>
    </row>
    <row r="24965" spans="21:55">
      <c r="U24965" s="17" t="b">
        <f t="shared" si="2121"/>
        <v>0</v>
      </c>
      <c r="V24965" s="9" t="str">
        <f t="shared" si="2122"/>
        <v/>
      </c>
      <c r="W24965" s="9" t="str">
        <f t="shared" si="2123"/>
        <v/>
      </c>
      <c r="X24965" s="9" t="str">
        <f t="shared" si="2120"/>
        <v/>
      </c>
      <c r="BC24965" s="9" t="str">
        <f>IF(V24965="","",MAX(BC$1:BC24964)+1)</f>
        <v/>
      </c>
    </row>
    <row r="24966" spans="21:55">
      <c r="U24966" s="17" t="b">
        <f t="shared" si="2121"/>
        <v>0</v>
      </c>
      <c r="V24966" s="9" t="str">
        <f t="shared" si="2122"/>
        <v/>
      </c>
      <c r="W24966" s="9" t="str">
        <f t="shared" si="2123"/>
        <v/>
      </c>
      <c r="X24966" s="9" t="str">
        <f t="shared" si="2120"/>
        <v/>
      </c>
      <c r="BC24966" s="9" t="str">
        <f>IF(V24966="","",MAX(BC$1:BC24965)+1)</f>
        <v/>
      </c>
    </row>
    <row r="24967" spans="21:55">
      <c r="U24967" s="17" t="b">
        <f t="shared" si="2121"/>
        <v>0</v>
      </c>
      <c r="V24967" s="9" t="str">
        <f t="shared" si="2122"/>
        <v/>
      </c>
      <c r="W24967" s="9" t="str">
        <f t="shared" si="2123"/>
        <v/>
      </c>
      <c r="X24967" s="9" t="str">
        <f t="shared" si="2120"/>
        <v/>
      </c>
      <c r="BC24967" s="9" t="str">
        <f>IF(V24967="","",MAX(BC$1:BC24966)+1)</f>
        <v/>
      </c>
    </row>
    <row r="24968" spans="21:55">
      <c r="U24968" s="17" t="b">
        <f t="shared" si="2121"/>
        <v>0</v>
      </c>
      <c r="V24968" s="9" t="str">
        <f t="shared" si="2122"/>
        <v/>
      </c>
      <c r="W24968" s="9" t="str">
        <f t="shared" si="2123"/>
        <v/>
      </c>
      <c r="X24968" s="9" t="str">
        <f t="shared" si="2120"/>
        <v/>
      </c>
      <c r="BC24968" s="9" t="str">
        <f>IF(V24968="","",MAX(BC$1:BC24967)+1)</f>
        <v/>
      </c>
    </row>
    <row r="24969" spans="21:55">
      <c r="U24969" s="17" t="b">
        <f t="shared" si="2121"/>
        <v>0</v>
      </c>
      <c r="V24969" s="9" t="str">
        <f t="shared" si="2122"/>
        <v/>
      </c>
      <c r="W24969" s="9" t="str">
        <f t="shared" si="2123"/>
        <v/>
      </c>
      <c r="X24969" s="9" t="str">
        <f t="shared" si="2120"/>
        <v/>
      </c>
      <c r="BC24969" s="9" t="str">
        <f>IF(V24969="","",MAX(BC$1:BC24968)+1)</f>
        <v/>
      </c>
    </row>
    <row r="24970" spans="21:55">
      <c r="U24970" s="17" t="b">
        <f t="shared" si="2121"/>
        <v>0</v>
      </c>
      <c r="V24970" s="9" t="str">
        <f t="shared" si="2122"/>
        <v/>
      </c>
      <c r="W24970" s="9" t="str">
        <f t="shared" si="2123"/>
        <v/>
      </c>
      <c r="X24970" s="9" t="str">
        <f t="shared" si="2120"/>
        <v/>
      </c>
      <c r="BC24970" s="9" t="str">
        <f>IF(V24970="","",MAX(BC$1:BC24969)+1)</f>
        <v/>
      </c>
    </row>
    <row r="24971" spans="21:55">
      <c r="U24971" s="17" t="b">
        <f t="shared" si="2121"/>
        <v>0</v>
      </c>
      <c r="V24971" s="9" t="str">
        <f t="shared" si="2122"/>
        <v/>
      </c>
      <c r="W24971" s="9" t="str">
        <f t="shared" si="2123"/>
        <v/>
      </c>
      <c r="X24971" s="9" t="str">
        <f t="shared" si="2120"/>
        <v/>
      </c>
      <c r="BC24971" s="9" t="str">
        <f>IF(V24971="","",MAX(BC$1:BC24970)+1)</f>
        <v/>
      </c>
    </row>
    <row r="24972" spans="21:55">
      <c r="U24972" s="17" t="b">
        <f t="shared" si="2121"/>
        <v>0</v>
      </c>
      <c r="V24972" s="9" t="str">
        <f t="shared" si="2122"/>
        <v/>
      </c>
      <c r="W24972" s="9" t="str">
        <f t="shared" si="2123"/>
        <v/>
      </c>
      <c r="X24972" s="9" t="str">
        <f t="shared" si="2120"/>
        <v/>
      </c>
      <c r="BC24972" s="9" t="str">
        <f>IF(V24972="","",MAX(BC$1:BC24971)+1)</f>
        <v/>
      </c>
    </row>
    <row r="24973" spans="21:55">
      <c r="U24973" s="17" t="b">
        <f t="shared" si="2121"/>
        <v>0</v>
      </c>
      <c r="V24973" s="9" t="str">
        <f t="shared" si="2122"/>
        <v/>
      </c>
      <c r="W24973" s="9" t="str">
        <f t="shared" si="2123"/>
        <v/>
      </c>
      <c r="X24973" s="9" t="str">
        <f t="shared" si="2120"/>
        <v/>
      </c>
      <c r="BC24973" s="9" t="str">
        <f>IF(V24973="","",MAX(BC$1:BC24972)+1)</f>
        <v/>
      </c>
    </row>
    <row r="24974" spans="21:55">
      <c r="U24974" s="17" t="b">
        <f t="shared" si="2121"/>
        <v>0</v>
      </c>
      <c r="V24974" s="9" t="str">
        <f t="shared" si="2122"/>
        <v/>
      </c>
      <c r="W24974" s="9" t="str">
        <f t="shared" si="2123"/>
        <v/>
      </c>
      <c r="X24974" s="9" t="str">
        <f t="shared" si="2120"/>
        <v/>
      </c>
      <c r="BC24974" s="9" t="str">
        <f>IF(V24974="","",MAX(BC$1:BC24973)+1)</f>
        <v/>
      </c>
    </row>
    <row r="24975" spans="21:55">
      <c r="U24975" s="17" t="b">
        <f t="shared" si="2121"/>
        <v>0</v>
      </c>
      <c r="V24975" s="9" t="str">
        <f t="shared" si="2122"/>
        <v/>
      </c>
      <c r="W24975" s="9" t="str">
        <f t="shared" si="2123"/>
        <v/>
      </c>
      <c r="X24975" s="9" t="str">
        <f t="shared" si="2120"/>
        <v/>
      </c>
      <c r="BC24975" s="9" t="str">
        <f>IF(V24975="","",MAX(BC$1:BC24974)+1)</f>
        <v/>
      </c>
    </row>
    <row r="24976" spans="21:55">
      <c r="U24976" s="17" t="b">
        <f t="shared" si="2121"/>
        <v>0</v>
      </c>
      <c r="V24976" s="9" t="str">
        <f t="shared" si="2122"/>
        <v/>
      </c>
      <c r="W24976" s="9" t="str">
        <f t="shared" si="2123"/>
        <v/>
      </c>
      <c r="X24976" s="9" t="str">
        <f t="shared" si="2120"/>
        <v/>
      </c>
      <c r="BC24976" s="9" t="str">
        <f>IF(V24976="","",MAX(BC$1:BC24975)+1)</f>
        <v/>
      </c>
    </row>
    <row r="24977" spans="21:55">
      <c r="U24977" s="17" t="b">
        <f t="shared" si="2121"/>
        <v>0</v>
      </c>
      <c r="V24977" s="9" t="str">
        <f t="shared" si="2122"/>
        <v/>
      </c>
      <c r="W24977" s="9" t="str">
        <f t="shared" si="2123"/>
        <v/>
      </c>
      <c r="X24977" s="9" t="str">
        <f t="shared" si="2120"/>
        <v/>
      </c>
      <c r="BC24977" s="9" t="str">
        <f>IF(V24977="","",MAX(BC$1:BC24976)+1)</f>
        <v/>
      </c>
    </row>
    <row r="24978" spans="21:55">
      <c r="U24978" s="17" t="b">
        <f t="shared" si="2121"/>
        <v>0</v>
      </c>
      <c r="V24978" s="9" t="str">
        <f t="shared" si="2122"/>
        <v/>
      </c>
      <c r="W24978" s="9" t="str">
        <f t="shared" si="2123"/>
        <v/>
      </c>
      <c r="X24978" s="9" t="str">
        <f t="shared" si="2120"/>
        <v/>
      </c>
      <c r="BC24978" s="9" t="str">
        <f>IF(V24978="","",MAX(BC$1:BC24977)+1)</f>
        <v/>
      </c>
    </row>
    <row r="24979" spans="21:55">
      <c r="U24979" s="17" t="b">
        <f t="shared" si="2121"/>
        <v>0</v>
      </c>
      <c r="V24979" s="9" t="str">
        <f t="shared" si="2122"/>
        <v/>
      </c>
      <c r="W24979" s="9" t="str">
        <f t="shared" si="2123"/>
        <v/>
      </c>
      <c r="X24979" s="9" t="str">
        <f t="shared" si="2120"/>
        <v/>
      </c>
      <c r="BC24979" s="9" t="str">
        <f>IF(V24979="","",MAX(BC$1:BC24978)+1)</f>
        <v/>
      </c>
    </row>
    <row r="24980" spans="21:55">
      <c r="U24980" s="17" t="b">
        <f t="shared" si="2121"/>
        <v>0</v>
      </c>
      <c r="V24980" s="9" t="str">
        <f t="shared" si="2122"/>
        <v/>
      </c>
      <c r="W24980" s="9" t="str">
        <f t="shared" si="2123"/>
        <v/>
      </c>
      <c r="X24980" s="9" t="str">
        <f t="shared" si="2120"/>
        <v/>
      </c>
      <c r="BC24980" s="9" t="str">
        <f>IF(V24980="","",MAX(BC$1:BC24979)+1)</f>
        <v/>
      </c>
    </row>
    <row r="24981" spans="21:55">
      <c r="U24981" s="17" t="b">
        <f t="shared" si="2121"/>
        <v>0</v>
      </c>
      <c r="V24981" s="9" t="str">
        <f t="shared" si="2122"/>
        <v/>
      </c>
      <c r="W24981" s="9" t="str">
        <f t="shared" si="2123"/>
        <v/>
      </c>
      <c r="X24981" s="9" t="str">
        <f t="shared" si="2120"/>
        <v/>
      </c>
      <c r="BC24981" s="9" t="str">
        <f>IF(V24981="","",MAX(BC$1:BC24980)+1)</f>
        <v/>
      </c>
    </row>
    <row r="24982" spans="21:55">
      <c r="U24982" s="17" t="b">
        <f t="shared" si="2121"/>
        <v>0</v>
      </c>
      <c r="V24982" s="9" t="str">
        <f t="shared" si="2122"/>
        <v/>
      </c>
      <c r="W24982" s="9" t="str">
        <f t="shared" si="2123"/>
        <v/>
      </c>
      <c r="X24982" s="9" t="str">
        <f t="shared" si="2120"/>
        <v/>
      </c>
      <c r="BC24982" s="9" t="str">
        <f>IF(V24982="","",MAX(BC$1:BC24981)+1)</f>
        <v/>
      </c>
    </row>
    <row r="24983" spans="21:55">
      <c r="U24983" s="17" t="b">
        <f t="shared" si="2121"/>
        <v>0</v>
      </c>
      <c r="V24983" s="9" t="str">
        <f t="shared" si="2122"/>
        <v/>
      </c>
      <c r="W24983" s="9" t="str">
        <f t="shared" si="2123"/>
        <v/>
      </c>
      <c r="X24983" s="9" t="str">
        <f t="shared" si="2120"/>
        <v/>
      </c>
      <c r="BC24983" s="9" t="str">
        <f>IF(V24983="","",MAX(BC$1:BC24982)+1)</f>
        <v/>
      </c>
    </row>
    <row r="24984" spans="21:55">
      <c r="U24984" s="17" t="b">
        <f t="shared" si="2121"/>
        <v>0</v>
      </c>
      <c r="V24984" s="9" t="str">
        <f t="shared" si="2122"/>
        <v/>
      </c>
      <c r="W24984" s="9" t="str">
        <f t="shared" si="2123"/>
        <v/>
      </c>
      <c r="X24984" s="9" t="str">
        <f t="shared" si="2120"/>
        <v/>
      </c>
      <c r="BC24984" s="9" t="str">
        <f>IF(V24984="","",MAX(BC$1:BC24983)+1)</f>
        <v/>
      </c>
    </row>
    <row r="24985" spans="21:55">
      <c r="U24985" s="17" t="b">
        <f t="shared" si="2121"/>
        <v>0</v>
      </c>
      <c r="V24985" s="9" t="str">
        <f t="shared" si="2122"/>
        <v/>
      </c>
      <c r="W24985" s="9" t="str">
        <f t="shared" si="2123"/>
        <v/>
      </c>
      <c r="X24985" s="9" t="str">
        <f t="shared" si="2120"/>
        <v/>
      </c>
      <c r="BC24985" s="9" t="str">
        <f>IF(V24985="","",MAX(BC$1:BC24984)+1)</f>
        <v/>
      </c>
    </row>
    <row r="24986" spans="21:55">
      <c r="U24986" s="17" t="b">
        <f t="shared" si="2121"/>
        <v>0</v>
      </c>
      <c r="V24986" s="9" t="str">
        <f t="shared" si="2122"/>
        <v/>
      </c>
      <c r="W24986" s="9" t="str">
        <f t="shared" si="2123"/>
        <v/>
      </c>
      <c r="X24986" s="9" t="str">
        <f t="shared" si="2120"/>
        <v/>
      </c>
      <c r="BC24986" s="9" t="str">
        <f>IF(V24986="","",MAX(BC$1:BC24985)+1)</f>
        <v/>
      </c>
    </row>
    <row r="24987" spans="21:55">
      <c r="U24987" s="17" t="b">
        <f t="shared" si="2121"/>
        <v>0</v>
      </c>
      <c r="V24987" s="9" t="str">
        <f t="shared" si="2122"/>
        <v/>
      </c>
      <c r="W24987" s="9" t="str">
        <f t="shared" si="2123"/>
        <v/>
      </c>
      <c r="X24987" s="9" t="str">
        <f t="shared" si="2120"/>
        <v/>
      </c>
      <c r="BC24987" s="9" t="str">
        <f>IF(V24987="","",MAX(BC$1:BC24986)+1)</f>
        <v/>
      </c>
    </row>
    <row r="24988" spans="21:55">
      <c r="U24988" s="17" t="b">
        <f t="shared" si="2121"/>
        <v>0</v>
      </c>
      <c r="V24988" s="9" t="str">
        <f t="shared" si="2122"/>
        <v/>
      </c>
      <c r="W24988" s="9" t="str">
        <f t="shared" si="2123"/>
        <v/>
      </c>
      <c r="X24988" s="9" t="str">
        <f t="shared" si="2120"/>
        <v/>
      </c>
      <c r="BC24988" s="9" t="str">
        <f>IF(V24988="","",MAX(BC$1:BC24987)+1)</f>
        <v/>
      </c>
    </row>
    <row r="24989" spans="21:55">
      <c r="U24989" s="17" t="b">
        <f t="shared" si="2121"/>
        <v>0</v>
      </c>
      <c r="V24989" s="9" t="str">
        <f t="shared" si="2122"/>
        <v/>
      </c>
      <c r="W24989" s="9" t="str">
        <f t="shared" si="2123"/>
        <v/>
      </c>
      <c r="X24989" s="9" t="str">
        <f t="shared" si="2120"/>
        <v/>
      </c>
      <c r="BC24989" s="9" t="str">
        <f>IF(V24989="","",MAX(BC$1:BC24988)+1)</f>
        <v/>
      </c>
    </row>
    <row r="24990" spans="21:55">
      <c r="U24990" s="17" t="b">
        <f t="shared" si="2121"/>
        <v>0</v>
      </c>
      <c r="V24990" s="9" t="str">
        <f t="shared" si="2122"/>
        <v/>
      </c>
      <c r="W24990" s="9" t="str">
        <f t="shared" si="2123"/>
        <v/>
      </c>
      <c r="X24990" s="9" t="str">
        <f t="shared" ref="X24990:X25053" si="2124">IF(U24990=TRUE, MID(LEFT(N24990,FIND(")",N24990)-1),FIND("(",N24990)+1,LEN(N24990)), "")</f>
        <v/>
      </c>
      <c r="BC24990" s="9" t="str">
        <f>IF(V24990="","",MAX(BC$1:BC24989)+1)</f>
        <v/>
      </c>
    </row>
    <row r="24991" spans="21:55">
      <c r="U24991" s="17" t="b">
        <f t="shared" si="2121"/>
        <v>0</v>
      </c>
      <c r="V24991" s="9" t="str">
        <f t="shared" si="2122"/>
        <v/>
      </c>
      <c r="W24991" s="9" t="str">
        <f t="shared" si="2123"/>
        <v/>
      </c>
      <c r="X24991" s="9" t="str">
        <f t="shared" si="2124"/>
        <v/>
      </c>
      <c r="BC24991" s="9" t="str">
        <f>IF(V24991="","",MAX(BC$1:BC24990)+1)</f>
        <v/>
      </c>
    </row>
    <row r="24992" spans="21:55">
      <c r="U24992" s="17" t="b">
        <f t="shared" si="2121"/>
        <v>0</v>
      </c>
      <c r="V24992" s="9" t="str">
        <f t="shared" si="2122"/>
        <v/>
      </c>
      <c r="W24992" s="9" t="str">
        <f t="shared" si="2123"/>
        <v/>
      </c>
      <c r="X24992" s="9" t="str">
        <f t="shared" si="2124"/>
        <v/>
      </c>
      <c r="BC24992" s="9" t="str">
        <f>IF(V24992="","",MAX(BC$1:BC24991)+1)</f>
        <v/>
      </c>
    </row>
    <row r="24993" spans="21:55">
      <c r="U24993" s="17" t="b">
        <f t="shared" si="2121"/>
        <v>0</v>
      </c>
      <c r="V24993" s="9" t="str">
        <f t="shared" si="2122"/>
        <v/>
      </c>
      <c r="W24993" s="9" t="str">
        <f t="shared" si="2123"/>
        <v/>
      </c>
      <c r="X24993" s="9" t="str">
        <f t="shared" si="2124"/>
        <v/>
      </c>
      <c r="BC24993" s="9" t="str">
        <f>IF(V24993="","",MAX(BC$1:BC24992)+1)</f>
        <v/>
      </c>
    </row>
    <row r="24994" spans="21:55">
      <c r="U24994" s="17" t="b">
        <f t="shared" si="2121"/>
        <v>0</v>
      </c>
      <c r="V24994" s="9" t="str">
        <f t="shared" si="2122"/>
        <v/>
      </c>
      <c r="W24994" s="9" t="str">
        <f t="shared" si="2123"/>
        <v/>
      </c>
      <c r="X24994" s="9" t="str">
        <f t="shared" si="2124"/>
        <v/>
      </c>
      <c r="BC24994" s="9" t="str">
        <f>IF(V24994="","",MAX(BC$1:BC24993)+1)</f>
        <v/>
      </c>
    </row>
    <row r="24995" spans="21:55">
      <c r="U24995" s="17" t="b">
        <f t="shared" si="2121"/>
        <v>0</v>
      </c>
      <c r="V24995" s="9" t="str">
        <f t="shared" si="2122"/>
        <v/>
      </c>
      <c r="W24995" s="9" t="str">
        <f t="shared" si="2123"/>
        <v/>
      </c>
      <c r="X24995" s="9" t="str">
        <f t="shared" si="2124"/>
        <v/>
      </c>
      <c r="BC24995" s="9" t="str">
        <f>IF(V24995="","",MAX(BC$1:BC24994)+1)</f>
        <v/>
      </c>
    </row>
    <row r="24996" spans="21:55">
      <c r="U24996" s="17" t="b">
        <f t="shared" si="2121"/>
        <v>0</v>
      </c>
      <c r="V24996" s="9" t="str">
        <f t="shared" si="2122"/>
        <v/>
      </c>
      <c r="W24996" s="9" t="str">
        <f t="shared" si="2123"/>
        <v/>
      </c>
      <c r="X24996" s="9" t="str">
        <f t="shared" si="2124"/>
        <v/>
      </c>
      <c r="BC24996" s="9" t="str">
        <f>IF(V24996="","",MAX(BC$1:BC24995)+1)</f>
        <v/>
      </c>
    </row>
    <row r="24997" spans="21:55">
      <c r="U24997" s="17" t="b">
        <f t="shared" si="2121"/>
        <v>0</v>
      </c>
      <c r="V24997" s="9" t="str">
        <f t="shared" si="2122"/>
        <v/>
      </c>
      <c r="W24997" s="9" t="str">
        <f t="shared" si="2123"/>
        <v/>
      </c>
      <c r="X24997" s="9" t="str">
        <f t="shared" si="2124"/>
        <v/>
      </c>
      <c r="BC24997" s="9" t="str">
        <f>IF(V24997="","",MAX(BC$1:BC24996)+1)</f>
        <v/>
      </c>
    </row>
    <row r="24998" spans="21:55">
      <c r="U24998" s="17" t="b">
        <f t="shared" si="2121"/>
        <v>0</v>
      </c>
      <c r="V24998" s="9" t="str">
        <f t="shared" si="2122"/>
        <v/>
      </c>
      <c r="W24998" s="9" t="str">
        <f t="shared" si="2123"/>
        <v/>
      </c>
      <c r="X24998" s="9" t="str">
        <f t="shared" si="2124"/>
        <v/>
      </c>
      <c r="BC24998" s="9" t="str">
        <f>IF(V24998="","",MAX(BC$1:BC24997)+1)</f>
        <v/>
      </c>
    </row>
    <row r="24999" spans="21:55">
      <c r="U24999" s="17" t="b">
        <f t="shared" si="2121"/>
        <v>0</v>
      </c>
      <c r="V24999" s="9" t="str">
        <f t="shared" si="2122"/>
        <v/>
      </c>
      <c r="W24999" s="9" t="str">
        <f t="shared" si="2123"/>
        <v/>
      </c>
      <c r="X24999" s="9" t="str">
        <f t="shared" si="2124"/>
        <v/>
      </c>
      <c r="BC24999" s="9" t="str">
        <f>IF(V24999="","",MAX(BC$1:BC24998)+1)</f>
        <v/>
      </c>
    </row>
    <row r="25000" spans="21:55">
      <c r="U25000" s="17" t="b">
        <f t="shared" si="2121"/>
        <v>0</v>
      </c>
      <c r="V25000" s="9" t="str">
        <f t="shared" si="2122"/>
        <v/>
      </c>
      <c r="W25000" s="9" t="str">
        <f t="shared" si="2123"/>
        <v/>
      </c>
      <c r="X25000" s="9" t="str">
        <f t="shared" si="2124"/>
        <v/>
      </c>
      <c r="BC25000" s="9" t="str">
        <f>IF(V25000="","",MAX(BC$1:BC24999)+1)</f>
        <v/>
      </c>
    </row>
    <row r="25001" spans="21:55">
      <c r="U25001" s="17" t="b">
        <f t="shared" si="2121"/>
        <v>0</v>
      </c>
      <c r="V25001" s="9" t="str">
        <f t="shared" si="2122"/>
        <v/>
      </c>
      <c r="W25001" s="9" t="str">
        <f t="shared" si="2123"/>
        <v/>
      </c>
      <c r="X25001" s="9" t="str">
        <f t="shared" si="2124"/>
        <v/>
      </c>
      <c r="BC25001" s="9" t="str">
        <f>IF(V25001="","",MAX(BC$1:BC25000)+1)</f>
        <v/>
      </c>
    </row>
    <row r="25002" spans="21:55">
      <c r="U25002" s="17" t="b">
        <f t="shared" si="2121"/>
        <v>0</v>
      </c>
      <c r="V25002" s="9" t="str">
        <f t="shared" si="2122"/>
        <v/>
      </c>
      <c r="W25002" s="9" t="str">
        <f t="shared" si="2123"/>
        <v/>
      </c>
      <c r="X25002" s="9" t="str">
        <f t="shared" si="2124"/>
        <v/>
      </c>
      <c r="BC25002" s="9" t="str">
        <f>IF(V25002="","",MAX(BC$1:BC25001)+1)</f>
        <v/>
      </c>
    </row>
    <row r="25003" spans="21:55">
      <c r="U25003" s="17" t="b">
        <f t="shared" si="2121"/>
        <v>0</v>
      </c>
      <c r="V25003" s="9" t="str">
        <f t="shared" si="2122"/>
        <v/>
      </c>
      <c r="W25003" s="9" t="str">
        <f t="shared" si="2123"/>
        <v/>
      </c>
      <c r="X25003" s="9" t="str">
        <f t="shared" si="2124"/>
        <v/>
      </c>
      <c r="BC25003" s="9" t="str">
        <f>IF(V25003="","",MAX(BC$1:BC25002)+1)</f>
        <v/>
      </c>
    </row>
    <row r="25004" spans="21:55">
      <c r="U25004" s="17" t="b">
        <f t="shared" si="2121"/>
        <v>0</v>
      </c>
      <c r="V25004" s="9" t="str">
        <f t="shared" si="2122"/>
        <v/>
      </c>
      <c r="W25004" s="9" t="str">
        <f t="shared" si="2123"/>
        <v/>
      </c>
      <c r="X25004" s="9" t="str">
        <f t="shared" si="2124"/>
        <v/>
      </c>
      <c r="BC25004" s="9" t="str">
        <f>IF(V25004="","",MAX(BC$1:BC25003)+1)</f>
        <v/>
      </c>
    </row>
    <row r="25005" spans="21:55">
      <c r="U25005" s="17" t="b">
        <f t="shared" si="2121"/>
        <v>0</v>
      </c>
      <c r="V25005" s="9" t="str">
        <f t="shared" si="2122"/>
        <v/>
      </c>
      <c r="W25005" s="9" t="str">
        <f t="shared" si="2123"/>
        <v/>
      </c>
      <c r="X25005" s="9" t="str">
        <f t="shared" si="2124"/>
        <v/>
      </c>
      <c r="BC25005" s="9" t="str">
        <f>IF(V25005="","",MAX(BC$1:BC25004)+1)</f>
        <v/>
      </c>
    </row>
    <row r="25006" spans="21:55">
      <c r="U25006" s="17" t="b">
        <f t="shared" si="2121"/>
        <v>0</v>
      </c>
      <c r="V25006" s="9" t="str">
        <f t="shared" si="2122"/>
        <v/>
      </c>
      <c r="W25006" s="9" t="str">
        <f t="shared" si="2123"/>
        <v/>
      </c>
      <c r="X25006" s="9" t="str">
        <f t="shared" si="2124"/>
        <v/>
      </c>
      <c r="BC25006" s="9" t="str">
        <f>IF(V25006="","",MAX(BC$1:BC25005)+1)</f>
        <v/>
      </c>
    </row>
    <row r="25007" spans="21:55">
      <c r="U25007" s="17" t="b">
        <f t="shared" si="2121"/>
        <v>0</v>
      </c>
      <c r="V25007" s="9" t="str">
        <f t="shared" si="2122"/>
        <v/>
      </c>
      <c r="W25007" s="9" t="str">
        <f t="shared" si="2123"/>
        <v/>
      </c>
      <c r="X25007" s="9" t="str">
        <f t="shared" si="2124"/>
        <v/>
      </c>
      <c r="BC25007" s="9" t="str">
        <f>IF(V25007="","",MAX(BC$1:BC25006)+1)</f>
        <v/>
      </c>
    </row>
    <row r="25008" spans="21:55">
      <c r="U25008" s="17" t="b">
        <f t="shared" si="2121"/>
        <v>0</v>
      </c>
      <c r="V25008" s="9" t="str">
        <f t="shared" si="2122"/>
        <v/>
      </c>
      <c r="W25008" s="9" t="str">
        <f t="shared" si="2123"/>
        <v/>
      </c>
      <c r="X25008" s="9" t="str">
        <f t="shared" si="2124"/>
        <v/>
      </c>
      <c r="BC25008" s="9" t="str">
        <f>IF(V25008="","",MAX(BC$1:BC25007)+1)</f>
        <v/>
      </c>
    </row>
    <row r="25009" spans="21:55">
      <c r="U25009" s="17" t="b">
        <f t="shared" si="2121"/>
        <v>0</v>
      </c>
      <c r="V25009" s="9" t="str">
        <f t="shared" si="2122"/>
        <v/>
      </c>
      <c r="W25009" s="9" t="str">
        <f t="shared" si="2123"/>
        <v/>
      </c>
      <c r="X25009" s="9" t="str">
        <f t="shared" si="2124"/>
        <v/>
      </c>
      <c r="BC25009" s="9" t="str">
        <f>IF(V25009="","",MAX(BC$1:BC25008)+1)</f>
        <v/>
      </c>
    </row>
    <row r="25010" spans="21:55">
      <c r="U25010" s="17" t="b">
        <f t="shared" si="2121"/>
        <v>0</v>
      </c>
      <c r="V25010" s="9" t="str">
        <f t="shared" si="2122"/>
        <v/>
      </c>
      <c r="W25010" s="9" t="str">
        <f t="shared" si="2123"/>
        <v/>
      </c>
      <c r="X25010" s="9" t="str">
        <f t="shared" si="2124"/>
        <v/>
      </c>
      <c r="BC25010" s="9" t="str">
        <f>IF(V25010="","",MAX(BC$1:BC25009)+1)</f>
        <v/>
      </c>
    </row>
    <row r="25011" spans="21:55">
      <c r="U25011" s="17" t="b">
        <f t="shared" si="2121"/>
        <v>0</v>
      </c>
      <c r="V25011" s="9" t="str">
        <f t="shared" si="2122"/>
        <v/>
      </c>
      <c r="W25011" s="9" t="str">
        <f t="shared" si="2123"/>
        <v/>
      </c>
      <c r="X25011" s="9" t="str">
        <f t="shared" si="2124"/>
        <v/>
      </c>
      <c r="BC25011" s="9" t="str">
        <f>IF(V25011="","",MAX(BC$1:BC25010)+1)</f>
        <v/>
      </c>
    </row>
    <row r="25012" spans="21:55">
      <c r="U25012" s="17" t="b">
        <f t="shared" si="2121"/>
        <v>0</v>
      </c>
      <c r="V25012" s="9" t="str">
        <f t="shared" si="2122"/>
        <v/>
      </c>
      <c r="W25012" s="9" t="str">
        <f t="shared" si="2123"/>
        <v/>
      </c>
      <c r="X25012" s="9" t="str">
        <f t="shared" si="2124"/>
        <v/>
      </c>
      <c r="BC25012" s="9" t="str">
        <f>IF(V25012="","",MAX(BC$1:BC25011)+1)</f>
        <v/>
      </c>
    </row>
    <row r="25013" spans="21:55">
      <c r="U25013" s="17" t="b">
        <f t="shared" si="2121"/>
        <v>0</v>
      </c>
      <c r="V25013" s="9" t="str">
        <f t="shared" si="2122"/>
        <v/>
      </c>
      <c r="W25013" s="9" t="str">
        <f t="shared" si="2123"/>
        <v/>
      </c>
      <c r="X25013" s="9" t="str">
        <f t="shared" si="2124"/>
        <v/>
      </c>
      <c r="BC25013" s="9" t="str">
        <f>IF(V25013="","",MAX(BC$1:BC25012)+1)</f>
        <v/>
      </c>
    </row>
    <row r="25014" spans="21:55">
      <c r="U25014" s="17" t="b">
        <f t="shared" si="2121"/>
        <v>0</v>
      </c>
      <c r="V25014" s="9" t="str">
        <f t="shared" si="2122"/>
        <v/>
      </c>
      <c r="W25014" s="9" t="str">
        <f t="shared" si="2123"/>
        <v/>
      </c>
      <c r="X25014" s="9" t="str">
        <f t="shared" si="2124"/>
        <v/>
      </c>
      <c r="BC25014" s="9" t="str">
        <f>IF(V25014="","",MAX(BC$1:BC25013)+1)</f>
        <v/>
      </c>
    </row>
    <row r="25015" spans="21:55">
      <c r="U25015" s="17" t="b">
        <f t="shared" si="2121"/>
        <v>0</v>
      </c>
      <c r="V25015" s="9" t="str">
        <f t="shared" si="2122"/>
        <v/>
      </c>
      <c r="W25015" s="9" t="str">
        <f t="shared" si="2123"/>
        <v/>
      </c>
      <c r="X25015" s="9" t="str">
        <f t="shared" si="2124"/>
        <v/>
      </c>
      <c r="BC25015" s="9" t="str">
        <f>IF(V25015="","",MAX(BC$1:BC25014)+1)</f>
        <v/>
      </c>
    </row>
    <row r="25016" spans="21:55">
      <c r="U25016" s="17" t="b">
        <f t="shared" si="2121"/>
        <v>0</v>
      </c>
      <c r="V25016" s="9" t="str">
        <f t="shared" si="2122"/>
        <v/>
      </c>
      <c r="W25016" s="9" t="str">
        <f t="shared" si="2123"/>
        <v/>
      </c>
      <c r="X25016" s="9" t="str">
        <f t="shared" si="2124"/>
        <v/>
      </c>
      <c r="BC25016" s="9" t="str">
        <f>IF(V25016="","",MAX(BC$1:BC25015)+1)</f>
        <v/>
      </c>
    </row>
    <row r="25017" spans="21:55">
      <c r="U25017" s="17" t="b">
        <f t="shared" si="2121"/>
        <v>0</v>
      </c>
      <c r="V25017" s="9" t="str">
        <f t="shared" si="2122"/>
        <v/>
      </c>
      <c r="W25017" s="9" t="str">
        <f t="shared" si="2123"/>
        <v/>
      </c>
      <c r="X25017" s="9" t="str">
        <f t="shared" si="2124"/>
        <v/>
      </c>
      <c r="BC25017" s="9" t="str">
        <f>IF(V25017="","",MAX(BC$1:BC25016)+1)</f>
        <v/>
      </c>
    </row>
    <row r="25018" spans="21:55">
      <c r="U25018" s="17" t="b">
        <f t="shared" si="2121"/>
        <v>0</v>
      </c>
      <c r="V25018" s="9" t="str">
        <f t="shared" si="2122"/>
        <v/>
      </c>
      <c r="W25018" s="9" t="str">
        <f t="shared" si="2123"/>
        <v/>
      </c>
      <c r="X25018" s="9" t="str">
        <f t="shared" si="2124"/>
        <v/>
      </c>
      <c r="BC25018" s="9" t="str">
        <f>IF(V25018="","",MAX(BC$1:BC25017)+1)</f>
        <v/>
      </c>
    </row>
    <row r="25019" spans="21:55">
      <c r="U25019" s="17" t="b">
        <f t="shared" si="2121"/>
        <v>0</v>
      </c>
      <c r="V25019" s="9" t="str">
        <f t="shared" si="2122"/>
        <v/>
      </c>
      <c r="W25019" s="9" t="str">
        <f t="shared" si="2123"/>
        <v/>
      </c>
      <c r="X25019" s="9" t="str">
        <f t="shared" si="2124"/>
        <v/>
      </c>
      <c r="BC25019" s="9" t="str">
        <f>IF(V25019="","",MAX(BC$1:BC25018)+1)</f>
        <v/>
      </c>
    </row>
    <row r="25020" spans="21:55">
      <c r="U25020" s="17" t="b">
        <f t="shared" si="2121"/>
        <v>0</v>
      </c>
      <c r="V25020" s="9" t="str">
        <f t="shared" si="2122"/>
        <v/>
      </c>
      <c r="W25020" s="9" t="str">
        <f t="shared" si="2123"/>
        <v/>
      </c>
      <c r="X25020" s="9" t="str">
        <f t="shared" si="2124"/>
        <v/>
      </c>
      <c r="BC25020" s="9" t="str">
        <f>IF(V25020="","",MAX(BC$1:BC25019)+1)</f>
        <v/>
      </c>
    </row>
    <row r="25021" spans="21:55">
      <c r="U25021" s="17" t="b">
        <f t="shared" si="2121"/>
        <v>0</v>
      </c>
      <c r="V25021" s="9" t="str">
        <f t="shared" si="2122"/>
        <v/>
      </c>
      <c r="W25021" s="9" t="str">
        <f t="shared" si="2123"/>
        <v/>
      </c>
      <c r="X25021" s="9" t="str">
        <f t="shared" si="2124"/>
        <v/>
      </c>
      <c r="BC25021" s="9" t="str">
        <f>IF(V25021="","",MAX(BC$1:BC25020)+1)</f>
        <v/>
      </c>
    </row>
    <row r="25022" spans="21:55">
      <c r="U25022" s="17" t="b">
        <f t="shared" si="2121"/>
        <v>0</v>
      </c>
      <c r="V25022" s="9" t="str">
        <f t="shared" si="2122"/>
        <v/>
      </c>
      <c r="W25022" s="9" t="str">
        <f t="shared" si="2123"/>
        <v/>
      </c>
      <c r="X25022" s="9" t="str">
        <f t="shared" si="2124"/>
        <v/>
      </c>
      <c r="BC25022" s="9" t="str">
        <f>IF(V25022="","",MAX(BC$1:BC25021)+1)</f>
        <v/>
      </c>
    </row>
    <row r="25023" spans="21:55">
      <c r="U25023" s="17" t="b">
        <f t="shared" si="2121"/>
        <v>0</v>
      </c>
      <c r="V25023" s="9" t="str">
        <f t="shared" si="2122"/>
        <v/>
      </c>
      <c r="W25023" s="9" t="str">
        <f t="shared" si="2123"/>
        <v/>
      </c>
      <c r="X25023" s="9" t="str">
        <f t="shared" si="2124"/>
        <v/>
      </c>
      <c r="BC25023" s="9" t="str">
        <f>IF(V25023="","",MAX(BC$1:BC25022)+1)</f>
        <v/>
      </c>
    </row>
    <row r="25024" spans="21:55">
      <c r="U25024" s="17" t="b">
        <f t="shared" si="2121"/>
        <v>0</v>
      </c>
      <c r="V25024" s="9" t="str">
        <f t="shared" si="2122"/>
        <v/>
      </c>
      <c r="W25024" s="9" t="str">
        <f t="shared" si="2123"/>
        <v/>
      </c>
      <c r="X25024" s="9" t="str">
        <f t="shared" si="2124"/>
        <v/>
      </c>
      <c r="BC25024" s="9" t="str">
        <f>IF(V25024="","",MAX(BC$1:BC25023)+1)</f>
        <v/>
      </c>
    </row>
    <row r="25025" spans="21:55">
      <c r="U25025" s="17" t="b">
        <f t="shared" si="2121"/>
        <v>0</v>
      </c>
      <c r="V25025" s="9" t="str">
        <f t="shared" si="2122"/>
        <v/>
      </c>
      <c r="W25025" s="9" t="str">
        <f t="shared" si="2123"/>
        <v/>
      </c>
      <c r="X25025" s="9" t="str">
        <f t="shared" si="2124"/>
        <v/>
      </c>
      <c r="BC25025" s="9" t="str">
        <f>IF(V25025="","",MAX(BC$1:BC25024)+1)</f>
        <v/>
      </c>
    </row>
    <row r="25026" spans="21:55">
      <c r="U25026" s="17" t="b">
        <f t="shared" ref="U25026:U25089" si="2125">AND(ISNUMBER(SEARCH("(rs",N25026)),NOT(ISNUMBER(SEARCH("oxidation",N25026))),NOT(ISNUMBER(SEARCH("deamidated",N25026))),NOT(ISNUMBER(SEARCH("ammonia",N25026))),NOT(ISNUMBER(SEARCH("acetyl",N25026))),NOT(ISNUMBER(SEARCH("phospho",N25026))),NOT(ISNUMBER(SEARCH("dehydrated",N25026))))</f>
        <v>0</v>
      </c>
      <c r="V25026" s="9" t="str">
        <f t="shared" ref="V25026:V25089" si="2126">IF(U25026=TRUE, IF(ISNUMBER(SEARCH(":",P25026))=TRUE, LEFT(P25026,FIND(":",P25026)-1),P25026), "")</f>
        <v/>
      </c>
      <c r="W25026" s="9" t="str">
        <f t="shared" ref="W25026:W25089" si="2127">IF(U25026=TRUE,IF(ISNUMBER(SEARCH("Carb",N25026))=TRUE,MID(LEFT(N25026,FIND("#",N25026)-1),FIND(CHAR(1),SUBSTITUTE(N25026," ",CHAR(1),(LEN(N25026)-LEN(SUBSTITUTE(N25026," ","")))-1))+1,LEN(N25026)),LEFT(N25026,FIND("#",N25026)-1)),"")</f>
        <v/>
      </c>
      <c r="X25026" s="9" t="str">
        <f t="shared" si="2124"/>
        <v/>
      </c>
      <c r="BC25026" s="9" t="str">
        <f>IF(V25026="","",MAX(BC$1:BC25025)+1)</f>
        <v/>
      </c>
    </row>
    <row r="25027" spans="21:55">
      <c r="U25027" s="17" t="b">
        <f t="shared" si="2125"/>
        <v>0</v>
      </c>
      <c r="V25027" s="9" t="str">
        <f t="shared" si="2126"/>
        <v/>
      </c>
      <c r="W25027" s="9" t="str">
        <f t="shared" si="2127"/>
        <v/>
      </c>
      <c r="X25027" s="9" t="str">
        <f t="shared" si="2124"/>
        <v/>
      </c>
      <c r="BC25027" s="9" t="str">
        <f>IF(V25027="","",MAX(BC$1:BC25026)+1)</f>
        <v/>
      </c>
    </row>
    <row r="25028" spans="21:55">
      <c r="U25028" s="17" t="b">
        <f t="shared" si="2125"/>
        <v>0</v>
      </c>
      <c r="V25028" s="9" t="str">
        <f t="shared" si="2126"/>
        <v/>
      </c>
      <c r="W25028" s="9" t="str">
        <f t="shared" si="2127"/>
        <v/>
      </c>
      <c r="X25028" s="9" t="str">
        <f t="shared" si="2124"/>
        <v/>
      </c>
      <c r="BC25028" s="9" t="str">
        <f>IF(V25028="","",MAX(BC$1:BC25027)+1)</f>
        <v/>
      </c>
    </row>
    <row r="25029" spans="21:55">
      <c r="U25029" s="17" t="b">
        <f t="shared" si="2125"/>
        <v>0</v>
      </c>
      <c r="V25029" s="9" t="str">
        <f t="shared" si="2126"/>
        <v/>
      </c>
      <c r="W25029" s="9" t="str">
        <f t="shared" si="2127"/>
        <v/>
      </c>
      <c r="X25029" s="9" t="str">
        <f t="shared" si="2124"/>
        <v/>
      </c>
      <c r="BC25029" s="9" t="str">
        <f>IF(V25029="","",MAX(BC$1:BC25028)+1)</f>
        <v/>
      </c>
    </row>
    <row r="25030" spans="21:55">
      <c r="U25030" s="17" t="b">
        <f t="shared" si="2125"/>
        <v>0</v>
      </c>
      <c r="V25030" s="9" t="str">
        <f t="shared" si="2126"/>
        <v/>
      </c>
      <c r="W25030" s="9" t="str">
        <f t="shared" si="2127"/>
        <v/>
      </c>
      <c r="X25030" s="9" t="str">
        <f t="shared" si="2124"/>
        <v/>
      </c>
      <c r="BC25030" s="9" t="str">
        <f>IF(V25030="","",MAX(BC$1:BC25029)+1)</f>
        <v/>
      </c>
    </row>
    <row r="25031" spans="21:55">
      <c r="U25031" s="17" t="b">
        <f t="shared" si="2125"/>
        <v>0</v>
      </c>
      <c r="V25031" s="9" t="str">
        <f t="shared" si="2126"/>
        <v/>
      </c>
      <c r="W25031" s="9" t="str">
        <f t="shared" si="2127"/>
        <v/>
      </c>
      <c r="X25031" s="9" t="str">
        <f t="shared" si="2124"/>
        <v/>
      </c>
      <c r="BC25031" s="9" t="str">
        <f>IF(V25031="","",MAX(BC$1:BC25030)+1)</f>
        <v/>
      </c>
    </row>
    <row r="25032" spans="21:55">
      <c r="U25032" s="17" t="b">
        <f t="shared" si="2125"/>
        <v>0</v>
      </c>
      <c r="V25032" s="9" t="str">
        <f t="shared" si="2126"/>
        <v/>
      </c>
      <c r="W25032" s="9" t="str">
        <f t="shared" si="2127"/>
        <v/>
      </c>
      <c r="X25032" s="9" t="str">
        <f t="shared" si="2124"/>
        <v/>
      </c>
      <c r="BC25032" s="9" t="str">
        <f>IF(V25032="","",MAX(BC$1:BC25031)+1)</f>
        <v/>
      </c>
    </row>
    <row r="25033" spans="21:55">
      <c r="U25033" s="17" t="b">
        <f t="shared" si="2125"/>
        <v>0</v>
      </c>
      <c r="V25033" s="9" t="str">
        <f t="shared" si="2126"/>
        <v/>
      </c>
      <c r="W25033" s="9" t="str">
        <f t="shared" si="2127"/>
        <v/>
      </c>
      <c r="X25033" s="9" t="str">
        <f t="shared" si="2124"/>
        <v/>
      </c>
      <c r="BC25033" s="9" t="str">
        <f>IF(V25033="","",MAX(BC$1:BC25032)+1)</f>
        <v/>
      </c>
    </row>
    <row r="25034" spans="21:55">
      <c r="U25034" s="17" t="b">
        <f t="shared" si="2125"/>
        <v>0</v>
      </c>
      <c r="V25034" s="9" t="str">
        <f t="shared" si="2126"/>
        <v/>
      </c>
      <c r="W25034" s="9" t="str">
        <f t="shared" si="2127"/>
        <v/>
      </c>
      <c r="X25034" s="9" t="str">
        <f t="shared" si="2124"/>
        <v/>
      </c>
      <c r="BC25034" s="9" t="str">
        <f>IF(V25034="","",MAX(BC$1:BC25033)+1)</f>
        <v/>
      </c>
    </row>
    <row r="25035" spans="21:55">
      <c r="U25035" s="17" t="b">
        <f t="shared" si="2125"/>
        <v>0</v>
      </c>
      <c r="V25035" s="9" t="str">
        <f t="shared" si="2126"/>
        <v/>
      </c>
      <c r="W25035" s="9" t="str">
        <f t="shared" si="2127"/>
        <v/>
      </c>
      <c r="X25035" s="9" t="str">
        <f t="shared" si="2124"/>
        <v/>
      </c>
      <c r="BC25035" s="9" t="str">
        <f>IF(V25035="","",MAX(BC$1:BC25034)+1)</f>
        <v/>
      </c>
    </row>
    <row r="25036" spans="21:55">
      <c r="U25036" s="17" t="b">
        <f t="shared" si="2125"/>
        <v>0</v>
      </c>
      <c r="V25036" s="9" t="str">
        <f t="shared" si="2126"/>
        <v/>
      </c>
      <c r="W25036" s="9" t="str">
        <f t="shared" si="2127"/>
        <v/>
      </c>
      <c r="X25036" s="9" t="str">
        <f t="shared" si="2124"/>
        <v/>
      </c>
      <c r="BC25036" s="9" t="str">
        <f>IF(V25036="","",MAX(BC$1:BC25035)+1)</f>
        <v/>
      </c>
    </row>
    <row r="25037" spans="21:55">
      <c r="U25037" s="17" t="b">
        <f t="shared" si="2125"/>
        <v>0</v>
      </c>
      <c r="V25037" s="9" t="str">
        <f t="shared" si="2126"/>
        <v/>
      </c>
      <c r="W25037" s="9" t="str">
        <f t="shared" si="2127"/>
        <v/>
      </c>
      <c r="X25037" s="9" t="str">
        <f t="shared" si="2124"/>
        <v/>
      </c>
      <c r="BC25037" s="9" t="str">
        <f>IF(V25037="","",MAX(BC$1:BC25036)+1)</f>
        <v/>
      </c>
    </row>
    <row r="25038" spans="21:55">
      <c r="U25038" s="17" t="b">
        <f t="shared" si="2125"/>
        <v>0</v>
      </c>
      <c r="V25038" s="9" t="str">
        <f t="shared" si="2126"/>
        <v/>
      </c>
      <c r="W25038" s="9" t="str">
        <f t="shared" si="2127"/>
        <v/>
      </c>
      <c r="X25038" s="9" t="str">
        <f t="shared" si="2124"/>
        <v/>
      </c>
      <c r="BC25038" s="9" t="str">
        <f>IF(V25038="","",MAX(BC$1:BC25037)+1)</f>
        <v/>
      </c>
    </row>
    <row r="25039" spans="21:55">
      <c r="U25039" s="17" t="b">
        <f t="shared" si="2125"/>
        <v>0</v>
      </c>
      <c r="V25039" s="9" t="str">
        <f t="shared" si="2126"/>
        <v/>
      </c>
      <c r="W25039" s="9" t="str">
        <f t="shared" si="2127"/>
        <v/>
      </c>
      <c r="X25039" s="9" t="str">
        <f t="shared" si="2124"/>
        <v/>
      </c>
      <c r="BC25039" s="9" t="str">
        <f>IF(V25039="","",MAX(BC$1:BC25038)+1)</f>
        <v/>
      </c>
    </row>
    <row r="25040" spans="21:55">
      <c r="U25040" s="17" t="b">
        <f t="shared" si="2125"/>
        <v>0</v>
      </c>
      <c r="V25040" s="9" t="str">
        <f t="shared" si="2126"/>
        <v/>
      </c>
      <c r="W25040" s="9" t="str">
        <f t="shared" si="2127"/>
        <v/>
      </c>
      <c r="X25040" s="9" t="str">
        <f t="shared" si="2124"/>
        <v/>
      </c>
      <c r="BC25040" s="9" t="str">
        <f>IF(V25040="","",MAX(BC$1:BC25039)+1)</f>
        <v/>
      </c>
    </row>
    <row r="25041" spans="21:55">
      <c r="U25041" s="17" t="b">
        <f t="shared" si="2125"/>
        <v>0</v>
      </c>
      <c r="V25041" s="9" t="str">
        <f t="shared" si="2126"/>
        <v/>
      </c>
      <c r="W25041" s="9" t="str">
        <f t="shared" si="2127"/>
        <v/>
      </c>
      <c r="X25041" s="9" t="str">
        <f t="shared" si="2124"/>
        <v/>
      </c>
      <c r="BC25041" s="9" t="str">
        <f>IF(V25041="","",MAX(BC$1:BC25040)+1)</f>
        <v/>
      </c>
    </row>
    <row r="25042" spans="21:55">
      <c r="U25042" s="17" t="b">
        <f t="shared" si="2125"/>
        <v>0</v>
      </c>
      <c r="V25042" s="9" t="str">
        <f t="shared" si="2126"/>
        <v/>
      </c>
      <c r="W25042" s="9" t="str">
        <f t="shared" si="2127"/>
        <v/>
      </c>
      <c r="X25042" s="9" t="str">
        <f t="shared" si="2124"/>
        <v/>
      </c>
      <c r="BC25042" s="9" t="str">
        <f>IF(V25042="","",MAX(BC$1:BC25041)+1)</f>
        <v/>
      </c>
    </row>
    <row r="25043" spans="21:55">
      <c r="U25043" s="17" t="b">
        <f t="shared" si="2125"/>
        <v>0</v>
      </c>
      <c r="V25043" s="9" t="str">
        <f t="shared" si="2126"/>
        <v/>
      </c>
      <c r="W25043" s="9" t="str">
        <f t="shared" si="2127"/>
        <v/>
      </c>
      <c r="X25043" s="9" t="str">
        <f t="shared" si="2124"/>
        <v/>
      </c>
      <c r="BC25043" s="9" t="str">
        <f>IF(V25043="","",MAX(BC$1:BC25042)+1)</f>
        <v/>
      </c>
    </row>
    <row r="25044" spans="21:55">
      <c r="U25044" s="17" t="b">
        <f t="shared" si="2125"/>
        <v>0</v>
      </c>
      <c r="V25044" s="9" t="str">
        <f t="shared" si="2126"/>
        <v/>
      </c>
      <c r="W25044" s="9" t="str">
        <f t="shared" si="2127"/>
        <v/>
      </c>
      <c r="X25044" s="9" t="str">
        <f t="shared" si="2124"/>
        <v/>
      </c>
      <c r="BC25044" s="9" t="str">
        <f>IF(V25044="","",MAX(BC$1:BC25043)+1)</f>
        <v/>
      </c>
    </row>
    <row r="25045" spans="21:55">
      <c r="U25045" s="17" t="b">
        <f t="shared" si="2125"/>
        <v>0</v>
      </c>
      <c r="V25045" s="9" t="str">
        <f t="shared" si="2126"/>
        <v/>
      </c>
      <c r="W25045" s="9" t="str">
        <f t="shared" si="2127"/>
        <v/>
      </c>
      <c r="X25045" s="9" t="str">
        <f t="shared" si="2124"/>
        <v/>
      </c>
      <c r="BC25045" s="9" t="str">
        <f>IF(V25045="","",MAX(BC$1:BC25044)+1)</f>
        <v/>
      </c>
    </row>
    <row r="25046" spans="21:55">
      <c r="U25046" s="17" t="b">
        <f t="shared" si="2125"/>
        <v>0</v>
      </c>
      <c r="V25046" s="9" t="str">
        <f t="shared" si="2126"/>
        <v/>
      </c>
      <c r="W25046" s="9" t="str">
        <f t="shared" si="2127"/>
        <v/>
      </c>
      <c r="X25046" s="9" t="str">
        <f t="shared" si="2124"/>
        <v/>
      </c>
      <c r="BC25046" s="9" t="str">
        <f>IF(V25046="","",MAX(BC$1:BC25045)+1)</f>
        <v/>
      </c>
    </row>
    <row r="25047" spans="21:55">
      <c r="U25047" s="17" t="b">
        <f t="shared" si="2125"/>
        <v>0</v>
      </c>
      <c r="V25047" s="9" t="str">
        <f t="shared" si="2126"/>
        <v/>
      </c>
      <c r="W25047" s="9" t="str">
        <f t="shared" si="2127"/>
        <v/>
      </c>
      <c r="X25047" s="9" t="str">
        <f t="shared" si="2124"/>
        <v/>
      </c>
      <c r="BC25047" s="9" t="str">
        <f>IF(V25047="","",MAX(BC$1:BC25046)+1)</f>
        <v/>
      </c>
    </row>
    <row r="25048" spans="21:55">
      <c r="U25048" s="17" t="b">
        <f t="shared" si="2125"/>
        <v>0</v>
      </c>
      <c r="V25048" s="9" t="str">
        <f t="shared" si="2126"/>
        <v/>
      </c>
      <c r="W25048" s="9" t="str">
        <f t="shared" si="2127"/>
        <v/>
      </c>
      <c r="X25048" s="9" t="str">
        <f t="shared" si="2124"/>
        <v/>
      </c>
      <c r="BC25048" s="9" t="str">
        <f>IF(V25048="","",MAX(BC$1:BC25047)+1)</f>
        <v/>
      </c>
    </row>
    <row r="25049" spans="21:55">
      <c r="U25049" s="17" t="b">
        <f t="shared" si="2125"/>
        <v>0</v>
      </c>
      <c r="V25049" s="9" t="str">
        <f t="shared" si="2126"/>
        <v/>
      </c>
      <c r="W25049" s="9" t="str">
        <f t="shared" si="2127"/>
        <v/>
      </c>
      <c r="X25049" s="9" t="str">
        <f t="shared" si="2124"/>
        <v/>
      </c>
      <c r="BC25049" s="9" t="str">
        <f>IF(V25049="","",MAX(BC$1:BC25048)+1)</f>
        <v/>
      </c>
    </row>
    <row r="25050" spans="21:55">
      <c r="U25050" s="17" t="b">
        <f t="shared" si="2125"/>
        <v>0</v>
      </c>
      <c r="V25050" s="9" t="str">
        <f t="shared" si="2126"/>
        <v/>
      </c>
      <c r="W25050" s="9" t="str">
        <f t="shared" si="2127"/>
        <v/>
      </c>
      <c r="X25050" s="9" t="str">
        <f t="shared" si="2124"/>
        <v/>
      </c>
      <c r="BC25050" s="9" t="str">
        <f>IF(V25050="","",MAX(BC$1:BC25049)+1)</f>
        <v/>
      </c>
    </row>
    <row r="25051" spans="21:55">
      <c r="U25051" s="17" t="b">
        <f t="shared" si="2125"/>
        <v>0</v>
      </c>
      <c r="V25051" s="9" t="str">
        <f t="shared" si="2126"/>
        <v/>
      </c>
      <c r="W25051" s="9" t="str">
        <f t="shared" si="2127"/>
        <v/>
      </c>
      <c r="X25051" s="9" t="str">
        <f t="shared" si="2124"/>
        <v/>
      </c>
      <c r="BC25051" s="9" t="str">
        <f>IF(V25051="","",MAX(BC$1:BC25050)+1)</f>
        <v/>
      </c>
    </row>
    <row r="25052" spans="21:55">
      <c r="U25052" s="17" t="b">
        <f t="shared" si="2125"/>
        <v>0</v>
      </c>
      <c r="V25052" s="9" t="str">
        <f t="shared" si="2126"/>
        <v/>
      </c>
      <c r="W25052" s="9" t="str">
        <f t="shared" si="2127"/>
        <v/>
      </c>
      <c r="X25052" s="9" t="str">
        <f t="shared" si="2124"/>
        <v/>
      </c>
      <c r="BC25052" s="9" t="str">
        <f>IF(V25052="","",MAX(BC$1:BC25051)+1)</f>
        <v/>
      </c>
    </row>
    <row r="25053" spans="21:55">
      <c r="U25053" s="17" t="b">
        <f t="shared" si="2125"/>
        <v>0</v>
      </c>
      <c r="V25053" s="9" t="str">
        <f t="shared" si="2126"/>
        <v/>
      </c>
      <c r="W25053" s="9" t="str">
        <f t="shared" si="2127"/>
        <v/>
      </c>
      <c r="X25053" s="9" t="str">
        <f t="shared" si="2124"/>
        <v/>
      </c>
      <c r="BC25053" s="9" t="str">
        <f>IF(V25053="","",MAX(BC$1:BC25052)+1)</f>
        <v/>
      </c>
    </row>
    <row r="25054" spans="21:55">
      <c r="U25054" s="17" t="b">
        <f t="shared" si="2125"/>
        <v>0</v>
      </c>
      <c r="V25054" s="9" t="str">
        <f t="shared" si="2126"/>
        <v/>
      </c>
      <c r="W25054" s="9" t="str">
        <f t="shared" si="2127"/>
        <v/>
      </c>
      <c r="X25054" s="9" t="str">
        <f t="shared" ref="X25054:X25117" si="2128">IF(U25054=TRUE, MID(LEFT(N25054,FIND(")",N25054)-1),FIND("(",N25054)+1,LEN(N25054)), "")</f>
        <v/>
      </c>
      <c r="BC25054" s="9" t="str">
        <f>IF(V25054="","",MAX(BC$1:BC25053)+1)</f>
        <v/>
      </c>
    </row>
    <row r="25055" spans="21:55">
      <c r="U25055" s="17" t="b">
        <f t="shared" si="2125"/>
        <v>0</v>
      </c>
      <c r="V25055" s="9" t="str">
        <f t="shared" si="2126"/>
        <v/>
      </c>
      <c r="W25055" s="9" t="str">
        <f t="shared" si="2127"/>
        <v/>
      </c>
      <c r="X25055" s="9" t="str">
        <f t="shared" si="2128"/>
        <v/>
      </c>
      <c r="BC25055" s="9" t="str">
        <f>IF(V25055="","",MAX(BC$1:BC25054)+1)</f>
        <v/>
      </c>
    </row>
    <row r="25056" spans="21:55">
      <c r="U25056" s="17" t="b">
        <f t="shared" si="2125"/>
        <v>0</v>
      </c>
      <c r="V25056" s="9" t="str">
        <f t="shared" si="2126"/>
        <v/>
      </c>
      <c r="W25056" s="9" t="str">
        <f t="shared" si="2127"/>
        <v/>
      </c>
      <c r="X25056" s="9" t="str">
        <f t="shared" si="2128"/>
        <v/>
      </c>
      <c r="BC25056" s="9" t="str">
        <f>IF(V25056="","",MAX(BC$1:BC25055)+1)</f>
        <v/>
      </c>
    </row>
    <row r="25057" spans="21:55">
      <c r="U25057" s="17" t="b">
        <f t="shared" si="2125"/>
        <v>0</v>
      </c>
      <c r="V25057" s="9" t="str">
        <f t="shared" si="2126"/>
        <v/>
      </c>
      <c r="W25057" s="9" t="str">
        <f t="shared" si="2127"/>
        <v/>
      </c>
      <c r="X25057" s="9" t="str">
        <f t="shared" si="2128"/>
        <v/>
      </c>
      <c r="BC25057" s="9" t="str">
        <f>IF(V25057="","",MAX(BC$1:BC25056)+1)</f>
        <v/>
      </c>
    </row>
    <row r="25058" spans="21:55">
      <c r="U25058" s="17" t="b">
        <f t="shared" si="2125"/>
        <v>0</v>
      </c>
      <c r="V25058" s="9" t="str">
        <f t="shared" si="2126"/>
        <v/>
      </c>
      <c r="W25058" s="9" t="str">
        <f t="shared" si="2127"/>
        <v/>
      </c>
      <c r="X25058" s="9" t="str">
        <f t="shared" si="2128"/>
        <v/>
      </c>
      <c r="BC25058" s="9" t="str">
        <f>IF(V25058="","",MAX(BC$1:BC25057)+1)</f>
        <v/>
      </c>
    </row>
    <row r="25059" spans="21:55">
      <c r="U25059" s="17" t="b">
        <f t="shared" si="2125"/>
        <v>0</v>
      </c>
      <c r="V25059" s="9" t="str">
        <f t="shared" si="2126"/>
        <v/>
      </c>
      <c r="W25059" s="9" t="str">
        <f t="shared" si="2127"/>
        <v/>
      </c>
      <c r="X25059" s="9" t="str">
        <f t="shared" si="2128"/>
        <v/>
      </c>
      <c r="BC25059" s="9" t="str">
        <f>IF(V25059="","",MAX(BC$1:BC25058)+1)</f>
        <v/>
      </c>
    </row>
    <row r="25060" spans="21:55">
      <c r="U25060" s="17" t="b">
        <f t="shared" si="2125"/>
        <v>0</v>
      </c>
      <c r="V25060" s="9" t="str">
        <f t="shared" si="2126"/>
        <v/>
      </c>
      <c r="W25060" s="9" t="str">
        <f t="shared" si="2127"/>
        <v/>
      </c>
      <c r="X25060" s="9" t="str">
        <f t="shared" si="2128"/>
        <v/>
      </c>
      <c r="BC25060" s="9" t="str">
        <f>IF(V25060="","",MAX(BC$1:BC25059)+1)</f>
        <v/>
      </c>
    </row>
    <row r="25061" spans="21:55">
      <c r="U25061" s="17" t="b">
        <f t="shared" si="2125"/>
        <v>0</v>
      </c>
      <c r="V25061" s="9" t="str">
        <f t="shared" si="2126"/>
        <v/>
      </c>
      <c r="W25061" s="9" t="str">
        <f t="shared" si="2127"/>
        <v/>
      </c>
      <c r="X25061" s="9" t="str">
        <f t="shared" si="2128"/>
        <v/>
      </c>
      <c r="BC25061" s="9" t="str">
        <f>IF(V25061="","",MAX(BC$1:BC25060)+1)</f>
        <v/>
      </c>
    </row>
    <row r="25062" spans="21:55">
      <c r="U25062" s="17" t="b">
        <f t="shared" si="2125"/>
        <v>0</v>
      </c>
      <c r="V25062" s="9" t="str">
        <f t="shared" si="2126"/>
        <v/>
      </c>
      <c r="W25062" s="9" t="str">
        <f t="shared" si="2127"/>
        <v/>
      </c>
      <c r="X25062" s="9" t="str">
        <f t="shared" si="2128"/>
        <v/>
      </c>
      <c r="BC25062" s="9" t="str">
        <f>IF(V25062="","",MAX(BC$1:BC25061)+1)</f>
        <v/>
      </c>
    </row>
    <row r="25063" spans="21:55">
      <c r="U25063" s="17" t="b">
        <f t="shared" si="2125"/>
        <v>0</v>
      </c>
      <c r="V25063" s="9" t="str">
        <f t="shared" si="2126"/>
        <v/>
      </c>
      <c r="W25063" s="9" t="str">
        <f t="shared" si="2127"/>
        <v/>
      </c>
      <c r="X25063" s="9" t="str">
        <f t="shared" si="2128"/>
        <v/>
      </c>
      <c r="BC25063" s="9" t="str">
        <f>IF(V25063="","",MAX(BC$1:BC25062)+1)</f>
        <v/>
      </c>
    </row>
    <row r="25064" spans="21:55">
      <c r="U25064" s="17" t="b">
        <f t="shared" si="2125"/>
        <v>0</v>
      </c>
      <c r="V25064" s="9" t="str">
        <f t="shared" si="2126"/>
        <v/>
      </c>
      <c r="W25064" s="9" t="str">
        <f t="shared" si="2127"/>
        <v/>
      </c>
      <c r="X25064" s="9" t="str">
        <f t="shared" si="2128"/>
        <v/>
      </c>
      <c r="BC25064" s="9" t="str">
        <f>IF(V25064="","",MAX(BC$1:BC25063)+1)</f>
        <v/>
      </c>
    </row>
    <row r="25065" spans="21:55">
      <c r="U25065" s="17" t="b">
        <f t="shared" si="2125"/>
        <v>0</v>
      </c>
      <c r="V25065" s="9" t="str">
        <f t="shared" si="2126"/>
        <v/>
      </c>
      <c r="W25065" s="9" t="str">
        <f t="shared" si="2127"/>
        <v/>
      </c>
      <c r="X25065" s="9" t="str">
        <f t="shared" si="2128"/>
        <v/>
      </c>
      <c r="BC25065" s="9" t="str">
        <f>IF(V25065="","",MAX(BC$1:BC25064)+1)</f>
        <v/>
      </c>
    </row>
    <row r="25066" spans="21:55">
      <c r="U25066" s="17" t="b">
        <f t="shared" si="2125"/>
        <v>0</v>
      </c>
      <c r="V25066" s="9" t="str">
        <f t="shared" si="2126"/>
        <v/>
      </c>
      <c r="W25066" s="9" t="str">
        <f t="shared" si="2127"/>
        <v/>
      </c>
      <c r="X25066" s="9" t="str">
        <f t="shared" si="2128"/>
        <v/>
      </c>
      <c r="BC25066" s="9" t="str">
        <f>IF(V25066="","",MAX(BC$1:BC25065)+1)</f>
        <v/>
      </c>
    </row>
    <row r="25067" spans="21:55">
      <c r="U25067" s="17" t="b">
        <f t="shared" si="2125"/>
        <v>0</v>
      </c>
      <c r="V25067" s="9" t="str">
        <f t="shared" si="2126"/>
        <v/>
      </c>
      <c r="W25067" s="9" t="str">
        <f t="shared" si="2127"/>
        <v/>
      </c>
      <c r="X25067" s="9" t="str">
        <f t="shared" si="2128"/>
        <v/>
      </c>
      <c r="BC25067" s="9" t="str">
        <f>IF(V25067="","",MAX(BC$1:BC25066)+1)</f>
        <v/>
      </c>
    </row>
    <row r="25068" spans="21:55">
      <c r="U25068" s="17" t="b">
        <f t="shared" si="2125"/>
        <v>0</v>
      </c>
      <c r="V25068" s="9" t="str">
        <f t="shared" si="2126"/>
        <v/>
      </c>
      <c r="W25068" s="9" t="str">
        <f t="shared" si="2127"/>
        <v/>
      </c>
      <c r="X25068" s="9" t="str">
        <f t="shared" si="2128"/>
        <v/>
      </c>
      <c r="BC25068" s="9" t="str">
        <f>IF(V25068="","",MAX(BC$1:BC25067)+1)</f>
        <v/>
      </c>
    </row>
    <row r="25069" spans="21:55">
      <c r="U25069" s="17" t="b">
        <f t="shared" si="2125"/>
        <v>0</v>
      </c>
      <c r="V25069" s="9" t="str">
        <f t="shared" si="2126"/>
        <v/>
      </c>
      <c r="W25069" s="9" t="str">
        <f t="shared" si="2127"/>
        <v/>
      </c>
      <c r="X25069" s="9" t="str">
        <f t="shared" si="2128"/>
        <v/>
      </c>
      <c r="BC25069" s="9" t="str">
        <f>IF(V25069="","",MAX(BC$1:BC25068)+1)</f>
        <v/>
      </c>
    </row>
    <row r="25070" spans="21:55">
      <c r="U25070" s="17" t="b">
        <f t="shared" si="2125"/>
        <v>0</v>
      </c>
      <c r="V25070" s="9" t="str">
        <f t="shared" si="2126"/>
        <v/>
      </c>
      <c r="W25070" s="9" t="str">
        <f t="shared" si="2127"/>
        <v/>
      </c>
      <c r="X25070" s="9" t="str">
        <f t="shared" si="2128"/>
        <v/>
      </c>
      <c r="BC25070" s="9" t="str">
        <f>IF(V25070="","",MAX(BC$1:BC25069)+1)</f>
        <v/>
      </c>
    </row>
    <row r="25071" spans="21:55">
      <c r="U25071" s="17" t="b">
        <f t="shared" si="2125"/>
        <v>0</v>
      </c>
      <c r="V25071" s="9" t="str">
        <f t="shared" si="2126"/>
        <v/>
      </c>
      <c r="W25071" s="9" t="str">
        <f t="shared" si="2127"/>
        <v/>
      </c>
      <c r="X25071" s="9" t="str">
        <f t="shared" si="2128"/>
        <v/>
      </c>
      <c r="BC25071" s="9" t="str">
        <f>IF(V25071="","",MAX(BC$1:BC25070)+1)</f>
        <v/>
      </c>
    </row>
    <row r="25072" spans="21:55">
      <c r="U25072" s="17" t="b">
        <f t="shared" si="2125"/>
        <v>0</v>
      </c>
      <c r="V25072" s="9" t="str">
        <f t="shared" si="2126"/>
        <v/>
      </c>
      <c r="W25072" s="9" t="str">
        <f t="shared" si="2127"/>
        <v/>
      </c>
      <c r="X25072" s="9" t="str">
        <f t="shared" si="2128"/>
        <v/>
      </c>
      <c r="BC25072" s="9" t="str">
        <f>IF(V25072="","",MAX(BC$1:BC25071)+1)</f>
        <v/>
      </c>
    </row>
    <row r="25073" spans="21:55">
      <c r="U25073" s="17" t="b">
        <f t="shared" si="2125"/>
        <v>0</v>
      </c>
      <c r="V25073" s="9" t="str">
        <f t="shared" si="2126"/>
        <v/>
      </c>
      <c r="W25073" s="9" t="str">
        <f t="shared" si="2127"/>
        <v/>
      </c>
      <c r="X25073" s="9" t="str">
        <f t="shared" si="2128"/>
        <v/>
      </c>
      <c r="BC25073" s="9" t="str">
        <f>IF(V25073="","",MAX(BC$1:BC25072)+1)</f>
        <v/>
      </c>
    </row>
    <row r="25074" spans="21:55">
      <c r="U25074" s="17" t="b">
        <f t="shared" si="2125"/>
        <v>0</v>
      </c>
      <c r="V25074" s="9" t="str">
        <f t="shared" si="2126"/>
        <v/>
      </c>
      <c r="W25074" s="9" t="str">
        <f t="shared" si="2127"/>
        <v/>
      </c>
      <c r="X25074" s="9" t="str">
        <f t="shared" si="2128"/>
        <v/>
      </c>
      <c r="BC25074" s="9" t="str">
        <f>IF(V25074="","",MAX(BC$1:BC25073)+1)</f>
        <v/>
      </c>
    </row>
    <row r="25075" spans="21:55">
      <c r="U25075" s="17" t="b">
        <f t="shared" si="2125"/>
        <v>0</v>
      </c>
      <c r="V25075" s="9" t="str">
        <f t="shared" si="2126"/>
        <v/>
      </c>
      <c r="W25075" s="9" t="str">
        <f t="shared" si="2127"/>
        <v/>
      </c>
      <c r="X25075" s="9" t="str">
        <f t="shared" si="2128"/>
        <v/>
      </c>
      <c r="BC25075" s="9" t="str">
        <f>IF(V25075="","",MAX(BC$1:BC25074)+1)</f>
        <v/>
      </c>
    </row>
    <row r="25076" spans="21:55">
      <c r="U25076" s="17" t="b">
        <f t="shared" si="2125"/>
        <v>0</v>
      </c>
      <c r="V25076" s="9" t="str">
        <f t="shared" si="2126"/>
        <v/>
      </c>
      <c r="W25076" s="9" t="str">
        <f t="shared" si="2127"/>
        <v/>
      </c>
      <c r="X25076" s="9" t="str">
        <f t="shared" si="2128"/>
        <v/>
      </c>
      <c r="BC25076" s="9" t="str">
        <f>IF(V25076="","",MAX(BC$1:BC25075)+1)</f>
        <v/>
      </c>
    </row>
    <row r="25077" spans="21:55">
      <c r="U25077" s="17" t="b">
        <f t="shared" si="2125"/>
        <v>0</v>
      </c>
      <c r="V25077" s="9" t="str">
        <f t="shared" si="2126"/>
        <v/>
      </c>
      <c r="W25077" s="9" t="str">
        <f t="shared" si="2127"/>
        <v/>
      </c>
      <c r="X25077" s="9" t="str">
        <f t="shared" si="2128"/>
        <v/>
      </c>
      <c r="BC25077" s="9" t="str">
        <f>IF(V25077="","",MAX(BC$1:BC25076)+1)</f>
        <v/>
      </c>
    </row>
    <row r="25078" spans="21:55">
      <c r="U25078" s="17" t="b">
        <f t="shared" si="2125"/>
        <v>0</v>
      </c>
      <c r="V25078" s="9" t="str">
        <f t="shared" si="2126"/>
        <v/>
      </c>
      <c r="W25078" s="9" t="str">
        <f t="shared" si="2127"/>
        <v/>
      </c>
      <c r="X25078" s="9" t="str">
        <f t="shared" si="2128"/>
        <v/>
      </c>
      <c r="BC25078" s="9" t="str">
        <f>IF(V25078="","",MAX(BC$1:BC25077)+1)</f>
        <v/>
      </c>
    </row>
    <row r="25079" spans="21:55">
      <c r="U25079" s="17" t="b">
        <f t="shared" si="2125"/>
        <v>0</v>
      </c>
      <c r="V25079" s="9" t="str">
        <f t="shared" si="2126"/>
        <v/>
      </c>
      <c r="W25079" s="9" t="str">
        <f t="shared" si="2127"/>
        <v/>
      </c>
      <c r="X25079" s="9" t="str">
        <f t="shared" si="2128"/>
        <v/>
      </c>
      <c r="BC25079" s="9" t="str">
        <f>IF(V25079="","",MAX(BC$1:BC25078)+1)</f>
        <v/>
      </c>
    </row>
    <row r="25080" spans="21:55">
      <c r="U25080" s="17" t="b">
        <f t="shared" si="2125"/>
        <v>0</v>
      </c>
      <c r="V25080" s="9" t="str">
        <f t="shared" si="2126"/>
        <v/>
      </c>
      <c r="W25080" s="9" t="str">
        <f t="shared" si="2127"/>
        <v/>
      </c>
      <c r="X25080" s="9" t="str">
        <f t="shared" si="2128"/>
        <v/>
      </c>
      <c r="BC25080" s="9" t="str">
        <f>IF(V25080="","",MAX(BC$1:BC25079)+1)</f>
        <v/>
      </c>
    </row>
    <row r="25081" spans="21:55">
      <c r="U25081" s="17" t="b">
        <f t="shared" si="2125"/>
        <v>0</v>
      </c>
      <c r="V25081" s="9" t="str">
        <f t="shared" si="2126"/>
        <v/>
      </c>
      <c r="W25081" s="9" t="str">
        <f t="shared" si="2127"/>
        <v/>
      </c>
      <c r="X25081" s="9" t="str">
        <f t="shared" si="2128"/>
        <v/>
      </c>
      <c r="BC25081" s="9" t="str">
        <f>IF(V25081="","",MAX(BC$1:BC25080)+1)</f>
        <v/>
      </c>
    </row>
    <row r="25082" spans="21:55">
      <c r="U25082" s="17" t="b">
        <f t="shared" si="2125"/>
        <v>0</v>
      </c>
      <c r="V25082" s="9" t="str">
        <f t="shared" si="2126"/>
        <v/>
      </c>
      <c r="W25082" s="9" t="str">
        <f t="shared" si="2127"/>
        <v/>
      </c>
      <c r="X25082" s="9" t="str">
        <f t="shared" si="2128"/>
        <v/>
      </c>
      <c r="BC25082" s="9" t="str">
        <f>IF(V25082="","",MAX(BC$1:BC25081)+1)</f>
        <v/>
      </c>
    </row>
    <row r="25083" spans="21:55">
      <c r="U25083" s="17" t="b">
        <f t="shared" si="2125"/>
        <v>0</v>
      </c>
      <c r="V25083" s="9" t="str">
        <f t="shared" si="2126"/>
        <v/>
      </c>
      <c r="W25083" s="9" t="str">
        <f t="shared" si="2127"/>
        <v/>
      </c>
      <c r="X25083" s="9" t="str">
        <f t="shared" si="2128"/>
        <v/>
      </c>
      <c r="BC25083" s="9" t="str">
        <f>IF(V25083="","",MAX(BC$1:BC25082)+1)</f>
        <v/>
      </c>
    </row>
    <row r="25084" spans="21:55">
      <c r="U25084" s="17" t="b">
        <f t="shared" si="2125"/>
        <v>0</v>
      </c>
      <c r="V25084" s="9" t="str">
        <f t="shared" si="2126"/>
        <v/>
      </c>
      <c r="W25084" s="9" t="str">
        <f t="shared" si="2127"/>
        <v/>
      </c>
      <c r="X25084" s="9" t="str">
        <f t="shared" si="2128"/>
        <v/>
      </c>
      <c r="BC25084" s="9" t="str">
        <f>IF(V25084="","",MAX(BC$1:BC25083)+1)</f>
        <v/>
      </c>
    </row>
    <row r="25085" spans="21:55">
      <c r="U25085" s="17" t="b">
        <f t="shared" si="2125"/>
        <v>0</v>
      </c>
      <c r="V25085" s="9" t="str">
        <f t="shared" si="2126"/>
        <v/>
      </c>
      <c r="W25085" s="9" t="str">
        <f t="shared" si="2127"/>
        <v/>
      </c>
      <c r="X25085" s="9" t="str">
        <f t="shared" si="2128"/>
        <v/>
      </c>
      <c r="BC25085" s="9" t="str">
        <f>IF(V25085="","",MAX(BC$1:BC25084)+1)</f>
        <v/>
      </c>
    </row>
    <row r="25086" spans="21:55">
      <c r="U25086" s="17" t="b">
        <f t="shared" si="2125"/>
        <v>0</v>
      </c>
      <c r="V25086" s="9" t="str">
        <f t="shared" si="2126"/>
        <v/>
      </c>
      <c r="W25086" s="9" t="str">
        <f t="shared" si="2127"/>
        <v/>
      </c>
      <c r="X25086" s="9" t="str">
        <f t="shared" si="2128"/>
        <v/>
      </c>
      <c r="BC25086" s="9" t="str">
        <f>IF(V25086="","",MAX(BC$1:BC25085)+1)</f>
        <v/>
      </c>
    </row>
    <row r="25087" spans="21:55">
      <c r="U25087" s="17" t="b">
        <f t="shared" si="2125"/>
        <v>0</v>
      </c>
      <c r="V25087" s="9" t="str">
        <f t="shared" si="2126"/>
        <v/>
      </c>
      <c r="W25087" s="9" t="str">
        <f t="shared" si="2127"/>
        <v/>
      </c>
      <c r="X25087" s="9" t="str">
        <f t="shared" si="2128"/>
        <v/>
      </c>
      <c r="BC25087" s="9" t="str">
        <f>IF(V25087="","",MAX(BC$1:BC25086)+1)</f>
        <v/>
      </c>
    </row>
    <row r="25088" spans="21:55">
      <c r="U25088" s="17" t="b">
        <f t="shared" si="2125"/>
        <v>0</v>
      </c>
      <c r="V25088" s="9" t="str">
        <f t="shared" si="2126"/>
        <v/>
      </c>
      <c r="W25088" s="9" t="str">
        <f t="shared" si="2127"/>
        <v/>
      </c>
      <c r="X25088" s="9" t="str">
        <f t="shared" si="2128"/>
        <v/>
      </c>
      <c r="BC25088" s="9" t="str">
        <f>IF(V25088="","",MAX(BC$1:BC25087)+1)</f>
        <v/>
      </c>
    </row>
    <row r="25089" spans="21:55">
      <c r="U25089" s="17" t="b">
        <f t="shared" si="2125"/>
        <v>0</v>
      </c>
      <c r="V25089" s="9" t="str">
        <f t="shared" si="2126"/>
        <v/>
      </c>
      <c r="W25089" s="9" t="str">
        <f t="shared" si="2127"/>
        <v/>
      </c>
      <c r="X25089" s="9" t="str">
        <f t="shared" si="2128"/>
        <v/>
      </c>
      <c r="BC25089" s="9" t="str">
        <f>IF(V25089="","",MAX(BC$1:BC25088)+1)</f>
        <v/>
      </c>
    </row>
    <row r="25090" spans="21:55">
      <c r="U25090" s="17" t="b">
        <f t="shared" ref="U25090:U25153" si="2129">AND(ISNUMBER(SEARCH("(rs",N25090)),NOT(ISNUMBER(SEARCH("oxidation",N25090))),NOT(ISNUMBER(SEARCH("deamidated",N25090))),NOT(ISNUMBER(SEARCH("ammonia",N25090))),NOT(ISNUMBER(SEARCH("acetyl",N25090))),NOT(ISNUMBER(SEARCH("phospho",N25090))),NOT(ISNUMBER(SEARCH("dehydrated",N25090))))</f>
        <v>0</v>
      </c>
      <c r="V25090" s="9" t="str">
        <f t="shared" ref="V25090:V25153" si="2130">IF(U25090=TRUE, IF(ISNUMBER(SEARCH(":",P25090))=TRUE, LEFT(P25090,FIND(":",P25090)-1),P25090), "")</f>
        <v/>
      </c>
      <c r="W25090" s="9" t="str">
        <f t="shared" ref="W25090:W25153" si="2131">IF(U25090=TRUE,IF(ISNUMBER(SEARCH("Carb",N25090))=TRUE,MID(LEFT(N25090,FIND("#",N25090)-1),FIND(CHAR(1),SUBSTITUTE(N25090," ",CHAR(1),(LEN(N25090)-LEN(SUBSTITUTE(N25090," ","")))-1))+1,LEN(N25090)),LEFT(N25090,FIND("#",N25090)-1)),"")</f>
        <v/>
      </c>
      <c r="X25090" s="9" t="str">
        <f t="shared" si="2128"/>
        <v/>
      </c>
      <c r="BC25090" s="9" t="str">
        <f>IF(V25090="","",MAX(BC$1:BC25089)+1)</f>
        <v/>
      </c>
    </row>
    <row r="25091" spans="21:55">
      <c r="U25091" s="17" t="b">
        <f t="shared" si="2129"/>
        <v>0</v>
      </c>
      <c r="V25091" s="9" t="str">
        <f t="shared" si="2130"/>
        <v/>
      </c>
      <c r="W25091" s="9" t="str">
        <f t="shared" si="2131"/>
        <v/>
      </c>
      <c r="X25091" s="9" t="str">
        <f t="shared" si="2128"/>
        <v/>
      </c>
      <c r="BC25091" s="9" t="str">
        <f>IF(V25091="","",MAX(BC$1:BC25090)+1)</f>
        <v/>
      </c>
    </row>
    <row r="25092" spans="21:55">
      <c r="U25092" s="17" t="b">
        <f t="shared" si="2129"/>
        <v>0</v>
      </c>
      <c r="V25092" s="9" t="str">
        <f t="shared" si="2130"/>
        <v/>
      </c>
      <c r="W25092" s="9" t="str">
        <f t="shared" si="2131"/>
        <v/>
      </c>
      <c r="X25092" s="9" t="str">
        <f t="shared" si="2128"/>
        <v/>
      </c>
      <c r="BC25092" s="9" t="str">
        <f>IF(V25092="","",MAX(BC$1:BC25091)+1)</f>
        <v/>
      </c>
    </row>
    <row r="25093" spans="21:55">
      <c r="U25093" s="17" t="b">
        <f t="shared" si="2129"/>
        <v>0</v>
      </c>
      <c r="V25093" s="9" t="str">
        <f t="shared" si="2130"/>
        <v/>
      </c>
      <c r="W25093" s="9" t="str">
        <f t="shared" si="2131"/>
        <v/>
      </c>
      <c r="X25093" s="9" t="str">
        <f t="shared" si="2128"/>
        <v/>
      </c>
      <c r="BC25093" s="9" t="str">
        <f>IF(V25093="","",MAX(BC$1:BC25092)+1)</f>
        <v/>
      </c>
    </row>
    <row r="25094" spans="21:55">
      <c r="U25094" s="17" t="b">
        <f t="shared" si="2129"/>
        <v>0</v>
      </c>
      <c r="V25094" s="9" t="str">
        <f t="shared" si="2130"/>
        <v/>
      </c>
      <c r="W25094" s="9" t="str">
        <f t="shared" si="2131"/>
        <v/>
      </c>
      <c r="X25094" s="9" t="str">
        <f t="shared" si="2128"/>
        <v/>
      </c>
      <c r="BC25094" s="9" t="str">
        <f>IF(V25094="","",MAX(BC$1:BC25093)+1)</f>
        <v/>
      </c>
    </row>
    <row r="25095" spans="21:55">
      <c r="U25095" s="17" t="b">
        <f t="shared" si="2129"/>
        <v>0</v>
      </c>
      <c r="V25095" s="9" t="str">
        <f t="shared" si="2130"/>
        <v/>
      </c>
      <c r="W25095" s="9" t="str">
        <f t="shared" si="2131"/>
        <v/>
      </c>
      <c r="X25095" s="9" t="str">
        <f t="shared" si="2128"/>
        <v/>
      </c>
      <c r="BC25095" s="9" t="str">
        <f>IF(V25095="","",MAX(BC$1:BC25094)+1)</f>
        <v/>
      </c>
    </row>
    <row r="25096" spans="21:55">
      <c r="U25096" s="17" t="b">
        <f t="shared" si="2129"/>
        <v>0</v>
      </c>
      <c r="V25096" s="9" t="str">
        <f t="shared" si="2130"/>
        <v/>
      </c>
      <c r="W25096" s="9" t="str">
        <f t="shared" si="2131"/>
        <v/>
      </c>
      <c r="X25096" s="9" t="str">
        <f t="shared" si="2128"/>
        <v/>
      </c>
      <c r="BC25096" s="9" t="str">
        <f>IF(V25096="","",MAX(BC$1:BC25095)+1)</f>
        <v/>
      </c>
    </row>
    <row r="25097" spans="21:55">
      <c r="U25097" s="17" t="b">
        <f t="shared" si="2129"/>
        <v>0</v>
      </c>
      <c r="V25097" s="9" t="str">
        <f t="shared" si="2130"/>
        <v/>
      </c>
      <c r="W25097" s="9" t="str">
        <f t="shared" si="2131"/>
        <v/>
      </c>
      <c r="X25097" s="9" t="str">
        <f t="shared" si="2128"/>
        <v/>
      </c>
      <c r="BC25097" s="9" t="str">
        <f>IF(V25097="","",MAX(BC$1:BC25096)+1)</f>
        <v/>
      </c>
    </row>
    <row r="25098" spans="21:55">
      <c r="U25098" s="17" t="b">
        <f t="shared" si="2129"/>
        <v>0</v>
      </c>
      <c r="V25098" s="9" t="str">
        <f t="shared" si="2130"/>
        <v/>
      </c>
      <c r="W25098" s="9" t="str">
        <f t="shared" si="2131"/>
        <v/>
      </c>
      <c r="X25098" s="9" t="str">
        <f t="shared" si="2128"/>
        <v/>
      </c>
      <c r="BC25098" s="9" t="str">
        <f>IF(V25098="","",MAX(BC$1:BC25097)+1)</f>
        <v/>
      </c>
    </row>
    <row r="25099" spans="21:55">
      <c r="U25099" s="17" t="b">
        <f t="shared" si="2129"/>
        <v>0</v>
      </c>
      <c r="V25099" s="9" t="str">
        <f t="shared" si="2130"/>
        <v/>
      </c>
      <c r="W25099" s="9" t="str">
        <f t="shared" si="2131"/>
        <v/>
      </c>
      <c r="X25099" s="9" t="str">
        <f t="shared" si="2128"/>
        <v/>
      </c>
      <c r="BC25099" s="9" t="str">
        <f>IF(V25099="","",MAX(BC$1:BC25098)+1)</f>
        <v/>
      </c>
    </row>
    <row r="25100" spans="21:55">
      <c r="U25100" s="17" t="b">
        <f t="shared" si="2129"/>
        <v>0</v>
      </c>
      <c r="V25100" s="9" t="str">
        <f t="shared" si="2130"/>
        <v/>
      </c>
      <c r="W25100" s="9" t="str">
        <f t="shared" si="2131"/>
        <v/>
      </c>
      <c r="X25100" s="9" t="str">
        <f t="shared" si="2128"/>
        <v/>
      </c>
      <c r="BC25100" s="9" t="str">
        <f>IF(V25100="","",MAX(BC$1:BC25099)+1)</f>
        <v/>
      </c>
    </row>
    <row r="25101" spans="21:55">
      <c r="U25101" s="17" t="b">
        <f t="shared" si="2129"/>
        <v>0</v>
      </c>
      <c r="V25101" s="9" t="str">
        <f t="shared" si="2130"/>
        <v/>
      </c>
      <c r="W25101" s="9" t="str">
        <f t="shared" si="2131"/>
        <v/>
      </c>
      <c r="X25101" s="9" t="str">
        <f t="shared" si="2128"/>
        <v/>
      </c>
      <c r="BC25101" s="9" t="str">
        <f>IF(V25101="","",MAX(BC$1:BC25100)+1)</f>
        <v/>
      </c>
    </row>
    <row r="25102" spans="21:55">
      <c r="U25102" s="17" t="b">
        <f t="shared" si="2129"/>
        <v>0</v>
      </c>
      <c r="V25102" s="9" t="str">
        <f t="shared" si="2130"/>
        <v/>
      </c>
      <c r="W25102" s="9" t="str">
        <f t="shared" si="2131"/>
        <v/>
      </c>
      <c r="X25102" s="9" t="str">
        <f t="shared" si="2128"/>
        <v/>
      </c>
      <c r="BC25102" s="9" t="str">
        <f>IF(V25102="","",MAX(BC$1:BC25101)+1)</f>
        <v/>
      </c>
    </row>
    <row r="25103" spans="21:55">
      <c r="U25103" s="17" t="b">
        <f t="shared" si="2129"/>
        <v>0</v>
      </c>
      <c r="V25103" s="9" t="str">
        <f t="shared" si="2130"/>
        <v/>
      </c>
      <c r="W25103" s="9" t="str">
        <f t="shared" si="2131"/>
        <v/>
      </c>
      <c r="X25103" s="9" t="str">
        <f t="shared" si="2128"/>
        <v/>
      </c>
      <c r="BC25103" s="9" t="str">
        <f>IF(V25103="","",MAX(BC$1:BC25102)+1)</f>
        <v/>
      </c>
    </row>
    <row r="25104" spans="21:55">
      <c r="U25104" s="17" t="b">
        <f t="shared" si="2129"/>
        <v>0</v>
      </c>
      <c r="V25104" s="9" t="str">
        <f t="shared" si="2130"/>
        <v/>
      </c>
      <c r="W25104" s="9" t="str">
        <f t="shared" si="2131"/>
        <v/>
      </c>
      <c r="X25104" s="9" t="str">
        <f t="shared" si="2128"/>
        <v/>
      </c>
      <c r="BC25104" s="9" t="str">
        <f>IF(V25104="","",MAX(BC$1:BC25103)+1)</f>
        <v/>
      </c>
    </row>
    <row r="25105" spans="21:55">
      <c r="U25105" s="17" t="b">
        <f t="shared" si="2129"/>
        <v>0</v>
      </c>
      <c r="V25105" s="9" t="str">
        <f t="shared" si="2130"/>
        <v/>
      </c>
      <c r="W25105" s="9" t="str">
        <f t="shared" si="2131"/>
        <v/>
      </c>
      <c r="X25105" s="9" t="str">
        <f t="shared" si="2128"/>
        <v/>
      </c>
      <c r="BC25105" s="9" t="str">
        <f>IF(V25105="","",MAX(BC$1:BC25104)+1)</f>
        <v/>
      </c>
    </row>
    <row r="25106" spans="21:55">
      <c r="U25106" s="17" t="b">
        <f t="shared" si="2129"/>
        <v>0</v>
      </c>
      <c r="V25106" s="9" t="str">
        <f t="shared" si="2130"/>
        <v/>
      </c>
      <c r="W25106" s="9" t="str">
        <f t="shared" si="2131"/>
        <v/>
      </c>
      <c r="X25106" s="9" t="str">
        <f t="shared" si="2128"/>
        <v/>
      </c>
      <c r="BC25106" s="9" t="str">
        <f>IF(V25106="","",MAX(BC$1:BC25105)+1)</f>
        <v/>
      </c>
    </row>
    <row r="25107" spans="21:55">
      <c r="U25107" s="17" t="b">
        <f t="shared" si="2129"/>
        <v>0</v>
      </c>
      <c r="V25107" s="9" t="str">
        <f t="shared" si="2130"/>
        <v/>
      </c>
      <c r="W25107" s="9" t="str">
        <f t="shared" si="2131"/>
        <v/>
      </c>
      <c r="X25107" s="9" t="str">
        <f t="shared" si="2128"/>
        <v/>
      </c>
      <c r="BC25107" s="9" t="str">
        <f>IF(V25107="","",MAX(BC$1:BC25106)+1)</f>
        <v/>
      </c>
    </row>
    <row r="25108" spans="21:55">
      <c r="U25108" s="17" t="b">
        <f t="shared" si="2129"/>
        <v>0</v>
      </c>
      <c r="V25108" s="9" t="str">
        <f t="shared" si="2130"/>
        <v/>
      </c>
      <c r="W25108" s="9" t="str">
        <f t="shared" si="2131"/>
        <v/>
      </c>
      <c r="X25108" s="9" t="str">
        <f t="shared" si="2128"/>
        <v/>
      </c>
      <c r="BC25108" s="9" t="str">
        <f>IF(V25108="","",MAX(BC$1:BC25107)+1)</f>
        <v/>
      </c>
    </row>
    <row r="25109" spans="21:55">
      <c r="U25109" s="17" t="b">
        <f t="shared" si="2129"/>
        <v>0</v>
      </c>
      <c r="V25109" s="9" t="str">
        <f t="shared" si="2130"/>
        <v/>
      </c>
      <c r="W25109" s="9" t="str">
        <f t="shared" si="2131"/>
        <v/>
      </c>
      <c r="X25109" s="9" t="str">
        <f t="shared" si="2128"/>
        <v/>
      </c>
      <c r="BC25109" s="9" t="str">
        <f>IF(V25109="","",MAX(BC$1:BC25108)+1)</f>
        <v/>
      </c>
    </row>
    <row r="25110" spans="21:55">
      <c r="U25110" s="17" t="b">
        <f t="shared" si="2129"/>
        <v>0</v>
      </c>
      <c r="V25110" s="9" t="str">
        <f t="shared" si="2130"/>
        <v/>
      </c>
      <c r="W25110" s="9" t="str">
        <f t="shared" si="2131"/>
        <v/>
      </c>
      <c r="X25110" s="9" t="str">
        <f t="shared" si="2128"/>
        <v/>
      </c>
      <c r="BC25110" s="9" t="str">
        <f>IF(V25110="","",MAX(BC$1:BC25109)+1)</f>
        <v/>
      </c>
    </row>
    <row r="25111" spans="21:55">
      <c r="U25111" s="17" t="b">
        <f t="shared" si="2129"/>
        <v>0</v>
      </c>
      <c r="V25111" s="9" t="str">
        <f t="shared" si="2130"/>
        <v/>
      </c>
      <c r="W25111" s="9" t="str">
        <f t="shared" si="2131"/>
        <v/>
      </c>
      <c r="X25111" s="9" t="str">
        <f t="shared" si="2128"/>
        <v/>
      </c>
      <c r="BC25111" s="9" t="str">
        <f>IF(V25111="","",MAX(BC$1:BC25110)+1)</f>
        <v/>
      </c>
    </row>
    <row r="25112" spans="21:55">
      <c r="U25112" s="17" t="b">
        <f t="shared" si="2129"/>
        <v>0</v>
      </c>
      <c r="V25112" s="9" t="str">
        <f t="shared" si="2130"/>
        <v/>
      </c>
      <c r="W25112" s="9" t="str">
        <f t="shared" si="2131"/>
        <v/>
      </c>
      <c r="X25112" s="9" t="str">
        <f t="shared" si="2128"/>
        <v/>
      </c>
      <c r="BC25112" s="9" t="str">
        <f>IF(V25112="","",MAX(BC$1:BC25111)+1)</f>
        <v/>
      </c>
    </row>
    <row r="25113" spans="21:55">
      <c r="U25113" s="17" t="b">
        <f t="shared" si="2129"/>
        <v>0</v>
      </c>
      <c r="V25113" s="9" t="str">
        <f t="shared" si="2130"/>
        <v/>
      </c>
      <c r="W25113" s="9" t="str">
        <f t="shared" si="2131"/>
        <v/>
      </c>
      <c r="X25113" s="9" t="str">
        <f t="shared" si="2128"/>
        <v/>
      </c>
      <c r="BC25113" s="9" t="str">
        <f>IF(V25113="","",MAX(BC$1:BC25112)+1)</f>
        <v/>
      </c>
    </row>
    <row r="25114" spans="21:55">
      <c r="U25114" s="17" t="b">
        <f t="shared" si="2129"/>
        <v>0</v>
      </c>
      <c r="V25114" s="9" t="str">
        <f t="shared" si="2130"/>
        <v/>
      </c>
      <c r="W25114" s="9" t="str">
        <f t="shared" si="2131"/>
        <v/>
      </c>
      <c r="X25114" s="9" t="str">
        <f t="shared" si="2128"/>
        <v/>
      </c>
      <c r="BC25114" s="9" t="str">
        <f>IF(V25114="","",MAX(BC$1:BC25113)+1)</f>
        <v/>
      </c>
    </row>
    <row r="25115" spans="21:55">
      <c r="U25115" s="17" t="b">
        <f t="shared" si="2129"/>
        <v>0</v>
      </c>
      <c r="V25115" s="9" t="str">
        <f t="shared" si="2130"/>
        <v/>
      </c>
      <c r="W25115" s="9" t="str">
        <f t="shared" si="2131"/>
        <v/>
      </c>
      <c r="X25115" s="9" t="str">
        <f t="shared" si="2128"/>
        <v/>
      </c>
      <c r="BC25115" s="9" t="str">
        <f>IF(V25115="","",MAX(BC$1:BC25114)+1)</f>
        <v/>
      </c>
    </row>
    <row r="25116" spans="21:55">
      <c r="U25116" s="17" t="b">
        <f t="shared" si="2129"/>
        <v>0</v>
      </c>
      <c r="V25116" s="9" t="str">
        <f t="shared" si="2130"/>
        <v/>
      </c>
      <c r="W25116" s="9" t="str">
        <f t="shared" si="2131"/>
        <v/>
      </c>
      <c r="X25116" s="9" t="str">
        <f t="shared" si="2128"/>
        <v/>
      </c>
      <c r="BC25116" s="9" t="str">
        <f>IF(V25116="","",MAX(BC$1:BC25115)+1)</f>
        <v/>
      </c>
    </row>
    <row r="25117" spans="21:55">
      <c r="U25117" s="17" t="b">
        <f t="shared" si="2129"/>
        <v>0</v>
      </c>
      <c r="V25117" s="9" t="str">
        <f t="shared" si="2130"/>
        <v/>
      </c>
      <c r="W25117" s="9" t="str">
        <f t="shared" si="2131"/>
        <v/>
      </c>
      <c r="X25117" s="9" t="str">
        <f t="shared" si="2128"/>
        <v/>
      </c>
      <c r="BC25117" s="9" t="str">
        <f>IF(V25117="","",MAX(BC$1:BC25116)+1)</f>
        <v/>
      </c>
    </row>
    <row r="25118" spans="21:55">
      <c r="U25118" s="17" t="b">
        <f t="shared" si="2129"/>
        <v>0</v>
      </c>
      <c r="V25118" s="9" t="str">
        <f t="shared" si="2130"/>
        <v/>
      </c>
      <c r="W25118" s="9" t="str">
        <f t="shared" si="2131"/>
        <v/>
      </c>
      <c r="X25118" s="9" t="str">
        <f t="shared" ref="X25118:X25181" si="2132">IF(U25118=TRUE, MID(LEFT(N25118,FIND(")",N25118)-1),FIND("(",N25118)+1,LEN(N25118)), "")</f>
        <v/>
      </c>
      <c r="BC25118" s="9" t="str">
        <f>IF(V25118="","",MAX(BC$1:BC25117)+1)</f>
        <v/>
      </c>
    </row>
    <row r="25119" spans="21:55">
      <c r="U25119" s="17" t="b">
        <f t="shared" si="2129"/>
        <v>0</v>
      </c>
      <c r="V25119" s="9" t="str">
        <f t="shared" si="2130"/>
        <v/>
      </c>
      <c r="W25119" s="9" t="str">
        <f t="shared" si="2131"/>
        <v/>
      </c>
      <c r="X25119" s="9" t="str">
        <f t="shared" si="2132"/>
        <v/>
      </c>
      <c r="BC25119" s="9" t="str">
        <f>IF(V25119="","",MAX(BC$1:BC25118)+1)</f>
        <v/>
      </c>
    </row>
    <row r="25120" spans="21:55">
      <c r="U25120" s="17" t="b">
        <f t="shared" si="2129"/>
        <v>0</v>
      </c>
      <c r="V25120" s="9" t="str">
        <f t="shared" si="2130"/>
        <v/>
      </c>
      <c r="W25120" s="9" t="str">
        <f t="shared" si="2131"/>
        <v/>
      </c>
      <c r="X25120" s="9" t="str">
        <f t="shared" si="2132"/>
        <v/>
      </c>
      <c r="BC25120" s="9" t="str">
        <f>IF(V25120="","",MAX(BC$1:BC25119)+1)</f>
        <v/>
      </c>
    </row>
    <row r="25121" spans="21:55">
      <c r="U25121" s="17" t="b">
        <f t="shared" si="2129"/>
        <v>0</v>
      </c>
      <c r="V25121" s="9" t="str">
        <f t="shared" si="2130"/>
        <v/>
      </c>
      <c r="W25121" s="9" t="str">
        <f t="shared" si="2131"/>
        <v/>
      </c>
      <c r="X25121" s="9" t="str">
        <f t="shared" si="2132"/>
        <v/>
      </c>
      <c r="BC25121" s="9" t="str">
        <f>IF(V25121="","",MAX(BC$1:BC25120)+1)</f>
        <v/>
      </c>
    </row>
    <row r="25122" spans="21:55">
      <c r="U25122" s="17" t="b">
        <f t="shared" si="2129"/>
        <v>0</v>
      </c>
      <c r="V25122" s="9" t="str">
        <f t="shared" si="2130"/>
        <v/>
      </c>
      <c r="W25122" s="9" t="str">
        <f t="shared" si="2131"/>
        <v/>
      </c>
      <c r="X25122" s="9" t="str">
        <f t="shared" si="2132"/>
        <v/>
      </c>
      <c r="BC25122" s="9" t="str">
        <f>IF(V25122="","",MAX(BC$1:BC25121)+1)</f>
        <v/>
      </c>
    </row>
    <row r="25123" spans="21:55">
      <c r="U25123" s="17" t="b">
        <f t="shared" si="2129"/>
        <v>0</v>
      </c>
      <c r="V25123" s="9" t="str">
        <f t="shared" si="2130"/>
        <v/>
      </c>
      <c r="W25123" s="9" t="str">
        <f t="shared" si="2131"/>
        <v/>
      </c>
      <c r="X25123" s="9" t="str">
        <f t="shared" si="2132"/>
        <v/>
      </c>
      <c r="BC25123" s="9" t="str">
        <f>IF(V25123="","",MAX(BC$1:BC25122)+1)</f>
        <v/>
      </c>
    </row>
    <row r="25124" spans="21:55">
      <c r="U25124" s="17" t="b">
        <f t="shared" si="2129"/>
        <v>0</v>
      </c>
      <c r="V25124" s="9" t="str">
        <f t="shared" si="2130"/>
        <v/>
      </c>
      <c r="W25124" s="9" t="str">
        <f t="shared" si="2131"/>
        <v/>
      </c>
      <c r="X25124" s="9" t="str">
        <f t="shared" si="2132"/>
        <v/>
      </c>
      <c r="BC25124" s="9" t="str">
        <f>IF(V25124="","",MAX(BC$1:BC25123)+1)</f>
        <v/>
      </c>
    </row>
    <row r="25125" spans="21:55">
      <c r="U25125" s="17" t="b">
        <f t="shared" si="2129"/>
        <v>0</v>
      </c>
      <c r="V25125" s="9" t="str">
        <f t="shared" si="2130"/>
        <v/>
      </c>
      <c r="W25125" s="9" t="str">
        <f t="shared" si="2131"/>
        <v/>
      </c>
      <c r="X25125" s="9" t="str">
        <f t="shared" si="2132"/>
        <v/>
      </c>
      <c r="BC25125" s="9" t="str">
        <f>IF(V25125="","",MAX(BC$1:BC25124)+1)</f>
        <v/>
      </c>
    </row>
    <row r="25126" spans="21:55">
      <c r="U25126" s="17" t="b">
        <f t="shared" si="2129"/>
        <v>0</v>
      </c>
      <c r="V25126" s="9" t="str">
        <f t="shared" si="2130"/>
        <v/>
      </c>
      <c r="W25126" s="9" t="str">
        <f t="shared" si="2131"/>
        <v/>
      </c>
      <c r="X25126" s="9" t="str">
        <f t="shared" si="2132"/>
        <v/>
      </c>
      <c r="BC25126" s="9" t="str">
        <f>IF(V25126="","",MAX(BC$1:BC25125)+1)</f>
        <v/>
      </c>
    </row>
    <row r="25127" spans="21:55">
      <c r="U25127" s="17" t="b">
        <f t="shared" si="2129"/>
        <v>0</v>
      </c>
      <c r="V25127" s="9" t="str">
        <f t="shared" si="2130"/>
        <v/>
      </c>
      <c r="W25127" s="9" t="str">
        <f t="shared" si="2131"/>
        <v/>
      </c>
      <c r="X25127" s="9" t="str">
        <f t="shared" si="2132"/>
        <v/>
      </c>
      <c r="BC25127" s="9" t="str">
        <f>IF(V25127="","",MAX(BC$1:BC25126)+1)</f>
        <v/>
      </c>
    </row>
    <row r="25128" spans="21:55">
      <c r="U25128" s="17" t="b">
        <f t="shared" si="2129"/>
        <v>0</v>
      </c>
      <c r="V25128" s="9" t="str">
        <f t="shared" si="2130"/>
        <v/>
      </c>
      <c r="W25128" s="9" t="str">
        <f t="shared" si="2131"/>
        <v/>
      </c>
      <c r="X25128" s="9" t="str">
        <f t="shared" si="2132"/>
        <v/>
      </c>
      <c r="BC25128" s="9" t="str">
        <f>IF(V25128="","",MAX(BC$1:BC25127)+1)</f>
        <v/>
      </c>
    </row>
    <row r="25129" spans="21:55">
      <c r="U25129" s="17" t="b">
        <f t="shared" si="2129"/>
        <v>0</v>
      </c>
      <c r="V25129" s="9" t="str">
        <f t="shared" si="2130"/>
        <v/>
      </c>
      <c r="W25129" s="9" t="str">
        <f t="shared" si="2131"/>
        <v/>
      </c>
      <c r="X25129" s="9" t="str">
        <f t="shared" si="2132"/>
        <v/>
      </c>
      <c r="BC25129" s="9" t="str">
        <f>IF(V25129="","",MAX(BC$1:BC25128)+1)</f>
        <v/>
      </c>
    </row>
    <row r="25130" spans="21:55">
      <c r="U25130" s="17" t="b">
        <f t="shared" si="2129"/>
        <v>0</v>
      </c>
      <c r="V25130" s="9" t="str">
        <f t="shared" si="2130"/>
        <v/>
      </c>
      <c r="W25130" s="9" t="str">
        <f t="shared" si="2131"/>
        <v/>
      </c>
      <c r="X25130" s="9" t="str">
        <f t="shared" si="2132"/>
        <v/>
      </c>
      <c r="BC25130" s="9" t="str">
        <f>IF(V25130="","",MAX(BC$1:BC25129)+1)</f>
        <v/>
      </c>
    </row>
    <row r="25131" spans="21:55">
      <c r="U25131" s="17" t="b">
        <f t="shared" si="2129"/>
        <v>0</v>
      </c>
      <c r="V25131" s="9" t="str">
        <f t="shared" si="2130"/>
        <v/>
      </c>
      <c r="W25131" s="9" t="str">
        <f t="shared" si="2131"/>
        <v/>
      </c>
      <c r="X25131" s="9" t="str">
        <f t="shared" si="2132"/>
        <v/>
      </c>
      <c r="BC25131" s="9" t="str">
        <f>IF(V25131="","",MAX(BC$1:BC25130)+1)</f>
        <v/>
      </c>
    </row>
    <row r="25132" spans="21:55">
      <c r="U25132" s="17" t="b">
        <f t="shared" si="2129"/>
        <v>0</v>
      </c>
      <c r="V25132" s="9" t="str">
        <f t="shared" si="2130"/>
        <v/>
      </c>
      <c r="W25132" s="9" t="str">
        <f t="shared" si="2131"/>
        <v/>
      </c>
      <c r="X25132" s="9" t="str">
        <f t="shared" si="2132"/>
        <v/>
      </c>
      <c r="BC25132" s="9" t="str">
        <f>IF(V25132="","",MAX(BC$1:BC25131)+1)</f>
        <v/>
      </c>
    </row>
    <row r="25133" spans="21:55">
      <c r="U25133" s="17" t="b">
        <f t="shared" si="2129"/>
        <v>0</v>
      </c>
      <c r="V25133" s="9" t="str">
        <f t="shared" si="2130"/>
        <v/>
      </c>
      <c r="W25133" s="9" t="str">
        <f t="shared" si="2131"/>
        <v/>
      </c>
      <c r="X25133" s="9" t="str">
        <f t="shared" si="2132"/>
        <v/>
      </c>
      <c r="BC25133" s="9" t="str">
        <f>IF(V25133="","",MAX(BC$1:BC25132)+1)</f>
        <v/>
      </c>
    </row>
    <row r="25134" spans="21:55">
      <c r="U25134" s="17" t="b">
        <f t="shared" si="2129"/>
        <v>0</v>
      </c>
      <c r="V25134" s="9" t="str">
        <f t="shared" si="2130"/>
        <v/>
      </c>
      <c r="W25134" s="9" t="str">
        <f t="shared" si="2131"/>
        <v/>
      </c>
      <c r="X25134" s="9" t="str">
        <f t="shared" si="2132"/>
        <v/>
      </c>
      <c r="BC25134" s="9" t="str">
        <f>IF(V25134="","",MAX(BC$1:BC25133)+1)</f>
        <v/>
      </c>
    </row>
    <row r="25135" spans="21:55">
      <c r="U25135" s="17" t="b">
        <f t="shared" si="2129"/>
        <v>0</v>
      </c>
      <c r="V25135" s="9" t="str">
        <f t="shared" si="2130"/>
        <v/>
      </c>
      <c r="W25135" s="9" t="str">
        <f t="shared" si="2131"/>
        <v/>
      </c>
      <c r="X25135" s="9" t="str">
        <f t="shared" si="2132"/>
        <v/>
      </c>
      <c r="BC25135" s="9" t="str">
        <f>IF(V25135="","",MAX(BC$1:BC25134)+1)</f>
        <v/>
      </c>
    </row>
    <row r="25136" spans="21:55">
      <c r="U25136" s="17" t="b">
        <f t="shared" si="2129"/>
        <v>0</v>
      </c>
      <c r="V25136" s="9" t="str">
        <f t="shared" si="2130"/>
        <v/>
      </c>
      <c r="W25136" s="9" t="str">
        <f t="shared" si="2131"/>
        <v/>
      </c>
      <c r="X25136" s="9" t="str">
        <f t="shared" si="2132"/>
        <v/>
      </c>
      <c r="BC25136" s="9" t="str">
        <f>IF(V25136="","",MAX(BC$1:BC25135)+1)</f>
        <v/>
      </c>
    </row>
    <row r="25137" spans="21:55">
      <c r="U25137" s="17" t="b">
        <f t="shared" si="2129"/>
        <v>0</v>
      </c>
      <c r="V25137" s="9" t="str">
        <f t="shared" si="2130"/>
        <v/>
      </c>
      <c r="W25137" s="9" t="str">
        <f t="shared" si="2131"/>
        <v/>
      </c>
      <c r="X25137" s="9" t="str">
        <f t="shared" si="2132"/>
        <v/>
      </c>
      <c r="BC25137" s="9" t="str">
        <f>IF(V25137="","",MAX(BC$1:BC25136)+1)</f>
        <v/>
      </c>
    </row>
    <row r="25138" spans="21:55">
      <c r="U25138" s="17" t="b">
        <f t="shared" si="2129"/>
        <v>0</v>
      </c>
      <c r="V25138" s="9" t="str">
        <f t="shared" si="2130"/>
        <v/>
      </c>
      <c r="W25138" s="9" t="str">
        <f t="shared" si="2131"/>
        <v/>
      </c>
      <c r="X25138" s="9" t="str">
        <f t="shared" si="2132"/>
        <v/>
      </c>
      <c r="BC25138" s="9" t="str">
        <f>IF(V25138="","",MAX(BC$1:BC25137)+1)</f>
        <v/>
      </c>
    </row>
    <row r="25139" spans="21:55">
      <c r="U25139" s="17" t="b">
        <f t="shared" si="2129"/>
        <v>0</v>
      </c>
      <c r="V25139" s="9" t="str">
        <f t="shared" si="2130"/>
        <v/>
      </c>
      <c r="W25139" s="9" t="str">
        <f t="shared" si="2131"/>
        <v/>
      </c>
      <c r="X25139" s="9" t="str">
        <f t="shared" si="2132"/>
        <v/>
      </c>
      <c r="BC25139" s="9" t="str">
        <f>IF(V25139="","",MAX(BC$1:BC25138)+1)</f>
        <v/>
      </c>
    </row>
    <row r="25140" spans="21:55">
      <c r="U25140" s="17" t="b">
        <f t="shared" si="2129"/>
        <v>0</v>
      </c>
      <c r="V25140" s="9" t="str">
        <f t="shared" si="2130"/>
        <v/>
      </c>
      <c r="W25140" s="9" t="str">
        <f t="shared" si="2131"/>
        <v/>
      </c>
      <c r="X25140" s="9" t="str">
        <f t="shared" si="2132"/>
        <v/>
      </c>
      <c r="BC25140" s="9" t="str">
        <f>IF(V25140="","",MAX(BC$1:BC25139)+1)</f>
        <v/>
      </c>
    </row>
    <row r="25141" spans="21:55">
      <c r="U25141" s="17" t="b">
        <f t="shared" si="2129"/>
        <v>0</v>
      </c>
      <c r="V25141" s="9" t="str">
        <f t="shared" si="2130"/>
        <v/>
      </c>
      <c r="W25141" s="9" t="str">
        <f t="shared" si="2131"/>
        <v/>
      </c>
      <c r="X25141" s="9" t="str">
        <f t="shared" si="2132"/>
        <v/>
      </c>
      <c r="BC25141" s="9" t="str">
        <f>IF(V25141="","",MAX(BC$1:BC25140)+1)</f>
        <v/>
      </c>
    </row>
    <row r="25142" spans="21:55">
      <c r="U25142" s="17" t="b">
        <f t="shared" si="2129"/>
        <v>0</v>
      </c>
      <c r="V25142" s="9" t="str">
        <f t="shared" si="2130"/>
        <v/>
      </c>
      <c r="W25142" s="9" t="str">
        <f t="shared" si="2131"/>
        <v/>
      </c>
      <c r="X25142" s="9" t="str">
        <f t="shared" si="2132"/>
        <v/>
      </c>
      <c r="BC25142" s="9" t="str">
        <f>IF(V25142="","",MAX(BC$1:BC25141)+1)</f>
        <v/>
      </c>
    </row>
    <row r="25143" spans="21:55">
      <c r="U25143" s="17" t="b">
        <f t="shared" si="2129"/>
        <v>0</v>
      </c>
      <c r="V25143" s="9" t="str">
        <f t="shared" si="2130"/>
        <v/>
      </c>
      <c r="W25143" s="9" t="str">
        <f t="shared" si="2131"/>
        <v/>
      </c>
      <c r="X25143" s="9" t="str">
        <f t="shared" si="2132"/>
        <v/>
      </c>
      <c r="BC25143" s="9" t="str">
        <f>IF(V25143="","",MAX(BC$1:BC25142)+1)</f>
        <v/>
      </c>
    </row>
    <row r="25144" spans="21:55">
      <c r="U25144" s="17" t="b">
        <f t="shared" si="2129"/>
        <v>0</v>
      </c>
      <c r="V25144" s="9" t="str">
        <f t="shared" si="2130"/>
        <v/>
      </c>
      <c r="W25144" s="9" t="str">
        <f t="shared" si="2131"/>
        <v/>
      </c>
      <c r="X25144" s="9" t="str">
        <f t="shared" si="2132"/>
        <v/>
      </c>
      <c r="BC25144" s="9" t="str">
        <f>IF(V25144="","",MAX(BC$1:BC25143)+1)</f>
        <v/>
      </c>
    </row>
    <row r="25145" spans="21:55">
      <c r="U25145" s="17" t="b">
        <f t="shared" si="2129"/>
        <v>0</v>
      </c>
      <c r="V25145" s="9" t="str">
        <f t="shared" si="2130"/>
        <v/>
      </c>
      <c r="W25145" s="9" t="str">
        <f t="shared" si="2131"/>
        <v/>
      </c>
      <c r="X25145" s="9" t="str">
        <f t="shared" si="2132"/>
        <v/>
      </c>
      <c r="BC25145" s="9" t="str">
        <f>IF(V25145="","",MAX(BC$1:BC25144)+1)</f>
        <v/>
      </c>
    </row>
    <row r="25146" spans="21:55">
      <c r="U25146" s="17" t="b">
        <f t="shared" si="2129"/>
        <v>0</v>
      </c>
      <c r="V25146" s="9" t="str">
        <f t="shared" si="2130"/>
        <v/>
      </c>
      <c r="W25146" s="9" t="str">
        <f t="shared" si="2131"/>
        <v/>
      </c>
      <c r="X25146" s="9" t="str">
        <f t="shared" si="2132"/>
        <v/>
      </c>
      <c r="BC25146" s="9" t="str">
        <f>IF(V25146="","",MAX(BC$1:BC25145)+1)</f>
        <v/>
      </c>
    </row>
    <row r="25147" spans="21:55">
      <c r="U25147" s="17" t="b">
        <f t="shared" si="2129"/>
        <v>0</v>
      </c>
      <c r="V25147" s="9" t="str">
        <f t="shared" si="2130"/>
        <v/>
      </c>
      <c r="W25147" s="9" t="str">
        <f t="shared" si="2131"/>
        <v/>
      </c>
      <c r="X25147" s="9" t="str">
        <f t="shared" si="2132"/>
        <v/>
      </c>
      <c r="BC25147" s="9" t="str">
        <f>IF(V25147="","",MAX(BC$1:BC25146)+1)</f>
        <v/>
      </c>
    </row>
    <row r="25148" spans="21:55">
      <c r="U25148" s="17" t="b">
        <f t="shared" si="2129"/>
        <v>0</v>
      </c>
      <c r="V25148" s="9" t="str">
        <f t="shared" si="2130"/>
        <v/>
      </c>
      <c r="W25148" s="9" t="str">
        <f t="shared" si="2131"/>
        <v/>
      </c>
      <c r="X25148" s="9" t="str">
        <f t="shared" si="2132"/>
        <v/>
      </c>
      <c r="BC25148" s="9" t="str">
        <f>IF(V25148="","",MAX(BC$1:BC25147)+1)</f>
        <v/>
      </c>
    </row>
    <row r="25149" spans="21:55">
      <c r="U25149" s="17" t="b">
        <f t="shared" si="2129"/>
        <v>0</v>
      </c>
      <c r="V25149" s="9" t="str">
        <f t="shared" si="2130"/>
        <v/>
      </c>
      <c r="W25149" s="9" t="str">
        <f t="shared" si="2131"/>
        <v/>
      </c>
      <c r="X25149" s="9" t="str">
        <f t="shared" si="2132"/>
        <v/>
      </c>
      <c r="BC25149" s="9" t="str">
        <f>IF(V25149="","",MAX(BC$1:BC25148)+1)</f>
        <v/>
      </c>
    </row>
    <row r="25150" spans="21:55">
      <c r="U25150" s="17" t="b">
        <f t="shared" si="2129"/>
        <v>0</v>
      </c>
      <c r="V25150" s="9" t="str">
        <f t="shared" si="2130"/>
        <v/>
      </c>
      <c r="W25150" s="9" t="str">
        <f t="shared" si="2131"/>
        <v/>
      </c>
      <c r="X25150" s="9" t="str">
        <f t="shared" si="2132"/>
        <v/>
      </c>
      <c r="BC25150" s="9" t="str">
        <f>IF(V25150="","",MAX(BC$1:BC25149)+1)</f>
        <v/>
      </c>
    </row>
    <row r="25151" spans="21:55">
      <c r="U25151" s="17" t="b">
        <f t="shared" si="2129"/>
        <v>0</v>
      </c>
      <c r="V25151" s="9" t="str">
        <f t="shared" si="2130"/>
        <v/>
      </c>
      <c r="W25151" s="9" t="str">
        <f t="shared" si="2131"/>
        <v/>
      </c>
      <c r="X25151" s="9" t="str">
        <f t="shared" si="2132"/>
        <v/>
      </c>
      <c r="BC25151" s="9" t="str">
        <f>IF(V25151="","",MAX(BC$1:BC25150)+1)</f>
        <v/>
      </c>
    </row>
    <row r="25152" spans="21:55">
      <c r="U25152" s="17" t="b">
        <f t="shared" si="2129"/>
        <v>0</v>
      </c>
      <c r="V25152" s="9" t="str">
        <f t="shared" si="2130"/>
        <v/>
      </c>
      <c r="W25152" s="9" t="str">
        <f t="shared" si="2131"/>
        <v/>
      </c>
      <c r="X25152" s="9" t="str">
        <f t="shared" si="2132"/>
        <v/>
      </c>
      <c r="BC25152" s="9" t="str">
        <f>IF(V25152="","",MAX(BC$1:BC25151)+1)</f>
        <v/>
      </c>
    </row>
    <row r="25153" spans="21:55">
      <c r="U25153" s="17" t="b">
        <f t="shared" si="2129"/>
        <v>0</v>
      </c>
      <c r="V25153" s="9" t="str">
        <f t="shared" si="2130"/>
        <v/>
      </c>
      <c r="W25153" s="9" t="str">
        <f t="shared" si="2131"/>
        <v/>
      </c>
      <c r="X25153" s="9" t="str">
        <f t="shared" si="2132"/>
        <v/>
      </c>
      <c r="BC25153" s="9" t="str">
        <f>IF(V25153="","",MAX(BC$1:BC25152)+1)</f>
        <v/>
      </c>
    </row>
    <row r="25154" spans="21:55">
      <c r="U25154" s="17" t="b">
        <f t="shared" ref="U25154:U25217" si="2133">AND(ISNUMBER(SEARCH("(rs",N25154)),NOT(ISNUMBER(SEARCH("oxidation",N25154))),NOT(ISNUMBER(SEARCH("deamidated",N25154))),NOT(ISNUMBER(SEARCH("ammonia",N25154))),NOT(ISNUMBER(SEARCH("acetyl",N25154))),NOT(ISNUMBER(SEARCH("phospho",N25154))),NOT(ISNUMBER(SEARCH("dehydrated",N25154))))</f>
        <v>0</v>
      </c>
      <c r="V25154" s="9" t="str">
        <f t="shared" ref="V25154:V25217" si="2134">IF(U25154=TRUE, IF(ISNUMBER(SEARCH(":",P25154))=TRUE, LEFT(P25154,FIND(":",P25154)-1),P25154), "")</f>
        <v/>
      </c>
      <c r="W25154" s="9" t="str">
        <f t="shared" ref="W25154:W25217" si="2135">IF(U25154=TRUE,IF(ISNUMBER(SEARCH("Carb",N25154))=TRUE,MID(LEFT(N25154,FIND("#",N25154)-1),FIND(CHAR(1),SUBSTITUTE(N25154," ",CHAR(1),(LEN(N25154)-LEN(SUBSTITUTE(N25154," ","")))-1))+1,LEN(N25154)),LEFT(N25154,FIND("#",N25154)-1)),"")</f>
        <v/>
      </c>
      <c r="X25154" s="9" t="str">
        <f t="shared" si="2132"/>
        <v/>
      </c>
      <c r="BC25154" s="9" t="str">
        <f>IF(V25154="","",MAX(BC$1:BC25153)+1)</f>
        <v/>
      </c>
    </row>
    <row r="25155" spans="21:55">
      <c r="U25155" s="17" t="b">
        <f t="shared" si="2133"/>
        <v>0</v>
      </c>
      <c r="V25155" s="9" t="str">
        <f t="shared" si="2134"/>
        <v/>
      </c>
      <c r="W25155" s="9" t="str">
        <f t="shared" si="2135"/>
        <v/>
      </c>
      <c r="X25155" s="9" t="str">
        <f t="shared" si="2132"/>
        <v/>
      </c>
      <c r="BC25155" s="9" t="str">
        <f>IF(V25155="","",MAX(BC$1:BC25154)+1)</f>
        <v/>
      </c>
    </row>
    <row r="25156" spans="21:55">
      <c r="U25156" s="17" t="b">
        <f t="shared" si="2133"/>
        <v>0</v>
      </c>
      <c r="V25156" s="9" t="str">
        <f t="shared" si="2134"/>
        <v/>
      </c>
      <c r="W25156" s="9" t="str">
        <f t="shared" si="2135"/>
        <v/>
      </c>
      <c r="X25156" s="9" t="str">
        <f t="shared" si="2132"/>
        <v/>
      </c>
      <c r="BC25156" s="9" t="str">
        <f>IF(V25156="","",MAX(BC$1:BC25155)+1)</f>
        <v/>
      </c>
    </row>
    <row r="25157" spans="21:55">
      <c r="U25157" s="17" t="b">
        <f t="shared" si="2133"/>
        <v>0</v>
      </c>
      <c r="V25157" s="9" t="str">
        <f t="shared" si="2134"/>
        <v/>
      </c>
      <c r="W25157" s="9" t="str">
        <f t="shared" si="2135"/>
        <v/>
      </c>
      <c r="X25157" s="9" t="str">
        <f t="shared" si="2132"/>
        <v/>
      </c>
      <c r="BC25157" s="9" t="str">
        <f>IF(V25157="","",MAX(BC$1:BC25156)+1)</f>
        <v/>
      </c>
    </row>
    <row r="25158" spans="21:55">
      <c r="U25158" s="17" t="b">
        <f t="shared" si="2133"/>
        <v>0</v>
      </c>
      <c r="V25158" s="9" t="str">
        <f t="shared" si="2134"/>
        <v/>
      </c>
      <c r="W25158" s="9" t="str">
        <f t="shared" si="2135"/>
        <v/>
      </c>
      <c r="X25158" s="9" t="str">
        <f t="shared" si="2132"/>
        <v/>
      </c>
      <c r="BC25158" s="9" t="str">
        <f>IF(V25158="","",MAX(BC$1:BC25157)+1)</f>
        <v/>
      </c>
    </row>
    <row r="25159" spans="21:55">
      <c r="U25159" s="17" t="b">
        <f t="shared" si="2133"/>
        <v>0</v>
      </c>
      <c r="V25159" s="9" t="str">
        <f t="shared" si="2134"/>
        <v/>
      </c>
      <c r="W25159" s="9" t="str">
        <f t="shared" si="2135"/>
        <v/>
      </c>
      <c r="X25159" s="9" t="str">
        <f t="shared" si="2132"/>
        <v/>
      </c>
      <c r="BC25159" s="9" t="str">
        <f>IF(V25159="","",MAX(BC$1:BC25158)+1)</f>
        <v/>
      </c>
    </row>
    <row r="25160" spans="21:55">
      <c r="U25160" s="17" t="b">
        <f t="shared" si="2133"/>
        <v>0</v>
      </c>
      <c r="V25160" s="9" t="str">
        <f t="shared" si="2134"/>
        <v/>
      </c>
      <c r="W25160" s="9" t="str">
        <f t="shared" si="2135"/>
        <v/>
      </c>
      <c r="X25160" s="9" t="str">
        <f t="shared" si="2132"/>
        <v/>
      </c>
      <c r="BC25160" s="9" t="str">
        <f>IF(V25160="","",MAX(BC$1:BC25159)+1)</f>
        <v/>
      </c>
    </row>
    <row r="25161" spans="21:55">
      <c r="U25161" s="17" t="b">
        <f t="shared" si="2133"/>
        <v>0</v>
      </c>
      <c r="V25161" s="9" t="str">
        <f t="shared" si="2134"/>
        <v/>
      </c>
      <c r="W25161" s="9" t="str">
        <f t="shared" si="2135"/>
        <v/>
      </c>
      <c r="X25161" s="9" t="str">
        <f t="shared" si="2132"/>
        <v/>
      </c>
      <c r="BC25161" s="9" t="str">
        <f>IF(V25161="","",MAX(BC$1:BC25160)+1)</f>
        <v/>
      </c>
    </row>
    <row r="25162" spans="21:55">
      <c r="U25162" s="17" t="b">
        <f t="shared" si="2133"/>
        <v>0</v>
      </c>
      <c r="V25162" s="9" t="str">
        <f t="shared" si="2134"/>
        <v/>
      </c>
      <c r="W25162" s="9" t="str">
        <f t="shared" si="2135"/>
        <v/>
      </c>
      <c r="X25162" s="9" t="str">
        <f t="shared" si="2132"/>
        <v/>
      </c>
      <c r="BC25162" s="9" t="str">
        <f>IF(V25162="","",MAX(BC$1:BC25161)+1)</f>
        <v/>
      </c>
    </row>
    <row r="25163" spans="21:55">
      <c r="U25163" s="17" t="b">
        <f t="shared" si="2133"/>
        <v>0</v>
      </c>
      <c r="V25163" s="9" t="str">
        <f t="shared" si="2134"/>
        <v/>
      </c>
      <c r="W25163" s="9" t="str">
        <f t="shared" si="2135"/>
        <v/>
      </c>
      <c r="X25163" s="9" t="str">
        <f t="shared" si="2132"/>
        <v/>
      </c>
      <c r="BC25163" s="9" t="str">
        <f>IF(V25163="","",MAX(BC$1:BC25162)+1)</f>
        <v/>
      </c>
    </row>
    <row r="25164" spans="21:55">
      <c r="U25164" s="17" t="b">
        <f t="shared" si="2133"/>
        <v>0</v>
      </c>
      <c r="V25164" s="9" t="str">
        <f t="shared" si="2134"/>
        <v/>
      </c>
      <c r="W25164" s="9" t="str">
        <f t="shared" si="2135"/>
        <v/>
      </c>
      <c r="X25164" s="9" t="str">
        <f t="shared" si="2132"/>
        <v/>
      </c>
      <c r="BC25164" s="9" t="str">
        <f>IF(V25164="","",MAX(BC$1:BC25163)+1)</f>
        <v/>
      </c>
    </row>
    <row r="25165" spans="21:55">
      <c r="U25165" s="17" t="b">
        <f t="shared" si="2133"/>
        <v>0</v>
      </c>
      <c r="V25165" s="9" t="str">
        <f t="shared" si="2134"/>
        <v/>
      </c>
      <c r="W25165" s="9" t="str">
        <f t="shared" si="2135"/>
        <v/>
      </c>
      <c r="X25165" s="9" t="str">
        <f t="shared" si="2132"/>
        <v/>
      </c>
      <c r="BC25165" s="9" t="str">
        <f>IF(V25165="","",MAX(BC$1:BC25164)+1)</f>
        <v/>
      </c>
    </row>
    <row r="25166" spans="21:55">
      <c r="U25166" s="17" t="b">
        <f t="shared" si="2133"/>
        <v>0</v>
      </c>
      <c r="V25166" s="9" t="str">
        <f t="shared" si="2134"/>
        <v/>
      </c>
      <c r="W25166" s="9" t="str">
        <f t="shared" si="2135"/>
        <v/>
      </c>
      <c r="X25166" s="9" t="str">
        <f t="shared" si="2132"/>
        <v/>
      </c>
      <c r="BC25166" s="9" t="str">
        <f>IF(V25166="","",MAX(BC$1:BC25165)+1)</f>
        <v/>
      </c>
    </row>
    <row r="25167" spans="21:55">
      <c r="U25167" s="17" t="b">
        <f t="shared" si="2133"/>
        <v>0</v>
      </c>
      <c r="V25167" s="9" t="str">
        <f t="shared" si="2134"/>
        <v/>
      </c>
      <c r="W25167" s="9" t="str">
        <f t="shared" si="2135"/>
        <v/>
      </c>
      <c r="X25167" s="9" t="str">
        <f t="shared" si="2132"/>
        <v/>
      </c>
      <c r="BC25167" s="9" t="str">
        <f>IF(V25167="","",MAX(BC$1:BC25166)+1)</f>
        <v/>
      </c>
    </row>
    <row r="25168" spans="21:55">
      <c r="U25168" s="17" t="b">
        <f t="shared" si="2133"/>
        <v>0</v>
      </c>
      <c r="V25168" s="9" t="str">
        <f t="shared" si="2134"/>
        <v/>
      </c>
      <c r="W25168" s="9" t="str">
        <f t="shared" si="2135"/>
        <v/>
      </c>
      <c r="X25168" s="9" t="str">
        <f t="shared" si="2132"/>
        <v/>
      </c>
      <c r="BC25168" s="9" t="str">
        <f>IF(V25168="","",MAX(BC$1:BC25167)+1)</f>
        <v/>
      </c>
    </row>
    <row r="25169" spans="21:55">
      <c r="U25169" s="17" t="b">
        <f t="shared" si="2133"/>
        <v>0</v>
      </c>
      <c r="V25169" s="9" t="str">
        <f t="shared" si="2134"/>
        <v/>
      </c>
      <c r="W25169" s="9" t="str">
        <f t="shared" si="2135"/>
        <v/>
      </c>
      <c r="X25169" s="9" t="str">
        <f t="shared" si="2132"/>
        <v/>
      </c>
      <c r="BC25169" s="9" t="str">
        <f>IF(V25169="","",MAX(BC$1:BC25168)+1)</f>
        <v/>
      </c>
    </row>
    <row r="25170" spans="21:55">
      <c r="U25170" s="17" t="b">
        <f t="shared" si="2133"/>
        <v>0</v>
      </c>
      <c r="V25170" s="9" t="str">
        <f t="shared" si="2134"/>
        <v/>
      </c>
      <c r="W25170" s="9" t="str">
        <f t="shared" si="2135"/>
        <v/>
      </c>
      <c r="X25170" s="9" t="str">
        <f t="shared" si="2132"/>
        <v/>
      </c>
      <c r="BC25170" s="9" t="str">
        <f>IF(V25170="","",MAX(BC$1:BC25169)+1)</f>
        <v/>
      </c>
    </row>
    <row r="25171" spans="21:55">
      <c r="U25171" s="17" t="b">
        <f t="shared" si="2133"/>
        <v>0</v>
      </c>
      <c r="V25171" s="9" t="str">
        <f t="shared" si="2134"/>
        <v/>
      </c>
      <c r="W25171" s="9" t="str">
        <f t="shared" si="2135"/>
        <v/>
      </c>
      <c r="X25171" s="9" t="str">
        <f t="shared" si="2132"/>
        <v/>
      </c>
      <c r="BC25171" s="9" t="str">
        <f>IF(V25171="","",MAX(BC$1:BC25170)+1)</f>
        <v/>
      </c>
    </row>
    <row r="25172" spans="21:55">
      <c r="U25172" s="17" t="b">
        <f t="shared" si="2133"/>
        <v>0</v>
      </c>
      <c r="V25172" s="9" t="str">
        <f t="shared" si="2134"/>
        <v/>
      </c>
      <c r="W25172" s="9" t="str">
        <f t="shared" si="2135"/>
        <v/>
      </c>
      <c r="X25172" s="9" t="str">
        <f t="shared" si="2132"/>
        <v/>
      </c>
      <c r="BC25172" s="9" t="str">
        <f>IF(V25172="","",MAX(BC$1:BC25171)+1)</f>
        <v/>
      </c>
    </row>
    <row r="25173" spans="21:55">
      <c r="U25173" s="17" t="b">
        <f t="shared" si="2133"/>
        <v>0</v>
      </c>
      <c r="V25173" s="9" t="str">
        <f t="shared" si="2134"/>
        <v/>
      </c>
      <c r="W25173" s="9" t="str">
        <f t="shared" si="2135"/>
        <v/>
      </c>
      <c r="X25173" s="9" t="str">
        <f t="shared" si="2132"/>
        <v/>
      </c>
      <c r="BC25173" s="9" t="str">
        <f>IF(V25173="","",MAX(BC$1:BC25172)+1)</f>
        <v/>
      </c>
    </row>
    <row r="25174" spans="21:55">
      <c r="U25174" s="17" t="b">
        <f t="shared" si="2133"/>
        <v>0</v>
      </c>
      <c r="V25174" s="9" t="str">
        <f t="shared" si="2134"/>
        <v/>
      </c>
      <c r="W25174" s="9" t="str">
        <f t="shared" si="2135"/>
        <v/>
      </c>
      <c r="X25174" s="9" t="str">
        <f t="shared" si="2132"/>
        <v/>
      </c>
      <c r="BC25174" s="9" t="str">
        <f>IF(V25174="","",MAX(BC$1:BC25173)+1)</f>
        <v/>
      </c>
    </row>
    <row r="25175" spans="21:55">
      <c r="U25175" s="17" t="b">
        <f t="shared" si="2133"/>
        <v>0</v>
      </c>
      <c r="V25175" s="9" t="str">
        <f t="shared" si="2134"/>
        <v/>
      </c>
      <c r="W25175" s="9" t="str">
        <f t="shared" si="2135"/>
        <v/>
      </c>
      <c r="X25175" s="9" t="str">
        <f t="shared" si="2132"/>
        <v/>
      </c>
      <c r="BC25175" s="9" t="str">
        <f>IF(V25175="","",MAX(BC$1:BC25174)+1)</f>
        <v/>
      </c>
    </row>
    <row r="25176" spans="21:55">
      <c r="U25176" s="17" t="b">
        <f t="shared" si="2133"/>
        <v>0</v>
      </c>
      <c r="V25176" s="9" t="str">
        <f t="shared" si="2134"/>
        <v/>
      </c>
      <c r="W25176" s="9" t="str">
        <f t="shared" si="2135"/>
        <v/>
      </c>
      <c r="X25176" s="9" t="str">
        <f t="shared" si="2132"/>
        <v/>
      </c>
      <c r="BC25176" s="9" t="str">
        <f>IF(V25176="","",MAX(BC$1:BC25175)+1)</f>
        <v/>
      </c>
    </row>
    <row r="25177" spans="21:55">
      <c r="U25177" s="17" t="b">
        <f t="shared" si="2133"/>
        <v>0</v>
      </c>
      <c r="V25177" s="9" t="str">
        <f t="shared" si="2134"/>
        <v/>
      </c>
      <c r="W25177" s="9" t="str">
        <f t="shared" si="2135"/>
        <v/>
      </c>
      <c r="X25177" s="9" t="str">
        <f t="shared" si="2132"/>
        <v/>
      </c>
      <c r="BC25177" s="9" t="str">
        <f>IF(V25177="","",MAX(BC$1:BC25176)+1)</f>
        <v/>
      </c>
    </row>
    <row r="25178" spans="21:55">
      <c r="U25178" s="17" t="b">
        <f t="shared" si="2133"/>
        <v>0</v>
      </c>
      <c r="V25178" s="9" t="str">
        <f t="shared" si="2134"/>
        <v/>
      </c>
      <c r="W25178" s="9" t="str">
        <f t="shared" si="2135"/>
        <v/>
      </c>
      <c r="X25178" s="9" t="str">
        <f t="shared" si="2132"/>
        <v/>
      </c>
      <c r="BC25178" s="9" t="str">
        <f>IF(V25178="","",MAX(BC$1:BC25177)+1)</f>
        <v/>
      </c>
    </row>
    <row r="25179" spans="21:55">
      <c r="U25179" s="17" t="b">
        <f t="shared" si="2133"/>
        <v>0</v>
      </c>
      <c r="V25179" s="9" t="str">
        <f t="shared" si="2134"/>
        <v/>
      </c>
      <c r="W25179" s="9" t="str">
        <f t="shared" si="2135"/>
        <v/>
      </c>
      <c r="X25179" s="9" t="str">
        <f t="shared" si="2132"/>
        <v/>
      </c>
      <c r="BC25179" s="9" t="str">
        <f>IF(V25179="","",MAX(BC$1:BC25178)+1)</f>
        <v/>
      </c>
    </row>
    <row r="25180" spans="21:55">
      <c r="U25180" s="17" t="b">
        <f t="shared" si="2133"/>
        <v>0</v>
      </c>
      <c r="V25180" s="9" t="str">
        <f t="shared" si="2134"/>
        <v/>
      </c>
      <c r="W25180" s="9" t="str">
        <f t="shared" si="2135"/>
        <v/>
      </c>
      <c r="X25180" s="9" t="str">
        <f t="shared" si="2132"/>
        <v/>
      </c>
      <c r="BC25180" s="9" t="str">
        <f>IF(V25180="","",MAX(BC$1:BC25179)+1)</f>
        <v/>
      </c>
    </row>
    <row r="25181" spans="21:55">
      <c r="U25181" s="17" t="b">
        <f t="shared" si="2133"/>
        <v>0</v>
      </c>
      <c r="V25181" s="9" t="str">
        <f t="shared" si="2134"/>
        <v/>
      </c>
      <c r="W25181" s="9" t="str">
        <f t="shared" si="2135"/>
        <v/>
      </c>
      <c r="X25181" s="9" t="str">
        <f t="shared" si="2132"/>
        <v/>
      </c>
      <c r="BC25181" s="9" t="str">
        <f>IF(V25181="","",MAX(BC$1:BC25180)+1)</f>
        <v/>
      </c>
    </row>
    <row r="25182" spans="21:55">
      <c r="U25182" s="17" t="b">
        <f t="shared" si="2133"/>
        <v>0</v>
      </c>
      <c r="V25182" s="9" t="str">
        <f t="shared" si="2134"/>
        <v/>
      </c>
      <c r="W25182" s="9" t="str">
        <f t="shared" si="2135"/>
        <v/>
      </c>
      <c r="X25182" s="9" t="str">
        <f t="shared" ref="X25182:X25245" si="2136">IF(U25182=TRUE, MID(LEFT(N25182,FIND(")",N25182)-1),FIND("(",N25182)+1,LEN(N25182)), "")</f>
        <v/>
      </c>
      <c r="BC25182" s="9" t="str">
        <f>IF(V25182="","",MAX(BC$1:BC25181)+1)</f>
        <v/>
      </c>
    </row>
    <row r="25183" spans="21:55">
      <c r="U25183" s="17" t="b">
        <f t="shared" si="2133"/>
        <v>0</v>
      </c>
      <c r="V25183" s="9" t="str">
        <f t="shared" si="2134"/>
        <v/>
      </c>
      <c r="W25183" s="9" t="str">
        <f t="shared" si="2135"/>
        <v/>
      </c>
      <c r="X25183" s="9" t="str">
        <f t="shared" si="2136"/>
        <v/>
      </c>
      <c r="BC25183" s="9" t="str">
        <f>IF(V25183="","",MAX(BC$1:BC25182)+1)</f>
        <v/>
      </c>
    </row>
    <row r="25184" spans="21:55">
      <c r="U25184" s="17" t="b">
        <f t="shared" si="2133"/>
        <v>0</v>
      </c>
      <c r="V25184" s="9" t="str">
        <f t="shared" si="2134"/>
        <v/>
      </c>
      <c r="W25184" s="9" t="str">
        <f t="shared" si="2135"/>
        <v/>
      </c>
      <c r="X25184" s="9" t="str">
        <f t="shared" si="2136"/>
        <v/>
      </c>
      <c r="BC25184" s="9" t="str">
        <f>IF(V25184="","",MAX(BC$1:BC25183)+1)</f>
        <v/>
      </c>
    </row>
    <row r="25185" spans="21:55">
      <c r="U25185" s="17" t="b">
        <f t="shared" si="2133"/>
        <v>0</v>
      </c>
      <c r="V25185" s="9" t="str">
        <f t="shared" si="2134"/>
        <v/>
      </c>
      <c r="W25185" s="9" t="str">
        <f t="shared" si="2135"/>
        <v/>
      </c>
      <c r="X25185" s="9" t="str">
        <f t="shared" si="2136"/>
        <v/>
      </c>
      <c r="BC25185" s="9" t="str">
        <f>IF(V25185="","",MAX(BC$1:BC25184)+1)</f>
        <v/>
      </c>
    </row>
    <row r="25186" spans="21:55">
      <c r="U25186" s="17" t="b">
        <f t="shared" si="2133"/>
        <v>0</v>
      </c>
      <c r="V25186" s="9" t="str">
        <f t="shared" si="2134"/>
        <v/>
      </c>
      <c r="W25186" s="9" t="str">
        <f t="shared" si="2135"/>
        <v/>
      </c>
      <c r="X25186" s="9" t="str">
        <f t="shared" si="2136"/>
        <v/>
      </c>
      <c r="BC25186" s="9" t="str">
        <f>IF(V25186="","",MAX(BC$1:BC25185)+1)</f>
        <v/>
      </c>
    </row>
    <row r="25187" spans="21:55">
      <c r="U25187" s="17" t="b">
        <f t="shared" si="2133"/>
        <v>0</v>
      </c>
      <c r="V25187" s="9" t="str">
        <f t="shared" si="2134"/>
        <v/>
      </c>
      <c r="W25187" s="9" t="str">
        <f t="shared" si="2135"/>
        <v/>
      </c>
      <c r="X25187" s="9" t="str">
        <f t="shared" si="2136"/>
        <v/>
      </c>
      <c r="BC25187" s="9" t="str">
        <f>IF(V25187="","",MAX(BC$1:BC25186)+1)</f>
        <v/>
      </c>
    </row>
    <row r="25188" spans="21:55">
      <c r="U25188" s="17" t="b">
        <f t="shared" si="2133"/>
        <v>0</v>
      </c>
      <c r="V25188" s="9" t="str">
        <f t="shared" si="2134"/>
        <v/>
      </c>
      <c r="W25188" s="9" t="str">
        <f t="shared" si="2135"/>
        <v/>
      </c>
      <c r="X25188" s="9" t="str">
        <f t="shared" si="2136"/>
        <v/>
      </c>
      <c r="BC25188" s="9" t="str">
        <f>IF(V25188="","",MAX(BC$1:BC25187)+1)</f>
        <v/>
      </c>
    </row>
    <row r="25189" spans="21:55">
      <c r="U25189" s="17" t="b">
        <f t="shared" si="2133"/>
        <v>0</v>
      </c>
      <c r="V25189" s="9" t="str">
        <f t="shared" si="2134"/>
        <v/>
      </c>
      <c r="W25189" s="9" t="str">
        <f t="shared" si="2135"/>
        <v/>
      </c>
      <c r="X25189" s="9" t="str">
        <f t="shared" si="2136"/>
        <v/>
      </c>
      <c r="BC25189" s="9" t="str">
        <f>IF(V25189="","",MAX(BC$1:BC25188)+1)</f>
        <v/>
      </c>
    </row>
    <row r="25190" spans="21:55">
      <c r="U25190" s="17" t="b">
        <f t="shared" si="2133"/>
        <v>0</v>
      </c>
      <c r="V25190" s="9" t="str">
        <f t="shared" si="2134"/>
        <v/>
      </c>
      <c r="W25190" s="9" t="str">
        <f t="shared" si="2135"/>
        <v/>
      </c>
      <c r="X25190" s="9" t="str">
        <f t="shared" si="2136"/>
        <v/>
      </c>
      <c r="BC25190" s="9" t="str">
        <f>IF(V25190="","",MAX(BC$1:BC25189)+1)</f>
        <v/>
      </c>
    </row>
    <row r="25191" spans="21:55">
      <c r="U25191" s="17" t="b">
        <f t="shared" si="2133"/>
        <v>0</v>
      </c>
      <c r="V25191" s="9" t="str">
        <f t="shared" si="2134"/>
        <v/>
      </c>
      <c r="W25191" s="9" t="str">
        <f t="shared" si="2135"/>
        <v/>
      </c>
      <c r="X25191" s="9" t="str">
        <f t="shared" si="2136"/>
        <v/>
      </c>
      <c r="BC25191" s="9" t="str">
        <f>IF(V25191="","",MAX(BC$1:BC25190)+1)</f>
        <v/>
      </c>
    </row>
    <row r="25192" spans="21:55">
      <c r="U25192" s="17" t="b">
        <f t="shared" si="2133"/>
        <v>0</v>
      </c>
      <c r="V25192" s="9" t="str">
        <f t="shared" si="2134"/>
        <v/>
      </c>
      <c r="W25192" s="9" t="str">
        <f t="shared" si="2135"/>
        <v/>
      </c>
      <c r="X25192" s="9" t="str">
        <f t="shared" si="2136"/>
        <v/>
      </c>
      <c r="BC25192" s="9" t="str">
        <f>IF(V25192="","",MAX(BC$1:BC25191)+1)</f>
        <v/>
      </c>
    </row>
    <row r="25193" spans="21:55">
      <c r="U25193" s="17" t="b">
        <f t="shared" si="2133"/>
        <v>0</v>
      </c>
      <c r="V25193" s="9" t="str">
        <f t="shared" si="2134"/>
        <v/>
      </c>
      <c r="W25193" s="9" t="str">
        <f t="shared" si="2135"/>
        <v/>
      </c>
      <c r="X25193" s="9" t="str">
        <f t="shared" si="2136"/>
        <v/>
      </c>
      <c r="BC25193" s="9" t="str">
        <f>IF(V25193="","",MAX(BC$1:BC25192)+1)</f>
        <v/>
      </c>
    </row>
    <row r="25194" spans="21:55">
      <c r="U25194" s="17" t="b">
        <f t="shared" si="2133"/>
        <v>0</v>
      </c>
      <c r="V25194" s="9" t="str">
        <f t="shared" si="2134"/>
        <v/>
      </c>
      <c r="W25194" s="9" t="str">
        <f t="shared" si="2135"/>
        <v/>
      </c>
      <c r="X25194" s="9" t="str">
        <f t="shared" si="2136"/>
        <v/>
      </c>
      <c r="BC25194" s="9" t="str">
        <f>IF(V25194="","",MAX(BC$1:BC25193)+1)</f>
        <v/>
      </c>
    </row>
    <row r="25195" spans="21:55">
      <c r="U25195" s="17" t="b">
        <f t="shared" si="2133"/>
        <v>0</v>
      </c>
      <c r="V25195" s="9" t="str">
        <f t="shared" si="2134"/>
        <v/>
      </c>
      <c r="W25195" s="9" t="str">
        <f t="shared" si="2135"/>
        <v/>
      </c>
      <c r="X25195" s="9" t="str">
        <f t="shared" si="2136"/>
        <v/>
      </c>
      <c r="BC25195" s="9" t="str">
        <f>IF(V25195="","",MAX(BC$1:BC25194)+1)</f>
        <v/>
      </c>
    </row>
    <row r="25196" spans="21:55">
      <c r="U25196" s="17" t="b">
        <f t="shared" si="2133"/>
        <v>0</v>
      </c>
      <c r="V25196" s="9" t="str">
        <f t="shared" si="2134"/>
        <v/>
      </c>
      <c r="W25196" s="9" t="str">
        <f t="shared" si="2135"/>
        <v/>
      </c>
      <c r="X25196" s="9" t="str">
        <f t="shared" si="2136"/>
        <v/>
      </c>
      <c r="BC25196" s="9" t="str">
        <f>IF(V25196="","",MAX(BC$1:BC25195)+1)</f>
        <v/>
      </c>
    </row>
    <row r="25197" spans="21:55">
      <c r="U25197" s="17" t="b">
        <f t="shared" si="2133"/>
        <v>0</v>
      </c>
      <c r="V25197" s="9" t="str">
        <f t="shared" si="2134"/>
        <v/>
      </c>
      <c r="W25197" s="9" t="str">
        <f t="shared" si="2135"/>
        <v/>
      </c>
      <c r="X25197" s="9" t="str">
        <f t="shared" si="2136"/>
        <v/>
      </c>
      <c r="BC25197" s="9" t="str">
        <f>IF(V25197="","",MAX(BC$1:BC25196)+1)</f>
        <v/>
      </c>
    </row>
    <row r="25198" spans="21:55">
      <c r="U25198" s="17" t="b">
        <f t="shared" si="2133"/>
        <v>0</v>
      </c>
      <c r="V25198" s="9" t="str">
        <f t="shared" si="2134"/>
        <v/>
      </c>
      <c r="W25198" s="9" t="str">
        <f t="shared" si="2135"/>
        <v/>
      </c>
      <c r="X25198" s="9" t="str">
        <f t="shared" si="2136"/>
        <v/>
      </c>
      <c r="BC25198" s="9" t="str">
        <f>IF(V25198="","",MAX(BC$1:BC25197)+1)</f>
        <v/>
      </c>
    </row>
    <row r="25199" spans="21:55">
      <c r="U25199" s="17" t="b">
        <f t="shared" si="2133"/>
        <v>0</v>
      </c>
      <c r="V25199" s="9" t="str">
        <f t="shared" si="2134"/>
        <v/>
      </c>
      <c r="W25199" s="9" t="str">
        <f t="shared" si="2135"/>
        <v/>
      </c>
      <c r="X25199" s="9" t="str">
        <f t="shared" si="2136"/>
        <v/>
      </c>
      <c r="BC25199" s="9" t="str">
        <f>IF(V25199="","",MAX(BC$1:BC25198)+1)</f>
        <v/>
      </c>
    </row>
    <row r="25200" spans="21:55">
      <c r="U25200" s="17" t="b">
        <f t="shared" si="2133"/>
        <v>0</v>
      </c>
      <c r="V25200" s="9" t="str">
        <f t="shared" si="2134"/>
        <v/>
      </c>
      <c r="W25200" s="9" t="str">
        <f t="shared" si="2135"/>
        <v/>
      </c>
      <c r="X25200" s="9" t="str">
        <f t="shared" si="2136"/>
        <v/>
      </c>
      <c r="BC25200" s="9" t="str">
        <f>IF(V25200="","",MAX(BC$1:BC25199)+1)</f>
        <v/>
      </c>
    </row>
    <row r="25201" spans="21:55">
      <c r="U25201" s="17" t="b">
        <f t="shared" si="2133"/>
        <v>0</v>
      </c>
      <c r="V25201" s="9" t="str">
        <f t="shared" si="2134"/>
        <v/>
      </c>
      <c r="W25201" s="9" t="str">
        <f t="shared" si="2135"/>
        <v/>
      </c>
      <c r="X25201" s="9" t="str">
        <f t="shared" si="2136"/>
        <v/>
      </c>
      <c r="BC25201" s="9" t="str">
        <f>IF(V25201="","",MAX(BC$1:BC25200)+1)</f>
        <v/>
      </c>
    </row>
    <row r="25202" spans="21:55">
      <c r="U25202" s="17" t="b">
        <f t="shared" si="2133"/>
        <v>0</v>
      </c>
      <c r="V25202" s="9" t="str">
        <f t="shared" si="2134"/>
        <v/>
      </c>
      <c r="W25202" s="9" t="str">
        <f t="shared" si="2135"/>
        <v/>
      </c>
      <c r="X25202" s="9" t="str">
        <f t="shared" si="2136"/>
        <v/>
      </c>
      <c r="BC25202" s="9" t="str">
        <f>IF(V25202="","",MAX(BC$1:BC25201)+1)</f>
        <v/>
      </c>
    </row>
    <row r="25203" spans="21:55">
      <c r="U25203" s="17" t="b">
        <f t="shared" si="2133"/>
        <v>0</v>
      </c>
      <c r="V25203" s="9" t="str">
        <f t="shared" si="2134"/>
        <v/>
      </c>
      <c r="W25203" s="9" t="str">
        <f t="shared" si="2135"/>
        <v/>
      </c>
      <c r="X25203" s="9" t="str">
        <f t="shared" si="2136"/>
        <v/>
      </c>
      <c r="BC25203" s="9" t="str">
        <f>IF(V25203="","",MAX(BC$1:BC25202)+1)</f>
        <v/>
      </c>
    </row>
    <row r="25204" spans="21:55">
      <c r="U25204" s="17" t="b">
        <f t="shared" si="2133"/>
        <v>0</v>
      </c>
      <c r="V25204" s="9" t="str">
        <f t="shared" si="2134"/>
        <v/>
      </c>
      <c r="W25204" s="9" t="str">
        <f t="shared" si="2135"/>
        <v/>
      </c>
      <c r="X25204" s="9" t="str">
        <f t="shared" si="2136"/>
        <v/>
      </c>
      <c r="BC25204" s="9" t="str">
        <f>IF(V25204="","",MAX(BC$1:BC25203)+1)</f>
        <v/>
      </c>
    </row>
    <row r="25205" spans="21:55">
      <c r="U25205" s="17" t="b">
        <f t="shared" si="2133"/>
        <v>0</v>
      </c>
      <c r="V25205" s="9" t="str">
        <f t="shared" si="2134"/>
        <v/>
      </c>
      <c r="W25205" s="9" t="str">
        <f t="shared" si="2135"/>
        <v/>
      </c>
      <c r="X25205" s="9" t="str">
        <f t="shared" si="2136"/>
        <v/>
      </c>
      <c r="BC25205" s="9" t="str">
        <f>IF(V25205="","",MAX(BC$1:BC25204)+1)</f>
        <v/>
      </c>
    </row>
    <row r="25206" spans="21:55">
      <c r="U25206" s="17" t="b">
        <f t="shared" si="2133"/>
        <v>0</v>
      </c>
      <c r="V25206" s="9" t="str">
        <f t="shared" si="2134"/>
        <v/>
      </c>
      <c r="W25206" s="9" t="str">
        <f t="shared" si="2135"/>
        <v/>
      </c>
      <c r="X25206" s="9" t="str">
        <f t="shared" si="2136"/>
        <v/>
      </c>
      <c r="BC25206" s="9" t="str">
        <f>IF(V25206="","",MAX(BC$1:BC25205)+1)</f>
        <v/>
      </c>
    </row>
    <row r="25207" spans="21:55">
      <c r="U25207" s="17" t="b">
        <f t="shared" si="2133"/>
        <v>0</v>
      </c>
      <c r="V25207" s="9" t="str">
        <f t="shared" si="2134"/>
        <v/>
      </c>
      <c r="W25207" s="9" t="str">
        <f t="shared" si="2135"/>
        <v/>
      </c>
      <c r="X25207" s="9" t="str">
        <f t="shared" si="2136"/>
        <v/>
      </c>
      <c r="BC25207" s="9" t="str">
        <f>IF(V25207="","",MAX(BC$1:BC25206)+1)</f>
        <v/>
      </c>
    </row>
    <row r="25208" spans="21:55">
      <c r="U25208" s="17" t="b">
        <f t="shared" si="2133"/>
        <v>0</v>
      </c>
      <c r="V25208" s="9" t="str">
        <f t="shared" si="2134"/>
        <v/>
      </c>
      <c r="W25208" s="9" t="str">
        <f t="shared" si="2135"/>
        <v/>
      </c>
      <c r="X25208" s="9" t="str">
        <f t="shared" si="2136"/>
        <v/>
      </c>
      <c r="BC25208" s="9" t="str">
        <f>IF(V25208="","",MAX(BC$1:BC25207)+1)</f>
        <v/>
      </c>
    </row>
    <row r="25209" spans="21:55">
      <c r="U25209" s="17" t="b">
        <f t="shared" si="2133"/>
        <v>0</v>
      </c>
      <c r="V25209" s="9" t="str">
        <f t="shared" si="2134"/>
        <v/>
      </c>
      <c r="W25209" s="9" t="str">
        <f t="shared" si="2135"/>
        <v/>
      </c>
      <c r="X25209" s="9" t="str">
        <f t="shared" si="2136"/>
        <v/>
      </c>
      <c r="BC25209" s="9" t="str">
        <f>IF(V25209="","",MAX(BC$1:BC25208)+1)</f>
        <v/>
      </c>
    </row>
    <row r="25210" spans="21:55">
      <c r="U25210" s="17" t="b">
        <f t="shared" si="2133"/>
        <v>0</v>
      </c>
      <c r="V25210" s="9" t="str">
        <f t="shared" si="2134"/>
        <v/>
      </c>
      <c r="W25210" s="9" t="str">
        <f t="shared" si="2135"/>
        <v/>
      </c>
      <c r="X25210" s="9" t="str">
        <f t="shared" si="2136"/>
        <v/>
      </c>
      <c r="BC25210" s="9" t="str">
        <f>IF(V25210="","",MAX(BC$1:BC25209)+1)</f>
        <v/>
      </c>
    </row>
    <row r="25211" spans="21:55">
      <c r="U25211" s="17" t="b">
        <f t="shared" si="2133"/>
        <v>0</v>
      </c>
      <c r="V25211" s="9" t="str">
        <f t="shared" si="2134"/>
        <v/>
      </c>
      <c r="W25211" s="9" t="str">
        <f t="shared" si="2135"/>
        <v/>
      </c>
      <c r="X25211" s="9" t="str">
        <f t="shared" si="2136"/>
        <v/>
      </c>
      <c r="BC25211" s="9" t="str">
        <f>IF(V25211="","",MAX(BC$1:BC25210)+1)</f>
        <v/>
      </c>
    </row>
    <row r="25212" spans="21:55">
      <c r="U25212" s="17" t="b">
        <f t="shared" si="2133"/>
        <v>0</v>
      </c>
      <c r="V25212" s="9" t="str">
        <f t="shared" si="2134"/>
        <v/>
      </c>
      <c r="W25212" s="9" t="str">
        <f t="shared" si="2135"/>
        <v/>
      </c>
      <c r="X25212" s="9" t="str">
        <f t="shared" si="2136"/>
        <v/>
      </c>
      <c r="BC25212" s="9" t="str">
        <f>IF(V25212="","",MAX(BC$1:BC25211)+1)</f>
        <v/>
      </c>
    </row>
    <row r="25213" spans="21:55">
      <c r="U25213" s="17" t="b">
        <f t="shared" si="2133"/>
        <v>0</v>
      </c>
      <c r="V25213" s="9" t="str">
        <f t="shared" si="2134"/>
        <v/>
      </c>
      <c r="W25213" s="9" t="str">
        <f t="shared" si="2135"/>
        <v/>
      </c>
      <c r="X25213" s="9" t="str">
        <f t="shared" si="2136"/>
        <v/>
      </c>
      <c r="BC25213" s="9" t="str">
        <f>IF(V25213="","",MAX(BC$1:BC25212)+1)</f>
        <v/>
      </c>
    </row>
    <row r="25214" spans="21:55">
      <c r="U25214" s="17" t="b">
        <f t="shared" si="2133"/>
        <v>0</v>
      </c>
      <c r="V25214" s="9" t="str">
        <f t="shared" si="2134"/>
        <v/>
      </c>
      <c r="W25214" s="9" t="str">
        <f t="shared" si="2135"/>
        <v/>
      </c>
      <c r="X25214" s="9" t="str">
        <f t="shared" si="2136"/>
        <v/>
      </c>
      <c r="BC25214" s="9" t="str">
        <f>IF(V25214="","",MAX(BC$1:BC25213)+1)</f>
        <v/>
      </c>
    </row>
    <row r="25215" spans="21:55">
      <c r="U25215" s="17" t="b">
        <f t="shared" si="2133"/>
        <v>0</v>
      </c>
      <c r="V25215" s="9" t="str">
        <f t="shared" si="2134"/>
        <v/>
      </c>
      <c r="W25215" s="9" t="str">
        <f t="shared" si="2135"/>
        <v/>
      </c>
      <c r="X25215" s="9" t="str">
        <f t="shared" si="2136"/>
        <v/>
      </c>
      <c r="BC25215" s="9" t="str">
        <f>IF(V25215="","",MAX(BC$1:BC25214)+1)</f>
        <v/>
      </c>
    </row>
    <row r="25216" spans="21:55">
      <c r="U25216" s="17" t="b">
        <f t="shared" si="2133"/>
        <v>0</v>
      </c>
      <c r="V25216" s="9" t="str">
        <f t="shared" si="2134"/>
        <v/>
      </c>
      <c r="W25216" s="9" t="str">
        <f t="shared" si="2135"/>
        <v/>
      </c>
      <c r="X25216" s="9" t="str">
        <f t="shared" si="2136"/>
        <v/>
      </c>
      <c r="BC25216" s="9" t="str">
        <f>IF(V25216="","",MAX(BC$1:BC25215)+1)</f>
        <v/>
      </c>
    </row>
    <row r="25217" spans="21:55">
      <c r="U25217" s="17" t="b">
        <f t="shared" si="2133"/>
        <v>0</v>
      </c>
      <c r="V25217" s="9" t="str">
        <f t="shared" si="2134"/>
        <v/>
      </c>
      <c r="W25217" s="9" t="str">
        <f t="shared" si="2135"/>
        <v/>
      </c>
      <c r="X25217" s="9" t="str">
        <f t="shared" si="2136"/>
        <v/>
      </c>
      <c r="BC25217" s="9" t="str">
        <f>IF(V25217="","",MAX(BC$1:BC25216)+1)</f>
        <v/>
      </c>
    </row>
    <row r="25218" spans="21:55">
      <c r="U25218" s="17" t="b">
        <f t="shared" ref="U25218:U25281" si="2137">AND(ISNUMBER(SEARCH("(rs",N25218)),NOT(ISNUMBER(SEARCH("oxidation",N25218))),NOT(ISNUMBER(SEARCH("deamidated",N25218))),NOT(ISNUMBER(SEARCH("ammonia",N25218))),NOT(ISNUMBER(SEARCH("acetyl",N25218))),NOT(ISNUMBER(SEARCH("phospho",N25218))),NOT(ISNUMBER(SEARCH("dehydrated",N25218))))</f>
        <v>0</v>
      </c>
      <c r="V25218" s="9" t="str">
        <f t="shared" ref="V25218:V25281" si="2138">IF(U25218=TRUE, IF(ISNUMBER(SEARCH(":",P25218))=TRUE, LEFT(P25218,FIND(":",P25218)-1),P25218), "")</f>
        <v/>
      </c>
      <c r="W25218" s="9" t="str">
        <f t="shared" ref="W25218:W25281" si="2139">IF(U25218=TRUE,IF(ISNUMBER(SEARCH("Carb",N25218))=TRUE,MID(LEFT(N25218,FIND("#",N25218)-1),FIND(CHAR(1),SUBSTITUTE(N25218," ",CHAR(1),(LEN(N25218)-LEN(SUBSTITUTE(N25218," ","")))-1))+1,LEN(N25218)),LEFT(N25218,FIND("#",N25218)-1)),"")</f>
        <v/>
      </c>
      <c r="X25218" s="9" t="str">
        <f t="shared" si="2136"/>
        <v/>
      </c>
      <c r="BC25218" s="9" t="str">
        <f>IF(V25218="","",MAX(BC$1:BC25217)+1)</f>
        <v/>
      </c>
    </row>
    <row r="25219" spans="21:55">
      <c r="U25219" s="17" t="b">
        <f t="shared" si="2137"/>
        <v>0</v>
      </c>
      <c r="V25219" s="9" t="str">
        <f t="shared" si="2138"/>
        <v/>
      </c>
      <c r="W25219" s="9" t="str">
        <f t="shared" si="2139"/>
        <v/>
      </c>
      <c r="X25219" s="9" t="str">
        <f t="shared" si="2136"/>
        <v/>
      </c>
      <c r="BC25219" s="9" t="str">
        <f>IF(V25219="","",MAX(BC$1:BC25218)+1)</f>
        <v/>
      </c>
    </row>
    <row r="25220" spans="21:55">
      <c r="U25220" s="17" t="b">
        <f t="shared" si="2137"/>
        <v>0</v>
      </c>
      <c r="V25220" s="9" t="str">
        <f t="shared" si="2138"/>
        <v/>
      </c>
      <c r="W25220" s="9" t="str">
        <f t="shared" si="2139"/>
        <v/>
      </c>
      <c r="X25220" s="9" t="str">
        <f t="shared" si="2136"/>
        <v/>
      </c>
      <c r="BC25220" s="9" t="str">
        <f>IF(V25220="","",MAX(BC$1:BC25219)+1)</f>
        <v/>
      </c>
    </row>
    <row r="25221" spans="21:55">
      <c r="U25221" s="17" t="b">
        <f t="shared" si="2137"/>
        <v>0</v>
      </c>
      <c r="V25221" s="9" t="str">
        <f t="shared" si="2138"/>
        <v/>
      </c>
      <c r="W25221" s="9" t="str">
        <f t="shared" si="2139"/>
        <v/>
      </c>
      <c r="X25221" s="9" t="str">
        <f t="shared" si="2136"/>
        <v/>
      </c>
      <c r="BC25221" s="9" t="str">
        <f>IF(V25221="","",MAX(BC$1:BC25220)+1)</f>
        <v/>
      </c>
    </row>
    <row r="25222" spans="21:55">
      <c r="U25222" s="17" t="b">
        <f t="shared" si="2137"/>
        <v>0</v>
      </c>
      <c r="V25222" s="9" t="str">
        <f t="shared" si="2138"/>
        <v/>
      </c>
      <c r="W25222" s="9" t="str">
        <f t="shared" si="2139"/>
        <v/>
      </c>
      <c r="X25222" s="9" t="str">
        <f t="shared" si="2136"/>
        <v/>
      </c>
      <c r="BC25222" s="9" t="str">
        <f>IF(V25222="","",MAX(BC$1:BC25221)+1)</f>
        <v/>
      </c>
    </row>
    <row r="25223" spans="21:55">
      <c r="U25223" s="17" t="b">
        <f t="shared" si="2137"/>
        <v>0</v>
      </c>
      <c r="V25223" s="9" t="str">
        <f t="shared" si="2138"/>
        <v/>
      </c>
      <c r="W25223" s="9" t="str">
        <f t="shared" si="2139"/>
        <v/>
      </c>
      <c r="X25223" s="9" t="str">
        <f t="shared" si="2136"/>
        <v/>
      </c>
      <c r="BC25223" s="9" t="str">
        <f>IF(V25223="","",MAX(BC$1:BC25222)+1)</f>
        <v/>
      </c>
    </row>
    <row r="25224" spans="21:55">
      <c r="U25224" s="17" t="b">
        <f t="shared" si="2137"/>
        <v>0</v>
      </c>
      <c r="V25224" s="9" t="str">
        <f t="shared" si="2138"/>
        <v/>
      </c>
      <c r="W25224" s="9" t="str">
        <f t="shared" si="2139"/>
        <v/>
      </c>
      <c r="X25224" s="9" t="str">
        <f t="shared" si="2136"/>
        <v/>
      </c>
      <c r="BC25224" s="9" t="str">
        <f>IF(V25224="","",MAX(BC$1:BC25223)+1)</f>
        <v/>
      </c>
    </row>
    <row r="25225" spans="21:55">
      <c r="U25225" s="17" t="b">
        <f t="shared" si="2137"/>
        <v>0</v>
      </c>
      <c r="V25225" s="9" t="str">
        <f t="shared" si="2138"/>
        <v/>
      </c>
      <c r="W25225" s="9" t="str">
        <f t="shared" si="2139"/>
        <v/>
      </c>
      <c r="X25225" s="9" t="str">
        <f t="shared" si="2136"/>
        <v/>
      </c>
      <c r="BC25225" s="9" t="str">
        <f>IF(V25225="","",MAX(BC$1:BC25224)+1)</f>
        <v/>
      </c>
    </row>
    <row r="25226" spans="21:55">
      <c r="U25226" s="17" t="b">
        <f t="shared" si="2137"/>
        <v>0</v>
      </c>
      <c r="V25226" s="9" t="str">
        <f t="shared" si="2138"/>
        <v/>
      </c>
      <c r="W25226" s="9" t="str">
        <f t="shared" si="2139"/>
        <v/>
      </c>
      <c r="X25226" s="9" t="str">
        <f t="shared" si="2136"/>
        <v/>
      </c>
      <c r="BC25226" s="9" t="str">
        <f>IF(V25226="","",MAX(BC$1:BC25225)+1)</f>
        <v/>
      </c>
    </row>
    <row r="25227" spans="21:55">
      <c r="U25227" s="17" t="b">
        <f t="shared" si="2137"/>
        <v>0</v>
      </c>
      <c r="V25227" s="9" t="str">
        <f t="shared" si="2138"/>
        <v/>
      </c>
      <c r="W25227" s="9" t="str">
        <f t="shared" si="2139"/>
        <v/>
      </c>
      <c r="X25227" s="9" t="str">
        <f t="shared" si="2136"/>
        <v/>
      </c>
      <c r="BC25227" s="9" t="str">
        <f>IF(V25227="","",MAX(BC$1:BC25226)+1)</f>
        <v/>
      </c>
    </row>
    <row r="25228" spans="21:55">
      <c r="U25228" s="17" t="b">
        <f t="shared" si="2137"/>
        <v>0</v>
      </c>
      <c r="V25228" s="9" t="str">
        <f t="shared" si="2138"/>
        <v/>
      </c>
      <c r="W25228" s="9" t="str">
        <f t="shared" si="2139"/>
        <v/>
      </c>
      <c r="X25228" s="9" t="str">
        <f t="shared" si="2136"/>
        <v/>
      </c>
      <c r="BC25228" s="9" t="str">
        <f>IF(V25228="","",MAX(BC$1:BC25227)+1)</f>
        <v/>
      </c>
    </row>
    <row r="25229" spans="21:55">
      <c r="U25229" s="17" t="b">
        <f t="shared" si="2137"/>
        <v>0</v>
      </c>
      <c r="V25229" s="9" t="str">
        <f t="shared" si="2138"/>
        <v/>
      </c>
      <c r="W25229" s="9" t="str">
        <f t="shared" si="2139"/>
        <v/>
      </c>
      <c r="X25229" s="9" t="str">
        <f t="shared" si="2136"/>
        <v/>
      </c>
      <c r="BC25229" s="9" t="str">
        <f>IF(V25229="","",MAX(BC$1:BC25228)+1)</f>
        <v/>
      </c>
    </row>
    <row r="25230" spans="21:55">
      <c r="U25230" s="17" t="b">
        <f t="shared" si="2137"/>
        <v>0</v>
      </c>
      <c r="V25230" s="9" t="str">
        <f t="shared" si="2138"/>
        <v/>
      </c>
      <c r="W25230" s="9" t="str">
        <f t="shared" si="2139"/>
        <v/>
      </c>
      <c r="X25230" s="9" t="str">
        <f t="shared" si="2136"/>
        <v/>
      </c>
      <c r="BC25230" s="9" t="str">
        <f>IF(V25230="","",MAX(BC$1:BC25229)+1)</f>
        <v/>
      </c>
    </row>
    <row r="25231" spans="21:55">
      <c r="U25231" s="17" t="b">
        <f t="shared" si="2137"/>
        <v>0</v>
      </c>
      <c r="V25231" s="9" t="str">
        <f t="shared" si="2138"/>
        <v/>
      </c>
      <c r="W25231" s="9" t="str">
        <f t="shared" si="2139"/>
        <v/>
      </c>
      <c r="X25231" s="9" t="str">
        <f t="shared" si="2136"/>
        <v/>
      </c>
      <c r="BC25231" s="9" t="str">
        <f>IF(V25231="","",MAX(BC$1:BC25230)+1)</f>
        <v/>
      </c>
    </row>
    <row r="25232" spans="21:55">
      <c r="U25232" s="17" t="b">
        <f t="shared" si="2137"/>
        <v>0</v>
      </c>
      <c r="V25232" s="9" t="str">
        <f t="shared" si="2138"/>
        <v/>
      </c>
      <c r="W25232" s="9" t="str">
        <f t="shared" si="2139"/>
        <v/>
      </c>
      <c r="X25232" s="9" t="str">
        <f t="shared" si="2136"/>
        <v/>
      </c>
      <c r="BC25232" s="9" t="str">
        <f>IF(V25232="","",MAX(BC$1:BC25231)+1)</f>
        <v/>
      </c>
    </row>
    <row r="25233" spans="21:55">
      <c r="U25233" s="17" t="b">
        <f t="shared" si="2137"/>
        <v>0</v>
      </c>
      <c r="V25233" s="9" t="str">
        <f t="shared" si="2138"/>
        <v/>
      </c>
      <c r="W25233" s="9" t="str">
        <f t="shared" si="2139"/>
        <v/>
      </c>
      <c r="X25233" s="9" t="str">
        <f t="shared" si="2136"/>
        <v/>
      </c>
      <c r="BC25233" s="9" t="str">
        <f>IF(V25233="","",MAX(BC$1:BC25232)+1)</f>
        <v/>
      </c>
    </row>
    <row r="25234" spans="21:55">
      <c r="U25234" s="17" t="b">
        <f t="shared" si="2137"/>
        <v>0</v>
      </c>
      <c r="V25234" s="9" t="str">
        <f t="shared" si="2138"/>
        <v/>
      </c>
      <c r="W25234" s="9" t="str">
        <f t="shared" si="2139"/>
        <v/>
      </c>
      <c r="X25234" s="9" t="str">
        <f t="shared" si="2136"/>
        <v/>
      </c>
      <c r="BC25234" s="9" t="str">
        <f>IF(V25234="","",MAX(BC$1:BC25233)+1)</f>
        <v/>
      </c>
    </row>
    <row r="25235" spans="21:55">
      <c r="U25235" s="17" t="b">
        <f t="shared" si="2137"/>
        <v>0</v>
      </c>
      <c r="V25235" s="9" t="str">
        <f t="shared" si="2138"/>
        <v/>
      </c>
      <c r="W25235" s="9" t="str">
        <f t="shared" si="2139"/>
        <v/>
      </c>
      <c r="X25235" s="9" t="str">
        <f t="shared" si="2136"/>
        <v/>
      </c>
      <c r="BC25235" s="9" t="str">
        <f>IF(V25235="","",MAX(BC$1:BC25234)+1)</f>
        <v/>
      </c>
    </row>
    <row r="25236" spans="21:55">
      <c r="U25236" s="17" t="b">
        <f t="shared" si="2137"/>
        <v>0</v>
      </c>
      <c r="V25236" s="9" t="str">
        <f t="shared" si="2138"/>
        <v/>
      </c>
      <c r="W25236" s="9" t="str">
        <f t="shared" si="2139"/>
        <v/>
      </c>
      <c r="X25236" s="9" t="str">
        <f t="shared" si="2136"/>
        <v/>
      </c>
      <c r="BC25236" s="9" t="str">
        <f>IF(V25236="","",MAX(BC$1:BC25235)+1)</f>
        <v/>
      </c>
    </row>
    <row r="25237" spans="21:55">
      <c r="U25237" s="17" t="b">
        <f t="shared" si="2137"/>
        <v>0</v>
      </c>
      <c r="V25237" s="9" t="str">
        <f t="shared" si="2138"/>
        <v/>
      </c>
      <c r="W25237" s="9" t="str">
        <f t="shared" si="2139"/>
        <v/>
      </c>
      <c r="X25237" s="9" t="str">
        <f t="shared" si="2136"/>
        <v/>
      </c>
      <c r="BC25237" s="9" t="str">
        <f>IF(V25237="","",MAX(BC$1:BC25236)+1)</f>
        <v/>
      </c>
    </row>
    <row r="25238" spans="21:55">
      <c r="U25238" s="17" t="b">
        <f t="shared" si="2137"/>
        <v>0</v>
      </c>
      <c r="V25238" s="9" t="str">
        <f t="shared" si="2138"/>
        <v/>
      </c>
      <c r="W25238" s="9" t="str">
        <f t="shared" si="2139"/>
        <v/>
      </c>
      <c r="X25238" s="9" t="str">
        <f t="shared" si="2136"/>
        <v/>
      </c>
      <c r="BC25238" s="9" t="str">
        <f>IF(V25238="","",MAX(BC$1:BC25237)+1)</f>
        <v/>
      </c>
    </row>
    <row r="25239" spans="21:55">
      <c r="U25239" s="17" t="b">
        <f t="shared" si="2137"/>
        <v>0</v>
      </c>
      <c r="V25239" s="9" t="str">
        <f t="shared" si="2138"/>
        <v/>
      </c>
      <c r="W25239" s="9" t="str">
        <f t="shared" si="2139"/>
        <v/>
      </c>
      <c r="X25239" s="9" t="str">
        <f t="shared" si="2136"/>
        <v/>
      </c>
      <c r="BC25239" s="9" t="str">
        <f>IF(V25239="","",MAX(BC$1:BC25238)+1)</f>
        <v/>
      </c>
    </row>
    <row r="25240" spans="21:55">
      <c r="U25240" s="17" t="b">
        <f t="shared" si="2137"/>
        <v>0</v>
      </c>
      <c r="V25240" s="9" t="str">
        <f t="shared" si="2138"/>
        <v/>
      </c>
      <c r="W25240" s="9" t="str">
        <f t="shared" si="2139"/>
        <v/>
      </c>
      <c r="X25240" s="9" t="str">
        <f t="shared" si="2136"/>
        <v/>
      </c>
      <c r="BC25240" s="9" t="str">
        <f>IF(V25240="","",MAX(BC$1:BC25239)+1)</f>
        <v/>
      </c>
    </row>
    <row r="25241" spans="21:55">
      <c r="U25241" s="17" t="b">
        <f t="shared" si="2137"/>
        <v>0</v>
      </c>
      <c r="V25241" s="9" t="str">
        <f t="shared" si="2138"/>
        <v/>
      </c>
      <c r="W25241" s="9" t="str">
        <f t="shared" si="2139"/>
        <v/>
      </c>
      <c r="X25241" s="9" t="str">
        <f t="shared" si="2136"/>
        <v/>
      </c>
      <c r="BC25241" s="9" t="str">
        <f>IF(V25241="","",MAX(BC$1:BC25240)+1)</f>
        <v/>
      </c>
    </row>
    <row r="25242" spans="21:55">
      <c r="U25242" s="17" t="b">
        <f t="shared" si="2137"/>
        <v>0</v>
      </c>
      <c r="V25242" s="9" t="str">
        <f t="shared" si="2138"/>
        <v/>
      </c>
      <c r="W25242" s="9" t="str">
        <f t="shared" si="2139"/>
        <v/>
      </c>
      <c r="X25242" s="9" t="str">
        <f t="shared" si="2136"/>
        <v/>
      </c>
      <c r="BC25242" s="9" t="str">
        <f>IF(V25242="","",MAX(BC$1:BC25241)+1)</f>
        <v/>
      </c>
    </row>
    <row r="25243" spans="21:55">
      <c r="U25243" s="17" t="b">
        <f t="shared" si="2137"/>
        <v>0</v>
      </c>
      <c r="V25243" s="9" t="str">
        <f t="shared" si="2138"/>
        <v/>
      </c>
      <c r="W25243" s="9" t="str">
        <f t="shared" si="2139"/>
        <v/>
      </c>
      <c r="X25243" s="9" t="str">
        <f t="shared" si="2136"/>
        <v/>
      </c>
      <c r="BC25243" s="9" t="str">
        <f>IF(V25243="","",MAX(BC$1:BC25242)+1)</f>
        <v/>
      </c>
    </row>
    <row r="25244" spans="21:55">
      <c r="U25244" s="17" t="b">
        <f t="shared" si="2137"/>
        <v>0</v>
      </c>
      <c r="V25244" s="9" t="str">
        <f t="shared" si="2138"/>
        <v/>
      </c>
      <c r="W25244" s="9" t="str">
        <f t="shared" si="2139"/>
        <v/>
      </c>
      <c r="X25244" s="9" t="str">
        <f t="shared" si="2136"/>
        <v/>
      </c>
      <c r="BC25244" s="9" t="str">
        <f>IF(V25244="","",MAX(BC$1:BC25243)+1)</f>
        <v/>
      </c>
    </row>
    <row r="25245" spans="21:55">
      <c r="U25245" s="17" t="b">
        <f t="shared" si="2137"/>
        <v>0</v>
      </c>
      <c r="V25245" s="9" t="str">
        <f t="shared" si="2138"/>
        <v/>
      </c>
      <c r="W25245" s="9" t="str">
        <f t="shared" si="2139"/>
        <v/>
      </c>
      <c r="X25245" s="9" t="str">
        <f t="shared" si="2136"/>
        <v/>
      </c>
      <c r="BC25245" s="9" t="str">
        <f>IF(V25245="","",MAX(BC$1:BC25244)+1)</f>
        <v/>
      </c>
    </row>
    <row r="25246" spans="21:55">
      <c r="U25246" s="17" t="b">
        <f t="shared" si="2137"/>
        <v>0</v>
      </c>
      <c r="V25246" s="9" t="str">
        <f t="shared" si="2138"/>
        <v/>
      </c>
      <c r="W25246" s="9" t="str">
        <f t="shared" si="2139"/>
        <v/>
      </c>
      <c r="X25246" s="9" t="str">
        <f t="shared" ref="X25246:X25309" si="2140">IF(U25246=TRUE, MID(LEFT(N25246,FIND(")",N25246)-1),FIND("(",N25246)+1,LEN(N25246)), "")</f>
        <v/>
      </c>
      <c r="BC25246" s="9" t="str">
        <f>IF(V25246="","",MAX(BC$1:BC25245)+1)</f>
        <v/>
      </c>
    </row>
    <row r="25247" spans="21:55">
      <c r="U25247" s="17" t="b">
        <f t="shared" si="2137"/>
        <v>0</v>
      </c>
      <c r="V25247" s="9" t="str">
        <f t="shared" si="2138"/>
        <v/>
      </c>
      <c r="W25247" s="9" t="str">
        <f t="shared" si="2139"/>
        <v/>
      </c>
      <c r="X25247" s="9" t="str">
        <f t="shared" si="2140"/>
        <v/>
      </c>
      <c r="BC25247" s="9" t="str">
        <f>IF(V25247="","",MAX(BC$1:BC25246)+1)</f>
        <v/>
      </c>
    </row>
    <row r="25248" spans="21:55">
      <c r="U25248" s="17" t="b">
        <f t="shared" si="2137"/>
        <v>0</v>
      </c>
      <c r="V25248" s="9" t="str">
        <f t="shared" si="2138"/>
        <v/>
      </c>
      <c r="W25248" s="9" t="str">
        <f t="shared" si="2139"/>
        <v/>
      </c>
      <c r="X25248" s="9" t="str">
        <f t="shared" si="2140"/>
        <v/>
      </c>
      <c r="BC25248" s="9" t="str">
        <f>IF(V25248="","",MAX(BC$1:BC25247)+1)</f>
        <v/>
      </c>
    </row>
    <row r="25249" spans="21:55">
      <c r="U25249" s="17" t="b">
        <f t="shared" si="2137"/>
        <v>0</v>
      </c>
      <c r="V25249" s="9" t="str">
        <f t="shared" si="2138"/>
        <v/>
      </c>
      <c r="W25249" s="9" t="str">
        <f t="shared" si="2139"/>
        <v/>
      </c>
      <c r="X25249" s="9" t="str">
        <f t="shared" si="2140"/>
        <v/>
      </c>
      <c r="BC25249" s="9" t="str">
        <f>IF(V25249="","",MAX(BC$1:BC25248)+1)</f>
        <v/>
      </c>
    </row>
    <row r="25250" spans="21:55">
      <c r="U25250" s="17" t="b">
        <f t="shared" si="2137"/>
        <v>0</v>
      </c>
      <c r="V25250" s="9" t="str">
        <f t="shared" si="2138"/>
        <v/>
      </c>
      <c r="W25250" s="9" t="str">
        <f t="shared" si="2139"/>
        <v/>
      </c>
      <c r="X25250" s="9" t="str">
        <f t="shared" si="2140"/>
        <v/>
      </c>
      <c r="BC25250" s="9" t="str">
        <f>IF(V25250="","",MAX(BC$1:BC25249)+1)</f>
        <v/>
      </c>
    </row>
    <row r="25251" spans="21:55">
      <c r="U25251" s="17" t="b">
        <f t="shared" si="2137"/>
        <v>0</v>
      </c>
      <c r="V25251" s="9" t="str">
        <f t="shared" si="2138"/>
        <v/>
      </c>
      <c r="W25251" s="9" t="str">
        <f t="shared" si="2139"/>
        <v/>
      </c>
      <c r="X25251" s="9" t="str">
        <f t="shared" si="2140"/>
        <v/>
      </c>
      <c r="BC25251" s="9" t="str">
        <f>IF(V25251="","",MAX(BC$1:BC25250)+1)</f>
        <v/>
      </c>
    </row>
    <row r="25252" spans="21:55">
      <c r="U25252" s="17" t="b">
        <f t="shared" si="2137"/>
        <v>0</v>
      </c>
      <c r="V25252" s="9" t="str">
        <f t="shared" si="2138"/>
        <v/>
      </c>
      <c r="W25252" s="9" t="str">
        <f t="shared" si="2139"/>
        <v/>
      </c>
      <c r="X25252" s="9" t="str">
        <f t="shared" si="2140"/>
        <v/>
      </c>
      <c r="BC25252" s="9" t="str">
        <f>IF(V25252="","",MAX(BC$1:BC25251)+1)</f>
        <v/>
      </c>
    </row>
    <row r="25253" spans="21:55">
      <c r="U25253" s="17" t="b">
        <f t="shared" si="2137"/>
        <v>0</v>
      </c>
      <c r="V25253" s="9" t="str">
        <f t="shared" si="2138"/>
        <v/>
      </c>
      <c r="W25253" s="9" t="str">
        <f t="shared" si="2139"/>
        <v/>
      </c>
      <c r="X25253" s="9" t="str">
        <f t="shared" si="2140"/>
        <v/>
      </c>
      <c r="BC25253" s="9" t="str">
        <f>IF(V25253="","",MAX(BC$1:BC25252)+1)</f>
        <v/>
      </c>
    </row>
    <row r="25254" spans="21:55">
      <c r="U25254" s="17" t="b">
        <f t="shared" si="2137"/>
        <v>0</v>
      </c>
      <c r="V25254" s="9" t="str">
        <f t="shared" si="2138"/>
        <v/>
      </c>
      <c r="W25254" s="9" t="str">
        <f t="shared" si="2139"/>
        <v/>
      </c>
      <c r="X25254" s="9" t="str">
        <f t="shared" si="2140"/>
        <v/>
      </c>
      <c r="BC25254" s="9" t="str">
        <f>IF(V25254="","",MAX(BC$1:BC25253)+1)</f>
        <v/>
      </c>
    </row>
    <row r="25255" spans="21:55">
      <c r="U25255" s="17" t="b">
        <f t="shared" si="2137"/>
        <v>0</v>
      </c>
      <c r="V25255" s="9" t="str">
        <f t="shared" si="2138"/>
        <v/>
      </c>
      <c r="W25255" s="9" t="str">
        <f t="shared" si="2139"/>
        <v/>
      </c>
      <c r="X25255" s="9" t="str">
        <f t="shared" si="2140"/>
        <v/>
      </c>
      <c r="BC25255" s="9" t="str">
        <f>IF(V25255="","",MAX(BC$1:BC25254)+1)</f>
        <v/>
      </c>
    </row>
    <row r="25256" spans="21:55">
      <c r="U25256" s="17" t="b">
        <f t="shared" si="2137"/>
        <v>0</v>
      </c>
      <c r="V25256" s="9" t="str">
        <f t="shared" si="2138"/>
        <v/>
      </c>
      <c r="W25256" s="9" t="str">
        <f t="shared" si="2139"/>
        <v/>
      </c>
      <c r="X25256" s="9" t="str">
        <f t="shared" si="2140"/>
        <v/>
      </c>
      <c r="BC25256" s="9" t="str">
        <f>IF(V25256="","",MAX(BC$1:BC25255)+1)</f>
        <v/>
      </c>
    </row>
    <row r="25257" spans="21:55">
      <c r="U25257" s="17" t="b">
        <f t="shared" si="2137"/>
        <v>0</v>
      </c>
      <c r="V25257" s="9" t="str">
        <f t="shared" si="2138"/>
        <v/>
      </c>
      <c r="W25257" s="9" t="str">
        <f t="shared" si="2139"/>
        <v/>
      </c>
      <c r="X25257" s="9" t="str">
        <f t="shared" si="2140"/>
        <v/>
      </c>
      <c r="BC25257" s="9" t="str">
        <f>IF(V25257="","",MAX(BC$1:BC25256)+1)</f>
        <v/>
      </c>
    </row>
    <row r="25258" spans="21:55">
      <c r="U25258" s="17" t="b">
        <f t="shared" si="2137"/>
        <v>0</v>
      </c>
      <c r="V25258" s="9" t="str">
        <f t="shared" si="2138"/>
        <v/>
      </c>
      <c r="W25258" s="9" t="str">
        <f t="shared" si="2139"/>
        <v/>
      </c>
      <c r="X25258" s="9" t="str">
        <f t="shared" si="2140"/>
        <v/>
      </c>
      <c r="BC25258" s="9" t="str">
        <f>IF(V25258="","",MAX(BC$1:BC25257)+1)</f>
        <v/>
      </c>
    </row>
    <row r="25259" spans="21:55">
      <c r="U25259" s="17" t="b">
        <f t="shared" si="2137"/>
        <v>0</v>
      </c>
      <c r="V25259" s="9" t="str">
        <f t="shared" si="2138"/>
        <v/>
      </c>
      <c r="W25259" s="9" t="str">
        <f t="shared" si="2139"/>
        <v/>
      </c>
      <c r="X25259" s="9" t="str">
        <f t="shared" si="2140"/>
        <v/>
      </c>
      <c r="BC25259" s="9" t="str">
        <f>IF(V25259="","",MAX(BC$1:BC25258)+1)</f>
        <v/>
      </c>
    </row>
    <row r="25260" spans="21:55">
      <c r="U25260" s="17" t="b">
        <f t="shared" si="2137"/>
        <v>0</v>
      </c>
      <c r="V25260" s="9" t="str">
        <f t="shared" si="2138"/>
        <v/>
      </c>
      <c r="W25260" s="9" t="str">
        <f t="shared" si="2139"/>
        <v/>
      </c>
      <c r="X25260" s="9" t="str">
        <f t="shared" si="2140"/>
        <v/>
      </c>
      <c r="BC25260" s="9" t="str">
        <f>IF(V25260="","",MAX(BC$1:BC25259)+1)</f>
        <v/>
      </c>
    </row>
    <row r="25261" spans="21:55">
      <c r="U25261" s="17" t="b">
        <f t="shared" si="2137"/>
        <v>0</v>
      </c>
      <c r="V25261" s="9" t="str">
        <f t="shared" si="2138"/>
        <v/>
      </c>
      <c r="W25261" s="9" t="str">
        <f t="shared" si="2139"/>
        <v/>
      </c>
      <c r="X25261" s="9" t="str">
        <f t="shared" si="2140"/>
        <v/>
      </c>
      <c r="BC25261" s="9" t="str">
        <f>IF(V25261="","",MAX(BC$1:BC25260)+1)</f>
        <v/>
      </c>
    </row>
    <row r="25262" spans="21:55">
      <c r="U25262" s="17" t="b">
        <f t="shared" si="2137"/>
        <v>0</v>
      </c>
      <c r="V25262" s="9" t="str">
        <f t="shared" si="2138"/>
        <v/>
      </c>
      <c r="W25262" s="9" t="str">
        <f t="shared" si="2139"/>
        <v/>
      </c>
      <c r="X25262" s="9" t="str">
        <f t="shared" si="2140"/>
        <v/>
      </c>
      <c r="BC25262" s="9" t="str">
        <f>IF(V25262="","",MAX(BC$1:BC25261)+1)</f>
        <v/>
      </c>
    </row>
    <row r="25263" spans="21:55">
      <c r="U25263" s="17" t="b">
        <f t="shared" si="2137"/>
        <v>0</v>
      </c>
      <c r="V25263" s="9" t="str">
        <f t="shared" si="2138"/>
        <v/>
      </c>
      <c r="W25263" s="9" t="str">
        <f t="shared" si="2139"/>
        <v/>
      </c>
      <c r="X25263" s="9" t="str">
        <f t="shared" si="2140"/>
        <v/>
      </c>
      <c r="BC25263" s="9" t="str">
        <f>IF(V25263="","",MAX(BC$1:BC25262)+1)</f>
        <v/>
      </c>
    </row>
    <row r="25264" spans="21:55">
      <c r="U25264" s="17" t="b">
        <f t="shared" si="2137"/>
        <v>0</v>
      </c>
      <c r="V25264" s="9" t="str">
        <f t="shared" si="2138"/>
        <v/>
      </c>
      <c r="W25264" s="9" t="str">
        <f t="shared" si="2139"/>
        <v/>
      </c>
      <c r="X25264" s="9" t="str">
        <f t="shared" si="2140"/>
        <v/>
      </c>
      <c r="BC25264" s="9" t="str">
        <f>IF(V25264="","",MAX(BC$1:BC25263)+1)</f>
        <v/>
      </c>
    </row>
    <row r="25265" spans="21:55">
      <c r="U25265" s="17" t="b">
        <f t="shared" si="2137"/>
        <v>0</v>
      </c>
      <c r="V25265" s="9" t="str">
        <f t="shared" si="2138"/>
        <v/>
      </c>
      <c r="W25265" s="9" t="str">
        <f t="shared" si="2139"/>
        <v/>
      </c>
      <c r="X25265" s="9" t="str">
        <f t="shared" si="2140"/>
        <v/>
      </c>
      <c r="BC25265" s="9" t="str">
        <f>IF(V25265="","",MAX(BC$1:BC25264)+1)</f>
        <v/>
      </c>
    </row>
    <row r="25266" spans="21:55">
      <c r="U25266" s="17" t="b">
        <f t="shared" si="2137"/>
        <v>0</v>
      </c>
      <c r="V25266" s="9" t="str">
        <f t="shared" si="2138"/>
        <v/>
      </c>
      <c r="W25266" s="9" t="str">
        <f t="shared" si="2139"/>
        <v/>
      </c>
      <c r="X25266" s="9" t="str">
        <f t="shared" si="2140"/>
        <v/>
      </c>
      <c r="BC25266" s="9" t="str">
        <f>IF(V25266="","",MAX(BC$1:BC25265)+1)</f>
        <v/>
      </c>
    </row>
    <row r="25267" spans="21:55">
      <c r="U25267" s="17" t="b">
        <f t="shared" si="2137"/>
        <v>0</v>
      </c>
      <c r="V25267" s="9" t="str">
        <f t="shared" si="2138"/>
        <v/>
      </c>
      <c r="W25267" s="9" t="str">
        <f t="shared" si="2139"/>
        <v/>
      </c>
      <c r="X25267" s="9" t="str">
        <f t="shared" si="2140"/>
        <v/>
      </c>
      <c r="BC25267" s="9" t="str">
        <f>IF(V25267="","",MAX(BC$1:BC25266)+1)</f>
        <v/>
      </c>
    </row>
    <row r="25268" spans="21:55">
      <c r="U25268" s="17" t="b">
        <f t="shared" si="2137"/>
        <v>0</v>
      </c>
      <c r="V25268" s="9" t="str">
        <f t="shared" si="2138"/>
        <v/>
      </c>
      <c r="W25268" s="9" t="str">
        <f t="shared" si="2139"/>
        <v/>
      </c>
      <c r="X25268" s="9" t="str">
        <f t="shared" si="2140"/>
        <v/>
      </c>
      <c r="BC25268" s="9" t="str">
        <f>IF(V25268="","",MAX(BC$1:BC25267)+1)</f>
        <v/>
      </c>
    </row>
    <row r="25269" spans="21:55">
      <c r="U25269" s="17" t="b">
        <f t="shared" si="2137"/>
        <v>0</v>
      </c>
      <c r="V25269" s="9" t="str">
        <f t="shared" si="2138"/>
        <v/>
      </c>
      <c r="W25269" s="9" t="str">
        <f t="shared" si="2139"/>
        <v/>
      </c>
      <c r="X25269" s="9" t="str">
        <f t="shared" si="2140"/>
        <v/>
      </c>
      <c r="BC25269" s="9" t="str">
        <f>IF(V25269="","",MAX(BC$1:BC25268)+1)</f>
        <v/>
      </c>
    </row>
    <row r="25270" spans="21:55">
      <c r="U25270" s="17" t="b">
        <f t="shared" si="2137"/>
        <v>0</v>
      </c>
      <c r="V25270" s="9" t="str">
        <f t="shared" si="2138"/>
        <v/>
      </c>
      <c r="W25270" s="9" t="str">
        <f t="shared" si="2139"/>
        <v/>
      </c>
      <c r="X25270" s="9" t="str">
        <f t="shared" si="2140"/>
        <v/>
      </c>
      <c r="BC25270" s="9" t="str">
        <f>IF(V25270="","",MAX(BC$1:BC25269)+1)</f>
        <v/>
      </c>
    </row>
    <row r="25271" spans="21:55">
      <c r="U25271" s="17" t="b">
        <f t="shared" si="2137"/>
        <v>0</v>
      </c>
      <c r="V25271" s="9" t="str">
        <f t="shared" si="2138"/>
        <v/>
      </c>
      <c r="W25271" s="9" t="str">
        <f t="shared" si="2139"/>
        <v/>
      </c>
      <c r="X25271" s="9" t="str">
        <f t="shared" si="2140"/>
        <v/>
      </c>
      <c r="BC25271" s="9" t="str">
        <f>IF(V25271="","",MAX(BC$1:BC25270)+1)</f>
        <v/>
      </c>
    </row>
    <row r="25272" spans="21:55">
      <c r="U25272" s="17" t="b">
        <f t="shared" si="2137"/>
        <v>0</v>
      </c>
      <c r="V25272" s="9" t="str">
        <f t="shared" si="2138"/>
        <v/>
      </c>
      <c r="W25272" s="9" t="str">
        <f t="shared" si="2139"/>
        <v/>
      </c>
      <c r="X25272" s="9" t="str">
        <f t="shared" si="2140"/>
        <v/>
      </c>
      <c r="BC25272" s="9" t="str">
        <f>IF(V25272="","",MAX(BC$1:BC25271)+1)</f>
        <v/>
      </c>
    </row>
    <row r="25273" spans="21:55">
      <c r="U25273" s="17" t="b">
        <f t="shared" si="2137"/>
        <v>0</v>
      </c>
      <c r="V25273" s="9" t="str">
        <f t="shared" si="2138"/>
        <v/>
      </c>
      <c r="W25273" s="9" t="str">
        <f t="shared" si="2139"/>
        <v/>
      </c>
      <c r="X25273" s="9" t="str">
        <f t="shared" si="2140"/>
        <v/>
      </c>
      <c r="BC25273" s="9" t="str">
        <f>IF(V25273="","",MAX(BC$1:BC25272)+1)</f>
        <v/>
      </c>
    </row>
    <row r="25274" spans="21:55">
      <c r="U25274" s="17" t="b">
        <f t="shared" si="2137"/>
        <v>0</v>
      </c>
      <c r="V25274" s="9" t="str">
        <f t="shared" si="2138"/>
        <v/>
      </c>
      <c r="W25274" s="9" t="str">
        <f t="shared" si="2139"/>
        <v/>
      </c>
      <c r="X25274" s="9" t="str">
        <f t="shared" si="2140"/>
        <v/>
      </c>
      <c r="BC25274" s="9" t="str">
        <f>IF(V25274="","",MAX(BC$1:BC25273)+1)</f>
        <v/>
      </c>
    </row>
    <row r="25275" spans="21:55">
      <c r="U25275" s="17" t="b">
        <f t="shared" si="2137"/>
        <v>0</v>
      </c>
      <c r="V25275" s="9" t="str">
        <f t="shared" si="2138"/>
        <v/>
      </c>
      <c r="W25275" s="9" t="str">
        <f t="shared" si="2139"/>
        <v/>
      </c>
      <c r="X25275" s="9" t="str">
        <f t="shared" si="2140"/>
        <v/>
      </c>
      <c r="BC25275" s="9" t="str">
        <f>IF(V25275="","",MAX(BC$1:BC25274)+1)</f>
        <v/>
      </c>
    </row>
    <row r="25276" spans="21:55">
      <c r="U25276" s="17" t="b">
        <f t="shared" si="2137"/>
        <v>0</v>
      </c>
      <c r="V25276" s="9" t="str">
        <f t="shared" si="2138"/>
        <v/>
      </c>
      <c r="W25276" s="9" t="str">
        <f t="shared" si="2139"/>
        <v/>
      </c>
      <c r="X25276" s="9" t="str">
        <f t="shared" si="2140"/>
        <v/>
      </c>
      <c r="BC25276" s="9" t="str">
        <f>IF(V25276="","",MAX(BC$1:BC25275)+1)</f>
        <v/>
      </c>
    </row>
    <row r="25277" spans="21:55">
      <c r="U25277" s="17" t="b">
        <f t="shared" si="2137"/>
        <v>0</v>
      </c>
      <c r="V25277" s="9" t="str">
        <f t="shared" si="2138"/>
        <v/>
      </c>
      <c r="W25277" s="9" t="str">
        <f t="shared" si="2139"/>
        <v/>
      </c>
      <c r="X25277" s="9" t="str">
        <f t="shared" si="2140"/>
        <v/>
      </c>
      <c r="BC25277" s="9" t="str">
        <f>IF(V25277="","",MAX(BC$1:BC25276)+1)</f>
        <v/>
      </c>
    </row>
    <row r="25278" spans="21:55">
      <c r="U25278" s="17" t="b">
        <f t="shared" si="2137"/>
        <v>0</v>
      </c>
      <c r="V25278" s="9" t="str">
        <f t="shared" si="2138"/>
        <v/>
      </c>
      <c r="W25278" s="9" t="str">
        <f t="shared" si="2139"/>
        <v/>
      </c>
      <c r="X25278" s="9" t="str">
        <f t="shared" si="2140"/>
        <v/>
      </c>
      <c r="BC25278" s="9" t="str">
        <f>IF(V25278="","",MAX(BC$1:BC25277)+1)</f>
        <v/>
      </c>
    </row>
    <row r="25279" spans="21:55">
      <c r="U25279" s="17" t="b">
        <f t="shared" si="2137"/>
        <v>0</v>
      </c>
      <c r="V25279" s="9" t="str">
        <f t="shared" si="2138"/>
        <v/>
      </c>
      <c r="W25279" s="9" t="str">
        <f t="shared" si="2139"/>
        <v/>
      </c>
      <c r="X25279" s="9" t="str">
        <f t="shared" si="2140"/>
        <v/>
      </c>
      <c r="BC25279" s="9" t="str">
        <f>IF(V25279="","",MAX(BC$1:BC25278)+1)</f>
        <v/>
      </c>
    </row>
    <row r="25280" spans="21:55">
      <c r="U25280" s="17" t="b">
        <f t="shared" si="2137"/>
        <v>0</v>
      </c>
      <c r="V25280" s="9" t="str">
        <f t="shared" si="2138"/>
        <v/>
      </c>
      <c r="W25280" s="9" t="str">
        <f t="shared" si="2139"/>
        <v/>
      </c>
      <c r="X25280" s="9" t="str">
        <f t="shared" si="2140"/>
        <v/>
      </c>
      <c r="BC25280" s="9" t="str">
        <f>IF(V25280="","",MAX(BC$1:BC25279)+1)</f>
        <v/>
      </c>
    </row>
    <row r="25281" spans="21:55">
      <c r="U25281" s="17" t="b">
        <f t="shared" si="2137"/>
        <v>0</v>
      </c>
      <c r="V25281" s="9" t="str">
        <f t="shared" si="2138"/>
        <v/>
      </c>
      <c r="W25281" s="9" t="str">
        <f t="shared" si="2139"/>
        <v/>
      </c>
      <c r="X25281" s="9" t="str">
        <f t="shared" si="2140"/>
        <v/>
      </c>
      <c r="BC25281" s="9" t="str">
        <f>IF(V25281="","",MAX(BC$1:BC25280)+1)</f>
        <v/>
      </c>
    </row>
    <row r="25282" spans="21:55">
      <c r="U25282" s="17" t="b">
        <f t="shared" ref="U25282:U25345" si="2141">AND(ISNUMBER(SEARCH("(rs",N25282)),NOT(ISNUMBER(SEARCH("oxidation",N25282))),NOT(ISNUMBER(SEARCH("deamidated",N25282))),NOT(ISNUMBER(SEARCH("ammonia",N25282))),NOT(ISNUMBER(SEARCH("acetyl",N25282))),NOT(ISNUMBER(SEARCH("phospho",N25282))),NOT(ISNUMBER(SEARCH("dehydrated",N25282))))</f>
        <v>0</v>
      </c>
      <c r="V25282" s="9" t="str">
        <f t="shared" ref="V25282:V25345" si="2142">IF(U25282=TRUE, IF(ISNUMBER(SEARCH(":",P25282))=TRUE, LEFT(P25282,FIND(":",P25282)-1),P25282), "")</f>
        <v/>
      </c>
      <c r="W25282" s="9" t="str">
        <f t="shared" ref="W25282:W25345" si="2143">IF(U25282=TRUE,IF(ISNUMBER(SEARCH("Carb",N25282))=TRUE,MID(LEFT(N25282,FIND("#",N25282)-1),FIND(CHAR(1),SUBSTITUTE(N25282," ",CHAR(1),(LEN(N25282)-LEN(SUBSTITUTE(N25282," ","")))-1))+1,LEN(N25282)),LEFT(N25282,FIND("#",N25282)-1)),"")</f>
        <v/>
      </c>
      <c r="X25282" s="9" t="str">
        <f t="shared" si="2140"/>
        <v/>
      </c>
      <c r="BC25282" s="9" t="str">
        <f>IF(V25282="","",MAX(BC$1:BC25281)+1)</f>
        <v/>
      </c>
    </row>
    <row r="25283" spans="21:55">
      <c r="U25283" s="17" t="b">
        <f t="shared" si="2141"/>
        <v>0</v>
      </c>
      <c r="V25283" s="9" t="str">
        <f t="shared" si="2142"/>
        <v/>
      </c>
      <c r="W25283" s="9" t="str">
        <f t="shared" si="2143"/>
        <v/>
      </c>
      <c r="X25283" s="9" t="str">
        <f t="shared" si="2140"/>
        <v/>
      </c>
      <c r="BC25283" s="9" t="str">
        <f>IF(V25283="","",MAX(BC$1:BC25282)+1)</f>
        <v/>
      </c>
    </row>
    <row r="25284" spans="21:55">
      <c r="U25284" s="17" t="b">
        <f t="shared" si="2141"/>
        <v>0</v>
      </c>
      <c r="V25284" s="9" t="str">
        <f t="shared" si="2142"/>
        <v/>
      </c>
      <c r="W25284" s="9" t="str">
        <f t="shared" si="2143"/>
        <v/>
      </c>
      <c r="X25284" s="9" t="str">
        <f t="shared" si="2140"/>
        <v/>
      </c>
      <c r="BC25284" s="9" t="str">
        <f>IF(V25284="","",MAX(BC$1:BC25283)+1)</f>
        <v/>
      </c>
    </row>
    <row r="25285" spans="21:55">
      <c r="U25285" s="17" t="b">
        <f t="shared" si="2141"/>
        <v>0</v>
      </c>
      <c r="V25285" s="9" t="str">
        <f t="shared" si="2142"/>
        <v/>
      </c>
      <c r="W25285" s="9" t="str">
        <f t="shared" si="2143"/>
        <v/>
      </c>
      <c r="X25285" s="9" t="str">
        <f t="shared" si="2140"/>
        <v/>
      </c>
      <c r="BC25285" s="9" t="str">
        <f>IF(V25285="","",MAX(BC$1:BC25284)+1)</f>
        <v/>
      </c>
    </row>
    <row r="25286" spans="21:55">
      <c r="U25286" s="17" t="b">
        <f t="shared" si="2141"/>
        <v>0</v>
      </c>
      <c r="V25286" s="9" t="str">
        <f t="shared" si="2142"/>
        <v/>
      </c>
      <c r="W25286" s="9" t="str">
        <f t="shared" si="2143"/>
        <v/>
      </c>
      <c r="X25286" s="9" t="str">
        <f t="shared" si="2140"/>
        <v/>
      </c>
      <c r="BC25286" s="9" t="str">
        <f>IF(V25286="","",MAX(BC$1:BC25285)+1)</f>
        <v/>
      </c>
    </row>
    <row r="25287" spans="21:55">
      <c r="U25287" s="17" t="b">
        <f t="shared" si="2141"/>
        <v>0</v>
      </c>
      <c r="V25287" s="9" t="str">
        <f t="shared" si="2142"/>
        <v/>
      </c>
      <c r="W25287" s="9" t="str">
        <f t="shared" si="2143"/>
        <v/>
      </c>
      <c r="X25287" s="9" t="str">
        <f t="shared" si="2140"/>
        <v/>
      </c>
      <c r="BC25287" s="9" t="str">
        <f>IF(V25287="","",MAX(BC$1:BC25286)+1)</f>
        <v/>
      </c>
    </row>
    <row r="25288" spans="21:55">
      <c r="U25288" s="17" t="b">
        <f t="shared" si="2141"/>
        <v>0</v>
      </c>
      <c r="V25288" s="9" t="str">
        <f t="shared" si="2142"/>
        <v/>
      </c>
      <c r="W25288" s="9" t="str">
        <f t="shared" si="2143"/>
        <v/>
      </c>
      <c r="X25288" s="9" t="str">
        <f t="shared" si="2140"/>
        <v/>
      </c>
      <c r="BC25288" s="9" t="str">
        <f>IF(V25288="","",MAX(BC$1:BC25287)+1)</f>
        <v/>
      </c>
    </row>
    <row r="25289" spans="21:55">
      <c r="U25289" s="17" t="b">
        <f t="shared" si="2141"/>
        <v>0</v>
      </c>
      <c r="V25289" s="9" t="str">
        <f t="shared" si="2142"/>
        <v/>
      </c>
      <c r="W25289" s="9" t="str">
        <f t="shared" si="2143"/>
        <v/>
      </c>
      <c r="X25289" s="9" t="str">
        <f t="shared" si="2140"/>
        <v/>
      </c>
      <c r="BC25289" s="9" t="str">
        <f>IF(V25289="","",MAX(BC$1:BC25288)+1)</f>
        <v/>
      </c>
    </row>
    <row r="25290" spans="21:55">
      <c r="U25290" s="17" t="b">
        <f t="shared" si="2141"/>
        <v>0</v>
      </c>
      <c r="V25290" s="9" t="str">
        <f t="shared" si="2142"/>
        <v/>
      </c>
      <c r="W25290" s="9" t="str">
        <f t="shared" si="2143"/>
        <v/>
      </c>
      <c r="X25290" s="9" t="str">
        <f t="shared" si="2140"/>
        <v/>
      </c>
      <c r="BC25290" s="9" t="str">
        <f>IF(V25290="","",MAX(BC$1:BC25289)+1)</f>
        <v/>
      </c>
    </row>
    <row r="25291" spans="21:55">
      <c r="U25291" s="17" t="b">
        <f t="shared" si="2141"/>
        <v>0</v>
      </c>
      <c r="V25291" s="9" t="str">
        <f t="shared" si="2142"/>
        <v/>
      </c>
      <c r="W25291" s="9" t="str">
        <f t="shared" si="2143"/>
        <v/>
      </c>
      <c r="X25291" s="9" t="str">
        <f t="shared" si="2140"/>
        <v/>
      </c>
      <c r="BC25291" s="9" t="str">
        <f>IF(V25291="","",MAX(BC$1:BC25290)+1)</f>
        <v/>
      </c>
    </row>
    <row r="25292" spans="21:55">
      <c r="U25292" s="17" t="b">
        <f t="shared" si="2141"/>
        <v>0</v>
      </c>
      <c r="V25292" s="9" t="str">
        <f t="shared" si="2142"/>
        <v/>
      </c>
      <c r="W25292" s="9" t="str">
        <f t="shared" si="2143"/>
        <v/>
      </c>
      <c r="X25292" s="9" t="str">
        <f t="shared" si="2140"/>
        <v/>
      </c>
      <c r="BC25292" s="9" t="str">
        <f>IF(V25292="","",MAX(BC$1:BC25291)+1)</f>
        <v/>
      </c>
    </row>
    <row r="25293" spans="21:55">
      <c r="U25293" s="17" t="b">
        <f t="shared" si="2141"/>
        <v>0</v>
      </c>
      <c r="V25293" s="9" t="str">
        <f t="shared" si="2142"/>
        <v/>
      </c>
      <c r="W25293" s="9" t="str">
        <f t="shared" si="2143"/>
        <v/>
      </c>
      <c r="X25293" s="9" t="str">
        <f t="shared" si="2140"/>
        <v/>
      </c>
      <c r="BC25293" s="9" t="str">
        <f>IF(V25293="","",MAX(BC$1:BC25292)+1)</f>
        <v/>
      </c>
    </row>
    <row r="25294" spans="21:55">
      <c r="U25294" s="17" t="b">
        <f t="shared" si="2141"/>
        <v>0</v>
      </c>
      <c r="V25294" s="9" t="str">
        <f t="shared" si="2142"/>
        <v/>
      </c>
      <c r="W25294" s="9" t="str">
        <f t="shared" si="2143"/>
        <v/>
      </c>
      <c r="X25294" s="9" t="str">
        <f t="shared" si="2140"/>
        <v/>
      </c>
      <c r="BC25294" s="9" t="str">
        <f>IF(V25294="","",MAX(BC$1:BC25293)+1)</f>
        <v/>
      </c>
    </row>
    <row r="25295" spans="21:55">
      <c r="U25295" s="17" t="b">
        <f t="shared" si="2141"/>
        <v>0</v>
      </c>
      <c r="V25295" s="9" t="str">
        <f t="shared" si="2142"/>
        <v/>
      </c>
      <c r="W25295" s="9" t="str">
        <f t="shared" si="2143"/>
        <v/>
      </c>
      <c r="X25295" s="9" t="str">
        <f t="shared" si="2140"/>
        <v/>
      </c>
      <c r="BC25295" s="9" t="str">
        <f>IF(V25295="","",MAX(BC$1:BC25294)+1)</f>
        <v/>
      </c>
    </row>
    <row r="25296" spans="21:55">
      <c r="U25296" s="17" t="b">
        <f t="shared" si="2141"/>
        <v>0</v>
      </c>
      <c r="V25296" s="9" t="str">
        <f t="shared" si="2142"/>
        <v/>
      </c>
      <c r="W25296" s="9" t="str">
        <f t="shared" si="2143"/>
        <v/>
      </c>
      <c r="X25296" s="9" t="str">
        <f t="shared" si="2140"/>
        <v/>
      </c>
      <c r="BC25296" s="9" t="str">
        <f>IF(V25296="","",MAX(BC$1:BC25295)+1)</f>
        <v/>
      </c>
    </row>
    <row r="25297" spans="21:55">
      <c r="U25297" s="17" t="b">
        <f t="shared" si="2141"/>
        <v>0</v>
      </c>
      <c r="V25297" s="9" t="str">
        <f t="shared" si="2142"/>
        <v/>
      </c>
      <c r="W25297" s="9" t="str">
        <f t="shared" si="2143"/>
        <v/>
      </c>
      <c r="X25297" s="9" t="str">
        <f t="shared" si="2140"/>
        <v/>
      </c>
      <c r="BC25297" s="9" t="str">
        <f>IF(V25297="","",MAX(BC$1:BC25296)+1)</f>
        <v/>
      </c>
    </row>
    <row r="25298" spans="21:55">
      <c r="U25298" s="17" t="b">
        <f t="shared" si="2141"/>
        <v>0</v>
      </c>
      <c r="V25298" s="9" t="str">
        <f t="shared" si="2142"/>
        <v/>
      </c>
      <c r="W25298" s="9" t="str">
        <f t="shared" si="2143"/>
        <v/>
      </c>
      <c r="X25298" s="9" t="str">
        <f t="shared" si="2140"/>
        <v/>
      </c>
      <c r="BC25298" s="9" t="str">
        <f>IF(V25298="","",MAX(BC$1:BC25297)+1)</f>
        <v/>
      </c>
    </row>
    <row r="25299" spans="21:55">
      <c r="U25299" s="17" t="b">
        <f t="shared" si="2141"/>
        <v>0</v>
      </c>
      <c r="V25299" s="9" t="str">
        <f t="shared" si="2142"/>
        <v/>
      </c>
      <c r="W25299" s="9" t="str">
        <f t="shared" si="2143"/>
        <v/>
      </c>
      <c r="X25299" s="9" t="str">
        <f t="shared" si="2140"/>
        <v/>
      </c>
      <c r="BC25299" s="9" t="str">
        <f>IF(V25299="","",MAX(BC$1:BC25298)+1)</f>
        <v/>
      </c>
    </row>
    <row r="25300" spans="21:55">
      <c r="U25300" s="17" t="b">
        <f t="shared" si="2141"/>
        <v>0</v>
      </c>
      <c r="V25300" s="9" t="str">
        <f t="shared" si="2142"/>
        <v/>
      </c>
      <c r="W25300" s="9" t="str">
        <f t="shared" si="2143"/>
        <v/>
      </c>
      <c r="X25300" s="9" t="str">
        <f t="shared" si="2140"/>
        <v/>
      </c>
      <c r="BC25300" s="9" t="str">
        <f>IF(V25300="","",MAX(BC$1:BC25299)+1)</f>
        <v/>
      </c>
    </row>
    <row r="25301" spans="21:55">
      <c r="U25301" s="17" t="b">
        <f t="shared" si="2141"/>
        <v>0</v>
      </c>
      <c r="V25301" s="9" t="str">
        <f t="shared" si="2142"/>
        <v/>
      </c>
      <c r="W25301" s="9" t="str">
        <f t="shared" si="2143"/>
        <v/>
      </c>
      <c r="X25301" s="9" t="str">
        <f t="shared" si="2140"/>
        <v/>
      </c>
      <c r="BC25301" s="9" t="str">
        <f>IF(V25301="","",MAX(BC$1:BC25300)+1)</f>
        <v/>
      </c>
    </row>
    <row r="25302" spans="21:55">
      <c r="U25302" s="17" t="b">
        <f t="shared" si="2141"/>
        <v>0</v>
      </c>
      <c r="V25302" s="9" t="str">
        <f t="shared" si="2142"/>
        <v/>
      </c>
      <c r="W25302" s="9" t="str">
        <f t="shared" si="2143"/>
        <v/>
      </c>
      <c r="X25302" s="9" t="str">
        <f t="shared" si="2140"/>
        <v/>
      </c>
      <c r="BC25302" s="9" t="str">
        <f>IF(V25302="","",MAX(BC$1:BC25301)+1)</f>
        <v/>
      </c>
    </row>
    <row r="25303" spans="21:55">
      <c r="U25303" s="17" t="b">
        <f t="shared" si="2141"/>
        <v>0</v>
      </c>
      <c r="V25303" s="9" t="str">
        <f t="shared" si="2142"/>
        <v/>
      </c>
      <c r="W25303" s="9" t="str">
        <f t="shared" si="2143"/>
        <v/>
      </c>
      <c r="X25303" s="9" t="str">
        <f t="shared" si="2140"/>
        <v/>
      </c>
      <c r="BC25303" s="9" t="str">
        <f>IF(V25303="","",MAX(BC$1:BC25302)+1)</f>
        <v/>
      </c>
    </row>
    <row r="25304" spans="21:55">
      <c r="U25304" s="17" t="b">
        <f t="shared" si="2141"/>
        <v>0</v>
      </c>
      <c r="V25304" s="9" t="str">
        <f t="shared" si="2142"/>
        <v/>
      </c>
      <c r="W25304" s="9" t="str">
        <f t="shared" si="2143"/>
        <v/>
      </c>
      <c r="X25304" s="9" t="str">
        <f t="shared" si="2140"/>
        <v/>
      </c>
      <c r="BC25304" s="9" t="str">
        <f>IF(V25304="","",MAX(BC$1:BC25303)+1)</f>
        <v/>
      </c>
    </row>
    <row r="25305" spans="21:55">
      <c r="U25305" s="17" t="b">
        <f t="shared" si="2141"/>
        <v>0</v>
      </c>
      <c r="V25305" s="9" t="str">
        <f t="shared" si="2142"/>
        <v/>
      </c>
      <c r="W25305" s="9" t="str">
        <f t="shared" si="2143"/>
        <v/>
      </c>
      <c r="X25305" s="9" t="str">
        <f t="shared" si="2140"/>
        <v/>
      </c>
      <c r="BC25305" s="9" t="str">
        <f>IF(V25305="","",MAX(BC$1:BC25304)+1)</f>
        <v/>
      </c>
    </row>
    <row r="25306" spans="21:55">
      <c r="U25306" s="17" t="b">
        <f t="shared" si="2141"/>
        <v>0</v>
      </c>
      <c r="V25306" s="9" t="str">
        <f t="shared" si="2142"/>
        <v/>
      </c>
      <c r="W25306" s="9" t="str">
        <f t="shared" si="2143"/>
        <v/>
      </c>
      <c r="X25306" s="9" t="str">
        <f t="shared" si="2140"/>
        <v/>
      </c>
      <c r="BC25306" s="9" t="str">
        <f>IF(V25306="","",MAX(BC$1:BC25305)+1)</f>
        <v/>
      </c>
    </row>
    <row r="25307" spans="21:55">
      <c r="U25307" s="17" t="b">
        <f t="shared" si="2141"/>
        <v>0</v>
      </c>
      <c r="V25307" s="9" t="str">
        <f t="shared" si="2142"/>
        <v/>
      </c>
      <c r="W25307" s="9" t="str">
        <f t="shared" si="2143"/>
        <v/>
      </c>
      <c r="X25307" s="9" t="str">
        <f t="shared" si="2140"/>
        <v/>
      </c>
      <c r="BC25307" s="9" t="str">
        <f>IF(V25307="","",MAX(BC$1:BC25306)+1)</f>
        <v/>
      </c>
    </row>
    <row r="25308" spans="21:55">
      <c r="U25308" s="17" t="b">
        <f t="shared" si="2141"/>
        <v>0</v>
      </c>
      <c r="V25308" s="9" t="str">
        <f t="shared" si="2142"/>
        <v/>
      </c>
      <c r="W25308" s="9" t="str">
        <f t="shared" si="2143"/>
        <v/>
      </c>
      <c r="X25308" s="9" t="str">
        <f t="shared" si="2140"/>
        <v/>
      </c>
      <c r="BC25308" s="9" t="str">
        <f>IF(V25308="","",MAX(BC$1:BC25307)+1)</f>
        <v/>
      </c>
    </row>
    <row r="25309" spans="21:55">
      <c r="U25309" s="17" t="b">
        <f t="shared" si="2141"/>
        <v>0</v>
      </c>
      <c r="V25309" s="9" t="str">
        <f t="shared" si="2142"/>
        <v/>
      </c>
      <c r="W25309" s="9" t="str">
        <f t="shared" si="2143"/>
        <v/>
      </c>
      <c r="X25309" s="9" t="str">
        <f t="shared" si="2140"/>
        <v/>
      </c>
      <c r="BC25309" s="9" t="str">
        <f>IF(V25309="","",MAX(BC$1:BC25308)+1)</f>
        <v/>
      </c>
    </row>
    <row r="25310" spans="21:55">
      <c r="U25310" s="17" t="b">
        <f t="shared" si="2141"/>
        <v>0</v>
      </c>
      <c r="V25310" s="9" t="str">
        <f t="shared" si="2142"/>
        <v/>
      </c>
      <c r="W25310" s="9" t="str">
        <f t="shared" si="2143"/>
        <v/>
      </c>
      <c r="X25310" s="9" t="str">
        <f t="shared" ref="X25310:X25373" si="2144">IF(U25310=TRUE, MID(LEFT(N25310,FIND(")",N25310)-1),FIND("(",N25310)+1,LEN(N25310)), "")</f>
        <v/>
      </c>
      <c r="BC25310" s="9" t="str">
        <f>IF(V25310="","",MAX(BC$1:BC25309)+1)</f>
        <v/>
      </c>
    </row>
    <row r="25311" spans="21:55">
      <c r="U25311" s="17" t="b">
        <f t="shared" si="2141"/>
        <v>0</v>
      </c>
      <c r="V25311" s="9" t="str">
        <f t="shared" si="2142"/>
        <v/>
      </c>
      <c r="W25311" s="9" t="str">
        <f t="shared" si="2143"/>
        <v/>
      </c>
      <c r="X25311" s="9" t="str">
        <f t="shared" si="2144"/>
        <v/>
      </c>
      <c r="BC25311" s="9" t="str">
        <f>IF(V25311="","",MAX(BC$1:BC25310)+1)</f>
        <v/>
      </c>
    </row>
    <row r="25312" spans="21:55">
      <c r="U25312" s="17" t="b">
        <f t="shared" si="2141"/>
        <v>0</v>
      </c>
      <c r="V25312" s="9" t="str">
        <f t="shared" si="2142"/>
        <v/>
      </c>
      <c r="W25312" s="9" t="str">
        <f t="shared" si="2143"/>
        <v/>
      </c>
      <c r="X25312" s="9" t="str">
        <f t="shared" si="2144"/>
        <v/>
      </c>
      <c r="BC25312" s="9" t="str">
        <f>IF(V25312="","",MAX(BC$1:BC25311)+1)</f>
        <v/>
      </c>
    </row>
    <row r="25313" spans="21:55">
      <c r="U25313" s="17" t="b">
        <f t="shared" si="2141"/>
        <v>0</v>
      </c>
      <c r="V25313" s="9" t="str">
        <f t="shared" si="2142"/>
        <v/>
      </c>
      <c r="W25313" s="9" t="str">
        <f t="shared" si="2143"/>
        <v/>
      </c>
      <c r="X25313" s="9" t="str">
        <f t="shared" si="2144"/>
        <v/>
      </c>
      <c r="BC25313" s="9" t="str">
        <f>IF(V25313="","",MAX(BC$1:BC25312)+1)</f>
        <v/>
      </c>
    </row>
    <row r="25314" spans="21:55">
      <c r="U25314" s="17" t="b">
        <f t="shared" si="2141"/>
        <v>0</v>
      </c>
      <c r="V25314" s="9" t="str">
        <f t="shared" si="2142"/>
        <v/>
      </c>
      <c r="W25314" s="9" t="str">
        <f t="shared" si="2143"/>
        <v/>
      </c>
      <c r="X25314" s="9" t="str">
        <f t="shared" si="2144"/>
        <v/>
      </c>
      <c r="BC25314" s="9" t="str">
        <f>IF(V25314="","",MAX(BC$1:BC25313)+1)</f>
        <v/>
      </c>
    </row>
    <row r="25315" spans="21:55">
      <c r="U25315" s="17" t="b">
        <f t="shared" si="2141"/>
        <v>0</v>
      </c>
      <c r="V25315" s="9" t="str">
        <f t="shared" si="2142"/>
        <v/>
      </c>
      <c r="W25315" s="9" t="str">
        <f t="shared" si="2143"/>
        <v/>
      </c>
      <c r="X25315" s="9" t="str">
        <f t="shared" si="2144"/>
        <v/>
      </c>
      <c r="BC25315" s="9" t="str">
        <f>IF(V25315="","",MAX(BC$1:BC25314)+1)</f>
        <v/>
      </c>
    </row>
    <row r="25316" spans="21:55">
      <c r="U25316" s="17" t="b">
        <f t="shared" si="2141"/>
        <v>0</v>
      </c>
      <c r="V25316" s="9" t="str">
        <f t="shared" si="2142"/>
        <v/>
      </c>
      <c r="W25316" s="9" t="str">
        <f t="shared" si="2143"/>
        <v/>
      </c>
      <c r="X25316" s="9" t="str">
        <f t="shared" si="2144"/>
        <v/>
      </c>
      <c r="BC25316" s="9" t="str">
        <f>IF(V25316="","",MAX(BC$1:BC25315)+1)</f>
        <v/>
      </c>
    </row>
    <row r="25317" spans="21:55">
      <c r="U25317" s="17" t="b">
        <f t="shared" si="2141"/>
        <v>0</v>
      </c>
      <c r="V25317" s="9" t="str">
        <f t="shared" si="2142"/>
        <v/>
      </c>
      <c r="W25317" s="9" t="str">
        <f t="shared" si="2143"/>
        <v/>
      </c>
      <c r="X25317" s="9" t="str">
        <f t="shared" si="2144"/>
        <v/>
      </c>
      <c r="BC25317" s="9" t="str">
        <f>IF(V25317="","",MAX(BC$1:BC25316)+1)</f>
        <v/>
      </c>
    </row>
    <row r="25318" spans="21:55">
      <c r="U25318" s="17" t="b">
        <f t="shared" si="2141"/>
        <v>0</v>
      </c>
      <c r="V25318" s="9" t="str">
        <f t="shared" si="2142"/>
        <v/>
      </c>
      <c r="W25318" s="9" t="str">
        <f t="shared" si="2143"/>
        <v/>
      </c>
      <c r="X25318" s="9" t="str">
        <f t="shared" si="2144"/>
        <v/>
      </c>
      <c r="BC25318" s="9" t="str">
        <f>IF(V25318="","",MAX(BC$1:BC25317)+1)</f>
        <v/>
      </c>
    </row>
    <row r="25319" spans="21:55">
      <c r="U25319" s="17" t="b">
        <f t="shared" si="2141"/>
        <v>0</v>
      </c>
      <c r="V25319" s="9" t="str">
        <f t="shared" si="2142"/>
        <v/>
      </c>
      <c r="W25319" s="9" t="str">
        <f t="shared" si="2143"/>
        <v/>
      </c>
      <c r="X25319" s="9" t="str">
        <f t="shared" si="2144"/>
        <v/>
      </c>
      <c r="BC25319" s="9" t="str">
        <f>IF(V25319="","",MAX(BC$1:BC25318)+1)</f>
        <v/>
      </c>
    </row>
    <row r="25320" spans="21:55">
      <c r="U25320" s="17" t="b">
        <f t="shared" si="2141"/>
        <v>0</v>
      </c>
      <c r="V25320" s="9" t="str">
        <f t="shared" si="2142"/>
        <v/>
      </c>
      <c r="W25320" s="9" t="str">
        <f t="shared" si="2143"/>
        <v/>
      </c>
      <c r="X25320" s="9" t="str">
        <f t="shared" si="2144"/>
        <v/>
      </c>
      <c r="BC25320" s="9" t="str">
        <f>IF(V25320="","",MAX(BC$1:BC25319)+1)</f>
        <v/>
      </c>
    </row>
    <row r="25321" spans="21:55">
      <c r="U25321" s="17" t="b">
        <f t="shared" si="2141"/>
        <v>0</v>
      </c>
      <c r="V25321" s="9" t="str">
        <f t="shared" si="2142"/>
        <v/>
      </c>
      <c r="W25321" s="9" t="str">
        <f t="shared" si="2143"/>
        <v/>
      </c>
      <c r="X25321" s="9" t="str">
        <f t="shared" si="2144"/>
        <v/>
      </c>
      <c r="BC25321" s="9" t="str">
        <f>IF(V25321="","",MAX(BC$1:BC25320)+1)</f>
        <v/>
      </c>
    </row>
    <row r="25322" spans="21:55">
      <c r="U25322" s="17" t="b">
        <f t="shared" si="2141"/>
        <v>0</v>
      </c>
      <c r="V25322" s="9" t="str">
        <f t="shared" si="2142"/>
        <v/>
      </c>
      <c r="W25322" s="9" t="str">
        <f t="shared" si="2143"/>
        <v/>
      </c>
      <c r="X25322" s="9" t="str">
        <f t="shared" si="2144"/>
        <v/>
      </c>
      <c r="BC25322" s="9" t="str">
        <f>IF(V25322="","",MAX(BC$1:BC25321)+1)</f>
        <v/>
      </c>
    </row>
    <row r="25323" spans="21:55">
      <c r="U25323" s="17" t="b">
        <f t="shared" si="2141"/>
        <v>0</v>
      </c>
      <c r="V25323" s="9" t="str">
        <f t="shared" si="2142"/>
        <v/>
      </c>
      <c r="W25323" s="9" t="str">
        <f t="shared" si="2143"/>
        <v/>
      </c>
      <c r="X25323" s="9" t="str">
        <f t="shared" si="2144"/>
        <v/>
      </c>
      <c r="BC25323" s="9" t="str">
        <f>IF(V25323="","",MAX(BC$1:BC25322)+1)</f>
        <v/>
      </c>
    </row>
    <row r="25324" spans="21:55">
      <c r="U25324" s="17" t="b">
        <f t="shared" si="2141"/>
        <v>0</v>
      </c>
      <c r="V25324" s="9" t="str">
        <f t="shared" si="2142"/>
        <v/>
      </c>
      <c r="W25324" s="9" t="str">
        <f t="shared" si="2143"/>
        <v/>
      </c>
      <c r="X25324" s="9" t="str">
        <f t="shared" si="2144"/>
        <v/>
      </c>
      <c r="BC25324" s="9" t="str">
        <f>IF(V25324="","",MAX(BC$1:BC25323)+1)</f>
        <v/>
      </c>
    </row>
    <row r="25325" spans="21:55">
      <c r="U25325" s="17" t="b">
        <f t="shared" si="2141"/>
        <v>0</v>
      </c>
      <c r="V25325" s="9" t="str">
        <f t="shared" si="2142"/>
        <v/>
      </c>
      <c r="W25325" s="9" t="str">
        <f t="shared" si="2143"/>
        <v/>
      </c>
      <c r="X25325" s="9" t="str">
        <f t="shared" si="2144"/>
        <v/>
      </c>
      <c r="BC25325" s="9" t="str">
        <f>IF(V25325="","",MAX(BC$1:BC25324)+1)</f>
        <v/>
      </c>
    </row>
    <row r="25326" spans="21:55">
      <c r="U25326" s="17" t="b">
        <f t="shared" si="2141"/>
        <v>0</v>
      </c>
      <c r="V25326" s="9" t="str">
        <f t="shared" si="2142"/>
        <v/>
      </c>
      <c r="W25326" s="9" t="str">
        <f t="shared" si="2143"/>
        <v/>
      </c>
      <c r="X25326" s="9" t="str">
        <f t="shared" si="2144"/>
        <v/>
      </c>
      <c r="BC25326" s="9" t="str">
        <f>IF(V25326="","",MAX(BC$1:BC25325)+1)</f>
        <v/>
      </c>
    </row>
    <row r="25327" spans="21:55">
      <c r="U25327" s="17" t="b">
        <f t="shared" si="2141"/>
        <v>0</v>
      </c>
      <c r="V25327" s="9" t="str">
        <f t="shared" si="2142"/>
        <v/>
      </c>
      <c r="W25327" s="9" t="str">
        <f t="shared" si="2143"/>
        <v/>
      </c>
      <c r="X25327" s="9" t="str">
        <f t="shared" si="2144"/>
        <v/>
      </c>
      <c r="BC25327" s="9" t="str">
        <f>IF(V25327="","",MAX(BC$1:BC25326)+1)</f>
        <v/>
      </c>
    </row>
    <row r="25328" spans="21:55">
      <c r="U25328" s="17" t="b">
        <f t="shared" si="2141"/>
        <v>0</v>
      </c>
      <c r="V25328" s="9" t="str">
        <f t="shared" si="2142"/>
        <v/>
      </c>
      <c r="W25328" s="9" t="str">
        <f t="shared" si="2143"/>
        <v/>
      </c>
      <c r="X25328" s="9" t="str">
        <f t="shared" si="2144"/>
        <v/>
      </c>
      <c r="BC25328" s="9" t="str">
        <f>IF(V25328="","",MAX(BC$1:BC25327)+1)</f>
        <v/>
      </c>
    </row>
    <row r="25329" spans="21:55">
      <c r="U25329" s="17" t="b">
        <f t="shared" si="2141"/>
        <v>0</v>
      </c>
      <c r="V25329" s="9" t="str">
        <f t="shared" si="2142"/>
        <v/>
      </c>
      <c r="W25329" s="9" t="str">
        <f t="shared" si="2143"/>
        <v/>
      </c>
      <c r="X25329" s="9" t="str">
        <f t="shared" si="2144"/>
        <v/>
      </c>
      <c r="BC25329" s="9" t="str">
        <f>IF(V25329="","",MAX(BC$1:BC25328)+1)</f>
        <v/>
      </c>
    </row>
    <row r="25330" spans="21:55">
      <c r="U25330" s="17" t="b">
        <f t="shared" si="2141"/>
        <v>0</v>
      </c>
      <c r="V25330" s="9" t="str">
        <f t="shared" si="2142"/>
        <v/>
      </c>
      <c r="W25330" s="9" t="str">
        <f t="shared" si="2143"/>
        <v/>
      </c>
      <c r="X25330" s="9" t="str">
        <f t="shared" si="2144"/>
        <v/>
      </c>
      <c r="BC25330" s="9" t="str">
        <f>IF(V25330="","",MAX(BC$1:BC25329)+1)</f>
        <v/>
      </c>
    </row>
    <row r="25331" spans="21:55">
      <c r="U25331" s="17" t="b">
        <f t="shared" si="2141"/>
        <v>0</v>
      </c>
      <c r="V25331" s="9" t="str">
        <f t="shared" si="2142"/>
        <v/>
      </c>
      <c r="W25331" s="9" t="str">
        <f t="shared" si="2143"/>
        <v/>
      </c>
      <c r="X25331" s="9" t="str">
        <f t="shared" si="2144"/>
        <v/>
      </c>
      <c r="BC25331" s="9" t="str">
        <f>IF(V25331="","",MAX(BC$1:BC25330)+1)</f>
        <v/>
      </c>
    </row>
    <row r="25332" spans="21:55">
      <c r="U25332" s="17" t="b">
        <f t="shared" si="2141"/>
        <v>0</v>
      </c>
      <c r="V25332" s="9" t="str">
        <f t="shared" si="2142"/>
        <v/>
      </c>
      <c r="W25332" s="9" t="str">
        <f t="shared" si="2143"/>
        <v/>
      </c>
      <c r="X25332" s="9" t="str">
        <f t="shared" si="2144"/>
        <v/>
      </c>
      <c r="BC25332" s="9" t="str">
        <f>IF(V25332="","",MAX(BC$1:BC25331)+1)</f>
        <v/>
      </c>
    </row>
    <row r="25333" spans="21:55">
      <c r="U25333" s="17" t="b">
        <f t="shared" si="2141"/>
        <v>0</v>
      </c>
      <c r="V25333" s="9" t="str">
        <f t="shared" si="2142"/>
        <v/>
      </c>
      <c r="W25333" s="9" t="str">
        <f t="shared" si="2143"/>
        <v/>
      </c>
      <c r="X25333" s="9" t="str">
        <f t="shared" si="2144"/>
        <v/>
      </c>
      <c r="BC25333" s="9" t="str">
        <f>IF(V25333="","",MAX(BC$1:BC25332)+1)</f>
        <v/>
      </c>
    </row>
    <row r="25334" spans="21:55">
      <c r="U25334" s="17" t="b">
        <f t="shared" si="2141"/>
        <v>0</v>
      </c>
      <c r="V25334" s="9" t="str">
        <f t="shared" si="2142"/>
        <v/>
      </c>
      <c r="W25334" s="9" t="str">
        <f t="shared" si="2143"/>
        <v/>
      </c>
      <c r="X25334" s="9" t="str">
        <f t="shared" si="2144"/>
        <v/>
      </c>
      <c r="BC25334" s="9" t="str">
        <f>IF(V25334="","",MAX(BC$1:BC25333)+1)</f>
        <v/>
      </c>
    </row>
    <row r="25335" spans="21:55">
      <c r="U25335" s="17" t="b">
        <f t="shared" si="2141"/>
        <v>0</v>
      </c>
      <c r="V25335" s="9" t="str">
        <f t="shared" si="2142"/>
        <v/>
      </c>
      <c r="W25335" s="9" t="str">
        <f t="shared" si="2143"/>
        <v/>
      </c>
      <c r="X25335" s="9" t="str">
        <f t="shared" si="2144"/>
        <v/>
      </c>
      <c r="BC25335" s="9" t="str">
        <f>IF(V25335="","",MAX(BC$1:BC25334)+1)</f>
        <v/>
      </c>
    </row>
    <row r="25336" spans="21:55">
      <c r="U25336" s="17" t="b">
        <f t="shared" si="2141"/>
        <v>0</v>
      </c>
      <c r="V25336" s="9" t="str">
        <f t="shared" si="2142"/>
        <v/>
      </c>
      <c r="W25336" s="9" t="str">
        <f t="shared" si="2143"/>
        <v/>
      </c>
      <c r="X25336" s="9" t="str">
        <f t="shared" si="2144"/>
        <v/>
      </c>
      <c r="BC25336" s="9" t="str">
        <f>IF(V25336="","",MAX(BC$1:BC25335)+1)</f>
        <v/>
      </c>
    </row>
    <row r="25337" spans="21:55">
      <c r="U25337" s="17" t="b">
        <f t="shared" si="2141"/>
        <v>0</v>
      </c>
      <c r="V25337" s="9" t="str">
        <f t="shared" si="2142"/>
        <v/>
      </c>
      <c r="W25337" s="9" t="str">
        <f t="shared" si="2143"/>
        <v/>
      </c>
      <c r="X25337" s="9" t="str">
        <f t="shared" si="2144"/>
        <v/>
      </c>
      <c r="BC25337" s="9" t="str">
        <f>IF(V25337="","",MAX(BC$1:BC25336)+1)</f>
        <v/>
      </c>
    </row>
    <row r="25338" spans="21:55">
      <c r="U25338" s="17" t="b">
        <f t="shared" si="2141"/>
        <v>0</v>
      </c>
      <c r="V25338" s="9" t="str">
        <f t="shared" si="2142"/>
        <v/>
      </c>
      <c r="W25338" s="9" t="str">
        <f t="shared" si="2143"/>
        <v/>
      </c>
      <c r="X25338" s="9" t="str">
        <f t="shared" si="2144"/>
        <v/>
      </c>
      <c r="BC25338" s="9" t="str">
        <f>IF(V25338="","",MAX(BC$1:BC25337)+1)</f>
        <v/>
      </c>
    </row>
    <row r="25339" spans="21:55">
      <c r="U25339" s="17" t="b">
        <f t="shared" si="2141"/>
        <v>0</v>
      </c>
      <c r="V25339" s="9" t="str">
        <f t="shared" si="2142"/>
        <v/>
      </c>
      <c r="W25339" s="9" t="str">
        <f t="shared" si="2143"/>
        <v/>
      </c>
      <c r="X25339" s="9" t="str">
        <f t="shared" si="2144"/>
        <v/>
      </c>
      <c r="BC25339" s="9" t="str">
        <f>IF(V25339="","",MAX(BC$1:BC25338)+1)</f>
        <v/>
      </c>
    </row>
    <row r="25340" spans="21:55">
      <c r="U25340" s="17" t="b">
        <f t="shared" si="2141"/>
        <v>0</v>
      </c>
      <c r="V25340" s="9" t="str">
        <f t="shared" si="2142"/>
        <v/>
      </c>
      <c r="W25340" s="9" t="str">
        <f t="shared" si="2143"/>
        <v/>
      </c>
      <c r="X25340" s="9" t="str">
        <f t="shared" si="2144"/>
        <v/>
      </c>
      <c r="BC25340" s="9" t="str">
        <f>IF(V25340="","",MAX(BC$1:BC25339)+1)</f>
        <v/>
      </c>
    </row>
    <row r="25341" spans="21:55">
      <c r="U25341" s="17" t="b">
        <f t="shared" si="2141"/>
        <v>0</v>
      </c>
      <c r="V25341" s="9" t="str">
        <f t="shared" si="2142"/>
        <v/>
      </c>
      <c r="W25341" s="9" t="str">
        <f t="shared" si="2143"/>
        <v/>
      </c>
      <c r="X25341" s="9" t="str">
        <f t="shared" si="2144"/>
        <v/>
      </c>
      <c r="BC25341" s="9" t="str">
        <f>IF(V25341="","",MAX(BC$1:BC25340)+1)</f>
        <v/>
      </c>
    </row>
    <row r="25342" spans="21:55">
      <c r="U25342" s="17" t="b">
        <f t="shared" si="2141"/>
        <v>0</v>
      </c>
      <c r="V25342" s="9" t="str">
        <f t="shared" si="2142"/>
        <v/>
      </c>
      <c r="W25342" s="9" t="str">
        <f t="shared" si="2143"/>
        <v/>
      </c>
      <c r="X25342" s="9" t="str">
        <f t="shared" si="2144"/>
        <v/>
      </c>
      <c r="BC25342" s="9" t="str">
        <f>IF(V25342="","",MAX(BC$1:BC25341)+1)</f>
        <v/>
      </c>
    </row>
    <row r="25343" spans="21:55">
      <c r="U25343" s="17" t="b">
        <f t="shared" si="2141"/>
        <v>0</v>
      </c>
      <c r="V25343" s="9" t="str">
        <f t="shared" si="2142"/>
        <v/>
      </c>
      <c r="W25343" s="9" t="str">
        <f t="shared" si="2143"/>
        <v/>
      </c>
      <c r="X25343" s="9" t="str">
        <f t="shared" si="2144"/>
        <v/>
      </c>
      <c r="BC25343" s="9" t="str">
        <f>IF(V25343="","",MAX(BC$1:BC25342)+1)</f>
        <v/>
      </c>
    </row>
    <row r="25344" spans="21:55">
      <c r="U25344" s="17" t="b">
        <f t="shared" si="2141"/>
        <v>0</v>
      </c>
      <c r="V25344" s="9" t="str">
        <f t="shared" si="2142"/>
        <v/>
      </c>
      <c r="W25344" s="9" t="str">
        <f t="shared" si="2143"/>
        <v/>
      </c>
      <c r="X25344" s="9" t="str">
        <f t="shared" si="2144"/>
        <v/>
      </c>
      <c r="BC25344" s="9" t="str">
        <f>IF(V25344="","",MAX(BC$1:BC25343)+1)</f>
        <v/>
      </c>
    </row>
    <row r="25345" spans="21:55">
      <c r="U25345" s="17" t="b">
        <f t="shared" si="2141"/>
        <v>0</v>
      </c>
      <c r="V25345" s="9" t="str">
        <f t="shared" si="2142"/>
        <v/>
      </c>
      <c r="W25345" s="9" t="str">
        <f t="shared" si="2143"/>
        <v/>
      </c>
      <c r="X25345" s="9" t="str">
        <f t="shared" si="2144"/>
        <v/>
      </c>
      <c r="BC25345" s="9" t="str">
        <f>IF(V25345="","",MAX(BC$1:BC25344)+1)</f>
        <v/>
      </c>
    </row>
    <row r="25346" spans="21:55">
      <c r="U25346" s="17" t="b">
        <f t="shared" ref="U25346:U25409" si="2145">AND(ISNUMBER(SEARCH("(rs",N25346)),NOT(ISNUMBER(SEARCH("oxidation",N25346))),NOT(ISNUMBER(SEARCH("deamidated",N25346))),NOT(ISNUMBER(SEARCH("ammonia",N25346))),NOT(ISNUMBER(SEARCH("acetyl",N25346))),NOT(ISNUMBER(SEARCH("phospho",N25346))),NOT(ISNUMBER(SEARCH("dehydrated",N25346))))</f>
        <v>0</v>
      </c>
      <c r="V25346" s="9" t="str">
        <f t="shared" ref="V25346:V25409" si="2146">IF(U25346=TRUE, IF(ISNUMBER(SEARCH(":",P25346))=TRUE, LEFT(P25346,FIND(":",P25346)-1),P25346), "")</f>
        <v/>
      </c>
      <c r="W25346" s="9" t="str">
        <f t="shared" ref="W25346:W25409" si="2147">IF(U25346=TRUE,IF(ISNUMBER(SEARCH("Carb",N25346))=TRUE,MID(LEFT(N25346,FIND("#",N25346)-1),FIND(CHAR(1),SUBSTITUTE(N25346," ",CHAR(1),(LEN(N25346)-LEN(SUBSTITUTE(N25346," ","")))-1))+1,LEN(N25346)),LEFT(N25346,FIND("#",N25346)-1)),"")</f>
        <v/>
      </c>
      <c r="X25346" s="9" t="str">
        <f t="shared" si="2144"/>
        <v/>
      </c>
      <c r="BC25346" s="9" t="str">
        <f>IF(V25346="","",MAX(BC$1:BC25345)+1)</f>
        <v/>
      </c>
    </row>
    <row r="25347" spans="21:55">
      <c r="U25347" s="17" t="b">
        <f t="shared" si="2145"/>
        <v>0</v>
      </c>
      <c r="V25347" s="9" t="str">
        <f t="shared" si="2146"/>
        <v/>
      </c>
      <c r="W25347" s="9" t="str">
        <f t="shared" si="2147"/>
        <v/>
      </c>
      <c r="X25347" s="9" t="str">
        <f t="shared" si="2144"/>
        <v/>
      </c>
      <c r="BC25347" s="9" t="str">
        <f>IF(V25347="","",MAX(BC$1:BC25346)+1)</f>
        <v/>
      </c>
    </row>
    <row r="25348" spans="21:55">
      <c r="U25348" s="17" t="b">
        <f t="shared" si="2145"/>
        <v>0</v>
      </c>
      <c r="V25348" s="9" t="str">
        <f t="shared" si="2146"/>
        <v/>
      </c>
      <c r="W25348" s="9" t="str">
        <f t="shared" si="2147"/>
        <v/>
      </c>
      <c r="X25348" s="9" t="str">
        <f t="shared" si="2144"/>
        <v/>
      </c>
      <c r="BC25348" s="9" t="str">
        <f>IF(V25348="","",MAX(BC$1:BC25347)+1)</f>
        <v/>
      </c>
    </row>
    <row r="25349" spans="21:55">
      <c r="U25349" s="17" t="b">
        <f t="shared" si="2145"/>
        <v>0</v>
      </c>
      <c r="V25349" s="9" t="str">
        <f t="shared" si="2146"/>
        <v/>
      </c>
      <c r="W25349" s="9" t="str">
        <f t="shared" si="2147"/>
        <v/>
      </c>
      <c r="X25349" s="9" t="str">
        <f t="shared" si="2144"/>
        <v/>
      </c>
      <c r="BC25349" s="9" t="str">
        <f>IF(V25349="","",MAX(BC$1:BC25348)+1)</f>
        <v/>
      </c>
    </row>
    <row r="25350" spans="21:55">
      <c r="U25350" s="17" t="b">
        <f t="shared" si="2145"/>
        <v>0</v>
      </c>
      <c r="V25350" s="9" t="str">
        <f t="shared" si="2146"/>
        <v/>
      </c>
      <c r="W25350" s="9" t="str">
        <f t="shared" si="2147"/>
        <v/>
      </c>
      <c r="X25350" s="9" t="str">
        <f t="shared" si="2144"/>
        <v/>
      </c>
      <c r="BC25350" s="9" t="str">
        <f>IF(V25350="","",MAX(BC$1:BC25349)+1)</f>
        <v/>
      </c>
    </row>
    <row r="25351" spans="21:55">
      <c r="U25351" s="17" t="b">
        <f t="shared" si="2145"/>
        <v>0</v>
      </c>
      <c r="V25351" s="9" t="str">
        <f t="shared" si="2146"/>
        <v/>
      </c>
      <c r="W25351" s="9" t="str">
        <f t="shared" si="2147"/>
        <v/>
      </c>
      <c r="X25351" s="9" t="str">
        <f t="shared" si="2144"/>
        <v/>
      </c>
      <c r="BC25351" s="9" t="str">
        <f>IF(V25351="","",MAX(BC$1:BC25350)+1)</f>
        <v/>
      </c>
    </row>
    <row r="25352" spans="21:55">
      <c r="U25352" s="17" t="b">
        <f t="shared" si="2145"/>
        <v>0</v>
      </c>
      <c r="V25352" s="9" t="str">
        <f t="shared" si="2146"/>
        <v/>
      </c>
      <c r="W25352" s="9" t="str">
        <f t="shared" si="2147"/>
        <v/>
      </c>
      <c r="X25352" s="9" t="str">
        <f t="shared" si="2144"/>
        <v/>
      </c>
      <c r="BC25352" s="9" t="str">
        <f>IF(V25352="","",MAX(BC$1:BC25351)+1)</f>
        <v/>
      </c>
    </row>
    <row r="25353" spans="21:55">
      <c r="U25353" s="17" t="b">
        <f t="shared" si="2145"/>
        <v>0</v>
      </c>
      <c r="V25353" s="9" t="str">
        <f t="shared" si="2146"/>
        <v/>
      </c>
      <c r="W25353" s="9" t="str">
        <f t="shared" si="2147"/>
        <v/>
      </c>
      <c r="X25353" s="9" t="str">
        <f t="shared" si="2144"/>
        <v/>
      </c>
      <c r="BC25353" s="9" t="str">
        <f>IF(V25353="","",MAX(BC$1:BC25352)+1)</f>
        <v/>
      </c>
    </row>
    <row r="25354" spans="21:55">
      <c r="U25354" s="17" t="b">
        <f t="shared" si="2145"/>
        <v>0</v>
      </c>
      <c r="V25354" s="9" t="str">
        <f t="shared" si="2146"/>
        <v/>
      </c>
      <c r="W25354" s="9" t="str">
        <f t="shared" si="2147"/>
        <v/>
      </c>
      <c r="X25354" s="9" t="str">
        <f t="shared" si="2144"/>
        <v/>
      </c>
      <c r="BC25354" s="9" t="str">
        <f>IF(V25354="","",MAX(BC$1:BC25353)+1)</f>
        <v/>
      </c>
    </row>
    <row r="25355" spans="21:55">
      <c r="U25355" s="17" t="b">
        <f t="shared" si="2145"/>
        <v>0</v>
      </c>
      <c r="V25355" s="9" t="str">
        <f t="shared" si="2146"/>
        <v/>
      </c>
      <c r="W25355" s="9" t="str">
        <f t="shared" si="2147"/>
        <v/>
      </c>
      <c r="X25355" s="9" t="str">
        <f t="shared" si="2144"/>
        <v/>
      </c>
      <c r="BC25355" s="9" t="str">
        <f>IF(V25355="","",MAX(BC$1:BC25354)+1)</f>
        <v/>
      </c>
    </row>
    <row r="25356" spans="21:55">
      <c r="U25356" s="17" t="b">
        <f t="shared" si="2145"/>
        <v>0</v>
      </c>
      <c r="V25356" s="9" t="str">
        <f t="shared" si="2146"/>
        <v/>
      </c>
      <c r="W25356" s="9" t="str">
        <f t="shared" si="2147"/>
        <v/>
      </c>
      <c r="X25356" s="9" t="str">
        <f t="shared" si="2144"/>
        <v/>
      </c>
      <c r="BC25356" s="9" t="str">
        <f>IF(V25356="","",MAX(BC$1:BC25355)+1)</f>
        <v/>
      </c>
    </row>
    <row r="25357" spans="21:55">
      <c r="U25357" s="17" t="b">
        <f t="shared" si="2145"/>
        <v>0</v>
      </c>
      <c r="V25357" s="9" t="str">
        <f t="shared" si="2146"/>
        <v/>
      </c>
      <c r="W25357" s="9" t="str">
        <f t="shared" si="2147"/>
        <v/>
      </c>
      <c r="X25357" s="9" t="str">
        <f t="shared" si="2144"/>
        <v/>
      </c>
      <c r="BC25357" s="9" t="str">
        <f>IF(V25357="","",MAX(BC$1:BC25356)+1)</f>
        <v/>
      </c>
    </row>
    <row r="25358" spans="21:55">
      <c r="U25358" s="17" t="b">
        <f t="shared" si="2145"/>
        <v>0</v>
      </c>
      <c r="V25358" s="9" t="str">
        <f t="shared" si="2146"/>
        <v/>
      </c>
      <c r="W25358" s="9" t="str">
        <f t="shared" si="2147"/>
        <v/>
      </c>
      <c r="X25358" s="9" t="str">
        <f t="shared" si="2144"/>
        <v/>
      </c>
      <c r="BC25358" s="9" t="str">
        <f>IF(V25358="","",MAX(BC$1:BC25357)+1)</f>
        <v/>
      </c>
    </row>
    <row r="25359" spans="21:55">
      <c r="U25359" s="17" t="b">
        <f t="shared" si="2145"/>
        <v>0</v>
      </c>
      <c r="V25359" s="9" t="str">
        <f t="shared" si="2146"/>
        <v/>
      </c>
      <c r="W25359" s="9" t="str">
        <f t="shared" si="2147"/>
        <v/>
      </c>
      <c r="X25359" s="9" t="str">
        <f t="shared" si="2144"/>
        <v/>
      </c>
      <c r="BC25359" s="9" t="str">
        <f>IF(V25359="","",MAX(BC$1:BC25358)+1)</f>
        <v/>
      </c>
    </row>
    <row r="25360" spans="21:55">
      <c r="U25360" s="17" t="b">
        <f t="shared" si="2145"/>
        <v>0</v>
      </c>
      <c r="V25360" s="9" t="str">
        <f t="shared" si="2146"/>
        <v/>
      </c>
      <c r="W25360" s="9" t="str">
        <f t="shared" si="2147"/>
        <v/>
      </c>
      <c r="X25360" s="9" t="str">
        <f t="shared" si="2144"/>
        <v/>
      </c>
      <c r="BC25360" s="9" t="str">
        <f>IF(V25360="","",MAX(BC$1:BC25359)+1)</f>
        <v/>
      </c>
    </row>
    <row r="25361" spans="21:55">
      <c r="U25361" s="17" t="b">
        <f t="shared" si="2145"/>
        <v>0</v>
      </c>
      <c r="V25361" s="9" t="str">
        <f t="shared" si="2146"/>
        <v/>
      </c>
      <c r="W25361" s="9" t="str">
        <f t="shared" si="2147"/>
        <v/>
      </c>
      <c r="X25361" s="9" t="str">
        <f t="shared" si="2144"/>
        <v/>
      </c>
      <c r="BC25361" s="9" t="str">
        <f>IF(V25361="","",MAX(BC$1:BC25360)+1)</f>
        <v/>
      </c>
    </row>
    <row r="25362" spans="21:55">
      <c r="U25362" s="17" t="b">
        <f t="shared" si="2145"/>
        <v>0</v>
      </c>
      <c r="V25362" s="9" t="str">
        <f t="shared" si="2146"/>
        <v/>
      </c>
      <c r="W25362" s="9" t="str">
        <f t="shared" si="2147"/>
        <v/>
      </c>
      <c r="X25362" s="9" t="str">
        <f t="shared" si="2144"/>
        <v/>
      </c>
      <c r="BC25362" s="9" t="str">
        <f>IF(V25362="","",MAX(BC$1:BC25361)+1)</f>
        <v/>
      </c>
    </row>
    <row r="25363" spans="21:55">
      <c r="U25363" s="17" t="b">
        <f t="shared" si="2145"/>
        <v>0</v>
      </c>
      <c r="V25363" s="9" t="str">
        <f t="shared" si="2146"/>
        <v/>
      </c>
      <c r="W25363" s="9" t="str">
        <f t="shared" si="2147"/>
        <v/>
      </c>
      <c r="X25363" s="9" t="str">
        <f t="shared" si="2144"/>
        <v/>
      </c>
      <c r="BC25363" s="9" t="str">
        <f>IF(V25363="","",MAX(BC$1:BC25362)+1)</f>
        <v/>
      </c>
    </row>
    <row r="25364" spans="21:55">
      <c r="U25364" s="17" t="b">
        <f t="shared" si="2145"/>
        <v>0</v>
      </c>
      <c r="V25364" s="9" t="str">
        <f t="shared" si="2146"/>
        <v/>
      </c>
      <c r="W25364" s="9" t="str">
        <f t="shared" si="2147"/>
        <v/>
      </c>
      <c r="X25364" s="9" t="str">
        <f t="shared" si="2144"/>
        <v/>
      </c>
      <c r="BC25364" s="9" t="str">
        <f>IF(V25364="","",MAX(BC$1:BC25363)+1)</f>
        <v/>
      </c>
    </row>
    <row r="25365" spans="21:55">
      <c r="U25365" s="17" t="b">
        <f t="shared" si="2145"/>
        <v>0</v>
      </c>
      <c r="V25365" s="9" t="str">
        <f t="shared" si="2146"/>
        <v/>
      </c>
      <c r="W25365" s="9" t="str">
        <f t="shared" si="2147"/>
        <v/>
      </c>
      <c r="X25365" s="9" t="str">
        <f t="shared" si="2144"/>
        <v/>
      </c>
      <c r="BC25365" s="9" t="str">
        <f>IF(V25365="","",MAX(BC$1:BC25364)+1)</f>
        <v/>
      </c>
    </row>
    <row r="25366" spans="21:55">
      <c r="U25366" s="17" t="b">
        <f t="shared" si="2145"/>
        <v>0</v>
      </c>
      <c r="V25366" s="9" t="str">
        <f t="shared" si="2146"/>
        <v/>
      </c>
      <c r="W25366" s="9" t="str">
        <f t="shared" si="2147"/>
        <v/>
      </c>
      <c r="X25366" s="9" t="str">
        <f t="shared" si="2144"/>
        <v/>
      </c>
      <c r="BC25366" s="9" t="str">
        <f>IF(V25366="","",MAX(BC$1:BC25365)+1)</f>
        <v/>
      </c>
    </row>
    <row r="25367" spans="21:55">
      <c r="U25367" s="17" t="b">
        <f t="shared" si="2145"/>
        <v>0</v>
      </c>
      <c r="V25367" s="9" t="str">
        <f t="shared" si="2146"/>
        <v/>
      </c>
      <c r="W25367" s="9" t="str">
        <f t="shared" si="2147"/>
        <v/>
      </c>
      <c r="X25367" s="9" t="str">
        <f t="shared" si="2144"/>
        <v/>
      </c>
      <c r="BC25367" s="9" t="str">
        <f>IF(V25367="","",MAX(BC$1:BC25366)+1)</f>
        <v/>
      </c>
    </row>
    <row r="25368" spans="21:55">
      <c r="U25368" s="17" t="b">
        <f t="shared" si="2145"/>
        <v>0</v>
      </c>
      <c r="V25368" s="9" t="str">
        <f t="shared" si="2146"/>
        <v/>
      </c>
      <c r="W25368" s="9" t="str">
        <f t="shared" si="2147"/>
        <v/>
      </c>
      <c r="X25368" s="9" t="str">
        <f t="shared" si="2144"/>
        <v/>
      </c>
      <c r="BC25368" s="9" t="str">
        <f>IF(V25368="","",MAX(BC$1:BC25367)+1)</f>
        <v/>
      </c>
    </row>
    <row r="25369" spans="21:55">
      <c r="U25369" s="17" t="b">
        <f t="shared" si="2145"/>
        <v>0</v>
      </c>
      <c r="V25369" s="9" t="str">
        <f t="shared" si="2146"/>
        <v/>
      </c>
      <c r="W25369" s="9" t="str">
        <f t="shared" si="2147"/>
        <v/>
      </c>
      <c r="X25369" s="9" t="str">
        <f t="shared" si="2144"/>
        <v/>
      </c>
      <c r="BC25369" s="9" t="str">
        <f>IF(V25369="","",MAX(BC$1:BC25368)+1)</f>
        <v/>
      </c>
    </row>
    <row r="25370" spans="21:55">
      <c r="U25370" s="17" t="b">
        <f t="shared" si="2145"/>
        <v>0</v>
      </c>
      <c r="V25370" s="9" t="str">
        <f t="shared" si="2146"/>
        <v/>
      </c>
      <c r="W25370" s="9" t="str">
        <f t="shared" si="2147"/>
        <v/>
      </c>
      <c r="X25370" s="9" t="str">
        <f t="shared" si="2144"/>
        <v/>
      </c>
      <c r="BC25370" s="9" t="str">
        <f>IF(V25370="","",MAX(BC$1:BC25369)+1)</f>
        <v/>
      </c>
    </row>
    <row r="25371" spans="21:55">
      <c r="U25371" s="17" t="b">
        <f t="shared" si="2145"/>
        <v>0</v>
      </c>
      <c r="V25371" s="9" t="str">
        <f t="shared" si="2146"/>
        <v/>
      </c>
      <c r="W25371" s="9" t="str">
        <f t="shared" si="2147"/>
        <v/>
      </c>
      <c r="X25371" s="9" t="str">
        <f t="shared" si="2144"/>
        <v/>
      </c>
      <c r="BC25371" s="9" t="str">
        <f>IF(V25371="","",MAX(BC$1:BC25370)+1)</f>
        <v/>
      </c>
    </row>
    <row r="25372" spans="21:55">
      <c r="U25372" s="17" t="b">
        <f t="shared" si="2145"/>
        <v>0</v>
      </c>
      <c r="V25372" s="9" t="str">
        <f t="shared" si="2146"/>
        <v/>
      </c>
      <c r="W25372" s="9" t="str">
        <f t="shared" si="2147"/>
        <v/>
      </c>
      <c r="X25372" s="9" t="str">
        <f t="shared" si="2144"/>
        <v/>
      </c>
      <c r="BC25372" s="9" t="str">
        <f>IF(V25372="","",MAX(BC$1:BC25371)+1)</f>
        <v/>
      </c>
    </row>
    <row r="25373" spans="21:55">
      <c r="U25373" s="17" t="b">
        <f t="shared" si="2145"/>
        <v>0</v>
      </c>
      <c r="V25373" s="9" t="str">
        <f t="shared" si="2146"/>
        <v/>
      </c>
      <c r="W25373" s="9" t="str">
        <f t="shared" si="2147"/>
        <v/>
      </c>
      <c r="X25373" s="9" t="str">
        <f t="shared" si="2144"/>
        <v/>
      </c>
      <c r="BC25373" s="9" t="str">
        <f>IF(V25373="","",MAX(BC$1:BC25372)+1)</f>
        <v/>
      </c>
    </row>
    <row r="25374" spans="21:55">
      <c r="U25374" s="17" t="b">
        <f t="shared" si="2145"/>
        <v>0</v>
      </c>
      <c r="V25374" s="9" t="str">
        <f t="shared" si="2146"/>
        <v/>
      </c>
      <c r="W25374" s="9" t="str">
        <f t="shared" si="2147"/>
        <v/>
      </c>
      <c r="X25374" s="9" t="str">
        <f t="shared" ref="X25374:X25437" si="2148">IF(U25374=TRUE, MID(LEFT(N25374,FIND(")",N25374)-1),FIND("(",N25374)+1,LEN(N25374)), "")</f>
        <v/>
      </c>
      <c r="BC25374" s="9" t="str">
        <f>IF(V25374="","",MAX(BC$1:BC25373)+1)</f>
        <v/>
      </c>
    </row>
    <row r="25375" spans="21:55">
      <c r="U25375" s="17" t="b">
        <f t="shared" si="2145"/>
        <v>0</v>
      </c>
      <c r="V25375" s="9" t="str">
        <f t="shared" si="2146"/>
        <v/>
      </c>
      <c r="W25375" s="9" t="str">
        <f t="shared" si="2147"/>
        <v/>
      </c>
      <c r="X25375" s="9" t="str">
        <f t="shared" si="2148"/>
        <v/>
      </c>
      <c r="BC25375" s="9" t="str">
        <f>IF(V25375="","",MAX(BC$1:BC25374)+1)</f>
        <v/>
      </c>
    </row>
    <row r="25376" spans="21:55">
      <c r="U25376" s="17" t="b">
        <f t="shared" si="2145"/>
        <v>0</v>
      </c>
      <c r="V25376" s="9" t="str">
        <f t="shared" si="2146"/>
        <v/>
      </c>
      <c r="W25376" s="9" t="str">
        <f t="shared" si="2147"/>
        <v/>
      </c>
      <c r="X25376" s="9" t="str">
        <f t="shared" si="2148"/>
        <v/>
      </c>
      <c r="BC25376" s="9" t="str">
        <f>IF(V25376="","",MAX(BC$1:BC25375)+1)</f>
        <v/>
      </c>
    </row>
    <row r="25377" spans="21:55">
      <c r="U25377" s="17" t="b">
        <f t="shared" si="2145"/>
        <v>0</v>
      </c>
      <c r="V25377" s="9" t="str">
        <f t="shared" si="2146"/>
        <v/>
      </c>
      <c r="W25377" s="9" t="str">
        <f t="shared" si="2147"/>
        <v/>
      </c>
      <c r="X25377" s="9" t="str">
        <f t="shared" si="2148"/>
        <v/>
      </c>
      <c r="BC25377" s="9" t="str">
        <f>IF(V25377="","",MAX(BC$1:BC25376)+1)</f>
        <v/>
      </c>
    </row>
    <row r="25378" spans="21:55">
      <c r="U25378" s="17" t="b">
        <f t="shared" si="2145"/>
        <v>0</v>
      </c>
      <c r="V25378" s="9" t="str">
        <f t="shared" si="2146"/>
        <v/>
      </c>
      <c r="W25378" s="9" t="str">
        <f t="shared" si="2147"/>
        <v/>
      </c>
      <c r="X25378" s="9" t="str">
        <f t="shared" si="2148"/>
        <v/>
      </c>
      <c r="BC25378" s="9" t="str">
        <f>IF(V25378="","",MAX(BC$1:BC25377)+1)</f>
        <v/>
      </c>
    </row>
    <row r="25379" spans="21:55">
      <c r="U25379" s="17" t="b">
        <f t="shared" si="2145"/>
        <v>0</v>
      </c>
      <c r="V25379" s="9" t="str">
        <f t="shared" si="2146"/>
        <v/>
      </c>
      <c r="W25379" s="9" t="str">
        <f t="shared" si="2147"/>
        <v/>
      </c>
      <c r="X25379" s="9" t="str">
        <f t="shared" si="2148"/>
        <v/>
      </c>
      <c r="BC25379" s="9" t="str">
        <f>IF(V25379="","",MAX(BC$1:BC25378)+1)</f>
        <v/>
      </c>
    </row>
    <row r="25380" spans="21:55">
      <c r="U25380" s="17" t="b">
        <f t="shared" si="2145"/>
        <v>0</v>
      </c>
      <c r="V25380" s="9" t="str">
        <f t="shared" si="2146"/>
        <v/>
      </c>
      <c r="W25380" s="9" t="str">
        <f t="shared" si="2147"/>
        <v/>
      </c>
      <c r="X25380" s="9" t="str">
        <f t="shared" si="2148"/>
        <v/>
      </c>
      <c r="BC25380" s="9" t="str">
        <f>IF(V25380="","",MAX(BC$1:BC25379)+1)</f>
        <v/>
      </c>
    </row>
    <row r="25381" spans="21:55">
      <c r="U25381" s="17" t="b">
        <f t="shared" si="2145"/>
        <v>0</v>
      </c>
      <c r="V25381" s="9" t="str">
        <f t="shared" si="2146"/>
        <v/>
      </c>
      <c r="W25381" s="9" t="str">
        <f t="shared" si="2147"/>
        <v/>
      </c>
      <c r="X25381" s="9" t="str">
        <f t="shared" si="2148"/>
        <v/>
      </c>
      <c r="BC25381" s="9" t="str">
        <f>IF(V25381="","",MAX(BC$1:BC25380)+1)</f>
        <v/>
      </c>
    </row>
    <row r="25382" spans="21:55">
      <c r="U25382" s="17" t="b">
        <f t="shared" si="2145"/>
        <v>0</v>
      </c>
      <c r="V25382" s="9" t="str">
        <f t="shared" si="2146"/>
        <v/>
      </c>
      <c r="W25382" s="9" t="str">
        <f t="shared" si="2147"/>
        <v/>
      </c>
      <c r="X25382" s="9" t="str">
        <f t="shared" si="2148"/>
        <v/>
      </c>
      <c r="BC25382" s="9" t="str">
        <f>IF(V25382="","",MAX(BC$1:BC25381)+1)</f>
        <v/>
      </c>
    </row>
    <row r="25383" spans="21:55">
      <c r="U25383" s="17" t="b">
        <f t="shared" si="2145"/>
        <v>0</v>
      </c>
      <c r="V25383" s="9" t="str">
        <f t="shared" si="2146"/>
        <v/>
      </c>
      <c r="W25383" s="9" t="str">
        <f t="shared" si="2147"/>
        <v/>
      </c>
      <c r="X25383" s="9" t="str">
        <f t="shared" si="2148"/>
        <v/>
      </c>
      <c r="BC25383" s="9" t="str">
        <f>IF(V25383="","",MAX(BC$1:BC25382)+1)</f>
        <v/>
      </c>
    </row>
    <row r="25384" spans="21:55">
      <c r="U25384" s="17" t="b">
        <f t="shared" si="2145"/>
        <v>0</v>
      </c>
      <c r="V25384" s="9" t="str">
        <f t="shared" si="2146"/>
        <v/>
      </c>
      <c r="W25384" s="9" t="str">
        <f t="shared" si="2147"/>
        <v/>
      </c>
      <c r="X25384" s="9" t="str">
        <f t="shared" si="2148"/>
        <v/>
      </c>
      <c r="BC25384" s="9" t="str">
        <f>IF(V25384="","",MAX(BC$1:BC25383)+1)</f>
        <v/>
      </c>
    </row>
    <row r="25385" spans="21:55">
      <c r="U25385" s="17" t="b">
        <f t="shared" si="2145"/>
        <v>0</v>
      </c>
      <c r="V25385" s="9" t="str">
        <f t="shared" si="2146"/>
        <v/>
      </c>
      <c r="W25385" s="9" t="str">
        <f t="shared" si="2147"/>
        <v/>
      </c>
      <c r="X25385" s="9" t="str">
        <f t="shared" si="2148"/>
        <v/>
      </c>
      <c r="BC25385" s="9" t="str">
        <f>IF(V25385="","",MAX(BC$1:BC25384)+1)</f>
        <v/>
      </c>
    </row>
    <row r="25386" spans="21:55">
      <c r="U25386" s="17" t="b">
        <f t="shared" si="2145"/>
        <v>0</v>
      </c>
      <c r="V25386" s="9" t="str">
        <f t="shared" si="2146"/>
        <v/>
      </c>
      <c r="W25386" s="9" t="str">
        <f t="shared" si="2147"/>
        <v/>
      </c>
      <c r="X25386" s="9" t="str">
        <f t="shared" si="2148"/>
        <v/>
      </c>
      <c r="BC25386" s="9" t="str">
        <f>IF(V25386="","",MAX(BC$1:BC25385)+1)</f>
        <v/>
      </c>
    </row>
    <row r="25387" spans="21:55">
      <c r="U25387" s="17" t="b">
        <f t="shared" si="2145"/>
        <v>0</v>
      </c>
      <c r="V25387" s="9" t="str">
        <f t="shared" si="2146"/>
        <v/>
      </c>
      <c r="W25387" s="9" t="str">
        <f t="shared" si="2147"/>
        <v/>
      </c>
      <c r="X25387" s="9" t="str">
        <f t="shared" si="2148"/>
        <v/>
      </c>
      <c r="BC25387" s="9" t="str">
        <f>IF(V25387="","",MAX(BC$1:BC25386)+1)</f>
        <v/>
      </c>
    </row>
    <row r="25388" spans="21:55">
      <c r="U25388" s="17" t="b">
        <f t="shared" si="2145"/>
        <v>0</v>
      </c>
      <c r="V25388" s="9" t="str">
        <f t="shared" si="2146"/>
        <v/>
      </c>
      <c r="W25388" s="9" t="str">
        <f t="shared" si="2147"/>
        <v/>
      </c>
      <c r="X25388" s="9" t="str">
        <f t="shared" si="2148"/>
        <v/>
      </c>
      <c r="BC25388" s="9" t="str">
        <f>IF(V25388="","",MAX(BC$1:BC25387)+1)</f>
        <v/>
      </c>
    </row>
    <row r="25389" spans="21:55">
      <c r="U25389" s="17" t="b">
        <f t="shared" si="2145"/>
        <v>0</v>
      </c>
      <c r="V25389" s="9" t="str">
        <f t="shared" si="2146"/>
        <v/>
      </c>
      <c r="W25389" s="9" t="str">
        <f t="shared" si="2147"/>
        <v/>
      </c>
      <c r="X25389" s="9" t="str">
        <f t="shared" si="2148"/>
        <v/>
      </c>
      <c r="BC25389" s="9" t="str">
        <f>IF(V25389="","",MAX(BC$1:BC25388)+1)</f>
        <v/>
      </c>
    </row>
    <row r="25390" spans="21:55">
      <c r="U25390" s="17" t="b">
        <f t="shared" si="2145"/>
        <v>0</v>
      </c>
      <c r="V25390" s="9" t="str">
        <f t="shared" si="2146"/>
        <v/>
      </c>
      <c r="W25390" s="9" t="str">
        <f t="shared" si="2147"/>
        <v/>
      </c>
      <c r="X25390" s="9" t="str">
        <f t="shared" si="2148"/>
        <v/>
      </c>
      <c r="BC25390" s="9" t="str">
        <f>IF(V25390="","",MAX(BC$1:BC25389)+1)</f>
        <v/>
      </c>
    </row>
    <row r="25391" spans="21:55">
      <c r="U25391" s="17" t="b">
        <f t="shared" si="2145"/>
        <v>0</v>
      </c>
      <c r="V25391" s="9" t="str">
        <f t="shared" si="2146"/>
        <v/>
      </c>
      <c r="W25391" s="9" t="str">
        <f t="shared" si="2147"/>
        <v/>
      </c>
      <c r="X25391" s="9" t="str">
        <f t="shared" si="2148"/>
        <v/>
      </c>
      <c r="BC25391" s="9" t="str">
        <f>IF(V25391="","",MAX(BC$1:BC25390)+1)</f>
        <v/>
      </c>
    </row>
    <row r="25392" spans="21:55">
      <c r="U25392" s="17" t="b">
        <f t="shared" si="2145"/>
        <v>0</v>
      </c>
      <c r="V25392" s="9" t="str">
        <f t="shared" si="2146"/>
        <v/>
      </c>
      <c r="W25392" s="9" t="str">
        <f t="shared" si="2147"/>
        <v/>
      </c>
      <c r="X25392" s="9" t="str">
        <f t="shared" si="2148"/>
        <v/>
      </c>
      <c r="BC25392" s="9" t="str">
        <f>IF(V25392="","",MAX(BC$1:BC25391)+1)</f>
        <v/>
      </c>
    </row>
    <row r="25393" spans="21:55">
      <c r="U25393" s="17" t="b">
        <f t="shared" si="2145"/>
        <v>0</v>
      </c>
      <c r="V25393" s="9" t="str">
        <f t="shared" si="2146"/>
        <v/>
      </c>
      <c r="W25393" s="9" t="str">
        <f t="shared" si="2147"/>
        <v/>
      </c>
      <c r="X25393" s="9" t="str">
        <f t="shared" si="2148"/>
        <v/>
      </c>
      <c r="BC25393" s="9" t="str">
        <f>IF(V25393="","",MAX(BC$1:BC25392)+1)</f>
        <v/>
      </c>
    </row>
    <row r="25394" spans="21:55">
      <c r="U25394" s="17" t="b">
        <f t="shared" si="2145"/>
        <v>0</v>
      </c>
      <c r="V25394" s="9" t="str">
        <f t="shared" si="2146"/>
        <v/>
      </c>
      <c r="W25394" s="9" t="str">
        <f t="shared" si="2147"/>
        <v/>
      </c>
      <c r="X25394" s="9" t="str">
        <f t="shared" si="2148"/>
        <v/>
      </c>
      <c r="BC25394" s="9" t="str">
        <f>IF(V25394="","",MAX(BC$1:BC25393)+1)</f>
        <v/>
      </c>
    </row>
    <row r="25395" spans="21:55">
      <c r="U25395" s="17" t="b">
        <f t="shared" si="2145"/>
        <v>0</v>
      </c>
      <c r="V25395" s="9" t="str">
        <f t="shared" si="2146"/>
        <v/>
      </c>
      <c r="W25395" s="9" t="str">
        <f t="shared" si="2147"/>
        <v/>
      </c>
      <c r="X25395" s="9" t="str">
        <f t="shared" si="2148"/>
        <v/>
      </c>
      <c r="BC25395" s="9" t="str">
        <f>IF(V25395="","",MAX(BC$1:BC25394)+1)</f>
        <v/>
      </c>
    </row>
    <row r="25396" spans="21:55">
      <c r="U25396" s="17" t="b">
        <f t="shared" si="2145"/>
        <v>0</v>
      </c>
      <c r="V25396" s="9" t="str">
        <f t="shared" si="2146"/>
        <v/>
      </c>
      <c r="W25396" s="9" t="str">
        <f t="shared" si="2147"/>
        <v/>
      </c>
      <c r="X25396" s="9" t="str">
        <f t="shared" si="2148"/>
        <v/>
      </c>
      <c r="BC25396" s="9" t="str">
        <f>IF(V25396="","",MAX(BC$1:BC25395)+1)</f>
        <v/>
      </c>
    </row>
    <row r="25397" spans="21:55">
      <c r="U25397" s="17" t="b">
        <f t="shared" si="2145"/>
        <v>0</v>
      </c>
      <c r="V25397" s="9" t="str">
        <f t="shared" si="2146"/>
        <v/>
      </c>
      <c r="W25397" s="9" t="str">
        <f t="shared" si="2147"/>
        <v/>
      </c>
      <c r="X25397" s="9" t="str">
        <f t="shared" si="2148"/>
        <v/>
      </c>
      <c r="BC25397" s="9" t="str">
        <f>IF(V25397="","",MAX(BC$1:BC25396)+1)</f>
        <v/>
      </c>
    </row>
    <row r="25398" spans="21:55">
      <c r="U25398" s="17" t="b">
        <f t="shared" si="2145"/>
        <v>0</v>
      </c>
      <c r="V25398" s="9" t="str">
        <f t="shared" si="2146"/>
        <v/>
      </c>
      <c r="W25398" s="9" t="str">
        <f t="shared" si="2147"/>
        <v/>
      </c>
      <c r="X25398" s="9" t="str">
        <f t="shared" si="2148"/>
        <v/>
      </c>
      <c r="BC25398" s="9" t="str">
        <f>IF(V25398="","",MAX(BC$1:BC25397)+1)</f>
        <v/>
      </c>
    </row>
    <row r="25399" spans="21:55">
      <c r="U25399" s="17" t="b">
        <f t="shared" si="2145"/>
        <v>0</v>
      </c>
      <c r="V25399" s="9" t="str">
        <f t="shared" si="2146"/>
        <v/>
      </c>
      <c r="W25399" s="9" t="str">
        <f t="shared" si="2147"/>
        <v/>
      </c>
      <c r="X25399" s="9" t="str">
        <f t="shared" si="2148"/>
        <v/>
      </c>
      <c r="BC25399" s="9" t="str">
        <f>IF(V25399="","",MAX(BC$1:BC25398)+1)</f>
        <v/>
      </c>
    </row>
    <row r="25400" spans="21:55">
      <c r="U25400" s="17" t="b">
        <f t="shared" si="2145"/>
        <v>0</v>
      </c>
      <c r="V25400" s="9" t="str">
        <f t="shared" si="2146"/>
        <v/>
      </c>
      <c r="W25400" s="9" t="str">
        <f t="shared" si="2147"/>
        <v/>
      </c>
      <c r="X25400" s="9" t="str">
        <f t="shared" si="2148"/>
        <v/>
      </c>
      <c r="BC25400" s="9" t="str">
        <f>IF(V25400="","",MAX(BC$1:BC25399)+1)</f>
        <v/>
      </c>
    </row>
    <row r="25401" spans="21:55">
      <c r="U25401" s="17" t="b">
        <f t="shared" si="2145"/>
        <v>0</v>
      </c>
      <c r="V25401" s="9" t="str">
        <f t="shared" si="2146"/>
        <v/>
      </c>
      <c r="W25401" s="9" t="str">
        <f t="shared" si="2147"/>
        <v/>
      </c>
      <c r="X25401" s="9" t="str">
        <f t="shared" si="2148"/>
        <v/>
      </c>
      <c r="BC25401" s="9" t="str">
        <f>IF(V25401="","",MAX(BC$1:BC25400)+1)</f>
        <v/>
      </c>
    </row>
    <row r="25402" spans="21:55">
      <c r="U25402" s="17" t="b">
        <f t="shared" si="2145"/>
        <v>0</v>
      </c>
      <c r="V25402" s="9" t="str">
        <f t="shared" si="2146"/>
        <v/>
      </c>
      <c r="W25402" s="9" t="str">
        <f t="shared" si="2147"/>
        <v/>
      </c>
      <c r="X25402" s="9" t="str">
        <f t="shared" si="2148"/>
        <v/>
      </c>
      <c r="BC25402" s="9" t="str">
        <f>IF(V25402="","",MAX(BC$1:BC25401)+1)</f>
        <v/>
      </c>
    </row>
    <row r="25403" spans="21:55">
      <c r="U25403" s="17" t="b">
        <f t="shared" si="2145"/>
        <v>0</v>
      </c>
      <c r="V25403" s="9" t="str">
        <f t="shared" si="2146"/>
        <v/>
      </c>
      <c r="W25403" s="9" t="str">
        <f t="shared" si="2147"/>
        <v/>
      </c>
      <c r="X25403" s="9" t="str">
        <f t="shared" si="2148"/>
        <v/>
      </c>
      <c r="BC25403" s="9" t="str">
        <f>IF(V25403="","",MAX(BC$1:BC25402)+1)</f>
        <v/>
      </c>
    </row>
    <row r="25404" spans="21:55">
      <c r="U25404" s="17" t="b">
        <f t="shared" si="2145"/>
        <v>0</v>
      </c>
      <c r="V25404" s="9" t="str">
        <f t="shared" si="2146"/>
        <v/>
      </c>
      <c r="W25404" s="9" t="str">
        <f t="shared" si="2147"/>
        <v/>
      </c>
      <c r="X25404" s="9" t="str">
        <f t="shared" si="2148"/>
        <v/>
      </c>
      <c r="BC25404" s="9" t="str">
        <f>IF(V25404="","",MAX(BC$1:BC25403)+1)</f>
        <v/>
      </c>
    </row>
    <row r="25405" spans="21:55">
      <c r="U25405" s="17" t="b">
        <f t="shared" si="2145"/>
        <v>0</v>
      </c>
      <c r="V25405" s="9" t="str">
        <f t="shared" si="2146"/>
        <v/>
      </c>
      <c r="W25405" s="9" t="str">
        <f t="shared" si="2147"/>
        <v/>
      </c>
      <c r="X25405" s="9" t="str">
        <f t="shared" si="2148"/>
        <v/>
      </c>
      <c r="BC25405" s="9" t="str">
        <f>IF(V25405="","",MAX(BC$1:BC25404)+1)</f>
        <v/>
      </c>
    </row>
    <row r="25406" spans="21:55">
      <c r="U25406" s="17" t="b">
        <f t="shared" si="2145"/>
        <v>0</v>
      </c>
      <c r="V25406" s="9" t="str">
        <f t="shared" si="2146"/>
        <v/>
      </c>
      <c r="W25406" s="9" t="str">
        <f t="shared" si="2147"/>
        <v/>
      </c>
      <c r="X25406" s="9" t="str">
        <f t="shared" si="2148"/>
        <v/>
      </c>
      <c r="BC25406" s="9" t="str">
        <f>IF(V25406="","",MAX(BC$1:BC25405)+1)</f>
        <v/>
      </c>
    </row>
    <row r="25407" spans="21:55">
      <c r="U25407" s="17" t="b">
        <f t="shared" si="2145"/>
        <v>0</v>
      </c>
      <c r="V25407" s="9" t="str">
        <f t="shared" si="2146"/>
        <v/>
      </c>
      <c r="W25407" s="9" t="str">
        <f t="shared" si="2147"/>
        <v/>
      </c>
      <c r="X25407" s="9" t="str">
        <f t="shared" si="2148"/>
        <v/>
      </c>
      <c r="BC25407" s="9" t="str">
        <f>IF(V25407="","",MAX(BC$1:BC25406)+1)</f>
        <v/>
      </c>
    </row>
    <row r="25408" spans="21:55">
      <c r="U25408" s="17" t="b">
        <f t="shared" si="2145"/>
        <v>0</v>
      </c>
      <c r="V25408" s="9" t="str">
        <f t="shared" si="2146"/>
        <v/>
      </c>
      <c r="W25408" s="9" t="str">
        <f t="shared" si="2147"/>
        <v/>
      </c>
      <c r="X25408" s="9" t="str">
        <f t="shared" si="2148"/>
        <v/>
      </c>
      <c r="BC25408" s="9" t="str">
        <f>IF(V25408="","",MAX(BC$1:BC25407)+1)</f>
        <v/>
      </c>
    </row>
    <row r="25409" spans="21:55">
      <c r="U25409" s="17" t="b">
        <f t="shared" si="2145"/>
        <v>0</v>
      </c>
      <c r="V25409" s="9" t="str">
        <f t="shared" si="2146"/>
        <v/>
      </c>
      <c r="W25409" s="9" t="str">
        <f t="shared" si="2147"/>
        <v/>
      </c>
      <c r="X25409" s="9" t="str">
        <f t="shared" si="2148"/>
        <v/>
      </c>
      <c r="BC25409" s="9" t="str">
        <f>IF(V25409="","",MAX(BC$1:BC25408)+1)</f>
        <v/>
      </c>
    </row>
    <row r="25410" spans="21:55">
      <c r="U25410" s="17" t="b">
        <f t="shared" ref="U25410:U25473" si="2149">AND(ISNUMBER(SEARCH("(rs",N25410)),NOT(ISNUMBER(SEARCH("oxidation",N25410))),NOT(ISNUMBER(SEARCH("deamidated",N25410))),NOT(ISNUMBER(SEARCH("ammonia",N25410))),NOT(ISNUMBER(SEARCH("acetyl",N25410))),NOT(ISNUMBER(SEARCH("phospho",N25410))),NOT(ISNUMBER(SEARCH("dehydrated",N25410))))</f>
        <v>0</v>
      </c>
      <c r="V25410" s="9" t="str">
        <f t="shared" ref="V25410:V25473" si="2150">IF(U25410=TRUE, IF(ISNUMBER(SEARCH(":",P25410))=TRUE, LEFT(P25410,FIND(":",P25410)-1),P25410), "")</f>
        <v/>
      </c>
      <c r="W25410" s="9" t="str">
        <f t="shared" ref="W25410:W25473" si="2151">IF(U25410=TRUE,IF(ISNUMBER(SEARCH("Carb",N25410))=TRUE,MID(LEFT(N25410,FIND("#",N25410)-1),FIND(CHAR(1),SUBSTITUTE(N25410," ",CHAR(1),(LEN(N25410)-LEN(SUBSTITUTE(N25410," ","")))-1))+1,LEN(N25410)),LEFT(N25410,FIND("#",N25410)-1)),"")</f>
        <v/>
      </c>
      <c r="X25410" s="9" t="str">
        <f t="shared" si="2148"/>
        <v/>
      </c>
      <c r="BC25410" s="9" t="str">
        <f>IF(V25410="","",MAX(BC$1:BC25409)+1)</f>
        <v/>
      </c>
    </row>
    <row r="25411" spans="21:55">
      <c r="U25411" s="17" t="b">
        <f t="shared" si="2149"/>
        <v>0</v>
      </c>
      <c r="V25411" s="9" t="str">
        <f t="shared" si="2150"/>
        <v/>
      </c>
      <c r="W25411" s="9" t="str">
        <f t="shared" si="2151"/>
        <v/>
      </c>
      <c r="X25411" s="9" t="str">
        <f t="shared" si="2148"/>
        <v/>
      </c>
      <c r="BC25411" s="9" t="str">
        <f>IF(V25411="","",MAX(BC$1:BC25410)+1)</f>
        <v/>
      </c>
    </row>
    <row r="25412" spans="21:55">
      <c r="U25412" s="17" t="b">
        <f t="shared" si="2149"/>
        <v>0</v>
      </c>
      <c r="V25412" s="9" t="str">
        <f t="shared" si="2150"/>
        <v/>
      </c>
      <c r="W25412" s="9" t="str">
        <f t="shared" si="2151"/>
        <v/>
      </c>
      <c r="X25412" s="9" t="str">
        <f t="shared" si="2148"/>
        <v/>
      </c>
      <c r="BC25412" s="9" t="str">
        <f>IF(V25412="","",MAX(BC$1:BC25411)+1)</f>
        <v/>
      </c>
    </row>
    <row r="25413" spans="21:55">
      <c r="U25413" s="17" t="b">
        <f t="shared" si="2149"/>
        <v>0</v>
      </c>
      <c r="V25413" s="9" t="str">
        <f t="shared" si="2150"/>
        <v/>
      </c>
      <c r="W25413" s="9" t="str">
        <f t="shared" si="2151"/>
        <v/>
      </c>
      <c r="X25413" s="9" t="str">
        <f t="shared" si="2148"/>
        <v/>
      </c>
      <c r="BC25413" s="9" t="str">
        <f>IF(V25413="","",MAX(BC$1:BC25412)+1)</f>
        <v/>
      </c>
    </row>
    <row r="25414" spans="21:55">
      <c r="U25414" s="17" t="b">
        <f t="shared" si="2149"/>
        <v>0</v>
      </c>
      <c r="V25414" s="9" t="str">
        <f t="shared" si="2150"/>
        <v/>
      </c>
      <c r="W25414" s="9" t="str">
        <f t="shared" si="2151"/>
        <v/>
      </c>
      <c r="X25414" s="9" t="str">
        <f t="shared" si="2148"/>
        <v/>
      </c>
      <c r="BC25414" s="9" t="str">
        <f>IF(V25414="","",MAX(BC$1:BC25413)+1)</f>
        <v/>
      </c>
    </row>
    <row r="25415" spans="21:55">
      <c r="U25415" s="17" t="b">
        <f t="shared" si="2149"/>
        <v>0</v>
      </c>
      <c r="V25415" s="9" t="str">
        <f t="shared" si="2150"/>
        <v/>
      </c>
      <c r="W25415" s="9" t="str">
        <f t="shared" si="2151"/>
        <v/>
      </c>
      <c r="X25415" s="9" t="str">
        <f t="shared" si="2148"/>
        <v/>
      </c>
      <c r="BC25415" s="9" t="str">
        <f>IF(V25415="","",MAX(BC$1:BC25414)+1)</f>
        <v/>
      </c>
    </row>
    <row r="25416" spans="21:55">
      <c r="U25416" s="17" t="b">
        <f t="shared" si="2149"/>
        <v>0</v>
      </c>
      <c r="V25416" s="9" t="str">
        <f t="shared" si="2150"/>
        <v/>
      </c>
      <c r="W25416" s="9" t="str">
        <f t="shared" si="2151"/>
        <v/>
      </c>
      <c r="X25416" s="9" t="str">
        <f t="shared" si="2148"/>
        <v/>
      </c>
      <c r="BC25416" s="9" t="str">
        <f>IF(V25416="","",MAX(BC$1:BC25415)+1)</f>
        <v/>
      </c>
    </row>
    <row r="25417" spans="21:55">
      <c r="U25417" s="17" t="b">
        <f t="shared" si="2149"/>
        <v>0</v>
      </c>
      <c r="V25417" s="9" t="str">
        <f t="shared" si="2150"/>
        <v/>
      </c>
      <c r="W25417" s="9" t="str">
        <f t="shared" si="2151"/>
        <v/>
      </c>
      <c r="X25417" s="9" t="str">
        <f t="shared" si="2148"/>
        <v/>
      </c>
      <c r="BC25417" s="9" t="str">
        <f>IF(V25417="","",MAX(BC$1:BC25416)+1)</f>
        <v/>
      </c>
    </row>
    <row r="25418" spans="21:55">
      <c r="U25418" s="17" t="b">
        <f t="shared" si="2149"/>
        <v>0</v>
      </c>
      <c r="V25418" s="9" t="str">
        <f t="shared" si="2150"/>
        <v/>
      </c>
      <c r="W25418" s="9" t="str">
        <f t="shared" si="2151"/>
        <v/>
      </c>
      <c r="X25418" s="9" t="str">
        <f t="shared" si="2148"/>
        <v/>
      </c>
      <c r="BC25418" s="9" t="str">
        <f>IF(V25418="","",MAX(BC$1:BC25417)+1)</f>
        <v/>
      </c>
    </row>
    <row r="25419" spans="21:55">
      <c r="U25419" s="17" t="b">
        <f t="shared" si="2149"/>
        <v>0</v>
      </c>
      <c r="V25419" s="9" t="str">
        <f t="shared" si="2150"/>
        <v/>
      </c>
      <c r="W25419" s="9" t="str">
        <f t="shared" si="2151"/>
        <v/>
      </c>
      <c r="X25419" s="9" t="str">
        <f t="shared" si="2148"/>
        <v/>
      </c>
      <c r="BC25419" s="9" t="str">
        <f>IF(V25419="","",MAX(BC$1:BC25418)+1)</f>
        <v/>
      </c>
    </row>
    <row r="25420" spans="21:55">
      <c r="U25420" s="17" t="b">
        <f t="shared" si="2149"/>
        <v>0</v>
      </c>
      <c r="V25420" s="9" t="str">
        <f t="shared" si="2150"/>
        <v/>
      </c>
      <c r="W25420" s="9" t="str">
        <f t="shared" si="2151"/>
        <v/>
      </c>
      <c r="X25420" s="9" t="str">
        <f t="shared" si="2148"/>
        <v/>
      </c>
      <c r="BC25420" s="9" t="str">
        <f>IF(V25420="","",MAX(BC$1:BC25419)+1)</f>
        <v/>
      </c>
    </row>
    <row r="25421" spans="21:55">
      <c r="U25421" s="17" t="b">
        <f t="shared" si="2149"/>
        <v>0</v>
      </c>
      <c r="V25421" s="9" t="str">
        <f t="shared" si="2150"/>
        <v/>
      </c>
      <c r="W25421" s="9" t="str">
        <f t="shared" si="2151"/>
        <v/>
      </c>
      <c r="X25421" s="9" t="str">
        <f t="shared" si="2148"/>
        <v/>
      </c>
      <c r="BC25421" s="9" t="str">
        <f>IF(V25421="","",MAX(BC$1:BC25420)+1)</f>
        <v/>
      </c>
    </row>
    <row r="25422" spans="21:55">
      <c r="U25422" s="17" t="b">
        <f t="shared" si="2149"/>
        <v>0</v>
      </c>
      <c r="V25422" s="9" t="str">
        <f t="shared" si="2150"/>
        <v/>
      </c>
      <c r="W25422" s="9" t="str">
        <f t="shared" si="2151"/>
        <v/>
      </c>
      <c r="X25422" s="9" t="str">
        <f t="shared" si="2148"/>
        <v/>
      </c>
      <c r="BC25422" s="9" t="str">
        <f>IF(V25422="","",MAX(BC$1:BC25421)+1)</f>
        <v/>
      </c>
    </row>
    <row r="25423" spans="21:55">
      <c r="U25423" s="17" t="b">
        <f t="shared" si="2149"/>
        <v>0</v>
      </c>
      <c r="V25423" s="9" t="str">
        <f t="shared" si="2150"/>
        <v/>
      </c>
      <c r="W25423" s="9" t="str">
        <f t="shared" si="2151"/>
        <v/>
      </c>
      <c r="X25423" s="9" t="str">
        <f t="shared" si="2148"/>
        <v/>
      </c>
      <c r="BC25423" s="9" t="str">
        <f>IF(V25423="","",MAX(BC$1:BC25422)+1)</f>
        <v/>
      </c>
    </row>
    <row r="25424" spans="21:55">
      <c r="U25424" s="17" t="b">
        <f t="shared" si="2149"/>
        <v>0</v>
      </c>
      <c r="V25424" s="9" t="str">
        <f t="shared" si="2150"/>
        <v/>
      </c>
      <c r="W25424" s="9" t="str">
        <f t="shared" si="2151"/>
        <v/>
      </c>
      <c r="X25424" s="9" t="str">
        <f t="shared" si="2148"/>
        <v/>
      </c>
      <c r="BC25424" s="9" t="str">
        <f>IF(V25424="","",MAX(BC$1:BC25423)+1)</f>
        <v/>
      </c>
    </row>
    <row r="25425" spans="21:55">
      <c r="U25425" s="17" t="b">
        <f t="shared" si="2149"/>
        <v>0</v>
      </c>
      <c r="V25425" s="9" t="str">
        <f t="shared" si="2150"/>
        <v/>
      </c>
      <c r="W25425" s="9" t="str">
        <f t="shared" si="2151"/>
        <v/>
      </c>
      <c r="X25425" s="9" t="str">
        <f t="shared" si="2148"/>
        <v/>
      </c>
      <c r="BC25425" s="9" t="str">
        <f>IF(V25425="","",MAX(BC$1:BC25424)+1)</f>
        <v/>
      </c>
    </row>
    <row r="25426" spans="21:55">
      <c r="U25426" s="17" t="b">
        <f t="shared" si="2149"/>
        <v>0</v>
      </c>
      <c r="V25426" s="9" t="str">
        <f t="shared" si="2150"/>
        <v/>
      </c>
      <c r="W25426" s="9" t="str">
        <f t="shared" si="2151"/>
        <v/>
      </c>
      <c r="X25426" s="9" t="str">
        <f t="shared" si="2148"/>
        <v/>
      </c>
      <c r="BC25426" s="9" t="str">
        <f>IF(V25426="","",MAX(BC$1:BC25425)+1)</f>
        <v/>
      </c>
    </row>
    <row r="25427" spans="21:55">
      <c r="U25427" s="17" t="b">
        <f t="shared" si="2149"/>
        <v>0</v>
      </c>
      <c r="V25427" s="9" t="str">
        <f t="shared" si="2150"/>
        <v/>
      </c>
      <c r="W25427" s="9" t="str">
        <f t="shared" si="2151"/>
        <v/>
      </c>
      <c r="X25427" s="9" t="str">
        <f t="shared" si="2148"/>
        <v/>
      </c>
      <c r="BC25427" s="9" t="str">
        <f>IF(V25427="","",MAX(BC$1:BC25426)+1)</f>
        <v/>
      </c>
    </row>
    <row r="25428" spans="21:55">
      <c r="U25428" s="17" t="b">
        <f t="shared" si="2149"/>
        <v>0</v>
      </c>
      <c r="V25428" s="9" t="str">
        <f t="shared" si="2150"/>
        <v/>
      </c>
      <c r="W25428" s="9" t="str">
        <f t="shared" si="2151"/>
        <v/>
      </c>
      <c r="X25428" s="9" t="str">
        <f t="shared" si="2148"/>
        <v/>
      </c>
      <c r="BC25428" s="9" t="str">
        <f>IF(V25428="","",MAX(BC$1:BC25427)+1)</f>
        <v/>
      </c>
    </row>
    <row r="25429" spans="21:55">
      <c r="U25429" s="17" t="b">
        <f t="shared" si="2149"/>
        <v>0</v>
      </c>
      <c r="V25429" s="9" t="str">
        <f t="shared" si="2150"/>
        <v/>
      </c>
      <c r="W25429" s="9" t="str">
        <f t="shared" si="2151"/>
        <v/>
      </c>
      <c r="X25429" s="9" t="str">
        <f t="shared" si="2148"/>
        <v/>
      </c>
      <c r="BC25429" s="9" t="str">
        <f>IF(V25429="","",MAX(BC$1:BC25428)+1)</f>
        <v/>
      </c>
    </row>
    <row r="25430" spans="21:55">
      <c r="U25430" s="17" t="b">
        <f t="shared" si="2149"/>
        <v>0</v>
      </c>
      <c r="V25430" s="9" t="str">
        <f t="shared" si="2150"/>
        <v/>
      </c>
      <c r="W25430" s="9" t="str">
        <f t="shared" si="2151"/>
        <v/>
      </c>
      <c r="X25430" s="9" t="str">
        <f t="shared" si="2148"/>
        <v/>
      </c>
      <c r="BC25430" s="9" t="str">
        <f>IF(V25430="","",MAX(BC$1:BC25429)+1)</f>
        <v/>
      </c>
    </row>
    <row r="25431" spans="21:55">
      <c r="U25431" s="17" t="b">
        <f t="shared" si="2149"/>
        <v>0</v>
      </c>
      <c r="V25431" s="9" t="str">
        <f t="shared" si="2150"/>
        <v/>
      </c>
      <c r="W25431" s="9" t="str">
        <f t="shared" si="2151"/>
        <v/>
      </c>
      <c r="X25431" s="9" t="str">
        <f t="shared" si="2148"/>
        <v/>
      </c>
      <c r="BC25431" s="9" t="str">
        <f>IF(V25431="","",MAX(BC$1:BC25430)+1)</f>
        <v/>
      </c>
    </row>
    <row r="25432" spans="21:55">
      <c r="U25432" s="17" t="b">
        <f t="shared" si="2149"/>
        <v>0</v>
      </c>
      <c r="V25432" s="9" t="str">
        <f t="shared" si="2150"/>
        <v/>
      </c>
      <c r="W25432" s="9" t="str">
        <f t="shared" si="2151"/>
        <v/>
      </c>
      <c r="X25432" s="9" t="str">
        <f t="shared" si="2148"/>
        <v/>
      </c>
      <c r="BC25432" s="9" t="str">
        <f>IF(V25432="","",MAX(BC$1:BC25431)+1)</f>
        <v/>
      </c>
    </row>
    <row r="25433" spans="21:55">
      <c r="U25433" s="17" t="b">
        <f t="shared" si="2149"/>
        <v>0</v>
      </c>
      <c r="V25433" s="9" t="str">
        <f t="shared" si="2150"/>
        <v/>
      </c>
      <c r="W25433" s="9" t="str">
        <f t="shared" si="2151"/>
        <v/>
      </c>
      <c r="X25433" s="9" t="str">
        <f t="shared" si="2148"/>
        <v/>
      </c>
      <c r="BC25433" s="9" t="str">
        <f>IF(V25433="","",MAX(BC$1:BC25432)+1)</f>
        <v/>
      </c>
    </row>
    <row r="25434" spans="21:55">
      <c r="U25434" s="17" t="b">
        <f t="shared" si="2149"/>
        <v>0</v>
      </c>
      <c r="V25434" s="9" t="str">
        <f t="shared" si="2150"/>
        <v/>
      </c>
      <c r="W25434" s="9" t="str">
        <f t="shared" si="2151"/>
        <v/>
      </c>
      <c r="X25434" s="9" t="str">
        <f t="shared" si="2148"/>
        <v/>
      </c>
      <c r="BC25434" s="9" t="str">
        <f>IF(V25434="","",MAX(BC$1:BC25433)+1)</f>
        <v/>
      </c>
    </row>
    <row r="25435" spans="21:55">
      <c r="U25435" s="17" t="b">
        <f t="shared" si="2149"/>
        <v>0</v>
      </c>
      <c r="V25435" s="9" t="str">
        <f t="shared" si="2150"/>
        <v/>
      </c>
      <c r="W25435" s="9" t="str">
        <f t="shared" si="2151"/>
        <v/>
      </c>
      <c r="X25435" s="9" t="str">
        <f t="shared" si="2148"/>
        <v/>
      </c>
      <c r="BC25435" s="9" t="str">
        <f>IF(V25435="","",MAX(BC$1:BC25434)+1)</f>
        <v/>
      </c>
    </row>
    <row r="25436" spans="21:55">
      <c r="U25436" s="17" t="b">
        <f t="shared" si="2149"/>
        <v>0</v>
      </c>
      <c r="V25436" s="9" t="str">
        <f t="shared" si="2150"/>
        <v/>
      </c>
      <c r="W25436" s="9" t="str">
        <f t="shared" si="2151"/>
        <v/>
      </c>
      <c r="X25436" s="9" t="str">
        <f t="shared" si="2148"/>
        <v/>
      </c>
      <c r="BC25436" s="9" t="str">
        <f>IF(V25436="","",MAX(BC$1:BC25435)+1)</f>
        <v/>
      </c>
    </row>
    <row r="25437" spans="21:55">
      <c r="U25437" s="17" t="b">
        <f t="shared" si="2149"/>
        <v>0</v>
      </c>
      <c r="V25437" s="9" t="str">
        <f t="shared" si="2150"/>
        <v/>
      </c>
      <c r="W25437" s="9" t="str">
        <f t="shared" si="2151"/>
        <v/>
      </c>
      <c r="X25437" s="9" t="str">
        <f t="shared" si="2148"/>
        <v/>
      </c>
      <c r="BC25437" s="9" t="str">
        <f>IF(V25437="","",MAX(BC$1:BC25436)+1)</f>
        <v/>
      </c>
    </row>
    <row r="25438" spans="21:55">
      <c r="U25438" s="17" t="b">
        <f t="shared" si="2149"/>
        <v>0</v>
      </c>
      <c r="V25438" s="9" t="str">
        <f t="shared" si="2150"/>
        <v/>
      </c>
      <c r="W25438" s="9" t="str">
        <f t="shared" si="2151"/>
        <v/>
      </c>
      <c r="X25438" s="9" t="str">
        <f t="shared" ref="X25438:X25501" si="2152">IF(U25438=TRUE, MID(LEFT(N25438,FIND(")",N25438)-1),FIND("(",N25438)+1,LEN(N25438)), "")</f>
        <v/>
      </c>
      <c r="BC25438" s="9" t="str">
        <f>IF(V25438="","",MAX(BC$1:BC25437)+1)</f>
        <v/>
      </c>
    </row>
    <row r="25439" spans="21:55">
      <c r="U25439" s="17" t="b">
        <f t="shared" si="2149"/>
        <v>0</v>
      </c>
      <c r="V25439" s="9" t="str">
        <f t="shared" si="2150"/>
        <v/>
      </c>
      <c r="W25439" s="9" t="str">
        <f t="shared" si="2151"/>
        <v/>
      </c>
      <c r="X25439" s="9" t="str">
        <f t="shared" si="2152"/>
        <v/>
      </c>
      <c r="BC25439" s="9" t="str">
        <f>IF(V25439="","",MAX(BC$1:BC25438)+1)</f>
        <v/>
      </c>
    </row>
    <row r="25440" spans="21:55">
      <c r="U25440" s="17" t="b">
        <f t="shared" si="2149"/>
        <v>0</v>
      </c>
      <c r="V25440" s="9" t="str">
        <f t="shared" si="2150"/>
        <v/>
      </c>
      <c r="W25440" s="9" t="str">
        <f t="shared" si="2151"/>
        <v/>
      </c>
      <c r="X25440" s="9" t="str">
        <f t="shared" si="2152"/>
        <v/>
      </c>
      <c r="BC25440" s="9" t="str">
        <f>IF(V25440="","",MAX(BC$1:BC25439)+1)</f>
        <v/>
      </c>
    </row>
    <row r="25441" spans="21:55">
      <c r="U25441" s="17" t="b">
        <f t="shared" si="2149"/>
        <v>0</v>
      </c>
      <c r="V25441" s="9" t="str">
        <f t="shared" si="2150"/>
        <v/>
      </c>
      <c r="W25441" s="9" t="str">
        <f t="shared" si="2151"/>
        <v/>
      </c>
      <c r="X25441" s="9" t="str">
        <f t="shared" si="2152"/>
        <v/>
      </c>
      <c r="BC25441" s="9" t="str">
        <f>IF(V25441="","",MAX(BC$1:BC25440)+1)</f>
        <v/>
      </c>
    </row>
    <row r="25442" spans="21:55">
      <c r="U25442" s="17" t="b">
        <f t="shared" si="2149"/>
        <v>0</v>
      </c>
      <c r="V25442" s="9" t="str">
        <f t="shared" si="2150"/>
        <v/>
      </c>
      <c r="W25442" s="9" t="str">
        <f t="shared" si="2151"/>
        <v/>
      </c>
      <c r="X25442" s="9" t="str">
        <f t="shared" si="2152"/>
        <v/>
      </c>
      <c r="BC25442" s="9" t="str">
        <f>IF(V25442="","",MAX(BC$1:BC25441)+1)</f>
        <v/>
      </c>
    </row>
    <row r="25443" spans="21:55">
      <c r="U25443" s="17" t="b">
        <f t="shared" si="2149"/>
        <v>0</v>
      </c>
      <c r="V25443" s="9" t="str">
        <f t="shared" si="2150"/>
        <v/>
      </c>
      <c r="W25443" s="9" t="str">
        <f t="shared" si="2151"/>
        <v/>
      </c>
      <c r="X25443" s="9" t="str">
        <f t="shared" si="2152"/>
        <v/>
      </c>
      <c r="BC25443" s="9" t="str">
        <f>IF(V25443="","",MAX(BC$1:BC25442)+1)</f>
        <v/>
      </c>
    </row>
    <row r="25444" spans="21:55">
      <c r="U25444" s="17" t="b">
        <f t="shared" si="2149"/>
        <v>0</v>
      </c>
      <c r="V25444" s="9" t="str">
        <f t="shared" si="2150"/>
        <v/>
      </c>
      <c r="W25444" s="9" t="str">
        <f t="shared" si="2151"/>
        <v/>
      </c>
      <c r="X25444" s="9" t="str">
        <f t="shared" si="2152"/>
        <v/>
      </c>
      <c r="BC25444" s="9" t="str">
        <f>IF(V25444="","",MAX(BC$1:BC25443)+1)</f>
        <v/>
      </c>
    </row>
    <row r="25445" spans="21:55">
      <c r="U25445" s="17" t="b">
        <f t="shared" si="2149"/>
        <v>0</v>
      </c>
      <c r="V25445" s="9" t="str">
        <f t="shared" si="2150"/>
        <v/>
      </c>
      <c r="W25445" s="9" t="str">
        <f t="shared" si="2151"/>
        <v/>
      </c>
      <c r="X25445" s="9" t="str">
        <f t="shared" si="2152"/>
        <v/>
      </c>
      <c r="BC25445" s="9" t="str">
        <f>IF(V25445="","",MAX(BC$1:BC25444)+1)</f>
        <v/>
      </c>
    </row>
    <row r="25446" spans="21:55">
      <c r="U25446" s="17" t="b">
        <f t="shared" si="2149"/>
        <v>0</v>
      </c>
      <c r="V25446" s="9" t="str">
        <f t="shared" si="2150"/>
        <v/>
      </c>
      <c r="W25446" s="9" t="str">
        <f t="shared" si="2151"/>
        <v/>
      </c>
      <c r="X25446" s="9" t="str">
        <f t="shared" si="2152"/>
        <v/>
      </c>
      <c r="BC25446" s="9" t="str">
        <f>IF(V25446="","",MAX(BC$1:BC25445)+1)</f>
        <v/>
      </c>
    </row>
    <row r="25447" spans="21:55">
      <c r="U25447" s="17" t="b">
        <f t="shared" si="2149"/>
        <v>0</v>
      </c>
      <c r="V25447" s="9" t="str">
        <f t="shared" si="2150"/>
        <v/>
      </c>
      <c r="W25447" s="9" t="str">
        <f t="shared" si="2151"/>
        <v/>
      </c>
      <c r="X25447" s="9" t="str">
        <f t="shared" si="2152"/>
        <v/>
      </c>
      <c r="BC25447" s="9" t="str">
        <f>IF(V25447="","",MAX(BC$1:BC25446)+1)</f>
        <v/>
      </c>
    </row>
    <row r="25448" spans="21:55">
      <c r="U25448" s="17" t="b">
        <f t="shared" si="2149"/>
        <v>0</v>
      </c>
      <c r="V25448" s="9" t="str">
        <f t="shared" si="2150"/>
        <v/>
      </c>
      <c r="W25448" s="9" t="str">
        <f t="shared" si="2151"/>
        <v/>
      </c>
      <c r="X25448" s="9" t="str">
        <f t="shared" si="2152"/>
        <v/>
      </c>
      <c r="BC25448" s="9" t="str">
        <f>IF(V25448="","",MAX(BC$1:BC25447)+1)</f>
        <v/>
      </c>
    </row>
    <row r="25449" spans="21:55">
      <c r="U25449" s="17" t="b">
        <f t="shared" si="2149"/>
        <v>0</v>
      </c>
      <c r="V25449" s="9" t="str">
        <f t="shared" si="2150"/>
        <v/>
      </c>
      <c r="W25449" s="9" t="str">
        <f t="shared" si="2151"/>
        <v/>
      </c>
      <c r="X25449" s="9" t="str">
        <f t="shared" si="2152"/>
        <v/>
      </c>
      <c r="BC25449" s="9" t="str">
        <f>IF(V25449="","",MAX(BC$1:BC25448)+1)</f>
        <v/>
      </c>
    </row>
    <row r="25450" spans="21:55">
      <c r="U25450" s="17" t="b">
        <f t="shared" si="2149"/>
        <v>0</v>
      </c>
      <c r="V25450" s="9" t="str">
        <f t="shared" si="2150"/>
        <v/>
      </c>
      <c r="W25450" s="9" t="str">
        <f t="shared" si="2151"/>
        <v/>
      </c>
      <c r="X25450" s="9" t="str">
        <f t="shared" si="2152"/>
        <v/>
      </c>
      <c r="BC25450" s="9" t="str">
        <f>IF(V25450="","",MAX(BC$1:BC25449)+1)</f>
        <v/>
      </c>
    </row>
    <row r="25451" spans="21:55">
      <c r="U25451" s="17" t="b">
        <f t="shared" si="2149"/>
        <v>0</v>
      </c>
      <c r="V25451" s="9" t="str">
        <f t="shared" si="2150"/>
        <v/>
      </c>
      <c r="W25451" s="9" t="str">
        <f t="shared" si="2151"/>
        <v/>
      </c>
      <c r="X25451" s="9" t="str">
        <f t="shared" si="2152"/>
        <v/>
      </c>
      <c r="BC25451" s="9" t="str">
        <f>IF(V25451="","",MAX(BC$1:BC25450)+1)</f>
        <v/>
      </c>
    </row>
    <row r="25452" spans="21:55">
      <c r="U25452" s="17" t="b">
        <f t="shared" si="2149"/>
        <v>0</v>
      </c>
      <c r="V25452" s="9" t="str">
        <f t="shared" si="2150"/>
        <v/>
      </c>
      <c r="W25452" s="9" t="str">
        <f t="shared" si="2151"/>
        <v/>
      </c>
      <c r="X25452" s="9" t="str">
        <f t="shared" si="2152"/>
        <v/>
      </c>
      <c r="BC25452" s="9" t="str">
        <f>IF(V25452="","",MAX(BC$1:BC25451)+1)</f>
        <v/>
      </c>
    </row>
    <row r="25453" spans="21:55">
      <c r="U25453" s="17" t="b">
        <f t="shared" si="2149"/>
        <v>0</v>
      </c>
      <c r="V25453" s="9" t="str">
        <f t="shared" si="2150"/>
        <v/>
      </c>
      <c r="W25453" s="9" t="str">
        <f t="shared" si="2151"/>
        <v/>
      </c>
      <c r="X25453" s="9" t="str">
        <f t="shared" si="2152"/>
        <v/>
      </c>
      <c r="BC25453" s="9" t="str">
        <f>IF(V25453="","",MAX(BC$1:BC25452)+1)</f>
        <v/>
      </c>
    </row>
    <row r="25454" spans="21:55">
      <c r="U25454" s="17" t="b">
        <f t="shared" si="2149"/>
        <v>0</v>
      </c>
      <c r="V25454" s="9" t="str">
        <f t="shared" si="2150"/>
        <v/>
      </c>
      <c r="W25454" s="9" t="str">
        <f t="shared" si="2151"/>
        <v/>
      </c>
      <c r="X25454" s="9" t="str">
        <f t="shared" si="2152"/>
        <v/>
      </c>
      <c r="BC25454" s="9" t="str">
        <f>IF(V25454="","",MAX(BC$1:BC25453)+1)</f>
        <v/>
      </c>
    </row>
    <row r="25455" spans="21:55">
      <c r="U25455" s="17" t="b">
        <f t="shared" si="2149"/>
        <v>0</v>
      </c>
      <c r="V25455" s="9" t="str">
        <f t="shared" si="2150"/>
        <v/>
      </c>
      <c r="W25455" s="9" t="str">
        <f t="shared" si="2151"/>
        <v/>
      </c>
      <c r="X25455" s="9" t="str">
        <f t="shared" si="2152"/>
        <v/>
      </c>
      <c r="BC25455" s="9" t="str">
        <f>IF(V25455="","",MAX(BC$1:BC25454)+1)</f>
        <v/>
      </c>
    </row>
    <row r="25456" spans="21:55">
      <c r="U25456" s="17" t="b">
        <f t="shared" si="2149"/>
        <v>0</v>
      </c>
      <c r="V25456" s="9" t="str">
        <f t="shared" si="2150"/>
        <v/>
      </c>
      <c r="W25456" s="9" t="str">
        <f t="shared" si="2151"/>
        <v/>
      </c>
      <c r="X25456" s="9" t="str">
        <f t="shared" si="2152"/>
        <v/>
      </c>
      <c r="BC25456" s="9" t="str">
        <f>IF(V25456="","",MAX(BC$1:BC25455)+1)</f>
        <v/>
      </c>
    </row>
    <row r="25457" spans="21:55">
      <c r="U25457" s="17" t="b">
        <f t="shared" si="2149"/>
        <v>0</v>
      </c>
      <c r="V25457" s="9" t="str">
        <f t="shared" si="2150"/>
        <v/>
      </c>
      <c r="W25457" s="9" t="str">
        <f t="shared" si="2151"/>
        <v/>
      </c>
      <c r="X25457" s="9" t="str">
        <f t="shared" si="2152"/>
        <v/>
      </c>
      <c r="BC25457" s="9" t="str">
        <f>IF(V25457="","",MAX(BC$1:BC25456)+1)</f>
        <v/>
      </c>
    </row>
    <row r="25458" spans="21:55">
      <c r="U25458" s="17" t="b">
        <f t="shared" si="2149"/>
        <v>0</v>
      </c>
      <c r="V25458" s="9" t="str">
        <f t="shared" si="2150"/>
        <v/>
      </c>
      <c r="W25458" s="9" t="str">
        <f t="shared" si="2151"/>
        <v/>
      </c>
      <c r="X25458" s="9" t="str">
        <f t="shared" si="2152"/>
        <v/>
      </c>
      <c r="BC25458" s="9" t="str">
        <f>IF(V25458="","",MAX(BC$1:BC25457)+1)</f>
        <v/>
      </c>
    </row>
    <row r="25459" spans="21:55">
      <c r="U25459" s="17" t="b">
        <f t="shared" si="2149"/>
        <v>0</v>
      </c>
      <c r="V25459" s="9" t="str">
        <f t="shared" si="2150"/>
        <v/>
      </c>
      <c r="W25459" s="9" t="str">
        <f t="shared" si="2151"/>
        <v/>
      </c>
      <c r="X25459" s="9" t="str">
        <f t="shared" si="2152"/>
        <v/>
      </c>
      <c r="BC25459" s="9" t="str">
        <f>IF(V25459="","",MAX(BC$1:BC25458)+1)</f>
        <v/>
      </c>
    </row>
    <row r="25460" spans="21:55">
      <c r="U25460" s="17" t="b">
        <f t="shared" si="2149"/>
        <v>0</v>
      </c>
      <c r="V25460" s="9" t="str">
        <f t="shared" si="2150"/>
        <v/>
      </c>
      <c r="W25460" s="9" t="str">
        <f t="shared" si="2151"/>
        <v/>
      </c>
      <c r="X25460" s="9" t="str">
        <f t="shared" si="2152"/>
        <v/>
      </c>
      <c r="BC25460" s="9" t="str">
        <f>IF(V25460="","",MAX(BC$1:BC25459)+1)</f>
        <v/>
      </c>
    </row>
    <row r="25461" spans="21:55">
      <c r="U25461" s="17" t="b">
        <f t="shared" si="2149"/>
        <v>0</v>
      </c>
      <c r="V25461" s="9" t="str">
        <f t="shared" si="2150"/>
        <v/>
      </c>
      <c r="W25461" s="9" t="str">
        <f t="shared" si="2151"/>
        <v/>
      </c>
      <c r="X25461" s="9" t="str">
        <f t="shared" si="2152"/>
        <v/>
      </c>
      <c r="BC25461" s="9" t="str">
        <f>IF(V25461="","",MAX(BC$1:BC25460)+1)</f>
        <v/>
      </c>
    </row>
    <row r="25462" spans="21:55">
      <c r="U25462" s="17" t="b">
        <f t="shared" si="2149"/>
        <v>0</v>
      </c>
      <c r="V25462" s="9" t="str">
        <f t="shared" si="2150"/>
        <v/>
      </c>
      <c r="W25462" s="9" t="str">
        <f t="shared" si="2151"/>
        <v/>
      </c>
      <c r="X25462" s="9" t="str">
        <f t="shared" si="2152"/>
        <v/>
      </c>
      <c r="BC25462" s="9" t="str">
        <f>IF(V25462="","",MAX(BC$1:BC25461)+1)</f>
        <v/>
      </c>
    </row>
    <row r="25463" spans="21:55">
      <c r="U25463" s="17" t="b">
        <f t="shared" si="2149"/>
        <v>0</v>
      </c>
      <c r="V25463" s="9" t="str">
        <f t="shared" si="2150"/>
        <v/>
      </c>
      <c r="W25463" s="9" t="str">
        <f t="shared" si="2151"/>
        <v/>
      </c>
      <c r="X25463" s="9" t="str">
        <f t="shared" si="2152"/>
        <v/>
      </c>
      <c r="BC25463" s="9" t="str">
        <f>IF(V25463="","",MAX(BC$1:BC25462)+1)</f>
        <v/>
      </c>
    </row>
    <row r="25464" spans="21:55">
      <c r="U25464" s="17" t="b">
        <f t="shared" si="2149"/>
        <v>0</v>
      </c>
      <c r="V25464" s="9" t="str">
        <f t="shared" si="2150"/>
        <v/>
      </c>
      <c r="W25464" s="9" t="str">
        <f t="shared" si="2151"/>
        <v/>
      </c>
      <c r="X25464" s="9" t="str">
        <f t="shared" si="2152"/>
        <v/>
      </c>
      <c r="BC25464" s="9" t="str">
        <f>IF(V25464="","",MAX(BC$1:BC25463)+1)</f>
        <v/>
      </c>
    </row>
    <row r="25465" spans="21:55">
      <c r="U25465" s="17" t="b">
        <f t="shared" si="2149"/>
        <v>0</v>
      </c>
      <c r="V25465" s="9" t="str">
        <f t="shared" si="2150"/>
        <v/>
      </c>
      <c r="W25465" s="9" t="str">
        <f t="shared" si="2151"/>
        <v/>
      </c>
      <c r="X25465" s="9" t="str">
        <f t="shared" si="2152"/>
        <v/>
      </c>
      <c r="BC25465" s="9" t="str">
        <f>IF(V25465="","",MAX(BC$1:BC25464)+1)</f>
        <v/>
      </c>
    </row>
    <row r="25466" spans="21:55">
      <c r="U25466" s="17" t="b">
        <f t="shared" si="2149"/>
        <v>0</v>
      </c>
      <c r="V25466" s="9" t="str">
        <f t="shared" si="2150"/>
        <v/>
      </c>
      <c r="W25466" s="9" t="str">
        <f t="shared" si="2151"/>
        <v/>
      </c>
      <c r="X25466" s="9" t="str">
        <f t="shared" si="2152"/>
        <v/>
      </c>
      <c r="BC25466" s="9" t="str">
        <f>IF(V25466="","",MAX(BC$1:BC25465)+1)</f>
        <v/>
      </c>
    </row>
    <row r="25467" spans="21:55">
      <c r="U25467" s="17" t="b">
        <f t="shared" si="2149"/>
        <v>0</v>
      </c>
      <c r="V25467" s="9" t="str">
        <f t="shared" si="2150"/>
        <v/>
      </c>
      <c r="W25467" s="9" t="str">
        <f t="shared" si="2151"/>
        <v/>
      </c>
      <c r="X25467" s="9" t="str">
        <f t="shared" si="2152"/>
        <v/>
      </c>
      <c r="BC25467" s="9" t="str">
        <f>IF(V25467="","",MAX(BC$1:BC25466)+1)</f>
        <v/>
      </c>
    </row>
    <row r="25468" spans="21:55">
      <c r="U25468" s="17" t="b">
        <f t="shared" si="2149"/>
        <v>0</v>
      </c>
      <c r="V25468" s="9" t="str">
        <f t="shared" si="2150"/>
        <v/>
      </c>
      <c r="W25468" s="9" t="str">
        <f t="shared" si="2151"/>
        <v/>
      </c>
      <c r="X25468" s="9" t="str">
        <f t="shared" si="2152"/>
        <v/>
      </c>
      <c r="BC25468" s="9" t="str">
        <f>IF(V25468="","",MAX(BC$1:BC25467)+1)</f>
        <v/>
      </c>
    </row>
    <row r="25469" spans="21:55">
      <c r="U25469" s="17" t="b">
        <f t="shared" si="2149"/>
        <v>0</v>
      </c>
      <c r="V25469" s="9" t="str">
        <f t="shared" si="2150"/>
        <v/>
      </c>
      <c r="W25469" s="9" t="str">
        <f t="shared" si="2151"/>
        <v/>
      </c>
      <c r="X25469" s="9" t="str">
        <f t="shared" si="2152"/>
        <v/>
      </c>
      <c r="BC25469" s="9" t="str">
        <f>IF(V25469="","",MAX(BC$1:BC25468)+1)</f>
        <v/>
      </c>
    </row>
    <row r="25470" spans="21:55">
      <c r="U25470" s="17" t="b">
        <f t="shared" si="2149"/>
        <v>0</v>
      </c>
      <c r="V25470" s="9" t="str">
        <f t="shared" si="2150"/>
        <v/>
      </c>
      <c r="W25470" s="9" t="str">
        <f t="shared" si="2151"/>
        <v/>
      </c>
      <c r="X25470" s="9" t="str">
        <f t="shared" si="2152"/>
        <v/>
      </c>
      <c r="BC25470" s="9" t="str">
        <f>IF(V25470="","",MAX(BC$1:BC25469)+1)</f>
        <v/>
      </c>
    </row>
    <row r="25471" spans="21:55">
      <c r="U25471" s="17" t="b">
        <f t="shared" si="2149"/>
        <v>0</v>
      </c>
      <c r="V25471" s="9" t="str">
        <f t="shared" si="2150"/>
        <v/>
      </c>
      <c r="W25471" s="9" t="str">
        <f t="shared" si="2151"/>
        <v/>
      </c>
      <c r="X25471" s="9" t="str">
        <f t="shared" si="2152"/>
        <v/>
      </c>
      <c r="BC25471" s="9" t="str">
        <f>IF(V25471="","",MAX(BC$1:BC25470)+1)</f>
        <v/>
      </c>
    </row>
    <row r="25472" spans="21:55">
      <c r="U25472" s="17" t="b">
        <f t="shared" si="2149"/>
        <v>0</v>
      </c>
      <c r="V25472" s="9" t="str">
        <f t="shared" si="2150"/>
        <v/>
      </c>
      <c r="W25472" s="9" t="str">
        <f t="shared" si="2151"/>
        <v/>
      </c>
      <c r="X25472" s="9" t="str">
        <f t="shared" si="2152"/>
        <v/>
      </c>
      <c r="BC25472" s="9" t="str">
        <f>IF(V25472="","",MAX(BC$1:BC25471)+1)</f>
        <v/>
      </c>
    </row>
    <row r="25473" spans="21:55">
      <c r="U25473" s="17" t="b">
        <f t="shared" si="2149"/>
        <v>0</v>
      </c>
      <c r="V25473" s="9" t="str">
        <f t="shared" si="2150"/>
        <v/>
      </c>
      <c r="W25473" s="9" t="str">
        <f t="shared" si="2151"/>
        <v/>
      </c>
      <c r="X25473" s="9" t="str">
        <f t="shared" si="2152"/>
        <v/>
      </c>
      <c r="BC25473" s="9" t="str">
        <f>IF(V25473="","",MAX(BC$1:BC25472)+1)</f>
        <v/>
      </c>
    </row>
    <row r="25474" spans="21:55">
      <c r="U25474" s="17" t="b">
        <f t="shared" ref="U25474:U25537" si="2153">AND(ISNUMBER(SEARCH("(rs",N25474)),NOT(ISNUMBER(SEARCH("oxidation",N25474))),NOT(ISNUMBER(SEARCH("deamidated",N25474))),NOT(ISNUMBER(SEARCH("ammonia",N25474))),NOT(ISNUMBER(SEARCH("acetyl",N25474))),NOT(ISNUMBER(SEARCH("phospho",N25474))),NOT(ISNUMBER(SEARCH("dehydrated",N25474))))</f>
        <v>0</v>
      </c>
      <c r="V25474" s="9" t="str">
        <f t="shared" ref="V25474:V25537" si="2154">IF(U25474=TRUE, IF(ISNUMBER(SEARCH(":",P25474))=TRUE, LEFT(P25474,FIND(":",P25474)-1),P25474), "")</f>
        <v/>
      </c>
      <c r="W25474" s="9" t="str">
        <f t="shared" ref="W25474:W25537" si="2155">IF(U25474=TRUE,IF(ISNUMBER(SEARCH("Carb",N25474))=TRUE,MID(LEFT(N25474,FIND("#",N25474)-1),FIND(CHAR(1),SUBSTITUTE(N25474," ",CHAR(1),(LEN(N25474)-LEN(SUBSTITUTE(N25474," ","")))-1))+1,LEN(N25474)),LEFT(N25474,FIND("#",N25474)-1)),"")</f>
        <v/>
      </c>
      <c r="X25474" s="9" t="str">
        <f t="shared" si="2152"/>
        <v/>
      </c>
      <c r="BC25474" s="9" t="str">
        <f>IF(V25474="","",MAX(BC$1:BC25473)+1)</f>
        <v/>
      </c>
    </row>
    <row r="25475" spans="21:55">
      <c r="U25475" s="17" t="b">
        <f t="shared" si="2153"/>
        <v>0</v>
      </c>
      <c r="V25475" s="9" t="str">
        <f t="shared" si="2154"/>
        <v/>
      </c>
      <c r="W25475" s="9" t="str">
        <f t="shared" si="2155"/>
        <v/>
      </c>
      <c r="X25475" s="9" t="str">
        <f t="shared" si="2152"/>
        <v/>
      </c>
      <c r="BC25475" s="9" t="str">
        <f>IF(V25475="","",MAX(BC$1:BC25474)+1)</f>
        <v/>
      </c>
    </row>
    <row r="25476" spans="21:55">
      <c r="U25476" s="17" t="b">
        <f t="shared" si="2153"/>
        <v>0</v>
      </c>
      <c r="V25476" s="9" t="str">
        <f t="shared" si="2154"/>
        <v/>
      </c>
      <c r="W25476" s="9" t="str">
        <f t="shared" si="2155"/>
        <v/>
      </c>
      <c r="X25476" s="9" t="str">
        <f t="shared" si="2152"/>
        <v/>
      </c>
      <c r="BC25476" s="9" t="str">
        <f>IF(V25476="","",MAX(BC$1:BC25475)+1)</f>
        <v/>
      </c>
    </row>
    <row r="25477" spans="21:55">
      <c r="U25477" s="17" t="b">
        <f t="shared" si="2153"/>
        <v>0</v>
      </c>
      <c r="V25477" s="9" t="str">
        <f t="shared" si="2154"/>
        <v/>
      </c>
      <c r="W25477" s="9" t="str">
        <f t="shared" si="2155"/>
        <v/>
      </c>
      <c r="X25477" s="9" t="str">
        <f t="shared" si="2152"/>
        <v/>
      </c>
      <c r="BC25477" s="9" t="str">
        <f>IF(V25477="","",MAX(BC$1:BC25476)+1)</f>
        <v/>
      </c>
    </row>
    <row r="25478" spans="21:55">
      <c r="U25478" s="17" t="b">
        <f t="shared" si="2153"/>
        <v>0</v>
      </c>
      <c r="V25478" s="9" t="str">
        <f t="shared" si="2154"/>
        <v/>
      </c>
      <c r="W25478" s="9" t="str">
        <f t="shared" si="2155"/>
        <v/>
      </c>
      <c r="X25478" s="9" t="str">
        <f t="shared" si="2152"/>
        <v/>
      </c>
      <c r="BC25478" s="9" t="str">
        <f>IF(V25478="","",MAX(BC$1:BC25477)+1)</f>
        <v/>
      </c>
    </row>
    <row r="25479" spans="21:55">
      <c r="U25479" s="17" t="b">
        <f t="shared" si="2153"/>
        <v>0</v>
      </c>
      <c r="V25479" s="9" t="str">
        <f t="shared" si="2154"/>
        <v/>
      </c>
      <c r="W25479" s="9" t="str">
        <f t="shared" si="2155"/>
        <v/>
      </c>
      <c r="X25479" s="9" t="str">
        <f t="shared" si="2152"/>
        <v/>
      </c>
      <c r="BC25479" s="9" t="str">
        <f>IF(V25479="","",MAX(BC$1:BC25478)+1)</f>
        <v/>
      </c>
    </row>
    <row r="25480" spans="21:55">
      <c r="U25480" s="17" t="b">
        <f t="shared" si="2153"/>
        <v>0</v>
      </c>
      <c r="V25480" s="9" t="str">
        <f t="shared" si="2154"/>
        <v/>
      </c>
      <c r="W25480" s="9" t="str">
        <f t="shared" si="2155"/>
        <v/>
      </c>
      <c r="X25480" s="9" t="str">
        <f t="shared" si="2152"/>
        <v/>
      </c>
      <c r="BC25480" s="9" t="str">
        <f>IF(V25480="","",MAX(BC$1:BC25479)+1)</f>
        <v/>
      </c>
    </row>
    <row r="25481" spans="21:55">
      <c r="U25481" s="17" t="b">
        <f t="shared" si="2153"/>
        <v>0</v>
      </c>
      <c r="V25481" s="9" t="str">
        <f t="shared" si="2154"/>
        <v/>
      </c>
      <c r="W25481" s="9" t="str">
        <f t="shared" si="2155"/>
        <v/>
      </c>
      <c r="X25481" s="9" t="str">
        <f t="shared" si="2152"/>
        <v/>
      </c>
      <c r="BC25481" s="9" t="str">
        <f>IF(V25481="","",MAX(BC$1:BC25480)+1)</f>
        <v/>
      </c>
    </row>
    <row r="25482" spans="21:55">
      <c r="U25482" s="17" t="b">
        <f t="shared" si="2153"/>
        <v>0</v>
      </c>
      <c r="V25482" s="9" t="str">
        <f t="shared" si="2154"/>
        <v/>
      </c>
      <c r="W25482" s="9" t="str">
        <f t="shared" si="2155"/>
        <v/>
      </c>
      <c r="X25482" s="9" t="str">
        <f t="shared" si="2152"/>
        <v/>
      </c>
      <c r="BC25482" s="9" t="str">
        <f>IF(V25482="","",MAX(BC$1:BC25481)+1)</f>
        <v/>
      </c>
    </row>
    <row r="25483" spans="21:55">
      <c r="U25483" s="17" t="b">
        <f t="shared" si="2153"/>
        <v>0</v>
      </c>
      <c r="V25483" s="9" t="str">
        <f t="shared" si="2154"/>
        <v/>
      </c>
      <c r="W25483" s="9" t="str">
        <f t="shared" si="2155"/>
        <v/>
      </c>
      <c r="X25483" s="9" t="str">
        <f t="shared" si="2152"/>
        <v/>
      </c>
      <c r="BC25483" s="9" t="str">
        <f>IF(V25483="","",MAX(BC$1:BC25482)+1)</f>
        <v/>
      </c>
    </row>
    <row r="25484" spans="21:55">
      <c r="U25484" s="17" t="b">
        <f t="shared" si="2153"/>
        <v>0</v>
      </c>
      <c r="V25484" s="9" t="str">
        <f t="shared" si="2154"/>
        <v/>
      </c>
      <c r="W25484" s="9" t="str">
        <f t="shared" si="2155"/>
        <v/>
      </c>
      <c r="X25484" s="9" t="str">
        <f t="shared" si="2152"/>
        <v/>
      </c>
      <c r="BC25484" s="9" t="str">
        <f>IF(V25484="","",MAX(BC$1:BC25483)+1)</f>
        <v/>
      </c>
    </row>
    <row r="25485" spans="21:55">
      <c r="U25485" s="17" t="b">
        <f t="shared" si="2153"/>
        <v>0</v>
      </c>
      <c r="V25485" s="9" t="str">
        <f t="shared" si="2154"/>
        <v/>
      </c>
      <c r="W25485" s="9" t="str">
        <f t="shared" si="2155"/>
        <v/>
      </c>
      <c r="X25485" s="9" t="str">
        <f t="shared" si="2152"/>
        <v/>
      </c>
      <c r="BC25485" s="9" t="str">
        <f>IF(V25485="","",MAX(BC$1:BC25484)+1)</f>
        <v/>
      </c>
    </row>
    <row r="25486" spans="21:55">
      <c r="U25486" s="17" t="b">
        <f t="shared" si="2153"/>
        <v>0</v>
      </c>
      <c r="V25486" s="9" t="str">
        <f t="shared" si="2154"/>
        <v/>
      </c>
      <c r="W25486" s="9" t="str">
        <f t="shared" si="2155"/>
        <v/>
      </c>
      <c r="X25486" s="9" t="str">
        <f t="shared" si="2152"/>
        <v/>
      </c>
      <c r="BC25486" s="9" t="str">
        <f>IF(V25486="","",MAX(BC$1:BC25485)+1)</f>
        <v/>
      </c>
    </row>
    <row r="25487" spans="21:55">
      <c r="U25487" s="17" t="b">
        <f t="shared" si="2153"/>
        <v>0</v>
      </c>
      <c r="V25487" s="9" t="str">
        <f t="shared" si="2154"/>
        <v/>
      </c>
      <c r="W25487" s="9" t="str">
        <f t="shared" si="2155"/>
        <v/>
      </c>
      <c r="X25487" s="9" t="str">
        <f t="shared" si="2152"/>
        <v/>
      </c>
      <c r="BC25487" s="9" t="str">
        <f>IF(V25487="","",MAX(BC$1:BC25486)+1)</f>
        <v/>
      </c>
    </row>
    <row r="25488" spans="21:55">
      <c r="U25488" s="17" t="b">
        <f t="shared" si="2153"/>
        <v>0</v>
      </c>
      <c r="V25488" s="9" t="str">
        <f t="shared" si="2154"/>
        <v/>
      </c>
      <c r="W25488" s="9" t="str">
        <f t="shared" si="2155"/>
        <v/>
      </c>
      <c r="X25488" s="9" t="str">
        <f t="shared" si="2152"/>
        <v/>
      </c>
      <c r="BC25488" s="9" t="str">
        <f>IF(V25488="","",MAX(BC$1:BC25487)+1)</f>
        <v/>
      </c>
    </row>
    <row r="25489" spans="21:55">
      <c r="U25489" s="17" t="b">
        <f t="shared" si="2153"/>
        <v>0</v>
      </c>
      <c r="V25489" s="9" t="str">
        <f t="shared" si="2154"/>
        <v/>
      </c>
      <c r="W25489" s="9" t="str">
        <f t="shared" si="2155"/>
        <v/>
      </c>
      <c r="X25489" s="9" t="str">
        <f t="shared" si="2152"/>
        <v/>
      </c>
      <c r="BC25489" s="9" t="str">
        <f>IF(V25489="","",MAX(BC$1:BC25488)+1)</f>
        <v/>
      </c>
    </row>
    <row r="25490" spans="21:55">
      <c r="U25490" s="17" t="b">
        <f t="shared" si="2153"/>
        <v>0</v>
      </c>
      <c r="V25490" s="9" t="str">
        <f t="shared" si="2154"/>
        <v/>
      </c>
      <c r="W25490" s="9" t="str">
        <f t="shared" si="2155"/>
        <v/>
      </c>
      <c r="X25490" s="9" t="str">
        <f t="shared" si="2152"/>
        <v/>
      </c>
      <c r="BC25490" s="9" t="str">
        <f>IF(V25490="","",MAX(BC$1:BC25489)+1)</f>
        <v/>
      </c>
    </row>
    <row r="25491" spans="21:55">
      <c r="U25491" s="17" t="b">
        <f t="shared" si="2153"/>
        <v>0</v>
      </c>
      <c r="V25491" s="9" t="str">
        <f t="shared" si="2154"/>
        <v/>
      </c>
      <c r="W25491" s="9" t="str">
        <f t="shared" si="2155"/>
        <v/>
      </c>
      <c r="X25491" s="9" t="str">
        <f t="shared" si="2152"/>
        <v/>
      </c>
      <c r="BC25491" s="9" t="str">
        <f>IF(V25491="","",MAX(BC$1:BC25490)+1)</f>
        <v/>
      </c>
    </row>
    <row r="25492" spans="21:55">
      <c r="U25492" s="17" t="b">
        <f t="shared" si="2153"/>
        <v>0</v>
      </c>
      <c r="V25492" s="9" t="str">
        <f t="shared" si="2154"/>
        <v/>
      </c>
      <c r="W25492" s="9" t="str">
        <f t="shared" si="2155"/>
        <v/>
      </c>
      <c r="X25492" s="9" t="str">
        <f t="shared" si="2152"/>
        <v/>
      </c>
      <c r="BC25492" s="9" t="str">
        <f>IF(V25492="","",MAX(BC$1:BC25491)+1)</f>
        <v/>
      </c>
    </row>
    <row r="25493" spans="21:55">
      <c r="U25493" s="17" t="b">
        <f t="shared" si="2153"/>
        <v>0</v>
      </c>
      <c r="V25493" s="9" t="str">
        <f t="shared" si="2154"/>
        <v/>
      </c>
      <c r="W25493" s="9" t="str">
        <f t="shared" si="2155"/>
        <v/>
      </c>
      <c r="X25493" s="9" t="str">
        <f t="shared" si="2152"/>
        <v/>
      </c>
      <c r="BC25493" s="9" t="str">
        <f>IF(V25493="","",MAX(BC$1:BC25492)+1)</f>
        <v/>
      </c>
    </row>
    <row r="25494" spans="21:55">
      <c r="U25494" s="17" t="b">
        <f t="shared" si="2153"/>
        <v>0</v>
      </c>
      <c r="V25494" s="9" t="str">
        <f t="shared" si="2154"/>
        <v/>
      </c>
      <c r="W25494" s="9" t="str">
        <f t="shared" si="2155"/>
        <v/>
      </c>
      <c r="X25494" s="9" t="str">
        <f t="shared" si="2152"/>
        <v/>
      </c>
      <c r="BC25494" s="9" t="str">
        <f>IF(V25494="","",MAX(BC$1:BC25493)+1)</f>
        <v/>
      </c>
    </row>
    <row r="25495" spans="21:55">
      <c r="U25495" s="17" t="b">
        <f t="shared" si="2153"/>
        <v>0</v>
      </c>
      <c r="V25495" s="9" t="str">
        <f t="shared" si="2154"/>
        <v/>
      </c>
      <c r="W25495" s="9" t="str">
        <f t="shared" si="2155"/>
        <v/>
      </c>
      <c r="X25495" s="9" t="str">
        <f t="shared" si="2152"/>
        <v/>
      </c>
      <c r="BC25495" s="9" t="str">
        <f>IF(V25495="","",MAX(BC$1:BC25494)+1)</f>
        <v/>
      </c>
    </row>
    <row r="25496" spans="21:55">
      <c r="U25496" s="17" t="b">
        <f t="shared" si="2153"/>
        <v>0</v>
      </c>
      <c r="V25496" s="9" t="str">
        <f t="shared" si="2154"/>
        <v/>
      </c>
      <c r="W25496" s="9" t="str">
        <f t="shared" si="2155"/>
        <v/>
      </c>
      <c r="X25496" s="9" t="str">
        <f t="shared" si="2152"/>
        <v/>
      </c>
      <c r="BC25496" s="9" t="str">
        <f>IF(V25496="","",MAX(BC$1:BC25495)+1)</f>
        <v/>
      </c>
    </row>
    <row r="25497" spans="21:55">
      <c r="U25497" s="17" t="b">
        <f t="shared" si="2153"/>
        <v>0</v>
      </c>
      <c r="V25497" s="9" t="str">
        <f t="shared" si="2154"/>
        <v/>
      </c>
      <c r="W25497" s="9" t="str">
        <f t="shared" si="2155"/>
        <v/>
      </c>
      <c r="X25497" s="9" t="str">
        <f t="shared" si="2152"/>
        <v/>
      </c>
      <c r="BC25497" s="9" t="str">
        <f>IF(V25497="","",MAX(BC$1:BC25496)+1)</f>
        <v/>
      </c>
    </row>
    <row r="25498" spans="21:55">
      <c r="U25498" s="17" t="b">
        <f t="shared" si="2153"/>
        <v>0</v>
      </c>
      <c r="V25498" s="9" t="str">
        <f t="shared" si="2154"/>
        <v/>
      </c>
      <c r="W25498" s="9" t="str">
        <f t="shared" si="2155"/>
        <v/>
      </c>
      <c r="X25498" s="9" t="str">
        <f t="shared" si="2152"/>
        <v/>
      </c>
      <c r="BC25498" s="9" t="str">
        <f>IF(V25498="","",MAX(BC$1:BC25497)+1)</f>
        <v/>
      </c>
    </row>
    <row r="25499" spans="21:55">
      <c r="U25499" s="17" t="b">
        <f t="shared" si="2153"/>
        <v>0</v>
      </c>
      <c r="V25499" s="9" t="str">
        <f t="shared" si="2154"/>
        <v/>
      </c>
      <c r="W25499" s="9" t="str">
        <f t="shared" si="2155"/>
        <v/>
      </c>
      <c r="X25499" s="9" t="str">
        <f t="shared" si="2152"/>
        <v/>
      </c>
      <c r="BC25499" s="9" t="str">
        <f>IF(V25499="","",MAX(BC$1:BC25498)+1)</f>
        <v/>
      </c>
    </row>
    <row r="25500" spans="21:55">
      <c r="U25500" s="17" t="b">
        <f t="shared" si="2153"/>
        <v>0</v>
      </c>
      <c r="V25500" s="9" t="str">
        <f t="shared" si="2154"/>
        <v/>
      </c>
      <c r="W25500" s="9" t="str">
        <f t="shared" si="2155"/>
        <v/>
      </c>
      <c r="X25500" s="9" t="str">
        <f t="shared" si="2152"/>
        <v/>
      </c>
      <c r="BC25500" s="9" t="str">
        <f>IF(V25500="","",MAX(BC$1:BC25499)+1)</f>
        <v/>
      </c>
    </row>
    <row r="25501" spans="21:55">
      <c r="U25501" s="17" t="b">
        <f t="shared" si="2153"/>
        <v>0</v>
      </c>
      <c r="V25501" s="9" t="str">
        <f t="shared" si="2154"/>
        <v/>
      </c>
      <c r="W25501" s="9" t="str">
        <f t="shared" si="2155"/>
        <v/>
      </c>
      <c r="X25501" s="9" t="str">
        <f t="shared" si="2152"/>
        <v/>
      </c>
      <c r="BC25501" s="9" t="str">
        <f>IF(V25501="","",MAX(BC$1:BC25500)+1)</f>
        <v/>
      </c>
    </row>
    <row r="25502" spans="21:55">
      <c r="U25502" s="17" t="b">
        <f t="shared" si="2153"/>
        <v>0</v>
      </c>
      <c r="V25502" s="9" t="str">
        <f t="shared" si="2154"/>
        <v/>
      </c>
      <c r="W25502" s="9" t="str">
        <f t="shared" si="2155"/>
        <v/>
      </c>
      <c r="X25502" s="9" t="str">
        <f t="shared" ref="X25502:X25565" si="2156">IF(U25502=TRUE, MID(LEFT(N25502,FIND(")",N25502)-1),FIND("(",N25502)+1,LEN(N25502)), "")</f>
        <v/>
      </c>
      <c r="BC25502" s="9" t="str">
        <f>IF(V25502="","",MAX(BC$1:BC25501)+1)</f>
        <v/>
      </c>
    </row>
    <row r="25503" spans="21:55">
      <c r="U25503" s="17" t="b">
        <f t="shared" si="2153"/>
        <v>0</v>
      </c>
      <c r="V25503" s="9" t="str">
        <f t="shared" si="2154"/>
        <v/>
      </c>
      <c r="W25503" s="9" t="str">
        <f t="shared" si="2155"/>
        <v/>
      </c>
      <c r="X25503" s="9" t="str">
        <f t="shared" si="2156"/>
        <v/>
      </c>
      <c r="BC25503" s="9" t="str">
        <f>IF(V25503="","",MAX(BC$1:BC25502)+1)</f>
        <v/>
      </c>
    </row>
    <row r="25504" spans="21:55">
      <c r="U25504" s="17" t="b">
        <f t="shared" si="2153"/>
        <v>0</v>
      </c>
      <c r="V25504" s="9" t="str">
        <f t="shared" si="2154"/>
        <v/>
      </c>
      <c r="W25504" s="9" t="str">
        <f t="shared" si="2155"/>
        <v/>
      </c>
      <c r="X25504" s="9" t="str">
        <f t="shared" si="2156"/>
        <v/>
      </c>
      <c r="BC25504" s="9" t="str">
        <f>IF(V25504="","",MAX(BC$1:BC25503)+1)</f>
        <v/>
      </c>
    </row>
    <row r="25505" spans="21:55">
      <c r="U25505" s="17" t="b">
        <f t="shared" si="2153"/>
        <v>0</v>
      </c>
      <c r="V25505" s="9" t="str">
        <f t="shared" si="2154"/>
        <v/>
      </c>
      <c r="W25505" s="9" t="str">
        <f t="shared" si="2155"/>
        <v/>
      </c>
      <c r="X25505" s="9" t="str">
        <f t="shared" si="2156"/>
        <v/>
      </c>
      <c r="BC25505" s="9" t="str">
        <f>IF(V25505="","",MAX(BC$1:BC25504)+1)</f>
        <v/>
      </c>
    </row>
    <row r="25506" spans="21:55">
      <c r="U25506" s="17" t="b">
        <f t="shared" si="2153"/>
        <v>0</v>
      </c>
      <c r="V25506" s="9" t="str">
        <f t="shared" si="2154"/>
        <v/>
      </c>
      <c r="W25506" s="9" t="str">
        <f t="shared" si="2155"/>
        <v/>
      </c>
      <c r="X25506" s="9" t="str">
        <f t="shared" si="2156"/>
        <v/>
      </c>
      <c r="BC25506" s="9" t="str">
        <f>IF(V25506="","",MAX(BC$1:BC25505)+1)</f>
        <v/>
      </c>
    </row>
    <row r="25507" spans="21:55">
      <c r="U25507" s="17" t="b">
        <f t="shared" si="2153"/>
        <v>0</v>
      </c>
      <c r="V25507" s="9" t="str">
        <f t="shared" si="2154"/>
        <v/>
      </c>
      <c r="W25507" s="9" t="str">
        <f t="shared" si="2155"/>
        <v/>
      </c>
      <c r="X25507" s="9" t="str">
        <f t="shared" si="2156"/>
        <v/>
      </c>
      <c r="BC25507" s="9" t="str">
        <f>IF(V25507="","",MAX(BC$1:BC25506)+1)</f>
        <v/>
      </c>
    </row>
    <row r="25508" spans="21:55">
      <c r="U25508" s="17" t="b">
        <f t="shared" si="2153"/>
        <v>0</v>
      </c>
      <c r="V25508" s="9" t="str">
        <f t="shared" si="2154"/>
        <v/>
      </c>
      <c r="W25508" s="9" t="str">
        <f t="shared" si="2155"/>
        <v/>
      </c>
      <c r="X25508" s="9" t="str">
        <f t="shared" si="2156"/>
        <v/>
      </c>
      <c r="BC25508" s="9" t="str">
        <f>IF(V25508="","",MAX(BC$1:BC25507)+1)</f>
        <v/>
      </c>
    </row>
    <row r="25509" spans="21:55">
      <c r="U25509" s="17" t="b">
        <f t="shared" si="2153"/>
        <v>0</v>
      </c>
      <c r="V25509" s="9" t="str">
        <f t="shared" si="2154"/>
        <v/>
      </c>
      <c r="W25509" s="9" t="str">
        <f t="shared" si="2155"/>
        <v/>
      </c>
      <c r="X25509" s="9" t="str">
        <f t="shared" si="2156"/>
        <v/>
      </c>
      <c r="BC25509" s="9" t="str">
        <f>IF(V25509="","",MAX(BC$1:BC25508)+1)</f>
        <v/>
      </c>
    </row>
    <row r="25510" spans="21:55">
      <c r="U25510" s="17" t="b">
        <f t="shared" si="2153"/>
        <v>0</v>
      </c>
      <c r="V25510" s="9" t="str">
        <f t="shared" si="2154"/>
        <v/>
      </c>
      <c r="W25510" s="9" t="str">
        <f t="shared" si="2155"/>
        <v/>
      </c>
      <c r="X25510" s="9" t="str">
        <f t="shared" si="2156"/>
        <v/>
      </c>
      <c r="BC25510" s="9" t="str">
        <f>IF(V25510="","",MAX(BC$1:BC25509)+1)</f>
        <v/>
      </c>
    </row>
    <row r="25511" spans="21:55">
      <c r="U25511" s="17" t="b">
        <f t="shared" si="2153"/>
        <v>0</v>
      </c>
      <c r="V25511" s="9" t="str">
        <f t="shared" si="2154"/>
        <v/>
      </c>
      <c r="W25511" s="9" t="str">
        <f t="shared" si="2155"/>
        <v/>
      </c>
      <c r="X25511" s="9" t="str">
        <f t="shared" si="2156"/>
        <v/>
      </c>
      <c r="BC25511" s="9" t="str">
        <f>IF(V25511="","",MAX(BC$1:BC25510)+1)</f>
        <v/>
      </c>
    </row>
    <row r="25512" spans="21:55">
      <c r="U25512" s="17" t="b">
        <f t="shared" si="2153"/>
        <v>0</v>
      </c>
      <c r="V25512" s="9" t="str">
        <f t="shared" si="2154"/>
        <v/>
      </c>
      <c r="W25512" s="9" t="str">
        <f t="shared" si="2155"/>
        <v/>
      </c>
      <c r="X25512" s="9" t="str">
        <f t="shared" si="2156"/>
        <v/>
      </c>
      <c r="BC25512" s="9" t="str">
        <f>IF(V25512="","",MAX(BC$1:BC25511)+1)</f>
        <v/>
      </c>
    </row>
    <row r="25513" spans="21:55">
      <c r="U25513" s="17" t="b">
        <f t="shared" si="2153"/>
        <v>0</v>
      </c>
      <c r="V25513" s="9" t="str">
        <f t="shared" si="2154"/>
        <v/>
      </c>
      <c r="W25513" s="9" t="str">
        <f t="shared" si="2155"/>
        <v/>
      </c>
      <c r="X25513" s="9" t="str">
        <f t="shared" si="2156"/>
        <v/>
      </c>
      <c r="BC25513" s="9" t="str">
        <f>IF(V25513="","",MAX(BC$1:BC25512)+1)</f>
        <v/>
      </c>
    </row>
    <row r="25514" spans="21:55">
      <c r="U25514" s="17" t="b">
        <f t="shared" si="2153"/>
        <v>0</v>
      </c>
      <c r="V25514" s="9" t="str">
        <f t="shared" si="2154"/>
        <v/>
      </c>
      <c r="W25514" s="9" t="str">
        <f t="shared" si="2155"/>
        <v/>
      </c>
      <c r="X25514" s="9" t="str">
        <f t="shared" si="2156"/>
        <v/>
      </c>
      <c r="BC25514" s="9" t="str">
        <f>IF(V25514="","",MAX(BC$1:BC25513)+1)</f>
        <v/>
      </c>
    </row>
    <row r="25515" spans="21:55">
      <c r="U25515" s="17" t="b">
        <f t="shared" si="2153"/>
        <v>0</v>
      </c>
      <c r="V25515" s="9" t="str">
        <f t="shared" si="2154"/>
        <v/>
      </c>
      <c r="W25515" s="9" t="str">
        <f t="shared" si="2155"/>
        <v/>
      </c>
      <c r="X25515" s="9" t="str">
        <f t="shared" si="2156"/>
        <v/>
      </c>
      <c r="BC25515" s="9" t="str">
        <f>IF(V25515="","",MAX(BC$1:BC25514)+1)</f>
        <v/>
      </c>
    </row>
    <row r="25516" spans="21:55">
      <c r="U25516" s="17" t="b">
        <f t="shared" si="2153"/>
        <v>0</v>
      </c>
      <c r="V25516" s="9" t="str">
        <f t="shared" si="2154"/>
        <v/>
      </c>
      <c r="W25516" s="9" t="str">
        <f t="shared" si="2155"/>
        <v/>
      </c>
      <c r="X25516" s="9" t="str">
        <f t="shared" si="2156"/>
        <v/>
      </c>
      <c r="BC25516" s="9" t="str">
        <f>IF(V25516="","",MAX(BC$1:BC25515)+1)</f>
        <v/>
      </c>
    </row>
    <row r="25517" spans="21:55">
      <c r="U25517" s="17" t="b">
        <f t="shared" si="2153"/>
        <v>0</v>
      </c>
      <c r="V25517" s="9" t="str">
        <f t="shared" si="2154"/>
        <v/>
      </c>
      <c r="W25517" s="9" t="str">
        <f t="shared" si="2155"/>
        <v/>
      </c>
      <c r="X25517" s="9" t="str">
        <f t="shared" si="2156"/>
        <v/>
      </c>
      <c r="BC25517" s="9" t="str">
        <f>IF(V25517="","",MAX(BC$1:BC25516)+1)</f>
        <v/>
      </c>
    </row>
    <row r="25518" spans="21:55">
      <c r="U25518" s="17" t="b">
        <f t="shared" si="2153"/>
        <v>0</v>
      </c>
      <c r="V25518" s="9" t="str">
        <f t="shared" si="2154"/>
        <v/>
      </c>
      <c r="W25518" s="9" t="str">
        <f t="shared" si="2155"/>
        <v/>
      </c>
      <c r="X25518" s="9" t="str">
        <f t="shared" si="2156"/>
        <v/>
      </c>
      <c r="BC25518" s="9" t="str">
        <f>IF(V25518="","",MAX(BC$1:BC25517)+1)</f>
        <v/>
      </c>
    </row>
    <row r="25519" spans="21:55">
      <c r="U25519" s="17" t="b">
        <f t="shared" si="2153"/>
        <v>0</v>
      </c>
      <c r="V25519" s="9" t="str">
        <f t="shared" si="2154"/>
        <v/>
      </c>
      <c r="W25519" s="9" t="str">
        <f t="shared" si="2155"/>
        <v/>
      </c>
      <c r="X25519" s="9" t="str">
        <f t="shared" si="2156"/>
        <v/>
      </c>
      <c r="BC25519" s="9" t="str">
        <f>IF(V25519="","",MAX(BC$1:BC25518)+1)</f>
        <v/>
      </c>
    </row>
    <row r="25520" spans="21:55">
      <c r="U25520" s="17" t="b">
        <f t="shared" si="2153"/>
        <v>0</v>
      </c>
      <c r="V25520" s="9" t="str">
        <f t="shared" si="2154"/>
        <v/>
      </c>
      <c r="W25520" s="9" t="str">
        <f t="shared" si="2155"/>
        <v/>
      </c>
      <c r="X25520" s="9" t="str">
        <f t="shared" si="2156"/>
        <v/>
      </c>
      <c r="BC25520" s="9" t="str">
        <f>IF(V25520="","",MAX(BC$1:BC25519)+1)</f>
        <v/>
      </c>
    </row>
    <row r="25521" spans="21:55">
      <c r="U25521" s="17" t="b">
        <f t="shared" si="2153"/>
        <v>0</v>
      </c>
      <c r="V25521" s="9" t="str">
        <f t="shared" si="2154"/>
        <v/>
      </c>
      <c r="W25521" s="9" t="str">
        <f t="shared" si="2155"/>
        <v/>
      </c>
      <c r="X25521" s="9" t="str">
        <f t="shared" si="2156"/>
        <v/>
      </c>
      <c r="BC25521" s="9" t="str">
        <f>IF(V25521="","",MAX(BC$1:BC25520)+1)</f>
        <v/>
      </c>
    </row>
    <row r="25522" spans="21:55">
      <c r="U25522" s="17" t="b">
        <f t="shared" si="2153"/>
        <v>0</v>
      </c>
      <c r="V25522" s="9" t="str">
        <f t="shared" si="2154"/>
        <v/>
      </c>
      <c r="W25522" s="9" t="str">
        <f t="shared" si="2155"/>
        <v/>
      </c>
      <c r="X25522" s="9" t="str">
        <f t="shared" si="2156"/>
        <v/>
      </c>
      <c r="BC25522" s="9" t="str">
        <f>IF(V25522="","",MAX(BC$1:BC25521)+1)</f>
        <v/>
      </c>
    </row>
    <row r="25523" spans="21:55">
      <c r="U25523" s="17" t="b">
        <f t="shared" si="2153"/>
        <v>0</v>
      </c>
      <c r="V25523" s="9" t="str">
        <f t="shared" si="2154"/>
        <v/>
      </c>
      <c r="W25523" s="9" t="str">
        <f t="shared" si="2155"/>
        <v/>
      </c>
      <c r="X25523" s="9" t="str">
        <f t="shared" si="2156"/>
        <v/>
      </c>
      <c r="BC25523" s="9" t="str">
        <f>IF(V25523="","",MAX(BC$1:BC25522)+1)</f>
        <v/>
      </c>
    </row>
    <row r="25524" spans="21:55">
      <c r="U25524" s="17" t="b">
        <f t="shared" si="2153"/>
        <v>0</v>
      </c>
      <c r="V25524" s="9" t="str">
        <f t="shared" si="2154"/>
        <v/>
      </c>
      <c r="W25524" s="9" t="str">
        <f t="shared" si="2155"/>
        <v/>
      </c>
      <c r="X25524" s="9" t="str">
        <f t="shared" si="2156"/>
        <v/>
      </c>
      <c r="BC25524" s="9" t="str">
        <f>IF(V25524="","",MAX(BC$1:BC25523)+1)</f>
        <v/>
      </c>
    </row>
    <row r="25525" spans="21:55">
      <c r="U25525" s="17" t="b">
        <f t="shared" si="2153"/>
        <v>0</v>
      </c>
      <c r="V25525" s="9" t="str">
        <f t="shared" si="2154"/>
        <v/>
      </c>
      <c r="W25525" s="9" t="str">
        <f t="shared" si="2155"/>
        <v/>
      </c>
      <c r="X25525" s="9" t="str">
        <f t="shared" si="2156"/>
        <v/>
      </c>
      <c r="BC25525" s="9" t="str">
        <f>IF(V25525="","",MAX(BC$1:BC25524)+1)</f>
        <v/>
      </c>
    </row>
    <row r="25526" spans="21:55">
      <c r="U25526" s="17" t="b">
        <f t="shared" si="2153"/>
        <v>0</v>
      </c>
      <c r="V25526" s="9" t="str">
        <f t="shared" si="2154"/>
        <v/>
      </c>
      <c r="W25526" s="9" t="str">
        <f t="shared" si="2155"/>
        <v/>
      </c>
      <c r="X25526" s="9" t="str">
        <f t="shared" si="2156"/>
        <v/>
      </c>
      <c r="BC25526" s="9" t="str">
        <f>IF(V25526="","",MAX(BC$1:BC25525)+1)</f>
        <v/>
      </c>
    </row>
    <row r="25527" spans="21:55">
      <c r="U25527" s="17" t="b">
        <f t="shared" si="2153"/>
        <v>0</v>
      </c>
      <c r="V25527" s="9" t="str">
        <f t="shared" si="2154"/>
        <v/>
      </c>
      <c r="W25527" s="9" t="str">
        <f t="shared" si="2155"/>
        <v/>
      </c>
      <c r="X25527" s="9" t="str">
        <f t="shared" si="2156"/>
        <v/>
      </c>
      <c r="BC25527" s="9" t="str">
        <f>IF(V25527="","",MAX(BC$1:BC25526)+1)</f>
        <v/>
      </c>
    </row>
    <row r="25528" spans="21:55">
      <c r="U25528" s="17" t="b">
        <f t="shared" si="2153"/>
        <v>0</v>
      </c>
      <c r="V25528" s="9" t="str">
        <f t="shared" si="2154"/>
        <v/>
      </c>
      <c r="W25528" s="9" t="str">
        <f t="shared" si="2155"/>
        <v/>
      </c>
      <c r="X25528" s="9" t="str">
        <f t="shared" si="2156"/>
        <v/>
      </c>
      <c r="BC25528" s="9" t="str">
        <f>IF(V25528="","",MAX(BC$1:BC25527)+1)</f>
        <v/>
      </c>
    </row>
    <row r="25529" spans="21:55">
      <c r="U25529" s="17" t="b">
        <f t="shared" si="2153"/>
        <v>0</v>
      </c>
      <c r="V25529" s="9" t="str">
        <f t="shared" si="2154"/>
        <v/>
      </c>
      <c r="W25529" s="9" t="str">
        <f t="shared" si="2155"/>
        <v/>
      </c>
      <c r="X25529" s="9" t="str">
        <f t="shared" si="2156"/>
        <v/>
      </c>
      <c r="BC25529" s="9" t="str">
        <f>IF(V25529="","",MAX(BC$1:BC25528)+1)</f>
        <v/>
      </c>
    </row>
    <row r="25530" spans="21:55">
      <c r="U25530" s="17" t="b">
        <f t="shared" si="2153"/>
        <v>0</v>
      </c>
      <c r="V25530" s="9" t="str">
        <f t="shared" si="2154"/>
        <v/>
      </c>
      <c r="W25530" s="9" t="str">
        <f t="shared" si="2155"/>
        <v/>
      </c>
      <c r="X25530" s="9" t="str">
        <f t="shared" si="2156"/>
        <v/>
      </c>
      <c r="BC25530" s="9" t="str">
        <f>IF(V25530="","",MAX(BC$1:BC25529)+1)</f>
        <v/>
      </c>
    </row>
    <row r="25531" spans="21:55">
      <c r="U25531" s="17" t="b">
        <f t="shared" si="2153"/>
        <v>0</v>
      </c>
      <c r="V25531" s="9" t="str">
        <f t="shared" si="2154"/>
        <v/>
      </c>
      <c r="W25531" s="9" t="str">
        <f t="shared" si="2155"/>
        <v/>
      </c>
      <c r="X25531" s="9" t="str">
        <f t="shared" si="2156"/>
        <v/>
      </c>
      <c r="BC25531" s="9" t="str">
        <f>IF(V25531="","",MAX(BC$1:BC25530)+1)</f>
        <v/>
      </c>
    </row>
    <row r="25532" spans="21:55">
      <c r="U25532" s="17" t="b">
        <f t="shared" si="2153"/>
        <v>0</v>
      </c>
      <c r="V25532" s="9" t="str">
        <f t="shared" si="2154"/>
        <v/>
      </c>
      <c r="W25532" s="9" t="str">
        <f t="shared" si="2155"/>
        <v/>
      </c>
      <c r="X25532" s="9" t="str">
        <f t="shared" si="2156"/>
        <v/>
      </c>
      <c r="BC25532" s="9" t="str">
        <f>IF(V25532="","",MAX(BC$1:BC25531)+1)</f>
        <v/>
      </c>
    </row>
    <row r="25533" spans="21:55">
      <c r="U25533" s="17" t="b">
        <f t="shared" si="2153"/>
        <v>0</v>
      </c>
      <c r="V25533" s="9" t="str">
        <f t="shared" si="2154"/>
        <v/>
      </c>
      <c r="W25533" s="9" t="str">
        <f t="shared" si="2155"/>
        <v/>
      </c>
      <c r="X25533" s="9" t="str">
        <f t="shared" si="2156"/>
        <v/>
      </c>
      <c r="BC25533" s="9" t="str">
        <f>IF(V25533="","",MAX(BC$1:BC25532)+1)</f>
        <v/>
      </c>
    </row>
    <row r="25534" spans="21:55">
      <c r="U25534" s="17" t="b">
        <f t="shared" si="2153"/>
        <v>0</v>
      </c>
      <c r="V25534" s="9" t="str">
        <f t="shared" si="2154"/>
        <v/>
      </c>
      <c r="W25534" s="9" t="str">
        <f t="shared" si="2155"/>
        <v/>
      </c>
      <c r="X25534" s="9" t="str">
        <f t="shared" si="2156"/>
        <v/>
      </c>
      <c r="BC25534" s="9" t="str">
        <f>IF(V25534="","",MAX(BC$1:BC25533)+1)</f>
        <v/>
      </c>
    </row>
    <row r="25535" spans="21:55">
      <c r="U25535" s="17" t="b">
        <f t="shared" si="2153"/>
        <v>0</v>
      </c>
      <c r="V25535" s="9" t="str">
        <f t="shared" si="2154"/>
        <v/>
      </c>
      <c r="W25535" s="9" t="str">
        <f t="shared" si="2155"/>
        <v/>
      </c>
      <c r="X25535" s="9" t="str">
        <f t="shared" si="2156"/>
        <v/>
      </c>
      <c r="BC25535" s="9" t="str">
        <f>IF(V25535="","",MAX(BC$1:BC25534)+1)</f>
        <v/>
      </c>
    </row>
    <row r="25536" spans="21:55">
      <c r="U25536" s="17" t="b">
        <f t="shared" si="2153"/>
        <v>0</v>
      </c>
      <c r="V25536" s="9" t="str">
        <f t="shared" si="2154"/>
        <v/>
      </c>
      <c r="W25536" s="9" t="str">
        <f t="shared" si="2155"/>
        <v/>
      </c>
      <c r="X25536" s="9" t="str">
        <f t="shared" si="2156"/>
        <v/>
      </c>
      <c r="BC25536" s="9" t="str">
        <f>IF(V25536="","",MAX(BC$1:BC25535)+1)</f>
        <v/>
      </c>
    </row>
    <row r="25537" spans="21:55">
      <c r="U25537" s="17" t="b">
        <f t="shared" si="2153"/>
        <v>0</v>
      </c>
      <c r="V25537" s="9" t="str">
        <f t="shared" si="2154"/>
        <v/>
      </c>
      <c r="W25537" s="9" t="str">
        <f t="shared" si="2155"/>
        <v/>
      </c>
      <c r="X25537" s="9" t="str">
        <f t="shared" si="2156"/>
        <v/>
      </c>
      <c r="BC25537" s="9" t="str">
        <f>IF(V25537="","",MAX(BC$1:BC25536)+1)</f>
        <v/>
      </c>
    </row>
    <row r="25538" spans="21:55">
      <c r="U25538" s="17" t="b">
        <f t="shared" ref="U25538:U25601" si="2157">AND(ISNUMBER(SEARCH("(rs",N25538)),NOT(ISNUMBER(SEARCH("oxidation",N25538))),NOT(ISNUMBER(SEARCH("deamidated",N25538))),NOT(ISNUMBER(SEARCH("ammonia",N25538))),NOT(ISNUMBER(SEARCH("acetyl",N25538))),NOT(ISNUMBER(SEARCH("phospho",N25538))),NOT(ISNUMBER(SEARCH("dehydrated",N25538))))</f>
        <v>0</v>
      </c>
      <c r="V25538" s="9" t="str">
        <f t="shared" ref="V25538:V25601" si="2158">IF(U25538=TRUE, IF(ISNUMBER(SEARCH(":",P25538))=TRUE, LEFT(P25538,FIND(":",P25538)-1),P25538), "")</f>
        <v/>
      </c>
      <c r="W25538" s="9" t="str">
        <f t="shared" ref="W25538:W25601" si="2159">IF(U25538=TRUE,IF(ISNUMBER(SEARCH("Carb",N25538))=TRUE,MID(LEFT(N25538,FIND("#",N25538)-1),FIND(CHAR(1),SUBSTITUTE(N25538," ",CHAR(1),(LEN(N25538)-LEN(SUBSTITUTE(N25538," ","")))-1))+1,LEN(N25538)),LEFT(N25538,FIND("#",N25538)-1)),"")</f>
        <v/>
      </c>
      <c r="X25538" s="9" t="str">
        <f t="shared" si="2156"/>
        <v/>
      </c>
      <c r="BC25538" s="9" t="str">
        <f>IF(V25538="","",MAX(BC$1:BC25537)+1)</f>
        <v/>
      </c>
    </row>
    <row r="25539" spans="21:55">
      <c r="U25539" s="17" t="b">
        <f t="shared" si="2157"/>
        <v>0</v>
      </c>
      <c r="V25539" s="9" t="str">
        <f t="shared" si="2158"/>
        <v/>
      </c>
      <c r="W25539" s="9" t="str">
        <f t="shared" si="2159"/>
        <v/>
      </c>
      <c r="X25539" s="9" t="str">
        <f t="shared" si="2156"/>
        <v/>
      </c>
      <c r="BC25539" s="9" t="str">
        <f>IF(V25539="","",MAX(BC$1:BC25538)+1)</f>
        <v/>
      </c>
    </row>
    <row r="25540" spans="21:55">
      <c r="U25540" s="17" t="b">
        <f t="shared" si="2157"/>
        <v>0</v>
      </c>
      <c r="V25540" s="9" t="str">
        <f t="shared" si="2158"/>
        <v/>
      </c>
      <c r="W25540" s="9" t="str">
        <f t="shared" si="2159"/>
        <v/>
      </c>
      <c r="X25540" s="9" t="str">
        <f t="shared" si="2156"/>
        <v/>
      </c>
      <c r="BC25540" s="9" t="str">
        <f>IF(V25540="","",MAX(BC$1:BC25539)+1)</f>
        <v/>
      </c>
    </row>
    <row r="25541" spans="21:55">
      <c r="U25541" s="17" t="b">
        <f t="shared" si="2157"/>
        <v>0</v>
      </c>
      <c r="V25541" s="9" t="str">
        <f t="shared" si="2158"/>
        <v/>
      </c>
      <c r="W25541" s="9" t="str">
        <f t="shared" si="2159"/>
        <v/>
      </c>
      <c r="X25541" s="9" t="str">
        <f t="shared" si="2156"/>
        <v/>
      </c>
      <c r="BC25541" s="9" t="str">
        <f>IF(V25541="","",MAX(BC$1:BC25540)+1)</f>
        <v/>
      </c>
    </row>
    <row r="25542" spans="21:55">
      <c r="U25542" s="17" t="b">
        <f t="shared" si="2157"/>
        <v>0</v>
      </c>
      <c r="V25542" s="9" t="str">
        <f t="shared" si="2158"/>
        <v/>
      </c>
      <c r="W25542" s="9" t="str">
        <f t="shared" si="2159"/>
        <v/>
      </c>
      <c r="X25542" s="9" t="str">
        <f t="shared" si="2156"/>
        <v/>
      </c>
      <c r="BC25542" s="9" t="str">
        <f>IF(V25542="","",MAX(BC$1:BC25541)+1)</f>
        <v/>
      </c>
    </row>
    <row r="25543" spans="21:55">
      <c r="U25543" s="17" t="b">
        <f t="shared" si="2157"/>
        <v>0</v>
      </c>
      <c r="V25543" s="9" t="str">
        <f t="shared" si="2158"/>
        <v/>
      </c>
      <c r="W25543" s="9" t="str">
        <f t="shared" si="2159"/>
        <v/>
      </c>
      <c r="X25543" s="9" t="str">
        <f t="shared" si="2156"/>
        <v/>
      </c>
      <c r="BC25543" s="9" t="str">
        <f>IF(V25543="","",MAX(BC$1:BC25542)+1)</f>
        <v/>
      </c>
    </row>
    <row r="25544" spans="21:55">
      <c r="U25544" s="17" t="b">
        <f t="shared" si="2157"/>
        <v>0</v>
      </c>
      <c r="V25544" s="9" t="str">
        <f t="shared" si="2158"/>
        <v/>
      </c>
      <c r="W25544" s="9" t="str">
        <f t="shared" si="2159"/>
        <v/>
      </c>
      <c r="X25544" s="9" t="str">
        <f t="shared" si="2156"/>
        <v/>
      </c>
      <c r="BC25544" s="9" t="str">
        <f>IF(V25544="","",MAX(BC$1:BC25543)+1)</f>
        <v/>
      </c>
    </row>
    <row r="25545" spans="21:55">
      <c r="U25545" s="17" t="b">
        <f t="shared" si="2157"/>
        <v>0</v>
      </c>
      <c r="V25545" s="9" t="str">
        <f t="shared" si="2158"/>
        <v/>
      </c>
      <c r="W25545" s="9" t="str">
        <f t="shared" si="2159"/>
        <v/>
      </c>
      <c r="X25545" s="9" t="str">
        <f t="shared" si="2156"/>
        <v/>
      </c>
      <c r="BC25545" s="9" t="str">
        <f>IF(V25545="","",MAX(BC$1:BC25544)+1)</f>
        <v/>
      </c>
    </row>
    <row r="25546" spans="21:55">
      <c r="U25546" s="17" t="b">
        <f t="shared" si="2157"/>
        <v>0</v>
      </c>
      <c r="V25546" s="9" t="str">
        <f t="shared" si="2158"/>
        <v/>
      </c>
      <c r="W25546" s="9" t="str">
        <f t="shared" si="2159"/>
        <v/>
      </c>
      <c r="X25546" s="9" t="str">
        <f t="shared" si="2156"/>
        <v/>
      </c>
      <c r="BC25546" s="9" t="str">
        <f>IF(V25546="","",MAX(BC$1:BC25545)+1)</f>
        <v/>
      </c>
    </row>
    <row r="25547" spans="21:55">
      <c r="U25547" s="17" t="b">
        <f t="shared" si="2157"/>
        <v>0</v>
      </c>
      <c r="V25547" s="9" t="str">
        <f t="shared" si="2158"/>
        <v/>
      </c>
      <c r="W25547" s="9" t="str">
        <f t="shared" si="2159"/>
        <v/>
      </c>
      <c r="X25547" s="9" t="str">
        <f t="shared" si="2156"/>
        <v/>
      </c>
      <c r="BC25547" s="9" t="str">
        <f>IF(V25547="","",MAX(BC$1:BC25546)+1)</f>
        <v/>
      </c>
    </row>
    <row r="25548" spans="21:55">
      <c r="U25548" s="17" t="b">
        <f t="shared" si="2157"/>
        <v>0</v>
      </c>
      <c r="V25548" s="9" t="str">
        <f t="shared" si="2158"/>
        <v/>
      </c>
      <c r="W25548" s="9" t="str">
        <f t="shared" si="2159"/>
        <v/>
      </c>
      <c r="X25548" s="9" t="str">
        <f t="shared" si="2156"/>
        <v/>
      </c>
      <c r="BC25548" s="9" t="str">
        <f>IF(V25548="","",MAX(BC$1:BC25547)+1)</f>
        <v/>
      </c>
    </row>
    <row r="25549" spans="21:55">
      <c r="U25549" s="17" t="b">
        <f t="shared" si="2157"/>
        <v>0</v>
      </c>
      <c r="V25549" s="9" t="str">
        <f t="shared" si="2158"/>
        <v/>
      </c>
      <c r="W25549" s="9" t="str">
        <f t="shared" si="2159"/>
        <v/>
      </c>
      <c r="X25549" s="9" t="str">
        <f t="shared" si="2156"/>
        <v/>
      </c>
      <c r="BC25549" s="9" t="str">
        <f>IF(V25549="","",MAX(BC$1:BC25548)+1)</f>
        <v/>
      </c>
    </row>
    <row r="25550" spans="21:55">
      <c r="U25550" s="17" t="b">
        <f t="shared" si="2157"/>
        <v>0</v>
      </c>
      <c r="V25550" s="9" t="str">
        <f t="shared" si="2158"/>
        <v/>
      </c>
      <c r="W25550" s="9" t="str">
        <f t="shared" si="2159"/>
        <v/>
      </c>
      <c r="X25550" s="9" t="str">
        <f t="shared" si="2156"/>
        <v/>
      </c>
      <c r="BC25550" s="9" t="str">
        <f>IF(V25550="","",MAX(BC$1:BC25549)+1)</f>
        <v/>
      </c>
    </row>
    <row r="25551" spans="21:55">
      <c r="U25551" s="17" t="b">
        <f t="shared" si="2157"/>
        <v>0</v>
      </c>
      <c r="V25551" s="9" t="str">
        <f t="shared" si="2158"/>
        <v/>
      </c>
      <c r="W25551" s="9" t="str">
        <f t="shared" si="2159"/>
        <v/>
      </c>
      <c r="X25551" s="9" t="str">
        <f t="shared" si="2156"/>
        <v/>
      </c>
      <c r="BC25551" s="9" t="str">
        <f>IF(V25551="","",MAX(BC$1:BC25550)+1)</f>
        <v/>
      </c>
    </row>
    <row r="25552" spans="21:55">
      <c r="U25552" s="17" t="b">
        <f t="shared" si="2157"/>
        <v>0</v>
      </c>
      <c r="V25552" s="9" t="str">
        <f t="shared" si="2158"/>
        <v/>
      </c>
      <c r="W25552" s="9" t="str">
        <f t="shared" si="2159"/>
        <v/>
      </c>
      <c r="X25552" s="9" t="str">
        <f t="shared" si="2156"/>
        <v/>
      </c>
      <c r="BC25552" s="9" t="str">
        <f>IF(V25552="","",MAX(BC$1:BC25551)+1)</f>
        <v/>
      </c>
    </row>
    <row r="25553" spans="21:55">
      <c r="U25553" s="17" t="b">
        <f t="shared" si="2157"/>
        <v>0</v>
      </c>
      <c r="V25553" s="9" t="str">
        <f t="shared" si="2158"/>
        <v/>
      </c>
      <c r="W25553" s="9" t="str">
        <f t="shared" si="2159"/>
        <v/>
      </c>
      <c r="X25553" s="9" t="str">
        <f t="shared" si="2156"/>
        <v/>
      </c>
      <c r="BC25553" s="9" t="str">
        <f>IF(V25553="","",MAX(BC$1:BC25552)+1)</f>
        <v/>
      </c>
    </row>
    <row r="25554" spans="21:55">
      <c r="U25554" s="17" t="b">
        <f t="shared" si="2157"/>
        <v>0</v>
      </c>
      <c r="V25554" s="9" t="str">
        <f t="shared" si="2158"/>
        <v/>
      </c>
      <c r="W25554" s="9" t="str">
        <f t="shared" si="2159"/>
        <v/>
      </c>
      <c r="X25554" s="9" t="str">
        <f t="shared" si="2156"/>
        <v/>
      </c>
      <c r="BC25554" s="9" t="str">
        <f>IF(V25554="","",MAX(BC$1:BC25553)+1)</f>
        <v/>
      </c>
    </row>
    <row r="25555" spans="21:55">
      <c r="U25555" s="17" t="b">
        <f t="shared" si="2157"/>
        <v>0</v>
      </c>
      <c r="V25555" s="9" t="str">
        <f t="shared" si="2158"/>
        <v/>
      </c>
      <c r="W25555" s="9" t="str">
        <f t="shared" si="2159"/>
        <v/>
      </c>
      <c r="X25555" s="9" t="str">
        <f t="shared" si="2156"/>
        <v/>
      </c>
      <c r="BC25555" s="9" t="str">
        <f>IF(V25555="","",MAX(BC$1:BC25554)+1)</f>
        <v/>
      </c>
    </row>
    <row r="25556" spans="21:55">
      <c r="U25556" s="17" t="b">
        <f t="shared" si="2157"/>
        <v>0</v>
      </c>
      <c r="V25556" s="9" t="str">
        <f t="shared" si="2158"/>
        <v/>
      </c>
      <c r="W25556" s="9" t="str">
        <f t="shared" si="2159"/>
        <v/>
      </c>
      <c r="X25556" s="9" t="str">
        <f t="shared" si="2156"/>
        <v/>
      </c>
      <c r="BC25556" s="9" t="str">
        <f>IF(V25556="","",MAX(BC$1:BC25555)+1)</f>
        <v/>
      </c>
    </row>
    <row r="25557" spans="21:55">
      <c r="U25557" s="17" t="b">
        <f t="shared" si="2157"/>
        <v>0</v>
      </c>
      <c r="V25557" s="9" t="str">
        <f t="shared" si="2158"/>
        <v/>
      </c>
      <c r="W25557" s="9" t="str">
        <f t="shared" si="2159"/>
        <v/>
      </c>
      <c r="X25557" s="9" t="str">
        <f t="shared" si="2156"/>
        <v/>
      </c>
      <c r="BC25557" s="9" t="str">
        <f>IF(V25557="","",MAX(BC$1:BC25556)+1)</f>
        <v/>
      </c>
    </row>
    <row r="25558" spans="21:55">
      <c r="U25558" s="17" t="b">
        <f t="shared" si="2157"/>
        <v>0</v>
      </c>
      <c r="V25558" s="9" t="str">
        <f t="shared" si="2158"/>
        <v/>
      </c>
      <c r="W25558" s="9" t="str">
        <f t="shared" si="2159"/>
        <v/>
      </c>
      <c r="X25558" s="9" t="str">
        <f t="shared" si="2156"/>
        <v/>
      </c>
      <c r="BC25558" s="9" t="str">
        <f>IF(V25558="","",MAX(BC$1:BC25557)+1)</f>
        <v/>
      </c>
    </row>
    <row r="25559" spans="21:55">
      <c r="U25559" s="17" t="b">
        <f t="shared" si="2157"/>
        <v>0</v>
      </c>
      <c r="V25559" s="9" t="str">
        <f t="shared" si="2158"/>
        <v/>
      </c>
      <c r="W25559" s="9" t="str">
        <f t="shared" si="2159"/>
        <v/>
      </c>
      <c r="X25559" s="9" t="str">
        <f t="shared" si="2156"/>
        <v/>
      </c>
      <c r="BC25559" s="9" t="str">
        <f>IF(V25559="","",MAX(BC$1:BC25558)+1)</f>
        <v/>
      </c>
    </row>
    <row r="25560" spans="21:55">
      <c r="U25560" s="17" t="b">
        <f t="shared" si="2157"/>
        <v>0</v>
      </c>
      <c r="V25560" s="9" t="str">
        <f t="shared" si="2158"/>
        <v/>
      </c>
      <c r="W25560" s="9" t="str">
        <f t="shared" si="2159"/>
        <v/>
      </c>
      <c r="X25560" s="9" t="str">
        <f t="shared" si="2156"/>
        <v/>
      </c>
      <c r="BC25560" s="9" t="str">
        <f>IF(V25560="","",MAX(BC$1:BC25559)+1)</f>
        <v/>
      </c>
    </row>
    <row r="25561" spans="21:55">
      <c r="U25561" s="17" t="b">
        <f t="shared" si="2157"/>
        <v>0</v>
      </c>
      <c r="V25561" s="9" t="str">
        <f t="shared" si="2158"/>
        <v/>
      </c>
      <c r="W25561" s="9" t="str">
        <f t="shared" si="2159"/>
        <v/>
      </c>
      <c r="X25561" s="9" t="str">
        <f t="shared" si="2156"/>
        <v/>
      </c>
      <c r="BC25561" s="9" t="str">
        <f>IF(V25561="","",MAX(BC$1:BC25560)+1)</f>
        <v/>
      </c>
    </row>
    <row r="25562" spans="21:55">
      <c r="U25562" s="17" t="b">
        <f t="shared" si="2157"/>
        <v>0</v>
      </c>
      <c r="V25562" s="9" t="str">
        <f t="shared" si="2158"/>
        <v/>
      </c>
      <c r="W25562" s="9" t="str">
        <f t="shared" si="2159"/>
        <v/>
      </c>
      <c r="X25562" s="9" t="str">
        <f t="shared" si="2156"/>
        <v/>
      </c>
      <c r="BC25562" s="9" t="str">
        <f>IF(V25562="","",MAX(BC$1:BC25561)+1)</f>
        <v/>
      </c>
    </row>
    <row r="25563" spans="21:55">
      <c r="U25563" s="17" t="b">
        <f t="shared" si="2157"/>
        <v>0</v>
      </c>
      <c r="V25563" s="9" t="str">
        <f t="shared" si="2158"/>
        <v/>
      </c>
      <c r="W25563" s="9" t="str">
        <f t="shared" si="2159"/>
        <v/>
      </c>
      <c r="X25563" s="9" t="str">
        <f t="shared" si="2156"/>
        <v/>
      </c>
      <c r="BC25563" s="9" t="str">
        <f>IF(V25563="","",MAX(BC$1:BC25562)+1)</f>
        <v/>
      </c>
    </row>
    <row r="25564" spans="21:55">
      <c r="U25564" s="17" t="b">
        <f t="shared" si="2157"/>
        <v>0</v>
      </c>
      <c r="V25564" s="9" t="str">
        <f t="shared" si="2158"/>
        <v/>
      </c>
      <c r="W25564" s="9" t="str">
        <f t="shared" si="2159"/>
        <v/>
      </c>
      <c r="X25564" s="9" t="str">
        <f t="shared" si="2156"/>
        <v/>
      </c>
      <c r="BC25564" s="9" t="str">
        <f>IF(V25564="","",MAX(BC$1:BC25563)+1)</f>
        <v/>
      </c>
    </row>
    <row r="25565" spans="21:55">
      <c r="U25565" s="17" t="b">
        <f t="shared" si="2157"/>
        <v>0</v>
      </c>
      <c r="V25565" s="9" t="str">
        <f t="shared" si="2158"/>
        <v/>
      </c>
      <c r="W25565" s="9" t="str">
        <f t="shared" si="2159"/>
        <v/>
      </c>
      <c r="X25565" s="9" t="str">
        <f t="shared" si="2156"/>
        <v/>
      </c>
      <c r="BC25565" s="9" t="str">
        <f>IF(V25565="","",MAX(BC$1:BC25564)+1)</f>
        <v/>
      </c>
    </row>
    <row r="25566" spans="21:55">
      <c r="U25566" s="17" t="b">
        <f t="shared" si="2157"/>
        <v>0</v>
      </c>
      <c r="V25566" s="9" t="str">
        <f t="shared" si="2158"/>
        <v/>
      </c>
      <c r="W25566" s="9" t="str">
        <f t="shared" si="2159"/>
        <v/>
      </c>
      <c r="X25566" s="9" t="str">
        <f t="shared" ref="X25566:X25629" si="2160">IF(U25566=TRUE, MID(LEFT(N25566,FIND(")",N25566)-1),FIND("(",N25566)+1,LEN(N25566)), "")</f>
        <v/>
      </c>
      <c r="BC25566" s="9" t="str">
        <f>IF(V25566="","",MAX(BC$1:BC25565)+1)</f>
        <v/>
      </c>
    </row>
    <row r="25567" spans="21:55">
      <c r="U25567" s="17" t="b">
        <f t="shared" si="2157"/>
        <v>0</v>
      </c>
      <c r="V25567" s="9" t="str">
        <f t="shared" si="2158"/>
        <v/>
      </c>
      <c r="W25567" s="9" t="str">
        <f t="shared" si="2159"/>
        <v/>
      </c>
      <c r="X25567" s="9" t="str">
        <f t="shared" si="2160"/>
        <v/>
      </c>
      <c r="BC25567" s="9" t="str">
        <f>IF(V25567="","",MAX(BC$1:BC25566)+1)</f>
        <v/>
      </c>
    </row>
    <row r="25568" spans="21:55">
      <c r="U25568" s="17" t="b">
        <f t="shared" si="2157"/>
        <v>0</v>
      </c>
      <c r="V25568" s="9" t="str">
        <f t="shared" si="2158"/>
        <v/>
      </c>
      <c r="W25568" s="9" t="str">
        <f t="shared" si="2159"/>
        <v/>
      </c>
      <c r="X25568" s="9" t="str">
        <f t="shared" si="2160"/>
        <v/>
      </c>
      <c r="BC25568" s="9" t="str">
        <f>IF(V25568="","",MAX(BC$1:BC25567)+1)</f>
        <v/>
      </c>
    </row>
    <row r="25569" spans="21:55">
      <c r="U25569" s="17" t="b">
        <f t="shared" si="2157"/>
        <v>0</v>
      </c>
      <c r="V25569" s="9" t="str">
        <f t="shared" si="2158"/>
        <v/>
      </c>
      <c r="W25569" s="9" t="str">
        <f t="shared" si="2159"/>
        <v/>
      </c>
      <c r="X25569" s="9" t="str">
        <f t="shared" si="2160"/>
        <v/>
      </c>
      <c r="BC25569" s="9" t="str">
        <f>IF(V25569="","",MAX(BC$1:BC25568)+1)</f>
        <v/>
      </c>
    </row>
    <row r="25570" spans="21:55">
      <c r="U25570" s="17" t="b">
        <f t="shared" si="2157"/>
        <v>0</v>
      </c>
      <c r="V25570" s="9" t="str">
        <f t="shared" si="2158"/>
        <v/>
      </c>
      <c r="W25570" s="9" t="str">
        <f t="shared" si="2159"/>
        <v/>
      </c>
      <c r="X25570" s="9" t="str">
        <f t="shared" si="2160"/>
        <v/>
      </c>
      <c r="BC25570" s="9" t="str">
        <f>IF(V25570="","",MAX(BC$1:BC25569)+1)</f>
        <v/>
      </c>
    </row>
    <row r="25571" spans="21:55">
      <c r="U25571" s="17" t="b">
        <f t="shared" si="2157"/>
        <v>0</v>
      </c>
      <c r="V25571" s="9" t="str">
        <f t="shared" si="2158"/>
        <v/>
      </c>
      <c r="W25571" s="9" t="str">
        <f t="shared" si="2159"/>
        <v/>
      </c>
      <c r="X25571" s="9" t="str">
        <f t="shared" si="2160"/>
        <v/>
      </c>
      <c r="BC25571" s="9" t="str">
        <f>IF(V25571="","",MAX(BC$1:BC25570)+1)</f>
        <v/>
      </c>
    </row>
    <row r="25572" spans="21:55">
      <c r="U25572" s="17" t="b">
        <f t="shared" si="2157"/>
        <v>0</v>
      </c>
      <c r="V25572" s="9" t="str">
        <f t="shared" si="2158"/>
        <v/>
      </c>
      <c r="W25572" s="9" t="str">
        <f t="shared" si="2159"/>
        <v/>
      </c>
      <c r="X25572" s="9" t="str">
        <f t="shared" si="2160"/>
        <v/>
      </c>
      <c r="BC25572" s="9" t="str">
        <f>IF(V25572="","",MAX(BC$1:BC25571)+1)</f>
        <v/>
      </c>
    </row>
    <row r="25573" spans="21:55">
      <c r="U25573" s="17" t="b">
        <f t="shared" si="2157"/>
        <v>0</v>
      </c>
      <c r="V25573" s="9" t="str">
        <f t="shared" si="2158"/>
        <v/>
      </c>
      <c r="W25573" s="9" t="str">
        <f t="shared" si="2159"/>
        <v/>
      </c>
      <c r="X25573" s="9" t="str">
        <f t="shared" si="2160"/>
        <v/>
      </c>
      <c r="BC25573" s="9" t="str">
        <f>IF(V25573="","",MAX(BC$1:BC25572)+1)</f>
        <v/>
      </c>
    </row>
    <row r="25574" spans="21:55">
      <c r="U25574" s="17" t="b">
        <f t="shared" si="2157"/>
        <v>0</v>
      </c>
      <c r="V25574" s="9" t="str">
        <f t="shared" si="2158"/>
        <v/>
      </c>
      <c r="W25574" s="9" t="str">
        <f t="shared" si="2159"/>
        <v/>
      </c>
      <c r="X25574" s="9" t="str">
        <f t="shared" si="2160"/>
        <v/>
      </c>
      <c r="BC25574" s="9" t="str">
        <f>IF(V25574="","",MAX(BC$1:BC25573)+1)</f>
        <v/>
      </c>
    </row>
    <row r="25575" spans="21:55">
      <c r="U25575" s="17" t="b">
        <f t="shared" si="2157"/>
        <v>0</v>
      </c>
      <c r="V25575" s="9" t="str">
        <f t="shared" si="2158"/>
        <v/>
      </c>
      <c r="W25575" s="9" t="str">
        <f t="shared" si="2159"/>
        <v/>
      </c>
      <c r="X25575" s="9" t="str">
        <f t="shared" si="2160"/>
        <v/>
      </c>
      <c r="BC25575" s="9" t="str">
        <f>IF(V25575="","",MAX(BC$1:BC25574)+1)</f>
        <v/>
      </c>
    </row>
    <row r="25576" spans="21:55">
      <c r="U25576" s="17" t="b">
        <f t="shared" si="2157"/>
        <v>0</v>
      </c>
      <c r="V25576" s="9" t="str">
        <f t="shared" si="2158"/>
        <v/>
      </c>
      <c r="W25576" s="9" t="str">
        <f t="shared" si="2159"/>
        <v/>
      </c>
      <c r="X25576" s="9" t="str">
        <f t="shared" si="2160"/>
        <v/>
      </c>
      <c r="BC25576" s="9" t="str">
        <f>IF(V25576="","",MAX(BC$1:BC25575)+1)</f>
        <v/>
      </c>
    </row>
    <row r="25577" spans="21:55">
      <c r="U25577" s="17" t="b">
        <f t="shared" si="2157"/>
        <v>0</v>
      </c>
      <c r="V25577" s="9" t="str">
        <f t="shared" si="2158"/>
        <v/>
      </c>
      <c r="W25577" s="9" t="str">
        <f t="shared" si="2159"/>
        <v/>
      </c>
      <c r="X25577" s="9" t="str">
        <f t="shared" si="2160"/>
        <v/>
      </c>
      <c r="BC25577" s="9" t="str">
        <f>IF(V25577="","",MAX(BC$1:BC25576)+1)</f>
        <v/>
      </c>
    </row>
    <row r="25578" spans="21:55">
      <c r="U25578" s="17" t="b">
        <f t="shared" si="2157"/>
        <v>0</v>
      </c>
      <c r="V25578" s="9" t="str">
        <f t="shared" si="2158"/>
        <v/>
      </c>
      <c r="W25578" s="9" t="str">
        <f t="shared" si="2159"/>
        <v/>
      </c>
      <c r="X25578" s="9" t="str">
        <f t="shared" si="2160"/>
        <v/>
      </c>
      <c r="BC25578" s="9" t="str">
        <f>IF(V25578="","",MAX(BC$1:BC25577)+1)</f>
        <v/>
      </c>
    </row>
    <row r="25579" spans="21:55">
      <c r="U25579" s="17" t="b">
        <f t="shared" si="2157"/>
        <v>0</v>
      </c>
      <c r="V25579" s="9" t="str">
        <f t="shared" si="2158"/>
        <v/>
      </c>
      <c r="W25579" s="9" t="str">
        <f t="shared" si="2159"/>
        <v/>
      </c>
      <c r="X25579" s="9" t="str">
        <f t="shared" si="2160"/>
        <v/>
      </c>
      <c r="BC25579" s="9" t="str">
        <f>IF(V25579="","",MAX(BC$1:BC25578)+1)</f>
        <v/>
      </c>
    </row>
    <row r="25580" spans="21:55">
      <c r="U25580" s="17" t="b">
        <f t="shared" si="2157"/>
        <v>0</v>
      </c>
      <c r="V25580" s="9" t="str">
        <f t="shared" si="2158"/>
        <v/>
      </c>
      <c r="W25580" s="9" t="str">
        <f t="shared" si="2159"/>
        <v/>
      </c>
      <c r="X25580" s="9" t="str">
        <f t="shared" si="2160"/>
        <v/>
      </c>
      <c r="BC25580" s="9" t="str">
        <f>IF(V25580="","",MAX(BC$1:BC25579)+1)</f>
        <v/>
      </c>
    </row>
    <row r="25581" spans="21:55">
      <c r="U25581" s="17" t="b">
        <f t="shared" si="2157"/>
        <v>0</v>
      </c>
      <c r="V25581" s="9" t="str">
        <f t="shared" si="2158"/>
        <v/>
      </c>
      <c r="W25581" s="9" t="str">
        <f t="shared" si="2159"/>
        <v/>
      </c>
      <c r="X25581" s="9" t="str">
        <f t="shared" si="2160"/>
        <v/>
      </c>
      <c r="BC25581" s="9" t="str">
        <f>IF(V25581="","",MAX(BC$1:BC25580)+1)</f>
        <v/>
      </c>
    </row>
    <row r="25582" spans="21:55">
      <c r="U25582" s="17" t="b">
        <f t="shared" si="2157"/>
        <v>0</v>
      </c>
      <c r="V25582" s="9" t="str">
        <f t="shared" si="2158"/>
        <v/>
      </c>
      <c r="W25582" s="9" t="str">
        <f t="shared" si="2159"/>
        <v/>
      </c>
      <c r="X25582" s="9" t="str">
        <f t="shared" si="2160"/>
        <v/>
      </c>
      <c r="BC25582" s="9" t="str">
        <f>IF(V25582="","",MAX(BC$1:BC25581)+1)</f>
        <v/>
      </c>
    </row>
    <row r="25583" spans="21:55">
      <c r="U25583" s="17" t="b">
        <f t="shared" si="2157"/>
        <v>0</v>
      </c>
      <c r="V25583" s="9" t="str">
        <f t="shared" si="2158"/>
        <v/>
      </c>
      <c r="W25583" s="9" t="str">
        <f t="shared" si="2159"/>
        <v/>
      </c>
      <c r="X25583" s="9" t="str">
        <f t="shared" si="2160"/>
        <v/>
      </c>
      <c r="BC25583" s="9" t="str">
        <f>IF(V25583="","",MAX(BC$1:BC25582)+1)</f>
        <v/>
      </c>
    </row>
    <row r="25584" spans="21:55">
      <c r="U25584" s="17" t="b">
        <f t="shared" si="2157"/>
        <v>0</v>
      </c>
      <c r="V25584" s="9" t="str">
        <f t="shared" si="2158"/>
        <v/>
      </c>
      <c r="W25584" s="9" t="str">
        <f t="shared" si="2159"/>
        <v/>
      </c>
      <c r="X25584" s="9" t="str">
        <f t="shared" si="2160"/>
        <v/>
      </c>
      <c r="BC25584" s="9" t="str">
        <f>IF(V25584="","",MAX(BC$1:BC25583)+1)</f>
        <v/>
      </c>
    </row>
    <row r="25585" spans="21:55">
      <c r="U25585" s="17" t="b">
        <f t="shared" si="2157"/>
        <v>0</v>
      </c>
      <c r="V25585" s="9" t="str">
        <f t="shared" si="2158"/>
        <v/>
      </c>
      <c r="W25585" s="9" t="str">
        <f t="shared" si="2159"/>
        <v/>
      </c>
      <c r="X25585" s="9" t="str">
        <f t="shared" si="2160"/>
        <v/>
      </c>
      <c r="BC25585" s="9" t="str">
        <f>IF(V25585="","",MAX(BC$1:BC25584)+1)</f>
        <v/>
      </c>
    </row>
    <row r="25586" spans="21:55">
      <c r="U25586" s="17" t="b">
        <f t="shared" si="2157"/>
        <v>0</v>
      </c>
      <c r="V25586" s="9" t="str">
        <f t="shared" si="2158"/>
        <v/>
      </c>
      <c r="W25586" s="9" t="str">
        <f t="shared" si="2159"/>
        <v/>
      </c>
      <c r="X25586" s="9" t="str">
        <f t="shared" si="2160"/>
        <v/>
      </c>
      <c r="BC25586" s="9" t="str">
        <f>IF(V25586="","",MAX(BC$1:BC25585)+1)</f>
        <v/>
      </c>
    </row>
    <row r="25587" spans="21:55">
      <c r="U25587" s="17" t="b">
        <f t="shared" si="2157"/>
        <v>0</v>
      </c>
      <c r="V25587" s="9" t="str">
        <f t="shared" si="2158"/>
        <v/>
      </c>
      <c r="W25587" s="9" t="str">
        <f t="shared" si="2159"/>
        <v/>
      </c>
      <c r="X25587" s="9" t="str">
        <f t="shared" si="2160"/>
        <v/>
      </c>
      <c r="BC25587" s="9" t="str">
        <f>IF(V25587="","",MAX(BC$1:BC25586)+1)</f>
        <v/>
      </c>
    </row>
    <row r="25588" spans="21:55">
      <c r="U25588" s="17" t="b">
        <f t="shared" si="2157"/>
        <v>0</v>
      </c>
      <c r="V25588" s="9" t="str">
        <f t="shared" si="2158"/>
        <v/>
      </c>
      <c r="W25588" s="9" t="str">
        <f t="shared" si="2159"/>
        <v/>
      </c>
      <c r="X25588" s="9" t="str">
        <f t="shared" si="2160"/>
        <v/>
      </c>
      <c r="BC25588" s="9" t="str">
        <f>IF(V25588="","",MAX(BC$1:BC25587)+1)</f>
        <v/>
      </c>
    </row>
    <row r="25589" spans="21:55">
      <c r="U25589" s="17" t="b">
        <f t="shared" si="2157"/>
        <v>0</v>
      </c>
      <c r="V25589" s="9" t="str">
        <f t="shared" si="2158"/>
        <v/>
      </c>
      <c r="W25589" s="9" t="str">
        <f t="shared" si="2159"/>
        <v/>
      </c>
      <c r="X25589" s="9" t="str">
        <f t="shared" si="2160"/>
        <v/>
      </c>
      <c r="BC25589" s="9" t="str">
        <f>IF(V25589="","",MAX(BC$1:BC25588)+1)</f>
        <v/>
      </c>
    </row>
    <row r="25590" spans="21:55">
      <c r="U25590" s="17" t="b">
        <f t="shared" si="2157"/>
        <v>0</v>
      </c>
      <c r="V25590" s="9" t="str">
        <f t="shared" si="2158"/>
        <v/>
      </c>
      <c r="W25590" s="9" t="str">
        <f t="shared" si="2159"/>
        <v/>
      </c>
      <c r="X25590" s="9" t="str">
        <f t="shared" si="2160"/>
        <v/>
      </c>
      <c r="BC25590" s="9" t="str">
        <f>IF(V25590="","",MAX(BC$1:BC25589)+1)</f>
        <v/>
      </c>
    </row>
    <row r="25591" spans="21:55">
      <c r="U25591" s="17" t="b">
        <f t="shared" si="2157"/>
        <v>0</v>
      </c>
      <c r="V25591" s="9" t="str">
        <f t="shared" si="2158"/>
        <v/>
      </c>
      <c r="W25591" s="9" t="str">
        <f t="shared" si="2159"/>
        <v/>
      </c>
      <c r="X25591" s="9" t="str">
        <f t="shared" si="2160"/>
        <v/>
      </c>
      <c r="BC25591" s="9" t="str">
        <f>IF(V25591="","",MAX(BC$1:BC25590)+1)</f>
        <v/>
      </c>
    </row>
    <row r="25592" spans="21:55">
      <c r="U25592" s="17" t="b">
        <f t="shared" si="2157"/>
        <v>0</v>
      </c>
      <c r="V25592" s="9" t="str">
        <f t="shared" si="2158"/>
        <v/>
      </c>
      <c r="W25592" s="9" t="str">
        <f t="shared" si="2159"/>
        <v/>
      </c>
      <c r="X25592" s="9" t="str">
        <f t="shared" si="2160"/>
        <v/>
      </c>
      <c r="BC25592" s="9" t="str">
        <f>IF(V25592="","",MAX(BC$1:BC25591)+1)</f>
        <v/>
      </c>
    </row>
    <row r="25593" spans="21:55">
      <c r="U25593" s="17" t="b">
        <f t="shared" si="2157"/>
        <v>0</v>
      </c>
      <c r="V25593" s="9" t="str">
        <f t="shared" si="2158"/>
        <v/>
      </c>
      <c r="W25593" s="9" t="str">
        <f t="shared" si="2159"/>
        <v/>
      </c>
      <c r="X25593" s="9" t="str">
        <f t="shared" si="2160"/>
        <v/>
      </c>
      <c r="BC25593" s="9" t="str">
        <f>IF(V25593="","",MAX(BC$1:BC25592)+1)</f>
        <v/>
      </c>
    </row>
    <row r="25594" spans="21:55">
      <c r="U25594" s="17" t="b">
        <f t="shared" si="2157"/>
        <v>0</v>
      </c>
      <c r="V25594" s="9" t="str">
        <f t="shared" si="2158"/>
        <v/>
      </c>
      <c r="W25594" s="9" t="str">
        <f t="shared" si="2159"/>
        <v/>
      </c>
      <c r="X25594" s="9" t="str">
        <f t="shared" si="2160"/>
        <v/>
      </c>
      <c r="BC25594" s="9" t="str">
        <f>IF(V25594="","",MAX(BC$1:BC25593)+1)</f>
        <v/>
      </c>
    </row>
    <row r="25595" spans="21:55">
      <c r="U25595" s="17" t="b">
        <f t="shared" si="2157"/>
        <v>0</v>
      </c>
      <c r="V25595" s="9" t="str">
        <f t="shared" si="2158"/>
        <v/>
      </c>
      <c r="W25595" s="9" t="str">
        <f t="shared" si="2159"/>
        <v/>
      </c>
      <c r="X25595" s="9" t="str">
        <f t="shared" si="2160"/>
        <v/>
      </c>
      <c r="BC25595" s="9" t="str">
        <f>IF(V25595="","",MAX(BC$1:BC25594)+1)</f>
        <v/>
      </c>
    </row>
    <row r="25596" spans="21:55">
      <c r="U25596" s="17" t="b">
        <f t="shared" si="2157"/>
        <v>0</v>
      </c>
      <c r="V25596" s="9" t="str">
        <f t="shared" si="2158"/>
        <v/>
      </c>
      <c r="W25596" s="9" t="str">
        <f t="shared" si="2159"/>
        <v/>
      </c>
      <c r="X25596" s="9" t="str">
        <f t="shared" si="2160"/>
        <v/>
      </c>
      <c r="BC25596" s="9" t="str">
        <f>IF(V25596="","",MAX(BC$1:BC25595)+1)</f>
        <v/>
      </c>
    </row>
    <row r="25597" spans="21:55">
      <c r="U25597" s="17" t="b">
        <f t="shared" si="2157"/>
        <v>0</v>
      </c>
      <c r="V25597" s="9" t="str">
        <f t="shared" si="2158"/>
        <v/>
      </c>
      <c r="W25597" s="9" t="str">
        <f t="shared" si="2159"/>
        <v/>
      </c>
      <c r="X25597" s="9" t="str">
        <f t="shared" si="2160"/>
        <v/>
      </c>
      <c r="BC25597" s="9" t="str">
        <f>IF(V25597="","",MAX(BC$1:BC25596)+1)</f>
        <v/>
      </c>
    </row>
    <row r="25598" spans="21:55">
      <c r="U25598" s="17" t="b">
        <f t="shared" si="2157"/>
        <v>0</v>
      </c>
      <c r="V25598" s="9" t="str">
        <f t="shared" si="2158"/>
        <v/>
      </c>
      <c r="W25598" s="9" t="str">
        <f t="shared" si="2159"/>
        <v/>
      </c>
      <c r="X25598" s="9" t="str">
        <f t="shared" si="2160"/>
        <v/>
      </c>
      <c r="BC25598" s="9" t="str">
        <f>IF(V25598="","",MAX(BC$1:BC25597)+1)</f>
        <v/>
      </c>
    </row>
    <row r="25599" spans="21:55">
      <c r="U25599" s="17" t="b">
        <f t="shared" si="2157"/>
        <v>0</v>
      </c>
      <c r="V25599" s="9" t="str">
        <f t="shared" si="2158"/>
        <v/>
      </c>
      <c r="W25599" s="9" t="str">
        <f t="shared" si="2159"/>
        <v/>
      </c>
      <c r="X25599" s="9" t="str">
        <f t="shared" si="2160"/>
        <v/>
      </c>
      <c r="BC25599" s="9" t="str">
        <f>IF(V25599="","",MAX(BC$1:BC25598)+1)</f>
        <v/>
      </c>
    </row>
    <row r="25600" spans="21:55">
      <c r="U25600" s="17" t="b">
        <f t="shared" si="2157"/>
        <v>0</v>
      </c>
      <c r="V25600" s="9" t="str">
        <f t="shared" si="2158"/>
        <v/>
      </c>
      <c r="W25600" s="9" t="str">
        <f t="shared" si="2159"/>
        <v/>
      </c>
      <c r="X25600" s="9" t="str">
        <f t="shared" si="2160"/>
        <v/>
      </c>
      <c r="BC25600" s="9" t="str">
        <f>IF(V25600="","",MAX(BC$1:BC25599)+1)</f>
        <v/>
      </c>
    </row>
    <row r="25601" spans="21:55">
      <c r="U25601" s="17" t="b">
        <f t="shared" si="2157"/>
        <v>0</v>
      </c>
      <c r="V25601" s="9" t="str">
        <f t="shared" si="2158"/>
        <v/>
      </c>
      <c r="W25601" s="9" t="str">
        <f t="shared" si="2159"/>
        <v/>
      </c>
      <c r="X25601" s="9" t="str">
        <f t="shared" si="2160"/>
        <v/>
      </c>
      <c r="BC25601" s="9" t="str">
        <f>IF(V25601="","",MAX(BC$1:BC25600)+1)</f>
        <v/>
      </c>
    </row>
    <row r="25602" spans="21:55">
      <c r="U25602" s="17" t="b">
        <f t="shared" ref="U25602:U25665" si="2161">AND(ISNUMBER(SEARCH("(rs",N25602)),NOT(ISNUMBER(SEARCH("oxidation",N25602))),NOT(ISNUMBER(SEARCH("deamidated",N25602))),NOT(ISNUMBER(SEARCH("ammonia",N25602))),NOT(ISNUMBER(SEARCH("acetyl",N25602))),NOT(ISNUMBER(SEARCH("phospho",N25602))),NOT(ISNUMBER(SEARCH("dehydrated",N25602))))</f>
        <v>0</v>
      </c>
      <c r="V25602" s="9" t="str">
        <f t="shared" ref="V25602:V25665" si="2162">IF(U25602=TRUE, IF(ISNUMBER(SEARCH(":",P25602))=TRUE, LEFT(P25602,FIND(":",P25602)-1),P25602), "")</f>
        <v/>
      </c>
      <c r="W25602" s="9" t="str">
        <f t="shared" ref="W25602:W25665" si="2163">IF(U25602=TRUE,IF(ISNUMBER(SEARCH("Carb",N25602))=TRUE,MID(LEFT(N25602,FIND("#",N25602)-1),FIND(CHAR(1),SUBSTITUTE(N25602," ",CHAR(1),(LEN(N25602)-LEN(SUBSTITUTE(N25602," ","")))-1))+1,LEN(N25602)),LEFT(N25602,FIND("#",N25602)-1)),"")</f>
        <v/>
      </c>
      <c r="X25602" s="9" t="str">
        <f t="shared" si="2160"/>
        <v/>
      </c>
      <c r="BC25602" s="9" t="str">
        <f>IF(V25602="","",MAX(BC$1:BC25601)+1)</f>
        <v/>
      </c>
    </row>
    <row r="25603" spans="21:55">
      <c r="U25603" s="17" t="b">
        <f t="shared" si="2161"/>
        <v>0</v>
      </c>
      <c r="V25603" s="9" t="str">
        <f t="shared" si="2162"/>
        <v/>
      </c>
      <c r="W25603" s="9" t="str">
        <f t="shared" si="2163"/>
        <v/>
      </c>
      <c r="X25603" s="9" t="str">
        <f t="shared" si="2160"/>
        <v/>
      </c>
      <c r="BC25603" s="9" t="str">
        <f>IF(V25603="","",MAX(BC$1:BC25602)+1)</f>
        <v/>
      </c>
    </row>
    <row r="25604" spans="21:55">
      <c r="U25604" s="17" t="b">
        <f t="shared" si="2161"/>
        <v>0</v>
      </c>
      <c r="V25604" s="9" t="str">
        <f t="shared" si="2162"/>
        <v/>
      </c>
      <c r="W25604" s="9" t="str">
        <f t="shared" si="2163"/>
        <v/>
      </c>
      <c r="X25604" s="9" t="str">
        <f t="shared" si="2160"/>
        <v/>
      </c>
      <c r="BC25604" s="9" t="str">
        <f>IF(V25604="","",MAX(BC$1:BC25603)+1)</f>
        <v/>
      </c>
    </row>
    <row r="25605" spans="21:55">
      <c r="U25605" s="17" t="b">
        <f t="shared" si="2161"/>
        <v>0</v>
      </c>
      <c r="V25605" s="9" t="str">
        <f t="shared" si="2162"/>
        <v/>
      </c>
      <c r="W25605" s="9" t="str">
        <f t="shared" si="2163"/>
        <v/>
      </c>
      <c r="X25605" s="9" t="str">
        <f t="shared" si="2160"/>
        <v/>
      </c>
      <c r="BC25605" s="9" t="str">
        <f>IF(V25605="","",MAX(BC$1:BC25604)+1)</f>
        <v/>
      </c>
    </row>
    <row r="25606" spans="21:55">
      <c r="U25606" s="17" t="b">
        <f t="shared" si="2161"/>
        <v>0</v>
      </c>
      <c r="V25606" s="9" t="str">
        <f t="shared" si="2162"/>
        <v/>
      </c>
      <c r="W25606" s="9" t="str">
        <f t="shared" si="2163"/>
        <v/>
      </c>
      <c r="X25606" s="9" t="str">
        <f t="shared" si="2160"/>
        <v/>
      </c>
      <c r="BC25606" s="9" t="str">
        <f>IF(V25606="","",MAX(BC$1:BC25605)+1)</f>
        <v/>
      </c>
    </row>
    <row r="25607" spans="21:55">
      <c r="U25607" s="17" t="b">
        <f t="shared" si="2161"/>
        <v>0</v>
      </c>
      <c r="V25607" s="9" t="str">
        <f t="shared" si="2162"/>
        <v/>
      </c>
      <c r="W25607" s="9" t="str">
        <f t="shared" si="2163"/>
        <v/>
      </c>
      <c r="X25607" s="9" t="str">
        <f t="shared" si="2160"/>
        <v/>
      </c>
      <c r="BC25607" s="9" t="str">
        <f>IF(V25607="","",MAX(BC$1:BC25606)+1)</f>
        <v/>
      </c>
    </row>
    <row r="25608" spans="21:55">
      <c r="U25608" s="17" t="b">
        <f t="shared" si="2161"/>
        <v>0</v>
      </c>
      <c r="V25608" s="9" t="str">
        <f t="shared" si="2162"/>
        <v/>
      </c>
      <c r="W25608" s="9" t="str">
        <f t="shared" si="2163"/>
        <v/>
      </c>
      <c r="X25608" s="9" t="str">
        <f t="shared" si="2160"/>
        <v/>
      </c>
      <c r="BC25608" s="9" t="str">
        <f>IF(V25608="","",MAX(BC$1:BC25607)+1)</f>
        <v/>
      </c>
    </row>
    <row r="25609" spans="21:55">
      <c r="U25609" s="17" t="b">
        <f t="shared" si="2161"/>
        <v>0</v>
      </c>
      <c r="V25609" s="9" t="str">
        <f t="shared" si="2162"/>
        <v/>
      </c>
      <c r="W25609" s="9" t="str">
        <f t="shared" si="2163"/>
        <v/>
      </c>
      <c r="X25609" s="9" t="str">
        <f t="shared" si="2160"/>
        <v/>
      </c>
      <c r="BC25609" s="9" t="str">
        <f>IF(V25609="","",MAX(BC$1:BC25608)+1)</f>
        <v/>
      </c>
    </row>
    <row r="25610" spans="21:55">
      <c r="U25610" s="17" t="b">
        <f t="shared" si="2161"/>
        <v>0</v>
      </c>
      <c r="V25610" s="9" t="str">
        <f t="shared" si="2162"/>
        <v/>
      </c>
      <c r="W25610" s="9" t="str">
        <f t="shared" si="2163"/>
        <v/>
      </c>
      <c r="X25610" s="9" t="str">
        <f t="shared" si="2160"/>
        <v/>
      </c>
      <c r="BC25610" s="9" t="str">
        <f>IF(V25610="","",MAX(BC$1:BC25609)+1)</f>
        <v/>
      </c>
    </row>
    <row r="25611" spans="21:55">
      <c r="U25611" s="17" t="b">
        <f t="shared" si="2161"/>
        <v>0</v>
      </c>
      <c r="V25611" s="9" t="str">
        <f t="shared" si="2162"/>
        <v/>
      </c>
      <c r="W25611" s="9" t="str">
        <f t="shared" si="2163"/>
        <v/>
      </c>
      <c r="X25611" s="9" t="str">
        <f t="shared" si="2160"/>
        <v/>
      </c>
      <c r="BC25611" s="9" t="str">
        <f>IF(V25611="","",MAX(BC$1:BC25610)+1)</f>
        <v/>
      </c>
    </row>
    <row r="25612" spans="21:55">
      <c r="U25612" s="17" t="b">
        <f t="shared" si="2161"/>
        <v>0</v>
      </c>
      <c r="V25612" s="9" t="str">
        <f t="shared" si="2162"/>
        <v/>
      </c>
      <c r="W25612" s="9" t="str">
        <f t="shared" si="2163"/>
        <v/>
      </c>
      <c r="X25612" s="9" t="str">
        <f t="shared" si="2160"/>
        <v/>
      </c>
      <c r="BC25612" s="9" t="str">
        <f>IF(V25612="","",MAX(BC$1:BC25611)+1)</f>
        <v/>
      </c>
    </row>
    <row r="25613" spans="21:55">
      <c r="U25613" s="17" t="b">
        <f t="shared" si="2161"/>
        <v>0</v>
      </c>
      <c r="V25613" s="9" t="str">
        <f t="shared" si="2162"/>
        <v/>
      </c>
      <c r="W25613" s="9" t="str">
        <f t="shared" si="2163"/>
        <v/>
      </c>
      <c r="X25613" s="9" t="str">
        <f t="shared" si="2160"/>
        <v/>
      </c>
      <c r="BC25613" s="9" t="str">
        <f>IF(V25613="","",MAX(BC$1:BC25612)+1)</f>
        <v/>
      </c>
    </row>
    <row r="25614" spans="21:55">
      <c r="U25614" s="17" t="b">
        <f t="shared" si="2161"/>
        <v>0</v>
      </c>
      <c r="V25614" s="9" t="str">
        <f t="shared" si="2162"/>
        <v/>
      </c>
      <c r="W25614" s="9" t="str">
        <f t="shared" si="2163"/>
        <v/>
      </c>
      <c r="X25614" s="9" t="str">
        <f t="shared" si="2160"/>
        <v/>
      </c>
      <c r="BC25614" s="9" t="str">
        <f>IF(V25614="","",MAX(BC$1:BC25613)+1)</f>
        <v/>
      </c>
    </row>
    <row r="25615" spans="21:55">
      <c r="U25615" s="17" t="b">
        <f t="shared" si="2161"/>
        <v>0</v>
      </c>
      <c r="V25615" s="9" t="str">
        <f t="shared" si="2162"/>
        <v/>
      </c>
      <c r="W25615" s="9" t="str">
        <f t="shared" si="2163"/>
        <v/>
      </c>
      <c r="X25615" s="9" t="str">
        <f t="shared" si="2160"/>
        <v/>
      </c>
      <c r="BC25615" s="9" t="str">
        <f>IF(V25615="","",MAX(BC$1:BC25614)+1)</f>
        <v/>
      </c>
    </row>
    <row r="25616" spans="21:55">
      <c r="U25616" s="17" t="b">
        <f t="shared" si="2161"/>
        <v>0</v>
      </c>
      <c r="V25616" s="9" t="str">
        <f t="shared" si="2162"/>
        <v/>
      </c>
      <c r="W25616" s="9" t="str">
        <f t="shared" si="2163"/>
        <v/>
      </c>
      <c r="X25616" s="9" t="str">
        <f t="shared" si="2160"/>
        <v/>
      </c>
      <c r="BC25616" s="9" t="str">
        <f>IF(V25616="","",MAX(BC$1:BC25615)+1)</f>
        <v/>
      </c>
    </row>
    <row r="25617" spans="21:55">
      <c r="U25617" s="17" t="b">
        <f t="shared" si="2161"/>
        <v>0</v>
      </c>
      <c r="V25617" s="9" t="str">
        <f t="shared" si="2162"/>
        <v/>
      </c>
      <c r="W25617" s="9" t="str">
        <f t="shared" si="2163"/>
        <v/>
      </c>
      <c r="X25617" s="9" t="str">
        <f t="shared" si="2160"/>
        <v/>
      </c>
      <c r="BC25617" s="9" t="str">
        <f>IF(V25617="","",MAX(BC$1:BC25616)+1)</f>
        <v/>
      </c>
    </row>
    <row r="25618" spans="21:55">
      <c r="U25618" s="17" t="b">
        <f t="shared" si="2161"/>
        <v>0</v>
      </c>
      <c r="V25618" s="9" t="str">
        <f t="shared" si="2162"/>
        <v/>
      </c>
      <c r="W25618" s="9" t="str">
        <f t="shared" si="2163"/>
        <v/>
      </c>
      <c r="X25618" s="9" t="str">
        <f t="shared" si="2160"/>
        <v/>
      </c>
      <c r="BC25618" s="9" t="str">
        <f>IF(V25618="","",MAX(BC$1:BC25617)+1)</f>
        <v/>
      </c>
    </row>
    <row r="25619" spans="21:55">
      <c r="U25619" s="17" t="b">
        <f t="shared" si="2161"/>
        <v>0</v>
      </c>
      <c r="V25619" s="9" t="str">
        <f t="shared" si="2162"/>
        <v/>
      </c>
      <c r="W25619" s="9" t="str">
        <f t="shared" si="2163"/>
        <v/>
      </c>
      <c r="X25619" s="9" t="str">
        <f t="shared" si="2160"/>
        <v/>
      </c>
      <c r="BC25619" s="9" t="str">
        <f>IF(V25619="","",MAX(BC$1:BC25618)+1)</f>
        <v/>
      </c>
    </row>
    <row r="25620" spans="21:55">
      <c r="U25620" s="17" t="b">
        <f t="shared" si="2161"/>
        <v>0</v>
      </c>
      <c r="V25620" s="9" t="str">
        <f t="shared" si="2162"/>
        <v/>
      </c>
      <c r="W25620" s="9" t="str">
        <f t="shared" si="2163"/>
        <v/>
      </c>
      <c r="X25620" s="9" t="str">
        <f t="shared" si="2160"/>
        <v/>
      </c>
      <c r="BC25620" s="9" t="str">
        <f>IF(V25620="","",MAX(BC$1:BC25619)+1)</f>
        <v/>
      </c>
    </row>
    <row r="25621" spans="21:55">
      <c r="U25621" s="17" t="b">
        <f t="shared" si="2161"/>
        <v>0</v>
      </c>
      <c r="V25621" s="9" t="str">
        <f t="shared" si="2162"/>
        <v/>
      </c>
      <c r="W25621" s="9" t="str">
        <f t="shared" si="2163"/>
        <v/>
      </c>
      <c r="X25621" s="9" t="str">
        <f t="shared" si="2160"/>
        <v/>
      </c>
      <c r="BC25621" s="9" t="str">
        <f>IF(V25621="","",MAX(BC$1:BC25620)+1)</f>
        <v/>
      </c>
    </row>
    <row r="25622" spans="21:55">
      <c r="U25622" s="17" t="b">
        <f t="shared" si="2161"/>
        <v>0</v>
      </c>
      <c r="V25622" s="9" t="str">
        <f t="shared" si="2162"/>
        <v/>
      </c>
      <c r="W25622" s="9" t="str">
        <f t="shared" si="2163"/>
        <v/>
      </c>
      <c r="X25622" s="9" t="str">
        <f t="shared" si="2160"/>
        <v/>
      </c>
      <c r="BC25622" s="9" t="str">
        <f>IF(V25622="","",MAX(BC$1:BC25621)+1)</f>
        <v/>
      </c>
    </row>
    <row r="25623" spans="21:55">
      <c r="U25623" s="17" t="b">
        <f t="shared" si="2161"/>
        <v>0</v>
      </c>
      <c r="V25623" s="9" t="str">
        <f t="shared" si="2162"/>
        <v/>
      </c>
      <c r="W25623" s="9" t="str">
        <f t="shared" si="2163"/>
        <v/>
      </c>
      <c r="X25623" s="9" t="str">
        <f t="shared" si="2160"/>
        <v/>
      </c>
      <c r="BC25623" s="9" t="str">
        <f>IF(V25623="","",MAX(BC$1:BC25622)+1)</f>
        <v/>
      </c>
    </row>
    <row r="25624" spans="21:55">
      <c r="U25624" s="17" t="b">
        <f t="shared" si="2161"/>
        <v>0</v>
      </c>
      <c r="V25624" s="9" t="str">
        <f t="shared" si="2162"/>
        <v/>
      </c>
      <c r="W25624" s="9" t="str">
        <f t="shared" si="2163"/>
        <v/>
      </c>
      <c r="X25624" s="9" t="str">
        <f t="shared" si="2160"/>
        <v/>
      </c>
      <c r="BC25624" s="9" t="str">
        <f>IF(V25624="","",MAX(BC$1:BC25623)+1)</f>
        <v/>
      </c>
    </row>
    <row r="25625" spans="21:55">
      <c r="U25625" s="17" t="b">
        <f t="shared" si="2161"/>
        <v>0</v>
      </c>
      <c r="V25625" s="9" t="str">
        <f t="shared" si="2162"/>
        <v/>
      </c>
      <c r="W25625" s="9" t="str">
        <f t="shared" si="2163"/>
        <v/>
      </c>
      <c r="X25625" s="9" t="str">
        <f t="shared" si="2160"/>
        <v/>
      </c>
      <c r="BC25625" s="9" t="str">
        <f>IF(V25625="","",MAX(BC$1:BC25624)+1)</f>
        <v/>
      </c>
    </row>
    <row r="25626" spans="21:55">
      <c r="U25626" s="17" t="b">
        <f t="shared" si="2161"/>
        <v>0</v>
      </c>
      <c r="V25626" s="9" t="str">
        <f t="shared" si="2162"/>
        <v/>
      </c>
      <c r="W25626" s="9" t="str">
        <f t="shared" si="2163"/>
        <v/>
      </c>
      <c r="X25626" s="9" t="str">
        <f t="shared" si="2160"/>
        <v/>
      </c>
      <c r="BC25626" s="9" t="str">
        <f>IF(V25626="","",MAX(BC$1:BC25625)+1)</f>
        <v/>
      </c>
    </row>
    <row r="25627" spans="21:55">
      <c r="U25627" s="17" t="b">
        <f t="shared" si="2161"/>
        <v>0</v>
      </c>
      <c r="V25627" s="9" t="str">
        <f t="shared" si="2162"/>
        <v/>
      </c>
      <c r="W25627" s="9" t="str">
        <f t="shared" si="2163"/>
        <v/>
      </c>
      <c r="X25627" s="9" t="str">
        <f t="shared" si="2160"/>
        <v/>
      </c>
      <c r="BC25627" s="9" t="str">
        <f>IF(V25627="","",MAX(BC$1:BC25626)+1)</f>
        <v/>
      </c>
    </row>
    <row r="25628" spans="21:55">
      <c r="U25628" s="17" t="b">
        <f t="shared" si="2161"/>
        <v>0</v>
      </c>
      <c r="V25628" s="9" t="str">
        <f t="shared" si="2162"/>
        <v/>
      </c>
      <c r="W25628" s="9" t="str">
        <f t="shared" si="2163"/>
        <v/>
      </c>
      <c r="X25628" s="9" t="str">
        <f t="shared" si="2160"/>
        <v/>
      </c>
      <c r="BC25628" s="9" t="str">
        <f>IF(V25628="","",MAX(BC$1:BC25627)+1)</f>
        <v/>
      </c>
    </row>
    <row r="25629" spans="21:55">
      <c r="U25629" s="17" t="b">
        <f t="shared" si="2161"/>
        <v>0</v>
      </c>
      <c r="V25629" s="9" t="str">
        <f t="shared" si="2162"/>
        <v/>
      </c>
      <c r="W25629" s="9" t="str">
        <f t="shared" si="2163"/>
        <v/>
      </c>
      <c r="X25629" s="9" t="str">
        <f t="shared" si="2160"/>
        <v/>
      </c>
      <c r="BC25629" s="9" t="str">
        <f>IF(V25629="","",MAX(BC$1:BC25628)+1)</f>
        <v/>
      </c>
    </row>
    <row r="25630" spans="21:55">
      <c r="U25630" s="17" t="b">
        <f t="shared" si="2161"/>
        <v>0</v>
      </c>
      <c r="V25630" s="9" t="str">
        <f t="shared" si="2162"/>
        <v/>
      </c>
      <c r="W25630" s="9" t="str">
        <f t="shared" si="2163"/>
        <v/>
      </c>
      <c r="X25630" s="9" t="str">
        <f t="shared" ref="X25630:X25693" si="2164">IF(U25630=TRUE, MID(LEFT(N25630,FIND(")",N25630)-1),FIND("(",N25630)+1,LEN(N25630)), "")</f>
        <v/>
      </c>
      <c r="BC25630" s="9" t="str">
        <f>IF(V25630="","",MAX(BC$1:BC25629)+1)</f>
        <v/>
      </c>
    </row>
    <row r="25631" spans="21:55">
      <c r="U25631" s="17" t="b">
        <f t="shared" si="2161"/>
        <v>0</v>
      </c>
      <c r="V25631" s="9" t="str">
        <f t="shared" si="2162"/>
        <v/>
      </c>
      <c r="W25631" s="9" t="str">
        <f t="shared" si="2163"/>
        <v/>
      </c>
      <c r="X25631" s="9" t="str">
        <f t="shared" si="2164"/>
        <v/>
      </c>
      <c r="BC25631" s="9" t="str">
        <f>IF(V25631="","",MAX(BC$1:BC25630)+1)</f>
        <v/>
      </c>
    </row>
    <row r="25632" spans="21:55">
      <c r="U25632" s="17" t="b">
        <f t="shared" si="2161"/>
        <v>0</v>
      </c>
      <c r="V25632" s="9" t="str">
        <f t="shared" si="2162"/>
        <v/>
      </c>
      <c r="W25632" s="9" t="str">
        <f t="shared" si="2163"/>
        <v/>
      </c>
      <c r="X25632" s="9" t="str">
        <f t="shared" si="2164"/>
        <v/>
      </c>
      <c r="BC25632" s="9" t="str">
        <f>IF(V25632="","",MAX(BC$1:BC25631)+1)</f>
        <v/>
      </c>
    </row>
    <row r="25633" spans="21:55">
      <c r="U25633" s="17" t="b">
        <f t="shared" si="2161"/>
        <v>0</v>
      </c>
      <c r="V25633" s="9" t="str">
        <f t="shared" si="2162"/>
        <v/>
      </c>
      <c r="W25633" s="9" t="str">
        <f t="shared" si="2163"/>
        <v/>
      </c>
      <c r="X25633" s="9" t="str">
        <f t="shared" si="2164"/>
        <v/>
      </c>
      <c r="BC25633" s="9" t="str">
        <f>IF(V25633="","",MAX(BC$1:BC25632)+1)</f>
        <v/>
      </c>
    </row>
    <row r="25634" spans="21:55">
      <c r="U25634" s="17" t="b">
        <f t="shared" si="2161"/>
        <v>0</v>
      </c>
      <c r="V25634" s="9" t="str">
        <f t="shared" si="2162"/>
        <v/>
      </c>
      <c r="W25634" s="9" t="str">
        <f t="shared" si="2163"/>
        <v/>
      </c>
      <c r="X25634" s="9" t="str">
        <f t="shared" si="2164"/>
        <v/>
      </c>
      <c r="BC25634" s="9" t="str">
        <f>IF(V25634="","",MAX(BC$1:BC25633)+1)</f>
        <v/>
      </c>
    </row>
    <row r="25635" spans="21:55">
      <c r="U25635" s="17" t="b">
        <f t="shared" si="2161"/>
        <v>0</v>
      </c>
      <c r="V25635" s="9" t="str">
        <f t="shared" si="2162"/>
        <v/>
      </c>
      <c r="W25635" s="9" t="str">
        <f t="shared" si="2163"/>
        <v/>
      </c>
      <c r="X25635" s="9" t="str">
        <f t="shared" si="2164"/>
        <v/>
      </c>
      <c r="BC25635" s="9" t="str">
        <f>IF(V25635="","",MAX(BC$1:BC25634)+1)</f>
        <v/>
      </c>
    </row>
    <row r="25636" spans="21:55">
      <c r="U25636" s="17" t="b">
        <f t="shared" si="2161"/>
        <v>0</v>
      </c>
      <c r="V25636" s="9" t="str">
        <f t="shared" si="2162"/>
        <v/>
      </c>
      <c r="W25636" s="9" t="str">
        <f t="shared" si="2163"/>
        <v/>
      </c>
      <c r="X25636" s="9" t="str">
        <f t="shared" si="2164"/>
        <v/>
      </c>
      <c r="BC25636" s="9" t="str">
        <f>IF(V25636="","",MAX(BC$1:BC25635)+1)</f>
        <v/>
      </c>
    </row>
    <row r="25637" spans="21:55">
      <c r="U25637" s="17" t="b">
        <f t="shared" si="2161"/>
        <v>0</v>
      </c>
      <c r="V25637" s="9" t="str">
        <f t="shared" si="2162"/>
        <v/>
      </c>
      <c r="W25637" s="9" t="str">
        <f t="shared" si="2163"/>
        <v/>
      </c>
      <c r="X25637" s="9" t="str">
        <f t="shared" si="2164"/>
        <v/>
      </c>
      <c r="BC25637" s="9" t="str">
        <f>IF(V25637="","",MAX(BC$1:BC25636)+1)</f>
        <v/>
      </c>
    </row>
    <row r="25638" spans="21:55">
      <c r="U25638" s="17" t="b">
        <f t="shared" si="2161"/>
        <v>0</v>
      </c>
      <c r="V25638" s="9" t="str">
        <f t="shared" si="2162"/>
        <v/>
      </c>
      <c r="W25638" s="9" t="str">
        <f t="shared" si="2163"/>
        <v/>
      </c>
      <c r="X25638" s="9" t="str">
        <f t="shared" si="2164"/>
        <v/>
      </c>
      <c r="BC25638" s="9" t="str">
        <f>IF(V25638="","",MAX(BC$1:BC25637)+1)</f>
        <v/>
      </c>
    </row>
    <row r="25639" spans="21:55">
      <c r="U25639" s="17" t="b">
        <f t="shared" si="2161"/>
        <v>0</v>
      </c>
      <c r="V25639" s="9" t="str">
        <f t="shared" si="2162"/>
        <v/>
      </c>
      <c r="W25639" s="9" t="str">
        <f t="shared" si="2163"/>
        <v/>
      </c>
      <c r="X25639" s="9" t="str">
        <f t="shared" si="2164"/>
        <v/>
      </c>
      <c r="BC25639" s="9" t="str">
        <f>IF(V25639="","",MAX(BC$1:BC25638)+1)</f>
        <v/>
      </c>
    </row>
    <row r="25640" spans="21:55">
      <c r="U25640" s="17" t="b">
        <f t="shared" si="2161"/>
        <v>0</v>
      </c>
      <c r="V25640" s="9" t="str">
        <f t="shared" si="2162"/>
        <v/>
      </c>
      <c r="W25640" s="9" t="str">
        <f t="shared" si="2163"/>
        <v/>
      </c>
      <c r="X25640" s="9" t="str">
        <f t="shared" si="2164"/>
        <v/>
      </c>
      <c r="BC25640" s="9" t="str">
        <f>IF(V25640="","",MAX(BC$1:BC25639)+1)</f>
        <v/>
      </c>
    </row>
    <row r="25641" spans="21:55">
      <c r="U25641" s="17" t="b">
        <f t="shared" si="2161"/>
        <v>0</v>
      </c>
      <c r="V25641" s="9" t="str">
        <f t="shared" si="2162"/>
        <v/>
      </c>
      <c r="W25641" s="9" t="str">
        <f t="shared" si="2163"/>
        <v/>
      </c>
      <c r="X25641" s="9" t="str">
        <f t="shared" si="2164"/>
        <v/>
      </c>
      <c r="BC25641" s="9" t="str">
        <f>IF(V25641="","",MAX(BC$1:BC25640)+1)</f>
        <v/>
      </c>
    </row>
    <row r="25642" spans="21:55">
      <c r="U25642" s="17" t="b">
        <f t="shared" si="2161"/>
        <v>0</v>
      </c>
      <c r="V25642" s="9" t="str">
        <f t="shared" si="2162"/>
        <v/>
      </c>
      <c r="W25642" s="9" t="str">
        <f t="shared" si="2163"/>
        <v/>
      </c>
      <c r="X25642" s="9" t="str">
        <f t="shared" si="2164"/>
        <v/>
      </c>
      <c r="BC25642" s="9" t="str">
        <f>IF(V25642="","",MAX(BC$1:BC25641)+1)</f>
        <v/>
      </c>
    </row>
    <row r="25643" spans="21:55">
      <c r="U25643" s="17" t="b">
        <f t="shared" si="2161"/>
        <v>0</v>
      </c>
      <c r="V25643" s="9" t="str">
        <f t="shared" si="2162"/>
        <v/>
      </c>
      <c r="W25643" s="9" t="str">
        <f t="shared" si="2163"/>
        <v/>
      </c>
      <c r="X25643" s="9" t="str">
        <f t="shared" si="2164"/>
        <v/>
      </c>
      <c r="BC25643" s="9" t="str">
        <f>IF(V25643="","",MAX(BC$1:BC25642)+1)</f>
        <v/>
      </c>
    </row>
    <row r="25644" spans="21:55">
      <c r="U25644" s="17" t="b">
        <f t="shared" si="2161"/>
        <v>0</v>
      </c>
      <c r="V25644" s="9" t="str">
        <f t="shared" si="2162"/>
        <v/>
      </c>
      <c r="W25644" s="9" t="str">
        <f t="shared" si="2163"/>
        <v/>
      </c>
      <c r="X25644" s="9" t="str">
        <f t="shared" si="2164"/>
        <v/>
      </c>
      <c r="BC25644" s="9" t="str">
        <f>IF(V25644="","",MAX(BC$1:BC25643)+1)</f>
        <v/>
      </c>
    </row>
    <row r="25645" spans="21:55">
      <c r="U25645" s="17" t="b">
        <f t="shared" si="2161"/>
        <v>0</v>
      </c>
      <c r="V25645" s="9" t="str">
        <f t="shared" si="2162"/>
        <v/>
      </c>
      <c r="W25645" s="9" t="str">
        <f t="shared" si="2163"/>
        <v/>
      </c>
      <c r="X25645" s="9" t="str">
        <f t="shared" si="2164"/>
        <v/>
      </c>
      <c r="BC25645" s="9" t="str">
        <f>IF(V25645="","",MAX(BC$1:BC25644)+1)</f>
        <v/>
      </c>
    </row>
    <row r="25646" spans="21:55">
      <c r="U25646" s="17" t="b">
        <f t="shared" si="2161"/>
        <v>0</v>
      </c>
      <c r="V25646" s="9" t="str">
        <f t="shared" si="2162"/>
        <v/>
      </c>
      <c r="W25646" s="9" t="str">
        <f t="shared" si="2163"/>
        <v/>
      </c>
      <c r="X25646" s="9" t="str">
        <f t="shared" si="2164"/>
        <v/>
      </c>
      <c r="BC25646" s="9" t="str">
        <f>IF(V25646="","",MAX(BC$1:BC25645)+1)</f>
        <v/>
      </c>
    </row>
    <row r="25647" spans="21:55">
      <c r="U25647" s="17" t="b">
        <f t="shared" si="2161"/>
        <v>0</v>
      </c>
      <c r="V25647" s="9" t="str">
        <f t="shared" si="2162"/>
        <v/>
      </c>
      <c r="W25647" s="9" t="str">
        <f t="shared" si="2163"/>
        <v/>
      </c>
      <c r="X25647" s="9" t="str">
        <f t="shared" si="2164"/>
        <v/>
      </c>
      <c r="BC25647" s="9" t="str">
        <f>IF(V25647="","",MAX(BC$1:BC25646)+1)</f>
        <v/>
      </c>
    </row>
    <row r="25648" spans="21:55">
      <c r="U25648" s="17" t="b">
        <f t="shared" si="2161"/>
        <v>0</v>
      </c>
      <c r="V25648" s="9" t="str">
        <f t="shared" si="2162"/>
        <v/>
      </c>
      <c r="W25648" s="9" t="str">
        <f t="shared" si="2163"/>
        <v/>
      </c>
      <c r="X25648" s="9" t="str">
        <f t="shared" si="2164"/>
        <v/>
      </c>
      <c r="BC25648" s="9" t="str">
        <f>IF(V25648="","",MAX(BC$1:BC25647)+1)</f>
        <v/>
      </c>
    </row>
    <row r="25649" spans="21:55">
      <c r="U25649" s="17" t="b">
        <f t="shared" si="2161"/>
        <v>0</v>
      </c>
      <c r="V25649" s="9" t="str">
        <f t="shared" si="2162"/>
        <v/>
      </c>
      <c r="W25649" s="9" t="str">
        <f t="shared" si="2163"/>
        <v/>
      </c>
      <c r="X25649" s="9" t="str">
        <f t="shared" si="2164"/>
        <v/>
      </c>
      <c r="BC25649" s="9" t="str">
        <f>IF(V25649="","",MAX(BC$1:BC25648)+1)</f>
        <v/>
      </c>
    </row>
    <row r="25650" spans="21:55">
      <c r="U25650" s="17" t="b">
        <f t="shared" si="2161"/>
        <v>0</v>
      </c>
      <c r="V25650" s="9" t="str">
        <f t="shared" si="2162"/>
        <v/>
      </c>
      <c r="W25650" s="9" t="str">
        <f t="shared" si="2163"/>
        <v/>
      </c>
      <c r="X25650" s="9" t="str">
        <f t="shared" si="2164"/>
        <v/>
      </c>
      <c r="BC25650" s="9" t="str">
        <f>IF(V25650="","",MAX(BC$1:BC25649)+1)</f>
        <v/>
      </c>
    </row>
    <row r="25651" spans="21:55">
      <c r="U25651" s="17" t="b">
        <f t="shared" si="2161"/>
        <v>0</v>
      </c>
      <c r="V25651" s="9" t="str">
        <f t="shared" si="2162"/>
        <v/>
      </c>
      <c r="W25651" s="9" t="str">
        <f t="shared" si="2163"/>
        <v/>
      </c>
      <c r="X25651" s="9" t="str">
        <f t="shared" si="2164"/>
        <v/>
      </c>
      <c r="BC25651" s="9" t="str">
        <f>IF(V25651="","",MAX(BC$1:BC25650)+1)</f>
        <v/>
      </c>
    </row>
    <row r="25652" spans="21:55">
      <c r="U25652" s="17" t="b">
        <f t="shared" si="2161"/>
        <v>0</v>
      </c>
      <c r="V25652" s="9" t="str">
        <f t="shared" si="2162"/>
        <v/>
      </c>
      <c r="W25652" s="9" t="str">
        <f t="shared" si="2163"/>
        <v/>
      </c>
      <c r="X25652" s="9" t="str">
        <f t="shared" si="2164"/>
        <v/>
      </c>
      <c r="BC25652" s="9" t="str">
        <f>IF(V25652="","",MAX(BC$1:BC25651)+1)</f>
        <v/>
      </c>
    </row>
    <row r="25653" spans="21:55">
      <c r="U25653" s="17" t="b">
        <f t="shared" si="2161"/>
        <v>0</v>
      </c>
      <c r="V25653" s="9" t="str">
        <f t="shared" si="2162"/>
        <v/>
      </c>
      <c r="W25653" s="9" t="str">
        <f t="shared" si="2163"/>
        <v/>
      </c>
      <c r="X25653" s="9" t="str">
        <f t="shared" si="2164"/>
        <v/>
      </c>
      <c r="BC25653" s="9" t="str">
        <f>IF(V25653="","",MAX(BC$1:BC25652)+1)</f>
        <v/>
      </c>
    </row>
    <row r="25654" spans="21:55">
      <c r="U25654" s="17" t="b">
        <f t="shared" si="2161"/>
        <v>0</v>
      </c>
      <c r="V25654" s="9" t="str">
        <f t="shared" si="2162"/>
        <v/>
      </c>
      <c r="W25654" s="9" t="str">
        <f t="shared" si="2163"/>
        <v/>
      </c>
      <c r="X25654" s="9" t="str">
        <f t="shared" si="2164"/>
        <v/>
      </c>
      <c r="BC25654" s="9" t="str">
        <f>IF(V25654="","",MAX(BC$1:BC25653)+1)</f>
        <v/>
      </c>
    </row>
    <row r="25655" spans="21:55">
      <c r="U25655" s="17" t="b">
        <f t="shared" si="2161"/>
        <v>0</v>
      </c>
      <c r="V25655" s="9" t="str">
        <f t="shared" si="2162"/>
        <v/>
      </c>
      <c r="W25655" s="9" t="str">
        <f t="shared" si="2163"/>
        <v/>
      </c>
      <c r="X25655" s="9" t="str">
        <f t="shared" si="2164"/>
        <v/>
      </c>
      <c r="BC25655" s="9" t="str">
        <f>IF(V25655="","",MAX(BC$1:BC25654)+1)</f>
        <v/>
      </c>
    </row>
    <row r="25656" spans="21:55">
      <c r="U25656" s="17" t="b">
        <f t="shared" si="2161"/>
        <v>0</v>
      </c>
      <c r="V25656" s="9" t="str">
        <f t="shared" si="2162"/>
        <v/>
      </c>
      <c r="W25656" s="9" t="str">
        <f t="shared" si="2163"/>
        <v/>
      </c>
      <c r="X25656" s="9" t="str">
        <f t="shared" si="2164"/>
        <v/>
      </c>
      <c r="BC25656" s="9" t="str">
        <f>IF(V25656="","",MAX(BC$1:BC25655)+1)</f>
        <v/>
      </c>
    </row>
    <row r="25657" spans="21:55">
      <c r="U25657" s="17" t="b">
        <f t="shared" si="2161"/>
        <v>0</v>
      </c>
      <c r="V25657" s="9" t="str">
        <f t="shared" si="2162"/>
        <v/>
      </c>
      <c r="W25657" s="9" t="str">
        <f t="shared" si="2163"/>
        <v/>
      </c>
      <c r="X25657" s="9" t="str">
        <f t="shared" si="2164"/>
        <v/>
      </c>
      <c r="BC25657" s="9" t="str">
        <f>IF(V25657="","",MAX(BC$1:BC25656)+1)</f>
        <v/>
      </c>
    </row>
    <row r="25658" spans="21:55">
      <c r="U25658" s="17" t="b">
        <f t="shared" si="2161"/>
        <v>0</v>
      </c>
      <c r="V25658" s="9" t="str">
        <f t="shared" si="2162"/>
        <v/>
      </c>
      <c r="W25658" s="9" t="str">
        <f t="shared" si="2163"/>
        <v/>
      </c>
      <c r="X25658" s="9" t="str">
        <f t="shared" si="2164"/>
        <v/>
      </c>
      <c r="BC25658" s="9" t="str">
        <f>IF(V25658="","",MAX(BC$1:BC25657)+1)</f>
        <v/>
      </c>
    </row>
    <row r="25659" spans="21:55">
      <c r="U25659" s="17" t="b">
        <f t="shared" si="2161"/>
        <v>0</v>
      </c>
      <c r="V25659" s="9" t="str">
        <f t="shared" si="2162"/>
        <v/>
      </c>
      <c r="W25659" s="9" t="str">
        <f t="shared" si="2163"/>
        <v/>
      </c>
      <c r="X25659" s="9" t="str">
        <f t="shared" si="2164"/>
        <v/>
      </c>
      <c r="BC25659" s="9" t="str">
        <f>IF(V25659="","",MAX(BC$1:BC25658)+1)</f>
        <v/>
      </c>
    </row>
    <row r="25660" spans="21:55">
      <c r="U25660" s="17" t="b">
        <f t="shared" si="2161"/>
        <v>0</v>
      </c>
      <c r="V25660" s="9" t="str">
        <f t="shared" si="2162"/>
        <v/>
      </c>
      <c r="W25660" s="9" t="str">
        <f t="shared" si="2163"/>
        <v/>
      </c>
      <c r="X25660" s="9" t="str">
        <f t="shared" si="2164"/>
        <v/>
      </c>
      <c r="BC25660" s="9" t="str">
        <f>IF(V25660="","",MAX(BC$1:BC25659)+1)</f>
        <v/>
      </c>
    </row>
    <row r="25661" spans="21:55">
      <c r="U25661" s="17" t="b">
        <f t="shared" si="2161"/>
        <v>0</v>
      </c>
      <c r="V25661" s="9" t="str">
        <f t="shared" si="2162"/>
        <v/>
      </c>
      <c r="W25661" s="9" t="str">
        <f t="shared" si="2163"/>
        <v/>
      </c>
      <c r="X25661" s="9" t="str">
        <f t="shared" si="2164"/>
        <v/>
      </c>
      <c r="BC25661" s="9" t="str">
        <f>IF(V25661="","",MAX(BC$1:BC25660)+1)</f>
        <v/>
      </c>
    </row>
    <row r="25662" spans="21:55">
      <c r="U25662" s="17" t="b">
        <f t="shared" si="2161"/>
        <v>0</v>
      </c>
      <c r="V25662" s="9" t="str">
        <f t="shared" si="2162"/>
        <v/>
      </c>
      <c r="W25662" s="9" t="str">
        <f t="shared" si="2163"/>
        <v/>
      </c>
      <c r="X25662" s="9" t="str">
        <f t="shared" si="2164"/>
        <v/>
      </c>
      <c r="BC25662" s="9" t="str">
        <f>IF(V25662="","",MAX(BC$1:BC25661)+1)</f>
        <v/>
      </c>
    </row>
    <row r="25663" spans="21:55">
      <c r="U25663" s="17" t="b">
        <f t="shared" si="2161"/>
        <v>0</v>
      </c>
      <c r="V25663" s="9" t="str">
        <f t="shared" si="2162"/>
        <v/>
      </c>
      <c r="W25663" s="9" t="str">
        <f t="shared" si="2163"/>
        <v/>
      </c>
      <c r="X25663" s="9" t="str">
        <f t="shared" si="2164"/>
        <v/>
      </c>
      <c r="BC25663" s="9" t="str">
        <f>IF(V25663="","",MAX(BC$1:BC25662)+1)</f>
        <v/>
      </c>
    </row>
    <row r="25664" spans="21:55">
      <c r="U25664" s="17" t="b">
        <f t="shared" si="2161"/>
        <v>0</v>
      </c>
      <c r="V25664" s="9" t="str">
        <f t="shared" si="2162"/>
        <v/>
      </c>
      <c r="W25664" s="9" t="str">
        <f t="shared" si="2163"/>
        <v/>
      </c>
      <c r="X25664" s="9" t="str">
        <f t="shared" si="2164"/>
        <v/>
      </c>
      <c r="BC25664" s="9" t="str">
        <f>IF(V25664="","",MAX(BC$1:BC25663)+1)</f>
        <v/>
      </c>
    </row>
    <row r="25665" spans="21:55">
      <c r="U25665" s="17" t="b">
        <f t="shared" si="2161"/>
        <v>0</v>
      </c>
      <c r="V25665" s="9" t="str">
        <f t="shared" si="2162"/>
        <v/>
      </c>
      <c r="W25665" s="9" t="str">
        <f t="shared" si="2163"/>
        <v/>
      </c>
      <c r="X25665" s="9" t="str">
        <f t="shared" si="2164"/>
        <v/>
      </c>
      <c r="BC25665" s="9" t="str">
        <f>IF(V25665="","",MAX(BC$1:BC25664)+1)</f>
        <v/>
      </c>
    </row>
    <row r="25666" spans="21:55">
      <c r="U25666" s="17" t="b">
        <f t="shared" ref="U25666:U25729" si="2165">AND(ISNUMBER(SEARCH("(rs",N25666)),NOT(ISNUMBER(SEARCH("oxidation",N25666))),NOT(ISNUMBER(SEARCH("deamidated",N25666))),NOT(ISNUMBER(SEARCH("ammonia",N25666))),NOT(ISNUMBER(SEARCH("acetyl",N25666))),NOT(ISNUMBER(SEARCH("phospho",N25666))),NOT(ISNUMBER(SEARCH("dehydrated",N25666))))</f>
        <v>0</v>
      </c>
      <c r="V25666" s="9" t="str">
        <f t="shared" ref="V25666:V25729" si="2166">IF(U25666=TRUE, IF(ISNUMBER(SEARCH(":",P25666))=TRUE, LEFT(P25666,FIND(":",P25666)-1),P25666), "")</f>
        <v/>
      </c>
      <c r="W25666" s="9" t="str">
        <f t="shared" ref="W25666:W25729" si="2167">IF(U25666=TRUE,IF(ISNUMBER(SEARCH("Carb",N25666))=TRUE,MID(LEFT(N25666,FIND("#",N25666)-1),FIND(CHAR(1),SUBSTITUTE(N25666," ",CHAR(1),(LEN(N25666)-LEN(SUBSTITUTE(N25666," ","")))-1))+1,LEN(N25666)),LEFT(N25666,FIND("#",N25666)-1)),"")</f>
        <v/>
      </c>
      <c r="X25666" s="9" t="str">
        <f t="shared" si="2164"/>
        <v/>
      </c>
      <c r="BC25666" s="9" t="str">
        <f>IF(V25666="","",MAX(BC$1:BC25665)+1)</f>
        <v/>
      </c>
    </row>
    <row r="25667" spans="21:55">
      <c r="U25667" s="17" t="b">
        <f t="shared" si="2165"/>
        <v>0</v>
      </c>
      <c r="V25667" s="9" t="str">
        <f t="shared" si="2166"/>
        <v/>
      </c>
      <c r="W25667" s="9" t="str">
        <f t="shared" si="2167"/>
        <v/>
      </c>
      <c r="X25667" s="9" t="str">
        <f t="shared" si="2164"/>
        <v/>
      </c>
      <c r="BC25667" s="9" t="str">
        <f>IF(V25667="","",MAX(BC$1:BC25666)+1)</f>
        <v/>
      </c>
    </row>
    <row r="25668" spans="21:55">
      <c r="U25668" s="17" t="b">
        <f t="shared" si="2165"/>
        <v>0</v>
      </c>
      <c r="V25668" s="9" t="str">
        <f t="shared" si="2166"/>
        <v/>
      </c>
      <c r="W25668" s="9" t="str">
        <f t="shared" si="2167"/>
        <v/>
      </c>
      <c r="X25668" s="9" t="str">
        <f t="shared" si="2164"/>
        <v/>
      </c>
      <c r="BC25668" s="9" t="str">
        <f>IF(V25668="","",MAX(BC$1:BC25667)+1)</f>
        <v/>
      </c>
    </row>
    <row r="25669" spans="21:55">
      <c r="U25669" s="17" t="b">
        <f t="shared" si="2165"/>
        <v>0</v>
      </c>
      <c r="V25669" s="9" t="str">
        <f t="shared" si="2166"/>
        <v/>
      </c>
      <c r="W25669" s="9" t="str">
        <f t="shared" si="2167"/>
        <v/>
      </c>
      <c r="X25669" s="9" t="str">
        <f t="shared" si="2164"/>
        <v/>
      </c>
      <c r="BC25669" s="9" t="str">
        <f>IF(V25669="","",MAX(BC$1:BC25668)+1)</f>
        <v/>
      </c>
    </row>
    <row r="25670" spans="21:55">
      <c r="U25670" s="17" t="b">
        <f t="shared" si="2165"/>
        <v>0</v>
      </c>
      <c r="V25670" s="9" t="str">
        <f t="shared" si="2166"/>
        <v/>
      </c>
      <c r="W25670" s="9" t="str">
        <f t="shared" si="2167"/>
        <v/>
      </c>
      <c r="X25670" s="9" t="str">
        <f t="shared" si="2164"/>
        <v/>
      </c>
      <c r="BC25670" s="9" t="str">
        <f>IF(V25670="","",MAX(BC$1:BC25669)+1)</f>
        <v/>
      </c>
    </row>
    <row r="25671" spans="21:55">
      <c r="U25671" s="17" t="b">
        <f t="shared" si="2165"/>
        <v>0</v>
      </c>
      <c r="V25671" s="9" t="str">
        <f t="shared" si="2166"/>
        <v/>
      </c>
      <c r="W25671" s="9" t="str">
        <f t="shared" si="2167"/>
        <v/>
      </c>
      <c r="X25671" s="9" t="str">
        <f t="shared" si="2164"/>
        <v/>
      </c>
      <c r="BC25671" s="9" t="str">
        <f>IF(V25671="","",MAX(BC$1:BC25670)+1)</f>
        <v/>
      </c>
    </row>
    <row r="25672" spans="21:55">
      <c r="U25672" s="17" t="b">
        <f t="shared" si="2165"/>
        <v>0</v>
      </c>
      <c r="V25672" s="9" t="str">
        <f t="shared" si="2166"/>
        <v/>
      </c>
      <c r="W25672" s="9" t="str">
        <f t="shared" si="2167"/>
        <v/>
      </c>
      <c r="X25672" s="9" t="str">
        <f t="shared" si="2164"/>
        <v/>
      </c>
      <c r="BC25672" s="9" t="str">
        <f>IF(V25672="","",MAX(BC$1:BC25671)+1)</f>
        <v/>
      </c>
    </row>
    <row r="25673" spans="21:55">
      <c r="U25673" s="17" t="b">
        <f t="shared" si="2165"/>
        <v>0</v>
      </c>
      <c r="V25673" s="9" t="str">
        <f t="shared" si="2166"/>
        <v/>
      </c>
      <c r="W25673" s="9" t="str">
        <f t="shared" si="2167"/>
        <v/>
      </c>
      <c r="X25673" s="9" t="str">
        <f t="shared" si="2164"/>
        <v/>
      </c>
      <c r="BC25673" s="9" t="str">
        <f>IF(V25673="","",MAX(BC$1:BC25672)+1)</f>
        <v/>
      </c>
    </row>
    <row r="25674" spans="21:55">
      <c r="U25674" s="17" t="b">
        <f t="shared" si="2165"/>
        <v>0</v>
      </c>
      <c r="V25674" s="9" t="str">
        <f t="shared" si="2166"/>
        <v/>
      </c>
      <c r="W25674" s="9" t="str">
        <f t="shared" si="2167"/>
        <v/>
      </c>
      <c r="X25674" s="9" t="str">
        <f t="shared" si="2164"/>
        <v/>
      </c>
      <c r="BC25674" s="9" t="str">
        <f>IF(V25674="","",MAX(BC$1:BC25673)+1)</f>
        <v/>
      </c>
    </row>
    <row r="25675" spans="21:55">
      <c r="U25675" s="17" t="b">
        <f t="shared" si="2165"/>
        <v>0</v>
      </c>
      <c r="V25675" s="9" t="str">
        <f t="shared" si="2166"/>
        <v/>
      </c>
      <c r="W25675" s="9" t="str">
        <f t="shared" si="2167"/>
        <v/>
      </c>
      <c r="X25675" s="9" t="str">
        <f t="shared" si="2164"/>
        <v/>
      </c>
      <c r="BC25675" s="9" t="str">
        <f>IF(V25675="","",MAX(BC$1:BC25674)+1)</f>
        <v/>
      </c>
    </row>
    <row r="25676" spans="21:55">
      <c r="U25676" s="17" t="b">
        <f t="shared" si="2165"/>
        <v>0</v>
      </c>
      <c r="V25676" s="9" t="str">
        <f t="shared" si="2166"/>
        <v/>
      </c>
      <c r="W25676" s="9" t="str">
        <f t="shared" si="2167"/>
        <v/>
      </c>
      <c r="X25676" s="9" t="str">
        <f t="shared" si="2164"/>
        <v/>
      </c>
      <c r="BC25676" s="9" t="str">
        <f>IF(V25676="","",MAX(BC$1:BC25675)+1)</f>
        <v/>
      </c>
    </row>
    <row r="25677" spans="21:55">
      <c r="U25677" s="17" t="b">
        <f t="shared" si="2165"/>
        <v>0</v>
      </c>
      <c r="V25677" s="9" t="str">
        <f t="shared" si="2166"/>
        <v/>
      </c>
      <c r="W25677" s="9" t="str">
        <f t="shared" si="2167"/>
        <v/>
      </c>
      <c r="X25677" s="9" t="str">
        <f t="shared" si="2164"/>
        <v/>
      </c>
      <c r="BC25677" s="9" t="str">
        <f>IF(V25677="","",MAX(BC$1:BC25676)+1)</f>
        <v/>
      </c>
    </row>
    <row r="25678" spans="21:55">
      <c r="U25678" s="17" t="b">
        <f t="shared" si="2165"/>
        <v>0</v>
      </c>
      <c r="V25678" s="9" t="str">
        <f t="shared" si="2166"/>
        <v/>
      </c>
      <c r="W25678" s="9" t="str">
        <f t="shared" si="2167"/>
        <v/>
      </c>
      <c r="X25678" s="9" t="str">
        <f t="shared" si="2164"/>
        <v/>
      </c>
      <c r="BC25678" s="9" t="str">
        <f>IF(V25678="","",MAX(BC$1:BC25677)+1)</f>
        <v/>
      </c>
    </row>
    <row r="25679" spans="21:55">
      <c r="U25679" s="17" t="b">
        <f t="shared" si="2165"/>
        <v>0</v>
      </c>
      <c r="V25679" s="9" t="str">
        <f t="shared" si="2166"/>
        <v/>
      </c>
      <c r="W25679" s="9" t="str">
        <f t="shared" si="2167"/>
        <v/>
      </c>
      <c r="X25679" s="9" t="str">
        <f t="shared" si="2164"/>
        <v/>
      </c>
      <c r="BC25679" s="9" t="str">
        <f>IF(V25679="","",MAX(BC$1:BC25678)+1)</f>
        <v/>
      </c>
    </row>
    <row r="25680" spans="21:55">
      <c r="U25680" s="17" t="b">
        <f t="shared" si="2165"/>
        <v>0</v>
      </c>
      <c r="V25680" s="9" t="str">
        <f t="shared" si="2166"/>
        <v/>
      </c>
      <c r="W25680" s="9" t="str">
        <f t="shared" si="2167"/>
        <v/>
      </c>
      <c r="X25680" s="9" t="str">
        <f t="shared" si="2164"/>
        <v/>
      </c>
      <c r="BC25680" s="9" t="str">
        <f>IF(V25680="","",MAX(BC$1:BC25679)+1)</f>
        <v/>
      </c>
    </row>
    <row r="25681" spans="21:55">
      <c r="U25681" s="17" t="b">
        <f t="shared" si="2165"/>
        <v>0</v>
      </c>
      <c r="V25681" s="9" t="str">
        <f t="shared" si="2166"/>
        <v/>
      </c>
      <c r="W25681" s="9" t="str">
        <f t="shared" si="2167"/>
        <v/>
      </c>
      <c r="X25681" s="9" t="str">
        <f t="shared" si="2164"/>
        <v/>
      </c>
      <c r="BC25681" s="9" t="str">
        <f>IF(V25681="","",MAX(BC$1:BC25680)+1)</f>
        <v/>
      </c>
    </row>
    <row r="25682" spans="21:55">
      <c r="U25682" s="17" t="b">
        <f t="shared" si="2165"/>
        <v>0</v>
      </c>
      <c r="V25682" s="9" t="str">
        <f t="shared" si="2166"/>
        <v/>
      </c>
      <c r="W25682" s="9" t="str">
        <f t="shared" si="2167"/>
        <v/>
      </c>
      <c r="X25682" s="9" t="str">
        <f t="shared" si="2164"/>
        <v/>
      </c>
      <c r="BC25682" s="9" t="str">
        <f>IF(V25682="","",MAX(BC$1:BC25681)+1)</f>
        <v/>
      </c>
    </row>
    <row r="25683" spans="21:55">
      <c r="U25683" s="17" t="b">
        <f t="shared" si="2165"/>
        <v>0</v>
      </c>
      <c r="V25683" s="9" t="str">
        <f t="shared" si="2166"/>
        <v/>
      </c>
      <c r="W25683" s="9" t="str">
        <f t="shared" si="2167"/>
        <v/>
      </c>
      <c r="X25683" s="9" t="str">
        <f t="shared" si="2164"/>
        <v/>
      </c>
      <c r="BC25683" s="9" t="str">
        <f>IF(V25683="","",MAX(BC$1:BC25682)+1)</f>
        <v/>
      </c>
    </row>
    <row r="25684" spans="21:55">
      <c r="U25684" s="17" t="b">
        <f t="shared" si="2165"/>
        <v>0</v>
      </c>
      <c r="V25684" s="9" t="str">
        <f t="shared" si="2166"/>
        <v/>
      </c>
      <c r="W25684" s="9" t="str">
        <f t="shared" si="2167"/>
        <v/>
      </c>
      <c r="X25684" s="9" t="str">
        <f t="shared" si="2164"/>
        <v/>
      </c>
      <c r="BC25684" s="9" t="str">
        <f>IF(V25684="","",MAX(BC$1:BC25683)+1)</f>
        <v/>
      </c>
    </row>
    <row r="25685" spans="21:55">
      <c r="U25685" s="17" t="b">
        <f t="shared" si="2165"/>
        <v>0</v>
      </c>
      <c r="V25685" s="9" t="str">
        <f t="shared" si="2166"/>
        <v/>
      </c>
      <c r="W25685" s="9" t="str">
        <f t="shared" si="2167"/>
        <v/>
      </c>
      <c r="X25685" s="9" t="str">
        <f t="shared" si="2164"/>
        <v/>
      </c>
      <c r="BC25685" s="9" t="str">
        <f>IF(V25685="","",MAX(BC$1:BC25684)+1)</f>
        <v/>
      </c>
    </row>
    <row r="25686" spans="21:55">
      <c r="U25686" s="17" t="b">
        <f t="shared" si="2165"/>
        <v>0</v>
      </c>
      <c r="V25686" s="9" t="str">
        <f t="shared" si="2166"/>
        <v/>
      </c>
      <c r="W25686" s="9" t="str">
        <f t="shared" si="2167"/>
        <v/>
      </c>
      <c r="X25686" s="9" t="str">
        <f t="shared" si="2164"/>
        <v/>
      </c>
      <c r="BC25686" s="9" t="str">
        <f>IF(V25686="","",MAX(BC$1:BC25685)+1)</f>
        <v/>
      </c>
    </row>
    <row r="25687" spans="21:55">
      <c r="U25687" s="17" t="b">
        <f t="shared" si="2165"/>
        <v>0</v>
      </c>
      <c r="V25687" s="9" t="str">
        <f t="shared" si="2166"/>
        <v/>
      </c>
      <c r="W25687" s="9" t="str">
        <f t="shared" si="2167"/>
        <v/>
      </c>
      <c r="X25687" s="9" t="str">
        <f t="shared" si="2164"/>
        <v/>
      </c>
      <c r="BC25687" s="9" t="str">
        <f>IF(V25687="","",MAX(BC$1:BC25686)+1)</f>
        <v/>
      </c>
    </row>
    <row r="25688" spans="21:55">
      <c r="U25688" s="17" t="b">
        <f t="shared" si="2165"/>
        <v>0</v>
      </c>
      <c r="V25688" s="9" t="str">
        <f t="shared" si="2166"/>
        <v/>
      </c>
      <c r="W25688" s="9" t="str">
        <f t="shared" si="2167"/>
        <v/>
      </c>
      <c r="X25688" s="9" t="str">
        <f t="shared" si="2164"/>
        <v/>
      </c>
      <c r="BC25688" s="9" t="str">
        <f>IF(V25688="","",MAX(BC$1:BC25687)+1)</f>
        <v/>
      </c>
    </row>
    <row r="25689" spans="21:55">
      <c r="U25689" s="17" t="b">
        <f t="shared" si="2165"/>
        <v>0</v>
      </c>
      <c r="V25689" s="9" t="str">
        <f t="shared" si="2166"/>
        <v/>
      </c>
      <c r="W25689" s="9" t="str">
        <f t="shared" si="2167"/>
        <v/>
      </c>
      <c r="X25689" s="9" t="str">
        <f t="shared" si="2164"/>
        <v/>
      </c>
      <c r="BC25689" s="9" t="str">
        <f>IF(V25689="","",MAX(BC$1:BC25688)+1)</f>
        <v/>
      </c>
    </row>
    <row r="25690" spans="21:55">
      <c r="U25690" s="17" t="b">
        <f t="shared" si="2165"/>
        <v>0</v>
      </c>
      <c r="V25690" s="9" t="str">
        <f t="shared" si="2166"/>
        <v/>
      </c>
      <c r="W25690" s="9" t="str">
        <f t="shared" si="2167"/>
        <v/>
      </c>
      <c r="X25690" s="9" t="str">
        <f t="shared" si="2164"/>
        <v/>
      </c>
      <c r="BC25690" s="9" t="str">
        <f>IF(V25690="","",MAX(BC$1:BC25689)+1)</f>
        <v/>
      </c>
    </row>
    <row r="25691" spans="21:55">
      <c r="U25691" s="17" t="b">
        <f t="shared" si="2165"/>
        <v>0</v>
      </c>
      <c r="V25691" s="9" t="str">
        <f t="shared" si="2166"/>
        <v/>
      </c>
      <c r="W25691" s="9" t="str">
        <f t="shared" si="2167"/>
        <v/>
      </c>
      <c r="X25691" s="9" t="str">
        <f t="shared" si="2164"/>
        <v/>
      </c>
      <c r="BC25691" s="9" t="str">
        <f>IF(V25691="","",MAX(BC$1:BC25690)+1)</f>
        <v/>
      </c>
    </row>
    <row r="25692" spans="21:55">
      <c r="U25692" s="17" t="b">
        <f t="shared" si="2165"/>
        <v>0</v>
      </c>
      <c r="V25692" s="9" t="str">
        <f t="shared" si="2166"/>
        <v/>
      </c>
      <c r="W25692" s="9" t="str">
        <f t="shared" si="2167"/>
        <v/>
      </c>
      <c r="X25692" s="9" t="str">
        <f t="shared" si="2164"/>
        <v/>
      </c>
      <c r="BC25692" s="9" t="str">
        <f>IF(V25692="","",MAX(BC$1:BC25691)+1)</f>
        <v/>
      </c>
    </row>
    <row r="25693" spans="21:55">
      <c r="U25693" s="17" t="b">
        <f t="shared" si="2165"/>
        <v>0</v>
      </c>
      <c r="V25693" s="9" t="str">
        <f t="shared" si="2166"/>
        <v/>
      </c>
      <c r="W25693" s="9" t="str">
        <f t="shared" si="2167"/>
        <v/>
      </c>
      <c r="X25693" s="9" t="str">
        <f t="shared" si="2164"/>
        <v/>
      </c>
      <c r="BC25693" s="9" t="str">
        <f>IF(V25693="","",MAX(BC$1:BC25692)+1)</f>
        <v/>
      </c>
    </row>
    <row r="25694" spans="21:55">
      <c r="U25694" s="17" t="b">
        <f t="shared" si="2165"/>
        <v>0</v>
      </c>
      <c r="V25694" s="9" t="str">
        <f t="shared" si="2166"/>
        <v/>
      </c>
      <c r="W25694" s="9" t="str">
        <f t="shared" si="2167"/>
        <v/>
      </c>
      <c r="X25694" s="9" t="str">
        <f t="shared" ref="X25694:X25757" si="2168">IF(U25694=TRUE, MID(LEFT(N25694,FIND(")",N25694)-1),FIND("(",N25694)+1,LEN(N25694)), "")</f>
        <v/>
      </c>
      <c r="BC25694" s="9" t="str">
        <f>IF(V25694="","",MAX(BC$1:BC25693)+1)</f>
        <v/>
      </c>
    </row>
    <row r="25695" spans="21:55">
      <c r="U25695" s="17" t="b">
        <f t="shared" si="2165"/>
        <v>0</v>
      </c>
      <c r="V25695" s="9" t="str">
        <f t="shared" si="2166"/>
        <v/>
      </c>
      <c r="W25695" s="9" t="str">
        <f t="shared" si="2167"/>
        <v/>
      </c>
      <c r="X25695" s="9" t="str">
        <f t="shared" si="2168"/>
        <v/>
      </c>
      <c r="BC25695" s="9" t="str">
        <f>IF(V25695="","",MAX(BC$1:BC25694)+1)</f>
        <v/>
      </c>
    </row>
    <row r="25696" spans="21:55">
      <c r="U25696" s="17" t="b">
        <f t="shared" si="2165"/>
        <v>0</v>
      </c>
      <c r="V25696" s="9" t="str">
        <f t="shared" si="2166"/>
        <v/>
      </c>
      <c r="W25696" s="9" t="str">
        <f t="shared" si="2167"/>
        <v/>
      </c>
      <c r="X25696" s="9" t="str">
        <f t="shared" si="2168"/>
        <v/>
      </c>
      <c r="BC25696" s="9" t="str">
        <f>IF(V25696="","",MAX(BC$1:BC25695)+1)</f>
        <v/>
      </c>
    </row>
    <row r="25697" spans="21:55">
      <c r="U25697" s="17" t="b">
        <f t="shared" si="2165"/>
        <v>0</v>
      </c>
      <c r="V25697" s="9" t="str">
        <f t="shared" si="2166"/>
        <v/>
      </c>
      <c r="W25697" s="9" t="str">
        <f t="shared" si="2167"/>
        <v/>
      </c>
      <c r="X25697" s="9" t="str">
        <f t="shared" si="2168"/>
        <v/>
      </c>
      <c r="BC25697" s="9" t="str">
        <f>IF(V25697="","",MAX(BC$1:BC25696)+1)</f>
        <v/>
      </c>
    </row>
    <row r="25698" spans="21:55">
      <c r="U25698" s="17" t="b">
        <f t="shared" si="2165"/>
        <v>0</v>
      </c>
      <c r="V25698" s="9" t="str">
        <f t="shared" si="2166"/>
        <v/>
      </c>
      <c r="W25698" s="9" t="str">
        <f t="shared" si="2167"/>
        <v/>
      </c>
      <c r="X25698" s="9" t="str">
        <f t="shared" si="2168"/>
        <v/>
      </c>
      <c r="BC25698" s="9" t="str">
        <f>IF(V25698="","",MAX(BC$1:BC25697)+1)</f>
        <v/>
      </c>
    </row>
    <row r="25699" spans="21:55">
      <c r="U25699" s="17" t="b">
        <f t="shared" si="2165"/>
        <v>0</v>
      </c>
      <c r="V25699" s="9" t="str">
        <f t="shared" si="2166"/>
        <v/>
      </c>
      <c r="W25699" s="9" t="str">
        <f t="shared" si="2167"/>
        <v/>
      </c>
      <c r="X25699" s="9" t="str">
        <f t="shared" si="2168"/>
        <v/>
      </c>
      <c r="BC25699" s="9" t="str">
        <f>IF(V25699="","",MAX(BC$1:BC25698)+1)</f>
        <v/>
      </c>
    </row>
    <row r="25700" spans="21:55">
      <c r="U25700" s="17" t="b">
        <f t="shared" si="2165"/>
        <v>0</v>
      </c>
      <c r="V25700" s="9" t="str">
        <f t="shared" si="2166"/>
        <v/>
      </c>
      <c r="W25700" s="9" t="str">
        <f t="shared" si="2167"/>
        <v/>
      </c>
      <c r="X25700" s="9" t="str">
        <f t="shared" si="2168"/>
        <v/>
      </c>
      <c r="BC25700" s="9" t="str">
        <f>IF(V25700="","",MAX(BC$1:BC25699)+1)</f>
        <v/>
      </c>
    </row>
    <row r="25701" spans="21:55">
      <c r="U25701" s="17" t="b">
        <f t="shared" si="2165"/>
        <v>0</v>
      </c>
      <c r="V25701" s="9" t="str">
        <f t="shared" si="2166"/>
        <v/>
      </c>
      <c r="W25701" s="9" t="str">
        <f t="shared" si="2167"/>
        <v/>
      </c>
      <c r="X25701" s="9" t="str">
        <f t="shared" si="2168"/>
        <v/>
      </c>
      <c r="BC25701" s="9" t="str">
        <f>IF(V25701="","",MAX(BC$1:BC25700)+1)</f>
        <v/>
      </c>
    </row>
    <row r="25702" spans="21:55">
      <c r="U25702" s="17" t="b">
        <f t="shared" si="2165"/>
        <v>0</v>
      </c>
      <c r="V25702" s="9" t="str">
        <f t="shared" si="2166"/>
        <v/>
      </c>
      <c r="W25702" s="9" t="str">
        <f t="shared" si="2167"/>
        <v/>
      </c>
      <c r="X25702" s="9" t="str">
        <f t="shared" si="2168"/>
        <v/>
      </c>
      <c r="BC25702" s="9" t="str">
        <f>IF(V25702="","",MAX(BC$1:BC25701)+1)</f>
        <v/>
      </c>
    </row>
    <row r="25703" spans="21:55">
      <c r="U25703" s="17" t="b">
        <f t="shared" si="2165"/>
        <v>0</v>
      </c>
      <c r="V25703" s="9" t="str">
        <f t="shared" si="2166"/>
        <v/>
      </c>
      <c r="W25703" s="9" t="str">
        <f t="shared" si="2167"/>
        <v/>
      </c>
      <c r="X25703" s="9" t="str">
        <f t="shared" si="2168"/>
        <v/>
      </c>
      <c r="BC25703" s="9" t="str">
        <f>IF(V25703="","",MAX(BC$1:BC25702)+1)</f>
        <v/>
      </c>
    </row>
    <row r="25704" spans="21:55">
      <c r="U25704" s="17" t="b">
        <f t="shared" si="2165"/>
        <v>0</v>
      </c>
      <c r="V25704" s="9" t="str">
        <f t="shared" si="2166"/>
        <v/>
      </c>
      <c r="W25704" s="9" t="str">
        <f t="shared" si="2167"/>
        <v/>
      </c>
      <c r="X25704" s="9" t="str">
        <f t="shared" si="2168"/>
        <v/>
      </c>
      <c r="BC25704" s="9" t="str">
        <f>IF(V25704="","",MAX(BC$1:BC25703)+1)</f>
        <v/>
      </c>
    </row>
    <row r="25705" spans="21:55">
      <c r="U25705" s="17" t="b">
        <f t="shared" si="2165"/>
        <v>0</v>
      </c>
      <c r="V25705" s="9" t="str">
        <f t="shared" si="2166"/>
        <v/>
      </c>
      <c r="W25705" s="9" t="str">
        <f t="shared" si="2167"/>
        <v/>
      </c>
      <c r="X25705" s="9" t="str">
        <f t="shared" si="2168"/>
        <v/>
      </c>
      <c r="BC25705" s="9" t="str">
        <f>IF(V25705="","",MAX(BC$1:BC25704)+1)</f>
        <v/>
      </c>
    </row>
    <row r="25706" spans="21:55">
      <c r="U25706" s="17" t="b">
        <f t="shared" si="2165"/>
        <v>0</v>
      </c>
      <c r="V25706" s="9" t="str">
        <f t="shared" si="2166"/>
        <v/>
      </c>
      <c r="W25706" s="9" t="str">
        <f t="shared" si="2167"/>
        <v/>
      </c>
      <c r="X25706" s="9" t="str">
        <f t="shared" si="2168"/>
        <v/>
      </c>
      <c r="BC25706" s="9" t="str">
        <f>IF(V25706="","",MAX(BC$1:BC25705)+1)</f>
        <v/>
      </c>
    </row>
    <row r="25707" spans="21:55">
      <c r="U25707" s="17" t="b">
        <f t="shared" si="2165"/>
        <v>0</v>
      </c>
      <c r="V25707" s="9" t="str">
        <f t="shared" si="2166"/>
        <v/>
      </c>
      <c r="W25707" s="9" t="str">
        <f t="shared" si="2167"/>
        <v/>
      </c>
      <c r="X25707" s="9" t="str">
        <f t="shared" si="2168"/>
        <v/>
      </c>
      <c r="BC25707" s="9" t="str">
        <f>IF(V25707="","",MAX(BC$1:BC25706)+1)</f>
        <v/>
      </c>
    </row>
    <row r="25708" spans="21:55">
      <c r="U25708" s="17" t="b">
        <f t="shared" si="2165"/>
        <v>0</v>
      </c>
      <c r="V25708" s="9" t="str">
        <f t="shared" si="2166"/>
        <v/>
      </c>
      <c r="W25708" s="9" t="str">
        <f t="shared" si="2167"/>
        <v/>
      </c>
      <c r="X25708" s="9" t="str">
        <f t="shared" si="2168"/>
        <v/>
      </c>
      <c r="BC25708" s="9" t="str">
        <f>IF(V25708="","",MAX(BC$1:BC25707)+1)</f>
        <v/>
      </c>
    </row>
    <row r="25709" spans="21:55">
      <c r="U25709" s="17" t="b">
        <f t="shared" si="2165"/>
        <v>0</v>
      </c>
      <c r="V25709" s="9" t="str">
        <f t="shared" si="2166"/>
        <v/>
      </c>
      <c r="W25709" s="9" t="str">
        <f t="shared" si="2167"/>
        <v/>
      </c>
      <c r="X25709" s="9" t="str">
        <f t="shared" si="2168"/>
        <v/>
      </c>
      <c r="BC25709" s="9" t="str">
        <f>IF(V25709="","",MAX(BC$1:BC25708)+1)</f>
        <v/>
      </c>
    </row>
    <row r="25710" spans="21:55">
      <c r="U25710" s="17" t="b">
        <f t="shared" si="2165"/>
        <v>0</v>
      </c>
      <c r="V25710" s="9" t="str">
        <f t="shared" si="2166"/>
        <v/>
      </c>
      <c r="W25710" s="9" t="str">
        <f t="shared" si="2167"/>
        <v/>
      </c>
      <c r="X25710" s="9" t="str">
        <f t="shared" si="2168"/>
        <v/>
      </c>
      <c r="BC25710" s="9" t="str">
        <f>IF(V25710="","",MAX(BC$1:BC25709)+1)</f>
        <v/>
      </c>
    </row>
    <row r="25711" spans="21:55">
      <c r="U25711" s="17" t="b">
        <f t="shared" si="2165"/>
        <v>0</v>
      </c>
      <c r="V25711" s="9" t="str">
        <f t="shared" si="2166"/>
        <v/>
      </c>
      <c r="W25711" s="9" t="str">
        <f t="shared" si="2167"/>
        <v/>
      </c>
      <c r="X25711" s="9" t="str">
        <f t="shared" si="2168"/>
        <v/>
      </c>
      <c r="BC25711" s="9" t="str">
        <f>IF(V25711="","",MAX(BC$1:BC25710)+1)</f>
        <v/>
      </c>
    </row>
    <row r="25712" spans="21:55">
      <c r="U25712" s="17" t="b">
        <f t="shared" si="2165"/>
        <v>0</v>
      </c>
      <c r="V25712" s="9" t="str">
        <f t="shared" si="2166"/>
        <v/>
      </c>
      <c r="W25712" s="9" t="str">
        <f t="shared" si="2167"/>
        <v/>
      </c>
      <c r="X25712" s="9" t="str">
        <f t="shared" si="2168"/>
        <v/>
      </c>
      <c r="BC25712" s="9" t="str">
        <f>IF(V25712="","",MAX(BC$1:BC25711)+1)</f>
        <v/>
      </c>
    </row>
    <row r="25713" spans="21:55">
      <c r="U25713" s="17" t="b">
        <f t="shared" si="2165"/>
        <v>0</v>
      </c>
      <c r="V25713" s="9" t="str">
        <f t="shared" si="2166"/>
        <v/>
      </c>
      <c r="W25713" s="9" t="str">
        <f t="shared" si="2167"/>
        <v/>
      </c>
      <c r="X25713" s="9" t="str">
        <f t="shared" si="2168"/>
        <v/>
      </c>
      <c r="BC25713" s="9" t="str">
        <f>IF(V25713="","",MAX(BC$1:BC25712)+1)</f>
        <v/>
      </c>
    </row>
    <row r="25714" spans="21:55">
      <c r="U25714" s="17" t="b">
        <f t="shared" si="2165"/>
        <v>0</v>
      </c>
      <c r="V25714" s="9" t="str">
        <f t="shared" si="2166"/>
        <v/>
      </c>
      <c r="W25714" s="9" t="str">
        <f t="shared" si="2167"/>
        <v/>
      </c>
      <c r="X25714" s="9" t="str">
        <f t="shared" si="2168"/>
        <v/>
      </c>
      <c r="BC25714" s="9" t="str">
        <f>IF(V25714="","",MAX(BC$1:BC25713)+1)</f>
        <v/>
      </c>
    </row>
    <row r="25715" spans="21:55">
      <c r="U25715" s="17" t="b">
        <f t="shared" si="2165"/>
        <v>0</v>
      </c>
      <c r="V25715" s="9" t="str">
        <f t="shared" si="2166"/>
        <v/>
      </c>
      <c r="W25715" s="9" t="str">
        <f t="shared" si="2167"/>
        <v/>
      </c>
      <c r="X25715" s="9" t="str">
        <f t="shared" si="2168"/>
        <v/>
      </c>
      <c r="BC25715" s="9" t="str">
        <f>IF(V25715="","",MAX(BC$1:BC25714)+1)</f>
        <v/>
      </c>
    </row>
    <row r="25716" spans="21:55">
      <c r="U25716" s="17" t="b">
        <f t="shared" si="2165"/>
        <v>0</v>
      </c>
      <c r="V25716" s="9" t="str">
        <f t="shared" si="2166"/>
        <v/>
      </c>
      <c r="W25716" s="9" t="str">
        <f t="shared" si="2167"/>
        <v/>
      </c>
      <c r="X25716" s="9" t="str">
        <f t="shared" si="2168"/>
        <v/>
      </c>
      <c r="BC25716" s="9" t="str">
        <f>IF(V25716="","",MAX(BC$1:BC25715)+1)</f>
        <v/>
      </c>
    </row>
    <row r="25717" spans="21:55">
      <c r="U25717" s="17" t="b">
        <f t="shared" si="2165"/>
        <v>0</v>
      </c>
      <c r="V25717" s="9" t="str">
        <f t="shared" si="2166"/>
        <v/>
      </c>
      <c r="W25717" s="9" t="str">
        <f t="shared" si="2167"/>
        <v/>
      </c>
      <c r="X25717" s="9" t="str">
        <f t="shared" si="2168"/>
        <v/>
      </c>
      <c r="BC25717" s="9" t="str">
        <f>IF(V25717="","",MAX(BC$1:BC25716)+1)</f>
        <v/>
      </c>
    </row>
    <row r="25718" spans="21:55">
      <c r="U25718" s="17" t="b">
        <f t="shared" si="2165"/>
        <v>0</v>
      </c>
      <c r="V25718" s="9" t="str">
        <f t="shared" si="2166"/>
        <v/>
      </c>
      <c r="W25718" s="9" t="str">
        <f t="shared" si="2167"/>
        <v/>
      </c>
      <c r="X25718" s="9" t="str">
        <f t="shared" si="2168"/>
        <v/>
      </c>
      <c r="BC25718" s="9" t="str">
        <f>IF(V25718="","",MAX(BC$1:BC25717)+1)</f>
        <v/>
      </c>
    </row>
    <row r="25719" spans="21:55">
      <c r="U25719" s="17" t="b">
        <f t="shared" si="2165"/>
        <v>0</v>
      </c>
      <c r="V25719" s="9" t="str">
        <f t="shared" si="2166"/>
        <v/>
      </c>
      <c r="W25719" s="9" t="str">
        <f t="shared" si="2167"/>
        <v/>
      </c>
      <c r="X25719" s="9" t="str">
        <f t="shared" si="2168"/>
        <v/>
      </c>
      <c r="BC25719" s="9" t="str">
        <f>IF(V25719="","",MAX(BC$1:BC25718)+1)</f>
        <v/>
      </c>
    </row>
    <row r="25720" spans="21:55">
      <c r="U25720" s="17" t="b">
        <f t="shared" si="2165"/>
        <v>0</v>
      </c>
      <c r="V25720" s="9" t="str">
        <f t="shared" si="2166"/>
        <v/>
      </c>
      <c r="W25720" s="9" t="str">
        <f t="shared" si="2167"/>
        <v/>
      </c>
      <c r="X25720" s="9" t="str">
        <f t="shared" si="2168"/>
        <v/>
      </c>
      <c r="BC25720" s="9" t="str">
        <f>IF(V25720="","",MAX(BC$1:BC25719)+1)</f>
        <v/>
      </c>
    </row>
    <row r="25721" spans="21:55">
      <c r="U25721" s="17" t="b">
        <f t="shared" si="2165"/>
        <v>0</v>
      </c>
      <c r="V25721" s="9" t="str">
        <f t="shared" si="2166"/>
        <v/>
      </c>
      <c r="W25721" s="9" t="str">
        <f t="shared" si="2167"/>
        <v/>
      </c>
      <c r="X25721" s="9" t="str">
        <f t="shared" si="2168"/>
        <v/>
      </c>
      <c r="BC25721" s="9" t="str">
        <f>IF(V25721="","",MAX(BC$1:BC25720)+1)</f>
        <v/>
      </c>
    </row>
    <row r="25722" spans="21:55">
      <c r="U25722" s="17" t="b">
        <f t="shared" si="2165"/>
        <v>0</v>
      </c>
      <c r="V25722" s="9" t="str">
        <f t="shared" si="2166"/>
        <v/>
      </c>
      <c r="W25722" s="9" t="str">
        <f t="shared" si="2167"/>
        <v/>
      </c>
      <c r="X25722" s="9" t="str">
        <f t="shared" si="2168"/>
        <v/>
      </c>
      <c r="BC25722" s="9" t="str">
        <f>IF(V25722="","",MAX(BC$1:BC25721)+1)</f>
        <v/>
      </c>
    </row>
    <row r="25723" spans="21:55">
      <c r="U25723" s="17" t="b">
        <f t="shared" si="2165"/>
        <v>0</v>
      </c>
      <c r="V25723" s="9" t="str">
        <f t="shared" si="2166"/>
        <v/>
      </c>
      <c r="W25723" s="9" t="str">
        <f t="shared" si="2167"/>
        <v/>
      </c>
      <c r="X25723" s="9" t="str">
        <f t="shared" si="2168"/>
        <v/>
      </c>
      <c r="BC25723" s="9" t="str">
        <f>IF(V25723="","",MAX(BC$1:BC25722)+1)</f>
        <v/>
      </c>
    </row>
    <row r="25724" spans="21:55">
      <c r="U25724" s="17" t="b">
        <f t="shared" si="2165"/>
        <v>0</v>
      </c>
      <c r="V25724" s="9" t="str">
        <f t="shared" si="2166"/>
        <v/>
      </c>
      <c r="W25724" s="9" t="str">
        <f t="shared" si="2167"/>
        <v/>
      </c>
      <c r="X25724" s="9" t="str">
        <f t="shared" si="2168"/>
        <v/>
      </c>
      <c r="BC25724" s="9" t="str">
        <f>IF(V25724="","",MAX(BC$1:BC25723)+1)</f>
        <v/>
      </c>
    </row>
    <row r="25725" spans="21:55">
      <c r="U25725" s="17" t="b">
        <f t="shared" si="2165"/>
        <v>0</v>
      </c>
      <c r="V25725" s="9" t="str">
        <f t="shared" si="2166"/>
        <v/>
      </c>
      <c r="W25725" s="9" t="str">
        <f t="shared" si="2167"/>
        <v/>
      </c>
      <c r="X25725" s="9" t="str">
        <f t="shared" si="2168"/>
        <v/>
      </c>
      <c r="BC25725" s="9" t="str">
        <f>IF(V25725="","",MAX(BC$1:BC25724)+1)</f>
        <v/>
      </c>
    </row>
    <row r="25726" spans="21:55">
      <c r="U25726" s="17" t="b">
        <f t="shared" si="2165"/>
        <v>0</v>
      </c>
      <c r="V25726" s="9" t="str">
        <f t="shared" si="2166"/>
        <v/>
      </c>
      <c r="W25726" s="9" t="str">
        <f t="shared" si="2167"/>
        <v/>
      </c>
      <c r="X25726" s="9" t="str">
        <f t="shared" si="2168"/>
        <v/>
      </c>
      <c r="BC25726" s="9" t="str">
        <f>IF(V25726="","",MAX(BC$1:BC25725)+1)</f>
        <v/>
      </c>
    </row>
    <row r="25727" spans="21:55">
      <c r="U25727" s="17" t="b">
        <f t="shared" si="2165"/>
        <v>0</v>
      </c>
      <c r="V25727" s="9" t="str">
        <f t="shared" si="2166"/>
        <v/>
      </c>
      <c r="W25727" s="9" t="str">
        <f t="shared" si="2167"/>
        <v/>
      </c>
      <c r="X25727" s="9" t="str">
        <f t="shared" si="2168"/>
        <v/>
      </c>
      <c r="BC25727" s="9" t="str">
        <f>IF(V25727="","",MAX(BC$1:BC25726)+1)</f>
        <v/>
      </c>
    </row>
    <row r="25728" spans="21:55">
      <c r="U25728" s="17" t="b">
        <f t="shared" si="2165"/>
        <v>0</v>
      </c>
      <c r="V25728" s="9" t="str">
        <f t="shared" si="2166"/>
        <v/>
      </c>
      <c r="W25728" s="9" t="str">
        <f t="shared" si="2167"/>
        <v/>
      </c>
      <c r="X25728" s="9" t="str">
        <f t="shared" si="2168"/>
        <v/>
      </c>
      <c r="BC25728" s="9" t="str">
        <f>IF(V25728="","",MAX(BC$1:BC25727)+1)</f>
        <v/>
      </c>
    </row>
    <row r="25729" spans="21:55">
      <c r="U25729" s="17" t="b">
        <f t="shared" si="2165"/>
        <v>0</v>
      </c>
      <c r="V25729" s="9" t="str">
        <f t="shared" si="2166"/>
        <v/>
      </c>
      <c r="W25729" s="9" t="str">
        <f t="shared" si="2167"/>
        <v/>
      </c>
      <c r="X25729" s="9" t="str">
        <f t="shared" si="2168"/>
        <v/>
      </c>
      <c r="BC25729" s="9" t="str">
        <f>IF(V25729="","",MAX(BC$1:BC25728)+1)</f>
        <v/>
      </c>
    </row>
    <row r="25730" spans="21:55">
      <c r="U25730" s="17" t="b">
        <f t="shared" ref="U25730:U25793" si="2169">AND(ISNUMBER(SEARCH("(rs",N25730)),NOT(ISNUMBER(SEARCH("oxidation",N25730))),NOT(ISNUMBER(SEARCH("deamidated",N25730))),NOT(ISNUMBER(SEARCH("ammonia",N25730))),NOT(ISNUMBER(SEARCH("acetyl",N25730))),NOT(ISNUMBER(SEARCH("phospho",N25730))),NOT(ISNUMBER(SEARCH("dehydrated",N25730))))</f>
        <v>0</v>
      </c>
      <c r="V25730" s="9" t="str">
        <f t="shared" ref="V25730:V25793" si="2170">IF(U25730=TRUE, IF(ISNUMBER(SEARCH(":",P25730))=TRUE, LEFT(P25730,FIND(":",P25730)-1),P25730), "")</f>
        <v/>
      </c>
      <c r="W25730" s="9" t="str">
        <f t="shared" ref="W25730:W25793" si="2171">IF(U25730=TRUE,IF(ISNUMBER(SEARCH("Carb",N25730))=TRUE,MID(LEFT(N25730,FIND("#",N25730)-1),FIND(CHAR(1),SUBSTITUTE(N25730," ",CHAR(1),(LEN(N25730)-LEN(SUBSTITUTE(N25730," ","")))-1))+1,LEN(N25730)),LEFT(N25730,FIND("#",N25730)-1)),"")</f>
        <v/>
      </c>
      <c r="X25730" s="9" t="str">
        <f t="shared" si="2168"/>
        <v/>
      </c>
      <c r="BC25730" s="9" t="str">
        <f>IF(V25730="","",MAX(BC$1:BC25729)+1)</f>
        <v/>
      </c>
    </row>
    <row r="25731" spans="21:55">
      <c r="U25731" s="17" t="b">
        <f t="shared" si="2169"/>
        <v>0</v>
      </c>
      <c r="V25731" s="9" t="str">
        <f t="shared" si="2170"/>
        <v/>
      </c>
      <c r="W25731" s="9" t="str">
        <f t="shared" si="2171"/>
        <v/>
      </c>
      <c r="X25731" s="9" t="str">
        <f t="shared" si="2168"/>
        <v/>
      </c>
      <c r="BC25731" s="9" t="str">
        <f>IF(V25731="","",MAX(BC$1:BC25730)+1)</f>
        <v/>
      </c>
    </row>
    <row r="25732" spans="21:55">
      <c r="U25732" s="17" t="b">
        <f t="shared" si="2169"/>
        <v>0</v>
      </c>
      <c r="V25732" s="9" t="str">
        <f t="shared" si="2170"/>
        <v/>
      </c>
      <c r="W25732" s="9" t="str">
        <f t="shared" si="2171"/>
        <v/>
      </c>
      <c r="X25732" s="9" t="str">
        <f t="shared" si="2168"/>
        <v/>
      </c>
      <c r="BC25732" s="9" t="str">
        <f>IF(V25732="","",MAX(BC$1:BC25731)+1)</f>
        <v/>
      </c>
    </row>
    <row r="25733" spans="21:55">
      <c r="U25733" s="17" t="b">
        <f t="shared" si="2169"/>
        <v>0</v>
      </c>
      <c r="V25733" s="9" t="str">
        <f t="shared" si="2170"/>
        <v/>
      </c>
      <c r="W25733" s="9" t="str">
        <f t="shared" si="2171"/>
        <v/>
      </c>
      <c r="X25733" s="9" t="str">
        <f t="shared" si="2168"/>
        <v/>
      </c>
      <c r="BC25733" s="9" t="str">
        <f>IF(V25733="","",MAX(BC$1:BC25732)+1)</f>
        <v/>
      </c>
    </row>
    <row r="25734" spans="21:55">
      <c r="U25734" s="17" t="b">
        <f t="shared" si="2169"/>
        <v>0</v>
      </c>
      <c r="V25734" s="9" t="str">
        <f t="shared" si="2170"/>
        <v/>
      </c>
      <c r="W25734" s="9" t="str">
        <f t="shared" si="2171"/>
        <v/>
      </c>
      <c r="X25734" s="9" t="str">
        <f t="shared" si="2168"/>
        <v/>
      </c>
      <c r="BC25734" s="9" t="str">
        <f>IF(V25734="","",MAX(BC$1:BC25733)+1)</f>
        <v/>
      </c>
    </row>
    <row r="25735" spans="21:55">
      <c r="U25735" s="17" t="b">
        <f t="shared" si="2169"/>
        <v>0</v>
      </c>
      <c r="V25735" s="9" t="str">
        <f t="shared" si="2170"/>
        <v/>
      </c>
      <c r="W25735" s="9" t="str">
        <f t="shared" si="2171"/>
        <v/>
      </c>
      <c r="X25735" s="9" t="str">
        <f t="shared" si="2168"/>
        <v/>
      </c>
      <c r="BC25735" s="9" t="str">
        <f>IF(V25735="","",MAX(BC$1:BC25734)+1)</f>
        <v/>
      </c>
    </row>
    <row r="25736" spans="21:55">
      <c r="U25736" s="17" t="b">
        <f t="shared" si="2169"/>
        <v>0</v>
      </c>
      <c r="V25736" s="9" t="str">
        <f t="shared" si="2170"/>
        <v/>
      </c>
      <c r="W25736" s="9" t="str">
        <f t="shared" si="2171"/>
        <v/>
      </c>
      <c r="X25736" s="9" t="str">
        <f t="shared" si="2168"/>
        <v/>
      </c>
      <c r="BC25736" s="9" t="str">
        <f>IF(V25736="","",MAX(BC$1:BC25735)+1)</f>
        <v/>
      </c>
    </row>
    <row r="25737" spans="21:55">
      <c r="U25737" s="17" t="b">
        <f t="shared" si="2169"/>
        <v>0</v>
      </c>
      <c r="V25737" s="9" t="str">
        <f t="shared" si="2170"/>
        <v/>
      </c>
      <c r="W25737" s="9" t="str">
        <f t="shared" si="2171"/>
        <v/>
      </c>
      <c r="X25737" s="9" t="str">
        <f t="shared" si="2168"/>
        <v/>
      </c>
      <c r="BC25737" s="9" t="str">
        <f>IF(V25737="","",MAX(BC$1:BC25736)+1)</f>
        <v/>
      </c>
    </row>
    <row r="25738" spans="21:55">
      <c r="U25738" s="17" t="b">
        <f t="shared" si="2169"/>
        <v>0</v>
      </c>
      <c r="V25738" s="9" t="str">
        <f t="shared" si="2170"/>
        <v/>
      </c>
      <c r="W25738" s="9" t="str">
        <f t="shared" si="2171"/>
        <v/>
      </c>
      <c r="X25738" s="9" t="str">
        <f t="shared" si="2168"/>
        <v/>
      </c>
      <c r="BC25738" s="9" t="str">
        <f>IF(V25738="","",MAX(BC$1:BC25737)+1)</f>
        <v/>
      </c>
    </row>
    <row r="25739" spans="21:55">
      <c r="U25739" s="17" t="b">
        <f t="shared" si="2169"/>
        <v>0</v>
      </c>
      <c r="V25739" s="9" t="str">
        <f t="shared" si="2170"/>
        <v/>
      </c>
      <c r="W25739" s="9" t="str">
        <f t="shared" si="2171"/>
        <v/>
      </c>
      <c r="X25739" s="9" t="str">
        <f t="shared" si="2168"/>
        <v/>
      </c>
      <c r="BC25739" s="9" t="str">
        <f>IF(V25739="","",MAX(BC$1:BC25738)+1)</f>
        <v/>
      </c>
    </row>
    <row r="25740" spans="21:55">
      <c r="U25740" s="17" t="b">
        <f t="shared" si="2169"/>
        <v>0</v>
      </c>
      <c r="V25740" s="9" t="str">
        <f t="shared" si="2170"/>
        <v/>
      </c>
      <c r="W25740" s="9" t="str">
        <f t="shared" si="2171"/>
        <v/>
      </c>
      <c r="X25740" s="9" t="str">
        <f t="shared" si="2168"/>
        <v/>
      </c>
      <c r="BC25740" s="9" t="str">
        <f>IF(V25740="","",MAX(BC$1:BC25739)+1)</f>
        <v/>
      </c>
    </row>
    <row r="25741" spans="21:55">
      <c r="U25741" s="17" t="b">
        <f t="shared" si="2169"/>
        <v>0</v>
      </c>
      <c r="V25741" s="9" t="str">
        <f t="shared" si="2170"/>
        <v/>
      </c>
      <c r="W25741" s="9" t="str">
        <f t="shared" si="2171"/>
        <v/>
      </c>
      <c r="X25741" s="9" t="str">
        <f t="shared" si="2168"/>
        <v/>
      </c>
      <c r="BC25741" s="9" t="str">
        <f>IF(V25741="","",MAX(BC$1:BC25740)+1)</f>
        <v/>
      </c>
    </row>
    <row r="25742" spans="21:55">
      <c r="U25742" s="17" t="b">
        <f t="shared" si="2169"/>
        <v>0</v>
      </c>
      <c r="V25742" s="9" t="str">
        <f t="shared" si="2170"/>
        <v/>
      </c>
      <c r="W25742" s="9" t="str">
        <f t="shared" si="2171"/>
        <v/>
      </c>
      <c r="X25742" s="9" t="str">
        <f t="shared" si="2168"/>
        <v/>
      </c>
      <c r="BC25742" s="9" t="str">
        <f>IF(V25742="","",MAX(BC$1:BC25741)+1)</f>
        <v/>
      </c>
    </row>
    <row r="25743" spans="21:55">
      <c r="U25743" s="17" t="b">
        <f t="shared" si="2169"/>
        <v>0</v>
      </c>
      <c r="V25743" s="9" t="str">
        <f t="shared" si="2170"/>
        <v/>
      </c>
      <c r="W25743" s="9" t="str">
        <f t="shared" si="2171"/>
        <v/>
      </c>
      <c r="X25743" s="9" t="str">
        <f t="shared" si="2168"/>
        <v/>
      </c>
      <c r="BC25743" s="9" t="str">
        <f>IF(V25743="","",MAX(BC$1:BC25742)+1)</f>
        <v/>
      </c>
    </row>
    <row r="25744" spans="21:55">
      <c r="U25744" s="17" t="b">
        <f t="shared" si="2169"/>
        <v>0</v>
      </c>
      <c r="V25744" s="9" t="str">
        <f t="shared" si="2170"/>
        <v/>
      </c>
      <c r="W25744" s="9" t="str">
        <f t="shared" si="2171"/>
        <v/>
      </c>
      <c r="X25744" s="9" t="str">
        <f t="shared" si="2168"/>
        <v/>
      </c>
      <c r="BC25744" s="9" t="str">
        <f>IF(V25744="","",MAX(BC$1:BC25743)+1)</f>
        <v/>
      </c>
    </row>
    <row r="25745" spans="21:55">
      <c r="U25745" s="17" t="b">
        <f t="shared" si="2169"/>
        <v>0</v>
      </c>
      <c r="V25745" s="9" t="str">
        <f t="shared" si="2170"/>
        <v/>
      </c>
      <c r="W25745" s="9" t="str">
        <f t="shared" si="2171"/>
        <v/>
      </c>
      <c r="X25745" s="9" t="str">
        <f t="shared" si="2168"/>
        <v/>
      </c>
      <c r="BC25745" s="9" t="str">
        <f>IF(V25745="","",MAX(BC$1:BC25744)+1)</f>
        <v/>
      </c>
    </row>
    <row r="25746" spans="21:55">
      <c r="U25746" s="17" t="b">
        <f t="shared" si="2169"/>
        <v>0</v>
      </c>
      <c r="V25746" s="9" t="str">
        <f t="shared" si="2170"/>
        <v/>
      </c>
      <c r="W25746" s="9" t="str">
        <f t="shared" si="2171"/>
        <v/>
      </c>
      <c r="X25746" s="9" t="str">
        <f t="shared" si="2168"/>
        <v/>
      </c>
      <c r="BC25746" s="9" t="str">
        <f>IF(V25746="","",MAX(BC$1:BC25745)+1)</f>
        <v/>
      </c>
    </row>
    <row r="25747" spans="21:55">
      <c r="U25747" s="17" t="b">
        <f t="shared" si="2169"/>
        <v>0</v>
      </c>
      <c r="V25747" s="9" t="str">
        <f t="shared" si="2170"/>
        <v/>
      </c>
      <c r="W25747" s="9" t="str">
        <f t="shared" si="2171"/>
        <v/>
      </c>
      <c r="X25747" s="9" t="str">
        <f t="shared" si="2168"/>
        <v/>
      </c>
      <c r="BC25747" s="9" t="str">
        <f>IF(V25747="","",MAX(BC$1:BC25746)+1)</f>
        <v/>
      </c>
    </row>
    <row r="25748" spans="21:55">
      <c r="U25748" s="17" t="b">
        <f t="shared" si="2169"/>
        <v>0</v>
      </c>
      <c r="V25748" s="9" t="str">
        <f t="shared" si="2170"/>
        <v/>
      </c>
      <c r="W25748" s="9" t="str">
        <f t="shared" si="2171"/>
        <v/>
      </c>
      <c r="X25748" s="9" t="str">
        <f t="shared" si="2168"/>
        <v/>
      </c>
      <c r="BC25748" s="9" t="str">
        <f>IF(V25748="","",MAX(BC$1:BC25747)+1)</f>
        <v/>
      </c>
    </row>
    <row r="25749" spans="21:55">
      <c r="U25749" s="17" t="b">
        <f t="shared" si="2169"/>
        <v>0</v>
      </c>
      <c r="V25749" s="9" t="str">
        <f t="shared" si="2170"/>
        <v/>
      </c>
      <c r="W25749" s="9" t="str">
        <f t="shared" si="2171"/>
        <v/>
      </c>
      <c r="X25749" s="9" t="str">
        <f t="shared" si="2168"/>
        <v/>
      </c>
      <c r="BC25749" s="9" t="str">
        <f>IF(V25749="","",MAX(BC$1:BC25748)+1)</f>
        <v/>
      </c>
    </row>
    <row r="25750" spans="21:55">
      <c r="U25750" s="17" t="b">
        <f t="shared" si="2169"/>
        <v>0</v>
      </c>
      <c r="V25750" s="9" t="str">
        <f t="shared" si="2170"/>
        <v/>
      </c>
      <c r="W25750" s="9" t="str">
        <f t="shared" si="2171"/>
        <v/>
      </c>
      <c r="X25750" s="9" t="str">
        <f t="shared" si="2168"/>
        <v/>
      </c>
      <c r="BC25750" s="9" t="str">
        <f>IF(V25750="","",MAX(BC$1:BC25749)+1)</f>
        <v/>
      </c>
    </row>
    <row r="25751" spans="21:55">
      <c r="U25751" s="17" t="b">
        <f t="shared" si="2169"/>
        <v>0</v>
      </c>
      <c r="V25751" s="9" t="str">
        <f t="shared" si="2170"/>
        <v/>
      </c>
      <c r="W25751" s="9" t="str">
        <f t="shared" si="2171"/>
        <v/>
      </c>
      <c r="X25751" s="9" t="str">
        <f t="shared" si="2168"/>
        <v/>
      </c>
      <c r="BC25751" s="9" t="str">
        <f>IF(V25751="","",MAX(BC$1:BC25750)+1)</f>
        <v/>
      </c>
    </row>
    <row r="25752" spans="21:55">
      <c r="U25752" s="17" t="b">
        <f t="shared" si="2169"/>
        <v>0</v>
      </c>
      <c r="V25752" s="9" t="str">
        <f t="shared" si="2170"/>
        <v/>
      </c>
      <c r="W25752" s="9" t="str">
        <f t="shared" si="2171"/>
        <v/>
      </c>
      <c r="X25752" s="9" t="str">
        <f t="shared" si="2168"/>
        <v/>
      </c>
      <c r="BC25752" s="9" t="str">
        <f>IF(V25752="","",MAX(BC$1:BC25751)+1)</f>
        <v/>
      </c>
    </row>
    <row r="25753" spans="21:55">
      <c r="U25753" s="17" t="b">
        <f t="shared" si="2169"/>
        <v>0</v>
      </c>
      <c r="V25753" s="9" t="str">
        <f t="shared" si="2170"/>
        <v/>
      </c>
      <c r="W25753" s="9" t="str">
        <f t="shared" si="2171"/>
        <v/>
      </c>
      <c r="X25753" s="9" t="str">
        <f t="shared" si="2168"/>
        <v/>
      </c>
      <c r="BC25753" s="9" t="str">
        <f>IF(V25753="","",MAX(BC$1:BC25752)+1)</f>
        <v/>
      </c>
    </row>
    <row r="25754" spans="21:55">
      <c r="U25754" s="17" t="b">
        <f t="shared" si="2169"/>
        <v>0</v>
      </c>
      <c r="V25754" s="9" t="str">
        <f t="shared" si="2170"/>
        <v/>
      </c>
      <c r="W25754" s="9" t="str">
        <f t="shared" si="2171"/>
        <v/>
      </c>
      <c r="X25754" s="9" t="str">
        <f t="shared" si="2168"/>
        <v/>
      </c>
      <c r="BC25754" s="9" t="str">
        <f>IF(V25754="","",MAX(BC$1:BC25753)+1)</f>
        <v/>
      </c>
    </row>
    <row r="25755" spans="21:55">
      <c r="U25755" s="17" t="b">
        <f t="shared" si="2169"/>
        <v>0</v>
      </c>
      <c r="V25755" s="9" t="str">
        <f t="shared" si="2170"/>
        <v/>
      </c>
      <c r="W25755" s="9" t="str">
        <f t="shared" si="2171"/>
        <v/>
      </c>
      <c r="X25755" s="9" t="str">
        <f t="shared" si="2168"/>
        <v/>
      </c>
      <c r="BC25755" s="9" t="str">
        <f>IF(V25755="","",MAX(BC$1:BC25754)+1)</f>
        <v/>
      </c>
    </row>
    <row r="25756" spans="21:55">
      <c r="U25756" s="17" t="b">
        <f t="shared" si="2169"/>
        <v>0</v>
      </c>
      <c r="V25756" s="9" t="str">
        <f t="shared" si="2170"/>
        <v/>
      </c>
      <c r="W25756" s="9" t="str">
        <f t="shared" si="2171"/>
        <v/>
      </c>
      <c r="X25756" s="9" t="str">
        <f t="shared" si="2168"/>
        <v/>
      </c>
      <c r="BC25756" s="9" t="str">
        <f>IF(V25756="","",MAX(BC$1:BC25755)+1)</f>
        <v/>
      </c>
    </row>
    <row r="25757" spans="21:55">
      <c r="U25757" s="17" t="b">
        <f t="shared" si="2169"/>
        <v>0</v>
      </c>
      <c r="V25757" s="9" t="str">
        <f t="shared" si="2170"/>
        <v/>
      </c>
      <c r="W25757" s="9" t="str">
        <f t="shared" si="2171"/>
        <v/>
      </c>
      <c r="X25757" s="9" t="str">
        <f t="shared" si="2168"/>
        <v/>
      </c>
      <c r="BC25757" s="9" t="str">
        <f>IF(V25757="","",MAX(BC$1:BC25756)+1)</f>
        <v/>
      </c>
    </row>
    <row r="25758" spans="21:55">
      <c r="U25758" s="17" t="b">
        <f t="shared" si="2169"/>
        <v>0</v>
      </c>
      <c r="V25758" s="9" t="str">
        <f t="shared" si="2170"/>
        <v/>
      </c>
      <c r="W25758" s="9" t="str">
        <f t="shared" si="2171"/>
        <v/>
      </c>
      <c r="X25758" s="9" t="str">
        <f t="shared" ref="X25758:X25821" si="2172">IF(U25758=TRUE, MID(LEFT(N25758,FIND(")",N25758)-1),FIND("(",N25758)+1,LEN(N25758)), "")</f>
        <v/>
      </c>
      <c r="BC25758" s="9" t="str">
        <f>IF(V25758="","",MAX(BC$1:BC25757)+1)</f>
        <v/>
      </c>
    </row>
    <row r="25759" spans="21:55">
      <c r="U25759" s="17" t="b">
        <f t="shared" si="2169"/>
        <v>0</v>
      </c>
      <c r="V25759" s="9" t="str">
        <f t="shared" si="2170"/>
        <v/>
      </c>
      <c r="W25759" s="9" t="str">
        <f t="shared" si="2171"/>
        <v/>
      </c>
      <c r="X25759" s="9" t="str">
        <f t="shared" si="2172"/>
        <v/>
      </c>
      <c r="BC25759" s="9" t="str">
        <f>IF(V25759="","",MAX(BC$1:BC25758)+1)</f>
        <v/>
      </c>
    </row>
    <row r="25760" spans="21:55">
      <c r="U25760" s="17" t="b">
        <f t="shared" si="2169"/>
        <v>0</v>
      </c>
      <c r="V25760" s="9" t="str">
        <f t="shared" si="2170"/>
        <v/>
      </c>
      <c r="W25760" s="9" t="str">
        <f t="shared" si="2171"/>
        <v/>
      </c>
      <c r="X25760" s="9" t="str">
        <f t="shared" si="2172"/>
        <v/>
      </c>
      <c r="BC25760" s="9" t="str">
        <f>IF(V25760="","",MAX(BC$1:BC25759)+1)</f>
        <v/>
      </c>
    </row>
    <row r="25761" spans="21:55">
      <c r="U25761" s="17" t="b">
        <f t="shared" si="2169"/>
        <v>0</v>
      </c>
      <c r="V25761" s="9" t="str">
        <f t="shared" si="2170"/>
        <v/>
      </c>
      <c r="W25761" s="9" t="str">
        <f t="shared" si="2171"/>
        <v/>
      </c>
      <c r="X25761" s="9" t="str">
        <f t="shared" si="2172"/>
        <v/>
      </c>
      <c r="BC25761" s="9" t="str">
        <f>IF(V25761="","",MAX(BC$1:BC25760)+1)</f>
        <v/>
      </c>
    </row>
    <row r="25762" spans="21:55">
      <c r="U25762" s="17" t="b">
        <f t="shared" si="2169"/>
        <v>0</v>
      </c>
      <c r="V25762" s="9" t="str">
        <f t="shared" si="2170"/>
        <v/>
      </c>
      <c r="W25762" s="9" t="str">
        <f t="shared" si="2171"/>
        <v/>
      </c>
      <c r="X25762" s="9" t="str">
        <f t="shared" si="2172"/>
        <v/>
      </c>
      <c r="BC25762" s="9" t="str">
        <f>IF(V25762="","",MAX(BC$1:BC25761)+1)</f>
        <v/>
      </c>
    </row>
    <row r="25763" spans="21:55">
      <c r="U25763" s="17" t="b">
        <f t="shared" si="2169"/>
        <v>0</v>
      </c>
      <c r="V25763" s="9" t="str">
        <f t="shared" si="2170"/>
        <v/>
      </c>
      <c r="W25763" s="9" t="str">
        <f t="shared" si="2171"/>
        <v/>
      </c>
      <c r="X25763" s="9" t="str">
        <f t="shared" si="2172"/>
        <v/>
      </c>
      <c r="BC25763" s="9" t="str">
        <f>IF(V25763="","",MAX(BC$1:BC25762)+1)</f>
        <v/>
      </c>
    </row>
    <row r="25764" spans="21:55">
      <c r="U25764" s="17" t="b">
        <f t="shared" si="2169"/>
        <v>0</v>
      </c>
      <c r="V25764" s="9" t="str">
        <f t="shared" si="2170"/>
        <v/>
      </c>
      <c r="W25764" s="9" t="str">
        <f t="shared" si="2171"/>
        <v/>
      </c>
      <c r="X25764" s="9" t="str">
        <f t="shared" si="2172"/>
        <v/>
      </c>
      <c r="BC25764" s="9" t="str">
        <f>IF(V25764="","",MAX(BC$1:BC25763)+1)</f>
        <v/>
      </c>
    </row>
    <row r="25765" spans="21:55">
      <c r="U25765" s="17" t="b">
        <f t="shared" si="2169"/>
        <v>0</v>
      </c>
      <c r="V25765" s="9" t="str">
        <f t="shared" si="2170"/>
        <v/>
      </c>
      <c r="W25765" s="9" t="str">
        <f t="shared" si="2171"/>
        <v/>
      </c>
      <c r="X25765" s="9" t="str">
        <f t="shared" si="2172"/>
        <v/>
      </c>
      <c r="BC25765" s="9" t="str">
        <f>IF(V25765="","",MAX(BC$1:BC25764)+1)</f>
        <v/>
      </c>
    </row>
    <row r="25766" spans="21:55">
      <c r="U25766" s="17" t="b">
        <f t="shared" si="2169"/>
        <v>0</v>
      </c>
      <c r="V25766" s="9" t="str">
        <f t="shared" si="2170"/>
        <v/>
      </c>
      <c r="W25766" s="9" t="str">
        <f t="shared" si="2171"/>
        <v/>
      </c>
      <c r="X25766" s="9" t="str">
        <f t="shared" si="2172"/>
        <v/>
      </c>
      <c r="BC25766" s="9" t="str">
        <f>IF(V25766="","",MAX(BC$1:BC25765)+1)</f>
        <v/>
      </c>
    </row>
    <row r="25767" spans="21:55">
      <c r="U25767" s="17" t="b">
        <f t="shared" si="2169"/>
        <v>0</v>
      </c>
      <c r="V25767" s="9" t="str">
        <f t="shared" si="2170"/>
        <v/>
      </c>
      <c r="W25767" s="9" t="str">
        <f t="shared" si="2171"/>
        <v/>
      </c>
      <c r="X25767" s="9" t="str">
        <f t="shared" si="2172"/>
        <v/>
      </c>
      <c r="BC25767" s="9" t="str">
        <f>IF(V25767="","",MAX(BC$1:BC25766)+1)</f>
        <v/>
      </c>
    </row>
    <row r="25768" spans="21:55">
      <c r="U25768" s="17" t="b">
        <f t="shared" si="2169"/>
        <v>0</v>
      </c>
      <c r="V25768" s="9" t="str">
        <f t="shared" si="2170"/>
        <v/>
      </c>
      <c r="W25768" s="9" t="str">
        <f t="shared" si="2171"/>
        <v/>
      </c>
      <c r="X25768" s="9" t="str">
        <f t="shared" si="2172"/>
        <v/>
      </c>
      <c r="BC25768" s="9" t="str">
        <f>IF(V25768="","",MAX(BC$1:BC25767)+1)</f>
        <v/>
      </c>
    </row>
    <row r="25769" spans="21:55">
      <c r="U25769" s="17" t="b">
        <f t="shared" si="2169"/>
        <v>0</v>
      </c>
      <c r="V25769" s="9" t="str">
        <f t="shared" si="2170"/>
        <v/>
      </c>
      <c r="W25769" s="9" t="str">
        <f t="shared" si="2171"/>
        <v/>
      </c>
      <c r="X25769" s="9" t="str">
        <f t="shared" si="2172"/>
        <v/>
      </c>
      <c r="BC25769" s="9" t="str">
        <f>IF(V25769="","",MAX(BC$1:BC25768)+1)</f>
        <v/>
      </c>
    </row>
    <row r="25770" spans="21:55">
      <c r="U25770" s="17" t="b">
        <f t="shared" si="2169"/>
        <v>0</v>
      </c>
      <c r="V25770" s="9" t="str">
        <f t="shared" si="2170"/>
        <v/>
      </c>
      <c r="W25770" s="9" t="str">
        <f t="shared" si="2171"/>
        <v/>
      </c>
      <c r="X25770" s="9" t="str">
        <f t="shared" si="2172"/>
        <v/>
      </c>
      <c r="BC25770" s="9" t="str">
        <f>IF(V25770="","",MAX(BC$1:BC25769)+1)</f>
        <v/>
      </c>
    </row>
    <row r="25771" spans="21:55">
      <c r="U25771" s="17" t="b">
        <f t="shared" si="2169"/>
        <v>0</v>
      </c>
      <c r="V25771" s="9" t="str">
        <f t="shared" si="2170"/>
        <v/>
      </c>
      <c r="W25771" s="9" t="str">
        <f t="shared" si="2171"/>
        <v/>
      </c>
      <c r="X25771" s="9" t="str">
        <f t="shared" si="2172"/>
        <v/>
      </c>
      <c r="BC25771" s="9" t="str">
        <f>IF(V25771="","",MAX(BC$1:BC25770)+1)</f>
        <v/>
      </c>
    </row>
    <row r="25772" spans="21:55">
      <c r="U25772" s="17" t="b">
        <f t="shared" si="2169"/>
        <v>0</v>
      </c>
      <c r="V25772" s="9" t="str">
        <f t="shared" si="2170"/>
        <v/>
      </c>
      <c r="W25772" s="9" t="str">
        <f t="shared" si="2171"/>
        <v/>
      </c>
      <c r="X25772" s="9" t="str">
        <f t="shared" si="2172"/>
        <v/>
      </c>
      <c r="BC25772" s="9" t="str">
        <f>IF(V25772="","",MAX(BC$1:BC25771)+1)</f>
        <v/>
      </c>
    </row>
    <row r="25773" spans="21:55">
      <c r="U25773" s="17" t="b">
        <f t="shared" si="2169"/>
        <v>0</v>
      </c>
      <c r="V25773" s="9" t="str">
        <f t="shared" si="2170"/>
        <v/>
      </c>
      <c r="W25773" s="9" t="str">
        <f t="shared" si="2171"/>
        <v/>
      </c>
      <c r="X25773" s="9" t="str">
        <f t="shared" si="2172"/>
        <v/>
      </c>
      <c r="BC25773" s="9" t="str">
        <f>IF(V25773="","",MAX(BC$1:BC25772)+1)</f>
        <v/>
      </c>
    </row>
    <row r="25774" spans="21:55">
      <c r="U25774" s="17" t="b">
        <f t="shared" si="2169"/>
        <v>0</v>
      </c>
      <c r="V25774" s="9" t="str">
        <f t="shared" si="2170"/>
        <v/>
      </c>
      <c r="W25774" s="9" t="str">
        <f t="shared" si="2171"/>
        <v/>
      </c>
      <c r="X25774" s="9" t="str">
        <f t="shared" si="2172"/>
        <v/>
      </c>
      <c r="BC25774" s="9" t="str">
        <f>IF(V25774="","",MAX(BC$1:BC25773)+1)</f>
        <v/>
      </c>
    </row>
    <row r="25775" spans="21:55">
      <c r="U25775" s="17" t="b">
        <f t="shared" si="2169"/>
        <v>0</v>
      </c>
      <c r="V25775" s="9" t="str">
        <f t="shared" si="2170"/>
        <v/>
      </c>
      <c r="W25775" s="9" t="str">
        <f t="shared" si="2171"/>
        <v/>
      </c>
      <c r="X25775" s="9" t="str">
        <f t="shared" si="2172"/>
        <v/>
      </c>
      <c r="BC25775" s="9" t="str">
        <f>IF(V25775="","",MAX(BC$1:BC25774)+1)</f>
        <v/>
      </c>
    </row>
    <row r="25776" spans="21:55">
      <c r="U25776" s="17" t="b">
        <f t="shared" si="2169"/>
        <v>0</v>
      </c>
      <c r="V25776" s="9" t="str">
        <f t="shared" si="2170"/>
        <v/>
      </c>
      <c r="W25776" s="9" t="str">
        <f t="shared" si="2171"/>
        <v/>
      </c>
      <c r="X25776" s="9" t="str">
        <f t="shared" si="2172"/>
        <v/>
      </c>
      <c r="BC25776" s="9" t="str">
        <f>IF(V25776="","",MAX(BC$1:BC25775)+1)</f>
        <v/>
      </c>
    </row>
    <row r="25777" spans="21:55">
      <c r="U25777" s="17" t="b">
        <f t="shared" si="2169"/>
        <v>0</v>
      </c>
      <c r="V25777" s="9" t="str">
        <f t="shared" si="2170"/>
        <v/>
      </c>
      <c r="W25777" s="9" t="str">
        <f t="shared" si="2171"/>
        <v/>
      </c>
      <c r="X25777" s="9" t="str">
        <f t="shared" si="2172"/>
        <v/>
      </c>
      <c r="BC25777" s="9" t="str">
        <f>IF(V25777="","",MAX(BC$1:BC25776)+1)</f>
        <v/>
      </c>
    </row>
    <row r="25778" spans="21:55">
      <c r="U25778" s="17" t="b">
        <f t="shared" si="2169"/>
        <v>0</v>
      </c>
      <c r="V25778" s="9" t="str">
        <f t="shared" si="2170"/>
        <v/>
      </c>
      <c r="W25778" s="9" t="str">
        <f t="shared" si="2171"/>
        <v/>
      </c>
      <c r="X25778" s="9" t="str">
        <f t="shared" si="2172"/>
        <v/>
      </c>
      <c r="BC25778" s="9" t="str">
        <f>IF(V25778="","",MAX(BC$1:BC25777)+1)</f>
        <v/>
      </c>
    </row>
    <row r="25779" spans="21:55">
      <c r="U25779" s="17" t="b">
        <f t="shared" si="2169"/>
        <v>0</v>
      </c>
      <c r="V25779" s="9" t="str">
        <f t="shared" si="2170"/>
        <v/>
      </c>
      <c r="W25779" s="9" t="str">
        <f t="shared" si="2171"/>
        <v/>
      </c>
      <c r="X25779" s="9" t="str">
        <f t="shared" si="2172"/>
        <v/>
      </c>
      <c r="BC25779" s="9" t="str">
        <f>IF(V25779="","",MAX(BC$1:BC25778)+1)</f>
        <v/>
      </c>
    </row>
    <row r="25780" spans="21:55">
      <c r="U25780" s="17" t="b">
        <f t="shared" si="2169"/>
        <v>0</v>
      </c>
      <c r="V25780" s="9" t="str">
        <f t="shared" si="2170"/>
        <v/>
      </c>
      <c r="W25780" s="9" t="str">
        <f t="shared" si="2171"/>
        <v/>
      </c>
      <c r="X25780" s="9" t="str">
        <f t="shared" si="2172"/>
        <v/>
      </c>
      <c r="BC25780" s="9" t="str">
        <f>IF(V25780="","",MAX(BC$1:BC25779)+1)</f>
        <v/>
      </c>
    </row>
    <row r="25781" spans="21:55">
      <c r="U25781" s="17" t="b">
        <f t="shared" si="2169"/>
        <v>0</v>
      </c>
      <c r="V25781" s="9" t="str">
        <f t="shared" si="2170"/>
        <v/>
      </c>
      <c r="W25781" s="9" t="str">
        <f t="shared" si="2171"/>
        <v/>
      </c>
      <c r="X25781" s="9" t="str">
        <f t="shared" si="2172"/>
        <v/>
      </c>
      <c r="BC25781" s="9" t="str">
        <f>IF(V25781="","",MAX(BC$1:BC25780)+1)</f>
        <v/>
      </c>
    </row>
    <row r="25782" spans="21:55">
      <c r="U25782" s="17" t="b">
        <f t="shared" si="2169"/>
        <v>0</v>
      </c>
      <c r="V25782" s="9" t="str">
        <f t="shared" si="2170"/>
        <v/>
      </c>
      <c r="W25782" s="9" t="str">
        <f t="shared" si="2171"/>
        <v/>
      </c>
      <c r="X25782" s="9" t="str">
        <f t="shared" si="2172"/>
        <v/>
      </c>
      <c r="BC25782" s="9" t="str">
        <f>IF(V25782="","",MAX(BC$1:BC25781)+1)</f>
        <v/>
      </c>
    </row>
    <row r="25783" spans="21:55">
      <c r="U25783" s="17" t="b">
        <f t="shared" si="2169"/>
        <v>0</v>
      </c>
      <c r="V25783" s="9" t="str">
        <f t="shared" si="2170"/>
        <v/>
      </c>
      <c r="W25783" s="9" t="str">
        <f t="shared" si="2171"/>
        <v/>
      </c>
      <c r="X25783" s="9" t="str">
        <f t="shared" si="2172"/>
        <v/>
      </c>
      <c r="BC25783" s="9" t="str">
        <f>IF(V25783="","",MAX(BC$1:BC25782)+1)</f>
        <v/>
      </c>
    </row>
    <row r="25784" spans="21:55">
      <c r="U25784" s="17" t="b">
        <f t="shared" si="2169"/>
        <v>0</v>
      </c>
      <c r="V25784" s="9" t="str">
        <f t="shared" si="2170"/>
        <v/>
      </c>
      <c r="W25784" s="9" t="str">
        <f t="shared" si="2171"/>
        <v/>
      </c>
      <c r="X25784" s="9" t="str">
        <f t="shared" si="2172"/>
        <v/>
      </c>
      <c r="BC25784" s="9" t="str">
        <f>IF(V25784="","",MAX(BC$1:BC25783)+1)</f>
        <v/>
      </c>
    </row>
    <row r="25785" spans="21:55">
      <c r="U25785" s="17" t="b">
        <f t="shared" si="2169"/>
        <v>0</v>
      </c>
      <c r="V25785" s="9" t="str">
        <f t="shared" si="2170"/>
        <v/>
      </c>
      <c r="W25785" s="9" t="str">
        <f t="shared" si="2171"/>
        <v/>
      </c>
      <c r="X25785" s="9" t="str">
        <f t="shared" si="2172"/>
        <v/>
      </c>
      <c r="BC25785" s="9" t="str">
        <f>IF(V25785="","",MAX(BC$1:BC25784)+1)</f>
        <v/>
      </c>
    </row>
    <row r="25786" spans="21:55">
      <c r="U25786" s="17" t="b">
        <f t="shared" si="2169"/>
        <v>0</v>
      </c>
      <c r="V25786" s="9" t="str">
        <f t="shared" si="2170"/>
        <v/>
      </c>
      <c r="W25786" s="9" t="str">
        <f t="shared" si="2171"/>
        <v/>
      </c>
      <c r="X25786" s="9" t="str">
        <f t="shared" si="2172"/>
        <v/>
      </c>
      <c r="BC25786" s="9" t="str">
        <f>IF(V25786="","",MAX(BC$1:BC25785)+1)</f>
        <v/>
      </c>
    </row>
    <row r="25787" spans="21:55">
      <c r="U25787" s="17" t="b">
        <f t="shared" si="2169"/>
        <v>0</v>
      </c>
      <c r="V25787" s="9" t="str">
        <f t="shared" si="2170"/>
        <v/>
      </c>
      <c r="W25787" s="9" t="str">
        <f t="shared" si="2171"/>
        <v/>
      </c>
      <c r="X25787" s="9" t="str">
        <f t="shared" si="2172"/>
        <v/>
      </c>
      <c r="BC25787" s="9" t="str">
        <f>IF(V25787="","",MAX(BC$1:BC25786)+1)</f>
        <v/>
      </c>
    </row>
    <row r="25788" spans="21:55">
      <c r="U25788" s="17" t="b">
        <f t="shared" si="2169"/>
        <v>0</v>
      </c>
      <c r="V25788" s="9" t="str">
        <f t="shared" si="2170"/>
        <v/>
      </c>
      <c r="W25788" s="9" t="str">
        <f t="shared" si="2171"/>
        <v/>
      </c>
      <c r="X25788" s="9" t="str">
        <f t="shared" si="2172"/>
        <v/>
      </c>
      <c r="BC25788" s="9" t="str">
        <f>IF(V25788="","",MAX(BC$1:BC25787)+1)</f>
        <v/>
      </c>
    </row>
    <row r="25789" spans="21:55">
      <c r="U25789" s="17" t="b">
        <f t="shared" si="2169"/>
        <v>0</v>
      </c>
      <c r="V25789" s="9" t="str">
        <f t="shared" si="2170"/>
        <v/>
      </c>
      <c r="W25789" s="9" t="str">
        <f t="shared" si="2171"/>
        <v/>
      </c>
      <c r="X25789" s="9" t="str">
        <f t="shared" si="2172"/>
        <v/>
      </c>
      <c r="BC25789" s="9" t="str">
        <f>IF(V25789="","",MAX(BC$1:BC25788)+1)</f>
        <v/>
      </c>
    </row>
    <row r="25790" spans="21:55">
      <c r="U25790" s="17" t="b">
        <f t="shared" si="2169"/>
        <v>0</v>
      </c>
      <c r="V25790" s="9" t="str">
        <f t="shared" si="2170"/>
        <v/>
      </c>
      <c r="W25790" s="9" t="str">
        <f t="shared" si="2171"/>
        <v/>
      </c>
      <c r="X25790" s="9" t="str">
        <f t="shared" si="2172"/>
        <v/>
      </c>
      <c r="BC25790" s="9" t="str">
        <f>IF(V25790="","",MAX(BC$1:BC25789)+1)</f>
        <v/>
      </c>
    </row>
    <row r="25791" spans="21:55">
      <c r="U25791" s="17" t="b">
        <f t="shared" si="2169"/>
        <v>0</v>
      </c>
      <c r="V25791" s="9" t="str">
        <f t="shared" si="2170"/>
        <v/>
      </c>
      <c r="W25791" s="9" t="str">
        <f t="shared" si="2171"/>
        <v/>
      </c>
      <c r="X25791" s="9" t="str">
        <f t="shared" si="2172"/>
        <v/>
      </c>
      <c r="BC25791" s="9" t="str">
        <f>IF(V25791="","",MAX(BC$1:BC25790)+1)</f>
        <v/>
      </c>
    </row>
    <row r="25792" spans="21:55">
      <c r="U25792" s="17" t="b">
        <f t="shared" si="2169"/>
        <v>0</v>
      </c>
      <c r="V25792" s="9" t="str">
        <f t="shared" si="2170"/>
        <v/>
      </c>
      <c r="W25792" s="9" t="str">
        <f t="shared" si="2171"/>
        <v/>
      </c>
      <c r="X25792" s="9" t="str">
        <f t="shared" si="2172"/>
        <v/>
      </c>
      <c r="BC25792" s="9" t="str">
        <f>IF(V25792="","",MAX(BC$1:BC25791)+1)</f>
        <v/>
      </c>
    </row>
    <row r="25793" spans="21:55">
      <c r="U25793" s="17" t="b">
        <f t="shared" si="2169"/>
        <v>0</v>
      </c>
      <c r="V25793" s="9" t="str">
        <f t="shared" si="2170"/>
        <v/>
      </c>
      <c r="W25793" s="9" t="str">
        <f t="shared" si="2171"/>
        <v/>
      </c>
      <c r="X25793" s="9" t="str">
        <f t="shared" si="2172"/>
        <v/>
      </c>
      <c r="BC25793" s="9" t="str">
        <f>IF(V25793="","",MAX(BC$1:BC25792)+1)</f>
        <v/>
      </c>
    </row>
    <row r="25794" spans="21:55">
      <c r="U25794" s="17" t="b">
        <f t="shared" ref="U25794:U25857" si="2173">AND(ISNUMBER(SEARCH("(rs",N25794)),NOT(ISNUMBER(SEARCH("oxidation",N25794))),NOT(ISNUMBER(SEARCH("deamidated",N25794))),NOT(ISNUMBER(SEARCH("ammonia",N25794))),NOT(ISNUMBER(SEARCH("acetyl",N25794))),NOT(ISNUMBER(SEARCH("phospho",N25794))),NOT(ISNUMBER(SEARCH("dehydrated",N25794))))</f>
        <v>0</v>
      </c>
      <c r="V25794" s="9" t="str">
        <f t="shared" ref="V25794:V25857" si="2174">IF(U25794=TRUE, IF(ISNUMBER(SEARCH(":",P25794))=TRUE, LEFT(P25794,FIND(":",P25794)-1),P25794), "")</f>
        <v/>
      </c>
      <c r="W25794" s="9" t="str">
        <f t="shared" ref="W25794:W25857" si="2175">IF(U25794=TRUE,IF(ISNUMBER(SEARCH("Carb",N25794))=TRUE,MID(LEFT(N25794,FIND("#",N25794)-1),FIND(CHAR(1),SUBSTITUTE(N25794," ",CHAR(1),(LEN(N25794)-LEN(SUBSTITUTE(N25794," ","")))-1))+1,LEN(N25794)),LEFT(N25794,FIND("#",N25794)-1)),"")</f>
        <v/>
      </c>
      <c r="X25794" s="9" t="str">
        <f t="shared" si="2172"/>
        <v/>
      </c>
      <c r="BC25794" s="9" t="str">
        <f>IF(V25794="","",MAX(BC$1:BC25793)+1)</f>
        <v/>
      </c>
    </row>
    <row r="25795" spans="21:55">
      <c r="U25795" s="17" t="b">
        <f t="shared" si="2173"/>
        <v>0</v>
      </c>
      <c r="V25795" s="9" t="str">
        <f t="shared" si="2174"/>
        <v/>
      </c>
      <c r="W25795" s="9" t="str">
        <f t="shared" si="2175"/>
        <v/>
      </c>
      <c r="X25795" s="9" t="str">
        <f t="shared" si="2172"/>
        <v/>
      </c>
      <c r="BC25795" s="9" t="str">
        <f>IF(V25795="","",MAX(BC$1:BC25794)+1)</f>
        <v/>
      </c>
    </row>
    <row r="25796" spans="21:55">
      <c r="U25796" s="17" t="b">
        <f t="shared" si="2173"/>
        <v>0</v>
      </c>
      <c r="V25796" s="9" t="str">
        <f t="shared" si="2174"/>
        <v/>
      </c>
      <c r="W25796" s="9" t="str">
        <f t="shared" si="2175"/>
        <v/>
      </c>
      <c r="X25796" s="9" t="str">
        <f t="shared" si="2172"/>
        <v/>
      </c>
      <c r="BC25796" s="9" t="str">
        <f>IF(V25796="","",MAX(BC$1:BC25795)+1)</f>
        <v/>
      </c>
    </row>
    <row r="25797" spans="21:55">
      <c r="U25797" s="17" t="b">
        <f t="shared" si="2173"/>
        <v>0</v>
      </c>
      <c r="V25797" s="9" t="str">
        <f t="shared" si="2174"/>
        <v/>
      </c>
      <c r="W25797" s="9" t="str">
        <f t="shared" si="2175"/>
        <v/>
      </c>
      <c r="X25797" s="9" t="str">
        <f t="shared" si="2172"/>
        <v/>
      </c>
      <c r="BC25797" s="9" t="str">
        <f>IF(V25797="","",MAX(BC$1:BC25796)+1)</f>
        <v/>
      </c>
    </row>
    <row r="25798" spans="21:55">
      <c r="U25798" s="17" t="b">
        <f t="shared" si="2173"/>
        <v>0</v>
      </c>
      <c r="V25798" s="9" t="str">
        <f t="shared" si="2174"/>
        <v/>
      </c>
      <c r="W25798" s="9" t="str">
        <f t="shared" si="2175"/>
        <v/>
      </c>
      <c r="X25798" s="9" t="str">
        <f t="shared" si="2172"/>
        <v/>
      </c>
      <c r="BC25798" s="9" t="str">
        <f>IF(V25798="","",MAX(BC$1:BC25797)+1)</f>
        <v/>
      </c>
    </row>
    <row r="25799" spans="21:55">
      <c r="U25799" s="17" t="b">
        <f t="shared" si="2173"/>
        <v>0</v>
      </c>
      <c r="V25799" s="9" t="str">
        <f t="shared" si="2174"/>
        <v/>
      </c>
      <c r="W25799" s="9" t="str">
        <f t="shared" si="2175"/>
        <v/>
      </c>
      <c r="X25799" s="9" t="str">
        <f t="shared" si="2172"/>
        <v/>
      </c>
      <c r="BC25799" s="9" t="str">
        <f>IF(V25799="","",MAX(BC$1:BC25798)+1)</f>
        <v/>
      </c>
    </row>
    <row r="25800" spans="21:55">
      <c r="U25800" s="17" t="b">
        <f t="shared" si="2173"/>
        <v>0</v>
      </c>
      <c r="V25800" s="9" t="str">
        <f t="shared" si="2174"/>
        <v/>
      </c>
      <c r="W25800" s="9" t="str">
        <f t="shared" si="2175"/>
        <v/>
      </c>
      <c r="X25800" s="9" t="str">
        <f t="shared" si="2172"/>
        <v/>
      </c>
      <c r="BC25800" s="9" t="str">
        <f>IF(V25800="","",MAX(BC$1:BC25799)+1)</f>
        <v/>
      </c>
    </row>
    <row r="25801" spans="21:55">
      <c r="U25801" s="17" t="b">
        <f t="shared" si="2173"/>
        <v>0</v>
      </c>
      <c r="V25801" s="9" t="str">
        <f t="shared" si="2174"/>
        <v/>
      </c>
      <c r="W25801" s="9" t="str">
        <f t="shared" si="2175"/>
        <v/>
      </c>
      <c r="X25801" s="9" t="str">
        <f t="shared" si="2172"/>
        <v/>
      </c>
      <c r="BC25801" s="9" t="str">
        <f>IF(V25801="","",MAX(BC$1:BC25800)+1)</f>
        <v/>
      </c>
    </row>
    <row r="25802" spans="21:55">
      <c r="U25802" s="17" t="b">
        <f t="shared" si="2173"/>
        <v>0</v>
      </c>
      <c r="V25802" s="9" t="str">
        <f t="shared" si="2174"/>
        <v/>
      </c>
      <c r="W25802" s="9" t="str">
        <f t="shared" si="2175"/>
        <v/>
      </c>
      <c r="X25802" s="9" t="str">
        <f t="shared" si="2172"/>
        <v/>
      </c>
      <c r="BC25802" s="9" t="str">
        <f>IF(V25802="","",MAX(BC$1:BC25801)+1)</f>
        <v/>
      </c>
    </row>
    <row r="25803" spans="21:55">
      <c r="U25803" s="17" t="b">
        <f t="shared" si="2173"/>
        <v>0</v>
      </c>
      <c r="V25803" s="9" t="str">
        <f t="shared" si="2174"/>
        <v/>
      </c>
      <c r="W25803" s="9" t="str">
        <f t="shared" si="2175"/>
        <v/>
      </c>
      <c r="X25803" s="9" t="str">
        <f t="shared" si="2172"/>
        <v/>
      </c>
      <c r="BC25803" s="9" t="str">
        <f>IF(V25803="","",MAX(BC$1:BC25802)+1)</f>
        <v/>
      </c>
    </row>
    <row r="25804" spans="21:55">
      <c r="U25804" s="17" t="b">
        <f t="shared" si="2173"/>
        <v>0</v>
      </c>
      <c r="V25804" s="9" t="str">
        <f t="shared" si="2174"/>
        <v/>
      </c>
      <c r="W25804" s="9" t="str">
        <f t="shared" si="2175"/>
        <v/>
      </c>
      <c r="X25804" s="9" t="str">
        <f t="shared" si="2172"/>
        <v/>
      </c>
      <c r="BC25804" s="9" t="str">
        <f>IF(V25804="","",MAX(BC$1:BC25803)+1)</f>
        <v/>
      </c>
    </row>
    <row r="25805" spans="21:55">
      <c r="U25805" s="17" t="b">
        <f t="shared" si="2173"/>
        <v>0</v>
      </c>
      <c r="V25805" s="9" t="str">
        <f t="shared" si="2174"/>
        <v/>
      </c>
      <c r="W25805" s="9" t="str">
        <f t="shared" si="2175"/>
        <v/>
      </c>
      <c r="X25805" s="9" t="str">
        <f t="shared" si="2172"/>
        <v/>
      </c>
      <c r="BC25805" s="9" t="str">
        <f>IF(V25805="","",MAX(BC$1:BC25804)+1)</f>
        <v/>
      </c>
    </row>
    <row r="25806" spans="21:55">
      <c r="U25806" s="17" t="b">
        <f t="shared" si="2173"/>
        <v>0</v>
      </c>
      <c r="V25806" s="9" t="str">
        <f t="shared" si="2174"/>
        <v/>
      </c>
      <c r="W25806" s="9" t="str">
        <f t="shared" si="2175"/>
        <v/>
      </c>
      <c r="X25806" s="9" t="str">
        <f t="shared" si="2172"/>
        <v/>
      </c>
      <c r="BC25806" s="9" t="str">
        <f>IF(V25806="","",MAX(BC$1:BC25805)+1)</f>
        <v/>
      </c>
    </row>
    <row r="25807" spans="21:55">
      <c r="U25807" s="17" t="b">
        <f t="shared" si="2173"/>
        <v>0</v>
      </c>
      <c r="V25807" s="9" t="str">
        <f t="shared" si="2174"/>
        <v/>
      </c>
      <c r="W25807" s="9" t="str">
        <f t="shared" si="2175"/>
        <v/>
      </c>
      <c r="X25807" s="9" t="str">
        <f t="shared" si="2172"/>
        <v/>
      </c>
      <c r="BC25807" s="9" t="str">
        <f>IF(V25807="","",MAX(BC$1:BC25806)+1)</f>
        <v/>
      </c>
    </row>
    <row r="25808" spans="21:55">
      <c r="U25808" s="17" t="b">
        <f t="shared" si="2173"/>
        <v>0</v>
      </c>
      <c r="V25808" s="9" t="str">
        <f t="shared" si="2174"/>
        <v/>
      </c>
      <c r="W25808" s="9" t="str">
        <f t="shared" si="2175"/>
        <v/>
      </c>
      <c r="X25808" s="9" t="str">
        <f t="shared" si="2172"/>
        <v/>
      </c>
      <c r="BC25808" s="9" t="str">
        <f>IF(V25808="","",MAX(BC$1:BC25807)+1)</f>
        <v/>
      </c>
    </row>
    <row r="25809" spans="21:55">
      <c r="U25809" s="17" t="b">
        <f t="shared" si="2173"/>
        <v>0</v>
      </c>
      <c r="V25809" s="9" t="str">
        <f t="shared" si="2174"/>
        <v/>
      </c>
      <c r="W25809" s="9" t="str">
        <f t="shared" si="2175"/>
        <v/>
      </c>
      <c r="X25809" s="9" t="str">
        <f t="shared" si="2172"/>
        <v/>
      </c>
      <c r="BC25809" s="9" t="str">
        <f>IF(V25809="","",MAX(BC$1:BC25808)+1)</f>
        <v/>
      </c>
    </row>
    <row r="25810" spans="21:55">
      <c r="U25810" s="17" t="b">
        <f t="shared" si="2173"/>
        <v>0</v>
      </c>
      <c r="V25810" s="9" t="str">
        <f t="shared" si="2174"/>
        <v/>
      </c>
      <c r="W25810" s="9" t="str">
        <f t="shared" si="2175"/>
        <v/>
      </c>
      <c r="X25810" s="9" t="str">
        <f t="shared" si="2172"/>
        <v/>
      </c>
      <c r="BC25810" s="9" t="str">
        <f>IF(V25810="","",MAX(BC$1:BC25809)+1)</f>
        <v/>
      </c>
    </row>
    <row r="25811" spans="21:55">
      <c r="U25811" s="17" t="b">
        <f t="shared" si="2173"/>
        <v>0</v>
      </c>
      <c r="V25811" s="9" t="str">
        <f t="shared" si="2174"/>
        <v/>
      </c>
      <c r="W25811" s="9" t="str">
        <f t="shared" si="2175"/>
        <v/>
      </c>
      <c r="X25811" s="9" t="str">
        <f t="shared" si="2172"/>
        <v/>
      </c>
      <c r="BC25811" s="9" t="str">
        <f>IF(V25811="","",MAX(BC$1:BC25810)+1)</f>
        <v/>
      </c>
    </row>
    <row r="25812" spans="21:55">
      <c r="U25812" s="17" t="b">
        <f t="shared" si="2173"/>
        <v>0</v>
      </c>
      <c r="V25812" s="9" t="str">
        <f t="shared" si="2174"/>
        <v/>
      </c>
      <c r="W25812" s="9" t="str">
        <f t="shared" si="2175"/>
        <v/>
      </c>
      <c r="X25812" s="9" t="str">
        <f t="shared" si="2172"/>
        <v/>
      </c>
      <c r="BC25812" s="9" t="str">
        <f>IF(V25812="","",MAX(BC$1:BC25811)+1)</f>
        <v/>
      </c>
    </row>
    <row r="25813" spans="21:55">
      <c r="U25813" s="17" t="b">
        <f t="shared" si="2173"/>
        <v>0</v>
      </c>
      <c r="V25813" s="9" t="str">
        <f t="shared" si="2174"/>
        <v/>
      </c>
      <c r="W25813" s="9" t="str">
        <f t="shared" si="2175"/>
        <v/>
      </c>
      <c r="X25813" s="9" t="str">
        <f t="shared" si="2172"/>
        <v/>
      </c>
      <c r="BC25813" s="9" t="str">
        <f>IF(V25813="","",MAX(BC$1:BC25812)+1)</f>
        <v/>
      </c>
    </row>
    <row r="25814" spans="21:55">
      <c r="U25814" s="17" t="b">
        <f t="shared" si="2173"/>
        <v>0</v>
      </c>
      <c r="V25814" s="9" t="str">
        <f t="shared" si="2174"/>
        <v/>
      </c>
      <c r="W25814" s="9" t="str">
        <f t="shared" si="2175"/>
        <v/>
      </c>
      <c r="X25814" s="9" t="str">
        <f t="shared" si="2172"/>
        <v/>
      </c>
      <c r="BC25814" s="9" t="str">
        <f>IF(V25814="","",MAX(BC$1:BC25813)+1)</f>
        <v/>
      </c>
    </row>
    <row r="25815" spans="21:55">
      <c r="U25815" s="17" t="b">
        <f t="shared" si="2173"/>
        <v>0</v>
      </c>
      <c r="V25815" s="9" t="str">
        <f t="shared" si="2174"/>
        <v/>
      </c>
      <c r="W25815" s="9" t="str">
        <f t="shared" si="2175"/>
        <v/>
      </c>
      <c r="X25815" s="9" t="str">
        <f t="shared" si="2172"/>
        <v/>
      </c>
      <c r="BC25815" s="9" t="str">
        <f>IF(V25815="","",MAX(BC$1:BC25814)+1)</f>
        <v/>
      </c>
    </row>
    <row r="25816" spans="21:55">
      <c r="U25816" s="17" t="b">
        <f t="shared" si="2173"/>
        <v>0</v>
      </c>
      <c r="V25816" s="9" t="str">
        <f t="shared" si="2174"/>
        <v/>
      </c>
      <c r="W25816" s="9" t="str">
        <f t="shared" si="2175"/>
        <v/>
      </c>
      <c r="X25816" s="9" t="str">
        <f t="shared" si="2172"/>
        <v/>
      </c>
      <c r="BC25816" s="9" t="str">
        <f>IF(V25816="","",MAX(BC$1:BC25815)+1)</f>
        <v/>
      </c>
    </row>
    <row r="25817" spans="21:55">
      <c r="U25817" s="17" t="b">
        <f t="shared" si="2173"/>
        <v>0</v>
      </c>
      <c r="V25817" s="9" t="str">
        <f t="shared" si="2174"/>
        <v/>
      </c>
      <c r="W25817" s="9" t="str">
        <f t="shared" si="2175"/>
        <v/>
      </c>
      <c r="X25817" s="9" t="str">
        <f t="shared" si="2172"/>
        <v/>
      </c>
      <c r="BC25817" s="9" t="str">
        <f>IF(V25817="","",MAX(BC$1:BC25816)+1)</f>
        <v/>
      </c>
    </row>
    <row r="25818" spans="21:55">
      <c r="U25818" s="17" t="b">
        <f t="shared" si="2173"/>
        <v>0</v>
      </c>
      <c r="V25818" s="9" t="str">
        <f t="shared" si="2174"/>
        <v/>
      </c>
      <c r="W25818" s="9" t="str">
        <f t="shared" si="2175"/>
        <v/>
      </c>
      <c r="X25818" s="9" t="str">
        <f t="shared" si="2172"/>
        <v/>
      </c>
      <c r="BC25818" s="9" t="str">
        <f>IF(V25818="","",MAX(BC$1:BC25817)+1)</f>
        <v/>
      </c>
    </row>
    <row r="25819" spans="21:55">
      <c r="U25819" s="17" t="b">
        <f t="shared" si="2173"/>
        <v>0</v>
      </c>
      <c r="V25819" s="9" t="str">
        <f t="shared" si="2174"/>
        <v/>
      </c>
      <c r="W25819" s="9" t="str">
        <f t="shared" si="2175"/>
        <v/>
      </c>
      <c r="X25819" s="9" t="str">
        <f t="shared" si="2172"/>
        <v/>
      </c>
      <c r="BC25819" s="9" t="str">
        <f>IF(V25819="","",MAX(BC$1:BC25818)+1)</f>
        <v/>
      </c>
    </row>
    <row r="25820" spans="21:55">
      <c r="U25820" s="17" t="b">
        <f t="shared" si="2173"/>
        <v>0</v>
      </c>
      <c r="V25820" s="9" t="str">
        <f t="shared" si="2174"/>
        <v/>
      </c>
      <c r="W25820" s="9" t="str">
        <f t="shared" si="2175"/>
        <v/>
      </c>
      <c r="X25820" s="9" t="str">
        <f t="shared" si="2172"/>
        <v/>
      </c>
      <c r="BC25820" s="9" t="str">
        <f>IF(V25820="","",MAX(BC$1:BC25819)+1)</f>
        <v/>
      </c>
    </row>
    <row r="25821" spans="21:55">
      <c r="U25821" s="17" t="b">
        <f t="shared" si="2173"/>
        <v>0</v>
      </c>
      <c r="V25821" s="9" t="str">
        <f t="shared" si="2174"/>
        <v/>
      </c>
      <c r="W25821" s="9" t="str">
        <f t="shared" si="2175"/>
        <v/>
      </c>
      <c r="X25821" s="9" t="str">
        <f t="shared" si="2172"/>
        <v/>
      </c>
      <c r="BC25821" s="9" t="str">
        <f>IF(V25821="","",MAX(BC$1:BC25820)+1)</f>
        <v/>
      </c>
    </row>
    <row r="25822" spans="21:55">
      <c r="U25822" s="17" t="b">
        <f t="shared" si="2173"/>
        <v>0</v>
      </c>
      <c r="V25822" s="9" t="str">
        <f t="shared" si="2174"/>
        <v/>
      </c>
      <c r="W25822" s="9" t="str">
        <f t="shared" si="2175"/>
        <v/>
      </c>
      <c r="X25822" s="9" t="str">
        <f t="shared" ref="X25822:X25885" si="2176">IF(U25822=TRUE, MID(LEFT(N25822,FIND(")",N25822)-1),FIND("(",N25822)+1,LEN(N25822)), "")</f>
        <v/>
      </c>
      <c r="BC25822" s="9" t="str">
        <f>IF(V25822="","",MAX(BC$1:BC25821)+1)</f>
        <v/>
      </c>
    </row>
    <row r="25823" spans="21:55">
      <c r="U25823" s="17" t="b">
        <f t="shared" si="2173"/>
        <v>0</v>
      </c>
      <c r="V25823" s="9" t="str">
        <f t="shared" si="2174"/>
        <v/>
      </c>
      <c r="W25823" s="9" t="str">
        <f t="shared" si="2175"/>
        <v/>
      </c>
      <c r="X25823" s="9" t="str">
        <f t="shared" si="2176"/>
        <v/>
      </c>
      <c r="BC25823" s="9" t="str">
        <f>IF(V25823="","",MAX(BC$1:BC25822)+1)</f>
        <v/>
      </c>
    </row>
    <row r="25824" spans="21:55">
      <c r="U25824" s="17" t="b">
        <f t="shared" si="2173"/>
        <v>0</v>
      </c>
      <c r="V25824" s="9" t="str">
        <f t="shared" si="2174"/>
        <v/>
      </c>
      <c r="W25824" s="9" t="str">
        <f t="shared" si="2175"/>
        <v/>
      </c>
      <c r="X25824" s="9" t="str">
        <f t="shared" si="2176"/>
        <v/>
      </c>
      <c r="BC25824" s="9" t="str">
        <f>IF(V25824="","",MAX(BC$1:BC25823)+1)</f>
        <v/>
      </c>
    </row>
    <row r="25825" spans="21:55">
      <c r="U25825" s="17" t="b">
        <f t="shared" si="2173"/>
        <v>0</v>
      </c>
      <c r="V25825" s="9" t="str">
        <f t="shared" si="2174"/>
        <v/>
      </c>
      <c r="W25825" s="9" t="str">
        <f t="shared" si="2175"/>
        <v/>
      </c>
      <c r="X25825" s="9" t="str">
        <f t="shared" si="2176"/>
        <v/>
      </c>
      <c r="BC25825" s="9" t="str">
        <f>IF(V25825="","",MAX(BC$1:BC25824)+1)</f>
        <v/>
      </c>
    </row>
    <row r="25826" spans="21:55">
      <c r="U25826" s="17" t="b">
        <f t="shared" si="2173"/>
        <v>0</v>
      </c>
      <c r="V25826" s="9" t="str">
        <f t="shared" si="2174"/>
        <v/>
      </c>
      <c r="W25826" s="9" t="str">
        <f t="shared" si="2175"/>
        <v/>
      </c>
      <c r="X25826" s="9" t="str">
        <f t="shared" si="2176"/>
        <v/>
      </c>
      <c r="BC25826" s="9" t="str">
        <f>IF(V25826="","",MAX(BC$1:BC25825)+1)</f>
        <v/>
      </c>
    </row>
    <row r="25827" spans="21:55">
      <c r="U25827" s="17" t="b">
        <f t="shared" si="2173"/>
        <v>0</v>
      </c>
      <c r="V25827" s="9" t="str">
        <f t="shared" si="2174"/>
        <v/>
      </c>
      <c r="W25827" s="9" t="str">
        <f t="shared" si="2175"/>
        <v/>
      </c>
      <c r="X25827" s="9" t="str">
        <f t="shared" si="2176"/>
        <v/>
      </c>
      <c r="BC25827" s="9" t="str">
        <f>IF(V25827="","",MAX(BC$1:BC25826)+1)</f>
        <v/>
      </c>
    </row>
    <row r="25828" spans="21:55">
      <c r="U25828" s="17" t="b">
        <f t="shared" si="2173"/>
        <v>0</v>
      </c>
      <c r="V25828" s="9" t="str">
        <f t="shared" si="2174"/>
        <v/>
      </c>
      <c r="W25828" s="9" t="str">
        <f t="shared" si="2175"/>
        <v/>
      </c>
      <c r="X25828" s="9" t="str">
        <f t="shared" si="2176"/>
        <v/>
      </c>
      <c r="BC25828" s="9" t="str">
        <f>IF(V25828="","",MAX(BC$1:BC25827)+1)</f>
        <v/>
      </c>
    </row>
    <row r="25829" spans="21:55">
      <c r="U25829" s="17" t="b">
        <f t="shared" si="2173"/>
        <v>0</v>
      </c>
      <c r="V25829" s="9" t="str">
        <f t="shared" si="2174"/>
        <v/>
      </c>
      <c r="W25829" s="9" t="str">
        <f t="shared" si="2175"/>
        <v/>
      </c>
      <c r="X25829" s="9" t="str">
        <f t="shared" si="2176"/>
        <v/>
      </c>
      <c r="BC25829" s="9" t="str">
        <f>IF(V25829="","",MAX(BC$1:BC25828)+1)</f>
        <v/>
      </c>
    </row>
    <row r="25830" spans="21:55">
      <c r="U25830" s="17" t="b">
        <f t="shared" si="2173"/>
        <v>0</v>
      </c>
      <c r="V25830" s="9" t="str">
        <f t="shared" si="2174"/>
        <v/>
      </c>
      <c r="W25830" s="9" t="str">
        <f t="shared" si="2175"/>
        <v/>
      </c>
      <c r="X25830" s="9" t="str">
        <f t="shared" si="2176"/>
        <v/>
      </c>
      <c r="BC25830" s="9" t="str">
        <f>IF(V25830="","",MAX(BC$1:BC25829)+1)</f>
        <v/>
      </c>
    </row>
    <row r="25831" spans="21:55">
      <c r="U25831" s="17" t="b">
        <f t="shared" si="2173"/>
        <v>0</v>
      </c>
      <c r="V25831" s="9" t="str">
        <f t="shared" si="2174"/>
        <v/>
      </c>
      <c r="W25831" s="9" t="str">
        <f t="shared" si="2175"/>
        <v/>
      </c>
      <c r="X25831" s="9" t="str">
        <f t="shared" si="2176"/>
        <v/>
      </c>
      <c r="BC25831" s="9" t="str">
        <f>IF(V25831="","",MAX(BC$1:BC25830)+1)</f>
        <v/>
      </c>
    </row>
    <row r="25832" spans="21:55">
      <c r="U25832" s="17" t="b">
        <f t="shared" si="2173"/>
        <v>0</v>
      </c>
      <c r="V25832" s="9" t="str">
        <f t="shared" si="2174"/>
        <v/>
      </c>
      <c r="W25832" s="9" t="str">
        <f t="shared" si="2175"/>
        <v/>
      </c>
      <c r="X25832" s="9" t="str">
        <f t="shared" si="2176"/>
        <v/>
      </c>
      <c r="BC25832" s="9" t="str">
        <f>IF(V25832="","",MAX(BC$1:BC25831)+1)</f>
        <v/>
      </c>
    </row>
    <row r="25833" spans="21:55">
      <c r="U25833" s="17" t="b">
        <f t="shared" si="2173"/>
        <v>0</v>
      </c>
      <c r="V25833" s="9" t="str">
        <f t="shared" si="2174"/>
        <v/>
      </c>
      <c r="W25833" s="9" t="str">
        <f t="shared" si="2175"/>
        <v/>
      </c>
      <c r="X25833" s="9" t="str">
        <f t="shared" si="2176"/>
        <v/>
      </c>
      <c r="BC25833" s="9" t="str">
        <f>IF(V25833="","",MAX(BC$1:BC25832)+1)</f>
        <v/>
      </c>
    </row>
    <row r="25834" spans="21:55">
      <c r="U25834" s="17" t="b">
        <f t="shared" si="2173"/>
        <v>0</v>
      </c>
      <c r="V25834" s="9" t="str">
        <f t="shared" si="2174"/>
        <v/>
      </c>
      <c r="W25834" s="9" t="str">
        <f t="shared" si="2175"/>
        <v/>
      </c>
      <c r="X25834" s="9" t="str">
        <f t="shared" si="2176"/>
        <v/>
      </c>
      <c r="BC25834" s="9" t="str">
        <f>IF(V25834="","",MAX(BC$1:BC25833)+1)</f>
        <v/>
      </c>
    </row>
    <row r="25835" spans="21:55">
      <c r="U25835" s="17" t="b">
        <f t="shared" si="2173"/>
        <v>0</v>
      </c>
      <c r="V25835" s="9" t="str">
        <f t="shared" si="2174"/>
        <v/>
      </c>
      <c r="W25835" s="9" t="str">
        <f t="shared" si="2175"/>
        <v/>
      </c>
      <c r="X25835" s="9" t="str">
        <f t="shared" si="2176"/>
        <v/>
      </c>
      <c r="BC25835" s="9" t="str">
        <f>IF(V25835="","",MAX(BC$1:BC25834)+1)</f>
        <v/>
      </c>
    </row>
    <row r="25836" spans="21:55">
      <c r="U25836" s="17" t="b">
        <f t="shared" si="2173"/>
        <v>0</v>
      </c>
      <c r="V25836" s="9" t="str">
        <f t="shared" si="2174"/>
        <v/>
      </c>
      <c r="W25836" s="9" t="str">
        <f t="shared" si="2175"/>
        <v/>
      </c>
      <c r="X25836" s="9" t="str">
        <f t="shared" si="2176"/>
        <v/>
      </c>
      <c r="BC25836" s="9" t="str">
        <f>IF(V25836="","",MAX(BC$1:BC25835)+1)</f>
        <v/>
      </c>
    </row>
    <row r="25837" spans="21:55">
      <c r="U25837" s="17" t="b">
        <f t="shared" si="2173"/>
        <v>0</v>
      </c>
      <c r="V25837" s="9" t="str">
        <f t="shared" si="2174"/>
        <v/>
      </c>
      <c r="W25837" s="9" t="str">
        <f t="shared" si="2175"/>
        <v/>
      </c>
      <c r="X25837" s="9" t="str">
        <f t="shared" si="2176"/>
        <v/>
      </c>
      <c r="BC25837" s="9" t="str">
        <f>IF(V25837="","",MAX(BC$1:BC25836)+1)</f>
        <v/>
      </c>
    </row>
    <row r="25838" spans="21:55">
      <c r="U25838" s="17" t="b">
        <f t="shared" si="2173"/>
        <v>0</v>
      </c>
      <c r="V25838" s="9" t="str">
        <f t="shared" si="2174"/>
        <v/>
      </c>
      <c r="W25838" s="9" t="str">
        <f t="shared" si="2175"/>
        <v/>
      </c>
      <c r="X25838" s="9" t="str">
        <f t="shared" si="2176"/>
        <v/>
      </c>
      <c r="BC25838" s="9" t="str">
        <f>IF(V25838="","",MAX(BC$1:BC25837)+1)</f>
        <v/>
      </c>
    </row>
    <row r="25839" spans="21:55">
      <c r="U25839" s="17" t="b">
        <f t="shared" si="2173"/>
        <v>0</v>
      </c>
      <c r="V25839" s="9" t="str">
        <f t="shared" si="2174"/>
        <v/>
      </c>
      <c r="W25839" s="9" t="str">
        <f t="shared" si="2175"/>
        <v/>
      </c>
      <c r="X25839" s="9" t="str">
        <f t="shared" si="2176"/>
        <v/>
      </c>
      <c r="BC25839" s="9" t="str">
        <f>IF(V25839="","",MAX(BC$1:BC25838)+1)</f>
        <v/>
      </c>
    </row>
    <row r="25840" spans="21:55">
      <c r="U25840" s="17" t="b">
        <f t="shared" si="2173"/>
        <v>0</v>
      </c>
      <c r="V25840" s="9" t="str">
        <f t="shared" si="2174"/>
        <v/>
      </c>
      <c r="W25840" s="9" t="str">
        <f t="shared" si="2175"/>
        <v/>
      </c>
      <c r="X25840" s="9" t="str">
        <f t="shared" si="2176"/>
        <v/>
      </c>
      <c r="BC25840" s="9" t="str">
        <f>IF(V25840="","",MAX(BC$1:BC25839)+1)</f>
        <v/>
      </c>
    </row>
    <row r="25841" spans="21:55">
      <c r="U25841" s="17" t="b">
        <f t="shared" si="2173"/>
        <v>0</v>
      </c>
      <c r="V25841" s="9" t="str">
        <f t="shared" si="2174"/>
        <v/>
      </c>
      <c r="W25841" s="9" t="str">
        <f t="shared" si="2175"/>
        <v/>
      </c>
      <c r="X25841" s="9" t="str">
        <f t="shared" si="2176"/>
        <v/>
      </c>
      <c r="BC25841" s="9" t="str">
        <f>IF(V25841="","",MAX(BC$1:BC25840)+1)</f>
        <v/>
      </c>
    </row>
    <row r="25842" spans="21:55">
      <c r="U25842" s="17" t="b">
        <f t="shared" si="2173"/>
        <v>0</v>
      </c>
      <c r="V25842" s="9" t="str">
        <f t="shared" si="2174"/>
        <v/>
      </c>
      <c r="W25842" s="9" t="str">
        <f t="shared" si="2175"/>
        <v/>
      </c>
      <c r="X25842" s="9" t="str">
        <f t="shared" si="2176"/>
        <v/>
      </c>
      <c r="BC25842" s="9" t="str">
        <f>IF(V25842="","",MAX(BC$1:BC25841)+1)</f>
        <v/>
      </c>
    </row>
    <row r="25843" spans="21:55">
      <c r="U25843" s="17" t="b">
        <f t="shared" si="2173"/>
        <v>0</v>
      </c>
      <c r="V25843" s="9" t="str">
        <f t="shared" si="2174"/>
        <v/>
      </c>
      <c r="W25843" s="9" t="str">
        <f t="shared" si="2175"/>
        <v/>
      </c>
      <c r="X25843" s="9" t="str">
        <f t="shared" si="2176"/>
        <v/>
      </c>
      <c r="BC25843" s="9" t="str">
        <f>IF(V25843="","",MAX(BC$1:BC25842)+1)</f>
        <v/>
      </c>
    </row>
    <row r="25844" spans="21:55">
      <c r="U25844" s="17" t="b">
        <f t="shared" si="2173"/>
        <v>0</v>
      </c>
      <c r="V25844" s="9" t="str">
        <f t="shared" si="2174"/>
        <v/>
      </c>
      <c r="W25844" s="9" t="str">
        <f t="shared" si="2175"/>
        <v/>
      </c>
      <c r="X25844" s="9" t="str">
        <f t="shared" si="2176"/>
        <v/>
      </c>
      <c r="BC25844" s="9" t="str">
        <f>IF(V25844="","",MAX(BC$1:BC25843)+1)</f>
        <v/>
      </c>
    </row>
    <row r="25845" spans="21:55">
      <c r="U25845" s="17" t="b">
        <f t="shared" si="2173"/>
        <v>0</v>
      </c>
      <c r="V25845" s="9" t="str">
        <f t="shared" si="2174"/>
        <v/>
      </c>
      <c r="W25845" s="9" t="str">
        <f t="shared" si="2175"/>
        <v/>
      </c>
      <c r="X25845" s="9" t="str">
        <f t="shared" si="2176"/>
        <v/>
      </c>
      <c r="BC25845" s="9" t="str">
        <f>IF(V25845="","",MAX(BC$1:BC25844)+1)</f>
        <v/>
      </c>
    </row>
    <row r="25846" spans="21:55">
      <c r="U25846" s="17" t="b">
        <f t="shared" si="2173"/>
        <v>0</v>
      </c>
      <c r="V25846" s="9" t="str">
        <f t="shared" si="2174"/>
        <v/>
      </c>
      <c r="W25846" s="9" t="str">
        <f t="shared" si="2175"/>
        <v/>
      </c>
      <c r="X25846" s="9" t="str">
        <f t="shared" si="2176"/>
        <v/>
      </c>
      <c r="BC25846" s="9" t="str">
        <f>IF(V25846="","",MAX(BC$1:BC25845)+1)</f>
        <v/>
      </c>
    </row>
    <row r="25847" spans="21:55">
      <c r="U25847" s="17" t="b">
        <f t="shared" si="2173"/>
        <v>0</v>
      </c>
      <c r="V25847" s="9" t="str">
        <f t="shared" si="2174"/>
        <v/>
      </c>
      <c r="W25847" s="9" t="str">
        <f t="shared" si="2175"/>
        <v/>
      </c>
      <c r="X25847" s="9" t="str">
        <f t="shared" si="2176"/>
        <v/>
      </c>
      <c r="BC25847" s="9" t="str">
        <f>IF(V25847="","",MAX(BC$1:BC25846)+1)</f>
        <v/>
      </c>
    </row>
    <row r="25848" spans="21:55">
      <c r="U25848" s="17" t="b">
        <f t="shared" si="2173"/>
        <v>0</v>
      </c>
      <c r="V25848" s="9" t="str">
        <f t="shared" si="2174"/>
        <v/>
      </c>
      <c r="W25848" s="9" t="str">
        <f t="shared" si="2175"/>
        <v/>
      </c>
      <c r="X25848" s="9" t="str">
        <f t="shared" si="2176"/>
        <v/>
      </c>
      <c r="BC25848" s="9" t="str">
        <f>IF(V25848="","",MAX(BC$1:BC25847)+1)</f>
        <v/>
      </c>
    </row>
    <row r="25849" spans="21:55">
      <c r="U25849" s="17" t="b">
        <f t="shared" si="2173"/>
        <v>0</v>
      </c>
      <c r="V25849" s="9" t="str">
        <f t="shared" si="2174"/>
        <v/>
      </c>
      <c r="W25849" s="9" t="str">
        <f t="shared" si="2175"/>
        <v/>
      </c>
      <c r="X25849" s="9" t="str">
        <f t="shared" si="2176"/>
        <v/>
      </c>
      <c r="BC25849" s="9" t="str">
        <f>IF(V25849="","",MAX(BC$1:BC25848)+1)</f>
        <v/>
      </c>
    </row>
    <row r="25850" spans="21:55">
      <c r="U25850" s="17" t="b">
        <f t="shared" si="2173"/>
        <v>0</v>
      </c>
      <c r="V25850" s="9" t="str">
        <f t="shared" si="2174"/>
        <v/>
      </c>
      <c r="W25850" s="9" t="str">
        <f t="shared" si="2175"/>
        <v/>
      </c>
      <c r="X25850" s="9" t="str">
        <f t="shared" si="2176"/>
        <v/>
      </c>
      <c r="BC25850" s="9" t="str">
        <f>IF(V25850="","",MAX(BC$1:BC25849)+1)</f>
        <v/>
      </c>
    </row>
    <row r="25851" spans="21:55">
      <c r="U25851" s="17" t="b">
        <f t="shared" si="2173"/>
        <v>0</v>
      </c>
      <c r="V25851" s="9" t="str">
        <f t="shared" si="2174"/>
        <v/>
      </c>
      <c r="W25851" s="9" t="str">
        <f t="shared" si="2175"/>
        <v/>
      </c>
      <c r="X25851" s="9" t="str">
        <f t="shared" si="2176"/>
        <v/>
      </c>
      <c r="BC25851" s="9" t="str">
        <f>IF(V25851="","",MAX(BC$1:BC25850)+1)</f>
        <v/>
      </c>
    </row>
    <row r="25852" spans="21:55">
      <c r="U25852" s="17" t="b">
        <f t="shared" si="2173"/>
        <v>0</v>
      </c>
      <c r="V25852" s="9" t="str">
        <f t="shared" si="2174"/>
        <v/>
      </c>
      <c r="W25852" s="9" t="str">
        <f t="shared" si="2175"/>
        <v/>
      </c>
      <c r="X25852" s="9" t="str">
        <f t="shared" si="2176"/>
        <v/>
      </c>
      <c r="BC25852" s="9" t="str">
        <f>IF(V25852="","",MAX(BC$1:BC25851)+1)</f>
        <v/>
      </c>
    </row>
    <row r="25853" spans="21:55">
      <c r="U25853" s="17" t="b">
        <f t="shared" si="2173"/>
        <v>0</v>
      </c>
      <c r="V25853" s="9" t="str">
        <f t="shared" si="2174"/>
        <v/>
      </c>
      <c r="W25853" s="9" t="str">
        <f t="shared" si="2175"/>
        <v/>
      </c>
      <c r="X25853" s="9" t="str">
        <f t="shared" si="2176"/>
        <v/>
      </c>
      <c r="BC25853" s="9" t="str">
        <f>IF(V25853="","",MAX(BC$1:BC25852)+1)</f>
        <v/>
      </c>
    </row>
    <row r="25854" spans="21:55">
      <c r="U25854" s="17" t="b">
        <f t="shared" si="2173"/>
        <v>0</v>
      </c>
      <c r="V25854" s="9" t="str">
        <f t="shared" si="2174"/>
        <v/>
      </c>
      <c r="W25854" s="9" t="str">
        <f t="shared" si="2175"/>
        <v/>
      </c>
      <c r="X25854" s="9" t="str">
        <f t="shared" si="2176"/>
        <v/>
      </c>
      <c r="BC25854" s="9" t="str">
        <f>IF(V25854="","",MAX(BC$1:BC25853)+1)</f>
        <v/>
      </c>
    </row>
    <row r="25855" spans="21:55">
      <c r="U25855" s="17" t="b">
        <f t="shared" si="2173"/>
        <v>0</v>
      </c>
      <c r="V25855" s="9" t="str">
        <f t="shared" si="2174"/>
        <v/>
      </c>
      <c r="W25855" s="9" t="str">
        <f t="shared" si="2175"/>
        <v/>
      </c>
      <c r="X25855" s="9" t="str">
        <f t="shared" si="2176"/>
        <v/>
      </c>
      <c r="BC25855" s="9" t="str">
        <f>IF(V25855="","",MAX(BC$1:BC25854)+1)</f>
        <v/>
      </c>
    </row>
    <row r="25856" spans="21:55">
      <c r="U25856" s="17" t="b">
        <f t="shared" si="2173"/>
        <v>0</v>
      </c>
      <c r="V25856" s="9" t="str">
        <f t="shared" si="2174"/>
        <v/>
      </c>
      <c r="W25856" s="9" t="str">
        <f t="shared" si="2175"/>
        <v/>
      </c>
      <c r="X25856" s="9" t="str">
        <f t="shared" si="2176"/>
        <v/>
      </c>
      <c r="BC25856" s="9" t="str">
        <f>IF(V25856="","",MAX(BC$1:BC25855)+1)</f>
        <v/>
      </c>
    </row>
    <row r="25857" spans="21:55">
      <c r="U25857" s="17" t="b">
        <f t="shared" si="2173"/>
        <v>0</v>
      </c>
      <c r="V25857" s="9" t="str">
        <f t="shared" si="2174"/>
        <v/>
      </c>
      <c r="W25857" s="9" t="str">
        <f t="shared" si="2175"/>
        <v/>
      </c>
      <c r="X25857" s="9" t="str">
        <f t="shared" si="2176"/>
        <v/>
      </c>
      <c r="BC25857" s="9" t="str">
        <f>IF(V25857="","",MAX(BC$1:BC25856)+1)</f>
        <v/>
      </c>
    </row>
    <row r="25858" spans="21:55">
      <c r="U25858" s="17" t="b">
        <f t="shared" ref="U25858:U25921" si="2177">AND(ISNUMBER(SEARCH("(rs",N25858)),NOT(ISNUMBER(SEARCH("oxidation",N25858))),NOT(ISNUMBER(SEARCH("deamidated",N25858))),NOT(ISNUMBER(SEARCH("ammonia",N25858))),NOT(ISNUMBER(SEARCH("acetyl",N25858))),NOT(ISNUMBER(SEARCH("phospho",N25858))),NOT(ISNUMBER(SEARCH("dehydrated",N25858))))</f>
        <v>0</v>
      </c>
      <c r="V25858" s="9" t="str">
        <f t="shared" ref="V25858:V25921" si="2178">IF(U25858=TRUE, IF(ISNUMBER(SEARCH(":",P25858))=TRUE, LEFT(P25858,FIND(":",P25858)-1),P25858), "")</f>
        <v/>
      </c>
      <c r="W25858" s="9" t="str">
        <f t="shared" ref="W25858:W25921" si="2179">IF(U25858=TRUE,IF(ISNUMBER(SEARCH("Carb",N25858))=TRUE,MID(LEFT(N25858,FIND("#",N25858)-1),FIND(CHAR(1),SUBSTITUTE(N25858," ",CHAR(1),(LEN(N25858)-LEN(SUBSTITUTE(N25858," ","")))-1))+1,LEN(N25858)),LEFT(N25858,FIND("#",N25858)-1)),"")</f>
        <v/>
      </c>
      <c r="X25858" s="9" t="str">
        <f t="shared" si="2176"/>
        <v/>
      </c>
      <c r="BC25858" s="9" t="str">
        <f>IF(V25858="","",MAX(BC$1:BC25857)+1)</f>
        <v/>
      </c>
    </row>
    <row r="25859" spans="21:55">
      <c r="U25859" s="17" t="b">
        <f t="shared" si="2177"/>
        <v>0</v>
      </c>
      <c r="V25859" s="9" t="str">
        <f t="shared" si="2178"/>
        <v/>
      </c>
      <c r="W25859" s="9" t="str">
        <f t="shared" si="2179"/>
        <v/>
      </c>
      <c r="X25859" s="9" t="str">
        <f t="shared" si="2176"/>
        <v/>
      </c>
      <c r="BC25859" s="9" t="str">
        <f>IF(V25859="","",MAX(BC$1:BC25858)+1)</f>
        <v/>
      </c>
    </row>
    <row r="25860" spans="21:55">
      <c r="U25860" s="17" t="b">
        <f t="shared" si="2177"/>
        <v>0</v>
      </c>
      <c r="V25860" s="9" t="str">
        <f t="shared" si="2178"/>
        <v/>
      </c>
      <c r="W25860" s="9" t="str">
        <f t="shared" si="2179"/>
        <v/>
      </c>
      <c r="X25860" s="9" t="str">
        <f t="shared" si="2176"/>
        <v/>
      </c>
      <c r="BC25860" s="9" t="str">
        <f>IF(V25860="","",MAX(BC$1:BC25859)+1)</f>
        <v/>
      </c>
    </row>
    <row r="25861" spans="21:55">
      <c r="U25861" s="17" t="b">
        <f t="shared" si="2177"/>
        <v>0</v>
      </c>
      <c r="V25861" s="9" t="str">
        <f t="shared" si="2178"/>
        <v/>
      </c>
      <c r="W25861" s="9" t="str">
        <f t="shared" si="2179"/>
        <v/>
      </c>
      <c r="X25861" s="9" t="str">
        <f t="shared" si="2176"/>
        <v/>
      </c>
      <c r="BC25861" s="9" t="str">
        <f>IF(V25861="","",MAX(BC$1:BC25860)+1)</f>
        <v/>
      </c>
    </row>
    <row r="25862" spans="21:55">
      <c r="U25862" s="17" t="b">
        <f t="shared" si="2177"/>
        <v>0</v>
      </c>
      <c r="V25862" s="9" t="str">
        <f t="shared" si="2178"/>
        <v/>
      </c>
      <c r="W25862" s="9" t="str">
        <f t="shared" si="2179"/>
        <v/>
      </c>
      <c r="X25862" s="9" t="str">
        <f t="shared" si="2176"/>
        <v/>
      </c>
      <c r="BC25862" s="9" t="str">
        <f>IF(V25862="","",MAX(BC$1:BC25861)+1)</f>
        <v/>
      </c>
    </row>
    <row r="25863" spans="21:55">
      <c r="U25863" s="17" t="b">
        <f t="shared" si="2177"/>
        <v>0</v>
      </c>
      <c r="V25863" s="9" t="str">
        <f t="shared" si="2178"/>
        <v/>
      </c>
      <c r="W25863" s="9" t="str">
        <f t="shared" si="2179"/>
        <v/>
      </c>
      <c r="X25863" s="9" t="str">
        <f t="shared" si="2176"/>
        <v/>
      </c>
      <c r="BC25863" s="9" t="str">
        <f>IF(V25863="","",MAX(BC$1:BC25862)+1)</f>
        <v/>
      </c>
    </row>
    <row r="25864" spans="21:55">
      <c r="U25864" s="17" t="b">
        <f t="shared" si="2177"/>
        <v>0</v>
      </c>
      <c r="V25864" s="9" t="str">
        <f t="shared" si="2178"/>
        <v/>
      </c>
      <c r="W25864" s="9" t="str">
        <f t="shared" si="2179"/>
        <v/>
      </c>
      <c r="X25864" s="9" t="str">
        <f t="shared" si="2176"/>
        <v/>
      </c>
      <c r="BC25864" s="9" t="str">
        <f>IF(V25864="","",MAX(BC$1:BC25863)+1)</f>
        <v/>
      </c>
    </row>
    <row r="25865" spans="21:55">
      <c r="U25865" s="17" t="b">
        <f t="shared" si="2177"/>
        <v>0</v>
      </c>
      <c r="V25865" s="9" t="str">
        <f t="shared" si="2178"/>
        <v/>
      </c>
      <c r="W25865" s="9" t="str">
        <f t="shared" si="2179"/>
        <v/>
      </c>
      <c r="X25865" s="9" t="str">
        <f t="shared" si="2176"/>
        <v/>
      </c>
      <c r="BC25865" s="9" t="str">
        <f>IF(V25865="","",MAX(BC$1:BC25864)+1)</f>
        <v/>
      </c>
    </row>
    <row r="25866" spans="21:55">
      <c r="U25866" s="17" t="b">
        <f t="shared" si="2177"/>
        <v>0</v>
      </c>
      <c r="V25866" s="9" t="str">
        <f t="shared" si="2178"/>
        <v/>
      </c>
      <c r="W25866" s="9" t="str">
        <f t="shared" si="2179"/>
        <v/>
      </c>
      <c r="X25866" s="9" t="str">
        <f t="shared" si="2176"/>
        <v/>
      </c>
      <c r="BC25866" s="9" t="str">
        <f>IF(V25866="","",MAX(BC$1:BC25865)+1)</f>
        <v/>
      </c>
    </row>
    <row r="25867" spans="21:55">
      <c r="U25867" s="17" t="b">
        <f t="shared" si="2177"/>
        <v>0</v>
      </c>
      <c r="V25867" s="9" t="str">
        <f t="shared" si="2178"/>
        <v/>
      </c>
      <c r="W25867" s="9" t="str">
        <f t="shared" si="2179"/>
        <v/>
      </c>
      <c r="X25867" s="9" t="str">
        <f t="shared" si="2176"/>
        <v/>
      </c>
      <c r="BC25867" s="9" t="str">
        <f>IF(V25867="","",MAX(BC$1:BC25866)+1)</f>
        <v/>
      </c>
    </row>
    <row r="25868" spans="21:55">
      <c r="U25868" s="17" t="b">
        <f t="shared" si="2177"/>
        <v>0</v>
      </c>
      <c r="V25868" s="9" t="str">
        <f t="shared" si="2178"/>
        <v/>
      </c>
      <c r="W25868" s="9" t="str">
        <f t="shared" si="2179"/>
        <v/>
      </c>
      <c r="X25868" s="9" t="str">
        <f t="shared" si="2176"/>
        <v/>
      </c>
      <c r="BC25868" s="9" t="str">
        <f>IF(V25868="","",MAX(BC$1:BC25867)+1)</f>
        <v/>
      </c>
    </row>
    <row r="25869" spans="21:55">
      <c r="U25869" s="17" t="b">
        <f t="shared" si="2177"/>
        <v>0</v>
      </c>
      <c r="V25869" s="9" t="str">
        <f t="shared" si="2178"/>
        <v/>
      </c>
      <c r="W25869" s="9" t="str">
        <f t="shared" si="2179"/>
        <v/>
      </c>
      <c r="X25869" s="9" t="str">
        <f t="shared" si="2176"/>
        <v/>
      </c>
      <c r="BC25869" s="9" t="str">
        <f>IF(V25869="","",MAX(BC$1:BC25868)+1)</f>
        <v/>
      </c>
    </row>
    <row r="25870" spans="21:55">
      <c r="U25870" s="17" t="b">
        <f t="shared" si="2177"/>
        <v>0</v>
      </c>
      <c r="V25870" s="9" t="str">
        <f t="shared" si="2178"/>
        <v/>
      </c>
      <c r="W25870" s="9" t="str">
        <f t="shared" si="2179"/>
        <v/>
      </c>
      <c r="X25870" s="9" t="str">
        <f t="shared" si="2176"/>
        <v/>
      </c>
      <c r="BC25870" s="9" t="str">
        <f>IF(V25870="","",MAX(BC$1:BC25869)+1)</f>
        <v/>
      </c>
    </row>
    <row r="25871" spans="21:55">
      <c r="U25871" s="17" t="b">
        <f t="shared" si="2177"/>
        <v>0</v>
      </c>
      <c r="V25871" s="9" t="str">
        <f t="shared" si="2178"/>
        <v/>
      </c>
      <c r="W25871" s="9" t="str">
        <f t="shared" si="2179"/>
        <v/>
      </c>
      <c r="X25871" s="9" t="str">
        <f t="shared" si="2176"/>
        <v/>
      </c>
      <c r="BC25871" s="9" t="str">
        <f>IF(V25871="","",MAX(BC$1:BC25870)+1)</f>
        <v/>
      </c>
    </row>
    <row r="25872" spans="21:55">
      <c r="U25872" s="17" t="b">
        <f t="shared" si="2177"/>
        <v>0</v>
      </c>
      <c r="V25872" s="9" t="str">
        <f t="shared" si="2178"/>
        <v/>
      </c>
      <c r="W25872" s="9" t="str">
        <f t="shared" si="2179"/>
        <v/>
      </c>
      <c r="X25872" s="9" t="str">
        <f t="shared" si="2176"/>
        <v/>
      </c>
      <c r="BC25872" s="9" t="str">
        <f>IF(V25872="","",MAX(BC$1:BC25871)+1)</f>
        <v/>
      </c>
    </row>
    <row r="25873" spans="21:55">
      <c r="U25873" s="17" t="b">
        <f t="shared" si="2177"/>
        <v>0</v>
      </c>
      <c r="V25873" s="9" t="str">
        <f t="shared" si="2178"/>
        <v/>
      </c>
      <c r="W25873" s="9" t="str">
        <f t="shared" si="2179"/>
        <v/>
      </c>
      <c r="X25873" s="9" t="str">
        <f t="shared" si="2176"/>
        <v/>
      </c>
      <c r="BC25873" s="9" t="str">
        <f>IF(V25873="","",MAX(BC$1:BC25872)+1)</f>
        <v/>
      </c>
    </row>
    <row r="25874" spans="21:55">
      <c r="U25874" s="17" t="b">
        <f t="shared" si="2177"/>
        <v>0</v>
      </c>
      <c r="V25874" s="9" t="str">
        <f t="shared" si="2178"/>
        <v/>
      </c>
      <c r="W25874" s="9" t="str">
        <f t="shared" si="2179"/>
        <v/>
      </c>
      <c r="X25874" s="9" t="str">
        <f t="shared" si="2176"/>
        <v/>
      </c>
      <c r="BC25874" s="9" t="str">
        <f>IF(V25874="","",MAX(BC$1:BC25873)+1)</f>
        <v/>
      </c>
    </row>
    <row r="25875" spans="21:55">
      <c r="U25875" s="17" t="b">
        <f t="shared" si="2177"/>
        <v>0</v>
      </c>
      <c r="V25875" s="9" t="str">
        <f t="shared" si="2178"/>
        <v/>
      </c>
      <c r="W25875" s="9" t="str">
        <f t="shared" si="2179"/>
        <v/>
      </c>
      <c r="X25875" s="9" t="str">
        <f t="shared" si="2176"/>
        <v/>
      </c>
      <c r="BC25875" s="9" t="str">
        <f>IF(V25875="","",MAX(BC$1:BC25874)+1)</f>
        <v/>
      </c>
    </row>
    <row r="25876" spans="21:55">
      <c r="U25876" s="17" t="b">
        <f t="shared" si="2177"/>
        <v>0</v>
      </c>
      <c r="V25876" s="9" t="str">
        <f t="shared" si="2178"/>
        <v/>
      </c>
      <c r="W25876" s="9" t="str">
        <f t="shared" si="2179"/>
        <v/>
      </c>
      <c r="X25876" s="9" t="str">
        <f t="shared" si="2176"/>
        <v/>
      </c>
      <c r="BC25876" s="9" t="str">
        <f>IF(V25876="","",MAX(BC$1:BC25875)+1)</f>
        <v/>
      </c>
    </row>
    <row r="25877" spans="21:55">
      <c r="U25877" s="17" t="b">
        <f t="shared" si="2177"/>
        <v>0</v>
      </c>
      <c r="V25877" s="9" t="str">
        <f t="shared" si="2178"/>
        <v/>
      </c>
      <c r="W25877" s="9" t="str">
        <f t="shared" si="2179"/>
        <v/>
      </c>
      <c r="X25877" s="9" t="str">
        <f t="shared" si="2176"/>
        <v/>
      </c>
      <c r="BC25877" s="9" t="str">
        <f>IF(V25877="","",MAX(BC$1:BC25876)+1)</f>
        <v/>
      </c>
    </row>
    <row r="25878" spans="21:55">
      <c r="U25878" s="17" t="b">
        <f t="shared" si="2177"/>
        <v>0</v>
      </c>
      <c r="V25878" s="9" t="str">
        <f t="shared" si="2178"/>
        <v/>
      </c>
      <c r="W25878" s="9" t="str">
        <f t="shared" si="2179"/>
        <v/>
      </c>
      <c r="X25878" s="9" t="str">
        <f t="shared" si="2176"/>
        <v/>
      </c>
      <c r="BC25878" s="9" t="str">
        <f>IF(V25878="","",MAX(BC$1:BC25877)+1)</f>
        <v/>
      </c>
    </row>
    <row r="25879" spans="21:55">
      <c r="U25879" s="17" t="b">
        <f t="shared" si="2177"/>
        <v>0</v>
      </c>
      <c r="V25879" s="9" t="str">
        <f t="shared" si="2178"/>
        <v/>
      </c>
      <c r="W25879" s="9" t="str">
        <f t="shared" si="2179"/>
        <v/>
      </c>
      <c r="X25879" s="9" t="str">
        <f t="shared" si="2176"/>
        <v/>
      </c>
      <c r="BC25879" s="9" t="str">
        <f>IF(V25879="","",MAX(BC$1:BC25878)+1)</f>
        <v/>
      </c>
    </row>
    <row r="25880" spans="21:55">
      <c r="U25880" s="17" t="b">
        <f t="shared" si="2177"/>
        <v>0</v>
      </c>
      <c r="V25880" s="9" t="str">
        <f t="shared" si="2178"/>
        <v/>
      </c>
      <c r="W25880" s="9" t="str">
        <f t="shared" si="2179"/>
        <v/>
      </c>
      <c r="X25880" s="9" t="str">
        <f t="shared" si="2176"/>
        <v/>
      </c>
      <c r="BC25880" s="9" t="str">
        <f>IF(V25880="","",MAX(BC$1:BC25879)+1)</f>
        <v/>
      </c>
    </row>
    <row r="25881" spans="21:55">
      <c r="U25881" s="17" t="b">
        <f t="shared" si="2177"/>
        <v>0</v>
      </c>
      <c r="V25881" s="9" t="str">
        <f t="shared" si="2178"/>
        <v/>
      </c>
      <c r="W25881" s="9" t="str">
        <f t="shared" si="2179"/>
        <v/>
      </c>
      <c r="X25881" s="9" t="str">
        <f t="shared" si="2176"/>
        <v/>
      </c>
      <c r="BC25881" s="9" t="str">
        <f>IF(V25881="","",MAX(BC$1:BC25880)+1)</f>
        <v/>
      </c>
    </row>
    <row r="25882" spans="21:55">
      <c r="U25882" s="17" t="b">
        <f t="shared" si="2177"/>
        <v>0</v>
      </c>
      <c r="V25882" s="9" t="str">
        <f t="shared" si="2178"/>
        <v/>
      </c>
      <c r="W25882" s="9" t="str">
        <f t="shared" si="2179"/>
        <v/>
      </c>
      <c r="X25882" s="9" t="str">
        <f t="shared" si="2176"/>
        <v/>
      </c>
      <c r="BC25882" s="9" t="str">
        <f>IF(V25882="","",MAX(BC$1:BC25881)+1)</f>
        <v/>
      </c>
    </row>
    <row r="25883" spans="21:55">
      <c r="U25883" s="17" t="b">
        <f t="shared" si="2177"/>
        <v>0</v>
      </c>
      <c r="V25883" s="9" t="str">
        <f t="shared" si="2178"/>
        <v/>
      </c>
      <c r="W25883" s="9" t="str">
        <f t="shared" si="2179"/>
        <v/>
      </c>
      <c r="X25883" s="9" t="str">
        <f t="shared" si="2176"/>
        <v/>
      </c>
      <c r="BC25883" s="9" t="str">
        <f>IF(V25883="","",MAX(BC$1:BC25882)+1)</f>
        <v/>
      </c>
    </row>
    <row r="25884" spans="21:55">
      <c r="U25884" s="17" t="b">
        <f t="shared" si="2177"/>
        <v>0</v>
      </c>
      <c r="V25884" s="9" t="str">
        <f t="shared" si="2178"/>
        <v/>
      </c>
      <c r="W25884" s="9" t="str">
        <f t="shared" si="2179"/>
        <v/>
      </c>
      <c r="X25884" s="9" t="str">
        <f t="shared" si="2176"/>
        <v/>
      </c>
      <c r="BC25884" s="9" t="str">
        <f>IF(V25884="","",MAX(BC$1:BC25883)+1)</f>
        <v/>
      </c>
    </row>
    <row r="25885" spans="21:55">
      <c r="U25885" s="17" t="b">
        <f t="shared" si="2177"/>
        <v>0</v>
      </c>
      <c r="V25885" s="9" t="str">
        <f t="shared" si="2178"/>
        <v/>
      </c>
      <c r="W25885" s="9" t="str">
        <f t="shared" si="2179"/>
        <v/>
      </c>
      <c r="X25885" s="9" t="str">
        <f t="shared" si="2176"/>
        <v/>
      </c>
      <c r="BC25885" s="9" t="str">
        <f>IF(V25885="","",MAX(BC$1:BC25884)+1)</f>
        <v/>
      </c>
    </row>
    <row r="25886" spans="21:55">
      <c r="U25886" s="17" t="b">
        <f t="shared" si="2177"/>
        <v>0</v>
      </c>
      <c r="V25886" s="9" t="str">
        <f t="shared" si="2178"/>
        <v/>
      </c>
      <c r="W25886" s="9" t="str">
        <f t="shared" si="2179"/>
        <v/>
      </c>
      <c r="X25886" s="9" t="str">
        <f t="shared" ref="X25886:X25949" si="2180">IF(U25886=TRUE, MID(LEFT(N25886,FIND(")",N25886)-1),FIND("(",N25886)+1,LEN(N25886)), "")</f>
        <v/>
      </c>
      <c r="BC25886" s="9" t="str">
        <f>IF(V25886="","",MAX(BC$1:BC25885)+1)</f>
        <v/>
      </c>
    </row>
    <row r="25887" spans="21:55">
      <c r="U25887" s="17" t="b">
        <f t="shared" si="2177"/>
        <v>0</v>
      </c>
      <c r="V25887" s="9" t="str">
        <f t="shared" si="2178"/>
        <v/>
      </c>
      <c r="W25887" s="9" t="str">
        <f t="shared" si="2179"/>
        <v/>
      </c>
      <c r="X25887" s="9" t="str">
        <f t="shared" si="2180"/>
        <v/>
      </c>
      <c r="BC25887" s="9" t="str">
        <f>IF(V25887="","",MAX(BC$1:BC25886)+1)</f>
        <v/>
      </c>
    </row>
    <row r="25888" spans="21:55">
      <c r="U25888" s="17" t="b">
        <f t="shared" si="2177"/>
        <v>0</v>
      </c>
      <c r="V25888" s="9" t="str">
        <f t="shared" si="2178"/>
        <v/>
      </c>
      <c r="W25888" s="9" t="str">
        <f t="shared" si="2179"/>
        <v/>
      </c>
      <c r="X25888" s="9" t="str">
        <f t="shared" si="2180"/>
        <v/>
      </c>
      <c r="BC25888" s="9" t="str">
        <f>IF(V25888="","",MAX(BC$1:BC25887)+1)</f>
        <v/>
      </c>
    </row>
    <row r="25889" spans="21:55">
      <c r="U25889" s="17" t="b">
        <f t="shared" si="2177"/>
        <v>0</v>
      </c>
      <c r="V25889" s="9" t="str">
        <f t="shared" si="2178"/>
        <v/>
      </c>
      <c r="W25889" s="9" t="str">
        <f t="shared" si="2179"/>
        <v/>
      </c>
      <c r="X25889" s="9" t="str">
        <f t="shared" si="2180"/>
        <v/>
      </c>
      <c r="BC25889" s="9" t="str">
        <f>IF(V25889="","",MAX(BC$1:BC25888)+1)</f>
        <v/>
      </c>
    </row>
    <row r="25890" spans="21:55">
      <c r="U25890" s="17" t="b">
        <f t="shared" si="2177"/>
        <v>0</v>
      </c>
      <c r="V25890" s="9" t="str">
        <f t="shared" si="2178"/>
        <v/>
      </c>
      <c r="W25890" s="9" t="str">
        <f t="shared" si="2179"/>
        <v/>
      </c>
      <c r="X25890" s="9" t="str">
        <f t="shared" si="2180"/>
        <v/>
      </c>
      <c r="BC25890" s="9" t="str">
        <f>IF(V25890="","",MAX(BC$1:BC25889)+1)</f>
        <v/>
      </c>
    </row>
    <row r="25891" spans="21:55">
      <c r="U25891" s="17" t="b">
        <f t="shared" si="2177"/>
        <v>0</v>
      </c>
      <c r="V25891" s="9" t="str">
        <f t="shared" si="2178"/>
        <v/>
      </c>
      <c r="W25891" s="9" t="str">
        <f t="shared" si="2179"/>
        <v/>
      </c>
      <c r="X25891" s="9" t="str">
        <f t="shared" si="2180"/>
        <v/>
      </c>
      <c r="BC25891" s="9" t="str">
        <f>IF(V25891="","",MAX(BC$1:BC25890)+1)</f>
        <v/>
      </c>
    </row>
    <row r="25892" spans="21:55">
      <c r="U25892" s="17" t="b">
        <f t="shared" si="2177"/>
        <v>0</v>
      </c>
      <c r="V25892" s="9" t="str">
        <f t="shared" si="2178"/>
        <v/>
      </c>
      <c r="W25892" s="9" t="str">
        <f t="shared" si="2179"/>
        <v/>
      </c>
      <c r="X25892" s="9" t="str">
        <f t="shared" si="2180"/>
        <v/>
      </c>
      <c r="BC25892" s="9" t="str">
        <f>IF(V25892="","",MAX(BC$1:BC25891)+1)</f>
        <v/>
      </c>
    </row>
    <row r="25893" spans="21:55">
      <c r="U25893" s="17" t="b">
        <f t="shared" si="2177"/>
        <v>0</v>
      </c>
      <c r="V25893" s="9" t="str">
        <f t="shared" si="2178"/>
        <v/>
      </c>
      <c r="W25893" s="9" t="str">
        <f t="shared" si="2179"/>
        <v/>
      </c>
      <c r="X25893" s="9" t="str">
        <f t="shared" si="2180"/>
        <v/>
      </c>
      <c r="BC25893" s="9" t="str">
        <f>IF(V25893="","",MAX(BC$1:BC25892)+1)</f>
        <v/>
      </c>
    </row>
    <row r="25894" spans="21:55">
      <c r="U25894" s="17" t="b">
        <f t="shared" si="2177"/>
        <v>0</v>
      </c>
      <c r="V25894" s="9" t="str">
        <f t="shared" si="2178"/>
        <v/>
      </c>
      <c r="W25894" s="9" t="str">
        <f t="shared" si="2179"/>
        <v/>
      </c>
      <c r="X25894" s="9" t="str">
        <f t="shared" si="2180"/>
        <v/>
      </c>
      <c r="BC25894" s="9" t="str">
        <f>IF(V25894="","",MAX(BC$1:BC25893)+1)</f>
        <v/>
      </c>
    </row>
    <row r="25895" spans="21:55">
      <c r="U25895" s="17" t="b">
        <f t="shared" si="2177"/>
        <v>0</v>
      </c>
      <c r="V25895" s="9" t="str">
        <f t="shared" si="2178"/>
        <v/>
      </c>
      <c r="W25895" s="9" t="str">
        <f t="shared" si="2179"/>
        <v/>
      </c>
      <c r="X25895" s="9" t="str">
        <f t="shared" si="2180"/>
        <v/>
      </c>
      <c r="BC25895" s="9" t="str">
        <f>IF(V25895="","",MAX(BC$1:BC25894)+1)</f>
        <v/>
      </c>
    </row>
    <row r="25896" spans="21:55">
      <c r="U25896" s="17" t="b">
        <f t="shared" si="2177"/>
        <v>0</v>
      </c>
      <c r="V25896" s="9" t="str">
        <f t="shared" si="2178"/>
        <v/>
      </c>
      <c r="W25896" s="9" t="str">
        <f t="shared" si="2179"/>
        <v/>
      </c>
      <c r="X25896" s="9" t="str">
        <f t="shared" si="2180"/>
        <v/>
      </c>
      <c r="BC25896" s="9" t="str">
        <f>IF(V25896="","",MAX(BC$1:BC25895)+1)</f>
        <v/>
      </c>
    </row>
    <row r="25897" spans="21:55">
      <c r="U25897" s="17" t="b">
        <f t="shared" si="2177"/>
        <v>0</v>
      </c>
      <c r="V25897" s="9" t="str">
        <f t="shared" si="2178"/>
        <v/>
      </c>
      <c r="W25897" s="9" t="str">
        <f t="shared" si="2179"/>
        <v/>
      </c>
      <c r="X25897" s="9" t="str">
        <f t="shared" si="2180"/>
        <v/>
      </c>
      <c r="BC25897" s="9" t="str">
        <f>IF(V25897="","",MAX(BC$1:BC25896)+1)</f>
        <v/>
      </c>
    </row>
    <row r="25898" spans="21:55">
      <c r="U25898" s="17" t="b">
        <f t="shared" si="2177"/>
        <v>0</v>
      </c>
      <c r="V25898" s="9" t="str">
        <f t="shared" si="2178"/>
        <v/>
      </c>
      <c r="W25898" s="9" t="str">
        <f t="shared" si="2179"/>
        <v/>
      </c>
      <c r="X25898" s="9" t="str">
        <f t="shared" si="2180"/>
        <v/>
      </c>
      <c r="BC25898" s="9" t="str">
        <f>IF(V25898="","",MAX(BC$1:BC25897)+1)</f>
        <v/>
      </c>
    </row>
    <row r="25899" spans="21:55">
      <c r="U25899" s="17" t="b">
        <f t="shared" si="2177"/>
        <v>0</v>
      </c>
      <c r="V25899" s="9" t="str">
        <f t="shared" si="2178"/>
        <v/>
      </c>
      <c r="W25899" s="9" t="str">
        <f t="shared" si="2179"/>
        <v/>
      </c>
      <c r="X25899" s="9" t="str">
        <f t="shared" si="2180"/>
        <v/>
      </c>
      <c r="BC25899" s="9" t="str">
        <f>IF(V25899="","",MAX(BC$1:BC25898)+1)</f>
        <v/>
      </c>
    </row>
    <row r="25900" spans="21:55">
      <c r="U25900" s="17" t="b">
        <f t="shared" si="2177"/>
        <v>0</v>
      </c>
      <c r="V25900" s="9" t="str">
        <f t="shared" si="2178"/>
        <v/>
      </c>
      <c r="W25900" s="9" t="str">
        <f t="shared" si="2179"/>
        <v/>
      </c>
      <c r="X25900" s="9" t="str">
        <f t="shared" si="2180"/>
        <v/>
      </c>
      <c r="BC25900" s="9" t="str">
        <f>IF(V25900="","",MAX(BC$1:BC25899)+1)</f>
        <v/>
      </c>
    </row>
    <row r="25901" spans="21:55">
      <c r="U25901" s="17" t="b">
        <f t="shared" si="2177"/>
        <v>0</v>
      </c>
      <c r="V25901" s="9" t="str">
        <f t="shared" si="2178"/>
        <v/>
      </c>
      <c r="W25901" s="9" t="str">
        <f t="shared" si="2179"/>
        <v/>
      </c>
      <c r="X25901" s="9" t="str">
        <f t="shared" si="2180"/>
        <v/>
      </c>
      <c r="BC25901" s="9" t="str">
        <f>IF(V25901="","",MAX(BC$1:BC25900)+1)</f>
        <v/>
      </c>
    </row>
    <row r="25902" spans="21:55">
      <c r="U25902" s="17" t="b">
        <f t="shared" si="2177"/>
        <v>0</v>
      </c>
      <c r="V25902" s="9" t="str">
        <f t="shared" si="2178"/>
        <v/>
      </c>
      <c r="W25902" s="9" t="str">
        <f t="shared" si="2179"/>
        <v/>
      </c>
      <c r="X25902" s="9" t="str">
        <f t="shared" si="2180"/>
        <v/>
      </c>
      <c r="BC25902" s="9" t="str">
        <f>IF(V25902="","",MAX(BC$1:BC25901)+1)</f>
        <v/>
      </c>
    </row>
    <row r="25903" spans="21:55">
      <c r="U25903" s="17" t="b">
        <f t="shared" si="2177"/>
        <v>0</v>
      </c>
      <c r="V25903" s="9" t="str">
        <f t="shared" si="2178"/>
        <v/>
      </c>
      <c r="W25903" s="9" t="str">
        <f t="shared" si="2179"/>
        <v/>
      </c>
      <c r="X25903" s="9" t="str">
        <f t="shared" si="2180"/>
        <v/>
      </c>
      <c r="BC25903" s="9" t="str">
        <f>IF(V25903="","",MAX(BC$1:BC25902)+1)</f>
        <v/>
      </c>
    </row>
    <row r="25904" spans="21:55">
      <c r="U25904" s="17" t="b">
        <f t="shared" si="2177"/>
        <v>0</v>
      </c>
      <c r="V25904" s="9" t="str">
        <f t="shared" si="2178"/>
        <v/>
      </c>
      <c r="W25904" s="9" t="str">
        <f t="shared" si="2179"/>
        <v/>
      </c>
      <c r="X25904" s="9" t="str">
        <f t="shared" si="2180"/>
        <v/>
      </c>
      <c r="BC25904" s="9" t="str">
        <f>IF(V25904="","",MAX(BC$1:BC25903)+1)</f>
        <v/>
      </c>
    </row>
    <row r="25905" spans="21:55">
      <c r="U25905" s="17" t="b">
        <f t="shared" si="2177"/>
        <v>0</v>
      </c>
      <c r="V25905" s="9" t="str">
        <f t="shared" si="2178"/>
        <v/>
      </c>
      <c r="W25905" s="9" t="str">
        <f t="shared" si="2179"/>
        <v/>
      </c>
      <c r="X25905" s="9" t="str">
        <f t="shared" si="2180"/>
        <v/>
      </c>
      <c r="BC25905" s="9" t="str">
        <f>IF(V25905="","",MAX(BC$1:BC25904)+1)</f>
        <v/>
      </c>
    </row>
    <row r="25906" spans="21:55">
      <c r="U25906" s="17" t="b">
        <f t="shared" si="2177"/>
        <v>0</v>
      </c>
      <c r="V25906" s="9" t="str">
        <f t="shared" si="2178"/>
        <v/>
      </c>
      <c r="W25906" s="9" t="str">
        <f t="shared" si="2179"/>
        <v/>
      </c>
      <c r="X25906" s="9" t="str">
        <f t="shared" si="2180"/>
        <v/>
      </c>
      <c r="BC25906" s="9" t="str">
        <f>IF(V25906="","",MAX(BC$1:BC25905)+1)</f>
        <v/>
      </c>
    </row>
    <row r="25907" spans="21:55">
      <c r="U25907" s="17" t="b">
        <f t="shared" si="2177"/>
        <v>0</v>
      </c>
      <c r="V25907" s="9" t="str">
        <f t="shared" si="2178"/>
        <v/>
      </c>
      <c r="W25907" s="9" t="str">
        <f t="shared" si="2179"/>
        <v/>
      </c>
      <c r="X25907" s="9" t="str">
        <f t="shared" si="2180"/>
        <v/>
      </c>
      <c r="BC25907" s="9" t="str">
        <f>IF(V25907="","",MAX(BC$1:BC25906)+1)</f>
        <v/>
      </c>
    </row>
    <row r="25908" spans="21:55">
      <c r="U25908" s="17" t="b">
        <f t="shared" si="2177"/>
        <v>0</v>
      </c>
      <c r="V25908" s="9" t="str">
        <f t="shared" si="2178"/>
        <v/>
      </c>
      <c r="W25908" s="9" t="str">
        <f t="shared" si="2179"/>
        <v/>
      </c>
      <c r="X25908" s="9" t="str">
        <f t="shared" si="2180"/>
        <v/>
      </c>
      <c r="BC25908" s="9" t="str">
        <f>IF(V25908="","",MAX(BC$1:BC25907)+1)</f>
        <v/>
      </c>
    </row>
    <row r="25909" spans="21:55">
      <c r="U25909" s="17" t="b">
        <f t="shared" si="2177"/>
        <v>0</v>
      </c>
      <c r="V25909" s="9" t="str">
        <f t="shared" si="2178"/>
        <v/>
      </c>
      <c r="W25909" s="9" t="str">
        <f t="shared" si="2179"/>
        <v/>
      </c>
      <c r="X25909" s="9" t="str">
        <f t="shared" si="2180"/>
        <v/>
      </c>
      <c r="BC25909" s="9" t="str">
        <f>IF(V25909="","",MAX(BC$1:BC25908)+1)</f>
        <v/>
      </c>
    </row>
    <row r="25910" spans="21:55">
      <c r="U25910" s="17" t="b">
        <f t="shared" si="2177"/>
        <v>0</v>
      </c>
      <c r="V25910" s="9" t="str">
        <f t="shared" si="2178"/>
        <v/>
      </c>
      <c r="W25910" s="9" t="str">
        <f t="shared" si="2179"/>
        <v/>
      </c>
      <c r="X25910" s="9" t="str">
        <f t="shared" si="2180"/>
        <v/>
      </c>
      <c r="BC25910" s="9" t="str">
        <f>IF(V25910="","",MAX(BC$1:BC25909)+1)</f>
        <v/>
      </c>
    </row>
    <row r="25911" spans="21:55">
      <c r="U25911" s="17" t="b">
        <f t="shared" si="2177"/>
        <v>0</v>
      </c>
      <c r="V25911" s="9" t="str">
        <f t="shared" si="2178"/>
        <v/>
      </c>
      <c r="W25911" s="9" t="str">
        <f t="shared" si="2179"/>
        <v/>
      </c>
      <c r="X25911" s="9" t="str">
        <f t="shared" si="2180"/>
        <v/>
      </c>
      <c r="BC25911" s="9" t="str">
        <f>IF(V25911="","",MAX(BC$1:BC25910)+1)</f>
        <v/>
      </c>
    </row>
    <row r="25912" spans="21:55">
      <c r="U25912" s="17" t="b">
        <f t="shared" si="2177"/>
        <v>0</v>
      </c>
      <c r="V25912" s="9" t="str">
        <f t="shared" si="2178"/>
        <v/>
      </c>
      <c r="W25912" s="9" t="str">
        <f t="shared" si="2179"/>
        <v/>
      </c>
      <c r="X25912" s="9" t="str">
        <f t="shared" si="2180"/>
        <v/>
      </c>
      <c r="BC25912" s="9" t="str">
        <f>IF(V25912="","",MAX(BC$1:BC25911)+1)</f>
        <v/>
      </c>
    </row>
    <row r="25913" spans="21:55">
      <c r="U25913" s="17" t="b">
        <f t="shared" si="2177"/>
        <v>0</v>
      </c>
      <c r="V25913" s="9" t="str">
        <f t="shared" si="2178"/>
        <v/>
      </c>
      <c r="W25913" s="9" t="str">
        <f t="shared" si="2179"/>
        <v/>
      </c>
      <c r="X25913" s="9" t="str">
        <f t="shared" si="2180"/>
        <v/>
      </c>
      <c r="BC25913" s="9" t="str">
        <f>IF(V25913="","",MAX(BC$1:BC25912)+1)</f>
        <v/>
      </c>
    </row>
    <row r="25914" spans="21:55">
      <c r="U25914" s="17" t="b">
        <f t="shared" si="2177"/>
        <v>0</v>
      </c>
      <c r="V25914" s="9" t="str">
        <f t="shared" si="2178"/>
        <v/>
      </c>
      <c r="W25914" s="9" t="str">
        <f t="shared" si="2179"/>
        <v/>
      </c>
      <c r="X25914" s="9" t="str">
        <f t="shared" si="2180"/>
        <v/>
      </c>
      <c r="BC25914" s="9" t="str">
        <f>IF(V25914="","",MAX(BC$1:BC25913)+1)</f>
        <v/>
      </c>
    </row>
    <row r="25915" spans="21:55">
      <c r="U25915" s="17" t="b">
        <f t="shared" si="2177"/>
        <v>0</v>
      </c>
      <c r="V25915" s="9" t="str">
        <f t="shared" si="2178"/>
        <v/>
      </c>
      <c r="W25915" s="9" t="str">
        <f t="shared" si="2179"/>
        <v/>
      </c>
      <c r="X25915" s="9" t="str">
        <f t="shared" si="2180"/>
        <v/>
      </c>
      <c r="BC25915" s="9" t="str">
        <f>IF(V25915="","",MAX(BC$1:BC25914)+1)</f>
        <v/>
      </c>
    </row>
    <row r="25916" spans="21:55">
      <c r="U25916" s="17" t="b">
        <f t="shared" si="2177"/>
        <v>0</v>
      </c>
      <c r="V25916" s="9" t="str">
        <f t="shared" si="2178"/>
        <v/>
      </c>
      <c r="W25916" s="9" t="str">
        <f t="shared" si="2179"/>
        <v/>
      </c>
      <c r="X25916" s="9" t="str">
        <f t="shared" si="2180"/>
        <v/>
      </c>
      <c r="BC25916" s="9" t="str">
        <f>IF(V25916="","",MAX(BC$1:BC25915)+1)</f>
        <v/>
      </c>
    </row>
    <row r="25917" spans="21:55">
      <c r="U25917" s="17" t="b">
        <f t="shared" si="2177"/>
        <v>0</v>
      </c>
      <c r="V25917" s="9" t="str">
        <f t="shared" si="2178"/>
        <v/>
      </c>
      <c r="W25917" s="9" t="str">
        <f t="shared" si="2179"/>
        <v/>
      </c>
      <c r="X25917" s="9" t="str">
        <f t="shared" si="2180"/>
        <v/>
      </c>
      <c r="BC25917" s="9" t="str">
        <f>IF(V25917="","",MAX(BC$1:BC25916)+1)</f>
        <v/>
      </c>
    </row>
    <row r="25918" spans="21:55">
      <c r="U25918" s="17" t="b">
        <f t="shared" si="2177"/>
        <v>0</v>
      </c>
      <c r="V25918" s="9" t="str">
        <f t="shared" si="2178"/>
        <v/>
      </c>
      <c r="W25918" s="9" t="str">
        <f t="shared" si="2179"/>
        <v/>
      </c>
      <c r="X25918" s="9" t="str">
        <f t="shared" si="2180"/>
        <v/>
      </c>
      <c r="BC25918" s="9" t="str">
        <f>IF(V25918="","",MAX(BC$1:BC25917)+1)</f>
        <v/>
      </c>
    </row>
    <row r="25919" spans="21:55">
      <c r="U25919" s="17" t="b">
        <f t="shared" si="2177"/>
        <v>0</v>
      </c>
      <c r="V25919" s="9" t="str">
        <f t="shared" si="2178"/>
        <v/>
      </c>
      <c r="W25919" s="9" t="str">
        <f t="shared" si="2179"/>
        <v/>
      </c>
      <c r="X25919" s="9" t="str">
        <f t="shared" si="2180"/>
        <v/>
      </c>
      <c r="BC25919" s="9" t="str">
        <f>IF(V25919="","",MAX(BC$1:BC25918)+1)</f>
        <v/>
      </c>
    </row>
    <row r="25920" spans="21:55">
      <c r="U25920" s="17" t="b">
        <f t="shared" si="2177"/>
        <v>0</v>
      </c>
      <c r="V25920" s="9" t="str">
        <f t="shared" si="2178"/>
        <v/>
      </c>
      <c r="W25920" s="9" t="str">
        <f t="shared" si="2179"/>
        <v/>
      </c>
      <c r="X25920" s="9" t="str">
        <f t="shared" si="2180"/>
        <v/>
      </c>
      <c r="BC25920" s="9" t="str">
        <f>IF(V25920="","",MAX(BC$1:BC25919)+1)</f>
        <v/>
      </c>
    </row>
    <row r="25921" spans="21:55">
      <c r="U25921" s="17" t="b">
        <f t="shared" si="2177"/>
        <v>0</v>
      </c>
      <c r="V25921" s="9" t="str">
        <f t="shared" si="2178"/>
        <v/>
      </c>
      <c r="W25921" s="9" t="str">
        <f t="shared" si="2179"/>
        <v/>
      </c>
      <c r="X25921" s="9" t="str">
        <f t="shared" si="2180"/>
        <v/>
      </c>
      <c r="BC25921" s="9" t="str">
        <f>IF(V25921="","",MAX(BC$1:BC25920)+1)</f>
        <v/>
      </c>
    </row>
    <row r="25922" spans="21:55">
      <c r="U25922" s="17" t="b">
        <f t="shared" ref="U25922:U25985" si="2181">AND(ISNUMBER(SEARCH("(rs",N25922)),NOT(ISNUMBER(SEARCH("oxidation",N25922))),NOT(ISNUMBER(SEARCH("deamidated",N25922))),NOT(ISNUMBER(SEARCH("ammonia",N25922))),NOT(ISNUMBER(SEARCH("acetyl",N25922))),NOT(ISNUMBER(SEARCH("phospho",N25922))),NOT(ISNUMBER(SEARCH("dehydrated",N25922))))</f>
        <v>0</v>
      </c>
      <c r="V25922" s="9" t="str">
        <f t="shared" ref="V25922:V25985" si="2182">IF(U25922=TRUE, IF(ISNUMBER(SEARCH(":",P25922))=TRUE, LEFT(P25922,FIND(":",P25922)-1),P25922), "")</f>
        <v/>
      </c>
      <c r="W25922" s="9" t="str">
        <f t="shared" ref="W25922:W25985" si="2183">IF(U25922=TRUE,IF(ISNUMBER(SEARCH("Carb",N25922))=TRUE,MID(LEFT(N25922,FIND("#",N25922)-1),FIND(CHAR(1),SUBSTITUTE(N25922," ",CHAR(1),(LEN(N25922)-LEN(SUBSTITUTE(N25922," ","")))-1))+1,LEN(N25922)),LEFT(N25922,FIND("#",N25922)-1)),"")</f>
        <v/>
      </c>
      <c r="X25922" s="9" t="str">
        <f t="shared" si="2180"/>
        <v/>
      </c>
      <c r="BC25922" s="9" t="str">
        <f>IF(V25922="","",MAX(BC$1:BC25921)+1)</f>
        <v/>
      </c>
    </row>
    <row r="25923" spans="21:55">
      <c r="U25923" s="17" t="b">
        <f t="shared" si="2181"/>
        <v>0</v>
      </c>
      <c r="V25923" s="9" t="str">
        <f t="shared" si="2182"/>
        <v/>
      </c>
      <c r="W25923" s="9" t="str">
        <f t="shared" si="2183"/>
        <v/>
      </c>
      <c r="X25923" s="9" t="str">
        <f t="shared" si="2180"/>
        <v/>
      </c>
      <c r="BC25923" s="9" t="str">
        <f>IF(V25923="","",MAX(BC$1:BC25922)+1)</f>
        <v/>
      </c>
    </row>
    <row r="25924" spans="21:55">
      <c r="U25924" s="17" t="b">
        <f t="shared" si="2181"/>
        <v>0</v>
      </c>
      <c r="V25924" s="9" t="str">
        <f t="shared" si="2182"/>
        <v/>
      </c>
      <c r="W25924" s="9" t="str">
        <f t="shared" si="2183"/>
        <v/>
      </c>
      <c r="X25924" s="9" t="str">
        <f t="shared" si="2180"/>
        <v/>
      </c>
      <c r="BC25924" s="9" t="str">
        <f>IF(V25924="","",MAX(BC$1:BC25923)+1)</f>
        <v/>
      </c>
    </row>
    <row r="25925" spans="21:55">
      <c r="U25925" s="17" t="b">
        <f t="shared" si="2181"/>
        <v>0</v>
      </c>
      <c r="V25925" s="9" t="str">
        <f t="shared" si="2182"/>
        <v/>
      </c>
      <c r="W25925" s="9" t="str">
        <f t="shared" si="2183"/>
        <v/>
      </c>
      <c r="X25925" s="9" t="str">
        <f t="shared" si="2180"/>
        <v/>
      </c>
      <c r="BC25925" s="9" t="str">
        <f>IF(V25925="","",MAX(BC$1:BC25924)+1)</f>
        <v/>
      </c>
    </row>
    <row r="25926" spans="21:55">
      <c r="U25926" s="17" t="b">
        <f t="shared" si="2181"/>
        <v>0</v>
      </c>
      <c r="V25926" s="9" t="str">
        <f t="shared" si="2182"/>
        <v/>
      </c>
      <c r="W25926" s="9" t="str">
        <f t="shared" si="2183"/>
        <v/>
      </c>
      <c r="X25926" s="9" t="str">
        <f t="shared" si="2180"/>
        <v/>
      </c>
      <c r="BC25926" s="9" t="str">
        <f>IF(V25926="","",MAX(BC$1:BC25925)+1)</f>
        <v/>
      </c>
    </row>
    <row r="25927" spans="21:55">
      <c r="U25927" s="17" t="b">
        <f t="shared" si="2181"/>
        <v>0</v>
      </c>
      <c r="V25927" s="9" t="str">
        <f t="shared" si="2182"/>
        <v/>
      </c>
      <c r="W25927" s="9" t="str">
        <f t="shared" si="2183"/>
        <v/>
      </c>
      <c r="X25927" s="9" t="str">
        <f t="shared" si="2180"/>
        <v/>
      </c>
      <c r="BC25927" s="9" t="str">
        <f>IF(V25927="","",MAX(BC$1:BC25926)+1)</f>
        <v/>
      </c>
    </row>
    <row r="25928" spans="21:55">
      <c r="U25928" s="17" t="b">
        <f t="shared" si="2181"/>
        <v>0</v>
      </c>
      <c r="V25928" s="9" t="str">
        <f t="shared" si="2182"/>
        <v/>
      </c>
      <c r="W25928" s="9" t="str">
        <f t="shared" si="2183"/>
        <v/>
      </c>
      <c r="X25928" s="9" t="str">
        <f t="shared" si="2180"/>
        <v/>
      </c>
      <c r="BC25928" s="9" t="str">
        <f>IF(V25928="","",MAX(BC$1:BC25927)+1)</f>
        <v/>
      </c>
    </row>
    <row r="25929" spans="21:55">
      <c r="U25929" s="17" t="b">
        <f t="shared" si="2181"/>
        <v>0</v>
      </c>
      <c r="V25929" s="9" t="str">
        <f t="shared" si="2182"/>
        <v/>
      </c>
      <c r="W25929" s="9" t="str">
        <f t="shared" si="2183"/>
        <v/>
      </c>
      <c r="X25929" s="9" t="str">
        <f t="shared" si="2180"/>
        <v/>
      </c>
      <c r="BC25929" s="9" t="str">
        <f>IF(V25929="","",MAX(BC$1:BC25928)+1)</f>
        <v/>
      </c>
    </row>
    <row r="25930" spans="21:55">
      <c r="U25930" s="17" t="b">
        <f t="shared" si="2181"/>
        <v>0</v>
      </c>
      <c r="V25930" s="9" t="str">
        <f t="shared" si="2182"/>
        <v/>
      </c>
      <c r="W25930" s="9" t="str">
        <f t="shared" si="2183"/>
        <v/>
      </c>
      <c r="X25930" s="9" t="str">
        <f t="shared" si="2180"/>
        <v/>
      </c>
      <c r="BC25930" s="9" t="str">
        <f>IF(V25930="","",MAX(BC$1:BC25929)+1)</f>
        <v/>
      </c>
    </row>
    <row r="25931" spans="21:55">
      <c r="U25931" s="17" t="b">
        <f t="shared" si="2181"/>
        <v>0</v>
      </c>
      <c r="V25931" s="9" t="str">
        <f t="shared" si="2182"/>
        <v/>
      </c>
      <c r="W25931" s="9" t="str">
        <f t="shared" si="2183"/>
        <v/>
      </c>
      <c r="X25931" s="9" t="str">
        <f t="shared" si="2180"/>
        <v/>
      </c>
      <c r="BC25931" s="9" t="str">
        <f>IF(V25931="","",MAX(BC$1:BC25930)+1)</f>
        <v/>
      </c>
    </row>
    <row r="25932" spans="21:55">
      <c r="U25932" s="17" t="b">
        <f t="shared" si="2181"/>
        <v>0</v>
      </c>
      <c r="V25932" s="9" t="str">
        <f t="shared" si="2182"/>
        <v/>
      </c>
      <c r="W25932" s="9" t="str">
        <f t="shared" si="2183"/>
        <v/>
      </c>
      <c r="X25932" s="9" t="str">
        <f t="shared" si="2180"/>
        <v/>
      </c>
      <c r="BC25932" s="9" t="str">
        <f>IF(V25932="","",MAX(BC$1:BC25931)+1)</f>
        <v/>
      </c>
    </row>
    <row r="25933" spans="21:55">
      <c r="U25933" s="17" t="b">
        <f t="shared" si="2181"/>
        <v>0</v>
      </c>
      <c r="V25933" s="9" t="str">
        <f t="shared" si="2182"/>
        <v/>
      </c>
      <c r="W25933" s="9" t="str">
        <f t="shared" si="2183"/>
        <v/>
      </c>
      <c r="X25933" s="9" t="str">
        <f t="shared" si="2180"/>
        <v/>
      </c>
      <c r="BC25933" s="9" t="str">
        <f>IF(V25933="","",MAX(BC$1:BC25932)+1)</f>
        <v/>
      </c>
    </row>
    <row r="25934" spans="21:55">
      <c r="U25934" s="17" t="b">
        <f t="shared" si="2181"/>
        <v>0</v>
      </c>
      <c r="V25934" s="9" t="str">
        <f t="shared" si="2182"/>
        <v/>
      </c>
      <c r="W25934" s="9" t="str">
        <f t="shared" si="2183"/>
        <v/>
      </c>
      <c r="X25934" s="9" t="str">
        <f t="shared" si="2180"/>
        <v/>
      </c>
      <c r="BC25934" s="9" t="str">
        <f>IF(V25934="","",MAX(BC$1:BC25933)+1)</f>
        <v/>
      </c>
    </row>
    <row r="25935" spans="21:55">
      <c r="U25935" s="17" t="b">
        <f t="shared" si="2181"/>
        <v>0</v>
      </c>
      <c r="V25935" s="9" t="str">
        <f t="shared" si="2182"/>
        <v/>
      </c>
      <c r="W25935" s="9" t="str">
        <f t="shared" si="2183"/>
        <v/>
      </c>
      <c r="X25935" s="9" t="str">
        <f t="shared" si="2180"/>
        <v/>
      </c>
      <c r="BC25935" s="9" t="str">
        <f>IF(V25935="","",MAX(BC$1:BC25934)+1)</f>
        <v/>
      </c>
    </row>
    <row r="25936" spans="21:55">
      <c r="U25936" s="17" t="b">
        <f t="shared" si="2181"/>
        <v>0</v>
      </c>
      <c r="V25936" s="9" t="str">
        <f t="shared" si="2182"/>
        <v/>
      </c>
      <c r="W25936" s="9" t="str">
        <f t="shared" si="2183"/>
        <v/>
      </c>
      <c r="X25936" s="9" t="str">
        <f t="shared" si="2180"/>
        <v/>
      </c>
      <c r="BC25936" s="9" t="str">
        <f>IF(V25936="","",MAX(BC$1:BC25935)+1)</f>
        <v/>
      </c>
    </row>
    <row r="25937" spans="21:55">
      <c r="U25937" s="17" t="b">
        <f t="shared" si="2181"/>
        <v>0</v>
      </c>
      <c r="V25937" s="9" t="str">
        <f t="shared" si="2182"/>
        <v/>
      </c>
      <c r="W25937" s="9" t="str">
        <f t="shared" si="2183"/>
        <v/>
      </c>
      <c r="X25937" s="9" t="str">
        <f t="shared" si="2180"/>
        <v/>
      </c>
      <c r="BC25937" s="9" t="str">
        <f>IF(V25937="","",MAX(BC$1:BC25936)+1)</f>
        <v/>
      </c>
    </row>
    <row r="25938" spans="21:55">
      <c r="U25938" s="17" t="b">
        <f t="shared" si="2181"/>
        <v>0</v>
      </c>
      <c r="V25938" s="9" t="str">
        <f t="shared" si="2182"/>
        <v/>
      </c>
      <c r="W25938" s="9" t="str">
        <f t="shared" si="2183"/>
        <v/>
      </c>
      <c r="X25938" s="9" t="str">
        <f t="shared" si="2180"/>
        <v/>
      </c>
      <c r="BC25938" s="9" t="str">
        <f>IF(V25938="","",MAX(BC$1:BC25937)+1)</f>
        <v/>
      </c>
    </row>
    <row r="25939" spans="21:55">
      <c r="U25939" s="17" t="b">
        <f t="shared" si="2181"/>
        <v>0</v>
      </c>
      <c r="V25939" s="9" t="str">
        <f t="shared" si="2182"/>
        <v/>
      </c>
      <c r="W25939" s="9" t="str">
        <f t="shared" si="2183"/>
        <v/>
      </c>
      <c r="X25939" s="9" t="str">
        <f t="shared" si="2180"/>
        <v/>
      </c>
      <c r="BC25939" s="9" t="str">
        <f>IF(V25939="","",MAX(BC$1:BC25938)+1)</f>
        <v/>
      </c>
    </row>
    <row r="25940" spans="21:55">
      <c r="U25940" s="17" t="b">
        <f t="shared" si="2181"/>
        <v>0</v>
      </c>
      <c r="V25940" s="9" t="str">
        <f t="shared" si="2182"/>
        <v/>
      </c>
      <c r="W25940" s="9" t="str">
        <f t="shared" si="2183"/>
        <v/>
      </c>
      <c r="X25940" s="9" t="str">
        <f t="shared" si="2180"/>
        <v/>
      </c>
      <c r="BC25940" s="9" t="str">
        <f>IF(V25940="","",MAX(BC$1:BC25939)+1)</f>
        <v/>
      </c>
    </row>
    <row r="25941" spans="21:55">
      <c r="U25941" s="17" t="b">
        <f t="shared" si="2181"/>
        <v>0</v>
      </c>
      <c r="V25941" s="9" t="str">
        <f t="shared" si="2182"/>
        <v/>
      </c>
      <c r="W25941" s="9" t="str">
        <f t="shared" si="2183"/>
        <v/>
      </c>
      <c r="X25941" s="9" t="str">
        <f t="shared" si="2180"/>
        <v/>
      </c>
      <c r="BC25941" s="9" t="str">
        <f>IF(V25941="","",MAX(BC$1:BC25940)+1)</f>
        <v/>
      </c>
    </row>
    <row r="25942" spans="21:55">
      <c r="U25942" s="17" t="b">
        <f t="shared" si="2181"/>
        <v>0</v>
      </c>
      <c r="V25942" s="9" t="str">
        <f t="shared" si="2182"/>
        <v/>
      </c>
      <c r="W25942" s="9" t="str">
        <f t="shared" si="2183"/>
        <v/>
      </c>
      <c r="X25942" s="9" t="str">
        <f t="shared" si="2180"/>
        <v/>
      </c>
      <c r="BC25942" s="9" t="str">
        <f>IF(V25942="","",MAX(BC$1:BC25941)+1)</f>
        <v/>
      </c>
    </row>
    <row r="25943" spans="21:55">
      <c r="U25943" s="17" t="b">
        <f t="shared" si="2181"/>
        <v>0</v>
      </c>
      <c r="V25943" s="9" t="str">
        <f t="shared" si="2182"/>
        <v/>
      </c>
      <c r="W25943" s="9" t="str">
        <f t="shared" si="2183"/>
        <v/>
      </c>
      <c r="X25943" s="9" t="str">
        <f t="shared" si="2180"/>
        <v/>
      </c>
      <c r="BC25943" s="9" t="str">
        <f>IF(V25943="","",MAX(BC$1:BC25942)+1)</f>
        <v/>
      </c>
    </row>
    <row r="25944" spans="21:55">
      <c r="U25944" s="17" t="b">
        <f t="shared" si="2181"/>
        <v>0</v>
      </c>
      <c r="V25944" s="9" t="str">
        <f t="shared" si="2182"/>
        <v/>
      </c>
      <c r="W25944" s="9" t="str">
        <f t="shared" si="2183"/>
        <v/>
      </c>
      <c r="X25944" s="9" t="str">
        <f t="shared" si="2180"/>
        <v/>
      </c>
      <c r="BC25944" s="9" t="str">
        <f>IF(V25944="","",MAX(BC$1:BC25943)+1)</f>
        <v/>
      </c>
    </row>
    <row r="25945" spans="21:55">
      <c r="U25945" s="17" t="b">
        <f t="shared" si="2181"/>
        <v>0</v>
      </c>
      <c r="V25945" s="9" t="str">
        <f t="shared" si="2182"/>
        <v/>
      </c>
      <c r="W25945" s="9" t="str">
        <f t="shared" si="2183"/>
        <v/>
      </c>
      <c r="X25945" s="9" t="str">
        <f t="shared" si="2180"/>
        <v/>
      </c>
      <c r="BC25945" s="9" t="str">
        <f>IF(V25945="","",MAX(BC$1:BC25944)+1)</f>
        <v/>
      </c>
    </row>
    <row r="25946" spans="21:55">
      <c r="U25946" s="17" t="b">
        <f t="shared" si="2181"/>
        <v>0</v>
      </c>
      <c r="V25946" s="9" t="str">
        <f t="shared" si="2182"/>
        <v/>
      </c>
      <c r="W25946" s="9" t="str">
        <f t="shared" si="2183"/>
        <v/>
      </c>
      <c r="X25946" s="9" t="str">
        <f t="shared" si="2180"/>
        <v/>
      </c>
      <c r="BC25946" s="9" t="str">
        <f>IF(V25946="","",MAX(BC$1:BC25945)+1)</f>
        <v/>
      </c>
    </row>
    <row r="25947" spans="21:55">
      <c r="U25947" s="17" t="b">
        <f t="shared" si="2181"/>
        <v>0</v>
      </c>
      <c r="V25947" s="9" t="str">
        <f t="shared" si="2182"/>
        <v/>
      </c>
      <c r="W25947" s="9" t="str">
        <f t="shared" si="2183"/>
        <v/>
      </c>
      <c r="X25947" s="9" t="str">
        <f t="shared" si="2180"/>
        <v/>
      </c>
      <c r="BC25947" s="9" t="str">
        <f>IF(V25947="","",MAX(BC$1:BC25946)+1)</f>
        <v/>
      </c>
    </row>
    <row r="25948" spans="21:55">
      <c r="U25948" s="17" t="b">
        <f t="shared" si="2181"/>
        <v>0</v>
      </c>
      <c r="V25948" s="9" t="str">
        <f t="shared" si="2182"/>
        <v/>
      </c>
      <c r="W25948" s="9" t="str">
        <f t="shared" si="2183"/>
        <v/>
      </c>
      <c r="X25948" s="9" t="str">
        <f t="shared" si="2180"/>
        <v/>
      </c>
      <c r="BC25948" s="9" t="str">
        <f>IF(V25948="","",MAX(BC$1:BC25947)+1)</f>
        <v/>
      </c>
    </row>
    <row r="25949" spans="21:55">
      <c r="U25949" s="17" t="b">
        <f t="shared" si="2181"/>
        <v>0</v>
      </c>
      <c r="V25949" s="9" t="str">
        <f t="shared" si="2182"/>
        <v/>
      </c>
      <c r="W25949" s="9" t="str">
        <f t="shared" si="2183"/>
        <v/>
      </c>
      <c r="X25949" s="9" t="str">
        <f t="shared" si="2180"/>
        <v/>
      </c>
      <c r="BC25949" s="9" t="str">
        <f>IF(V25949="","",MAX(BC$1:BC25948)+1)</f>
        <v/>
      </c>
    </row>
    <row r="25950" spans="21:55">
      <c r="U25950" s="17" t="b">
        <f t="shared" si="2181"/>
        <v>0</v>
      </c>
      <c r="V25950" s="9" t="str">
        <f t="shared" si="2182"/>
        <v/>
      </c>
      <c r="W25950" s="9" t="str">
        <f t="shared" si="2183"/>
        <v/>
      </c>
      <c r="X25950" s="9" t="str">
        <f t="shared" ref="X25950:X26013" si="2184">IF(U25950=TRUE, MID(LEFT(N25950,FIND(")",N25950)-1),FIND("(",N25950)+1,LEN(N25950)), "")</f>
        <v/>
      </c>
      <c r="BC25950" s="9" t="str">
        <f>IF(V25950="","",MAX(BC$1:BC25949)+1)</f>
        <v/>
      </c>
    </row>
    <row r="25951" spans="21:55">
      <c r="U25951" s="17" t="b">
        <f t="shared" si="2181"/>
        <v>0</v>
      </c>
      <c r="V25951" s="9" t="str">
        <f t="shared" si="2182"/>
        <v/>
      </c>
      <c r="W25951" s="9" t="str">
        <f t="shared" si="2183"/>
        <v/>
      </c>
      <c r="X25951" s="9" t="str">
        <f t="shared" si="2184"/>
        <v/>
      </c>
      <c r="BC25951" s="9" t="str">
        <f>IF(V25951="","",MAX(BC$1:BC25950)+1)</f>
        <v/>
      </c>
    </row>
    <row r="25952" spans="21:55">
      <c r="U25952" s="17" t="b">
        <f t="shared" si="2181"/>
        <v>0</v>
      </c>
      <c r="V25952" s="9" t="str">
        <f t="shared" si="2182"/>
        <v/>
      </c>
      <c r="W25952" s="9" t="str">
        <f t="shared" si="2183"/>
        <v/>
      </c>
      <c r="X25952" s="9" t="str">
        <f t="shared" si="2184"/>
        <v/>
      </c>
      <c r="BC25952" s="9" t="str">
        <f>IF(V25952="","",MAX(BC$1:BC25951)+1)</f>
        <v/>
      </c>
    </row>
    <row r="25953" spans="21:55">
      <c r="U25953" s="17" t="b">
        <f t="shared" si="2181"/>
        <v>0</v>
      </c>
      <c r="V25953" s="9" t="str">
        <f t="shared" si="2182"/>
        <v/>
      </c>
      <c r="W25953" s="9" t="str">
        <f t="shared" si="2183"/>
        <v/>
      </c>
      <c r="X25953" s="9" t="str">
        <f t="shared" si="2184"/>
        <v/>
      </c>
      <c r="BC25953" s="9" t="str">
        <f>IF(V25953="","",MAX(BC$1:BC25952)+1)</f>
        <v/>
      </c>
    </row>
    <row r="25954" spans="21:55">
      <c r="U25954" s="17" t="b">
        <f t="shared" si="2181"/>
        <v>0</v>
      </c>
      <c r="V25954" s="9" t="str">
        <f t="shared" si="2182"/>
        <v/>
      </c>
      <c r="W25954" s="9" t="str">
        <f t="shared" si="2183"/>
        <v/>
      </c>
      <c r="X25954" s="9" t="str">
        <f t="shared" si="2184"/>
        <v/>
      </c>
      <c r="BC25954" s="9" t="str">
        <f>IF(V25954="","",MAX(BC$1:BC25953)+1)</f>
        <v/>
      </c>
    </row>
    <row r="25955" spans="21:55">
      <c r="U25955" s="17" t="b">
        <f t="shared" si="2181"/>
        <v>0</v>
      </c>
      <c r="V25955" s="9" t="str">
        <f t="shared" si="2182"/>
        <v/>
      </c>
      <c r="W25955" s="9" t="str">
        <f t="shared" si="2183"/>
        <v/>
      </c>
      <c r="X25955" s="9" t="str">
        <f t="shared" si="2184"/>
        <v/>
      </c>
      <c r="BC25955" s="9" t="str">
        <f>IF(V25955="","",MAX(BC$1:BC25954)+1)</f>
        <v/>
      </c>
    </row>
    <row r="25956" spans="21:55">
      <c r="U25956" s="17" t="b">
        <f t="shared" si="2181"/>
        <v>0</v>
      </c>
      <c r="V25956" s="9" t="str">
        <f t="shared" si="2182"/>
        <v/>
      </c>
      <c r="W25956" s="9" t="str">
        <f t="shared" si="2183"/>
        <v/>
      </c>
      <c r="X25956" s="9" t="str">
        <f t="shared" si="2184"/>
        <v/>
      </c>
      <c r="BC25956" s="9" t="str">
        <f>IF(V25956="","",MAX(BC$1:BC25955)+1)</f>
        <v/>
      </c>
    </row>
    <row r="25957" spans="21:55">
      <c r="U25957" s="17" t="b">
        <f t="shared" si="2181"/>
        <v>0</v>
      </c>
      <c r="V25957" s="9" t="str">
        <f t="shared" si="2182"/>
        <v/>
      </c>
      <c r="W25957" s="9" t="str">
        <f t="shared" si="2183"/>
        <v/>
      </c>
      <c r="X25957" s="9" t="str">
        <f t="shared" si="2184"/>
        <v/>
      </c>
      <c r="BC25957" s="9" t="str">
        <f>IF(V25957="","",MAX(BC$1:BC25956)+1)</f>
        <v/>
      </c>
    </row>
    <row r="25958" spans="21:55">
      <c r="U25958" s="17" t="b">
        <f t="shared" si="2181"/>
        <v>0</v>
      </c>
      <c r="V25958" s="9" t="str">
        <f t="shared" si="2182"/>
        <v/>
      </c>
      <c r="W25958" s="9" t="str">
        <f t="shared" si="2183"/>
        <v/>
      </c>
      <c r="X25958" s="9" t="str">
        <f t="shared" si="2184"/>
        <v/>
      </c>
      <c r="BC25958" s="9" t="str">
        <f>IF(V25958="","",MAX(BC$1:BC25957)+1)</f>
        <v/>
      </c>
    </row>
    <row r="25959" spans="21:55">
      <c r="U25959" s="17" t="b">
        <f t="shared" si="2181"/>
        <v>0</v>
      </c>
      <c r="V25959" s="9" t="str">
        <f t="shared" si="2182"/>
        <v/>
      </c>
      <c r="W25959" s="9" t="str">
        <f t="shared" si="2183"/>
        <v/>
      </c>
      <c r="X25959" s="9" t="str">
        <f t="shared" si="2184"/>
        <v/>
      </c>
      <c r="BC25959" s="9" t="str">
        <f>IF(V25959="","",MAX(BC$1:BC25958)+1)</f>
        <v/>
      </c>
    </row>
    <row r="25960" spans="21:55">
      <c r="U25960" s="17" t="b">
        <f t="shared" si="2181"/>
        <v>0</v>
      </c>
      <c r="V25960" s="9" t="str">
        <f t="shared" si="2182"/>
        <v/>
      </c>
      <c r="W25960" s="9" t="str">
        <f t="shared" si="2183"/>
        <v/>
      </c>
      <c r="X25960" s="9" t="str">
        <f t="shared" si="2184"/>
        <v/>
      </c>
      <c r="BC25960" s="9" t="str">
        <f>IF(V25960="","",MAX(BC$1:BC25959)+1)</f>
        <v/>
      </c>
    </row>
    <row r="25961" spans="21:55">
      <c r="U25961" s="17" t="b">
        <f t="shared" si="2181"/>
        <v>0</v>
      </c>
      <c r="V25961" s="9" t="str">
        <f t="shared" si="2182"/>
        <v/>
      </c>
      <c r="W25961" s="9" t="str">
        <f t="shared" si="2183"/>
        <v/>
      </c>
      <c r="X25961" s="9" t="str">
        <f t="shared" si="2184"/>
        <v/>
      </c>
      <c r="BC25961" s="9" t="str">
        <f>IF(V25961="","",MAX(BC$1:BC25960)+1)</f>
        <v/>
      </c>
    </row>
    <row r="25962" spans="21:55">
      <c r="U25962" s="17" t="b">
        <f t="shared" si="2181"/>
        <v>0</v>
      </c>
      <c r="V25962" s="9" t="str">
        <f t="shared" si="2182"/>
        <v/>
      </c>
      <c r="W25962" s="9" t="str">
        <f t="shared" si="2183"/>
        <v/>
      </c>
      <c r="X25962" s="9" t="str">
        <f t="shared" si="2184"/>
        <v/>
      </c>
      <c r="BC25962" s="9" t="str">
        <f>IF(V25962="","",MAX(BC$1:BC25961)+1)</f>
        <v/>
      </c>
    </row>
    <row r="25963" spans="21:55">
      <c r="U25963" s="17" t="b">
        <f t="shared" si="2181"/>
        <v>0</v>
      </c>
      <c r="V25963" s="9" t="str">
        <f t="shared" si="2182"/>
        <v/>
      </c>
      <c r="W25963" s="9" t="str">
        <f t="shared" si="2183"/>
        <v/>
      </c>
      <c r="X25963" s="9" t="str">
        <f t="shared" si="2184"/>
        <v/>
      </c>
      <c r="BC25963" s="9" t="str">
        <f>IF(V25963="","",MAX(BC$1:BC25962)+1)</f>
        <v/>
      </c>
    </row>
    <row r="25964" spans="21:55">
      <c r="U25964" s="17" t="b">
        <f t="shared" si="2181"/>
        <v>0</v>
      </c>
      <c r="V25964" s="9" t="str">
        <f t="shared" si="2182"/>
        <v/>
      </c>
      <c r="W25964" s="9" t="str">
        <f t="shared" si="2183"/>
        <v/>
      </c>
      <c r="X25964" s="9" t="str">
        <f t="shared" si="2184"/>
        <v/>
      </c>
      <c r="BC25964" s="9" t="str">
        <f>IF(V25964="","",MAX(BC$1:BC25963)+1)</f>
        <v/>
      </c>
    </row>
    <row r="25965" spans="21:55">
      <c r="U25965" s="17" t="b">
        <f t="shared" si="2181"/>
        <v>0</v>
      </c>
      <c r="V25965" s="9" t="str">
        <f t="shared" si="2182"/>
        <v/>
      </c>
      <c r="W25965" s="9" t="str">
        <f t="shared" si="2183"/>
        <v/>
      </c>
      <c r="X25965" s="9" t="str">
        <f t="shared" si="2184"/>
        <v/>
      </c>
      <c r="BC25965" s="9" t="str">
        <f>IF(V25965="","",MAX(BC$1:BC25964)+1)</f>
        <v/>
      </c>
    </row>
    <row r="25966" spans="21:55">
      <c r="U25966" s="17" t="b">
        <f t="shared" si="2181"/>
        <v>0</v>
      </c>
      <c r="V25966" s="9" t="str">
        <f t="shared" si="2182"/>
        <v/>
      </c>
      <c r="W25966" s="9" t="str">
        <f t="shared" si="2183"/>
        <v/>
      </c>
      <c r="X25966" s="9" t="str">
        <f t="shared" si="2184"/>
        <v/>
      </c>
      <c r="BC25966" s="9" t="str">
        <f>IF(V25966="","",MAX(BC$1:BC25965)+1)</f>
        <v/>
      </c>
    </row>
    <row r="25967" spans="21:55">
      <c r="U25967" s="17" t="b">
        <f t="shared" si="2181"/>
        <v>0</v>
      </c>
      <c r="V25967" s="9" t="str">
        <f t="shared" si="2182"/>
        <v/>
      </c>
      <c r="W25967" s="9" t="str">
        <f t="shared" si="2183"/>
        <v/>
      </c>
      <c r="X25967" s="9" t="str">
        <f t="shared" si="2184"/>
        <v/>
      </c>
      <c r="BC25967" s="9" t="str">
        <f>IF(V25967="","",MAX(BC$1:BC25966)+1)</f>
        <v/>
      </c>
    </row>
    <row r="25968" spans="21:55">
      <c r="U25968" s="17" t="b">
        <f t="shared" si="2181"/>
        <v>0</v>
      </c>
      <c r="V25968" s="9" t="str">
        <f t="shared" si="2182"/>
        <v/>
      </c>
      <c r="W25968" s="9" t="str">
        <f t="shared" si="2183"/>
        <v/>
      </c>
      <c r="X25968" s="9" t="str">
        <f t="shared" si="2184"/>
        <v/>
      </c>
      <c r="BC25968" s="9" t="str">
        <f>IF(V25968="","",MAX(BC$1:BC25967)+1)</f>
        <v/>
      </c>
    </row>
    <row r="25969" spans="21:55">
      <c r="U25969" s="17" t="b">
        <f t="shared" si="2181"/>
        <v>0</v>
      </c>
      <c r="V25969" s="9" t="str">
        <f t="shared" si="2182"/>
        <v/>
      </c>
      <c r="W25969" s="9" t="str">
        <f t="shared" si="2183"/>
        <v/>
      </c>
      <c r="X25969" s="9" t="str">
        <f t="shared" si="2184"/>
        <v/>
      </c>
      <c r="BC25969" s="9" t="str">
        <f>IF(V25969="","",MAX(BC$1:BC25968)+1)</f>
        <v/>
      </c>
    </row>
    <row r="25970" spans="21:55">
      <c r="U25970" s="17" t="b">
        <f t="shared" si="2181"/>
        <v>0</v>
      </c>
      <c r="V25970" s="9" t="str">
        <f t="shared" si="2182"/>
        <v/>
      </c>
      <c r="W25970" s="9" t="str">
        <f t="shared" si="2183"/>
        <v/>
      </c>
      <c r="X25970" s="9" t="str">
        <f t="shared" si="2184"/>
        <v/>
      </c>
      <c r="BC25970" s="9" t="str">
        <f>IF(V25970="","",MAX(BC$1:BC25969)+1)</f>
        <v/>
      </c>
    </row>
    <row r="25971" spans="21:55">
      <c r="U25971" s="17" t="b">
        <f t="shared" si="2181"/>
        <v>0</v>
      </c>
      <c r="V25971" s="9" t="str">
        <f t="shared" si="2182"/>
        <v/>
      </c>
      <c r="W25971" s="9" t="str">
        <f t="shared" si="2183"/>
        <v/>
      </c>
      <c r="X25971" s="9" t="str">
        <f t="shared" si="2184"/>
        <v/>
      </c>
      <c r="BC25971" s="9" t="str">
        <f>IF(V25971="","",MAX(BC$1:BC25970)+1)</f>
        <v/>
      </c>
    </row>
    <row r="25972" spans="21:55">
      <c r="U25972" s="17" t="b">
        <f t="shared" si="2181"/>
        <v>0</v>
      </c>
      <c r="V25972" s="9" t="str">
        <f t="shared" si="2182"/>
        <v/>
      </c>
      <c r="W25972" s="9" t="str">
        <f t="shared" si="2183"/>
        <v/>
      </c>
      <c r="X25972" s="9" t="str">
        <f t="shared" si="2184"/>
        <v/>
      </c>
      <c r="BC25972" s="9" t="str">
        <f>IF(V25972="","",MAX(BC$1:BC25971)+1)</f>
        <v/>
      </c>
    </row>
    <row r="25973" spans="21:55">
      <c r="U25973" s="17" t="b">
        <f t="shared" si="2181"/>
        <v>0</v>
      </c>
      <c r="V25973" s="9" t="str">
        <f t="shared" si="2182"/>
        <v/>
      </c>
      <c r="W25973" s="9" t="str">
        <f t="shared" si="2183"/>
        <v/>
      </c>
      <c r="X25973" s="9" t="str">
        <f t="shared" si="2184"/>
        <v/>
      </c>
      <c r="BC25973" s="9" t="str">
        <f>IF(V25973="","",MAX(BC$1:BC25972)+1)</f>
        <v/>
      </c>
    </row>
    <row r="25974" spans="21:55">
      <c r="U25974" s="17" t="b">
        <f t="shared" si="2181"/>
        <v>0</v>
      </c>
      <c r="V25974" s="9" t="str">
        <f t="shared" si="2182"/>
        <v/>
      </c>
      <c r="W25974" s="9" t="str">
        <f t="shared" si="2183"/>
        <v/>
      </c>
      <c r="X25974" s="9" t="str">
        <f t="shared" si="2184"/>
        <v/>
      </c>
      <c r="BC25974" s="9" t="str">
        <f>IF(V25974="","",MAX(BC$1:BC25973)+1)</f>
        <v/>
      </c>
    </row>
    <row r="25975" spans="21:55">
      <c r="U25975" s="17" t="b">
        <f t="shared" si="2181"/>
        <v>0</v>
      </c>
      <c r="V25975" s="9" t="str">
        <f t="shared" si="2182"/>
        <v/>
      </c>
      <c r="W25975" s="9" t="str">
        <f t="shared" si="2183"/>
        <v/>
      </c>
      <c r="X25975" s="9" t="str">
        <f t="shared" si="2184"/>
        <v/>
      </c>
      <c r="BC25975" s="9" t="str">
        <f>IF(V25975="","",MAX(BC$1:BC25974)+1)</f>
        <v/>
      </c>
    </row>
    <row r="25976" spans="21:55">
      <c r="U25976" s="17" t="b">
        <f t="shared" si="2181"/>
        <v>0</v>
      </c>
      <c r="V25976" s="9" t="str">
        <f t="shared" si="2182"/>
        <v/>
      </c>
      <c r="W25976" s="9" t="str">
        <f t="shared" si="2183"/>
        <v/>
      </c>
      <c r="X25976" s="9" t="str">
        <f t="shared" si="2184"/>
        <v/>
      </c>
      <c r="BC25976" s="9" t="str">
        <f>IF(V25976="","",MAX(BC$1:BC25975)+1)</f>
        <v/>
      </c>
    </row>
    <row r="25977" spans="21:55">
      <c r="U25977" s="17" t="b">
        <f t="shared" si="2181"/>
        <v>0</v>
      </c>
      <c r="V25977" s="9" t="str">
        <f t="shared" si="2182"/>
        <v/>
      </c>
      <c r="W25977" s="9" t="str">
        <f t="shared" si="2183"/>
        <v/>
      </c>
      <c r="X25977" s="9" t="str">
        <f t="shared" si="2184"/>
        <v/>
      </c>
      <c r="BC25977" s="9" t="str">
        <f>IF(V25977="","",MAX(BC$1:BC25976)+1)</f>
        <v/>
      </c>
    </row>
    <row r="25978" spans="21:55">
      <c r="U25978" s="17" t="b">
        <f t="shared" si="2181"/>
        <v>0</v>
      </c>
      <c r="V25978" s="9" t="str">
        <f t="shared" si="2182"/>
        <v/>
      </c>
      <c r="W25978" s="9" t="str">
        <f t="shared" si="2183"/>
        <v/>
      </c>
      <c r="X25978" s="9" t="str">
        <f t="shared" si="2184"/>
        <v/>
      </c>
      <c r="BC25978" s="9" t="str">
        <f>IF(V25978="","",MAX(BC$1:BC25977)+1)</f>
        <v/>
      </c>
    </row>
    <row r="25979" spans="21:55">
      <c r="U25979" s="17" t="b">
        <f t="shared" si="2181"/>
        <v>0</v>
      </c>
      <c r="V25979" s="9" t="str">
        <f t="shared" si="2182"/>
        <v/>
      </c>
      <c r="W25979" s="9" t="str">
        <f t="shared" si="2183"/>
        <v/>
      </c>
      <c r="X25979" s="9" t="str">
        <f t="shared" si="2184"/>
        <v/>
      </c>
      <c r="BC25979" s="9" t="str">
        <f>IF(V25979="","",MAX(BC$1:BC25978)+1)</f>
        <v/>
      </c>
    </row>
    <row r="25980" spans="21:55">
      <c r="U25980" s="17" t="b">
        <f t="shared" si="2181"/>
        <v>0</v>
      </c>
      <c r="V25980" s="9" t="str">
        <f t="shared" si="2182"/>
        <v/>
      </c>
      <c r="W25980" s="9" t="str">
        <f t="shared" si="2183"/>
        <v/>
      </c>
      <c r="X25980" s="9" t="str">
        <f t="shared" si="2184"/>
        <v/>
      </c>
      <c r="BC25980" s="9" t="str">
        <f>IF(V25980="","",MAX(BC$1:BC25979)+1)</f>
        <v/>
      </c>
    </row>
    <row r="25981" spans="21:55">
      <c r="U25981" s="17" t="b">
        <f t="shared" si="2181"/>
        <v>0</v>
      </c>
      <c r="V25981" s="9" t="str">
        <f t="shared" si="2182"/>
        <v/>
      </c>
      <c r="W25981" s="9" t="str">
        <f t="shared" si="2183"/>
        <v/>
      </c>
      <c r="X25981" s="9" t="str">
        <f t="shared" si="2184"/>
        <v/>
      </c>
      <c r="BC25981" s="9" t="str">
        <f>IF(V25981="","",MAX(BC$1:BC25980)+1)</f>
        <v/>
      </c>
    </row>
    <row r="25982" spans="21:55">
      <c r="U25982" s="17" t="b">
        <f t="shared" si="2181"/>
        <v>0</v>
      </c>
      <c r="V25982" s="9" t="str">
        <f t="shared" si="2182"/>
        <v/>
      </c>
      <c r="W25982" s="9" t="str">
        <f t="shared" si="2183"/>
        <v/>
      </c>
      <c r="X25982" s="9" t="str">
        <f t="shared" si="2184"/>
        <v/>
      </c>
      <c r="BC25982" s="9" t="str">
        <f>IF(V25982="","",MAX(BC$1:BC25981)+1)</f>
        <v/>
      </c>
    </row>
    <row r="25983" spans="21:55">
      <c r="U25983" s="17" t="b">
        <f t="shared" si="2181"/>
        <v>0</v>
      </c>
      <c r="V25983" s="9" t="str">
        <f t="shared" si="2182"/>
        <v/>
      </c>
      <c r="W25983" s="9" t="str">
        <f t="shared" si="2183"/>
        <v/>
      </c>
      <c r="X25983" s="9" t="str">
        <f t="shared" si="2184"/>
        <v/>
      </c>
      <c r="BC25983" s="9" t="str">
        <f>IF(V25983="","",MAX(BC$1:BC25982)+1)</f>
        <v/>
      </c>
    </row>
    <row r="25984" spans="21:55">
      <c r="U25984" s="17" t="b">
        <f t="shared" si="2181"/>
        <v>0</v>
      </c>
      <c r="V25984" s="9" t="str">
        <f t="shared" si="2182"/>
        <v/>
      </c>
      <c r="W25984" s="9" t="str">
        <f t="shared" si="2183"/>
        <v/>
      </c>
      <c r="X25984" s="9" t="str">
        <f t="shared" si="2184"/>
        <v/>
      </c>
      <c r="BC25984" s="9" t="str">
        <f>IF(V25984="","",MAX(BC$1:BC25983)+1)</f>
        <v/>
      </c>
    </row>
    <row r="25985" spans="21:55">
      <c r="U25985" s="17" t="b">
        <f t="shared" si="2181"/>
        <v>0</v>
      </c>
      <c r="V25985" s="9" t="str">
        <f t="shared" si="2182"/>
        <v/>
      </c>
      <c r="W25985" s="9" t="str">
        <f t="shared" si="2183"/>
        <v/>
      </c>
      <c r="X25985" s="9" t="str">
        <f t="shared" si="2184"/>
        <v/>
      </c>
      <c r="BC25985" s="9" t="str">
        <f>IF(V25985="","",MAX(BC$1:BC25984)+1)</f>
        <v/>
      </c>
    </row>
    <row r="25986" spans="21:55">
      <c r="U25986" s="17" t="b">
        <f t="shared" ref="U25986:U26049" si="2185">AND(ISNUMBER(SEARCH("(rs",N25986)),NOT(ISNUMBER(SEARCH("oxidation",N25986))),NOT(ISNUMBER(SEARCH("deamidated",N25986))),NOT(ISNUMBER(SEARCH("ammonia",N25986))),NOT(ISNUMBER(SEARCH("acetyl",N25986))),NOT(ISNUMBER(SEARCH("phospho",N25986))),NOT(ISNUMBER(SEARCH("dehydrated",N25986))))</f>
        <v>0</v>
      </c>
      <c r="V25986" s="9" t="str">
        <f t="shared" ref="V25986:V26049" si="2186">IF(U25986=TRUE, IF(ISNUMBER(SEARCH(":",P25986))=TRUE, LEFT(P25986,FIND(":",P25986)-1),P25986), "")</f>
        <v/>
      </c>
      <c r="W25986" s="9" t="str">
        <f t="shared" ref="W25986:W26049" si="2187">IF(U25986=TRUE,IF(ISNUMBER(SEARCH("Carb",N25986))=TRUE,MID(LEFT(N25986,FIND("#",N25986)-1),FIND(CHAR(1),SUBSTITUTE(N25986," ",CHAR(1),(LEN(N25986)-LEN(SUBSTITUTE(N25986," ","")))-1))+1,LEN(N25986)),LEFT(N25986,FIND("#",N25986)-1)),"")</f>
        <v/>
      </c>
      <c r="X25986" s="9" t="str">
        <f t="shared" si="2184"/>
        <v/>
      </c>
      <c r="BC25986" s="9" t="str">
        <f>IF(V25986="","",MAX(BC$1:BC25985)+1)</f>
        <v/>
      </c>
    </row>
    <row r="25987" spans="21:55">
      <c r="U25987" s="17" t="b">
        <f t="shared" si="2185"/>
        <v>0</v>
      </c>
      <c r="V25987" s="9" t="str">
        <f t="shared" si="2186"/>
        <v/>
      </c>
      <c r="W25987" s="9" t="str">
        <f t="shared" si="2187"/>
        <v/>
      </c>
      <c r="X25987" s="9" t="str">
        <f t="shared" si="2184"/>
        <v/>
      </c>
      <c r="BC25987" s="9" t="str">
        <f>IF(V25987="","",MAX(BC$1:BC25986)+1)</f>
        <v/>
      </c>
    </row>
    <row r="25988" spans="21:55">
      <c r="U25988" s="17" t="b">
        <f t="shared" si="2185"/>
        <v>0</v>
      </c>
      <c r="V25988" s="9" t="str">
        <f t="shared" si="2186"/>
        <v/>
      </c>
      <c r="W25988" s="9" t="str">
        <f t="shared" si="2187"/>
        <v/>
      </c>
      <c r="X25988" s="9" t="str">
        <f t="shared" si="2184"/>
        <v/>
      </c>
      <c r="BC25988" s="9" t="str">
        <f>IF(V25988="","",MAX(BC$1:BC25987)+1)</f>
        <v/>
      </c>
    </row>
    <row r="25989" spans="21:55">
      <c r="U25989" s="17" t="b">
        <f t="shared" si="2185"/>
        <v>0</v>
      </c>
      <c r="V25989" s="9" t="str">
        <f t="shared" si="2186"/>
        <v/>
      </c>
      <c r="W25989" s="9" t="str">
        <f t="shared" si="2187"/>
        <v/>
      </c>
      <c r="X25989" s="9" t="str">
        <f t="shared" si="2184"/>
        <v/>
      </c>
      <c r="BC25989" s="9" t="str">
        <f>IF(V25989="","",MAX(BC$1:BC25988)+1)</f>
        <v/>
      </c>
    </row>
    <row r="25990" spans="21:55">
      <c r="U25990" s="17" t="b">
        <f t="shared" si="2185"/>
        <v>0</v>
      </c>
      <c r="V25990" s="9" t="str">
        <f t="shared" si="2186"/>
        <v/>
      </c>
      <c r="W25990" s="9" t="str">
        <f t="shared" si="2187"/>
        <v/>
      </c>
      <c r="X25990" s="9" t="str">
        <f t="shared" si="2184"/>
        <v/>
      </c>
      <c r="BC25990" s="9" t="str">
        <f>IF(V25990="","",MAX(BC$1:BC25989)+1)</f>
        <v/>
      </c>
    </row>
    <row r="25991" spans="21:55">
      <c r="U25991" s="17" t="b">
        <f t="shared" si="2185"/>
        <v>0</v>
      </c>
      <c r="V25991" s="9" t="str">
        <f t="shared" si="2186"/>
        <v/>
      </c>
      <c r="W25991" s="9" t="str">
        <f t="shared" si="2187"/>
        <v/>
      </c>
      <c r="X25991" s="9" t="str">
        <f t="shared" si="2184"/>
        <v/>
      </c>
      <c r="BC25991" s="9" t="str">
        <f>IF(V25991="","",MAX(BC$1:BC25990)+1)</f>
        <v/>
      </c>
    </row>
    <row r="25992" spans="21:55">
      <c r="U25992" s="17" t="b">
        <f t="shared" si="2185"/>
        <v>0</v>
      </c>
      <c r="V25992" s="9" t="str">
        <f t="shared" si="2186"/>
        <v/>
      </c>
      <c r="W25992" s="9" t="str">
        <f t="shared" si="2187"/>
        <v/>
      </c>
      <c r="X25992" s="9" t="str">
        <f t="shared" si="2184"/>
        <v/>
      </c>
      <c r="BC25992" s="9" t="str">
        <f>IF(V25992="","",MAX(BC$1:BC25991)+1)</f>
        <v/>
      </c>
    </row>
    <row r="25993" spans="21:55">
      <c r="U25993" s="17" t="b">
        <f t="shared" si="2185"/>
        <v>0</v>
      </c>
      <c r="V25993" s="9" t="str">
        <f t="shared" si="2186"/>
        <v/>
      </c>
      <c r="W25993" s="9" t="str">
        <f t="shared" si="2187"/>
        <v/>
      </c>
      <c r="X25993" s="9" t="str">
        <f t="shared" si="2184"/>
        <v/>
      </c>
      <c r="BC25993" s="9" t="str">
        <f>IF(V25993="","",MAX(BC$1:BC25992)+1)</f>
        <v/>
      </c>
    </row>
    <row r="25994" spans="21:55">
      <c r="U25994" s="17" t="b">
        <f t="shared" si="2185"/>
        <v>0</v>
      </c>
      <c r="V25994" s="9" t="str">
        <f t="shared" si="2186"/>
        <v/>
      </c>
      <c r="W25994" s="9" t="str">
        <f t="shared" si="2187"/>
        <v/>
      </c>
      <c r="X25994" s="9" t="str">
        <f t="shared" si="2184"/>
        <v/>
      </c>
      <c r="BC25994" s="9" t="str">
        <f>IF(V25994="","",MAX(BC$1:BC25993)+1)</f>
        <v/>
      </c>
    </row>
    <row r="25995" spans="21:55">
      <c r="U25995" s="17" t="b">
        <f t="shared" si="2185"/>
        <v>0</v>
      </c>
      <c r="V25995" s="9" t="str">
        <f t="shared" si="2186"/>
        <v/>
      </c>
      <c r="W25995" s="9" t="str">
        <f t="shared" si="2187"/>
        <v/>
      </c>
      <c r="X25995" s="9" t="str">
        <f t="shared" si="2184"/>
        <v/>
      </c>
      <c r="BC25995" s="9" t="str">
        <f>IF(V25995="","",MAX(BC$1:BC25994)+1)</f>
        <v/>
      </c>
    </row>
    <row r="25996" spans="21:55">
      <c r="U25996" s="17" t="b">
        <f t="shared" si="2185"/>
        <v>0</v>
      </c>
      <c r="V25996" s="9" t="str">
        <f t="shared" si="2186"/>
        <v/>
      </c>
      <c r="W25996" s="9" t="str">
        <f t="shared" si="2187"/>
        <v/>
      </c>
      <c r="X25996" s="9" t="str">
        <f t="shared" si="2184"/>
        <v/>
      </c>
      <c r="BC25996" s="9" t="str">
        <f>IF(V25996="","",MAX(BC$1:BC25995)+1)</f>
        <v/>
      </c>
    </row>
    <row r="25997" spans="21:55">
      <c r="U25997" s="17" t="b">
        <f t="shared" si="2185"/>
        <v>0</v>
      </c>
      <c r="V25997" s="9" t="str">
        <f t="shared" si="2186"/>
        <v/>
      </c>
      <c r="W25997" s="9" t="str">
        <f t="shared" si="2187"/>
        <v/>
      </c>
      <c r="X25997" s="9" t="str">
        <f t="shared" si="2184"/>
        <v/>
      </c>
      <c r="BC25997" s="9" t="str">
        <f>IF(V25997="","",MAX(BC$1:BC25996)+1)</f>
        <v/>
      </c>
    </row>
    <row r="25998" spans="21:55">
      <c r="U25998" s="17" t="b">
        <f t="shared" si="2185"/>
        <v>0</v>
      </c>
      <c r="V25998" s="9" t="str">
        <f t="shared" si="2186"/>
        <v/>
      </c>
      <c r="W25998" s="9" t="str">
        <f t="shared" si="2187"/>
        <v/>
      </c>
      <c r="X25998" s="9" t="str">
        <f t="shared" si="2184"/>
        <v/>
      </c>
      <c r="BC25998" s="9" t="str">
        <f>IF(V25998="","",MAX(BC$1:BC25997)+1)</f>
        <v/>
      </c>
    </row>
    <row r="25999" spans="21:55">
      <c r="U25999" s="17" t="b">
        <f t="shared" si="2185"/>
        <v>0</v>
      </c>
      <c r="V25999" s="9" t="str">
        <f t="shared" si="2186"/>
        <v/>
      </c>
      <c r="W25999" s="9" t="str">
        <f t="shared" si="2187"/>
        <v/>
      </c>
      <c r="X25999" s="9" t="str">
        <f t="shared" si="2184"/>
        <v/>
      </c>
      <c r="BC25999" s="9" t="str">
        <f>IF(V25999="","",MAX(BC$1:BC25998)+1)</f>
        <v/>
      </c>
    </row>
    <row r="26000" spans="21:55">
      <c r="U26000" s="17" t="b">
        <f t="shared" si="2185"/>
        <v>0</v>
      </c>
      <c r="V26000" s="9" t="str">
        <f t="shared" si="2186"/>
        <v/>
      </c>
      <c r="W26000" s="9" t="str">
        <f t="shared" si="2187"/>
        <v/>
      </c>
      <c r="X26000" s="9" t="str">
        <f t="shared" si="2184"/>
        <v/>
      </c>
      <c r="BC26000" s="9" t="str">
        <f>IF(V26000="","",MAX(BC$1:BC25999)+1)</f>
        <v/>
      </c>
    </row>
    <row r="26001" spans="21:55">
      <c r="U26001" s="17" t="b">
        <f t="shared" si="2185"/>
        <v>0</v>
      </c>
      <c r="V26001" s="9" t="str">
        <f t="shared" si="2186"/>
        <v/>
      </c>
      <c r="W26001" s="9" t="str">
        <f t="shared" si="2187"/>
        <v/>
      </c>
      <c r="X26001" s="9" t="str">
        <f t="shared" si="2184"/>
        <v/>
      </c>
      <c r="BC26001" s="9" t="str">
        <f>IF(V26001="","",MAX(BC$1:BC26000)+1)</f>
        <v/>
      </c>
    </row>
    <row r="26002" spans="21:55">
      <c r="U26002" s="17" t="b">
        <f t="shared" si="2185"/>
        <v>0</v>
      </c>
      <c r="V26002" s="9" t="str">
        <f t="shared" si="2186"/>
        <v/>
      </c>
      <c r="W26002" s="9" t="str">
        <f t="shared" si="2187"/>
        <v/>
      </c>
      <c r="X26002" s="9" t="str">
        <f t="shared" si="2184"/>
        <v/>
      </c>
      <c r="BC26002" s="9" t="str">
        <f>IF(V26002="","",MAX(BC$1:BC26001)+1)</f>
        <v/>
      </c>
    </row>
    <row r="26003" spans="21:55">
      <c r="U26003" s="17" t="b">
        <f t="shared" si="2185"/>
        <v>0</v>
      </c>
      <c r="V26003" s="9" t="str">
        <f t="shared" si="2186"/>
        <v/>
      </c>
      <c r="W26003" s="9" t="str">
        <f t="shared" si="2187"/>
        <v/>
      </c>
      <c r="X26003" s="9" t="str">
        <f t="shared" si="2184"/>
        <v/>
      </c>
      <c r="BC26003" s="9" t="str">
        <f>IF(V26003="","",MAX(BC$1:BC26002)+1)</f>
        <v/>
      </c>
    </row>
    <row r="26004" spans="21:55">
      <c r="U26004" s="17" t="b">
        <f t="shared" si="2185"/>
        <v>0</v>
      </c>
      <c r="V26004" s="9" t="str">
        <f t="shared" si="2186"/>
        <v/>
      </c>
      <c r="W26004" s="9" t="str">
        <f t="shared" si="2187"/>
        <v/>
      </c>
      <c r="X26004" s="9" t="str">
        <f t="shared" si="2184"/>
        <v/>
      </c>
      <c r="BC26004" s="9" t="str">
        <f>IF(V26004="","",MAX(BC$1:BC26003)+1)</f>
        <v/>
      </c>
    </row>
    <row r="26005" spans="21:55">
      <c r="U26005" s="17" t="b">
        <f t="shared" si="2185"/>
        <v>0</v>
      </c>
      <c r="V26005" s="9" t="str">
        <f t="shared" si="2186"/>
        <v/>
      </c>
      <c r="W26005" s="9" t="str">
        <f t="shared" si="2187"/>
        <v/>
      </c>
      <c r="X26005" s="9" t="str">
        <f t="shared" si="2184"/>
        <v/>
      </c>
      <c r="BC26005" s="9" t="str">
        <f>IF(V26005="","",MAX(BC$1:BC26004)+1)</f>
        <v/>
      </c>
    </row>
    <row r="26006" spans="21:55">
      <c r="U26006" s="17" t="b">
        <f t="shared" si="2185"/>
        <v>0</v>
      </c>
      <c r="V26006" s="9" t="str">
        <f t="shared" si="2186"/>
        <v/>
      </c>
      <c r="W26006" s="9" t="str">
        <f t="shared" si="2187"/>
        <v/>
      </c>
      <c r="X26006" s="9" t="str">
        <f t="shared" si="2184"/>
        <v/>
      </c>
      <c r="BC26006" s="9" t="str">
        <f>IF(V26006="","",MAX(BC$1:BC26005)+1)</f>
        <v/>
      </c>
    </row>
    <row r="26007" spans="21:55">
      <c r="U26007" s="17" t="b">
        <f t="shared" si="2185"/>
        <v>0</v>
      </c>
      <c r="V26007" s="9" t="str">
        <f t="shared" si="2186"/>
        <v/>
      </c>
      <c r="W26007" s="9" t="str">
        <f t="shared" si="2187"/>
        <v/>
      </c>
      <c r="X26007" s="9" t="str">
        <f t="shared" si="2184"/>
        <v/>
      </c>
      <c r="BC26007" s="9" t="str">
        <f>IF(V26007="","",MAX(BC$1:BC26006)+1)</f>
        <v/>
      </c>
    </row>
    <row r="26008" spans="21:55">
      <c r="U26008" s="17" t="b">
        <f t="shared" si="2185"/>
        <v>0</v>
      </c>
      <c r="V26008" s="9" t="str">
        <f t="shared" si="2186"/>
        <v/>
      </c>
      <c r="W26008" s="9" t="str">
        <f t="shared" si="2187"/>
        <v/>
      </c>
      <c r="X26008" s="9" t="str">
        <f t="shared" si="2184"/>
        <v/>
      </c>
      <c r="BC26008" s="9" t="str">
        <f>IF(V26008="","",MAX(BC$1:BC26007)+1)</f>
        <v/>
      </c>
    </row>
    <row r="26009" spans="21:55">
      <c r="U26009" s="17" t="b">
        <f t="shared" si="2185"/>
        <v>0</v>
      </c>
      <c r="V26009" s="9" t="str">
        <f t="shared" si="2186"/>
        <v/>
      </c>
      <c r="W26009" s="9" t="str">
        <f t="shared" si="2187"/>
        <v/>
      </c>
      <c r="X26009" s="9" t="str">
        <f t="shared" si="2184"/>
        <v/>
      </c>
      <c r="BC26009" s="9" t="str">
        <f>IF(V26009="","",MAX(BC$1:BC26008)+1)</f>
        <v/>
      </c>
    </row>
    <row r="26010" spans="21:55">
      <c r="U26010" s="17" t="b">
        <f t="shared" si="2185"/>
        <v>0</v>
      </c>
      <c r="V26010" s="9" t="str">
        <f t="shared" si="2186"/>
        <v/>
      </c>
      <c r="W26010" s="9" t="str">
        <f t="shared" si="2187"/>
        <v/>
      </c>
      <c r="X26010" s="9" t="str">
        <f t="shared" si="2184"/>
        <v/>
      </c>
      <c r="BC26010" s="9" t="str">
        <f>IF(V26010="","",MAX(BC$1:BC26009)+1)</f>
        <v/>
      </c>
    </row>
    <row r="26011" spans="21:55">
      <c r="U26011" s="17" t="b">
        <f t="shared" si="2185"/>
        <v>0</v>
      </c>
      <c r="V26011" s="9" t="str">
        <f t="shared" si="2186"/>
        <v/>
      </c>
      <c r="W26011" s="9" t="str">
        <f t="shared" si="2187"/>
        <v/>
      </c>
      <c r="X26011" s="9" t="str">
        <f t="shared" si="2184"/>
        <v/>
      </c>
      <c r="BC26011" s="9" t="str">
        <f>IF(V26011="","",MAX(BC$1:BC26010)+1)</f>
        <v/>
      </c>
    </row>
    <row r="26012" spans="21:55">
      <c r="U26012" s="17" t="b">
        <f t="shared" si="2185"/>
        <v>0</v>
      </c>
      <c r="V26012" s="9" t="str">
        <f t="shared" si="2186"/>
        <v/>
      </c>
      <c r="W26012" s="9" t="str">
        <f t="shared" si="2187"/>
        <v/>
      </c>
      <c r="X26012" s="9" t="str">
        <f t="shared" si="2184"/>
        <v/>
      </c>
      <c r="BC26012" s="9" t="str">
        <f>IF(V26012="","",MAX(BC$1:BC26011)+1)</f>
        <v/>
      </c>
    </row>
    <row r="26013" spans="21:55">
      <c r="U26013" s="17" t="b">
        <f t="shared" si="2185"/>
        <v>0</v>
      </c>
      <c r="V26013" s="9" t="str">
        <f t="shared" si="2186"/>
        <v/>
      </c>
      <c r="W26013" s="9" t="str">
        <f t="shared" si="2187"/>
        <v/>
      </c>
      <c r="X26013" s="9" t="str">
        <f t="shared" si="2184"/>
        <v/>
      </c>
      <c r="BC26013" s="9" t="str">
        <f>IF(V26013="","",MAX(BC$1:BC26012)+1)</f>
        <v/>
      </c>
    </row>
    <row r="26014" spans="21:55">
      <c r="U26014" s="17" t="b">
        <f t="shared" si="2185"/>
        <v>0</v>
      </c>
      <c r="V26014" s="9" t="str">
        <f t="shared" si="2186"/>
        <v/>
      </c>
      <c r="W26014" s="9" t="str">
        <f t="shared" si="2187"/>
        <v/>
      </c>
      <c r="X26014" s="9" t="str">
        <f t="shared" ref="X26014:X26077" si="2188">IF(U26014=TRUE, MID(LEFT(N26014,FIND(")",N26014)-1),FIND("(",N26014)+1,LEN(N26014)), "")</f>
        <v/>
      </c>
      <c r="BC26014" s="9" t="str">
        <f>IF(V26014="","",MAX(BC$1:BC26013)+1)</f>
        <v/>
      </c>
    </row>
    <row r="26015" spans="21:55">
      <c r="U26015" s="17" t="b">
        <f t="shared" si="2185"/>
        <v>0</v>
      </c>
      <c r="V26015" s="9" t="str">
        <f t="shared" si="2186"/>
        <v/>
      </c>
      <c r="W26015" s="9" t="str">
        <f t="shared" si="2187"/>
        <v/>
      </c>
      <c r="X26015" s="9" t="str">
        <f t="shared" si="2188"/>
        <v/>
      </c>
      <c r="BC26015" s="9" t="str">
        <f>IF(V26015="","",MAX(BC$1:BC26014)+1)</f>
        <v/>
      </c>
    </row>
    <row r="26016" spans="21:55">
      <c r="U26016" s="17" t="b">
        <f t="shared" si="2185"/>
        <v>0</v>
      </c>
      <c r="V26016" s="9" t="str">
        <f t="shared" si="2186"/>
        <v/>
      </c>
      <c r="W26016" s="9" t="str">
        <f t="shared" si="2187"/>
        <v/>
      </c>
      <c r="X26016" s="9" t="str">
        <f t="shared" si="2188"/>
        <v/>
      </c>
      <c r="BC26016" s="9" t="str">
        <f>IF(V26016="","",MAX(BC$1:BC26015)+1)</f>
        <v/>
      </c>
    </row>
    <row r="26017" spans="21:55">
      <c r="U26017" s="17" t="b">
        <f t="shared" si="2185"/>
        <v>0</v>
      </c>
      <c r="V26017" s="9" t="str">
        <f t="shared" si="2186"/>
        <v/>
      </c>
      <c r="W26017" s="9" t="str">
        <f t="shared" si="2187"/>
        <v/>
      </c>
      <c r="X26017" s="9" t="str">
        <f t="shared" si="2188"/>
        <v/>
      </c>
      <c r="BC26017" s="9" t="str">
        <f>IF(V26017="","",MAX(BC$1:BC26016)+1)</f>
        <v/>
      </c>
    </row>
    <row r="26018" spans="21:55">
      <c r="U26018" s="17" t="b">
        <f t="shared" si="2185"/>
        <v>0</v>
      </c>
      <c r="V26018" s="9" t="str">
        <f t="shared" si="2186"/>
        <v/>
      </c>
      <c r="W26018" s="9" t="str">
        <f t="shared" si="2187"/>
        <v/>
      </c>
      <c r="X26018" s="9" t="str">
        <f t="shared" si="2188"/>
        <v/>
      </c>
      <c r="BC26018" s="9" t="str">
        <f>IF(V26018="","",MAX(BC$1:BC26017)+1)</f>
        <v/>
      </c>
    </row>
    <row r="26019" spans="21:55">
      <c r="U26019" s="17" t="b">
        <f t="shared" si="2185"/>
        <v>0</v>
      </c>
      <c r="V26019" s="9" t="str">
        <f t="shared" si="2186"/>
        <v/>
      </c>
      <c r="W26019" s="9" t="str">
        <f t="shared" si="2187"/>
        <v/>
      </c>
      <c r="X26019" s="9" t="str">
        <f t="shared" si="2188"/>
        <v/>
      </c>
      <c r="BC26019" s="9" t="str">
        <f>IF(V26019="","",MAX(BC$1:BC26018)+1)</f>
        <v/>
      </c>
    </row>
    <row r="26020" spans="21:55">
      <c r="U26020" s="17" t="b">
        <f t="shared" si="2185"/>
        <v>0</v>
      </c>
      <c r="V26020" s="9" t="str">
        <f t="shared" si="2186"/>
        <v/>
      </c>
      <c r="W26020" s="9" t="str">
        <f t="shared" si="2187"/>
        <v/>
      </c>
      <c r="X26020" s="9" t="str">
        <f t="shared" si="2188"/>
        <v/>
      </c>
      <c r="BC26020" s="9" t="str">
        <f>IF(V26020="","",MAX(BC$1:BC26019)+1)</f>
        <v/>
      </c>
    </row>
    <row r="26021" spans="21:55">
      <c r="U26021" s="17" t="b">
        <f t="shared" si="2185"/>
        <v>0</v>
      </c>
      <c r="V26021" s="9" t="str">
        <f t="shared" si="2186"/>
        <v/>
      </c>
      <c r="W26021" s="9" t="str">
        <f t="shared" si="2187"/>
        <v/>
      </c>
      <c r="X26021" s="9" t="str">
        <f t="shared" si="2188"/>
        <v/>
      </c>
      <c r="BC26021" s="9" t="str">
        <f>IF(V26021="","",MAX(BC$1:BC26020)+1)</f>
        <v/>
      </c>
    </row>
    <row r="26022" spans="21:55">
      <c r="U26022" s="17" t="b">
        <f t="shared" si="2185"/>
        <v>0</v>
      </c>
      <c r="V26022" s="9" t="str">
        <f t="shared" si="2186"/>
        <v/>
      </c>
      <c r="W26022" s="9" t="str">
        <f t="shared" si="2187"/>
        <v/>
      </c>
      <c r="X26022" s="9" t="str">
        <f t="shared" si="2188"/>
        <v/>
      </c>
      <c r="BC26022" s="9" t="str">
        <f>IF(V26022="","",MAX(BC$1:BC26021)+1)</f>
        <v/>
      </c>
    </row>
    <row r="26023" spans="21:55">
      <c r="U26023" s="17" t="b">
        <f t="shared" si="2185"/>
        <v>0</v>
      </c>
      <c r="V26023" s="9" t="str">
        <f t="shared" si="2186"/>
        <v/>
      </c>
      <c r="W26023" s="9" t="str">
        <f t="shared" si="2187"/>
        <v/>
      </c>
      <c r="X26023" s="9" t="str">
        <f t="shared" si="2188"/>
        <v/>
      </c>
      <c r="BC26023" s="9" t="str">
        <f>IF(V26023="","",MAX(BC$1:BC26022)+1)</f>
        <v/>
      </c>
    </row>
    <row r="26024" spans="21:55">
      <c r="U26024" s="17" t="b">
        <f t="shared" si="2185"/>
        <v>0</v>
      </c>
      <c r="V26024" s="9" t="str">
        <f t="shared" si="2186"/>
        <v/>
      </c>
      <c r="W26024" s="9" t="str">
        <f t="shared" si="2187"/>
        <v/>
      </c>
      <c r="X26024" s="9" t="str">
        <f t="shared" si="2188"/>
        <v/>
      </c>
      <c r="BC26024" s="9" t="str">
        <f>IF(V26024="","",MAX(BC$1:BC26023)+1)</f>
        <v/>
      </c>
    </row>
    <row r="26025" spans="21:55">
      <c r="U26025" s="17" t="b">
        <f t="shared" si="2185"/>
        <v>0</v>
      </c>
      <c r="V26025" s="9" t="str">
        <f t="shared" si="2186"/>
        <v/>
      </c>
      <c r="W26025" s="9" t="str">
        <f t="shared" si="2187"/>
        <v/>
      </c>
      <c r="X26025" s="9" t="str">
        <f t="shared" si="2188"/>
        <v/>
      </c>
      <c r="BC26025" s="9" t="str">
        <f>IF(V26025="","",MAX(BC$1:BC26024)+1)</f>
        <v/>
      </c>
    </row>
    <row r="26026" spans="21:55">
      <c r="U26026" s="17" t="b">
        <f t="shared" si="2185"/>
        <v>0</v>
      </c>
      <c r="V26026" s="9" t="str">
        <f t="shared" si="2186"/>
        <v/>
      </c>
      <c r="W26026" s="9" t="str">
        <f t="shared" si="2187"/>
        <v/>
      </c>
      <c r="X26026" s="9" t="str">
        <f t="shared" si="2188"/>
        <v/>
      </c>
      <c r="BC26026" s="9" t="str">
        <f>IF(V26026="","",MAX(BC$1:BC26025)+1)</f>
        <v/>
      </c>
    </row>
    <row r="26027" spans="21:55">
      <c r="U26027" s="17" t="b">
        <f t="shared" si="2185"/>
        <v>0</v>
      </c>
      <c r="V26027" s="9" t="str">
        <f t="shared" si="2186"/>
        <v/>
      </c>
      <c r="W26027" s="9" t="str">
        <f t="shared" si="2187"/>
        <v/>
      </c>
      <c r="X26027" s="9" t="str">
        <f t="shared" si="2188"/>
        <v/>
      </c>
      <c r="BC26027" s="9" t="str">
        <f>IF(V26027="","",MAX(BC$1:BC26026)+1)</f>
        <v/>
      </c>
    </row>
    <row r="26028" spans="21:55">
      <c r="U26028" s="17" t="b">
        <f t="shared" si="2185"/>
        <v>0</v>
      </c>
      <c r="V26028" s="9" t="str">
        <f t="shared" si="2186"/>
        <v/>
      </c>
      <c r="W26028" s="9" t="str">
        <f t="shared" si="2187"/>
        <v/>
      </c>
      <c r="X26028" s="9" t="str">
        <f t="shared" si="2188"/>
        <v/>
      </c>
      <c r="BC26028" s="9" t="str">
        <f>IF(V26028="","",MAX(BC$1:BC26027)+1)</f>
        <v/>
      </c>
    </row>
    <row r="26029" spans="21:55">
      <c r="U26029" s="17" t="b">
        <f t="shared" si="2185"/>
        <v>0</v>
      </c>
      <c r="V26029" s="9" t="str">
        <f t="shared" si="2186"/>
        <v/>
      </c>
      <c r="W26029" s="9" t="str">
        <f t="shared" si="2187"/>
        <v/>
      </c>
      <c r="X26029" s="9" t="str">
        <f t="shared" si="2188"/>
        <v/>
      </c>
      <c r="BC26029" s="9" t="str">
        <f>IF(V26029="","",MAX(BC$1:BC26028)+1)</f>
        <v/>
      </c>
    </row>
    <row r="26030" spans="21:55">
      <c r="U26030" s="17" t="b">
        <f t="shared" si="2185"/>
        <v>0</v>
      </c>
      <c r="V26030" s="9" t="str">
        <f t="shared" si="2186"/>
        <v/>
      </c>
      <c r="W26030" s="9" t="str">
        <f t="shared" si="2187"/>
        <v/>
      </c>
      <c r="X26030" s="9" t="str">
        <f t="shared" si="2188"/>
        <v/>
      </c>
      <c r="BC26030" s="9" t="str">
        <f>IF(V26030="","",MAX(BC$1:BC26029)+1)</f>
        <v/>
      </c>
    </row>
    <row r="26031" spans="21:55">
      <c r="U26031" s="17" t="b">
        <f t="shared" si="2185"/>
        <v>0</v>
      </c>
      <c r="V26031" s="9" t="str">
        <f t="shared" si="2186"/>
        <v/>
      </c>
      <c r="W26031" s="9" t="str">
        <f t="shared" si="2187"/>
        <v/>
      </c>
      <c r="X26031" s="9" t="str">
        <f t="shared" si="2188"/>
        <v/>
      </c>
      <c r="BC26031" s="9" t="str">
        <f>IF(V26031="","",MAX(BC$1:BC26030)+1)</f>
        <v/>
      </c>
    </row>
    <row r="26032" spans="21:55">
      <c r="U26032" s="17" t="b">
        <f t="shared" si="2185"/>
        <v>0</v>
      </c>
      <c r="V26032" s="9" t="str">
        <f t="shared" si="2186"/>
        <v/>
      </c>
      <c r="W26032" s="9" t="str">
        <f t="shared" si="2187"/>
        <v/>
      </c>
      <c r="X26032" s="9" t="str">
        <f t="shared" si="2188"/>
        <v/>
      </c>
      <c r="BC26032" s="9" t="str">
        <f>IF(V26032="","",MAX(BC$1:BC26031)+1)</f>
        <v/>
      </c>
    </row>
    <row r="26033" spans="21:55">
      <c r="U26033" s="17" t="b">
        <f t="shared" si="2185"/>
        <v>0</v>
      </c>
      <c r="V26033" s="9" t="str">
        <f t="shared" si="2186"/>
        <v/>
      </c>
      <c r="W26033" s="9" t="str">
        <f t="shared" si="2187"/>
        <v/>
      </c>
      <c r="X26033" s="9" t="str">
        <f t="shared" si="2188"/>
        <v/>
      </c>
      <c r="BC26033" s="9" t="str">
        <f>IF(V26033="","",MAX(BC$1:BC26032)+1)</f>
        <v/>
      </c>
    </row>
    <row r="26034" spans="21:55">
      <c r="U26034" s="17" t="b">
        <f t="shared" si="2185"/>
        <v>0</v>
      </c>
      <c r="V26034" s="9" t="str">
        <f t="shared" si="2186"/>
        <v/>
      </c>
      <c r="W26034" s="9" t="str">
        <f t="shared" si="2187"/>
        <v/>
      </c>
      <c r="X26034" s="9" t="str">
        <f t="shared" si="2188"/>
        <v/>
      </c>
      <c r="BC26034" s="9" t="str">
        <f>IF(V26034="","",MAX(BC$1:BC26033)+1)</f>
        <v/>
      </c>
    </row>
    <row r="26035" spans="21:55">
      <c r="U26035" s="17" t="b">
        <f t="shared" si="2185"/>
        <v>0</v>
      </c>
      <c r="V26035" s="9" t="str">
        <f t="shared" si="2186"/>
        <v/>
      </c>
      <c r="W26035" s="9" t="str">
        <f t="shared" si="2187"/>
        <v/>
      </c>
      <c r="X26035" s="9" t="str">
        <f t="shared" si="2188"/>
        <v/>
      </c>
      <c r="BC26035" s="9" t="str">
        <f>IF(V26035="","",MAX(BC$1:BC26034)+1)</f>
        <v/>
      </c>
    </row>
    <row r="26036" spans="21:55">
      <c r="U26036" s="17" t="b">
        <f t="shared" si="2185"/>
        <v>0</v>
      </c>
      <c r="V26036" s="9" t="str">
        <f t="shared" si="2186"/>
        <v/>
      </c>
      <c r="W26036" s="9" t="str">
        <f t="shared" si="2187"/>
        <v/>
      </c>
      <c r="X26036" s="9" t="str">
        <f t="shared" si="2188"/>
        <v/>
      </c>
      <c r="BC26036" s="9" t="str">
        <f>IF(V26036="","",MAX(BC$1:BC26035)+1)</f>
        <v/>
      </c>
    </row>
    <row r="26037" spans="21:55">
      <c r="U26037" s="17" t="b">
        <f t="shared" si="2185"/>
        <v>0</v>
      </c>
      <c r="V26037" s="9" t="str">
        <f t="shared" si="2186"/>
        <v/>
      </c>
      <c r="W26037" s="9" t="str">
        <f t="shared" si="2187"/>
        <v/>
      </c>
      <c r="X26037" s="9" t="str">
        <f t="shared" si="2188"/>
        <v/>
      </c>
      <c r="BC26037" s="9" t="str">
        <f>IF(V26037="","",MAX(BC$1:BC26036)+1)</f>
        <v/>
      </c>
    </row>
    <row r="26038" spans="21:55">
      <c r="U26038" s="17" t="b">
        <f t="shared" si="2185"/>
        <v>0</v>
      </c>
      <c r="V26038" s="9" t="str">
        <f t="shared" si="2186"/>
        <v/>
      </c>
      <c r="W26038" s="9" t="str">
        <f t="shared" si="2187"/>
        <v/>
      </c>
      <c r="X26038" s="9" t="str">
        <f t="shared" si="2188"/>
        <v/>
      </c>
      <c r="BC26038" s="9" t="str">
        <f>IF(V26038="","",MAX(BC$1:BC26037)+1)</f>
        <v/>
      </c>
    </row>
    <row r="26039" spans="21:55">
      <c r="U26039" s="17" t="b">
        <f t="shared" si="2185"/>
        <v>0</v>
      </c>
      <c r="V26039" s="9" t="str">
        <f t="shared" si="2186"/>
        <v/>
      </c>
      <c r="W26039" s="9" t="str">
        <f t="shared" si="2187"/>
        <v/>
      </c>
      <c r="X26039" s="9" t="str">
        <f t="shared" si="2188"/>
        <v/>
      </c>
      <c r="BC26039" s="9" t="str">
        <f>IF(V26039="","",MAX(BC$1:BC26038)+1)</f>
        <v/>
      </c>
    </row>
    <row r="26040" spans="21:55">
      <c r="U26040" s="17" t="b">
        <f t="shared" si="2185"/>
        <v>0</v>
      </c>
      <c r="V26040" s="9" t="str">
        <f t="shared" si="2186"/>
        <v/>
      </c>
      <c r="W26040" s="9" t="str">
        <f t="shared" si="2187"/>
        <v/>
      </c>
      <c r="X26040" s="9" t="str">
        <f t="shared" si="2188"/>
        <v/>
      </c>
      <c r="BC26040" s="9" t="str">
        <f>IF(V26040="","",MAX(BC$1:BC26039)+1)</f>
        <v/>
      </c>
    </row>
    <row r="26041" spans="21:55">
      <c r="U26041" s="17" t="b">
        <f t="shared" si="2185"/>
        <v>0</v>
      </c>
      <c r="V26041" s="9" t="str">
        <f t="shared" si="2186"/>
        <v/>
      </c>
      <c r="W26041" s="9" t="str">
        <f t="shared" si="2187"/>
        <v/>
      </c>
      <c r="X26041" s="9" t="str">
        <f t="shared" si="2188"/>
        <v/>
      </c>
      <c r="BC26041" s="9" t="str">
        <f>IF(V26041="","",MAX(BC$1:BC26040)+1)</f>
        <v/>
      </c>
    </row>
    <row r="26042" spans="21:55">
      <c r="U26042" s="17" t="b">
        <f t="shared" si="2185"/>
        <v>0</v>
      </c>
      <c r="V26042" s="9" t="str">
        <f t="shared" si="2186"/>
        <v/>
      </c>
      <c r="W26042" s="9" t="str">
        <f t="shared" si="2187"/>
        <v/>
      </c>
      <c r="X26042" s="9" t="str">
        <f t="shared" si="2188"/>
        <v/>
      </c>
      <c r="BC26042" s="9" t="str">
        <f>IF(V26042="","",MAX(BC$1:BC26041)+1)</f>
        <v/>
      </c>
    </row>
    <row r="26043" spans="21:55">
      <c r="U26043" s="17" t="b">
        <f t="shared" si="2185"/>
        <v>0</v>
      </c>
      <c r="V26043" s="9" t="str">
        <f t="shared" si="2186"/>
        <v/>
      </c>
      <c r="W26043" s="9" t="str">
        <f t="shared" si="2187"/>
        <v/>
      </c>
      <c r="X26043" s="9" t="str">
        <f t="shared" si="2188"/>
        <v/>
      </c>
      <c r="BC26043" s="9" t="str">
        <f>IF(V26043="","",MAX(BC$1:BC26042)+1)</f>
        <v/>
      </c>
    </row>
    <row r="26044" spans="21:55">
      <c r="U26044" s="17" t="b">
        <f t="shared" si="2185"/>
        <v>0</v>
      </c>
      <c r="V26044" s="9" t="str">
        <f t="shared" si="2186"/>
        <v/>
      </c>
      <c r="W26044" s="9" t="str">
        <f t="shared" si="2187"/>
        <v/>
      </c>
      <c r="X26044" s="9" t="str">
        <f t="shared" si="2188"/>
        <v/>
      </c>
      <c r="BC26044" s="9" t="str">
        <f>IF(V26044="","",MAX(BC$1:BC26043)+1)</f>
        <v/>
      </c>
    </row>
    <row r="26045" spans="21:55">
      <c r="U26045" s="17" t="b">
        <f t="shared" si="2185"/>
        <v>0</v>
      </c>
      <c r="V26045" s="9" t="str">
        <f t="shared" si="2186"/>
        <v/>
      </c>
      <c r="W26045" s="9" t="str">
        <f t="shared" si="2187"/>
        <v/>
      </c>
      <c r="X26045" s="9" t="str">
        <f t="shared" si="2188"/>
        <v/>
      </c>
      <c r="BC26045" s="9" t="str">
        <f>IF(V26045="","",MAX(BC$1:BC26044)+1)</f>
        <v/>
      </c>
    </row>
    <row r="26046" spans="21:55">
      <c r="U26046" s="17" t="b">
        <f t="shared" si="2185"/>
        <v>0</v>
      </c>
      <c r="V26046" s="9" t="str">
        <f t="shared" si="2186"/>
        <v/>
      </c>
      <c r="W26046" s="9" t="str">
        <f t="shared" si="2187"/>
        <v/>
      </c>
      <c r="X26046" s="9" t="str">
        <f t="shared" si="2188"/>
        <v/>
      </c>
      <c r="BC26046" s="9" t="str">
        <f>IF(V26046="","",MAX(BC$1:BC26045)+1)</f>
        <v/>
      </c>
    </row>
    <row r="26047" spans="21:55">
      <c r="U26047" s="17" t="b">
        <f t="shared" si="2185"/>
        <v>0</v>
      </c>
      <c r="V26047" s="9" t="str">
        <f t="shared" si="2186"/>
        <v/>
      </c>
      <c r="W26047" s="9" t="str">
        <f t="shared" si="2187"/>
        <v/>
      </c>
      <c r="X26047" s="9" t="str">
        <f t="shared" si="2188"/>
        <v/>
      </c>
      <c r="BC26047" s="9" t="str">
        <f>IF(V26047="","",MAX(BC$1:BC26046)+1)</f>
        <v/>
      </c>
    </row>
    <row r="26048" spans="21:55">
      <c r="U26048" s="17" t="b">
        <f t="shared" si="2185"/>
        <v>0</v>
      </c>
      <c r="V26048" s="9" t="str">
        <f t="shared" si="2186"/>
        <v/>
      </c>
      <c r="W26048" s="9" t="str">
        <f t="shared" si="2187"/>
        <v/>
      </c>
      <c r="X26048" s="9" t="str">
        <f t="shared" si="2188"/>
        <v/>
      </c>
      <c r="BC26048" s="9" t="str">
        <f>IF(V26048="","",MAX(BC$1:BC26047)+1)</f>
        <v/>
      </c>
    </row>
    <row r="26049" spans="21:55">
      <c r="U26049" s="17" t="b">
        <f t="shared" si="2185"/>
        <v>0</v>
      </c>
      <c r="V26049" s="9" t="str">
        <f t="shared" si="2186"/>
        <v/>
      </c>
      <c r="W26049" s="9" t="str">
        <f t="shared" si="2187"/>
        <v/>
      </c>
      <c r="X26049" s="9" t="str">
        <f t="shared" si="2188"/>
        <v/>
      </c>
      <c r="BC26049" s="9" t="str">
        <f>IF(V26049="","",MAX(BC$1:BC26048)+1)</f>
        <v/>
      </c>
    </row>
    <row r="26050" spans="21:55">
      <c r="U26050" s="17" t="b">
        <f t="shared" ref="U26050:U26113" si="2189">AND(ISNUMBER(SEARCH("(rs",N26050)),NOT(ISNUMBER(SEARCH("oxidation",N26050))),NOT(ISNUMBER(SEARCH("deamidated",N26050))),NOT(ISNUMBER(SEARCH("ammonia",N26050))),NOT(ISNUMBER(SEARCH("acetyl",N26050))),NOT(ISNUMBER(SEARCH("phospho",N26050))),NOT(ISNUMBER(SEARCH("dehydrated",N26050))))</f>
        <v>0</v>
      </c>
      <c r="V26050" s="9" t="str">
        <f t="shared" ref="V26050:V26113" si="2190">IF(U26050=TRUE, IF(ISNUMBER(SEARCH(":",P26050))=TRUE, LEFT(P26050,FIND(":",P26050)-1),P26050), "")</f>
        <v/>
      </c>
      <c r="W26050" s="9" t="str">
        <f t="shared" ref="W26050:W26113" si="2191">IF(U26050=TRUE,IF(ISNUMBER(SEARCH("Carb",N26050))=TRUE,MID(LEFT(N26050,FIND("#",N26050)-1),FIND(CHAR(1),SUBSTITUTE(N26050," ",CHAR(1),(LEN(N26050)-LEN(SUBSTITUTE(N26050," ","")))-1))+1,LEN(N26050)),LEFT(N26050,FIND("#",N26050)-1)),"")</f>
        <v/>
      </c>
      <c r="X26050" s="9" t="str">
        <f t="shared" si="2188"/>
        <v/>
      </c>
      <c r="BC26050" s="9" t="str">
        <f>IF(V26050="","",MAX(BC$1:BC26049)+1)</f>
        <v/>
      </c>
    </row>
    <row r="26051" spans="21:55">
      <c r="U26051" s="17" t="b">
        <f t="shared" si="2189"/>
        <v>0</v>
      </c>
      <c r="V26051" s="9" t="str">
        <f t="shared" si="2190"/>
        <v/>
      </c>
      <c r="W26051" s="9" t="str">
        <f t="shared" si="2191"/>
        <v/>
      </c>
      <c r="X26051" s="9" t="str">
        <f t="shared" si="2188"/>
        <v/>
      </c>
      <c r="BC26051" s="9" t="str">
        <f>IF(V26051="","",MAX(BC$1:BC26050)+1)</f>
        <v/>
      </c>
    </row>
    <row r="26052" spans="21:55">
      <c r="U26052" s="17" t="b">
        <f t="shared" si="2189"/>
        <v>0</v>
      </c>
      <c r="V26052" s="9" t="str">
        <f t="shared" si="2190"/>
        <v/>
      </c>
      <c r="W26052" s="9" t="str">
        <f t="shared" si="2191"/>
        <v/>
      </c>
      <c r="X26052" s="9" t="str">
        <f t="shared" si="2188"/>
        <v/>
      </c>
      <c r="BC26052" s="9" t="str">
        <f>IF(V26052="","",MAX(BC$1:BC26051)+1)</f>
        <v/>
      </c>
    </row>
    <row r="26053" spans="21:55">
      <c r="U26053" s="17" t="b">
        <f t="shared" si="2189"/>
        <v>0</v>
      </c>
      <c r="V26053" s="9" t="str">
        <f t="shared" si="2190"/>
        <v/>
      </c>
      <c r="W26053" s="9" t="str">
        <f t="shared" si="2191"/>
        <v/>
      </c>
      <c r="X26053" s="9" t="str">
        <f t="shared" si="2188"/>
        <v/>
      </c>
      <c r="BC26053" s="9" t="str">
        <f>IF(V26053="","",MAX(BC$1:BC26052)+1)</f>
        <v/>
      </c>
    </row>
    <row r="26054" spans="21:55">
      <c r="U26054" s="17" t="b">
        <f t="shared" si="2189"/>
        <v>0</v>
      </c>
      <c r="V26054" s="9" t="str">
        <f t="shared" si="2190"/>
        <v/>
      </c>
      <c r="W26054" s="9" t="str">
        <f t="shared" si="2191"/>
        <v/>
      </c>
      <c r="X26054" s="9" t="str">
        <f t="shared" si="2188"/>
        <v/>
      </c>
      <c r="BC26054" s="9" t="str">
        <f>IF(V26054="","",MAX(BC$1:BC26053)+1)</f>
        <v/>
      </c>
    </row>
    <row r="26055" spans="21:55">
      <c r="U26055" s="17" t="b">
        <f t="shared" si="2189"/>
        <v>0</v>
      </c>
      <c r="V26055" s="9" t="str">
        <f t="shared" si="2190"/>
        <v/>
      </c>
      <c r="W26055" s="9" t="str">
        <f t="shared" si="2191"/>
        <v/>
      </c>
      <c r="X26055" s="9" t="str">
        <f t="shared" si="2188"/>
        <v/>
      </c>
      <c r="BC26055" s="9" t="str">
        <f>IF(V26055="","",MAX(BC$1:BC26054)+1)</f>
        <v/>
      </c>
    </row>
    <row r="26056" spans="21:55">
      <c r="U26056" s="17" t="b">
        <f t="shared" si="2189"/>
        <v>0</v>
      </c>
      <c r="V26056" s="9" t="str">
        <f t="shared" si="2190"/>
        <v/>
      </c>
      <c r="W26056" s="9" t="str">
        <f t="shared" si="2191"/>
        <v/>
      </c>
      <c r="X26056" s="9" t="str">
        <f t="shared" si="2188"/>
        <v/>
      </c>
      <c r="BC26056" s="9" t="str">
        <f>IF(V26056="","",MAX(BC$1:BC26055)+1)</f>
        <v/>
      </c>
    </row>
    <row r="26057" spans="21:55">
      <c r="U26057" s="17" t="b">
        <f t="shared" si="2189"/>
        <v>0</v>
      </c>
      <c r="V26057" s="9" t="str">
        <f t="shared" si="2190"/>
        <v/>
      </c>
      <c r="W26057" s="9" t="str">
        <f t="shared" si="2191"/>
        <v/>
      </c>
      <c r="X26057" s="9" t="str">
        <f t="shared" si="2188"/>
        <v/>
      </c>
      <c r="BC26057" s="9" t="str">
        <f>IF(V26057="","",MAX(BC$1:BC26056)+1)</f>
        <v/>
      </c>
    </row>
    <row r="26058" spans="21:55">
      <c r="U26058" s="17" t="b">
        <f t="shared" si="2189"/>
        <v>0</v>
      </c>
      <c r="V26058" s="9" t="str">
        <f t="shared" si="2190"/>
        <v/>
      </c>
      <c r="W26058" s="9" t="str">
        <f t="shared" si="2191"/>
        <v/>
      </c>
      <c r="X26058" s="9" t="str">
        <f t="shared" si="2188"/>
        <v/>
      </c>
      <c r="BC26058" s="9" t="str">
        <f>IF(V26058="","",MAX(BC$1:BC26057)+1)</f>
        <v/>
      </c>
    </row>
    <row r="26059" spans="21:55">
      <c r="U26059" s="17" t="b">
        <f t="shared" si="2189"/>
        <v>0</v>
      </c>
      <c r="V26059" s="9" t="str">
        <f t="shared" si="2190"/>
        <v/>
      </c>
      <c r="W26059" s="9" t="str">
        <f t="shared" si="2191"/>
        <v/>
      </c>
      <c r="X26059" s="9" t="str">
        <f t="shared" si="2188"/>
        <v/>
      </c>
      <c r="BC26059" s="9" t="str">
        <f>IF(V26059="","",MAX(BC$1:BC26058)+1)</f>
        <v/>
      </c>
    </row>
    <row r="26060" spans="21:55">
      <c r="U26060" s="17" t="b">
        <f t="shared" si="2189"/>
        <v>0</v>
      </c>
      <c r="V26060" s="9" t="str">
        <f t="shared" si="2190"/>
        <v/>
      </c>
      <c r="W26060" s="9" t="str">
        <f t="shared" si="2191"/>
        <v/>
      </c>
      <c r="X26060" s="9" t="str">
        <f t="shared" si="2188"/>
        <v/>
      </c>
      <c r="BC26060" s="9" t="str">
        <f>IF(V26060="","",MAX(BC$1:BC26059)+1)</f>
        <v/>
      </c>
    </row>
    <row r="26061" spans="21:55">
      <c r="U26061" s="17" t="b">
        <f t="shared" si="2189"/>
        <v>0</v>
      </c>
      <c r="V26061" s="9" t="str">
        <f t="shared" si="2190"/>
        <v/>
      </c>
      <c r="W26061" s="9" t="str">
        <f t="shared" si="2191"/>
        <v/>
      </c>
      <c r="X26061" s="9" t="str">
        <f t="shared" si="2188"/>
        <v/>
      </c>
      <c r="BC26061" s="9" t="str">
        <f>IF(V26061="","",MAX(BC$1:BC26060)+1)</f>
        <v/>
      </c>
    </row>
    <row r="26062" spans="21:55">
      <c r="U26062" s="17" t="b">
        <f t="shared" si="2189"/>
        <v>0</v>
      </c>
      <c r="V26062" s="9" t="str">
        <f t="shared" si="2190"/>
        <v/>
      </c>
      <c r="W26062" s="9" t="str">
        <f t="shared" si="2191"/>
        <v/>
      </c>
      <c r="X26062" s="9" t="str">
        <f t="shared" si="2188"/>
        <v/>
      </c>
      <c r="BC26062" s="9" t="str">
        <f>IF(V26062="","",MAX(BC$1:BC26061)+1)</f>
        <v/>
      </c>
    </row>
    <row r="26063" spans="21:55">
      <c r="U26063" s="17" t="b">
        <f t="shared" si="2189"/>
        <v>0</v>
      </c>
      <c r="V26063" s="9" t="str">
        <f t="shared" si="2190"/>
        <v/>
      </c>
      <c r="W26063" s="9" t="str">
        <f t="shared" si="2191"/>
        <v/>
      </c>
      <c r="X26063" s="9" t="str">
        <f t="shared" si="2188"/>
        <v/>
      </c>
      <c r="BC26063" s="9" t="str">
        <f>IF(V26063="","",MAX(BC$1:BC26062)+1)</f>
        <v/>
      </c>
    </row>
    <row r="26064" spans="21:55">
      <c r="U26064" s="17" t="b">
        <f t="shared" si="2189"/>
        <v>0</v>
      </c>
      <c r="V26064" s="9" t="str">
        <f t="shared" si="2190"/>
        <v/>
      </c>
      <c r="W26064" s="9" t="str">
        <f t="shared" si="2191"/>
        <v/>
      </c>
      <c r="X26064" s="9" t="str">
        <f t="shared" si="2188"/>
        <v/>
      </c>
      <c r="BC26064" s="9" t="str">
        <f>IF(V26064="","",MAX(BC$1:BC26063)+1)</f>
        <v/>
      </c>
    </row>
    <row r="26065" spans="21:55">
      <c r="U26065" s="17" t="b">
        <f t="shared" si="2189"/>
        <v>0</v>
      </c>
      <c r="V26065" s="9" t="str">
        <f t="shared" si="2190"/>
        <v/>
      </c>
      <c r="W26065" s="9" t="str">
        <f t="shared" si="2191"/>
        <v/>
      </c>
      <c r="X26065" s="9" t="str">
        <f t="shared" si="2188"/>
        <v/>
      </c>
      <c r="BC26065" s="9" t="str">
        <f>IF(V26065="","",MAX(BC$1:BC26064)+1)</f>
        <v/>
      </c>
    </row>
    <row r="26066" spans="21:55">
      <c r="U26066" s="17" t="b">
        <f t="shared" si="2189"/>
        <v>0</v>
      </c>
      <c r="V26066" s="9" t="str">
        <f t="shared" si="2190"/>
        <v/>
      </c>
      <c r="W26066" s="9" t="str">
        <f t="shared" si="2191"/>
        <v/>
      </c>
      <c r="X26066" s="9" t="str">
        <f t="shared" si="2188"/>
        <v/>
      </c>
      <c r="BC26066" s="9" t="str">
        <f>IF(V26066="","",MAX(BC$1:BC26065)+1)</f>
        <v/>
      </c>
    </row>
    <row r="26067" spans="21:55">
      <c r="U26067" s="17" t="b">
        <f t="shared" si="2189"/>
        <v>0</v>
      </c>
      <c r="V26067" s="9" t="str">
        <f t="shared" si="2190"/>
        <v/>
      </c>
      <c r="W26067" s="9" t="str">
        <f t="shared" si="2191"/>
        <v/>
      </c>
      <c r="X26067" s="9" t="str">
        <f t="shared" si="2188"/>
        <v/>
      </c>
      <c r="BC26067" s="9" t="str">
        <f>IF(V26067="","",MAX(BC$1:BC26066)+1)</f>
        <v/>
      </c>
    </row>
    <row r="26068" spans="21:55">
      <c r="U26068" s="17" t="b">
        <f t="shared" si="2189"/>
        <v>0</v>
      </c>
      <c r="V26068" s="9" t="str">
        <f t="shared" si="2190"/>
        <v/>
      </c>
      <c r="W26068" s="9" t="str">
        <f t="shared" si="2191"/>
        <v/>
      </c>
      <c r="X26068" s="9" t="str">
        <f t="shared" si="2188"/>
        <v/>
      </c>
      <c r="BC26068" s="9" t="str">
        <f>IF(V26068="","",MAX(BC$1:BC26067)+1)</f>
        <v/>
      </c>
    </row>
    <row r="26069" spans="21:55">
      <c r="U26069" s="17" t="b">
        <f t="shared" si="2189"/>
        <v>0</v>
      </c>
      <c r="V26069" s="9" t="str">
        <f t="shared" si="2190"/>
        <v/>
      </c>
      <c r="W26069" s="9" t="str">
        <f t="shared" si="2191"/>
        <v/>
      </c>
      <c r="X26069" s="9" t="str">
        <f t="shared" si="2188"/>
        <v/>
      </c>
      <c r="BC26069" s="9" t="str">
        <f>IF(V26069="","",MAX(BC$1:BC26068)+1)</f>
        <v/>
      </c>
    </row>
    <row r="26070" spans="21:55">
      <c r="U26070" s="17" t="b">
        <f t="shared" si="2189"/>
        <v>0</v>
      </c>
      <c r="V26070" s="9" t="str">
        <f t="shared" si="2190"/>
        <v/>
      </c>
      <c r="W26070" s="9" t="str">
        <f t="shared" si="2191"/>
        <v/>
      </c>
      <c r="X26070" s="9" t="str">
        <f t="shared" si="2188"/>
        <v/>
      </c>
      <c r="BC26070" s="9" t="str">
        <f>IF(V26070="","",MAX(BC$1:BC26069)+1)</f>
        <v/>
      </c>
    </row>
    <row r="26071" spans="21:55">
      <c r="U26071" s="17" t="b">
        <f t="shared" si="2189"/>
        <v>0</v>
      </c>
      <c r="V26071" s="9" t="str">
        <f t="shared" si="2190"/>
        <v/>
      </c>
      <c r="W26071" s="9" t="str">
        <f t="shared" si="2191"/>
        <v/>
      </c>
      <c r="X26071" s="9" t="str">
        <f t="shared" si="2188"/>
        <v/>
      </c>
      <c r="BC26071" s="9" t="str">
        <f>IF(V26071="","",MAX(BC$1:BC26070)+1)</f>
        <v/>
      </c>
    </row>
    <row r="26072" spans="21:55">
      <c r="U26072" s="17" t="b">
        <f t="shared" si="2189"/>
        <v>0</v>
      </c>
      <c r="V26072" s="9" t="str">
        <f t="shared" si="2190"/>
        <v/>
      </c>
      <c r="W26072" s="9" t="str">
        <f t="shared" si="2191"/>
        <v/>
      </c>
      <c r="X26072" s="9" t="str">
        <f t="shared" si="2188"/>
        <v/>
      </c>
      <c r="BC26072" s="9" t="str">
        <f>IF(V26072="","",MAX(BC$1:BC26071)+1)</f>
        <v/>
      </c>
    </row>
    <row r="26073" spans="21:55">
      <c r="U26073" s="17" t="b">
        <f t="shared" si="2189"/>
        <v>0</v>
      </c>
      <c r="V26073" s="9" t="str">
        <f t="shared" si="2190"/>
        <v/>
      </c>
      <c r="W26073" s="9" t="str">
        <f t="shared" si="2191"/>
        <v/>
      </c>
      <c r="X26073" s="9" t="str">
        <f t="shared" si="2188"/>
        <v/>
      </c>
      <c r="BC26073" s="9" t="str">
        <f>IF(V26073="","",MAX(BC$1:BC26072)+1)</f>
        <v/>
      </c>
    </row>
    <row r="26074" spans="21:55">
      <c r="U26074" s="17" t="b">
        <f t="shared" si="2189"/>
        <v>0</v>
      </c>
      <c r="V26074" s="9" t="str">
        <f t="shared" si="2190"/>
        <v/>
      </c>
      <c r="W26074" s="9" t="str">
        <f t="shared" si="2191"/>
        <v/>
      </c>
      <c r="X26074" s="9" t="str">
        <f t="shared" si="2188"/>
        <v/>
      </c>
      <c r="BC26074" s="9" t="str">
        <f>IF(V26074="","",MAX(BC$1:BC26073)+1)</f>
        <v/>
      </c>
    </row>
    <row r="26075" spans="21:55">
      <c r="U26075" s="17" t="b">
        <f t="shared" si="2189"/>
        <v>0</v>
      </c>
      <c r="V26075" s="9" t="str">
        <f t="shared" si="2190"/>
        <v/>
      </c>
      <c r="W26075" s="9" t="str">
        <f t="shared" si="2191"/>
        <v/>
      </c>
      <c r="X26075" s="9" t="str">
        <f t="shared" si="2188"/>
        <v/>
      </c>
      <c r="BC26075" s="9" t="str">
        <f>IF(V26075="","",MAX(BC$1:BC26074)+1)</f>
        <v/>
      </c>
    </row>
    <row r="26076" spans="21:55">
      <c r="U26076" s="17" t="b">
        <f t="shared" si="2189"/>
        <v>0</v>
      </c>
      <c r="V26076" s="9" t="str">
        <f t="shared" si="2190"/>
        <v/>
      </c>
      <c r="W26076" s="9" t="str">
        <f t="shared" si="2191"/>
        <v/>
      </c>
      <c r="X26076" s="9" t="str">
        <f t="shared" si="2188"/>
        <v/>
      </c>
      <c r="BC26076" s="9" t="str">
        <f>IF(V26076="","",MAX(BC$1:BC26075)+1)</f>
        <v/>
      </c>
    </row>
    <row r="26077" spans="21:55">
      <c r="U26077" s="17" t="b">
        <f t="shared" si="2189"/>
        <v>0</v>
      </c>
      <c r="V26077" s="9" t="str">
        <f t="shared" si="2190"/>
        <v/>
      </c>
      <c r="W26077" s="9" t="str">
        <f t="shared" si="2191"/>
        <v/>
      </c>
      <c r="X26077" s="9" t="str">
        <f t="shared" si="2188"/>
        <v/>
      </c>
      <c r="BC26077" s="9" t="str">
        <f>IF(V26077="","",MAX(BC$1:BC26076)+1)</f>
        <v/>
      </c>
    </row>
    <row r="26078" spans="21:55">
      <c r="U26078" s="17" t="b">
        <f t="shared" si="2189"/>
        <v>0</v>
      </c>
      <c r="V26078" s="9" t="str">
        <f t="shared" si="2190"/>
        <v/>
      </c>
      <c r="W26078" s="9" t="str">
        <f t="shared" si="2191"/>
        <v/>
      </c>
      <c r="X26078" s="9" t="str">
        <f t="shared" ref="X26078:X26141" si="2192">IF(U26078=TRUE, MID(LEFT(N26078,FIND(")",N26078)-1),FIND("(",N26078)+1,LEN(N26078)), "")</f>
        <v/>
      </c>
      <c r="BC26078" s="9" t="str">
        <f>IF(V26078="","",MAX(BC$1:BC26077)+1)</f>
        <v/>
      </c>
    </row>
    <row r="26079" spans="21:55">
      <c r="U26079" s="17" t="b">
        <f t="shared" si="2189"/>
        <v>0</v>
      </c>
      <c r="V26079" s="9" t="str">
        <f t="shared" si="2190"/>
        <v/>
      </c>
      <c r="W26079" s="9" t="str">
        <f t="shared" si="2191"/>
        <v/>
      </c>
      <c r="X26079" s="9" t="str">
        <f t="shared" si="2192"/>
        <v/>
      </c>
      <c r="BC26079" s="9" t="str">
        <f>IF(V26079="","",MAX(BC$1:BC26078)+1)</f>
        <v/>
      </c>
    </row>
    <row r="26080" spans="21:55">
      <c r="U26080" s="17" t="b">
        <f t="shared" si="2189"/>
        <v>0</v>
      </c>
      <c r="V26080" s="9" t="str">
        <f t="shared" si="2190"/>
        <v/>
      </c>
      <c r="W26080" s="9" t="str">
        <f t="shared" si="2191"/>
        <v/>
      </c>
      <c r="X26080" s="9" t="str">
        <f t="shared" si="2192"/>
        <v/>
      </c>
      <c r="BC26080" s="9" t="str">
        <f>IF(V26080="","",MAX(BC$1:BC26079)+1)</f>
        <v/>
      </c>
    </row>
    <row r="26081" spans="21:55">
      <c r="U26081" s="17" t="b">
        <f t="shared" si="2189"/>
        <v>0</v>
      </c>
      <c r="V26081" s="9" t="str">
        <f t="shared" si="2190"/>
        <v/>
      </c>
      <c r="W26081" s="9" t="str">
        <f t="shared" si="2191"/>
        <v/>
      </c>
      <c r="X26081" s="9" t="str">
        <f t="shared" si="2192"/>
        <v/>
      </c>
      <c r="BC26081" s="9" t="str">
        <f>IF(V26081="","",MAX(BC$1:BC26080)+1)</f>
        <v/>
      </c>
    </row>
    <row r="26082" spans="21:55">
      <c r="U26082" s="17" t="b">
        <f t="shared" si="2189"/>
        <v>0</v>
      </c>
      <c r="V26082" s="9" t="str">
        <f t="shared" si="2190"/>
        <v/>
      </c>
      <c r="W26082" s="9" t="str">
        <f t="shared" si="2191"/>
        <v/>
      </c>
      <c r="X26082" s="9" t="str">
        <f t="shared" si="2192"/>
        <v/>
      </c>
      <c r="BC26082" s="9" t="str">
        <f>IF(V26082="","",MAX(BC$1:BC26081)+1)</f>
        <v/>
      </c>
    </row>
    <row r="26083" spans="21:55">
      <c r="U26083" s="17" t="b">
        <f t="shared" si="2189"/>
        <v>0</v>
      </c>
      <c r="V26083" s="9" t="str">
        <f t="shared" si="2190"/>
        <v/>
      </c>
      <c r="W26083" s="9" t="str">
        <f t="shared" si="2191"/>
        <v/>
      </c>
      <c r="X26083" s="9" t="str">
        <f t="shared" si="2192"/>
        <v/>
      </c>
      <c r="BC26083" s="9" t="str">
        <f>IF(V26083="","",MAX(BC$1:BC26082)+1)</f>
        <v/>
      </c>
    </row>
    <row r="26084" spans="21:55">
      <c r="U26084" s="17" t="b">
        <f t="shared" si="2189"/>
        <v>0</v>
      </c>
      <c r="V26084" s="9" t="str">
        <f t="shared" si="2190"/>
        <v/>
      </c>
      <c r="W26084" s="9" t="str">
        <f t="shared" si="2191"/>
        <v/>
      </c>
      <c r="X26084" s="9" t="str">
        <f t="shared" si="2192"/>
        <v/>
      </c>
      <c r="BC26084" s="9" t="str">
        <f>IF(V26084="","",MAX(BC$1:BC26083)+1)</f>
        <v/>
      </c>
    </row>
    <row r="26085" spans="21:55">
      <c r="U26085" s="17" t="b">
        <f t="shared" si="2189"/>
        <v>0</v>
      </c>
      <c r="V26085" s="9" t="str">
        <f t="shared" si="2190"/>
        <v/>
      </c>
      <c r="W26085" s="9" t="str">
        <f t="shared" si="2191"/>
        <v/>
      </c>
      <c r="X26085" s="9" t="str">
        <f t="shared" si="2192"/>
        <v/>
      </c>
      <c r="BC26085" s="9" t="str">
        <f>IF(V26085="","",MAX(BC$1:BC26084)+1)</f>
        <v/>
      </c>
    </row>
    <row r="26086" spans="21:55">
      <c r="U26086" s="17" t="b">
        <f t="shared" si="2189"/>
        <v>0</v>
      </c>
      <c r="V26086" s="9" t="str">
        <f t="shared" si="2190"/>
        <v/>
      </c>
      <c r="W26086" s="9" t="str">
        <f t="shared" si="2191"/>
        <v/>
      </c>
      <c r="X26086" s="9" t="str">
        <f t="shared" si="2192"/>
        <v/>
      </c>
      <c r="BC26086" s="9" t="str">
        <f>IF(V26086="","",MAX(BC$1:BC26085)+1)</f>
        <v/>
      </c>
    </row>
    <row r="26087" spans="21:55">
      <c r="U26087" s="17" t="b">
        <f t="shared" si="2189"/>
        <v>0</v>
      </c>
      <c r="V26087" s="9" t="str">
        <f t="shared" si="2190"/>
        <v/>
      </c>
      <c r="W26087" s="9" t="str">
        <f t="shared" si="2191"/>
        <v/>
      </c>
      <c r="X26087" s="9" t="str">
        <f t="shared" si="2192"/>
        <v/>
      </c>
      <c r="BC26087" s="9" t="str">
        <f>IF(V26087="","",MAX(BC$1:BC26086)+1)</f>
        <v/>
      </c>
    </row>
    <row r="26088" spans="21:55">
      <c r="U26088" s="17" t="b">
        <f t="shared" si="2189"/>
        <v>0</v>
      </c>
      <c r="V26088" s="9" t="str">
        <f t="shared" si="2190"/>
        <v/>
      </c>
      <c r="W26088" s="9" t="str">
        <f t="shared" si="2191"/>
        <v/>
      </c>
      <c r="X26088" s="9" t="str">
        <f t="shared" si="2192"/>
        <v/>
      </c>
      <c r="BC26088" s="9" t="str">
        <f>IF(V26088="","",MAX(BC$1:BC26087)+1)</f>
        <v/>
      </c>
    </row>
    <row r="26089" spans="21:55">
      <c r="U26089" s="17" t="b">
        <f t="shared" si="2189"/>
        <v>0</v>
      </c>
      <c r="V26089" s="9" t="str">
        <f t="shared" si="2190"/>
        <v/>
      </c>
      <c r="W26089" s="9" t="str">
        <f t="shared" si="2191"/>
        <v/>
      </c>
      <c r="X26089" s="9" t="str">
        <f t="shared" si="2192"/>
        <v/>
      </c>
      <c r="BC26089" s="9" t="str">
        <f>IF(V26089="","",MAX(BC$1:BC26088)+1)</f>
        <v/>
      </c>
    </row>
    <row r="26090" spans="21:55">
      <c r="U26090" s="17" t="b">
        <f t="shared" si="2189"/>
        <v>0</v>
      </c>
      <c r="V26090" s="9" t="str">
        <f t="shared" si="2190"/>
        <v/>
      </c>
      <c r="W26090" s="9" t="str">
        <f t="shared" si="2191"/>
        <v/>
      </c>
      <c r="X26090" s="9" t="str">
        <f t="shared" si="2192"/>
        <v/>
      </c>
      <c r="BC26090" s="9" t="str">
        <f>IF(V26090="","",MAX(BC$1:BC26089)+1)</f>
        <v/>
      </c>
    </row>
    <row r="26091" spans="21:55">
      <c r="U26091" s="17" t="b">
        <f t="shared" si="2189"/>
        <v>0</v>
      </c>
      <c r="V26091" s="9" t="str">
        <f t="shared" si="2190"/>
        <v/>
      </c>
      <c r="W26091" s="9" t="str">
        <f t="shared" si="2191"/>
        <v/>
      </c>
      <c r="X26091" s="9" t="str">
        <f t="shared" si="2192"/>
        <v/>
      </c>
      <c r="BC26091" s="9" t="str">
        <f>IF(V26091="","",MAX(BC$1:BC26090)+1)</f>
        <v/>
      </c>
    </row>
    <row r="26092" spans="21:55">
      <c r="U26092" s="17" t="b">
        <f t="shared" si="2189"/>
        <v>0</v>
      </c>
      <c r="V26092" s="9" t="str">
        <f t="shared" si="2190"/>
        <v/>
      </c>
      <c r="W26092" s="9" t="str">
        <f t="shared" si="2191"/>
        <v/>
      </c>
      <c r="X26092" s="9" t="str">
        <f t="shared" si="2192"/>
        <v/>
      </c>
      <c r="BC26092" s="9" t="str">
        <f>IF(V26092="","",MAX(BC$1:BC26091)+1)</f>
        <v/>
      </c>
    </row>
    <row r="26093" spans="21:55">
      <c r="U26093" s="17" t="b">
        <f t="shared" si="2189"/>
        <v>0</v>
      </c>
      <c r="V26093" s="9" t="str">
        <f t="shared" si="2190"/>
        <v/>
      </c>
      <c r="W26093" s="9" t="str">
        <f t="shared" si="2191"/>
        <v/>
      </c>
      <c r="X26093" s="9" t="str">
        <f t="shared" si="2192"/>
        <v/>
      </c>
      <c r="BC26093" s="9" t="str">
        <f>IF(V26093="","",MAX(BC$1:BC26092)+1)</f>
        <v/>
      </c>
    </row>
    <row r="26094" spans="21:55">
      <c r="U26094" s="17" t="b">
        <f t="shared" si="2189"/>
        <v>0</v>
      </c>
      <c r="V26094" s="9" t="str">
        <f t="shared" si="2190"/>
        <v/>
      </c>
      <c r="W26094" s="9" t="str">
        <f t="shared" si="2191"/>
        <v/>
      </c>
      <c r="X26094" s="9" t="str">
        <f t="shared" si="2192"/>
        <v/>
      </c>
      <c r="BC26094" s="9" t="str">
        <f>IF(V26094="","",MAX(BC$1:BC26093)+1)</f>
        <v/>
      </c>
    </row>
    <row r="26095" spans="21:55">
      <c r="U26095" s="17" t="b">
        <f t="shared" si="2189"/>
        <v>0</v>
      </c>
      <c r="V26095" s="9" t="str">
        <f t="shared" si="2190"/>
        <v/>
      </c>
      <c r="W26095" s="9" t="str">
        <f t="shared" si="2191"/>
        <v/>
      </c>
      <c r="X26095" s="9" t="str">
        <f t="shared" si="2192"/>
        <v/>
      </c>
      <c r="BC26095" s="9" t="str">
        <f>IF(V26095="","",MAX(BC$1:BC26094)+1)</f>
        <v/>
      </c>
    </row>
    <row r="26096" spans="21:55">
      <c r="U26096" s="17" t="b">
        <f t="shared" si="2189"/>
        <v>0</v>
      </c>
      <c r="V26096" s="9" t="str">
        <f t="shared" si="2190"/>
        <v/>
      </c>
      <c r="W26096" s="9" t="str">
        <f t="shared" si="2191"/>
        <v/>
      </c>
      <c r="X26096" s="9" t="str">
        <f t="shared" si="2192"/>
        <v/>
      </c>
      <c r="BC26096" s="9" t="str">
        <f>IF(V26096="","",MAX(BC$1:BC26095)+1)</f>
        <v/>
      </c>
    </row>
    <row r="26097" spans="21:55">
      <c r="U26097" s="17" t="b">
        <f t="shared" si="2189"/>
        <v>0</v>
      </c>
      <c r="V26097" s="9" t="str">
        <f t="shared" si="2190"/>
        <v/>
      </c>
      <c r="W26097" s="9" t="str">
        <f t="shared" si="2191"/>
        <v/>
      </c>
      <c r="X26097" s="9" t="str">
        <f t="shared" si="2192"/>
        <v/>
      </c>
      <c r="BC26097" s="9" t="str">
        <f>IF(V26097="","",MAX(BC$1:BC26096)+1)</f>
        <v/>
      </c>
    </row>
    <row r="26098" spans="21:55">
      <c r="U26098" s="17" t="b">
        <f t="shared" si="2189"/>
        <v>0</v>
      </c>
      <c r="V26098" s="9" t="str">
        <f t="shared" si="2190"/>
        <v/>
      </c>
      <c r="W26098" s="9" t="str">
        <f t="shared" si="2191"/>
        <v/>
      </c>
      <c r="X26098" s="9" t="str">
        <f t="shared" si="2192"/>
        <v/>
      </c>
      <c r="BC26098" s="9" t="str">
        <f>IF(V26098="","",MAX(BC$1:BC26097)+1)</f>
        <v/>
      </c>
    </row>
    <row r="26099" spans="21:55">
      <c r="U26099" s="17" t="b">
        <f t="shared" si="2189"/>
        <v>0</v>
      </c>
      <c r="V26099" s="9" t="str">
        <f t="shared" si="2190"/>
        <v/>
      </c>
      <c r="W26099" s="9" t="str">
        <f t="shared" si="2191"/>
        <v/>
      </c>
      <c r="X26099" s="9" t="str">
        <f t="shared" si="2192"/>
        <v/>
      </c>
      <c r="BC26099" s="9" t="str">
        <f>IF(V26099="","",MAX(BC$1:BC26098)+1)</f>
        <v/>
      </c>
    </row>
    <row r="26100" spans="21:55">
      <c r="U26100" s="17" t="b">
        <f t="shared" si="2189"/>
        <v>0</v>
      </c>
      <c r="V26100" s="9" t="str">
        <f t="shared" si="2190"/>
        <v/>
      </c>
      <c r="W26100" s="9" t="str">
        <f t="shared" si="2191"/>
        <v/>
      </c>
      <c r="X26100" s="9" t="str">
        <f t="shared" si="2192"/>
        <v/>
      </c>
      <c r="BC26100" s="9" t="str">
        <f>IF(V26100="","",MAX(BC$1:BC26099)+1)</f>
        <v/>
      </c>
    </row>
    <row r="26101" spans="21:55">
      <c r="U26101" s="17" t="b">
        <f t="shared" si="2189"/>
        <v>0</v>
      </c>
      <c r="V26101" s="9" t="str">
        <f t="shared" si="2190"/>
        <v/>
      </c>
      <c r="W26101" s="9" t="str">
        <f t="shared" si="2191"/>
        <v/>
      </c>
      <c r="X26101" s="9" t="str">
        <f t="shared" si="2192"/>
        <v/>
      </c>
      <c r="BC26101" s="9" t="str">
        <f>IF(V26101="","",MAX(BC$1:BC26100)+1)</f>
        <v/>
      </c>
    </row>
    <row r="26102" spans="21:55">
      <c r="U26102" s="17" t="b">
        <f t="shared" si="2189"/>
        <v>0</v>
      </c>
      <c r="V26102" s="9" t="str">
        <f t="shared" si="2190"/>
        <v/>
      </c>
      <c r="W26102" s="9" t="str">
        <f t="shared" si="2191"/>
        <v/>
      </c>
      <c r="X26102" s="9" t="str">
        <f t="shared" si="2192"/>
        <v/>
      </c>
      <c r="BC26102" s="9" t="str">
        <f>IF(V26102="","",MAX(BC$1:BC26101)+1)</f>
        <v/>
      </c>
    </row>
    <row r="26103" spans="21:55">
      <c r="U26103" s="17" t="b">
        <f t="shared" si="2189"/>
        <v>0</v>
      </c>
      <c r="V26103" s="9" t="str">
        <f t="shared" si="2190"/>
        <v/>
      </c>
      <c r="W26103" s="9" t="str">
        <f t="shared" si="2191"/>
        <v/>
      </c>
      <c r="X26103" s="9" t="str">
        <f t="shared" si="2192"/>
        <v/>
      </c>
      <c r="BC26103" s="9" t="str">
        <f>IF(V26103="","",MAX(BC$1:BC26102)+1)</f>
        <v/>
      </c>
    </row>
    <row r="26104" spans="21:55">
      <c r="U26104" s="17" t="b">
        <f t="shared" si="2189"/>
        <v>0</v>
      </c>
      <c r="V26104" s="9" t="str">
        <f t="shared" si="2190"/>
        <v/>
      </c>
      <c r="W26104" s="9" t="str">
        <f t="shared" si="2191"/>
        <v/>
      </c>
      <c r="X26104" s="9" t="str">
        <f t="shared" si="2192"/>
        <v/>
      </c>
      <c r="BC26104" s="9" t="str">
        <f>IF(V26104="","",MAX(BC$1:BC26103)+1)</f>
        <v/>
      </c>
    </row>
    <row r="26105" spans="21:55">
      <c r="U26105" s="17" t="b">
        <f t="shared" si="2189"/>
        <v>0</v>
      </c>
      <c r="V26105" s="9" t="str">
        <f t="shared" si="2190"/>
        <v/>
      </c>
      <c r="W26105" s="9" t="str">
        <f t="shared" si="2191"/>
        <v/>
      </c>
      <c r="X26105" s="9" t="str">
        <f t="shared" si="2192"/>
        <v/>
      </c>
      <c r="BC26105" s="9" t="str">
        <f>IF(V26105="","",MAX(BC$1:BC26104)+1)</f>
        <v/>
      </c>
    </row>
    <row r="26106" spans="21:55">
      <c r="U26106" s="17" t="b">
        <f t="shared" si="2189"/>
        <v>0</v>
      </c>
      <c r="V26106" s="9" t="str">
        <f t="shared" si="2190"/>
        <v/>
      </c>
      <c r="W26106" s="9" t="str">
        <f t="shared" si="2191"/>
        <v/>
      </c>
      <c r="X26106" s="9" t="str">
        <f t="shared" si="2192"/>
        <v/>
      </c>
      <c r="BC26106" s="9" t="str">
        <f>IF(V26106="","",MAX(BC$1:BC26105)+1)</f>
        <v/>
      </c>
    </row>
    <row r="26107" spans="21:55">
      <c r="U26107" s="17" t="b">
        <f t="shared" si="2189"/>
        <v>0</v>
      </c>
      <c r="V26107" s="9" t="str">
        <f t="shared" si="2190"/>
        <v/>
      </c>
      <c r="W26107" s="9" t="str">
        <f t="shared" si="2191"/>
        <v/>
      </c>
      <c r="X26107" s="9" t="str">
        <f t="shared" si="2192"/>
        <v/>
      </c>
      <c r="BC26107" s="9" t="str">
        <f>IF(V26107="","",MAX(BC$1:BC26106)+1)</f>
        <v/>
      </c>
    </row>
    <row r="26108" spans="21:55">
      <c r="U26108" s="17" t="b">
        <f t="shared" si="2189"/>
        <v>0</v>
      </c>
      <c r="V26108" s="9" t="str">
        <f t="shared" si="2190"/>
        <v/>
      </c>
      <c r="W26108" s="9" t="str">
        <f t="shared" si="2191"/>
        <v/>
      </c>
      <c r="X26108" s="9" t="str">
        <f t="shared" si="2192"/>
        <v/>
      </c>
      <c r="BC26108" s="9" t="str">
        <f>IF(V26108="","",MAX(BC$1:BC26107)+1)</f>
        <v/>
      </c>
    </row>
    <row r="26109" spans="21:55">
      <c r="U26109" s="17" t="b">
        <f t="shared" si="2189"/>
        <v>0</v>
      </c>
      <c r="V26109" s="9" t="str">
        <f t="shared" si="2190"/>
        <v/>
      </c>
      <c r="W26109" s="9" t="str">
        <f t="shared" si="2191"/>
        <v/>
      </c>
      <c r="X26109" s="9" t="str">
        <f t="shared" si="2192"/>
        <v/>
      </c>
      <c r="BC26109" s="9" t="str">
        <f>IF(V26109="","",MAX(BC$1:BC26108)+1)</f>
        <v/>
      </c>
    </row>
    <row r="26110" spans="21:55">
      <c r="U26110" s="17" t="b">
        <f t="shared" si="2189"/>
        <v>0</v>
      </c>
      <c r="V26110" s="9" t="str">
        <f t="shared" si="2190"/>
        <v/>
      </c>
      <c r="W26110" s="9" t="str">
        <f t="shared" si="2191"/>
        <v/>
      </c>
      <c r="X26110" s="9" t="str">
        <f t="shared" si="2192"/>
        <v/>
      </c>
      <c r="BC26110" s="9" t="str">
        <f>IF(V26110="","",MAX(BC$1:BC26109)+1)</f>
        <v/>
      </c>
    </row>
    <row r="26111" spans="21:55">
      <c r="U26111" s="17" t="b">
        <f t="shared" si="2189"/>
        <v>0</v>
      </c>
      <c r="V26111" s="9" t="str">
        <f t="shared" si="2190"/>
        <v/>
      </c>
      <c r="W26111" s="9" t="str">
        <f t="shared" si="2191"/>
        <v/>
      </c>
      <c r="X26111" s="9" t="str">
        <f t="shared" si="2192"/>
        <v/>
      </c>
      <c r="BC26111" s="9" t="str">
        <f>IF(V26111="","",MAX(BC$1:BC26110)+1)</f>
        <v/>
      </c>
    </row>
    <row r="26112" spans="21:55">
      <c r="U26112" s="17" t="b">
        <f t="shared" si="2189"/>
        <v>0</v>
      </c>
      <c r="V26112" s="9" t="str">
        <f t="shared" si="2190"/>
        <v/>
      </c>
      <c r="W26112" s="9" t="str">
        <f t="shared" si="2191"/>
        <v/>
      </c>
      <c r="X26112" s="9" t="str">
        <f t="shared" si="2192"/>
        <v/>
      </c>
      <c r="BC26112" s="9" t="str">
        <f>IF(V26112="","",MAX(BC$1:BC26111)+1)</f>
        <v/>
      </c>
    </row>
    <row r="26113" spans="21:55">
      <c r="U26113" s="17" t="b">
        <f t="shared" si="2189"/>
        <v>0</v>
      </c>
      <c r="V26113" s="9" t="str">
        <f t="shared" si="2190"/>
        <v/>
      </c>
      <c r="W26113" s="9" t="str">
        <f t="shared" si="2191"/>
        <v/>
      </c>
      <c r="X26113" s="9" t="str">
        <f t="shared" si="2192"/>
        <v/>
      </c>
      <c r="BC26113" s="9" t="str">
        <f>IF(V26113="","",MAX(BC$1:BC26112)+1)</f>
        <v/>
      </c>
    </row>
    <row r="26114" spans="21:55">
      <c r="U26114" s="17" t="b">
        <f t="shared" ref="U26114:U26177" si="2193">AND(ISNUMBER(SEARCH("(rs",N26114)),NOT(ISNUMBER(SEARCH("oxidation",N26114))),NOT(ISNUMBER(SEARCH("deamidated",N26114))),NOT(ISNUMBER(SEARCH("ammonia",N26114))),NOT(ISNUMBER(SEARCH("acetyl",N26114))),NOT(ISNUMBER(SEARCH("phospho",N26114))),NOT(ISNUMBER(SEARCH("dehydrated",N26114))))</f>
        <v>0</v>
      </c>
      <c r="V26114" s="9" t="str">
        <f t="shared" ref="V26114:V26177" si="2194">IF(U26114=TRUE, IF(ISNUMBER(SEARCH(":",P26114))=TRUE, LEFT(P26114,FIND(":",P26114)-1),P26114), "")</f>
        <v/>
      </c>
      <c r="W26114" s="9" t="str">
        <f t="shared" ref="W26114:W26177" si="2195">IF(U26114=TRUE,IF(ISNUMBER(SEARCH("Carb",N26114))=TRUE,MID(LEFT(N26114,FIND("#",N26114)-1),FIND(CHAR(1),SUBSTITUTE(N26114," ",CHAR(1),(LEN(N26114)-LEN(SUBSTITUTE(N26114," ","")))-1))+1,LEN(N26114)),LEFT(N26114,FIND("#",N26114)-1)),"")</f>
        <v/>
      </c>
      <c r="X26114" s="9" t="str">
        <f t="shared" si="2192"/>
        <v/>
      </c>
      <c r="BC26114" s="9" t="str">
        <f>IF(V26114="","",MAX(BC$1:BC26113)+1)</f>
        <v/>
      </c>
    </row>
    <row r="26115" spans="21:55">
      <c r="U26115" s="17" t="b">
        <f t="shared" si="2193"/>
        <v>0</v>
      </c>
      <c r="V26115" s="9" t="str">
        <f t="shared" si="2194"/>
        <v/>
      </c>
      <c r="W26115" s="9" t="str">
        <f t="shared" si="2195"/>
        <v/>
      </c>
      <c r="X26115" s="9" t="str">
        <f t="shared" si="2192"/>
        <v/>
      </c>
      <c r="BC26115" s="9" t="str">
        <f>IF(V26115="","",MAX(BC$1:BC26114)+1)</f>
        <v/>
      </c>
    </row>
    <row r="26116" spans="21:55">
      <c r="U26116" s="17" t="b">
        <f t="shared" si="2193"/>
        <v>0</v>
      </c>
      <c r="V26116" s="9" t="str">
        <f t="shared" si="2194"/>
        <v/>
      </c>
      <c r="W26116" s="9" t="str">
        <f t="shared" si="2195"/>
        <v/>
      </c>
      <c r="X26116" s="9" t="str">
        <f t="shared" si="2192"/>
        <v/>
      </c>
      <c r="BC26116" s="9" t="str">
        <f>IF(V26116="","",MAX(BC$1:BC26115)+1)</f>
        <v/>
      </c>
    </row>
    <row r="26117" spans="21:55">
      <c r="U26117" s="17" t="b">
        <f t="shared" si="2193"/>
        <v>0</v>
      </c>
      <c r="V26117" s="9" t="str">
        <f t="shared" si="2194"/>
        <v/>
      </c>
      <c r="W26117" s="9" t="str">
        <f t="shared" si="2195"/>
        <v/>
      </c>
      <c r="X26117" s="9" t="str">
        <f t="shared" si="2192"/>
        <v/>
      </c>
      <c r="BC26117" s="9" t="str">
        <f>IF(V26117="","",MAX(BC$1:BC26116)+1)</f>
        <v/>
      </c>
    </row>
    <row r="26118" spans="21:55">
      <c r="U26118" s="17" t="b">
        <f t="shared" si="2193"/>
        <v>0</v>
      </c>
      <c r="V26118" s="9" t="str">
        <f t="shared" si="2194"/>
        <v/>
      </c>
      <c r="W26118" s="9" t="str">
        <f t="shared" si="2195"/>
        <v/>
      </c>
      <c r="X26118" s="9" t="str">
        <f t="shared" si="2192"/>
        <v/>
      </c>
      <c r="BC26118" s="9" t="str">
        <f>IF(V26118="","",MAX(BC$1:BC26117)+1)</f>
        <v/>
      </c>
    </row>
    <row r="26119" spans="21:55">
      <c r="U26119" s="17" t="b">
        <f t="shared" si="2193"/>
        <v>0</v>
      </c>
      <c r="V26119" s="9" t="str">
        <f t="shared" si="2194"/>
        <v/>
      </c>
      <c r="W26119" s="9" t="str">
        <f t="shared" si="2195"/>
        <v/>
      </c>
      <c r="X26119" s="9" t="str">
        <f t="shared" si="2192"/>
        <v/>
      </c>
      <c r="BC26119" s="9" t="str">
        <f>IF(V26119="","",MAX(BC$1:BC26118)+1)</f>
        <v/>
      </c>
    </row>
    <row r="26120" spans="21:55">
      <c r="U26120" s="17" t="b">
        <f t="shared" si="2193"/>
        <v>0</v>
      </c>
      <c r="V26120" s="9" t="str">
        <f t="shared" si="2194"/>
        <v/>
      </c>
      <c r="W26120" s="9" t="str">
        <f t="shared" si="2195"/>
        <v/>
      </c>
      <c r="X26120" s="9" t="str">
        <f t="shared" si="2192"/>
        <v/>
      </c>
      <c r="BC26120" s="9" t="str">
        <f>IF(V26120="","",MAX(BC$1:BC26119)+1)</f>
        <v/>
      </c>
    </row>
    <row r="26121" spans="21:55">
      <c r="U26121" s="17" t="b">
        <f t="shared" si="2193"/>
        <v>0</v>
      </c>
      <c r="V26121" s="9" t="str">
        <f t="shared" si="2194"/>
        <v/>
      </c>
      <c r="W26121" s="9" t="str">
        <f t="shared" si="2195"/>
        <v/>
      </c>
      <c r="X26121" s="9" t="str">
        <f t="shared" si="2192"/>
        <v/>
      </c>
      <c r="BC26121" s="9" t="str">
        <f>IF(V26121="","",MAX(BC$1:BC26120)+1)</f>
        <v/>
      </c>
    </row>
    <row r="26122" spans="21:55">
      <c r="U26122" s="17" t="b">
        <f t="shared" si="2193"/>
        <v>0</v>
      </c>
      <c r="V26122" s="9" t="str">
        <f t="shared" si="2194"/>
        <v/>
      </c>
      <c r="W26122" s="9" t="str">
        <f t="shared" si="2195"/>
        <v/>
      </c>
      <c r="X26122" s="9" t="str">
        <f t="shared" si="2192"/>
        <v/>
      </c>
      <c r="BC26122" s="9" t="str">
        <f>IF(V26122="","",MAX(BC$1:BC26121)+1)</f>
        <v/>
      </c>
    </row>
    <row r="26123" spans="21:55">
      <c r="U26123" s="17" t="b">
        <f t="shared" si="2193"/>
        <v>0</v>
      </c>
      <c r="V26123" s="9" t="str">
        <f t="shared" si="2194"/>
        <v/>
      </c>
      <c r="W26123" s="9" t="str">
        <f t="shared" si="2195"/>
        <v/>
      </c>
      <c r="X26123" s="9" t="str">
        <f t="shared" si="2192"/>
        <v/>
      </c>
      <c r="BC26123" s="9" t="str">
        <f>IF(V26123="","",MAX(BC$1:BC26122)+1)</f>
        <v/>
      </c>
    </row>
    <row r="26124" spans="21:55">
      <c r="U26124" s="17" t="b">
        <f t="shared" si="2193"/>
        <v>0</v>
      </c>
      <c r="V26124" s="9" t="str">
        <f t="shared" si="2194"/>
        <v/>
      </c>
      <c r="W26124" s="9" t="str">
        <f t="shared" si="2195"/>
        <v/>
      </c>
      <c r="X26124" s="9" t="str">
        <f t="shared" si="2192"/>
        <v/>
      </c>
      <c r="BC26124" s="9" t="str">
        <f>IF(V26124="","",MAX(BC$1:BC26123)+1)</f>
        <v/>
      </c>
    </row>
    <row r="26125" spans="21:55">
      <c r="U26125" s="17" t="b">
        <f t="shared" si="2193"/>
        <v>0</v>
      </c>
      <c r="V26125" s="9" t="str">
        <f t="shared" si="2194"/>
        <v/>
      </c>
      <c r="W26125" s="9" t="str">
        <f t="shared" si="2195"/>
        <v/>
      </c>
      <c r="X26125" s="9" t="str">
        <f t="shared" si="2192"/>
        <v/>
      </c>
      <c r="BC26125" s="9" t="str">
        <f>IF(V26125="","",MAX(BC$1:BC26124)+1)</f>
        <v/>
      </c>
    </row>
    <row r="26126" spans="21:55">
      <c r="U26126" s="17" t="b">
        <f t="shared" si="2193"/>
        <v>0</v>
      </c>
      <c r="V26126" s="9" t="str">
        <f t="shared" si="2194"/>
        <v/>
      </c>
      <c r="W26126" s="9" t="str">
        <f t="shared" si="2195"/>
        <v/>
      </c>
      <c r="X26126" s="9" t="str">
        <f t="shared" si="2192"/>
        <v/>
      </c>
      <c r="BC26126" s="9" t="str">
        <f>IF(V26126="","",MAX(BC$1:BC26125)+1)</f>
        <v/>
      </c>
    </row>
    <row r="26127" spans="21:55">
      <c r="U26127" s="17" t="b">
        <f t="shared" si="2193"/>
        <v>0</v>
      </c>
      <c r="V26127" s="9" t="str">
        <f t="shared" si="2194"/>
        <v/>
      </c>
      <c r="W26127" s="9" t="str">
        <f t="shared" si="2195"/>
        <v/>
      </c>
      <c r="X26127" s="9" t="str">
        <f t="shared" si="2192"/>
        <v/>
      </c>
      <c r="BC26127" s="9" t="str">
        <f>IF(V26127="","",MAX(BC$1:BC26126)+1)</f>
        <v/>
      </c>
    </row>
    <row r="26128" spans="21:55">
      <c r="U26128" s="17" t="b">
        <f t="shared" si="2193"/>
        <v>0</v>
      </c>
      <c r="V26128" s="9" t="str">
        <f t="shared" si="2194"/>
        <v/>
      </c>
      <c r="W26128" s="9" t="str">
        <f t="shared" si="2195"/>
        <v/>
      </c>
      <c r="X26128" s="9" t="str">
        <f t="shared" si="2192"/>
        <v/>
      </c>
      <c r="BC26128" s="9" t="str">
        <f>IF(V26128="","",MAX(BC$1:BC26127)+1)</f>
        <v/>
      </c>
    </row>
    <row r="26129" spans="21:55">
      <c r="U26129" s="17" t="b">
        <f t="shared" si="2193"/>
        <v>0</v>
      </c>
      <c r="V26129" s="9" t="str">
        <f t="shared" si="2194"/>
        <v/>
      </c>
      <c r="W26129" s="9" t="str">
        <f t="shared" si="2195"/>
        <v/>
      </c>
      <c r="X26129" s="9" t="str">
        <f t="shared" si="2192"/>
        <v/>
      </c>
      <c r="BC26129" s="9" t="str">
        <f>IF(V26129="","",MAX(BC$1:BC26128)+1)</f>
        <v/>
      </c>
    </row>
    <row r="26130" spans="21:55">
      <c r="U26130" s="17" t="b">
        <f t="shared" si="2193"/>
        <v>0</v>
      </c>
      <c r="V26130" s="9" t="str">
        <f t="shared" si="2194"/>
        <v/>
      </c>
      <c r="W26130" s="9" t="str">
        <f t="shared" si="2195"/>
        <v/>
      </c>
      <c r="X26130" s="9" t="str">
        <f t="shared" si="2192"/>
        <v/>
      </c>
      <c r="BC26130" s="9" t="str">
        <f>IF(V26130="","",MAX(BC$1:BC26129)+1)</f>
        <v/>
      </c>
    </row>
    <row r="26131" spans="21:55">
      <c r="U26131" s="17" t="b">
        <f t="shared" si="2193"/>
        <v>0</v>
      </c>
      <c r="V26131" s="9" t="str">
        <f t="shared" si="2194"/>
        <v/>
      </c>
      <c r="W26131" s="9" t="str">
        <f t="shared" si="2195"/>
        <v/>
      </c>
      <c r="X26131" s="9" t="str">
        <f t="shared" si="2192"/>
        <v/>
      </c>
      <c r="BC26131" s="9" t="str">
        <f>IF(V26131="","",MAX(BC$1:BC26130)+1)</f>
        <v/>
      </c>
    </row>
    <row r="26132" spans="21:55">
      <c r="U26132" s="17" t="b">
        <f t="shared" si="2193"/>
        <v>0</v>
      </c>
      <c r="V26132" s="9" t="str">
        <f t="shared" si="2194"/>
        <v/>
      </c>
      <c r="W26132" s="9" t="str">
        <f t="shared" si="2195"/>
        <v/>
      </c>
      <c r="X26132" s="9" t="str">
        <f t="shared" si="2192"/>
        <v/>
      </c>
      <c r="BC26132" s="9" t="str">
        <f>IF(V26132="","",MAX(BC$1:BC26131)+1)</f>
        <v/>
      </c>
    </row>
    <row r="26133" spans="21:55">
      <c r="U26133" s="17" t="b">
        <f t="shared" si="2193"/>
        <v>0</v>
      </c>
      <c r="V26133" s="9" t="str">
        <f t="shared" si="2194"/>
        <v/>
      </c>
      <c r="W26133" s="9" t="str">
        <f t="shared" si="2195"/>
        <v/>
      </c>
      <c r="X26133" s="9" t="str">
        <f t="shared" si="2192"/>
        <v/>
      </c>
      <c r="BC26133" s="9" t="str">
        <f>IF(V26133="","",MAX(BC$1:BC26132)+1)</f>
        <v/>
      </c>
    </row>
    <row r="26134" spans="21:55">
      <c r="U26134" s="17" t="b">
        <f t="shared" si="2193"/>
        <v>0</v>
      </c>
      <c r="V26134" s="9" t="str">
        <f t="shared" si="2194"/>
        <v/>
      </c>
      <c r="W26134" s="9" t="str">
        <f t="shared" si="2195"/>
        <v/>
      </c>
      <c r="X26134" s="9" t="str">
        <f t="shared" si="2192"/>
        <v/>
      </c>
      <c r="BC26134" s="9" t="str">
        <f>IF(V26134="","",MAX(BC$1:BC26133)+1)</f>
        <v/>
      </c>
    </row>
    <row r="26135" spans="21:55">
      <c r="U26135" s="17" t="b">
        <f t="shared" si="2193"/>
        <v>0</v>
      </c>
      <c r="V26135" s="9" t="str">
        <f t="shared" si="2194"/>
        <v/>
      </c>
      <c r="W26135" s="9" t="str">
        <f t="shared" si="2195"/>
        <v/>
      </c>
      <c r="X26135" s="9" t="str">
        <f t="shared" si="2192"/>
        <v/>
      </c>
      <c r="BC26135" s="9" t="str">
        <f>IF(V26135="","",MAX(BC$1:BC26134)+1)</f>
        <v/>
      </c>
    </row>
    <row r="26136" spans="21:55">
      <c r="U26136" s="17" t="b">
        <f t="shared" si="2193"/>
        <v>0</v>
      </c>
      <c r="V26136" s="9" t="str">
        <f t="shared" si="2194"/>
        <v/>
      </c>
      <c r="W26136" s="9" t="str">
        <f t="shared" si="2195"/>
        <v/>
      </c>
      <c r="X26136" s="9" t="str">
        <f t="shared" si="2192"/>
        <v/>
      </c>
      <c r="BC26136" s="9" t="str">
        <f>IF(V26136="","",MAX(BC$1:BC26135)+1)</f>
        <v/>
      </c>
    </row>
    <row r="26137" spans="21:55">
      <c r="U26137" s="17" t="b">
        <f t="shared" si="2193"/>
        <v>0</v>
      </c>
      <c r="V26137" s="9" t="str">
        <f t="shared" si="2194"/>
        <v/>
      </c>
      <c r="W26137" s="9" t="str">
        <f t="shared" si="2195"/>
        <v/>
      </c>
      <c r="X26137" s="9" t="str">
        <f t="shared" si="2192"/>
        <v/>
      </c>
      <c r="BC26137" s="9" t="str">
        <f>IF(V26137="","",MAX(BC$1:BC26136)+1)</f>
        <v/>
      </c>
    </row>
    <row r="26138" spans="21:55">
      <c r="U26138" s="17" t="b">
        <f t="shared" si="2193"/>
        <v>0</v>
      </c>
      <c r="V26138" s="9" t="str">
        <f t="shared" si="2194"/>
        <v/>
      </c>
      <c r="W26138" s="9" t="str">
        <f t="shared" si="2195"/>
        <v/>
      </c>
      <c r="X26138" s="9" t="str">
        <f t="shared" si="2192"/>
        <v/>
      </c>
      <c r="BC26138" s="9" t="str">
        <f>IF(V26138="","",MAX(BC$1:BC26137)+1)</f>
        <v/>
      </c>
    </row>
    <row r="26139" spans="21:55">
      <c r="U26139" s="17" t="b">
        <f t="shared" si="2193"/>
        <v>0</v>
      </c>
      <c r="V26139" s="9" t="str">
        <f t="shared" si="2194"/>
        <v/>
      </c>
      <c r="W26139" s="9" t="str">
        <f t="shared" si="2195"/>
        <v/>
      </c>
      <c r="X26139" s="9" t="str">
        <f t="shared" si="2192"/>
        <v/>
      </c>
      <c r="BC26139" s="9" t="str">
        <f>IF(V26139="","",MAX(BC$1:BC26138)+1)</f>
        <v/>
      </c>
    </row>
    <row r="26140" spans="21:55">
      <c r="U26140" s="17" t="b">
        <f t="shared" si="2193"/>
        <v>0</v>
      </c>
      <c r="V26140" s="9" t="str">
        <f t="shared" si="2194"/>
        <v/>
      </c>
      <c r="W26140" s="9" t="str">
        <f t="shared" si="2195"/>
        <v/>
      </c>
      <c r="X26140" s="9" t="str">
        <f t="shared" si="2192"/>
        <v/>
      </c>
      <c r="BC26140" s="9" t="str">
        <f>IF(V26140="","",MAX(BC$1:BC26139)+1)</f>
        <v/>
      </c>
    </row>
    <row r="26141" spans="21:55">
      <c r="U26141" s="17" t="b">
        <f t="shared" si="2193"/>
        <v>0</v>
      </c>
      <c r="V26141" s="9" t="str">
        <f t="shared" si="2194"/>
        <v/>
      </c>
      <c r="W26141" s="9" t="str">
        <f t="shared" si="2195"/>
        <v/>
      </c>
      <c r="X26141" s="9" t="str">
        <f t="shared" si="2192"/>
        <v/>
      </c>
      <c r="BC26141" s="9" t="str">
        <f>IF(V26141="","",MAX(BC$1:BC26140)+1)</f>
        <v/>
      </c>
    </row>
    <row r="26142" spans="21:55">
      <c r="U26142" s="17" t="b">
        <f t="shared" si="2193"/>
        <v>0</v>
      </c>
      <c r="V26142" s="9" t="str">
        <f t="shared" si="2194"/>
        <v/>
      </c>
      <c r="W26142" s="9" t="str">
        <f t="shared" si="2195"/>
        <v/>
      </c>
      <c r="X26142" s="9" t="str">
        <f t="shared" ref="X26142:X26205" si="2196">IF(U26142=TRUE, MID(LEFT(N26142,FIND(")",N26142)-1),FIND("(",N26142)+1,LEN(N26142)), "")</f>
        <v/>
      </c>
      <c r="BC26142" s="9" t="str">
        <f>IF(V26142="","",MAX(BC$1:BC26141)+1)</f>
        <v/>
      </c>
    </row>
    <row r="26143" spans="21:55">
      <c r="U26143" s="17" t="b">
        <f t="shared" si="2193"/>
        <v>0</v>
      </c>
      <c r="V26143" s="9" t="str">
        <f t="shared" si="2194"/>
        <v/>
      </c>
      <c r="W26143" s="9" t="str">
        <f t="shared" si="2195"/>
        <v/>
      </c>
      <c r="X26143" s="9" t="str">
        <f t="shared" si="2196"/>
        <v/>
      </c>
      <c r="BC26143" s="9" t="str">
        <f>IF(V26143="","",MAX(BC$1:BC26142)+1)</f>
        <v/>
      </c>
    </row>
    <row r="26144" spans="21:55">
      <c r="U26144" s="17" t="b">
        <f t="shared" si="2193"/>
        <v>0</v>
      </c>
      <c r="V26144" s="9" t="str">
        <f t="shared" si="2194"/>
        <v/>
      </c>
      <c r="W26144" s="9" t="str">
        <f t="shared" si="2195"/>
        <v/>
      </c>
      <c r="X26144" s="9" t="str">
        <f t="shared" si="2196"/>
        <v/>
      </c>
      <c r="BC26144" s="9" t="str">
        <f>IF(V26144="","",MAX(BC$1:BC26143)+1)</f>
        <v/>
      </c>
    </row>
    <row r="26145" spans="21:55">
      <c r="U26145" s="17" t="b">
        <f t="shared" si="2193"/>
        <v>0</v>
      </c>
      <c r="V26145" s="9" t="str">
        <f t="shared" si="2194"/>
        <v/>
      </c>
      <c r="W26145" s="9" t="str">
        <f t="shared" si="2195"/>
        <v/>
      </c>
      <c r="X26145" s="9" t="str">
        <f t="shared" si="2196"/>
        <v/>
      </c>
      <c r="BC26145" s="9" t="str">
        <f>IF(V26145="","",MAX(BC$1:BC26144)+1)</f>
        <v/>
      </c>
    </row>
    <row r="26146" spans="21:55">
      <c r="U26146" s="17" t="b">
        <f t="shared" si="2193"/>
        <v>0</v>
      </c>
      <c r="V26146" s="9" t="str">
        <f t="shared" si="2194"/>
        <v/>
      </c>
      <c r="W26146" s="9" t="str">
        <f t="shared" si="2195"/>
        <v/>
      </c>
      <c r="X26146" s="9" t="str">
        <f t="shared" si="2196"/>
        <v/>
      </c>
      <c r="BC26146" s="9" t="str">
        <f>IF(V26146="","",MAX(BC$1:BC26145)+1)</f>
        <v/>
      </c>
    </row>
    <row r="26147" spans="21:55">
      <c r="U26147" s="17" t="b">
        <f t="shared" si="2193"/>
        <v>0</v>
      </c>
      <c r="V26147" s="9" t="str">
        <f t="shared" si="2194"/>
        <v/>
      </c>
      <c r="W26147" s="9" t="str">
        <f t="shared" si="2195"/>
        <v/>
      </c>
      <c r="X26147" s="9" t="str">
        <f t="shared" si="2196"/>
        <v/>
      </c>
      <c r="BC26147" s="9" t="str">
        <f>IF(V26147="","",MAX(BC$1:BC26146)+1)</f>
        <v/>
      </c>
    </row>
    <row r="26148" spans="21:55">
      <c r="U26148" s="17" t="b">
        <f t="shared" si="2193"/>
        <v>0</v>
      </c>
      <c r="V26148" s="9" t="str">
        <f t="shared" si="2194"/>
        <v/>
      </c>
      <c r="W26148" s="9" t="str">
        <f t="shared" si="2195"/>
        <v/>
      </c>
      <c r="X26148" s="9" t="str">
        <f t="shared" si="2196"/>
        <v/>
      </c>
      <c r="BC26148" s="9" t="str">
        <f>IF(V26148="","",MAX(BC$1:BC26147)+1)</f>
        <v/>
      </c>
    </row>
    <row r="26149" spans="21:55">
      <c r="U26149" s="17" t="b">
        <f t="shared" si="2193"/>
        <v>0</v>
      </c>
      <c r="V26149" s="9" t="str">
        <f t="shared" si="2194"/>
        <v/>
      </c>
      <c r="W26149" s="9" t="str">
        <f t="shared" si="2195"/>
        <v/>
      </c>
      <c r="X26149" s="9" t="str">
        <f t="shared" si="2196"/>
        <v/>
      </c>
      <c r="BC26149" s="9" t="str">
        <f>IF(V26149="","",MAX(BC$1:BC26148)+1)</f>
        <v/>
      </c>
    </row>
    <row r="26150" spans="21:55">
      <c r="U26150" s="17" t="b">
        <f t="shared" si="2193"/>
        <v>0</v>
      </c>
      <c r="V26150" s="9" t="str">
        <f t="shared" si="2194"/>
        <v/>
      </c>
      <c r="W26150" s="9" t="str">
        <f t="shared" si="2195"/>
        <v/>
      </c>
      <c r="X26150" s="9" t="str">
        <f t="shared" si="2196"/>
        <v/>
      </c>
      <c r="BC26150" s="9" t="str">
        <f>IF(V26150="","",MAX(BC$1:BC26149)+1)</f>
        <v/>
      </c>
    </row>
    <row r="26151" spans="21:55">
      <c r="U26151" s="17" t="b">
        <f t="shared" si="2193"/>
        <v>0</v>
      </c>
      <c r="V26151" s="9" t="str">
        <f t="shared" si="2194"/>
        <v/>
      </c>
      <c r="W26151" s="9" t="str">
        <f t="shared" si="2195"/>
        <v/>
      </c>
      <c r="X26151" s="9" t="str">
        <f t="shared" si="2196"/>
        <v/>
      </c>
      <c r="BC26151" s="9" t="str">
        <f>IF(V26151="","",MAX(BC$1:BC26150)+1)</f>
        <v/>
      </c>
    </row>
    <row r="26152" spans="21:55">
      <c r="U26152" s="17" t="b">
        <f t="shared" si="2193"/>
        <v>0</v>
      </c>
      <c r="V26152" s="9" t="str">
        <f t="shared" si="2194"/>
        <v/>
      </c>
      <c r="W26152" s="9" t="str">
        <f t="shared" si="2195"/>
        <v/>
      </c>
      <c r="X26152" s="9" t="str">
        <f t="shared" si="2196"/>
        <v/>
      </c>
      <c r="BC26152" s="9" t="str">
        <f>IF(V26152="","",MAX(BC$1:BC26151)+1)</f>
        <v/>
      </c>
    </row>
    <row r="26153" spans="21:55">
      <c r="U26153" s="17" t="b">
        <f t="shared" si="2193"/>
        <v>0</v>
      </c>
      <c r="V26153" s="9" t="str">
        <f t="shared" si="2194"/>
        <v/>
      </c>
      <c r="W26153" s="9" t="str">
        <f t="shared" si="2195"/>
        <v/>
      </c>
      <c r="X26153" s="9" t="str">
        <f t="shared" si="2196"/>
        <v/>
      </c>
      <c r="BC26153" s="9" t="str">
        <f>IF(V26153="","",MAX(BC$1:BC26152)+1)</f>
        <v/>
      </c>
    </row>
    <row r="26154" spans="21:55">
      <c r="U26154" s="17" t="b">
        <f t="shared" si="2193"/>
        <v>0</v>
      </c>
      <c r="V26154" s="9" t="str">
        <f t="shared" si="2194"/>
        <v/>
      </c>
      <c r="W26154" s="9" t="str">
        <f t="shared" si="2195"/>
        <v/>
      </c>
      <c r="X26154" s="9" t="str">
        <f t="shared" si="2196"/>
        <v/>
      </c>
      <c r="BC26154" s="9" t="str">
        <f>IF(V26154="","",MAX(BC$1:BC26153)+1)</f>
        <v/>
      </c>
    </row>
    <row r="26155" spans="21:55">
      <c r="U26155" s="17" t="b">
        <f t="shared" si="2193"/>
        <v>0</v>
      </c>
      <c r="V26155" s="9" t="str">
        <f t="shared" si="2194"/>
        <v/>
      </c>
      <c r="W26155" s="9" t="str">
        <f t="shared" si="2195"/>
        <v/>
      </c>
      <c r="X26155" s="9" t="str">
        <f t="shared" si="2196"/>
        <v/>
      </c>
      <c r="BC26155" s="9" t="str">
        <f>IF(V26155="","",MAX(BC$1:BC26154)+1)</f>
        <v/>
      </c>
    </row>
    <row r="26156" spans="21:55">
      <c r="U26156" s="17" t="b">
        <f t="shared" si="2193"/>
        <v>0</v>
      </c>
      <c r="V26156" s="9" t="str">
        <f t="shared" si="2194"/>
        <v/>
      </c>
      <c r="W26156" s="9" t="str">
        <f t="shared" si="2195"/>
        <v/>
      </c>
      <c r="X26156" s="9" t="str">
        <f t="shared" si="2196"/>
        <v/>
      </c>
      <c r="BC26156" s="9" t="str">
        <f>IF(V26156="","",MAX(BC$1:BC26155)+1)</f>
        <v/>
      </c>
    </row>
    <row r="26157" spans="21:55">
      <c r="U26157" s="17" t="b">
        <f t="shared" si="2193"/>
        <v>0</v>
      </c>
      <c r="V26157" s="9" t="str">
        <f t="shared" si="2194"/>
        <v/>
      </c>
      <c r="W26157" s="9" t="str">
        <f t="shared" si="2195"/>
        <v/>
      </c>
      <c r="X26157" s="9" t="str">
        <f t="shared" si="2196"/>
        <v/>
      </c>
      <c r="BC26157" s="9" t="str">
        <f>IF(V26157="","",MAX(BC$1:BC26156)+1)</f>
        <v/>
      </c>
    </row>
    <row r="26158" spans="21:55">
      <c r="U26158" s="17" t="b">
        <f t="shared" si="2193"/>
        <v>0</v>
      </c>
      <c r="V26158" s="9" t="str">
        <f t="shared" si="2194"/>
        <v/>
      </c>
      <c r="W26158" s="9" t="str">
        <f t="shared" si="2195"/>
        <v/>
      </c>
      <c r="X26158" s="9" t="str">
        <f t="shared" si="2196"/>
        <v/>
      </c>
      <c r="BC26158" s="9" t="str">
        <f>IF(V26158="","",MAX(BC$1:BC26157)+1)</f>
        <v/>
      </c>
    </row>
    <row r="26159" spans="21:55">
      <c r="U26159" s="17" t="b">
        <f t="shared" si="2193"/>
        <v>0</v>
      </c>
      <c r="V26159" s="9" t="str">
        <f t="shared" si="2194"/>
        <v/>
      </c>
      <c r="W26159" s="9" t="str">
        <f t="shared" si="2195"/>
        <v/>
      </c>
      <c r="X26159" s="9" t="str">
        <f t="shared" si="2196"/>
        <v/>
      </c>
      <c r="BC26159" s="9" t="str">
        <f>IF(V26159="","",MAX(BC$1:BC26158)+1)</f>
        <v/>
      </c>
    </row>
    <row r="26160" spans="21:55">
      <c r="U26160" s="17" t="b">
        <f t="shared" si="2193"/>
        <v>0</v>
      </c>
      <c r="V26160" s="9" t="str">
        <f t="shared" si="2194"/>
        <v/>
      </c>
      <c r="W26160" s="9" t="str">
        <f t="shared" si="2195"/>
        <v/>
      </c>
      <c r="X26160" s="9" t="str">
        <f t="shared" si="2196"/>
        <v/>
      </c>
      <c r="BC26160" s="9" t="str">
        <f>IF(V26160="","",MAX(BC$1:BC26159)+1)</f>
        <v/>
      </c>
    </row>
    <row r="26161" spans="21:55">
      <c r="U26161" s="17" t="b">
        <f t="shared" si="2193"/>
        <v>0</v>
      </c>
      <c r="V26161" s="9" t="str">
        <f t="shared" si="2194"/>
        <v/>
      </c>
      <c r="W26161" s="9" t="str">
        <f t="shared" si="2195"/>
        <v/>
      </c>
      <c r="X26161" s="9" t="str">
        <f t="shared" si="2196"/>
        <v/>
      </c>
      <c r="BC26161" s="9" t="str">
        <f>IF(V26161="","",MAX(BC$1:BC26160)+1)</f>
        <v/>
      </c>
    </row>
    <row r="26162" spans="21:55">
      <c r="U26162" s="17" t="b">
        <f t="shared" si="2193"/>
        <v>0</v>
      </c>
      <c r="V26162" s="9" t="str">
        <f t="shared" si="2194"/>
        <v/>
      </c>
      <c r="W26162" s="9" t="str">
        <f t="shared" si="2195"/>
        <v/>
      </c>
      <c r="X26162" s="9" t="str">
        <f t="shared" si="2196"/>
        <v/>
      </c>
      <c r="BC26162" s="9" t="str">
        <f>IF(V26162="","",MAX(BC$1:BC26161)+1)</f>
        <v/>
      </c>
    </row>
    <row r="26163" spans="21:55">
      <c r="U26163" s="17" t="b">
        <f t="shared" si="2193"/>
        <v>0</v>
      </c>
      <c r="V26163" s="9" t="str">
        <f t="shared" si="2194"/>
        <v/>
      </c>
      <c r="W26163" s="9" t="str">
        <f t="shared" si="2195"/>
        <v/>
      </c>
      <c r="X26163" s="9" t="str">
        <f t="shared" si="2196"/>
        <v/>
      </c>
      <c r="BC26163" s="9" t="str">
        <f>IF(V26163="","",MAX(BC$1:BC26162)+1)</f>
        <v/>
      </c>
    </row>
    <row r="26164" spans="21:55">
      <c r="U26164" s="17" t="b">
        <f t="shared" si="2193"/>
        <v>0</v>
      </c>
      <c r="V26164" s="9" t="str">
        <f t="shared" si="2194"/>
        <v/>
      </c>
      <c r="W26164" s="9" t="str">
        <f t="shared" si="2195"/>
        <v/>
      </c>
      <c r="X26164" s="9" t="str">
        <f t="shared" si="2196"/>
        <v/>
      </c>
      <c r="BC26164" s="9" t="str">
        <f>IF(V26164="","",MAX(BC$1:BC26163)+1)</f>
        <v/>
      </c>
    </row>
    <row r="26165" spans="21:55">
      <c r="U26165" s="17" t="b">
        <f t="shared" si="2193"/>
        <v>0</v>
      </c>
      <c r="V26165" s="9" t="str">
        <f t="shared" si="2194"/>
        <v/>
      </c>
      <c r="W26165" s="9" t="str">
        <f t="shared" si="2195"/>
        <v/>
      </c>
      <c r="X26165" s="9" t="str">
        <f t="shared" si="2196"/>
        <v/>
      </c>
      <c r="BC26165" s="9" t="str">
        <f>IF(V26165="","",MAX(BC$1:BC26164)+1)</f>
        <v/>
      </c>
    </row>
    <row r="26166" spans="21:55">
      <c r="U26166" s="17" t="b">
        <f t="shared" si="2193"/>
        <v>0</v>
      </c>
      <c r="V26166" s="9" t="str">
        <f t="shared" si="2194"/>
        <v/>
      </c>
      <c r="W26166" s="9" t="str">
        <f t="shared" si="2195"/>
        <v/>
      </c>
      <c r="X26166" s="9" t="str">
        <f t="shared" si="2196"/>
        <v/>
      </c>
      <c r="BC26166" s="9" t="str">
        <f>IF(V26166="","",MAX(BC$1:BC26165)+1)</f>
        <v/>
      </c>
    </row>
    <row r="26167" spans="21:55">
      <c r="U26167" s="17" t="b">
        <f t="shared" si="2193"/>
        <v>0</v>
      </c>
      <c r="V26167" s="9" t="str">
        <f t="shared" si="2194"/>
        <v/>
      </c>
      <c r="W26167" s="9" t="str">
        <f t="shared" si="2195"/>
        <v/>
      </c>
      <c r="X26167" s="9" t="str">
        <f t="shared" si="2196"/>
        <v/>
      </c>
      <c r="BC26167" s="9" t="str">
        <f>IF(V26167="","",MAX(BC$1:BC26166)+1)</f>
        <v/>
      </c>
    </row>
    <row r="26168" spans="21:55">
      <c r="U26168" s="17" t="b">
        <f t="shared" si="2193"/>
        <v>0</v>
      </c>
      <c r="V26168" s="9" t="str">
        <f t="shared" si="2194"/>
        <v/>
      </c>
      <c r="W26168" s="9" t="str">
        <f t="shared" si="2195"/>
        <v/>
      </c>
      <c r="X26168" s="9" t="str">
        <f t="shared" si="2196"/>
        <v/>
      </c>
      <c r="BC26168" s="9" t="str">
        <f>IF(V26168="","",MAX(BC$1:BC26167)+1)</f>
        <v/>
      </c>
    </row>
    <row r="26169" spans="21:55">
      <c r="U26169" s="17" t="b">
        <f t="shared" si="2193"/>
        <v>0</v>
      </c>
      <c r="V26169" s="9" t="str">
        <f t="shared" si="2194"/>
        <v/>
      </c>
      <c r="W26169" s="9" t="str">
        <f t="shared" si="2195"/>
        <v/>
      </c>
      <c r="X26169" s="9" t="str">
        <f t="shared" si="2196"/>
        <v/>
      </c>
      <c r="BC26169" s="9" t="str">
        <f>IF(V26169="","",MAX(BC$1:BC26168)+1)</f>
        <v/>
      </c>
    </row>
    <row r="26170" spans="21:55">
      <c r="U26170" s="17" t="b">
        <f t="shared" si="2193"/>
        <v>0</v>
      </c>
      <c r="V26170" s="9" t="str">
        <f t="shared" si="2194"/>
        <v/>
      </c>
      <c r="W26170" s="9" t="str">
        <f t="shared" si="2195"/>
        <v/>
      </c>
      <c r="X26170" s="9" t="str">
        <f t="shared" si="2196"/>
        <v/>
      </c>
      <c r="BC26170" s="9" t="str">
        <f>IF(V26170="","",MAX(BC$1:BC26169)+1)</f>
        <v/>
      </c>
    </row>
    <row r="26171" spans="21:55">
      <c r="U26171" s="17" t="b">
        <f t="shared" si="2193"/>
        <v>0</v>
      </c>
      <c r="V26171" s="9" t="str">
        <f t="shared" si="2194"/>
        <v/>
      </c>
      <c r="W26171" s="9" t="str">
        <f t="shared" si="2195"/>
        <v/>
      </c>
      <c r="X26171" s="9" t="str">
        <f t="shared" si="2196"/>
        <v/>
      </c>
      <c r="BC26171" s="9" t="str">
        <f>IF(V26171="","",MAX(BC$1:BC26170)+1)</f>
        <v/>
      </c>
    </row>
    <row r="26172" spans="21:55">
      <c r="U26172" s="17" t="b">
        <f t="shared" si="2193"/>
        <v>0</v>
      </c>
      <c r="V26172" s="9" t="str">
        <f t="shared" si="2194"/>
        <v/>
      </c>
      <c r="W26172" s="9" t="str">
        <f t="shared" si="2195"/>
        <v/>
      </c>
      <c r="X26172" s="9" t="str">
        <f t="shared" si="2196"/>
        <v/>
      </c>
      <c r="BC26172" s="9" t="str">
        <f>IF(V26172="","",MAX(BC$1:BC26171)+1)</f>
        <v/>
      </c>
    </row>
    <row r="26173" spans="21:55">
      <c r="U26173" s="17" t="b">
        <f t="shared" si="2193"/>
        <v>0</v>
      </c>
      <c r="V26173" s="9" t="str">
        <f t="shared" si="2194"/>
        <v/>
      </c>
      <c r="W26173" s="9" t="str">
        <f t="shared" si="2195"/>
        <v/>
      </c>
      <c r="X26173" s="9" t="str">
        <f t="shared" si="2196"/>
        <v/>
      </c>
      <c r="BC26173" s="9" t="str">
        <f>IF(V26173="","",MAX(BC$1:BC26172)+1)</f>
        <v/>
      </c>
    </row>
    <row r="26174" spans="21:55">
      <c r="U26174" s="17" t="b">
        <f t="shared" si="2193"/>
        <v>0</v>
      </c>
      <c r="V26174" s="9" t="str">
        <f t="shared" si="2194"/>
        <v/>
      </c>
      <c r="W26174" s="9" t="str">
        <f t="shared" si="2195"/>
        <v/>
      </c>
      <c r="X26174" s="9" t="str">
        <f t="shared" si="2196"/>
        <v/>
      </c>
      <c r="BC26174" s="9" t="str">
        <f>IF(V26174="","",MAX(BC$1:BC26173)+1)</f>
        <v/>
      </c>
    </row>
    <row r="26175" spans="21:55">
      <c r="U26175" s="17" t="b">
        <f t="shared" si="2193"/>
        <v>0</v>
      </c>
      <c r="V26175" s="9" t="str">
        <f t="shared" si="2194"/>
        <v/>
      </c>
      <c r="W26175" s="9" t="str">
        <f t="shared" si="2195"/>
        <v/>
      </c>
      <c r="X26175" s="9" t="str">
        <f t="shared" si="2196"/>
        <v/>
      </c>
      <c r="BC26175" s="9" t="str">
        <f>IF(V26175="","",MAX(BC$1:BC26174)+1)</f>
        <v/>
      </c>
    </row>
    <row r="26176" spans="21:55">
      <c r="U26176" s="17" t="b">
        <f t="shared" si="2193"/>
        <v>0</v>
      </c>
      <c r="V26176" s="9" t="str">
        <f t="shared" si="2194"/>
        <v/>
      </c>
      <c r="W26176" s="9" t="str">
        <f t="shared" si="2195"/>
        <v/>
      </c>
      <c r="X26176" s="9" t="str">
        <f t="shared" si="2196"/>
        <v/>
      </c>
      <c r="BC26176" s="9" t="str">
        <f>IF(V26176="","",MAX(BC$1:BC26175)+1)</f>
        <v/>
      </c>
    </row>
    <row r="26177" spans="21:55">
      <c r="U26177" s="17" t="b">
        <f t="shared" si="2193"/>
        <v>0</v>
      </c>
      <c r="V26177" s="9" t="str">
        <f t="shared" si="2194"/>
        <v/>
      </c>
      <c r="W26177" s="9" t="str">
        <f t="shared" si="2195"/>
        <v/>
      </c>
      <c r="X26177" s="9" t="str">
        <f t="shared" si="2196"/>
        <v/>
      </c>
      <c r="BC26177" s="9" t="str">
        <f>IF(V26177="","",MAX(BC$1:BC26176)+1)</f>
        <v/>
      </c>
    </row>
    <row r="26178" spans="21:55">
      <c r="U26178" s="17" t="b">
        <f t="shared" ref="U26178:U26241" si="2197">AND(ISNUMBER(SEARCH("(rs",N26178)),NOT(ISNUMBER(SEARCH("oxidation",N26178))),NOT(ISNUMBER(SEARCH("deamidated",N26178))),NOT(ISNUMBER(SEARCH("ammonia",N26178))),NOT(ISNUMBER(SEARCH("acetyl",N26178))),NOT(ISNUMBER(SEARCH("phospho",N26178))),NOT(ISNUMBER(SEARCH("dehydrated",N26178))))</f>
        <v>0</v>
      </c>
      <c r="V26178" s="9" t="str">
        <f t="shared" ref="V26178:V26241" si="2198">IF(U26178=TRUE, IF(ISNUMBER(SEARCH(":",P26178))=TRUE, LEFT(P26178,FIND(":",P26178)-1),P26178), "")</f>
        <v/>
      </c>
      <c r="W26178" s="9" t="str">
        <f t="shared" ref="W26178:W26241" si="2199">IF(U26178=TRUE,IF(ISNUMBER(SEARCH("Carb",N26178))=TRUE,MID(LEFT(N26178,FIND("#",N26178)-1),FIND(CHAR(1),SUBSTITUTE(N26178," ",CHAR(1),(LEN(N26178)-LEN(SUBSTITUTE(N26178," ","")))-1))+1,LEN(N26178)),LEFT(N26178,FIND("#",N26178)-1)),"")</f>
        <v/>
      </c>
      <c r="X26178" s="9" t="str">
        <f t="shared" si="2196"/>
        <v/>
      </c>
      <c r="BC26178" s="9" t="str">
        <f>IF(V26178="","",MAX(BC$1:BC26177)+1)</f>
        <v/>
      </c>
    </row>
    <row r="26179" spans="21:55">
      <c r="U26179" s="17" t="b">
        <f t="shared" si="2197"/>
        <v>0</v>
      </c>
      <c r="V26179" s="9" t="str">
        <f t="shared" si="2198"/>
        <v/>
      </c>
      <c r="W26179" s="9" t="str">
        <f t="shared" si="2199"/>
        <v/>
      </c>
      <c r="X26179" s="9" t="str">
        <f t="shared" si="2196"/>
        <v/>
      </c>
      <c r="BC26179" s="9" t="str">
        <f>IF(V26179="","",MAX(BC$1:BC26178)+1)</f>
        <v/>
      </c>
    </row>
    <row r="26180" spans="21:55">
      <c r="U26180" s="17" t="b">
        <f t="shared" si="2197"/>
        <v>0</v>
      </c>
      <c r="V26180" s="9" t="str">
        <f t="shared" si="2198"/>
        <v/>
      </c>
      <c r="W26180" s="9" t="str">
        <f t="shared" si="2199"/>
        <v/>
      </c>
      <c r="X26180" s="9" t="str">
        <f t="shared" si="2196"/>
        <v/>
      </c>
      <c r="BC26180" s="9" t="str">
        <f>IF(V26180="","",MAX(BC$1:BC26179)+1)</f>
        <v/>
      </c>
    </row>
    <row r="26181" spans="21:55">
      <c r="U26181" s="17" t="b">
        <f t="shared" si="2197"/>
        <v>0</v>
      </c>
      <c r="V26181" s="9" t="str">
        <f t="shared" si="2198"/>
        <v/>
      </c>
      <c r="W26181" s="9" t="str">
        <f t="shared" si="2199"/>
        <v/>
      </c>
      <c r="X26181" s="9" t="str">
        <f t="shared" si="2196"/>
        <v/>
      </c>
      <c r="BC26181" s="9" t="str">
        <f>IF(V26181="","",MAX(BC$1:BC26180)+1)</f>
        <v/>
      </c>
    </row>
    <row r="26182" spans="21:55">
      <c r="U26182" s="17" t="b">
        <f t="shared" si="2197"/>
        <v>0</v>
      </c>
      <c r="V26182" s="9" t="str">
        <f t="shared" si="2198"/>
        <v/>
      </c>
      <c r="W26182" s="9" t="str">
        <f t="shared" si="2199"/>
        <v/>
      </c>
      <c r="X26182" s="9" t="str">
        <f t="shared" si="2196"/>
        <v/>
      </c>
      <c r="BC26182" s="9" t="str">
        <f>IF(V26182="","",MAX(BC$1:BC26181)+1)</f>
        <v/>
      </c>
    </row>
    <row r="26183" spans="21:55">
      <c r="U26183" s="17" t="b">
        <f t="shared" si="2197"/>
        <v>0</v>
      </c>
      <c r="V26183" s="9" t="str">
        <f t="shared" si="2198"/>
        <v/>
      </c>
      <c r="W26183" s="9" t="str">
        <f t="shared" si="2199"/>
        <v/>
      </c>
      <c r="X26183" s="9" t="str">
        <f t="shared" si="2196"/>
        <v/>
      </c>
      <c r="BC26183" s="9" t="str">
        <f>IF(V26183="","",MAX(BC$1:BC26182)+1)</f>
        <v/>
      </c>
    </row>
    <row r="26184" spans="21:55">
      <c r="U26184" s="17" t="b">
        <f t="shared" si="2197"/>
        <v>0</v>
      </c>
      <c r="V26184" s="9" t="str">
        <f t="shared" si="2198"/>
        <v/>
      </c>
      <c r="W26184" s="9" t="str">
        <f t="shared" si="2199"/>
        <v/>
      </c>
      <c r="X26184" s="9" t="str">
        <f t="shared" si="2196"/>
        <v/>
      </c>
      <c r="BC26184" s="9" t="str">
        <f>IF(V26184="","",MAX(BC$1:BC26183)+1)</f>
        <v/>
      </c>
    </row>
    <row r="26185" spans="21:55">
      <c r="U26185" s="17" t="b">
        <f t="shared" si="2197"/>
        <v>0</v>
      </c>
      <c r="V26185" s="9" t="str">
        <f t="shared" si="2198"/>
        <v/>
      </c>
      <c r="W26185" s="9" t="str">
        <f t="shared" si="2199"/>
        <v/>
      </c>
      <c r="X26185" s="9" t="str">
        <f t="shared" si="2196"/>
        <v/>
      </c>
      <c r="BC26185" s="9" t="str">
        <f>IF(V26185="","",MAX(BC$1:BC26184)+1)</f>
        <v/>
      </c>
    </row>
    <row r="26186" spans="21:55">
      <c r="U26186" s="17" t="b">
        <f t="shared" si="2197"/>
        <v>0</v>
      </c>
      <c r="V26186" s="9" t="str">
        <f t="shared" si="2198"/>
        <v/>
      </c>
      <c r="W26186" s="9" t="str">
        <f t="shared" si="2199"/>
        <v/>
      </c>
      <c r="X26186" s="9" t="str">
        <f t="shared" si="2196"/>
        <v/>
      </c>
      <c r="BC26186" s="9" t="str">
        <f>IF(V26186="","",MAX(BC$1:BC26185)+1)</f>
        <v/>
      </c>
    </row>
    <row r="26187" spans="21:55">
      <c r="U26187" s="17" t="b">
        <f t="shared" si="2197"/>
        <v>0</v>
      </c>
      <c r="V26187" s="9" t="str">
        <f t="shared" si="2198"/>
        <v/>
      </c>
      <c r="W26187" s="9" t="str">
        <f t="shared" si="2199"/>
        <v/>
      </c>
      <c r="X26187" s="9" t="str">
        <f t="shared" si="2196"/>
        <v/>
      </c>
      <c r="BC26187" s="9" t="str">
        <f>IF(V26187="","",MAX(BC$1:BC26186)+1)</f>
        <v/>
      </c>
    </row>
    <row r="26188" spans="21:55">
      <c r="U26188" s="17" t="b">
        <f t="shared" si="2197"/>
        <v>0</v>
      </c>
      <c r="V26188" s="9" t="str">
        <f t="shared" si="2198"/>
        <v/>
      </c>
      <c r="W26188" s="9" t="str">
        <f t="shared" si="2199"/>
        <v/>
      </c>
      <c r="X26188" s="9" t="str">
        <f t="shared" si="2196"/>
        <v/>
      </c>
      <c r="BC26188" s="9" t="str">
        <f>IF(V26188="","",MAX(BC$1:BC26187)+1)</f>
        <v/>
      </c>
    </row>
    <row r="26189" spans="21:55">
      <c r="U26189" s="17" t="b">
        <f t="shared" si="2197"/>
        <v>0</v>
      </c>
      <c r="V26189" s="9" t="str">
        <f t="shared" si="2198"/>
        <v/>
      </c>
      <c r="W26189" s="9" t="str">
        <f t="shared" si="2199"/>
        <v/>
      </c>
      <c r="X26189" s="9" t="str">
        <f t="shared" si="2196"/>
        <v/>
      </c>
      <c r="BC26189" s="9" t="str">
        <f>IF(V26189="","",MAX(BC$1:BC26188)+1)</f>
        <v/>
      </c>
    </row>
    <row r="26190" spans="21:55">
      <c r="U26190" s="17" t="b">
        <f t="shared" si="2197"/>
        <v>0</v>
      </c>
      <c r="V26190" s="9" t="str">
        <f t="shared" si="2198"/>
        <v/>
      </c>
      <c r="W26190" s="9" t="str">
        <f t="shared" si="2199"/>
        <v/>
      </c>
      <c r="X26190" s="9" t="str">
        <f t="shared" si="2196"/>
        <v/>
      </c>
      <c r="BC26190" s="9" t="str">
        <f>IF(V26190="","",MAX(BC$1:BC26189)+1)</f>
        <v/>
      </c>
    </row>
    <row r="26191" spans="21:55">
      <c r="U26191" s="17" t="b">
        <f t="shared" si="2197"/>
        <v>0</v>
      </c>
      <c r="V26191" s="9" t="str">
        <f t="shared" si="2198"/>
        <v/>
      </c>
      <c r="W26191" s="9" t="str">
        <f t="shared" si="2199"/>
        <v/>
      </c>
      <c r="X26191" s="9" t="str">
        <f t="shared" si="2196"/>
        <v/>
      </c>
      <c r="BC26191" s="9" t="str">
        <f>IF(V26191="","",MAX(BC$1:BC26190)+1)</f>
        <v/>
      </c>
    </row>
    <row r="26192" spans="21:55">
      <c r="U26192" s="17" t="b">
        <f t="shared" si="2197"/>
        <v>0</v>
      </c>
      <c r="V26192" s="9" t="str">
        <f t="shared" si="2198"/>
        <v/>
      </c>
      <c r="W26192" s="9" t="str">
        <f t="shared" si="2199"/>
        <v/>
      </c>
      <c r="X26192" s="9" t="str">
        <f t="shared" si="2196"/>
        <v/>
      </c>
      <c r="BC26192" s="9" t="str">
        <f>IF(V26192="","",MAX(BC$1:BC26191)+1)</f>
        <v/>
      </c>
    </row>
    <row r="26193" spans="21:55">
      <c r="U26193" s="17" t="b">
        <f t="shared" si="2197"/>
        <v>0</v>
      </c>
      <c r="V26193" s="9" t="str">
        <f t="shared" si="2198"/>
        <v/>
      </c>
      <c r="W26193" s="9" t="str">
        <f t="shared" si="2199"/>
        <v/>
      </c>
      <c r="X26193" s="9" t="str">
        <f t="shared" si="2196"/>
        <v/>
      </c>
      <c r="BC26193" s="9" t="str">
        <f>IF(V26193="","",MAX(BC$1:BC26192)+1)</f>
        <v/>
      </c>
    </row>
    <row r="26194" spans="21:55">
      <c r="U26194" s="17" t="b">
        <f t="shared" si="2197"/>
        <v>0</v>
      </c>
      <c r="V26194" s="9" t="str">
        <f t="shared" si="2198"/>
        <v/>
      </c>
      <c r="W26194" s="9" t="str">
        <f t="shared" si="2199"/>
        <v/>
      </c>
      <c r="X26194" s="9" t="str">
        <f t="shared" si="2196"/>
        <v/>
      </c>
      <c r="BC26194" s="9" t="str">
        <f>IF(V26194="","",MAX(BC$1:BC26193)+1)</f>
        <v/>
      </c>
    </row>
    <row r="26195" spans="21:55">
      <c r="U26195" s="17" t="b">
        <f t="shared" si="2197"/>
        <v>0</v>
      </c>
      <c r="V26195" s="9" t="str">
        <f t="shared" si="2198"/>
        <v/>
      </c>
      <c r="W26195" s="9" t="str">
        <f t="shared" si="2199"/>
        <v/>
      </c>
      <c r="X26195" s="9" t="str">
        <f t="shared" si="2196"/>
        <v/>
      </c>
      <c r="BC26195" s="9" t="str">
        <f>IF(V26195="","",MAX(BC$1:BC26194)+1)</f>
        <v/>
      </c>
    </row>
    <row r="26196" spans="21:55">
      <c r="U26196" s="17" t="b">
        <f t="shared" si="2197"/>
        <v>0</v>
      </c>
      <c r="V26196" s="9" t="str">
        <f t="shared" si="2198"/>
        <v/>
      </c>
      <c r="W26196" s="9" t="str">
        <f t="shared" si="2199"/>
        <v/>
      </c>
      <c r="X26196" s="9" t="str">
        <f t="shared" si="2196"/>
        <v/>
      </c>
      <c r="BC26196" s="9" t="str">
        <f>IF(V26196="","",MAX(BC$1:BC26195)+1)</f>
        <v/>
      </c>
    </row>
    <row r="26197" spans="21:55">
      <c r="U26197" s="17" t="b">
        <f t="shared" si="2197"/>
        <v>0</v>
      </c>
      <c r="V26197" s="9" t="str">
        <f t="shared" si="2198"/>
        <v/>
      </c>
      <c r="W26197" s="9" t="str">
        <f t="shared" si="2199"/>
        <v/>
      </c>
      <c r="X26197" s="9" t="str">
        <f t="shared" si="2196"/>
        <v/>
      </c>
      <c r="BC26197" s="9" t="str">
        <f>IF(V26197="","",MAX(BC$1:BC26196)+1)</f>
        <v/>
      </c>
    </row>
    <row r="26198" spans="21:55">
      <c r="U26198" s="17" t="b">
        <f t="shared" si="2197"/>
        <v>0</v>
      </c>
      <c r="V26198" s="9" t="str">
        <f t="shared" si="2198"/>
        <v/>
      </c>
      <c r="W26198" s="9" t="str">
        <f t="shared" si="2199"/>
        <v/>
      </c>
      <c r="X26198" s="9" t="str">
        <f t="shared" si="2196"/>
        <v/>
      </c>
      <c r="BC26198" s="9" t="str">
        <f>IF(V26198="","",MAX(BC$1:BC26197)+1)</f>
        <v/>
      </c>
    </row>
    <row r="26199" spans="21:55">
      <c r="U26199" s="17" t="b">
        <f t="shared" si="2197"/>
        <v>0</v>
      </c>
      <c r="V26199" s="9" t="str">
        <f t="shared" si="2198"/>
        <v/>
      </c>
      <c r="W26199" s="9" t="str">
        <f t="shared" si="2199"/>
        <v/>
      </c>
      <c r="X26199" s="9" t="str">
        <f t="shared" si="2196"/>
        <v/>
      </c>
      <c r="BC26199" s="9" t="str">
        <f>IF(V26199="","",MAX(BC$1:BC26198)+1)</f>
        <v/>
      </c>
    </row>
    <row r="26200" spans="21:55">
      <c r="U26200" s="17" t="b">
        <f t="shared" si="2197"/>
        <v>0</v>
      </c>
      <c r="V26200" s="9" t="str">
        <f t="shared" si="2198"/>
        <v/>
      </c>
      <c r="W26200" s="9" t="str">
        <f t="shared" si="2199"/>
        <v/>
      </c>
      <c r="X26200" s="9" t="str">
        <f t="shared" si="2196"/>
        <v/>
      </c>
      <c r="BC26200" s="9" t="str">
        <f>IF(V26200="","",MAX(BC$1:BC26199)+1)</f>
        <v/>
      </c>
    </row>
    <row r="26201" spans="21:55">
      <c r="U26201" s="17" t="b">
        <f t="shared" si="2197"/>
        <v>0</v>
      </c>
      <c r="V26201" s="9" t="str">
        <f t="shared" si="2198"/>
        <v/>
      </c>
      <c r="W26201" s="9" t="str">
        <f t="shared" si="2199"/>
        <v/>
      </c>
      <c r="X26201" s="9" t="str">
        <f t="shared" si="2196"/>
        <v/>
      </c>
      <c r="BC26201" s="9" t="str">
        <f>IF(V26201="","",MAX(BC$1:BC26200)+1)</f>
        <v/>
      </c>
    </row>
    <row r="26202" spans="21:55">
      <c r="U26202" s="17" t="b">
        <f t="shared" si="2197"/>
        <v>0</v>
      </c>
      <c r="V26202" s="9" t="str">
        <f t="shared" si="2198"/>
        <v/>
      </c>
      <c r="W26202" s="9" t="str">
        <f t="shared" si="2199"/>
        <v/>
      </c>
      <c r="X26202" s="9" t="str">
        <f t="shared" si="2196"/>
        <v/>
      </c>
      <c r="BC26202" s="9" t="str">
        <f>IF(V26202="","",MAX(BC$1:BC26201)+1)</f>
        <v/>
      </c>
    </row>
    <row r="26203" spans="21:55">
      <c r="U26203" s="17" t="b">
        <f t="shared" si="2197"/>
        <v>0</v>
      </c>
      <c r="V26203" s="9" t="str">
        <f t="shared" si="2198"/>
        <v/>
      </c>
      <c r="W26203" s="9" t="str">
        <f t="shared" si="2199"/>
        <v/>
      </c>
      <c r="X26203" s="9" t="str">
        <f t="shared" si="2196"/>
        <v/>
      </c>
      <c r="BC26203" s="9" t="str">
        <f>IF(V26203="","",MAX(BC$1:BC26202)+1)</f>
        <v/>
      </c>
    </row>
    <row r="26204" spans="21:55">
      <c r="U26204" s="17" t="b">
        <f t="shared" si="2197"/>
        <v>0</v>
      </c>
      <c r="V26204" s="9" t="str">
        <f t="shared" si="2198"/>
        <v/>
      </c>
      <c r="W26204" s="9" t="str">
        <f t="shared" si="2199"/>
        <v/>
      </c>
      <c r="X26204" s="9" t="str">
        <f t="shared" si="2196"/>
        <v/>
      </c>
      <c r="BC26204" s="9" t="str">
        <f>IF(V26204="","",MAX(BC$1:BC26203)+1)</f>
        <v/>
      </c>
    </row>
    <row r="26205" spans="21:55">
      <c r="U26205" s="17" t="b">
        <f t="shared" si="2197"/>
        <v>0</v>
      </c>
      <c r="V26205" s="9" t="str">
        <f t="shared" si="2198"/>
        <v/>
      </c>
      <c r="W26205" s="9" t="str">
        <f t="shared" si="2199"/>
        <v/>
      </c>
      <c r="X26205" s="9" t="str">
        <f t="shared" si="2196"/>
        <v/>
      </c>
      <c r="BC26205" s="9" t="str">
        <f>IF(V26205="","",MAX(BC$1:BC26204)+1)</f>
        <v/>
      </c>
    </row>
    <row r="26206" spans="21:55">
      <c r="U26206" s="17" t="b">
        <f t="shared" si="2197"/>
        <v>0</v>
      </c>
      <c r="V26206" s="9" t="str">
        <f t="shared" si="2198"/>
        <v/>
      </c>
      <c r="W26206" s="9" t="str">
        <f t="shared" si="2199"/>
        <v/>
      </c>
      <c r="X26206" s="9" t="str">
        <f t="shared" ref="X26206:X26269" si="2200">IF(U26206=TRUE, MID(LEFT(N26206,FIND(")",N26206)-1),FIND("(",N26206)+1,LEN(N26206)), "")</f>
        <v/>
      </c>
      <c r="BC26206" s="9" t="str">
        <f>IF(V26206="","",MAX(BC$1:BC26205)+1)</f>
        <v/>
      </c>
    </row>
    <row r="26207" spans="21:55">
      <c r="U26207" s="17" t="b">
        <f t="shared" si="2197"/>
        <v>0</v>
      </c>
      <c r="V26207" s="9" t="str">
        <f t="shared" si="2198"/>
        <v/>
      </c>
      <c r="W26207" s="9" t="str">
        <f t="shared" si="2199"/>
        <v/>
      </c>
      <c r="X26207" s="9" t="str">
        <f t="shared" si="2200"/>
        <v/>
      </c>
      <c r="BC26207" s="9" t="str">
        <f>IF(V26207="","",MAX(BC$1:BC26206)+1)</f>
        <v/>
      </c>
    </row>
    <row r="26208" spans="21:55">
      <c r="U26208" s="17" t="b">
        <f t="shared" si="2197"/>
        <v>0</v>
      </c>
      <c r="V26208" s="9" t="str">
        <f t="shared" si="2198"/>
        <v/>
      </c>
      <c r="W26208" s="9" t="str">
        <f t="shared" si="2199"/>
        <v/>
      </c>
      <c r="X26208" s="9" t="str">
        <f t="shared" si="2200"/>
        <v/>
      </c>
      <c r="BC26208" s="9" t="str">
        <f>IF(V26208="","",MAX(BC$1:BC26207)+1)</f>
        <v/>
      </c>
    </row>
    <row r="26209" spans="21:55">
      <c r="U26209" s="17" t="b">
        <f t="shared" si="2197"/>
        <v>0</v>
      </c>
      <c r="V26209" s="9" t="str">
        <f t="shared" si="2198"/>
        <v/>
      </c>
      <c r="W26209" s="9" t="str">
        <f t="shared" si="2199"/>
        <v/>
      </c>
      <c r="X26209" s="9" t="str">
        <f t="shared" si="2200"/>
        <v/>
      </c>
      <c r="BC26209" s="9" t="str">
        <f>IF(V26209="","",MAX(BC$1:BC26208)+1)</f>
        <v/>
      </c>
    </row>
    <row r="26210" spans="21:55">
      <c r="U26210" s="17" t="b">
        <f t="shared" si="2197"/>
        <v>0</v>
      </c>
      <c r="V26210" s="9" t="str">
        <f t="shared" si="2198"/>
        <v/>
      </c>
      <c r="W26210" s="9" t="str">
        <f t="shared" si="2199"/>
        <v/>
      </c>
      <c r="X26210" s="9" t="str">
        <f t="shared" si="2200"/>
        <v/>
      </c>
      <c r="BC26210" s="9" t="str">
        <f>IF(V26210="","",MAX(BC$1:BC26209)+1)</f>
        <v/>
      </c>
    </row>
    <row r="26211" spans="21:55">
      <c r="U26211" s="17" t="b">
        <f t="shared" si="2197"/>
        <v>0</v>
      </c>
      <c r="V26211" s="9" t="str">
        <f t="shared" si="2198"/>
        <v/>
      </c>
      <c r="W26211" s="9" t="str">
        <f t="shared" si="2199"/>
        <v/>
      </c>
      <c r="X26211" s="9" t="str">
        <f t="shared" si="2200"/>
        <v/>
      </c>
      <c r="BC26211" s="9" t="str">
        <f>IF(V26211="","",MAX(BC$1:BC26210)+1)</f>
        <v/>
      </c>
    </row>
    <row r="26212" spans="21:55">
      <c r="U26212" s="17" t="b">
        <f t="shared" si="2197"/>
        <v>0</v>
      </c>
      <c r="V26212" s="9" t="str">
        <f t="shared" si="2198"/>
        <v/>
      </c>
      <c r="W26212" s="9" t="str">
        <f t="shared" si="2199"/>
        <v/>
      </c>
      <c r="X26212" s="9" t="str">
        <f t="shared" si="2200"/>
        <v/>
      </c>
      <c r="BC26212" s="9" t="str">
        <f>IF(V26212="","",MAX(BC$1:BC26211)+1)</f>
        <v/>
      </c>
    </row>
    <row r="26213" spans="21:55">
      <c r="U26213" s="17" t="b">
        <f t="shared" si="2197"/>
        <v>0</v>
      </c>
      <c r="V26213" s="9" t="str">
        <f t="shared" si="2198"/>
        <v/>
      </c>
      <c r="W26213" s="9" t="str">
        <f t="shared" si="2199"/>
        <v/>
      </c>
      <c r="X26213" s="9" t="str">
        <f t="shared" si="2200"/>
        <v/>
      </c>
      <c r="BC26213" s="9" t="str">
        <f>IF(V26213="","",MAX(BC$1:BC26212)+1)</f>
        <v/>
      </c>
    </row>
    <row r="26214" spans="21:55">
      <c r="U26214" s="17" t="b">
        <f t="shared" si="2197"/>
        <v>0</v>
      </c>
      <c r="V26214" s="9" t="str">
        <f t="shared" si="2198"/>
        <v/>
      </c>
      <c r="W26214" s="9" t="str">
        <f t="shared" si="2199"/>
        <v/>
      </c>
      <c r="X26214" s="9" t="str">
        <f t="shared" si="2200"/>
        <v/>
      </c>
      <c r="BC26214" s="9" t="str">
        <f>IF(V26214="","",MAX(BC$1:BC26213)+1)</f>
        <v/>
      </c>
    </row>
    <row r="26215" spans="21:55">
      <c r="U26215" s="17" t="b">
        <f t="shared" si="2197"/>
        <v>0</v>
      </c>
      <c r="V26215" s="9" t="str">
        <f t="shared" si="2198"/>
        <v/>
      </c>
      <c r="W26215" s="9" t="str">
        <f t="shared" si="2199"/>
        <v/>
      </c>
      <c r="X26215" s="9" t="str">
        <f t="shared" si="2200"/>
        <v/>
      </c>
      <c r="BC26215" s="9" t="str">
        <f>IF(V26215="","",MAX(BC$1:BC26214)+1)</f>
        <v/>
      </c>
    </row>
    <row r="26216" spans="21:55">
      <c r="U26216" s="17" t="b">
        <f t="shared" si="2197"/>
        <v>0</v>
      </c>
      <c r="V26216" s="9" t="str">
        <f t="shared" si="2198"/>
        <v/>
      </c>
      <c r="W26216" s="9" t="str">
        <f t="shared" si="2199"/>
        <v/>
      </c>
      <c r="X26216" s="9" t="str">
        <f t="shared" si="2200"/>
        <v/>
      </c>
      <c r="BC26216" s="9" t="str">
        <f>IF(V26216="","",MAX(BC$1:BC26215)+1)</f>
        <v/>
      </c>
    </row>
    <row r="26217" spans="21:55">
      <c r="U26217" s="17" t="b">
        <f t="shared" si="2197"/>
        <v>0</v>
      </c>
      <c r="V26217" s="9" t="str">
        <f t="shared" si="2198"/>
        <v/>
      </c>
      <c r="W26217" s="9" t="str">
        <f t="shared" si="2199"/>
        <v/>
      </c>
      <c r="X26217" s="9" t="str">
        <f t="shared" si="2200"/>
        <v/>
      </c>
      <c r="BC26217" s="9" t="str">
        <f>IF(V26217="","",MAX(BC$1:BC26216)+1)</f>
        <v/>
      </c>
    </row>
    <row r="26218" spans="21:55">
      <c r="U26218" s="17" t="b">
        <f t="shared" si="2197"/>
        <v>0</v>
      </c>
      <c r="V26218" s="9" t="str">
        <f t="shared" si="2198"/>
        <v/>
      </c>
      <c r="W26218" s="9" t="str">
        <f t="shared" si="2199"/>
        <v/>
      </c>
      <c r="X26218" s="9" t="str">
        <f t="shared" si="2200"/>
        <v/>
      </c>
      <c r="BC26218" s="9" t="str">
        <f>IF(V26218="","",MAX(BC$1:BC26217)+1)</f>
        <v/>
      </c>
    </row>
    <row r="26219" spans="21:55">
      <c r="U26219" s="17" t="b">
        <f t="shared" si="2197"/>
        <v>0</v>
      </c>
      <c r="V26219" s="9" t="str">
        <f t="shared" si="2198"/>
        <v/>
      </c>
      <c r="W26219" s="9" t="str">
        <f t="shared" si="2199"/>
        <v/>
      </c>
      <c r="X26219" s="9" t="str">
        <f t="shared" si="2200"/>
        <v/>
      </c>
      <c r="BC26219" s="9" t="str">
        <f>IF(V26219="","",MAX(BC$1:BC26218)+1)</f>
        <v/>
      </c>
    </row>
    <row r="26220" spans="21:55">
      <c r="U26220" s="17" t="b">
        <f t="shared" si="2197"/>
        <v>0</v>
      </c>
      <c r="V26220" s="9" t="str">
        <f t="shared" si="2198"/>
        <v/>
      </c>
      <c r="W26220" s="9" t="str">
        <f t="shared" si="2199"/>
        <v/>
      </c>
      <c r="X26220" s="9" t="str">
        <f t="shared" si="2200"/>
        <v/>
      </c>
      <c r="BC26220" s="9" t="str">
        <f>IF(V26220="","",MAX(BC$1:BC26219)+1)</f>
        <v/>
      </c>
    </row>
    <row r="26221" spans="21:55">
      <c r="U26221" s="17" t="b">
        <f t="shared" si="2197"/>
        <v>0</v>
      </c>
      <c r="V26221" s="9" t="str">
        <f t="shared" si="2198"/>
        <v/>
      </c>
      <c r="W26221" s="9" t="str">
        <f t="shared" si="2199"/>
        <v/>
      </c>
      <c r="X26221" s="9" t="str">
        <f t="shared" si="2200"/>
        <v/>
      </c>
      <c r="BC26221" s="9" t="str">
        <f>IF(V26221="","",MAX(BC$1:BC26220)+1)</f>
        <v/>
      </c>
    </row>
    <row r="26222" spans="21:55">
      <c r="U26222" s="17" t="b">
        <f t="shared" si="2197"/>
        <v>0</v>
      </c>
      <c r="V26222" s="9" t="str">
        <f t="shared" si="2198"/>
        <v/>
      </c>
      <c r="W26222" s="9" t="str">
        <f t="shared" si="2199"/>
        <v/>
      </c>
      <c r="X26222" s="9" t="str">
        <f t="shared" si="2200"/>
        <v/>
      </c>
      <c r="BC26222" s="9" t="str">
        <f>IF(V26222="","",MAX(BC$1:BC26221)+1)</f>
        <v/>
      </c>
    </row>
    <row r="26223" spans="21:55">
      <c r="U26223" s="17" t="b">
        <f t="shared" si="2197"/>
        <v>0</v>
      </c>
      <c r="V26223" s="9" t="str">
        <f t="shared" si="2198"/>
        <v/>
      </c>
      <c r="W26223" s="9" t="str">
        <f t="shared" si="2199"/>
        <v/>
      </c>
      <c r="X26223" s="9" t="str">
        <f t="shared" si="2200"/>
        <v/>
      </c>
      <c r="BC26223" s="9" t="str">
        <f>IF(V26223="","",MAX(BC$1:BC26222)+1)</f>
        <v/>
      </c>
    </row>
    <row r="26224" spans="21:55">
      <c r="U26224" s="17" t="b">
        <f t="shared" si="2197"/>
        <v>0</v>
      </c>
      <c r="V26224" s="9" t="str">
        <f t="shared" si="2198"/>
        <v/>
      </c>
      <c r="W26224" s="9" t="str">
        <f t="shared" si="2199"/>
        <v/>
      </c>
      <c r="X26224" s="9" t="str">
        <f t="shared" si="2200"/>
        <v/>
      </c>
      <c r="BC26224" s="9" t="str">
        <f>IF(V26224="","",MAX(BC$1:BC26223)+1)</f>
        <v/>
      </c>
    </row>
    <row r="26225" spans="21:55">
      <c r="U26225" s="17" t="b">
        <f t="shared" si="2197"/>
        <v>0</v>
      </c>
      <c r="V26225" s="9" t="str">
        <f t="shared" si="2198"/>
        <v/>
      </c>
      <c r="W26225" s="9" t="str">
        <f t="shared" si="2199"/>
        <v/>
      </c>
      <c r="X26225" s="9" t="str">
        <f t="shared" si="2200"/>
        <v/>
      </c>
      <c r="BC26225" s="9" t="str">
        <f>IF(V26225="","",MAX(BC$1:BC26224)+1)</f>
        <v/>
      </c>
    </row>
    <row r="26226" spans="21:55">
      <c r="U26226" s="17" t="b">
        <f t="shared" si="2197"/>
        <v>0</v>
      </c>
      <c r="V26226" s="9" t="str">
        <f t="shared" si="2198"/>
        <v/>
      </c>
      <c r="W26226" s="9" t="str">
        <f t="shared" si="2199"/>
        <v/>
      </c>
      <c r="X26226" s="9" t="str">
        <f t="shared" si="2200"/>
        <v/>
      </c>
      <c r="BC26226" s="9" t="str">
        <f>IF(V26226="","",MAX(BC$1:BC26225)+1)</f>
        <v/>
      </c>
    </row>
    <row r="26227" spans="21:55">
      <c r="U26227" s="17" t="b">
        <f t="shared" si="2197"/>
        <v>0</v>
      </c>
      <c r="V26227" s="9" t="str">
        <f t="shared" si="2198"/>
        <v/>
      </c>
      <c r="W26227" s="9" t="str">
        <f t="shared" si="2199"/>
        <v/>
      </c>
      <c r="X26227" s="9" t="str">
        <f t="shared" si="2200"/>
        <v/>
      </c>
      <c r="BC26227" s="9" t="str">
        <f>IF(V26227="","",MAX(BC$1:BC26226)+1)</f>
        <v/>
      </c>
    </row>
    <row r="26228" spans="21:55">
      <c r="U26228" s="17" t="b">
        <f t="shared" si="2197"/>
        <v>0</v>
      </c>
      <c r="V26228" s="9" t="str">
        <f t="shared" si="2198"/>
        <v/>
      </c>
      <c r="W26228" s="9" t="str">
        <f t="shared" si="2199"/>
        <v/>
      </c>
      <c r="X26228" s="9" t="str">
        <f t="shared" si="2200"/>
        <v/>
      </c>
      <c r="BC26228" s="9" t="str">
        <f>IF(V26228="","",MAX(BC$1:BC26227)+1)</f>
        <v/>
      </c>
    </row>
    <row r="26229" spans="21:55">
      <c r="U26229" s="17" t="b">
        <f t="shared" si="2197"/>
        <v>0</v>
      </c>
      <c r="V26229" s="9" t="str">
        <f t="shared" si="2198"/>
        <v/>
      </c>
      <c r="W26229" s="9" t="str">
        <f t="shared" si="2199"/>
        <v/>
      </c>
      <c r="X26229" s="9" t="str">
        <f t="shared" si="2200"/>
        <v/>
      </c>
      <c r="BC26229" s="9" t="str">
        <f>IF(V26229="","",MAX(BC$1:BC26228)+1)</f>
        <v/>
      </c>
    </row>
    <row r="26230" spans="21:55">
      <c r="U26230" s="17" t="b">
        <f t="shared" si="2197"/>
        <v>0</v>
      </c>
      <c r="V26230" s="9" t="str">
        <f t="shared" si="2198"/>
        <v/>
      </c>
      <c r="W26230" s="9" t="str">
        <f t="shared" si="2199"/>
        <v/>
      </c>
      <c r="X26230" s="9" t="str">
        <f t="shared" si="2200"/>
        <v/>
      </c>
      <c r="BC26230" s="9" t="str">
        <f>IF(V26230="","",MAX(BC$1:BC26229)+1)</f>
        <v/>
      </c>
    </row>
    <row r="26231" spans="21:55">
      <c r="U26231" s="17" t="b">
        <f t="shared" si="2197"/>
        <v>0</v>
      </c>
      <c r="V26231" s="9" t="str">
        <f t="shared" si="2198"/>
        <v/>
      </c>
      <c r="W26231" s="9" t="str">
        <f t="shared" si="2199"/>
        <v/>
      </c>
      <c r="X26231" s="9" t="str">
        <f t="shared" si="2200"/>
        <v/>
      </c>
      <c r="BC26231" s="9" t="str">
        <f>IF(V26231="","",MAX(BC$1:BC26230)+1)</f>
        <v/>
      </c>
    </row>
    <row r="26232" spans="21:55">
      <c r="U26232" s="17" t="b">
        <f t="shared" si="2197"/>
        <v>0</v>
      </c>
      <c r="V26232" s="9" t="str">
        <f t="shared" si="2198"/>
        <v/>
      </c>
      <c r="W26232" s="9" t="str">
        <f t="shared" si="2199"/>
        <v/>
      </c>
      <c r="X26232" s="9" t="str">
        <f t="shared" si="2200"/>
        <v/>
      </c>
      <c r="BC26232" s="9" t="str">
        <f>IF(V26232="","",MAX(BC$1:BC26231)+1)</f>
        <v/>
      </c>
    </row>
    <row r="26233" spans="21:55">
      <c r="U26233" s="17" t="b">
        <f t="shared" si="2197"/>
        <v>0</v>
      </c>
      <c r="V26233" s="9" t="str">
        <f t="shared" si="2198"/>
        <v/>
      </c>
      <c r="W26233" s="9" t="str">
        <f t="shared" si="2199"/>
        <v/>
      </c>
      <c r="X26233" s="9" t="str">
        <f t="shared" si="2200"/>
        <v/>
      </c>
      <c r="BC26233" s="9" t="str">
        <f>IF(V26233="","",MAX(BC$1:BC26232)+1)</f>
        <v/>
      </c>
    </row>
    <row r="26234" spans="21:55">
      <c r="U26234" s="17" t="b">
        <f t="shared" si="2197"/>
        <v>0</v>
      </c>
      <c r="V26234" s="9" t="str">
        <f t="shared" si="2198"/>
        <v/>
      </c>
      <c r="W26234" s="9" t="str">
        <f t="shared" si="2199"/>
        <v/>
      </c>
      <c r="X26234" s="9" t="str">
        <f t="shared" si="2200"/>
        <v/>
      </c>
      <c r="BC26234" s="9" t="str">
        <f>IF(V26234="","",MAX(BC$1:BC26233)+1)</f>
        <v/>
      </c>
    </row>
    <row r="26235" spans="21:55">
      <c r="U26235" s="17" t="b">
        <f t="shared" si="2197"/>
        <v>0</v>
      </c>
      <c r="V26235" s="9" t="str">
        <f t="shared" si="2198"/>
        <v/>
      </c>
      <c r="W26235" s="9" t="str">
        <f t="shared" si="2199"/>
        <v/>
      </c>
      <c r="X26235" s="9" t="str">
        <f t="shared" si="2200"/>
        <v/>
      </c>
      <c r="BC26235" s="9" t="str">
        <f>IF(V26235="","",MAX(BC$1:BC26234)+1)</f>
        <v/>
      </c>
    </row>
    <row r="26236" spans="21:55">
      <c r="U26236" s="17" t="b">
        <f t="shared" si="2197"/>
        <v>0</v>
      </c>
      <c r="V26236" s="9" t="str">
        <f t="shared" si="2198"/>
        <v/>
      </c>
      <c r="W26236" s="9" t="str">
        <f t="shared" si="2199"/>
        <v/>
      </c>
      <c r="X26236" s="9" t="str">
        <f t="shared" si="2200"/>
        <v/>
      </c>
      <c r="BC26236" s="9" t="str">
        <f>IF(V26236="","",MAX(BC$1:BC26235)+1)</f>
        <v/>
      </c>
    </row>
    <row r="26237" spans="21:55">
      <c r="U26237" s="17" t="b">
        <f t="shared" si="2197"/>
        <v>0</v>
      </c>
      <c r="V26237" s="9" t="str">
        <f t="shared" si="2198"/>
        <v/>
      </c>
      <c r="W26237" s="9" t="str">
        <f t="shared" si="2199"/>
        <v/>
      </c>
      <c r="X26237" s="9" t="str">
        <f t="shared" si="2200"/>
        <v/>
      </c>
      <c r="BC26237" s="9" t="str">
        <f>IF(V26237="","",MAX(BC$1:BC26236)+1)</f>
        <v/>
      </c>
    </row>
    <row r="26238" spans="21:55">
      <c r="U26238" s="17" t="b">
        <f t="shared" si="2197"/>
        <v>0</v>
      </c>
      <c r="V26238" s="9" t="str">
        <f t="shared" si="2198"/>
        <v/>
      </c>
      <c r="W26238" s="9" t="str">
        <f t="shared" si="2199"/>
        <v/>
      </c>
      <c r="X26238" s="9" t="str">
        <f t="shared" si="2200"/>
        <v/>
      </c>
      <c r="BC26238" s="9" t="str">
        <f>IF(V26238="","",MAX(BC$1:BC26237)+1)</f>
        <v/>
      </c>
    </row>
    <row r="26239" spans="21:55">
      <c r="U26239" s="17" t="b">
        <f t="shared" si="2197"/>
        <v>0</v>
      </c>
      <c r="V26239" s="9" t="str">
        <f t="shared" si="2198"/>
        <v/>
      </c>
      <c r="W26239" s="9" t="str">
        <f t="shared" si="2199"/>
        <v/>
      </c>
      <c r="X26239" s="9" t="str">
        <f t="shared" si="2200"/>
        <v/>
      </c>
      <c r="BC26239" s="9" t="str">
        <f>IF(V26239="","",MAX(BC$1:BC26238)+1)</f>
        <v/>
      </c>
    </row>
    <row r="26240" spans="21:55">
      <c r="U26240" s="17" t="b">
        <f t="shared" si="2197"/>
        <v>0</v>
      </c>
      <c r="V26240" s="9" t="str">
        <f t="shared" si="2198"/>
        <v/>
      </c>
      <c r="W26240" s="9" t="str">
        <f t="shared" si="2199"/>
        <v/>
      </c>
      <c r="X26240" s="9" t="str">
        <f t="shared" si="2200"/>
        <v/>
      </c>
      <c r="BC26240" s="9" t="str">
        <f>IF(V26240="","",MAX(BC$1:BC26239)+1)</f>
        <v/>
      </c>
    </row>
    <row r="26241" spans="21:55">
      <c r="U26241" s="17" t="b">
        <f t="shared" si="2197"/>
        <v>0</v>
      </c>
      <c r="V26241" s="9" t="str">
        <f t="shared" si="2198"/>
        <v/>
      </c>
      <c r="W26241" s="9" t="str">
        <f t="shared" si="2199"/>
        <v/>
      </c>
      <c r="X26241" s="9" t="str">
        <f t="shared" si="2200"/>
        <v/>
      </c>
      <c r="BC26241" s="9" t="str">
        <f>IF(V26241="","",MAX(BC$1:BC26240)+1)</f>
        <v/>
      </c>
    </row>
    <row r="26242" spans="21:55">
      <c r="U26242" s="17" t="b">
        <f t="shared" ref="U26242:U26305" si="2201">AND(ISNUMBER(SEARCH("(rs",N26242)),NOT(ISNUMBER(SEARCH("oxidation",N26242))),NOT(ISNUMBER(SEARCH("deamidated",N26242))),NOT(ISNUMBER(SEARCH("ammonia",N26242))),NOT(ISNUMBER(SEARCH("acetyl",N26242))),NOT(ISNUMBER(SEARCH("phospho",N26242))),NOT(ISNUMBER(SEARCH("dehydrated",N26242))))</f>
        <v>0</v>
      </c>
      <c r="V26242" s="9" t="str">
        <f t="shared" ref="V26242:V26305" si="2202">IF(U26242=TRUE, IF(ISNUMBER(SEARCH(":",P26242))=TRUE, LEFT(P26242,FIND(":",P26242)-1),P26242), "")</f>
        <v/>
      </c>
      <c r="W26242" s="9" t="str">
        <f t="shared" ref="W26242:W26305" si="2203">IF(U26242=TRUE,IF(ISNUMBER(SEARCH("Carb",N26242))=TRUE,MID(LEFT(N26242,FIND("#",N26242)-1),FIND(CHAR(1),SUBSTITUTE(N26242," ",CHAR(1),(LEN(N26242)-LEN(SUBSTITUTE(N26242," ","")))-1))+1,LEN(N26242)),LEFT(N26242,FIND("#",N26242)-1)),"")</f>
        <v/>
      </c>
      <c r="X26242" s="9" t="str">
        <f t="shared" si="2200"/>
        <v/>
      </c>
      <c r="BC26242" s="9" t="str">
        <f>IF(V26242="","",MAX(BC$1:BC26241)+1)</f>
        <v/>
      </c>
    </row>
    <row r="26243" spans="21:55">
      <c r="U26243" s="17" t="b">
        <f t="shared" si="2201"/>
        <v>0</v>
      </c>
      <c r="V26243" s="9" t="str">
        <f t="shared" si="2202"/>
        <v/>
      </c>
      <c r="W26243" s="9" t="str">
        <f t="shared" si="2203"/>
        <v/>
      </c>
      <c r="X26243" s="9" t="str">
        <f t="shared" si="2200"/>
        <v/>
      </c>
      <c r="BC26243" s="9" t="str">
        <f>IF(V26243="","",MAX(BC$1:BC26242)+1)</f>
        <v/>
      </c>
    </row>
    <row r="26244" spans="21:55">
      <c r="U26244" s="17" t="b">
        <f t="shared" si="2201"/>
        <v>0</v>
      </c>
      <c r="V26244" s="9" t="str">
        <f t="shared" si="2202"/>
        <v/>
      </c>
      <c r="W26244" s="9" t="str">
        <f t="shared" si="2203"/>
        <v/>
      </c>
      <c r="X26244" s="9" t="str">
        <f t="shared" si="2200"/>
        <v/>
      </c>
      <c r="BC26244" s="9" t="str">
        <f>IF(V26244="","",MAX(BC$1:BC26243)+1)</f>
        <v/>
      </c>
    </row>
    <row r="26245" spans="21:55">
      <c r="U26245" s="17" t="b">
        <f t="shared" si="2201"/>
        <v>0</v>
      </c>
      <c r="V26245" s="9" t="str">
        <f t="shared" si="2202"/>
        <v/>
      </c>
      <c r="W26245" s="9" t="str">
        <f t="shared" si="2203"/>
        <v/>
      </c>
      <c r="X26245" s="9" t="str">
        <f t="shared" si="2200"/>
        <v/>
      </c>
      <c r="BC26245" s="9" t="str">
        <f>IF(V26245="","",MAX(BC$1:BC26244)+1)</f>
        <v/>
      </c>
    </row>
    <row r="26246" spans="21:55">
      <c r="U26246" s="17" t="b">
        <f t="shared" si="2201"/>
        <v>0</v>
      </c>
      <c r="V26246" s="9" t="str">
        <f t="shared" si="2202"/>
        <v/>
      </c>
      <c r="W26246" s="9" t="str">
        <f t="shared" si="2203"/>
        <v/>
      </c>
      <c r="X26246" s="9" t="str">
        <f t="shared" si="2200"/>
        <v/>
      </c>
      <c r="BC26246" s="9" t="str">
        <f>IF(V26246="","",MAX(BC$1:BC26245)+1)</f>
        <v/>
      </c>
    </row>
    <row r="26247" spans="21:55">
      <c r="U26247" s="17" t="b">
        <f t="shared" si="2201"/>
        <v>0</v>
      </c>
      <c r="V26247" s="9" t="str">
        <f t="shared" si="2202"/>
        <v/>
      </c>
      <c r="W26247" s="9" t="str">
        <f t="shared" si="2203"/>
        <v/>
      </c>
      <c r="X26247" s="9" t="str">
        <f t="shared" si="2200"/>
        <v/>
      </c>
      <c r="BC26247" s="9" t="str">
        <f>IF(V26247="","",MAX(BC$1:BC26246)+1)</f>
        <v/>
      </c>
    </row>
    <row r="26248" spans="21:55">
      <c r="U26248" s="17" t="b">
        <f t="shared" si="2201"/>
        <v>0</v>
      </c>
      <c r="V26248" s="9" t="str">
        <f t="shared" si="2202"/>
        <v/>
      </c>
      <c r="W26248" s="9" t="str">
        <f t="shared" si="2203"/>
        <v/>
      </c>
      <c r="X26248" s="9" t="str">
        <f t="shared" si="2200"/>
        <v/>
      </c>
      <c r="BC26248" s="9" t="str">
        <f>IF(V26248="","",MAX(BC$1:BC26247)+1)</f>
        <v/>
      </c>
    </row>
    <row r="26249" spans="21:55">
      <c r="U26249" s="17" t="b">
        <f t="shared" si="2201"/>
        <v>0</v>
      </c>
      <c r="V26249" s="9" t="str">
        <f t="shared" si="2202"/>
        <v/>
      </c>
      <c r="W26249" s="9" t="str">
        <f t="shared" si="2203"/>
        <v/>
      </c>
      <c r="X26249" s="9" t="str">
        <f t="shared" si="2200"/>
        <v/>
      </c>
      <c r="BC26249" s="9" t="str">
        <f>IF(V26249="","",MAX(BC$1:BC26248)+1)</f>
        <v/>
      </c>
    </row>
    <row r="26250" spans="21:55">
      <c r="U26250" s="17" t="b">
        <f t="shared" si="2201"/>
        <v>0</v>
      </c>
      <c r="V26250" s="9" t="str">
        <f t="shared" si="2202"/>
        <v/>
      </c>
      <c r="W26250" s="9" t="str">
        <f t="shared" si="2203"/>
        <v/>
      </c>
      <c r="X26250" s="9" t="str">
        <f t="shared" si="2200"/>
        <v/>
      </c>
      <c r="BC26250" s="9" t="str">
        <f>IF(V26250="","",MAX(BC$1:BC26249)+1)</f>
        <v/>
      </c>
    </row>
    <row r="26251" spans="21:55">
      <c r="U26251" s="17" t="b">
        <f t="shared" si="2201"/>
        <v>0</v>
      </c>
      <c r="V26251" s="9" t="str">
        <f t="shared" si="2202"/>
        <v/>
      </c>
      <c r="W26251" s="9" t="str">
        <f t="shared" si="2203"/>
        <v/>
      </c>
      <c r="X26251" s="9" t="str">
        <f t="shared" si="2200"/>
        <v/>
      </c>
      <c r="BC26251" s="9" t="str">
        <f>IF(V26251="","",MAX(BC$1:BC26250)+1)</f>
        <v/>
      </c>
    </row>
    <row r="26252" spans="21:55">
      <c r="U26252" s="17" t="b">
        <f t="shared" si="2201"/>
        <v>0</v>
      </c>
      <c r="V26252" s="9" t="str">
        <f t="shared" si="2202"/>
        <v/>
      </c>
      <c r="W26252" s="9" t="str">
        <f t="shared" si="2203"/>
        <v/>
      </c>
      <c r="X26252" s="9" t="str">
        <f t="shared" si="2200"/>
        <v/>
      </c>
      <c r="BC26252" s="9" t="str">
        <f>IF(V26252="","",MAX(BC$1:BC26251)+1)</f>
        <v/>
      </c>
    </row>
    <row r="26253" spans="21:55">
      <c r="U26253" s="17" t="b">
        <f t="shared" si="2201"/>
        <v>0</v>
      </c>
      <c r="V26253" s="9" t="str">
        <f t="shared" si="2202"/>
        <v/>
      </c>
      <c r="W26253" s="9" t="str">
        <f t="shared" si="2203"/>
        <v/>
      </c>
      <c r="X26253" s="9" t="str">
        <f t="shared" si="2200"/>
        <v/>
      </c>
      <c r="BC26253" s="9" t="str">
        <f>IF(V26253="","",MAX(BC$1:BC26252)+1)</f>
        <v/>
      </c>
    </row>
    <row r="26254" spans="21:55">
      <c r="U26254" s="17" t="b">
        <f t="shared" si="2201"/>
        <v>0</v>
      </c>
      <c r="V26254" s="9" t="str">
        <f t="shared" si="2202"/>
        <v/>
      </c>
      <c r="W26254" s="9" t="str">
        <f t="shared" si="2203"/>
        <v/>
      </c>
      <c r="X26254" s="9" t="str">
        <f t="shared" si="2200"/>
        <v/>
      </c>
      <c r="BC26254" s="9" t="str">
        <f>IF(V26254="","",MAX(BC$1:BC26253)+1)</f>
        <v/>
      </c>
    </row>
    <row r="26255" spans="21:55">
      <c r="U26255" s="17" t="b">
        <f t="shared" si="2201"/>
        <v>0</v>
      </c>
      <c r="V26255" s="9" t="str">
        <f t="shared" si="2202"/>
        <v/>
      </c>
      <c r="W26255" s="9" t="str">
        <f t="shared" si="2203"/>
        <v/>
      </c>
      <c r="X26255" s="9" t="str">
        <f t="shared" si="2200"/>
        <v/>
      </c>
      <c r="BC26255" s="9" t="str">
        <f>IF(V26255="","",MAX(BC$1:BC26254)+1)</f>
        <v/>
      </c>
    </row>
    <row r="26256" spans="21:55">
      <c r="U26256" s="17" t="b">
        <f t="shared" si="2201"/>
        <v>0</v>
      </c>
      <c r="V26256" s="9" t="str">
        <f t="shared" si="2202"/>
        <v/>
      </c>
      <c r="W26256" s="9" t="str">
        <f t="shared" si="2203"/>
        <v/>
      </c>
      <c r="X26256" s="9" t="str">
        <f t="shared" si="2200"/>
        <v/>
      </c>
      <c r="BC26256" s="9" t="str">
        <f>IF(V26256="","",MAX(BC$1:BC26255)+1)</f>
        <v/>
      </c>
    </row>
    <row r="26257" spans="21:55">
      <c r="U26257" s="17" t="b">
        <f t="shared" si="2201"/>
        <v>0</v>
      </c>
      <c r="V26257" s="9" t="str">
        <f t="shared" si="2202"/>
        <v/>
      </c>
      <c r="W26257" s="9" t="str">
        <f t="shared" si="2203"/>
        <v/>
      </c>
      <c r="X26257" s="9" t="str">
        <f t="shared" si="2200"/>
        <v/>
      </c>
      <c r="BC26257" s="9" t="str">
        <f>IF(V26257="","",MAX(BC$1:BC26256)+1)</f>
        <v/>
      </c>
    </row>
    <row r="26258" spans="21:55">
      <c r="U26258" s="17" t="b">
        <f t="shared" si="2201"/>
        <v>0</v>
      </c>
      <c r="V26258" s="9" t="str">
        <f t="shared" si="2202"/>
        <v/>
      </c>
      <c r="W26258" s="9" t="str">
        <f t="shared" si="2203"/>
        <v/>
      </c>
      <c r="X26258" s="9" t="str">
        <f t="shared" si="2200"/>
        <v/>
      </c>
      <c r="BC26258" s="9" t="str">
        <f>IF(V26258="","",MAX(BC$1:BC26257)+1)</f>
        <v/>
      </c>
    </row>
    <row r="26259" spans="21:55">
      <c r="U26259" s="17" t="b">
        <f t="shared" si="2201"/>
        <v>0</v>
      </c>
      <c r="V26259" s="9" t="str">
        <f t="shared" si="2202"/>
        <v/>
      </c>
      <c r="W26259" s="9" t="str">
        <f t="shared" si="2203"/>
        <v/>
      </c>
      <c r="X26259" s="9" t="str">
        <f t="shared" si="2200"/>
        <v/>
      </c>
      <c r="BC26259" s="9" t="str">
        <f>IF(V26259="","",MAX(BC$1:BC26258)+1)</f>
        <v/>
      </c>
    </row>
    <row r="26260" spans="21:55">
      <c r="U26260" s="17" t="b">
        <f t="shared" si="2201"/>
        <v>0</v>
      </c>
      <c r="V26260" s="9" t="str">
        <f t="shared" si="2202"/>
        <v/>
      </c>
      <c r="W26260" s="9" t="str">
        <f t="shared" si="2203"/>
        <v/>
      </c>
      <c r="X26260" s="9" t="str">
        <f t="shared" si="2200"/>
        <v/>
      </c>
      <c r="BC26260" s="9" t="str">
        <f>IF(V26260="","",MAX(BC$1:BC26259)+1)</f>
        <v/>
      </c>
    </row>
    <row r="26261" spans="21:55">
      <c r="U26261" s="17" t="b">
        <f t="shared" si="2201"/>
        <v>0</v>
      </c>
      <c r="V26261" s="9" t="str">
        <f t="shared" si="2202"/>
        <v/>
      </c>
      <c r="W26261" s="9" t="str">
        <f t="shared" si="2203"/>
        <v/>
      </c>
      <c r="X26261" s="9" t="str">
        <f t="shared" si="2200"/>
        <v/>
      </c>
      <c r="BC26261" s="9" t="str">
        <f>IF(V26261="","",MAX(BC$1:BC26260)+1)</f>
        <v/>
      </c>
    </row>
    <row r="26262" spans="21:55">
      <c r="U26262" s="17" t="b">
        <f t="shared" si="2201"/>
        <v>0</v>
      </c>
      <c r="V26262" s="9" t="str">
        <f t="shared" si="2202"/>
        <v/>
      </c>
      <c r="W26262" s="9" t="str">
        <f t="shared" si="2203"/>
        <v/>
      </c>
      <c r="X26262" s="9" t="str">
        <f t="shared" si="2200"/>
        <v/>
      </c>
      <c r="BC26262" s="9" t="str">
        <f>IF(V26262="","",MAX(BC$1:BC26261)+1)</f>
        <v/>
      </c>
    </row>
    <row r="26263" spans="21:55">
      <c r="U26263" s="17" t="b">
        <f t="shared" si="2201"/>
        <v>0</v>
      </c>
      <c r="V26263" s="9" t="str">
        <f t="shared" si="2202"/>
        <v/>
      </c>
      <c r="W26263" s="9" t="str">
        <f t="shared" si="2203"/>
        <v/>
      </c>
      <c r="X26263" s="9" t="str">
        <f t="shared" si="2200"/>
        <v/>
      </c>
      <c r="BC26263" s="9" t="str">
        <f>IF(V26263="","",MAX(BC$1:BC26262)+1)</f>
        <v/>
      </c>
    </row>
    <row r="26264" spans="21:55">
      <c r="U26264" s="17" t="b">
        <f t="shared" si="2201"/>
        <v>0</v>
      </c>
      <c r="V26264" s="9" t="str">
        <f t="shared" si="2202"/>
        <v/>
      </c>
      <c r="W26264" s="9" t="str">
        <f t="shared" si="2203"/>
        <v/>
      </c>
      <c r="X26264" s="9" t="str">
        <f t="shared" si="2200"/>
        <v/>
      </c>
      <c r="BC26264" s="9" t="str">
        <f>IF(V26264="","",MAX(BC$1:BC26263)+1)</f>
        <v/>
      </c>
    </row>
    <row r="26265" spans="21:55">
      <c r="U26265" s="17" t="b">
        <f t="shared" si="2201"/>
        <v>0</v>
      </c>
      <c r="V26265" s="9" t="str">
        <f t="shared" si="2202"/>
        <v/>
      </c>
      <c r="W26265" s="9" t="str">
        <f t="shared" si="2203"/>
        <v/>
      </c>
      <c r="X26265" s="9" t="str">
        <f t="shared" si="2200"/>
        <v/>
      </c>
      <c r="BC26265" s="9" t="str">
        <f>IF(V26265="","",MAX(BC$1:BC26264)+1)</f>
        <v/>
      </c>
    </row>
    <row r="26266" spans="21:55">
      <c r="U26266" s="17" t="b">
        <f t="shared" si="2201"/>
        <v>0</v>
      </c>
      <c r="V26266" s="9" t="str">
        <f t="shared" si="2202"/>
        <v/>
      </c>
      <c r="W26266" s="9" t="str">
        <f t="shared" si="2203"/>
        <v/>
      </c>
      <c r="X26266" s="9" t="str">
        <f t="shared" si="2200"/>
        <v/>
      </c>
      <c r="BC26266" s="9" t="str">
        <f>IF(V26266="","",MAX(BC$1:BC26265)+1)</f>
        <v/>
      </c>
    </row>
    <row r="26267" spans="21:55">
      <c r="U26267" s="17" t="b">
        <f t="shared" si="2201"/>
        <v>0</v>
      </c>
      <c r="V26267" s="9" t="str">
        <f t="shared" si="2202"/>
        <v/>
      </c>
      <c r="W26267" s="9" t="str">
        <f t="shared" si="2203"/>
        <v/>
      </c>
      <c r="X26267" s="9" t="str">
        <f t="shared" si="2200"/>
        <v/>
      </c>
      <c r="BC26267" s="9" t="str">
        <f>IF(V26267="","",MAX(BC$1:BC26266)+1)</f>
        <v/>
      </c>
    </row>
    <row r="26268" spans="21:55">
      <c r="U26268" s="17" t="b">
        <f t="shared" si="2201"/>
        <v>0</v>
      </c>
      <c r="V26268" s="9" t="str">
        <f t="shared" si="2202"/>
        <v/>
      </c>
      <c r="W26268" s="9" t="str">
        <f t="shared" si="2203"/>
        <v/>
      </c>
      <c r="X26268" s="9" t="str">
        <f t="shared" si="2200"/>
        <v/>
      </c>
      <c r="BC26268" s="9" t="str">
        <f>IF(V26268="","",MAX(BC$1:BC26267)+1)</f>
        <v/>
      </c>
    </row>
    <row r="26269" spans="21:55">
      <c r="U26269" s="17" t="b">
        <f t="shared" si="2201"/>
        <v>0</v>
      </c>
      <c r="V26269" s="9" t="str">
        <f t="shared" si="2202"/>
        <v/>
      </c>
      <c r="W26269" s="9" t="str">
        <f t="shared" si="2203"/>
        <v/>
      </c>
      <c r="X26269" s="9" t="str">
        <f t="shared" si="2200"/>
        <v/>
      </c>
      <c r="BC26269" s="9" t="str">
        <f>IF(V26269="","",MAX(BC$1:BC26268)+1)</f>
        <v/>
      </c>
    </row>
    <row r="26270" spans="21:55">
      <c r="U26270" s="17" t="b">
        <f t="shared" si="2201"/>
        <v>0</v>
      </c>
      <c r="V26270" s="9" t="str">
        <f t="shared" si="2202"/>
        <v/>
      </c>
      <c r="W26270" s="9" t="str">
        <f t="shared" si="2203"/>
        <v/>
      </c>
      <c r="X26270" s="9" t="str">
        <f t="shared" ref="X26270:X26333" si="2204">IF(U26270=TRUE, MID(LEFT(N26270,FIND(")",N26270)-1),FIND("(",N26270)+1,LEN(N26270)), "")</f>
        <v/>
      </c>
      <c r="BC26270" s="9" t="str">
        <f>IF(V26270="","",MAX(BC$1:BC26269)+1)</f>
        <v/>
      </c>
    </row>
    <row r="26271" spans="21:55">
      <c r="U26271" s="17" t="b">
        <f t="shared" si="2201"/>
        <v>0</v>
      </c>
      <c r="V26271" s="9" t="str">
        <f t="shared" si="2202"/>
        <v/>
      </c>
      <c r="W26271" s="9" t="str">
        <f t="shared" si="2203"/>
        <v/>
      </c>
      <c r="X26271" s="9" t="str">
        <f t="shared" si="2204"/>
        <v/>
      </c>
      <c r="BC26271" s="9" t="str">
        <f>IF(V26271="","",MAX(BC$1:BC26270)+1)</f>
        <v/>
      </c>
    </row>
    <row r="26272" spans="21:55">
      <c r="U26272" s="17" t="b">
        <f t="shared" si="2201"/>
        <v>0</v>
      </c>
      <c r="V26272" s="9" t="str">
        <f t="shared" si="2202"/>
        <v/>
      </c>
      <c r="W26272" s="9" t="str">
        <f t="shared" si="2203"/>
        <v/>
      </c>
      <c r="X26272" s="9" t="str">
        <f t="shared" si="2204"/>
        <v/>
      </c>
      <c r="BC26272" s="9" t="str">
        <f>IF(V26272="","",MAX(BC$1:BC26271)+1)</f>
        <v/>
      </c>
    </row>
    <row r="26273" spans="21:55">
      <c r="U26273" s="17" t="b">
        <f t="shared" si="2201"/>
        <v>0</v>
      </c>
      <c r="V26273" s="9" t="str">
        <f t="shared" si="2202"/>
        <v/>
      </c>
      <c r="W26273" s="9" t="str">
        <f t="shared" si="2203"/>
        <v/>
      </c>
      <c r="X26273" s="9" t="str">
        <f t="shared" si="2204"/>
        <v/>
      </c>
      <c r="BC26273" s="9" t="str">
        <f>IF(V26273="","",MAX(BC$1:BC26272)+1)</f>
        <v/>
      </c>
    </row>
    <row r="26274" spans="21:55">
      <c r="U26274" s="17" t="b">
        <f t="shared" si="2201"/>
        <v>0</v>
      </c>
      <c r="V26274" s="9" t="str">
        <f t="shared" si="2202"/>
        <v/>
      </c>
      <c r="W26274" s="9" t="str">
        <f t="shared" si="2203"/>
        <v/>
      </c>
      <c r="X26274" s="9" t="str">
        <f t="shared" si="2204"/>
        <v/>
      </c>
      <c r="BC26274" s="9" t="str">
        <f>IF(V26274="","",MAX(BC$1:BC26273)+1)</f>
        <v/>
      </c>
    </row>
    <row r="26275" spans="21:55">
      <c r="U26275" s="17" t="b">
        <f t="shared" si="2201"/>
        <v>0</v>
      </c>
      <c r="V26275" s="9" t="str">
        <f t="shared" si="2202"/>
        <v/>
      </c>
      <c r="W26275" s="9" t="str">
        <f t="shared" si="2203"/>
        <v/>
      </c>
      <c r="X26275" s="9" t="str">
        <f t="shared" si="2204"/>
        <v/>
      </c>
      <c r="BC26275" s="9" t="str">
        <f>IF(V26275="","",MAX(BC$1:BC26274)+1)</f>
        <v/>
      </c>
    </row>
    <row r="26276" spans="21:55">
      <c r="U26276" s="17" t="b">
        <f t="shared" si="2201"/>
        <v>0</v>
      </c>
      <c r="V26276" s="9" t="str">
        <f t="shared" si="2202"/>
        <v/>
      </c>
      <c r="W26276" s="9" t="str">
        <f t="shared" si="2203"/>
        <v/>
      </c>
      <c r="X26276" s="9" t="str">
        <f t="shared" si="2204"/>
        <v/>
      </c>
      <c r="BC26276" s="9" t="str">
        <f>IF(V26276="","",MAX(BC$1:BC26275)+1)</f>
        <v/>
      </c>
    </row>
    <row r="26277" spans="21:55">
      <c r="U26277" s="17" t="b">
        <f t="shared" si="2201"/>
        <v>0</v>
      </c>
      <c r="V26277" s="9" t="str">
        <f t="shared" si="2202"/>
        <v/>
      </c>
      <c r="W26277" s="9" t="str">
        <f t="shared" si="2203"/>
        <v/>
      </c>
      <c r="X26277" s="9" t="str">
        <f t="shared" si="2204"/>
        <v/>
      </c>
      <c r="BC26277" s="9" t="str">
        <f>IF(V26277="","",MAX(BC$1:BC26276)+1)</f>
        <v/>
      </c>
    </row>
    <row r="26278" spans="21:55">
      <c r="U26278" s="17" t="b">
        <f t="shared" si="2201"/>
        <v>0</v>
      </c>
      <c r="V26278" s="9" t="str">
        <f t="shared" si="2202"/>
        <v/>
      </c>
      <c r="W26278" s="9" t="str">
        <f t="shared" si="2203"/>
        <v/>
      </c>
      <c r="X26278" s="9" t="str">
        <f t="shared" si="2204"/>
        <v/>
      </c>
      <c r="BC26278" s="9" t="str">
        <f>IF(V26278="","",MAX(BC$1:BC26277)+1)</f>
        <v/>
      </c>
    </row>
    <row r="26279" spans="21:55">
      <c r="U26279" s="17" t="b">
        <f t="shared" si="2201"/>
        <v>0</v>
      </c>
      <c r="V26279" s="9" t="str">
        <f t="shared" si="2202"/>
        <v/>
      </c>
      <c r="W26279" s="9" t="str">
        <f t="shared" si="2203"/>
        <v/>
      </c>
      <c r="X26279" s="9" t="str">
        <f t="shared" si="2204"/>
        <v/>
      </c>
      <c r="BC26279" s="9" t="str">
        <f>IF(V26279="","",MAX(BC$1:BC26278)+1)</f>
        <v/>
      </c>
    </row>
    <row r="26280" spans="21:55">
      <c r="U26280" s="17" t="b">
        <f t="shared" si="2201"/>
        <v>0</v>
      </c>
      <c r="V26280" s="9" t="str">
        <f t="shared" si="2202"/>
        <v/>
      </c>
      <c r="W26280" s="9" t="str">
        <f t="shared" si="2203"/>
        <v/>
      </c>
      <c r="X26280" s="9" t="str">
        <f t="shared" si="2204"/>
        <v/>
      </c>
      <c r="BC26280" s="9" t="str">
        <f>IF(V26280="","",MAX(BC$1:BC26279)+1)</f>
        <v/>
      </c>
    </row>
    <row r="26281" spans="21:55">
      <c r="U26281" s="17" t="b">
        <f t="shared" si="2201"/>
        <v>0</v>
      </c>
      <c r="V26281" s="9" t="str">
        <f t="shared" si="2202"/>
        <v/>
      </c>
      <c r="W26281" s="9" t="str">
        <f t="shared" si="2203"/>
        <v/>
      </c>
      <c r="X26281" s="9" t="str">
        <f t="shared" si="2204"/>
        <v/>
      </c>
      <c r="BC26281" s="9" t="str">
        <f>IF(V26281="","",MAX(BC$1:BC26280)+1)</f>
        <v/>
      </c>
    </row>
    <row r="26282" spans="21:55">
      <c r="U26282" s="17" t="b">
        <f t="shared" si="2201"/>
        <v>0</v>
      </c>
      <c r="V26282" s="9" t="str">
        <f t="shared" si="2202"/>
        <v/>
      </c>
      <c r="W26282" s="9" t="str">
        <f t="shared" si="2203"/>
        <v/>
      </c>
      <c r="X26282" s="9" t="str">
        <f t="shared" si="2204"/>
        <v/>
      </c>
      <c r="BC26282" s="9" t="str">
        <f>IF(V26282="","",MAX(BC$1:BC26281)+1)</f>
        <v/>
      </c>
    </row>
    <row r="26283" spans="21:55">
      <c r="U26283" s="17" t="b">
        <f t="shared" si="2201"/>
        <v>0</v>
      </c>
      <c r="V26283" s="9" t="str">
        <f t="shared" si="2202"/>
        <v/>
      </c>
      <c r="W26283" s="9" t="str">
        <f t="shared" si="2203"/>
        <v/>
      </c>
      <c r="X26283" s="9" t="str">
        <f t="shared" si="2204"/>
        <v/>
      </c>
      <c r="BC26283" s="9" t="str">
        <f>IF(V26283="","",MAX(BC$1:BC26282)+1)</f>
        <v/>
      </c>
    </row>
    <row r="26284" spans="21:55">
      <c r="U26284" s="17" t="b">
        <f t="shared" si="2201"/>
        <v>0</v>
      </c>
      <c r="V26284" s="9" t="str">
        <f t="shared" si="2202"/>
        <v/>
      </c>
      <c r="W26284" s="9" t="str">
        <f t="shared" si="2203"/>
        <v/>
      </c>
      <c r="X26284" s="9" t="str">
        <f t="shared" si="2204"/>
        <v/>
      </c>
      <c r="BC26284" s="9" t="str">
        <f>IF(V26284="","",MAX(BC$1:BC26283)+1)</f>
        <v/>
      </c>
    </row>
    <row r="26285" spans="21:55">
      <c r="U26285" s="17" t="b">
        <f t="shared" si="2201"/>
        <v>0</v>
      </c>
      <c r="V26285" s="9" t="str">
        <f t="shared" si="2202"/>
        <v/>
      </c>
      <c r="W26285" s="9" t="str">
        <f t="shared" si="2203"/>
        <v/>
      </c>
      <c r="X26285" s="9" t="str">
        <f t="shared" si="2204"/>
        <v/>
      </c>
      <c r="BC26285" s="9" t="str">
        <f>IF(V26285="","",MAX(BC$1:BC26284)+1)</f>
        <v/>
      </c>
    </row>
    <row r="26286" spans="21:55">
      <c r="U26286" s="17" t="b">
        <f t="shared" si="2201"/>
        <v>0</v>
      </c>
      <c r="V26286" s="9" t="str">
        <f t="shared" si="2202"/>
        <v/>
      </c>
      <c r="W26286" s="9" t="str">
        <f t="shared" si="2203"/>
        <v/>
      </c>
      <c r="X26286" s="9" t="str">
        <f t="shared" si="2204"/>
        <v/>
      </c>
      <c r="BC26286" s="9" t="str">
        <f>IF(V26286="","",MAX(BC$1:BC26285)+1)</f>
        <v/>
      </c>
    </row>
    <row r="26287" spans="21:55">
      <c r="U26287" s="17" t="b">
        <f t="shared" si="2201"/>
        <v>0</v>
      </c>
      <c r="V26287" s="9" t="str">
        <f t="shared" si="2202"/>
        <v/>
      </c>
      <c r="W26287" s="9" t="str">
        <f t="shared" si="2203"/>
        <v/>
      </c>
      <c r="X26287" s="9" t="str">
        <f t="shared" si="2204"/>
        <v/>
      </c>
      <c r="BC26287" s="9" t="str">
        <f>IF(V26287="","",MAX(BC$1:BC26286)+1)</f>
        <v/>
      </c>
    </row>
    <row r="26288" spans="21:55">
      <c r="U26288" s="17" t="b">
        <f t="shared" si="2201"/>
        <v>0</v>
      </c>
      <c r="V26288" s="9" t="str">
        <f t="shared" si="2202"/>
        <v/>
      </c>
      <c r="W26288" s="9" t="str">
        <f t="shared" si="2203"/>
        <v/>
      </c>
      <c r="X26288" s="9" t="str">
        <f t="shared" si="2204"/>
        <v/>
      </c>
      <c r="BC26288" s="9" t="str">
        <f>IF(V26288="","",MAX(BC$1:BC26287)+1)</f>
        <v/>
      </c>
    </row>
    <row r="26289" spans="21:55">
      <c r="U26289" s="17" t="b">
        <f t="shared" si="2201"/>
        <v>0</v>
      </c>
      <c r="V26289" s="9" t="str">
        <f t="shared" si="2202"/>
        <v/>
      </c>
      <c r="W26289" s="9" t="str">
        <f t="shared" si="2203"/>
        <v/>
      </c>
      <c r="X26289" s="9" t="str">
        <f t="shared" si="2204"/>
        <v/>
      </c>
      <c r="BC26289" s="9" t="str">
        <f>IF(V26289="","",MAX(BC$1:BC26288)+1)</f>
        <v/>
      </c>
    </row>
    <row r="26290" spans="21:55">
      <c r="U26290" s="17" t="b">
        <f t="shared" si="2201"/>
        <v>0</v>
      </c>
      <c r="V26290" s="9" t="str">
        <f t="shared" si="2202"/>
        <v/>
      </c>
      <c r="W26290" s="9" t="str">
        <f t="shared" si="2203"/>
        <v/>
      </c>
      <c r="X26290" s="9" t="str">
        <f t="shared" si="2204"/>
        <v/>
      </c>
      <c r="BC26290" s="9" t="str">
        <f>IF(V26290="","",MAX(BC$1:BC26289)+1)</f>
        <v/>
      </c>
    </row>
    <row r="26291" spans="21:55">
      <c r="U26291" s="17" t="b">
        <f t="shared" si="2201"/>
        <v>0</v>
      </c>
      <c r="V26291" s="9" t="str">
        <f t="shared" si="2202"/>
        <v/>
      </c>
      <c r="W26291" s="9" t="str">
        <f t="shared" si="2203"/>
        <v/>
      </c>
      <c r="X26291" s="9" t="str">
        <f t="shared" si="2204"/>
        <v/>
      </c>
      <c r="BC26291" s="9" t="str">
        <f>IF(V26291="","",MAX(BC$1:BC26290)+1)</f>
        <v/>
      </c>
    </row>
    <row r="26292" spans="21:55">
      <c r="U26292" s="17" t="b">
        <f t="shared" si="2201"/>
        <v>0</v>
      </c>
      <c r="V26292" s="9" t="str">
        <f t="shared" si="2202"/>
        <v/>
      </c>
      <c r="W26292" s="9" t="str">
        <f t="shared" si="2203"/>
        <v/>
      </c>
      <c r="X26292" s="9" t="str">
        <f t="shared" si="2204"/>
        <v/>
      </c>
      <c r="BC26292" s="9" t="str">
        <f>IF(V26292="","",MAX(BC$1:BC26291)+1)</f>
        <v/>
      </c>
    </row>
    <row r="26293" spans="21:55">
      <c r="U26293" s="17" t="b">
        <f t="shared" si="2201"/>
        <v>0</v>
      </c>
      <c r="V26293" s="9" t="str">
        <f t="shared" si="2202"/>
        <v/>
      </c>
      <c r="W26293" s="9" t="str">
        <f t="shared" si="2203"/>
        <v/>
      </c>
      <c r="X26293" s="9" t="str">
        <f t="shared" si="2204"/>
        <v/>
      </c>
      <c r="BC26293" s="9" t="str">
        <f>IF(V26293="","",MAX(BC$1:BC26292)+1)</f>
        <v/>
      </c>
    </row>
    <row r="26294" spans="21:55">
      <c r="U26294" s="17" t="b">
        <f t="shared" si="2201"/>
        <v>0</v>
      </c>
      <c r="V26294" s="9" t="str">
        <f t="shared" si="2202"/>
        <v/>
      </c>
      <c r="W26294" s="9" t="str">
        <f t="shared" si="2203"/>
        <v/>
      </c>
      <c r="X26294" s="9" t="str">
        <f t="shared" si="2204"/>
        <v/>
      </c>
      <c r="BC26294" s="9" t="str">
        <f>IF(V26294="","",MAX(BC$1:BC26293)+1)</f>
        <v/>
      </c>
    </row>
    <row r="26295" spans="21:55">
      <c r="U26295" s="17" t="b">
        <f t="shared" si="2201"/>
        <v>0</v>
      </c>
      <c r="V26295" s="9" t="str">
        <f t="shared" si="2202"/>
        <v/>
      </c>
      <c r="W26295" s="9" t="str">
        <f t="shared" si="2203"/>
        <v/>
      </c>
      <c r="X26295" s="9" t="str">
        <f t="shared" si="2204"/>
        <v/>
      </c>
      <c r="BC26295" s="9" t="str">
        <f>IF(V26295="","",MAX(BC$1:BC26294)+1)</f>
        <v/>
      </c>
    </row>
    <row r="26296" spans="21:55">
      <c r="U26296" s="17" t="b">
        <f t="shared" si="2201"/>
        <v>0</v>
      </c>
      <c r="V26296" s="9" t="str">
        <f t="shared" si="2202"/>
        <v/>
      </c>
      <c r="W26296" s="9" t="str">
        <f t="shared" si="2203"/>
        <v/>
      </c>
      <c r="X26296" s="9" t="str">
        <f t="shared" si="2204"/>
        <v/>
      </c>
      <c r="BC26296" s="9" t="str">
        <f>IF(V26296="","",MAX(BC$1:BC26295)+1)</f>
        <v/>
      </c>
    </row>
    <row r="26297" spans="21:55">
      <c r="U26297" s="17" t="b">
        <f t="shared" si="2201"/>
        <v>0</v>
      </c>
      <c r="V26297" s="9" t="str">
        <f t="shared" si="2202"/>
        <v/>
      </c>
      <c r="W26297" s="9" t="str">
        <f t="shared" si="2203"/>
        <v/>
      </c>
      <c r="X26297" s="9" t="str">
        <f t="shared" si="2204"/>
        <v/>
      </c>
      <c r="BC26297" s="9" t="str">
        <f>IF(V26297="","",MAX(BC$1:BC26296)+1)</f>
        <v/>
      </c>
    </row>
    <row r="26298" spans="21:55">
      <c r="U26298" s="17" t="b">
        <f t="shared" si="2201"/>
        <v>0</v>
      </c>
      <c r="V26298" s="9" t="str">
        <f t="shared" si="2202"/>
        <v/>
      </c>
      <c r="W26298" s="9" t="str">
        <f t="shared" si="2203"/>
        <v/>
      </c>
      <c r="X26298" s="9" t="str">
        <f t="shared" si="2204"/>
        <v/>
      </c>
      <c r="BC26298" s="9" t="str">
        <f>IF(V26298="","",MAX(BC$1:BC26297)+1)</f>
        <v/>
      </c>
    </row>
    <row r="26299" spans="21:55">
      <c r="U26299" s="17" t="b">
        <f t="shared" si="2201"/>
        <v>0</v>
      </c>
      <c r="V26299" s="9" t="str">
        <f t="shared" si="2202"/>
        <v/>
      </c>
      <c r="W26299" s="9" t="str">
        <f t="shared" si="2203"/>
        <v/>
      </c>
      <c r="X26299" s="9" t="str">
        <f t="shared" si="2204"/>
        <v/>
      </c>
      <c r="BC26299" s="9" t="str">
        <f>IF(V26299="","",MAX(BC$1:BC26298)+1)</f>
        <v/>
      </c>
    </row>
    <row r="26300" spans="21:55">
      <c r="U26300" s="17" t="b">
        <f t="shared" si="2201"/>
        <v>0</v>
      </c>
      <c r="V26300" s="9" t="str">
        <f t="shared" si="2202"/>
        <v/>
      </c>
      <c r="W26300" s="9" t="str">
        <f t="shared" si="2203"/>
        <v/>
      </c>
      <c r="X26300" s="9" t="str">
        <f t="shared" si="2204"/>
        <v/>
      </c>
      <c r="BC26300" s="9" t="str">
        <f>IF(V26300="","",MAX(BC$1:BC26299)+1)</f>
        <v/>
      </c>
    </row>
    <row r="26301" spans="21:55">
      <c r="U26301" s="17" t="b">
        <f t="shared" si="2201"/>
        <v>0</v>
      </c>
      <c r="V26301" s="9" t="str">
        <f t="shared" si="2202"/>
        <v/>
      </c>
      <c r="W26301" s="9" t="str">
        <f t="shared" si="2203"/>
        <v/>
      </c>
      <c r="X26301" s="9" t="str">
        <f t="shared" si="2204"/>
        <v/>
      </c>
      <c r="BC26301" s="9" t="str">
        <f>IF(V26301="","",MAX(BC$1:BC26300)+1)</f>
        <v/>
      </c>
    </row>
    <row r="26302" spans="21:55">
      <c r="U26302" s="17" t="b">
        <f t="shared" si="2201"/>
        <v>0</v>
      </c>
      <c r="V26302" s="9" t="str">
        <f t="shared" si="2202"/>
        <v/>
      </c>
      <c r="W26302" s="9" t="str">
        <f t="shared" si="2203"/>
        <v/>
      </c>
      <c r="X26302" s="9" t="str">
        <f t="shared" si="2204"/>
        <v/>
      </c>
      <c r="BC26302" s="9" t="str">
        <f>IF(V26302="","",MAX(BC$1:BC26301)+1)</f>
        <v/>
      </c>
    </row>
    <row r="26303" spans="21:55">
      <c r="U26303" s="17" t="b">
        <f t="shared" si="2201"/>
        <v>0</v>
      </c>
      <c r="V26303" s="9" t="str">
        <f t="shared" si="2202"/>
        <v/>
      </c>
      <c r="W26303" s="9" t="str">
        <f t="shared" si="2203"/>
        <v/>
      </c>
      <c r="X26303" s="9" t="str">
        <f t="shared" si="2204"/>
        <v/>
      </c>
      <c r="BC26303" s="9" t="str">
        <f>IF(V26303="","",MAX(BC$1:BC26302)+1)</f>
        <v/>
      </c>
    </row>
    <row r="26304" spans="21:55">
      <c r="U26304" s="17" t="b">
        <f t="shared" si="2201"/>
        <v>0</v>
      </c>
      <c r="V26304" s="9" t="str">
        <f t="shared" si="2202"/>
        <v/>
      </c>
      <c r="W26304" s="9" t="str">
        <f t="shared" si="2203"/>
        <v/>
      </c>
      <c r="X26304" s="9" t="str">
        <f t="shared" si="2204"/>
        <v/>
      </c>
      <c r="BC26304" s="9" t="str">
        <f>IF(V26304="","",MAX(BC$1:BC26303)+1)</f>
        <v/>
      </c>
    </row>
    <row r="26305" spans="21:55">
      <c r="U26305" s="17" t="b">
        <f t="shared" si="2201"/>
        <v>0</v>
      </c>
      <c r="V26305" s="9" t="str">
        <f t="shared" si="2202"/>
        <v/>
      </c>
      <c r="W26305" s="9" t="str">
        <f t="shared" si="2203"/>
        <v/>
      </c>
      <c r="X26305" s="9" t="str">
        <f t="shared" si="2204"/>
        <v/>
      </c>
      <c r="BC26305" s="9" t="str">
        <f>IF(V26305="","",MAX(BC$1:BC26304)+1)</f>
        <v/>
      </c>
    </row>
    <row r="26306" spans="21:55">
      <c r="U26306" s="17" t="b">
        <f t="shared" ref="U26306:U26369" si="2205">AND(ISNUMBER(SEARCH("(rs",N26306)),NOT(ISNUMBER(SEARCH("oxidation",N26306))),NOT(ISNUMBER(SEARCH("deamidated",N26306))),NOT(ISNUMBER(SEARCH("ammonia",N26306))),NOT(ISNUMBER(SEARCH("acetyl",N26306))),NOT(ISNUMBER(SEARCH("phospho",N26306))),NOT(ISNUMBER(SEARCH("dehydrated",N26306))))</f>
        <v>0</v>
      </c>
      <c r="V26306" s="9" t="str">
        <f t="shared" ref="V26306:V26369" si="2206">IF(U26306=TRUE, IF(ISNUMBER(SEARCH(":",P26306))=TRUE, LEFT(P26306,FIND(":",P26306)-1),P26306), "")</f>
        <v/>
      </c>
      <c r="W26306" s="9" t="str">
        <f t="shared" ref="W26306:W26369" si="2207">IF(U26306=TRUE,IF(ISNUMBER(SEARCH("Carb",N26306))=TRUE,MID(LEFT(N26306,FIND("#",N26306)-1),FIND(CHAR(1),SUBSTITUTE(N26306," ",CHAR(1),(LEN(N26306)-LEN(SUBSTITUTE(N26306," ","")))-1))+1,LEN(N26306)),LEFT(N26306,FIND("#",N26306)-1)),"")</f>
        <v/>
      </c>
      <c r="X26306" s="9" t="str">
        <f t="shared" si="2204"/>
        <v/>
      </c>
      <c r="BC26306" s="9" t="str">
        <f>IF(V26306="","",MAX(BC$1:BC26305)+1)</f>
        <v/>
      </c>
    </row>
    <row r="26307" spans="21:55">
      <c r="U26307" s="17" t="b">
        <f t="shared" si="2205"/>
        <v>0</v>
      </c>
      <c r="V26307" s="9" t="str">
        <f t="shared" si="2206"/>
        <v/>
      </c>
      <c r="W26307" s="9" t="str">
        <f t="shared" si="2207"/>
        <v/>
      </c>
      <c r="X26307" s="9" t="str">
        <f t="shared" si="2204"/>
        <v/>
      </c>
      <c r="BC26307" s="9" t="str">
        <f>IF(V26307="","",MAX(BC$1:BC26306)+1)</f>
        <v/>
      </c>
    </row>
    <row r="26308" spans="21:55">
      <c r="U26308" s="17" t="b">
        <f t="shared" si="2205"/>
        <v>0</v>
      </c>
      <c r="V26308" s="9" t="str">
        <f t="shared" si="2206"/>
        <v/>
      </c>
      <c r="W26308" s="9" t="str">
        <f t="shared" si="2207"/>
        <v/>
      </c>
      <c r="X26308" s="9" t="str">
        <f t="shared" si="2204"/>
        <v/>
      </c>
      <c r="BC26308" s="9" t="str">
        <f>IF(V26308="","",MAX(BC$1:BC26307)+1)</f>
        <v/>
      </c>
    </row>
    <row r="26309" spans="21:55">
      <c r="U26309" s="17" t="b">
        <f t="shared" si="2205"/>
        <v>0</v>
      </c>
      <c r="V26309" s="9" t="str">
        <f t="shared" si="2206"/>
        <v/>
      </c>
      <c r="W26309" s="9" t="str">
        <f t="shared" si="2207"/>
        <v/>
      </c>
      <c r="X26309" s="9" t="str">
        <f t="shared" si="2204"/>
        <v/>
      </c>
      <c r="BC26309" s="9" t="str">
        <f>IF(V26309="","",MAX(BC$1:BC26308)+1)</f>
        <v/>
      </c>
    </row>
    <row r="26310" spans="21:55">
      <c r="U26310" s="17" t="b">
        <f t="shared" si="2205"/>
        <v>0</v>
      </c>
      <c r="V26310" s="9" t="str">
        <f t="shared" si="2206"/>
        <v/>
      </c>
      <c r="W26310" s="9" t="str">
        <f t="shared" si="2207"/>
        <v/>
      </c>
      <c r="X26310" s="9" t="str">
        <f t="shared" si="2204"/>
        <v/>
      </c>
      <c r="BC26310" s="9" t="str">
        <f>IF(V26310="","",MAX(BC$1:BC26309)+1)</f>
        <v/>
      </c>
    </row>
    <row r="26311" spans="21:55">
      <c r="U26311" s="17" t="b">
        <f t="shared" si="2205"/>
        <v>0</v>
      </c>
      <c r="V26311" s="9" t="str">
        <f t="shared" si="2206"/>
        <v/>
      </c>
      <c r="W26311" s="9" t="str">
        <f t="shared" si="2207"/>
        <v/>
      </c>
      <c r="X26311" s="9" t="str">
        <f t="shared" si="2204"/>
        <v/>
      </c>
      <c r="BC26311" s="9" t="str">
        <f>IF(V26311="","",MAX(BC$1:BC26310)+1)</f>
        <v/>
      </c>
    </row>
    <row r="26312" spans="21:55">
      <c r="U26312" s="17" t="b">
        <f t="shared" si="2205"/>
        <v>0</v>
      </c>
      <c r="V26312" s="9" t="str">
        <f t="shared" si="2206"/>
        <v/>
      </c>
      <c r="W26312" s="9" t="str">
        <f t="shared" si="2207"/>
        <v/>
      </c>
      <c r="X26312" s="9" t="str">
        <f t="shared" si="2204"/>
        <v/>
      </c>
      <c r="BC26312" s="9" t="str">
        <f>IF(V26312="","",MAX(BC$1:BC26311)+1)</f>
        <v/>
      </c>
    </row>
    <row r="26313" spans="21:55">
      <c r="U26313" s="17" t="b">
        <f t="shared" si="2205"/>
        <v>0</v>
      </c>
      <c r="V26313" s="9" t="str">
        <f t="shared" si="2206"/>
        <v/>
      </c>
      <c r="W26313" s="9" t="str">
        <f t="shared" si="2207"/>
        <v/>
      </c>
      <c r="X26313" s="9" t="str">
        <f t="shared" si="2204"/>
        <v/>
      </c>
      <c r="BC26313" s="9" t="str">
        <f>IF(V26313="","",MAX(BC$1:BC26312)+1)</f>
        <v/>
      </c>
    </row>
    <row r="26314" spans="21:55">
      <c r="U26314" s="17" t="b">
        <f t="shared" si="2205"/>
        <v>0</v>
      </c>
      <c r="V26314" s="9" t="str">
        <f t="shared" si="2206"/>
        <v/>
      </c>
      <c r="W26314" s="9" t="str">
        <f t="shared" si="2207"/>
        <v/>
      </c>
      <c r="X26314" s="9" t="str">
        <f t="shared" si="2204"/>
        <v/>
      </c>
      <c r="BC26314" s="9" t="str">
        <f>IF(V26314="","",MAX(BC$1:BC26313)+1)</f>
        <v/>
      </c>
    </row>
    <row r="26315" spans="21:55">
      <c r="U26315" s="17" t="b">
        <f t="shared" si="2205"/>
        <v>0</v>
      </c>
      <c r="V26315" s="9" t="str">
        <f t="shared" si="2206"/>
        <v/>
      </c>
      <c r="W26315" s="9" t="str">
        <f t="shared" si="2207"/>
        <v/>
      </c>
      <c r="X26315" s="9" t="str">
        <f t="shared" si="2204"/>
        <v/>
      </c>
      <c r="BC26315" s="9" t="str">
        <f>IF(V26315="","",MAX(BC$1:BC26314)+1)</f>
        <v/>
      </c>
    </row>
    <row r="26316" spans="21:55">
      <c r="U26316" s="17" t="b">
        <f t="shared" si="2205"/>
        <v>0</v>
      </c>
      <c r="V26316" s="9" t="str">
        <f t="shared" si="2206"/>
        <v/>
      </c>
      <c r="W26316" s="9" t="str">
        <f t="shared" si="2207"/>
        <v/>
      </c>
      <c r="X26316" s="9" t="str">
        <f t="shared" si="2204"/>
        <v/>
      </c>
      <c r="BC26316" s="9" t="str">
        <f>IF(V26316="","",MAX(BC$1:BC26315)+1)</f>
        <v/>
      </c>
    </row>
    <row r="26317" spans="21:55">
      <c r="U26317" s="17" t="b">
        <f t="shared" si="2205"/>
        <v>0</v>
      </c>
      <c r="V26317" s="9" t="str">
        <f t="shared" si="2206"/>
        <v/>
      </c>
      <c r="W26317" s="9" t="str">
        <f t="shared" si="2207"/>
        <v/>
      </c>
      <c r="X26317" s="9" t="str">
        <f t="shared" si="2204"/>
        <v/>
      </c>
      <c r="BC26317" s="9" t="str">
        <f>IF(V26317="","",MAX(BC$1:BC26316)+1)</f>
        <v/>
      </c>
    </row>
    <row r="26318" spans="21:55">
      <c r="U26318" s="17" t="b">
        <f t="shared" si="2205"/>
        <v>0</v>
      </c>
      <c r="V26318" s="9" t="str">
        <f t="shared" si="2206"/>
        <v/>
      </c>
      <c r="W26318" s="9" t="str">
        <f t="shared" si="2207"/>
        <v/>
      </c>
      <c r="X26318" s="9" t="str">
        <f t="shared" si="2204"/>
        <v/>
      </c>
      <c r="BC26318" s="9" t="str">
        <f>IF(V26318="","",MAX(BC$1:BC26317)+1)</f>
        <v/>
      </c>
    </row>
    <row r="26319" spans="21:55">
      <c r="U26319" s="17" t="b">
        <f t="shared" si="2205"/>
        <v>0</v>
      </c>
      <c r="V26319" s="9" t="str">
        <f t="shared" si="2206"/>
        <v/>
      </c>
      <c r="W26319" s="9" t="str">
        <f t="shared" si="2207"/>
        <v/>
      </c>
      <c r="X26319" s="9" t="str">
        <f t="shared" si="2204"/>
        <v/>
      </c>
      <c r="BC26319" s="9" t="str">
        <f>IF(V26319="","",MAX(BC$1:BC26318)+1)</f>
        <v/>
      </c>
    </row>
    <row r="26320" spans="21:55">
      <c r="U26320" s="17" t="b">
        <f t="shared" si="2205"/>
        <v>0</v>
      </c>
      <c r="V26320" s="9" t="str">
        <f t="shared" si="2206"/>
        <v/>
      </c>
      <c r="W26320" s="9" t="str">
        <f t="shared" si="2207"/>
        <v/>
      </c>
      <c r="X26320" s="9" t="str">
        <f t="shared" si="2204"/>
        <v/>
      </c>
      <c r="BC26320" s="9" t="str">
        <f>IF(V26320="","",MAX(BC$1:BC26319)+1)</f>
        <v/>
      </c>
    </row>
    <row r="26321" spans="21:55">
      <c r="U26321" s="17" t="b">
        <f t="shared" si="2205"/>
        <v>0</v>
      </c>
      <c r="V26321" s="9" t="str">
        <f t="shared" si="2206"/>
        <v/>
      </c>
      <c r="W26321" s="9" t="str">
        <f t="shared" si="2207"/>
        <v/>
      </c>
      <c r="X26321" s="9" t="str">
        <f t="shared" si="2204"/>
        <v/>
      </c>
      <c r="BC26321" s="9" t="str">
        <f>IF(V26321="","",MAX(BC$1:BC26320)+1)</f>
        <v/>
      </c>
    </row>
    <row r="26322" spans="21:55">
      <c r="U26322" s="17" t="b">
        <f t="shared" si="2205"/>
        <v>0</v>
      </c>
      <c r="V26322" s="9" t="str">
        <f t="shared" si="2206"/>
        <v/>
      </c>
      <c r="W26322" s="9" t="str">
        <f t="shared" si="2207"/>
        <v/>
      </c>
      <c r="X26322" s="9" t="str">
        <f t="shared" si="2204"/>
        <v/>
      </c>
      <c r="BC26322" s="9" t="str">
        <f>IF(V26322="","",MAX(BC$1:BC26321)+1)</f>
        <v/>
      </c>
    </row>
    <row r="26323" spans="21:55">
      <c r="U26323" s="17" t="b">
        <f t="shared" si="2205"/>
        <v>0</v>
      </c>
      <c r="V26323" s="9" t="str">
        <f t="shared" si="2206"/>
        <v/>
      </c>
      <c r="W26323" s="9" t="str">
        <f t="shared" si="2207"/>
        <v/>
      </c>
      <c r="X26323" s="9" t="str">
        <f t="shared" si="2204"/>
        <v/>
      </c>
      <c r="BC26323" s="9" t="str">
        <f>IF(V26323="","",MAX(BC$1:BC26322)+1)</f>
        <v/>
      </c>
    </row>
    <row r="26324" spans="21:55">
      <c r="U26324" s="17" t="b">
        <f t="shared" si="2205"/>
        <v>0</v>
      </c>
      <c r="V26324" s="9" t="str">
        <f t="shared" si="2206"/>
        <v/>
      </c>
      <c r="W26324" s="9" t="str">
        <f t="shared" si="2207"/>
        <v/>
      </c>
      <c r="X26324" s="9" t="str">
        <f t="shared" si="2204"/>
        <v/>
      </c>
      <c r="BC26324" s="9" t="str">
        <f>IF(V26324="","",MAX(BC$1:BC26323)+1)</f>
        <v/>
      </c>
    </row>
    <row r="26325" spans="21:55">
      <c r="U26325" s="17" t="b">
        <f t="shared" si="2205"/>
        <v>0</v>
      </c>
      <c r="V26325" s="9" t="str">
        <f t="shared" si="2206"/>
        <v/>
      </c>
      <c r="W26325" s="9" t="str">
        <f t="shared" si="2207"/>
        <v/>
      </c>
      <c r="X26325" s="9" t="str">
        <f t="shared" si="2204"/>
        <v/>
      </c>
      <c r="BC26325" s="9" t="str">
        <f>IF(V26325="","",MAX(BC$1:BC26324)+1)</f>
        <v/>
      </c>
    </row>
    <row r="26326" spans="21:55">
      <c r="U26326" s="17" t="b">
        <f t="shared" si="2205"/>
        <v>0</v>
      </c>
      <c r="V26326" s="9" t="str">
        <f t="shared" si="2206"/>
        <v/>
      </c>
      <c r="W26326" s="9" t="str">
        <f t="shared" si="2207"/>
        <v/>
      </c>
      <c r="X26326" s="9" t="str">
        <f t="shared" si="2204"/>
        <v/>
      </c>
      <c r="BC26326" s="9" t="str">
        <f>IF(V26326="","",MAX(BC$1:BC26325)+1)</f>
        <v/>
      </c>
    </row>
    <row r="26327" spans="21:55">
      <c r="U26327" s="17" t="b">
        <f t="shared" si="2205"/>
        <v>0</v>
      </c>
      <c r="V26327" s="9" t="str">
        <f t="shared" si="2206"/>
        <v/>
      </c>
      <c r="W26327" s="9" t="str">
        <f t="shared" si="2207"/>
        <v/>
      </c>
      <c r="X26327" s="9" t="str">
        <f t="shared" si="2204"/>
        <v/>
      </c>
      <c r="BC26327" s="9" t="str">
        <f>IF(V26327="","",MAX(BC$1:BC26326)+1)</f>
        <v/>
      </c>
    </row>
    <row r="26328" spans="21:55">
      <c r="U26328" s="17" t="b">
        <f t="shared" si="2205"/>
        <v>0</v>
      </c>
      <c r="V26328" s="9" t="str">
        <f t="shared" si="2206"/>
        <v/>
      </c>
      <c r="W26328" s="9" t="str">
        <f t="shared" si="2207"/>
        <v/>
      </c>
      <c r="X26328" s="9" t="str">
        <f t="shared" si="2204"/>
        <v/>
      </c>
      <c r="BC26328" s="9" t="str">
        <f>IF(V26328="","",MAX(BC$1:BC26327)+1)</f>
        <v/>
      </c>
    </row>
    <row r="26329" spans="21:55">
      <c r="U26329" s="17" t="b">
        <f t="shared" si="2205"/>
        <v>0</v>
      </c>
      <c r="V26329" s="9" t="str">
        <f t="shared" si="2206"/>
        <v/>
      </c>
      <c r="W26329" s="9" t="str">
        <f t="shared" si="2207"/>
        <v/>
      </c>
      <c r="X26329" s="9" t="str">
        <f t="shared" si="2204"/>
        <v/>
      </c>
      <c r="BC26329" s="9" t="str">
        <f>IF(V26329="","",MAX(BC$1:BC26328)+1)</f>
        <v/>
      </c>
    </row>
    <row r="26330" spans="21:55">
      <c r="U26330" s="17" t="b">
        <f t="shared" si="2205"/>
        <v>0</v>
      </c>
      <c r="V26330" s="9" t="str">
        <f t="shared" si="2206"/>
        <v/>
      </c>
      <c r="W26330" s="9" t="str">
        <f t="shared" si="2207"/>
        <v/>
      </c>
      <c r="X26330" s="9" t="str">
        <f t="shared" si="2204"/>
        <v/>
      </c>
      <c r="BC26330" s="9" t="str">
        <f>IF(V26330="","",MAX(BC$1:BC26329)+1)</f>
        <v/>
      </c>
    </row>
    <row r="26331" spans="21:55">
      <c r="U26331" s="17" t="b">
        <f t="shared" si="2205"/>
        <v>0</v>
      </c>
      <c r="V26331" s="9" t="str">
        <f t="shared" si="2206"/>
        <v/>
      </c>
      <c r="W26331" s="9" t="str">
        <f t="shared" si="2207"/>
        <v/>
      </c>
      <c r="X26331" s="9" t="str">
        <f t="shared" si="2204"/>
        <v/>
      </c>
      <c r="BC26331" s="9" t="str">
        <f>IF(V26331="","",MAX(BC$1:BC26330)+1)</f>
        <v/>
      </c>
    </row>
    <row r="26332" spans="21:55">
      <c r="U26332" s="17" t="b">
        <f t="shared" si="2205"/>
        <v>0</v>
      </c>
      <c r="V26332" s="9" t="str">
        <f t="shared" si="2206"/>
        <v/>
      </c>
      <c r="W26332" s="9" t="str">
        <f t="shared" si="2207"/>
        <v/>
      </c>
      <c r="X26332" s="9" t="str">
        <f t="shared" si="2204"/>
        <v/>
      </c>
      <c r="BC26332" s="9" t="str">
        <f>IF(V26332="","",MAX(BC$1:BC26331)+1)</f>
        <v/>
      </c>
    </row>
    <row r="26333" spans="21:55">
      <c r="U26333" s="17" t="b">
        <f t="shared" si="2205"/>
        <v>0</v>
      </c>
      <c r="V26333" s="9" t="str">
        <f t="shared" si="2206"/>
        <v/>
      </c>
      <c r="W26333" s="9" t="str">
        <f t="shared" si="2207"/>
        <v/>
      </c>
      <c r="X26333" s="9" t="str">
        <f t="shared" si="2204"/>
        <v/>
      </c>
      <c r="BC26333" s="9" t="str">
        <f>IF(V26333="","",MAX(BC$1:BC26332)+1)</f>
        <v/>
      </c>
    </row>
    <row r="26334" spans="21:55">
      <c r="U26334" s="17" t="b">
        <f t="shared" si="2205"/>
        <v>0</v>
      </c>
      <c r="V26334" s="9" t="str">
        <f t="shared" si="2206"/>
        <v/>
      </c>
      <c r="W26334" s="9" t="str">
        <f t="shared" si="2207"/>
        <v/>
      </c>
      <c r="X26334" s="9" t="str">
        <f t="shared" ref="X26334:X26397" si="2208">IF(U26334=TRUE, MID(LEFT(N26334,FIND(")",N26334)-1),FIND("(",N26334)+1,LEN(N26334)), "")</f>
        <v/>
      </c>
      <c r="BC26334" s="9" t="str">
        <f>IF(V26334="","",MAX(BC$1:BC26333)+1)</f>
        <v/>
      </c>
    </row>
    <row r="26335" spans="21:55">
      <c r="U26335" s="17" t="b">
        <f t="shared" si="2205"/>
        <v>0</v>
      </c>
      <c r="V26335" s="9" t="str">
        <f t="shared" si="2206"/>
        <v/>
      </c>
      <c r="W26335" s="9" t="str">
        <f t="shared" si="2207"/>
        <v/>
      </c>
      <c r="X26335" s="9" t="str">
        <f t="shared" si="2208"/>
        <v/>
      </c>
      <c r="BC26335" s="9" t="str">
        <f>IF(V26335="","",MAX(BC$1:BC26334)+1)</f>
        <v/>
      </c>
    </row>
    <row r="26336" spans="21:55">
      <c r="U26336" s="17" t="b">
        <f t="shared" si="2205"/>
        <v>0</v>
      </c>
      <c r="V26336" s="9" t="str">
        <f t="shared" si="2206"/>
        <v/>
      </c>
      <c r="W26336" s="9" t="str">
        <f t="shared" si="2207"/>
        <v/>
      </c>
      <c r="X26336" s="9" t="str">
        <f t="shared" si="2208"/>
        <v/>
      </c>
      <c r="BC26336" s="9" t="str">
        <f>IF(V26336="","",MAX(BC$1:BC26335)+1)</f>
        <v/>
      </c>
    </row>
    <row r="26337" spans="21:55">
      <c r="U26337" s="17" t="b">
        <f t="shared" si="2205"/>
        <v>0</v>
      </c>
      <c r="V26337" s="9" t="str">
        <f t="shared" si="2206"/>
        <v/>
      </c>
      <c r="W26337" s="9" t="str">
        <f t="shared" si="2207"/>
        <v/>
      </c>
      <c r="X26337" s="9" t="str">
        <f t="shared" si="2208"/>
        <v/>
      </c>
      <c r="BC26337" s="9" t="str">
        <f>IF(V26337="","",MAX(BC$1:BC26336)+1)</f>
        <v/>
      </c>
    </row>
    <row r="26338" spans="21:55">
      <c r="U26338" s="17" t="b">
        <f t="shared" si="2205"/>
        <v>0</v>
      </c>
      <c r="V26338" s="9" t="str">
        <f t="shared" si="2206"/>
        <v/>
      </c>
      <c r="W26338" s="9" t="str">
        <f t="shared" si="2207"/>
        <v/>
      </c>
      <c r="X26338" s="9" t="str">
        <f t="shared" si="2208"/>
        <v/>
      </c>
      <c r="BC26338" s="9" t="str">
        <f>IF(V26338="","",MAX(BC$1:BC26337)+1)</f>
        <v/>
      </c>
    </row>
    <row r="26339" spans="21:55">
      <c r="U26339" s="17" t="b">
        <f t="shared" si="2205"/>
        <v>0</v>
      </c>
      <c r="V26339" s="9" t="str">
        <f t="shared" si="2206"/>
        <v/>
      </c>
      <c r="W26339" s="9" t="str">
        <f t="shared" si="2207"/>
        <v/>
      </c>
      <c r="X26339" s="9" t="str">
        <f t="shared" si="2208"/>
        <v/>
      </c>
      <c r="BC26339" s="9" t="str">
        <f>IF(V26339="","",MAX(BC$1:BC26338)+1)</f>
        <v/>
      </c>
    </row>
    <row r="26340" spans="21:55">
      <c r="U26340" s="17" t="b">
        <f t="shared" si="2205"/>
        <v>0</v>
      </c>
      <c r="V26340" s="9" t="str">
        <f t="shared" si="2206"/>
        <v/>
      </c>
      <c r="W26340" s="9" t="str">
        <f t="shared" si="2207"/>
        <v/>
      </c>
      <c r="X26340" s="9" t="str">
        <f t="shared" si="2208"/>
        <v/>
      </c>
      <c r="BC26340" s="9" t="str">
        <f>IF(V26340="","",MAX(BC$1:BC26339)+1)</f>
        <v/>
      </c>
    </row>
    <row r="26341" spans="21:55">
      <c r="U26341" s="17" t="b">
        <f t="shared" si="2205"/>
        <v>0</v>
      </c>
      <c r="V26341" s="9" t="str">
        <f t="shared" si="2206"/>
        <v/>
      </c>
      <c r="W26341" s="9" t="str">
        <f t="shared" si="2207"/>
        <v/>
      </c>
      <c r="X26341" s="9" t="str">
        <f t="shared" si="2208"/>
        <v/>
      </c>
      <c r="BC26341" s="9" t="str">
        <f>IF(V26341="","",MAX(BC$1:BC26340)+1)</f>
        <v/>
      </c>
    </row>
    <row r="26342" spans="21:55">
      <c r="U26342" s="17" t="b">
        <f t="shared" si="2205"/>
        <v>0</v>
      </c>
      <c r="V26342" s="9" t="str">
        <f t="shared" si="2206"/>
        <v/>
      </c>
      <c r="W26342" s="9" t="str">
        <f t="shared" si="2207"/>
        <v/>
      </c>
      <c r="X26342" s="9" t="str">
        <f t="shared" si="2208"/>
        <v/>
      </c>
      <c r="BC26342" s="9" t="str">
        <f>IF(V26342="","",MAX(BC$1:BC26341)+1)</f>
        <v/>
      </c>
    </row>
    <row r="26343" spans="21:55">
      <c r="U26343" s="17" t="b">
        <f t="shared" si="2205"/>
        <v>0</v>
      </c>
      <c r="V26343" s="9" t="str">
        <f t="shared" si="2206"/>
        <v/>
      </c>
      <c r="W26343" s="9" t="str">
        <f t="shared" si="2207"/>
        <v/>
      </c>
      <c r="X26343" s="9" t="str">
        <f t="shared" si="2208"/>
        <v/>
      </c>
      <c r="BC26343" s="9" t="str">
        <f>IF(V26343="","",MAX(BC$1:BC26342)+1)</f>
        <v/>
      </c>
    </row>
    <row r="26344" spans="21:55">
      <c r="U26344" s="17" t="b">
        <f t="shared" si="2205"/>
        <v>0</v>
      </c>
      <c r="V26344" s="9" t="str">
        <f t="shared" si="2206"/>
        <v/>
      </c>
      <c r="W26344" s="9" t="str">
        <f t="shared" si="2207"/>
        <v/>
      </c>
      <c r="X26344" s="9" t="str">
        <f t="shared" si="2208"/>
        <v/>
      </c>
      <c r="BC26344" s="9" t="str">
        <f>IF(V26344="","",MAX(BC$1:BC26343)+1)</f>
        <v/>
      </c>
    </row>
    <row r="26345" spans="21:55">
      <c r="U26345" s="17" t="b">
        <f t="shared" si="2205"/>
        <v>0</v>
      </c>
      <c r="V26345" s="9" t="str">
        <f t="shared" si="2206"/>
        <v/>
      </c>
      <c r="W26345" s="9" t="str">
        <f t="shared" si="2207"/>
        <v/>
      </c>
      <c r="X26345" s="9" t="str">
        <f t="shared" si="2208"/>
        <v/>
      </c>
      <c r="BC26345" s="9" t="str">
        <f>IF(V26345="","",MAX(BC$1:BC26344)+1)</f>
        <v/>
      </c>
    </row>
    <row r="26346" spans="21:55">
      <c r="U26346" s="17" t="b">
        <f t="shared" si="2205"/>
        <v>0</v>
      </c>
      <c r="V26346" s="9" t="str">
        <f t="shared" si="2206"/>
        <v/>
      </c>
      <c r="W26346" s="9" t="str">
        <f t="shared" si="2207"/>
        <v/>
      </c>
      <c r="X26346" s="9" t="str">
        <f t="shared" si="2208"/>
        <v/>
      </c>
      <c r="BC26346" s="9" t="str">
        <f>IF(V26346="","",MAX(BC$1:BC26345)+1)</f>
        <v/>
      </c>
    </row>
    <row r="26347" spans="21:55">
      <c r="U26347" s="17" t="b">
        <f t="shared" si="2205"/>
        <v>0</v>
      </c>
      <c r="V26347" s="9" t="str">
        <f t="shared" si="2206"/>
        <v/>
      </c>
      <c r="W26347" s="9" t="str">
        <f t="shared" si="2207"/>
        <v/>
      </c>
      <c r="X26347" s="9" t="str">
        <f t="shared" si="2208"/>
        <v/>
      </c>
      <c r="BC26347" s="9" t="str">
        <f>IF(V26347="","",MAX(BC$1:BC26346)+1)</f>
        <v/>
      </c>
    </row>
    <row r="26348" spans="21:55">
      <c r="U26348" s="17" t="b">
        <f t="shared" si="2205"/>
        <v>0</v>
      </c>
      <c r="V26348" s="9" t="str">
        <f t="shared" si="2206"/>
        <v/>
      </c>
      <c r="W26348" s="9" t="str">
        <f t="shared" si="2207"/>
        <v/>
      </c>
      <c r="X26348" s="9" t="str">
        <f t="shared" si="2208"/>
        <v/>
      </c>
      <c r="BC26348" s="9" t="str">
        <f>IF(V26348="","",MAX(BC$1:BC26347)+1)</f>
        <v/>
      </c>
    </row>
    <row r="26349" spans="21:55">
      <c r="U26349" s="17" t="b">
        <f t="shared" si="2205"/>
        <v>0</v>
      </c>
      <c r="V26349" s="9" t="str">
        <f t="shared" si="2206"/>
        <v/>
      </c>
      <c r="W26349" s="9" t="str">
        <f t="shared" si="2207"/>
        <v/>
      </c>
      <c r="X26349" s="9" t="str">
        <f t="shared" si="2208"/>
        <v/>
      </c>
      <c r="BC26349" s="9" t="str">
        <f>IF(V26349="","",MAX(BC$1:BC26348)+1)</f>
        <v/>
      </c>
    </row>
    <row r="26350" spans="21:55">
      <c r="U26350" s="17" t="b">
        <f t="shared" si="2205"/>
        <v>0</v>
      </c>
      <c r="V26350" s="9" t="str">
        <f t="shared" si="2206"/>
        <v/>
      </c>
      <c r="W26350" s="9" t="str">
        <f t="shared" si="2207"/>
        <v/>
      </c>
      <c r="X26350" s="9" t="str">
        <f t="shared" si="2208"/>
        <v/>
      </c>
      <c r="BC26350" s="9" t="str">
        <f>IF(V26350="","",MAX(BC$1:BC26349)+1)</f>
        <v/>
      </c>
    </row>
    <row r="26351" spans="21:55">
      <c r="U26351" s="17" t="b">
        <f t="shared" si="2205"/>
        <v>0</v>
      </c>
      <c r="V26351" s="9" t="str">
        <f t="shared" si="2206"/>
        <v/>
      </c>
      <c r="W26351" s="9" t="str">
        <f t="shared" si="2207"/>
        <v/>
      </c>
      <c r="X26351" s="9" t="str">
        <f t="shared" si="2208"/>
        <v/>
      </c>
      <c r="BC26351" s="9" t="str">
        <f>IF(V26351="","",MAX(BC$1:BC26350)+1)</f>
        <v/>
      </c>
    </row>
    <row r="26352" spans="21:55">
      <c r="U26352" s="17" t="b">
        <f t="shared" si="2205"/>
        <v>0</v>
      </c>
      <c r="V26352" s="9" t="str">
        <f t="shared" si="2206"/>
        <v/>
      </c>
      <c r="W26352" s="9" t="str">
        <f t="shared" si="2207"/>
        <v/>
      </c>
      <c r="X26352" s="9" t="str">
        <f t="shared" si="2208"/>
        <v/>
      </c>
      <c r="BC26352" s="9" t="str">
        <f>IF(V26352="","",MAX(BC$1:BC26351)+1)</f>
        <v/>
      </c>
    </row>
    <row r="26353" spans="21:55">
      <c r="U26353" s="17" t="b">
        <f t="shared" si="2205"/>
        <v>0</v>
      </c>
      <c r="V26353" s="9" t="str">
        <f t="shared" si="2206"/>
        <v/>
      </c>
      <c r="W26353" s="9" t="str">
        <f t="shared" si="2207"/>
        <v/>
      </c>
      <c r="X26353" s="9" t="str">
        <f t="shared" si="2208"/>
        <v/>
      </c>
      <c r="BC26353" s="9" t="str">
        <f>IF(V26353="","",MAX(BC$1:BC26352)+1)</f>
        <v/>
      </c>
    </row>
    <row r="26354" spans="21:55">
      <c r="U26354" s="17" t="b">
        <f t="shared" si="2205"/>
        <v>0</v>
      </c>
      <c r="V26354" s="9" t="str">
        <f t="shared" si="2206"/>
        <v/>
      </c>
      <c r="W26354" s="9" t="str">
        <f t="shared" si="2207"/>
        <v/>
      </c>
      <c r="X26354" s="9" t="str">
        <f t="shared" si="2208"/>
        <v/>
      </c>
      <c r="BC26354" s="9" t="str">
        <f>IF(V26354="","",MAX(BC$1:BC26353)+1)</f>
        <v/>
      </c>
    </row>
    <row r="26355" spans="21:55">
      <c r="U26355" s="17" t="b">
        <f t="shared" si="2205"/>
        <v>0</v>
      </c>
      <c r="V26355" s="9" t="str">
        <f t="shared" si="2206"/>
        <v/>
      </c>
      <c r="W26355" s="9" t="str">
        <f t="shared" si="2207"/>
        <v/>
      </c>
      <c r="X26355" s="9" t="str">
        <f t="shared" si="2208"/>
        <v/>
      </c>
      <c r="BC26355" s="9" t="str">
        <f>IF(V26355="","",MAX(BC$1:BC26354)+1)</f>
        <v/>
      </c>
    </row>
    <row r="26356" spans="21:55">
      <c r="U26356" s="17" t="b">
        <f t="shared" si="2205"/>
        <v>0</v>
      </c>
      <c r="V26356" s="9" t="str">
        <f t="shared" si="2206"/>
        <v/>
      </c>
      <c r="W26356" s="9" t="str">
        <f t="shared" si="2207"/>
        <v/>
      </c>
      <c r="X26356" s="9" t="str">
        <f t="shared" si="2208"/>
        <v/>
      </c>
      <c r="BC26356" s="9" t="str">
        <f>IF(V26356="","",MAX(BC$1:BC26355)+1)</f>
        <v/>
      </c>
    </row>
    <row r="26357" spans="21:55">
      <c r="U26357" s="17" t="b">
        <f t="shared" si="2205"/>
        <v>0</v>
      </c>
      <c r="V26357" s="9" t="str">
        <f t="shared" si="2206"/>
        <v/>
      </c>
      <c r="W26357" s="9" t="str">
        <f t="shared" si="2207"/>
        <v/>
      </c>
      <c r="X26357" s="9" t="str">
        <f t="shared" si="2208"/>
        <v/>
      </c>
      <c r="BC26357" s="9" t="str">
        <f>IF(V26357="","",MAX(BC$1:BC26356)+1)</f>
        <v/>
      </c>
    </row>
    <row r="26358" spans="21:55">
      <c r="U26358" s="17" t="b">
        <f t="shared" si="2205"/>
        <v>0</v>
      </c>
      <c r="V26358" s="9" t="str">
        <f t="shared" si="2206"/>
        <v/>
      </c>
      <c r="W26358" s="9" t="str">
        <f t="shared" si="2207"/>
        <v/>
      </c>
      <c r="X26358" s="9" t="str">
        <f t="shared" si="2208"/>
        <v/>
      </c>
      <c r="BC26358" s="9" t="str">
        <f>IF(V26358="","",MAX(BC$1:BC26357)+1)</f>
        <v/>
      </c>
    </row>
    <row r="26359" spans="21:55">
      <c r="U26359" s="17" t="b">
        <f t="shared" si="2205"/>
        <v>0</v>
      </c>
      <c r="V26359" s="9" t="str">
        <f t="shared" si="2206"/>
        <v/>
      </c>
      <c r="W26359" s="9" t="str">
        <f t="shared" si="2207"/>
        <v/>
      </c>
      <c r="X26359" s="9" t="str">
        <f t="shared" si="2208"/>
        <v/>
      </c>
      <c r="BC26359" s="9" t="str">
        <f>IF(V26359="","",MAX(BC$1:BC26358)+1)</f>
        <v/>
      </c>
    </row>
    <row r="26360" spans="21:55">
      <c r="U26360" s="17" t="b">
        <f t="shared" si="2205"/>
        <v>0</v>
      </c>
      <c r="V26360" s="9" t="str">
        <f t="shared" si="2206"/>
        <v/>
      </c>
      <c r="W26360" s="9" t="str">
        <f t="shared" si="2207"/>
        <v/>
      </c>
      <c r="X26360" s="9" t="str">
        <f t="shared" si="2208"/>
        <v/>
      </c>
      <c r="BC26360" s="9" t="str">
        <f>IF(V26360="","",MAX(BC$1:BC26359)+1)</f>
        <v/>
      </c>
    </row>
    <row r="26361" spans="21:55">
      <c r="U26361" s="17" t="b">
        <f t="shared" si="2205"/>
        <v>0</v>
      </c>
      <c r="V26361" s="9" t="str">
        <f t="shared" si="2206"/>
        <v/>
      </c>
      <c r="W26361" s="9" t="str">
        <f t="shared" si="2207"/>
        <v/>
      </c>
      <c r="X26361" s="9" t="str">
        <f t="shared" si="2208"/>
        <v/>
      </c>
      <c r="BC26361" s="9" t="str">
        <f>IF(V26361="","",MAX(BC$1:BC26360)+1)</f>
        <v/>
      </c>
    </row>
    <row r="26362" spans="21:55">
      <c r="U26362" s="17" t="b">
        <f t="shared" si="2205"/>
        <v>0</v>
      </c>
      <c r="V26362" s="9" t="str">
        <f t="shared" si="2206"/>
        <v/>
      </c>
      <c r="W26362" s="9" t="str">
        <f t="shared" si="2207"/>
        <v/>
      </c>
      <c r="X26362" s="9" t="str">
        <f t="shared" si="2208"/>
        <v/>
      </c>
      <c r="BC26362" s="9" t="str">
        <f>IF(V26362="","",MAX(BC$1:BC26361)+1)</f>
        <v/>
      </c>
    </row>
    <row r="26363" spans="21:55">
      <c r="U26363" s="17" t="b">
        <f t="shared" si="2205"/>
        <v>0</v>
      </c>
      <c r="V26363" s="9" t="str">
        <f t="shared" si="2206"/>
        <v/>
      </c>
      <c r="W26363" s="9" t="str">
        <f t="shared" si="2207"/>
        <v/>
      </c>
      <c r="X26363" s="9" t="str">
        <f t="shared" si="2208"/>
        <v/>
      </c>
      <c r="BC26363" s="9" t="str">
        <f>IF(V26363="","",MAX(BC$1:BC26362)+1)</f>
        <v/>
      </c>
    </row>
    <row r="26364" spans="21:55">
      <c r="U26364" s="17" t="b">
        <f t="shared" si="2205"/>
        <v>0</v>
      </c>
      <c r="V26364" s="9" t="str">
        <f t="shared" si="2206"/>
        <v/>
      </c>
      <c r="W26364" s="9" t="str">
        <f t="shared" si="2207"/>
        <v/>
      </c>
      <c r="X26364" s="9" t="str">
        <f t="shared" si="2208"/>
        <v/>
      </c>
      <c r="BC26364" s="9" t="str">
        <f>IF(V26364="","",MAX(BC$1:BC26363)+1)</f>
        <v/>
      </c>
    </row>
    <row r="26365" spans="21:55">
      <c r="U26365" s="17" t="b">
        <f t="shared" si="2205"/>
        <v>0</v>
      </c>
      <c r="V26365" s="9" t="str">
        <f t="shared" si="2206"/>
        <v/>
      </c>
      <c r="W26365" s="9" t="str">
        <f t="shared" si="2207"/>
        <v/>
      </c>
      <c r="X26365" s="9" t="str">
        <f t="shared" si="2208"/>
        <v/>
      </c>
      <c r="BC26365" s="9" t="str">
        <f>IF(V26365="","",MAX(BC$1:BC26364)+1)</f>
        <v/>
      </c>
    </row>
    <row r="26366" spans="21:55">
      <c r="U26366" s="17" t="b">
        <f t="shared" si="2205"/>
        <v>0</v>
      </c>
      <c r="V26366" s="9" t="str">
        <f t="shared" si="2206"/>
        <v/>
      </c>
      <c r="W26366" s="9" t="str">
        <f t="shared" si="2207"/>
        <v/>
      </c>
      <c r="X26366" s="9" t="str">
        <f t="shared" si="2208"/>
        <v/>
      </c>
      <c r="BC26366" s="9" t="str">
        <f>IF(V26366="","",MAX(BC$1:BC26365)+1)</f>
        <v/>
      </c>
    </row>
    <row r="26367" spans="21:55">
      <c r="U26367" s="17" t="b">
        <f t="shared" si="2205"/>
        <v>0</v>
      </c>
      <c r="V26367" s="9" t="str">
        <f t="shared" si="2206"/>
        <v/>
      </c>
      <c r="W26367" s="9" t="str">
        <f t="shared" si="2207"/>
        <v/>
      </c>
      <c r="X26367" s="9" t="str">
        <f t="shared" si="2208"/>
        <v/>
      </c>
      <c r="BC26367" s="9" t="str">
        <f>IF(V26367="","",MAX(BC$1:BC26366)+1)</f>
        <v/>
      </c>
    </row>
    <row r="26368" spans="21:55">
      <c r="U26368" s="17" t="b">
        <f t="shared" si="2205"/>
        <v>0</v>
      </c>
      <c r="V26368" s="9" t="str">
        <f t="shared" si="2206"/>
        <v/>
      </c>
      <c r="W26368" s="9" t="str">
        <f t="shared" si="2207"/>
        <v/>
      </c>
      <c r="X26368" s="9" t="str">
        <f t="shared" si="2208"/>
        <v/>
      </c>
      <c r="BC26368" s="9" t="str">
        <f>IF(V26368="","",MAX(BC$1:BC26367)+1)</f>
        <v/>
      </c>
    </row>
    <row r="26369" spans="21:55">
      <c r="U26369" s="17" t="b">
        <f t="shared" si="2205"/>
        <v>0</v>
      </c>
      <c r="V26369" s="9" t="str">
        <f t="shared" si="2206"/>
        <v/>
      </c>
      <c r="W26369" s="9" t="str">
        <f t="shared" si="2207"/>
        <v/>
      </c>
      <c r="X26369" s="9" t="str">
        <f t="shared" si="2208"/>
        <v/>
      </c>
      <c r="BC26369" s="9" t="str">
        <f>IF(V26369="","",MAX(BC$1:BC26368)+1)</f>
        <v/>
      </c>
    </row>
    <row r="26370" spans="21:55">
      <c r="U26370" s="17" t="b">
        <f t="shared" ref="U26370:U26433" si="2209">AND(ISNUMBER(SEARCH("(rs",N26370)),NOT(ISNUMBER(SEARCH("oxidation",N26370))),NOT(ISNUMBER(SEARCH("deamidated",N26370))),NOT(ISNUMBER(SEARCH("ammonia",N26370))),NOT(ISNUMBER(SEARCH("acetyl",N26370))),NOT(ISNUMBER(SEARCH("phospho",N26370))),NOT(ISNUMBER(SEARCH("dehydrated",N26370))))</f>
        <v>0</v>
      </c>
      <c r="V26370" s="9" t="str">
        <f t="shared" ref="V26370:V26433" si="2210">IF(U26370=TRUE, IF(ISNUMBER(SEARCH(":",P26370))=TRUE, LEFT(P26370,FIND(":",P26370)-1),P26370), "")</f>
        <v/>
      </c>
      <c r="W26370" s="9" t="str">
        <f t="shared" ref="W26370:W26433" si="2211">IF(U26370=TRUE,IF(ISNUMBER(SEARCH("Carb",N26370))=TRUE,MID(LEFT(N26370,FIND("#",N26370)-1),FIND(CHAR(1),SUBSTITUTE(N26370," ",CHAR(1),(LEN(N26370)-LEN(SUBSTITUTE(N26370," ","")))-1))+1,LEN(N26370)),LEFT(N26370,FIND("#",N26370)-1)),"")</f>
        <v/>
      </c>
      <c r="X26370" s="9" t="str">
        <f t="shared" si="2208"/>
        <v/>
      </c>
      <c r="BC26370" s="9" t="str">
        <f>IF(V26370="","",MAX(BC$1:BC26369)+1)</f>
        <v/>
      </c>
    </row>
    <row r="26371" spans="21:55">
      <c r="U26371" s="17" t="b">
        <f t="shared" si="2209"/>
        <v>0</v>
      </c>
      <c r="V26371" s="9" t="str">
        <f t="shared" si="2210"/>
        <v/>
      </c>
      <c r="W26371" s="9" t="str">
        <f t="shared" si="2211"/>
        <v/>
      </c>
      <c r="X26371" s="9" t="str">
        <f t="shared" si="2208"/>
        <v/>
      </c>
      <c r="BC26371" s="9" t="str">
        <f>IF(V26371="","",MAX(BC$1:BC26370)+1)</f>
        <v/>
      </c>
    </row>
    <row r="26372" spans="21:55">
      <c r="U26372" s="17" t="b">
        <f t="shared" si="2209"/>
        <v>0</v>
      </c>
      <c r="V26372" s="9" t="str">
        <f t="shared" si="2210"/>
        <v/>
      </c>
      <c r="W26372" s="9" t="str">
        <f t="shared" si="2211"/>
        <v/>
      </c>
      <c r="X26372" s="9" t="str">
        <f t="shared" si="2208"/>
        <v/>
      </c>
      <c r="BC26372" s="9" t="str">
        <f>IF(V26372="","",MAX(BC$1:BC26371)+1)</f>
        <v/>
      </c>
    </row>
    <row r="26373" spans="21:55">
      <c r="U26373" s="17" t="b">
        <f t="shared" si="2209"/>
        <v>0</v>
      </c>
      <c r="V26373" s="9" t="str">
        <f t="shared" si="2210"/>
        <v/>
      </c>
      <c r="W26373" s="9" t="str">
        <f t="shared" si="2211"/>
        <v/>
      </c>
      <c r="X26373" s="9" t="str">
        <f t="shared" si="2208"/>
        <v/>
      </c>
      <c r="BC26373" s="9" t="str">
        <f>IF(V26373="","",MAX(BC$1:BC26372)+1)</f>
        <v/>
      </c>
    </row>
    <row r="26374" spans="21:55">
      <c r="U26374" s="17" t="b">
        <f t="shared" si="2209"/>
        <v>0</v>
      </c>
      <c r="V26374" s="9" t="str">
        <f t="shared" si="2210"/>
        <v/>
      </c>
      <c r="W26374" s="9" t="str">
        <f t="shared" si="2211"/>
        <v/>
      </c>
      <c r="X26374" s="9" t="str">
        <f t="shared" si="2208"/>
        <v/>
      </c>
      <c r="BC26374" s="9" t="str">
        <f>IF(V26374="","",MAX(BC$1:BC26373)+1)</f>
        <v/>
      </c>
    </row>
    <row r="26375" spans="21:55">
      <c r="U26375" s="17" t="b">
        <f t="shared" si="2209"/>
        <v>0</v>
      </c>
      <c r="V26375" s="9" t="str">
        <f t="shared" si="2210"/>
        <v/>
      </c>
      <c r="W26375" s="9" t="str">
        <f t="shared" si="2211"/>
        <v/>
      </c>
      <c r="X26375" s="9" t="str">
        <f t="shared" si="2208"/>
        <v/>
      </c>
      <c r="BC26375" s="9" t="str">
        <f>IF(V26375="","",MAX(BC$1:BC26374)+1)</f>
        <v/>
      </c>
    </row>
    <row r="26376" spans="21:55">
      <c r="U26376" s="17" t="b">
        <f t="shared" si="2209"/>
        <v>0</v>
      </c>
      <c r="V26376" s="9" t="str">
        <f t="shared" si="2210"/>
        <v/>
      </c>
      <c r="W26376" s="9" t="str">
        <f t="shared" si="2211"/>
        <v/>
      </c>
      <c r="X26376" s="9" t="str">
        <f t="shared" si="2208"/>
        <v/>
      </c>
      <c r="BC26376" s="9" t="str">
        <f>IF(V26376="","",MAX(BC$1:BC26375)+1)</f>
        <v/>
      </c>
    </row>
    <row r="26377" spans="21:55">
      <c r="U26377" s="17" t="b">
        <f t="shared" si="2209"/>
        <v>0</v>
      </c>
      <c r="V26377" s="9" t="str">
        <f t="shared" si="2210"/>
        <v/>
      </c>
      <c r="W26377" s="9" t="str">
        <f t="shared" si="2211"/>
        <v/>
      </c>
      <c r="X26377" s="9" t="str">
        <f t="shared" si="2208"/>
        <v/>
      </c>
      <c r="BC26377" s="9" t="str">
        <f>IF(V26377="","",MAX(BC$1:BC26376)+1)</f>
        <v/>
      </c>
    </row>
    <row r="26378" spans="21:55">
      <c r="U26378" s="17" t="b">
        <f t="shared" si="2209"/>
        <v>0</v>
      </c>
      <c r="V26378" s="9" t="str">
        <f t="shared" si="2210"/>
        <v/>
      </c>
      <c r="W26378" s="9" t="str">
        <f t="shared" si="2211"/>
        <v/>
      </c>
      <c r="X26378" s="9" t="str">
        <f t="shared" si="2208"/>
        <v/>
      </c>
      <c r="BC26378" s="9" t="str">
        <f>IF(V26378="","",MAX(BC$1:BC26377)+1)</f>
        <v/>
      </c>
    </row>
    <row r="26379" spans="21:55">
      <c r="U26379" s="17" t="b">
        <f t="shared" si="2209"/>
        <v>0</v>
      </c>
      <c r="V26379" s="9" t="str">
        <f t="shared" si="2210"/>
        <v/>
      </c>
      <c r="W26379" s="9" t="str">
        <f t="shared" si="2211"/>
        <v/>
      </c>
      <c r="X26379" s="9" t="str">
        <f t="shared" si="2208"/>
        <v/>
      </c>
      <c r="BC26379" s="9" t="str">
        <f>IF(V26379="","",MAX(BC$1:BC26378)+1)</f>
        <v/>
      </c>
    </row>
    <row r="26380" spans="21:55">
      <c r="U26380" s="17" t="b">
        <f t="shared" si="2209"/>
        <v>0</v>
      </c>
      <c r="V26380" s="9" t="str">
        <f t="shared" si="2210"/>
        <v/>
      </c>
      <c r="W26380" s="9" t="str">
        <f t="shared" si="2211"/>
        <v/>
      </c>
      <c r="X26380" s="9" t="str">
        <f t="shared" si="2208"/>
        <v/>
      </c>
      <c r="BC26380" s="9" t="str">
        <f>IF(V26380="","",MAX(BC$1:BC26379)+1)</f>
        <v/>
      </c>
    </row>
    <row r="26381" spans="21:55">
      <c r="U26381" s="17" t="b">
        <f t="shared" si="2209"/>
        <v>0</v>
      </c>
      <c r="V26381" s="9" t="str">
        <f t="shared" si="2210"/>
        <v/>
      </c>
      <c r="W26381" s="9" t="str">
        <f t="shared" si="2211"/>
        <v/>
      </c>
      <c r="X26381" s="9" t="str">
        <f t="shared" si="2208"/>
        <v/>
      </c>
      <c r="BC26381" s="9" t="str">
        <f>IF(V26381="","",MAX(BC$1:BC26380)+1)</f>
        <v/>
      </c>
    </row>
    <row r="26382" spans="21:55">
      <c r="U26382" s="17" t="b">
        <f t="shared" si="2209"/>
        <v>0</v>
      </c>
      <c r="V26382" s="9" t="str">
        <f t="shared" si="2210"/>
        <v/>
      </c>
      <c r="W26382" s="9" t="str">
        <f t="shared" si="2211"/>
        <v/>
      </c>
      <c r="X26382" s="9" t="str">
        <f t="shared" si="2208"/>
        <v/>
      </c>
      <c r="BC26382" s="9" t="str">
        <f>IF(V26382="","",MAX(BC$1:BC26381)+1)</f>
        <v/>
      </c>
    </row>
    <row r="26383" spans="21:55">
      <c r="U26383" s="17" t="b">
        <f t="shared" si="2209"/>
        <v>0</v>
      </c>
      <c r="V26383" s="9" t="str">
        <f t="shared" si="2210"/>
        <v/>
      </c>
      <c r="W26383" s="9" t="str">
        <f t="shared" si="2211"/>
        <v/>
      </c>
      <c r="X26383" s="9" t="str">
        <f t="shared" si="2208"/>
        <v/>
      </c>
      <c r="BC26383" s="9" t="str">
        <f>IF(V26383="","",MAX(BC$1:BC26382)+1)</f>
        <v/>
      </c>
    </row>
    <row r="26384" spans="21:55">
      <c r="U26384" s="17" t="b">
        <f t="shared" si="2209"/>
        <v>0</v>
      </c>
      <c r="V26384" s="9" t="str">
        <f t="shared" si="2210"/>
        <v/>
      </c>
      <c r="W26384" s="9" t="str">
        <f t="shared" si="2211"/>
        <v/>
      </c>
      <c r="X26384" s="9" t="str">
        <f t="shared" si="2208"/>
        <v/>
      </c>
      <c r="BC26384" s="9" t="str">
        <f>IF(V26384="","",MAX(BC$1:BC26383)+1)</f>
        <v/>
      </c>
    </row>
    <row r="26385" spans="21:55">
      <c r="U26385" s="17" t="b">
        <f t="shared" si="2209"/>
        <v>0</v>
      </c>
      <c r="V26385" s="9" t="str">
        <f t="shared" si="2210"/>
        <v/>
      </c>
      <c r="W26385" s="9" t="str">
        <f t="shared" si="2211"/>
        <v/>
      </c>
      <c r="X26385" s="9" t="str">
        <f t="shared" si="2208"/>
        <v/>
      </c>
      <c r="BC26385" s="9" t="str">
        <f>IF(V26385="","",MAX(BC$1:BC26384)+1)</f>
        <v/>
      </c>
    </row>
    <row r="26386" spans="21:55">
      <c r="U26386" s="17" t="b">
        <f t="shared" si="2209"/>
        <v>0</v>
      </c>
      <c r="V26386" s="9" t="str">
        <f t="shared" si="2210"/>
        <v/>
      </c>
      <c r="W26386" s="9" t="str">
        <f t="shared" si="2211"/>
        <v/>
      </c>
      <c r="X26386" s="9" t="str">
        <f t="shared" si="2208"/>
        <v/>
      </c>
      <c r="BC26386" s="9" t="str">
        <f>IF(V26386="","",MAX(BC$1:BC26385)+1)</f>
        <v/>
      </c>
    </row>
    <row r="26387" spans="21:55">
      <c r="U26387" s="17" t="b">
        <f t="shared" si="2209"/>
        <v>0</v>
      </c>
      <c r="V26387" s="9" t="str">
        <f t="shared" si="2210"/>
        <v/>
      </c>
      <c r="W26387" s="9" t="str">
        <f t="shared" si="2211"/>
        <v/>
      </c>
      <c r="X26387" s="9" t="str">
        <f t="shared" si="2208"/>
        <v/>
      </c>
      <c r="BC26387" s="9" t="str">
        <f>IF(V26387="","",MAX(BC$1:BC26386)+1)</f>
        <v/>
      </c>
    </row>
    <row r="26388" spans="21:55">
      <c r="U26388" s="17" t="b">
        <f t="shared" si="2209"/>
        <v>0</v>
      </c>
      <c r="V26388" s="9" t="str">
        <f t="shared" si="2210"/>
        <v/>
      </c>
      <c r="W26388" s="9" t="str">
        <f t="shared" si="2211"/>
        <v/>
      </c>
      <c r="X26388" s="9" t="str">
        <f t="shared" si="2208"/>
        <v/>
      </c>
      <c r="BC26388" s="9" t="str">
        <f>IF(V26388="","",MAX(BC$1:BC26387)+1)</f>
        <v/>
      </c>
    </row>
    <row r="26389" spans="21:55">
      <c r="U26389" s="17" t="b">
        <f t="shared" si="2209"/>
        <v>0</v>
      </c>
      <c r="V26389" s="9" t="str">
        <f t="shared" si="2210"/>
        <v/>
      </c>
      <c r="W26389" s="9" t="str">
        <f t="shared" si="2211"/>
        <v/>
      </c>
      <c r="X26389" s="9" t="str">
        <f t="shared" si="2208"/>
        <v/>
      </c>
      <c r="BC26389" s="9" t="str">
        <f>IF(V26389="","",MAX(BC$1:BC26388)+1)</f>
        <v/>
      </c>
    </row>
    <row r="26390" spans="21:55">
      <c r="U26390" s="17" t="b">
        <f t="shared" si="2209"/>
        <v>0</v>
      </c>
      <c r="V26390" s="9" t="str">
        <f t="shared" si="2210"/>
        <v/>
      </c>
      <c r="W26390" s="9" t="str">
        <f t="shared" si="2211"/>
        <v/>
      </c>
      <c r="X26390" s="9" t="str">
        <f t="shared" si="2208"/>
        <v/>
      </c>
      <c r="BC26390" s="9" t="str">
        <f>IF(V26390="","",MAX(BC$1:BC26389)+1)</f>
        <v/>
      </c>
    </row>
    <row r="26391" spans="21:55">
      <c r="U26391" s="17" t="b">
        <f t="shared" si="2209"/>
        <v>0</v>
      </c>
      <c r="V26391" s="9" t="str">
        <f t="shared" si="2210"/>
        <v/>
      </c>
      <c r="W26391" s="9" t="str">
        <f t="shared" si="2211"/>
        <v/>
      </c>
      <c r="X26391" s="9" t="str">
        <f t="shared" si="2208"/>
        <v/>
      </c>
      <c r="BC26391" s="9" t="str">
        <f>IF(V26391="","",MAX(BC$1:BC26390)+1)</f>
        <v/>
      </c>
    </row>
    <row r="26392" spans="21:55">
      <c r="U26392" s="17" t="b">
        <f t="shared" si="2209"/>
        <v>0</v>
      </c>
      <c r="V26392" s="9" t="str">
        <f t="shared" si="2210"/>
        <v/>
      </c>
      <c r="W26392" s="9" t="str">
        <f t="shared" si="2211"/>
        <v/>
      </c>
      <c r="X26392" s="9" t="str">
        <f t="shared" si="2208"/>
        <v/>
      </c>
      <c r="BC26392" s="9" t="str">
        <f>IF(V26392="","",MAX(BC$1:BC26391)+1)</f>
        <v/>
      </c>
    </row>
    <row r="26393" spans="21:55">
      <c r="U26393" s="17" t="b">
        <f t="shared" si="2209"/>
        <v>0</v>
      </c>
      <c r="V26393" s="9" t="str">
        <f t="shared" si="2210"/>
        <v/>
      </c>
      <c r="W26393" s="9" t="str">
        <f t="shared" si="2211"/>
        <v/>
      </c>
      <c r="X26393" s="9" t="str">
        <f t="shared" si="2208"/>
        <v/>
      </c>
      <c r="BC26393" s="9" t="str">
        <f>IF(V26393="","",MAX(BC$1:BC26392)+1)</f>
        <v/>
      </c>
    </row>
    <row r="26394" spans="21:55">
      <c r="U26394" s="17" t="b">
        <f t="shared" si="2209"/>
        <v>0</v>
      </c>
      <c r="V26394" s="9" t="str">
        <f t="shared" si="2210"/>
        <v/>
      </c>
      <c r="W26394" s="9" t="str">
        <f t="shared" si="2211"/>
        <v/>
      </c>
      <c r="X26394" s="9" t="str">
        <f t="shared" si="2208"/>
        <v/>
      </c>
      <c r="BC26394" s="9" t="str">
        <f>IF(V26394="","",MAX(BC$1:BC26393)+1)</f>
        <v/>
      </c>
    </row>
    <row r="26395" spans="21:55">
      <c r="U26395" s="17" t="b">
        <f t="shared" si="2209"/>
        <v>0</v>
      </c>
      <c r="V26395" s="9" t="str">
        <f t="shared" si="2210"/>
        <v/>
      </c>
      <c r="W26395" s="9" t="str">
        <f t="shared" si="2211"/>
        <v/>
      </c>
      <c r="X26395" s="9" t="str">
        <f t="shared" si="2208"/>
        <v/>
      </c>
      <c r="BC26395" s="9" t="str">
        <f>IF(V26395="","",MAX(BC$1:BC26394)+1)</f>
        <v/>
      </c>
    </row>
    <row r="26396" spans="21:55">
      <c r="U26396" s="17" t="b">
        <f t="shared" si="2209"/>
        <v>0</v>
      </c>
      <c r="V26396" s="9" t="str">
        <f t="shared" si="2210"/>
        <v/>
      </c>
      <c r="W26396" s="9" t="str">
        <f t="shared" si="2211"/>
        <v/>
      </c>
      <c r="X26396" s="9" t="str">
        <f t="shared" si="2208"/>
        <v/>
      </c>
      <c r="BC26396" s="9" t="str">
        <f>IF(V26396="","",MAX(BC$1:BC26395)+1)</f>
        <v/>
      </c>
    </row>
    <row r="26397" spans="21:55">
      <c r="U26397" s="17" t="b">
        <f t="shared" si="2209"/>
        <v>0</v>
      </c>
      <c r="V26397" s="9" t="str">
        <f t="shared" si="2210"/>
        <v/>
      </c>
      <c r="W26397" s="9" t="str">
        <f t="shared" si="2211"/>
        <v/>
      </c>
      <c r="X26397" s="9" t="str">
        <f t="shared" si="2208"/>
        <v/>
      </c>
      <c r="BC26397" s="9" t="str">
        <f>IF(V26397="","",MAX(BC$1:BC26396)+1)</f>
        <v/>
      </c>
    </row>
    <row r="26398" spans="21:55">
      <c r="U26398" s="17" t="b">
        <f t="shared" si="2209"/>
        <v>0</v>
      </c>
      <c r="V26398" s="9" t="str">
        <f t="shared" si="2210"/>
        <v/>
      </c>
      <c r="W26398" s="9" t="str">
        <f t="shared" si="2211"/>
        <v/>
      </c>
      <c r="X26398" s="9" t="str">
        <f t="shared" ref="X26398:X26461" si="2212">IF(U26398=TRUE, MID(LEFT(N26398,FIND(")",N26398)-1),FIND("(",N26398)+1,LEN(N26398)), "")</f>
        <v/>
      </c>
      <c r="BC26398" s="9" t="str">
        <f>IF(V26398="","",MAX(BC$1:BC26397)+1)</f>
        <v/>
      </c>
    </row>
    <row r="26399" spans="21:55">
      <c r="U26399" s="17" t="b">
        <f t="shared" si="2209"/>
        <v>0</v>
      </c>
      <c r="V26399" s="9" t="str">
        <f t="shared" si="2210"/>
        <v/>
      </c>
      <c r="W26399" s="9" t="str">
        <f t="shared" si="2211"/>
        <v/>
      </c>
      <c r="X26399" s="9" t="str">
        <f t="shared" si="2212"/>
        <v/>
      </c>
      <c r="BC26399" s="9" t="str">
        <f>IF(V26399="","",MAX(BC$1:BC26398)+1)</f>
        <v/>
      </c>
    </row>
    <row r="26400" spans="21:55">
      <c r="U26400" s="17" t="b">
        <f t="shared" si="2209"/>
        <v>0</v>
      </c>
      <c r="V26400" s="9" t="str">
        <f t="shared" si="2210"/>
        <v/>
      </c>
      <c r="W26400" s="9" t="str">
        <f t="shared" si="2211"/>
        <v/>
      </c>
      <c r="X26400" s="9" t="str">
        <f t="shared" si="2212"/>
        <v/>
      </c>
      <c r="BC26400" s="9" t="str">
        <f>IF(V26400="","",MAX(BC$1:BC26399)+1)</f>
        <v/>
      </c>
    </row>
    <row r="26401" spans="21:55">
      <c r="U26401" s="17" t="b">
        <f t="shared" si="2209"/>
        <v>0</v>
      </c>
      <c r="V26401" s="9" t="str">
        <f t="shared" si="2210"/>
        <v/>
      </c>
      <c r="W26401" s="9" t="str">
        <f t="shared" si="2211"/>
        <v/>
      </c>
      <c r="X26401" s="9" t="str">
        <f t="shared" si="2212"/>
        <v/>
      </c>
      <c r="BC26401" s="9" t="str">
        <f>IF(V26401="","",MAX(BC$1:BC26400)+1)</f>
        <v/>
      </c>
    </row>
    <row r="26402" spans="21:55">
      <c r="U26402" s="17" t="b">
        <f t="shared" si="2209"/>
        <v>0</v>
      </c>
      <c r="V26402" s="9" t="str">
        <f t="shared" si="2210"/>
        <v/>
      </c>
      <c r="W26402" s="9" t="str">
        <f t="shared" si="2211"/>
        <v/>
      </c>
      <c r="X26402" s="9" t="str">
        <f t="shared" si="2212"/>
        <v/>
      </c>
      <c r="BC26402" s="9" t="str">
        <f>IF(V26402="","",MAX(BC$1:BC26401)+1)</f>
        <v/>
      </c>
    </row>
    <row r="26403" spans="21:55">
      <c r="U26403" s="17" t="b">
        <f t="shared" si="2209"/>
        <v>0</v>
      </c>
      <c r="V26403" s="9" t="str">
        <f t="shared" si="2210"/>
        <v/>
      </c>
      <c r="W26403" s="9" t="str">
        <f t="shared" si="2211"/>
        <v/>
      </c>
      <c r="X26403" s="9" t="str">
        <f t="shared" si="2212"/>
        <v/>
      </c>
      <c r="BC26403" s="9" t="str">
        <f>IF(V26403="","",MAX(BC$1:BC26402)+1)</f>
        <v/>
      </c>
    </row>
    <row r="26404" spans="21:55">
      <c r="U26404" s="17" t="b">
        <f t="shared" si="2209"/>
        <v>0</v>
      </c>
      <c r="V26404" s="9" t="str">
        <f t="shared" si="2210"/>
        <v/>
      </c>
      <c r="W26404" s="9" t="str">
        <f t="shared" si="2211"/>
        <v/>
      </c>
      <c r="X26404" s="9" t="str">
        <f t="shared" si="2212"/>
        <v/>
      </c>
      <c r="BC26404" s="9" t="str">
        <f>IF(V26404="","",MAX(BC$1:BC26403)+1)</f>
        <v/>
      </c>
    </row>
    <row r="26405" spans="21:55">
      <c r="U26405" s="17" t="b">
        <f t="shared" si="2209"/>
        <v>0</v>
      </c>
      <c r="V26405" s="9" t="str">
        <f t="shared" si="2210"/>
        <v/>
      </c>
      <c r="W26405" s="9" t="str">
        <f t="shared" si="2211"/>
        <v/>
      </c>
      <c r="X26405" s="9" t="str">
        <f t="shared" si="2212"/>
        <v/>
      </c>
      <c r="BC26405" s="9" t="str">
        <f>IF(V26405="","",MAX(BC$1:BC26404)+1)</f>
        <v/>
      </c>
    </row>
    <row r="26406" spans="21:55">
      <c r="U26406" s="17" t="b">
        <f t="shared" si="2209"/>
        <v>0</v>
      </c>
      <c r="V26406" s="9" t="str">
        <f t="shared" si="2210"/>
        <v/>
      </c>
      <c r="W26406" s="9" t="str">
        <f t="shared" si="2211"/>
        <v/>
      </c>
      <c r="X26406" s="9" t="str">
        <f t="shared" si="2212"/>
        <v/>
      </c>
      <c r="BC26406" s="9" t="str">
        <f>IF(V26406="","",MAX(BC$1:BC26405)+1)</f>
        <v/>
      </c>
    </row>
    <row r="26407" spans="21:55">
      <c r="U26407" s="17" t="b">
        <f t="shared" si="2209"/>
        <v>0</v>
      </c>
      <c r="V26407" s="9" t="str">
        <f t="shared" si="2210"/>
        <v/>
      </c>
      <c r="W26407" s="9" t="str">
        <f t="shared" si="2211"/>
        <v/>
      </c>
      <c r="X26407" s="9" t="str">
        <f t="shared" si="2212"/>
        <v/>
      </c>
      <c r="BC26407" s="9" t="str">
        <f>IF(V26407="","",MAX(BC$1:BC26406)+1)</f>
        <v/>
      </c>
    </row>
    <row r="26408" spans="21:55">
      <c r="U26408" s="17" t="b">
        <f t="shared" si="2209"/>
        <v>0</v>
      </c>
      <c r="V26408" s="9" t="str">
        <f t="shared" si="2210"/>
        <v/>
      </c>
      <c r="W26408" s="9" t="str">
        <f t="shared" si="2211"/>
        <v/>
      </c>
      <c r="X26408" s="9" t="str">
        <f t="shared" si="2212"/>
        <v/>
      </c>
      <c r="BC26408" s="9" t="str">
        <f>IF(V26408="","",MAX(BC$1:BC26407)+1)</f>
        <v/>
      </c>
    </row>
    <row r="26409" spans="21:55">
      <c r="U26409" s="17" t="b">
        <f t="shared" si="2209"/>
        <v>0</v>
      </c>
      <c r="V26409" s="9" t="str">
        <f t="shared" si="2210"/>
        <v/>
      </c>
      <c r="W26409" s="9" t="str">
        <f t="shared" si="2211"/>
        <v/>
      </c>
      <c r="X26409" s="9" t="str">
        <f t="shared" si="2212"/>
        <v/>
      </c>
      <c r="BC26409" s="9" t="str">
        <f>IF(V26409="","",MAX(BC$1:BC26408)+1)</f>
        <v/>
      </c>
    </row>
    <row r="26410" spans="21:55">
      <c r="U26410" s="17" t="b">
        <f t="shared" si="2209"/>
        <v>0</v>
      </c>
      <c r="V26410" s="9" t="str">
        <f t="shared" si="2210"/>
        <v/>
      </c>
      <c r="W26410" s="9" t="str">
        <f t="shared" si="2211"/>
        <v/>
      </c>
      <c r="X26410" s="9" t="str">
        <f t="shared" si="2212"/>
        <v/>
      </c>
      <c r="BC26410" s="9" t="str">
        <f>IF(V26410="","",MAX(BC$1:BC26409)+1)</f>
        <v/>
      </c>
    </row>
    <row r="26411" spans="21:55">
      <c r="U26411" s="17" t="b">
        <f t="shared" si="2209"/>
        <v>0</v>
      </c>
      <c r="V26411" s="9" t="str">
        <f t="shared" si="2210"/>
        <v/>
      </c>
      <c r="W26411" s="9" t="str">
        <f t="shared" si="2211"/>
        <v/>
      </c>
      <c r="X26411" s="9" t="str">
        <f t="shared" si="2212"/>
        <v/>
      </c>
      <c r="BC26411" s="9" t="str">
        <f>IF(V26411="","",MAX(BC$1:BC26410)+1)</f>
        <v/>
      </c>
    </row>
    <row r="26412" spans="21:55">
      <c r="U26412" s="17" t="b">
        <f t="shared" si="2209"/>
        <v>0</v>
      </c>
      <c r="V26412" s="9" t="str">
        <f t="shared" si="2210"/>
        <v/>
      </c>
      <c r="W26412" s="9" t="str">
        <f t="shared" si="2211"/>
        <v/>
      </c>
      <c r="X26412" s="9" t="str">
        <f t="shared" si="2212"/>
        <v/>
      </c>
      <c r="BC26412" s="9" t="str">
        <f>IF(V26412="","",MAX(BC$1:BC26411)+1)</f>
        <v/>
      </c>
    </row>
    <row r="26413" spans="21:55">
      <c r="U26413" s="17" t="b">
        <f t="shared" si="2209"/>
        <v>0</v>
      </c>
      <c r="V26413" s="9" t="str">
        <f t="shared" si="2210"/>
        <v/>
      </c>
      <c r="W26413" s="9" t="str">
        <f t="shared" si="2211"/>
        <v/>
      </c>
      <c r="X26413" s="9" t="str">
        <f t="shared" si="2212"/>
        <v/>
      </c>
      <c r="BC26413" s="9" t="str">
        <f>IF(V26413="","",MAX(BC$1:BC26412)+1)</f>
        <v/>
      </c>
    </row>
    <row r="26414" spans="21:55">
      <c r="U26414" s="17" t="b">
        <f t="shared" si="2209"/>
        <v>0</v>
      </c>
      <c r="V26414" s="9" t="str">
        <f t="shared" si="2210"/>
        <v/>
      </c>
      <c r="W26414" s="9" t="str">
        <f t="shared" si="2211"/>
        <v/>
      </c>
      <c r="X26414" s="9" t="str">
        <f t="shared" si="2212"/>
        <v/>
      </c>
      <c r="BC26414" s="9" t="str">
        <f>IF(V26414="","",MAX(BC$1:BC26413)+1)</f>
        <v/>
      </c>
    </row>
    <row r="26415" spans="21:55">
      <c r="U26415" s="17" t="b">
        <f t="shared" si="2209"/>
        <v>0</v>
      </c>
      <c r="V26415" s="9" t="str">
        <f t="shared" si="2210"/>
        <v/>
      </c>
      <c r="W26415" s="9" t="str">
        <f t="shared" si="2211"/>
        <v/>
      </c>
      <c r="X26415" s="9" t="str">
        <f t="shared" si="2212"/>
        <v/>
      </c>
      <c r="BC26415" s="9" t="str">
        <f>IF(V26415="","",MAX(BC$1:BC26414)+1)</f>
        <v/>
      </c>
    </row>
    <row r="26416" spans="21:55">
      <c r="U26416" s="17" t="b">
        <f t="shared" si="2209"/>
        <v>0</v>
      </c>
      <c r="V26416" s="9" t="str">
        <f t="shared" si="2210"/>
        <v/>
      </c>
      <c r="W26416" s="9" t="str">
        <f t="shared" si="2211"/>
        <v/>
      </c>
      <c r="X26416" s="9" t="str">
        <f t="shared" si="2212"/>
        <v/>
      </c>
      <c r="BC26416" s="9" t="str">
        <f>IF(V26416="","",MAX(BC$1:BC26415)+1)</f>
        <v/>
      </c>
    </row>
    <row r="26417" spans="21:55">
      <c r="U26417" s="17" t="b">
        <f t="shared" si="2209"/>
        <v>0</v>
      </c>
      <c r="V26417" s="9" t="str">
        <f t="shared" si="2210"/>
        <v/>
      </c>
      <c r="W26417" s="9" t="str">
        <f t="shared" si="2211"/>
        <v/>
      </c>
      <c r="X26417" s="9" t="str">
        <f t="shared" si="2212"/>
        <v/>
      </c>
      <c r="BC26417" s="9" t="str">
        <f>IF(V26417="","",MAX(BC$1:BC26416)+1)</f>
        <v/>
      </c>
    </row>
    <row r="26418" spans="21:55">
      <c r="U26418" s="17" t="b">
        <f t="shared" si="2209"/>
        <v>0</v>
      </c>
      <c r="V26418" s="9" t="str">
        <f t="shared" si="2210"/>
        <v/>
      </c>
      <c r="W26418" s="9" t="str">
        <f t="shared" si="2211"/>
        <v/>
      </c>
      <c r="X26418" s="9" t="str">
        <f t="shared" si="2212"/>
        <v/>
      </c>
      <c r="BC26418" s="9" t="str">
        <f>IF(V26418="","",MAX(BC$1:BC26417)+1)</f>
        <v/>
      </c>
    </row>
    <row r="26419" spans="21:55">
      <c r="U26419" s="17" t="b">
        <f t="shared" si="2209"/>
        <v>0</v>
      </c>
      <c r="V26419" s="9" t="str">
        <f t="shared" si="2210"/>
        <v/>
      </c>
      <c r="W26419" s="9" t="str">
        <f t="shared" si="2211"/>
        <v/>
      </c>
      <c r="X26419" s="9" t="str">
        <f t="shared" si="2212"/>
        <v/>
      </c>
      <c r="BC26419" s="9" t="str">
        <f>IF(V26419="","",MAX(BC$1:BC26418)+1)</f>
        <v/>
      </c>
    </row>
    <row r="26420" spans="21:55">
      <c r="U26420" s="17" t="b">
        <f t="shared" si="2209"/>
        <v>0</v>
      </c>
      <c r="V26420" s="9" t="str">
        <f t="shared" si="2210"/>
        <v/>
      </c>
      <c r="W26420" s="9" t="str">
        <f t="shared" si="2211"/>
        <v/>
      </c>
      <c r="X26420" s="9" t="str">
        <f t="shared" si="2212"/>
        <v/>
      </c>
      <c r="BC26420" s="9" t="str">
        <f>IF(V26420="","",MAX(BC$1:BC26419)+1)</f>
        <v/>
      </c>
    </row>
    <row r="26421" spans="21:55">
      <c r="U26421" s="17" t="b">
        <f t="shared" si="2209"/>
        <v>0</v>
      </c>
      <c r="V26421" s="9" t="str">
        <f t="shared" si="2210"/>
        <v/>
      </c>
      <c r="W26421" s="9" t="str">
        <f t="shared" si="2211"/>
        <v/>
      </c>
      <c r="X26421" s="9" t="str">
        <f t="shared" si="2212"/>
        <v/>
      </c>
      <c r="BC26421" s="9" t="str">
        <f>IF(V26421="","",MAX(BC$1:BC26420)+1)</f>
        <v/>
      </c>
    </row>
    <row r="26422" spans="21:55">
      <c r="U26422" s="17" t="b">
        <f t="shared" si="2209"/>
        <v>0</v>
      </c>
      <c r="V26422" s="9" t="str">
        <f t="shared" si="2210"/>
        <v/>
      </c>
      <c r="W26422" s="9" t="str">
        <f t="shared" si="2211"/>
        <v/>
      </c>
      <c r="X26422" s="9" t="str">
        <f t="shared" si="2212"/>
        <v/>
      </c>
      <c r="BC26422" s="9" t="str">
        <f>IF(V26422="","",MAX(BC$1:BC26421)+1)</f>
        <v/>
      </c>
    </row>
    <row r="26423" spans="21:55">
      <c r="U26423" s="17" t="b">
        <f t="shared" si="2209"/>
        <v>0</v>
      </c>
      <c r="V26423" s="9" t="str">
        <f t="shared" si="2210"/>
        <v/>
      </c>
      <c r="W26423" s="9" t="str">
        <f t="shared" si="2211"/>
        <v/>
      </c>
      <c r="X26423" s="9" t="str">
        <f t="shared" si="2212"/>
        <v/>
      </c>
      <c r="BC26423" s="9" t="str">
        <f>IF(V26423="","",MAX(BC$1:BC26422)+1)</f>
        <v/>
      </c>
    </row>
    <row r="26424" spans="21:55">
      <c r="U26424" s="17" t="b">
        <f t="shared" si="2209"/>
        <v>0</v>
      </c>
      <c r="V26424" s="9" t="str">
        <f t="shared" si="2210"/>
        <v/>
      </c>
      <c r="W26424" s="9" t="str">
        <f t="shared" si="2211"/>
        <v/>
      </c>
      <c r="X26424" s="9" t="str">
        <f t="shared" si="2212"/>
        <v/>
      </c>
      <c r="BC26424" s="9" t="str">
        <f>IF(V26424="","",MAX(BC$1:BC26423)+1)</f>
        <v/>
      </c>
    </row>
    <row r="26425" spans="21:55">
      <c r="U26425" s="17" t="b">
        <f t="shared" si="2209"/>
        <v>0</v>
      </c>
      <c r="V26425" s="9" t="str">
        <f t="shared" si="2210"/>
        <v/>
      </c>
      <c r="W26425" s="9" t="str">
        <f t="shared" si="2211"/>
        <v/>
      </c>
      <c r="X26425" s="9" t="str">
        <f t="shared" si="2212"/>
        <v/>
      </c>
      <c r="BC26425" s="9" t="str">
        <f>IF(V26425="","",MAX(BC$1:BC26424)+1)</f>
        <v/>
      </c>
    </row>
    <row r="26426" spans="21:55">
      <c r="U26426" s="17" t="b">
        <f t="shared" si="2209"/>
        <v>0</v>
      </c>
      <c r="V26426" s="9" t="str">
        <f t="shared" si="2210"/>
        <v/>
      </c>
      <c r="W26426" s="9" t="str">
        <f t="shared" si="2211"/>
        <v/>
      </c>
      <c r="X26426" s="9" t="str">
        <f t="shared" si="2212"/>
        <v/>
      </c>
      <c r="BC26426" s="9" t="str">
        <f>IF(V26426="","",MAX(BC$1:BC26425)+1)</f>
        <v/>
      </c>
    </row>
    <row r="26427" spans="21:55">
      <c r="U26427" s="17" t="b">
        <f t="shared" si="2209"/>
        <v>0</v>
      </c>
      <c r="V26427" s="9" t="str">
        <f t="shared" si="2210"/>
        <v/>
      </c>
      <c r="W26427" s="9" t="str">
        <f t="shared" si="2211"/>
        <v/>
      </c>
      <c r="X26427" s="9" t="str">
        <f t="shared" si="2212"/>
        <v/>
      </c>
      <c r="BC26427" s="9" t="str">
        <f>IF(V26427="","",MAX(BC$1:BC26426)+1)</f>
        <v/>
      </c>
    </row>
    <row r="26428" spans="21:55">
      <c r="U26428" s="17" t="b">
        <f t="shared" si="2209"/>
        <v>0</v>
      </c>
      <c r="V26428" s="9" t="str">
        <f t="shared" si="2210"/>
        <v/>
      </c>
      <c r="W26428" s="9" t="str">
        <f t="shared" si="2211"/>
        <v/>
      </c>
      <c r="X26428" s="9" t="str">
        <f t="shared" si="2212"/>
        <v/>
      </c>
      <c r="BC26428" s="9" t="str">
        <f>IF(V26428="","",MAX(BC$1:BC26427)+1)</f>
        <v/>
      </c>
    </row>
    <row r="26429" spans="21:55">
      <c r="U26429" s="17" t="b">
        <f t="shared" si="2209"/>
        <v>0</v>
      </c>
      <c r="V26429" s="9" t="str">
        <f t="shared" si="2210"/>
        <v/>
      </c>
      <c r="W26429" s="9" t="str">
        <f t="shared" si="2211"/>
        <v/>
      </c>
      <c r="X26429" s="9" t="str">
        <f t="shared" si="2212"/>
        <v/>
      </c>
      <c r="BC26429" s="9" t="str">
        <f>IF(V26429="","",MAX(BC$1:BC26428)+1)</f>
        <v/>
      </c>
    </row>
    <row r="26430" spans="21:55">
      <c r="U26430" s="17" t="b">
        <f t="shared" si="2209"/>
        <v>0</v>
      </c>
      <c r="V26430" s="9" t="str">
        <f t="shared" si="2210"/>
        <v/>
      </c>
      <c r="W26430" s="9" t="str">
        <f t="shared" si="2211"/>
        <v/>
      </c>
      <c r="X26430" s="9" t="str">
        <f t="shared" si="2212"/>
        <v/>
      </c>
      <c r="BC26430" s="9" t="str">
        <f>IF(V26430="","",MAX(BC$1:BC26429)+1)</f>
        <v/>
      </c>
    </row>
    <row r="26431" spans="21:55">
      <c r="U26431" s="17" t="b">
        <f t="shared" si="2209"/>
        <v>0</v>
      </c>
      <c r="V26431" s="9" t="str">
        <f t="shared" si="2210"/>
        <v/>
      </c>
      <c r="W26431" s="9" t="str">
        <f t="shared" si="2211"/>
        <v/>
      </c>
      <c r="X26431" s="9" t="str">
        <f t="shared" si="2212"/>
        <v/>
      </c>
      <c r="BC26431" s="9" t="str">
        <f>IF(V26431="","",MAX(BC$1:BC26430)+1)</f>
        <v/>
      </c>
    </row>
    <row r="26432" spans="21:55">
      <c r="U26432" s="17" t="b">
        <f t="shared" si="2209"/>
        <v>0</v>
      </c>
      <c r="V26432" s="9" t="str">
        <f t="shared" si="2210"/>
        <v/>
      </c>
      <c r="W26432" s="9" t="str">
        <f t="shared" si="2211"/>
        <v/>
      </c>
      <c r="X26432" s="9" t="str">
        <f t="shared" si="2212"/>
        <v/>
      </c>
      <c r="BC26432" s="9" t="str">
        <f>IF(V26432="","",MAX(BC$1:BC26431)+1)</f>
        <v/>
      </c>
    </row>
    <row r="26433" spans="21:55">
      <c r="U26433" s="17" t="b">
        <f t="shared" si="2209"/>
        <v>0</v>
      </c>
      <c r="V26433" s="9" t="str">
        <f t="shared" si="2210"/>
        <v/>
      </c>
      <c r="W26433" s="9" t="str">
        <f t="shared" si="2211"/>
        <v/>
      </c>
      <c r="X26433" s="9" t="str">
        <f t="shared" si="2212"/>
        <v/>
      </c>
      <c r="BC26433" s="9" t="str">
        <f>IF(V26433="","",MAX(BC$1:BC26432)+1)</f>
        <v/>
      </c>
    </row>
    <row r="26434" spans="21:55">
      <c r="U26434" s="17" t="b">
        <f t="shared" ref="U26434:U26497" si="2213">AND(ISNUMBER(SEARCH("(rs",N26434)),NOT(ISNUMBER(SEARCH("oxidation",N26434))),NOT(ISNUMBER(SEARCH("deamidated",N26434))),NOT(ISNUMBER(SEARCH("ammonia",N26434))),NOT(ISNUMBER(SEARCH("acetyl",N26434))),NOT(ISNUMBER(SEARCH("phospho",N26434))),NOT(ISNUMBER(SEARCH("dehydrated",N26434))))</f>
        <v>0</v>
      </c>
      <c r="V26434" s="9" t="str">
        <f t="shared" ref="V26434:V26497" si="2214">IF(U26434=TRUE, IF(ISNUMBER(SEARCH(":",P26434))=TRUE, LEFT(P26434,FIND(":",P26434)-1),P26434), "")</f>
        <v/>
      </c>
      <c r="W26434" s="9" t="str">
        <f t="shared" ref="W26434:W26497" si="2215">IF(U26434=TRUE,IF(ISNUMBER(SEARCH("Carb",N26434))=TRUE,MID(LEFT(N26434,FIND("#",N26434)-1),FIND(CHAR(1),SUBSTITUTE(N26434," ",CHAR(1),(LEN(N26434)-LEN(SUBSTITUTE(N26434," ","")))-1))+1,LEN(N26434)),LEFT(N26434,FIND("#",N26434)-1)),"")</f>
        <v/>
      </c>
      <c r="X26434" s="9" t="str">
        <f t="shared" si="2212"/>
        <v/>
      </c>
      <c r="BC26434" s="9" t="str">
        <f>IF(V26434="","",MAX(BC$1:BC26433)+1)</f>
        <v/>
      </c>
    </row>
    <row r="26435" spans="21:55">
      <c r="U26435" s="17" t="b">
        <f t="shared" si="2213"/>
        <v>0</v>
      </c>
      <c r="V26435" s="9" t="str">
        <f t="shared" si="2214"/>
        <v/>
      </c>
      <c r="W26435" s="9" t="str">
        <f t="shared" si="2215"/>
        <v/>
      </c>
      <c r="X26435" s="9" t="str">
        <f t="shared" si="2212"/>
        <v/>
      </c>
      <c r="BC26435" s="9" t="str">
        <f>IF(V26435="","",MAX(BC$1:BC26434)+1)</f>
        <v/>
      </c>
    </row>
    <row r="26436" spans="21:55">
      <c r="U26436" s="17" t="b">
        <f t="shared" si="2213"/>
        <v>0</v>
      </c>
      <c r="V26436" s="9" t="str">
        <f t="shared" si="2214"/>
        <v/>
      </c>
      <c r="W26436" s="9" t="str">
        <f t="shared" si="2215"/>
        <v/>
      </c>
      <c r="X26436" s="9" t="str">
        <f t="shared" si="2212"/>
        <v/>
      </c>
      <c r="BC26436" s="9" t="str">
        <f>IF(V26436="","",MAX(BC$1:BC26435)+1)</f>
        <v/>
      </c>
    </row>
    <row r="26437" spans="21:55">
      <c r="U26437" s="17" t="b">
        <f t="shared" si="2213"/>
        <v>0</v>
      </c>
      <c r="V26437" s="9" t="str">
        <f t="shared" si="2214"/>
        <v/>
      </c>
      <c r="W26437" s="9" t="str">
        <f t="shared" si="2215"/>
        <v/>
      </c>
      <c r="X26437" s="9" t="str">
        <f t="shared" si="2212"/>
        <v/>
      </c>
      <c r="BC26437" s="9" t="str">
        <f>IF(V26437="","",MAX(BC$1:BC26436)+1)</f>
        <v/>
      </c>
    </row>
    <row r="26438" spans="21:55">
      <c r="U26438" s="17" t="b">
        <f t="shared" si="2213"/>
        <v>0</v>
      </c>
      <c r="V26438" s="9" t="str">
        <f t="shared" si="2214"/>
        <v/>
      </c>
      <c r="W26438" s="9" t="str">
        <f t="shared" si="2215"/>
        <v/>
      </c>
      <c r="X26438" s="9" t="str">
        <f t="shared" si="2212"/>
        <v/>
      </c>
      <c r="BC26438" s="9" t="str">
        <f>IF(V26438="","",MAX(BC$1:BC26437)+1)</f>
        <v/>
      </c>
    </row>
    <row r="26439" spans="21:55">
      <c r="U26439" s="17" t="b">
        <f t="shared" si="2213"/>
        <v>0</v>
      </c>
      <c r="V26439" s="9" t="str">
        <f t="shared" si="2214"/>
        <v/>
      </c>
      <c r="W26439" s="9" t="str">
        <f t="shared" si="2215"/>
        <v/>
      </c>
      <c r="X26439" s="9" t="str">
        <f t="shared" si="2212"/>
        <v/>
      </c>
      <c r="BC26439" s="9" t="str">
        <f>IF(V26439="","",MAX(BC$1:BC26438)+1)</f>
        <v/>
      </c>
    </row>
    <row r="26440" spans="21:55">
      <c r="U26440" s="17" t="b">
        <f t="shared" si="2213"/>
        <v>0</v>
      </c>
      <c r="V26440" s="9" t="str">
        <f t="shared" si="2214"/>
        <v/>
      </c>
      <c r="W26440" s="9" t="str">
        <f t="shared" si="2215"/>
        <v/>
      </c>
      <c r="X26440" s="9" t="str">
        <f t="shared" si="2212"/>
        <v/>
      </c>
      <c r="BC26440" s="9" t="str">
        <f>IF(V26440="","",MAX(BC$1:BC26439)+1)</f>
        <v/>
      </c>
    </row>
    <row r="26441" spans="21:55">
      <c r="U26441" s="17" t="b">
        <f t="shared" si="2213"/>
        <v>0</v>
      </c>
      <c r="V26441" s="9" t="str">
        <f t="shared" si="2214"/>
        <v/>
      </c>
      <c r="W26441" s="9" t="str">
        <f t="shared" si="2215"/>
        <v/>
      </c>
      <c r="X26441" s="9" t="str">
        <f t="shared" si="2212"/>
        <v/>
      </c>
      <c r="BC26441" s="9" t="str">
        <f>IF(V26441="","",MAX(BC$1:BC26440)+1)</f>
        <v/>
      </c>
    </row>
    <row r="26442" spans="21:55">
      <c r="U26442" s="17" t="b">
        <f t="shared" si="2213"/>
        <v>0</v>
      </c>
      <c r="V26442" s="9" t="str">
        <f t="shared" si="2214"/>
        <v/>
      </c>
      <c r="W26442" s="9" t="str">
        <f t="shared" si="2215"/>
        <v/>
      </c>
      <c r="X26442" s="9" t="str">
        <f t="shared" si="2212"/>
        <v/>
      </c>
      <c r="BC26442" s="9" t="str">
        <f>IF(V26442="","",MAX(BC$1:BC26441)+1)</f>
        <v/>
      </c>
    </row>
    <row r="26443" spans="21:55">
      <c r="U26443" s="17" t="b">
        <f t="shared" si="2213"/>
        <v>0</v>
      </c>
      <c r="V26443" s="9" t="str">
        <f t="shared" si="2214"/>
        <v/>
      </c>
      <c r="W26443" s="9" t="str">
        <f t="shared" si="2215"/>
        <v/>
      </c>
      <c r="X26443" s="9" t="str">
        <f t="shared" si="2212"/>
        <v/>
      </c>
      <c r="BC26443" s="9" t="str">
        <f>IF(V26443="","",MAX(BC$1:BC26442)+1)</f>
        <v/>
      </c>
    </row>
    <row r="26444" spans="21:55">
      <c r="U26444" s="17" t="b">
        <f t="shared" si="2213"/>
        <v>0</v>
      </c>
      <c r="V26444" s="9" t="str">
        <f t="shared" si="2214"/>
        <v/>
      </c>
      <c r="W26444" s="9" t="str">
        <f t="shared" si="2215"/>
        <v/>
      </c>
      <c r="X26444" s="9" t="str">
        <f t="shared" si="2212"/>
        <v/>
      </c>
      <c r="BC26444" s="9" t="str">
        <f>IF(V26444="","",MAX(BC$1:BC26443)+1)</f>
        <v/>
      </c>
    </row>
    <row r="26445" spans="21:55">
      <c r="U26445" s="17" t="b">
        <f t="shared" si="2213"/>
        <v>0</v>
      </c>
      <c r="V26445" s="9" t="str">
        <f t="shared" si="2214"/>
        <v/>
      </c>
      <c r="W26445" s="9" t="str">
        <f t="shared" si="2215"/>
        <v/>
      </c>
      <c r="X26445" s="9" t="str">
        <f t="shared" si="2212"/>
        <v/>
      </c>
      <c r="BC26445" s="9" t="str">
        <f>IF(V26445="","",MAX(BC$1:BC26444)+1)</f>
        <v/>
      </c>
    </row>
    <row r="26446" spans="21:55">
      <c r="U26446" s="17" t="b">
        <f t="shared" si="2213"/>
        <v>0</v>
      </c>
      <c r="V26446" s="9" t="str">
        <f t="shared" si="2214"/>
        <v/>
      </c>
      <c r="W26446" s="9" t="str">
        <f t="shared" si="2215"/>
        <v/>
      </c>
      <c r="X26446" s="9" t="str">
        <f t="shared" si="2212"/>
        <v/>
      </c>
      <c r="BC26446" s="9" t="str">
        <f>IF(V26446="","",MAX(BC$1:BC26445)+1)</f>
        <v/>
      </c>
    </row>
    <row r="26447" spans="21:55">
      <c r="U26447" s="17" t="b">
        <f t="shared" si="2213"/>
        <v>0</v>
      </c>
      <c r="V26447" s="9" t="str">
        <f t="shared" si="2214"/>
        <v/>
      </c>
      <c r="W26447" s="9" t="str">
        <f t="shared" si="2215"/>
        <v/>
      </c>
      <c r="X26447" s="9" t="str">
        <f t="shared" si="2212"/>
        <v/>
      </c>
      <c r="BC26447" s="9" t="str">
        <f>IF(V26447="","",MAX(BC$1:BC26446)+1)</f>
        <v/>
      </c>
    </row>
    <row r="26448" spans="21:55">
      <c r="U26448" s="17" t="b">
        <f t="shared" si="2213"/>
        <v>0</v>
      </c>
      <c r="V26448" s="9" t="str">
        <f t="shared" si="2214"/>
        <v/>
      </c>
      <c r="W26448" s="9" t="str">
        <f t="shared" si="2215"/>
        <v/>
      </c>
      <c r="X26448" s="9" t="str">
        <f t="shared" si="2212"/>
        <v/>
      </c>
      <c r="BC26448" s="9" t="str">
        <f>IF(V26448="","",MAX(BC$1:BC26447)+1)</f>
        <v/>
      </c>
    </row>
    <row r="26449" spans="21:55">
      <c r="U26449" s="17" t="b">
        <f t="shared" si="2213"/>
        <v>0</v>
      </c>
      <c r="V26449" s="9" t="str">
        <f t="shared" si="2214"/>
        <v/>
      </c>
      <c r="W26449" s="9" t="str">
        <f t="shared" si="2215"/>
        <v/>
      </c>
      <c r="X26449" s="9" t="str">
        <f t="shared" si="2212"/>
        <v/>
      </c>
      <c r="BC26449" s="9" t="str">
        <f>IF(V26449="","",MAX(BC$1:BC26448)+1)</f>
        <v/>
      </c>
    </row>
    <row r="26450" spans="21:55">
      <c r="U26450" s="17" t="b">
        <f t="shared" si="2213"/>
        <v>0</v>
      </c>
      <c r="V26450" s="9" t="str">
        <f t="shared" si="2214"/>
        <v/>
      </c>
      <c r="W26450" s="9" t="str">
        <f t="shared" si="2215"/>
        <v/>
      </c>
      <c r="X26450" s="9" t="str">
        <f t="shared" si="2212"/>
        <v/>
      </c>
      <c r="BC26450" s="9" t="str">
        <f>IF(V26450="","",MAX(BC$1:BC26449)+1)</f>
        <v/>
      </c>
    </row>
    <row r="26451" spans="21:55">
      <c r="U26451" s="17" t="b">
        <f t="shared" si="2213"/>
        <v>0</v>
      </c>
      <c r="V26451" s="9" t="str">
        <f t="shared" si="2214"/>
        <v/>
      </c>
      <c r="W26451" s="9" t="str">
        <f t="shared" si="2215"/>
        <v/>
      </c>
      <c r="X26451" s="9" t="str">
        <f t="shared" si="2212"/>
        <v/>
      </c>
      <c r="BC26451" s="9" t="str">
        <f>IF(V26451="","",MAX(BC$1:BC26450)+1)</f>
        <v/>
      </c>
    </row>
    <row r="26452" spans="21:55">
      <c r="U26452" s="17" t="b">
        <f t="shared" si="2213"/>
        <v>0</v>
      </c>
      <c r="V26452" s="9" t="str">
        <f t="shared" si="2214"/>
        <v/>
      </c>
      <c r="W26452" s="9" t="str">
        <f t="shared" si="2215"/>
        <v/>
      </c>
      <c r="X26452" s="9" t="str">
        <f t="shared" si="2212"/>
        <v/>
      </c>
      <c r="BC26452" s="9" t="str">
        <f>IF(V26452="","",MAX(BC$1:BC26451)+1)</f>
        <v/>
      </c>
    </row>
    <row r="26453" spans="21:55">
      <c r="U26453" s="17" t="b">
        <f t="shared" si="2213"/>
        <v>0</v>
      </c>
      <c r="V26453" s="9" t="str">
        <f t="shared" si="2214"/>
        <v/>
      </c>
      <c r="W26453" s="9" t="str">
        <f t="shared" si="2215"/>
        <v/>
      </c>
      <c r="X26453" s="9" t="str">
        <f t="shared" si="2212"/>
        <v/>
      </c>
      <c r="BC26453" s="9" t="str">
        <f>IF(V26453="","",MAX(BC$1:BC26452)+1)</f>
        <v/>
      </c>
    </row>
    <row r="26454" spans="21:55">
      <c r="U26454" s="17" t="b">
        <f t="shared" si="2213"/>
        <v>0</v>
      </c>
      <c r="V26454" s="9" t="str">
        <f t="shared" si="2214"/>
        <v/>
      </c>
      <c r="W26454" s="9" t="str">
        <f t="shared" si="2215"/>
        <v/>
      </c>
      <c r="X26454" s="9" t="str">
        <f t="shared" si="2212"/>
        <v/>
      </c>
      <c r="BC26454" s="9" t="str">
        <f>IF(V26454="","",MAX(BC$1:BC26453)+1)</f>
        <v/>
      </c>
    </row>
    <row r="26455" spans="21:55">
      <c r="U26455" s="17" t="b">
        <f t="shared" si="2213"/>
        <v>0</v>
      </c>
      <c r="V26455" s="9" t="str">
        <f t="shared" si="2214"/>
        <v/>
      </c>
      <c r="W26455" s="9" t="str">
        <f t="shared" si="2215"/>
        <v/>
      </c>
      <c r="X26455" s="9" t="str">
        <f t="shared" si="2212"/>
        <v/>
      </c>
      <c r="BC26455" s="9" t="str">
        <f>IF(V26455="","",MAX(BC$1:BC26454)+1)</f>
        <v/>
      </c>
    </row>
    <row r="26456" spans="21:55">
      <c r="U26456" s="17" t="b">
        <f t="shared" si="2213"/>
        <v>0</v>
      </c>
      <c r="V26456" s="9" t="str">
        <f t="shared" si="2214"/>
        <v/>
      </c>
      <c r="W26456" s="9" t="str">
        <f t="shared" si="2215"/>
        <v/>
      </c>
      <c r="X26456" s="9" t="str">
        <f t="shared" si="2212"/>
        <v/>
      </c>
      <c r="BC26456" s="9" t="str">
        <f>IF(V26456="","",MAX(BC$1:BC26455)+1)</f>
        <v/>
      </c>
    </row>
    <row r="26457" spans="21:55">
      <c r="U26457" s="17" t="b">
        <f t="shared" si="2213"/>
        <v>0</v>
      </c>
      <c r="V26457" s="9" t="str">
        <f t="shared" si="2214"/>
        <v/>
      </c>
      <c r="W26457" s="9" t="str">
        <f t="shared" si="2215"/>
        <v/>
      </c>
      <c r="X26457" s="9" t="str">
        <f t="shared" si="2212"/>
        <v/>
      </c>
      <c r="BC26457" s="9" t="str">
        <f>IF(V26457="","",MAX(BC$1:BC26456)+1)</f>
        <v/>
      </c>
    </row>
    <row r="26458" spans="21:55">
      <c r="U26458" s="17" t="b">
        <f t="shared" si="2213"/>
        <v>0</v>
      </c>
      <c r="V26458" s="9" t="str">
        <f t="shared" si="2214"/>
        <v/>
      </c>
      <c r="W26458" s="9" t="str">
        <f t="shared" si="2215"/>
        <v/>
      </c>
      <c r="X26458" s="9" t="str">
        <f t="shared" si="2212"/>
        <v/>
      </c>
      <c r="BC26458" s="9" t="str">
        <f>IF(V26458="","",MAX(BC$1:BC26457)+1)</f>
        <v/>
      </c>
    </row>
    <row r="26459" spans="21:55">
      <c r="U26459" s="17" t="b">
        <f t="shared" si="2213"/>
        <v>0</v>
      </c>
      <c r="V26459" s="9" t="str">
        <f t="shared" si="2214"/>
        <v/>
      </c>
      <c r="W26459" s="9" t="str">
        <f t="shared" si="2215"/>
        <v/>
      </c>
      <c r="X26459" s="9" t="str">
        <f t="shared" si="2212"/>
        <v/>
      </c>
      <c r="BC26459" s="9" t="str">
        <f>IF(V26459="","",MAX(BC$1:BC26458)+1)</f>
        <v/>
      </c>
    </row>
    <row r="26460" spans="21:55">
      <c r="U26460" s="17" t="b">
        <f t="shared" si="2213"/>
        <v>0</v>
      </c>
      <c r="V26460" s="9" t="str">
        <f t="shared" si="2214"/>
        <v/>
      </c>
      <c r="W26460" s="9" t="str">
        <f t="shared" si="2215"/>
        <v/>
      </c>
      <c r="X26460" s="9" t="str">
        <f t="shared" si="2212"/>
        <v/>
      </c>
      <c r="BC26460" s="9" t="str">
        <f>IF(V26460="","",MAX(BC$1:BC26459)+1)</f>
        <v/>
      </c>
    </row>
    <row r="26461" spans="21:55">
      <c r="U26461" s="17" t="b">
        <f t="shared" si="2213"/>
        <v>0</v>
      </c>
      <c r="V26461" s="9" t="str">
        <f t="shared" si="2214"/>
        <v/>
      </c>
      <c r="W26461" s="9" t="str">
        <f t="shared" si="2215"/>
        <v/>
      </c>
      <c r="X26461" s="9" t="str">
        <f t="shared" si="2212"/>
        <v/>
      </c>
      <c r="BC26461" s="9" t="str">
        <f>IF(V26461="","",MAX(BC$1:BC26460)+1)</f>
        <v/>
      </c>
    </row>
    <row r="26462" spans="21:55">
      <c r="U26462" s="17" t="b">
        <f t="shared" si="2213"/>
        <v>0</v>
      </c>
      <c r="V26462" s="9" t="str">
        <f t="shared" si="2214"/>
        <v/>
      </c>
      <c r="W26462" s="9" t="str">
        <f t="shared" si="2215"/>
        <v/>
      </c>
      <c r="X26462" s="9" t="str">
        <f t="shared" ref="X26462:X26525" si="2216">IF(U26462=TRUE, MID(LEFT(N26462,FIND(")",N26462)-1),FIND("(",N26462)+1,LEN(N26462)), "")</f>
        <v/>
      </c>
      <c r="BC26462" s="9" t="str">
        <f>IF(V26462="","",MAX(BC$1:BC26461)+1)</f>
        <v/>
      </c>
    </row>
    <row r="26463" spans="21:55">
      <c r="U26463" s="17" t="b">
        <f t="shared" si="2213"/>
        <v>0</v>
      </c>
      <c r="V26463" s="9" t="str">
        <f t="shared" si="2214"/>
        <v/>
      </c>
      <c r="W26463" s="9" t="str">
        <f t="shared" si="2215"/>
        <v/>
      </c>
      <c r="X26463" s="9" t="str">
        <f t="shared" si="2216"/>
        <v/>
      </c>
      <c r="BC26463" s="9" t="str">
        <f>IF(V26463="","",MAX(BC$1:BC26462)+1)</f>
        <v/>
      </c>
    </row>
    <row r="26464" spans="21:55">
      <c r="U26464" s="17" t="b">
        <f t="shared" si="2213"/>
        <v>0</v>
      </c>
      <c r="V26464" s="9" t="str">
        <f t="shared" si="2214"/>
        <v/>
      </c>
      <c r="W26464" s="9" t="str">
        <f t="shared" si="2215"/>
        <v/>
      </c>
      <c r="X26464" s="9" t="str">
        <f t="shared" si="2216"/>
        <v/>
      </c>
      <c r="BC26464" s="9" t="str">
        <f>IF(V26464="","",MAX(BC$1:BC26463)+1)</f>
        <v/>
      </c>
    </row>
    <row r="26465" spans="21:55">
      <c r="U26465" s="17" t="b">
        <f t="shared" si="2213"/>
        <v>0</v>
      </c>
      <c r="V26465" s="9" t="str">
        <f t="shared" si="2214"/>
        <v/>
      </c>
      <c r="W26465" s="9" t="str">
        <f t="shared" si="2215"/>
        <v/>
      </c>
      <c r="X26465" s="9" t="str">
        <f t="shared" si="2216"/>
        <v/>
      </c>
      <c r="BC26465" s="9" t="str">
        <f>IF(V26465="","",MAX(BC$1:BC26464)+1)</f>
        <v/>
      </c>
    </row>
    <row r="26466" spans="21:55">
      <c r="U26466" s="17" t="b">
        <f t="shared" si="2213"/>
        <v>0</v>
      </c>
      <c r="V26466" s="9" t="str">
        <f t="shared" si="2214"/>
        <v/>
      </c>
      <c r="W26466" s="9" t="str">
        <f t="shared" si="2215"/>
        <v/>
      </c>
      <c r="X26466" s="9" t="str">
        <f t="shared" si="2216"/>
        <v/>
      </c>
      <c r="BC26466" s="9" t="str">
        <f>IF(V26466="","",MAX(BC$1:BC26465)+1)</f>
        <v/>
      </c>
    </row>
    <row r="26467" spans="21:55">
      <c r="U26467" s="17" t="b">
        <f t="shared" si="2213"/>
        <v>0</v>
      </c>
      <c r="V26467" s="9" t="str">
        <f t="shared" si="2214"/>
        <v/>
      </c>
      <c r="W26467" s="9" t="str">
        <f t="shared" si="2215"/>
        <v/>
      </c>
      <c r="X26467" s="9" t="str">
        <f t="shared" si="2216"/>
        <v/>
      </c>
      <c r="BC26467" s="9" t="str">
        <f>IF(V26467="","",MAX(BC$1:BC26466)+1)</f>
        <v/>
      </c>
    </row>
    <row r="26468" spans="21:55">
      <c r="U26468" s="17" t="b">
        <f t="shared" si="2213"/>
        <v>0</v>
      </c>
      <c r="V26468" s="9" t="str">
        <f t="shared" si="2214"/>
        <v/>
      </c>
      <c r="W26468" s="9" t="str">
        <f t="shared" si="2215"/>
        <v/>
      </c>
      <c r="X26468" s="9" t="str">
        <f t="shared" si="2216"/>
        <v/>
      </c>
      <c r="BC26468" s="9" t="str">
        <f>IF(V26468="","",MAX(BC$1:BC26467)+1)</f>
        <v/>
      </c>
    </row>
    <row r="26469" spans="21:55">
      <c r="U26469" s="17" t="b">
        <f t="shared" si="2213"/>
        <v>0</v>
      </c>
      <c r="V26469" s="9" t="str">
        <f t="shared" si="2214"/>
        <v/>
      </c>
      <c r="W26469" s="9" t="str">
        <f t="shared" si="2215"/>
        <v/>
      </c>
      <c r="X26469" s="9" t="str">
        <f t="shared" si="2216"/>
        <v/>
      </c>
      <c r="BC26469" s="9" t="str">
        <f>IF(V26469="","",MAX(BC$1:BC26468)+1)</f>
        <v/>
      </c>
    </row>
    <row r="26470" spans="21:55">
      <c r="U26470" s="17" t="b">
        <f t="shared" si="2213"/>
        <v>0</v>
      </c>
      <c r="V26470" s="9" t="str">
        <f t="shared" si="2214"/>
        <v/>
      </c>
      <c r="W26470" s="9" t="str">
        <f t="shared" si="2215"/>
        <v/>
      </c>
      <c r="X26470" s="9" t="str">
        <f t="shared" si="2216"/>
        <v/>
      </c>
      <c r="BC26470" s="9" t="str">
        <f>IF(V26470="","",MAX(BC$1:BC26469)+1)</f>
        <v/>
      </c>
    </row>
    <row r="26471" spans="21:55">
      <c r="U26471" s="17" t="b">
        <f t="shared" si="2213"/>
        <v>0</v>
      </c>
      <c r="V26471" s="9" t="str">
        <f t="shared" si="2214"/>
        <v/>
      </c>
      <c r="W26471" s="9" t="str">
        <f t="shared" si="2215"/>
        <v/>
      </c>
      <c r="X26471" s="9" t="str">
        <f t="shared" si="2216"/>
        <v/>
      </c>
      <c r="BC26471" s="9" t="str">
        <f>IF(V26471="","",MAX(BC$1:BC26470)+1)</f>
        <v/>
      </c>
    </row>
    <row r="26472" spans="21:55">
      <c r="U26472" s="17" t="b">
        <f t="shared" si="2213"/>
        <v>0</v>
      </c>
      <c r="V26472" s="9" t="str">
        <f t="shared" si="2214"/>
        <v/>
      </c>
      <c r="W26472" s="9" t="str">
        <f t="shared" si="2215"/>
        <v/>
      </c>
      <c r="X26472" s="9" t="str">
        <f t="shared" si="2216"/>
        <v/>
      </c>
      <c r="BC26472" s="9" t="str">
        <f>IF(V26472="","",MAX(BC$1:BC26471)+1)</f>
        <v/>
      </c>
    </row>
    <row r="26473" spans="21:55">
      <c r="U26473" s="17" t="b">
        <f t="shared" si="2213"/>
        <v>0</v>
      </c>
      <c r="V26473" s="9" t="str">
        <f t="shared" si="2214"/>
        <v/>
      </c>
      <c r="W26473" s="9" t="str">
        <f t="shared" si="2215"/>
        <v/>
      </c>
      <c r="X26473" s="9" t="str">
        <f t="shared" si="2216"/>
        <v/>
      </c>
      <c r="BC26473" s="9" t="str">
        <f>IF(V26473="","",MAX(BC$1:BC26472)+1)</f>
        <v/>
      </c>
    </row>
    <row r="26474" spans="21:55">
      <c r="U26474" s="17" t="b">
        <f t="shared" si="2213"/>
        <v>0</v>
      </c>
      <c r="V26474" s="9" t="str">
        <f t="shared" si="2214"/>
        <v/>
      </c>
      <c r="W26474" s="9" t="str">
        <f t="shared" si="2215"/>
        <v/>
      </c>
      <c r="X26474" s="9" t="str">
        <f t="shared" si="2216"/>
        <v/>
      </c>
      <c r="BC26474" s="9" t="str">
        <f>IF(V26474="","",MAX(BC$1:BC26473)+1)</f>
        <v/>
      </c>
    </row>
    <row r="26475" spans="21:55">
      <c r="U26475" s="17" t="b">
        <f t="shared" si="2213"/>
        <v>0</v>
      </c>
      <c r="V26475" s="9" t="str">
        <f t="shared" si="2214"/>
        <v/>
      </c>
      <c r="W26475" s="9" t="str">
        <f t="shared" si="2215"/>
        <v/>
      </c>
      <c r="X26475" s="9" t="str">
        <f t="shared" si="2216"/>
        <v/>
      </c>
      <c r="BC26475" s="9" t="str">
        <f>IF(V26475="","",MAX(BC$1:BC26474)+1)</f>
        <v/>
      </c>
    </row>
    <row r="26476" spans="21:55">
      <c r="U26476" s="17" t="b">
        <f t="shared" si="2213"/>
        <v>0</v>
      </c>
      <c r="V26476" s="9" t="str">
        <f t="shared" si="2214"/>
        <v/>
      </c>
      <c r="W26476" s="9" t="str">
        <f t="shared" si="2215"/>
        <v/>
      </c>
      <c r="X26476" s="9" t="str">
        <f t="shared" si="2216"/>
        <v/>
      </c>
      <c r="BC26476" s="9" t="str">
        <f>IF(V26476="","",MAX(BC$1:BC26475)+1)</f>
        <v/>
      </c>
    </row>
    <row r="26477" spans="21:55">
      <c r="U26477" s="17" t="b">
        <f t="shared" si="2213"/>
        <v>0</v>
      </c>
      <c r="V26477" s="9" t="str">
        <f t="shared" si="2214"/>
        <v/>
      </c>
      <c r="W26477" s="9" t="str">
        <f t="shared" si="2215"/>
        <v/>
      </c>
      <c r="X26477" s="9" t="str">
        <f t="shared" si="2216"/>
        <v/>
      </c>
      <c r="BC26477" s="9" t="str">
        <f>IF(V26477="","",MAX(BC$1:BC26476)+1)</f>
        <v/>
      </c>
    </row>
    <row r="26478" spans="21:55">
      <c r="U26478" s="17" t="b">
        <f t="shared" si="2213"/>
        <v>0</v>
      </c>
      <c r="V26478" s="9" t="str">
        <f t="shared" si="2214"/>
        <v/>
      </c>
      <c r="W26478" s="9" t="str">
        <f t="shared" si="2215"/>
        <v/>
      </c>
      <c r="X26478" s="9" t="str">
        <f t="shared" si="2216"/>
        <v/>
      </c>
      <c r="BC26478" s="9" t="str">
        <f>IF(V26478="","",MAX(BC$1:BC26477)+1)</f>
        <v/>
      </c>
    </row>
    <row r="26479" spans="21:55">
      <c r="U26479" s="17" t="b">
        <f t="shared" si="2213"/>
        <v>0</v>
      </c>
      <c r="V26479" s="9" t="str">
        <f t="shared" si="2214"/>
        <v/>
      </c>
      <c r="W26479" s="9" t="str">
        <f t="shared" si="2215"/>
        <v/>
      </c>
      <c r="X26479" s="9" t="str">
        <f t="shared" si="2216"/>
        <v/>
      </c>
      <c r="BC26479" s="9" t="str">
        <f>IF(V26479="","",MAX(BC$1:BC26478)+1)</f>
        <v/>
      </c>
    </row>
    <row r="26480" spans="21:55">
      <c r="U26480" s="17" t="b">
        <f t="shared" si="2213"/>
        <v>0</v>
      </c>
      <c r="V26480" s="9" t="str">
        <f t="shared" si="2214"/>
        <v/>
      </c>
      <c r="W26480" s="9" t="str">
        <f t="shared" si="2215"/>
        <v/>
      </c>
      <c r="X26480" s="9" t="str">
        <f t="shared" si="2216"/>
        <v/>
      </c>
      <c r="BC26480" s="9" t="str">
        <f>IF(V26480="","",MAX(BC$1:BC26479)+1)</f>
        <v/>
      </c>
    </row>
    <row r="26481" spans="21:55">
      <c r="U26481" s="17" t="b">
        <f t="shared" si="2213"/>
        <v>0</v>
      </c>
      <c r="V26481" s="9" t="str">
        <f t="shared" si="2214"/>
        <v/>
      </c>
      <c r="W26481" s="9" t="str">
        <f t="shared" si="2215"/>
        <v/>
      </c>
      <c r="X26481" s="9" t="str">
        <f t="shared" si="2216"/>
        <v/>
      </c>
      <c r="BC26481" s="9" t="str">
        <f>IF(V26481="","",MAX(BC$1:BC26480)+1)</f>
        <v/>
      </c>
    </row>
    <row r="26482" spans="21:55">
      <c r="U26482" s="17" t="b">
        <f t="shared" si="2213"/>
        <v>0</v>
      </c>
      <c r="V26482" s="9" t="str">
        <f t="shared" si="2214"/>
        <v/>
      </c>
      <c r="W26482" s="9" t="str">
        <f t="shared" si="2215"/>
        <v/>
      </c>
      <c r="X26482" s="9" t="str">
        <f t="shared" si="2216"/>
        <v/>
      </c>
      <c r="BC26482" s="9" t="str">
        <f>IF(V26482="","",MAX(BC$1:BC26481)+1)</f>
        <v/>
      </c>
    </row>
    <row r="26483" spans="21:55">
      <c r="U26483" s="17" t="b">
        <f t="shared" si="2213"/>
        <v>0</v>
      </c>
      <c r="V26483" s="9" t="str">
        <f t="shared" si="2214"/>
        <v/>
      </c>
      <c r="W26483" s="9" t="str">
        <f t="shared" si="2215"/>
        <v/>
      </c>
      <c r="X26483" s="9" t="str">
        <f t="shared" si="2216"/>
        <v/>
      </c>
      <c r="BC26483" s="9" t="str">
        <f>IF(V26483="","",MAX(BC$1:BC26482)+1)</f>
        <v/>
      </c>
    </row>
    <row r="26484" spans="21:55">
      <c r="U26484" s="17" t="b">
        <f t="shared" si="2213"/>
        <v>0</v>
      </c>
      <c r="V26484" s="9" t="str">
        <f t="shared" si="2214"/>
        <v/>
      </c>
      <c r="W26484" s="9" t="str">
        <f t="shared" si="2215"/>
        <v/>
      </c>
      <c r="X26484" s="9" t="str">
        <f t="shared" si="2216"/>
        <v/>
      </c>
      <c r="BC26484" s="9" t="str">
        <f>IF(V26484="","",MAX(BC$1:BC26483)+1)</f>
        <v/>
      </c>
    </row>
    <row r="26485" spans="21:55">
      <c r="U26485" s="17" t="b">
        <f t="shared" si="2213"/>
        <v>0</v>
      </c>
      <c r="V26485" s="9" t="str">
        <f t="shared" si="2214"/>
        <v/>
      </c>
      <c r="W26485" s="9" t="str">
        <f t="shared" si="2215"/>
        <v/>
      </c>
      <c r="X26485" s="9" t="str">
        <f t="shared" si="2216"/>
        <v/>
      </c>
      <c r="BC26485" s="9" t="str">
        <f>IF(V26485="","",MAX(BC$1:BC26484)+1)</f>
        <v/>
      </c>
    </row>
    <row r="26486" spans="21:55">
      <c r="U26486" s="17" t="b">
        <f t="shared" si="2213"/>
        <v>0</v>
      </c>
      <c r="V26486" s="9" t="str">
        <f t="shared" si="2214"/>
        <v/>
      </c>
      <c r="W26486" s="9" t="str">
        <f t="shared" si="2215"/>
        <v/>
      </c>
      <c r="X26486" s="9" t="str">
        <f t="shared" si="2216"/>
        <v/>
      </c>
      <c r="BC26486" s="9" t="str">
        <f>IF(V26486="","",MAX(BC$1:BC26485)+1)</f>
        <v/>
      </c>
    </row>
    <row r="26487" spans="21:55">
      <c r="U26487" s="17" t="b">
        <f t="shared" si="2213"/>
        <v>0</v>
      </c>
      <c r="V26487" s="9" t="str">
        <f t="shared" si="2214"/>
        <v/>
      </c>
      <c r="W26487" s="9" t="str">
        <f t="shared" si="2215"/>
        <v/>
      </c>
      <c r="X26487" s="9" t="str">
        <f t="shared" si="2216"/>
        <v/>
      </c>
      <c r="BC26487" s="9" t="str">
        <f>IF(V26487="","",MAX(BC$1:BC26486)+1)</f>
        <v/>
      </c>
    </row>
    <row r="26488" spans="21:55">
      <c r="U26488" s="17" t="b">
        <f t="shared" si="2213"/>
        <v>0</v>
      </c>
      <c r="V26488" s="9" t="str">
        <f t="shared" si="2214"/>
        <v/>
      </c>
      <c r="W26488" s="9" t="str">
        <f t="shared" si="2215"/>
        <v/>
      </c>
      <c r="X26488" s="9" t="str">
        <f t="shared" si="2216"/>
        <v/>
      </c>
      <c r="BC26488" s="9" t="str">
        <f>IF(V26488="","",MAX(BC$1:BC26487)+1)</f>
        <v/>
      </c>
    </row>
    <row r="26489" spans="21:55">
      <c r="U26489" s="17" t="b">
        <f t="shared" si="2213"/>
        <v>0</v>
      </c>
      <c r="V26489" s="9" t="str">
        <f t="shared" si="2214"/>
        <v/>
      </c>
      <c r="W26489" s="9" t="str">
        <f t="shared" si="2215"/>
        <v/>
      </c>
      <c r="X26489" s="9" t="str">
        <f t="shared" si="2216"/>
        <v/>
      </c>
      <c r="BC26489" s="9" t="str">
        <f>IF(V26489="","",MAX(BC$1:BC26488)+1)</f>
        <v/>
      </c>
    </row>
    <row r="26490" spans="21:55">
      <c r="U26490" s="17" t="b">
        <f t="shared" si="2213"/>
        <v>0</v>
      </c>
      <c r="V26490" s="9" t="str">
        <f t="shared" si="2214"/>
        <v/>
      </c>
      <c r="W26490" s="9" t="str">
        <f t="shared" si="2215"/>
        <v/>
      </c>
      <c r="X26490" s="9" t="str">
        <f t="shared" si="2216"/>
        <v/>
      </c>
      <c r="BC26490" s="9" t="str">
        <f>IF(V26490="","",MAX(BC$1:BC26489)+1)</f>
        <v/>
      </c>
    </row>
    <row r="26491" spans="21:55">
      <c r="U26491" s="17" t="b">
        <f t="shared" si="2213"/>
        <v>0</v>
      </c>
      <c r="V26491" s="9" t="str">
        <f t="shared" si="2214"/>
        <v/>
      </c>
      <c r="W26491" s="9" t="str">
        <f t="shared" si="2215"/>
        <v/>
      </c>
      <c r="X26491" s="9" t="str">
        <f t="shared" si="2216"/>
        <v/>
      </c>
      <c r="BC26491" s="9" t="str">
        <f>IF(V26491="","",MAX(BC$1:BC26490)+1)</f>
        <v/>
      </c>
    </row>
    <row r="26492" spans="21:55">
      <c r="U26492" s="17" t="b">
        <f t="shared" si="2213"/>
        <v>0</v>
      </c>
      <c r="V26492" s="9" t="str">
        <f t="shared" si="2214"/>
        <v/>
      </c>
      <c r="W26492" s="9" t="str">
        <f t="shared" si="2215"/>
        <v/>
      </c>
      <c r="X26492" s="9" t="str">
        <f t="shared" si="2216"/>
        <v/>
      </c>
      <c r="BC26492" s="9" t="str">
        <f>IF(V26492="","",MAX(BC$1:BC26491)+1)</f>
        <v/>
      </c>
    </row>
    <row r="26493" spans="21:55">
      <c r="U26493" s="17" t="b">
        <f t="shared" si="2213"/>
        <v>0</v>
      </c>
      <c r="V26493" s="9" t="str">
        <f t="shared" si="2214"/>
        <v/>
      </c>
      <c r="W26493" s="9" t="str">
        <f t="shared" si="2215"/>
        <v/>
      </c>
      <c r="X26493" s="9" t="str">
        <f t="shared" si="2216"/>
        <v/>
      </c>
      <c r="BC26493" s="9" t="str">
        <f>IF(V26493="","",MAX(BC$1:BC26492)+1)</f>
        <v/>
      </c>
    </row>
    <row r="26494" spans="21:55">
      <c r="U26494" s="17" t="b">
        <f t="shared" si="2213"/>
        <v>0</v>
      </c>
      <c r="V26494" s="9" t="str">
        <f t="shared" si="2214"/>
        <v/>
      </c>
      <c r="W26494" s="9" t="str">
        <f t="shared" si="2215"/>
        <v/>
      </c>
      <c r="X26494" s="9" t="str">
        <f t="shared" si="2216"/>
        <v/>
      </c>
      <c r="BC26494" s="9" t="str">
        <f>IF(V26494="","",MAX(BC$1:BC26493)+1)</f>
        <v/>
      </c>
    </row>
    <row r="26495" spans="21:55">
      <c r="U26495" s="17" t="b">
        <f t="shared" si="2213"/>
        <v>0</v>
      </c>
      <c r="V26495" s="9" t="str">
        <f t="shared" si="2214"/>
        <v/>
      </c>
      <c r="W26495" s="9" t="str">
        <f t="shared" si="2215"/>
        <v/>
      </c>
      <c r="X26495" s="9" t="str">
        <f t="shared" si="2216"/>
        <v/>
      </c>
      <c r="BC26495" s="9" t="str">
        <f>IF(V26495="","",MAX(BC$1:BC26494)+1)</f>
        <v/>
      </c>
    </row>
    <row r="26496" spans="21:55">
      <c r="U26496" s="17" t="b">
        <f t="shared" si="2213"/>
        <v>0</v>
      </c>
      <c r="V26496" s="9" t="str">
        <f t="shared" si="2214"/>
        <v/>
      </c>
      <c r="W26496" s="9" t="str">
        <f t="shared" si="2215"/>
        <v/>
      </c>
      <c r="X26496" s="9" t="str">
        <f t="shared" si="2216"/>
        <v/>
      </c>
      <c r="BC26496" s="9" t="str">
        <f>IF(V26496="","",MAX(BC$1:BC26495)+1)</f>
        <v/>
      </c>
    </row>
    <row r="26497" spans="21:55">
      <c r="U26497" s="17" t="b">
        <f t="shared" si="2213"/>
        <v>0</v>
      </c>
      <c r="V26497" s="9" t="str">
        <f t="shared" si="2214"/>
        <v/>
      </c>
      <c r="W26497" s="9" t="str">
        <f t="shared" si="2215"/>
        <v/>
      </c>
      <c r="X26497" s="9" t="str">
        <f t="shared" si="2216"/>
        <v/>
      </c>
      <c r="BC26497" s="9" t="str">
        <f>IF(V26497="","",MAX(BC$1:BC26496)+1)</f>
        <v/>
      </c>
    </row>
    <row r="26498" spans="21:55">
      <c r="U26498" s="17" t="b">
        <f t="shared" ref="U26498:U26561" si="2217">AND(ISNUMBER(SEARCH("(rs",N26498)),NOT(ISNUMBER(SEARCH("oxidation",N26498))),NOT(ISNUMBER(SEARCH("deamidated",N26498))),NOT(ISNUMBER(SEARCH("ammonia",N26498))),NOT(ISNUMBER(SEARCH("acetyl",N26498))),NOT(ISNUMBER(SEARCH("phospho",N26498))),NOT(ISNUMBER(SEARCH("dehydrated",N26498))))</f>
        <v>0</v>
      </c>
      <c r="V26498" s="9" t="str">
        <f t="shared" ref="V26498:V26561" si="2218">IF(U26498=TRUE, IF(ISNUMBER(SEARCH(":",P26498))=TRUE, LEFT(P26498,FIND(":",P26498)-1),P26498), "")</f>
        <v/>
      </c>
      <c r="W26498" s="9" t="str">
        <f t="shared" ref="W26498:W26561" si="2219">IF(U26498=TRUE,IF(ISNUMBER(SEARCH("Carb",N26498))=TRUE,MID(LEFT(N26498,FIND("#",N26498)-1),FIND(CHAR(1),SUBSTITUTE(N26498," ",CHAR(1),(LEN(N26498)-LEN(SUBSTITUTE(N26498," ","")))-1))+1,LEN(N26498)),LEFT(N26498,FIND("#",N26498)-1)),"")</f>
        <v/>
      </c>
      <c r="X26498" s="9" t="str">
        <f t="shared" si="2216"/>
        <v/>
      </c>
      <c r="BC26498" s="9" t="str">
        <f>IF(V26498="","",MAX(BC$1:BC26497)+1)</f>
        <v/>
      </c>
    </row>
    <row r="26499" spans="21:55">
      <c r="U26499" s="17" t="b">
        <f t="shared" si="2217"/>
        <v>0</v>
      </c>
      <c r="V26499" s="9" t="str">
        <f t="shared" si="2218"/>
        <v/>
      </c>
      <c r="W26499" s="9" t="str">
        <f t="shared" si="2219"/>
        <v/>
      </c>
      <c r="X26499" s="9" t="str">
        <f t="shared" si="2216"/>
        <v/>
      </c>
      <c r="BC26499" s="9" t="str">
        <f>IF(V26499="","",MAX(BC$1:BC26498)+1)</f>
        <v/>
      </c>
    </row>
    <row r="26500" spans="21:55">
      <c r="U26500" s="17" t="b">
        <f t="shared" si="2217"/>
        <v>0</v>
      </c>
      <c r="V26500" s="9" t="str">
        <f t="shared" si="2218"/>
        <v/>
      </c>
      <c r="W26500" s="9" t="str">
        <f t="shared" si="2219"/>
        <v/>
      </c>
      <c r="X26500" s="9" t="str">
        <f t="shared" si="2216"/>
        <v/>
      </c>
      <c r="BC26500" s="9" t="str">
        <f>IF(V26500="","",MAX(BC$1:BC26499)+1)</f>
        <v/>
      </c>
    </row>
    <row r="26501" spans="21:55">
      <c r="U26501" s="17" t="b">
        <f t="shared" si="2217"/>
        <v>0</v>
      </c>
      <c r="V26501" s="9" t="str">
        <f t="shared" si="2218"/>
        <v/>
      </c>
      <c r="W26501" s="9" t="str">
        <f t="shared" si="2219"/>
        <v/>
      </c>
      <c r="X26501" s="9" t="str">
        <f t="shared" si="2216"/>
        <v/>
      </c>
      <c r="BC26501" s="9" t="str">
        <f>IF(V26501="","",MAX(BC$1:BC26500)+1)</f>
        <v/>
      </c>
    </row>
    <row r="26502" spans="21:55">
      <c r="U26502" s="17" t="b">
        <f t="shared" si="2217"/>
        <v>0</v>
      </c>
      <c r="V26502" s="9" t="str">
        <f t="shared" si="2218"/>
        <v/>
      </c>
      <c r="W26502" s="9" t="str">
        <f t="shared" si="2219"/>
        <v/>
      </c>
      <c r="X26502" s="9" t="str">
        <f t="shared" si="2216"/>
        <v/>
      </c>
      <c r="BC26502" s="9" t="str">
        <f>IF(V26502="","",MAX(BC$1:BC26501)+1)</f>
        <v/>
      </c>
    </row>
    <row r="26503" spans="21:55">
      <c r="U26503" s="17" t="b">
        <f t="shared" si="2217"/>
        <v>0</v>
      </c>
      <c r="V26503" s="9" t="str">
        <f t="shared" si="2218"/>
        <v/>
      </c>
      <c r="W26503" s="9" t="str">
        <f t="shared" si="2219"/>
        <v/>
      </c>
      <c r="X26503" s="9" t="str">
        <f t="shared" si="2216"/>
        <v/>
      </c>
      <c r="BC26503" s="9" t="str">
        <f>IF(V26503="","",MAX(BC$1:BC26502)+1)</f>
        <v/>
      </c>
    </row>
    <row r="26504" spans="21:55">
      <c r="U26504" s="17" t="b">
        <f t="shared" si="2217"/>
        <v>0</v>
      </c>
      <c r="V26504" s="9" t="str">
        <f t="shared" si="2218"/>
        <v/>
      </c>
      <c r="W26504" s="9" t="str">
        <f t="shared" si="2219"/>
        <v/>
      </c>
      <c r="X26504" s="9" t="str">
        <f t="shared" si="2216"/>
        <v/>
      </c>
      <c r="BC26504" s="9" t="str">
        <f>IF(V26504="","",MAX(BC$1:BC26503)+1)</f>
        <v/>
      </c>
    </row>
    <row r="26505" spans="21:55">
      <c r="U26505" s="17" t="b">
        <f t="shared" si="2217"/>
        <v>0</v>
      </c>
      <c r="V26505" s="9" t="str">
        <f t="shared" si="2218"/>
        <v/>
      </c>
      <c r="W26505" s="9" t="str">
        <f t="shared" si="2219"/>
        <v/>
      </c>
      <c r="X26505" s="9" t="str">
        <f t="shared" si="2216"/>
        <v/>
      </c>
      <c r="BC26505" s="9" t="str">
        <f>IF(V26505="","",MAX(BC$1:BC26504)+1)</f>
        <v/>
      </c>
    </row>
    <row r="26506" spans="21:55">
      <c r="U26506" s="17" t="b">
        <f t="shared" si="2217"/>
        <v>0</v>
      </c>
      <c r="V26506" s="9" t="str">
        <f t="shared" si="2218"/>
        <v/>
      </c>
      <c r="W26506" s="9" t="str">
        <f t="shared" si="2219"/>
        <v/>
      </c>
      <c r="X26506" s="9" t="str">
        <f t="shared" si="2216"/>
        <v/>
      </c>
      <c r="BC26506" s="9" t="str">
        <f>IF(V26506="","",MAX(BC$1:BC26505)+1)</f>
        <v/>
      </c>
    </row>
    <row r="26507" spans="21:55">
      <c r="U26507" s="17" t="b">
        <f t="shared" si="2217"/>
        <v>0</v>
      </c>
      <c r="V26507" s="9" t="str">
        <f t="shared" si="2218"/>
        <v/>
      </c>
      <c r="W26507" s="9" t="str">
        <f t="shared" si="2219"/>
        <v/>
      </c>
      <c r="X26507" s="9" t="str">
        <f t="shared" si="2216"/>
        <v/>
      </c>
      <c r="BC26507" s="9" t="str">
        <f>IF(V26507="","",MAX(BC$1:BC26506)+1)</f>
        <v/>
      </c>
    </row>
    <row r="26508" spans="21:55">
      <c r="U26508" s="17" t="b">
        <f t="shared" si="2217"/>
        <v>0</v>
      </c>
      <c r="V26508" s="9" t="str">
        <f t="shared" si="2218"/>
        <v/>
      </c>
      <c r="W26508" s="9" t="str">
        <f t="shared" si="2219"/>
        <v/>
      </c>
      <c r="X26508" s="9" t="str">
        <f t="shared" si="2216"/>
        <v/>
      </c>
      <c r="BC26508" s="9" t="str">
        <f>IF(V26508="","",MAX(BC$1:BC26507)+1)</f>
        <v/>
      </c>
    </row>
    <row r="26509" spans="21:55">
      <c r="U26509" s="17" t="b">
        <f t="shared" si="2217"/>
        <v>0</v>
      </c>
      <c r="V26509" s="9" t="str">
        <f t="shared" si="2218"/>
        <v/>
      </c>
      <c r="W26509" s="9" t="str">
        <f t="shared" si="2219"/>
        <v/>
      </c>
      <c r="X26509" s="9" t="str">
        <f t="shared" si="2216"/>
        <v/>
      </c>
      <c r="BC26509" s="9" t="str">
        <f>IF(V26509="","",MAX(BC$1:BC26508)+1)</f>
        <v/>
      </c>
    </row>
    <row r="26510" spans="21:55">
      <c r="U26510" s="17" t="b">
        <f t="shared" si="2217"/>
        <v>0</v>
      </c>
      <c r="V26510" s="9" t="str">
        <f t="shared" si="2218"/>
        <v/>
      </c>
      <c r="W26510" s="9" t="str">
        <f t="shared" si="2219"/>
        <v/>
      </c>
      <c r="X26510" s="9" t="str">
        <f t="shared" si="2216"/>
        <v/>
      </c>
      <c r="BC26510" s="9" t="str">
        <f>IF(V26510="","",MAX(BC$1:BC26509)+1)</f>
        <v/>
      </c>
    </row>
    <row r="26511" spans="21:55">
      <c r="U26511" s="17" t="b">
        <f t="shared" si="2217"/>
        <v>0</v>
      </c>
      <c r="V26511" s="9" t="str">
        <f t="shared" si="2218"/>
        <v/>
      </c>
      <c r="W26511" s="9" t="str">
        <f t="shared" si="2219"/>
        <v/>
      </c>
      <c r="X26511" s="9" t="str">
        <f t="shared" si="2216"/>
        <v/>
      </c>
      <c r="BC26511" s="9" t="str">
        <f>IF(V26511="","",MAX(BC$1:BC26510)+1)</f>
        <v/>
      </c>
    </row>
    <row r="26512" spans="21:55">
      <c r="U26512" s="17" t="b">
        <f t="shared" si="2217"/>
        <v>0</v>
      </c>
      <c r="V26512" s="9" t="str">
        <f t="shared" si="2218"/>
        <v/>
      </c>
      <c r="W26512" s="9" t="str">
        <f t="shared" si="2219"/>
        <v/>
      </c>
      <c r="X26512" s="9" t="str">
        <f t="shared" si="2216"/>
        <v/>
      </c>
      <c r="BC26512" s="9" t="str">
        <f>IF(V26512="","",MAX(BC$1:BC26511)+1)</f>
        <v/>
      </c>
    </row>
    <row r="26513" spans="21:55">
      <c r="U26513" s="17" t="b">
        <f t="shared" si="2217"/>
        <v>0</v>
      </c>
      <c r="V26513" s="9" t="str">
        <f t="shared" si="2218"/>
        <v/>
      </c>
      <c r="W26513" s="9" t="str">
        <f t="shared" si="2219"/>
        <v/>
      </c>
      <c r="X26513" s="9" t="str">
        <f t="shared" si="2216"/>
        <v/>
      </c>
      <c r="BC26513" s="9" t="str">
        <f>IF(V26513="","",MAX(BC$1:BC26512)+1)</f>
        <v/>
      </c>
    </row>
    <row r="26514" spans="21:55">
      <c r="U26514" s="17" t="b">
        <f t="shared" si="2217"/>
        <v>0</v>
      </c>
      <c r="V26514" s="9" t="str">
        <f t="shared" si="2218"/>
        <v/>
      </c>
      <c r="W26514" s="9" t="str">
        <f t="shared" si="2219"/>
        <v/>
      </c>
      <c r="X26514" s="9" t="str">
        <f t="shared" si="2216"/>
        <v/>
      </c>
      <c r="BC26514" s="9" t="str">
        <f>IF(V26514="","",MAX(BC$1:BC26513)+1)</f>
        <v/>
      </c>
    </row>
    <row r="26515" spans="21:55">
      <c r="U26515" s="17" t="b">
        <f t="shared" si="2217"/>
        <v>0</v>
      </c>
      <c r="V26515" s="9" t="str">
        <f t="shared" si="2218"/>
        <v/>
      </c>
      <c r="W26515" s="9" t="str">
        <f t="shared" si="2219"/>
        <v/>
      </c>
      <c r="X26515" s="9" t="str">
        <f t="shared" si="2216"/>
        <v/>
      </c>
      <c r="BC26515" s="9" t="str">
        <f>IF(V26515="","",MAX(BC$1:BC26514)+1)</f>
        <v/>
      </c>
    </row>
    <row r="26516" spans="21:55">
      <c r="U26516" s="17" t="b">
        <f t="shared" si="2217"/>
        <v>0</v>
      </c>
      <c r="V26516" s="9" t="str">
        <f t="shared" si="2218"/>
        <v/>
      </c>
      <c r="W26516" s="9" t="str">
        <f t="shared" si="2219"/>
        <v/>
      </c>
      <c r="X26516" s="9" t="str">
        <f t="shared" si="2216"/>
        <v/>
      </c>
      <c r="BC26516" s="9" t="str">
        <f>IF(V26516="","",MAX(BC$1:BC26515)+1)</f>
        <v/>
      </c>
    </row>
    <row r="26517" spans="21:55">
      <c r="U26517" s="17" t="b">
        <f t="shared" si="2217"/>
        <v>0</v>
      </c>
      <c r="V26517" s="9" t="str">
        <f t="shared" si="2218"/>
        <v/>
      </c>
      <c r="W26517" s="9" t="str">
        <f t="shared" si="2219"/>
        <v/>
      </c>
      <c r="X26517" s="9" t="str">
        <f t="shared" si="2216"/>
        <v/>
      </c>
      <c r="BC26517" s="9" t="str">
        <f>IF(V26517="","",MAX(BC$1:BC26516)+1)</f>
        <v/>
      </c>
    </row>
    <row r="26518" spans="21:55">
      <c r="U26518" s="17" t="b">
        <f t="shared" si="2217"/>
        <v>0</v>
      </c>
      <c r="V26518" s="9" t="str">
        <f t="shared" si="2218"/>
        <v/>
      </c>
      <c r="W26518" s="9" t="str">
        <f t="shared" si="2219"/>
        <v/>
      </c>
      <c r="X26518" s="9" t="str">
        <f t="shared" si="2216"/>
        <v/>
      </c>
      <c r="BC26518" s="9" t="str">
        <f>IF(V26518="","",MAX(BC$1:BC26517)+1)</f>
        <v/>
      </c>
    </row>
    <row r="26519" spans="21:55">
      <c r="U26519" s="17" t="b">
        <f t="shared" si="2217"/>
        <v>0</v>
      </c>
      <c r="V26519" s="9" t="str">
        <f t="shared" si="2218"/>
        <v/>
      </c>
      <c r="W26519" s="9" t="str">
        <f t="shared" si="2219"/>
        <v/>
      </c>
      <c r="X26519" s="9" t="str">
        <f t="shared" si="2216"/>
        <v/>
      </c>
      <c r="BC26519" s="9" t="str">
        <f>IF(V26519="","",MAX(BC$1:BC26518)+1)</f>
        <v/>
      </c>
    </row>
    <row r="26520" spans="21:55">
      <c r="U26520" s="17" t="b">
        <f t="shared" si="2217"/>
        <v>0</v>
      </c>
      <c r="V26520" s="9" t="str">
        <f t="shared" si="2218"/>
        <v/>
      </c>
      <c r="W26520" s="9" t="str">
        <f t="shared" si="2219"/>
        <v/>
      </c>
      <c r="X26520" s="9" t="str">
        <f t="shared" si="2216"/>
        <v/>
      </c>
      <c r="BC26520" s="9" t="str">
        <f>IF(V26520="","",MAX(BC$1:BC26519)+1)</f>
        <v/>
      </c>
    </row>
    <row r="26521" spans="21:55">
      <c r="U26521" s="17" t="b">
        <f t="shared" si="2217"/>
        <v>0</v>
      </c>
      <c r="V26521" s="9" t="str">
        <f t="shared" si="2218"/>
        <v/>
      </c>
      <c r="W26521" s="9" t="str">
        <f t="shared" si="2219"/>
        <v/>
      </c>
      <c r="X26521" s="9" t="str">
        <f t="shared" si="2216"/>
        <v/>
      </c>
      <c r="BC26521" s="9" t="str">
        <f>IF(V26521="","",MAX(BC$1:BC26520)+1)</f>
        <v/>
      </c>
    </row>
    <row r="26522" spans="21:55">
      <c r="U26522" s="17" t="b">
        <f t="shared" si="2217"/>
        <v>0</v>
      </c>
      <c r="V26522" s="9" t="str">
        <f t="shared" si="2218"/>
        <v/>
      </c>
      <c r="W26522" s="9" t="str">
        <f t="shared" si="2219"/>
        <v/>
      </c>
      <c r="X26522" s="9" t="str">
        <f t="shared" si="2216"/>
        <v/>
      </c>
      <c r="BC26522" s="9" t="str">
        <f>IF(V26522="","",MAX(BC$1:BC26521)+1)</f>
        <v/>
      </c>
    </row>
    <row r="26523" spans="21:55">
      <c r="U26523" s="17" t="b">
        <f t="shared" si="2217"/>
        <v>0</v>
      </c>
      <c r="V26523" s="9" t="str">
        <f t="shared" si="2218"/>
        <v/>
      </c>
      <c r="W26523" s="9" t="str">
        <f t="shared" si="2219"/>
        <v/>
      </c>
      <c r="X26523" s="9" t="str">
        <f t="shared" si="2216"/>
        <v/>
      </c>
      <c r="BC26523" s="9" t="str">
        <f>IF(V26523="","",MAX(BC$1:BC26522)+1)</f>
        <v/>
      </c>
    </row>
    <row r="26524" spans="21:55">
      <c r="U26524" s="17" t="b">
        <f t="shared" si="2217"/>
        <v>0</v>
      </c>
      <c r="V26524" s="9" t="str">
        <f t="shared" si="2218"/>
        <v/>
      </c>
      <c r="W26524" s="9" t="str">
        <f t="shared" si="2219"/>
        <v/>
      </c>
      <c r="X26524" s="9" t="str">
        <f t="shared" si="2216"/>
        <v/>
      </c>
      <c r="BC26524" s="9" t="str">
        <f>IF(V26524="","",MAX(BC$1:BC26523)+1)</f>
        <v/>
      </c>
    </row>
    <row r="26525" spans="21:55">
      <c r="U26525" s="17" t="b">
        <f t="shared" si="2217"/>
        <v>0</v>
      </c>
      <c r="V26525" s="9" t="str">
        <f t="shared" si="2218"/>
        <v/>
      </c>
      <c r="W26525" s="9" t="str">
        <f t="shared" si="2219"/>
        <v/>
      </c>
      <c r="X26525" s="9" t="str">
        <f t="shared" si="2216"/>
        <v/>
      </c>
      <c r="BC26525" s="9" t="str">
        <f>IF(V26525="","",MAX(BC$1:BC26524)+1)</f>
        <v/>
      </c>
    </row>
    <row r="26526" spans="21:55">
      <c r="U26526" s="17" t="b">
        <f t="shared" si="2217"/>
        <v>0</v>
      </c>
      <c r="V26526" s="9" t="str">
        <f t="shared" si="2218"/>
        <v/>
      </c>
      <c r="W26526" s="9" t="str">
        <f t="shared" si="2219"/>
        <v/>
      </c>
      <c r="X26526" s="9" t="str">
        <f t="shared" ref="X26526:X26589" si="2220">IF(U26526=TRUE, MID(LEFT(N26526,FIND(")",N26526)-1),FIND("(",N26526)+1,LEN(N26526)), "")</f>
        <v/>
      </c>
      <c r="BC26526" s="9" t="str">
        <f>IF(V26526="","",MAX(BC$1:BC26525)+1)</f>
        <v/>
      </c>
    </row>
    <row r="26527" spans="21:55">
      <c r="U26527" s="17" t="b">
        <f t="shared" si="2217"/>
        <v>0</v>
      </c>
      <c r="V26527" s="9" t="str">
        <f t="shared" si="2218"/>
        <v/>
      </c>
      <c r="W26527" s="9" t="str">
        <f t="shared" si="2219"/>
        <v/>
      </c>
      <c r="X26527" s="9" t="str">
        <f t="shared" si="2220"/>
        <v/>
      </c>
      <c r="BC26527" s="9" t="str">
        <f>IF(V26527="","",MAX(BC$1:BC26526)+1)</f>
        <v/>
      </c>
    </row>
    <row r="26528" spans="21:55">
      <c r="U26528" s="17" t="b">
        <f t="shared" si="2217"/>
        <v>0</v>
      </c>
      <c r="V26528" s="9" t="str">
        <f t="shared" si="2218"/>
        <v/>
      </c>
      <c r="W26528" s="9" t="str">
        <f t="shared" si="2219"/>
        <v/>
      </c>
      <c r="X26528" s="9" t="str">
        <f t="shared" si="2220"/>
        <v/>
      </c>
      <c r="BC26528" s="9" t="str">
        <f>IF(V26528="","",MAX(BC$1:BC26527)+1)</f>
        <v/>
      </c>
    </row>
    <row r="26529" spans="21:55">
      <c r="U26529" s="17" t="b">
        <f t="shared" si="2217"/>
        <v>0</v>
      </c>
      <c r="V26529" s="9" t="str">
        <f t="shared" si="2218"/>
        <v/>
      </c>
      <c r="W26529" s="9" t="str">
        <f t="shared" si="2219"/>
        <v/>
      </c>
      <c r="X26529" s="9" t="str">
        <f t="shared" si="2220"/>
        <v/>
      </c>
      <c r="BC26529" s="9" t="str">
        <f>IF(V26529="","",MAX(BC$1:BC26528)+1)</f>
        <v/>
      </c>
    </row>
    <row r="26530" spans="21:55">
      <c r="U26530" s="17" t="b">
        <f t="shared" si="2217"/>
        <v>0</v>
      </c>
      <c r="V26530" s="9" t="str">
        <f t="shared" si="2218"/>
        <v/>
      </c>
      <c r="W26530" s="9" t="str">
        <f t="shared" si="2219"/>
        <v/>
      </c>
      <c r="X26530" s="9" t="str">
        <f t="shared" si="2220"/>
        <v/>
      </c>
      <c r="BC26530" s="9" t="str">
        <f>IF(V26530="","",MAX(BC$1:BC26529)+1)</f>
        <v/>
      </c>
    </row>
    <row r="26531" spans="21:55">
      <c r="U26531" s="17" t="b">
        <f t="shared" si="2217"/>
        <v>0</v>
      </c>
      <c r="V26531" s="9" t="str">
        <f t="shared" si="2218"/>
        <v/>
      </c>
      <c r="W26531" s="9" t="str">
        <f t="shared" si="2219"/>
        <v/>
      </c>
      <c r="X26531" s="9" t="str">
        <f t="shared" si="2220"/>
        <v/>
      </c>
      <c r="BC26531" s="9" t="str">
        <f>IF(V26531="","",MAX(BC$1:BC26530)+1)</f>
        <v/>
      </c>
    </row>
    <row r="26532" spans="21:55">
      <c r="U26532" s="17" t="b">
        <f t="shared" si="2217"/>
        <v>0</v>
      </c>
      <c r="V26532" s="9" t="str">
        <f t="shared" si="2218"/>
        <v/>
      </c>
      <c r="W26532" s="9" t="str">
        <f t="shared" si="2219"/>
        <v/>
      </c>
      <c r="X26532" s="9" t="str">
        <f t="shared" si="2220"/>
        <v/>
      </c>
      <c r="BC26532" s="9" t="str">
        <f>IF(V26532="","",MAX(BC$1:BC26531)+1)</f>
        <v/>
      </c>
    </row>
    <row r="26533" spans="21:55">
      <c r="U26533" s="17" t="b">
        <f t="shared" si="2217"/>
        <v>0</v>
      </c>
      <c r="V26533" s="9" t="str">
        <f t="shared" si="2218"/>
        <v/>
      </c>
      <c r="W26533" s="9" t="str">
        <f t="shared" si="2219"/>
        <v/>
      </c>
      <c r="X26533" s="9" t="str">
        <f t="shared" si="2220"/>
        <v/>
      </c>
      <c r="BC26533" s="9" t="str">
        <f>IF(V26533="","",MAX(BC$1:BC26532)+1)</f>
        <v/>
      </c>
    </row>
    <row r="26534" spans="21:55">
      <c r="U26534" s="17" t="b">
        <f t="shared" si="2217"/>
        <v>0</v>
      </c>
      <c r="V26534" s="9" t="str">
        <f t="shared" si="2218"/>
        <v/>
      </c>
      <c r="W26534" s="9" t="str">
        <f t="shared" si="2219"/>
        <v/>
      </c>
      <c r="X26534" s="9" t="str">
        <f t="shared" si="2220"/>
        <v/>
      </c>
      <c r="BC26534" s="9" t="str">
        <f>IF(V26534="","",MAX(BC$1:BC26533)+1)</f>
        <v/>
      </c>
    </row>
    <row r="26535" spans="21:55">
      <c r="U26535" s="17" t="b">
        <f t="shared" si="2217"/>
        <v>0</v>
      </c>
      <c r="V26535" s="9" t="str">
        <f t="shared" si="2218"/>
        <v/>
      </c>
      <c r="W26535" s="9" t="str">
        <f t="shared" si="2219"/>
        <v/>
      </c>
      <c r="X26535" s="9" t="str">
        <f t="shared" si="2220"/>
        <v/>
      </c>
      <c r="BC26535" s="9" t="str">
        <f>IF(V26535="","",MAX(BC$1:BC26534)+1)</f>
        <v/>
      </c>
    </row>
    <row r="26536" spans="21:55">
      <c r="U26536" s="17" t="b">
        <f t="shared" si="2217"/>
        <v>0</v>
      </c>
      <c r="V26536" s="9" t="str">
        <f t="shared" si="2218"/>
        <v/>
      </c>
      <c r="W26536" s="9" t="str">
        <f t="shared" si="2219"/>
        <v/>
      </c>
      <c r="X26536" s="9" t="str">
        <f t="shared" si="2220"/>
        <v/>
      </c>
      <c r="BC26536" s="9" t="str">
        <f>IF(V26536="","",MAX(BC$1:BC26535)+1)</f>
        <v/>
      </c>
    </row>
    <row r="26537" spans="21:55">
      <c r="U26537" s="17" t="b">
        <f t="shared" si="2217"/>
        <v>0</v>
      </c>
      <c r="V26537" s="9" t="str">
        <f t="shared" si="2218"/>
        <v/>
      </c>
      <c r="W26537" s="9" t="str">
        <f t="shared" si="2219"/>
        <v/>
      </c>
      <c r="X26537" s="9" t="str">
        <f t="shared" si="2220"/>
        <v/>
      </c>
      <c r="BC26537" s="9" t="str">
        <f>IF(V26537="","",MAX(BC$1:BC26536)+1)</f>
        <v/>
      </c>
    </row>
    <row r="26538" spans="21:55">
      <c r="U26538" s="17" t="b">
        <f t="shared" si="2217"/>
        <v>0</v>
      </c>
      <c r="V26538" s="9" t="str">
        <f t="shared" si="2218"/>
        <v/>
      </c>
      <c r="W26538" s="9" t="str">
        <f t="shared" si="2219"/>
        <v/>
      </c>
      <c r="X26538" s="9" t="str">
        <f t="shared" si="2220"/>
        <v/>
      </c>
      <c r="BC26538" s="9" t="str">
        <f>IF(V26538="","",MAX(BC$1:BC26537)+1)</f>
        <v/>
      </c>
    </row>
    <row r="26539" spans="21:55">
      <c r="U26539" s="17" t="b">
        <f t="shared" si="2217"/>
        <v>0</v>
      </c>
      <c r="V26539" s="9" t="str">
        <f t="shared" si="2218"/>
        <v/>
      </c>
      <c r="W26539" s="9" t="str">
        <f t="shared" si="2219"/>
        <v/>
      </c>
      <c r="X26539" s="9" t="str">
        <f t="shared" si="2220"/>
        <v/>
      </c>
      <c r="BC26539" s="9" t="str">
        <f>IF(V26539="","",MAX(BC$1:BC26538)+1)</f>
        <v/>
      </c>
    </row>
    <row r="26540" spans="21:55">
      <c r="U26540" s="17" t="b">
        <f t="shared" si="2217"/>
        <v>0</v>
      </c>
      <c r="V26540" s="9" t="str">
        <f t="shared" si="2218"/>
        <v/>
      </c>
      <c r="W26540" s="9" t="str">
        <f t="shared" si="2219"/>
        <v/>
      </c>
      <c r="X26540" s="9" t="str">
        <f t="shared" si="2220"/>
        <v/>
      </c>
      <c r="BC26540" s="9" t="str">
        <f>IF(V26540="","",MAX(BC$1:BC26539)+1)</f>
        <v/>
      </c>
    </row>
    <row r="26541" spans="21:55">
      <c r="U26541" s="17" t="b">
        <f t="shared" si="2217"/>
        <v>0</v>
      </c>
      <c r="V26541" s="9" t="str">
        <f t="shared" si="2218"/>
        <v/>
      </c>
      <c r="W26541" s="9" t="str">
        <f t="shared" si="2219"/>
        <v/>
      </c>
      <c r="X26541" s="9" t="str">
        <f t="shared" si="2220"/>
        <v/>
      </c>
      <c r="BC26541" s="9" t="str">
        <f>IF(V26541="","",MAX(BC$1:BC26540)+1)</f>
        <v/>
      </c>
    </row>
    <row r="26542" spans="21:55">
      <c r="U26542" s="17" t="b">
        <f t="shared" si="2217"/>
        <v>0</v>
      </c>
      <c r="V26542" s="9" t="str">
        <f t="shared" si="2218"/>
        <v/>
      </c>
      <c r="W26542" s="9" t="str">
        <f t="shared" si="2219"/>
        <v/>
      </c>
      <c r="X26542" s="9" t="str">
        <f t="shared" si="2220"/>
        <v/>
      </c>
      <c r="BC26542" s="9" t="str">
        <f>IF(V26542="","",MAX(BC$1:BC26541)+1)</f>
        <v/>
      </c>
    </row>
    <row r="26543" spans="21:55">
      <c r="U26543" s="17" t="b">
        <f t="shared" si="2217"/>
        <v>0</v>
      </c>
      <c r="V26543" s="9" t="str">
        <f t="shared" si="2218"/>
        <v/>
      </c>
      <c r="W26543" s="9" t="str">
        <f t="shared" si="2219"/>
        <v/>
      </c>
      <c r="X26543" s="9" t="str">
        <f t="shared" si="2220"/>
        <v/>
      </c>
      <c r="BC26543" s="9" t="str">
        <f>IF(V26543="","",MAX(BC$1:BC26542)+1)</f>
        <v/>
      </c>
    </row>
    <row r="26544" spans="21:55">
      <c r="U26544" s="17" t="b">
        <f t="shared" si="2217"/>
        <v>0</v>
      </c>
      <c r="V26544" s="9" t="str">
        <f t="shared" si="2218"/>
        <v/>
      </c>
      <c r="W26544" s="9" t="str">
        <f t="shared" si="2219"/>
        <v/>
      </c>
      <c r="X26544" s="9" t="str">
        <f t="shared" si="2220"/>
        <v/>
      </c>
      <c r="BC26544" s="9" t="str">
        <f>IF(V26544="","",MAX(BC$1:BC26543)+1)</f>
        <v/>
      </c>
    </row>
    <row r="26545" spans="21:55">
      <c r="U26545" s="17" t="b">
        <f t="shared" si="2217"/>
        <v>0</v>
      </c>
      <c r="V26545" s="9" t="str">
        <f t="shared" si="2218"/>
        <v/>
      </c>
      <c r="W26545" s="9" t="str">
        <f t="shared" si="2219"/>
        <v/>
      </c>
      <c r="X26545" s="9" t="str">
        <f t="shared" si="2220"/>
        <v/>
      </c>
      <c r="BC26545" s="9" t="str">
        <f>IF(V26545="","",MAX(BC$1:BC26544)+1)</f>
        <v/>
      </c>
    </row>
    <row r="26546" spans="21:55">
      <c r="U26546" s="17" t="b">
        <f t="shared" si="2217"/>
        <v>0</v>
      </c>
      <c r="V26546" s="9" t="str">
        <f t="shared" si="2218"/>
        <v/>
      </c>
      <c r="W26546" s="9" t="str">
        <f t="shared" si="2219"/>
        <v/>
      </c>
      <c r="X26546" s="9" t="str">
        <f t="shared" si="2220"/>
        <v/>
      </c>
      <c r="BC26546" s="9" t="str">
        <f>IF(V26546="","",MAX(BC$1:BC26545)+1)</f>
        <v/>
      </c>
    </row>
    <row r="26547" spans="21:55">
      <c r="U26547" s="17" t="b">
        <f t="shared" si="2217"/>
        <v>0</v>
      </c>
      <c r="V26547" s="9" t="str">
        <f t="shared" si="2218"/>
        <v/>
      </c>
      <c r="W26547" s="9" t="str">
        <f t="shared" si="2219"/>
        <v/>
      </c>
      <c r="X26547" s="9" t="str">
        <f t="shared" si="2220"/>
        <v/>
      </c>
      <c r="BC26547" s="9" t="str">
        <f>IF(V26547="","",MAX(BC$1:BC26546)+1)</f>
        <v/>
      </c>
    </row>
    <row r="26548" spans="21:55">
      <c r="U26548" s="17" t="b">
        <f t="shared" si="2217"/>
        <v>0</v>
      </c>
      <c r="V26548" s="9" t="str">
        <f t="shared" si="2218"/>
        <v/>
      </c>
      <c r="W26548" s="9" t="str">
        <f t="shared" si="2219"/>
        <v/>
      </c>
      <c r="X26548" s="9" t="str">
        <f t="shared" si="2220"/>
        <v/>
      </c>
      <c r="BC26548" s="9" t="str">
        <f>IF(V26548="","",MAX(BC$1:BC26547)+1)</f>
        <v/>
      </c>
    </row>
    <row r="26549" spans="21:55">
      <c r="U26549" s="17" t="b">
        <f t="shared" si="2217"/>
        <v>0</v>
      </c>
      <c r="V26549" s="9" t="str">
        <f t="shared" si="2218"/>
        <v/>
      </c>
      <c r="W26549" s="9" t="str">
        <f t="shared" si="2219"/>
        <v/>
      </c>
      <c r="X26549" s="9" t="str">
        <f t="shared" si="2220"/>
        <v/>
      </c>
      <c r="BC26549" s="9" t="str">
        <f>IF(V26549="","",MAX(BC$1:BC26548)+1)</f>
        <v/>
      </c>
    </row>
    <row r="26550" spans="21:55">
      <c r="U26550" s="17" t="b">
        <f t="shared" si="2217"/>
        <v>0</v>
      </c>
      <c r="V26550" s="9" t="str">
        <f t="shared" si="2218"/>
        <v/>
      </c>
      <c r="W26550" s="9" t="str">
        <f t="shared" si="2219"/>
        <v/>
      </c>
      <c r="X26550" s="9" t="str">
        <f t="shared" si="2220"/>
        <v/>
      </c>
      <c r="BC26550" s="9" t="str">
        <f>IF(V26550="","",MAX(BC$1:BC26549)+1)</f>
        <v/>
      </c>
    </row>
    <row r="26551" spans="21:55">
      <c r="U26551" s="17" t="b">
        <f t="shared" si="2217"/>
        <v>0</v>
      </c>
      <c r="V26551" s="9" t="str">
        <f t="shared" si="2218"/>
        <v/>
      </c>
      <c r="W26551" s="9" t="str">
        <f t="shared" si="2219"/>
        <v/>
      </c>
      <c r="X26551" s="9" t="str">
        <f t="shared" si="2220"/>
        <v/>
      </c>
      <c r="BC26551" s="9" t="str">
        <f>IF(V26551="","",MAX(BC$1:BC26550)+1)</f>
        <v/>
      </c>
    </row>
    <row r="26552" spans="21:55">
      <c r="U26552" s="17" t="b">
        <f t="shared" si="2217"/>
        <v>0</v>
      </c>
      <c r="V26552" s="9" t="str">
        <f t="shared" si="2218"/>
        <v/>
      </c>
      <c r="W26552" s="9" t="str">
        <f t="shared" si="2219"/>
        <v/>
      </c>
      <c r="X26552" s="9" t="str">
        <f t="shared" si="2220"/>
        <v/>
      </c>
      <c r="BC26552" s="9" t="str">
        <f>IF(V26552="","",MAX(BC$1:BC26551)+1)</f>
        <v/>
      </c>
    </row>
    <row r="26553" spans="21:55">
      <c r="U26553" s="17" t="b">
        <f t="shared" si="2217"/>
        <v>0</v>
      </c>
      <c r="V26553" s="9" t="str">
        <f t="shared" si="2218"/>
        <v/>
      </c>
      <c r="W26553" s="9" t="str">
        <f t="shared" si="2219"/>
        <v/>
      </c>
      <c r="X26553" s="9" t="str">
        <f t="shared" si="2220"/>
        <v/>
      </c>
      <c r="BC26553" s="9" t="str">
        <f>IF(V26553="","",MAX(BC$1:BC26552)+1)</f>
        <v/>
      </c>
    </row>
    <row r="26554" spans="21:55">
      <c r="U26554" s="17" t="b">
        <f t="shared" si="2217"/>
        <v>0</v>
      </c>
      <c r="V26554" s="9" t="str">
        <f t="shared" si="2218"/>
        <v/>
      </c>
      <c r="W26554" s="9" t="str">
        <f t="shared" si="2219"/>
        <v/>
      </c>
      <c r="X26554" s="9" t="str">
        <f t="shared" si="2220"/>
        <v/>
      </c>
      <c r="BC26554" s="9" t="str">
        <f>IF(V26554="","",MAX(BC$1:BC26553)+1)</f>
        <v/>
      </c>
    </row>
    <row r="26555" spans="21:55">
      <c r="U26555" s="17" t="b">
        <f t="shared" si="2217"/>
        <v>0</v>
      </c>
      <c r="V26555" s="9" t="str">
        <f t="shared" si="2218"/>
        <v/>
      </c>
      <c r="W26555" s="9" t="str">
        <f t="shared" si="2219"/>
        <v/>
      </c>
      <c r="X26555" s="9" t="str">
        <f t="shared" si="2220"/>
        <v/>
      </c>
      <c r="BC26555" s="9" t="str">
        <f>IF(V26555="","",MAX(BC$1:BC26554)+1)</f>
        <v/>
      </c>
    </row>
    <row r="26556" spans="21:55">
      <c r="U26556" s="17" t="b">
        <f t="shared" si="2217"/>
        <v>0</v>
      </c>
      <c r="V26556" s="9" t="str">
        <f t="shared" si="2218"/>
        <v/>
      </c>
      <c r="W26556" s="9" t="str">
        <f t="shared" si="2219"/>
        <v/>
      </c>
      <c r="X26556" s="9" t="str">
        <f t="shared" si="2220"/>
        <v/>
      </c>
      <c r="BC26556" s="9" t="str">
        <f>IF(V26556="","",MAX(BC$1:BC26555)+1)</f>
        <v/>
      </c>
    </row>
    <row r="26557" spans="21:55">
      <c r="U26557" s="17" t="b">
        <f t="shared" si="2217"/>
        <v>0</v>
      </c>
      <c r="V26557" s="9" t="str">
        <f t="shared" si="2218"/>
        <v/>
      </c>
      <c r="W26557" s="9" t="str">
        <f t="shared" si="2219"/>
        <v/>
      </c>
      <c r="X26557" s="9" t="str">
        <f t="shared" si="2220"/>
        <v/>
      </c>
      <c r="BC26557" s="9" t="str">
        <f>IF(V26557="","",MAX(BC$1:BC26556)+1)</f>
        <v/>
      </c>
    </row>
    <row r="26558" spans="21:55">
      <c r="U26558" s="17" t="b">
        <f t="shared" si="2217"/>
        <v>0</v>
      </c>
      <c r="V26558" s="9" t="str">
        <f t="shared" si="2218"/>
        <v/>
      </c>
      <c r="W26558" s="9" t="str">
        <f t="shared" si="2219"/>
        <v/>
      </c>
      <c r="X26558" s="9" t="str">
        <f t="shared" si="2220"/>
        <v/>
      </c>
      <c r="BC26558" s="9" t="str">
        <f>IF(V26558="","",MAX(BC$1:BC26557)+1)</f>
        <v/>
      </c>
    </row>
    <row r="26559" spans="21:55">
      <c r="U26559" s="17" t="b">
        <f t="shared" si="2217"/>
        <v>0</v>
      </c>
      <c r="V26559" s="9" t="str">
        <f t="shared" si="2218"/>
        <v/>
      </c>
      <c r="W26559" s="9" t="str">
        <f t="shared" si="2219"/>
        <v/>
      </c>
      <c r="X26559" s="9" t="str">
        <f t="shared" si="2220"/>
        <v/>
      </c>
      <c r="BC26559" s="9" t="str">
        <f>IF(V26559="","",MAX(BC$1:BC26558)+1)</f>
        <v/>
      </c>
    </row>
    <row r="26560" spans="21:55">
      <c r="U26560" s="17" t="b">
        <f t="shared" si="2217"/>
        <v>0</v>
      </c>
      <c r="V26560" s="9" t="str">
        <f t="shared" si="2218"/>
        <v/>
      </c>
      <c r="W26560" s="9" t="str">
        <f t="shared" si="2219"/>
        <v/>
      </c>
      <c r="X26560" s="9" t="str">
        <f t="shared" si="2220"/>
        <v/>
      </c>
      <c r="BC26560" s="9" t="str">
        <f>IF(V26560="","",MAX(BC$1:BC26559)+1)</f>
        <v/>
      </c>
    </row>
    <row r="26561" spans="21:55">
      <c r="U26561" s="17" t="b">
        <f t="shared" si="2217"/>
        <v>0</v>
      </c>
      <c r="V26561" s="9" t="str">
        <f t="shared" si="2218"/>
        <v/>
      </c>
      <c r="W26561" s="9" t="str">
        <f t="shared" si="2219"/>
        <v/>
      </c>
      <c r="X26561" s="9" t="str">
        <f t="shared" si="2220"/>
        <v/>
      </c>
      <c r="BC26561" s="9" t="str">
        <f>IF(V26561="","",MAX(BC$1:BC26560)+1)</f>
        <v/>
      </c>
    </row>
    <row r="26562" spans="21:55">
      <c r="U26562" s="17" t="b">
        <f t="shared" ref="U26562:U26625" si="2221">AND(ISNUMBER(SEARCH("(rs",N26562)),NOT(ISNUMBER(SEARCH("oxidation",N26562))),NOT(ISNUMBER(SEARCH("deamidated",N26562))),NOT(ISNUMBER(SEARCH("ammonia",N26562))),NOT(ISNUMBER(SEARCH("acetyl",N26562))),NOT(ISNUMBER(SEARCH("phospho",N26562))),NOT(ISNUMBER(SEARCH("dehydrated",N26562))))</f>
        <v>0</v>
      </c>
      <c r="V26562" s="9" t="str">
        <f t="shared" ref="V26562:V26625" si="2222">IF(U26562=TRUE, IF(ISNUMBER(SEARCH(":",P26562))=TRUE, LEFT(P26562,FIND(":",P26562)-1),P26562), "")</f>
        <v/>
      </c>
      <c r="W26562" s="9" t="str">
        <f t="shared" ref="W26562:W26625" si="2223">IF(U26562=TRUE,IF(ISNUMBER(SEARCH("Carb",N26562))=TRUE,MID(LEFT(N26562,FIND("#",N26562)-1),FIND(CHAR(1),SUBSTITUTE(N26562," ",CHAR(1),(LEN(N26562)-LEN(SUBSTITUTE(N26562," ","")))-1))+1,LEN(N26562)),LEFT(N26562,FIND("#",N26562)-1)),"")</f>
        <v/>
      </c>
      <c r="X26562" s="9" t="str">
        <f t="shared" si="2220"/>
        <v/>
      </c>
      <c r="BC26562" s="9" t="str">
        <f>IF(V26562="","",MAX(BC$1:BC26561)+1)</f>
        <v/>
      </c>
    </row>
    <row r="26563" spans="21:55">
      <c r="U26563" s="17" t="b">
        <f t="shared" si="2221"/>
        <v>0</v>
      </c>
      <c r="V26563" s="9" t="str">
        <f t="shared" si="2222"/>
        <v/>
      </c>
      <c r="W26563" s="9" t="str">
        <f t="shared" si="2223"/>
        <v/>
      </c>
      <c r="X26563" s="9" t="str">
        <f t="shared" si="2220"/>
        <v/>
      </c>
      <c r="BC26563" s="9" t="str">
        <f>IF(V26563="","",MAX(BC$1:BC26562)+1)</f>
        <v/>
      </c>
    </row>
    <row r="26564" spans="21:55">
      <c r="U26564" s="17" t="b">
        <f t="shared" si="2221"/>
        <v>0</v>
      </c>
      <c r="V26564" s="9" t="str">
        <f t="shared" si="2222"/>
        <v/>
      </c>
      <c r="W26564" s="9" t="str">
        <f t="shared" si="2223"/>
        <v/>
      </c>
      <c r="X26564" s="9" t="str">
        <f t="shared" si="2220"/>
        <v/>
      </c>
      <c r="BC26564" s="9" t="str">
        <f>IF(V26564="","",MAX(BC$1:BC26563)+1)</f>
        <v/>
      </c>
    </row>
    <row r="26565" spans="21:55">
      <c r="U26565" s="17" t="b">
        <f t="shared" si="2221"/>
        <v>0</v>
      </c>
      <c r="V26565" s="9" t="str">
        <f t="shared" si="2222"/>
        <v/>
      </c>
      <c r="W26565" s="9" t="str">
        <f t="shared" si="2223"/>
        <v/>
      </c>
      <c r="X26565" s="9" t="str">
        <f t="shared" si="2220"/>
        <v/>
      </c>
      <c r="BC26565" s="9" t="str">
        <f>IF(V26565="","",MAX(BC$1:BC26564)+1)</f>
        <v/>
      </c>
    </row>
    <row r="26566" spans="21:55">
      <c r="U26566" s="17" t="b">
        <f t="shared" si="2221"/>
        <v>0</v>
      </c>
      <c r="V26566" s="9" t="str">
        <f t="shared" si="2222"/>
        <v/>
      </c>
      <c r="W26566" s="9" t="str">
        <f t="shared" si="2223"/>
        <v/>
      </c>
      <c r="X26566" s="9" t="str">
        <f t="shared" si="2220"/>
        <v/>
      </c>
      <c r="BC26566" s="9" t="str">
        <f>IF(V26566="","",MAX(BC$1:BC26565)+1)</f>
        <v/>
      </c>
    </row>
    <row r="26567" spans="21:55">
      <c r="U26567" s="17" t="b">
        <f t="shared" si="2221"/>
        <v>0</v>
      </c>
      <c r="V26567" s="9" t="str">
        <f t="shared" si="2222"/>
        <v/>
      </c>
      <c r="W26567" s="9" t="str">
        <f t="shared" si="2223"/>
        <v/>
      </c>
      <c r="X26567" s="9" t="str">
        <f t="shared" si="2220"/>
        <v/>
      </c>
      <c r="BC26567" s="9" t="str">
        <f>IF(V26567="","",MAX(BC$1:BC26566)+1)</f>
        <v/>
      </c>
    </row>
    <row r="26568" spans="21:55">
      <c r="U26568" s="17" t="b">
        <f t="shared" si="2221"/>
        <v>0</v>
      </c>
      <c r="V26568" s="9" t="str">
        <f t="shared" si="2222"/>
        <v/>
      </c>
      <c r="W26568" s="9" t="str">
        <f t="shared" si="2223"/>
        <v/>
      </c>
      <c r="X26568" s="9" t="str">
        <f t="shared" si="2220"/>
        <v/>
      </c>
      <c r="BC26568" s="9" t="str">
        <f>IF(V26568="","",MAX(BC$1:BC26567)+1)</f>
        <v/>
      </c>
    </row>
    <row r="26569" spans="21:55">
      <c r="U26569" s="17" t="b">
        <f t="shared" si="2221"/>
        <v>0</v>
      </c>
      <c r="V26569" s="9" t="str">
        <f t="shared" si="2222"/>
        <v/>
      </c>
      <c r="W26569" s="9" t="str">
        <f t="shared" si="2223"/>
        <v/>
      </c>
      <c r="X26569" s="9" t="str">
        <f t="shared" si="2220"/>
        <v/>
      </c>
      <c r="BC26569" s="9" t="str">
        <f>IF(V26569="","",MAX(BC$1:BC26568)+1)</f>
        <v/>
      </c>
    </row>
    <row r="26570" spans="21:55">
      <c r="U26570" s="17" t="b">
        <f t="shared" si="2221"/>
        <v>0</v>
      </c>
      <c r="V26570" s="9" t="str">
        <f t="shared" si="2222"/>
        <v/>
      </c>
      <c r="W26570" s="9" t="str">
        <f t="shared" si="2223"/>
        <v/>
      </c>
      <c r="X26570" s="9" t="str">
        <f t="shared" si="2220"/>
        <v/>
      </c>
      <c r="BC26570" s="9" t="str">
        <f>IF(V26570="","",MAX(BC$1:BC26569)+1)</f>
        <v/>
      </c>
    </row>
    <row r="26571" spans="21:55">
      <c r="U26571" s="17" t="b">
        <f t="shared" si="2221"/>
        <v>0</v>
      </c>
      <c r="V26571" s="9" t="str">
        <f t="shared" si="2222"/>
        <v/>
      </c>
      <c r="W26571" s="9" t="str">
        <f t="shared" si="2223"/>
        <v/>
      </c>
      <c r="X26571" s="9" t="str">
        <f t="shared" si="2220"/>
        <v/>
      </c>
      <c r="BC26571" s="9" t="str">
        <f>IF(V26571="","",MAX(BC$1:BC26570)+1)</f>
        <v/>
      </c>
    </row>
    <row r="26572" spans="21:55">
      <c r="U26572" s="17" t="b">
        <f t="shared" si="2221"/>
        <v>0</v>
      </c>
      <c r="V26572" s="9" t="str">
        <f t="shared" si="2222"/>
        <v/>
      </c>
      <c r="W26572" s="9" t="str">
        <f t="shared" si="2223"/>
        <v/>
      </c>
      <c r="X26572" s="9" t="str">
        <f t="shared" si="2220"/>
        <v/>
      </c>
      <c r="BC26572" s="9" t="str">
        <f>IF(V26572="","",MAX(BC$1:BC26571)+1)</f>
        <v/>
      </c>
    </row>
    <row r="26573" spans="21:55">
      <c r="U26573" s="17" t="b">
        <f t="shared" si="2221"/>
        <v>0</v>
      </c>
      <c r="V26573" s="9" t="str">
        <f t="shared" si="2222"/>
        <v/>
      </c>
      <c r="W26573" s="9" t="str">
        <f t="shared" si="2223"/>
        <v/>
      </c>
      <c r="X26573" s="9" t="str">
        <f t="shared" si="2220"/>
        <v/>
      </c>
      <c r="BC26573" s="9" t="str">
        <f>IF(V26573="","",MAX(BC$1:BC26572)+1)</f>
        <v/>
      </c>
    </row>
    <row r="26574" spans="21:55">
      <c r="U26574" s="17" t="b">
        <f t="shared" si="2221"/>
        <v>0</v>
      </c>
      <c r="V26574" s="9" t="str">
        <f t="shared" si="2222"/>
        <v/>
      </c>
      <c r="W26574" s="9" t="str">
        <f t="shared" si="2223"/>
        <v/>
      </c>
      <c r="X26574" s="9" t="str">
        <f t="shared" si="2220"/>
        <v/>
      </c>
      <c r="BC26574" s="9" t="str">
        <f>IF(V26574="","",MAX(BC$1:BC26573)+1)</f>
        <v/>
      </c>
    </row>
    <row r="26575" spans="21:55">
      <c r="U26575" s="17" t="b">
        <f t="shared" si="2221"/>
        <v>0</v>
      </c>
      <c r="V26575" s="9" t="str">
        <f t="shared" si="2222"/>
        <v/>
      </c>
      <c r="W26575" s="9" t="str">
        <f t="shared" si="2223"/>
        <v/>
      </c>
      <c r="X26575" s="9" t="str">
        <f t="shared" si="2220"/>
        <v/>
      </c>
      <c r="BC26575" s="9" t="str">
        <f>IF(V26575="","",MAX(BC$1:BC26574)+1)</f>
        <v/>
      </c>
    </row>
    <row r="26576" spans="21:55">
      <c r="U26576" s="17" t="b">
        <f t="shared" si="2221"/>
        <v>0</v>
      </c>
      <c r="V26576" s="9" t="str">
        <f t="shared" si="2222"/>
        <v/>
      </c>
      <c r="W26576" s="9" t="str">
        <f t="shared" si="2223"/>
        <v/>
      </c>
      <c r="X26576" s="9" t="str">
        <f t="shared" si="2220"/>
        <v/>
      </c>
      <c r="BC26576" s="9" t="str">
        <f>IF(V26576="","",MAX(BC$1:BC26575)+1)</f>
        <v/>
      </c>
    </row>
    <row r="26577" spans="21:55">
      <c r="U26577" s="17" t="b">
        <f t="shared" si="2221"/>
        <v>0</v>
      </c>
      <c r="V26577" s="9" t="str">
        <f t="shared" si="2222"/>
        <v/>
      </c>
      <c r="W26577" s="9" t="str">
        <f t="shared" si="2223"/>
        <v/>
      </c>
      <c r="X26577" s="9" t="str">
        <f t="shared" si="2220"/>
        <v/>
      </c>
      <c r="BC26577" s="9" t="str">
        <f>IF(V26577="","",MAX(BC$1:BC26576)+1)</f>
        <v/>
      </c>
    </row>
    <row r="26578" spans="21:55">
      <c r="U26578" s="17" t="b">
        <f t="shared" si="2221"/>
        <v>0</v>
      </c>
      <c r="V26578" s="9" t="str">
        <f t="shared" si="2222"/>
        <v/>
      </c>
      <c r="W26578" s="9" t="str">
        <f t="shared" si="2223"/>
        <v/>
      </c>
      <c r="X26578" s="9" t="str">
        <f t="shared" si="2220"/>
        <v/>
      </c>
      <c r="BC26578" s="9" t="str">
        <f>IF(V26578="","",MAX(BC$1:BC26577)+1)</f>
        <v/>
      </c>
    </row>
    <row r="26579" spans="21:55">
      <c r="U26579" s="17" t="b">
        <f t="shared" si="2221"/>
        <v>0</v>
      </c>
      <c r="V26579" s="9" t="str">
        <f t="shared" si="2222"/>
        <v/>
      </c>
      <c r="W26579" s="9" t="str">
        <f t="shared" si="2223"/>
        <v/>
      </c>
      <c r="X26579" s="9" t="str">
        <f t="shared" si="2220"/>
        <v/>
      </c>
      <c r="BC26579" s="9" t="str">
        <f>IF(V26579="","",MAX(BC$1:BC26578)+1)</f>
        <v/>
      </c>
    </row>
    <row r="26580" spans="21:55">
      <c r="U26580" s="17" t="b">
        <f t="shared" si="2221"/>
        <v>0</v>
      </c>
      <c r="V26580" s="9" t="str">
        <f t="shared" si="2222"/>
        <v/>
      </c>
      <c r="W26580" s="9" t="str">
        <f t="shared" si="2223"/>
        <v/>
      </c>
      <c r="X26580" s="9" t="str">
        <f t="shared" si="2220"/>
        <v/>
      </c>
      <c r="BC26580" s="9" t="str">
        <f>IF(V26580="","",MAX(BC$1:BC26579)+1)</f>
        <v/>
      </c>
    </row>
    <row r="26581" spans="21:55">
      <c r="U26581" s="17" t="b">
        <f t="shared" si="2221"/>
        <v>0</v>
      </c>
      <c r="V26581" s="9" t="str">
        <f t="shared" si="2222"/>
        <v/>
      </c>
      <c r="W26581" s="9" t="str">
        <f t="shared" si="2223"/>
        <v/>
      </c>
      <c r="X26581" s="9" t="str">
        <f t="shared" si="2220"/>
        <v/>
      </c>
      <c r="BC26581" s="9" t="str">
        <f>IF(V26581="","",MAX(BC$1:BC26580)+1)</f>
        <v/>
      </c>
    </row>
    <row r="26582" spans="21:55">
      <c r="U26582" s="17" t="b">
        <f t="shared" si="2221"/>
        <v>0</v>
      </c>
      <c r="V26582" s="9" t="str">
        <f t="shared" si="2222"/>
        <v/>
      </c>
      <c r="W26582" s="9" t="str">
        <f t="shared" si="2223"/>
        <v/>
      </c>
      <c r="X26582" s="9" t="str">
        <f t="shared" si="2220"/>
        <v/>
      </c>
      <c r="BC26582" s="9" t="str">
        <f>IF(V26582="","",MAX(BC$1:BC26581)+1)</f>
        <v/>
      </c>
    </row>
    <row r="26583" spans="21:55">
      <c r="U26583" s="17" t="b">
        <f t="shared" si="2221"/>
        <v>0</v>
      </c>
      <c r="V26583" s="9" t="str">
        <f t="shared" si="2222"/>
        <v/>
      </c>
      <c r="W26583" s="9" t="str">
        <f t="shared" si="2223"/>
        <v/>
      </c>
      <c r="X26583" s="9" t="str">
        <f t="shared" si="2220"/>
        <v/>
      </c>
      <c r="BC26583" s="9" t="str">
        <f>IF(V26583="","",MAX(BC$1:BC26582)+1)</f>
        <v/>
      </c>
    </row>
    <row r="26584" spans="21:55">
      <c r="U26584" s="17" t="b">
        <f t="shared" si="2221"/>
        <v>0</v>
      </c>
      <c r="V26584" s="9" t="str">
        <f t="shared" si="2222"/>
        <v/>
      </c>
      <c r="W26584" s="9" t="str">
        <f t="shared" si="2223"/>
        <v/>
      </c>
      <c r="X26584" s="9" t="str">
        <f t="shared" si="2220"/>
        <v/>
      </c>
      <c r="BC26584" s="9" t="str">
        <f>IF(V26584="","",MAX(BC$1:BC26583)+1)</f>
        <v/>
      </c>
    </row>
    <row r="26585" spans="21:55">
      <c r="U26585" s="17" t="b">
        <f t="shared" si="2221"/>
        <v>0</v>
      </c>
      <c r="V26585" s="9" t="str">
        <f t="shared" si="2222"/>
        <v/>
      </c>
      <c r="W26585" s="9" t="str">
        <f t="shared" si="2223"/>
        <v/>
      </c>
      <c r="X26585" s="9" t="str">
        <f t="shared" si="2220"/>
        <v/>
      </c>
      <c r="BC26585" s="9" t="str">
        <f>IF(V26585="","",MAX(BC$1:BC26584)+1)</f>
        <v/>
      </c>
    </row>
    <row r="26586" spans="21:55">
      <c r="U26586" s="17" t="b">
        <f t="shared" si="2221"/>
        <v>0</v>
      </c>
      <c r="V26586" s="9" t="str">
        <f t="shared" si="2222"/>
        <v/>
      </c>
      <c r="W26586" s="9" t="str">
        <f t="shared" si="2223"/>
        <v/>
      </c>
      <c r="X26586" s="9" t="str">
        <f t="shared" si="2220"/>
        <v/>
      </c>
      <c r="BC26586" s="9" t="str">
        <f>IF(V26586="","",MAX(BC$1:BC26585)+1)</f>
        <v/>
      </c>
    </row>
    <row r="26587" spans="21:55">
      <c r="U26587" s="17" t="b">
        <f t="shared" si="2221"/>
        <v>0</v>
      </c>
      <c r="V26587" s="9" t="str">
        <f t="shared" si="2222"/>
        <v/>
      </c>
      <c r="W26587" s="9" t="str">
        <f t="shared" si="2223"/>
        <v/>
      </c>
      <c r="X26587" s="9" t="str">
        <f t="shared" si="2220"/>
        <v/>
      </c>
      <c r="BC26587" s="9" t="str">
        <f>IF(V26587="","",MAX(BC$1:BC26586)+1)</f>
        <v/>
      </c>
    </row>
    <row r="26588" spans="21:55">
      <c r="U26588" s="17" t="b">
        <f t="shared" si="2221"/>
        <v>0</v>
      </c>
      <c r="V26588" s="9" t="str">
        <f t="shared" si="2222"/>
        <v/>
      </c>
      <c r="W26588" s="9" t="str">
        <f t="shared" si="2223"/>
        <v/>
      </c>
      <c r="X26588" s="9" t="str">
        <f t="shared" si="2220"/>
        <v/>
      </c>
      <c r="BC26588" s="9" t="str">
        <f>IF(V26588="","",MAX(BC$1:BC26587)+1)</f>
        <v/>
      </c>
    </row>
    <row r="26589" spans="21:55">
      <c r="U26589" s="17" t="b">
        <f t="shared" si="2221"/>
        <v>0</v>
      </c>
      <c r="V26589" s="9" t="str">
        <f t="shared" si="2222"/>
        <v/>
      </c>
      <c r="W26589" s="9" t="str">
        <f t="shared" si="2223"/>
        <v/>
      </c>
      <c r="X26589" s="9" t="str">
        <f t="shared" si="2220"/>
        <v/>
      </c>
      <c r="BC26589" s="9" t="str">
        <f>IF(V26589="","",MAX(BC$1:BC26588)+1)</f>
        <v/>
      </c>
    </row>
    <row r="26590" spans="21:55">
      <c r="U26590" s="17" t="b">
        <f t="shared" si="2221"/>
        <v>0</v>
      </c>
      <c r="V26590" s="9" t="str">
        <f t="shared" si="2222"/>
        <v/>
      </c>
      <c r="W26590" s="9" t="str">
        <f t="shared" si="2223"/>
        <v/>
      </c>
      <c r="X26590" s="9" t="str">
        <f t="shared" ref="X26590:X26653" si="2224">IF(U26590=TRUE, MID(LEFT(N26590,FIND(")",N26590)-1),FIND("(",N26590)+1,LEN(N26590)), "")</f>
        <v/>
      </c>
      <c r="BC26590" s="9" t="str">
        <f>IF(V26590="","",MAX(BC$1:BC26589)+1)</f>
        <v/>
      </c>
    </row>
    <row r="26591" spans="21:55">
      <c r="U26591" s="17" t="b">
        <f t="shared" si="2221"/>
        <v>0</v>
      </c>
      <c r="V26591" s="9" t="str">
        <f t="shared" si="2222"/>
        <v/>
      </c>
      <c r="W26591" s="9" t="str">
        <f t="shared" si="2223"/>
        <v/>
      </c>
      <c r="X26591" s="9" t="str">
        <f t="shared" si="2224"/>
        <v/>
      </c>
      <c r="BC26591" s="9" t="str">
        <f>IF(V26591="","",MAX(BC$1:BC26590)+1)</f>
        <v/>
      </c>
    </row>
    <row r="26592" spans="21:55">
      <c r="U26592" s="17" t="b">
        <f t="shared" si="2221"/>
        <v>0</v>
      </c>
      <c r="V26592" s="9" t="str">
        <f t="shared" si="2222"/>
        <v/>
      </c>
      <c r="W26592" s="9" t="str">
        <f t="shared" si="2223"/>
        <v/>
      </c>
      <c r="X26592" s="9" t="str">
        <f t="shared" si="2224"/>
        <v/>
      </c>
      <c r="BC26592" s="9" t="str">
        <f>IF(V26592="","",MAX(BC$1:BC26591)+1)</f>
        <v/>
      </c>
    </row>
    <row r="26593" spans="21:55">
      <c r="U26593" s="17" t="b">
        <f t="shared" si="2221"/>
        <v>0</v>
      </c>
      <c r="V26593" s="9" t="str">
        <f t="shared" si="2222"/>
        <v/>
      </c>
      <c r="W26593" s="9" t="str">
        <f t="shared" si="2223"/>
        <v/>
      </c>
      <c r="X26593" s="9" t="str">
        <f t="shared" si="2224"/>
        <v/>
      </c>
      <c r="BC26593" s="9" t="str">
        <f>IF(V26593="","",MAX(BC$1:BC26592)+1)</f>
        <v/>
      </c>
    </row>
    <row r="26594" spans="21:55">
      <c r="U26594" s="17" t="b">
        <f t="shared" si="2221"/>
        <v>0</v>
      </c>
      <c r="V26594" s="9" t="str">
        <f t="shared" si="2222"/>
        <v/>
      </c>
      <c r="W26594" s="9" t="str">
        <f t="shared" si="2223"/>
        <v/>
      </c>
      <c r="X26594" s="9" t="str">
        <f t="shared" si="2224"/>
        <v/>
      </c>
      <c r="BC26594" s="9" t="str">
        <f>IF(V26594="","",MAX(BC$1:BC26593)+1)</f>
        <v/>
      </c>
    </row>
    <row r="26595" spans="21:55">
      <c r="U26595" s="17" t="b">
        <f t="shared" si="2221"/>
        <v>0</v>
      </c>
      <c r="V26595" s="9" t="str">
        <f t="shared" si="2222"/>
        <v/>
      </c>
      <c r="W26595" s="9" t="str">
        <f t="shared" si="2223"/>
        <v/>
      </c>
      <c r="X26595" s="9" t="str">
        <f t="shared" si="2224"/>
        <v/>
      </c>
      <c r="BC26595" s="9" t="str">
        <f>IF(V26595="","",MAX(BC$1:BC26594)+1)</f>
        <v/>
      </c>
    </row>
    <row r="26596" spans="21:55">
      <c r="U26596" s="17" t="b">
        <f t="shared" si="2221"/>
        <v>0</v>
      </c>
      <c r="V26596" s="9" t="str">
        <f t="shared" si="2222"/>
        <v/>
      </c>
      <c r="W26596" s="9" t="str">
        <f t="shared" si="2223"/>
        <v/>
      </c>
      <c r="X26596" s="9" t="str">
        <f t="shared" si="2224"/>
        <v/>
      </c>
      <c r="BC26596" s="9" t="str">
        <f>IF(V26596="","",MAX(BC$1:BC26595)+1)</f>
        <v/>
      </c>
    </row>
    <row r="26597" spans="21:55">
      <c r="U26597" s="17" t="b">
        <f t="shared" si="2221"/>
        <v>0</v>
      </c>
      <c r="V26597" s="9" t="str">
        <f t="shared" si="2222"/>
        <v/>
      </c>
      <c r="W26597" s="9" t="str">
        <f t="shared" si="2223"/>
        <v/>
      </c>
      <c r="X26597" s="9" t="str">
        <f t="shared" si="2224"/>
        <v/>
      </c>
      <c r="BC26597" s="9" t="str">
        <f>IF(V26597="","",MAX(BC$1:BC26596)+1)</f>
        <v/>
      </c>
    </row>
    <row r="26598" spans="21:55">
      <c r="U26598" s="17" t="b">
        <f t="shared" si="2221"/>
        <v>0</v>
      </c>
      <c r="V26598" s="9" t="str">
        <f t="shared" si="2222"/>
        <v/>
      </c>
      <c r="W26598" s="9" t="str">
        <f t="shared" si="2223"/>
        <v/>
      </c>
      <c r="X26598" s="9" t="str">
        <f t="shared" si="2224"/>
        <v/>
      </c>
      <c r="BC26598" s="9" t="str">
        <f>IF(V26598="","",MAX(BC$1:BC26597)+1)</f>
        <v/>
      </c>
    </row>
    <row r="26599" spans="21:55">
      <c r="U26599" s="17" t="b">
        <f t="shared" si="2221"/>
        <v>0</v>
      </c>
      <c r="V26599" s="9" t="str">
        <f t="shared" si="2222"/>
        <v/>
      </c>
      <c r="W26599" s="9" t="str">
        <f t="shared" si="2223"/>
        <v/>
      </c>
      <c r="X26599" s="9" t="str">
        <f t="shared" si="2224"/>
        <v/>
      </c>
      <c r="BC26599" s="9" t="str">
        <f>IF(V26599="","",MAX(BC$1:BC26598)+1)</f>
        <v/>
      </c>
    </row>
    <row r="26600" spans="21:55">
      <c r="U26600" s="17" t="b">
        <f t="shared" si="2221"/>
        <v>0</v>
      </c>
      <c r="V26600" s="9" t="str">
        <f t="shared" si="2222"/>
        <v/>
      </c>
      <c r="W26600" s="9" t="str">
        <f t="shared" si="2223"/>
        <v/>
      </c>
      <c r="X26600" s="9" t="str">
        <f t="shared" si="2224"/>
        <v/>
      </c>
      <c r="BC26600" s="9" t="str">
        <f>IF(V26600="","",MAX(BC$1:BC26599)+1)</f>
        <v/>
      </c>
    </row>
    <row r="26601" spans="21:55">
      <c r="U26601" s="17" t="b">
        <f t="shared" si="2221"/>
        <v>0</v>
      </c>
      <c r="V26601" s="9" t="str">
        <f t="shared" si="2222"/>
        <v/>
      </c>
      <c r="W26601" s="9" t="str">
        <f t="shared" si="2223"/>
        <v/>
      </c>
      <c r="X26601" s="9" t="str">
        <f t="shared" si="2224"/>
        <v/>
      </c>
      <c r="BC26601" s="9" t="str">
        <f>IF(V26601="","",MAX(BC$1:BC26600)+1)</f>
        <v/>
      </c>
    </row>
    <row r="26602" spans="21:55">
      <c r="U26602" s="17" t="b">
        <f t="shared" si="2221"/>
        <v>0</v>
      </c>
      <c r="V26602" s="9" t="str">
        <f t="shared" si="2222"/>
        <v/>
      </c>
      <c r="W26602" s="9" t="str">
        <f t="shared" si="2223"/>
        <v/>
      </c>
      <c r="X26602" s="9" t="str">
        <f t="shared" si="2224"/>
        <v/>
      </c>
      <c r="BC26602" s="9" t="str">
        <f>IF(V26602="","",MAX(BC$1:BC26601)+1)</f>
        <v/>
      </c>
    </row>
    <row r="26603" spans="21:55">
      <c r="U26603" s="17" t="b">
        <f t="shared" si="2221"/>
        <v>0</v>
      </c>
      <c r="V26603" s="9" t="str">
        <f t="shared" si="2222"/>
        <v/>
      </c>
      <c r="W26603" s="9" t="str">
        <f t="shared" si="2223"/>
        <v/>
      </c>
      <c r="X26603" s="9" t="str">
        <f t="shared" si="2224"/>
        <v/>
      </c>
      <c r="BC26603" s="9" t="str">
        <f>IF(V26603="","",MAX(BC$1:BC26602)+1)</f>
        <v/>
      </c>
    </row>
    <row r="26604" spans="21:55">
      <c r="U26604" s="17" t="b">
        <f t="shared" si="2221"/>
        <v>0</v>
      </c>
      <c r="V26604" s="9" t="str">
        <f t="shared" si="2222"/>
        <v/>
      </c>
      <c r="W26604" s="9" t="str">
        <f t="shared" si="2223"/>
        <v/>
      </c>
      <c r="X26604" s="9" t="str">
        <f t="shared" si="2224"/>
        <v/>
      </c>
      <c r="BC26604" s="9" t="str">
        <f>IF(V26604="","",MAX(BC$1:BC26603)+1)</f>
        <v/>
      </c>
    </row>
    <row r="26605" spans="21:55">
      <c r="U26605" s="17" t="b">
        <f t="shared" si="2221"/>
        <v>0</v>
      </c>
      <c r="V26605" s="9" t="str">
        <f t="shared" si="2222"/>
        <v/>
      </c>
      <c r="W26605" s="9" t="str">
        <f t="shared" si="2223"/>
        <v/>
      </c>
      <c r="X26605" s="9" t="str">
        <f t="shared" si="2224"/>
        <v/>
      </c>
      <c r="BC26605" s="9" t="str">
        <f>IF(V26605="","",MAX(BC$1:BC26604)+1)</f>
        <v/>
      </c>
    </row>
    <row r="26606" spans="21:55">
      <c r="U26606" s="17" t="b">
        <f t="shared" si="2221"/>
        <v>0</v>
      </c>
      <c r="V26606" s="9" t="str">
        <f t="shared" si="2222"/>
        <v/>
      </c>
      <c r="W26606" s="9" t="str">
        <f t="shared" si="2223"/>
        <v/>
      </c>
      <c r="X26606" s="9" t="str">
        <f t="shared" si="2224"/>
        <v/>
      </c>
      <c r="BC26606" s="9" t="str">
        <f>IF(V26606="","",MAX(BC$1:BC26605)+1)</f>
        <v/>
      </c>
    </row>
    <row r="26607" spans="21:55">
      <c r="U26607" s="17" t="b">
        <f t="shared" si="2221"/>
        <v>0</v>
      </c>
      <c r="V26607" s="9" t="str">
        <f t="shared" si="2222"/>
        <v/>
      </c>
      <c r="W26607" s="9" t="str">
        <f t="shared" si="2223"/>
        <v/>
      </c>
      <c r="X26607" s="9" t="str">
        <f t="shared" si="2224"/>
        <v/>
      </c>
      <c r="BC26607" s="9" t="str">
        <f>IF(V26607="","",MAX(BC$1:BC26606)+1)</f>
        <v/>
      </c>
    </row>
    <row r="26608" spans="21:55">
      <c r="U26608" s="17" t="b">
        <f t="shared" si="2221"/>
        <v>0</v>
      </c>
      <c r="V26608" s="9" t="str">
        <f t="shared" si="2222"/>
        <v/>
      </c>
      <c r="W26608" s="9" t="str">
        <f t="shared" si="2223"/>
        <v/>
      </c>
      <c r="X26608" s="9" t="str">
        <f t="shared" si="2224"/>
        <v/>
      </c>
      <c r="BC26608" s="9" t="str">
        <f>IF(V26608="","",MAX(BC$1:BC26607)+1)</f>
        <v/>
      </c>
    </row>
    <row r="26609" spans="21:55">
      <c r="U26609" s="17" t="b">
        <f t="shared" si="2221"/>
        <v>0</v>
      </c>
      <c r="V26609" s="9" t="str">
        <f t="shared" si="2222"/>
        <v/>
      </c>
      <c r="W26609" s="9" t="str">
        <f t="shared" si="2223"/>
        <v/>
      </c>
      <c r="X26609" s="9" t="str">
        <f t="shared" si="2224"/>
        <v/>
      </c>
      <c r="BC26609" s="9" t="str">
        <f>IF(V26609="","",MAX(BC$1:BC26608)+1)</f>
        <v/>
      </c>
    </row>
    <row r="26610" spans="21:55">
      <c r="U26610" s="17" t="b">
        <f t="shared" si="2221"/>
        <v>0</v>
      </c>
      <c r="V26610" s="9" t="str">
        <f t="shared" si="2222"/>
        <v/>
      </c>
      <c r="W26610" s="9" t="str">
        <f t="shared" si="2223"/>
        <v/>
      </c>
      <c r="X26610" s="9" t="str">
        <f t="shared" si="2224"/>
        <v/>
      </c>
      <c r="BC26610" s="9" t="str">
        <f>IF(V26610="","",MAX(BC$1:BC26609)+1)</f>
        <v/>
      </c>
    </row>
    <row r="26611" spans="21:55">
      <c r="U26611" s="17" t="b">
        <f t="shared" si="2221"/>
        <v>0</v>
      </c>
      <c r="V26611" s="9" t="str">
        <f t="shared" si="2222"/>
        <v/>
      </c>
      <c r="W26611" s="9" t="str">
        <f t="shared" si="2223"/>
        <v/>
      </c>
      <c r="X26611" s="9" t="str">
        <f t="shared" si="2224"/>
        <v/>
      </c>
      <c r="BC26611" s="9" t="str">
        <f>IF(V26611="","",MAX(BC$1:BC26610)+1)</f>
        <v/>
      </c>
    </row>
    <row r="26612" spans="21:55">
      <c r="U26612" s="17" t="b">
        <f t="shared" si="2221"/>
        <v>0</v>
      </c>
      <c r="V26612" s="9" t="str">
        <f t="shared" si="2222"/>
        <v/>
      </c>
      <c r="W26612" s="9" t="str">
        <f t="shared" si="2223"/>
        <v/>
      </c>
      <c r="X26612" s="9" t="str">
        <f t="shared" si="2224"/>
        <v/>
      </c>
      <c r="BC26612" s="9" t="str">
        <f>IF(V26612="","",MAX(BC$1:BC26611)+1)</f>
        <v/>
      </c>
    </row>
    <row r="26613" spans="21:55">
      <c r="U26613" s="17" t="b">
        <f t="shared" si="2221"/>
        <v>0</v>
      </c>
      <c r="V26613" s="9" t="str">
        <f t="shared" si="2222"/>
        <v/>
      </c>
      <c r="W26613" s="9" t="str">
        <f t="shared" si="2223"/>
        <v/>
      </c>
      <c r="X26613" s="9" t="str">
        <f t="shared" si="2224"/>
        <v/>
      </c>
      <c r="BC26613" s="9" t="str">
        <f>IF(V26613="","",MAX(BC$1:BC26612)+1)</f>
        <v/>
      </c>
    </row>
    <row r="26614" spans="21:55">
      <c r="U26614" s="17" t="b">
        <f t="shared" si="2221"/>
        <v>0</v>
      </c>
      <c r="V26614" s="9" t="str">
        <f t="shared" si="2222"/>
        <v/>
      </c>
      <c r="W26614" s="9" t="str">
        <f t="shared" si="2223"/>
        <v/>
      </c>
      <c r="X26614" s="9" t="str">
        <f t="shared" si="2224"/>
        <v/>
      </c>
      <c r="BC26614" s="9" t="str">
        <f>IF(V26614="","",MAX(BC$1:BC26613)+1)</f>
        <v/>
      </c>
    </row>
    <row r="26615" spans="21:55">
      <c r="U26615" s="17" t="b">
        <f t="shared" si="2221"/>
        <v>0</v>
      </c>
      <c r="V26615" s="9" t="str">
        <f t="shared" si="2222"/>
        <v/>
      </c>
      <c r="W26615" s="9" t="str">
        <f t="shared" si="2223"/>
        <v/>
      </c>
      <c r="X26615" s="9" t="str">
        <f t="shared" si="2224"/>
        <v/>
      </c>
      <c r="BC26615" s="9" t="str">
        <f>IF(V26615="","",MAX(BC$1:BC26614)+1)</f>
        <v/>
      </c>
    </row>
    <row r="26616" spans="21:55">
      <c r="U26616" s="17" t="b">
        <f t="shared" si="2221"/>
        <v>0</v>
      </c>
      <c r="V26616" s="9" t="str">
        <f t="shared" si="2222"/>
        <v/>
      </c>
      <c r="W26616" s="9" t="str">
        <f t="shared" si="2223"/>
        <v/>
      </c>
      <c r="X26616" s="9" t="str">
        <f t="shared" si="2224"/>
        <v/>
      </c>
      <c r="BC26616" s="9" t="str">
        <f>IF(V26616="","",MAX(BC$1:BC26615)+1)</f>
        <v/>
      </c>
    </row>
    <row r="26617" spans="21:55">
      <c r="U26617" s="17" t="b">
        <f t="shared" si="2221"/>
        <v>0</v>
      </c>
      <c r="V26617" s="9" t="str">
        <f t="shared" si="2222"/>
        <v/>
      </c>
      <c r="W26617" s="9" t="str">
        <f t="shared" si="2223"/>
        <v/>
      </c>
      <c r="X26617" s="9" t="str">
        <f t="shared" si="2224"/>
        <v/>
      </c>
      <c r="BC26617" s="9" t="str">
        <f>IF(V26617="","",MAX(BC$1:BC26616)+1)</f>
        <v/>
      </c>
    </row>
    <row r="26618" spans="21:55">
      <c r="U26618" s="17" t="b">
        <f t="shared" si="2221"/>
        <v>0</v>
      </c>
      <c r="V26618" s="9" t="str">
        <f t="shared" si="2222"/>
        <v/>
      </c>
      <c r="W26618" s="9" t="str">
        <f t="shared" si="2223"/>
        <v/>
      </c>
      <c r="X26618" s="9" t="str">
        <f t="shared" si="2224"/>
        <v/>
      </c>
      <c r="BC26618" s="9" t="str">
        <f>IF(V26618="","",MAX(BC$1:BC26617)+1)</f>
        <v/>
      </c>
    </row>
    <row r="26619" spans="21:55">
      <c r="U26619" s="17" t="b">
        <f t="shared" si="2221"/>
        <v>0</v>
      </c>
      <c r="V26619" s="9" t="str">
        <f t="shared" si="2222"/>
        <v/>
      </c>
      <c r="W26619" s="9" t="str">
        <f t="shared" si="2223"/>
        <v/>
      </c>
      <c r="X26619" s="9" t="str">
        <f t="shared" si="2224"/>
        <v/>
      </c>
      <c r="BC26619" s="9" t="str">
        <f>IF(V26619="","",MAX(BC$1:BC26618)+1)</f>
        <v/>
      </c>
    </row>
    <row r="26620" spans="21:55">
      <c r="U26620" s="17" t="b">
        <f t="shared" si="2221"/>
        <v>0</v>
      </c>
      <c r="V26620" s="9" t="str">
        <f t="shared" si="2222"/>
        <v/>
      </c>
      <c r="W26620" s="9" t="str">
        <f t="shared" si="2223"/>
        <v/>
      </c>
      <c r="X26620" s="9" t="str">
        <f t="shared" si="2224"/>
        <v/>
      </c>
      <c r="BC26620" s="9" t="str">
        <f>IF(V26620="","",MAX(BC$1:BC26619)+1)</f>
        <v/>
      </c>
    </row>
    <row r="26621" spans="21:55">
      <c r="U26621" s="17" t="b">
        <f t="shared" si="2221"/>
        <v>0</v>
      </c>
      <c r="V26621" s="9" t="str">
        <f t="shared" si="2222"/>
        <v/>
      </c>
      <c r="W26621" s="9" t="str">
        <f t="shared" si="2223"/>
        <v/>
      </c>
      <c r="X26621" s="9" t="str">
        <f t="shared" si="2224"/>
        <v/>
      </c>
      <c r="BC26621" s="9" t="str">
        <f>IF(V26621="","",MAX(BC$1:BC26620)+1)</f>
        <v/>
      </c>
    </row>
    <row r="26622" spans="21:55">
      <c r="U26622" s="17" t="b">
        <f t="shared" si="2221"/>
        <v>0</v>
      </c>
      <c r="V26622" s="9" t="str">
        <f t="shared" si="2222"/>
        <v/>
      </c>
      <c r="W26622" s="9" t="str">
        <f t="shared" si="2223"/>
        <v/>
      </c>
      <c r="X26622" s="9" t="str">
        <f t="shared" si="2224"/>
        <v/>
      </c>
      <c r="BC26622" s="9" t="str">
        <f>IF(V26622="","",MAX(BC$1:BC26621)+1)</f>
        <v/>
      </c>
    </row>
    <row r="26623" spans="21:55">
      <c r="U26623" s="17" t="b">
        <f t="shared" si="2221"/>
        <v>0</v>
      </c>
      <c r="V26623" s="9" t="str">
        <f t="shared" si="2222"/>
        <v/>
      </c>
      <c r="W26623" s="9" t="str">
        <f t="shared" si="2223"/>
        <v/>
      </c>
      <c r="X26623" s="9" t="str">
        <f t="shared" si="2224"/>
        <v/>
      </c>
      <c r="BC26623" s="9" t="str">
        <f>IF(V26623="","",MAX(BC$1:BC26622)+1)</f>
        <v/>
      </c>
    </row>
    <row r="26624" spans="21:55">
      <c r="U26624" s="17" t="b">
        <f t="shared" si="2221"/>
        <v>0</v>
      </c>
      <c r="V26624" s="9" t="str">
        <f t="shared" si="2222"/>
        <v/>
      </c>
      <c r="W26624" s="9" t="str">
        <f t="shared" si="2223"/>
        <v/>
      </c>
      <c r="X26624" s="9" t="str">
        <f t="shared" si="2224"/>
        <v/>
      </c>
      <c r="BC26624" s="9" t="str">
        <f>IF(V26624="","",MAX(BC$1:BC26623)+1)</f>
        <v/>
      </c>
    </row>
    <row r="26625" spans="21:55">
      <c r="U26625" s="17" t="b">
        <f t="shared" si="2221"/>
        <v>0</v>
      </c>
      <c r="V26625" s="9" t="str">
        <f t="shared" si="2222"/>
        <v/>
      </c>
      <c r="W26625" s="9" t="str">
        <f t="shared" si="2223"/>
        <v/>
      </c>
      <c r="X26625" s="9" t="str">
        <f t="shared" si="2224"/>
        <v/>
      </c>
      <c r="BC26625" s="9" t="str">
        <f>IF(V26625="","",MAX(BC$1:BC26624)+1)</f>
        <v/>
      </c>
    </row>
    <row r="26626" spans="21:55">
      <c r="U26626" s="17" t="b">
        <f t="shared" ref="U26626:U26689" si="2225">AND(ISNUMBER(SEARCH("(rs",N26626)),NOT(ISNUMBER(SEARCH("oxidation",N26626))),NOT(ISNUMBER(SEARCH("deamidated",N26626))),NOT(ISNUMBER(SEARCH("ammonia",N26626))),NOT(ISNUMBER(SEARCH("acetyl",N26626))),NOT(ISNUMBER(SEARCH("phospho",N26626))),NOT(ISNUMBER(SEARCH("dehydrated",N26626))))</f>
        <v>0</v>
      </c>
      <c r="V26626" s="9" t="str">
        <f t="shared" ref="V26626:V26689" si="2226">IF(U26626=TRUE, IF(ISNUMBER(SEARCH(":",P26626))=TRUE, LEFT(P26626,FIND(":",P26626)-1),P26626), "")</f>
        <v/>
      </c>
      <c r="W26626" s="9" t="str">
        <f t="shared" ref="W26626:W26689" si="2227">IF(U26626=TRUE,IF(ISNUMBER(SEARCH("Carb",N26626))=TRUE,MID(LEFT(N26626,FIND("#",N26626)-1),FIND(CHAR(1),SUBSTITUTE(N26626," ",CHAR(1),(LEN(N26626)-LEN(SUBSTITUTE(N26626," ","")))-1))+1,LEN(N26626)),LEFT(N26626,FIND("#",N26626)-1)),"")</f>
        <v/>
      </c>
      <c r="X26626" s="9" t="str">
        <f t="shared" si="2224"/>
        <v/>
      </c>
      <c r="BC26626" s="9" t="str">
        <f>IF(V26626="","",MAX(BC$1:BC26625)+1)</f>
        <v/>
      </c>
    </row>
    <row r="26627" spans="21:55">
      <c r="U26627" s="17" t="b">
        <f t="shared" si="2225"/>
        <v>0</v>
      </c>
      <c r="V26627" s="9" t="str">
        <f t="shared" si="2226"/>
        <v/>
      </c>
      <c r="W26627" s="9" t="str">
        <f t="shared" si="2227"/>
        <v/>
      </c>
      <c r="X26627" s="9" t="str">
        <f t="shared" si="2224"/>
        <v/>
      </c>
      <c r="BC26627" s="9" t="str">
        <f>IF(V26627="","",MAX(BC$1:BC26626)+1)</f>
        <v/>
      </c>
    </row>
    <row r="26628" spans="21:55">
      <c r="U26628" s="17" t="b">
        <f t="shared" si="2225"/>
        <v>0</v>
      </c>
      <c r="V26628" s="9" t="str">
        <f t="shared" si="2226"/>
        <v/>
      </c>
      <c r="W26628" s="9" t="str">
        <f t="shared" si="2227"/>
        <v/>
      </c>
      <c r="X26628" s="9" t="str">
        <f t="shared" si="2224"/>
        <v/>
      </c>
      <c r="BC26628" s="9" t="str">
        <f>IF(V26628="","",MAX(BC$1:BC26627)+1)</f>
        <v/>
      </c>
    </row>
    <row r="26629" spans="21:55">
      <c r="U26629" s="17" t="b">
        <f t="shared" si="2225"/>
        <v>0</v>
      </c>
      <c r="V26629" s="9" t="str">
        <f t="shared" si="2226"/>
        <v/>
      </c>
      <c r="W26629" s="9" t="str">
        <f t="shared" si="2227"/>
        <v/>
      </c>
      <c r="X26629" s="9" t="str">
        <f t="shared" si="2224"/>
        <v/>
      </c>
      <c r="BC26629" s="9" t="str">
        <f>IF(V26629="","",MAX(BC$1:BC26628)+1)</f>
        <v/>
      </c>
    </row>
    <row r="26630" spans="21:55">
      <c r="U26630" s="17" t="b">
        <f t="shared" si="2225"/>
        <v>0</v>
      </c>
      <c r="V26630" s="9" t="str">
        <f t="shared" si="2226"/>
        <v/>
      </c>
      <c r="W26630" s="9" t="str">
        <f t="shared" si="2227"/>
        <v/>
      </c>
      <c r="X26630" s="9" t="str">
        <f t="shared" si="2224"/>
        <v/>
      </c>
      <c r="BC26630" s="9" t="str">
        <f>IF(V26630="","",MAX(BC$1:BC26629)+1)</f>
        <v/>
      </c>
    </row>
    <row r="26631" spans="21:55">
      <c r="U26631" s="17" t="b">
        <f t="shared" si="2225"/>
        <v>0</v>
      </c>
      <c r="V26631" s="9" t="str">
        <f t="shared" si="2226"/>
        <v/>
      </c>
      <c r="W26631" s="9" t="str">
        <f t="shared" si="2227"/>
        <v/>
      </c>
      <c r="X26631" s="9" t="str">
        <f t="shared" si="2224"/>
        <v/>
      </c>
      <c r="BC26631" s="9" t="str">
        <f>IF(V26631="","",MAX(BC$1:BC26630)+1)</f>
        <v/>
      </c>
    </row>
    <row r="26632" spans="21:55">
      <c r="U26632" s="17" t="b">
        <f t="shared" si="2225"/>
        <v>0</v>
      </c>
      <c r="V26632" s="9" t="str">
        <f t="shared" si="2226"/>
        <v/>
      </c>
      <c r="W26632" s="9" t="str">
        <f t="shared" si="2227"/>
        <v/>
      </c>
      <c r="X26632" s="9" t="str">
        <f t="shared" si="2224"/>
        <v/>
      </c>
      <c r="BC26632" s="9" t="str">
        <f>IF(V26632="","",MAX(BC$1:BC26631)+1)</f>
        <v/>
      </c>
    </row>
    <row r="26633" spans="21:55">
      <c r="U26633" s="17" t="b">
        <f t="shared" si="2225"/>
        <v>0</v>
      </c>
      <c r="V26633" s="9" t="str">
        <f t="shared" si="2226"/>
        <v/>
      </c>
      <c r="W26633" s="9" t="str">
        <f t="shared" si="2227"/>
        <v/>
      </c>
      <c r="X26633" s="9" t="str">
        <f t="shared" si="2224"/>
        <v/>
      </c>
      <c r="BC26633" s="9" t="str">
        <f>IF(V26633="","",MAX(BC$1:BC26632)+1)</f>
        <v/>
      </c>
    </row>
    <row r="26634" spans="21:55">
      <c r="U26634" s="17" t="b">
        <f t="shared" si="2225"/>
        <v>0</v>
      </c>
      <c r="V26634" s="9" t="str">
        <f t="shared" si="2226"/>
        <v/>
      </c>
      <c r="W26634" s="9" t="str">
        <f t="shared" si="2227"/>
        <v/>
      </c>
      <c r="X26634" s="9" t="str">
        <f t="shared" si="2224"/>
        <v/>
      </c>
      <c r="BC26634" s="9" t="str">
        <f>IF(V26634="","",MAX(BC$1:BC26633)+1)</f>
        <v/>
      </c>
    </row>
    <row r="26635" spans="21:55">
      <c r="U26635" s="17" t="b">
        <f t="shared" si="2225"/>
        <v>0</v>
      </c>
      <c r="V26635" s="9" t="str">
        <f t="shared" si="2226"/>
        <v/>
      </c>
      <c r="W26635" s="9" t="str">
        <f t="shared" si="2227"/>
        <v/>
      </c>
      <c r="X26635" s="9" t="str">
        <f t="shared" si="2224"/>
        <v/>
      </c>
      <c r="BC26635" s="9" t="str">
        <f>IF(V26635="","",MAX(BC$1:BC26634)+1)</f>
        <v/>
      </c>
    </row>
    <row r="26636" spans="21:55">
      <c r="U26636" s="17" t="b">
        <f t="shared" si="2225"/>
        <v>0</v>
      </c>
      <c r="V26636" s="9" t="str">
        <f t="shared" si="2226"/>
        <v/>
      </c>
      <c r="W26636" s="9" t="str">
        <f t="shared" si="2227"/>
        <v/>
      </c>
      <c r="X26636" s="9" t="str">
        <f t="shared" si="2224"/>
        <v/>
      </c>
      <c r="BC26636" s="9" t="str">
        <f>IF(V26636="","",MAX(BC$1:BC26635)+1)</f>
        <v/>
      </c>
    </row>
    <row r="26637" spans="21:55">
      <c r="U26637" s="17" t="b">
        <f t="shared" si="2225"/>
        <v>0</v>
      </c>
      <c r="V26637" s="9" t="str">
        <f t="shared" si="2226"/>
        <v/>
      </c>
      <c r="W26637" s="9" t="str">
        <f t="shared" si="2227"/>
        <v/>
      </c>
      <c r="X26637" s="9" t="str">
        <f t="shared" si="2224"/>
        <v/>
      </c>
      <c r="BC26637" s="9" t="str">
        <f>IF(V26637="","",MAX(BC$1:BC26636)+1)</f>
        <v/>
      </c>
    </row>
    <row r="26638" spans="21:55">
      <c r="U26638" s="17" t="b">
        <f t="shared" si="2225"/>
        <v>0</v>
      </c>
      <c r="V26638" s="9" t="str">
        <f t="shared" si="2226"/>
        <v/>
      </c>
      <c r="W26638" s="9" t="str">
        <f t="shared" si="2227"/>
        <v/>
      </c>
      <c r="X26638" s="9" t="str">
        <f t="shared" si="2224"/>
        <v/>
      </c>
      <c r="BC26638" s="9" t="str">
        <f>IF(V26638="","",MAX(BC$1:BC26637)+1)</f>
        <v/>
      </c>
    </row>
    <row r="26639" spans="21:55">
      <c r="U26639" s="17" t="b">
        <f t="shared" si="2225"/>
        <v>0</v>
      </c>
      <c r="V26639" s="9" t="str">
        <f t="shared" si="2226"/>
        <v/>
      </c>
      <c r="W26639" s="9" t="str">
        <f t="shared" si="2227"/>
        <v/>
      </c>
      <c r="X26639" s="9" t="str">
        <f t="shared" si="2224"/>
        <v/>
      </c>
      <c r="BC26639" s="9" t="str">
        <f>IF(V26639="","",MAX(BC$1:BC26638)+1)</f>
        <v/>
      </c>
    </row>
    <row r="26640" spans="21:55">
      <c r="U26640" s="17" t="b">
        <f t="shared" si="2225"/>
        <v>0</v>
      </c>
      <c r="V26640" s="9" t="str">
        <f t="shared" si="2226"/>
        <v/>
      </c>
      <c r="W26640" s="9" t="str">
        <f t="shared" si="2227"/>
        <v/>
      </c>
      <c r="X26640" s="9" t="str">
        <f t="shared" si="2224"/>
        <v/>
      </c>
      <c r="BC26640" s="9" t="str">
        <f>IF(V26640="","",MAX(BC$1:BC26639)+1)</f>
        <v/>
      </c>
    </row>
    <row r="26641" spans="21:55">
      <c r="U26641" s="17" t="b">
        <f t="shared" si="2225"/>
        <v>0</v>
      </c>
      <c r="V26641" s="9" t="str">
        <f t="shared" si="2226"/>
        <v/>
      </c>
      <c r="W26641" s="9" t="str">
        <f t="shared" si="2227"/>
        <v/>
      </c>
      <c r="X26641" s="9" t="str">
        <f t="shared" si="2224"/>
        <v/>
      </c>
      <c r="BC26641" s="9" t="str">
        <f>IF(V26641="","",MAX(BC$1:BC26640)+1)</f>
        <v/>
      </c>
    </row>
    <row r="26642" spans="21:55">
      <c r="U26642" s="17" t="b">
        <f t="shared" si="2225"/>
        <v>0</v>
      </c>
      <c r="V26642" s="9" t="str">
        <f t="shared" si="2226"/>
        <v/>
      </c>
      <c r="W26642" s="9" t="str">
        <f t="shared" si="2227"/>
        <v/>
      </c>
      <c r="X26642" s="9" t="str">
        <f t="shared" si="2224"/>
        <v/>
      </c>
      <c r="BC26642" s="9" t="str">
        <f>IF(V26642="","",MAX(BC$1:BC26641)+1)</f>
        <v/>
      </c>
    </row>
    <row r="26643" spans="21:55">
      <c r="U26643" s="17" t="b">
        <f t="shared" si="2225"/>
        <v>0</v>
      </c>
      <c r="V26643" s="9" t="str">
        <f t="shared" si="2226"/>
        <v/>
      </c>
      <c r="W26643" s="9" t="str">
        <f t="shared" si="2227"/>
        <v/>
      </c>
      <c r="X26643" s="9" t="str">
        <f t="shared" si="2224"/>
        <v/>
      </c>
      <c r="BC26643" s="9" t="str">
        <f>IF(V26643="","",MAX(BC$1:BC26642)+1)</f>
        <v/>
      </c>
    </row>
    <row r="26644" spans="21:55">
      <c r="U26644" s="17" t="b">
        <f t="shared" si="2225"/>
        <v>0</v>
      </c>
      <c r="V26644" s="9" t="str">
        <f t="shared" si="2226"/>
        <v/>
      </c>
      <c r="W26644" s="9" t="str">
        <f t="shared" si="2227"/>
        <v/>
      </c>
      <c r="X26644" s="9" t="str">
        <f t="shared" si="2224"/>
        <v/>
      </c>
      <c r="BC26644" s="9" t="str">
        <f>IF(V26644="","",MAX(BC$1:BC26643)+1)</f>
        <v/>
      </c>
    </row>
    <row r="26645" spans="21:55">
      <c r="U26645" s="17" t="b">
        <f t="shared" si="2225"/>
        <v>0</v>
      </c>
      <c r="V26645" s="9" t="str">
        <f t="shared" si="2226"/>
        <v/>
      </c>
      <c r="W26645" s="9" t="str">
        <f t="shared" si="2227"/>
        <v/>
      </c>
      <c r="X26645" s="9" t="str">
        <f t="shared" si="2224"/>
        <v/>
      </c>
      <c r="BC26645" s="9" t="str">
        <f>IF(V26645="","",MAX(BC$1:BC26644)+1)</f>
        <v/>
      </c>
    </row>
    <row r="26646" spans="21:55">
      <c r="U26646" s="17" t="b">
        <f t="shared" si="2225"/>
        <v>0</v>
      </c>
      <c r="V26646" s="9" t="str">
        <f t="shared" si="2226"/>
        <v/>
      </c>
      <c r="W26646" s="9" t="str">
        <f t="shared" si="2227"/>
        <v/>
      </c>
      <c r="X26646" s="9" t="str">
        <f t="shared" si="2224"/>
        <v/>
      </c>
      <c r="BC26646" s="9" t="str">
        <f>IF(V26646="","",MAX(BC$1:BC26645)+1)</f>
        <v/>
      </c>
    </row>
    <row r="26647" spans="21:55">
      <c r="U26647" s="17" t="b">
        <f t="shared" si="2225"/>
        <v>0</v>
      </c>
      <c r="V26647" s="9" t="str">
        <f t="shared" si="2226"/>
        <v/>
      </c>
      <c r="W26647" s="9" t="str">
        <f t="shared" si="2227"/>
        <v/>
      </c>
      <c r="X26647" s="9" t="str">
        <f t="shared" si="2224"/>
        <v/>
      </c>
      <c r="BC26647" s="9" t="str">
        <f>IF(V26647="","",MAX(BC$1:BC26646)+1)</f>
        <v/>
      </c>
    </row>
    <row r="26648" spans="21:55">
      <c r="U26648" s="17" t="b">
        <f t="shared" si="2225"/>
        <v>0</v>
      </c>
      <c r="V26648" s="9" t="str">
        <f t="shared" si="2226"/>
        <v/>
      </c>
      <c r="W26648" s="9" t="str">
        <f t="shared" si="2227"/>
        <v/>
      </c>
      <c r="X26648" s="9" t="str">
        <f t="shared" si="2224"/>
        <v/>
      </c>
      <c r="BC26648" s="9" t="str">
        <f>IF(V26648="","",MAX(BC$1:BC26647)+1)</f>
        <v/>
      </c>
    </row>
    <row r="26649" spans="21:55">
      <c r="U26649" s="17" t="b">
        <f t="shared" si="2225"/>
        <v>0</v>
      </c>
      <c r="V26649" s="9" t="str">
        <f t="shared" si="2226"/>
        <v/>
      </c>
      <c r="W26649" s="9" t="str">
        <f t="shared" si="2227"/>
        <v/>
      </c>
      <c r="X26649" s="9" t="str">
        <f t="shared" si="2224"/>
        <v/>
      </c>
      <c r="BC26649" s="9" t="str">
        <f>IF(V26649="","",MAX(BC$1:BC26648)+1)</f>
        <v/>
      </c>
    </row>
    <row r="26650" spans="21:55">
      <c r="U26650" s="17" t="b">
        <f t="shared" si="2225"/>
        <v>0</v>
      </c>
      <c r="V26650" s="9" t="str">
        <f t="shared" si="2226"/>
        <v/>
      </c>
      <c r="W26650" s="9" t="str">
        <f t="shared" si="2227"/>
        <v/>
      </c>
      <c r="X26650" s="9" t="str">
        <f t="shared" si="2224"/>
        <v/>
      </c>
      <c r="BC26650" s="9" t="str">
        <f>IF(V26650="","",MAX(BC$1:BC26649)+1)</f>
        <v/>
      </c>
    </row>
    <row r="26651" spans="21:55">
      <c r="U26651" s="17" t="b">
        <f t="shared" si="2225"/>
        <v>0</v>
      </c>
      <c r="V26651" s="9" t="str">
        <f t="shared" si="2226"/>
        <v/>
      </c>
      <c r="W26651" s="9" t="str">
        <f t="shared" si="2227"/>
        <v/>
      </c>
      <c r="X26651" s="9" t="str">
        <f t="shared" si="2224"/>
        <v/>
      </c>
      <c r="BC26651" s="9" t="str">
        <f>IF(V26651="","",MAX(BC$1:BC26650)+1)</f>
        <v/>
      </c>
    </row>
    <row r="26652" spans="21:55">
      <c r="U26652" s="17" t="b">
        <f t="shared" si="2225"/>
        <v>0</v>
      </c>
      <c r="V26652" s="9" t="str">
        <f t="shared" si="2226"/>
        <v/>
      </c>
      <c r="W26652" s="9" t="str">
        <f t="shared" si="2227"/>
        <v/>
      </c>
      <c r="X26652" s="9" t="str">
        <f t="shared" si="2224"/>
        <v/>
      </c>
      <c r="BC26652" s="9" t="str">
        <f>IF(V26652="","",MAX(BC$1:BC26651)+1)</f>
        <v/>
      </c>
    </row>
    <row r="26653" spans="21:55">
      <c r="U26653" s="17" t="b">
        <f t="shared" si="2225"/>
        <v>0</v>
      </c>
      <c r="V26653" s="9" t="str">
        <f t="shared" si="2226"/>
        <v/>
      </c>
      <c r="W26653" s="9" t="str">
        <f t="shared" si="2227"/>
        <v/>
      </c>
      <c r="X26653" s="9" t="str">
        <f t="shared" si="2224"/>
        <v/>
      </c>
      <c r="BC26653" s="9" t="str">
        <f>IF(V26653="","",MAX(BC$1:BC26652)+1)</f>
        <v/>
      </c>
    </row>
    <row r="26654" spans="21:55">
      <c r="U26654" s="17" t="b">
        <f t="shared" si="2225"/>
        <v>0</v>
      </c>
      <c r="V26654" s="9" t="str">
        <f t="shared" si="2226"/>
        <v/>
      </c>
      <c r="W26654" s="9" t="str">
        <f t="shared" si="2227"/>
        <v/>
      </c>
      <c r="X26654" s="9" t="str">
        <f t="shared" ref="X26654:X26717" si="2228">IF(U26654=TRUE, MID(LEFT(N26654,FIND(")",N26654)-1),FIND("(",N26654)+1,LEN(N26654)), "")</f>
        <v/>
      </c>
      <c r="BC26654" s="9" t="str">
        <f>IF(V26654="","",MAX(BC$1:BC26653)+1)</f>
        <v/>
      </c>
    </row>
    <row r="26655" spans="21:55">
      <c r="U26655" s="17" t="b">
        <f t="shared" si="2225"/>
        <v>0</v>
      </c>
      <c r="V26655" s="9" t="str">
        <f t="shared" si="2226"/>
        <v/>
      </c>
      <c r="W26655" s="9" t="str">
        <f t="shared" si="2227"/>
        <v/>
      </c>
      <c r="X26655" s="9" t="str">
        <f t="shared" si="2228"/>
        <v/>
      </c>
      <c r="BC26655" s="9" t="str">
        <f>IF(V26655="","",MAX(BC$1:BC26654)+1)</f>
        <v/>
      </c>
    </row>
    <row r="26656" spans="21:55">
      <c r="U26656" s="17" t="b">
        <f t="shared" si="2225"/>
        <v>0</v>
      </c>
      <c r="V26656" s="9" t="str">
        <f t="shared" si="2226"/>
        <v/>
      </c>
      <c r="W26656" s="9" t="str">
        <f t="shared" si="2227"/>
        <v/>
      </c>
      <c r="X26656" s="9" t="str">
        <f t="shared" si="2228"/>
        <v/>
      </c>
      <c r="BC26656" s="9" t="str">
        <f>IF(V26656="","",MAX(BC$1:BC26655)+1)</f>
        <v/>
      </c>
    </row>
    <row r="26657" spans="21:55">
      <c r="U26657" s="17" t="b">
        <f t="shared" si="2225"/>
        <v>0</v>
      </c>
      <c r="V26657" s="9" t="str">
        <f t="shared" si="2226"/>
        <v/>
      </c>
      <c r="W26657" s="9" t="str">
        <f t="shared" si="2227"/>
        <v/>
      </c>
      <c r="X26657" s="9" t="str">
        <f t="shared" si="2228"/>
        <v/>
      </c>
      <c r="BC26657" s="9" t="str">
        <f>IF(V26657="","",MAX(BC$1:BC26656)+1)</f>
        <v/>
      </c>
    </row>
    <row r="26658" spans="21:55">
      <c r="U26658" s="17" t="b">
        <f t="shared" si="2225"/>
        <v>0</v>
      </c>
      <c r="V26658" s="9" t="str">
        <f t="shared" si="2226"/>
        <v/>
      </c>
      <c r="W26658" s="9" t="str">
        <f t="shared" si="2227"/>
        <v/>
      </c>
      <c r="X26658" s="9" t="str">
        <f t="shared" si="2228"/>
        <v/>
      </c>
      <c r="BC26658" s="9" t="str">
        <f>IF(V26658="","",MAX(BC$1:BC26657)+1)</f>
        <v/>
      </c>
    </row>
    <row r="26659" spans="21:55">
      <c r="U26659" s="17" t="b">
        <f t="shared" si="2225"/>
        <v>0</v>
      </c>
      <c r="V26659" s="9" t="str">
        <f t="shared" si="2226"/>
        <v/>
      </c>
      <c r="W26659" s="9" t="str">
        <f t="shared" si="2227"/>
        <v/>
      </c>
      <c r="X26659" s="9" t="str">
        <f t="shared" si="2228"/>
        <v/>
      </c>
      <c r="BC26659" s="9" t="str">
        <f>IF(V26659="","",MAX(BC$1:BC26658)+1)</f>
        <v/>
      </c>
    </row>
    <row r="26660" spans="21:55">
      <c r="U26660" s="17" t="b">
        <f t="shared" si="2225"/>
        <v>0</v>
      </c>
      <c r="V26660" s="9" t="str">
        <f t="shared" si="2226"/>
        <v/>
      </c>
      <c r="W26660" s="9" t="str">
        <f t="shared" si="2227"/>
        <v/>
      </c>
      <c r="X26660" s="9" t="str">
        <f t="shared" si="2228"/>
        <v/>
      </c>
      <c r="BC26660" s="9" t="str">
        <f>IF(V26660="","",MAX(BC$1:BC26659)+1)</f>
        <v/>
      </c>
    </row>
    <row r="26661" spans="21:55">
      <c r="U26661" s="17" t="b">
        <f t="shared" si="2225"/>
        <v>0</v>
      </c>
      <c r="V26661" s="9" t="str">
        <f t="shared" si="2226"/>
        <v/>
      </c>
      <c r="W26661" s="9" t="str">
        <f t="shared" si="2227"/>
        <v/>
      </c>
      <c r="X26661" s="9" t="str">
        <f t="shared" si="2228"/>
        <v/>
      </c>
      <c r="BC26661" s="9" t="str">
        <f>IF(V26661="","",MAX(BC$1:BC26660)+1)</f>
        <v/>
      </c>
    </row>
    <row r="26662" spans="21:55">
      <c r="U26662" s="17" t="b">
        <f t="shared" si="2225"/>
        <v>0</v>
      </c>
      <c r="V26662" s="9" t="str">
        <f t="shared" si="2226"/>
        <v/>
      </c>
      <c r="W26662" s="9" t="str">
        <f t="shared" si="2227"/>
        <v/>
      </c>
      <c r="X26662" s="9" t="str">
        <f t="shared" si="2228"/>
        <v/>
      </c>
      <c r="BC26662" s="9" t="str">
        <f>IF(V26662="","",MAX(BC$1:BC26661)+1)</f>
        <v/>
      </c>
    </row>
    <row r="26663" spans="21:55">
      <c r="U26663" s="17" t="b">
        <f t="shared" si="2225"/>
        <v>0</v>
      </c>
      <c r="V26663" s="9" t="str">
        <f t="shared" si="2226"/>
        <v/>
      </c>
      <c r="W26663" s="9" t="str">
        <f t="shared" si="2227"/>
        <v/>
      </c>
      <c r="X26663" s="9" t="str">
        <f t="shared" si="2228"/>
        <v/>
      </c>
      <c r="BC26663" s="9" t="str">
        <f>IF(V26663="","",MAX(BC$1:BC26662)+1)</f>
        <v/>
      </c>
    </row>
    <row r="26664" spans="21:55">
      <c r="U26664" s="17" t="b">
        <f t="shared" si="2225"/>
        <v>0</v>
      </c>
      <c r="V26664" s="9" t="str">
        <f t="shared" si="2226"/>
        <v/>
      </c>
      <c r="W26664" s="9" t="str">
        <f t="shared" si="2227"/>
        <v/>
      </c>
      <c r="X26664" s="9" t="str">
        <f t="shared" si="2228"/>
        <v/>
      </c>
      <c r="BC26664" s="9" t="str">
        <f>IF(V26664="","",MAX(BC$1:BC26663)+1)</f>
        <v/>
      </c>
    </row>
    <row r="26665" spans="21:55">
      <c r="U26665" s="17" t="b">
        <f t="shared" si="2225"/>
        <v>0</v>
      </c>
      <c r="V26665" s="9" t="str">
        <f t="shared" si="2226"/>
        <v/>
      </c>
      <c r="W26665" s="9" t="str">
        <f t="shared" si="2227"/>
        <v/>
      </c>
      <c r="X26665" s="9" t="str">
        <f t="shared" si="2228"/>
        <v/>
      </c>
      <c r="BC26665" s="9" t="str">
        <f>IF(V26665="","",MAX(BC$1:BC26664)+1)</f>
        <v/>
      </c>
    </row>
    <row r="26666" spans="21:55">
      <c r="U26666" s="17" t="b">
        <f t="shared" si="2225"/>
        <v>0</v>
      </c>
      <c r="V26666" s="9" t="str">
        <f t="shared" si="2226"/>
        <v/>
      </c>
      <c r="W26666" s="9" t="str">
        <f t="shared" si="2227"/>
        <v/>
      </c>
      <c r="X26666" s="9" t="str">
        <f t="shared" si="2228"/>
        <v/>
      </c>
      <c r="BC26666" s="9" t="str">
        <f>IF(V26666="","",MAX(BC$1:BC26665)+1)</f>
        <v/>
      </c>
    </row>
    <row r="26667" spans="21:55">
      <c r="U26667" s="17" t="b">
        <f t="shared" si="2225"/>
        <v>0</v>
      </c>
      <c r="V26667" s="9" t="str">
        <f t="shared" si="2226"/>
        <v/>
      </c>
      <c r="W26667" s="9" t="str">
        <f t="shared" si="2227"/>
        <v/>
      </c>
      <c r="X26667" s="9" t="str">
        <f t="shared" si="2228"/>
        <v/>
      </c>
      <c r="BC26667" s="9" t="str">
        <f>IF(V26667="","",MAX(BC$1:BC26666)+1)</f>
        <v/>
      </c>
    </row>
    <row r="26668" spans="21:55">
      <c r="U26668" s="17" t="b">
        <f t="shared" si="2225"/>
        <v>0</v>
      </c>
      <c r="V26668" s="9" t="str">
        <f t="shared" si="2226"/>
        <v/>
      </c>
      <c r="W26668" s="9" t="str">
        <f t="shared" si="2227"/>
        <v/>
      </c>
      <c r="X26668" s="9" t="str">
        <f t="shared" si="2228"/>
        <v/>
      </c>
      <c r="BC26668" s="9" t="str">
        <f>IF(V26668="","",MAX(BC$1:BC26667)+1)</f>
        <v/>
      </c>
    </row>
    <row r="26669" spans="21:55">
      <c r="U26669" s="17" t="b">
        <f t="shared" si="2225"/>
        <v>0</v>
      </c>
      <c r="V26669" s="9" t="str">
        <f t="shared" si="2226"/>
        <v/>
      </c>
      <c r="W26669" s="9" t="str">
        <f t="shared" si="2227"/>
        <v/>
      </c>
      <c r="X26669" s="9" t="str">
        <f t="shared" si="2228"/>
        <v/>
      </c>
      <c r="BC26669" s="9" t="str">
        <f>IF(V26669="","",MAX(BC$1:BC26668)+1)</f>
        <v/>
      </c>
    </row>
    <row r="26670" spans="21:55">
      <c r="U26670" s="17" t="b">
        <f t="shared" si="2225"/>
        <v>0</v>
      </c>
      <c r="V26670" s="9" t="str">
        <f t="shared" si="2226"/>
        <v/>
      </c>
      <c r="W26670" s="9" t="str">
        <f t="shared" si="2227"/>
        <v/>
      </c>
      <c r="X26670" s="9" t="str">
        <f t="shared" si="2228"/>
        <v/>
      </c>
      <c r="BC26670" s="9" t="str">
        <f>IF(V26670="","",MAX(BC$1:BC26669)+1)</f>
        <v/>
      </c>
    </row>
    <row r="26671" spans="21:55">
      <c r="U26671" s="17" t="b">
        <f t="shared" si="2225"/>
        <v>0</v>
      </c>
      <c r="V26671" s="9" t="str">
        <f t="shared" si="2226"/>
        <v/>
      </c>
      <c r="W26671" s="9" t="str">
        <f t="shared" si="2227"/>
        <v/>
      </c>
      <c r="X26671" s="9" t="str">
        <f t="shared" si="2228"/>
        <v/>
      </c>
      <c r="BC26671" s="9" t="str">
        <f>IF(V26671="","",MAX(BC$1:BC26670)+1)</f>
        <v/>
      </c>
    </row>
    <row r="26672" spans="21:55">
      <c r="U26672" s="17" t="b">
        <f t="shared" si="2225"/>
        <v>0</v>
      </c>
      <c r="V26672" s="9" t="str">
        <f t="shared" si="2226"/>
        <v/>
      </c>
      <c r="W26672" s="9" t="str">
        <f t="shared" si="2227"/>
        <v/>
      </c>
      <c r="X26672" s="9" t="str">
        <f t="shared" si="2228"/>
        <v/>
      </c>
      <c r="BC26672" s="9" t="str">
        <f>IF(V26672="","",MAX(BC$1:BC26671)+1)</f>
        <v/>
      </c>
    </row>
    <row r="26673" spans="21:55">
      <c r="U26673" s="17" t="b">
        <f t="shared" si="2225"/>
        <v>0</v>
      </c>
      <c r="V26673" s="9" t="str">
        <f t="shared" si="2226"/>
        <v/>
      </c>
      <c r="W26673" s="9" t="str">
        <f t="shared" si="2227"/>
        <v/>
      </c>
      <c r="X26673" s="9" t="str">
        <f t="shared" si="2228"/>
        <v/>
      </c>
      <c r="BC26673" s="9" t="str">
        <f>IF(V26673="","",MAX(BC$1:BC26672)+1)</f>
        <v/>
      </c>
    </row>
    <row r="26674" spans="21:55">
      <c r="U26674" s="17" t="b">
        <f t="shared" si="2225"/>
        <v>0</v>
      </c>
      <c r="V26674" s="9" t="str">
        <f t="shared" si="2226"/>
        <v/>
      </c>
      <c r="W26674" s="9" t="str">
        <f t="shared" si="2227"/>
        <v/>
      </c>
      <c r="X26674" s="9" t="str">
        <f t="shared" si="2228"/>
        <v/>
      </c>
      <c r="BC26674" s="9" t="str">
        <f>IF(V26674="","",MAX(BC$1:BC26673)+1)</f>
        <v/>
      </c>
    </row>
    <row r="26675" spans="21:55">
      <c r="U26675" s="17" t="b">
        <f t="shared" si="2225"/>
        <v>0</v>
      </c>
      <c r="V26675" s="9" t="str">
        <f t="shared" si="2226"/>
        <v/>
      </c>
      <c r="W26675" s="9" t="str">
        <f t="shared" si="2227"/>
        <v/>
      </c>
      <c r="X26675" s="9" t="str">
        <f t="shared" si="2228"/>
        <v/>
      </c>
      <c r="BC26675" s="9" t="str">
        <f>IF(V26675="","",MAX(BC$1:BC26674)+1)</f>
        <v/>
      </c>
    </row>
    <row r="26676" spans="21:55">
      <c r="U26676" s="17" t="b">
        <f t="shared" si="2225"/>
        <v>0</v>
      </c>
      <c r="V26676" s="9" t="str">
        <f t="shared" si="2226"/>
        <v/>
      </c>
      <c r="W26676" s="9" t="str">
        <f t="shared" si="2227"/>
        <v/>
      </c>
      <c r="X26676" s="9" t="str">
        <f t="shared" si="2228"/>
        <v/>
      </c>
      <c r="BC26676" s="9" t="str">
        <f>IF(V26676="","",MAX(BC$1:BC26675)+1)</f>
        <v/>
      </c>
    </row>
    <row r="26677" spans="21:55">
      <c r="U26677" s="17" t="b">
        <f t="shared" si="2225"/>
        <v>0</v>
      </c>
      <c r="V26677" s="9" t="str">
        <f t="shared" si="2226"/>
        <v/>
      </c>
      <c r="W26677" s="9" t="str">
        <f t="shared" si="2227"/>
        <v/>
      </c>
      <c r="X26677" s="9" t="str">
        <f t="shared" si="2228"/>
        <v/>
      </c>
      <c r="BC26677" s="9" t="str">
        <f>IF(V26677="","",MAX(BC$1:BC26676)+1)</f>
        <v/>
      </c>
    </row>
    <row r="26678" spans="21:55">
      <c r="U26678" s="17" t="b">
        <f t="shared" si="2225"/>
        <v>0</v>
      </c>
      <c r="V26678" s="9" t="str">
        <f t="shared" si="2226"/>
        <v/>
      </c>
      <c r="W26678" s="9" t="str">
        <f t="shared" si="2227"/>
        <v/>
      </c>
      <c r="X26678" s="9" t="str">
        <f t="shared" si="2228"/>
        <v/>
      </c>
      <c r="BC26678" s="9" t="str">
        <f>IF(V26678="","",MAX(BC$1:BC26677)+1)</f>
        <v/>
      </c>
    </row>
    <row r="26679" spans="21:55">
      <c r="U26679" s="17" t="b">
        <f t="shared" si="2225"/>
        <v>0</v>
      </c>
      <c r="V26679" s="9" t="str">
        <f t="shared" si="2226"/>
        <v/>
      </c>
      <c r="W26679" s="9" t="str">
        <f t="shared" si="2227"/>
        <v/>
      </c>
      <c r="X26679" s="9" t="str">
        <f t="shared" si="2228"/>
        <v/>
      </c>
      <c r="BC26679" s="9" t="str">
        <f>IF(V26679="","",MAX(BC$1:BC26678)+1)</f>
        <v/>
      </c>
    </row>
    <row r="26680" spans="21:55">
      <c r="U26680" s="17" t="b">
        <f t="shared" si="2225"/>
        <v>0</v>
      </c>
      <c r="V26680" s="9" t="str">
        <f t="shared" si="2226"/>
        <v/>
      </c>
      <c r="W26680" s="9" t="str">
        <f t="shared" si="2227"/>
        <v/>
      </c>
      <c r="X26680" s="9" t="str">
        <f t="shared" si="2228"/>
        <v/>
      </c>
      <c r="BC26680" s="9" t="str">
        <f>IF(V26680="","",MAX(BC$1:BC26679)+1)</f>
        <v/>
      </c>
    </row>
    <row r="26681" spans="21:55">
      <c r="U26681" s="17" t="b">
        <f t="shared" si="2225"/>
        <v>0</v>
      </c>
      <c r="V26681" s="9" t="str">
        <f t="shared" si="2226"/>
        <v/>
      </c>
      <c r="W26681" s="9" t="str">
        <f t="shared" si="2227"/>
        <v/>
      </c>
      <c r="X26681" s="9" t="str">
        <f t="shared" si="2228"/>
        <v/>
      </c>
      <c r="BC26681" s="9" t="str">
        <f>IF(V26681="","",MAX(BC$1:BC26680)+1)</f>
        <v/>
      </c>
    </row>
    <row r="26682" spans="21:55">
      <c r="U26682" s="17" t="b">
        <f t="shared" si="2225"/>
        <v>0</v>
      </c>
      <c r="V26682" s="9" t="str">
        <f t="shared" si="2226"/>
        <v/>
      </c>
      <c r="W26682" s="9" t="str">
        <f t="shared" si="2227"/>
        <v/>
      </c>
      <c r="X26682" s="9" t="str">
        <f t="shared" si="2228"/>
        <v/>
      </c>
      <c r="BC26682" s="9" t="str">
        <f>IF(V26682="","",MAX(BC$1:BC26681)+1)</f>
        <v/>
      </c>
    </row>
    <row r="26683" spans="21:55">
      <c r="U26683" s="17" t="b">
        <f t="shared" si="2225"/>
        <v>0</v>
      </c>
      <c r="V26683" s="9" t="str">
        <f t="shared" si="2226"/>
        <v/>
      </c>
      <c r="W26683" s="9" t="str">
        <f t="shared" si="2227"/>
        <v/>
      </c>
      <c r="X26683" s="9" t="str">
        <f t="shared" si="2228"/>
        <v/>
      </c>
      <c r="BC26683" s="9" t="str">
        <f>IF(V26683="","",MAX(BC$1:BC26682)+1)</f>
        <v/>
      </c>
    </row>
    <row r="26684" spans="21:55">
      <c r="U26684" s="17" t="b">
        <f t="shared" si="2225"/>
        <v>0</v>
      </c>
      <c r="V26684" s="9" t="str">
        <f t="shared" si="2226"/>
        <v/>
      </c>
      <c r="W26684" s="9" t="str">
        <f t="shared" si="2227"/>
        <v/>
      </c>
      <c r="X26684" s="9" t="str">
        <f t="shared" si="2228"/>
        <v/>
      </c>
      <c r="BC26684" s="9" t="str">
        <f>IF(V26684="","",MAX(BC$1:BC26683)+1)</f>
        <v/>
      </c>
    </row>
    <row r="26685" spans="21:55">
      <c r="U26685" s="17" t="b">
        <f t="shared" si="2225"/>
        <v>0</v>
      </c>
      <c r="V26685" s="9" t="str">
        <f t="shared" si="2226"/>
        <v/>
      </c>
      <c r="W26685" s="9" t="str">
        <f t="shared" si="2227"/>
        <v/>
      </c>
      <c r="X26685" s="9" t="str">
        <f t="shared" si="2228"/>
        <v/>
      </c>
      <c r="BC26685" s="9" t="str">
        <f>IF(V26685="","",MAX(BC$1:BC26684)+1)</f>
        <v/>
      </c>
    </row>
    <row r="26686" spans="21:55">
      <c r="U26686" s="17" t="b">
        <f t="shared" si="2225"/>
        <v>0</v>
      </c>
      <c r="V26686" s="9" t="str">
        <f t="shared" si="2226"/>
        <v/>
      </c>
      <c r="W26686" s="9" t="str">
        <f t="shared" si="2227"/>
        <v/>
      </c>
      <c r="X26686" s="9" t="str">
        <f t="shared" si="2228"/>
        <v/>
      </c>
      <c r="BC26686" s="9" t="str">
        <f>IF(V26686="","",MAX(BC$1:BC26685)+1)</f>
        <v/>
      </c>
    </row>
    <row r="26687" spans="21:55">
      <c r="U26687" s="17" t="b">
        <f t="shared" si="2225"/>
        <v>0</v>
      </c>
      <c r="V26687" s="9" t="str">
        <f t="shared" si="2226"/>
        <v/>
      </c>
      <c r="W26687" s="9" t="str">
        <f t="shared" si="2227"/>
        <v/>
      </c>
      <c r="X26687" s="9" t="str">
        <f t="shared" si="2228"/>
        <v/>
      </c>
      <c r="BC26687" s="9" t="str">
        <f>IF(V26687="","",MAX(BC$1:BC26686)+1)</f>
        <v/>
      </c>
    </row>
    <row r="26688" spans="21:55">
      <c r="U26688" s="17" t="b">
        <f t="shared" si="2225"/>
        <v>0</v>
      </c>
      <c r="V26688" s="9" t="str">
        <f t="shared" si="2226"/>
        <v/>
      </c>
      <c r="W26688" s="9" t="str">
        <f t="shared" si="2227"/>
        <v/>
      </c>
      <c r="X26688" s="9" t="str">
        <f t="shared" si="2228"/>
        <v/>
      </c>
      <c r="BC26688" s="9" t="str">
        <f>IF(V26688="","",MAX(BC$1:BC26687)+1)</f>
        <v/>
      </c>
    </row>
    <row r="26689" spans="21:55">
      <c r="U26689" s="17" t="b">
        <f t="shared" si="2225"/>
        <v>0</v>
      </c>
      <c r="V26689" s="9" t="str">
        <f t="shared" si="2226"/>
        <v/>
      </c>
      <c r="W26689" s="9" t="str">
        <f t="shared" si="2227"/>
        <v/>
      </c>
      <c r="X26689" s="9" t="str">
        <f t="shared" si="2228"/>
        <v/>
      </c>
      <c r="BC26689" s="9" t="str">
        <f>IF(V26689="","",MAX(BC$1:BC26688)+1)</f>
        <v/>
      </c>
    </row>
    <row r="26690" spans="21:55">
      <c r="U26690" s="17" t="b">
        <f t="shared" ref="U26690:U26753" si="2229">AND(ISNUMBER(SEARCH("(rs",N26690)),NOT(ISNUMBER(SEARCH("oxidation",N26690))),NOT(ISNUMBER(SEARCH("deamidated",N26690))),NOT(ISNUMBER(SEARCH("ammonia",N26690))),NOT(ISNUMBER(SEARCH("acetyl",N26690))),NOT(ISNUMBER(SEARCH("phospho",N26690))),NOT(ISNUMBER(SEARCH("dehydrated",N26690))))</f>
        <v>0</v>
      </c>
      <c r="V26690" s="9" t="str">
        <f t="shared" ref="V26690:V26753" si="2230">IF(U26690=TRUE, IF(ISNUMBER(SEARCH(":",P26690))=TRUE, LEFT(P26690,FIND(":",P26690)-1),P26690), "")</f>
        <v/>
      </c>
      <c r="W26690" s="9" t="str">
        <f t="shared" ref="W26690:W26753" si="2231">IF(U26690=TRUE,IF(ISNUMBER(SEARCH("Carb",N26690))=TRUE,MID(LEFT(N26690,FIND("#",N26690)-1),FIND(CHAR(1),SUBSTITUTE(N26690," ",CHAR(1),(LEN(N26690)-LEN(SUBSTITUTE(N26690," ","")))-1))+1,LEN(N26690)),LEFT(N26690,FIND("#",N26690)-1)),"")</f>
        <v/>
      </c>
      <c r="X26690" s="9" t="str">
        <f t="shared" si="2228"/>
        <v/>
      </c>
      <c r="BC26690" s="9" t="str">
        <f>IF(V26690="","",MAX(BC$1:BC26689)+1)</f>
        <v/>
      </c>
    </row>
    <row r="26691" spans="21:55">
      <c r="U26691" s="17" t="b">
        <f t="shared" si="2229"/>
        <v>0</v>
      </c>
      <c r="V26691" s="9" t="str">
        <f t="shared" si="2230"/>
        <v/>
      </c>
      <c r="W26691" s="9" t="str">
        <f t="shared" si="2231"/>
        <v/>
      </c>
      <c r="X26691" s="9" t="str">
        <f t="shared" si="2228"/>
        <v/>
      </c>
      <c r="BC26691" s="9" t="str">
        <f>IF(V26691="","",MAX(BC$1:BC26690)+1)</f>
        <v/>
      </c>
    </row>
    <row r="26692" spans="21:55">
      <c r="U26692" s="17" t="b">
        <f t="shared" si="2229"/>
        <v>0</v>
      </c>
      <c r="V26692" s="9" t="str">
        <f t="shared" si="2230"/>
        <v/>
      </c>
      <c r="W26692" s="9" t="str">
        <f t="shared" si="2231"/>
        <v/>
      </c>
      <c r="X26692" s="9" t="str">
        <f t="shared" si="2228"/>
        <v/>
      </c>
      <c r="BC26692" s="9" t="str">
        <f>IF(V26692="","",MAX(BC$1:BC26691)+1)</f>
        <v/>
      </c>
    </row>
    <row r="26693" spans="21:55">
      <c r="U26693" s="17" t="b">
        <f t="shared" si="2229"/>
        <v>0</v>
      </c>
      <c r="V26693" s="9" t="str">
        <f t="shared" si="2230"/>
        <v/>
      </c>
      <c r="W26693" s="9" t="str">
        <f t="shared" si="2231"/>
        <v/>
      </c>
      <c r="X26693" s="9" t="str">
        <f t="shared" si="2228"/>
        <v/>
      </c>
      <c r="BC26693" s="9" t="str">
        <f>IF(V26693="","",MAX(BC$1:BC26692)+1)</f>
        <v/>
      </c>
    </row>
    <row r="26694" spans="21:55">
      <c r="U26694" s="17" t="b">
        <f t="shared" si="2229"/>
        <v>0</v>
      </c>
      <c r="V26694" s="9" t="str">
        <f t="shared" si="2230"/>
        <v/>
      </c>
      <c r="W26694" s="9" t="str">
        <f t="shared" si="2231"/>
        <v/>
      </c>
      <c r="X26694" s="9" t="str">
        <f t="shared" si="2228"/>
        <v/>
      </c>
      <c r="BC26694" s="9" t="str">
        <f>IF(V26694="","",MAX(BC$1:BC26693)+1)</f>
        <v/>
      </c>
    </row>
    <row r="26695" spans="21:55">
      <c r="U26695" s="17" t="b">
        <f t="shared" si="2229"/>
        <v>0</v>
      </c>
      <c r="V26695" s="9" t="str">
        <f t="shared" si="2230"/>
        <v/>
      </c>
      <c r="W26695" s="9" t="str">
        <f t="shared" si="2231"/>
        <v/>
      </c>
      <c r="X26695" s="9" t="str">
        <f t="shared" si="2228"/>
        <v/>
      </c>
      <c r="BC26695" s="9" t="str">
        <f>IF(V26695="","",MAX(BC$1:BC26694)+1)</f>
        <v/>
      </c>
    </row>
    <row r="26696" spans="21:55">
      <c r="U26696" s="17" t="b">
        <f t="shared" si="2229"/>
        <v>0</v>
      </c>
      <c r="V26696" s="9" t="str">
        <f t="shared" si="2230"/>
        <v/>
      </c>
      <c r="W26696" s="9" t="str">
        <f t="shared" si="2231"/>
        <v/>
      </c>
      <c r="X26696" s="9" t="str">
        <f t="shared" si="2228"/>
        <v/>
      </c>
      <c r="BC26696" s="9" t="str">
        <f>IF(V26696="","",MAX(BC$1:BC26695)+1)</f>
        <v/>
      </c>
    </row>
    <row r="26697" spans="21:55">
      <c r="U26697" s="17" t="b">
        <f t="shared" si="2229"/>
        <v>0</v>
      </c>
      <c r="V26697" s="9" t="str">
        <f t="shared" si="2230"/>
        <v/>
      </c>
      <c r="W26697" s="9" t="str">
        <f t="shared" si="2231"/>
        <v/>
      </c>
      <c r="X26697" s="9" t="str">
        <f t="shared" si="2228"/>
        <v/>
      </c>
      <c r="BC26697" s="9" t="str">
        <f>IF(V26697="","",MAX(BC$1:BC26696)+1)</f>
        <v/>
      </c>
    </row>
    <row r="26698" spans="21:55">
      <c r="U26698" s="17" t="b">
        <f t="shared" si="2229"/>
        <v>0</v>
      </c>
      <c r="V26698" s="9" t="str">
        <f t="shared" si="2230"/>
        <v/>
      </c>
      <c r="W26698" s="9" t="str">
        <f t="shared" si="2231"/>
        <v/>
      </c>
      <c r="X26698" s="9" t="str">
        <f t="shared" si="2228"/>
        <v/>
      </c>
      <c r="BC26698" s="9" t="str">
        <f>IF(V26698="","",MAX(BC$1:BC26697)+1)</f>
        <v/>
      </c>
    </row>
    <row r="26699" spans="21:55">
      <c r="U26699" s="17" t="b">
        <f t="shared" si="2229"/>
        <v>0</v>
      </c>
      <c r="V26699" s="9" t="str">
        <f t="shared" si="2230"/>
        <v/>
      </c>
      <c r="W26699" s="9" t="str">
        <f t="shared" si="2231"/>
        <v/>
      </c>
      <c r="X26699" s="9" t="str">
        <f t="shared" si="2228"/>
        <v/>
      </c>
      <c r="BC26699" s="9" t="str">
        <f>IF(V26699="","",MAX(BC$1:BC26698)+1)</f>
        <v/>
      </c>
    </row>
    <row r="26700" spans="21:55">
      <c r="U26700" s="17" t="b">
        <f t="shared" si="2229"/>
        <v>0</v>
      </c>
      <c r="V26700" s="9" t="str">
        <f t="shared" si="2230"/>
        <v/>
      </c>
      <c r="W26700" s="9" t="str">
        <f t="shared" si="2231"/>
        <v/>
      </c>
      <c r="X26700" s="9" t="str">
        <f t="shared" si="2228"/>
        <v/>
      </c>
      <c r="BC26700" s="9" t="str">
        <f>IF(V26700="","",MAX(BC$1:BC26699)+1)</f>
        <v/>
      </c>
    </row>
    <row r="26701" spans="21:55">
      <c r="U26701" s="17" t="b">
        <f t="shared" si="2229"/>
        <v>0</v>
      </c>
      <c r="V26701" s="9" t="str">
        <f t="shared" si="2230"/>
        <v/>
      </c>
      <c r="W26701" s="9" t="str">
        <f t="shared" si="2231"/>
        <v/>
      </c>
      <c r="X26701" s="9" t="str">
        <f t="shared" si="2228"/>
        <v/>
      </c>
      <c r="BC26701" s="9" t="str">
        <f>IF(V26701="","",MAX(BC$1:BC26700)+1)</f>
        <v/>
      </c>
    </row>
    <row r="26702" spans="21:55">
      <c r="U26702" s="17" t="b">
        <f t="shared" si="2229"/>
        <v>0</v>
      </c>
      <c r="V26702" s="9" t="str">
        <f t="shared" si="2230"/>
        <v/>
      </c>
      <c r="W26702" s="9" t="str">
        <f t="shared" si="2231"/>
        <v/>
      </c>
      <c r="X26702" s="9" t="str">
        <f t="shared" si="2228"/>
        <v/>
      </c>
      <c r="BC26702" s="9" t="str">
        <f>IF(V26702="","",MAX(BC$1:BC26701)+1)</f>
        <v/>
      </c>
    </row>
    <row r="26703" spans="21:55">
      <c r="U26703" s="17" t="b">
        <f t="shared" si="2229"/>
        <v>0</v>
      </c>
      <c r="V26703" s="9" t="str">
        <f t="shared" si="2230"/>
        <v/>
      </c>
      <c r="W26703" s="9" t="str">
        <f t="shared" si="2231"/>
        <v/>
      </c>
      <c r="X26703" s="9" t="str">
        <f t="shared" si="2228"/>
        <v/>
      </c>
      <c r="BC26703" s="9" t="str">
        <f>IF(V26703="","",MAX(BC$1:BC26702)+1)</f>
        <v/>
      </c>
    </row>
    <row r="26704" spans="21:55">
      <c r="U26704" s="17" t="b">
        <f t="shared" si="2229"/>
        <v>0</v>
      </c>
      <c r="V26704" s="9" t="str">
        <f t="shared" si="2230"/>
        <v/>
      </c>
      <c r="W26704" s="9" t="str">
        <f t="shared" si="2231"/>
        <v/>
      </c>
      <c r="X26704" s="9" t="str">
        <f t="shared" si="2228"/>
        <v/>
      </c>
      <c r="BC26704" s="9" t="str">
        <f>IF(V26704="","",MAX(BC$1:BC26703)+1)</f>
        <v/>
      </c>
    </row>
    <row r="26705" spans="21:55">
      <c r="U26705" s="17" t="b">
        <f t="shared" si="2229"/>
        <v>0</v>
      </c>
      <c r="V26705" s="9" t="str">
        <f t="shared" si="2230"/>
        <v/>
      </c>
      <c r="W26705" s="9" t="str">
        <f t="shared" si="2231"/>
        <v/>
      </c>
      <c r="X26705" s="9" t="str">
        <f t="shared" si="2228"/>
        <v/>
      </c>
      <c r="BC26705" s="9" t="str">
        <f>IF(V26705="","",MAX(BC$1:BC26704)+1)</f>
        <v/>
      </c>
    </row>
    <row r="26706" spans="21:55">
      <c r="U26706" s="17" t="b">
        <f t="shared" si="2229"/>
        <v>0</v>
      </c>
      <c r="V26706" s="9" t="str">
        <f t="shared" si="2230"/>
        <v/>
      </c>
      <c r="W26706" s="9" t="str">
        <f t="shared" si="2231"/>
        <v/>
      </c>
      <c r="X26706" s="9" t="str">
        <f t="shared" si="2228"/>
        <v/>
      </c>
      <c r="BC26706" s="9" t="str">
        <f>IF(V26706="","",MAX(BC$1:BC26705)+1)</f>
        <v/>
      </c>
    </row>
    <row r="26707" spans="21:55">
      <c r="U26707" s="17" t="b">
        <f t="shared" si="2229"/>
        <v>0</v>
      </c>
      <c r="V26707" s="9" t="str">
        <f t="shared" si="2230"/>
        <v/>
      </c>
      <c r="W26707" s="9" t="str">
        <f t="shared" si="2231"/>
        <v/>
      </c>
      <c r="X26707" s="9" t="str">
        <f t="shared" si="2228"/>
        <v/>
      </c>
      <c r="BC26707" s="9" t="str">
        <f>IF(V26707="","",MAX(BC$1:BC26706)+1)</f>
        <v/>
      </c>
    </row>
    <row r="26708" spans="21:55">
      <c r="U26708" s="17" t="b">
        <f t="shared" si="2229"/>
        <v>0</v>
      </c>
      <c r="V26708" s="9" t="str">
        <f t="shared" si="2230"/>
        <v/>
      </c>
      <c r="W26708" s="9" t="str">
        <f t="shared" si="2231"/>
        <v/>
      </c>
      <c r="X26708" s="9" t="str">
        <f t="shared" si="2228"/>
        <v/>
      </c>
      <c r="BC26708" s="9" t="str">
        <f>IF(V26708="","",MAX(BC$1:BC26707)+1)</f>
        <v/>
      </c>
    </row>
    <row r="26709" spans="21:55">
      <c r="U26709" s="17" t="b">
        <f t="shared" si="2229"/>
        <v>0</v>
      </c>
      <c r="V26709" s="9" t="str">
        <f t="shared" si="2230"/>
        <v/>
      </c>
      <c r="W26709" s="9" t="str">
        <f t="shared" si="2231"/>
        <v/>
      </c>
      <c r="X26709" s="9" t="str">
        <f t="shared" si="2228"/>
        <v/>
      </c>
      <c r="BC26709" s="9" t="str">
        <f>IF(V26709="","",MAX(BC$1:BC26708)+1)</f>
        <v/>
      </c>
    </row>
    <row r="26710" spans="21:55">
      <c r="U26710" s="17" t="b">
        <f t="shared" si="2229"/>
        <v>0</v>
      </c>
      <c r="V26710" s="9" t="str">
        <f t="shared" si="2230"/>
        <v/>
      </c>
      <c r="W26710" s="9" t="str">
        <f t="shared" si="2231"/>
        <v/>
      </c>
      <c r="X26710" s="9" t="str">
        <f t="shared" si="2228"/>
        <v/>
      </c>
      <c r="BC26710" s="9" t="str">
        <f>IF(V26710="","",MAX(BC$1:BC26709)+1)</f>
        <v/>
      </c>
    </row>
    <row r="26711" spans="21:55">
      <c r="U26711" s="17" t="b">
        <f t="shared" si="2229"/>
        <v>0</v>
      </c>
      <c r="V26711" s="9" t="str">
        <f t="shared" si="2230"/>
        <v/>
      </c>
      <c r="W26711" s="9" t="str">
        <f t="shared" si="2231"/>
        <v/>
      </c>
      <c r="X26711" s="9" t="str">
        <f t="shared" si="2228"/>
        <v/>
      </c>
      <c r="BC26711" s="9" t="str">
        <f>IF(V26711="","",MAX(BC$1:BC26710)+1)</f>
        <v/>
      </c>
    </row>
    <row r="26712" spans="21:55">
      <c r="U26712" s="17" t="b">
        <f t="shared" si="2229"/>
        <v>0</v>
      </c>
      <c r="V26712" s="9" t="str">
        <f t="shared" si="2230"/>
        <v/>
      </c>
      <c r="W26712" s="9" t="str">
        <f t="shared" si="2231"/>
        <v/>
      </c>
      <c r="X26712" s="9" t="str">
        <f t="shared" si="2228"/>
        <v/>
      </c>
      <c r="BC26712" s="9" t="str">
        <f>IF(V26712="","",MAX(BC$1:BC26711)+1)</f>
        <v/>
      </c>
    </row>
    <row r="26713" spans="21:55">
      <c r="U26713" s="17" t="b">
        <f t="shared" si="2229"/>
        <v>0</v>
      </c>
      <c r="V26713" s="9" t="str">
        <f t="shared" si="2230"/>
        <v/>
      </c>
      <c r="W26713" s="9" t="str">
        <f t="shared" si="2231"/>
        <v/>
      </c>
      <c r="X26713" s="9" t="str">
        <f t="shared" si="2228"/>
        <v/>
      </c>
      <c r="BC26713" s="9" t="str">
        <f>IF(V26713="","",MAX(BC$1:BC26712)+1)</f>
        <v/>
      </c>
    </row>
    <row r="26714" spans="21:55">
      <c r="U26714" s="17" t="b">
        <f t="shared" si="2229"/>
        <v>0</v>
      </c>
      <c r="V26714" s="9" t="str">
        <f t="shared" si="2230"/>
        <v/>
      </c>
      <c r="W26714" s="9" t="str">
        <f t="shared" si="2231"/>
        <v/>
      </c>
      <c r="X26714" s="9" t="str">
        <f t="shared" si="2228"/>
        <v/>
      </c>
      <c r="BC26714" s="9" t="str">
        <f>IF(V26714="","",MAX(BC$1:BC26713)+1)</f>
        <v/>
      </c>
    </row>
    <row r="26715" spans="21:55">
      <c r="U26715" s="17" t="b">
        <f t="shared" si="2229"/>
        <v>0</v>
      </c>
      <c r="V26715" s="9" t="str">
        <f t="shared" si="2230"/>
        <v/>
      </c>
      <c r="W26715" s="9" t="str">
        <f t="shared" si="2231"/>
        <v/>
      </c>
      <c r="X26715" s="9" t="str">
        <f t="shared" si="2228"/>
        <v/>
      </c>
      <c r="BC26715" s="9" t="str">
        <f>IF(V26715="","",MAX(BC$1:BC26714)+1)</f>
        <v/>
      </c>
    </row>
    <row r="26716" spans="21:55">
      <c r="U26716" s="17" t="b">
        <f t="shared" si="2229"/>
        <v>0</v>
      </c>
      <c r="V26716" s="9" t="str">
        <f t="shared" si="2230"/>
        <v/>
      </c>
      <c r="W26716" s="9" t="str">
        <f t="shared" si="2231"/>
        <v/>
      </c>
      <c r="X26716" s="9" t="str">
        <f t="shared" si="2228"/>
        <v/>
      </c>
      <c r="BC26716" s="9" t="str">
        <f>IF(V26716="","",MAX(BC$1:BC26715)+1)</f>
        <v/>
      </c>
    </row>
    <row r="26717" spans="21:55">
      <c r="U26717" s="17" t="b">
        <f t="shared" si="2229"/>
        <v>0</v>
      </c>
      <c r="V26717" s="9" t="str">
        <f t="shared" si="2230"/>
        <v/>
      </c>
      <c r="W26717" s="9" t="str">
        <f t="shared" si="2231"/>
        <v/>
      </c>
      <c r="X26717" s="9" t="str">
        <f t="shared" si="2228"/>
        <v/>
      </c>
      <c r="BC26717" s="9" t="str">
        <f>IF(V26717="","",MAX(BC$1:BC26716)+1)</f>
        <v/>
      </c>
    </row>
    <row r="26718" spans="21:55">
      <c r="U26718" s="17" t="b">
        <f t="shared" si="2229"/>
        <v>0</v>
      </c>
      <c r="V26718" s="9" t="str">
        <f t="shared" si="2230"/>
        <v/>
      </c>
      <c r="W26718" s="9" t="str">
        <f t="shared" si="2231"/>
        <v/>
      </c>
      <c r="X26718" s="9" t="str">
        <f t="shared" ref="X26718:X26781" si="2232">IF(U26718=TRUE, MID(LEFT(N26718,FIND(")",N26718)-1),FIND("(",N26718)+1,LEN(N26718)), "")</f>
        <v/>
      </c>
      <c r="BC26718" s="9" t="str">
        <f>IF(V26718="","",MAX(BC$1:BC26717)+1)</f>
        <v/>
      </c>
    </row>
    <row r="26719" spans="21:55">
      <c r="U26719" s="17" t="b">
        <f t="shared" si="2229"/>
        <v>0</v>
      </c>
      <c r="V26719" s="9" t="str">
        <f t="shared" si="2230"/>
        <v/>
      </c>
      <c r="W26719" s="9" t="str">
        <f t="shared" si="2231"/>
        <v/>
      </c>
      <c r="X26719" s="9" t="str">
        <f t="shared" si="2232"/>
        <v/>
      </c>
      <c r="BC26719" s="9" t="str">
        <f>IF(V26719="","",MAX(BC$1:BC26718)+1)</f>
        <v/>
      </c>
    </row>
    <row r="26720" spans="21:55">
      <c r="U26720" s="17" t="b">
        <f t="shared" si="2229"/>
        <v>0</v>
      </c>
      <c r="V26720" s="9" t="str">
        <f t="shared" si="2230"/>
        <v/>
      </c>
      <c r="W26720" s="9" t="str">
        <f t="shared" si="2231"/>
        <v/>
      </c>
      <c r="X26720" s="9" t="str">
        <f t="shared" si="2232"/>
        <v/>
      </c>
      <c r="BC26720" s="9" t="str">
        <f>IF(V26720="","",MAX(BC$1:BC26719)+1)</f>
        <v/>
      </c>
    </row>
    <row r="26721" spans="21:55">
      <c r="U26721" s="17" t="b">
        <f t="shared" si="2229"/>
        <v>0</v>
      </c>
      <c r="V26721" s="9" t="str">
        <f t="shared" si="2230"/>
        <v/>
      </c>
      <c r="W26721" s="9" t="str">
        <f t="shared" si="2231"/>
        <v/>
      </c>
      <c r="X26721" s="9" t="str">
        <f t="shared" si="2232"/>
        <v/>
      </c>
      <c r="BC26721" s="9" t="str">
        <f>IF(V26721="","",MAX(BC$1:BC26720)+1)</f>
        <v/>
      </c>
    </row>
    <row r="26722" spans="21:55">
      <c r="U26722" s="17" t="b">
        <f t="shared" si="2229"/>
        <v>0</v>
      </c>
      <c r="V26722" s="9" t="str">
        <f t="shared" si="2230"/>
        <v/>
      </c>
      <c r="W26722" s="9" t="str">
        <f t="shared" si="2231"/>
        <v/>
      </c>
      <c r="X26722" s="9" t="str">
        <f t="shared" si="2232"/>
        <v/>
      </c>
      <c r="BC26722" s="9" t="str">
        <f>IF(V26722="","",MAX(BC$1:BC26721)+1)</f>
        <v/>
      </c>
    </row>
    <row r="26723" spans="21:55">
      <c r="U26723" s="17" t="b">
        <f t="shared" si="2229"/>
        <v>0</v>
      </c>
      <c r="V26723" s="9" t="str">
        <f t="shared" si="2230"/>
        <v/>
      </c>
      <c r="W26723" s="9" t="str">
        <f t="shared" si="2231"/>
        <v/>
      </c>
      <c r="X26723" s="9" t="str">
        <f t="shared" si="2232"/>
        <v/>
      </c>
      <c r="BC26723" s="9" t="str">
        <f>IF(V26723="","",MAX(BC$1:BC26722)+1)</f>
        <v/>
      </c>
    </row>
    <row r="26724" spans="21:55">
      <c r="U26724" s="17" t="b">
        <f t="shared" si="2229"/>
        <v>0</v>
      </c>
      <c r="V26724" s="9" t="str">
        <f t="shared" si="2230"/>
        <v/>
      </c>
      <c r="W26724" s="9" t="str">
        <f t="shared" si="2231"/>
        <v/>
      </c>
      <c r="X26724" s="9" t="str">
        <f t="shared" si="2232"/>
        <v/>
      </c>
      <c r="BC26724" s="9" t="str">
        <f>IF(V26724="","",MAX(BC$1:BC26723)+1)</f>
        <v/>
      </c>
    </row>
    <row r="26725" spans="21:55">
      <c r="U26725" s="17" t="b">
        <f t="shared" si="2229"/>
        <v>0</v>
      </c>
      <c r="V26725" s="9" t="str">
        <f t="shared" si="2230"/>
        <v/>
      </c>
      <c r="W26725" s="9" t="str">
        <f t="shared" si="2231"/>
        <v/>
      </c>
      <c r="X26725" s="9" t="str">
        <f t="shared" si="2232"/>
        <v/>
      </c>
      <c r="BC26725" s="9" t="str">
        <f>IF(V26725="","",MAX(BC$1:BC26724)+1)</f>
        <v/>
      </c>
    </row>
    <row r="26726" spans="21:55">
      <c r="U26726" s="17" t="b">
        <f t="shared" si="2229"/>
        <v>0</v>
      </c>
      <c r="V26726" s="9" t="str">
        <f t="shared" si="2230"/>
        <v/>
      </c>
      <c r="W26726" s="9" t="str">
        <f t="shared" si="2231"/>
        <v/>
      </c>
      <c r="X26726" s="9" t="str">
        <f t="shared" si="2232"/>
        <v/>
      </c>
      <c r="BC26726" s="9" t="str">
        <f>IF(V26726="","",MAX(BC$1:BC26725)+1)</f>
        <v/>
      </c>
    </row>
    <row r="26727" spans="21:55">
      <c r="U26727" s="17" t="b">
        <f t="shared" si="2229"/>
        <v>0</v>
      </c>
      <c r="V26727" s="9" t="str">
        <f t="shared" si="2230"/>
        <v/>
      </c>
      <c r="W26727" s="9" t="str">
        <f t="shared" si="2231"/>
        <v/>
      </c>
      <c r="X26727" s="9" t="str">
        <f t="shared" si="2232"/>
        <v/>
      </c>
      <c r="BC26727" s="9" t="str">
        <f>IF(V26727="","",MAX(BC$1:BC26726)+1)</f>
        <v/>
      </c>
    </row>
    <row r="26728" spans="21:55">
      <c r="U26728" s="17" t="b">
        <f t="shared" si="2229"/>
        <v>0</v>
      </c>
      <c r="V26728" s="9" t="str">
        <f t="shared" si="2230"/>
        <v/>
      </c>
      <c r="W26728" s="9" t="str">
        <f t="shared" si="2231"/>
        <v/>
      </c>
      <c r="X26728" s="9" t="str">
        <f t="shared" si="2232"/>
        <v/>
      </c>
      <c r="BC26728" s="9" t="str">
        <f>IF(V26728="","",MAX(BC$1:BC26727)+1)</f>
        <v/>
      </c>
    </row>
    <row r="26729" spans="21:55">
      <c r="U26729" s="17" t="b">
        <f t="shared" si="2229"/>
        <v>0</v>
      </c>
      <c r="V26729" s="9" t="str">
        <f t="shared" si="2230"/>
        <v/>
      </c>
      <c r="W26729" s="9" t="str">
        <f t="shared" si="2231"/>
        <v/>
      </c>
      <c r="X26729" s="9" t="str">
        <f t="shared" si="2232"/>
        <v/>
      </c>
      <c r="BC26729" s="9" t="str">
        <f>IF(V26729="","",MAX(BC$1:BC26728)+1)</f>
        <v/>
      </c>
    </row>
    <row r="26730" spans="21:55">
      <c r="U26730" s="17" t="b">
        <f t="shared" si="2229"/>
        <v>0</v>
      </c>
      <c r="V26730" s="9" t="str">
        <f t="shared" si="2230"/>
        <v/>
      </c>
      <c r="W26730" s="9" t="str">
        <f t="shared" si="2231"/>
        <v/>
      </c>
      <c r="X26730" s="9" t="str">
        <f t="shared" si="2232"/>
        <v/>
      </c>
      <c r="BC26730" s="9" t="str">
        <f>IF(V26730="","",MAX(BC$1:BC26729)+1)</f>
        <v/>
      </c>
    </row>
    <row r="26731" spans="21:55">
      <c r="U26731" s="17" t="b">
        <f t="shared" si="2229"/>
        <v>0</v>
      </c>
      <c r="V26731" s="9" t="str">
        <f t="shared" si="2230"/>
        <v/>
      </c>
      <c r="W26731" s="9" t="str">
        <f t="shared" si="2231"/>
        <v/>
      </c>
      <c r="X26731" s="9" t="str">
        <f t="shared" si="2232"/>
        <v/>
      </c>
      <c r="BC26731" s="9" t="str">
        <f>IF(V26731="","",MAX(BC$1:BC26730)+1)</f>
        <v/>
      </c>
    </row>
    <row r="26732" spans="21:55">
      <c r="U26732" s="17" t="b">
        <f t="shared" si="2229"/>
        <v>0</v>
      </c>
      <c r="V26732" s="9" t="str">
        <f t="shared" si="2230"/>
        <v/>
      </c>
      <c r="W26732" s="9" t="str">
        <f t="shared" si="2231"/>
        <v/>
      </c>
      <c r="X26732" s="9" t="str">
        <f t="shared" si="2232"/>
        <v/>
      </c>
      <c r="BC26732" s="9" t="str">
        <f>IF(V26732="","",MAX(BC$1:BC26731)+1)</f>
        <v/>
      </c>
    </row>
    <row r="26733" spans="21:55">
      <c r="U26733" s="17" t="b">
        <f t="shared" si="2229"/>
        <v>0</v>
      </c>
      <c r="V26733" s="9" t="str">
        <f t="shared" si="2230"/>
        <v/>
      </c>
      <c r="W26733" s="9" t="str">
        <f t="shared" si="2231"/>
        <v/>
      </c>
      <c r="X26733" s="9" t="str">
        <f t="shared" si="2232"/>
        <v/>
      </c>
      <c r="BC26733" s="9" t="str">
        <f>IF(V26733="","",MAX(BC$1:BC26732)+1)</f>
        <v/>
      </c>
    </row>
    <row r="26734" spans="21:55">
      <c r="U26734" s="17" t="b">
        <f t="shared" si="2229"/>
        <v>0</v>
      </c>
      <c r="V26734" s="9" t="str">
        <f t="shared" si="2230"/>
        <v/>
      </c>
      <c r="W26734" s="9" t="str">
        <f t="shared" si="2231"/>
        <v/>
      </c>
      <c r="X26734" s="9" t="str">
        <f t="shared" si="2232"/>
        <v/>
      </c>
      <c r="BC26734" s="9" t="str">
        <f>IF(V26734="","",MAX(BC$1:BC26733)+1)</f>
        <v/>
      </c>
    </row>
    <row r="26735" spans="21:55">
      <c r="U26735" s="17" t="b">
        <f t="shared" si="2229"/>
        <v>0</v>
      </c>
      <c r="V26735" s="9" t="str">
        <f t="shared" si="2230"/>
        <v/>
      </c>
      <c r="W26735" s="9" t="str">
        <f t="shared" si="2231"/>
        <v/>
      </c>
      <c r="X26735" s="9" t="str">
        <f t="shared" si="2232"/>
        <v/>
      </c>
      <c r="BC26735" s="9" t="str">
        <f>IF(V26735="","",MAX(BC$1:BC26734)+1)</f>
        <v/>
      </c>
    </row>
    <row r="26736" spans="21:55">
      <c r="U26736" s="17" t="b">
        <f t="shared" si="2229"/>
        <v>0</v>
      </c>
      <c r="V26736" s="9" t="str">
        <f t="shared" si="2230"/>
        <v/>
      </c>
      <c r="W26736" s="9" t="str">
        <f t="shared" si="2231"/>
        <v/>
      </c>
      <c r="X26736" s="9" t="str">
        <f t="shared" si="2232"/>
        <v/>
      </c>
      <c r="BC26736" s="9" t="str">
        <f>IF(V26736="","",MAX(BC$1:BC26735)+1)</f>
        <v/>
      </c>
    </row>
    <row r="26737" spans="21:55">
      <c r="U26737" s="17" t="b">
        <f t="shared" si="2229"/>
        <v>0</v>
      </c>
      <c r="V26737" s="9" t="str">
        <f t="shared" si="2230"/>
        <v/>
      </c>
      <c r="W26737" s="9" t="str">
        <f t="shared" si="2231"/>
        <v/>
      </c>
      <c r="X26737" s="9" t="str">
        <f t="shared" si="2232"/>
        <v/>
      </c>
      <c r="BC26737" s="9" t="str">
        <f>IF(V26737="","",MAX(BC$1:BC26736)+1)</f>
        <v/>
      </c>
    </row>
    <row r="26738" spans="21:55">
      <c r="U26738" s="17" t="b">
        <f t="shared" si="2229"/>
        <v>0</v>
      </c>
      <c r="V26738" s="9" t="str">
        <f t="shared" si="2230"/>
        <v/>
      </c>
      <c r="W26738" s="9" t="str">
        <f t="shared" si="2231"/>
        <v/>
      </c>
      <c r="X26738" s="9" t="str">
        <f t="shared" si="2232"/>
        <v/>
      </c>
      <c r="BC26738" s="9" t="str">
        <f>IF(V26738="","",MAX(BC$1:BC26737)+1)</f>
        <v/>
      </c>
    </row>
    <row r="26739" spans="21:55">
      <c r="U26739" s="17" t="b">
        <f t="shared" si="2229"/>
        <v>0</v>
      </c>
      <c r="V26739" s="9" t="str">
        <f t="shared" si="2230"/>
        <v/>
      </c>
      <c r="W26739" s="9" t="str">
        <f t="shared" si="2231"/>
        <v/>
      </c>
      <c r="X26739" s="9" t="str">
        <f t="shared" si="2232"/>
        <v/>
      </c>
      <c r="BC26739" s="9" t="str">
        <f>IF(V26739="","",MAX(BC$1:BC26738)+1)</f>
        <v/>
      </c>
    </row>
    <row r="26740" spans="21:55">
      <c r="U26740" s="17" t="b">
        <f t="shared" si="2229"/>
        <v>0</v>
      </c>
      <c r="V26740" s="9" t="str">
        <f t="shared" si="2230"/>
        <v/>
      </c>
      <c r="W26740" s="9" t="str">
        <f t="shared" si="2231"/>
        <v/>
      </c>
      <c r="X26740" s="9" t="str">
        <f t="shared" si="2232"/>
        <v/>
      </c>
      <c r="BC26740" s="9" t="str">
        <f>IF(V26740="","",MAX(BC$1:BC26739)+1)</f>
        <v/>
      </c>
    </row>
    <row r="26741" spans="21:55">
      <c r="U26741" s="17" t="b">
        <f t="shared" si="2229"/>
        <v>0</v>
      </c>
      <c r="V26741" s="9" t="str">
        <f t="shared" si="2230"/>
        <v/>
      </c>
      <c r="W26741" s="9" t="str">
        <f t="shared" si="2231"/>
        <v/>
      </c>
      <c r="X26741" s="9" t="str">
        <f t="shared" si="2232"/>
        <v/>
      </c>
      <c r="BC26741" s="9" t="str">
        <f>IF(V26741="","",MAX(BC$1:BC26740)+1)</f>
        <v/>
      </c>
    </row>
    <row r="26742" spans="21:55">
      <c r="U26742" s="17" t="b">
        <f t="shared" si="2229"/>
        <v>0</v>
      </c>
      <c r="V26742" s="9" t="str">
        <f t="shared" si="2230"/>
        <v/>
      </c>
      <c r="W26742" s="9" t="str">
        <f t="shared" si="2231"/>
        <v/>
      </c>
      <c r="X26742" s="9" t="str">
        <f t="shared" si="2232"/>
        <v/>
      </c>
      <c r="BC26742" s="9" t="str">
        <f>IF(V26742="","",MAX(BC$1:BC26741)+1)</f>
        <v/>
      </c>
    </row>
    <row r="26743" spans="21:55">
      <c r="U26743" s="17" t="b">
        <f t="shared" si="2229"/>
        <v>0</v>
      </c>
      <c r="V26743" s="9" t="str">
        <f t="shared" si="2230"/>
        <v/>
      </c>
      <c r="W26743" s="9" t="str">
        <f t="shared" si="2231"/>
        <v/>
      </c>
      <c r="X26743" s="9" t="str">
        <f t="shared" si="2232"/>
        <v/>
      </c>
      <c r="BC26743" s="9" t="str">
        <f>IF(V26743="","",MAX(BC$1:BC26742)+1)</f>
        <v/>
      </c>
    </row>
    <row r="26744" spans="21:55">
      <c r="U26744" s="17" t="b">
        <f t="shared" si="2229"/>
        <v>0</v>
      </c>
      <c r="V26744" s="9" t="str">
        <f t="shared" si="2230"/>
        <v/>
      </c>
      <c r="W26744" s="9" t="str">
        <f t="shared" si="2231"/>
        <v/>
      </c>
      <c r="X26744" s="9" t="str">
        <f t="shared" si="2232"/>
        <v/>
      </c>
      <c r="BC26744" s="9" t="str">
        <f>IF(V26744="","",MAX(BC$1:BC26743)+1)</f>
        <v/>
      </c>
    </row>
    <row r="26745" spans="21:55">
      <c r="U26745" s="17" t="b">
        <f t="shared" si="2229"/>
        <v>0</v>
      </c>
      <c r="V26745" s="9" t="str">
        <f t="shared" si="2230"/>
        <v/>
      </c>
      <c r="W26745" s="9" t="str">
        <f t="shared" si="2231"/>
        <v/>
      </c>
      <c r="X26745" s="9" t="str">
        <f t="shared" si="2232"/>
        <v/>
      </c>
      <c r="BC26745" s="9" t="str">
        <f>IF(V26745="","",MAX(BC$1:BC26744)+1)</f>
        <v/>
      </c>
    </row>
    <row r="26746" spans="21:55">
      <c r="U26746" s="17" t="b">
        <f t="shared" si="2229"/>
        <v>0</v>
      </c>
      <c r="V26746" s="9" t="str">
        <f t="shared" si="2230"/>
        <v/>
      </c>
      <c r="W26746" s="9" t="str">
        <f t="shared" si="2231"/>
        <v/>
      </c>
      <c r="X26746" s="9" t="str">
        <f t="shared" si="2232"/>
        <v/>
      </c>
      <c r="BC26746" s="9" t="str">
        <f>IF(V26746="","",MAX(BC$1:BC26745)+1)</f>
        <v/>
      </c>
    </row>
    <row r="26747" spans="21:55">
      <c r="U26747" s="17" t="b">
        <f t="shared" si="2229"/>
        <v>0</v>
      </c>
      <c r="V26747" s="9" t="str">
        <f t="shared" si="2230"/>
        <v/>
      </c>
      <c r="W26747" s="9" t="str">
        <f t="shared" si="2231"/>
        <v/>
      </c>
      <c r="X26747" s="9" t="str">
        <f t="shared" si="2232"/>
        <v/>
      </c>
      <c r="BC26747" s="9" t="str">
        <f>IF(V26747="","",MAX(BC$1:BC26746)+1)</f>
        <v/>
      </c>
    </row>
    <row r="26748" spans="21:55">
      <c r="U26748" s="17" t="b">
        <f t="shared" si="2229"/>
        <v>0</v>
      </c>
      <c r="V26748" s="9" t="str">
        <f t="shared" si="2230"/>
        <v/>
      </c>
      <c r="W26748" s="9" t="str">
        <f t="shared" si="2231"/>
        <v/>
      </c>
      <c r="X26748" s="9" t="str">
        <f t="shared" si="2232"/>
        <v/>
      </c>
      <c r="BC26748" s="9" t="str">
        <f>IF(V26748="","",MAX(BC$1:BC26747)+1)</f>
        <v/>
      </c>
    </row>
    <row r="26749" spans="21:55">
      <c r="U26749" s="17" t="b">
        <f t="shared" si="2229"/>
        <v>0</v>
      </c>
      <c r="V26749" s="9" t="str">
        <f t="shared" si="2230"/>
        <v/>
      </c>
      <c r="W26749" s="9" t="str">
        <f t="shared" si="2231"/>
        <v/>
      </c>
      <c r="X26749" s="9" t="str">
        <f t="shared" si="2232"/>
        <v/>
      </c>
      <c r="BC26749" s="9" t="str">
        <f>IF(V26749="","",MAX(BC$1:BC26748)+1)</f>
        <v/>
      </c>
    </row>
    <row r="26750" spans="21:55">
      <c r="U26750" s="17" t="b">
        <f t="shared" si="2229"/>
        <v>0</v>
      </c>
      <c r="V26750" s="9" t="str">
        <f t="shared" si="2230"/>
        <v/>
      </c>
      <c r="W26750" s="9" t="str">
        <f t="shared" si="2231"/>
        <v/>
      </c>
      <c r="X26750" s="9" t="str">
        <f t="shared" si="2232"/>
        <v/>
      </c>
      <c r="BC26750" s="9" t="str">
        <f>IF(V26750="","",MAX(BC$1:BC26749)+1)</f>
        <v/>
      </c>
    </row>
    <row r="26751" spans="21:55">
      <c r="U26751" s="17" t="b">
        <f t="shared" si="2229"/>
        <v>0</v>
      </c>
      <c r="V26751" s="9" t="str">
        <f t="shared" si="2230"/>
        <v/>
      </c>
      <c r="W26751" s="9" t="str">
        <f t="shared" si="2231"/>
        <v/>
      </c>
      <c r="X26751" s="9" t="str">
        <f t="shared" si="2232"/>
        <v/>
      </c>
      <c r="BC26751" s="9" t="str">
        <f>IF(V26751="","",MAX(BC$1:BC26750)+1)</f>
        <v/>
      </c>
    </row>
    <row r="26752" spans="21:55">
      <c r="U26752" s="17" t="b">
        <f t="shared" si="2229"/>
        <v>0</v>
      </c>
      <c r="V26752" s="9" t="str">
        <f t="shared" si="2230"/>
        <v/>
      </c>
      <c r="W26752" s="9" t="str">
        <f t="shared" si="2231"/>
        <v/>
      </c>
      <c r="X26752" s="9" t="str">
        <f t="shared" si="2232"/>
        <v/>
      </c>
      <c r="BC26752" s="9" t="str">
        <f>IF(V26752="","",MAX(BC$1:BC26751)+1)</f>
        <v/>
      </c>
    </row>
    <row r="26753" spans="21:55">
      <c r="U26753" s="17" t="b">
        <f t="shared" si="2229"/>
        <v>0</v>
      </c>
      <c r="V26753" s="9" t="str">
        <f t="shared" si="2230"/>
        <v/>
      </c>
      <c r="W26753" s="9" t="str">
        <f t="shared" si="2231"/>
        <v/>
      </c>
      <c r="X26753" s="9" t="str">
        <f t="shared" si="2232"/>
        <v/>
      </c>
      <c r="BC26753" s="9" t="str">
        <f>IF(V26753="","",MAX(BC$1:BC26752)+1)</f>
        <v/>
      </c>
    </row>
    <row r="26754" spans="21:55">
      <c r="U26754" s="17" t="b">
        <f t="shared" ref="U26754:U26817" si="2233">AND(ISNUMBER(SEARCH("(rs",N26754)),NOT(ISNUMBER(SEARCH("oxidation",N26754))),NOT(ISNUMBER(SEARCH("deamidated",N26754))),NOT(ISNUMBER(SEARCH("ammonia",N26754))),NOT(ISNUMBER(SEARCH("acetyl",N26754))),NOT(ISNUMBER(SEARCH("phospho",N26754))),NOT(ISNUMBER(SEARCH("dehydrated",N26754))))</f>
        <v>0</v>
      </c>
      <c r="V26754" s="9" t="str">
        <f t="shared" ref="V26754:V26817" si="2234">IF(U26754=TRUE, IF(ISNUMBER(SEARCH(":",P26754))=TRUE, LEFT(P26754,FIND(":",P26754)-1),P26754), "")</f>
        <v/>
      </c>
      <c r="W26754" s="9" t="str">
        <f t="shared" ref="W26754:W26817" si="2235">IF(U26754=TRUE,IF(ISNUMBER(SEARCH("Carb",N26754))=TRUE,MID(LEFT(N26754,FIND("#",N26754)-1),FIND(CHAR(1),SUBSTITUTE(N26754," ",CHAR(1),(LEN(N26754)-LEN(SUBSTITUTE(N26754," ","")))-1))+1,LEN(N26754)),LEFT(N26754,FIND("#",N26754)-1)),"")</f>
        <v/>
      </c>
      <c r="X26754" s="9" t="str">
        <f t="shared" si="2232"/>
        <v/>
      </c>
      <c r="BC26754" s="9" t="str">
        <f>IF(V26754="","",MAX(BC$1:BC26753)+1)</f>
        <v/>
      </c>
    </row>
    <row r="26755" spans="21:55">
      <c r="U26755" s="17" t="b">
        <f t="shared" si="2233"/>
        <v>0</v>
      </c>
      <c r="V26755" s="9" t="str">
        <f t="shared" si="2234"/>
        <v/>
      </c>
      <c r="W26755" s="9" t="str">
        <f t="shared" si="2235"/>
        <v/>
      </c>
      <c r="X26755" s="9" t="str">
        <f t="shared" si="2232"/>
        <v/>
      </c>
      <c r="BC26755" s="9" t="str">
        <f>IF(V26755="","",MAX(BC$1:BC26754)+1)</f>
        <v/>
      </c>
    </row>
    <row r="26756" spans="21:55">
      <c r="U26756" s="17" t="b">
        <f t="shared" si="2233"/>
        <v>0</v>
      </c>
      <c r="V26756" s="9" t="str">
        <f t="shared" si="2234"/>
        <v/>
      </c>
      <c r="W26756" s="9" t="str">
        <f t="shared" si="2235"/>
        <v/>
      </c>
      <c r="X26756" s="9" t="str">
        <f t="shared" si="2232"/>
        <v/>
      </c>
      <c r="BC26756" s="9" t="str">
        <f>IF(V26756="","",MAX(BC$1:BC26755)+1)</f>
        <v/>
      </c>
    </row>
    <row r="26757" spans="21:55">
      <c r="U26757" s="17" t="b">
        <f t="shared" si="2233"/>
        <v>0</v>
      </c>
      <c r="V26757" s="9" t="str">
        <f t="shared" si="2234"/>
        <v/>
      </c>
      <c r="W26757" s="9" t="str">
        <f t="shared" si="2235"/>
        <v/>
      </c>
      <c r="X26757" s="9" t="str">
        <f t="shared" si="2232"/>
        <v/>
      </c>
      <c r="BC26757" s="9" t="str">
        <f>IF(V26757="","",MAX(BC$1:BC26756)+1)</f>
        <v/>
      </c>
    </row>
    <row r="26758" spans="21:55">
      <c r="U26758" s="17" t="b">
        <f t="shared" si="2233"/>
        <v>0</v>
      </c>
      <c r="V26758" s="9" t="str">
        <f t="shared" si="2234"/>
        <v/>
      </c>
      <c r="W26758" s="9" t="str">
        <f t="shared" si="2235"/>
        <v/>
      </c>
      <c r="X26758" s="9" t="str">
        <f t="shared" si="2232"/>
        <v/>
      </c>
      <c r="BC26758" s="9" t="str">
        <f>IF(V26758="","",MAX(BC$1:BC26757)+1)</f>
        <v/>
      </c>
    </row>
    <row r="26759" spans="21:55">
      <c r="U26759" s="17" t="b">
        <f t="shared" si="2233"/>
        <v>0</v>
      </c>
      <c r="V26759" s="9" t="str">
        <f t="shared" si="2234"/>
        <v/>
      </c>
      <c r="W26759" s="9" t="str">
        <f t="shared" si="2235"/>
        <v/>
      </c>
      <c r="X26759" s="9" t="str">
        <f t="shared" si="2232"/>
        <v/>
      </c>
      <c r="BC26759" s="9" t="str">
        <f>IF(V26759="","",MAX(BC$1:BC26758)+1)</f>
        <v/>
      </c>
    </row>
    <row r="26760" spans="21:55">
      <c r="U26760" s="17" t="b">
        <f t="shared" si="2233"/>
        <v>0</v>
      </c>
      <c r="V26760" s="9" t="str">
        <f t="shared" si="2234"/>
        <v/>
      </c>
      <c r="W26760" s="9" t="str">
        <f t="shared" si="2235"/>
        <v/>
      </c>
      <c r="X26760" s="9" t="str">
        <f t="shared" si="2232"/>
        <v/>
      </c>
      <c r="BC26760" s="9" t="str">
        <f>IF(V26760="","",MAX(BC$1:BC26759)+1)</f>
        <v/>
      </c>
    </row>
    <row r="26761" spans="21:55">
      <c r="U26761" s="17" t="b">
        <f t="shared" si="2233"/>
        <v>0</v>
      </c>
      <c r="V26761" s="9" t="str">
        <f t="shared" si="2234"/>
        <v/>
      </c>
      <c r="W26761" s="9" t="str">
        <f t="shared" si="2235"/>
        <v/>
      </c>
      <c r="X26761" s="9" t="str">
        <f t="shared" si="2232"/>
        <v/>
      </c>
      <c r="BC26761" s="9" t="str">
        <f>IF(V26761="","",MAX(BC$1:BC26760)+1)</f>
        <v/>
      </c>
    </row>
    <row r="26762" spans="21:55">
      <c r="U26762" s="17" t="b">
        <f t="shared" si="2233"/>
        <v>0</v>
      </c>
      <c r="V26762" s="9" t="str">
        <f t="shared" si="2234"/>
        <v/>
      </c>
      <c r="W26762" s="9" t="str">
        <f t="shared" si="2235"/>
        <v/>
      </c>
      <c r="X26762" s="9" t="str">
        <f t="shared" si="2232"/>
        <v/>
      </c>
      <c r="BC26762" s="9" t="str">
        <f>IF(V26762="","",MAX(BC$1:BC26761)+1)</f>
        <v/>
      </c>
    </row>
    <row r="26763" spans="21:55">
      <c r="U26763" s="17" t="b">
        <f t="shared" si="2233"/>
        <v>0</v>
      </c>
      <c r="V26763" s="9" t="str">
        <f t="shared" si="2234"/>
        <v/>
      </c>
      <c r="W26763" s="9" t="str">
        <f t="shared" si="2235"/>
        <v/>
      </c>
      <c r="X26763" s="9" t="str">
        <f t="shared" si="2232"/>
        <v/>
      </c>
      <c r="BC26763" s="9" t="str">
        <f>IF(V26763="","",MAX(BC$1:BC26762)+1)</f>
        <v/>
      </c>
    </row>
    <row r="26764" spans="21:55">
      <c r="U26764" s="17" t="b">
        <f t="shared" si="2233"/>
        <v>0</v>
      </c>
      <c r="V26764" s="9" t="str">
        <f t="shared" si="2234"/>
        <v/>
      </c>
      <c r="W26764" s="9" t="str">
        <f t="shared" si="2235"/>
        <v/>
      </c>
      <c r="X26764" s="9" t="str">
        <f t="shared" si="2232"/>
        <v/>
      </c>
      <c r="BC26764" s="9" t="str">
        <f>IF(V26764="","",MAX(BC$1:BC26763)+1)</f>
        <v/>
      </c>
    </row>
    <row r="26765" spans="21:55">
      <c r="U26765" s="17" t="b">
        <f t="shared" si="2233"/>
        <v>0</v>
      </c>
      <c r="V26765" s="9" t="str">
        <f t="shared" si="2234"/>
        <v/>
      </c>
      <c r="W26765" s="9" t="str">
        <f t="shared" si="2235"/>
        <v/>
      </c>
      <c r="X26765" s="9" t="str">
        <f t="shared" si="2232"/>
        <v/>
      </c>
      <c r="BC26765" s="9" t="str">
        <f>IF(V26765="","",MAX(BC$1:BC26764)+1)</f>
        <v/>
      </c>
    </row>
    <row r="26766" spans="21:55">
      <c r="U26766" s="17" t="b">
        <f t="shared" si="2233"/>
        <v>0</v>
      </c>
      <c r="V26766" s="9" t="str">
        <f t="shared" si="2234"/>
        <v/>
      </c>
      <c r="W26766" s="9" t="str">
        <f t="shared" si="2235"/>
        <v/>
      </c>
      <c r="X26766" s="9" t="str">
        <f t="shared" si="2232"/>
        <v/>
      </c>
      <c r="BC26766" s="9" t="str">
        <f>IF(V26766="","",MAX(BC$1:BC26765)+1)</f>
        <v/>
      </c>
    </row>
    <row r="26767" spans="21:55">
      <c r="U26767" s="17" t="b">
        <f t="shared" si="2233"/>
        <v>0</v>
      </c>
      <c r="V26767" s="9" t="str">
        <f t="shared" si="2234"/>
        <v/>
      </c>
      <c r="W26767" s="9" t="str">
        <f t="shared" si="2235"/>
        <v/>
      </c>
      <c r="X26767" s="9" t="str">
        <f t="shared" si="2232"/>
        <v/>
      </c>
      <c r="BC26767" s="9" t="str">
        <f>IF(V26767="","",MAX(BC$1:BC26766)+1)</f>
        <v/>
      </c>
    </row>
    <row r="26768" spans="21:55">
      <c r="U26768" s="17" t="b">
        <f t="shared" si="2233"/>
        <v>0</v>
      </c>
      <c r="V26768" s="9" t="str">
        <f t="shared" si="2234"/>
        <v/>
      </c>
      <c r="W26768" s="9" t="str">
        <f t="shared" si="2235"/>
        <v/>
      </c>
      <c r="X26768" s="9" t="str">
        <f t="shared" si="2232"/>
        <v/>
      </c>
      <c r="BC26768" s="9" t="str">
        <f>IF(V26768="","",MAX(BC$1:BC26767)+1)</f>
        <v/>
      </c>
    </row>
    <row r="26769" spans="21:55">
      <c r="U26769" s="17" t="b">
        <f t="shared" si="2233"/>
        <v>0</v>
      </c>
      <c r="V26769" s="9" t="str">
        <f t="shared" si="2234"/>
        <v/>
      </c>
      <c r="W26769" s="9" t="str">
        <f t="shared" si="2235"/>
        <v/>
      </c>
      <c r="X26769" s="9" t="str">
        <f t="shared" si="2232"/>
        <v/>
      </c>
      <c r="BC26769" s="9" t="str">
        <f>IF(V26769="","",MAX(BC$1:BC26768)+1)</f>
        <v/>
      </c>
    </row>
    <row r="26770" spans="21:55">
      <c r="U26770" s="17" t="b">
        <f t="shared" si="2233"/>
        <v>0</v>
      </c>
      <c r="V26770" s="9" t="str">
        <f t="shared" si="2234"/>
        <v/>
      </c>
      <c r="W26770" s="9" t="str">
        <f t="shared" si="2235"/>
        <v/>
      </c>
      <c r="X26770" s="9" t="str">
        <f t="shared" si="2232"/>
        <v/>
      </c>
      <c r="BC26770" s="9" t="str">
        <f>IF(V26770="","",MAX(BC$1:BC26769)+1)</f>
        <v/>
      </c>
    </row>
    <row r="26771" spans="21:55">
      <c r="U26771" s="17" t="b">
        <f t="shared" si="2233"/>
        <v>0</v>
      </c>
      <c r="V26771" s="9" t="str">
        <f t="shared" si="2234"/>
        <v/>
      </c>
      <c r="W26771" s="9" t="str">
        <f t="shared" si="2235"/>
        <v/>
      </c>
      <c r="X26771" s="9" t="str">
        <f t="shared" si="2232"/>
        <v/>
      </c>
      <c r="BC26771" s="9" t="str">
        <f>IF(V26771="","",MAX(BC$1:BC26770)+1)</f>
        <v/>
      </c>
    </row>
    <row r="26772" spans="21:55">
      <c r="U26772" s="17" t="b">
        <f t="shared" si="2233"/>
        <v>0</v>
      </c>
      <c r="V26772" s="9" t="str">
        <f t="shared" si="2234"/>
        <v/>
      </c>
      <c r="W26772" s="9" t="str">
        <f t="shared" si="2235"/>
        <v/>
      </c>
      <c r="X26772" s="9" t="str">
        <f t="shared" si="2232"/>
        <v/>
      </c>
      <c r="BC26772" s="9" t="str">
        <f>IF(V26772="","",MAX(BC$1:BC26771)+1)</f>
        <v/>
      </c>
    </row>
    <row r="26773" spans="21:55">
      <c r="U26773" s="17" t="b">
        <f t="shared" si="2233"/>
        <v>0</v>
      </c>
      <c r="V26773" s="9" t="str">
        <f t="shared" si="2234"/>
        <v/>
      </c>
      <c r="W26773" s="9" t="str">
        <f t="shared" si="2235"/>
        <v/>
      </c>
      <c r="X26773" s="9" t="str">
        <f t="shared" si="2232"/>
        <v/>
      </c>
      <c r="BC26773" s="9" t="str">
        <f>IF(V26773="","",MAX(BC$1:BC26772)+1)</f>
        <v/>
      </c>
    </row>
    <row r="26774" spans="21:55">
      <c r="U26774" s="17" t="b">
        <f t="shared" si="2233"/>
        <v>0</v>
      </c>
      <c r="V26774" s="9" t="str">
        <f t="shared" si="2234"/>
        <v/>
      </c>
      <c r="W26774" s="9" t="str">
        <f t="shared" si="2235"/>
        <v/>
      </c>
      <c r="X26774" s="9" t="str">
        <f t="shared" si="2232"/>
        <v/>
      </c>
      <c r="BC26774" s="9" t="str">
        <f>IF(V26774="","",MAX(BC$1:BC26773)+1)</f>
        <v/>
      </c>
    </row>
    <row r="26775" spans="21:55">
      <c r="U26775" s="17" t="b">
        <f t="shared" si="2233"/>
        <v>0</v>
      </c>
      <c r="V26775" s="9" t="str">
        <f t="shared" si="2234"/>
        <v/>
      </c>
      <c r="W26775" s="9" t="str">
        <f t="shared" si="2235"/>
        <v/>
      </c>
      <c r="X26775" s="9" t="str">
        <f t="shared" si="2232"/>
        <v/>
      </c>
      <c r="BC26775" s="9" t="str">
        <f>IF(V26775="","",MAX(BC$1:BC26774)+1)</f>
        <v/>
      </c>
    </row>
    <row r="26776" spans="21:55">
      <c r="U26776" s="17" t="b">
        <f t="shared" si="2233"/>
        <v>0</v>
      </c>
      <c r="V26776" s="9" t="str">
        <f t="shared" si="2234"/>
        <v/>
      </c>
      <c r="W26776" s="9" t="str">
        <f t="shared" si="2235"/>
        <v/>
      </c>
      <c r="X26776" s="9" t="str">
        <f t="shared" si="2232"/>
        <v/>
      </c>
      <c r="BC26776" s="9" t="str">
        <f>IF(V26776="","",MAX(BC$1:BC26775)+1)</f>
        <v/>
      </c>
    </row>
    <row r="26777" spans="21:55">
      <c r="U26777" s="17" t="b">
        <f t="shared" si="2233"/>
        <v>0</v>
      </c>
      <c r="V26777" s="9" t="str">
        <f t="shared" si="2234"/>
        <v/>
      </c>
      <c r="W26777" s="9" t="str">
        <f t="shared" si="2235"/>
        <v/>
      </c>
      <c r="X26777" s="9" t="str">
        <f t="shared" si="2232"/>
        <v/>
      </c>
      <c r="BC26777" s="9" t="str">
        <f>IF(V26777="","",MAX(BC$1:BC26776)+1)</f>
        <v/>
      </c>
    </row>
    <row r="26778" spans="21:55">
      <c r="U26778" s="17" t="b">
        <f t="shared" si="2233"/>
        <v>0</v>
      </c>
      <c r="V26778" s="9" t="str">
        <f t="shared" si="2234"/>
        <v/>
      </c>
      <c r="W26778" s="9" t="str">
        <f t="shared" si="2235"/>
        <v/>
      </c>
      <c r="X26778" s="9" t="str">
        <f t="shared" si="2232"/>
        <v/>
      </c>
      <c r="BC26778" s="9" t="str">
        <f>IF(V26778="","",MAX(BC$1:BC26777)+1)</f>
        <v/>
      </c>
    </row>
    <row r="26779" spans="21:55">
      <c r="U26779" s="17" t="b">
        <f t="shared" si="2233"/>
        <v>0</v>
      </c>
      <c r="V26779" s="9" t="str">
        <f t="shared" si="2234"/>
        <v/>
      </c>
      <c r="W26779" s="9" t="str">
        <f t="shared" si="2235"/>
        <v/>
      </c>
      <c r="X26779" s="9" t="str">
        <f t="shared" si="2232"/>
        <v/>
      </c>
      <c r="BC26779" s="9" t="str">
        <f>IF(V26779="","",MAX(BC$1:BC26778)+1)</f>
        <v/>
      </c>
    </row>
    <row r="26780" spans="21:55">
      <c r="U26780" s="17" t="b">
        <f t="shared" si="2233"/>
        <v>0</v>
      </c>
      <c r="V26780" s="9" t="str">
        <f t="shared" si="2234"/>
        <v/>
      </c>
      <c r="W26780" s="9" t="str">
        <f t="shared" si="2235"/>
        <v/>
      </c>
      <c r="X26780" s="9" t="str">
        <f t="shared" si="2232"/>
        <v/>
      </c>
      <c r="BC26780" s="9" t="str">
        <f>IF(V26780="","",MAX(BC$1:BC26779)+1)</f>
        <v/>
      </c>
    </row>
    <row r="26781" spans="21:55">
      <c r="U26781" s="17" t="b">
        <f t="shared" si="2233"/>
        <v>0</v>
      </c>
      <c r="V26781" s="9" t="str">
        <f t="shared" si="2234"/>
        <v/>
      </c>
      <c r="W26781" s="9" t="str">
        <f t="shared" si="2235"/>
        <v/>
      </c>
      <c r="X26781" s="9" t="str">
        <f t="shared" si="2232"/>
        <v/>
      </c>
      <c r="BC26781" s="9" t="str">
        <f>IF(V26781="","",MAX(BC$1:BC26780)+1)</f>
        <v/>
      </c>
    </row>
    <row r="26782" spans="21:55">
      <c r="U26782" s="17" t="b">
        <f t="shared" si="2233"/>
        <v>0</v>
      </c>
      <c r="V26782" s="9" t="str">
        <f t="shared" si="2234"/>
        <v/>
      </c>
      <c r="W26782" s="9" t="str">
        <f t="shared" si="2235"/>
        <v/>
      </c>
      <c r="X26782" s="9" t="str">
        <f t="shared" ref="X26782:X26845" si="2236">IF(U26782=TRUE, MID(LEFT(N26782,FIND(")",N26782)-1),FIND("(",N26782)+1,LEN(N26782)), "")</f>
        <v/>
      </c>
      <c r="BC26782" s="9" t="str">
        <f>IF(V26782="","",MAX(BC$1:BC26781)+1)</f>
        <v/>
      </c>
    </row>
    <row r="26783" spans="21:55">
      <c r="U26783" s="17" t="b">
        <f t="shared" si="2233"/>
        <v>0</v>
      </c>
      <c r="V26783" s="9" t="str">
        <f t="shared" si="2234"/>
        <v/>
      </c>
      <c r="W26783" s="9" t="str">
        <f t="shared" si="2235"/>
        <v/>
      </c>
      <c r="X26783" s="9" t="str">
        <f t="shared" si="2236"/>
        <v/>
      </c>
      <c r="BC26783" s="9" t="str">
        <f>IF(V26783="","",MAX(BC$1:BC26782)+1)</f>
        <v/>
      </c>
    </row>
    <row r="26784" spans="21:55">
      <c r="U26784" s="17" t="b">
        <f t="shared" si="2233"/>
        <v>0</v>
      </c>
      <c r="V26784" s="9" t="str">
        <f t="shared" si="2234"/>
        <v/>
      </c>
      <c r="W26784" s="9" t="str">
        <f t="shared" si="2235"/>
        <v/>
      </c>
      <c r="X26784" s="9" t="str">
        <f t="shared" si="2236"/>
        <v/>
      </c>
      <c r="BC26784" s="9" t="str">
        <f>IF(V26784="","",MAX(BC$1:BC26783)+1)</f>
        <v/>
      </c>
    </row>
    <row r="26785" spans="21:55">
      <c r="U26785" s="17" t="b">
        <f t="shared" si="2233"/>
        <v>0</v>
      </c>
      <c r="V26785" s="9" t="str">
        <f t="shared" si="2234"/>
        <v/>
      </c>
      <c r="W26785" s="9" t="str">
        <f t="shared" si="2235"/>
        <v/>
      </c>
      <c r="X26785" s="9" t="str">
        <f t="shared" si="2236"/>
        <v/>
      </c>
      <c r="BC26785" s="9" t="str">
        <f>IF(V26785="","",MAX(BC$1:BC26784)+1)</f>
        <v/>
      </c>
    </row>
    <row r="26786" spans="21:55">
      <c r="U26786" s="17" t="b">
        <f t="shared" si="2233"/>
        <v>0</v>
      </c>
      <c r="V26786" s="9" t="str">
        <f t="shared" si="2234"/>
        <v/>
      </c>
      <c r="W26786" s="9" t="str">
        <f t="shared" si="2235"/>
        <v/>
      </c>
      <c r="X26786" s="9" t="str">
        <f t="shared" si="2236"/>
        <v/>
      </c>
      <c r="BC26786" s="9" t="str">
        <f>IF(V26786="","",MAX(BC$1:BC26785)+1)</f>
        <v/>
      </c>
    </row>
    <row r="26787" spans="21:55">
      <c r="U26787" s="17" t="b">
        <f t="shared" si="2233"/>
        <v>0</v>
      </c>
      <c r="V26787" s="9" t="str">
        <f t="shared" si="2234"/>
        <v/>
      </c>
      <c r="W26787" s="9" t="str">
        <f t="shared" si="2235"/>
        <v/>
      </c>
      <c r="X26787" s="9" t="str">
        <f t="shared" si="2236"/>
        <v/>
      </c>
      <c r="BC26787" s="9" t="str">
        <f>IF(V26787="","",MAX(BC$1:BC26786)+1)</f>
        <v/>
      </c>
    </row>
    <row r="26788" spans="21:55">
      <c r="U26788" s="17" t="b">
        <f t="shared" si="2233"/>
        <v>0</v>
      </c>
      <c r="V26788" s="9" t="str">
        <f t="shared" si="2234"/>
        <v/>
      </c>
      <c r="W26788" s="9" t="str">
        <f t="shared" si="2235"/>
        <v/>
      </c>
      <c r="X26788" s="9" t="str">
        <f t="shared" si="2236"/>
        <v/>
      </c>
      <c r="BC26788" s="9" t="str">
        <f>IF(V26788="","",MAX(BC$1:BC26787)+1)</f>
        <v/>
      </c>
    </row>
    <row r="26789" spans="21:55">
      <c r="U26789" s="17" t="b">
        <f t="shared" si="2233"/>
        <v>0</v>
      </c>
      <c r="V26789" s="9" t="str">
        <f t="shared" si="2234"/>
        <v/>
      </c>
      <c r="W26789" s="9" t="str">
        <f t="shared" si="2235"/>
        <v/>
      </c>
      <c r="X26789" s="9" t="str">
        <f t="shared" si="2236"/>
        <v/>
      </c>
      <c r="BC26789" s="9" t="str">
        <f>IF(V26789="","",MAX(BC$1:BC26788)+1)</f>
        <v/>
      </c>
    </row>
    <row r="26790" spans="21:55">
      <c r="U26790" s="17" t="b">
        <f t="shared" si="2233"/>
        <v>0</v>
      </c>
      <c r="V26790" s="9" t="str">
        <f t="shared" si="2234"/>
        <v/>
      </c>
      <c r="W26790" s="9" t="str">
        <f t="shared" si="2235"/>
        <v/>
      </c>
      <c r="X26790" s="9" t="str">
        <f t="shared" si="2236"/>
        <v/>
      </c>
      <c r="BC26790" s="9" t="str">
        <f>IF(V26790="","",MAX(BC$1:BC26789)+1)</f>
        <v/>
      </c>
    </row>
    <row r="26791" spans="21:55">
      <c r="U26791" s="17" t="b">
        <f t="shared" si="2233"/>
        <v>0</v>
      </c>
      <c r="V26791" s="9" t="str">
        <f t="shared" si="2234"/>
        <v/>
      </c>
      <c r="W26791" s="9" t="str">
        <f t="shared" si="2235"/>
        <v/>
      </c>
      <c r="X26791" s="9" t="str">
        <f t="shared" si="2236"/>
        <v/>
      </c>
      <c r="BC26791" s="9" t="str">
        <f>IF(V26791="","",MAX(BC$1:BC26790)+1)</f>
        <v/>
      </c>
    </row>
    <row r="26792" spans="21:55">
      <c r="U26792" s="17" t="b">
        <f t="shared" si="2233"/>
        <v>0</v>
      </c>
      <c r="V26792" s="9" t="str">
        <f t="shared" si="2234"/>
        <v/>
      </c>
      <c r="W26792" s="9" t="str">
        <f t="shared" si="2235"/>
        <v/>
      </c>
      <c r="X26792" s="9" t="str">
        <f t="shared" si="2236"/>
        <v/>
      </c>
      <c r="BC26792" s="9" t="str">
        <f>IF(V26792="","",MAX(BC$1:BC26791)+1)</f>
        <v/>
      </c>
    </row>
    <row r="26793" spans="21:55">
      <c r="U26793" s="17" t="b">
        <f t="shared" si="2233"/>
        <v>0</v>
      </c>
      <c r="V26793" s="9" t="str">
        <f t="shared" si="2234"/>
        <v/>
      </c>
      <c r="W26793" s="9" t="str">
        <f t="shared" si="2235"/>
        <v/>
      </c>
      <c r="X26793" s="9" t="str">
        <f t="shared" si="2236"/>
        <v/>
      </c>
      <c r="BC26793" s="9" t="str">
        <f>IF(V26793="","",MAX(BC$1:BC26792)+1)</f>
        <v/>
      </c>
    </row>
    <row r="26794" spans="21:55">
      <c r="U26794" s="17" t="b">
        <f t="shared" si="2233"/>
        <v>0</v>
      </c>
      <c r="V26794" s="9" t="str">
        <f t="shared" si="2234"/>
        <v/>
      </c>
      <c r="W26794" s="9" t="str">
        <f t="shared" si="2235"/>
        <v/>
      </c>
      <c r="X26794" s="9" t="str">
        <f t="shared" si="2236"/>
        <v/>
      </c>
      <c r="BC26794" s="9" t="str">
        <f>IF(V26794="","",MAX(BC$1:BC26793)+1)</f>
        <v/>
      </c>
    </row>
    <row r="26795" spans="21:55">
      <c r="U26795" s="17" t="b">
        <f t="shared" si="2233"/>
        <v>0</v>
      </c>
      <c r="V26795" s="9" t="str">
        <f t="shared" si="2234"/>
        <v/>
      </c>
      <c r="W26795" s="9" t="str">
        <f t="shared" si="2235"/>
        <v/>
      </c>
      <c r="X26795" s="9" t="str">
        <f t="shared" si="2236"/>
        <v/>
      </c>
      <c r="BC26795" s="9" t="str">
        <f>IF(V26795="","",MAX(BC$1:BC26794)+1)</f>
        <v/>
      </c>
    </row>
    <row r="26796" spans="21:55">
      <c r="U26796" s="17" t="b">
        <f t="shared" si="2233"/>
        <v>0</v>
      </c>
      <c r="V26796" s="9" t="str">
        <f t="shared" si="2234"/>
        <v/>
      </c>
      <c r="W26796" s="9" t="str">
        <f t="shared" si="2235"/>
        <v/>
      </c>
      <c r="X26796" s="9" t="str">
        <f t="shared" si="2236"/>
        <v/>
      </c>
      <c r="BC26796" s="9" t="str">
        <f>IF(V26796="","",MAX(BC$1:BC26795)+1)</f>
        <v/>
      </c>
    </row>
    <row r="26797" spans="21:55">
      <c r="U26797" s="17" t="b">
        <f t="shared" si="2233"/>
        <v>0</v>
      </c>
      <c r="V26797" s="9" t="str">
        <f t="shared" si="2234"/>
        <v/>
      </c>
      <c r="W26797" s="9" t="str">
        <f t="shared" si="2235"/>
        <v/>
      </c>
      <c r="X26797" s="9" t="str">
        <f t="shared" si="2236"/>
        <v/>
      </c>
      <c r="BC26797" s="9" t="str">
        <f>IF(V26797="","",MAX(BC$1:BC26796)+1)</f>
        <v/>
      </c>
    </row>
    <row r="26798" spans="21:55">
      <c r="U26798" s="17" t="b">
        <f t="shared" si="2233"/>
        <v>0</v>
      </c>
      <c r="V26798" s="9" t="str">
        <f t="shared" si="2234"/>
        <v/>
      </c>
      <c r="W26798" s="9" t="str">
        <f t="shared" si="2235"/>
        <v/>
      </c>
      <c r="X26798" s="9" t="str">
        <f t="shared" si="2236"/>
        <v/>
      </c>
      <c r="BC26798" s="9" t="str">
        <f>IF(V26798="","",MAX(BC$1:BC26797)+1)</f>
        <v/>
      </c>
    </row>
    <row r="26799" spans="21:55">
      <c r="U26799" s="17" t="b">
        <f t="shared" si="2233"/>
        <v>0</v>
      </c>
      <c r="V26799" s="9" t="str">
        <f t="shared" si="2234"/>
        <v/>
      </c>
      <c r="W26799" s="9" t="str">
        <f t="shared" si="2235"/>
        <v/>
      </c>
      <c r="X26799" s="9" t="str">
        <f t="shared" si="2236"/>
        <v/>
      </c>
      <c r="BC26799" s="9" t="str">
        <f>IF(V26799="","",MAX(BC$1:BC26798)+1)</f>
        <v/>
      </c>
    </row>
    <row r="26800" spans="21:55">
      <c r="U26800" s="17" t="b">
        <f t="shared" si="2233"/>
        <v>0</v>
      </c>
      <c r="V26800" s="9" t="str">
        <f t="shared" si="2234"/>
        <v/>
      </c>
      <c r="W26800" s="9" t="str">
        <f t="shared" si="2235"/>
        <v/>
      </c>
      <c r="X26800" s="9" t="str">
        <f t="shared" si="2236"/>
        <v/>
      </c>
      <c r="BC26800" s="9" t="str">
        <f>IF(V26800="","",MAX(BC$1:BC26799)+1)</f>
        <v/>
      </c>
    </row>
    <row r="26801" spans="21:55">
      <c r="U26801" s="17" t="b">
        <f t="shared" si="2233"/>
        <v>0</v>
      </c>
      <c r="V26801" s="9" t="str">
        <f t="shared" si="2234"/>
        <v/>
      </c>
      <c r="W26801" s="9" t="str">
        <f t="shared" si="2235"/>
        <v/>
      </c>
      <c r="X26801" s="9" t="str">
        <f t="shared" si="2236"/>
        <v/>
      </c>
      <c r="BC26801" s="9" t="str">
        <f>IF(V26801="","",MAX(BC$1:BC26800)+1)</f>
        <v/>
      </c>
    </row>
    <row r="26802" spans="21:55">
      <c r="U26802" s="17" t="b">
        <f t="shared" si="2233"/>
        <v>0</v>
      </c>
      <c r="V26802" s="9" t="str">
        <f t="shared" si="2234"/>
        <v/>
      </c>
      <c r="W26802" s="9" t="str">
        <f t="shared" si="2235"/>
        <v/>
      </c>
      <c r="X26802" s="9" t="str">
        <f t="shared" si="2236"/>
        <v/>
      </c>
      <c r="BC26802" s="9" t="str">
        <f>IF(V26802="","",MAX(BC$1:BC26801)+1)</f>
        <v/>
      </c>
    </row>
    <row r="26803" spans="21:55">
      <c r="U26803" s="17" t="b">
        <f t="shared" si="2233"/>
        <v>0</v>
      </c>
      <c r="V26803" s="9" t="str">
        <f t="shared" si="2234"/>
        <v/>
      </c>
      <c r="W26803" s="9" t="str">
        <f t="shared" si="2235"/>
        <v/>
      </c>
      <c r="X26803" s="9" t="str">
        <f t="shared" si="2236"/>
        <v/>
      </c>
      <c r="BC26803" s="9" t="str">
        <f>IF(V26803="","",MAX(BC$1:BC26802)+1)</f>
        <v/>
      </c>
    </row>
    <row r="26804" spans="21:55">
      <c r="U26804" s="17" t="b">
        <f t="shared" si="2233"/>
        <v>0</v>
      </c>
      <c r="V26804" s="9" t="str">
        <f t="shared" si="2234"/>
        <v/>
      </c>
      <c r="W26804" s="9" t="str">
        <f t="shared" si="2235"/>
        <v/>
      </c>
      <c r="X26804" s="9" t="str">
        <f t="shared" si="2236"/>
        <v/>
      </c>
      <c r="BC26804" s="9" t="str">
        <f>IF(V26804="","",MAX(BC$1:BC26803)+1)</f>
        <v/>
      </c>
    </row>
    <row r="26805" spans="21:55">
      <c r="U26805" s="17" t="b">
        <f t="shared" si="2233"/>
        <v>0</v>
      </c>
      <c r="V26805" s="9" t="str">
        <f t="shared" si="2234"/>
        <v/>
      </c>
      <c r="W26805" s="9" t="str">
        <f t="shared" si="2235"/>
        <v/>
      </c>
      <c r="X26805" s="9" t="str">
        <f t="shared" si="2236"/>
        <v/>
      </c>
      <c r="BC26805" s="9" t="str">
        <f>IF(V26805="","",MAX(BC$1:BC26804)+1)</f>
        <v/>
      </c>
    </row>
    <row r="26806" spans="21:55">
      <c r="U26806" s="17" t="b">
        <f t="shared" si="2233"/>
        <v>0</v>
      </c>
      <c r="V26806" s="9" t="str">
        <f t="shared" si="2234"/>
        <v/>
      </c>
      <c r="W26806" s="9" t="str">
        <f t="shared" si="2235"/>
        <v/>
      </c>
      <c r="X26806" s="9" t="str">
        <f t="shared" si="2236"/>
        <v/>
      </c>
      <c r="BC26806" s="9" t="str">
        <f>IF(V26806="","",MAX(BC$1:BC26805)+1)</f>
        <v/>
      </c>
    </row>
    <row r="26807" spans="21:55">
      <c r="U26807" s="17" t="b">
        <f t="shared" si="2233"/>
        <v>0</v>
      </c>
      <c r="V26807" s="9" t="str">
        <f t="shared" si="2234"/>
        <v/>
      </c>
      <c r="W26807" s="9" t="str">
        <f t="shared" si="2235"/>
        <v/>
      </c>
      <c r="X26807" s="9" t="str">
        <f t="shared" si="2236"/>
        <v/>
      </c>
      <c r="BC26807" s="9" t="str">
        <f>IF(V26807="","",MAX(BC$1:BC26806)+1)</f>
        <v/>
      </c>
    </row>
    <row r="26808" spans="21:55">
      <c r="U26808" s="17" t="b">
        <f t="shared" si="2233"/>
        <v>0</v>
      </c>
      <c r="V26808" s="9" t="str">
        <f t="shared" si="2234"/>
        <v/>
      </c>
      <c r="W26808" s="9" t="str">
        <f t="shared" si="2235"/>
        <v/>
      </c>
      <c r="X26808" s="9" t="str">
        <f t="shared" si="2236"/>
        <v/>
      </c>
      <c r="BC26808" s="9" t="str">
        <f>IF(V26808="","",MAX(BC$1:BC26807)+1)</f>
        <v/>
      </c>
    </row>
    <row r="26809" spans="21:55">
      <c r="U26809" s="17" t="b">
        <f t="shared" si="2233"/>
        <v>0</v>
      </c>
      <c r="V26809" s="9" t="str">
        <f t="shared" si="2234"/>
        <v/>
      </c>
      <c r="W26809" s="9" t="str">
        <f t="shared" si="2235"/>
        <v/>
      </c>
      <c r="X26809" s="9" t="str">
        <f t="shared" si="2236"/>
        <v/>
      </c>
      <c r="BC26809" s="9" t="str">
        <f>IF(V26809="","",MAX(BC$1:BC26808)+1)</f>
        <v/>
      </c>
    </row>
    <row r="26810" spans="21:55">
      <c r="U26810" s="17" t="b">
        <f t="shared" si="2233"/>
        <v>0</v>
      </c>
      <c r="V26810" s="9" t="str">
        <f t="shared" si="2234"/>
        <v/>
      </c>
      <c r="W26810" s="9" t="str">
        <f t="shared" si="2235"/>
        <v/>
      </c>
      <c r="X26810" s="9" t="str">
        <f t="shared" si="2236"/>
        <v/>
      </c>
      <c r="BC26810" s="9" t="str">
        <f>IF(V26810="","",MAX(BC$1:BC26809)+1)</f>
        <v/>
      </c>
    </row>
    <row r="26811" spans="21:55">
      <c r="U26811" s="17" t="b">
        <f t="shared" si="2233"/>
        <v>0</v>
      </c>
      <c r="V26811" s="9" t="str">
        <f t="shared" si="2234"/>
        <v/>
      </c>
      <c r="W26811" s="9" t="str">
        <f t="shared" si="2235"/>
        <v/>
      </c>
      <c r="X26811" s="9" t="str">
        <f t="shared" si="2236"/>
        <v/>
      </c>
      <c r="BC26811" s="9" t="str">
        <f>IF(V26811="","",MAX(BC$1:BC26810)+1)</f>
        <v/>
      </c>
    </row>
    <row r="26812" spans="21:55">
      <c r="U26812" s="17" t="b">
        <f t="shared" si="2233"/>
        <v>0</v>
      </c>
      <c r="V26812" s="9" t="str">
        <f t="shared" si="2234"/>
        <v/>
      </c>
      <c r="W26812" s="9" t="str">
        <f t="shared" si="2235"/>
        <v/>
      </c>
      <c r="X26812" s="9" t="str">
        <f t="shared" si="2236"/>
        <v/>
      </c>
      <c r="BC26812" s="9" t="str">
        <f>IF(V26812="","",MAX(BC$1:BC26811)+1)</f>
        <v/>
      </c>
    </row>
    <row r="26813" spans="21:55">
      <c r="U26813" s="17" t="b">
        <f t="shared" si="2233"/>
        <v>0</v>
      </c>
      <c r="V26813" s="9" t="str">
        <f t="shared" si="2234"/>
        <v/>
      </c>
      <c r="W26813" s="9" t="str">
        <f t="shared" si="2235"/>
        <v/>
      </c>
      <c r="X26813" s="9" t="str">
        <f t="shared" si="2236"/>
        <v/>
      </c>
      <c r="BC26813" s="9" t="str">
        <f>IF(V26813="","",MAX(BC$1:BC26812)+1)</f>
        <v/>
      </c>
    </row>
    <row r="26814" spans="21:55">
      <c r="U26814" s="17" t="b">
        <f t="shared" si="2233"/>
        <v>0</v>
      </c>
      <c r="V26814" s="9" t="str">
        <f t="shared" si="2234"/>
        <v/>
      </c>
      <c r="W26814" s="9" t="str">
        <f t="shared" si="2235"/>
        <v/>
      </c>
      <c r="X26814" s="9" t="str">
        <f t="shared" si="2236"/>
        <v/>
      </c>
      <c r="BC26814" s="9" t="str">
        <f>IF(V26814="","",MAX(BC$1:BC26813)+1)</f>
        <v/>
      </c>
    </row>
    <row r="26815" spans="21:55">
      <c r="U26815" s="17" t="b">
        <f t="shared" si="2233"/>
        <v>0</v>
      </c>
      <c r="V26815" s="9" t="str">
        <f t="shared" si="2234"/>
        <v/>
      </c>
      <c r="W26815" s="9" t="str">
        <f t="shared" si="2235"/>
        <v/>
      </c>
      <c r="X26815" s="9" t="str">
        <f t="shared" si="2236"/>
        <v/>
      </c>
      <c r="BC26815" s="9" t="str">
        <f>IF(V26815="","",MAX(BC$1:BC26814)+1)</f>
        <v/>
      </c>
    </row>
    <row r="26816" spans="21:55">
      <c r="U26816" s="17" t="b">
        <f t="shared" si="2233"/>
        <v>0</v>
      </c>
      <c r="V26816" s="9" t="str">
        <f t="shared" si="2234"/>
        <v/>
      </c>
      <c r="W26816" s="9" t="str">
        <f t="shared" si="2235"/>
        <v/>
      </c>
      <c r="X26816" s="9" t="str">
        <f t="shared" si="2236"/>
        <v/>
      </c>
      <c r="BC26816" s="9" t="str">
        <f>IF(V26816="","",MAX(BC$1:BC26815)+1)</f>
        <v/>
      </c>
    </row>
    <row r="26817" spans="21:55">
      <c r="U26817" s="17" t="b">
        <f t="shared" si="2233"/>
        <v>0</v>
      </c>
      <c r="V26817" s="9" t="str">
        <f t="shared" si="2234"/>
        <v/>
      </c>
      <c r="W26817" s="9" t="str">
        <f t="shared" si="2235"/>
        <v/>
      </c>
      <c r="X26817" s="9" t="str">
        <f t="shared" si="2236"/>
        <v/>
      </c>
      <c r="BC26817" s="9" t="str">
        <f>IF(V26817="","",MAX(BC$1:BC26816)+1)</f>
        <v/>
      </c>
    </row>
    <row r="26818" spans="21:55">
      <c r="U26818" s="17" t="b">
        <f t="shared" ref="U26818:U26881" si="2237">AND(ISNUMBER(SEARCH("(rs",N26818)),NOT(ISNUMBER(SEARCH("oxidation",N26818))),NOT(ISNUMBER(SEARCH("deamidated",N26818))),NOT(ISNUMBER(SEARCH("ammonia",N26818))),NOT(ISNUMBER(SEARCH("acetyl",N26818))),NOT(ISNUMBER(SEARCH("phospho",N26818))),NOT(ISNUMBER(SEARCH("dehydrated",N26818))))</f>
        <v>0</v>
      </c>
      <c r="V26818" s="9" t="str">
        <f t="shared" ref="V26818:V26881" si="2238">IF(U26818=TRUE, IF(ISNUMBER(SEARCH(":",P26818))=TRUE, LEFT(P26818,FIND(":",P26818)-1),P26818), "")</f>
        <v/>
      </c>
      <c r="W26818" s="9" t="str">
        <f t="shared" ref="W26818:W26881" si="2239">IF(U26818=TRUE,IF(ISNUMBER(SEARCH("Carb",N26818))=TRUE,MID(LEFT(N26818,FIND("#",N26818)-1),FIND(CHAR(1),SUBSTITUTE(N26818," ",CHAR(1),(LEN(N26818)-LEN(SUBSTITUTE(N26818," ","")))-1))+1,LEN(N26818)),LEFT(N26818,FIND("#",N26818)-1)),"")</f>
        <v/>
      </c>
      <c r="X26818" s="9" t="str">
        <f t="shared" si="2236"/>
        <v/>
      </c>
      <c r="BC26818" s="9" t="str">
        <f>IF(V26818="","",MAX(BC$1:BC26817)+1)</f>
        <v/>
      </c>
    </row>
    <row r="26819" spans="21:55">
      <c r="U26819" s="17" t="b">
        <f t="shared" si="2237"/>
        <v>0</v>
      </c>
      <c r="V26819" s="9" t="str">
        <f t="shared" si="2238"/>
        <v/>
      </c>
      <c r="W26819" s="9" t="str">
        <f t="shared" si="2239"/>
        <v/>
      </c>
      <c r="X26819" s="9" t="str">
        <f t="shared" si="2236"/>
        <v/>
      </c>
      <c r="BC26819" s="9" t="str">
        <f>IF(V26819="","",MAX(BC$1:BC26818)+1)</f>
        <v/>
      </c>
    </row>
    <row r="26820" spans="21:55">
      <c r="U26820" s="17" t="b">
        <f t="shared" si="2237"/>
        <v>0</v>
      </c>
      <c r="V26820" s="9" t="str">
        <f t="shared" si="2238"/>
        <v/>
      </c>
      <c r="W26820" s="9" t="str">
        <f t="shared" si="2239"/>
        <v/>
      </c>
      <c r="X26820" s="9" t="str">
        <f t="shared" si="2236"/>
        <v/>
      </c>
      <c r="BC26820" s="9" t="str">
        <f>IF(V26820="","",MAX(BC$1:BC26819)+1)</f>
        <v/>
      </c>
    </row>
    <row r="26821" spans="21:55">
      <c r="U26821" s="17" t="b">
        <f t="shared" si="2237"/>
        <v>0</v>
      </c>
      <c r="V26821" s="9" t="str">
        <f t="shared" si="2238"/>
        <v/>
      </c>
      <c r="W26821" s="9" t="str">
        <f t="shared" si="2239"/>
        <v/>
      </c>
      <c r="X26821" s="9" t="str">
        <f t="shared" si="2236"/>
        <v/>
      </c>
      <c r="BC26821" s="9" t="str">
        <f>IF(V26821="","",MAX(BC$1:BC26820)+1)</f>
        <v/>
      </c>
    </row>
    <row r="26822" spans="21:55">
      <c r="U26822" s="17" t="b">
        <f t="shared" si="2237"/>
        <v>0</v>
      </c>
      <c r="V26822" s="9" t="str">
        <f t="shared" si="2238"/>
        <v/>
      </c>
      <c r="W26822" s="9" t="str">
        <f t="shared" si="2239"/>
        <v/>
      </c>
      <c r="X26822" s="9" t="str">
        <f t="shared" si="2236"/>
        <v/>
      </c>
      <c r="BC26822" s="9" t="str">
        <f>IF(V26822="","",MAX(BC$1:BC26821)+1)</f>
        <v/>
      </c>
    </row>
    <row r="26823" spans="21:55">
      <c r="U26823" s="17" t="b">
        <f t="shared" si="2237"/>
        <v>0</v>
      </c>
      <c r="V26823" s="9" t="str">
        <f t="shared" si="2238"/>
        <v/>
      </c>
      <c r="W26823" s="9" t="str">
        <f t="shared" si="2239"/>
        <v/>
      </c>
      <c r="X26823" s="9" t="str">
        <f t="shared" si="2236"/>
        <v/>
      </c>
      <c r="BC26823" s="9" t="str">
        <f>IF(V26823="","",MAX(BC$1:BC26822)+1)</f>
        <v/>
      </c>
    </row>
    <row r="26824" spans="21:55">
      <c r="U26824" s="17" t="b">
        <f t="shared" si="2237"/>
        <v>0</v>
      </c>
      <c r="V26824" s="9" t="str">
        <f t="shared" si="2238"/>
        <v/>
      </c>
      <c r="W26824" s="9" t="str">
        <f t="shared" si="2239"/>
        <v/>
      </c>
      <c r="X26824" s="9" t="str">
        <f t="shared" si="2236"/>
        <v/>
      </c>
      <c r="BC26824" s="9" t="str">
        <f>IF(V26824="","",MAX(BC$1:BC26823)+1)</f>
        <v/>
      </c>
    </row>
    <row r="26825" spans="21:55">
      <c r="U26825" s="17" t="b">
        <f t="shared" si="2237"/>
        <v>0</v>
      </c>
      <c r="V26825" s="9" t="str">
        <f t="shared" si="2238"/>
        <v/>
      </c>
      <c r="W26825" s="9" t="str">
        <f t="shared" si="2239"/>
        <v/>
      </c>
      <c r="X26825" s="9" t="str">
        <f t="shared" si="2236"/>
        <v/>
      </c>
      <c r="BC26825" s="9" t="str">
        <f>IF(V26825="","",MAX(BC$1:BC26824)+1)</f>
        <v/>
      </c>
    </row>
    <row r="26826" spans="21:55">
      <c r="U26826" s="17" t="b">
        <f t="shared" si="2237"/>
        <v>0</v>
      </c>
      <c r="V26826" s="9" t="str">
        <f t="shared" si="2238"/>
        <v/>
      </c>
      <c r="W26826" s="9" t="str">
        <f t="shared" si="2239"/>
        <v/>
      </c>
      <c r="X26826" s="9" t="str">
        <f t="shared" si="2236"/>
        <v/>
      </c>
      <c r="BC26826" s="9" t="str">
        <f>IF(V26826="","",MAX(BC$1:BC26825)+1)</f>
        <v/>
      </c>
    </row>
    <row r="26827" spans="21:55">
      <c r="U26827" s="17" t="b">
        <f t="shared" si="2237"/>
        <v>0</v>
      </c>
      <c r="V26827" s="9" t="str">
        <f t="shared" si="2238"/>
        <v/>
      </c>
      <c r="W26827" s="9" t="str">
        <f t="shared" si="2239"/>
        <v/>
      </c>
      <c r="X26827" s="9" t="str">
        <f t="shared" si="2236"/>
        <v/>
      </c>
      <c r="BC26827" s="9" t="str">
        <f>IF(V26827="","",MAX(BC$1:BC26826)+1)</f>
        <v/>
      </c>
    </row>
    <row r="26828" spans="21:55">
      <c r="U26828" s="17" t="b">
        <f t="shared" si="2237"/>
        <v>0</v>
      </c>
      <c r="V26828" s="9" t="str">
        <f t="shared" si="2238"/>
        <v/>
      </c>
      <c r="W26828" s="9" t="str">
        <f t="shared" si="2239"/>
        <v/>
      </c>
      <c r="X26828" s="9" t="str">
        <f t="shared" si="2236"/>
        <v/>
      </c>
      <c r="BC26828" s="9" t="str">
        <f>IF(V26828="","",MAX(BC$1:BC26827)+1)</f>
        <v/>
      </c>
    </row>
    <row r="26829" spans="21:55">
      <c r="U26829" s="17" t="b">
        <f t="shared" si="2237"/>
        <v>0</v>
      </c>
      <c r="V26829" s="9" t="str">
        <f t="shared" si="2238"/>
        <v/>
      </c>
      <c r="W26829" s="9" t="str">
        <f t="shared" si="2239"/>
        <v/>
      </c>
      <c r="X26829" s="9" t="str">
        <f t="shared" si="2236"/>
        <v/>
      </c>
      <c r="BC26829" s="9" t="str">
        <f>IF(V26829="","",MAX(BC$1:BC26828)+1)</f>
        <v/>
      </c>
    </row>
    <row r="26830" spans="21:55">
      <c r="U26830" s="17" t="b">
        <f t="shared" si="2237"/>
        <v>0</v>
      </c>
      <c r="V26830" s="9" t="str">
        <f t="shared" si="2238"/>
        <v/>
      </c>
      <c r="W26830" s="9" t="str">
        <f t="shared" si="2239"/>
        <v/>
      </c>
      <c r="X26830" s="9" t="str">
        <f t="shared" si="2236"/>
        <v/>
      </c>
      <c r="BC26830" s="9" t="str">
        <f>IF(V26830="","",MAX(BC$1:BC26829)+1)</f>
        <v/>
      </c>
    </row>
    <row r="26831" spans="21:55">
      <c r="U26831" s="17" t="b">
        <f t="shared" si="2237"/>
        <v>0</v>
      </c>
      <c r="V26831" s="9" t="str">
        <f t="shared" si="2238"/>
        <v/>
      </c>
      <c r="W26831" s="9" t="str">
        <f t="shared" si="2239"/>
        <v/>
      </c>
      <c r="X26831" s="9" t="str">
        <f t="shared" si="2236"/>
        <v/>
      </c>
      <c r="BC26831" s="9" t="str">
        <f>IF(V26831="","",MAX(BC$1:BC26830)+1)</f>
        <v/>
      </c>
    </row>
    <row r="26832" spans="21:55">
      <c r="U26832" s="17" t="b">
        <f t="shared" si="2237"/>
        <v>0</v>
      </c>
      <c r="V26832" s="9" t="str">
        <f t="shared" si="2238"/>
        <v/>
      </c>
      <c r="W26832" s="9" t="str">
        <f t="shared" si="2239"/>
        <v/>
      </c>
      <c r="X26832" s="9" t="str">
        <f t="shared" si="2236"/>
        <v/>
      </c>
      <c r="BC26832" s="9" t="str">
        <f>IF(V26832="","",MAX(BC$1:BC26831)+1)</f>
        <v/>
      </c>
    </row>
    <row r="26833" spans="21:55">
      <c r="U26833" s="17" t="b">
        <f t="shared" si="2237"/>
        <v>0</v>
      </c>
      <c r="V26833" s="9" t="str">
        <f t="shared" si="2238"/>
        <v/>
      </c>
      <c r="W26833" s="9" t="str">
        <f t="shared" si="2239"/>
        <v/>
      </c>
      <c r="X26833" s="9" t="str">
        <f t="shared" si="2236"/>
        <v/>
      </c>
      <c r="BC26833" s="9" t="str">
        <f>IF(V26833="","",MAX(BC$1:BC26832)+1)</f>
        <v/>
      </c>
    </row>
    <row r="26834" spans="21:55">
      <c r="U26834" s="17" t="b">
        <f t="shared" si="2237"/>
        <v>0</v>
      </c>
      <c r="V26834" s="9" t="str">
        <f t="shared" si="2238"/>
        <v/>
      </c>
      <c r="W26834" s="9" t="str">
        <f t="shared" si="2239"/>
        <v/>
      </c>
      <c r="X26834" s="9" t="str">
        <f t="shared" si="2236"/>
        <v/>
      </c>
      <c r="BC26834" s="9" t="str">
        <f>IF(V26834="","",MAX(BC$1:BC26833)+1)</f>
        <v/>
      </c>
    </row>
    <row r="26835" spans="21:55">
      <c r="U26835" s="17" t="b">
        <f t="shared" si="2237"/>
        <v>0</v>
      </c>
      <c r="V26835" s="9" t="str">
        <f t="shared" si="2238"/>
        <v/>
      </c>
      <c r="W26835" s="9" t="str">
        <f t="shared" si="2239"/>
        <v/>
      </c>
      <c r="X26835" s="9" t="str">
        <f t="shared" si="2236"/>
        <v/>
      </c>
      <c r="BC26835" s="9" t="str">
        <f>IF(V26835="","",MAX(BC$1:BC26834)+1)</f>
        <v/>
      </c>
    </row>
    <row r="26836" spans="21:55">
      <c r="U26836" s="17" t="b">
        <f t="shared" si="2237"/>
        <v>0</v>
      </c>
      <c r="V26836" s="9" t="str">
        <f t="shared" si="2238"/>
        <v/>
      </c>
      <c r="W26836" s="9" t="str">
        <f t="shared" si="2239"/>
        <v/>
      </c>
      <c r="X26836" s="9" t="str">
        <f t="shared" si="2236"/>
        <v/>
      </c>
      <c r="BC26836" s="9" t="str">
        <f>IF(V26836="","",MAX(BC$1:BC26835)+1)</f>
        <v/>
      </c>
    </row>
    <row r="26837" spans="21:55">
      <c r="U26837" s="17" t="b">
        <f t="shared" si="2237"/>
        <v>0</v>
      </c>
      <c r="V26837" s="9" t="str">
        <f t="shared" si="2238"/>
        <v/>
      </c>
      <c r="W26837" s="9" t="str">
        <f t="shared" si="2239"/>
        <v/>
      </c>
      <c r="X26837" s="9" t="str">
        <f t="shared" si="2236"/>
        <v/>
      </c>
      <c r="BC26837" s="9" t="str">
        <f>IF(V26837="","",MAX(BC$1:BC26836)+1)</f>
        <v/>
      </c>
    </row>
    <row r="26838" spans="21:55">
      <c r="U26838" s="17" t="b">
        <f t="shared" si="2237"/>
        <v>0</v>
      </c>
      <c r="V26838" s="9" t="str">
        <f t="shared" si="2238"/>
        <v/>
      </c>
      <c r="W26838" s="9" t="str">
        <f t="shared" si="2239"/>
        <v/>
      </c>
      <c r="X26838" s="9" t="str">
        <f t="shared" si="2236"/>
        <v/>
      </c>
      <c r="BC26838" s="9" t="str">
        <f>IF(V26838="","",MAX(BC$1:BC26837)+1)</f>
        <v/>
      </c>
    </row>
    <row r="26839" spans="21:55">
      <c r="U26839" s="17" t="b">
        <f t="shared" si="2237"/>
        <v>0</v>
      </c>
      <c r="V26839" s="9" t="str">
        <f t="shared" si="2238"/>
        <v/>
      </c>
      <c r="W26839" s="9" t="str">
        <f t="shared" si="2239"/>
        <v/>
      </c>
      <c r="X26839" s="9" t="str">
        <f t="shared" si="2236"/>
        <v/>
      </c>
      <c r="BC26839" s="9" t="str">
        <f>IF(V26839="","",MAX(BC$1:BC26838)+1)</f>
        <v/>
      </c>
    </row>
    <row r="26840" spans="21:55">
      <c r="U26840" s="17" t="b">
        <f t="shared" si="2237"/>
        <v>0</v>
      </c>
      <c r="V26840" s="9" t="str">
        <f t="shared" si="2238"/>
        <v/>
      </c>
      <c r="W26840" s="9" t="str">
        <f t="shared" si="2239"/>
        <v/>
      </c>
      <c r="X26840" s="9" t="str">
        <f t="shared" si="2236"/>
        <v/>
      </c>
      <c r="BC26840" s="9" t="str">
        <f>IF(V26840="","",MAX(BC$1:BC26839)+1)</f>
        <v/>
      </c>
    </row>
    <row r="26841" spans="21:55">
      <c r="U26841" s="17" t="b">
        <f t="shared" si="2237"/>
        <v>0</v>
      </c>
      <c r="V26841" s="9" t="str">
        <f t="shared" si="2238"/>
        <v/>
      </c>
      <c r="W26841" s="9" t="str">
        <f t="shared" si="2239"/>
        <v/>
      </c>
      <c r="X26841" s="9" t="str">
        <f t="shared" si="2236"/>
        <v/>
      </c>
      <c r="BC26841" s="9" t="str">
        <f>IF(V26841="","",MAX(BC$1:BC26840)+1)</f>
        <v/>
      </c>
    </row>
    <row r="26842" spans="21:55">
      <c r="U26842" s="17" t="b">
        <f t="shared" si="2237"/>
        <v>0</v>
      </c>
      <c r="V26842" s="9" t="str">
        <f t="shared" si="2238"/>
        <v/>
      </c>
      <c r="W26842" s="9" t="str">
        <f t="shared" si="2239"/>
        <v/>
      </c>
      <c r="X26842" s="9" t="str">
        <f t="shared" si="2236"/>
        <v/>
      </c>
      <c r="BC26842" s="9" t="str">
        <f>IF(V26842="","",MAX(BC$1:BC26841)+1)</f>
        <v/>
      </c>
    </row>
    <row r="26843" spans="21:55">
      <c r="U26843" s="17" t="b">
        <f t="shared" si="2237"/>
        <v>0</v>
      </c>
      <c r="V26843" s="9" t="str">
        <f t="shared" si="2238"/>
        <v/>
      </c>
      <c r="W26843" s="9" t="str">
        <f t="shared" si="2239"/>
        <v/>
      </c>
      <c r="X26843" s="9" t="str">
        <f t="shared" si="2236"/>
        <v/>
      </c>
      <c r="BC26843" s="9" t="str">
        <f>IF(V26843="","",MAX(BC$1:BC26842)+1)</f>
        <v/>
      </c>
    </row>
    <row r="26844" spans="21:55">
      <c r="U26844" s="17" t="b">
        <f t="shared" si="2237"/>
        <v>0</v>
      </c>
      <c r="V26844" s="9" t="str">
        <f t="shared" si="2238"/>
        <v/>
      </c>
      <c r="W26844" s="9" t="str">
        <f t="shared" si="2239"/>
        <v/>
      </c>
      <c r="X26844" s="9" t="str">
        <f t="shared" si="2236"/>
        <v/>
      </c>
      <c r="BC26844" s="9" t="str">
        <f>IF(V26844="","",MAX(BC$1:BC26843)+1)</f>
        <v/>
      </c>
    </row>
    <row r="26845" spans="21:55">
      <c r="U26845" s="17" t="b">
        <f t="shared" si="2237"/>
        <v>0</v>
      </c>
      <c r="V26845" s="9" t="str">
        <f t="shared" si="2238"/>
        <v/>
      </c>
      <c r="W26845" s="9" t="str">
        <f t="shared" si="2239"/>
        <v/>
      </c>
      <c r="X26845" s="9" t="str">
        <f t="shared" si="2236"/>
        <v/>
      </c>
      <c r="BC26845" s="9" t="str">
        <f>IF(V26845="","",MAX(BC$1:BC26844)+1)</f>
        <v/>
      </c>
    </row>
    <row r="26846" spans="21:55">
      <c r="U26846" s="17" t="b">
        <f t="shared" si="2237"/>
        <v>0</v>
      </c>
      <c r="V26846" s="9" t="str">
        <f t="shared" si="2238"/>
        <v/>
      </c>
      <c r="W26846" s="9" t="str">
        <f t="shared" si="2239"/>
        <v/>
      </c>
      <c r="X26846" s="9" t="str">
        <f t="shared" ref="X26846:X26909" si="2240">IF(U26846=TRUE, MID(LEFT(N26846,FIND(")",N26846)-1),FIND("(",N26846)+1,LEN(N26846)), "")</f>
        <v/>
      </c>
      <c r="BC26846" s="9" t="str">
        <f>IF(V26846="","",MAX(BC$1:BC26845)+1)</f>
        <v/>
      </c>
    </row>
    <row r="26847" spans="21:55">
      <c r="U26847" s="17" t="b">
        <f t="shared" si="2237"/>
        <v>0</v>
      </c>
      <c r="V26847" s="9" t="str">
        <f t="shared" si="2238"/>
        <v/>
      </c>
      <c r="W26847" s="9" t="str">
        <f t="shared" si="2239"/>
        <v/>
      </c>
      <c r="X26847" s="9" t="str">
        <f t="shared" si="2240"/>
        <v/>
      </c>
      <c r="BC26847" s="9" t="str">
        <f>IF(V26847="","",MAX(BC$1:BC26846)+1)</f>
        <v/>
      </c>
    </row>
    <row r="26848" spans="21:55">
      <c r="U26848" s="17" t="b">
        <f t="shared" si="2237"/>
        <v>0</v>
      </c>
      <c r="V26848" s="9" t="str">
        <f t="shared" si="2238"/>
        <v/>
      </c>
      <c r="W26848" s="9" t="str">
        <f t="shared" si="2239"/>
        <v/>
      </c>
      <c r="X26848" s="9" t="str">
        <f t="shared" si="2240"/>
        <v/>
      </c>
      <c r="BC26848" s="9" t="str">
        <f>IF(V26848="","",MAX(BC$1:BC26847)+1)</f>
        <v/>
      </c>
    </row>
    <row r="26849" spans="21:55">
      <c r="U26849" s="17" t="b">
        <f t="shared" si="2237"/>
        <v>0</v>
      </c>
      <c r="V26849" s="9" t="str">
        <f t="shared" si="2238"/>
        <v/>
      </c>
      <c r="W26849" s="9" t="str">
        <f t="shared" si="2239"/>
        <v/>
      </c>
      <c r="X26849" s="9" t="str">
        <f t="shared" si="2240"/>
        <v/>
      </c>
      <c r="BC26849" s="9" t="str">
        <f>IF(V26849="","",MAX(BC$1:BC26848)+1)</f>
        <v/>
      </c>
    </row>
    <row r="26850" spans="21:55">
      <c r="U26850" s="17" t="b">
        <f t="shared" si="2237"/>
        <v>0</v>
      </c>
      <c r="V26850" s="9" t="str">
        <f t="shared" si="2238"/>
        <v/>
      </c>
      <c r="W26850" s="9" t="str">
        <f t="shared" si="2239"/>
        <v/>
      </c>
      <c r="X26850" s="9" t="str">
        <f t="shared" si="2240"/>
        <v/>
      </c>
      <c r="BC26850" s="9" t="str">
        <f>IF(V26850="","",MAX(BC$1:BC26849)+1)</f>
        <v/>
      </c>
    </row>
    <row r="26851" spans="21:55">
      <c r="U26851" s="17" t="b">
        <f t="shared" si="2237"/>
        <v>0</v>
      </c>
      <c r="V26851" s="9" t="str">
        <f t="shared" si="2238"/>
        <v/>
      </c>
      <c r="W26851" s="9" t="str">
        <f t="shared" si="2239"/>
        <v/>
      </c>
      <c r="X26851" s="9" t="str">
        <f t="shared" si="2240"/>
        <v/>
      </c>
      <c r="BC26851" s="9" t="str">
        <f>IF(V26851="","",MAX(BC$1:BC26850)+1)</f>
        <v/>
      </c>
    </row>
    <row r="26852" spans="21:55">
      <c r="U26852" s="17" t="b">
        <f t="shared" si="2237"/>
        <v>0</v>
      </c>
      <c r="V26852" s="9" t="str">
        <f t="shared" si="2238"/>
        <v/>
      </c>
      <c r="W26852" s="9" t="str">
        <f t="shared" si="2239"/>
        <v/>
      </c>
      <c r="X26852" s="9" t="str">
        <f t="shared" si="2240"/>
        <v/>
      </c>
      <c r="BC26852" s="9" t="str">
        <f>IF(V26852="","",MAX(BC$1:BC26851)+1)</f>
        <v/>
      </c>
    </row>
    <row r="26853" spans="21:55">
      <c r="U26853" s="17" t="b">
        <f t="shared" si="2237"/>
        <v>0</v>
      </c>
      <c r="V26853" s="9" t="str">
        <f t="shared" si="2238"/>
        <v/>
      </c>
      <c r="W26853" s="9" t="str">
        <f t="shared" si="2239"/>
        <v/>
      </c>
      <c r="X26853" s="9" t="str">
        <f t="shared" si="2240"/>
        <v/>
      </c>
      <c r="BC26853" s="9" t="str">
        <f>IF(V26853="","",MAX(BC$1:BC26852)+1)</f>
        <v/>
      </c>
    </row>
    <row r="26854" spans="21:55">
      <c r="U26854" s="17" t="b">
        <f t="shared" si="2237"/>
        <v>0</v>
      </c>
      <c r="V26854" s="9" t="str">
        <f t="shared" si="2238"/>
        <v/>
      </c>
      <c r="W26854" s="9" t="str">
        <f t="shared" si="2239"/>
        <v/>
      </c>
      <c r="X26854" s="9" t="str">
        <f t="shared" si="2240"/>
        <v/>
      </c>
      <c r="BC26854" s="9" t="str">
        <f>IF(V26854="","",MAX(BC$1:BC26853)+1)</f>
        <v/>
      </c>
    </row>
    <row r="26855" spans="21:55">
      <c r="U26855" s="17" t="b">
        <f t="shared" si="2237"/>
        <v>0</v>
      </c>
      <c r="V26855" s="9" t="str">
        <f t="shared" si="2238"/>
        <v/>
      </c>
      <c r="W26855" s="9" t="str">
        <f t="shared" si="2239"/>
        <v/>
      </c>
      <c r="X26855" s="9" t="str">
        <f t="shared" si="2240"/>
        <v/>
      </c>
      <c r="BC26855" s="9" t="str">
        <f>IF(V26855="","",MAX(BC$1:BC26854)+1)</f>
        <v/>
      </c>
    </row>
    <row r="26856" spans="21:55">
      <c r="U26856" s="17" t="b">
        <f t="shared" si="2237"/>
        <v>0</v>
      </c>
      <c r="V26856" s="9" t="str">
        <f t="shared" si="2238"/>
        <v/>
      </c>
      <c r="W26856" s="9" t="str">
        <f t="shared" si="2239"/>
        <v/>
      </c>
      <c r="X26856" s="9" t="str">
        <f t="shared" si="2240"/>
        <v/>
      </c>
      <c r="BC26856" s="9" t="str">
        <f>IF(V26856="","",MAX(BC$1:BC26855)+1)</f>
        <v/>
      </c>
    </row>
    <row r="26857" spans="21:55">
      <c r="U26857" s="17" t="b">
        <f t="shared" si="2237"/>
        <v>0</v>
      </c>
      <c r="V26857" s="9" t="str">
        <f t="shared" si="2238"/>
        <v/>
      </c>
      <c r="W26857" s="9" t="str">
        <f t="shared" si="2239"/>
        <v/>
      </c>
      <c r="X26857" s="9" t="str">
        <f t="shared" si="2240"/>
        <v/>
      </c>
      <c r="BC26857" s="9" t="str">
        <f>IF(V26857="","",MAX(BC$1:BC26856)+1)</f>
        <v/>
      </c>
    </row>
    <row r="26858" spans="21:55">
      <c r="U26858" s="17" t="b">
        <f t="shared" si="2237"/>
        <v>0</v>
      </c>
      <c r="V26858" s="9" t="str">
        <f t="shared" si="2238"/>
        <v/>
      </c>
      <c r="W26858" s="9" t="str">
        <f t="shared" si="2239"/>
        <v/>
      </c>
      <c r="X26858" s="9" t="str">
        <f t="shared" si="2240"/>
        <v/>
      </c>
      <c r="BC26858" s="9" t="str">
        <f>IF(V26858="","",MAX(BC$1:BC26857)+1)</f>
        <v/>
      </c>
    </row>
    <row r="26859" spans="21:55">
      <c r="U26859" s="17" t="b">
        <f t="shared" si="2237"/>
        <v>0</v>
      </c>
      <c r="V26859" s="9" t="str">
        <f t="shared" si="2238"/>
        <v/>
      </c>
      <c r="W26859" s="9" t="str">
        <f t="shared" si="2239"/>
        <v/>
      </c>
      <c r="X26859" s="9" t="str">
        <f t="shared" si="2240"/>
        <v/>
      </c>
      <c r="BC26859" s="9" t="str">
        <f>IF(V26859="","",MAX(BC$1:BC26858)+1)</f>
        <v/>
      </c>
    </row>
    <row r="26860" spans="21:55">
      <c r="U26860" s="17" t="b">
        <f t="shared" si="2237"/>
        <v>0</v>
      </c>
      <c r="V26860" s="9" t="str">
        <f t="shared" si="2238"/>
        <v/>
      </c>
      <c r="W26860" s="9" t="str">
        <f t="shared" si="2239"/>
        <v/>
      </c>
      <c r="X26860" s="9" t="str">
        <f t="shared" si="2240"/>
        <v/>
      </c>
      <c r="BC26860" s="9" t="str">
        <f>IF(V26860="","",MAX(BC$1:BC26859)+1)</f>
        <v/>
      </c>
    </row>
    <row r="26861" spans="21:55">
      <c r="U26861" s="17" t="b">
        <f t="shared" si="2237"/>
        <v>0</v>
      </c>
      <c r="V26861" s="9" t="str">
        <f t="shared" si="2238"/>
        <v/>
      </c>
      <c r="W26861" s="9" t="str">
        <f t="shared" si="2239"/>
        <v/>
      </c>
      <c r="X26861" s="9" t="str">
        <f t="shared" si="2240"/>
        <v/>
      </c>
      <c r="BC26861" s="9" t="str">
        <f>IF(V26861="","",MAX(BC$1:BC26860)+1)</f>
        <v/>
      </c>
    </row>
    <row r="26862" spans="21:55">
      <c r="U26862" s="17" t="b">
        <f t="shared" si="2237"/>
        <v>0</v>
      </c>
      <c r="V26862" s="9" t="str">
        <f t="shared" si="2238"/>
        <v/>
      </c>
      <c r="W26862" s="9" t="str">
        <f t="shared" si="2239"/>
        <v/>
      </c>
      <c r="X26862" s="9" t="str">
        <f t="shared" si="2240"/>
        <v/>
      </c>
      <c r="BC26862" s="9" t="str">
        <f>IF(V26862="","",MAX(BC$1:BC26861)+1)</f>
        <v/>
      </c>
    </row>
    <row r="26863" spans="21:55">
      <c r="U26863" s="17" t="b">
        <f t="shared" si="2237"/>
        <v>0</v>
      </c>
      <c r="V26863" s="9" t="str">
        <f t="shared" si="2238"/>
        <v/>
      </c>
      <c r="W26863" s="9" t="str">
        <f t="shared" si="2239"/>
        <v/>
      </c>
      <c r="X26863" s="9" t="str">
        <f t="shared" si="2240"/>
        <v/>
      </c>
      <c r="BC26863" s="9" t="str">
        <f>IF(V26863="","",MAX(BC$1:BC26862)+1)</f>
        <v/>
      </c>
    </row>
    <row r="26864" spans="21:55">
      <c r="U26864" s="17" t="b">
        <f t="shared" si="2237"/>
        <v>0</v>
      </c>
      <c r="V26864" s="9" t="str">
        <f t="shared" si="2238"/>
        <v/>
      </c>
      <c r="W26864" s="9" t="str">
        <f t="shared" si="2239"/>
        <v/>
      </c>
      <c r="X26864" s="9" t="str">
        <f t="shared" si="2240"/>
        <v/>
      </c>
      <c r="BC26864" s="9" t="str">
        <f>IF(V26864="","",MAX(BC$1:BC26863)+1)</f>
        <v/>
      </c>
    </row>
    <row r="26865" spans="21:55">
      <c r="U26865" s="17" t="b">
        <f t="shared" si="2237"/>
        <v>0</v>
      </c>
      <c r="V26865" s="9" t="str">
        <f t="shared" si="2238"/>
        <v/>
      </c>
      <c r="W26865" s="9" t="str">
        <f t="shared" si="2239"/>
        <v/>
      </c>
      <c r="X26865" s="9" t="str">
        <f t="shared" si="2240"/>
        <v/>
      </c>
      <c r="BC26865" s="9" t="str">
        <f>IF(V26865="","",MAX(BC$1:BC26864)+1)</f>
        <v/>
      </c>
    </row>
    <row r="26866" spans="21:55">
      <c r="U26866" s="17" t="b">
        <f t="shared" si="2237"/>
        <v>0</v>
      </c>
      <c r="V26866" s="9" t="str">
        <f t="shared" si="2238"/>
        <v/>
      </c>
      <c r="W26866" s="9" t="str">
        <f t="shared" si="2239"/>
        <v/>
      </c>
      <c r="X26866" s="9" t="str">
        <f t="shared" si="2240"/>
        <v/>
      </c>
      <c r="BC26866" s="9" t="str">
        <f>IF(V26866="","",MAX(BC$1:BC26865)+1)</f>
        <v/>
      </c>
    </row>
    <row r="26867" spans="21:55">
      <c r="U26867" s="17" t="b">
        <f t="shared" si="2237"/>
        <v>0</v>
      </c>
      <c r="V26867" s="9" t="str">
        <f t="shared" si="2238"/>
        <v/>
      </c>
      <c r="W26867" s="9" t="str">
        <f t="shared" si="2239"/>
        <v/>
      </c>
      <c r="X26867" s="9" t="str">
        <f t="shared" si="2240"/>
        <v/>
      </c>
      <c r="BC26867" s="9" t="str">
        <f>IF(V26867="","",MAX(BC$1:BC26866)+1)</f>
        <v/>
      </c>
    </row>
    <row r="26868" spans="21:55">
      <c r="U26868" s="17" t="b">
        <f t="shared" si="2237"/>
        <v>0</v>
      </c>
      <c r="V26868" s="9" t="str">
        <f t="shared" si="2238"/>
        <v/>
      </c>
      <c r="W26868" s="9" t="str">
        <f t="shared" si="2239"/>
        <v/>
      </c>
      <c r="X26868" s="9" t="str">
        <f t="shared" si="2240"/>
        <v/>
      </c>
      <c r="BC26868" s="9" t="str">
        <f>IF(V26868="","",MAX(BC$1:BC26867)+1)</f>
        <v/>
      </c>
    </row>
    <row r="26869" spans="21:55">
      <c r="U26869" s="17" t="b">
        <f t="shared" si="2237"/>
        <v>0</v>
      </c>
      <c r="V26869" s="9" t="str">
        <f t="shared" si="2238"/>
        <v/>
      </c>
      <c r="W26869" s="9" t="str">
        <f t="shared" si="2239"/>
        <v/>
      </c>
      <c r="X26869" s="9" t="str">
        <f t="shared" si="2240"/>
        <v/>
      </c>
      <c r="BC26869" s="9" t="str">
        <f>IF(V26869="","",MAX(BC$1:BC26868)+1)</f>
        <v/>
      </c>
    </row>
    <row r="26870" spans="21:55">
      <c r="U26870" s="17" t="b">
        <f t="shared" si="2237"/>
        <v>0</v>
      </c>
      <c r="V26870" s="9" t="str">
        <f t="shared" si="2238"/>
        <v/>
      </c>
      <c r="W26870" s="9" t="str">
        <f t="shared" si="2239"/>
        <v/>
      </c>
      <c r="X26870" s="9" t="str">
        <f t="shared" si="2240"/>
        <v/>
      </c>
      <c r="BC26870" s="9" t="str">
        <f>IF(V26870="","",MAX(BC$1:BC26869)+1)</f>
        <v/>
      </c>
    </row>
    <row r="26871" spans="21:55">
      <c r="U26871" s="17" t="b">
        <f t="shared" si="2237"/>
        <v>0</v>
      </c>
      <c r="V26871" s="9" t="str">
        <f t="shared" si="2238"/>
        <v/>
      </c>
      <c r="W26871" s="9" t="str">
        <f t="shared" si="2239"/>
        <v/>
      </c>
      <c r="X26871" s="9" t="str">
        <f t="shared" si="2240"/>
        <v/>
      </c>
      <c r="BC26871" s="9" t="str">
        <f>IF(V26871="","",MAX(BC$1:BC26870)+1)</f>
        <v/>
      </c>
    </row>
    <row r="26872" spans="21:55">
      <c r="U26872" s="17" t="b">
        <f t="shared" si="2237"/>
        <v>0</v>
      </c>
      <c r="V26872" s="9" t="str">
        <f t="shared" si="2238"/>
        <v/>
      </c>
      <c r="W26872" s="9" t="str">
        <f t="shared" si="2239"/>
        <v/>
      </c>
      <c r="X26872" s="9" t="str">
        <f t="shared" si="2240"/>
        <v/>
      </c>
      <c r="BC26872" s="9" t="str">
        <f>IF(V26872="","",MAX(BC$1:BC26871)+1)</f>
        <v/>
      </c>
    </row>
    <row r="26873" spans="21:55">
      <c r="U26873" s="17" t="b">
        <f t="shared" si="2237"/>
        <v>0</v>
      </c>
      <c r="V26873" s="9" t="str">
        <f t="shared" si="2238"/>
        <v/>
      </c>
      <c r="W26873" s="9" t="str">
        <f t="shared" si="2239"/>
        <v/>
      </c>
      <c r="X26873" s="9" t="str">
        <f t="shared" si="2240"/>
        <v/>
      </c>
      <c r="BC26873" s="9" t="str">
        <f>IF(V26873="","",MAX(BC$1:BC26872)+1)</f>
        <v/>
      </c>
    </row>
    <row r="26874" spans="21:55">
      <c r="U26874" s="17" t="b">
        <f t="shared" si="2237"/>
        <v>0</v>
      </c>
      <c r="V26874" s="9" t="str">
        <f t="shared" si="2238"/>
        <v/>
      </c>
      <c r="W26874" s="9" t="str">
        <f t="shared" si="2239"/>
        <v/>
      </c>
      <c r="X26874" s="9" t="str">
        <f t="shared" si="2240"/>
        <v/>
      </c>
      <c r="BC26874" s="9" t="str">
        <f>IF(V26874="","",MAX(BC$1:BC26873)+1)</f>
        <v/>
      </c>
    </row>
    <row r="26875" spans="21:55">
      <c r="U26875" s="17" t="b">
        <f t="shared" si="2237"/>
        <v>0</v>
      </c>
      <c r="V26875" s="9" t="str">
        <f t="shared" si="2238"/>
        <v/>
      </c>
      <c r="W26875" s="9" t="str">
        <f t="shared" si="2239"/>
        <v/>
      </c>
      <c r="X26875" s="9" t="str">
        <f t="shared" si="2240"/>
        <v/>
      </c>
      <c r="BC26875" s="9" t="str">
        <f>IF(V26875="","",MAX(BC$1:BC26874)+1)</f>
        <v/>
      </c>
    </row>
    <row r="26876" spans="21:55">
      <c r="U26876" s="17" t="b">
        <f t="shared" si="2237"/>
        <v>0</v>
      </c>
      <c r="V26876" s="9" t="str">
        <f t="shared" si="2238"/>
        <v/>
      </c>
      <c r="W26876" s="9" t="str">
        <f t="shared" si="2239"/>
        <v/>
      </c>
      <c r="X26876" s="9" t="str">
        <f t="shared" si="2240"/>
        <v/>
      </c>
      <c r="BC26876" s="9" t="str">
        <f>IF(V26876="","",MAX(BC$1:BC26875)+1)</f>
        <v/>
      </c>
    </row>
    <row r="26877" spans="21:55">
      <c r="U26877" s="17" t="b">
        <f t="shared" si="2237"/>
        <v>0</v>
      </c>
      <c r="V26877" s="9" t="str">
        <f t="shared" si="2238"/>
        <v/>
      </c>
      <c r="W26877" s="9" t="str">
        <f t="shared" si="2239"/>
        <v/>
      </c>
      <c r="X26877" s="9" t="str">
        <f t="shared" si="2240"/>
        <v/>
      </c>
      <c r="BC26877" s="9" t="str">
        <f>IF(V26877="","",MAX(BC$1:BC26876)+1)</f>
        <v/>
      </c>
    </row>
    <row r="26878" spans="21:55">
      <c r="U26878" s="17" t="b">
        <f t="shared" si="2237"/>
        <v>0</v>
      </c>
      <c r="V26878" s="9" t="str">
        <f t="shared" si="2238"/>
        <v/>
      </c>
      <c r="W26878" s="9" t="str">
        <f t="shared" si="2239"/>
        <v/>
      </c>
      <c r="X26878" s="9" t="str">
        <f t="shared" si="2240"/>
        <v/>
      </c>
      <c r="BC26878" s="9" t="str">
        <f>IF(V26878="","",MAX(BC$1:BC26877)+1)</f>
        <v/>
      </c>
    </row>
    <row r="26879" spans="21:55">
      <c r="U26879" s="17" t="b">
        <f t="shared" si="2237"/>
        <v>0</v>
      </c>
      <c r="V26879" s="9" t="str">
        <f t="shared" si="2238"/>
        <v/>
      </c>
      <c r="W26879" s="9" t="str">
        <f t="shared" si="2239"/>
        <v/>
      </c>
      <c r="X26879" s="9" t="str">
        <f t="shared" si="2240"/>
        <v/>
      </c>
      <c r="BC26879" s="9" t="str">
        <f>IF(V26879="","",MAX(BC$1:BC26878)+1)</f>
        <v/>
      </c>
    </row>
    <row r="26880" spans="21:55">
      <c r="U26880" s="17" t="b">
        <f t="shared" si="2237"/>
        <v>0</v>
      </c>
      <c r="V26880" s="9" t="str">
        <f t="shared" si="2238"/>
        <v/>
      </c>
      <c r="W26880" s="9" t="str">
        <f t="shared" si="2239"/>
        <v/>
      </c>
      <c r="X26880" s="9" t="str">
        <f t="shared" si="2240"/>
        <v/>
      </c>
      <c r="BC26880" s="9" t="str">
        <f>IF(V26880="","",MAX(BC$1:BC26879)+1)</f>
        <v/>
      </c>
    </row>
    <row r="26881" spans="21:55">
      <c r="U26881" s="17" t="b">
        <f t="shared" si="2237"/>
        <v>0</v>
      </c>
      <c r="V26881" s="9" t="str">
        <f t="shared" si="2238"/>
        <v/>
      </c>
      <c r="W26881" s="9" t="str">
        <f t="shared" si="2239"/>
        <v/>
      </c>
      <c r="X26881" s="9" t="str">
        <f t="shared" si="2240"/>
        <v/>
      </c>
      <c r="BC26881" s="9" t="str">
        <f>IF(V26881="","",MAX(BC$1:BC26880)+1)</f>
        <v/>
      </c>
    </row>
    <row r="26882" spans="21:55">
      <c r="U26882" s="17" t="b">
        <f t="shared" ref="U26882:U26945" si="2241">AND(ISNUMBER(SEARCH("(rs",N26882)),NOT(ISNUMBER(SEARCH("oxidation",N26882))),NOT(ISNUMBER(SEARCH("deamidated",N26882))),NOT(ISNUMBER(SEARCH("ammonia",N26882))),NOT(ISNUMBER(SEARCH("acetyl",N26882))),NOT(ISNUMBER(SEARCH("phospho",N26882))),NOT(ISNUMBER(SEARCH("dehydrated",N26882))))</f>
        <v>0</v>
      </c>
      <c r="V26882" s="9" t="str">
        <f t="shared" ref="V26882:V26945" si="2242">IF(U26882=TRUE, IF(ISNUMBER(SEARCH(":",P26882))=TRUE, LEFT(P26882,FIND(":",P26882)-1),P26882), "")</f>
        <v/>
      </c>
      <c r="W26882" s="9" t="str">
        <f t="shared" ref="W26882:W26945" si="2243">IF(U26882=TRUE,IF(ISNUMBER(SEARCH("Carb",N26882))=TRUE,MID(LEFT(N26882,FIND("#",N26882)-1),FIND(CHAR(1),SUBSTITUTE(N26882," ",CHAR(1),(LEN(N26882)-LEN(SUBSTITUTE(N26882," ","")))-1))+1,LEN(N26882)),LEFT(N26882,FIND("#",N26882)-1)),"")</f>
        <v/>
      </c>
      <c r="X26882" s="9" t="str">
        <f t="shared" si="2240"/>
        <v/>
      </c>
      <c r="BC26882" s="9" t="str">
        <f>IF(V26882="","",MAX(BC$1:BC26881)+1)</f>
        <v/>
      </c>
    </row>
    <row r="26883" spans="21:55">
      <c r="U26883" s="17" t="b">
        <f t="shared" si="2241"/>
        <v>0</v>
      </c>
      <c r="V26883" s="9" t="str">
        <f t="shared" si="2242"/>
        <v/>
      </c>
      <c r="W26883" s="9" t="str">
        <f t="shared" si="2243"/>
        <v/>
      </c>
      <c r="X26883" s="9" t="str">
        <f t="shared" si="2240"/>
        <v/>
      </c>
      <c r="BC26883" s="9" t="str">
        <f>IF(V26883="","",MAX(BC$1:BC26882)+1)</f>
        <v/>
      </c>
    </row>
    <row r="26884" spans="21:55">
      <c r="U26884" s="17" t="b">
        <f t="shared" si="2241"/>
        <v>0</v>
      </c>
      <c r="V26884" s="9" t="str">
        <f t="shared" si="2242"/>
        <v/>
      </c>
      <c r="W26884" s="9" t="str">
        <f t="shared" si="2243"/>
        <v/>
      </c>
      <c r="X26884" s="9" t="str">
        <f t="shared" si="2240"/>
        <v/>
      </c>
      <c r="BC26884" s="9" t="str">
        <f>IF(V26884="","",MAX(BC$1:BC26883)+1)</f>
        <v/>
      </c>
    </row>
    <row r="26885" spans="21:55">
      <c r="U26885" s="17" t="b">
        <f t="shared" si="2241"/>
        <v>0</v>
      </c>
      <c r="V26885" s="9" t="str">
        <f t="shared" si="2242"/>
        <v/>
      </c>
      <c r="W26885" s="9" t="str">
        <f t="shared" si="2243"/>
        <v/>
      </c>
      <c r="X26885" s="9" t="str">
        <f t="shared" si="2240"/>
        <v/>
      </c>
      <c r="BC26885" s="9" t="str">
        <f>IF(V26885="","",MAX(BC$1:BC26884)+1)</f>
        <v/>
      </c>
    </row>
    <row r="26886" spans="21:55">
      <c r="U26886" s="17" t="b">
        <f t="shared" si="2241"/>
        <v>0</v>
      </c>
      <c r="V26886" s="9" t="str">
        <f t="shared" si="2242"/>
        <v/>
      </c>
      <c r="W26886" s="9" t="str">
        <f t="shared" si="2243"/>
        <v/>
      </c>
      <c r="X26886" s="9" t="str">
        <f t="shared" si="2240"/>
        <v/>
      </c>
      <c r="BC26886" s="9" t="str">
        <f>IF(V26886="","",MAX(BC$1:BC26885)+1)</f>
        <v/>
      </c>
    </row>
    <row r="26887" spans="21:55">
      <c r="U26887" s="17" t="b">
        <f t="shared" si="2241"/>
        <v>0</v>
      </c>
      <c r="V26887" s="9" t="str">
        <f t="shared" si="2242"/>
        <v/>
      </c>
      <c r="W26887" s="9" t="str">
        <f t="shared" si="2243"/>
        <v/>
      </c>
      <c r="X26887" s="9" t="str">
        <f t="shared" si="2240"/>
        <v/>
      </c>
      <c r="BC26887" s="9" t="str">
        <f>IF(V26887="","",MAX(BC$1:BC26886)+1)</f>
        <v/>
      </c>
    </row>
    <row r="26888" spans="21:55">
      <c r="U26888" s="17" t="b">
        <f t="shared" si="2241"/>
        <v>0</v>
      </c>
      <c r="V26888" s="9" t="str">
        <f t="shared" si="2242"/>
        <v/>
      </c>
      <c r="W26888" s="9" t="str">
        <f t="shared" si="2243"/>
        <v/>
      </c>
      <c r="X26888" s="9" t="str">
        <f t="shared" si="2240"/>
        <v/>
      </c>
      <c r="BC26888" s="9" t="str">
        <f>IF(V26888="","",MAX(BC$1:BC26887)+1)</f>
        <v/>
      </c>
    </row>
    <row r="26889" spans="21:55">
      <c r="U26889" s="17" t="b">
        <f t="shared" si="2241"/>
        <v>0</v>
      </c>
      <c r="V26889" s="9" t="str">
        <f t="shared" si="2242"/>
        <v/>
      </c>
      <c r="W26889" s="9" t="str">
        <f t="shared" si="2243"/>
        <v/>
      </c>
      <c r="X26889" s="9" t="str">
        <f t="shared" si="2240"/>
        <v/>
      </c>
      <c r="BC26889" s="9" t="str">
        <f>IF(V26889="","",MAX(BC$1:BC26888)+1)</f>
        <v/>
      </c>
    </row>
    <row r="26890" spans="21:55">
      <c r="U26890" s="17" t="b">
        <f t="shared" si="2241"/>
        <v>0</v>
      </c>
      <c r="V26890" s="9" t="str">
        <f t="shared" si="2242"/>
        <v/>
      </c>
      <c r="W26890" s="9" t="str">
        <f t="shared" si="2243"/>
        <v/>
      </c>
      <c r="X26890" s="9" t="str">
        <f t="shared" si="2240"/>
        <v/>
      </c>
      <c r="BC26890" s="9" t="str">
        <f>IF(V26890="","",MAX(BC$1:BC26889)+1)</f>
        <v/>
      </c>
    </row>
    <row r="26891" spans="21:55">
      <c r="U26891" s="17" t="b">
        <f t="shared" si="2241"/>
        <v>0</v>
      </c>
      <c r="V26891" s="9" t="str">
        <f t="shared" si="2242"/>
        <v/>
      </c>
      <c r="W26891" s="9" t="str">
        <f t="shared" si="2243"/>
        <v/>
      </c>
      <c r="X26891" s="9" t="str">
        <f t="shared" si="2240"/>
        <v/>
      </c>
      <c r="BC26891" s="9" t="str">
        <f>IF(V26891="","",MAX(BC$1:BC26890)+1)</f>
        <v/>
      </c>
    </row>
    <row r="26892" spans="21:55">
      <c r="U26892" s="17" t="b">
        <f t="shared" si="2241"/>
        <v>0</v>
      </c>
      <c r="V26892" s="9" t="str">
        <f t="shared" si="2242"/>
        <v/>
      </c>
      <c r="W26892" s="9" t="str">
        <f t="shared" si="2243"/>
        <v/>
      </c>
      <c r="X26892" s="9" t="str">
        <f t="shared" si="2240"/>
        <v/>
      </c>
      <c r="BC26892" s="9" t="str">
        <f>IF(V26892="","",MAX(BC$1:BC26891)+1)</f>
        <v/>
      </c>
    </row>
    <row r="26893" spans="21:55">
      <c r="U26893" s="17" t="b">
        <f t="shared" si="2241"/>
        <v>0</v>
      </c>
      <c r="V26893" s="9" t="str">
        <f t="shared" si="2242"/>
        <v/>
      </c>
      <c r="W26893" s="9" t="str">
        <f t="shared" si="2243"/>
        <v/>
      </c>
      <c r="X26893" s="9" t="str">
        <f t="shared" si="2240"/>
        <v/>
      </c>
      <c r="BC26893" s="9" t="str">
        <f>IF(V26893="","",MAX(BC$1:BC26892)+1)</f>
        <v/>
      </c>
    </row>
    <row r="26894" spans="21:55">
      <c r="U26894" s="17" t="b">
        <f t="shared" si="2241"/>
        <v>0</v>
      </c>
      <c r="V26894" s="9" t="str">
        <f t="shared" si="2242"/>
        <v/>
      </c>
      <c r="W26894" s="9" t="str">
        <f t="shared" si="2243"/>
        <v/>
      </c>
      <c r="X26894" s="9" t="str">
        <f t="shared" si="2240"/>
        <v/>
      </c>
      <c r="BC26894" s="9" t="str">
        <f>IF(V26894="","",MAX(BC$1:BC26893)+1)</f>
        <v/>
      </c>
    </row>
    <row r="26895" spans="21:55">
      <c r="U26895" s="17" t="b">
        <f t="shared" si="2241"/>
        <v>0</v>
      </c>
      <c r="V26895" s="9" t="str">
        <f t="shared" si="2242"/>
        <v/>
      </c>
      <c r="W26895" s="9" t="str">
        <f t="shared" si="2243"/>
        <v/>
      </c>
      <c r="X26895" s="9" t="str">
        <f t="shared" si="2240"/>
        <v/>
      </c>
      <c r="BC26895" s="9" t="str">
        <f>IF(V26895="","",MAX(BC$1:BC26894)+1)</f>
        <v/>
      </c>
    </row>
    <row r="26896" spans="21:55">
      <c r="U26896" s="17" t="b">
        <f t="shared" si="2241"/>
        <v>0</v>
      </c>
      <c r="V26896" s="9" t="str">
        <f t="shared" si="2242"/>
        <v/>
      </c>
      <c r="W26896" s="9" t="str">
        <f t="shared" si="2243"/>
        <v/>
      </c>
      <c r="X26896" s="9" t="str">
        <f t="shared" si="2240"/>
        <v/>
      </c>
      <c r="BC26896" s="9" t="str">
        <f>IF(V26896="","",MAX(BC$1:BC26895)+1)</f>
        <v/>
      </c>
    </row>
    <row r="26897" spans="21:55">
      <c r="U26897" s="17" t="b">
        <f t="shared" si="2241"/>
        <v>0</v>
      </c>
      <c r="V26897" s="9" t="str">
        <f t="shared" si="2242"/>
        <v/>
      </c>
      <c r="W26897" s="9" t="str">
        <f t="shared" si="2243"/>
        <v/>
      </c>
      <c r="X26897" s="9" t="str">
        <f t="shared" si="2240"/>
        <v/>
      </c>
      <c r="BC26897" s="9" t="str">
        <f>IF(V26897="","",MAX(BC$1:BC26896)+1)</f>
        <v/>
      </c>
    </row>
    <row r="26898" spans="21:55">
      <c r="U26898" s="17" t="b">
        <f t="shared" si="2241"/>
        <v>0</v>
      </c>
      <c r="V26898" s="9" t="str">
        <f t="shared" si="2242"/>
        <v/>
      </c>
      <c r="W26898" s="9" t="str">
        <f t="shared" si="2243"/>
        <v/>
      </c>
      <c r="X26898" s="9" t="str">
        <f t="shared" si="2240"/>
        <v/>
      </c>
      <c r="BC26898" s="9" t="str">
        <f>IF(V26898="","",MAX(BC$1:BC26897)+1)</f>
        <v/>
      </c>
    </row>
    <row r="26899" spans="21:55">
      <c r="U26899" s="17" t="b">
        <f t="shared" si="2241"/>
        <v>0</v>
      </c>
      <c r="V26899" s="9" t="str">
        <f t="shared" si="2242"/>
        <v/>
      </c>
      <c r="W26899" s="9" t="str">
        <f t="shared" si="2243"/>
        <v/>
      </c>
      <c r="X26899" s="9" t="str">
        <f t="shared" si="2240"/>
        <v/>
      </c>
      <c r="BC26899" s="9" t="str">
        <f>IF(V26899="","",MAX(BC$1:BC26898)+1)</f>
        <v/>
      </c>
    </row>
    <row r="26900" spans="21:55">
      <c r="U26900" s="17" t="b">
        <f t="shared" si="2241"/>
        <v>0</v>
      </c>
      <c r="V26900" s="9" t="str">
        <f t="shared" si="2242"/>
        <v/>
      </c>
      <c r="W26900" s="9" t="str">
        <f t="shared" si="2243"/>
        <v/>
      </c>
      <c r="X26900" s="9" t="str">
        <f t="shared" si="2240"/>
        <v/>
      </c>
      <c r="BC26900" s="9" t="str">
        <f>IF(V26900="","",MAX(BC$1:BC26899)+1)</f>
        <v/>
      </c>
    </row>
    <row r="26901" spans="21:55">
      <c r="U26901" s="17" t="b">
        <f t="shared" si="2241"/>
        <v>0</v>
      </c>
      <c r="V26901" s="9" t="str">
        <f t="shared" si="2242"/>
        <v/>
      </c>
      <c r="W26901" s="9" t="str">
        <f t="shared" si="2243"/>
        <v/>
      </c>
      <c r="X26901" s="9" t="str">
        <f t="shared" si="2240"/>
        <v/>
      </c>
      <c r="BC26901" s="9" t="str">
        <f>IF(V26901="","",MAX(BC$1:BC26900)+1)</f>
        <v/>
      </c>
    </row>
    <row r="26902" spans="21:55">
      <c r="U26902" s="17" t="b">
        <f t="shared" si="2241"/>
        <v>0</v>
      </c>
      <c r="V26902" s="9" t="str">
        <f t="shared" si="2242"/>
        <v/>
      </c>
      <c r="W26902" s="9" t="str">
        <f t="shared" si="2243"/>
        <v/>
      </c>
      <c r="X26902" s="9" t="str">
        <f t="shared" si="2240"/>
        <v/>
      </c>
      <c r="BC26902" s="9" t="str">
        <f>IF(V26902="","",MAX(BC$1:BC26901)+1)</f>
        <v/>
      </c>
    </row>
    <row r="26903" spans="21:55">
      <c r="U26903" s="17" t="b">
        <f t="shared" si="2241"/>
        <v>0</v>
      </c>
      <c r="V26903" s="9" t="str">
        <f t="shared" si="2242"/>
        <v/>
      </c>
      <c r="W26903" s="9" t="str">
        <f t="shared" si="2243"/>
        <v/>
      </c>
      <c r="X26903" s="9" t="str">
        <f t="shared" si="2240"/>
        <v/>
      </c>
      <c r="BC26903" s="9" t="str">
        <f>IF(V26903="","",MAX(BC$1:BC26902)+1)</f>
        <v/>
      </c>
    </row>
    <row r="26904" spans="21:55">
      <c r="U26904" s="17" t="b">
        <f t="shared" si="2241"/>
        <v>0</v>
      </c>
      <c r="V26904" s="9" t="str">
        <f t="shared" si="2242"/>
        <v/>
      </c>
      <c r="W26904" s="9" t="str">
        <f t="shared" si="2243"/>
        <v/>
      </c>
      <c r="X26904" s="9" t="str">
        <f t="shared" si="2240"/>
        <v/>
      </c>
      <c r="BC26904" s="9" t="str">
        <f>IF(V26904="","",MAX(BC$1:BC26903)+1)</f>
        <v/>
      </c>
    </row>
    <row r="26905" spans="21:55">
      <c r="U26905" s="17" t="b">
        <f t="shared" si="2241"/>
        <v>0</v>
      </c>
      <c r="V26905" s="9" t="str">
        <f t="shared" si="2242"/>
        <v/>
      </c>
      <c r="W26905" s="9" t="str">
        <f t="shared" si="2243"/>
        <v/>
      </c>
      <c r="X26905" s="9" t="str">
        <f t="shared" si="2240"/>
        <v/>
      </c>
      <c r="BC26905" s="9" t="str">
        <f>IF(V26905="","",MAX(BC$1:BC26904)+1)</f>
        <v/>
      </c>
    </row>
    <row r="26906" spans="21:55">
      <c r="U26906" s="17" t="b">
        <f t="shared" si="2241"/>
        <v>0</v>
      </c>
      <c r="V26906" s="9" t="str">
        <f t="shared" si="2242"/>
        <v/>
      </c>
      <c r="W26906" s="9" t="str">
        <f t="shared" si="2243"/>
        <v/>
      </c>
      <c r="X26906" s="9" t="str">
        <f t="shared" si="2240"/>
        <v/>
      </c>
      <c r="BC26906" s="9" t="str">
        <f>IF(V26906="","",MAX(BC$1:BC26905)+1)</f>
        <v/>
      </c>
    </row>
    <row r="26907" spans="21:55">
      <c r="U26907" s="17" t="b">
        <f t="shared" si="2241"/>
        <v>0</v>
      </c>
      <c r="V26907" s="9" t="str">
        <f t="shared" si="2242"/>
        <v/>
      </c>
      <c r="W26907" s="9" t="str">
        <f t="shared" si="2243"/>
        <v/>
      </c>
      <c r="X26907" s="9" t="str">
        <f t="shared" si="2240"/>
        <v/>
      </c>
      <c r="BC26907" s="9" t="str">
        <f>IF(V26907="","",MAX(BC$1:BC26906)+1)</f>
        <v/>
      </c>
    </row>
    <row r="26908" spans="21:55">
      <c r="U26908" s="17" t="b">
        <f t="shared" si="2241"/>
        <v>0</v>
      </c>
      <c r="V26908" s="9" t="str">
        <f t="shared" si="2242"/>
        <v/>
      </c>
      <c r="W26908" s="9" t="str">
        <f t="shared" si="2243"/>
        <v/>
      </c>
      <c r="X26908" s="9" t="str">
        <f t="shared" si="2240"/>
        <v/>
      </c>
      <c r="BC26908" s="9" t="str">
        <f>IF(V26908="","",MAX(BC$1:BC26907)+1)</f>
        <v/>
      </c>
    </row>
    <row r="26909" spans="21:55">
      <c r="U26909" s="17" t="b">
        <f t="shared" si="2241"/>
        <v>0</v>
      </c>
      <c r="V26909" s="9" t="str">
        <f t="shared" si="2242"/>
        <v/>
      </c>
      <c r="W26909" s="9" t="str">
        <f t="shared" si="2243"/>
        <v/>
      </c>
      <c r="X26909" s="9" t="str">
        <f t="shared" si="2240"/>
        <v/>
      </c>
      <c r="BC26909" s="9" t="str">
        <f>IF(V26909="","",MAX(BC$1:BC26908)+1)</f>
        <v/>
      </c>
    </row>
    <row r="26910" spans="21:55">
      <c r="U26910" s="17" t="b">
        <f t="shared" si="2241"/>
        <v>0</v>
      </c>
      <c r="V26910" s="9" t="str">
        <f t="shared" si="2242"/>
        <v/>
      </c>
      <c r="W26910" s="9" t="str">
        <f t="shared" si="2243"/>
        <v/>
      </c>
      <c r="X26910" s="9" t="str">
        <f t="shared" ref="X26910:X26973" si="2244">IF(U26910=TRUE, MID(LEFT(N26910,FIND(")",N26910)-1),FIND("(",N26910)+1,LEN(N26910)), "")</f>
        <v/>
      </c>
      <c r="BC26910" s="9" t="str">
        <f>IF(V26910="","",MAX(BC$1:BC26909)+1)</f>
        <v/>
      </c>
    </row>
    <row r="26911" spans="21:55">
      <c r="U26911" s="17" t="b">
        <f t="shared" si="2241"/>
        <v>0</v>
      </c>
      <c r="V26911" s="9" t="str">
        <f t="shared" si="2242"/>
        <v/>
      </c>
      <c r="W26911" s="9" t="str">
        <f t="shared" si="2243"/>
        <v/>
      </c>
      <c r="X26911" s="9" t="str">
        <f t="shared" si="2244"/>
        <v/>
      </c>
      <c r="BC26911" s="9" t="str">
        <f>IF(V26911="","",MAX(BC$1:BC26910)+1)</f>
        <v/>
      </c>
    </row>
    <row r="26912" spans="21:55">
      <c r="U26912" s="17" t="b">
        <f t="shared" si="2241"/>
        <v>0</v>
      </c>
      <c r="V26912" s="9" t="str">
        <f t="shared" si="2242"/>
        <v/>
      </c>
      <c r="W26912" s="9" t="str">
        <f t="shared" si="2243"/>
        <v/>
      </c>
      <c r="X26912" s="9" t="str">
        <f t="shared" si="2244"/>
        <v/>
      </c>
      <c r="BC26912" s="9" t="str">
        <f>IF(V26912="","",MAX(BC$1:BC26911)+1)</f>
        <v/>
      </c>
    </row>
    <row r="26913" spans="21:55">
      <c r="U26913" s="17" t="b">
        <f t="shared" si="2241"/>
        <v>0</v>
      </c>
      <c r="V26913" s="9" t="str">
        <f t="shared" si="2242"/>
        <v/>
      </c>
      <c r="W26913" s="9" t="str">
        <f t="shared" si="2243"/>
        <v/>
      </c>
      <c r="X26913" s="9" t="str">
        <f t="shared" si="2244"/>
        <v/>
      </c>
      <c r="BC26913" s="9" t="str">
        <f>IF(V26913="","",MAX(BC$1:BC26912)+1)</f>
        <v/>
      </c>
    </row>
    <row r="26914" spans="21:55">
      <c r="U26914" s="17" t="b">
        <f t="shared" si="2241"/>
        <v>0</v>
      </c>
      <c r="V26914" s="9" t="str">
        <f t="shared" si="2242"/>
        <v/>
      </c>
      <c r="W26914" s="9" t="str">
        <f t="shared" si="2243"/>
        <v/>
      </c>
      <c r="X26914" s="9" t="str">
        <f t="shared" si="2244"/>
        <v/>
      </c>
      <c r="BC26914" s="9" t="str">
        <f>IF(V26914="","",MAX(BC$1:BC26913)+1)</f>
        <v/>
      </c>
    </row>
    <row r="26915" spans="21:55">
      <c r="U26915" s="17" t="b">
        <f t="shared" si="2241"/>
        <v>0</v>
      </c>
      <c r="V26915" s="9" t="str">
        <f t="shared" si="2242"/>
        <v/>
      </c>
      <c r="W26915" s="9" t="str">
        <f t="shared" si="2243"/>
        <v/>
      </c>
      <c r="X26915" s="9" t="str">
        <f t="shared" si="2244"/>
        <v/>
      </c>
      <c r="BC26915" s="9" t="str">
        <f>IF(V26915="","",MAX(BC$1:BC26914)+1)</f>
        <v/>
      </c>
    </row>
    <row r="26916" spans="21:55">
      <c r="U26916" s="17" t="b">
        <f t="shared" si="2241"/>
        <v>0</v>
      </c>
      <c r="V26916" s="9" t="str">
        <f t="shared" si="2242"/>
        <v/>
      </c>
      <c r="W26916" s="9" t="str">
        <f t="shared" si="2243"/>
        <v/>
      </c>
      <c r="X26916" s="9" t="str">
        <f t="shared" si="2244"/>
        <v/>
      </c>
      <c r="BC26916" s="9" t="str">
        <f>IF(V26916="","",MAX(BC$1:BC26915)+1)</f>
        <v/>
      </c>
    </row>
    <row r="26917" spans="21:55">
      <c r="U26917" s="17" t="b">
        <f t="shared" si="2241"/>
        <v>0</v>
      </c>
      <c r="V26917" s="9" t="str">
        <f t="shared" si="2242"/>
        <v/>
      </c>
      <c r="W26917" s="9" t="str">
        <f t="shared" si="2243"/>
        <v/>
      </c>
      <c r="X26917" s="9" t="str">
        <f t="shared" si="2244"/>
        <v/>
      </c>
      <c r="BC26917" s="9" t="str">
        <f>IF(V26917="","",MAX(BC$1:BC26916)+1)</f>
        <v/>
      </c>
    </row>
    <row r="26918" spans="21:55">
      <c r="U26918" s="17" t="b">
        <f t="shared" si="2241"/>
        <v>0</v>
      </c>
      <c r="V26918" s="9" t="str">
        <f t="shared" si="2242"/>
        <v/>
      </c>
      <c r="W26918" s="9" t="str">
        <f t="shared" si="2243"/>
        <v/>
      </c>
      <c r="X26918" s="9" t="str">
        <f t="shared" si="2244"/>
        <v/>
      </c>
      <c r="BC26918" s="9" t="str">
        <f>IF(V26918="","",MAX(BC$1:BC26917)+1)</f>
        <v/>
      </c>
    </row>
    <row r="26919" spans="21:55">
      <c r="U26919" s="17" t="b">
        <f t="shared" si="2241"/>
        <v>0</v>
      </c>
      <c r="V26919" s="9" t="str">
        <f t="shared" si="2242"/>
        <v/>
      </c>
      <c r="W26919" s="9" t="str">
        <f t="shared" si="2243"/>
        <v/>
      </c>
      <c r="X26919" s="9" t="str">
        <f t="shared" si="2244"/>
        <v/>
      </c>
      <c r="BC26919" s="9" t="str">
        <f>IF(V26919="","",MAX(BC$1:BC26918)+1)</f>
        <v/>
      </c>
    </row>
    <row r="26920" spans="21:55">
      <c r="U26920" s="17" t="b">
        <f t="shared" si="2241"/>
        <v>0</v>
      </c>
      <c r="V26920" s="9" t="str">
        <f t="shared" si="2242"/>
        <v/>
      </c>
      <c r="W26920" s="9" t="str">
        <f t="shared" si="2243"/>
        <v/>
      </c>
      <c r="X26920" s="9" t="str">
        <f t="shared" si="2244"/>
        <v/>
      </c>
      <c r="BC26920" s="9" t="str">
        <f>IF(V26920="","",MAX(BC$1:BC26919)+1)</f>
        <v/>
      </c>
    </row>
    <row r="26921" spans="21:55">
      <c r="U26921" s="17" t="b">
        <f t="shared" si="2241"/>
        <v>0</v>
      </c>
      <c r="V26921" s="9" t="str">
        <f t="shared" si="2242"/>
        <v/>
      </c>
      <c r="W26921" s="9" t="str">
        <f t="shared" si="2243"/>
        <v/>
      </c>
      <c r="X26921" s="9" t="str">
        <f t="shared" si="2244"/>
        <v/>
      </c>
      <c r="BC26921" s="9" t="str">
        <f>IF(V26921="","",MAX(BC$1:BC26920)+1)</f>
        <v/>
      </c>
    </row>
    <row r="26922" spans="21:55">
      <c r="U26922" s="17" t="b">
        <f t="shared" si="2241"/>
        <v>0</v>
      </c>
      <c r="V26922" s="9" t="str">
        <f t="shared" si="2242"/>
        <v/>
      </c>
      <c r="W26922" s="9" t="str">
        <f t="shared" si="2243"/>
        <v/>
      </c>
      <c r="X26922" s="9" t="str">
        <f t="shared" si="2244"/>
        <v/>
      </c>
      <c r="BC26922" s="9" t="str">
        <f>IF(V26922="","",MAX(BC$1:BC26921)+1)</f>
        <v/>
      </c>
    </row>
    <row r="26923" spans="21:55">
      <c r="U26923" s="17" t="b">
        <f t="shared" si="2241"/>
        <v>0</v>
      </c>
      <c r="V26923" s="9" t="str">
        <f t="shared" si="2242"/>
        <v/>
      </c>
      <c r="W26923" s="9" t="str">
        <f t="shared" si="2243"/>
        <v/>
      </c>
      <c r="X26923" s="9" t="str">
        <f t="shared" si="2244"/>
        <v/>
      </c>
      <c r="BC26923" s="9" t="str">
        <f>IF(V26923="","",MAX(BC$1:BC26922)+1)</f>
        <v/>
      </c>
    </row>
    <row r="26924" spans="21:55">
      <c r="U26924" s="17" t="b">
        <f t="shared" si="2241"/>
        <v>0</v>
      </c>
      <c r="V26924" s="9" t="str">
        <f t="shared" si="2242"/>
        <v/>
      </c>
      <c r="W26924" s="9" t="str">
        <f t="shared" si="2243"/>
        <v/>
      </c>
      <c r="X26924" s="9" t="str">
        <f t="shared" si="2244"/>
        <v/>
      </c>
      <c r="BC26924" s="9" t="str">
        <f>IF(V26924="","",MAX(BC$1:BC26923)+1)</f>
        <v/>
      </c>
    </row>
    <row r="26925" spans="21:55">
      <c r="U26925" s="17" t="b">
        <f t="shared" si="2241"/>
        <v>0</v>
      </c>
      <c r="V26925" s="9" t="str">
        <f t="shared" si="2242"/>
        <v/>
      </c>
      <c r="W26925" s="9" t="str">
        <f t="shared" si="2243"/>
        <v/>
      </c>
      <c r="X26925" s="9" t="str">
        <f t="shared" si="2244"/>
        <v/>
      </c>
      <c r="BC26925" s="9" t="str">
        <f>IF(V26925="","",MAX(BC$1:BC26924)+1)</f>
        <v/>
      </c>
    </row>
    <row r="26926" spans="21:55">
      <c r="U26926" s="17" t="b">
        <f t="shared" si="2241"/>
        <v>0</v>
      </c>
      <c r="V26926" s="9" t="str">
        <f t="shared" si="2242"/>
        <v/>
      </c>
      <c r="W26926" s="9" t="str">
        <f t="shared" si="2243"/>
        <v/>
      </c>
      <c r="X26926" s="9" t="str">
        <f t="shared" si="2244"/>
        <v/>
      </c>
      <c r="BC26926" s="9" t="str">
        <f>IF(V26926="","",MAX(BC$1:BC26925)+1)</f>
        <v/>
      </c>
    </row>
    <row r="26927" spans="21:55">
      <c r="U26927" s="17" t="b">
        <f t="shared" si="2241"/>
        <v>0</v>
      </c>
      <c r="V26927" s="9" t="str">
        <f t="shared" si="2242"/>
        <v/>
      </c>
      <c r="W26927" s="9" t="str">
        <f t="shared" si="2243"/>
        <v/>
      </c>
      <c r="X26927" s="9" t="str">
        <f t="shared" si="2244"/>
        <v/>
      </c>
      <c r="BC26927" s="9" t="str">
        <f>IF(V26927="","",MAX(BC$1:BC26926)+1)</f>
        <v/>
      </c>
    </row>
    <row r="26928" spans="21:55">
      <c r="U26928" s="17" t="b">
        <f t="shared" si="2241"/>
        <v>0</v>
      </c>
      <c r="V26928" s="9" t="str">
        <f t="shared" si="2242"/>
        <v/>
      </c>
      <c r="W26928" s="9" t="str">
        <f t="shared" si="2243"/>
        <v/>
      </c>
      <c r="X26928" s="9" t="str">
        <f t="shared" si="2244"/>
        <v/>
      </c>
      <c r="BC26928" s="9" t="str">
        <f>IF(V26928="","",MAX(BC$1:BC26927)+1)</f>
        <v/>
      </c>
    </row>
    <row r="26929" spans="21:55">
      <c r="U26929" s="17" t="b">
        <f t="shared" si="2241"/>
        <v>0</v>
      </c>
      <c r="V26929" s="9" t="str">
        <f t="shared" si="2242"/>
        <v/>
      </c>
      <c r="W26929" s="9" t="str">
        <f t="shared" si="2243"/>
        <v/>
      </c>
      <c r="X26929" s="9" t="str">
        <f t="shared" si="2244"/>
        <v/>
      </c>
      <c r="BC26929" s="9" t="str">
        <f>IF(V26929="","",MAX(BC$1:BC26928)+1)</f>
        <v/>
      </c>
    </row>
    <row r="26930" spans="21:55">
      <c r="U26930" s="17" t="b">
        <f t="shared" si="2241"/>
        <v>0</v>
      </c>
      <c r="V26930" s="9" t="str">
        <f t="shared" si="2242"/>
        <v/>
      </c>
      <c r="W26930" s="9" t="str">
        <f t="shared" si="2243"/>
        <v/>
      </c>
      <c r="X26930" s="9" t="str">
        <f t="shared" si="2244"/>
        <v/>
      </c>
      <c r="BC26930" s="9" t="str">
        <f>IF(V26930="","",MAX(BC$1:BC26929)+1)</f>
        <v/>
      </c>
    </row>
    <row r="26931" spans="21:55">
      <c r="U26931" s="17" t="b">
        <f t="shared" si="2241"/>
        <v>0</v>
      </c>
      <c r="V26931" s="9" t="str">
        <f t="shared" si="2242"/>
        <v/>
      </c>
      <c r="W26931" s="9" t="str">
        <f t="shared" si="2243"/>
        <v/>
      </c>
      <c r="X26931" s="9" t="str">
        <f t="shared" si="2244"/>
        <v/>
      </c>
      <c r="BC26931" s="9" t="str">
        <f>IF(V26931="","",MAX(BC$1:BC26930)+1)</f>
        <v/>
      </c>
    </row>
    <row r="26932" spans="21:55">
      <c r="U26932" s="17" t="b">
        <f t="shared" si="2241"/>
        <v>0</v>
      </c>
      <c r="V26932" s="9" t="str">
        <f t="shared" si="2242"/>
        <v/>
      </c>
      <c r="W26932" s="9" t="str">
        <f t="shared" si="2243"/>
        <v/>
      </c>
      <c r="X26932" s="9" t="str">
        <f t="shared" si="2244"/>
        <v/>
      </c>
      <c r="BC26932" s="9" t="str">
        <f>IF(V26932="","",MAX(BC$1:BC26931)+1)</f>
        <v/>
      </c>
    </row>
    <row r="26933" spans="21:55">
      <c r="U26933" s="17" t="b">
        <f t="shared" si="2241"/>
        <v>0</v>
      </c>
      <c r="V26933" s="9" t="str">
        <f t="shared" si="2242"/>
        <v/>
      </c>
      <c r="W26933" s="9" t="str">
        <f t="shared" si="2243"/>
        <v/>
      </c>
      <c r="X26933" s="9" t="str">
        <f t="shared" si="2244"/>
        <v/>
      </c>
      <c r="BC26933" s="9" t="str">
        <f>IF(V26933="","",MAX(BC$1:BC26932)+1)</f>
        <v/>
      </c>
    </row>
    <row r="26934" spans="21:55">
      <c r="U26934" s="17" t="b">
        <f t="shared" si="2241"/>
        <v>0</v>
      </c>
      <c r="V26934" s="9" t="str">
        <f t="shared" si="2242"/>
        <v/>
      </c>
      <c r="W26934" s="9" t="str">
        <f t="shared" si="2243"/>
        <v/>
      </c>
      <c r="X26934" s="9" t="str">
        <f t="shared" si="2244"/>
        <v/>
      </c>
      <c r="BC26934" s="9" t="str">
        <f>IF(V26934="","",MAX(BC$1:BC26933)+1)</f>
        <v/>
      </c>
    </row>
    <row r="26935" spans="21:55">
      <c r="U26935" s="17" t="b">
        <f t="shared" si="2241"/>
        <v>0</v>
      </c>
      <c r="V26935" s="9" t="str">
        <f t="shared" si="2242"/>
        <v/>
      </c>
      <c r="W26935" s="9" t="str">
        <f t="shared" si="2243"/>
        <v/>
      </c>
      <c r="X26935" s="9" t="str">
        <f t="shared" si="2244"/>
        <v/>
      </c>
      <c r="BC26935" s="9" t="str">
        <f>IF(V26935="","",MAX(BC$1:BC26934)+1)</f>
        <v/>
      </c>
    </row>
    <row r="26936" spans="21:55">
      <c r="U26936" s="17" t="b">
        <f t="shared" si="2241"/>
        <v>0</v>
      </c>
      <c r="V26936" s="9" t="str">
        <f t="shared" si="2242"/>
        <v/>
      </c>
      <c r="W26936" s="9" t="str">
        <f t="shared" si="2243"/>
        <v/>
      </c>
      <c r="X26936" s="9" t="str">
        <f t="shared" si="2244"/>
        <v/>
      </c>
      <c r="BC26936" s="9" t="str">
        <f>IF(V26936="","",MAX(BC$1:BC26935)+1)</f>
        <v/>
      </c>
    </row>
    <row r="26937" spans="21:55">
      <c r="U26937" s="17" t="b">
        <f t="shared" si="2241"/>
        <v>0</v>
      </c>
      <c r="V26937" s="9" t="str">
        <f t="shared" si="2242"/>
        <v/>
      </c>
      <c r="W26937" s="9" t="str">
        <f t="shared" si="2243"/>
        <v/>
      </c>
      <c r="X26937" s="9" t="str">
        <f t="shared" si="2244"/>
        <v/>
      </c>
      <c r="BC26937" s="9" t="str">
        <f>IF(V26937="","",MAX(BC$1:BC26936)+1)</f>
        <v/>
      </c>
    </row>
    <row r="26938" spans="21:55">
      <c r="U26938" s="17" t="b">
        <f t="shared" si="2241"/>
        <v>0</v>
      </c>
      <c r="V26938" s="9" t="str">
        <f t="shared" si="2242"/>
        <v/>
      </c>
      <c r="W26938" s="9" t="str">
        <f t="shared" si="2243"/>
        <v/>
      </c>
      <c r="X26938" s="9" t="str">
        <f t="shared" si="2244"/>
        <v/>
      </c>
      <c r="BC26938" s="9" t="str">
        <f>IF(V26938="","",MAX(BC$1:BC26937)+1)</f>
        <v/>
      </c>
    </row>
    <row r="26939" spans="21:55">
      <c r="U26939" s="17" t="b">
        <f t="shared" si="2241"/>
        <v>0</v>
      </c>
      <c r="V26939" s="9" t="str">
        <f t="shared" si="2242"/>
        <v/>
      </c>
      <c r="W26939" s="9" t="str">
        <f t="shared" si="2243"/>
        <v/>
      </c>
      <c r="X26939" s="9" t="str">
        <f t="shared" si="2244"/>
        <v/>
      </c>
      <c r="BC26939" s="9" t="str">
        <f>IF(V26939="","",MAX(BC$1:BC26938)+1)</f>
        <v/>
      </c>
    </row>
    <row r="26940" spans="21:55">
      <c r="U26940" s="17" t="b">
        <f t="shared" si="2241"/>
        <v>0</v>
      </c>
      <c r="V26940" s="9" t="str">
        <f t="shared" si="2242"/>
        <v/>
      </c>
      <c r="W26940" s="9" t="str">
        <f t="shared" si="2243"/>
        <v/>
      </c>
      <c r="X26940" s="9" t="str">
        <f t="shared" si="2244"/>
        <v/>
      </c>
      <c r="BC26940" s="9" t="str">
        <f>IF(V26940="","",MAX(BC$1:BC26939)+1)</f>
        <v/>
      </c>
    </row>
    <row r="26941" spans="21:55">
      <c r="U26941" s="17" t="b">
        <f t="shared" si="2241"/>
        <v>0</v>
      </c>
      <c r="V26941" s="9" t="str">
        <f t="shared" si="2242"/>
        <v/>
      </c>
      <c r="W26941" s="9" t="str">
        <f t="shared" si="2243"/>
        <v/>
      </c>
      <c r="X26941" s="9" t="str">
        <f t="shared" si="2244"/>
        <v/>
      </c>
      <c r="BC26941" s="9" t="str">
        <f>IF(V26941="","",MAX(BC$1:BC26940)+1)</f>
        <v/>
      </c>
    </row>
    <row r="26942" spans="21:55">
      <c r="U26942" s="17" t="b">
        <f t="shared" si="2241"/>
        <v>0</v>
      </c>
      <c r="V26942" s="9" t="str">
        <f t="shared" si="2242"/>
        <v/>
      </c>
      <c r="W26942" s="9" t="str">
        <f t="shared" si="2243"/>
        <v/>
      </c>
      <c r="X26942" s="9" t="str">
        <f t="shared" si="2244"/>
        <v/>
      </c>
      <c r="BC26942" s="9" t="str">
        <f>IF(V26942="","",MAX(BC$1:BC26941)+1)</f>
        <v/>
      </c>
    </row>
    <row r="26943" spans="21:55">
      <c r="U26943" s="17" t="b">
        <f t="shared" si="2241"/>
        <v>0</v>
      </c>
      <c r="V26943" s="9" t="str">
        <f t="shared" si="2242"/>
        <v/>
      </c>
      <c r="W26943" s="9" t="str">
        <f t="shared" si="2243"/>
        <v/>
      </c>
      <c r="X26943" s="9" t="str">
        <f t="shared" si="2244"/>
        <v/>
      </c>
      <c r="BC26943" s="9" t="str">
        <f>IF(V26943="","",MAX(BC$1:BC26942)+1)</f>
        <v/>
      </c>
    </row>
    <row r="26944" spans="21:55">
      <c r="U26944" s="17" t="b">
        <f t="shared" si="2241"/>
        <v>0</v>
      </c>
      <c r="V26944" s="9" t="str">
        <f t="shared" si="2242"/>
        <v/>
      </c>
      <c r="W26944" s="9" t="str">
        <f t="shared" si="2243"/>
        <v/>
      </c>
      <c r="X26944" s="9" t="str">
        <f t="shared" si="2244"/>
        <v/>
      </c>
      <c r="BC26944" s="9" t="str">
        <f>IF(V26944="","",MAX(BC$1:BC26943)+1)</f>
        <v/>
      </c>
    </row>
    <row r="26945" spans="21:55">
      <c r="U26945" s="17" t="b">
        <f t="shared" si="2241"/>
        <v>0</v>
      </c>
      <c r="V26945" s="9" t="str">
        <f t="shared" si="2242"/>
        <v/>
      </c>
      <c r="W26945" s="9" t="str">
        <f t="shared" si="2243"/>
        <v/>
      </c>
      <c r="X26945" s="9" t="str">
        <f t="shared" si="2244"/>
        <v/>
      </c>
      <c r="BC26945" s="9" t="str">
        <f>IF(V26945="","",MAX(BC$1:BC26944)+1)</f>
        <v/>
      </c>
    </row>
    <row r="26946" spans="21:55">
      <c r="U26946" s="17" t="b">
        <f t="shared" ref="U26946:U27009" si="2245">AND(ISNUMBER(SEARCH("(rs",N26946)),NOT(ISNUMBER(SEARCH("oxidation",N26946))),NOT(ISNUMBER(SEARCH("deamidated",N26946))),NOT(ISNUMBER(SEARCH("ammonia",N26946))),NOT(ISNUMBER(SEARCH("acetyl",N26946))),NOT(ISNUMBER(SEARCH("phospho",N26946))),NOT(ISNUMBER(SEARCH("dehydrated",N26946))))</f>
        <v>0</v>
      </c>
      <c r="V26946" s="9" t="str">
        <f t="shared" ref="V26946:V27009" si="2246">IF(U26946=TRUE, IF(ISNUMBER(SEARCH(":",P26946))=TRUE, LEFT(P26946,FIND(":",P26946)-1),P26946), "")</f>
        <v/>
      </c>
      <c r="W26946" s="9" t="str">
        <f t="shared" ref="W26946:W27009" si="2247">IF(U26946=TRUE,IF(ISNUMBER(SEARCH("Carb",N26946))=TRUE,MID(LEFT(N26946,FIND("#",N26946)-1),FIND(CHAR(1),SUBSTITUTE(N26946," ",CHAR(1),(LEN(N26946)-LEN(SUBSTITUTE(N26946," ","")))-1))+1,LEN(N26946)),LEFT(N26946,FIND("#",N26946)-1)),"")</f>
        <v/>
      </c>
      <c r="X26946" s="9" t="str">
        <f t="shared" si="2244"/>
        <v/>
      </c>
      <c r="BC26946" s="9" t="str">
        <f>IF(V26946="","",MAX(BC$1:BC26945)+1)</f>
        <v/>
      </c>
    </row>
    <row r="26947" spans="21:55">
      <c r="U26947" s="17" t="b">
        <f t="shared" si="2245"/>
        <v>0</v>
      </c>
      <c r="V26947" s="9" t="str">
        <f t="shared" si="2246"/>
        <v/>
      </c>
      <c r="W26947" s="9" t="str">
        <f t="shared" si="2247"/>
        <v/>
      </c>
      <c r="X26947" s="9" t="str">
        <f t="shared" si="2244"/>
        <v/>
      </c>
      <c r="BC26947" s="9" t="str">
        <f>IF(V26947="","",MAX(BC$1:BC26946)+1)</f>
        <v/>
      </c>
    </row>
    <row r="26948" spans="21:55">
      <c r="U26948" s="17" t="b">
        <f t="shared" si="2245"/>
        <v>0</v>
      </c>
      <c r="V26948" s="9" t="str">
        <f t="shared" si="2246"/>
        <v/>
      </c>
      <c r="W26948" s="9" t="str">
        <f t="shared" si="2247"/>
        <v/>
      </c>
      <c r="X26948" s="9" t="str">
        <f t="shared" si="2244"/>
        <v/>
      </c>
      <c r="BC26948" s="9" t="str">
        <f>IF(V26948="","",MAX(BC$1:BC26947)+1)</f>
        <v/>
      </c>
    </row>
    <row r="26949" spans="21:55">
      <c r="U26949" s="17" t="b">
        <f t="shared" si="2245"/>
        <v>0</v>
      </c>
      <c r="V26949" s="9" t="str">
        <f t="shared" si="2246"/>
        <v/>
      </c>
      <c r="W26949" s="9" t="str">
        <f t="shared" si="2247"/>
        <v/>
      </c>
      <c r="X26949" s="9" t="str">
        <f t="shared" si="2244"/>
        <v/>
      </c>
      <c r="BC26949" s="9" t="str">
        <f>IF(V26949="","",MAX(BC$1:BC26948)+1)</f>
        <v/>
      </c>
    </row>
    <row r="26950" spans="21:55">
      <c r="U26950" s="17" t="b">
        <f t="shared" si="2245"/>
        <v>0</v>
      </c>
      <c r="V26950" s="9" t="str">
        <f t="shared" si="2246"/>
        <v/>
      </c>
      <c r="W26950" s="9" t="str">
        <f t="shared" si="2247"/>
        <v/>
      </c>
      <c r="X26950" s="9" t="str">
        <f t="shared" si="2244"/>
        <v/>
      </c>
      <c r="BC26950" s="9" t="str">
        <f>IF(V26950="","",MAX(BC$1:BC26949)+1)</f>
        <v/>
      </c>
    </row>
    <row r="26951" spans="21:55">
      <c r="U26951" s="17" t="b">
        <f t="shared" si="2245"/>
        <v>0</v>
      </c>
      <c r="V26951" s="9" t="str">
        <f t="shared" si="2246"/>
        <v/>
      </c>
      <c r="W26951" s="9" t="str">
        <f t="shared" si="2247"/>
        <v/>
      </c>
      <c r="X26951" s="9" t="str">
        <f t="shared" si="2244"/>
        <v/>
      </c>
      <c r="BC26951" s="9" t="str">
        <f>IF(V26951="","",MAX(BC$1:BC26950)+1)</f>
        <v/>
      </c>
    </row>
    <row r="26952" spans="21:55">
      <c r="U26952" s="17" t="b">
        <f t="shared" si="2245"/>
        <v>0</v>
      </c>
      <c r="V26952" s="9" t="str">
        <f t="shared" si="2246"/>
        <v/>
      </c>
      <c r="W26952" s="9" t="str">
        <f t="shared" si="2247"/>
        <v/>
      </c>
      <c r="X26952" s="9" t="str">
        <f t="shared" si="2244"/>
        <v/>
      </c>
      <c r="BC26952" s="9" t="str">
        <f>IF(V26952="","",MAX(BC$1:BC26951)+1)</f>
        <v/>
      </c>
    </row>
    <row r="26953" spans="21:55">
      <c r="U26953" s="17" t="b">
        <f t="shared" si="2245"/>
        <v>0</v>
      </c>
      <c r="V26953" s="9" t="str">
        <f t="shared" si="2246"/>
        <v/>
      </c>
      <c r="W26953" s="9" t="str">
        <f t="shared" si="2247"/>
        <v/>
      </c>
      <c r="X26953" s="9" t="str">
        <f t="shared" si="2244"/>
        <v/>
      </c>
      <c r="BC26953" s="9" t="str">
        <f>IF(V26953="","",MAX(BC$1:BC26952)+1)</f>
        <v/>
      </c>
    </row>
    <row r="26954" spans="21:55">
      <c r="U26954" s="17" t="b">
        <f t="shared" si="2245"/>
        <v>0</v>
      </c>
      <c r="V26954" s="9" t="str">
        <f t="shared" si="2246"/>
        <v/>
      </c>
      <c r="W26954" s="9" t="str">
        <f t="shared" si="2247"/>
        <v/>
      </c>
      <c r="X26954" s="9" t="str">
        <f t="shared" si="2244"/>
        <v/>
      </c>
      <c r="BC26954" s="9" t="str">
        <f>IF(V26954="","",MAX(BC$1:BC26953)+1)</f>
        <v/>
      </c>
    </row>
    <row r="26955" spans="21:55">
      <c r="U26955" s="17" t="b">
        <f t="shared" si="2245"/>
        <v>0</v>
      </c>
      <c r="V26955" s="9" t="str">
        <f t="shared" si="2246"/>
        <v/>
      </c>
      <c r="W26955" s="9" t="str">
        <f t="shared" si="2247"/>
        <v/>
      </c>
      <c r="X26955" s="9" t="str">
        <f t="shared" si="2244"/>
        <v/>
      </c>
      <c r="BC26955" s="9" t="str">
        <f>IF(V26955="","",MAX(BC$1:BC26954)+1)</f>
        <v/>
      </c>
    </row>
    <row r="26956" spans="21:55">
      <c r="U26956" s="17" t="b">
        <f t="shared" si="2245"/>
        <v>0</v>
      </c>
      <c r="V26956" s="9" t="str">
        <f t="shared" si="2246"/>
        <v/>
      </c>
      <c r="W26956" s="9" t="str">
        <f t="shared" si="2247"/>
        <v/>
      </c>
      <c r="X26956" s="9" t="str">
        <f t="shared" si="2244"/>
        <v/>
      </c>
      <c r="BC26956" s="9" t="str">
        <f>IF(V26956="","",MAX(BC$1:BC26955)+1)</f>
        <v/>
      </c>
    </row>
    <row r="26957" spans="21:55">
      <c r="U26957" s="17" t="b">
        <f t="shared" si="2245"/>
        <v>0</v>
      </c>
      <c r="V26957" s="9" t="str">
        <f t="shared" si="2246"/>
        <v/>
      </c>
      <c r="W26957" s="9" t="str">
        <f t="shared" si="2247"/>
        <v/>
      </c>
      <c r="X26957" s="9" t="str">
        <f t="shared" si="2244"/>
        <v/>
      </c>
      <c r="BC26957" s="9" t="str">
        <f>IF(V26957="","",MAX(BC$1:BC26956)+1)</f>
        <v/>
      </c>
    </row>
    <row r="26958" spans="21:55">
      <c r="U26958" s="17" t="b">
        <f t="shared" si="2245"/>
        <v>0</v>
      </c>
      <c r="V26958" s="9" t="str">
        <f t="shared" si="2246"/>
        <v/>
      </c>
      <c r="W26958" s="9" t="str">
        <f t="shared" si="2247"/>
        <v/>
      </c>
      <c r="X26958" s="9" t="str">
        <f t="shared" si="2244"/>
        <v/>
      </c>
      <c r="BC26958" s="9" t="str">
        <f>IF(V26958="","",MAX(BC$1:BC26957)+1)</f>
        <v/>
      </c>
    </row>
    <row r="26959" spans="21:55">
      <c r="U26959" s="17" t="b">
        <f t="shared" si="2245"/>
        <v>0</v>
      </c>
      <c r="V26959" s="9" t="str">
        <f t="shared" si="2246"/>
        <v/>
      </c>
      <c r="W26959" s="9" t="str">
        <f t="shared" si="2247"/>
        <v/>
      </c>
      <c r="X26959" s="9" t="str">
        <f t="shared" si="2244"/>
        <v/>
      </c>
      <c r="BC26959" s="9" t="str">
        <f>IF(V26959="","",MAX(BC$1:BC26958)+1)</f>
        <v/>
      </c>
    </row>
    <row r="26960" spans="21:55">
      <c r="U26960" s="17" t="b">
        <f t="shared" si="2245"/>
        <v>0</v>
      </c>
      <c r="V26960" s="9" t="str">
        <f t="shared" si="2246"/>
        <v/>
      </c>
      <c r="W26960" s="9" t="str">
        <f t="shared" si="2247"/>
        <v/>
      </c>
      <c r="X26960" s="9" t="str">
        <f t="shared" si="2244"/>
        <v/>
      </c>
      <c r="BC26960" s="9" t="str">
        <f>IF(V26960="","",MAX(BC$1:BC26959)+1)</f>
        <v/>
      </c>
    </row>
    <row r="26961" spans="21:55">
      <c r="U26961" s="17" t="b">
        <f t="shared" si="2245"/>
        <v>0</v>
      </c>
      <c r="V26961" s="9" t="str">
        <f t="shared" si="2246"/>
        <v/>
      </c>
      <c r="W26961" s="9" t="str">
        <f t="shared" si="2247"/>
        <v/>
      </c>
      <c r="X26961" s="9" t="str">
        <f t="shared" si="2244"/>
        <v/>
      </c>
      <c r="BC26961" s="9" t="str">
        <f>IF(V26961="","",MAX(BC$1:BC26960)+1)</f>
        <v/>
      </c>
    </row>
    <row r="26962" spans="21:55">
      <c r="U26962" s="17" t="b">
        <f t="shared" si="2245"/>
        <v>0</v>
      </c>
      <c r="V26962" s="9" t="str">
        <f t="shared" si="2246"/>
        <v/>
      </c>
      <c r="W26962" s="9" t="str">
        <f t="shared" si="2247"/>
        <v/>
      </c>
      <c r="X26962" s="9" t="str">
        <f t="shared" si="2244"/>
        <v/>
      </c>
      <c r="BC26962" s="9" t="str">
        <f>IF(V26962="","",MAX(BC$1:BC26961)+1)</f>
        <v/>
      </c>
    </row>
    <row r="26963" spans="21:55">
      <c r="U26963" s="17" t="b">
        <f t="shared" si="2245"/>
        <v>0</v>
      </c>
      <c r="V26963" s="9" t="str">
        <f t="shared" si="2246"/>
        <v/>
      </c>
      <c r="W26963" s="9" t="str">
        <f t="shared" si="2247"/>
        <v/>
      </c>
      <c r="X26963" s="9" t="str">
        <f t="shared" si="2244"/>
        <v/>
      </c>
      <c r="BC26963" s="9" t="str">
        <f>IF(V26963="","",MAX(BC$1:BC26962)+1)</f>
        <v/>
      </c>
    </row>
    <row r="26964" spans="21:55">
      <c r="U26964" s="17" t="b">
        <f t="shared" si="2245"/>
        <v>0</v>
      </c>
      <c r="V26964" s="9" t="str">
        <f t="shared" si="2246"/>
        <v/>
      </c>
      <c r="W26964" s="9" t="str">
        <f t="shared" si="2247"/>
        <v/>
      </c>
      <c r="X26964" s="9" t="str">
        <f t="shared" si="2244"/>
        <v/>
      </c>
      <c r="BC26964" s="9" t="str">
        <f>IF(V26964="","",MAX(BC$1:BC26963)+1)</f>
        <v/>
      </c>
    </row>
    <row r="26965" spans="21:55">
      <c r="U26965" s="17" t="b">
        <f t="shared" si="2245"/>
        <v>0</v>
      </c>
      <c r="V26965" s="9" t="str">
        <f t="shared" si="2246"/>
        <v/>
      </c>
      <c r="W26965" s="9" t="str">
        <f t="shared" si="2247"/>
        <v/>
      </c>
      <c r="X26965" s="9" t="str">
        <f t="shared" si="2244"/>
        <v/>
      </c>
      <c r="BC26965" s="9" t="str">
        <f>IF(V26965="","",MAX(BC$1:BC26964)+1)</f>
        <v/>
      </c>
    </row>
    <row r="26966" spans="21:55">
      <c r="U26966" s="17" t="b">
        <f t="shared" si="2245"/>
        <v>0</v>
      </c>
      <c r="V26966" s="9" t="str">
        <f t="shared" si="2246"/>
        <v/>
      </c>
      <c r="W26966" s="9" t="str">
        <f t="shared" si="2247"/>
        <v/>
      </c>
      <c r="X26966" s="9" t="str">
        <f t="shared" si="2244"/>
        <v/>
      </c>
      <c r="BC26966" s="9" t="str">
        <f>IF(V26966="","",MAX(BC$1:BC26965)+1)</f>
        <v/>
      </c>
    </row>
    <row r="26967" spans="21:55">
      <c r="U26967" s="17" t="b">
        <f t="shared" si="2245"/>
        <v>0</v>
      </c>
      <c r="V26967" s="9" t="str">
        <f t="shared" si="2246"/>
        <v/>
      </c>
      <c r="W26967" s="9" t="str">
        <f t="shared" si="2247"/>
        <v/>
      </c>
      <c r="X26967" s="9" t="str">
        <f t="shared" si="2244"/>
        <v/>
      </c>
      <c r="BC26967" s="9" t="str">
        <f>IF(V26967="","",MAX(BC$1:BC26966)+1)</f>
        <v/>
      </c>
    </row>
    <row r="26968" spans="21:55">
      <c r="U26968" s="17" t="b">
        <f t="shared" si="2245"/>
        <v>0</v>
      </c>
      <c r="V26968" s="9" t="str">
        <f t="shared" si="2246"/>
        <v/>
      </c>
      <c r="W26968" s="9" t="str">
        <f t="shared" si="2247"/>
        <v/>
      </c>
      <c r="X26968" s="9" t="str">
        <f t="shared" si="2244"/>
        <v/>
      </c>
      <c r="BC26968" s="9" t="str">
        <f>IF(V26968="","",MAX(BC$1:BC26967)+1)</f>
        <v/>
      </c>
    </row>
    <row r="26969" spans="21:55">
      <c r="U26969" s="17" t="b">
        <f t="shared" si="2245"/>
        <v>0</v>
      </c>
      <c r="V26969" s="9" t="str">
        <f t="shared" si="2246"/>
        <v/>
      </c>
      <c r="W26969" s="9" t="str">
        <f t="shared" si="2247"/>
        <v/>
      </c>
      <c r="X26969" s="9" t="str">
        <f t="shared" si="2244"/>
        <v/>
      </c>
      <c r="BC26969" s="9" t="str">
        <f>IF(V26969="","",MAX(BC$1:BC26968)+1)</f>
        <v/>
      </c>
    </row>
    <row r="26970" spans="21:55">
      <c r="U26970" s="17" t="b">
        <f t="shared" si="2245"/>
        <v>0</v>
      </c>
      <c r="V26970" s="9" t="str">
        <f t="shared" si="2246"/>
        <v/>
      </c>
      <c r="W26970" s="9" t="str">
        <f t="shared" si="2247"/>
        <v/>
      </c>
      <c r="X26970" s="9" t="str">
        <f t="shared" si="2244"/>
        <v/>
      </c>
      <c r="BC26970" s="9" t="str">
        <f>IF(V26970="","",MAX(BC$1:BC26969)+1)</f>
        <v/>
      </c>
    </row>
    <row r="26971" spans="21:55">
      <c r="U26971" s="17" t="b">
        <f t="shared" si="2245"/>
        <v>0</v>
      </c>
      <c r="V26971" s="9" t="str">
        <f t="shared" si="2246"/>
        <v/>
      </c>
      <c r="W26971" s="9" t="str">
        <f t="shared" si="2247"/>
        <v/>
      </c>
      <c r="X26971" s="9" t="str">
        <f t="shared" si="2244"/>
        <v/>
      </c>
      <c r="BC26971" s="9" t="str">
        <f>IF(V26971="","",MAX(BC$1:BC26970)+1)</f>
        <v/>
      </c>
    </row>
    <row r="26972" spans="21:55">
      <c r="U26972" s="17" t="b">
        <f t="shared" si="2245"/>
        <v>0</v>
      </c>
      <c r="V26972" s="9" t="str">
        <f t="shared" si="2246"/>
        <v/>
      </c>
      <c r="W26972" s="9" t="str">
        <f t="shared" si="2247"/>
        <v/>
      </c>
      <c r="X26972" s="9" t="str">
        <f t="shared" si="2244"/>
        <v/>
      </c>
      <c r="BC26972" s="9" t="str">
        <f>IF(V26972="","",MAX(BC$1:BC26971)+1)</f>
        <v/>
      </c>
    </row>
    <row r="26973" spans="21:55">
      <c r="U26973" s="17" t="b">
        <f t="shared" si="2245"/>
        <v>0</v>
      </c>
      <c r="V26973" s="9" t="str">
        <f t="shared" si="2246"/>
        <v/>
      </c>
      <c r="W26973" s="9" t="str">
        <f t="shared" si="2247"/>
        <v/>
      </c>
      <c r="X26973" s="9" t="str">
        <f t="shared" si="2244"/>
        <v/>
      </c>
      <c r="BC26973" s="9" t="str">
        <f>IF(V26973="","",MAX(BC$1:BC26972)+1)</f>
        <v/>
      </c>
    </row>
    <row r="26974" spans="21:55">
      <c r="U26974" s="17" t="b">
        <f t="shared" si="2245"/>
        <v>0</v>
      </c>
      <c r="V26974" s="9" t="str">
        <f t="shared" si="2246"/>
        <v/>
      </c>
      <c r="W26974" s="9" t="str">
        <f t="shared" si="2247"/>
        <v/>
      </c>
      <c r="X26974" s="9" t="str">
        <f t="shared" ref="X26974:X27037" si="2248">IF(U26974=TRUE, MID(LEFT(N26974,FIND(")",N26974)-1),FIND("(",N26974)+1,LEN(N26974)), "")</f>
        <v/>
      </c>
      <c r="BC26974" s="9" t="str">
        <f>IF(V26974="","",MAX(BC$1:BC26973)+1)</f>
        <v/>
      </c>
    </row>
    <row r="26975" spans="21:55">
      <c r="U26975" s="17" t="b">
        <f t="shared" si="2245"/>
        <v>0</v>
      </c>
      <c r="V26975" s="9" t="str">
        <f t="shared" si="2246"/>
        <v/>
      </c>
      <c r="W26975" s="9" t="str">
        <f t="shared" si="2247"/>
        <v/>
      </c>
      <c r="X26975" s="9" t="str">
        <f t="shared" si="2248"/>
        <v/>
      </c>
      <c r="BC26975" s="9" t="str">
        <f>IF(V26975="","",MAX(BC$1:BC26974)+1)</f>
        <v/>
      </c>
    </row>
    <row r="26976" spans="21:55">
      <c r="U26976" s="17" t="b">
        <f t="shared" si="2245"/>
        <v>0</v>
      </c>
      <c r="V26976" s="9" t="str">
        <f t="shared" si="2246"/>
        <v/>
      </c>
      <c r="W26976" s="9" t="str">
        <f t="shared" si="2247"/>
        <v/>
      </c>
      <c r="X26976" s="9" t="str">
        <f t="shared" si="2248"/>
        <v/>
      </c>
      <c r="BC26976" s="9" t="str">
        <f>IF(V26976="","",MAX(BC$1:BC26975)+1)</f>
        <v/>
      </c>
    </row>
    <row r="26977" spans="21:55">
      <c r="U26977" s="17" t="b">
        <f t="shared" si="2245"/>
        <v>0</v>
      </c>
      <c r="V26977" s="9" t="str">
        <f t="shared" si="2246"/>
        <v/>
      </c>
      <c r="W26977" s="9" t="str">
        <f t="shared" si="2247"/>
        <v/>
      </c>
      <c r="X26977" s="9" t="str">
        <f t="shared" si="2248"/>
        <v/>
      </c>
      <c r="BC26977" s="9" t="str">
        <f>IF(V26977="","",MAX(BC$1:BC26976)+1)</f>
        <v/>
      </c>
    </row>
    <row r="26978" spans="21:55">
      <c r="U26978" s="17" t="b">
        <f t="shared" si="2245"/>
        <v>0</v>
      </c>
      <c r="V26978" s="9" t="str">
        <f t="shared" si="2246"/>
        <v/>
      </c>
      <c r="W26978" s="9" t="str">
        <f t="shared" si="2247"/>
        <v/>
      </c>
      <c r="X26978" s="9" t="str">
        <f t="shared" si="2248"/>
        <v/>
      </c>
      <c r="BC26978" s="9" t="str">
        <f>IF(V26978="","",MAX(BC$1:BC26977)+1)</f>
        <v/>
      </c>
    </row>
    <row r="26979" spans="21:55">
      <c r="U26979" s="17" t="b">
        <f t="shared" si="2245"/>
        <v>0</v>
      </c>
      <c r="V26979" s="9" t="str">
        <f t="shared" si="2246"/>
        <v/>
      </c>
      <c r="W26979" s="9" t="str">
        <f t="shared" si="2247"/>
        <v/>
      </c>
      <c r="X26979" s="9" t="str">
        <f t="shared" si="2248"/>
        <v/>
      </c>
      <c r="BC26979" s="9" t="str">
        <f>IF(V26979="","",MAX(BC$1:BC26978)+1)</f>
        <v/>
      </c>
    </row>
    <row r="26980" spans="21:55">
      <c r="U26980" s="17" t="b">
        <f t="shared" si="2245"/>
        <v>0</v>
      </c>
      <c r="V26980" s="9" t="str">
        <f t="shared" si="2246"/>
        <v/>
      </c>
      <c r="W26980" s="9" t="str">
        <f t="shared" si="2247"/>
        <v/>
      </c>
      <c r="X26980" s="9" t="str">
        <f t="shared" si="2248"/>
        <v/>
      </c>
      <c r="BC26980" s="9" t="str">
        <f>IF(V26980="","",MAX(BC$1:BC26979)+1)</f>
        <v/>
      </c>
    </row>
    <row r="26981" spans="21:55">
      <c r="U26981" s="17" t="b">
        <f t="shared" si="2245"/>
        <v>0</v>
      </c>
      <c r="V26981" s="9" t="str">
        <f t="shared" si="2246"/>
        <v/>
      </c>
      <c r="W26981" s="9" t="str">
        <f t="shared" si="2247"/>
        <v/>
      </c>
      <c r="X26981" s="9" t="str">
        <f t="shared" si="2248"/>
        <v/>
      </c>
      <c r="BC26981" s="9" t="str">
        <f>IF(V26981="","",MAX(BC$1:BC26980)+1)</f>
        <v/>
      </c>
    </row>
    <row r="26982" spans="21:55">
      <c r="U26982" s="17" t="b">
        <f t="shared" si="2245"/>
        <v>0</v>
      </c>
      <c r="V26982" s="9" t="str">
        <f t="shared" si="2246"/>
        <v/>
      </c>
      <c r="W26982" s="9" t="str">
        <f t="shared" si="2247"/>
        <v/>
      </c>
      <c r="X26982" s="9" t="str">
        <f t="shared" si="2248"/>
        <v/>
      </c>
      <c r="BC26982" s="9" t="str">
        <f>IF(V26982="","",MAX(BC$1:BC26981)+1)</f>
        <v/>
      </c>
    </row>
    <row r="26983" spans="21:55">
      <c r="U26983" s="17" t="b">
        <f t="shared" si="2245"/>
        <v>0</v>
      </c>
      <c r="V26983" s="9" t="str">
        <f t="shared" si="2246"/>
        <v/>
      </c>
      <c r="W26983" s="9" t="str">
        <f t="shared" si="2247"/>
        <v/>
      </c>
      <c r="X26983" s="9" t="str">
        <f t="shared" si="2248"/>
        <v/>
      </c>
      <c r="BC26983" s="9" t="str">
        <f>IF(V26983="","",MAX(BC$1:BC26982)+1)</f>
        <v/>
      </c>
    </row>
    <row r="26984" spans="21:55">
      <c r="U26984" s="17" t="b">
        <f t="shared" si="2245"/>
        <v>0</v>
      </c>
      <c r="V26984" s="9" t="str">
        <f t="shared" si="2246"/>
        <v/>
      </c>
      <c r="W26984" s="9" t="str">
        <f t="shared" si="2247"/>
        <v/>
      </c>
      <c r="X26984" s="9" t="str">
        <f t="shared" si="2248"/>
        <v/>
      </c>
      <c r="BC26984" s="9" t="str">
        <f>IF(V26984="","",MAX(BC$1:BC26983)+1)</f>
        <v/>
      </c>
    </row>
    <row r="26985" spans="21:55">
      <c r="U26985" s="17" t="b">
        <f t="shared" si="2245"/>
        <v>0</v>
      </c>
      <c r="V26985" s="9" t="str">
        <f t="shared" si="2246"/>
        <v/>
      </c>
      <c r="W26985" s="9" t="str">
        <f t="shared" si="2247"/>
        <v/>
      </c>
      <c r="X26985" s="9" t="str">
        <f t="shared" si="2248"/>
        <v/>
      </c>
      <c r="BC26985" s="9" t="str">
        <f>IF(V26985="","",MAX(BC$1:BC26984)+1)</f>
        <v/>
      </c>
    </row>
    <row r="26986" spans="21:55">
      <c r="U26986" s="17" t="b">
        <f t="shared" si="2245"/>
        <v>0</v>
      </c>
      <c r="V26986" s="9" t="str">
        <f t="shared" si="2246"/>
        <v/>
      </c>
      <c r="W26986" s="9" t="str">
        <f t="shared" si="2247"/>
        <v/>
      </c>
      <c r="X26986" s="9" t="str">
        <f t="shared" si="2248"/>
        <v/>
      </c>
      <c r="BC26986" s="9" t="str">
        <f>IF(V26986="","",MAX(BC$1:BC26985)+1)</f>
        <v/>
      </c>
    </row>
    <row r="26987" spans="21:55">
      <c r="U26987" s="17" t="b">
        <f t="shared" si="2245"/>
        <v>0</v>
      </c>
      <c r="V26987" s="9" t="str">
        <f t="shared" si="2246"/>
        <v/>
      </c>
      <c r="W26987" s="9" t="str">
        <f t="shared" si="2247"/>
        <v/>
      </c>
      <c r="X26987" s="9" t="str">
        <f t="shared" si="2248"/>
        <v/>
      </c>
      <c r="BC26987" s="9" t="str">
        <f>IF(V26987="","",MAX(BC$1:BC26986)+1)</f>
        <v/>
      </c>
    </row>
    <row r="26988" spans="21:55">
      <c r="U26988" s="17" t="b">
        <f t="shared" si="2245"/>
        <v>0</v>
      </c>
      <c r="V26988" s="9" t="str">
        <f t="shared" si="2246"/>
        <v/>
      </c>
      <c r="W26988" s="9" t="str">
        <f t="shared" si="2247"/>
        <v/>
      </c>
      <c r="X26988" s="9" t="str">
        <f t="shared" si="2248"/>
        <v/>
      </c>
      <c r="BC26988" s="9" t="str">
        <f>IF(V26988="","",MAX(BC$1:BC26987)+1)</f>
        <v/>
      </c>
    </row>
    <row r="26989" spans="21:55">
      <c r="U26989" s="17" t="b">
        <f t="shared" si="2245"/>
        <v>0</v>
      </c>
      <c r="V26989" s="9" t="str">
        <f t="shared" si="2246"/>
        <v/>
      </c>
      <c r="W26989" s="9" t="str">
        <f t="shared" si="2247"/>
        <v/>
      </c>
      <c r="X26989" s="9" t="str">
        <f t="shared" si="2248"/>
        <v/>
      </c>
      <c r="BC26989" s="9" t="str">
        <f>IF(V26989="","",MAX(BC$1:BC26988)+1)</f>
        <v/>
      </c>
    </row>
    <row r="26990" spans="21:55">
      <c r="U26990" s="17" t="b">
        <f t="shared" si="2245"/>
        <v>0</v>
      </c>
      <c r="V26990" s="9" t="str">
        <f t="shared" si="2246"/>
        <v/>
      </c>
      <c r="W26990" s="9" t="str">
        <f t="shared" si="2247"/>
        <v/>
      </c>
      <c r="X26990" s="9" t="str">
        <f t="shared" si="2248"/>
        <v/>
      </c>
      <c r="BC26990" s="9" t="str">
        <f>IF(V26990="","",MAX(BC$1:BC26989)+1)</f>
        <v/>
      </c>
    </row>
    <row r="26991" spans="21:55">
      <c r="U26991" s="17" t="b">
        <f t="shared" si="2245"/>
        <v>0</v>
      </c>
      <c r="V26991" s="9" t="str">
        <f t="shared" si="2246"/>
        <v/>
      </c>
      <c r="W26991" s="9" t="str">
        <f t="shared" si="2247"/>
        <v/>
      </c>
      <c r="X26991" s="9" t="str">
        <f t="shared" si="2248"/>
        <v/>
      </c>
      <c r="BC26991" s="9" t="str">
        <f>IF(V26991="","",MAX(BC$1:BC26990)+1)</f>
        <v/>
      </c>
    </row>
    <row r="26992" spans="21:55">
      <c r="U26992" s="17" t="b">
        <f t="shared" si="2245"/>
        <v>0</v>
      </c>
      <c r="V26992" s="9" t="str">
        <f t="shared" si="2246"/>
        <v/>
      </c>
      <c r="W26992" s="9" t="str">
        <f t="shared" si="2247"/>
        <v/>
      </c>
      <c r="X26992" s="9" t="str">
        <f t="shared" si="2248"/>
        <v/>
      </c>
      <c r="BC26992" s="9" t="str">
        <f>IF(V26992="","",MAX(BC$1:BC26991)+1)</f>
        <v/>
      </c>
    </row>
    <row r="26993" spans="21:55">
      <c r="U26993" s="17" t="b">
        <f t="shared" si="2245"/>
        <v>0</v>
      </c>
      <c r="V26993" s="9" t="str">
        <f t="shared" si="2246"/>
        <v/>
      </c>
      <c r="W26993" s="9" t="str">
        <f t="shared" si="2247"/>
        <v/>
      </c>
      <c r="X26993" s="9" t="str">
        <f t="shared" si="2248"/>
        <v/>
      </c>
      <c r="BC26993" s="9" t="str">
        <f>IF(V26993="","",MAX(BC$1:BC26992)+1)</f>
        <v/>
      </c>
    </row>
    <row r="26994" spans="21:55">
      <c r="U26994" s="17" t="b">
        <f t="shared" si="2245"/>
        <v>0</v>
      </c>
      <c r="V26994" s="9" t="str">
        <f t="shared" si="2246"/>
        <v/>
      </c>
      <c r="W26994" s="9" t="str">
        <f t="shared" si="2247"/>
        <v/>
      </c>
      <c r="X26994" s="9" t="str">
        <f t="shared" si="2248"/>
        <v/>
      </c>
      <c r="BC26994" s="9" t="str">
        <f>IF(V26994="","",MAX(BC$1:BC26993)+1)</f>
        <v/>
      </c>
    </row>
    <row r="26995" spans="21:55">
      <c r="U26995" s="17" t="b">
        <f t="shared" si="2245"/>
        <v>0</v>
      </c>
      <c r="V26995" s="9" t="str">
        <f t="shared" si="2246"/>
        <v/>
      </c>
      <c r="W26995" s="9" t="str">
        <f t="shared" si="2247"/>
        <v/>
      </c>
      <c r="X26995" s="9" t="str">
        <f t="shared" si="2248"/>
        <v/>
      </c>
      <c r="BC26995" s="9" t="str">
        <f>IF(V26995="","",MAX(BC$1:BC26994)+1)</f>
        <v/>
      </c>
    </row>
    <row r="26996" spans="21:55">
      <c r="U26996" s="17" t="b">
        <f t="shared" si="2245"/>
        <v>0</v>
      </c>
      <c r="V26996" s="9" t="str">
        <f t="shared" si="2246"/>
        <v/>
      </c>
      <c r="W26996" s="9" t="str">
        <f t="shared" si="2247"/>
        <v/>
      </c>
      <c r="X26996" s="9" t="str">
        <f t="shared" si="2248"/>
        <v/>
      </c>
      <c r="BC26996" s="9" t="str">
        <f>IF(V26996="","",MAX(BC$1:BC26995)+1)</f>
        <v/>
      </c>
    </row>
    <row r="26997" spans="21:55">
      <c r="U26997" s="17" t="b">
        <f t="shared" si="2245"/>
        <v>0</v>
      </c>
      <c r="V26997" s="9" t="str">
        <f t="shared" si="2246"/>
        <v/>
      </c>
      <c r="W26997" s="9" t="str">
        <f t="shared" si="2247"/>
        <v/>
      </c>
      <c r="X26997" s="9" t="str">
        <f t="shared" si="2248"/>
        <v/>
      </c>
      <c r="BC26997" s="9" t="str">
        <f>IF(V26997="","",MAX(BC$1:BC26996)+1)</f>
        <v/>
      </c>
    </row>
    <row r="26998" spans="21:55">
      <c r="U26998" s="17" t="b">
        <f t="shared" si="2245"/>
        <v>0</v>
      </c>
      <c r="V26998" s="9" t="str">
        <f t="shared" si="2246"/>
        <v/>
      </c>
      <c r="W26998" s="9" t="str">
        <f t="shared" si="2247"/>
        <v/>
      </c>
      <c r="X26998" s="9" t="str">
        <f t="shared" si="2248"/>
        <v/>
      </c>
      <c r="BC26998" s="9" t="str">
        <f>IF(V26998="","",MAX(BC$1:BC26997)+1)</f>
        <v/>
      </c>
    </row>
    <row r="26999" spans="21:55">
      <c r="U26999" s="17" t="b">
        <f t="shared" si="2245"/>
        <v>0</v>
      </c>
      <c r="V26999" s="9" t="str">
        <f t="shared" si="2246"/>
        <v/>
      </c>
      <c r="W26999" s="9" t="str">
        <f t="shared" si="2247"/>
        <v/>
      </c>
      <c r="X26999" s="9" t="str">
        <f t="shared" si="2248"/>
        <v/>
      </c>
      <c r="BC26999" s="9" t="str">
        <f>IF(V26999="","",MAX(BC$1:BC26998)+1)</f>
        <v/>
      </c>
    </row>
    <row r="27000" spans="21:55">
      <c r="U27000" s="17" t="b">
        <f t="shared" si="2245"/>
        <v>0</v>
      </c>
      <c r="V27000" s="9" t="str">
        <f t="shared" si="2246"/>
        <v/>
      </c>
      <c r="W27000" s="9" t="str">
        <f t="shared" si="2247"/>
        <v/>
      </c>
      <c r="X27000" s="9" t="str">
        <f t="shared" si="2248"/>
        <v/>
      </c>
      <c r="BC27000" s="9" t="str">
        <f>IF(V27000="","",MAX(BC$1:BC26999)+1)</f>
        <v/>
      </c>
    </row>
    <row r="27001" spans="21:55">
      <c r="U27001" s="17" t="b">
        <f t="shared" si="2245"/>
        <v>0</v>
      </c>
      <c r="V27001" s="9" t="str">
        <f t="shared" si="2246"/>
        <v/>
      </c>
      <c r="W27001" s="9" t="str">
        <f t="shared" si="2247"/>
        <v/>
      </c>
      <c r="X27001" s="9" t="str">
        <f t="shared" si="2248"/>
        <v/>
      </c>
      <c r="BC27001" s="9" t="str">
        <f>IF(V27001="","",MAX(BC$1:BC27000)+1)</f>
        <v/>
      </c>
    </row>
    <row r="27002" spans="21:55">
      <c r="U27002" s="17" t="b">
        <f t="shared" si="2245"/>
        <v>0</v>
      </c>
      <c r="V27002" s="9" t="str">
        <f t="shared" si="2246"/>
        <v/>
      </c>
      <c r="W27002" s="9" t="str">
        <f t="shared" si="2247"/>
        <v/>
      </c>
      <c r="X27002" s="9" t="str">
        <f t="shared" si="2248"/>
        <v/>
      </c>
      <c r="BC27002" s="9" t="str">
        <f>IF(V27002="","",MAX(BC$1:BC27001)+1)</f>
        <v/>
      </c>
    </row>
    <row r="27003" spans="21:55">
      <c r="U27003" s="17" t="b">
        <f t="shared" si="2245"/>
        <v>0</v>
      </c>
      <c r="V27003" s="9" t="str">
        <f t="shared" si="2246"/>
        <v/>
      </c>
      <c r="W27003" s="9" t="str">
        <f t="shared" si="2247"/>
        <v/>
      </c>
      <c r="X27003" s="9" t="str">
        <f t="shared" si="2248"/>
        <v/>
      </c>
      <c r="BC27003" s="9" t="str">
        <f>IF(V27003="","",MAX(BC$1:BC27002)+1)</f>
        <v/>
      </c>
    </row>
    <row r="27004" spans="21:55">
      <c r="U27004" s="17" t="b">
        <f t="shared" si="2245"/>
        <v>0</v>
      </c>
      <c r="V27004" s="9" t="str">
        <f t="shared" si="2246"/>
        <v/>
      </c>
      <c r="W27004" s="9" t="str">
        <f t="shared" si="2247"/>
        <v/>
      </c>
      <c r="X27004" s="9" t="str">
        <f t="shared" si="2248"/>
        <v/>
      </c>
      <c r="BC27004" s="9" t="str">
        <f>IF(V27004="","",MAX(BC$1:BC27003)+1)</f>
        <v/>
      </c>
    </row>
    <row r="27005" spans="21:55">
      <c r="U27005" s="17" t="b">
        <f t="shared" si="2245"/>
        <v>0</v>
      </c>
      <c r="V27005" s="9" t="str">
        <f t="shared" si="2246"/>
        <v/>
      </c>
      <c r="W27005" s="9" t="str">
        <f t="shared" si="2247"/>
        <v/>
      </c>
      <c r="X27005" s="9" t="str">
        <f t="shared" si="2248"/>
        <v/>
      </c>
      <c r="BC27005" s="9" t="str">
        <f>IF(V27005="","",MAX(BC$1:BC27004)+1)</f>
        <v/>
      </c>
    </row>
    <row r="27006" spans="21:55">
      <c r="U27006" s="17" t="b">
        <f t="shared" si="2245"/>
        <v>0</v>
      </c>
      <c r="V27006" s="9" t="str">
        <f t="shared" si="2246"/>
        <v/>
      </c>
      <c r="W27006" s="9" t="str">
        <f t="shared" si="2247"/>
        <v/>
      </c>
      <c r="X27006" s="9" t="str">
        <f t="shared" si="2248"/>
        <v/>
      </c>
      <c r="BC27006" s="9" t="str">
        <f>IF(V27006="","",MAX(BC$1:BC27005)+1)</f>
        <v/>
      </c>
    </row>
    <row r="27007" spans="21:55">
      <c r="U27007" s="17" t="b">
        <f t="shared" si="2245"/>
        <v>0</v>
      </c>
      <c r="V27007" s="9" t="str">
        <f t="shared" si="2246"/>
        <v/>
      </c>
      <c r="W27007" s="9" t="str">
        <f t="shared" si="2247"/>
        <v/>
      </c>
      <c r="X27007" s="9" t="str">
        <f t="shared" si="2248"/>
        <v/>
      </c>
      <c r="BC27007" s="9" t="str">
        <f>IF(V27007="","",MAX(BC$1:BC27006)+1)</f>
        <v/>
      </c>
    </row>
    <row r="27008" spans="21:55">
      <c r="U27008" s="17" t="b">
        <f t="shared" si="2245"/>
        <v>0</v>
      </c>
      <c r="V27008" s="9" t="str">
        <f t="shared" si="2246"/>
        <v/>
      </c>
      <c r="W27008" s="9" t="str">
        <f t="shared" si="2247"/>
        <v/>
      </c>
      <c r="X27008" s="9" t="str">
        <f t="shared" si="2248"/>
        <v/>
      </c>
      <c r="BC27008" s="9" t="str">
        <f>IF(V27008="","",MAX(BC$1:BC27007)+1)</f>
        <v/>
      </c>
    </row>
    <row r="27009" spans="21:55">
      <c r="U27009" s="17" t="b">
        <f t="shared" si="2245"/>
        <v>0</v>
      </c>
      <c r="V27009" s="9" t="str">
        <f t="shared" si="2246"/>
        <v/>
      </c>
      <c r="W27009" s="9" t="str">
        <f t="shared" si="2247"/>
        <v/>
      </c>
      <c r="X27009" s="9" t="str">
        <f t="shared" si="2248"/>
        <v/>
      </c>
      <c r="BC27009" s="9" t="str">
        <f>IF(V27009="","",MAX(BC$1:BC27008)+1)</f>
        <v/>
      </c>
    </row>
    <row r="27010" spans="21:55">
      <c r="U27010" s="17" t="b">
        <f t="shared" ref="U27010:U27073" si="2249">AND(ISNUMBER(SEARCH("(rs",N27010)),NOT(ISNUMBER(SEARCH("oxidation",N27010))),NOT(ISNUMBER(SEARCH("deamidated",N27010))),NOT(ISNUMBER(SEARCH("ammonia",N27010))),NOT(ISNUMBER(SEARCH("acetyl",N27010))),NOT(ISNUMBER(SEARCH("phospho",N27010))),NOT(ISNUMBER(SEARCH("dehydrated",N27010))))</f>
        <v>0</v>
      </c>
      <c r="V27010" s="9" t="str">
        <f t="shared" ref="V27010:V27073" si="2250">IF(U27010=TRUE, IF(ISNUMBER(SEARCH(":",P27010))=TRUE, LEFT(P27010,FIND(":",P27010)-1),P27010), "")</f>
        <v/>
      </c>
      <c r="W27010" s="9" t="str">
        <f t="shared" ref="W27010:W27073" si="2251">IF(U27010=TRUE,IF(ISNUMBER(SEARCH("Carb",N27010))=TRUE,MID(LEFT(N27010,FIND("#",N27010)-1),FIND(CHAR(1),SUBSTITUTE(N27010," ",CHAR(1),(LEN(N27010)-LEN(SUBSTITUTE(N27010," ","")))-1))+1,LEN(N27010)),LEFT(N27010,FIND("#",N27010)-1)),"")</f>
        <v/>
      </c>
      <c r="X27010" s="9" t="str">
        <f t="shared" si="2248"/>
        <v/>
      </c>
      <c r="BC27010" s="9" t="str">
        <f>IF(V27010="","",MAX(BC$1:BC27009)+1)</f>
        <v/>
      </c>
    </row>
    <row r="27011" spans="21:55">
      <c r="U27011" s="17" t="b">
        <f t="shared" si="2249"/>
        <v>0</v>
      </c>
      <c r="V27011" s="9" t="str">
        <f t="shared" si="2250"/>
        <v/>
      </c>
      <c r="W27011" s="9" t="str">
        <f t="shared" si="2251"/>
        <v/>
      </c>
      <c r="X27011" s="9" t="str">
        <f t="shared" si="2248"/>
        <v/>
      </c>
      <c r="BC27011" s="9" t="str">
        <f>IF(V27011="","",MAX(BC$1:BC27010)+1)</f>
        <v/>
      </c>
    </row>
    <row r="27012" spans="21:55">
      <c r="U27012" s="17" t="b">
        <f t="shared" si="2249"/>
        <v>0</v>
      </c>
      <c r="V27012" s="9" t="str">
        <f t="shared" si="2250"/>
        <v/>
      </c>
      <c r="W27012" s="9" t="str">
        <f t="shared" si="2251"/>
        <v/>
      </c>
      <c r="X27012" s="9" t="str">
        <f t="shared" si="2248"/>
        <v/>
      </c>
      <c r="BC27012" s="9" t="str">
        <f>IF(V27012="","",MAX(BC$1:BC27011)+1)</f>
        <v/>
      </c>
    </row>
    <row r="27013" spans="21:55">
      <c r="U27013" s="17" t="b">
        <f t="shared" si="2249"/>
        <v>0</v>
      </c>
      <c r="V27013" s="9" t="str">
        <f t="shared" si="2250"/>
        <v/>
      </c>
      <c r="W27013" s="9" t="str">
        <f t="shared" si="2251"/>
        <v/>
      </c>
      <c r="X27013" s="9" t="str">
        <f t="shared" si="2248"/>
        <v/>
      </c>
      <c r="BC27013" s="9" t="str">
        <f>IF(V27013="","",MAX(BC$1:BC27012)+1)</f>
        <v/>
      </c>
    </row>
    <row r="27014" spans="21:55">
      <c r="U27014" s="17" t="b">
        <f t="shared" si="2249"/>
        <v>0</v>
      </c>
      <c r="V27014" s="9" t="str">
        <f t="shared" si="2250"/>
        <v/>
      </c>
      <c r="W27014" s="9" t="str">
        <f t="shared" si="2251"/>
        <v/>
      </c>
      <c r="X27014" s="9" t="str">
        <f t="shared" si="2248"/>
        <v/>
      </c>
      <c r="BC27014" s="9" t="str">
        <f>IF(V27014="","",MAX(BC$1:BC27013)+1)</f>
        <v/>
      </c>
    </row>
    <row r="27015" spans="21:55">
      <c r="U27015" s="17" t="b">
        <f t="shared" si="2249"/>
        <v>0</v>
      </c>
      <c r="V27015" s="9" t="str">
        <f t="shared" si="2250"/>
        <v/>
      </c>
      <c r="W27015" s="9" t="str">
        <f t="shared" si="2251"/>
        <v/>
      </c>
      <c r="X27015" s="9" t="str">
        <f t="shared" si="2248"/>
        <v/>
      </c>
      <c r="BC27015" s="9" t="str">
        <f>IF(V27015="","",MAX(BC$1:BC27014)+1)</f>
        <v/>
      </c>
    </row>
    <row r="27016" spans="21:55">
      <c r="U27016" s="17" t="b">
        <f t="shared" si="2249"/>
        <v>0</v>
      </c>
      <c r="V27016" s="9" t="str">
        <f t="shared" si="2250"/>
        <v/>
      </c>
      <c r="W27016" s="9" t="str">
        <f t="shared" si="2251"/>
        <v/>
      </c>
      <c r="X27016" s="9" t="str">
        <f t="shared" si="2248"/>
        <v/>
      </c>
      <c r="BC27016" s="9" t="str">
        <f>IF(V27016="","",MAX(BC$1:BC27015)+1)</f>
        <v/>
      </c>
    </row>
    <row r="27017" spans="21:55">
      <c r="U27017" s="17" t="b">
        <f t="shared" si="2249"/>
        <v>0</v>
      </c>
      <c r="V27017" s="9" t="str">
        <f t="shared" si="2250"/>
        <v/>
      </c>
      <c r="W27017" s="9" t="str">
        <f t="shared" si="2251"/>
        <v/>
      </c>
      <c r="X27017" s="9" t="str">
        <f t="shared" si="2248"/>
        <v/>
      </c>
      <c r="BC27017" s="9" t="str">
        <f>IF(V27017="","",MAX(BC$1:BC27016)+1)</f>
        <v/>
      </c>
    </row>
    <row r="27018" spans="21:55">
      <c r="U27018" s="17" t="b">
        <f t="shared" si="2249"/>
        <v>0</v>
      </c>
      <c r="V27018" s="9" t="str">
        <f t="shared" si="2250"/>
        <v/>
      </c>
      <c r="W27018" s="9" t="str">
        <f t="shared" si="2251"/>
        <v/>
      </c>
      <c r="X27018" s="9" t="str">
        <f t="shared" si="2248"/>
        <v/>
      </c>
      <c r="BC27018" s="9" t="str">
        <f>IF(V27018="","",MAX(BC$1:BC27017)+1)</f>
        <v/>
      </c>
    </row>
    <row r="27019" spans="21:55">
      <c r="U27019" s="17" t="b">
        <f t="shared" si="2249"/>
        <v>0</v>
      </c>
      <c r="V27019" s="9" t="str">
        <f t="shared" si="2250"/>
        <v/>
      </c>
      <c r="W27019" s="9" t="str">
        <f t="shared" si="2251"/>
        <v/>
      </c>
      <c r="X27019" s="9" t="str">
        <f t="shared" si="2248"/>
        <v/>
      </c>
      <c r="BC27019" s="9" t="str">
        <f>IF(V27019="","",MAX(BC$1:BC27018)+1)</f>
        <v/>
      </c>
    </row>
    <row r="27020" spans="21:55">
      <c r="U27020" s="17" t="b">
        <f t="shared" si="2249"/>
        <v>0</v>
      </c>
      <c r="V27020" s="9" t="str">
        <f t="shared" si="2250"/>
        <v/>
      </c>
      <c r="W27020" s="9" t="str">
        <f t="shared" si="2251"/>
        <v/>
      </c>
      <c r="X27020" s="9" t="str">
        <f t="shared" si="2248"/>
        <v/>
      </c>
      <c r="BC27020" s="9" t="str">
        <f>IF(V27020="","",MAX(BC$1:BC27019)+1)</f>
        <v/>
      </c>
    </row>
    <row r="27021" spans="21:55">
      <c r="U27021" s="17" t="b">
        <f t="shared" si="2249"/>
        <v>0</v>
      </c>
      <c r="V27021" s="9" t="str">
        <f t="shared" si="2250"/>
        <v/>
      </c>
      <c r="W27021" s="9" t="str">
        <f t="shared" si="2251"/>
        <v/>
      </c>
      <c r="X27021" s="9" t="str">
        <f t="shared" si="2248"/>
        <v/>
      </c>
      <c r="BC27021" s="9" t="str">
        <f>IF(V27021="","",MAX(BC$1:BC27020)+1)</f>
        <v/>
      </c>
    </row>
    <row r="27022" spans="21:55">
      <c r="U27022" s="17" t="b">
        <f t="shared" si="2249"/>
        <v>0</v>
      </c>
      <c r="V27022" s="9" t="str">
        <f t="shared" si="2250"/>
        <v/>
      </c>
      <c r="W27022" s="9" t="str">
        <f t="shared" si="2251"/>
        <v/>
      </c>
      <c r="X27022" s="9" t="str">
        <f t="shared" si="2248"/>
        <v/>
      </c>
      <c r="BC27022" s="9" t="str">
        <f>IF(V27022="","",MAX(BC$1:BC27021)+1)</f>
        <v/>
      </c>
    </row>
    <row r="27023" spans="21:55">
      <c r="U27023" s="17" t="b">
        <f t="shared" si="2249"/>
        <v>0</v>
      </c>
      <c r="V27023" s="9" t="str">
        <f t="shared" si="2250"/>
        <v/>
      </c>
      <c r="W27023" s="9" t="str">
        <f t="shared" si="2251"/>
        <v/>
      </c>
      <c r="X27023" s="9" t="str">
        <f t="shared" si="2248"/>
        <v/>
      </c>
      <c r="BC27023" s="9" t="str">
        <f>IF(V27023="","",MAX(BC$1:BC27022)+1)</f>
        <v/>
      </c>
    </row>
    <row r="27024" spans="21:55">
      <c r="U27024" s="17" t="b">
        <f t="shared" si="2249"/>
        <v>0</v>
      </c>
      <c r="V27024" s="9" t="str">
        <f t="shared" si="2250"/>
        <v/>
      </c>
      <c r="W27024" s="9" t="str">
        <f t="shared" si="2251"/>
        <v/>
      </c>
      <c r="X27024" s="9" t="str">
        <f t="shared" si="2248"/>
        <v/>
      </c>
      <c r="BC27024" s="9" t="str">
        <f>IF(V27024="","",MAX(BC$1:BC27023)+1)</f>
        <v/>
      </c>
    </row>
    <row r="27025" spans="21:55">
      <c r="U27025" s="17" t="b">
        <f t="shared" si="2249"/>
        <v>0</v>
      </c>
      <c r="V27025" s="9" t="str">
        <f t="shared" si="2250"/>
        <v/>
      </c>
      <c r="W27025" s="9" t="str">
        <f t="shared" si="2251"/>
        <v/>
      </c>
      <c r="X27025" s="9" t="str">
        <f t="shared" si="2248"/>
        <v/>
      </c>
      <c r="BC27025" s="9" t="str">
        <f>IF(V27025="","",MAX(BC$1:BC27024)+1)</f>
        <v/>
      </c>
    </row>
    <row r="27026" spans="21:55">
      <c r="U27026" s="17" t="b">
        <f t="shared" si="2249"/>
        <v>0</v>
      </c>
      <c r="V27026" s="9" t="str">
        <f t="shared" si="2250"/>
        <v/>
      </c>
      <c r="W27026" s="9" t="str">
        <f t="shared" si="2251"/>
        <v/>
      </c>
      <c r="X27026" s="9" t="str">
        <f t="shared" si="2248"/>
        <v/>
      </c>
      <c r="BC27026" s="9" t="str">
        <f>IF(V27026="","",MAX(BC$1:BC27025)+1)</f>
        <v/>
      </c>
    </row>
    <row r="27027" spans="21:55">
      <c r="U27027" s="17" t="b">
        <f t="shared" si="2249"/>
        <v>0</v>
      </c>
      <c r="V27027" s="9" t="str">
        <f t="shared" si="2250"/>
        <v/>
      </c>
      <c r="W27027" s="9" t="str">
        <f t="shared" si="2251"/>
        <v/>
      </c>
      <c r="X27027" s="9" t="str">
        <f t="shared" si="2248"/>
        <v/>
      </c>
      <c r="BC27027" s="9" t="str">
        <f>IF(V27027="","",MAX(BC$1:BC27026)+1)</f>
        <v/>
      </c>
    </row>
    <row r="27028" spans="21:55">
      <c r="U27028" s="17" t="b">
        <f t="shared" si="2249"/>
        <v>0</v>
      </c>
      <c r="V27028" s="9" t="str">
        <f t="shared" si="2250"/>
        <v/>
      </c>
      <c r="W27028" s="9" t="str">
        <f t="shared" si="2251"/>
        <v/>
      </c>
      <c r="X27028" s="9" t="str">
        <f t="shared" si="2248"/>
        <v/>
      </c>
      <c r="BC27028" s="9" t="str">
        <f>IF(V27028="","",MAX(BC$1:BC27027)+1)</f>
        <v/>
      </c>
    </row>
    <row r="27029" spans="21:55">
      <c r="U27029" s="17" t="b">
        <f t="shared" si="2249"/>
        <v>0</v>
      </c>
      <c r="V27029" s="9" t="str">
        <f t="shared" si="2250"/>
        <v/>
      </c>
      <c r="W27029" s="9" t="str">
        <f t="shared" si="2251"/>
        <v/>
      </c>
      <c r="X27029" s="9" t="str">
        <f t="shared" si="2248"/>
        <v/>
      </c>
      <c r="BC27029" s="9" t="str">
        <f>IF(V27029="","",MAX(BC$1:BC27028)+1)</f>
        <v/>
      </c>
    </row>
    <row r="27030" spans="21:55">
      <c r="U27030" s="17" t="b">
        <f t="shared" si="2249"/>
        <v>0</v>
      </c>
      <c r="V27030" s="9" t="str">
        <f t="shared" si="2250"/>
        <v/>
      </c>
      <c r="W27030" s="9" t="str">
        <f t="shared" si="2251"/>
        <v/>
      </c>
      <c r="X27030" s="9" t="str">
        <f t="shared" si="2248"/>
        <v/>
      </c>
      <c r="BC27030" s="9" t="str">
        <f>IF(V27030="","",MAX(BC$1:BC27029)+1)</f>
        <v/>
      </c>
    </row>
    <row r="27031" spans="21:55">
      <c r="U27031" s="17" t="b">
        <f t="shared" si="2249"/>
        <v>0</v>
      </c>
      <c r="V27031" s="9" t="str">
        <f t="shared" si="2250"/>
        <v/>
      </c>
      <c r="W27031" s="9" t="str">
        <f t="shared" si="2251"/>
        <v/>
      </c>
      <c r="X27031" s="9" t="str">
        <f t="shared" si="2248"/>
        <v/>
      </c>
      <c r="BC27031" s="9" t="str">
        <f>IF(V27031="","",MAX(BC$1:BC27030)+1)</f>
        <v/>
      </c>
    </row>
    <row r="27032" spans="21:55">
      <c r="U27032" s="17" t="b">
        <f t="shared" si="2249"/>
        <v>0</v>
      </c>
      <c r="V27032" s="9" t="str">
        <f t="shared" si="2250"/>
        <v/>
      </c>
      <c r="W27032" s="9" t="str">
        <f t="shared" si="2251"/>
        <v/>
      </c>
      <c r="X27032" s="9" t="str">
        <f t="shared" si="2248"/>
        <v/>
      </c>
      <c r="BC27032" s="9" t="str">
        <f>IF(V27032="","",MAX(BC$1:BC27031)+1)</f>
        <v/>
      </c>
    </row>
    <row r="27033" spans="21:55">
      <c r="U27033" s="17" t="b">
        <f t="shared" si="2249"/>
        <v>0</v>
      </c>
      <c r="V27033" s="9" t="str">
        <f t="shared" si="2250"/>
        <v/>
      </c>
      <c r="W27033" s="9" t="str">
        <f t="shared" si="2251"/>
        <v/>
      </c>
      <c r="X27033" s="9" t="str">
        <f t="shared" si="2248"/>
        <v/>
      </c>
      <c r="BC27033" s="9" t="str">
        <f>IF(V27033="","",MAX(BC$1:BC27032)+1)</f>
        <v/>
      </c>
    </row>
    <row r="27034" spans="21:55">
      <c r="U27034" s="17" t="b">
        <f t="shared" si="2249"/>
        <v>0</v>
      </c>
      <c r="V27034" s="9" t="str">
        <f t="shared" si="2250"/>
        <v/>
      </c>
      <c r="W27034" s="9" t="str">
        <f t="shared" si="2251"/>
        <v/>
      </c>
      <c r="X27034" s="9" t="str">
        <f t="shared" si="2248"/>
        <v/>
      </c>
      <c r="BC27034" s="9" t="str">
        <f>IF(V27034="","",MAX(BC$1:BC27033)+1)</f>
        <v/>
      </c>
    </row>
    <row r="27035" spans="21:55">
      <c r="U27035" s="17" t="b">
        <f t="shared" si="2249"/>
        <v>0</v>
      </c>
      <c r="V27035" s="9" t="str">
        <f t="shared" si="2250"/>
        <v/>
      </c>
      <c r="W27035" s="9" t="str">
        <f t="shared" si="2251"/>
        <v/>
      </c>
      <c r="X27035" s="9" t="str">
        <f t="shared" si="2248"/>
        <v/>
      </c>
      <c r="BC27035" s="9" t="str">
        <f>IF(V27035="","",MAX(BC$1:BC27034)+1)</f>
        <v/>
      </c>
    </row>
    <row r="27036" spans="21:55">
      <c r="U27036" s="17" t="b">
        <f t="shared" si="2249"/>
        <v>0</v>
      </c>
      <c r="V27036" s="9" t="str">
        <f t="shared" si="2250"/>
        <v/>
      </c>
      <c r="W27036" s="9" t="str">
        <f t="shared" si="2251"/>
        <v/>
      </c>
      <c r="X27036" s="9" t="str">
        <f t="shared" si="2248"/>
        <v/>
      </c>
      <c r="BC27036" s="9" t="str">
        <f>IF(V27036="","",MAX(BC$1:BC27035)+1)</f>
        <v/>
      </c>
    </row>
    <row r="27037" spans="21:55">
      <c r="U27037" s="17" t="b">
        <f t="shared" si="2249"/>
        <v>0</v>
      </c>
      <c r="V27037" s="9" t="str">
        <f t="shared" si="2250"/>
        <v/>
      </c>
      <c r="W27037" s="9" t="str">
        <f t="shared" si="2251"/>
        <v/>
      </c>
      <c r="X27037" s="9" t="str">
        <f t="shared" si="2248"/>
        <v/>
      </c>
      <c r="BC27037" s="9" t="str">
        <f>IF(V27037="","",MAX(BC$1:BC27036)+1)</f>
        <v/>
      </c>
    </row>
    <row r="27038" spans="21:55">
      <c r="U27038" s="17" t="b">
        <f t="shared" si="2249"/>
        <v>0</v>
      </c>
      <c r="V27038" s="9" t="str">
        <f t="shared" si="2250"/>
        <v/>
      </c>
      <c r="W27038" s="9" t="str">
        <f t="shared" si="2251"/>
        <v/>
      </c>
      <c r="X27038" s="9" t="str">
        <f t="shared" ref="X27038:X27101" si="2252">IF(U27038=TRUE, MID(LEFT(N27038,FIND(")",N27038)-1),FIND("(",N27038)+1,LEN(N27038)), "")</f>
        <v/>
      </c>
      <c r="BC27038" s="9" t="str">
        <f>IF(V27038="","",MAX(BC$1:BC27037)+1)</f>
        <v/>
      </c>
    </row>
    <row r="27039" spans="21:55">
      <c r="U27039" s="17" t="b">
        <f t="shared" si="2249"/>
        <v>0</v>
      </c>
      <c r="V27039" s="9" t="str">
        <f t="shared" si="2250"/>
        <v/>
      </c>
      <c r="W27039" s="9" t="str">
        <f t="shared" si="2251"/>
        <v/>
      </c>
      <c r="X27039" s="9" t="str">
        <f t="shared" si="2252"/>
        <v/>
      </c>
      <c r="BC27039" s="9" t="str">
        <f>IF(V27039="","",MAX(BC$1:BC27038)+1)</f>
        <v/>
      </c>
    </row>
    <row r="27040" spans="21:55">
      <c r="U27040" s="17" t="b">
        <f t="shared" si="2249"/>
        <v>0</v>
      </c>
      <c r="V27040" s="9" t="str">
        <f t="shared" si="2250"/>
        <v/>
      </c>
      <c r="W27040" s="9" t="str">
        <f t="shared" si="2251"/>
        <v/>
      </c>
      <c r="X27040" s="9" t="str">
        <f t="shared" si="2252"/>
        <v/>
      </c>
      <c r="BC27040" s="9" t="str">
        <f>IF(V27040="","",MAX(BC$1:BC27039)+1)</f>
        <v/>
      </c>
    </row>
    <row r="27041" spans="21:55">
      <c r="U27041" s="17" t="b">
        <f t="shared" si="2249"/>
        <v>0</v>
      </c>
      <c r="V27041" s="9" t="str">
        <f t="shared" si="2250"/>
        <v/>
      </c>
      <c r="W27041" s="9" t="str">
        <f t="shared" si="2251"/>
        <v/>
      </c>
      <c r="X27041" s="9" t="str">
        <f t="shared" si="2252"/>
        <v/>
      </c>
      <c r="BC27041" s="9" t="str">
        <f>IF(V27041="","",MAX(BC$1:BC27040)+1)</f>
        <v/>
      </c>
    </row>
    <row r="27042" spans="21:55">
      <c r="U27042" s="17" t="b">
        <f t="shared" si="2249"/>
        <v>0</v>
      </c>
      <c r="V27042" s="9" t="str">
        <f t="shared" si="2250"/>
        <v/>
      </c>
      <c r="W27042" s="9" t="str">
        <f t="shared" si="2251"/>
        <v/>
      </c>
      <c r="X27042" s="9" t="str">
        <f t="shared" si="2252"/>
        <v/>
      </c>
      <c r="BC27042" s="9" t="str">
        <f>IF(V27042="","",MAX(BC$1:BC27041)+1)</f>
        <v/>
      </c>
    </row>
    <row r="27043" spans="21:55">
      <c r="U27043" s="17" t="b">
        <f t="shared" si="2249"/>
        <v>0</v>
      </c>
      <c r="V27043" s="9" t="str">
        <f t="shared" si="2250"/>
        <v/>
      </c>
      <c r="W27043" s="9" t="str">
        <f t="shared" si="2251"/>
        <v/>
      </c>
      <c r="X27043" s="9" t="str">
        <f t="shared" si="2252"/>
        <v/>
      </c>
      <c r="BC27043" s="9" t="str">
        <f>IF(V27043="","",MAX(BC$1:BC27042)+1)</f>
        <v/>
      </c>
    </row>
    <row r="27044" spans="21:55">
      <c r="U27044" s="17" t="b">
        <f t="shared" si="2249"/>
        <v>0</v>
      </c>
      <c r="V27044" s="9" t="str">
        <f t="shared" si="2250"/>
        <v/>
      </c>
      <c r="W27044" s="9" t="str">
        <f t="shared" si="2251"/>
        <v/>
      </c>
      <c r="X27044" s="9" t="str">
        <f t="shared" si="2252"/>
        <v/>
      </c>
      <c r="BC27044" s="9" t="str">
        <f>IF(V27044="","",MAX(BC$1:BC27043)+1)</f>
        <v/>
      </c>
    </row>
    <row r="27045" spans="21:55">
      <c r="U27045" s="17" t="b">
        <f t="shared" si="2249"/>
        <v>0</v>
      </c>
      <c r="V27045" s="9" t="str">
        <f t="shared" si="2250"/>
        <v/>
      </c>
      <c r="W27045" s="9" t="str">
        <f t="shared" si="2251"/>
        <v/>
      </c>
      <c r="X27045" s="9" t="str">
        <f t="shared" si="2252"/>
        <v/>
      </c>
      <c r="BC27045" s="9" t="str">
        <f>IF(V27045="","",MAX(BC$1:BC27044)+1)</f>
        <v/>
      </c>
    </row>
    <row r="27046" spans="21:55">
      <c r="U27046" s="17" t="b">
        <f t="shared" si="2249"/>
        <v>0</v>
      </c>
      <c r="V27046" s="9" t="str">
        <f t="shared" si="2250"/>
        <v/>
      </c>
      <c r="W27046" s="9" t="str">
        <f t="shared" si="2251"/>
        <v/>
      </c>
      <c r="X27046" s="9" t="str">
        <f t="shared" si="2252"/>
        <v/>
      </c>
      <c r="BC27046" s="9" t="str">
        <f>IF(V27046="","",MAX(BC$1:BC27045)+1)</f>
        <v/>
      </c>
    </row>
    <row r="27047" spans="21:55">
      <c r="U27047" s="17" t="b">
        <f t="shared" si="2249"/>
        <v>0</v>
      </c>
      <c r="V27047" s="9" t="str">
        <f t="shared" si="2250"/>
        <v/>
      </c>
      <c r="W27047" s="9" t="str">
        <f t="shared" si="2251"/>
        <v/>
      </c>
      <c r="X27047" s="9" t="str">
        <f t="shared" si="2252"/>
        <v/>
      </c>
      <c r="BC27047" s="9" t="str">
        <f>IF(V27047="","",MAX(BC$1:BC27046)+1)</f>
        <v/>
      </c>
    </row>
    <row r="27048" spans="21:55">
      <c r="U27048" s="17" t="b">
        <f t="shared" si="2249"/>
        <v>0</v>
      </c>
      <c r="V27048" s="9" t="str">
        <f t="shared" si="2250"/>
        <v/>
      </c>
      <c r="W27048" s="9" t="str">
        <f t="shared" si="2251"/>
        <v/>
      </c>
      <c r="X27048" s="9" t="str">
        <f t="shared" si="2252"/>
        <v/>
      </c>
      <c r="BC27048" s="9" t="str">
        <f>IF(V27048="","",MAX(BC$1:BC27047)+1)</f>
        <v/>
      </c>
    </row>
    <row r="27049" spans="21:55">
      <c r="U27049" s="17" t="b">
        <f t="shared" si="2249"/>
        <v>0</v>
      </c>
      <c r="V27049" s="9" t="str">
        <f t="shared" si="2250"/>
        <v/>
      </c>
      <c r="W27049" s="9" t="str">
        <f t="shared" si="2251"/>
        <v/>
      </c>
      <c r="X27049" s="9" t="str">
        <f t="shared" si="2252"/>
        <v/>
      </c>
      <c r="BC27049" s="9" t="str">
        <f>IF(V27049="","",MAX(BC$1:BC27048)+1)</f>
        <v/>
      </c>
    </row>
    <row r="27050" spans="21:55">
      <c r="U27050" s="17" t="b">
        <f t="shared" si="2249"/>
        <v>0</v>
      </c>
      <c r="V27050" s="9" t="str">
        <f t="shared" si="2250"/>
        <v/>
      </c>
      <c r="W27050" s="9" t="str">
        <f t="shared" si="2251"/>
        <v/>
      </c>
      <c r="X27050" s="9" t="str">
        <f t="shared" si="2252"/>
        <v/>
      </c>
      <c r="BC27050" s="9" t="str">
        <f>IF(V27050="","",MAX(BC$1:BC27049)+1)</f>
        <v/>
      </c>
    </row>
    <row r="27051" spans="21:55">
      <c r="U27051" s="17" t="b">
        <f t="shared" si="2249"/>
        <v>0</v>
      </c>
      <c r="V27051" s="9" t="str">
        <f t="shared" si="2250"/>
        <v/>
      </c>
      <c r="W27051" s="9" t="str">
        <f t="shared" si="2251"/>
        <v/>
      </c>
      <c r="X27051" s="9" t="str">
        <f t="shared" si="2252"/>
        <v/>
      </c>
      <c r="BC27051" s="9" t="str">
        <f>IF(V27051="","",MAX(BC$1:BC27050)+1)</f>
        <v/>
      </c>
    </row>
    <row r="27052" spans="21:55">
      <c r="U27052" s="17" t="b">
        <f t="shared" si="2249"/>
        <v>0</v>
      </c>
      <c r="V27052" s="9" t="str">
        <f t="shared" si="2250"/>
        <v/>
      </c>
      <c r="W27052" s="9" t="str">
        <f t="shared" si="2251"/>
        <v/>
      </c>
      <c r="X27052" s="9" t="str">
        <f t="shared" si="2252"/>
        <v/>
      </c>
      <c r="BC27052" s="9" t="str">
        <f>IF(V27052="","",MAX(BC$1:BC27051)+1)</f>
        <v/>
      </c>
    </row>
    <row r="27053" spans="21:55">
      <c r="U27053" s="17" t="b">
        <f t="shared" si="2249"/>
        <v>0</v>
      </c>
      <c r="V27053" s="9" t="str">
        <f t="shared" si="2250"/>
        <v/>
      </c>
      <c r="W27053" s="9" t="str">
        <f t="shared" si="2251"/>
        <v/>
      </c>
      <c r="X27053" s="9" t="str">
        <f t="shared" si="2252"/>
        <v/>
      </c>
      <c r="BC27053" s="9" t="str">
        <f>IF(V27053="","",MAX(BC$1:BC27052)+1)</f>
        <v/>
      </c>
    </row>
    <row r="27054" spans="21:55">
      <c r="U27054" s="17" t="b">
        <f t="shared" si="2249"/>
        <v>0</v>
      </c>
      <c r="V27054" s="9" t="str">
        <f t="shared" si="2250"/>
        <v/>
      </c>
      <c r="W27054" s="9" t="str">
        <f t="shared" si="2251"/>
        <v/>
      </c>
      <c r="X27054" s="9" t="str">
        <f t="shared" si="2252"/>
        <v/>
      </c>
      <c r="BC27054" s="9" t="str">
        <f>IF(V27054="","",MAX(BC$1:BC27053)+1)</f>
        <v/>
      </c>
    </row>
    <row r="27055" spans="21:55">
      <c r="U27055" s="17" t="b">
        <f t="shared" si="2249"/>
        <v>0</v>
      </c>
      <c r="V27055" s="9" t="str">
        <f t="shared" si="2250"/>
        <v/>
      </c>
      <c r="W27055" s="9" t="str">
        <f t="shared" si="2251"/>
        <v/>
      </c>
      <c r="X27055" s="9" t="str">
        <f t="shared" si="2252"/>
        <v/>
      </c>
      <c r="BC27055" s="9" t="str">
        <f>IF(V27055="","",MAX(BC$1:BC27054)+1)</f>
        <v/>
      </c>
    </row>
    <row r="27056" spans="21:55">
      <c r="U27056" s="17" t="b">
        <f t="shared" si="2249"/>
        <v>0</v>
      </c>
      <c r="V27056" s="9" t="str">
        <f t="shared" si="2250"/>
        <v/>
      </c>
      <c r="W27056" s="9" t="str">
        <f t="shared" si="2251"/>
        <v/>
      </c>
      <c r="X27056" s="9" t="str">
        <f t="shared" si="2252"/>
        <v/>
      </c>
      <c r="BC27056" s="9" t="str">
        <f>IF(V27056="","",MAX(BC$1:BC27055)+1)</f>
        <v/>
      </c>
    </row>
    <row r="27057" spans="21:55">
      <c r="U27057" s="17" t="b">
        <f t="shared" si="2249"/>
        <v>0</v>
      </c>
      <c r="V27057" s="9" t="str">
        <f t="shared" si="2250"/>
        <v/>
      </c>
      <c r="W27057" s="9" t="str">
        <f t="shared" si="2251"/>
        <v/>
      </c>
      <c r="X27057" s="9" t="str">
        <f t="shared" si="2252"/>
        <v/>
      </c>
      <c r="BC27057" s="9" t="str">
        <f>IF(V27057="","",MAX(BC$1:BC27056)+1)</f>
        <v/>
      </c>
    </row>
    <row r="27058" spans="21:55">
      <c r="U27058" s="17" t="b">
        <f t="shared" si="2249"/>
        <v>0</v>
      </c>
      <c r="V27058" s="9" t="str">
        <f t="shared" si="2250"/>
        <v/>
      </c>
      <c r="W27058" s="9" t="str">
        <f t="shared" si="2251"/>
        <v/>
      </c>
      <c r="X27058" s="9" t="str">
        <f t="shared" si="2252"/>
        <v/>
      </c>
      <c r="BC27058" s="9" t="str">
        <f>IF(V27058="","",MAX(BC$1:BC27057)+1)</f>
        <v/>
      </c>
    </row>
    <row r="27059" spans="21:55">
      <c r="U27059" s="17" t="b">
        <f t="shared" si="2249"/>
        <v>0</v>
      </c>
      <c r="V27059" s="9" t="str">
        <f t="shared" si="2250"/>
        <v/>
      </c>
      <c r="W27059" s="9" t="str">
        <f t="shared" si="2251"/>
        <v/>
      </c>
      <c r="X27059" s="9" t="str">
        <f t="shared" si="2252"/>
        <v/>
      </c>
      <c r="BC27059" s="9" t="str">
        <f>IF(V27059="","",MAX(BC$1:BC27058)+1)</f>
        <v/>
      </c>
    </row>
    <row r="27060" spans="21:55">
      <c r="U27060" s="17" t="b">
        <f t="shared" si="2249"/>
        <v>0</v>
      </c>
      <c r="V27060" s="9" t="str">
        <f t="shared" si="2250"/>
        <v/>
      </c>
      <c r="W27060" s="9" t="str">
        <f t="shared" si="2251"/>
        <v/>
      </c>
      <c r="X27060" s="9" t="str">
        <f t="shared" si="2252"/>
        <v/>
      </c>
      <c r="BC27060" s="9" t="str">
        <f>IF(V27060="","",MAX(BC$1:BC27059)+1)</f>
        <v/>
      </c>
    </row>
    <row r="27061" spans="21:55">
      <c r="U27061" s="17" t="b">
        <f t="shared" si="2249"/>
        <v>0</v>
      </c>
      <c r="V27061" s="9" t="str">
        <f t="shared" si="2250"/>
        <v/>
      </c>
      <c r="W27061" s="9" t="str">
        <f t="shared" si="2251"/>
        <v/>
      </c>
      <c r="X27061" s="9" t="str">
        <f t="shared" si="2252"/>
        <v/>
      </c>
      <c r="BC27061" s="9" t="str">
        <f>IF(V27061="","",MAX(BC$1:BC27060)+1)</f>
        <v/>
      </c>
    </row>
    <row r="27062" spans="21:55">
      <c r="U27062" s="17" t="b">
        <f t="shared" si="2249"/>
        <v>0</v>
      </c>
      <c r="V27062" s="9" t="str">
        <f t="shared" si="2250"/>
        <v/>
      </c>
      <c r="W27062" s="9" t="str">
        <f t="shared" si="2251"/>
        <v/>
      </c>
      <c r="X27062" s="9" t="str">
        <f t="shared" si="2252"/>
        <v/>
      </c>
      <c r="BC27062" s="9" t="str">
        <f>IF(V27062="","",MAX(BC$1:BC27061)+1)</f>
        <v/>
      </c>
    </row>
    <row r="27063" spans="21:55">
      <c r="U27063" s="17" t="b">
        <f t="shared" si="2249"/>
        <v>0</v>
      </c>
      <c r="V27063" s="9" t="str">
        <f t="shared" si="2250"/>
        <v/>
      </c>
      <c r="W27063" s="9" t="str">
        <f t="shared" si="2251"/>
        <v/>
      </c>
      <c r="X27063" s="9" t="str">
        <f t="shared" si="2252"/>
        <v/>
      </c>
      <c r="BC27063" s="9" t="str">
        <f>IF(V27063="","",MAX(BC$1:BC27062)+1)</f>
        <v/>
      </c>
    </row>
    <row r="27064" spans="21:55">
      <c r="U27064" s="17" t="b">
        <f t="shared" si="2249"/>
        <v>0</v>
      </c>
      <c r="V27064" s="9" t="str">
        <f t="shared" si="2250"/>
        <v/>
      </c>
      <c r="W27064" s="9" t="str">
        <f t="shared" si="2251"/>
        <v/>
      </c>
      <c r="X27064" s="9" t="str">
        <f t="shared" si="2252"/>
        <v/>
      </c>
      <c r="BC27064" s="9" t="str">
        <f>IF(V27064="","",MAX(BC$1:BC27063)+1)</f>
        <v/>
      </c>
    </row>
    <row r="27065" spans="21:55">
      <c r="U27065" s="17" t="b">
        <f t="shared" si="2249"/>
        <v>0</v>
      </c>
      <c r="V27065" s="9" t="str">
        <f t="shared" si="2250"/>
        <v/>
      </c>
      <c r="W27065" s="9" t="str">
        <f t="shared" si="2251"/>
        <v/>
      </c>
      <c r="X27065" s="9" t="str">
        <f t="shared" si="2252"/>
        <v/>
      </c>
      <c r="BC27065" s="9" t="str">
        <f>IF(V27065="","",MAX(BC$1:BC27064)+1)</f>
        <v/>
      </c>
    </row>
    <row r="27066" spans="21:55">
      <c r="U27066" s="17" t="b">
        <f t="shared" si="2249"/>
        <v>0</v>
      </c>
      <c r="V27066" s="9" t="str">
        <f t="shared" si="2250"/>
        <v/>
      </c>
      <c r="W27066" s="9" t="str">
        <f t="shared" si="2251"/>
        <v/>
      </c>
      <c r="X27066" s="9" t="str">
        <f t="shared" si="2252"/>
        <v/>
      </c>
      <c r="BC27066" s="9" t="str">
        <f>IF(V27066="","",MAX(BC$1:BC27065)+1)</f>
        <v/>
      </c>
    </row>
    <row r="27067" spans="21:55">
      <c r="U27067" s="17" t="b">
        <f t="shared" si="2249"/>
        <v>0</v>
      </c>
      <c r="V27067" s="9" t="str">
        <f t="shared" si="2250"/>
        <v/>
      </c>
      <c r="W27067" s="9" t="str">
        <f t="shared" si="2251"/>
        <v/>
      </c>
      <c r="X27067" s="9" t="str">
        <f t="shared" si="2252"/>
        <v/>
      </c>
      <c r="BC27067" s="9" t="str">
        <f>IF(V27067="","",MAX(BC$1:BC27066)+1)</f>
        <v/>
      </c>
    </row>
    <row r="27068" spans="21:55">
      <c r="U27068" s="17" t="b">
        <f t="shared" si="2249"/>
        <v>0</v>
      </c>
      <c r="V27068" s="9" t="str">
        <f t="shared" si="2250"/>
        <v/>
      </c>
      <c r="W27068" s="9" t="str">
        <f t="shared" si="2251"/>
        <v/>
      </c>
      <c r="X27068" s="9" t="str">
        <f t="shared" si="2252"/>
        <v/>
      </c>
      <c r="BC27068" s="9" t="str">
        <f>IF(V27068="","",MAX(BC$1:BC27067)+1)</f>
        <v/>
      </c>
    </row>
    <row r="27069" spans="21:55">
      <c r="U27069" s="17" t="b">
        <f t="shared" si="2249"/>
        <v>0</v>
      </c>
      <c r="V27069" s="9" t="str">
        <f t="shared" si="2250"/>
        <v/>
      </c>
      <c r="W27069" s="9" t="str">
        <f t="shared" si="2251"/>
        <v/>
      </c>
      <c r="X27069" s="9" t="str">
        <f t="shared" si="2252"/>
        <v/>
      </c>
      <c r="BC27069" s="9" t="str">
        <f>IF(V27069="","",MAX(BC$1:BC27068)+1)</f>
        <v/>
      </c>
    </row>
    <row r="27070" spans="21:55">
      <c r="U27070" s="17" t="b">
        <f t="shared" si="2249"/>
        <v>0</v>
      </c>
      <c r="V27070" s="9" t="str">
        <f t="shared" si="2250"/>
        <v/>
      </c>
      <c r="W27070" s="9" t="str">
        <f t="shared" si="2251"/>
        <v/>
      </c>
      <c r="X27070" s="9" t="str">
        <f t="shared" si="2252"/>
        <v/>
      </c>
      <c r="BC27070" s="9" t="str">
        <f>IF(V27070="","",MAX(BC$1:BC27069)+1)</f>
        <v/>
      </c>
    </row>
    <row r="27071" spans="21:55">
      <c r="U27071" s="17" t="b">
        <f t="shared" si="2249"/>
        <v>0</v>
      </c>
      <c r="V27071" s="9" t="str">
        <f t="shared" si="2250"/>
        <v/>
      </c>
      <c r="W27071" s="9" t="str">
        <f t="shared" si="2251"/>
        <v/>
      </c>
      <c r="X27071" s="9" t="str">
        <f t="shared" si="2252"/>
        <v/>
      </c>
      <c r="BC27071" s="9" t="str">
        <f>IF(V27071="","",MAX(BC$1:BC27070)+1)</f>
        <v/>
      </c>
    </row>
    <row r="27072" spans="21:55">
      <c r="U27072" s="17" t="b">
        <f t="shared" si="2249"/>
        <v>0</v>
      </c>
      <c r="V27072" s="9" t="str">
        <f t="shared" si="2250"/>
        <v/>
      </c>
      <c r="W27072" s="9" t="str">
        <f t="shared" si="2251"/>
        <v/>
      </c>
      <c r="X27072" s="9" t="str">
        <f t="shared" si="2252"/>
        <v/>
      </c>
      <c r="BC27072" s="9" t="str">
        <f>IF(V27072="","",MAX(BC$1:BC27071)+1)</f>
        <v/>
      </c>
    </row>
    <row r="27073" spans="21:55">
      <c r="U27073" s="17" t="b">
        <f t="shared" si="2249"/>
        <v>0</v>
      </c>
      <c r="V27073" s="9" t="str">
        <f t="shared" si="2250"/>
        <v/>
      </c>
      <c r="W27073" s="9" t="str">
        <f t="shared" si="2251"/>
        <v/>
      </c>
      <c r="X27073" s="9" t="str">
        <f t="shared" si="2252"/>
        <v/>
      </c>
      <c r="BC27073" s="9" t="str">
        <f>IF(V27073="","",MAX(BC$1:BC27072)+1)</f>
        <v/>
      </c>
    </row>
    <row r="27074" spans="21:55">
      <c r="U27074" s="17" t="b">
        <f t="shared" ref="U27074:U27137" si="2253">AND(ISNUMBER(SEARCH("(rs",N27074)),NOT(ISNUMBER(SEARCH("oxidation",N27074))),NOT(ISNUMBER(SEARCH("deamidated",N27074))),NOT(ISNUMBER(SEARCH("ammonia",N27074))),NOT(ISNUMBER(SEARCH("acetyl",N27074))),NOT(ISNUMBER(SEARCH("phospho",N27074))),NOT(ISNUMBER(SEARCH("dehydrated",N27074))))</f>
        <v>0</v>
      </c>
      <c r="V27074" s="9" t="str">
        <f t="shared" ref="V27074:V27137" si="2254">IF(U27074=TRUE, IF(ISNUMBER(SEARCH(":",P27074))=TRUE, LEFT(P27074,FIND(":",P27074)-1),P27074), "")</f>
        <v/>
      </c>
      <c r="W27074" s="9" t="str">
        <f t="shared" ref="W27074:W27137" si="2255">IF(U27074=TRUE,IF(ISNUMBER(SEARCH("Carb",N27074))=TRUE,MID(LEFT(N27074,FIND("#",N27074)-1),FIND(CHAR(1),SUBSTITUTE(N27074," ",CHAR(1),(LEN(N27074)-LEN(SUBSTITUTE(N27074," ","")))-1))+1,LEN(N27074)),LEFT(N27074,FIND("#",N27074)-1)),"")</f>
        <v/>
      </c>
      <c r="X27074" s="9" t="str">
        <f t="shared" si="2252"/>
        <v/>
      </c>
      <c r="BC27074" s="9" t="str">
        <f>IF(V27074="","",MAX(BC$1:BC27073)+1)</f>
        <v/>
      </c>
    </row>
    <row r="27075" spans="21:55">
      <c r="U27075" s="17" t="b">
        <f t="shared" si="2253"/>
        <v>0</v>
      </c>
      <c r="V27075" s="9" t="str">
        <f t="shared" si="2254"/>
        <v/>
      </c>
      <c r="W27075" s="9" t="str">
        <f t="shared" si="2255"/>
        <v/>
      </c>
      <c r="X27075" s="9" t="str">
        <f t="shared" si="2252"/>
        <v/>
      </c>
      <c r="BC27075" s="9" t="str">
        <f>IF(V27075="","",MAX(BC$1:BC27074)+1)</f>
        <v/>
      </c>
    </row>
    <row r="27076" spans="21:55">
      <c r="U27076" s="17" t="b">
        <f t="shared" si="2253"/>
        <v>0</v>
      </c>
      <c r="V27076" s="9" t="str">
        <f t="shared" si="2254"/>
        <v/>
      </c>
      <c r="W27076" s="9" t="str">
        <f t="shared" si="2255"/>
        <v/>
      </c>
      <c r="X27076" s="9" t="str">
        <f t="shared" si="2252"/>
        <v/>
      </c>
      <c r="BC27076" s="9" t="str">
        <f>IF(V27076="","",MAX(BC$1:BC27075)+1)</f>
        <v/>
      </c>
    </row>
    <row r="27077" spans="21:55">
      <c r="U27077" s="17" t="b">
        <f t="shared" si="2253"/>
        <v>0</v>
      </c>
      <c r="V27077" s="9" t="str">
        <f t="shared" si="2254"/>
        <v/>
      </c>
      <c r="W27077" s="9" t="str">
        <f t="shared" si="2255"/>
        <v/>
      </c>
      <c r="X27077" s="9" t="str">
        <f t="shared" si="2252"/>
        <v/>
      </c>
      <c r="BC27077" s="9" t="str">
        <f>IF(V27077="","",MAX(BC$1:BC27076)+1)</f>
        <v/>
      </c>
    </row>
    <row r="27078" spans="21:55">
      <c r="U27078" s="17" t="b">
        <f t="shared" si="2253"/>
        <v>0</v>
      </c>
      <c r="V27078" s="9" t="str">
        <f t="shared" si="2254"/>
        <v/>
      </c>
      <c r="W27078" s="9" t="str">
        <f t="shared" si="2255"/>
        <v/>
      </c>
      <c r="X27078" s="9" t="str">
        <f t="shared" si="2252"/>
        <v/>
      </c>
      <c r="BC27078" s="9" t="str">
        <f>IF(V27078="","",MAX(BC$1:BC27077)+1)</f>
        <v/>
      </c>
    </row>
    <row r="27079" spans="21:55">
      <c r="U27079" s="17" t="b">
        <f t="shared" si="2253"/>
        <v>0</v>
      </c>
      <c r="V27079" s="9" t="str">
        <f t="shared" si="2254"/>
        <v/>
      </c>
      <c r="W27079" s="9" t="str">
        <f t="shared" si="2255"/>
        <v/>
      </c>
      <c r="X27079" s="9" t="str">
        <f t="shared" si="2252"/>
        <v/>
      </c>
      <c r="BC27079" s="9" t="str">
        <f>IF(V27079="","",MAX(BC$1:BC27078)+1)</f>
        <v/>
      </c>
    </row>
    <row r="27080" spans="21:55">
      <c r="U27080" s="17" t="b">
        <f t="shared" si="2253"/>
        <v>0</v>
      </c>
      <c r="V27080" s="9" t="str">
        <f t="shared" si="2254"/>
        <v/>
      </c>
      <c r="W27080" s="9" t="str">
        <f t="shared" si="2255"/>
        <v/>
      </c>
      <c r="X27080" s="9" t="str">
        <f t="shared" si="2252"/>
        <v/>
      </c>
      <c r="BC27080" s="9" t="str">
        <f>IF(V27080="","",MAX(BC$1:BC27079)+1)</f>
        <v/>
      </c>
    </row>
    <row r="27081" spans="21:55">
      <c r="U27081" s="17" t="b">
        <f t="shared" si="2253"/>
        <v>0</v>
      </c>
      <c r="V27081" s="9" t="str">
        <f t="shared" si="2254"/>
        <v/>
      </c>
      <c r="W27081" s="9" t="str">
        <f t="shared" si="2255"/>
        <v/>
      </c>
      <c r="X27081" s="9" t="str">
        <f t="shared" si="2252"/>
        <v/>
      </c>
      <c r="BC27081" s="9" t="str">
        <f>IF(V27081="","",MAX(BC$1:BC27080)+1)</f>
        <v/>
      </c>
    </row>
    <row r="27082" spans="21:55">
      <c r="U27082" s="17" t="b">
        <f t="shared" si="2253"/>
        <v>0</v>
      </c>
      <c r="V27082" s="9" t="str">
        <f t="shared" si="2254"/>
        <v/>
      </c>
      <c r="W27082" s="9" t="str">
        <f t="shared" si="2255"/>
        <v/>
      </c>
      <c r="X27082" s="9" t="str">
        <f t="shared" si="2252"/>
        <v/>
      </c>
      <c r="BC27082" s="9" t="str">
        <f>IF(V27082="","",MAX(BC$1:BC27081)+1)</f>
        <v/>
      </c>
    </row>
    <row r="27083" spans="21:55">
      <c r="U27083" s="17" t="b">
        <f t="shared" si="2253"/>
        <v>0</v>
      </c>
      <c r="V27083" s="9" t="str">
        <f t="shared" si="2254"/>
        <v/>
      </c>
      <c r="W27083" s="9" t="str">
        <f t="shared" si="2255"/>
        <v/>
      </c>
      <c r="X27083" s="9" t="str">
        <f t="shared" si="2252"/>
        <v/>
      </c>
      <c r="BC27083" s="9" t="str">
        <f>IF(V27083="","",MAX(BC$1:BC27082)+1)</f>
        <v/>
      </c>
    </row>
    <row r="27084" spans="21:55">
      <c r="U27084" s="17" t="b">
        <f t="shared" si="2253"/>
        <v>0</v>
      </c>
      <c r="V27084" s="9" t="str">
        <f t="shared" si="2254"/>
        <v/>
      </c>
      <c r="W27084" s="9" t="str">
        <f t="shared" si="2255"/>
        <v/>
      </c>
      <c r="X27084" s="9" t="str">
        <f t="shared" si="2252"/>
        <v/>
      </c>
      <c r="BC27084" s="9" t="str">
        <f>IF(V27084="","",MAX(BC$1:BC27083)+1)</f>
        <v/>
      </c>
    </row>
    <row r="27085" spans="21:55">
      <c r="U27085" s="17" t="b">
        <f t="shared" si="2253"/>
        <v>0</v>
      </c>
      <c r="V27085" s="9" t="str">
        <f t="shared" si="2254"/>
        <v/>
      </c>
      <c r="W27085" s="9" t="str">
        <f t="shared" si="2255"/>
        <v/>
      </c>
      <c r="X27085" s="9" t="str">
        <f t="shared" si="2252"/>
        <v/>
      </c>
      <c r="BC27085" s="9" t="str">
        <f>IF(V27085="","",MAX(BC$1:BC27084)+1)</f>
        <v/>
      </c>
    </row>
    <row r="27086" spans="21:55">
      <c r="U27086" s="17" t="b">
        <f t="shared" si="2253"/>
        <v>0</v>
      </c>
      <c r="V27086" s="9" t="str">
        <f t="shared" si="2254"/>
        <v/>
      </c>
      <c r="W27086" s="9" t="str">
        <f t="shared" si="2255"/>
        <v/>
      </c>
      <c r="X27086" s="9" t="str">
        <f t="shared" si="2252"/>
        <v/>
      </c>
      <c r="BC27086" s="9" t="str">
        <f>IF(V27086="","",MAX(BC$1:BC27085)+1)</f>
        <v/>
      </c>
    </row>
    <row r="27087" spans="21:55">
      <c r="U27087" s="17" t="b">
        <f t="shared" si="2253"/>
        <v>0</v>
      </c>
      <c r="V27087" s="9" t="str">
        <f t="shared" si="2254"/>
        <v/>
      </c>
      <c r="W27087" s="9" t="str">
        <f t="shared" si="2255"/>
        <v/>
      </c>
      <c r="X27087" s="9" t="str">
        <f t="shared" si="2252"/>
        <v/>
      </c>
      <c r="BC27087" s="9" t="str">
        <f>IF(V27087="","",MAX(BC$1:BC27086)+1)</f>
        <v/>
      </c>
    </row>
    <row r="27088" spans="21:55">
      <c r="U27088" s="17" t="b">
        <f t="shared" si="2253"/>
        <v>0</v>
      </c>
      <c r="V27088" s="9" t="str">
        <f t="shared" si="2254"/>
        <v/>
      </c>
      <c r="W27088" s="9" t="str">
        <f t="shared" si="2255"/>
        <v/>
      </c>
      <c r="X27088" s="9" t="str">
        <f t="shared" si="2252"/>
        <v/>
      </c>
      <c r="BC27088" s="9" t="str">
        <f>IF(V27088="","",MAX(BC$1:BC27087)+1)</f>
        <v/>
      </c>
    </row>
    <row r="27089" spans="21:55">
      <c r="U27089" s="17" t="b">
        <f t="shared" si="2253"/>
        <v>0</v>
      </c>
      <c r="V27089" s="9" t="str">
        <f t="shared" si="2254"/>
        <v/>
      </c>
      <c r="W27089" s="9" t="str">
        <f t="shared" si="2255"/>
        <v/>
      </c>
      <c r="X27089" s="9" t="str">
        <f t="shared" si="2252"/>
        <v/>
      </c>
      <c r="BC27089" s="9" t="str">
        <f>IF(V27089="","",MAX(BC$1:BC27088)+1)</f>
        <v/>
      </c>
    </row>
    <row r="27090" spans="21:55">
      <c r="U27090" s="17" t="b">
        <f t="shared" si="2253"/>
        <v>0</v>
      </c>
      <c r="V27090" s="9" t="str">
        <f t="shared" si="2254"/>
        <v/>
      </c>
      <c r="W27090" s="9" t="str">
        <f t="shared" si="2255"/>
        <v/>
      </c>
      <c r="X27090" s="9" t="str">
        <f t="shared" si="2252"/>
        <v/>
      </c>
      <c r="BC27090" s="9" t="str">
        <f>IF(V27090="","",MAX(BC$1:BC27089)+1)</f>
        <v/>
      </c>
    </row>
    <row r="27091" spans="21:55">
      <c r="U27091" s="17" t="b">
        <f t="shared" si="2253"/>
        <v>0</v>
      </c>
      <c r="V27091" s="9" t="str">
        <f t="shared" si="2254"/>
        <v/>
      </c>
      <c r="W27091" s="9" t="str">
        <f t="shared" si="2255"/>
        <v/>
      </c>
      <c r="X27091" s="9" t="str">
        <f t="shared" si="2252"/>
        <v/>
      </c>
      <c r="BC27091" s="9" t="str">
        <f>IF(V27091="","",MAX(BC$1:BC27090)+1)</f>
        <v/>
      </c>
    </row>
    <row r="27092" spans="21:55">
      <c r="U27092" s="17" t="b">
        <f t="shared" si="2253"/>
        <v>0</v>
      </c>
      <c r="V27092" s="9" t="str">
        <f t="shared" si="2254"/>
        <v/>
      </c>
      <c r="W27092" s="9" t="str">
        <f t="shared" si="2255"/>
        <v/>
      </c>
      <c r="X27092" s="9" t="str">
        <f t="shared" si="2252"/>
        <v/>
      </c>
      <c r="BC27092" s="9" t="str">
        <f>IF(V27092="","",MAX(BC$1:BC27091)+1)</f>
        <v/>
      </c>
    </row>
    <row r="27093" spans="21:55">
      <c r="U27093" s="17" t="b">
        <f t="shared" si="2253"/>
        <v>0</v>
      </c>
      <c r="V27093" s="9" t="str">
        <f t="shared" si="2254"/>
        <v/>
      </c>
      <c r="W27093" s="9" t="str">
        <f t="shared" si="2255"/>
        <v/>
      </c>
      <c r="X27093" s="9" t="str">
        <f t="shared" si="2252"/>
        <v/>
      </c>
      <c r="BC27093" s="9" t="str">
        <f>IF(V27093="","",MAX(BC$1:BC27092)+1)</f>
        <v/>
      </c>
    </row>
    <row r="27094" spans="21:55">
      <c r="U27094" s="17" t="b">
        <f t="shared" si="2253"/>
        <v>0</v>
      </c>
      <c r="V27094" s="9" t="str">
        <f t="shared" si="2254"/>
        <v/>
      </c>
      <c r="W27094" s="9" t="str">
        <f t="shared" si="2255"/>
        <v/>
      </c>
      <c r="X27094" s="9" t="str">
        <f t="shared" si="2252"/>
        <v/>
      </c>
      <c r="BC27094" s="9" t="str">
        <f>IF(V27094="","",MAX(BC$1:BC27093)+1)</f>
        <v/>
      </c>
    </row>
    <row r="27095" spans="21:55">
      <c r="U27095" s="17" t="b">
        <f t="shared" si="2253"/>
        <v>0</v>
      </c>
      <c r="V27095" s="9" t="str">
        <f t="shared" si="2254"/>
        <v/>
      </c>
      <c r="W27095" s="9" t="str">
        <f t="shared" si="2255"/>
        <v/>
      </c>
      <c r="X27095" s="9" t="str">
        <f t="shared" si="2252"/>
        <v/>
      </c>
      <c r="BC27095" s="9" t="str">
        <f>IF(V27095="","",MAX(BC$1:BC27094)+1)</f>
        <v/>
      </c>
    </row>
    <row r="27096" spans="21:55">
      <c r="U27096" s="17" t="b">
        <f t="shared" si="2253"/>
        <v>0</v>
      </c>
      <c r="V27096" s="9" t="str">
        <f t="shared" si="2254"/>
        <v/>
      </c>
      <c r="W27096" s="9" t="str">
        <f t="shared" si="2255"/>
        <v/>
      </c>
      <c r="X27096" s="9" t="str">
        <f t="shared" si="2252"/>
        <v/>
      </c>
      <c r="BC27096" s="9" t="str">
        <f>IF(V27096="","",MAX(BC$1:BC27095)+1)</f>
        <v/>
      </c>
    </row>
    <row r="27097" spans="21:55">
      <c r="U27097" s="17" t="b">
        <f t="shared" si="2253"/>
        <v>0</v>
      </c>
      <c r="V27097" s="9" t="str">
        <f t="shared" si="2254"/>
        <v/>
      </c>
      <c r="W27097" s="9" t="str">
        <f t="shared" si="2255"/>
        <v/>
      </c>
      <c r="X27097" s="9" t="str">
        <f t="shared" si="2252"/>
        <v/>
      </c>
      <c r="BC27097" s="9" t="str">
        <f>IF(V27097="","",MAX(BC$1:BC27096)+1)</f>
        <v/>
      </c>
    </row>
    <row r="27098" spans="21:55">
      <c r="U27098" s="17" t="b">
        <f t="shared" si="2253"/>
        <v>0</v>
      </c>
      <c r="V27098" s="9" t="str">
        <f t="shared" si="2254"/>
        <v/>
      </c>
      <c r="W27098" s="9" t="str">
        <f t="shared" si="2255"/>
        <v/>
      </c>
      <c r="X27098" s="9" t="str">
        <f t="shared" si="2252"/>
        <v/>
      </c>
      <c r="BC27098" s="9" t="str">
        <f>IF(V27098="","",MAX(BC$1:BC27097)+1)</f>
        <v/>
      </c>
    </row>
    <row r="27099" spans="21:55">
      <c r="U27099" s="17" t="b">
        <f t="shared" si="2253"/>
        <v>0</v>
      </c>
      <c r="V27099" s="9" t="str">
        <f t="shared" si="2254"/>
        <v/>
      </c>
      <c r="W27099" s="9" t="str">
        <f t="shared" si="2255"/>
        <v/>
      </c>
      <c r="X27099" s="9" t="str">
        <f t="shared" si="2252"/>
        <v/>
      </c>
      <c r="BC27099" s="9" t="str">
        <f>IF(V27099="","",MAX(BC$1:BC27098)+1)</f>
        <v/>
      </c>
    </row>
    <row r="27100" spans="21:55">
      <c r="U27100" s="17" t="b">
        <f t="shared" si="2253"/>
        <v>0</v>
      </c>
      <c r="V27100" s="9" t="str">
        <f t="shared" si="2254"/>
        <v/>
      </c>
      <c r="W27100" s="9" t="str">
        <f t="shared" si="2255"/>
        <v/>
      </c>
      <c r="X27100" s="9" t="str">
        <f t="shared" si="2252"/>
        <v/>
      </c>
      <c r="BC27100" s="9" t="str">
        <f>IF(V27100="","",MAX(BC$1:BC27099)+1)</f>
        <v/>
      </c>
    </row>
    <row r="27101" spans="21:55">
      <c r="U27101" s="17" t="b">
        <f t="shared" si="2253"/>
        <v>0</v>
      </c>
      <c r="V27101" s="9" t="str">
        <f t="shared" si="2254"/>
        <v/>
      </c>
      <c r="W27101" s="9" t="str">
        <f t="shared" si="2255"/>
        <v/>
      </c>
      <c r="X27101" s="9" t="str">
        <f t="shared" si="2252"/>
        <v/>
      </c>
      <c r="BC27101" s="9" t="str">
        <f>IF(V27101="","",MAX(BC$1:BC27100)+1)</f>
        <v/>
      </c>
    </row>
    <row r="27102" spans="21:55">
      <c r="U27102" s="17" t="b">
        <f t="shared" si="2253"/>
        <v>0</v>
      </c>
      <c r="V27102" s="9" t="str">
        <f t="shared" si="2254"/>
        <v/>
      </c>
      <c r="W27102" s="9" t="str">
        <f t="shared" si="2255"/>
        <v/>
      </c>
      <c r="X27102" s="9" t="str">
        <f t="shared" ref="X27102:X27165" si="2256">IF(U27102=TRUE, MID(LEFT(N27102,FIND(")",N27102)-1),FIND("(",N27102)+1,LEN(N27102)), "")</f>
        <v/>
      </c>
      <c r="BC27102" s="9" t="str">
        <f>IF(V27102="","",MAX(BC$1:BC27101)+1)</f>
        <v/>
      </c>
    </row>
    <row r="27103" spans="21:55">
      <c r="U27103" s="17" t="b">
        <f t="shared" si="2253"/>
        <v>0</v>
      </c>
      <c r="V27103" s="9" t="str">
        <f t="shared" si="2254"/>
        <v/>
      </c>
      <c r="W27103" s="9" t="str">
        <f t="shared" si="2255"/>
        <v/>
      </c>
      <c r="X27103" s="9" t="str">
        <f t="shared" si="2256"/>
        <v/>
      </c>
      <c r="BC27103" s="9" t="str">
        <f>IF(V27103="","",MAX(BC$1:BC27102)+1)</f>
        <v/>
      </c>
    </row>
    <row r="27104" spans="21:55">
      <c r="U27104" s="17" t="b">
        <f t="shared" si="2253"/>
        <v>0</v>
      </c>
      <c r="V27104" s="9" t="str">
        <f t="shared" si="2254"/>
        <v/>
      </c>
      <c r="W27104" s="9" t="str">
        <f t="shared" si="2255"/>
        <v/>
      </c>
      <c r="X27104" s="9" t="str">
        <f t="shared" si="2256"/>
        <v/>
      </c>
      <c r="BC27104" s="9" t="str">
        <f>IF(V27104="","",MAX(BC$1:BC27103)+1)</f>
        <v/>
      </c>
    </row>
    <row r="27105" spans="21:55">
      <c r="U27105" s="17" t="b">
        <f t="shared" si="2253"/>
        <v>0</v>
      </c>
      <c r="V27105" s="9" t="str">
        <f t="shared" si="2254"/>
        <v/>
      </c>
      <c r="W27105" s="9" t="str">
        <f t="shared" si="2255"/>
        <v/>
      </c>
      <c r="X27105" s="9" t="str">
        <f t="shared" si="2256"/>
        <v/>
      </c>
      <c r="BC27105" s="9" t="str">
        <f>IF(V27105="","",MAX(BC$1:BC27104)+1)</f>
        <v/>
      </c>
    </row>
    <row r="27106" spans="21:55">
      <c r="U27106" s="17" t="b">
        <f t="shared" si="2253"/>
        <v>0</v>
      </c>
      <c r="V27106" s="9" t="str">
        <f t="shared" si="2254"/>
        <v/>
      </c>
      <c r="W27106" s="9" t="str">
        <f t="shared" si="2255"/>
        <v/>
      </c>
      <c r="X27106" s="9" t="str">
        <f t="shared" si="2256"/>
        <v/>
      </c>
      <c r="BC27106" s="9" t="str">
        <f>IF(V27106="","",MAX(BC$1:BC27105)+1)</f>
        <v/>
      </c>
    </row>
    <row r="27107" spans="21:55">
      <c r="U27107" s="17" t="b">
        <f t="shared" si="2253"/>
        <v>0</v>
      </c>
      <c r="V27107" s="9" t="str">
        <f t="shared" si="2254"/>
        <v/>
      </c>
      <c r="W27107" s="9" t="str">
        <f t="shared" si="2255"/>
        <v/>
      </c>
      <c r="X27107" s="9" t="str">
        <f t="shared" si="2256"/>
        <v/>
      </c>
      <c r="BC27107" s="9" t="str">
        <f>IF(V27107="","",MAX(BC$1:BC27106)+1)</f>
        <v/>
      </c>
    </row>
    <row r="27108" spans="21:55">
      <c r="U27108" s="17" t="b">
        <f t="shared" si="2253"/>
        <v>0</v>
      </c>
      <c r="V27108" s="9" t="str">
        <f t="shared" si="2254"/>
        <v/>
      </c>
      <c r="W27108" s="9" t="str">
        <f t="shared" si="2255"/>
        <v/>
      </c>
      <c r="X27108" s="9" t="str">
        <f t="shared" si="2256"/>
        <v/>
      </c>
      <c r="BC27108" s="9" t="str">
        <f>IF(V27108="","",MAX(BC$1:BC27107)+1)</f>
        <v/>
      </c>
    </row>
    <row r="27109" spans="21:55">
      <c r="U27109" s="17" t="b">
        <f t="shared" si="2253"/>
        <v>0</v>
      </c>
      <c r="V27109" s="9" t="str">
        <f t="shared" si="2254"/>
        <v/>
      </c>
      <c r="W27109" s="9" t="str">
        <f t="shared" si="2255"/>
        <v/>
      </c>
      <c r="X27109" s="9" t="str">
        <f t="shared" si="2256"/>
        <v/>
      </c>
      <c r="BC27109" s="9" t="str">
        <f>IF(V27109="","",MAX(BC$1:BC27108)+1)</f>
        <v/>
      </c>
    </row>
    <row r="27110" spans="21:55">
      <c r="U27110" s="17" t="b">
        <f t="shared" si="2253"/>
        <v>0</v>
      </c>
      <c r="V27110" s="9" t="str">
        <f t="shared" si="2254"/>
        <v/>
      </c>
      <c r="W27110" s="9" t="str">
        <f t="shared" si="2255"/>
        <v/>
      </c>
      <c r="X27110" s="9" t="str">
        <f t="shared" si="2256"/>
        <v/>
      </c>
      <c r="BC27110" s="9" t="str">
        <f>IF(V27110="","",MAX(BC$1:BC27109)+1)</f>
        <v/>
      </c>
    </row>
    <row r="27111" spans="21:55">
      <c r="U27111" s="17" t="b">
        <f t="shared" si="2253"/>
        <v>0</v>
      </c>
      <c r="V27111" s="9" t="str">
        <f t="shared" si="2254"/>
        <v/>
      </c>
      <c r="W27111" s="9" t="str">
        <f t="shared" si="2255"/>
        <v/>
      </c>
      <c r="X27111" s="9" t="str">
        <f t="shared" si="2256"/>
        <v/>
      </c>
      <c r="BC27111" s="9" t="str">
        <f>IF(V27111="","",MAX(BC$1:BC27110)+1)</f>
        <v/>
      </c>
    </row>
    <row r="27112" spans="21:55">
      <c r="U27112" s="17" t="b">
        <f t="shared" si="2253"/>
        <v>0</v>
      </c>
      <c r="V27112" s="9" t="str">
        <f t="shared" si="2254"/>
        <v/>
      </c>
      <c r="W27112" s="9" t="str">
        <f t="shared" si="2255"/>
        <v/>
      </c>
      <c r="X27112" s="9" t="str">
        <f t="shared" si="2256"/>
        <v/>
      </c>
      <c r="BC27112" s="9" t="str">
        <f>IF(V27112="","",MAX(BC$1:BC27111)+1)</f>
        <v/>
      </c>
    </row>
    <row r="27113" spans="21:55">
      <c r="U27113" s="17" t="b">
        <f t="shared" si="2253"/>
        <v>0</v>
      </c>
      <c r="V27113" s="9" t="str">
        <f t="shared" si="2254"/>
        <v/>
      </c>
      <c r="W27113" s="9" t="str">
        <f t="shared" si="2255"/>
        <v/>
      </c>
      <c r="X27113" s="9" t="str">
        <f t="shared" si="2256"/>
        <v/>
      </c>
      <c r="BC27113" s="9" t="str">
        <f>IF(V27113="","",MAX(BC$1:BC27112)+1)</f>
        <v/>
      </c>
    </row>
    <row r="27114" spans="21:55">
      <c r="U27114" s="17" t="b">
        <f t="shared" si="2253"/>
        <v>0</v>
      </c>
      <c r="V27114" s="9" t="str">
        <f t="shared" si="2254"/>
        <v/>
      </c>
      <c r="W27114" s="9" t="str">
        <f t="shared" si="2255"/>
        <v/>
      </c>
      <c r="X27114" s="9" t="str">
        <f t="shared" si="2256"/>
        <v/>
      </c>
      <c r="BC27114" s="9" t="str">
        <f>IF(V27114="","",MAX(BC$1:BC27113)+1)</f>
        <v/>
      </c>
    </row>
    <row r="27115" spans="21:55">
      <c r="U27115" s="17" t="b">
        <f t="shared" si="2253"/>
        <v>0</v>
      </c>
      <c r="V27115" s="9" t="str">
        <f t="shared" si="2254"/>
        <v/>
      </c>
      <c r="W27115" s="9" t="str">
        <f t="shared" si="2255"/>
        <v/>
      </c>
      <c r="X27115" s="9" t="str">
        <f t="shared" si="2256"/>
        <v/>
      </c>
      <c r="BC27115" s="9" t="str">
        <f>IF(V27115="","",MAX(BC$1:BC27114)+1)</f>
        <v/>
      </c>
    </row>
    <row r="27116" spans="21:55">
      <c r="U27116" s="17" t="b">
        <f t="shared" si="2253"/>
        <v>0</v>
      </c>
      <c r="V27116" s="9" t="str">
        <f t="shared" si="2254"/>
        <v/>
      </c>
      <c r="W27116" s="9" t="str">
        <f t="shared" si="2255"/>
        <v/>
      </c>
      <c r="X27116" s="9" t="str">
        <f t="shared" si="2256"/>
        <v/>
      </c>
      <c r="BC27116" s="9" t="str">
        <f>IF(V27116="","",MAX(BC$1:BC27115)+1)</f>
        <v/>
      </c>
    </row>
    <row r="27117" spans="21:55">
      <c r="U27117" s="17" t="b">
        <f t="shared" si="2253"/>
        <v>0</v>
      </c>
      <c r="V27117" s="9" t="str">
        <f t="shared" si="2254"/>
        <v/>
      </c>
      <c r="W27117" s="9" t="str">
        <f t="shared" si="2255"/>
        <v/>
      </c>
      <c r="X27117" s="9" t="str">
        <f t="shared" si="2256"/>
        <v/>
      </c>
      <c r="BC27117" s="9" t="str">
        <f>IF(V27117="","",MAX(BC$1:BC27116)+1)</f>
        <v/>
      </c>
    </row>
    <row r="27118" spans="21:55">
      <c r="U27118" s="17" t="b">
        <f t="shared" si="2253"/>
        <v>0</v>
      </c>
      <c r="V27118" s="9" t="str">
        <f t="shared" si="2254"/>
        <v/>
      </c>
      <c r="W27118" s="9" t="str">
        <f t="shared" si="2255"/>
        <v/>
      </c>
      <c r="X27118" s="9" t="str">
        <f t="shared" si="2256"/>
        <v/>
      </c>
      <c r="BC27118" s="9" t="str">
        <f>IF(V27118="","",MAX(BC$1:BC27117)+1)</f>
        <v/>
      </c>
    </row>
    <row r="27119" spans="21:55">
      <c r="U27119" s="17" t="b">
        <f t="shared" si="2253"/>
        <v>0</v>
      </c>
      <c r="V27119" s="9" t="str">
        <f t="shared" si="2254"/>
        <v/>
      </c>
      <c r="W27119" s="9" t="str">
        <f t="shared" si="2255"/>
        <v/>
      </c>
      <c r="X27119" s="9" t="str">
        <f t="shared" si="2256"/>
        <v/>
      </c>
      <c r="BC27119" s="9" t="str">
        <f>IF(V27119="","",MAX(BC$1:BC27118)+1)</f>
        <v/>
      </c>
    </row>
    <row r="27120" spans="21:55">
      <c r="U27120" s="17" t="b">
        <f t="shared" si="2253"/>
        <v>0</v>
      </c>
      <c r="V27120" s="9" t="str">
        <f t="shared" si="2254"/>
        <v/>
      </c>
      <c r="W27120" s="9" t="str">
        <f t="shared" si="2255"/>
        <v/>
      </c>
      <c r="X27120" s="9" t="str">
        <f t="shared" si="2256"/>
        <v/>
      </c>
      <c r="BC27120" s="9" t="str">
        <f>IF(V27120="","",MAX(BC$1:BC27119)+1)</f>
        <v/>
      </c>
    </row>
    <row r="27121" spans="21:55">
      <c r="U27121" s="17" t="b">
        <f t="shared" si="2253"/>
        <v>0</v>
      </c>
      <c r="V27121" s="9" t="str">
        <f t="shared" si="2254"/>
        <v/>
      </c>
      <c r="W27121" s="9" t="str">
        <f t="shared" si="2255"/>
        <v/>
      </c>
      <c r="X27121" s="9" t="str">
        <f t="shared" si="2256"/>
        <v/>
      </c>
      <c r="BC27121" s="9" t="str">
        <f>IF(V27121="","",MAX(BC$1:BC27120)+1)</f>
        <v/>
      </c>
    </row>
    <row r="27122" spans="21:55">
      <c r="U27122" s="17" t="b">
        <f t="shared" si="2253"/>
        <v>0</v>
      </c>
      <c r="V27122" s="9" t="str">
        <f t="shared" si="2254"/>
        <v/>
      </c>
      <c r="W27122" s="9" t="str">
        <f t="shared" si="2255"/>
        <v/>
      </c>
      <c r="X27122" s="9" t="str">
        <f t="shared" si="2256"/>
        <v/>
      </c>
      <c r="BC27122" s="9" t="str">
        <f>IF(V27122="","",MAX(BC$1:BC27121)+1)</f>
        <v/>
      </c>
    </row>
    <row r="27123" spans="21:55">
      <c r="U27123" s="17" t="b">
        <f t="shared" si="2253"/>
        <v>0</v>
      </c>
      <c r="V27123" s="9" t="str">
        <f t="shared" si="2254"/>
        <v/>
      </c>
      <c r="W27123" s="9" t="str">
        <f t="shared" si="2255"/>
        <v/>
      </c>
      <c r="X27123" s="9" t="str">
        <f t="shared" si="2256"/>
        <v/>
      </c>
      <c r="BC27123" s="9" t="str">
        <f>IF(V27123="","",MAX(BC$1:BC27122)+1)</f>
        <v/>
      </c>
    </row>
    <row r="27124" spans="21:55">
      <c r="U27124" s="17" t="b">
        <f t="shared" si="2253"/>
        <v>0</v>
      </c>
      <c r="V27124" s="9" t="str">
        <f t="shared" si="2254"/>
        <v/>
      </c>
      <c r="W27124" s="9" t="str">
        <f t="shared" si="2255"/>
        <v/>
      </c>
      <c r="X27124" s="9" t="str">
        <f t="shared" si="2256"/>
        <v/>
      </c>
      <c r="BC27124" s="9" t="str">
        <f>IF(V27124="","",MAX(BC$1:BC27123)+1)</f>
        <v/>
      </c>
    </row>
    <row r="27125" spans="21:55">
      <c r="U27125" s="17" t="b">
        <f t="shared" si="2253"/>
        <v>0</v>
      </c>
      <c r="V27125" s="9" t="str">
        <f t="shared" si="2254"/>
        <v/>
      </c>
      <c r="W27125" s="9" t="str">
        <f t="shared" si="2255"/>
        <v/>
      </c>
      <c r="X27125" s="9" t="str">
        <f t="shared" si="2256"/>
        <v/>
      </c>
      <c r="BC27125" s="9" t="str">
        <f>IF(V27125="","",MAX(BC$1:BC27124)+1)</f>
        <v/>
      </c>
    </row>
    <row r="27126" spans="21:55">
      <c r="U27126" s="17" t="b">
        <f t="shared" si="2253"/>
        <v>0</v>
      </c>
      <c r="V27126" s="9" t="str">
        <f t="shared" si="2254"/>
        <v/>
      </c>
      <c r="W27126" s="9" t="str">
        <f t="shared" si="2255"/>
        <v/>
      </c>
      <c r="X27126" s="9" t="str">
        <f t="shared" si="2256"/>
        <v/>
      </c>
      <c r="BC27126" s="9" t="str">
        <f>IF(V27126="","",MAX(BC$1:BC27125)+1)</f>
        <v/>
      </c>
    </row>
    <row r="27127" spans="21:55">
      <c r="U27127" s="17" t="b">
        <f t="shared" si="2253"/>
        <v>0</v>
      </c>
      <c r="V27127" s="9" t="str">
        <f t="shared" si="2254"/>
        <v/>
      </c>
      <c r="W27127" s="9" t="str">
        <f t="shared" si="2255"/>
        <v/>
      </c>
      <c r="X27127" s="9" t="str">
        <f t="shared" si="2256"/>
        <v/>
      </c>
      <c r="BC27127" s="9" t="str">
        <f>IF(V27127="","",MAX(BC$1:BC27126)+1)</f>
        <v/>
      </c>
    </row>
    <row r="27128" spans="21:55">
      <c r="U27128" s="17" t="b">
        <f t="shared" si="2253"/>
        <v>0</v>
      </c>
      <c r="V27128" s="9" t="str">
        <f t="shared" si="2254"/>
        <v/>
      </c>
      <c r="W27128" s="9" t="str">
        <f t="shared" si="2255"/>
        <v/>
      </c>
      <c r="X27128" s="9" t="str">
        <f t="shared" si="2256"/>
        <v/>
      </c>
      <c r="BC27128" s="9" t="str">
        <f>IF(V27128="","",MAX(BC$1:BC27127)+1)</f>
        <v/>
      </c>
    </row>
    <row r="27129" spans="21:55">
      <c r="U27129" s="17" t="b">
        <f t="shared" si="2253"/>
        <v>0</v>
      </c>
      <c r="V27129" s="9" t="str">
        <f t="shared" si="2254"/>
        <v/>
      </c>
      <c r="W27129" s="9" t="str">
        <f t="shared" si="2255"/>
        <v/>
      </c>
      <c r="X27129" s="9" t="str">
        <f t="shared" si="2256"/>
        <v/>
      </c>
      <c r="BC27129" s="9" t="str">
        <f>IF(V27129="","",MAX(BC$1:BC27128)+1)</f>
        <v/>
      </c>
    </row>
    <row r="27130" spans="21:55">
      <c r="U27130" s="17" t="b">
        <f t="shared" si="2253"/>
        <v>0</v>
      </c>
      <c r="V27130" s="9" t="str">
        <f t="shared" si="2254"/>
        <v/>
      </c>
      <c r="W27130" s="9" t="str">
        <f t="shared" si="2255"/>
        <v/>
      </c>
      <c r="X27130" s="9" t="str">
        <f t="shared" si="2256"/>
        <v/>
      </c>
      <c r="BC27130" s="9" t="str">
        <f>IF(V27130="","",MAX(BC$1:BC27129)+1)</f>
        <v/>
      </c>
    </row>
    <row r="27131" spans="21:55">
      <c r="U27131" s="17" t="b">
        <f t="shared" si="2253"/>
        <v>0</v>
      </c>
      <c r="V27131" s="9" t="str">
        <f t="shared" si="2254"/>
        <v/>
      </c>
      <c r="W27131" s="9" t="str">
        <f t="shared" si="2255"/>
        <v/>
      </c>
      <c r="X27131" s="9" t="str">
        <f t="shared" si="2256"/>
        <v/>
      </c>
      <c r="BC27131" s="9" t="str">
        <f>IF(V27131="","",MAX(BC$1:BC27130)+1)</f>
        <v/>
      </c>
    </row>
    <row r="27132" spans="21:55">
      <c r="U27132" s="17" t="b">
        <f t="shared" si="2253"/>
        <v>0</v>
      </c>
      <c r="V27132" s="9" t="str">
        <f t="shared" si="2254"/>
        <v/>
      </c>
      <c r="W27132" s="9" t="str">
        <f t="shared" si="2255"/>
        <v/>
      </c>
      <c r="X27132" s="9" t="str">
        <f t="shared" si="2256"/>
        <v/>
      </c>
      <c r="BC27132" s="9" t="str">
        <f>IF(V27132="","",MAX(BC$1:BC27131)+1)</f>
        <v/>
      </c>
    </row>
    <row r="27133" spans="21:55">
      <c r="U27133" s="17" t="b">
        <f t="shared" si="2253"/>
        <v>0</v>
      </c>
      <c r="V27133" s="9" t="str">
        <f t="shared" si="2254"/>
        <v/>
      </c>
      <c r="W27133" s="9" t="str">
        <f t="shared" si="2255"/>
        <v/>
      </c>
      <c r="X27133" s="9" t="str">
        <f t="shared" si="2256"/>
        <v/>
      </c>
      <c r="BC27133" s="9" t="str">
        <f>IF(V27133="","",MAX(BC$1:BC27132)+1)</f>
        <v/>
      </c>
    </row>
    <row r="27134" spans="21:55">
      <c r="U27134" s="17" t="b">
        <f t="shared" si="2253"/>
        <v>0</v>
      </c>
      <c r="V27134" s="9" t="str">
        <f t="shared" si="2254"/>
        <v/>
      </c>
      <c r="W27134" s="9" t="str">
        <f t="shared" si="2255"/>
        <v/>
      </c>
      <c r="X27134" s="9" t="str">
        <f t="shared" si="2256"/>
        <v/>
      </c>
      <c r="BC27134" s="9" t="str">
        <f>IF(V27134="","",MAX(BC$1:BC27133)+1)</f>
        <v/>
      </c>
    </row>
    <row r="27135" spans="21:55">
      <c r="U27135" s="17" t="b">
        <f t="shared" si="2253"/>
        <v>0</v>
      </c>
      <c r="V27135" s="9" t="str">
        <f t="shared" si="2254"/>
        <v/>
      </c>
      <c r="W27135" s="9" t="str">
        <f t="shared" si="2255"/>
        <v/>
      </c>
      <c r="X27135" s="9" t="str">
        <f t="shared" si="2256"/>
        <v/>
      </c>
      <c r="BC27135" s="9" t="str">
        <f>IF(V27135="","",MAX(BC$1:BC27134)+1)</f>
        <v/>
      </c>
    </row>
    <row r="27136" spans="21:55">
      <c r="U27136" s="17" t="b">
        <f t="shared" si="2253"/>
        <v>0</v>
      </c>
      <c r="V27136" s="9" t="str">
        <f t="shared" si="2254"/>
        <v/>
      </c>
      <c r="W27136" s="9" t="str">
        <f t="shared" si="2255"/>
        <v/>
      </c>
      <c r="X27136" s="9" t="str">
        <f t="shared" si="2256"/>
        <v/>
      </c>
      <c r="BC27136" s="9" t="str">
        <f>IF(V27136="","",MAX(BC$1:BC27135)+1)</f>
        <v/>
      </c>
    </row>
    <row r="27137" spans="21:55">
      <c r="U27137" s="17" t="b">
        <f t="shared" si="2253"/>
        <v>0</v>
      </c>
      <c r="V27137" s="9" t="str">
        <f t="shared" si="2254"/>
        <v/>
      </c>
      <c r="W27137" s="9" t="str">
        <f t="shared" si="2255"/>
        <v/>
      </c>
      <c r="X27137" s="9" t="str">
        <f t="shared" si="2256"/>
        <v/>
      </c>
      <c r="BC27137" s="9" t="str">
        <f>IF(V27137="","",MAX(BC$1:BC27136)+1)</f>
        <v/>
      </c>
    </row>
    <row r="27138" spans="21:55">
      <c r="U27138" s="17" t="b">
        <f t="shared" ref="U27138:U27201" si="2257">AND(ISNUMBER(SEARCH("(rs",N27138)),NOT(ISNUMBER(SEARCH("oxidation",N27138))),NOT(ISNUMBER(SEARCH("deamidated",N27138))),NOT(ISNUMBER(SEARCH("ammonia",N27138))),NOT(ISNUMBER(SEARCH("acetyl",N27138))),NOT(ISNUMBER(SEARCH("phospho",N27138))),NOT(ISNUMBER(SEARCH("dehydrated",N27138))))</f>
        <v>0</v>
      </c>
      <c r="V27138" s="9" t="str">
        <f t="shared" ref="V27138:V27201" si="2258">IF(U27138=TRUE, IF(ISNUMBER(SEARCH(":",P27138))=TRUE, LEFT(P27138,FIND(":",P27138)-1),P27138), "")</f>
        <v/>
      </c>
      <c r="W27138" s="9" t="str">
        <f t="shared" ref="W27138:W27201" si="2259">IF(U27138=TRUE,IF(ISNUMBER(SEARCH("Carb",N27138))=TRUE,MID(LEFT(N27138,FIND("#",N27138)-1),FIND(CHAR(1),SUBSTITUTE(N27138," ",CHAR(1),(LEN(N27138)-LEN(SUBSTITUTE(N27138," ","")))-1))+1,LEN(N27138)),LEFT(N27138,FIND("#",N27138)-1)),"")</f>
        <v/>
      </c>
      <c r="X27138" s="9" t="str">
        <f t="shared" si="2256"/>
        <v/>
      </c>
      <c r="BC27138" s="9" t="str">
        <f>IF(V27138="","",MAX(BC$1:BC27137)+1)</f>
        <v/>
      </c>
    </row>
    <row r="27139" spans="21:55">
      <c r="U27139" s="17" t="b">
        <f t="shared" si="2257"/>
        <v>0</v>
      </c>
      <c r="V27139" s="9" t="str">
        <f t="shared" si="2258"/>
        <v/>
      </c>
      <c r="W27139" s="9" t="str">
        <f t="shared" si="2259"/>
        <v/>
      </c>
      <c r="X27139" s="9" t="str">
        <f t="shared" si="2256"/>
        <v/>
      </c>
      <c r="BC27139" s="9" t="str">
        <f>IF(V27139="","",MAX(BC$1:BC27138)+1)</f>
        <v/>
      </c>
    </row>
    <row r="27140" spans="21:55">
      <c r="U27140" s="17" t="b">
        <f t="shared" si="2257"/>
        <v>0</v>
      </c>
      <c r="V27140" s="9" t="str">
        <f t="shared" si="2258"/>
        <v/>
      </c>
      <c r="W27140" s="9" t="str">
        <f t="shared" si="2259"/>
        <v/>
      </c>
      <c r="X27140" s="9" t="str">
        <f t="shared" si="2256"/>
        <v/>
      </c>
      <c r="BC27140" s="9" t="str">
        <f>IF(V27140="","",MAX(BC$1:BC27139)+1)</f>
        <v/>
      </c>
    </row>
    <row r="27141" spans="21:55">
      <c r="U27141" s="17" t="b">
        <f t="shared" si="2257"/>
        <v>0</v>
      </c>
      <c r="V27141" s="9" t="str">
        <f t="shared" si="2258"/>
        <v/>
      </c>
      <c r="W27141" s="9" t="str">
        <f t="shared" si="2259"/>
        <v/>
      </c>
      <c r="X27141" s="9" t="str">
        <f t="shared" si="2256"/>
        <v/>
      </c>
      <c r="BC27141" s="9" t="str">
        <f>IF(V27141="","",MAX(BC$1:BC27140)+1)</f>
        <v/>
      </c>
    </row>
    <row r="27142" spans="21:55">
      <c r="U27142" s="17" t="b">
        <f t="shared" si="2257"/>
        <v>0</v>
      </c>
      <c r="V27142" s="9" t="str">
        <f t="shared" si="2258"/>
        <v/>
      </c>
      <c r="W27142" s="9" t="str">
        <f t="shared" si="2259"/>
        <v/>
      </c>
      <c r="X27142" s="9" t="str">
        <f t="shared" si="2256"/>
        <v/>
      </c>
      <c r="BC27142" s="9" t="str">
        <f>IF(V27142="","",MAX(BC$1:BC27141)+1)</f>
        <v/>
      </c>
    </row>
    <row r="27143" spans="21:55">
      <c r="U27143" s="17" t="b">
        <f t="shared" si="2257"/>
        <v>0</v>
      </c>
      <c r="V27143" s="9" t="str">
        <f t="shared" si="2258"/>
        <v/>
      </c>
      <c r="W27143" s="9" t="str">
        <f t="shared" si="2259"/>
        <v/>
      </c>
      <c r="X27143" s="9" t="str">
        <f t="shared" si="2256"/>
        <v/>
      </c>
      <c r="BC27143" s="9" t="str">
        <f>IF(V27143="","",MAX(BC$1:BC27142)+1)</f>
        <v/>
      </c>
    </row>
    <row r="27144" spans="21:55">
      <c r="U27144" s="17" t="b">
        <f t="shared" si="2257"/>
        <v>0</v>
      </c>
      <c r="V27144" s="9" t="str">
        <f t="shared" si="2258"/>
        <v/>
      </c>
      <c r="W27144" s="9" t="str">
        <f t="shared" si="2259"/>
        <v/>
      </c>
      <c r="X27144" s="9" t="str">
        <f t="shared" si="2256"/>
        <v/>
      </c>
      <c r="BC27144" s="9" t="str">
        <f>IF(V27144="","",MAX(BC$1:BC27143)+1)</f>
        <v/>
      </c>
    </row>
    <row r="27145" spans="21:55">
      <c r="U27145" s="17" t="b">
        <f t="shared" si="2257"/>
        <v>0</v>
      </c>
      <c r="V27145" s="9" t="str">
        <f t="shared" si="2258"/>
        <v/>
      </c>
      <c r="W27145" s="9" t="str">
        <f t="shared" si="2259"/>
        <v/>
      </c>
      <c r="X27145" s="9" t="str">
        <f t="shared" si="2256"/>
        <v/>
      </c>
      <c r="BC27145" s="9" t="str">
        <f>IF(V27145="","",MAX(BC$1:BC27144)+1)</f>
        <v/>
      </c>
    </row>
    <row r="27146" spans="21:55">
      <c r="U27146" s="17" t="b">
        <f t="shared" si="2257"/>
        <v>0</v>
      </c>
      <c r="V27146" s="9" t="str">
        <f t="shared" si="2258"/>
        <v/>
      </c>
      <c r="W27146" s="9" t="str">
        <f t="shared" si="2259"/>
        <v/>
      </c>
      <c r="X27146" s="9" t="str">
        <f t="shared" si="2256"/>
        <v/>
      </c>
      <c r="BC27146" s="9" t="str">
        <f>IF(V27146="","",MAX(BC$1:BC27145)+1)</f>
        <v/>
      </c>
    </row>
    <row r="27147" spans="21:55">
      <c r="U27147" s="17" t="b">
        <f t="shared" si="2257"/>
        <v>0</v>
      </c>
      <c r="V27147" s="9" t="str">
        <f t="shared" si="2258"/>
        <v/>
      </c>
      <c r="W27147" s="9" t="str">
        <f t="shared" si="2259"/>
        <v/>
      </c>
      <c r="X27147" s="9" t="str">
        <f t="shared" si="2256"/>
        <v/>
      </c>
      <c r="BC27147" s="9" t="str">
        <f>IF(V27147="","",MAX(BC$1:BC27146)+1)</f>
        <v/>
      </c>
    </row>
    <row r="27148" spans="21:55">
      <c r="U27148" s="17" t="b">
        <f t="shared" si="2257"/>
        <v>0</v>
      </c>
      <c r="V27148" s="9" t="str">
        <f t="shared" si="2258"/>
        <v/>
      </c>
      <c r="W27148" s="9" t="str">
        <f t="shared" si="2259"/>
        <v/>
      </c>
      <c r="X27148" s="9" t="str">
        <f t="shared" si="2256"/>
        <v/>
      </c>
      <c r="BC27148" s="9" t="str">
        <f>IF(V27148="","",MAX(BC$1:BC27147)+1)</f>
        <v/>
      </c>
    </row>
    <row r="27149" spans="21:55">
      <c r="U27149" s="17" t="b">
        <f t="shared" si="2257"/>
        <v>0</v>
      </c>
      <c r="V27149" s="9" t="str">
        <f t="shared" si="2258"/>
        <v/>
      </c>
      <c r="W27149" s="9" t="str">
        <f t="shared" si="2259"/>
        <v/>
      </c>
      <c r="X27149" s="9" t="str">
        <f t="shared" si="2256"/>
        <v/>
      </c>
      <c r="BC27149" s="9" t="str">
        <f>IF(V27149="","",MAX(BC$1:BC27148)+1)</f>
        <v/>
      </c>
    </row>
    <row r="27150" spans="21:55">
      <c r="U27150" s="17" t="b">
        <f t="shared" si="2257"/>
        <v>0</v>
      </c>
      <c r="V27150" s="9" t="str">
        <f t="shared" si="2258"/>
        <v/>
      </c>
      <c r="W27150" s="9" t="str">
        <f t="shared" si="2259"/>
        <v/>
      </c>
      <c r="X27150" s="9" t="str">
        <f t="shared" si="2256"/>
        <v/>
      </c>
      <c r="BC27150" s="9" t="str">
        <f>IF(V27150="","",MAX(BC$1:BC27149)+1)</f>
        <v/>
      </c>
    </row>
    <row r="27151" spans="21:55">
      <c r="U27151" s="17" t="b">
        <f t="shared" si="2257"/>
        <v>0</v>
      </c>
      <c r="V27151" s="9" t="str">
        <f t="shared" si="2258"/>
        <v/>
      </c>
      <c r="W27151" s="9" t="str">
        <f t="shared" si="2259"/>
        <v/>
      </c>
      <c r="X27151" s="9" t="str">
        <f t="shared" si="2256"/>
        <v/>
      </c>
      <c r="BC27151" s="9" t="str">
        <f>IF(V27151="","",MAX(BC$1:BC27150)+1)</f>
        <v/>
      </c>
    </row>
    <row r="27152" spans="21:55">
      <c r="U27152" s="17" t="b">
        <f t="shared" si="2257"/>
        <v>0</v>
      </c>
      <c r="V27152" s="9" t="str">
        <f t="shared" si="2258"/>
        <v/>
      </c>
      <c r="W27152" s="9" t="str">
        <f t="shared" si="2259"/>
        <v/>
      </c>
      <c r="X27152" s="9" t="str">
        <f t="shared" si="2256"/>
        <v/>
      </c>
      <c r="BC27152" s="9" t="str">
        <f>IF(V27152="","",MAX(BC$1:BC27151)+1)</f>
        <v/>
      </c>
    </row>
    <row r="27153" spans="21:55">
      <c r="U27153" s="17" t="b">
        <f t="shared" si="2257"/>
        <v>0</v>
      </c>
      <c r="V27153" s="9" t="str">
        <f t="shared" si="2258"/>
        <v/>
      </c>
      <c r="W27153" s="9" t="str">
        <f t="shared" si="2259"/>
        <v/>
      </c>
      <c r="X27153" s="9" t="str">
        <f t="shared" si="2256"/>
        <v/>
      </c>
      <c r="BC27153" s="9" t="str">
        <f>IF(V27153="","",MAX(BC$1:BC27152)+1)</f>
        <v/>
      </c>
    </row>
    <row r="27154" spans="21:55">
      <c r="U27154" s="17" t="b">
        <f t="shared" si="2257"/>
        <v>0</v>
      </c>
      <c r="V27154" s="9" t="str">
        <f t="shared" si="2258"/>
        <v/>
      </c>
      <c r="W27154" s="9" t="str">
        <f t="shared" si="2259"/>
        <v/>
      </c>
      <c r="X27154" s="9" t="str">
        <f t="shared" si="2256"/>
        <v/>
      </c>
      <c r="BC27154" s="9" t="str">
        <f>IF(V27154="","",MAX(BC$1:BC27153)+1)</f>
        <v/>
      </c>
    </row>
    <row r="27155" spans="21:55">
      <c r="U27155" s="17" t="b">
        <f t="shared" si="2257"/>
        <v>0</v>
      </c>
      <c r="V27155" s="9" t="str">
        <f t="shared" si="2258"/>
        <v/>
      </c>
      <c r="W27155" s="9" t="str">
        <f t="shared" si="2259"/>
        <v/>
      </c>
      <c r="X27155" s="9" t="str">
        <f t="shared" si="2256"/>
        <v/>
      </c>
      <c r="BC27155" s="9" t="str">
        <f>IF(V27155="","",MAX(BC$1:BC27154)+1)</f>
        <v/>
      </c>
    </row>
    <row r="27156" spans="21:55">
      <c r="U27156" s="17" t="b">
        <f t="shared" si="2257"/>
        <v>0</v>
      </c>
      <c r="V27156" s="9" t="str">
        <f t="shared" si="2258"/>
        <v/>
      </c>
      <c r="W27156" s="9" t="str">
        <f t="shared" si="2259"/>
        <v/>
      </c>
      <c r="X27156" s="9" t="str">
        <f t="shared" si="2256"/>
        <v/>
      </c>
      <c r="BC27156" s="9" t="str">
        <f>IF(V27156="","",MAX(BC$1:BC27155)+1)</f>
        <v/>
      </c>
    </row>
    <row r="27157" spans="21:55">
      <c r="U27157" s="17" t="b">
        <f t="shared" si="2257"/>
        <v>0</v>
      </c>
      <c r="V27157" s="9" t="str">
        <f t="shared" si="2258"/>
        <v/>
      </c>
      <c r="W27157" s="9" t="str">
        <f t="shared" si="2259"/>
        <v/>
      </c>
      <c r="X27157" s="9" t="str">
        <f t="shared" si="2256"/>
        <v/>
      </c>
      <c r="BC27157" s="9" t="str">
        <f>IF(V27157="","",MAX(BC$1:BC27156)+1)</f>
        <v/>
      </c>
    </row>
    <row r="27158" spans="21:55">
      <c r="U27158" s="17" t="b">
        <f t="shared" si="2257"/>
        <v>0</v>
      </c>
      <c r="V27158" s="9" t="str">
        <f t="shared" si="2258"/>
        <v/>
      </c>
      <c r="W27158" s="9" t="str">
        <f t="shared" si="2259"/>
        <v/>
      </c>
      <c r="X27158" s="9" t="str">
        <f t="shared" si="2256"/>
        <v/>
      </c>
      <c r="BC27158" s="9" t="str">
        <f>IF(V27158="","",MAX(BC$1:BC27157)+1)</f>
        <v/>
      </c>
    </row>
    <row r="27159" spans="21:55">
      <c r="U27159" s="17" t="b">
        <f t="shared" si="2257"/>
        <v>0</v>
      </c>
      <c r="V27159" s="9" t="str">
        <f t="shared" si="2258"/>
        <v/>
      </c>
      <c r="W27159" s="9" t="str">
        <f t="shared" si="2259"/>
        <v/>
      </c>
      <c r="X27159" s="9" t="str">
        <f t="shared" si="2256"/>
        <v/>
      </c>
      <c r="BC27159" s="9" t="str">
        <f>IF(V27159="","",MAX(BC$1:BC27158)+1)</f>
        <v/>
      </c>
    </row>
    <row r="27160" spans="21:55">
      <c r="U27160" s="17" t="b">
        <f t="shared" si="2257"/>
        <v>0</v>
      </c>
      <c r="V27160" s="9" t="str">
        <f t="shared" si="2258"/>
        <v/>
      </c>
      <c r="W27160" s="9" t="str">
        <f t="shared" si="2259"/>
        <v/>
      </c>
      <c r="X27160" s="9" t="str">
        <f t="shared" si="2256"/>
        <v/>
      </c>
      <c r="BC27160" s="9" t="str">
        <f>IF(V27160="","",MAX(BC$1:BC27159)+1)</f>
        <v/>
      </c>
    </row>
    <row r="27161" spans="21:55">
      <c r="U27161" s="17" t="b">
        <f t="shared" si="2257"/>
        <v>0</v>
      </c>
      <c r="V27161" s="9" t="str">
        <f t="shared" si="2258"/>
        <v/>
      </c>
      <c r="W27161" s="9" t="str">
        <f t="shared" si="2259"/>
        <v/>
      </c>
      <c r="X27161" s="9" t="str">
        <f t="shared" si="2256"/>
        <v/>
      </c>
      <c r="BC27161" s="9" t="str">
        <f>IF(V27161="","",MAX(BC$1:BC27160)+1)</f>
        <v/>
      </c>
    </row>
    <row r="27162" spans="21:55">
      <c r="U27162" s="17" t="b">
        <f t="shared" si="2257"/>
        <v>0</v>
      </c>
      <c r="V27162" s="9" t="str">
        <f t="shared" si="2258"/>
        <v/>
      </c>
      <c r="W27162" s="9" t="str">
        <f t="shared" si="2259"/>
        <v/>
      </c>
      <c r="X27162" s="9" t="str">
        <f t="shared" si="2256"/>
        <v/>
      </c>
      <c r="BC27162" s="9" t="str">
        <f>IF(V27162="","",MAX(BC$1:BC27161)+1)</f>
        <v/>
      </c>
    </row>
    <row r="27163" spans="21:55">
      <c r="U27163" s="17" t="b">
        <f t="shared" si="2257"/>
        <v>0</v>
      </c>
      <c r="V27163" s="9" t="str">
        <f t="shared" si="2258"/>
        <v/>
      </c>
      <c r="W27163" s="9" t="str">
        <f t="shared" si="2259"/>
        <v/>
      </c>
      <c r="X27163" s="9" t="str">
        <f t="shared" si="2256"/>
        <v/>
      </c>
      <c r="BC27163" s="9" t="str">
        <f>IF(V27163="","",MAX(BC$1:BC27162)+1)</f>
        <v/>
      </c>
    </row>
    <row r="27164" spans="21:55">
      <c r="U27164" s="17" t="b">
        <f t="shared" si="2257"/>
        <v>0</v>
      </c>
      <c r="V27164" s="9" t="str">
        <f t="shared" si="2258"/>
        <v/>
      </c>
      <c r="W27164" s="9" t="str">
        <f t="shared" si="2259"/>
        <v/>
      </c>
      <c r="X27164" s="9" t="str">
        <f t="shared" si="2256"/>
        <v/>
      </c>
      <c r="BC27164" s="9" t="str">
        <f>IF(V27164="","",MAX(BC$1:BC27163)+1)</f>
        <v/>
      </c>
    </row>
    <row r="27165" spans="21:55">
      <c r="U27165" s="17" t="b">
        <f t="shared" si="2257"/>
        <v>0</v>
      </c>
      <c r="V27165" s="9" t="str">
        <f t="shared" si="2258"/>
        <v/>
      </c>
      <c r="W27165" s="9" t="str">
        <f t="shared" si="2259"/>
        <v/>
      </c>
      <c r="X27165" s="9" t="str">
        <f t="shared" si="2256"/>
        <v/>
      </c>
      <c r="BC27165" s="9" t="str">
        <f>IF(V27165="","",MAX(BC$1:BC27164)+1)</f>
        <v/>
      </c>
    </row>
    <row r="27166" spans="21:55">
      <c r="U27166" s="17" t="b">
        <f t="shared" si="2257"/>
        <v>0</v>
      </c>
      <c r="V27166" s="9" t="str">
        <f t="shared" si="2258"/>
        <v/>
      </c>
      <c r="W27166" s="9" t="str">
        <f t="shared" si="2259"/>
        <v/>
      </c>
      <c r="X27166" s="9" t="str">
        <f t="shared" ref="X27166:X27229" si="2260">IF(U27166=TRUE, MID(LEFT(N27166,FIND(")",N27166)-1),FIND("(",N27166)+1,LEN(N27166)), "")</f>
        <v/>
      </c>
      <c r="BC27166" s="9" t="str">
        <f>IF(V27166="","",MAX(BC$1:BC27165)+1)</f>
        <v/>
      </c>
    </row>
    <row r="27167" spans="21:55">
      <c r="U27167" s="17" t="b">
        <f t="shared" si="2257"/>
        <v>0</v>
      </c>
      <c r="V27167" s="9" t="str">
        <f t="shared" si="2258"/>
        <v/>
      </c>
      <c r="W27167" s="9" t="str">
        <f t="shared" si="2259"/>
        <v/>
      </c>
      <c r="X27167" s="9" t="str">
        <f t="shared" si="2260"/>
        <v/>
      </c>
      <c r="BC27167" s="9" t="str">
        <f>IF(V27167="","",MAX(BC$1:BC27166)+1)</f>
        <v/>
      </c>
    </row>
    <row r="27168" spans="21:55">
      <c r="U27168" s="17" t="b">
        <f t="shared" si="2257"/>
        <v>0</v>
      </c>
      <c r="V27168" s="9" t="str">
        <f t="shared" si="2258"/>
        <v/>
      </c>
      <c r="W27168" s="9" t="str">
        <f t="shared" si="2259"/>
        <v/>
      </c>
      <c r="X27168" s="9" t="str">
        <f t="shared" si="2260"/>
        <v/>
      </c>
      <c r="BC27168" s="9" t="str">
        <f>IF(V27168="","",MAX(BC$1:BC27167)+1)</f>
        <v/>
      </c>
    </row>
    <row r="27169" spans="21:55">
      <c r="U27169" s="17" t="b">
        <f t="shared" si="2257"/>
        <v>0</v>
      </c>
      <c r="V27169" s="9" t="str">
        <f t="shared" si="2258"/>
        <v/>
      </c>
      <c r="W27169" s="9" t="str">
        <f t="shared" si="2259"/>
        <v/>
      </c>
      <c r="X27169" s="9" t="str">
        <f t="shared" si="2260"/>
        <v/>
      </c>
      <c r="BC27169" s="9" t="str">
        <f>IF(V27169="","",MAX(BC$1:BC27168)+1)</f>
        <v/>
      </c>
    </row>
    <row r="27170" spans="21:55">
      <c r="U27170" s="17" t="b">
        <f t="shared" si="2257"/>
        <v>0</v>
      </c>
      <c r="V27170" s="9" t="str">
        <f t="shared" si="2258"/>
        <v/>
      </c>
      <c r="W27170" s="9" t="str">
        <f t="shared" si="2259"/>
        <v/>
      </c>
      <c r="X27170" s="9" t="str">
        <f t="shared" si="2260"/>
        <v/>
      </c>
      <c r="BC27170" s="9" t="str">
        <f>IF(V27170="","",MAX(BC$1:BC27169)+1)</f>
        <v/>
      </c>
    </row>
    <row r="27171" spans="21:55">
      <c r="U27171" s="17" t="b">
        <f t="shared" si="2257"/>
        <v>0</v>
      </c>
      <c r="V27171" s="9" t="str">
        <f t="shared" si="2258"/>
        <v/>
      </c>
      <c r="W27171" s="9" t="str">
        <f t="shared" si="2259"/>
        <v/>
      </c>
      <c r="X27171" s="9" t="str">
        <f t="shared" si="2260"/>
        <v/>
      </c>
      <c r="BC27171" s="9" t="str">
        <f>IF(V27171="","",MAX(BC$1:BC27170)+1)</f>
        <v/>
      </c>
    </row>
    <row r="27172" spans="21:55">
      <c r="U27172" s="17" t="b">
        <f t="shared" si="2257"/>
        <v>0</v>
      </c>
      <c r="V27172" s="9" t="str">
        <f t="shared" si="2258"/>
        <v/>
      </c>
      <c r="W27172" s="9" t="str">
        <f t="shared" si="2259"/>
        <v/>
      </c>
      <c r="X27172" s="9" t="str">
        <f t="shared" si="2260"/>
        <v/>
      </c>
      <c r="BC27172" s="9" t="str">
        <f>IF(V27172="","",MAX(BC$1:BC27171)+1)</f>
        <v/>
      </c>
    </row>
    <row r="27173" spans="21:55">
      <c r="U27173" s="17" t="b">
        <f t="shared" si="2257"/>
        <v>0</v>
      </c>
      <c r="V27173" s="9" t="str">
        <f t="shared" si="2258"/>
        <v/>
      </c>
      <c r="W27173" s="9" t="str">
        <f t="shared" si="2259"/>
        <v/>
      </c>
      <c r="X27173" s="9" t="str">
        <f t="shared" si="2260"/>
        <v/>
      </c>
      <c r="BC27173" s="9" t="str">
        <f>IF(V27173="","",MAX(BC$1:BC27172)+1)</f>
        <v/>
      </c>
    </row>
    <row r="27174" spans="21:55">
      <c r="U27174" s="17" t="b">
        <f t="shared" si="2257"/>
        <v>0</v>
      </c>
      <c r="V27174" s="9" t="str">
        <f t="shared" si="2258"/>
        <v/>
      </c>
      <c r="W27174" s="9" t="str">
        <f t="shared" si="2259"/>
        <v/>
      </c>
      <c r="X27174" s="9" t="str">
        <f t="shared" si="2260"/>
        <v/>
      </c>
      <c r="BC27174" s="9" t="str">
        <f>IF(V27174="","",MAX(BC$1:BC27173)+1)</f>
        <v/>
      </c>
    </row>
    <row r="27175" spans="21:55">
      <c r="U27175" s="17" t="b">
        <f t="shared" si="2257"/>
        <v>0</v>
      </c>
      <c r="V27175" s="9" t="str">
        <f t="shared" si="2258"/>
        <v/>
      </c>
      <c r="W27175" s="9" t="str">
        <f t="shared" si="2259"/>
        <v/>
      </c>
      <c r="X27175" s="9" t="str">
        <f t="shared" si="2260"/>
        <v/>
      </c>
      <c r="BC27175" s="9" t="str">
        <f>IF(V27175="","",MAX(BC$1:BC27174)+1)</f>
        <v/>
      </c>
    </row>
    <row r="27176" spans="21:55">
      <c r="U27176" s="17" t="b">
        <f t="shared" si="2257"/>
        <v>0</v>
      </c>
      <c r="V27176" s="9" t="str">
        <f t="shared" si="2258"/>
        <v/>
      </c>
      <c r="W27176" s="9" t="str">
        <f t="shared" si="2259"/>
        <v/>
      </c>
      <c r="X27176" s="9" t="str">
        <f t="shared" si="2260"/>
        <v/>
      </c>
      <c r="BC27176" s="9" t="str">
        <f>IF(V27176="","",MAX(BC$1:BC27175)+1)</f>
        <v/>
      </c>
    </row>
    <row r="27177" spans="21:55">
      <c r="U27177" s="17" t="b">
        <f t="shared" si="2257"/>
        <v>0</v>
      </c>
      <c r="V27177" s="9" t="str">
        <f t="shared" si="2258"/>
        <v/>
      </c>
      <c r="W27177" s="9" t="str">
        <f t="shared" si="2259"/>
        <v/>
      </c>
      <c r="X27177" s="9" t="str">
        <f t="shared" si="2260"/>
        <v/>
      </c>
      <c r="BC27177" s="9" t="str">
        <f>IF(V27177="","",MAX(BC$1:BC27176)+1)</f>
        <v/>
      </c>
    </row>
    <row r="27178" spans="21:55">
      <c r="U27178" s="17" t="b">
        <f t="shared" si="2257"/>
        <v>0</v>
      </c>
      <c r="V27178" s="9" t="str">
        <f t="shared" si="2258"/>
        <v/>
      </c>
      <c r="W27178" s="9" t="str">
        <f t="shared" si="2259"/>
        <v/>
      </c>
      <c r="X27178" s="9" t="str">
        <f t="shared" si="2260"/>
        <v/>
      </c>
      <c r="BC27178" s="9" t="str">
        <f>IF(V27178="","",MAX(BC$1:BC27177)+1)</f>
        <v/>
      </c>
    </row>
    <row r="27179" spans="21:55">
      <c r="U27179" s="17" t="b">
        <f t="shared" si="2257"/>
        <v>0</v>
      </c>
      <c r="V27179" s="9" t="str">
        <f t="shared" si="2258"/>
        <v/>
      </c>
      <c r="W27179" s="9" t="str">
        <f t="shared" si="2259"/>
        <v/>
      </c>
      <c r="X27179" s="9" t="str">
        <f t="shared" si="2260"/>
        <v/>
      </c>
      <c r="BC27179" s="9" t="str">
        <f>IF(V27179="","",MAX(BC$1:BC27178)+1)</f>
        <v/>
      </c>
    </row>
    <row r="27180" spans="21:55">
      <c r="U27180" s="17" t="b">
        <f t="shared" si="2257"/>
        <v>0</v>
      </c>
      <c r="V27180" s="9" t="str">
        <f t="shared" si="2258"/>
        <v/>
      </c>
      <c r="W27180" s="9" t="str">
        <f t="shared" si="2259"/>
        <v/>
      </c>
      <c r="X27180" s="9" t="str">
        <f t="shared" si="2260"/>
        <v/>
      </c>
      <c r="BC27180" s="9" t="str">
        <f>IF(V27180="","",MAX(BC$1:BC27179)+1)</f>
        <v/>
      </c>
    </row>
    <row r="27181" spans="21:55">
      <c r="U27181" s="17" t="b">
        <f t="shared" si="2257"/>
        <v>0</v>
      </c>
      <c r="V27181" s="9" t="str">
        <f t="shared" si="2258"/>
        <v/>
      </c>
      <c r="W27181" s="9" t="str">
        <f t="shared" si="2259"/>
        <v/>
      </c>
      <c r="X27181" s="9" t="str">
        <f t="shared" si="2260"/>
        <v/>
      </c>
      <c r="BC27181" s="9" t="str">
        <f>IF(V27181="","",MAX(BC$1:BC27180)+1)</f>
        <v/>
      </c>
    </row>
    <row r="27182" spans="21:55">
      <c r="U27182" s="17" t="b">
        <f t="shared" si="2257"/>
        <v>0</v>
      </c>
      <c r="V27182" s="9" t="str">
        <f t="shared" si="2258"/>
        <v/>
      </c>
      <c r="W27182" s="9" t="str">
        <f t="shared" si="2259"/>
        <v/>
      </c>
      <c r="X27182" s="9" t="str">
        <f t="shared" si="2260"/>
        <v/>
      </c>
      <c r="BC27182" s="9" t="str">
        <f>IF(V27182="","",MAX(BC$1:BC27181)+1)</f>
        <v/>
      </c>
    </row>
    <row r="27183" spans="21:55">
      <c r="U27183" s="17" t="b">
        <f t="shared" si="2257"/>
        <v>0</v>
      </c>
      <c r="V27183" s="9" t="str">
        <f t="shared" si="2258"/>
        <v/>
      </c>
      <c r="W27183" s="9" t="str">
        <f t="shared" si="2259"/>
        <v/>
      </c>
      <c r="X27183" s="9" t="str">
        <f t="shared" si="2260"/>
        <v/>
      </c>
      <c r="BC27183" s="9" t="str">
        <f>IF(V27183="","",MAX(BC$1:BC27182)+1)</f>
        <v/>
      </c>
    </row>
    <row r="27184" spans="21:55">
      <c r="U27184" s="17" t="b">
        <f t="shared" si="2257"/>
        <v>0</v>
      </c>
      <c r="V27184" s="9" t="str">
        <f t="shared" si="2258"/>
        <v/>
      </c>
      <c r="W27184" s="9" t="str">
        <f t="shared" si="2259"/>
        <v/>
      </c>
      <c r="X27184" s="9" t="str">
        <f t="shared" si="2260"/>
        <v/>
      </c>
      <c r="BC27184" s="9" t="str">
        <f>IF(V27184="","",MAX(BC$1:BC27183)+1)</f>
        <v/>
      </c>
    </row>
    <row r="27185" spans="21:55">
      <c r="U27185" s="17" t="b">
        <f t="shared" si="2257"/>
        <v>0</v>
      </c>
      <c r="V27185" s="9" t="str">
        <f t="shared" si="2258"/>
        <v/>
      </c>
      <c r="W27185" s="9" t="str">
        <f t="shared" si="2259"/>
        <v/>
      </c>
      <c r="X27185" s="9" t="str">
        <f t="shared" si="2260"/>
        <v/>
      </c>
      <c r="BC27185" s="9" t="str">
        <f>IF(V27185="","",MAX(BC$1:BC27184)+1)</f>
        <v/>
      </c>
    </row>
    <row r="27186" spans="21:55">
      <c r="U27186" s="17" t="b">
        <f t="shared" si="2257"/>
        <v>0</v>
      </c>
      <c r="V27186" s="9" t="str">
        <f t="shared" si="2258"/>
        <v/>
      </c>
      <c r="W27186" s="9" t="str">
        <f t="shared" si="2259"/>
        <v/>
      </c>
      <c r="X27186" s="9" t="str">
        <f t="shared" si="2260"/>
        <v/>
      </c>
      <c r="BC27186" s="9" t="str">
        <f>IF(V27186="","",MAX(BC$1:BC27185)+1)</f>
        <v/>
      </c>
    </row>
    <row r="27187" spans="21:55">
      <c r="U27187" s="17" t="b">
        <f t="shared" si="2257"/>
        <v>0</v>
      </c>
      <c r="V27187" s="9" t="str">
        <f t="shared" si="2258"/>
        <v/>
      </c>
      <c r="W27187" s="9" t="str">
        <f t="shared" si="2259"/>
        <v/>
      </c>
      <c r="X27187" s="9" t="str">
        <f t="shared" si="2260"/>
        <v/>
      </c>
      <c r="BC27187" s="9" t="str">
        <f>IF(V27187="","",MAX(BC$1:BC27186)+1)</f>
        <v/>
      </c>
    </row>
    <row r="27188" spans="21:55">
      <c r="U27188" s="17" t="b">
        <f t="shared" si="2257"/>
        <v>0</v>
      </c>
      <c r="V27188" s="9" t="str">
        <f t="shared" si="2258"/>
        <v/>
      </c>
      <c r="W27188" s="9" t="str">
        <f t="shared" si="2259"/>
        <v/>
      </c>
      <c r="X27188" s="9" t="str">
        <f t="shared" si="2260"/>
        <v/>
      </c>
      <c r="BC27188" s="9" t="str">
        <f>IF(V27188="","",MAX(BC$1:BC27187)+1)</f>
        <v/>
      </c>
    </row>
    <row r="27189" spans="21:55">
      <c r="U27189" s="17" t="b">
        <f t="shared" si="2257"/>
        <v>0</v>
      </c>
      <c r="V27189" s="9" t="str">
        <f t="shared" si="2258"/>
        <v/>
      </c>
      <c r="W27189" s="9" t="str">
        <f t="shared" si="2259"/>
        <v/>
      </c>
      <c r="X27189" s="9" t="str">
        <f t="shared" si="2260"/>
        <v/>
      </c>
      <c r="BC27189" s="9" t="str">
        <f>IF(V27189="","",MAX(BC$1:BC27188)+1)</f>
        <v/>
      </c>
    </row>
    <row r="27190" spans="21:55">
      <c r="U27190" s="17" t="b">
        <f t="shared" si="2257"/>
        <v>0</v>
      </c>
      <c r="V27190" s="9" t="str">
        <f t="shared" si="2258"/>
        <v/>
      </c>
      <c r="W27190" s="9" t="str">
        <f t="shared" si="2259"/>
        <v/>
      </c>
      <c r="X27190" s="9" t="str">
        <f t="shared" si="2260"/>
        <v/>
      </c>
      <c r="BC27190" s="9" t="str">
        <f>IF(V27190="","",MAX(BC$1:BC27189)+1)</f>
        <v/>
      </c>
    </row>
    <row r="27191" spans="21:55">
      <c r="U27191" s="17" t="b">
        <f t="shared" si="2257"/>
        <v>0</v>
      </c>
      <c r="V27191" s="9" t="str">
        <f t="shared" si="2258"/>
        <v/>
      </c>
      <c r="W27191" s="9" t="str">
        <f t="shared" si="2259"/>
        <v/>
      </c>
      <c r="X27191" s="9" t="str">
        <f t="shared" si="2260"/>
        <v/>
      </c>
      <c r="BC27191" s="9" t="str">
        <f>IF(V27191="","",MAX(BC$1:BC27190)+1)</f>
        <v/>
      </c>
    </row>
    <row r="27192" spans="21:55">
      <c r="U27192" s="17" t="b">
        <f t="shared" si="2257"/>
        <v>0</v>
      </c>
      <c r="V27192" s="9" t="str">
        <f t="shared" si="2258"/>
        <v/>
      </c>
      <c r="W27192" s="9" t="str">
        <f t="shared" si="2259"/>
        <v/>
      </c>
      <c r="X27192" s="9" t="str">
        <f t="shared" si="2260"/>
        <v/>
      </c>
      <c r="BC27192" s="9" t="str">
        <f>IF(V27192="","",MAX(BC$1:BC27191)+1)</f>
        <v/>
      </c>
    </row>
    <row r="27193" spans="21:55">
      <c r="U27193" s="17" t="b">
        <f t="shared" si="2257"/>
        <v>0</v>
      </c>
      <c r="V27193" s="9" t="str">
        <f t="shared" si="2258"/>
        <v/>
      </c>
      <c r="W27193" s="9" t="str">
        <f t="shared" si="2259"/>
        <v/>
      </c>
      <c r="X27193" s="9" t="str">
        <f t="shared" si="2260"/>
        <v/>
      </c>
      <c r="BC27193" s="9" t="str">
        <f>IF(V27193="","",MAX(BC$1:BC27192)+1)</f>
        <v/>
      </c>
    </row>
    <row r="27194" spans="21:55">
      <c r="U27194" s="17" t="b">
        <f t="shared" si="2257"/>
        <v>0</v>
      </c>
      <c r="V27194" s="9" t="str">
        <f t="shared" si="2258"/>
        <v/>
      </c>
      <c r="W27194" s="9" t="str">
        <f t="shared" si="2259"/>
        <v/>
      </c>
      <c r="X27194" s="9" t="str">
        <f t="shared" si="2260"/>
        <v/>
      </c>
      <c r="BC27194" s="9" t="str">
        <f>IF(V27194="","",MAX(BC$1:BC27193)+1)</f>
        <v/>
      </c>
    </row>
    <row r="27195" spans="21:55">
      <c r="U27195" s="17" t="b">
        <f t="shared" si="2257"/>
        <v>0</v>
      </c>
      <c r="V27195" s="9" t="str">
        <f t="shared" si="2258"/>
        <v/>
      </c>
      <c r="W27195" s="9" t="str">
        <f t="shared" si="2259"/>
        <v/>
      </c>
      <c r="X27195" s="9" t="str">
        <f t="shared" si="2260"/>
        <v/>
      </c>
      <c r="BC27195" s="9" t="str">
        <f>IF(V27195="","",MAX(BC$1:BC27194)+1)</f>
        <v/>
      </c>
    </row>
    <row r="27196" spans="21:55">
      <c r="U27196" s="17" t="b">
        <f t="shared" si="2257"/>
        <v>0</v>
      </c>
      <c r="V27196" s="9" t="str">
        <f t="shared" si="2258"/>
        <v/>
      </c>
      <c r="W27196" s="9" t="str">
        <f t="shared" si="2259"/>
        <v/>
      </c>
      <c r="X27196" s="9" t="str">
        <f t="shared" si="2260"/>
        <v/>
      </c>
      <c r="BC27196" s="9" t="str">
        <f>IF(V27196="","",MAX(BC$1:BC27195)+1)</f>
        <v/>
      </c>
    </row>
    <row r="27197" spans="21:55">
      <c r="U27197" s="17" t="b">
        <f t="shared" si="2257"/>
        <v>0</v>
      </c>
      <c r="V27197" s="9" t="str">
        <f t="shared" si="2258"/>
        <v/>
      </c>
      <c r="W27197" s="9" t="str">
        <f t="shared" si="2259"/>
        <v/>
      </c>
      <c r="X27197" s="9" t="str">
        <f t="shared" si="2260"/>
        <v/>
      </c>
      <c r="BC27197" s="9" t="str">
        <f>IF(V27197="","",MAX(BC$1:BC27196)+1)</f>
        <v/>
      </c>
    </row>
    <row r="27198" spans="21:55">
      <c r="U27198" s="17" t="b">
        <f t="shared" si="2257"/>
        <v>0</v>
      </c>
      <c r="V27198" s="9" t="str">
        <f t="shared" si="2258"/>
        <v/>
      </c>
      <c r="W27198" s="9" t="str">
        <f t="shared" si="2259"/>
        <v/>
      </c>
      <c r="X27198" s="9" t="str">
        <f t="shared" si="2260"/>
        <v/>
      </c>
      <c r="BC27198" s="9" t="str">
        <f>IF(V27198="","",MAX(BC$1:BC27197)+1)</f>
        <v/>
      </c>
    </row>
    <row r="27199" spans="21:55">
      <c r="U27199" s="17" t="b">
        <f t="shared" si="2257"/>
        <v>0</v>
      </c>
      <c r="V27199" s="9" t="str">
        <f t="shared" si="2258"/>
        <v/>
      </c>
      <c r="W27199" s="9" t="str">
        <f t="shared" si="2259"/>
        <v/>
      </c>
      <c r="X27199" s="9" t="str">
        <f t="shared" si="2260"/>
        <v/>
      </c>
      <c r="BC27199" s="9" t="str">
        <f>IF(V27199="","",MAX(BC$1:BC27198)+1)</f>
        <v/>
      </c>
    </row>
    <row r="27200" spans="21:55">
      <c r="U27200" s="17" t="b">
        <f t="shared" si="2257"/>
        <v>0</v>
      </c>
      <c r="V27200" s="9" t="str">
        <f t="shared" si="2258"/>
        <v/>
      </c>
      <c r="W27200" s="9" t="str">
        <f t="shared" si="2259"/>
        <v/>
      </c>
      <c r="X27200" s="9" t="str">
        <f t="shared" si="2260"/>
        <v/>
      </c>
      <c r="BC27200" s="9" t="str">
        <f>IF(V27200="","",MAX(BC$1:BC27199)+1)</f>
        <v/>
      </c>
    </row>
    <row r="27201" spans="21:55">
      <c r="U27201" s="17" t="b">
        <f t="shared" si="2257"/>
        <v>0</v>
      </c>
      <c r="V27201" s="9" t="str">
        <f t="shared" si="2258"/>
        <v/>
      </c>
      <c r="W27201" s="9" t="str">
        <f t="shared" si="2259"/>
        <v/>
      </c>
      <c r="X27201" s="9" t="str">
        <f t="shared" si="2260"/>
        <v/>
      </c>
      <c r="BC27201" s="9" t="str">
        <f>IF(V27201="","",MAX(BC$1:BC27200)+1)</f>
        <v/>
      </c>
    </row>
    <row r="27202" spans="21:55">
      <c r="U27202" s="17" t="b">
        <f t="shared" ref="U27202:U27265" si="2261">AND(ISNUMBER(SEARCH("(rs",N27202)),NOT(ISNUMBER(SEARCH("oxidation",N27202))),NOT(ISNUMBER(SEARCH("deamidated",N27202))),NOT(ISNUMBER(SEARCH("ammonia",N27202))),NOT(ISNUMBER(SEARCH("acetyl",N27202))),NOT(ISNUMBER(SEARCH("phospho",N27202))),NOT(ISNUMBER(SEARCH("dehydrated",N27202))))</f>
        <v>0</v>
      </c>
      <c r="V27202" s="9" t="str">
        <f t="shared" ref="V27202:V27265" si="2262">IF(U27202=TRUE, IF(ISNUMBER(SEARCH(":",P27202))=TRUE, LEFT(P27202,FIND(":",P27202)-1),P27202), "")</f>
        <v/>
      </c>
      <c r="W27202" s="9" t="str">
        <f t="shared" ref="W27202:W27265" si="2263">IF(U27202=TRUE,IF(ISNUMBER(SEARCH("Carb",N27202))=TRUE,MID(LEFT(N27202,FIND("#",N27202)-1),FIND(CHAR(1),SUBSTITUTE(N27202," ",CHAR(1),(LEN(N27202)-LEN(SUBSTITUTE(N27202," ","")))-1))+1,LEN(N27202)),LEFT(N27202,FIND("#",N27202)-1)),"")</f>
        <v/>
      </c>
      <c r="X27202" s="9" t="str">
        <f t="shared" si="2260"/>
        <v/>
      </c>
      <c r="BC27202" s="9" t="str">
        <f>IF(V27202="","",MAX(BC$1:BC27201)+1)</f>
        <v/>
      </c>
    </row>
    <row r="27203" spans="21:55">
      <c r="U27203" s="17" t="b">
        <f t="shared" si="2261"/>
        <v>0</v>
      </c>
      <c r="V27203" s="9" t="str">
        <f t="shared" si="2262"/>
        <v/>
      </c>
      <c r="W27203" s="9" t="str">
        <f t="shared" si="2263"/>
        <v/>
      </c>
      <c r="X27203" s="9" t="str">
        <f t="shared" si="2260"/>
        <v/>
      </c>
      <c r="BC27203" s="9" t="str">
        <f>IF(V27203="","",MAX(BC$1:BC27202)+1)</f>
        <v/>
      </c>
    </row>
    <row r="27204" spans="21:55">
      <c r="U27204" s="17" t="b">
        <f t="shared" si="2261"/>
        <v>0</v>
      </c>
      <c r="V27204" s="9" t="str">
        <f t="shared" si="2262"/>
        <v/>
      </c>
      <c r="W27204" s="9" t="str">
        <f t="shared" si="2263"/>
        <v/>
      </c>
      <c r="X27204" s="9" t="str">
        <f t="shared" si="2260"/>
        <v/>
      </c>
      <c r="BC27204" s="9" t="str">
        <f>IF(V27204="","",MAX(BC$1:BC27203)+1)</f>
        <v/>
      </c>
    </row>
    <row r="27205" spans="21:55">
      <c r="U27205" s="17" t="b">
        <f t="shared" si="2261"/>
        <v>0</v>
      </c>
      <c r="V27205" s="9" t="str">
        <f t="shared" si="2262"/>
        <v/>
      </c>
      <c r="W27205" s="9" t="str">
        <f t="shared" si="2263"/>
        <v/>
      </c>
      <c r="X27205" s="9" t="str">
        <f t="shared" si="2260"/>
        <v/>
      </c>
      <c r="BC27205" s="9" t="str">
        <f>IF(V27205="","",MAX(BC$1:BC27204)+1)</f>
        <v/>
      </c>
    </row>
    <row r="27206" spans="21:55">
      <c r="U27206" s="17" t="b">
        <f t="shared" si="2261"/>
        <v>0</v>
      </c>
      <c r="V27206" s="9" t="str">
        <f t="shared" si="2262"/>
        <v/>
      </c>
      <c r="W27206" s="9" t="str">
        <f t="shared" si="2263"/>
        <v/>
      </c>
      <c r="X27206" s="9" t="str">
        <f t="shared" si="2260"/>
        <v/>
      </c>
      <c r="BC27206" s="9" t="str">
        <f>IF(V27206="","",MAX(BC$1:BC27205)+1)</f>
        <v/>
      </c>
    </row>
    <row r="27207" spans="21:55">
      <c r="U27207" s="17" t="b">
        <f t="shared" si="2261"/>
        <v>0</v>
      </c>
      <c r="V27207" s="9" t="str">
        <f t="shared" si="2262"/>
        <v/>
      </c>
      <c r="W27207" s="9" t="str">
        <f t="shared" si="2263"/>
        <v/>
      </c>
      <c r="X27207" s="9" t="str">
        <f t="shared" si="2260"/>
        <v/>
      </c>
      <c r="BC27207" s="9" t="str">
        <f>IF(V27207="","",MAX(BC$1:BC27206)+1)</f>
        <v/>
      </c>
    </row>
    <row r="27208" spans="21:55">
      <c r="U27208" s="17" t="b">
        <f t="shared" si="2261"/>
        <v>0</v>
      </c>
      <c r="V27208" s="9" t="str">
        <f t="shared" si="2262"/>
        <v/>
      </c>
      <c r="W27208" s="9" t="str">
        <f t="shared" si="2263"/>
        <v/>
      </c>
      <c r="X27208" s="9" t="str">
        <f t="shared" si="2260"/>
        <v/>
      </c>
      <c r="BC27208" s="9" t="str">
        <f>IF(V27208="","",MAX(BC$1:BC27207)+1)</f>
        <v/>
      </c>
    </row>
    <row r="27209" spans="21:55">
      <c r="U27209" s="17" t="b">
        <f t="shared" si="2261"/>
        <v>0</v>
      </c>
      <c r="V27209" s="9" t="str">
        <f t="shared" si="2262"/>
        <v/>
      </c>
      <c r="W27209" s="9" t="str">
        <f t="shared" si="2263"/>
        <v/>
      </c>
      <c r="X27209" s="9" t="str">
        <f t="shared" si="2260"/>
        <v/>
      </c>
      <c r="BC27209" s="9" t="str">
        <f>IF(V27209="","",MAX(BC$1:BC27208)+1)</f>
        <v/>
      </c>
    </row>
    <row r="27210" spans="21:55">
      <c r="U27210" s="17" t="b">
        <f t="shared" si="2261"/>
        <v>0</v>
      </c>
      <c r="V27210" s="9" t="str">
        <f t="shared" si="2262"/>
        <v/>
      </c>
      <c r="W27210" s="9" t="str">
        <f t="shared" si="2263"/>
        <v/>
      </c>
      <c r="X27210" s="9" t="str">
        <f t="shared" si="2260"/>
        <v/>
      </c>
      <c r="BC27210" s="9" t="str">
        <f>IF(V27210="","",MAX(BC$1:BC27209)+1)</f>
        <v/>
      </c>
    </row>
    <row r="27211" spans="21:55">
      <c r="U27211" s="17" t="b">
        <f t="shared" si="2261"/>
        <v>0</v>
      </c>
      <c r="V27211" s="9" t="str">
        <f t="shared" si="2262"/>
        <v/>
      </c>
      <c r="W27211" s="9" t="str">
        <f t="shared" si="2263"/>
        <v/>
      </c>
      <c r="X27211" s="9" t="str">
        <f t="shared" si="2260"/>
        <v/>
      </c>
      <c r="BC27211" s="9" t="str">
        <f>IF(V27211="","",MAX(BC$1:BC27210)+1)</f>
        <v/>
      </c>
    </row>
    <row r="27212" spans="21:55">
      <c r="U27212" s="17" t="b">
        <f t="shared" si="2261"/>
        <v>0</v>
      </c>
      <c r="V27212" s="9" t="str">
        <f t="shared" si="2262"/>
        <v/>
      </c>
      <c r="W27212" s="9" t="str">
        <f t="shared" si="2263"/>
        <v/>
      </c>
      <c r="X27212" s="9" t="str">
        <f t="shared" si="2260"/>
        <v/>
      </c>
      <c r="BC27212" s="9" t="str">
        <f>IF(V27212="","",MAX(BC$1:BC27211)+1)</f>
        <v/>
      </c>
    </row>
    <row r="27213" spans="21:55">
      <c r="U27213" s="17" t="b">
        <f t="shared" si="2261"/>
        <v>0</v>
      </c>
      <c r="V27213" s="9" t="str">
        <f t="shared" si="2262"/>
        <v/>
      </c>
      <c r="W27213" s="9" t="str">
        <f t="shared" si="2263"/>
        <v/>
      </c>
      <c r="X27213" s="9" t="str">
        <f t="shared" si="2260"/>
        <v/>
      </c>
      <c r="BC27213" s="9" t="str">
        <f>IF(V27213="","",MAX(BC$1:BC27212)+1)</f>
        <v/>
      </c>
    </row>
    <row r="27214" spans="21:55">
      <c r="U27214" s="17" t="b">
        <f t="shared" si="2261"/>
        <v>0</v>
      </c>
      <c r="V27214" s="9" t="str">
        <f t="shared" si="2262"/>
        <v/>
      </c>
      <c r="W27214" s="9" t="str">
        <f t="shared" si="2263"/>
        <v/>
      </c>
      <c r="X27214" s="9" t="str">
        <f t="shared" si="2260"/>
        <v/>
      </c>
      <c r="BC27214" s="9" t="str">
        <f>IF(V27214="","",MAX(BC$1:BC27213)+1)</f>
        <v/>
      </c>
    </row>
    <row r="27215" spans="21:55">
      <c r="U27215" s="17" t="b">
        <f t="shared" si="2261"/>
        <v>0</v>
      </c>
      <c r="V27215" s="9" t="str">
        <f t="shared" si="2262"/>
        <v/>
      </c>
      <c r="W27215" s="9" t="str">
        <f t="shared" si="2263"/>
        <v/>
      </c>
      <c r="X27215" s="9" t="str">
        <f t="shared" si="2260"/>
        <v/>
      </c>
      <c r="BC27215" s="9" t="str">
        <f>IF(V27215="","",MAX(BC$1:BC27214)+1)</f>
        <v/>
      </c>
    </row>
    <row r="27216" spans="21:55">
      <c r="U27216" s="17" t="b">
        <f t="shared" si="2261"/>
        <v>0</v>
      </c>
      <c r="V27216" s="9" t="str">
        <f t="shared" si="2262"/>
        <v/>
      </c>
      <c r="W27216" s="9" t="str">
        <f t="shared" si="2263"/>
        <v/>
      </c>
      <c r="X27216" s="9" t="str">
        <f t="shared" si="2260"/>
        <v/>
      </c>
      <c r="BC27216" s="9" t="str">
        <f>IF(V27216="","",MAX(BC$1:BC27215)+1)</f>
        <v/>
      </c>
    </row>
    <row r="27217" spans="21:55">
      <c r="U27217" s="17" t="b">
        <f t="shared" si="2261"/>
        <v>0</v>
      </c>
      <c r="V27217" s="9" t="str">
        <f t="shared" si="2262"/>
        <v/>
      </c>
      <c r="W27217" s="9" t="str">
        <f t="shared" si="2263"/>
        <v/>
      </c>
      <c r="X27217" s="9" t="str">
        <f t="shared" si="2260"/>
        <v/>
      </c>
      <c r="BC27217" s="9" t="str">
        <f>IF(V27217="","",MAX(BC$1:BC27216)+1)</f>
        <v/>
      </c>
    </row>
    <row r="27218" spans="21:55">
      <c r="U27218" s="17" t="b">
        <f t="shared" si="2261"/>
        <v>0</v>
      </c>
      <c r="V27218" s="9" t="str">
        <f t="shared" si="2262"/>
        <v/>
      </c>
      <c r="W27218" s="9" t="str">
        <f t="shared" si="2263"/>
        <v/>
      </c>
      <c r="X27218" s="9" t="str">
        <f t="shared" si="2260"/>
        <v/>
      </c>
      <c r="BC27218" s="9" t="str">
        <f>IF(V27218="","",MAX(BC$1:BC27217)+1)</f>
        <v/>
      </c>
    </row>
    <row r="27219" spans="21:55">
      <c r="U27219" s="17" t="b">
        <f t="shared" si="2261"/>
        <v>0</v>
      </c>
      <c r="V27219" s="9" t="str">
        <f t="shared" si="2262"/>
        <v/>
      </c>
      <c r="W27219" s="9" t="str">
        <f t="shared" si="2263"/>
        <v/>
      </c>
      <c r="X27219" s="9" t="str">
        <f t="shared" si="2260"/>
        <v/>
      </c>
      <c r="BC27219" s="9" t="str">
        <f>IF(V27219="","",MAX(BC$1:BC27218)+1)</f>
        <v/>
      </c>
    </row>
    <row r="27220" spans="21:55">
      <c r="U27220" s="17" t="b">
        <f t="shared" si="2261"/>
        <v>0</v>
      </c>
      <c r="V27220" s="9" t="str">
        <f t="shared" si="2262"/>
        <v/>
      </c>
      <c r="W27220" s="9" t="str">
        <f t="shared" si="2263"/>
        <v/>
      </c>
      <c r="X27220" s="9" t="str">
        <f t="shared" si="2260"/>
        <v/>
      </c>
      <c r="BC27220" s="9" t="str">
        <f>IF(V27220="","",MAX(BC$1:BC27219)+1)</f>
        <v/>
      </c>
    </row>
    <row r="27221" spans="21:55">
      <c r="U27221" s="17" t="b">
        <f t="shared" si="2261"/>
        <v>0</v>
      </c>
      <c r="V27221" s="9" t="str">
        <f t="shared" si="2262"/>
        <v/>
      </c>
      <c r="W27221" s="9" t="str">
        <f t="shared" si="2263"/>
        <v/>
      </c>
      <c r="X27221" s="9" t="str">
        <f t="shared" si="2260"/>
        <v/>
      </c>
      <c r="BC27221" s="9" t="str">
        <f>IF(V27221="","",MAX(BC$1:BC27220)+1)</f>
        <v/>
      </c>
    </row>
    <row r="27222" spans="21:55">
      <c r="U27222" s="17" t="b">
        <f t="shared" si="2261"/>
        <v>0</v>
      </c>
      <c r="V27222" s="9" t="str">
        <f t="shared" si="2262"/>
        <v/>
      </c>
      <c r="W27222" s="9" t="str">
        <f t="shared" si="2263"/>
        <v/>
      </c>
      <c r="X27222" s="9" t="str">
        <f t="shared" si="2260"/>
        <v/>
      </c>
      <c r="BC27222" s="9" t="str">
        <f>IF(V27222="","",MAX(BC$1:BC27221)+1)</f>
        <v/>
      </c>
    </row>
    <row r="27223" spans="21:55">
      <c r="U27223" s="17" t="b">
        <f t="shared" si="2261"/>
        <v>0</v>
      </c>
      <c r="V27223" s="9" t="str">
        <f t="shared" si="2262"/>
        <v/>
      </c>
      <c r="W27223" s="9" t="str">
        <f t="shared" si="2263"/>
        <v/>
      </c>
      <c r="X27223" s="9" t="str">
        <f t="shared" si="2260"/>
        <v/>
      </c>
      <c r="BC27223" s="9" t="str">
        <f>IF(V27223="","",MAX(BC$1:BC27222)+1)</f>
        <v/>
      </c>
    </row>
    <row r="27224" spans="21:55">
      <c r="U27224" s="17" t="b">
        <f t="shared" si="2261"/>
        <v>0</v>
      </c>
      <c r="V27224" s="9" t="str">
        <f t="shared" si="2262"/>
        <v/>
      </c>
      <c r="W27224" s="9" t="str">
        <f t="shared" si="2263"/>
        <v/>
      </c>
      <c r="X27224" s="9" t="str">
        <f t="shared" si="2260"/>
        <v/>
      </c>
      <c r="BC27224" s="9" t="str">
        <f>IF(V27224="","",MAX(BC$1:BC27223)+1)</f>
        <v/>
      </c>
    </row>
    <row r="27225" spans="21:55">
      <c r="U27225" s="17" t="b">
        <f t="shared" si="2261"/>
        <v>0</v>
      </c>
      <c r="V27225" s="9" t="str">
        <f t="shared" si="2262"/>
        <v/>
      </c>
      <c r="W27225" s="9" t="str">
        <f t="shared" si="2263"/>
        <v/>
      </c>
      <c r="X27225" s="9" t="str">
        <f t="shared" si="2260"/>
        <v/>
      </c>
      <c r="BC27225" s="9" t="str">
        <f>IF(V27225="","",MAX(BC$1:BC27224)+1)</f>
        <v/>
      </c>
    </row>
    <row r="27226" spans="21:55">
      <c r="U27226" s="17" t="b">
        <f t="shared" si="2261"/>
        <v>0</v>
      </c>
      <c r="V27226" s="9" t="str">
        <f t="shared" si="2262"/>
        <v/>
      </c>
      <c r="W27226" s="9" t="str">
        <f t="shared" si="2263"/>
        <v/>
      </c>
      <c r="X27226" s="9" t="str">
        <f t="shared" si="2260"/>
        <v/>
      </c>
      <c r="BC27226" s="9" t="str">
        <f>IF(V27226="","",MAX(BC$1:BC27225)+1)</f>
        <v/>
      </c>
    </row>
    <row r="27227" spans="21:55">
      <c r="U27227" s="17" t="b">
        <f t="shared" si="2261"/>
        <v>0</v>
      </c>
      <c r="V27227" s="9" t="str">
        <f t="shared" si="2262"/>
        <v/>
      </c>
      <c r="W27227" s="9" t="str">
        <f t="shared" si="2263"/>
        <v/>
      </c>
      <c r="X27227" s="9" t="str">
        <f t="shared" si="2260"/>
        <v/>
      </c>
      <c r="BC27227" s="9" t="str">
        <f>IF(V27227="","",MAX(BC$1:BC27226)+1)</f>
        <v/>
      </c>
    </row>
    <row r="27228" spans="21:55">
      <c r="U27228" s="17" t="b">
        <f t="shared" si="2261"/>
        <v>0</v>
      </c>
      <c r="V27228" s="9" t="str">
        <f t="shared" si="2262"/>
        <v/>
      </c>
      <c r="W27228" s="9" t="str">
        <f t="shared" si="2263"/>
        <v/>
      </c>
      <c r="X27228" s="9" t="str">
        <f t="shared" si="2260"/>
        <v/>
      </c>
      <c r="BC27228" s="9" t="str">
        <f>IF(V27228="","",MAX(BC$1:BC27227)+1)</f>
        <v/>
      </c>
    </row>
    <row r="27229" spans="21:55">
      <c r="U27229" s="17" t="b">
        <f t="shared" si="2261"/>
        <v>0</v>
      </c>
      <c r="V27229" s="9" t="str">
        <f t="shared" si="2262"/>
        <v/>
      </c>
      <c r="W27229" s="9" t="str">
        <f t="shared" si="2263"/>
        <v/>
      </c>
      <c r="X27229" s="9" t="str">
        <f t="shared" si="2260"/>
        <v/>
      </c>
      <c r="BC27229" s="9" t="str">
        <f>IF(V27229="","",MAX(BC$1:BC27228)+1)</f>
        <v/>
      </c>
    </row>
    <row r="27230" spans="21:55">
      <c r="U27230" s="17" t="b">
        <f t="shared" si="2261"/>
        <v>0</v>
      </c>
      <c r="V27230" s="9" t="str">
        <f t="shared" si="2262"/>
        <v/>
      </c>
      <c r="W27230" s="9" t="str">
        <f t="shared" si="2263"/>
        <v/>
      </c>
      <c r="X27230" s="9" t="str">
        <f t="shared" ref="X27230:X27293" si="2264">IF(U27230=TRUE, MID(LEFT(N27230,FIND(")",N27230)-1),FIND("(",N27230)+1,LEN(N27230)), "")</f>
        <v/>
      </c>
      <c r="BC27230" s="9" t="str">
        <f>IF(V27230="","",MAX(BC$1:BC27229)+1)</f>
        <v/>
      </c>
    </row>
    <row r="27231" spans="21:55">
      <c r="U27231" s="17" t="b">
        <f t="shared" si="2261"/>
        <v>0</v>
      </c>
      <c r="V27231" s="9" t="str">
        <f t="shared" si="2262"/>
        <v/>
      </c>
      <c r="W27231" s="9" t="str">
        <f t="shared" si="2263"/>
        <v/>
      </c>
      <c r="X27231" s="9" t="str">
        <f t="shared" si="2264"/>
        <v/>
      </c>
      <c r="BC27231" s="9" t="str">
        <f>IF(V27231="","",MAX(BC$1:BC27230)+1)</f>
        <v/>
      </c>
    </row>
    <row r="27232" spans="21:55">
      <c r="U27232" s="17" t="b">
        <f t="shared" si="2261"/>
        <v>0</v>
      </c>
      <c r="V27232" s="9" t="str">
        <f t="shared" si="2262"/>
        <v/>
      </c>
      <c r="W27232" s="9" t="str">
        <f t="shared" si="2263"/>
        <v/>
      </c>
      <c r="X27232" s="9" t="str">
        <f t="shared" si="2264"/>
        <v/>
      </c>
      <c r="BC27232" s="9" t="str">
        <f>IF(V27232="","",MAX(BC$1:BC27231)+1)</f>
        <v/>
      </c>
    </row>
    <row r="27233" spans="21:55">
      <c r="U27233" s="17" t="b">
        <f t="shared" si="2261"/>
        <v>0</v>
      </c>
      <c r="V27233" s="9" t="str">
        <f t="shared" si="2262"/>
        <v/>
      </c>
      <c r="W27233" s="9" t="str">
        <f t="shared" si="2263"/>
        <v/>
      </c>
      <c r="X27233" s="9" t="str">
        <f t="shared" si="2264"/>
        <v/>
      </c>
      <c r="BC27233" s="9" t="str">
        <f>IF(V27233="","",MAX(BC$1:BC27232)+1)</f>
        <v/>
      </c>
    </row>
    <row r="27234" spans="21:55">
      <c r="U27234" s="17" t="b">
        <f t="shared" si="2261"/>
        <v>0</v>
      </c>
      <c r="V27234" s="9" t="str">
        <f t="shared" si="2262"/>
        <v/>
      </c>
      <c r="W27234" s="9" t="str">
        <f t="shared" si="2263"/>
        <v/>
      </c>
      <c r="X27234" s="9" t="str">
        <f t="shared" si="2264"/>
        <v/>
      </c>
      <c r="BC27234" s="9" t="str">
        <f>IF(V27234="","",MAX(BC$1:BC27233)+1)</f>
        <v/>
      </c>
    </row>
    <row r="27235" spans="21:55">
      <c r="U27235" s="17" t="b">
        <f t="shared" si="2261"/>
        <v>0</v>
      </c>
      <c r="V27235" s="9" t="str">
        <f t="shared" si="2262"/>
        <v/>
      </c>
      <c r="W27235" s="9" t="str">
        <f t="shared" si="2263"/>
        <v/>
      </c>
      <c r="X27235" s="9" t="str">
        <f t="shared" si="2264"/>
        <v/>
      </c>
      <c r="BC27235" s="9" t="str">
        <f>IF(V27235="","",MAX(BC$1:BC27234)+1)</f>
        <v/>
      </c>
    </row>
    <row r="27236" spans="21:55">
      <c r="U27236" s="17" t="b">
        <f t="shared" si="2261"/>
        <v>0</v>
      </c>
      <c r="V27236" s="9" t="str">
        <f t="shared" si="2262"/>
        <v/>
      </c>
      <c r="W27236" s="9" t="str">
        <f t="shared" si="2263"/>
        <v/>
      </c>
      <c r="X27236" s="9" t="str">
        <f t="shared" si="2264"/>
        <v/>
      </c>
      <c r="BC27236" s="9" t="str">
        <f>IF(V27236="","",MAX(BC$1:BC27235)+1)</f>
        <v/>
      </c>
    </row>
    <row r="27237" spans="21:55">
      <c r="U27237" s="17" t="b">
        <f t="shared" si="2261"/>
        <v>0</v>
      </c>
      <c r="V27237" s="9" t="str">
        <f t="shared" si="2262"/>
        <v/>
      </c>
      <c r="W27237" s="9" t="str">
        <f t="shared" si="2263"/>
        <v/>
      </c>
      <c r="X27237" s="9" t="str">
        <f t="shared" si="2264"/>
        <v/>
      </c>
      <c r="BC27237" s="9" t="str">
        <f>IF(V27237="","",MAX(BC$1:BC27236)+1)</f>
        <v/>
      </c>
    </row>
    <row r="27238" spans="21:55">
      <c r="U27238" s="17" t="b">
        <f t="shared" si="2261"/>
        <v>0</v>
      </c>
      <c r="V27238" s="9" t="str">
        <f t="shared" si="2262"/>
        <v/>
      </c>
      <c r="W27238" s="9" t="str">
        <f t="shared" si="2263"/>
        <v/>
      </c>
      <c r="X27238" s="9" t="str">
        <f t="shared" si="2264"/>
        <v/>
      </c>
      <c r="BC27238" s="9" t="str">
        <f>IF(V27238="","",MAX(BC$1:BC27237)+1)</f>
        <v/>
      </c>
    </row>
    <row r="27239" spans="21:55">
      <c r="U27239" s="17" t="b">
        <f t="shared" si="2261"/>
        <v>0</v>
      </c>
      <c r="V27239" s="9" t="str">
        <f t="shared" si="2262"/>
        <v/>
      </c>
      <c r="W27239" s="9" t="str">
        <f t="shared" si="2263"/>
        <v/>
      </c>
      <c r="X27239" s="9" t="str">
        <f t="shared" si="2264"/>
        <v/>
      </c>
      <c r="BC27239" s="9" t="str">
        <f>IF(V27239="","",MAX(BC$1:BC27238)+1)</f>
        <v/>
      </c>
    </row>
    <row r="27240" spans="21:55">
      <c r="U27240" s="17" t="b">
        <f t="shared" si="2261"/>
        <v>0</v>
      </c>
      <c r="V27240" s="9" t="str">
        <f t="shared" si="2262"/>
        <v/>
      </c>
      <c r="W27240" s="9" t="str">
        <f t="shared" si="2263"/>
        <v/>
      </c>
      <c r="X27240" s="9" t="str">
        <f t="shared" si="2264"/>
        <v/>
      </c>
      <c r="BC27240" s="9" t="str">
        <f>IF(V27240="","",MAX(BC$1:BC27239)+1)</f>
        <v/>
      </c>
    </row>
    <row r="27241" spans="21:55">
      <c r="U27241" s="17" t="b">
        <f t="shared" si="2261"/>
        <v>0</v>
      </c>
      <c r="V27241" s="9" t="str">
        <f t="shared" si="2262"/>
        <v/>
      </c>
      <c r="W27241" s="9" t="str">
        <f t="shared" si="2263"/>
        <v/>
      </c>
      <c r="X27241" s="9" t="str">
        <f t="shared" si="2264"/>
        <v/>
      </c>
      <c r="BC27241" s="9" t="str">
        <f>IF(V27241="","",MAX(BC$1:BC27240)+1)</f>
        <v/>
      </c>
    </row>
    <row r="27242" spans="21:55">
      <c r="U27242" s="17" t="b">
        <f t="shared" si="2261"/>
        <v>0</v>
      </c>
      <c r="V27242" s="9" t="str">
        <f t="shared" si="2262"/>
        <v/>
      </c>
      <c r="W27242" s="9" t="str">
        <f t="shared" si="2263"/>
        <v/>
      </c>
      <c r="X27242" s="9" t="str">
        <f t="shared" si="2264"/>
        <v/>
      </c>
      <c r="BC27242" s="9" t="str">
        <f>IF(V27242="","",MAX(BC$1:BC27241)+1)</f>
        <v/>
      </c>
    </row>
    <row r="27243" spans="21:55">
      <c r="U27243" s="17" t="b">
        <f t="shared" si="2261"/>
        <v>0</v>
      </c>
      <c r="V27243" s="9" t="str">
        <f t="shared" si="2262"/>
        <v/>
      </c>
      <c r="W27243" s="9" t="str">
        <f t="shared" si="2263"/>
        <v/>
      </c>
      <c r="X27243" s="9" t="str">
        <f t="shared" si="2264"/>
        <v/>
      </c>
      <c r="BC27243" s="9" t="str">
        <f>IF(V27243="","",MAX(BC$1:BC27242)+1)</f>
        <v/>
      </c>
    </row>
    <row r="27244" spans="21:55">
      <c r="U27244" s="17" t="b">
        <f t="shared" si="2261"/>
        <v>0</v>
      </c>
      <c r="V27244" s="9" t="str">
        <f t="shared" si="2262"/>
        <v/>
      </c>
      <c r="W27244" s="9" t="str">
        <f t="shared" si="2263"/>
        <v/>
      </c>
      <c r="X27244" s="9" t="str">
        <f t="shared" si="2264"/>
        <v/>
      </c>
      <c r="BC27244" s="9" t="str">
        <f>IF(V27244="","",MAX(BC$1:BC27243)+1)</f>
        <v/>
      </c>
    </row>
    <row r="27245" spans="21:55">
      <c r="U27245" s="17" t="b">
        <f t="shared" si="2261"/>
        <v>0</v>
      </c>
      <c r="V27245" s="9" t="str">
        <f t="shared" si="2262"/>
        <v/>
      </c>
      <c r="W27245" s="9" t="str">
        <f t="shared" si="2263"/>
        <v/>
      </c>
      <c r="X27245" s="9" t="str">
        <f t="shared" si="2264"/>
        <v/>
      </c>
      <c r="BC27245" s="9" t="str">
        <f>IF(V27245="","",MAX(BC$1:BC27244)+1)</f>
        <v/>
      </c>
    </row>
    <row r="27246" spans="21:55">
      <c r="U27246" s="17" t="b">
        <f t="shared" si="2261"/>
        <v>0</v>
      </c>
      <c r="V27246" s="9" t="str">
        <f t="shared" si="2262"/>
        <v/>
      </c>
      <c r="W27246" s="9" t="str">
        <f t="shared" si="2263"/>
        <v/>
      </c>
      <c r="X27246" s="9" t="str">
        <f t="shared" si="2264"/>
        <v/>
      </c>
      <c r="BC27246" s="9" t="str">
        <f>IF(V27246="","",MAX(BC$1:BC27245)+1)</f>
        <v/>
      </c>
    </row>
    <row r="27247" spans="21:55">
      <c r="U27247" s="17" t="b">
        <f t="shared" si="2261"/>
        <v>0</v>
      </c>
      <c r="V27247" s="9" t="str">
        <f t="shared" si="2262"/>
        <v/>
      </c>
      <c r="W27247" s="9" t="str">
        <f t="shared" si="2263"/>
        <v/>
      </c>
      <c r="X27247" s="9" t="str">
        <f t="shared" si="2264"/>
        <v/>
      </c>
      <c r="BC27247" s="9" t="str">
        <f>IF(V27247="","",MAX(BC$1:BC27246)+1)</f>
        <v/>
      </c>
    </row>
    <row r="27248" spans="21:55">
      <c r="U27248" s="17" t="b">
        <f t="shared" si="2261"/>
        <v>0</v>
      </c>
      <c r="V27248" s="9" t="str">
        <f t="shared" si="2262"/>
        <v/>
      </c>
      <c r="W27248" s="9" t="str">
        <f t="shared" si="2263"/>
        <v/>
      </c>
      <c r="X27248" s="9" t="str">
        <f t="shared" si="2264"/>
        <v/>
      </c>
      <c r="BC27248" s="9" t="str">
        <f>IF(V27248="","",MAX(BC$1:BC27247)+1)</f>
        <v/>
      </c>
    </row>
    <row r="27249" spans="21:55">
      <c r="U27249" s="17" t="b">
        <f t="shared" si="2261"/>
        <v>0</v>
      </c>
      <c r="V27249" s="9" t="str">
        <f t="shared" si="2262"/>
        <v/>
      </c>
      <c r="W27249" s="9" t="str">
        <f t="shared" si="2263"/>
        <v/>
      </c>
      <c r="X27249" s="9" t="str">
        <f t="shared" si="2264"/>
        <v/>
      </c>
      <c r="BC27249" s="9" t="str">
        <f>IF(V27249="","",MAX(BC$1:BC27248)+1)</f>
        <v/>
      </c>
    </row>
    <row r="27250" spans="21:55">
      <c r="U27250" s="17" t="b">
        <f t="shared" si="2261"/>
        <v>0</v>
      </c>
      <c r="V27250" s="9" t="str">
        <f t="shared" si="2262"/>
        <v/>
      </c>
      <c r="W27250" s="9" t="str">
        <f t="shared" si="2263"/>
        <v/>
      </c>
      <c r="X27250" s="9" t="str">
        <f t="shared" si="2264"/>
        <v/>
      </c>
      <c r="BC27250" s="9" t="str">
        <f>IF(V27250="","",MAX(BC$1:BC27249)+1)</f>
        <v/>
      </c>
    </row>
    <row r="27251" spans="21:55">
      <c r="U27251" s="17" t="b">
        <f t="shared" si="2261"/>
        <v>0</v>
      </c>
      <c r="V27251" s="9" t="str">
        <f t="shared" si="2262"/>
        <v/>
      </c>
      <c r="W27251" s="9" t="str">
        <f t="shared" si="2263"/>
        <v/>
      </c>
      <c r="X27251" s="9" t="str">
        <f t="shared" si="2264"/>
        <v/>
      </c>
      <c r="BC27251" s="9" t="str">
        <f>IF(V27251="","",MAX(BC$1:BC27250)+1)</f>
        <v/>
      </c>
    </row>
    <row r="27252" spans="21:55">
      <c r="U27252" s="17" t="b">
        <f t="shared" si="2261"/>
        <v>0</v>
      </c>
      <c r="V27252" s="9" t="str">
        <f t="shared" si="2262"/>
        <v/>
      </c>
      <c r="W27252" s="9" t="str">
        <f t="shared" si="2263"/>
        <v/>
      </c>
      <c r="X27252" s="9" t="str">
        <f t="shared" si="2264"/>
        <v/>
      </c>
      <c r="BC27252" s="9" t="str">
        <f>IF(V27252="","",MAX(BC$1:BC27251)+1)</f>
        <v/>
      </c>
    </row>
    <row r="27253" spans="21:55">
      <c r="U27253" s="17" t="b">
        <f t="shared" si="2261"/>
        <v>0</v>
      </c>
      <c r="V27253" s="9" t="str">
        <f t="shared" si="2262"/>
        <v/>
      </c>
      <c r="W27253" s="9" t="str">
        <f t="shared" si="2263"/>
        <v/>
      </c>
      <c r="X27253" s="9" t="str">
        <f t="shared" si="2264"/>
        <v/>
      </c>
      <c r="BC27253" s="9" t="str">
        <f>IF(V27253="","",MAX(BC$1:BC27252)+1)</f>
        <v/>
      </c>
    </row>
    <row r="27254" spans="21:55">
      <c r="U27254" s="17" t="b">
        <f t="shared" si="2261"/>
        <v>0</v>
      </c>
      <c r="V27254" s="9" t="str">
        <f t="shared" si="2262"/>
        <v/>
      </c>
      <c r="W27254" s="9" t="str">
        <f t="shared" si="2263"/>
        <v/>
      </c>
      <c r="X27254" s="9" t="str">
        <f t="shared" si="2264"/>
        <v/>
      </c>
      <c r="BC27254" s="9" t="str">
        <f>IF(V27254="","",MAX(BC$1:BC27253)+1)</f>
        <v/>
      </c>
    </row>
    <row r="27255" spans="21:55">
      <c r="U27255" s="17" t="b">
        <f t="shared" si="2261"/>
        <v>0</v>
      </c>
      <c r="V27255" s="9" t="str">
        <f t="shared" si="2262"/>
        <v/>
      </c>
      <c r="W27255" s="9" t="str">
        <f t="shared" si="2263"/>
        <v/>
      </c>
      <c r="X27255" s="9" t="str">
        <f t="shared" si="2264"/>
        <v/>
      </c>
      <c r="BC27255" s="9" t="str">
        <f>IF(V27255="","",MAX(BC$1:BC27254)+1)</f>
        <v/>
      </c>
    </row>
    <row r="27256" spans="21:55">
      <c r="U27256" s="17" t="b">
        <f t="shared" si="2261"/>
        <v>0</v>
      </c>
      <c r="V27256" s="9" t="str">
        <f t="shared" si="2262"/>
        <v/>
      </c>
      <c r="W27256" s="9" t="str">
        <f t="shared" si="2263"/>
        <v/>
      </c>
      <c r="X27256" s="9" t="str">
        <f t="shared" si="2264"/>
        <v/>
      </c>
      <c r="BC27256" s="9" t="str">
        <f>IF(V27256="","",MAX(BC$1:BC27255)+1)</f>
        <v/>
      </c>
    </row>
    <row r="27257" spans="21:55">
      <c r="U27257" s="17" t="b">
        <f t="shared" si="2261"/>
        <v>0</v>
      </c>
      <c r="V27257" s="9" t="str">
        <f t="shared" si="2262"/>
        <v/>
      </c>
      <c r="W27257" s="9" t="str">
        <f t="shared" si="2263"/>
        <v/>
      </c>
      <c r="X27257" s="9" t="str">
        <f t="shared" si="2264"/>
        <v/>
      </c>
      <c r="BC27257" s="9" t="str">
        <f>IF(V27257="","",MAX(BC$1:BC27256)+1)</f>
        <v/>
      </c>
    </row>
    <row r="27258" spans="21:55">
      <c r="U27258" s="17" t="b">
        <f t="shared" si="2261"/>
        <v>0</v>
      </c>
      <c r="V27258" s="9" t="str">
        <f t="shared" si="2262"/>
        <v/>
      </c>
      <c r="W27258" s="9" t="str">
        <f t="shared" si="2263"/>
        <v/>
      </c>
      <c r="X27258" s="9" t="str">
        <f t="shared" si="2264"/>
        <v/>
      </c>
      <c r="BC27258" s="9" t="str">
        <f>IF(V27258="","",MAX(BC$1:BC27257)+1)</f>
        <v/>
      </c>
    </row>
    <row r="27259" spans="21:55">
      <c r="U27259" s="17" t="b">
        <f t="shared" si="2261"/>
        <v>0</v>
      </c>
      <c r="V27259" s="9" t="str">
        <f t="shared" si="2262"/>
        <v/>
      </c>
      <c r="W27259" s="9" t="str">
        <f t="shared" si="2263"/>
        <v/>
      </c>
      <c r="X27259" s="9" t="str">
        <f t="shared" si="2264"/>
        <v/>
      </c>
      <c r="BC27259" s="9" t="str">
        <f>IF(V27259="","",MAX(BC$1:BC27258)+1)</f>
        <v/>
      </c>
    </row>
    <row r="27260" spans="21:55">
      <c r="U27260" s="17" t="b">
        <f t="shared" si="2261"/>
        <v>0</v>
      </c>
      <c r="V27260" s="9" t="str">
        <f t="shared" si="2262"/>
        <v/>
      </c>
      <c r="W27260" s="9" t="str">
        <f t="shared" si="2263"/>
        <v/>
      </c>
      <c r="X27260" s="9" t="str">
        <f t="shared" si="2264"/>
        <v/>
      </c>
      <c r="BC27260" s="9" t="str">
        <f>IF(V27260="","",MAX(BC$1:BC27259)+1)</f>
        <v/>
      </c>
    </row>
    <row r="27261" spans="21:55">
      <c r="U27261" s="17" t="b">
        <f t="shared" si="2261"/>
        <v>0</v>
      </c>
      <c r="V27261" s="9" t="str">
        <f t="shared" si="2262"/>
        <v/>
      </c>
      <c r="W27261" s="9" t="str">
        <f t="shared" si="2263"/>
        <v/>
      </c>
      <c r="X27261" s="9" t="str">
        <f t="shared" si="2264"/>
        <v/>
      </c>
      <c r="BC27261" s="9" t="str">
        <f>IF(V27261="","",MAX(BC$1:BC27260)+1)</f>
        <v/>
      </c>
    </row>
    <row r="27262" spans="21:55">
      <c r="U27262" s="17" t="b">
        <f t="shared" si="2261"/>
        <v>0</v>
      </c>
      <c r="V27262" s="9" t="str">
        <f t="shared" si="2262"/>
        <v/>
      </c>
      <c r="W27262" s="9" t="str">
        <f t="shared" si="2263"/>
        <v/>
      </c>
      <c r="X27262" s="9" t="str">
        <f t="shared" si="2264"/>
        <v/>
      </c>
      <c r="BC27262" s="9" t="str">
        <f>IF(V27262="","",MAX(BC$1:BC27261)+1)</f>
        <v/>
      </c>
    </row>
    <row r="27263" spans="21:55">
      <c r="U27263" s="17" t="b">
        <f t="shared" si="2261"/>
        <v>0</v>
      </c>
      <c r="V27263" s="9" t="str">
        <f t="shared" si="2262"/>
        <v/>
      </c>
      <c r="W27263" s="9" t="str">
        <f t="shared" si="2263"/>
        <v/>
      </c>
      <c r="X27263" s="9" t="str">
        <f t="shared" si="2264"/>
        <v/>
      </c>
      <c r="BC27263" s="9" t="str">
        <f>IF(V27263="","",MAX(BC$1:BC27262)+1)</f>
        <v/>
      </c>
    </row>
    <row r="27264" spans="21:55">
      <c r="U27264" s="17" t="b">
        <f t="shared" si="2261"/>
        <v>0</v>
      </c>
      <c r="V27264" s="9" t="str">
        <f t="shared" si="2262"/>
        <v/>
      </c>
      <c r="W27264" s="9" t="str">
        <f t="shared" si="2263"/>
        <v/>
      </c>
      <c r="X27264" s="9" t="str">
        <f t="shared" si="2264"/>
        <v/>
      </c>
      <c r="BC27264" s="9" t="str">
        <f>IF(V27264="","",MAX(BC$1:BC27263)+1)</f>
        <v/>
      </c>
    </row>
    <row r="27265" spans="21:55">
      <c r="U27265" s="17" t="b">
        <f t="shared" si="2261"/>
        <v>0</v>
      </c>
      <c r="V27265" s="9" t="str">
        <f t="shared" si="2262"/>
        <v/>
      </c>
      <c r="W27265" s="9" t="str">
        <f t="shared" si="2263"/>
        <v/>
      </c>
      <c r="X27265" s="9" t="str">
        <f t="shared" si="2264"/>
        <v/>
      </c>
      <c r="BC27265" s="9" t="str">
        <f>IF(V27265="","",MAX(BC$1:BC27264)+1)</f>
        <v/>
      </c>
    </row>
    <row r="27266" spans="21:55">
      <c r="U27266" s="17" t="b">
        <f t="shared" ref="U27266:U27329" si="2265">AND(ISNUMBER(SEARCH("(rs",N27266)),NOT(ISNUMBER(SEARCH("oxidation",N27266))),NOT(ISNUMBER(SEARCH("deamidated",N27266))),NOT(ISNUMBER(SEARCH("ammonia",N27266))),NOT(ISNUMBER(SEARCH("acetyl",N27266))),NOT(ISNUMBER(SEARCH("phospho",N27266))),NOT(ISNUMBER(SEARCH("dehydrated",N27266))))</f>
        <v>0</v>
      </c>
      <c r="V27266" s="9" t="str">
        <f t="shared" ref="V27266:V27329" si="2266">IF(U27266=TRUE, IF(ISNUMBER(SEARCH(":",P27266))=TRUE, LEFT(P27266,FIND(":",P27266)-1),P27266), "")</f>
        <v/>
      </c>
      <c r="W27266" s="9" t="str">
        <f t="shared" ref="W27266:W27329" si="2267">IF(U27266=TRUE,IF(ISNUMBER(SEARCH("Carb",N27266))=TRUE,MID(LEFT(N27266,FIND("#",N27266)-1),FIND(CHAR(1),SUBSTITUTE(N27266," ",CHAR(1),(LEN(N27266)-LEN(SUBSTITUTE(N27266," ","")))-1))+1,LEN(N27266)),LEFT(N27266,FIND("#",N27266)-1)),"")</f>
        <v/>
      </c>
      <c r="X27266" s="9" t="str">
        <f t="shared" si="2264"/>
        <v/>
      </c>
      <c r="BC27266" s="9" t="str">
        <f>IF(V27266="","",MAX(BC$1:BC27265)+1)</f>
        <v/>
      </c>
    </row>
    <row r="27267" spans="21:55">
      <c r="U27267" s="17" t="b">
        <f t="shared" si="2265"/>
        <v>0</v>
      </c>
      <c r="V27267" s="9" t="str">
        <f t="shared" si="2266"/>
        <v/>
      </c>
      <c r="W27267" s="9" t="str">
        <f t="shared" si="2267"/>
        <v/>
      </c>
      <c r="X27267" s="9" t="str">
        <f t="shared" si="2264"/>
        <v/>
      </c>
      <c r="BC27267" s="9" t="str">
        <f>IF(V27267="","",MAX(BC$1:BC27266)+1)</f>
        <v/>
      </c>
    </row>
    <row r="27268" spans="21:55">
      <c r="U27268" s="17" t="b">
        <f t="shared" si="2265"/>
        <v>0</v>
      </c>
      <c r="V27268" s="9" t="str">
        <f t="shared" si="2266"/>
        <v/>
      </c>
      <c r="W27268" s="9" t="str">
        <f t="shared" si="2267"/>
        <v/>
      </c>
      <c r="X27268" s="9" t="str">
        <f t="shared" si="2264"/>
        <v/>
      </c>
      <c r="BC27268" s="9" t="str">
        <f>IF(V27268="","",MAX(BC$1:BC27267)+1)</f>
        <v/>
      </c>
    </row>
    <row r="27269" spans="21:55">
      <c r="U27269" s="17" t="b">
        <f t="shared" si="2265"/>
        <v>0</v>
      </c>
      <c r="V27269" s="9" t="str">
        <f t="shared" si="2266"/>
        <v/>
      </c>
      <c r="W27269" s="9" t="str">
        <f t="shared" si="2267"/>
        <v/>
      </c>
      <c r="X27269" s="9" t="str">
        <f t="shared" si="2264"/>
        <v/>
      </c>
      <c r="BC27269" s="9" t="str">
        <f>IF(V27269="","",MAX(BC$1:BC27268)+1)</f>
        <v/>
      </c>
    </row>
    <row r="27270" spans="21:55">
      <c r="U27270" s="17" t="b">
        <f t="shared" si="2265"/>
        <v>0</v>
      </c>
      <c r="V27270" s="9" t="str">
        <f t="shared" si="2266"/>
        <v/>
      </c>
      <c r="W27270" s="9" t="str">
        <f t="shared" si="2267"/>
        <v/>
      </c>
      <c r="X27270" s="9" t="str">
        <f t="shared" si="2264"/>
        <v/>
      </c>
      <c r="BC27270" s="9" t="str">
        <f>IF(V27270="","",MAX(BC$1:BC27269)+1)</f>
        <v/>
      </c>
    </row>
    <row r="27271" spans="21:55">
      <c r="U27271" s="17" t="b">
        <f t="shared" si="2265"/>
        <v>0</v>
      </c>
      <c r="V27271" s="9" t="str">
        <f t="shared" si="2266"/>
        <v/>
      </c>
      <c r="W27271" s="9" t="str">
        <f t="shared" si="2267"/>
        <v/>
      </c>
      <c r="X27271" s="9" t="str">
        <f t="shared" si="2264"/>
        <v/>
      </c>
      <c r="BC27271" s="9" t="str">
        <f>IF(V27271="","",MAX(BC$1:BC27270)+1)</f>
        <v/>
      </c>
    </row>
    <row r="27272" spans="21:55">
      <c r="U27272" s="17" t="b">
        <f t="shared" si="2265"/>
        <v>0</v>
      </c>
      <c r="V27272" s="9" t="str">
        <f t="shared" si="2266"/>
        <v/>
      </c>
      <c r="W27272" s="9" t="str">
        <f t="shared" si="2267"/>
        <v/>
      </c>
      <c r="X27272" s="9" t="str">
        <f t="shared" si="2264"/>
        <v/>
      </c>
      <c r="BC27272" s="9" t="str">
        <f>IF(V27272="","",MAX(BC$1:BC27271)+1)</f>
        <v/>
      </c>
    </row>
    <row r="27273" spans="21:55">
      <c r="U27273" s="17" t="b">
        <f t="shared" si="2265"/>
        <v>0</v>
      </c>
      <c r="V27273" s="9" t="str">
        <f t="shared" si="2266"/>
        <v/>
      </c>
      <c r="W27273" s="9" t="str">
        <f t="shared" si="2267"/>
        <v/>
      </c>
      <c r="X27273" s="9" t="str">
        <f t="shared" si="2264"/>
        <v/>
      </c>
      <c r="BC27273" s="9" t="str">
        <f>IF(V27273="","",MAX(BC$1:BC27272)+1)</f>
        <v/>
      </c>
    </row>
    <row r="27274" spans="21:55">
      <c r="U27274" s="17" t="b">
        <f t="shared" si="2265"/>
        <v>0</v>
      </c>
      <c r="V27274" s="9" t="str">
        <f t="shared" si="2266"/>
        <v/>
      </c>
      <c r="W27274" s="9" t="str">
        <f t="shared" si="2267"/>
        <v/>
      </c>
      <c r="X27274" s="9" t="str">
        <f t="shared" si="2264"/>
        <v/>
      </c>
      <c r="BC27274" s="9" t="str">
        <f>IF(V27274="","",MAX(BC$1:BC27273)+1)</f>
        <v/>
      </c>
    </row>
    <row r="27275" spans="21:55">
      <c r="U27275" s="17" t="b">
        <f t="shared" si="2265"/>
        <v>0</v>
      </c>
      <c r="V27275" s="9" t="str">
        <f t="shared" si="2266"/>
        <v/>
      </c>
      <c r="W27275" s="9" t="str">
        <f t="shared" si="2267"/>
        <v/>
      </c>
      <c r="X27275" s="9" t="str">
        <f t="shared" si="2264"/>
        <v/>
      </c>
      <c r="BC27275" s="9" t="str">
        <f>IF(V27275="","",MAX(BC$1:BC27274)+1)</f>
        <v/>
      </c>
    </row>
    <row r="27276" spans="21:55">
      <c r="U27276" s="17" t="b">
        <f t="shared" si="2265"/>
        <v>0</v>
      </c>
      <c r="V27276" s="9" t="str">
        <f t="shared" si="2266"/>
        <v/>
      </c>
      <c r="W27276" s="9" t="str">
        <f t="shared" si="2267"/>
        <v/>
      </c>
      <c r="X27276" s="9" t="str">
        <f t="shared" si="2264"/>
        <v/>
      </c>
      <c r="BC27276" s="9" t="str">
        <f>IF(V27276="","",MAX(BC$1:BC27275)+1)</f>
        <v/>
      </c>
    </row>
    <row r="27277" spans="21:55">
      <c r="U27277" s="17" t="b">
        <f t="shared" si="2265"/>
        <v>0</v>
      </c>
      <c r="V27277" s="9" t="str">
        <f t="shared" si="2266"/>
        <v/>
      </c>
      <c r="W27277" s="9" t="str">
        <f t="shared" si="2267"/>
        <v/>
      </c>
      <c r="X27277" s="9" t="str">
        <f t="shared" si="2264"/>
        <v/>
      </c>
      <c r="BC27277" s="9" t="str">
        <f>IF(V27277="","",MAX(BC$1:BC27276)+1)</f>
        <v/>
      </c>
    </row>
    <row r="27278" spans="21:55">
      <c r="U27278" s="17" t="b">
        <f t="shared" si="2265"/>
        <v>0</v>
      </c>
      <c r="V27278" s="9" t="str">
        <f t="shared" si="2266"/>
        <v/>
      </c>
      <c r="W27278" s="9" t="str">
        <f t="shared" si="2267"/>
        <v/>
      </c>
      <c r="X27278" s="9" t="str">
        <f t="shared" si="2264"/>
        <v/>
      </c>
      <c r="BC27278" s="9" t="str">
        <f>IF(V27278="","",MAX(BC$1:BC27277)+1)</f>
        <v/>
      </c>
    </row>
    <row r="27279" spans="21:55">
      <c r="U27279" s="17" t="b">
        <f t="shared" si="2265"/>
        <v>0</v>
      </c>
      <c r="V27279" s="9" t="str">
        <f t="shared" si="2266"/>
        <v/>
      </c>
      <c r="W27279" s="9" t="str">
        <f t="shared" si="2267"/>
        <v/>
      </c>
      <c r="X27279" s="9" t="str">
        <f t="shared" si="2264"/>
        <v/>
      </c>
      <c r="BC27279" s="9" t="str">
        <f>IF(V27279="","",MAX(BC$1:BC27278)+1)</f>
        <v/>
      </c>
    </row>
    <row r="27280" spans="21:55">
      <c r="U27280" s="17" t="b">
        <f t="shared" si="2265"/>
        <v>0</v>
      </c>
      <c r="V27280" s="9" t="str">
        <f t="shared" si="2266"/>
        <v/>
      </c>
      <c r="W27280" s="9" t="str">
        <f t="shared" si="2267"/>
        <v/>
      </c>
      <c r="X27280" s="9" t="str">
        <f t="shared" si="2264"/>
        <v/>
      </c>
      <c r="BC27280" s="9" t="str">
        <f>IF(V27280="","",MAX(BC$1:BC27279)+1)</f>
        <v/>
      </c>
    </row>
    <row r="27281" spans="21:55">
      <c r="U27281" s="17" t="b">
        <f t="shared" si="2265"/>
        <v>0</v>
      </c>
      <c r="V27281" s="9" t="str">
        <f t="shared" si="2266"/>
        <v/>
      </c>
      <c r="W27281" s="9" t="str">
        <f t="shared" si="2267"/>
        <v/>
      </c>
      <c r="X27281" s="9" t="str">
        <f t="shared" si="2264"/>
        <v/>
      </c>
      <c r="BC27281" s="9" t="str">
        <f>IF(V27281="","",MAX(BC$1:BC27280)+1)</f>
        <v/>
      </c>
    </row>
    <row r="27282" spans="21:55">
      <c r="U27282" s="17" t="b">
        <f t="shared" si="2265"/>
        <v>0</v>
      </c>
      <c r="V27282" s="9" t="str">
        <f t="shared" si="2266"/>
        <v/>
      </c>
      <c r="W27282" s="9" t="str">
        <f t="shared" si="2267"/>
        <v/>
      </c>
      <c r="X27282" s="9" t="str">
        <f t="shared" si="2264"/>
        <v/>
      </c>
      <c r="BC27282" s="9" t="str">
        <f>IF(V27282="","",MAX(BC$1:BC27281)+1)</f>
        <v/>
      </c>
    </row>
    <row r="27283" spans="21:55">
      <c r="U27283" s="17" t="b">
        <f t="shared" si="2265"/>
        <v>0</v>
      </c>
      <c r="V27283" s="9" t="str">
        <f t="shared" si="2266"/>
        <v/>
      </c>
      <c r="W27283" s="9" t="str">
        <f t="shared" si="2267"/>
        <v/>
      </c>
      <c r="X27283" s="9" t="str">
        <f t="shared" si="2264"/>
        <v/>
      </c>
      <c r="BC27283" s="9" t="str">
        <f>IF(V27283="","",MAX(BC$1:BC27282)+1)</f>
        <v/>
      </c>
    </row>
    <row r="27284" spans="21:55">
      <c r="U27284" s="17" t="b">
        <f t="shared" si="2265"/>
        <v>0</v>
      </c>
      <c r="V27284" s="9" t="str">
        <f t="shared" si="2266"/>
        <v/>
      </c>
      <c r="W27284" s="9" t="str">
        <f t="shared" si="2267"/>
        <v/>
      </c>
      <c r="X27284" s="9" t="str">
        <f t="shared" si="2264"/>
        <v/>
      </c>
      <c r="BC27284" s="9" t="str">
        <f>IF(V27284="","",MAX(BC$1:BC27283)+1)</f>
        <v/>
      </c>
    </row>
    <row r="27285" spans="21:55">
      <c r="U27285" s="17" t="b">
        <f t="shared" si="2265"/>
        <v>0</v>
      </c>
      <c r="V27285" s="9" t="str">
        <f t="shared" si="2266"/>
        <v/>
      </c>
      <c r="W27285" s="9" t="str">
        <f t="shared" si="2267"/>
        <v/>
      </c>
      <c r="X27285" s="9" t="str">
        <f t="shared" si="2264"/>
        <v/>
      </c>
      <c r="BC27285" s="9" t="str">
        <f>IF(V27285="","",MAX(BC$1:BC27284)+1)</f>
        <v/>
      </c>
    </row>
    <row r="27286" spans="21:55">
      <c r="U27286" s="17" t="b">
        <f t="shared" si="2265"/>
        <v>0</v>
      </c>
      <c r="V27286" s="9" t="str">
        <f t="shared" si="2266"/>
        <v/>
      </c>
      <c r="W27286" s="9" t="str">
        <f t="shared" si="2267"/>
        <v/>
      </c>
      <c r="X27286" s="9" t="str">
        <f t="shared" si="2264"/>
        <v/>
      </c>
      <c r="BC27286" s="9" t="str">
        <f>IF(V27286="","",MAX(BC$1:BC27285)+1)</f>
        <v/>
      </c>
    </row>
    <row r="27287" spans="21:55">
      <c r="U27287" s="17" t="b">
        <f t="shared" si="2265"/>
        <v>0</v>
      </c>
      <c r="V27287" s="9" t="str">
        <f t="shared" si="2266"/>
        <v/>
      </c>
      <c r="W27287" s="9" t="str">
        <f t="shared" si="2267"/>
        <v/>
      </c>
      <c r="X27287" s="9" t="str">
        <f t="shared" si="2264"/>
        <v/>
      </c>
      <c r="BC27287" s="9" t="str">
        <f>IF(V27287="","",MAX(BC$1:BC27286)+1)</f>
        <v/>
      </c>
    </row>
    <row r="27288" spans="21:55">
      <c r="U27288" s="17" t="b">
        <f t="shared" si="2265"/>
        <v>0</v>
      </c>
      <c r="V27288" s="9" t="str">
        <f t="shared" si="2266"/>
        <v/>
      </c>
      <c r="W27288" s="9" t="str">
        <f t="shared" si="2267"/>
        <v/>
      </c>
      <c r="X27288" s="9" t="str">
        <f t="shared" si="2264"/>
        <v/>
      </c>
      <c r="BC27288" s="9" t="str">
        <f>IF(V27288="","",MAX(BC$1:BC27287)+1)</f>
        <v/>
      </c>
    </row>
    <row r="27289" spans="21:55">
      <c r="U27289" s="17" t="b">
        <f t="shared" si="2265"/>
        <v>0</v>
      </c>
      <c r="V27289" s="9" t="str">
        <f t="shared" si="2266"/>
        <v/>
      </c>
      <c r="W27289" s="9" t="str">
        <f t="shared" si="2267"/>
        <v/>
      </c>
      <c r="X27289" s="9" t="str">
        <f t="shared" si="2264"/>
        <v/>
      </c>
      <c r="BC27289" s="9" t="str">
        <f>IF(V27289="","",MAX(BC$1:BC27288)+1)</f>
        <v/>
      </c>
    </row>
    <row r="27290" spans="21:55">
      <c r="U27290" s="17" t="b">
        <f t="shared" si="2265"/>
        <v>0</v>
      </c>
      <c r="V27290" s="9" t="str">
        <f t="shared" si="2266"/>
        <v/>
      </c>
      <c r="W27290" s="9" t="str">
        <f t="shared" si="2267"/>
        <v/>
      </c>
      <c r="X27290" s="9" t="str">
        <f t="shared" si="2264"/>
        <v/>
      </c>
      <c r="BC27290" s="9" t="str">
        <f>IF(V27290="","",MAX(BC$1:BC27289)+1)</f>
        <v/>
      </c>
    </row>
    <row r="27291" spans="21:55">
      <c r="U27291" s="17" t="b">
        <f t="shared" si="2265"/>
        <v>0</v>
      </c>
      <c r="V27291" s="9" t="str">
        <f t="shared" si="2266"/>
        <v/>
      </c>
      <c r="W27291" s="9" t="str">
        <f t="shared" si="2267"/>
        <v/>
      </c>
      <c r="X27291" s="9" t="str">
        <f t="shared" si="2264"/>
        <v/>
      </c>
      <c r="BC27291" s="9" t="str">
        <f>IF(V27291="","",MAX(BC$1:BC27290)+1)</f>
        <v/>
      </c>
    </row>
    <row r="27292" spans="21:55">
      <c r="U27292" s="17" t="b">
        <f t="shared" si="2265"/>
        <v>0</v>
      </c>
      <c r="V27292" s="9" t="str">
        <f t="shared" si="2266"/>
        <v/>
      </c>
      <c r="W27292" s="9" t="str">
        <f t="shared" si="2267"/>
        <v/>
      </c>
      <c r="X27292" s="9" t="str">
        <f t="shared" si="2264"/>
        <v/>
      </c>
      <c r="BC27292" s="9" t="str">
        <f>IF(V27292="","",MAX(BC$1:BC27291)+1)</f>
        <v/>
      </c>
    </row>
    <row r="27293" spans="21:55">
      <c r="U27293" s="17" t="b">
        <f t="shared" si="2265"/>
        <v>0</v>
      </c>
      <c r="V27293" s="9" t="str">
        <f t="shared" si="2266"/>
        <v/>
      </c>
      <c r="W27293" s="9" t="str">
        <f t="shared" si="2267"/>
        <v/>
      </c>
      <c r="X27293" s="9" t="str">
        <f t="shared" si="2264"/>
        <v/>
      </c>
      <c r="BC27293" s="9" t="str">
        <f>IF(V27293="","",MAX(BC$1:BC27292)+1)</f>
        <v/>
      </c>
    </row>
    <row r="27294" spans="21:55">
      <c r="U27294" s="17" t="b">
        <f t="shared" si="2265"/>
        <v>0</v>
      </c>
      <c r="V27294" s="9" t="str">
        <f t="shared" si="2266"/>
        <v/>
      </c>
      <c r="W27294" s="9" t="str">
        <f t="shared" si="2267"/>
        <v/>
      </c>
      <c r="X27294" s="9" t="str">
        <f t="shared" ref="X27294:X27357" si="2268">IF(U27294=TRUE, MID(LEFT(N27294,FIND(")",N27294)-1),FIND("(",N27294)+1,LEN(N27294)), "")</f>
        <v/>
      </c>
      <c r="BC27294" s="9" t="str">
        <f>IF(V27294="","",MAX(BC$1:BC27293)+1)</f>
        <v/>
      </c>
    </row>
    <row r="27295" spans="21:55">
      <c r="U27295" s="17" t="b">
        <f t="shared" si="2265"/>
        <v>0</v>
      </c>
      <c r="V27295" s="9" t="str">
        <f t="shared" si="2266"/>
        <v/>
      </c>
      <c r="W27295" s="9" t="str">
        <f t="shared" si="2267"/>
        <v/>
      </c>
      <c r="X27295" s="9" t="str">
        <f t="shared" si="2268"/>
        <v/>
      </c>
      <c r="BC27295" s="9" t="str">
        <f>IF(V27295="","",MAX(BC$1:BC27294)+1)</f>
        <v/>
      </c>
    </row>
    <row r="27296" spans="21:55">
      <c r="U27296" s="17" t="b">
        <f t="shared" si="2265"/>
        <v>0</v>
      </c>
      <c r="V27296" s="9" t="str">
        <f t="shared" si="2266"/>
        <v/>
      </c>
      <c r="W27296" s="9" t="str">
        <f t="shared" si="2267"/>
        <v/>
      </c>
      <c r="X27296" s="9" t="str">
        <f t="shared" si="2268"/>
        <v/>
      </c>
      <c r="BC27296" s="9" t="str">
        <f>IF(V27296="","",MAX(BC$1:BC27295)+1)</f>
        <v/>
      </c>
    </row>
    <row r="27297" spans="21:55">
      <c r="U27297" s="17" t="b">
        <f t="shared" si="2265"/>
        <v>0</v>
      </c>
      <c r="V27297" s="9" t="str">
        <f t="shared" si="2266"/>
        <v/>
      </c>
      <c r="W27297" s="9" t="str">
        <f t="shared" si="2267"/>
        <v/>
      </c>
      <c r="X27297" s="9" t="str">
        <f t="shared" si="2268"/>
        <v/>
      </c>
      <c r="BC27297" s="9" t="str">
        <f>IF(V27297="","",MAX(BC$1:BC27296)+1)</f>
        <v/>
      </c>
    </row>
    <row r="27298" spans="21:55">
      <c r="U27298" s="17" t="b">
        <f t="shared" si="2265"/>
        <v>0</v>
      </c>
      <c r="V27298" s="9" t="str">
        <f t="shared" si="2266"/>
        <v/>
      </c>
      <c r="W27298" s="9" t="str">
        <f t="shared" si="2267"/>
        <v/>
      </c>
      <c r="X27298" s="9" t="str">
        <f t="shared" si="2268"/>
        <v/>
      </c>
      <c r="BC27298" s="9" t="str">
        <f>IF(V27298="","",MAX(BC$1:BC27297)+1)</f>
        <v/>
      </c>
    </row>
    <row r="27299" spans="21:55">
      <c r="U27299" s="17" t="b">
        <f t="shared" si="2265"/>
        <v>0</v>
      </c>
      <c r="V27299" s="9" t="str">
        <f t="shared" si="2266"/>
        <v/>
      </c>
      <c r="W27299" s="9" t="str">
        <f t="shared" si="2267"/>
        <v/>
      </c>
      <c r="X27299" s="9" t="str">
        <f t="shared" si="2268"/>
        <v/>
      </c>
      <c r="BC27299" s="9" t="str">
        <f>IF(V27299="","",MAX(BC$1:BC27298)+1)</f>
        <v/>
      </c>
    </row>
    <row r="27300" spans="21:55">
      <c r="U27300" s="17" t="b">
        <f t="shared" si="2265"/>
        <v>0</v>
      </c>
      <c r="V27300" s="9" t="str">
        <f t="shared" si="2266"/>
        <v/>
      </c>
      <c r="W27300" s="9" t="str">
        <f t="shared" si="2267"/>
        <v/>
      </c>
      <c r="X27300" s="9" t="str">
        <f t="shared" si="2268"/>
        <v/>
      </c>
      <c r="BC27300" s="9" t="str">
        <f>IF(V27300="","",MAX(BC$1:BC27299)+1)</f>
        <v/>
      </c>
    </row>
    <row r="27301" spans="21:55">
      <c r="U27301" s="17" t="b">
        <f t="shared" si="2265"/>
        <v>0</v>
      </c>
      <c r="V27301" s="9" t="str">
        <f t="shared" si="2266"/>
        <v/>
      </c>
      <c r="W27301" s="9" t="str">
        <f t="shared" si="2267"/>
        <v/>
      </c>
      <c r="X27301" s="9" t="str">
        <f t="shared" si="2268"/>
        <v/>
      </c>
      <c r="BC27301" s="9" t="str">
        <f>IF(V27301="","",MAX(BC$1:BC27300)+1)</f>
        <v/>
      </c>
    </row>
    <row r="27302" spans="21:55">
      <c r="U27302" s="17" t="b">
        <f t="shared" si="2265"/>
        <v>0</v>
      </c>
      <c r="V27302" s="9" t="str">
        <f t="shared" si="2266"/>
        <v/>
      </c>
      <c r="W27302" s="9" t="str">
        <f t="shared" si="2267"/>
        <v/>
      </c>
      <c r="X27302" s="9" t="str">
        <f t="shared" si="2268"/>
        <v/>
      </c>
      <c r="BC27302" s="9" t="str">
        <f>IF(V27302="","",MAX(BC$1:BC27301)+1)</f>
        <v/>
      </c>
    </row>
    <row r="27303" spans="21:55">
      <c r="U27303" s="17" t="b">
        <f t="shared" si="2265"/>
        <v>0</v>
      </c>
      <c r="V27303" s="9" t="str">
        <f t="shared" si="2266"/>
        <v/>
      </c>
      <c r="W27303" s="9" t="str">
        <f t="shared" si="2267"/>
        <v/>
      </c>
      <c r="X27303" s="9" t="str">
        <f t="shared" si="2268"/>
        <v/>
      </c>
      <c r="BC27303" s="9" t="str">
        <f>IF(V27303="","",MAX(BC$1:BC27302)+1)</f>
        <v/>
      </c>
    </row>
    <row r="27304" spans="21:55">
      <c r="U27304" s="17" t="b">
        <f t="shared" si="2265"/>
        <v>0</v>
      </c>
      <c r="V27304" s="9" t="str">
        <f t="shared" si="2266"/>
        <v/>
      </c>
      <c r="W27304" s="9" t="str">
        <f t="shared" si="2267"/>
        <v/>
      </c>
      <c r="X27304" s="9" t="str">
        <f t="shared" si="2268"/>
        <v/>
      </c>
      <c r="BC27304" s="9" t="str">
        <f>IF(V27304="","",MAX(BC$1:BC27303)+1)</f>
        <v/>
      </c>
    </row>
    <row r="27305" spans="21:55">
      <c r="U27305" s="17" t="b">
        <f t="shared" si="2265"/>
        <v>0</v>
      </c>
      <c r="V27305" s="9" t="str">
        <f t="shared" si="2266"/>
        <v/>
      </c>
      <c r="W27305" s="9" t="str">
        <f t="shared" si="2267"/>
        <v/>
      </c>
      <c r="X27305" s="9" t="str">
        <f t="shared" si="2268"/>
        <v/>
      </c>
      <c r="BC27305" s="9" t="str">
        <f>IF(V27305="","",MAX(BC$1:BC27304)+1)</f>
        <v/>
      </c>
    </row>
    <row r="27306" spans="21:55">
      <c r="U27306" s="17" t="b">
        <f t="shared" si="2265"/>
        <v>0</v>
      </c>
      <c r="V27306" s="9" t="str">
        <f t="shared" si="2266"/>
        <v/>
      </c>
      <c r="W27306" s="9" t="str">
        <f t="shared" si="2267"/>
        <v/>
      </c>
      <c r="X27306" s="9" t="str">
        <f t="shared" si="2268"/>
        <v/>
      </c>
      <c r="BC27306" s="9" t="str">
        <f>IF(V27306="","",MAX(BC$1:BC27305)+1)</f>
        <v/>
      </c>
    </row>
    <row r="27307" spans="21:55">
      <c r="U27307" s="17" t="b">
        <f t="shared" si="2265"/>
        <v>0</v>
      </c>
      <c r="V27307" s="9" t="str">
        <f t="shared" si="2266"/>
        <v/>
      </c>
      <c r="W27307" s="9" t="str">
        <f t="shared" si="2267"/>
        <v/>
      </c>
      <c r="X27307" s="9" t="str">
        <f t="shared" si="2268"/>
        <v/>
      </c>
      <c r="BC27307" s="9" t="str">
        <f>IF(V27307="","",MAX(BC$1:BC27306)+1)</f>
        <v/>
      </c>
    </row>
    <row r="27308" spans="21:55">
      <c r="U27308" s="17" t="b">
        <f t="shared" si="2265"/>
        <v>0</v>
      </c>
      <c r="V27308" s="9" t="str">
        <f t="shared" si="2266"/>
        <v/>
      </c>
      <c r="W27308" s="9" t="str">
        <f t="shared" si="2267"/>
        <v/>
      </c>
      <c r="X27308" s="9" t="str">
        <f t="shared" si="2268"/>
        <v/>
      </c>
      <c r="BC27308" s="9" t="str">
        <f>IF(V27308="","",MAX(BC$1:BC27307)+1)</f>
        <v/>
      </c>
    </row>
    <row r="27309" spans="21:55">
      <c r="U27309" s="17" t="b">
        <f t="shared" si="2265"/>
        <v>0</v>
      </c>
      <c r="V27309" s="9" t="str">
        <f t="shared" si="2266"/>
        <v/>
      </c>
      <c r="W27309" s="9" t="str">
        <f t="shared" si="2267"/>
        <v/>
      </c>
      <c r="X27309" s="9" t="str">
        <f t="shared" si="2268"/>
        <v/>
      </c>
      <c r="BC27309" s="9" t="str">
        <f>IF(V27309="","",MAX(BC$1:BC27308)+1)</f>
        <v/>
      </c>
    </row>
    <row r="27310" spans="21:55">
      <c r="U27310" s="17" t="b">
        <f t="shared" si="2265"/>
        <v>0</v>
      </c>
      <c r="V27310" s="9" t="str">
        <f t="shared" si="2266"/>
        <v/>
      </c>
      <c r="W27310" s="9" t="str">
        <f t="shared" si="2267"/>
        <v/>
      </c>
      <c r="X27310" s="9" t="str">
        <f t="shared" si="2268"/>
        <v/>
      </c>
      <c r="BC27310" s="9" t="str">
        <f>IF(V27310="","",MAX(BC$1:BC27309)+1)</f>
        <v/>
      </c>
    </row>
    <row r="27311" spans="21:55">
      <c r="U27311" s="17" t="b">
        <f t="shared" si="2265"/>
        <v>0</v>
      </c>
      <c r="V27311" s="9" t="str">
        <f t="shared" si="2266"/>
        <v/>
      </c>
      <c r="W27311" s="9" t="str">
        <f t="shared" si="2267"/>
        <v/>
      </c>
      <c r="X27311" s="9" t="str">
        <f t="shared" si="2268"/>
        <v/>
      </c>
      <c r="BC27311" s="9" t="str">
        <f>IF(V27311="","",MAX(BC$1:BC27310)+1)</f>
        <v/>
      </c>
    </row>
    <row r="27312" spans="21:55">
      <c r="U27312" s="17" t="b">
        <f t="shared" si="2265"/>
        <v>0</v>
      </c>
      <c r="V27312" s="9" t="str">
        <f t="shared" si="2266"/>
        <v/>
      </c>
      <c r="W27312" s="9" t="str">
        <f t="shared" si="2267"/>
        <v/>
      </c>
      <c r="X27312" s="9" t="str">
        <f t="shared" si="2268"/>
        <v/>
      </c>
      <c r="BC27312" s="9" t="str">
        <f>IF(V27312="","",MAX(BC$1:BC27311)+1)</f>
        <v/>
      </c>
    </row>
    <row r="27313" spans="21:55">
      <c r="U27313" s="17" t="b">
        <f t="shared" si="2265"/>
        <v>0</v>
      </c>
      <c r="V27313" s="9" t="str">
        <f t="shared" si="2266"/>
        <v/>
      </c>
      <c r="W27313" s="9" t="str">
        <f t="shared" si="2267"/>
        <v/>
      </c>
      <c r="X27313" s="9" t="str">
        <f t="shared" si="2268"/>
        <v/>
      </c>
      <c r="BC27313" s="9" t="str">
        <f>IF(V27313="","",MAX(BC$1:BC27312)+1)</f>
        <v/>
      </c>
    </row>
    <row r="27314" spans="21:55">
      <c r="U27314" s="17" t="b">
        <f t="shared" si="2265"/>
        <v>0</v>
      </c>
      <c r="V27314" s="9" t="str">
        <f t="shared" si="2266"/>
        <v/>
      </c>
      <c r="W27314" s="9" t="str">
        <f t="shared" si="2267"/>
        <v/>
      </c>
      <c r="X27314" s="9" t="str">
        <f t="shared" si="2268"/>
        <v/>
      </c>
      <c r="BC27314" s="9" t="str">
        <f>IF(V27314="","",MAX(BC$1:BC27313)+1)</f>
        <v/>
      </c>
    </row>
    <row r="27315" spans="21:55">
      <c r="U27315" s="17" t="b">
        <f t="shared" si="2265"/>
        <v>0</v>
      </c>
      <c r="V27315" s="9" t="str">
        <f t="shared" si="2266"/>
        <v/>
      </c>
      <c r="W27315" s="9" t="str">
        <f t="shared" si="2267"/>
        <v/>
      </c>
      <c r="X27315" s="9" t="str">
        <f t="shared" si="2268"/>
        <v/>
      </c>
      <c r="BC27315" s="9" t="str">
        <f>IF(V27315="","",MAX(BC$1:BC27314)+1)</f>
        <v/>
      </c>
    </row>
    <row r="27316" spans="21:55">
      <c r="U27316" s="17" t="b">
        <f t="shared" si="2265"/>
        <v>0</v>
      </c>
      <c r="V27316" s="9" t="str">
        <f t="shared" si="2266"/>
        <v/>
      </c>
      <c r="W27316" s="9" t="str">
        <f t="shared" si="2267"/>
        <v/>
      </c>
      <c r="X27316" s="9" t="str">
        <f t="shared" si="2268"/>
        <v/>
      </c>
      <c r="BC27316" s="9" t="str">
        <f>IF(V27316="","",MAX(BC$1:BC27315)+1)</f>
        <v/>
      </c>
    </row>
    <row r="27317" spans="21:55">
      <c r="U27317" s="17" t="b">
        <f t="shared" si="2265"/>
        <v>0</v>
      </c>
      <c r="V27317" s="9" t="str">
        <f t="shared" si="2266"/>
        <v/>
      </c>
      <c r="W27317" s="9" t="str">
        <f t="shared" si="2267"/>
        <v/>
      </c>
      <c r="X27317" s="9" t="str">
        <f t="shared" si="2268"/>
        <v/>
      </c>
      <c r="BC27317" s="9" t="str">
        <f>IF(V27317="","",MAX(BC$1:BC27316)+1)</f>
        <v/>
      </c>
    </row>
    <row r="27318" spans="21:55">
      <c r="U27318" s="17" t="b">
        <f t="shared" si="2265"/>
        <v>0</v>
      </c>
      <c r="V27318" s="9" t="str">
        <f t="shared" si="2266"/>
        <v/>
      </c>
      <c r="W27318" s="9" t="str">
        <f t="shared" si="2267"/>
        <v/>
      </c>
      <c r="X27318" s="9" t="str">
        <f t="shared" si="2268"/>
        <v/>
      </c>
      <c r="BC27318" s="9" t="str">
        <f>IF(V27318="","",MAX(BC$1:BC27317)+1)</f>
        <v/>
      </c>
    </row>
    <row r="27319" spans="21:55">
      <c r="U27319" s="17" t="b">
        <f t="shared" si="2265"/>
        <v>0</v>
      </c>
      <c r="V27319" s="9" t="str">
        <f t="shared" si="2266"/>
        <v/>
      </c>
      <c r="W27319" s="9" t="str">
        <f t="shared" si="2267"/>
        <v/>
      </c>
      <c r="X27319" s="9" t="str">
        <f t="shared" si="2268"/>
        <v/>
      </c>
      <c r="BC27319" s="9" t="str">
        <f>IF(V27319="","",MAX(BC$1:BC27318)+1)</f>
        <v/>
      </c>
    </row>
    <row r="27320" spans="21:55">
      <c r="U27320" s="17" t="b">
        <f t="shared" si="2265"/>
        <v>0</v>
      </c>
      <c r="V27320" s="9" t="str">
        <f t="shared" si="2266"/>
        <v/>
      </c>
      <c r="W27320" s="9" t="str">
        <f t="shared" si="2267"/>
        <v/>
      </c>
      <c r="X27320" s="9" t="str">
        <f t="shared" si="2268"/>
        <v/>
      </c>
      <c r="BC27320" s="9" t="str">
        <f>IF(V27320="","",MAX(BC$1:BC27319)+1)</f>
        <v/>
      </c>
    </row>
    <row r="27321" spans="21:55">
      <c r="U27321" s="17" t="b">
        <f t="shared" si="2265"/>
        <v>0</v>
      </c>
      <c r="V27321" s="9" t="str">
        <f t="shared" si="2266"/>
        <v/>
      </c>
      <c r="W27321" s="9" t="str">
        <f t="shared" si="2267"/>
        <v/>
      </c>
      <c r="X27321" s="9" t="str">
        <f t="shared" si="2268"/>
        <v/>
      </c>
      <c r="BC27321" s="9" t="str">
        <f>IF(V27321="","",MAX(BC$1:BC27320)+1)</f>
        <v/>
      </c>
    </row>
    <row r="27322" spans="21:55">
      <c r="U27322" s="17" t="b">
        <f t="shared" si="2265"/>
        <v>0</v>
      </c>
      <c r="V27322" s="9" t="str">
        <f t="shared" si="2266"/>
        <v/>
      </c>
      <c r="W27322" s="9" t="str">
        <f t="shared" si="2267"/>
        <v/>
      </c>
      <c r="X27322" s="9" t="str">
        <f t="shared" si="2268"/>
        <v/>
      </c>
      <c r="BC27322" s="9" t="str">
        <f>IF(V27322="","",MAX(BC$1:BC27321)+1)</f>
        <v/>
      </c>
    </row>
    <row r="27323" spans="21:55">
      <c r="U27323" s="17" t="b">
        <f t="shared" si="2265"/>
        <v>0</v>
      </c>
      <c r="V27323" s="9" t="str">
        <f t="shared" si="2266"/>
        <v/>
      </c>
      <c r="W27323" s="9" t="str">
        <f t="shared" si="2267"/>
        <v/>
      </c>
      <c r="X27323" s="9" t="str">
        <f t="shared" si="2268"/>
        <v/>
      </c>
      <c r="BC27323" s="9" t="str">
        <f>IF(V27323="","",MAX(BC$1:BC27322)+1)</f>
        <v/>
      </c>
    </row>
    <row r="27324" spans="21:55">
      <c r="U27324" s="17" t="b">
        <f t="shared" si="2265"/>
        <v>0</v>
      </c>
      <c r="V27324" s="9" t="str">
        <f t="shared" si="2266"/>
        <v/>
      </c>
      <c r="W27324" s="9" t="str">
        <f t="shared" si="2267"/>
        <v/>
      </c>
      <c r="X27324" s="9" t="str">
        <f t="shared" si="2268"/>
        <v/>
      </c>
      <c r="BC27324" s="9" t="str">
        <f>IF(V27324="","",MAX(BC$1:BC27323)+1)</f>
        <v/>
      </c>
    </row>
    <row r="27325" spans="21:55">
      <c r="U27325" s="17" t="b">
        <f t="shared" si="2265"/>
        <v>0</v>
      </c>
      <c r="V27325" s="9" t="str">
        <f t="shared" si="2266"/>
        <v/>
      </c>
      <c r="W27325" s="9" t="str">
        <f t="shared" si="2267"/>
        <v/>
      </c>
      <c r="X27325" s="9" t="str">
        <f t="shared" si="2268"/>
        <v/>
      </c>
      <c r="BC27325" s="9" t="str">
        <f>IF(V27325="","",MAX(BC$1:BC27324)+1)</f>
        <v/>
      </c>
    </row>
    <row r="27326" spans="21:55">
      <c r="U27326" s="17" t="b">
        <f t="shared" si="2265"/>
        <v>0</v>
      </c>
      <c r="V27326" s="9" t="str">
        <f t="shared" si="2266"/>
        <v/>
      </c>
      <c r="W27326" s="9" t="str">
        <f t="shared" si="2267"/>
        <v/>
      </c>
      <c r="X27326" s="9" t="str">
        <f t="shared" si="2268"/>
        <v/>
      </c>
      <c r="BC27326" s="9" t="str">
        <f>IF(V27326="","",MAX(BC$1:BC27325)+1)</f>
        <v/>
      </c>
    </row>
    <row r="27327" spans="21:55">
      <c r="U27327" s="17" t="b">
        <f t="shared" si="2265"/>
        <v>0</v>
      </c>
      <c r="V27327" s="9" t="str">
        <f t="shared" si="2266"/>
        <v/>
      </c>
      <c r="W27327" s="9" t="str">
        <f t="shared" si="2267"/>
        <v/>
      </c>
      <c r="X27327" s="9" t="str">
        <f t="shared" si="2268"/>
        <v/>
      </c>
      <c r="BC27327" s="9" t="str">
        <f>IF(V27327="","",MAX(BC$1:BC27326)+1)</f>
        <v/>
      </c>
    </row>
    <row r="27328" spans="21:55">
      <c r="U27328" s="17" t="b">
        <f t="shared" si="2265"/>
        <v>0</v>
      </c>
      <c r="V27328" s="9" t="str">
        <f t="shared" si="2266"/>
        <v/>
      </c>
      <c r="W27328" s="9" t="str">
        <f t="shared" si="2267"/>
        <v/>
      </c>
      <c r="X27328" s="9" t="str">
        <f t="shared" si="2268"/>
        <v/>
      </c>
      <c r="BC27328" s="9" t="str">
        <f>IF(V27328="","",MAX(BC$1:BC27327)+1)</f>
        <v/>
      </c>
    </row>
    <row r="27329" spans="21:55">
      <c r="U27329" s="17" t="b">
        <f t="shared" si="2265"/>
        <v>0</v>
      </c>
      <c r="V27329" s="9" t="str">
        <f t="shared" si="2266"/>
        <v/>
      </c>
      <c r="W27329" s="9" t="str">
        <f t="shared" si="2267"/>
        <v/>
      </c>
      <c r="X27329" s="9" t="str">
        <f t="shared" si="2268"/>
        <v/>
      </c>
      <c r="BC27329" s="9" t="str">
        <f>IF(V27329="","",MAX(BC$1:BC27328)+1)</f>
        <v/>
      </c>
    </row>
    <row r="27330" spans="21:55">
      <c r="U27330" s="17" t="b">
        <f t="shared" ref="U27330:U27393" si="2269">AND(ISNUMBER(SEARCH("(rs",N27330)),NOT(ISNUMBER(SEARCH("oxidation",N27330))),NOT(ISNUMBER(SEARCH("deamidated",N27330))),NOT(ISNUMBER(SEARCH("ammonia",N27330))),NOT(ISNUMBER(SEARCH("acetyl",N27330))),NOT(ISNUMBER(SEARCH("phospho",N27330))),NOT(ISNUMBER(SEARCH("dehydrated",N27330))))</f>
        <v>0</v>
      </c>
      <c r="V27330" s="9" t="str">
        <f t="shared" ref="V27330:V27393" si="2270">IF(U27330=TRUE, IF(ISNUMBER(SEARCH(":",P27330))=TRUE, LEFT(P27330,FIND(":",P27330)-1),P27330), "")</f>
        <v/>
      </c>
      <c r="W27330" s="9" t="str">
        <f t="shared" ref="W27330:W27393" si="2271">IF(U27330=TRUE,IF(ISNUMBER(SEARCH("Carb",N27330))=TRUE,MID(LEFT(N27330,FIND("#",N27330)-1),FIND(CHAR(1),SUBSTITUTE(N27330," ",CHAR(1),(LEN(N27330)-LEN(SUBSTITUTE(N27330," ","")))-1))+1,LEN(N27330)),LEFT(N27330,FIND("#",N27330)-1)),"")</f>
        <v/>
      </c>
      <c r="X27330" s="9" t="str">
        <f t="shared" si="2268"/>
        <v/>
      </c>
      <c r="BC27330" s="9" t="str">
        <f>IF(V27330="","",MAX(BC$1:BC27329)+1)</f>
        <v/>
      </c>
    </row>
    <row r="27331" spans="21:55">
      <c r="U27331" s="17" t="b">
        <f t="shared" si="2269"/>
        <v>0</v>
      </c>
      <c r="V27331" s="9" t="str">
        <f t="shared" si="2270"/>
        <v/>
      </c>
      <c r="W27331" s="9" t="str">
        <f t="shared" si="2271"/>
        <v/>
      </c>
      <c r="X27331" s="9" t="str">
        <f t="shared" si="2268"/>
        <v/>
      </c>
      <c r="BC27331" s="9" t="str">
        <f>IF(V27331="","",MAX(BC$1:BC27330)+1)</f>
        <v/>
      </c>
    </row>
    <row r="27332" spans="21:55">
      <c r="U27332" s="17" t="b">
        <f t="shared" si="2269"/>
        <v>0</v>
      </c>
      <c r="V27332" s="9" t="str">
        <f t="shared" si="2270"/>
        <v/>
      </c>
      <c r="W27332" s="9" t="str">
        <f t="shared" si="2271"/>
        <v/>
      </c>
      <c r="X27332" s="9" t="str">
        <f t="shared" si="2268"/>
        <v/>
      </c>
      <c r="BC27332" s="9" t="str">
        <f>IF(V27332="","",MAX(BC$1:BC27331)+1)</f>
        <v/>
      </c>
    </row>
    <row r="27333" spans="21:55">
      <c r="U27333" s="17" t="b">
        <f t="shared" si="2269"/>
        <v>0</v>
      </c>
      <c r="V27333" s="9" t="str">
        <f t="shared" si="2270"/>
        <v/>
      </c>
      <c r="W27333" s="9" t="str">
        <f t="shared" si="2271"/>
        <v/>
      </c>
      <c r="X27333" s="9" t="str">
        <f t="shared" si="2268"/>
        <v/>
      </c>
      <c r="BC27333" s="9" t="str">
        <f>IF(V27333="","",MAX(BC$1:BC27332)+1)</f>
        <v/>
      </c>
    </row>
    <row r="27334" spans="21:55">
      <c r="U27334" s="17" t="b">
        <f t="shared" si="2269"/>
        <v>0</v>
      </c>
      <c r="V27334" s="9" t="str">
        <f t="shared" si="2270"/>
        <v/>
      </c>
      <c r="W27334" s="9" t="str">
        <f t="shared" si="2271"/>
        <v/>
      </c>
      <c r="X27334" s="9" t="str">
        <f t="shared" si="2268"/>
        <v/>
      </c>
      <c r="BC27334" s="9" t="str">
        <f>IF(V27334="","",MAX(BC$1:BC27333)+1)</f>
        <v/>
      </c>
    </row>
    <row r="27335" spans="21:55">
      <c r="U27335" s="17" t="b">
        <f t="shared" si="2269"/>
        <v>0</v>
      </c>
      <c r="V27335" s="9" t="str">
        <f t="shared" si="2270"/>
        <v/>
      </c>
      <c r="W27335" s="9" t="str">
        <f t="shared" si="2271"/>
        <v/>
      </c>
      <c r="X27335" s="9" t="str">
        <f t="shared" si="2268"/>
        <v/>
      </c>
      <c r="BC27335" s="9" t="str">
        <f>IF(V27335="","",MAX(BC$1:BC27334)+1)</f>
        <v/>
      </c>
    </row>
    <row r="27336" spans="21:55">
      <c r="U27336" s="17" t="b">
        <f t="shared" si="2269"/>
        <v>0</v>
      </c>
      <c r="V27336" s="9" t="str">
        <f t="shared" si="2270"/>
        <v/>
      </c>
      <c r="W27336" s="9" t="str">
        <f t="shared" si="2271"/>
        <v/>
      </c>
      <c r="X27336" s="9" t="str">
        <f t="shared" si="2268"/>
        <v/>
      </c>
      <c r="BC27336" s="9" t="str">
        <f>IF(V27336="","",MAX(BC$1:BC27335)+1)</f>
        <v/>
      </c>
    </row>
    <row r="27337" spans="21:55">
      <c r="U27337" s="17" t="b">
        <f t="shared" si="2269"/>
        <v>0</v>
      </c>
      <c r="V27337" s="9" t="str">
        <f t="shared" si="2270"/>
        <v/>
      </c>
      <c r="W27337" s="9" t="str">
        <f t="shared" si="2271"/>
        <v/>
      </c>
      <c r="X27337" s="9" t="str">
        <f t="shared" si="2268"/>
        <v/>
      </c>
      <c r="BC27337" s="9" t="str">
        <f>IF(V27337="","",MAX(BC$1:BC27336)+1)</f>
        <v/>
      </c>
    </row>
    <row r="27338" spans="21:55">
      <c r="U27338" s="17" t="b">
        <f t="shared" si="2269"/>
        <v>0</v>
      </c>
      <c r="V27338" s="9" t="str">
        <f t="shared" si="2270"/>
        <v/>
      </c>
      <c r="W27338" s="9" t="str">
        <f t="shared" si="2271"/>
        <v/>
      </c>
      <c r="X27338" s="9" t="str">
        <f t="shared" si="2268"/>
        <v/>
      </c>
      <c r="BC27338" s="9" t="str">
        <f>IF(V27338="","",MAX(BC$1:BC27337)+1)</f>
        <v/>
      </c>
    </row>
    <row r="27339" spans="21:55">
      <c r="U27339" s="17" t="b">
        <f t="shared" si="2269"/>
        <v>0</v>
      </c>
      <c r="V27339" s="9" t="str">
        <f t="shared" si="2270"/>
        <v/>
      </c>
      <c r="W27339" s="9" t="str">
        <f t="shared" si="2271"/>
        <v/>
      </c>
      <c r="X27339" s="9" t="str">
        <f t="shared" si="2268"/>
        <v/>
      </c>
      <c r="BC27339" s="9" t="str">
        <f>IF(V27339="","",MAX(BC$1:BC27338)+1)</f>
        <v/>
      </c>
    </row>
    <row r="27340" spans="21:55">
      <c r="U27340" s="17" t="b">
        <f t="shared" si="2269"/>
        <v>0</v>
      </c>
      <c r="V27340" s="9" t="str">
        <f t="shared" si="2270"/>
        <v/>
      </c>
      <c r="W27340" s="9" t="str">
        <f t="shared" si="2271"/>
        <v/>
      </c>
      <c r="X27340" s="9" t="str">
        <f t="shared" si="2268"/>
        <v/>
      </c>
      <c r="BC27340" s="9" t="str">
        <f>IF(V27340="","",MAX(BC$1:BC27339)+1)</f>
        <v/>
      </c>
    </row>
    <row r="27341" spans="21:55">
      <c r="U27341" s="17" t="b">
        <f t="shared" si="2269"/>
        <v>0</v>
      </c>
      <c r="V27341" s="9" t="str">
        <f t="shared" si="2270"/>
        <v/>
      </c>
      <c r="W27341" s="9" t="str">
        <f t="shared" si="2271"/>
        <v/>
      </c>
      <c r="X27341" s="9" t="str">
        <f t="shared" si="2268"/>
        <v/>
      </c>
      <c r="BC27341" s="9" t="str">
        <f>IF(V27341="","",MAX(BC$1:BC27340)+1)</f>
        <v/>
      </c>
    </row>
    <row r="27342" spans="21:55">
      <c r="U27342" s="17" t="b">
        <f t="shared" si="2269"/>
        <v>0</v>
      </c>
      <c r="V27342" s="9" t="str">
        <f t="shared" si="2270"/>
        <v/>
      </c>
      <c r="W27342" s="9" t="str">
        <f t="shared" si="2271"/>
        <v/>
      </c>
      <c r="X27342" s="9" t="str">
        <f t="shared" si="2268"/>
        <v/>
      </c>
      <c r="BC27342" s="9" t="str">
        <f>IF(V27342="","",MAX(BC$1:BC27341)+1)</f>
        <v/>
      </c>
    </row>
    <row r="27343" spans="21:55">
      <c r="U27343" s="17" t="b">
        <f t="shared" si="2269"/>
        <v>0</v>
      </c>
      <c r="V27343" s="9" t="str">
        <f t="shared" si="2270"/>
        <v/>
      </c>
      <c r="W27343" s="9" t="str">
        <f t="shared" si="2271"/>
        <v/>
      </c>
      <c r="X27343" s="9" t="str">
        <f t="shared" si="2268"/>
        <v/>
      </c>
      <c r="BC27343" s="9" t="str">
        <f>IF(V27343="","",MAX(BC$1:BC27342)+1)</f>
        <v/>
      </c>
    </row>
    <row r="27344" spans="21:55">
      <c r="U27344" s="17" t="b">
        <f t="shared" si="2269"/>
        <v>0</v>
      </c>
      <c r="V27344" s="9" t="str">
        <f t="shared" si="2270"/>
        <v/>
      </c>
      <c r="W27344" s="9" t="str">
        <f t="shared" si="2271"/>
        <v/>
      </c>
      <c r="X27344" s="9" t="str">
        <f t="shared" si="2268"/>
        <v/>
      </c>
      <c r="BC27344" s="9" t="str">
        <f>IF(V27344="","",MAX(BC$1:BC27343)+1)</f>
        <v/>
      </c>
    </row>
    <row r="27345" spans="21:55">
      <c r="U27345" s="17" t="b">
        <f t="shared" si="2269"/>
        <v>0</v>
      </c>
      <c r="V27345" s="9" t="str">
        <f t="shared" si="2270"/>
        <v/>
      </c>
      <c r="W27345" s="9" t="str">
        <f t="shared" si="2271"/>
        <v/>
      </c>
      <c r="X27345" s="9" t="str">
        <f t="shared" si="2268"/>
        <v/>
      </c>
      <c r="BC27345" s="9" t="str">
        <f>IF(V27345="","",MAX(BC$1:BC27344)+1)</f>
        <v/>
      </c>
    </row>
    <row r="27346" spans="21:55">
      <c r="U27346" s="17" t="b">
        <f t="shared" si="2269"/>
        <v>0</v>
      </c>
      <c r="V27346" s="9" t="str">
        <f t="shared" si="2270"/>
        <v/>
      </c>
      <c r="W27346" s="9" t="str">
        <f t="shared" si="2271"/>
        <v/>
      </c>
      <c r="X27346" s="9" t="str">
        <f t="shared" si="2268"/>
        <v/>
      </c>
      <c r="BC27346" s="9" t="str">
        <f>IF(V27346="","",MAX(BC$1:BC27345)+1)</f>
        <v/>
      </c>
    </row>
    <row r="27347" spans="21:55">
      <c r="U27347" s="17" t="b">
        <f t="shared" si="2269"/>
        <v>0</v>
      </c>
      <c r="V27347" s="9" t="str">
        <f t="shared" si="2270"/>
        <v/>
      </c>
      <c r="W27347" s="9" t="str">
        <f t="shared" si="2271"/>
        <v/>
      </c>
      <c r="X27347" s="9" t="str">
        <f t="shared" si="2268"/>
        <v/>
      </c>
      <c r="BC27347" s="9" t="str">
        <f>IF(V27347="","",MAX(BC$1:BC27346)+1)</f>
        <v/>
      </c>
    </row>
    <row r="27348" spans="21:55">
      <c r="U27348" s="17" t="b">
        <f t="shared" si="2269"/>
        <v>0</v>
      </c>
      <c r="V27348" s="9" t="str">
        <f t="shared" si="2270"/>
        <v/>
      </c>
      <c r="W27348" s="9" t="str">
        <f t="shared" si="2271"/>
        <v/>
      </c>
      <c r="X27348" s="9" t="str">
        <f t="shared" si="2268"/>
        <v/>
      </c>
      <c r="BC27348" s="9" t="str">
        <f>IF(V27348="","",MAX(BC$1:BC27347)+1)</f>
        <v/>
      </c>
    </row>
    <row r="27349" spans="21:55">
      <c r="U27349" s="17" t="b">
        <f t="shared" si="2269"/>
        <v>0</v>
      </c>
      <c r="V27349" s="9" t="str">
        <f t="shared" si="2270"/>
        <v/>
      </c>
      <c r="W27349" s="9" t="str">
        <f t="shared" si="2271"/>
        <v/>
      </c>
      <c r="X27349" s="9" t="str">
        <f t="shared" si="2268"/>
        <v/>
      </c>
      <c r="BC27349" s="9" t="str">
        <f>IF(V27349="","",MAX(BC$1:BC27348)+1)</f>
        <v/>
      </c>
    </row>
    <row r="27350" spans="21:55">
      <c r="U27350" s="17" t="b">
        <f t="shared" si="2269"/>
        <v>0</v>
      </c>
      <c r="V27350" s="9" t="str">
        <f t="shared" si="2270"/>
        <v/>
      </c>
      <c r="W27350" s="9" t="str">
        <f t="shared" si="2271"/>
        <v/>
      </c>
      <c r="X27350" s="9" t="str">
        <f t="shared" si="2268"/>
        <v/>
      </c>
      <c r="BC27350" s="9" t="str">
        <f>IF(V27350="","",MAX(BC$1:BC27349)+1)</f>
        <v/>
      </c>
    </row>
    <row r="27351" spans="21:55">
      <c r="U27351" s="17" t="b">
        <f t="shared" si="2269"/>
        <v>0</v>
      </c>
      <c r="V27351" s="9" t="str">
        <f t="shared" si="2270"/>
        <v/>
      </c>
      <c r="W27351" s="9" t="str">
        <f t="shared" si="2271"/>
        <v/>
      </c>
      <c r="X27351" s="9" t="str">
        <f t="shared" si="2268"/>
        <v/>
      </c>
      <c r="BC27351" s="9" t="str">
        <f>IF(V27351="","",MAX(BC$1:BC27350)+1)</f>
        <v/>
      </c>
    </row>
    <row r="27352" spans="21:55">
      <c r="U27352" s="17" t="b">
        <f t="shared" si="2269"/>
        <v>0</v>
      </c>
      <c r="V27352" s="9" t="str">
        <f t="shared" si="2270"/>
        <v/>
      </c>
      <c r="W27352" s="9" t="str">
        <f t="shared" si="2271"/>
        <v/>
      </c>
      <c r="X27352" s="9" t="str">
        <f t="shared" si="2268"/>
        <v/>
      </c>
      <c r="BC27352" s="9" t="str">
        <f>IF(V27352="","",MAX(BC$1:BC27351)+1)</f>
        <v/>
      </c>
    </row>
    <row r="27353" spans="21:55">
      <c r="U27353" s="17" t="b">
        <f t="shared" si="2269"/>
        <v>0</v>
      </c>
      <c r="V27353" s="9" t="str">
        <f t="shared" si="2270"/>
        <v/>
      </c>
      <c r="W27353" s="9" t="str">
        <f t="shared" si="2271"/>
        <v/>
      </c>
      <c r="X27353" s="9" t="str">
        <f t="shared" si="2268"/>
        <v/>
      </c>
      <c r="BC27353" s="9" t="str">
        <f>IF(V27353="","",MAX(BC$1:BC27352)+1)</f>
        <v/>
      </c>
    </row>
    <row r="27354" spans="21:55">
      <c r="U27354" s="17" t="b">
        <f t="shared" si="2269"/>
        <v>0</v>
      </c>
      <c r="V27354" s="9" t="str">
        <f t="shared" si="2270"/>
        <v/>
      </c>
      <c r="W27354" s="9" t="str">
        <f t="shared" si="2271"/>
        <v/>
      </c>
      <c r="X27354" s="9" t="str">
        <f t="shared" si="2268"/>
        <v/>
      </c>
      <c r="BC27354" s="9" t="str">
        <f>IF(V27354="","",MAX(BC$1:BC27353)+1)</f>
        <v/>
      </c>
    </row>
    <row r="27355" spans="21:55">
      <c r="U27355" s="17" t="b">
        <f t="shared" si="2269"/>
        <v>0</v>
      </c>
      <c r="V27355" s="9" t="str">
        <f t="shared" si="2270"/>
        <v/>
      </c>
      <c r="W27355" s="9" t="str">
        <f t="shared" si="2271"/>
        <v/>
      </c>
      <c r="X27355" s="9" t="str">
        <f t="shared" si="2268"/>
        <v/>
      </c>
      <c r="BC27355" s="9" t="str">
        <f>IF(V27355="","",MAX(BC$1:BC27354)+1)</f>
        <v/>
      </c>
    </row>
    <row r="27356" spans="21:55">
      <c r="U27356" s="17" t="b">
        <f t="shared" si="2269"/>
        <v>0</v>
      </c>
      <c r="V27356" s="9" t="str">
        <f t="shared" si="2270"/>
        <v/>
      </c>
      <c r="W27356" s="9" t="str">
        <f t="shared" si="2271"/>
        <v/>
      </c>
      <c r="X27356" s="9" t="str">
        <f t="shared" si="2268"/>
        <v/>
      </c>
      <c r="BC27356" s="9" t="str">
        <f>IF(V27356="","",MAX(BC$1:BC27355)+1)</f>
        <v/>
      </c>
    </row>
    <row r="27357" spans="21:55">
      <c r="U27357" s="17" t="b">
        <f t="shared" si="2269"/>
        <v>0</v>
      </c>
      <c r="V27357" s="9" t="str">
        <f t="shared" si="2270"/>
        <v/>
      </c>
      <c r="W27357" s="9" t="str">
        <f t="shared" si="2271"/>
        <v/>
      </c>
      <c r="X27357" s="9" t="str">
        <f t="shared" si="2268"/>
        <v/>
      </c>
      <c r="BC27357" s="9" t="str">
        <f>IF(V27357="","",MAX(BC$1:BC27356)+1)</f>
        <v/>
      </c>
    </row>
    <row r="27358" spans="21:55">
      <c r="U27358" s="17" t="b">
        <f t="shared" si="2269"/>
        <v>0</v>
      </c>
      <c r="V27358" s="9" t="str">
        <f t="shared" si="2270"/>
        <v/>
      </c>
      <c r="W27358" s="9" t="str">
        <f t="shared" si="2271"/>
        <v/>
      </c>
      <c r="X27358" s="9" t="str">
        <f t="shared" ref="X27358:X27421" si="2272">IF(U27358=TRUE, MID(LEFT(N27358,FIND(")",N27358)-1),FIND("(",N27358)+1,LEN(N27358)), "")</f>
        <v/>
      </c>
      <c r="BC27358" s="9" t="str">
        <f>IF(V27358="","",MAX(BC$1:BC27357)+1)</f>
        <v/>
      </c>
    </row>
    <row r="27359" spans="21:55">
      <c r="U27359" s="17" t="b">
        <f t="shared" si="2269"/>
        <v>0</v>
      </c>
      <c r="V27359" s="9" t="str">
        <f t="shared" si="2270"/>
        <v/>
      </c>
      <c r="W27359" s="9" t="str">
        <f t="shared" si="2271"/>
        <v/>
      </c>
      <c r="X27359" s="9" t="str">
        <f t="shared" si="2272"/>
        <v/>
      </c>
      <c r="BC27359" s="9" t="str">
        <f>IF(V27359="","",MAX(BC$1:BC27358)+1)</f>
        <v/>
      </c>
    </row>
    <row r="27360" spans="21:55">
      <c r="U27360" s="17" t="b">
        <f t="shared" si="2269"/>
        <v>0</v>
      </c>
      <c r="V27360" s="9" t="str">
        <f t="shared" si="2270"/>
        <v/>
      </c>
      <c r="W27360" s="9" t="str">
        <f t="shared" si="2271"/>
        <v/>
      </c>
      <c r="X27360" s="9" t="str">
        <f t="shared" si="2272"/>
        <v/>
      </c>
      <c r="BC27360" s="9" t="str">
        <f>IF(V27360="","",MAX(BC$1:BC27359)+1)</f>
        <v/>
      </c>
    </row>
    <row r="27361" spans="21:55">
      <c r="U27361" s="17" t="b">
        <f t="shared" si="2269"/>
        <v>0</v>
      </c>
      <c r="V27361" s="9" t="str">
        <f t="shared" si="2270"/>
        <v/>
      </c>
      <c r="W27361" s="9" t="str">
        <f t="shared" si="2271"/>
        <v/>
      </c>
      <c r="X27361" s="9" t="str">
        <f t="shared" si="2272"/>
        <v/>
      </c>
      <c r="BC27361" s="9" t="str">
        <f>IF(V27361="","",MAX(BC$1:BC27360)+1)</f>
        <v/>
      </c>
    </row>
    <row r="27362" spans="21:55">
      <c r="U27362" s="17" t="b">
        <f t="shared" si="2269"/>
        <v>0</v>
      </c>
      <c r="V27362" s="9" t="str">
        <f t="shared" si="2270"/>
        <v/>
      </c>
      <c r="W27362" s="9" t="str">
        <f t="shared" si="2271"/>
        <v/>
      </c>
      <c r="X27362" s="9" t="str">
        <f t="shared" si="2272"/>
        <v/>
      </c>
      <c r="BC27362" s="9" t="str">
        <f>IF(V27362="","",MAX(BC$1:BC27361)+1)</f>
        <v/>
      </c>
    </row>
    <row r="27363" spans="21:55">
      <c r="U27363" s="17" t="b">
        <f t="shared" si="2269"/>
        <v>0</v>
      </c>
      <c r="V27363" s="9" t="str">
        <f t="shared" si="2270"/>
        <v/>
      </c>
      <c r="W27363" s="9" t="str">
        <f t="shared" si="2271"/>
        <v/>
      </c>
      <c r="X27363" s="9" t="str">
        <f t="shared" si="2272"/>
        <v/>
      </c>
      <c r="BC27363" s="9" t="str">
        <f>IF(V27363="","",MAX(BC$1:BC27362)+1)</f>
        <v/>
      </c>
    </row>
    <row r="27364" spans="21:55">
      <c r="U27364" s="17" t="b">
        <f t="shared" si="2269"/>
        <v>0</v>
      </c>
      <c r="V27364" s="9" t="str">
        <f t="shared" si="2270"/>
        <v/>
      </c>
      <c r="W27364" s="9" t="str">
        <f t="shared" si="2271"/>
        <v/>
      </c>
      <c r="X27364" s="9" t="str">
        <f t="shared" si="2272"/>
        <v/>
      </c>
      <c r="BC27364" s="9" t="str">
        <f>IF(V27364="","",MAX(BC$1:BC27363)+1)</f>
        <v/>
      </c>
    </row>
    <row r="27365" spans="21:55">
      <c r="U27365" s="17" t="b">
        <f t="shared" si="2269"/>
        <v>0</v>
      </c>
      <c r="V27365" s="9" t="str">
        <f t="shared" si="2270"/>
        <v/>
      </c>
      <c r="W27365" s="9" t="str">
        <f t="shared" si="2271"/>
        <v/>
      </c>
      <c r="X27365" s="9" t="str">
        <f t="shared" si="2272"/>
        <v/>
      </c>
      <c r="BC27365" s="9" t="str">
        <f>IF(V27365="","",MAX(BC$1:BC27364)+1)</f>
        <v/>
      </c>
    </row>
    <row r="27366" spans="21:55">
      <c r="U27366" s="17" t="b">
        <f t="shared" si="2269"/>
        <v>0</v>
      </c>
      <c r="V27366" s="9" t="str">
        <f t="shared" si="2270"/>
        <v/>
      </c>
      <c r="W27366" s="9" t="str">
        <f t="shared" si="2271"/>
        <v/>
      </c>
      <c r="X27366" s="9" t="str">
        <f t="shared" si="2272"/>
        <v/>
      </c>
      <c r="BC27366" s="9" t="str">
        <f>IF(V27366="","",MAX(BC$1:BC27365)+1)</f>
        <v/>
      </c>
    </row>
    <row r="27367" spans="21:55">
      <c r="U27367" s="17" t="b">
        <f t="shared" si="2269"/>
        <v>0</v>
      </c>
      <c r="V27367" s="9" t="str">
        <f t="shared" si="2270"/>
        <v/>
      </c>
      <c r="W27367" s="9" t="str">
        <f t="shared" si="2271"/>
        <v/>
      </c>
      <c r="X27367" s="9" t="str">
        <f t="shared" si="2272"/>
        <v/>
      </c>
      <c r="BC27367" s="9" t="str">
        <f>IF(V27367="","",MAX(BC$1:BC27366)+1)</f>
        <v/>
      </c>
    </row>
    <row r="27368" spans="21:55">
      <c r="U27368" s="17" t="b">
        <f t="shared" si="2269"/>
        <v>0</v>
      </c>
      <c r="V27368" s="9" t="str">
        <f t="shared" si="2270"/>
        <v/>
      </c>
      <c r="W27368" s="9" t="str">
        <f t="shared" si="2271"/>
        <v/>
      </c>
      <c r="X27368" s="9" t="str">
        <f t="shared" si="2272"/>
        <v/>
      </c>
      <c r="BC27368" s="9" t="str">
        <f>IF(V27368="","",MAX(BC$1:BC27367)+1)</f>
        <v/>
      </c>
    </row>
    <row r="27369" spans="21:55">
      <c r="U27369" s="17" t="b">
        <f t="shared" si="2269"/>
        <v>0</v>
      </c>
      <c r="V27369" s="9" t="str">
        <f t="shared" si="2270"/>
        <v/>
      </c>
      <c r="W27369" s="9" t="str">
        <f t="shared" si="2271"/>
        <v/>
      </c>
      <c r="X27369" s="9" t="str">
        <f t="shared" si="2272"/>
        <v/>
      </c>
      <c r="BC27369" s="9" t="str">
        <f>IF(V27369="","",MAX(BC$1:BC27368)+1)</f>
        <v/>
      </c>
    </row>
    <row r="27370" spans="21:55">
      <c r="U27370" s="17" t="b">
        <f t="shared" si="2269"/>
        <v>0</v>
      </c>
      <c r="V27370" s="9" t="str">
        <f t="shared" si="2270"/>
        <v/>
      </c>
      <c r="W27370" s="9" t="str">
        <f t="shared" si="2271"/>
        <v/>
      </c>
      <c r="X27370" s="9" t="str">
        <f t="shared" si="2272"/>
        <v/>
      </c>
      <c r="BC27370" s="9" t="str">
        <f>IF(V27370="","",MAX(BC$1:BC27369)+1)</f>
        <v/>
      </c>
    </row>
    <row r="27371" spans="21:55">
      <c r="U27371" s="17" t="b">
        <f t="shared" si="2269"/>
        <v>0</v>
      </c>
      <c r="V27371" s="9" t="str">
        <f t="shared" si="2270"/>
        <v/>
      </c>
      <c r="W27371" s="9" t="str">
        <f t="shared" si="2271"/>
        <v/>
      </c>
      <c r="X27371" s="9" t="str">
        <f t="shared" si="2272"/>
        <v/>
      </c>
      <c r="BC27371" s="9" t="str">
        <f>IF(V27371="","",MAX(BC$1:BC27370)+1)</f>
        <v/>
      </c>
    </row>
    <row r="27372" spans="21:55">
      <c r="U27372" s="17" t="b">
        <f t="shared" si="2269"/>
        <v>0</v>
      </c>
      <c r="V27372" s="9" t="str">
        <f t="shared" si="2270"/>
        <v/>
      </c>
      <c r="W27372" s="9" t="str">
        <f t="shared" si="2271"/>
        <v/>
      </c>
      <c r="X27372" s="9" t="str">
        <f t="shared" si="2272"/>
        <v/>
      </c>
      <c r="BC27372" s="9" t="str">
        <f>IF(V27372="","",MAX(BC$1:BC27371)+1)</f>
        <v/>
      </c>
    </row>
    <row r="27373" spans="21:55">
      <c r="U27373" s="17" t="b">
        <f t="shared" si="2269"/>
        <v>0</v>
      </c>
      <c r="V27373" s="9" t="str">
        <f t="shared" si="2270"/>
        <v/>
      </c>
      <c r="W27373" s="9" t="str">
        <f t="shared" si="2271"/>
        <v/>
      </c>
      <c r="X27373" s="9" t="str">
        <f t="shared" si="2272"/>
        <v/>
      </c>
      <c r="BC27373" s="9" t="str">
        <f>IF(V27373="","",MAX(BC$1:BC27372)+1)</f>
        <v/>
      </c>
    </row>
    <row r="27374" spans="21:55">
      <c r="U27374" s="17" t="b">
        <f t="shared" si="2269"/>
        <v>0</v>
      </c>
      <c r="V27374" s="9" t="str">
        <f t="shared" si="2270"/>
        <v/>
      </c>
      <c r="W27374" s="9" t="str">
        <f t="shared" si="2271"/>
        <v/>
      </c>
      <c r="X27374" s="9" t="str">
        <f t="shared" si="2272"/>
        <v/>
      </c>
      <c r="BC27374" s="9" t="str">
        <f>IF(V27374="","",MAX(BC$1:BC27373)+1)</f>
        <v/>
      </c>
    </row>
    <row r="27375" spans="21:55">
      <c r="U27375" s="17" t="b">
        <f t="shared" si="2269"/>
        <v>0</v>
      </c>
      <c r="V27375" s="9" t="str">
        <f t="shared" si="2270"/>
        <v/>
      </c>
      <c r="W27375" s="9" t="str">
        <f t="shared" si="2271"/>
        <v/>
      </c>
      <c r="X27375" s="9" t="str">
        <f t="shared" si="2272"/>
        <v/>
      </c>
      <c r="BC27375" s="9" t="str">
        <f>IF(V27375="","",MAX(BC$1:BC27374)+1)</f>
        <v/>
      </c>
    </row>
    <row r="27376" spans="21:55">
      <c r="U27376" s="17" t="b">
        <f t="shared" si="2269"/>
        <v>0</v>
      </c>
      <c r="V27376" s="9" t="str">
        <f t="shared" si="2270"/>
        <v/>
      </c>
      <c r="W27376" s="9" t="str">
        <f t="shared" si="2271"/>
        <v/>
      </c>
      <c r="X27376" s="9" t="str">
        <f t="shared" si="2272"/>
        <v/>
      </c>
      <c r="BC27376" s="9" t="str">
        <f>IF(V27376="","",MAX(BC$1:BC27375)+1)</f>
        <v/>
      </c>
    </row>
    <row r="27377" spans="21:55">
      <c r="U27377" s="17" t="b">
        <f t="shared" si="2269"/>
        <v>0</v>
      </c>
      <c r="V27377" s="9" t="str">
        <f t="shared" si="2270"/>
        <v/>
      </c>
      <c r="W27377" s="9" t="str">
        <f t="shared" si="2271"/>
        <v/>
      </c>
      <c r="X27377" s="9" t="str">
        <f t="shared" si="2272"/>
        <v/>
      </c>
      <c r="BC27377" s="9" t="str">
        <f>IF(V27377="","",MAX(BC$1:BC27376)+1)</f>
        <v/>
      </c>
    </row>
    <row r="27378" spans="21:55">
      <c r="U27378" s="17" t="b">
        <f t="shared" si="2269"/>
        <v>0</v>
      </c>
      <c r="V27378" s="9" t="str">
        <f t="shared" si="2270"/>
        <v/>
      </c>
      <c r="W27378" s="9" t="str">
        <f t="shared" si="2271"/>
        <v/>
      </c>
      <c r="X27378" s="9" t="str">
        <f t="shared" si="2272"/>
        <v/>
      </c>
      <c r="BC27378" s="9" t="str">
        <f>IF(V27378="","",MAX(BC$1:BC27377)+1)</f>
        <v/>
      </c>
    </row>
    <row r="27379" spans="21:55">
      <c r="U27379" s="17" t="b">
        <f t="shared" si="2269"/>
        <v>0</v>
      </c>
      <c r="V27379" s="9" t="str">
        <f t="shared" si="2270"/>
        <v/>
      </c>
      <c r="W27379" s="9" t="str">
        <f t="shared" si="2271"/>
        <v/>
      </c>
      <c r="X27379" s="9" t="str">
        <f t="shared" si="2272"/>
        <v/>
      </c>
      <c r="BC27379" s="9" t="str">
        <f>IF(V27379="","",MAX(BC$1:BC27378)+1)</f>
        <v/>
      </c>
    </row>
    <row r="27380" spans="21:55">
      <c r="U27380" s="17" t="b">
        <f t="shared" si="2269"/>
        <v>0</v>
      </c>
      <c r="V27380" s="9" t="str">
        <f t="shared" si="2270"/>
        <v/>
      </c>
      <c r="W27380" s="9" t="str">
        <f t="shared" si="2271"/>
        <v/>
      </c>
      <c r="X27380" s="9" t="str">
        <f t="shared" si="2272"/>
        <v/>
      </c>
      <c r="BC27380" s="9" t="str">
        <f>IF(V27380="","",MAX(BC$1:BC27379)+1)</f>
        <v/>
      </c>
    </row>
    <row r="27381" spans="21:55">
      <c r="U27381" s="17" t="b">
        <f t="shared" si="2269"/>
        <v>0</v>
      </c>
      <c r="V27381" s="9" t="str">
        <f t="shared" si="2270"/>
        <v/>
      </c>
      <c r="W27381" s="9" t="str">
        <f t="shared" si="2271"/>
        <v/>
      </c>
      <c r="X27381" s="9" t="str">
        <f t="shared" si="2272"/>
        <v/>
      </c>
      <c r="BC27381" s="9" t="str">
        <f>IF(V27381="","",MAX(BC$1:BC27380)+1)</f>
        <v/>
      </c>
    </row>
    <row r="27382" spans="21:55">
      <c r="U27382" s="17" t="b">
        <f t="shared" si="2269"/>
        <v>0</v>
      </c>
      <c r="V27382" s="9" t="str">
        <f t="shared" si="2270"/>
        <v/>
      </c>
      <c r="W27382" s="9" t="str">
        <f t="shared" si="2271"/>
        <v/>
      </c>
      <c r="X27382" s="9" t="str">
        <f t="shared" si="2272"/>
        <v/>
      </c>
      <c r="BC27382" s="9" t="str">
        <f>IF(V27382="","",MAX(BC$1:BC27381)+1)</f>
        <v/>
      </c>
    </row>
    <row r="27383" spans="21:55">
      <c r="U27383" s="17" t="b">
        <f t="shared" si="2269"/>
        <v>0</v>
      </c>
      <c r="V27383" s="9" t="str">
        <f t="shared" si="2270"/>
        <v/>
      </c>
      <c r="W27383" s="9" t="str">
        <f t="shared" si="2271"/>
        <v/>
      </c>
      <c r="X27383" s="9" t="str">
        <f t="shared" si="2272"/>
        <v/>
      </c>
      <c r="BC27383" s="9" t="str">
        <f>IF(V27383="","",MAX(BC$1:BC27382)+1)</f>
        <v/>
      </c>
    </row>
    <row r="27384" spans="21:55">
      <c r="U27384" s="17" t="b">
        <f t="shared" si="2269"/>
        <v>0</v>
      </c>
      <c r="V27384" s="9" t="str">
        <f t="shared" si="2270"/>
        <v/>
      </c>
      <c r="W27384" s="9" t="str">
        <f t="shared" si="2271"/>
        <v/>
      </c>
      <c r="X27384" s="9" t="str">
        <f t="shared" si="2272"/>
        <v/>
      </c>
      <c r="BC27384" s="9" t="str">
        <f>IF(V27384="","",MAX(BC$1:BC27383)+1)</f>
        <v/>
      </c>
    </row>
    <row r="27385" spans="21:55">
      <c r="U27385" s="17" t="b">
        <f t="shared" si="2269"/>
        <v>0</v>
      </c>
      <c r="V27385" s="9" t="str">
        <f t="shared" si="2270"/>
        <v/>
      </c>
      <c r="W27385" s="9" t="str">
        <f t="shared" si="2271"/>
        <v/>
      </c>
      <c r="X27385" s="9" t="str">
        <f t="shared" si="2272"/>
        <v/>
      </c>
      <c r="BC27385" s="9" t="str">
        <f>IF(V27385="","",MAX(BC$1:BC27384)+1)</f>
        <v/>
      </c>
    </row>
    <row r="27386" spans="21:55">
      <c r="U27386" s="17" t="b">
        <f t="shared" si="2269"/>
        <v>0</v>
      </c>
      <c r="V27386" s="9" t="str">
        <f t="shared" si="2270"/>
        <v/>
      </c>
      <c r="W27386" s="9" t="str">
        <f t="shared" si="2271"/>
        <v/>
      </c>
      <c r="X27386" s="9" t="str">
        <f t="shared" si="2272"/>
        <v/>
      </c>
      <c r="BC27386" s="9" t="str">
        <f>IF(V27386="","",MAX(BC$1:BC27385)+1)</f>
        <v/>
      </c>
    </row>
    <row r="27387" spans="21:55">
      <c r="U27387" s="17" t="b">
        <f t="shared" si="2269"/>
        <v>0</v>
      </c>
      <c r="V27387" s="9" t="str">
        <f t="shared" si="2270"/>
        <v/>
      </c>
      <c r="W27387" s="9" t="str">
        <f t="shared" si="2271"/>
        <v/>
      </c>
      <c r="X27387" s="9" t="str">
        <f t="shared" si="2272"/>
        <v/>
      </c>
      <c r="BC27387" s="9" t="str">
        <f>IF(V27387="","",MAX(BC$1:BC27386)+1)</f>
        <v/>
      </c>
    </row>
    <row r="27388" spans="21:55">
      <c r="U27388" s="17" t="b">
        <f t="shared" si="2269"/>
        <v>0</v>
      </c>
      <c r="V27388" s="9" t="str">
        <f t="shared" si="2270"/>
        <v/>
      </c>
      <c r="W27388" s="9" t="str">
        <f t="shared" si="2271"/>
        <v/>
      </c>
      <c r="X27388" s="9" t="str">
        <f t="shared" si="2272"/>
        <v/>
      </c>
      <c r="BC27388" s="9" t="str">
        <f>IF(V27388="","",MAX(BC$1:BC27387)+1)</f>
        <v/>
      </c>
    </row>
    <row r="27389" spans="21:55">
      <c r="U27389" s="17" t="b">
        <f t="shared" si="2269"/>
        <v>0</v>
      </c>
      <c r="V27389" s="9" t="str">
        <f t="shared" si="2270"/>
        <v/>
      </c>
      <c r="W27389" s="9" t="str">
        <f t="shared" si="2271"/>
        <v/>
      </c>
      <c r="X27389" s="9" t="str">
        <f t="shared" si="2272"/>
        <v/>
      </c>
      <c r="BC27389" s="9" t="str">
        <f>IF(V27389="","",MAX(BC$1:BC27388)+1)</f>
        <v/>
      </c>
    </row>
    <row r="27390" spans="21:55">
      <c r="U27390" s="17" t="b">
        <f t="shared" si="2269"/>
        <v>0</v>
      </c>
      <c r="V27390" s="9" t="str">
        <f t="shared" si="2270"/>
        <v/>
      </c>
      <c r="W27390" s="9" t="str">
        <f t="shared" si="2271"/>
        <v/>
      </c>
      <c r="X27390" s="9" t="str">
        <f t="shared" si="2272"/>
        <v/>
      </c>
      <c r="BC27390" s="9" t="str">
        <f>IF(V27390="","",MAX(BC$1:BC27389)+1)</f>
        <v/>
      </c>
    </row>
    <row r="27391" spans="21:55">
      <c r="U27391" s="17" t="b">
        <f t="shared" si="2269"/>
        <v>0</v>
      </c>
      <c r="V27391" s="9" t="str">
        <f t="shared" si="2270"/>
        <v/>
      </c>
      <c r="W27391" s="9" t="str">
        <f t="shared" si="2271"/>
        <v/>
      </c>
      <c r="X27391" s="9" t="str">
        <f t="shared" si="2272"/>
        <v/>
      </c>
      <c r="BC27391" s="9" t="str">
        <f>IF(V27391="","",MAX(BC$1:BC27390)+1)</f>
        <v/>
      </c>
    </row>
    <row r="27392" spans="21:55">
      <c r="U27392" s="17" t="b">
        <f t="shared" si="2269"/>
        <v>0</v>
      </c>
      <c r="V27392" s="9" t="str">
        <f t="shared" si="2270"/>
        <v/>
      </c>
      <c r="W27392" s="9" t="str">
        <f t="shared" si="2271"/>
        <v/>
      </c>
      <c r="X27392" s="9" t="str">
        <f t="shared" si="2272"/>
        <v/>
      </c>
      <c r="BC27392" s="9" t="str">
        <f>IF(V27392="","",MAX(BC$1:BC27391)+1)</f>
        <v/>
      </c>
    </row>
    <row r="27393" spans="21:55">
      <c r="U27393" s="17" t="b">
        <f t="shared" si="2269"/>
        <v>0</v>
      </c>
      <c r="V27393" s="9" t="str">
        <f t="shared" si="2270"/>
        <v/>
      </c>
      <c r="W27393" s="9" t="str">
        <f t="shared" si="2271"/>
        <v/>
      </c>
      <c r="X27393" s="9" t="str">
        <f t="shared" si="2272"/>
        <v/>
      </c>
      <c r="BC27393" s="9" t="str">
        <f>IF(V27393="","",MAX(BC$1:BC27392)+1)</f>
        <v/>
      </c>
    </row>
    <row r="27394" spans="21:55">
      <c r="U27394" s="17" t="b">
        <f t="shared" ref="U27394:U27457" si="2273">AND(ISNUMBER(SEARCH("(rs",N27394)),NOT(ISNUMBER(SEARCH("oxidation",N27394))),NOT(ISNUMBER(SEARCH("deamidated",N27394))),NOT(ISNUMBER(SEARCH("ammonia",N27394))),NOT(ISNUMBER(SEARCH("acetyl",N27394))),NOT(ISNUMBER(SEARCH("phospho",N27394))),NOT(ISNUMBER(SEARCH("dehydrated",N27394))))</f>
        <v>0</v>
      </c>
      <c r="V27394" s="9" t="str">
        <f t="shared" ref="V27394:V27457" si="2274">IF(U27394=TRUE, IF(ISNUMBER(SEARCH(":",P27394))=TRUE, LEFT(P27394,FIND(":",P27394)-1),P27394), "")</f>
        <v/>
      </c>
      <c r="W27394" s="9" t="str">
        <f t="shared" ref="W27394:W27457" si="2275">IF(U27394=TRUE,IF(ISNUMBER(SEARCH("Carb",N27394))=TRUE,MID(LEFT(N27394,FIND("#",N27394)-1),FIND(CHAR(1),SUBSTITUTE(N27394," ",CHAR(1),(LEN(N27394)-LEN(SUBSTITUTE(N27394," ","")))-1))+1,LEN(N27394)),LEFT(N27394,FIND("#",N27394)-1)),"")</f>
        <v/>
      </c>
      <c r="X27394" s="9" t="str">
        <f t="shared" si="2272"/>
        <v/>
      </c>
      <c r="BC27394" s="9" t="str">
        <f>IF(V27394="","",MAX(BC$1:BC27393)+1)</f>
        <v/>
      </c>
    </row>
    <row r="27395" spans="21:55">
      <c r="U27395" s="17" t="b">
        <f t="shared" si="2273"/>
        <v>0</v>
      </c>
      <c r="V27395" s="9" t="str">
        <f t="shared" si="2274"/>
        <v/>
      </c>
      <c r="W27395" s="9" t="str">
        <f t="shared" si="2275"/>
        <v/>
      </c>
      <c r="X27395" s="9" t="str">
        <f t="shared" si="2272"/>
        <v/>
      </c>
      <c r="BC27395" s="9" t="str">
        <f>IF(V27395="","",MAX(BC$1:BC27394)+1)</f>
        <v/>
      </c>
    </row>
    <row r="27396" spans="21:55">
      <c r="U27396" s="17" t="b">
        <f t="shared" si="2273"/>
        <v>0</v>
      </c>
      <c r="V27396" s="9" t="str">
        <f t="shared" si="2274"/>
        <v/>
      </c>
      <c r="W27396" s="9" t="str">
        <f t="shared" si="2275"/>
        <v/>
      </c>
      <c r="X27396" s="9" t="str">
        <f t="shared" si="2272"/>
        <v/>
      </c>
      <c r="BC27396" s="9" t="str">
        <f>IF(V27396="","",MAX(BC$1:BC27395)+1)</f>
        <v/>
      </c>
    </row>
    <row r="27397" spans="21:55">
      <c r="U27397" s="17" t="b">
        <f t="shared" si="2273"/>
        <v>0</v>
      </c>
      <c r="V27397" s="9" t="str">
        <f t="shared" si="2274"/>
        <v/>
      </c>
      <c r="W27397" s="9" t="str">
        <f t="shared" si="2275"/>
        <v/>
      </c>
      <c r="X27397" s="9" t="str">
        <f t="shared" si="2272"/>
        <v/>
      </c>
      <c r="BC27397" s="9" t="str">
        <f>IF(V27397="","",MAX(BC$1:BC27396)+1)</f>
        <v/>
      </c>
    </row>
    <row r="27398" spans="21:55">
      <c r="U27398" s="17" t="b">
        <f t="shared" si="2273"/>
        <v>0</v>
      </c>
      <c r="V27398" s="9" t="str">
        <f t="shared" si="2274"/>
        <v/>
      </c>
      <c r="W27398" s="9" t="str">
        <f t="shared" si="2275"/>
        <v/>
      </c>
      <c r="X27398" s="9" t="str">
        <f t="shared" si="2272"/>
        <v/>
      </c>
      <c r="BC27398" s="9" t="str">
        <f>IF(V27398="","",MAX(BC$1:BC27397)+1)</f>
        <v/>
      </c>
    </row>
    <row r="27399" spans="21:55">
      <c r="U27399" s="17" t="b">
        <f t="shared" si="2273"/>
        <v>0</v>
      </c>
      <c r="V27399" s="9" t="str">
        <f t="shared" si="2274"/>
        <v/>
      </c>
      <c r="W27399" s="9" t="str">
        <f t="shared" si="2275"/>
        <v/>
      </c>
      <c r="X27399" s="9" t="str">
        <f t="shared" si="2272"/>
        <v/>
      </c>
      <c r="BC27399" s="9" t="str">
        <f>IF(V27399="","",MAX(BC$1:BC27398)+1)</f>
        <v/>
      </c>
    </row>
    <row r="27400" spans="21:55">
      <c r="U27400" s="17" t="b">
        <f t="shared" si="2273"/>
        <v>0</v>
      </c>
      <c r="V27400" s="9" t="str">
        <f t="shared" si="2274"/>
        <v/>
      </c>
      <c r="W27400" s="9" t="str">
        <f t="shared" si="2275"/>
        <v/>
      </c>
      <c r="X27400" s="9" t="str">
        <f t="shared" si="2272"/>
        <v/>
      </c>
      <c r="BC27400" s="9" t="str">
        <f>IF(V27400="","",MAX(BC$1:BC27399)+1)</f>
        <v/>
      </c>
    </row>
    <row r="27401" spans="21:55">
      <c r="U27401" s="17" t="b">
        <f t="shared" si="2273"/>
        <v>0</v>
      </c>
      <c r="V27401" s="9" t="str">
        <f t="shared" si="2274"/>
        <v/>
      </c>
      <c r="W27401" s="9" t="str">
        <f t="shared" si="2275"/>
        <v/>
      </c>
      <c r="X27401" s="9" t="str">
        <f t="shared" si="2272"/>
        <v/>
      </c>
      <c r="BC27401" s="9" t="str">
        <f>IF(V27401="","",MAX(BC$1:BC27400)+1)</f>
        <v/>
      </c>
    </row>
    <row r="27402" spans="21:55">
      <c r="U27402" s="17" t="b">
        <f t="shared" si="2273"/>
        <v>0</v>
      </c>
      <c r="V27402" s="9" t="str">
        <f t="shared" si="2274"/>
        <v/>
      </c>
      <c r="W27402" s="9" t="str">
        <f t="shared" si="2275"/>
        <v/>
      </c>
      <c r="X27402" s="9" t="str">
        <f t="shared" si="2272"/>
        <v/>
      </c>
      <c r="BC27402" s="9" t="str">
        <f>IF(V27402="","",MAX(BC$1:BC27401)+1)</f>
        <v/>
      </c>
    </row>
    <row r="27403" spans="21:55">
      <c r="U27403" s="17" t="b">
        <f t="shared" si="2273"/>
        <v>0</v>
      </c>
      <c r="V27403" s="9" t="str">
        <f t="shared" si="2274"/>
        <v/>
      </c>
      <c r="W27403" s="9" t="str">
        <f t="shared" si="2275"/>
        <v/>
      </c>
      <c r="X27403" s="9" t="str">
        <f t="shared" si="2272"/>
        <v/>
      </c>
      <c r="BC27403" s="9" t="str">
        <f>IF(V27403="","",MAX(BC$1:BC27402)+1)</f>
        <v/>
      </c>
    </row>
    <row r="27404" spans="21:55">
      <c r="U27404" s="17" t="b">
        <f t="shared" si="2273"/>
        <v>0</v>
      </c>
      <c r="V27404" s="9" t="str">
        <f t="shared" si="2274"/>
        <v/>
      </c>
      <c r="W27404" s="9" t="str">
        <f t="shared" si="2275"/>
        <v/>
      </c>
      <c r="X27404" s="9" t="str">
        <f t="shared" si="2272"/>
        <v/>
      </c>
      <c r="BC27404" s="9" t="str">
        <f>IF(V27404="","",MAX(BC$1:BC27403)+1)</f>
        <v/>
      </c>
    </row>
    <row r="27405" spans="21:55">
      <c r="U27405" s="17" t="b">
        <f t="shared" si="2273"/>
        <v>0</v>
      </c>
      <c r="V27405" s="9" t="str">
        <f t="shared" si="2274"/>
        <v/>
      </c>
      <c r="W27405" s="9" t="str">
        <f t="shared" si="2275"/>
        <v/>
      </c>
      <c r="X27405" s="9" t="str">
        <f t="shared" si="2272"/>
        <v/>
      </c>
      <c r="BC27405" s="9" t="str">
        <f>IF(V27405="","",MAX(BC$1:BC27404)+1)</f>
        <v/>
      </c>
    </row>
    <row r="27406" spans="21:55">
      <c r="U27406" s="17" t="b">
        <f t="shared" si="2273"/>
        <v>0</v>
      </c>
      <c r="V27406" s="9" t="str">
        <f t="shared" si="2274"/>
        <v/>
      </c>
      <c r="W27406" s="9" t="str">
        <f t="shared" si="2275"/>
        <v/>
      </c>
      <c r="X27406" s="9" t="str">
        <f t="shared" si="2272"/>
        <v/>
      </c>
      <c r="BC27406" s="9" t="str">
        <f>IF(V27406="","",MAX(BC$1:BC27405)+1)</f>
        <v/>
      </c>
    </row>
    <row r="27407" spans="21:55">
      <c r="U27407" s="17" t="b">
        <f t="shared" si="2273"/>
        <v>0</v>
      </c>
      <c r="V27407" s="9" t="str">
        <f t="shared" si="2274"/>
        <v/>
      </c>
      <c r="W27407" s="9" t="str">
        <f t="shared" si="2275"/>
        <v/>
      </c>
      <c r="X27407" s="9" t="str">
        <f t="shared" si="2272"/>
        <v/>
      </c>
      <c r="BC27407" s="9" t="str">
        <f>IF(V27407="","",MAX(BC$1:BC27406)+1)</f>
        <v/>
      </c>
    </row>
    <row r="27408" spans="21:55">
      <c r="U27408" s="17" t="b">
        <f t="shared" si="2273"/>
        <v>0</v>
      </c>
      <c r="V27408" s="9" t="str">
        <f t="shared" si="2274"/>
        <v/>
      </c>
      <c r="W27408" s="9" t="str">
        <f t="shared" si="2275"/>
        <v/>
      </c>
      <c r="X27408" s="9" t="str">
        <f t="shared" si="2272"/>
        <v/>
      </c>
      <c r="BC27408" s="9" t="str">
        <f>IF(V27408="","",MAX(BC$1:BC27407)+1)</f>
        <v/>
      </c>
    </row>
    <row r="27409" spans="21:55">
      <c r="U27409" s="17" t="b">
        <f t="shared" si="2273"/>
        <v>0</v>
      </c>
      <c r="V27409" s="9" t="str">
        <f t="shared" si="2274"/>
        <v/>
      </c>
      <c r="W27409" s="9" t="str">
        <f t="shared" si="2275"/>
        <v/>
      </c>
      <c r="X27409" s="9" t="str">
        <f t="shared" si="2272"/>
        <v/>
      </c>
      <c r="BC27409" s="9" t="str">
        <f>IF(V27409="","",MAX(BC$1:BC27408)+1)</f>
        <v/>
      </c>
    </row>
    <row r="27410" spans="21:55">
      <c r="U27410" s="17" t="b">
        <f t="shared" si="2273"/>
        <v>0</v>
      </c>
      <c r="V27410" s="9" t="str">
        <f t="shared" si="2274"/>
        <v/>
      </c>
      <c r="W27410" s="9" t="str">
        <f t="shared" si="2275"/>
        <v/>
      </c>
      <c r="X27410" s="9" t="str">
        <f t="shared" si="2272"/>
        <v/>
      </c>
      <c r="BC27410" s="9" t="str">
        <f>IF(V27410="","",MAX(BC$1:BC27409)+1)</f>
        <v/>
      </c>
    </row>
    <row r="27411" spans="21:55">
      <c r="U27411" s="17" t="b">
        <f t="shared" si="2273"/>
        <v>0</v>
      </c>
      <c r="V27411" s="9" t="str">
        <f t="shared" si="2274"/>
        <v/>
      </c>
      <c r="W27411" s="9" t="str">
        <f t="shared" si="2275"/>
        <v/>
      </c>
      <c r="X27411" s="9" t="str">
        <f t="shared" si="2272"/>
        <v/>
      </c>
      <c r="BC27411" s="9" t="str">
        <f>IF(V27411="","",MAX(BC$1:BC27410)+1)</f>
        <v/>
      </c>
    </row>
    <row r="27412" spans="21:55">
      <c r="U27412" s="17" t="b">
        <f t="shared" si="2273"/>
        <v>0</v>
      </c>
      <c r="V27412" s="9" t="str">
        <f t="shared" si="2274"/>
        <v/>
      </c>
      <c r="W27412" s="9" t="str">
        <f t="shared" si="2275"/>
        <v/>
      </c>
      <c r="X27412" s="9" t="str">
        <f t="shared" si="2272"/>
        <v/>
      </c>
      <c r="BC27412" s="9" t="str">
        <f>IF(V27412="","",MAX(BC$1:BC27411)+1)</f>
        <v/>
      </c>
    </row>
    <row r="27413" spans="21:55">
      <c r="U27413" s="17" t="b">
        <f t="shared" si="2273"/>
        <v>0</v>
      </c>
      <c r="V27413" s="9" t="str">
        <f t="shared" si="2274"/>
        <v/>
      </c>
      <c r="W27413" s="9" t="str">
        <f t="shared" si="2275"/>
        <v/>
      </c>
      <c r="X27413" s="9" t="str">
        <f t="shared" si="2272"/>
        <v/>
      </c>
      <c r="BC27413" s="9" t="str">
        <f>IF(V27413="","",MAX(BC$1:BC27412)+1)</f>
        <v/>
      </c>
    </row>
    <row r="27414" spans="21:55">
      <c r="U27414" s="17" t="b">
        <f t="shared" si="2273"/>
        <v>0</v>
      </c>
      <c r="V27414" s="9" t="str">
        <f t="shared" si="2274"/>
        <v/>
      </c>
      <c r="W27414" s="9" t="str">
        <f t="shared" si="2275"/>
        <v/>
      </c>
      <c r="X27414" s="9" t="str">
        <f t="shared" si="2272"/>
        <v/>
      </c>
      <c r="BC27414" s="9" t="str">
        <f>IF(V27414="","",MAX(BC$1:BC27413)+1)</f>
        <v/>
      </c>
    </row>
    <row r="27415" spans="21:55">
      <c r="U27415" s="17" t="b">
        <f t="shared" si="2273"/>
        <v>0</v>
      </c>
      <c r="V27415" s="9" t="str">
        <f t="shared" si="2274"/>
        <v/>
      </c>
      <c r="W27415" s="9" t="str">
        <f t="shared" si="2275"/>
        <v/>
      </c>
      <c r="X27415" s="9" t="str">
        <f t="shared" si="2272"/>
        <v/>
      </c>
      <c r="BC27415" s="9" t="str">
        <f>IF(V27415="","",MAX(BC$1:BC27414)+1)</f>
        <v/>
      </c>
    </row>
    <row r="27416" spans="21:55">
      <c r="U27416" s="17" t="b">
        <f t="shared" si="2273"/>
        <v>0</v>
      </c>
      <c r="V27416" s="9" t="str">
        <f t="shared" si="2274"/>
        <v/>
      </c>
      <c r="W27416" s="9" t="str">
        <f t="shared" si="2275"/>
        <v/>
      </c>
      <c r="X27416" s="9" t="str">
        <f t="shared" si="2272"/>
        <v/>
      </c>
      <c r="BC27416" s="9" t="str">
        <f>IF(V27416="","",MAX(BC$1:BC27415)+1)</f>
        <v/>
      </c>
    </row>
    <row r="27417" spans="21:55">
      <c r="U27417" s="17" t="b">
        <f t="shared" si="2273"/>
        <v>0</v>
      </c>
      <c r="V27417" s="9" t="str">
        <f t="shared" si="2274"/>
        <v/>
      </c>
      <c r="W27417" s="9" t="str">
        <f t="shared" si="2275"/>
        <v/>
      </c>
      <c r="X27417" s="9" t="str">
        <f t="shared" si="2272"/>
        <v/>
      </c>
      <c r="BC27417" s="9" t="str">
        <f>IF(V27417="","",MAX(BC$1:BC27416)+1)</f>
        <v/>
      </c>
    </row>
    <row r="27418" spans="21:55">
      <c r="U27418" s="17" t="b">
        <f t="shared" si="2273"/>
        <v>0</v>
      </c>
      <c r="V27418" s="9" t="str">
        <f t="shared" si="2274"/>
        <v/>
      </c>
      <c r="W27418" s="9" t="str">
        <f t="shared" si="2275"/>
        <v/>
      </c>
      <c r="X27418" s="9" t="str">
        <f t="shared" si="2272"/>
        <v/>
      </c>
      <c r="BC27418" s="9" t="str">
        <f>IF(V27418="","",MAX(BC$1:BC27417)+1)</f>
        <v/>
      </c>
    </row>
    <row r="27419" spans="21:55">
      <c r="U27419" s="17" t="b">
        <f t="shared" si="2273"/>
        <v>0</v>
      </c>
      <c r="V27419" s="9" t="str">
        <f t="shared" si="2274"/>
        <v/>
      </c>
      <c r="W27419" s="9" t="str">
        <f t="shared" si="2275"/>
        <v/>
      </c>
      <c r="X27419" s="9" t="str">
        <f t="shared" si="2272"/>
        <v/>
      </c>
      <c r="BC27419" s="9" t="str">
        <f>IF(V27419="","",MAX(BC$1:BC27418)+1)</f>
        <v/>
      </c>
    </row>
    <row r="27420" spans="21:55">
      <c r="U27420" s="17" t="b">
        <f t="shared" si="2273"/>
        <v>0</v>
      </c>
      <c r="V27420" s="9" t="str">
        <f t="shared" si="2274"/>
        <v/>
      </c>
      <c r="W27420" s="9" t="str">
        <f t="shared" si="2275"/>
        <v/>
      </c>
      <c r="X27420" s="9" t="str">
        <f t="shared" si="2272"/>
        <v/>
      </c>
      <c r="BC27420" s="9" t="str">
        <f>IF(V27420="","",MAX(BC$1:BC27419)+1)</f>
        <v/>
      </c>
    </row>
    <row r="27421" spans="21:55">
      <c r="U27421" s="17" t="b">
        <f t="shared" si="2273"/>
        <v>0</v>
      </c>
      <c r="V27421" s="9" t="str">
        <f t="shared" si="2274"/>
        <v/>
      </c>
      <c r="W27421" s="9" t="str">
        <f t="shared" si="2275"/>
        <v/>
      </c>
      <c r="X27421" s="9" t="str">
        <f t="shared" si="2272"/>
        <v/>
      </c>
      <c r="BC27421" s="9" t="str">
        <f>IF(V27421="","",MAX(BC$1:BC27420)+1)</f>
        <v/>
      </c>
    </row>
    <row r="27422" spans="21:55">
      <c r="U27422" s="17" t="b">
        <f t="shared" si="2273"/>
        <v>0</v>
      </c>
      <c r="V27422" s="9" t="str">
        <f t="shared" si="2274"/>
        <v/>
      </c>
      <c r="W27422" s="9" t="str">
        <f t="shared" si="2275"/>
        <v/>
      </c>
      <c r="X27422" s="9" t="str">
        <f t="shared" ref="X27422:X27485" si="2276">IF(U27422=TRUE, MID(LEFT(N27422,FIND(")",N27422)-1),FIND("(",N27422)+1,LEN(N27422)), "")</f>
        <v/>
      </c>
      <c r="BC27422" s="9" t="str">
        <f>IF(V27422="","",MAX(BC$1:BC27421)+1)</f>
        <v/>
      </c>
    </row>
    <row r="27423" spans="21:55">
      <c r="U27423" s="17" t="b">
        <f t="shared" si="2273"/>
        <v>0</v>
      </c>
      <c r="V27423" s="9" t="str">
        <f t="shared" si="2274"/>
        <v/>
      </c>
      <c r="W27423" s="9" t="str">
        <f t="shared" si="2275"/>
        <v/>
      </c>
      <c r="X27423" s="9" t="str">
        <f t="shared" si="2276"/>
        <v/>
      </c>
      <c r="BC27423" s="9" t="str">
        <f>IF(V27423="","",MAX(BC$1:BC27422)+1)</f>
        <v/>
      </c>
    </row>
    <row r="27424" spans="21:55">
      <c r="U27424" s="17" t="b">
        <f t="shared" si="2273"/>
        <v>0</v>
      </c>
      <c r="V27424" s="9" t="str">
        <f t="shared" si="2274"/>
        <v/>
      </c>
      <c r="W27424" s="9" t="str">
        <f t="shared" si="2275"/>
        <v/>
      </c>
      <c r="X27424" s="9" t="str">
        <f t="shared" si="2276"/>
        <v/>
      </c>
      <c r="BC27424" s="9" t="str">
        <f>IF(V27424="","",MAX(BC$1:BC27423)+1)</f>
        <v/>
      </c>
    </row>
    <row r="27425" spans="21:55">
      <c r="U27425" s="17" t="b">
        <f t="shared" si="2273"/>
        <v>0</v>
      </c>
      <c r="V27425" s="9" t="str">
        <f t="shared" si="2274"/>
        <v/>
      </c>
      <c r="W27425" s="9" t="str">
        <f t="shared" si="2275"/>
        <v/>
      </c>
      <c r="X27425" s="9" t="str">
        <f t="shared" si="2276"/>
        <v/>
      </c>
      <c r="BC27425" s="9" t="str">
        <f>IF(V27425="","",MAX(BC$1:BC27424)+1)</f>
        <v/>
      </c>
    </row>
    <row r="27426" spans="21:55">
      <c r="U27426" s="17" t="b">
        <f t="shared" si="2273"/>
        <v>0</v>
      </c>
      <c r="V27426" s="9" t="str">
        <f t="shared" si="2274"/>
        <v/>
      </c>
      <c r="W27426" s="9" t="str">
        <f t="shared" si="2275"/>
        <v/>
      </c>
      <c r="X27426" s="9" t="str">
        <f t="shared" si="2276"/>
        <v/>
      </c>
      <c r="BC27426" s="9" t="str">
        <f>IF(V27426="","",MAX(BC$1:BC27425)+1)</f>
        <v/>
      </c>
    </row>
    <row r="27427" spans="21:55">
      <c r="U27427" s="17" t="b">
        <f t="shared" si="2273"/>
        <v>0</v>
      </c>
      <c r="V27427" s="9" t="str">
        <f t="shared" si="2274"/>
        <v/>
      </c>
      <c r="W27427" s="9" t="str">
        <f t="shared" si="2275"/>
        <v/>
      </c>
      <c r="X27427" s="9" t="str">
        <f t="shared" si="2276"/>
        <v/>
      </c>
      <c r="BC27427" s="9" t="str">
        <f>IF(V27427="","",MAX(BC$1:BC27426)+1)</f>
        <v/>
      </c>
    </row>
    <row r="27428" spans="21:55">
      <c r="U27428" s="17" t="b">
        <f t="shared" si="2273"/>
        <v>0</v>
      </c>
      <c r="V27428" s="9" t="str">
        <f t="shared" si="2274"/>
        <v/>
      </c>
      <c r="W27428" s="9" t="str">
        <f t="shared" si="2275"/>
        <v/>
      </c>
      <c r="X27428" s="9" t="str">
        <f t="shared" si="2276"/>
        <v/>
      </c>
      <c r="BC27428" s="9" t="str">
        <f>IF(V27428="","",MAX(BC$1:BC27427)+1)</f>
        <v/>
      </c>
    </row>
    <row r="27429" spans="21:55">
      <c r="U27429" s="17" t="b">
        <f t="shared" si="2273"/>
        <v>0</v>
      </c>
      <c r="V27429" s="9" t="str">
        <f t="shared" si="2274"/>
        <v/>
      </c>
      <c r="W27429" s="9" t="str">
        <f t="shared" si="2275"/>
        <v/>
      </c>
      <c r="X27429" s="9" t="str">
        <f t="shared" si="2276"/>
        <v/>
      </c>
      <c r="BC27429" s="9" t="str">
        <f>IF(V27429="","",MAX(BC$1:BC27428)+1)</f>
        <v/>
      </c>
    </row>
    <row r="27430" spans="21:55">
      <c r="U27430" s="17" t="b">
        <f t="shared" si="2273"/>
        <v>0</v>
      </c>
      <c r="V27430" s="9" t="str">
        <f t="shared" si="2274"/>
        <v/>
      </c>
      <c r="W27430" s="9" t="str">
        <f t="shared" si="2275"/>
        <v/>
      </c>
      <c r="X27430" s="9" t="str">
        <f t="shared" si="2276"/>
        <v/>
      </c>
      <c r="BC27430" s="9" t="str">
        <f>IF(V27430="","",MAX(BC$1:BC27429)+1)</f>
        <v/>
      </c>
    </row>
    <row r="27431" spans="21:55">
      <c r="U27431" s="17" t="b">
        <f t="shared" si="2273"/>
        <v>0</v>
      </c>
      <c r="V27431" s="9" t="str">
        <f t="shared" si="2274"/>
        <v/>
      </c>
      <c r="W27431" s="9" t="str">
        <f t="shared" si="2275"/>
        <v/>
      </c>
      <c r="X27431" s="9" t="str">
        <f t="shared" si="2276"/>
        <v/>
      </c>
      <c r="BC27431" s="9" t="str">
        <f>IF(V27431="","",MAX(BC$1:BC27430)+1)</f>
        <v/>
      </c>
    </row>
    <row r="27432" spans="21:55">
      <c r="U27432" s="17" t="b">
        <f t="shared" si="2273"/>
        <v>0</v>
      </c>
      <c r="V27432" s="9" t="str">
        <f t="shared" si="2274"/>
        <v/>
      </c>
      <c r="W27432" s="9" t="str">
        <f t="shared" si="2275"/>
        <v/>
      </c>
      <c r="X27432" s="9" t="str">
        <f t="shared" si="2276"/>
        <v/>
      </c>
      <c r="BC27432" s="9" t="str">
        <f>IF(V27432="","",MAX(BC$1:BC27431)+1)</f>
        <v/>
      </c>
    </row>
    <row r="27433" spans="21:55">
      <c r="U27433" s="17" t="b">
        <f t="shared" si="2273"/>
        <v>0</v>
      </c>
      <c r="V27433" s="9" t="str">
        <f t="shared" si="2274"/>
        <v/>
      </c>
      <c r="W27433" s="9" t="str">
        <f t="shared" si="2275"/>
        <v/>
      </c>
      <c r="X27433" s="9" t="str">
        <f t="shared" si="2276"/>
        <v/>
      </c>
      <c r="BC27433" s="9" t="str">
        <f>IF(V27433="","",MAX(BC$1:BC27432)+1)</f>
        <v/>
      </c>
    </row>
    <row r="27434" spans="21:55">
      <c r="U27434" s="17" t="b">
        <f t="shared" si="2273"/>
        <v>0</v>
      </c>
      <c r="V27434" s="9" t="str">
        <f t="shared" si="2274"/>
        <v/>
      </c>
      <c r="W27434" s="9" t="str">
        <f t="shared" si="2275"/>
        <v/>
      </c>
      <c r="X27434" s="9" t="str">
        <f t="shared" si="2276"/>
        <v/>
      </c>
      <c r="BC27434" s="9" t="str">
        <f>IF(V27434="","",MAX(BC$1:BC27433)+1)</f>
        <v/>
      </c>
    </row>
    <row r="27435" spans="21:55">
      <c r="U27435" s="17" t="b">
        <f t="shared" si="2273"/>
        <v>0</v>
      </c>
      <c r="V27435" s="9" t="str">
        <f t="shared" si="2274"/>
        <v/>
      </c>
      <c r="W27435" s="9" t="str">
        <f t="shared" si="2275"/>
        <v/>
      </c>
      <c r="X27435" s="9" t="str">
        <f t="shared" si="2276"/>
        <v/>
      </c>
      <c r="BC27435" s="9" t="str">
        <f>IF(V27435="","",MAX(BC$1:BC27434)+1)</f>
        <v/>
      </c>
    </row>
    <row r="27436" spans="21:55">
      <c r="U27436" s="17" t="b">
        <f t="shared" si="2273"/>
        <v>0</v>
      </c>
      <c r="V27436" s="9" t="str">
        <f t="shared" si="2274"/>
        <v/>
      </c>
      <c r="W27436" s="9" t="str">
        <f t="shared" si="2275"/>
        <v/>
      </c>
      <c r="X27436" s="9" t="str">
        <f t="shared" si="2276"/>
        <v/>
      </c>
      <c r="BC27436" s="9" t="str">
        <f>IF(V27436="","",MAX(BC$1:BC27435)+1)</f>
        <v/>
      </c>
    </row>
    <row r="27437" spans="21:55">
      <c r="U27437" s="17" t="b">
        <f t="shared" si="2273"/>
        <v>0</v>
      </c>
      <c r="V27437" s="9" t="str">
        <f t="shared" si="2274"/>
        <v/>
      </c>
      <c r="W27437" s="9" t="str">
        <f t="shared" si="2275"/>
        <v/>
      </c>
      <c r="X27437" s="9" t="str">
        <f t="shared" si="2276"/>
        <v/>
      </c>
      <c r="BC27437" s="9" t="str">
        <f>IF(V27437="","",MAX(BC$1:BC27436)+1)</f>
        <v/>
      </c>
    </row>
    <row r="27438" spans="21:55">
      <c r="U27438" s="17" t="b">
        <f t="shared" si="2273"/>
        <v>0</v>
      </c>
      <c r="V27438" s="9" t="str">
        <f t="shared" si="2274"/>
        <v/>
      </c>
      <c r="W27438" s="9" t="str">
        <f t="shared" si="2275"/>
        <v/>
      </c>
      <c r="X27438" s="9" t="str">
        <f t="shared" si="2276"/>
        <v/>
      </c>
      <c r="BC27438" s="9" t="str">
        <f>IF(V27438="","",MAX(BC$1:BC27437)+1)</f>
        <v/>
      </c>
    </row>
    <row r="27439" spans="21:55">
      <c r="U27439" s="17" t="b">
        <f t="shared" si="2273"/>
        <v>0</v>
      </c>
      <c r="V27439" s="9" t="str">
        <f t="shared" si="2274"/>
        <v/>
      </c>
      <c r="W27439" s="9" t="str">
        <f t="shared" si="2275"/>
        <v/>
      </c>
      <c r="X27439" s="9" t="str">
        <f t="shared" si="2276"/>
        <v/>
      </c>
      <c r="BC27439" s="9" t="str">
        <f>IF(V27439="","",MAX(BC$1:BC27438)+1)</f>
        <v/>
      </c>
    </row>
    <row r="27440" spans="21:55">
      <c r="U27440" s="17" t="b">
        <f t="shared" si="2273"/>
        <v>0</v>
      </c>
      <c r="V27440" s="9" t="str">
        <f t="shared" si="2274"/>
        <v/>
      </c>
      <c r="W27440" s="9" t="str">
        <f t="shared" si="2275"/>
        <v/>
      </c>
      <c r="X27440" s="9" t="str">
        <f t="shared" si="2276"/>
        <v/>
      </c>
      <c r="BC27440" s="9" t="str">
        <f>IF(V27440="","",MAX(BC$1:BC27439)+1)</f>
        <v/>
      </c>
    </row>
    <row r="27441" spans="21:55">
      <c r="U27441" s="17" t="b">
        <f t="shared" si="2273"/>
        <v>0</v>
      </c>
      <c r="V27441" s="9" t="str">
        <f t="shared" si="2274"/>
        <v/>
      </c>
      <c r="W27441" s="9" t="str">
        <f t="shared" si="2275"/>
        <v/>
      </c>
      <c r="X27441" s="9" t="str">
        <f t="shared" si="2276"/>
        <v/>
      </c>
      <c r="BC27441" s="9" t="str">
        <f>IF(V27441="","",MAX(BC$1:BC27440)+1)</f>
        <v/>
      </c>
    </row>
    <row r="27442" spans="21:55">
      <c r="U27442" s="17" t="b">
        <f t="shared" si="2273"/>
        <v>0</v>
      </c>
      <c r="V27442" s="9" t="str">
        <f t="shared" si="2274"/>
        <v/>
      </c>
      <c r="W27442" s="9" t="str">
        <f t="shared" si="2275"/>
        <v/>
      </c>
      <c r="X27442" s="9" t="str">
        <f t="shared" si="2276"/>
        <v/>
      </c>
      <c r="BC27442" s="9" t="str">
        <f>IF(V27442="","",MAX(BC$1:BC27441)+1)</f>
        <v/>
      </c>
    </row>
    <row r="27443" spans="21:55">
      <c r="U27443" s="17" t="b">
        <f t="shared" si="2273"/>
        <v>0</v>
      </c>
      <c r="V27443" s="9" t="str">
        <f t="shared" si="2274"/>
        <v/>
      </c>
      <c r="W27443" s="9" t="str">
        <f t="shared" si="2275"/>
        <v/>
      </c>
      <c r="X27443" s="9" t="str">
        <f t="shared" si="2276"/>
        <v/>
      </c>
      <c r="BC27443" s="9" t="str">
        <f>IF(V27443="","",MAX(BC$1:BC27442)+1)</f>
        <v/>
      </c>
    </row>
    <row r="27444" spans="21:55">
      <c r="U27444" s="17" t="b">
        <f t="shared" si="2273"/>
        <v>0</v>
      </c>
      <c r="V27444" s="9" t="str">
        <f t="shared" si="2274"/>
        <v/>
      </c>
      <c r="W27444" s="9" t="str">
        <f t="shared" si="2275"/>
        <v/>
      </c>
      <c r="X27444" s="9" t="str">
        <f t="shared" si="2276"/>
        <v/>
      </c>
      <c r="BC27444" s="9" t="str">
        <f>IF(V27444="","",MAX(BC$1:BC27443)+1)</f>
        <v/>
      </c>
    </row>
    <row r="27445" spans="21:55">
      <c r="U27445" s="17" t="b">
        <f t="shared" si="2273"/>
        <v>0</v>
      </c>
      <c r="V27445" s="9" t="str">
        <f t="shared" si="2274"/>
        <v/>
      </c>
      <c r="W27445" s="9" t="str">
        <f t="shared" si="2275"/>
        <v/>
      </c>
      <c r="X27445" s="9" t="str">
        <f t="shared" si="2276"/>
        <v/>
      </c>
      <c r="BC27445" s="9" t="str">
        <f>IF(V27445="","",MAX(BC$1:BC27444)+1)</f>
        <v/>
      </c>
    </row>
    <row r="27446" spans="21:55">
      <c r="U27446" s="17" t="b">
        <f t="shared" si="2273"/>
        <v>0</v>
      </c>
      <c r="V27446" s="9" t="str">
        <f t="shared" si="2274"/>
        <v/>
      </c>
      <c r="W27446" s="9" t="str">
        <f t="shared" si="2275"/>
        <v/>
      </c>
      <c r="X27446" s="9" t="str">
        <f t="shared" si="2276"/>
        <v/>
      </c>
      <c r="BC27446" s="9" t="str">
        <f>IF(V27446="","",MAX(BC$1:BC27445)+1)</f>
        <v/>
      </c>
    </row>
    <row r="27447" spans="21:55">
      <c r="U27447" s="17" t="b">
        <f t="shared" si="2273"/>
        <v>0</v>
      </c>
      <c r="V27447" s="9" t="str">
        <f t="shared" si="2274"/>
        <v/>
      </c>
      <c r="W27447" s="9" t="str">
        <f t="shared" si="2275"/>
        <v/>
      </c>
      <c r="X27447" s="9" t="str">
        <f t="shared" si="2276"/>
        <v/>
      </c>
      <c r="BC27447" s="9" t="str">
        <f>IF(V27447="","",MAX(BC$1:BC27446)+1)</f>
        <v/>
      </c>
    </row>
    <row r="27448" spans="21:55">
      <c r="U27448" s="17" t="b">
        <f t="shared" si="2273"/>
        <v>0</v>
      </c>
      <c r="V27448" s="9" t="str">
        <f t="shared" si="2274"/>
        <v/>
      </c>
      <c r="W27448" s="9" t="str">
        <f t="shared" si="2275"/>
        <v/>
      </c>
      <c r="X27448" s="9" t="str">
        <f t="shared" si="2276"/>
        <v/>
      </c>
      <c r="BC27448" s="9" t="str">
        <f>IF(V27448="","",MAX(BC$1:BC27447)+1)</f>
        <v/>
      </c>
    </row>
    <row r="27449" spans="21:55">
      <c r="U27449" s="17" t="b">
        <f t="shared" si="2273"/>
        <v>0</v>
      </c>
      <c r="V27449" s="9" t="str">
        <f t="shared" si="2274"/>
        <v/>
      </c>
      <c r="W27449" s="9" t="str">
        <f t="shared" si="2275"/>
        <v/>
      </c>
      <c r="X27449" s="9" t="str">
        <f t="shared" si="2276"/>
        <v/>
      </c>
      <c r="BC27449" s="9" t="str">
        <f>IF(V27449="","",MAX(BC$1:BC27448)+1)</f>
        <v/>
      </c>
    </row>
    <row r="27450" spans="21:55">
      <c r="U27450" s="17" t="b">
        <f t="shared" si="2273"/>
        <v>0</v>
      </c>
      <c r="V27450" s="9" t="str">
        <f t="shared" si="2274"/>
        <v/>
      </c>
      <c r="W27450" s="9" t="str">
        <f t="shared" si="2275"/>
        <v/>
      </c>
      <c r="X27450" s="9" t="str">
        <f t="shared" si="2276"/>
        <v/>
      </c>
      <c r="BC27450" s="9" t="str">
        <f>IF(V27450="","",MAX(BC$1:BC27449)+1)</f>
        <v/>
      </c>
    </row>
    <row r="27451" spans="21:55">
      <c r="U27451" s="17" t="b">
        <f t="shared" si="2273"/>
        <v>0</v>
      </c>
      <c r="V27451" s="9" t="str">
        <f t="shared" si="2274"/>
        <v/>
      </c>
      <c r="W27451" s="9" t="str">
        <f t="shared" si="2275"/>
        <v/>
      </c>
      <c r="X27451" s="9" t="str">
        <f t="shared" si="2276"/>
        <v/>
      </c>
      <c r="BC27451" s="9" t="str">
        <f>IF(V27451="","",MAX(BC$1:BC27450)+1)</f>
        <v/>
      </c>
    </row>
    <row r="27452" spans="21:55">
      <c r="U27452" s="17" t="b">
        <f t="shared" si="2273"/>
        <v>0</v>
      </c>
      <c r="V27452" s="9" t="str">
        <f t="shared" si="2274"/>
        <v/>
      </c>
      <c r="W27452" s="9" t="str">
        <f t="shared" si="2275"/>
        <v/>
      </c>
      <c r="X27452" s="9" t="str">
        <f t="shared" si="2276"/>
        <v/>
      </c>
      <c r="BC27452" s="9" t="str">
        <f>IF(V27452="","",MAX(BC$1:BC27451)+1)</f>
        <v/>
      </c>
    </row>
    <row r="27453" spans="21:55">
      <c r="U27453" s="17" t="b">
        <f t="shared" si="2273"/>
        <v>0</v>
      </c>
      <c r="V27453" s="9" t="str">
        <f t="shared" si="2274"/>
        <v/>
      </c>
      <c r="W27453" s="9" t="str">
        <f t="shared" si="2275"/>
        <v/>
      </c>
      <c r="X27453" s="9" t="str">
        <f t="shared" si="2276"/>
        <v/>
      </c>
      <c r="BC27453" s="9" t="str">
        <f>IF(V27453="","",MAX(BC$1:BC27452)+1)</f>
        <v/>
      </c>
    </row>
    <row r="27454" spans="21:55">
      <c r="U27454" s="17" t="b">
        <f t="shared" si="2273"/>
        <v>0</v>
      </c>
      <c r="V27454" s="9" t="str">
        <f t="shared" si="2274"/>
        <v/>
      </c>
      <c r="W27454" s="9" t="str">
        <f t="shared" si="2275"/>
        <v/>
      </c>
      <c r="X27454" s="9" t="str">
        <f t="shared" si="2276"/>
        <v/>
      </c>
      <c r="BC27454" s="9" t="str">
        <f>IF(V27454="","",MAX(BC$1:BC27453)+1)</f>
        <v/>
      </c>
    </row>
    <row r="27455" spans="21:55">
      <c r="U27455" s="17" t="b">
        <f t="shared" si="2273"/>
        <v>0</v>
      </c>
      <c r="V27455" s="9" t="str">
        <f t="shared" si="2274"/>
        <v/>
      </c>
      <c r="W27455" s="9" t="str">
        <f t="shared" si="2275"/>
        <v/>
      </c>
      <c r="X27455" s="9" t="str">
        <f t="shared" si="2276"/>
        <v/>
      </c>
      <c r="BC27455" s="9" t="str">
        <f>IF(V27455="","",MAX(BC$1:BC27454)+1)</f>
        <v/>
      </c>
    </row>
    <row r="27456" spans="21:55">
      <c r="U27456" s="17" t="b">
        <f t="shared" si="2273"/>
        <v>0</v>
      </c>
      <c r="V27456" s="9" t="str">
        <f t="shared" si="2274"/>
        <v/>
      </c>
      <c r="W27456" s="9" t="str">
        <f t="shared" si="2275"/>
        <v/>
      </c>
      <c r="X27456" s="9" t="str">
        <f t="shared" si="2276"/>
        <v/>
      </c>
      <c r="BC27456" s="9" t="str">
        <f>IF(V27456="","",MAX(BC$1:BC27455)+1)</f>
        <v/>
      </c>
    </row>
    <row r="27457" spans="21:55">
      <c r="U27457" s="17" t="b">
        <f t="shared" si="2273"/>
        <v>0</v>
      </c>
      <c r="V27457" s="9" t="str">
        <f t="shared" si="2274"/>
        <v/>
      </c>
      <c r="W27457" s="9" t="str">
        <f t="shared" si="2275"/>
        <v/>
      </c>
      <c r="X27457" s="9" t="str">
        <f t="shared" si="2276"/>
        <v/>
      </c>
      <c r="BC27457" s="9" t="str">
        <f>IF(V27457="","",MAX(BC$1:BC27456)+1)</f>
        <v/>
      </c>
    </row>
    <row r="27458" spans="21:55">
      <c r="U27458" s="17" t="b">
        <f t="shared" ref="U27458:U27521" si="2277">AND(ISNUMBER(SEARCH("(rs",N27458)),NOT(ISNUMBER(SEARCH("oxidation",N27458))),NOT(ISNUMBER(SEARCH("deamidated",N27458))),NOT(ISNUMBER(SEARCH("ammonia",N27458))),NOT(ISNUMBER(SEARCH("acetyl",N27458))),NOT(ISNUMBER(SEARCH("phospho",N27458))),NOT(ISNUMBER(SEARCH("dehydrated",N27458))))</f>
        <v>0</v>
      </c>
      <c r="V27458" s="9" t="str">
        <f t="shared" ref="V27458:V27521" si="2278">IF(U27458=TRUE, IF(ISNUMBER(SEARCH(":",P27458))=TRUE, LEFT(P27458,FIND(":",P27458)-1),P27458), "")</f>
        <v/>
      </c>
      <c r="W27458" s="9" t="str">
        <f t="shared" ref="W27458:W27521" si="2279">IF(U27458=TRUE,IF(ISNUMBER(SEARCH("Carb",N27458))=TRUE,MID(LEFT(N27458,FIND("#",N27458)-1),FIND(CHAR(1),SUBSTITUTE(N27458," ",CHAR(1),(LEN(N27458)-LEN(SUBSTITUTE(N27458," ","")))-1))+1,LEN(N27458)),LEFT(N27458,FIND("#",N27458)-1)),"")</f>
        <v/>
      </c>
      <c r="X27458" s="9" t="str">
        <f t="shared" si="2276"/>
        <v/>
      </c>
      <c r="BC27458" s="9" t="str">
        <f>IF(V27458="","",MAX(BC$1:BC27457)+1)</f>
        <v/>
      </c>
    </row>
    <row r="27459" spans="21:55">
      <c r="U27459" s="17" t="b">
        <f t="shared" si="2277"/>
        <v>0</v>
      </c>
      <c r="V27459" s="9" t="str">
        <f t="shared" si="2278"/>
        <v/>
      </c>
      <c r="W27459" s="9" t="str">
        <f t="shared" si="2279"/>
        <v/>
      </c>
      <c r="X27459" s="9" t="str">
        <f t="shared" si="2276"/>
        <v/>
      </c>
      <c r="BC27459" s="9" t="str">
        <f>IF(V27459="","",MAX(BC$1:BC27458)+1)</f>
        <v/>
      </c>
    </row>
    <row r="27460" spans="21:55">
      <c r="U27460" s="17" t="b">
        <f t="shared" si="2277"/>
        <v>0</v>
      </c>
      <c r="V27460" s="9" t="str">
        <f t="shared" si="2278"/>
        <v/>
      </c>
      <c r="W27460" s="9" t="str">
        <f t="shared" si="2279"/>
        <v/>
      </c>
      <c r="X27460" s="9" t="str">
        <f t="shared" si="2276"/>
        <v/>
      </c>
      <c r="BC27460" s="9" t="str">
        <f>IF(V27460="","",MAX(BC$1:BC27459)+1)</f>
        <v/>
      </c>
    </row>
    <row r="27461" spans="21:55">
      <c r="U27461" s="17" t="b">
        <f t="shared" si="2277"/>
        <v>0</v>
      </c>
      <c r="V27461" s="9" t="str">
        <f t="shared" si="2278"/>
        <v/>
      </c>
      <c r="W27461" s="9" t="str">
        <f t="shared" si="2279"/>
        <v/>
      </c>
      <c r="X27461" s="9" t="str">
        <f t="shared" si="2276"/>
        <v/>
      </c>
      <c r="BC27461" s="9" t="str">
        <f>IF(V27461="","",MAX(BC$1:BC27460)+1)</f>
        <v/>
      </c>
    </row>
    <row r="27462" spans="21:55">
      <c r="U27462" s="17" t="b">
        <f t="shared" si="2277"/>
        <v>0</v>
      </c>
      <c r="V27462" s="9" t="str">
        <f t="shared" si="2278"/>
        <v/>
      </c>
      <c r="W27462" s="9" t="str">
        <f t="shared" si="2279"/>
        <v/>
      </c>
      <c r="X27462" s="9" t="str">
        <f t="shared" si="2276"/>
        <v/>
      </c>
      <c r="BC27462" s="9" t="str">
        <f>IF(V27462="","",MAX(BC$1:BC27461)+1)</f>
        <v/>
      </c>
    </row>
    <row r="27463" spans="21:55">
      <c r="U27463" s="17" t="b">
        <f t="shared" si="2277"/>
        <v>0</v>
      </c>
      <c r="V27463" s="9" t="str">
        <f t="shared" si="2278"/>
        <v/>
      </c>
      <c r="W27463" s="9" t="str">
        <f t="shared" si="2279"/>
        <v/>
      </c>
      <c r="X27463" s="9" t="str">
        <f t="shared" si="2276"/>
        <v/>
      </c>
      <c r="BC27463" s="9" t="str">
        <f>IF(V27463="","",MAX(BC$1:BC27462)+1)</f>
        <v/>
      </c>
    </row>
    <row r="27464" spans="21:55">
      <c r="U27464" s="17" t="b">
        <f t="shared" si="2277"/>
        <v>0</v>
      </c>
      <c r="V27464" s="9" t="str">
        <f t="shared" si="2278"/>
        <v/>
      </c>
      <c r="W27464" s="9" t="str">
        <f t="shared" si="2279"/>
        <v/>
      </c>
      <c r="X27464" s="9" t="str">
        <f t="shared" si="2276"/>
        <v/>
      </c>
      <c r="BC27464" s="9" t="str">
        <f>IF(V27464="","",MAX(BC$1:BC27463)+1)</f>
        <v/>
      </c>
    </row>
    <row r="27465" spans="21:55">
      <c r="U27465" s="17" t="b">
        <f t="shared" si="2277"/>
        <v>0</v>
      </c>
      <c r="V27465" s="9" t="str">
        <f t="shared" si="2278"/>
        <v/>
      </c>
      <c r="W27465" s="9" t="str">
        <f t="shared" si="2279"/>
        <v/>
      </c>
      <c r="X27465" s="9" t="str">
        <f t="shared" si="2276"/>
        <v/>
      </c>
      <c r="BC27465" s="9" t="str">
        <f>IF(V27465="","",MAX(BC$1:BC27464)+1)</f>
        <v/>
      </c>
    </row>
    <row r="27466" spans="21:55">
      <c r="U27466" s="17" t="b">
        <f t="shared" si="2277"/>
        <v>0</v>
      </c>
      <c r="V27466" s="9" t="str">
        <f t="shared" si="2278"/>
        <v/>
      </c>
      <c r="W27466" s="9" t="str">
        <f t="shared" si="2279"/>
        <v/>
      </c>
      <c r="X27466" s="9" t="str">
        <f t="shared" si="2276"/>
        <v/>
      </c>
      <c r="BC27466" s="9" t="str">
        <f>IF(V27466="","",MAX(BC$1:BC27465)+1)</f>
        <v/>
      </c>
    </row>
    <row r="27467" spans="21:55">
      <c r="U27467" s="17" t="b">
        <f t="shared" si="2277"/>
        <v>0</v>
      </c>
      <c r="V27467" s="9" t="str">
        <f t="shared" si="2278"/>
        <v/>
      </c>
      <c r="W27467" s="9" t="str">
        <f t="shared" si="2279"/>
        <v/>
      </c>
      <c r="X27467" s="9" t="str">
        <f t="shared" si="2276"/>
        <v/>
      </c>
      <c r="BC27467" s="9" t="str">
        <f>IF(V27467="","",MAX(BC$1:BC27466)+1)</f>
        <v/>
      </c>
    </row>
    <row r="27468" spans="21:55">
      <c r="U27468" s="17" t="b">
        <f t="shared" si="2277"/>
        <v>0</v>
      </c>
      <c r="V27468" s="9" t="str">
        <f t="shared" si="2278"/>
        <v/>
      </c>
      <c r="W27468" s="9" t="str">
        <f t="shared" si="2279"/>
        <v/>
      </c>
      <c r="X27468" s="9" t="str">
        <f t="shared" si="2276"/>
        <v/>
      </c>
      <c r="BC27468" s="9" t="str">
        <f>IF(V27468="","",MAX(BC$1:BC27467)+1)</f>
        <v/>
      </c>
    </row>
    <row r="27469" spans="21:55">
      <c r="U27469" s="17" t="b">
        <f t="shared" si="2277"/>
        <v>0</v>
      </c>
      <c r="V27469" s="9" t="str">
        <f t="shared" si="2278"/>
        <v/>
      </c>
      <c r="W27469" s="9" t="str">
        <f t="shared" si="2279"/>
        <v/>
      </c>
      <c r="X27469" s="9" t="str">
        <f t="shared" si="2276"/>
        <v/>
      </c>
      <c r="BC27469" s="9" t="str">
        <f>IF(V27469="","",MAX(BC$1:BC27468)+1)</f>
        <v/>
      </c>
    </row>
    <row r="27470" spans="21:55">
      <c r="U27470" s="17" t="b">
        <f t="shared" si="2277"/>
        <v>0</v>
      </c>
      <c r="V27470" s="9" t="str">
        <f t="shared" si="2278"/>
        <v/>
      </c>
      <c r="W27470" s="9" t="str">
        <f t="shared" si="2279"/>
        <v/>
      </c>
      <c r="X27470" s="9" t="str">
        <f t="shared" si="2276"/>
        <v/>
      </c>
      <c r="BC27470" s="9" t="str">
        <f>IF(V27470="","",MAX(BC$1:BC27469)+1)</f>
        <v/>
      </c>
    </row>
    <row r="27471" spans="21:55">
      <c r="U27471" s="17" t="b">
        <f t="shared" si="2277"/>
        <v>0</v>
      </c>
      <c r="V27471" s="9" t="str">
        <f t="shared" si="2278"/>
        <v/>
      </c>
      <c r="W27471" s="9" t="str">
        <f t="shared" si="2279"/>
        <v/>
      </c>
      <c r="X27471" s="9" t="str">
        <f t="shared" si="2276"/>
        <v/>
      </c>
      <c r="BC27471" s="9" t="str">
        <f>IF(V27471="","",MAX(BC$1:BC27470)+1)</f>
        <v/>
      </c>
    </row>
    <row r="27472" spans="21:55">
      <c r="U27472" s="17" t="b">
        <f t="shared" si="2277"/>
        <v>0</v>
      </c>
      <c r="V27472" s="9" t="str">
        <f t="shared" si="2278"/>
        <v/>
      </c>
      <c r="W27472" s="9" t="str">
        <f t="shared" si="2279"/>
        <v/>
      </c>
      <c r="X27472" s="9" t="str">
        <f t="shared" si="2276"/>
        <v/>
      </c>
      <c r="BC27472" s="9" t="str">
        <f>IF(V27472="","",MAX(BC$1:BC27471)+1)</f>
        <v/>
      </c>
    </row>
    <row r="27473" spans="21:55">
      <c r="U27473" s="17" t="b">
        <f t="shared" si="2277"/>
        <v>0</v>
      </c>
      <c r="V27473" s="9" t="str">
        <f t="shared" si="2278"/>
        <v/>
      </c>
      <c r="W27473" s="9" t="str">
        <f t="shared" si="2279"/>
        <v/>
      </c>
      <c r="X27473" s="9" t="str">
        <f t="shared" si="2276"/>
        <v/>
      </c>
      <c r="BC27473" s="9" t="str">
        <f>IF(V27473="","",MAX(BC$1:BC27472)+1)</f>
        <v/>
      </c>
    </row>
    <row r="27474" spans="21:55">
      <c r="U27474" s="17" t="b">
        <f t="shared" si="2277"/>
        <v>0</v>
      </c>
      <c r="V27474" s="9" t="str">
        <f t="shared" si="2278"/>
        <v/>
      </c>
      <c r="W27474" s="9" t="str">
        <f t="shared" si="2279"/>
        <v/>
      </c>
      <c r="X27474" s="9" t="str">
        <f t="shared" si="2276"/>
        <v/>
      </c>
      <c r="BC27474" s="9" t="str">
        <f>IF(V27474="","",MAX(BC$1:BC27473)+1)</f>
        <v/>
      </c>
    </row>
    <row r="27475" spans="21:55">
      <c r="U27475" s="17" t="b">
        <f t="shared" si="2277"/>
        <v>0</v>
      </c>
      <c r="V27475" s="9" t="str">
        <f t="shared" si="2278"/>
        <v/>
      </c>
      <c r="W27475" s="9" t="str">
        <f t="shared" si="2279"/>
        <v/>
      </c>
      <c r="X27475" s="9" t="str">
        <f t="shared" si="2276"/>
        <v/>
      </c>
      <c r="BC27475" s="9" t="str">
        <f>IF(V27475="","",MAX(BC$1:BC27474)+1)</f>
        <v/>
      </c>
    </row>
    <row r="27476" spans="21:55">
      <c r="U27476" s="17" t="b">
        <f t="shared" si="2277"/>
        <v>0</v>
      </c>
      <c r="V27476" s="9" t="str">
        <f t="shared" si="2278"/>
        <v/>
      </c>
      <c r="W27476" s="9" t="str">
        <f t="shared" si="2279"/>
        <v/>
      </c>
      <c r="X27476" s="9" t="str">
        <f t="shared" si="2276"/>
        <v/>
      </c>
      <c r="BC27476" s="9" t="str">
        <f>IF(V27476="","",MAX(BC$1:BC27475)+1)</f>
        <v/>
      </c>
    </row>
    <row r="27477" spans="21:55">
      <c r="U27477" s="17" t="b">
        <f t="shared" si="2277"/>
        <v>0</v>
      </c>
      <c r="V27477" s="9" t="str">
        <f t="shared" si="2278"/>
        <v/>
      </c>
      <c r="W27477" s="9" t="str">
        <f t="shared" si="2279"/>
        <v/>
      </c>
      <c r="X27477" s="9" t="str">
        <f t="shared" si="2276"/>
        <v/>
      </c>
      <c r="BC27477" s="9" t="str">
        <f>IF(V27477="","",MAX(BC$1:BC27476)+1)</f>
        <v/>
      </c>
    </row>
    <row r="27478" spans="21:55">
      <c r="U27478" s="17" t="b">
        <f t="shared" si="2277"/>
        <v>0</v>
      </c>
      <c r="V27478" s="9" t="str">
        <f t="shared" si="2278"/>
        <v/>
      </c>
      <c r="W27478" s="9" t="str">
        <f t="shared" si="2279"/>
        <v/>
      </c>
      <c r="X27478" s="9" t="str">
        <f t="shared" si="2276"/>
        <v/>
      </c>
      <c r="BC27478" s="9" t="str">
        <f>IF(V27478="","",MAX(BC$1:BC27477)+1)</f>
        <v/>
      </c>
    </row>
    <row r="27479" spans="21:55">
      <c r="U27479" s="17" t="b">
        <f t="shared" si="2277"/>
        <v>0</v>
      </c>
      <c r="V27479" s="9" t="str">
        <f t="shared" si="2278"/>
        <v/>
      </c>
      <c r="W27479" s="9" t="str">
        <f t="shared" si="2279"/>
        <v/>
      </c>
      <c r="X27479" s="9" t="str">
        <f t="shared" si="2276"/>
        <v/>
      </c>
      <c r="BC27479" s="9" t="str">
        <f>IF(V27479="","",MAX(BC$1:BC27478)+1)</f>
        <v/>
      </c>
    </row>
    <row r="27480" spans="21:55">
      <c r="U27480" s="17" t="b">
        <f t="shared" si="2277"/>
        <v>0</v>
      </c>
      <c r="V27480" s="9" t="str">
        <f t="shared" si="2278"/>
        <v/>
      </c>
      <c r="W27480" s="9" t="str">
        <f t="shared" si="2279"/>
        <v/>
      </c>
      <c r="X27480" s="9" t="str">
        <f t="shared" si="2276"/>
        <v/>
      </c>
      <c r="BC27480" s="9" t="str">
        <f>IF(V27480="","",MAX(BC$1:BC27479)+1)</f>
        <v/>
      </c>
    </row>
    <row r="27481" spans="21:55">
      <c r="U27481" s="17" t="b">
        <f t="shared" si="2277"/>
        <v>0</v>
      </c>
      <c r="V27481" s="9" t="str">
        <f t="shared" si="2278"/>
        <v/>
      </c>
      <c r="W27481" s="9" t="str">
        <f t="shared" si="2279"/>
        <v/>
      </c>
      <c r="X27481" s="9" t="str">
        <f t="shared" si="2276"/>
        <v/>
      </c>
      <c r="BC27481" s="9" t="str">
        <f>IF(V27481="","",MAX(BC$1:BC27480)+1)</f>
        <v/>
      </c>
    </row>
    <row r="27482" spans="21:55">
      <c r="U27482" s="17" t="b">
        <f t="shared" si="2277"/>
        <v>0</v>
      </c>
      <c r="V27482" s="9" t="str">
        <f t="shared" si="2278"/>
        <v/>
      </c>
      <c r="W27482" s="9" t="str">
        <f t="shared" si="2279"/>
        <v/>
      </c>
      <c r="X27482" s="9" t="str">
        <f t="shared" si="2276"/>
        <v/>
      </c>
      <c r="BC27482" s="9" t="str">
        <f>IF(V27482="","",MAX(BC$1:BC27481)+1)</f>
        <v/>
      </c>
    </row>
    <row r="27483" spans="21:55">
      <c r="U27483" s="17" t="b">
        <f t="shared" si="2277"/>
        <v>0</v>
      </c>
      <c r="V27483" s="9" t="str">
        <f t="shared" si="2278"/>
        <v/>
      </c>
      <c r="W27483" s="9" t="str">
        <f t="shared" si="2279"/>
        <v/>
      </c>
      <c r="X27483" s="9" t="str">
        <f t="shared" si="2276"/>
        <v/>
      </c>
      <c r="BC27483" s="9" t="str">
        <f>IF(V27483="","",MAX(BC$1:BC27482)+1)</f>
        <v/>
      </c>
    </row>
    <row r="27484" spans="21:55">
      <c r="U27484" s="17" t="b">
        <f t="shared" si="2277"/>
        <v>0</v>
      </c>
      <c r="V27484" s="9" t="str">
        <f t="shared" si="2278"/>
        <v/>
      </c>
      <c r="W27484" s="9" t="str">
        <f t="shared" si="2279"/>
        <v/>
      </c>
      <c r="X27484" s="9" t="str">
        <f t="shared" si="2276"/>
        <v/>
      </c>
      <c r="BC27484" s="9" t="str">
        <f>IF(V27484="","",MAX(BC$1:BC27483)+1)</f>
        <v/>
      </c>
    </row>
    <row r="27485" spans="21:55">
      <c r="U27485" s="17" t="b">
        <f t="shared" si="2277"/>
        <v>0</v>
      </c>
      <c r="V27485" s="9" t="str">
        <f t="shared" si="2278"/>
        <v/>
      </c>
      <c r="W27485" s="9" t="str">
        <f t="shared" si="2279"/>
        <v/>
      </c>
      <c r="X27485" s="9" t="str">
        <f t="shared" si="2276"/>
        <v/>
      </c>
      <c r="BC27485" s="9" t="str">
        <f>IF(V27485="","",MAX(BC$1:BC27484)+1)</f>
        <v/>
      </c>
    </row>
    <row r="27486" spans="21:55">
      <c r="U27486" s="17" t="b">
        <f t="shared" si="2277"/>
        <v>0</v>
      </c>
      <c r="V27486" s="9" t="str">
        <f t="shared" si="2278"/>
        <v/>
      </c>
      <c r="W27486" s="9" t="str">
        <f t="shared" si="2279"/>
        <v/>
      </c>
      <c r="X27486" s="9" t="str">
        <f t="shared" ref="X27486:X27549" si="2280">IF(U27486=TRUE, MID(LEFT(N27486,FIND(")",N27486)-1),FIND("(",N27486)+1,LEN(N27486)), "")</f>
        <v/>
      </c>
      <c r="BC27486" s="9" t="str">
        <f>IF(V27486="","",MAX(BC$1:BC27485)+1)</f>
        <v/>
      </c>
    </row>
    <row r="27487" spans="21:55">
      <c r="U27487" s="17" t="b">
        <f t="shared" si="2277"/>
        <v>0</v>
      </c>
      <c r="V27487" s="9" t="str">
        <f t="shared" si="2278"/>
        <v/>
      </c>
      <c r="W27487" s="9" t="str">
        <f t="shared" si="2279"/>
        <v/>
      </c>
      <c r="X27487" s="9" t="str">
        <f t="shared" si="2280"/>
        <v/>
      </c>
      <c r="BC27487" s="9" t="str">
        <f>IF(V27487="","",MAX(BC$1:BC27486)+1)</f>
        <v/>
      </c>
    </row>
    <row r="27488" spans="21:55">
      <c r="U27488" s="17" t="b">
        <f t="shared" si="2277"/>
        <v>0</v>
      </c>
      <c r="V27488" s="9" t="str">
        <f t="shared" si="2278"/>
        <v/>
      </c>
      <c r="W27488" s="9" t="str">
        <f t="shared" si="2279"/>
        <v/>
      </c>
      <c r="X27488" s="9" t="str">
        <f t="shared" si="2280"/>
        <v/>
      </c>
      <c r="BC27488" s="9" t="str">
        <f>IF(V27488="","",MAX(BC$1:BC27487)+1)</f>
        <v/>
      </c>
    </row>
    <row r="27489" spans="21:55">
      <c r="U27489" s="17" t="b">
        <f t="shared" si="2277"/>
        <v>0</v>
      </c>
      <c r="V27489" s="9" t="str">
        <f t="shared" si="2278"/>
        <v/>
      </c>
      <c r="W27489" s="9" t="str">
        <f t="shared" si="2279"/>
        <v/>
      </c>
      <c r="X27489" s="9" t="str">
        <f t="shared" si="2280"/>
        <v/>
      </c>
      <c r="BC27489" s="9" t="str">
        <f>IF(V27489="","",MAX(BC$1:BC27488)+1)</f>
        <v/>
      </c>
    </row>
    <row r="27490" spans="21:55">
      <c r="U27490" s="17" t="b">
        <f t="shared" si="2277"/>
        <v>0</v>
      </c>
      <c r="V27490" s="9" t="str">
        <f t="shared" si="2278"/>
        <v/>
      </c>
      <c r="W27490" s="9" t="str">
        <f t="shared" si="2279"/>
        <v/>
      </c>
      <c r="X27490" s="9" t="str">
        <f t="shared" si="2280"/>
        <v/>
      </c>
      <c r="BC27490" s="9" t="str">
        <f>IF(V27490="","",MAX(BC$1:BC27489)+1)</f>
        <v/>
      </c>
    </row>
    <row r="27491" spans="21:55">
      <c r="U27491" s="17" t="b">
        <f t="shared" si="2277"/>
        <v>0</v>
      </c>
      <c r="V27491" s="9" t="str">
        <f t="shared" si="2278"/>
        <v/>
      </c>
      <c r="W27491" s="9" t="str">
        <f t="shared" si="2279"/>
        <v/>
      </c>
      <c r="X27491" s="9" t="str">
        <f t="shared" si="2280"/>
        <v/>
      </c>
      <c r="BC27491" s="9" t="str">
        <f>IF(V27491="","",MAX(BC$1:BC27490)+1)</f>
        <v/>
      </c>
    </row>
    <row r="27492" spans="21:55">
      <c r="U27492" s="17" t="b">
        <f t="shared" si="2277"/>
        <v>0</v>
      </c>
      <c r="V27492" s="9" t="str">
        <f t="shared" si="2278"/>
        <v/>
      </c>
      <c r="W27492" s="9" t="str">
        <f t="shared" si="2279"/>
        <v/>
      </c>
      <c r="X27492" s="9" t="str">
        <f t="shared" si="2280"/>
        <v/>
      </c>
      <c r="BC27492" s="9" t="str">
        <f>IF(V27492="","",MAX(BC$1:BC27491)+1)</f>
        <v/>
      </c>
    </row>
    <row r="27493" spans="21:55">
      <c r="U27493" s="17" t="b">
        <f t="shared" si="2277"/>
        <v>0</v>
      </c>
      <c r="V27493" s="9" t="str">
        <f t="shared" si="2278"/>
        <v/>
      </c>
      <c r="W27493" s="9" t="str">
        <f t="shared" si="2279"/>
        <v/>
      </c>
      <c r="X27493" s="9" t="str">
        <f t="shared" si="2280"/>
        <v/>
      </c>
      <c r="BC27493" s="9" t="str">
        <f>IF(V27493="","",MAX(BC$1:BC27492)+1)</f>
        <v/>
      </c>
    </row>
    <row r="27494" spans="21:55">
      <c r="U27494" s="17" t="b">
        <f t="shared" si="2277"/>
        <v>0</v>
      </c>
      <c r="V27494" s="9" t="str">
        <f t="shared" si="2278"/>
        <v/>
      </c>
      <c r="W27494" s="9" t="str">
        <f t="shared" si="2279"/>
        <v/>
      </c>
      <c r="X27494" s="9" t="str">
        <f t="shared" si="2280"/>
        <v/>
      </c>
      <c r="BC27494" s="9" t="str">
        <f>IF(V27494="","",MAX(BC$1:BC27493)+1)</f>
        <v/>
      </c>
    </row>
    <row r="27495" spans="21:55">
      <c r="U27495" s="17" t="b">
        <f t="shared" si="2277"/>
        <v>0</v>
      </c>
      <c r="V27495" s="9" t="str">
        <f t="shared" si="2278"/>
        <v/>
      </c>
      <c r="W27495" s="9" t="str">
        <f t="shared" si="2279"/>
        <v/>
      </c>
      <c r="X27495" s="9" t="str">
        <f t="shared" si="2280"/>
        <v/>
      </c>
      <c r="BC27495" s="9" t="str">
        <f>IF(V27495="","",MAX(BC$1:BC27494)+1)</f>
        <v/>
      </c>
    </row>
    <row r="27496" spans="21:55">
      <c r="U27496" s="17" t="b">
        <f t="shared" si="2277"/>
        <v>0</v>
      </c>
      <c r="V27496" s="9" t="str">
        <f t="shared" si="2278"/>
        <v/>
      </c>
      <c r="W27496" s="9" t="str">
        <f t="shared" si="2279"/>
        <v/>
      </c>
      <c r="X27496" s="9" t="str">
        <f t="shared" si="2280"/>
        <v/>
      </c>
      <c r="BC27496" s="9" t="str">
        <f>IF(V27496="","",MAX(BC$1:BC27495)+1)</f>
        <v/>
      </c>
    </row>
    <row r="27497" spans="21:55">
      <c r="U27497" s="17" t="b">
        <f t="shared" si="2277"/>
        <v>0</v>
      </c>
      <c r="V27497" s="9" t="str">
        <f t="shared" si="2278"/>
        <v/>
      </c>
      <c r="W27497" s="9" t="str">
        <f t="shared" si="2279"/>
        <v/>
      </c>
      <c r="X27497" s="9" t="str">
        <f t="shared" si="2280"/>
        <v/>
      </c>
      <c r="BC27497" s="9" t="str">
        <f>IF(V27497="","",MAX(BC$1:BC27496)+1)</f>
        <v/>
      </c>
    </row>
    <row r="27498" spans="21:55">
      <c r="U27498" s="17" t="b">
        <f t="shared" si="2277"/>
        <v>0</v>
      </c>
      <c r="V27498" s="9" t="str">
        <f t="shared" si="2278"/>
        <v/>
      </c>
      <c r="W27498" s="9" t="str">
        <f t="shared" si="2279"/>
        <v/>
      </c>
      <c r="X27498" s="9" t="str">
        <f t="shared" si="2280"/>
        <v/>
      </c>
      <c r="BC27498" s="9" t="str">
        <f>IF(V27498="","",MAX(BC$1:BC27497)+1)</f>
        <v/>
      </c>
    </row>
    <row r="27499" spans="21:55">
      <c r="U27499" s="17" t="b">
        <f t="shared" si="2277"/>
        <v>0</v>
      </c>
      <c r="V27499" s="9" t="str">
        <f t="shared" si="2278"/>
        <v/>
      </c>
      <c r="W27499" s="9" t="str">
        <f t="shared" si="2279"/>
        <v/>
      </c>
      <c r="X27499" s="9" t="str">
        <f t="shared" si="2280"/>
        <v/>
      </c>
      <c r="BC27499" s="9" t="str">
        <f>IF(V27499="","",MAX(BC$1:BC27498)+1)</f>
        <v/>
      </c>
    </row>
    <row r="27500" spans="21:55">
      <c r="U27500" s="17" t="b">
        <f t="shared" si="2277"/>
        <v>0</v>
      </c>
      <c r="V27500" s="9" t="str">
        <f t="shared" si="2278"/>
        <v/>
      </c>
      <c r="W27500" s="9" t="str">
        <f t="shared" si="2279"/>
        <v/>
      </c>
      <c r="X27500" s="9" t="str">
        <f t="shared" si="2280"/>
        <v/>
      </c>
      <c r="BC27500" s="9" t="str">
        <f>IF(V27500="","",MAX(BC$1:BC27499)+1)</f>
        <v/>
      </c>
    </row>
    <row r="27501" spans="21:55">
      <c r="U27501" s="17" t="b">
        <f t="shared" si="2277"/>
        <v>0</v>
      </c>
      <c r="V27501" s="9" t="str">
        <f t="shared" si="2278"/>
        <v/>
      </c>
      <c r="W27501" s="9" t="str">
        <f t="shared" si="2279"/>
        <v/>
      </c>
      <c r="X27501" s="9" t="str">
        <f t="shared" si="2280"/>
        <v/>
      </c>
      <c r="BC27501" s="9" t="str">
        <f>IF(V27501="","",MAX(BC$1:BC27500)+1)</f>
        <v/>
      </c>
    </row>
    <row r="27502" spans="21:55">
      <c r="U27502" s="17" t="b">
        <f t="shared" si="2277"/>
        <v>0</v>
      </c>
      <c r="V27502" s="9" t="str">
        <f t="shared" si="2278"/>
        <v/>
      </c>
      <c r="W27502" s="9" t="str">
        <f t="shared" si="2279"/>
        <v/>
      </c>
      <c r="X27502" s="9" t="str">
        <f t="shared" si="2280"/>
        <v/>
      </c>
      <c r="BC27502" s="9" t="str">
        <f>IF(V27502="","",MAX(BC$1:BC27501)+1)</f>
        <v/>
      </c>
    </row>
    <row r="27503" spans="21:55">
      <c r="U27503" s="17" t="b">
        <f t="shared" si="2277"/>
        <v>0</v>
      </c>
      <c r="V27503" s="9" t="str">
        <f t="shared" si="2278"/>
        <v/>
      </c>
      <c r="W27503" s="9" t="str">
        <f t="shared" si="2279"/>
        <v/>
      </c>
      <c r="X27503" s="9" t="str">
        <f t="shared" si="2280"/>
        <v/>
      </c>
      <c r="BC27503" s="9" t="str">
        <f>IF(V27503="","",MAX(BC$1:BC27502)+1)</f>
        <v/>
      </c>
    </row>
    <row r="27504" spans="21:55">
      <c r="U27504" s="17" t="b">
        <f t="shared" si="2277"/>
        <v>0</v>
      </c>
      <c r="V27504" s="9" t="str">
        <f t="shared" si="2278"/>
        <v/>
      </c>
      <c r="W27504" s="9" t="str">
        <f t="shared" si="2279"/>
        <v/>
      </c>
      <c r="X27504" s="9" t="str">
        <f t="shared" si="2280"/>
        <v/>
      </c>
      <c r="BC27504" s="9" t="str">
        <f>IF(V27504="","",MAX(BC$1:BC27503)+1)</f>
        <v/>
      </c>
    </row>
    <row r="27505" spans="21:55">
      <c r="U27505" s="17" t="b">
        <f t="shared" si="2277"/>
        <v>0</v>
      </c>
      <c r="V27505" s="9" t="str">
        <f t="shared" si="2278"/>
        <v/>
      </c>
      <c r="W27505" s="9" t="str">
        <f t="shared" si="2279"/>
        <v/>
      </c>
      <c r="X27505" s="9" t="str">
        <f t="shared" si="2280"/>
        <v/>
      </c>
      <c r="BC27505" s="9" t="str">
        <f>IF(V27505="","",MAX(BC$1:BC27504)+1)</f>
        <v/>
      </c>
    </row>
    <row r="27506" spans="21:55">
      <c r="U27506" s="17" t="b">
        <f t="shared" si="2277"/>
        <v>0</v>
      </c>
      <c r="V27506" s="9" t="str">
        <f t="shared" si="2278"/>
        <v/>
      </c>
      <c r="W27506" s="9" t="str">
        <f t="shared" si="2279"/>
        <v/>
      </c>
      <c r="X27506" s="9" t="str">
        <f t="shared" si="2280"/>
        <v/>
      </c>
      <c r="BC27506" s="9" t="str">
        <f>IF(V27506="","",MAX(BC$1:BC27505)+1)</f>
        <v/>
      </c>
    </row>
    <row r="27507" spans="21:55">
      <c r="U27507" s="17" t="b">
        <f t="shared" si="2277"/>
        <v>0</v>
      </c>
      <c r="V27507" s="9" t="str">
        <f t="shared" si="2278"/>
        <v/>
      </c>
      <c r="W27507" s="9" t="str">
        <f t="shared" si="2279"/>
        <v/>
      </c>
      <c r="X27507" s="9" t="str">
        <f t="shared" si="2280"/>
        <v/>
      </c>
      <c r="BC27507" s="9" t="str">
        <f>IF(V27507="","",MAX(BC$1:BC27506)+1)</f>
        <v/>
      </c>
    </row>
    <row r="27508" spans="21:55">
      <c r="U27508" s="17" t="b">
        <f t="shared" si="2277"/>
        <v>0</v>
      </c>
      <c r="V27508" s="9" t="str">
        <f t="shared" si="2278"/>
        <v/>
      </c>
      <c r="W27508" s="9" t="str">
        <f t="shared" si="2279"/>
        <v/>
      </c>
      <c r="X27508" s="9" t="str">
        <f t="shared" si="2280"/>
        <v/>
      </c>
      <c r="BC27508" s="9" t="str">
        <f>IF(V27508="","",MAX(BC$1:BC27507)+1)</f>
        <v/>
      </c>
    </row>
    <row r="27509" spans="21:55">
      <c r="U27509" s="17" t="b">
        <f t="shared" si="2277"/>
        <v>0</v>
      </c>
      <c r="V27509" s="9" t="str">
        <f t="shared" si="2278"/>
        <v/>
      </c>
      <c r="W27509" s="9" t="str">
        <f t="shared" si="2279"/>
        <v/>
      </c>
      <c r="X27509" s="9" t="str">
        <f t="shared" si="2280"/>
        <v/>
      </c>
      <c r="BC27509" s="9" t="str">
        <f>IF(V27509="","",MAX(BC$1:BC27508)+1)</f>
        <v/>
      </c>
    </row>
    <row r="27510" spans="21:55">
      <c r="U27510" s="17" t="b">
        <f t="shared" si="2277"/>
        <v>0</v>
      </c>
      <c r="V27510" s="9" t="str">
        <f t="shared" si="2278"/>
        <v/>
      </c>
      <c r="W27510" s="9" t="str">
        <f t="shared" si="2279"/>
        <v/>
      </c>
      <c r="X27510" s="9" t="str">
        <f t="shared" si="2280"/>
        <v/>
      </c>
      <c r="BC27510" s="9" t="str">
        <f>IF(V27510="","",MAX(BC$1:BC27509)+1)</f>
        <v/>
      </c>
    </row>
    <row r="27511" spans="21:55">
      <c r="U27511" s="17" t="b">
        <f t="shared" si="2277"/>
        <v>0</v>
      </c>
      <c r="V27511" s="9" t="str">
        <f t="shared" si="2278"/>
        <v/>
      </c>
      <c r="W27511" s="9" t="str">
        <f t="shared" si="2279"/>
        <v/>
      </c>
      <c r="X27511" s="9" t="str">
        <f t="shared" si="2280"/>
        <v/>
      </c>
      <c r="BC27511" s="9" t="str">
        <f>IF(V27511="","",MAX(BC$1:BC27510)+1)</f>
        <v/>
      </c>
    </row>
    <row r="27512" spans="21:55">
      <c r="U27512" s="17" t="b">
        <f t="shared" si="2277"/>
        <v>0</v>
      </c>
      <c r="V27512" s="9" t="str">
        <f t="shared" si="2278"/>
        <v/>
      </c>
      <c r="W27512" s="9" t="str">
        <f t="shared" si="2279"/>
        <v/>
      </c>
      <c r="X27512" s="9" t="str">
        <f t="shared" si="2280"/>
        <v/>
      </c>
      <c r="BC27512" s="9" t="str">
        <f>IF(V27512="","",MAX(BC$1:BC27511)+1)</f>
        <v/>
      </c>
    </row>
    <row r="27513" spans="21:55">
      <c r="U27513" s="17" t="b">
        <f t="shared" si="2277"/>
        <v>0</v>
      </c>
      <c r="V27513" s="9" t="str">
        <f t="shared" si="2278"/>
        <v/>
      </c>
      <c r="W27513" s="9" t="str">
        <f t="shared" si="2279"/>
        <v/>
      </c>
      <c r="X27513" s="9" t="str">
        <f t="shared" si="2280"/>
        <v/>
      </c>
      <c r="BC27513" s="9" t="str">
        <f>IF(V27513="","",MAX(BC$1:BC27512)+1)</f>
        <v/>
      </c>
    </row>
    <row r="27514" spans="21:55">
      <c r="U27514" s="17" t="b">
        <f t="shared" si="2277"/>
        <v>0</v>
      </c>
      <c r="V27514" s="9" t="str">
        <f t="shared" si="2278"/>
        <v/>
      </c>
      <c r="W27514" s="9" t="str">
        <f t="shared" si="2279"/>
        <v/>
      </c>
      <c r="X27514" s="9" t="str">
        <f t="shared" si="2280"/>
        <v/>
      </c>
      <c r="BC27514" s="9" t="str">
        <f>IF(V27514="","",MAX(BC$1:BC27513)+1)</f>
        <v/>
      </c>
    </row>
    <row r="27515" spans="21:55">
      <c r="U27515" s="17" t="b">
        <f t="shared" si="2277"/>
        <v>0</v>
      </c>
      <c r="V27515" s="9" t="str">
        <f t="shared" si="2278"/>
        <v/>
      </c>
      <c r="W27515" s="9" t="str">
        <f t="shared" si="2279"/>
        <v/>
      </c>
      <c r="X27515" s="9" t="str">
        <f t="shared" si="2280"/>
        <v/>
      </c>
      <c r="BC27515" s="9" t="str">
        <f>IF(V27515="","",MAX(BC$1:BC27514)+1)</f>
        <v/>
      </c>
    </row>
    <row r="27516" spans="21:55">
      <c r="U27516" s="17" t="b">
        <f t="shared" si="2277"/>
        <v>0</v>
      </c>
      <c r="V27516" s="9" t="str">
        <f t="shared" si="2278"/>
        <v/>
      </c>
      <c r="W27516" s="9" t="str">
        <f t="shared" si="2279"/>
        <v/>
      </c>
      <c r="X27516" s="9" t="str">
        <f t="shared" si="2280"/>
        <v/>
      </c>
      <c r="BC27516" s="9" t="str">
        <f>IF(V27516="","",MAX(BC$1:BC27515)+1)</f>
        <v/>
      </c>
    </row>
    <row r="27517" spans="21:55">
      <c r="U27517" s="17" t="b">
        <f t="shared" si="2277"/>
        <v>0</v>
      </c>
      <c r="V27517" s="9" t="str">
        <f t="shared" si="2278"/>
        <v/>
      </c>
      <c r="W27517" s="9" t="str">
        <f t="shared" si="2279"/>
        <v/>
      </c>
      <c r="X27517" s="9" t="str">
        <f t="shared" si="2280"/>
        <v/>
      </c>
      <c r="BC27517" s="9" t="str">
        <f>IF(V27517="","",MAX(BC$1:BC27516)+1)</f>
        <v/>
      </c>
    </row>
    <row r="27518" spans="21:55">
      <c r="U27518" s="17" t="b">
        <f t="shared" si="2277"/>
        <v>0</v>
      </c>
      <c r="V27518" s="9" t="str">
        <f t="shared" si="2278"/>
        <v/>
      </c>
      <c r="W27518" s="9" t="str">
        <f t="shared" si="2279"/>
        <v/>
      </c>
      <c r="X27518" s="9" t="str">
        <f t="shared" si="2280"/>
        <v/>
      </c>
      <c r="BC27518" s="9" t="str">
        <f>IF(V27518="","",MAX(BC$1:BC27517)+1)</f>
        <v/>
      </c>
    </row>
    <row r="27519" spans="21:55">
      <c r="U27519" s="17" t="b">
        <f t="shared" si="2277"/>
        <v>0</v>
      </c>
      <c r="V27519" s="9" t="str">
        <f t="shared" si="2278"/>
        <v/>
      </c>
      <c r="W27519" s="9" t="str">
        <f t="shared" si="2279"/>
        <v/>
      </c>
      <c r="X27519" s="9" t="str">
        <f t="shared" si="2280"/>
        <v/>
      </c>
      <c r="BC27519" s="9" t="str">
        <f>IF(V27519="","",MAX(BC$1:BC27518)+1)</f>
        <v/>
      </c>
    </row>
    <row r="27520" spans="21:55">
      <c r="U27520" s="17" t="b">
        <f t="shared" si="2277"/>
        <v>0</v>
      </c>
      <c r="V27520" s="9" t="str">
        <f t="shared" si="2278"/>
        <v/>
      </c>
      <c r="W27520" s="9" t="str">
        <f t="shared" si="2279"/>
        <v/>
      </c>
      <c r="X27520" s="9" t="str">
        <f t="shared" si="2280"/>
        <v/>
      </c>
      <c r="BC27520" s="9" t="str">
        <f>IF(V27520="","",MAX(BC$1:BC27519)+1)</f>
        <v/>
      </c>
    </row>
    <row r="27521" spans="21:55">
      <c r="U27521" s="17" t="b">
        <f t="shared" si="2277"/>
        <v>0</v>
      </c>
      <c r="V27521" s="9" t="str">
        <f t="shared" si="2278"/>
        <v/>
      </c>
      <c r="W27521" s="9" t="str">
        <f t="shared" si="2279"/>
        <v/>
      </c>
      <c r="X27521" s="9" t="str">
        <f t="shared" si="2280"/>
        <v/>
      </c>
      <c r="BC27521" s="9" t="str">
        <f>IF(V27521="","",MAX(BC$1:BC27520)+1)</f>
        <v/>
      </c>
    </row>
    <row r="27522" spans="21:55">
      <c r="U27522" s="17" t="b">
        <f t="shared" ref="U27522:U27585" si="2281">AND(ISNUMBER(SEARCH("(rs",N27522)),NOT(ISNUMBER(SEARCH("oxidation",N27522))),NOT(ISNUMBER(SEARCH("deamidated",N27522))),NOT(ISNUMBER(SEARCH("ammonia",N27522))),NOT(ISNUMBER(SEARCH("acetyl",N27522))),NOT(ISNUMBER(SEARCH("phospho",N27522))),NOT(ISNUMBER(SEARCH("dehydrated",N27522))))</f>
        <v>0</v>
      </c>
      <c r="V27522" s="9" t="str">
        <f t="shared" ref="V27522:V27585" si="2282">IF(U27522=TRUE, IF(ISNUMBER(SEARCH(":",P27522))=TRUE, LEFT(P27522,FIND(":",P27522)-1),P27522), "")</f>
        <v/>
      </c>
      <c r="W27522" s="9" t="str">
        <f t="shared" ref="W27522:W27585" si="2283">IF(U27522=TRUE,IF(ISNUMBER(SEARCH("Carb",N27522))=TRUE,MID(LEFT(N27522,FIND("#",N27522)-1),FIND(CHAR(1),SUBSTITUTE(N27522," ",CHAR(1),(LEN(N27522)-LEN(SUBSTITUTE(N27522," ","")))-1))+1,LEN(N27522)),LEFT(N27522,FIND("#",N27522)-1)),"")</f>
        <v/>
      </c>
      <c r="X27522" s="9" t="str">
        <f t="shared" si="2280"/>
        <v/>
      </c>
      <c r="BC27522" s="9" t="str">
        <f>IF(V27522="","",MAX(BC$1:BC27521)+1)</f>
        <v/>
      </c>
    </row>
    <row r="27523" spans="21:55">
      <c r="U27523" s="17" t="b">
        <f t="shared" si="2281"/>
        <v>0</v>
      </c>
      <c r="V27523" s="9" t="str">
        <f t="shared" si="2282"/>
        <v/>
      </c>
      <c r="W27523" s="9" t="str">
        <f t="shared" si="2283"/>
        <v/>
      </c>
      <c r="X27523" s="9" t="str">
        <f t="shared" si="2280"/>
        <v/>
      </c>
      <c r="BC27523" s="9" t="str">
        <f>IF(V27523="","",MAX(BC$1:BC27522)+1)</f>
        <v/>
      </c>
    </row>
    <row r="27524" spans="21:55">
      <c r="U27524" s="17" t="b">
        <f t="shared" si="2281"/>
        <v>0</v>
      </c>
      <c r="V27524" s="9" t="str">
        <f t="shared" si="2282"/>
        <v/>
      </c>
      <c r="W27524" s="9" t="str">
        <f t="shared" si="2283"/>
        <v/>
      </c>
      <c r="X27524" s="9" t="str">
        <f t="shared" si="2280"/>
        <v/>
      </c>
      <c r="BC27524" s="9" t="str">
        <f>IF(V27524="","",MAX(BC$1:BC27523)+1)</f>
        <v/>
      </c>
    </row>
    <row r="27525" spans="21:55">
      <c r="U27525" s="17" t="b">
        <f t="shared" si="2281"/>
        <v>0</v>
      </c>
      <c r="V27525" s="9" t="str">
        <f t="shared" si="2282"/>
        <v/>
      </c>
      <c r="W27525" s="9" t="str">
        <f t="shared" si="2283"/>
        <v/>
      </c>
      <c r="X27525" s="9" t="str">
        <f t="shared" si="2280"/>
        <v/>
      </c>
      <c r="BC27525" s="9" t="str">
        <f>IF(V27525="","",MAX(BC$1:BC27524)+1)</f>
        <v/>
      </c>
    </row>
    <row r="27526" spans="21:55">
      <c r="U27526" s="17" t="b">
        <f t="shared" si="2281"/>
        <v>0</v>
      </c>
      <c r="V27526" s="9" t="str">
        <f t="shared" si="2282"/>
        <v/>
      </c>
      <c r="W27526" s="9" t="str">
        <f t="shared" si="2283"/>
        <v/>
      </c>
      <c r="X27526" s="9" t="str">
        <f t="shared" si="2280"/>
        <v/>
      </c>
      <c r="BC27526" s="9" t="str">
        <f>IF(V27526="","",MAX(BC$1:BC27525)+1)</f>
        <v/>
      </c>
    </row>
    <row r="27527" spans="21:55">
      <c r="U27527" s="17" t="b">
        <f t="shared" si="2281"/>
        <v>0</v>
      </c>
      <c r="V27527" s="9" t="str">
        <f t="shared" si="2282"/>
        <v/>
      </c>
      <c r="W27527" s="9" t="str">
        <f t="shared" si="2283"/>
        <v/>
      </c>
      <c r="X27527" s="9" t="str">
        <f t="shared" si="2280"/>
        <v/>
      </c>
      <c r="BC27527" s="9" t="str">
        <f>IF(V27527="","",MAX(BC$1:BC27526)+1)</f>
        <v/>
      </c>
    </row>
    <row r="27528" spans="21:55">
      <c r="U27528" s="17" t="b">
        <f t="shared" si="2281"/>
        <v>0</v>
      </c>
      <c r="V27528" s="9" t="str">
        <f t="shared" si="2282"/>
        <v/>
      </c>
      <c r="W27528" s="9" t="str">
        <f t="shared" si="2283"/>
        <v/>
      </c>
      <c r="X27528" s="9" t="str">
        <f t="shared" si="2280"/>
        <v/>
      </c>
      <c r="BC27528" s="9" t="str">
        <f>IF(V27528="","",MAX(BC$1:BC27527)+1)</f>
        <v/>
      </c>
    </row>
    <row r="27529" spans="21:55">
      <c r="U27529" s="17" t="b">
        <f t="shared" si="2281"/>
        <v>0</v>
      </c>
      <c r="V27529" s="9" t="str">
        <f t="shared" si="2282"/>
        <v/>
      </c>
      <c r="W27529" s="9" t="str">
        <f t="shared" si="2283"/>
        <v/>
      </c>
      <c r="X27529" s="9" t="str">
        <f t="shared" si="2280"/>
        <v/>
      </c>
      <c r="BC27529" s="9" t="str">
        <f>IF(V27529="","",MAX(BC$1:BC27528)+1)</f>
        <v/>
      </c>
    </row>
    <row r="27530" spans="21:55">
      <c r="U27530" s="17" t="b">
        <f t="shared" si="2281"/>
        <v>0</v>
      </c>
      <c r="V27530" s="9" t="str">
        <f t="shared" si="2282"/>
        <v/>
      </c>
      <c r="W27530" s="9" t="str">
        <f t="shared" si="2283"/>
        <v/>
      </c>
      <c r="X27530" s="9" t="str">
        <f t="shared" si="2280"/>
        <v/>
      </c>
      <c r="BC27530" s="9" t="str">
        <f>IF(V27530="","",MAX(BC$1:BC27529)+1)</f>
        <v/>
      </c>
    </row>
    <row r="27531" spans="21:55">
      <c r="U27531" s="17" t="b">
        <f t="shared" si="2281"/>
        <v>0</v>
      </c>
      <c r="V27531" s="9" t="str">
        <f t="shared" si="2282"/>
        <v/>
      </c>
      <c r="W27531" s="9" t="str">
        <f t="shared" si="2283"/>
        <v/>
      </c>
      <c r="X27531" s="9" t="str">
        <f t="shared" si="2280"/>
        <v/>
      </c>
      <c r="BC27531" s="9" t="str">
        <f>IF(V27531="","",MAX(BC$1:BC27530)+1)</f>
        <v/>
      </c>
    </row>
    <row r="27532" spans="21:55">
      <c r="U27532" s="17" t="b">
        <f t="shared" si="2281"/>
        <v>0</v>
      </c>
      <c r="V27532" s="9" t="str">
        <f t="shared" si="2282"/>
        <v/>
      </c>
      <c r="W27532" s="9" t="str">
        <f t="shared" si="2283"/>
        <v/>
      </c>
      <c r="X27532" s="9" t="str">
        <f t="shared" si="2280"/>
        <v/>
      </c>
      <c r="BC27532" s="9" t="str">
        <f>IF(V27532="","",MAX(BC$1:BC27531)+1)</f>
        <v/>
      </c>
    </row>
    <row r="27533" spans="21:55">
      <c r="U27533" s="17" t="b">
        <f t="shared" si="2281"/>
        <v>0</v>
      </c>
      <c r="V27533" s="9" t="str">
        <f t="shared" si="2282"/>
        <v/>
      </c>
      <c r="W27533" s="9" t="str">
        <f t="shared" si="2283"/>
        <v/>
      </c>
      <c r="X27533" s="9" t="str">
        <f t="shared" si="2280"/>
        <v/>
      </c>
      <c r="BC27533" s="9" t="str">
        <f>IF(V27533="","",MAX(BC$1:BC27532)+1)</f>
        <v/>
      </c>
    </row>
    <row r="27534" spans="21:55">
      <c r="U27534" s="17" t="b">
        <f t="shared" si="2281"/>
        <v>0</v>
      </c>
      <c r="V27534" s="9" t="str">
        <f t="shared" si="2282"/>
        <v/>
      </c>
      <c r="W27534" s="9" t="str">
        <f t="shared" si="2283"/>
        <v/>
      </c>
      <c r="X27534" s="9" t="str">
        <f t="shared" si="2280"/>
        <v/>
      </c>
      <c r="BC27534" s="9" t="str">
        <f>IF(V27534="","",MAX(BC$1:BC27533)+1)</f>
        <v/>
      </c>
    </row>
    <row r="27535" spans="21:55">
      <c r="U27535" s="17" t="b">
        <f t="shared" si="2281"/>
        <v>0</v>
      </c>
      <c r="V27535" s="9" t="str">
        <f t="shared" si="2282"/>
        <v/>
      </c>
      <c r="W27535" s="9" t="str">
        <f t="shared" si="2283"/>
        <v/>
      </c>
      <c r="X27535" s="9" t="str">
        <f t="shared" si="2280"/>
        <v/>
      </c>
      <c r="BC27535" s="9" t="str">
        <f>IF(V27535="","",MAX(BC$1:BC27534)+1)</f>
        <v/>
      </c>
    </row>
    <row r="27536" spans="21:55">
      <c r="U27536" s="17" t="b">
        <f t="shared" si="2281"/>
        <v>0</v>
      </c>
      <c r="V27536" s="9" t="str">
        <f t="shared" si="2282"/>
        <v/>
      </c>
      <c r="W27536" s="9" t="str">
        <f t="shared" si="2283"/>
        <v/>
      </c>
      <c r="X27536" s="9" t="str">
        <f t="shared" si="2280"/>
        <v/>
      </c>
      <c r="BC27536" s="9" t="str">
        <f>IF(V27536="","",MAX(BC$1:BC27535)+1)</f>
        <v/>
      </c>
    </row>
    <row r="27537" spans="21:55">
      <c r="U27537" s="17" t="b">
        <f t="shared" si="2281"/>
        <v>0</v>
      </c>
      <c r="V27537" s="9" t="str">
        <f t="shared" si="2282"/>
        <v/>
      </c>
      <c r="W27537" s="9" t="str">
        <f t="shared" si="2283"/>
        <v/>
      </c>
      <c r="X27537" s="9" t="str">
        <f t="shared" si="2280"/>
        <v/>
      </c>
      <c r="BC27537" s="9" t="str">
        <f>IF(V27537="","",MAX(BC$1:BC27536)+1)</f>
        <v/>
      </c>
    </row>
    <row r="27538" spans="21:55">
      <c r="U27538" s="17" t="b">
        <f t="shared" si="2281"/>
        <v>0</v>
      </c>
      <c r="V27538" s="9" t="str">
        <f t="shared" si="2282"/>
        <v/>
      </c>
      <c r="W27538" s="9" t="str">
        <f t="shared" si="2283"/>
        <v/>
      </c>
      <c r="X27538" s="9" t="str">
        <f t="shared" si="2280"/>
        <v/>
      </c>
      <c r="BC27538" s="9" t="str">
        <f>IF(V27538="","",MAX(BC$1:BC27537)+1)</f>
        <v/>
      </c>
    </row>
    <row r="27539" spans="21:55">
      <c r="U27539" s="17" t="b">
        <f t="shared" si="2281"/>
        <v>0</v>
      </c>
      <c r="V27539" s="9" t="str">
        <f t="shared" si="2282"/>
        <v/>
      </c>
      <c r="W27539" s="9" t="str">
        <f t="shared" si="2283"/>
        <v/>
      </c>
      <c r="X27539" s="9" t="str">
        <f t="shared" si="2280"/>
        <v/>
      </c>
      <c r="BC27539" s="9" t="str">
        <f>IF(V27539="","",MAX(BC$1:BC27538)+1)</f>
        <v/>
      </c>
    </row>
    <row r="27540" spans="21:55">
      <c r="U27540" s="17" t="b">
        <f t="shared" si="2281"/>
        <v>0</v>
      </c>
      <c r="V27540" s="9" t="str">
        <f t="shared" si="2282"/>
        <v/>
      </c>
      <c r="W27540" s="9" t="str">
        <f t="shared" si="2283"/>
        <v/>
      </c>
      <c r="X27540" s="9" t="str">
        <f t="shared" si="2280"/>
        <v/>
      </c>
      <c r="BC27540" s="9" t="str">
        <f>IF(V27540="","",MAX(BC$1:BC27539)+1)</f>
        <v/>
      </c>
    </row>
    <row r="27541" spans="21:55">
      <c r="U27541" s="17" t="b">
        <f t="shared" si="2281"/>
        <v>0</v>
      </c>
      <c r="V27541" s="9" t="str">
        <f t="shared" si="2282"/>
        <v/>
      </c>
      <c r="W27541" s="9" t="str">
        <f t="shared" si="2283"/>
        <v/>
      </c>
      <c r="X27541" s="9" t="str">
        <f t="shared" si="2280"/>
        <v/>
      </c>
      <c r="BC27541" s="9" t="str">
        <f>IF(V27541="","",MAX(BC$1:BC27540)+1)</f>
        <v/>
      </c>
    </row>
    <row r="27542" spans="21:55">
      <c r="U27542" s="17" t="b">
        <f t="shared" si="2281"/>
        <v>0</v>
      </c>
      <c r="V27542" s="9" t="str">
        <f t="shared" si="2282"/>
        <v/>
      </c>
      <c r="W27542" s="9" t="str">
        <f t="shared" si="2283"/>
        <v/>
      </c>
      <c r="X27542" s="9" t="str">
        <f t="shared" si="2280"/>
        <v/>
      </c>
      <c r="BC27542" s="9" t="str">
        <f>IF(V27542="","",MAX(BC$1:BC27541)+1)</f>
        <v/>
      </c>
    </row>
    <row r="27543" spans="21:55">
      <c r="U27543" s="17" t="b">
        <f t="shared" si="2281"/>
        <v>0</v>
      </c>
      <c r="V27543" s="9" t="str">
        <f t="shared" si="2282"/>
        <v/>
      </c>
      <c r="W27543" s="9" t="str">
        <f t="shared" si="2283"/>
        <v/>
      </c>
      <c r="X27543" s="9" t="str">
        <f t="shared" si="2280"/>
        <v/>
      </c>
      <c r="BC27543" s="9" t="str">
        <f>IF(V27543="","",MAX(BC$1:BC27542)+1)</f>
        <v/>
      </c>
    </row>
    <row r="27544" spans="21:55">
      <c r="U27544" s="17" t="b">
        <f t="shared" si="2281"/>
        <v>0</v>
      </c>
      <c r="V27544" s="9" t="str">
        <f t="shared" si="2282"/>
        <v/>
      </c>
      <c r="W27544" s="9" t="str">
        <f t="shared" si="2283"/>
        <v/>
      </c>
      <c r="X27544" s="9" t="str">
        <f t="shared" si="2280"/>
        <v/>
      </c>
      <c r="BC27544" s="9" t="str">
        <f>IF(V27544="","",MAX(BC$1:BC27543)+1)</f>
        <v/>
      </c>
    </row>
    <row r="27545" spans="21:55">
      <c r="U27545" s="17" t="b">
        <f t="shared" si="2281"/>
        <v>0</v>
      </c>
      <c r="V27545" s="9" t="str">
        <f t="shared" si="2282"/>
        <v/>
      </c>
      <c r="W27545" s="9" t="str">
        <f t="shared" si="2283"/>
        <v/>
      </c>
      <c r="X27545" s="9" t="str">
        <f t="shared" si="2280"/>
        <v/>
      </c>
      <c r="BC27545" s="9" t="str">
        <f>IF(V27545="","",MAX(BC$1:BC27544)+1)</f>
        <v/>
      </c>
    </row>
    <row r="27546" spans="21:55">
      <c r="U27546" s="17" t="b">
        <f t="shared" si="2281"/>
        <v>0</v>
      </c>
      <c r="V27546" s="9" t="str">
        <f t="shared" si="2282"/>
        <v/>
      </c>
      <c r="W27546" s="9" t="str">
        <f t="shared" si="2283"/>
        <v/>
      </c>
      <c r="X27546" s="9" t="str">
        <f t="shared" si="2280"/>
        <v/>
      </c>
      <c r="BC27546" s="9" t="str">
        <f>IF(V27546="","",MAX(BC$1:BC27545)+1)</f>
        <v/>
      </c>
    </row>
    <row r="27547" spans="21:55">
      <c r="U27547" s="17" t="b">
        <f t="shared" si="2281"/>
        <v>0</v>
      </c>
      <c r="V27547" s="9" t="str">
        <f t="shared" si="2282"/>
        <v/>
      </c>
      <c r="W27547" s="9" t="str">
        <f t="shared" si="2283"/>
        <v/>
      </c>
      <c r="X27547" s="9" t="str">
        <f t="shared" si="2280"/>
        <v/>
      </c>
      <c r="BC27547" s="9" t="str">
        <f>IF(V27547="","",MAX(BC$1:BC27546)+1)</f>
        <v/>
      </c>
    </row>
    <row r="27548" spans="21:55">
      <c r="U27548" s="17" t="b">
        <f t="shared" si="2281"/>
        <v>0</v>
      </c>
      <c r="V27548" s="9" t="str">
        <f t="shared" si="2282"/>
        <v/>
      </c>
      <c r="W27548" s="9" t="str">
        <f t="shared" si="2283"/>
        <v/>
      </c>
      <c r="X27548" s="9" t="str">
        <f t="shared" si="2280"/>
        <v/>
      </c>
      <c r="BC27548" s="9" t="str">
        <f>IF(V27548="","",MAX(BC$1:BC27547)+1)</f>
        <v/>
      </c>
    </row>
    <row r="27549" spans="21:55">
      <c r="U27549" s="17" t="b">
        <f t="shared" si="2281"/>
        <v>0</v>
      </c>
      <c r="V27549" s="9" t="str">
        <f t="shared" si="2282"/>
        <v/>
      </c>
      <c r="W27549" s="9" t="str">
        <f t="shared" si="2283"/>
        <v/>
      </c>
      <c r="X27549" s="9" t="str">
        <f t="shared" si="2280"/>
        <v/>
      </c>
      <c r="BC27549" s="9" t="str">
        <f>IF(V27549="","",MAX(BC$1:BC27548)+1)</f>
        <v/>
      </c>
    </row>
    <row r="27550" spans="21:55">
      <c r="U27550" s="17" t="b">
        <f t="shared" si="2281"/>
        <v>0</v>
      </c>
      <c r="V27550" s="9" t="str">
        <f t="shared" si="2282"/>
        <v/>
      </c>
      <c r="W27550" s="9" t="str">
        <f t="shared" si="2283"/>
        <v/>
      </c>
      <c r="X27550" s="9" t="str">
        <f t="shared" ref="X27550:X27613" si="2284">IF(U27550=TRUE, MID(LEFT(N27550,FIND(")",N27550)-1),FIND("(",N27550)+1,LEN(N27550)), "")</f>
        <v/>
      </c>
      <c r="BC27550" s="9" t="str">
        <f>IF(V27550="","",MAX(BC$1:BC27549)+1)</f>
        <v/>
      </c>
    </row>
    <row r="27551" spans="21:55">
      <c r="U27551" s="17" t="b">
        <f t="shared" si="2281"/>
        <v>0</v>
      </c>
      <c r="V27551" s="9" t="str">
        <f t="shared" si="2282"/>
        <v/>
      </c>
      <c r="W27551" s="9" t="str">
        <f t="shared" si="2283"/>
        <v/>
      </c>
      <c r="X27551" s="9" t="str">
        <f t="shared" si="2284"/>
        <v/>
      </c>
      <c r="BC27551" s="9" t="str">
        <f>IF(V27551="","",MAX(BC$1:BC27550)+1)</f>
        <v/>
      </c>
    </row>
    <row r="27552" spans="21:55">
      <c r="U27552" s="17" t="b">
        <f t="shared" si="2281"/>
        <v>0</v>
      </c>
      <c r="V27552" s="9" t="str">
        <f t="shared" si="2282"/>
        <v/>
      </c>
      <c r="W27552" s="9" t="str">
        <f t="shared" si="2283"/>
        <v/>
      </c>
      <c r="X27552" s="9" t="str">
        <f t="shared" si="2284"/>
        <v/>
      </c>
      <c r="BC27552" s="9" t="str">
        <f>IF(V27552="","",MAX(BC$1:BC27551)+1)</f>
        <v/>
      </c>
    </row>
    <row r="27553" spans="21:55">
      <c r="U27553" s="17" t="b">
        <f t="shared" si="2281"/>
        <v>0</v>
      </c>
      <c r="V27553" s="9" t="str">
        <f t="shared" si="2282"/>
        <v/>
      </c>
      <c r="W27553" s="9" t="str">
        <f t="shared" si="2283"/>
        <v/>
      </c>
      <c r="X27553" s="9" t="str">
        <f t="shared" si="2284"/>
        <v/>
      </c>
      <c r="BC27553" s="9" t="str">
        <f>IF(V27553="","",MAX(BC$1:BC27552)+1)</f>
        <v/>
      </c>
    </row>
    <row r="27554" spans="21:55">
      <c r="U27554" s="17" t="b">
        <f t="shared" si="2281"/>
        <v>0</v>
      </c>
      <c r="V27554" s="9" t="str">
        <f t="shared" si="2282"/>
        <v/>
      </c>
      <c r="W27554" s="9" t="str">
        <f t="shared" si="2283"/>
        <v/>
      </c>
      <c r="X27554" s="9" t="str">
        <f t="shared" si="2284"/>
        <v/>
      </c>
      <c r="BC27554" s="9" t="str">
        <f>IF(V27554="","",MAX(BC$1:BC27553)+1)</f>
        <v/>
      </c>
    </row>
    <row r="27555" spans="21:55">
      <c r="U27555" s="17" t="b">
        <f t="shared" si="2281"/>
        <v>0</v>
      </c>
      <c r="V27555" s="9" t="str">
        <f t="shared" si="2282"/>
        <v/>
      </c>
      <c r="W27555" s="9" t="str">
        <f t="shared" si="2283"/>
        <v/>
      </c>
      <c r="X27555" s="9" t="str">
        <f t="shared" si="2284"/>
        <v/>
      </c>
      <c r="BC27555" s="9" t="str">
        <f>IF(V27555="","",MAX(BC$1:BC27554)+1)</f>
        <v/>
      </c>
    </row>
    <row r="27556" spans="21:55">
      <c r="U27556" s="17" t="b">
        <f t="shared" si="2281"/>
        <v>0</v>
      </c>
      <c r="V27556" s="9" t="str">
        <f t="shared" si="2282"/>
        <v/>
      </c>
      <c r="W27556" s="9" t="str">
        <f t="shared" si="2283"/>
        <v/>
      </c>
      <c r="X27556" s="9" t="str">
        <f t="shared" si="2284"/>
        <v/>
      </c>
      <c r="BC27556" s="9" t="str">
        <f>IF(V27556="","",MAX(BC$1:BC27555)+1)</f>
        <v/>
      </c>
    </row>
    <row r="27557" spans="21:55">
      <c r="U27557" s="17" t="b">
        <f t="shared" si="2281"/>
        <v>0</v>
      </c>
      <c r="V27557" s="9" t="str">
        <f t="shared" si="2282"/>
        <v/>
      </c>
      <c r="W27557" s="9" t="str">
        <f t="shared" si="2283"/>
        <v/>
      </c>
      <c r="X27557" s="9" t="str">
        <f t="shared" si="2284"/>
        <v/>
      </c>
      <c r="BC27557" s="9" t="str">
        <f>IF(V27557="","",MAX(BC$1:BC27556)+1)</f>
        <v/>
      </c>
    </row>
    <row r="27558" spans="21:55">
      <c r="U27558" s="17" t="b">
        <f t="shared" si="2281"/>
        <v>0</v>
      </c>
      <c r="V27558" s="9" t="str">
        <f t="shared" si="2282"/>
        <v/>
      </c>
      <c r="W27558" s="9" t="str">
        <f t="shared" si="2283"/>
        <v/>
      </c>
      <c r="X27558" s="9" t="str">
        <f t="shared" si="2284"/>
        <v/>
      </c>
      <c r="BC27558" s="9" t="str">
        <f>IF(V27558="","",MAX(BC$1:BC27557)+1)</f>
        <v/>
      </c>
    </row>
    <row r="27559" spans="21:55">
      <c r="U27559" s="17" t="b">
        <f t="shared" si="2281"/>
        <v>0</v>
      </c>
      <c r="V27559" s="9" t="str">
        <f t="shared" si="2282"/>
        <v/>
      </c>
      <c r="W27559" s="9" t="str">
        <f t="shared" si="2283"/>
        <v/>
      </c>
      <c r="X27559" s="9" t="str">
        <f t="shared" si="2284"/>
        <v/>
      </c>
      <c r="BC27559" s="9" t="str">
        <f>IF(V27559="","",MAX(BC$1:BC27558)+1)</f>
        <v/>
      </c>
    </row>
    <row r="27560" spans="21:55">
      <c r="U27560" s="17" t="b">
        <f t="shared" si="2281"/>
        <v>0</v>
      </c>
      <c r="V27560" s="9" t="str">
        <f t="shared" si="2282"/>
        <v/>
      </c>
      <c r="W27560" s="9" t="str">
        <f t="shared" si="2283"/>
        <v/>
      </c>
      <c r="X27560" s="9" t="str">
        <f t="shared" si="2284"/>
        <v/>
      </c>
      <c r="BC27560" s="9" t="str">
        <f>IF(V27560="","",MAX(BC$1:BC27559)+1)</f>
        <v/>
      </c>
    </row>
    <row r="27561" spans="21:55">
      <c r="U27561" s="17" t="b">
        <f t="shared" si="2281"/>
        <v>0</v>
      </c>
      <c r="V27561" s="9" t="str">
        <f t="shared" si="2282"/>
        <v/>
      </c>
      <c r="W27561" s="9" t="str">
        <f t="shared" si="2283"/>
        <v/>
      </c>
      <c r="X27561" s="9" t="str">
        <f t="shared" si="2284"/>
        <v/>
      </c>
      <c r="BC27561" s="9" t="str">
        <f>IF(V27561="","",MAX(BC$1:BC27560)+1)</f>
        <v/>
      </c>
    </row>
    <row r="27562" spans="21:55">
      <c r="U27562" s="17" t="b">
        <f t="shared" si="2281"/>
        <v>0</v>
      </c>
      <c r="V27562" s="9" t="str">
        <f t="shared" si="2282"/>
        <v/>
      </c>
      <c r="W27562" s="9" t="str">
        <f t="shared" si="2283"/>
        <v/>
      </c>
      <c r="X27562" s="9" t="str">
        <f t="shared" si="2284"/>
        <v/>
      </c>
      <c r="BC27562" s="9" t="str">
        <f>IF(V27562="","",MAX(BC$1:BC27561)+1)</f>
        <v/>
      </c>
    </row>
    <row r="27563" spans="21:55">
      <c r="U27563" s="17" t="b">
        <f t="shared" si="2281"/>
        <v>0</v>
      </c>
      <c r="V27563" s="9" t="str">
        <f t="shared" si="2282"/>
        <v/>
      </c>
      <c r="W27563" s="9" t="str">
        <f t="shared" si="2283"/>
        <v/>
      </c>
      <c r="X27563" s="9" t="str">
        <f t="shared" si="2284"/>
        <v/>
      </c>
      <c r="BC27563" s="9" t="str">
        <f>IF(V27563="","",MAX(BC$1:BC27562)+1)</f>
        <v/>
      </c>
    </row>
    <row r="27564" spans="21:55">
      <c r="U27564" s="17" t="b">
        <f t="shared" si="2281"/>
        <v>0</v>
      </c>
      <c r="V27564" s="9" t="str">
        <f t="shared" si="2282"/>
        <v/>
      </c>
      <c r="W27564" s="9" t="str">
        <f t="shared" si="2283"/>
        <v/>
      </c>
      <c r="X27564" s="9" t="str">
        <f t="shared" si="2284"/>
        <v/>
      </c>
      <c r="BC27564" s="9" t="str">
        <f>IF(V27564="","",MAX(BC$1:BC27563)+1)</f>
        <v/>
      </c>
    </row>
    <row r="27565" spans="21:55">
      <c r="U27565" s="17" t="b">
        <f t="shared" si="2281"/>
        <v>0</v>
      </c>
      <c r="V27565" s="9" t="str">
        <f t="shared" si="2282"/>
        <v/>
      </c>
      <c r="W27565" s="9" t="str">
        <f t="shared" si="2283"/>
        <v/>
      </c>
      <c r="X27565" s="9" t="str">
        <f t="shared" si="2284"/>
        <v/>
      </c>
      <c r="BC27565" s="9" t="str">
        <f>IF(V27565="","",MAX(BC$1:BC27564)+1)</f>
        <v/>
      </c>
    </row>
    <row r="27566" spans="21:55">
      <c r="U27566" s="17" t="b">
        <f t="shared" si="2281"/>
        <v>0</v>
      </c>
      <c r="V27566" s="9" t="str">
        <f t="shared" si="2282"/>
        <v/>
      </c>
      <c r="W27566" s="9" t="str">
        <f t="shared" si="2283"/>
        <v/>
      </c>
      <c r="X27566" s="9" t="str">
        <f t="shared" si="2284"/>
        <v/>
      </c>
      <c r="BC27566" s="9" t="str">
        <f>IF(V27566="","",MAX(BC$1:BC27565)+1)</f>
        <v/>
      </c>
    </row>
    <row r="27567" spans="21:55">
      <c r="U27567" s="17" t="b">
        <f t="shared" si="2281"/>
        <v>0</v>
      </c>
      <c r="V27567" s="9" t="str">
        <f t="shared" si="2282"/>
        <v/>
      </c>
      <c r="W27567" s="9" t="str">
        <f t="shared" si="2283"/>
        <v/>
      </c>
      <c r="X27567" s="9" t="str">
        <f t="shared" si="2284"/>
        <v/>
      </c>
      <c r="BC27567" s="9" t="str">
        <f>IF(V27567="","",MAX(BC$1:BC27566)+1)</f>
        <v/>
      </c>
    </row>
    <row r="27568" spans="21:55">
      <c r="U27568" s="17" t="b">
        <f t="shared" si="2281"/>
        <v>0</v>
      </c>
      <c r="V27568" s="9" t="str">
        <f t="shared" si="2282"/>
        <v/>
      </c>
      <c r="W27568" s="9" t="str">
        <f t="shared" si="2283"/>
        <v/>
      </c>
      <c r="X27568" s="9" t="str">
        <f t="shared" si="2284"/>
        <v/>
      </c>
      <c r="BC27568" s="9" t="str">
        <f>IF(V27568="","",MAX(BC$1:BC27567)+1)</f>
        <v/>
      </c>
    </row>
    <row r="27569" spans="21:55">
      <c r="U27569" s="17" t="b">
        <f t="shared" si="2281"/>
        <v>0</v>
      </c>
      <c r="V27569" s="9" t="str">
        <f t="shared" si="2282"/>
        <v/>
      </c>
      <c r="W27569" s="9" t="str">
        <f t="shared" si="2283"/>
        <v/>
      </c>
      <c r="X27569" s="9" t="str">
        <f t="shared" si="2284"/>
        <v/>
      </c>
      <c r="BC27569" s="9" t="str">
        <f>IF(V27569="","",MAX(BC$1:BC27568)+1)</f>
        <v/>
      </c>
    </row>
    <row r="27570" spans="21:55">
      <c r="U27570" s="17" t="b">
        <f t="shared" si="2281"/>
        <v>0</v>
      </c>
      <c r="V27570" s="9" t="str">
        <f t="shared" si="2282"/>
        <v/>
      </c>
      <c r="W27570" s="9" t="str">
        <f t="shared" si="2283"/>
        <v/>
      </c>
      <c r="X27570" s="9" t="str">
        <f t="shared" si="2284"/>
        <v/>
      </c>
      <c r="BC27570" s="9" t="str">
        <f>IF(V27570="","",MAX(BC$1:BC27569)+1)</f>
        <v/>
      </c>
    </row>
    <row r="27571" spans="21:55">
      <c r="U27571" s="17" t="b">
        <f t="shared" si="2281"/>
        <v>0</v>
      </c>
      <c r="V27571" s="9" t="str">
        <f t="shared" si="2282"/>
        <v/>
      </c>
      <c r="W27571" s="9" t="str">
        <f t="shared" si="2283"/>
        <v/>
      </c>
      <c r="X27571" s="9" t="str">
        <f t="shared" si="2284"/>
        <v/>
      </c>
      <c r="BC27571" s="9" t="str">
        <f>IF(V27571="","",MAX(BC$1:BC27570)+1)</f>
        <v/>
      </c>
    </row>
    <row r="27572" spans="21:55">
      <c r="U27572" s="17" t="b">
        <f t="shared" si="2281"/>
        <v>0</v>
      </c>
      <c r="V27572" s="9" t="str">
        <f t="shared" si="2282"/>
        <v/>
      </c>
      <c r="W27572" s="9" t="str">
        <f t="shared" si="2283"/>
        <v/>
      </c>
      <c r="X27572" s="9" t="str">
        <f t="shared" si="2284"/>
        <v/>
      </c>
      <c r="BC27572" s="9" t="str">
        <f>IF(V27572="","",MAX(BC$1:BC27571)+1)</f>
        <v/>
      </c>
    </row>
    <row r="27573" spans="21:55">
      <c r="U27573" s="17" t="b">
        <f t="shared" si="2281"/>
        <v>0</v>
      </c>
      <c r="V27573" s="9" t="str">
        <f t="shared" si="2282"/>
        <v/>
      </c>
      <c r="W27573" s="9" t="str">
        <f t="shared" si="2283"/>
        <v/>
      </c>
      <c r="X27573" s="9" t="str">
        <f t="shared" si="2284"/>
        <v/>
      </c>
      <c r="BC27573" s="9" t="str">
        <f>IF(V27573="","",MAX(BC$1:BC27572)+1)</f>
        <v/>
      </c>
    </row>
    <row r="27574" spans="21:55">
      <c r="U27574" s="17" t="b">
        <f t="shared" si="2281"/>
        <v>0</v>
      </c>
      <c r="V27574" s="9" t="str">
        <f t="shared" si="2282"/>
        <v/>
      </c>
      <c r="W27574" s="9" t="str">
        <f t="shared" si="2283"/>
        <v/>
      </c>
      <c r="X27574" s="9" t="str">
        <f t="shared" si="2284"/>
        <v/>
      </c>
      <c r="BC27574" s="9" t="str">
        <f>IF(V27574="","",MAX(BC$1:BC27573)+1)</f>
        <v/>
      </c>
    </row>
    <row r="27575" spans="21:55">
      <c r="U27575" s="17" t="b">
        <f t="shared" si="2281"/>
        <v>0</v>
      </c>
      <c r="V27575" s="9" t="str">
        <f t="shared" si="2282"/>
        <v/>
      </c>
      <c r="W27575" s="9" t="str">
        <f t="shared" si="2283"/>
        <v/>
      </c>
      <c r="X27575" s="9" t="str">
        <f t="shared" si="2284"/>
        <v/>
      </c>
      <c r="BC27575" s="9" t="str">
        <f>IF(V27575="","",MAX(BC$1:BC27574)+1)</f>
        <v/>
      </c>
    </row>
    <row r="27576" spans="21:55">
      <c r="U27576" s="17" t="b">
        <f t="shared" si="2281"/>
        <v>0</v>
      </c>
      <c r="V27576" s="9" t="str">
        <f t="shared" si="2282"/>
        <v/>
      </c>
      <c r="W27576" s="9" t="str">
        <f t="shared" si="2283"/>
        <v/>
      </c>
      <c r="X27576" s="9" t="str">
        <f t="shared" si="2284"/>
        <v/>
      </c>
      <c r="BC27576" s="9" t="str">
        <f>IF(V27576="","",MAX(BC$1:BC27575)+1)</f>
        <v/>
      </c>
    </row>
    <row r="27577" spans="21:55">
      <c r="U27577" s="17" t="b">
        <f t="shared" si="2281"/>
        <v>0</v>
      </c>
      <c r="V27577" s="9" t="str">
        <f t="shared" si="2282"/>
        <v/>
      </c>
      <c r="W27577" s="9" t="str">
        <f t="shared" si="2283"/>
        <v/>
      </c>
      <c r="X27577" s="9" t="str">
        <f t="shared" si="2284"/>
        <v/>
      </c>
      <c r="BC27577" s="9" t="str">
        <f>IF(V27577="","",MAX(BC$1:BC27576)+1)</f>
        <v/>
      </c>
    </row>
    <row r="27578" spans="21:55">
      <c r="U27578" s="17" t="b">
        <f t="shared" si="2281"/>
        <v>0</v>
      </c>
      <c r="V27578" s="9" t="str">
        <f t="shared" si="2282"/>
        <v/>
      </c>
      <c r="W27578" s="9" t="str">
        <f t="shared" si="2283"/>
        <v/>
      </c>
      <c r="X27578" s="9" t="str">
        <f t="shared" si="2284"/>
        <v/>
      </c>
      <c r="BC27578" s="9" t="str">
        <f>IF(V27578="","",MAX(BC$1:BC27577)+1)</f>
        <v/>
      </c>
    </row>
    <row r="27579" spans="21:55">
      <c r="U27579" s="17" t="b">
        <f t="shared" si="2281"/>
        <v>0</v>
      </c>
      <c r="V27579" s="9" t="str">
        <f t="shared" si="2282"/>
        <v/>
      </c>
      <c r="W27579" s="9" t="str">
        <f t="shared" si="2283"/>
        <v/>
      </c>
      <c r="X27579" s="9" t="str">
        <f t="shared" si="2284"/>
        <v/>
      </c>
      <c r="BC27579" s="9" t="str">
        <f>IF(V27579="","",MAX(BC$1:BC27578)+1)</f>
        <v/>
      </c>
    </row>
    <row r="27580" spans="21:55">
      <c r="U27580" s="17" t="b">
        <f t="shared" si="2281"/>
        <v>0</v>
      </c>
      <c r="V27580" s="9" t="str">
        <f t="shared" si="2282"/>
        <v/>
      </c>
      <c r="W27580" s="9" t="str">
        <f t="shared" si="2283"/>
        <v/>
      </c>
      <c r="X27580" s="9" t="str">
        <f t="shared" si="2284"/>
        <v/>
      </c>
      <c r="BC27580" s="9" t="str">
        <f>IF(V27580="","",MAX(BC$1:BC27579)+1)</f>
        <v/>
      </c>
    </row>
    <row r="27581" spans="21:55">
      <c r="U27581" s="17" t="b">
        <f t="shared" si="2281"/>
        <v>0</v>
      </c>
      <c r="V27581" s="9" t="str">
        <f t="shared" si="2282"/>
        <v/>
      </c>
      <c r="W27581" s="9" t="str">
        <f t="shared" si="2283"/>
        <v/>
      </c>
      <c r="X27581" s="9" t="str">
        <f t="shared" si="2284"/>
        <v/>
      </c>
      <c r="BC27581" s="9" t="str">
        <f>IF(V27581="","",MAX(BC$1:BC27580)+1)</f>
        <v/>
      </c>
    </row>
    <row r="27582" spans="21:55">
      <c r="U27582" s="17" t="b">
        <f t="shared" si="2281"/>
        <v>0</v>
      </c>
      <c r="V27582" s="9" t="str">
        <f t="shared" si="2282"/>
        <v/>
      </c>
      <c r="W27582" s="9" t="str">
        <f t="shared" si="2283"/>
        <v/>
      </c>
      <c r="X27582" s="9" t="str">
        <f t="shared" si="2284"/>
        <v/>
      </c>
      <c r="BC27582" s="9" t="str">
        <f>IF(V27582="","",MAX(BC$1:BC27581)+1)</f>
        <v/>
      </c>
    </row>
    <row r="27583" spans="21:55">
      <c r="U27583" s="17" t="b">
        <f t="shared" si="2281"/>
        <v>0</v>
      </c>
      <c r="V27583" s="9" t="str">
        <f t="shared" si="2282"/>
        <v/>
      </c>
      <c r="W27583" s="9" t="str">
        <f t="shared" si="2283"/>
        <v/>
      </c>
      <c r="X27583" s="9" t="str">
        <f t="shared" si="2284"/>
        <v/>
      </c>
      <c r="BC27583" s="9" t="str">
        <f>IF(V27583="","",MAX(BC$1:BC27582)+1)</f>
        <v/>
      </c>
    </row>
    <row r="27584" spans="21:55">
      <c r="U27584" s="17" t="b">
        <f t="shared" si="2281"/>
        <v>0</v>
      </c>
      <c r="V27584" s="9" t="str">
        <f t="shared" si="2282"/>
        <v/>
      </c>
      <c r="W27584" s="9" t="str">
        <f t="shared" si="2283"/>
        <v/>
      </c>
      <c r="X27584" s="9" t="str">
        <f t="shared" si="2284"/>
        <v/>
      </c>
      <c r="BC27584" s="9" t="str">
        <f>IF(V27584="","",MAX(BC$1:BC27583)+1)</f>
        <v/>
      </c>
    </row>
    <row r="27585" spans="21:55">
      <c r="U27585" s="17" t="b">
        <f t="shared" si="2281"/>
        <v>0</v>
      </c>
      <c r="V27585" s="9" t="str">
        <f t="shared" si="2282"/>
        <v/>
      </c>
      <c r="W27585" s="9" t="str">
        <f t="shared" si="2283"/>
        <v/>
      </c>
      <c r="X27585" s="9" t="str">
        <f t="shared" si="2284"/>
        <v/>
      </c>
      <c r="BC27585" s="9" t="str">
        <f>IF(V27585="","",MAX(BC$1:BC27584)+1)</f>
        <v/>
      </c>
    </row>
    <row r="27586" spans="21:55">
      <c r="U27586" s="17" t="b">
        <f t="shared" ref="U27586:U27649" si="2285">AND(ISNUMBER(SEARCH("(rs",N27586)),NOT(ISNUMBER(SEARCH("oxidation",N27586))),NOT(ISNUMBER(SEARCH("deamidated",N27586))),NOT(ISNUMBER(SEARCH("ammonia",N27586))),NOT(ISNUMBER(SEARCH("acetyl",N27586))),NOT(ISNUMBER(SEARCH("phospho",N27586))),NOT(ISNUMBER(SEARCH("dehydrated",N27586))))</f>
        <v>0</v>
      </c>
      <c r="V27586" s="9" t="str">
        <f t="shared" ref="V27586:V27649" si="2286">IF(U27586=TRUE, IF(ISNUMBER(SEARCH(":",P27586))=TRUE, LEFT(P27586,FIND(":",P27586)-1),P27586), "")</f>
        <v/>
      </c>
      <c r="W27586" s="9" t="str">
        <f t="shared" ref="W27586:W27649" si="2287">IF(U27586=TRUE,IF(ISNUMBER(SEARCH("Carb",N27586))=TRUE,MID(LEFT(N27586,FIND("#",N27586)-1),FIND(CHAR(1),SUBSTITUTE(N27586," ",CHAR(1),(LEN(N27586)-LEN(SUBSTITUTE(N27586," ","")))-1))+1,LEN(N27586)),LEFT(N27586,FIND("#",N27586)-1)),"")</f>
        <v/>
      </c>
      <c r="X27586" s="9" t="str">
        <f t="shared" si="2284"/>
        <v/>
      </c>
      <c r="BC27586" s="9" t="str">
        <f>IF(V27586="","",MAX(BC$1:BC27585)+1)</f>
        <v/>
      </c>
    </row>
    <row r="27587" spans="21:55">
      <c r="U27587" s="17" t="b">
        <f t="shared" si="2285"/>
        <v>0</v>
      </c>
      <c r="V27587" s="9" t="str">
        <f t="shared" si="2286"/>
        <v/>
      </c>
      <c r="W27587" s="9" t="str">
        <f t="shared" si="2287"/>
        <v/>
      </c>
      <c r="X27587" s="9" t="str">
        <f t="shared" si="2284"/>
        <v/>
      </c>
      <c r="BC27587" s="9" t="str">
        <f>IF(V27587="","",MAX(BC$1:BC27586)+1)</f>
        <v/>
      </c>
    </row>
    <row r="27588" spans="21:55">
      <c r="U27588" s="17" t="b">
        <f t="shared" si="2285"/>
        <v>0</v>
      </c>
      <c r="V27588" s="9" t="str">
        <f t="shared" si="2286"/>
        <v/>
      </c>
      <c r="W27588" s="9" t="str">
        <f t="shared" si="2287"/>
        <v/>
      </c>
      <c r="X27588" s="9" t="str">
        <f t="shared" si="2284"/>
        <v/>
      </c>
      <c r="BC27588" s="9" t="str">
        <f>IF(V27588="","",MAX(BC$1:BC27587)+1)</f>
        <v/>
      </c>
    </row>
    <row r="27589" spans="21:55">
      <c r="U27589" s="17" t="b">
        <f t="shared" si="2285"/>
        <v>0</v>
      </c>
      <c r="V27589" s="9" t="str">
        <f t="shared" si="2286"/>
        <v/>
      </c>
      <c r="W27589" s="9" t="str">
        <f t="shared" si="2287"/>
        <v/>
      </c>
      <c r="X27589" s="9" t="str">
        <f t="shared" si="2284"/>
        <v/>
      </c>
      <c r="BC27589" s="9" t="str">
        <f>IF(V27589="","",MAX(BC$1:BC27588)+1)</f>
        <v/>
      </c>
    </row>
    <row r="27590" spans="21:55">
      <c r="U27590" s="17" t="b">
        <f t="shared" si="2285"/>
        <v>0</v>
      </c>
      <c r="V27590" s="9" t="str">
        <f t="shared" si="2286"/>
        <v/>
      </c>
      <c r="W27590" s="9" t="str">
        <f t="shared" si="2287"/>
        <v/>
      </c>
      <c r="X27590" s="9" t="str">
        <f t="shared" si="2284"/>
        <v/>
      </c>
      <c r="BC27590" s="9" t="str">
        <f>IF(V27590="","",MAX(BC$1:BC27589)+1)</f>
        <v/>
      </c>
    </row>
    <row r="27591" spans="21:55">
      <c r="U27591" s="17" t="b">
        <f t="shared" si="2285"/>
        <v>0</v>
      </c>
      <c r="V27591" s="9" t="str">
        <f t="shared" si="2286"/>
        <v/>
      </c>
      <c r="W27591" s="9" t="str">
        <f t="shared" si="2287"/>
        <v/>
      </c>
      <c r="X27591" s="9" t="str">
        <f t="shared" si="2284"/>
        <v/>
      </c>
      <c r="BC27591" s="9" t="str">
        <f>IF(V27591="","",MAX(BC$1:BC27590)+1)</f>
        <v/>
      </c>
    </row>
    <row r="27592" spans="21:55">
      <c r="U27592" s="17" t="b">
        <f t="shared" si="2285"/>
        <v>0</v>
      </c>
      <c r="V27592" s="9" t="str">
        <f t="shared" si="2286"/>
        <v/>
      </c>
      <c r="W27592" s="9" t="str">
        <f t="shared" si="2287"/>
        <v/>
      </c>
      <c r="X27592" s="9" t="str">
        <f t="shared" si="2284"/>
        <v/>
      </c>
      <c r="BC27592" s="9" t="str">
        <f>IF(V27592="","",MAX(BC$1:BC27591)+1)</f>
        <v/>
      </c>
    </row>
    <row r="27593" spans="21:55">
      <c r="U27593" s="17" t="b">
        <f t="shared" si="2285"/>
        <v>0</v>
      </c>
      <c r="V27593" s="9" t="str">
        <f t="shared" si="2286"/>
        <v/>
      </c>
      <c r="W27593" s="9" t="str">
        <f t="shared" si="2287"/>
        <v/>
      </c>
      <c r="X27593" s="9" t="str">
        <f t="shared" si="2284"/>
        <v/>
      </c>
      <c r="BC27593" s="9" t="str">
        <f>IF(V27593="","",MAX(BC$1:BC27592)+1)</f>
        <v/>
      </c>
    </row>
    <row r="27594" spans="21:55">
      <c r="U27594" s="17" t="b">
        <f t="shared" si="2285"/>
        <v>0</v>
      </c>
      <c r="V27594" s="9" t="str">
        <f t="shared" si="2286"/>
        <v/>
      </c>
      <c r="W27594" s="9" t="str">
        <f t="shared" si="2287"/>
        <v/>
      </c>
      <c r="X27594" s="9" t="str">
        <f t="shared" si="2284"/>
        <v/>
      </c>
      <c r="BC27594" s="9" t="str">
        <f>IF(V27594="","",MAX(BC$1:BC27593)+1)</f>
        <v/>
      </c>
    </row>
    <row r="27595" spans="21:55">
      <c r="U27595" s="17" t="b">
        <f t="shared" si="2285"/>
        <v>0</v>
      </c>
      <c r="V27595" s="9" t="str">
        <f t="shared" si="2286"/>
        <v/>
      </c>
      <c r="W27595" s="9" t="str">
        <f t="shared" si="2287"/>
        <v/>
      </c>
      <c r="X27595" s="9" t="str">
        <f t="shared" si="2284"/>
        <v/>
      </c>
      <c r="BC27595" s="9" t="str">
        <f>IF(V27595="","",MAX(BC$1:BC27594)+1)</f>
        <v/>
      </c>
    </row>
    <row r="27596" spans="21:55">
      <c r="U27596" s="17" t="b">
        <f t="shared" si="2285"/>
        <v>0</v>
      </c>
      <c r="V27596" s="9" t="str">
        <f t="shared" si="2286"/>
        <v/>
      </c>
      <c r="W27596" s="9" t="str">
        <f t="shared" si="2287"/>
        <v/>
      </c>
      <c r="X27596" s="9" t="str">
        <f t="shared" si="2284"/>
        <v/>
      </c>
      <c r="BC27596" s="9" t="str">
        <f>IF(V27596="","",MAX(BC$1:BC27595)+1)</f>
        <v/>
      </c>
    </row>
    <row r="27597" spans="21:55">
      <c r="U27597" s="17" t="b">
        <f t="shared" si="2285"/>
        <v>0</v>
      </c>
      <c r="V27597" s="9" t="str">
        <f t="shared" si="2286"/>
        <v/>
      </c>
      <c r="W27597" s="9" t="str">
        <f t="shared" si="2287"/>
        <v/>
      </c>
      <c r="X27597" s="9" t="str">
        <f t="shared" si="2284"/>
        <v/>
      </c>
      <c r="BC27597" s="9" t="str">
        <f>IF(V27597="","",MAX(BC$1:BC27596)+1)</f>
        <v/>
      </c>
    </row>
    <row r="27598" spans="21:55">
      <c r="U27598" s="17" t="b">
        <f t="shared" si="2285"/>
        <v>0</v>
      </c>
      <c r="V27598" s="9" t="str">
        <f t="shared" si="2286"/>
        <v/>
      </c>
      <c r="W27598" s="9" t="str">
        <f t="shared" si="2287"/>
        <v/>
      </c>
      <c r="X27598" s="9" t="str">
        <f t="shared" si="2284"/>
        <v/>
      </c>
      <c r="BC27598" s="9" t="str">
        <f>IF(V27598="","",MAX(BC$1:BC27597)+1)</f>
        <v/>
      </c>
    </row>
    <row r="27599" spans="21:55">
      <c r="U27599" s="17" t="b">
        <f t="shared" si="2285"/>
        <v>0</v>
      </c>
      <c r="V27599" s="9" t="str">
        <f t="shared" si="2286"/>
        <v/>
      </c>
      <c r="W27599" s="9" t="str">
        <f t="shared" si="2287"/>
        <v/>
      </c>
      <c r="X27599" s="9" t="str">
        <f t="shared" si="2284"/>
        <v/>
      </c>
      <c r="BC27599" s="9" t="str">
        <f>IF(V27599="","",MAX(BC$1:BC27598)+1)</f>
        <v/>
      </c>
    </row>
    <row r="27600" spans="21:55">
      <c r="U27600" s="17" t="b">
        <f t="shared" si="2285"/>
        <v>0</v>
      </c>
      <c r="V27600" s="9" t="str">
        <f t="shared" si="2286"/>
        <v/>
      </c>
      <c r="W27600" s="9" t="str">
        <f t="shared" si="2287"/>
        <v/>
      </c>
      <c r="X27600" s="9" t="str">
        <f t="shared" si="2284"/>
        <v/>
      </c>
      <c r="BC27600" s="9" t="str">
        <f>IF(V27600="","",MAX(BC$1:BC27599)+1)</f>
        <v/>
      </c>
    </row>
    <row r="27601" spans="21:55">
      <c r="U27601" s="17" t="b">
        <f t="shared" si="2285"/>
        <v>0</v>
      </c>
      <c r="V27601" s="9" t="str">
        <f t="shared" si="2286"/>
        <v/>
      </c>
      <c r="W27601" s="9" t="str">
        <f t="shared" si="2287"/>
        <v/>
      </c>
      <c r="X27601" s="9" t="str">
        <f t="shared" si="2284"/>
        <v/>
      </c>
      <c r="BC27601" s="9" t="str">
        <f>IF(V27601="","",MAX(BC$1:BC27600)+1)</f>
        <v/>
      </c>
    </row>
    <row r="27602" spans="21:55">
      <c r="U27602" s="17" t="b">
        <f t="shared" si="2285"/>
        <v>0</v>
      </c>
      <c r="V27602" s="9" t="str">
        <f t="shared" si="2286"/>
        <v/>
      </c>
      <c r="W27602" s="9" t="str">
        <f t="shared" si="2287"/>
        <v/>
      </c>
      <c r="X27602" s="9" t="str">
        <f t="shared" si="2284"/>
        <v/>
      </c>
      <c r="BC27602" s="9" t="str">
        <f>IF(V27602="","",MAX(BC$1:BC27601)+1)</f>
        <v/>
      </c>
    </row>
    <row r="27603" spans="21:55">
      <c r="U27603" s="17" t="b">
        <f t="shared" si="2285"/>
        <v>0</v>
      </c>
      <c r="V27603" s="9" t="str">
        <f t="shared" si="2286"/>
        <v/>
      </c>
      <c r="W27603" s="9" t="str">
        <f t="shared" si="2287"/>
        <v/>
      </c>
      <c r="X27603" s="9" t="str">
        <f t="shared" si="2284"/>
        <v/>
      </c>
      <c r="BC27603" s="9" t="str">
        <f>IF(V27603="","",MAX(BC$1:BC27602)+1)</f>
        <v/>
      </c>
    </row>
    <row r="27604" spans="21:55">
      <c r="U27604" s="17" t="b">
        <f t="shared" si="2285"/>
        <v>0</v>
      </c>
      <c r="V27604" s="9" t="str">
        <f t="shared" si="2286"/>
        <v/>
      </c>
      <c r="W27604" s="9" t="str">
        <f t="shared" si="2287"/>
        <v/>
      </c>
      <c r="X27604" s="9" t="str">
        <f t="shared" si="2284"/>
        <v/>
      </c>
      <c r="BC27604" s="9" t="str">
        <f>IF(V27604="","",MAX(BC$1:BC27603)+1)</f>
        <v/>
      </c>
    </row>
    <row r="27605" spans="21:55">
      <c r="U27605" s="17" t="b">
        <f t="shared" si="2285"/>
        <v>0</v>
      </c>
      <c r="V27605" s="9" t="str">
        <f t="shared" si="2286"/>
        <v/>
      </c>
      <c r="W27605" s="9" t="str">
        <f t="shared" si="2287"/>
        <v/>
      </c>
      <c r="X27605" s="9" t="str">
        <f t="shared" si="2284"/>
        <v/>
      </c>
      <c r="BC27605" s="9" t="str">
        <f>IF(V27605="","",MAX(BC$1:BC27604)+1)</f>
        <v/>
      </c>
    </row>
    <row r="27606" spans="21:55">
      <c r="U27606" s="17" t="b">
        <f t="shared" si="2285"/>
        <v>0</v>
      </c>
      <c r="V27606" s="9" t="str">
        <f t="shared" si="2286"/>
        <v/>
      </c>
      <c r="W27606" s="9" t="str">
        <f t="shared" si="2287"/>
        <v/>
      </c>
      <c r="X27606" s="9" t="str">
        <f t="shared" si="2284"/>
        <v/>
      </c>
      <c r="BC27606" s="9" t="str">
        <f>IF(V27606="","",MAX(BC$1:BC27605)+1)</f>
        <v/>
      </c>
    </row>
    <row r="27607" spans="21:55">
      <c r="U27607" s="17" t="b">
        <f t="shared" si="2285"/>
        <v>0</v>
      </c>
      <c r="V27607" s="9" t="str">
        <f t="shared" si="2286"/>
        <v/>
      </c>
      <c r="W27607" s="9" t="str">
        <f t="shared" si="2287"/>
        <v/>
      </c>
      <c r="X27607" s="9" t="str">
        <f t="shared" si="2284"/>
        <v/>
      </c>
      <c r="BC27607" s="9" t="str">
        <f>IF(V27607="","",MAX(BC$1:BC27606)+1)</f>
        <v/>
      </c>
    </row>
    <row r="27608" spans="21:55">
      <c r="U27608" s="17" t="b">
        <f t="shared" si="2285"/>
        <v>0</v>
      </c>
      <c r="V27608" s="9" t="str">
        <f t="shared" si="2286"/>
        <v/>
      </c>
      <c r="W27608" s="9" t="str">
        <f t="shared" si="2287"/>
        <v/>
      </c>
      <c r="X27608" s="9" t="str">
        <f t="shared" si="2284"/>
        <v/>
      </c>
      <c r="BC27608" s="9" t="str">
        <f>IF(V27608="","",MAX(BC$1:BC27607)+1)</f>
        <v/>
      </c>
    </row>
    <row r="27609" spans="21:55">
      <c r="U27609" s="17" t="b">
        <f t="shared" si="2285"/>
        <v>0</v>
      </c>
      <c r="V27609" s="9" t="str">
        <f t="shared" si="2286"/>
        <v/>
      </c>
      <c r="W27609" s="9" t="str">
        <f t="shared" si="2287"/>
        <v/>
      </c>
      <c r="X27609" s="9" t="str">
        <f t="shared" si="2284"/>
        <v/>
      </c>
      <c r="BC27609" s="9" t="str">
        <f>IF(V27609="","",MAX(BC$1:BC27608)+1)</f>
        <v/>
      </c>
    </row>
    <row r="27610" spans="21:55">
      <c r="U27610" s="17" t="b">
        <f t="shared" si="2285"/>
        <v>0</v>
      </c>
      <c r="V27610" s="9" t="str">
        <f t="shared" si="2286"/>
        <v/>
      </c>
      <c r="W27610" s="9" t="str">
        <f t="shared" si="2287"/>
        <v/>
      </c>
      <c r="X27610" s="9" t="str">
        <f t="shared" si="2284"/>
        <v/>
      </c>
      <c r="BC27610" s="9" t="str">
        <f>IF(V27610="","",MAX(BC$1:BC27609)+1)</f>
        <v/>
      </c>
    </row>
    <row r="27611" spans="21:55">
      <c r="U27611" s="17" t="b">
        <f t="shared" si="2285"/>
        <v>0</v>
      </c>
      <c r="V27611" s="9" t="str">
        <f t="shared" si="2286"/>
        <v/>
      </c>
      <c r="W27611" s="9" t="str">
        <f t="shared" si="2287"/>
        <v/>
      </c>
      <c r="X27611" s="9" t="str">
        <f t="shared" si="2284"/>
        <v/>
      </c>
      <c r="BC27611" s="9" t="str">
        <f>IF(V27611="","",MAX(BC$1:BC27610)+1)</f>
        <v/>
      </c>
    </row>
    <row r="27612" spans="21:55">
      <c r="U27612" s="17" t="b">
        <f t="shared" si="2285"/>
        <v>0</v>
      </c>
      <c r="V27612" s="9" t="str">
        <f t="shared" si="2286"/>
        <v/>
      </c>
      <c r="W27612" s="9" t="str">
        <f t="shared" si="2287"/>
        <v/>
      </c>
      <c r="X27612" s="9" t="str">
        <f t="shared" si="2284"/>
        <v/>
      </c>
      <c r="BC27612" s="9" t="str">
        <f>IF(V27612="","",MAX(BC$1:BC27611)+1)</f>
        <v/>
      </c>
    </row>
    <row r="27613" spans="21:55">
      <c r="U27613" s="17" t="b">
        <f t="shared" si="2285"/>
        <v>0</v>
      </c>
      <c r="V27613" s="9" t="str">
        <f t="shared" si="2286"/>
        <v/>
      </c>
      <c r="W27613" s="9" t="str">
        <f t="shared" si="2287"/>
        <v/>
      </c>
      <c r="X27613" s="9" t="str">
        <f t="shared" si="2284"/>
        <v/>
      </c>
      <c r="BC27613" s="9" t="str">
        <f>IF(V27613="","",MAX(BC$1:BC27612)+1)</f>
        <v/>
      </c>
    </row>
    <row r="27614" spans="21:55">
      <c r="U27614" s="17" t="b">
        <f t="shared" si="2285"/>
        <v>0</v>
      </c>
      <c r="V27614" s="9" t="str">
        <f t="shared" si="2286"/>
        <v/>
      </c>
      <c r="W27614" s="9" t="str">
        <f t="shared" si="2287"/>
        <v/>
      </c>
      <c r="X27614" s="9" t="str">
        <f t="shared" ref="X27614:X27677" si="2288">IF(U27614=TRUE, MID(LEFT(N27614,FIND(")",N27614)-1),FIND("(",N27614)+1,LEN(N27614)), "")</f>
        <v/>
      </c>
      <c r="BC27614" s="9" t="str">
        <f>IF(V27614="","",MAX(BC$1:BC27613)+1)</f>
        <v/>
      </c>
    </row>
    <row r="27615" spans="21:55">
      <c r="U27615" s="17" t="b">
        <f t="shared" si="2285"/>
        <v>0</v>
      </c>
      <c r="V27615" s="9" t="str">
        <f t="shared" si="2286"/>
        <v/>
      </c>
      <c r="W27615" s="9" t="str">
        <f t="shared" si="2287"/>
        <v/>
      </c>
      <c r="X27615" s="9" t="str">
        <f t="shared" si="2288"/>
        <v/>
      </c>
      <c r="BC27615" s="9" t="str">
        <f>IF(V27615="","",MAX(BC$1:BC27614)+1)</f>
        <v/>
      </c>
    </row>
    <row r="27616" spans="21:55">
      <c r="U27616" s="17" t="b">
        <f t="shared" si="2285"/>
        <v>0</v>
      </c>
      <c r="V27616" s="9" t="str">
        <f t="shared" si="2286"/>
        <v/>
      </c>
      <c r="W27616" s="9" t="str">
        <f t="shared" si="2287"/>
        <v/>
      </c>
      <c r="X27616" s="9" t="str">
        <f t="shared" si="2288"/>
        <v/>
      </c>
      <c r="BC27616" s="9" t="str">
        <f>IF(V27616="","",MAX(BC$1:BC27615)+1)</f>
        <v/>
      </c>
    </row>
    <row r="27617" spans="21:55">
      <c r="U27617" s="17" t="b">
        <f t="shared" si="2285"/>
        <v>0</v>
      </c>
      <c r="V27617" s="9" t="str">
        <f t="shared" si="2286"/>
        <v/>
      </c>
      <c r="W27617" s="9" t="str">
        <f t="shared" si="2287"/>
        <v/>
      </c>
      <c r="X27617" s="9" t="str">
        <f t="shared" si="2288"/>
        <v/>
      </c>
      <c r="BC27617" s="9" t="str">
        <f>IF(V27617="","",MAX(BC$1:BC27616)+1)</f>
        <v/>
      </c>
    </row>
    <row r="27618" spans="21:55">
      <c r="U27618" s="17" t="b">
        <f t="shared" si="2285"/>
        <v>0</v>
      </c>
      <c r="V27618" s="9" t="str">
        <f t="shared" si="2286"/>
        <v/>
      </c>
      <c r="W27618" s="9" t="str">
        <f t="shared" si="2287"/>
        <v/>
      </c>
      <c r="X27618" s="9" t="str">
        <f t="shared" si="2288"/>
        <v/>
      </c>
      <c r="BC27618" s="9" t="str">
        <f>IF(V27618="","",MAX(BC$1:BC27617)+1)</f>
        <v/>
      </c>
    </row>
    <row r="27619" spans="21:55">
      <c r="U27619" s="17" t="b">
        <f t="shared" si="2285"/>
        <v>0</v>
      </c>
      <c r="V27619" s="9" t="str">
        <f t="shared" si="2286"/>
        <v/>
      </c>
      <c r="W27619" s="9" t="str">
        <f t="shared" si="2287"/>
        <v/>
      </c>
      <c r="X27619" s="9" t="str">
        <f t="shared" si="2288"/>
        <v/>
      </c>
      <c r="BC27619" s="9" t="str">
        <f>IF(V27619="","",MAX(BC$1:BC27618)+1)</f>
        <v/>
      </c>
    </row>
    <row r="27620" spans="21:55">
      <c r="U27620" s="17" t="b">
        <f t="shared" si="2285"/>
        <v>0</v>
      </c>
      <c r="V27620" s="9" t="str">
        <f t="shared" si="2286"/>
        <v/>
      </c>
      <c r="W27620" s="9" t="str">
        <f t="shared" si="2287"/>
        <v/>
      </c>
      <c r="X27620" s="9" t="str">
        <f t="shared" si="2288"/>
        <v/>
      </c>
      <c r="BC27620" s="9" t="str">
        <f>IF(V27620="","",MAX(BC$1:BC27619)+1)</f>
        <v/>
      </c>
    </row>
    <row r="27621" spans="21:55">
      <c r="U27621" s="17" t="b">
        <f t="shared" si="2285"/>
        <v>0</v>
      </c>
      <c r="V27621" s="9" t="str">
        <f t="shared" si="2286"/>
        <v/>
      </c>
      <c r="W27621" s="9" t="str">
        <f t="shared" si="2287"/>
        <v/>
      </c>
      <c r="X27621" s="9" t="str">
        <f t="shared" si="2288"/>
        <v/>
      </c>
      <c r="BC27621" s="9" t="str">
        <f>IF(V27621="","",MAX(BC$1:BC27620)+1)</f>
        <v/>
      </c>
    </row>
    <row r="27622" spans="21:55">
      <c r="U27622" s="17" t="b">
        <f t="shared" si="2285"/>
        <v>0</v>
      </c>
      <c r="V27622" s="9" t="str">
        <f t="shared" si="2286"/>
        <v/>
      </c>
      <c r="W27622" s="9" t="str">
        <f t="shared" si="2287"/>
        <v/>
      </c>
      <c r="X27622" s="9" t="str">
        <f t="shared" si="2288"/>
        <v/>
      </c>
      <c r="BC27622" s="9" t="str">
        <f>IF(V27622="","",MAX(BC$1:BC27621)+1)</f>
        <v/>
      </c>
    </row>
    <row r="27623" spans="21:55">
      <c r="U27623" s="17" t="b">
        <f t="shared" si="2285"/>
        <v>0</v>
      </c>
      <c r="V27623" s="9" t="str">
        <f t="shared" si="2286"/>
        <v/>
      </c>
      <c r="W27623" s="9" t="str">
        <f t="shared" si="2287"/>
        <v/>
      </c>
      <c r="X27623" s="9" t="str">
        <f t="shared" si="2288"/>
        <v/>
      </c>
      <c r="BC27623" s="9" t="str">
        <f>IF(V27623="","",MAX(BC$1:BC27622)+1)</f>
        <v/>
      </c>
    </row>
    <row r="27624" spans="21:55">
      <c r="U27624" s="17" t="b">
        <f t="shared" si="2285"/>
        <v>0</v>
      </c>
      <c r="V27624" s="9" t="str">
        <f t="shared" si="2286"/>
        <v/>
      </c>
      <c r="W27624" s="9" t="str">
        <f t="shared" si="2287"/>
        <v/>
      </c>
      <c r="X27624" s="9" t="str">
        <f t="shared" si="2288"/>
        <v/>
      </c>
      <c r="BC27624" s="9" t="str">
        <f>IF(V27624="","",MAX(BC$1:BC27623)+1)</f>
        <v/>
      </c>
    </row>
    <row r="27625" spans="21:55">
      <c r="U27625" s="17" t="b">
        <f t="shared" si="2285"/>
        <v>0</v>
      </c>
      <c r="V27625" s="9" t="str">
        <f t="shared" si="2286"/>
        <v/>
      </c>
      <c r="W27625" s="9" t="str">
        <f t="shared" si="2287"/>
        <v/>
      </c>
      <c r="X27625" s="9" t="str">
        <f t="shared" si="2288"/>
        <v/>
      </c>
      <c r="BC27625" s="9" t="str">
        <f>IF(V27625="","",MAX(BC$1:BC27624)+1)</f>
        <v/>
      </c>
    </row>
    <row r="27626" spans="21:55">
      <c r="U27626" s="17" t="b">
        <f t="shared" si="2285"/>
        <v>0</v>
      </c>
      <c r="V27626" s="9" t="str">
        <f t="shared" si="2286"/>
        <v/>
      </c>
      <c r="W27626" s="9" t="str">
        <f t="shared" si="2287"/>
        <v/>
      </c>
      <c r="X27626" s="9" t="str">
        <f t="shared" si="2288"/>
        <v/>
      </c>
      <c r="BC27626" s="9" t="str">
        <f>IF(V27626="","",MAX(BC$1:BC27625)+1)</f>
        <v/>
      </c>
    </row>
    <row r="27627" spans="21:55">
      <c r="U27627" s="17" t="b">
        <f t="shared" si="2285"/>
        <v>0</v>
      </c>
      <c r="V27627" s="9" t="str">
        <f t="shared" si="2286"/>
        <v/>
      </c>
      <c r="W27627" s="9" t="str">
        <f t="shared" si="2287"/>
        <v/>
      </c>
      <c r="X27627" s="9" t="str">
        <f t="shared" si="2288"/>
        <v/>
      </c>
      <c r="BC27627" s="9" t="str">
        <f>IF(V27627="","",MAX(BC$1:BC27626)+1)</f>
        <v/>
      </c>
    </row>
    <row r="27628" spans="21:55">
      <c r="U27628" s="17" t="b">
        <f t="shared" si="2285"/>
        <v>0</v>
      </c>
      <c r="V27628" s="9" t="str">
        <f t="shared" si="2286"/>
        <v/>
      </c>
      <c r="W27628" s="9" t="str">
        <f t="shared" si="2287"/>
        <v/>
      </c>
      <c r="X27628" s="9" t="str">
        <f t="shared" si="2288"/>
        <v/>
      </c>
      <c r="BC27628" s="9" t="str">
        <f>IF(V27628="","",MAX(BC$1:BC27627)+1)</f>
        <v/>
      </c>
    </row>
    <row r="27629" spans="21:55">
      <c r="U27629" s="17" t="b">
        <f t="shared" si="2285"/>
        <v>0</v>
      </c>
      <c r="V27629" s="9" t="str">
        <f t="shared" si="2286"/>
        <v/>
      </c>
      <c r="W27629" s="9" t="str">
        <f t="shared" si="2287"/>
        <v/>
      </c>
      <c r="X27629" s="9" t="str">
        <f t="shared" si="2288"/>
        <v/>
      </c>
      <c r="BC27629" s="9" t="str">
        <f>IF(V27629="","",MAX(BC$1:BC27628)+1)</f>
        <v/>
      </c>
    </row>
    <row r="27630" spans="21:55">
      <c r="U27630" s="17" t="b">
        <f t="shared" si="2285"/>
        <v>0</v>
      </c>
      <c r="V27630" s="9" t="str">
        <f t="shared" si="2286"/>
        <v/>
      </c>
      <c r="W27630" s="9" t="str">
        <f t="shared" si="2287"/>
        <v/>
      </c>
      <c r="X27630" s="9" t="str">
        <f t="shared" si="2288"/>
        <v/>
      </c>
      <c r="BC27630" s="9" t="str">
        <f>IF(V27630="","",MAX(BC$1:BC27629)+1)</f>
        <v/>
      </c>
    </row>
    <row r="27631" spans="21:55">
      <c r="U27631" s="17" t="b">
        <f t="shared" si="2285"/>
        <v>0</v>
      </c>
      <c r="V27631" s="9" t="str">
        <f t="shared" si="2286"/>
        <v/>
      </c>
      <c r="W27631" s="9" t="str">
        <f t="shared" si="2287"/>
        <v/>
      </c>
      <c r="X27631" s="9" t="str">
        <f t="shared" si="2288"/>
        <v/>
      </c>
      <c r="BC27631" s="9" t="str">
        <f>IF(V27631="","",MAX(BC$1:BC27630)+1)</f>
        <v/>
      </c>
    </row>
    <row r="27632" spans="21:55">
      <c r="U27632" s="17" t="b">
        <f t="shared" si="2285"/>
        <v>0</v>
      </c>
      <c r="V27632" s="9" t="str">
        <f t="shared" si="2286"/>
        <v/>
      </c>
      <c r="W27632" s="9" t="str">
        <f t="shared" si="2287"/>
        <v/>
      </c>
      <c r="X27632" s="9" t="str">
        <f t="shared" si="2288"/>
        <v/>
      </c>
      <c r="BC27632" s="9" t="str">
        <f>IF(V27632="","",MAX(BC$1:BC27631)+1)</f>
        <v/>
      </c>
    </row>
    <row r="27633" spans="21:55">
      <c r="U27633" s="17" t="b">
        <f t="shared" si="2285"/>
        <v>0</v>
      </c>
      <c r="V27633" s="9" t="str">
        <f t="shared" si="2286"/>
        <v/>
      </c>
      <c r="W27633" s="9" t="str">
        <f t="shared" si="2287"/>
        <v/>
      </c>
      <c r="X27633" s="9" t="str">
        <f t="shared" si="2288"/>
        <v/>
      </c>
      <c r="BC27633" s="9" t="str">
        <f>IF(V27633="","",MAX(BC$1:BC27632)+1)</f>
        <v/>
      </c>
    </row>
    <row r="27634" spans="21:55">
      <c r="U27634" s="17" t="b">
        <f t="shared" si="2285"/>
        <v>0</v>
      </c>
      <c r="V27634" s="9" t="str">
        <f t="shared" si="2286"/>
        <v/>
      </c>
      <c r="W27634" s="9" t="str">
        <f t="shared" si="2287"/>
        <v/>
      </c>
      <c r="X27634" s="9" t="str">
        <f t="shared" si="2288"/>
        <v/>
      </c>
      <c r="BC27634" s="9" t="str">
        <f>IF(V27634="","",MAX(BC$1:BC27633)+1)</f>
        <v/>
      </c>
    </row>
    <row r="27635" spans="21:55">
      <c r="U27635" s="17" t="b">
        <f t="shared" si="2285"/>
        <v>0</v>
      </c>
      <c r="V27635" s="9" t="str">
        <f t="shared" si="2286"/>
        <v/>
      </c>
      <c r="W27635" s="9" t="str">
        <f t="shared" si="2287"/>
        <v/>
      </c>
      <c r="X27635" s="9" t="str">
        <f t="shared" si="2288"/>
        <v/>
      </c>
      <c r="BC27635" s="9" t="str">
        <f>IF(V27635="","",MAX(BC$1:BC27634)+1)</f>
        <v/>
      </c>
    </row>
    <row r="27636" spans="21:55">
      <c r="U27636" s="17" t="b">
        <f t="shared" si="2285"/>
        <v>0</v>
      </c>
      <c r="V27636" s="9" t="str">
        <f t="shared" si="2286"/>
        <v/>
      </c>
      <c r="W27636" s="9" t="str">
        <f t="shared" si="2287"/>
        <v/>
      </c>
      <c r="X27636" s="9" t="str">
        <f t="shared" si="2288"/>
        <v/>
      </c>
      <c r="BC27636" s="9" t="str">
        <f>IF(V27636="","",MAX(BC$1:BC27635)+1)</f>
        <v/>
      </c>
    </row>
    <row r="27637" spans="21:55">
      <c r="U27637" s="17" t="b">
        <f t="shared" si="2285"/>
        <v>0</v>
      </c>
      <c r="V27637" s="9" t="str">
        <f t="shared" si="2286"/>
        <v/>
      </c>
      <c r="W27637" s="9" t="str">
        <f t="shared" si="2287"/>
        <v/>
      </c>
      <c r="X27637" s="9" t="str">
        <f t="shared" si="2288"/>
        <v/>
      </c>
      <c r="BC27637" s="9" t="str">
        <f>IF(V27637="","",MAX(BC$1:BC27636)+1)</f>
        <v/>
      </c>
    </row>
    <row r="27638" spans="21:55">
      <c r="U27638" s="17" t="b">
        <f t="shared" si="2285"/>
        <v>0</v>
      </c>
      <c r="V27638" s="9" t="str">
        <f t="shared" si="2286"/>
        <v/>
      </c>
      <c r="W27638" s="9" t="str">
        <f t="shared" si="2287"/>
        <v/>
      </c>
      <c r="X27638" s="9" t="str">
        <f t="shared" si="2288"/>
        <v/>
      </c>
      <c r="BC27638" s="9" t="str">
        <f>IF(V27638="","",MAX(BC$1:BC27637)+1)</f>
        <v/>
      </c>
    </row>
    <row r="27639" spans="21:55">
      <c r="U27639" s="17" t="b">
        <f t="shared" si="2285"/>
        <v>0</v>
      </c>
      <c r="V27639" s="9" t="str">
        <f t="shared" si="2286"/>
        <v/>
      </c>
      <c r="W27639" s="9" t="str">
        <f t="shared" si="2287"/>
        <v/>
      </c>
      <c r="X27639" s="9" t="str">
        <f t="shared" si="2288"/>
        <v/>
      </c>
      <c r="BC27639" s="9" t="str">
        <f>IF(V27639="","",MAX(BC$1:BC27638)+1)</f>
        <v/>
      </c>
    </row>
    <row r="27640" spans="21:55">
      <c r="U27640" s="17" t="b">
        <f t="shared" si="2285"/>
        <v>0</v>
      </c>
      <c r="V27640" s="9" t="str">
        <f t="shared" si="2286"/>
        <v/>
      </c>
      <c r="W27640" s="9" t="str">
        <f t="shared" si="2287"/>
        <v/>
      </c>
      <c r="X27640" s="9" t="str">
        <f t="shared" si="2288"/>
        <v/>
      </c>
      <c r="BC27640" s="9" t="str">
        <f>IF(V27640="","",MAX(BC$1:BC27639)+1)</f>
        <v/>
      </c>
    </row>
    <row r="27641" spans="21:55">
      <c r="U27641" s="17" t="b">
        <f t="shared" si="2285"/>
        <v>0</v>
      </c>
      <c r="V27641" s="9" t="str">
        <f t="shared" si="2286"/>
        <v/>
      </c>
      <c r="W27641" s="9" t="str">
        <f t="shared" si="2287"/>
        <v/>
      </c>
      <c r="X27641" s="9" t="str">
        <f t="shared" si="2288"/>
        <v/>
      </c>
      <c r="BC27641" s="9" t="str">
        <f>IF(V27641="","",MAX(BC$1:BC27640)+1)</f>
        <v/>
      </c>
    </row>
    <row r="27642" spans="21:55">
      <c r="U27642" s="17" t="b">
        <f t="shared" si="2285"/>
        <v>0</v>
      </c>
      <c r="V27642" s="9" t="str">
        <f t="shared" si="2286"/>
        <v/>
      </c>
      <c r="W27642" s="9" t="str">
        <f t="shared" si="2287"/>
        <v/>
      </c>
      <c r="X27642" s="9" t="str">
        <f t="shared" si="2288"/>
        <v/>
      </c>
      <c r="BC27642" s="9" t="str">
        <f>IF(V27642="","",MAX(BC$1:BC27641)+1)</f>
        <v/>
      </c>
    </row>
    <row r="27643" spans="21:55">
      <c r="U27643" s="17" t="b">
        <f t="shared" si="2285"/>
        <v>0</v>
      </c>
      <c r="V27643" s="9" t="str">
        <f t="shared" si="2286"/>
        <v/>
      </c>
      <c r="W27643" s="9" t="str">
        <f t="shared" si="2287"/>
        <v/>
      </c>
      <c r="X27643" s="9" t="str">
        <f t="shared" si="2288"/>
        <v/>
      </c>
      <c r="BC27643" s="9" t="str">
        <f>IF(V27643="","",MAX(BC$1:BC27642)+1)</f>
        <v/>
      </c>
    </row>
    <row r="27644" spans="21:55">
      <c r="U27644" s="17" t="b">
        <f t="shared" si="2285"/>
        <v>0</v>
      </c>
      <c r="V27644" s="9" t="str">
        <f t="shared" si="2286"/>
        <v/>
      </c>
      <c r="W27644" s="9" t="str">
        <f t="shared" si="2287"/>
        <v/>
      </c>
      <c r="X27644" s="9" t="str">
        <f t="shared" si="2288"/>
        <v/>
      </c>
      <c r="BC27644" s="9" t="str">
        <f>IF(V27644="","",MAX(BC$1:BC27643)+1)</f>
        <v/>
      </c>
    </row>
    <row r="27645" spans="21:55">
      <c r="U27645" s="17" t="b">
        <f t="shared" si="2285"/>
        <v>0</v>
      </c>
      <c r="V27645" s="9" t="str">
        <f t="shared" si="2286"/>
        <v/>
      </c>
      <c r="W27645" s="9" t="str">
        <f t="shared" si="2287"/>
        <v/>
      </c>
      <c r="X27645" s="9" t="str">
        <f t="shared" si="2288"/>
        <v/>
      </c>
      <c r="BC27645" s="9" t="str">
        <f>IF(V27645="","",MAX(BC$1:BC27644)+1)</f>
        <v/>
      </c>
    </row>
    <row r="27646" spans="21:55">
      <c r="U27646" s="17" t="b">
        <f t="shared" si="2285"/>
        <v>0</v>
      </c>
      <c r="V27646" s="9" t="str">
        <f t="shared" si="2286"/>
        <v/>
      </c>
      <c r="W27646" s="9" t="str">
        <f t="shared" si="2287"/>
        <v/>
      </c>
      <c r="X27646" s="9" t="str">
        <f t="shared" si="2288"/>
        <v/>
      </c>
      <c r="BC27646" s="9" t="str">
        <f>IF(V27646="","",MAX(BC$1:BC27645)+1)</f>
        <v/>
      </c>
    </row>
    <row r="27647" spans="21:55">
      <c r="U27647" s="17" t="b">
        <f t="shared" si="2285"/>
        <v>0</v>
      </c>
      <c r="V27647" s="9" t="str">
        <f t="shared" si="2286"/>
        <v/>
      </c>
      <c r="W27647" s="9" t="str">
        <f t="shared" si="2287"/>
        <v/>
      </c>
      <c r="X27647" s="9" t="str">
        <f t="shared" si="2288"/>
        <v/>
      </c>
      <c r="BC27647" s="9" t="str">
        <f>IF(V27647="","",MAX(BC$1:BC27646)+1)</f>
        <v/>
      </c>
    </row>
    <row r="27648" spans="21:55">
      <c r="U27648" s="17" t="b">
        <f t="shared" si="2285"/>
        <v>0</v>
      </c>
      <c r="V27648" s="9" t="str">
        <f t="shared" si="2286"/>
        <v/>
      </c>
      <c r="W27648" s="9" t="str">
        <f t="shared" si="2287"/>
        <v/>
      </c>
      <c r="X27648" s="9" t="str">
        <f t="shared" si="2288"/>
        <v/>
      </c>
      <c r="BC27648" s="9" t="str">
        <f>IF(V27648="","",MAX(BC$1:BC27647)+1)</f>
        <v/>
      </c>
    </row>
    <row r="27649" spans="21:55">
      <c r="U27649" s="17" t="b">
        <f t="shared" si="2285"/>
        <v>0</v>
      </c>
      <c r="V27649" s="9" t="str">
        <f t="shared" si="2286"/>
        <v/>
      </c>
      <c r="W27649" s="9" t="str">
        <f t="shared" si="2287"/>
        <v/>
      </c>
      <c r="X27649" s="9" t="str">
        <f t="shared" si="2288"/>
        <v/>
      </c>
      <c r="BC27649" s="9" t="str">
        <f>IF(V27649="","",MAX(BC$1:BC27648)+1)</f>
        <v/>
      </c>
    </row>
    <row r="27650" spans="21:55">
      <c r="U27650" s="17" t="b">
        <f t="shared" ref="U27650:U27713" si="2289">AND(ISNUMBER(SEARCH("(rs",N27650)),NOT(ISNUMBER(SEARCH("oxidation",N27650))),NOT(ISNUMBER(SEARCH("deamidated",N27650))),NOT(ISNUMBER(SEARCH("ammonia",N27650))),NOT(ISNUMBER(SEARCH("acetyl",N27650))),NOT(ISNUMBER(SEARCH("phospho",N27650))),NOT(ISNUMBER(SEARCH("dehydrated",N27650))))</f>
        <v>0</v>
      </c>
      <c r="V27650" s="9" t="str">
        <f t="shared" ref="V27650:V27713" si="2290">IF(U27650=TRUE, IF(ISNUMBER(SEARCH(":",P27650))=TRUE, LEFT(P27650,FIND(":",P27650)-1),P27650), "")</f>
        <v/>
      </c>
      <c r="W27650" s="9" t="str">
        <f t="shared" ref="W27650:W27713" si="2291">IF(U27650=TRUE,IF(ISNUMBER(SEARCH("Carb",N27650))=TRUE,MID(LEFT(N27650,FIND("#",N27650)-1),FIND(CHAR(1),SUBSTITUTE(N27650," ",CHAR(1),(LEN(N27650)-LEN(SUBSTITUTE(N27650," ","")))-1))+1,LEN(N27650)),LEFT(N27650,FIND("#",N27650)-1)),"")</f>
        <v/>
      </c>
      <c r="X27650" s="9" t="str">
        <f t="shared" si="2288"/>
        <v/>
      </c>
      <c r="BC27650" s="9" t="str">
        <f>IF(V27650="","",MAX(BC$1:BC27649)+1)</f>
        <v/>
      </c>
    </row>
    <row r="27651" spans="21:55">
      <c r="U27651" s="17" t="b">
        <f t="shared" si="2289"/>
        <v>0</v>
      </c>
      <c r="V27651" s="9" t="str">
        <f t="shared" si="2290"/>
        <v/>
      </c>
      <c r="W27651" s="9" t="str">
        <f t="shared" si="2291"/>
        <v/>
      </c>
      <c r="X27651" s="9" t="str">
        <f t="shared" si="2288"/>
        <v/>
      </c>
      <c r="BC27651" s="9" t="str">
        <f>IF(V27651="","",MAX(BC$1:BC27650)+1)</f>
        <v/>
      </c>
    </row>
    <row r="27652" spans="21:55">
      <c r="U27652" s="17" t="b">
        <f t="shared" si="2289"/>
        <v>0</v>
      </c>
      <c r="V27652" s="9" t="str">
        <f t="shared" si="2290"/>
        <v/>
      </c>
      <c r="W27652" s="9" t="str">
        <f t="shared" si="2291"/>
        <v/>
      </c>
      <c r="X27652" s="9" t="str">
        <f t="shared" si="2288"/>
        <v/>
      </c>
      <c r="BC27652" s="9" t="str">
        <f>IF(V27652="","",MAX(BC$1:BC27651)+1)</f>
        <v/>
      </c>
    </row>
    <row r="27653" spans="21:55">
      <c r="U27653" s="17" t="b">
        <f t="shared" si="2289"/>
        <v>0</v>
      </c>
      <c r="V27653" s="9" t="str">
        <f t="shared" si="2290"/>
        <v/>
      </c>
      <c r="W27653" s="9" t="str">
        <f t="shared" si="2291"/>
        <v/>
      </c>
      <c r="X27653" s="9" t="str">
        <f t="shared" si="2288"/>
        <v/>
      </c>
      <c r="BC27653" s="9" t="str">
        <f>IF(V27653="","",MAX(BC$1:BC27652)+1)</f>
        <v/>
      </c>
    </row>
    <row r="27654" spans="21:55">
      <c r="U27654" s="17" t="b">
        <f t="shared" si="2289"/>
        <v>0</v>
      </c>
      <c r="V27654" s="9" t="str">
        <f t="shared" si="2290"/>
        <v/>
      </c>
      <c r="W27654" s="9" t="str">
        <f t="shared" si="2291"/>
        <v/>
      </c>
      <c r="X27654" s="9" t="str">
        <f t="shared" si="2288"/>
        <v/>
      </c>
      <c r="BC27654" s="9" t="str">
        <f>IF(V27654="","",MAX(BC$1:BC27653)+1)</f>
        <v/>
      </c>
    </row>
    <row r="27655" spans="21:55">
      <c r="U27655" s="17" t="b">
        <f t="shared" si="2289"/>
        <v>0</v>
      </c>
      <c r="V27655" s="9" t="str">
        <f t="shared" si="2290"/>
        <v/>
      </c>
      <c r="W27655" s="9" t="str">
        <f t="shared" si="2291"/>
        <v/>
      </c>
      <c r="X27655" s="9" t="str">
        <f t="shared" si="2288"/>
        <v/>
      </c>
      <c r="BC27655" s="9" t="str">
        <f>IF(V27655="","",MAX(BC$1:BC27654)+1)</f>
        <v/>
      </c>
    </row>
    <row r="27656" spans="21:55">
      <c r="U27656" s="17" t="b">
        <f t="shared" si="2289"/>
        <v>0</v>
      </c>
      <c r="V27656" s="9" t="str">
        <f t="shared" si="2290"/>
        <v/>
      </c>
      <c r="W27656" s="9" t="str">
        <f t="shared" si="2291"/>
        <v/>
      </c>
      <c r="X27656" s="9" t="str">
        <f t="shared" si="2288"/>
        <v/>
      </c>
      <c r="BC27656" s="9" t="str">
        <f>IF(V27656="","",MAX(BC$1:BC27655)+1)</f>
        <v/>
      </c>
    </row>
    <row r="27657" spans="21:55">
      <c r="U27657" s="17" t="b">
        <f t="shared" si="2289"/>
        <v>0</v>
      </c>
      <c r="V27657" s="9" t="str">
        <f t="shared" si="2290"/>
        <v/>
      </c>
      <c r="W27657" s="9" t="str">
        <f t="shared" si="2291"/>
        <v/>
      </c>
      <c r="X27657" s="9" t="str">
        <f t="shared" si="2288"/>
        <v/>
      </c>
      <c r="BC27657" s="9" t="str">
        <f>IF(V27657="","",MAX(BC$1:BC27656)+1)</f>
        <v/>
      </c>
    </row>
    <row r="27658" spans="21:55">
      <c r="U27658" s="17" t="b">
        <f t="shared" si="2289"/>
        <v>0</v>
      </c>
      <c r="V27658" s="9" t="str">
        <f t="shared" si="2290"/>
        <v/>
      </c>
      <c r="W27658" s="9" t="str">
        <f t="shared" si="2291"/>
        <v/>
      </c>
      <c r="X27658" s="9" t="str">
        <f t="shared" si="2288"/>
        <v/>
      </c>
      <c r="BC27658" s="9" t="str">
        <f>IF(V27658="","",MAX(BC$1:BC27657)+1)</f>
        <v/>
      </c>
    </row>
    <row r="27659" spans="21:55">
      <c r="U27659" s="17" t="b">
        <f t="shared" si="2289"/>
        <v>0</v>
      </c>
      <c r="V27659" s="9" t="str">
        <f t="shared" si="2290"/>
        <v/>
      </c>
      <c r="W27659" s="9" t="str">
        <f t="shared" si="2291"/>
        <v/>
      </c>
      <c r="X27659" s="9" t="str">
        <f t="shared" si="2288"/>
        <v/>
      </c>
      <c r="BC27659" s="9" t="str">
        <f>IF(V27659="","",MAX(BC$1:BC27658)+1)</f>
        <v/>
      </c>
    </row>
    <row r="27660" spans="21:55">
      <c r="U27660" s="17" t="b">
        <f t="shared" si="2289"/>
        <v>0</v>
      </c>
      <c r="V27660" s="9" t="str">
        <f t="shared" si="2290"/>
        <v/>
      </c>
      <c r="W27660" s="9" t="str">
        <f t="shared" si="2291"/>
        <v/>
      </c>
      <c r="X27660" s="9" t="str">
        <f t="shared" si="2288"/>
        <v/>
      </c>
      <c r="BC27660" s="9" t="str">
        <f>IF(V27660="","",MAX(BC$1:BC27659)+1)</f>
        <v/>
      </c>
    </row>
    <row r="27661" spans="21:55">
      <c r="U27661" s="17" t="b">
        <f t="shared" si="2289"/>
        <v>0</v>
      </c>
      <c r="V27661" s="9" t="str">
        <f t="shared" si="2290"/>
        <v/>
      </c>
      <c r="W27661" s="9" t="str">
        <f t="shared" si="2291"/>
        <v/>
      </c>
      <c r="X27661" s="9" t="str">
        <f t="shared" si="2288"/>
        <v/>
      </c>
      <c r="BC27661" s="9" t="str">
        <f>IF(V27661="","",MAX(BC$1:BC27660)+1)</f>
        <v/>
      </c>
    </row>
    <row r="27662" spans="21:55">
      <c r="U27662" s="17" t="b">
        <f t="shared" si="2289"/>
        <v>0</v>
      </c>
      <c r="V27662" s="9" t="str">
        <f t="shared" si="2290"/>
        <v/>
      </c>
      <c r="W27662" s="9" t="str">
        <f t="shared" si="2291"/>
        <v/>
      </c>
      <c r="X27662" s="9" t="str">
        <f t="shared" si="2288"/>
        <v/>
      </c>
      <c r="BC27662" s="9" t="str">
        <f>IF(V27662="","",MAX(BC$1:BC27661)+1)</f>
        <v/>
      </c>
    </row>
    <row r="27663" spans="21:55">
      <c r="U27663" s="17" t="b">
        <f t="shared" si="2289"/>
        <v>0</v>
      </c>
      <c r="V27663" s="9" t="str">
        <f t="shared" si="2290"/>
        <v/>
      </c>
      <c r="W27663" s="9" t="str">
        <f t="shared" si="2291"/>
        <v/>
      </c>
      <c r="X27663" s="9" t="str">
        <f t="shared" si="2288"/>
        <v/>
      </c>
      <c r="BC27663" s="9" t="str">
        <f>IF(V27663="","",MAX(BC$1:BC27662)+1)</f>
        <v/>
      </c>
    </row>
    <row r="27664" spans="21:55">
      <c r="U27664" s="17" t="b">
        <f t="shared" si="2289"/>
        <v>0</v>
      </c>
      <c r="V27664" s="9" t="str">
        <f t="shared" si="2290"/>
        <v/>
      </c>
      <c r="W27664" s="9" t="str">
        <f t="shared" si="2291"/>
        <v/>
      </c>
      <c r="X27664" s="9" t="str">
        <f t="shared" si="2288"/>
        <v/>
      </c>
      <c r="BC27664" s="9" t="str">
        <f>IF(V27664="","",MAX(BC$1:BC27663)+1)</f>
        <v/>
      </c>
    </row>
    <row r="27665" spans="21:55">
      <c r="U27665" s="17" t="b">
        <f t="shared" si="2289"/>
        <v>0</v>
      </c>
      <c r="V27665" s="9" t="str">
        <f t="shared" si="2290"/>
        <v/>
      </c>
      <c r="W27665" s="9" t="str">
        <f t="shared" si="2291"/>
        <v/>
      </c>
      <c r="X27665" s="9" t="str">
        <f t="shared" si="2288"/>
        <v/>
      </c>
      <c r="BC27665" s="9" t="str">
        <f>IF(V27665="","",MAX(BC$1:BC27664)+1)</f>
        <v/>
      </c>
    </row>
    <row r="27666" spans="21:55">
      <c r="U27666" s="17" t="b">
        <f t="shared" si="2289"/>
        <v>0</v>
      </c>
      <c r="V27666" s="9" t="str">
        <f t="shared" si="2290"/>
        <v/>
      </c>
      <c r="W27666" s="9" t="str">
        <f t="shared" si="2291"/>
        <v/>
      </c>
      <c r="X27666" s="9" t="str">
        <f t="shared" si="2288"/>
        <v/>
      </c>
      <c r="BC27666" s="9" t="str">
        <f>IF(V27666="","",MAX(BC$1:BC27665)+1)</f>
        <v/>
      </c>
    </row>
    <row r="27667" spans="21:55">
      <c r="U27667" s="17" t="b">
        <f t="shared" si="2289"/>
        <v>0</v>
      </c>
      <c r="V27667" s="9" t="str">
        <f t="shared" si="2290"/>
        <v/>
      </c>
      <c r="W27667" s="9" t="str">
        <f t="shared" si="2291"/>
        <v/>
      </c>
      <c r="X27667" s="9" t="str">
        <f t="shared" si="2288"/>
        <v/>
      </c>
      <c r="BC27667" s="9" t="str">
        <f>IF(V27667="","",MAX(BC$1:BC27666)+1)</f>
        <v/>
      </c>
    </row>
    <row r="27668" spans="21:55">
      <c r="U27668" s="17" t="b">
        <f t="shared" si="2289"/>
        <v>0</v>
      </c>
      <c r="V27668" s="9" t="str">
        <f t="shared" si="2290"/>
        <v/>
      </c>
      <c r="W27668" s="9" t="str">
        <f t="shared" si="2291"/>
        <v/>
      </c>
      <c r="X27668" s="9" t="str">
        <f t="shared" si="2288"/>
        <v/>
      </c>
      <c r="BC27668" s="9" t="str">
        <f>IF(V27668="","",MAX(BC$1:BC27667)+1)</f>
        <v/>
      </c>
    </row>
    <row r="27669" spans="21:55">
      <c r="U27669" s="17" t="b">
        <f t="shared" si="2289"/>
        <v>0</v>
      </c>
      <c r="V27669" s="9" t="str">
        <f t="shared" si="2290"/>
        <v/>
      </c>
      <c r="W27669" s="9" t="str">
        <f t="shared" si="2291"/>
        <v/>
      </c>
      <c r="X27669" s="9" t="str">
        <f t="shared" si="2288"/>
        <v/>
      </c>
      <c r="BC27669" s="9" t="str">
        <f>IF(V27669="","",MAX(BC$1:BC27668)+1)</f>
        <v/>
      </c>
    </row>
    <row r="27670" spans="21:55">
      <c r="U27670" s="17" t="b">
        <f t="shared" si="2289"/>
        <v>0</v>
      </c>
      <c r="V27670" s="9" t="str">
        <f t="shared" si="2290"/>
        <v/>
      </c>
      <c r="W27670" s="9" t="str">
        <f t="shared" si="2291"/>
        <v/>
      </c>
      <c r="X27670" s="9" t="str">
        <f t="shared" si="2288"/>
        <v/>
      </c>
      <c r="BC27670" s="9" t="str">
        <f>IF(V27670="","",MAX(BC$1:BC27669)+1)</f>
        <v/>
      </c>
    </row>
    <row r="27671" spans="21:55">
      <c r="U27671" s="17" t="b">
        <f t="shared" si="2289"/>
        <v>0</v>
      </c>
      <c r="V27671" s="9" t="str">
        <f t="shared" si="2290"/>
        <v/>
      </c>
      <c r="W27671" s="9" t="str">
        <f t="shared" si="2291"/>
        <v/>
      </c>
      <c r="X27671" s="9" t="str">
        <f t="shared" si="2288"/>
        <v/>
      </c>
      <c r="BC27671" s="9" t="str">
        <f>IF(V27671="","",MAX(BC$1:BC27670)+1)</f>
        <v/>
      </c>
    </row>
    <row r="27672" spans="21:55">
      <c r="U27672" s="17" t="b">
        <f t="shared" si="2289"/>
        <v>0</v>
      </c>
      <c r="V27672" s="9" t="str">
        <f t="shared" si="2290"/>
        <v/>
      </c>
      <c r="W27672" s="9" t="str">
        <f t="shared" si="2291"/>
        <v/>
      </c>
      <c r="X27672" s="9" t="str">
        <f t="shared" si="2288"/>
        <v/>
      </c>
      <c r="BC27672" s="9" t="str">
        <f>IF(V27672="","",MAX(BC$1:BC27671)+1)</f>
        <v/>
      </c>
    </row>
    <row r="27673" spans="21:55">
      <c r="U27673" s="17" t="b">
        <f t="shared" si="2289"/>
        <v>0</v>
      </c>
      <c r="V27673" s="9" t="str">
        <f t="shared" si="2290"/>
        <v/>
      </c>
      <c r="W27673" s="9" t="str">
        <f t="shared" si="2291"/>
        <v/>
      </c>
      <c r="X27673" s="9" t="str">
        <f t="shared" si="2288"/>
        <v/>
      </c>
      <c r="BC27673" s="9" t="str">
        <f>IF(V27673="","",MAX(BC$1:BC27672)+1)</f>
        <v/>
      </c>
    </row>
    <row r="27674" spans="21:55">
      <c r="U27674" s="17" t="b">
        <f t="shared" si="2289"/>
        <v>0</v>
      </c>
      <c r="V27674" s="9" t="str">
        <f t="shared" si="2290"/>
        <v/>
      </c>
      <c r="W27674" s="9" t="str">
        <f t="shared" si="2291"/>
        <v/>
      </c>
      <c r="X27674" s="9" t="str">
        <f t="shared" si="2288"/>
        <v/>
      </c>
      <c r="BC27674" s="9" t="str">
        <f>IF(V27674="","",MAX(BC$1:BC27673)+1)</f>
        <v/>
      </c>
    </row>
    <row r="27675" spans="21:55">
      <c r="U27675" s="17" t="b">
        <f t="shared" si="2289"/>
        <v>0</v>
      </c>
      <c r="V27675" s="9" t="str">
        <f t="shared" si="2290"/>
        <v/>
      </c>
      <c r="W27675" s="9" t="str">
        <f t="shared" si="2291"/>
        <v/>
      </c>
      <c r="X27675" s="9" t="str">
        <f t="shared" si="2288"/>
        <v/>
      </c>
      <c r="BC27675" s="9" t="str">
        <f>IF(V27675="","",MAX(BC$1:BC27674)+1)</f>
        <v/>
      </c>
    </row>
    <row r="27676" spans="21:55">
      <c r="U27676" s="17" t="b">
        <f t="shared" si="2289"/>
        <v>0</v>
      </c>
      <c r="V27676" s="9" t="str">
        <f t="shared" si="2290"/>
        <v/>
      </c>
      <c r="W27676" s="9" t="str">
        <f t="shared" si="2291"/>
        <v/>
      </c>
      <c r="X27676" s="9" t="str">
        <f t="shared" si="2288"/>
        <v/>
      </c>
      <c r="BC27676" s="9" t="str">
        <f>IF(V27676="","",MAX(BC$1:BC27675)+1)</f>
        <v/>
      </c>
    </row>
    <row r="27677" spans="21:55">
      <c r="U27677" s="17" t="b">
        <f t="shared" si="2289"/>
        <v>0</v>
      </c>
      <c r="V27677" s="9" t="str">
        <f t="shared" si="2290"/>
        <v/>
      </c>
      <c r="W27677" s="9" t="str">
        <f t="shared" si="2291"/>
        <v/>
      </c>
      <c r="X27677" s="9" t="str">
        <f t="shared" si="2288"/>
        <v/>
      </c>
      <c r="BC27677" s="9" t="str">
        <f>IF(V27677="","",MAX(BC$1:BC27676)+1)</f>
        <v/>
      </c>
    </row>
    <row r="27678" spans="21:55">
      <c r="U27678" s="17" t="b">
        <f t="shared" si="2289"/>
        <v>0</v>
      </c>
      <c r="V27678" s="9" t="str">
        <f t="shared" si="2290"/>
        <v/>
      </c>
      <c r="W27678" s="9" t="str">
        <f t="shared" si="2291"/>
        <v/>
      </c>
      <c r="X27678" s="9" t="str">
        <f t="shared" ref="X27678:X27741" si="2292">IF(U27678=TRUE, MID(LEFT(N27678,FIND(")",N27678)-1),FIND("(",N27678)+1,LEN(N27678)), "")</f>
        <v/>
      </c>
      <c r="BC27678" s="9" t="str">
        <f>IF(V27678="","",MAX(BC$1:BC27677)+1)</f>
        <v/>
      </c>
    </row>
    <row r="27679" spans="21:55">
      <c r="U27679" s="17" t="b">
        <f t="shared" si="2289"/>
        <v>0</v>
      </c>
      <c r="V27679" s="9" t="str">
        <f t="shared" si="2290"/>
        <v/>
      </c>
      <c r="W27679" s="9" t="str">
        <f t="shared" si="2291"/>
        <v/>
      </c>
      <c r="X27679" s="9" t="str">
        <f t="shared" si="2292"/>
        <v/>
      </c>
      <c r="BC27679" s="9" t="str">
        <f>IF(V27679="","",MAX(BC$1:BC27678)+1)</f>
        <v/>
      </c>
    </row>
    <row r="27680" spans="21:55">
      <c r="U27680" s="17" t="b">
        <f t="shared" si="2289"/>
        <v>0</v>
      </c>
      <c r="V27680" s="9" t="str">
        <f t="shared" si="2290"/>
        <v/>
      </c>
      <c r="W27680" s="9" t="str">
        <f t="shared" si="2291"/>
        <v/>
      </c>
      <c r="X27680" s="9" t="str">
        <f t="shared" si="2292"/>
        <v/>
      </c>
      <c r="BC27680" s="9" t="str">
        <f>IF(V27680="","",MAX(BC$1:BC27679)+1)</f>
        <v/>
      </c>
    </row>
    <row r="27681" spans="21:55">
      <c r="U27681" s="17" t="b">
        <f t="shared" si="2289"/>
        <v>0</v>
      </c>
      <c r="V27681" s="9" t="str">
        <f t="shared" si="2290"/>
        <v/>
      </c>
      <c r="W27681" s="9" t="str">
        <f t="shared" si="2291"/>
        <v/>
      </c>
      <c r="X27681" s="9" t="str">
        <f t="shared" si="2292"/>
        <v/>
      </c>
      <c r="BC27681" s="9" t="str">
        <f>IF(V27681="","",MAX(BC$1:BC27680)+1)</f>
        <v/>
      </c>
    </row>
    <row r="27682" spans="21:55">
      <c r="U27682" s="17" t="b">
        <f t="shared" si="2289"/>
        <v>0</v>
      </c>
      <c r="V27682" s="9" t="str">
        <f t="shared" si="2290"/>
        <v/>
      </c>
      <c r="W27682" s="9" t="str">
        <f t="shared" si="2291"/>
        <v/>
      </c>
      <c r="X27682" s="9" t="str">
        <f t="shared" si="2292"/>
        <v/>
      </c>
      <c r="BC27682" s="9" t="str">
        <f>IF(V27682="","",MAX(BC$1:BC27681)+1)</f>
        <v/>
      </c>
    </row>
    <row r="27683" spans="21:55">
      <c r="U27683" s="17" t="b">
        <f t="shared" si="2289"/>
        <v>0</v>
      </c>
      <c r="V27683" s="9" t="str">
        <f t="shared" si="2290"/>
        <v/>
      </c>
      <c r="W27683" s="9" t="str">
        <f t="shared" si="2291"/>
        <v/>
      </c>
      <c r="X27683" s="9" t="str">
        <f t="shared" si="2292"/>
        <v/>
      </c>
      <c r="BC27683" s="9" t="str">
        <f>IF(V27683="","",MAX(BC$1:BC27682)+1)</f>
        <v/>
      </c>
    </row>
    <row r="27684" spans="21:55">
      <c r="U27684" s="17" t="b">
        <f t="shared" si="2289"/>
        <v>0</v>
      </c>
      <c r="V27684" s="9" t="str">
        <f t="shared" si="2290"/>
        <v/>
      </c>
      <c r="W27684" s="9" t="str">
        <f t="shared" si="2291"/>
        <v/>
      </c>
      <c r="X27684" s="9" t="str">
        <f t="shared" si="2292"/>
        <v/>
      </c>
      <c r="BC27684" s="9" t="str">
        <f>IF(V27684="","",MAX(BC$1:BC27683)+1)</f>
        <v/>
      </c>
    </row>
    <row r="27685" spans="21:55">
      <c r="U27685" s="17" t="b">
        <f t="shared" si="2289"/>
        <v>0</v>
      </c>
      <c r="V27685" s="9" t="str">
        <f t="shared" si="2290"/>
        <v/>
      </c>
      <c r="W27685" s="9" t="str">
        <f t="shared" si="2291"/>
        <v/>
      </c>
      <c r="X27685" s="9" t="str">
        <f t="shared" si="2292"/>
        <v/>
      </c>
      <c r="BC27685" s="9" t="str">
        <f>IF(V27685="","",MAX(BC$1:BC27684)+1)</f>
        <v/>
      </c>
    </row>
    <row r="27686" spans="21:55">
      <c r="U27686" s="17" t="b">
        <f t="shared" si="2289"/>
        <v>0</v>
      </c>
      <c r="V27686" s="9" t="str">
        <f t="shared" si="2290"/>
        <v/>
      </c>
      <c r="W27686" s="9" t="str">
        <f t="shared" si="2291"/>
        <v/>
      </c>
      <c r="X27686" s="9" t="str">
        <f t="shared" si="2292"/>
        <v/>
      </c>
      <c r="BC27686" s="9" t="str">
        <f>IF(V27686="","",MAX(BC$1:BC27685)+1)</f>
        <v/>
      </c>
    </row>
    <row r="27687" spans="21:55">
      <c r="U27687" s="17" t="b">
        <f t="shared" si="2289"/>
        <v>0</v>
      </c>
      <c r="V27687" s="9" t="str">
        <f t="shared" si="2290"/>
        <v/>
      </c>
      <c r="W27687" s="9" t="str">
        <f t="shared" si="2291"/>
        <v/>
      </c>
      <c r="X27687" s="9" t="str">
        <f t="shared" si="2292"/>
        <v/>
      </c>
      <c r="BC27687" s="9" t="str">
        <f>IF(V27687="","",MAX(BC$1:BC27686)+1)</f>
        <v/>
      </c>
    </row>
    <row r="27688" spans="21:55">
      <c r="U27688" s="17" t="b">
        <f t="shared" si="2289"/>
        <v>0</v>
      </c>
      <c r="V27688" s="9" t="str">
        <f t="shared" si="2290"/>
        <v/>
      </c>
      <c r="W27688" s="9" t="str">
        <f t="shared" si="2291"/>
        <v/>
      </c>
      <c r="X27688" s="9" t="str">
        <f t="shared" si="2292"/>
        <v/>
      </c>
      <c r="BC27688" s="9" t="str">
        <f>IF(V27688="","",MAX(BC$1:BC27687)+1)</f>
        <v/>
      </c>
    </row>
    <row r="27689" spans="21:55">
      <c r="U27689" s="17" t="b">
        <f t="shared" si="2289"/>
        <v>0</v>
      </c>
      <c r="V27689" s="9" t="str">
        <f t="shared" si="2290"/>
        <v/>
      </c>
      <c r="W27689" s="9" t="str">
        <f t="shared" si="2291"/>
        <v/>
      </c>
      <c r="X27689" s="9" t="str">
        <f t="shared" si="2292"/>
        <v/>
      </c>
      <c r="BC27689" s="9" t="str">
        <f>IF(V27689="","",MAX(BC$1:BC27688)+1)</f>
        <v/>
      </c>
    </row>
    <row r="27690" spans="21:55">
      <c r="U27690" s="17" t="b">
        <f t="shared" si="2289"/>
        <v>0</v>
      </c>
      <c r="V27690" s="9" t="str">
        <f t="shared" si="2290"/>
        <v/>
      </c>
      <c r="W27690" s="9" t="str">
        <f t="shared" si="2291"/>
        <v/>
      </c>
      <c r="X27690" s="9" t="str">
        <f t="shared" si="2292"/>
        <v/>
      </c>
      <c r="BC27690" s="9" t="str">
        <f>IF(V27690="","",MAX(BC$1:BC27689)+1)</f>
        <v/>
      </c>
    </row>
    <row r="27691" spans="21:55">
      <c r="U27691" s="17" t="b">
        <f t="shared" si="2289"/>
        <v>0</v>
      </c>
      <c r="V27691" s="9" t="str">
        <f t="shared" si="2290"/>
        <v/>
      </c>
      <c r="W27691" s="9" t="str">
        <f t="shared" si="2291"/>
        <v/>
      </c>
      <c r="X27691" s="9" t="str">
        <f t="shared" si="2292"/>
        <v/>
      </c>
      <c r="BC27691" s="9" t="str">
        <f>IF(V27691="","",MAX(BC$1:BC27690)+1)</f>
        <v/>
      </c>
    </row>
    <row r="27692" spans="21:55">
      <c r="U27692" s="17" t="b">
        <f t="shared" si="2289"/>
        <v>0</v>
      </c>
      <c r="V27692" s="9" t="str">
        <f t="shared" si="2290"/>
        <v/>
      </c>
      <c r="W27692" s="9" t="str">
        <f t="shared" si="2291"/>
        <v/>
      </c>
      <c r="X27692" s="9" t="str">
        <f t="shared" si="2292"/>
        <v/>
      </c>
      <c r="BC27692" s="9" t="str">
        <f>IF(V27692="","",MAX(BC$1:BC27691)+1)</f>
        <v/>
      </c>
    </row>
    <row r="27693" spans="21:55">
      <c r="U27693" s="17" t="b">
        <f t="shared" si="2289"/>
        <v>0</v>
      </c>
      <c r="V27693" s="9" t="str">
        <f t="shared" si="2290"/>
        <v/>
      </c>
      <c r="W27693" s="9" t="str">
        <f t="shared" si="2291"/>
        <v/>
      </c>
      <c r="X27693" s="9" t="str">
        <f t="shared" si="2292"/>
        <v/>
      </c>
      <c r="BC27693" s="9" t="str">
        <f>IF(V27693="","",MAX(BC$1:BC27692)+1)</f>
        <v/>
      </c>
    </row>
    <row r="27694" spans="21:55">
      <c r="U27694" s="17" t="b">
        <f t="shared" si="2289"/>
        <v>0</v>
      </c>
      <c r="V27694" s="9" t="str">
        <f t="shared" si="2290"/>
        <v/>
      </c>
      <c r="W27694" s="9" t="str">
        <f t="shared" si="2291"/>
        <v/>
      </c>
      <c r="X27694" s="9" t="str">
        <f t="shared" si="2292"/>
        <v/>
      </c>
      <c r="BC27694" s="9" t="str">
        <f>IF(V27694="","",MAX(BC$1:BC27693)+1)</f>
        <v/>
      </c>
    </row>
    <row r="27695" spans="21:55">
      <c r="U27695" s="17" t="b">
        <f t="shared" si="2289"/>
        <v>0</v>
      </c>
      <c r="V27695" s="9" t="str">
        <f t="shared" si="2290"/>
        <v/>
      </c>
      <c r="W27695" s="9" t="str">
        <f t="shared" si="2291"/>
        <v/>
      </c>
      <c r="X27695" s="9" t="str">
        <f t="shared" si="2292"/>
        <v/>
      </c>
      <c r="BC27695" s="9" t="str">
        <f>IF(V27695="","",MAX(BC$1:BC27694)+1)</f>
        <v/>
      </c>
    </row>
    <row r="27696" spans="21:55">
      <c r="U27696" s="17" t="b">
        <f t="shared" si="2289"/>
        <v>0</v>
      </c>
      <c r="V27696" s="9" t="str">
        <f t="shared" si="2290"/>
        <v/>
      </c>
      <c r="W27696" s="9" t="str">
        <f t="shared" si="2291"/>
        <v/>
      </c>
      <c r="X27696" s="9" t="str">
        <f t="shared" si="2292"/>
        <v/>
      </c>
      <c r="BC27696" s="9" t="str">
        <f>IF(V27696="","",MAX(BC$1:BC27695)+1)</f>
        <v/>
      </c>
    </row>
    <row r="27697" spans="21:55">
      <c r="U27697" s="17" t="b">
        <f t="shared" si="2289"/>
        <v>0</v>
      </c>
      <c r="V27697" s="9" t="str">
        <f t="shared" si="2290"/>
        <v/>
      </c>
      <c r="W27697" s="9" t="str">
        <f t="shared" si="2291"/>
        <v/>
      </c>
      <c r="X27697" s="9" t="str">
        <f t="shared" si="2292"/>
        <v/>
      </c>
      <c r="BC27697" s="9" t="str">
        <f>IF(V27697="","",MAX(BC$1:BC27696)+1)</f>
        <v/>
      </c>
    </row>
    <row r="27698" spans="21:55">
      <c r="U27698" s="17" t="b">
        <f t="shared" si="2289"/>
        <v>0</v>
      </c>
      <c r="V27698" s="9" t="str">
        <f t="shared" si="2290"/>
        <v/>
      </c>
      <c r="W27698" s="9" t="str">
        <f t="shared" si="2291"/>
        <v/>
      </c>
      <c r="X27698" s="9" t="str">
        <f t="shared" si="2292"/>
        <v/>
      </c>
      <c r="BC27698" s="9" t="str">
        <f>IF(V27698="","",MAX(BC$1:BC27697)+1)</f>
        <v/>
      </c>
    </row>
    <row r="27699" spans="21:55">
      <c r="U27699" s="17" t="b">
        <f t="shared" si="2289"/>
        <v>0</v>
      </c>
      <c r="V27699" s="9" t="str">
        <f t="shared" si="2290"/>
        <v/>
      </c>
      <c r="W27699" s="9" t="str">
        <f t="shared" si="2291"/>
        <v/>
      </c>
      <c r="X27699" s="9" t="str">
        <f t="shared" si="2292"/>
        <v/>
      </c>
      <c r="BC27699" s="9" t="str">
        <f>IF(V27699="","",MAX(BC$1:BC27698)+1)</f>
        <v/>
      </c>
    </row>
    <row r="27700" spans="21:55">
      <c r="U27700" s="17" t="b">
        <f t="shared" si="2289"/>
        <v>0</v>
      </c>
      <c r="V27700" s="9" t="str">
        <f t="shared" si="2290"/>
        <v/>
      </c>
      <c r="W27700" s="9" t="str">
        <f t="shared" si="2291"/>
        <v/>
      </c>
      <c r="X27700" s="9" t="str">
        <f t="shared" si="2292"/>
        <v/>
      </c>
      <c r="BC27700" s="9" t="str">
        <f>IF(V27700="","",MAX(BC$1:BC27699)+1)</f>
        <v/>
      </c>
    </row>
    <row r="27701" spans="21:55">
      <c r="U27701" s="17" t="b">
        <f t="shared" si="2289"/>
        <v>0</v>
      </c>
      <c r="V27701" s="9" t="str">
        <f t="shared" si="2290"/>
        <v/>
      </c>
      <c r="W27701" s="9" t="str">
        <f t="shared" si="2291"/>
        <v/>
      </c>
      <c r="X27701" s="9" t="str">
        <f t="shared" si="2292"/>
        <v/>
      </c>
      <c r="BC27701" s="9" t="str">
        <f>IF(V27701="","",MAX(BC$1:BC27700)+1)</f>
        <v/>
      </c>
    </row>
    <row r="27702" spans="21:55">
      <c r="U27702" s="17" t="b">
        <f t="shared" si="2289"/>
        <v>0</v>
      </c>
      <c r="V27702" s="9" t="str">
        <f t="shared" si="2290"/>
        <v/>
      </c>
      <c r="W27702" s="9" t="str">
        <f t="shared" si="2291"/>
        <v/>
      </c>
      <c r="X27702" s="9" t="str">
        <f t="shared" si="2292"/>
        <v/>
      </c>
      <c r="BC27702" s="9" t="str">
        <f>IF(V27702="","",MAX(BC$1:BC27701)+1)</f>
        <v/>
      </c>
    </row>
    <row r="27703" spans="21:55">
      <c r="U27703" s="17" t="b">
        <f t="shared" si="2289"/>
        <v>0</v>
      </c>
      <c r="V27703" s="9" t="str">
        <f t="shared" si="2290"/>
        <v/>
      </c>
      <c r="W27703" s="9" t="str">
        <f t="shared" si="2291"/>
        <v/>
      </c>
      <c r="X27703" s="9" t="str">
        <f t="shared" si="2292"/>
        <v/>
      </c>
      <c r="BC27703" s="9" t="str">
        <f>IF(V27703="","",MAX(BC$1:BC27702)+1)</f>
        <v/>
      </c>
    </row>
    <row r="27704" spans="21:55">
      <c r="U27704" s="17" t="b">
        <f t="shared" si="2289"/>
        <v>0</v>
      </c>
      <c r="V27704" s="9" t="str">
        <f t="shared" si="2290"/>
        <v/>
      </c>
      <c r="W27704" s="9" t="str">
        <f t="shared" si="2291"/>
        <v/>
      </c>
      <c r="X27704" s="9" t="str">
        <f t="shared" si="2292"/>
        <v/>
      </c>
      <c r="BC27704" s="9" t="str">
        <f>IF(V27704="","",MAX(BC$1:BC27703)+1)</f>
        <v/>
      </c>
    </row>
    <row r="27705" spans="21:55">
      <c r="U27705" s="17" t="b">
        <f t="shared" si="2289"/>
        <v>0</v>
      </c>
      <c r="V27705" s="9" t="str">
        <f t="shared" si="2290"/>
        <v/>
      </c>
      <c r="W27705" s="9" t="str">
        <f t="shared" si="2291"/>
        <v/>
      </c>
      <c r="X27705" s="9" t="str">
        <f t="shared" si="2292"/>
        <v/>
      </c>
      <c r="BC27705" s="9" t="str">
        <f>IF(V27705="","",MAX(BC$1:BC27704)+1)</f>
        <v/>
      </c>
    </row>
    <row r="27706" spans="21:55">
      <c r="U27706" s="17" t="b">
        <f t="shared" si="2289"/>
        <v>0</v>
      </c>
      <c r="V27706" s="9" t="str">
        <f t="shared" si="2290"/>
        <v/>
      </c>
      <c r="W27706" s="9" t="str">
        <f t="shared" si="2291"/>
        <v/>
      </c>
      <c r="X27706" s="9" t="str">
        <f t="shared" si="2292"/>
        <v/>
      </c>
      <c r="BC27706" s="9" t="str">
        <f>IF(V27706="","",MAX(BC$1:BC27705)+1)</f>
        <v/>
      </c>
    </row>
    <row r="27707" spans="21:55">
      <c r="U27707" s="17" t="b">
        <f t="shared" si="2289"/>
        <v>0</v>
      </c>
      <c r="V27707" s="9" t="str">
        <f t="shared" si="2290"/>
        <v/>
      </c>
      <c r="W27707" s="9" t="str">
        <f t="shared" si="2291"/>
        <v/>
      </c>
      <c r="X27707" s="9" t="str">
        <f t="shared" si="2292"/>
        <v/>
      </c>
      <c r="BC27707" s="9" t="str">
        <f>IF(V27707="","",MAX(BC$1:BC27706)+1)</f>
        <v/>
      </c>
    </row>
    <row r="27708" spans="21:55">
      <c r="U27708" s="17" t="b">
        <f t="shared" si="2289"/>
        <v>0</v>
      </c>
      <c r="V27708" s="9" t="str">
        <f t="shared" si="2290"/>
        <v/>
      </c>
      <c r="W27708" s="9" t="str">
        <f t="shared" si="2291"/>
        <v/>
      </c>
      <c r="X27708" s="9" t="str">
        <f t="shared" si="2292"/>
        <v/>
      </c>
      <c r="BC27708" s="9" t="str">
        <f>IF(V27708="","",MAX(BC$1:BC27707)+1)</f>
        <v/>
      </c>
    </row>
    <row r="27709" spans="21:55">
      <c r="U27709" s="17" t="b">
        <f t="shared" si="2289"/>
        <v>0</v>
      </c>
      <c r="V27709" s="9" t="str">
        <f t="shared" si="2290"/>
        <v/>
      </c>
      <c r="W27709" s="9" t="str">
        <f t="shared" si="2291"/>
        <v/>
      </c>
      <c r="X27709" s="9" t="str">
        <f t="shared" si="2292"/>
        <v/>
      </c>
      <c r="BC27709" s="9" t="str">
        <f>IF(V27709="","",MAX(BC$1:BC27708)+1)</f>
        <v/>
      </c>
    </row>
    <row r="27710" spans="21:55">
      <c r="U27710" s="17" t="b">
        <f t="shared" si="2289"/>
        <v>0</v>
      </c>
      <c r="V27710" s="9" t="str">
        <f t="shared" si="2290"/>
        <v/>
      </c>
      <c r="W27710" s="9" t="str">
        <f t="shared" si="2291"/>
        <v/>
      </c>
      <c r="X27710" s="9" t="str">
        <f t="shared" si="2292"/>
        <v/>
      </c>
      <c r="BC27710" s="9" t="str">
        <f>IF(V27710="","",MAX(BC$1:BC27709)+1)</f>
        <v/>
      </c>
    </row>
    <row r="27711" spans="21:55">
      <c r="U27711" s="17" t="b">
        <f t="shared" si="2289"/>
        <v>0</v>
      </c>
      <c r="V27711" s="9" t="str">
        <f t="shared" si="2290"/>
        <v/>
      </c>
      <c r="W27711" s="9" t="str">
        <f t="shared" si="2291"/>
        <v/>
      </c>
      <c r="X27711" s="9" t="str">
        <f t="shared" si="2292"/>
        <v/>
      </c>
      <c r="BC27711" s="9" t="str">
        <f>IF(V27711="","",MAX(BC$1:BC27710)+1)</f>
        <v/>
      </c>
    </row>
    <row r="27712" spans="21:55">
      <c r="U27712" s="17" t="b">
        <f t="shared" si="2289"/>
        <v>0</v>
      </c>
      <c r="V27712" s="9" t="str">
        <f t="shared" si="2290"/>
        <v/>
      </c>
      <c r="W27712" s="9" t="str">
        <f t="shared" si="2291"/>
        <v/>
      </c>
      <c r="X27712" s="9" t="str">
        <f t="shared" si="2292"/>
        <v/>
      </c>
      <c r="BC27712" s="9" t="str">
        <f>IF(V27712="","",MAX(BC$1:BC27711)+1)</f>
        <v/>
      </c>
    </row>
    <row r="27713" spans="21:55">
      <c r="U27713" s="17" t="b">
        <f t="shared" si="2289"/>
        <v>0</v>
      </c>
      <c r="V27713" s="9" t="str">
        <f t="shared" si="2290"/>
        <v/>
      </c>
      <c r="W27713" s="9" t="str">
        <f t="shared" si="2291"/>
        <v/>
      </c>
      <c r="X27713" s="9" t="str">
        <f t="shared" si="2292"/>
        <v/>
      </c>
      <c r="BC27713" s="9" t="str">
        <f>IF(V27713="","",MAX(BC$1:BC27712)+1)</f>
        <v/>
      </c>
    </row>
    <row r="27714" spans="21:55">
      <c r="U27714" s="17" t="b">
        <f t="shared" ref="U27714:U27777" si="2293">AND(ISNUMBER(SEARCH("(rs",N27714)),NOT(ISNUMBER(SEARCH("oxidation",N27714))),NOT(ISNUMBER(SEARCH("deamidated",N27714))),NOT(ISNUMBER(SEARCH("ammonia",N27714))),NOT(ISNUMBER(SEARCH("acetyl",N27714))),NOT(ISNUMBER(SEARCH("phospho",N27714))),NOT(ISNUMBER(SEARCH("dehydrated",N27714))))</f>
        <v>0</v>
      </c>
      <c r="V27714" s="9" t="str">
        <f t="shared" ref="V27714:V27777" si="2294">IF(U27714=TRUE, IF(ISNUMBER(SEARCH(":",P27714))=TRUE, LEFT(P27714,FIND(":",P27714)-1),P27714), "")</f>
        <v/>
      </c>
      <c r="W27714" s="9" t="str">
        <f t="shared" ref="W27714:W27777" si="2295">IF(U27714=TRUE,IF(ISNUMBER(SEARCH("Carb",N27714))=TRUE,MID(LEFT(N27714,FIND("#",N27714)-1),FIND(CHAR(1),SUBSTITUTE(N27714," ",CHAR(1),(LEN(N27714)-LEN(SUBSTITUTE(N27714," ","")))-1))+1,LEN(N27714)),LEFT(N27714,FIND("#",N27714)-1)),"")</f>
        <v/>
      </c>
      <c r="X27714" s="9" t="str">
        <f t="shared" si="2292"/>
        <v/>
      </c>
      <c r="BC27714" s="9" t="str">
        <f>IF(V27714="","",MAX(BC$1:BC27713)+1)</f>
        <v/>
      </c>
    </row>
    <row r="27715" spans="21:55">
      <c r="U27715" s="17" t="b">
        <f t="shared" si="2293"/>
        <v>0</v>
      </c>
      <c r="V27715" s="9" t="str">
        <f t="shared" si="2294"/>
        <v/>
      </c>
      <c r="W27715" s="9" t="str">
        <f t="shared" si="2295"/>
        <v/>
      </c>
      <c r="X27715" s="9" t="str">
        <f t="shared" si="2292"/>
        <v/>
      </c>
      <c r="BC27715" s="9" t="str">
        <f>IF(V27715="","",MAX(BC$1:BC27714)+1)</f>
        <v/>
      </c>
    </row>
    <row r="27716" spans="21:55">
      <c r="U27716" s="17" t="b">
        <f t="shared" si="2293"/>
        <v>0</v>
      </c>
      <c r="V27716" s="9" t="str">
        <f t="shared" si="2294"/>
        <v/>
      </c>
      <c r="W27716" s="9" t="str">
        <f t="shared" si="2295"/>
        <v/>
      </c>
      <c r="X27716" s="9" t="str">
        <f t="shared" si="2292"/>
        <v/>
      </c>
      <c r="BC27716" s="9" t="str">
        <f>IF(V27716="","",MAX(BC$1:BC27715)+1)</f>
        <v/>
      </c>
    </row>
    <row r="27717" spans="21:55">
      <c r="U27717" s="17" t="b">
        <f t="shared" si="2293"/>
        <v>0</v>
      </c>
      <c r="V27717" s="9" t="str">
        <f t="shared" si="2294"/>
        <v/>
      </c>
      <c r="W27717" s="9" t="str">
        <f t="shared" si="2295"/>
        <v/>
      </c>
      <c r="X27717" s="9" t="str">
        <f t="shared" si="2292"/>
        <v/>
      </c>
      <c r="BC27717" s="9" t="str">
        <f>IF(V27717="","",MAX(BC$1:BC27716)+1)</f>
        <v/>
      </c>
    </row>
    <row r="27718" spans="21:55">
      <c r="U27718" s="17" t="b">
        <f t="shared" si="2293"/>
        <v>0</v>
      </c>
      <c r="V27718" s="9" t="str">
        <f t="shared" si="2294"/>
        <v/>
      </c>
      <c r="W27718" s="9" t="str">
        <f t="shared" si="2295"/>
        <v/>
      </c>
      <c r="X27718" s="9" t="str">
        <f t="shared" si="2292"/>
        <v/>
      </c>
      <c r="BC27718" s="9" t="str">
        <f>IF(V27718="","",MAX(BC$1:BC27717)+1)</f>
        <v/>
      </c>
    </row>
    <row r="27719" spans="21:55">
      <c r="U27719" s="17" t="b">
        <f t="shared" si="2293"/>
        <v>0</v>
      </c>
      <c r="V27719" s="9" t="str">
        <f t="shared" si="2294"/>
        <v/>
      </c>
      <c r="W27719" s="9" t="str">
        <f t="shared" si="2295"/>
        <v/>
      </c>
      <c r="X27719" s="9" t="str">
        <f t="shared" si="2292"/>
        <v/>
      </c>
      <c r="BC27719" s="9" t="str">
        <f>IF(V27719="","",MAX(BC$1:BC27718)+1)</f>
        <v/>
      </c>
    </row>
    <row r="27720" spans="21:55">
      <c r="U27720" s="17" t="b">
        <f t="shared" si="2293"/>
        <v>0</v>
      </c>
      <c r="V27720" s="9" t="str">
        <f t="shared" si="2294"/>
        <v/>
      </c>
      <c r="W27720" s="9" t="str">
        <f t="shared" si="2295"/>
        <v/>
      </c>
      <c r="X27720" s="9" t="str">
        <f t="shared" si="2292"/>
        <v/>
      </c>
      <c r="BC27720" s="9" t="str">
        <f>IF(V27720="","",MAX(BC$1:BC27719)+1)</f>
        <v/>
      </c>
    </row>
    <row r="27721" spans="21:55">
      <c r="U27721" s="17" t="b">
        <f t="shared" si="2293"/>
        <v>0</v>
      </c>
      <c r="V27721" s="9" t="str">
        <f t="shared" si="2294"/>
        <v/>
      </c>
      <c r="W27721" s="9" t="str">
        <f t="shared" si="2295"/>
        <v/>
      </c>
      <c r="X27721" s="9" t="str">
        <f t="shared" si="2292"/>
        <v/>
      </c>
      <c r="BC27721" s="9" t="str">
        <f>IF(V27721="","",MAX(BC$1:BC27720)+1)</f>
        <v/>
      </c>
    </row>
    <row r="27722" spans="21:55">
      <c r="U27722" s="17" t="b">
        <f t="shared" si="2293"/>
        <v>0</v>
      </c>
      <c r="V27722" s="9" t="str">
        <f t="shared" si="2294"/>
        <v/>
      </c>
      <c r="W27722" s="9" t="str">
        <f t="shared" si="2295"/>
        <v/>
      </c>
      <c r="X27722" s="9" t="str">
        <f t="shared" si="2292"/>
        <v/>
      </c>
      <c r="BC27722" s="9" t="str">
        <f>IF(V27722="","",MAX(BC$1:BC27721)+1)</f>
        <v/>
      </c>
    </row>
    <row r="27723" spans="21:55">
      <c r="U27723" s="17" t="b">
        <f t="shared" si="2293"/>
        <v>0</v>
      </c>
      <c r="V27723" s="9" t="str">
        <f t="shared" si="2294"/>
        <v/>
      </c>
      <c r="W27723" s="9" t="str">
        <f t="shared" si="2295"/>
        <v/>
      </c>
      <c r="X27723" s="9" t="str">
        <f t="shared" si="2292"/>
        <v/>
      </c>
      <c r="BC27723" s="9" t="str">
        <f>IF(V27723="","",MAX(BC$1:BC27722)+1)</f>
        <v/>
      </c>
    </row>
    <row r="27724" spans="21:55">
      <c r="U27724" s="17" t="b">
        <f t="shared" si="2293"/>
        <v>0</v>
      </c>
      <c r="V27724" s="9" t="str">
        <f t="shared" si="2294"/>
        <v/>
      </c>
      <c r="W27724" s="9" t="str">
        <f t="shared" si="2295"/>
        <v/>
      </c>
      <c r="X27724" s="9" t="str">
        <f t="shared" si="2292"/>
        <v/>
      </c>
      <c r="BC27724" s="9" t="str">
        <f>IF(V27724="","",MAX(BC$1:BC27723)+1)</f>
        <v/>
      </c>
    </row>
    <row r="27725" spans="21:55">
      <c r="U27725" s="17" t="b">
        <f t="shared" si="2293"/>
        <v>0</v>
      </c>
      <c r="V27725" s="9" t="str">
        <f t="shared" si="2294"/>
        <v/>
      </c>
      <c r="W27725" s="9" t="str">
        <f t="shared" si="2295"/>
        <v/>
      </c>
      <c r="X27725" s="9" t="str">
        <f t="shared" si="2292"/>
        <v/>
      </c>
      <c r="BC27725" s="9" t="str">
        <f>IF(V27725="","",MAX(BC$1:BC27724)+1)</f>
        <v/>
      </c>
    </row>
    <row r="27726" spans="21:55">
      <c r="U27726" s="17" t="b">
        <f t="shared" si="2293"/>
        <v>0</v>
      </c>
      <c r="V27726" s="9" t="str">
        <f t="shared" si="2294"/>
        <v/>
      </c>
      <c r="W27726" s="9" t="str">
        <f t="shared" si="2295"/>
        <v/>
      </c>
      <c r="X27726" s="9" t="str">
        <f t="shared" si="2292"/>
        <v/>
      </c>
      <c r="BC27726" s="9" t="str">
        <f>IF(V27726="","",MAX(BC$1:BC27725)+1)</f>
        <v/>
      </c>
    </row>
    <row r="27727" spans="21:55">
      <c r="U27727" s="17" t="b">
        <f t="shared" si="2293"/>
        <v>0</v>
      </c>
      <c r="V27727" s="9" t="str">
        <f t="shared" si="2294"/>
        <v/>
      </c>
      <c r="W27727" s="9" t="str">
        <f t="shared" si="2295"/>
        <v/>
      </c>
      <c r="X27727" s="9" t="str">
        <f t="shared" si="2292"/>
        <v/>
      </c>
      <c r="BC27727" s="9" t="str">
        <f>IF(V27727="","",MAX(BC$1:BC27726)+1)</f>
        <v/>
      </c>
    </row>
    <row r="27728" spans="21:55">
      <c r="U27728" s="17" t="b">
        <f t="shared" si="2293"/>
        <v>0</v>
      </c>
      <c r="V27728" s="9" t="str">
        <f t="shared" si="2294"/>
        <v/>
      </c>
      <c r="W27728" s="9" t="str">
        <f t="shared" si="2295"/>
        <v/>
      </c>
      <c r="X27728" s="9" t="str">
        <f t="shared" si="2292"/>
        <v/>
      </c>
      <c r="BC27728" s="9" t="str">
        <f>IF(V27728="","",MAX(BC$1:BC27727)+1)</f>
        <v/>
      </c>
    </row>
    <row r="27729" spans="21:55">
      <c r="U27729" s="17" t="b">
        <f t="shared" si="2293"/>
        <v>0</v>
      </c>
      <c r="V27729" s="9" t="str">
        <f t="shared" si="2294"/>
        <v/>
      </c>
      <c r="W27729" s="9" t="str">
        <f t="shared" si="2295"/>
        <v/>
      </c>
      <c r="X27729" s="9" t="str">
        <f t="shared" si="2292"/>
        <v/>
      </c>
      <c r="BC27729" s="9" t="str">
        <f>IF(V27729="","",MAX(BC$1:BC27728)+1)</f>
        <v/>
      </c>
    </row>
    <row r="27730" spans="21:55">
      <c r="U27730" s="17" t="b">
        <f t="shared" si="2293"/>
        <v>0</v>
      </c>
      <c r="V27730" s="9" t="str">
        <f t="shared" si="2294"/>
        <v/>
      </c>
      <c r="W27730" s="9" t="str">
        <f t="shared" si="2295"/>
        <v/>
      </c>
      <c r="X27730" s="9" t="str">
        <f t="shared" si="2292"/>
        <v/>
      </c>
      <c r="BC27730" s="9" t="str">
        <f>IF(V27730="","",MAX(BC$1:BC27729)+1)</f>
        <v/>
      </c>
    </row>
    <row r="27731" spans="21:55">
      <c r="U27731" s="17" t="b">
        <f t="shared" si="2293"/>
        <v>0</v>
      </c>
      <c r="V27731" s="9" t="str">
        <f t="shared" si="2294"/>
        <v/>
      </c>
      <c r="W27731" s="9" t="str">
        <f t="shared" si="2295"/>
        <v/>
      </c>
      <c r="X27731" s="9" t="str">
        <f t="shared" si="2292"/>
        <v/>
      </c>
      <c r="BC27731" s="9" t="str">
        <f>IF(V27731="","",MAX(BC$1:BC27730)+1)</f>
        <v/>
      </c>
    </row>
    <row r="27732" spans="21:55">
      <c r="U27732" s="17" t="b">
        <f t="shared" si="2293"/>
        <v>0</v>
      </c>
      <c r="V27732" s="9" t="str">
        <f t="shared" si="2294"/>
        <v/>
      </c>
      <c r="W27732" s="9" t="str">
        <f t="shared" si="2295"/>
        <v/>
      </c>
      <c r="X27732" s="9" t="str">
        <f t="shared" si="2292"/>
        <v/>
      </c>
      <c r="BC27732" s="9" t="str">
        <f>IF(V27732="","",MAX(BC$1:BC27731)+1)</f>
        <v/>
      </c>
    </row>
    <row r="27733" spans="21:55">
      <c r="U27733" s="17" t="b">
        <f t="shared" si="2293"/>
        <v>0</v>
      </c>
      <c r="V27733" s="9" t="str">
        <f t="shared" si="2294"/>
        <v/>
      </c>
      <c r="W27733" s="9" t="str">
        <f t="shared" si="2295"/>
        <v/>
      </c>
      <c r="X27733" s="9" t="str">
        <f t="shared" si="2292"/>
        <v/>
      </c>
      <c r="BC27733" s="9" t="str">
        <f>IF(V27733="","",MAX(BC$1:BC27732)+1)</f>
        <v/>
      </c>
    </row>
    <row r="27734" spans="21:55">
      <c r="U27734" s="17" t="b">
        <f t="shared" si="2293"/>
        <v>0</v>
      </c>
      <c r="V27734" s="9" t="str">
        <f t="shared" si="2294"/>
        <v/>
      </c>
      <c r="W27734" s="9" t="str">
        <f t="shared" si="2295"/>
        <v/>
      </c>
      <c r="X27734" s="9" t="str">
        <f t="shared" si="2292"/>
        <v/>
      </c>
      <c r="BC27734" s="9" t="str">
        <f>IF(V27734="","",MAX(BC$1:BC27733)+1)</f>
        <v/>
      </c>
    </row>
    <row r="27735" spans="21:55">
      <c r="U27735" s="17" t="b">
        <f t="shared" si="2293"/>
        <v>0</v>
      </c>
      <c r="V27735" s="9" t="str">
        <f t="shared" si="2294"/>
        <v/>
      </c>
      <c r="W27735" s="9" t="str">
        <f t="shared" si="2295"/>
        <v/>
      </c>
      <c r="X27735" s="9" t="str">
        <f t="shared" si="2292"/>
        <v/>
      </c>
      <c r="BC27735" s="9" t="str">
        <f>IF(V27735="","",MAX(BC$1:BC27734)+1)</f>
        <v/>
      </c>
    </row>
    <row r="27736" spans="21:55">
      <c r="U27736" s="17" t="b">
        <f t="shared" si="2293"/>
        <v>0</v>
      </c>
      <c r="V27736" s="9" t="str">
        <f t="shared" si="2294"/>
        <v/>
      </c>
      <c r="W27736" s="9" t="str">
        <f t="shared" si="2295"/>
        <v/>
      </c>
      <c r="X27736" s="9" t="str">
        <f t="shared" si="2292"/>
        <v/>
      </c>
      <c r="BC27736" s="9" t="str">
        <f>IF(V27736="","",MAX(BC$1:BC27735)+1)</f>
        <v/>
      </c>
    </row>
    <row r="27737" spans="21:55">
      <c r="U27737" s="17" t="b">
        <f t="shared" si="2293"/>
        <v>0</v>
      </c>
      <c r="V27737" s="9" t="str">
        <f t="shared" si="2294"/>
        <v/>
      </c>
      <c r="W27737" s="9" t="str">
        <f t="shared" si="2295"/>
        <v/>
      </c>
      <c r="X27737" s="9" t="str">
        <f t="shared" si="2292"/>
        <v/>
      </c>
      <c r="BC27737" s="9" t="str">
        <f>IF(V27737="","",MAX(BC$1:BC27736)+1)</f>
        <v/>
      </c>
    </row>
    <row r="27738" spans="21:55">
      <c r="U27738" s="17" t="b">
        <f t="shared" si="2293"/>
        <v>0</v>
      </c>
      <c r="V27738" s="9" t="str">
        <f t="shared" si="2294"/>
        <v/>
      </c>
      <c r="W27738" s="9" t="str">
        <f t="shared" si="2295"/>
        <v/>
      </c>
      <c r="X27738" s="9" t="str">
        <f t="shared" si="2292"/>
        <v/>
      </c>
      <c r="BC27738" s="9" t="str">
        <f>IF(V27738="","",MAX(BC$1:BC27737)+1)</f>
        <v/>
      </c>
    </row>
    <row r="27739" spans="21:55">
      <c r="U27739" s="17" t="b">
        <f t="shared" si="2293"/>
        <v>0</v>
      </c>
      <c r="V27739" s="9" t="str">
        <f t="shared" si="2294"/>
        <v/>
      </c>
      <c r="W27739" s="9" t="str">
        <f t="shared" si="2295"/>
        <v/>
      </c>
      <c r="X27739" s="9" t="str">
        <f t="shared" si="2292"/>
        <v/>
      </c>
      <c r="BC27739" s="9" t="str">
        <f>IF(V27739="","",MAX(BC$1:BC27738)+1)</f>
        <v/>
      </c>
    </row>
    <row r="27740" spans="21:55">
      <c r="U27740" s="17" t="b">
        <f t="shared" si="2293"/>
        <v>0</v>
      </c>
      <c r="V27740" s="9" t="str">
        <f t="shared" si="2294"/>
        <v/>
      </c>
      <c r="W27740" s="9" t="str">
        <f t="shared" si="2295"/>
        <v/>
      </c>
      <c r="X27740" s="9" t="str">
        <f t="shared" si="2292"/>
        <v/>
      </c>
      <c r="BC27740" s="9" t="str">
        <f>IF(V27740="","",MAX(BC$1:BC27739)+1)</f>
        <v/>
      </c>
    </row>
    <row r="27741" spans="21:55">
      <c r="U27741" s="17" t="b">
        <f t="shared" si="2293"/>
        <v>0</v>
      </c>
      <c r="V27741" s="9" t="str">
        <f t="shared" si="2294"/>
        <v/>
      </c>
      <c r="W27741" s="9" t="str">
        <f t="shared" si="2295"/>
        <v/>
      </c>
      <c r="X27741" s="9" t="str">
        <f t="shared" si="2292"/>
        <v/>
      </c>
      <c r="BC27741" s="9" t="str">
        <f>IF(V27741="","",MAX(BC$1:BC27740)+1)</f>
        <v/>
      </c>
    </row>
    <row r="27742" spans="21:55">
      <c r="U27742" s="17" t="b">
        <f t="shared" si="2293"/>
        <v>0</v>
      </c>
      <c r="V27742" s="9" t="str">
        <f t="shared" si="2294"/>
        <v/>
      </c>
      <c r="W27742" s="9" t="str">
        <f t="shared" si="2295"/>
        <v/>
      </c>
      <c r="X27742" s="9" t="str">
        <f t="shared" ref="X27742:X27805" si="2296">IF(U27742=TRUE, MID(LEFT(N27742,FIND(")",N27742)-1),FIND("(",N27742)+1,LEN(N27742)), "")</f>
        <v/>
      </c>
      <c r="BC27742" s="9" t="str">
        <f>IF(V27742="","",MAX(BC$1:BC27741)+1)</f>
        <v/>
      </c>
    </row>
    <row r="27743" spans="21:55">
      <c r="U27743" s="17" t="b">
        <f t="shared" si="2293"/>
        <v>0</v>
      </c>
      <c r="V27743" s="9" t="str">
        <f t="shared" si="2294"/>
        <v/>
      </c>
      <c r="W27743" s="9" t="str">
        <f t="shared" si="2295"/>
        <v/>
      </c>
      <c r="X27743" s="9" t="str">
        <f t="shared" si="2296"/>
        <v/>
      </c>
      <c r="BC27743" s="9" t="str">
        <f>IF(V27743="","",MAX(BC$1:BC27742)+1)</f>
        <v/>
      </c>
    </row>
    <row r="27744" spans="21:55">
      <c r="U27744" s="17" t="b">
        <f t="shared" si="2293"/>
        <v>0</v>
      </c>
      <c r="V27744" s="9" t="str">
        <f t="shared" si="2294"/>
        <v/>
      </c>
      <c r="W27744" s="9" t="str">
        <f t="shared" si="2295"/>
        <v/>
      </c>
      <c r="X27744" s="9" t="str">
        <f t="shared" si="2296"/>
        <v/>
      </c>
      <c r="BC27744" s="9" t="str">
        <f>IF(V27744="","",MAX(BC$1:BC27743)+1)</f>
        <v/>
      </c>
    </row>
    <row r="27745" spans="21:55">
      <c r="U27745" s="17" t="b">
        <f t="shared" si="2293"/>
        <v>0</v>
      </c>
      <c r="V27745" s="9" t="str">
        <f t="shared" si="2294"/>
        <v/>
      </c>
      <c r="W27745" s="9" t="str">
        <f t="shared" si="2295"/>
        <v/>
      </c>
      <c r="X27745" s="9" t="str">
        <f t="shared" si="2296"/>
        <v/>
      </c>
      <c r="BC27745" s="9" t="str">
        <f>IF(V27745="","",MAX(BC$1:BC27744)+1)</f>
        <v/>
      </c>
    </row>
    <row r="27746" spans="21:55">
      <c r="U27746" s="17" t="b">
        <f t="shared" si="2293"/>
        <v>0</v>
      </c>
      <c r="V27746" s="9" t="str">
        <f t="shared" si="2294"/>
        <v/>
      </c>
      <c r="W27746" s="9" t="str">
        <f t="shared" si="2295"/>
        <v/>
      </c>
      <c r="X27746" s="9" t="str">
        <f t="shared" si="2296"/>
        <v/>
      </c>
      <c r="BC27746" s="9" t="str">
        <f>IF(V27746="","",MAX(BC$1:BC27745)+1)</f>
        <v/>
      </c>
    </row>
    <row r="27747" spans="21:55">
      <c r="U27747" s="17" t="b">
        <f t="shared" si="2293"/>
        <v>0</v>
      </c>
      <c r="V27747" s="9" t="str">
        <f t="shared" si="2294"/>
        <v/>
      </c>
      <c r="W27747" s="9" t="str">
        <f t="shared" si="2295"/>
        <v/>
      </c>
      <c r="X27747" s="9" t="str">
        <f t="shared" si="2296"/>
        <v/>
      </c>
      <c r="BC27747" s="9" t="str">
        <f>IF(V27747="","",MAX(BC$1:BC27746)+1)</f>
        <v/>
      </c>
    </row>
    <row r="27748" spans="21:55">
      <c r="U27748" s="17" t="b">
        <f t="shared" si="2293"/>
        <v>0</v>
      </c>
      <c r="V27748" s="9" t="str">
        <f t="shared" si="2294"/>
        <v/>
      </c>
      <c r="W27748" s="9" t="str">
        <f t="shared" si="2295"/>
        <v/>
      </c>
      <c r="X27748" s="9" t="str">
        <f t="shared" si="2296"/>
        <v/>
      </c>
      <c r="BC27748" s="9" t="str">
        <f>IF(V27748="","",MAX(BC$1:BC27747)+1)</f>
        <v/>
      </c>
    </row>
    <row r="27749" spans="21:55">
      <c r="U27749" s="17" t="b">
        <f t="shared" si="2293"/>
        <v>0</v>
      </c>
      <c r="V27749" s="9" t="str">
        <f t="shared" si="2294"/>
        <v/>
      </c>
      <c r="W27749" s="9" t="str">
        <f t="shared" si="2295"/>
        <v/>
      </c>
      <c r="X27749" s="9" t="str">
        <f t="shared" si="2296"/>
        <v/>
      </c>
      <c r="BC27749" s="9" t="str">
        <f>IF(V27749="","",MAX(BC$1:BC27748)+1)</f>
        <v/>
      </c>
    </row>
    <row r="27750" spans="21:55">
      <c r="U27750" s="17" t="b">
        <f t="shared" si="2293"/>
        <v>0</v>
      </c>
      <c r="V27750" s="9" t="str">
        <f t="shared" si="2294"/>
        <v/>
      </c>
      <c r="W27750" s="9" t="str">
        <f t="shared" si="2295"/>
        <v/>
      </c>
      <c r="X27750" s="9" t="str">
        <f t="shared" si="2296"/>
        <v/>
      </c>
      <c r="BC27750" s="9" t="str">
        <f>IF(V27750="","",MAX(BC$1:BC27749)+1)</f>
        <v/>
      </c>
    </row>
    <row r="27751" spans="21:55">
      <c r="U27751" s="17" t="b">
        <f t="shared" si="2293"/>
        <v>0</v>
      </c>
      <c r="V27751" s="9" t="str">
        <f t="shared" si="2294"/>
        <v/>
      </c>
      <c r="W27751" s="9" t="str">
        <f t="shared" si="2295"/>
        <v/>
      </c>
      <c r="X27751" s="9" t="str">
        <f t="shared" si="2296"/>
        <v/>
      </c>
      <c r="BC27751" s="9" t="str">
        <f>IF(V27751="","",MAX(BC$1:BC27750)+1)</f>
        <v/>
      </c>
    </row>
    <row r="27752" spans="21:55">
      <c r="U27752" s="17" t="b">
        <f t="shared" si="2293"/>
        <v>0</v>
      </c>
      <c r="V27752" s="9" t="str">
        <f t="shared" si="2294"/>
        <v/>
      </c>
      <c r="W27752" s="9" t="str">
        <f t="shared" si="2295"/>
        <v/>
      </c>
      <c r="X27752" s="9" t="str">
        <f t="shared" si="2296"/>
        <v/>
      </c>
      <c r="BC27752" s="9" t="str">
        <f>IF(V27752="","",MAX(BC$1:BC27751)+1)</f>
        <v/>
      </c>
    </row>
    <row r="27753" spans="21:55">
      <c r="U27753" s="17" t="b">
        <f t="shared" si="2293"/>
        <v>0</v>
      </c>
      <c r="V27753" s="9" t="str">
        <f t="shared" si="2294"/>
        <v/>
      </c>
      <c r="W27753" s="9" t="str">
        <f t="shared" si="2295"/>
        <v/>
      </c>
      <c r="X27753" s="9" t="str">
        <f t="shared" si="2296"/>
        <v/>
      </c>
      <c r="BC27753" s="9" t="str">
        <f>IF(V27753="","",MAX(BC$1:BC27752)+1)</f>
        <v/>
      </c>
    </row>
    <row r="27754" spans="21:55">
      <c r="U27754" s="17" t="b">
        <f t="shared" si="2293"/>
        <v>0</v>
      </c>
      <c r="V27754" s="9" t="str">
        <f t="shared" si="2294"/>
        <v/>
      </c>
      <c r="W27754" s="9" t="str">
        <f t="shared" si="2295"/>
        <v/>
      </c>
      <c r="X27754" s="9" t="str">
        <f t="shared" si="2296"/>
        <v/>
      </c>
      <c r="BC27754" s="9" t="str">
        <f>IF(V27754="","",MAX(BC$1:BC27753)+1)</f>
        <v/>
      </c>
    </row>
    <row r="27755" spans="21:55">
      <c r="U27755" s="17" t="b">
        <f t="shared" si="2293"/>
        <v>0</v>
      </c>
      <c r="V27755" s="9" t="str">
        <f t="shared" si="2294"/>
        <v/>
      </c>
      <c r="W27755" s="9" t="str">
        <f t="shared" si="2295"/>
        <v/>
      </c>
      <c r="X27755" s="9" t="str">
        <f t="shared" si="2296"/>
        <v/>
      </c>
      <c r="BC27755" s="9" t="str">
        <f>IF(V27755="","",MAX(BC$1:BC27754)+1)</f>
        <v/>
      </c>
    </row>
    <row r="27756" spans="21:55">
      <c r="U27756" s="17" t="b">
        <f t="shared" si="2293"/>
        <v>0</v>
      </c>
      <c r="V27756" s="9" t="str">
        <f t="shared" si="2294"/>
        <v/>
      </c>
      <c r="W27756" s="9" t="str">
        <f t="shared" si="2295"/>
        <v/>
      </c>
      <c r="X27756" s="9" t="str">
        <f t="shared" si="2296"/>
        <v/>
      </c>
      <c r="BC27756" s="9" t="str">
        <f>IF(V27756="","",MAX(BC$1:BC27755)+1)</f>
        <v/>
      </c>
    </row>
    <row r="27757" spans="21:55">
      <c r="U27757" s="17" t="b">
        <f t="shared" si="2293"/>
        <v>0</v>
      </c>
      <c r="V27757" s="9" t="str">
        <f t="shared" si="2294"/>
        <v/>
      </c>
      <c r="W27757" s="9" t="str">
        <f t="shared" si="2295"/>
        <v/>
      </c>
      <c r="X27757" s="9" t="str">
        <f t="shared" si="2296"/>
        <v/>
      </c>
      <c r="BC27757" s="9" t="str">
        <f>IF(V27757="","",MAX(BC$1:BC27756)+1)</f>
        <v/>
      </c>
    </row>
    <row r="27758" spans="21:55">
      <c r="U27758" s="17" t="b">
        <f t="shared" si="2293"/>
        <v>0</v>
      </c>
      <c r="V27758" s="9" t="str">
        <f t="shared" si="2294"/>
        <v/>
      </c>
      <c r="W27758" s="9" t="str">
        <f t="shared" si="2295"/>
        <v/>
      </c>
      <c r="X27758" s="9" t="str">
        <f t="shared" si="2296"/>
        <v/>
      </c>
      <c r="BC27758" s="9" t="str">
        <f>IF(V27758="","",MAX(BC$1:BC27757)+1)</f>
        <v/>
      </c>
    </row>
    <row r="27759" spans="21:55">
      <c r="U27759" s="17" t="b">
        <f t="shared" si="2293"/>
        <v>0</v>
      </c>
      <c r="V27759" s="9" t="str">
        <f t="shared" si="2294"/>
        <v/>
      </c>
      <c r="W27759" s="9" t="str">
        <f t="shared" si="2295"/>
        <v/>
      </c>
      <c r="X27759" s="9" t="str">
        <f t="shared" si="2296"/>
        <v/>
      </c>
      <c r="BC27759" s="9" t="str">
        <f>IF(V27759="","",MAX(BC$1:BC27758)+1)</f>
        <v/>
      </c>
    </row>
    <row r="27760" spans="21:55">
      <c r="U27760" s="17" t="b">
        <f t="shared" si="2293"/>
        <v>0</v>
      </c>
      <c r="V27760" s="9" t="str">
        <f t="shared" si="2294"/>
        <v/>
      </c>
      <c r="W27760" s="9" t="str">
        <f t="shared" si="2295"/>
        <v/>
      </c>
      <c r="X27760" s="9" t="str">
        <f t="shared" si="2296"/>
        <v/>
      </c>
      <c r="BC27760" s="9" t="str">
        <f>IF(V27760="","",MAX(BC$1:BC27759)+1)</f>
        <v/>
      </c>
    </row>
    <row r="27761" spans="21:55">
      <c r="U27761" s="17" t="b">
        <f t="shared" si="2293"/>
        <v>0</v>
      </c>
      <c r="V27761" s="9" t="str">
        <f t="shared" si="2294"/>
        <v/>
      </c>
      <c r="W27761" s="9" t="str">
        <f t="shared" si="2295"/>
        <v/>
      </c>
      <c r="X27761" s="9" t="str">
        <f t="shared" si="2296"/>
        <v/>
      </c>
      <c r="BC27761" s="9" t="str">
        <f>IF(V27761="","",MAX(BC$1:BC27760)+1)</f>
        <v/>
      </c>
    </row>
    <row r="27762" spans="21:55">
      <c r="U27762" s="17" t="b">
        <f t="shared" si="2293"/>
        <v>0</v>
      </c>
      <c r="V27762" s="9" t="str">
        <f t="shared" si="2294"/>
        <v/>
      </c>
      <c r="W27762" s="9" t="str">
        <f t="shared" si="2295"/>
        <v/>
      </c>
      <c r="X27762" s="9" t="str">
        <f t="shared" si="2296"/>
        <v/>
      </c>
      <c r="BC27762" s="9" t="str">
        <f>IF(V27762="","",MAX(BC$1:BC27761)+1)</f>
        <v/>
      </c>
    </row>
    <row r="27763" spans="21:55">
      <c r="U27763" s="17" t="b">
        <f t="shared" si="2293"/>
        <v>0</v>
      </c>
      <c r="V27763" s="9" t="str">
        <f t="shared" si="2294"/>
        <v/>
      </c>
      <c r="W27763" s="9" t="str">
        <f t="shared" si="2295"/>
        <v/>
      </c>
      <c r="X27763" s="9" t="str">
        <f t="shared" si="2296"/>
        <v/>
      </c>
      <c r="BC27763" s="9" t="str">
        <f>IF(V27763="","",MAX(BC$1:BC27762)+1)</f>
        <v/>
      </c>
    </row>
    <row r="27764" spans="21:55">
      <c r="U27764" s="17" t="b">
        <f t="shared" si="2293"/>
        <v>0</v>
      </c>
      <c r="V27764" s="9" t="str">
        <f t="shared" si="2294"/>
        <v/>
      </c>
      <c r="W27764" s="9" t="str">
        <f t="shared" si="2295"/>
        <v/>
      </c>
      <c r="X27764" s="9" t="str">
        <f t="shared" si="2296"/>
        <v/>
      </c>
      <c r="BC27764" s="9" t="str">
        <f>IF(V27764="","",MAX(BC$1:BC27763)+1)</f>
        <v/>
      </c>
    </row>
    <row r="27765" spans="21:55">
      <c r="U27765" s="17" t="b">
        <f t="shared" si="2293"/>
        <v>0</v>
      </c>
      <c r="V27765" s="9" t="str">
        <f t="shared" si="2294"/>
        <v/>
      </c>
      <c r="W27765" s="9" t="str">
        <f t="shared" si="2295"/>
        <v/>
      </c>
      <c r="X27765" s="9" t="str">
        <f t="shared" si="2296"/>
        <v/>
      </c>
      <c r="BC27765" s="9" t="str">
        <f>IF(V27765="","",MAX(BC$1:BC27764)+1)</f>
        <v/>
      </c>
    </row>
    <row r="27766" spans="21:55">
      <c r="U27766" s="17" t="b">
        <f t="shared" si="2293"/>
        <v>0</v>
      </c>
      <c r="V27766" s="9" t="str">
        <f t="shared" si="2294"/>
        <v/>
      </c>
      <c r="W27766" s="9" t="str">
        <f t="shared" si="2295"/>
        <v/>
      </c>
      <c r="X27766" s="9" t="str">
        <f t="shared" si="2296"/>
        <v/>
      </c>
      <c r="BC27766" s="9" t="str">
        <f>IF(V27766="","",MAX(BC$1:BC27765)+1)</f>
        <v/>
      </c>
    </row>
    <row r="27767" spans="21:55">
      <c r="U27767" s="17" t="b">
        <f t="shared" si="2293"/>
        <v>0</v>
      </c>
      <c r="V27767" s="9" t="str">
        <f t="shared" si="2294"/>
        <v/>
      </c>
      <c r="W27767" s="9" t="str">
        <f t="shared" si="2295"/>
        <v/>
      </c>
      <c r="X27767" s="9" t="str">
        <f t="shared" si="2296"/>
        <v/>
      </c>
      <c r="BC27767" s="9" t="str">
        <f>IF(V27767="","",MAX(BC$1:BC27766)+1)</f>
        <v/>
      </c>
    </row>
    <row r="27768" spans="21:55">
      <c r="U27768" s="17" t="b">
        <f t="shared" si="2293"/>
        <v>0</v>
      </c>
      <c r="V27768" s="9" t="str">
        <f t="shared" si="2294"/>
        <v/>
      </c>
      <c r="W27768" s="9" t="str">
        <f t="shared" si="2295"/>
        <v/>
      </c>
      <c r="X27768" s="9" t="str">
        <f t="shared" si="2296"/>
        <v/>
      </c>
      <c r="BC27768" s="9" t="str">
        <f>IF(V27768="","",MAX(BC$1:BC27767)+1)</f>
        <v/>
      </c>
    </row>
    <row r="27769" spans="21:55">
      <c r="U27769" s="17" t="b">
        <f t="shared" si="2293"/>
        <v>0</v>
      </c>
      <c r="V27769" s="9" t="str">
        <f t="shared" si="2294"/>
        <v/>
      </c>
      <c r="W27769" s="9" t="str">
        <f t="shared" si="2295"/>
        <v/>
      </c>
      <c r="X27769" s="9" t="str">
        <f t="shared" si="2296"/>
        <v/>
      </c>
      <c r="BC27769" s="9" t="str">
        <f>IF(V27769="","",MAX(BC$1:BC27768)+1)</f>
        <v/>
      </c>
    </row>
    <row r="27770" spans="21:55">
      <c r="U27770" s="17" t="b">
        <f t="shared" si="2293"/>
        <v>0</v>
      </c>
      <c r="V27770" s="9" t="str">
        <f t="shared" si="2294"/>
        <v/>
      </c>
      <c r="W27770" s="9" t="str">
        <f t="shared" si="2295"/>
        <v/>
      </c>
      <c r="X27770" s="9" t="str">
        <f t="shared" si="2296"/>
        <v/>
      </c>
      <c r="BC27770" s="9" t="str">
        <f>IF(V27770="","",MAX(BC$1:BC27769)+1)</f>
        <v/>
      </c>
    </row>
    <row r="27771" spans="21:55">
      <c r="U27771" s="17" t="b">
        <f t="shared" si="2293"/>
        <v>0</v>
      </c>
      <c r="V27771" s="9" t="str">
        <f t="shared" si="2294"/>
        <v/>
      </c>
      <c r="W27771" s="9" t="str">
        <f t="shared" si="2295"/>
        <v/>
      </c>
      <c r="X27771" s="9" t="str">
        <f t="shared" si="2296"/>
        <v/>
      </c>
      <c r="BC27771" s="9" t="str">
        <f>IF(V27771="","",MAX(BC$1:BC27770)+1)</f>
        <v/>
      </c>
    </row>
    <row r="27772" spans="21:55">
      <c r="U27772" s="17" t="b">
        <f t="shared" si="2293"/>
        <v>0</v>
      </c>
      <c r="V27772" s="9" t="str">
        <f t="shared" si="2294"/>
        <v/>
      </c>
      <c r="W27772" s="9" t="str">
        <f t="shared" si="2295"/>
        <v/>
      </c>
      <c r="X27772" s="9" t="str">
        <f t="shared" si="2296"/>
        <v/>
      </c>
      <c r="BC27772" s="9" t="str">
        <f>IF(V27772="","",MAX(BC$1:BC27771)+1)</f>
        <v/>
      </c>
    </row>
    <row r="27773" spans="21:55">
      <c r="U27773" s="17" t="b">
        <f t="shared" si="2293"/>
        <v>0</v>
      </c>
      <c r="V27773" s="9" t="str">
        <f t="shared" si="2294"/>
        <v/>
      </c>
      <c r="W27773" s="9" t="str">
        <f t="shared" si="2295"/>
        <v/>
      </c>
      <c r="X27773" s="9" t="str">
        <f t="shared" si="2296"/>
        <v/>
      </c>
      <c r="BC27773" s="9" t="str">
        <f>IF(V27773="","",MAX(BC$1:BC27772)+1)</f>
        <v/>
      </c>
    </row>
    <row r="27774" spans="21:55">
      <c r="U27774" s="17" t="b">
        <f t="shared" si="2293"/>
        <v>0</v>
      </c>
      <c r="V27774" s="9" t="str">
        <f t="shared" si="2294"/>
        <v/>
      </c>
      <c r="W27774" s="9" t="str">
        <f t="shared" si="2295"/>
        <v/>
      </c>
      <c r="X27774" s="9" t="str">
        <f t="shared" si="2296"/>
        <v/>
      </c>
      <c r="BC27774" s="9" t="str">
        <f>IF(V27774="","",MAX(BC$1:BC27773)+1)</f>
        <v/>
      </c>
    </row>
    <row r="27775" spans="21:55">
      <c r="U27775" s="17" t="b">
        <f t="shared" si="2293"/>
        <v>0</v>
      </c>
      <c r="V27775" s="9" t="str">
        <f t="shared" si="2294"/>
        <v/>
      </c>
      <c r="W27775" s="9" t="str">
        <f t="shared" si="2295"/>
        <v/>
      </c>
      <c r="X27775" s="9" t="str">
        <f t="shared" si="2296"/>
        <v/>
      </c>
      <c r="BC27775" s="9" t="str">
        <f>IF(V27775="","",MAX(BC$1:BC27774)+1)</f>
        <v/>
      </c>
    </row>
    <row r="27776" spans="21:55">
      <c r="U27776" s="17" t="b">
        <f t="shared" si="2293"/>
        <v>0</v>
      </c>
      <c r="V27776" s="9" t="str">
        <f t="shared" si="2294"/>
        <v/>
      </c>
      <c r="W27776" s="9" t="str">
        <f t="shared" si="2295"/>
        <v/>
      </c>
      <c r="X27776" s="9" t="str">
        <f t="shared" si="2296"/>
        <v/>
      </c>
      <c r="BC27776" s="9" t="str">
        <f>IF(V27776="","",MAX(BC$1:BC27775)+1)</f>
        <v/>
      </c>
    </row>
    <row r="27777" spans="21:55">
      <c r="U27777" s="17" t="b">
        <f t="shared" si="2293"/>
        <v>0</v>
      </c>
      <c r="V27777" s="9" t="str">
        <f t="shared" si="2294"/>
        <v/>
      </c>
      <c r="W27777" s="9" t="str">
        <f t="shared" si="2295"/>
        <v/>
      </c>
      <c r="X27777" s="9" t="str">
        <f t="shared" si="2296"/>
        <v/>
      </c>
      <c r="BC27777" s="9" t="str">
        <f>IF(V27777="","",MAX(BC$1:BC27776)+1)</f>
        <v/>
      </c>
    </row>
    <row r="27778" spans="21:55">
      <c r="U27778" s="17" t="b">
        <f t="shared" ref="U27778:U27841" si="2297">AND(ISNUMBER(SEARCH("(rs",N27778)),NOT(ISNUMBER(SEARCH("oxidation",N27778))),NOT(ISNUMBER(SEARCH("deamidated",N27778))),NOT(ISNUMBER(SEARCH("ammonia",N27778))),NOT(ISNUMBER(SEARCH("acetyl",N27778))),NOT(ISNUMBER(SEARCH("phospho",N27778))),NOT(ISNUMBER(SEARCH("dehydrated",N27778))))</f>
        <v>0</v>
      </c>
      <c r="V27778" s="9" t="str">
        <f t="shared" ref="V27778:V27841" si="2298">IF(U27778=TRUE, IF(ISNUMBER(SEARCH(":",P27778))=TRUE, LEFT(P27778,FIND(":",P27778)-1),P27778), "")</f>
        <v/>
      </c>
      <c r="W27778" s="9" t="str">
        <f t="shared" ref="W27778:W27841" si="2299">IF(U27778=TRUE,IF(ISNUMBER(SEARCH("Carb",N27778))=TRUE,MID(LEFT(N27778,FIND("#",N27778)-1),FIND(CHAR(1),SUBSTITUTE(N27778," ",CHAR(1),(LEN(N27778)-LEN(SUBSTITUTE(N27778," ","")))-1))+1,LEN(N27778)),LEFT(N27778,FIND("#",N27778)-1)),"")</f>
        <v/>
      </c>
      <c r="X27778" s="9" t="str">
        <f t="shared" si="2296"/>
        <v/>
      </c>
      <c r="BC27778" s="9" t="str">
        <f>IF(V27778="","",MAX(BC$1:BC27777)+1)</f>
        <v/>
      </c>
    </row>
    <row r="27779" spans="21:55">
      <c r="U27779" s="17" t="b">
        <f t="shared" si="2297"/>
        <v>0</v>
      </c>
      <c r="V27779" s="9" t="str">
        <f t="shared" si="2298"/>
        <v/>
      </c>
      <c r="W27779" s="9" t="str">
        <f t="shared" si="2299"/>
        <v/>
      </c>
      <c r="X27779" s="9" t="str">
        <f t="shared" si="2296"/>
        <v/>
      </c>
      <c r="BC27779" s="9" t="str">
        <f>IF(V27779="","",MAX(BC$1:BC27778)+1)</f>
        <v/>
      </c>
    </row>
    <row r="27780" spans="21:55">
      <c r="U27780" s="17" t="b">
        <f t="shared" si="2297"/>
        <v>0</v>
      </c>
      <c r="V27780" s="9" t="str">
        <f t="shared" si="2298"/>
        <v/>
      </c>
      <c r="W27780" s="9" t="str">
        <f t="shared" si="2299"/>
        <v/>
      </c>
      <c r="X27780" s="9" t="str">
        <f t="shared" si="2296"/>
        <v/>
      </c>
      <c r="BC27780" s="9" t="str">
        <f>IF(V27780="","",MAX(BC$1:BC27779)+1)</f>
        <v/>
      </c>
    </row>
    <row r="27781" spans="21:55">
      <c r="U27781" s="17" t="b">
        <f t="shared" si="2297"/>
        <v>0</v>
      </c>
      <c r="V27781" s="9" t="str">
        <f t="shared" si="2298"/>
        <v/>
      </c>
      <c r="W27781" s="9" t="str">
        <f t="shared" si="2299"/>
        <v/>
      </c>
      <c r="X27781" s="9" t="str">
        <f t="shared" si="2296"/>
        <v/>
      </c>
      <c r="BC27781" s="9" t="str">
        <f>IF(V27781="","",MAX(BC$1:BC27780)+1)</f>
        <v/>
      </c>
    </row>
    <row r="27782" spans="21:55">
      <c r="U27782" s="17" t="b">
        <f t="shared" si="2297"/>
        <v>0</v>
      </c>
      <c r="V27782" s="9" t="str">
        <f t="shared" si="2298"/>
        <v/>
      </c>
      <c r="W27782" s="9" t="str">
        <f t="shared" si="2299"/>
        <v/>
      </c>
      <c r="X27782" s="9" t="str">
        <f t="shared" si="2296"/>
        <v/>
      </c>
      <c r="BC27782" s="9" t="str">
        <f>IF(V27782="","",MAX(BC$1:BC27781)+1)</f>
        <v/>
      </c>
    </row>
    <row r="27783" spans="21:55">
      <c r="U27783" s="17" t="b">
        <f t="shared" si="2297"/>
        <v>0</v>
      </c>
      <c r="V27783" s="9" t="str">
        <f t="shared" si="2298"/>
        <v/>
      </c>
      <c r="W27783" s="9" t="str">
        <f t="shared" si="2299"/>
        <v/>
      </c>
      <c r="X27783" s="9" t="str">
        <f t="shared" si="2296"/>
        <v/>
      </c>
      <c r="BC27783" s="9" t="str">
        <f>IF(V27783="","",MAX(BC$1:BC27782)+1)</f>
        <v/>
      </c>
    </row>
    <row r="27784" spans="21:55">
      <c r="U27784" s="17" t="b">
        <f t="shared" si="2297"/>
        <v>0</v>
      </c>
      <c r="V27784" s="9" t="str">
        <f t="shared" si="2298"/>
        <v/>
      </c>
      <c r="W27784" s="9" t="str">
        <f t="shared" si="2299"/>
        <v/>
      </c>
      <c r="X27784" s="9" t="str">
        <f t="shared" si="2296"/>
        <v/>
      </c>
      <c r="BC27784" s="9" t="str">
        <f>IF(V27784="","",MAX(BC$1:BC27783)+1)</f>
        <v/>
      </c>
    </row>
    <row r="27785" spans="21:55">
      <c r="U27785" s="17" t="b">
        <f t="shared" si="2297"/>
        <v>0</v>
      </c>
      <c r="V27785" s="9" t="str">
        <f t="shared" si="2298"/>
        <v/>
      </c>
      <c r="W27785" s="9" t="str">
        <f t="shared" si="2299"/>
        <v/>
      </c>
      <c r="X27785" s="9" t="str">
        <f t="shared" si="2296"/>
        <v/>
      </c>
      <c r="BC27785" s="9" t="str">
        <f>IF(V27785="","",MAX(BC$1:BC27784)+1)</f>
        <v/>
      </c>
    </row>
    <row r="27786" spans="21:55">
      <c r="U27786" s="17" t="b">
        <f t="shared" si="2297"/>
        <v>0</v>
      </c>
      <c r="V27786" s="9" t="str">
        <f t="shared" si="2298"/>
        <v/>
      </c>
      <c r="W27786" s="9" t="str">
        <f t="shared" si="2299"/>
        <v/>
      </c>
      <c r="X27786" s="9" t="str">
        <f t="shared" si="2296"/>
        <v/>
      </c>
      <c r="BC27786" s="9" t="str">
        <f>IF(V27786="","",MAX(BC$1:BC27785)+1)</f>
        <v/>
      </c>
    </row>
    <row r="27787" spans="21:55">
      <c r="U27787" s="17" t="b">
        <f t="shared" si="2297"/>
        <v>0</v>
      </c>
      <c r="V27787" s="9" t="str">
        <f t="shared" si="2298"/>
        <v/>
      </c>
      <c r="W27787" s="9" t="str">
        <f t="shared" si="2299"/>
        <v/>
      </c>
      <c r="X27787" s="9" t="str">
        <f t="shared" si="2296"/>
        <v/>
      </c>
      <c r="BC27787" s="9" t="str">
        <f>IF(V27787="","",MAX(BC$1:BC27786)+1)</f>
        <v/>
      </c>
    </row>
    <row r="27788" spans="21:55">
      <c r="U27788" s="17" t="b">
        <f t="shared" si="2297"/>
        <v>0</v>
      </c>
      <c r="V27788" s="9" t="str">
        <f t="shared" si="2298"/>
        <v/>
      </c>
      <c r="W27788" s="9" t="str">
        <f t="shared" si="2299"/>
        <v/>
      </c>
      <c r="X27788" s="9" t="str">
        <f t="shared" si="2296"/>
        <v/>
      </c>
      <c r="BC27788" s="9" t="str">
        <f>IF(V27788="","",MAX(BC$1:BC27787)+1)</f>
        <v/>
      </c>
    </row>
    <row r="27789" spans="21:55">
      <c r="U27789" s="17" t="b">
        <f t="shared" si="2297"/>
        <v>0</v>
      </c>
      <c r="V27789" s="9" t="str">
        <f t="shared" si="2298"/>
        <v/>
      </c>
      <c r="W27789" s="9" t="str">
        <f t="shared" si="2299"/>
        <v/>
      </c>
      <c r="X27789" s="9" t="str">
        <f t="shared" si="2296"/>
        <v/>
      </c>
      <c r="BC27789" s="9" t="str">
        <f>IF(V27789="","",MAX(BC$1:BC27788)+1)</f>
        <v/>
      </c>
    </row>
    <row r="27790" spans="21:55">
      <c r="U27790" s="17" t="b">
        <f t="shared" si="2297"/>
        <v>0</v>
      </c>
      <c r="V27790" s="9" t="str">
        <f t="shared" si="2298"/>
        <v/>
      </c>
      <c r="W27790" s="9" t="str">
        <f t="shared" si="2299"/>
        <v/>
      </c>
      <c r="X27790" s="9" t="str">
        <f t="shared" si="2296"/>
        <v/>
      </c>
      <c r="BC27790" s="9" t="str">
        <f>IF(V27790="","",MAX(BC$1:BC27789)+1)</f>
        <v/>
      </c>
    </row>
    <row r="27791" spans="21:55">
      <c r="U27791" s="17" t="b">
        <f t="shared" si="2297"/>
        <v>0</v>
      </c>
      <c r="V27791" s="9" t="str">
        <f t="shared" si="2298"/>
        <v/>
      </c>
      <c r="W27791" s="9" t="str">
        <f t="shared" si="2299"/>
        <v/>
      </c>
      <c r="X27791" s="9" t="str">
        <f t="shared" si="2296"/>
        <v/>
      </c>
      <c r="BC27791" s="9" t="str">
        <f>IF(V27791="","",MAX(BC$1:BC27790)+1)</f>
        <v/>
      </c>
    </row>
    <row r="27792" spans="21:55">
      <c r="U27792" s="17" t="b">
        <f t="shared" si="2297"/>
        <v>0</v>
      </c>
      <c r="V27792" s="9" t="str">
        <f t="shared" si="2298"/>
        <v/>
      </c>
      <c r="W27792" s="9" t="str">
        <f t="shared" si="2299"/>
        <v/>
      </c>
      <c r="X27792" s="9" t="str">
        <f t="shared" si="2296"/>
        <v/>
      </c>
      <c r="BC27792" s="9" t="str">
        <f>IF(V27792="","",MAX(BC$1:BC27791)+1)</f>
        <v/>
      </c>
    </row>
    <row r="27793" spans="21:55">
      <c r="U27793" s="17" t="b">
        <f t="shared" si="2297"/>
        <v>0</v>
      </c>
      <c r="V27793" s="9" t="str">
        <f t="shared" si="2298"/>
        <v/>
      </c>
      <c r="W27793" s="9" t="str">
        <f t="shared" si="2299"/>
        <v/>
      </c>
      <c r="X27793" s="9" t="str">
        <f t="shared" si="2296"/>
        <v/>
      </c>
      <c r="BC27793" s="9" t="str">
        <f>IF(V27793="","",MAX(BC$1:BC27792)+1)</f>
        <v/>
      </c>
    </row>
    <row r="27794" spans="21:55">
      <c r="U27794" s="17" t="b">
        <f t="shared" si="2297"/>
        <v>0</v>
      </c>
      <c r="V27794" s="9" t="str">
        <f t="shared" si="2298"/>
        <v/>
      </c>
      <c r="W27794" s="9" t="str">
        <f t="shared" si="2299"/>
        <v/>
      </c>
      <c r="X27794" s="9" t="str">
        <f t="shared" si="2296"/>
        <v/>
      </c>
      <c r="BC27794" s="9" t="str">
        <f>IF(V27794="","",MAX(BC$1:BC27793)+1)</f>
        <v/>
      </c>
    </row>
    <row r="27795" spans="21:55">
      <c r="U27795" s="17" t="b">
        <f t="shared" si="2297"/>
        <v>0</v>
      </c>
      <c r="V27795" s="9" t="str">
        <f t="shared" si="2298"/>
        <v/>
      </c>
      <c r="W27795" s="9" t="str">
        <f t="shared" si="2299"/>
        <v/>
      </c>
      <c r="X27795" s="9" t="str">
        <f t="shared" si="2296"/>
        <v/>
      </c>
      <c r="BC27795" s="9" t="str">
        <f>IF(V27795="","",MAX(BC$1:BC27794)+1)</f>
        <v/>
      </c>
    </row>
    <row r="27796" spans="21:55">
      <c r="U27796" s="17" t="b">
        <f t="shared" si="2297"/>
        <v>0</v>
      </c>
      <c r="V27796" s="9" t="str">
        <f t="shared" si="2298"/>
        <v/>
      </c>
      <c r="W27796" s="9" t="str">
        <f t="shared" si="2299"/>
        <v/>
      </c>
      <c r="X27796" s="9" t="str">
        <f t="shared" si="2296"/>
        <v/>
      </c>
      <c r="BC27796" s="9" t="str">
        <f>IF(V27796="","",MAX(BC$1:BC27795)+1)</f>
        <v/>
      </c>
    </row>
    <row r="27797" spans="21:55">
      <c r="U27797" s="17" t="b">
        <f t="shared" si="2297"/>
        <v>0</v>
      </c>
      <c r="V27797" s="9" t="str">
        <f t="shared" si="2298"/>
        <v/>
      </c>
      <c r="W27797" s="9" t="str">
        <f t="shared" si="2299"/>
        <v/>
      </c>
      <c r="X27797" s="9" t="str">
        <f t="shared" si="2296"/>
        <v/>
      </c>
      <c r="BC27797" s="9" t="str">
        <f>IF(V27797="","",MAX(BC$1:BC27796)+1)</f>
        <v/>
      </c>
    </row>
    <row r="27798" spans="21:55">
      <c r="U27798" s="17" t="b">
        <f t="shared" si="2297"/>
        <v>0</v>
      </c>
      <c r="V27798" s="9" t="str">
        <f t="shared" si="2298"/>
        <v/>
      </c>
      <c r="W27798" s="9" t="str">
        <f t="shared" si="2299"/>
        <v/>
      </c>
      <c r="X27798" s="9" t="str">
        <f t="shared" si="2296"/>
        <v/>
      </c>
      <c r="BC27798" s="9" t="str">
        <f>IF(V27798="","",MAX(BC$1:BC27797)+1)</f>
        <v/>
      </c>
    </row>
    <row r="27799" spans="21:55">
      <c r="U27799" s="17" t="b">
        <f t="shared" si="2297"/>
        <v>0</v>
      </c>
      <c r="V27799" s="9" t="str">
        <f t="shared" si="2298"/>
        <v/>
      </c>
      <c r="W27799" s="9" t="str">
        <f t="shared" si="2299"/>
        <v/>
      </c>
      <c r="X27799" s="9" t="str">
        <f t="shared" si="2296"/>
        <v/>
      </c>
      <c r="BC27799" s="9" t="str">
        <f>IF(V27799="","",MAX(BC$1:BC27798)+1)</f>
        <v/>
      </c>
    </row>
    <row r="27800" spans="21:55">
      <c r="U27800" s="17" t="b">
        <f t="shared" si="2297"/>
        <v>0</v>
      </c>
      <c r="V27800" s="9" t="str">
        <f t="shared" si="2298"/>
        <v/>
      </c>
      <c r="W27800" s="9" t="str">
        <f t="shared" si="2299"/>
        <v/>
      </c>
      <c r="X27800" s="9" t="str">
        <f t="shared" si="2296"/>
        <v/>
      </c>
      <c r="BC27800" s="9" t="str">
        <f>IF(V27800="","",MAX(BC$1:BC27799)+1)</f>
        <v/>
      </c>
    </row>
    <row r="27801" spans="21:55">
      <c r="U27801" s="17" t="b">
        <f t="shared" si="2297"/>
        <v>0</v>
      </c>
      <c r="V27801" s="9" t="str">
        <f t="shared" si="2298"/>
        <v/>
      </c>
      <c r="W27801" s="9" t="str">
        <f t="shared" si="2299"/>
        <v/>
      </c>
      <c r="X27801" s="9" t="str">
        <f t="shared" si="2296"/>
        <v/>
      </c>
      <c r="BC27801" s="9" t="str">
        <f>IF(V27801="","",MAX(BC$1:BC27800)+1)</f>
        <v/>
      </c>
    </row>
    <row r="27802" spans="21:55">
      <c r="U27802" s="17" t="b">
        <f t="shared" si="2297"/>
        <v>0</v>
      </c>
      <c r="V27802" s="9" t="str">
        <f t="shared" si="2298"/>
        <v/>
      </c>
      <c r="W27802" s="9" t="str">
        <f t="shared" si="2299"/>
        <v/>
      </c>
      <c r="X27802" s="9" t="str">
        <f t="shared" si="2296"/>
        <v/>
      </c>
      <c r="BC27802" s="9" t="str">
        <f>IF(V27802="","",MAX(BC$1:BC27801)+1)</f>
        <v/>
      </c>
    </row>
    <row r="27803" spans="21:55">
      <c r="U27803" s="17" t="b">
        <f t="shared" si="2297"/>
        <v>0</v>
      </c>
      <c r="V27803" s="9" t="str">
        <f t="shared" si="2298"/>
        <v/>
      </c>
      <c r="W27803" s="9" t="str">
        <f t="shared" si="2299"/>
        <v/>
      </c>
      <c r="X27803" s="9" t="str">
        <f t="shared" si="2296"/>
        <v/>
      </c>
      <c r="BC27803" s="9" t="str">
        <f>IF(V27803="","",MAX(BC$1:BC27802)+1)</f>
        <v/>
      </c>
    </row>
    <row r="27804" spans="21:55">
      <c r="U27804" s="17" t="b">
        <f t="shared" si="2297"/>
        <v>0</v>
      </c>
      <c r="V27804" s="9" t="str">
        <f t="shared" si="2298"/>
        <v/>
      </c>
      <c r="W27804" s="9" t="str">
        <f t="shared" si="2299"/>
        <v/>
      </c>
      <c r="X27804" s="9" t="str">
        <f t="shared" si="2296"/>
        <v/>
      </c>
      <c r="BC27804" s="9" t="str">
        <f>IF(V27804="","",MAX(BC$1:BC27803)+1)</f>
        <v/>
      </c>
    </row>
    <row r="27805" spans="21:55">
      <c r="U27805" s="17" t="b">
        <f t="shared" si="2297"/>
        <v>0</v>
      </c>
      <c r="V27805" s="9" t="str">
        <f t="shared" si="2298"/>
        <v/>
      </c>
      <c r="W27805" s="9" t="str">
        <f t="shared" si="2299"/>
        <v/>
      </c>
      <c r="X27805" s="9" t="str">
        <f t="shared" si="2296"/>
        <v/>
      </c>
      <c r="BC27805" s="9" t="str">
        <f>IF(V27805="","",MAX(BC$1:BC27804)+1)</f>
        <v/>
      </c>
    </row>
    <row r="27806" spans="21:55">
      <c r="U27806" s="17" t="b">
        <f t="shared" si="2297"/>
        <v>0</v>
      </c>
      <c r="V27806" s="9" t="str">
        <f t="shared" si="2298"/>
        <v/>
      </c>
      <c r="W27806" s="9" t="str">
        <f t="shared" si="2299"/>
        <v/>
      </c>
      <c r="X27806" s="9" t="str">
        <f t="shared" ref="X27806:X27869" si="2300">IF(U27806=TRUE, MID(LEFT(N27806,FIND(")",N27806)-1),FIND("(",N27806)+1,LEN(N27806)), "")</f>
        <v/>
      </c>
      <c r="BC27806" s="9" t="str">
        <f>IF(V27806="","",MAX(BC$1:BC27805)+1)</f>
        <v/>
      </c>
    </row>
    <row r="27807" spans="21:55">
      <c r="U27807" s="17" t="b">
        <f t="shared" si="2297"/>
        <v>0</v>
      </c>
      <c r="V27807" s="9" t="str">
        <f t="shared" si="2298"/>
        <v/>
      </c>
      <c r="W27807" s="9" t="str">
        <f t="shared" si="2299"/>
        <v/>
      </c>
      <c r="X27807" s="9" t="str">
        <f t="shared" si="2300"/>
        <v/>
      </c>
      <c r="BC27807" s="9" t="str">
        <f>IF(V27807="","",MAX(BC$1:BC27806)+1)</f>
        <v/>
      </c>
    </row>
    <row r="27808" spans="21:55">
      <c r="U27808" s="17" t="b">
        <f t="shared" si="2297"/>
        <v>0</v>
      </c>
      <c r="V27808" s="9" t="str">
        <f t="shared" si="2298"/>
        <v/>
      </c>
      <c r="W27808" s="9" t="str">
        <f t="shared" si="2299"/>
        <v/>
      </c>
      <c r="X27808" s="9" t="str">
        <f t="shared" si="2300"/>
        <v/>
      </c>
      <c r="BC27808" s="9" t="str">
        <f>IF(V27808="","",MAX(BC$1:BC27807)+1)</f>
        <v/>
      </c>
    </row>
    <row r="27809" spans="21:55">
      <c r="U27809" s="17" t="b">
        <f t="shared" si="2297"/>
        <v>0</v>
      </c>
      <c r="V27809" s="9" t="str">
        <f t="shared" si="2298"/>
        <v/>
      </c>
      <c r="W27809" s="9" t="str">
        <f t="shared" si="2299"/>
        <v/>
      </c>
      <c r="X27809" s="9" t="str">
        <f t="shared" si="2300"/>
        <v/>
      </c>
      <c r="BC27809" s="9" t="str">
        <f>IF(V27809="","",MAX(BC$1:BC27808)+1)</f>
        <v/>
      </c>
    </row>
    <row r="27810" spans="21:55">
      <c r="U27810" s="17" t="b">
        <f t="shared" si="2297"/>
        <v>0</v>
      </c>
      <c r="V27810" s="9" t="str">
        <f t="shared" si="2298"/>
        <v/>
      </c>
      <c r="W27810" s="9" t="str">
        <f t="shared" si="2299"/>
        <v/>
      </c>
      <c r="X27810" s="9" t="str">
        <f t="shared" si="2300"/>
        <v/>
      </c>
      <c r="BC27810" s="9" t="str">
        <f>IF(V27810="","",MAX(BC$1:BC27809)+1)</f>
        <v/>
      </c>
    </row>
    <row r="27811" spans="21:55">
      <c r="U27811" s="17" t="b">
        <f t="shared" si="2297"/>
        <v>0</v>
      </c>
      <c r="V27811" s="9" t="str">
        <f t="shared" si="2298"/>
        <v/>
      </c>
      <c r="W27811" s="9" t="str">
        <f t="shared" si="2299"/>
        <v/>
      </c>
      <c r="X27811" s="9" t="str">
        <f t="shared" si="2300"/>
        <v/>
      </c>
      <c r="BC27811" s="9" t="str">
        <f>IF(V27811="","",MAX(BC$1:BC27810)+1)</f>
        <v/>
      </c>
    </row>
    <row r="27812" spans="21:55">
      <c r="U27812" s="17" t="b">
        <f t="shared" si="2297"/>
        <v>0</v>
      </c>
      <c r="V27812" s="9" t="str">
        <f t="shared" si="2298"/>
        <v/>
      </c>
      <c r="W27812" s="9" t="str">
        <f t="shared" si="2299"/>
        <v/>
      </c>
      <c r="X27812" s="9" t="str">
        <f t="shared" si="2300"/>
        <v/>
      </c>
      <c r="BC27812" s="9" t="str">
        <f>IF(V27812="","",MAX(BC$1:BC27811)+1)</f>
        <v/>
      </c>
    </row>
    <row r="27813" spans="21:55">
      <c r="U27813" s="17" t="b">
        <f t="shared" si="2297"/>
        <v>0</v>
      </c>
      <c r="V27813" s="9" t="str">
        <f t="shared" si="2298"/>
        <v/>
      </c>
      <c r="W27813" s="9" t="str">
        <f t="shared" si="2299"/>
        <v/>
      </c>
      <c r="X27813" s="9" t="str">
        <f t="shared" si="2300"/>
        <v/>
      </c>
      <c r="BC27813" s="9" t="str">
        <f>IF(V27813="","",MAX(BC$1:BC27812)+1)</f>
        <v/>
      </c>
    </row>
    <row r="27814" spans="21:55">
      <c r="U27814" s="17" t="b">
        <f t="shared" si="2297"/>
        <v>0</v>
      </c>
      <c r="V27814" s="9" t="str">
        <f t="shared" si="2298"/>
        <v/>
      </c>
      <c r="W27814" s="9" t="str">
        <f t="shared" si="2299"/>
        <v/>
      </c>
      <c r="X27814" s="9" t="str">
        <f t="shared" si="2300"/>
        <v/>
      </c>
      <c r="BC27814" s="9" t="str">
        <f>IF(V27814="","",MAX(BC$1:BC27813)+1)</f>
        <v/>
      </c>
    </row>
    <row r="27815" spans="21:55">
      <c r="U27815" s="17" t="b">
        <f t="shared" si="2297"/>
        <v>0</v>
      </c>
      <c r="V27815" s="9" t="str">
        <f t="shared" si="2298"/>
        <v/>
      </c>
      <c r="W27815" s="9" t="str">
        <f t="shared" si="2299"/>
        <v/>
      </c>
      <c r="X27815" s="9" t="str">
        <f t="shared" si="2300"/>
        <v/>
      </c>
      <c r="BC27815" s="9" t="str">
        <f>IF(V27815="","",MAX(BC$1:BC27814)+1)</f>
        <v/>
      </c>
    </row>
    <row r="27816" spans="21:55">
      <c r="U27816" s="17" t="b">
        <f t="shared" si="2297"/>
        <v>0</v>
      </c>
      <c r="V27816" s="9" t="str">
        <f t="shared" si="2298"/>
        <v/>
      </c>
      <c r="W27816" s="9" t="str">
        <f t="shared" si="2299"/>
        <v/>
      </c>
      <c r="X27816" s="9" t="str">
        <f t="shared" si="2300"/>
        <v/>
      </c>
      <c r="BC27816" s="9" t="str">
        <f>IF(V27816="","",MAX(BC$1:BC27815)+1)</f>
        <v/>
      </c>
    </row>
    <row r="27817" spans="21:55">
      <c r="U27817" s="17" t="b">
        <f t="shared" si="2297"/>
        <v>0</v>
      </c>
      <c r="V27817" s="9" t="str">
        <f t="shared" si="2298"/>
        <v/>
      </c>
      <c r="W27817" s="9" t="str">
        <f t="shared" si="2299"/>
        <v/>
      </c>
      <c r="X27817" s="9" t="str">
        <f t="shared" si="2300"/>
        <v/>
      </c>
      <c r="BC27817" s="9" t="str">
        <f>IF(V27817="","",MAX(BC$1:BC27816)+1)</f>
        <v/>
      </c>
    </row>
    <row r="27818" spans="21:55">
      <c r="U27818" s="17" t="b">
        <f t="shared" si="2297"/>
        <v>0</v>
      </c>
      <c r="V27818" s="9" t="str">
        <f t="shared" si="2298"/>
        <v/>
      </c>
      <c r="W27818" s="9" t="str">
        <f t="shared" si="2299"/>
        <v/>
      </c>
      <c r="X27818" s="9" t="str">
        <f t="shared" si="2300"/>
        <v/>
      </c>
      <c r="BC27818" s="9" t="str">
        <f>IF(V27818="","",MAX(BC$1:BC27817)+1)</f>
        <v/>
      </c>
    </row>
    <row r="27819" spans="21:55">
      <c r="U27819" s="17" t="b">
        <f t="shared" si="2297"/>
        <v>0</v>
      </c>
      <c r="V27819" s="9" t="str">
        <f t="shared" si="2298"/>
        <v/>
      </c>
      <c r="W27819" s="9" t="str">
        <f t="shared" si="2299"/>
        <v/>
      </c>
      <c r="X27819" s="9" t="str">
        <f t="shared" si="2300"/>
        <v/>
      </c>
      <c r="BC27819" s="9" t="str">
        <f>IF(V27819="","",MAX(BC$1:BC27818)+1)</f>
        <v/>
      </c>
    </row>
    <row r="27820" spans="21:55">
      <c r="U27820" s="17" t="b">
        <f t="shared" si="2297"/>
        <v>0</v>
      </c>
      <c r="V27820" s="9" t="str">
        <f t="shared" si="2298"/>
        <v/>
      </c>
      <c r="W27820" s="9" t="str">
        <f t="shared" si="2299"/>
        <v/>
      </c>
      <c r="X27820" s="9" t="str">
        <f t="shared" si="2300"/>
        <v/>
      </c>
      <c r="BC27820" s="9" t="str">
        <f>IF(V27820="","",MAX(BC$1:BC27819)+1)</f>
        <v/>
      </c>
    </row>
    <row r="27821" spans="21:55">
      <c r="U27821" s="17" t="b">
        <f t="shared" si="2297"/>
        <v>0</v>
      </c>
      <c r="V27821" s="9" t="str">
        <f t="shared" si="2298"/>
        <v/>
      </c>
      <c r="W27821" s="9" t="str">
        <f t="shared" si="2299"/>
        <v/>
      </c>
      <c r="X27821" s="9" t="str">
        <f t="shared" si="2300"/>
        <v/>
      </c>
      <c r="BC27821" s="9" t="str">
        <f>IF(V27821="","",MAX(BC$1:BC27820)+1)</f>
        <v/>
      </c>
    </row>
    <row r="27822" spans="21:55">
      <c r="U27822" s="17" t="b">
        <f t="shared" si="2297"/>
        <v>0</v>
      </c>
      <c r="V27822" s="9" t="str">
        <f t="shared" si="2298"/>
        <v/>
      </c>
      <c r="W27822" s="9" t="str">
        <f t="shared" si="2299"/>
        <v/>
      </c>
      <c r="X27822" s="9" t="str">
        <f t="shared" si="2300"/>
        <v/>
      </c>
      <c r="BC27822" s="9" t="str">
        <f>IF(V27822="","",MAX(BC$1:BC27821)+1)</f>
        <v/>
      </c>
    </row>
    <row r="27823" spans="21:55">
      <c r="U27823" s="17" t="b">
        <f t="shared" si="2297"/>
        <v>0</v>
      </c>
      <c r="V27823" s="9" t="str">
        <f t="shared" si="2298"/>
        <v/>
      </c>
      <c r="W27823" s="9" t="str">
        <f t="shared" si="2299"/>
        <v/>
      </c>
      <c r="X27823" s="9" t="str">
        <f t="shared" si="2300"/>
        <v/>
      </c>
      <c r="BC27823" s="9" t="str">
        <f>IF(V27823="","",MAX(BC$1:BC27822)+1)</f>
        <v/>
      </c>
    </row>
    <row r="27824" spans="21:55">
      <c r="U27824" s="17" t="b">
        <f t="shared" si="2297"/>
        <v>0</v>
      </c>
      <c r="V27824" s="9" t="str">
        <f t="shared" si="2298"/>
        <v/>
      </c>
      <c r="W27824" s="9" t="str">
        <f t="shared" si="2299"/>
        <v/>
      </c>
      <c r="X27824" s="9" t="str">
        <f t="shared" si="2300"/>
        <v/>
      </c>
      <c r="BC27824" s="9" t="str">
        <f>IF(V27824="","",MAX(BC$1:BC27823)+1)</f>
        <v/>
      </c>
    </row>
    <row r="27825" spans="21:55">
      <c r="U27825" s="17" t="b">
        <f t="shared" si="2297"/>
        <v>0</v>
      </c>
      <c r="V27825" s="9" t="str">
        <f t="shared" si="2298"/>
        <v/>
      </c>
      <c r="W27825" s="9" t="str">
        <f t="shared" si="2299"/>
        <v/>
      </c>
      <c r="X27825" s="9" t="str">
        <f t="shared" si="2300"/>
        <v/>
      </c>
      <c r="BC27825" s="9" t="str">
        <f>IF(V27825="","",MAX(BC$1:BC27824)+1)</f>
        <v/>
      </c>
    </row>
    <row r="27826" spans="21:55">
      <c r="U27826" s="17" t="b">
        <f t="shared" si="2297"/>
        <v>0</v>
      </c>
      <c r="V27826" s="9" t="str">
        <f t="shared" si="2298"/>
        <v/>
      </c>
      <c r="W27826" s="9" t="str">
        <f t="shared" si="2299"/>
        <v/>
      </c>
      <c r="X27826" s="9" t="str">
        <f t="shared" si="2300"/>
        <v/>
      </c>
      <c r="BC27826" s="9" t="str">
        <f>IF(V27826="","",MAX(BC$1:BC27825)+1)</f>
        <v/>
      </c>
    </row>
    <row r="27827" spans="21:55">
      <c r="U27827" s="17" t="b">
        <f t="shared" si="2297"/>
        <v>0</v>
      </c>
      <c r="V27827" s="9" t="str">
        <f t="shared" si="2298"/>
        <v/>
      </c>
      <c r="W27827" s="9" t="str">
        <f t="shared" si="2299"/>
        <v/>
      </c>
      <c r="X27827" s="9" t="str">
        <f t="shared" si="2300"/>
        <v/>
      </c>
      <c r="BC27827" s="9" t="str">
        <f>IF(V27827="","",MAX(BC$1:BC27826)+1)</f>
        <v/>
      </c>
    </row>
    <row r="27828" spans="21:55">
      <c r="U27828" s="17" t="b">
        <f t="shared" si="2297"/>
        <v>0</v>
      </c>
      <c r="V27828" s="9" t="str">
        <f t="shared" si="2298"/>
        <v/>
      </c>
      <c r="W27828" s="9" t="str">
        <f t="shared" si="2299"/>
        <v/>
      </c>
      <c r="X27828" s="9" t="str">
        <f t="shared" si="2300"/>
        <v/>
      </c>
      <c r="BC27828" s="9" t="str">
        <f>IF(V27828="","",MAX(BC$1:BC27827)+1)</f>
        <v/>
      </c>
    </row>
    <row r="27829" spans="21:55">
      <c r="U27829" s="17" t="b">
        <f t="shared" si="2297"/>
        <v>0</v>
      </c>
      <c r="V27829" s="9" t="str">
        <f t="shared" si="2298"/>
        <v/>
      </c>
      <c r="W27829" s="9" t="str">
        <f t="shared" si="2299"/>
        <v/>
      </c>
      <c r="X27829" s="9" t="str">
        <f t="shared" si="2300"/>
        <v/>
      </c>
      <c r="BC27829" s="9" t="str">
        <f>IF(V27829="","",MAX(BC$1:BC27828)+1)</f>
        <v/>
      </c>
    </row>
    <row r="27830" spans="21:55">
      <c r="U27830" s="17" t="b">
        <f t="shared" si="2297"/>
        <v>0</v>
      </c>
      <c r="V27830" s="9" t="str">
        <f t="shared" si="2298"/>
        <v/>
      </c>
      <c r="W27830" s="9" t="str">
        <f t="shared" si="2299"/>
        <v/>
      </c>
      <c r="X27830" s="9" t="str">
        <f t="shared" si="2300"/>
        <v/>
      </c>
      <c r="BC27830" s="9" t="str">
        <f>IF(V27830="","",MAX(BC$1:BC27829)+1)</f>
        <v/>
      </c>
    </row>
    <row r="27831" spans="21:55">
      <c r="U27831" s="17" t="b">
        <f t="shared" si="2297"/>
        <v>0</v>
      </c>
      <c r="V27831" s="9" t="str">
        <f t="shared" si="2298"/>
        <v/>
      </c>
      <c r="W27831" s="9" t="str">
        <f t="shared" si="2299"/>
        <v/>
      </c>
      <c r="X27831" s="9" t="str">
        <f t="shared" si="2300"/>
        <v/>
      </c>
      <c r="BC27831" s="9" t="str">
        <f>IF(V27831="","",MAX(BC$1:BC27830)+1)</f>
        <v/>
      </c>
    </row>
    <row r="27832" spans="21:55">
      <c r="U27832" s="17" t="b">
        <f t="shared" si="2297"/>
        <v>0</v>
      </c>
      <c r="V27832" s="9" t="str">
        <f t="shared" si="2298"/>
        <v/>
      </c>
      <c r="W27832" s="9" t="str">
        <f t="shared" si="2299"/>
        <v/>
      </c>
      <c r="X27832" s="9" t="str">
        <f t="shared" si="2300"/>
        <v/>
      </c>
      <c r="BC27832" s="9" t="str">
        <f>IF(V27832="","",MAX(BC$1:BC27831)+1)</f>
        <v/>
      </c>
    </row>
    <row r="27833" spans="21:55">
      <c r="U27833" s="17" t="b">
        <f t="shared" si="2297"/>
        <v>0</v>
      </c>
      <c r="V27833" s="9" t="str">
        <f t="shared" si="2298"/>
        <v/>
      </c>
      <c r="W27833" s="9" t="str">
        <f t="shared" si="2299"/>
        <v/>
      </c>
      <c r="X27833" s="9" t="str">
        <f t="shared" si="2300"/>
        <v/>
      </c>
      <c r="BC27833" s="9" t="str">
        <f>IF(V27833="","",MAX(BC$1:BC27832)+1)</f>
        <v/>
      </c>
    </row>
    <row r="27834" spans="21:55">
      <c r="U27834" s="17" t="b">
        <f t="shared" si="2297"/>
        <v>0</v>
      </c>
      <c r="V27834" s="9" t="str">
        <f t="shared" si="2298"/>
        <v/>
      </c>
      <c r="W27834" s="9" t="str">
        <f t="shared" si="2299"/>
        <v/>
      </c>
      <c r="X27834" s="9" t="str">
        <f t="shared" si="2300"/>
        <v/>
      </c>
      <c r="BC27834" s="9" t="str">
        <f>IF(V27834="","",MAX(BC$1:BC27833)+1)</f>
        <v/>
      </c>
    </row>
    <row r="27835" spans="21:55">
      <c r="U27835" s="17" t="b">
        <f t="shared" si="2297"/>
        <v>0</v>
      </c>
      <c r="V27835" s="9" t="str">
        <f t="shared" si="2298"/>
        <v/>
      </c>
      <c r="W27835" s="9" t="str">
        <f t="shared" si="2299"/>
        <v/>
      </c>
      <c r="X27835" s="9" t="str">
        <f t="shared" si="2300"/>
        <v/>
      </c>
      <c r="BC27835" s="9" t="str">
        <f>IF(V27835="","",MAX(BC$1:BC27834)+1)</f>
        <v/>
      </c>
    </row>
    <row r="27836" spans="21:55">
      <c r="U27836" s="17" t="b">
        <f t="shared" si="2297"/>
        <v>0</v>
      </c>
      <c r="V27836" s="9" t="str">
        <f t="shared" si="2298"/>
        <v/>
      </c>
      <c r="W27836" s="9" t="str">
        <f t="shared" si="2299"/>
        <v/>
      </c>
      <c r="X27836" s="9" t="str">
        <f t="shared" si="2300"/>
        <v/>
      </c>
      <c r="BC27836" s="9" t="str">
        <f>IF(V27836="","",MAX(BC$1:BC27835)+1)</f>
        <v/>
      </c>
    </row>
    <row r="27837" spans="21:55">
      <c r="U27837" s="17" t="b">
        <f t="shared" si="2297"/>
        <v>0</v>
      </c>
      <c r="V27837" s="9" t="str">
        <f t="shared" si="2298"/>
        <v/>
      </c>
      <c r="W27837" s="9" t="str">
        <f t="shared" si="2299"/>
        <v/>
      </c>
      <c r="X27837" s="9" t="str">
        <f t="shared" si="2300"/>
        <v/>
      </c>
      <c r="BC27837" s="9" t="str">
        <f>IF(V27837="","",MAX(BC$1:BC27836)+1)</f>
        <v/>
      </c>
    </row>
    <row r="27838" spans="21:55">
      <c r="U27838" s="17" t="b">
        <f t="shared" si="2297"/>
        <v>0</v>
      </c>
      <c r="V27838" s="9" t="str">
        <f t="shared" si="2298"/>
        <v/>
      </c>
      <c r="W27838" s="9" t="str">
        <f t="shared" si="2299"/>
        <v/>
      </c>
      <c r="X27838" s="9" t="str">
        <f t="shared" si="2300"/>
        <v/>
      </c>
      <c r="BC27838" s="9" t="str">
        <f>IF(V27838="","",MAX(BC$1:BC27837)+1)</f>
        <v/>
      </c>
    </row>
    <row r="27839" spans="21:55">
      <c r="U27839" s="17" t="b">
        <f t="shared" si="2297"/>
        <v>0</v>
      </c>
      <c r="V27839" s="9" t="str">
        <f t="shared" si="2298"/>
        <v/>
      </c>
      <c r="W27839" s="9" t="str">
        <f t="shared" si="2299"/>
        <v/>
      </c>
      <c r="X27839" s="9" t="str">
        <f t="shared" si="2300"/>
        <v/>
      </c>
      <c r="BC27839" s="9" t="str">
        <f>IF(V27839="","",MAX(BC$1:BC27838)+1)</f>
        <v/>
      </c>
    </row>
    <row r="27840" spans="21:55">
      <c r="U27840" s="17" t="b">
        <f t="shared" si="2297"/>
        <v>0</v>
      </c>
      <c r="V27840" s="9" t="str">
        <f t="shared" si="2298"/>
        <v/>
      </c>
      <c r="W27840" s="9" t="str">
        <f t="shared" si="2299"/>
        <v/>
      </c>
      <c r="X27840" s="9" t="str">
        <f t="shared" si="2300"/>
        <v/>
      </c>
      <c r="BC27840" s="9" t="str">
        <f>IF(V27840="","",MAX(BC$1:BC27839)+1)</f>
        <v/>
      </c>
    </row>
    <row r="27841" spans="21:55">
      <c r="U27841" s="17" t="b">
        <f t="shared" si="2297"/>
        <v>0</v>
      </c>
      <c r="V27841" s="9" t="str">
        <f t="shared" si="2298"/>
        <v/>
      </c>
      <c r="W27841" s="9" t="str">
        <f t="shared" si="2299"/>
        <v/>
      </c>
      <c r="X27841" s="9" t="str">
        <f t="shared" si="2300"/>
        <v/>
      </c>
      <c r="BC27841" s="9" t="str">
        <f>IF(V27841="","",MAX(BC$1:BC27840)+1)</f>
        <v/>
      </c>
    </row>
    <row r="27842" spans="21:55">
      <c r="U27842" s="17" t="b">
        <f t="shared" ref="U27842:U27905" si="2301">AND(ISNUMBER(SEARCH("(rs",N27842)),NOT(ISNUMBER(SEARCH("oxidation",N27842))),NOT(ISNUMBER(SEARCH("deamidated",N27842))),NOT(ISNUMBER(SEARCH("ammonia",N27842))),NOT(ISNUMBER(SEARCH("acetyl",N27842))),NOT(ISNUMBER(SEARCH("phospho",N27842))),NOT(ISNUMBER(SEARCH("dehydrated",N27842))))</f>
        <v>0</v>
      </c>
      <c r="V27842" s="9" t="str">
        <f t="shared" ref="V27842:V27905" si="2302">IF(U27842=TRUE, IF(ISNUMBER(SEARCH(":",P27842))=TRUE, LEFT(P27842,FIND(":",P27842)-1),P27842), "")</f>
        <v/>
      </c>
      <c r="W27842" s="9" t="str">
        <f t="shared" ref="W27842:W27905" si="2303">IF(U27842=TRUE,IF(ISNUMBER(SEARCH("Carb",N27842))=TRUE,MID(LEFT(N27842,FIND("#",N27842)-1),FIND(CHAR(1),SUBSTITUTE(N27842," ",CHAR(1),(LEN(N27842)-LEN(SUBSTITUTE(N27842," ","")))-1))+1,LEN(N27842)),LEFT(N27842,FIND("#",N27842)-1)),"")</f>
        <v/>
      </c>
      <c r="X27842" s="9" t="str">
        <f t="shared" si="2300"/>
        <v/>
      </c>
      <c r="BC27842" s="9" t="str">
        <f>IF(V27842="","",MAX(BC$1:BC27841)+1)</f>
        <v/>
      </c>
    </row>
    <row r="27843" spans="21:55">
      <c r="U27843" s="17" t="b">
        <f t="shared" si="2301"/>
        <v>0</v>
      </c>
      <c r="V27843" s="9" t="str">
        <f t="shared" si="2302"/>
        <v/>
      </c>
      <c r="W27843" s="9" t="str">
        <f t="shared" si="2303"/>
        <v/>
      </c>
      <c r="X27843" s="9" t="str">
        <f t="shared" si="2300"/>
        <v/>
      </c>
      <c r="BC27843" s="9" t="str">
        <f>IF(V27843="","",MAX(BC$1:BC27842)+1)</f>
        <v/>
      </c>
    </row>
    <row r="27844" spans="21:55">
      <c r="U27844" s="17" t="b">
        <f t="shared" si="2301"/>
        <v>0</v>
      </c>
      <c r="V27844" s="9" t="str">
        <f t="shared" si="2302"/>
        <v/>
      </c>
      <c r="W27844" s="9" t="str">
        <f t="shared" si="2303"/>
        <v/>
      </c>
      <c r="X27844" s="9" t="str">
        <f t="shared" si="2300"/>
        <v/>
      </c>
      <c r="BC27844" s="9" t="str">
        <f>IF(V27844="","",MAX(BC$1:BC27843)+1)</f>
        <v/>
      </c>
    </row>
    <row r="27845" spans="21:55">
      <c r="U27845" s="17" t="b">
        <f t="shared" si="2301"/>
        <v>0</v>
      </c>
      <c r="V27845" s="9" t="str">
        <f t="shared" si="2302"/>
        <v/>
      </c>
      <c r="W27845" s="9" t="str">
        <f t="shared" si="2303"/>
        <v/>
      </c>
      <c r="X27845" s="9" t="str">
        <f t="shared" si="2300"/>
        <v/>
      </c>
      <c r="BC27845" s="9" t="str">
        <f>IF(V27845="","",MAX(BC$1:BC27844)+1)</f>
        <v/>
      </c>
    </row>
    <row r="27846" spans="21:55">
      <c r="U27846" s="17" t="b">
        <f t="shared" si="2301"/>
        <v>0</v>
      </c>
      <c r="V27846" s="9" t="str">
        <f t="shared" si="2302"/>
        <v/>
      </c>
      <c r="W27846" s="9" t="str">
        <f t="shared" si="2303"/>
        <v/>
      </c>
      <c r="X27846" s="9" t="str">
        <f t="shared" si="2300"/>
        <v/>
      </c>
      <c r="BC27846" s="9" t="str">
        <f>IF(V27846="","",MAX(BC$1:BC27845)+1)</f>
        <v/>
      </c>
    </row>
    <row r="27847" spans="21:55">
      <c r="U27847" s="17" t="b">
        <f t="shared" si="2301"/>
        <v>0</v>
      </c>
      <c r="V27847" s="9" t="str">
        <f t="shared" si="2302"/>
        <v/>
      </c>
      <c r="W27847" s="9" t="str">
        <f t="shared" si="2303"/>
        <v/>
      </c>
      <c r="X27847" s="9" t="str">
        <f t="shared" si="2300"/>
        <v/>
      </c>
      <c r="BC27847" s="9" t="str">
        <f>IF(V27847="","",MAX(BC$1:BC27846)+1)</f>
        <v/>
      </c>
    </row>
    <row r="27848" spans="21:55">
      <c r="U27848" s="17" t="b">
        <f t="shared" si="2301"/>
        <v>0</v>
      </c>
      <c r="V27848" s="9" t="str">
        <f t="shared" si="2302"/>
        <v/>
      </c>
      <c r="W27848" s="9" t="str">
        <f t="shared" si="2303"/>
        <v/>
      </c>
      <c r="X27848" s="9" t="str">
        <f t="shared" si="2300"/>
        <v/>
      </c>
      <c r="BC27848" s="9" t="str">
        <f>IF(V27848="","",MAX(BC$1:BC27847)+1)</f>
        <v/>
      </c>
    </row>
    <row r="27849" spans="21:55">
      <c r="U27849" s="17" t="b">
        <f t="shared" si="2301"/>
        <v>0</v>
      </c>
      <c r="V27849" s="9" t="str">
        <f t="shared" si="2302"/>
        <v/>
      </c>
      <c r="W27849" s="9" t="str">
        <f t="shared" si="2303"/>
        <v/>
      </c>
      <c r="X27849" s="9" t="str">
        <f t="shared" si="2300"/>
        <v/>
      </c>
      <c r="BC27849" s="9" t="str">
        <f>IF(V27849="","",MAX(BC$1:BC27848)+1)</f>
        <v/>
      </c>
    </row>
    <row r="27850" spans="21:55">
      <c r="U27850" s="17" t="b">
        <f t="shared" si="2301"/>
        <v>0</v>
      </c>
      <c r="V27850" s="9" t="str">
        <f t="shared" si="2302"/>
        <v/>
      </c>
      <c r="W27850" s="9" t="str">
        <f t="shared" si="2303"/>
        <v/>
      </c>
      <c r="X27850" s="9" t="str">
        <f t="shared" si="2300"/>
        <v/>
      </c>
      <c r="BC27850" s="9" t="str">
        <f>IF(V27850="","",MAX(BC$1:BC27849)+1)</f>
        <v/>
      </c>
    </row>
    <row r="27851" spans="21:55">
      <c r="U27851" s="17" t="b">
        <f t="shared" si="2301"/>
        <v>0</v>
      </c>
      <c r="V27851" s="9" t="str">
        <f t="shared" si="2302"/>
        <v/>
      </c>
      <c r="W27851" s="9" t="str">
        <f t="shared" si="2303"/>
        <v/>
      </c>
      <c r="X27851" s="9" t="str">
        <f t="shared" si="2300"/>
        <v/>
      </c>
      <c r="BC27851" s="9" t="str">
        <f>IF(V27851="","",MAX(BC$1:BC27850)+1)</f>
        <v/>
      </c>
    </row>
    <row r="27852" spans="21:55">
      <c r="U27852" s="17" t="b">
        <f t="shared" si="2301"/>
        <v>0</v>
      </c>
      <c r="V27852" s="9" t="str">
        <f t="shared" si="2302"/>
        <v/>
      </c>
      <c r="W27852" s="9" t="str">
        <f t="shared" si="2303"/>
        <v/>
      </c>
      <c r="X27852" s="9" t="str">
        <f t="shared" si="2300"/>
        <v/>
      </c>
      <c r="BC27852" s="9" t="str">
        <f>IF(V27852="","",MAX(BC$1:BC27851)+1)</f>
        <v/>
      </c>
    </row>
    <row r="27853" spans="21:55">
      <c r="U27853" s="17" t="b">
        <f t="shared" si="2301"/>
        <v>0</v>
      </c>
      <c r="V27853" s="9" t="str">
        <f t="shared" si="2302"/>
        <v/>
      </c>
      <c r="W27853" s="9" t="str">
        <f t="shared" si="2303"/>
        <v/>
      </c>
      <c r="X27853" s="9" t="str">
        <f t="shared" si="2300"/>
        <v/>
      </c>
      <c r="BC27853" s="9" t="str">
        <f>IF(V27853="","",MAX(BC$1:BC27852)+1)</f>
        <v/>
      </c>
    </row>
    <row r="27854" spans="21:55">
      <c r="U27854" s="17" t="b">
        <f t="shared" si="2301"/>
        <v>0</v>
      </c>
      <c r="V27854" s="9" t="str">
        <f t="shared" si="2302"/>
        <v/>
      </c>
      <c r="W27854" s="9" t="str">
        <f t="shared" si="2303"/>
        <v/>
      </c>
      <c r="X27854" s="9" t="str">
        <f t="shared" si="2300"/>
        <v/>
      </c>
      <c r="BC27854" s="9" t="str">
        <f>IF(V27854="","",MAX(BC$1:BC27853)+1)</f>
        <v/>
      </c>
    </row>
    <row r="27855" spans="21:55">
      <c r="U27855" s="17" t="b">
        <f t="shared" si="2301"/>
        <v>0</v>
      </c>
      <c r="V27855" s="9" t="str">
        <f t="shared" si="2302"/>
        <v/>
      </c>
      <c r="W27855" s="9" t="str">
        <f t="shared" si="2303"/>
        <v/>
      </c>
      <c r="X27855" s="9" t="str">
        <f t="shared" si="2300"/>
        <v/>
      </c>
      <c r="BC27855" s="9" t="str">
        <f>IF(V27855="","",MAX(BC$1:BC27854)+1)</f>
        <v/>
      </c>
    </row>
    <row r="27856" spans="21:55">
      <c r="U27856" s="17" t="b">
        <f t="shared" si="2301"/>
        <v>0</v>
      </c>
      <c r="V27856" s="9" t="str">
        <f t="shared" si="2302"/>
        <v/>
      </c>
      <c r="W27856" s="9" t="str">
        <f t="shared" si="2303"/>
        <v/>
      </c>
      <c r="X27856" s="9" t="str">
        <f t="shared" si="2300"/>
        <v/>
      </c>
      <c r="BC27856" s="9" t="str">
        <f>IF(V27856="","",MAX(BC$1:BC27855)+1)</f>
        <v/>
      </c>
    </row>
    <row r="27857" spans="21:55">
      <c r="U27857" s="17" t="b">
        <f t="shared" si="2301"/>
        <v>0</v>
      </c>
      <c r="V27857" s="9" t="str">
        <f t="shared" si="2302"/>
        <v/>
      </c>
      <c r="W27857" s="9" t="str">
        <f t="shared" si="2303"/>
        <v/>
      </c>
      <c r="X27857" s="9" t="str">
        <f t="shared" si="2300"/>
        <v/>
      </c>
      <c r="BC27857" s="9" t="str">
        <f>IF(V27857="","",MAX(BC$1:BC27856)+1)</f>
        <v/>
      </c>
    </row>
    <row r="27858" spans="21:55">
      <c r="U27858" s="17" t="b">
        <f t="shared" si="2301"/>
        <v>0</v>
      </c>
      <c r="V27858" s="9" t="str">
        <f t="shared" si="2302"/>
        <v/>
      </c>
      <c r="W27858" s="9" t="str">
        <f t="shared" si="2303"/>
        <v/>
      </c>
      <c r="X27858" s="9" t="str">
        <f t="shared" si="2300"/>
        <v/>
      </c>
      <c r="BC27858" s="9" t="str">
        <f>IF(V27858="","",MAX(BC$1:BC27857)+1)</f>
        <v/>
      </c>
    </row>
    <row r="27859" spans="21:55">
      <c r="U27859" s="17" t="b">
        <f t="shared" si="2301"/>
        <v>0</v>
      </c>
      <c r="V27859" s="9" t="str">
        <f t="shared" si="2302"/>
        <v/>
      </c>
      <c r="W27859" s="9" t="str">
        <f t="shared" si="2303"/>
        <v/>
      </c>
      <c r="X27859" s="9" t="str">
        <f t="shared" si="2300"/>
        <v/>
      </c>
      <c r="BC27859" s="9" t="str">
        <f>IF(V27859="","",MAX(BC$1:BC27858)+1)</f>
        <v/>
      </c>
    </row>
    <row r="27860" spans="21:55">
      <c r="U27860" s="17" t="b">
        <f t="shared" si="2301"/>
        <v>0</v>
      </c>
      <c r="V27860" s="9" t="str">
        <f t="shared" si="2302"/>
        <v/>
      </c>
      <c r="W27860" s="9" t="str">
        <f t="shared" si="2303"/>
        <v/>
      </c>
      <c r="X27860" s="9" t="str">
        <f t="shared" si="2300"/>
        <v/>
      </c>
      <c r="BC27860" s="9" t="str">
        <f>IF(V27860="","",MAX(BC$1:BC27859)+1)</f>
        <v/>
      </c>
    </row>
    <row r="27861" spans="21:55">
      <c r="U27861" s="17" t="b">
        <f t="shared" si="2301"/>
        <v>0</v>
      </c>
      <c r="V27861" s="9" t="str">
        <f t="shared" si="2302"/>
        <v/>
      </c>
      <c r="W27861" s="9" t="str">
        <f t="shared" si="2303"/>
        <v/>
      </c>
      <c r="X27861" s="9" t="str">
        <f t="shared" si="2300"/>
        <v/>
      </c>
      <c r="BC27861" s="9" t="str">
        <f>IF(V27861="","",MAX(BC$1:BC27860)+1)</f>
        <v/>
      </c>
    </row>
    <row r="27862" spans="21:55">
      <c r="U27862" s="17" t="b">
        <f t="shared" si="2301"/>
        <v>0</v>
      </c>
      <c r="V27862" s="9" t="str">
        <f t="shared" si="2302"/>
        <v/>
      </c>
      <c r="W27862" s="9" t="str">
        <f t="shared" si="2303"/>
        <v/>
      </c>
      <c r="X27862" s="9" t="str">
        <f t="shared" si="2300"/>
        <v/>
      </c>
      <c r="BC27862" s="9" t="str">
        <f>IF(V27862="","",MAX(BC$1:BC27861)+1)</f>
        <v/>
      </c>
    </row>
    <row r="27863" spans="21:55">
      <c r="U27863" s="17" t="b">
        <f t="shared" si="2301"/>
        <v>0</v>
      </c>
      <c r="V27863" s="9" t="str">
        <f t="shared" si="2302"/>
        <v/>
      </c>
      <c r="W27863" s="9" t="str">
        <f t="shared" si="2303"/>
        <v/>
      </c>
      <c r="X27863" s="9" t="str">
        <f t="shared" si="2300"/>
        <v/>
      </c>
      <c r="BC27863" s="9" t="str">
        <f>IF(V27863="","",MAX(BC$1:BC27862)+1)</f>
        <v/>
      </c>
    </row>
    <row r="27864" spans="21:55">
      <c r="U27864" s="17" t="b">
        <f t="shared" si="2301"/>
        <v>0</v>
      </c>
      <c r="V27864" s="9" t="str">
        <f t="shared" si="2302"/>
        <v/>
      </c>
      <c r="W27864" s="9" t="str">
        <f t="shared" si="2303"/>
        <v/>
      </c>
      <c r="X27864" s="9" t="str">
        <f t="shared" si="2300"/>
        <v/>
      </c>
      <c r="BC27864" s="9" t="str">
        <f>IF(V27864="","",MAX(BC$1:BC27863)+1)</f>
        <v/>
      </c>
    </row>
    <row r="27865" spans="21:55">
      <c r="U27865" s="17" t="b">
        <f t="shared" si="2301"/>
        <v>0</v>
      </c>
      <c r="V27865" s="9" t="str">
        <f t="shared" si="2302"/>
        <v/>
      </c>
      <c r="W27865" s="9" t="str">
        <f t="shared" si="2303"/>
        <v/>
      </c>
      <c r="X27865" s="9" t="str">
        <f t="shared" si="2300"/>
        <v/>
      </c>
      <c r="BC27865" s="9" t="str">
        <f>IF(V27865="","",MAX(BC$1:BC27864)+1)</f>
        <v/>
      </c>
    </row>
    <row r="27866" spans="21:55">
      <c r="U27866" s="17" t="b">
        <f t="shared" si="2301"/>
        <v>0</v>
      </c>
      <c r="V27866" s="9" t="str">
        <f t="shared" si="2302"/>
        <v/>
      </c>
      <c r="W27866" s="9" t="str">
        <f t="shared" si="2303"/>
        <v/>
      </c>
      <c r="X27866" s="9" t="str">
        <f t="shared" si="2300"/>
        <v/>
      </c>
      <c r="BC27866" s="9" t="str">
        <f>IF(V27866="","",MAX(BC$1:BC27865)+1)</f>
        <v/>
      </c>
    </row>
    <row r="27867" spans="21:55">
      <c r="U27867" s="17" t="b">
        <f t="shared" si="2301"/>
        <v>0</v>
      </c>
      <c r="V27867" s="9" t="str">
        <f t="shared" si="2302"/>
        <v/>
      </c>
      <c r="W27867" s="9" t="str">
        <f t="shared" si="2303"/>
        <v/>
      </c>
      <c r="X27867" s="9" t="str">
        <f t="shared" si="2300"/>
        <v/>
      </c>
      <c r="BC27867" s="9" t="str">
        <f>IF(V27867="","",MAX(BC$1:BC27866)+1)</f>
        <v/>
      </c>
    </row>
    <row r="27868" spans="21:55">
      <c r="U27868" s="17" t="b">
        <f t="shared" si="2301"/>
        <v>0</v>
      </c>
      <c r="V27868" s="9" t="str">
        <f t="shared" si="2302"/>
        <v/>
      </c>
      <c r="W27868" s="9" t="str">
        <f t="shared" si="2303"/>
        <v/>
      </c>
      <c r="X27868" s="9" t="str">
        <f t="shared" si="2300"/>
        <v/>
      </c>
      <c r="BC27868" s="9" t="str">
        <f>IF(V27868="","",MAX(BC$1:BC27867)+1)</f>
        <v/>
      </c>
    </row>
    <row r="27869" spans="21:55">
      <c r="U27869" s="17" t="b">
        <f t="shared" si="2301"/>
        <v>0</v>
      </c>
      <c r="V27869" s="9" t="str">
        <f t="shared" si="2302"/>
        <v/>
      </c>
      <c r="W27869" s="9" t="str">
        <f t="shared" si="2303"/>
        <v/>
      </c>
      <c r="X27869" s="9" t="str">
        <f t="shared" si="2300"/>
        <v/>
      </c>
      <c r="BC27869" s="9" t="str">
        <f>IF(V27869="","",MAX(BC$1:BC27868)+1)</f>
        <v/>
      </c>
    </row>
    <row r="27870" spans="21:55">
      <c r="U27870" s="17" t="b">
        <f t="shared" si="2301"/>
        <v>0</v>
      </c>
      <c r="V27870" s="9" t="str">
        <f t="shared" si="2302"/>
        <v/>
      </c>
      <c r="W27870" s="9" t="str">
        <f t="shared" si="2303"/>
        <v/>
      </c>
      <c r="X27870" s="9" t="str">
        <f t="shared" ref="X27870:X27933" si="2304">IF(U27870=TRUE, MID(LEFT(N27870,FIND(")",N27870)-1),FIND("(",N27870)+1,LEN(N27870)), "")</f>
        <v/>
      </c>
      <c r="BC27870" s="9" t="str">
        <f>IF(V27870="","",MAX(BC$1:BC27869)+1)</f>
        <v/>
      </c>
    </row>
    <row r="27871" spans="21:55">
      <c r="U27871" s="17" t="b">
        <f t="shared" si="2301"/>
        <v>0</v>
      </c>
      <c r="V27871" s="9" t="str">
        <f t="shared" si="2302"/>
        <v/>
      </c>
      <c r="W27871" s="9" t="str">
        <f t="shared" si="2303"/>
        <v/>
      </c>
      <c r="X27871" s="9" t="str">
        <f t="shared" si="2304"/>
        <v/>
      </c>
      <c r="BC27871" s="9" t="str">
        <f>IF(V27871="","",MAX(BC$1:BC27870)+1)</f>
        <v/>
      </c>
    </row>
    <row r="27872" spans="21:55">
      <c r="U27872" s="17" t="b">
        <f t="shared" si="2301"/>
        <v>0</v>
      </c>
      <c r="V27872" s="9" t="str">
        <f t="shared" si="2302"/>
        <v/>
      </c>
      <c r="W27872" s="9" t="str">
        <f t="shared" si="2303"/>
        <v/>
      </c>
      <c r="X27872" s="9" t="str">
        <f t="shared" si="2304"/>
        <v/>
      </c>
      <c r="BC27872" s="9" t="str">
        <f>IF(V27872="","",MAX(BC$1:BC27871)+1)</f>
        <v/>
      </c>
    </row>
    <row r="27873" spans="21:55">
      <c r="U27873" s="17" t="b">
        <f t="shared" si="2301"/>
        <v>0</v>
      </c>
      <c r="V27873" s="9" t="str">
        <f t="shared" si="2302"/>
        <v/>
      </c>
      <c r="W27873" s="9" t="str">
        <f t="shared" si="2303"/>
        <v/>
      </c>
      <c r="X27873" s="9" t="str">
        <f t="shared" si="2304"/>
        <v/>
      </c>
      <c r="BC27873" s="9" t="str">
        <f>IF(V27873="","",MAX(BC$1:BC27872)+1)</f>
        <v/>
      </c>
    </row>
    <row r="27874" spans="21:55">
      <c r="U27874" s="17" t="b">
        <f t="shared" si="2301"/>
        <v>0</v>
      </c>
      <c r="V27874" s="9" t="str">
        <f t="shared" si="2302"/>
        <v/>
      </c>
      <c r="W27874" s="9" t="str">
        <f t="shared" si="2303"/>
        <v/>
      </c>
      <c r="X27874" s="9" t="str">
        <f t="shared" si="2304"/>
        <v/>
      </c>
      <c r="BC27874" s="9" t="str">
        <f>IF(V27874="","",MAX(BC$1:BC27873)+1)</f>
        <v/>
      </c>
    </row>
    <row r="27875" spans="21:55">
      <c r="U27875" s="17" t="b">
        <f t="shared" si="2301"/>
        <v>0</v>
      </c>
      <c r="V27875" s="9" t="str">
        <f t="shared" si="2302"/>
        <v/>
      </c>
      <c r="W27875" s="9" t="str">
        <f t="shared" si="2303"/>
        <v/>
      </c>
      <c r="X27875" s="9" t="str">
        <f t="shared" si="2304"/>
        <v/>
      </c>
      <c r="BC27875" s="9" t="str">
        <f>IF(V27875="","",MAX(BC$1:BC27874)+1)</f>
        <v/>
      </c>
    </row>
    <row r="27876" spans="21:55">
      <c r="U27876" s="17" t="b">
        <f t="shared" si="2301"/>
        <v>0</v>
      </c>
      <c r="V27876" s="9" t="str">
        <f t="shared" si="2302"/>
        <v/>
      </c>
      <c r="W27876" s="9" t="str">
        <f t="shared" si="2303"/>
        <v/>
      </c>
      <c r="X27876" s="9" t="str">
        <f t="shared" si="2304"/>
        <v/>
      </c>
      <c r="BC27876" s="9" t="str">
        <f>IF(V27876="","",MAX(BC$1:BC27875)+1)</f>
        <v/>
      </c>
    </row>
    <row r="27877" spans="21:55">
      <c r="U27877" s="17" t="b">
        <f t="shared" si="2301"/>
        <v>0</v>
      </c>
      <c r="V27877" s="9" t="str">
        <f t="shared" si="2302"/>
        <v/>
      </c>
      <c r="W27877" s="9" t="str">
        <f t="shared" si="2303"/>
        <v/>
      </c>
      <c r="X27877" s="9" t="str">
        <f t="shared" si="2304"/>
        <v/>
      </c>
      <c r="BC27877" s="9" t="str">
        <f>IF(V27877="","",MAX(BC$1:BC27876)+1)</f>
        <v/>
      </c>
    </row>
    <row r="27878" spans="21:55">
      <c r="U27878" s="17" t="b">
        <f t="shared" si="2301"/>
        <v>0</v>
      </c>
      <c r="V27878" s="9" t="str">
        <f t="shared" si="2302"/>
        <v/>
      </c>
      <c r="W27878" s="9" t="str">
        <f t="shared" si="2303"/>
        <v/>
      </c>
      <c r="X27878" s="9" t="str">
        <f t="shared" si="2304"/>
        <v/>
      </c>
      <c r="BC27878" s="9" t="str">
        <f>IF(V27878="","",MAX(BC$1:BC27877)+1)</f>
        <v/>
      </c>
    </row>
    <row r="27879" spans="21:55">
      <c r="U27879" s="17" t="b">
        <f t="shared" si="2301"/>
        <v>0</v>
      </c>
      <c r="V27879" s="9" t="str">
        <f t="shared" si="2302"/>
        <v/>
      </c>
      <c r="W27879" s="9" t="str">
        <f t="shared" si="2303"/>
        <v/>
      </c>
      <c r="X27879" s="9" t="str">
        <f t="shared" si="2304"/>
        <v/>
      </c>
      <c r="BC27879" s="9" t="str">
        <f>IF(V27879="","",MAX(BC$1:BC27878)+1)</f>
        <v/>
      </c>
    </row>
    <row r="27880" spans="21:55">
      <c r="U27880" s="17" t="b">
        <f t="shared" si="2301"/>
        <v>0</v>
      </c>
      <c r="V27880" s="9" t="str">
        <f t="shared" si="2302"/>
        <v/>
      </c>
      <c r="W27880" s="9" t="str">
        <f t="shared" si="2303"/>
        <v/>
      </c>
      <c r="X27880" s="9" t="str">
        <f t="shared" si="2304"/>
        <v/>
      </c>
      <c r="BC27880" s="9" t="str">
        <f>IF(V27880="","",MAX(BC$1:BC27879)+1)</f>
        <v/>
      </c>
    </row>
    <row r="27881" spans="21:55">
      <c r="U27881" s="17" t="b">
        <f t="shared" si="2301"/>
        <v>0</v>
      </c>
      <c r="V27881" s="9" t="str">
        <f t="shared" si="2302"/>
        <v/>
      </c>
      <c r="W27881" s="9" t="str">
        <f t="shared" si="2303"/>
        <v/>
      </c>
      <c r="X27881" s="9" t="str">
        <f t="shared" si="2304"/>
        <v/>
      </c>
      <c r="BC27881" s="9" t="str">
        <f>IF(V27881="","",MAX(BC$1:BC27880)+1)</f>
        <v/>
      </c>
    </row>
    <row r="27882" spans="21:55">
      <c r="U27882" s="17" t="b">
        <f t="shared" si="2301"/>
        <v>0</v>
      </c>
      <c r="V27882" s="9" t="str">
        <f t="shared" si="2302"/>
        <v/>
      </c>
      <c r="W27882" s="9" t="str">
        <f t="shared" si="2303"/>
        <v/>
      </c>
      <c r="X27882" s="9" t="str">
        <f t="shared" si="2304"/>
        <v/>
      </c>
      <c r="BC27882" s="9" t="str">
        <f>IF(V27882="","",MAX(BC$1:BC27881)+1)</f>
        <v/>
      </c>
    </row>
    <row r="27883" spans="21:55">
      <c r="U27883" s="17" t="b">
        <f t="shared" si="2301"/>
        <v>0</v>
      </c>
      <c r="V27883" s="9" t="str">
        <f t="shared" si="2302"/>
        <v/>
      </c>
      <c r="W27883" s="9" t="str">
        <f t="shared" si="2303"/>
        <v/>
      </c>
      <c r="X27883" s="9" t="str">
        <f t="shared" si="2304"/>
        <v/>
      </c>
      <c r="BC27883" s="9" t="str">
        <f>IF(V27883="","",MAX(BC$1:BC27882)+1)</f>
        <v/>
      </c>
    </row>
    <row r="27884" spans="21:55">
      <c r="U27884" s="17" t="b">
        <f t="shared" si="2301"/>
        <v>0</v>
      </c>
      <c r="V27884" s="9" t="str">
        <f t="shared" si="2302"/>
        <v/>
      </c>
      <c r="W27884" s="9" t="str">
        <f t="shared" si="2303"/>
        <v/>
      </c>
      <c r="X27884" s="9" t="str">
        <f t="shared" si="2304"/>
        <v/>
      </c>
      <c r="BC27884" s="9" t="str">
        <f>IF(V27884="","",MAX(BC$1:BC27883)+1)</f>
        <v/>
      </c>
    </row>
    <row r="27885" spans="21:55">
      <c r="U27885" s="17" t="b">
        <f t="shared" si="2301"/>
        <v>0</v>
      </c>
      <c r="V27885" s="9" t="str">
        <f t="shared" si="2302"/>
        <v/>
      </c>
      <c r="W27885" s="9" t="str">
        <f t="shared" si="2303"/>
        <v/>
      </c>
      <c r="X27885" s="9" t="str">
        <f t="shared" si="2304"/>
        <v/>
      </c>
      <c r="BC27885" s="9" t="str">
        <f>IF(V27885="","",MAX(BC$1:BC27884)+1)</f>
        <v/>
      </c>
    </row>
    <row r="27886" spans="21:55">
      <c r="U27886" s="17" t="b">
        <f t="shared" si="2301"/>
        <v>0</v>
      </c>
      <c r="V27886" s="9" t="str">
        <f t="shared" si="2302"/>
        <v/>
      </c>
      <c r="W27886" s="9" t="str">
        <f t="shared" si="2303"/>
        <v/>
      </c>
      <c r="X27886" s="9" t="str">
        <f t="shared" si="2304"/>
        <v/>
      </c>
      <c r="BC27886" s="9" t="str">
        <f>IF(V27886="","",MAX(BC$1:BC27885)+1)</f>
        <v/>
      </c>
    </row>
    <row r="27887" spans="21:55">
      <c r="U27887" s="17" t="b">
        <f t="shared" si="2301"/>
        <v>0</v>
      </c>
      <c r="V27887" s="9" t="str">
        <f t="shared" si="2302"/>
        <v/>
      </c>
      <c r="W27887" s="9" t="str">
        <f t="shared" si="2303"/>
        <v/>
      </c>
      <c r="X27887" s="9" t="str">
        <f t="shared" si="2304"/>
        <v/>
      </c>
      <c r="BC27887" s="9" t="str">
        <f>IF(V27887="","",MAX(BC$1:BC27886)+1)</f>
        <v/>
      </c>
    </row>
    <row r="27888" spans="21:55">
      <c r="U27888" s="17" t="b">
        <f t="shared" si="2301"/>
        <v>0</v>
      </c>
      <c r="V27888" s="9" t="str">
        <f t="shared" si="2302"/>
        <v/>
      </c>
      <c r="W27888" s="9" t="str">
        <f t="shared" si="2303"/>
        <v/>
      </c>
      <c r="X27888" s="9" t="str">
        <f t="shared" si="2304"/>
        <v/>
      </c>
      <c r="BC27888" s="9" t="str">
        <f>IF(V27888="","",MAX(BC$1:BC27887)+1)</f>
        <v/>
      </c>
    </row>
    <row r="27889" spans="21:55">
      <c r="U27889" s="17" t="b">
        <f t="shared" si="2301"/>
        <v>0</v>
      </c>
      <c r="V27889" s="9" t="str">
        <f t="shared" si="2302"/>
        <v/>
      </c>
      <c r="W27889" s="9" t="str">
        <f t="shared" si="2303"/>
        <v/>
      </c>
      <c r="X27889" s="9" t="str">
        <f t="shared" si="2304"/>
        <v/>
      </c>
      <c r="BC27889" s="9" t="str">
        <f>IF(V27889="","",MAX(BC$1:BC27888)+1)</f>
        <v/>
      </c>
    </row>
    <row r="27890" spans="21:55">
      <c r="U27890" s="17" t="b">
        <f t="shared" si="2301"/>
        <v>0</v>
      </c>
      <c r="V27890" s="9" t="str">
        <f t="shared" si="2302"/>
        <v/>
      </c>
      <c r="W27890" s="9" t="str">
        <f t="shared" si="2303"/>
        <v/>
      </c>
      <c r="X27890" s="9" t="str">
        <f t="shared" si="2304"/>
        <v/>
      </c>
      <c r="BC27890" s="9" t="str">
        <f>IF(V27890="","",MAX(BC$1:BC27889)+1)</f>
        <v/>
      </c>
    </row>
    <row r="27891" spans="21:55">
      <c r="U27891" s="17" t="b">
        <f t="shared" si="2301"/>
        <v>0</v>
      </c>
      <c r="V27891" s="9" t="str">
        <f t="shared" si="2302"/>
        <v/>
      </c>
      <c r="W27891" s="9" t="str">
        <f t="shared" si="2303"/>
        <v/>
      </c>
      <c r="X27891" s="9" t="str">
        <f t="shared" si="2304"/>
        <v/>
      </c>
      <c r="BC27891" s="9" t="str">
        <f>IF(V27891="","",MAX(BC$1:BC27890)+1)</f>
        <v/>
      </c>
    </row>
    <row r="27892" spans="21:55">
      <c r="U27892" s="17" t="b">
        <f t="shared" si="2301"/>
        <v>0</v>
      </c>
      <c r="V27892" s="9" t="str">
        <f t="shared" si="2302"/>
        <v/>
      </c>
      <c r="W27892" s="9" t="str">
        <f t="shared" si="2303"/>
        <v/>
      </c>
      <c r="X27892" s="9" t="str">
        <f t="shared" si="2304"/>
        <v/>
      </c>
      <c r="BC27892" s="9" t="str">
        <f>IF(V27892="","",MAX(BC$1:BC27891)+1)</f>
        <v/>
      </c>
    </row>
    <row r="27893" spans="21:55">
      <c r="U27893" s="17" t="b">
        <f t="shared" si="2301"/>
        <v>0</v>
      </c>
      <c r="V27893" s="9" t="str">
        <f t="shared" si="2302"/>
        <v/>
      </c>
      <c r="W27893" s="9" t="str">
        <f t="shared" si="2303"/>
        <v/>
      </c>
      <c r="X27893" s="9" t="str">
        <f t="shared" si="2304"/>
        <v/>
      </c>
      <c r="BC27893" s="9" t="str">
        <f>IF(V27893="","",MAX(BC$1:BC27892)+1)</f>
        <v/>
      </c>
    </row>
    <row r="27894" spans="21:55">
      <c r="U27894" s="17" t="b">
        <f t="shared" si="2301"/>
        <v>0</v>
      </c>
      <c r="V27894" s="9" t="str">
        <f t="shared" si="2302"/>
        <v/>
      </c>
      <c r="W27894" s="9" t="str">
        <f t="shared" si="2303"/>
        <v/>
      </c>
      <c r="X27894" s="9" t="str">
        <f t="shared" si="2304"/>
        <v/>
      </c>
      <c r="BC27894" s="9" t="str">
        <f>IF(V27894="","",MAX(BC$1:BC27893)+1)</f>
        <v/>
      </c>
    </row>
    <row r="27895" spans="21:55">
      <c r="U27895" s="17" t="b">
        <f t="shared" si="2301"/>
        <v>0</v>
      </c>
      <c r="V27895" s="9" t="str">
        <f t="shared" si="2302"/>
        <v/>
      </c>
      <c r="W27895" s="9" t="str">
        <f t="shared" si="2303"/>
        <v/>
      </c>
      <c r="X27895" s="9" t="str">
        <f t="shared" si="2304"/>
        <v/>
      </c>
      <c r="BC27895" s="9" t="str">
        <f>IF(V27895="","",MAX(BC$1:BC27894)+1)</f>
        <v/>
      </c>
    </row>
    <row r="27896" spans="21:55">
      <c r="U27896" s="17" t="b">
        <f t="shared" si="2301"/>
        <v>0</v>
      </c>
      <c r="V27896" s="9" t="str">
        <f t="shared" si="2302"/>
        <v/>
      </c>
      <c r="W27896" s="9" t="str">
        <f t="shared" si="2303"/>
        <v/>
      </c>
      <c r="X27896" s="9" t="str">
        <f t="shared" si="2304"/>
        <v/>
      </c>
      <c r="BC27896" s="9" t="str">
        <f>IF(V27896="","",MAX(BC$1:BC27895)+1)</f>
        <v/>
      </c>
    </row>
    <row r="27897" spans="21:55">
      <c r="U27897" s="17" t="b">
        <f t="shared" si="2301"/>
        <v>0</v>
      </c>
      <c r="V27897" s="9" t="str">
        <f t="shared" si="2302"/>
        <v/>
      </c>
      <c r="W27897" s="9" t="str">
        <f t="shared" si="2303"/>
        <v/>
      </c>
      <c r="X27897" s="9" t="str">
        <f t="shared" si="2304"/>
        <v/>
      </c>
      <c r="BC27897" s="9" t="str">
        <f>IF(V27897="","",MAX(BC$1:BC27896)+1)</f>
        <v/>
      </c>
    </row>
    <row r="27898" spans="21:55">
      <c r="U27898" s="17" t="b">
        <f t="shared" si="2301"/>
        <v>0</v>
      </c>
      <c r="V27898" s="9" t="str">
        <f t="shared" si="2302"/>
        <v/>
      </c>
      <c r="W27898" s="9" t="str">
        <f t="shared" si="2303"/>
        <v/>
      </c>
      <c r="X27898" s="9" t="str">
        <f t="shared" si="2304"/>
        <v/>
      </c>
      <c r="BC27898" s="9" t="str">
        <f>IF(V27898="","",MAX(BC$1:BC27897)+1)</f>
        <v/>
      </c>
    </row>
    <row r="27899" spans="21:55">
      <c r="U27899" s="17" t="b">
        <f t="shared" si="2301"/>
        <v>0</v>
      </c>
      <c r="V27899" s="9" t="str">
        <f t="shared" si="2302"/>
        <v/>
      </c>
      <c r="W27899" s="9" t="str">
        <f t="shared" si="2303"/>
        <v/>
      </c>
      <c r="X27899" s="9" t="str">
        <f t="shared" si="2304"/>
        <v/>
      </c>
      <c r="BC27899" s="9" t="str">
        <f>IF(V27899="","",MAX(BC$1:BC27898)+1)</f>
        <v/>
      </c>
    </row>
    <row r="27900" spans="21:55">
      <c r="U27900" s="17" t="b">
        <f t="shared" si="2301"/>
        <v>0</v>
      </c>
      <c r="V27900" s="9" t="str">
        <f t="shared" si="2302"/>
        <v/>
      </c>
      <c r="W27900" s="9" t="str">
        <f t="shared" si="2303"/>
        <v/>
      </c>
      <c r="X27900" s="9" t="str">
        <f t="shared" si="2304"/>
        <v/>
      </c>
      <c r="BC27900" s="9" t="str">
        <f>IF(V27900="","",MAX(BC$1:BC27899)+1)</f>
        <v/>
      </c>
    </row>
    <row r="27901" spans="21:55">
      <c r="U27901" s="17" t="b">
        <f t="shared" si="2301"/>
        <v>0</v>
      </c>
      <c r="V27901" s="9" t="str">
        <f t="shared" si="2302"/>
        <v/>
      </c>
      <c r="W27901" s="9" t="str">
        <f t="shared" si="2303"/>
        <v/>
      </c>
      <c r="X27901" s="9" t="str">
        <f t="shared" si="2304"/>
        <v/>
      </c>
      <c r="BC27901" s="9" t="str">
        <f>IF(V27901="","",MAX(BC$1:BC27900)+1)</f>
        <v/>
      </c>
    </row>
    <row r="27902" spans="21:55">
      <c r="U27902" s="17" t="b">
        <f t="shared" si="2301"/>
        <v>0</v>
      </c>
      <c r="V27902" s="9" t="str">
        <f t="shared" si="2302"/>
        <v/>
      </c>
      <c r="W27902" s="9" t="str">
        <f t="shared" si="2303"/>
        <v/>
      </c>
      <c r="X27902" s="9" t="str">
        <f t="shared" si="2304"/>
        <v/>
      </c>
      <c r="BC27902" s="9" t="str">
        <f>IF(V27902="","",MAX(BC$1:BC27901)+1)</f>
        <v/>
      </c>
    </row>
    <row r="27903" spans="21:55">
      <c r="U27903" s="17" t="b">
        <f t="shared" si="2301"/>
        <v>0</v>
      </c>
      <c r="V27903" s="9" t="str">
        <f t="shared" si="2302"/>
        <v/>
      </c>
      <c r="W27903" s="9" t="str">
        <f t="shared" si="2303"/>
        <v/>
      </c>
      <c r="X27903" s="9" t="str">
        <f t="shared" si="2304"/>
        <v/>
      </c>
      <c r="BC27903" s="9" t="str">
        <f>IF(V27903="","",MAX(BC$1:BC27902)+1)</f>
        <v/>
      </c>
    </row>
    <row r="27904" spans="21:55">
      <c r="U27904" s="17" t="b">
        <f t="shared" si="2301"/>
        <v>0</v>
      </c>
      <c r="V27904" s="9" t="str">
        <f t="shared" si="2302"/>
        <v/>
      </c>
      <c r="W27904" s="9" t="str">
        <f t="shared" si="2303"/>
        <v/>
      </c>
      <c r="X27904" s="9" t="str">
        <f t="shared" si="2304"/>
        <v/>
      </c>
      <c r="BC27904" s="9" t="str">
        <f>IF(V27904="","",MAX(BC$1:BC27903)+1)</f>
        <v/>
      </c>
    </row>
    <row r="27905" spans="21:55">
      <c r="U27905" s="17" t="b">
        <f t="shared" si="2301"/>
        <v>0</v>
      </c>
      <c r="V27905" s="9" t="str">
        <f t="shared" si="2302"/>
        <v/>
      </c>
      <c r="W27905" s="9" t="str">
        <f t="shared" si="2303"/>
        <v/>
      </c>
      <c r="X27905" s="9" t="str">
        <f t="shared" si="2304"/>
        <v/>
      </c>
      <c r="BC27905" s="9" t="str">
        <f>IF(V27905="","",MAX(BC$1:BC27904)+1)</f>
        <v/>
      </c>
    </row>
    <row r="27906" spans="21:55">
      <c r="U27906" s="17" t="b">
        <f t="shared" ref="U27906:U27969" si="2305">AND(ISNUMBER(SEARCH("(rs",N27906)),NOT(ISNUMBER(SEARCH("oxidation",N27906))),NOT(ISNUMBER(SEARCH("deamidated",N27906))),NOT(ISNUMBER(SEARCH("ammonia",N27906))),NOT(ISNUMBER(SEARCH("acetyl",N27906))),NOT(ISNUMBER(SEARCH("phospho",N27906))),NOT(ISNUMBER(SEARCH("dehydrated",N27906))))</f>
        <v>0</v>
      </c>
      <c r="V27906" s="9" t="str">
        <f t="shared" ref="V27906:V27969" si="2306">IF(U27906=TRUE, IF(ISNUMBER(SEARCH(":",P27906))=TRUE, LEFT(P27906,FIND(":",P27906)-1),P27906), "")</f>
        <v/>
      </c>
      <c r="W27906" s="9" t="str">
        <f t="shared" ref="W27906:W27969" si="2307">IF(U27906=TRUE,IF(ISNUMBER(SEARCH("Carb",N27906))=TRUE,MID(LEFT(N27906,FIND("#",N27906)-1),FIND(CHAR(1),SUBSTITUTE(N27906," ",CHAR(1),(LEN(N27906)-LEN(SUBSTITUTE(N27906," ","")))-1))+1,LEN(N27906)),LEFT(N27906,FIND("#",N27906)-1)),"")</f>
        <v/>
      </c>
      <c r="X27906" s="9" t="str">
        <f t="shared" si="2304"/>
        <v/>
      </c>
      <c r="BC27906" s="9" t="str">
        <f>IF(V27906="","",MAX(BC$1:BC27905)+1)</f>
        <v/>
      </c>
    </row>
    <row r="27907" spans="21:55">
      <c r="U27907" s="17" t="b">
        <f t="shared" si="2305"/>
        <v>0</v>
      </c>
      <c r="V27907" s="9" t="str">
        <f t="shared" si="2306"/>
        <v/>
      </c>
      <c r="W27907" s="9" t="str">
        <f t="shared" si="2307"/>
        <v/>
      </c>
      <c r="X27907" s="9" t="str">
        <f t="shared" si="2304"/>
        <v/>
      </c>
      <c r="BC27907" s="9" t="str">
        <f>IF(V27907="","",MAX(BC$1:BC27906)+1)</f>
        <v/>
      </c>
    </row>
    <row r="27908" spans="21:55">
      <c r="U27908" s="17" t="b">
        <f t="shared" si="2305"/>
        <v>0</v>
      </c>
      <c r="V27908" s="9" t="str">
        <f t="shared" si="2306"/>
        <v/>
      </c>
      <c r="W27908" s="9" t="str">
        <f t="shared" si="2307"/>
        <v/>
      </c>
      <c r="X27908" s="9" t="str">
        <f t="shared" si="2304"/>
        <v/>
      </c>
      <c r="BC27908" s="9" t="str">
        <f>IF(V27908="","",MAX(BC$1:BC27907)+1)</f>
        <v/>
      </c>
    </row>
    <row r="27909" spans="21:55">
      <c r="U27909" s="17" t="b">
        <f t="shared" si="2305"/>
        <v>0</v>
      </c>
      <c r="V27909" s="9" t="str">
        <f t="shared" si="2306"/>
        <v/>
      </c>
      <c r="W27909" s="9" t="str">
        <f t="shared" si="2307"/>
        <v/>
      </c>
      <c r="X27909" s="9" t="str">
        <f t="shared" si="2304"/>
        <v/>
      </c>
      <c r="BC27909" s="9" t="str">
        <f>IF(V27909="","",MAX(BC$1:BC27908)+1)</f>
        <v/>
      </c>
    </row>
    <row r="27910" spans="21:55">
      <c r="U27910" s="17" t="b">
        <f t="shared" si="2305"/>
        <v>0</v>
      </c>
      <c r="V27910" s="9" t="str">
        <f t="shared" si="2306"/>
        <v/>
      </c>
      <c r="W27910" s="9" t="str">
        <f t="shared" si="2307"/>
        <v/>
      </c>
      <c r="X27910" s="9" t="str">
        <f t="shared" si="2304"/>
        <v/>
      </c>
      <c r="BC27910" s="9" t="str">
        <f>IF(V27910="","",MAX(BC$1:BC27909)+1)</f>
        <v/>
      </c>
    </row>
    <row r="27911" spans="21:55">
      <c r="U27911" s="17" t="b">
        <f t="shared" si="2305"/>
        <v>0</v>
      </c>
      <c r="V27911" s="9" t="str">
        <f t="shared" si="2306"/>
        <v/>
      </c>
      <c r="W27911" s="9" t="str">
        <f t="shared" si="2307"/>
        <v/>
      </c>
      <c r="X27911" s="9" t="str">
        <f t="shared" si="2304"/>
        <v/>
      </c>
      <c r="BC27911" s="9" t="str">
        <f>IF(V27911="","",MAX(BC$1:BC27910)+1)</f>
        <v/>
      </c>
    </row>
    <row r="27912" spans="21:55">
      <c r="U27912" s="17" t="b">
        <f t="shared" si="2305"/>
        <v>0</v>
      </c>
      <c r="V27912" s="9" t="str">
        <f t="shared" si="2306"/>
        <v/>
      </c>
      <c r="W27912" s="9" t="str">
        <f t="shared" si="2307"/>
        <v/>
      </c>
      <c r="X27912" s="9" t="str">
        <f t="shared" si="2304"/>
        <v/>
      </c>
      <c r="BC27912" s="9" t="str">
        <f>IF(V27912="","",MAX(BC$1:BC27911)+1)</f>
        <v/>
      </c>
    </row>
    <row r="27913" spans="21:55">
      <c r="U27913" s="17" t="b">
        <f t="shared" si="2305"/>
        <v>0</v>
      </c>
      <c r="V27913" s="9" t="str">
        <f t="shared" si="2306"/>
        <v/>
      </c>
      <c r="W27913" s="9" t="str">
        <f t="shared" si="2307"/>
        <v/>
      </c>
      <c r="X27913" s="9" t="str">
        <f t="shared" si="2304"/>
        <v/>
      </c>
      <c r="BC27913" s="9" t="str">
        <f>IF(V27913="","",MAX(BC$1:BC27912)+1)</f>
        <v/>
      </c>
    </row>
    <row r="27914" spans="21:55">
      <c r="U27914" s="17" t="b">
        <f t="shared" si="2305"/>
        <v>0</v>
      </c>
      <c r="V27914" s="9" t="str">
        <f t="shared" si="2306"/>
        <v/>
      </c>
      <c r="W27914" s="9" t="str">
        <f t="shared" si="2307"/>
        <v/>
      </c>
      <c r="X27914" s="9" t="str">
        <f t="shared" si="2304"/>
        <v/>
      </c>
      <c r="BC27914" s="9" t="str">
        <f>IF(V27914="","",MAX(BC$1:BC27913)+1)</f>
        <v/>
      </c>
    </row>
    <row r="27915" spans="21:55">
      <c r="U27915" s="17" t="b">
        <f t="shared" si="2305"/>
        <v>0</v>
      </c>
      <c r="V27915" s="9" t="str">
        <f t="shared" si="2306"/>
        <v/>
      </c>
      <c r="W27915" s="9" t="str">
        <f t="shared" si="2307"/>
        <v/>
      </c>
      <c r="X27915" s="9" t="str">
        <f t="shared" si="2304"/>
        <v/>
      </c>
      <c r="BC27915" s="9" t="str">
        <f>IF(V27915="","",MAX(BC$1:BC27914)+1)</f>
        <v/>
      </c>
    </row>
    <row r="27916" spans="21:55">
      <c r="U27916" s="17" t="b">
        <f t="shared" si="2305"/>
        <v>0</v>
      </c>
      <c r="V27916" s="9" t="str">
        <f t="shared" si="2306"/>
        <v/>
      </c>
      <c r="W27916" s="9" t="str">
        <f t="shared" si="2307"/>
        <v/>
      </c>
      <c r="X27916" s="9" t="str">
        <f t="shared" si="2304"/>
        <v/>
      </c>
      <c r="BC27916" s="9" t="str">
        <f>IF(V27916="","",MAX(BC$1:BC27915)+1)</f>
        <v/>
      </c>
    </row>
    <row r="27917" spans="21:55">
      <c r="U27917" s="17" t="b">
        <f t="shared" si="2305"/>
        <v>0</v>
      </c>
      <c r="V27917" s="9" t="str">
        <f t="shared" si="2306"/>
        <v/>
      </c>
      <c r="W27917" s="9" t="str">
        <f t="shared" si="2307"/>
        <v/>
      </c>
      <c r="X27917" s="9" t="str">
        <f t="shared" si="2304"/>
        <v/>
      </c>
      <c r="BC27917" s="9" t="str">
        <f>IF(V27917="","",MAX(BC$1:BC27916)+1)</f>
        <v/>
      </c>
    </row>
    <row r="27918" spans="21:55">
      <c r="U27918" s="17" t="b">
        <f t="shared" si="2305"/>
        <v>0</v>
      </c>
      <c r="V27918" s="9" t="str">
        <f t="shared" si="2306"/>
        <v/>
      </c>
      <c r="W27918" s="9" t="str">
        <f t="shared" si="2307"/>
        <v/>
      </c>
      <c r="X27918" s="9" t="str">
        <f t="shared" si="2304"/>
        <v/>
      </c>
      <c r="BC27918" s="9" t="str">
        <f>IF(V27918="","",MAX(BC$1:BC27917)+1)</f>
        <v/>
      </c>
    </row>
    <row r="27919" spans="21:55">
      <c r="U27919" s="17" t="b">
        <f t="shared" si="2305"/>
        <v>0</v>
      </c>
      <c r="V27919" s="9" t="str">
        <f t="shared" si="2306"/>
        <v/>
      </c>
      <c r="W27919" s="9" t="str">
        <f t="shared" si="2307"/>
        <v/>
      </c>
      <c r="X27919" s="9" t="str">
        <f t="shared" si="2304"/>
        <v/>
      </c>
      <c r="BC27919" s="9" t="str">
        <f>IF(V27919="","",MAX(BC$1:BC27918)+1)</f>
        <v/>
      </c>
    </row>
    <row r="27920" spans="21:55">
      <c r="U27920" s="17" t="b">
        <f t="shared" si="2305"/>
        <v>0</v>
      </c>
      <c r="V27920" s="9" t="str">
        <f t="shared" si="2306"/>
        <v/>
      </c>
      <c r="W27920" s="9" t="str">
        <f t="shared" si="2307"/>
        <v/>
      </c>
      <c r="X27920" s="9" t="str">
        <f t="shared" si="2304"/>
        <v/>
      </c>
      <c r="BC27920" s="9" t="str">
        <f>IF(V27920="","",MAX(BC$1:BC27919)+1)</f>
        <v/>
      </c>
    </row>
    <row r="27921" spans="21:55">
      <c r="U27921" s="17" t="b">
        <f t="shared" si="2305"/>
        <v>0</v>
      </c>
      <c r="V27921" s="9" t="str">
        <f t="shared" si="2306"/>
        <v/>
      </c>
      <c r="W27921" s="9" t="str">
        <f t="shared" si="2307"/>
        <v/>
      </c>
      <c r="X27921" s="9" t="str">
        <f t="shared" si="2304"/>
        <v/>
      </c>
      <c r="BC27921" s="9" t="str">
        <f>IF(V27921="","",MAX(BC$1:BC27920)+1)</f>
        <v/>
      </c>
    </row>
    <row r="27922" spans="21:55">
      <c r="U27922" s="17" t="b">
        <f t="shared" si="2305"/>
        <v>0</v>
      </c>
      <c r="V27922" s="9" t="str">
        <f t="shared" si="2306"/>
        <v/>
      </c>
      <c r="W27922" s="9" t="str">
        <f t="shared" si="2307"/>
        <v/>
      </c>
      <c r="X27922" s="9" t="str">
        <f t="shared" si="2304"/>
        <v/>
      </c>
      <c r="BC27922" s="9" t="str">
        <f>IF(V27922="","",MAX(BC$1:BC27921)+1)</f>
        <v/>
      </c>
    </row>
    <row r="27923" spans="21:55">
      <c r="U27923" s="17" t="b">
        <f t="shared" si="2305"/>
        <v>0</v>
      </c>
      <c r="V27923" s="9" t="str">
        <f t="shared" si="2306"/>
        <v/>
      </c>
      <c r="W27923" s="9" t="str">
        <f t="shared" si="2307"/>
        <v/>
      </c>
      <c r="X27923" s="9" t="str">
        <f t="shared" si="2304"/>
        <v/>
      </c>
      <c r="BC27923" s="9" t="str">
        <f>IF(V27923="","",MAX(BC$1:BC27922)+1)</f>
        <v/>
      </c>
    </row>
    <row r="27924" spans="21:55">
      <c r="U27924" s="17" t="b">
        <f t="shared" si="2305"/>
        <v>0</v>
      </c>
      <c r="V27924" s="9" t="str">
        <f t="shared" si="2306"/>
        <v/>
      </c>
      <c r="W27924" s="9" t="str">
        <f t="shared" si="2307"/>
        <v/>
      </c>
      <c r="X27924" s="9" t="str">
        <f t="shared" si="2304"/>
        <v/>
      </c>
      <c r="BC27924" s="9" t="str">
        <f>IF(V27924="","",MAX(BC$1:BC27923)+1)</f>
        <v/>
      </c>
    </row>
    <row r="27925" spans="21:55">
      <c r="U27925" s="17" t="b">
        <f t="shared" si="2305"/>
        <v>0</v>
      </c>
      <c r="V27925" s="9" t="str">
        <f t="shared" si="2306"/>
        <v/>
      </c>
      <c r="W27925" s="9" t="str">
        <f t="shared" si="2307"/>
        <v/>
      </c>
      <c r="X27925" s="9" t="str">
        <f t="shared" si="2304"/>
        <v/>
      </c>
      <c r="BC27925" s="9" t="str">
        <f>IF(V27925="","",MAX(BC$1:BC27924)+1)</f>
        <v/>
      </c>
    </row>
    <row r="27926" spans="21:55">
      <c r="U27926" s="17" t="b">
        <f t="shared" si="2305"/>
        <v>0</v>
      </c>
      <c r="V27926" s="9" t="str">
        <f t="shared" si="2306"/>
        <v/>
      </c>
      <c r="W27926" s="9" t="str">
        <f t="shared" si="2307"/>
        <v/>
      </c>
      <c r="X27926" s="9" t="str">
        <f t="shared" si="2304"/>
        <v/>
      </c>
      <c r="BC27926" s="9" t="str">
        <f>IF(V27926="","",MAX(BC$1:BC27925)+1)</f>
        <v/>
      </c>
    </row>
    <row r="27927" spans="21:55">
      <c r="U27927" s="17" t="b">
        <f t="shared" si="2305"/>
        <v>0</v>
      </c>
      <c r="V27927" s="9" t="str">
        <f t="shared" si="2306"/>
        <v/>
      </c>
      <c r="W27927" s="9" t="str">
        <f t="shared" si="2307"/>
        <v/>
      </c>
      <c r="X27927" s="9" t="str">
        <f t="shared" si="2304"/>
        <v/>
      </c>
      <c r="BC27927" s="9" t="str">
        <f>IF(V27927="","",MAX(BC$1:BC27926)+1)</f>
        <v/>
      </c>
    </row>
    <row r="27928" spans="21:55">
      <c r="U27928" s="17" t="b">
        <f t="shared" si="2305"/>
        <v>0</v>
      </c>
      <c r="V27928" s="9" t="str">
        <f t="shared" si="2306"/>
        <v/>
      </c>
      <c r="W27928" s="9" t="str">
        <f t="shared" si="2307"/>
        <v/>
      </c>
      <c r="X27928" s="9" t="str">
        <f t="shared" si="2304"/>
        <v/>
      </c>
      <c r="BC27928" s="9" t="str">
        <f>IF(V27928="","",MAX(BC$1:BC27927)+1)</f>
        <v/>
      </c>
    </row>
    <row r="27929" spans="21:55">
      <c r="U27929" s="17" t="b">
        <f t="shared" si="2305"/>
        <v>0</v>
      </c>
      <c r="V27929" s="9" t="str">
        <f t="shared" si="2306"/>
        <v/>
      </c>
      <c r="W27929" s="9" t="str">
        <f t="shared" si="2307"/>
        <v/>
      </c>
      <c r="X27929" s="9" t="str">
        <f t="shared" si="2304"/>
        <v/>
      </c>
      <c r="BC27929" s="9" t="str">
        <f>IF(V27929="","",MAX(BC$1:BC27928)+1)</f>
        <v/>
      </c>
    </row>
    <row r="27930" spans="21:55">
      <c r="U27930" s="17" t="b">
        <f t="shared" si="2305"/>
        <v>0</v>
      </c>
      <c r="V27930" s="9" t="str">
        <f t="shared" si="2306"/>
        <v/>
      </c>
      <c r="W27930" s="9" t="str">
        <f t="shared" si="2307"/>
        <v/>
      </c>
      <c r="X27930" s="9" t="str">
        <f t="shared" si="2304"/>
        <v/>
      </c>
      <c r="BC27930" s="9" t="str">
        <f>IF(V27930="","",MAX(BC$1:BC27929)+1)</f>
        <v/>
      </c>
    </row>
    <row r="27931" spans="21:55">
      <c r="U27931" s="17" t="b">
        <f t="shared" si="2305"/>
        <v>0</v>
      </c>
      <c r="V27931" s="9" t="str">
        <f t="shared" si="2306"/>
        <v/>
      </c>
      <c r="W27931" s="9" t="str">
        <f t="shared" si="2307"/>
        <v/>
      </c>
      <c r="X27931" s="9" t="str">
        <f t="shared" si="2304"/>
        <v/>
      </c>
      <c r="BC27931" s="9" t="str">
        <f>IF(V27931="","",MAX(BC$1:BC27930)+1)</f>
        <v/>
      </c>
    </row>
    <row r="27932" spans="21:55">
      <c r="U27932" s="17" t="b">
        <f t="shared" si="2305"/>
        <v>0</v>
      </c>
      <c r="V27932" s="9" t="str">
        <f t="shared" si="2306"/>
        <v/>
      </c>
      <c r="W27932" s="9" t="str">
        <f t="shared" si="2307"/>
        <v/>
      </c>
      <c r="X27932" s="9" t="str">
        <f t="shared" si="2304"/>
        <v/>
      </c>
      <c r="BC27932" s="9" t="str">
        <f>IF(V27932="","",MAX(BC$1:BC27931)+1)</f>
        <v/>
      </c>
    </row>
    <row r="27933" spans="21:55">
      <c r="U27933" s="17" t="b">
        <f t="shared" si="2305"/>
        <v>0</v>
      </c>
      <c r="V27933" s="9" t="str">
        <f t="shared" si="2306"/>
        <v/>
      </c>
      <c r="W27933" s="9" t="str">
        <f t="shared" si="2307"/>
        <v/>
      </c>
      <c r="X27933" s="9" t="str">
        <f t="shared" si="2304"/>
        <v/>
      </c>
      <c r="BC27933" s="9" t="str">
        <f>IF(V27933="","",MAX(BC$1:BC27932)+1)</f>
        <v/>
      </c>
    </row>
    <row r="27934" spans="21:55">
      <c r="U27934" s="17" t="b">
        <f t="shared" si="2305"/>
        <v>0</v>
      </c>
      <c r="V27934" s="9" t="str">
        <f t="shared" si="2306"/>
        <v/>
      </c>
      <c r="W27934" s="9" t="str">
        <f t="shared" si="2307"/>
        <v/>
      </c>
      <c r="X27934" s="9" t="str">
        <f t="shared" ref="X27934:X27997" si="2308">IF(U27934=TRUE, MID(LEFT(N27934,FIND(")",N27934)-1),FIND("(",N27934)+1,LEN(N27934)), "")</f>
        <v/>
      </c>
      <c r="BC27934" s="9" t="str">
        <f>IF(V27934="","",MAX(BC$1:BC27933)+1)</f>
        <v/>
      </c>
    </row>
    <row r="27935" spans="21:55">
      <c r="U27935" s="17" t="b">
        <f t="shared" si="2305"/>
        <v>0</v>
      </c>
      <c r="V27935" s="9" t="str">
        <f t="shared" si="2306"/>
        <v/>
      </c>
      <c r="W27935" s="9" t="str">
        <f t="shared" si="2307"/>
        <v/>
      </c>
      <c r="X27935" s="9" t="str">
        <f t="shared" si="2308"/>
        <v/>
      </c>
      <c r="BC27935" s="9" t="str">
        <f>IF(V27935="","",MAX(BC$1:BC27934)+1)</f>
        <v/>
      </c>
    </row>
    <row r="27936" spans="21:55">
      <c r="U27936" s="17" t="b">
        <f t="shared" si="2305"/>
        <v>0</v>
      </c>
      <c r="V27936" s="9" t="str">
        <f t="shared" si="2306"/>
        <v/>
      </c>
      <c r="W27936" s="9" t="str">
        <f t="shared" si="2307"/>
        <v/>
      </c>
      <c r="X27936" s="9" t="str">
        <f t="shared" si="2308"/>
        <v/>
      </c>
      <c r="BC27936" s="9" t="str">
        <f>IF(V27936="","",MAX(BC$1:BC27935)+1)</f>
        <v/>
      </c>
    </row>
    <row r="27937" spans="21:55">
      <c r="U27937" s="17" t="b">
        <f t="shared" si="2305"/>
        <v>0</v>
      </c>
      <c r="V27937" s="9" t="str">
        <f t="shared" si="2306"/>
        <v/>
      </c>
      <c r="W27937" s="9" t="str">
        <f t="shared" si="2307"/>
        <v/>
      </c>
      <c r="X27937" s="9" t="str">
        <f t="shared" si="2308"/>
        <v/>
      </c>
      <c r="BC27937" s="9" t="str">
        <f>IF(V27937="","",MAX(BC$1:BC27936)+1)</f>
        <v/>
      </c>
    </row>
    <row r="27938" spans="21:55">
      <c r="U27938" s="17" t="b">
        <f t="shared" si="2305"/>
        <v>0</v>
      </c>
      <c r="V27938" s="9" t="str">
        <f t="shared" si="2306"/>
        <v/>
      </c>
      <c r="W27938" s="9" t="str">
        <f t="shared" si="2307"/>
        <v/>
      </c>
      <c r="X27938" s="9" t="str">
        <f t="shared" si="2308"/>
        <v/>
      </c>
      <c r="BC27938" s="9" t="str">
        <f>IF(V27938="","",MAX(BC$1:BC27937)+1)</f>
        <v/>
      </c>
    </row>
    <row r="27939" spans="21:55">
      <c r="U27939" s="17" t="b">
        <f t="shared" si="2305"/>
        <v>0</v>
      </c>
      <c r="V27939" s="9" t="str">
        <f t="shared" si="2306"/>
        <v/>
      </c>
      <c r="W27939" s="9" t="str">
        <f t="shared" si="2307"/>
        <v/>
      </c>
      <c r="X27939" s="9" t="str">
        <f t="shared" si="2308"/>
        <v/>
      </c>
      <c r="BC27939" s="9" t="str">
        <f>IF(V27939="","",MAX(BC$1:BC27938)+1)</f>
        <v/>
      </c>
    </row>
    <row r="27940" spans="21:55">
      <c r="U27940" s="17" t="b">
        <f t="shared" si="2305"/>
        <v>0</v>
      </c>
      <c r="V27940" s="9" t="str">
        <f t="shared" si="2306"/>
        <v/>
      </c>
      <c r="W27940" s="9" t="str">
        <f t="shared" si="2307"/>
        <v/>
      </c>
      <c r="X27940" s="9" t="str">
        <f t="shared" si="2308"/>
        <v/>
      </c>
      <c r="BC27940" s="9" t="str">
        <f>IF(V27940="","",MAX(BC$1:BC27939)+1)</f>
        <v/>
      </c>
    </row>
    <row r="27941" spans="21:55">
      <c r="U27941" s="17" t="b">
        <f t="shared" si="2305"/>
        <v>0</v>
      </c>
      <c r="V27941" s="9" t="str">
        <f t="shared" si="2306"/>
        <v/>
      </c>
      <c r="W27941" s="9" t="str">
        <f t="shared" si="2307"/>
        <v/>
      </c>
      <c r="X27941" s="9" t="str">
        <f t="shared" si="2308"/>
        <v/>
      </c>
      <c r="BC27941" s="9" t="str">
        <f>IF(V27941="","",MAX(BC$1:BC27940)+1)</f>
        <v/>
      </c>
    </row>
    <row r="27942" spans="21:55">
      <c r="U27942" s="17" t="b">
        <f t="shared" si="2305"/>
        <v>0</v>
      </c>
      <c r="V27942" s="9" t="str">
        <f t="shared" si="2306"/>
        <v/>
      </c>
      <c r="W27942" s="9" t="str">
        <f t="shared" si="2307"/>
        <v/>
      </c>
      <c r="X27942" s="9" t="str">
        <f t="shared" si="2308"/>
        <v/>
      </c>
      <c r="BC27942" s="9" t="str">
        <f>IF(V27942="","",MAX(BC$1:BC27941)+1)</f>
        <v/>
      </c>
    </row>
    <row r="27943" spans="21:55">
      <c r="U27943" s="17" t="b">
        <f t="shared" si="2305"/>
        <v>0</v>
      </c>
      <c r="V27943" s="9" t="str">
        <f t="shared" si="2306"/>
        <v/>
      </c>
      <c r="W27943" s="9" t="str">
        <f t="shared" si="2307"/>
        <v/>
      </c>
      <c r="X27943" s="9" t="str">
        <f t="shared" si="2308"/>
        <v/>
      </c>
      <c r="BC27943" s="9" t="str">
        <f>IF(V27943="","",MAX(BC$1:BC27942)+1)</f>
        <v/>
      </c>
    </row>
    <row r="27944" spans="21:55">
      <c r="U27944" s="17" t="b">
        <f t="shared" si="2305"/>
        <v>0</v>
      </c>
      <c r="V27944" s="9" t="str">
        <f t="shared" si="2306"/>
        <v/>
      </c>
      <c r="W27944" s="9" t="str">
        <f t="shared" si="2307"/>
        <v/>
      </c>
      <c r="X27944" s="9" t="str">
        <f t="shared" si="2308"/>
        <v/>
      </c>
      <c r="BC27944" s="9" t="str">
        <f>IF(V27944="","",MAX(BC$1:BC27943)+1)</f>
        <v/>
      </c>
    </row>
    <row r="27945" spans="21:55">
      <c r="U27945" s="17" t="b">
        <f t="shared" si="2305"/>
        <v>0</v>
      </c>
      <c r="V27945" s="9" t="str">
        <f t="shared" si="2306"/>
        <v/>
      </c>
      <c r="W27945" s="9" t="str">
        <f t="shared" si="2307"/>
        <v/>
      </c>
      <c r="X27945" s="9" t="str">
        <f t="shared" si="2308"/>
        <v/>
      </c>
      <c r="BC27945" s="9" t="str">
        <f>IF(V27945="","",MAX(BC$1:BC27944)+1)</f>
        <v/>
      </c>
    </row>
    <row r="27946" spans="21:55">
      <c r="U27946" s="17" t="b">
        <f t="shared" si="2305"/>
        <v>0</v>
      </c>
      <c r="V27946" s="9" t="str">
        <f t="shared" si="2306"/>
        <v/>
      </c>
      <c r="W27946" s="9" t="str">
        <f t="shared" si="2307"/>
        <v/>
      </c>
      <c r="X27946" s="9" t="str">
        <f t="shared" si="2308"/>
        <v/>
      </c>
      <c r="BC27946" s="9" t="str">
        <f>IF(V27946="","",MAX(BC$1:BC27945)+1)</f>
        <v/>
      </c>
    </row>
    <row r="27947" spans="21:55">
      <c r="U27947" s="17" t="b">
        <f t="shared" si="2305"/>
        <v>0</v>
      </c>
      <c r="V27947" s="9" t="str">
        <f t="shared" si="2306"/>
        <v/>
      </c>
      <c r="W27947" s="9" t="str">
        <f t="shared" si="2307"/>
        <v/>
      </c>
      <c r="X27947" s="9" t="str">
        <f t="shared" si="2308"/>
        <v/>
      </c>
      <c r="BC27947" s="9" t="str">
        <f>IF(V27947="","",MAX(BC$1:BC27946)+1)</f>
        <v/>
      </c>
    </row>
    <row r="27948" spans="21:55">
      <c r="U27948" s="17" t="b">
        <f t="shared" si="2305"/>
        <v>0</v>
      </c>
      <c r="V27948" s="9" t="str">
        <f t="shared" si="2306"/>
        <v/>
      </c>
      <c r="W27948" s="9" t="str">
        <f t="shared" si="2307"/>
        <v/>
      </c>
      <c r="X27948" s="9" t="str">
        <f t="shared" si="2308"/>
        <v/>
      </c>
      <c r="BC27948" s="9" t="str">
        <f>IF(V27948="","",MAX(BC$1:BC27947)+1)</f>
        <v/>
      </c>
    </row>
    <row r="27949" spans="21:55">
      <c r="U27949" s="17" t="b">
        <f t="shared" si="2305"/>
        <v>0</v>
      </c>
      <c r="V27949" s="9" t="str">
        <f t="shared" si="2306"/>
        <v/>
      </c>
      <c r="W27949" s="9" t="str">
        <f t="shared" si="2307"/>
        <v/>
      </c>
      <c r="X27949" s="9" t="str">
        <f t="shared" si="2308"/>
        <v/>
      </c>
      <c r="BC27949" s="9" t="str">
        <f>IF(V27949="","",MAX(BC$1:BC27948)+1)</f>
        <v/>
      </c>
    </row>
    <row r="27950" spans="21:55">
      <c r="U27950" s="17" t="b">
        <f t="shared" si="2305"/>
        <v>0</v>
      </c>
      <c r="V27950" s="9" t="str">
        <f t="shared" si="2306"/>
        <v/>
      </c>
      <c r="W27950" s="9" t="str">
        <f t="shared" si="2307"/>
        <v/>
      </c>
      <c r="X27950" s="9" t="str">
        <f t="shared" si="2308"/>
        <v/>
      </c>
      <c r="BC27950" s="9" t="str">
        <f>IF(V27950="","",MAX(BC$1:BC27949)+1)</f>
        <v/>
      </c>
    </row>
    <row r="27951" spans="21:55">
      <c r="U27951" s="17" t="b">
        <f t="shared" si="2305"/>
        <v>0</v>
      </c>
      <c r="V27951" s="9" t="str">
        <f t="shared" si="2306"/>
        <v/>
      </c>
      <c r="W27951" s="9" t="str">
        <f t="shared" si="2307"/>
        <v/>
      </c>
      <c r="X27951" s="9" t="str">
        <f t="shared" si="2308"/>
        <v/>
      </c>
      <c r="BC27951" s="9" t="str">
        <f>IF(V27951="","",MAX(BC$1:BC27950)+1)</f>
        <v/>
      </c>
    </row>
    <row r="27952" spans="21:55">
      <c r="U27952" s="17" t="b">
        <f t="shared" si="2305"/>
        <v>0</v>
      </c>
      <c r="V27952" s="9" t="str">
        <f t="shared" si="2306"/>
        <v/>
      </c>
      <c r="W27952" s="9" t="str">
        <f t="shared" si="2307"/>
        <v/>
      </c>
      <c r="X27952" s="9" t="str">
        <f t="shared" si="2308"/>
        <v/>
      </c>
      <c r="BC27952" s="9" t="str">
        <f>IF(V27952="","",MAX(BC$1:BC27951)+1)</f>
        <v/>
      </c>
    </row>
    <row r="27953" spans="21:55">
      <c r="U27953" s="17" t="b">
        <f t="shared" si="2305"/>
        <v>0</v>
      </c>
      <c r="V27953" s="9" t="str">
        <f t="shared" si="2306"/>
        <v/>
      </c>
      <c r="W27953" s="9" t="str">
        <f t="shared" si="2307"/>
        <v/>
      </c>
      <c r="X27953" s="9" t="str">
        <f t="shared" si="2308"/>
        <v/>
      </c>
      <c r="BC27953" s="9" t="str">
        <f>IF(V27953="","",MAX(BC$1:BC27952)+1)</f>
        <v/>
      </c>
    </row>
    <row r="27954" spans="21:55">
      <c r="U27954" s="17" t="b">
        <f t="shared" si="2305"/>
        <v>0</v>
      </c>
      <c r="V27954" s="9" t="str">
        <f t="shared" si="2306"/>
        <v/>
      </c>
      <c r="W27954" s="9" t="str">
        <f t="shared" si="2307"/>
        <v/>
      </c>
      <c r="X27954" s="9" t="str">
        <f t="shared" si="2308"/>
        <v/>
      </c>
      <c r="BC27954" s="9" t="str">
        <f>IF(V27954="","",MAX(BC$1:BC27953)+1)</f>
        <v/>
      </c>
    </row>
    <row r="27955" spans="21:55">
      <c r="U27955" s="17" t="b">
        <f t="shared" si="2305"/>
        <v>0</v>
      </c>
      <c r="V27955" s="9" t="str">
        <f t="shared" si="2306"/>
        <v/>
      </c>
      <c r="W27955" s="9" t="str">
        <f t="shared" si="2307"/>
        <v/>
      </c>
      <c r="X27955" s="9" t="str">
        <f t="shared" si="2308"/>
        <v/>
      </c>
      <c r="BC27955" s="9" t="str">
        <f>IF(V27955="","",MAX(BC$1:BC27954)+1)</f>
        <v/>
      </c>
    </row>
    <row r="27956" spans="21:55">
      <c r="U27956" s="17" t="b">
        <f t="shared" si="2305"/>
        <v>0</v>
      </c>
      <c r="V27956" s="9" t="str">
        <f t="shared" si="2306"/>
        <v/>
      </c>
      <c r="W27956" s="9" t="str">
        <f t="shared" si="2307"/>
        <v/>
      </c>
      <c r="X27956" s="9" t="str">
        <f t="shared" si="2308"/>
        <v/>
      </c>
      <c r="BC27956" s="9" t="str">
        <f>IF(V27956="","",MAX(BC$1:BC27955)+1)</f>
        <v/>
      </c>
    </row>
    <row r="27957" spans="21:55">
      <c r="U27957" s="17" t="b">
        <f t="shared" si="2305"/>
        <v>0</v>
      </c>
      <c r="V27957" s="9" t="str">
        <f t="shared" si="2306"/>
        <v/>
      </c>
      <c r="W27957" s="9" t="str">
        <f t="shared" si="2307"/>
        <v/>
      </c>
      <c r="X27957" s="9" t="str">
        <f t="shared" si="2308"/>
        <v/>
      </c>
      <c r="BC27957" s="9" t="str">
        <f>IF(V27957="","",MAX(BC$1:BC27956)+1)</f>
        <v/>
      </c>
    </row>
    <row r="27958" spans="21:55">
      <c r="U27958" s="17" t="b">
        <f t="shared" si="2305"/>
        <v>0</v>
      </c>
      <c r="V27958" s="9" t="str">
        <f t="shared" si="2306"/>
        <v/>
      </c>
      <c r="W27958" s="9" t="str">
        <f t="shared" si="2307"/>
        <v/>
      </c>
      <c r="X27958" s="9" t="str">
        <f t="shared" si="2308"/>
        <v/>
      </c>
      <c r="BC27958" s="9" t="str">
        <f>IF(V27958="","",MAX(BC$1:BC27957)+1)</f>
        <v/>
      </c>
    </row>
    <row r="27959" spans="21:55">
      <c r="U27959" s="17" t="b">
        <f t="shared" si="2305"/>
        <v>0</v>
      </c>
      <c r="V27959" s="9" t="str">
        <f t="shared" si="2306"/>
        <v/>
      </c>
      <c r="W27959" s="9" t="str">
        <f t="shared" si="2307"/>
        <v/>
      </c>
      <c r="X27959" s="9" t="str">
        <f t="shared" si="2308"/>
        <v/>
      </c>
      <c r="BC27959" s="9" t="str">
        <f>IF(V27959="","",MAX(BC$1:BC27958)+1)</f>
        <v/>
      </c>
    </row>
    <row r="27960" spans="21:55">
      <c r="U27960" s="17" t="b">
        <f t="shared" si="2305"/>
        <v>0</v>
      </c>
      <c r="V27960" s="9" t="str">
        <f t="shared" si="2306"/>
        <v/>
      </c>
      <c r="W27960" s="9" t="str">
        <f t="shared" si="2307"/>
        <v/>
      </c>
      <c r="X27960" s="9" t="str">
        <f t="shared" si="2308"/>
        <v/>
      </c>
      <c r="BC27960" s="9" t="str">
        <f>IF(V27960="","",MAX(BC$1:BC27959)+1)</f>
        <v/>
      </c>
    </row>
    <row r="27961" spans="21:55">
      <c r="U27961" s="17" t="b">
        <f t="shared" si="2305"/>
        <v>0</v>
      </c>
      <c r="V27961" s="9" t="str">
        <f t="shared" si="2306"/>
        <v/>
      </c>
      <c r="W27961" s="9" t="str">
        <f t="shared" si="2307"/>
        <v/>
      </c>
      <c r="X27961" s="9" t="str">
        <f t="shared" si="2308"/>
        <v/>
      </c>
      <c r="BC27961" s="9" t="str">
        <f>IF(V27961="","",MAX(BC$1:BC27960)+1)</f>
        <v/>
      </c>
    </row>
    <row r="27962" spans="21:55">
      <c r="U27962" s="17" t="b">
        <f t="shared" si="2305"/>
        <v>0</v>
      </c>
      <c r="V27962" s="9" t="str">
        <f t="shared" si="2306"/>
        <v/>
      </c>
      <c r="W27962" s="9" t="str">
        <f t="shared" si="2307"/>
        <v/>
      </c>
      <c r="X27962" s="9" t="str">
        <f t="shared" si="2308"/>
        <v/>
      </c>
      <c r="BC27962" s="9" t="str">
        <f>IF(V27962="","",MAX(BC$1:BC27961)+1)</f>
        <v/>
      </c>
    </row>
    <row r="27963" spans="21:55">
      <c r="U27963" s="17" t="b">
        <f t="shared" si="2305"/>
        <v>0</v>
      </c>
      <c r="V27963" s="9" t="str">
        <f t="shared" si="2306"/>
        <v/>
      </c>
      <c r="W27963" s="9" t="str">
        <f t="shared" si="2307"/>
        <v/>
      </c>
      <c r="X27963" s="9" t="str">
        <f t="shared" si="2308"/>
        <v/>
      </c>
      <c r="BC27963" s="9" t="str">
        <f>IF(V27963="","",MAX(BC$1:BC27962)+1)</f>
        <v/>
      </c>
    </row>
    <row r="27964" spans="21:55">
      <c r="U27964" s="17" t="b">
        <f t="shared" si="2305"/>
        <v>0</v>
      </c>
      <c r="V27964" s="9" t="str">
        <f t="shared" si="2306"/>
        <v/>
      </c>
      <c r="W27964" s="9" t="str">
        <f t="shared" si="2307"/>
        <v/>
      </c>
      <c r="X27964" s="9" t="str">
        <f t="shared" si="2308"/>
        <v/>
      </c>
      <c r="BC27964" s="9" t="str">
        <f>IF(V27964="","",MAX(BC$1:BC27963)+1)</f>
        <v/>
      </c>
    </row>
    <row r="27965" spans="21:55">
      <c r="U27965" s="17" t="b">
        <f t="shared" si="2305"/>
        <v>0</v>
      </c>
      <c r="V27965" s="9" t="str">
        <f t="shared" si="2306"/>
        <v/>
      </c>
      <c r="W27965" s="9" t="str">
        <f t="shared" si="2307"/>
        <v/>
      </c>
      <c r="X27965" s="9" t="str">
        <f t="shared" si="2308"/>
        <v/>
      </c>
      <c r="BC27965" s="9" t="str">
        <f>IF(V27965="","",MAX(BC$1:BC27964)+1)</f>
        <v/>
      </c>
    </row>
    <row r="27966" spans="21:55">
      <c r="U27966" s="17" t="b">
        <f t="shared" si="2305"/>
        <v>0</v>
      </c>
      <c r="V27966" s="9" t="str">
        <f t="shared" si="2306"/>
        <v/>
      </c>
      <c r="W27966" s="9" t="str">
        <f t="shared" si="2307"/>
        <v/>
      </c>
      <c r="X27966" s="9" t="str">
        <f t="shared" si="2308"/>
        <v/>
      </c>
      <c r="BC27966" s="9" t="str">
        <f>IF(V27966="","",MAX(BC$1:BC27965)+1)</f>
        <v/>
      </c>
    </row>
    <row r="27967" spans="21:55">
      <c r="U27967" s="17" t="b">
        <f t="shared" si="2305"/>
        <v>0</v>
      </c>
      <c r="V27967" s="9" t="str">
        <f t="shared" si="2306"/>
        <v/>
      </c>
      <c r="W27967" s="9" t="str">
        <f t="shared" si="2307"/>
        <v/>
      </c>
      <c r="X27967" s="9" t="str">
        <f t="shared" si="2308"/>
        <v/>
      </c>
      <c r="BC27967" s="9" t="str">
        <f>IF(V27967="","",MAX(BC$1:BC27966)+1)</f>
        <v/>
      </c>
    </row>
    <row r="27968" spans="21:55">
      <c r="U27968" s="17" t="b">
        <f t="shared" si="2305"/>
        <v>0</v>
      </c>
      <c r="V27968" s="9" t="str">
        <f t="shared" si="2306"/>
        <v/>
      </c>
      <c r="W27968" s="9" t="str">
        <f t="shared" si="2307"/>
        <v/>
      </c>
      <c r="X27968" s="9" t="str">
        <f t="shared" si="2308"/>
        <v/>
      </c>
      <c r="BC27968" s="9" t="str">
        <f>IF(V27968="","",MAX(BC$1:BC27967)+1)</f>
        <v/>
      </c>
    </row>
    <row r="27969" spans="21:55">
      <c r="U27969" s="17" t="b">
        <f t="shared" si="2305"/>
        <v>0</v>
      </c>
      <c r="V27969" s="9" t="str">
        <f t="shared" si="2306"/>
        <v/>
      </c>
      <c r="W27969" s="9" t="str">
        <f t="shared" si="2307"/>
        <v/>
      </c>
      <c r="X27969" s="9" t="str">
        <f t="shared" si="2308"/>
        <v/>
      </c>
      <c r="BC27969" s="9" t="str">
        <f>IF(V27969="","",MAX(BC$1:BC27968)+1)</f>
        <v/>
      </c>
    </row>
    <row r="27970" spans="21:55">
      <c r="U27970" s="17" t="b">
        <f t="shared" ref="U27970:U28033" si="2309">AND(ISNUMBER(SEARCH("(rs",N27970)),NOT(ISNUMBER(SEARCH("oxidation",N27970))),NOT(ISNUMBER(SEARCH("deamidated",N27970))),NOT(ISNUMBER(SEARCH("ammonia",N27970))),NOT(ISNUMBER(SEARCH("acetyl",N27970))),NOT(ISNUMBER(SEARCH("phospho",N27970))),NOT(ISNUMBER(SEARCH("dehydrated",N27970))))</f>
        <v>0</v>
      </c>
      <c r="V27970" s="9" t="str">
        <f t="shared" ref="V27970:V28033" si="2310">IF(U27970=TRUE, IF(ISNUMBER(SEARCH(":",P27970))=TRUE, LEFT(P27970,FIND(":",P27970)-1),P27970), "")</f>
        <v/>
      </c>
      <c r="W27970" s="9" t="str">
        <f t="shared" ref="W27970:W28033" si="2311">IF(U27970=TRUE,IF(ISNUMBER(SEARCH("Carb",N27970))=TRUE,MID(LEFT(N27970,FIND("#",N27970)-1),FIND(CHAR(1),SUBSTITUTE(N27970," ",CHAR(1),(LEN(N27970)-LEN(SUBSTITUTE(N27970," ","")))-1))+1,LEN(N27970)),LEFT(N27970,FIND("#",N27970)-1)),"")</f>
        <v/>
      </c>
      <c r="X27970" s="9" t="str">
        <f t="shared" si="2308"/>
        <v/>
      </c>
      <c r="BC27970" s="9" t="str">
        <f>IF(V27970="","",MAX(BC$1:BC27969)+1)</f>
        <v/>
      </c>
    </row>
    <row r="27971" spans="21:55">
      <c r="U27971" s="17" t="b">
        <f t="shared" si="2309"/>
        <v>0</v>
      </c>
      <c r="V27971" s="9" t="str">
        <f t="shared" si="2310"/>
        <v/>
      </c>
      <c r="W27971" s="9" t="str">
        <f t="shared" si="2311"/>
        <v/>
      </c>
      <c r="X27971" s="9" t="str">
        <f t="shared" si="2308"/>
        <v/>
      </c>
      <c r="BC27971" s="9" t="str">
        <f>IF(V27971="","",MAX(BC$1:BC27970)+1)</f>
        <v/>
      </c>
    </row>
    <row r="27972" spans="21:55">
      <c r="U27972" s="17" t="b">
        <f t="shared" si="2309"/>
        <v>0</v>
      </c>
      <c r="V27972" s="9" t="str">
        <f t="shared" si="2310"/>
        <v/>
      </c>
      <c r="W27972" s="9" t="str">
        <f t="shared" si="2311"/>
        <v/>
      </c>
      <c r="X27972" s="9" t="str">
        <f t="shared" si="2308"/>
        <v/>
      </c>
      <c r="BC27972" s="9" t="str">
        <f>IF(V27972="","",MAX(BC$1:BC27971)+1)</f>
        <v/>
      </c>
    </row>
    <row r="27973" spans="21:55">
      <c r="U27973" s="17" t="b">
        <f t="shared" si="2309"/>
        <v>0</v>
      </c>
      <c r="V27973" s="9" t="str">
        <f t="shared" si="2310"/>
        <v/>
      </c>
      <c r="W27973" s="9" t="str">
        <f t="shared" si="2311"/>
        <v/>
      </c>
      <c r="X27973" s="9" t="str">
        <f t="shared" si="2308"/>
        <v/>
      </c>
      <c r="BC27973" s="9" t="str">
        <f>IF(V27973="","",MAX(BC$1:BC27972)+1)</f>
        <v/>
      </c>
    </row>
    <row r="27974" spans="21:55">
      <c r="U27974" s="17" t="b">
        <f t="shared" si="2309"/>
        <v>0</v>
      </c>
      <c r="V27974" s="9" t="str">
        <f t="shared" si="2310"/>
        <v/>
      </c>
      <c r="W27974" s="9" t="str">
        <f t="shared" si="2311"/>
        <v/>
      </c>
      <c r="X27974" s="9" t="str">
        <f t="shared" si="2308"/>
        <v/>
      </c>
      <c r="BC27974" s="9" t="str">
        <f>IF(V27974="","",MAX(BC$1:BC27973)+1)</f>
        <v/>
      </c>
    </row>
    <row r="27975" spans="21:55">
      <c r="U27975" s="17" t="b">
        <f t="shared" si="2309"/>
        <v>0</v>
      </c>
      <c r="V27975" s="9" t="str">
        <f t="shared" si="2310"/>
        <v/>
      </c>
      <c r="W27975" s="9" t="str">
        <f t="shared" si="2311"/>
        <v/>
      </c>
      <c r="X27975" s="9" t="str">
        <f t="shared" si="2308"/>
        <v/>
      </c>
      <c r="BC27975" s="9" t="str">
        <f>IF(V27975="","",MAX(BC$1:BC27974)+1)</f>
        <v/>
      </c>
    </row>
    <row r="27976" spans="21:55">
      <c r="U27976" s="17" t="b">
        <f t="shared" si="2309"/>
        <v>0</v>
      </c>
      <c r="V27976" s="9" t="str">
        <f t="shared" si="2310"/>
        <v/>
      </c>
      <c r="W27976" s="9" t="str">
        <f t="shared" si="2311"/>
        <v/>
      </c>
      <c r="X27976" s="9" t="str">
        <f t="shared" si="2308"/>
        <v/>
      </c>
      <c r="BC27976" s="9" t="str">
        <f>IF(V27976="","",MAX(BC$1:BC27975)+1)</f>
        <v/>
      </c>
    </row>
    <row r="27977" spans="21:55">
      <c r="U27977" s="17" t="b">
        <f t="shared" si="2309"/>
        <v>0</v>
      </c>
      <c r="V27977" s="9" t="str">
        <f t="shared" si="2310"/>
        <v/>
      </c>
      <c r="W27977" s="9" t="str">
        <f t="shared" si="2311"/>
        <v/>
      </c>
      <c r="X27977" s="9" t="str">
        <f t="shared" si="2308"/>
        <v/>
      </c>
      <c r="BC27977" s="9" t="str">
        <f>IF(V27977="","",MAX(BC$1:BC27976)+1)</f>
        <v/>
      </c>
    </row>
    <row r="27978" spans="21:55">
      <c r="U27978" s="17" t="b">
        <f t="shared" si="2309"/>
        <v>0</v>
      </c>
      <c r="V27978" s="9" t="str">
        <f t="shared" si="2310"/>
        <v/>
      </c>
      <c r="W27978" s="9" t="str">
        <f t="shared" si="2311"/>
        <v/>
      </c>
      <c r="X27978" s="9" t="str">
        <f t="shared" si="2308"/>
        <v/>
      </c>
      <c r="BC27978" s="9" t="str">
        <f>IF(V27978="","",MAX(BC$1:BC27977)+1)</f>
        <v/>
      </c>
    </row>
    <row r="27979" spans="21:55">
      <c r="U27979" s="17" t="b">
        <f t="shared" si="2309"/>
        <v>0</v>
      </c>
      <c r="V27979" s="9" t="str">
        <f t="shared" si="2310"/>
        <v/>
      </c>
      <c r="W27979" s="9" t="str">
        <f t="shared" si="2311"/>
        <v/>
      </c>
      <c r="X27979" s="9" t="str">
        <f t="shared" si="2308"/>
        <v/>
      </c>
      <c r="BC27979" s="9" t="str">
        <f>IF(V27979="","",MAX(BC$1:BC27978)+1)</f>
        <v/>
      </c>
    </row>
    <row r="27980" spans="21:55">
      <c r="U27980" s="17" t="b">
        <f t="shared" si="2309"/>
        <v>0</v>
      </c>
      <c r="V27980" s="9" t="str">
        <f t="shared" si="2310"/>
        <v/>
      </c>
      <c r="W27980" s="9" t="str">
        <f t="shared" si="2311"/>
        <v/>
      </c>
      <c r="X27980" s="9" t="str">
        <f t="shared" si="2308"/>
        <v/>
      </c>
      <c r="BC27980" s="9" t="str">
        <f>IF(V27980="","",MAX(BC$1:BC27979)+1)</f>
        <v/>
      </c>
    </row>
    <row r="27981" spans="21:55">
      <c r="U27981" s="17" t="b">
        <f t="shared" si="2309"/>
        <v>0</v>
      </c>
      <c r="V27981" s="9" t="str">
        <f t="shared" si="2310"/>
        <v/>
      </c>
      <c r="W27981" s="9" t="str">
        <f t="shared" si="2311"/>
        <v/>
      </c>
      <c r="X27981" s="9" t="str">
        <f t="shared" si="2308"/>
        <v/>
      </c>
      <c r="BC27981" s="9" t="str">
        <f>IF(V27981="","",MAX(BC$1:BC27980)+1)</f>
        <v/>
      </c>
    </row>
    <row r="27982" spans="21:55">
      <c r="U27982" s="17" t="b">
        <f t="shared" si="2309"/>
        <v>0</v>
      </c>
      <c r="V27982" s="9" t="str">
        <f t="shared" si="2310"/>
        <v/>
      </c>
      <c r="W27982" s="9" t="str">
        <f t="shared" si="2311"/>
        <v/>
      </c>
      <c r="X27982" s="9" t="str">
        <f t="shared" si="2308"/>
        <v/>
      </c>
      <c r="BC27982" s="9" t="str">
        <f>IF(V27982="","",MAX(BC$1:BC27981)+1)</f>
        <v/>
      </c>
    </row>
    <row r="27983" spans="21:55">
      <c r="U27983" s="17" t="b">
        <f t="shared" si="2309"/>
        <v>0</v>
      </c>
      <c r="V27983" s="9" t="str">
        <f t="shared" si="2310"/>
        <v/>
      </c>
      <c r="W27983" s="9" t="str">
        <f t="shared" si="2311"/>
        <v/>
      </c>
      <c r="X27983" s="9" t="str">
        <f t="shared" si="2308"/>
        <v/>
      </c>
      <c r="BC27983" s="9" t="str">
        <f>IF(V27983="","",MAX(BC$1:BC27982)+1)</f>
        <v/>
      </c>
    </row>
    <row r="27984" spans="21:55">
      <c r="U27984" s="17" t="b">
        <f t="shared" si="2309"/>
        <v>0</v>
      </c>
      <c r="V27984" s="9" t="str">
        <f t="shared" si="2310"/>
        <v/>
      </c>
      <c r="W27984" s="9" t="str">
        <f t="shared" si="2311"/>
        <v/>
      </c>
      <c r="X27984" s="9" t="str">
        <f t="shared" si="2308"/>
        <v/>
      </c>
      <c r="BC27984" s="9" t="str">
        <f>IF(V27984="","",MAX(BC$1:BC27983)+1)</f>
        <v/>
      </c>
    </row>
    <row r="27985" spans="21:55">
      <c r="U27985" s="17" t="b">
        <f t="shared" si="2309"/>
        <v>0</v>
      </c>
      <c r="V27985" s="9" t="str">
        <f t="shared" si="2310"/>
        <v/>
      </c>
      <c r="W27985" s="9" t="str">
        <f t="shared" si="2311"/>
        <v/>
      </c>
      <c r="X27985" s="9" t="str">
        <f t="shared" si="2308"/>
        <v/>
      </c>
      <c r="BC27985" s="9" t="str">
        <f>IF(V27985="","",MAX(BC$1:BC27984)+1)</f>
        <v/>
      </c>
    </row>
    <row r="27986" spans="21:55">
      <c r="U27986" s="17" t="b">
        <f t="shared" si="2309"/>
        <v>0</v>
      </c>
      <c r="V27986" s="9" t="str">
        <f t="shared" si="2310"/>
        <v/>
      </c>
      <c r="W27986" s="9" t="str">
        <f t="shared" si="2311"/>
        <v/>
      </c>
      <c r="X27986" s="9" t="str">
        <f t="shared" si="2308"/>
        <v/>
      </c>
      <c r="BC27986" s="9" t="str">
        <f>IF(V27986="","",MAX(BC$1:BC27985)+1)</f>
        <v/>
      </c>
    </row>
    <row r="27987" spans="21:55">
      <c r="U27987" s="17" t="b">
        <f t="shared" si="2309"/>
        <v>0</v>
      </c>
      <c r="V27987" s="9" t="str">
        <f t="shared" si="2310"/>
        <v/>
      </c>
      <c r="W27987" s="9" t="str">
        <f t="shared" si="2311"/>
        <v/>
      </c>
      <c r="X27987" s="9" t="str">
        <f t="shared" si="2308"/>
        <v/>
      </c>
      <c r="BC27987" s="9" t="str">
        <f>IF(V27987="","",MAX(BC$1:BC27986)+1)</f>
        <v/>
      </c>
    </row>
    <row r="27988" spans="21:55">
      <c r="U27988" s="17" t="b">
        <f t="shared" si="2309"/>
        <v>0</v>
      </c>
      <c r="V27988" s="9" t="str">
        <f t="shared" si="2310"/>
        <v/>
      </c>
      <c r="W27988" s="9" t="str">
        <f t="shared" si="2311"/>
        <v/>
      </c>
      <c r="X27988" s="9" t="str">
        <f t="shared" si="2308"/>
        <v/>
      </c>
      <c r="BC27988" s="9" t="str">
        <f>IF(V27988="","",MAX(BC$1:BC27987)+1)</f>
        <v/>
      </c>
    </row>
    <row r="27989" spans="21:55">
      <c r="U27989" s="17" t="b">
        <f t="shared" si="2309"/>
        <v>0</v>
      </c>
      <c r="V27989" s="9" t="str">
        <f t="shared" si="2310"/>
        <v/>
      </c>
      <c r="W27989" s="9" t="str">
        <f t="shared" si="2311"/>
        <v/>
      </c>
      <c r="X27989" s="9" t="str">
        <f t="shared" si="2308"/>
        <v/>
      </c>
      <c r="BC27989" s="9" t="str">
        <f>IF(V27989="","",MAX(BC$1:BC27988)+1)</f>
        <v/>
      </c>
    </row>
    <row r="27990" spans="21:55">
      <c r="U27990" s="17" t="b">
        <f t="shared" si="2309"/>
        <v>0</v>
      </c>
      <c r="V27990" s="9" t="str">
        <f t="shared" si="2310"/>
        <v/>
      </c>
      <c r="W27990" s="9" t="str">
        <f t="shared" si="2311"/>
        <v/>
      </c>
      <c r="X27990" s="9" t="str">
        <f t="shared" si="2308"/>
        <v/>
      </c>
      <c r="BC27990" s="9" t="str">
        <f>IF(V27990="","",MAX(BC$1:BC27989)+1)</f>
        <v/>
      </c>
    </row>
    <row r="27991" spans="21:55">
      <c r="U27991" s="17" t="b">
        <f t="shared" si="2309"/>
        <v>0</v>
      </c>
      <c r="V27991" s="9" t="str">
        <f t="shared" si="2310"/>
        <v/>
      </c>
      <c r="W27991" s="9" t="str">
        <f t="shared" si="2311"/>
        <v/>
      </c>
      <c r="X27991" s="9" t="str">
        <f t="shared" si="2308"/>
        <v/>
      </c>
      <c r="BC27991" s="9" t="str">
        <f>IF(V27991="","",MAX(BC$1:BC27990)+1)</f>
        <v/>
      </c>
    </row>
    <row r="27992" spans="21:55">
      <c r="U27992" s="17" t="b">
        <f t="shared" si="2309"/>
        <v>0</v>
      </c>
      <c r="V27992" s="9" t="str">
        <f t="shared" si="2310"/>
        <v/>
      </c>
      <c r="W27992" s="9" t="str">
        <f t="shared" si="2311"/>
        <v/>
      </c>
      <c r="X27992" s="9" t="str">
        <f t="shared" si="2308"/>
        <v/>
      </c>
      <c r="BC27992" s="9" t="str">
        <f>IF(V27992="","",MAX(BC$1:BC27991)+1)</f>
        <v/>
      </c>
    </row>
    <row r="27993" spans="21:55">
      <c r="U27993" s="17" t="b">
        <f t="shared" si="2309"/>
        <v>0</v>
      </c>
      <c r="V27993" s="9" t="str">
        <f t="shared" si="2310"/>
        <v/>
      </c>
      <c r="W27993" s="9" t="str">
        <f t="shared" si="2311"/>
        <v/>
      </c>
      <c r="X27993" s="9" t="str">
        <f t="shared" si="2308"/>
        <v/>
      </c>
      <c r="BC27993" s="9" t="str">
        <f>IF(V27993="","",MAX(BC$1:BC27992)+1)</f>
        <v/>
      </c>
    </row>
    <row r="27994" spans="21:55">
      <c r="U27994" s="17" t="b">
        <f t="shared" si="2309"/>
        <v>0</v>
      </c>
      <c r="V27994" s="9" t="str">
        <f t="shared" si="2310"/>
        <v/>
      </c>
      <c r="W27994" s="9" t="str">
        <f t="shared" si="2311"/>
        <v/>
      </c>
      <c r="X27994" s="9" t="str">
        <f t="shared" si="2308"/>
        <v/>
      </c>
      <c r="BC27994" s="9" t="str">
        <f>IF(V27994="","",MAX(BC$1:BC27993)+1)</f>
        <v/>
      </c>
    </row>
    <row r="27995" spans="21:55">
      <c r="U27995" s="17" t="b">
        <f t="shared" si="2309"/>
        <v>0</v>
      </c>
      <c r="V27995" s="9" t="str">
        <f t="shared" si="2310"/>
        <v/>
      </c>
      <c r="W27995" s="9" t="str">
        <f t="shared" si="2311"/>
        <v/>
      </c>
      <c r="X27995" s="9" t="str">
        <f t="shared" si="2308"/>
        <v/>
      </c>
      <c r="BC27995" s="9" t="str">
        <f>IF(V27995="","",MAX(BC$1:BC27994)+1)</f>
        <v/>
      </c>
    </row>
    <row r="27996" spans="21:55">
      <c r="U27996" s="17" t="b">
        <f t="shared" si="2309"/>
        <v>0</v>
      </c>
      <c r="V27996" s="9" t="str">
        <f t="shared" si="2310"/>
        <v/>
      </c>
      <c r="W27996" s="9" t="str">
        <f t="shared" si="2311"/>
        <v/>
      </c>
      <c r="X27996" s="9" t="str">
        <f t="shared" si="2308"/>
        <v/>
      </c>
      <c r="BC27996" s="9" t="str">
        <f>IF(V27996="","",MAX(BC$1:BC27995)+1)</f>
        <v/>
      </c>
    </row>
    <row r="27997" spans="21:55">
      <c r="U27997" s="17" t="b">
        <f t="shared" si="2309"/>
        <v>0</v>
      </c>
      <c r="V27997" s="9" t="str">
        <f t="shared" si="2310"/>
        <v/>
      </c>
      <c r="W27997" s="9" t="str">
        <f t="shared" si="2311"/>
        <v/>
      </c>
      <c r="X27997" s="9" t="str">
        <f t="shared" si="2308"/>
        <v/>
      </c>
      <c r="BC27997" s="9" t="str">
        <f>IF(V27997="","",MAX(BC$1:BC27996)+1)</f>
        <v/>
      </c>
    </row>
    <row r="27998" spans="21:55">
      <c r="U27998" s="17" t="b">
        <f t="shared" si="2309"/>
        <v>0</v>
      </c>
      <c r="V27998" s="9" t="str">
        <f t="shared" si="2310"/>
        <v/>
      </c>
      <c r="W27998" s="9" t="str">
        <f t="shared" si="2311"/>
        <v/>
      </c>
      <c r="X27998" s="9" t="str">
        <f t="shared" ref="X27998:X28061" si="2312">IF(U27998=TRUE, MID(LEFT(N27998,FIND(")",N27998)-1),FIND("(",N27998)+1,LEN(N27998)), "")</f>
        <v/>
      </c>
      <c r="BC27998" s="9" t="str">
        <f>IF(V27998="","",MAX(BC$1:BC27997)+1)</f>
        <v/>
      </c>
    </row>
    <row r="27999" spans="21:55">
      <c r="U27999" s="17" t="b">
        <f t="shared" si="2309"/>
        <v>0</v>
      </c>
      <c r="V27999" s="9" t="str">
        <f t="shared" si="2310"/>
        <v/>
      </c>
      <c r="W27999" s="9" t="str">
        <f t="shared" si="2311"/>
        <v/>
      </c>
      <c r="X27999" s="9" t="str">
        <f t="shared" si="2312"/>
        <v/>
      </c>
      <c r="BC27999" s="9" t="str">
        <f>IF(V27999="","",MAX(BC$1:BC27998)+1)</f>
        <v/>
      </c>
    </row>
    <row r="28000" spans="21:55">
      <c r="U28000" s="17" t="b">
        <f t="shared" si="2309"/>
        <v>0</v>
      </c>
      <c r="V28000" s="9" t="str">
        <f t="shared" si="2310"/>
        <v/>
      </c>
      <c r="W28000" s="9" t="str">
        <f t="shared" si="2311"/>
        <v/>
      </c>
      <c r="X28000" s="9" t="str">
        <f t="shared" si="2312"/>
        <v/>
      </c>
      <c r="BC28000" s="9" t="str">
        <f>IF(V28000="","",MAX(BC$1:BC27999)+1)</f>
        <v/>
      </c>
    </row>
    <row r="28001" spans="21:55">
      <c r="U28001" s="17" t="b">
        <f t="shared" si="2309"/>
        <v>0</v>
      </c>
      <c r="V28001" s="9" t="str">
        <f t="shared" si="2310"/>
        <v/>
      </c>
      <c r="W28001" s="9" t="str">
        <f t="shared" si="2311"/>
        <v/>
      </c>
      <c r="X28001" s="9" t="str">
        <f t="shared" si="2312"/>
        <v/>
      </c>
      <c r="BC28001" s="9" t="str">
        <f>IF(V28001="","",MAX(BC$1:BC28000)+1)</f>
        <v/>
      </c>
    </row>
    <row r="28002" spans="21:55">
      <c r="U28002" s="17" t="b">
        <f t="shared" si="2309"/>
        <v>0</v>
      </c>
      <c r="V28002" s="9" t="str">
        <f t="shared" si="2310"/>
        <v/>
      </c>
      <c r="W28002" s="9" t="str">
        <f t="shared" si="2311"/>
        <v/>
      </c>
      <c r="X28002" s="9" t="str">
        <f t="shared" si="2312"/>
        <v/>
      </c>
      <c r="BC28002" s="9" t="str">
        <f>IF(V28002="","",MAX(BC$1:BC28001)+1)</f>
        <v/>
      </c>
    </row>
    <row r="28003" spans="21:55">
      <c r="U28003" s="17" t="b">
        <f t="shared" si="2309"/>
        <v>0</v>
      </c>
      <c r="V28003" s="9" t="str">
        <f t="shared" si="2310"/>
        <v/>
      </c>
      <c r="W28003" s="9" t="str">
        <f t="shared" si="2311"/>
        <v/>
      </c>
      <c r="X28003" s="9" t="str">
        <f t="shared" si="2312"/>
        <v/>
      </c>
      <c r="BC28003" s="9" t="str">
        <f>IF(V28003="","",MAX(BC$1:BC28002)+1)</f>
        <v/>
      </c>
    </row>
    <row r="28004" spans="21:55">
      <c r="U28004" s="17" t="b">
        <f t="shared" si="2309"/>
        <v>0</v>
      </c>
      <c r="V28004" s="9" t="str">
        <f t="shared" si="2310"/>
        <v/>
      </c>
      <c r="W28004" s="9" t="str">
        <f t="shared" si="2311"/>
        <v/>
      </c>
      <c r="X28004" s="9" t="str">
        <f t="shared" si="2312"/>
        <v/>
      </c>
      <c r="BC28004" s="9" t="str">
        <f>IF(V28004="","",MAX(BC$1:BC28003)+1)</f>
        <v/>
      </c>
    </row>
    <row r="28005" spans="21:55">
      <c r="U28005" s="17" t="b">
        <f t="shared" si="2309"/>
        <v>0</v>
      </c>
      <c r="V28005" s="9" t="str">
        <f t="shared" si="2310"/>
        <v/>
      </c>
      <c r="W28005" s="9" t="str">
        <f t="shared" si="2311"/>
        <v/>
      </c>
      <c r="X28005" s="9" t="str">
        <f t="shared" si="2312"/>
        <v/>
      </c>
      <c r="BC28005" s="9" t="str">
        <f>IF(V28005="","",MAX(BC$1:BC28004)+1)</f>
        <v/>
      </c>
    </row>
    <row r="28006" spans="21:55">
      <c r="U28006" s="17" t="b">
        <f t="shared" si="2309"/>
        <v>0</v>
      </c>
      <c r="V28006" s="9" t="str">
        <f t="shared" si="2310"/>
        <v/>
      </c>
      <c r="W28006" s="9" t="str">
        <f t="shared" si="2311"/>
        <v/>
      </c>
      <c r="X28006" s="9" t="str">
        <f t="shared" si="2312"/>
        <v/>
      </c>
      <c r="BC28006" s="9" t="str">
        <f>IF(V28006="","",MAX(BC$1:BC28005)+1)</f>
        <v/>
      </c>
    </row>
    <row r="28007" spans="21:55">
      <c r="U28007" s="17" t="b">
        <f t="shared" si="2309"/>
        <v>0</v>
      </c>
      <c r="V28007" s="9" t="str">
        <f t="shared" si="2310"/>
        <v/>
      </c>
      <c r="W28007" s="9" t="str">
        <f t="shared" si="2311"/>
        <v/>
      </c>
      <c r="X28007" s="9" t="str">
        <f t="shared" si="2312"/>
        <v/>
      </c>
      <c r="BC28007" s="9" t="str">
        <f>IF(V28007="","",MAX(BC$1:BC28006)+1)</f>
        <v/>
      </c>
    </row>
    <row r="28008" spans="21:55">
      <c r="U28008" s="17" t="b">
        <f t="shared" si="2309"/>
        <v>0</v>
      </c>
      <c r="V28008" s="9" t="str">
        <f t="shared" si="2310"/>
        <v/>
      </c>
      <c r="W28008" s="9" t="str">
        <f t="shared" si="2311"/>
        <v/>
      </c>
      <c r="X28008" s="9" t="str">
        <f t="shared" si="2312"/>
        <v/>
      </c>
      <c r="BC28008" s="9" t="str">
        <f>IF(V28008="","",MAX(BC$1:BC28007)+1)</f>
        <v/>
      </c>
    </row>
    <row r="28009" spans="21:55">
      <c r="U28009" s="17" t="b">
        <f t="shared" si="2309"/>
        <v>0</v>
      </c>
      <c r="V28009" s="9" t="str">
        <f t="shared" si="2310"/>
        <v/>
      </c>
      <c r="W28009" s="9" t="str">
        <f t="shared" si="2311"/>
        <v/>
      </c>
      <c r="X28009" s="9" t="str">
        <f t="shared" si="2312"/>
        <v/>
      </c>
      <c r="BC28009" s="9" t="str">
        <f>IF(V28009="","",MAX(BC$1:BC28008)+1)</f>
        <v/>
      </c>
    </row>
    <row r="28010" spans="21:55">
      <c r="U28010" s="17" t="b">
        <f t="shared" si="2309"/>
        <v>0</v>
      </c>
      <c r="V28010" s="9" t="str">
        <f t="shared" si="2310"/>
        <v/>
      </c>
      <c r="W28010" s="9" t="str">
        <f t="shared" si="2311"/>
        <v/>
      </c>
      <c r="X28010" s="9" t="str">
        <f t="shared" si="2312"/>
        <v/>
      </c>
      <c r="BC28010" s="9" t="str">
        <f>IF(V28010="","",MAX(BC$1:BC28009)+1)</f>
        <v/>
      </c>
    </row>
    <row r="28011" spans="21:55">
      <c r="U28011" s="17" t="b">
        <f t="shared" si="2309"/>
        <v>0</v>
      </c>
      <c r="V28011" s="9" t="str">
        <f t="shared" si="2310"/>
        <v/>
      </c>
      <c r="W28011" s="9" t="str">
        <f t="shared" si="2311"/>
        <v/>
      </c>
      <c r="X28011" s="9" t="str">
        <f t="shared" si="2312"/>
        <v/>
      </c>
      <c r="BC28011" s="9" t="str">
        <f>IF(V28011="","",MAX(BC$1:BC28010)+1)</f>
        <v/>
      </c>
    </row>
    <row r="28012" spans="21:55">
      <c r="U28012" s="17" t="b">
        <f t="shared" si="2309"/>
        <v>0</v>
      </c>
      <c r="V28012" s="9" t="str">
        <f t="shared" si="2310"/>
        <v/>
      </c>
      <c r="W28012" s="9" t="str">
        <f t="shared" si="2311"/>
        <v/>
      </c>
      <c r="X28012" s="9" t="str">
        <f t="shared" si="2312"/>
        <v/>
      </c>
      <c r="BC28012" s="9" t="str">
        <f>IF(V28012="","",MAX(BC$1:BC28011)+1)</f>
        <v/>
      </c>
    </row>
    <row r="28013" spans="21:55">
      <c r="U28013" s="17" t="b">
        <f t="shared" si="2309"/>
        <v>0</v>
      </c>
      <c r="V28013" s="9" t="str">
        <f t="shared" si="2310"/>
        <v/>
      </c>
      <c r="W28013" s="9" t="str">
        <f t="shared" si="2311"/>
        <v/>
      </c>
      <c r="X28013" s="9" t="str">
        <f t="shared" si="2312"/>
        <v/>
      </c>
      <c r="BC28013" s="9" t="str">
        <f>IF(V28013="","",MAX(BC$1:BC28012)+1)</f>
        <v/>
      </c>
    </row>
    <row r="28014" spans="21:55">
      <c r="U28014" s="17" t="b">
        <f t="shared" si="2309"/>
        <v>0</v>
      </c>
      <c r="V28014" s="9" t="str">
        <f t="shared" si="2310"/>
        <v/>
      </c>
      <c r="W28014" s="9" t="str">
        <f t="shared" si="2311"/>
        <v/>
      </c>
      <c r="X28014" s="9" t="str">
        <f t="shared" si="2312"/>
        <v/>
      </c>
      <c r="BC28014" s="9" t="str">
        <f>IF(V28014="","",MAX(BC$1:BC28013)+1)</f>
        <v/>
      </c>
    </row>
    <row r="28015" spans="21:55">
      <c r="U28015" s="17" t="b">
        <f t="shared" si="2309"/>
        <v>0</v>
      </c>
      <c r="V28015" s="9" t="str">
        <f t="shared" si="2310"/>
        <v/>
      </c>
      <c r="W28015" s="9" t="str">
        <f t="shared" si="2311"/>
        <v/>
      </c>
      <c r="X28015" s="9" t="str">
        <f t="shared" si="2312"/>
        <v/>
      </c>
      <c r="BC28015" s="9" t="str">
        <f>IF(V28015="","",MAX(BC$1:BC28014)+1)</f>
        <v/>
      </c>
    </row>
    <row r="28016" spans="21:55">
      <c r="U28016" s="17" t="b">
        <f t="shared" si="2309"/>
        <v>0</v>
      </c>
      <c r="V28016" s="9" t="str">
        <f t="shared" si="2310"/>
        <v/>
      </c>
      <c r="W28016" s="9" t="str">
        <f t="shared" si="2311"/>
        <v/>
      </c>
      <c r="X28016" s="9" t="str">
        <f t="shared" si="2312"/>
        <v/>
      </c>
      <c r="BC28016" s="9" t="str">
        <f>IF(V28016="","",MAX(BC$1:BC28015)+1)</f>
        <v/>
      </c>
    </row>
    <row r="28017" spans="21:55">
      <c r="U28017" s="17" t="b">
        <f t="shared" si="2309"/>
        <v>0</v>
      </c>
      <c r="V28017" s="9" t="str">
        <f t="shared" si="2310"/>
        <v/>
      </c>
      <c r="W28017" s="9" t="str">
        <f t="shared" si="2311"/>
        <v/>
      </c>
      <c r="X28017" s="9" t="str">
        <f t="shared" si="2312"/>
        <v/>
      </c>
      <c r="BC28017" s="9" t="str">
        <f>IF(V28017="","",MAX(BC$1:BC28016)+1)</f>
        <v/>
      </c>
    </row>
    <row r="28018" spans="21:55">
      <c r="U28018" s="17" t="b">
        <f t="shared" si="2309"/>
        <v>0</v>
      </c>
      <c r="V28018" s="9" t="str">
        <f t="shared" si="2310"/>
        <v/>
      </c>
      <c r="W28018" s="9" t="str">
        <f t="shared" si="2311"/>
        <v/>
      </c>
      <c r="X28018" s="9" t="str">
        <f t="shared" si="2312"/>
        <v/>
      </c>
      <c r="BC28018" s="9" t="str">
        <f>IF(V28018="","",MAX(BC$1:BC28017)+1)</f>
        <v/>
      </c>
    </row>
    <row r="28019" spans="21:55">
      <c r="U28019" s="17" t="b">
        <f t="shared" si="2309"/>
        <v>0</v>
      </c>
      <c r="V28019" s="9" t="str">
        <f t="shared" si="2310"/>
        <v/>
      </c>
      <c r="W28019" s="9" t="str">
        <f t="shared" si="2311"/>
        <v/>
      </c>
      <c r="X28019" s="9" t="str">
        <f t="shared" si="2312"/>
        <v/>
      </c>
      <c r="BC28019" s="9" t="str">
        <f>IF(V28019="","",MAX(BC$1:BC28018)+1)</f>
        <v/>
      </c>
    </row>
    <row r="28020" spans="21:55">
      <c r="U28020" s="17" t="b">
        <f t="shared" si="2309"/>
        <v>0</v>
      </c>
      <c r="V28020" s="9" t="str">
        <f t="shared" si="2310"/>
        <v/>
      </c>
      <c r="W28020" s="9" t="str">
        <f t="shared" si="2311"/>
        <v/>
      </c>
      <c r="X28020" s="9" t="str">
        <f t="shared" si="2312"/>
        <v/>
      </c>
      <c r="BC28020" s="9" t="str">
        <f>IF(V28020="","",MAX(BC$1:BC28019)+1)</f>
        <v/>
      </c>
    </row>
    <row r="28021" spans="21:55">
      <c r="U28021" s="17" t="b">
        <f t="shared" si="2309"/>
        <v>0</v>
      </c>
      <c r="V28021" s="9" t="str">
        <f t="shared" si="2310"/>
        <v/>
      </c>
      <c r="W28021" s="9" t="str">
        <f t="shared" si="2311"/>
        <v/>
      </c>
      <c r="X28021" s="9" t="str">
        <f t="shared" si="2312"/>
        <v/>
      </c>
      <c r="BC28021" s="9" t="str">
        <f>IF(V28021="","",MAX(BC$1:BC28020)+1)</f>
        <v/>
      </c>
    </row>
    <row r="28022" spans="21:55">
      <c r="U28022" s="17" t="b">
        <f t="shared" si="2309"/>
        <v>0</v>
      </c>
      <c r="V28022" s="9" t="str">
        <f t="shared" si="2310"/>
        <v/>
      </c>
      <c r="W28022" s="9" t="str">
        <f t="shared" si="2311"/>
        <v/>
      </c>
      <c r="X28022" s="9" t="str">
        <f t="shared" si="2312"/>
        <v/>
      </c>
      <c r="BC28022" s="9" t="str">
        <f>IF(V28022="","",MAX(BC$1:BC28021)+1)</f>
        <v/>
      </c>
    </row>
    <row r="28023" spans="21:55">
      <c r="U28023" s="17" t="b">
        <f t="shared" si="2309"/>
        <v>0</v>
      </c>
      <c r="V28023" s="9" t="str">
        <f t="shared" si="2310"/>
        <v/>
      </c>
      <c r="W28023" s="9" t="str">
        <f t="shared" si="2311"/>
        <v/>
      </c>
      <c r="X28023" s="9" t="str">
        <f t="shared" si="2312"/>
        <v/>
      </c>
      <c r="BC28023" s="9" t="str">
        <f>IF(V28023="","",MAX(BC$1:BC28022)+1)</f>
        <v/>
      </c>
    </row>
    <row r="28024" spans="21:55">
      <c r="U28024" s="17" t="b">
        <f t="shared" si="2309"/>
        <v>0</v>
      </c>
      <c r="V28024" s="9" t="str">
        <f t="shared" si="2310"/>
        <v/>
      </c>
      <c r="W28024" s="9" t="str">
        <f t="shared" si="2311"/>
        <v/>
      </c>
      <c r="X28024" s="9" t="str">
        <f t="shared" si="2312"/>
        <v/>
      </c>
      <c r="BC28024" s="9" t="str">
        <f>IF(V28024="","",MAX(BC$1:BC28023)+1)</f>
        <v/>
      </c>
    </row>
    <row r="28025" spans="21:55">
      <c r="U28025" s="17" t="b">
        <f t="shared" si="2309"/>
        <v>0</v>
      </c>
      <c r="V28025" s="9" t="str">
        <f t="shared" si="2310"/>
        <v/>
      </c>
      <c r="W28025" s="9" t="str">
        <f t="shared" si="2311"/>
        <v/>
      </c>
      <c r="X28025" s="9" t="str">
        <f t="shared" si="2312"/>
        <v/>
      </c>
      <c r="BC28025" s="9" t="str">
        <f>IF(V28025="","",MAX(BC$1:BC28024)+1)</f>
        <v/>
      </c>
    </row>
    <row r="28026" spans="21:55">
      <c r="U28026" s="17" t="b">
        <f t="shared" si="2309"/>
        <v>0</v>
      </c>
      <c r="V28026" s="9" t="str">
        <f t="shared" si="2310"/>
        <v/>
      </c>
      <c r="W28026" s="9" t="str">
        <f t="shared" si="2311"/>
        <v/>
      </c>
      <c r="X28026" s="9" t="str">
        <f t="shared" si="2312"/>
        <v/>
      </c>
      <c r="BC28026" s="9" t="str">
        <f>IF(V28026="","",MAX(BC$1:BC28025)+1)</f>
        <v/>
      </c>
    </row>
    <row r="28027" spans="21:55">
      <c r="U28027" s="17" t="b">
        <f t="shared" si="2309"/>
        <v>0</v>
      </c>
      <c r="V28027" s="9" t="str">
        <f t="shared" si="2310"/>
        <v/>
      </c>
      <c r="W28027" s="9" t="str">
        <f t="shared" si="2311"/>
        <v/>
      </c>
      <c r="X28027" s="9" t="str">
        <f t="shared" si="2312"/>
        <v/>
      </c>
      <c r="BC28027" s="9" t="str">
        <f>IF(V28027="","",MAX(BC$1:BC28026)+1)</f>
        <v/>
      </c>
    </row>
    <row r="28028" spans="21:55">
      <c r="U28028" s="17" t="b">
        <f t="shared" si="2309"/>
        <v>0</v>
      </c>
      <c r="V28028" s="9" t="str">
        <f t="shared" si="2310"/>
        <v/>
      </c>
      <c r="W28028" s="9" t="str">
        <f t="shared" si="2311"/>
        <v/>
      </c>
      <c r="X28028" s="9" t="str">
        <f t="shared" si="2312"/>
        <v/>
      </c>
      <c r="BC28028" s="9" t="str">
        <f>IF(V28028="","",MAX(BC$1:BC28027)+1)</f>
        <v/>
      </c>
    </row>
    <row r="28029" spans="21:55">
      <c r="U28029" s="17" t="b">
        <f t="shared" si="2309"/>
        <v>0</v>
      </c>
      <c r="V28029" s="9" t="str">
        <f t="shared" si="2310"/>
        <v/>
      </c>
      <c r="W28029" s="9" t="str">
        <f t="shared" si="2311"/>
        <v/>
      </c>
      <c r="X28029" s="9" t="str">
        <f t="shared" si="2312"/>
        <v/>
      </c>
      <c r="BC28029" s="9" t="str">
        <f>IF(V28029="","",MAX(BC$1:BC28028)+1)</f>
        <v/>
      </c>
    </row>
    <row r="28030" spans="21:55">
      <c r="U28030" s="17" t="b">
        <f t="shared" si="2309"/>
        <v>0</v>
      </c>
      <c r="V28030" s="9" t="str">
        <f t="shared" si="2310"/>
        <v/>
      </c>
      <c r="W28030" s="9" t="str">
        <f t="shared" si="2311"/>
        <v/>
      </c>
      <c r="X28030" s="9" t="str">
        <f t="shared" si="2312"/>
        <v/>
      </c>
      <c r="BC28030" s="9" t="str">
        <f>IF(V28030="","",MAX(BC$1:BC28029)+1)</f>
        <v/>
      </c>
    </row>
    <row r="28031" spans="21:55">
      <c r="U28031" s="17" t="b">
        <f t="shared" si="2309"/>
        <v>0</v>
      </c>
      <c r="V28031" s="9" t="str">
        <f t="shared" si="2310"/>
        <v/>
      </c>
      <c r="W28031" s="9" t="str">
        <f t="shared" si="2311"/>
        <v/>
      </c>
      <c r="X28031" s="9" t="str">
        <f t="shared" si="2312"/>
        <v/>
      </c>
      <c r="BC28031" s="9" t="str">
        <f>IF(V28031="","",MAX(BC$1:BC28030)+1)</f>
        <v/>
      </c>
    </row>
    <row r="28032" spans="21:55">
      <c r="U28032" s="17" t="b">
        <f t="shared" si="2309"/>
        <v>0</v>
      </c>
      <c r="V28032" s="9" t="str">
        <f t="shared" si="2310"/>
        <v/>
      </c>
      <c r="W28032" s="9" t="str">
        <f t="shared" si="2311"/>
        <v/>
      </c>
      <c r="X28032" s="9" t="str">
        <f t="shared" si="2312"/>
        <v/>
      </c>
      <c r="BC28032" s="9" t="str">
        <f>IF(V28032="","",MAX(BC$1:BC28031)+1)</f>
        <v/>
      </c>
    </row>
    <row r="28033" spans="21:55">
      <c r="U28033" s="17" t="b">
        <f t="shared" si="2309"/>
        <v>0</v>
      </c>
      <c r="V28033" s="9" t="str">
        <f t="shared" si="2310"/>
        <v/>
      </c>
      <c r="W28033" s="9" t="str">
        <f t="shared" si="2311"/>
        <v/>
      </c>
      <c r="X28033" s="9" t="str">
        <f t="shared" si="2312"/>
        <v/>
      </c>
      <c r="BC28033" s="9" t="str">
        <f>IF(V28033="","",MAX(BC$1:BC28032)+1)</f>
        <v/>
      </c>
    </row>
    <row r="28034" spans="21:55">
      <c r="U28034" s="17" t="b">
        <f t="shared" ref="U28034:U28097" si="2313">AND(ISNUMBER(SEARCH("(rs",N28034)),NOT(ISNUMBER(SEARCH("oxidation",N28034))),NOT(ISNUMBER(SEARCH("deamidated",N28034))),NOT(ISNUMBER(SEARCH("ammonia",N28034))),NOT(ISNUMBER(SEARCH("acetyl",N28034))),NOT(ISNUMBER(SEARCH("phospho",N28034))),NOT(ISNUMBER(SEARCH("dehydrated",N28034))))</f>
        <v>0</v>
      </c>
      <c r="V28034" s="9" t="str">
        <f t="shared" ref="V28034:V28097" si="2314">IF(U28034=TRUE, IF(ISNUMBER(SEARCH(":",P28034))=TRUE, LEFT(P28034,FIND(":",P28034)-1),P28034), "")</f>
        <v/>
      </c>
      <c r="W28034" s="9" t="str">
        <f t="shared" ref="W28034:W28097" si="2315">IF(U28034=TRUE,IF(ISNUMBER(SEARCH("Carb",N28034))=TRUE,MID(LEFT(N28034,FIND("#",N28034)-1),FIND(CHAR(1),SUBSTITUTE(N28034," ",CHAR(1),(LEN(N28034)-LEN(SUBSTITUTE(N28034," ","")))-1))+1,LEN(N28034)),LEFT(N28034,FIND("#",N28034)-1)),"")</f>
        <v/>
      </c>
      <c r="X28034" s="9" t="str">
        <f t="shared" si="2312"/>
        <v/>
      </c>
      <c r="BC28034" s="9" t="str">
        <f>IF(V28034="","",MAX(BC$1:BC28033)+1)</f>
        <v/>
      </c>
    </row>
    <row r="28035" spans="21:55">
      <c r="U28035" s="17" t="b">
        <f t="shared" si="2313"/>
        <v>0</v>
      </c>
      <c r="V28035" s="9" t="str">
        <f t="shared" si="2314"/>
        <v/>
      </c>
      <c r="W28035" s="9" t="str">
        <f t="shared" si="2315"/>
        <v/>
      </c>
      <c r="X28035" s="9" t="str">
        <f t="shared" si="2312"/>
        <v/>
      </c>
      <c r="BC28035" s="9" t="str">
        <f>IF(V28035="","",MAX(BC$1:BC28034)+1)</f>
        <v/>
      </c>
    </row>
    <row r="28036" spans="21:55">
      <c r="U28036" s="17" t="b">
        <f t="shared" si="2313"/>
        <v>0</v>
      </c>
      <c r="V28036" s="9" t="str">
        <f t="shared" si="2314"/>
        <v/>
      </c>
      <c r="W28036" s="9" t="str">
        <f t="shared" si="2315"/>
        <v/>
      </c>
      <c r="X28036" s="9" t="str">
        <f t="shared" si="2312"/>
        <v/>
      </c>
      <c r="BC28036" s="9" t="str">
        <f>IF(V28036="","",MAX(BC$1:BC28035)+1)</f>
        <v/>
      </c>
    </row>
    <row r="28037" spans="21:55">
      <c r="U28037" s="17" t="b">
        <f t="shared" si="2313"/>
        <v>0</v>
      </c>
      <c r="V28037" s="9" t="str">
        <f t="shared" si="2314"/>
        <v/>
      </c>
      <c r="W28037" s="9" t="str">
        <f t="shared" si="2315"/>
        <v/>
      </c>
      <c r="X28037" s="9" t="str">
        <f t="shared" si="2312"/>
        <v/>
      </c>
      <c r="BC28037" s="9" t="str">
        <f>IF(V28037="","",MAX(BC$1:BC28036)+1)</f>
        <v/>
      </c>
    </row>
    <row r="28038" spans="21:55">
      <c r="U28038" s="17" t="b">
        <f t="shared" si="2313"/>
        <v>0</v>
      </c>
      <c r="V28038" s="9" t="str">
        <f t="shared" si="2314"/>
        <v/>
      </c>
      <c r="W28038" s="9" t="str">
        <f t="shared" si="2315"/>
        <v/>
      </c>
      <c r="X28038" s="9" t="str">
        <f t="shared" si="2312"/>
        <v/>
      </c>
      <c r="BC28038" s="9" t="str">
        <f>IF(V28038="","",MAX(BC$1:BC28037)+1)</f>
        <v/>
      </c>
    </row>
    <row r="28039" spans="21:55">
      <c r="U28039" s="17" t="b">
        <f t="shared" si="2313"/>
        <v>0</v>
      </c>
      <c r="V28039" s="9" t="str">
        <f t="shared" si="2314"/>
        <v/>
      </c>
      <c r="W28039" s="9" t="str">
        <f t="shared" si="2315"/>
        <v/>
      </c>
      <c r="X28039" s="9" t="str">
        <f t="shared" si="2312"/>
        <v/>
      </c>
      <c r="BC28039" s="9" t="str">
        <f>IF(V28039="","",MAX(BC$1:BC28038)+1)</f>
        <v/>
      </c>
    </row>
    <row r="28040" spans="21:55">
      <c r="U28040" s="17" t="b">
        <f t="shared" si="2313"/>
        <v>0</v>
      </c>
      <c r="V28040" s="9" t="str">
        <f t="shared" si="2314"/>
        <v/>
      </c>
      <c r="W28040" s="9" t="str">
        <f t="shared" si="2315"/>
        <v/>
      </c>
      <c r="X28040" s="9" t="str">
        <f t="shared" si="2312"/>
        <v/>
      </c>
      <c r="BC28040" s="9" t="str">
        <f>IF(V28040="","",MAX(BC$1:BC28039)+1)</f>
        <v/>
      </c>
    </row>
    <row r="28041" spans="21:55">
      <c r="U28041" s="17" t="b">
        <f t="shared" si="2313"/>
        <v>0</v>
      </c>
      <c r="V28041" s="9" t="str">
        <f t="shared" si="2314"/>
        <v/>
      </c>
      <c r="W28041" s="9" t="str">
        <f t="shared" si="2315"/>
        <v/>
      </c>
      <c r="X28041" s="9" t="str">
        <f t="shared" si="2312"/>
        <v/>
      </c>
      <c r="BC28041" s="9" t="str">
        <f>IF(V28041="","",MAX(BC$1:BC28040)+1)</f>
        <v/>
      </c>
    </row>
    <row r="28042" spans="21:55">
      <c r="U28042" s="17" t="b">
        <f t="shared" si="2313"/>
        <v>0</v>
      </c>
      <c r="V28042" s="9" t="str">
        <f t="shared" si="2314"/>
        <v/>
      </c>
      <c r="W28042" s="9" t="str">
        <f t="shared" si="2315"/>
        <v/>
      </c>
      <c r="X28042" s="9" t="str">
        <f t="shared" si="2312"/>
        <v/>
      </c>
      <c r="BC28042" s="9" t="str">
        <f>IF(V28042="","",MAX(BC$1:BC28041)+1)</f>
        <v/>
      </c>
    </row>
    <row r="28043" spans="21:55">
      <c r="U28043" s="17" t="b">
        <f t="shared" si="2313"/>
        <v>0</v>
      </c>
      <c r="V28043" s="9" t="str">
        <f t="shared" si="2314"/>
        <v/>
      </c>
      <c r="W28043" s="9" t="str">
        <f t="shared" si="2315"/>
        <v/>
      </c>
      <c r="X28043" s="9" t="str">
        <f t="shared" si="2312"/>
        <v/>
      </c>
      <c r="BC28043" s="9" t="str">
        <f>IF(V28043="","",MAX(BC$1:BC28042)+1)</f>
        <v/>
      </c>
    </row>
    <row r="28044" spans="21:55">
      <c r="U28044" s="17" t="b">
        <f t="shared" si="2313"/>
        <v>0</v>
      </c>
      <c r="V28044" s="9" t="str">
        <f t="shared" si="2314"/>
        <v/>
      </c>
      <c r="W28044" s="9" t="str">
        <f t="shared" si="2315"/>
        <v/>
      </c>
      <c r="X28044" s="9" t="str">
        <f t="shared" si="2312"/>
        <v/>
      </c>
      <c r="BC28044" s="9" t="str">
        <f>IF(V28044="","",MAX(BC$1:BC28043)+1)</f>
        <v/>
      </c>
    </row>
    <row r="28045" spans="21:55">
      <c r="U28045" s="17" t="b">
        <f t="shared" si="2313"/>
        <v>0</v>
      </c>
      <c r="V28045" s="9" t="str">
        <f t="shared" si="2314"/>
        <v/>
      </c>
      <c r="W28045" s="9" t="str">
        <f t="shared" si="2315"/>
        <v/>
      </c>
      <c r="X28045" s="9" t="str">
        <f t="shared" si="2312"/>
        <v/>
      </c>
      <c r="BC28045" s="9" t="str">
        <f>IF(V28045="","",MAX(BC$1:BC28044)+1)</f>
        <v/>
      </c>
    </row>
    <row r="28046" spans="21:55">
      <c r="U28046" s="17" t="b">
        <f t="shared" si="2313"/>
        <v>0</v>
      </c>
      <c r="V28046" s="9" t="str">
        <f t="shared" si="2314"/>
        <v/>
      </c>
      <c r="W28046" s="9" t="str">
        <f t="shared" si="2315"/>
        <v/>
      </c>
      <c r="X28046" s="9" t="str">
        <f t="shared" si="2312"/>
        <v/>
      </c>
      <c r="BC28046" s="9" t="str">
        <f>IF(V28046="","",MAX(BC$1:BC28045)+1)</f>
        <v/>
      </c>
    </row>
    <row r="28047" spans="21:55">
      <c r="U28047" s="17" t="b">
        <f t="shared" si="2313"/>
        <v>0</v>
      </c>
      <c r="V28047" s="9" t="str">
        <f t="shared" si="2314"/>
        <v/>
      </c>
      <c r="W28047" s="9" t="str">
        <f t="shared" si="2315"/>
        <v/>
      </c>
      <c r="X28047" s="9" t="str">
        <f t="shared" si="2312"/>
        <v/>
      </c>
      <c r="BC28047" s="9" t="str">
        <f>IF(V28047="","",MAX(BC$1:BC28046)+1)</f>
        <v/>
      </c>
    </row>
    <row r="28048" spans="21:55">
      <c r="U28048" s="17" t="b">
        <f t="shared" si="2313"/>
        <v>0</v>
      </c>
      <c r="V28048" s="9" t="str">
        <f t="shared" si="2314"/>
        <v/>
      </c>
      <c r="W28048" s="9" t="str">
        <f t="shared" si="2315"/>
        <v/>
      </c>
      <c r="X28048" s="9" t="str">
        <f t="shared" si="2312"/>
        <v/>
      </c>
      <c r="BC28048" s="9" t="str">
        <f>IF(V28048="","",MAX(BC$1:BC28047)+1)</f>
        <v/>
      </c>
    </row>
    <row r="28049" spans="21:55">
      <c r="U28049" s="17" t="b">
        <f t="shared" si="2313"/>
        <v>0</v>
      </c>
      <c r="V28049" s="9" t="str">
        <f t="shared" si="2314"/>
        <v/>
      </c>
      <c r="W28049" s="9" t="str">
        <f t="shared" si="2315"/>
        <v/>
      </c>
      <c r="X28049" s="9" t="str">
        <f t="shared" si="2312"/>
        <v/>
      </c>
      <c r="BC28049" s="9" t="str">
        <f>IF(V28049="","",MAX(BC$1:BC28048)+1)</f>
        <v/>
      </c>
    </row>
    <row r="28050" spans="21:55">
      <c r="U28050" s="17" t="b">
        <f t="shared" si="2313"/>
        <v>0</v>
      </c>
      <c r="V28050" s="9" t="str">
        <f t="shared" si="2314"/>
        <v/>
      </c>
      <c r="W28050" s="9" t="str">
        <f t="shared" si="2315"/>
        <v/>
      </c>
      <c r="X28050" s="9" t="str">
        <f t="shared" si="2312"/>
        <v/>
      </c>
      <c r="BC28050" s="9" t="str">
        <f>IF(V28050="","",MAX(BC$1:BC28049)+1)</f>
        <v/>
      </c>
    </row>
    <row r="28051" spans="21:55">
      <c r="U28051" s="17" t="b">
        <f t="shared" si="2313"/>
        <v>0</v>
      </c>
      <c r="V28051" s="9" t="str">
        <f t="shared" si="2314"/>
        <v/>
      </c>
      <c r="W28051" s="9" t="str">
        <f t="shared" si="2315"/>
        <v/>
      </c>
      <c r="X28051" s="9" t="str">
        <f t="shared" si="2312"/>
        <v/>
      </c>
      <c r="BC28051" s="9" t="str">
        <f>IF(V28051="","",MAX(BC$1:BC28050)+1)</f>
        <v/>
      </c>
    </row>
    <row r="28052" spans="21:55">
      <c r="U28052" s="17" t="b">
        <f t="shared" si="2313"/>
        <v>0</v>
      </c>
      <c r="V28052" s="9" t="str">
        <f t="shared" si="2314"/>
        <v/>
      </c>
      <c r="W28052" s="9" t="str">
        <f t="shared" si="2315"/>
        <v/>
      </c>
      <c r="X28052" s="9" t="str">
        <f t="shared" si="2312"/>
        <v/>
      </c>
      <c r="BC28052" s="9" t="str">
        <f>IF(V28052="","",MAX(BC$1:BC28051)+1)</f>
        <v/>
      </c>
    </row>
    <row r="28053" spans="21:55">
      <c r="U28053" s="17" t="b">
        <f t="shared" si="2313"/>
        <v>0</v>
      </c>
      <c r="V28053" s="9" t="str">
        <f t="shared" si="2314"/>
        <v/>
      </c>
      <c r="W28053" s="9" t="str">
        <f t="shared" si="2315"/>
        <v/>
      </c>
      <c r="X28053" s="9" t="str">
        <f t="shared" si="2312"/>
        <v/>
      </c>
      <c r="BC28053" s="9" t="str">
        <f>IF(V28053="","",MAX(BC$1:BC28052)+1)</f>
        <v/>
      </c>
    </row>
    <row r="28054" spans="21:55">
      <c r="U28054" s="17" t="b">
        <f t="shared" si="2313"/>
        <v>0</v>
      </c>
      <c r="V28054" s="9" t="str">
        <f t="shared" si="2314"/>
        <v/>
      </c>
      <c r="W28054" s="9" t="str">
        <f t="shared" si="2315"/>
        <v/>
      </c>
      <c r="X28054" s="9" t="str">
        <f t="shared" si="2312"/>
        <v/>
      </c>
      <c r="BC28054" s="9" t="str">
        <f>IF(V28054="","",MAX(BC$1:BC28053)+1)</f>
        <v/>
      </c>
    </row>
    <row r="28055" spans="21:55">
      <c r="U28055" s="17" t="b">
        <f t="shared" si="2313"/>
        <v>0</v>
      </c>
      <c r="V28055" s="9" t="str">
        <f t="shared" si="2314"/>
        <v/>
      </c>
      <c r="W28055" s="9" t="str">
        <f t="shared" si="2315"/>
        <v/>
      </c>
      <c r="X28055" s="9" t="str">
        <f t="shared" si="2312"/>
        <v/>
      </c>
      <c r="BC28055" s="9" t="str">
        <f>IF(V28055="","",MAX(BC$1:BC28054)+1)</f>
        <v/>
      </c>
    </row>
    <row r="28056" spans="21:55">
      <c r="U28056" s="17" t="b">
        <f t="shared" si="2313"/>
        <v>0</v>
      </c>
      <c r="V28056" s="9" t="str">
        <f t="shared" si="2314"/>
        <v/>
      </c>
      <c r="W28056" s="9" t="str">
        <f t="shared" si="2315"/>
        <v/>
      </c>
      <c r="X28056" s="9" t="str">
        <f t="shared" si="2312"/>
        <v/>
      </c>
      <c r="BC28056" s="9" t="str">
        <f>IF(V28056="","",MAX(BC$1:BC28055)+1)</f>
        <v/>
      </c>
    </row>
    <row r="28057" spans="21:55">
      <c r="U28057" s="17" t="b">
        <f t="shared" si="2313"/>
        <v>0</v>
      </c>
      <c r="V28057" s="9" t="str">
        <f t="shared" si="2314"/>
        <v/>
      </c>
      <c r="W28057" s="9" t="str">
        <f t="shared" si="2315"/>
        <v/>
      </c>
      <c r="X28057" s="9" t="str">
        <f t="shared" si="2312"/>
        <v/>
      </c>
      <c r="BC28057" s="9" t="str">
        <f>IF(V28057="","",MAX(BC$1:BC28056)+1)</f>
        <v/>
      </c>
    </row>
    <row r="28058" spans="21:55">
      <c r="U28058" s="17" t="b">
        <f t="shared" si="2313"/>
        <v>0</v>
      </c>
      <c r="V28058" s="9" t="str">
        <f t="shared" si="2314"/>
        <v/>
      </c>
      <c r="W28058" s="9" t="str">
        <f t="shared" si="2315"/>
        <v/>
      </c>
      <c r="X28058" s="9" t="str">
        <f t="shared" si="2312"/>
        <v/>
      </c>
      <c r="BC28058" s="9" t="str">
        <f>IF(V28058="","",MAX(BC$1:BC28057)+1)</f>
        <v/>
      </c>
    </row>
    <row r="28059" spans="21:55">
      <c r="U28059" s="17" t="b">
        <f t="shared" si="2313"/>
        <v>0</v>
      </c>
      <c r="V28059" s="9" t="str">
        <f t="shared" si="2314"/>
        <v/>
      </c>
      <c r="W28059" s="9" t="str">
        <f t="shared" si="2315"/>
        <v/>
      </c>
      <c r="X28059" s="9" t="str">
        <f t="shared" si="2312"/>
        <v/>
      </c>
      <c r="BC28059" s="9" t="str">
        <f>IF(V28059="","",MAX(BC$1:BC28058)+1)</f>
        <v/>
      </c>
    </row>
    <row r="28060" spans="21:55">
      <c r="U28060" s="17" t="b">
        <f t="shared" si="2313"/>
        <v>0</v>
      </c>
      <c r="V28060" s="9" t="str">
        <f t="shared" si="2314"/>
        <v/>
      </c>
      <c r="W28060" s="9" t="str">
        <f t="shared" si="2315"/>
        <v/>
      </c>
      <c r="X28060" s="9" t="str">
        <f t="shared" si="2312"/>
        <v/>
      </c>
      <c r="BC28060" s="9" t="str">
        <f>IF(V28060="","",MAX(BC$1:BC28059)+1)</f>
        <v/>
      </c>
    </row>
    <row r="28061" spans="21:55">
      <c r="U28061" s="17" t="b">
        <f t="shared" si="2313"/>
        <v>0</v>
      </c>
      <c r="V28061" s="9" t="str">
        <f t="shared" si="2314"/>
        <v/>
      </c>
      <c r="W28061" s="9" t="str">
        <f t="shared" si="2315"/>
        <v/>
      </c>
      <c r="X28061" s="9" t="str">
        <f t="shared" si="2312"/>
        <v/>
      </c>
      <c r="BC28061" s="9" t="str">
        <f>IF(V28061="","",MAX(BC$1:BC28060)+1)</f>
        <v/>
      </c>
    </row>
    <row r="28062" spans="21:55">
      <c r="U28062" s="17" t="b">
        <f t="shared" si="2313"/>
        <v>0</v>
      </c>
      <c r="V28062" s="9" t="str">
        <f t="shared" si="2314"/>
        <v/>
      </c>
      <c r="W28062" s="9" t="str">
        <f t="shared" si="2315"/>
        <v/>
      </c>
      <c r="X28062" s="9" t="str">
        <f t="shared" ref="X28062:X28125" si="2316">IF(U28062=TRUE, MID(LEFT(N28062,FIND(")",N28062)-1),FIND("(",N28062)+1,LEN(N28062)), "")</f>
        <v/>
      </c>
      <c r="BC28062" s="9" t="str">
        <f>IF(V28062="","",MAX(BC$1:BC28061)+1)</f>
        <v/>
      </c>
    </row>
    <row r="28063" spans="21:55">
      <c r="U28063" s="17" t="b">
        <f t="shared" si="2313"/>
        <v>0</v>
      </c>
      <c r="V28063" s="9" t="str">
        <f t="shared" si="2314"/>
        <v/>
      </c>
      <c r="W28063" s="9" t="str">
        <f t="shared" si="2315"/>
        <v/>
      </c>
      <c r="X28063" s="9" t="str">
        <f t="shared" si="2316"/>
        <v/>
      </c>
      <c r="BC28063" s="9" t="str">
        <f>IF(V28063="","",MAX(BC$1:BC28062)+1)</f>
        <v/>
      </c>
    </row>
    <row r="28064" spans="21:55">
      <c r="U28064" s="17" t="b">
        <f t="shared" si="2313"/>
        <v>0</v>
      </c>
      <c r="V28064" s="9" t="str">
        <f t="shared" si="2314"/>
        <v/>
      </c>
      <c r="W28064" s="9" t="str">
        <f t="shared" si="2315"/>
        <v/>
      </c>
      <c r="X28064" s="9" t="str">
        <f t="shared" si="2316"/>
        <v/>
      </c>
      <c r="BC28064" s="9" t="str">
        <f>IF(V28064="","",MAX(BC$1:BC28063)+1)</f>
        <v/>
      </c>
    </row>
    <row r="28065" spans="21:55">
      <c r="U28065" s="17" t="b">
        <f t="shared" si="2313"/>
        <v>0</v>
      </c>
      <c r="V28065" s="9" t="str">
        <f t="shared" si="2314"/>
        <v/>
      </c>
      <c r="W28065" s="9" t="str">
        <f t="shared" si="2315"/>
        <v/>
      </c>
      <c r="X28065" s="9" t="str">
        <f t="shared" si="2316"/>
        <v/>
      </c>
      <c r="BC28065" s="9" t="str">
        <f>IF(V28065="","",MAX(BC$1:BC28064)+1)</f>
        <v/>
      </c>
    </row>
    <row r="28066" spans="21:55">
      <c r="U28066" s="17" t="b">
        <f t="shared" si="2313"/>
        <v>0</v>
      </c>
      <c r="V28066" s="9" t="str">
        <f t="shared" si="2314"/>
        <v/>
      </c>
      <c r="W28066" s="9" t="str">
        <f t="shared" si="2315"/>
        <v/>
      </c>
      <c r="X28066" s="9" t="str">
        <f t="shared" si="2316"/>
        <v/>
      </c>
      <c r="BC28066" s="9" t="str">
        <f>IF(V28066="","",MAX(BC$1:BC28065)+1)</f>
        <v/>
      </c>
    </row>
    <row r="28067" spans="21:55">
      <c r="U28067" s="17" t="b">
        <f t="shared" si="2313"/>
        <v>0</v>
      </c>
      <c r="V28067" s="9" t="str">
        <f t="shared" si="2314"/>
        <v/>
      </c>
      <c r="W28067" s="9" t="str">
        <f t="shared" si="2315"/>
        <v/>
      </c>
      <c r="X28067" s="9" t="str">
        <f t="shared" si="2316"/>
        <v/>
      </c>
      <c r="BC28067" s="9" t="str">
        <f>IF(V28067="","",MAX(BC$1:BC28066)+1)</f>
        <v/>
      </c>
    </row>
    <row r="28068" spans="21:55">
      <c r="U28068" s="17" t="b">
        <f t="shared" si="2313"/>
        <v>0</v>
      </c>
      <c r="V28068" s="9" t="str">
        <f t="shared" si="2314"/>
        <v/>
      </c>
      <c r="W28068" s="9" t="str">
        <f t="shared" si="2315"/>
        <v/>
      </c>
      <c r="X28068" s="9" t="str">
        <f t="shared" si="2316"/>
        <v/>
      </c>
      <c r="BC28068" s="9" t="str">
        <f>IF(V28068="","",MAX(BC$1:BC28067)+1)</f>
        <v/>
      </c>
    </row>
    <row r="28069" spans="21:55">
      <c r="U28069" s="17" t="b">
        <f t="shared" si="2313"/>
        <v>0</v>
      </c>
      <c r="V28069" s="9" t="str">
        <f t="shared" si="2314"/>
        <v/>
      </c>
      <c r="W28069" s="9" t="str">
        <f t="shared" si="2315"/>
        <v/>
      </c>
      <c r="X28069" s="9" t="str">
        <f t="shared" si="2316"/>
        <v/>
      </c>
      <c r="BC28069" s="9" t="str">
        <f>IF(V28069="","",MAX(BC$1:BC28068)+1)</f>
        <v/>
      </c>
    </row>
    <row r="28070" spans="21:55">
      <c r="U28070" s="17" t="b">
        <f t="shared" si="2313"/>
        <v>0</v>
      </c>
      <c r="V28070" s="9" t="str">
        <f t="shared" si="2314"/>
        <v/>
      </c>
      <c r="W28070" s="9" t="str">
        <f t="shared" si="2315"/>
        <v/>
      </c>
      <c r="X28070" s="9" t="str">
        <f t="shared" si="2316"/>
        <v/>
      </c>
      <c r="BC28070" s="9" t="str">
        <f>IF(V28070="","",MAX(BC$1:BC28069)+1)</f>
        <v/>
      </c>
    </row>
    <row r="28071" spans="21:55">
      <c r="U28071" s="17" t="b">
        <f t="shared" si="2313"/>
        <v>0</v>
      </c>
      <c r="V28071" s="9" t="str">
        <f t="shared" si="2314"/>
        <v/>
      </c>
      <c r="W28071" s="9" t="str">
        <f t="shared" si="2315"/>
        <v/>
      </c>
      <c r="X28071" s="9" t="str">
        <f t="shared" si="2316"/>
        <v/>
      </c>
      <c r="BC28071" s="9" t="str">
        <f>IF(V28071="","",MAX(BC$1:BC28070)+1)</f>
        <v/>
      </c>
    </row>
    <row r="28072" spans="21:55">
      <c r="U28072" s="17" t="b">
        <f t="shared" si="2313"/>
        <v>0</v>
      </c>
      <c r="V28072" s="9" t="str">
        <f t="shared" si="2314"/>
        <v/>
      </c>
      <c r="W28072" s="9" t="str">
        <f t="shared" si="2315"/>
        <v/>
      </c>
      <c r="X28072" s="9" t="str">
        <f t="shared" si="2316"/>
        <v/>
      </c>
      <c r="BC28072" s="9" t="str">
        <f>IF(V28072="","",MAX(BC$1:BC28071)+1)</f>
        <v/>
      </c>
    </row>
    <row r="28073" spans="21:55">
      <c r="U28073" s="17" t="b">
        <f t="shared" si="2313"/>
        <v>0</v>
      </c>
      <c r="V28073" s="9" t="str">
        <f t="shared" si="2314"/>
        <v/>
      </c>
      <c r="W28073" s="9" t="str">
        <f t="shared" si="2315"/>
        <v/>
      </c>
      <c r="X28073" s="9" t="str">
        <f t="shared" si="2316"/>
        <v/>
      </c>
      <c r="BC28073" s="9" t="str">
        <f>IF(V28073="","",MAX(BC$1:BC28072)+1)</f>
        <v/>
      </c>
    </row>
    <row r="28074" spans="21:55">
      <c r="U28074" s="17" t="b">
        <f t="shared" si="2313"/>
        <v>0</v>
      </c>
      <c r="V28074" s="9" t="str">
        <f t="shared" si="2314"/>
        <v/>
      </c>
      <c r="W28074" s="9" t="str">
        <f t="shared" si="2315"/>
        <v/>
      </c>
      <c r="X28074" s="9" t="str">
        <f t="shared" si="2316"/>
        <v/>
      </c>
      <c r="BC28074" s="9" t="str">
        <f>IF(V28074="","",MAX(BC$1:BC28073)+1)</f>
        <v/>
      </c>
    </row>
    <row r="28075" spans="21:55">
      <c r="U28075" s="17" t="b">
        <f t="shared" si="2313"/>
        <v>0</v>
      </c>
      <c r="V28075" s="9" t="str">
        <f t="shared" si="2314"/>
        <v/>
      </c>
      <c r="W28075" s="9" t="str">
        <f t="shared" si="2315"/>
        <v/>
      </c>
      <c r="X28075" s="9" t="str">
        <f t="shared" si="2316"/>
        <v/>
      </c>
      <c r="BC28075" s="9" t="str">
        <f>IF(V28075="","",MAX(BC$1:BC28074)+1)</f>
        <v/>
      </c>
    </row>
    <row r="28076" spans="21:55">
      <c r="U28076" s="17" t="b">
        <f t="shared" si="2313"/>
        <v>0</v>
      </c>
      <c r="V28076" s="9" t="str">
        <f t="shared" si="2314"/>
        <v/>
      </c>
      <c r="W28076" s="9" t="str">
        <f t="shared" si="2315"/>
        <v/>
      </c>
      <c r="X28076" s="9" t="str">
        <f t="shared" si="2316"/>
        <v/>
      </c>
      <c r="BC28076" s="9" t="str">
        <f>IF(V28076="","",MAX(BC$1:BC28075)+1)</f>
        <v/>
      </c>
    </row>
    <row r="28077" spans="21:55">
      <c r="U28077" s="17" t="b">
        <f t="shared" si="2313"/>
        <v>0</v>
      </c>
      <c r="V28077" s="9" t="str">
        <f t="shared" si="2314"/>
        <v/>
      </c>
      <c r="W28077" s="9" t="str">
        <f t="shared" si="2315"/>
        <v/>
      </c>
      <c r="X28077" s="9" t="str">
        <f t="shared" si="2316"/>
        <v/>
      </c>
      <c r="BC28077" s="9" t="str">
        <f>IF(V28077="","",MAX(BC$1:BC28076)+1)</f>
        <v/>
      </c>
    </row>
    <row r="28078" spans="21:55">
      <c r="U28078" s="17" t="b">
        <f t="shared" si="2313"/>
        <v>0</v>
      </c>
      <c r="V28078" s="9" t="str">
        <f t="shared" si="2314"/>
        <v/>
      </c>
      <c r="W28078" s="9" t="str">
        <f t="shared" si="2315"/>
        <v/>
      </c>
      <c r="X28078" s="9" t="str">
        <f t="shared" si="2316"/>
        <v/>
      </c>
      <c r="BC28078" s="9" t="str">
        <f>IF(V28078="","",MAX(BC$1:BC28077)+1)</f>
        <v/>
      </c>
    </row>
    <row r="28079" spans="21:55">
      <c r="U28079" s="17" t="b">
        <f t="shared" si="2313"/>
        <v>0</v>
      </c>
      <c r="V28079" s="9" t="str">
        <f t="shared" si="2314"/>
        <v/>
      </c>
      <c r="W28079" s="9" t="str">
        <f t="shared" si="2315"/>
        <v/>
      </c>
      <c r="X28079" s="9" t="str">
        <f t="shared" si="2316"/>
        <v/>
      </c>
      <c r="BC28079" s="9" t="str">
        <f>IF(V28079="","",MAX(BC$1:BC28078)+1)</f>
        <v/>
      </c>
    </row>
    <row r="28080" spans="21:55">
      <c r="U28080" s="17" t="b">
        <f t="shared" si="2313"/>
        <v>0</v>
      </c>
      <c r="V28080" s="9" t="str">
        <f t="shared" si="2314"/>
        <v/>
      </c>
      <c r="W28080" s="9" t="str">
        <f t="shared" si="2315"/>
        <v/>
      </c>
      <c r="X28080" s="9" t="str">
        <f t="shared" si="2316"/>
        <v/>
      </c>
      <c r="BC28080" s="9" t="str">
        <f>IF(V28080="","",MAX(BC$1:BC28079)+1)</f>
        <v/>
      </c>
    </row>
    <row r="28081" spans="21:55">
      <c r="U28081" s="17" t="b">
        <f t="shared" si="2313"/>
        <v>0</v>
      </c>
      <c r="V28081" s="9" t="str">
        <f t="shared" si="2314"/>
        <v/>
      </c>
      <c r="W28081" s="9" t="str">
        <f t="shared" si="2315"/>
        <v/>
      </c>
      <c r="X28081" s="9" t="str">
        <f t="shared" si="2316"/>
        <v/>
      </c>
      <c r="BC28081" s="9" t="str">
        <f>IF(V28081="","",MAX(BC$1:BC28080)+1)</f>
        <v/>
      </c>
    </row>
    <row r="28082" spans="21:55">
      <c r="U28082" s="17" t="b">
        <f t="shared" si="2313"/>
        <v>0</v>
      </c>
      <c r="V28082" s="9" t="str">
        <f t="shared" si="2314"/>
        <v/>
      </c>
      <c r="W28082" s="9" t="str">
        <f t="shared" si="2315"/>
        <v/>
      </c>
      <c r="X28082" s="9" t="str">
        <f t="shared" si="2316"/>
        <v/>
      </c>
      <c r="BC28082" s="9" t="str">
        <f>IF(V28082="","",MAX(BC$1:BC28081)+1)</f>
        <v/>
      </c>
    </row>
    <row r="28083" spans="21:55">
      <c r="U28083" s="17" t="b">
        <f t="shared" si="2313"/>
        <v>0</v>
      </c>
      <c r="V28083" s="9" t="str">
        <f t="shared" si="2314"/>
        <v/>
      </c>
      <c r="W28083" s="9" t="str">
        <f t="shared" si="2315"/>
        <v/>
      </c>
      <c r="X28083" s="9" t="str">
        <f t="shared" si="2316"/>
        <v/>
      </c>
      <c r="BC28083" s="9" t="str">
        <f>IF(V28083="","",MAX(BC$1:BC28082)+1)</f>
        <v/>
      </c>
    </row>
    <row r="28084" spans="21:55">
      <c r="U28084" s="17" t="b">
        <f t="shared" si="2313"/>
        <v>0</v>
      </c>
      <c r="V28084" s="9" t="str">
        <f t="shared" si="2314"/>
        <v/>
      </c>
      <c r="W28084" s="9" t="str">
        <f t="shared" si="2315"/>
        <v/>
      </c>
      <c r="X28084" s="9" t="str">
        <f t="shared" si="2316"/>
        <v/>
      </c>
      <c r="BC28084" s="9" t="str">
        <f>IF(V28084="","",MAX(BC$1:BC28083)+1)</f>
        <v/>
      </c>
    </row>
    <row r="28085" spans="21:55">
      <c r="U28085" s="17" t="b">
        <f t="shared" si="2313"/>
        <v>0</v>
      </c>
      <c r="V28085" s="9" t="str">
        <f t="shared" si="2314"/>
        <v/>
      </c>
      <c r="W28085" s="9" t="str">
        <f t="shared" si="2315"/>
        <v/>
      </c>
      <c r="X28085" s="9" t="str">
        <f t="shared" si="2316"/>
        <v/>
      </c>
      <c r="BC28085" s="9" t="str">
        <f>IF(V28085="","",MAX(BC$1:BC28084)+1)</f>
        <v/>
      </c>
    </row>
    <row r="28086" spans="21:55">
      <c r="U28086" s="17" t="b">
        <f t="shared" si="2313"/>
        <v>0</v>
      </c>
      <c r="V28086" s="9" t="str">
        <f t="shared" si="2314"/>
        <v/>
      </c>
      <c r="W28086" s="9" t="str">
        <f t="shared" si="2315"/>
        <v/>
      </c>
      <c r="X28086" s="9" t="str">
        <f t="shared" si="2316"/>
        <v/>
      </c>
      <c r="BC28086" s="9" t="str">
        <f>IF(V28086="","",MAX(BC$1:BC28085)+1)</f>
        <v/>
      </c>
    </row>
    <row r="28087" spans="21:55">
      <c r="U28087" s="17" t="b">
        <f t="shared" si="2313"/>
        <v>0</v>
      </c>
      <c r="V28087" s="9" t="str">
        <f t="shared" si="2314"/>
        <v/>
      </c>
      <c r="W28087" s="9" t="str">
        <f t="shared" si="2315"/>
        <v/>
      </c>
      <c r="X28087" s="9" t="str">
        <f t="shared" si="2316"/>
        <v/>
      </c>
      <c r="BC28087" s="9" t="str">
        <f>IF(V28087="","",MAX(BC$1:BC28086)+1)</f>
        <v/>
      </c>
    </row>
    <row r="28088" spans="21:55">
      <c r="U28088" s="17" t="b">
        <f t="shared" si="2313"/>
        <v>0</v>
      </c>
      <c r="V28088" s="9" t="str">
        <f t="shared" si="2314"/>
        <v/>
      </c>
      <c r="W28088" s="9" t="str">
        <f t="shared" si="2315"/>
        <v/>
      </c>
      <c r="X28088" s="9" t="str">
        <f t="shared" si="2316"/>
        <v/>
      </c>
      <c r="BC28088" s="9" t="str">
        <f>IF(V28088="","",MAX(BC$1:BC28087)+1)</f>
        <v/>
      </c>
    </row>
    <row r="28089" spans="21:55">
      <c r="U28089" s="17" t="b">
        <f t="shared" si="2313"/>
        <v>0</v>
      </c>
      <c r="V28089" s="9" t="str">
        <f t="shared" si="2314"/>
        <v/>
      </c>
      <c r="W28089" s="9" t="str">
        <f t="shared" si="2315"/>
        <v/>
      </c>
      <c r="X28089" s="9" t="str">
        <f t="shared" si="2316"/>
        <v/>
      </c>
      <c r="BC28089" s="9" t="str">
        <f>IF(V28089="","",MAX(BC$1:BC28088)+1)</f>
        <v/>
      </c>
    </row>
    <row r="28090" spans="21:55">
      <c r="U28090" s="17" t="b">
        <f t="shared" si="2313"/>
        <v>0</v>
      </c>
      <c r="V28090" s="9" t="str">
        <f t="shared" si="2314"/>
        <v/>
      </c>
      <c r="W28090" s="9" t="str">
        <f t="shared" si="2315"/>
        <v/>
      </c>
      <c r="X28090" s="9" t="str">
        <f t="shared" si="2316"/>
        <v/>
      </c>
      <c r="BC28090" s="9" t="str">
        <f>IF(V28090="","",MAX(BC$1:BC28089)+1)</f>
        <v/>
      </c>
    </row>
    <row r="28091" spans="21:55">
      <c r="U28091" s="17" t="b">
        <f t="shared" si="2313"/>
        <v>0</v>
      </c>
      <c r="V28091" s="9" t="str">
        <f t="shared" si="2314"/>
        <v/>
      </c>
      <c r="W28091" s="9" t="str">
        <f t="shared" si="2315"/>
        <v/>
      </c>
      <c r="X28091" s="9" t="str">
        <f t="shared" si="2316"/>
        <v/>
      </c>
      <c r="BC28091" s="9" t="str">
        <f>IF(V28091="","",MAX(BC$1:BC28090)+1)</f>
        <v/>
      </c>
    </row>
    <row r="28092" spans="21:55">
      <c r="U28092" s="17" t="b">
        <f t="shared" si="2313"/>
        <v>0</v>
      </c>
      <c r="V28092" s="9" t="str">
        <f t="shared" si="2314"/>
        <v/>
      </c>
      <c r="W28092" s="9" t="str">
        <f t="shared" si="2315"/>
        <v/>
      </c>
      <c r="X28092" s="9" t="str">
        <f t="shared" si="2316"/>
        <v/>
      </c>
      <c r="BC28092" s="9" t="str">
        <f>IF(V28092="","",MAX(BC$1:BC28091)+1)</f>
        <v/>
      </c>
    </row>
    <row r="28093" spans="21:55">
      <c r="U28093" s="17" t="b">
        <f t="shared" si="2313"/>
        <v>0</v>
      </c>
      <c r="V28093" s="9" t="str">
        <f t="shared" si="2314"/>
        <v/>
      </c>
      <c r="W28093" s="9" t="str">
        <f t="shared" si="2315"/>
        <v/>
      </c>
      <c r="X28093" s="9" t="str">
        <f t="shared" si="2316"/>
        <v/>
      </c>
      <c r="BC28093" s="9" t="str">
        <f>IF(V28093="","",MAX(BC$1:BC28092)+1)</f>
        <v/>
      </c>
    </row>
    <row r="28094" spans="21:55">
      <c r="U28094" s="17" t="b">
        <f t="shared" si="2313"/>
        <v>0</v>
      </c>
      <c r="V28094" s="9" t="str">
        <f t="shared" si="2314"/>
        <v/>
      </c>
      <c r="W28094" s="9" t="str">
        <f t="shared" si="2315"/>
        <v/>
      </c>
      <c r="X28094" s="9" t="str">
        <f t="shared" si="2316"/>
        <v/>
      </c>
      <c r="BC28094" s="9" t="str">
        <f>IF(V28094="","",MAX(BC$1:BC28093)+1)</f>
        <v/>
      </c>
    </row>
    <row r="28095" spans="21:55">
      <c r="U28095" s="17" t="b">
        <f t="shared" si="2313"/>
        <v>0</v>
      </c>
      <c r="V28095" s="9" t="str">
        <f t="shared" si="2314"/>
        <v/>
      </c>
      <c r="W28095" s="9" t="str">
        <f t="shared" si="2315"/>
        <v/>
      </c>
      <c r="X28095" s="9" t="str">
        <f t="shared" si="2316"/>
        <v/>
      </c>
      <c r="BC28095" s="9" t="str">
        <f>IF(V28095="","",MAX(BC$1:BC28094)+1)</f>
        <v/>
      </c>
    </row>
    <row r="28096" spans="21:55">
      <c r="U28096" s="17" t="b">
        <f t="shared" si="2313"/>
        <v>0</v>
      </c>
      <c r="V28096" s="9" t="str">
        <f t="shared" si="2314"/>
        <v/>
      </c>
      <c r="W28096" s="9" t="str">
        <f t="shared" si="2315"/>
        <v/>
      </c>
      <c r="X28096" s="9" t="str">
        <f t="shared" si="2316"/>
        <v/>
      </c>
      <c r="BC28096" s="9" t="str">
        <f>IF(V28096="","",MAX(BC$1:BC28095)+1)</f>
        <v/>
      </c>
    </row>
    <row r="28097" spans="21:55">
      <c r="U28097" s="17" t="b">
        <f t="shared" si="2313"/>
        <v>0</v>
      </c>
      <c r="V28097" s="9" t="str">
        <f t="shared" si="2314"/>
        <v/>
      </c>
      <c r="W28097" s="9" t="str">
        <f t="shared" si="2315"/>
        <v/>
      </c>
      <c r="X28097" s="9" t="str">
        <f t="shared" si="2316"/>
        <v/>
      </c>
      <c r="BC28097" s="9" t="str">
        <f>IF(V28097="","",MAX(BC$1:BC28096)+1)</f>
        <v/>
      </c>
    </row>
    <row r="28098" spans="21:55">
      <c r="U28098" s="17" t="b">
        <f t="shared" ref="U28098:U28161" si="2317">AND(ISNUMBER(SEARCH("(rs",N28098)),NOT(ISNUMBER(SEARCH("oxidation",N28098))),NOT(ISNUMBER(SEARCH("deamidated",N28098))),NOT(ISNUMBER(SEARCH("ammonia",N28098))),NOT(ISNUMBER(SEARCH("acetyl",N28098))),NOT(ISNUMBER(SEARCH("phospho",N28098))),NOT(ISNUMBER(SEARCH("dehydrated",N28098))))</f>
        <v>0</v>
      </c>
      <c r="V28098" s="9" t="str">
        <f t="shared" ref="V28098:V28161" si="2318">IF(U28098=TRUE, IF(ISNUMBER(SEARCH(":",P28098))=TRUE, LEFT(P28098,FIND(":",P28098)-1),P28098), "")</f>
        <v/>
      </c>
      <c r="W28098" s="9" t="str">
        <f t="shared" ref="W28098:W28161" si="2319">IF(U28098=TRUE,IF(ISNUMBER(SEARCH("Carb",N28098))=TRUE,MID(LEFT(N28098,FIND("#",N28098)-1),FIND(CHAR(1),SUBSTITUTE(N28098," ",CHAR(1),(LEN(N28098)-LEN(SUBSTITUTE(N28098," ","")))-1))+1,LEN(N28098)),LEFT(N28098,FIND("#",N28098)-1)),"")</f>
        <v/>
      </c>
      <c r="X28098" s="9" t="str">
        <f t="shared" si="2316"/>
        <v/>
      </c>
      <c r="BC28098" s="9" t="str">
        <f>IF(V28098="","",MAX(BC$1:BC28097)+1)</f>
        <v/>
      </c>
    </row>
    <row r="28099" spans="21:55">
      <c r="U28099" s="17" t="b">
        <f t="shared" si="2317"/>
        <v>0</v>
      </c>
      <c r="V28099" s="9" t="str">
        <f t="shared" si="2318"/>
        <v/>
      </c>
      <c r="W28099" s="9" t="str">
        <f t="shared" si="2319"/>
        <v/>
      </c>
      <c r="X28099" s="9" t="str">
        <f t="shared" si="2316"/>
        <v/>
      </c>
      <c r="BC28099" s="9" t="str">
        <f>IF(V28099="","",MAX(BC$1:BC28098)+1)</f>
        <v/>
      </c>
    </row>
    <row r="28100" spans="21:55">
      <c r="U28100" s="17" t="b">
        <f t="shared" si="2317"/>
        <v>0</v>
      </c>
      <c r="V28100" s="9" t="str">
        <f t="shared" si="2318"/>
        <v/>
      </c>
      <c r="W28100" s="9" t="str">
        <f t="shared" si="2319"/>
        <v/>
      </c>
      <c r="X28100" s="9" t="str">
        <f t="shared" si="2316"/>
        <v/>
      </c>
      <c r="BC28100" s="9" t="str">
        <f>IF(V28100="","",MAX(BC$1:BC28099)+1)</f>
        <v/>
      </c>
    </row>
    <row r="28101" spans="21:55">
      <c r="U28101" s="17" t="b">
        <f t="shared" si="2317"/>
        <v>0</v>
      </c>
      <c r="V28101" s="9" t="str">
        <f t="shared" si="2318"/>
        <v/>
      </c>
      <c r="W28101" s="9" t="str">
        <f t="shared" si="2319"/>
        <v/>
      </c>
      <c r="X28101" s="9" t="str">
        <f t="shared" si="2316"/>
        <v/>
      </c>
      <c r="BC28101" s="9" t="str">
        <f>IF(V28101="","",MAX(BC$1:BC28100)+1)</f>
        <v/>
      </c>
    </row>
    <row r="28102" spans="21:55">
      <c r="U28102" s="17" t="b">
        <f t="shared" si="2317"/>
        <v>0</v>
      </c>
      <c r="V28102" s="9" t="str">
        <f t="shared" si="2318"/>
        <v/>
      </c>
      <c r="W28102" s="9" t="str">
        <f t="shared" si="2319"/>
        <v/>
      </c>
      <c r="X28102" s="9" t="str">
        <f t="shared" si="2316"/>
        <v/>
      </c>
      <c r="BC28102" s="9" t="str">
        <f>IF(V28102="","",MAX(BC$1:BC28101)+1)</f>
        <v/>
      </c>
    </row>
    <row r="28103" spans="21:55">
      <c r="U28103" s="17" t="b">
        <f t="shared" si="2317"/>
        <v>0</v>
      </c>
      <c r="V28103" s="9" t="str">
        <f t="shared" si="2318"/>
        <v/>
      </c>
      <c r="W28103" s="9" t="str">
        <f t="shared" si="2319"/>
        <v/>
      </c>
      <c r="X28103" s="9" t="str">
        <f t="shared" si="2316"/>
        <v/>
      </c>
      <c r="BC28103" s="9" t="str">
        <f>IF(V28103="","",MAX(BC$1:BC28102)+1)</f>
        <v/>
      </c>
    </row>
    <row r="28104" spans="21:55">
      <c r="U28104" s="17" t="b">
        <f t="shared" si="2317"/>
        <v>0</v>
      </c>
      <c r="V28104" s="9" t="str">
        <f t="shared" si="2318"/>
        <v/>
      </c>
      <c r="W28104" s="9" t="str">
        <f t="shared" si="2319"/>
        <v/>
      </c>
      <c r="X28104" s="9" t="str">
        <f t="shared" si="2316"/>
        <v/>
      </c>
      <c r="BC28104" s="9" t="str">
        <f>IF(V28104="","",MAX(BC$1:BC28103)+1)</f>
        <v/>
      </c>
    </row>
    <row r="28105" spans="21:55">
      <c r="U28105" s="17" t="b">
        <f t="shared" si="2317"/>
        <v>0</v>
      </c>
      <c r="V28105" s="9" t="str">
        <f t="shared" si="2318"/>
        <v/>
      </c>
      <c r="W28105" s="9" t="str">
        <f t="shared" si="2319"/>
        <v/>
      </c>
      <c r="X28105" s="9" t="str">
        <f t="shared" si="2316"/>
        <v/>
      </c>
      <c r="BC28105" s="9" t="str">
        <f>IF(V28105="","",MAX(BC$1:BC28104)+1)</f>
        <v/>
      </c>
    </row>
    <row r="28106" spans="21:55">
      <c r="U28106" s="17" t="b">
        <f t="shared" si="2317"/>
        <v>0</v>
      </c>
      <c r="V28106" s="9" t="str">
        <f t="shared" si="2318"/>
        <v/>
      </c>
      <c r="W28106" s="9" t="str">
        <f t="shared" si="2319"/>
        <v/>
      </c>
      <c r="X28106" s="9" t="str">
        <f t="shared" si="2316"/>
        <v/>
      </c>
      <c r="BC28106" s="9" t="str">
        <f>IF(V28106="","",MAX(BC$1:BC28105)+1)</f>
        <v/>
      </c>
    </row>
    <row r="28107" spans="21:55">
      <c r="U28107" s="17" t="b">
        <f t="shared" si="2317"/>
        <v>0</v>
      </c>
      <c r="V28107" s="9" t="str">
        <f t="shared" si="2318"/>
        <v/>
      </c>
      <c r="W28107" s="9" t="str">
        <f t="shared" si="2319"/>
        <v/>
      </c>
      <c r="X28107" s="9" t="str">
        <f t="shared" si="2316"/>
        <v/>
      </c>
      <c r="BC28107" s="9" t="str">
        <f>IF(V28107="","",MAX(BC$1:BC28106)+1)</f>
        <v/>
      </c>
    </row>
    <row r="28108" spans="21:55">
      <c r="U28108" s="17" t="b">
        <f t="shared" si="2317"/>
        <v>0</v>
      </c>
      <c r="V28108" s="9" t="str">
        <f t="shared" si="2318"/>
        <v/>
      </c>
      <c r="W28108" s="9" t="str">
        <f t="shared" si="2319"/>
        <v/>
      </c>
      <c r="X28108" s="9" t="str">
        <f t="shared" si="2316"/>
        <v/>
      </c>
      <c r="BC28108" s="9" t="str">
        <f>IF(V28108="","",MAX(BC$1:BC28107)+1)</f>
        <v/>
      </c>
    </row>
    <row r="28109" spans="21:55">
      <c r="U28109" s="17" t="b">
        <f t="shared" si="2317"/>
        <v>0</v>
      </c>
      <c r="V28109" s="9" t="str">
        <f t="shared" si="2318"/>
        <v/>
      </c>
      <c r="W28109" s="9" t="str">
        <f t="shared" si="2319"/>
        <v/>
      </c>
      <c r="X28109" s="9" t="str">
        <f t="shared" si="2316"/>
        <v/>
      </c>
      <c r="BC28109" s="9" t="str">
        <f>IF(V28109="","",MAX(BC$1:BC28108)+1)</f>
        <v/>
      </c>
    </row>
    <row r="28110" spans="21:55">
      <c r="U28110" s="17" t="b">
        <f t="shared" si="2317"/>
        <v>0</v>
      </c>
      <c r="V28110" s="9" t="str">
        <f t="shared" si="2318"/>
        <v/>
      </c>
      <c r="W28110" s="9" t="str">
        <f t="shared" si="2319"/>
        <v/>
      </c>
      <c r="X28110" s="9" t="str">
        <f t="shared" si="2316"/>
        <v/>
      </c>
      <c r="BC28110" s="9" t="str">
        <f>IF(V28110="","",MAX(BC$1:BC28109)+1)</f>
        <v/>
      </c>
    </row>
    <row r="28111" spans="21:55">
      <c r="U28111" s="17" t="b">
        <f t="shared" si="2317"/>
        <v>0</v>
      </c>
      <c r="V28111" s="9" t="str">
        <f t="shared" si="2318"/>
        <v/>
      </c>
      <c r="W28111" s="9" t="str">
        <f t="shared" si="2319"/>
        <v/>
      </c>
      <c r="X28111" s="9" t="str">
        <f t="shared" si="2316"/>
        <v/>
      </c>
      <c r="BC28111" s="9" t="str">
        <f>IF(V28111="","",MAX(BC$1:BC28110)+1)</f>
        <v/>
      </c>
    </row>
    <row r="28112" spans="21:55">
      <c r="U28112" s="17" t="b">
        <f t="shared" si="2317"/>
        <v>0</v>
      </c>
      <c r="V28112" s="9" t="str">
        <f t="shared" si="2318"/>
        <v/>
      </c>
      <c r="W28112" s="9" t="str">
        <f t="shared" si="2319"/>
        <v/>
      </c>
      <c r="X28112" s="9" t="str">
        <f t="shared" si="2316"/>
        <v/>
      </c>
      <c r="BC28112" s="9" t="str">
        <f>IF(V28112="","",MAX(BC$1:BC28111)+1)</f>
        <v/>
      </c>
    </row>
    <row r="28113" spans="21:55">
      <c r="U28113" s="17" t="b">
        <f t="shared" si="2317"/>
        <v>0</v>
      </c>
      <c r="V28113" s="9" t="str">
        <f t="shared" si="2318"/>
        <v/>
      </c>
      <c r="W28113" s="9" t="str">
        <f t="shared" si="2319"/>
        <v/>
      </c>
      <c r="X28113" s="9" t="str">
        <f t="shared" si="2316"/>
        <v/>
      </c>
      <c r="BC28113" s="9" t="str">
        <f>IF(V28113="","",MAX(BC$1:BC28112)+1)</f>
        <v/>
      </c>
    </row>
    <row r="28114" spans="21:55">
      <c r="U28114" s="17" t="b">
        <f t="shared" si="2317"/>
        <v>0</v>
      </c>
      <c r="V28114" s="9" t="str">
        <f t="shared" si="2318"/>
        <v/>
      </c>
      <c r="W28114" s="9" t="str">
        <f t="shared" si="2319"/>
        <v/>
      </c>
      <c r="X28114" s="9" t="str">
        <f t="shared" si="2316"/>
        <v/>
      </c>
      <c r="BC28114" s="9" t="str">
        <f>IF(V28114="","",MAX(BC$1:BC28113)+1)</f>
        <v/>
      </c>
    </row>
    <row r="28115" spans="21:55">
      <c r="U28115" s="17" t="b">
        <f t="shared" si="2317"/>
        <v>0</v>
      </c>
      <c r="V28115" s="9" t="str">
        <f t="shared" si="2318"/>
        <v/>
      </c>
      <c r="W28115" s="9" t="str">
        <f t="shared" si="2319"/>
        <v/>
      </c>
      <c r="X28115" s="9" t="str">
        <f t="shared" si="2316"/>
        <v/>
      </c>
      <c r="BC28115" s="9" t="str">
        <f>IF(V28115="","",MAX(BC$1:BC28114)+1)</f>
        <v/>
      </c>
    </row>
    <row r="28116" spans="21:55">
      <c r="U28116" s="17" t="b">
        <f t="shared" si="2317"/>
        <v>0</v>
      </c>
      <c r="V28116" s="9" t="str">
        <f t="shared" si="2318"/>
        <v/>
      </c>
      <c r="W28116" s="9" t="str">
        <f t="shared" si="2319"/>
        <v/>
      </c>
      <c r="X28116" s="9" t="str">
        <f t="shared" si="2316"/>
        <v/>
      </c>
      <c r="BC28116" s="9" t="str">
        <f>IF(V28116="","",MAX(BC$1:BC28115)+1)</f>
        <v/>
      </c>
    </row>
    <row r="28117" spans="21:55">
      <c r="U28117" s="17" t="b">
        <f t="shared" si="2317"/>
        <v>0</v>
      </c>
      <c r="V28117" s="9" t="str">
        <f t="shared" si="2318"/>
        <v/>
      </c>
      <c r="W28117" s="9" t="str">
        <f t="shared" si="2319"/>
        <v/>
      </c>
      <c r="X28117" s="9" t="str">
        <f t="shared" si="2316"/>
        <v/>
      </c>
      <c r="BC28117" s="9" t="str">
        <f>IF(V28117="","",MAX(BC$1:BC28116)+1)</f>
        <v/>
      </c>
    </row>
    <row r="28118" spans="21:55">
      <c r="U28118" s="17" t="b">
        <f t="shared" si="2317"/>
        <v>0</v>
      </c>
      <c r="V28118" s="9" t="str">
        <f t="shared" si="2318"/>
        <v/>
      </c>
      <c r="W28118" s="9" t="str">
        <f t="shared" si="2319"/>
        <v/>
      </c>
      <c r="X28118" s="9" t="str">
        <f t="shared" si="2316"/>
        <v/>
      </c>
      <c r="BC28118" s="9" t="str">
        <f>IF(V28118="","",MAX(BC$1:BC28117)+1)</f>
        <v/>
      </c>
    </row>
    <row r="28119" spans="21:55">
      <c r="U28119" s="17" t="b">
        <f t="shared" si="2317"/>
        <v>0</v>
      </c>
      <c r="V28119" s="9" t="str">
        <f t="shared" si="2318"/>
        <v/>
      </c>
      <c r="W28119" s="9" t="str">
        <f t="shared" si="2319"/>
        <v/>
      </c>
      <c r="X28119" s="9" t="str">
        <f t="shared" si="2316"/>
        <v/>
      </c>
      <c r="BC28119" s="9" t="str">
        <f>IF(V28119="","",MAX(BC$1:BC28118)+1)</f>
        <v/>
      </c>
    </row>
    <row r="28120" spans="21:55">
      <c r="U28120" s="17" t="b">
        <f t="shared" si="2317"/>
        <v>0</v>
      </c>
      <c r="V28120" s="9" t="str">
        <f t="shared" si="2318"/>
        <v/>
      </c>
      <c r="W28120" s="9" t="str">
        <f t="shared" si="2319"/>
        <v/>
      </c>
      <c r="X28120" s="9" t="str">
        <f t="shared" si="2316"/>
        <v/>
      </c>
      <c r="BC28120" s="9" t="str">
        <f>IF(V28120="","",MAX(BC$1:BC28119)+1)</f>
        <v/>
      </c>
    </row>
    <row r="28121" spans="21:55">
      <c r="U28121" s="17" t="b">
        <f t="shared" si="2317"/>
        <v>0</v>
      </c>
      <c r="V28121" s="9" t="str">
        <f t="shared" si="2318"/>
        <v/>
      </c>
      <c r="W28121" s="9" t="str">
        <f t="shared" si="2319"/>
        <v/>
      </c>
      <c r="X28121" s="9" t="str">
        <f t="shared" si="2316"/>
        <v/>
      </c>
      <c r="BC28121" s="9" t="str">
        <f>IF(V28121="","",MAX(BC$1:BC28120)+1)</f>
        <v/>
      </c>
    </row>
    <row r="28122" spans="21:55">
      <c r="U28122" s="17" t="b">
        <f t="shared" si="2317"/>
        <v>0</v>
      </c>
      <c r="V28122" s="9" t="str">
        <f t="shared" si="2318"/>
        <v/>
      </c>
      <c r="W28122" s="9" t="str">
        <f t="shared" si="2319"/>
        <v/>
      </c>
      <c r="X28122" s="9" t="str">
        <f t="shared" si="2316"/>
        <v/>
      </c>
      <c r="BC28122" s="9" t="str">
        <f>IF(V28122="","",MAX(BC$1:BC28121)+1)</f>
        <v/>
      </c>
    </row>
    <row r="28123" spans="21:55">
      <c r="U28123" s="17" t="b">
        <f t="shared" si="2317"/>
        <v>0</v>
      </c>
      <c r="V28123" s="9" t="str">
        <f t="shared" si="2318"/>
        <v/>
      </c>
      <c r="W28123" s="9" t="str">
        <f t="shared" si="2319"/>
        <v/>
      </c>
      <c r="X28123" s="9" t="str">
        <f t="shared" si="2316"/>
        <v/>
      </c>
      <c r="BC28123" s="9" t="str">
        <f>IF(V28123="","",MAX(BC$1:BC28122)+1)</f>
        <v/>
      </c>
    </row>
    <row r="28124" spans="21:55">
      <c r="U28124" s="17" t="b">
        <f t="shared" si="2317"/>
        <v>0</v>
      </c>
      <c r="V28124" s="9" t="str">
        <f t="shared" si="2318"/>
        <v/>
      </c>
      <c r="W28124" s="9" t="str">
        <f t="shared" si="2319"/>
        <v/>
      </c>
      <c r="X28124" s="9" t="str">
        <f t="shared" si="2316"/>
        <v/>
      </c>
      <c r="BC28124" s="9" t="str">
        <f>IF(V28124="","",MAX(BC$1:BC28123)+1)</f>
        <v/>
      </c>
    </row>
    <row r="28125" spans="21:55">
      <c r="U28125" s="17" t="b">
        <f t="shared" si="2317"/>
        <v>0</v>
      </c>
      <c r="V28125" s="9" t="str">
        <f t="shared" si="2318"/>
        <v/>
      </c>
      <c r="W28125" s="9" t="str">
        <f t="shared" si="2319"/>
        <v/>
      </c>
      <c r="X28125" s="9" t="str">
        <f t="shared" si="2316"/>
        <v/>
      </c>
      <c r="BC28125" s="9" t="str">
        <f>IF(V28125="","",MAX(BC$1:BC28124)+1)</f>
        <v/>
      </c>
    </row>
    <row r="28126" spans="21:55">
      <c r="U28126" s="17" t="b">
        <f t="shared" si="2317"/>
        <v>0</v>
      </c>
      <c r="V28126" s="9" t="str">
        <f t="shared" si="2318"/>
        <v/>
      </c>
      <c r="W28126" s="9" t="str">
        <f t="shared" si="2319"/>
        <v/>
      </c>
      <c r="X28126" s="9" t="str">
        <f t="shared" ref="X28126:X28189" si="2320">IF(U28126=TRUE, MID(LEFT(N28126,FIND(")",N28126)-1),FIND("(",N28126)+1,LEN(N28126)), "")</f>
        <v/>
      </c>
      <c r="BC28126" s="9" t="str">
        <f>IF(V28126="","",MAX(BC$1:BC28125)+1)</f>
        <v/>
      </c>
    </row>
    <row r="28127" spans="21:55">
      <c r="U28127" s="17" t="b">
        <f t="shared" si="2317"/>
        <v>0</v>
      </c>
      <c r="V28127" s="9" t="str">
        <f t="shared" si="2318"/>
        <v/>
      </c>
      <c r="W28127" s="9" t="str">
        <f t="shared" si="2319"/>
        <v/>
      </c>
      <c r="X28127" s="9" t="str">
        <f t="shared" si="2320"/>
        <v/>
      </c>
      <c r="BC28127" s="9" t="str">
        <f>IF(V28127="","",MAX(BC$1:BC28126)+1)</f>
        <v/>
      </c>
    </row>
    <row r="28128" spans="21:55">
      <c r="U28128" s="17" t="b">
        <f t="shared" si="2317"/>
        <v>0</v>
      </c>
      <c r="V28128" s="9" t="str">
        <f t="shared" si="2318"/>
        <v/>
      </c>
      <c r="W28128" s="9" t="str">
        <f t="shared" si="2319"/>
        <v/>
      </c>
      <c r="X28128" s="9" t="str">
        <f t="shared" si="2320"/>
        <v/>
      </c>
      <c r="BC28128" s="9" t="str">
        <f>IF(V28128="","",MAX(BC$1:BC28127)+1)</f>
        <v/>
      </c>
    </row>
    <row r="28129" spans="21:55">
      <c r="U28129" s="17" t="b">
        <f t="shared" si="2317"/>
        <v>0</v>
      </c>
      <c r="V28129" s="9" t="str">
        <f t="shared" si="2318"/>
        <v/>
      </c>
      <c r="W28129" s="9" t="str">
        <f t="shared" si="2319"/>
        <v/>
      </c>
      <c r="X28129" s="9" t="str">
        <f t="shared" si="2320"/>
        <v/>
      </c>
      <c r="BC28129" s="9" t="str">
        <f>IF(V28129="","",MAX(BC$1:BC28128)+1)</f>
        <v/>
      </c>
    </row>
    <row r="28130" spans="21:55">
      <c r="U28130" s="17" t="b">
        <f t="shared" si="2317"/>
        <v>0</v>
      </c>
      <c r="V28130" s="9" t="str">
        <f t="shared" si="2318"/>
        <v/>
      </c>
      <c r="W28130" s="9" t="str">
        <f t="shared" si="2319"/>
        <v/>
      </c>
      <c r="X28130" s="9" t="str">
        <f t="shared" si="2320"/>
        <v/>
      </c>
      <c r="BC28130" s="9" t="str">
        <f>IF(V28130="","",MAX(BC$1:BC28129)+1)</f>
        <v/>
      </c>
    </row>
    <row r="28131" spans="21:55">
      <c r="U28131" s="17" t="b">
        <f t="shared" si="2317"/>
        <v>0</v>
      </c>
      <c r="V28131" s="9" t="str">
        <f t="shared" si="2318"/>
        <v/>
      </c>
      <c r="W28131" s="9" t="str">
        <f t="shared" si="2319"/>
        <v/>
      </c>
      <c r="X28131" s="9" t="str">
        <f t="shared" si="2320"/>
        <v/>
      </c>
      <c r="BC28131" s="9" t="str">
        <f>IF(V28131="","",MAX(BC$1:BC28130)+1)</f>
        <v/>
      </c>
    </row>
    <row r="28132" spans="21:55">
      <c r="U28132" s="17" t="b">
        <f t="shared" si="2317"/>
        <v>0</v>
      </c>
      <c r="V28132" s="9" t="str">
        <f t="shared" si="2318"/>
        <v/>
      </c>
      <c r="W28132" s="9" t="str">
        <f t="shared" si="2319"/>
        <v/>
      </c>
      <c r="X28132" s="9" t="str">
        <f t="shared" si="2320"/>
        <v/>
      </c>
      <c r="BC28132" s="9" t="str">
        <f>IF(V28132="","",MAX(BC$1:BC28131)+1)</f>
        <v/>
      </c>
    </row>
    <row r="28133" spans="21:55">
      <c r="U28133" s="17" t="b">
        <f t="shared" si="2317"/>
        <v>0</v>
      </c>
      <c r="V28133" s="9" t="str">
        <f t="shared" si="2318"/>
        <v/>
      </c>
      <c r="W28133" s="9" t="str">
        <f t="shared" si="2319"/>
        <v/>
      </c>
      <c r="X28133" s="9" t="str">
        <f t="shared" si="2320"/>
        <v/>
      </c>
      <c r="BC28133" s="9" t="str">
        <f>IF(V28133="","",MAX(BC$1:BC28132)+1)</f>
        <v/>
      </c>
    </row>
    <row r="28134" spans="21:55">
      <c r="U28134" s="17" t="b">
        <f t="shared" si="2317"/>
        <v>0</v>
      </c>
      <c r="V28134" s="9" t="str">
        <f t="shared" si="2318"/>
        <v/>
      </c>
      <c r="W28134" s="9" t="str">
        <f t="shared" si="2319"/>
        <v/>
      </c>
      <c r="X28134" s="9" t="str">
        <f t="shared" si="2320"/>
        <v/>
      </c>
      <c r="BC28134" s="9" t="str">
        <f>IF(V28134="","",MAX(BC$1:BC28133)+1)</f>
        <v/>
      </c>
    </row>
    <row r="28135" spans="21:55">
      <c r="U28135" s="17" t="b">
        <f t="shared" si="2317"/>
        <v>0</v>
      </c>
      <c r="V28135" s="9" t="str">
        <f t="shared" si="2318"/>
        <v/>
      </c>
      <c r="W28135" s="9" t="str">
        <f t="shared" si="2319"/>
        <v/>
      </c>
      <c r="X28135" s="9" t="str">
        <f t="shared" si="2320"/>
        <v/>
      </c>
      <c r="BC28135" s="9" t="str">
        <f>IF(V28135="","",MAX(BC$1:BC28134)+1)</f>
        <v/>
      </c>
    </row>
    <row r="28136" spans="21:55">
      <c r="U28136" s="17" t="b">
        <f t="shared" si="2317"/>
        <v>0</v>
      </c>
      <c r="V28136" s="9" t="str">
        <f t="shared" si="2318"/>
        <v/>
      </c>
      <c r="W28136" s="9" t="str">
        <f t="shared" si="2319"/>
        <v/>
      </c>
      <c r="X28136" s="9" t="str">
        <f t="shared" si="2320"/>
        <v/>
      </c>
      <c r="BC28136" s="9" t="str">
        <f>IF(V28136="","",MAX(BC$1:BC28135)+1)</f>
        <v/>
      </c>
    </row>
    <row r="28137" spans="21:55">
      <c r="U28137" s="17" t="b">
        <f t="shared" si="2317"/>
        <v>0</v>
      </c>
      <c r="V28137" s="9" t="str">
        <f t="shared" si="2318"/>
        <v/>
      </c>
      <c r="W28137" s="9" t="str">
        <f t="shared" si="2319"/>
        <v/>
      </c>
      <c r="X28137" s="9" t="str">
        <f t="shared" si="2320"/>
        <v/>
      </c>
      <c r="BC28137" s="9" t="str">
        <f>IF(V28137="","",MAX(BC$1:BC28136)+1)</f>
        <v/>
      </c>
    </row>
    <row r="28138" spans="21:55">
      <c r="U28138" s="17" t="b">
        <f t="shared" si="2317"/>
        <v>0</v>
      </c>
      <c r="V28138" s="9" t="str">
        <f t="shared" si="2318"/>
        <v/>
      </c>
      <c r="W28138" s="9" t="str">
        <f t="shared" si="2319"/>
        <v/>
      </c>
      <c r="X28138" s="9" t="str">
        <f t="shared" si="2320"/>
        <v/>
      </c>
      <c r="BC28138" s="9" t="str">
        <f>IF(V28138="","",MAX(BC$1:BC28137)+1)</f>
        <v/>
      </c>
    </row>
    <row r="28139" spans="21:55">
      <c r="U28139" s="17" t="b">
        <f t="shared" si="2317"/>
        <v>0</v>
      </c>
      <c r="V28139" s="9" t="str">
        <f t="shared" si="2318"/>
        <v/>
      </c>
      <c r="W28139" s="9" t="str">
        <f t="shared" si="2319"/>
        <v/>
      </c>
      <c r="X28139" s="9" t="str">
        <f t="shared" si="2320"/>
        <v/>
      </c>
      <c r="BC28139" s="9" t="str">
        <f>IF(V28139="","",MAX(BC$1:BC28138)+1)</f>
        <v/>
      </c>
    </row>
    <row r="28140" spans="21:55">
      <c r="U28140" s="17" t="b">
        <f t="shared" si="2317"/>
        <v>0</v>
      </c>
      <c r="V28140" s="9" t="str">
        <f t="shared" si="2318"/>
        <v/>
      </c>
      <c r="W28140" s="9" t="str">
        <f t="shared" si="2319"/>
        <v/>
      </c>
      <c r="X28140" s="9" t="str">
        <f t="shared" si="2320"/>
        <v/>
      </c>
      <c r="BC28140" s="9" t="str">
        <f>IF(V28140="","",MAX(BC$1:BC28139)+1)</f>
        <v/>
      </c>
    </row>
    <row r="28141" spans="21:55">
      <c r="U28141" s="17" t="b">
        <f t="shared" si="2317"/>
        <v>0</v>
      </c>
      <c r="V28141" s="9" t="str">
        <f t="shared" si="2318"/>
        <v/>
      </c>
      <c r="W28141" s="9" t="str">
        <f t="shared" si="2319"/>
        <v/>
      </c>
      <c r="X28141" s="9" t="str">
        <f t="shared" si="2320"/>
        <v/>
      </c>
      <c r="BC28141" s="9" t="str">
        <f>IF(V28141="","",MAX(BC$1:BC28140)+1)</f>
        <v/>
      </c>
    </row>
    <row r="28142" spans="21:55">
      <c r="U28142" s="17" t="b">
        <f t="shared" si="2317"/>
        <v>0</v>
      </c>
      <c r="V28142" s="9" t="str">
        <f t="shared" si="2318"/>
        <v/>
      </c>
      <c r="W28142" s="9" t="str">
        <f t="shared" si="2319"/>
        <v/>
      </c>
      <c r="X28142" s="9" t="str">
        <f t="shared" si="2320"/>
        <v/>
      </c>
      <c r="BC28142" s="9" t="str">
        <f>IF(V28142="","",MAX(BC$1:BC28141)+1)</f>
        <v/>
      </c>
    </row>
    <row r="28143" spans="21:55">
      <c r="U28143" s="17" t="b">
        <f t="shared" si="2317"/>
        <v>0</v>
      </c>
      <c r="V28143" s="9" t="str">
        <f t="shared" si="2318"/>
        <v/>
      </c>
      <c r="W28143" s="9" t="str">
        <f t="shared" si="2319"/>
        <v/>
      </c>
      <c r="X28143" s="9" t="str">
        <f t="shared" si="2320"/>
        <v/>
      </c>
      <c r="BC28143" s="9" t="str">
        <f>IF(V28143="","",MAX(BC$1:BC28142)+1)</f>
        <v/>
      </c>
    </row>
    <row r="28144" spans="21:55">
      <c r="U28144" s="17" t="b">
        <f t="shared" si="2317"/>
        <v>0</v>
      </c>
      <c r="V28144" s="9" t="str">
        <f t="shared" si="2318"/>
        <v/>
      </c>
      <c r="W28144" s="9" t="str">
        <f t="shared" si="2319"/>
        <v/>
      </c>
      <c r="X28144" s="9" t="str">
        <f t="shared" si="2320"/>
        <v/>
      </c>
      <c r="BC28144" s="9" t="str">
        <f>IF(V28144="","",MAX(BC$1:BC28143)+1)</f>
        <v/>
      </c>
    </row>
    <row r="28145" spans="21:55">
      <c r="U28145" s="17" t="b">
        <f t="shared" si="2317"/>
        <v>0</v>
      </c>
      <c r="V28145" s="9" t="str">
        <f t="shared" si="2318"/>
        <v/>
      </c>
      <c r="W28145" s="9" t="str">
        <f t="shared" si="2319"/>
        <v/>
      </c>
      <c r="X28145" s="9" t="str">
        <f t="shared" si="2320"/>
        <v/>
      </c>
      <c r="BC28145" s="9" t="str">
        <f>IF(V28145="","",MAX(BC$1:BC28144)+1)</f>
        <v/>
      </c>
    </row>
    <row r="28146" spans="21:55">
      <c r="U28146" s="17" t="b">
        <f t="shared" si="2317"/>
        <v>0</v>
      </c>
      <c r="V28146" s="9" t="str">
        <f t="shared" si="2318"/>
        <v/>
      </c>
      <c r="W28146" s="9" t="str">
        <f t="shared" si="2319"/>
        <v/>
      </c>
      <c r="X28146" s="9" t="str">
        <f t="shared" si="2320"/>
        <v/>
      </c>
      <c r="BC28146" s="9" t="str">
        <f>IF(V28146="","",MAX(BC$1:BC28145)+1)</f>
        <v/>
      </c>
    </row>
    <row r="28147" spans="21:55">
      <c r="U28147" s="17" t="b">
        <f t="shared" si="2317"/>
        <v>0</v>
      </c>
      <c r="V28147" s="9" t="str">
        <f t="shared" si="2318"/>
        <v/>
      </c>
      <c r="W28147" s="9" t="str">
        <f t="shared" si="2319"/>
        <v/>
      </c>
      <c r="X28147" s="9" t="str">
        <f t="shared" si="2320"/>
        <v/>
      </c>
      <c r="BC28147" s="9" t="str">
        <f>IF(V28147="","",MAX(BC$1:BC28146)+1)</f>
        <v/>
      </c>
    </row>
    <row r="28148" spans="21:55">
      <c r="U28148" s="17" t="b">
        <f t="shared" si="2317"/>
        <v>0</v>
      </c>
      <c r="V28148" s="9" t="str">
        <f t="shared" si="2318"/>
        <v/>
      </c>
      <c r="W28148" s="9" t="str">
        <f t="shared" si="2319"/>
        <v/>
      </c>
      <c r="X28148" s="9" t="str">
        <f t="shared" si="2320"/>
        <v/>
      </c>
      <c r="BC28148" s="9" t="str">
        <f>IF(V28148="","",MAX(BC$1:BC28147)+1)</f>
        <v/>
      </c>
    </row>
    <row r="28149" spans="21:55">
      <c r="U28149" s="17" t="b">
        <f t="shared" si="2317"/>
        <v>0</v>
      </c>
      <c r="V28149" s="9" t="str">
        <f t="shared" si="2318"/>
        <v/>
      </c>
      <c r="W28149" s="9" t="str">
        <f t="shared" si="2319"/>
        <v/>
      </c>
      <c r="X28149" s="9" t="str">
        <f t="shared" si="2320"/>
        <v/>
      </c>
      <c r="BC28149" s="9" t="str">
        <f>IF(V28149="","",MAX(BC$1:BC28148)+1)</f>
        <v/>
      </c>
    </row>
    <row r="28150" spans="21:55">
      <c r="U28150" s="17" t="b">
        <f t="shared" si="2317"/>
        <v>0</v>
      </c>
      <c r="V28150" s="9" t="str">
        <f t="shared" si="2318"/>
        <v/>
      </c>
      <c r="W28150" s="9" t="str">
        <f t="shared" si="2319"/>
        <v/>
      </c>
      <c r="X28150" s="9" t="str">
        <f t="shared" si="2320"/>
        <v/>
      </c>
      <c r="BC28150" s="9" t="str">
        <f>IF(V28150="","",MAX(BC$1:BC28149)+1)</f>
        <v/>
      </c>
    </row>
    <row r="28151" spans="21:55">
      <c r="U28151" s="17" t="b">
        <f t="shared" si="2317"/>
        <v>0</v>
      </c>
      <c r="V28151" s="9" t="str">
        <f t="shared" si="2318"/>
        <v/>
      </c>
      <c r="W28151" s="9" t="str">
        <f t="shared" si="2319"/>
        <v/>
      </c>
      <c r="X28151" s="9" t="str">
        <f t="shared" si="2320"/>
        <v/>
      </c>
      <c r="BC28151" s="9" t="str">
        <f>IF(V28151="","",MAX(BC$1:BC28150)+1)</f>
        <v/>
      </c>
    </row>
    <row r="28152" spans="21:55">
      <c r="U28152" s="17" t="b">
        <f t="shared" si="2317"/>
        <v>0</v>
      </c>
      <c r="V28152" s="9" t="str">
        <f t="shared" si="2318"/>
        <v/>
      </c>
      <c r="W28152" s="9" t="str">
        <f t="shared" si="2319"/>
        <v/>
      </c>
      <c r="X28152" s="9" t="str">
        <f t="shared" si="2320"/>
        <v/>
      </c>
      <c r="BC28152" s="9" t="str">
        <f>IF(V28152="","",MAX(BC$1:BC28151)+1)</f>
        <v/>
      </c>
    </row>
    <row r="28153" spans="21:55">
      <c r="U28153" s="17" t="b">
        <f t="shared" si="2317"/>
        <v>0</v>
      </c>
      <c r="V28153" s="9" t="str">
        <f t="shared" si="2318"/>
        <v/>
      </c>
      <c r="W28153" s="9" t="str">
        <f t="shared" si="2319"/>
        <v/>
      </c>
      <c r="X28153" s="9" t="str">
        <f t="shared" si="2320"/>
        <v/>
      </c>
      <c r="BC28153" s="9" t="str">
        <f>IF(V28153="","",MAX(BC$1:BC28152)+1)</f>
        <v/>
      </c>
    </row>
    <row r="28154" spans="21:55">
      <c r="U28154" s="17" t="b">
        <f t="shared" si="2317"/>
        <v>0</v>
      </c>
      <c r="V28154" s="9" t="str">
        <f t="shared" si="2318"/>
        <v/>
      </c>
      <c r="W28154" s="9" t="str">
        <f t="shared" si="2319"/>
        <v/>
      </c>
      <c r="X28154" s="9" t="str">
        <f t="shared" si="2320"/>
        <v/>
      </c>
      <c r="BC28154" s="9" t="str">
        <f>IF(V28154="","",MAX(BC$1:BC28153)+1)</f>
        <v/>
      </c>
    </row>
    <row r="28155" spans="21:55">
      <c r="U28155" s="17" t="b">
        <f t="shared" si="2317"/>
        <v>0</v>
      </c>
      <c r="V28155" s="9" t="str">
        <f t="shared" si="2318"/>
        <v/>
      </c>
      <c r="W28155" s="9" t="str">
        <f t="shared" si="2319"/>
        <v/>
      </c>
      <c r="X28155" s="9" t="str">
        <f t="shared" si="2320"/>
        <v/>
      </c>
      <c r="BC28155" s="9" t="str">
        <f>IF(V28155="","",MAX(BC$1:BC28154)+1)</f>
        <v/>
      </c>
    </row>
    <row r="28156" spans="21:55">
      <c r="U28156" s="17" t="b">
        <f t="shared" si="2317"/>
        <v>0</v>
      </c>
      <c r="V28156" s="9" t="str">
        <f t="shared" si="2318"/>
        <v/>
      </c>
      <c r="W28156" s="9" t="str">
        <f t="shared" si="2319"/>
        <v/>
      </c>
      <c r="X28156" s="9" t="str">
        <f t="shared" si="2320"/>
        <v/>
      </c>
      <c r="BC28156" s="9" t="str">
        <f>IF(V28156="","",MAX(BC$1:BC28155)+1)</f>
        <v/>
      </c>
    </row>
    <row r="28157" spans="21:55">
      <c r="U28157" s="17" t="b">
        <f t="shared" si="2317"/>
        <v>0</v>
      </c>
      <c r="V28157" s="9" t="str">
        <f t="shared" si="2318"/>
        <v/>
      </c>
      <c r="W28157" s="9" t="str">
        <f t="shared" si="2319"/>
        <v/>
      </c>
      <c r="X28157" s="9" t="str">
        <f t="shared" si="2320"/>
        <v/>
      </c>
      <c r="BC28157" s="9" t="str">
        <f>IF(V28157="","",MAX(BC$1:BC28156)+1)</f>
        <v/>
      </c>
    </row>
    <row r="28158" spans="21:55">
      <c r="U28158" s="17" t="b">
        <f t="shared" si="2317"/>
        <v>0</v>
      </c>
      <c r="V28158" s="9" t="str">
        <f t="shared" si="2318"/>
        <v/>
      </c>
      <c r="W28158" s="9" t="str">
        <f t="shared" si="2319"/>
        <v/>
      </c>
      <c r="X28158" s="9" t="str">
        <f t="shared" si="2320"/>
        <v/>
      </c>
      <c r="BC28158" s="9" t="str">
        <f>IF(V28158="","",MAX(BC$1:BC28157)+1)</f>
        <v/>
      </c>
    </row>
    <row r="28159" spans="21:55">
      <c r="U28159" s="17" t="b">
        <f t="shared" si="2317"/>
        <v>0</v>
      </c>
      <c r="V28159" s="9" t="str">
        <f t="shared" si="2318"/>
        <v/>
      </c>
      <c r="W28159" s="9" t="str">
        <f t="shared" si="2319"/>
        <v/>
      </c>
      <c r="X28159" s="9" t="str">
        <f t="shared" si="2320"/>
        <v/>
      </c>
      <c r="BC28159" s="9" t="str">
        <f>IF(V28159="","",MAX(BC$1:BC28158)+1)</f>
        <v/>
      </c>
    </row>
    <row r="28160" spans="21:55">
      <c r="U28160" s="17" t="b">
        <f t="shared" si="2317"/>
        <v>0</v>
      </c>
      <c r="V28160" s="9" t="str">
        <f t="shared" si="2318"/>
        <v/>
      </c>
      <c r="W28160" s="9" t="str">
        <f t="shared" si="2319"/>
        <v/>
      </c>
      <c r="X28160" s="9" t="str">
        <f t="shared" si="2320"/>
        <v/>
      </c>
      <c r="BC28160" s="9" t="str">
        <f>IF(V28160="","",MAX(BC$1:BC28159)+1)</f>
        <v/>
      </c>
    </row>
    <row r="28161" spans="21:55">
      <c r="U28161" s="17" t="b">
        <f t="shared" si="2317"/>
        <v>0</v>
      </c>
      <c r="V28161" s="9" t="str">
        <f t="shared" si="2318"/>
        <v/>
      </c>
      <c r="W28161" s="9" t="str">
        <f t="shared" si="2319"/>
        <v/>
      </c>
      <c r="X28161" s="9" t="str">
        <f t="shared" si="2320"/>
        <v/>
      </c>
      <c r="BC28161" s="9" t="str">
        <f>IF(V28161="","",MAX(BC$1:BC28160)+1)</f>
        <v/>
      </c>
    </row>
    <row r="28162" spans="21:55">
      <c r="U28162" s="17" t="b">
        <f t="shared" ref="U28162:U28225" si="2321">AND(ISNUMBER(SEARCH("(rs",N28162)),NOT(ISNUMBER(SEARCH("oxidation",N28162))),NOT(ISNUMBER(SEARCH("deamidated",N28162))),NOT(ISNUMBER(SEARCH("ammonia",N28162))),NOT(ISNUMBER(SEARCH("acetyl",N28162))),NOT(ISNUMBER(SEARCH("phospho",N28162))),NOT(ISNUMBER(SEARCH("dehydrated",N28162))))</f>
        <v>0</v>
      </c>
      <c r="V28162" s="9" t="str">
        <f t="shared" ref="V28162:V28225" si="2322">IF(U28162=TRUE, IF(ISNUMBER(SEARCH(":",P28162))=TRUE, LEFT(P28162,FIND(":",P28162)-1),P28162), "")</f>
        <v/>
      </c>
      <c r="W28162" s="9" t="str">
        <f t="shared" ref="W28162:W28225" si="2323">IF(U28162=TRUE,IF(ISNUMBER(SEARCH("Carb",N28162))=TRUE,MID(LEFT(N28162,FIND("#",N28162)-1),FIND(CHAR(1),SUBSTITUTE(N28162," ",CHAR(1),(LEN(N28162)-LEN(SUBSTITUTE(N28162," ","")))-1))+1,LEN(N28162)),LEFT(N28162,FIND("#",N28162)-1)),"")</f>
        <v/>
      </c>
      <c r="X28162" s="9" t="str">
        <f t="shared" si="2320"/>
        <v/>
      </c>
      <c r="BC28162" s="9" t="str">
        <f>IF(V28162="","",MAX(BC$1:BC28161)+1)</f>
        <v/>
      </c>
    </row>
    <row r="28163" spans="21:55">
      <c r="U28163" s="17" t="b">
        <f t="shared" si="2321"/>
        <v>0</v>
      </c>
      <c r="V28163" s="9" t="str">
        <f t="shared" si="2322"/>
        <v/>
      </c>
      <c r="W28163" s="9" t="str">
        <f t="shared" si="2323"/>
        <v/>
      </c>
      <c r="X28163" s="9" t="str">
        <f t="shared" si="2320"/>
        <v/>
      </c>
      <c r="BC28163" s="9" t="str">
        <f>IF(V28163="","",MAX(BC$1:BC28162)+1)</f>
        <v/>
      </c>
    </row>
    <row r="28164" spans="21:55">
      <c r="U28164" s="17" t="b">
        <f t="shared" si="2321"/>
        <v>0</v>
      </c>
      <c r="V28164" s="9" t="str">
        <f t="shared" si="2322"/>
        <v/>
      </c>
      <c r="W28164" s="9" t="str">
        <f t="shared" si="2323"/>
        <v/>
      </c>
      <c r="X28164" s="9" t="str">
        <f t="shared" si="2320"/>
        <v/>
      </c>
      <c r="BC28164" s="9" t="str">
        <f>IF(V28164="","",MAX(BC$1:BC28163)+1)</f>
        <v/>
      </c>
    </row>
    <row r="28165" spans="21:55">
      <c r="U28165" s="17" t="b">
        <f t="shared" si="2321"/>
        <v>0</v>
      </c>
      <c r="V28165" s="9" t="str">
        <f t="shared" si="2322"/>
        <v/>
      </c>
      <c r="W28165" s="9" t="str">
        <f t="shared" si="2323"/>
        <v/>
      </c>
      <c r="X28165" s="9" t="str">
        <f t="shared" si="2320"/>
        <v/>
      </c>
      <c r="BC28165" s="9" t="str">
        <f>IF(V28165="","",MAX(BC$1:BC28164)+1)</f>
        <v/>
      </c>
    </row>
    <row r="28166" spans="21:55">
      <c r="U28166" s="17" t="b">
        <f t="shared" si="2321"/>
        <v>0</v>
      </c>
      <c r="V28166" s="9" t="str">
        <f t="shared" si="2322"/>
        <v/>
      </c>
      <c r="W28166" s="9" t="str">
        <f t="shared" si="2323"/>
        <v/>
      </c>
      <c r="X28166" s="9" t="str">
        <f t="shared" si="2320"/>
        <v/>
      </c>
      <c r="BC28166" s="9" t="str">
        <f>IF(V28166="","",MAX(BC$1:BC28165)+1)</f>
        <v/>
      </c>
    </row>
    <row r="28167" spans="21:55">
      <c r="U28167" s="17" t="b">
        <f t="shared" si="2321"/>
        <v>0</v>
      </c>
      <c r="V28167" s="9" t="str">
        <f t="shared" si="2322"/>
        <v/>
      </c>
      <c r="W28167" s="9" t="str">
        <f t="shared" si="2323"/>
        <v/>
      </c>
      <c r="X28167" s="9" t="str">
        <f t="shared" si="2320"/>
        <v/>
      </c>
      <c r="BC28167" s="9" t="str">
        <f>IF(V28167="","",MAX(BC$1:BC28166)+1)</f>
        <v/>
      </c>
    </row>
    <row r="28168" spans="21:55">
      <c r="U28168" s="17" t="b">
        <f t="shared" si="2321"/>
        <v>0</v>
      </c>
      <c r="V28168" s="9" t="str">
        <f t="shared" si="2322"/>
        <v/>
      </c>
      <c r="W28168" s="9" t="str">
        <f t="shared" si="2323"/>
        <v/>
      </c>
      <c r="X28168" s="9" t="str">
        <f t="shared" si="2320"/>
        <v/>
      </c>
      <c r="BC28168" s="9" t="str">
        <f>IF(V28168="","",MAX(BC$1:BC28167)+1)</f>
        <v/>
      </c>
    </row>
    <row r="28169" spans="21:55">
      <c r="U28169" s="17" t="b">
        <f t="shared" si="2321"/>
        <v>0</v>
      </c>
      <c r="V28169" s="9" t="str">
        <f t="shared" si="2322"/>
        <v/>
      </c>
      <c r="W28169" s="9" t="str">
        <f t="shared" si="2323"/>
        <v/>
      </c>
      <c r="X28169" s="9" t="str">
        <f t="shared" si="2320"/>
        <v/>
      </c>
      <c r="BC28169" s="9" t="str">
        <f>IF(V28169="","",MAX(BC$1:BC28168)+1)</f>
        <v/>
      </c>
    </row>
    <row r="28170" spans="21:55">
      <c r="U28170" s="17" t="b">
        <f t="shared" si="2321"/>
        <v>0</v>
      </c>
      <c r="V28170" s="9" t="str">
        <f t="shared" si="2322"/>
        <v/>
      </c>
      <c r="W28170" s="9" t="str">
        <f t="shared" si="2323"/>
        <v/>
      </c>
      <c r="X28170" s="9" t="str">
        <f t="shared" si="2320"/>
        <v/>
      </c>
      <c r="BC28170" s="9" t="str">
        <f>IF(V28170="","",MAX(BC$1:BC28169)+1)</f>
        <v/>
      </c>
    </row>
    <row r="28171" spans="21:55">
      <c r="U28171" s="17" t="b">
        <f t="shared" si="2321"/>
        <v>0</v>
      </c>
      <c r="V28171" s="9" t="str">
        <f t="shared" si="2322"/>
        <v/>
      </c>
      <c r="W28171" s="9" t="str">
        <f t="shared" si="2323"/>
        <v/>
      </c>
      <c r="X28171" s="9" t="str">
        <f t="shared" si="2320"/>
        <v/>
      </c>
      <c r="BC28171" s="9" t="str">
        <f>IF(V28171="","",MAX(BC$1:BC28170)+1)</f>
        <v/>
      </c>
    </row>
    <row r="28172" spans="21:55">
      <c r="U28172" s="17" t="b">
        <f t="shared" si="2321"/>
        <v>0</v>
      </c>
      <c r="V28172" s="9" t="str">
        <f t="shared" si="2322"/>
        <v/>
      </c>
      <c r="W28172" s="9" t="str">
        <f t="shared" si="2323"/>
        <v/>
      </c>
      <c r="X28172" s="9" t="str">
        <f t="shared" si="2320"/>
        <v/>
      </c>
      <c r="BC28172" s="9" t="str">
        <f>IF(V28172="","",MAX(BC$1:BC28171)+1)</f>
        <v/>
      </c>
    </row>
    <row r="28173" spans="21:55">
      <c r="U28173" s="17" t="b">
        <f t="shared" si="2321"/>
        <v>0</v>
      </c>
      <c r="V28173" s="9" t="str">
        <f t="shared" si="2322"/>
        <v/>
      </c>
      <c r="W28173" s="9" t="str">
        <f t="shared" si="2323"/>
        <v/>
      </c>
      <c r="X28173" s="9" t="str">
        <f t="shared" si="2320"/>
        <v/>
      </c>
      <c r="BC28173" s="9" t="str">
        <f>IF(V28173="","",MAX(BC$1:BC28172)+1)</f>
        <v/>
      </c>
    </row>
    <row r="28174" spans="21:55">
      <c r="U28174" s="17" t="b">
        <f t="shared" si="2321"/>
        <v>0</v>
      </c>
      <c r="V28174" s="9" t="str">
        <f t="shared" si="2322"/>
        <v/>
      </c>
      <c r="W28174" s="9" t="str">
        <f t="shared" si="2323"/>
        <v/>
      </c>
      <c r="X28174" s="9" t="str">
        <f t="shared" si="2320"/>
        <v/>
      </c>
      <c r="BC28174" s="9" t="str">
        <f>IF(V28174="","",MAX(BC$1:BC28173)+1)</f>
        <v/>
      </c>
    </row>
    <row r="28175" spans="21:55">
      <c r="U28175" s="17" t="b">
        <f t="shared" si="2321"/>
        <v>0</v>
      </c>
      <c r="V28175" s="9" t="str">
        <f t="shared" si="2322"/>
        <v/>
      </c>
      <c r="W28175" s="9" t="str">
        <f t="shared" si="2323"/>
        <v/>
      </c>
      <c r="X28175" s="9" t="str">
        <f t="shared" si="2320"/>
        <v/>
      </c>
      <c r="BC28175" s="9" t="str">
        <f>IF(V28175="","",MAX(BC$1:BC28174)+1)</f>
        <v/>
      </c>
    </row>
    <row r="28176" spans="21:55">
      <c r="U28176" s="17" t="b">
        <f t="shared" si="2321"/>
        <v>0</v>
      </c>
      <c r="V28176" s="9" t="str">
        <f t="shared" si="2322"/>
        <v/>
      </c>
      <c r="W28176" s="9" t="str">
        <f t="shared" si="2323"/>
        <v/>
      </c>
      <c r="X28176" s="9" t="str">
        <f t="shared" si="2320"/>
        <v/>
      </c>
      <c r="BC28176" s="9" t="str">
        <f>IF(V28176="","",MAX(BC$1:BC28175)+1)</f>
        <v/>
      </c>
    </row>
    <row r="28177" spans="21:55">
      <c r="U28177" s="17" t="b">
        <f t="shared" si="2321"/>
        <v>0</v>
      </c>
      <c r="V28177" s="9" t="str">
        <f t="shared" si="2322"/>
        <v/>
      </c>
      <c r="W28177" s="9" t="str">
        <f t="shared" si="2323"/>
        <v/>
      </c>
      <c r="X28177" s="9" t="str">
        <f t="shared" si="2320"/>
        <v/>
      </c>
      <c r="BC28177" s="9" t="str">
        <f>IF(V28177="","",MAX(BC$1:BC28176)+1)</f>
        <v/>
      </c>
    </row>
    <row r="28178" spans="21:55">
      <c r="U28178" s="17" t="b">
        <f t="shared" si="2321"/>
        <v>0</v>
      </c>
      <c r="V28178" s="9" t="str">
        <f t="shared" si="2322"/>
        <v/>
      </c>
      <c r="W28178" s="9" t="str">
        <f t="shared" si="2323"/>
        <v/>
      </c>
      <c r="X28178" s="9" t="str">
        <f t="shared" si="2320"/>
        <v/>
      </c>
      <c r="BC28178" s="9" t="str">
        <f>IF(V28178="","",MAX(BC$1:BC28177)+1)</f>
        <v/>
      </c>
    </row>
    <row r="28179" spans="21:55">
      <c r="U28179" s="17" t="b">
        <f t="shared" si="2321"/>
        <v>0</v>
      </c>
      <c r="V28179" s="9" t="str">
        <f t="shared" si="2322"/>
        <v/>
      </c>
      <c r="W28179" s="9" t="str">
        <f t="shared" si="2323"/>
        <v/>
      </c>
      <c r="X28179" s="9" t="str">
        <f t="shared" si="2320"/>
        <v/>
      </c>
      <c r="BC28179" s="9" t="str">
        <f>IF(V28179="","",MAX(BC$1:BC28178)+1)</f>
        <v/>
      </c>
    </row>
    <row r="28180" spans="21:55">
      <c r="U28180" s="17" t="b">
        <f t="shared" si="2321"/>
        <v>0</v>
      </c>
      <c r="V28180" s="9" t="str">
        <f t="shared" si="2322"/>
        <v/>
      </c>
      <c r="W28180" s="9" t="str">
        <f t="shared" si="2323"/>
        <v/>
      </c>
      <c r="X28180" s="9" t="str">
        <f t="shared" si="2320"/>
        <v/>
      </c>
      <c r="BC28180" s="9" t="str">
        <f>IF(V28180="","",MAX(BC$1:BC28179)+1)</f>
        <v/>
      </c>
    </row>
    <row r="28181" spans="21:55">
      <c r="U28181" s="17" t="b">
        <f t="shared" si="2321"/>
        <v>0</v>
      </c>
      <c r="V28181" s="9" t="str">
        <f t="shared" si="2322"/>
        <v/>
      </c>
      <c r="W28181" s="9" t="str">
        <f t="shared" si="2323"/>
        <v/>
      </c>
      <c r="X28181" s="9" t="str">
        <f t="shared" si="2320"/>
        <v/>
      </c>
      <c r="BC28181" s="9" t="str">
        <f>IF(V28181="","",MAX(BC$1:BC28180)+1)</f>
        <v/>
      </c>
    </row>
    <row r="28182" spans="21:55">
      <c r="U28182" s="17" t="b">
        <f t="shared" si="2321"/>
        <v>0</v>
      </c>
      <c r="V28182" s="9" t="str">
        <f t="shared" si="2322"/>
        <v/>
      </c>
      <c r="W28182" s="9" t="str">
        <f t="shared" si="2323"/>
        <v/>
      </c>
      <c r="X28182" s="9" t="str">
        <f t="shared" si="2320"/>
        <v/>
      </c>
      <c r="BC28182" s="9" t="str">
        <f>IF(V28182="","",MAX(BC$1:BC28181)+1)</f>
        <v/>
      </c>
    </row>
    <row r="28183" spans="21:55">
      <c r="U28183" s="17" t="b">
        <f t="shared" si="2321"/>
        <v>0</v>
      </c>
      <c r="V28183" s="9" t="str">
        <f t="shared" si="2322"/>
        <v/>
      </c>
      <c r="W28183" s="9" t="str">
        <f t="shared" si="2323"/>
        <v/>
      </c>
      <c r="X28183" s="9" t="str">
        <f t="shared" si="2320"/>
        <v/>
      </c>
      <c r="BC28183" s="9" t="str">
        <f>IF(V28183="","",MAX(BC$1:BC28182)+1)</f>
        <v/>
      </c>
    </row>
    <row r="28184" spans="21:55">
      <c r="U28184" s="17" t="b">
        <f t="shared" si="2321"/>
        <v>0</v>
      </c>
      <c r="V28184" s="9" t="str">
        <f t="shared" si="2322"/>
        <v/>
      </c>
      <c r="W28184" s="9" t="str">
        <f t="shared" si="2323"/>
        <v/>
      </c>
      <c r="X28184" s="9" t="str">
        <f t="shared" si="2320"/>
        <v/>
      </c>
      <c r="BC28184" s="9" t="str">
        <f>IF(V28184="","",MAX(BC$1:BC28183)+1)</f>
        <v/>
      </c>
    </row>
    <row r="28185" spans="21:55">
      <c r="U28185" s="17" t="b">
        <f t="shared" si="2321"/>
        <v>0</v>
      </c>
      <c r="V28185" s="9" t="str">
        <f t="shared" si="2322"/>
        <v/>
      </c>
      <c r="W28185" s="9" t="str">
        <f t="shared" si="2323"/>
        <v/>
      </c>
      <c r="X28185" s="9" t="str">
        <f t="shared" si="2320"/>
        <v/>
      </c>
      <c r="BC28185" s="9" t="str">
        <f>IF(V28185="","",MAX(BC$1:BC28184)+1)</f>
        <v/>
      </c>
    </row>
    <row r="28186" spans="21:55">
      <c r="U28186" s="17" t="b">
        <f t="shared" si="2321"/>
        <v>0</v>
      </c>
      <c r="V28186" s="9" t="str">
        <f t="shared" si="2322"/>
        <v/>
      </c>
      <c r="W28186" s="9" t="str">
        <f t="shared" si="2323"/>
        <v/>
      </c>
      <c r="X28186" s="9" t="str">
        <f t="shared" si="2320"/>
        <v/>
      </c>
      <c r="BC28186" s="9" t="str">
        <f>IF(V28186="","",MAX(BC$1:BC28185)+1)</f>
        <v/>
      </c>
    </row>
    <row r="28187" spans="21:55">
      <c r="U28187" s="17" t="b">
        <f t="shared" si="2321"/>
        <v>0</v>
      </c>
      <c r="V28187" s="9" t="str">
        <f t="shared" si="2322"/>
        <v/>
      </c>
      <c r="W28187" s="9" t="str">
        <f t="shared" si="2323"/>
        <v/>
      </c>
      <c r="X28187" s="9" t="str">
        <f t="shared" si="2320"/>
        <v/>
      </c>
      <c r="BC28187" s="9" t="str">
        <f>IF(V28187="","",MAX(BC$1:BC28186)+1)</f>
        <v/>
      </c>
    </row>
    <row r="28188" spans="21:55">
      <c r="U28188" s="17" t="b">
        <f t="shared" si="2321"/>
        <v>0</v>
      </c>
      <c r="V28188" s="9" t="str">
        <f t="shared" si="2322"/>
        <v/>
      </c>
      <c r="W28188" s="9" t="str">
        <f t="shared" si="2323"/>
        <v/>
      </c>
      <c r="X28188" s="9" t="str">
        <f t="shared" si="2320"/>
        <v/>
      </c>
      <c r="BC28188" s="9" t="str">
        <f>IF(V28188="","",MAX(BC$1:BC28187)+1)</f>
        <v/>
      </c>
    </row>
    <row r="28189" spans="21:55">
      <c r="U28189" s="17" t="b">
        <f t="shared" si="2321"/>
        <v>0</v>
      </c>
      <c r="V28189" s="9" t="str">
        <f t="shared" si="2322"/>
        <v/>
      </c>
      <c r="W28189" s="9" t="str">
        <f t="shared" si="2323"/>
        <v/>
      </c>
      <c r="X28189" s="9" t="str">
        <f t="shared" si="2320"/>
        <v/>
      </c>
      <c r="BC28189" s="9" t="str">
        <f>IF(V28189="","",MAX(BC$1:BC28188)+1)</f>
        <v/>
      </c>
    </row>
    <row r="28190" spans="21:55">
      <c r="U28190" s="17" t="b">
        <f t="shared" si="2321"/>
        <v>0</v>
      </c>
      <c r="V28190" s="9" t="str">
        <f t="shared" si="2322"/>
        <v/>
      </c>
      <c r="W28190" s="9" t="str">
        <f t="shared" si="2323"/>
        <v/>
      </c>
      <c r="X28190" s="9" t="str">
        <f t="shared" ref="X28190:X28253" si="2324">IF(U28190=TRUE, MID(LEFT(N28190,FIND(")",N28190)-1),FIND("(",N28190)+1,LEN(N28190)), "")</f>
        <v/>
      </c>
      <c r="BC28190" s="9" t="str">
        <f>IF(V28190="","",MAX(BC$1:BC28189)+1)</f>
        <v/>
      </c>
    </row>
    <row r="28191" spans="21:55">
      <c r="U28191" s="17" t="b">
        <f t="shared" si="2321"/>
        <v>0</v>
      </c>
      <c r="V28191" s="9" t="str">
        <f t="shared" si="2322"/>
        <v/>
      </c>
      <c r="W28191" s="9" t="str">
        <f t="shared" si="2323"/>
        <v/>
      </c>
      <c r="X28191" s="9" t="str">
        <f t="shared" si="2324"/>
        <v/>
      </c>
      <c r="BC28191" s="9" t="str">
        <f>IF(V28191="","",MAX(BC$1:BC28190)+1)</f>
        <v/>
      </c>
    </row>
    <row r="28192" spans="21:55">
      <c r="U28192" s="17" t="b">
        <f t="shared" si="2321"/>
        <v>0</v>
      </c>
      <c r="V28192" s="9" t="str">
        <f t="shared" si="2322"/>
        <v/>
      </c>
      <c r="W28192" s="9" t="str">
        <f t="shared" si="2323"/>
        <v/>
      </c>
      <c r="X28192" s="9" t="str">
        <f t="shared" si="2324"/>
        <v/>
      </c>
      <c r="BC28192" s="9" t="str">
        <f>IF(V28192="","",MAX(BC$1:BC28191)+1)</f>
        <v/>
      </c>
    </row>
    <row r="28193" spans="21:55">
      <c r="U28193" s="17" t="b">
        <f t="shared" si="2321"/>
        <v>0</v>
      </c>
      <c r="V28193" s="9" t="str">
        <f t="shared" si="2322"/>
        <v/>
      </c>
      <c r="W28193" s="9" t="str">
        <f t="shared" si="2323"/>
        <v/>
      </c>
      <c r="X28193" s="9" t="str">
        <f t="shared" si="2324"/>
        <v/>
      </c>
      <c r="BC28193" s="9" t="str">
        <f>IF(V28193="","",MAX(BC$1:BC28192)+1)</f>
        <v/>
      </c>
    </row>
    <row r="28194" spans="21:55">
      <c r="U28194" s="17" t="b">
        <f t="shared" si="2321"/>
        <v>0</v>
      </c>
      <c r="V28194" s="9" t="str">
        <f t="shared" si="2322"/>
        <v/>
      </c>
      <c r="W28194" s="9" t="str">
        <f t="shared" si="2323"/>
        <v/>
      </c>
      <c r="X28194" s="9" t="str">
        <f t="shared" si="2324"/>
        <v/>
      </c>
      <c r="BC28194" s="9" t="str">
        <f>IF(V28194="","",MAX(BC$1:BC28193)+1)</f>
        <v/>
      </c>
    </row>
    <row r="28195" spans="21:55">
      <c r="U28195" s="17" t="b">
        <f t="shared" si="2321"/>
        <v>0</v>
      </c>
      <c r="V28195" s="9" t="str">
        <f t="shared" si="2322"/>
        <v/>
      </c>
      <c r="W28195" s="9" t="str">
        <f t="shared" si="2323"/>
        <v/>
      </c>
      <c r="X28195" s="9" t="str">
        <f t="shared" si="2324"/>
        <v/>
      </c>
      <c r="BC28195" s="9" t="str">
        <f>IF(V28195="","",MAX(BC$1:BC28194)+1)</f>
        <v/>
      </c>
    </row>
    <row r="28196" spans="21:55">
      <c r="U28196" s="17" t="b">
        <f t="shared" si="2321"/>
        <v>0</v>
      </c>
      <c r="V28196" s="9" t="str">
        <f t="shared" si="2322"/>
        <v/>
      </c>
      <c r="W28196" s="9" t="str">
        <f t="shared" si="2323"/>
        <v/>
      </c>
      <c r="X28196" s="9" t="str">
        <f t="shared" si="2324"/>
        <v/>
      </c>
      <c r="BC28196" s="9" t="str">
        <f>IF(V28196="","",MAX(BC$1:BC28195)+1)</f>
        <v/>
      </c>
    </row>
    <row r="28197" spans="21:55">
      <c r="U28197" s="17" t="b">
        <f t="shared" si="2321"/>
        <v>0</v>
      </c>
      <c r="V28197" s="9" t="str">
        <f t="shared" si="2322"/>
        <v/>
      </c>
      <c r="W28197" s="9" t="str">
        <f t="shared" si="2323"/>
        <v/>
      </c>
      <c r="X28197" s="9" t="str">
        <f t="shared" si="2324"/>
        <v/>
      </c>
      <c r="BC28197" s="9" t="str">
        <f>IF(V28197="","",MAX(BC$1:BC28196)+1)</f>
        <v/>
      </c>
    </row>
    <row r="28198" spans="21:55">
      <c r="U28198" s="17" t="b">
        <f t="shared" si="2321"/>
        <v>0</v>
      </c>
      <c r="V28198" s="9" t="str">
        <f t="shared" si="2322"/>
        <v/>
      </c>
      <c r="W28198" s="9" t="str">
        <f t="shared" si="2323"/>
        <v/>
      </c>
      <c r="X28198" s="9" t="str">
        <f t="shared" si="2324"/>
        <v/>
      </c>
      <c r="BC28198" s="9" t="str">
        <f>IF(V28198="","",MAX(BC$1:BC28197)+1)</f>
        <v/>
      </c>
    </row>
    <row r="28199" spans="21:55">
      <c r="U28199" s="17" t="b">
        <f t="shared" si="2321"/>
        <v>0</v>
      </c>
      <c r="V28199" s="9" t="str">
        <f t="shared" si="2322"/>
        <v/>
      </c>
      <c r="W28199" s="9" t="str">
        <f t="shared" si="2323"/>
        <v/>
      </c>
      <c r="X28199" s="9" t="str">
        <f t="shared" si="2324"/>
        <v/>
      </c>
      <c r="BC28199" s="9" t="str">
        <f>IF(V28199="","",MAX(BC$1:BC28198)+1)</f>
        <v/>
      </c>
    </row>
    <row r="28200" spans="21:55">
      <c r="U28200" s="17" t="b">
        <f t="shared" si="2321"/>
        <v>0</v>
      </c>
      <c r="V28200" s="9" t="str">
        <f t="shared" si="2322"/>
        <v/>
      </c>
      <c r="W28200" s="9" t="str">
        <f t="shared" si="2323"/>
        <v/>
      </c>
      <c r="X28200" s="9" t="str">
        <f t="shared" si="2324"/>
        <v/>
      </c>
      <c r="BC28200" s="9" t="str">
        <f>IF(V28200="","",MAX(BC$1:BC28199)+1)</f>
        <v/>
      </c>
    </row>
    <row r="28201" spans="21:55">
      <c r="U28201" s="17" t="b">
        <f t="shared" si="2321"/>
        <v>0</v>
      </c>
      <c r="V28201" s="9" t="str">
        <f t="shared" si="2322"/>
        <v/>
      </c>
      <c r="W28201" s="9" t="str">
        <f t="shared" si="2323"/>
        <v/>
      </c>
      <c r="X28201" s="9" t="str">
        <f t="shared" si="2324"/>
        <v/>
      </c>
      <c r="BC28201" s="9" t="str">
        <f>IF(V28201="","",MAX(BC$1:BC28200)+1)</f>
        <v/>
      </c>
    </row>
    <row r="28202" spans="21:55">
      <c r="U28202" s="17" t="b">
        <f t="shared" si="2321"/>
        <v>0</v>
      </c>
      <c r="V28202" s="9" t="str">
        <f t="shared" si="2322"/>
        <v/>
      </c>
      <c r="W28202" s="9" t="str">
        <f t="shared" si="2323"/>
        <v/>
      </c>
      <c r="X28202" s="9" t="str">
        <f t="shared" si="2324"/>
        <v/>
      </c>
      <c r="BC28202" s="9" t="str">
        <f>IF(V28202="","",MAX(BC$1:BC28201)+1)</f>
        <v/>
      </c>
    </row>
    <row r="28203" spans="21:55">
      <c r="U28203" s="17" t="b">
        <f t="shared" si="2321"/>
        <v>0</v>
      </c>
      <c r="V28203" s="9" t="str">
        <f t="shared" si="2322"/>
        <v/>
      </c>
      <c r="W28203" s="9" t="str">
        <f t="shared" si="2323"/>
        <v/>
      </c>
      <c r="X28203" s="9" t="str">
        <f t="shared" si="2324"/>
        <v/>
      </c>
      <c r="BC28203" s="9" t="str">
        <f>IF(V28203="","",MAX(BC$1:BC28202)+1)</f>
        <v/>
      </c>
    </row>
    <row r="28204" spans="21:55">
      <c r="U28204" s="17" t="b">
        <f t="shared" si="2321"/>
        <v>0</v>
      </c>
      <c r="V28204" s="9" t="str">
        <f t="shared" si="2322"/>
        <v/>
      </c>
      <c r="W28204" s="9" t="str">
        <f t="shared" si="2323"/>
        <v/>
      </c>
      <c r="X28204" s="9" t="str">
        <f t="shared" si="2324"/>
        <v/>
      </c>
      <c r="BC28204" s="9" t="str">
        <f>IF(V28204="","",MAX(BC$1:BC28203)+1)</f>
        <v/>
      </c>
    </row>
    <row r="28205" spans="21:55">
      <c r="U28205" s="17" t="b">
        <f t="shared" si="2321"/>
        <v>0</v>
      </c>
      <c r="V28205" s="9" t="str">
        <f t="shared" si="2322"/>
        <v/>
      </c>
      <c r="W28205" s="9" t="str">
        <f t="shared" si="2323"/>
        <v/>
      </c>
      <c r="X28205" s="9" t="str">
        <f t="shared" si="2324"/>
        <v/>
      </c>
      <c r="BC28205" s="9" t="str">
        <f>IF(V28205="","",MAX(BC$1:BC28204)+1)</f>
        <v/>
      </c>
    </row>
    <row r="28206" spans="21:55">
      <c r="U28206" s="17" t="b">
        <f t="shared" si="2321"/>
        <v>0</v>
      </c>
      <c r="V28206" s="9" t="str">
        <f t="shared" si="2322"/>
        <v/>
      </c>
      <c r="W28206" s="9" t="str">
        <f t="shared" si="2323"/>
        <v/>
      </c>
      <c r="X28206" s="9" t="str">
        <f t="shared" si="2324"/>
        <v/>
      </c>
      <c r="BC28206" s="9" t="str">
        <f>IF(V28206="","",MAX(BC$1:BC28205)+1)</f>
        <v/>
      </c>
    </row>
    <row r="28207" spans="21:55">
      <c r="U28207" s="17" t="b">
        <f t="shared" si="2321"/>
        <v>0</v>
      </c>
      <c r="V28207" s="9" t="str">
        <f t="shared" si="2322"/>
        <v/>
      </c>
      <c r="W28207" s="9" t="str">
        <f t="shared" si="2323"/>
        <v/>
      </c>
      <c r="X28207" s="9" t="str">
        <f t="shared" si="2324"/>
        <v/>
      </c>
      <c r="BC28207" s="9" t="str">
        <f>IF(V28207="","",MAX(BC$1:BC28206)+1)</f>
        <v/>
      </c>
    </row>
    <row r="28208" spans="21:55">
      <c r="U28208" s="17" t="b">
        <f t="shared" si="2321"/>
        <v>0</v>
      </c>
      <c r="V28208" s="9" t="str">
        <f t="shared" si="2322"/>
        <v/>
      </c>
      <c r="W28208" s="9" t="str">
        <f t="shared" si="2323"/>
        <v/>
      </c>
      <c r="X28208" s="9" t="str">
        <f t="shared" si="2324"/>
        <v/>
      </c>
      <c r="BC28208" s="9" t="str">
        <f>IF(V28208="","",MAX(BC$1:BC28207)+1)</f>
        <v/>
      </c>
    </row>
    <row r="28209" spans="21:55">
      <c r="U28209" s="17" t="b">
        <f t="shared" si="2321"/>
        <v>0</v>
      </c>
      <c r="V28209" s="9" t="str">
        <f t="shared" si="2322"/>
        <v/>
      </c>
      <c r="W28209" s="9" t="str">
        <f t="shared" si="2323"/>
        <v/>
      </c>
      <c r="X28209" s="9" t="str">
        <f t="shared" si="2324"/>
        <v/>
      </c>
      <c r="BC28209" s="9" t="str">
        <f>IF(V28209="","",MAX(BC$1:BC28208)+1)</f>
        <v/>
      </c>
    </row>
    <row r="28210" spans="21:55">
      <c r="U28210" s="17" t="b">
        <f t="shared" si="2321"/>
        <v>0</v>
      </c>
      <c r="V28210" s="9" t="str">
        <f t="shared" si="2322"/>
        <v/>
      </c>
      <c r="W28210" s="9" t="str">
        <f t="shared" si="2323"/>
        <v/>
      </c>
      <c r="X28210" s="9" t="str">
        <f t="shared" si="2324"/>
        <v/>
      </c>
      <c r="BC28210" s="9" t="str">
        <f>IF(V28210="","",MAX(BC$1:BC28209)+1)</f>
        <v/>
      </c>
    </row>
    <row r="28211" spans="21:55">
      <c r="U28211" s="17" t="b">
        <f t="shared" si="2321"/>
        <v>0</v>
      </c>
      <c r="V28211" s="9" t="str">
        <f t="shared" si="2322"/>
        <v/>
      </c>
      <c r="W28211" s="9" t="str">
        <f t="shared" si="2323"/>
        <v/>
      </c>
      <c r="X28211" s="9" t="str">
        <f t="shared" si="2324"/>
        <v/>
      </c>
      <c r="BC28211" s="9" t="str">
        <f>IF(V28211="","",MAX(BC$1:BC28210)+1)</f>
        <v/>
      </c>
    </row>
    <row r="28212" spans="21:55">
      <c r="U28212" s="17" t="b">
        <f t="shared" si="2321"/>
        <v>0</v>
      </c>
      <c r="V28212" s="9" t="str">
        <f t="shared" si="2322"/>
        <v/>
      </c>
      <c r="W28212" s="9" t="str">
        <f t="shared" si="2323"/>
        <v/>
      </c>
      <c r="X28212" s="9" t="str">
        <f t="shared" si="2324"/>
        <v/>
      </c>
      <c r="BC28212" s="9" t="str">
        <f>IF(V28212="","",MAX(BC$1:BC28211)+1)</f>
        <v/>
      </c>
    </row>
    <row r="28213" spans="21:55">
      <c r="U28213" s="17" t="b">
        <f t="shared" si="2321"/>
        <v>0</v>
      </c>
      <c r="V28213" s="9" t="str">
        <f t="shared" si="2322"/>
        <v/>
      </c>
      <c r="W28213" s="9" t="str">
        <f t="shared" si="2323"/>
        <v/>
      </c>
      <c r="X28213" s="9" t="str">
        <f t="shared" si="2324"/>
        <v/>
      </c>
      <c r="BC28213" s="9" t="str">
        <f>IF(V28213="","",MAX(BC$1:BC28212)+1)</f>
        <v/>
      </c>
    </row>
    <row r="28214" spans="21:55">
      <c r="U28214" s="17" t="b">
        <f t="shared" si="2321"/>
        <v>0</v>
      </c>
      <c r="V28214" s="9" t="str">
        <f t="shared" si="2322"/>
        <v/>
      </c>
      <c r="W28214" s="9" t="str">
        <f t="shared" si="2323"/>
        <v/>
      </c>
      <c r="X28214" s="9" t="str">
        <f t="shared" si="2324"/>
        <v/>
      </c>
      <c r="BC28214" s="9" t="str">
        <f>IF(V28214="","",MAX(BC$1:BC28213)+1)</f>
        <v/>
      </c>
    </row>
    <row r="28215" spans="21:55">
      <c r="U28215" s="17" t="b">
        <f t="shared" si="2321"/>
        <v>0</v>
      </c>
      <c r="V28215" s="9" t="str">
        <f t="shared" si="2322"/>
        <v/>
      </c>
      <c r="W28215" s="9" t="str">
        <f t="shared" si="2323"/>
        <v/>
      </c>
      <c r="X28215" s="9" t="str">
        <f t="shared" si="2324"/>
        <v/>
      </c>
      <c r="BC28215" s="9" t="str">
        <f>IF(V28215="","",MAX(BC$1:BC28214)+1)</f>
        <v/>
      </c>
    </row>
    <row r="28216" spans="21:55">
      <c r="U28216" s="17" t="b">
        <f t="shared" si="2321"/>
        <v>0</v>
      </c>
      <c r="V28216" s="9" t="str">
        <f t="shared" si="2322"/>
        <v/>
      </c>
      <c r="W28216" s="9" t="str">
        <f t="shared" si="2323"/>
        <v/>
      </c>
      <c r="X28216" s="9" t="str">
        <f t="shared" si="2324"/>
        <v/>
      </c>
      <c r="BC28216" s="9" t="str">
        <f>IF(V28216="","",MAX(BC$1:BC28215)+1)</f>
        <v/>
      </c>
    </row>
    <row r="28217" spans="21:55">
      <c r="U28217" s="17" t="b">
        <f t="shared" si="2321"/>
        <v>0</v>
      </c>
      <c r="V28217" s="9" t="str">
        <f t="shared" si="2322"/>
        <v/>
      </c>
      <c r="W28217" s="9" t="str">
        <f t="shared" si="2323"/>
        <v/>
      </c>
      <c r="X28217" s="9" t="str">
        <f t="shared" si="2324"/>
        <v/>
      </c>
      <c r="BC28217" s="9" t="str">
        <f>IF(V28217="","",MAX(BC$1:BC28216)+1)</f>
        <v/>
      </c>
    </row>
    <row r="28218" spans="21:55">
      <c r="U28218" s="17" t="b">
        <f t="shared" si="2321"/>
        <v>0</v>
      </c>
      <c r="V28218" s="9" t="str">
        <f t="shared" si="2322"/>
        <v/>
      </c>
      <c r="W28218" s="9" t="str">
        <f t="shared" si="2323"/>
        <v/>
      </c>
      <c r="X28218" s="9" t="str">
        <f t="shared" si="2324"/>
        <v/>
      </c>
      <c r="BC28218" s="9" t="str">
        <f>IF(V28218="","",MAX(BC$1:BC28217)+1)</f>
        <v/>
      </c>
    </row>
    <row r="28219" spans="21:55">
      <c r="U28219" s="17" t="b">
        <f t="shared" si="2321"/>
        <v>0</v>
      </c>
      <c r="V28219" s="9" t="str">
        <f t="shared" si="2322"/>
        <v/>
      </c>
      <c r="W28219" s="9" t="str">
        <f t="shared" si="2323"/>
        <v/>
      </c>
      <c r="X28219" s="9" t="str">
        <f t="shared" si="2324"/>
        <v/>
      </c>
      <c r="BC28219" s="9" t="str">
        <f>IF(V28219="","",MAX(BC$1:BC28218)+1)</f>
        <v/>
      </c>
    </row>
    <row r="28220" spans="21:55">
      <c r="U28220" s="17" t="b">
        <f t="shared" si="2321"/>
        <v>0</v>
      </c>
      <c r="V28220" s="9" t="str">
        <f t="shared" si="2322"/>
        <v/>
      </c>
      <c r="W28220" s="9" t="str">
        <f t="shared" si="2323"/>
        <v/>
      </c>
      <c r="X28220" s="9" t="str">
        <f t="shared" si="2324"/>
        <v/>
      </c>
      <c r="BC28220" s="9" t="str">
        <f>IF(V28220="","",MAX(BC$1:BC28219)+1)</f>
        <v/>
      </c>
    </row>
    <row r="28221" spans="21:55">
      <c r="U28221" s="17" t="b">
        <f t="shared" si="2321"/>
        <v>0</v>
      </c>
      <c r="V28221" s="9" t="str">
        <f t="shared" si="2322"/>
        <v/>
      </c>
      <c r="W28221" s="9" t="str">
        <f t="shared" si="2323"/>
        <v/>
      </c>
      <c r="X28221" s="9" t="str">
        <f t="shared" si="2324"/>
        <v/>
      </c>
      <c r="BC28221" s="9" t="str">
        <f>IF(V28221="","",MAX(BC$1:BC28220)+1)</f>
        <v/>
      </c>
    </row>
    <row r="28222" spans="21:55">
      <c r="U28222" s="17" t="b">
        <f t="shared" si="2321"/>
        <v>0</v>
      </c>
      <c r="V28222" s="9" t="str">
        <f t="shared" si="2322"/>
        <v/>
      </c>
      <c r="W28222" s="9" t="str">
        <f t="shared" si="2323"/>
        <v/>
      </c>
      <c r="X28222" s="9" t="str">
        <f t="shared" si="2324"/>
        <v/>
      </c>
      <c r="BC28222" s="9" t="str">
        <f>IF(V28222="","",MAX(BC$1:BC28221)+1)</f>
        <v/>
      </c>
    </row>
    <row r="28223" spans="21:55">
      <c r="U28223" s="17" t="b">
        <f t="shared" si="2321"/>
        <v>0</v>
      </c>
      <c r="V28223" s="9" t="str">
        <f t="shared" si="2322"/>
        <v/>
      </c>
      <c r="W28223" s="9" t="str">
        <f t="shared" si="2323"/>
        <v/>
      </c>
      <c r="X28223" s="9" t="str">
        <f t="shared" si="2324"/>
        <v/>
      </c>
      <c r="BC28223" s="9" t="str">
        <f>IF(V28223="","",MAX(BC$1:BC28222)+1)</f>
        <v/>
      </c>
    </row>
    <row r="28224" spans="21:55">
      <c r="U28224" s="17" t="b">
        <f t="shared" si="2321"/>
        <v>0</v>
      </c>
      <c r="V28224" s="9" t="str">
        <f t="shared" si="2322"/>
        <v/>
      </c>
      <c r="W28224" s="9" t="str">
        <f t="shared" si="2323"/>
        <v/>
      </c>
      <c r="X28224" s="9" t="str">
        <f t="shared" si="2324"/>
        <v/>
      </c>
      <c r="BC28224" s="9" t="str">
        <f>IF(V28224="","",MAX(BC$1:BC28223)+1)</f>
        <v/>
      </c>
    </row>
    <row r="28225" spans="21:55">
      <c r="U28225" s="17" t="b">
        <f t="shared" si="2321"/>
        <v>0</v>
      </c>
      <c r="V28225" s="9" t="str">
        <f t="shared" si="2322"/>
        <v/>
      </c>
      <c r="W28225" s="9" t="str">
        <f t="shared" si="2323"/>
        <v/>
      </c>
      <c r="X28225" s="9" t="str">
        <f t="shared" si="2324"/>
        <v/>
      </c>
      <c r="BC28225" s="9" t="str">
        <f>IF(V28225="","",MAX(BC$1:BC28224)+1)</f>
        <v/>
      </c>
    </row>
    <row r="28226" spans="21:55">
      <c r="U28226" s="17" t="b">
        <f t="shared" ref="U28226:U28289" si="2325">AND(ISNUMBER(SEARCH("(rs",N28226)),NOT(ISNUMBER(SEARCH("oxidation",N28226))),NOT(ISNUMBER(SEARCH("deamidated",N28226))),NOT(ISNUMBER(SEARCH("ammonia",N28226))),NOT(ISNUMBER(SEARCH("acetyl",N28226))),NOT(ISNUMBER(SEARCH("phospho",N28226))),NOT(ISNUMBER(SEARCH("dehydrated",N28226))))</f>
        <v>0</v>
      </c>
      <c r="V28226" s="9" t="str">
        <f t="shared" ref="V28226:V28289" si="2326">IF(U28226=TRUE, IF(ISNUMBER(SEARCH(":",P28226))=TRUE, LEFT(P28226,FIND(":",P28226)-1),P28226), "")</f>
        <v/>
      </c>
      <c r="W28226" s="9" t="str">
        <f t="shared" ref="W28226:W28289" si="2327">IF(U28226=TRUE,IF(ISNUMBER(SEARCH("Carb",N28226))=TRUE,MID(LEFT(N28226,FIND("#",N28226)-1),FIND(CHAR(1),SUBSTITUTE(N28226," ",CHAR(1),(LEN(N28226)-LEN(SUBSTITUTE(N28226," ","")))-1))+1,LEN(N28226)),LEFT(N28226,FIND("#",N28226)-1)),"")</f>
        <v/>
      </c>
      <c r="X28226" s="9" t="str">
        <f t="shared" si="2324"/>
        <v/>
      </c>
      <c r="BC28226" s="9" t="str">
        <f>IF(V28226="","",MAX(BC$1:BC28225)+1)</f>
        <v/>
      </c>
    </row>
    <row r="28227" spans="21:55">
      <c r="U28227" s="17" t="b">
        <f t="shared" si="2325"/>
        <v>0</v>
      </c>
      <c r="V28227" s="9" t="str">
        <f t="shared" si="2326"/>
        <v/>
      </c>
      <c r="W28227" s="9" t="str">
        <f t="shared" si="2327"/>
        <v/>
      </c>
      <c r="X28227" s="9" t="str">
        <f t="shared" si="2324"/>
        <v/>
      </c>
      <c r="BC28227" s="9" t="str">
        <f>IF(V28227="","",MAX(BC$1:BC28226)+1)</f>
        <v/>
      </c>
    </row>
    <row r="28228" spans="21:55">
      <c r="U28228" s="17" t="b">
        <f t="shared" si="2325"/>
        <v>0</v>
      </c>
      <c r="V28228" s="9" t="str">
        <f t="shared" si="2326"/>
        <v/>
      </c>
      <c r="W28228" s="9" t="str">
        <f t="shared" si="2327"/>
        <v/>
      </c>
      <c r="X28228" s="9" t="str">
        <f t="shared" si="2324"/>
        <v/>
      </c>
      <c r="BC28228" s="9" t="str">
        <f>IF(V28228="","",MAX(BC$1:BC28227)+1)</f>
        <v/>
      </c>
    </row>
    <row r="28229" spans="21:55">
      <c r="U28229" s="17" t="b">
        <f t="shared" si="2325"/>
        <v>0</v>
      </c>
      <c r="V28229" s="9" t="str">
        <f t="shared" si="2326"/>
        <v/>
      </c>
      <c r="W28229" s="9" t="str">
        <f t="shared" si="2327"/>
        <v/>
      </c>
      <c r="X28229" s="9" t="str">
        <f t="shared" si="2324"/>
        <v/>
      </c>
      <c r="BC28229" s="9" t="str">
        <f>IF(V28229="","",MAX(BC$1:BC28228)+1)</f>
        <v/>
      </c>
    </row>
    <row r="28230" spans="21:55">
      <c r="U28230" s="17" t="b">
        <f t="shared" si="2325"/>
        <v>0</v>
      </c>
      <c r="V28230" s="9" t="str">
        <f t="shared" si="2326"/>
        <v/>
      </c>
      <c r="W28230" s="9" t="str">
        <f t="shared" si="2327"/>
        <v/>
      </c>
      <c r="X28230" s="9" t="str">
        <f t="shared" si="2324"/>
        <v/>
      </c>
      <c r="BC28230" s="9" t="str">
        <f>IF(V28230="","",MAX(BC$1:BC28229)+1)</f>
        <v/>
      </c>
    </row>
    <row r="28231" spans="21:55">
      <c r="U28231" s="17" t="b">
        <f t="shared" si="2325"/>
        <v>0</v>
      </c>
      <c r="V28231" s="9" t="str">
        <f t="shared" si="2326"/>
        <v/>
      </c>
      <c r="W28231" s="9" t="str">
        <f t="shared" si="2327"/>
        <v/>
      </c>
      <c r="X28231" s="9" t="str">
        <f t="shared" si="2324"/>
        <v/>
      </c>
      <c r="BC28231" s="9" t="str">
        <f>IF(V28231="","",MAX(BC$1:BC28230)+1)</f>
        <v/>
      </c>
    </row>
    <row r="28232" spans="21:55">
      <c r="U28232" s="17" t="b">
        <f t="shared" si="2325"/>
        <v>0</v>
      </c>
      <c r="V28232" s="9" t="str">
        <f t="shared" si="2326"/>
        <v/>
      </c>
      <c r="W28232" s="9" t="str">
        <f t="shared" si="2327"/>
        <v/>
      </c>
      <c r="X28232" s="9" t="str">
        <f t="shared" si="2324"/>
        <v/>
      </c>
      <c r="BC28232" s="9" t="str">
        <f>IF(V28232="","",MAX(BC$1:BC28231)+1)</f>
        <v/>
      </c>
    </row>
    <row r="28233" spans="21:55">
      <c r="U28233" s="17" t="b">
        <f t="shared" si="2325"/>
        <v>0</v>
      </c>
      <c r="V28233" s="9" t="str">
        <f t="shared" si="2326"/>
        <v/>
      </c>
      <c r="W28233" s="9" t="str">
        <f t="shared" si="2327"/>
        <v/>
      </c>
      <c r="X28233" s="9" t="str">
        <f t="shared" si="2324"/>
        <v/>
      </c>
      <c r="BC28233" s="9" t="str">
        <f>IF(V28233="","",MAX(BC$1:BC28232)+1)</f>
        <v/>
      </c>
    </row>
    <row r="28234" spans="21:55">
      <c r="U28234" s="17" t="b">
        <f t="shared" si="2325"/>
        <v>0</v>
      </c>
      <c r="V28234" s="9" t="str">
        <f t="shared" si="2326"/>
        <v/>
      </c>
      <c r="W28234" s="9" t="str">
        <f t="shared" si="2327"/>
        <v/>
      </c>
      <c r="X28234" s="9" t="str">
        <f t="shared" si="2324"/>
        <v/>
      </c>
      <c r="BC28234" s="9" t="str">
        <f>IF(V28234="","",MAX(BC$1:BC28233)+1)</f>
        <v/>
      </c>
    </row>
    <row r="28235" spans="21:55">
      <c r="U28235" s="17" t="b">
        <f t="shared" si="2325"/>
        <v>0</v>
      </c>
      <c r="V28235" s="9" t="str">
        <f t="shared" si="2326"/>
        <v/>
      </c>
      <c r="W28235" s="9" t="str">
        <f t="shared" si="2327"/>
        <v/>
      </c>
      <c r="X28235" s="9" t="str">
        <f t="shared" si="2324"/>
        <v/>
      </c>
      <c r="BC28235" s="9" t="str">
        <f>IF(V28235="","",MAX(BC$1:BC28234)+1)</f>
        <v/>
      </c>
    </row>
    <row r="28236" spans="21:55">
      <c r="U28236" s="17" t="b">
        <f t="shared" si="2325"/>
        <v>0</v>
      </c>
      <c r="V28236" s="9" t="str">
        <f t="shared" si="2326"/>
        <v/>
      </c>
      <c r="W28236" s="9" t="str">
        <f t="shared" si="2327"/>
        <v/>
      </c>
      <c r="X28236" s="9" t="str">
        <f t="shared" si="2324"/>
        <v/>
      </c>
      <c r="BC28236" s="9" t="str">
        <f>IF(V28236="","",MAX(BC$1:BC28235)+1)</f>
        <v/>
      </c>
    </row>
    <row r="28237" spans="21:55">
      <c r="U28237" s="17" t="b">
        <f t="shared" si="2325"/>
        <v>0</v>
      </c>
      <c r="V28237" s="9" t="str">
        <f t="shared" si="2326"/>
        <v/>
      </c>
      <c r="W28237" s="9" t="str">
        <f t="shared" si="2327"/>
        <v/>
      </c>
      <c r="X28237" s="9" t="str">
        <f t="shared" si="2324"/>
        <v/>
      </c>
      <c r="BC28237" s="9" t="str">
        <f>IF(V28237="","",MAX(BC$1:BC28236)+1)</f>
        <v/>
      </c>
    </row>
    <row r="28238" spans="21:55">
      <c r="U28238" s="17" t="b">
        <f t="shared" si="2325"/>
        <v>0</v>
      </c>
      <c r="V28238" s="9" t="str">
        <f t="shared" si="2326"/>
        <v/>
      </c>
      <c r="W28238" s="9" t="str">
        <f t="shared" si="2327"/>
        <v/>
      </c>
      <c r="X28238" s="9" t="str">
        <f t="shared" si="2324"/>
        <v/>
      </c>
      <c r="BC28238" s="9" t="str">
        <f>IF(V28238="","",MAX(BC$1:BC28237)+1)</f>
        <v/>
      </c>
    </row>
    <row r="28239" spans="21:55">
      <c r="U28239" s="17" t="b">
        <f t="shared" si="2325"/>
        <v>0</v>
      </c>
      <c r="V28239" s="9" t="str">
        <f t="shared" si="2326"/>
        <v/>
      </c>
      <c r="W28239" s="9" t="str">
        <f t="shared" si="2327"/>
        <v/>
      </c>
      <c r="X28239" s="9" t="str">
        <f t="shared" si="2324"/>
        <v/>
      </c>
      <c r="BC28239" s="9" t="str">
        <f>IF(V28239="","",MAX(BC$1:BC28238)+1)</f>
        <v/>
      </c>
    </row>
    <row r="28240" spans="21:55">
      <c r="U28240" s="17" t="b">
        <f t="shared" si="2325"/>
        <v>0</v>
      </c>
      <c r="V28240" s="9" t="str">
        <f t="shared" si="2326"/>
        <v/>
      </c>
      <c r="W28240" s="9" t="str">
        <f t="shared" si="2327"/>
        <v/>
      </c>
      <c r="X28240" s="9" t="str">
        <f t="shared" si="2324"/>
        <v/>
      </c>
      <c r="BC28240" s="9" t="str">
        <f>IF(V28240="","",MAX(BC$1:BC28239)+1)</f>
        <v/>
      </c>
    </row>
    <row r="28241" spans="21:55">
      <c r="U28241" s="17" t="b">
        <f t="shared" si="2325"/>
        <v>0</v>
      </c>
      <c r="V28241" s="9" t="str">
        <f t="shared" si="2326"/>
        <v/>
      </c>
      <c r="W28241" s="9" t="str">
        <f t="shared" si="2327"/>
        <v/>
      </c>
      <c r="X28241" s="9" t="str">
        <f t="shared" si="2324"/>
        <v/>
      </c>
      <c r="BC28241" s="9" t="str">
        <f>IF(V28241="","",MAX(BC$1:BC28240)+1)</f>
        <v/>
      </c>
    </row>
    <row r="28242" spans="21:55">
      <c r="U28242" s="17" t="b">
        <f t="shared" si="2325"/>
        <v>0</v>
      </c>
      <c r="V28242" s="9" t="str">
        <f t="shared" si="2326"/>
        <v/>
      </c>
      <c r="W28242" s="9" t="str">
        <f t="shared" si="2327"/>
        <v/>
      </c>
      <c r="X28242" s="9" t="str">
        <f t="shared" si="2324"/>
        <v/>
      </c>
      <c r="BC28242" s="9" t="str">
        <f>IF(V28242="","",MAX(BC$1:BC28241)+1)</f>
        <v/>
      </c>
    </row>
    <row r="28243" spans="21:55">
      <c r="U28243" s="17" t="b">
        <f t="shared" si="2325"/>
        <v>0</v>
      </c>
      <c r="V28243" s="9" t="str">
        <f t="shared" si="2326"/>
        <v/>
      </c>
      <c r="W28243" s="9" t="str">
        <f t="shared" si="2327"/>
        <v/>
      </c>
      <c r="X28243" s="9" t="str">
        <f t="shared" si="2324"/>
        <v/>
      </c>
      <c r="BC28243" s="9" t="str">
        <f>IF(V28243="","",MAX(BC$1:BC28242)+1)</f>
        <v/>
      </c>
    </row>
    <row r="28244" spans="21:55">
      <c r="U28244" s="17" t="b">
        <f t="shared" si="2325"/>
        <v>0</v>
      </c>
      <c r="V28244" s="9" t="str">
        <f t="shared" si="2326"/>
        <v/>
      </c>
      <c r="W28244" s="9" t="str">
        <f t="shared" si="2327"/>
        <v/>
      </c>
      <c r="X28244" s="9" t="str">
        <f t="shared" si="2324"/>
        <v/>
      </c>
      <c r="BC28244" s="9" t="str">
        <f>IF(V28244="","",MAX(BC$1:BC28243)+1)</f>
        <v/>
      </c>
    </row>
    <row r="28245" spans="21:55">
      <c r="U28245" s="17" t="b">
        <f t="shared" si="2325"/>
        <v>0</v>
      </c>
      <c r="V28245" s="9" t="str">
        <f t="shared" si="2326"/>
        <v/>
      </c>
      <c r="W28245" s="9" t="str">
        <f t="shared" si="2327"/>
        <v/>
      </c>
      <c r="X28245" s="9" t="str">
        <f t="shared" si="2324"/>
        <v/>
      </c>
      <c r="BC28245" s="9" t="str">
        <f>IF(V28245="","",MAX(BC$1:BC28244)+1)</f>
        <v/>
      </c>
    </row>
    <row r="28246" spans="21:55">
      <c r="U28246" s="17" t="b">
        <f t="shared" si="2325"/>
        <v>0</v>
      </c>
      <c r="V28246" s="9" t="str">
        <f t="shared" si="2326"/>
        <v/>
      </c>
      <c r="W28246" s="9" t="str">
        <f t="shared" si="2327"/>
        <v/>
      </c>
      <c r="X28246" s="9" t="str">
        <f t="shared" si="2324"/>
        <v/>
      </c>
      <c r="BC28246" s="9" t="str">
        <f>IF(V28246="","",MAX(BC$1:BC28245)+1)</f>
        <v/>
      </c>
    </row>
    <row r="28247" spans="21:55">
      <c r="U28247" s="17" t="b">
        <f t="shared" si="2325"/>
        <v>0</v>
      </c>
      <c r="V28247" s="9" t="str">
        <f t="shared" si="2326"/>
        <v/>
      </c>
      <c r="W28247" s="9" t="str">
        <f t="shared" si="2327"/>
        <v/>
      </c>
      <c r="X28247" s="9" t="str">
        <f t="shared" si="2324"/>
        <v/>
      </c>
      <c r="BC28247" s="9" t="str">
        <f>IF(V28247="","",MAX(BC$1:BC28246)+1)</f>
        <v/>
      </c>
    </row>
    <row r="28248" spans="21:55">
      <c r="U28248" s="17" t="b">
        <f t="shared" si="2325"/>
        <v>0</v>
      </c>
      <c r="V28248" s="9" t="str">
        <f t="shared" si="2326"/>
        <v/>
      </c>
      <c r="W28248" s="9" t="str">
        <f t="shared" si="2327"/>
        <v/>
      </c>
      <c r="X28248" s="9" t="str">
        <f t="shared" si="2324"/>
        <v/>
      </c>
      <c r="BC28248" s="9" t="str">
        <f>IF(V28248="","",MAX(BC$1:BC28247)+1)</f>
        <v/>
      </c>
    </row>
    <row r="28249" spans="21:55">
      <c r="U28249" s="17" t="b">
        <f t="shared" si="2325"/>
        <v>0</v>
      </c>
      <c r="V28249" s="9" t="str">
        <f t="shared" si="2326"/>
        <v/>
      </c>
      <c r="W28249" s="9" t="str">
        <f t="shared" si="2327"/>
        <v/>
      </c>
      <c r="X28249" s="9" t="str">
        <f t="shared" si="2324"/>
        <v/>
      </c>
      <c r="BC28249" s="9" t="str">
        <f>IF(V28249="","",MAX(BC$1:BC28248)+1)</f>
        <v/>
      </c>
    </row>
    <row r="28250" spans="21:55">
      <c r="U28250" s="17" t="b">
        <f t="shared" si="2325"/>
        <v>0</v>
      </c>
      <c r="V28250" s="9" t="str">
        <f t="shared" si="2326"/>
        <v/>
      </c>
      <c r="W28250" s="9" t="str">
        <f t="shared" si="2327"/>
        <v/>
      </c>
      <c r="X28250" s="9" t="str">
        <f t="shared" si="2324"/>
        <v/>
      </c>
      <c r="BC28250" s="9" t="str">
        <f>IF(V28250="","",MAX(BC$1:BC28249)+1)</f>
        <v/>
      </c>
    </row>
    <row r="28251" spans="21:55">
      <c r="U28251" s="17" t="b">
        <f t="shared" si="2325"/>
        <v>0</v>
      </c>
      <c r="V28251" s="9" t="str">
        <f t="shared" si="2326"/>
        <v/>
      </c>
      <c r="W28251" s="9" t="str">
        <f t="shared" si="2327"/>
        <v/>
      </c>
      <c r="X28251" s="9" t="str">
        <f t="shared" si="2324"/>
        <v/>
      </c>
      <c r="BC28251" s="9" t="str">
        <f>IF(V28251="","",MAX(BC$1:BC28250)+1)</f>
        <v/>
      </c>
    </row>
    <row r="28252" spans="21:55">
      <c r="U28252" s="17" t="b">
        <f t="shared" si="2325"/>
        <v>0</v>
      </c>
      <c r="V28252" s="9" t="str">
        <f t="shared" si="2326"/>
        <v/>
      </c>
      <c r="W28252" s="9" t="str">
        <f t="shared" si="2327"/>
        <v/>
      </c>
      <c r="X28252" s="9" t="str">
        <f t="shared" si="2324"/>
        <v/>
      </c>
      <c r="BC28252" s="9" t="str">
        <f>IF(V28252="","",MAX(BC$1:BC28251)+1)</f>
        <v/>
      </c>
    </row>
    <row r="28253" spans="21:55">
      <c r="U28253" s="17" t="b">
        <f t="shared" si="2325"/>
        <v>0</v>
      </c>
      <c r="V28253" s="9" t="str">
        <f t="shared" si="2326"/>
        <v/>
      </c>
      <c r="W28253" s="9" t="str">
        <f t="shared" si="2327"/>
        <v/>
      </c>
      <c r="X28253" s="9" t="str">
        <f t="shared" si="2324"/>
        <v/>
      </c>
      <c r="BC28253" s="9" t="str">
        <f>IF(V28253="","",MAX(BC$1:BC28252)+1)</f>
        <v/>
      </c>
    </row>
    <row r="28254" spans="21:55">
      <c r="U28254" s="17" t="b">
        <f t="shared" si="2325"/>
        <v>0</v>
      </c>
      <c r="V28254" s="9" t="str">
        <f t="shared" si="2326"/>
        <v/>
      </c>
      <c r="W28254" s="9" t="str">
        <f t="shared" si="2327"/>
        <v/>
      </c>
      <c r="X28254" s="9" t="str">
        <f t="shared" ref="X28254:X28317" si="2328">IF(U28254=TRUE, MID(LEFT(N28254,FIND(")",N28254)-1),FIND("(",N28254)+1,LEN(N28254)), "")</f>
        <v/>
      </c>
      <c r="BC28254" s="9" t="str">
        <f>IF(V28254="","",MAX(BC$1:BC28253)+1)</f>
        <v/>
      </c>
    </row>
    <row r="28255" spans="21:55">
      <c r="U28255" s="17" t="b">
        <f t="shared" si="2325"/>
        <v>0</v>
      </c>
      <c r="V28255" s="9" t="str">
        <f t="shared" si="2326"/>
        <v/>
      </c>
      <c r="W28255" s="9" t="str">
        <f t="shared" si="2327"/>
        <v/>
      </c>
      <c r="X28255" s="9" t="str">
        <f t="shared" si="2328"/>
        <v/>
      </c>
      <c r="BC28255" s="9" t="str">
        <f>IF(V28255="","",MAX(BC$1:BC28254)+1)</f>
        <v/>
      </c>
    </row>
    <row r="28256" spans="21:55">
      <c r="U28256" s="17" t="b">
        <f t="shared" si="2325"/>
        <v>0</v>
      </c>
      <c r="V28256" s="9" t="str">
        <f t="shared" si="2326"/>
        <v/>
      </c>
      <c r="W28256" s="9" t="str">
        <f t="shared" si="2327"/>
        <v/>
      </c>
      <c r="X28256" s="9" t="str">
        <f t="shared" si="2328"/>
        <v/>
      </c>
      <c r="BC28256" s="9" t="str">
        <f>IF(V28256="","",MAX(BC$1:BC28255)+1)</f>
        <v/>
      </c>
    </row>
    <row r="28257" spans="21:55">
      <c r="U28257" s="17" t="b">
        <f t="shared" si="2325"/>
        <v>0</v>
      </c>
      <c r="V28257" s="9" t="str">
        <f t="shared" si="2326"/>
        <v/>
      </c>
      <c r="W28257" s="9" t="str">
        <f t="shared" si="2327"/>
        <v/>
      </c>
      <c r="X28257" s="9" t="str">
        <f t="shared" si="2328"/>
        <v/>
      </c>
      <c r="BC28257" s="9" t="str">
        <f>IF(V28257="","",MAX(BC$1:BC28256)+1)</f>
        <v/>
      </c>
    </row>
    <row r="28258" spans="21:55">
      <c r="U28258" s="17" t="b">
        <f t="shared" si="2325"/>
        <v>0</v>
      </c>
      <c r="V28258" s="9" t="str">
        <f t="shared" si="2326"/>
        <v/>
      </c>
      <c r="W28258" s="9" t="str">
        <f t="shared" si="2327"/>
        <v/>
      </c>
      <c r="X28258" s="9" t="str">
        <f t="shared" si="2328"/>
        <v/>
      </c>
      <c r="BC28258" s="9" t="str">
        <f>IF(V28258="","",MAX(BC$1:BC28257)+1)</f>
        <v/>
      </c>
    </row>
    <row r="28259" spans="21:55">
      <c r="U28259" s="17" t="b">
        <f t="shared" si="2325"/>
        <v>0</v>
      </c>
      <c r="V28259" s="9" t="str">
        <f t="shared" si="2326"/>
        <v/>
      </c>
      <c r="W28259" s="9" t="str">
        <f t="shared" si="2327"/>
        <v/>
      </c>
      <c r="X28259" s="9" t="str">
        <f t="shared" si="2328"/>
        <v/>
      </c>
      <c r="BC28259" s="9" t="str">
        <f>IF(V28259="","",MAX(BC$1:BC28258)+1)</f>
        <v/>
      </c>
    </row>
    <row r="28260" spans="21:55">
      <c r="U28260" s="17" t="b">
        <f t="shared" si="2325"/>
        <v>0</v>
      </c>
      <c r="V28260" s="9" t="str">
        <f t="shared" si="2326"/>
        <v/>
      </c>
      <c r="W28260" s="9" t="str">
        <f t="shared" si="2327"/>
        <v/>
      </c>
      <c r="X28260" s="9" t="str">
        <f t="shared" si="2328"/>
        <v/>
      </c>
      <c r="BC28260" s="9" t="str">
        <f>IF(V28260="","",MAX(BC$1:BC28259)+1)</f>
        <v/>
      </c>
    </row>
    <row r="28261" spans="21:55">
      <c r="U28261" s="17" t="b">
        <f t="shared" si="2325"/>
        <v>0</v>
      </c>
      <c r="V28261" s="9" t="str">
        <f t="shared" si="2326"/>
        <v/>
      </c>
      <c r="W28261" s="9" t="str">
        <f t="shared" si="2327"/>
        <v/>
      </c>
      <c r="X28261" s="9" t="str">
        <f t="shared" si="2328"/>
        <v/>
      </c>
      <c r="BC28261" s="9" t="str">
        <f>IF(V28261="","",MAX(BC$1:BC28260)+1)</f>
        <v/>
      </c>
    </row>
    <row r="28262" spans="21:55">
      <c r="U28262" s="17" t="b">
        <f t="shared" si="2325"/>
        <v>0</v>
      </c>
      <c r="V28262" s="9" t="str">
        <f t="shared" si="2326"/>
        <v/>
      </c>
      <c r="W28262" s="9" t="str">
        <f t="shared" si="2327"/>
        <v/>
      </c>
      <c r="X28262" s="9" t="str">
        <f t="shared" si="2328"/>
        <v/>
      </c>
      <c r="BC28262" s="9" t="str">
        <f>IF(V28262="","",MAX(BC$1:BC28261)+1)</f>
        <v/>
      </c>
    </row>
    <row r="28263" spans="21:55">
      <c r="U28263" s="17" t="b">
        <f t="shared" si="2325"/>
        <v>0</v>
      </c>
      <c r="V28263" s="9" t="str">
        <f t="shared" si="2326"/>
        <v/>
      </c>
      <c r="W28263" s="9" t="str">
        <f t="shared" si="2327"/>
        <v/>
      </c>
      <c r="X28263" s="9" t="str">
        <f t="shared" si="2328"/>
        <v/>
      </c>
      <c r="BC28263" s="9" t="str">
        <f>IF(V28263="","",MAX(BC$1:BC28262)+1)</f>
        <v/>
      </c>
    </row>
    <row r="28264" spans="21:55">
      <c r="U28264" s="17" t="b">
        <f t="shared" si="2325"/>
        <v>0</v>
      </c>
      <c r="V28264" s="9" t="str">
        <f t="shared" si="2326"/>
        <v/>
      </c>
      <c r="W28264" s="9" t="str">
        <f t="shared" si="2327"/>
        <v/>
      </c>
      <c r="X28264" s="9" t="str">
        <f t="shared" si="2328"/>
        <v/>
      </c>
      <c r="BC28264" s="9" t="str">
        <f>IF(V28264="","",MAX(BC$1:BC28263)+1)</f>
        <v/>
      </c>
    </row>
    <row r="28265" spans="21:55">
      <c r="U28265" s="17" t="b">
        <f t="shared" si="2325"/>
        <v>0</v>
      </c>
      <c r="V28265" s="9" t="str">
        <f t="shared" si="2326"/>
        <v/>
      </c>
      <c r="W28265" s="9" t="str">
        <f t="shared" si="2327"/>
        <v/>
      </c>
      <c r="X28265" s="9" t="str">
        <f t="shared" si="2328"/>
        <v/>
      </c>
      <c r="BC28265" s="9" t="str">
        <f>IF(V28265="","",MAX(BC$1:BC28264)+1)</f>
        <v/>
      </c>
    </row>
    <row r="28266" spans="21:55">
      <c r="U28266" s="17" t="b">
        <f t="shared" si="2325"/>
        <v>0</v>
      </c>
      <c r="V28266" s="9" t="str">
        <f t="shared" si="2326"/>
        <v/>
      </c>
      <c r="W28266" s="9" t="str">
        <f t="shared" si="2327"/>
        <v/>
      </c>
      <c r="X28266" s="9" t="str">
        <f t="shared" si="2328"/>
        <v/>
      </c>
      <c r="BC28266" s="9" t="str">
        <f>IF(V28266="","",MAX(BC$1:BC28265)+1)</f>
        <v/>
      </c>
    </row>
    <row r="28267" spans="21:55">
      <c r="U28267" s="17" t="b">
        <f t="shared" si="2325"/>
        <v>0</v>
      </c>
      <c r="V28267" s="9" t="str">
        <f t="shared" si="2326"/>
        <v/>
      </c>
      <c r="W28267" s="9" t="str">
        <f t="shared" si="2327"/>
        <v/>
      </c>
      <c r="X28267" s="9" t="str">
        <f t="shared" si="2328"/>
        <v/>
      </c>
      <c r="BC28267" s="9" t="str">
        <f>IF(V28267="","",MAX(BC$1:BC28266)+1)</f>
        <v/>
      </c>
    </row>
    <row r="28268" spans="21:55">
      <c r="U28268" s="17" t="b">
        <f t="shared" si="2325"/>
        <v>0</v>
      </c>
      <c r="V28268" s="9" t="str">
        <f t="shared" si="2326"/>
        <v/>
      </c>
      <c r="W28268" s="9" t="str">
        <f t="shared" si="2327"/>
        <v/>
      </c>
      <c r="X28268" s="9" t="str">
        <f t="shared" si="2328"/>
        <v/>
      </c>
      <c r="BC28268" s="9" t="str">
        <f>IF(V28268="","",MAX(BC$1:BC28267)+1)</f>
        <v/>
      </c>
    </row>
    <row r="28269" spans="21:55">
      <c r="U28269" s="17" t="b">
        <f t="shared" si="2325"/>
        <v>0</v>
      </c>
      <c r="V28269" s="9" t="str">
        <f t="shared" si="2326"/>
        <v/>
      </c>
      <c r="W28269" s="9" t="str">
        <f t="shared" si="2327"/>
        <v/>
      </c>
      <c r="X28269" s="9" t="str">
        <f t="shared" si="2328"/>
        <v/>
      </c>
      <c r="BC28269" s="9" t="str">
        <f>IF(V28269="","",MAX(BC$1:BC28268)+1)</f>
        <v/>
      </c>
    </row>
    <row r="28270" spans="21:55">
      <c r="U28270" s="17" t="b">
        <f t="shared" si="2325"/>
        <v>0</v>
      </c>
      <c r="V28270" s="9" t="str">
        <f t="shared" si="2326"/>
        <v/>
      </c>
      <c r="W28270" s="9" t="str">
        <f t="shared" si="2327"/>
        <v/>
      </c>
      <c r="X28270" s="9" t="str">
        <f t="shared" si="2328"/>
        <v/>
      </c>
      <c r="BC28270" s="9" t="str">
        <f>IF(V28270="","",MAX(BC$1:BC28269)+1)</f>
        <v/>
      </c>
    </row>
    <row r="28271" spans="21:55">
      <c r="U28271" s="17" t="b">
        <f t="shared" si="2325"/>
        <v>0</v>
      </c>
      <c r="V28271" s="9" t="str">
        <f t="shared" si="2326"/>
        <v/>
      </c>
      <c r="W28271" s="9" t="str">
        <f t="shared" si="2327"/>
        <v/>
      </c>
      <c r="X28271" s="9" t="str">
        <f t="shared" si="2328"/>
        <v/>
      </c>
      <c r="BC28271" s="9" t="str">
        <f>IF(V28271="","",MAX(BC$1:BC28270)+1)</f>
        <v/>
      </c>
    </row>
    <row r="28272" spans="21:55">
      <c r="U28272" s="17" t="b">
        <f t="shared" si="2325"/>
        <v>0</v>
      </c>
      <c r="V28272" s="9" t="str">
        <f t="shared" si="2326"/>
        <v/>
      </c>
      <c r="W28272" s="9" t="str">
        <f t="shared" si="2327"/>
        <v/>
      </c>
      <c r="X28272" s="9" t="str">
        <f t="shared" si="2328"/>
        <v/>
      </c>
      <c r="BC28272" s="9" t="str">
        <f>IF(V28272="","",MAX(BC$1:BC28271)+1)</f>
        <v/>
      </c>
    </row>
    <row r="28273" spans="21:55">
      <c r="U28273" s="17" t="b">
        <f t="shared" si="2325"/>
        <v>0</v>
      </c>
      <c r="V28273" s="9" t="str">
        <f t="shared" si="2326"/>
        <v/>
      </c>
      <c r="W28273" s="9" t="str">
        <f t="shared" si="2327"/>
        <v/>
      </c>
      <c r="X28273" s="9" t="str">
        <f t="shared" si="2328"/>
        <v/>
      </c>
      <c r="BC28273" s="9" t="str">
        <f>IF(V28273="","",MAX(BC$1:BC28272)+1)</f>
        <v/>
      </c>
    </row>
    <row r="28274" spans="21:55">
      <c r="U28274" s="17" t="b">
        <f t="shared" si="2325"/>
        <v>0</v>
      </c>
      <c r="V28274" s="9" t="str">
        <f t="shared" si="2326"/>
        <v/>
      </c>
      <c r="W28274" s="9" t="str">
        <f t="shared" si="2327"/>
        <v/>
      </c>
      <c r="X28274" s="9" t="str">
        <f t="shared" si="2328"/>
        <v/>
      </c>
      <c r="BC28274" s="9" t="str">
        <f>IF(V28274="","",MAX(BC$1:BC28273)+1)</f>
        <v/>
      </c>
    </row>
    <row r="28275" spans="21:55">
      <c r="U28275" s="17" t="b">
        <f t="shared" si="2325"/>
        <v>0</v>
      </c>
      <c r="V28275" s="9" t="str">
        <f t="shared" si="2326"/>
        <v/>
      </c>
      <c r="W28275" s="9" t="str">
        <f t="shared" si="2327"/>
        <v/>
      </c>
      <c r="X28275" s="9" t="str">
        <f t="shared" si="2328"/>
        <v/>
      </c>
      <c r="BC28275" s="9" t="str">
        <f>IF(V28275="","",MAX(BC$1:BC28274)+1)</f>
        <v/>
      </c>
    </row>
    <row r="28276" spans="21:55">
      <c r="U28276" s="17" t="b">
        <f t="shared" si="2325"/>
        <v>0</v>
      </c>
      <c r="V28276" s="9" t="str">
        <f t="shared" si="2326"/>
        <v/>
      </c>
      <c r="W28276" s="9" t="str">
        <f t="shared" si="2327"/>
        <v/>
      </c>
      <c r="X28276" s="9" t="str">
        <f t="shared" si="2328"/>
        <v/>
      </c>
      <c r="BC28276" s="9" t="str">
        <f>IF(V28276="","",MAX(BC$1:BC28275)+1)</f>
        <v/>
      </c>
    </row>
    <row r="28277" spans="21:55">
      <c r="U28277" s="17" t="b">
        <f t="shared" si="2325"/>
        <v>0</v>
      </c>
      <c r="V28277" s="9" t="str">
        <f t="shared" si="2326"/>
        <v/>
      </c>
      <c r="W28277" s="9" t="str">
        <f t="shared" si="2327"/>
        <v/>
      </c>
      <c r="X28277" s="9" t="str">
        <f t="shared" si="2328"/>
        <v/>
      </c>
      <c r="BC28277" s="9" t="str">
        <f>IF(V28277="","",MAX(BC$1:BC28276)+1)</f>
        <v/>
      </c>
    </row>
    <row r="28278" spans="21:55">
      <c r="U28278" s="17" t="b">
        <f t="shared" si="2325"/>
        <v>0</v>
      </c>
      <c r="V28278" s="9" t="str">
        <f t="shared" si="2326"/>
        <v/>
      </c>
      <c r="W28278" s="9" t="str">
        <f t="shared" si="2327"/>
        <v/>
      </c>
      <c r="X28278" s="9" t="str">
        <f t="shared" si="2328"/>
        <v/>
      </c>
      <c r="BC28278" s="9" t="str">
        <f>IF(V28278="","",MAX(BC$1:BC28277)+1)</f>
        <v/>
      </c>
    </row>
    <row r="28279" spans="21:55">
      <c r="U28279" s="17" t="b">
        <f t="shared" si="2325"/>
        <v>0</v>
      </c>
      <c r="V28279" s="9" t="str">
        <f t="shared" si="2326"/>
        <v/>
      </c>
      <c r="W28279" s="9" t="str">
        <f t="shared" si="2327"/>
        <v/>
      </c>
      <c r="X28279" s="9" t="str">
        <f t="shared" si="2328"/>
        <v/>
      </c>
      <c r="BC28279" s="9" t="str">
        <f>IF(V28279="","",MAX(BC$1:BC28278)+1)</f>
        <v/>
      </c>
    </row>
    <row r="28280" spans="21:55">
      <c r="U28280" s="17" t="b">
        <f t="shared" si="2325"/>
        <v>0</v>
      </c>
      <c r="V28280" s="9" t="str">
        <f t="shared" si="2326"/>
        <v/>
      </c>
      <c r="W28280" s="9" t="str">
        <f t="shared" si="2327"/>
        <v/>
      </c>
      <c r="X28280" s="9" t="str">
        <f t="shared" si="2328"/>
        <v/>
      </c>
      <c r="BC28280" s="9" t="str">
        <f>IF(V28280="","",MAX(BC$1:BC28279)+1)</f>
        <v/>
      </c>
    </row>
    <row r="28281" spans="21:55">
      <c r="U28281" s="17" t="b">
        <f t="shared" si="2325"/>
        <v>0</v>
      </c>
      <c r="V28281" s="9" t="str">
        <f t="shared" si="2326"/>
        <v/>
      </c>
      <c r="W28281" s="9" t="str">
        <f t="shared" si="2327"/>
        <v/>
      </c>
      <c r="X28281" s="9" t="str">
        <f t="shared" si="2328"/>
        <v/>
      </c>
      <c r="BC28281" s="9" t="str">
        <f>IF(V28281="","",MAX(BC$1:BC28280)+1)</f>
        <v/>
      </c>
    </row>
    <row r="28282" spans="21:55">
      <c r="U28282" s="17" t="b">
        <f t="shared" si="2325"/>
        <v>0</v>
      </c>
      <c r="V28282" s="9" t="str">
        <f t="shared" si="2326"/>
        <v/>
      </c>
      <c r="W28282" s="9" t="str">
        <f t="shared" si="2327"/>
        <v/>
      </c>
      <c r="X28282" s="9" t="str">
        <f t="shared" si="2328"/>
        <v/>
      </c>
      <c r="BC28282" s="9" t="str">
        <f>IF(V28282="","",MAX(BC$1:BC28281)+1)</f>
        <v/>
      </c>
    </row>
    <row r="28283" spans="21:55">
      <c r="U28283" s="17" t="b">
        <f t="shared" si="2325"/>
        <v>0</v>
      </c>
      <c r="V28283" s="9" t="str">
        <f t="shared" si="2326"/>
        <v/>
      </c>
      <c r="W28283" s="9" t="str">
        <f t="shared" si="2327"/>
        <v/>
      </c>
      <c r="X28283" s="9" t="str">
        <f t="shared" si="2328"/>
        <v/>
      </c>
      <c r="BC28283" s="9" t="str">
        <f>IF(V28283="","",MAX(BC$1:BC28282)+1)</f>
        <v/>
      </c>
    </row>
    <row r="28284" spans="21:55">
      <c r="U28284" s="17" t="b">
        <f t="shared" si="2325"/>
        <v>0</v>
      </c>
      <c r="V28284" s="9" t="str">
        <f t="shared" si="2326"/>
        <v/>
      </c>
      <c r="W28284" s="9" t="str">
        <f t="shared" si="2327"/>
        <v/>
      </c>
      <c r="X28284" s="9" t="str">
        <f t="shared" si="2328"/>
        <v/>
      </c>
      <c r="BC28284" s="9" t="str">
        <f>IF(V28284="","",MAX(BC$1:BC28283)+1)</f>
        <v/>
      </c>
    </row>
    <row r="28285" spans="21:55">
      <c r="U28285" s="17" t="b">
        <f t="shared" si="2325"/>
        <v>0</v>
      </c>
      <c r="V28285" s="9" t="str">
        <f t="shared" si="2326"/>
        <v/>
      </c>
      <c r="W28285" s="9" t="str">
        <f t="shared" si="2327"/>
        <v/>
      </c>
      <c r="X28285" s="9" t="str">
        <f t="shared" si="2328"/>
        <v/>
      </c>
      <c r="BC28285" s="9" t="str">
        <f>IF(V28285="","",MAX(BC$1:BC28284)+1)</f>
        <v/>
      </c>
    </row>
    <row r="28286" spans="21:55">
      <c r="U28286" s="17" t="b">
        <f t="shared" si="2325"/>
        <v>0</v>
      </c>
      <c r="V28286" s="9" t="str">
        <f t="shared" si="2326"/>
        <v/>
      </c>
      <c r="W28286" s="9" t="str">
        <f t="shared" si="2327"/>
        <v/>
      </c>
      <c r="X28286" s="9" t="str">
        <f t="shared" si="2328"/>
        <v/>
      </c>
      <c r="BC28286" s="9" t="str">
        <f>IF(V28286="","",MAX(BC$1:BC28285)+1)</f>
        <v/>
      </c>
    </row>
    <row r="28287" spans="21:55">
      <c r="U28287" s="17" t="b">
        <f t="shared" si="2325"/>
        <v>0</v>
      </c>
      <c r="V28287" s="9" t="str">
        <f t="shared" si="2326"/>
        <v/>
      </c>
      <c r="W28287" s="9" t="str">
        <f t="shared" si="2327"/>
        <v/>
      </c>
      <c r="X28287" s="9" t="str">
        <f t="shared" si="2328"/>
        <v/>
      </c>
      <c r="BC28287" s="9" t="str">
        <f>IF(V28287="","",MAX(BC$1:BC28286)+1)</f>
        <v/>
      </c>
    </row>
    <row r="28288" spans="21:55">
      <c r="U28288" s="17" t="b">
        <f t="shared" si="2325"/>
        <v>0</v>
      </c>
      <c r="V28288" s="9" t="str">
        <f t="shared" si="2326"/>
        <v/>
      </c>
      <c r="W28288" s="9" t="str">
        <f t="shared" si="2327"/>
        <v/>
      </c>
      <c r="X28288" s="9" t="str">
        <f t="shared" si="2328"/>
        <v/>
      </c>
      <c r="BC28288" s="9" t="str">
        <f>IF(V28288="","",MAX(BC$1:BC28287)+1)</f>
        <v/>
      </c>
    </row>
    <row r="28289" spans="21:55">
      <c r="U28289" s="17" t="b">
        <f t="shared" si="2325"/>
        <v>0</v>
      </c>
      <c r="V28289" s="9" t="str">
        <f t="shared" si="2326"/>
        <v/>
      </c>
      <c r="W28289" s="9" t="str">
        <f t="shared" si="2327"/>
        <v/>
      </c>
      <c r="X28289" s="9" t="str">
        <f t="shared" si="2328"/>
        <v/>
      </c>
      <c r="BC28289" s="9" t="str">
        <f>IF(V28289="","",MAX(BC$1:BC28288)+1)</f>
        <v/>
      </c>
    </row>
    <row r="28290" spans="21:55">
      <c r="U28290" s="17" t="b">
        <f t="shared" ref="U28290:U28353" si="2329">AND(ISNUMBER(SEARCH("(rs",N28290)),NOT(ISNUMBER(SEARCH("oxidation",N28290))),NOT(ISNUMBER(SEARCH("deamidated",N28290))),NOT(ISNUMBER(SEARCH("ammonia",N28290))),NOT(ISNUMBER(SEARCH("acetyl",N28290))),NOT(ISNUMBER(SEARCH("phospho",N28290))),NOT(ISNUMBER(SEARCH("dehydrated",N28290))))</f>
        <v>0</v>
      </c>
      <c r="V28290" s="9" t="str">
        <f t="shared" ref="V28290:V28353" si="2330">IF(U28290=TRUE, IF(ISNUMBER(SEARCH(":",P28290))=TRUE, LEFT(P28290,FIND(":",P28290)-1),P28290), "")</f>
        <v/>
      </c>
      <c r="W28290" s="9" t="str">
        <f t="shared" ref="W28290:W28353" si="2331">IF(U28290=TRUE,IF(ISNUMBER(SEARCH("Carb",N28290))=TRUE,MID(LEFT(N28290,FIND("#",N28290)-1),FIND(CHAR(1),SUBSTITUTE(N28290," ",CHAR(1),(LEN(N28290)-LEN(SUBSTITUTE(N28290," ","")))-1))+1,LEN(N28290)),LEFT(N28290,FIND("#",N28290)-1)),"")</f>
        <v/>
      </c>
      <c r="X28290" s="9" t="str">
        <f t="shared" si="2328"/>
        <v/>
      </c>
      <c r="BC28290" s="9" t="str">
        <f>IF(V28290="","",MAX(BC$1:BC28289)+1)</f>
        <v/>
      </c>
    </row>
    <row r="28291" spans="21:55">
      <c r="U28291" s="17" t="b">
        <f t="shared" si="2329"/>
        <v>0</v>
      </c>
      <c r="V28291" s="9" t="str">
        <f t="shared" si="2330"/>
        <v/>
      </c>
      <c r="W28291" s="9" t="str">
        <f t="shared" si="2331"/>
        <v/>
      </c>
      <c r="X28291" s="9" t="str">
        <f t="shared" si="2328"/>
        <v/>
      </c>
      <c r="BC28291" s="9" t="str">
        <f>IF(V28291="","",MAX(BC$1:BC28290)+1)</f>
        <v/>
      </c>
    </row>
    <row r="28292" spans="21:55">
      <c r="U28292" s="17" t="b">
        <f t="shared" si="2329"/>
        <v>0</v>
      </c>
      <c r="V28292" s="9" t="str">
        <f t="shared" si="2330"/>
        <v/>
      </c>
      <c r="W28292" s="9" t="str">
        <f t="shared" si="2331"/>
        <v/>
      </c>
      <c r="X28292" s="9" t="str">
        <f t="shared" si="2328"/>
        <v/>
      </c>
      <c r="BC28292" s="9" t="str">
        <f>IF(V28292="","",MAX(BC$1:BC28291)+1)</f>
        <v/>
      </c>
    </row>
    <row r="28293" spans="21:55">
      <c r="U28293" s="17" t="b">
        <f t="shared" si="2329"/>
        <v>0</v>
      </c>
      <c r="V28293" s="9" t="str">
        <f t="shared" si="2330"/>
        <v/>
      </c>
      <c r="W28293" s="9" t="str">
        <f t="shared" si="2331"/>
        <v/>
      </c>
      <c r="X28293" s="9" t="str">
        <f t="shared" si="2328"/>
        <v/>
      </c>
      <c r="BC28293" s="9" t="str">
        <f>IF(V28293="","",MAX(BC$1:BC28292)+1)</f>
        <v/>
      </c>
    </row>
    <row r="28294" spans="21:55">
      <c r="U28294" s="17" t="b">
        <f t="shared" si="2329"/>
        <v>0</v>
      </c>
      <c r="V28294" s="9" t="str">
        <f t="shared" si="2330"/>
        <v/>
      </c>
      <c r="W28294" s="9" t="str">
        <f t="shared" si="2331"/>
        <v/>
      </c>
      <c r="X28294" s="9" t="str">
        <f t="shared" si="2328"/>
        <v/>
      </c>
      <c r="BC28294" s="9" t="str">
        <f>IF(V28294="","",MAX(BC$1:BC28293)+1)</f>
        <v/>
      </c>
    </row>
    <row r="28295" spans="21:55">
      <c r="U28295" s="17" t="b">
        <f t="shared" si="2329"/>
        <v>0</v>
      </c>
      <c r="V28295" s="9" t="str">
        <f t="shared" si="2330"/>
        <v/>
      </c>
      <c r="W28295" s="9" t="str">
        <f t="shared" si="2331"/>
        <v/>
      </c>
      <c r="X28295" s="9" t="str">
        <f t="shared" si="2328"/>
        <v/>
      </c>
      <c r="BC28295" s="9" t="str">
        <f>IF(V28295="","",MAX(BC$1:BC28294)+1)</f>
        <v/>
      </c>
    </row>
    <row r="28296" spans="21:55">
      <c r="U28296" s="17" t="b">
        <f t="shared" si="2329"/>
        <v>0</v>
      </c>
      <c r="V28296" s="9" t="str">
        <f t="shared" si="2330"/>
        <v/>
      </c>
      <c r="W28296" s="9" t="str">
        <f t="shared" si="2331"/>
        <v/>
      </c>
      <c r="X28296" s="9" t="str">
        <f t="shared" si="2328"/>
        <v/>
      </c>
      <c r="BC28296" s="9" t="str">
        <f>IF(V28296="","",MAX(BC$1:BC28295)+1)</f>
        <v/>
      </c>
    </row>
    <row r="28297" spans="21:55">
      <c r="U28297" s="17" t="b">
        <f t="shared" si="2329"/>
        <v>0</v>
      </c>
      <c r="V28297" s="9" t="str">
        <f t="shared" si="2330"/>
        <v/>
      </c>
      <c r="W28297" s="9" t="str">
        <f t="shared" si="2331"/>
        <v/>
      </c>
      <c r="X28297" s="9" t="str">
        <f t="shared" si="2328"/>
        <v/>
      </c>
      <c r="BC28297" s="9" t="str">
        <f>IF(V28297="","",MAX(BC$1:BC28296)+1)</f>
        <v/>
      </c>
    </row>
    <row r="28298" spans="21:55">
      <c r="U28298" s="17" t="b">
        <f t="shared" si="2329"/>
        <v>0</v>
      </c>
      <c r="V28298" s="9" t="str">
        <f t="shared" si="2330"/>
        <v/>
      </c>
      <c r="W28298" s="9" t="str">
        <f t="shared" si="2331"/>
        <v/>
      </c>
      <c r="X28298" s="9" t="str">
        <f t="shared" si="2328"/>
        <v/>
      </c>
      <c r="BC28298" s="9" t="str">
        <f>IF(V28298="","",MAX(BC$1:BC28297)+1)</f>
        <v/>
      </c>
    </row>
    <row r="28299" spans="21:55">
      <c r="U28299" s="17" t="b">
        <f t="shared" si="2329"/>
        <v>0</v>
      </c>
      <c r="V28299" s="9" t="str">
        <f t="shared" si="2330"/>
        <v/>
      </c>
      <c r="W28299" s="9" t="str">
        <f t="shared" si="2331"/>
        <v/>
      </c>
      <c r="X28299" s="9" t="str">
        <f t="shared" si="2328"/>
        <v/>
      </c>
      <c r="BC28299" s="9" t="str">
        <f>IF(V28299="","",MAX(BC$1:BC28298)+1)</f>
        <v/>
      </c>
    </row>
    <row r="28300" spans="21:55">
      <c r="U28300" s="17" t="b">
        <f t="shared" si="2329"/>
        <v>0</v>
      </c>
      <c r="V28300" s="9" t="str">
        <f t="shared" si="2330"/>
        <v/>
      </c>
      <c r="W28300" s="9" t="str">
        <f t="shared" si="2331"/>
        <v/>
      </c>
      <c r="X28300" s="9" t="str">
        <f t="shared" si="2328"/>
        <v/>
      </c>
      <c r="BC28300" s="9" t="str">
        <f>IF(V28300="","",MAX(BC$1:BC28299)+1)</f>
        <v/>
      </c>
    </row>
    <row r="28301" spans="21:55">
      <c r="U28301" s="17" t="b">
        <f t="shared" si="2329"/>
        <v>0</v>
      </c>
      <c r="V28301" s="9" t="str">
        <f t="shared" si="2330"/>
        <v/>
      </c>
      <c r="W28301" s="9" t="str">
        <f t="shared" si="2331"/>
        <v/>
      </c>
      <c r="X28301" s="9" t="str">
        <f t="shared" si="2328"/>
        <v/>
      </c>
      <c r="BC28301" s="9" t="str">
        <f>IF(V28301="","",MAX(BC$1:BC28300)+1)</f>
        <v/>
      </c>
    </row>
    <row r="28302" spans="21:55">
      <c r="U28302" s="17" t="b">
        <f t="shared" si="2329"/>
        <v>0</v>
      </c>
      <c r="V28302" s="9" t="str">
        <f t="shared" si="2330"/>
        <v/>
      </c>
      <c r="W28302" s="9" t="str">
        <f t="shared" si="2331"/>
        <v/>
      </c>
      <c r="X28302" s="9" t="str">
        <f t="shared" si="2328"/>
        <v/>
      </c>
      <c r="BC28302" s="9" t="str">
        <f>IF(V28302="","",MAX(BC$1:BC28301)+1)</f>
        <v/>
      </c>
    </row>
    <row r="28303" spans="21:55">
      <c r="U28303" s="17" t="b">
        <f t="shared" si="2329"/>
        <v>0</v>
      </c>
      <c r="V28303" s="9" t="str">
        <f t="shared" si="2330"/>
        <v/>
      </c>
      <c r="W28303" s="9" t="str">
        <f t="shared" si="2331"/>
        <v/>
      </c>
      <c r="X28303" s="9" t="str">
        <f t="shared" si="2328"/>
        <v/>
      </c>
      <c r="BC28303" s="9" t="str">
        <f>IF(V28303="","",MAX(BC$1:BC28302)+1)</f>
        <v/>
      </c>
    </row>
    <row r="28304" spans="21:55">
      <c r="U28304" s="17" t="b">
        <f t="shared" si="2329"/>
        <v>0</v>
      </c>
      <c r="V28304" s="9" t="str">
        <f t="shared" si="2330"/>
        <v/>
      </c>
      <c r="W28304" s="9" t="str">
        <f t="shared" si="2331"/>
        <v/>
      </c>
      <c r="X28304" s="9" t="str">
        <f t="shared" si="2328"/>
        <v/>
      </c>
      <c r="BC28304" s="9" t="str">
        <f>IF(V28304="","",MAX(BC$1:BC28303)+1)</f>
        <v/>
      </c>
    </row>
    <row r="28305" spans="21:55">
      <c r="U28305" s="17" t="b">
        <f t="shared" si="2329"/>
        <v>0</v>
      </c>
      <c r="V28305" s="9" t="str">
        <f t="shared" si="2330"/>
        <v/>
      </c>
      <c r="W28305" s="9" t="str">
        <f t="shared" si="2331"/>
        <v/>
      </c>
      <c r="X28305" s="9" t="str">
        <f t="shared" si="2328"/>
        <v/>
      </c>
      <c r="BC28305" s="9" t="str">
        <f>IF(V28305="","",MAX(BC$1:BC28304)+1)</f>
        <v/>
      </c>
    </row>
    <row r="28306" spans="21:55">
      <c r="U28306" s="17" t="b">
        <f t="shared" si="2329"/>
        <v>0</v>
      </c>
      <c r="V28306" s="9" t="str">
        <f t="shared" si="2330"/>
        <v/>
      </c>
      <c r="W28306" s="9" t="str">
        <f t="shared" si="2331"/>
        <v/>
      </c>
      <c r="X28306" s="9" t="str">
        <f t="shared" si="2328"/>
        <v/>
      </c>
      <c r="BC28306" s="9" t="str">
        <f>IF(V28306="","",MAX(BC$1:BC28305)+1)</f>
        <v/>
      </c>
    </row>
    <row r="28307" spans="21:55">
      <c r="U28307" s="17" t="b">
        <f t="shared" si="2329"/>
        <v>0</v>
      </c>
      <c r="V28307" s="9" t="str">
        <f t="shared" si="2330"/>
        <v/>
      </c>
      <c r="W28307" s="9" t="str">
        <f t="shared" si="2331"/>
        <v/>
      </c>
      <c r="X28307" s="9" t="str">
        <f t="shared" si="2328"/>
        <v/>
      </c>
      <c r="BC28307" s="9" t="str">
        <f>IF(V28307="","",MAX(BC$1:BC28306)+1)</f>
        <v/>
      </c>
    </row>
    <row r="28308" spans="21:55">
      <c r="U28308" s="17" t="b">
        <f t="shared" si="2329"/>
        <v>0</v>
      </c>
      <c r="V28308" s="9" t="str">
        <f t="shared" si="2330"/>
        <v/>
      </c>
      <c r="W28308" s="9" t="str">
        <f t="shared" si="2331"/>
        <v/>
      </c>
      <c r="X28308" s="9" t="str">
        <f t="shared" si="2328"/>
        <v/>
      </c>
      <c r="BC28308" s="9" t="str">
        <f>IF(V28308="","",MAX(BC$1:BC28307)+1)</f>
        <v/>
      </c>
    </row>
    <row r="28309" spans="21:55">
      <c r="U28309" s="17" t="b">
        <f t="shared" si="2329"/>
        <v>0</v>
      </c>
      <c r="V28309" s="9" t="str">
        <f t="shared" si="2330"/>
        <v/>
      </c>
      <c r="W28309" s="9" t="str">
        <f t="shared" si="2331"/>
        <v/>
      </c>
      <c r="X28309" s="9" t="str">
        <f t="shared" si="2328"/>
        <v/>
      </c>
      <c r="BC28309" s="9" t="str">
        <f>IF(V28309="","",MAX(BC$1:BC28308)+1)</f>
        <v/>
      </c>
    </row>
    <row r="28310" spans="21:55">
      <c r="U28310" s="17" t="b">
        <f t="shared" si="2329"/>
        <v>0</v>
      </c>
      <c r="V28310" s="9" t="str">
        <f t="shared" si="2330"/>
        <v/>
      </c>
      <c r="W28310" s="9" t="str">
        <f t="shared" si="2331"/>
        <v/>
      </c>
      <c r="X28310" s="9" t="str">
        <f t="shared" si="2328"/>
        <v/>
      </c>
      <c r="BC28310" s="9" t="str">
        <f>IF(V28310="","",MAX(BC$1:BC28309)+1)</f>
        <v/>
      </c>
    </row>
    <row r="28311" spans="21:55">
      <c r="U28311" s="17" t="b">
        <f t="shared" si="2329"/>
        <v>0</v>
      </c>
      <c r="V28311" s="9" t="str">
        <f t="shared" si="2330"/>
        <v/>
      </c>
      <c r="W28311" s="9" t="str">
        <f t="shared" si="2331"/>
        <v/>
      </c>
      <c r="X28311" s="9" t="str">
        <f t="shared" si="2328"/>
        <v/>
      </c>
      <c r="BC28311" s="9" t="str">
        <f>IF(V28311="","",MAX(BC$1:BC28310)+1)</f>
        <v/>
      </c>
    </row>
    <row r="28312" spans="21:55">
      <c r="U28312" s="17" t="b">
        <f t="shared" si="2329"/>
        <v>0</v>
      </c>
      <c r="V28312" s="9" t="str">
        <f t="shared" si="2330"/>
        <v/>
      </c>
      <c r="W28312" s="9" t="str">
        <f t="shared" si="2331"/>
        <v/>
      </c>
      <c r="X28312" s="9" t="str">
        <f t="shared" si="2328"/>
        <v/>
      </c>
      <c r="BC28312" s="9" t="str">
        <f>IF(V28312="","",MAX(BC$1:BC28311)+1)</f>
        <v/>
      </c>
    </row>
    <row r="28313" spans="21:55">
      <c r="U28313" s="17" t="b">
        <f t="shared" si="2329"/>
        <v>0</v>
      </c>
      <c r="V28313" s="9" t="str">
        <f t="shared" si="2330"/>
        <v/>
      </c>
      <c r="W28313" s="9" t="str">
        <f t="shared" si="2331"/>
        <v/>
      </c>
      <c r="X28313" s="9" t="str">
        <f t="shared" si="2328"/>
        <v/>
      </c>
      <c r="BC28313" s="9" t="str">
        <f>IF(V28313="","",MAX(BC$1:BC28312)+1)</f>
        <v/>
      </c>
    </row>
    <row r="28314" spans="21:55">
      <c r="U28314" s="17" t="b">
        <f t="shared" si="2329"/>
        <v>0</v>
      </c>
      <c r="V28314" s="9" t="str">
        <f t="shared" si="2330"/>
        <v/>
      </c>
      <c r="W28314" s="9" t="str">
        <f t="shared" si="2331"/>
        <v/>
      </c>
      <c r="X28314" s="9" t="str">
        <f t="shared" si="2328"/>
        <v/>
      </c>
      <c r="BC28314" s="9" t="str">
        <f>IF(V28314="","",MAX(BC$1:BC28313)+1)</f>
        <v/>
      </c>
    </row>
    <row r="28315" spans="21:55">
      <c r="U28315" s="17" t="b">
        <f t="shared" si="2329"/>
        <v>0</v>
      </c>
      <c r="V28315" s="9" t="str">
        <f t="shared" si="2330"/>
        <v/>
      </c>
      <c r="W28315" s="9" t="str">
        <f t="shared" si="2331"/>
        <v/>
      </c>
      <c r="X28315" s="9" t="str">
        <f t="shared" si="2328"/>
        <v/>
      </c>
      <c r="BC28315" s="9" t="str">
        <f>IF(V28315="","",MAX(BC$1:BC28314)+1)</f>
        <v/>
      </c>
    </row>
    <row r="28316" spans="21:55">
      <c r="U28316" s="17" t="b">
        <f t="shared" si="2329"/>
        <v>0</v>
      </c>
      <c r="V28316" s="9" t="str">
        <f t="shared" si="2330"/>
        <v/>
      </c>
      <c r="W28316" s="9" t="str">
        <f t="shared" si="2331"/>
        <v/>
      </c>
      <c r="X28316" s="9" t="str">
        <f t="shared" si="2328"/>
        <v/>
      </c>
      <c r="BC28316" s="9" t="str">
        <f>IF(V28316="","",MAX(BC$1:BC28315)+1)</f>
        <v/>
      </c>
    </row>
    <row r="28317" spans="21:55">
      <c r="U28317" s="17" t="b">
        <f t="shared" si="2329"/>
        <v>0</v>
      </c>
      <c r="V28317" s="9" t="str">
        <f t="shared" si="2330"/>
        <v/>
      </c>
      <c r="W28317" s="9" t="str">
        <f t="shared" si="2331"/>
        <v/>
      </c>
      <c r="X28317" s="9" t="str">
        <f t="shared" si="2328"/>
        <v/>
      </c>
      <c r="BC28317" s="9" t="str">
        <f>IF(V28317="","",MAX(BC$1:BC28316)+1)</f>
        <v/>
      </c>
    </row>
    <row r="28318" spans="21:55">
      <c r="U28318" s="17" t="b">
        <f t="shared" si="2329"/>
        <v>0</v>
      </c>
      <c r="V28318" s="9" t="str">
        <f t="shared" si="2330"/>
        <v/>
      </c>
      <c r="W28318" s="9" t="str">
        <f t="shared" si="2331"/>
        <v/>
      </c>
      <c r="X28318" s="9" t="str">
        <f t="shared" ref="X28318:X28381" si="2332">IF(U28318=TRUE, MID(LEFT(N28318,FIND(")",N28318)-1),FIND("(",N28318)+1,LEN(N28318)), "")</f>
        <v/>
      </c>
      <c r="BC28318" s="9" t="str">
        <f>IF(V28318="","",MAX(BC$1:BC28317)+1)</f>
        <v/>
      </c>
    </row>
    <row r="28319" spans="21:55">
      <c r="U28319" s="17" t="b">
        <f t="shared" si="2329"/>
        <v>0</v>
      </c>
      <c r="V28319" s="9" t="str">
        <f t="shared" si="2330"/>
        <v/>
      </c>
      <c r="W28319" s="9" t="str">
        <f t="shared" si="2331"/>
        <v/>
      </c>
      <c r="X28319" s="9" t="str">
        <f t="shared" si="2332"/>
        <v/>
      </c>
      <c r="BC28319" s="9" t="str">
        <f>IF(V28319="","",MAX(BC$1:BC28318)+1)</f>
        <v/>
      </c>
    </row>
    <row r="28320" spans="21:55">
      <c r="U28320" s="17" t="b">
        <f t="shared" si="2329"/>
        <v>0</v>
      </c>
      <c r="V28320" s="9" t="str">
        <f t="shared" si="2330"/>
        <v/>
      </c>
      <c r="W28320" s="9" t="str">
        <f t="shared" si="2331"/>
        <v/>
      </c>
      <c r="X28320" s="9" t="str">
        <f t="shared" si="2332"/>
        <v/>
      </c>
      <c r="BC28320" s="9" t="str">
        <f>IF(V28320="","",MAX(BC$1:BC28319)+1)</f>
        <v/>
      </c>
    </row>
    <row r="28321" spans="21:55">
      <c r="U28321" s="17" t="b">
        <f t="shared" si="2329"/>
        <v>0</v>
      </c>
      <c r="V28321" s="9" t="str">
        <f t="shared" si="2330"/>
        <v/>
      </c>
      <c r="W28321" s="9" t="str">
        <f t="shared" si="2331"/>
        <v/>
      </c>
      <c r="X28321" s="9" t="str">
        <f t="shared" si="2332"/>
        <v/>
      </c>
      <c r="BC28321" s="9" t="str">
        <f>IF(V28321="","",MAX(BC$1:BC28320)+1)</f>
        <v/>
      </c>
    </row>
    <row r="28322" spans="21:55">
      <c r="U28322" s="17" t="b">
        <f t="shared" si="2329"/>
        <v>0</v>
      </c>
      <c r="V28322" s="9" t="str">
        <f t="shared" si="2330"/>
        <v/>
      </c>
      <c r="W28322" s="9" t="str">
        <f t="shared" si="2331"/>
        <v/>
      </c>
      <c r="X28322" s="9" t="str">
        <f t="shared" si="2332"/>
        <v/>
      </c>
      <c r="BC28322" s="9" t="str">
        <f>IF(V28322="","",MAX(BC$1:BC28321)+1)</f>
        <v/>
      </c>
    </row>
    <row r="28323" spans="21:55">
      <c r="U28323" s="17" t="b">
        <f t="shared" si="2329"/>
        <v>0</v>
      </c>
      <c r="V28323" s="9" t="str">
        <f t="shared" si="2330"/>
        <v/>
      </c>
      <c r="W28323" s="9" t="str">
        <f t="shared" si="2331"/>
        <v/>
      </c>
      <c r="X28323" s="9" t="str">
        <f t="shared" si="2332"/>
        <v/>
      </c>
      <c r="BC28323" s="9" t="str">
        <f>IF(V28323="","",MAX(BC$1:BC28322)+1)</f>
        <v/>
      </c>
    </row>
    <row r="28324" spans="21:55">
      <c r="U28324" s="17" t="b">
        <f t="shared" si="2329"/>
        <v>0</v>
      </c>
      <c r="V28324" s="9" t="str">
        <f t="shared" si="2330"/>
        <v/>
      </c>
      <c r="W28324" s="9" t="str">
        <f t="shared" si="2331"/>
        <v/>
      </c>
      <c r="X28324" s="9" t="str">
        <f t="shared" si="2332"/>
        <v/>
      </c>
      <c r="BC28324" s="9" t="str">
        <f>IF(V28324="","",MAX(BC$1:BC28323)+1)</f>
        <v/>
      </c>
    </row>
    <row r="28325" spans="21:55">
      <c r="U28325" s="17" t="b">
        <f t="shared" si="2329"/>
        <v>0</v>
      </c>
      <c r="V28325" s="9" t="str">
        <f t="shared" si="2330"/>
        <v/>
      </c>
      <c r="W28325" s="9" t="str">
        <f t="shared" si="2331"/>
        <v/>
      </c>
      <c r="X28325" s="9" t="str">
        <f t="shared" si="2332"/>
        <v/>
      </c>
      <c r="BC28325" s="9" t="str">
        <f>IF(V28325="","",MAX(BC$1:BC28324)+1)</f>
        <v/>
      </c>
    </row>
    <row r="28326" spans="21:55">
      <c r="U28326" s="17" t="b">
        <f t="shared" si="2329"/>
        <v>0</v>
      </c>
      <c r="V28326" s="9" t="str">
        <f t="shared" si="2330"/>
        <v/>
      </c>
      <c r="W28326" s="9" t="str">
        <f t="shared" si="2331"/>
        <v/>
      </c>
      <c r="X28326" s="9" t="str">
        <f t="shared" si="2332"/>
        <v/>
      </c>
      <c r="BC28326" s="9" t="str">
        <f>IF(V28326="","",MAX(BC$1:BC28325)+1)</f>
        <v/>
      </c>
    </row>
    <row r="28327" spans="21:55">
      <c r="U28327" s="17" t="b">
        <f t="shared" si="2329"/>
        <v>0</v>
      </c>
      <c r="V28327" s="9" t="str">
        <f t="shared" si="2330"/>
        <v/>
      </c>
      <c r="W28327" s="9" t="str">
        <f t="shared" si="2331"/>
        <v/>
      </c>
      <c r="X28327" s="9" t="str">
        <f t="shared" si="2332"/>
        <v/>
      </c>
      <c r="BC28327" s="9" t="str">
        <f>IF(V28327="","",MAX(BC$1:BC28326)+1)</f>
        <v/>
      </c>
    </row>
    <row r="28328" spans="21:55">
      <c r="U28328" s="17" t="b">
        <f t="shared" si="2329"/>
        <v>0</v>
      </c>
      <c r="V28328" s="9" t="str">
        <f t="shared" si="2330"/>
        <v/>
      </c>
      <c r="W28328" s="9" t="str">
        <f t="shared" si="2331"/>
        <v/>
      </c>
      <c r="X28328" s="9" t="str">
        <f t="shared" si="2332"/>
        <v/>
      </c>
      <c r="BC28328" s="9" t="str">
        <f>IF(V28328="","",MAX(BC$1:BC28327)+1)</f>
        <v/>
      </c>
    </row>
    <row r="28329" spans="21:55">
      <c r="U28329" s="17" t="b">
        <f t="shared" si="2329"/>
        <v>0</v>
      </c>
      <c r="V28329" s="9" t="str">
        <f t="shared" si="2330"/>
        <v/>
      </c>
      <c r="W28329" s="9" t="str">
        <f t="shared" si="2331"/>
        <v/>
      </c>
      <c r="X28329" s="9" t="str">
        <f t="shared" si="2332"/>
        <v/>
      </c>
      <c r="BC28329" s="9" t="str">
        <f>IF(V28329="","",MAX(BC$1:BC28328)+1)</f>
        <v/>
      </c>
    </row>
    <row r="28330" spans="21:55">
      <c r="U28330" s="17" t="b">
        <f t="shared" si="2329"/>
        <v>0</v>
      </c>
      <c r="V28330" s="9" t="str">
        <f t="shared" si="2330"/>
        <v/>
      </c>
      <c r="W28330" s="9" t="str">
        <f t="shared" si="2331"/>
        <v/>
      </c>
      <c r="X28330" s="9" t="str">
        <f t="shared" si="2332"/>
        <v/>
      </c>
      <c r="BC28330" s="9" t="str">
        <f>IF(V28330="","",MAX(BC$1:BC28329)+1)</f>
        <v/>
      </c>
    </row>
    <row r="28331" spans="21:55">
      <c r="U28331" s="17" t="b">
        <f t="shared" si="2329"/>
        <v>0</v>
      </c>
      <c r="V28331" s="9" t="str">
        <f t="shared" si="2330"/>
        <v/>
      </c>
      <c r="W28331" s="9" t="str">
        <f t="shared" si="2331"/>
        <v/>
      </c>
      <c r="X28331" s="9" t="str">
        <f t="shared" si="2332"/>
        <v/>
      </c>
      <c r="BC28331" s="9" t="str">
        <f>IF(V28331="","",MAX(BC$1:BC28330)+1)</f>
        <v/>
      </c>
    </row>
    <row r="28332" spans="21:55">
      <c r="U28332" s="17" t="b">
        <f t="shared" si="2329"/>
        <v>0</v>
      </c>
      <c r="V28332" s="9" t="str">
        <f t="shared" si="2330"/>
        <v/>
      </c>
      <c r="W28332" s="9" t="str">
        <f t="shared" si="2331"/>
        <v/>
      </c>
      <c r="X28332" s="9" t="str">
        <f t="shared" si="2332"/>
        <v/>
      </c>
      <c r="BC28332" s="9" t="str">
        <f>IF(V28332="","",MAX(BC$1:BC28331)+1)</f>
        <v/>
      </c>
    </row>
    <row r="28333" spans="21:55">
      <c r="U28333" s="17" t="b">
        <f t="shared" si="2329"/>
        <v>0</v>
      </c>
      <c r="V28333" s="9" t="str">
        <f t="shared" si="2330"/>
        <v/>
      </c>
      <c r="W28333" s="9" t="str">
        <f t="shared" si="2331"/>
        <v/>
      </c>
      <c r="X28333" s="9" t="str">
        <f t="shared" si="2332"/>
        <v/>
      </c>
      <c r="BC28333" s="9" t="str">
        <f>IF(V28333="","",MAX(BC$1:BC28332)+1)</f>
        <v/>
      </c>
    </row>
    <row r="28334" spans="21:55">
      <c r="U28334" s="17" t="b">
        <f t="shared" si="2329"/>
        <v>0</v>
      </c>
      <c r="V28334" s="9" t="str">
        <f t="shared" si="2330"/>
        <v/>
      </c>
      <c r="W28334" s="9" t="str">
        <f t="shared" si="2331"/>
        <v/>
      </c>
      <c r="X28334" s="9" t="str">
        <f t="shared" si="2332"/>
        <v/>
      </c>
      <c r="BC28334" s="9" t="str">
        <f>IF(V28334="","",MAX(BC$1:BC28333)+1)</f>
        <v/>
      </c>
    </row>
    <row r="28335" spans="21:55">
      <c r="U28335" s="17" t="b">
        <f t="shared" si="2329"/>
        <v>0</v>
      </c>
      <c r="V28335" s="9" t="str">
        <f t="shared" si="2330"/>
        <v/>
      </c>
      <c r="W28335" s="9" t="str">
        <f t="shared" si="2331"/>
        <v/>
      </c>
      <c r="X28335" s="9" t="str">
        <f t="shared" si="2332"/>
        <v/>
      </c>
      <c r="BC28335" s="9" t="str">
        <f>IF(V28335="","",MAX(BC$1:BC28334)+1)</f>
        <v/>
      </c>
    </row>
    <row r="28336" spans="21:55">
      <c r="U28336" s="17" t="b">
        <f t="shared" si="2329"/>
        <v>0</v>
      </c>
      <c r="V28336" s="9" t="str">
        <f t="shared" si="2330"/>
        <v/>
      </c>
      <c r="W28336" s="9" t="str">
        <f t="shared" si="2331"/>
        <v/>
      </c>
      <c r="X28336" s="9" t="str">
        <f t="shared" si="2332"/>
        <v/>
      </c>
      <c r="BC28336" s="9" t="str">
        <f>IF(V28336="","",MAX(BC$1:BC28335)+1)</f>
        <v/>
      </c>
    </row>
    <row r="28337" spans="21:55">
      <c r="U28337" s="17" t="b">
        <f t="shared" si="2329"/>
        <v>0</v>
      </c>
      <c r="V28337" s="9" t="str">
        <f t="shared" si="2330"/>
        <v/>
      </c>
      <c r="W28337" s="9" t="str">
        <f t="shared" si="2331"/>
        <v/>
      </c>
      <c r="X28337" s="9" t="str">
        <f t="shared" si="2332"/>
        <v/>
      </c>
      <c r="BC28337" s="9" t="str">
        <f>IF(V28337="","",MAX(BC$1:BC28336)+1)</f>
        <v/>
      </c>
    </row>
    <row r="28338" spans="21:55">
      <c r="U28338" s="17" t="b">
        <f t="shared" si="2329"/>
        <v>0</v>
      </c>
      <c r="V28338" s="9" t="str">
        <f t="shared" si="2330"/>
        <v/>
      </c>
      <c r="W28338" s="9" t="str">
        <f t="shared" si="2331"/>
        <v/>
      </c>
      <c r="X28338" s="9" t="str">
        <f t="shared" si="2332"/>
        <v/>
      </c>
      <c r="BC28338" s="9" t="str">
        <f>IF(V28338="","",MAX(BC$1:BC28337)+1)</f>
        <v/>
      </c>
    </row>
    <row r="28339" spans="21:55">
      <c r="U28339" s="17" t="b">
        <f t="shared" si="2329"/>
        <v>0</v>
      </c>
      <c r="V28339" s="9" t="str">
        <f t="shared" si="2330"/>
        <v/>
      </c>
      <c r="W28339" s="9" t="str">
        <f t="shared" si="2331"/>
        <v/>
      </c>
      <c r="X28339" s="9" t="str">
        <f t="shared" si="2332"/>
        <v/>
      </c>
      <c r="BC28339" s="9" t="str">
        <f>IF(V28339="","",MAX(BC$1:BC28338)+1)</f>
        <v/>
      </c>
    </row>
    <row r="28340" spans="21:55">
      <c r="U28340" s="17" t="b">
        <f t="shared" si="2329"/>
        <v>0</v>
      </c>
      <c r="V28340" s="9" t="str">
        <f t="shared" si="2330"/>
        <v/>
      </c>
      <c r="W28340" s="9" t="str">
        <f t="shared" si="2331"/>
        <v/>
      </c>
      <c r="X28340" s="9" t="str">
        <f t="shared" si="2332"/>
        <v/>
      </c>
      <c r="BC28340" s="9" t="str">
        <f>IF(V28340="","",MAX(BC$1:BC28339)+1)</f>
        <v/>
      </c>
    </row>
    <row r="28341" spans="21:55">
      <c r="U28341" s="17" t="b">
        <f t="shared" si="2329"/>
        <v>0</v>
      </c>
      <c r="V28341" s="9" t="str">
        <f t="shared" si="2330"/>
        <v/>
      </c>
      <c r="W28341" s="9" t="str">
        <f t="shared" si="2331"/>
        <v/>
      </c>
      <c r="X28341" s="9" t="str">
        <f t="shared" si="2332"/>
        <v/>
      </c>
      <c r="BC28341" s="9" t="str">
        <f>IF(V28341="","",MAX(BC$1:BC28340)+1)</f>
        <v/>
      </c>
    </row>
    <row r="28342" spans="21:55">
      <c r="U28342" s="17" t="b">
        <f t="shared" si="2329"/>
        <v>0</v>
      </c>
      <c r="V28342" s="9" t="str">
        <f t="shared" si="2330"/>
        <v/>
      </c>
      <c r="W28342" s="9" t="str">
        <f t="shared" si="2331"/>
        <v/>
      </c>
      <c r="X28342" s="9" t="str">
        <f t="shared" si="2332"/>
        <v/>
      </c>
      <c r="BC28342" s="9" t="str">
        <f>IF(V28342="","",MAX(BC$1:BC28341)+1)</f>
        <v/>
      </c>
    </row>
    <row r="28343" spans="21:55">
      <c r="U28343" s="17" t="b">
        <f t="shared" si="2329"/>
        <v>0</v>
      </c>
      <c r="V28343" s="9" t="str">
        <f t="shared" si="2330"/>
        <v/>
      </c>
      <c r="W28343" s="9" t="str">
        <f t="shared" si="2331"/>
        <v/>
      </c>
      <c r="X28343" s="9" t="str">
        <f t="shared" si="2332"/>
        <v/>
      </c>
      <c r="BC28343" s="9" t="str">
        <f>IF(V28343="","",MAX(BC$1:BC28342)+1)</f>
        <v/>
      </c>
    </row>
    <row r="28344" spans="21:55">
      <c r="U28344" s="17" t="b">
        <f t="shared" si="2329"/>
        <v>0</v>
      </c>
      <c r="V28344" s="9" t="str">
        <f t="shared" si="2330"/>
        <v/>
      </c>
      <c r="W28344" s="9" t="str">
        <f t="shared" si="2331"/>
        <v/>
      </c>
      <c r="X28344" s="9" t="str">
        <f t="shared" si="2332"/>
        <v/>
      </c>
      <c r="BC28344" s="9" t="str">
        <f>IF(V28344="","",MAX(BC$1:BC28343)+1)</f>
        <v/>
      </c>
    </row>
    <row r="28345" spans="21:55">
      <c r="U28345" s="17" t="b">
        <f t="shared" si="2329"/>
        <v>0</v>
      </c>
      <c r="V28345" s="9" t="str">
        <f t="shared" si="2330"/>
        <v/>
      </c>
      <c r="W28345" s="9" t="str">
        <f t="shared" si="2331"/>
        <v/>
      </c>
      <c r="X28345" s="9" t="str">
        <f t="shared" si="2332"/>
        <v/>
      </c>
      <c r="BC28345" s="9" t="str">
        <f>IF(V28345="","",MAX(BC$1:BC28344)+1)</f>
        <v/>
      </c>
    </row>
    <row r="28346" spans="21:55">
      <c r="U28346" s="17" t="b">
        <f t="shared" si="2329"/>
        <v>0</v>
      </c>
      <c r="V28346" s="9" t="str">
        <f t="shared" si="2330"/>
        <v/>
      </c>
      <c r="W28346" s="9" t="str">
        <f t="shared" si="2331"/>
        <v/>
      </c>
      <c r="X28346" s="9" t="str">
        <f t="shared" si="2332"/>
        <v/>
      </c>
      <c r="BC28346" s="9" t="str">
        <f>IF(V28346="","",MAX(BC$1:BC28345)+1)</f>
        <v/>
      </c>
    </row>
    <row r="28347" spans="21:55">
      <c r="U28347" s="17" t="b">
        <f t="shared" si="2329"/>
        <v>0</v>
      </c>
      <c r="V28347" s="9" t="str">
        <f t="shared" si="2330"/>
        <v/>
      </c>
      <c r="W28347" s="9" t="str">
        <f t="shared" si="2331"/>
        <v/>
      </c>
      <c r="X28347" s="9" t="str">
        <f t="shared" si="2332"/>
        <v/>
      </c>
      <c r="BC28347" s="9" t="str">
        <f>IF(V28347="","",MAX(BC$1:BC28346)+1)</f>
        <v/>
      </c>
    </row>
    <row r="28348" spans="21:55">
      <c r="U28348" s="17" t="b">
        <f t="shared" si="2329"/>
        <v>0</v>
      </c>
      <c r="V28348" s="9" t="str">
        <f t="shared" si="2330"/>
        <v/>
      </c>
      <c r="W28348" s="9" t="str">
        <f t="shared" si="2331"/>
        <v/>
      </c>
      <c r="X28348" s="9" t="str">
        <f t="shared" si="2332"/>
        <v/>
      </c>
      <c r="BC28348" s="9" t="str">
        <f>IF(V28348="","",MAX(BC$1:BC28347)+1)</f>
        <v/>
      </c>
    </row>
    <row r="28349" spans="21:55">
      <c r="U28349" s="17" t="b">
        <f t="shared" si="2329"/>
        <v>0</v>
      </c>
      <c r="V28349" s="9" t="str">
        <f t="shared" si="2330"/>
        <v/>
      </c>
      <c r="W28349" s="9" t="str">
        <f t="shared" si="2331"/>
        <v/>
      </c>
      <c r="X28349" s="9" t="str">
        <f t="shared" si="2332"/>
        <v/>
      </c>
      <c r="BC28349" s="9" t="str">
        <f>IF(V28349="","",MAX(BC$1:BC28348)+1)</f>
        <v/>
      </c>
    </row>
    <row r="28350" spans="21:55">
      <c r="U28350" s="17" t="b">
        <f t="shared" si="2329"/>
        <v>0</v>
      </c>
      <c r="V28350" s="9" t="str">
        <f t="shared" si="2330"/>
        <v/>
      </c>
      <c r="W28350" s="9" t="str">
        <f t="shared" si="2331"/>
        <v/>
      </c>
      <c r="X28350" s="9" t="str">
        <f t="shared" si="2332"/>
        <v/>
      </c>
      <c r="BC28350" s="9" t="str">
        <f>IF(V28350="","",MAX(BC$1:BC28349)+1)</f>
        <v/>
      </c>
    </row>
    <row r="28351" spans="21:55">
      <c r="U28351" s="17" t="b">
        <f t="shared" si="2329"/>
        <v>0</v>
      </c>
      <c r="V28351" s="9" t="str">
        <f t="shared" si="2330"/>
        <v/>
      </c>
      <c r="W28351" s="9" t="str">
        <f t="shared" si="2331"/>
        <v/>
      </c>
      <c r="X28351" s="9" t="str">
        <f t="shared" si="2332"/>
        <v/>
      </c>
      <c r="BC28351" s="9" t="str">
        <f>IF(V28351="","",MAX(BC$1:BC28350)+1)</f>
        <v/>
      </c>
    </row>
    <row r="28352" spans="21:55">
      <c r="U28352" s="17" t="b">
        <f t="shared" si="2329"/>
        <v>0</v>
      </c>
      <c r="V28352" s="9" t="str">
        <f t="shared" si="2330"/>
        <v/>
      </c>
      <c r="W28352" s="9" t="str">
        <f t="shared" si="2331"/>
        <v/>
      </c>
      <c r="X28352" s="9" t="str">
        <f t="shared" si="2332"/>
        <v/>
      </c>
      <c r="BC28352" s="9" t="str">
        <f>IF(V28352="","",MAX(BC$1:BC28351)+1)</f>
        <v/>
      </c>
    </row>
    <row r="28353" spans="21:55">
      <c r="U28353" s="17" t="b">
        <f t="shared" si="2329"/>
        <v>0</v>
      </c>
      <c r="V28353" s="9" t="str">
        <f t="shared" si="2330"/>
        <v/>
      </c>
      <c r="W28353" s="9" t="str">
        <f t="shared" si="2331"/>
        <v/>
      </c>
      <c r="X28353" s="9" t="str">
        <f t="shared" si="2332"/>
        <v/>
      </c>
      <c r="BC28353" s="9" t="str">
        <f>IF(V28353="","",MAX(BC$1:BC28352)+1)</f>
        <v/>
      </c>
    </row>
    <row r="28354" spans="21:55">
      <c r="U28354" s="17" t="b">
        <f t="shared" ref="U28354:U28417" si="2333">AND(ISNUMBER(SEARCH("(rs",N28354)),NOT(ISNUMBER(SEARCH("oxidation",N28354))),NOT(ISNUMBER(SEARCH("deamidated",N28354))),NOT(ISNUMBER(SEARCH("ammonia",N28354))),NOT(ISNUMBER(SEARCH("acetyl",N28354))),NOT(ISNUMBER(SEARCH("phospho",N28354))),NOT(ISNUMBER(SEARCH("dehydrated",N28354))))</f>
        <v>0</v>
      </c>
      <c r="V28354" s="9" t="str">
        <f t="shared" ref="V28354:V28417" si="2334">IF(U28354=TRUE, IF(ISNUMBER(SEARCH(":",P28354))=TRUE, LEFT(P28354,FIND(":",P28354)-1),P28354), "")</f>
        <v/>
      </c>
      <c r="W28354" s="9" t="str">
        <f t="shared" ref="W28354:W28417" si="2335">IF(U28354=TRUE,IF(ISNUMBER(SEARCH("Carb",N28354))=TRUE,MID(LEFT(N28354,FIND("#",N28354)-1),FIND(CHAR(1),SUBSTITUTE(N28354," ",CHAR(1),(LEN(N28354)-LEN(SUBSTITUTE(N28354," ","")))-1))+1,LEN(N28354)),LEFT(N28354,FIND("#",N28354)-1)),"")</f>
        <v/>
      </c>
      <c r="X28354" s="9" t="str">
        <f t="shared" si="2332"/>
        <v/>
      </c>
      <c r="BC28354" s="9" t="str">
        <f>IF(V28354="","",MAX(BC$1:BC28353)+1)</f>
        <v/>
      </c>
    </row>
    <row r="28355" spans="21:55">
      <c r="U28355" s="17" t="b">
        <f t="shared" si="2333"/>
        <v>0</v>
      </c>
      <c r="V28355" s="9" t="str">
        <f t="shared" si="2334"/>
        <v/>
      </c>
      <c r="W28355" s="9" t="str">
        <f t="shared" si="2335"/>
        <v/>
      </c>
      <c r="X28355" s="9" t="str">
        <f t="shared" si="2332"/>
        <v/>
      </c>
      <c r="BC28355" s="9" t="str">
        <f>IF(V28355="","",MAX(BC$1:BC28354)+1)</f>
        <v/>
      </c>
    </row>
    <row r="28356" spans="21:55">
      <c r="U28356" s="17" t="b">
        <f t="shared" si="2333"/>
        <v>0</v>
      </c>
      <c r="V28356" s="9" t="str">
        <f t="shared" si="2334"/>
        <v/>
      </c>
      <c r="W28356" s="9" t="str">
        <f t="shared" si="2335"/>
        <v/>
      </c>
      <c r="X28356" s="9" t="str">
        <f t="shared" si="2332"/>
        <v/>
      </c>
      <c r="BC28356" s="9" t="str">
        <f>IF(V28356="","",MAX(BC$1:BC28355)+1)</f>
        <v/>
      </c>
    </row>
    <row r="28357" spans="21:55">
      <c r="U28357" s="17" t="b">
        <f t="shared" si="2333"/>
        <v>0</v>
      </c>
      <c r="V28357" s="9" t="str">
        <f t="shared" si="2334"/>
        <v/>
      </c>
      <c r="W28357" s="9" t="str">
        <f t="shared" si="2335"/>
        <v/>
      </c>
      <c r="X28357" s="9" t="str">
        <f t="shared" si="2332"/>
        <v/>
      </c>
      <c r="BC28357" s="9" t="str">
        <f>IF(V28357="","",MAX(BC$1:BC28356)+1)</f>
        <v/>
      </c>
    </row>
    <row r="28358" spans="21:55">
      <c r="U28358" s="17" t="b">
        <f t="shared" si="2333"/>
        <v>0</v>
      </c>
      <c r="V28358" s="9" t="str">
        <f t="shared" si="2334"/>
        <v/>
      </c>
      <c r="W28358" s="9" t="str">
        <f t="shared" si="2335"/>
        <v/>
      </c>
      <c r="X28358" s="9" t="str">
        <f t="shared" si="2332"/>
        <v/>
      </c>
      <c r="BC28358" s="9" t="str">
        <f>IF(V28358="","",MAX(BC$1:BC28357)+1)</f>
        <v/>
      </c>
    </row>
    <row r="28359" spans="21:55">
      <c r="U28359" s="17" t="b">
        <f t="shared" si="2333"/>
        <v>0</v>
      </c>
      <c r="V28359" s="9" t="str">
        <f t="shared" si="2334"/>
        <v/>
      </c>
      <c r="W28359" s="9" t="str">
        <f t="shared" si="2335"/>
        <v/>
      </c>
      <c r="X28359" s="9" t="str">
        <f t="shared" si="2332"/>
        <v/>
      </c>
      <c r="BC28359" s="9" t="str">
        <f>IF(V28359="","",MAX(BC$1:BC28358)+1)</f>
        <v/>
      </c>
    </row>
    <row r="28360" spans="21:55">
      <c r="U28360" s="17" t="b">
        <f t="shared" si="2333"/>
        <v>0</v>
      </c>
      <c r="V28360" s="9" t="str">
        <f t="shared" si="2334"/>
        <v/>
      </c>
      <c r="W28360" s="9" t="str">
        <f t="shared" si="2335"/>
        <v/>
      </c>
      <c r="X28360" s="9" t="str">
        <f t="shared" si="2332"/>
        <v/>
      </c>
      <c r="BC28360" s="9" t="str">
        <f>IF(V28360="","",MAX(BC$1:BC28359)+1)</f>
        <v/>
      </c>
    </row>
    <row r="28361" spans="21:55">
      <c r="U28361" s="17" t="b">
        <f t="shared" si="2333"/>
        <v>0</v>
      </c>
      <c r="V28361" s="9" t="str">
        <f t="shared" si="2334"/>
        <v/>
      </c>
      <c r="W28361" s="9" t="str">
        <f t="shared" si="2335"/>
        <v/>
      </c>
      <c r="X28361" s="9" t="str">
        <f t="shared" si="2332"/>
        <v/>
      </c>
      <c r="BC28361" s="9" t="str">
        <f>IF(V28361="","",MAX(BC$1:BC28360)+1)</f>
        <v/>
      </c>
    </row>
    <row r="28362" spans="21:55">
      <c r="U28362" s="17" t="b">
        <f t="shared" si="2333"/>
        <v>0</v>
      </c>
      <c r="V28362" s="9" t="str">
        <f t="shared" si="2334"/>
        <v/>
      </c>
      <c r="W28362" s="9" t="str">
        <f t="shared" si="2335"/>
        <v/>
      </c>
      <c r="X28362" s="9" t="str">
        <f t="shared" si="2332"/>
        <v/>
      </c>
      <c r="BC28362" s="9" t="str">
        <f>IF(V28362="","",MAX(BC$1:BC28361)+1)</f>
        <v/>
      </c>
    </row>
    <row r="28363" spans="21:55">
      <c r="U28363" s="17" t="b">
        <f t="shared" si="2333"/>
        <v>0</v>
      </c>
      <c r="V28363" s="9" t="str">
        <f t="shared" si="2334"/>
        <v/>
      </c>
      <c r="W28363" s="9" t="str">
        <f t="shared" si="2335"/>
        <v/>
      </c>
      <c r="X28363" s="9" t="str">
        <f t="shared" si="2332"/>
        <v/>
      </c>
      <c r="BC28363" s="9" t="str">
        <f>IF(V28363="","",MAX(BC$1:BC28362)+1)</f>
        <v/>
      </c>
    </row>
    <row r="28364" spans="21:55">
      <c r="U28364" s="17" t="b">
        <f t="shared" si="2333"/>
        <v>0</v>
      </c>
      <c r="V28364" s="9" t="str">
        <f t="shared" si="2334"/>
        <v/>
      </c>
      <c r="W28364" s="9" t="str">
        <f t="shared" si="2335"/>
        <v/>
      </c>
      <c r="X28364" s="9" t="str">
        <f t="shared" si="2332"/>
        <v/>
      </c>
      <c r="BC28364" s="9" t="str">
        <f>IF(V28364="","",MAX(BC$1:BC28363)+1)</f>
        <v/>
      </c>
    </row>
    <row r="28365" spans="21:55">
      <c r="U28365" s="17" t="b">
        <f t="shared" si="2333"/>
        <v>0</v>
      </c>
      <c r="V28365" s="9" t="str">
        <f t="shared" si="2334"/>
        <v/>
      </c>
      <c r="W28365" s="9" t="str">
        <f t="shared" si="2335"/>
        <v/>
      </c>
      <c r="X28365" s="9" t="str">
        <f t="shared" si="2332"/>
        <v/>
      </c>
      <c r="BC28365" s="9" t="str">
        <f>IF(V28365="","",MAX(BC$1:BC28364)+1)</f>
        <v/>
      </c>
    </row>
    <row r="28366" spans="21:55">
      <c r="U28366" s="17" t="b">
        <f t="shared" si="2333"/>
        <v>0</v>
      </c>
      <c r="V28366" s="9" t="str">
        <f t="shared" si="2334"/>
        <v/>
      </c>
      <c r="W28366" s="9" t="str">
        <f t="shared" si="2335"/>
        <v/>
      </c>
      <c r="X28366" s="9" t="str">
        <f t="shared" si="2332"/>
        <v/>
      </c>
      <c r="BC28366" s="9" t="str">
        <f>IF(V28366="","",MAX(BC$1:BC28365)+1)</f>
        <v/>
      </c>
    </row>
    <row r="28367" spans="21:55">
      <c r="U28367" s="17" t="b">
        <f t="shared" si="2333"/>
        <v>0</v>
      </c>
      <c r="V28367" s="9" t="str">
        <f t="shared" si="2334"/>
        <v/>
      </c>
      <c r="W28367" s="9" t="str">
        <f t="shared" si="2335"/>
        <v/>
      </c>
      <c r="X28367" s="9" t="str">
        <f t="shared" si="2332"/>
        <v/>
      </c>
      <c r="BC28367" s="9" t="str">
        <f>IF(V28367="","",MAX(BC$1:BC28366)+1)</f>
        <v/>
      </c>
    </row>
    <row r="28368" spans="21:55">
      <c r="U28368" s="17" t="b">
        <f t="shared" si="2333"/>
        <v>0</v>
      </c>
      <c r="V28368" s="9" t="str">
        <f t="shared" si="2334"/>
        <v/>
      </c>
      <c r="W28368" s="9" t="str">
        <f t="shared" si="2335"/>
        <v/>
      </c>
      <c r="X28368" s="9" t="str">
        <f t="shared" si="2332"/>
        <v/>
      </c>
      <c r="BC28368" s="9" t="str">
        <f>IF(V28368="","",MAX(BC$1:BC28367)+1)</f>
        <v/>
      </c>
    </row>
    <row r="28369" spans="21:55">
      <c r="U28369" s="17" t="b">
        <f t="shared" si="2333"/>
        <v>0</v>
      </c>
      <c r="V28369" s="9" t="str">
        <f t="shared" si="2334"/>
        <v/>
      </c>
      <c r="W28369" s="9" t="str">
        <f t="shared" si="2335"/>
        <v/>
      </c>
      <c r="X28369" s="9" t="str">
        <f t="shared" si="2332"/>
        <v/>
      </c>
      <c r="BC28369" s="9" t="str">
        <f>IF(V28369="","",MAX(BC$1:BC28368)+1)</f>
        <v/>
      </c>
    </row>
    <row r="28370" spans="21:55">
      <c r="U28370" s="17" t="b">
        <f t="shared" si="2333"/>
        <v>0</v>
      </c>
      <c r="V28370" s="9" t="str">
        <f t="shared" si="2334"/>
        <v/>
      </c>
      <c r="W28370" s="9" t="str">
        <f t="shared" si="2335"/>
        <v/>
      </c>
      <c r="X28370" s="9" t="str">
        <f t="shared" si="2332"/>
        <v/>
      </c>
      <c r="BC28370" s="9" t="str">
        <f>IF(V28370="","",MAX(BC$1:BC28369)+1)</f>
        <v/>
      </c>
    </row>
    <row r="28371" spans="21:55">
      <c r="U28371" s="17" t="b">
        <f t="shared" si="2333"/>
        <v>0</v>
      </c>
      <c r="V28371" s="9" t="str">
        <f t="shared" si="2334"/>
        <v/>
      </c>
      <c r="W28371" s="9" t="str">
        <f t="shared" si="2335"/>
        <v/>
      </c>
      <c r="X28371" s="9" t="str">
        <f t="shared" si="2332"/>
        <v/>
      </c>
      <c r="BC28371" s="9" t="str">
        <f>IF(V28371="","",MAX(BC$1:BC28370)+1)</f>
        <v/>
      </c>
    </row>
    <row r="28372" spans="21:55">
      <c r="U28372" s="17" t="b">
        <f t="shared" si="2333"/>
        <v>0</v>
      </c>
      <c r="V28372" s="9" t="str">
        <f t="shared" si="2334"/>
        <v/>
      </c>
      <c r="W28372" s="9" t="str">
        <f t="shared" si="2335"/>
        <v/>
      </c>
      <c r="X28372" s="9" t="str">
        <f t="shared" si="2332"/>
        <v/>
      </c>
      <c r="BC28372" s="9" t="str">
        <f>IF(V28372="","",MAX(BC$1:BC28371)+1)</f>
        <v/>
      </c>
    </row>
    <row r="28373" spans="21:55">
      <c r="U28373" s="17" t="b">
        <f t="shared" si="2333"/>
        <v>0</v>
      </c>
      <c r="V28373" s="9" t="str">
        <f t="shared" si="2334"/>
        <v/>
      </c>
      <c r="W28373" s="9" t="str">
        <f t="shared" si="2335"/>
        <v/>
      </c>
      <c r="X28373" s="9" t="str">
        <f t="shared" si="2332"/>
        <v/>
      </c>
      <c r="BC28373" s="9" t="str">
        <f>IF(V28373="","",MAX(BC$1:BC28372)+1)</f>
        <v/>
      </c>
    </row>
    <row r="28374" spans="21:55">
      <c r="U28374" s="17" t="b">
        <f t="shared" si="2333"/>
        <v>0</v>
      </c>
      <c r="V28374" s="9" t="str">
        <f t="shared" si="2334"/>
        <v/>
      </c>
      <c r="W28374" s="9" t="str">
        <f t="shared" si="2335"/>
        <v/>
      </c>
      <c r="X28374" s="9" t="str">
        <f t="shared" si="2332"/>
        <v/>
      </c>
      <c r="BC28374" s="9" t="str">
        <f>IF(V28374="","",MAX(BC$1:BC28373)+1)</f>
        <v/>
      </c>
    </row>
    <row r="28375" spans="21:55">
      <c r="U28375" s="17" t="b">
        <f t="shared" si="2333"/>
        <v>0</v>
      </c>
      <c r="V28375" s="9" t="str">
        <f t="shared" si="2334"/>
        <v/>
      </c>
      <c r="W28375" s="9" t="str">
        <f t="shared" si="2335"/>
        <v/>
      </c>
      <c r="X28375" s="9" t="str">
        <f t="shared" si="2332"/>
        <v/>
      </c>
      <c r="BC28375" s="9" t="str">
        <f>IF(V28375="","",MAX(BC$1:BC28374)+1)</f>
        <v/>
      </c>
    </row>
    <row r="28376" spans="21:55">
      <c r="U28376" s="17" t="b">
        <f t="shared" si="2333"/>
        <v>0</v>
      </c>
      <c r="V28376" s="9" t="str">
        <f t="shared" si="2334"/>
        <v/>
      </c>
      <c r="W28376" s="9" t="str">
        <f t="shared" si="2335"/>
        <v/>
      </c>
      <c r="X28376" s="9" t="str">
        <f t="shared" si="2332"/>
        <v/>
      </c>
      <c r="BC28376" s="9" t="str">
        <f>IF(V28376="","",MAX(BC$1:BC28375)+1)</f>
        <v/>
      </c>
    </row>
    <row r="28377" spans="21:55">
      <c r="U28377" s="17" t="b">
        <f t="shared" si="2333"/>
        <v>0</v>
      </c>
      <c r="V28377" s="9" t="str">
        <f t="shared" si="2334"/>
        <v/>
      </c>
      <c r="W28377" s="9" t="str">
        <f t="shared" si="2335"/>
        <v/>
      </c>
      <c r="X28377" s="9" t="str">
        <f t="shared" si="2332"/>
        <v/>
      </c>
      <c r="BC28377" s="9" t="str">
        <f>IF(V28377="","",MAX(BC$1:BC28376)+1)</f>
        <v/>
      </c>
    </row>
    <row r="28378" spans="21:55">
      <c r="U28378" s="17" t="b">
        <f t="shared" si="2333"/>
        <v>0</v>
      </c>
      <c r="V28378" s="9" t="str">
        <f t="shared" si="2334"/>
        <v/>
      </c>
      <c r="W28378" s="9" t="str">
        <f t="shared" si="2335"/>
        <v/>
      </c>
      <c r="X28378" s="9" t="str">
        <f t="shared" si="2332"/>
        <v/>
      </c>
      <c r="BC28378" s="9" t="str">
        <f>IF(V28378="","",MAX(BC$1:BC28377)+1)</f>
        <v/>
      </c>
    </row>
    <row r="28379" spans="21:55">
      <c r="U28379" s="17" t="b">
        <f t="shared" si="2333"/>
        <v>0</v>
      </c>
      <c r="V28379" s="9" t="str">
        <f t="shared" si="2334"/>
        <v/>
      </c>
      <c r="W28379" s="9" t="str">
        <f t="shared" si="2335"/>
        <v/>
      </c>
      <c r="X28379" s="9" t="str">
        <f t="shared" si="2332"/>
        <v/>
      </c>
      <c r="BC28379" s="9" t="str">
        <f>IF(V28379="","",MAX(BC$1:BC28378)+1)</f>
        <v/>
      </c>
    </row>
    <row r="28380" spans="21:55">
      <c r="U28380" s="17" t="b">
        <f t="shared" si="2333"/>
        <v>0</v>
      </c>
      <c r="V28380" s="9" t="str">
        <f t="shared" si="2334"/>
        <v/>
      </c>
      <c r="W28380" s="9" t="str">
        <f t="shared" si="2335"/>
        <v/>
      </c>
      <c r="X28380" s="9" t="str">
        <f t="shared" si="2332"/>
        <v/>
      </c>
      <c r="BC28380" s="9" t="str">
        <f>IF(V28380="","",MAX(BC$1:BC28379)+1)</f>
        <v/>
      </c>
    </row>
    <row r="28381" spans="21:55">
      <c r="U28381" s="17" t="b">
        <f t="shared" si="2333"/>
        <v>0</v>
      </c>
      <c r="V28381" s="9" t="str">
        <f t="shared" si="2334"/>
        <v/>
      </c>
      <c r="W28381" s="9" t="str">
        <f t="shared" si="2335"/>
        <v/>
      </c>
      <c r="X28381" s="9" t="str">
        <f t="shared" si="2332"/>
        <v/>
      </c>
      <c r="BC28381" s="9" t="str">
        <f>IF(V28381="","",MAX(BC$1:BC28380)+1)</f>
        <v/>
      </c>
    </row>
    <row r="28382" spans="21:55">
      <c r="U28382" s="17" t="b">
        <f t="shared" si="2333"/>
        <v>0</v>
      </c>
      <c r="V28382" s="9" t="str">
        <f t="shared" si="2334"/>
        <v/>
      </c>
      <c r="W28382" s="9" t="str">
        <f t="shared" si="2335"/>
        <v/>
      </c>
      <c r="X28382" s="9" t="str">
        <f t="shared" ref="X28382:X28445" si="2336">IF(U28382=TRUE, MID(LEFT(N28382,FIND(")",N28382)-1),FIND("(",N28382)+1,LEN(N28382)), "")</f>
        <v/>
      </c>
      <c r="BC28382" s="9" t="str">
        <f>IF(V28382="","",MAX(BC$1:BC28381)+1)</f>
        <v/>
      </c>
    </row>
    <row r="28383" spans="21:55">
      <c r="U28383" s="17" t="b">
        <f t="shared" si="2333"/>
        <v>0</v>
      </c>
      <c r="V28383" s="9" t="str">
        <f t="shared" si="2334"/>
        <v/>
      </c>
      <c r="W28383" s="9" t="str">
        <f t="shared" si="2335"/>
        <v/>
      </c>
      <c r="X28383" s="9" t="str">
        <f t="shared" si="2336"/>
        <v/>
      </c>
      <c r="BC28383" s="9" t="str">
        <f>IF(V28383="","",MAX(BC$1:BC28382)+1)</f>
        <v/>
      </c>
    </row>
    <row r="28384" spans="21:55">
      <c r="U28384" s="17" t="b">
        <f t="shared" si="2333"/>
        <v>0</v>
      </c>
      <c r="V28384" s="9" t="str">
        <f t="shared" si="2334"/>
        <v/>
      </c>
      <c r="W28384" s="9" t="str">
        <f t="shared" si="2335"/>
        <v/>
      </c>
      <c r="X28384" s="9" t="str">
        <f t="shared" si="2336"/>
        <v/>
      </c>
      <c r="BC28384" s="9" t="str">
        <f>IF(V28384="","",MAX(BC$1:BC28383)+1)</f>
        <v/>
      </c>
    </row>
    <row r="28385" spans="21:55">
      <c r="U28385" s="17" t="b">
        <f t="shared" si="2333"/>
        <v>0</v>
      </c>
      <c r="V28385" s="9" t="str">
        <f t="shared" si="2334"/>
        <v/>
      </c>
      <c r="W28385" s="9" t="str">
        <f t="shared" si="2335"/>
        <v/>
      </c>
      <c r="X28385" s="9" t="str">
        <f t="shared" si="2336"/>
        <v/>
      </c>
      <c r="BC28385" s="9" t="str">
        <f>IF(V28385="","",MAX(BC$1:BC28384)+1)</f>
        <v/>
      </c>
    </row>
    <row r="28386" spans="21:55">
      <c r="U28386" s="17" t="b">
        <f t="shared" si="2333"/>
        <v>0</v>
      </c>
      <c r="V28386" s="9" t="str">
        <f t="shared" si="2334"/>
        <v/>
      </c>
      <c r="W28386" s="9" t="str">
        <f t="shared" si="2335"/>
        <v/>
      </c>
      <c r="X28386" s="9" t="str">
        <f t="shared" si="2336"/>
        <v/>
      </c>
      <c r="BC28386" s="9" t="str">
        <f>IF(V28386="","",MAX(BC$1:BC28385)+1)</f>
        <v/>
      </c>
    </row>
    <row r="28387" spans="21:55">
      <c r="U28387" s="17" t="b">
        <f t="shared" si="2333"/>
        <v>0</v>
      </c>
      <c r="V28387" s="9" t="str">
        <f t="shared" si="2334"/>
        <v/>
      </c>
      <c r="W28387" s="9" t="str">
        <f t="shared" si="2335"/>
        <v/>
      </c>
      <c r="X28387" s="9" t="str">
        <f t="shared" si="2336"/>
        <v/>
      </c>
      <c r="BC28387" s="9" t="str">
        <f>IF(V28387="","",MAX(BC$1:BC28386)+1)</f>
        <v/>
      </c>
    </row>
    <row r="28388" spans="21:55">
      <c r="U28388" s="17" t="b">
        <f t="shared" si="2333"/>
        <v>0</v>
      </c>
      <c r="V28388" s="9" t="str">
        <f t="shared" si="2334"/>
        <v/>
      </c>
      <c r="W28388" s="9" t="str">
        <f t="shared" si="2335"/>
        <v/>
      </c>
      <c r="X28388" s="9" t="str">
        <f t="shared" si="2336"/>
        <v/>
      </c>
      <c r="BC28388" s="9" t="str">
        <f>IF(V28388="","",MAX(BC$1:BC28387)+1)</f>
        <v/>
      </c>
    </row>
    <row r="28389" spans="21:55">
      <c r="U28389" s="17" t="b">
        <f t="shared" si="2333"/>
        <v>0</v>
      </c>
      <c r="V28389" s="9" t="str">
        <f t="shared" si="2334"/>
        <v/>
      </c>
      <c r="W28389" s="9" t="str">
        <f t="shared" si="2335"/>
        <v/>
      </c>
      <c r="X28389" s="9" t="str">
        <f t="shared" si="2336"/>
        <v/>
      </c>
      <c r="BC28389" s="9" t="str">
        <f>IF(V28389="","",MAX(BC$1:BC28388)+1)</f>
        <v/>
      </c>
    </row>
    <row r="28390" spans="21:55">
      <c r="U28390" s="17" t="b">
        <f t="shared" si="2333"/>
        <v>0</v>
      </c>
      <c r="V28390" s="9" t="str">
        <f t="shared" si="2334"/>
        <v/>
      </c>
      <c r="W28390" s="9" t="str">
        <f t="shared" si="2335"/>
        <v/>
      </c>
      <c r="X28390" s="9" t="str">
        <f t="shared" si="2336"/>
        <v/>
      </c>
      <c r="BC28390" s="9" t="str">
        <f>IF(V28390="","",MAX(BC$1:BC28389)+1)</f>
        <v/>
      </c>
    </row>
    <row r="28391" spans="21:55">
      <c r="U28391" s="17" t="b">
        <f t="shared" si="2333"/>
        <v>0</v>
      </c>
      <c r="V28391" s="9" t="str">
        <f t="shared" si="2334"/>
        <v/>
      </c>
      <c r="W28391" s="9" t="str">
        <f t="shared" si="2335"/>
        <v/>
      </c>
      <c r="X28391" s="9" t="str">
        <f t="shared" si="2336"/>
        <v/>
      </c>
      <c r="BC28391" s="9" t="str">
        <f>IF(V28391="","",MAX(BC$1:BC28390)+1)</f>
        <v/>
      </c>
    </row>
    <row r="28392" spans="21:55">
      <c r="U28392" s="17" t="b">
        <f t="shared" si="2333"/>
        <v>0</v>
      </c>
      <c r="V28392" s="9" t="str">
        <f t="shared" si="2334"/>
        <v/>
      </c>
      <c r="W28392" s="9" t="str">
        <f t="shared" si="2335"/>
        <v/>
      </c>
      <c r="X28392" s="9" t="str">
        <f t="shared" si="2336"/>
        <v/>
      </c>
      <c r="BC28392" s="9" t="str">
        <f>IF(V28392="","",MAX(BC$1:BC28391)+1)</f>
        <v/>
      </c>
    </row>
    <row r="28393" spans="21:55">
      <c r="U28393" s="17" t="b">
        <f t="shared" si="2333"/>
        <v>0</v>
      </c>
      <c r="V28393" s="9" t="str">
        <f t="shared" si="2334"/>
        <v/>
      </c>
      <c r="W28393" s="9" t="str">
        <f t="shared" si="2335"/>
        <v/>
      </c>
      <c r="X28393" s="9" t="str">
        <f t="shared" si="2336"/>
        <v/>
      </c>
      <c r="BC28393" s="9" t="str">
        <f>IF(V28393="","",MAX(BC$1:BC28392)+1)</f>
        <v/>
      </c>
    </row>
    <row r="28394" spans="21:55">
      <c r="U28394" s="17" t="b">
        <f t="shared" si="2333"/>
        <v>0</v>
      </c>
      <c r="V28394" s="9" t="str">
        <f t="shared" si="2334"/>
        <v/>
      </c>
      <c r="W28394" s="9" t="str">
        <f t="shared" si="2335"/>
        <v/>
      </c>
      <c r="X28394" s="9" t="str">
        <f t="shared" si="2336"/>
        <v/>
      </c>
      <c r="BC28394" s="9" t="str">
        <f>IF(V28394="","",MAX(BC$1:BC28393)+1)</f>
        <v/>
      </c>
    </row>
    <row r="28395" spans="21:55">
      <c r="U28395" s="17" t="b">
        <f t="shared" si="2333"/>
        <v>0</v>
      </c>
      <c r="V28395" s="9" t="str">
        <f t="shared" si="2334"/>
        <v/>
      </c>
      <c r="W28395" s="9" t="str">
        <f t="shared" si="2335"/>
        <v/>
      </c>
      <c r="X28395" s="9" t="str">
        <f t="shared" si="2336"/>
        <v/>
      </c>
      <c r="BC28395" s="9" t="str">
        <f>IF(V28395="","",MAX(BC$1:BC28394)+1)</f>
        <v/>
      </c>
    </row>
    <row r="28396" spans="21:55">
      <c r="U28396" s="17" t="b">
        <f t="shared" si="2333"/>
        <v>0</v>
      </c>
      <c r="V28396" s="9" t="str">
        <f t="shared" si="2334"/>
        <v/>
      </c>
      <c r="W28396" s="9" t="str">
        <f t="shared" si="2335"/>
        <v/>
      </c>
      <c r="X28396" s="9" t="str">
        <f t="shared" si="2336"/>
        <v/>
      </c>
      <c r="BC28396" s="9" t="str">
        <f>IF(V28396="","",MAX(BC$1:BC28395)+1)</f>
        <v/>
      </c>
    </row>
    <row r="28397" spans="21:55">
      <c r="U28397" s="17" t="b">
        <f t="shared" si="2333"/>
        <v>0</v>
      </c>
      <c r="V28397" s="9" t="str">
        <f t="shared" si="2334"/>
        <v/>
      </c>
      <c r="W28397" s="9" t="str">
        <f t="shared" si="2335"/>
        <v/>
      </c>
      <c r="X28397" s="9" t="str">
        <f t="shared" si="2336"/>
        <v/>
      </c>
      <c r="BC28397" s="9" t="str">
        <f>IF(V28397="","",MAX(BC$1:BC28396)+1)</f>
        <v/>
      </c>
    </row>
    <row r="28398" spans="21:55">
      <c r="U28398" s="17" t="b">
        <f t="shared" si="2333"/>
        <v>0</v>
      </c>
      <c r="V28398" s="9" t="str">
        <f t="shared" si="2334"/>
        <v/>
      </c>
      <c r="W28398" s="9" t="str">
        <f t="shared" si="2335"/>
        <v/>
      </c>
      <c r="X28398" s="9" t="str">
        <f t="shared" si="2336"/>
        <v/>
      </c>
      <c r="BC28398" s="9" t="str">
        <f>IF(V28398="","",MAX(BC$1:BC28397)+1)</f>
        <v/>
      </c>
    </row>
    <row r="28399" spans="21:55">
      <c r="U28399" s="17" t="b">
        <f t="shared" si="2333"/>
        <v>0</v>
      </c>
      <c r="V28399" s="9" t="str">
        <f t="shared" si="2334"/>
        <v/>
      </c>
      <c r="W28399" s="9" t="str">
        <f t="shared" si="2335"/>
        <v/>
      </c>
      <c r="X28399" s="9" t="str">
        <f t="shared" si="2336"/>
        <v/>
      </c>
      <c r="BC28399" s="9" t="str">
        <f>IF(V28399="","",MAX(BC$1:BC28398)+1)</f>
        <v/>
      </c>
    </row>
    <row r="28400" spans="21:55">
      <c r="U28400" s="17" t="b">
        <f t="shared" si="2333"/>
        <v>0</v>
      </c>
      <c r="V28400" s="9" t="str">
        <f t="shared" si="2334"/>
        <v/>
      </c>
      <c r="W28400" s="9" t="str">
        <f t="shared" si="2335"/>
        <v/>
      </c>
      <c r="X28400" s="9" t="str">
        <f t="shared" si="2336"/>
        <v/>
      </c>
      <c r="BC28400" s="9" t="str">
        <f>IF(V28400="","",MAX(BC$1:BC28399)+1)</f>
        <v/>
      </c>
    </row>
    <row r="28401" spans="21:55">
      <c r="U28401" s="17" t="b">
        <f t="shared" si="2333"/>
        <v>0</v>
      </c>
      <c r="V28401" s="9" t="str">
        <f t="shared" si="2334"/>
        <v/>
      </c>
      <c r="W28401" s="9" t="str">
        <f t="shared" si="2335"/>
        <v/>
      </c>
      <c r="X28401" s="9" t="str">
        <f t="shared" si="2336"/>
        <v/>
      </c>
      <c r="BC28401" s="9" t="str">
        <f>IF(V28401="","",MAX(BC$1:BC28400)+1)</f>
        <v/>
      </c>
    </row>
    <row r="28402" spans="21:55">
      <c r="U28402" s="17" t="b">
        <f t="shared" si="2333"/>
        <v>0</v>
      </c>
      <c r="V28402" s="9" t="str">
        <f t="shared" si="2334"/>
        <v/>
      </c>
      <c r="W28402" s="9" t="str">
        <f t="shared" si="2335"/>
        <v/>
      </c>
      <c r="X28402" s="9" t="str">
        <f t="shared" si="2336"/>
        <v/>
      </c>
      <c r="BC28402" s="9" t="str">
        <f>IF(V28402="","",MAX(BC$1:BC28401)+1)</f>
        <v/>
      </c>
    </row>
    <row r="28403" spans="21:55">
      <c r="U28403" s="17" t="b">
        <f t="shared" si="2333"/>
        <v>0</v>
      </c>
      <c r="V28403" s="9" t="str">
        <f t="shared" si="2334"/>
        <v/>
      </c>
      <c r="W28403" s="9" t="str">
        <f t="shared" si="2335"/>
        <v/>
      </c>
      <c r="X28403" s="9" t="str">
        <f t="shared" si="2336"/>
        <v/>
      </c>
      <c r="BC28403" s="9" t="str">
        <f>IF(V28403="","",MAX(BC$1:BC28402)+1)</f>
        <v/>
      </c>
    </row>
    <row r="28404" spans="21:55">
      <c r="U28404" s="17" t="b">
        <f t="shared" si="2333"/>
        <v>0</v>
      </c>
      <c r="V28404" s="9" t="str">
        <f t="shared" si="2334"/>
        <v/>
      </c>
      <c r="W28404" s="9" t="str">
        <f t="shared" si="2335"/>
        <v/>
      </c>
      <c r="X28404" s="9" t="str">
        <f t="shared" si="2336"/>
        <v/>
      </c>
      <c r="BC28404" s="9" t="str">
        <f>IF(V28404="","",MAX(BC$1:BC28403)+1)</f>
        <v/>
      </c>
    </row>
    <row r="28405" spans="21:55">
      <c r="U28405" s="17" t="b">
        <f t="shared" si="2333"/>
        <v>0</v>
      </c>
      <c r="V28405" s="9" t="str">
        <f t="shared" si="2334"/>
        <v/>
      </c>
      <c r="W28405" s="9" t="str">
        <f t="shared" si="2335"/>
        <v/>
      </c>
      <c r="X28405" s="9" t="str">
        <f t="shared" si="2336"/>
        <v/>
      </c>
      <c r="BC28405" s="9" t="str">
        <f>IF(V28405="","",MAX(BC$1:BC28404)+1)</f>
        <v/>
      </c>
    </row>
    <row r="28406" spans="21:55">
      <c r="U28406" s="17" t="b">
        <f t="shared" si="2333"/>
        <v>0</v>
      </c>
      <c r="V28406" s="9" t="str">
        <f t="shared" si="2334"/>
        <v/>
      </c>
      <c r="W28406" s="9" t="str">
        <f t="shared" si="2335"/>
        <v/>
      </c>
      <c r="X28406" s="9" t="str">
        <f t="shared" si="2336"/>
        <v/>
      </c>
      <c r="BC28406" s="9" t="str">
        <f>IF(V28406="","",MAX(BC$1:BC28405)+1)</f>
        <v/>
      </c>
    </row>
    <row r="28407" spans="21:55">
      <c r="U28407" s="17" t="b">
        <f t="shared" si="2333"/>
        <v>0</v>
      </c>
      <c r="V28407" s="9" t="str">
        <f t="shared" si="2334"/>
        <v/>
      </c>
      <c r="W28407" s="9" t="str">
        <f t="shared" si="2335"/>
        <v/>
      </c>
      <c r="X28407" s="9" t="str">
        <f t="shared" si="2336"/>
        <v/>
      </c>
      <c r="BC28407" s="9" t="str">
        <f>IF(V28407="","",MAX(BC$1:BC28406)+1)</f>
        <v/>
      </c>
    </row>
    <row r="28408" spans="21:55">
      <c r="U28408" s="17" t="b">
        <f t="shared" si="2333"/>
        <v>0</v>
      </c>
      <c r="V28408" s="9" t="str">
        <f t="shared" si="2334"/>
        <v/>
      </c>
      <c r="W28408" s="9" t="str">
        <f t="shared" si="2335"/>
        <v/>
      </c>
      <c r="X28408" s="9" t="str">
        <f t="shared" si="2336"/>
        <v/>
      </c>
      <c r="BC28408" s="9" t="str">
        <f>IF(V28408="","",MAX(BC$1:BC28407)+1)</f>
        <v/>
      </c>
    </row>
    <row r="28409" spans="21:55">
      <c r="U28409" s="17" t="b">
        <f t="shared" si="2333"/>
        <v>0</v>
      </c>
      <c r="V28409" s="9" t="str">
        <f t="shared" si="2334"/>
        <v/>
      </c>
      <c r="W28409" s="9" t="str">
        <f t="shared" si="2335"/>
        <v/>
      </c>
      <c r="X28409" s="9" t="str">
        <f t="shared" si="2336"/>
        <v/>
      </c>
      <c r="BC28409" s="9" t="str">
        <f>IF(V28409="","",MAX(BC$1:BC28408)+1)</f>
        <v/>
      </c>
    </row>
    <row r="28410" spans="21:55">
      <c r="U28410" s="17" t="b">
        <f t="shared" si="2333"/>
        <v>0</v>
      </c>
      <c r="V28410" s="9" t="str">
        <f t="shared" si="2334"/>
        <v/>
      </c>
      <c r="W28410" s="9" t="str">
        <f t="shared" si="2335"/>
        <v/>
      </c>
      <c r="X28410" s="9" t="str">
        <f t="shared" si="2336"/>
        <v/>
      </c>
      <c r="BC28410" s="9" t="str">
        <f>IF(V28410="","",MAX(BC$1:BC28409)+1)</f>
        <v/>
      </c>
    </row>
    <row r="28411" spans="21:55">
      <c r="U28411" s="17" t="b">
        <f t="shared" si="2333"/>
        <v>0</v>
      </c>
      <c r="V28411" s="9" t="str">
        <f t="shared" si="2334"/>
        <v/>
      </c>
      <c r="W28411" s="9" t="str">
        <f t="shared" si="2335"/>
        <v/>
      </c>
      <c r="X28411" s="9" t="str">
        <f t="shared" si="2336"/>
        <v/>
      </c>
      <c r="BC28411" s="9" t="str">
        <f>IF(V28411="","",MAX(BC$1:BC28410)+1)</f>
        <v/>
      </c>
    </row>
    <row r="28412" spans="21:55">
      <c r="U28412" s="17" t="b">
        <f t="shared" si="2333"/>
        <v>0</v>
      </c>
      <c r="V28412" s="9" t="str">
        <f t="shared" si="2334"/>
        <v/>
      </c>
      <c r="W28412" s="9" t="str">
        <f t="shared" si="2335"/>
        <v/>
      </c>
      <c r="X28412" s="9" t="str">
        <f t="shared" si="2336"/>
        <v/>
      </c>
      <c r="BC28412" s="9" t="str">
        <f>IF(V28412="","",MAX(BC$1:BC28411)+1)</f>
        <v/>
      </c>
    </row>
    <row r="28413" spans="21:55">
      <c r="U28413" s="17" t="b">
        <f t="shared" si="2333"/>
        <v>0</v>
      </c>
      <c r="V28413" s="9" t="str">
        <f t="shared" si="2334"/>
        <v/>
      </c>
      <c r="W28413" s="9" t="str">
        <f t="shared" si="2335"/>
        <v/>
      </c>
      <c r="X28413" s="9" t="str">
        <f t="shared" si="2336"/>
        <v/>
      </c>
      <c r="BC28413" s="9" t="str">
        <f>IF(V28413="","",MAX(BC$1:BC28412)+1)</f>
        <v/>
      </c>
    </row>
    <row r="28414" spans="21:55">
      <c r="U28414" s="17" t="b">
        <f t="shared" si="2333"/>
        <v>0</v>
      </c>
      <c r="V28414" s="9" t="str">
        <f t="shared" si="2334"/>
        <v/>
      </c>
      <c r="W28414" s="9" t="str">
        <f t="shared" si="2335"/>
        <v/>
      </c>
      <c r="X28414" s="9" t="str">
        <f t="shared" si="2336"/>
        <v/>
      </c>
      <c r="BC28414" s="9" t="str">
        <f>IF(V28414="","",MAX(BC$1:BC28413)+1)</f>
        <v/>
      </c>
    </row>
    <row r="28415" spans="21:55">
      <c r="U28415" s="17" t="b">
        <f t="shared" si="2333"/>
        <v>0</v>
      </c>
      <c r="V28415" s="9" t="str">
        <f t="shared" si="2334"/>
        <v/>
      </c>
      <c r="W28415" s="9" t="str">
        <f t="shared" si="2335"/>
        <v/>
      </c>
      <c r="X28415" s="9" t="str">
        <f t="shared" si="2336"/>
        <v/>
      </c>
      <c r="BC28415" s="9" t="str">
        <f>IF(V28415="","",MAX(BC$1:BC28414)+1)</f>
        <v/>
      </c>
    </row>
    <row r="28416" spans="21:55">
      <c r="U28416" s="17" t="b">
        <f t="shared" si="2333"/>
        <v>0</v>
      </c>
      <c r="V28416" s="9" t="str">
        <f t="shared" si="2334"/>
        <v/>
      </c>
      <c r="W28416" s="9" t="str">
        <f t="shared" si="2335"/>
        <v/>
      </c>
      <c r="X28416" s="9" t="str">
        <f t="shared" si="2336"/>
        <v/>
      </c>
      <c r="BC28416" s="9" t="str">
        <f>IF(V28416="","",MAX(BC$1:BC28415)+1)</f>
        <v/>
      </c>
    </row>
    <row r="28417" spans="21:55">
      <c r="U28417" s="17" t="b">
        <f t="shared" si="2333"/>
        <v>0</v>
      </c>
      <c r="V28417" s="9" t="str">
        <f t="shared" si="2334"/>
        <v/>
      </c>
      <c r="W28417" s="9" t="str">
        <f t="shared" si="2335"/>
        <v/>
      </c>
      <c r="X28417" s="9" t="str">
        <f t="shared" si="2336"/>
        <v/>
      </c>
      <c r="BC28417" s="9" t="str">
        <f>IF(V28417="","",MAX(BC$1:BC28416)+1)</f>
        <v/>
      </c>
    </row>
    <row r="28418" spans="21:55">
      <c r="U28418" s="17" t="b">
        <f t="shared" ref="U28418:U28481" si="2337">AND(ISNUMBER(SEARCH("(rs",N28418)),NOT(ISNUMBER(SEARCH("oxidation",N28418))),NOT(ISNUMBER(SEARCH("deamidated",N28418))),NOT(ISNUMBER(SEARCH("ammonia",N28418))),NOT(ISNUMBER(SEARCH("acetyl",N28418))),NOT(ISNUMBER(SEARCH("phospho",N28418))),NOT(ISNUMBER(SEARCH("dehydrated",N28418))))</f>
        <v>0</v>
      </c>
      <c r="V28418" s="9" t="str">
        <f t="shared" ref="V28418:V28481" si="2338">IF(U28418=TRUE, IF(ISNUMBER(SEARCH(":",P28418))=TRUE, LEFT(P28418,FIND(":",P28418)-1),P28418), "")</f>
        <v/>
      </c>
      <c r="W28418" s="9" t="str">
        <f t="shared" ref="W28418:W28481" si="2339">IF(U28418=TRUE,IF(ISNUMBER(SEARCH("Carb",N28418))=TRUE,MID(LEFT(N28418,FIND("#",N28418)-1),FIND(CHAR(1),SUBSTITUTE(N28418," ",CHAR(1),(LEN(N28418)-LEN(SUBSTITUTE(N28418," ","")))-1))+1,LEN(N28418)),LEFT(N28418,FIND("#",N28418)-1)),"")</f>
        <v/>
      </c>
      <c r="X28418" s="9" t="str">
        <f t="shared" si="2336"/>
        <v/>
      </c>
      <c r="BC28418" s="9" t="str">
        <f>IF(V28418="","",MAX(BC$1:BC28417)+1)</f>
        <v/>
      </c>
    </row>
    <row r="28419" spans="21:55">
      <c r="U28419" s="17" t="b">
        <f t="shared" si="2337"/>
        <v>0</v>
      </c>
      <c r="V28419" s="9" t="str">
        <f t="shared" si="2338"/>
        <v/>
      </c>
      <c r="W28419" s="9" t="str">
        <f t="shared" si="2339"/>
        <v/>
      </c>
      <c r="X28419" s="9" t="str">
        <f t="shared" si="2336"/>
        <v/>
      </c>
      <c r="BC28419" s="9" t="str">
        <f>IF(V28419="","",MAX(BC$1:BC28418)+1)</f>
        <v/>
      </c>
    </row>
    <row r="28420" spans="21:55">
      <c r="U28420" s="17" t="b">
        <f t="shared" si="2337"/>
        <v>0</v>
      </c>
      <c r="V28420" s="9" t="str">
        <f t="shared" si="2338"/>
        <v/>
      </c>
      <c r="W28420" s="9" t="str">
        <f t="shared" si="2339"/>
        <v/>
      </c>
      <c r="X28420" s="9" t="str">
        <f t="shared" si="2336"/>
        <v/>
      </c>
      <c r="BC28420" s="9" t="str">
        <f>IF(V28420="","",MAX(BC$1:BC28419)+1)</f>
        <v/>
      </c>
    </row>
    <row r="28421" spans="21:55">
      <c r="U28421" s="17" t="b">
        <f t="shared" si="2337"/>
        <v>0</v>
      </c>
      <c r="V28421" s="9" t="str">
        <f t="shared" si="2338"/>
        <v/>
      </c>
      <c r="W28421" s="9" t="str">
        <f t="shared" si="2339"/>
        <v/>
      </c>
      <c r="X28421" s="9" t="str">
        <f t="shared" si="2336"/>
        <v/>
      </c>
      <c r="BC28421" s="9" t="str">
        <f>IF(V28421="","",MAX(BC$1:BC28420)+1)</f>
        <v/>
      </c>
    </row>
    <row r="28422" spans="21:55">
      <c r="U28422" s="17" t="b">
        <f t="shared" si="2337"/>
        <v>0</v>
      </c>
      <c r="V28422" s="9" t="str">
        <f t="shared" si="2338"/>
        <v/>
      </c>
      <c r="W28422" s="9" t="str">
        <f t="shared" si="2339"/>
        <v/>
      </c>
      <c r="X28422" s="9" t="str">
        <f t="shared" si="2336"/>
        <v/>
      </c>
      <c r="BC28422" s="9" t="str">
        <f>IF(V28422="","",MAX(BC$1:BC28421)+1)</f>
        <v/>
      </c>
    </row>
    <row r="28423" spans="21:55">
      <c r="U28423" s="17" t="b">
        <f t="shared" si="2337"/>
        <v>0</v>
      </c>
      <c r="V28423" s="9" t="str">
        <f t="shared" si="2338"/>
        <v/>
      </c>
      <c r="W28423" s="9" t="str">
        <f t="shared" si="2339"/>
        <v/>
      </c>
      <c r="X28423" s="9" t="str">
        <f t="shared" si="2336"/>
        <v/>
      </c>
      <c r="BC28423" s="9" t="str">
        <f>IF(V28423="","",MAX(BC$1:BC28422)+1)</f>
        <v/>
      </c>
    </row>
    <row r="28424" spans="21:55">
      <c r="U28424" s="17" t="b">
        <f t="shared" si="2337"/>
        <v>0</v>
      </c>
      <c r="V28424" s="9" t="str">
        <f t="shared" si="2338"/>
        <v/>
      </c>
      <c r="W28424" s="9" t="str">
        <f t="shared" si="2339"/>
        <v/>
      </c>
      <c r="X28424" s="9" t="str">
        <f t="shared" si="2336"/>
        <v/>
      </c>
      <c r="BC28424" s="9" t="str">
        <f>IF(V28424="","",MAX(BC$1:BC28423)+1)</f>
        <v/>
      </c>
    </row>
    <row r="28425" spans="21:55">
      <c r="U28425" s="17" t="b">
        <f t="shared" si="2337"/>
        <v>0</v>
      </c>
      <c r="V28425" s="9" t="str">
        <f t="shared" si="2338"/>
        <v/>
      </c>
      <c r="W28425" s="9" t="str">
        <f t="shared" si="2339"/>
        <v/>
      </c>
      <c r="X28425" s="9" t="str">
        <f t="shared" si="2336"/>
        <v/>
      </c>
      <c r="BC28425" s="9" t="str">
        <f>IF(V28425="","",MAX(BC$1:BC28424)+1)</f>
        <v/>
      </c>
    </row>
    <row r="28426" spans="21:55">
      <c r="U28426" s="17" t="b">
        <f t="shared" si="2337"/>
        <v>0</v>
      </c>
      <c r="V28426" s="9" t="str">
        <f t="shared" si="2338"/>
        <v/>
      </c>
      <c r="W28426" s="9" t="str">
        <f t="shared" si="2339"/>
        <v/>
      </c>
      <c r="X28426" s="9" t="str">
        <f t="shared" si="2336"/>
        <v/>
      </c>
      <c r="BC28426" s="9" t="str">
        <f>IF(V28426="","",MAX(BC$1:BC28425)+1)</f>
        <v/>
      </c>
    </row>
    <row r="28427" spans="21:55">
      <c r="U28427" s="17" t="b">
        <f t="shared" si="2337"/>
        <v>0</v>
      </c>
      <c r="V28427" s="9" t="str">
        <f t="shared" si="2338"/>
        <v/>
      </c>
      <c r="W28427" s="9" t="str">
        <f t="shared" si="2339"/>
        <v/>
      </c>
      <c r="X28427" s="9" t="str">
        <f t="shared" si="2336"/>
        <v/>
      </c>
      <c r="BC28427" s="9" t="str">
        <f>IF(V28427="","",MAX(BC$1:BC28426)+1)</f>
        <v/>
      </c>
    </row>
    <row r="28428" spans="21:55">
      <c r="U28428" s="17" t="b">
        <f t="shared" si="2337"/>
        <v>0</v>
      </c>
      <c r="V28428" s="9" t="str">
        <f t="shared" si="2338"/>
        <v/>
      </c>
      <c r="W28428" s="9" t="str">
        <f t="shared" si="2339"/>
        <v/>
      </c>
      <c r="X28428" s="9" t="str">
        <f t="shared" si="2336"/>
        <v/>
      </c>
      <c r="BC28428" s="9" t="str">
        <f>IF(V28428="","",MAX(BC$1:BC28427)+1)</f>
        <v/>
      </c>
    </row>
    <row r="28429" spans="21:55">
      <c r="U28429" s="17" t="b">
        <f t="shared" si="2337"/>
        <v>0</v>
      </c>
      <c r="V28429" s="9" t="str">
        <f t="shared" si="2338"/>
        <v/>
      </c>
      <c r="W28429" s="9" t="str">
        <f t="shared" si="2339"/>
        <v/>
      </c>
      <c r="X28429" s="9" t="str">
        <f t="shared" si="2336"/>
        <v/>
      </c>
      <c r="BC28429" s="9" t="str">
        <f>IF(V28429="","",MAX(BC$1:BC28428)+1)</f>
        <v/>
      </c>
    </row>
    <row r="28430" spans="21:55">
      <c r="U28430" s="17" t="b">
        <f t="shared" si="2337"/>
        <v>0</v>
      </c>
      <c r="V28430" s="9" t="str">
        <f t="shared" si="2338"/>
        <v/>
      </c>
      <c r="W28430" s="9" t="str">
        <f t="shared" si="2339"/>
        <v/>
      </c>
      <c r="X28430" s="9" t="str">
        <f t="shared" si="2336"/>
        <v/>
      </c>
      <c r="BC28430" s="9" t="str">
        <f>IF(V28430="","",MAX(BC$1:BC28429)+1)</f>
        <v/>
      </c>
    </row>
    <row r="28431" spans="21:55">
      <c r="U28431" s="17" t="b">
        <f t="shared" si="2337"/>
        <v>0</v>
      </c>
      <c r="V28431" s="9" t="str">
        <f t="shared" si="2338"/>
        <v/>
      </c>
      <c r="W28431" s="9" t="str">
        <f t="shared" si="2339"/>
        <v/>
      </c>
      <c r="X28431" s="9" t="str">
        <f t="shared" si="2336"/>
        <v/>
      </c>
      <c r="BC28431" s="9" t="str">
        <f>IF(V28431="","",MAX(BC$1:BC28430)+1)</f>
        <v/>
      </c>
    </row>
    <row r="28432" spans="21:55">
      <c r="U28432" s="17" t="b">
        <f t="shared" si="2337"/>
        <v>0</v>
      </c>
      <c r="V28432" s="9" t="str">
        <f t="shared" si="2338"/>
        <v/>
      </c>
      <c r="W28432" s="9" t="str">
        <f t="shared" si="2339"/>
        <v/>
      </c>
      <c r="X28432" s="9" t="str">
        <f t="shared" si="2336"/>
        <v/>
      </c>
      <c r="BC28432" s="9" t="str">
        <f>IF(V28432="","",MAX(BC$1:BC28431)+1)</f>
        <v/>
      </c>
    </row>
    <row r="28433" spans="21:55">
      <c r="U28433" s="17" t="b">
        <f t="shared" si="2337"/>
        <v>0</v>
      </c>
      <c r="V28433" s="9" t="str">
        <f t="shared" si="2338"/>
        <v/>
      </c>
      <c r="W28433" s="9" t="str">
        <f t="shared" si="2339"/>
        <v/>
      </c>
      <c r="X28433" s="9" t="str">
        <f t="shared" si="2336"/>
        <v/>
      </c>
      <c r="BC28433" s="9" t="str">
        <f>IF(V28433="","",MAX(BC$1:BC28432)+1)</f>
        <v/>
      </c>
    </row>
    <row r="28434" spans="21:55">
      <c r="U28434" s="17" t="b">
        <f t="shared" si="2337"/>
        <v>0</v>
      </c>
      <c r="V28434" s="9" t="str">
        <f t="shared" si="2338"/>
        <v/>
      </c>
      <c r="W28434" s="9" t="str">
        <f t="shared" si="2339"/>
        <v/>
      </c>
      <c r="X28434" s="9" t="str">
        <f t="shared" si="2336"/>
        <v/>
      </c>
      <c r="BC28434" s="9" t="str">
        <f>IF(V28434="","",MAX(BC$1:BC28433)+1)</f>
        <v/>
      </c>
    </row>
    <row r="28435" spans="21:55">
      <c r="U28435" s="17" t="b">
        <f t="shared" si="2337"/>
        <v>0</v>
      </c>
      <c r="V28435" s="9" t="str">
        <f t="shared" si="2338"/>
        <v/>
      </c>
      <c r="W28435" s="9" t="str">
        <f t="shared" si="2339"/>
        <v/>
      </c>
      <c r="X28435" s="9" t="str">
        <f t="shared" si="2336"/>
        <v/>
      </c>
      <c r="BC28435" s="9" t="str">
        <f>IF(V28435="","",MAX(BC$1:BC28434)+1)</f>
        <v/>
      </c>
    </row>
    <row r="28436" spans="21:55">
      <c r="U28436" s="17" t="b">
        <f t="shared" si="2337"/>
        <v>0</v>
      </c>
      <c r="V28436" s="9" t="str">
        <f t="shared" si="2338"/>
        <v/>
      </c>
      <c r="W28436" s="9" t="str">
        <f t="shared" si="2339"/>
        <v/>
      </c>
      <c r="X28436" s="9" t="str">
        <f t="shared" si="2336"/>
        <v/>
      </c>
      <c r="BC28436" s="9" t="str">
        <f>IF(V28436="","",MAX(BC$1:BC28435)+1)</f>
        <v/>
      </c>
    </row>
    <row r="28437" spans="21:55">
      <c r="U28437" s="17" t="b">
        <f t="shared" si="2337"/>
        <v>0</v>
      </c>
      <c r="V28437" s="9" t="str">
        <f t="shared" si="2338"/>
        <v/>
      </c>
      <c r="W28437" s="9" t="str">
        <f t="shared" si="2339"/>
        <v/>
      </c>
      <c r="X28437" s="9" t="str">
        <f t="shared" si="2336"/>
        <v/>
      </c>
      <c r="BC28437" s="9" t="str">
        <f>IF(V28437="","",MAX(BC$1:BC28436)+1)</f>
        <v/>
      </c>
    </row>
    <row r="28438" spans="21:55">
      <c r="U28438" s="17" t="b">
        <f t="shared" si="2337"/>
        <v>0</v>
      </c>
      <c r="V28438" s="9" t="str">
        <f t="shared" si="2338"/>
        <v/>
      </c>
      <c r="W28438" s="9" t="str">
        <f t="shared" si="2339"/>
        <v/>
      </c>
      <c r="X28438" s="9" t="str">
        <f t="shared" si="2336"/>
        <v/>
      </c>
      <c r="BC28438" s="9" t="str">
        <f>IF(V28438="","",MAX(BC$1:BC28437)+1)</f>
        <v/>
      </c>
    </row>
    <row r="28439" spans="21:55">
      <c r="U28439" s="17" t="b">
        <f t="shared" si="2337"/>
        <v>0</v>
      </c>
      <c r="V28439" s="9" t="str">
        <f t="shared" si="2338"/>
        <v/>
      </c>
      <c r="W28439" s="9" t="str">
        <f t="shared" si="2339"/>
        <v/>
      </c>
      <c r="X28439" s="9" t="str">
        <f t="shared" si="2336"/>
        <v/>
      </c>
      <c r="BC28439" s="9" t="str">
        <f>IF(V28439="","",MAX(BC$1:BC28438)+1)</f>
        <v/>
      </c>
    </row>
    <row r="28440" spans="21:55">
      <c r="U28440" s="17" t="b">
        <f t="shared" si="2337"/>
        <v>0</v>
      </c>
      <c r="V28440" s="9" t="str">
        <f t="shared" si="2338"/>
        <v/>
      </c>
      <c r="W28440" s="9" t="str">
        <f t="shared" si="2339"/>
        <v/>
      </c>
      <c r="X28440" s="9" t="str">
        <f t="shared" si="2336"/>
        <v/>
      </c>
      <c r="BC28440" s="9" t="str">
        <f>IF(V28440="","",MAX(BC$1:BC28439)+1)</f>
        <v/>
      </c>
    </row>
    <row r="28441" spans="21:55">
      <c r="U28441" s="17" t="b">
        <f t="shared" si="2337"/>
        <v>0</v>
      </c>
      <c r="V28441" s="9" t="str">
        <f t="shared" si="2338"/>
        <v/>
      </c>
      <c r="W28441" s="9" t="str">
        <f t="shared" si="2339"/>
        <v/>
      </c>
      <c r="X28441" s="9" t="str">
        <f t="shared" si="2336"/>
        <v/>
      </c>
      <c r="BC28441" s="9" t="str">
        <f>IF(V28441="","",MAX(BC$1:BC28440)+1)</f>
        <v/>
      </c>
    </row>
    <row r="28442" spans="21:55">
      <c r="U28442" s="17" t="b">
        <f t="shared" si="2337"/>
        <v>0</v>
      </c>
      <c r="V28442" s="9" t="str">
        <f t="shared" si="2338"/>
        <v/>
      </c>
      <c r="W28442" s="9" t="str">
        <f t="shared" si="2339"/>
        <v/>
      </c>
      <c r="X28442" s="9" t="str">
        <f t="shared" si="2336"/>
        <v/>
      </c>
      <c r="BC28442" s="9" t="str">
        <f>IF(V28442="","",MAX(BC$1:BC28441)+1)</f>
        <v/>
      </c>
    </row>
    <row r="28443" spans="21:55">
      <c r="U28443" s="17" t="b">
        <f t="shared" si="2337"/>
        <v>0</v>
      </c>
      <c r="V28443" s="9" t="str">
        <f t="shared" si="2338"/>
        <v/>
      </c>
      <c r="W28443" s="9" t="str">
        <f t="shared" si="2339"/>
        <v/>
      </c>
      <c r="X28443" s="9" t="str">
        <f t="shared" si="2336"/>
        <v/>
      </c>
      <c r="BC28443" s="9" t="str">
        <f>IF(V28443="","",MAX(BC$1:BC28442)+1)</f>
        <v/>
      </c>
    </row>
    <row r="28444" spans="21:55">
      <c r="U28444" s="17" t="b">
        <f t="shared" si="2337"/>
        <v>0</v>
      </c>
      <c r="V28444" s="9" t="str">
        <f t="shared" si="2338"/>
        <v/>
      </c>
      <c r="W28444" s="9" t="str">
        <f t="shared" si="2339"/>
        <v/>
      </c>
      <c r="X28444" s="9" t="str">
        <f t="shared" si="2336"/>
        <v/>
      </c>
      <c r="BC28444" s="9" t="str">
        <f>IF(V28444="","",MAX(BC$1:BC28443)+1)</f>
        <v/>
      </c>
    </row>
    <row r="28445" spans="21:55">
      <c r="U28445" s="17" t="b">
        <f t="shared" si="2337"/>
        <v>0</v>
      </c>
      <c r="V28445" s="9" t="str">
        <f t="shared" si="2338"/>
        <v/>
      </c>
      <c r="W28445" s="9" t="str">
        <f t="shared" si="2339"/>
        <v/>
      </c>
      <c r="X28445" s="9" t="str">
        <f t="shared" si="2336"/>
        <v/>
      </c>
      <c r="BC28445" s="9" t="str">
        <f>IF(V28445="","",MAX(BC$1:BC28444)+1)</f>
        <v/>
      </c>
    </row>
    <row r="28446" spans="21:55">
      <c r="U28446" s="17" t="b">
        <f t="shared" si="2337"/>
        <v>0</v>
      </c>
      <c r="V28446" s="9" t="str">
        <f t="shared" si="2338"/>
        <v/>
      </c>
      <c r="W28446" s="9" t="str">
        <f t="shared" si="2339"/>
        <v/>
      </c>
      <c r="X28446" s="9" t="str">
        <f t="shared" ref="X28446:X28509" si="2340">IF(U28446=TRUE, MID(LEFT(N28446,FIND(")",N28446)-1),FIND("(",N28446)+1,LEN(N28446)), "")</f>
        <v/>
      </c>
      <c r="BC28446" s="9" t="str">
        <f>IF(V28446="","",MAX(BC$1:BC28445)+1)</f>
        <v/>
      </c>
    </row>
    <row r="28447" spans="21:55">
      <c r="U28447" s="17" t="b">
        <f t="shared" si="2337"/>
        <v>0</v>
      </c>
      <c r="V28447" s="9" t="str">
        <f t="shared" si="2338"/>
        <v/>
      </c>
      <c r="W28447" s="9" t="str">
        <f t="shared" si="2339"/>
        <v/>
      </c>
      <c r="X28447" s="9" t="str">
        <f t="shared" si="2340"/>
        <v/>
      </c>
      <c r="BC28447" s="9" t="str">
        <f>IF(V28447="","",MAX(BC$1:BC28446)+1)</f>
        <v/>
      </c>
    </row>
    <row r="28448" spans="21:55">
      <c r="U28448" s="17" t="b">
        <f t="shared" si="2337"/>
        <v>0</v>
      </c>
      <c r="V28448" s="9" t="str">
        <f t="shared" si="2338"/>
        <v/>
      </c>
      <c r="W28448" s="9" t="str">
        <f t="shared" si="2339"/>
        <v/>
      </c>
      <c r="X28448" s="9" t="str">
        <f t="shared" si="2340"/>
        <v/>
      </c>
      <c r="BC28448" s="9" t="str">
        <f>IF(V28448="","",MAX(BC$1:BC28447)+1)</f>
        <v/>
      </c>
    </row>
    <row r="28449" spans="21:55">
      <c r="U28449" s="17" t="b">
        <f t="shared" si="2337"/>
        <v>0</v>
      </c>
      <c r="V28449" s="9" t="str">
        <f t="shared" si="2338"/>
        <v/>
      </c>
      <c r="W28449" s="9" t="str">
        <f t="shared" si="2339"/>
        <v/>
      </c>
      <c r="X28449" s="9" t="str">
        <f t="shared" si="2340"/>
        <v/>
      </c>
      <c r="BC28449" s="9" t="str">
        <f>IF(V28449="","",MAX(BC$1:BC28448)+1)</f>
        <v/>
      </c>
    </row>
    <row r="28450" spans="21:55">
      <c r="U28450" s="17" t="b">
        <f t="shared" si="2337"/>
        <v>0</v>
      </c>
      <c r="V28450" s="9" t="str">
        <f t="shared" si="2338"/>
        <v/>
      </c>
      <c r="W28450" s="9" t="str">
        <f t="shared" si="2339"/>
        <v/>
      </c>
      <c r="X28450" s="9" t="str">
        <f t="shared" si="2340"/>
        <v/>
      </c>
      <c r="BC28450" s="9" t="str">
        <f>IF(V28450="","",MAX(BC$1:BC28449)+1)</f>
        <v/>
      </c>
    </row>
    <row r="28451" spans="21:55">
      <c r="U28451" s="17" t="b">
        <f t="shared" si="2337"/>
        <v>0</v>
      </c>
      <c r="V28451" s="9" t="str">
        <f t="shared" si="2338"/>
        <v/>
      </c>
      <c r="W28451" s="9" t="str">
        <f t="shared" si="2339"/>
        <v/>
      </c>
      <c r="X28451" s="9" t="str">
        <f t="shared" si="2340"/>
        <v/>
      </c>
      <c r="BC28451" s="9" t="str">
        <f>IF(V28451="","",MAX(BC$1:BC28450)+1)</f>
        <v/>
      </c>
    </row>
    <row r="28452" spans="21:55">
      <c r="U28452" s="17" t="b">
        <f t="shared" si="2337"/>
        <v>0</v>
      </c>
      <c r="V28452" s="9" t="str">
        <f t="shared" si="2338"/>
        <v/>
      </c>
      <c r="W28452" s="9" t="str">
        <f t="shared" si="2339"/>
        <v/>
      </c>
      <c r="X28452" s="9" t="str">
        <f t="shared" si="2340"/>
        <v/>
      </c>
      <c r="BC28452" s="9" t="str">
        <f>IF(V28452="","",MAX(BC$1:BC28451)+1)</f>
        <v/>
      </c>
    </row>
    <row r="28453" spans="21:55">
      <c r="U28453" s="17" t="b">
        <f t="shared" si="2337"/>
        <v>0</v>
      </c>
      <c r="V28453" s="9" t="str">
        <f t="shared" si="2338"/>
        <v/>
      </c>
      <c r="W28453" s="9" t="str">
        <f t="shared" si="2339"/>
        <v/>
      </c>
      <c r="X28453" s="9" t="str">
        <f t="shared" si="2340"/>
        <v/>
      </c>
      <c r="BC28453" s="9" t="str">
        <f>IF(V28453="","",MAX(BC$1:BC28452)+1)</f>
        <v/>
      </c>
    </row>
    <row r="28454" spans="21:55">
      <c r="U28454" s="17" t="b">
        <f t="shared" si="2337"/>
        <v>0</v>
      </c>
      <c r="V28454" s="9" t="str">
        <f t="shared" si="2338"/>
        <v/>
      </c>
      <c r="W28454" s="9" t="str">
        <f t="shared" si="2339"/>
        <v/>
      </c>
      <c r="X28454" s="9" t="str">
        <f t="shared" si="2340"/>
        <v/>
      </c>
      <c r="BC28454" s="9" t="str">
        <f>IF(V28454="","",MAX(BC$1:BC28453)+1)</f>
        <v/>
      </c>
    </row>
    <row r="28455" spans="21:55">
      <c r="U28455" s="17" t="b">
        <f t="shared" si="2337"/>
        <v>0</v>
      </c>
      <c r="V28455" s="9" t="str">
        <f t="shared" si="2338"/>
        <v/>
      </c>
      <c r="W28455" s="9" t="str">
        <f t="shared" si="2339"/>
        <v/>
      </c>
      <c r="X28455" s="9" t="str">
        <f t="shared" si="2340"/>
        <v/>
      </c>
      <c r="BC28455" s="9" t="str">
        <f>IF(V28455="","",MAX(BC$1:BC28454)+1)</f>
        <v/>
      </c>
    </row>
    <row r="28456" spans="21:55">
      <c r="U28456" s="17" t="b">
        <f t="shared" si="2337"/>
        <v>0</v>
      </c>
      <c r="V28456" s="9" t="str">
        <f t="shared" si="2338"/>
        <v/>
      </c>
      <c r="W28456" s="9" t="str">
        <f t="shared" si="2339"/>
        <v/>
      </c>
      <c r="X28456" s="9" t="str">
        <f t="shared" si="2340"/>
        <v/>
      </c>
      <c r="BC28456" s="9" t="str">
        <f>IF(V28456="","",MAX(BC$1:BC28455)+1)</f>
        <v/>
      </c>
    </row>
    <row r="28457" spans="21:55">
      <c r="U28457" s="17" t="b">
        <f t="shared" si="2337"/>
        <v>0</v>
      </c>
      <c r="V28457" s="9" t="str">
        <f t="shared" si="2338"/>
        <v/>
      </c>
      <c r="W28457" s="9" t="str">
        <f t="shared" si="2339"/>
        <v/>
      </c>
      <c r="X28457" s="9" t="str">
        <f t="shared" si="2340"/>
        <v/>
      </c>
      <c r="BC28457" s="9" t="str">
        <f>IF(V28457="","",MAX(BC$1:BC28456)+1)</f>
        <v/>
      </c>
    </row>
    <row r="28458" spans="21:55">
      <c r="U28458" s="17" t="b">
        <f t="shared" si="2337"/>
        <v>0</v>
      </c>
      <c r="V28458" s="9" t="str">
        <f t="shared" si="2338"/>
        <v/>
      </c>
      <c r="W28458" s="9" t="str">
        <f t="shared" si="2339"/>
        <v/>
      </c>
      <c r="X28458" s="9" t="str">
        <f t="shared" si="2340"/>
        <v/>
      </c>
      <c r="BC28458" s="9" t="str">
        <f>IF(V28458="","",MAX(BC$1:BC28457)+1)</f>
        <v/>
      </c>
    </row>
    <row r="28459" spans="21:55">
      <c r="U28459" s="17" t="b">
        <f t="shared" si="2337"/>
        <v>0</v>
      </c>
      <c r="V28459" s="9" t="str">
        <f t="shared" si="2338"/>
        <v/>
      </c>
      <c r="W28459" s="9" t="str">
        <f t="shared" si="2339"/>
        <v/>
      </c>
      <c r="X28459" s="9" t="str">
        <f t="shared" si="2340"/>
        <v/>
      </c>
      <c r="BC28459" s="9" t="str">
        <f>IF(V28459="","",MAX(BC$1:BC28458)+1)</f>
        <v/>
      </c>
    </row>
    <row r="28460" spans="21:55">
      <c r="U28460" s="17" t="b">
        <f t="shared" si="2337"/>
        <v>0</v>
      </c>
      <c r="V28460" s="9" t="str">
        <f t="shared" si="2338"/>
        <v/>
      </c>
      <c r="W28460" s="9" t="str">
        <f t="shared" si="2339"/>
        <v/>
      </c>
      <c r="X28460" s="9" t="str">
        <f t="shared" si="2340"/>
        <v/>
      </c>
      <c r="BC28460" s="9" t="str">
        <f>IF(V28460="","",MAX(BC$1:BC28459)+1)</f>
        <v/>
      </c>
    </row>
    <row r="28461" spans="21:55">
      <c r="U28461" s="17" t="b">
        <f t="shared" si="2337"/>
        <v>0</v>
      </c>
      <c r="V28461" s="9" t="str">
        <f t="shared" si="2338"/>
        <v/>
      </c>
      <c r="W28461" s="9" t="str">
        <f t="shared" si="2339"/>
        <v/>
      </c>
      <c r="X28461" s="9" t="str">
        <f t="shared" si="2340"/>
        <v/>
      </c>
      <c r="BC28461" s="9" t="str">
        <f>IF(V28461="","",MAX(BC$1:BC28460)+1)</f>
        <v/>
      </c>
    </row>
    <row r="28462" spans="21:55">
      <c r="U28462" s="17" t="b">
        <f t="shared" si="2337"/>
        <v>0</v>
      </c>
      <c r="V28462" s="9" t="str">
        <f t="shared" si="2338"/>
        <v/>
      </c>
      <c r="W28462" s="9" t="str">
        <f t="shared" si="2339"/>
        <v/>
      </c>
      <c r="X28462" s="9" t="str">
        <f t="shared" si="2340"/>
        <v/>
      </c>
      <c r="BC28462" s="9" t="str">
        <f>IF(V28462="","",MAX(BC$1:BC28461)+1)</f>
        <v/>
      </c>
    </row>
    <row r="28463" spans="21:55">
      <c r="U28463" s="17" t="b">
        <f t="shared" si="2337"/>
        <v>0</v>
      </c>
      <c r="V28463" s="9" t="str">
        <f t="shared" si="2338"/>
        <v/>
      </c>
      <c r="W28463" s="9" t="str">
        <f t="shared" si="2339"/>
        <v/>
      </c>
      <c r="X28463" s="9" t="str">
        <f t="shared" si="2340"/>
        <v/>
      </c>
      <c r="BC28463" s="9" t="str">
        <f>IF(V28463="","",MAX(BC$1:BC28462)+1)</f>
        <v/>
      </c>
    </row>
    <row r="28464" spans="21:55">
      <c r="U28464" s="17" t="b">
        <f t="shared" si="2337"/>
        <v>0</v>
      </c>
      <c r="V28464" s="9" t="str">
        <f t="shared" si="2338"/>
        <v/>
      </c>
      <c r="W28464" s="9" t="str">
        <f t="shared" si="2339"/>
        <v/>
      </c>
      <c r="X28464" s="9" t="str">
        <f t="shared" si="2340"/>
        <v/>
      </c>
      <c r="BC28464" s="9" t="str">
        <f>IF(V28464="","",MAX(BC$1:BC28463)+1)</f>
        <v/>
      </c>
    </row>
    <row r="28465" spans="21:55">
      <c r="U28465" s="17" t="b">
        <f t="shared" si="2337"/>
        <v>0</v>
      </c>
      <c r="V28465" s="9" t="str">
        <f t="shared" si="2338"/>
        <v/>
      </c>
      <c r="W28465" s="9" t="str">
        <f t="shared" si="2339"/>
        <v/>
      </c>
      <c r="X28465" s="9" t="str">
        <f t="shared" si="2340"/>
        <v/>
      </c>
      <c r="BC28465" s="9" t="str">
        <f>IF(V28465="","",MAX(BC$1:BC28464)+1)</f>
        <v/>
      </c>
    </row>
    <row r="28466" spans="21:55">
      <c r="U28466" s="17" t="b">
        <f t="shared" si="2337"/>
        <v>0</v>
      </c>
      <c r="V28466" s="9" t="str">
        <f t="shared" si="2338"/>
        <v/>
      </c>
      <c r="W28466" s="9" t="str">
        <f t="shared" si="2339"/>
        <v/>
      </c>
      <c r="X28466" s="9" t="str">
        <f t="shared" si="2340"/>
        <v/>
      </c>
      <c r="BC28466" s="9" t="str">
        <f>IF(V28466="","",MAX(BC$1:BC28465)+1)</f>
        <v/>
      </c>
    </row>
    <row r="28467" spans="21:55">
      <c r="U28467" s="17" t="b">
        <f t="shared" si="2337"/>
        <v>0</v>
      </c>
      <c r="V28467" s="9" t="str">
        <f t="shared" si="2338"/>
        <v/>
      </c>
      <c r="W28467" s="9" t="str">
        <f t="shared" si="2339"/>
        <v/>
      </c>
      <c r="X28467" s="9" t="str">
        <f t="shared" si="2340"/>
        <v/>
      </c>
      <c r="BC28467" s="9" t="str">
        <f>IF(V28467="","",MAX(BC$1:BC28466)+1)</f>
        <v/>
      </c>
    </row>
    <row r="28468" spans="21:55">
      <c r="U28468" s="17" t="b">
        <f t="shared" si="2337"/>
        <v>0</v>
      </c>
      <c r="V28468" s="9" t="str">
        <f t="shared" si="2338"/>
        <v/>
      </c>
      <c r="W28468" s="9" t="str">
        <f t="shared" si="2339"/>
        <v/>
      </c>
      <c r="X28468" s="9" t="str">
        <f t="shared" si="2340"/>
        <v/>
      </c>
      <c r="BC28468" s="9" t="str">
        <f>IF(V28468="","",MAX(BC$1:BC28467)+1)</f>
        <v/>
      </c>
    </row>
    <row r="28469" spans="21:55">
      <c r="U28469" s="17" t="b">
        <f t="shared" si="2337"/>
        <v>0</v>
      </c>
      <c r="V28469" s="9" t="str">
        <f t="shared" si="2338"/>
        <v/>
      </c>
      <c r="W28469" s="9" t="str">
        <f t="shared" si="2339"/>
        <v/>
      </c>
      <c r="X28469" s="9" t="str">
        <f t="shared" si="2340"/>
        <v/>
      </c>
      <c r="BC28469" s="9" t="str">
        <f>IF(V28469="","",MAX(BC$1:BC28468)+1)</f>
        <v/>
      </c>
    </row>
    <row r="28470" spans="21:55">
      <c r="U28470" s="17" t="b">
        <f t="shared" si="2337"/>
        <v>0</v>
      </c>
      <c r="V28470" s="9" t="str">
        <f t="shared" si="2338"/>
        <v/>
      </c>
      <c r="W28470" s="9" t="str">
        <f t="shared" si="2339"/>
        <v/>
      </c>
      <c r="X28470" s="9" t="str">
        <f t="shared" si="2340"/>
        <v/>
      </c>
      <c r="BC28470" s="9" t="str">
        <f>IF(V28470="","",MAX(BC$1:BC28469)+1)</f>
        <v/>
      </c>
    </row>
    <row r="28471" spans="21:55">
      <c r="U28471" s="17" t="b">
        <f t="shared" si="2337"/>
        <v>0</v>
      </c>
      <c r="V28471" s="9" t="str">
        <f t="shared" si="2338"/>
        <v/>
      </c>
      <c r="W28471" s="9" t="str">
        <f t="shared" si="2339"/>
        <v/>
      </c>
      <c r="X28471" s="9" t="str">
        <f t="shared" si="2340"/>
        <v/>
      </c>
      <c r="BC28471" s="9" t="str">
        <f>IF(V28471="","",MAX(BC$1:BC28470)+1)</f>
        <v/>
      </c>
    </row>
    <row r="28472" spans="21:55">
      <c r="U28472" s="17" t="b">
        <f t="shared" si="2337"/>
        <v>0</v>
      </c>
      <c r="V28472" s="9" t="str">
        <f t="shared" si="2338"/>
        <v/>
      </c>
      <c r="W28472" s="9" t="str">
        <f t="shared" si="2339"/>
        <v/>
      </c>
      <c r="X28472" s="9" t="str">
        <f t="shared" si="2340"/>
        <v/>
      </c>
      <c r="BC28472" s="9" t="str">
        <f>IF(V28472="","",MAX(BC$1:BC28471)+1)</f>
        <v/>
      </c>
    </row>
    <row r="28473" spans="21:55">
      <c r="U28473" s="17" t="b">
        <f t="shared" si="2337"/>
        <v>0</v>
      </c>
      <c r="V28473" s="9" t="str">
        <f t="shared" si="2338"/>
        <v/>
      </c>
      <c r="W28473" s="9" t="str">
        <f t="shared" si="2339"/>
        <v/>
      </c>
      <c r="X28473" s="9" t="str">
        <f t="shared" si="2340"/>
        <v/>
      </c>
      <c r="BC28473" s="9" t="str">
        <f>IF(V28473="","",MAX(BC$1:BC28472)+1)</f>
        <v/>
      </c>
    </row>
    <row r="28474" spans="21:55">
      <c r="U28474" s="17" t="b">
        <f t="shared" si="2337"/>
        <v>0</v>
      </c>
      <c r="V28474" s="9" t="str">
        <f t="shared" si="2338"/>
        <v/>
      </c>
      <c r="W28474" s="9" t="str">
        <f t="shared" si="2339"/>
        <v/>
      </c>
      <c r="X28474" s="9" t="str">
        <f t="shared" si="2340"/>
        <v/>
      </c>
      <c r="BC28474" s="9" t="str">
        <f>IF(V28474="","",MAX(BC$1:BC28473)+1)</f>
        <v/>
      </c>
    </row>
    <row r="28475" spans="21:55">
      <c r="U28475" s="17" t="b">
        <f t="shared" si="2337"/>
        <v>0</v>
      </c>
      <c r="V28475" s="9" t="str">
        <f t="shared" si="2338"/>
        <v/>
      </c>
      <c r="W28475" s="9" t="str">
        <f t="shared" si="2339"/>
        <v/>
      </c>
      <c r="X28475" s="9" t="str">
        <f t="shared" si="2340"/>
        <v/>
      </c>
      <c r="BC28475" s="9" t="str">
        <f>IF(V28475="","",MAX(BC$1:BC28474)+1)</f>
        <v/>
      </c>
    </row>
    <row r="28476" spans="21:55">
      <c r="U28476" s="17" t="b">
        <f t="shared" si="2337"/>
        <v>0</v>
      </c>
      <c r="V28476" s="9" t="str">
        <f t="shared" si="2338"/>
        <v/>
      </c>
      <c r="W28476" s="9" t="str">
        <f t="shared" si="2339"/>
        <v/>
      </c>
      <c r="X28476" s="9" t="str">
        <f t="shared" si="2340"/>
        <v/>
      </c>
      <c r="BC28476" s="9" t="str">
        <f>IF(V28476="","",MAX(BC$1:BC28475)+1)</f>
        <v/>
      </c>
    </row>
    <row r="28477" spans="21:55">
      <c r="U28477" s="17" t="b">
        <f t="shared" si="2337"/>
        <v>0</v>
      </c>
      <c r="V28477" s="9" t="str">
        <f t="shared" si="2338"/>
        <v/>
      </c>
      <c r="W28477" s="9" t="str">
        <f t="shared" si="2339"/>
        <v/>
      </c>
      <c r="X28477" s="9" t="str">
        <f t="shared" si="2340"/>
        <v/>
      </c>
      <c r="BC28477" s="9" t="str">
        <f>IF(V28477="","",MAX(BC$1:BC28476)+1)</f>
        <v/>
      </c>
    </row>
    <row r="28478" spans="21:55">
      <c r="U28478" s="17" t="b">
        <f t="shared" si="2337"/>
        <v>0</v>
      </c>
      <c r="V28478" s="9" t="str">
        <f t="shared" si="2338"/>
        <v/>
      </c>
      <c r="W28478" s="9" t="str">
        <f t="shared" si="2339"/>
        <v/>
      </c>
      <c r="X28478" s="9" t="str">
        <f t="shared" si="2340"/>
        <v/>
      </c>
      <c r="BC28478" s="9" t="str">
        <f>IF(V28478="","",MAX(BC$1:BC28477)+1)</f>
        <v/>
      </c>
    </row>
    <row r="28479" spans="21:55">
      <c r="U28479" s="17" t="b">
        <f t="shared" si="2337"/>
        <v>0</v>
      </c>
      <c r="V28479" s="9" t="str">
        <f t="shared" si="2338"/>
        <v/>
      </c>
      <c r="W28479" s="9" t="str">
        <f t="shared" si="2339"/>
        <v/>
      </c>
      <c r="X28479" s="9" t="str">
        <f t="shared" si="2340"/>
        <v/>
      </c>
      <c r="BC28479" s="9" t="str">
        <f>IF(V28479="","",MAX(BC$1:BC28478)+1)</f>
        <v/>
      </c>
    </row>
    <row r="28480" spans="21:55">
      <c r="U28480" s="17" t="b">
        <f t="shared" si="2337"/>
        <v>0</v>
      </c>
      <c r="V28480" s="9" t="str">
        <f t="shared" si="2338"/>
        <v/>
      </c>
      <c r="W28480" s="9" t="str">
        <f t="shared" si="2339"/>
        <v/>
      </c>
      <c r="X28480" s="9" t="str">
        <f t="shared" si="2340"/>
        <v/>
      </c>
      <c r="BC28480" s="9" t="str">
        <f>IF(V28480="","",MAX(BC$1:BC28479)+1)</f>
        <v/>
      </c>
    </row>
    <row r="28481" spans="21:55">
      <c r="U28481" s="17" t="b">
        <f t="shared" si="2337"/>
        <v>0</v>
      </c>
      <c r="V28481" s="9" t="str">
        <f t="shared" si="2338"/>
        <v/>
      </c>
      <c r="W28481" s="9" t="str">
        <f t="shared" si="2339"/>
        <v/>
      </c>
      <c r="X28481" s="9" t="str">
        <f t="shared" si="2340"/>
        <v/>
      </c>
      <c r="BC28481" s="9" t="str">
        <f>IF(V28481="","",MAX(BC$1:BC28480)+1)</f>
        <v/>
      </c>
    </row>
    <row r="28482" spans="21:55">
      <c r="U28482" s="17" t="b">
        <f t="shared" ref="U28482:U28545" si="2341">AND(ISNUMBER(SEARCH("(rs",N28482)),NOT(ISNUMBER(SEARCH("oxidation",N28482))),NOT(ISNUMBER(SEARCH("deamidated",N28482))),NOT(ISNUMBER(SEARCH("ammonia",N28482))),NOT(ISNUMBER(SEARCH("acetyl",N28482))),NOT(ISNUMBER(SEARCH("phospho",N28482))),NOT(ISNUMBER(SEARCH("dehydrated",N28482))))</f>
        <v>0</v>
      </c>
      <c r="V28482" s="9" t="str">
        <f t="shared" ref="V28482:V28545" si="2342">IF(U28482=TRUE, IF(ISNUMBER(SEARCH(":",P28482))=TRUE, LEFT(P28482,FIND(":",P28482)-1),P28482), "")</f>
        <v/>
      </c>
      <c r="W28482" s="9" t="str">
        <f t="shared" ref="W28482:W28545" si="2343">IF(U28482=TRUE,IF(ISNUMBER(SEARCH("Carb",N28482))=TRUE,MID(LEFT(N28482,FIND("#",N28482)-1),FIND(CHAR(1),SUBSTITUTE(N28482," ",CHAR(1),(LEN(N28482)-LEN(SUBSTITUTE(N28482," ","")))-1))+1,LEN(N28482)),LEFT(N28482,FIND("#",N28482)-1)),"")</f>
        <v/>
      </c>
      <c r="X28482" s="9" t="str">
        <f t="shared" si="2340"/>
        <v/>
      </c>
      <c r="BC28482" s="9" t="str">
        <f>IF(V28482="","",MAX(BC$1:BC28481)+1)</f>
        <v/>
      </c>
    </row>
    <row r="28483" spans="21:55">
      <c r="U28483" s="17" t="b">
        <f t="shared" si="2341"/>
        <v>0</v>
      </c>
      <c r="V28483" s="9" t="str">
        <f t="shared" si="2342"/>
        <v/>
      </c>
      <c r="W28483" s="9" t="str">
        <f t="shared" si="2343"/>
        <v/>
      </c>
      <c r="X28483" s="9" t="str">
        <f t="shared" si="2340"/>
        <v/>
      </c>
      <c r="BC28483" s="9" t="str">
        <f>IF(V28483="","",MAX(BC$1:BC28482)+1)</f>
        <v/>
      </c>
    </row>
    <row r="28484" spans="21:55">
      <c r="U28484" s="17" t="b">
        <f t="shared" si="2341"/>
        <v>0</v>
      </c>
      <c r="V28484" s="9" t="str">
        <f t="shared" si="2342"/>
        <v/>
      </c>
      <c r="W28484" s="9" t="str">
        <f t="shared" si="2343"/>
        <v/>
      </c>
      <c r="X28484" s="9" t="str">
        <f t="shared" si="2340"/>
        <v/>
      </c>
      <c r="BC28484" s="9" t="str">
        <f>IF(V28484="","",MAX(BC$1:BC28483)+1)</f>
        <v/>
      </c>
    </row>
    <row r="28485" spans="21:55">
      <c r="U28485" s="17" t="b">
        <f t="shared" si="2341"/>
        <v>0</v>
      </c>
      <c r="V28485" s="9" t="str">
        <f t="shared" si="2342"/>
        <v/>
      </c>
      <c r="W28485" s="9" t="str">
        <f t="shared" si="2343"/>
        <v/>
      </c>
      <c r="X28485" s="9" t="str">
        <f t="shared" si="2340"/>
        <v/>
      </c>
      <c r="BC28485" s="9" t="str">
        <f>IF(V28485="","",MAX(BC$1:BC28484)+1)</f>
        <v/>
      </c>
    </row>
    <row r="28486" spans="21:55">
      <c r="U28486" s="17" t="b">
        <f t="shared" si="2341"/>
        <v>0</v>
      </c>
      <c r="V28486" s="9" t="str">
        <f t="shared" si="2342"/>
        <v/>
      </c>
      <c r="W28486" s="9" t="str">
        <f t="shared" si="2343"/>
        <v/>
      </c>
      <c r="X28486" s="9" t="str">
        <f t="shared" si="2340"/>
        <v/>
      </c>
      <c r="BC28486" s="9" t="str">
        <f>IF(V28486="","",MAX(BC$1:BC28485)+1)</f>
        <v/>
      </c>
    </row>
    <row r="28487" spans="21:55">
      <c r="U28487" s="17" t="b">
        <f t="shared" si="2341"/>
        <v>0</v>
      </c>
      <c r="V28487" s="9" t="str">
        <f t="shared" si="2342"/>
        <v/>
      </c>
      <c r="W28487" s="9" t="str">
        <f t="shared" si="2343"/>
        <v/>
      </c>
      <c r="X28487" s="9" t="str">
        <f t="shared" si="2340"/>
        <v/>
      </c>
      <c r="BC28487" s="9" t="str">
        <f>IF(V28487="","",MAX(BC$1:BC28486)+1)</f>
        <v/>
      </c>
    </row>
    <row r="28488" spans="21:55">
      <c r="U28488" s="17" t="b">
        <f t="shared" si="2341"/>
        <v>0</v>
      </c>
      <c r="V28488" s="9" t="str">
        <f t="shared" si="2342"/>
        <v/>
      </c>
      <c r="W28488" s="9" t="str">
        <f t="shared" si="2343"/>
        <v/>
      </c>
      <c r="X28488" s="9" t="str">
        <f t="shared" si="2340"/>
        <v/>
      </c>
      <c r="BC28488" s="9" t="str">
        <f>IF(V28488="","",MAX(BC$1:BC28487)+1)</f>
        <v/>
      </c>
    </row>
    <row r="28489" spans="21:55">
      <c r="U28489" s="17" t="b">
        <f t="shared" si="2341"/>
        <v>0</v>
      </c>
      <c r="V28489" s="9" t="str">
        <f t="shared" si="2342"/>
        <v/>
      </c>
      <c r="W28489" s="9" t="str">
        <f t="shared" si="2343"/>
        <v/>
      </c>
      <c r="X28489" s="9" t="str">
        <f t="shared" si="2340"/>
        <v/>
      </c>
      <c r="BC28489" s="9" t="str">
        <f>IF(V28489="","",MAX(BC$1:BC28488)+1)</f>
        <v/>
      </c>
    </row>
    <row r="28490" spans="21:55">
      <c r="U28490" s="17" t="b">
        <f t="shared" si="2341"/>
        <v>0</v>
      </c>
      <c r="V28490" s="9" t="str">
        <f t="shared" si="2342"/>
        <v/>
      </c>
      <c r="W28490" s="9" t="str">
        <f t="shared" si="2343"/>
        <v/>
      </c>
      <c r="X28490" s="9" t="str">
        <f t="shared" si="2340"/>
        <v/>
      </c>
      <c r="BC28490" s="9" t="str">
        <f>IF(V28490="","",MAX(BC$1:BC28489)+1)</f>
        <v/>
      </c>
    </row>
    <row r="28491" spans="21:55">
      <c r="U28491" s="17" t="b">
        <f t="shared" si="2341"/>
        <v>0</v>
      </c>
      <c r="V28491" s="9" t="str">
        <f t="shared" si="2342"/>
        <v/>
      </c>
      <c r="W28491" s="9" t="str">
        <f t="shared" si="2343"/>
        <v/>
      </c>
      <c r="X28491" s="9" t="str">
        <f t="shared" si="2340"/>
        <v/>
      </c>
      <c r="BC28491" s="9" t="str">
        <f>IF(V28491="","",MAX(BC$1:BC28490)+1)</f>
        <v/>
      </c>
    </row>
    <row r="28492" spans="21:55">
      <c r="U28492" s="17" t="b">
        <f t="shared" si="2341"/>
        <v>0</v>
      </c>
      <c r="V28492" s="9" t="str">
        <f t="shared" si="2342"/>
        <v/>
      </c>
      <c r="W28492" s="9" t="str">
        <f t="shared" si="2343"/>
        <v/>
      </c>
      <c r="X28492" s="9" t="str">
        <f t="shared" si="2340"/>
        <v/>
      </c>
      <c r="BC28492" s="9" t="str">
        <f>IF(V28492="","",MAX(BC$1:BC28491)+1)</f>
        <v/>
      </c>
    </row>
    <row r="28493" spans="21:55">
      <c r="U28493" s="17" t="b">
        <f t="shared" si="2341"/>
        <v>0</v>
      </c>
      <c r="V28493" s="9" t="str">
        <f t="shared" si="2342"/>
        <v/>
      </c>
      <c r="W28493" s="9" t="str">
        <f t="shared" si="2343"/>
        <v/>
      </c>
      <c r="X28493" s="9" t="str">
        <f t="shared" si="2340"/>
        <v/>
      </c>
      <c r="BC28493" s="9" t="str">
        <f>IF(V28493="","",MAX(BC$1:BC28492)+1)</f>
        <v/>
      </c>
    </row>
    <row r="28494" spans="21:55">
      <c r="U28494" s="17" t="b">
        <f t="shared" si="2341"/>
        <v>0</v>
      </c>
      <c r="V28494" s="9" t="str">
        <f t="shared" si="2342"/>
        <v/>
      </c>
      <c r="W28494" s="9" t="str">
        <f t="shared" si="2343"/>
        <v/>
      </c>
      <c r="X28494" s="9" t="str">
        <f t="shared" si="2340"/>
        <v/>
      </c>
      <c r="BC28494" s="9" t="str">
        <f>IF(V28494="","",MAX(BC$1:BC28493)+1)</f>
        <v/>
      </c>
    </row>
    <row r="28495" spans="21:55">
      <c r="U28495" s="17" t="b">
        <f t="shared" si="2341"/>
        <v>0</v>
      </c>
      <c r="V28495" s="9" t="str">
        <f t="shared" si="2342"/>
        <v/>
      </c>
      <c r="W28495" s="9" t="str">
        <f t="shared" si="2343"/>
        <v/>
      </c>
      <c r="X28495" s="9" t="str">
        <f t="shared" si="2340"/>
        <v/>
      </c>
      <c r="BC28495" s="9" t="str">
        <f>IF(V28495="","",MAX(BC$1:BC28494)+1)</f>
        <v/>
      </c>
    </row>
    <row r="28496" spans="21:55">
      <c r="U28496" s="17" t="b">
        <f t="shared" si="2341"/>
        <v>0</v>
      </c>
      <c r="V28496" s="9" t="str">
        <f t="shared" si="2342"/>
        <v/>
      </c>
      <c r="W28496" s="9" t="str">
        <f t="shared" si="2343"/>
        <v/>
      </c>
      <c r="X28496" s="9" t="str">
        <f t="shared" si="2340"/>
        <v/>
      </c>
      <c r="BC28496" s="9" t="str">
        <f>IF(V28496="","",MAX(BC$1:BC28495)+1)</f>
        <v/>
      </c>
    </row>
    <row r="28497" spans="21:55">
      <c r="U28497" s="17" t="b">
        <f t="shared" si="2341"/>
        <v>0</v>
      </c>
      <c r="V28497" s="9" t="str">
        <f t="shared" si="2342"/>
        <v/>
      </c>
      <c r="W28497" s="9" t="str">
        <f t="shared" si="2343"/>
        <v/>
      </c>
      <c r="X28497" s="9" t="str">
        <f t="shared" si="2340"/>
        <v/>
      </c>
      <c r="BC28497" s="9" t="str">
        <f>IF(V28497="","",MAX(BC$1:BC28496)+1)</f>
        <v/>
      </c>
    </row>
    <row r="28498" spans="21:55">
      <c r="U28498" s="17" t="b">
        <f t="shared" si="2341"/>
        <v>0</v>
      </c>
      <c r="V28498" s="9" t="str">
        <f t="shared" si="2342"/>
        <v/>
      </c>
      <c r="W28498" s="9" t="str">
        <f t="shared" si="2343"/>
        <v/>
      </c>
      <c r="X28498" s="9" t="str">
        <f t="shared" si="2340"/>
        <v/>
      </c>
      <c r="BC28498" s="9" t="str">
        <f>IF(V28498="","",MAX(BC$1:BC28497)+1)</f>
        <v/>
      </c>
    </row>
    <row r="28499" spans="21:55">
      <c r="U28499" s="17" t="b">
        <f t="shared" si="2341"/>
        <v>0</v>
      </c>
      <c r="V28499" s="9" t="str">
        <f t="shared" si="2342"/>
        <v/>
      </c>
      <c r="W28499" s="9" t="str">
        <f t="shared" si="2343"/>
        <v/>
      </c>
      <c r="X28499" s="9" t="str">
        <f t="shared" si="2340"/>
        <v/>
      </c>
      <c r="BC28499" s="9" t="str">
        <f>IF(V28499="","",MAX(BC$1:BC28498)+1)</f>
        <v/>
      </c>
    </row>
    <row r="28500" spans="21:55">
      <c r="U28500" s="17" t="b">
        <f t="shared" si="2341"/>
        <v>0</v>
      </c>
      <c r="V28500" s="9" t="str">
        <f t="shared" si="2342"/>
        <v/>
      </c>
      <c r="W28500" s="9" t="str">
        <f t="shared" si="2343"/>
        <v/>
      </c>
      <c r="X28500" s="9" t="str">
        <f t="shared" si="2340"/>
        <v/>
      </c>
      <c r="BC28500" s="9" t="str">
        <f>IF(V28500="","",MAX(BC$1:BC28499)+1)</f>
        <v/>
      </c>
    </row>
    <row r="28501" spans="21:55">
      <c r="U28501" s="17" t="b">
        <f t="shared" si="2341"/>
        <v>0</v>
      </c>
      <c r="V28501" s="9" t="str">
        <f t="shared" si="2342"/>
        <v/>
      </c>
      <c r="W28501" s="9" t="str">
        <f t="shared" si="2343"/>
        <v/>
      </c>
      <c r="X28501" s="9" t="str">
        <f t="shared" si="2340"/>
        <v/>
      </c>
      <c r="BC28501" s="9" t="str">
        <f>IF(V28501="","",MAX(BC$1:BC28500)+1)</f>
        <v/>
      </c>
    </row>
    <row r="28502" spans="21:55">
      <c r="U28502" s="17" t="b">
        <f t="shared" si="2341"/>
        <v>0</v>
      </c>
      <c r="V28502" s="9" t="str">
        <f t="shared" si="2342"/>
        <v/>
      </c>
      <c r="W28502" s="9" t="str">
        <f t="shared" si="2343"/>
        <v/>
      </c>
      <c r="X28502" s="9" t="str">
        <f t="shared" si="2340"/>
        <v/>
      </c>
      <c r="BC28502" s="9" t="str">
        <f>IF(V28502="","",MAX(BC$1:BC28501)+1)</f>
        <v/>
      </c>
    </row>
    <row r="28503" spans="21:55">
      <c r="U28503" s="17" t="b">
        <f t="shared" si="2341"/>
        <v>0</v>
      </c>
      <c r="V28503" s="9" t="str">
        <f t="shared" si="2342"/>
        <v/>
      </c>
      <c r="W28503" s="9" t="str">
        <f t="shared" si="2343"/>
        <v/>
      </c>
      <c r="X28503" s="9" t="str">
        <f t="shared" si="2340"/>
        <v/>
      </c>
      <c r="BC28503" s="9" t="str">
        <f>IF(V28503="","",MAX(BC$1:BC28502)+1)</f>
        <v/>
      </c>
    </row>
    <row r="28504" spans="21:55">
      <c r="U28504" s="17" t="b">
        <f t="shared" si="2341"/>
        <v>0</v>
      </c>
      <c r="V28504" s="9" t="str">
        <f t="shared" si="2342"/>
        <v/>
      </c>
      <c r="W28504" s="9" t="str">
        <f t="shared" si="2343"/>
        <v/>
      </c>
      <c r="X28504" s="9" t="str">
        <f t="shared" si="2340"/>
        <v/>
      </c>
      <c r="BC28504" s="9" t="str">
        <f>IF(V28504="","",MAX(BC$1:BC28503)+1)</f>
        <v/>
      </c>
    </row>
    <row r="28505" spans="21:55">
      <c r="U28505" s="17" t="b">
        <f t="shared" si="2341"/>
        <v>0</v>
      </c>
      <c r="V28505" s="9" t="str">
        <f t="shared" si="2342"/>
        <v/>
      </c>
      <c r="W28505" s="9" t="str">
        <f t="shared" si="2343"/>
        <v/>
      </c>
      <c r="X28505" s="9" t="str">
        <f t="shared" si="2340"/>
        <v/>
      </c>
      <c r="BC28505" s="9" t="str">
        <f>IF(V28505="","",MAX(BC$1:BC28504)+1)</f>
        <v/>
      </c>
    </row>
    <row r="28506" spans="21:55">
      <c r="U28506" s="17" t="b">
        <f t="shared" si="2341"/>
        <v>0</v>
      </c>
      <c r="V28506" s="9" t="str">
        <f t="shared" si="2342"/>
        <v/>
      </c>
      <c r="W28506" s="9" t="str">
        <f t="shared" si="2343"/>
        <v/>
      </c>
      <c r="X28506" s="9" t="str">
        <f t="shared" si="2340"/>
        <v/>
      </c>
      <c r="BC28506" s="9" t="str">
        <f>IF(V28506="","",MAX(BC$1:BC28505)+1)</f>
        <v/>
      </c>
    </row>
    <row r="28507" spans="21:55">
      <c r="U28507" s="17" t="b">
        <f t="shared" si="2341"/>
        <v>0</v>
      </c>
      <c r="V28507" s="9" t="str">
        <f t="shared" si="2342"/>
        <v/>
      </c>
      <c r="W28507" s="9" t="str">
        <f t="shared" si="2343"/>
        <v/>
      </c>
      <c r="X28507" s="9" t="str">
        <f t="shared" si="2340"/>
        <v/>
      </c>
      <c r="BC28507" s="9" t="str">
        <f>IF(V28507="","",MAX(BC$1:BC28506)+1)</f>
        <v/>
      </c>
    </row>
    <row r="28508" spans="21:55">
      <c r="U28508" s="17" t="b">
        <f t="shared" si="2341"/>
        <v>0</v>
      </c>
      <c r="V28508" s="9" t="str">
        <f t="shared" si="2342"/>
        <v/>
      </c>
      <c r="W28508" s="9" t="str">
        <f t="shared" si="2343"/>
        <v/>
      </c>
      <c r="X28508" s="9" t="str">
        <f t="shared" si="2340"/>
        <v/>
      </c>
      <c r="BC28508" s="9" t="str">
        <f>IF(V28508="","",MAX(BC$1:BC28507)+1)</f>
        <v/>
      </c>
    </row>
    <row r="28509" spans="21:55">
      <c r="U28509" s="17" t="b">
        <f t="shared" si="2341"/>
        <v>0</v>
      </c>
      <c r="V28509" s="9" t="str">
        <f t="shared" si="2342"/>
        <v/>
      </c>
      <c r="W28509" s="9" t="str">
        <f t="shared" si="2343"/>
        <v/>
      </c>
      <c r="X28509" s="9" t="str">
        <f t="shared" si="2340"/>
        <v/>
      </c>
      <c r="BC28509" s="9" t="str">
        <f>IF(V28509="","",MAX(BC$1:BC28508)+1)</f>
        <v/>
      </c>
    </row>
    <row r="28510" spans="21:55">
      <c r="U28510" s="17" t="b">
        <f t="shared" si="2341"/>
        <v>0</v>
      </c>
      <c r="V28510" s="9" t="str">
        <f t="shared" si="2342"/>
        <v/>
      </c>
      <c r="W28510" s="9" t="str">
        <f t="shared" si="2343"/>
        <v/>
      </c>
      <c r="X28510" s="9" t="str">
        <f t="shared" ref="X28510:X28573" si="2344">IF(U28510=TRUE, MID(LEFT(N28510,FIND(")",N28510)-1),FIND("(",N28510)+1,LEN(N28510)), "")</f>
        <v/>
      </c>
      <c r="BC28510" s="9" t="str">
        <f>IF(V28510="","",MAX(BC$1:BC28509)+1)</f>
        <v/>
      </c>
    </row>
    <row r="28511" spans="21:55">
      <c r="U28511" s="17" t="b">
        <f t="shared" si="2341"/>
        <v>0</v>
      </c>
      <c r="V28511" s="9" t="str">
        <f t="shared" si="2342"/>
        <v/>
      </c>
      <c r="W28511" s="9" t="str">
        <f t="shared" si="2343"/>
        <v/>
      </c>
      <c r="X28511" s="9" t="str">
        <f t="shared" si="2344"/>
        <v/>
      </c>
      <c r="BC28511" s="9" t="str">
        <f>IF(V28511="","",MAX(BC$1:BC28510)+1)</f>
        <v/>
      </c>
    </row>
    <row r="28512" spans="21:55">
      <c r="U28512" s="17" t="b">
        <f t="shared" si="2341"/>
        <v>0</v>
      </c>
      <c r="V28512" s="9" t="str">
        <f t="shared" si="2342"/>
        <v/>
      </c>
      <c r="W28512" s="9" t="str">
        <f t="shared" si="2343"/>
        <v/>
      </c>
      <c r="X28512" s="9" t="str">
        <f t="shared" si="2344"/>
        <v/>
      </c>
      <c r="BC28512" s="9" t="str">
        <f>IF(V28512="","",MAX(BC$1:BC28511)+1)</f>
        <v/>
      </c>
    </row>
    <row r="28513" spans="21:55">
      <c r="U28513" s="17" t="b">
        <f t="shared" si="2341"/>
        <v>0</v>
      </c>
      <c r="V28513" s="9" t="str">
        <f t="shared" si="2342"/>
        <v/>
      </c>
      <c r="W28513" s="9" t="str">
        <f t="shared" si="2343"/>
        <v/>
      </c>
      <c r="X28513" s="9" t="str">
        <f t="shared" si="2344"/>
        <v/>
      </c>
      <c r="BC28513" s="9" t="str">
        <f>IF(V28513="","",MAX(BC$1:BC28512)+1)</f>
        <v/>
      </c>
    </row>
    <row r="28514" spans="21:55">
      <c r="U28514" s="17" t="b">
        <f t="shared" si="2341"/>
        <v>0</v>
      </c>
      <c r="V28514" s="9" t="str">
        <f t="shared" si="2342"/>
        <v/>
      </c>
      <c r="W28514" s="9" t="str">
        <f t="shared" si="2343"/>
        <v/>
      </c>
      <c r="X28514" s="9" t="str">
        <f t="shared" si="2344"/>
        <v/>
      </c>
      <c r="BC28514" s="9" t="str">
        <f>IF(V28514="","",MAX(BC$1:BC28513)+1)</f>
        <v/>
      </c>
    </row>
    <row r="28515" spans="21:55">
      <c r="U28515" s="17" t="b">
        <f t="shared" si="2341"/>
        <v>0</v>
      </c>
      <c r="V28515" s="9" t="str">
        <f t="shared" si="2342"/>
        <v/>
      </c>
      <c r="W28515" s="9" t="str">
        <f t="shared" si="2343"/>
        <v/>
      </c>
      <c r="X28515" s="9" t="str">
        <f t="shared" si="2344"/>
        <v/>
      </c>
      <c r="BC28515" s="9" t="str">
        <f>IF(V28515="","",MAX(BC$1:BC28514)+1)</f>
        <v/>
      </c>
    </row>
    <row r="28516" spans="21:55">
      <c r="U28516" s="17" t="b">
        <f t="shared" si="2341"/>
        <v>0</v>
      </c>
      <c r="V28516" s="9" t="str">
        <f t="shared" si="2342"/>
        <v/>
      </c>
      <c r="W28516" s="9" t="str">
        <f t="shared" si="2343"/>
        <v/>
      </c>
      <c r="X28516" s="9" t="str">
        <f t="shared" si="2344"/>
        <v/>
      </c>
      <c r="BC28516" s="9" t="str">
        <f>IF(V28516="","",MAX(BC$1:BC28515)+1)</f>
        <v/>
      </c>
    </row>
    <row r="28517" spans="21:55">
      <c r="U28517" s="17" t="b">
        <f t="shared" si="2341"/>
        <v>0</v>
      </c>
      <c r="V28517" s="9" t="str">
        <f t="shared" si="2342"/>
        <v/>
      </c>
      <c r="W28517" s="9" t="str">
        <f t="shared" si="2343"/>
        <v/>
      </c>
      <c r="X28517" s="9" t="str">
        <f t="shared" si="2344"/>
        <v/>
      </c>
      <c r="BC28517" s="9" t="str">
        <f>IF(V28517="","",MAX(BC$1:BC28516)+1)</f>
        <v/>
      </c>
    </row>
    <row r="28518" spans="21:55">
      <c r="U28518" s="17" t="b">
        <f t="shared" si="2341"/>
        <v>0</v>
      </c>
      <c r="V28518" s="9" t="str">
        <f t="shared" si="2342"/>
        <v/>
      </c>
      <c r="W28518" s="9" t="str">
        <f t="shared" si="2343"/>
        <v/>
      </c>
      <c r="X28518" s="9" t="str">
        <f t="shared" si="2344"/>
        <v/>
      </c>
      <c r="BC28518" s="9" t="str">
        <f>IF(V28518="","",MAX(BC$1:BC28517)+1)</f>
        <v/>
      </c>
    </row>
    <row r="28519" spans="21:55">
      <c r="U28519" s="17" t="b">
        <f t="shared" si="2341"/>
        <v>0</v>
      </c>
      <c r="V28519" s="9" t="str">
        <f t="shared" si="2342"/>
        <v/>
      </c>
      <c r="W28519" s="9" t="str">
        <f t="shared" si="2343"/>
        <v/>
      </c>
      <c r="X28519" s="9" t="str">
        <f t="shared" si="2344"/>
        <v/>
      </c>
      <c r="BC28519" s="9" t="str">
        <f>IF(V28519="","",MAX(BC$1:BC28518)+1)</f>
        <v/>
      </c>
    </row>
    <row r="28520" spans="21:55">
      <c r="U28520" s="17" t="b">
        <f t="shared" si="2341"/>
        <v>0</v>
      </c>
      <c r="V28520" s="9" t="str">
        <f t="shared" si="2342"/>
        <v/>
      </c>
      <c r="W28520" s="9" t="str">
        <f t="shared" si="2343"/>
        <v/>
      </c>
      <c r="X28520" s="9" t="str">
        <f t="shared" si="2344"/>
        <v/>
      </c>
      <c r="BC28520" s="9" t="str">
        <f>IF(V28520="","",MAX(BC$1:BC28519)+1)</f>
        <v/>
      </c>
    </row>
    <row r="28521" spans="21:55">
      <c r="U28521" s="17" t="b">
        <f t="shared" si="2341"/>
        <v>0</v>
      </c>
      <c r="V28521" s="9" t="str">
        <f t="shared" si="2342"/>
        <v/>
      </c>
      <c r="W28521" s="9" t="str">
        <f t="shared" si="2343"/>
        <v/>
      </c>
      <c r="X28521" s="9" t="str">
        <f t="shared" si="2344"/>
        <v/>
      </c>
      <c r="BC28521" s="9" t="str">
        <f>IF(V28521="","",MAX(BC$1:BC28520)+1)</f>
        <v/>
      </c>
    </row>
    <row r="28522" spans="21:55">
      <c r="U28522" s="17" t="b">
        <f t="shared" si="2341"/>
        <v>0</v>
      </c>
      <c r="V28522" s="9" t="str">
        <f t="shared" si="2342"/>
        <v/>
      </c>
      <c r="W28522" s="9" t="str">
        <f t="shared" si="2343"/>
        <v/>
      </c>
      <c r="X28522" s="9" t="str">
        <f t="shared" si="2344"/>
        <v/>
      </c>
      <c r="BC28522" s="9" t="str">
        <f>IF(V28522="","",MAX(BC$1:BC28521)+1)</f>
        <v/>
      </c>
    </row>
    <row r="28523" spans="21:55">
      <c r="U28523" s="17" t="b">
        <f t="shared" si="2341"/>
        <v>0</v>
      </c>
      <c r="V28523" s="9" t="str">
        <f t="shared" si="2342"/>
        <v/>
      </c>
      <c r="W28523" s="9" t="str">
        <f t="shared" si="2343"/>
        <v/>
      </c>
      <c r="X28523" s="9" t="str">
        <f t="shared" si="2344"/>
        <v/>
      </c>
      <c r="BC28523" s="9" t="str">
        <f>IF(V28523="","",MAX(BC$1:BC28522)+1)</f>
        <v/>
      </c>
    </row>
    <row r="28524" spans="21:55">
      <c r="U28524" s="17" t="b">
        <f t="shared" si="2341"/>
        <v>0</v>
      </c>
      <c r="V28524" s="9" t="str">
        <f t="shared" si="2342"/>
        <v/>
      </c>
      <c r="W28524" s="9" t="str">
        <f t="shared" si="2343"/>
        <v/>
      </c>
      <c r="X28524" s="9" t="str">
        <f t="shared" si="2344"/>
        <v/>
      </c>
      <c r="BC28524" s="9" t="str">
        <f>IF(V28524="","",MAX(BC$1:BC28523)+1)</f>
        <v/>
      </c>
    </row>
    <row r="28525" spans="21:55">
      <c r="U28525" s="17" t="b">
        <f t="shared" si="2341"/>
        <v>0</v>
      </c>
      <c r="V28525" s="9" t="str">
        <f t="shared" si="2342"/>
        <v/>
      </c>
      <c r="W28525" s="9" t="str">
        <f t="shared" si="2343"/>
        <v/>
      </c>
      <c r="X28525" s="9" t="str">
        <f t="shared" si="2344"/>
        <v/>
      </c>
      <c r="BC28525" s="9" t="str">
        <f>IF(V28525="","",MAX(BC$1:BC28524)+1)</f>
        <v/>
      </c>
    </row>
    <row r="28526" spans="21:55">
      <c r="U28526" s="17" t="b">
        <f t="shared" si="2341"/>
        <v>0</v>
      </c>
      <c r="V28526" s="9" t="str">
        <f t="shared" si="2342"/>
        <v/>
      </c>
      <c r="W28526" s="9" t="str">
        <f t="shared" si="2343"/>
        <v/>
      </c>
      <c r="X28526" s="9" t="str">
        <f t="shared" si="2344"/>
        <v/>
      </c>
      <c r="BC28526" s="9" t="str">
        <f>IF(V28526="","",MAX(BC$1:BC28525)+1)</f>
        <v/>
      </c>
    </row>
    <row r="28527" spans="21:55">
      <c r="U28527" s="17" t="b">
        <f t="shared" si="2341"/>
        <v>0</v>
      </c>
      <c r="V28527" s="9" t="str">
        <f t="shared" si="2342"/>
        <v/>
      </c>
      <c r="W28527" s="9" t="str">
        <f t="shared" si="2343"/>
        <v/>
      </c>
      <c r="X28527" s="9" t="str">
        <f t="shared" si="2344"/>
        <v/>
      </c>
      <c r="BC28527" s="9" t="str">
        <f>IF(V28527="","",MAX(BC$1:BC28526)+1)</f>
        <v/>
      </c>
    </row>
    <row r="28528" spans="21:55">
      <c r="U28528" s="17" t="b">
        <f t="shared" si="2341"/>
        <v>0</v>
      </c>
      <c r="V28528" s="9" t="str">
        <f t="shared" si="2342"/>
        <v/>
      </c>
      <c r="W28528" s="9" t="str">
        <f t="shared" si="2343"/>
        <v/>
      </c>
      <c r="X28528" s="9" t="str">
        <f t="shared" si="2344"/>
        <v/>
      </c>
      <c r="BC28528" s="9" t="str">
        <f>IF(V28528="","",MAX(BC$1:BC28527)+1)</f>
        <v/>
      </c>
    </row>
    <row r="28529" spans="21:55">
      <c r="U28529" s="17" t="b">
        <f t="shared" si="2341"/>
        <v>0</v>
      </c>
      <c r="V28529" s="9" t="str">
        <f t="shared" si="2342"/>
        <v/>
      </c>
      <c r="W28529" s="9" t="str">
        <f t="shared" si="2343"/>
        <v/>
      </c>
      <c r="X28529" s="9" t="str">
        <f t="shared" si="2344"/>
        <v/>
      </c>
      <c r="BC28529" s="9" t="str">
        <f>IF(V28529="","",MAX(BC$1:BC28528)+1)</f>
        <v/>
      </c>
    </row>
    <row r="28530" spans="21:55">
      <c r="U28530" s="17" t="b">
        <f t="shared" si="2341"/>
        <v>0</v>
      </c>
      <c r="V28530" s="9" t="str">
        <f t="shared" si="2342"/>
        <v/>
      </c>
      <c r="W28530" s="9" t="str">
        <f t="shared" si="2343"/>
        <v/>
      </c>
      <c r="X28530" s="9" t="str">
        <f t="shared" si="2344"/>
        <v/>
      </c>
      <c r="BC28530" s="9" t="str">
        <f>IF(V28530="","",MAX(BC$1:BC28529)+1)</f>
        <v/>
      </c>
    </row>
    <row r="28531" spans="21:55">
      <c r="U28531" s="17" t="b">
        <f t="shared" si="2341"/>
        <v>0</v>
      </c>
      <c r="V28531" s="9" t="str">
        <f t="shared" si="2342"/>
        <v/>
      </c>
      <c r="W28531" s="9" t="str">
        <f t="shared" si="2343"/>
        <v/>
      </c>
      <c r="X28531" s="9" t="str">
        <f t="shared" si="2344"/>
        <v/>
      </c>
      <c r="BC28531" s="9" t="str">
        <f>IF(V28531="","",MAX(BC$1:BC28530)+1)</f>
        <v/>
      </c>
    </row>
    <row r="28532" spans="21:55">
      <c r="U28532" s="17" t="b">
        <f t="shared" si="2341"/>
        <v>0</v>
      </c>
      <c r="V28532" s="9" t="str">
        <f t="shared" si="2342"/>
        <v/>
      </c>
      <c r="W28532" s="9" t="str">
        <f t="shared" si="2343"/>
        <v/>
      </c>
      <c r="X28532" s="9" t="str">
        <f t="shared" si="2344"/>
        <v/>
      </c>
      <c r="BC28532" s="9" t="str">
        <f>IF(V28532="","",MAX(BC$1:BC28531)+1)</f>
        <v/>
      </c>
    </row>
    <row r="28533" spans="21:55">
      <c r="U28533" s="17" t="b">
        <f t="shared" si="2341"/>
        <v>0</v>
      </c>
      <c r="V28533" s="9" t="str">
        <f t="shared" si="2342"/>
        <v/>
      </c>
      <c r="W28533" s="9" t="str">
        <f t="shared" si="2343"/>
        <v/>
      </c>
      <c r="X28533" s="9" t="str">
        <f t="shared" si="2344"/>
        <v/>
      </c>
      <c r="BC28533" s="9" t="str">
        <f>IF(V28533="","",MAX(BC$1:BC28532)+1)</f>
        <v/>
      </c>
    </row>
    <row r="28534" spans="21:55">
      <c r="U28534" s="17" t="b">
        <f t="shared" si="2341"/>
        <v>0</v>
      </c>
      <c r="V28534" s="9" t="str">
        <f t="shared" si="2342"/>
        <v/>
      </c>
      <c r="W28534" s="9" t="str">
        <f t="shared" si="2343"/>
        <v/>
      </c>
      <c r="X28534" s="9" t="str">
        <f t="shared" si="2344"/>
        <v/>
      </c>
      <c r="BC28534" s="9" t="str">
        <f>IF(V28534="","",MAX(BC$1:BC28533)+1)</f>
        <v/>
      </c>
    </row>
    <row r="28535" spans="21:55">
      <c r="U28535" s="17" t="b">
        <f t="shared" si="2341"/>
        <v>0</v>
      </c>
      <c r="V28535" s="9" t="str">
        <f t="shared" si="2342"/>
        <v/>
      </c>
      <c r="W28535" s="9" t="str">
        <f t="shared" si="2343"/>
        <v/>
      </c>
      <c r="X28535" s="9" t="str">
        <f t="shared" si="2344"/>
        <v/>
      </c>
      <c r="BC28535" s="9" t="str">
        <f>IF(V28535="","",MAX(BC$1:BC28534)+1)</f>
        <v/>
      </c>
    </row>
    <row r="28536" spans="21:55">
      <c r="U28536" s="17" t="b">
        <f t="shared" si="2341"/>
        <v>0</v>
      </c>
      <c r="V28536" s="9" t="str">
        <f t="shared" si="2342"/>
        <v/>
      </c>
      <c r="W28536" s="9" t="str">
        <f t="shared" si="2343"/>
        <v/>
      </c>
      <c r="X28536" s="9" t="str">
        <f t="shared" si="2344"/>
        <v/>
      </c>
      <c r="BC28536" s="9" t="str">
        <f>IF(V28536="","",MAX(BC$1:BC28535)+1)</f>
        <v/>
      </c>
    </row>
    <row r="28537" spans="21:55">
      <c r="U28537" s="17" t="b">
        <f t="shared" si="2341"/>
        <v>0</v>
      </c>
      <c r="V28537" s="9" t="str">
        <f t="shared" si="2342"/>
        <v/>
      </c>
      <c r="W28537" s="9" t="str">
        <f t="shared" si="2343"/>
        <v/>
      </c>
      <c r="X28537" s="9" t="str">
        <f t="shared" si="2344"/>
        <v/>
      </c>
      <c r="BC28537" s="9" t="str">
        <f>IF(V28537="","",MAX(BC$1:BC28536)+1)</f>
        <v/>
      </c>
    </row>
    <row r="28538" spans="21:55">
      <c r="U28538" s="17" t="b">
        <f t="shared" si="2341"/>
        <v>0</v>
      </c>
      <c r="V28538" s="9" t="str">
        <f t="shared" si="2342"/>
        <v/>
      </c>
      <c r="W28538" s="9" t="str">
        <f t="shared" si="2343"/>
        <v/>
      </c>
      <c r="X28538" s="9" t="str">
        <f t="shared" si="2344"/>
        <v/>
      </c>
      <c r="BC28538" s="9" t="str">
        <f>IF(V28538="","",MAX(BC$1:BC28537)+1)</f>
        <v/>
      </c>
    </row>
    <row r="28539" spans="21:55">
      <c r="U28539" s="17" t="b">
        <f t="shared" si="2341"/>
        <v>0</v>
      </c>
      <c r="V28539" s="9" t="str">
        <f t="shared" si="2342"/>
        <v/>
      </c>
      <c r="W28539" s="9" t="str">
        <f t="shared" si="2343"/>
        <v/>
      </c>
      <c r="X28539" s="9" t="str">
        <f t="shared" si="2344"/>
        <v/>
      </c>
      <c r="BC28539" s="9" t="str">
        <f>IF(V28539="","",MAX(BC$1:BC28538)+1)</f>
        <v/>
      </c>
    </row>
    <row r="28540" spans="21:55">
      <c r="U28540" s="17" t="b">
        <f t="shared" si="2341"/>
        <v>0</v>
      </c>
      <c r="V28540" s="9" t="str">
        <f t="shared" si="2342"/>
        <v/>
      </c>
      <c r="W28540" s="9" t="str">
        <f t="shared" si="2343"/>
        <v/>
      </c>
      <c r="X28540" s="9" t="str">
        <f t="shared" si="2344"/>
        <v/>
      </c>
      <c r="BC28540" s="9" t="str">
        <f>IF(V28540="","",MAX(BC$1:BC28539)+1)</f>
        <v/>
      </c>
    </row>
    <row r="28541" spans="21:55">
      <c r="U28541" s="17" t="b">
        <f t="shared" si="2341"/>
        <v>0</v>
      </c>
      <c r="V28541" s="9" t="str">
        <f t="shared" si="2342"/>
        <v/>
      </c>
      <c r="W28541" s="9" t="str">
        <f t="shared" si="2343"/>
        <v/>
      </c>
      <c r="X28541" s="9" t="str">
        <f t="shared" si="2344"/>
        <v/>
      </c>
      <c r="BC28541" s="9" t="str">
        <f>IF(V28541="","",MAX(BC$1:BC28540)+1)</f>
        <v/>
      </c>
    </row>
    <row r="28542" spans="21:55">
      <c r="U28542" s="17" t="b">
        <f t="shared" si="2341"/>
        <v>0</v>
      </c>
      <c r="V28542" s="9" t="str">
        <f t="shared" si="2342"/>
        <v/>
      </c>
      <c r="W28542" s="9" t="str">
        <f t="shared" si="2343"/>
        <v/>
      </c>
      <c r="X28542" s="9" t="str">
        <f t="shared" si="2344"/>
        <v/>
      </c>
      <c r="BC28542" s="9" t="str">
        <f>IF(V28542="","",MAX(BC$1:BC28541)+1)</f>
        <v/>
      </c>
    </row>
    <row r="28543" spans="21:55">
      <c r="U28543" s="17" t="b">
        <f t="shared" si="2341"/>
        <v>0</v>
      </c>
      <c r="V28543" s="9" t="str">
        <f t="shared" si="2342"/>
        <v/>
      </c>
      <c r="W28543" s="9" t="str">
        <f t="shared" si="2343"/>
        <v/>
      </c>
      <c r="X28543" s="9" t="str">
        <f t="shared" si="2344"/>
        <v/>
      </c>
      <c r="BC28543" s="9" t="str">
        <f>IF(V28543="","",MAX(BC$1:BC28542)+1)</f>
        <v/>
      </c>
    </row>
    <row r="28544" spans="21:55">
      <c r="U28544" s="17" t="b">
        <f t="shared" si="2341"/>
        <v>0</v>
      </c>
      <c r="V28544" s="9" t="str">
        <f t="shared" si="2342"/>
        <v/>
      </c>
      <c r="W28544" s="9" t="str">
        <f t="shared" si="2343"/>
        <v/>
      </c>
      <c r="X28544" s="9" t="str">
        <f t="shared" si="2344"/>
        <v/>
      </c>
      <c r="BC28544" s="9" t="str">
        <f>IF(V28544="","",MAX(BC$1:BC28543)+1)</f>
        <v/>
      </c>
    </row>
    <row r="28545" spans="21:55">
      <c r="U28545" s="17" t="b">
        <f t="shared" si="2341"/>
        <v>0</v>
      </c>
      <c r="V28545" s="9" t="str">
        <f t="shared" si="2342"/>
        <v/>
      </c>
      <c r="W28545" s="9" t="str">
        <f t="shared" si="2343"/>
        <v/>
      </c>
      <c r="X28545" s="9" t="str">
        <f t="shared" si="2344"/>
        <v/>
      </c>
      <c r="BC28545" s="9" t="str">
        <f>IF(V28545="","",MAX(BC$1:BC28544)+1)</f>
        <v/>
      </c>
    </row>
    <row r="28546" spans="21:55">
      <c r="U28546" s="17" t="b">
        <f t="shared" ref="U28546:U28609" si="2345">AND(ISNUMBER(SEARCH("(rs",N28546)),NOT(ISNUMBER(SEARCH("oxidation",N28546))),NOT(ISNUMBER(SEARCH("deamidated",N28546))),NOT(ISNUMBER(SEARCH("ammonia",N28546))),NOT(ISNUMBER(SEARCH("acetyl",N28546))),NOT(ISNUMBER(SEARCH("phospho",N28546))),NOT(ISNUMBER(SEARCH("dehydrated",N28546))))</f>
        <v>0</v>
      </c>
      <c r="V28546" s="9" t="str">
        <f t="shared" ref="V28546:V28609" si="2346">IF(U28546=TRUE, IF(ISNUMBER(SEARCH(":",P28546))=TRUE, LEFT(P28546,FIND(":",P28546)-1),P28546), "")</f>
        <v/>
      </c>
      <c r="W28546" s="9" t="str">
        <f t="shared" ref="W28546:W28609" si="2347">IF(U28546=TRUE,IF(ISNUMBER(SEARCH("Carb",N28546))=TRUE,MID(LEFT(N28546,FIND("#",N28546)-1),FIND(CHAR(1),SUBSTITUTE(N28546," ",CHAR(1),(LEN(N28546)-LEN(SUBSTITUTE(N28546," ","")))-1))+1,LEN(N28546)),LEFT(N28546,FIND("#",N28546)-1)),"")</f>
        <v/>
      </c>
      <c r="X28546" s="9" t="str">
        <f t="shared" si="2344"/>
        <v/>
      </c>
      <c r="BC28546" s="9" t="str">
        <f>IF(V28546="","",MAX(BC$1:BC28545)+1)</f>
        <v/>
      </c>
    </row>
    <row r="28547" spans="21:55">
      <c r="U28547" s="17" t="b">
        <f t="shared" si="2345"/>
        <v>0</v>
      </c>
      <c r="V28547" s="9" t="str">
        <f t="shared" si="2346"/>
        <v/>
      </c>
      <c r="W28547" s="9" t="str">
        <f t="shared" si="2347"/>
        <v/>
      </c>
      <c r="X28547" s="9" t="str">
        <f t="shared" si="2344"/>
        <v/>
      </c>
      <c r="BC28547" s="9" t="str">
        <f>IF(V28547="","",MAX(BC$1:BC28546)+1)</f>
        <v/>
      </c>
    </row>
    <row r="28548" spans="21:55">
      <c r="U28548" s="17" t="b">
        <f t="shared" si="2345"/>
        <v>0</v>
      </c>
      <c r="V28548" s="9" t="str">
        <f t="shared" si="2346"/>
        <v/>
      </c>
      <c r="W28548" s="9" t="str">
        <f t="shared" si="2347"/>
        <v/>
      </c>
      <c r="X28548" s="9" t="str">
        <f t="shared" si="2344"/>
        <v/>
      </c>
      <c r="BC28548" s="9" t="str">
        <f>IF(V28548="","",MAX(BC$1:BC28547)+1)</f>
        <v/>
      </c>
    </row>
    <row r="28549" spans="21:55">
      <c r="U28549" s="17" t="b">
        <f t="shared" si="2345"/>
        <v>0</v>
      </c>
      <c r="V28549" s="9" t="str">
        <f t="shared" si="2346"/>
        <v/>
      </c>
      <c r="W28549" s="9" t="str">
        <f t="shared" si="2347"/>
        <v/>
      </c>
      <c r="X28549" s="9" t="str">
        <f t="shared" si="2344"/>
        <v/>
      </c>
      <c r="BC28549" s="9" t="str">
        <f>IF(V28549="","",MAX(BC$1:BC28548)+1)</f>
        <v/>
      </c>
    </row>
    <row r="28550" spans="21:55">
      <c r="U28550" s="17" t="b">
        <f t="shared" si="2345"/>
        <v>0</v>
      </c>
      <c r="V28550" s="9" t="str">
        <f t="shared" si="2346"/>
        <v/>
      </c>
      <c r="W28550" s="9" t="str">
        <f t="shared" si="2347"/>
        <v/>
      </c>
      <c r="X28550" s="9" t="str">
        <f t="shared" si="2344"/>
        <v/>
      </c>
      <c r="BC28550" s="9" t="str">
        <f>IF(V28550="","",MAX(BC$1:BC28549)+1)</f>
        <v/>
      </c>
    </row>
    <row r="28551" spans="21:55">
      <c r="U28551" s="17" t="b">
        <f t="shared" si="2345"/>
        <v>0</v>
      </c>
      <c r="V28551" s="9" t="str">
        <f t="shared" si="2346"/>
        <v/>
      </c>
      <c r="W28551" s="9" t="str">
        <f t="shared" si="2347"/>
        <v/>
      </c>
      <c r="X28551" s="9" t="str">
        <f t="shared" si="2344"/>
        <v/>
      </c>
      <c r="BC28551" s="9" t="str">
        <f>IF(V28551="","",MAX(BC$1:BC28550)+1)</f>
        <v/>
      </c>
    </row>
    <row r="28552" spans="21:55">
      <c r="U28552" s="17" t="b">
        <f t="shared" si="2345"/>
        <v>0</v>
      </c>
      <c r="V28552" s="9" t="str">
        <f t="shared" si="2346"/>
        <v/>
      </c>
      <c r="W28552" s="9" t="str">
        <f t="shared" si="2347"/>
        <v/>
      </c>
      <c r="X28552" s="9" t="str">
        <f t="shared" si="2344"/>
        <v/>
      </c>
      <c r="BC28552" s="9" t="str">
        <f>IF(V28552="","",MAX(BC$1:BC28551)+1)</f>
        <v/>
      </c>
    </row>
    <row r="28553" spans="21:55">
      <c r="U28553" s="17" t="b">
        <f t="shared" si="2345"/>
        <v>0</v>
      </c>
      <c r="V28553" s="9" t="str">
        <f t="shared" si="2346"/>
        <v/>
      </c>
      <c r="W28553" s="9" t="str">
        <f t="shared" si="2347"/>
        <v/>
      </c>
      <c r="X28553" s="9" t="str">
        <f t="shared" si="2344"/>
        <v/>
      </c>
      <c r="BC28553" s="9" t="str">
        <f>IF(V28553="","",MAX(BC$1:BC28552)+1)</f>
        <v/>
      </c>
    </row>
    <row r="28554" spans="21:55">
      <c r="U28554" s="17" t="b">
        <f t="shared" si="2345"/>
        <v>0</v>
      </c>
      <c r="V28554" s="9" t="str">
        <f t="shared" si="2346"/>
        <v/>
      </c>
      <c r="W28554" s="9" t="str">
        <f t="shared" si="2347"/>
        <v/>
      </c>
      <c r="X28554" s="9" t="str">
        <f t="shared" si="2344"/>
        <v/>
      </c>
      <c r="BC28554" s="9" t="str">
        <f>IF(V28554="","",MAX(BC$1:BC28553)+1)</f>
        <v/>
      </c>
    </row>
    <row r="28555" spans="21:55">
      <c r="U28555" s="17" t="b">
        <f t="shared" si="2345"/>
        <v>0</v>
      </c>
      <c r="V28555" s="9" t="str">
        <f t="shared" si="2346"/>
        <v/>
      </c>
      <c r="W28555" s="9" t="str">
        <f t="shared" si="2347"/>
        <v/>
      </c>
      <c r="X28555" s="9" t="str">
        <f t="shared" si="2344"/>
        <v/>
      </c>
      <c r="BC28555" s="9" t="str">
        <f>IF(V28555="","",MAX(BC$1:BC28554)+1)</f>
        <v/>
      </c>
    </row>
    <row r="28556" spans="21:55">
      <c r="U28556" s="17" t="b">
        <f t="shared" si="2345"/>
        <v>0</v>
      </c>
      <c r="V28556" s="9" t="str">
        <f t="shared" si="2346"/>
        <v/>
      </c>
      <c r="W28556" s="9" t="str">
        <f t="shared" si="2347"/>
        <v/>
      </c>
      <c r="X28556" s="9" t="str">
        <f t="shared" si="2344"/>
        <v/>
      </c>
      <c r="BC28556" s="9" t="str">
        <f>IF(V28556="","",MAX(BC$1:BC28555)+1)</f>
        <v/>
      </c>
    </row>
    <row r="28557" spans="21:55">
      <c r="U28557" s="17" t="b">
        <f t="shared" si="2345"/>
        <v>0</v>
      </c>
      <c r="V28557" s="9" t="str">
        <f t="shared" si="2346"/>
        <v/>
      </c>
      <c r="W28557" s="9" t="str">
        <f t="shared" si="2347"/>
        <v/>
      </c>
      <c r="X28557" s="9" t="str">
        <f t="shared" si="2344"/>
        <v/>
      </c>
      <c r="BC28557" s="9" t="str">
        <f>IF(V28557="","",MAX(BC$1:BC28556)+1)</f>
        <v/>
      </c>
    </row>
    <row r="28558" spans="21:55">
      <c r="U28558" s="17" t="b">
        <f t="shared" si="2345"/>
        <v>0</v>
      </c>
      <c r="V28558" s="9" t="str">
        <f t="shared" si="2346"/>
        <v/>
      </c>
      <c r="W28558" s="9" t="str">
        <f t="shared" si="2347"/>
        <v/>
      </c>
      <c r="X28558" s="9" t="str">
        <f t="shared" si="2344"/>
        <v/>
      </c>
      <c r="BC28558" s="9" t="str">
        <f>IF(V28558="","",MAX(BC$1:BC28557)+1)</f>
        <v/>
      </c>
    </row>
    <row r="28559" spans="21:55">
      <c r="U28559" s="17" t="b">
        <f t="shared" si="2345"/>
        <v>0</v>
      </c>
      <c r="V28559" s="9" t="str">
        <f t="shared" si="2346"/>
        <v/>
      </c>
      <c r="W28559" s="9" t="str">
        <f t="shared" si="2347"/>
        <v/>
      </c>
      <c r="X28559" s="9" t="str">
        <f t="shared" si="2344"/>
        <v/>
      </c>
      <c r="BC28559" s="9" t="str">
        <f>IF(V28559="","",MAX(BC$1:BC28558)+1)</f>
        <v/>
      </c>
    </row>
    <row r="28560" spans="21:55">
      <c r="U28560" s="17" t="b">
        <f t="shared" si="2345"/>
        <v>0</v>
      </c>
      <c r="V28560" s="9" t="str">
        <f t="shared" si="2346"/>
        <v/>
      </c>
      <c r="W28560" s="9" t="str">
        <f t="shared" si="2347"/>
        <v/>
      </c>
      <c r="X28560" s="9" t="str">
        <f t="shared" si="2344"/>
        <v/>
      </c>
      <c r="BC28560" s="9" t="str">
        <f>IF(V28560="","",MAX(BC$1:BC28559)+1)</f>
        <v/>
      </c>
    </row>
    <row r="28561" spans="21:55">
      <c r="U28561" s="17" t="b">
        <f t="shared" si="2345"/>
        <v>0</v>
      </c>
      <c r="V28561" s="9" t="str">
        <f t="shared" si="2346"/>
        <v/>
      </c>
      <c r="W28561" s="9" t="str">
        <f t="shared" si="2347"/>
        <v/>
      </c>
      <c r="X28561" s="9" t="str">
        <f t="shared" si="2344"/>
        <v/>
      </c>
      <c r="BC28561" s="9" t="str">
        <f>IF(V28561="","",MAX(BC$1:BC28560)+1)</f>
        <v/>
      </c>
    </row>
    <row r="28562" spans="21:55">
      <c r="U28562" s="17" t="b">
        <f t="shared" si="2345"/>
        <v>0</v>
      </c>
      <c r="V28562" s="9" t="str">
        <f t="shared" si="2346"/>
        <v/>
      </c>
      <c r="W28562" s="9" t="str">
        <f t="shared" si="2347"/>
        <v/>
      </c>
      <c r="X28562" s="9" t="str">
        <f t="shared" si="2344"/>
        <v/>
      </c>
      <c r="BC28562" s="9" t="str">
        <f>IF(V28562="","",MAX(BC$1:BC28561)+1)</f>
        <v/>
      </c>
    </row>
    <row r="28563" spans="21:55">
      <c r="U28563" s="17" t="b">
        <f t="shared" si="2345"/>
        <v>0</v>
      </c>
      <c r="V28563" s="9" t="str">
        <f t="shared" si="2346"/>
        <v/>
      </c>
      <c r="W28563" s="9" t="str">
        <f t="shared" si="2347"/>
        <v/>
      </c>
      <c r="X28563" s="9" t="str">
        <f t="shared" si="2344"/>
        <v/>
      </c>
      <c r="BC28563" s="9" t="str">
        <f>IF(V28563="","",MAX(BC$1:BC28562)+1)</f>
        <v/>
      </c>
    </row>
    <row r="28564" spans="21:55">
      <c r="U28564" s="17" t="b">
        <f t="shared" si="2345"/>
        <v>0</v>
      </c>
      <c r="V28564" s="9" t="str">
        <f t="shared" si="2346"/>
        <v/>
      </c>
      <c r="W28564" s="9" t="str">
        <f t="shared" si="2347"/>
        <v/>
      </c>
      <c r="X28564" s="9" t="str">
        <f t="shared" si="2344"/>
        <v/>
      </c>
      <c r="BC28564" s="9" t="str">
        <f>IF(V28564="","",MAX(BC$1:BC28563)+1)</f>
        <v/>
      </c>
    </row>
    <row r="28565" spans="21:55">
      <c r="U28565" s="17" t="b">
        <f t="shared" si="2345"/>
        <v>0</v>
      </c>
      <c r="V28565" s="9" t="str">
        <f t="shared" si="2346"/>
        <v/>
      </c>
      <c r="W28565" s="9" t="str">
        <f t="shared" si="2347"/>
        <v/>
      </c>
      <c r="X28565" s="9" t="str">
        <f t="shared" si="2344"/>
        <v/>
      </c>
      <c r="BC28565" s="9" t="str">
        <f>IF(V28565="","",MAX(BC$1:BC28564)+1)</f>
        <v/>
      </c>
    </row>
    <row r="28566" spans="21:55">
      <c r="U28566" s="17" t="b">
        <f t="shared" si="2345"/>
        <v>0</v>
      </c>
      <c r="V28566" s="9" t="str">
        <f t="shared" si="2346"/>
        <v/>
      </c>
      <c r="W28566" s="9" t="str">
        <f t="shared" si="2347"/>
        <v/>
      </c>
      <c r="X28566" s="9" t="str">
        <f t="shared" si="2344"/>
        <v/>
      </c>
      <c r="BC28566" s="9" t="str">
        <f>IF(V28566="","",MAX(BC$1:BC28565)+1)</f>
        <v/>
      </c>
    </row>
    <row r="28567" spans="21:55">
      <c r="U28567" s="17" t="b">
        <f t="shared" si="2345"/>
        <v>0</v>
      </c>
      <c r="V28567" s="9" t="str">
        <f t="shared" si="2346"/>
        <v/>
      </c>
      <c r="W28567" s="9" t="str">
        <f t="shared" si="2347"/>
        <v/>
      </c>
      <c r="X28567" s="9" t="str">
        <f t="shared" si="2344"/>
        <v/>
      </c>
      <c r="BC28567" s="9" t="str">
        <f>IF(V28567="","",MAX(BC$1:BC28566)+1)</f>
        <v/>
      </c>
    </row>
    <row r="28568" spans="21:55">
      <c r="U28568" s="17" t="b">
        <f t="shared" si="2345"/>
        <v>0</v>
      </c>
      <c r="V28568" s="9" t="str">
        <f t="shared" si="2346"/>
        <v/>
      </c>
      <c r="W28568" s="9" t="str">
        <f t="shared" si="2347"/>
        <v/>
      </c>
      <c r="X28568" s="9" t="str">
        <f t="shared" si="2344"/>
        <v/>
      </c>
      <c r="BC28568" s="9" t="str">
        <f>IF(V28568="","",MAX(BC$1:BC28567)+1)</f>
        <v/>
      </c>
    </row>
    <row r="28569" spans="21:55">
      <c r="U28569" s="17" t="b">
        <f t="shared" si="2345"/>
        <v>0</v>
      </c>
      <c r="V28569" s="9" t="str">
        <f t="shared" si="2346"/>
        <v/>
      </c>
      <c r="W28569" s="9" t="str">
        <f t="shared" si="2347"/>
        <v/>
      </c>
      <c r="X28569" s="9" t="str">
        <f t="shared" si="2344"/>
        <v/>
      </c>
      <c r="BC28569" s="9" t="str">
        <f>IF(V28569="","",MAX(BC$1:BC28568)+1)</f>
        <v/>
      </c>
    </row>
    <row r="28570" spans="21:55">
      <c r="U28570" s="17" t="b">
        <f t="shared" si="2345"/>
        <v>0</v>
      </c>
      <c r="V28570" s="9" t="str">
        <f t="shared" si="2346"/>
        <v/>
      </c>
      <c r="W28570" s="9" t="str">
        <f t="shared" si="2347"/>
        <v/>
      </c>
      <c r="X28570" s="9" t="str">
        <f t="shared" si="2344"/>
        <v/>
      </c>
      <c r="BC28570" s="9" t="str">
        <f>IF(V28570="","",MAX(BC$1:BC28569)+1)</f>
        <v/>
      </c>
    </row>
    <row r="28571" spans="21:55">
      <c r="U28571" s="17" t="b">
        <f t="shared" si="2345"/>
        <v>0</v>
      </c>
      <c r="V28571" s="9" t="str">
        <f t="shared" si="2346"/>
        <v/>
      </c>
      <c r="W28571" s="9" t="str">
        <f t="shared" si="2347"/>
        <v/>
      </c>
      <c r="X28571" s="9" t="str">
        <f t="shared" si="2344"/>
        <v/>
      </c>
      <c r="BC28571" s="9" t="str">
        <f>IF(V28571="","",MAX(BC$1:BC28570)+1)</f>
        <v/>
      </c>
    </row>
    <row r="28572" spans="21:55">
      <c r="U28572" s="17" t="b">
        <f t="shared" si="2345"/>
        <v>0</v>
      </c>
      <c r="V28572" s="9" t="str">
        <f t="shared" si="2346"/>
        <v/>
      </c>
      <c r="W28572" s="9" t="str">
        <f t="shared" si="2347"/>
        <v/>
      </c>
      <c r="X28572" s="9" t="str">
        <f t="shared" si="2344"/>
        <v/>
      </c>
      <c r="BC28572" s="9" t="str">
        <f>IF(V28572="","",MAX(BC$1:BC28571)+1)</f>
        <v/>
      </c>
    </row>
    <row r="28573" spans="21:55">
      <c r="U28573" s="17" t="b">
        <f t="shared" si="2345"/>
        <v>0</v>
      </c>
      <c r="V28573" s="9" t="str">
        <f t="shared" si="2346"/>
        <v/>
      </c>
      <c r="W28573" s="9" t="str">
        <f t="shared" si="2347"/>
        <v/>
      </c>
      <c r="X28573" s="9" t="str">
        <f t="shared" si="2344"/>
        <v/>
      </c>
      <c r="BC28573" s="9" t="str">
        <f>IF(V28573="","",MAX(BC$1:BC28572)+1)</f>
        <v/>
      </c>
    </row>
    <row r="28574" spans="21:55">
      <c r="U28574" s="17" t="b">
        <f t="shared" si="2345"/>
        <v>0</v>
      </c>
      <c r="V28574" s="9" t="str">
        <f t="shared" si="2346"/>
        <v/>
      </c>
      <c r="W28574" s="9" t="str">
        <f t="shared" si="2347"/>
        <v/>
      </c>
      <c r="X28574" s="9" t="str">
        <f t="shared" ref="X28574:X28637" si="2348">IF(U28574=TRUE, MID(LEFT(N28574,FIND(")",N28574)-1),FIND("(",N28574)+1,LEN(N28574)), "")</f>
        <v/>
      </c>
      <c r="BC28574" s="9" t="str">
        <f>IF(V28574="","",MAX(BC$1:BC28573)+1)</f>
        <v/>
      </c>
    </row>
    <row r="28575" spans="21:55">
      <c r="U28575" s="17" t="b">
        <f t="shared" si="2345"/>
        <v>0</v>
      </c>
      <c r="V28575" s="9" t="str">
        <f t="shared" si="2346"/>
        <v/>
      </c>
      <c r="W28575" s="9" t="str">
        <f t="shared" si="2347"/>
        <v/>
      </c>
      <c r="X28575" s="9" t="str">
        <f t="shared" si="2348"/>
        <v/>
      </c>
      <c r="BC28575" s="9" t="str">
        <f>IF(V28575="","",MAX(BC$1:BC28574)+1)</f>
        <v/>
      </c>
    </row>
    <row r="28576" spans="21:55">
      <c r="U28576" s="17" t="b">
        <f t="shared" si="2345"/>
        <v>0</v>
      </c>
      <c r="V28576" s="9" t="str">
        <f t="shared" si="2346"/>
        <v/>
      </c>
      <c r="W28576" s="9" t="str">
        <f t="shared" si="2347"/>
        <v/>
      </c>
      <c r="X28576" s="9" t="str">
        <f t="shared" si="2348"/>
        <v/>
      </c>
      <c r="BC28576" s="9" t="str">
        <f>IF(V28576="","",MAX(BC$1:BC28575)+1)</f>
        <v/>
      </c>
    </row>
    <row r="28577" spans="21:55">
      <c r="U28577" s="17" t="b">
        <f t="shared" si="2345"/>
        <v>0</v>
      </c>
      <c r="V28577" s="9" t="str">
        <f t="shared" si="2346"/>
        <v/>
      </c>
      <c r="W28577" s="9" t="str">
        <f t="shared" si="2347"/>
        <v/>
      </c>
      <c r="X28577" s="9" t="str">
        <f t="shared" si="2348"/>
        <v/>
      </c>
      <c r="BC28577" s="9" t="str">
        <f>IF(V28577="","",MAX(BC$1:BC28576)+1)</f>
        <v/>
      </c>
    </row>
    <row r="28578" spans="21:55">
      <c r="U28578" s="17" t="b">
        <f t="shared" si="2345"/>
        <v>0</v>
      </c>
      <c r="V28578" s="9" t="str">
        <f t="shared" si="2346"/>
        <v/>
      </c>
      <c r="W28578" s="9" t="str">
        <f t="shared" si="2347"/>
        <v/>
      </c>
      <c r="X28578" s="9" t="str">
        <f t="shared" si="2348"/>
        <v/>
      </c>
      <c r="BC28578" s="9" t="str">
        <f>IF(V28578="","",MAX(BC$1:BC28577)+1)</f>
        <v/>
      </c>
    </row>
    <row r="28579" spans="21:55">
      <c r="U28579" s="17" t="b">
        <f t="shared" si="2345"/>
        <v>0</v>
      </c>
      <c r="V28579" s="9" t="str">
        <f t="shared" si="2346"/>
        <v/>
      </c>
      <c r="W28579" s="9" t="str">
        <f t="shared" si="2347"/>
        <v/>
      </c>
      <c r="X28579" s="9" t="str">
        <f t="shared" si="2348"/>
        <v/>
      </c>
      <c r="BC28579" s="9" t="str">
        <f>IF(V28579="","",MAX(BC$1:BC28578)+1)</f>
        <v/>
      </c>
    </row>
    <row r="28580" spans="21:55">
      <c r="U28580" s="17" t="b">
        <f t="shared" si="2345"/>
        <v>0</v>
      </c>
      <c r="V28580" s="9" t="str">
        <f t="shared" si="2346"/>
        <v/>
      </c>
      <c r="W28580" s="9" t="str">
        <f t="shared" si="2347"/>
        <v/>
      </c>
      <c r="X28580" s="9" t="str">
        <f t="shared" si="2348"/>
        <v/>
      </c>
      <c r="BC28580" s="9" t="str">
        <f>IF(V28580="","",MAX(BC$1:BC28579)+1)</f>
        <v/>
      </c>
    </row>
    <row r="28581" spans="21:55">
      <c r="U28581" s="17" t="b">
        <f t="shared" si="2345"/>
        <v>0</v>
      </c>
      <c r="V28581" s="9" t="str">
        <f t="shared" si="2346"/>
        <v/>
      </c>
      <c r="W28581" s="9" t="str">
        <f t="shared" si="2347"/>
        <v/>
      </c>
      <c r="X28581" s="9" t="str">
        <f t="shared" si="2348"/>
        <v/>
      </c>
      <c r="BC28581" s="9" t="str">
        <f>IF(V28581="","",MAX(BC$1:BC28580)+1)</f>
        <v/>
      </c>
    </row>
    <row r="28582" spans="21:55">
      <c r="U28582" s="17" t="b">
        <f t="shared" si="2345"/>
        <v>0</v>
      </c>
      <c r="V28582" s="9" t="str">
        <f t="shared" si="2346"/>
        <v/>
      </c>
      <c r="W28582" s="9" t="str">
        <f t="shared" si="2347"/>
        <v/>
      </c>
      <c r="X28582" s="9" t="str">
        <f t="shared" si="2348"/>
        <v/>
      </c>
      <c r="BC28582" s="9" t="str">
        <f>IF(V28582="","",MAX(BC$1:BC28581)+1)</f>
        <v/>
      </c>
    </row>
    <row r="28583" spans="21:55">
      <c r="U28583" s="17" t="b">
        <f t="shared" si="2345"/>
        <v>0</v>
      </c>
      <c r="V28583" s="9" t="str">
        <f t="shared" si="2346"/>
        <v/>
      </c>
      <c r="W28583" s="9" t="str">
        <f t="shared" si="2347"/>
        <v/>
      </c>
      <c r="X28583" s="9" t="str">
        <f t="shared" si="2348"/>
        <v/>
      </c>
      <c r="BC28583" s="9" t="str">
        <f>IF(V28583="","",MAX(BC$1:BC28582)+1)</f>
        <v/>
      </c>
    </row>
    <row r="28584" spans="21:55">
      <c r="U28584" s="17" t="b">
        <f t="shared" si="2345"/>
        <v>0</v>
      </c>
      <c r="V28584" s="9" t="str">
        <f t="shared" si="2346"/>
        <v/>
      </c>
      <c r="W28584" s="9" t="str">
        <f t="shared" si="2347"/>
        <v/>
      </c>
      <c r="X28584" s="9" t="str">
        <f t="shared" si="2348"/>
        <v/>
      </c>
      <c r="BC28584" s="9" t="str">
        <f>IF(V28584="","",MAX(BC$1:BC28583)+1)</f>
        <v/>
      </c>
    </row>
    <row r="28585" spans="21:55">
      <c r="U28585" s="17" t="b">
        <f t="shared" si="2345"/>
        <v>0</v>
      </c>
      <c r="V28585" s="9" t="str">
        <f t="shared" si="2346"/>
        <v/>
      </c>
      <c r="W28585" s="9" t="str">
        <f t="shared" si="2347"/>
        <v/>
      </c>
      <c r="X28585" s="9" t="str">
        <f t="shared" si="2348"/>
        <v/>
      </c>
      <c r="BC28585" s="9" t="str">
        <f>IF(V28585="","",MAX(BC$1:BC28584)+1)</f>
        <v/>
      </c>
    </row>
    <row r="28586" spans="21:55">
      <c r="U28586" s="17" t="b">
        <f t="shared" si="2345"/>
        <v>0</v>
      </c>
      <c r="V28586" s="9" t="str">
        <f t="shared" si="2346"/>
        <v/>
      </c>
      <c r="W28586" s="9" t="str">
        <f t="shared" si="2347"/>
        <v/>
      </c>
      <c r="X28586" s="9" t="str">
        <f t="shared" si="2348"/>
        <v/>
      </c>
      <c r="BC28586" s="9" t="str">
        <f>IF(V28586="","",MAX(BC$1:BC28585)+1)</f>
        <v/>
      </c>
    </row>
    <row r="28587" spans="21:55">
      <c r="U28587" s="17" t="b">
        <f t="shared" si="2345"/>
        <v>0</v>
      </c>
      <c r="V28587" s="9" t="str">
        <f t="shared" si="2346"/>
        <v/>
      </c>
      <c r="W28587" s="9" t="str">
        <f t="shared" si="2347"/>
        <v/>
      </c>
      <c r="X28587" s="9" t="str">
        <f t="shared" si="2348"/>
        <v/>
      </c>
      <c r="BC28587" s="9" t="str">
        <f>IF(V28587="","",MAX(BC$1:BC28586)+1)</f>
        <v/>
      </c>
    </row>
    <row r="28588" spans="21:55">
      <c r="U28588" s="17" t="b">
        <f t="shared" si="2345"/>
        <v>0</v>
      </c>
      <c r="V28588" s="9" t="str">
        <f t="shared" si="2346"/>
        <v/>
      </c>
      <c r="W28588" s="9" t="str">
        <f t="shared" si="2347"/>
        <v/>
      </c>
      <c r="X28588" s="9" t="str">
        <f t="shared" si="2348"/>
        <v/>
      </c>
      <c r="BC28588" s="9" t="str">
        <f>IF(V28588="","",MAX(BC$1:BC28587)+1)</f>
        <v/>
      </c>
    </row>
    <row r="28589" spans="21:55">
      <c r="U28589" s="17" t="b">
        <f t="shared" si="2345"/>
        <v>0</v>
      </c>
      <c r="V28589" s="9" t="str">
        <f t="shared" si="2346"/>
        <v/>
      </c>
      <c r="W28589" s="9" t="str">
        <f t="shared" si="2347"/>
        <v/>
      </c>
      <c r="X28589" s="9" t="str">
        <f t="shared" si="2348"/>
        <v/>
      </c>
      <c r="BC28589" s="9" t="str">
        <f>IF(V28589="","",MAX(BC$1:BC28588)+1)</f>
        <v/>
      </c>
    </row>
    <row r="28590" spans="21:55">
      <c r="U28590" s="17" t="b">
        <f t="shared" si="2345"/>
        <v>0</v>
      </c>
      <c r="V28590" s="9" t="str">
        <f t="shared" si="2346"/>
        <v/>
      </c>
      <c r="W28590" s="9" t="str">
        <f t="shared" si="2347"/>
        <v/>
      </c>
      <c r="X28590" s="9" t="str">
        <f t="shared" si="2348"/>
        <v/>
      </c>
      <c r="BC28590" s="9" t="str">
        <f>IF(V28590="","",MAX(BC$1:BC28589)+1)</f>
        <v/>
      </c>
    </row>
    <row r="28591" spans="21:55">
      <c r="U28591" s="17" t="b">
        <f t="shared" si="2345"/>
        <v>0</v>
      </c>
      <c r="V28591" s="9" t="str">
        <f t="shared" si="2346"/>
        <v/>
      </c>
      <c r="W28591" s="9" t="str">
        <f t="shared" si="2347"/>
        <v/>
      </c>
      <c r="X28591" s="9" t="str">
        <f t="shared" si="2348"/>
        <v/>
      </c>
      <c r="BC28591" s="9" t="str">
        <f>IF(V28591="","",MAX(BC$1:BC28590)+1)</f>
        <v/>
      </c>
    </row>
    <row r="28592" spans="21:55">
      <c r="U28592" s="17" t="b">
        <f t="shared" si="2345"/>
        <v>0</v>
      </c>
      <c r="V28592" s="9" t="str">
        <f t="shared" si="2346"/>
        <v/>
      </c>
      <c r="W28592" s="9" t="str">
        <f t="shared" si="2347"/>
        <v/>
      </c>
      <c r="X28592" s="9" t="str">
        <f t="shared" si="2348"/>
        <v/>
      </c>
      <c r="BC28592" s="9" t="str">
        <f>IF(V28592="","",MAX(BC$1:BC28591)+1)</f>
        <v/>
      </c>
    </row>
    <row r="28593" spans="21:55">
      <c r="U28593" s="17" t="b">
        <f t="shared" si="2345"/>
        <v>0</v>
      </c>
      <c r="V28593" s="9" t="str">
        <f t="shared" si="2346"/>
        <v/>
      </c>
      <c r="W28593" s="9" t="str">
        <f t="shared" si="2347"/>
        <v/>
      </c>
      <c r="X28593" s="9" t="str">
        <f t="shared" si="2348"/>
        <v/>
      </c>
      <c r="BC28593" s="9" t="str">
        <f>IF(V28593="","",MAX(BC$1:BC28592)+1)</f>
        <v/>
      </c>
    </row>
    <row r="28594" spans="21:55">
      <c r="U28594" s="17" t="b">
        <f t="shared" si="2345"/>
        <v>0</v>
      </c>
      <c r="V28594" s="9" t="str">
        <f t="shared" si="2346"/>
        <v/>
      </c>
      <c r="W28594" s="9" t="str">
        <f t="shared" si="2347"/>
        <v/>
      </c>
      <c r="X28594" s="9" t="str">
        <f t="shared" si="2348"/>
        <v/>
      </c>
      <c r="BC28594" s="9" t="str">
        <f>IF(V28594="","",MAX(BC$1:BC28593)+1)</f>
        <v/>
      </c>
    </row>
    <row r="28595" spans="21:55">
      <c r="U28595" s="17" t="b">
        <f t="shared" si="2345"/>
        <v>0</v>
      </c>
      <c r="V28595" s="9" t="str">
        <f t="shared" si="2346"/>
        <v/>
      </c>
      <c r="W28595" s="9" t="str">
        <f t="shared" si="2347"/>
        <v/>
      </c>
      <c r="X28595" s="9" t="str">
        <f t="shared" si="2348"/>
        <v/>
      </c>
      <c r="BC28595" s="9" t="str">
        <f>IF(V28595="","",MAX(BC$1:BC28594)+1)</f>
        <v/>
      </c>
    </row>
    <row r="28596" spans="21:55">
      <c r="U28596" s="17" t="b">
        <f t="shared" si="2345"/>
        <v>0</v>
      </c>
      <c r="V28596" s="9" t="str">
        <f t="shared" si="2346"/>
        <v/>
      </c>
      <c r="W28596" s="9" t="str">
        <f t="shared" si="2347"/>
        <v/>
      </c>
      <c r="X28596" s="9" t="str">
        <f t="shared" si="2348"/>
        <v/>
      </c>
      <c r="BC28596" s="9" t="str">
        <f>IF(V28596="","",MAX(BC$1:BC28595)+1)</f>
        <v/>
      </c>
    </row>
    <row r="28597" spans="21:55">
      <c r="U28597" s="17" t="b">
        <f t="shared" si="2345"/>
        <v>0</v>
      </c>
      <c r="V28597" s="9" t="str">
        <f t="shared" si="2346"/>
        <v/>
      </c>
      <c r="W28597" s="9" t="str">
        <f t="shared" si="2347"/>
        <v/>
      </c>
      <c r="X28597" s="9" t="str">
        <f t="shared" si="2348"/>
        <v/>
      </c>
      <c r="BC28597" s="9" t="str">
        <f>IF(V28597="","",MAX(BC$1:BC28596)+1)</f>
        <v/>
      </c>
    </row>
    <row r="28598" spans="21:55">
      <c r="U28598" s="17" t="b">
        <f t="shared" si="2345"/>
        <v>0</v>
      </c>
      <c r="V28598" s="9" t="str">
        <f t="shared" si="2346"/>
        <v/>
      </c>
      <c r="W28598" s="9" t="str">
        <f t="shared" si="2347"/>
        <v/>
      </c>
      <c r="X28598" s="9" t="str">
        <f t="shared" si="2348"/>
        <v/>
      </c>
      <c r="BC28598" s="9" t="str">
        <f>IF(V28598="","",MAX(BC$1:BC28597)+1)</f>
        <v/>
      </c>
    </row>
    <row r="28599" spans="21:55">
      <c r="U28599" s="17" t="b">
        <f t="shared" si="2345"/>
        <v>0</v>
      </c>
      <c r="V28599" s="9" t="str">
        <f t="shared" si="2346"/>
        <v/>
      </c>
      <c r="W28599" s="9" t="str">
        <f t="shared" si="2347"/>
        <v/>
      </c>
      <c r="X28599" s="9" t="str">
        <f t="shared" si="2348"/>
        <v/>
      </c>
      <c r="BC28599" s="9" t="str">
        <f>IF(V28599="","",MAX(BC$1:BC28598)+1)</f>
        <v/>
      </c>
    </row>
    <row r="28600" spans="21:55">
      <c r="U28600" s="17" t="b">
        <f t="shared" si="2345"/>
        <v>0</v>
      </c>
      <c r="V28600" s="9" t="str">
        <f t="shared" si="2346"/>
        <v/>
      </c>
      <c r="W28600" s="9" t="str">
        <f t="shared" si="2347"/>
        <v/>
      </c>
      <c r="X28600" s="9" t="str">
        <f t="shared" si="2348"/>
        <v/>
      </c>
      <c r="BC28600" s="9" t="str">
        <f>IF(V28600="","",MAX(BC$1:BC28599)+1)</f>
        <v/>
      </c>
    </row>
    <row r="28601" spans="21:55">
      <c r="U28601" s="17" t="b">
        <f t="shared" si="2345"/>
        <v>0</v>
      </c>
      <c r="V28601" s="9" t="str">
        <f t="shared" si="2346"/>
        <v/>
      </c>
      <c r="W28601" s="9" t="str">
        <f t="shared" si="2347"/>
        <v/>
      </c>
      <c r="X28601" s="9" t="str">
        <f t="shared" si="2348"/>
        <v/>
      </c>
      <c r="BC28601" s="9" t="str">
        <f>IF(V28601="","",MAX(BC$1:BC28600)+1)</f>
        <v/>
      </c>
    </row>
    <row r="28602" spans="21:55">
      <c r="U28602" s="17" t="b">
        <f t="shared" si="2345"/>
        <v>0</v>
      </c>
      <c r="V28602" s="9" t="str">
        <f t="shared" si="2346"/>
        <v/>
      </c>
      <c r="W28602" s="9" t="str">
        <f t="shared" si="2347"/>
        <v/>
      </c>
      <c r="X28602" s="9" t="str">
        <f t="shared" si="2348"/>
        <v/>
      </c>
      <c r="BC28602" s="9" t="str">
        <f>IF(V28602="","",MAX(BC$1:BC28601)+1)</f>
        <v/>
      </c>
    </row>
    <row r="28603" spans="21:55">
      <c r="U28603" s="17" t="b">
        <f t="shared" si="2345"/>
        <v>0</v>
      </c>
      <c r="V28603" s="9" t="str">
        <f t="shared" si="2346"/>
        <v/>
      </c>
      <c r="W28603" s="9" t="str">
        <f t="shared" si="2347"/>
        <v/>
      </c>
      <c r="X28603" s="9" t="str">
        <f t="shared" si="2348"/>
        <v/>
      </c>
      <c r="BC28603" s="9" t="str">
        <f>IF(V28603="","",MAX(BC$1:BC28602)+1)</f>
        <v/>
      </c>
    </row>
    <row r="28604" spans="21:55">
      <c r="U28604" s="17" t="b">
        <f t="shared" si="2345"/>
        <v>0</v>
      </c>
      <c r="V28604" s="9" t="str">
        <f t="shared" si="2346"/>
        <v/>
      </c>
      <c r="W28604" s="9" t="str">
        <f t="shared" si="2347"/>
        <v/>
      </c>
      <c r="X28604" s="9" t="str">
        <f t="shared" si="2348"/>
        <v/>
      </c>
      <c r="BC28604" s="9" t="str">
        <f>IF(V28604="","",MAX(BC$1:BC28603)+1)</f>
        <v/>
      </c>
    </row>
    <row r="28605" spans="21:55">
      <c r="U28605" s="17" t="b">
        <f t="shared" si="2345"/>
        <v>0</v>
      </c>
      <c r="V28605" s="9" t="str">
        <f t="shared" si="2346"/>
        <v/>
      </c>
      <c r="W28605" s="9" t="str">
        <f t="shared" si="2347"/>
        <v/>
      </c>
      <c r="X28605" s="9" t="str">
        <f t="shared" si="2348"/>
        <v/>
      </c>
      <c r="BC28605" s="9" t="str">
        <f>IF(V28605="","",MAX(BC$1:BC28604)+1)</f>
        <v/>
      </c>
    </row>
    <row r="28606" spans="21:55">
      <c r="U28606" s="17" t="b">
        <f t="shared" si="2345"/>
        <v>0</v>
      </c>
      <c r="V28606" s="9" t="str">
        <f t="shared" si="2346"/>
        <v/>
      </c>
      <c r="W28606" s="9" t="str">
        <f t="shared" si="2347"/>
        <v/>
      </c>
      <c r="X28606" s="9" t="str">
        <f t="shared" si="2348"/>
        <v/>
      </c>
      <c r="BC28606" s="9" t="str">
        <f>IF(V28606="","",MAX(BC$1:BC28605)+1)</f>
        <v/>
      </c>
    </row>
    <row r="28607" spans="21:55">
      <c r="U28607" s="17" t="b">
        <f t="shared" si="2345"/>
        <v>0</v>
      </c>
      <c r="V28607" s="9" t="str">
        <f t="shared" si="2346"/>
        <v/>
      </c>
      <c r="W28607" s="9" t="str">
        <f t="shared" si="2347"/>
        <v/>
      </c>
      <c r="X28607" s="9" t="str">
        <f t="shared" si="2348"/>
        <v/>
      </c>
      <c r="BC28607" s="9" t="str">
        <f>IF(V28607="","",MAX(BC$1:BC28606)+1)</f>
        <v/>
      </c>
    </row>
    <row r="28608" spans="21:55">
      <c r="U28608" s="17" t="b">
        <f t="shared" si="2345"/>
        <v>0</v>
      </c>
      <c r="V28608" s="9" t="str">
        <f t="shared" si="2346"/>
        <v/>
      </c>
      <c r="W28608" s="9" t="str">
        <f t="shared" si="2347"/>
        <v/>
      </c>
      <c r="X28608" s="9" t="str">
        <f t="shared" si="2348"/>
        <v/>
      </c>
      <c r="BC28608" s="9" t="str">
        <f>IF(V28608="","",MAX(BC$1:BC28607)+1)</f>
        <v/>
      </c>
    </row>
    <row r="28609" spans="21:55">
      <c r="U28609" s="17" t="b">
        <f t="shared" si="2345"/>
        <v>0</v>
      </c>
      <c r="V28609" s="9" t="str">
        <f t="shared" si="2346"/>
        <v/>
      </c>
      <c r="W28609" s="9" t="str">
        <f t="shared" si="2347"/>
        <v/>
      </c>
      <c r="X28609" s="9" t="str">
        <f t="shared" si="2348"/>
        <v/>
      </c>
      <c r="BC28609" s="9" t="str">
        <f>IF(V28609="","",MAX(BC$1:BC28608)+1)</f>
        <v/>
      </c>
    </row>
    <row r="28610" spans="21:55">
      <c r="U28610" s="17" t="b">
        <f t="shared" ref="U28610:U28673" si="2349">AND(ISNUMBER(SEARCH("(rs",N28610)),NOT(ISNUMBER(SEARCH("oxidation",N28610))),NOT(ISNUMBER(SEARCH("deamidated",N28610))),NOT(ISNUMBER(SEARCH("ammonia",N28610))),NOT(ISNUMBER(SEARCH("acetyl",N28610))),NOT(ISNUMBER(SEARCH("phospho",N28610))),NOT(ISNUMBER(SEARCH("dehydrated",N28610))))</f>
        <v>0</v>
      </c>
      <c r="V28610" s="9" t="str">
        <f t="shared" ref="V28610:V28673" si="2350">IF(U28610=TRUE, IF(ISNUMBER(SEARCH(":",P28610))=TRUE, LEFT(P28610,FIND(":",P28610)-1),P28610), "")</f>
        <v/>
      </c>
      <c r="W28610" s="9" t="str">
        <f t="shared" ref="W28610:W28673" si="2351">IF(U28610=TRUE,IF(ISNUMBER(SEARCH("Carb",N28610))=TRUE,MID(LEFT(N28610,FIND("#",N28610)-1),FIND(CHAR(1),SUBSTITUTE(N28610," ",CHAR(1),(LEN(N28610)-LEN(SUBSTITUTE(N28610," ","")))-1))+1,LEN(N28610)),LEFT(N28610,FIND("#",N28610)-1)),"")</f>
        <v/>
      </c>
      <c r="X28610" s="9" t="str">
        <f t="shared" si="2348"/>
        <v/>
      </c>
      <c r="BC28610" s="9" t="str">
        <f>IF(V28610="","",MAX(BC$1:BC28609)+1)</f>
        <v/>
      </c>
    </row>
    <row r="28611" spans="21:55">
      <c r="U28611" s="17" t="b">
        <f t="shared" si="2349"/>
        <v>0</v>
      </c>
      <c r="V28611" s="9" t="str">
        <f t="shared" si="2350"/>
        <v/>
      </c>
      <c r="W28611" s="9" t="str">
        <f t="shared" si="2351"/>
        <v/>
      </c>
      <c r="X28611" s="9" t="str">
        <f t="shared" si="2348"/>
        <v/>
      </c>
      <c r="BC28611" s="9" t="str">
        <f>IF(V28611="","",MAX(BC$1:BC28610)+1)</f>
        <v/>
      </c>
    </row>
    <row r="28612" spans="21:55">
      <c r="U28612" s="17" t="b">
        <f t="shared" si="2349"/>
        <v>0</v>
      </c>
      <c r="V28612" s="9" t="str">
        <f t="shared" si="2350"/>
        <v/>
      </c>
      <c r="W28612" s="9" t="str">
        <f t="shared" si="2351"/>
        <v/>
      </c>
      <c r="X28612" s="9" t="str">
        <f t="shared" si="2348"/>
        <v/>
      </c>
      <c r="BC28612" s="9" t="str">
        <f>IF(V28612="","",MAX(BC$1:BC28611)+1)</f>
        <v/>
      </c>
    </row>
    <row r="28613" spans="21:55">
      <c r="U28613" s="17" t="b">
        <f t="shared" si="2349"/>
        <v>0</v>
      </c>
      <c r="V28613" s="9" t="str">
        <f t="shared" si="2350"/>
        <v/>
      </c>
      <c r="W28613" s="9" t="str">
        <f t="shared" si="2351"/>
        <v/>
      </c>
      <c r="X28613" s="9" t="str">
        <f t="shared" si="2348"/>
        <v/>
      </c>
      <c r="BC28613" s="9" t="str">
        <f>IF(V28613="","",MAX(BC$1:BC28612)+1)</f>
        <v/>
      </c>
    </row>
    <row r="28614" spans="21:55">
      <c r="U28614" s="17" t="b">
        <f t="shared" si="2349"/>
        <v>0</v>
      </c>
      <c r="V28614" s="9" t="str">
        <f t="shared" si="2350"/>
        <v/>
      </c>
      <c r="W28614" s="9" t="str">
        <f t="shared" si="2351"/>
        <v/>
      </c>
      <c r="X28614" s="9" t="str">
        <f t="shared" si="2348"/>
        <v/>
      </c>
      <c r="BC28614" s="9" t="str">
        <f>IF(V28614="","",MAX(BC$1:BC28613)+1)</f>
        <v/>
      </c>
    </row>
    <row r="28615" spans="21:55">
      <c r="U28615" s="17" t="b">
        <f t="shared" si="2349"/>
        <v>0</v>
      </c>
      <c r="V28615" s="9" t="str">
        <f t="shared" si="2350"/>
        <v/>
      </c>
      <c r="W28615" s="9" t="str">
        <f t="shared" si="2351"/>
        <v/>
      </c>
      <c r="X28615" s="9" t="str">
        <f t="shared" si="2348"/>
        <v/>
      </c>
      <c r="BC28615" s="9" t="str">
        <f>IF(V28615="","",MAX(BC$1:BC28614)+1)</f>
        <v/>
      </c>
    </row>
    <row r="28616" spans="21:55">
      <c r="U28616" s="17" t="b">
        <f t="shared" si="2349"/>
        <v>0</v>
      </c>
      <c r="V28616" s="9" t="str">
        <f t="shared" si="2350"/>
        <v/>
      </c>
      <c r="W28616" s="9" t="str">
        <f t="shared" si="2351"/>
        <v/>
      </c>
      <c r="X28616" s="9" t="str">
        <f t="shared" si="2348"/>
        <v/>
      </c>
      <c r="BC28616" s="9" t="str">
        <f>IF(V28616="","",MAX(BC$1:BC28615)+1)</f>
        <v/>
      </c>
    </row>
    <row r="28617" spans="21:55">
      <c r="U28617" s="17" t="b">
        <f t="shared" si="2349"/>
        <v>0</v>
      </c>
      <c r="V28617" s="9" t="str">
        <f t="shared" si="2350"/>
        <v/>
      </c>
      <c r="W28617" s="9" t="str">
        <f t="shared" si="2351"/>
        <v/>
      </c>
      <c r="X28617" s="9" t="str">
        <f t="shared" si="2348"/>
        <v/>
      </c>
      <c r="BC28617" s="9" t="str">
        <f>IF(V28617="","",MAX(BC$1:BC28616)+1)</f>
        <v/>
      </c>
    </row>
    <row r="28618" spans="21:55">
      <c r="U28618" s="17" t="b">
        <f t="shared" si="2349"/>
        <v>0</v>
      </c>
      <c r="V28618" s="9" t="str">
        <f t="shared" si="2350"/>
        <v/>
      </c>
      <c r="W28618" s="9" t="str">
        <f t="shared" si="2351"/>
        <v/>
      </c>
      <c r="X28618" s="9" t="str">
        <f t="shared" si="2348"/>
        <v/>
      </c>
      <c r="BC28618" s="9" t="str">
        <f>IF(V28618="","",MAX(BC$1:BC28617)+1)</f>
        <v/>
      </c>
    </row>
    <row r="28619" spans="21:55">
      <c r="U28619" s="17" t="b">
        <f t="shared" si="2349"/>
        <v>0</v>
      </c>
      <c r="V28619" s="9" t="str">
        <f t="shared" si="2350"/>
        <v/>
      </c>
      <c r="W28619" s="9" t="str">
        <f t="shared" si="2351"/>
        <v/>
      </c>
      <c r="X28619" s="9" t="str">
        <f t="shared" si="2348"/>
        <v/>
      </c>
      <c r="BC28619" s="9" t="str">
        <f>IF(V28619="","",MAX(BC$1:BC28618)+1)</f>
        <v/>
      </c>
    </row>
    <row r="28620" spans="21:55">
      <c r="U28620" s="17" t="b">
        <f t="shared" si="2349"/>
        <v>0</v>
      </c>
      <c r="V28620" s="9" t="str">
        <f t="shared" si="2350"/>
        <v/>
      </c>
      <c r="W28620" s="9" t="str">
        <f t="shared" si="2351"/>
        <v/>
      </c>
      <c r="X28620" s="9" t="str">
        <f t="shared" si="2348"/>
        <v/>
      </c>
      <c r="BC28620" s="9" t="str">
        <f>IF(V28620="","",MAX(BC$1:BC28619)+1)</f>
        <v/>
      </c>
    </row>
    <row r="28621" spans="21:55">
      <c r="U28621" s="17" t="b">
        <f t="shared" si="2349"/>
        <v>0</v>
      </c>
      <c r="V28621" s="9" t="str">
        <f t="shared" si="2350"/>
        <v/>
      </c>
      <c r="W28621" s="9" t="str">
        <f t="shared" si="2351"/>
        <v/>
      </c>
      <c r="X28621" s="9" t="str">
        <f t="shared" si="2348"/>
        <v/>
      </c>
      <c r="BC28621" s="9" t="str">
        <f>IF(V28621="","",MAX(BC$1:BC28620)+1)</f>
        <v/>
      </c>
    </row>
    <row r="28622" spans="21:55">
      <c r="U28622" s="17" t="b">
        <f t="shared" si="2349"/>
        <v>0</v>
      </c>
      <c r="V28622" s="9" t="str">
        <f t="shared" si="2350"/>
        <v/>
      </c>
      <c r="W28622" s="9" t="str">
        <f t="shared" si="2351"/>
        <v/>
      </c>
      <c r="X28622" s="9" t="str">
        <f t="shared" si="2348"/>
        <v/>
      </c>
      <c r="BC28622" s="9" t="str">
        <f>IF(V28622="","",MAX(BC$1:BC28621)+1)</f>
        <v/>
      </c>
    </row>
    <row r="28623" spans="21:55">
      <c r="U28623" s="17" t="b">
        <f t="shared" si="2349"/>
        <v>0</v>
      </c>
      <c r="V28623" s="9" t="str">
        <f t="shared" si="2350"/>
        <v/>
      </c>
      <c r="W28623" s="9" t="str">
        <f t="shared" si="2351"/>
        <v/>
      </c>
      <c r="X28623" s="9" t="str">
        <f t="shared" si="2348"/>
        <v/>
      </c>
      <c r="BC28623" s="9" t="str">
        <f>IF(V28623="","",MAX(BC$1:BC28622)+1)</f>
        <v/>
      </c>
    </row>
    <row r="28624" spans="21:55">
      <c r="U28624" s="17" t="b">
        <f t="shared" si="2349"/>
        <v>0</v>
      </c>
      <c r="V28624" s="9" t="str">
        <f t="shared" si="2350"/>
        <v/>
      </c>
      <c r="W28624" s="9" t="str">
        <f t="shared" si="2351"/>
        <v/>
      </c>
      <c r="X28624" s="9" t="str">
        <f t="shared" si="2348"/>
        <v/>
      </c>
      <c r="BC28624" s="9" t="str">
        <f>IF(V28624="","",MAX(BC$1:BC28623)+1)</f>
        <v/>
      </c>
    </row>
    <row r="28625" spans="21:55">
      <c r="U28625" s="17" t="b">
        <f t="shared" si="2349"/>
        <v>0</v>
      </c>
      <c r="V28625" s="9" t="str">
        <f t="shared" si="2350"/>
        <v/>
      </c>
      <c r="W28625" s="9" t="str">
        <f t="shared" si="2351"/>
        <v/>
      </c>
      <c r="X28625" s="9" t="str">
        <f t="shared" si="2348"/>
        <v/>
      </c>
      <c r="BC28625" s="9" t="str">
        <f>IF(V28625="","",MAX(BC$1:BC28624)+1)</f>
        <v/>
      </c>
    </row>
    <row r="28626" spans="21:55">
      <c r="U28626" s="17" t="b">
        <f t="shared" si="2349"/>
        <v>0</v>
      </c>
      <c r="V28626" s="9" t="str">
        <f t="shared" si="2350"/>
        <v/>
      </c>
      <c r="W28626" s="9" t="str">
        <f t="shared" si="2351"/>
        <v/>
      </c>
      <c r="X28626" s="9" t="str">
        <f t="shared" si="2348"/>
        <v/>
      </c>
      <c r="BC28626" s="9" t="str">
        <f>IF(V28626="","",MAX(BC$1:BC28625)+1)</f>
        <v/>
      </c>
    </row>
    <row r="28627" spans="21:55">
      <c r="U28627" s="17" t="b">
        <f t="shared" si="2349"/>
        <v>0</v>
      </c>
      <c r="V28627" s="9" t="str">
        <f t="shared" si="2350"/>
        <v/>
      </c>
      <c r="W28627" s="9" t="str">
        <f t="shared" si="2351"/>
        <v/>
      </c>
      <c r="X28627" s="9" t="str">
        <f t="shared" si="2348"/>
        <v/>
      </c>
      <c r="BC28627" s="9" t="str">
        <f>IF(V28627="","",MAX(BC$1:BC28626)+1)</f>
        <v/>
      </c>
    </row>
    <row r="28628" spans="21:55">
      <c r="U28628" s="17" t="b">
        <f t="shared" si="2349"/>
        <v>0</v>
      </c>
      <c r="V28628" s="9" t="str">
        <f t="shared" si="2350"/>
        <v/>
      </c>
      <c r="W28628" s="9" t="str">
        <f t="shared" si="2351"/>
        <v/>
      </c>
      <c r="X28628" s="9" t="str">
        <f t="shared" si="2348"/>
        <v/>
      </c>
      <c r="BC28628" s="9" t="str">
        <f>IF(V28628="","",MAX(BC$1:BC28627)+1)</f>
        <v/>
      </c>
    </row>
    <row r="28629" spans="21:55">
      <c r="U28629" s="17" t="b">
        <f t="shared" si="2349"/>
        <v>0</v>
      </c>
      <c r="V28629" s="9" t="str">
        <f t="shared" si="2350"/>
        <v/>
      </c>
      <c r="W28629" s="9" t="str">
        <f t="shared" si="2351"/>
        <v/>
      </c>
      <c r="X28629" s="9" t="str">
        <f t="shared" si="2348"/>
        <v/>
      </c>
      <c r="BC28629" s="9" t="str">
        <f>IF(V28629="","",MAX(BC$1:BC28628)+1)</f>
        <v/>
      </c>
    </row>
    <row r="28630" spans="21:55">
      <c r="U28630" s="17" t="b">
        <f t="shared" si="2349"/>
        <v>0</v>
      </c>
      <c r="V28630" s="9" t="str">
        <f t="shared" si="2350"/>
        <v/>
      </c>
      <c r="W28630" s="9" t="str">
        <f t="shared" si="2351"/>
        <v/>
      </c>
      <c r="X28630" s="9" t="str">
        <f t="shared" si="2348"/>
        <v/>
      </c>
      <c r="BC28630" s="9" t="str">
        <f>IF(V28630="","",MAX(BC$1:BC28629)+1)</f>
        <v/>
      </c>
    </row>
    <row r="28631" spans="21:55">
      <c r="U28631" s="17" t="b">
        <f t="shared" si="2349"/>
        <v>0</v>
      </c>
      <c r="V28631" s="9" t="str">
        <f t="shared" si="2350"/>
        <v/>
      </c>
      <c r="W28631" s="9" t="str">
        <f t="shared" si="2351"/>
        <v/>
      </c>
      <c r="X28631" s="9" t="str">
        <f t="shared" si="2348"/>
        <v/>
      </c>
      <c r="BC28631" s="9" t="str">
        <f>IF(V28631="","",MAX(BC$1:BC28630)+1)</f>
        <v/>
      </c>
    </row>
    <row r="28632" spans="21:55">
      <c r="U28632" s="17" t="b">
        <f t="shared" si="2349"/>
        <v>0</v>
      </c>
      <c r="V28632" s="9" t="str">
        <f t="shared" si="2350"/>
        <v/>
      </c>
      <c r="W28632" s="9" t="str">
        <f t="shared" si="2351"/>
        <v/>
      </c>
      <c r="X28632" s="9" t="str">
        <f t="shared" si="2348"/>
        <v/>
      </c>
      <c r="BC28632" s="9" t="str">
        <f>IF(V28632="","",MAX(BC$1:BC28631)+1)</f>
        <v/>
      </c>
    </row>
    <row r="28633" spans="21:55">
      <c r="U28633" s="17" t="b">
        <f t="shared" si="2349"/>
        <v>0</v>
      </c>
      <c r="V28633" s="9" t="str">
        <f t="shared" si="2350"/>
        <v/>
      </c>
      <c r="W28633" s="9" t="str">
        <f t="shared" si="2351"/>
        <v/>
      </c>
      <c r="X28633" s="9" t="str">
        <f t="shared" si="2348"/>
        <v/>
      </c>
      <c r="BC28633" s="9" t="str">
        <f>IF(V28633="","",MAX(BC$1:BC28632)+1)</f>
        <v/>
      </c>
    </row>
    <row r="28634" spans="21:55">
      <c r="U28634" s="17" t="b">
        <f t="shared" si="2349"/>
        <v>0</v>
      </c>
      <c r="V28634" s="9" t="str">
        <f t="shared" si="2350"/>
        <v/>
      </c>
      <c r="W28634" s="9" t="str">
        <f t="shared" si="2351"/>
        <v/>
      </c>
      <c r="X28634" s="9" t="str">
        <f t="shared" si="2348"/>
        <v/>
      </c>
      <c r="BC28634" s="9" t="str">
        <f>IF(V28634="","",MAX(BC$1:BC28633)+1)</f>
        <v/>
      </c>
    </row>
    <row r="28635" spans="21:55">
      <c r="U28635" s="17" t="b">
        <f t="shared" si="2349"/>
        <v>0</v>
      </c>
      <c r="V28635" s="9" t="str">
        <f t="shared" si="2350"/>
        <v/>
      </c>
      <c r="W28635" s="9" t="str">
        <f t="shared" si="2351"/>
        <v/>
      </c>
      <c r="X28635" s="9" t="str">
        <f t="shared" si="2348"/>
        <v/>
      </c>
      <c r="BC28635" s="9" t="str">
        <f>IF(V28635="","",MAX(BC$1:BC28634)+1)</f>
        <v/>
      </c>
    </row>
    <row r="28636" spans="21:55">
      <c r="U28636" s="17" t="b">
        <f t="shared" si="2349"/>
        <v>0</v>
      </c>
      <c r="V28636" s="9" t="str">
        <f t="shared" si="2350"/>
        <v/>
      </c>
      <c r="W28636" s="9" t="str">
        <f t="shared" si="2351"/>
        <v/>
      </c>
      <c r="X28636" s="9" t="str">
        <f t="shared" si="2348"/>
        <v/>
      </c>
      <c r="BC28636" s="9" t="str">
        <f>IF(V28636="","",MAX(BC$1:BC28635)+1)</f>
        <v/>
      </c>
    </row>
    <row r="28637" spans="21:55">
      <c r="U28637" s="17" t="b">
        <f t="shared" si="2349"/>
        <v>0</v>
      </c>
      <c r="V28637" s="9" t="str">
        <f t="shared" si="2350"/>
        <v/>
      </c>
      <c r="W28637" s="9" t="str">
        <f t="shared" si="2351"/>
        <v/>
      </c>
      <c r="X28637" s="9" t="str">
        <f t="shared" si="2348"/>
        <v/>
      </c>
      <c r="BC28637" s="9" t="str">
        <f>IF(V28637="","",MAX(BC$1:BC28636)+1)</f>
        <v/>
      </c>
    </row>
    <row r="28638" spans="21:55">
      <c r="U28638" s="17" t="b">
        <f t="shared" si="2349"/>
        <v>0</v>
      </c>
      <c r="V28638" s="9" t="str">
        <f t="shared" si="2350"/>
        <v/>
      </c>
      <c r="W28638" s="9" t="str">
        <f t="shared" si="2351"/>
        <v/>
      </c>
      <c r="X28638" s="9" t="str">
        <f t="shared" ref="X28638:X28701" si="2352">IF(U28638=TRUE, MID(LEFT(N28638,FIND(")",N28638)-1),FIND("(",N28638)+1,LEN(N28638)), "")</f>
        <v/>
      </c>
      <c r="BC28638" s="9" t="str">
        <f>IF(V28638="","",MAX(BC$1:BC28637)+1)</f>
        <v/>
      </c>
    </row>
    <row r="28639" spans="21:55">
      <c r="U28639" s="17" t="b">
        <f t="shared" si="2349"/>
        <v>0</v>
      </c>
      <c r="V28639" s="9" t="str">
        <f t="shared" si="2350"/>
        <v/>
      </c>
      <c r="W28639" s="9" t="str">
        <f t="shared" si="2351"/>
        <v/>
      </c>
      <c r="X28639" s="9" t="str">
        <f t="shared" si="2352"/>
        <v/>
      </c>
      <c r="BC28639" s="9" t="str">
        <f>IF(V28639="","",MAX(BC$1:BC28638)+1)</f>
        <v/>
      </c>
    </row>
    <row r="28640" spans="21:55">
      <c r="U28640" s="17" t="b">
        <f t="shared" si="2349"/>
        <v>0</v>
      </c>
      <c r="V28640" s="9" t="str">
        <f t="shared" si="2350"/>
        <v/>
      </c>
      <c r="W28640" s="9" t="str">
        <f t="shared" si="2351"/>
        <v/>
      </c>
      <c r="X28640" s="9" t="str">
        <f t="shared" si="2352"/>
        <v/>
      </c>
      <c r="BC28640" s="9" t="str">
        <f>IF(V28640="","",MAX(BC$1:BC28639)+1)</f>
        <v/>
      </c>
    </row>
    <row r="28641" spans="21:55">
      <c r="U28641" s="17" t="b">
        <f t="shared" si="2349"/>
        <v>0</v>
      </c>
      <c r="V28641" s="9" t="str">
        <f t="shared" si="2350"/>
        <v/>
      </c>
      <c r="W28641" s="9" t="str">
        <f t="shared" si="2351"/>
        <v/>
      </c>
      <c r="X28641" s="9" t="str">
        <f t="shared" si="2352"/>
        <v/>
      </c>
      <c r="BC28641" s="9" t="str">
        <f>IF(V28641="","",MAX(BC$1:BC28640)+1)</f>
        <v/>
      </c>
    </row>
    <row r="28642" spans="21:55">
      <c r="U28642" s="17" t="b">
        <f t="shared" si="2349"/>
        <v>0</v>
      </c>
      <c r="V28642" s="9" t="str">
        <f t="shared" si="2350"/>
        <v/>
      </c>
      <c r="W28642" s="9" t="str">
        <f t="shared" si="2351"/>
        <v/>
      </c>
      <c r="X28642" s="9" t="str">
        <f t="shared" si="2352"/>
        <v/>
      </c>
      <c r="BC28642" s="9" t="str">
        <f>IF(V28642="","",MAX(BC$1:BC28641)+1)</f>
        <v/>
      </c>
    </row>
    <row r="28643" spans="21:55">
      <c r="U28643" s="17" t="b">
        <f t="shared" si="2349"/>
        <v>0</v>
      </c>
      <c r="V28643" s="9" t="str">
        <f t="shared" si="2350"/>
        <v/>
      </c>
      <c r="W28643" s="9" t="str">
        <f t="shared" si="2351"/>
        <v/>
      </c>
      <c r="X28643" s="9" t="str">
        <f t="shared" si="2352"/>
        <v/>
      </c>
      <c r="BC28643" s="9" t="str">
        <f>IF(V28643="","",MAX(BC$1:BC28642)+1)</f>
        <v/>
      </c>
    </row>
    <row r="28644" spans="21:55">
      <c r="U28644" s="17" t="b">
        <f t="shared" si="2349"/>
        <v>0</v>
      </c>
      <c r="V28644" s="9" t="str">
        <f t="shared" si="2350"/>
        <v/>
      </c>
      <c r="W28644" s="9" t="str">
        <f t="shared" si="2351"/>
        <v/>
      </c>
      <c r="X28644" s="9" t="str">
        <f t="shared" si="2352"/>
        <v/>
      </c>
      <c r="BC28644" s="9" t="str">
        <f>IF(V28644="","",MAX(BC$1:BC28643)+1)</f>
        <v/>
      </c>
    </row>
    <row r="28645" spans="21:55">
      <c r="U28645" s="17" t="b">
        <f t="shared" si="2349"/>
        <v>0</v>
      </c>
      <c r="V28645" s="9" t="str">
        <f t="shared" si="2350"/>
        <v/>
      </c>
      <c r="W28645" s="9" t="str">
        <f t="shared" si="2351"/>
        <v/>
      </c>
      <c r="X28645" s="9" t="str">
        <f t="shared" si="2352"/>
        <v/>
      </c>
      <c r="BC28645" s="9" t="str">
        <f>IF(V28645="","",MAX(BC$1:BC28644)+1)</f>
        <v/>
      </c>
    </row>
    <row r="28646" spans="21:55">
      <c r="U28646" s="17" t="b">
        <f t="shared" si="2349"/>
        <v>0</v>
      </c>
      <c r="V28646" s="9" t="str">
        <f t="shared" si="2350"/>
        <v/>
      </c>
      <c r="W28646" s="9" t="str">
        <f t="shared" si="2351"/>
        <v/>
      </c>
      <c r="X28646" s="9" t="str">
        <f t="shared" si="2352"/>
        <v/>
      </c>
      <c r="BC28646" s="9" t="str">
        <f>IF(V28646="","",MAX(BC$1:BC28645)+1)</f>
        <v/>
      </c>
    </row>
    <row r="28647" spans="21:55">
      <c r="U28647" s="17" t="b">
        <f t="shared" si="2349"/>
        <v>0</v>
      </c>
      <c r="V28647" s="9" t="str">
        <f t="shared" si="2350"/>
        <v/>
      </c>
      <c r="W28647" s="9" t="str">
        <f t="shared" si="2351"/>
        <v/>
      </c>
      <c r="X28647" s="9" t="str">
        <f t="shared" si="2352"/>
        <v/>
      </c>
      <c r="BC28647" s="9" t="str">
        <f>IF(V28647="","",MAX(BC$1:BC28646)+1)</f>
        <v/>
      </c>
    </row>
    <row r="28648" spans="21:55">
      <c r="U28648" s="17" t="b">
        <f t="shared" si="2349"/>
        <v>0</v>
      </c>
      <c r="V28648" s="9" t="str">
        <f t="shared" si="2350"/>
        <v/>
      </c>
      <c r="W28648" s="9" t="str">
        <f t="shared" si="2351"/>
        <v/>
      </c>
      <c r="X28648" s="9" t="str">
        <f t="shared" si="2352"/>
        <v/>
      </c>
      <c r="BC28648" s="9" t="str">
        <f>IF(V28648="","",MAX(BC$1:BC28647)+1)</f>
        <v/>
      </c>
    </row>
    <row r="28649" spans="21:55">
      <c r="U28649" s="17" t="b">
        <f t="shared" si="2349"/>
        <v>0</v>
      </c>
      <c r="V28649" s="9" t="str">
        <f t="shared" si="2350"/>
        <v/>
      </c>
      <c r="W28649" s="9" t="str">
        <f t="shared" si="2351"/>
        <v/>
      </c>
      <c r="X28649" s="9" t="str">
        <f t="shared" si="2352"/>
        <v/>
      </c>
      <c r="BC28649" s="9" t="str">
        <f>IF(V28649="","",MAX(BC$1:BC28648)+1)</f>
        <v/>
      </c>
    </row>
    <row r="28650" spans="21:55">
      <c r="U28650" s="17" t="b">
        <f t="shared" si="2349"/>
        <v>0</v>
      </c>
      <c r="V28650" s="9" t="str">
        <f t="shared" si="2350"/>
        <v/>
      </c>
      <c r="W28650" s="9" t="str">
        <f t="shared" si="2351"/>
        <v/>
      </c>
      <c r="X28650" s="9" t="str">
        <f t="shared" si="2352"/>
        <v/>
      </c>
      <c r="BC28650" s="9" t="str">
        <f>IF(V28650="","",MAX(BC$1:BC28649)+1)</f>
        <v/>
      </c>
    </row>
    <row r="28651" spans="21:55">
      <c r="U28651" s="17" t="b">
        <f t="shared" si="2349"/>
        <v>0</v>
      </c>
      <c r="V28651" s="9" t="str">
        <f t="shared" si="2350"/>
        <v/>
      </c>
      <c r="W28651" s="9" t="str">
        <f t="shared" si="2351"/>
        <v/>
      </c>
      <c r="X28651" s="9" t="str">
        <f t="shared" si="2352"/>
        <v/>
      </c>
      <c r="BC28651" s="9" t="str">
        <f>IF(V28651="","",MAX(BC$1:BC28650)+1)</f>
        <v/>
      </c>
    </row>
    <row r="28652" spans="21:55">
      <c r="U28652" s="17" t="b">
        <f t="shared" si="2349"/>
        <v>0</v>
      </c>
      <c r="V28652" s="9" t="str">
        <f t="shared" si="2350"/>
        <v/>
      </c>
      <c r="W28652" s="9" t="str">
        <f t="shared" si="2351"/>
        <v/>
      </c>
      <c r="X28652" s="9" t="str">
        <f t="shared" si="2352"/>
        <v/>
      </c>
      <c r="BC28652" s="9" t="str">
        <f>IF(V28652="","",MAX(BC$1:BC28651)+1)</f>
        <v/>
      </c>
    </row>
    <row r="28653" spans="21:55">
      <c r="U28653" s="17" t="b">
        <f t="shared" si="2349"/>
        <v>0</v>
      </c>
      <c r="V28653" s="9" t="str">
        <f t="shared" si="2350"/>
        <v/>
      </c>
      <c r="W28653" s="9" t="str">
        <f t="shared" si="2351"/>
        <v/>
      </c>
      <c r="X28653" s="9" t="str">
        <f t="shared" si="2352"/>
        <v/>
      </c>
      <c r="BC28653" s="9" t="str">
        <f>IF(V28653="","",MAX(BC$1:BC28652)+1)</f>
        <v/>
      </c>
    </row>
    <row r="28654" spans="21:55">
      <c r="U28654" s="17" t="b">
        <f t="shared" si="2349"/>
        <v>0</v>
      </c>
      <c r="V28654" s="9" t="str">
        <f t="shared" si="2350"/>
        <v/>
      </c>
      <c r="W28654" s="9" t="str">
        <f t="shared" si="2351"/>
        <v/>
      </c>
      <c r="X28654" s="9" t="str">
        <f t="shared" si="2352"/>
        <v/>
      </c>
      <c r="BC28654" s="9" t="str">
        <f>IF(V28654="","",MAX(BC$1:BC28653)+1)</f>
        <v/>
      </c>
    </row>
    <row r="28655" spans="21:55">
      <c r="U28655" s="17" t="b">
        <f t="shared" si="2349"/>
        <v>0</v>
      </c>
      <c r="V28655" s="9" t="str">
        <f t="shared" si="2350"/>
        <v/>
      </c>
      <c r="W28655" s="9" t="str">
        <f t="shared" si="2351"/>
        <v/>
      </c>
      <c r="X28655" s="9" t="str">
        <f t="shared" si="2352"/>
        <v/>
      </c>
      <c r="BC28655" s="9" t="str">
        <f>IF(V28655="","",MAX(BC$1:BC28654)+1)</f>
        <v/>
      </c>
    </row>
    <row r="28656" spans="21:55">
      <c r="U28656" s="17" t="b">
        <f t="shared" si="2349"/>
        <v>0</v>
      </c>
      <c r="V28656" s="9" t="str">
        <f t="shared" si="2350"/>
        <v/>
      </c>
      <c r="W28656" s="9" t="str">
        <f t="shared" si="2351"/>
        <v/>
      </c>
      <c r="X28656" s="9" t="str">
        <f t="shared" si="2352"/>
        <v/>
      </c>
      <c r="BC28656" s="9" t="str">
        <f>IF(V28656="","",MAX(BC$1:BC28655)+1)</f>
        <v/>
      </c>
    </row>
    <row r="28657" spans="21:55">
      <c r="U28657" s="17" t="b">
        <f t="shared" si="2349"/>
        <v>0</v>
      </c>
      <c r="V28657" s="9" t="str">
        <f t="shared" si="2350"/>
        <v/>
      </c>
      <c r="W28657" s="9" t="str">
        <f t="shared" si="2351"/>
        <v/>
      </c>
      <c r="X28657" s="9" t="str">
        <f t="shared" si="2352"/>
        <v/>
      </c>
      <c r="BC28657" s="9" t="str">
        <f>IF(V28657="","",MAX(BC$1:BC28656)+1)</f>
        <v/>
      </c>
    </row>
    <row r="28658" spans="21:55">
      <c r="U28658" s="17" t="b">
        <f t="shared" si="2349"/>
        <v>0</v>
      </c>
      <c r="V28658" s="9" t="str">
        <f t="shared" si="2350"/>
        <v/>
      </c>
      <c r="W28658" s="9" t="str">
        <f t="shared" si="2351"/>
        <v/>
      </c>
      <c r="X28658" s="9" t="str">
        <f t="shared" si="2352"/>
        <v/>
      </c>
      <c r="BC28658" s="9" t="str">
        <f>IF(V28658="","",MAX(BC$1:BC28657)+1)</f>
        <v/>
      </c>
    </row>
    <row r="28659" spans="21:55">
      <c r="U28659" s="17" t="b">
        <f t="shared" si="2349"/>
        <v>0</v>
      </c>
      <c r="V28659" s="9" t="str">
        <f t="shared" si="2350"/>
        <v/>
      </c>
      <c r="W28659" s="9" t="str">
        <f t="shared" si="2351"/>
        <v/>
      </c>
      <c r="X28659" s="9" t="str">
        <f t="shared" si="2352"/>
        <v/>
      </c>
      <c r="BC28659" s="9" t="str">
        <f>IF(V28659="","",MAX(BC$1:BC28658)+1)</f>
        <v/>
      </c>
    </row>
    <row r="28660" spans="21:55">
      <c r="U28660" s="17" t="b">
        <f t="shared" si="2349"/>
        <v>0</v>
      </c>
      <c r="V28660" s="9" t="str">
        <f t="shared" si="2350"/>
        <v/>
      </c>
      <c r="W28660" s="9" t="str">
        <f t="shared" si="2351"/>
        <v/>
      </c>
      <c r="X28660" s="9" t="str">
        <f t="shared" si="2352"/>
        <v/>
      </c>
      <c r="BC28660" s="9" t="str">
        <f>IF(V28660="","",MAX(BC$1:BC28659)+1)</f>
        <v/>
      </c>
    </row>
    <row r="28661" spans="21:55">
      <c r="U28661" s="17" t="b">
        <f t="shared" si="2349"/>
        <v>0</v>
      </c>
      <c r="V28661" s="9" t="str">
        <f t="shared" si="2350"/>
        <v/>
      </c>
      <c r="W28661" s="9" t="str">
        <f t="shared" si="2351"/>
        <v/>
      </c>
      <c r="X28661" s="9" t="str">
        <f t="shared" si="2352"/>
        <v/>
      </c>
      <c r="BC28661" s="9" t="str">
        <f>IF(V28661="","",MAX(BC$1:BC28660)+1)</f>
        <v/>
      </c>
    </row>
    <row r="28662" spans="21:55">
      <c r="U28662" s="17" t="b">
        <f t="shared" si="2349"/>
        <v>0</v>
      </c>
      <c r="V28662" s="9" t="str">
        <f t="shared" si="2350"/>
        <v/>
      </c>
      <c r="W28662" s="9" t="str">
        <f t="shared" si="2351"/>
        <v/>
      </c>
      <c r="X28662" s="9" t="str">
        <f t="shared" si="2352"/>
        <v/>
      </c>
      <c r="BC28662" s="9" t="str">
        <f>IF(V28662="","",MAX(BC$1:BC28661)+1)</f>
        <v/>
      </c>
    </row>
    <row r="28663" spans="21:55">
      <c r="U28663" s="17" t="b">
        <f t="shared" si="2349"/>
        <v>0</v>
      </c>
      <c r="V28663" s="9" t="str">
        <f t="shared" si="2350"/>
        <v/>
      </c>
      <c r="W28663" s="9" t="str">
        <f t="shared" si="2351"/>
        <v/>
      </c>
      <c r="X28663" s="9" t="str">
        <f t="shared" si="2352"/>
        <v/>
      </c>
      <c r="BC28663" s="9" t="str">
        <f>IF(V28663="","",MAX(BC$1:BC28662)+1)</f>
        <v/>
      </c>
    </row>
    <row r="28664" spans="21:55">
      <c r="U28664" s="17" t="b">
        <f t="shared" si="2349"/>
        <v>0</v>
      </c>
      <c r="V28664" s="9" t="str">
        <f t="shared" si="2350"/>
        <v/>
      </c>
      <c r="W28664" s="9" t="str">
        <f t="shared" si="2351"/>
        <v/>
      </c>
      <c r="X28664" s="9" t="str">
        <f t="shared" si="2352"/>
        <v/>
      </c>
      <c r="BC28664" s="9" t="str">
        <f>IF(V28664="","",MAX(BC$1:BC28663)+1)</f>
        <v/>
      </c>
    </row>
    <row r="28665" spans="21:55">
      <c r="U28665" s="17" t="b">
        <f t="shared" si="2349"/>
        <v>0</v>
      </c>
      <c r="V28665" s="9" t="str">
        <f t="shared" si="2350"/>
        <v/>
      </c>
      <c r="W28665" s="9" t="str">
        <f t="shared" si="2351"/>
        <v/>
      </c>
      <c r="X28665" s="9" t="str">
        <f t="shared" si="2352"/>
        <v/>
      </c>
      <c r="BC28665" s="9" t="str">
        <f>IF(V28665="","",MAX(BC$1:BC28664)+1)</f>
        <v/>
      </c>
    </row>
    <row r="28666" spans="21:55">
      <c r="U28666" s="17" t="b">
        <f t="shared" si="2349"/>
        <v>0</v>
      </c>
      <c r="V28666" s="9" t="str">
        <f t="shared" si="2350"/>
        <v/>
      </c>
      <c r="W28666" s="9" t="str">
        <f t="shared" si="2351"/>
        <v/>
      </c>
      <c r="X28666" s="9" t="str">
        <f t="shared" si="2352"/>
        <v/>
      </c>
      <c r="BC28666" s="9" t="str">
        <f>IF(V28666="","",MAX(BC$1:BC28665)+1)</f>
        <v/>
      </c>
    </row>
    <row r="28667" spans="21:55">
      <c r="U28667" s="17" t="b">
        <f t="shared" si="2349"/>
        <v>0</v>
      </c>
      <c r="V28667" s="9" t="str">
        <f t="shared" si="2350"/>
        <v/>
      </c>
      <c r="W28667" s="9" t="str">
        <f t="shared" si="2351"/>
        <v/>
      </c>
      <c r="X28667" s="9" t="str">
        <f t="shared" si="2352"/>
        <v/>
      </c>
      <c r="BC28667" s="9" t="str">
        <f>IF(V28667="","",MAX(BC$1:BC28666)+1)</f>
        <v/>
      </c>
    </row>
    <row r="28668" spans="21:55">
      <c r="U28668" s="17" t="b">
        <f t="shared" si="2349"/>
        <v>0</v>
      </c>
      <c r="V28668" s="9" t="str">
        <f t="shared" si="2350"/>
        <v/>
      </c>
      <c r="W28668" s="9" t="str">
        <f t="shared" si="2351"/>
        <v/>
      </c>
      <c r="X28668" s="9" t="str">
        <f t="shared" si="2352"/>
        <v/>
      </c>
      <c r="BC28668" s="9" t="str">
        <f>IF(V28668="","",MAX(BC$1:BC28667)+1)</f>
        <v/>
      </c>
    </row>
    <row r="28669" spans="21:55">
      <c r="U28669" s="17" t="b">
        <f t="shared" si="2349"/>
        <v>0</v>
      </c>
      <c r="V28669" s="9" t="str">
        <f t="shared" si="2350"/>
        <v/>
      </c>
      <c r="W28669" s="9" t="str">
        <f t="shared" si="2351"/>
        <v/>
      </c>
      <c r="X28669" s="9" t="str">
        <f t="shared" si="2352"/>
        <v/>
      </c>
      <c r="BC28669" s="9" t="str">
        <f>IF(V28669="","",MAX(BC$1:BC28668)+1)</f>
        <v/>
      </c>
    </row>
    <row r="28670" spans="21:55">
      <c r="U28670" s="17" t="b">
        <f t="shared" si="2349"/>
        <v>0</v>
      </c>
      <c r="V28670" s="9" t="str">
        <f t="shared" si="2350"/>
        <v/>
      </c>
      <c r="W28670" s="9" t="str">
        <f t="shared" si="2351"/>
        <v/>
      </c>
      <c r="X28670" s="9" t="str">
        <f t="shared" si="2352"/>
        <v/>
      </c>
      <c r="BC28670" s="9" t="str">
        <f>IF(V28670="","",MAX(BC$1:BC28669)+1)</f>
        <v/>
      </c>
    </row>
    <row r="28671" spans="21:55">
      <c r="U28671" s="17" t="b">
        <f t="shared" si="2349"/>
        <v>0</v>
      </c>
      <c r="V28671" s="9" t="str">
        <f t="shared" si="2350"/>
        <v/>
      </c>
      <c r="W28671" s="9" t="str">
        <f t="shared" si="2351"/>
        <v/>
      </c>
      <c r="X28671" s="9" t="str">
        <f t="shared" si="2352"/>
        <v/>
      </c>
      <c r="BC28671" s="9" t="str">
        <f>IF(V28671="","",MAX(BC$1:BC28670)+1)</f>
        <v/>
      </c>
    </row>
    <row r="28672" spans="21:55">
      <c r="U28672" s="17" t="b">
        <f t="shared" si="2349"/>
        <v>0</v>
      </c>
      <c r="V28672" s="9" t="str">
        <f t="shared" si="2350"/>
        <v/>
      </c>
      <c r="W28672" s="9" t="str">
        <f t="shared" si="2351"/>
        <v/>
      </c>
      <c r="X28672" s="9" t="str">
        <f t="shared" si="2352"/>
        <v/>
      </c>
      <c r="BC28672" s="9" t="str">
        <f>IF(V28672="","",MAX(BC$1:BC28671)+1)</f>
        <v/>
      </c>
    </row>
    <row r="28673" spans="21:55">
      <c r="U28673" s="17" t="b">
        <f t="shared" si="2349"/>
        <v>0</v>
      </c>
      <c r="V28673" s="9" t="str">
        <f t="shared" si="2350"/>
        <v/>
      </c>
      <c r="W28673" s="9" t="str">
        <f t="shared" si="2351"/>
        <v/>
      </c>
      <c r="X28673" s="9" t="str">
        <f t="shared" si="2352"/>
        <v/>
      </c>
      <c r="BC28673" s="9" t="str">
        <f>IF(V28673="","",MAX(BC$1:BC28672)+1)</f>
        <v/>
      </c>
    </row>
    <row r="28674" spans="21:55">
      <c r="U28674" s="17" t="b">
        <f t="shared" ref="U28674:U28737" si="2353">AND(ISNUMBER(SEARCH("(rs",N28674)),NOT(ISNUMBER(SEARCH("oxidation",N28674))),NOT(ISNUMBER(SEARCH("deamidated",N28674))),NOT(ISNUMBER(SEARCH("ammonia",N28674))),NOT(ISNUMBER(SEARCH("acetyl",N28674))),NOT(ISNUMBER(SEARCH("phospho",N28674))),NOT(ISNUMBER(SEARCH("dehydrated",N28674))))</f>
        <v>0</v>
      </c>
      <c r="V28674" s="9" t="str">
        <f t="shared" ref="V28674:V28737" si="2354">IF(U28674=TRUE, IF(ISNUMBER(SEARCH(":",P28674))=TRUE, LEFT(P28674,FIND(":",P28674)-1),P28674), "")</f>
        <v/>
      </c>
      <c r="W28674" s="9" t="str">
        <f t="shared" ref="W28674:W28737" si="2355">IF(U28674=TRUE,IF(ISNUMBER(SEARCH("Carb",N28674))=TRUE,MID(LEFT(N28674,FIND("#",N28674)-1),FIND(CHAR(1),SUBSTITUTE(N28674," ",CHAR(1),(LEN(N28674)-LEN(SUBSTITUTE(N28674," ","")))-1))+1,LEN(N28674)),LEFT(N28674,FIND("#",N28674)-1)),"")</f>
        <v/>
      </c>
      <c r="X28674" s="9" t="str">
        <f t="shared" si="2352"/>
        <v/>
      </c>
      <c r="BC28674" s="9" t="str">
        <f>IF(V28674="","",MAX(BC$1:BC28673)+1)</f>
        <v/>
      </c>
    </row>
    <row r="28675" spans="21:55">
      <c r="U28675" s="17" t="b">
        <f t="shared" si="2353"/>
        <v>0</v>
      </c>
      <c r="V28675" s="9" t="str">
        <f t="shared" si="2354"/>
        <v/>
      </c>
      <c r="W28675" s="9" t="str">
        <f t="shared" si="2355"/>
        <v/>
      </c>
      <c r="X28675" s="9" t="str">
        <f t="shared" si="2352"/>
        <v/>
      </c>
      <c r="BC28675" s="9" t="str">
        <f>IF(V28675="","",MAX(BC$1:BC28674)+1)</f>
        <v/>
      </c>
    </row>
    <row r="28676" spans="21:55">
      <c r="U28676" s="17" t="b">
        <f t="shared" si="2353"/>
        <v>0</v>
      </c>
      <c r="V28676" s="9" t="str">
        <f t="shared" si="2354"/>
        <v/>
      </c>
      <c r="W28676" s="9" t="str">
        <f t="shared" si="2355"/>
        <v/>
      </c>
      <c r="X28676" s="9" t="str">
        <f t="shared" si="2352"/>
        <v/>
      </c>
      <c r="BC28676" s="9" t="str">
        <f>IF(V28676="","",MAX(BC$1:BC28675)+1)</f>
        <v/>
      </c>
    </row>
    <row r="28677" spans="21:55">
      <c r="U28677" s="17" t="b">
        <f t="shared" si="2353"/>
        <v>0</v>
      </c>
      <c r="V28677" s="9" t="str">
        <f t="shared" si="2354"/>
        <v/>
      </c>
      <c r="W28677" s="9" t="str">
        <f t="shared" si="2355"/>
        <v/>
      </c>
      <c r="X28677" s="9" t="str">
        <f t="shared" si="2352"/>
        <v/>
      </c>
      <c r="BC28677" s="9" t="str">
        <f>IF(V28677="","",MAX(BC$1:BC28676)+1)</f>
        <v/>
      </c>
    </row>
    <row r="28678" spans="21:55">
      <c r="U28678" s="17" t="b">
        <f t="shared" si="2353"/>
        <v>0</v>
      </c>
      <c r="V28678" s="9" t="str">
        <f t="shared" si="2354"/>
        <v/>
      </c>
      <c r="W28678" s="9" t="str">
        <f t="shared" si="2355"/>
        <v/>
      </c>
      <c r="X28678" s="9" t="str">
        <f t="shared" si="2352"/>
        <v/>
      </c>
      <c r="BC28678" s="9" t="str">
        <f>IF(V28678="","",MAX(BC$1:BC28677)+1)</f>
        <v/>
      </c>
    </row>
    <row r="28679" spans="21:55">
      <c r="U28679" s="17" t="b">
        <f t="shared" si="2353"/>
        <v>0</v>
      </c>
      <c r="V28679" s="9" t="str">
        <f t="shared" si="2354"/>
        <v/>
      </c>
      <c r="W28679" s="9" t="str">
        <f t="shared" si="2355"/>
        <v/>
      </c>
      <c r="X28679" s="9" t="str">
        <f t="shared" si="2352"/>
        <v/>
      </c>
      <c r="BC28679" s="9" t="str">
        <f>IF(V28679="","",MAX(BC$1:BC28678)+1)</f>
        <v/>
      </c>
    </row>
    <row r="28680" spans="21:55">
      <c r="U28680" s="17" t="b">
        <f t="shared" si="2353"/>
        <v>0</v>
      </c>
      <c r="V28680" s="9" t="str">
        <f t="shared" si="2354"/>
        <v/>
      </c>
      <c r="W28680" s="9" t="str">
        <f t="shared" si="2355"/>
        <v/>
      </c>
      <c r="X28680" s="9" t="str">
        <f t="shared" si="2352"/>
        <v/>
      </c>
      <c r="BC28680" s="9" t="str">
        <f>IF(V28680="","",MAX(BC$1:BC28679)+1)</f>
        <v/>
      </c>
    </row>
    <row r="28681" spans="21:55">
      <c r="U28681" s="17" t="b">
        <f t="shared" si="2353"/>
        <v>0</v>
      </c>
      <c r="V28681" s="9" t="str">
        <f t="shared" si="2354"/>
        <v/>
      </c>
      <c r="W28681" s="9" t="str">
        <f t="shared" si="2355"/>
        <v/>
      </c>
      <c r="X28681" s="9" t="str">
        <f t="shared" si="2352"/>
        <v/>
      </c>
      <c r="BC28681" s="9" t="str">
        <f>IF(V28681="","",MAX(BC$1:BC28680)+1)</f>
        <v/>
      </c>
    </row>
    <row r="28682" spans="21:55">
      <c r="U28682" s="17" t="b">
        <f t="shared" si="2353"/>
        <v>0</v>
      </c>
      <c r="V28682" s="9" t="str">
        <f t="shared" si="2354"/>
        <v/>
      </c>
      <c r="W28682" s="9" t="str">
        <f t="shared" si="2355"/>
        <v/>
      </c>
      <c r="X28682" s="9" t="str">
        <f t="shared" si="2352"/>
        <v/>
      </c>
      <c r="BC28682" s="9" t="str">
        <f>IF(V28682="","",MAX(BC$1:BC28681)+1)</f>
        <v/>
      </c>
    </row>
    <row r="28683" spans="21:55">
      <c r="U28683" s="17" t="b">
        <f t="shared" si="2353"/>
        <v>0</v>
      </c>
      <c r="V28683" s="9" t="str">
        <f t="shared" si="2354"/>
        <v/>
      </c>
      <c r="W28683" s="9" t="str">
        <f t="shared" si="2355"/>
        <v/>
      </c>
      <c r="X28683" s="9" t="str">
        <f t="shared" si="2352"/>
        <v/>
      </c>
      <c r="BC28683" s="9" t="str">
        <f>IF(V28683="","",MAX(BC$1:BC28682)+1)</f>
        <v/>
      </c>
    </row>
    <row r="28684" spans="21:55">
      <c r="U28684" s="17" t="b">
        <f t="shared" si="2353"/>
        <v>0</v>
      </c>
      <c r="V28684" s="9" t="str">
        <f t="shared" si="2354"/>
        <v/>
      </c>
      <c r="W28684" s="9" t="str">
        <f t="shared" si="2355"/>
        <v/>
      </c>
      <c r="X28684" s="9" t="str">
        <f t="shared" si="2352"/>
        <v/>
      </c>
      <c r="BC28684" s="9" t="str">
        <f>IF(V28684="","",MAX(BC$1:BC28683)+1)</f>
        <v/>
      </c>
    </row>
    <row r="28685" spans="21:55">
      <c r="U28685" s="17" t="b">
        <f t="shared" si="2353"/>
        <v>0</v>
      </c>
      <c r="V28685" s="9" t="str">
        <f t="shared" si="2354"/>
        <v/>
      </c>
      <c r="W28685" s="9" t="str">
        <f t="shared" si="2355"/>
        <v/>
      </c>
      <c r="X28685" s="9" t="str">
        <f t="shared" si="2352"/>
        <v/>
      </c>
      <c r="BC28685" s="9" t="str">
        <f>IF(V28685="","",MAX(BC$1:BC28684)+1)</f>
        <v/>
      </c>
    </row>
    <row r="28686" spans="21:55">
      <c r="U28686" s="17" t="b">
        <f t="shared" si="2353"/>
        <v>0</v>
      </c>
      <c r="V28686" s="9" t="str">
        <f t="shared" si="2354"/>
        <v/>
      </c>
      <c r="W28686" s="9" t="str">
        <f t="shared" si="2355"/>
        <v/>
      </c>
      <c r="X28686" s="9" t="str">
        <f t="shared" si="2352"/>
        <v/>
      </c>
      <c r="BC28686" s="9" t="str">
        <f>IF(V28686="","",MAX(BC$1:BC28685)+1)</f>
        <v/>
      </c>
    </row>
    <row r="28687" spans="21:55">
      <c r="U28687" s="17" t="b">
        <f t="shared" si="2353"/>
        <v>0</v>
      </c>
      <c r="V28687" s="9" t="str">
        <f t="shared" si="2354"/>
        <v/>
      </c>
      <c r="W28687" s="9" t="str">
        <f t="shared" si="2355"/>
        <v/>
      </c>
      <c r="X28687" s="9" t="str">
        <f t="shared" si="2352"/>
        <v/>
      </c>
      <c r="BC28687" s="9" t="str">
        <f>IF(V28687="","",MAX(BC$1:BC28686)+1)</f>
        <v/>
      </c>
    </row>
    <row r="28688" spans="21:55">
      <c r="U28688" s="17" t="b">
        <f t="shared" si="2353"/>
        <v>0</v>
      </c>
      <c r="V28688" s="9" t="str">
        <f t="shared" si="2354"/>
        <v/>
      </c>
      <c r="W28688" s="9" t="str">
        <f t="shared" si="2355"/>
        <v/>
      </c>
      <c r="X28688" s="9" t="str">
        <f t="shared" si="2352"/>
        <v/>
      </c>
      <c r="BC28688" s="9" t="str">
        <f>IF(V28688="","",MAX(BC$1:BC28687)+1)</f>
        <v/>
      </c>
    </row>
    <row r="28689" spans="21:55">
      <c r="U28689" s="17" t="b">
        <f t="shared" si="2353"/>
        <v>0</v>
      </c>
      <c r="V28689" s="9" t="str">
        <f t="shared" si="2354"/>
        <v/>
      </c>
      <c r="W28689" s="9" t="str">
        <f t="shared" si="2355"/>
        <v/>
      </c>
      <c r="X28689" s="9" t="str">
        <f t="shared" si="2352"/>
        <v/>
      </c>
      <c r="BC28689" s="9" t="str">
        <f>IF(V28689="","",MAX(BC$1:BC28688)+1)</f>
        <v/>
      </c>
    </row>
    <row r="28690" spans="21:55">
      <c r="U28690" s="17" t="b">
        <f t="shared" si="2353"/>
        <v>0</v>
      </c>
      <c r="V28690" s="9" t="str">
        <f t="shared" si="2354"/>
        <v/>
      </c>
      <c r="W28690" s="9" t="str">
        <f t="shared" si="2355"/>
        <v/>
      </c>
      <c r="X28690" s="9" t="str">
        <f t="shared" si="2352"/>
        <v/>
      </c>
      <c r="BC28690" s="9" t="str">
        <f>IF(V28690="","",MAX(BC$1:BC28689)+1)</f>
        <v/>
      </c>
    </row>
    <row r="28691" spans="21:55">
      <c r="U28691" s="17" t="b">
        <f t="shared" si="2353"/>
        <v>0</v>
      </c>
      <c r="V28691" s="9" t="str">
        <f t="shared" si="2354"/>
        <v/>
      </c>
      <c r="W28691" s="9" t="str">
        <f t="shared" si="2355"/>
        <v/>
      </c>
      <c r="X28691" s="9" t="str">
        <f t="shared" si="2352"/>
        <v/>
      </c>
      <c r="BC28691" s="9" t="str">
        <f>IF(V28691="","",MAX(BC$1:BC28690)+1)</f>
        <v/>
      </c>
    </row>
    <row r="28692" spans="21:55">
      <c r="U28692" s="17" t="b">
        <f t="shared" si="2353"/>
        <v>0</v>
      </c>
      <c r="V28692" s="9" t="str">
        <f t="shared" si="2354"/>
        <v/>
      </c>
      <c r="W28692" s="9" t="str">
        <f t="shared" si="2355"/>
        <v/>
      </c>
      <c r="X28692" s="9" t="str">
        <f t="shared" si="2352"/>
        <v/>
      </c>
      <c r="BC28692" s="9" t="str">
        <f>IF(V28692="","",MAX(BC$1:BC28691)+1)</f>
        <v/>
      </c>
    </row>
    <row r="28693" spans="21:55">
      <c r="U28693" s="17" t="b">
        <f t="shared" si="2353"/>
        <v>0</v>
      </c>
      <c r="V28693" s="9" t="str">
        <f t="shared" si="2354"/>
        <v/>
      </c>
      <c r="W28693" s="9" t="str">
        <f t="shared" si="2355"/>
        <v/>
      </c>
      <c r="X28693" s="9" t="str">
        <f t="shared" si="2352"/>
        <v/>
      </c>
      <c r="BC28693" s="9" t="str">
        <f>IF(V28693="","",MAX(BC$1:BC28692)+1)</f>
        <v/>
      </c>
    </row>
    <row r="28694" spans="21:55">
      <c r="U28694" s="17" t="b">
        <f t="shared" si="2353"/>
        <v>0</v>
      </c>
      <c r="V28694" s="9" t="str">
        <f t="shared" si="2354"/>
        <v/>
      </c>
      <c r="W28694" s="9" t="str">
        <f t="shared" si="2355"/>
        <v/>
      </c>
      <c r="X28694" s="9" t="str">
        <f t="shared" si="2352"/>
        <v/>
      </c>
      <c r="BC28694" s="9" t="str">
        <f>IF(V28694="","",MAX(BC$1:BC28693)+1)</f>
        <v/>
      </c>
    </row>
    <row r="28695" spans="21:55">
      <c r="U28695" s="17" t="b">
        <f t="shared" si="2353"/>
        <v>0</v>
      </c>
      <c r="V28695" s="9" t="str">
        <f t="shared" si="2354"/>
        <v/>
      </c>
      <c r="W28695" s="9" t="str">
        <f t="shared" si="2355"/>
        <v/>
      </c>
      <c r="X28695" s="9" t="str">
        <f t="shared" si="2352"/>
        <v/>
      </c>
      <c r="BC28695" s="9" t="str">
        <f>IF(V28695="","",MAX(BC$1:BC28694)+1)</f>
        <v/>
      </c>
    </row>
    <row r="28696" spans="21:55">
      <c r="U28696" s="17" t="b">
        <f t="shared" si="2353"/>
        <v>0</v>
      </c>
      <c r="V28696" s="9" t="str">
        <f t="shared" si="2354"/>
        <v/>
      </c>
      <c r="W28696" s="9" t="str">
        <f t="shared" si="2355"/>
        <v/>
      </c>
      <c r="X28696" s="9" t="str">
        <f t="shared" si="2352"/>
        <v/>
      </c>
      <c r="BC28696" s="9" t="str">
        <f>IF(V28696="","",MAX(BC$1:BC28695)+1)</f>
        <v/>
      </c>
    </row>
    <row r="28697" spans="21:55">
      <c r="U28697" s="17" t="b">
        <f t="shared" si="2353"/>
        <v>0</v>
      </c>
      <c r="V28697" s="9" t="str">
        <f t="shared" si="2354"/>
        <v/>
      </c>
      <c r="W28697" s="9" t="str">
        <f t="shared" si="2355"/>
        <v/>
      </c>
      <c r="X28697" s="9" t="str">
        <f t="shared" si="2352"/>
        <v/>
      </c>
      <c r="BC28697" s="9" t="str">
        <f>IF(V28697="","",MAX(BC$1:BC28696)+1)</f>
        <v/>
      </c>
    </row>
    <row r="28698" spans="21:55">
      <c r="U28698" s="17" t="b">
        <f t="shared" si="2353"/>
        <v>0</v>
      </c>
      <c r="V28698" s="9" t="str">
        <f t="shared" si="2354"/>
        <v/>
      </c>
      <c r="W28698" s="9" t="str">
        <f t="shared" si="2355"/>
        <v/>
      </c>
      <c r="X28698" s="9" t="str">
        <f t="shared" si="2352"/>
        <v/>
      </c>
      <c r="BC28698" s="9" t="str">
        <f>IF(V28698="","",MAX(BC$1:BC28697)+1)</f>
        <v/>
      </c>
    </row>
    <row r="28699" spans="21:55">
      <c r="U28699" s="17" t="b">
        <f t="shared" si="2353"/>
        <v>0</v>
      </c>
      <c r="V28699" s="9" t="str">
        <f t="shared" si="2354"/>
        <v/>
      </c>
      <c r="W28699" s="9" t="str">
        <f t="shared" si="2355"/>
        <v/>
      </c>
      <c r="X28699" s="9" t="str">
        <f t="shared" si="2352"/>
        <v/>
      </c>
      <c r="BC28699" s="9" t="str">
        <f>IF(V28699="","",MAX(BC$1:BC28698)+1)</f>
        <v/>
      </c>
    </row>
    <row r="28700" spans="21:55">
      <c r="U28700" s="17" t="b">
        <f t="shared" si="2353"/>
        <v>0</v>
      </c>
      <c r="V28700" s="9" t="str">
        <f t="shared" si="2354"/>
        <v/>
      </c>
      <c r="W28700" s="9" t="str">
        <f t="shared" si="2355"/>
        <v/>
      </c>
      <c r="X28700" s="9" t="str">
        <f t="shared" si="2352"/>
        <v/>
      </c>
      <c r="BC28700" s="9" t="str">
        <f>IF(V28700="","",MAX(BC$1:BC28699)+1)</f>
        <v/>
      </c>
    </row>
    <row r="28701" spans="21:55">
      <c r="U28701" s="17" t="b">
        <f t="shared" si="2353"/>
        <v>0</v>
      </c>
      <c r="V28701" s="9" t="str">
        <f t="shared" si="2354"/>
        <v/>
      </c>
      <c r="W28701" s="9" t="str">
        <f t="shared" si="2355"/>
        <v/>
      </c>
      <c r="X28701" s="9" t="str">
        <f t="shared" si="2352"/>
        <v/>
      </c>
      <c r="BC28701" s="9" t="str">
        <f>IF(V28701="","",MAX(BC$1:BC28700)+1)</f>
        <v/>
      </c>
    </row>
    <row r="28702" spans="21:55">
      <c r="U28702" s="17" t="b">
        <f t="shared" si="2353"/>
        <v>0</v>
      </c>
      <c r="V28702" s="9" t="str">
        <f t="shared" si="2354"/>
        <v/>
      </c>
      <c r="W28702" s="9" t="str">
        <f t="shared" si="2355"/>
        <v/>
      </c>
      <c r="X28702" s="9" t="str">
        <f t="shared" ref="X28702:X28765" si="2356">IF(U28702=TRUE, MID(LEFT(N28702,FIND(")",N28702)-1),FIND("(",N28702)+1,LEN(N28702)), "")</f>
        <v/>
      </c>
      <c r="BC28702" s="9" t="str">
        <f>IF(V28702="","",MAX(BC$1:BC28701)+1)</f>
        <v/>
      </c>
    </row>
    <row r="28703" spans="21:55">
      <c r="U28703" s="17" t="b">
        <f t="shared" si="2353"/>
        <v>0</v>
      </c>
      <c r="V28703" s="9" t="str">
        <f t="shared" si="2354"/>
        <v/>
      </c>
      <c r="W28703" s="9" t="str">
        <f t="shared" si="2355"/>
        <v/>
      </c>
      <c r="X28703" s="9" t="str">
        <f t="shared" si="2356"/>
        <v/>
      </c>
      <c r="BC28703" s="9" t="str">
        <f>IF(V28703="","",MAX(BC$1:BC28702)+1)</f>
        <v/>
      </c>
    </row>
    <row r="28704" spans="21:55">
      <c r="U28704" s="17" t="b">
        <f t="shared" si="2353"/>
        <v>0</v>
      </c>
      <c r="V28704" s="9" t="str">
        <f t="shared" si="2354"/>
        <v/>
      </c>
      <c r="W28704" s="9" t="str">
        <f t="shared" si="2355"/>
        <v/>
      </c>
      <c r="X28704" s="9" t="str">
        <f t="shared" si="2356"/>
        <v/>
      </c>
      <c r="BC28704" s="9" t="str">
        <f>IF(V28704="","",MAX(BC$1:BC28703)+1)</f>
        <v/>
      </c>
    </row>
    <row r="28705" spans="21:55">
      <c r="U28705" s="17" t="b">
        <f t="shared" si="2353"/>
        <v>0</v>
      </c>
      <c r="V28705" s="9" t="str">
        <f t="shared" si="2354"/>
        <v/>
      </c>
      <c r="W28705" s="9" t="str">
        <f t="shared" si="2355"/>
        <v/>
      </c>
      <c r="X28705" s="9" t="str">
        <f t="shared" si="2356"/>
        <v/>
      </c>
      <c r="BC28705" s="9" t="str">
        <f>IF(V28705="","",MAX(BC$1:BC28704)+1)</f>
        <v/>
      </c>
    </row>
    <row r="28706" spans="21:55">
      <c r="U28706" s="17" t="b">
        <f t="shared" si="2353"/>
        <v>0</v>
      </c>
      <c r="V28706" s="9" t="str">
        <f t="shared" si="2354"/>
        <v/>
      </c>
      <c r="W28706" s="9" t="str">
        <f t="shared" si="2355"/>
        <v/>
      </c>
      <c r="X28706" s="9" t="str">
        <f t="shared" si="2356"/>
        <v/>
      </c>
      <c r="BC28706" s="9" t="str">
        <f>IF(V28706="","",MAX(BC$1:BC28705)+1)</f>
        <v/>
      </c>
    </row>
    <row r="28707" spans="21:55">
      <c r="U28707" s="17" t="b">
        <f t="shared" si="2353"/>
        <v>0</v>
      </c>
      <c r="V28707" s="9" t="str">
        <f t="shared" si="2354"/>
        <v/>
      </c>
      <c r="W28707" s="9" t="str">
        <f t="shared" si="2355"/>
        <v/>
      </c>
      <c r="X28707" s="9" t="str">
        <f t="shared" si="2356"/>
        <v/>
      </c>
      <c r="BC28707" s="9" t="str">
        <f>IF(V28707="","",MAX(BC$1:BC28706)+1)</f>
        <v/>
      </c>
    </row>
    <row r="28708" spans="21:55">
      <c r="U28708" s="17" t="b">
        <f t="shared" si="2353"/>
        <v>0</v>
      </c>
      <c r="V28708" s="9" t="str">
        <f t="shared" si="2354"/>
        <v/>
      </c>
      <c r="W28708" s="9" t="str">
        <f t="shared" si="2355"/>
        <v/>
      </c>
      <c r="X28708" s="9" t="str">
        <f t="shared" si="2356"/>
        <v/>
      </c>
      <c r="BC28708" s="9" t="str">
        <f>IF(V28708="","",MAX(BC$1:BC28707)+1)</f>
        <v/>
      </c>
    </row>
    <row r="28709" spans="21:55">
      <c r="U28709" s="17" t="b">
        <f t="shared" si="2353"/>
        <v>0</v>
      </c>
      <c r="V28709" s="9" t="str">
        <f t="shared" si="2354"/>
        <v/>
      </c>
      <c r="W28709" s="9" t="str">
        <f t="shared" si="2355"/>
        <v/>
      </c>
      <c r="X28709" s="9" t="str">
        <f t="shared" si="2356"/>
        <v/>
      </c>
      <c r="BC28709" s="9" t="str">
        <f>IF(V28709="","",MAX(BC$1:BC28708)+1)</f>
        <v/>
      </c>
    </row>
    <row r="28710" spans="21:55">
      <c r="U28710" s="17" t="b">
        <f t="shared" si="2353"/>
        <v>0</v>
      </c>
      <c r="V28710" s="9" t="str">
        <f t="shared" si="2354"/>
        <v/>
      </c>
      <c r="W28710" s="9" t="str">
        <f t="shared" si="2355"/>
        <v/>
      </c>
      <c r="X28710" s="9" t="str">
        <f t="shared" si="2356"/>
        <v/>
      </c>
      <c r="BC28710" s="9" t="str">
        <f>IF(V28710="","",MAX(BC$1:BC28709)+1)</f>
        <v/>
      </c>
    </row>
    <row r="28711" spans="21:55">
      <c r="U28711" s="17" t="b">
        <f t="shared" si="2353"/>
        <v>0</v>
      </c>
      <c r="V28711" s="9" t="str">
        <f t="shared" si="2354"/>
        <v/>
      </c>
      <c r="W28711" s="9" t="str">
        <f t="shared" si="2355"/>
        <v/>
      </c>
      <c r="X28711" s="9" t="str">
        <f t="shared" si="2356"/>
        <v/>
      </c>
      <c r="BC28711" s="9" t="str">
        <f>IF(V28711="","",MAX(BC$1:BC28710)+1)</f>
        <v/>
      </c>
    </row>
    <row r="28712" spans="21:55">
      <c r="U28712" s="17" t="b">
        <f t="shared" si="2353"/>
        <v>0</v>
      </c>
      <c r="V28712" s="9" t="str">
        <f t="shared" si="2354"/>
        <v/>
      </c>
      <c r="W28712" s="9" t="str">
        <f t="shared" si="2355"/>
        <v/>
      </c>
      <c r="X28712" s="9" t="str">
        <f t="shared" si="2356"/>
        <v/>
      </c>
      <c r="BC28712" s="9" t="str">
        <f>IF(V28712="","",MAX(BC$1:BC28711)+1)</f>
        <v/>
      </c>
    </row>
    <row r="28713" spans="21:55">
      <c r="U28713" s="17" t="b">
        <f t="shared" si="2353"/>
        <v>0</v>
      </c>
      <c r="V28713" s="9" t="str">
        <f t="shared" si="2354"/>
        <v/>
      </c>
      <c r="W28713" s="9" t="str">
        <f t="shared" si="2355"/>
        <v/>
      </c>
      <c r="X28713" s="9" t="str">
        <f t="shared" si="2356"/>
        <v/>
      </c>
      <c r="BC28713" s="9" t="str">
        <f>IF(V28713="","",MAX(BC$1:BC28712)+1)</f>
        <v/>
      </c>
    </row>
    <row r="28714" spans="21:55">
      <c r="U28714" s="17" t="b">
        <f t="shared" si="2353"/>
        <v>0</v>
      </c>
      <c r="V28714" s="9" t="str">
        <f t="shared" si="2354"/>
        <v/>
      </c>
      <c r="W28714" s="9" t="str">
        <f t="shared" si="2355"/>
        <v/>
      </c>
      <c r="X28714" s="9" t="str">
        <f t="shared" si="2356"/>
        <v/>
      </c>
      <c r="BC28714" s="9" t="str">
        <f>IF(V28714="","",MAX(BC$1:BC28713)+1)</f>
        <v/>
      </c>
    </row>
    <row r="28715" spans="21:55">
      <c r="U28715" s="17" t="b">
        <f t="shared" si="2353"/>
        <v>0</v>
      </c>
      <c r="V28715" s="9" t="str">
        <f t="shared" si="2354"/>
        <v/>
      </c>
      <c r="W28715" s="9" t="str">
        <f t="shared" si="2355"/>
        <v/>
      </c>
      <c r="X28715" s="9" t="str">
        <f t="shared" si="2356"/>
        <v/>
      </c>
      <c r="BC28715" s="9" t="str">
        <f>IF(V28715="","",MAX(BC$1:BC28714)+1)</f>
        <v/>
      </c>
    </row>
    <row r="28716" spans="21:55">
      <c r="U28716" s="17" t="b">
        <f t="shared" si="2353"/>
        <v>0</v>
      </c>
      <c r="V28716" s="9" t="str">
        <f t="shared" si="2354"/>
        <v/>
      </c>
      <c r="W28716" s="9" t="str">
        <f t="shared" si="2355"/>
        <v/>
      </c>
      <c r="X28716" s="9" t="str">
        <f t="shared" si="2356"/>
        <v/>
      </c>
      <c r="BC28716" s="9" t="str">
        <f>IF(V28716="","",MAX(BC$1:BC28715)+1)</f>
        <v/>
      </c>
    </row>
    <row r="28717" spans="21:55">
      <c r="U28717" s="17" t="b">
        <f t="shared" si="2353"/>
        <v>0</v>
      </c>
      <c r="V28717" s="9" t="str">
        <f t="shared" si="2354"/>
        <v/>
      </c>
      <c r="W28717" s="9" t="str">
        <f t="shared" si="2355"/>
        <v/>
      </c>
      <c r="X28717" s="9" t="str">
        <f t="shared" si="2356"/>
        <v/>
      </c>
      <c r="BC28717" s="9" t="str">
        <f>IF(V28717="","",MAX(BC$1:BC28716)+1)</f>
        <v/>
      </c>
    </row>
    <row r="28718" spans="21:55">
      <c r="U28718" s="17" t="b">
        <f t="shared" si="2353"/>
        <v>0</v>
      </c>
      <c r="V28718" s="9" t="str">
        <f t="shared" si="2354"/>
        <v/>
      </c>
      <c r="W28718" s="9" t="str">
        <f t="shared" si="2355"/>
        <v/>
      </c>
      <c r="X28718" s="9" t="str">
        <f t="shared" si="2356"/>
        <v/>
      </c>
      <c r="BC28718" s="9" t="str">
        <f>IF(V28718="","",MAX(BC$1:BC28717)+1)</f>
        <v/>
      </c>
    </row>
    <row r="28719" spans="21:55">
      <c r="U28719" s="17" t="b">
        <f t="shared" si="2353"/>
        <v>0</v>
      </c>
      <c r="V28719" s="9" t="str">
        <f t="shared" si="2354"/>
        <v/>
      </c>
      <c r="W28719" s="9" t="str">
        <f t="shared" si="2355"/>
        <v/>
      </c>
      <c r="X28719" s="9" t="str">
        <f t="shared" si="2356"/>
        <v/>
      </c>
      <c r="BC28719" s="9" t="str">
        <f>IF(V28719="","",MAX(BC$1:BC28718)+1)</f>
        <v/>
      </c>
    </row>
    <row r="28720" spans="21:55">
      <c r="U28720" s="17" t="b">
        <f t="shared" si="2353"/>
        <v>0</v>
      </c>
      <c r="V28720" s="9" t="str">
        <f t="shared" si="2354"/>
        <v/>
      </c>
      <c r="W28720" s="9" t="str">
        <f t="shared" si="2355"/>
        <v/>
      </c>
      <c r="X28720" s="9" t="str">
        <f t="shared" si="2356"/>
        <v/>
      </c>
      <c r="BC28720" s="9" t="str">
        <f>IF(V28720="","",MAX(BC$1:BC28719)+1)</f>
        <v/>
      </c>
    </row>
    <row r="28721" spans="21:55">
      <c r="U28721" s="17" t="b">
        <f t="shared" si="2353"/>
        <v>0</v>
      </c>
      <c r="V28721" s="9" t="str">
        <f t="shared" si="2354"/>
        <v/>
      </c>
      <c r="W28721" s="9" t="str">
        <f t="shared" si="2355"/>
        <v/>
      </c>
      <c r="X28721" s="9" t="str">
        <f t="shared" si="2356"/>
        <v/>
      </c>
      <c r="BC28721" s="9" t="str">
        <f>IF(V28721="","",MAX(BC$1:BC28720)+1)</f>
        <v/>
      </c>
    </row>
    <row r="28722" spans="21:55">
      <c r="U28722" s="17" t="b">
        <f t="shared" si="2353"/>
        <v>0</v>
      </c>
      <c r="V28722" s="9" t="str">
        <f t="shared" si="2354"/>
        <v/>
      </c>
      <c r="W28722" s="9" t="str">
        <f t="shared" si="2355"/>
        <v/>
      </c>
      <c r="X28722" s="9" t="str">
        <f t="shared" si="2356"/>
        <v/>
      </c>
      <c r="BC28722" s="9" t="str">
        <f>IF(V28722="","",MAX(BC$1:BC28721)+1)</f>
        <v/>
      </c>
    </row>
    <row r="28723" spans="21:55">
      <c r="U28723" s="17" t="b">
        <f t="shared" si="2353"/>
        <v>0</v>
      </c>
      <c r="V28723" s="9" t="str">
        <f t="shared" si="2354"/>
        <v/>
      </c>
      <c r="W28723" s="9" t="str">
        <f t="shared" si="2355"/>
        <v/>
      </c>
      <c r="X28723" s="9" t="str">
        <f t="shared" si="2356"/>
        <v/>
      </c>
      <c r="BC28723" s="9" t="str">
        <f>IF(V28723="","",MAX(BC$1:BC28722)+1)</f>
        <v/>
      </c>
    </row>
    <row r="28724" spans="21:55">
      <c r="U28724" s="17" t="b">
        <f t="shared" si="2353"/>
        <v>0</v>
      </c>
      <c r="V28724" s="9" t="str">
        <f t="shared" si="2354"/>
        <v/>
      </c>
      <c r="W28724" s="9" t="str">
        <f t="shared" si="2355"/>
        <v/>
      </c>
      <c r="X28724" s="9" t="str">
        <f t="shared" si="2356"/>
        <v/>
      </c>
      <c r="BC28724" s="9" t="str">
        <f>IF(V28724="","",MAX(BC$1:BC28723)+1)</f>
        <v/>
      </c>
    </row>
    <row r="28725" spans="21:55">
      <c r="U28725" s="17" t="b">
        <f t="shared" si="2353"/>
        <v>0</v>
      </c>
      <c r="V28725" s="9" t="str">
        <f t="shared" si="2354"/>
        <v/>
      </c>
      <c r="W28725" s="9" t="str">
        <f t="shared" si="2355"/>
        <v/>
      </c>
      <c r="X28725" s="9" t="str">
        <f t="shared" si="2356"/>
        <v/>
      </c>
      <c r="BC28725" s="9" t="str">
        <f>IF(V28725="","",MAX(BC$1:BC28724)+1)</f>
        <v/>
      </c>
    </row>
    <row r="28726" spans="21:55">
      <c r="U28726" s="17" t="b">
        <f t="shared" si="2353"/>
        <v>0</v>
      </c>
      <c r="V28726" s="9" t="str">
        <f t="shared" si="2354"/>
        <v/>
      </c>
      <c r="W28726" s="9" t="str">
        <f t="shared" si="2355"/>
        <v/>
      </c>
      <c r="X28726" s="9" t="str">
        <f t="shared" si="2356"/>
        <v/>
      </c>
      <c r="BC28726" s="9" t="str">
        <f>IF(V28726="","",MAX(BC$1:BC28725)+1)</f>
        <v/>
      </c>
    </row>
    <row r="28727" spans="21:55">
      <c r="U28727" s="17" t="b">
        <f t="shared" si="2353"/>
        <v>0</v>
      </c>
      <c r="V28727" s="9" t="str">
        <f t="shared" si="2354"/>
        <v/>
      </c>
      <c r="W28727" s="9" t="str">
        <f t="shared" si="2355"/>
        <v/>
      </c>
      <c r="X28727" s="9" t="str">
        <f t="shared" si="2356"/>
        <v/>
      </c>
      <c r="BC28727" s="9" t="str">
        <f>IF(V28727="","",MAX(BC$1:BC28726)+1)</f>
        <v/>
      </c>
    </row>
    <row r="28728" spans="21:55">
      <c r="U28728" s="17" t="b">
        <f t="shared" si="2353"/>
        <v>0</v>
      </c>
      <c r="V28728" s="9" t="str">
        <f t="shared" si="2354"/>
        <v/>
      </c>
      <c r="W28728" s="9" t="str">
        <f t="shared" si="2355"/>
        <v/>
      </c>
      <c r="X28728" s="9" t="str">
        <f t="shared" si="2356"/>
        <v/>
      </c>
      <c r="BC28728" s="9" t="str">
        <f>IF(V28728="","",MAX(BC$1:BC28727)+1)</f>
        <v/>
      </c>
    </row>
    <row r="28729" spans="21:55">
      <c r="U28729" s="17" t="b">
        <f t="shared" si="2353"/>
        <v>0</v>
      </c>
      <c r="V28729" s="9" t="str">
        <f t="shared" si="2354"/>
        <v/>
      </c>
      <c r="W28729" s="9" t="str">
        <f t="shared" si="2355"/>
        <v/>
      </c>
      <c r="X28729" s="9" t="str">
        <f t="shared" si="2356"/>
        <v/>
      </c>
      <c r="BC28729" s="9" t="str">
        <f>IF(V28729="","",MAX(BC$1:BC28728)+1)</f>
        <v/>
      </c>
    </row>
    <row r="28730" spans="21:55">
      <c r="U28730" s="17" t="b">
        <f t="shared" si="2353"/>
        <v>0</v>
      </c>
      <c r="V28730" s="9" t="str">
        <f t="shared" si="2354"/>
        <v/>
      </c>
      <c r="W28730" s="9" t="str">
        <f t="shared" si="2355"/>
        <v/>
      </c>
      <c r="X28730" s="9" t="str">
        <f t="shared" si="2356"/>
        <v/>
      </c>
      <c r="BC28730" s="9" t="str">
        <f>IF(V28730="","",MAX(BC$1:BC28729)+1)</f>
        <v/>
      </c>
    </row>
    <row r="28731" spans="21:55">
      <c r="U28731" s="17" t="b">
        <f t="shared" si="2353"/>
        <v>0</v>
      </c>
      <c r="V28731" s="9" t="str">
        <f t="shared" si="2354"/>
        <v/>
      </c>
      <c r="W28731" s="9" t="str">
        <f t="shared" si="2355"/>
        <v/>
      </c>
      <c r="X28731" s="9" t="str">
        <f t="shared" si="2356"/>
        <v/>
      </c>
      <c r="BC28731" s="9" t="str">
        <f>IF(V28731="","",MAX(BC$1:BC28730)+1)</f>
        <v/>
      </c>
    </row>
    <row r="28732" spans="21:55">
      <c r="U28732" s="17" t="b">
        <f t="shared" si="2353"/>
        <v>0</v>
      </c>
      <c r="V28732" s="9" t="str">
        <f t="shared" si="2354"/>
        <v/>
      </c>
      <c r="W28732" s="9" t="str">
        <f t="shared" si="2355"/>
        <v/>
      </c>
      <c r="X28732" s="9" t="str">
        <f t="shared" si="2356"/>
        <v/>
      </c>
      <c r="BC28732" s="9" t="str">
        <f>IF(V28732="","",MAX(BC$1:BC28731)+1)</f>
        <v/>
      </c>
    </row>
    <row r="28733" spans="21:55">
      <c r="U28733" s="17" t="b">
        <f t="shared" si="2353"/>
        <v>0</v>
      </c>
      <c r="V28733" s="9" t="str">
        <f t="shared" si="2354"/>
        <v/>
      </c>
      <c r="W28733" s="9" t="str">
        <f t="shared" si="2355"/>
        <v/>
      </c>
      <c r="X28733" s="9" t="str">
        <f t="shared" si="2356"/>
        <v/>
      </c>
      <c r="BC28733" s="9" t="str">
        <f>IF(V28733="","",MAX(BC$1:BC28732)+1)</f>
        <v/>
      </c>
    </row>
    <row r="28734" spans="21:55">
      <c r="U28734" s="17" t="b">
        <f t="shared" si="2353"/>
        <v>0</v>
      </c>
      <c r="V28734" s="9" t="str">
        <f t="shared" si="2354"/>
        <v/>
      </c>
      <c r="W28734" s="9" t="str">
        <f t="shared" si="2355"/>
        <v/>
      </c>
      <c r="X28734" s="9" t="str">
        <f t="shared" si="2356"/>
        <v/>
      </c>
      <c r="BC28734" s="9" t="str">
        <f>IF(V28734="","",MAX(BC$1:BC28733)+1)</f>
        <v/>
      </c>
    </row>
    <row r="28735" spans="21:55">
      <c r="U28735" s="17" t="b">
        <f t="shared" si="2353"/>
        <v>0</v>
      </c>
      <c r="V28735" s="9" t="str">
        <f t="shared" si="2354"/>
        <v/>
      </c>
      <c r="W28735" s="9" t="str">
        <f t="shared" si="2355"/>
        <v/>
      </c>
      <c r="X28735" s="9" t="str">
        <f t="shared" si="2356"/>
        <v/>
      </c>
      <c r="BC28735" s="9" t="str">
        <f>IF(V28735="","",MAX(BC$1:BC28734)+1)</f>
        <v/>
      </c>
    </row>
    <row r="28736" spans="21:55">
      <c r="U28736" s="17" t="b">
        <f t="shared" si="2353"/>
        <v>0</v>
      </c>
      <c r="V28736" s="9" t="str">
        <f t="shared" si="2354"/>
        <v/>
      </c>
      <c r="W28736" s="9" t="str">
        <f t="shared" si="2355"/>
        <v/>
      </c>
      <c r="X28736" s="9" t="str">
        <f t="shared" si="2356"/>
        <v/>
      </c>
      <c r="BC28736" s="9" t="str">
        <f>IF(V28736="","",MAX(BC$1:BC28735)+1)</f>
        <v/>
      </c>
    </row>
    <row r="28737" spans="21:55">
      <c r="U28737" s="17" t="b">
        <f t="shared" si="2353"/>
        <v>0</v>
      </c>
      <c r="V28737" s="9" t="str">
        <f t="shared" si="2354"/>
        <v/>
      </c>
      <c r="W28737" s="9" t="str">
        <f t="shared" si="2355"/>
        <v/>
      </c>
      <c r="X28737" s="9" t="str">
        <f t="shared" si="2356"/>
        <v/>
      </c>
      <c r="BC28737" s="9" t="str">
        <f>IF(V28737="","",MAX(BC$1:BC28736)+1)</f>
        <v/>
      </c>
    </row>
    <row r="28738" spans="21:55">
      <c r="U28738" s="17" t="b">
        <f t="shared" ref="U28738:U28801" si="2357">AND(ISNUMBER(SEARCH("(rs",N28738)),NOT(ISNUMBER(SEARCH("oxidation",N28738))),NOT(ISNUMBER(SEARCH("deamidated",N28738))),NOT(ISNUMBER(SEARCH("ammonia",N28738))),NOT(ISNUMBER(SEARCH("acetyl",N28738))),NOT(ISNUMBER(SEARCH("phospho",N28738))),NOT(ISNUMBER(SEARCH("dehydrated",N28738))))</f>
        <v>0</v>
      </c>
      <c r="V28738" s="9" t="str">
        <f t="shared" ref="V28738:V28801" si="2358">IF(U28738=TRUE, IF(ISNUMBER(SEARCH(":",P28738))=TRUE, LEFT(P28738,FIND(":",P28738)-1),P28738), "")</f>
        <v/>
      </c>
      <c r="W28738" s="9" t="str">
        <f t="shared" ref="W28738:W28801" si="2359">IF(U28738=TRUE,IF(ISNUMBER(SEARCH("Carb",N28738))=TRUE,MID(LEFT(N28738,FIND("#",N28738)-1),FIND(CHAR(1),SUBSTITUTE(N28738," ",CHAR(1),(LEN(N28738)-LEN(SUBSTITUTE(N28738," ","")))-1))+1,LEN(N28738)),LEFT(N28738,FIND("#",N28738)-1)),"")</f>
        <v/>
      </c>
      <c r="X28738" s="9" t="str">
        <f t="shared" si="2356"/>
        <v/>
      </c>
      <c r="BC28738" s="9" t="str">
        <f>IF(V28738="","",MAX(BC$1:BC28737)+1)</f>
        <v/>
      </c>
    </row>
    <row r="28739" spans="21:55">
      <c r="U28739" s="17" t="b">
        <f t="shared" si="2357"/>
        <v>0</v>
      </c>
      <c r="V28739" s="9" t="str">
        <f t="shared" si="2358"/>
        <v/>
      </c>
      <c r="W28739" s="9" t="str">
        <f t="shared" si="2359"/>
        <v/>
      </c>
      <c r="X28739" s="9" t="str">
        <f t="shared" si="2356"/>
        <v/>
      </c>
      <c r="BC28739" s="9" t="str">
        <f>IF(V28739="","",MAX(BC$1:BC28738)+1)</f>
        <v/>
      </c>
    </row>
    <row r="28740" spans="21:55">
      <c r="U28740" s="17" t="b">
        <f t="shared" si="2357"/>
        <v>0</v>
      </c>
      <c r="V28740" s="9" t="str">
        <f t="shared" si="2358"/>
        <v/>
      </c>
      <c r="W28740" s="9" t="str">
        <f t="shared" si="2359"/>
        <v/>
      </c>
      <c r="X28740" s="9" t="str">
        <f t="shared" si="2356"/>
        <v/>
      </c>
      <c r="BC28740" s="9" t="str">
        <f>IF(V28740="","",MAX(BC$1:BC28739)+1)</f>
        <v/>
      </c>
    </row>
    <row r="28741" spans="21:55">
      <c r="U28741" s="17" t="b">
        <f t="shared" si="2357"/>
        <v>0</v>
      </c>
      <c r="V28741" s="9" t="str">
        <f t="shared" si="2358"/>
        <v/>
      </c>
      <c r="W28741" s="9" t="str">
        <f t="shared" si="2359"/>
        <v/>
      </c>
      <c r="X28741" s="9" t="str">
        <f t="shared" si="2356"/>
        <v/>
      </c>
      <c r="BC28741" s="9" t="str">
        <f>IF(V28741="","",MAX(BC$1:BC28740)+1)</f>
        <v/>
      </c>
    </row>
    <row r="28742" spans="21:55">
      <c r="U28742" s="17" t="b">
        <f t="shared" si="2357"/>
        <v>0</v>
      </c>
      <c r="V28742" s="9" t="str">
        <f t="shared" si="2358"/>
        <v/>
      </c>
      <c r="W28742" s="9" t="str">
        <f t="shared" si="2359"/>
        <v/>
      </c>
      <c r="X28742" s="9" t="str">
        <f t="shared" si="2356"/>
        <v/>
      </c>
      <c r="BC28742" s="9" t="str">
        <f>IF(V28742="","",MAX(BC$1:BC28741)+1)</f>
        <v/>
      </c>
    </row>
    <row r="28743" spans="21:55">
      <c r="U28743" s="17" t="b">
        <f t="shared" si="2357"/>
        <v>0</v>
      </c>
      <c r="V28743" s="9" t="str">
        <f t="shared" si="2358"/>
        <v/>
      </c>
      <c r="W28743" s="9" t="str">
        <f t="shared" si="2359"/>
        <v/>
      </c>
      <c r="X28743" s="9" t="str">
        <f t="shared" si="2356"/>
        <v/>
      </c>
      <c r="BC28743" s="9" t="str">
        <f>IF(V28743="","",MAX(BC$1:BC28742)+1)</f>
        <v/>
      </c>
    </row>
    <row r="28744" spans="21:55">
      <c r="U28744" s="17" t="b">
        <f t="shared" si="2357"/>
        <v>0</v>
      </c>
      <c r="V28744" s="9" t="str">
        <f t="shared" si="2358"/>
        <v/>
      </c>
      <c r="W28744" s="9" t="str">
        <f t="shared" si="2359"/>
        <v/>
      </c>
      <c r="X28744" s="9" t="str">
        <f t="shared" si="2356"/>
        <v/>
      </c>
      <c r="BC28744" s="9" t="str">
        <f>IF(V28744="","",MAX(BC$1:BC28743)+1)</f>
        <v/>
      </c>
    </row>
    <row r="28745" spans="21:55">
      <c r="U28745" s="17" t="b">
        <f t="shared" si="2357"/>
        <v>0</v>
      </c>
      <c r="V28745" s="9" t="str">
        <f t="shared" si="2358"/>
        <v/>
      </c>
      <c r="W28745" s="9" t="str">
        <f t="shared" si="2359"/>
        <v/>
      </c>
      <c r="X28745" s="9" t="str">
        <f t="shared" si="2356"/>
        <v/>
      </c>
      <c r="BC28745" s="9" t="str">
        <f>IF(V28745="","",MAX(BC$1:BC28744)+1)</f>
        <v/>
      </c>
    </row>
    <row r="28746" spans="21:55">
      <c r="U28746" s="17" t="b">
        <f t="shared" si="2357"/>
        <v>0</v>
      </c>
      <c r="V28746" s="9" t="str">
        <f t="shared" si="2358"/>
        <v/>
      </c>
      <c r="W28746" s="9" t="str">
        <f t="shared" si="2359"/>
        <v/>
      </c>
      <c r="X28746" s="9" t="str">
        <f t="shared" si="2356"/>
        <v/>
      </c>
      <c r="BC28746" s="9" t="str">
        <f>IF(V28746="","",MAX(BC$1:BC28745)+1)</f>
        <v/>
      </c>
    </row>
    <row r="28747" spans="21:55">
      <c r="U28747" s="17" t="b">
        <f t="shared" si="2357"/>
        <v>0</v>
      </c>
      <c r="V28747" s="9" t="str">
        <f t="shared" si="2358"/>
        <v/>
      </c>
      <c r="W28747" s="9" t="str">
        <f t="shared" si="2359"/>
        <v/>
      </c>
      <c r="X28747" s="9" t="str">
        <f t="shared" si="2356"/>
        <v/>
      </c>
      <c r="BC28747" s="9" t="str">
        <f>IF(V28747="","",MAX(BC$1:BC28746)+1)</f>
        <v/>
      </c>
    </row>
    <row r="28748" spans="21:55">
      <c r="U28748" s="17" t="b">
        <f t="shared" si="2357"/>
        <v>0</v>
      </c>
      <c r="V28748" s="9" t="str">
        <f t="shared" si="2358"/>
        <v/>
      </c>
      <c r="W28748" s="9" t="str">
        <f t="shared" si="2359"/>
        <v/>
      </c>
      <c r="X28748" s="9" t="str">
        <f t="shared" si="2356"/>
        <v/>
      </c>
      <c r="BC28748" s="9" t="str">
        <f>IF(V28748="","",MAX(BC$1:BC28747)+1)</f>
        <v/>
      </c>
    </row>
    <row r="28749" spans="21:55">
      <c r="U28749" s="17" t="b">
        <f t="shared" si="2357"/>
        <v>0</v>
      </c>
      <c r="V28749" s="9" t="str">
        <f t="shared" si="2358"/>
        <v/>
      </c>
      <c r="W28749" s="9" t="str">
        <f t="shared" si="2359"/>
        <v/>
      </c>
      <c r="X28749" s="9" t="str">
        <f t="shared" si="2356"/>
        <v/>
      </c>
      <c r="BC28749" s="9" t="str">
        <f>IF(V28749="","",MAX(BC$1:BC28748)+1)</f>
        <v/>
      </c>
    </row>
    <row r="28750" spans="21:55">
      <c r="U28750" s="17" t="b">
        <f t="shared" si="2357"/>
        <v>0</v>
      </c>
      <c r="V28750" s="9" t="str">
        <f t="shared" si="2358"/>
        <v/>
      </c>
      <c r="W28750" s="9" t="str">
        <f t="shared" si="2359"/>
        <v/>
      </c>
      <c r="X28750" s="9" t="str">
        <f t="shared" si="2356"/>
        <v/>
      </c>
      <c r="BC28750" s="9" t="str">
        <f>IF(V28750="","",MAX(BC$1:BC28749)+1)</f>
        <v/>
      </c>
    </row>
    <row r="28751" spans="21:55">
      <c r="U28751" s="17" t="b">
        <f t="shared" si="2357"/>
        <v>0</v>
      </c>
      <c r="V28751" s="9" t="str">
        <f t="shared" si="2358"/>
        <v/>
      </c>
      <c r="W28751" s="9" t="str">
        <f t="shared" si="2359"/>
        <v/>
      </c>
      <c r="X28751" s="9" t="str">
        <f t="shared" si="2356"/>
        <v/>
      </c>
      <c r="BC28751" s="9" t="str">
        <f>IF(V28751="","",MAX(BC$1:BC28750)+1)</f>
        <v/>
      </c>
    </row>
    <row r="28752" spans="21:55">
      <c r="U28752" s="17" t="b">
        <f t="shared" si="2357"/>
        <v>0</v>
      </c>
      <c r="V28752" s="9" t="str">
        <f t="shared" si="2358"/>
        <v/>
      </c>
      <c r="W28752" s="9" t="str">
        <f t="shared" si="2359"/>
        <v/>
      </c>
      <c r="X28752" s="9" t="str">
        <f t="shared" si="2356"/>
        <v/>
      </c>
      <c r="BC28752" s="9" t="str">
        <f>IF(V28752="","",MAX(BC$1:BC28751)+1)</f>
        <v/>
      </c>
    </row>
    <row r="28753" spans="21:55">
      <c r="U28753" s="17" t="b">
        <f t="shared" si="2357"/>
        <v>0</v>
      </c>
      <c r="V28753" s="9" t="str">
        <f t="shared" si="2358"/>
        <v/>
      </c>
      <c r="W28753" s="9" t="str">
        <f t="shared" si="2359"/>
        <v/>
      </c>
      <c r="X28753" s="9" t="str">
        <f t="shared" si="2356"/>
        <v/>
      </c>
      <c r="BC28753" s="9" t="str">
        <f>IF(V28753="","",MAX(BC$1:BC28752)+1)</f>
        <v/>
      </c>
    </row>
    <row r="28754" spans="21:55">
      <c r="U28754" s="17" t="b">
        <f t="shared" si="2357"/>
        <v>0</v>
      </c>
      <c r="V28754" s="9" t="str">
        <f t="shared" si="2358"/>
        <v/>
      </c>
      <c r="W28754" s="9" t="str">
        <f t="shared" si="2359"/>
        <v/>
      </c>
      <c r="X28754" s="9" t="str">
        <f t="shared" si="2356"/>
        <v/>
      </c>
      <c r="BC28754" s="9" t="str">
        <f>IF(V28754="","",MAX(BC$1:BC28753)+1)</f>
        <v/>
      </c>
    </row>
    <row r="28755" spans="21:55">
      <c r="U28755" s="17" t="b">
        <f t="shared" si="2357"/>
        <v>0</v>
      </c>
      <c r="V28755" s="9" t="str">
        <f t="shared" si="2358"/>
        <v/>
      </c>
      <c r="W28755" s="9" t="str">
        <f t="shared" si="2359"/>
        <v/>
      </c>
      <c r="X28755" s="9" t="str">
        <f t="shared" si="2356"/>
        <v/>
      </c>
      <c r="BC28755" s="9" t="str">
        <f>IF(V28755="","",MAX(BC$1:BC28754)+1)</f>
        <v/>
      </c>
    </row>
    <row r="28756" spans="21:55">
      <c r="U28756" s="17" t="b">
        <f t="shared" si="2357"/>
        <v>0</v>
      </c>
      <c r="V28756" s="9" t="str">
        <f t="shared" si="2358"/>
        <v/>
      </c>
      <c r="W28756" s="9" t="str">
        <f t="shared" si="2359"/>
        <v/>
      </c>
      <c r="X28756" s="9" t="str">
        <f t="shared" si="2356"/>
        <v/>
      </c>
      <c r="BC28756" s="9" t="str">
        <f>IF(V28756="","",MAX(BC$1:BC28755)+1)</f>
        <v/>
      </c>
    </row>
    <row r="28757" spans="21:55">
      <c r="U28757" s="17" t="b">
        <f t="shared" si="2357"/>
        <v>0</v>
      </c>
      <c r="V28757" s="9" t="str">
        <f t="shared" si="2358"/>
        <v/>
      </c>
      <c r="W28757" s="9" t="str">
        <f t="shared" si="2359"/>
        <v/>
      </c>
      <c r="X28757" s="9" t="str">
        <f t="shared" si="2356"/>
        <v/>
      </c>
      <c r="BC28757" s="9" t="str">
        <f>IF(V28757="","",MAX(BC$1:BC28756)+1)</f>
        <v/>
      </c>
    </row>
    <row r="28758" spans="21:55">
      <c r="U28758" s="17" t="b">
        <f t="shared" si="2357"/>
        <v>0</v>
      </c>
      <c r="V28758" s="9" t="str">
        <f t="shared" si="2358"/>
        <v/>
      </c>
      <c r="W28758" s="9" t="str">
        <f t="shared" si="2359"/>
        <v/>
      </c>
      <c r="X28758" s="9" t="str">
        <f t="shared" si="2356"/>
        <v/>
      </c>
      <c r="BC28758" s="9" t="str">
        <f>IF(V28758="","",MAX(BC$1:BC28757)+1)</f>
        <v/>
      </c>
    </row>
    <row r="28759" spans="21:55">
      <c r="U28759" s="17" t="b">
        <f t="shared" si="2357"/>
        <v>0</v>
      </c>
      <c r="V28759" s="9" t="str">
        <f t="shared" si="2358"/>
        <v/>
      </c>
      <c r="W28759" s="9" t="str">
        <f t="shared" si="2359"/>
        <v/>
      </c>
      <c r="X28759" s="9" t="str">
        <f t="shared" si="2356"/>
        <v/>
      </c>
      <c r="BC28759" s="9" t="str">
        <f>IF(V28759="","",MAX(BC$1:BC28758)+1)</f>
        <v/>
      </c>
    </row>
    <row r="28760" spans="21:55">
      <c r="U28760" s="17" t="b">
        <f t="shared" si="2357"/>
        <v>0</v>
      </c>
      <c r="V28760" s="9" t="str">
        <f t="shared" si="2358"/>
        <v/>
      </c>
      <c r="W28760" s="9" t="str">
        <f t="shared" si="2359"/>
        <v/>
      </c>
      <c r="X28760" s="9" t="str">
        <f t="shared" si="2356"/>
        <v/>
      </c>
      <c r="BC28760" s="9" t="str">
        <f>IF(V28760="","",MAX(BC$1:BC28759)+1)</f>
        <v/>
      </c>
    </row>
    <row r="28761" spans="21:55">
      <c r="U28761" s="17" t="b">
        <f t="shared" si="2357"/>
        <v>0</v>
      </c>
      <c r="V28761" s="9" t="str">
        <f t="shared" si="2358"/>
        <v/>
      </c>
      <c r="W28761" s="9" t="str">
        <f t="shared" si="2359"/>
        <v/>
      </c>
      <c r="X28761" s="9" t="str">
        <f t="shared" si="2356"/>
        <v/>
      </c>
      <c r="BC28761" s="9" t="str">
        <f>IF(V28761="","",MAX(BC$1:BC28760)+1)</f>
        <v/>
      </c>
    </row>
    <row r="28762" spans="21:55">
      <c r="U28762" s="17" t="b">
        <f t="shared" si="2357"/>
        <v>0</v>
      </c>
      <c r="V28762" s="9" t="str">
        <f t="shared" si="2358"/>
        <v/>
      </c>
      <c r="W28762" s="9" t="str">
        <f t="shared" si="2359"/>
        <v/>
      </c>
      <c r="X28762" s="9" t="str">
        <f t="shared" si="2356"/>
        <v/>
      </c>
      <c r="BC28762" s="9" t="str">
        <f>IF(V28762="","",MAX(BC$1:BC28761)+1)</f>
        <v/>
      </c>
    </row>
    <row r="28763" spans="21:55">
      <c r="U28763" s="17" t="b">
        <f t="shared" si="2357"/>
        <v>0</v>
      </c>
      <c r="V28763" s="9" t="str">
        <f t="shared" si="2358"/>
        <v/>
      </c>
      <c r="W28763" s="9" t="str">
        <f t="shared" si="2359"/>
        <v/>
      </c>
      <c r="X28763" s="9" t="str">
        <f t="shared" si="2356"/>
        <v/>
      </c>
      <c r="BC28763" s="9" t="str">
        <f>IF(V28763="","",MAX(BC$1:BC28762)+1)</f>
        <v/>
      </c>
    </row>
    <row r="28764" spans="21:55">
      <c r="U28764" s="17" t="b">
        <f t="shared" si="2357"/>
        <v>0</v>
      </c>
      <c r="V28764" s="9" t="str">
        <f t="shared" si="2358"/>
        <v/>
      </c>
      <c r="W28764" s="9" t="str">
        <f t="shared" si="2359"/>
        <v/>
      </c>
      <c r="X28764" s="9" t="str">
        <f t="shared" si="2356"/>
        <v/>
      </c>
      <c r="BC28764" s="9" t="str">
        <f>IF(V28764="","",MAX(BC$1:BC28763)+1)</f>
        <v/>
      </c>
    </row>
    <row r="28765" spans="21:55">
      <c r="U28765" s="17" t="b">
        <f t="shared" si="2357"/>
        <v>0</v>
      </c>
      <c r="V28765" s="9" t="str">
        <f t="shared" si="2358"/>
        <v/>
      </c>
      <c r="W28765" s="9" t="str">
        <f t="shared" si="2359"/>
        <v/>
      </c>
      <c r="X28765" s="9" t="str">
        <f t="shared" si="2356"/>
        <v/>
      </c>
      <c r="BC28765" s="9" t="str">
        <f>IF(V28765="","",MAX(BC$1:BC28764)+1)</f>
        <v/>
      </c>
    </row>
    <row r="28766" spans="21:55">
      <c r="U28766" s="17" t="b">
        <f t="shared" si="2357"/>
        <v>0</v>
      </c>
      <c r="V28766" s="9" t="str">
        <f t="shared" si="2358"/>
        <v/>
      </c>
      <c r="W28766" s="9" t="str">
        <f t="shared" si="2359"/>
        <v/>
      </c>
      <c r="X28766" s="9" t="str">
        <f t="shared" ref="X28766:X28829" si="2360">IF(U28766=TRUE, MID(LEFT(N28766,FIND(")",N28766)-1),FIND("(",N28766)+1,LEN(N28766)), "")</f>
        <v/>
      </c>
      <c r="BC28766" s="9" t="str">
        <f>IF(V28766="","",MAX(BC$1:BC28765)+1)</f>
        <v/>
      </c>
    </row>
    <row r="28767" spans="21:55">
      <c r="U28767" s="17" t="b">
        <f t="shared" si="2357"/>
        <v>0</v>
      </c>
      <c r="V28767" s="9" t="str">
        <f t="shared" si="2358"/>
        <v/>
      </c>
      <c r="W28767" s="9" t="str">
        <f t="shared" si="2359"/>
        <v/>
      </c>
      <c r="X28767" s="9" t="str">
        <f t="shared" si="2360"/>
        <v/>
      </c>
      <c r="BC28767" s="9" t="str">
        <f>IF(V28767="","",MAX(BC$1:BC28766)+1)</f>
        <v/>
      </c>
    </row>
    <row r="28768" spans="21:55">
      <c r="U28768" s="17" t="b">
        <f t="shared" si="2357"/>
        <v>0</v>
      </c>
      <c r="V28768" s="9" t="str">
        <f t="shared" si="2358"/>
        <v/>
      </c>
      <c r="W28768" s="9" t="str">
        <f t="shared" si="2359"/>
        <v/>
      </c>
      <c r="X28768" s="9" t="str">
        <f t="shared" si="2360"/>
        <v/>
      </c>
      <c r="BC28768" s="9" t="str">
        <f>IF(V28768="","",MAX(BC$1:BC28767)+1)</f>
        <v/>
      </c>
    </row>
    <row r="28769" spans="21:55">
      <c r="U28769" s="17" t="b">
        <f t="shared" si="2357"/>
        <v>0</v>
      </c>
      <c r="V28769" s="9" t="str">
        <f t="shared" si="2358"/>
        <v/>
      </c>
      <c r="W28769" s="9" t="str">
        <f t="shared" si="2359"/>
        <v/>
      </c>
      <c r="X28769" s="9" t="str">
        <f t="shared" si="2360"/>
        <v/>
      </c>
      <c r="BC28769" s="9" t="str">
        <f>IF(V28769="","",MAX(BC$1:BC28768)+1)</f>
        <v/>
      </c>
    </row>
    <row r="28770" spans="21:55">
      <c r="U28770" s="17" t="b">
        <f t="shared" si="2357"/>
        <v>0</v>
      </c>
      <c r="V28770" s="9" t="str">
        <f t="shared" si="2358"/>
        <v/>
      </c>
      <c r="W28770" s="9" t="str">
        <f t="shared" si="2359"/>
        <v/>
      </c>
      <c r="X28770" s="9" t="str">
        <f t="shared" si="2360"/>
        <v/>
      </c>
      <c r="BC28770" s="9" t="str">
        <f>IF(V28770="","",MAX(BC$1:BC28769)+1)</f>
        <v/>
      </c>
    </row>
    <row r="28771" spans="21:55">
      <c r="U28771" s="17" t="b">
        <f t="shared" si="2357"/>
        <v>0</v>
      </c>
      <c r="V28771" s="9" t="str">
        <f t="shared" si="2358"/>
        <v/>
      </c>
      <c r="W28771" s="9" t="str">
        <f t="shared" si="2359"/>
        <v/>
      </c>
      <c r="X28771" s="9" t="str">
        <f t="shared" si="2360"/>
        <v/>
      </c>
      <c r="BC28771" s="9" t="str">
        <f>IF(V28771="","",MAX(BC$1:BC28770)+1)</f>
        <v/>
      </c>
    </row>
    <row r="28772" spans="21:55">
      <c r="U28772" s="17" t="b">
        <f t="shared" si="2357"/>
        <v>0</v>
      </c>
      <c r="V28772" s="9" t="str">
        <f t="shared" si="2358"/>
        <v/>
      </c>
      <c r="W28772" s="9" t="str">
        <f t="shared" si="2359"/>
        <v/>
      </c>
      <c r="X28772" s="9" t="str">
        <f t="shared" si="2360"/>
        <v/>
      </c>
      <c r="BC28772" s="9" t="str">
        <f>IF(V28772="","",MAX(BC$1:BC28771)+1)</f>
        <v/>
      </c>
    </row>
    <row r="28773" spans="21:55">
      <c r="U28773" s="17" t="b">
        <f t="shared" si="2357"/>
        <v>0</v>
      </c>
      <c r="V28773" s="9" t="str">
        <f t="shared" si="2358"/>
        <v/>
      </c>
      <c r="W28773" s="9" t="str">
        <f t="shared" si="2359"/>
        <v/>
      </c>
      <c r="X28773" s="9" t="str">
        <f t="shared" si="2360"/>
        <v/>
      </c>
      <c r="BC28773" s="9" t="str">
        <f>IF(V28773="","",MAX(BC$1:BC28772)+1)</f>
        <v/>
      </c>
    </row>
    <row r="28774" spans="21:55">
      <c r="U28774" s="17" t="b">
        <f t="shared" si="2357"/>
        <v>0</v>
      </c>
      <c r="V28774" s="9" t="str">
        <f t="shared" si="2358"/>
        <v/>
      </c>
      <c r="W28774" s="9" t="str">
        <f t="shared" si="2359"/>
        <v/>
      </c>
      <c r="X28774" s="9" t="str">
        <f t="shared" si="2360"/>
        <v/>
      </c>
      <c r="BC28774" s="9" t="str">
        <f>IF(V28774="","",MAX(BC$1:BC28773)+1)</f>
        <v/>
      </c>
    </row>
    <row r="28775" spans="21:55">
      <c r="U28775" s="17" t="b">
        <f t="shared" si="2357"/>
        <v>0</v>
      </c>
      <c r="V28775" s="9" t="str">
        <f t="shared" si="2358"/>
        <v/>
      </c>
      <c r="W28775" s="9" t="str">
        <f t="shared" si="2359"/>
        <v/>
      </c>
      <c r="X28775" s="9" t="str">
        <f t="shared" si="2360"/>
        <v/>
      </c>
      <c r="BC28775" s="9" t="str">
        <f>IF(V28775="","",MAX(BC$1:BC28774)+1)</f>
        <v/>
      </c>
    </row>
    <row r="28776" spans="21:55">
      <c r="U28776" s="17" t="b">
        <f t="shared" si="2357"/>
        <v>0</v>
      </c>
      <c r="V28776" s="9" t="str">
        <f t="shared" si="2358"/>
        <v/>
      </c>
      <c r="W28776" s="9" t="str">
        <f t="shared" si="2359"/>
        <v/>
      </c>
      <c r="X28776" s="9" t="str">
        <f t="shared" si="2360"/>
        <v/>
      </c>
      <c r="BC28776" s="9" t="str">
        <f>IF(V28776="","",MAX(BC$1:BC28775)+1)</f>
        <v/>
      </c>
    </row>
    <row r="28777" spans="21:55">
      <c r="U28777" s="17" t="b">
        <f t="shared" si="2357"/>
        <v>0</v>
      </c>
      <c r="V28777" s="9" t="str">
        <f t="shared" si="2358"/>
        <v/>
      </c>
      <c r="W28777" s="9" t="str">
        <f t="shared" si="2359"/>
        <v/>
      </c>
      <c r="X28777" s="9" t="str">
        <f t="shared" si="2360"/>
        <v/>
      </c>
      <c r="BC28777" s="9" t="str">
        <f>IF(V28777="","",MAX(BC$1:BC28776)+1)</f>
        <v/>
      </c>
    </row>
    <row r="28778" spans="21:55">
      <c r="U28778" s="17" t="b">
        <f t="shared" si="2357"/>
        <v>0</v>
      </c>
      <c r="V28778" s="9" t="str">
        <f t="shared" si="2358"/>
        <v/>
      </c>
      <c r="W28778" s="9" t="str">
        <f t="shared" si="2359"/>
        <v/>
      </c>
      <c r="X28778" s="9" t="str">
        <f t="shared" si="2360"/>
        <v/>
      </c>
      <c r="BC28778" s="9" t="str">
        <f>IF(V28778="","",MAX(BC$1:BC28777)+1)</f>
        <v/>
      </c>
    </row>
    <row r="28779" spans="21:55">
      <c r="U28779" s="17" t="b">
        <f t="shared" si="2357"/>
        <v>0</v>
      </c>
      <c r="V28779" s="9" t="str">
        <f t="shared" si="2358"/>
        <v/>
      </c>
      <c r="W28779" s="9" t="str">
        <f t="shared" si="2359"/>
        <v/>
      </c>
      <c r="X28779" s="9" t="str">
        <f t="shared" si="2360"/>
        <v/>
      </c>
      <c r="BC28779" s="9" t="str">
        <f>IF(V28779="","",MAX(BC$1:BC28778)+1)</f>
        <v/>
      </c>
    </row>
    <row r="28780" spans="21:55">
      <c r="U28780" s="17" t="b">
        <f t="shared" si="2357"/>
        <v>0</v>
      </c>
      <c r="V28780" s="9" t="str">
        <f t="shared" si="2358"/>
        <v/>
      </c>
      <c r="W28780" s="9" t="str">
        <f t="shared" si="2359"/>
        <v/>
      </c>
      <c r="X28780" s="9" t="str">
        <f t="shared" si="2360"/>
        <v/>
      </c>
      <c r="BC28780" s="9" t="str">
        <f>IF(V28780="","",MAX(BC$1:BC28779)+1)</f>
        <v/>
      </c>
    </row>
    <row r="28781" spans="21:55">
      <c r="U28781" s="17" t="b">
        <f t="shared" si="2357"/>
        <v>0</v>
      </c>
      <c r="V28781" s="9" t="str">
        <f t="shared" si="2358"/>
        <v/>
      </c>
      <c r="W28781" s="9" t="str">
        <f t="shared" si="2359"/>
        <v/>
      </c>
      <c r="X28781" s="9" t="str">
        <f t="shared" si="2360"/>
        <v/>
      </c>
      <c r="BC28781" s="9" t="str">
        <f>IF(V28781="","",MAX(BC$1:BC28780)+1)</f>
        <v/>
      </c>
    </row>
    <row r="28782" spans="21:55">
      <c r="U28782" s="17" t="b">
        <f t="shared" si="2357"/>
        <v>0</v>
      </c>
      <c r="V28782" s="9" t="str">
        <f t="shared" si="2358"/>
        <v/>
      </c>
      <c r="W28782" s="9" t="str">
        <f t="shared" si="2359"/>
        <v/>
      </c>
      <c r="X28782" s="9" t="str">
        <f t="shared" si="2360"/>
        <v/>
      </c>
      <c r="BC28782" s="9" t="str">
        <f>IF(V28782="","",MAX(BC$1:BC28781)+1)</f>
        <v/>
      </c>
    </row>
    <row r="28783" spans="21:55">
      <c r="U28783" s="17" t="b">
        <f t="shared" si="2357"/>
        <v>0</v>
      </c>
      <c r="V28783" s="9" t="str">
        <f t="shared" si="2358"/>
        <v/>
      </c>
      <c r="W28783" s="9" t="str">
        <f t="shared" si="2359"/>
        <v/>
      </c>
      <c r="X28783" s="9" t="str">
        <f t="shared" si="2360"/>
        <v/>
      </c>
      <c r="BC28783" s="9" t="str">
        <f>IF(V28783="","",MAX(BC$1:BC28782)+1)</f>
        <v/>
      </c>
    </row>
    <row r="28784" spans="21:55">
      <c r="U28784" s="17" t="b">
        <f t="shared" si="2357"/>
        <v>0</v>
      </c>
      <c r="V28784" s="9" t="str">
        <f t="shared" si="2358"/>
        <v/>
      </c>
      <c r="W28784" s="9" t="str">
        <f t="shared" si="2359"/>
        <v/>
      </c>
      <c r="X28784" s="9" t="str">
        <f t="shared" si="2360"/>
        <v/>
      </c>
      <c r="BC28784" s="9" t="str">
        <f>IF(V28784="","",MAX(BC$1:BC28783)+1)</f>
        <v/>
      </c>
    </row>
    <row r="28785" spans="21:55">
      <c r="U28785" s="17" t="b">
        <f t="shared" si="2357"/>
        <v>0</v>
      </c>
      <c r="V28785" s="9" t="str">
        <f t="shared" si="2358"/>
        <v/>
      </c>
      <c r="W28785" s="9" t="str">
        <f t="shared" si="2359"/>
        <v/>
      </c>
      <c r="X28785" s="9" t="str">
        <f t="shared" si="2360"/>
        <v/>
      </c>
      <c r="BC28785" s="9" t="str">
        <f>IF(V28785="","",MAX(BC$1:BC28784)+1)</f>
        <v/>
      </c>
    </row>
    <row r="28786" spans="21:55">
      <c r="U28786" s="17" t="b">
        <f t="shared" si="2357"/>
        <v>0</v>
      </c>
      <c r="V28786" s="9" t="str">
        <f t="shared" si="2358"/>
        <v/>
      </c>
      <c r="W28786" s="9" t="str">
        <f t="shared" si="2359"/>
        <v/>
      </c>
      <c r="X28786" s="9" t="str">
        <f t="shared" si="2360"/>
        <v/>
      </c>
      <c r="BC28786" s="9" t="str">
        <f>IF(V28786="","",MAX(BC$1:BC28785)+1)</f>
        <v/>
      </c>
    </row>
    <row r="28787" spans="21:55">
      <c r="U28787" s="17" t="b">
        <f t="shared" si="2357"/>
        <v>0</v>
      </c>
      <c r="V28787" s="9" t="str">
        <f t="shared" si="2358"/>
        <v/>
      </c>
      <c r="W28787" s="9" t="str">
        <f t="shared" si="2359"/>
        <v/>
      </c>
      <c r="X28787" s="9" t="str">
        <f t="shared" si="2360"/>
        <v/>
      </c>
      <c r="BC28787" s="9" t="str">
        <f>IF(V28787="","",MAX(BC$1:BC28786)+1)</f>
        <v/>
      </c>
    </row>
    <row r="28788" spans="21:55">
      <c r="U28788" s="17" t="b">
        <f t="shared" si="2357"/>
        <v>0</v>
      </c>
      <c r="V28788" s="9" t="str">
        <f t="shared" si="2358"/>
        <v/>
      </c>
      <c r="W28788" s="9" t="str">
        <f t="shared" si="2359"/>
        <v/>
      </c>
      <c r="X28788" s="9" t="str">
        <f t="shared" si="2360"/>
        <v/>
      </c>
      <c r="BC28788" s="9" t="str">
        <f>IF(V28788="","",MAX(BC$1:BC28787)+1)</f>
        <v/>
      </c>
    </row>
    <row r="28789" spans="21:55">
      <c r="U28789" s="17" t="b">
        <f t="shared" si="2357"/>
        <v>0</v>
      </c>
      <c r="V28789" s="9" t="str">
        <f t="shared" si="2358"/>
        <v/>
      </c>
      <c r="W28789" s="9" t="str">
        <f t="shared" si="2359"/>
        <v/>
      </c>
      <c r="X28789" s="9" t="str">
        <f t="shared" si="2360"/>
        <v/>
      </c>
      <c r="BC28789" s="9" t="str">
        <f>IF(V28789="","",MAX(BC$1:BC28788)+1)</f>
        <v/>
      </c>
    </row>
    <row r="28790" spans="21:55">
      <c r="U28790" s="17" t="b">
        <f t="shared" si="2357"/>
        <v>0</v>
      </c>
      <c r="V28790" s="9" t="str">
        <f t="shared" si="2358"/>
        <v/>
      </c>
      <c r="W28790" s="9" t="str">
        <f t="shared" si="2359"/>
        <v/>
      </c>
      <c r="X28790" s="9" t="str">
        <f t="shared" si="2360"/>
        <v/>
      </c>
      <c r="BC28790" s="9" t="str">
        <f>IF(V28790="","",MAX(BC$1:BC28789)+1)</f>
        <v/>
      </c>
    </row>
    <row r="28791" spans="21:55">
      <c r="U28791" s="17" t="b">
        <f t="shared" si="2357"/>
        <v>0</v>
      </c>
      <c r="V28791" s="9" t="str">
        <f t="shared" si="2358"/>
        <v/>
      </c>
      <c r="W28791" s="9" t="str">
        <f t="shared" si="2359"/>
        <v/>
      </c>
      <c r="X28791" s="9" t="str">
        <f t="shared" si="2360"/>
        <v/>
      </c>
      <c r="BC28791" s="9" t="str">
        <f>IF(V28791="","",MAX(BC$1:BC28790)+1)</f>
        <v/>
      </c>
    </row>
    <row r="28792" spans="21:55">
      <c r="U28792" s="17" t="b">
        <f t="shared" si="2357"/>
        <v>0</v>
      </c>
      <c r="V28792" s="9" t="str">
        <f t="shared" si="2358"/>
        <v/>
      </c>
      <c r="W28792" s="9" t="str">
        <f t="shared" si="2359"/>
        <v/>
      </c>
      <c r="X28792" s="9" t="str">
        <f t="shared" si="2360"/>
        <v/>
      </c>
      <c r="BC28792" s="9" t="str">
        <f>IF(V28792="","",MAX(BC$1:BC28791)+1)</f>
        <v/>
      </c>
    </row>
    <row r="28793" spans="21:55">
      <c r="U28793" s="17" t="b">
        <f t="shared" si="2357"/>
        <v>0</v>
      </c>
      <c r="V28793" s="9" t="str">
        <f t="shared" si="2358"/>
        <v/>
      </c>
      <c r="W28793" s="9" t="str">
        <f t="shared" si="2359"/>
        <v/>
      </c>
      <c r="X28793" s="9" t="str">
        <f t="shared" si="2360"/>
        <v/>
      </c>
      <c r="BC28793" s="9" t="str">
        <f>IF(V28793="","",MAX(BC$1:BC28792)+1)</f>
        <v/>
      </c>
    </row>
    <row r="28794" spans="21:55">
      <c r="U28794" s="17" t="b">
        <f t="shared" si="2357"/>
        <v>0</v>
      </c>
      <c r="V28794" s="9" t="str">
        <f t="shared" si="2358"/>
        <v/>
      </c>
      <c r="W28794" s="9" t="str">
        <f t="shared" si="2359"/>
        <v/>
      </c>
      <c r="X28794" s="9" t="str">
        <f t="shared" si="2360"/>
        <v/>
      </c>
      <c r="BC28794" s="9" t="str">
        <f>IF(V28794="","",MAX(BC$1:BC28793)+1)</f>
        <v/>
      </c>
    </row>
    <row r="28795" spans="21:55">
      <c r="U28795" s="17" t="b">
        <f t="shared" si="2357"/>
        <v>0</v>
      </c>
      <c r="V28795" s="9" t="str">
        <f t="shared" si="2358"/>
        <v/>
      </c>
      <c r="W28795" s="9" t="str">
        <f t="shared" si="2359"/>
        <v/>
      </c>
      <c r="X28795" s="9" t="str">
        <f t="shared" si="2360"/>
        <v/>
      </c>
      <c r="BC28795" s="9" t="str">
        <f>IF(V28795="","",MAX(BC$1:BC28794)+1)</f>
        <v/>
      </c>
    </row>
    <row r="28796" spans="21:55">
      <c r="U28796" s="17" t="b">
        <f t="shared" si="2357"/>
        <v>0</v>
      </c>
      <c r="V28796" s="9" t="str">
        <f t="shared" si="2358"/>
        <v/>
      </c>
      <c r="W28796" s="9" t="str">
        <f t="shared" si="2359"/>
        <v/>
      </c>
      <c r="X28796" s="9" t="str">
        <f t="shared" si="2360"/>
        <v/>
      </c>
      <c r="BC28796" s="9" t="str">
        <f>IF(V28796="","",MAX(BC$1:BC28795)+1)</f>
        <v/>
      </c>
    </row>
    <row r="28797" spans="21:55">
      <c r="U28797" s="17" t="b">
        <f t="shared" si="2357"/>
        <v>0</v>
      </c>
      <c r="V28797" s="9" t="str">
        <f t="shared" si="2358"/>
        <v/>
      </c>
      <c r="W28797" s="9" t="str">
        <f t="shared" si="2359"/>
        <v/>
      </c>
      <c r="X28797" s="9" t="str">
        <f t="shared" si="2360"/>
        <v/>
      </c>
      <c r="BC28797" s="9" t="str">
        <f>IF(V28797="","",MAX(BC$1:BC28796)+1)</f>
        <v/>
      </c>
    </row>
    <row r="28798" spans="21:55">
      <c r="U28798" s="17" t="b">
        <f t="shared" si="2357"/>
        <v>0</v>
      </c>
      <c r="V28798" s="9" t="str">
        <f t="shared" si="2358"/>
        <v/>
      </c>
      <c r="W28798" s="9" t="str">
        <f t="shared" si="2359"/>
        <v/>
      </c>
      <c r="X28798" s="9" t="str">
        <f t="shared" si="2360"/>
        <v/>
      </c>
      <c r="BC28798" s="9" t="str">
        <f>IF(V28798="","",MAX(BC$1:BC28797)+1)</f>
        <v/>
      </c>
    </row>
    <row r="28799" spans="21:55">
      <c r="U28799" s="17" t="b">
        <f t="shared" si="2357"/>
        <v>0</v>
      </c>
      <c r="V28799" s="9" t="str">
        <f t="shared" si="2358"/>
        <v/>
      </c>
      <c r="W28799" s="9" t="str">
        <f t="shared" si="2359"/>
        <v/>
      </c>
      <c r="X28799" s="9" t="str">
        <f t="shared" si="2360"/>
        <v/>
      </c>
      <c r="BC28799" s="9" t="str">
        <f>IF(V28799="","",MAX(BC$1:BC28798)+1)</f>
        <v/>
      </c>
    </row>
    <row r="28800" spans="21:55">
      <c r="U28800" s="17" t="b">
        <f t="shared" si="2357"/>
        <v>0</v>
      </c>
      <c r="V28800" s="9" t="str">
        <f t="shared" si="2358"/>
        <v/>
      </c>
      <c r="W28800" s="9" t="str">
        <f t="shared" si="2359"/>
        <v/>
      </c>
      <c r="X28800" s="9" t="str">
        <f t="shared" si="2360"/>
        <v/>
      </c>
      <c r="BC28800" s="9" t="str">
        <f>IF(V28800="","",MAX(BC$1:BC28799)+1)</f>
        <v/>
      </c>
    </row>
    <row r="28801" spans="21:55">
      <c r="U28801" s="17" t="b">
        <f t="shared" si="2357"/>
        <v>0</v>
      </c>
      <c r="V28801" s="9" t="str">
        <f t="shared" si="2358"/>
        <v/>
      </c>
      <c r="W28801" s="9" t="str">
        <f t="shared" si="2359"/>
        <v/>
      </c>
      <c r="X28801" s="9" t="str">
        <f t="shared" si="2360"/>
        <v/>
      </c>
      <c r="BC28801" s="9" t="str">
        <f>IF(V28801="","",MAX(BC$1:BC28800)+1)</f>
        <v/>
      </c>
    </row>
    <row r="28802" spans="21:55">
      <c r="U28802" s="17" t="b">
        <f t="shared" ref="U28802:U28865" si="2361">AND(ISNUMBER(SEARCH("(rs",N28802)),NOT(ISNUMBER(SEARCH("oxidation",N28802))),NOT(ISNUMBER(SEARCH("deamidated",N28802))),NOT(ISNUMBER(SEARCH("ammonia",N28802))),NOT(ISNUMBER(SEARCH("acetyl",N28802))),NOT(ISNUMBER(SEARCH("phospho",N28802))),NOT(ISNUMBER(SEARCH("dehydrated",N28802))))</f>
        <v>0</v>
      </c>
      <c r="V28802" s="9" t="str">
        <f t="shared" ref="V28802:V28865" si="2362">IF(U28802=TRUE, IF(ISNUMBER(SEARCH(":",P28802))=TRUE, LEFT(P28802,FIND(":",P28802)-1),P28802), "")</f>
        <v/>
      </c>
      <c r="W28802" s="9" t="str">
        <f t="shared" ref="W28802:W28865" si="2363">IF(U28802=TRUE,IF(ISNUMBER(SEARCH("Carb",N28802))=TRUE,MID(LEFT(N28802,FIND("#",N28802)-1),FIND(CHAR(1),SUBSTITUTE(N28802," ",CHAR(1),(LEN(N28802)-LEN(SUBSTITUTE(N28802," ","")))-1))+1,LEN(N28802)),LEFT(N28802,FIND("#",N28802)-1)),"")</f>
        <v/>
      </c>
      <c r="X28802" s="9" t="str">
        <f t="shared" si="2360"/>
        <v/>
      </c>
      <c r="BC28802" s="9" t="str">
        <f>IF(V28802="","",MAX(BC$1:BC28801)+1)</f>
        <v/>
      </c>
    </row>
    <row r="28803" spans="21:55">
      <c r="U28803" s="17" t="b">
        <f t="shared" si="2361"/>
        <v>0</v>
      </c>
      <c r="V28803" s="9" t="str">
        <f t="shared" si="2362"/>
        <v/>
      </c>
      <c r="W28803" s="9" t="str">
        <f t="shared" si="2363"/>
        <v/>
      </c>
      <c r="X28803" s="9" t="str">
        <f t="shared" si="2360"/>
        <v/>
      </c>
      <c r="BC28803" s="9" t="str">
        <f>IF(V28803="","",MAX(BC$1:BC28802)+1)</f>
        <v/>
      </c>
    </row>
    <row r="28804" spans="21:55">
      <c r="U28804" s="17" t="b">
        <f t="shared" si="2361"/>
        <v>0</v>
      </c>
      <c r="V28804" s="9" t="str">
        <f t="shared" si="2362"/>
        <v/>
      </c>
      <c r="W28804" s="9" t="str">
        <f t="shared" si="2363"/>
        <v/>
      </c>
      <c r="X28804" s="9" t="str">
        <f t="shared" si="2360"/>
        <v/>
      </c>
      <c r="BC28804" s="9" t="str">
        <f>IF(V28804="","",MAX(BC$1:BC28803)+1)</f>
        <v/>
      </c>
    </row>
    <row r="28805" spans="21:55">
      <c r="U28805" s="17" t="b">
        <f t="shared" si="2361"/>
        <v>0</v>
      </c>
      <c r="V28805" s="9" t="str">
        <f t="shared" si="2362"/>
        <v/>
      </c>
      <c r="W28805" s="9" t="str">
        <f t="shared" si="2363"/>
        <v/>
      </c>
      <c r="X28805" s="9" t="str">
        <f t="shared" si="2360"/>
        <v/>
      </c>
      <c r="BC28805" s="9" t="str">
        <f>IF(V28805="","",MAX(BC$1:BC28804)+1)</f>
        <v/>
      </c>
    </row>
    <row r="28806" spans="21:55">
      <c r="U28806" s="17" t="b">
        <f t="shared" si="2361"/>
        <v>0</v>
      </c>
      <c r="V28806" s="9" t="str">
        <f t="shared" si="2362"/>
        <v/>
      </c>
      <c r="W28806" s="9" t="str">
        <f t="shared" si="2363"/>
        <v/>
      </c>
      <c r="X28806" s="9" t="str">
        <f t="shared" si="2360"/>
        <v/>
      </c>
      <c r="BC28806" s="9" t="str">
        <f>IF(V28806="","",MAX(BC$1:BC28805)+1)</f>
        <v/>
      </c>
    </row>
    <row r="28807" spans="21:55">
      <c r="U28807" s="17" t="b">
        <f t="shared" si="2361"/>
        <v>0</v>
      </c>
      <c r="V28807" s="9" t="str">
        <f t="shared" si="2362"/>
        <v/>
      </c>
      <c r="W28807" s="9" t="str">
        <f t="shared" si="2363"/>
        <v/>
      </c>
      <c r="X28807" s="9" t="str">
        <f t="shared" si="2360"/>
        <v/>
      </c>
      <c r="BC28807" s="9" t="str">
        <f>IF(V28807="","",MAX(BC$1:BC28806)+1)</f>
        <v/>
      </c>
    </row>
    <row r="28808" spans="21:55">
      <c r="U28808" s="17" t="b">
        <f t="shared" si="2361"/>
        <v>0</v>
      </c>
      <c r="V28808" s="9" t="str">
        <f t="shared" si="2362"/>
        <v/>
      </c>
      <c r="W28808" s="9" t="str">
        <f t="shared" si="2363"/>
        <v/>
      </c>
      <c r="X28808" s="9" t="str">
        <f t="shared" si="2360"/>
        <v/>
      </c>
      <c r="BC28808" s="9" t="str">
        <f>IF(V28808="","",MAX(BC$1:BC28807)+1)</f>
        <v/>
      </c>
    </row>
    <row r="28809" spans="21:55">
      <c r="U28809" s="17" t="b">
        <f t="shared" si="2361"/>
        <v>0</v>
      </c>
      <c r="V28809" s="9" t="str">
        <f t="shared" si="2362"/>
        <v/>
      </c>
      <c r="W28809" s="9" t="str">
        <f t="shared" si="2363"/>
        <v/>
      </c>
      <c r="X28809" s="9" t="str">
        <f t="shared" si="2360"/>
        <v/>
      </c>
      <c r="BC28809" s="9" t="str">
        <f>IF(V28809="","",MAX(BC$1:BC28808)+1)</f>
        <v/>
      </c>
    </row>
    <row r="28810" spans="21:55">
      <c r="U28810" s="17" t="b">
        <f t="shared" si="2361"/>
        <v>0</v>
      </c>
      <c r="V28810" s="9" t="str">
        <f t="shared" si="2362"/>
        <v/>
      </c>
      <c r="W28810" s="9" t="str">
        <f t="shared" si="2363"/>
        <v/>
      </c>
      <c r="X28810" s="9" t="str">
        <f t="shared" si="2360"/>
        <v/>
      </c>
      <c r="BC28810" s="9" t="str">
        <f>IF(V28810="","",MAX(BC$1:BC28809)+1)</f>
        <v/>
      </c>
    </row>
    <row r="28811" spans="21:55">
      <c r="U28811" s="17" t="b">
        <f t="shared" si="2361"/>
        <v>0</v>
      </c>
      <c r="V28811" s="9" t="str">
        <f t="shared" si="2362"/>
        <v/>
      </c>
      <c r="W28811" s="9" t="str">
        <f t="shared" si="2363"/>
        <v/>
      </c>
      <c r="X28811" s="9" t="str">
        <f t="shared" si="2360"/>
        <v/>
      </c>
      <c r="BC28811" s="9" t="str">
        <f>IF(V28811="","",MAX(BC$1:BC28810)+1)</f>
        <v/>
      </c>
    </row>
    <row r="28812" spans="21:55">
      <c r="U28812" s="17" t="b">
        <f t="shared" si="2361"/>
        <v>0</v>
      </c>
      <c r="V28812" s="9" t="str">
        <f t="shared" si="2362"/>
        <v/>
      </c>
      <c r="W28812" s="9" t="str">
        <f t="shared" si="2363"/>
        <v/>
      </c>
      <c r="X28812" s="9" t="str">
        <f t="shared" si="2360"/>
        <v/>
      </c>
      <c r="BC28812" s="9" t="str">
        <f>IF(V28812="","",MAX(BC$1:BC28811)+1)</f>
        <v/>
      </c>
    </row>
    <row r="28813" spans="21:55">
      <c r="U28813" s="17" t="b">
        <f t="shared" si="2361"/>
        <v>0</v>
      </c>
      <c r="V28813" s="9" t="str">
        <f t="shared" si="2362"/>
        <v/>
      </c>
      <c r="W28813" s="9" t="str">
        <f t="shared" si="2363"/>
        <v/>
      </c>
      <c r="X28813" s="9" t="str">
        <f t="shared" si="2360"/>
        <v/>
      </c>
      <c r="BC28813" s="9" t="str">
        <f>IF(V28813="","",MAX(BC$1:BC28812)+1)</f>
        <v/>
      </c>
    </row>
    <row r="28814" spans="21:55">
      <c r="U28814" s="17" t="b">
        <f t="shared" si="2361"/>
        <v>0</v>
      </c>
      <c r="V28814" s="9" t="str">
        <f t="shared" si="2362"/>
        <v/>
      </c>
      <c r="W28814" s="9" t="str">
        <f t="shared" si="2363"/>
        <v/>
      </c>
      <c r="X28814" s="9" t="str">
        <f t="shared" si="2360"/>
        <v/>
      </c>
      <c r="BC28814" s="9" t="str">
        <f>IF(V28814="","",MAX(BC$1:BC28813)+1)</f>
        <v/>
      </c>
    </row>
    <row r="28815" spans="21:55">
      <c r="U28815" s="17" t="b">
        <f t="shared" si="2361"/>
        <v>0</v>
      </c>
      <c r="V28815" s="9" t="str">
        <f t="shared" si="2362"/>
        <v/>
      </c>
      <c r="W28815" s="9" t="str">
        <f t="shared" si="2363"/>
        <v/>
      </c>
      <c r="X28815" s="9" t="str">
        <f t="shared" si="2360"/>
        <v/>
      </c>
      <c r="BC28815" s="9" t="str">
        <f>IF(V28815="","",MAX(BC$1:BC28814)+1)</f>
        <v/>
      </c>
    </row>
    <row r="28816" spans="21:55">
      <c r="U28816" s="17" t="b">
        <f t="shared" si="2361"/>
        <v>0</v>
      </c>
      <c r="V28816" s="9" t="str">
        <f t="shared" si="2362"/>
        <v/>
      </c>
      <c r="W28816" s="9" t="str">
        <f t="shared" si="2363"/>
        <v/>
      </c>
      <c r="X28816" s="9" t="str">
        <f t="shared" si="2360"/>
        <v/>
      </c>
      <c r="BC28816" s="9" t="str">
        <f>IF(V28816="","",MAX(BC$1:BC28815)+1)</f>
        <v/>
      </c>
    </row>
    <row r="28817" spans="21:55">
      <c r="U28817" s="17" t="b">
        <f t="shared" si="2361"/>
        <v>0</v>
      </c>
      <c r="V28817" s="9" t="str">
        <f t="shared" si="2362"/>
        <v/>
      </c>
      <c r="W28817" s="9" t="str">
        <f t="shared" si="2363"/>
        <v/>
      </c>
      <c r="X28817" s="9" t="str">
        <f t="shared" si="2360"/>
        <v/>
      </c>
      <c r="BC28817" s="9" t="str">
        <f>IF(V28817="","",MAX(BC$1:BC28816)+1)</f>
        <v/>
      </c>
    </row>
    <row r="28818" spans="21:55">
      <c r="U28818" s="17" t="b">
        <f t="shared" si="2361"/>
        <v>0</v>
      </c>
      <c r="V28818" s="9" t="str">
        <f t="shared" si="2362"/>
        <v/>
      </c>
      <c r="W28818" s="9" t="str">
        <f t="shared" si="2363"/>
        <v/>
      </c>
      <c r="X28818" s="9" t="str">
        <f t="shared" si="2360"/>
        <v/>
      </c>
      <c r="BC28818" s="9" t="str">
        <f>IF(V28818="","",MAX(BC$1:BC28817)+1)</f>
        <v/>
      </c>
    </row>
    <row r="28819" spans="21:55">
      <c r="U28819" s="17" t="b">
        <f t="shared" si="2361"/>
        <v>0</v>
      </c>
      <c r="V28819" s="9" t="str">
        <f t="shared" si="2362"/>
        <v/>
      </c>
      <c r="W28819" s="9" t="str">
        <f t="shared" si="2363"/>
        <v/>
      </c>
      <c r="X28819" s="9" t="str">
        <f t="shared" si="2360"/>
        <v/>
      </c>
      <c r="BC28819" s="9" t="str">
        <f>IF(V28819="","",MAX(BC$1:BC28818)+1)</f>
        <v/>
      </c>
    </row>
    <row r="28820" spans="21:55">
      <c r="U28820" s="17" t="b">
        <f t="shared" si="2361"/>
        <v>0</v>
      </c>
      <c r="V28820" s="9" t="str">
        <f t="shared" si="2362"/>
        <v/>
      </c>
      <c r="W28820" s="9" t="str">
        <f t="shared" si="2363"/>
        <v/>
      </c>
      <c r="X28820" s="9" t="str">
        <f t="shared" si="2360"/>
        <v/>
      </c>
      <c r="BC28820" s="9" t="str">
        <f>IF(V28820="","",MAX(BC$1:BC28819)+1)</f>
        <v/>
      </c>
    </row>
    <row r="28821" spans="21:55">
      <c r="U28821" s="17" t="b">
        <f t="shared" si="2361"/>
        <v>0</v>
      </c>
      <c r="V28821" s="9" t="str">
        <f t="shared" si="2362"/>
        <v/>
      </c>
      <c r="W28821" s="9" t="str">
        <f t="shared" si="2363"/>
        <v/>
      </c>
      <c r="X28821" s="9" t="str">
        <f t="shared" si="2360"/>
        <v/>
      </c>
      <c r="BC28821" s="9" t="str">
        <f>IF(V28821="","",MAX(BC$1:BC28820)+1)</f>
        <v/>
      </c>
    </row>
    <row r="28822" spans="21:55">
      <c r="U28822" s="17" t="b">
        <f t="shared" si="2361"/>
        <v>0</v>
      </c>
      <c r="V28822" s="9" t="str">
        <f t="shared" si="2362"/>
        <v/>
      </c>
      <c r="W28822" s="9" t="str">
        <f t="shared" si="2363"/>
        <v/>
      </c>
      <c r="X28822" s="9" t="str">
        <f t="shared" si="2360"/>
        <v/>
      </c>
      <c r="BC28822" s="9" t="str">
        <f>IF(V28822="","",MAX(BC$1:BC28821)+1)</f>
        <v/>
      </c>
    </row>
    <row r="28823" spans="21:55">
      <c r="U28823" s="17" t="b">
        <f t="shared" si="2361"/>
        <v>0</v>
      </c>
      <c r="V28823" s="9" t="str">
        <f t="shared" si="2362"/>
        <v/>
      </c>
      <c r="W28823" s="9" t="str">
        <f t="shared" si="2363"/>
        <v/>
      </c>
      <c r="X28823" s="9" t="str">
        <f t="shared" si="2360"/>
        <v/>
      </c>
      <c r="BC28823" s="9" t="str">
        <f>IF(V28823="","",MAX(BC$1:BC28822)+1)</f>
        <v/>
      </c>
    </row>
    <row r="28824" spans="21:55">
      <c r="U28824" s="17" t="b">
        <f t="shared" si="2361"/>
        <v>0</v>
      </c>
      <c r="V28824" s="9" t="str">
        <f t="shared" si="2362"/>
        <v/>
      </c>
      <c r="W28824" s="9" t="str">
        <f t="shared" si="2363"/>
        <v/>
      </c>
      <c r="X28824" s="9" t="str">
        <f t="shared" si="2360"/>
        <v/>
      </c>
      <c r="BC28824" s="9" t="str">
        <f>IF(V28824="","",MAX(BC$1:BC28823)+1)</f>
        <v/>
      </c>
    </row>
    <row r="28825" spans="21:55">
      <c r="U28825" s="17" t="b">
        <f t="shared" si="2361"/>
        <v>0</v>
      </c>
      <c r="V28825" s="9" t="str">
        <f t="shared" si="2362"/>
        <v/>
      </c>
      <c r="W28825" s="9" t="str">
        <f t="shared" si="2363"/>
        <v/>
      </c>
      <c r="X28825" s="9" t="str">
        <f t="shared" si="2360"/>
        <v/>
      </c>
      <c r="BC28825" s="9" t="str">
        <f>IF(V28825="","",MAX(BC$1:BC28824)+1)</f>
        <v/>
      </c>
    </row>
    <row r="28826" spans="21:55">
      <c r="U28826" s="17" t="b">
        <f t="shared" si="2361"/>
        <v>0</v>
      </c>
      <c r="V28826" s="9" t="str">
        <f t="shared" si="2362"/>
        <v/>
      </c>
      <c r="W28826" s="9" t="str">
        <f t="shared" si="2363"/>
        <v/>
      </c>
      <c r="X28826" s="9" t="str">
        <f t="shared" si="2360"/>
        <v/>
      </c>
      <c r="BC28826" s="9" t="str">
        <f>IF(V28826="","",MAX(BC$1:BC28825)+1)</f>
        <v/>
      </c>
    </row>
    <row r="28827" spans="21:55">
      <c r="U28827" s="17" t="b">
        <f t="shared" si="2361"/>
        <v>0</v>
      </c>
      <c r="V28827" s="9" t="str">
        <f t="shared" si="2362"/>
        <v/>
      </c>
      <c r="W28827" s="9" t="str">
        <f t="shared" si="2363"/>
        <v/>
      </c>
      <c r="X28827" s="9" t="str">
        <f t="shared" si="2360"/>
        <v/>
      </c>
      <c r="BC28827" s="9" t="str">
        <f>IF(V28827="","",MAX(BC$1:BC28826)+1)</f>
        <v/>
      </c>
    </row>
    <row r="28828" spans="21:55">
      <c r="U28828" s="17" t="b">
        <f t="shared" si="2361"/>
        <v>0</v>
      </c>
      <c r="V28828" s="9" t="str">
        <f t="shared" si="2362"/>
        <v/>
      </c>
      <c r="W28828" s="9" t="str">
        <f t="shared" si="2363"/>
        <v/>
      </c>
      <c r="X28828" s="9" t="str">
        <f t="shared" si="2360"/>
        <v/>
      </c>
      <c r="BC28828" s="9" t="str">
        <f>IF(V28828="","",MAX(BC$1:BC28827)+1)</f>
        <v/>
      </c>
    </row>
    <row r="28829" spans="21:55">
      <c r="U28829" s="17" t="b">
        <f t="shared" si="2361"/>
        <v>0</v>
      </c>
      <c r="V28829" s="9" t="str">
        <f t="shared" si="2362"/>
        <v/>
      </c>
      <c r="W28829" s="9" t="str">
        <f t="shared" si="2363"/>
        <v/>
      </c>
      <c r="X28829" s="9" t="str">
        <f t="shared" si="2360"/>
        <v/>
      </c>
      <c r="BC28829" s="9" t="str">
        <f>IF(V28829="","",MAX(BC$1:BC28828)+1)</f>
        <v/>
      </c>
    </row>
    <row r="28830" spans="21:55">
      <c r="U28830" s="17" t="b">
        <f t="shared" si="2361"/>
        <v>0</v>
      </c>
      <c r="V28830" s="9" t="str">
        <f t="shared" si="2362"/>
        <v/>
      </c>
      <c r="W28830" s="9" t="str">
        <f t="shared" si="2363"/>
        <v/>
      </c>
      <c r="X28830" s="9" t="str">
        <f t="shared" ref="X28830:X28893" si="2364">IF(U28830=TRUE, MID(LEFT(N28830,FIND(")",N28830)-1),FIND("(",N28830)+1,LEN(N28830)), "")</f>
        <v/>
      </c>
      <c r="BC28830" s="9" t="str">
        <f>IF(V28830="","",MAX(BC$1:BC28829)+1)</f>
        <v/>
      </c>
    </row>
    <row r="28831" spans="21:55">
      <c r="U28831" s="17" t="b">
        <f t="shared" si="2361"/>
        <v>0</v>
      </c>
      <c r="V28831" s="9" t="str">
        <f t="shared" si="2362"/>
        <v/>
      </c>
      <c r="W28831" s="9" t="str">
        <f t="shared" si="2363"/>
        <v/>
      </c>
      <c r="X28831" s="9" t="str">
        <f t="shared" si="2364"/>
        <v/>
      </c>
      <c r="BC28831" s="9" t="str">
        <f>IF(V28831="","",MAX(BC$1:BC28830)+1)</f>
        <v/>
      </c>
    </row>
    <row r="28832" spans="21:55">
      <c r="U28832" s="17" t="b">
        <f t="shared" si="2361"/>
        <v>0</v>
      </c>
      <c r="V28832" s="9" t="str">
        <f t="shared" si="2362"/>
        <v/>
      </c>
      <c r="W28832" s="9" t="str">
        <f t="shared" si="2363"/>
        <v/>
      </c>
      <c r="X28832" s="9" t="str">
        <f t="shared" si="2364"/>
        <v/>
      </c>
      <c r="BC28832" s="9" t="str">
        <f>IF(V28832="","",MAX(BC$1:BC28831)+1)</f>
        <v/>
      </c>
    </row>
    <row r="28833" spans="21:55">
      <c r="U28833" s="17" t="b">
        <f t="shared" si="2361"/>
        <v>0</v>
      </c>
      <c r="V28833" s="9" t="str">
        <f t="shared" si="2362"/>
        <v/>
      </c>
      <c r="W28833" s="9" t="str">
        <f t="shared" si="2363"/>
        <v/>
      </c>
      <c r="X28833" s="9" t="str">
        <f t="shared" si="2364"/>
        <v/>
      </c>
      <c r="BC28833" s="9" t="str">
        <f>IF(V28833="","",MAX(BC$1:BC28832)+1)</f>
        <v/>
      </c>
    </row>
    <row r="28834" spans="21:55">
      <c r="U28834" s="17" t="b">
        <f t="shared" si="2361"/>
        <v>0</v>
      </c>
      <c r="V28834" s="9" t="str">
        <f t="shared" si="2362"/>
        <v/>
      </c>
      <c r="W28834" s="9" t="str">
        <f t="shared" si="2363"/>
        <v/>
      </c>
      <c r="X28834" s="9" t="str">
        <f t="shared" si="2364"/>
        <v/>
      </c>
      <c r="BC28834" s="9" t="str">
        <f>IF(V28834="","",MAX(BC$1:BC28833)+1)</f>
        <v/>
      </c>
    </row>
    <row r="28835" spans="21:55">
      <c r="U28835" s="17" t="b">
        <f t="shared" si="2361"/>
        <v>0</v>
      </c>
      <c r="V28835" s="9" t="str">
        <f t="shared" si="2362"/>
        <v/>
      </c>
      <c r="W28835" s="9" t="str">
        <f t="shared" si="2363"/>
        <v/>
      </c>
      <c r="X28835" s="9" t="str">
        <f t="shared" si="2364"/>
        <v/>
      </c>
      <c r="BC28835" s="9" t="str">
        <f>IF(V28835="","",MAX(BC$1:BC28834)+1)</f>
        <v/>
      </c>
    </row>
    <row r="28836" spans="21:55">
      <c r="U28836" s="17" t="b">
        <f t="shared" si="2361"/>
        <v>0</v>
      </c>
      <c r="V28836" s="9" t="str">
        <f t="shared" si="2362"/>
        <v/>
      </c>
      <c r="W28836" s="9" t="str">
        <f t="shared" si="2363"/>
        <v/>
      </c>
      <c r="X28836" s="9" t="str">
        <f t="shared" si="2364"/>
        <v/>
      </c>
      <c r="BC28836" s="9" t="str">
        <f>IF(V28836="","",MAX(BC$1:BC28835)+1)</f>
        <v/>
      </c>
    </row>
    <row r="28837" spans="21:55">
      <c r="U28837" s="17" t="b">
        <f t="shared" si="2361"/>
        <v>0</v>
      </c>
      <c r="V28837" s="9" t="str">
        <f t="shared" si="2362"/>
        <v/>
      </c>
      <c r="W28837" s="9" t="str">
        <f t="shared" si="2363"/>
        <v/>
      </c>
      <c r="X28837" s="9" t="str">
        <f t="shared" si="2364"/>
        <v/>
      </c>
      <c r="BC28837" s="9" t="str">
        <f>IF(V28837="","",MAX(BC$1:BC28836)+1)</f>
        <v/>
      </c>
    </row>
    <row r="28838" spans="21:55">
      <c r="U28838" s="17" t="b">
        <f t="shared" si="2361"/>
        <v>0</v>
      </c>
      <c r="V28838" s="9" t="str">
        <f t="shared" si="2362"/>
        <v/>
      </c>
      <c r="W28838" s="9" t="str">
        <f t="shared" si="2363"/>
        <v/>
      </c>
      <c r="X28838" s="9" t="str">
        <f t="shared" si="2364"/>
        <v/>
      </c>
      <c r="BC28838" s="9" t="str">
        <f>IF(V28838="","",MAX(BC$1:BC28837)+1)</f>
        <v/>
      </c>
    </row>
    <row r="28839" spans="21:55">
      <c r="U28839" s="17" t="b">
        <f t="shared" si="2361"/>
        <v>0</v>
      </c>
      <c r="V28839" s="9" t="str">
        <f t="shared" si="2362"/>
        <v/>
      </c>
      <c r="W28839" s="9" t="str">
        <f t="shared" si="2363"/>
        <v/>
      </c>
      <c r="X28839" s="9" t="str">
        <f t="shared" si="2364"/>
        <v/>
      </c>
      <c r="BC28839" s="9" t="str">
        <f>IF(V28839="","",MAX(BC$1:BC28838)+1)</f>
        <v/>
      </c>
    </row>
    <row r="28840" spans="21:55">
      <c r="U28840" s="17" t="b">
        <f t="shared" si="2361"/>
        <v>0</v>
      </c>
      <c r="V28840" s="9" t="str">
        <f t="shared" si="2362"/>
        <v/>
      </c>
      <c r="W28840" s="9" t="str">
        <f t="shared" si="2363"/>
        <v/>
      </c>
      <c r="X28840" s="9" t="str">
        <f t="shared" si="2364"/>
        <v/>
      </c>
      <c r="BC28840" s="9" t="str">
        <f>IF(V28840="","",MAX(BC$1:BC28839)+1)</f>
        <v/>
      </c>
    </row>
    <row r="28841" spans="21:55">
      <c r="U28841" s="17" t="b">
        <f t="shared" si="2361"/>
        <v>0</v>
      </c>
      <c r="V28841" s="9" t="str">
        <f t="shared" si="2362"/>
        <v/>
      </c>
      <c r="W28841" s="9" t="str">
        <f t="shared" si="2363"/>
        <v/>
      </c>
      <c r="X28841" s="9" t="str">
        <f t="shared" si="2364"/>
        <v/>
      </c>
      <c r="BC28841" s="9" t="str">
        <f>IF(V28841="","",MAX(BC$1:BC28840)+1)</f>
        <v/>
      </c>
    </row>
    <row r="28842" spans="21:55">
      <c r="U28842" s="17" t="b">
        <f t="shared" si="2361"/>
        <v>0</v>
      </c>
      <c r="V28842" s="9" t="str">
        <f t="shared" si="2362"/>
        <v/>
      </c>
      <c r="W28842" s="9" t="str">
        <f t="shared" si="2363"/>
        <v/>
      </c>
      <c r="X28842" s="9" t="str">
        <f t="shared" si="2364"/>
        <v/>
      </c>
      <c r="BC28842" s="9" t="str">
        <f>IF(V28842="","",MAX(BC$1:BC28841)+1)</f>
        <v/>
      </c>
    </row>
    <row r="28843" spans="21:55">
      <c r="U28843" s="17" t="b">
        <f t="shared" si="2361"/>
        <v>0</v>
      </c>
      <c r="V28843" s="9" t="str">
        <f t="shared" si="2362"/>
        <v/>
      </c>
      <c r="W28843" s="9" t="str">
        <f t="shared" si="2363"/>
        <v/>
      </c>
      <c r="X28843" s="9" t="str">
        <f t="shared" si="2364"/>
        <v/>
      </c>
      <c r="BC28843" s="9" t="str">
        <f>IF(V28843="","",MAX(BC$1:BC28842)+1)</f>
        <v/>
      </c>
    </row>
    <row r="28844" spans="21:55">
      <c r="U28844" s="17" t="b">
        <f t="shared" si="2361"/>
        <v>0</v>
      </c>
      <c r="V28844" s="9" t="str">
        <f t="shared" si="2362"/>
        <v/>
      </c>
      <c r="W28844" s="9" t="str">
        <f t="shared" si="2363"/>
        <v/>
      </c>
      <c r="X28844" s="9" t="str">
        <f t="shared" si="2364"/>
        <v/>
      </c>
      <c r="BC28844" s="9" t="str">
        <f>IF(V28844="","",MAX(BC$1:BC28843)+1)</f>
        <v/>
      </c>
    </row>
    <row r="28845" spans="21:55">
      <c r="U28845" s="17" t="b">
        <f t="shared" si="2361"/>
        <v>0</v>
      </c>
      <c r="V28845" s="9" t="str">
        <f t="shared" si="2362"/>
        <v/>
      </c>
      <c r="W28845" s="9" t="str">
        <f t="shared" si="2363"/>
        <v/>
      </c>
      <c r="X28845" s="9" t="str">
        <f t="shared" si="2364"/>
        <v/>
      </c>
      <c r="BC28845" s="9" t="str">
        <f>IF(V28845="","",MAX(BC$1:BC28844)+1)</f>
        <v/>
      </c>
    </row>
    <row r="28846" spans="21:55">
      <c r="U28846" s="17" t="b">
        <f t="shared" si="2361"/>
        <v>0</v>
      </c>
      <c r="V28846" s="9" t="str">
        <f t="shared" si="2362"/>
        <v/>
      </c>
      <c r="W28846" s="9" t="str">
        <f t="shared" si="2363"/>
        <v/>
      </c>
      <c r="X28846" s="9" t="str">
        <f t="shared" si="2364"/>
        <v/>
      </c>
      <c r="BC28846" s="9" t="str">
        <f>IF(V28846="","",MAX(BC$1:BC28845)+1)</f>
        <v/>
      </c>
    </row>
    <row r="28847" spans="21:55">
      <c r="U28847" s="17" t="b">
        <f t="shared" si="2361"/>
        <v>0</v>
      </c>
      <c r="V28847" s="9" t="str">
        <f t="shared" si="2362"/>
        <v/>
      </c>
      <c r="W28847" s="9" t="str">
        <f t="shared" si="2363"/>
        <v/>
      </c>
      <c r="X28847" s="9" t="str">
        <f t="shared" si="2364"/>
        <v/>
      </c>
      <c r="BC28847" s="9" t="str">
        <f>IF(V28847="","",MAX(BC$1:BC28846)+1)</f>
        <v/>
      </c>
    </row>
    <row r="28848" spans="21:55">
      <c r="U28848" s="17" t="b">
        <f t="shared" si="2361"/>
        <v>0</v>
      </c>
      <c r="V28848" s="9" t="str">
        <f t="shared" si="2362"/>
        <v/>
      </c>
      <c r="W28848" s="9" t="str">
        <f t="shared" si="2363"/>
        <v/>
      </c>
      <c r="X28848" s="9" t="str">
        <f t="shared" si="2364"/>
        <v/>
      </c>
      <c r="BC28848" s="9" t="str">
        <f>IF(V28848="","",MAX(BC$1:BC28847)+1)</f>
        <v/>
      </c>
    </row>
    <row r="28849" spans="21:55">
      <c r="U28849" s="17" t="b">
        <f t="shared" si="2361"/>
        <v>0</v>
      </c>
      <c r="V28849" s="9" t="str">
        <f t="shared" si="2362"/>
        <v/>
      </c>
      <c r="W28849" s="9" t="str">
        <f t="shared" si="2363"/>
        <v/>
      </c>
      <c r="X28849" s="9" t="str">
        <f t="shared" si="2364"/>
        <v/>
      </c>
      <c r="BC28849" s="9" t="str">
        <f>IF(V28849="","",MAX(BC$1:BC28848)+1)</f>
        <v/>
      </c>
    </row>
    <row r="28850" spans="21:55">
      <c r="U28850" s="17" t="b">
        <f t="shared" si="2361"/>
        <v>0</v>
      </c>
      <c r="V28850" s="9" t="str">
        <f t="shared" si="2362"/>
        <v/>
      </c>
      <c r="W28850" s="9" t="str">
        <f t="shared" si="2363"/>
        <v/>
      </c>
      <c r="X28850" s="9" t="str">
        <f t="shared" si="2364"/>
        <v/>
      </c>
      <c r="BC28850" s="9" t="str">
        <f>IF(V28850="","",MAX(BC$1:BC28849)+1)</f>
        <v/>
      </c>
    </row>
    <row r="28851" spans="21:55">
      <c r="U28851" s="17" t="b">
        <f t="shared" si="2361"/>
        <v>0</v>
      </c>
      <c r="V28851" s="9" t="str">
        <f t="shared" si="2362"/>
        <v/>
      </c>
      <c r="W28851" s="9" t="str">
        <f t="shared" si="2363"/>
        <v/>
      </c>
      <c r="X28851" s="9" t="str">
        <f t="shared" si="2364"/>
        <v/>
      </c>
      <c r="BC28851" s="9" t="str">
        <f>IF(V28851="","",MAX(BC$1:BC28850)+1)</f>
        <v/>
      </c>
    </row>
    <row r="28852" spans="21:55">
      <c r="U28852" s="17" t="b">
        <f t="shared" si="2361"/>
        <v>0</v>
      </c>
      <c r="V28852" s="9" t="str">
        <f t="shared" si="2362"/>
        <v/>
      </c>
      <c r="W28852" s="9" t="str">
        <f t="shared" si="2363"/>
        <v/>
      </c>
      <c r="X28852" s="9" t="str">
        <f t="shared" si="2364"/>
        <v/>
      </c>
      <c r="BC28852" s="9" t="str">
        <f>IF(V28852="","",MAX(BC$1:BC28851)+1)</f>
        <v/>
      </c>
    </row>
    <row r="28853" spans="21:55">
      <c r="U28853" s="17" t="b">
        <f t="shared" si="2361"/>
        <v>0</v>
      </c>
      <c r="V28853" s="9" t="str">
        <f t="shared" si="2362"/>
        <v/>
      </c>
      <c r="W28853" s="9" t="str">
        <f t="shared" si="2363"/>
        <v/>
      </c>
      <c r="X28853" s="9" t="str">
        <f t="shared" si="2364"/>
        <v/>
      </c>
      <c r="BC28853" s="9" t="str">
        <f>IF(V28853="","",MAX(BC$1:BC28852)+1)</f>
        <v/>
      </c>
    </row>
    <row r="28854" spans="21:55">
      <c r="U28854" s="17" t="b">
        <f t="shared" si="2361"/>
        <v>0</v>
      </c>
      <c r="V28854" s="9" t="str">
        <f t="shared" si="2362"/>
        <v/>
      </c>
      <c r="W28854" s="9" t="str">
        <f t="shared" si="2363"/>
        <v/>
      </c>
      <c r="X28854" s="9" t="str">
        <f t="shared" si="2364"/>
        <v/>
      </c>
      <c r="BC28854" s="9" t="str">
        <f>IF(V28854="","",MAX(BC$1:BC28853)+1)</f>
        <v/>
      </c>
    </row>
    <row r="28855" spans="21:55">
      <c r="U28855" s="17" t="b">
        <f t="shared" si="2361"/>
        <v>0</v>
      </c>
      <c r="V28855" s="9" t="str">
        <f t="shared" si="2362"/>
        <v/>
      </c>
      <c r="W28855" s="9" t="str">
        <f t="shared" si="2363"/>
        <v/>
      </c>
      <c r="X28855" s="9" t="str">
        <f t="shared" si="2364"/>
        <v/>
      </c>
      <c r="BC28855" s="9" t="str">
        <f>IF(V28855="","",MAX(BC$1:BC28854)+1)</f>
        <v/>
      </c>
    </row>
    <row r="28856" spans="21:55">
      <c r="U28856" s="17" t="b">
        <f t="shared" si="2361"/>
        <v>0</v>
      </c>
      <c r="V28856" s="9" t="str">
        <f t="shared" si="2362"/>
        <v/>
      </c>
      <c r="W28856" s="9" t="str">
        <f t="shared" si="2363"/>
        <v/>
      </c>
      <c r="X28856" s="9" t="str">
        <f t="shared" si="2364"/>
        <v/>
      </c>
      <c r="BC28856" s="9" t="str">
        <f>IF(V28856="","",MAX(BC$1:BC28855)+1)</f>
        <v/>
      </c>
    </row>
    <row r="28857" spans="21:55">
      <c r="U28857" s="17" t="b">
        <f t="shared" si="2361"/>
        <v>0</v>
      </c>
      <c r="V28857" s="9" t="str">
        <f t="shared" si="2362"/>
        <v/>
      </c>
      <c r="W28857" s="9" t="str">
        <f t="shared" si="2363"/>
        <v/>
      </c>
      <c r="X28857" s="9" t="str">
        <f t="shared" si="2364"/>
        <v/>
      </c>
      <c r="BC28857" s="9" t="str">
        <f>IF(V28857="","",MAX(BC$1:BC28856)+1)</f>
        <v/>
      </c>
    </row>
    <row r="28858" spans="21:55">
      <c r="U28858" s="17" t="b">
        <f t="shared" si="2361"/>
        <v>0</v>
      </c>
      <c r="V28858" s="9" t="str">
        <f t="shared" si="2362"/>
        <v/>
      </c>
      <c r="W28858" s="9" t="str">
        <f t="shared" si="2363"/>
        <v/>
      </c>
      <c r="X28858" s="9" t="str">
        <f t="shared" si="2364"/>
        <v/>
      </c>
      <c r="BC28858" s="9" t="str">
        <f>IF(V28858="","",MAX(BC$1:BC28857)+1)</f>
        <v/>
      </c>
    </row>
    <row r="28859" spans="21:55">
      <c r="U28859" s="17" t="b">
        <f t="shared" si="2361"/>
        <v>0</v>
      </c>
      <c r="V28859" s="9" t="str">
        <f t="shared" si="2362"/>
        <v/>
      </c>
      <c r="W28859" s="9" t="str">
        <f t="shared" si="2363"/>
        <v/>
      </c>
      <c r="X28859" s="9" t="str">
        <f t="shared" si="2364"/>
        <v/>
      </c>
      <c r="BC28859" s="9" t="str">
        <f>IF(V28859="","",MAX(BC$1:BC28858)+1)</f>
        <v/>
      </c>
    </row>
    <row r="28860" spans="21:55">
      <c r="U28860" s="17" t="b">
        <f t="shared" si="2361"/>
        <v>0</v>
      </c>
      <c r="V28860" s="9" t="str">
        <f t="shared" si="2362"/>
        <v/>
      </c>
      <c r="W28860" s="9" t="str">
        <f t="shared" si="2363"/>
        <v/>
      </c>
      <c r="X28860" s="9" t="str">
        <f t="shared" si="2364"/>
        <v/>
      </c>
      <c r="BC28860" s="9" t="str">
        <f>IF(V28860="","",MAX(BC$1:BC28859)+1)</f>
        <v/>
      </c>
    </row>
    <row r="28861" spans="21:55">
      <c r="U28861" s="17" t="b">
        <f t="shared" si="2361"/>
        <v>0</v>
      </c>
      <c r="V28861" s="9" t="str">
        <f t="shared" si="2362"/>
        <v/>
      </c>
      <c r="W28861" s="9" t="str">
        <f t="shared" si="2363"/>
        <v/>
      </c>
      <c r="X28861" s="9" t="str">
        <f t="shared" si="2364"/>
        <v/>
      </c>
      <c r="BC28861" s="9" t="str">
        <f>IF(V28861="","",MAX(BC$1:BC28860)+1)</f>
        <v/>
      </c>
    </row>
    <row r="28862" spans="21:55">
      <c r="U28862" s="17" t="b">
        <f t="shared" si="2361"/>
        <v>0</v>
      </c>
      <c r="V28862" s="9" t="str">
        <f t="shared" si="2362"/>
        <v/>
      </c>
      <c r="W28862" s="9" t="str">
        <f t="shared" si="2363"/>
        <v/>
      </c>
      <c r="X28862" s="9" t="str">
        <f t="shared" si="2364"/>
        <v/>
      </c>
      <c r="BC28862" s="9" t="str">
        <f>IF(V28862="","",MAX(BC$1:BC28861)+1)</f>
        <v/>
      </c>
    </row>
    <row r="28863" spans="21:55">
      <c r="U28863" s="17" t="b">
        <f t="shared" si="2361"/>
        <v>0</v>
      </c>
      <c r="V28863" s="9" t="str">
        <f t="shared" si="2362"/>
        <v/>
      </c>
      <c r="W28863" s="9" t="str">
        <f t="shared" si="2363"/>
        <v/>
      </c>
      <c r="X28863" s="9" t="str">
        <f t="shared" si="2364"/>
        <v/>
      </c>
      <c r="BC28863" s="9" t="str">
        <f>IF(V28863="","",MAX(BC$1:BC28862)+1)</f>
        <v/>
      </c>
    </row>
    <row r="28864" spans="21:55">
      <c r="U28864" s="17" t="b">
        <f t="shared" si="2361"/>
        <v>0</v>
      </c>
      <c r="V28864" s="9" t="str">
        <f t="shared" si="2362"/>
        <v/>
      </c>
      <c r="W28864" s="9" t="str">
        <f t="shared" si="2363"/>
        <v/>
      </c>
      <c r="X28864" s="9" t="str">
        <f t="shared" si="2364"/>
        <v/>
      </c>
      <c r="BC28864" s="9" t="str">
        <f>IF(V28864="","",MAX(BC$1:BC28863)+1)</f>
        <v/>
      </c>
    </row>
    <row r="28865" spans="21:55">
      <c r="U28865" s="17" t="b">
        <f t="shared" si="2361"/>
        <v>0</v>
      </c>
      <c r="V28865" s="9" t="str">
        <f t="shared" si="2362"/>
        <v/>
      </c>
      <c r="W28865" s="9" t="str">
        <f t="shared" si="2363"/>
        <v/>
      </c>
      <c r="X28865" s="9" t="str">
        <f t="shared" si="2364"/>
        <v/>
      </c>
      <c r="BC28865" s="9" t="str">
        <f>IF(V28865="","",MAX(BC$1:BC28864)+1)</f>
        <v/>
      </c>
    </row>
    <row r="28866" spans="21:55">
      <c r="U28866" s="17" t="b">
        <f t="shared" ref="U28866:U28929" si="2365">AND(ISNUMBER(SEARCH("(rs",N28866)),NOT(ISNUMBER(SEARCH("oxidation",N28866))),NOT(ISNUMBER(SEARCH("deamidated",N28866))),NOT(ISNUMBER(SEARCH("ammonia",N28866))),NOT(ISNUMBER(SEARCH("acetyl",N28866))),NOT(ISNUMBER(SEARCH("phospho",N28866))),NOT(ISNUMBER(SEARCH("dehydrated",N28866))))</f>
        <v>0</v>
      </c>
      <c r="V28866" s="9" t="str">
        <f t="shared" ref="V28866:V28929" si="2366">IF(U28866=TRUE, IF(ISNUMBER(SEARCH(":",P28866))=TRUE, LEFT(P28866,FIND(":",P28866)-1),P28866), "")</f>
        <v/>
      </c>
      <c r="W28866" s="9" t="str">
        <f t="shared" ref="W28866:W28929" si="2367">IF(U28866=TRUE,IF(ISNUMBER(SEARCH("Carb",N28866))=TRUE,MID(LEFT(N28866,FIND("#",N28866)-1),FIND(CHAR(1),SUBSTITUTE(N28866," ",CHAR(1),(LEN(N28866)-LEN(SUBSTITUTE(N28866," ","")))-1))+1,LEN(N28866)),LEFT(N28866,FIND("#",N28866)-1)),"")</f>
        <v/>
      </c>
      <c r="X28866" s="9" t="str">
        <f t="shared" si="2364"/>
        <v/>
      </c>
      <c r="BC28866" s="9" t="str">
        <f>IF(V28866="","",MAX(BC$1:BC28865)+1)</f>
        <v/>
      </c>
    </row>
    <row r="28867" spans="21:55">
      <c r="U28867" s="17" t="b">
        <f t="shared" si="2365"/>
        <v>0</v>
      </c>
      <c r="V28867" s="9" t="str">
        <f t="shared" si="2366"/>
        <v/>
      </c>
      <c r="W28867" s="9" t="str">
        <f t="shared" si="2367"/>
        <v/>
      </c>
      <c r="X28867" s="9" t="str">
        <f t="shared" si="2364"/>
        <v/>
      </c>
      <c r="BC28867" s="9" t="str">
        <f>IF(V28867="","",MAX(BC$1:BC28866)+1)</f>
        <v/>
      </c>
    </row>
    <row r="28868" spans="21:55">
      <c r="U28868" s="17" t="b">
        <f t="shared" si="2365"/>
        <v>0</v>
      </c>
      <c r="V28868" s="9" t="str">
        <f t="shared" si="2366"/>
        <v/>
      </c>
      <c r="W28868" s="9" t="str">
        <f t="shared" si="2367"/>
        <v/>
      </c>
      <c r="X28868" s="9" t="str">
        <f t="shared" si="2364"/>
        <v/>
      </c>
      <c r="BC28868" s="9" t="str">
        <f>IF(V28868="","",MAX(BC$1:BC28867)+1)</f>
        <v/>
      </c>
    </row>
    <row r="28869" spans="21:55">
      <c r="U28869" s="17" t="b">
        <f t="shared" si="2365"/>
        <v>0</v>
      </c>
      <c r="V28869" s="9" t="str">
        <f t="shared" si="2366"/>
        <v/>
      </c>
      <c r="W28869" s="9" t="str">
        <f t="shared" si="2367"/>
        <v/>
      </c>
      <c r="X28869" s="9" t="str">
        <f t="shared" si="2364"/>
        <v/>
      </c>
      <c r="BC28869" s="9" t="str">
        <f>IF(V28869="","",MAX(BC$1:BC28868)+1)</f>
        <v/>
      </c>
    </row>
    <row r="28870" spans="21:55">
      <c r="U28870" s="17" t="b">
        <f t="shared" si="2365"/>
        <v>0</v>
      </c>
      <c r="V28870" s="9" t="str">
        <f t="shared" si="2366"/>
        <v/>
      </c>
      <c r="W28870" s="9" t="str">
        <f t="shared" si="2367"/>
        <v/>
      </c>
      <c r="X28870" s="9" t="str">
        <f t="shared" si="2364"/>
        <v/>
      </c>
      <c r="BC28870" s="9" t="str">
        <f>IF(V28870="","",MAX(BC$1:BC28869)+1)</f>
        <v/>
      </c>
    </row>
    <row r="28871" spans="21:55">
      <c r="U28871" s="17" t="b">
        <f t="shared" si="2365"/>
        <v>0</v>
      </c>
      <c r="V28871" s="9" t="str">
        <f t="shared" si="2366"/>
        <v/>
      </c>
      <c r="W28871" s="9" t="str">
        <f t="shared" si="2367"/>
        <v/>
      </c>
      <c r="X28871" s="9" t="str">
        <f t="shared" si="2364"/>
        <v/>
      </c>
      <c r="BC28871" s="9" t="str">
        <f>IF(V28871="","",MAX(BC$1:BC28870)+1)</f>
        <v/>
      </c>
    </row>
    <row r="28872" spans="21:55">
      <c r="U28872" s="17" t="b">
        <f t="shared" si="2365"/>
        <v>0</v>
      </c>
      <c r="V28872" s="9" t="str">
        <f t="shared" si="2366"/>
        <v/>
      </c>
      <c r="W28872" s="9" t="str">
        <f t="shared" si="2367"/>
        <v/>
      </c>
      <c r="X28872" s="9" t="str">
        <f t="shared" si="2364"/>
        <v/>
      </c>
      <c r="BC28872" s="9" t="str">
        <f>IF(V28872="","",MAX(BC$1:BC28871)+1)</f>
        <v/>
      </c>
    </row>
    <row r="28873" spans="21:55">
      <c r="U28873" s="17" t="b">
        <f t="shared" si="2365"/>
        <v>0</v>
      </c>
      <c r="V28873" s="9" t="str">
        <f t="shared" si="2366"/>
        <v/>
      </c>
      <c r="W28873" s="9" t="str">
        <f t="shared" si="2367"/>
        <v/>
      </c>
      <c r="X28873" s="9" t="str">
        <f t="shared" si="2364"/>
        <v/>
      </c>
      <c r="BC28873" s="9" t="str">
        <f>IF(V28873="","",MAX(BC$1:BC28872)+1)</f>
        <v/>
      </c>
    </row>
    <row r="28874" spans="21:55">
      <c r="U28874" s="17" t="b">
        <f t="shared" si="2365"/>
        <v>0</v>
      </c>
      <c r="V28874" s="9" t="str">
        <f t="shared" si="2366"/>
        <v/>
      </c>
      <c r="W28874" s="9" t="str">
        <f t="shared" si="2367"/>
        <v/>
      </c>
      <c r="X28874" s="9" t="str">
        <f t="shared" si="2364"/>
        <v/>
      </c>
      <c r="BC28874" s="9" t="str">
        <f>IF(V28874="","",MAX(BC$1:BC28873)+1)</f>
        <v/>
      </c>
    </row>
    <row r="28875" spans="21:55">
      <c r="U28875" s="17" t="b">
        <f t="shared" si="2365"/>
        <v>0</v>
      </c>
      <c r="V28875" s="9" t="str">
        <f t="shared" si="2366"/>
        <v/>
      </c>
      <c r="W28875" s="9" t="str">
        <f t="shared" si="2367"/>
        <v/>
      </c>
      <c r="X28875" s="9" t="str">
        <f t="shared" si="2364"/>
        <v/>
      </c>
      <c r="BC28875" s="9" t="str">
        <f>IF(V28875="","",MAX(BC$1:BC28874)+1)</f>
        <v/>
      </c>
    </row>
    <row r="28876" spans="21:55">
      <c r="U28876" s="17" t="b">
        <f t="shared" si="2365"/>
        <v>0</v>
      </c>
      <c r="V28876" s="9" t="str">
        <f t="shared" si="2366"/>
        <v/>
      </c>
      <c r="W28876" s="9" t="str">
        <f t="shared" si="2367"/>
        <v/>
      </c>
      <c r="X28876" s="9" t="str">
        <f t="shared" si="2364"/>
        <v/>
      </c>
      <c r="BC28876" s="9" t="str">
        <f>IF(V28876="","",MAX(BC$1:BC28875)+1)</f>
        <v/>
      </c>
    </row>
    <row r="28877" spans="21:55">
      <c r="U28877" s="17" t="b">
        <f t="shared" si="2365"/>
        <v>0</v>
      </c>
      <c r="V28877" s="9" t="str">
        <f t="shared" si="2366"/>
        <v/>
      </c>
      <c r="W28877" s="9" t="str">
        <f t="shared" si="2367"/>
        <v/>
      </c>
      <c r="X28877" s="9" t="str">
        <f t="shared" si="2364"/>
        <v/>
      </c>
      <c r="BC28877" s="9" t="str">
        <f>IF(V28877="","",MAX(BC$1:BC28876)+1)</f>
        <v/>
      </c>
    </row>
    <row r="28878" spans="21:55">
      <c r="U28878" s="17" t="b">
        <f t="shared" si="2365"/>
        <v>0</v>
      </c>
      <c r="V28878" s="9" t="str">
        <f t="shared" si="2366"/>
        <v/>
      </c>
      <c r="W28878" s="9" t="str">
        <f t="shared" si="2367"/>
        <v/>
      </c>
      <c r="X28878" s="9" t="str">
        <f t="shared" si="2364"/>
        <v/>
      </c>
      <c r="BC28878" s="9" t="str">
        <f>IF(V28878="","",MAX(BC$1:BC28877)+1)</f>
        <v/>
      </c>
    </row>
    <row r="28879" spans="21:55">
      <c r="U28879" s="17" t="b">
        <f t="shared" si="2365"/>
        <v>0</v>
      </c>
      <c r="V28879" s="9" t="str">
        <f t="shared" si="2366"/>
        <v/>
      </c>
      <c r="W28879" s="9" t="str">
        <f t="shared" si="2367"/>
        <v/>
      </c>
      <c r="X28879" s="9" t="str">
        <f t="shared" si="2364"/>
        <v/>
      </c>
      <c r="BC28879" s="9" t="str">
        <f>IF(V28879="","",MAX(BC$1:BC28878)+1)</f>
        <v/>
      </c>
    </row>
    <row r="28880" spans="21:55">
      <c r="U28880" s="17" t="b">
        <f t="shared" si="2365"/>
        <v>0</v>
      </c>
      <c r="V28880" s="9" t="str">
        <f t="shared" si="2366"/>
        <v/>
      </c>
      <c r="W28880" s="9" t="str">
        <f t="shared" si="2367"/>
        <v/>
      </c>
      <c r="X28880" s="9" t="str">
        <f t="shared" si="2364"/>
        <v/>
      </c>
      <c r="BC28880" s="9" t="str">
        <f>IF(V28880="","",MAX(BC$1:BC28879)+1)</f>
        <v/>
      </c>
    </row>
    <row r="28881" spans="21:55">
      <c r="U28881" s="17" t="b">
        <f t="shared" si="2365"/>
        <v>0</v>
      </c>
      <c r="V28881" s="9" t="str">
        <f t="shared" si="2366"/>
        <v/>
      </c>
      <c r="W28881" s="9" t="str">
        <f t="shared" si="2367"/>
        <v/>
      </c>
      <c r="X28881" s="9" t="str">
        <f t="shared" si="2364"/>
        <v/>
      </c>
      <c r="BC28881" s="9" t="str">
        <f>IF(V28881="","",MAX(BC$1:BC28880)+1)</f>
        <v/>
      </c>
    </row>
    <row r="28882" spans="21:55">
      <c r="U28882" s="17" t="b">
        <f t="shared" si="2365"/>
        <v>0</v>
      </c>
      <c r="V28882" s="9" t="str">
        <f t="shared" si="2366"/>
        <v/>
      </c>
      <c r="W28882" s="9" t="str">
        <f t="shared" si="2367"/>
        <v/>
      </c>
      <c r="X28882" s="9" t="str">
        <f t="shared" si="2364"/>
        <v/>
      </c>
      <c r="BC28882" s="9" t="str">
        <f>IF(V28882="","",MAX(BC$1:BC28881)+1)</f>
        <v/>
      </c>
    </row>
    <row r="28883" spans="21:55">
      <c r="U28883" s="17" t="b">
        <f t="shared" si="2365"/>
        <v>0</v>
      </c>
      <c r="V28883" s="9" t="str">
        <f t="shared" si="2366"/>
        <v/>
      </c>
      <c r="W28883" s="9" t="str">
        <f t="shared" si="2367"/>
        <v/>
      </c>
      <c r="X28883" s="9" t="str">
        <f t="shared" si="2364"/>
        <v/>
      </c>
      <c r="BC28883" s="9" t="str">
        <f>IF(V28883="","",MAX(BC$1:BC28882)+1)</f>
        <v/>
      </c>
    </row>
    <row r="28884" spans="21:55">
      <c r="U28884" s="17" t="b">
        <f t="shared" si="2365"/>
        <v>0</v>
      </c>
      <c r="V28884" s="9" t="str">
        <f t="shared" si="2366"/>
        <v/>
      </c>
      <c r="W28884" s="9" t="str">
        <f t="shared" si="2367"/>
        <v/>
      </c>
      <c r="X28884" s="9" t="str">
        <f t="shared" si="2364"/>
        <v/>
      </c>
      <c r="BC28884" s="9" t="str">
        <f>IF(V28884="","",MAX(BC$1:BC28883)+1)</f>
        <v/>
      </c>
    </row>
    <row r="28885" spans="21:55">
      <c r="U28885" s="17" t="b">
        <f t="shared" si="2365"/>
        <v>0</v>
      </c>
      <c r="V28885" s="9" t="str">
        <f t="shared" si="2366"/>
        <v/>
      </c>
      <c r="W28885" s="9" t="str">
        <f t="shared" si="2367"/>
        <v/>
      </c>
      <c r="X28885" s="9" t="str">
        <f t="shared" si="2364"/>
        <v/>
      </c>
      <c r="BC28885" s="9" t="str">
        <f>IF(V28885="","",MAX(BC$1:BC28884)+1)</f>
        <v/>
      </c>
    </row>
    <row r="28886" spans="21:55">
      <c r="U28886" s="17" t="b">
        <f t="shared" si="2365"/>
        <v>0</v>
      </c>
      <c r="V28886" s="9" t="str">
        <f t="shared" si="2366"/>
        <v/>
      </c>
      <c r="W28886" s="9" t="str">
        <f t="shared" si="2367"/>
        <v/>
      </c>
      <c r="X28886" s="9" t="str">
        <f t="shared" si="2364"/>
        <v/>
      </c>
      <c r="BC28886" s="9" t="str">
        <f>IF(V28886="","",MAX(BC$1:BC28885)+1)</f>
        <v/>
      </c>
    </row>
    <row r="28887" spans="21:55">
      <c r="U28887" s="17" t="b">
        <f t="shared" si="2365"/>
        <v>0</v>
      </c>
      <c r="V28887" s="9" t="str">
        <f t="shared" si="2366"/>
        <v/>
      </c>
      <c r="W28887" s="9" t="str">
        <f t="shared" si="2367"/>
        <v/>
      </c>
      <c r="X28887" s="9" t="str">
        <f t="shared" si="2364"/>
        <v/>
      </c>
      <c r="BC28887" s="9" t="str">
        <f>IF(V28887="","",MAX(BC$1:BC28886)+1)</f>
        <v/>
      </c>
    </row>
    <row r="28888" spans="21:55">
      <c r="U28888" s="17" t="b">
        <f t="shared" si="2365"/>
        <v>0</v>
      </c>
      <c r="V28888" s="9" t="str">
        <f t="shared" si="2366"/>
        <v/>
      </c>
      <c r="W28888" s="9" t="str">
        <f t="shared" si="2367"/>
        <v/>
      </c>
      <c r="X28888" s="9" t="str">
        <f t="shared" si="2364"/>
        <v/>
      </c>
      <c r="BC28888" s="9" t="str">
        <f>IF(V28888="","",MAX(BC$1:BC28887)+1)</f>
        <v/>
      </c>
    </row>
    <row r="28889" spans="21:55">
      <c r="U28889" s="17" t="b">
        <f t="shared" si="2365"/>
        <v>0</v>
      </c>
      <c r="V28889" s="9" t="str">
        <f t="shared" si="2366"/>
        <v/>
      </c>
      <c r="W28889" s="9" t="str">
        <f t="shared" si="2367"/>
        <v/>
      </c>
      <c r="X28889" s="9" t="str">
        <f t="shared" si="2364"/>
        <v/>
      </c>
      <c r="BC28889" s="9" t="str">
        <f>IF(V28889="","",MAX(BC$1:BC28888)+1)</f>
        <v/>
      </c>
    </row>
    <row r="28890" spans="21:55">
      <c r="U28890" s="17" t="b">
        <f t="shared" si="2365"/>
        <v>0</v>
      </c>
      <c r="V28890" s="9" t="str">
        <f t="shared" si="2366"/>
        <v/>
      </c>
      <c r="W28890" s="9" t="str">
        <f t="shared" si="2367"/>
        <v/>
      </c>
      <c r="X28890" s="9" t="str">
        <f t="shared" si="2364"/>
        <v/>
      </c>
      <c r="BC28890" s="9" t="str">
        <f>IF(V28890="","",MAX(BC$1:BC28889)+1)</f>
        <v/>
      </c>
    </row>
    <row r="28891" spans="21:55">
      <c r="U28891" s="17" t="b">
        <f t="shared" si="2365"/>
        <v>0</v>
      </c>
      <c r="V28891" s="9" t="str">
        <f t="shared" si="2366"/>
        <v/>
      </c>
      <c r="W28891" s="9" t="str">
        <f t="shared" si="2367"/>
        <v/>
      </c>
      <c r="X28891" s="9" t="str">
        <f t="shared" si="2364"/>
        <v/>
      </c>
      <c r="BC28891" s="9" t="str">
        <f>IF(V28891="","",MAX(BC$1:BC28890)+1)</f>
        <v/>
      </c>
    </row>
    <row r="28892" spans="21:55">
      <c r="U28892" s="17" t="b">
        <f t="shared" si="2365"/>
        <v>0</v>
      </c>
      <c r="V28892" s="9" t="str">
        <f t="shared" si="2366"/>
        <v/>
      </c>
      <c r="W28892" s="9" t="str">
        <f t="shared" si="2367"/>
        <v/>
      </c>
      <c r="X28892" s="9" t="str">
        <f t="shared" si="2364"/>
        <v/>
      </c>
      <c r="BC28892" s="9" t="str">
        <f>IF(V28892="","",MAX(BC$1:BC28891)+1)</f>
        <v/>
      </c>
    </row>
    <row r="28893" spans="21:55">
      <c r="U28893" s="17" t="b">
        <f t="shared" si="2365"/>
        <v>0</v>
      </c>
      <c r="V28893" s="9" t="str">
        <f t="shared" si="2366"/>
        <v/>
      </c>
      <c r="W28893" s="9" t="str">
        <f t="shared" si="2367"/>
        <v/>
      </c>
      <c r="X28893" s="9" t="str">
        <f t="shared" si="2364"/>
        <v/>
      </c>
      <c r="BC28893" s="9" t="str">
        <f>IF(V28893="","",MAX(BC$1:BC28892)+1)</f>
        <v/>
      </c>
    </row>
    <row r="28894" spans="21:55">
      <c r="U28894" s="17" t="b">
        <f t="shared" si="2365"/>
        <v>0</v>
      </c>
      <c r="V28894" s="9" t="str">
        <f t="shared" si="2366"/>
        <v/>
      </c>
      <c r="W28894" s="9" t="str">
        <f t="shared" si="2367"/>
        <v/>
      </c>
      <c r="X28894" s="9" t="str">
        <f t="shared" ref="X28894:X28957" si="2368">IF(U28894=TRUE, MID(LEFT(N28894,FIND(")",N28894)-1),FIND("(",N28894)+1,LEN(N28894)), "")</f>
        <v/>
      </c>
      <c r="BC28894" s="9" t="str">
        <f>IF(V28894="","",MAX(BC$1:BC28893)+1)</f>
        <v/>
      </c>
    </row>
    <row r="28895" spans="21:55">
      <c r="U28895" s="17" t="b">
        <f t="shared" si="2365"/>
        <v>0</v>
      </c>
      <c r="V28895" s="9" t="str">
        <f t="shared" si="2366"/>
        <v/>
      </c>
      <c r="W28895" s="9" t="str">
        <f t="shared" si="2367"/>
        <v/>
      </c>
      <c r="X28895" s="9" t="str">
        <f t="shared" si="2368"/>
        <v/>
      </c>
      <c r="BC28895" s="9" t="str">
        <f>IF(V28895="","",MAX(BC$1:BC28894)+1)</f>
        <v/>
      </c>
    </row>
    <row r="28896" spans="21:55">
      <c r="U28896" s="17" t="b">
        <f t="shared" si="2365"/>
        <v>0</v>
      </c>
      <c r="V28896" s="9" t="str">
        <f t="shared" si="2366"/>
        <v/>
      </c>
      <c r="W28896" s="9" t="str">
        <f t="shared" si="2367"/>
        <v/>
      </c>
      <c r="X28896" s="9" t="str">
        <f t="shared" si="2368"/>
        <v/>
      </c>
      <c r="BC28896" s="9" t="str">
        <f>IF(V28896="","",MAX(BC$1:BC28895)+1)</f>
        <v/>
      </c>
    </row>
    <row r="28897" spans="21:55">
      <c r="U28897" s="17" t="b">
        <f t="shared" si="2365"/>
        <v>0</v>
      </c>
      <c r="V28897" s="9" t="str">
        <f t="shared" si="2366"/>
        <v/>
      </c>
      <c r="W28897" s="9" t="str">
        <f t="shared" si="2367"/>
        <v/>
      </c>
      <c r="X28897" s="9" t="str">
        <f t="shared" si="2368"/>
        <v/>
      </c>
      <c r="BC28897" s="9" t="str">
        <f>IF(V28897="","",MAX(BC$1:BC28896)+1)</f>
        <v/>
      </c>
    </row>
    <row r="28898" spans="21:55">
      <c r="U28898" s="17" t="b">
        <f t="shared" si="2365"/>
        <v>0</v>
      </c>
      <c r="V28898" s="9" t="str">
        <f t="shared" si="2366"/>
        <v/>
      </c>
      <c r="W28898" s="9" t="str">
        <f t="shared" si="2367"/>
        <v/>
      </c>
      <c r="X28898" s="9" t="str">
        <f t="shared" si="2368"/>
        <v/>
      </c>
      <c r="BC28898" s="9" t="str">
        <f>IF(V28898="","",MAX(BC$1:BC28897)+1)</f>
        <v/>
      </c>
    </row>
    <row r="28899" spans="21:55">
      <c r="U28899" s="17" t="b">
        <f t="shared" si="2365"/>
        <v>0</v>
      </c>
      <c r="V28899" s="9" t="str">
        <f t="shared" si="2366"/>
        <v/>
      </c>
      <c r="W28899" s="9" t="str">
        <f t="shared" si="2367"/>
        <v/>
      </c>
      <c r="X28899" s="9" t="str">
        <f t="shared" si="2368"/>
        <v/>
      </c>
      <c r="BC28899" s="9" t="str">
        <f>IF(V28899="","",MAX(BC$1:BC28898)+1)</f>
        <v/>
      </c>
    </row>
    <row r="28900" spans="21:55">
      <c r="U28900" s="17" t="b">
        <f t="shared" si="2365"/>
        <v>0</v>
      </c>
      <c r="V28900" s="9" t="str">
        <f t="shared" si="2366"/>
        <v/>
      </c>
      <c r="W28900" s="9" t="str">
        <f t="shared" si="2367"/>
        <v/>
      </c>
      <c r="X28900" s="9" t="str">
        <f t="shared" si="2368"/>
        <v/>
      </c>
      <c r="BC28900" s="9" t="str">
        <f>IF(V28900="","",MAX(BC$1:BC28899)+1)</f>
        <v/>
      </c>
    </row>
    <row r="28901" spans="21:55">
      <c r="U28901" s="17" t="b">
        <f t="shared" si="2365"/>
        <v>0</v>
      </c>
      <c r="V28901" s="9" t="str">
        <f t="shared" si="2366"/>
        <v/>
      </c>
      <c r="W28901" s="9" t="str">
        <f t="shared" si="2367"/>
        <v/>
      </c>
      <c r="X28901" s="9" t="str">
        <f t="shared" si="2368"/>
        <v/>
      </c>
      <c r="BC28901" s="9" t="str">
        <f>IF(V28901="","",MAX(BC$1:BC28900)+1)</f>
        <v/>
      </c>
    </row>
    <row r="28902" spans="21:55">
      <c r="U28902" s="17" t="b">
        <f t="shared" si="2365"/>
        <v>0</v>
      </c>
      <c r="V28902" s="9" t="str">
        <f t="shared" si="2366"/>
        <v/>
      </c>
      <c r="W28902" s="9" t="str">
        <f t="shared" si="2367"/>
        <v/>
      </c>
      <c r="X28902" s="9" t="str">
        <f t="shared" si="2368"/>
        <v/>
      </c>
      <c r="BC28902" s="9" t="str">
        <f>IF(V28902="","",MAX(BC$1:BC28901)+1)</f>
        <v/>
      </c>
    </row>
    <row r="28903" spans="21:55">
      <c r="U28903" s="17" t="b">
        <f t="shared" si="2365"/>
        <v>0</v>
      </c>
      <c r="V28903" s="9" t="str">
        <f t="shared" si="2366"/>
        <v/>
      </c>
      <c r="W28903" s="9" t="str">
        <f t="shared" si="2367"/>
        <v/>
      </c>
      <c r="X28903" s="9" t="str">
        <f t="shared" si="2368"/>
        <v/>
      </c>
      <c r="BC28903" s="9" t="str">
        <f>IF(V28903="","",MAX(BC$1:BC28902)+1)</f>
        <v/>
      </c>
    </row>
    <row r="28904" spans="21:55">
      <c r="U28904" s="17" t="b">
        <f t="shared" si="2365"/>
        <v>0</v>
      </c>
      <c r="V28904" s="9" t="str">
        <f t="shared" si="2366"/>
        <v/>
      </c>
      <c r="W28904" s="9" t="str">
        <f t="shared" si="2367"/>
        <v/>
      </c>
      <c r="X28904" s="9" t="str">
        <f t="shared" si="2368"/>
        <v/>
      </c>
      <c r="BC28904" s="9" t="str">
        <f>IF(V28904="","",MAX(BC$1:BC28903)+1)</f>
        <v/>
      </c>
    </row>
    <row r="28905" spans="21:55">
      <c r="U28905" s="17" t="b">
        <f t="shared" si="2365"/>
        <v>0</v>
      </c>
      <c r="V28905" s="9" t="str">
        <f t="shared" si="2366"/>
        <v/>
      </c>
      <c r="W28905" s="9" t="str">
        <f t="shared" si="2367"/>
        <v/>
      </c>
      <c r="X28905" s="9" t="str">
        <f t="shared" si="2368"/>
        <v/>
      </c>
      <c r="BC28905" s="9" t="str">
        <f>IF(V28905="","",MAX(BC$1:BC28904)+1)</f>
        <v/>
      </c>
    </row>
    <row r="28906" spans="21:55">
      <c r="U28906" s="17" t="b">
        <f t="shared" si="2365"/>
        <v>0</v>
      </c>
      <c r="V28906" s="9" t="str">
        <f t="shared" si="2366"/>
        <v/>
      </c>
      <c r="W28906" s="9" t="str">
        <f t="shared" si="2367"/>
        <v/>
      </c>
      <c r="X28906" s="9" t="str">
        <f t="shared" si="2368"/>
        <v/>
      </c>
      <c r="BC28906" s="9" t="str">
        <f>IF(V28906="","",MAX(BC$1:BC28905)+1)</f>
        <v/>
      </c>
    </row>
    <row r="28907" spans="21:55">
      <c r="U28907" s="17" t="b">
        <f t="shared" si="2365"/>
        <v>0</v>
      </c>
      <c r="V28907" s="9" t="str">
        <f t="shared" si="2366"/>
        <v/>
      </c>
      <c r="W28907" s="9" t="str">
        <f t="shared" si="2367"/>
        <v/>
      </c>
      <c r="X28907" s="9" t="str">
        <f t="shared" si="2368"/>
        <v/>
      </c>
      <c r="BC28907" s="9" t="str">
        <f>IF(V28907="","",MAX(BC$1:BC28906)+1)</f>
        <v/>
      </c>
    </row>
    <row r="28908" spans="21:55">
      <c r="U28908" s="17" t="b">
        <f t="shared" si="2365"/>
        <v>0</v>
      </c>
      <c r="V28908" s="9" t="str">
        <f t="shared" si="2366"/>
        <v/>
      </c>
      <c r="W28908" s="9" t="str">
        <f t="shared" si="2367"/>
        <v/>
      </c>
      <c r="X28908" s="9" t="str">
        <f t="shared" si="2368"/>
        <v/>
      </c>
      <c r="BC28908" s="9" t="str">
        <f>IF(V28908="","",MAX(BC$1:BC28907)+1)</f>
        <v/>
      </c>
    </row>
    <row r="28909" spans="21:55">
      <c r="U28909" s="17" t="b">
        <f t="shared" si="2365"/>
        <v>0</v>
      </c>
      <c r="V28909" s="9" t="str">
        <f t="shared" si="2366"/>
        <v/>
      </c>
      <c r="W28909" s="9" t="str">
        <f t="shared" si="2367"/>
        <v/>
      </c>
      <c r="X28909" s="9" t="str">
        <f t="shared" si="2368"/>
        <v/>
      </c>
      <c r="BC28909" s="9" t="str">
        <f>IF(V28909="","",MAX(BC$1:BC28908)+1)</f>
        <v/>
      </c>
    </row>
    <row r="28910" spans="21:55">
      <c r="U28910" s="17" t="b">
        <f t="shared" si="2365"/>
        <v>0</v>
      </c>
      <c r="V28910" s="9" t="str">
        <f t="shared" si="2366"/>
        <v/>
      </c>
      <c r="W28910" s="9" t="str">
        <f t="shared" si="2367"/>
        <v/>
      </c>
      <c r="X28910" s="9" t="str">
        <f t="shared" si="2368"/>
        <v/>
      </c>
      <c r="BC28910" s="9" t="str">
        <f>IF(V28910="","",MAX(BC$1:BC28909)+1)</f>
        <v/>
      </c>
    </row>
    <row r="28911" spans="21:55">
      <c r="U28911" s="17" t="b">
        <f t="shared" si="2365"/>
        <v>0</v>
      </c>
      <c r="V28911" s="9" t="str">
        <f t="shared" si="2366"/>
        <v/>
      </c>
      <c r="W28911" s="9" t="str">
        <f t="shared" si="2367"/>
        <v/>
      </c>
      <c r="X28911" s="9" t="str">
        <f t="shared" si="2368"/>
        <v/>
      </c>
      <c r="BC28911" s="9" t="str">
        <f>IF(V28911="","",MAX(BC$1:BC28910)+1)</f>
        <v/>
      </c>
    </row>
    <row r="28912" spans="21:55">
      <c r="U28912" s="17" t="b">
        <f t="shared" si="2365"/>
        <v>0</v>
      </c>
      <c r="V28912" s="9" t="str">
        <f t="shared" si="2366"/>
        <v/>
      </c>
      <c r="W28912" s="9" t="str">
        <f t="shared" si="2367"/>
        <v/>
      </c>
      <c r="X28912" s="9" t="str">
        <f t="shared" si="2368"/>
        <v/>
      </c>
      <c r="BC28912" s="9" t="str">
        <f>IF(V28912="","",MAX(BC$1:BC28911)+1)</f>
        <v/>
      </c>
    </row>
    <row r="28913" spans="21:55">
      <c r="U28913" s="17" t="b">
        <f t="shared" si="2365"/>
        <v>0</v>
      </c>
      <c r="V28913" s="9" t="str">
        <f t="shared" si="2366"/>
        <v/>
      </c>
      <c r="W28913" s="9" t="str">
        <f t="shared" si="2367"/>
        <v/>
      </c>
      <c r="X28913" s="9" t="str">
        <f t="shared" si="2368"/>
        <v/>
      </c>
      <c r="BC28913" s="9" t="str">
        <f>IF(V28913="","",MAX(BC$1:BC28912)+1)</f>
        <v/>
      </c>
    </row>
    <row r="28914" spans="21:55">
      <c r="U28914" s="17" t="b">
        <f t="shared" si="2365"/>
        <v>0</v>
      </c>
      <c r="V28914" s="9" t="str">
        <f t="shared" si="2366"/>
        <v/>
      </c>
      <c r="W28914" s="9" t="str">
        <f t="shared" si="2367"/>
        <v/>
      </c>
      <c r="X28914" s="9" t="str">
        <f t="shared" si="2368"/>
        <v/>
      </c>
      <c r="BC28914" s="9" t="str">
        <f>IF(V28914="","",MAX(BC$1:BC28913)+1)</f>
        <v/>
      </c>
    </row>
    <row r="28915" spans="21:55">
      <c r="U28915" s="17" t="b">
        <f t="shared" si="2365"/>
        <v>0</v>
      </c>
      <c r="V28915" s="9" t="str">
        <f t="shared" si="2366"/>
        <v/>
      </c>
      <c r="W28915" s="9" t="str">
        <f t="shared" si="2367"/>
        <v/>
      </c>
      <c r="X28915" s="9" t="str">
        <f t="shared" si="2368"/>
        <v/>
      </c>
      <c r="BC28915" s="9" t="str">
        <f>IF(V28915="","",MAX(BC$1:BC28914)+1)</f>
        <v/>
      </c>
    </row>
    <row r="28916" spans="21:55">
      <c r="U28916" s="17" t="b">
        <f t="shared" si="2365"/>
        <v>0</v>
      </c>
      <c r="V28916" s="9" t="str">
        <f t="shared" si="2366"/>
        <v/>
      </c>
      <c r="W28916" s="9" t="str">
        <f t="shared" si="2367"/>
        <v/>
      </c>
      <c r="X28916" s="9" t="str">
        <f t="shared" si="2368"/>
        <v/>
      </c>
      <c r="BC28916" s="9" t="str">
        <f>IF(V28916="","",MAX(BC$1:BC28915)+1)</f>
        <v/>
      </c>
    </row>
    <row r="28917" spans="21:55">
      <c r="U28917" s="17" t="b">
        <f t="shared" si="2365"/>
        <v>0</v>
      </c>
      <c r="V28917" s="9" t="str">
        <f t="shared" si="2366"/>
        <v/>
      </c>
      <c r="W28917" s="9" t="str">
        <f t="shared" si="2367"/>
        <v/>
      </c>
      <c r="X28917" s="9" t="str">
        <f t="shared" si="2368"/>
        <v/>
      </c>
      <c r="BC28917" s="9" t="str">
        <f>IF(V28917="","",MAX(BC$1:BC28916)+1)</f>
        <v/>
      </c>
    </row>
    <row r="28918" spans="21:55">
      <c r="U28918" s="17" t="b">
        <f t="shared" si="2365"/>
        <v>0</v>
      </c>
      <c r="V28918" s="9" t="str">
        <f t="shared" si="2366"/>
        <v/>
      </c>
      <c r="W28918" s="9" t="str">
        <f t="shared" si="2367"/>
        <v/>
      </c>
      <c r="X28918" s="9" t="str">
        <f t="shared" si="2368"/>
        <v/>
      </c>
      <c r="BC28918" s="9" t="str">
        <f>IF(V28918="","",MAX(BC$1:BC28917)+1)</f>
        <v/>
      </c>
    </row>
    <row r="28919" spans="21:55">
      <c r="U28919" s="17" t="b">
        <f t="shared" si="2365"/>
        <v>0</v>
      </c>
      <c r="V28919" s="9" t="str">
        <f t="shared" si="2366"/>
        <v/>
      </c>
      <c r="W28919" s="9" t="str">
        <f t="shared" si="2367"/>
        <v/>
      </c>
      <c r="X28919" s="9" t="str">
        <f t="shared" si="2368"/>
        <v/>
      </c>
      <c r="BC28919" s="9" t="str">
        <f>IF(V28919="","",MAX(BC$1:BC28918)+1)</f>
        <v/>
      </c>
    </row>
    <row r="28920" spans="21:55">
      <c r="U28920" s="17" t="b">
        <f t="shared" si="2365"/>
        <v>0</v>
      </c>
      <c r="V28920" s="9" t="str">
        <f t="shared" si="2366"/>
        <v/>
      </c>
      <c r="W28920" s="9" t="str">
        <f t="shared" si="2367"/>
        <v/>
      </c>
      <c r="X28920" s="9" t="str">
        <f t="shared" si="2368"/>
        <v/>
      </c>
      <c r="BC28920" s="9" t="str">
        <f>IF(V28920="","",MAX(BC$1:BC28919)+1)</f>
        <v/>
      </c>
    </row>
    <row r="28921" spans="21:55">
      <c r="U28921" s="17" t="b">
        <f t="shared" si="2365"/>
        <v>0</v>
      </c>
      <c r="V28921" s="9" t="str">
        <f t="shared" si="2366"/>
        <v/>
      </c>
      <c r="W28921" s="9" t="str">
        <f t="shared" si="2367"/>
        <v/>
      </c>
      <c r="X28921" s="9" t="str">
        <f t="shared" si="2368"/>
        <v/>
      </c>
      <c r="BC28921" s="9" t="str">
        <f>IF(V28921="","",MAX(BC$1:BC28920)+1)</f>
        <v/>
      </c>
    </row>
    <row r="28922" spans="21:55">
      <c r="U28922" s="17" t="b">
        <f t="shared" si="2365"/>
        <v>0</v>
      </c>
      <c r="V28922" s="9" t="str">
        <f t="shared" si="2366"/>
        <v/>
      </c>
      <c r="W28922" s="9" t="str">
        <f t="shared" si="2367"/>
        <v/>
      </c>
      <c r="X28922" s="9" t="str">
        <f t="shared" si="2368"/>
        <v/>
      </c>
      <c r="BC28922" s="9" t="str">
        <f>IF(V28922="","",MAX(BC$1:BC28921)+1)</f>
        <v/>
      </c>
    </row>
    <row r="28923" spans="21:55">
      <c r="U28923" s="17" t="b">
        <f t="shared" si="2365"/>
        <v>0</v>
      </c>
      <c r="V28923" s="9" t="str">
        <f t="shared" si="2366"/>
        <v/>
      </c>
      <c r="W28923" s="9" t="str">
        <f t="shared" si="2367"/>
        <v/>
      </c>
      <c r="X28923" s="9" t="str">
        <f t="shared" si="2368"/>
        <v/>
      </c>
      <c r="BC28923" s="9" t="str">
        <f>IF(V28923="","",MAX(BC$1:BC28922)+1)</f>
        <v/>
      </c>
    </row>
    <row r="28924" spans="21:55">
      <c r="U28924" s="17" t="b">
        <f t="shared" si="2365"/>
        <v>0</v>
      </c>
      <c r="V28924" s="9" t="str">
        <f t="shared" si="2366"/>
        <v/>
      </c>
      <c r="W28924" s="9" t="str">
        <f t="shared" si="2367"/>
        <v/>
      </c>
      <c r="X28924" s="9" t="str">
        <f t="shared" si="2368"/>
        <v/>
      </c>
      <c r="BC28924" s="9" t="str">
        <f>IF(V28924="","",MAX(BC$1:BC28923)+1)</f>
        <v/>
      </c>
    </row>
    <row r="28925" spans="21:55">
      <c r="U28925" s="17" t="b">
        <f t="shared" si="2365"/>
        <v>0</v>
      </c>
      <c r="V28925" s="9" t="str">
        <f t="shared" si="2366"/>
        <v/>
      </c>
      <c r="W28925" s="9" t="str">
        <f t="shared" si="2367"/>
        <v/>
      </c>
      <c r="X28925" s="9" t="str">
        <f t="shared" si="2368"/>
        <v/>
      </c>
      <c r="BC28925" s="9" t="str">
        <f>IF(V28925="","",MAX(BC$1:BC28924)+1)</f>
        <v/>
      </c>
    </row>
    <row r="28926" spans="21:55">
      <c r="U28926" s="17" t="b">
        <f t="shared" si="2365"/>
        <v>0</v>
      </c>
      <c r="V28926" s="9" t="str">
        <f t="shared" si="2366"/>
        <v/>
      </c>
      <c r="W28926" s="9" t="str">
        <f t="shared" si="2367"/>
        <v/>
      </c>
      <c r="X28926" s="9" t="str">
        <f t="shared" si="2368"/>
        <v/>
      </c>
      <c r="BC28926" s="9" t="str">
        <f>IF(V28926="","",MAX(BC$1:BC28925)+1)</f>
        <v/>
      </c>
    </row>
    <row r="28927" spans="21:55">
      <c r="U28927" s="17" t="b">
        <f t="shared" si="2365"/>
        <v>0</v>
      </c>
      <c r="V28927" s="9" t="str">
        <f t="shared" si="2366"/>
        <v/>
      </c>
      <c r="W28927" s="9" t="str">
        <f t="shared" si="2367"/>
        <v/>
      </c>
      <c r="X28927" s="9" t="str">
        <f t="shared" si="2368"/>
        <v/>
      </c>
      <c r="BC28927" s="9" t="str">
        <f>IF(V28927="","",MAX(BC$1:BC28926)+1)</f>
        <v/>
      </c>
    </row>
    <row r="28928" spans="21:55">
      <c r="U28928" s="17" t="b">
        <f t="shared" si="2365"/>
        <v>0</v>
      </c>
      <c r="V28928" s="9" t="str">
        <f t="shared" si="2366"/>
        <v/>
      </c>
      <c r="W28928" s="9" t="str">
        <f t="shared" si="2367"/>
        <v/>
      </c>
      <c r="X28928" s="9" t="str">
        <f t="shared" si="2368"/>
        <v/>
      </c>
      <c r="BC28928" s="9" t="str">
        <f>IF(V28928="","",MAX(BC$1:BC28927)+1)</f>
        <v/>
      </c>
    </row>
    <row r="28929" spans="21:55">
      <c r="U28929" s="17" t="b">
        <f t="shared" si="2365"/>
        <v>0</v>
      </c>
      <c r="V28929" s="9" t="str">
        <f t="shared" si="2366"/>
        <v/>
      </c>
      <c r="W28929" s="9" t="str">
        <f t="shared" si="2367"/>
        <v/>
      </c>
      <c r="X28929" s="9" t="str">
        <f t="shared" si="2368"/>
        <v/>
      </c>
      <c r="BC28929" s="9" t="str">
        <f>IF(V28929="","",MAX(BC$1:BC28928)+1)</f>
        <v/>
      </c>
    </row>
    <row r="28930" spans="21:55">
      <c r="U28930" s="17" t="b">
        <f t="shared" ref="U28930:U28993" si="2369">AND(ISNUMBER(SEARCH("(rs",N28930)),NOT(ISNUMBER(SEARCH("oxidation",N28930))),NOT(ISNUMBER(SEARCH("deamidated",N28930))),NOT(ISNUMBER(SEARCH("ammonia",N28930))),NOT(ISNUMBER(SEARCH("acetyl",N28930))),NOT(ISNUMBER(SEARCH("phospho",N28930))),NOT(ISNUMBER(SEARCH("dehydrated",N28930))))</f>
        <v>0</v>
      </c>
      <c r="V28930" s="9" t="str">
        <f t="shared" ref="V28930:V28993" si="2370">IF(U28930=TRUE, IF(ISNUMBER(SEARCH(":",P28930))=TRUE, LEFT(P28930,FIND(":",P28930)-1),P28930), "")</f>
        <v/>
      </c>
      <c r="W28930" s="9" t="str">
        <f t="shared" ref="W28930:W28993" si="2371">IF(U28930=TRUE,IF(ISNUMBER(SEARCH("Carb",N28930))=TRUE,MID(LEFT(N28930,FIND("#",N28930)-1),FIND(CHAR(1),SUBSTITUTE(N28930," ",CHAR(1),(LEN(N28930)-LEN(SUBSTITUTE(N28930," ","")))-1))+1,LEN(N28930)),LEFT(N28930,FIND("#",N28930)-1)),"")</f>
        <v/>
      </c>
      <c r="X28930" s="9" t="str">
        <f t="shared" si="2368"/>
        <v/>
      </c>
      <c r="BC28930" s="9" t="str">
        <f>IF(V28930="","",MAX(BC$1:BC28929)+1)</f>
        <v/>
      </c>
    </row>
    <row r="28931" spans="21:55">
      <c r="U28931" s="17" t="b">
        <f t="shared" si="2369"/>
        <v>0</v>
      </c>
      <c r="V28931" s="9" t="str">
        <f t="shared" si="2370"/>
        <v/>
      </c>
      <c r="W28931" s="9" t="str">
        <f t="shared" si="2371"/>
        <v/>
      </c>
      <c r="X28931" s="9" t="str">
        <f t="shared" si="2368"/>
        <v/>
      </c>
      <c r="BC28931" s="9" t="str">
        <f>IF(V28931="","",MAX(BC$1:BC28930)+1)</f>
        <v/>
      </c>
    </row>
    <row r="28932" spans="21:55">
      <c r="U28932" s="17" t="b">
        <f t="shared" si="2369"/>
        <v>0</v>
      </c>
      <c r="V28932" s="9" t="str">
        <f t="shared" si="2370"/>
        <v/>
      </c>
      <c r="W28932" s="9" t="str">
        <f t="shared" si="2371"/>
        <v/>
      </c>
      <c r="X28932" s="9" t="str">
        <f t="shared" si="2368"/>
        <v/>
      </c>
      <c r="BC28932" s="9" t="str">
        <f>IF(V28932="","",MAX(BC$1:BC28931)+1)</f>
        <v/>
      </c>
    </row>
    <row r="28933" spans="21:55">
      <c r="U28933" s="17" t="b">
        <f t="shared" si="2369"/>
        <v>0</v>
      </c>
      <c r="V28933" s="9" t="str">
        <f t="shared" si="2370"/>
        <v/>
      </c>
      <c r="W28933" s="9" t="str">
        <f t="shared" si="2371"/>
        <v/>
      </c>
      <c r="X28933" s="9" t="str">
        <f t="shared" si="2368"/>
        <v/>
      </c>
      <c r="BC28933" s="9" t="str">
        <f>IF(V28933="","",MAX(BC$1:BC28932)+1)</f>
        <v/>
      </c>
    </row>
    <row r="28934" spans="21:55">
      <c r="U28934" s="17" t="b">
        <f t="shared" si="2369"/>
        <v>0</v>
      </c>
      <c r="V28934" s="9" t="str">
        <f t="shared" si="2370"/>
        <v/>
      </c>
      <c r="W28934" s="9" t="str">
        <f t="shared" si="2371"/>
        <v/>
      </c>
      <c r="X28934" s="9" t="str">
        <f t="shared" si="2368"/>
        <v/>
      </c>
      <c r="BC28934" s="9" t="str">
        <f>IF(V28934="","",MAX(BC$1:BC28933)+1)</f>
        <v/>
      </c>
    </row>
    <row r="28935" spans="21:55">
      <c r="U28935" s="17" t="b">
        <f t="shared" si="2369"/>
        <v>0</v>
      </c>
      <c r="V28935" s="9" t="str">
        <f t="shared" si="2370"/>
        <v/>
      </c>
      <c r="W28935" s="9" t="str">
        <f t="shared" si="2371"/>
        <v/>
      </c>
      <c r="X28935" s="9" t="str">
        <f t="shared" si="2368"/>
        <v/>
      </c>
      <c r="BC28935" s="9" t="str">
        <f>IF(V28935="","",MAX(BC$1:BC28934)+1)</f>
        <v/>
      </c>
    </row>
    <row r="28936" spans="21:55">
      <c r="U28936" s="17" t="b">
        <f t="shared" si="2369"/>
        <v>0</v>
      </c>
      <c r="V28936" s="9" t="str">
        <f t="shared" si="2370"/>
        <v/>
      </c>
      <c r="W28936" s="9" t="str">
        <f t="shared" si="2371"/>
        <v/>
      </c>
      <c r="X28936" s="9" t="str">
        <f t="shared" si="2368"/>
        <v/>
      </c>
      <c r="BC28936" s="9" t="str">
        <f>IF(V28936="","",MAX(BC$1:BC28935)+1)</f>
        <v/>
      </c>
    </row>
    <row r="28937" spans="21:55">
      <c r="U28937" s="17" t="b">
        <f t="shared" si="2369"/>
        <v>0</v>
      </c>
      <c r="V28937" s="9" t="str">
        <f t="shared" si="2370"/>
        <v/>
      </c>
      <c r="W28937" s="9" t="str">
        <f t="shared" si="2371"/>
        <v/>
      </c>
      <c r="X28937" s="9" t="str">
        <f t="shared" si="2368"/>
        <v/>
      </c>
      <c r="BC28937" s="9" t="str">
        <f>IF(V28937="","",MAX(BC$1:BC28936)+1)</f>
        <v/>
      </c>
    </row>
    <row r="28938" spans="21:55">
      <c r="U28938" s="17" t="b">
        <f t="shared" si="2369"/>
        <v>0</v>
      </c>
      <c r="V28938" s="9" t="str">
        <f t="shared" si="2370"/>
        <v/>
      </c>
      <c r="W28938" s="9" t="str">
        <f t="shared" si="2371"/>
        <v/>
      </c>
      <c r="X28938" s="9" t="str">
        <f t="shared" si="2368"/>
        <v/>
      </c>
      <c r="BC28938" s="9" t="str">
        <f>IF(V28938="","",MAX(BC$1:BC28937)+1)</f>
        <v/>
      </c>
    </row>
    <row r="28939" spans="21:55">
      <c r="U28939" s="17" t="b">
        <f t="shared" si="2369"/>
        <v>0</v>
      </c>
      <c r="V28939" s="9" t="str">
        <f t="shared" si="2370"/>
        <v/>
      </c>
      <c r="W28939" s="9" t="str">
        <f t="shared" si="2371"/>
        <v/>
      </c>
      <c r="X28939" s="9" t="str">
        <f t="shared" si="2368"/>
        <v/>
      </c>
      <c r="BC28939" s="9" t="str">
        <f>IF(V28939="","",MAX(BC$1:BC28938)+1)</f>
        <v/>
      </c>
    </row>
    <row r="28940" spans="21:55">
      <c r="U28940" s="17" t="b">
        <f t="shared" si="2369"/>
        <v>0</v>
      </c>
      <c r="V28940" s="9" t="str">
        <f t="shared" si="2370"/>
        <v/>
      </c>
      <c r="W28940" s="9" t="str">
        <f t="shared" si="2371"/>
        <v/>
      </c>
      <c r="X28940" s="9" t="str">
        <f t="shared" si="2368"/>
        <v/>
      </c>
      <c r="BC28940" s="9" t="str">
        <f>IF(V28940="","",MAX(BC$1:BC28939)+1)</f>
        <v/>
      </c>
    </row>
    <row r="28941" spans="21:55">
      <c r="U28941" s="17" t="b">
        <f t="shared" si="2369"/>
        <v>0</v>
      </c>
      <c r="V28941" s="9" t="str">
        <f t="shared" si="2370"/>
        <v/>
      </c>
      <c r="W28941" s="9" t="str">
        <f t="shared" si="2371"/>
        <v/>
      </c>
      <c r="X28941" s="9" t="str">
        <f t="shared" si="2368"/>
        <v/>
      </c>
      <c r="BC28941" s="9" t="str">
        <f>IF(V28941="","",MAX(BC$1:BC28940)+1)</f>
        <v/>
      </c>
    </row>
    <row r="28942" spans="21:55">
      <c r="U28942" s="17" t="b">
        <f t="shared" si="2369"/>
        <v>0</v>
      </c>
      <c r="V28942" s="9" t="str">
        <f t="shared" si="2370"/>
        <v/>
      </c>
      <c r="W28942" s="9" t="str">
        <f t="shared" si="2371"/>
        <v/>
      </c>
      <c r="X28942" s="9" t="str">
        <f t="shared" si="2368"/>
        <v/>
      </c>
      <c r="BC28942" s="9" t="str">
        <f>IF(V28942="","",MAX(BC$1:BC28941)+1)</f>
        <v/>
      </c>
    </row>
    <row r="28943" spans="21:55">
      <c r="U28943" s="17" t="b">
        <f t="shared" si="2369"/>
        <v>0</v>
      </c>
      <c r="V28943" s="9" t="str">
        <f t="shared" si="2370"/>
        <v/>
      </c>
      <c r="W28943" s="9" t="str">
        <f t="shared" si="2371"/>
        <v/>
      </c>
      <c r="X28943" s="9" t="str">
        <f t="shared" si="2368"/>
        <v/>
      </c>
      <c r="BC28943" s="9" t="str">
        <f>IF(V28943="","",MAX(BC$1:BC28942)+1)</f>
        <v/>
      </c>
    </row>
    <row r="28944" spans="21:55">
      <c r="U28944" s="17" t="b">
        <f t="shared" si="2369"/>
        <v>0</v>
      </c>
      <c r="V28944" s="9" t="str">
        <f t="shared" si="2370"/>
        <v/>
      </c>
      <c r="W28944" s="9" t="str">
        <f t="shared" si="2371"/>
        <v/>
      </c>
      <c r="X28944" s="9" t="str">
        <f t="shared" si="2368"/>
        <v/>
      </c>
      <c r="BC28944" s="9" t="str">
        <f>IF(V28944="","",MAX(BC$1:BC28943)+1)</f>
        <v/>
      </c>
    </row>
    <row r="28945" spans="21:55">
      <c r="U28945" s="17" t="b">
        <f t="shared" si="2369"/>
        <v>0</v>
      </c>
      <c r="V28945" s="9" t="str">
        <f t="shared" si="2370"/>
        <v/>
      </c>
      <c r="W28945" s="9" t="str">
        <f t="shared" si="2371"/>
        <v/>
      </c>
      <c r="X28945" s="9" t="str">
        <f t="shared" si="2368"/>
        <v/>
      </c>
      <c r="BC28945" s="9" t="str">
        <f>IF(V28945="","",MAX(BC$1:BC28944)+1)</f>
        <v/>
      </c>
    </row>
    <row r="28946" spans="21:55">
      <c r="U28946" s="17" t="b">
        <f t="shared" si="2369"/>
        <v>0</v>
      </c>
      <c r="V28946" s="9" t="str">
        <f t="shared" si="2370"/>
        <v/>
      </c>
      <c r="W28946" s="9" t="str">
        <f t="shared" si="2371"/>
        <v/>
      </c>
      <c r="X28946" s="9" t="str">
        <f t="shared" si="2368"/>
        <v/>
      </c>
      <c r="BC28946" s="9" t="str">
        <f>IF(V28946="","",MAX(BC$1:BC28945)+1)</f>
        <v/>
      </c>
    </row>
    <row r="28947" spans="21:55">
      <c r="U28947" s="17" t="b">
        <f t="shared" si="2369"/>
        <v>0</v>
      </c>
      <c r="V28947" s="9" t="str">
        <f t="shared" si="2370"/>
        <v/>
      </c>
      <c r="W28947" s="9" t="str">
        <f t="shared" si="2371"/>
        <v/>
      </c>
      <c r="X28947" s="9" t="str">
        <f t="shared" si="2368"/>
        <v/>
      </c>
      <c r="BC28947" s="9" t="str">
        <f>IF(V28947="","",MAX(BC$1:BC28946)+1)</f>
        <v/>
      </c>
    </row>
    <row r="28948" spans="21:55">
      <c r="U28948" s="17" t="b">
        <f t="shared" si="2369"/>
        <v>0</v>
      </c>
      <c r="V28948" s="9" t="str">
        <f t="shared" si="2370"/>
        <v/>
      </c>
      <c r="W28948" s="9" t="str">
        <f t="shared" si="2371"/>
        <v/>
      </c>
      <c r="X28948" s="9" t="str">
        <f t="shared" si="2368"/>
        <v/>
      </c>
      <c r="BC28948" s="9" t="str">
        <f>IF(V28948="","",MAX(BC$1:BC28947)+1)</f>
        <v/>
      </c>
    </row>
    <row r="28949" spans="21:55">
      <c r="U28949" s="17" t="b">
        <f t="shared" si="2369"/>
        <v>0</v>
      </c>
      <c r="V28949" s="9" t="str">
        <f t="shared" si="2370"/>
        <v/>
      </c>
      <c r="W28949" s="9" t="str">
        <f t="shared" si="2371"/>
        <v/>
      </c>
      <c r="X28949" s="9" t="str">
        <f t="shared" si="2368"/>
        <v/>
      </c>
      <c r="BC28949" s="9" t="str">
        <f>IF(V28949="","",MAX(BC$1:BC28948)+1)</f>
        <v/>
      </c>
    </row>
    <row r="28950" spans="21:55">
      <c r="U28950" s="17" t="b">
        <f t="shared" si="2369"/>
        <v>0</v>
      </c>
      <c r="V28950" s="9" t="str">
        <f t="shared" si="2370"/>
        <v/>
      </c>
      <c r="W28950" s="9" t="str">
        <f t="shared" si="2371"/>
        <v/>
      </c>
      <c r="X28950" s="9" t="str">
        <f t="shared" si="2368"/>
        <v/>
      </c>
      <c r="BC28950" s="9" t="str">
        <f>IF(V28950="","",MAX(BC$1:BC28949)+1)</f>
        <v/>
      </c>
    </row>
    <row r="28951" spans="21:55">
      <c r="U28951" s="17" t="b">
        <f t="shared" si="2369"/>
        <v>0</v>
      </c>
      <c r="V28951" s="9" t="str">
        <f t="shared" si="2370"/>
        <v/>
      </c>
      <c r="W28951" s="9" t="str">
        <f t="shared" si="2371"/>
        <v/>
      </c>
      <c r="X28951" s="9" t="str">
        <f t="shared" si="2368"/>
        <v/>
      </c>
      <c r="BC28951" s="9" t="str">
        <f>IF(V28951="","",MAX(BC$1:BC28950)+1)</f>
        <v/>
      </c>
    </row>
    <row r="28952" spans="21:55">
      <c r="U28952" s="17" t="b">
        <f t="shared" si="2369"/>
        <v>0</v>
      </c>
      <c r="V28952" s="9" t="str">
        <f t="shared" si="2370"/>
        <v/>
      </c>
      <c r="W28952" s="9" t="str">
        <f t="shared" si="2371"/>
        <v/>
      </c>
      <c r="X28952" s="9" t="str">
        <f t="shared" si="2368"/>
        <v/>
      </c>
      <c r="BC28952" s="9" t="str">
        <f>IF(V28952="","",MAX(BC$1:BC28951)+1)</f>
        <v/>
      </c>
    </row>
    <row r="28953" spans="21:55">
      <c r="U28953" s="17" t="b">
        <f t="shared" si="2369"/>
        <v>0</v>
      </c>
      <c r="V28953" s="9" t="str">
        <f t="shared" si="2370"/>
        <v/>
      </c>
      <c r="W28953" s="9" t="str">
        <f t="shared" si="2371"/>
        <v/>
      </c>
      <c r="X28953" s="9" t="str">
        <f t="shared" si="2368"/>
        <v/>
      </c>
      <c r="BC28953" s="9" t="str">
        <f>IF(V28953="","",MAX(BC$1:BC28952)+1)</f>
        <v/>
      </c>
    </row>
    <row r="28954" spans="21:55">
      <c r="U28954" s="17" t="b">
        <f t="shared" si="2369"/>
        <v>0</v>
      </c>
      <c r="V28954" s="9" t="str">
        <f t="shared" si="2370"/>
        <v/>
      </c>
      <c r="W28954" s="9" t="str">
        <f t="shared" si="2371"/>
        <v/>
      </c>
      <c r="X28954" s="9" t="str">
        <f t="shared" si="2368"/>
        <v/>
      </c>
      <c r="BC28954" s="9" t="str">
        <f>IF(V28954="","",MAX(BC$1:BC28953)+1)</f>
        <v/>
      </c>
    </row>
    <row r="28955" spans="21:55">
      <c r="U28955" s="17" t="b">
        <f t="shared" si="2369"/>
        <v>0</v>
      </c>
      <c r="V28955" s="9" t="str">
        <f t="shared" si="2370"/>
        <v/>
      </c>
      <c r="W28955" s="9" t="str">
        <f t="shared" si="2371"/>
        <v/>
      </c>
      <c r="X28955" s="9" t="str">
        <f t="shared" si="2368"/>
        <v/>
      </c>
      <c r="BC28955" s="9" t="str">
        <f>IF(V28955="","",MAX(BC$1:BC28954)+1)</f>
        <v/>
      </c>
    </row>
    <row r="28956" spans="21:55">
      <c r="U28956" s="17" t="b">
        <f t="shared" si="2369"/>
        <v>0</v>
      </c>
      <c r="V28956" s="9" t="str">
        <f t="shared" si="2370"/>
        <v/>
      </c>
      <c r="W28956" s="9" t="str">
        <f t="shared" si="2371"/>
        <v/>
      </c>
      <c r="X28956" s="9" t="str">
        <f t="shared" si="2368"/>
        <v/>
      </c>
      <c r="BC28956" s="9" t="str">
        <f>IF(V28956="","",MAX(BC$1:BC28955)+1)</f>
        <v/>
      </c>
    </row>
    <row r="28957" spans="21:55">
      <c r="U28957" s="17" t="b">
        <f t="shared" si="2369"/>
        <v>0</v>
      </c>
      <c r="V28957" s="9" t="str">
        <f t="shared" si="2370"/>
        <v/>
      </c>
      <c r="W28957" s="9" t="str">
        <f t="shared" si="2371"/>
        <v/>
      </c>
      <c r="X28957" s="9" t="str">
        <f t="shared" si="2368"/>
        <v/>
      </c>
      <c r="BC28957" s="9" t="str">
        <f>IF(V28957="","",MAX(BC$1:BC28956)+1)</f>
        <v/>
      </c>
    </row>
    <row r="28958" spans="21:55">
      <c r="U28958" s="17" t="b">
        <f t="shared" si="2369"/>
        <v>0</v>
      </c>
      <c r="V28958" s="9" t="str">
        <f t="shared" si="2370"/>
        <v/>
      </c>
      <c r="W28958" s="9" t="str">
        <f t="shared" si="2371"/>
        <v/>
      </c>
      <c r="X28958" s="9" t="str">
        <f t="shared" ref="X28958:X29021" si="2372">IF(U28958=TRUE, MID(LEFT(N28958,FIND(")",N28958)-1),FIND("(",N28958)+1,LEN(N28958)), "")</f>
        <v/>
      </c>
      <c r="BC28958" s="9" t="str">
        <f>IF(V28958="","",MAX(BC$1:BC28957)+1)</f>
        <v/>
      </c>
    </row>
    <row r="28959" spans="21:55">
      <c r="U28959" s="17" t="b">
        <f t="shared" si="2369"/>
        <v>0</v>
      </c>
      <c r="V28959" s="9" t="str">
        <f t="shared" si="2370"/>
        <v/>
      </c>
      <c r="W28959" s="9" t="str">
        <f t="shared" si="2371"/>
        <v/>
      </c>
      <c r="X28959" s="9" t="str">
        <f t="shared" si="2372"/>
        <v/>
      </c>
      <c r="BC28959" s="9" t="str">
        <f>IF(V28959="","",MAX(BC$1:BC28958)+1)</f>
        <v/>
      </c>
    </row>
    <row r="28960" spans="21:55">
      <c r="U28960" s="17" t="b">
        <f t="shared" si="2369"/>
        <v>0</v>
      </c>
      <c r="V28960" s="9" t="str">
        <f t="shared" si="2370"/>
        <v/>
      </c>
      <c r="W28960" s="9" t="str">
        <f t="shared" si="2371"/>
        <v/>
      </c>
      <c r="X28960" s="9" t="str">
        <f t="shared" si="2372"/>
        <v/>
      </c>
      <c r="BC28960" s="9" t="str">
        <f>IF(V28960="","",MAX(BC$1:BC28959)+1)</f>
        <v/>
      </c>
    </row>
    <row r="28961" spans="21:55">
      <c r="U28961" s="17" t="b">
        <f t="shared" si="2369"/>
        <v>0</v>
      </c>
      <c r="V28961" s="9" t="str">
        <f t="shared" si="2370"/>
        <v/>
      </c>
      <c r="W28961" s="9" t="str">
        <f t="shared" si="2371"/>
        <v/>
      </c>
      <c r="X28961" s="9" t="str">
        <f t="shared" si="2372"/>
        <v/>
      </c>
      <c r="BC28961" s="9" t="str">
        <f>IF(V28961="","",MAX(BC$1:BC28960)+1)</f>
        <v/>
      </c>
    </row>
    <row r="28962" spans="21:55">
      <c r="U28962" s="17" t="b">
        <f t="shared" si="2369"/>
        <v>0</v>
      </c>
      <c r="V28962" s="9" t="str">
        <f t="shared" si="2370"/>
        <v/>
      </c>
      <c r="W28962" s="9" t="str">
        <f t="shared" si="2371"/>
        <v/>
      </c>
      <c r="X28962" s="9" t="str">
        <f t="shared" si="2372"/>
        <v/>
      </c>
      <c r="BC28962" s="9" t="str">
        <f>IF(V28962="","",MAX(BC$1:BC28961)+1)</f>
        <v/>
      </c>
    </row>
    <row r="28963" spans="21:55">
      <c r="U28963" s="17" t="b">
        <f t="shared" si="2369"/>
        <v>0</v>
      </c>
      <c r="V28963" s="9" t="str">
        <f t="shared" si="2370"/>
        <v/>
      </c>
      <c r="W28963" s="9" t="str">
        <f t="shared" si="2371"/>
        <v/>
      </c>
      <c r="X28963" s="9" t="str">
        <f t="shared" si="2372"/>
        <v/>
      </c>
      <c r="BC28963" s="9" t="str">
        <f>IF(V28963="","",MAX(BC$1:BC28962)+1)</f>
        <v/>
      </c>
    </row>
    <row r="28964" spans="21:55">
      <c r="U28964" s="17" t="b">
        <f t="shared" si="2369"/>
        <v>0</v>
      </c>
      <c r="V28964" s="9" t="str">
        <f t="shared" si="2370"/>
        <v/>
      </c>
      <c r="W28964" s="9" t="str">
        <f t="shared" si="2371"/>
        <v/>
      </c>
      <c r="X28964" s="9" t="str">
        <f t="shared" si="2372"/>
        <v/>
      </c>
      <c r="BC28964" s="9" t="str">
        <f>IF(V28964="","",MAX(BC$1:BC28963)+1)</f>
        <v/>
      </c>
    </row>
    <row r="28965" spans="21:55">
      <c r="U28965" s="17" t="b">
        <f t="shared" si="2369"/>
        <v>0</v>
      </c>
      <c r="V28965" s="9" t="str">
        <f t="shared" si="2370"/>
        <v/>
      </c>
      <c r="W28965" s="9" t="str">
        <f t="shared" si="2371"/>
        <v/>
      </c>
      <c r="X28965" s="9" t="str">
        <f t="shared" si="2372"/>
        <v/>
      </c>
      <c r="BC28965" s="9" t="str">
        <f>IF(V28965="","",MAX(BC$1:BC28964)+1)</f>
        <v/>
      </c>
    </row>
    <row r="28966" spans="21:55">
      <c r="U28966" s="17" t="b">
        <f t="shared" si="2369"/>
        <v>0</v>
      </c>
      <c r="V28966" s="9" t="str">
        <f t="shared" si="2370"/>
        <v/>
      </c>
      <c r="W28966" s="9" t="str">
        <f t="shared" si="2371"/>
        <v/>
      </c>
      <c r="X28966" s="9" t="str">
        <f t="shared" si="2372"/>
        <v/>
      </c>
      <c r="BC28966" s="9" t="str">
        <f>IF(V28966="","",MAX(BC$1:BC28965)+1)</f>
        <v/>
      </c>
    </row>
    <row r="28967" spans="21:55">
      <c r="U28967" s="17" t="b">
        <f t="shared" si="2369"/>
        <v>0</v>
      </c>
      <c r="V28967" s="9" t="str">
        <f t="shared" si="2370"/>
        <v/>
      </c>
      <c r="W28967" s="9" t="str">
        <f t="shared" si="2371"/>
        <v/>
      </c>
      <c r="X28967" s="9" t="str">
        <f t="shared" si="2372"/>
        <v/>
      </c>
      <c r="BC28967" s="9" t="str">
        <f>IF(V28967="","",MAX(BC$1:BC28966)+1)</f>
        <v/>
      </c>
    </row>
    <row r="28968" spans="21:55">
      <c r="U28968" s="17" t="b">
        <f t="shared" si="2369"/>
        <v>0</v>
      </c>
      <c r="V28968" s="9" t="str">
        <f t="shared" si="2370"/>
        <v/>
      </c>
      <c r="W28968" s="9" t="str">
        <f t="shared" si="2371"/>
        <v/>
      </c>
      <c r="X28968" s="9" t="str">
        <f t="shared" si="2372"/>
        <v/>
      </c>
      <c r="BC28968" s="9" t="str">
        <f>IF(V28968="","",MAX(BC$1:BC28967)+1)</f>
        <v/>
      </c>
    </row>
    <row r="28969" spans="21:55">
      <c r="U28969" s="17" t="b">
        <f t="shared" si="2369"/>
        <v>0</v>
      </c>
      <c r="V28969" s="9" t="str">
        <f t="shared" si="2370"/>
        <v/>
      </c>
      <c r="W28969" s="9" t="str">
        <f t="shared" si="2371"/>
        <v/>
      </c>
      <c r="X28969" s="9" t="str">
        <f t="shared" si="2372"/>
        <v/>
      </c>
      <c r="BC28969" s="9" t="str">
        <f>IF(V28969="","",MAX(BC$1:BC28968)+1)</f>
        <v/>
      </c>
    </row>
    <row r="28970" spans="21:55">
      <c r="U28970" s="17" t="b">
        <f t="shared" si="2369"/>
        <v>0</v>
      </c>
      <c r="V28970" s="9" t="str">
        <f t="shared" si="2370"/>
        <v/>
      </c>
      <c r="W28970" s="9" t="str">
        <f t="shared" si="2371"/>
        <v/>
      </c>
      <c r="X28970" s="9" t="str">
        <f t="shared" si="2372"/>
        <v/>
      </c>
      <c r="BC28970" s="9" t="str">
        <f>IF(V28970="","",MAX(BC$1:BC28969)+1)</f>
        <v/>
      </c>
    </row>
    <row r="28971" spans="21:55">
      <c r="U28971" s="17" t="b">
        <f t="shared" si="2369"/>
        <v>0</v>
      </c>
      <c r="V28971" s="9" t="str">
        <f t="shared" si="2370"/>
        <v/>
      </c>
      <c r="W28971" s="9" t="str">
        <f t="shared" si="2371"/>
        <v/>
      </c>
      <c r="X28971" s="9" t="str">
        <f t="shared" si="2372"/>
        <v/>
      </c>
      <c r="BC28971" s="9" t="str">
        <f>IF(V28971="","",MAX(BC$1:BC28970)+1)</f>
        <v/>
      </c>
    </row>
    <row r="28972" spans="21:55">
      <c r="U28972" s="17" t="b">
        <f t="shared" si="2369"/>
        <v>0</v>
      </c>
      <c r="V28972" s="9" t="str">
        <f t="shared" si="2370"/>
        <v/>
      </c>
      <c r="W28972" s="9" t="str">
        <f t="shared" si="2371"/>
        <v/>
      </c>
      <c r="X28972" s="9" t="str">
        <f t="shared" si="2372"/>
        <v/>
      </c>
      <c r="BC28972" s="9" t="str">
        <f>IF(V28972="","",MAX(BC$1:BC28971)+1)</f>
        <v/>
      </c>
    </row>
    <row r="28973" spans="21:55">
      <c r="U28973" s="17" t="b">
        <f t="shared" si="2369"/>
        <v>0</v>
      </c>
      <c r="V28973" s="9" t="str">
        <f t="shared" si="2370"/>
        <v/>
      </c>
      <c r="W28973" s="9" t="str">
        <f t="shared" si="2371"/>
        <v/>
      </c>
      <c r="X28973" s="9" t="str">
        <f t="shared" si="2372"/>
        <v/>
      </c>
      <c r="BC28973" s="9" t="str">
        <f>IF(V28973="","",MAX(BC$1:BC28972)+1)</f>
        <v/>
      </c>
    </row>
    <row r="28974" spans="21:55">
      <c r="U28974" s="17" t="b">
        <f t="shared" si="2369"/>
        <v>0</v>
      </c>
      <c r="V28974" s="9" t="str">
        <f t="shared" si="2370"/>
        <v/>
      </c>
      <c r="W28974" s="9" t="str">
        <f t="shared" si="2371"/>
        <v/>
      </c>
      <c r="X28974" s="9" t="str">
        <f t="shared" si="2372"/>
        <v/>
      </c>
      <c r="BC28974" s="9" t="str">
        <f>IF(V28974="","",MAX(BC$1:BC28973)+1)</f>
        <v/>
      </c>
    </row>
    <row r="28975" spans="21:55">
      <c r="U28975" s="17" t="b">
        <f t="shared" si="2369"/>
        <v>0</v>
      </c>
      <c r="V28975" s="9" t="str">
        <f t="shared" si="2370"/>
        <v/>
      </c>
      <c r="W28975" s="9" t="str">
        <f t="shared" si="2371"/>
        <v/>
      </c>
      <c r="X28975" s="9" t="str">
        <f t="shared" si="2372"/>
        <v/>
      </c>
      <c r="BC28975" s="9" t="str">
        <f>IF(V28975="","",MAX(BC$1:BC28974)+1)</f>
        <v/>
      </c>
    </row>
    <row r="28976" spans="21:55">
      <c r="U28976" s="17" t="b">
        <f t="shared" si="2369"/>
        <v>0</v>
      </c>
      <c r="V28976" s="9" t="str">
        <f t="shared" si="2370"/>
        <v/>
      </c>
      <c r="W28976" s="9" t="str">
        <f t="shared" si="2371"/>
        <v/>
      </c>
      <c r="X28976" s="9" t="str">
        <f t="shared" si="2372"/>
        <v/>
      </c>
      <c r="BC28976" s="9" t="str">
        <f>IF(V28976="","",MAX(BC$1:BC28975)+1)</f>
        <v/>
      </c>
    </row>
    <row r="28977" spans="21:55">
      <c r="U28977" s="17" t="b">
        <f t="shared" si="2369"/>
        <v>0</v>
      </c>
      <c r="V28977" s="9" t="str">
        <f t="shared" si="2370"/>
        <v/>
      </c>
      <c r="W28977" s="9" t="str">
        <f t="shared" si="2371"/>
        <v/>
      </c>
      <c r="X28977" s="9" t="str">
        <f t="shared" si="2372"/>
        <v/>
      </c>
      <c r="BC28977" s="9" t="str">
        <f>IF(V28977="","",MAX(BC$1:BC28976)+1)</f>
        <v/>
      </c>
    </row>
    <row r="28978" spans="21:55">
      <c r="U28978" s="17" t="b">
        <f t="shared" si="2369"/>
        <v>0</v>
      </c>
      <c r="V28978" s="9" t="str">
        <f t="shared" si="2370"/>
        <v/>
      </c>
      <c r="W28978" s="9" t="str">
        <f t="shared" si="2371"/>
        <v/>
      </c>
      <c r="X28978" s="9" t="str">
        <f t="shared" si="2372"/>
        <v/>
      </c>
      <c r="BC28978" s="9" t="str">
        <f>IF(V28978="","",MAX(BC$1:BC28977)+1)</f>
        <v/>
      </c>
    </row>
    <row r="28979" spans="21:55">
      <c r="U28979" s="17" t="b">
        <f t="shared" si="2369"/>
        <v>0</v>
      </c>
      <c r="V28979" s="9" t="str">
        <f t="shared" si="2370"/>
        <v/>
      </c>
      <c r="W28979" s="9" t="str">
        <f t="shared" si="2371"/>
        <v/>
      </c>
      <c r="X28979" s="9" t="str">
        <f t="shared" si="2372"/>
        <v/>
      </c>
      <c r="BC28979" s="9" t="str">
        <f>IF(V28979="","",MAX(BC$1:BC28978)+1)</f>
        <v/>
      </c>
    </row>
    <row r="28980" spans="21:55">
      <c r="U28980" s="17" t="b">
        <f t="shared" si="2369"/>
        <v>0</v>
      </c>
      <c r="V28980" s="9" t="str">
        <f t="shared" si="2370"/>
        <v/>
      </c>
      <c r="W28980" s="9" t="str">
        <f t="shared" si="2371"/>
        <v/>
      </c>
      <c r="X28980" s="9" t="str">
        <f t="shared" si="2372"/>
        <v/>
      </c>
      <c r="BC28980" s="9" t="str">
        <f>IF(V28980="","",MAX(BC$1:BC28979)+1)</f>
        <v/>
      </c>
    </row>
    <row r="28981" spans="21:55">
      <c r="U28981" s="17" t="b">
        <f t="shared" si="2369"/>
        <v>0</v>
      </c>
      <c r="V28981" s="9" t="str">
        <f t="shared" si="2370"/>
        <v/>
      </c>
      <c r="W28981" s="9" t="str">
        <f t="shared" si="2371"/>
        <v/>
      </c>
      <c r="X28981" s="9" t="str">
        <f t="shared" si="2372"/>
        <v/>
      </c>
      <c r="BC28981" s="9" t="str">
        <f>IF(V28981="","",MAX(BC$1:BC28980)+1)</f>
        <v/>
      </c>
    </row>
    <row r="28982" spans="21:55">
      <c r="U28982" s="17" t="b">
        <f t="shared" si="2369"/>
        <v>0</v>
      </c>
      <c r="V28982" s="9" t="str">
        <f t="shared" si="2370"/>
        <v/>
      </c>
      <c r="W28982" s="9" t="str">
        <f t="shared" si="2371"/>
        <v/>
      </c>
      <c r="X28982" s="9" t="str">
        <f t="shared" si="2372"/>
        <v/>
      </c>
      <c r="BC28982" s="9" t="str">
        <f>IF(V28982="","",MAX(BC$1:BC28981)+1)</f>
        <v/>
      </c>
    </row>
    <row r="28983" spans="21:55">
      <c r="U28983" s="17" t="b">
        <f t="shared" si="2369"/>
        <v>0</v>
      </c>
      <c r="V28983" s="9" t="str">
        <f t="shared" si="2370"/>
        <v/>
      </c>
      <c r="W28983" s="9" t="str">
        <f t="shared" si="2371"/>
        <v/>
      </c>
      <c r="X28983" s="9" t="str">
        <f t="shared" si="2372"/>
        <v/>
      </c>
      <c r="BC28983" s="9" t="str">
        <f>IF(V28983="","",MAX(BC$1:BC28982)+1)</f>
        <v/>
      </c>
    </row>
    <row r="28984" spans="21:55">
      <c r="U28984" s="17" t="b">
        <f t="shared" si="2369"/>
        <v>0</v>
      </c>
      <c r="V28984" s="9" t="str">
        <f t="shared" si="2370"/>
        <v/>
      </c>
      <c r="W28984" s="9" t="str">
        <f t="shared" si="2371"/>
        <v/>
      </c>
      <c r="X28984" s="9" t="str">
        <f t="shared" si="2372"/>
        <v/>
      </c>
      <c r="BC28984" s="9" t="str">
        <f>IF(V28984="","",MAX(BC$1:BC28983)+1)</f>
        <v/>
      </c>
    </row>
    <row r="28985" spans="21:55">
      <c r="U28985" s="17" t="b">
        <f t="shared" si="2369"/>
        <v>0</v>
      </c>
      <c r="V28985" s="9" t="str">
        <f t="shared" si="2370"/>
        <v/>
      </c>
      <c r="W28985" s="9" t="str">
        <f t="shared" si="2371"/>
        <v/>
      </c>
      <c r="X28985" s="9" t="str">
        <f t="shared" si="2372"/>
        <v/>
      </c>
      <c r="BC28985" s="9" t="str">
        <f>IF(V28985="","",MAX(BC$1:BC28984)+1)</f>
        <v/>
      </c>
    </row>
    <row r="28986" spans="21:55">
      <c r="U28986" s="17" t="b">
        <f t="shared" si="2369"/>
        <v>0</v>
      </c>
      <c r="V28986" s="9" t="str">
        <f t="shared" si="2370"/>
        <v/>
      </c>
      <c r="W28986" s="9" t="str">
        <f t="shared" si="2371"/>
        <v/>
      </c>
      <c r="X28986" s="9" t="str">
        <f t="shared" si="2372"/>
        <v/>
      </c>
      <c r="BC28986" s="9" t="str">
        <f>IF(V28986="","",MAX(BC$1:BC28985)+1)</f>
        <v/>
      </c>
    </row>
    <row r="28987" spans="21:55">
      <c r="U28987" s="17" t="b">
        <f t="shared" si="2369"/>
        <v>0</v>
      </c>
      <c r="V28987" s="9" t="str">
        <f t="shared" si="2370"/>
        <v/>
      </c>
      <c r="W28987" s="9" t="str">
        <f t="shared" si="2371"/>
        <v/>
      </c>
      <c r="X28987" s="9" t="str">
        <f t="shared" si="2372"/>
        <v/>
      </c>
      <c r="BC28987" s="9" t="str">
        <f>IF(V28987="","",MAX(BC$1:BC28986)+1)</f>
        <v/>
      </c>
    </row>
    <row r="28988" spans="21:55">
      <c r="U28988" s="17" t="b">
        <f t="shared" si="2369"/>
        <v>0</v>
      </c>
      <c r="V28988" s="9" t="str">
        <f t="shared" si="2370"/>
        <v/>
      </c>
      <c r="W28988" s="9" t="str">
        <f t="shared" si="2371"/>
        <v/>
      </c>
      <c r="X28988" s="9" t="str">
        <f t="shared" si="2372"/>
        <v/>
      </c>
      <c r="BC28988" s="9" t="str">
        <f>IF(V28988="","",MAX(BC$1:BC28987)+1)</f>
        <v/>
      </c>
    </row>
    <row r="28989" spans="21:55">
      <c r="U28989" s="17" t="b">
        <f t="shared" si="2369"/>
        <v>0</v>
      </c>
      <c r="V28989" s="9" t="str">
        <f t="shared" si="2370"/>
        <v/>
      </c>
      <c r="W28989" s="9" t="str">
        <f t="shared" si="2371"/>
        <v/>
      </c>
      <c r="X28989" s="9" t="str">
        <f t="shared" si="2372"/>
        <v/>
      </c>
      <c r="BC28989" s="9" t="str">
        <f>IF(V28989="","",MAX(BC$1:BC28988)+1)</f>
        <v/>
      </c>
    </row>
    <row r="28990" spans="21:55">
      <c r="U28990" s="17" t="b">
        <f t="shared" si="2369"/>
        <v>0</v>
      </c>
      <c r="V28990" s="9" t="str">
        <f t="shared" si="2370"/>
        <v/>
      </c>
      <c r="W28990" s="9" t="str">
        <f t="shared" si="2371"/>
        <v/>
      </c>
      <c r="X28990" s="9" t="str">
        <f t="shared" si="2372"/>
        <v/>
      </c>
      <c r="BC28990" s="9" t="str">
        <f>IF(V28990="","",MAX(BC$1:BC28989)+1)</f>
        <v/>
      </c>
    </row>
    <row r="28991" spans="21:55">
      <c r="U28991" s="17" t="b">
        <f t="shared" si="2369"/>
        <v>0</v>
      </c>
      <c r="V28991" s="9" t="str">
        <f t="shared" si="2370"/>
        <v/>
      </c>
      <c r="W28991" s="9" t="str">
        <f t="shared" si="2371"/>
        <v/>
      </c>
      <c r="X28991" s="9" t="str">
        <f t="shared" si="2372"/>
        <v/>
      </c>
      <c r="BC28991" s="9" t="str">
        <f>IF(V28991="","",MAX(BC$1:BC28990)+1)</f>
        <v/>
      </c>
    </row>
    <row r="28992" spans="21:55">
      <c r="U28992" s="17" t="b">
        <f t="shared" si="2369"/>
        <v>0</v>
      </c>
      <c r="V28992" s="9" t="str">
        <f t="shared" si="2370"/>
        <v/>
      </c>
      <c r="W28992" s="9" t="str">
        <f t="shared" si="2371"/>
        <v/>
      </c>
      <c r="X28992" s="9" t="str">
        <f t="shared" si="2372"/>
        <v/>
      </c>
      <c r="BC28992" s="9" t="str">
        <f>IF(V28992="","",MAX(BC$1:BC28991)+1)</f>
        <v/>
      </c>
    </row>
    <row r="28993" spans="21:55">
      <c r="U28993" s="17" t="b">
        <f t="shared" si="2369"/>
        <v>0</v>
      </c>
      <c r="V28993" s="9" t="str">
        <f t="shared" si="2370"/>
        <v/>
      </c>
      <c r="W28993" s="9" t="str">
        <f t="shared" si="2371"/>
        <v/>
      </c>
      <c r="X28993" s="9" t="str">
        <f t="shared" si="2372"/>
        <v/>
      </c>
      <c r="BC28993" s="9" t="str">
        <f>IF(V28993="","",MAX(BC$1:BC28992)+1)</f>
        <v/>
      </c>
    </row>
    <row r="28994" spans="21:55">
      <c r="U28994" s="17" t="b">
        <f t="shared" ref="U28994:U29057" si="2373">AND(ISNUMBER(SEARCH("(rs",N28994)),NOT(ISNUMBER(SEARCH("oxidation",N28994))),NOT(ISNUMBER(SEARCH("deamidated",N28994))),NOT(ISNUMBER(SEARCH("ammonia",N28994))),NOT(ISNUMBER(SEARCH("acetyl",N28994))),NOT(ISNUMBER(SEARCH("phospho",N28994))),NOT(ISNUMBER(SEARCH("dehydrated",N28994))))</f>
        <v>0</v>
      </c>
      <c r="V28994" s="9" t="str">
        <f t="shared" ref="V28994:V29057" si="2374">IF(U28994=TRUE, IF(ISNUMBER(SEARCH(":",P28994))=TRUE, LEFT(P28994,FIND(":",P28994)-1),P28994), "")</f>
        <v/>
      </c>
      <c r="W28994" s="9" t="str">
        <f t="shared" ref="W28994:W29057" si="2375">IF(U28994=TRUE,IF(ISNUMBER(SEARCH("Carb",N28994))=TRUE,MID(LEFT(N28994,FIND("#",N28994)-1),FIND(CHAR(1),SUBSTITUTE(N28994," ",CHAR(1),(LEN(N28994)-LEN(SUBSTITUTE(N28994," ","")))-1))+1,LEN(N28994)),LEFT(N28994,FIND("#",N28994)-1)),"")</f>
        <v/>
      </c>
      <c r="X28994" s="9" t="str">
        <f t="shared" si="2372"/>
        <v/>
      </c>
      <c r="BC28994" s="9" t="str">
        <f>IF(V28994="","",MAX(BC$1:BC28993)+1)</f>
        <v/>
      </c>
    </row>
    <row r="28995" spans="21:55">
      <c r="U28995" s="17" t="b">
        <f t="shared" si="2373"/>
        <v>0</v>
      </c>
      <c r="V28995" s="9" t="str">
        <f t="shared" si="2374"/>
        <v/>
      </c>
      <c r="W28995" s="9" t="str">
        <f t="shared" si="2375"/>
        <v/>
      </c>
      <c r="X28995" s="9" t="str">
        <f t="shared" si="2372"/>
        <v/>
      </c>
      <c r="BC28995" s="9" t="str">
        <f>IF(V28995="","",MAX(BC$1:BC28994)+1)</f>
        <v/>
      </c>
    </row>
    <row r="28996" spans="21:55">
      <c r="U28996" s="17" t="b">
        <f t="shared" si="2373"/>
        <v>0</v>
      </c>
      <c r="V28996" s="9" t="str">
        <f t="shared" si="2374"/>
        <v/>
      </c>
      <c r="W28996" s="9" t="str">
        <f t="shared" si="2375"/>
        <v/>
      </c>
      <c r="X28996" s="9" t="str">
        <f t="shared" si="2372"/>
        <v/>
      </c>
      <c r="BC28996" s="9" t="str">
        <f>IF(V28996="","",MAX(BC$1:BC28995)+1)</f>
        <v/>
      </c>
    </row>
    <row r="28997" spans="21:55">
      <c r="U28997" s="17" t="b">
        <f t="shared" si="2373"/>
        <v>0</v>
      </c>
      <c r="V28997" s="9" t="str">
        <f t="shared" si="2374"/>
        <v/>
      </c>
      <c r="W28997" s="9" t="str">
        <f t="shared" si="2375"/>
        <v/>
      </c>
      <c r="X28997" s="9" t="str">
        <f t="shared" si="2372"/>
        <v/>
      </c>
      <c r="BC28997" s="9" t="str">
        <f>IF(V28997="","",MAX(BC$1:BC28996)+1)</f>
        <v/>
      </c>
    </row>
    <row r="28998" spans="21:55">
      <c r="U28998" s="17" t="b">
        <f t="shared" si="2373"/>
        <v>0</v>
      </c>
      <c r="V28998" s="9" t="str">
        <f t="shared" si="2374"/>
        <v/>
      </c>
      <c r="W28998" s="9" t="str">
        <f t="shared" si="2375"/>
        <v/>
      </c>
      <c r="X28998" s="9" t="str">
        <f t="shared" si="2372"/>
        <v/>
      </c>
      <c r="BC28998" s="9" t="str">
        <f>IF(V28998="","",MAX(BC$1:BC28997)+1)</f>
        <v/>
      </c>
    </row>
    <row r="28999" spans="21:55">
      <c r="U28999" s="17" t="b">
        <f t="shared" si="2373"/>
        <v>0</v>
      </c>
      <c r="V28999" s="9" t="str">
        <f t="shared" si="2374"/>
        <v/>
      </c>
      <c r="W28999" s="9" t="str">
        <f t="shared" si="2375"/>
        <v/>
      </c>
      <c r="X28999" s="9" t="str">
        <f t="shared" si="2372"/>
        <v/>
      </c>
      <c r="BC28999" s="9" t="str">
        <f>IF(V28999="","",MAX(BC$1:BC28998)+1)</f>
        <v/>
      </c>
    </row>
    <row r="29000" spans="21:55">
      <c r="U29000" s="17" t="b">
        <f t="shared" si="2373"/>
        <v>0</v>
      </c>
      <c r="V29000" s="9" t="str">
        <f t="shared" si="2374"/>
        <v/>
      </c>
      <c r="W29000" s="9" t="str">
        <f t="shared" si="2375"/>
        <v/>
      </c>
      <c r="X29000" s="9" t="str">
        <f t="shared" si="2372"/>
        <v/>
      </c>
      <c r="BC29000" s="9" t="str">
        <f>IF(V29000="","",MAX(BC$1:BC28999)+1)</f>
        <v/>
      </c>
    </row>
    <row r="29001" spans="21:55">
      <c r="U29001" s="17" t="b">
        <f t="shared" si="2373"/>
        <v>0</v>
      </c>
      <c r="V29001" s="9" t="str">
        <f t="shared" si="2374"/>
        <v/>
      </c>
      <c r="W29001" s="9" t="str">
        <f t="shared" si="2375"/>
        <v/>
      </c>
      <c r="X29001" s="9" t="str">
        <f t="shared" si="2372"/>
        <v/>
      </c>
      <c r="BC29001" s="9" t="str">
        <f>IF(V29001="","",MAX(BC$1:BC29000)+1)</f>
        <v/>
      </c>
    </row>
    <row r="29002" spans="21:55">
      <c r="U29002" s="17" t="b">
        <f t="shared" si="2373"/>
        <v>0</v>
      </c>
      <c r="V29002" s="9" t="str">
        <f t="shared" si="2374"/>
        <v/>
      </c>
      <c r="W29002" s="9" t="str">
        <f t="shared" si="2375"/>
        <v/>
      </c>
      <c r="X29002" s="9" t="str">
        <f t="shared" si="2372"/>
        <v/>
      </c>
      <c r="BC29002" s="9" t="str">
        <f>IF(V29002="","",MAX(BC$1:BC29001)+1)</f>
        <v/>
      </c>
    </row>
    <row r="29003" spans="21:55">
      <c r="U29003" s="17" t="b">
        <f t="shared" si="2373"/>
        <v>0</v>
      </c>
      <c r="V29003" s="9" t="str">
        <f t="shared" si="2374"/>
        <v/>
      </c>
      <c r="W29003" s="9" t="str">
        <f t="shared" si="2375"/>
        <v/>
      </c>
      <c r="X29003" s="9" t="str">
        <f t="shared" si="2372"/>
        <v/>
      </c>
      <c r="BC29003" s="9" t="str">
        <f>IF(V29003="","",MAX(BC$1:BC29002)+1)</f>
        <v/>
      </c>
    </row>
    <row r="29004" spans="21:55">
      <c r="U29004" s="17" t="b">
        <f t="shared" si="2373"/>
        <v>0</v>
      </c>
      <c r="V29004" s="9" t="str">
        <f t="shared" si="2374"/>
        <v/>
      </c>
      <c r="W29004" s="9" t="str">
        <f t="shared" si="2375"/>
        <v/>
      </c>
      <c r="X29004" s="9" t="str">
        <f t="shared" si="2372"/>
        <v/>
      </c>
      <c r="BC29004" s="9" t="str">
        <f>IF(V29004="","",MAX(BC$1:BC29003)+1)</f>
        <v/>
      </c>
    </row>
    <row r="29005" spans="21:55">
      <c r="U29005" s="17" t="b">
        <f t="shared" si="2373"/>
        <v>0</v>
      </c>
      <c r="V29005" s="9" t="str">
        <f t="shared" si="2374"/>
        <v/>
      </c>
      <c r="W29005" s="9" t="str">
        <f t="shared" si="2375"/>
        <v/>
      </c>
      <c r="X29005" s="9" t="str">
        <f t="shared" si="2372"/>
        <v/>
      </c>
      <c r="BC29005" s="9" t="str">
        <f>IF(V29005="","",MAX(BC$1:BC29004)+1)</f>
        <v/>
      </c>
    </row>
    <row r="29006" spans="21:55">
      <c r="U29006" s="17" t="b">
        <f t="shared" si="2373"/>
        <v>0</v>
      </c>
      <c r="V29006" s="9" t="str">
        <f t="shared" si="2374"/>
        <v/>
      </c>
      <c r="W29006" s="9" t="str">
        <f t="shared" si="2375"/>
        <v/>
      </c>
      <c r="X29006" s="9" t="str">
        <f t="shared" si="2372"/>
        <v/>
      </c>
      <c r="BC29006" s="9" t="str">
        <f>IF(V29006="","",MAX(BC$1:BC29005)+1)</f>
        <v/>
      </c>
    </row>
    <row r="29007" spans="21:55">
      <c r="U29007" s="17" t="b">
        <f t="shared" si="2373"/>
        <v>0</v>
      </c>
      <c r="V29007" s="9" t="str">
        <f t="shared" si="2374"/>
        <v/>
      </c>
      <c r="W29007" s="9" t="str">
        <f t="shared" si="2375"/>
        <v/>
      </c>
      <c r="X29007" s="9" t="str">
        <f t="shared" si="2372"/>
        <v/>
      </c>
      <c r="BC29007" s="9" t="str">
        <f>IF(V29007="","",MAX(BC$1:BC29006)+1)</f>
        <v/>
      </c>
    </row>
    <row r="29008" spans="21:55">
      <c r="U29008" s="17" t="b">
        <f t="shared" si="2373"/>
        <v>0</v>
      </c>
      <c r="V29008" s="9" t="str">
        <f t="shared" si="2374"/>
        <v/>
      </c>
      <c r="W29008" s="9" t="str">
        <f t="shared" si="2375"/>
        <v/>
      </c>
      <c r="X29008" s="9" t="str">
        <f t="shared" si="2372"/>
        <v/>
      </c>
      <c r="BC29008" s="9" t="str">
        <f>IF(V29008="","",MAX(BC$1:BC29007)+1)</f>
        <v/>
      </c>
    </row>
    <row r="29009" spans="21:55">
      <c r="U29009" s="17" t="b">
        <f t="shared" si="2373"/>
        <v>0</v>
      </c>
      <c r="V29009" s="9" t="str">
        <f t="shared" si="2374"/>
        <v/>
      </c>
      <c r="W29009" s="9" t="str">
        <f t="shared" si="2375"/>
        <v/>
      </c>
      <c r="X29009" s="9" t="str">
        <f t="shared" si="2372"/>
        <v/>
      </c>
      <c r="BC29009" s="9" t="str">
        <f>IF(V29009="","",MAX(BC$1:BC29008)+1)</f>
        <v/>
      </c>
    </row>
    <row r="29010" spans="21:55">
      <c r="U29010" s="17" t="b">
        <f t="shared" si="2373"/>
        <v>0</v>
      </c>
      <c r="V29010" s="9" t="str">
        <f t="shared" si="2374"/>
        <v/>
      </c>
      <c r="W29010" s="9" t="str">
        <f t="shared" si="2375"/>
        <v/>
      </c>
      <c r="X29010" s="9" t="str">
        <f t="shared" si="2372"/>
        <v/>
      </c>
      <c r="BC29010" s="9" t="str">
        <f>IF(V29010="","",MAX(BC$1:BC29009)+1)</f>
        <v/>
      </c>
    </row>
    <row r="29011" spans="21:55">
      <c r="U29011" s="17" t="b">
        <f t="shared" si="2373"/>
        <v>0</v>
      </c>
      <c r="V29011" s="9" t="str">
        <f t="shared" si="2374"/>
        <v/>
      </c>
      <c r="W29011" s="9" t="str">
        <f t="shared" si="2375"/>
        <v/>
      </c>
      <c r="X29011" s="9" t="str">
        <f t="shared" si="2372"/>
        <v/>
      </c>
      <c r="BC29011" s="9" t="str">
        <f>IF(V29011="","",MAX(BC$1:BC29010)+1)</f>
        <v/>
      </c>
    </row>
    <row r="29012" spans="21:55">
      <c r="U29012" s="17" t="b">
        <f t="shared" si="2373"/>
        <v>0</v>
      </c>
      <c r="V29012" s="9" t="str">
        <f t="shared" si="2374"/>
        <v/>
      </c>
      <c r="W29012" s="9" t="str">
        <f t="shared" si="2375"/>
        <v/>
      </c>
      <c r="X29012" s="9" t="str">
        <f t="shared" si="2372"/>
        <v/>
      </c>
      <c r="BC29012" s="9" t="str">
        <f>IF(V29012="","",MAX(BC$1:BC29011)+1)</f>
        <v/>
      </c>
    </row>
    <row r="29013" spans="21:55">
      <c r="U29013" s="17" t="b">
        <f t="shared" si="2373"/>
        <v>0</v>
      </c>
      <c r="V29013" s="9" t="str">
        <f t="shared" si="2374"/>
        <v/>
      </c>
      <c r="W29013" s="9" t="str">
        <f t="shared" si="2375"/>
        <v/>
      </c>
      <c r="X29013" s="9" t="str">
        <f t="shared" si="2372"/>
        <v/>
      </c>
      <c r="BC29013" s="9" t="str">
        <f>IF(V29013="","",MAX(BC$1:BC29012)+1)</f>
        <v/>
      </c>
    </row>
    <row r="29014" spans="21:55">
      <c r="U29014" s="17" t="b">
        <f t="shared" si="2373"/>
        <v>0</v>
      </c>
      <c r="V29014" s="9" t="str">
        <f t="shared" si="2374"/>
        <v/>
      </c>
      <c r="W29014" s="9" t="str">
        <f t="shared" si="2375"/>
        <v/>
      </c>
      <c r="X29014" s="9" t="str">
        <f t="shared" si="2372"/>
        <v/>
      </c>
      <c r="BC29014" s="9" t="str">
        <f>IF(V29014="","",MAX(BC$1:BC29013)+1)</f>
        <v/>
      </c>
    </row>
    <row r="29015" spans="21:55">
      <c r="U29015" s="17" t="b">
        <f t="shared" si="2373"/>
        <v>0</v>
      </c>
      <c r="V29015" s="9" t="str">
        <f t="shared" si="2374"/>
        <v/>
      </c>
      <c r="W29015" s="9" t="str">
        <f t="shared" si="2375"/>
        <v/>
      </c>
      <c r="X29015" s="9" t="str">
        <f t="shared" si="2372"/>
        <v/>
      </c>
      <c r="BC29015" s="9" t="str">
        <f>IF(V29015="","",MAX(BC$1:BC29014)+1)</f>
        <v/>
      </c>
    </row>
    <row r="29016" spans="21:55">
      <c r="U29016" s="17" t="b">
        <f t="shared" si="2373"/>
        <v>0</v>
      </c>
      <c r="V29016" s="9" t="str">
        <f t="shared" si="2374"/>
        <v/>
      </c>
      <c r="W29016" s="9" t="str">
        <f t="shared" si="2375"/>
        <v/>
      </c>
      <c r="X29016" s="9" t="str">
        <f t="shared" si="2372"/>
        <v/>
      </c>
      <c r="BC29016" s="9" t="str">
        <f>IF(V29016="","",MAX(BC$1:BC29015)+1)</f>
        <v/>
      </c>
    </row>
    <row r="29017" spans="21:55">
      <c r="U29017" s="17" t="b">
        <f t="shared" si="2373"/>
        <v>0</v>
      </c>
      <c r="V29017" s="9" t="str">
        <f t="shared" si="2374"/>
        <v/>
      </c>
      <c r="W29017" s="9" t="str">
        <f t="shared" si="2375"/>
        <v/>
      </c>
      <c r="X29017" s="9" t="str">
        <f t="shared" si="2372"/>
        <v/>
      </c>
      <c r="BC29017" s="9" t="str">
        <f>IF(V29017="","",MAX(BC$1:BC29016)+1)</f>
        <v/>
      </c>
    </row>
    <row r="29018" spans="21:55">
      <c r="U29018" s="17" t="b">
        <f t="shared" si="2373"/>
        <v>0</v>
      </c>
      <c r="V29018" s="9" t="str">
        <f t="shared" si="2374"/>
        <v/>
      </c>
      <c r="W29018" s="9" t="str">
        <f t="shared" si="2375"/>
        <v/>
      </c>
      <c r="X29018" s="9" t="str">
        <f t="shared" si="2372"/>
        <v/>
      </c>
      <c r="BC29018" s="9" t="str">
        <f>IF(V29018="","",MAX(BC$1:BC29017)+1)</f>
        <v/>
      </c>
    </row>
    <row r="29019" spans="21:55">
      <c r="U29019" s="17" t="b">
        <f t="shared" si="2373"/>
        <v>0</v>
      </c>
      <c r="V29019" s="9" t="str">
        <f t="shared" si="2374"/>
        <v/>
      </c>
      <c r="W29019" s="9" t="str">
        <f t="shared" si="2375"/>
        <v/>
      </c>
      <c r="X29019" s="9" t="str">
        <f t="shared" si="2372"/>
        <v/>
      </c>
      <c r="BC29019" s="9" t="str">
        <f>IF(V29019="","",MAX(BC$1:BC29018)+1)</f>
        <v/>
      </c>
    </row>
    <row r="29020" spans="21:55">
      <c r="U29020" s="17" t="b">
        <f t="shared" si="2373"/>
        <v>0</v>
      </c>
      <c r="V29020" s="9" t="str">
        <f t="shared" si="2374"/>
        <v/>
      </c>
      <c r="W29020" s="9" t="str">
        <f t="shared" si="2375"/>
        <v/>
      </c>
      <c r="X29020" s="9" t="str">
        <f t="shared" si="2372"/>
        <v/>
      </c>
      <c r="BC29020" s="9" t="str">
        <f>IF(V29020="","",MAX(BC$1:BC29019)+1)</f>
        <v/>
      </c>
    </row>
    <row r="29021" spans="21:55">
      <c r="U29021" s="17" t="b">
        <f t="shared" si="2373"/>
        <v>0</v>
      </c>
      <c r="V29021" s="9" t="str">
        <f t="shared" si="2374"/>
        <v/>
      </c>
      <c r="W29021" s="9" t="str">
        <f t="shared" si="2375"/>
        <v/>
      </c>
      <c r="X29021" s="9" t="str">
        <f t="shared" si="2372"/>
        <v/>
      </c>
      <c r="BC29021" s="9" t="str">
        <f>IF(V29021="","",MAX(BC$1:BC29020)+1)</f>
        <v/>
      </c>
    </row>
    <row r="29022" spans="21:55">
      <c r="U29022" s="17" t="b">
        <f t="shared" si="2373"/>
        <v>0</v>
      </c>
      <c r="V29022" s="9" t="str">
        <f t="shared" si="2374"/>
        <v/>
      </c>
      <c r="W29022" s="9" t="str">
        <f t="shared" si="2375"/>
        <v/>
      </c>
      <c r="X29022" s="9" t="str">
        <f t="shared" ref="X29022:X29085" si="2376">IF(U29022=TRUE, MID(LEFT(N29022,FIND(")",N29022)-1),FIND("(",N29022)+1,LEN(N29022)), "")</f>
        <v/>
      </c>
      <c r="BC29022" s="9" t="str">
        <f>IF(V29022="","",MAX(BC$1:BC29021)+1)</f>
        <v/>
      </c>
    </row>
    <row r="29023" spans="21:55">
      <c r="U29023" s="17" t="b">
        <f t="shared" si="2373"/>
        <v>0</v>
      </c>
      <c r="V29023" s="9" t="str">
        <f t="shared" si="2374"/>
        <v/>
      </c>
      <c r="W29023" s="9" t="str">
        <f t="shared" si="2375"/>
        <v/>
      </c>
      <c r="X29023" s="9" t="str">
        <f t="shared" si="2376"/>
        <v/>
      </c>
      <c r="BC29023" s="9" t="str">
        <f>IF(V29023="","",MAX(BC$1:BC29022)+1)</f>
        <v/>
      </c>
    </row>
    <row r="29024" spans="21:55">
      <c r="U29024" s="17" t="b">
        <f t="shared" si="2373"/>
        <v>0</v>
      </c>
      <c r="V29024" s="9" t="str">
        <f t="shared" si="2374"/>
        <v/>
      </c>
      <c r="W29024" s="9" t="str">
        <f t="shared" si="2375"/>
        <v/>
      </c>
      <c r="X29024" s="9" t="str">
        <f t="shared" si="2376"/>
        <v/>
      </c>
      <c r="BC29024" s="9" t="str">
        <f>IF(V29024="","",MAX(BC$1:BC29023)+1)</f>
        <v/>
      </c>
    </row>
    <row r="29025" spans="21:55">
      <c r="U29025" s="17" t="b">
        <f t="shared" si="2373"/>
        <v>0</v>
      </c>
      <c r="V29025" s="9" t="str">
        <f t="shared" si="2374"/>
        <v/>
      </c>
      <c r="W29025" s="9" t="str">
        <f t="shared" si="2375"/>
        <v/>
      </c>
      <c r="X29025" s="9" t="str">
        <f t="shared" si="2376"/>
        <v/>
      </c>
      <c r="BC29025" s="9" t="str">
        <f>IF(V29025="","",MAX(BC$1:BC29024)+1)</f>
        <v/>
      </c>
    </row>
    <row r="29026" spans="21:55">
      <c r="U29026" s="17" t="b">
        <f t="shared" si="2373"/>
        <v>0</v>
      </c>
      <c r="V29026" s="9" t="str">
        <f t="shared" si="2374"/>
        <v/>
      </c>
      <c r="W29026" s="9" t="str">
        <f t="shared" si="2375"/>
        <v/>
      </c>
      <c r="X29026" s="9" t="str">
        <f t="shared" si="2376"/>
        <v/>
      </c>
      <c r="BC29026" s="9" t="str">
        <f>IF(V29026="","",MAX(BC$1:BC29025)+1)</f>
        <v/>
      </c>
    </row>
    <row r="29027" spans="21:55">
      <c r="U29027" s="17" t="b">
        <f t="shared" si="2373"/>
        <v>0</v>
      </c>
      <c r="V29027" s="9" t="str">
        <f t="shared" si="2374"/>
        <v/>
      </c>
      <c r="W29027" s="9" t="str">
        <f t="shared" si="2375"/>
        <v/>
      </c>
      <c r="X29027" s="9" t="str">
        <f t="shared" si="2376"/>
        <v/>
      </c>
      <c r="BC29027" s="9" t="str">
        <f>IF(V29027="","",MAX(BC$1:BC29026)+1)</f>
        <v/>
      </c>
    </row>
    <row r="29028" spans="21:55">
      <c r="U29028" s="17" t="b">
        <f t="shared" si="2373"/>
        <v>0</v>
      </c>
      <c r="V29028" s="9" t="str">
        <f t="shared" si="2374"/>
        <v/>
      </c>
      <c r="W29028" s="9" t="str">
        <f t="shared" si="2375"/>
        <v/>
      </c>
      <c r="X29028" s="9" t="str">
        <f t="shared" si="2376"/>
        <v/>
      </c>
      <c r="BC29028" s="9" t="str">
        <f>IF(V29028="","",MAX(BC$1:BC29027)+1)</f>
        <v/>
      </c>
    </row>
    <row r="29029" spans="21:55">
      <c r="U29029" s="17" t="b">
        <f t="shared" si="2373"/>
        <v>0</v>
      </c>
      <c r="V29029" s="9" t="str">
        <f t="shared" si="2374"/>
        <v/>
      </c>
      <c r="W29029" s="9" t="str">
        <f t="shared" si="2375"/>
        <v/>
      </c>
      <c r="X29029" s="9" t="str">
        <f t="shared" si="2376"/>
        <v/>
      </c>
      <c r="BC29029" s="9" t="str">
        <f>IF(V29029="","",MAX(BC$1:BC29028)+1)</f>
        <v/>
      </c>
    </row>
    <row r="29030" spans="21:55">
      <c r="U29030" s="17" t="b">
        <f t="shared" si="2373"/>
        <v>0</v>
      </c>
      <c r="V29030" s="9" t="str">
        <f t="shared" si="2374"/>
        <v/>
      </c>
      <c r="W29030" s="9" t="str">
        <f t="shared" si="2375"/>
        <v/>
      </c>
      <c r="X29030" s="9" t="str">
        <f t="shared" si="2376"/>
        <v/>
      </c>
      <c r="BC29030" s="9" t="str">
        <f>IF(V29030="","",MAX(BC$1:BC29029)+1)</f>
        <v/>
      </c>
    </row>
    <row r="29031" spans="21:55">
      <c r="U29031" s="17" t="b">
        <f t="shared" si="2373"/>
        <v>0</v>
      </c>
      <c r="V29031" s="9" t="str">
        <f t="shared" si="2374"/>
        <v/>
      </c>
      <c r="W29031" s="9" t="str">
        <f t="shared" si="2375"/>
        <v/>
      </c>
      <c r="X29031" s="9" t="str">
        <f t="shared" si="2376"/>
        <v/>
      </c>
      <c r="BC29031" s="9" t="str">
        <f>IF(V29031="","",MAX(BC$1:BC29030)+1)</f>
        <v/>
      </c>
    </row>
    <row r="29032" spans="21:55">
      <c r="U29032" s="17" t="b">
        <f t="shared" si="2373"/>
        <v>0</v>
      </c>
      <c r="V29032" s="9" t="str">
        <f t="shared" si="2374"/>
        <v/>
      </c>
      <c r="W29032" s="9" t="str">
        <f t="shared" si="2375"/>
        <v/>
      </c>
      <c r="X29032" s="9" t="str">
        <f t="shared" si="2376"/>
        <v/>
      </c>
      <c r="BC29032" s="9" t="str">
        <f>IF(V29032="","",MAX(BC$1:BC29031)+1)</f>
        <v/>
      </c>
    </row>
    <row r="29033" spans="21:55">
      <c r="U29033" s="17" t="b">
        <f t="shared" si="2373"/>
        <v>0</v>
      </c>
      <c r="V29033" s="9" t="str">
        <f t="shared" si="2374"/>
        <v/>
      </c>
      <c r="W29033" s="9" t="str">
        <f t="shared" si="2375"/>
        <v/>
      </c>
      <c r="X29033" s="9" t="str">
        <f t="shared" si="2376"/>
        <v/>
      </c>
      <c r="BC29033" s="9" t="str">
        <f>IF(V29033="","",MAX(BC$1:BC29032)+1)</f>
        <v/>
      </c>
    </row>
    <row r="29034" spans="21:55">
      <c r="U29034" s="17" t="b">
        <f t="shared" si="2373"/>
        <v>0</v>
      </c>
      <c r="V29034" s="9" t="str">
        <f t="shared" si="2374"/>
        <v/>
      </c>
      <c r="W29034" s="9" t="str">
        <f t="shared" si="2375"/>
        <v/>
      </c>
      <c r="X29034" s="9" t="str">
        <f t="shared" si="2376"/>
        <v/>
      </c>
      <c r="BC29034" s="9" t="str">
        <f>IF(V29034="","",MAX(BC$1:BC29033)+1)</f>
        <v/>
      </c>
    </row>
    <row r="29035" spans="21:55">
      <c r="U29035" s="17" t="b">
        <f t="shared" si="2373"/>
        <v>0</v>
      </c>
      <c r="V29035" s="9" t="str">
        <f t="shared" si="2374"/>
        <v/>
      </c>
      <c r="W29035" s="9" t="str">
        <f t="shared" si="2375"/>
        <v/>
      </c>
      <c r="X29035" s="9" t="str">
        <f t="shared" si="2376"/>
        <v/>
      </c>
      <c r="BC29035" s="9" t="str">
        <f>IF(V29035="","",MAX(BC$1:BC29034)+1)</f>
        <v/>
      </c>
    </row>
    <row r="29036" spans="21:55">
      <c r="U29036" s="17" t="b">
        <f t="shared" si="2373"/>
        <v>0</v>
      </c>
      <c r="V29036" s="9" t="str">
        <f t="shared" si="2374"/>
        <v/>
      </c>
      <c r="W29036" s="9" t="str">
        <f t="shared" si="2375"/>
        <v/>
      </c>
      <c r="X29036" s="9" t="str">
        <f t="shared" si="2376"/>
        <v/>
      </c>
      <c r="BC29036" s="9" t="str">
        <f>IF(V29036="","",MAX(BC$1:BC29035)+1)</f>
        <v/>
      </c>
    </row>
    <row r="29037" spans="21:55">
      <c r="U29037" s="17" t="b">
        <f t="shared" si="2373"/>
        <v>0</v>
      </c>
      <c r="V29037" s="9" t="str">
        <f t="shared" si="2374"/>
        <v/>
      </c>
      <c r="W29037" s="9" t="str">
        <f t="shared" si="2375"/>
        <v/>
      </c>
      <c r="X29037" s="9" t="str">
        <f t="shared" si="2376"/>
        <v/>
      </c>
      <c r="BC29037" s="9" t="str">
        <f>IF(V29037="","",MAX(BC$1:BC29036)+1)</f>
        <v/>
      </c>
    </row>
    <row r="29038" spans="21:55">
      <c r="U29038" s="17" t="b">
        <f t="shared" si="2373"/>
        <v>0</v>
      </c>
      <c r="V29038" s="9" t="str">
        <f t="shared" si="2374"/>
        <v/>
      </c>
      <c r="W29038" s="9" t="str">
        <f t="shared" si="2375"/>
        <v/>
      </c>
      <c r="X29038" s="9" t="str">
        <f t="shared" si="2376"/>
        <v/>
      </c>
      <c r="BC29038" s="9" t="str">
        <f>IF(V29038="","",MAX(BC$1:BC29037)+1)</f>
        <v/>
      </c>
    </row>
    <row r="29039" spans="21:55">
      <c r="U29039" s="17" t="b">
        <f t="shared" si="2373"/>
        <v>0</v>
      </c>
      <c r="V29039" s="9" t="str">
        <f t="shared" si="2374"/>
        <v/>
      </c>
      <c r="W29039" s="9" t="str">
        <f t="shared" si="2375"/>
        <v/>
      </c>
      <c r="X29039" s="9" t="str">
        <f t="shared" si="2376"/>
        <v/>
      </c>
      <c r="BC29039" s="9" t="str">
        <f>IF(V29039="","",MAX(BC$1:BC29038)+1)</f>
        <v/>
      </c>
    </row>
    <row r="29040" spans="21:55">
      <c r="U29040" s="17" t="b">
        <f t="shared" si="2373"/>
        <v>0</v>
      </c>
      <c r="V29040" s="9" t="str">
        <f t="shared" si="2374"/>
        <v/>
      </c>
      <c r="W29040" s="9" t="str">
        <f t="shared" si="2375"/>
        <v/>
      </c>
      <c r="X29040" s="9" t="str">
        <f t="shared" si="2376"/>
        <v/>
      </c>
      <c r="BC29040" s="9" t="str">
        <f>IF(V29040="","",MAX(BC$1:BC29039)+1)</f>
        <v/>
      </c>
    </row>
    <row r="29041" spans="21:55">
      <c r="U29041" s="17" t="b">
        <f t="shared" si="2373"/>
        <v>0</v>
      </c>
      <c r="V29041" s="9" t="str">
        <f t="shared" si="2374"/>
        <v/>
      </c>
      <c r="W29041" s="9" t="str">
        <f t="shared" si="2375"/>
        <v/>
      </c>
      <c r="X29041" s="9" t="str">
        <f t="shared" si="2376"/>
        <v/>
      </c>
      <c r="BC29041" s="9" t="str">
        <f>IF(V29041="","",MAX(BC$1:BC29040)+1)</f>
        <v/>
      </c>
    </row>
    <row r="29042" spans="21:55">
      <c r="U29042" s="17" t="b">
        <f t="shared" si="2373"/>
        <v>0</v>
      </c>
      <c r="V29042" s="9" t="str">
        <f t="shared" si="2374"/>
        <v/>
      </c>
      <c r="W29042" s="9" t="str">
        <f t="shared" si="2375"/>
        <v/>
      </c>
      <c r="X29042" s="9" t="str">
        <f t="shared" si="2376"/>
        <v/>
      </c>
      <c r="BC29042" s="9" t="str">
        <f>IF(V29042="","",MAX(BC$1:BC29041)+1)</f>
        <v/>
      </c>
    </row>
    <row r="29043" spans="21:55">
      <c r="U29043" s="17" t="b">
        <f t="shared" si="2373"/>
        <v>0</v>
      </c>
      <c r="V29043" s="9" t="str">
        <f t="shared" si="2374"/>
        <v/>
      </c>
      <c r="W29043" s="9" t="str">
        <f t="shared" si="2375"/>
        <v/>
      </c>
      <c r="X29043" s="9" t="str">
        <f t="shared" si="2376"/>
        <v/>
      </c>
      <c r="BC29043" s="9" t="str">
        <f>IF(V29043="","",MAX(BC$1:BC29042)+1)</f>
        <v/>
      </c>
    </row>
    <row r="29044" spans="21:55">
      <c r="U29044" s="17" t="b">
        <f t="shared" si="2373"/>
        <v>0</v>
      </c>
      <c r="V29044" s="9" t="str">
        <f t="shared" si="2374"/>
        <v/>
      </c>
      <c r="W29044" s="9" t="str">
        <f t="shared" si="2375"/>
        <v/>
      </c>
      <c r="X29044" s="9" t="str">
        <f t="shared" si="2376"/>
        <v/>
      </c>
      <c r="BC29044" s="9" t="str">
        <f>IF(V29044="","",MAX(BC$1:BC29043)+1)</f>
        <v/>
      </c>
    </row>
    <row r="29045" spans="21:55">
      <c r="U29045" s="17" t="b">
        <f t="shared" si="2373"/>
        <v>0</v>
      </c>
      <c r="V29045" s="9" t="str">
        <f t="shared" si="2374"/>
        <v/>
      </c>
      <c r="W29045" s="9" t="str">
        <f t="shared" si="2375"/>
        <v/>
      </c>
      <c r="X29045" s="9" t="str">
        <f t="shared" si="2376"/>
        <v/>
      </c>
      <c r="BC29045" s="9" t="str">
        <f>IF(V29045="","",MAX(BC$1:BC29044)+1)</f>
        <v/>
      </c>
    </row>
    <row r="29046" spans="21:55">
      <c r="U29046" s="17" t="b">
        <f t="shared" si="2373"/>
        <v>0</v>
      </c>
      <c r="V29046" s="9" t="str">
        <f t="shared" si="2374"/>
        <v/>
      </c>
      <c r="W29046" s="9" t="str">
        <f t="shared" si="2375"/>
        <v/>
      </c>
      <c r="X29046" s="9" t="str">
        <f t="shared" si="2376"/>
        <v/>
      </c>
      <c r="BC29046" s="9" t="str">
        <f>IF(V29046="","",MAX(BC$1:BC29045)+1)</f>
        <v/>
      </c>
    </row>
    <row r="29047" spans="21:55">
      <c r="U29047" s="17" t="b">
        <f t="shared" si="2373"/>
        <v>0</v>
      </c>
      <c r="V29047" s="9" t="str">
        <f t="shared" si="2374"/>
        <v/>
      </c>
      <c r="W29047" s="9" t="str">
        <f t="shared" si="2375"/>
        <v/>
      </c>
      <c r="X29047" s="9" t="str">
        <f t="shared" si="2376"/>
        <v/>
      </c>
      <c r="BC29047" s="9" t="str">
        <f>IF(V29047="","",MAX(BC$1:BC29046)+1)</f>
        <v/>
      </c>
    </row>
    <row r="29048" spans="21:55">
      <c r="U29048" s="17" t="b">
        <f t="shared" si="2373"/>
        <v>0</v>
      </c>
      <c r="V29048" s="9" t="str">
        <f t="shared" si="2374"/>
        <v/>
      </c>
      <c r="W29048" s="9" t="str">
        <f t="shared" si="2375"/>
        <v/>
      </c>
      <c r="X29048" s="9" t="str">
        <f t="shared" si="2376"/>
        <v/>
      </c>
      <c r="BC29048" s="9" t="str">
        <f>IF(V29048="","",MAX(BC$1:BC29047)+1)</f>
        <v/>
      </c>
    </row>
    <row r="29049" spans="21:55">
      <c r="U29049" s="17" t="b">
        <f t="shared" si="2373"/>
        <v>0</v>
      </c>
      <c r="V29049" s="9" t="str">
        <f t="shared" si="2374"/>
        <v/>
      </c>
      <c r="W29049" s="9" t="str">
        <f t="shared" si="2375"/>
        <v/>
      </c>
      <c r="X29049" s="9" t="str">
        <f t="shared" si="2376"/>
        <v/>
      </c>
      <c r="BC29049" s="9" t="str">
        <f>IF(V29049="","",MAX(BC$1:BC29048)+1)</f>
        <v/>
      </c>
    </row>
    <row r="29050" spans="21:55">
      <c r="U29050" s="17" t="b">
        <f t="shared" si="2373"/>
        <v>0</v>
      </c>
      <c r="V29050" s="9" t="str">
        <f t="shared" si="2374"/>
        <v/>
      </c>
      <c r="W29050" s="9" t="str">
        <f t="shared" si="2375"/>
        <v/>
      </c>
      <c r="X29050" s="9" t="str">
        <f t="shared" si="2376"/>
        <v/>
      </c>
      <c r="BC29050" s="9" t="str">
        <f>IF(V29050="","",MAX(BC$1:BC29049)+1)</f>
        <v/>
      </c>
    </row>
    <row r="29051" spans="21:55">
      <c r="U29051" s="17" t="b">
        <f t="shared" si="2373"/>
        <v>0</v>
      </c>
      <c r="V29051" s="9" t="str">
        <f t="shared" si="2374"/>
        <v/>
      </c>
      <c r="W29051" s="9" t="str">
        <f t="shared" si="2375"/>
        <v/>
      </c>
      <c r="X29051" s="9" t="str">
        <f t="shared" si="2376"/>
        <v/>
      </c>
      <c r="BC29051" s="9" t="str">
        <f>IF(V29051="","",MAX(BC$1:BC29050)+1)</f>
        <v/>
      </c>
    </row>
    <row r="29052" spans="21:55">
      <c r="U29052" s="17" t="b">
        <f t="shared" si="2373"/>
        <v>0</v>
      </c>
      <c r="V29052" s="9" t="str">
        <f t="shared" si="2374"/>
        <v/>
      </c>
      <c r="W29052" s="9" t="str">
        <f t="shared" si="2375"/>
        <v/>
      </c>
      <c r="X29052" s="9" t="str">
        <f t="shared" si="2376"/>
        <v/>
      </c>
      <c r="BC29052" s="9" t="str">
        <f>IF(V29052="","",MAX(BC$1:BC29051)+1)</f>
        <v/>
      </c>
    </row>
    <row r="29053" spans="21:55">
      <c r="U29053" s="17" t="b">
        <f t="shared" si="2373"/>
        <v>0</v>
      </c>
      <c r="V29053" s="9" t="str">
        <f t="shared" si="2374"/>
        <v/>
      </c>
      <c r="W29053" s="9" t="str">
        <f t="shared" si="2375"/>
        <v/>
      </c>
      <c r="X29053" s="9" t="str">
        <f t="shared" si="2376"/>
        <v/>
      </c>
      <c r="BC29053" s="9" t="str">
        <f>IF(V29053="","",MAX(BC$1:BC29052)+1)</f>
        <v/>
      </c>
    </row>
    <row r="29054" spans="21:55">
      <c r="U29054" s="17" t="b">
        <f t="shared" si="2373"/>
        <v>0</v>
      </c>
      <c r="V29054" s="9" t="str">
        <f t="shared" si="2374"/>
        <v/>
      </c>
      <c r="W29054" s="9" t="str">
        <f t="shared" si="2375"/>
        <v/>
      </c>
      <c r="X29054" s="9" t="str">
        <f t="shared" si="2376"/>
        <v/>
      </c>
      <c r="BC29054" s="9" t="str">
        <f>IF(V29054="","",MAX(BC$1:BC29053)+1)</f>
        <v/>
      </c>
    </row>
    <row r="29055" spans="21:55">
      <c r="U29055" s="17" t="b">
        <f t="shared" si="2373"/>
        <v>0</v>
      </c>
      <c r="V29055" s="9" t="str">
        <f t="shared" si="2374"/>
        <v/>
      </c>
      <c r="W29055" s="9" t="str">
        <f t="shared" si="2375"/>
        <v/>
      </c>
      <c r="X29055" s="9" t="str">
        <f t="shared" si="2376"/>
        <v/>
      </c>
      <c r="BC29055" s="9" t="str">
        <f>IF(V29055="","",MAX(BC$1:BC29054)+1)</f>
        <v/>
      </c>
    </row>
    <row r="29056" spans="21:55">
      <c r="U29056" s="17" t="b">
        <f t="shared" si="2373"/>
        <v>0</v>
      </c>
      <c r="V29056" s="9" t="str">
        <f t="shared" si="2374"/>
        <v/>
      </c>
      <c r="W29056" s="9" t="str">
        <f t="shared" si="2375"/>
        <v/>
      </c>
      <c r="X29056" s="9" t="str">
        <f t="shared" si="2376"/>
        <v/>
      </c>
      <c r="BC29056" s="9" t="str">
        <f>IF(V29056="","",MAX(BC$1:BC29055)+1)</f>
        <v/>
      </c>
    </row>
    <row r="29057" spans="21:55">
      <c r="U29057" s="17" t="b">
        <f t="shared" si="2373"/>
        <v>0</v>
      </c>
      <c r="V29057" s="9" t="str">
        <f t="shared" si="2374"/>
        <v/>
      </c>
      <c r="W29057" s="9" t="str">
        <f t="shared" si="2375"/>
        <v/>
      </c>
      <c r="X29057" s="9" t="str">
        <f t="shared" si="2376"/>
        <v/>
      </c>
      <c r="BC29057" s="9" t="str">
        <f>IF(V29057="","",MAX(BC$1:BC29056)+1)</f>
        <v/>
      </c>
    </row>
    <row r="29058" spans="21:55">
      <c r="U29058" s="17" t="b">
        <f t="shared" ref="U29058:U29121" si="2377">AND(ISNUMBER(SEARCH("(rs",N29058)),NOT(ISNUMBER(SEARCH("oxidation",N29058))),NOT(ISNUMBER(SEARCH("deamidated",N29058))),NOT(ISNUMBER(SEARCH("ammonia",N29058))),NOT(ISNUMBER(SEARCH("acetyl",N29058))),NOT(ISNUMBER(SEARCH("phospho",N29058))),NOT(ISNUMBER(SEARCH("dehydrated",N29058))))</f>
        <v>0</v>
      </c>
      <c r="V29058" s="9" t="str">
        <f t="shared" ref="V29058:V29121" si="2378">IF(U29058=TRUE, IF(ISNUMBER(SEARCH(":",P29058))=TRUE, LEFT(P29058,FIND(":",P29058)-1),P29058), "")</f>
        <v/>
      </c>
      <c r="W29058" s="9" t="str">
        <f t="shared" ref="W29058:W29121" si="2379">IF(U29058=TRUE,IF(ISNUMBER(SEARCH("Carb",N29058))=TRUE,MID(LEFT(N29058,FIND("#",N29058)-1),FIND(CHAR(1),SUBSTITUTE(N29058," ",CHAR(1),(LEN(N29058)-LEN(SUBSTITUTE(N29058," ","")))-1))+1,LEN(N29058)),LEFT(N29058,FIND("#",N29058)-1)),"")</f>
        <v/>
      </c>
      <c r="X29058" s="9" t="str">
        <f t="shared" si="2376"/>
        <v/>
      </c>
      <c r="BC29058" s="9" t="str">
        <f>IF(V29058="","",MAX(BC$1:BC29057)+1)</f>
        <v/>
      </c>
    </row>
    <row r="29059" spans="21:55">
      <c r="U29059" s="17" t="b">
        <f t="shared" si="2377"/>
        <v>0</v>
      </c>
      <c r="V29059" s="9" t="str">
        <f t="shared" si="2378"/>
        <v/>
      </c>
      <c r="W29059" s="9" t="str">
        <f t="shared" si="2379"/>
        <v/>
      </c>
      <c r="X29059" s="9" t="str">
        <f t="shared" si="2376"/>
        <v/>
      </c>
      <c r="BC29059" s="9" t="str">
        <f>IF(V29059="","",MAX(BC$1:BC29058)+1)</f>
        <v/>
      </c>
    </row>
    <row r="29060" spans="21:55">
      <c r="U29060" s="17" t="b">
        <f t="shared" si="2377"/>
        <v>0</v>
      </c>
      <c r="V29060" s="9" t="str">
        <f t="shared" si="2378"/>
        <v/>
      </c>
      <c r="W29060" s="9" t="str">
        <f t="shared" si="2379"/>
        <v/>
      </c>
      <c r="X29060" s="9" t="str">
        <f t="shared" si="2376"/>
        <v/>
      </c>
      <c r="BC29060" s="9" t="str">
        <f>IF(V29060="","",MAX(BC$1:BC29059)+1)</f>
        <v/>
      </c>
    </row>
    <row r="29061" spans="21:55">
      <c r="U29061" s="17" t="b">
        <f t="shared" si="2377"/>
        <v>0</v>
      </c>
      <c r="V29061" s="9" t="str">
        <f t="shared" si="2378"/>
        <v/>
      </c>
      <c r="W29061" s="9" t="str">
        <f t="shared" si="2379"/>
        <v/>
      </c>
      <c r="X29061" s="9" t="str">
        <f t="shared" si="2376"/>
        <v/>
      </c>
      <c r="BC29061" s="9" t="str">
        <f>IF(V29061="","",MAX(BC$1:BC29060)+1)</f>
        <v/>
      </c>
    </row>
    <row r="29062" spans="21:55">
      <c r="U29062" s="17" t="b">
        <f t="shared" si="2377"/>
        <v>0</v>
      </c>
      <c r="V29062" s="9" t="str">
        <f t="shared" si="2378"/>
        <v/>
      </c>
      <c r="W29062" s="9" t="str">
        <f t="shared" si="2379"/>
        <v/>
      </c>
      <c r="X29062" s="9" t="str">
        <f t="shared" si="2376"/>
        <v/>
      </c>
      <c r="BC29062" s="9" t="str">
        <f>IF(V29062="","",MAX(BC$1:BC29061)+1)</f>
        <v/>
      </c>
    </row>
    <row r="29063" spans="21:55">
      <c r="U29063" s="17" t="b">
        <f t="shared" si="2377"/>
        <v>0</v>
      </c>
      <c r="V29063" s="9" t="str">
        <f t="shared" si="2378"/>
        <v/>
      </c>
      <c r="W29063" s="9" t="str">
        <f t="shared" si="2379"/>
        <v/>
      </c>
      <c r="X29063" s="9" t="str">
        <f t="shared" si="2376"/>
        <v/>
      </c>
      <c r="BC29063" s="9" t="str">
        <f>IF(V29063="","",MAX(BC$1:BC29062)+1)</f>
        <v/>
      </c>
    </row>
    <row r="29064" spans="21:55">
      <c r="U29064" s="17" t="b">
        <f t="shared" si="2377"/>
        <v>0</v>
      </c>
      <c r="V29064" s="9" t="str">
        <f t="shared" si="2378"/>
        <v/>
      </c>
      <c r="W29064" s="9" t="str">
        <f t="shared" si="2379"/>
        <v/>
      </c>
      <c r="X29064" s="9" t="str">
        <f t="shared" si="2376"/>
        <v/>
      </c>
      <c r="BC29064" s="9" t="str">
        <f>IF(V29064="","",MAX(BC$1:BC29063)+1)</f>
        <v/>
      </c>
    </row>
    <row r="29065" spans="21:55">
      <c r="U29065" s="17" t="b">
        <f t="shared" si="2377"/>
        <v>0</v>
      </c>
      <c r="V29065" s="9" t="str">
        <f t="shared" si="2378"/>
        <v/>
      </c>
      <c r="W29065" s="9" t="str">
        <f t="shared" si="2379"/>
        <v/>
      </c>
      <c r="X29065" s="9" t="str">
        <f t="shared" si="2376"/>
        <v/>
      </c>
      <c r="BC29065" s="9" t="str">
        <f>IF(V29065="","",MAX(BC$1:BC29064)+1)</f>
        <v/>
      </c>
    </row>
    <row r="29066" spans="21:55">
      <c r="U29066" s="17" t="b">
        <f t="shared" si="2377"/>
        <v>0</v>
      </c>
      <c r="V29066" s="9" t="str">
        <f t="shared" si="2378"/>
        <v/>
      </c>
      <c r="W29066" s="9" t="str">
        <f t="shared" si="2379"/>
        <v/>
      </c>
      <c r="X29066" s="9" t="str">
        <f t="shared" si="2376"/>
        <v/>
      </c>
      <c r="BC29066" s="9" t="str">
        <f>IF(V29066="","",MAX(BC$1:BC29065)+1)</f>
        <v/>
      </c>
    </row>
    <row r="29067" spans="21:55">
      <c r="U29067" s="17" t="b">
        <f t="shared" si="2377"/>
        <v>0</v>
      </c>
      <c r="V29067" s="9" t="str">
        <f t="shared" si="2378"/>
        <v/>
      </c>
      <c r="W29067" s="9" t="str">
        <f t="shared" si="2379"/>
        <v/>
      </c>
      <c r="X29067" s="9" t="str">
        <f t="shared" si="2376"/>
        <v/>
      </c>
      <c r="BC29067" s="9" t="str">
        <f>IF(V29067="","",MAX(BC$1:BC29066)+1)</f>
        <v/>
      </c>
    </row>
    <row r="29068" spans="21:55">
      <c r="U29068" s="17" t="b">
        <f t="shared" si="2377"/>
        <v>0</v>
      </c>
      <c r="V29068" s="9" t="str">
        <f t="shared" si="2378"/>
        <v/>
      </c>
      <c r="W29068" s="9" t="str">
        <f t="shared" si="2379"/>
        <v/>
      </c>
      <c r="X29068" s="9" t="str">
        <f t="shared" si="2376"/>
        <v/>
      </c>
      <c r="BC29068" s="9" t="str">
        <f>IF(V29068="","",MAX(BC$1:BC29067)+1)</f>
        <v/>
      </c>
    </row>
    <row r="29069" spans="21:55">
      <c r="U29069" s="17" t="b">
        <f t="shared" si="2377"/>
        <v>0</v>
      </c>
      <c r="V29069" s="9" t="str">
        <f t="shared" si="2378"/>
        <v/>
      </c>
      <c r="W29069" s="9" t="str">
        <f t="shared" si="2379"/>
        <v/>
      </c>
      <c r="X29069" s="9" t="str">
        <f t="shared" si="2376"/>
        <v/>
      </c>
      <c r="BC29069" s="9" t="str">
        <f>IF(V29069="","",MAX(BC$1:BC29068)+1)</f>
        <v/>
      </c>
    </row>
    <row r="29070" spans="21:55">
      <c r="U29070" s="17" t="b">
        <f t="shared" si="2377"/>
        <v>0</v>
      </c>
      <c r="V29070" s="9" t="str">
        <f t="shared" si="2378"/>
        <v/>
      </c>
      <c r="W29070" s="9" t="str">
        <f t="shared" si="2379"/>
        <v/>
      </c>
      <c r="X29070" s="9" t="str">
        <f t="shared" si="2376"/>
        <v/>
      </c>
      <c r="BC29070" s="9" t="str">
        <f>IF(V29070="","",MAX(BC$1:BC29069)+1)</f>
        <v/>
      </c>
    </row>
    <row r="29071" spans="21:55">
      <c r="U29071" s="17" t="b">
        <f t="shared" si="2377"/>
        <v>0</v>
      </c>
      <c r="V29071" s="9" t="str">
        <f t="shared" si="2378"/>
        <v/>
      </c>
      <c r="W29071" s="9" t="str">
        <f t="shared" si="2379"/>
        <v/>
      </c>
      <c r="X29071" s="9" t="str">
        <f t="shared" si="2376"/>
        <v/>
      </c>
      <c r="BC29071" s="9" t="str">
        <f>IF(V29071="","",MAX(BC$1:BC29070)+1)</f>
        <v/>
      </c>
    </row>
    <row r="29072" spans="21:55">
      <c r="U29072" s="17" t="b">
        <f t="shared" si="2377"/>
        <v>0</v>
      </c>
      <c r="V29072" s="9" t="str">
        <f t="shared" si="2378"/>
        <v/>
      </c>
      <c r="W29072" s="9" t="str">
        <f t="shared" si="2379"/>
        <v/>
      </c>
      <c r="X29072" s="9" t="str">
        <f t="shared" si="2376"/>
        <v/>
      </c>
      <c r="BC29072" s="9" t="str">
        <f>IF(V29072="","",MAX(BC$1:BC29071)+1)</f>
        <v/>
      </c>
    </row>
    <row r="29073" spans="21:55">
      <c r="U29073" s="17" t="b">
        <f t="shared" si="2377"/>
        <v>0</v>
      </c>
      <c r="V29073" s="9" t="str">
        <f t="shared" si="2378"/>
        <v/>
      </c>
      <c r="W29073" s="9" t="str">
        <f t="shared" si="2379"/>
        <v/>
      </c>
      <c r="X29073" s="9" t="str">
        <f t="shared" si="2376"/>
        <v/>
      </c>
      <c r="BC29073" s="9" t="str">
        <f>IF(V29073="","",MAX(BC$1:BC29072)+1)</f>
        <v/>
      </c>
    </row>
    <row r="29074" spans="21:55">
      <c r="U29074" s="17" t="b">
        <f t="shared" si="2377"/>
        <v>0</v>
      </c>
      <c r="V29074" s="9" t="str">
        <f t="shared" si="2378"/>
        <v/>
      </c>
      <c r="W29074" s="9" t="str">
        <f t="shared" si="2379"/>
        <v/>
      </c>
      <c r="X29074" s="9" t="str">
        <f t="shared" si="2376"/>
        <v/>
      </c>
      <c r="BC29074" s="9" t="str">
        <f>IF(V29074="","",MAX(BC$1:BC29073)+1)</f>
        <v/>
      </c>
    </row>
    <row r="29075" spans="21:55">
      <c r="U29075" s="17" t="b">
        <f t="shared" si="2377"/>
        <v>0</v>
      </c>
      <c r="V29075" s="9" t="str">
        <f t="shared" si="2378"/>
        <v/>
      </c>
      <c r="W29075" s="9" t="str">
        <f t="shared" si="2379"/>
        <v/>
      </c>
      <c r="X29075" s="9" t="str">
        <f t="shared" si="2376"/>
        <v/>
      </c>
      <c r="BC29075" s="9" t="str">
        <f>IF(V29075="","",MAX(BC$1:BC29074)+1)</f>
        <v/>
      </c>
    </row>
    <row r="29076" spans="21:55">
      <c r="U29076" s="17" t="b">
        <f t="shared" si="2377"/>
        <v>0</v>
      </c>
      <c r="V29076" s="9" t="str">
        <f t="shared" si="2378"/>
        <v/>
      </c>
      <c r="W29076" s="9" t="str">
        <f t="shared" si="2379"/>
        <v/>
      </c>
      <c r="X29076" s="9" t="str">
        <f t="shared" si="2376"/>
        <v/>
      </c>
      <c r="BC29076" s="9" t="str">
        <f>IF(V29076="","",MAX(BC$1:BC29075)+1)</f>
        <v/>
      </c>
    </row>
    <row r="29077" spans="21:55">
      <c r="U29077" s="17" t="b">
        <f t="shared" si="2377"/>
        <v>0</v>
      </c>
      <c r="V29077" s="9" t="str">
        <f t="shared" si="2378"/>
        <v/>
      </c>
      <c r="W29077" s="9" t="str">
        <f t="shared" si="2379"/>
        <v/>
      </c>
      <c r="X29077" s="9" t="str">
        <f t="shared" si="2376"/>
        <v/>
      </c>
      <c r="BC29077" s="9" t="str">
        <f>IF(V29077="","",MAX(BC$1:BC29076)+1)</f>
        <v/>
      </c>
    </row>
    <row r="29078" spans="21:55">
      <c r="U29078" s="17" t="b">
        <f t="shared" si="2377"/>
        <v>0</v>
      </c>
      <c r="V29078" s="9" t="str">
        <f t="shared" si="2378"/>
        <v/>
      </c>
      <c r="W29078" s="9" t="str">
        <f t="shared" si="2379"/>
        <v/>
      </c>
      <c r="X29078" s="9" t="str">
        <f t="shared" si="2376"/>
        <v/>
      </c>
      <c r="BC29078" s="9" t="str">
        <f>IF(V29078="","",MAX(BC$1:BC29077)+1)</f>
        <v/>
      </c>
    </row>
    <row r="29079" spans="21:55">
      <c r="U29079" s="17" t="b">
        <f t="shared" si="2377"/>
        <v>0</v>
      </c>
      <c r="V29079" s="9" t="str">
        <f t="shared" si="2378"/>
        <v/>
      </c>
      <c r="W29079" s="9" t="str">
        <f t="shared" si="2379"/>
        <v/>
      </c>
      <c r="X29079" s="9" t="str">
        <f t="shared" si="2376"/>
        <v/>
      </c>
      <c r="BC29079" s="9" t="str">
        <f>IF(V29079="","",MAX(BC$1:BC29078)+1)</f>
        <v/>
      </c>
    </row>
    <row r="29080" spans="21:55">
      <c r="U29080" s="17" t="b">
        <f t="shared" si="2377"/>
        <v>0</v>
      </c>
      <c r="V29080" s="9" t="str">
        <f t="shared" si="2378"/>
        <v/>
      </c>
      <c r="W29080" s="9" t="str">
        <f t="shared" si="2379"/>
        <v/>
      </c>
      <c r="X29080" s="9" t="str">
        <f t="shared" si="2376"/>
        <v/>
      </c>
      <c r="BC29080" s="9" t="str">
        <f>IF(V29080="","",MAX(BC$1:BC29079)+1)</f>
        <v/>
      </c>
    </row>
    <row r="29081" spans="21:55">
      <c r="U29081" s="17" t="b">
        <f t="shared" si="2377"/>
        <v>0</v>
      </c>
      <c r="V29081" s="9" t="str">
        <f t="shared" si="2378"/>
        <v/>
      </c>
      <c r="W29081" s="9" t="str">
        <f t="shared" si="2379"/>
        <v/>
      </c>
      <c r="X29081" s="9" t="str">
        <f t="shared" si="2376"/>
        <v/>
      </c>
      <c r="BC29081" s="9" t="str">
        <f>IF(V29081="","",MAX(BC$1:BC29080)+1)</f>
        <v/>
      </c>
    </row>
    <row r="29082" spans="21:55">
      <c r="U29082" s="17" t="b">
        <f t="shared" si="2377"/>
        <v>0</v>
      </c>
      <c r="V29082" s="9" t="str">
        <f t="shared" si="2378"/>
        <v/>
      </c>
      <c r="W29082" s="9" t="str">
        <f t="shared" si="2379"/>
        <v/>
      </c>
      <c r="X29082" s="9" t="str">
        <f t="shared" si="2376"/>
        <v/>
      </c>
      <c r="BC29082" s="9" t="str">
        <f>IF(V29082="","",MAX(BC$1:BC29081)+1)</f>
        <v/>
      </c>
    </row>
    <row r="29083" spans="21:55">
      <c r="U29083" s="17" t="b">
        <f t="shared" si="2377"/>
        <v>0</v>
      </c>
      <c r="V29083" s="9" t="str">
        <f t="shared" si="2378"/>
        <v/>
      </c>
      <c r="W29083" s="9" t="str">
        <f t="shared" si="2379"/>
        <v/>
      </c>
      <c r="X29083" s="9" t="str">
        <f t="shared" si="2376"/>
        <v/>
      </c>
      <c r="BC29083" s="9" t="str">
        <f>IF(V29083="","",MAX(BC$1:BC29082)+1)</f>
        <v/>
      </c>
    </row>
    <row r="29084" spans="21:55">
      <c r="U29084" s="17" t="b">
        <f t="shared" si="2377"/>
        <v>0</v>
      </c>
      <c r="V29084" s="9" t="str">
        <f t="shared" si="2378"/>
        <v/>
      </c>
      <c r="W29084" s="9" t="str">
        <f t="shared" si="2379"/>
        <v/>
      </c>
      <c r="X29084" s="9" t="str">
        <f t="shared" si="2376"/>
        <v/>
      </c>
      <c r="BC29084" s="9" t="str">
        <f>IF(V29084="","",MAX(BC$1:BC29083)+1)</f>
        <v/>
      </c>
    </row>
    <row r="29085" spans="21:55">
      <c r="U29085" s="17" t="b">
        <f t="shared" si="2377"/>
        <v>0</v>
      </c>
      <c r="V29085" s="9" t="str">
        <f t="shared" si="2378"/>
        <v/>
      </c>
      <c r="W29085" s="9" t="str">
        <f t="shared" si="2379"/>
        <v/>
      </c>
      <c r="X29085" s="9" t="str">
        <f t="shared" si="2376"/>
        <v/>
      </c>
      <c r="BC29085" s="9" t="str">
        <f>IF(V29085="","",MAX(BC$1:BC29084)+1)</f>
        <v/>
      </c>
    </row>
    <row r="29086" spans="21:55">
      <c r="U29086" s="17" t="b">
        <f t="shared" si="2377"/>
        <v>0</v>
      </c>
      <c r="V29086" s="9" t="str">
        <f t="shared" si="2378"/>
        <v/>
      </c>
      <c r="W29086" s="9" t="str">
        <f t="shared" si="2379"/>
        <v/>
      </c>
      <c r="X29086" s="9" t="str">
        <f t="shared" ref="X29086:X29149" si="2380">IF(U29086=TRUE, MID(LEFT(N29086,FIND(")",N29086)-1),FIND("(",N29086)+1,LEN(N29086)), "")</f>
        <v/>
      </c>
      <c r="BC29086" s="9" t="str">
        <f>IF(V29086="","",MAX(BC$1:BC29085)+1)</f>
        <v/>
      </c>
    </row>
    <row r="29087" spans="21:55">
      <c r="U29087" s="17" t="b">
        <f t="shared" si="2377"/>
        <v>0</v>
      </c>
      <c r="V29087" s="9" t="str">
        <f t="shared" si="2378"/>
        <v/>
      </c>
      <c r="W29087" s="9" t="str">
        <f t="shared" si="2379"/>
        <v/>
      </c>
      <c r="X29087" s="9" t="str">
        <f t="shared" si="2380"/>
        <v/>
      </c>
      <c r="BC29087" s="9" t="str">
        <f>IF(V29087="","",MAX(BC$1:BC29086)+1)</f>
        <v/>
      </c>
    </row>
    <row r="29088" spans="21:55">
      <c r="U29088" s="17" t="b">
        <f t="shared" si="2377"/>
        <v>0</v>
      </c>
      <c r="V29088" s="9" t="str">
        <f t="shared" si="2378"/>
        <v/>
      </c>
      <c r="W29088" s="9" t="str">
        <f t="shared" si="2379"/>
        <v/>
      </c>
      <c r="X29088" s="9" t="str">
        <f t="shared" si="2380"/>
        <v/>
      </c>
      <c r="BC29088" s="9" t="str">
        <f>IF(V29088="","",MAX(BC$1:BC29087)+1)</f>
        <v/>
      </c>
    </row>
    <row r="29089" spans="21:55">
      <c r="U29089" s="17" t="b">
        <f t="shared" si="2377"/>
        <v>0</v>
      </c>
      <c r="V29089" s="9" t="str">
        <f t="shared" si="2378"/>
        <v/>
      </c>
      <c r="W29089" s="9" t="str">
        <f t="shared" si="2379"/>
        <v/>
      </c>
      <c r="X29089" s="9" t="str">
        <f t="shared" si="2380"/>
        <v/>
      </c>
      <c r="BC29089" s="9" t="str">
        <f>IF(V29089="","",MAX(BC$1:BC29088)+1)</f>
        <v/>
      </c>
    </row>
    <row r="29090" spans="21:55">
      <c r="U29090" s="17" t="b">
        <f t="shared" si="2377"/>
        <v>0</v>
      </c>
      <c r="V29090" s="9" t="str">
        <f t="shared" si="2378"/>
        <v/>
      </c>
      <c r="W29090" s="9" t="str">
        <f t="shared" si="2379"/>
        <v/>
      </c>
      <c r="X29090" s="9" t="str">
        <f t="shared" si="2380"/>
        <v/>
      </c>
      <c r="BC29090" s="9" t="str">
        <f>IF(V29090="","",MAX(BC$1:BC29089)+1)</f>
        <v/>
      </c>
    </row>
    <row r="29091" spans="21:55">
      <c r="U29091" s="17" t="b">
        <f t="shared" si="2377"/>
        <v>0</v>
      </c>
      <c r="V29091" s="9" t="str">
        <f t="shared" si="2378"/>
        <v/>
      </c>
      <c r="W29091" s="9" t="str">
        <f t="shared" si="2379"/>
        <v/>
      </c>
      <c r="X29091" s="9" t="str">
        <f t="shared" si="2380"/>
        <v/>
      </c>
      <c r="BC29091" s="9" t="str">
        <f>IF(V29091="","",MAX(BC$1:BC29090)+1)</f>
        <v/>
      </c>
    </row>
    <row r="29092" spans="21:55">
      <c r="U29092" s="17" t="b">
        <f t="shared" si="2377"/>
        <v>0</v>
      </c>
      <c r="V29092" s="9" t="str">
        <f t="shared" si="2378"/>
        <v/>
      </c>
      <c r="W29092" s="9" t="str">
        <f t="shared" si="2379"/>
        <v/>
      </c>
      <c r="X29092" s="9" t="str">
        <f t="shared" si="2380"/>
        <v/>
      </c>
      <c r="BC29092" s="9" t="str">
        <f>IF(V29092="","",MAX(BC$1:BC29091)+1)</f>
        <v/>
      </c>
    </row>
    <row r="29093" spans="21:55">
      <c r="U29093" s="17" t="b">
        <f t="shared" si="2377"/>
        <v>0</v>
      </c>
      <c r="V29093" s="9" t="str">
        <f t="shared" si="2378"/>
        <v/>
      </c>
      <c r="W29093" s="9" t="str">
        <f t="shared" si="2379"/>
        <v/>
      </c>
      <c r="X29093" s="9" t="str">
        <f t="shared" si="2380"/>
        <v/>
      </c>
      <c r="BC29093" s="9" t="str">
        <f>IF(V29093="","",MAX(BC$1:BC29092)+1)</f>
        <v/>
      </c>
    </row>
    <row r="29094" spans="21:55">
      <c r="U29094" s="17" t="b">
        <f t="shared" si="2377"/>
        <v>0</v>
      </c>
      <c r="V29094" s="9" t="str">
        <f t="shared" si="2378"/>
        <v/>
      </c>
      <c r="W29094" s="9" t="str">
        <f t="shared" si="2379"/>
        <v/>
      </c>
      <c r="X29094" s="9" t="str">
        <f t="shared" si="2380"/>
        <v/>
      </c>
      <c r="BC29094" s="9" t="str">
        <f>IF(V29094="","",MAX(BC$1:BC29093)+1)</f>
        <v/>
      </c>
    </row>
    <row r="29095" spans="21:55">
      <c r="U29095" s="17" t="b">
        <f t="shared" si="2377"/>
        <v>0</v>
      </c>
      <c r="V29095" s="9" t="str">
        <f t="shared" si="2378"/>
        <v/>
      </c>
      <c r="W29095" s="9" t="str">
        <f t="shared" si="2379"/>
        <v/>
      </c>
      <c r="X29095" s="9" t="str">
        <f t="shared" si="2380"/>
        <v/>
      </c>
      <c r="BC29095" s="9" t="str">
        <f>IF(V29095="","",MAX(BC$1:BC29094)+1)</f>
        <v/>
      </c>
    </row>
    <row r="29096" spans="21:55">
      <c r="U29096" s="17" t="b">
        <f t="shared" si="2377"/>
        <v>0</v>
      </c>
      <c r="V29096" s="9" t="str">
        <f t="shared" si="2378"/>
        <v/>
      </c>
      <c r="W29096" s="9" t="str">
        <f t="shared" si="2379"/>
        <v/>
      </c>
      <c r="X29096" s="9" t="str">
        <f t="shared" si="2380"/>
        <v/>
      </c>
      <c r="BC29096" s="9" t="str">
        <f>IF(V29096="","",MAX(BC$1:BC29095)+1)</f>
        <v/>
      </c>
    </row>
    <row r="29097" spans="21:55">
      <c r="U29097" s="17" t="b">
        <f t="shared" si="2377"/>
        <v>0</v>
      </c>
      <c r="V29097" s="9" t="str">
        <f t="shared" si="2378"/>
        <v/>
      </c>
      <c r="W29097" s="9" t="str">
        <f t="shared" si="2379"/>
        <v/>
      </c>
      <c r="X29097" s="9" t="str">
        <f t="shared" si="2380"/>
        <v/>
      </c>
      <c r="BC29097" s="9" t="str">
        <f>IF(V29097="","",MAX(BC$1:BC29096)+1)</f>
        <v/>
      </c>
    </row>
    <row r="29098" spans="21:55">
      <c r="U29098" s="17" t="b">
        <f t="shared" si="2377"/>
        <v>0</v>
      </c>
      <c r="V29098" s="9" t="str">
        <f t="shared" si="2378"/>
        <v/>
      </c>
      <c r="W29098" s="9" t="str">
        <f t="shared" si="2379"/>
        <v/>
      </c>
      <c r="X29098" s="9" t="str">
        <f t="shared" si="2380"/>
        <v/>
      </c>
      <c r="BC29098" s="9" t="str">
        <f>IF(V29098="","",MAX(BC$1:BC29097)+1)</f>
        <v/>
      </c>
    </row>
    <row r="29099" spans="21:55">
      <c r="U29099" s="17" t="b">
        <f t="shared" si="2377"/>
        <v>0</v>
      </c>
      <c r="V29099" s="9" t="str">
        <f t="shared" si="2378"/>
        <v/>
      </c>
      <c r="W29099" s="9" t="str">
        <f t="shared" si="2379"/>
        <v/>
      </c>
      <c r="X29099" s="9" t="str">
        <f t="shared" si="2380"/>
        <v/>
      </c>
      <c r="BC29099" s="9" t="str">
        <f>IF(V29099="","",MAX(BC$1:BC29098)+1)</f>
        <v/>
      </c>
    </row>
    <row r="29100" spans="21:55">
      <c r="U29100" s="17" t="b">
        <f t="shared" si="2377"/>
        <v>0</v>
      </c>
      <c r="V29100" s="9" t="str">
        <f t="shared" si="2378"/>
        <v/>
      </c>
      <c r="W29100" s="9" t="str">
        <f t="shared" si="2379"/>
        <v/>
      </c>
      <c r="X29100" s="9" t="str">
        <f t="shared" si="2380"/>
        <v/>
      </c>
      <c r="BC29100" s="9" t="str">
        <f>IF(V29100="","",MAX(BC$1:BC29099)+1)</f>
        <v/>
      </c>
    </row>
    <row r="29101" spans="21:55">
      <c r="U29101" s="17" t="b">
        <f t="shared" si="2377"/>
        <v>0</v>
      </c>
      <c r="V29101" s="9" t="str">
        <f t="shared" si="2378"/>
        <v/>
      </c>
      <c r="W29101" s="9" t="str">
        <f t="shared" si="2379"/>
        <v/>
      </c>
      <c r="X29101" s="9" t="str">
        <f t="shared" si="2380"/>
        <v/>
      </c>
      <c r="BC29101" s="9" t="str">
        <f>IF(V29101="","",MAX(BC$1:BC29100)+1)</f>
        <v/>
      </c>
    </row>
    <row r="29102" spans="21:55">
      <c r="U29102" s="17" t="b">
        <f t="shared" si="2377"/>
        <v>0</v>
      </c>
      <c r="V29102" s="9" t="str">
        <f t="shared" si="2378"/>
        <v/>
      </c>
      <c r="W29102" s="9" t="str">
        <f t="shared" si="2379"/>
        <v/>
      </c>
      <c r="X29102" s="9" t="str">
        <f t="shared" si="2380"/>
        <v/>
      </c>
      <c r="BC29102" s="9" t="str">
        <f>IF(V29102="","",MAX(BC$1:BC29101)+1)</f>
        <v/>
      </c>
    </row>
    <row r="29103" spans="21:55">
      <c r="U29103" s="17" t="b">
        <f t="shared" si="2377"/>
        <v>0</v>
      </c>
      <c r="V29103" s="9" t="str">
        <f t="shared" si="2378"/>
        <v/>
      </c>
      <c r="W29103" s="9" t="str">
        <f t="shared" si="2379"/>
        <v/>
      </c>
      <c r="X29103" s="9" t="str">
        <f t="shared" si="2380"/>
        <v/>
      </c>
      <c r="BC29103" s="9" t="str">
        <f>IF(V29103="","",MAX(BC$1:BC29102)+1)</f>
        <v/>
      </c>
    </row>
    <row r="29104" spans="21:55">
      <c r="U29104" s="17" t="b">
        <f t="shared" si="2377"/>
        <v>0</v>
      </c>
      <c r="V29104" s="9" t="str">
        <f t="shared" si="2378"/>
        <v/>
      </c>
      <c r="W29104" s="9" t="str">
        <f t="shared" si="2379"/>
        <v/>
      </c>
      <c r="X29104" s="9" t="str">
        <f t="shared" si="2380"/>
        <v/>
      </c>
      <c r="BC29104" s="9" t="str">
        <f>IF(V29104="","",MAX(BC$1:BC29103)+1)</f>
        <v/>
      </c>
    </row>
    <row r="29105" spans="21:55">
      <c r="U29105" s="17" t="b">
        <f t="shared" si="2377"/>
        <v>0</v>
      </c>
      <c r="V29105" s="9" t="str">
        <f t="shared" si="2378"/>
        <v/>
      </c>
      <c r="W29105" s="9" t="str">
        <f t="shared" si="2379"/>
        <v/>
      </c>
      <c r="X29105" s="9" t="str">
        <f t="shared" si="2380"/>
        <v/>
      </c>
      <c r="BC29105" s="9" t="str">
        <f>IF(V29105="","",MAX(BC$1:BC29104)+1)</f>
        <v/>
      </c>
    </row>
    <row r="29106" spans="21:55">
      <c r="U29106" s="17" t="b">
        <f t="shared" si="2377"/>
        <v>0</v>
      </c>
      <c r="V29106" s="9" t="str">
        <f t="shared" si="2378"/>
        <v/>
      </c>
      <c r="W29106" s="9" t="str">
        <f t="shared" si="2379"/>
        <v/>
      </c>
      <c r="X29106" s="9" t="str">
        <f t="shared" si="2380"/>
        <v/>
      </c>
      <c r="BC29106" s="9" t="str">
        <f>IF(V29106="","",MAX(BC$1:BC29105)+1)</f>
        <v/>
      </c>
    </row>
    <row r="29107" spans="21:55">
      <c r="U29107" s="17" t="b">
        <f t="shared" si="2377"/>
        <v>0</v>
      </c>
      <c r="V29107" s="9" t="str">
        <f t="shared" si="2378"/>
        <v/>
      </c>
      <c r="W29107" s="9" t="str">
        <f t="shared" si="2379"/>
        <v/>
      </c>
      <c r="X29107" s="9" t="str">
        <f t="shared" si="2380"/>
        <v/>
      </c>
      <c r="BC29107" s="9" t="str">
        <f>IF(V29107="","",MAX(BC$1:BC29106)+1)</f>
        <v/>
      </c>
    </row>
    <row r="29108" spans="21:55">
      <c r="U29108" s="17" t="b">
        <f t="shared" si="2377"/>
        <v>0</v>
      </c>
      <c r="V29108" s="9" t="str">
        <f t="shared" si="2378"/>
        <v/>
      </c>
      <c r="W29108" s="9" t="str">
        <f t="shared" si="2379"/>
        <v/>
      </c>
      <c r="X29108" s="9" t="str">
        <f t="shared" si="2380"/>
        <v/>
      </c>
      <c r="BC29108" s="9" t="str">
        <f>IF(V29108="","",MAX(BC$1:BC29107)+1)</f>
        <v/>
      </c>
    </row>
    <row r="29109" spans="21:55">
      <c r="U29109" s="17" t="b">
        <f t="shared" si="2377"/>
        <v>0</v>
      </c>
      <c r="V29109" s="9" t="str">
        <f t="shared" si="2378"/>
        <v/>
      </c>
      <c r="W29109" s="9" t="str">
        <f t="shared" si="2379"/>
        <v/>
      </c>
      <c r="X29109" s="9" t="str">
        <f t="shared" si="2380"/>
        <v/>
      </c>
      <c r="BC29109" s="9" t="str">
        <f>IF(V29109="","",MAX(BC$1:BC29108)+1)</f>
        <v/>
      </c>
    </row>
    <row r="29110" spans="21:55">
      <c r="U29110" s="17" t="b">
        <f t="shared" si="2377"/>
        <v>0</v>
      </c>
      <c r="V29110" s="9" t="str">
        <f t="shared" si="2378"/>
        <v/>
      </c>
      <c r="W29110" s="9" t="str">
        <f t="shared" si="2379"/>
        <v/>
      </c>
      <c r="X29110" s="9" t="str">
        <f t="shared" si="2380"/>
        <v/>
      </c>
      <c r="BC29110" s="9" t="str">
        <f>IF(V29110="","",MAX(BC$1:BC29109)+1)</f>
        <v/>
      </c>
    </row>
    <row r="29111" spans="21:55">
      <c r="U29111" s="17" t="b">
        <f t="shared" si="2377"/>
        <v>0</v>
      </c>
      <c r="V29111" s="9" t="str">
        <f t="shared" si="2378"/>
        <v/>
      </c>
      <c r="W29111" s="9" t="str">
        <f t="shared" si="2379"/>
        <v/>
      </c>
      <c r="X29111" s="9" t="str">
        <f t="shared" si="2380"/>
        <v/>
      </c>
      <c r="BC29111" s="9" t="str">
        <f>IF(V29111="","",MAX(BC$1:BC29110)+1)</f>
        <v/>
      </c>
    </row>
    <row r="29112" spans="21:55">
      <c r="U29112" s="17" t="b">
        <f t="shared" si="2377"/>
        <v>0</v>
      </c>
      <c r="V29112" s="9" t="str">
        <f t="shared" si="2378"/>
        <v/>
      </c>
      <c r="W29112" s="9" t="str">
        <f t="shared" si="2379"/>
        <v/>
      </c>
      <c r="X29112" s="9" t="str">
        <f t="shared" si="2380"/>
        <v/>
      </c>
      <c r="BC29112" s="9" t="str">
        <f>IF(V29112="","",MAX(BC$1:BC29111)+1)</f>
        <v/>
      </c>
    </row>
    <row r="29113" spans="21:55">
      <c r="U29113" s="17" t="b">
        <f t="shared" si="2377"/>
        <v>0</v>
      </c>
      <c r="V29113" s="9" t="str">
        <f t="shared" si="2378"/>
        <v/>
      </c>
      <c r="W29113" s="9" t="str">
        <f t="shared" si="2379"/>
        <v/>
      </c>
      <c r="X29113" s="9" t="str">
        <f t="shared" si="2380"/>
        <v/>
      </c>
      <c r="BC29113" s="9" t="str">
        <f>IF(V29113="","",MAX(BC$1:BC29112)+1)</f>
        <v/>
      </c>
    </row>
    <row r="29114" spans="21:55">
      <c r="U29114" s="17" t="b">
        <f t="shared" si="2377"/>
        <v>0</v>
      </c>
      <c r="V29114" s="9" t="str">
        <f t="shared" si="2378"/>
        <v/>
      </c>
      <c r="W29114" s="9" t="str">
        <f t="shared" si="2379"/>
        <v/>
      </c>
      <c r="X29114" s="9" t="str">
        <f t="shared" si="2380"/>
        <v/>
      </c>
      <c r="BC29114" s="9" t="str">
        <f>IF(V29114="","",MAX(BC$1:BC29113)+1)</f>
        <v/>
      </c>
    </row>
    <row r="29115" spans="21:55">
      <c r="U29115" s="17" t="b">
        <f t="shared" si="2377"/>
        <v>0</v>
      </c>
      <c r="V29115" s="9" t="str">
        <f t="shared" si="2378"/>
        <v/>
      </c>
      <c r="W29115" s="9" t="str">
        <f t="shared" si="2379"/>
        <v/>
      </c>
      <c r="X29115" s="9" t="str">
        <f t="shared" si="2380"/>
        <v/>
      </c>
      <c r="BC29115" s="9" t="str">
        <f>IF(V29115="","",MAX(BC$1:BC29114)+1)</f>
        <v/>
      </c>
    </row>
    <row r="29116" spans="21:55">
      <c r="U29116" s="17" t="b">
        <f t="shared" si="2377"/>
        <v>0</v>
      </c>
      <c r="V29116" s="9" t="str">
        <f t="shared" si="2378"/>
        <v/>
      </c>
      <c r="W29116" s="9" t="str">
        <f t="shared" si="2379"/>
        <v/>
      </c>
      <c r="X29116" s="9" t="str">
        <f t="shared" si="2380"/>
        <v/>
      </c>
      <c r="BC29116" s="9" t="str">
        <f>IF(V29116="","",MAX(BC$1:BC29115)+1)</f>
        <v/>
      </c>
    </row>
    <row r="29117" spans="21:55">
      <c r="U29117" s="17" t="b">
        <f t="shared" si="2377"/>
        <v>0</v>
      </c>
      <c r="V29117" s="9" t="str">
        <f t="shared" si="2378"/>
        <v/>
      </c>
      <c r="W29117" s="9" t="str">
        <f t="shared" si="2379"/>
        <v/>
      </c>
      <c r="X29117" s="9" t="str">
        <f t="shared" si="2380"/>
        <v/>
      </c>
      <c r="BC29117" s="9" t="str">
        <f>IF(V29117="","",MAX(BC$1:BC29116)+1)</f>
        <v/>
      </c>
    </row>
    <row r="29118" spans="21:55">
      <c r="U29118" s="17" t="b">
        <f t="shared" si="2377"/>
        <v>0</v>
      </c>
      <c r="V29118" s="9" t="str">
        <f t="shared" si="2378"/>
        <v/>
      </c>
      <c r="W29118" s="9" t="str">
        <f t="shared" si="2379"/>
        <v/>
      </c>
      <c r="X29118" s="9" t="str">
        <f t="shared" si="2380"/>
        <v/>
      </c>
      <c r="BC29118" s="9" t="str">
        <f>IF(V29118="","",MAX(BC$1:BC29117)+1)</f>
        <v/>
      </c>
    </row>
    <row r="29119" spans="21:55">
      <c r="U29119" s="17" t="b">
        <f t="shared" si="2377"/>
        <v>0</v>
      </c>
      <c r="V29119" s="9" t="str">
        <f t="shared" si="2378"/>
        <v/>
      </c>
      <c r="W29119" s="9" t="str">
        <f t="shared" si="2379"/>
        <v/>
      </c>
      <c r="X29119" s="9" t="str">
        <f t="shared" si="2380"/>
        <v/>
      </c>
      <c r="BC29119" s="9" t="str">
        <f>IF(V29119="","",MAX(BC$1:BC29118)+1)</f>
        <v/>
      </c>
    </row>
    <row r="29120" spans="21:55">
      <c r="U29120" s="17" t="b">
        <f t="shared" si="2377"/>
        <v>0</v>
      </c>
      <c r="V29120" s="9" t="str">
        <f t="shared" si="2378"/>
        <v/>
      </c>
      <c r="W29120" s="9" t="str">
        <f t="shared" si="2379"/>
        <v/>
      </c>
      <c r="X29120" s="9" t="str">
        <f t="shared" si="2380"/>
        <v/>
      </c>
      <c r="BC29120" s="9" t="str">
        <f>IF(V29120="","",MAX(BC$1:BC29119)+1)</f>
        <v/>
      </c>
    </row>
    <row r="29121" spans="21:55">
      <c r="U29121" s="17" t="b">
        <f t="shared" si="2377"/>
        <v>0</v>
      </c>
      <c r="V29121" s="9" t="str">
        <f t="shared" si="2378"/>
        <v/>
      </c>
      <c r="W29121" s="9" t="str">
        <f t="shared" si="2379"/>
        <v/>
      </c>
      <c r="X29121" s="9" t="str">
        <f t="shared" si="2380"/>
        <v/>
      </c>
      <c r="BC29121" s="9" t="str">
        <f>IF(V29121="","",MAX(BC$1:BC29120)+1)</f>
        <v/>
      </c>
    </row>
    <row r="29122" spans="21:55">
      <c r="U29122" s="17" t="b">
        <f t="shared" ref="U29122:U29185" si="2381">AND(ISNUMBER(SEARCH("(rs",N29122)),NOT(ISNUMBER(SEARCH("oxidation",N29122))),NOT(ISNUMBER(SEARCH("deamidated",N29122))),NOT(ISNUMBER(SEARCH("ammonia",N29122))),NOT(ISNUMBER(SEARCH("acetyl",N29122))),NOT(ISNUMBER(SEARCH("phospho",N29122))),NOT(ISNUMBER(SEARCH("dehydrated",N29122))))</f>
        <v>0</v>
      </c>
      <c r="V29122" s="9" t="str">
        <f t="shared" ref="V29122:V29185" si="2382">IF(U29122=TRUE, IF(ISNUMBER(SEARCH(":",P29122))=TRUE, LEFT(P29122,FIND(":",P29122)-1),P29122), "")</f>
        <v/>
      </c>
      <c r="W29122" s="9" t="str">
        <f t="shared" ref="W29122:W29185" si="2383">IF(U29122=TRUE,IF(ISNUMBER(SEARCH("Carb",N29122))=TRUE,MID(LEFT(N29122,FIND("#",N29122)-1),FIND(CHAR(1),SUBSTITUTE(N29122," ",CHAR(1),(LEN(N29122)-LEN(SUBSTITUTE(N29122," ","")))-1))+1,LEN(N29122)),LEFT(N29122,FIND("#",N29122)-1)),"")</f>
        <v/>
      </c>
      <c r="X29122" s="9" t="str">
        <f t="shared" si="2380"/>
        <v/>
      </c>
      <c r="BC29122" s="9" t="str">
        <f>IF(V29122="","",MAX(BC$1:BC29121)+1)</f>
        <v/>
      </c>
    </row>
    <row r="29123" spans="21:55">
      <c r="U29123" s="17" t="b">
        <f t="shared" si="2381"/>
        <v>0</v>
      </c>
      <c r="V29123" s="9" t="str">
        <f t="shared" si="2382"/>
        <v/>
      </c>
      <c r="W29123" s="9" t="str">
        <f t="shared" si="2383"/>
        <v/>
      </c>
      <c r="X29123" s="9" t="str">
        <f t="shared" si="2380"/>
        <v/>
      </c>
      <c r="BC29123" s="9" t="str">
        <f>IF(V29123="","",MAX(BC$1:BC29122)+1)</f>
        <v/>
      </c>
    </row>
    <row r="29124" spans="21:55">
      <c r="U29124" s="17" t="b">
        <f t="shared" si="2381"/>
        <v>0</v>
      </c>
      <c r="V29124" s="9" t="str">
        <f t="shared" si="2382"/>
        <v/>
      </c>
      <c r="W29124" s="9" t="str">
        <f t="shared" si="2383"/>
        <v/>
      </c>
      <c r="X29124" s="9" t="str">
        <f t="shared" si="2380"/>
        <v/>
      </c>
      <c r="BC29124" s="9" t="str">
        <f>IF(V29124="","",MAX(BC$1:BC29123)+1)</f>
        <v/>
      </c>
    </row>
    <row r="29125" spans="21:55">
      <c r="U29125" s="17" t="b">
        <f t="shared" si="2381"/>
        <v>0</v>
      </c>
      <c r="V29125" s="9" t="str">
        <f t="shared" si="2382"/>
        <v/>
      </c>
      <c r="W29125" s="9" t="str">
        <f t="shared" si="2383"/>
        <v/>
      </c>
      <c r="X29125" s="9" t="str">
        <f t="shared" si="2380"/>
        <v/>
      </c>
      <c r="BC29125" s="9" t="str">
        <f>IF(V29125="","",MAX(BC$1:BC29124)+1)</f>
        <v/>
      </c>
    </row>
    <row r="29126" spans="21:55">
      <c r="U29126" s="17" t="b">
        <f t="shared" si="2381"/>
        <v>0</v>
      </c>
      <c r="V29126" s="9" t="str">
        <f t="shared" si="2382"/>
        <v/>
      </c>
      <c r="W29126" s="9" t="str">
        <f t="shared" si="2383"/>
        <v/>
      </c>
      <c r="X29126" s="9" t="str">
        <f t="shared" si="2380"/>
        <v/>
      </c>
      <c r="BC29126" s="9" t="str">
        <f>IF(V29126="","",MAX(BC$1:BC29125)+1)</f>
        <v/>
      </c>
    </row>
    <row r="29127" spans="21:55">
      <c r="U29127" s="17" t="b">
        <f t="shared" si="2381"/>
        <v>0</v>
      </c>
      <c r="V29127" s="9" t="str">
        <f t="shared" si="2382"/>
        <v/>
      </c>
      <c r="W29127" s="9" t="str">
        <f t="shared" si="2383"/>
        <v/>
      </c>
      <c r="X29127" s="9" t="str">
        <f t="shared" si="2380"/>
        <v/>
      </c>
      <c r="BC29127" s="9" t="str">
        <f>IF(V29127="","",MAX(BC$1:BC29126)+1)</f>
        <v/>
      </c>
    </row>
    <row r="29128" spans="21:55">
      <c r="U29128" s="17" t="b">
        <f t="shared" si="2381"/>
        <v>0</v>
      </c>
      <c r="V29128" s="9" t="str">
        <f t="shared" si="2382"/>
        <v/>
      </c>
      <c r="W29128" s="9" t="str">
        <f t="shared" si="2383"/>
        <v/>
      </c>
      <c r="X29128" s="9" t="str">
        <f t="shared" si="2380"/>
        <v/>
      </c>
      <c r="BC29128" s="9" t="str">
        <f>IF(V29128="","",MAX(BC$1:BC29127)+1)</f>
        <v/>
      </c>
    </row>
    <row r="29129" spans="21:55">
      <c r="U29129" s="17" t="b">
        <f t="shared" si="2381"/>
        <v>0</v>
      </c>
      <c r="V29129" s="9" t="str">
        <f t="shared" si="2382"/>
        <v/>
      </c>
      <c r="W29129" s="9" t="str">
        <f t="shared" si="2383"/>
        <v/>
      </c>
      <c r="X29129" s="9" t="str">
        <f t="shared" si="2380"/>
        <v/>
      </c>
      <c r="BC29129" s="9" t="str">
        <f>IF(V29129="","",MAX(BC$1:BC29128)+1)</f>
        <v/>
      </c>
    </row>
    <row r="29130" spans="21:55">
      <c r="U29130" s="17" t="b">
        <f t="shared" si="2381"/>
        <v>0</v>
      </c>
      <c r="V29130" s="9" t="str">
        <f t="shared" si="2382"/>
        <v/>
      </c>
      <c r="W29130" s="9" t="str">
        <f t="shared" si="2383"/>
        <v/>
      </c>
      <c r="X29130" s="9" t="str">
        <f t="shared" si="2380"/>
        <v/>
      </c>
      <c r="BC29130" s="9" t="str">
        <f>IF(V29130="","",MAX(BC$1:BC29129)+1)</f>
        <v/>
      </c>
    </row>
    <row r="29131" spans="21:55">
      <c r="U29131" s="17" t="b">
        <f t="shared" si="2381"/>
        <v>0</v>
      </c>
      <c r="V29131" s="9" t="str">
        <f t="shared" si="2382"/>
        <v/>
      </c>
      <c r="W29131" s="9" t="str">
        <f t="shared" si="2383"/>
        <v/>
      </c>
      <c r="X29131" s="9" t="str">
        <f t="shared" si="2380"/>
        <v/>
      </c>
      <c r="BC29131" s="9" t="str">
        <f>IF(V29131="","",MAX(BC$1:BC29130)+1)</f>
        <v/>
      </c>
    </row>
    <row r="29132" spans="21:55">
      <c r="U29132" s="17" t="b">
        <f t="shared" si="2381"/>
        <v>0</v>
      </c>
      <c r="V29132" s="9" t="str">
        <f t="shared" si="2382"/>
        <v/>
      </c>
      <c r="W29132" s="9" t="str">
        <f t="shared" si="2383"/>
        <v/>
      </c>
      <c r="X29132" s="9" t="str">
        <f t="shared" si="2380"/>
        <v/>
      </c>
      <c r="BC29132" s="9" t="str">
        <f>IF(V29132="","",MAX(BC$1:BC29131)+1)</f>
        <v/>
      </c>
    </row>
    <row r="29133" spans="21:55">
      <c r="U29133" s="17" t="b">
        <f t="shared" si="2381"/>
        <v>0</v>
      </c>
      <c r="V29133" s="9" t="str">
        <f t="shared" si="2382"/>
        <v/>
      </c>
      <c r="W29133" s="9" t="str">
        <f t="shared" si="2383"/>
        <v/>
      </c>
      <c r="X29133" s="9" t="str">
        <f t="shared" si="2380"/>
        <v/>
      </c>
      <c r="BC29133" s="9" t="str">
        <f>IF(V29133="","",MAX(BC$1:BC29132)+1)</f>
        <v/>
      </c>
    </row>
    <row r="29134" spans="21:55">
      <c r="U29134" s="17" t="b">
        <f t="shared" si="2381"/>
        <v>0</v>
      </c>
      <c r="V29134" s="9" t="str">
        <f t="shared" si="2382"/>
        <v/>
      </c>
      <c r="W29134" s="9" t="str">
        <f t="shared" si="2383"/>
        <v/>
      </c>
      <c r="X29134" s="9" t="str">
        <f t="shared" si="2380"/>
        <v/>
      </c>
      <c r="BC29134" s="9" t="str">
        <f>IF(V29134="","",MAX(BC$1:BC29133)+1)</f>
        <v/>
      </c>
    </row>
    <row r="29135" spans="21:55">
      <c r="U29135" s="17" t="b">
        <f t="shared" si="2381"/>
        <v>0</v>
      </c>
      <c r="V29135" s="9" t="str">
        <f t="shared" si="2382"/>
        <v/>
      </c>
      <c r="W29135" s="9" t="str">
        <f t="shared" si="2383"/>
        <v/>
      </c>
      <c r="X29135" s="9" t="str">
        <f t="shared" si="2380"/>
        <v/>
      </c>
      <c r="BC29135" s="9" t="str">
        <f>IF(V29135="","",MAX(BC$1:BC29134)+1)</f>
        <v/>
      </c>
    </row>
    <row r="29136" spans="21:55">
      <c r="U29136" s="17" t="b">
        <f t="shared" si="2381"/>
        <v>0</v>
      </c>
      <c r="V29136" s="9" t="str">
        <f t="shared" si="2382"/>
        <v/>
      </c>
      <c r="W29136" s="9" t="str">
        <f t="shared" si="2383"/>
        <v/>
      </c>
      <c r="X29136" s="9" t="str">
        <f t="shared" si="2380"/>
        <v/>
      </c>
      <c r="BC29136" s="9" t="str">
        <f>IF(V29136="","",MAX(BC$1:BC29135)+1)</f>
        <v/>
      </c>
    </row>
    <row r="29137" spans="21:55">
      <c r="U29137" s="17" t="b">
        <f t="shared" si="2381"/>
        <v>0</v>
      </c>
      <c r="V29137" s="9" t="str">
        <f t="shared" si="2382"/>
        <v/>
      </c>
      <c r="W29137" s="9" t="str">
        <f t="shared" si="2383"/>
        <v/>
      </c>
      <c r="X29137" s="9" t="str">
        <f t="shared" si="2380"/>
        <v/>
      </c>
      <c r="BC29137" s="9" t="str">
        <f>IF(V29137="","",MAX(BC$1:BC29136)+1)</f>
        <v/>
      </c>
    </row>
    <row r="29138" spans="21:55">
      <c r="U29138" s="17" t="b">
        <f t="shared" si="2381"/>
        <v>0</v>
      </c>
      <c r="V29138" s="9" t="str">
        <f t="shared" si="2382"/>
        <v/>
      </c>
      <c r="W29138" s="9" t="str">
        <f t="shared" si="2383"/>
        <v/>
      </c>
      <c r="X29138" s="9" t="str">
        <f t="shared" si="2380"/>
        <v/>
      </c>
      <c r="BC29138" s="9" t="str">
        <f>IF(V29138="","",MAX(BC$1:BC29137)+1)</f>
        <v/>
      </c>
    </row>
    <row r="29139" spans="21:55">
      <c r="U29139" s="17" t="b">
        <f t="shared" si="2381"/>
        <v>0</v>
      </c>
      <c r="V29139" s="9" t="str">
        <f t="shared" si="2382"/>
        <v/>
      </c>
      <c r="W29139" s="9" t="str">
        <f t="shared" si="2383"/>
        <v/>
      </c>
      <c r="X29139" s="9" t="str">
        <f t="shared" si="2380"/>
        <v/>
      </c>
      <c r="BC29139" s="9" t="str">
        <f>IF(V29139="","",MAX(BC$1:BC29138)+1)</f>
        <v/>
      </c>
    </row>
    <row r="29140" spans="21:55">
      <c r="U29140" s="17" t="b">
        <f t="shared" si="2381"/>
        <v>0</v>
      </c>
      <c r="V29140" s="9" t="str">
        <f t="shared" si="2382"/>
        <v/>
      </c>
      <c r="W29140" s="9" t="str">
        <f t="shared" si="2383"/>
        <v/>
      </c>
      <c r="X29140" s="9" t="str">
        <f t="shared" si="2380"/>
        <v/>
      </c>
      <c r="BC29140" s="9" t="str">
        <f>IF(V29140="","",MAX(BC$1:BC29139)+1)</f>
        <v/>
      </c>
    </row>
    <row r="29141" spans="21:55">
      <c r="U29141" s="17" t="b">
        <f t="shared" si="2381"/>
        <v>0</v>
      </c>
      <c r="V29141" s="9" t="str">
        <f t="shared" si="2382"/>
        <v/>
      </c>
      <c r="W29141" s="9" t="str">
        <f t="shared" si="2383"/>
        <v/>
      </c>
      <c r="X29141" s="9" t="str">
        <f t="shared" si="2380"/>
        <v/>
      </c>
      <c r="BC29141" s="9" t="str">
        <f>IF(V29141="","",MAX(BC$1:BC29140)+1)</f>
        <v/>
      </c>
    </row>
    <row r="29142" spans="21:55">
      <c r="U29142" s="17" t="b">
        <f t="shared" si="2381"/>
        <v>0</v>
      </c>
      <c r="V29142" s="9" t="str">
        <f t="shared" si="2382"/>
        <v/>
      </c>
      <c r="W29142" s="9" t="str">
        <f t="shared" si="2383"/>
        <v/>
      </c>
      <c r="X29142" s="9" t="str">
        <f t="shared" si="2380"/>
        <v/>
      </c>
      <c r="BC29142" s="9" t="str">
        <f>IF(V29142="","",MAX(BC$1:BC29141)+1)</f>
        <v/>
      </c>
    </row>
    <row r="29143" spans="21:55">
      <c r="U29143" s="17" t="b">
        <f t="shared" si="2381"/>
        <v>0</v>
      </c>
      <c r="V29143" s="9" t="str">
        <f t="shared" si="2382"/>
        <v/>
      </c>
      <c r="W29143" s="9" t="str">
        <f t="shared" si="2383"/>
        <v/>
      </c>
      <c r="X29143" s="9" t="str">
        <f t="shared" si="2380"/>
        <v/>
      </c>
      <c r="BC29143" s="9" t="str">
        <f>IF(V29143="","",MAX(BC$1:BC29142)+1)</f>
        <v/>
      </c>
    </row>
    <row r="29144" spans="21:55">
      <c r="U29144" s="17" t="b">
        <f t="shared" si="2381"/>
        <v>0</v>
      </c>
      <c r="V29144" s="9" t="str">
        <f t="shared" si="2382"/>
        <v/>
      </c>
      <c r="W29144" s="9" t="str">
        <f t="shared" si="2383"/>
        <v/>
      </c>
      <c r="X29144" s="9" t="str">
        <f t="shared" si="2380"/>
        <v/>
      </c>
      <c r="BC29144" s="9" t="str">
        <f>IF(V29144="","",MAX(BC$1:BC29143)+1)</f>
        <v/>
      </c>
    </row>
    <row r="29145" spans="21:55">
      <c r="U29145" s="17" t="b">
        <f t="shared" si="2381"/>
        <v>0</v>
      </c>
      <c r="V29145" s="9" t="str">
        <f t="shared" si="2382"/>
        <v/>
      </c>
      <c r="W29145" s="9" t="str">
        <f t="shared" si="2383"/>
        <v/>
      </c>
      <c r="X29145" s="9" t="str">
        <f t="shared" si="2380"/>
        <v/>
      </c>
      <c r="BC29145" s="9" t="str">
        <f>IF(V29145="","",MAX(BC$1:BC29144)+1)</f>
        <v/>
      </c>
    </row>
    <row r="29146" spans="21:55">
      <c r="U29146" s="17" t="b">
        <f t="shared" si="2381"/>
        <v>0</v>
      </c>
      <c r="V29146" s="9" t="str">
        <f t="shared" si="2382"/>
        <v/>
      </c>
      <c r="W29146" s="9" t="str">
        <f t="shared" si="2383"/>
        <v/>
      </c>
      <c r="X29146" s="9" t="str">
        <f t="shared" si="2380"/>
        <v/>
      </c>
      <c r="BC29146" s="9" t="str">
        <f>IF(V29146="","",MAX(BC$1:BC29145)+1)</f>
        <v/>
      </c>
    </row>
    <row r="29147" spans="21:55">
      <c r="U29147" s="17" t="b">
        <f t="shared" si="2381"/>
        <v>0</v>
      </c>
      <c r="V29147" s="9" t="str">
        <f t="shared" si="2382"/>
        <v/>
      </c>
      <c r="W29147" s="9" t="str">
        <f t="shared" si="2383"/>
        <v/>
      </c>
      <c r="X29147" s="9" t="str">
        <f t="shared" si="2380"/>
        <v/>
      </c>
      <c r="BC29147" s="9" t="str">
        <f>IF(V29147="","",MAX(BC$1:BC29146)+1)</f>
        <v/>
      </c>
    </row>
    <row r="29148" spans="21:55">
      <c r="U29148" s="17" t="b">
        <f t="shared" si="2381"/>
        <v>0</v>
      </c>
      <c r="V29148" s="9" t="str">
        <f t="shared" si="2382"/>
        <v/>
      </c>
      <c r="W29148" s="9" t="str">
        <f t="shared" si="2383"/>
        <v/>
      </c>
      <c r="X29148" s="9" t="str">
        <f t="shared" si="2380"/>
        <v/>
      </c>
      <c r="BC29148" s="9" t="str">
        <f>IF(V29148="","",MAX(BC$1:BC29147)+1)</f>
        <v/>
      </c>
    </row>
    <row r="29149" spans="21:55">
      <c r="U29149" s="17" t="b">
        <f t="shared" si="2381"/>
        <v>0</v>
      </c>
      <c r="V29149" s="9" t="str">
        <f t="shared" si="2382"/>
        <v/>
      </c>
      <c r="W29149" s="9" t="str">
        <f t="shared" si="2383"/>
        <v/>
      </c>
      <c r="X29149" s="9" t="str">
        <f t="shared" si="2380"/>
        <v/>
      </c>
      <c r="BC29149" s="9" t="str">
        <f>IF(V29149="","",MAX(BC$1:BC29148)+1)</f>
        <v/>
      </c>
    </row>
    <row r="29150" spans="21:55">
      <c r="U29150" s="17" t="b">
        <f t="shared" si="2381"/>
        <v>0</v>
      </c>
      <c r="V29150" s="9" t="str">
        <f t="shared" si="2382"/>
        <v/>
      </c>
      <c r="W29150" s="9" t="str">
        <f t="shared" si="2383"/>
        <v/>
      </c>
      <c r="X29150" s="9" t="str">
        <f t="shared" ref="X29150:X29213" si="2384">IF(U29150=TRUE, MID(LEFT(N29150,FIND(")",N29150)-1),FIND("(",N29150)+1,LEN(N29150)), "")</f>
        <v/>
      </c>
      <c r="BC29150" s="9" t="str">
        <f>IF(V29150="","",MAX(BC$1:BC29149)+1)</f>
        <v/>
      </c>
    </row>
    <row r="29151" spans="21:55">
      <c r="U29151" s="17" t="b">
        <f t="shared" si="2381"/>
        <v>0</v>
      </c>
      <c r="V29151" s="9" t="str">
        <f t="shared" si="2382"/>
        <v/>
      </c>
      <c r="W29151" s="9" t="str">
        <f t="shared" si="2383"/>
        <v/>
      </c>
      <c r="X29151" s="9" t="str">
        <f t="shared" si="2384"/>
        <v/>
      </c>
      <c r="BC29151" s="9" t="str">
        <f>IF(V29151="","",MAX(BC$1:BC29150)+1)</f>
        <v/>
      </c>
    </row>
    <row r="29152" spans="21:55">
      <c r="U29152" s="17" t="b">
        <f t="shared" si="2381"/>
        <v>0</v>
      </c>
      <c r="V29152" s="9" t="str">
        <f t="shared" si="2382"/>
        <v/>
      </c>
      <c r="W29152" s="9" t="str">
        <f t="shared" si="2383"/>
        <v/>
      </c>
      <c r="X29152" s="9" t="str">
        <f t="shared" si="2384"/>
        <v/>
      </c>
      <c r="BC29152" s="9" t="str">
        <f>IF(V29152="","",MAX(BC$1:BC29151)+1)</f>
        <v/>
      </c>
    </row>
    <row r="29153" spans="21:55">
      <c r="U29153" s="17" t="b">
        <f t="shared" si="2381"/>
        <v>0</v>
      </c>
      <c r="V29153" s="9" t="str">
        <f t="shared" si="2382"/>
        <v/>
      </c>
      <c r="W29153" s="9" t="str">
        <f t="shared" si="2383"/>
        <v/>
      </c>
      <c r="X29153" s="9" t="str">
        <f t="shared" si="2384"/>
        <v/>
      </c>
      <c r="BC29153" s="9" t="str">
        <f>IF(V29153="","",MAX(BC$1:BC29152)+1)</f>
        <v/>
      </c>
    </row>
    <row r="29154" spans="21:55">
      <c r="U29154" s="17" t="b">
        <f t="shared" si="2381"/>
        <v>0</v>
      </c>
      <c r="V29154" s="9" t="str">
        <f t="shared" si="2382"/>
        <v/>
      </c>
      <c r="W29154" s="9" t="str">
        <f t="shared" si="2383"/>
        <v/>
      </c>
      <c r="X29154" s="9" t="str">
        <f t="shared" si="2384"/>
        <v/>
      </c>
      <c r="BC29154" s="9" t="str">
        <f>IF(V29154="","",MAX(BC$1:BC29153)+1)</f>
        <v/>
      </c>
    </row>
    <row r="29155" spans="21:55">
      <c r="U29155" s="17" t="b">
        <f t="shared" si="2381"/>
        <v>0</v>
      </c>
      <c r="V29155" s="9" t="str">
        <f t="shared" si="2382"/>
        <v/>
      </c>
      <c r="W29155" s="9" t="str">
        <f t="shared" si="2383"/>
        <v/>
      </c>
      <c r="X29155" s="9" t="str">
        <f t="shared" si="2384"/>
        <v/>
      </c>
      <c r="BC29155" s="9" t="str">
        <f>IF(V29155="","",MAX(BC$1:BC29154)+1)</f>
        <v/>
      </c>
    </row>
    <row r="29156" spans="21:55">
      <c r="U29156" s="17" t="b">
        <f t="shared" si="2381"/>
        <v>0</v>
      </c>
      <c r="V29156" s="9" t="str">
        <f t="shared" si="2382"/>
        <v/>
      </c>
      <c r="W29156" s="9" t="str">
        <f t="shared" si="2383"/>
        <v/>
      </c>
      <c r="X29156" s="9" t="str">
        <f t="shared" si="2384"/>
        <v/>
      </c>
      <c r="BC29156" s="9" t="str">
        <f>IF(V29156="","",MAX(BC$1:BC29155)+1)</f>
        <v/>
      </c>
    </row>
    <row r="29157" spans="21:55">
      <c r="U29157" s="17" t="b">
        <f t="shared" si="2381"/>
        <v>0</v>
      </c>
      <c r="V29157" s="9" t="str">
        <f t="shared" si="2382"/>
        <v/>
      </c>
      <c r="W29157" s="9" t="str">
        <f t="shared" si="2383"/>
        <v/>
      </c>
      <c r="X29157" s="9" t="str">
        <f t="shared" si="2384"/>
        <v/>
      </c>
      <c r="BC29157" s="9" t="str">
        <f>IF(V29157="","",MAX(BC$1:BC29156)+1)</f>
        <v/>
      </c>
    </row>
    <row r="29158" spans="21:55">
      <c r="U29158" s="17" t="b">
        <f t="shared" si="2381"/>
        <v>0</v>
      </c>
      <c r="V29158" s="9" t="str">
        <f t="shared" si="2382"/>
        <v/>
      </c>
      <c r="W29158" s="9" t="str">
        <f t="shared" si="2383"/>
        <v/>
      </c>
      <c r="X29158" s="9" t="str">
        <f t="shared" si="2384"/>
        <v/>
      </c>
      <c r="BC29158" s="9" t="str">
        <f>IF(V29158="","",MAX(BC$1:BC29157)+1)</f>
        <v/>
      </c>
    </row>
    <row r="29159" spans="21:55">
      <c r="U29159" s="17" t="b">
        <f t="shared" si="2381"/>
        <v>0</v>
      </c>
      <c r="V29159" s="9" t="str">
        <f t="shared" si="2382"/>
        <v/>
      </c>
      <c r="W29159" s="9" t="str">
        <f t="shared" si="2383"/>
        <v/>
      </c>
      <c r="X29159" s="9" t="str">
        <f t="shared" si="2384"/>
        <v/>
      </c>
      <c r="BC29159" s="9" t="str">
        <f>IF(V29159="","",MAX(BC$1:BC29158)+1)</f>
        <v/>
      </c>
    </row>
    <row r="29160" spans="21:55">
      <c r="U29160" s="17" t="b">
        <f t="shared" si="2381"/>
        <v>0</v>
      </c>
      <c r="V29160" s="9" t="str">
        <f t="shared" si="2382"/>
        <v/>
      </c>
      <c r="W29160" s="9" t="str">
        <f t="shared" si="2383"/>
        <v/>
      </c>
      <c r="X29160" s="9" t="str">
        <f t="shared" si="2384"/>
        <v/>
      </c>
      <c r="BC29160" s="9" t="str">
        <f>IF(V29160="","",MAX(BC$1:BC29159)+1)</f>
        <v/>
      </c>
    </row>
    <row r="29161" spans="21:55">
      <c r="U29161" s="17" t="b">
        <f t="shared" si="2381"/>
        <v>0</v>
      </c>
      <c r="V29161" s="9" t="str">
        <f t="shared" si="2382"/>
        <v/>
      </c>
      <c r="W29161" s="9" t="str">
        <f t="shared" si="2383"/>
        <v/>
      </c>
      <c r="X29161" s="9" t="str">
        <f t="shared" si="2384"/>
        <v/>
      </c>
      <c r="BC29161" s="9" t="str">
        <f>IF(V29161="","",MAX(BC$1:BC29160)+1)</f>
        <v/>
      </c>
    </row>
    <row r="29162" spans="21:55">
      <c r="U29162" s="17" t="b">
        <f t="shared" si="2381"/>
        <v>0</v>
      </c>
      <c r="V29162" s="9" t="str">
        <f t="shared" si="2382"/>
        <v/>
      </c>
      <c r="W29162" s="9" t="str">
        <f t="shared" si="2383"/>
        <v/>
      </c>
      <c r="X29162" s="9" t="str">
        <f t="shared" si="2384"/>
        <v/>
      </c>
      <c r="BC29162" s="9" t="str">
        <f>IF(V29162="","",MAX(BC$1:BC29161)+1)</f>
        <v/>
      </c>
    </row>
    <row r="29163" spans="21:55">
      <c r="U29163" s="17" t="b">
        <f t="shared" si="2381"/>
        <v>0</v>
      </c>
      <c r="V29163" s="9" t="str">
        <f t="shared" si="2382"/>
        <v/>
      </c>
      <c r="W29163" s="9" t="str">
        <f t="shared" si="2383"/>
        <v/>
      </c>
      <c r="X29163" s="9" t="str">
        <f t="shared" si="2384"/>
        <v/>
      </c>
      <c r="BC29163" s="9" t="str">
        <f>IF(V29163="","",MAX(BC$1:BC29162)+1)</f>
        <v/>
      </c>
    </row>
    <row r="29164" spans="21:55">
      <c r="U29164" s="17" t="b">
        <f t="shared" si="2381"/>
        <v>0</v>
      </c>
      <c r="V29164" s="9" t="str">
        <f t="shared" si="2382"/>
        <v/>
      </c>
      <c r="W29164" s="9" t="str">
        <f t="shared" si="2383"/>
        <v/>
      </c>
      <c r="X29164" s="9" t="str">
        <f t="shared" si="2384"/>
        <v/>
      </c>
      <c r="BC29164" s="9" t="str">
        <f>IF(V29164="","",MAX(BC$1:BC29163)+1)</f>
        <v/>
      </c>
    </row>
    <row r="29165" spans="21:55">
      <c r="U29165" s="17" t="b">
        <f t="shared" si="2381"/>
        <v>0</v>
      </c>
      <c r="V29165" s="9" t="str">
        <f t="shared" si="2382"/>
        <v/>
      </c>
      <c r="W29165" s="9" t="str">
        <f t="shared" si="2383"/>
        <v/>
      </c>
      <c r="X29165" s="9" t="str">
        <f t="shared" si="2384"/>
        <v/>
      </c>
      <c r="BC29165" s="9" t="str">
        <f>IF(V29165="","",MAX(BC$1:BC29164)+1)</f>
        <v/>
      </c>
    </row>
    <row r="29166" spans="21:55">
      <c r="U29166" s="17" t="b">
        <f t="shared" si="2381"/>
        <v>0</v>
      </c>
      <c r="V29166" s="9" t="str">
        <f t="shared" si="2382"/>
        <v/>
      </c>
      <c r="W29166" s="9" t="str">
        <f t="shared" si="2383"/>
        <v/>
      </c>
      <c r="X29166" s="9" t="str">
        <f t="shared" si="2384"/>
        <v/>
      </c>
      <c r="BC29166" s="9" t="str">
        <f>IF(V29166="","",MAX(BC$1:BC29165)+1)</f>
        <v/>
      </c>
    </row>
    <row r="29167" spans="21:55">
      <c r="U29167" s="17" t="b">
        <f t="shared" si="2381"/>
        <v>0</v>
      </c>
      <c r="V29167" s="9" t="str">
        <f t="shared" si="2382"/>
        <v/>
      </c>
      <c r="W29167" s="9" t="str">
        <f t="shared" si="2383"/>
        <v/>
      </c>
      <c r="X29167" s="9" t="str">
        <f t="shared" si="2384"/>
        <v/>
      </c>
      <c r="BC29167" s="9" t="str">
        <f>IF(V29167="","",MAX(BC$1:BC29166)+1)</f>
        <v/>
      </c>
    </row>
    <row r="29168" spans="21:55">
      <c r="U29168" s="17" t="b">
        <f t="shared" si="2381"/>
        <v>0</v>
      </c>
      <c r="V29168" s="9" t="str">
        <f t="shared" si="2382"/>
        <v/>
      </c>
      <c r="W29168" s="9" t="str">
        <f t="shared" si="2383"/>
        <v/>
      </c>
      <c r="X29168" s="9" t="str">
        <f t="shared" si="2384"/>
        <v/>
      </c>
      <c r="BC29168" s="9" t="str">
        <f>IF(V29168="","",MAX(BC$1:BC29167)+1)</f>
        <v/>
      </c>
    </row>
    <row r="29169" spans="21:55">
      <c r="U29169" s="17" t="b">
        <f t="shared" si="2381"/>
        <v>0</v>
      </c>
      <c r="V29169" s="9" t="str">
        <f t="shared" si="2382"/>
        <v/>
      </c>
      <c r="W29169" s="9" t="str">
        <f t="shared" si="2383"/>
        <v/>
      </c>
      <c r="X29169" s="9" t="str">
        <f t="shared" si="2384"/>
        <v/>
      </c>
      <c r="BC29169" s="9" t="str">
        <f>IF(V29169="","",MAX(BC$1:BC29168)+1)</f>
        <v/>
      </c>
    </row>
    <row r="29170" spans="21:55">
      <c r="U29170" s="17" t="b">
        <f t="shared" si="2381"/>
        <v>0</v>
      </c>
      <c r="V29170" s="9" t="str">
        <f t="shared" si="2382"/>
        <v/>
      </c>
      <c r="W29170" s="9" t="str">
        <f t="shared" si="2383"/>
        <v/>
      </c>
      <c r="X29170" s="9" t="str">
        <f t="shared" si="2384"/>
        <v/>
      </c>
      <c r="BC29170" s="9" t="str">
        <f>IF(V29170="","",MAX(BC$1:BC29169)+1)</f>
        <v/>
      </c>
    </row>
    <row r="29171" spans="21:55">
      <c r="U29171" s="17" t="b">
        <f t="shared" si="2381"/>
        <v>0</v>
      </c>
      <c r="V29171" s="9" t="str">
        <f t="shared" si="2382"/>
        <v/>
      </c>
      <c r="W29171" s="9" t="str">
        <f t="shared" si="2383"/>
        <v/>
      </c>
      <c r="X29171" s="9" t="str">
        <f t="shared" si="2384"/>
        <v/>
      </c>
      <c r="BC29171" s="9" t="str">
        <f>IF(V29171="","",MAX(BC$1:BC29170)+1)</f>
        <v/>
      </c>
    </row>
    <row r="29172" spans="21:55">
      <c r="U29172" s="17" t="b">
        <f t="shared" si="2381"/>
        <v>0</v>
      </c>
      <c r="V29172" s="9" t="str">
        <f t="shared" si="2382"/>
        <v/>
      </c>
      <c r="W29172" s="9" t="str">
        <f t="shared" si="2383"/>
        <v/>
      </c>
      <c r="X29172" s="9" t="str">
        <f t="shared" si="2384"/>
        <v/>
      </c>
      <c r="BC29172" s="9" t="str">
        <f>IF(V29172="","",MAX(BC$1:BC29171)+1)</f>
        <v/>
      </c>
    </row>
    <row r="29173" spans="21:55">
      <c r="U29173" s="17" t="b">
        <f t="shared" si="2381"/>
        <v>0</v>
      </c>
      <c r="V29173" s="9" t="str">
        <f t="shared" si="2382"/>
        <v/>
      </c>
      <c r="W29173" s="9" t="str">
        <f t="shared" si="2383"/>
        <v/>
      </c>
      <c r="X29173" s="9" t="str">
        <f t="shared" si="2384"/>
        <v/>
      </c>
      <c r="BC29173" s="9" t="str">
        <f>IF(V29173="","",MAX(BC$1:BC29172)+1)</f>
        <v/>
      </c>
    </row>
    <row r="29174" spans="21:55">
      <c r="U29174" s="17" t="b">
        <f t="shared" si="2381"/>
        <v>0</v>
      </c>
      <c r="V29174" s="9" t="str">
        <f t="shared" si="2382"/>
        <v/>
      </c>
      <c r="W29174" s="9" t="str">
        <f t="shared" si="2383"/>
        <v/>
      </c>
      <c r="X29174" s="9" t="str">
        <f t="shared" si="2384"/>
        <v/>
      </c>
      <c r="BC29174" s="9" t="str">
        <f>IF(V29174="","",MAX(BC$1:BC29173)+1)</f>
        <v/>
      </c>
    </row>
    <row r="29175" spans="21:55">
      <c r="U29175" s="17" t="b">
        <f t="shared" si="2381"/>
        <v>0</v>
      </c>
      <c r="V29175" s="9" t="str">
        <f t="shared" si="2382"/>
        <v/>
      </c>
      <c r="W29175" s="9" t="str">
        <f t="shared" si="2383"/>
        <v/>
      </c>
      <c r="X29175" s="9" t="str">
        <f t="shared" si="2384"/>
        <v/>
      </c>
      <c r="BC29175" s="9" t="str">
        <f>IF(V29175="","",MAX(BC$1:BC29174)+1)</f>
        <v/>
      </c>
    </row>
    <row r="29176" spans="21:55">
      <c r="U29176" s="17" t="b">
        <f t="shared" si="2381"/>
        <v>0</v>
      </c>
      <c r="V29176" s="9" t="str">
        <f t="shared" si="2382"/>
        <v/>
      </c>
      <c r="W29176" s="9" t="str">
        <f t="shared" si="2383"/>
        <v/>
      </c>
      <c r="X29176" s="9" t="str">
        <f t="shared" si="2384"/>
        <v/>
      </c>
      <c r="BC29176" s="9" t="str">
        <f>IF(V29176="","",MAX(BC$1:BC29175)+1)</f>
        <v/>
      </c>
    </row>
    <row r="29177" spans="21:55">
      <c r="U29177" s="17" t="b">
        <f t="shared" si="2381"/>
        <v>0</v>
      </c>
      <c r="V29177" s="9" t="str">
        <f t="shared" si="2382"/>
        <v/>
      </c>
      <c r="W29177" s="9" t="str">
        <f t="shared" si="2383"/>
        <v/>
      </c>
      <c r="X29177" s="9" t="str">
        <f t="shared" si="2384"/>
        <v/>
      </c>
      <c r="BC29177" s="9" t="str">
        <f>IF(V29177="","",MAX(BC$1:BC29176)+1)</f>
        <v/>
      </c>
    </row>
    <row r="29178" spans="21:55">
      <c r="U29178" s="17" t="b">
        <f t="shared" si="2381"/>
        <v>0</v>
      </c>
      <c r="V29178" s="9" t="str">
        <f t="shared" si="2382"/>
        <v/>
      </c>
      <c r="W29178" s="9" t="str">
        <f t="shared" si="2383"/>
        <v/>
      </c>
      <c r="X29178" s="9" t="str">
        <f t="shared" si="2384"/>
        <v/>
      </c>
      <c r="BC29178" s="9" t="str">
        <f>IF(V29178="","",MAX(BC$1:BC29177)+1)</f>
        <v/>
      </c>
    </row>
    <row r="29179" spans="21:55">
      <c r="U29179" s="17" t="b">
        <f t="shared" si="2381"/>
        <v>0</v>
      </c>
      <c r="V29179" s="9" t="str">
        <f t="shared" si="2382"/>
        <v/>
      </c>
      <c r="W29179" s="9" t="str">
        <f t="shared" si="2383"/>
        <v/>
      </c>
      <c r="X29179" s="9" t="str">
        <f t="shared" si="2384"/>
        <v/>
      </c>
      <c r="BC29179" s="9" t="str">
        <f>IF(V29179="","",MAX(BC$1:BC29178)+1)</f>
        <v/>
      </c>
    </row>
    <row r="29180" spans="21:55">
      <c r="U29180" s="17" t="b">
        <f t="shared" si="2381"/>
        <v>0</v>
      </c>
      <c r="V29180" s="9" t="str">
        <f t="shared" si="2382"/>
        <v/>
      </c>
      <c r="W29180" s="9" t="str">
        <f t="shared" si="2383"/>
        <v/>
      </c>
      <c r="X29180" s="9" t="str">
        <f t="shared" si="2384"/>
        <v/>
      </c>
      <c r="BC29180" s="9" t="str">
        <f>IF(V29180="","",MAX(BC$1:BC29179)+1)</f>
        <v/>
      </c>
    </row>
    <row r="29181" spans="21:55">
      <c r="U29181" s="17" t="b">
        <f t="shared" si="2381"/>
        <v>0</v>
      </c>
      <c r="V29181" s="9" t="str">
        <f t="shared" si="2382"/>
        <v/>
      </c>
      <c r="W29181" s="9" t="str">
        <f t="shared" si="2383"/>
        <v/>
      </c>
      <c r="X29181" s="9" t="str">
        <f t="shared" si="2384"/>
        <v/>
      </c>
      <c r="BC29181" s="9" t="str">
        <f>IF(V29181="","",MAX(BC$1:BC29180)+1)</f>
        <v/>
      </c>
    </row>
    <row r="29182" spans="21:55">
      <c r="U29182" s="17" t="b">
        <f t="shared" si="2381"/>
        <v>0</v>
      </c>
      <c r="V29182" s="9" t="str">
        <f t="shared" si="2382"/>
        <v/>
      </c>
      <c r="W29182" s="9" t="str">
        <f t="shared" si="2383"/>
        <v/>
      </c>
      <c r="X29182" s="9" t="str">
        <f t="shared" si="2384"/>
        <v/>
      </c>
      <c r="BC29182" s="9" t="str">
        <f>IF(V29182="","",MAX(BC$1:BC29181)+1)</f>
        <v/>
      </c>
    </row>
    <row r="29183" spans="21:55">
      <c r="U29183" s="17" t="b">
        <f t="shared" si="2381"/>
        <v>0</v>
      </c>
      <c r="V29183" s="9" t="str">
        <f t="shared" si="2382"/>
        <v/>
      </c>
      <c r="W29183" s="9" t="str">
        <f t="shared" si="2383"/>
        <v/>
      </c>
      <c r="X29183" s="9" t="str">
        <f t="shared" si="2384"/>
        <v/>
      </c>
      <c r="BC29183" s="9" t="str">
        <f>IF(V29183="","",MAX(BC$1:BC29182)+1)</f>
        <v/>
      </c>
    </row>
    <row r="29184" spans="21:55">
      <c r="U29184" s="17" t="b">
        <f t="shared" si="2381"/>
        <v>0</v>
      </c>
      <c r="V29184" s="9" t="str">
        <f t="shared" si="2382"/>
        <v/>
      </c>
      <c r="W29184" s="9" t="str">
        <f t="shared" si="2383"/>
        <v/>
      </c>
      <c r="X29184" s="9" t="str">
        <f t="shared" si="2384"/>
        <v/>
      </c>
      <c r="BC29184" s="9" t="str">
        <f>IF(V29184="","",MAX(BC$1:BC29183)+1)</f>
        <v/>
      </c>
    </row>
    <row r="29185" spans="21:55">
      <c r="U29185" s="17" t="b">
        <f t="shared" si="2381"/>
        <v>0</v>
      </c>
      <c r="V29185" s="9" t="str">
        <f t="shared" si="2382"/>
        <v/>
      </c>
      <c r="W29185" s="9" t="str">
        <f t="shared" si="2383"/>
        <v/>
      </c>
      <c r="X29185" s="9" t="str">
        <f t="shared" si="2384"/>
        <v/>
      </c>
      <c r="BC29185" s="9" t="str">
        <f>IF(V29185="","",MAX(BC$1:BC29184)+1)</f>
        <v/>
      </c>
    </row>
    <row r="29186" spans="21:55">
      <c r="U29186" s="17" t="b">
        <f t="shared" ref="U29186:U29249" si="2385">AND(ISNUMBER(SEARCH("(rs",N29186)),NOT(ISNUMBER(SEARCH("oxidation",N29186))),NOT(ISNUMBER(SEARCH("deamidated",N29186))),NOT(ISNUMBER(SEARCH("ammonia",N29186))),NOT(ISNUMBER(SEARCH("acetyl",N29186))),NOT(ISNUMBER(SEARCH("phospho",N29186))),NOT(ISNUMBER(SEARCH("dehydrated",N29186))))</f>
        <v>0</v>
      </c>
      <c r="V29186" s="9" t="str">
        <f t="shared" ref="V29186:V29249" si="2386">IF(U29186=TRUE, IF(ISNUMBER(SEARCH(":",P29186))=TRUE, LEFT(P29186,FIND(":",P29186)-1),P29186), "")</f>
        <v/>
      </c>
      <c r="W29186" s="9" t="str">
        <f t="shared" ref="W29186:W29249" si="2387">IF(U29186=TRUE,IF(ISNUMBER(SEARCH("Carb",N29186))=TRUE,MID(LEFT(N29186,FIND("#",N29186)-1),FIND(CHAR(1),SUBSTITUTE(N29186," ",CHAR(1),(LEN(N29186)-LEN(SUBSTITUTE(N29186," ","")))-1))+1,LEN(N29186)),LEFT(N29186,FIND("#",N29186)-1)),"")</f>
        <v/>
      </c>
      <c r="X29186" s="9" t="str">
        <f t="shared" si="2384"/>
        <v/>
      </c>
      <c r="BC29186" s="9" t="str">
        <f>IF(V29186="","",MAX(BC$1:BC29185)+1)</f>
        <v/>
      </c>
    </row>
    <row r="29187" spans="21:55">
      <c r="U29187" s="17" t="b">
        <f t="shared" si="2385"/>
        <v>0</v>
      </c>
      <c r="V29187" s="9" t="str">
        <f t="shared" si="2386"/>
        <v/>
      </c>
      <c r="W29187" s="9" t="str">
        <f t="shared" si="2387"/>
        <v/>
      </c>
      <c r="X29187" s="9" t="str">
        <f t="shared" si="2384"/>
        <v/>
      </c>
      <c r="BC29187" s="9" t="str">
        <f>IF(V29187="","",MAX(BC$1:BC29186)+1)</f>
        <v/>
      </c>
    </row>
    <row r="29188" spans="21:55">
      <c r="U29188" s="17" t="b">
        <f t="shared" si="2385"/>
        <v>0</v>
      </c>
      <c r="V29188" s="9" t="str">
        <f t="shared" si="2386"/>
        <v/>
      </c>
      <c r="W29188" s="9" t="str">
        <f t="shared" si="2387"/>
        <v/>
      </c>
      <c r="X29188" s="9" t="str">
        <f t="shared" si="2384"/>
        <v/>
      </c>
      <c r="BC29188" s="9" t="str">
        <f>IF(V29188="","",MAX(BC$1:BC29187)+1)</f>
        <v/>
      </c>
    </row>
    <row r="29189" spans="21:55">
      <c r="U29189" s="17" t="b">
        <f t="shared" si="2385"/>
        <v>0</v>
      </c>
      <c r="V29189" s="9" t="str">
        <f t="shared" si="2386"/>
        <v/>
      </c>
      <c r="W29189" s="9" t="str">
        <f t="shared" si="2387"/>
        <v/>
      </c>
      <c r="X29189" s="9" t="str">
        <f t="shared" si="2384"/>
        <v/>
      </c>
      <c r="BC29189" s="9" t="str">
        <f>IF(V29189="","",MAX(BC$1:BC29188)+1)</f>
        <v/>
      </c>
    </row>
    <row r="29190" spans="21:55">
      <c r="U29190" s="17" t="b">
        <f t="shared" si="2385"/>
        <v>0</v>
      </c>
      <c r="V29190" s="9" t="str">
        <f t="shared" si="2386"/>
        <v/>
      </c>
      <c r="W29190" s="9" t="str">
        <f t="shared" si="2387"/>
        <v/>
      </c>
      <c r="X29190" s="9" t="str">
        <f t="shared" si="2384"/>
        <v/>
      </c>
      <c r="BC29190" s="9" t="str">
        <f>IF(V29190="","",MAX(BC$1:BC29189)+1)</f>
        <v/>
      </c>
    </row>
    <row r="29191" spans="21:55">
      <c r="U29191" s="17" t="b">
        <f t="shared" si="2385"/>
        <v>0</v>
      </c>
      <c r="V29191" s="9" t="str">
        <f t="shared" si="2386"/>
        <v/>
      </c>
      <c r="W29191" s="9" t="str">
        <f t="shared" si="2387"/>
        <v/>
      </c>
      <c r="X29191" s="9" t="str">
        <f t="shared" si="2384"/>
        <v/>
      </c>
      <c r="BC29191" s="9" t="str">
        <f>IF(V29191="","",MAX(BC$1:BC29190)+1)</f>
        <v/>
      </c>
    </row>
    <row r="29192" spans="21:55">
      <c r="U29192" s="17" t="b">
        <f t="shared" si="2385"/>
        <v>0</v>
      </c>
      <c r="V29192" s="9" t="str">
        <f t="shared" si="2386"/>
        <v/>
      </c>
      <c r="W29192" s="9" t="str">
        <f t="shared" si="2387"/>
        <v/>
      </c>
      <c r="X29192" s="9" t="str">
        <f t="shared" si="2384"/>
        <v/>
      </c>
      <c r="BC29192" s="9" t="str">
        <f>IF(V29192="","",MAX(BC$1:BC29191)+1)</f>
        <v/>
      </c>
    </row>
    <row r="29193" spans="21:55">
      <c r="U29193" s="17" t="b">
        <f t="shared" si="2385"/>
        <v>0</v>
      </c>
      <c r="V29193" s="9" t="str">
        <f t="shared" si="2386"/>
        <v/>
      </c>
      <c r="W29193" s="9" t="str">
        <f t="shared" si="2387"/>
        <v/>
      </c>
      <c r="X29193" s="9" t="str">
        <f t="shared" si="2384"/>
        <v/>
      </c>
      <c r="BC29193" s="9" t="str">
        <f>IF(V29193="","",MAX(BC$1:BC29192)+1)</f>
        <v/>
      </c>
    </row>
    <row r="29194" spans="21:55">
      <c r="U29194" s="17" t="b">
        <f t="shared" si="2385"/>
        <v>0</v>
      </c>
      <c r="V29194" s="9" t="str">
        <f t="shared" si="2386"/>
        <v/>
      </c>
      <c r="W29194" s="9" t="str">
        <f t="shared" si="2387"/>
        <v/>
      </c>
      <c r="X29194" s="9" t="str">
        <f t="shared" si="2384"/>
        <v/>
      </c>
      <c r="BC29194" s="9" t="str">
        <f>IF(V29194="","",MAX(BC$1:BC29193)+1)</f>
        <v/>
      </c>
    </row>
    <row r="29195" spans="21:55">
      <c r="U29195" s="17" t="b">
        <f t="shared" si="2385"/>
        <v>0</v>
      </c>
      <c r="V29195" s="9" t="str">
        <f t="shared" si="2386"/>
        <v/>
      </c>
      <c r="W29195" s="9" t="str">
        <f t="shared" si="2387"/>
        <v/>
      </c>
      <c r="X29195" s="9" t="str">
        <f t="shared" si="2384"/>
        <v/>
      </c>
      <c r="BC29195" s="9" t="str">
        <f>IF(V29195="","",MAX(BC$1:BC29194)+1)</f>
        <v/>
      </c>
    </row>
    <row r="29196" spans="21:55">
      <c r="U29196" s="17" t="b">
        <f t="shared" si="2385"/>
        <v>0</v>
      </c>
      <c r="V29196" s="9" t="str">
        <f t="shared" si="2386"/>
        <v/>
      </c>
      <c r="W29196" s="9" t="str">
        <f t="shared" si="2387"/>
        <v/>
      </c>
      <c r="X29196" s="9" t="str">
        <f t="shared" si="2384"/>
        <v/>
      </c>
      <c r="BC29196" s="9" t="str">
        <f>IF(V29196="","",MAX(BC$1:BC29195)+1)</f>
        <v/>
      </c>
    </row>
    <row r="29197" spans="21:55">
      <c r="U29197" s="17" t="b">
        <f t="shared" si="2385"/>
        <v>0</v>
      </c>
      <c r="V29197" s="9" t="str">
        <f t="shared" si="2386"/>
        <v/>
      </c>
      <c r="W29197" s="9" t="str">
        <f t="shared" si="2387"/>
        <v/>
      </c>
      <c r="X29197" s="9" t="str">
        <f t="shared" si="2384"/>
        <v/>
      </c>
      <c r="BC29197" s="9" t="str">
        <f>IF(V29197="","",MAX(BC$1:BC29196)+1)</f>
        <v/>
      </c>
    </row>
    <row r="29198" spans="21:55">
      <c r="U29198" s="17" t="b">
        <f t="shared" si="2385"/>
        <v>0</v>
      </c>
      <c r="V29198" s="9" t="str">
        <f t="shared" si="2386"/>
        <v/>
      </c>
      <c r="W29198" s="9" t="str">
        <f t="shared" si="2387"/>
        <v/>
      </c>
      <c r="X29198" s="9" t="str">
        <f t="shared" si="2384"/>
        <v/>
      </c>
      <c r="BC29198" s="9" t="str">
        <f>IF(V29198="","",MAX(BC$1:BC29197)+1)</f>
        <v/>
      </c>
    </row>
    <row r="29199" spans="21:55">
      <c r="U29199" s="17" t="b">
        <f t="shared" si="2385"/>
        <v>0</v>
      </c>
      <c r="V29199" s="9" t="str">
        <f t="shared" si="2386"/>
        <v/>
      </c>
      <c r="W29199" s="9" t="str">
        <f t="shared" si="2387"/>
        <v/>
      </c>
      <c r="X29199" s="9" t="str">
        <f t="shared" si="2384"/>
        <v/>
      </c>
      <c r="BC29199" s="9" t="str">
        <f>IF(V29199="","",MAX(BC$1:BC29198)+1)</f>
        <v/>
      </c>
    </row>
    <row r="29200" spans="21:55">
      <c r="U29200" s="17" t="b">
        <f t="shared" si="2385"/>
        <v>0</v>
      </c>
      <c r="V29200" s="9" t="str">
        <f t="shared" si="2386"/>
        <v/>
      </c>
      <c r="W29200" s="9" t="str">
        <f t="shared" si="2387"/>
        <v/>
      </c>
      <c r="X29200" s="9" t="str">
        <f t="shared" si="2384"/>
        <v/>
      </c>
      <c r="BC29200" s="9" t="str">
        <f>IF(V29200="","",MAX(BC$1:BC29199)+1)</f>
        <v/>
      </c>
    </row>
    <row r="29201" spans="21:55">
      <c r="U29201" s="17" t="b">
        <f t="shared" si="2385"/>
        <v>0</v>
      </c>
      <c r="V29201" s="9" t="str">
        <f t="shared" si="2386"/>
        <v/>
      </c>
      <c r="W29201" s="9" t="str">
        <f t="shared" si="2387"/>
        <v/>
      </c>
      <c r="X29201" s="9" t="str">
        <f t="shared" si="2384"/>
        <v/>
      </c>
      <c r="BC29201" s="9" t="str">
        <f>IF(V29201="","",MAX(BC$1:BC29200)+1)</f>
        <v/>
      </c>
    </row>
    <row r="29202" spans="21:55">
      <c r="U29202" s="17" t="b">
        <f t="shared" si="2385"/>
        <v>0</v>
      </c>
      <c r="V29202" s="9" t="str">
        <f t="shared" si="2386"/>
        <v/>
      </c>
      <c r="W29202" s="9" t="str">
        <f t="shared" si="2387"/>
        <v/>
      </c>
      <c r="X29202" s="9" t="str">
        <f t="shared" si="2384"/>
        <v/>
      </c>
      <c r="BC29202" s="9" t="str">
        <f>IF(V29202="","",MAX(BC$1:BC29201)+1)</f>
        <v/>
      </c>
    </row>
    <row r="29203" spans="21:55">
      <c r="U29203" s="17" t="b">
        <f t="shared" si="2385"/>
        <v>0</v>
      </c>
      <c r="V29203" s="9" t="str">
        <f t="shared" si="2386"/>
        <v/>
      </c>
      <c r="W29203" s="9" t="str">
        <f t="shared" si="2387"/>
        <v/>
      </c>
      <c r="X29203" s="9" t="str">
        <f t="shared" si="2384"/>
        <v/>
      </c>
      <c r="BC29203" s="9" t="str">
        <f>IF(V29203="","",MAX(BC$1:BC29202)+1)</f>
        <v/>
      </c>
    </row>
    <row r="29204" spans="21:55">
      <c r="U29204" s="17" t="b">
        <f t="shared" si="2385"/>
        <v>0</v>
      </c>
      <c r="V29204" s="9" t="str">
        <f t="shared" si="2386"/>
        <v/>
      </c>
      <c r="W29204" s="9" t="str">
        <f t="shared" si="2387"/>
        <v/>
      </c>
      <c r="X29204" s="9" t="str">
        <f t="shared" si="2384"/>
        <v/>
      </c>
      <c r="BC29204" s="9" t="str">
        <f>IF(V29204="","",MAX(BC$1:BC29203)+1)</f>
        <v/>
      </c>
    </row>
    <row r="29205" spans="21:55">
      <c r="U29205" s="17" t="b">
        <f t="shared" si="2385"/>
        <v>0</v>
      </c>
      <c r="V29205" s="9" t="str">
        <f t="shared" si="2386"/>
        <v/>
      </c>
      <c r="W29205" s="9" t="str">
        <f t="shared" si="2387"/>
        <v/>
      </c>
      <c r="X29205" s="9" t="str">
        <f t="shared" si="2384"/>
        <v/>
      </c>
      <c r="BC29205" s="9" t="str">
        <f>IF(V29205="","",MAX(BC$1:BC29204)+1)</f>
        <v/>
      </c>
    </row>
    <row r="29206" spans="21:55">
      <c r="U29206" s="17" t="b">
        <f t="shared" si="2385"/>
        <v>0</v>
      </c>
      <c r="V29206" s="9" t="str">
        <f t="shared" si="2386"/>
        <v/>
      </c>
      <c r="W29206" s="9" t="str">
        <f t="shared" si="2387"/>
        <v/>
      </c>
      <c r="X29206" s="9" t="str">
        <f t="shared" si="2384"/>
        <v/>
      </c>
      <c r="BC29206" s="9" t="str">
        <f>IF(V29206="","",MAX(BC$1:BC29205)+1)</f>
        <v/>
      </c>
    </row>
    <row r="29207" spans="21:55">
      <c r="U29207" s="17" t="b">
        <f t="shared" si="2385"/>
        <v>0</v>
      </c>
      <c r="V29207" s="9" t="str">
        <f t="shared" si="2386"/>
        <v/>
      </c>
      <c r="W29207" s="9" t="str">
        <f t="shared" si="2387"/>
        <v/>
      </c>
      <c r="X29207" s="9" t="str">
        <f t="shared" si="2384"/>
        <v/>
      </c>
      <c r="BC29207" s="9" t="str">
        <f>IF(V29207="","",MAX(BC$1:BC29206)+1)</f>
        <v/>
      </c>
    </row>
    <row r="29208" spans="21:55">
      <c r="U29208" s="17" t="b">
        <f t="shared" si="2385"/>
        <v>0</v>
      </c>
      <c r="V29208" s="9" t="str">
        <f t="shared" si="2386"/>
        <v/>
      </c>
      <c r="W29208" s="9" t="str">
        <f t="shared" si="2387"/>
        <v/>
      </c>
      <c r="X29208" s="9" t="str">
        <f t="shared" si="2384"/>
        <v/>
      </c>
      <c r="BC29208" s="9" t="str">
        <f>IF(V29208="","",MAX(BC$1:BC29207)+1)</f>
        <v/>
      </c>
    </row>
    <row r="29209" spans="21:55">
      <c r="U29209" s="17" t="b">
        <f t="shared" si="2385"/>
        <v>0</v>
      </c>
      <c r="V29209" s="9" t="str">
        <f t="shared" si="2386"/>
        <v/>
      </c>
      <c r="W29209" s="9" t="str">
        <f t="shared" si="2387"/>
        <v/>
      </c>
      <c r="X29209" s="9" t="str">
        <f t="shared" si="2384"/>
        <v/>
      </c>
      <c r="BC29209" s="9" t="str">
        <f>IF(V29209="","",MAX(BC$1:BC29208)+1)</f>
        <v/>
      </c>
    </row>
    <row r="29210" spans="21:55">
      <c r="U29210" s="17" t="b">
        <f t="shared" si="2385"/>
        <v>0</v>
      </c>
      <c r="V29210" s="9" t="str">
        <f t="shared" si="2386"/>
        <v/>
      </c>
      <c r="W29210" s="9" t="str">
        <f t="shared" si="2387"/>
        <v/>
      </c>
      <c r="X29210" s="9" t="str">
        <f t="shared" si="2384"/>
        <v/>
      </c>
      <c r="BC29210" s="9" t="str">
        <f>IF(V29210="","",MAX(BC$1:BC29209)+1)</f>
        <v/>
      </c>
    </row>
    <row r="29211" spans="21:55">
      <c r="U29211" s="17" t="b">
        <f t="shared" si="2385"/>
        <v>0</v>
      </c>
      <c r="V29211" s="9" t="str">
        <f t="shared" si="2386"/>
        <v/>
      </c>
      <c r="W29211" s="9" t="str">
        <f t="shared" si="2387"/>
        <v/>
      </c>
      <c r="X29211" s="9" t="str">
        <f t="shared" si="2384"/>
        <v/>
      </c>
      <c r="BC29211" s="9" t="str">
        <f>IF(V29211="","",MAX(BC$1:BC29210)+1)</f>
        <v/>
      </c>
    </row>
    <row r="29212" spans="21:55">
      <c r="U29212" s="17" t="b">
        <f t="shared" si="2385"/>
        <v>0</v>
      </c>
      <c r="V29212" s="9" t="str">
        <f t="shared" si="2386"/>
        <v/>
      </c>
      <c r="W29212" s="9" t="str">
        <f t="shared" si="2387"/>
        <v/>
      </c>
      <c r="X29212" s="9" t="str">
        <f t="shared" si="2384"/>
        <v/>
      </c>
      <c r="BC29212" s="9" t="str">
        <f>IF(V29212="","",MAX(BC$1:BC29211)+1)</f>
        <v/>
      </c>
    </row>
    <row r="29213" spans="21:55">
      <c r="U29213" s="17" t="b">
        <f t="shared" si="2385"/>
        <v>0</v>
      </c>
      <c r="V29213" s="9" t="str">
        <f t="shared" si="2386"/>
        <v/>
      </c>
      <c r="W29213" s="9" t="str">
        <f t="shared" si="2387"/>
        <v/>
      </c>
      <c r="X29213" s="9" t="str">
        <f t="shared" si="2384"/>
        <v/>
      </c>
      <c r="BC29213" s="9" t="str">
        <f>IF(V29213="","",MAX(BC$1:BC29212)+1)</f>
        <v/>
      </c>
    </row>
    <row r="29214" spans="21:55">
      <c r="U29214" s="17" t="b">
        <f t="shared" si="2385"/>
        <v>0</v>
      </c>
      <c r="V29214" s="9" t="str">
        <f t="shared" si="2386"/>
        <v/>
      </c>
      <c r="W29214" s="9" t="str">
        <f t="shared" si="2387"/>
        <v/>
      </c>
      <c r="X29214" s="9" t="str">
        <f t="shared" ref="X29214:X29277" si="2388">IF(U29214=TRUE, MID(LEFT(N29214,FIND(")",N29214)-1),FIND("(",N29214)+1,LEN(N29214)), "")</f>
        <v/>
      </c>
      <c r="BC29214" s="9" t="str">
        <f>IF(V29214="","",MAX(BC$1:BC29213)+1)</f>
        <v/>
      </c>
    </row>
    <row r="29215" spans="21:55">
      <c r="U29215" s="17" t="b">
        <f t="shared" si="2385"/>
        <v>0</v>
      </c>
      <c r="V29215" s="9" t="str">
        <f t="shared" si="2386"/>
        <v/>
      </c>
      <c r="W29215" s="9" t="str">
        <f t="shared" si="2387"/>
        <v/>
      </c>
      <c r="X29215" s="9" t="str">
        <f t="shared" si="2388"/>
        <v/>
      </c>
      <c r="BC29215" s="9" t="str">
        <f>IF(V29215="","",MAX(BC$1:BC29214)+1)</f>
        <v/>
      </c>
    </row>
    <row r="29216" spans="21:55">
      <c r="U29216" s="17" t="b">
        <f t="shared" si="2385"/>
        <v>0</v>
      </c>
      <c r="V29216" s="9" t="str">
        <f t="shared" si="2386"/>
        <v/>
      </c>
      <c r="W29216" s="9" t="str">
        <f t="shared" si="2387"/>
        <v/>
      </c>
      <c r="X29216" s="9" t="str">
        <f t="shared" si="2388"/>
        <v/>
      </c>
      <c r="BC29216" s="9" t="str">
        <f>IF(V29216="","",MAX(BC$1:BC29215)+1)</f>
        <v/>
      </c>
    </row>
    <row r="29217" spans="21:55">
      <c r="U29217" s="17" t="b">
        <f t="shared" si="2385"/>
        <v>0</v>
      </c>
      <c r="V29217" s="9" t="str">
        <f t="shared" si="2386"/>
        <v/>
      </c>
      <c r="W29217" s="9" t="str">
        <f t="shared" si="2387"/>
        <v/>
      </c>
      <c r="X29217" s="9" t="str">
        <f t="shared" si="2388"/>
        <v/>
      </c>
      <c r="BC29217" s="9" t="str">
        <f>IF(V29217="","",MAX(BC$1:BC29216)+1)</f>
        <v/>
      </c>
    </row>
    <row r="29218" spans="21:55">
      <c r="U29218" s="17" t="b">
        <f t="shared" si="2385"/>
        <v>0</v>
      </c>
      <c r="V29218" s="9" t="str">
        <f t="shared" si="2386"/>
        <v/>
      </c>
      <c r="W29218" s="9" t="str">
        <f t="shared" si="2387"/>
        <v/>
      </c>
      <c r="X29218" s="9" t="str">
        <f t="shared" si="2388"/>
        <v/>
      </c>
      <c r="BC29218" s="9" t="str">
        <f>IF(V29218="","",MAX(BC$1:BC29217)+1)</f>
        <v/>
      </c>
    </row>
    <row r="29219" spans="21:55">
      <c r="U29219" s="17" t="b">
        <f t="shared" si="2385"/>
        <v>0</v>
      </c>
      <c r="V29219" s="9" t="str">
        <f t="shared" si="2386"/>
        <v/>
      </c>
      <c r="W29219" s="9" t="str">
        <f t="shared" si="2387"/>
        <v/>
      </c>
      <c r="X29219" s="9" t="str">
        <f t="shared" si="2388"/>
        <v/>
      </c>
      <c r="BC29219" s="9" t="str">
        <f>IF(V29219="","",MAX(BC$1:BC29218)+1)</f>
        <v/>
      </c>
    </row>
    <row r="29220" spans="21:55">
      <c r="U29220" s="17" t="b">
        <f t="shared" si="2385"/>
        <v>0</v>
      </c>
      <c r="V29220" s="9" t="str">
        <f t="shared" si="2386"/>
        <v/>
      </c>
      <c r="W29220" s="9" t="str">
        <f t="shared" si="2387"/>
        <v/>
      </c>
      <c r="X29220" s="9" t="str">
        <f t="shared" si="2388"/>
        <v/>
      </c>
      <c r="BC29220" s="9" t="str">
        <f>IF(V29220="","",MAX(BC$1:BC29219)+1)</f>
        <v/>
      </c>
    </row>
    <row r="29221" spans="21:55">
      <c r="U29221" s="17" t="b">
        <f t="shared" si="2385"/>
        <v>0</v>
      </c>
      <c r="V29221" s="9" t="str">
        <f t="shared" si="2386"/>
        <v/>
      </c>
      <c r="W29221" s="9" t="str">
        <f t="shared" si="2387"/>
        <v/>
      </c>
      <c r="X29221" s="9" t="str">
        <f t="shared" si="2388"/>
        <v/>
      </c>
      <c r="BC29221" s="9" t="str">
        <f>IF(V29221="","",MAX(BC$1:BC29220)+1)</f>
        <v/>
      </c>
    </row>
    <row r="29222" spans="21:55">
      <c r="U29222" s="17" t="b">
        <f t="shared" si="2385"/>
        <v>0</v>
      </c>
      <c r="V29222" s="9" t="str">
        <f t="shared" si="2386"/>
        <v/>
      </c>
      <c r="W29222" s="9" t="str">
        <f t="shared" si="2387"/>
        <v/>
      </c>
      <c r="X29222" s="9" t="str">
        <f t="shared" si="2388"/>
        <v/>
      </c>
      <c r="BC29222" s="9" t="str">
        <f>IF(V29222="","",MAX(BC$1:BC29221)+1)</f>
        <v/>
      </c>
    </row>
    <row r="29223" spans="21:55">
      <c r="U29223" s="17" t="b">
        <f t="shared" si="2385"/>
        <v>0</v>
      </c>
      <c r="V29223" s="9" t="str">
        <f t="shared" si="2386"/>
        <v/>
      </c>
      <c r="W29223" s="9" t="str">
        <f t="shared" si="2387"/>
        <v/>
      </c>
      <c r="X29223" s="9" t="str">
        <f t="shared" si="2388"/>
        <v/>
      </c>
      <c r="BC29223" s="9" t="str">
        <f>IF(V29223="","",MAX(BC$1:BC29222)+1)</f>
        <v/>
      </c>
    </row>
    <row r="29224" spans="21:55">
      <c r="U29224" s="17" t="b">
        <f t="shared" si="2385"/>
        <v>0</v>
      </c>
      <c r="V29224" s="9" t="str">
        <f t="shared" si="2386"/>
        <v/>
      </c>
      <c r="W29224" s="9" t="str">
        <f t="shared" si="2387"/>
        <v/>
      </c>
      <c r="X29224" s="9" t="str">
        <f t="shared" si="2388"/>
        <v/>
      </c>
      <c r="BC29224" s="9" t="str">
        <f>IF(V29224="","",MAX(BC$1:BC29223)+1)</f>
        <v/>
      </c>
    </row>
    <row r="29225" spans="21:55">
      <c r="U29225" s="17" t="b">
        <f t="shared" si="2385"/>
        <v>0</v>
      </c>
      <c r="V29225" s="9" t="str">
        <f t="shared" si="2386"/>
        <v/>
      </c>
      <c r="W29225" s="9" t="str">
        <f t="shared" si="2387"/>
        <v/>
      </c>
      <c r="X29225" s="9" t="str">
        <f t="shared" si="2388"/>
        <v/>
      </c>
      <c r="BC29225" s="9" t="str">
        <f>IF(V29225="","",MAX(BC$1:BC29224)+1)</f>
        <v/>
      </c>
    </row>
    <row r="29226" spans="21:55">
      <c r="U29226" s="17" t="b">
        <f t="shared" si="2385"/>
        <v>0</v>
      </c>
      <c r="V29226" s="9" t="str">
        <f t="shared" si="2386"/>
        <v/>
      </c>
      <c r="W29226" s="9" t="str">
        <f t="shared" si="2387"/>
        <v/>
      </c>
      <c r="X29226" s="9" t="str">
        <f t="shared" si="2388"/>
        <v/>
      </c>
      <c r="BC29226" s="9" t="str">
        <f>IF(V29226="","",MAX(BC$1:BC29225)+1)</f>
        <v/>
      </c>
    </row>
    <row r="29227" spans="21:55">
      <c r="U29227" s="17" t="b">
        <f t="shared" si="2385"/>
        <v>0</v>
      </c>
      <c r="V29227" s="9" t="str">
        <f t="shared" si="2386"/>
        <v/>
      </c>
      <c r="W29227" s="9" t="str">
        <f t="shared" si="2387"/>
        <v/>
      </c>
      <c r="X29227" s="9" t="str">
        <f t="shared" si="2388"/>
        <v/>
      </c>
      <c r="BC29227" s="9" t="str">
        <f>IF(V29227="","",MAX(BC$1:BC29226)+1)</f>
        <v/>
      </c>
    </row>
    <row r="29228" spans="21:55">
      <c r="U29228" s="17" t="b">
        <f t="shared" si="2385"/>
        <v>0</v>
      </c>
      <c r="V29228" s="9" t="str">
        <f t="shared" si="2386"/>
        <v/>
      </c>
      <c r="W29228" s="9" t="str">
        <f t="shared" si="2387"/>
        <v/>
      </c>
      <c r="X29228" s="9" t="str">
        <f t="shared" si="2388"/>
        <v/>
      </c>
      <c r="BC29228" s="9" t="str">
        <f>IF(V29228="","",MAX(BC$1:BC29227)+1)</f>
        <v/>
      </c>
    </row>
    <row r="29229" spans="21:55">
      <c r="U29229" s="17" t="b">
        <f t="shared" si="2385"/>
        <v>0</v>
      </c>
      <c r="V29229" s="9" t="str">
        <f t="shared" si="2386"/>
        <v/>
      </c>
      <c r="W29229" s="9" t="str">
        <f t="shared" si="2387"/>
        <v/>
      </c>
      <c r="X29229" s="9" t="str">
        <f t="shared" si="2388"/>
        <v/>
      </c>
      <c r="BC29229" s="9" t="str">
        <f>IF(V29229="","",MAX(BC$1:BC29228)+1)</f>
        <v/>
      </c>
    </row>
    <row r="29230" spans="21:55">
      <c r="U29230" s="17" t="b">
        <f t="shared" si="2385"/>
        <v>0</v>
      </c>
      <c r="V29230" s="9" t="str">
        <f t="shared" si="2386"/>
        <v/>
      </c>
      <c r="W29230" s="9" t="str">
        <f t="shared" si="2387"/>
        <v/>
      </c>
      <c r="X29230" s="9" t="str">
        <f t="shared" si="2388"/>
        <v/>
      </c>
      <c r="BC29230" s="9" t="str">
        <f>IF(V29230="","",MAX(BC$1:BC29229)+1)</f>
        <v/>
      </c>
    </row>
    <row r="29231" spans="21:55">
      <c r="U29231" s="17" t="b">
        <f t="shared" si="2385"/>
        <v>0</v>
      </c>
      <c r="V29231" s="9" t="str">
        <f t="shared" si="2386"/>
        <v/>
      </c>
      <c r="W29231" s="9" t="str">
        <f t="shared" si="2387"/>
        <v/>
      </c>
      <c r="X29231" s="9" t="str">
        <f t="shared" si="2388"/>
        <v/>
      </c>
      <c r="BC29231" s="9" t="str">
        <f>IF(V29231="","",MAX(BC$1:BC29230)+1)</f>
        <v/>
      </c>
    </row>
    <row r="29232" spans="21:55">
      <c r="U29232" s="17" t="b">
        <f t="shared" si="2385"/>
        <v>0</v>
      </c>
      <c r="V29232" s="9" t="str">
        <f t="shared" si="2386"/>
        <v/>
      </c>
      <c r="W29232" s="9" t="str">
        <f t="shared" si="2387"/>
        <v/>
      </c>
      <c r="X29232" s="9" t="str">
        <f t="shared" si="2388"/>
        <v/>
      </c>
      <c r="BC29232" s="9" t="str">
        <f>IF(V29232="","",MAX(BC$1:BC29231)+1)</f>
        <v/>
      </c>
    </row>
    <row r="29233" spans="21:55">
      <c r="U29233" s="17" t="b">
        <f t="shared" si="2385"/>
        <v>0</v>
      </c>
      <c r="V29233" s="9" t="str">
        <f t="shared" si="2386"/>
        <v/>
      </c>
      <c r="W29233" s="9" t="str">
        <f t="shared" si="2387"/>
        <v/>
      </c>
      <c r="X29233" s="9" t="str">
        <f t="shared" si="2388"/>
        <v/>
      </c>
      <c r="BC29233" s="9" t="str">
        <f>IF(V29233="","",MAX(BC$1:BC29232)+1)</f>
        <v/>
      </c>
    </row>
    <row r="29234" spans="21:55">
      <c r="U29234" s="17" t="b">
        <f t="shared" si="2385"/>
        <v>0</v>
      </c>
      <c r="V29234" s="9" t="str">
        <f t="shared" si="2386"/>
        <v/>
      </c>
      <c r="W29234" s="9" t="str">
        <f t="shared" si="2387"/>
        <v/>
      </c>
      <c r="X29234" s="9" t="str">
        <f t="shared" si="2388"/>
        <v/>
      </c>
      <c r="BC29234" s="9" t="str">
        <f>IF(V29234="","",MAX(BC$1:BC29233)+1)</f>
        <v/>
      </c>
    </row>
    <row r="29235" spans="21:55">
      <c r="U29235" s="17" t="b">
        <f t="shared" si="2385"/>
        <v>0</v>
      </c>
      <c r="V29235" s="9" t="str">
        <f t="shared" si="2386"/>
        <v/>
      </c>
      <c r="W29235" s="9" t="str">
        <f t="shared" si="2387"/>
        <v/>
      </c>
      <c r="X29235" s="9" t="str">
        <f t="shared" si="2388"/>
        <v/>
      </c>
      <c r="BC29235" s="9" t="str">
        <f>IF(V29235="","",MAX(BC$1:BC29234)+1)</f>
        <v/>
      </c>
    </row>
    <row r="29236" spans="21:55">
      <c r="U29236" s="17" t="b">
        <f t="shared" si="2385"/>
        <v>0</v>
      </c>
      <c r="V29236" s="9" t="str">
        <f t="shared" si="2386"/>
        <v/>
      </c>
      <c r="W29236" s="9" t="str">
        <f t="shared" si="2387"/>
        <v/>
      </c>
      <c r="X29236" s="9" t="str">
        <f t="shared" si="2388"/>
        <v/>
      </c>
      <c r="BC29236" s="9" t="str">
        <f>IF(V29236="","",MAX(BC$1:BC29235)+1)</f>
        <v/>
      </c>
    </row>
    <row r="29237" spans="21:55">
      <c r="U29237" s="17" t="b">
        <f t="shared" si="2385"/>
        <v>0</v>
      </c>
      <c r="V29237" s="9" t="str">
        <f t="shared" si="2386"/>
        <v/>
      </c>
      <c r="W29237" s="9" t="str">
        <f t="shared" si="2387"/>
        <v/>
      </c>
      <c r="X29237" s="9" t="str">
        <f t="shared" si="2388"/>
        <v/>
      </c>
      <c r="BC29237" s="9" t="str">
        <f>IF(V29237="","",MAX(BC$1:BC29236)+1)</f>
        <v/>
      </c>
    </row>
    <row r="29238" spans="21:55">
      <c r="U29238" s="17" t="b">
        <f t="shared" si="2385"/>
        <v>0</v>
      </c>
      <c r="V29238" s="9" t="str">
        <f t="shared" si="2386"/>
        <v/>
      </c>
      <c r="W29238" s="9" t="str">
        <f t="shared" si="2387"/>
        <v/>
      </c>
      <c r="X29238" s="9" t="str">
        <f t="shared" si="2388"/>
        <v/>
      </c>
      <c r="BC29238" s="9" t="str">
        <f>IF(V29238="","",MAX(BC$1:BC29237)+1)</f>
        <v/>
      </c>
    </row>
    <row r="29239" spans="21:55">
      <c r="U29239" s="17" t="b">
        <f t="shared" si="2385"/>
        <v>0</v>
      </c>
      <c r="V29239" s="9" t="str">
        <f t="shared" si="2386"/>
        <v/>
      </c>
      <c r="W29239" s="9" t="str">
        <f t="shared" si="2387"/>
        <v/>
      </c>
      <c r="X29239" s="9" t="str">
        <f t="shared" si="2388"/>
        <v/>
      </c>
      <c r="BC29239" s="9" t="str">
        <f>IF(V29239="","",MAX(BC$1:BC29238)+1)</f>
        <v/>
      </c>
    </row>
    <row r="29240" spans="21:55">
      <c r="U29240" s="17" t="b">
        <f t="shared" si="2385"/>
        <v>0</v>
      </c>
      <c r="V29240" s="9" t="str">
        <f t="shared" si="2386"/>
        <v/>
      </c>
      <c r="W29240" s="9" t="str">
        <f t="shared" si="2387"/>
        <v/>
      </c>
      <c r="X29240" s="9" t="str">
        <f t="shared" si="2388"/>
        <v/>
      </c>
      <c r="BC29240" s="9" t="str">
        <f>IF(V29240="","",MAX(BC$1:BC29239)+1)</f>
        <v/>
      </c>
    </row>
    <row r="29241" spans="21:55">
      <c r="U29241" s="17" t="b">
        <f t="shared" si="2385"/>
        <v>0</v>
      </c>
      <c r="V29241" s="9" t="str">
        <f t="shared" si="2386"/>
        <v/>
      </c>
      <c r="W29241" s="9" t="str">
        <f t="shared" si="2387"/>
        <v/>
      </c>
      <c r="X29241" s="9" t="str">
        <f t="shared" si="2388"/>
        <v/>
      </c>
      <c r="BC29241" s="9" t="str">
        <f>IF(V29241="","",MAX(BC$1:BC29240)+1)</f>
        <v/>
      </c>
    </row>
    <row r="29242" spans="21:55">
      <c r="U29242" s="17" t="b">
        <f t="shared" si="2385"/>
        <v>0</v>
      </c>
      <c r="V29242" s="9" t="str">
        <f t="shared" si="2386"/>
        <v/>
      </c>
      <c r="W29242" s="9" t="str">
        <f t="shared" si="2387"/>
        <v/>
      </c>
      <c r="X29242" s="9" t="str">
        <f t="shared" si="2388"/>
        <v/>
      </c>
      <c r="BC29242" s="9" t="str">
        <f>IF(V29242="","",MAX(BC$1:BC29241)+1)</f>
        <v/>
      </c>
    </row>
    <row r="29243" spans="21:55">
      <c r="U29243" s="17" t="b">
        <f t="shared" si="2385"/>
        <v>0</v>
      </c>
      <c r="V29243" s="9" t="str">
        <f t="shared" si="2386"/>
        <v/>
      </c>
      <c r="W29243" s="9" t="str">
        <f t="shared" si="2387"/>
        <v/>
      </c>
      <c r="X29243" s="9" t="str">
        <f t="shared" si="2388"/>
        <v/>
      </c>
      <c r="BC29243" s="9" t="str">
        <f>IF(V29243="","",MAX(BC$1:BC29242)+1)</f>
        <v/>
      </c>
    </row>
    <row r="29244" spans="21:55">
      <c r="U29244" s="17" t="b">
        <f t="shared" si="2385"/>
        <v>0</v>
      </c>
      <c r="V29244" s="9" t="str">
        <f t="shared" si="2386"/>
        <v/>
      </c>
      <c r="W29244" s="9" t="str">
        <f t="shared" si="2387"/>
        <v/>
      </c>
      <c r="X29244" s="9" t="str">
        <f t="shared" si="2388"/>
        <v/>
      </c>
      <c r="BC29244" s="9" t="str">
        <f>IF(V29244="","",MAX(BC$1:BC29243)+1)</f>
        <v/>
      </c>
    </row>
    <row r="29245" spans="21:55">
      <c r="U29245" s="17" t="b">
        <f t="shared" si="2385"/>
        <v>0</v>
      </c>
      <c r="V29245" s="9" t="str">
        <f t="shared" si="2386"/>
        <v/>
      </c>
      <c r="W29245" s="9" t="str">
        <f t="shared" si="2387"/>
        <v/>
      </c>
      <c r="X29245" s="9" t="str">
        <f t="shared" si="2388"/>
        <v/>
      </c>
      <c r="BC29245" s="9" t="str">
        <f>IF(V29245="","",MAX(BC$1:BC29244)+1)</f>
        <v/>
      </c>
    </row>
    <row r="29246" spans="21:55">
      <c r="U29246" s="17" t="b">
        <f t="shared" si="2385"/>
        <v>0</v>
      </c>
      <c r="V29246" s="9" t="str">
        <f t="shared" si="2386"/>
        <v/>
      </c>
      <c r="W29246" s="9" t="str">
        <f t="shared" si="2387"/>
        <v/>
      </c>
      <c r="X29246" s="9" t="str">
        <f t="shared" si="2388"/>
        <v/>
      </c>
      <c r="BC29246" s="9" t="str">
        <f>IF(V29246="","",MAX(BC$1:BC29245)+1)</f>
        <v/>
      </c>
    </row>
    <row r="29247" spans="21:55">
      <c r="U29247" s="17" t="b">
        <f t="shared" si="2385"/>
        <v>0</v>
      </c>
      <c r="V29247" s="9" t="str">
        <f t="shared" si="2386"/>
        <v/>
      </c>
      <c r="W29247" s="9" t="str">
        <f t="shared" si="2387"/>
        <v/>
      </c>
      <c r="X29247" s="9" t="str">
        <f t="shared" si="2388"/>
        <v/>
      </c>
      <c r="BC29247" s="9" t="str">
        <f>IF(V29247="","",MAX(BC$1:BC29246)+1)</f>
        <v/>
      </c>
    </row>
    <row r="29248" spans="21:55">
      <c r="U29248" s="17" t="b">
        <f t="shared" si="2385"/>
        <v>0</v>
      </c>
      <c r="V29248" s="9" t="str">
        <f t="shared" si="2386"/>
        <v/>
      </c>
      <c r="W29248" s="9" t="str">
        <f t="shared" si="2387"/>
        <v/>
      </c>
      <c r="X29248" s="9" t="str">
        <f t="shared" si="2388"/>
        <v/>
      </c>
      <c r="BC29248" s="9" t="str">
        <f>IF(V29248="","",MAX(BC$1:BC29247)+1)</f>
        <v/>
      </c>
    </row>
    <row r="29249" spans="21:55">
      <c r="U29249" s="17" t="b">
        <f t="shared" si="2385"/>
        <v>0</v>
      </c>
      <c r="V29249" s="9" t="str">
        <f t="shared" si="2386"/>
        <v/>
      </c>
      <c r="W29249" s="9" t="str">
        <f t="shared" si="2387"/>
        <v/>
      </c>
      <c r="X29249" s="9" t="str">
        <f t="shared" si="2388"/>
        <v/>
      </c>
      <c r="BC29249" s="9" t="str">
        <f>IF(V29249="","",MAX(BC$1:BC29248)+1)</f>
        <v/>
      </c>
    </row>
    <row r="29250" spans="21:55">
      <c r="U29250" s="17" t="b">
        <f t="shared" ref="U29250:U29313" si="2389">AND(ISNUMBER(SEARCH("(rs",N29250)),NOT(ISNUMBER(SEARCH("oxidation",N29250))),NOT(ISNUMBER(SEARCH("deamidated",N29250))),NOT(ISNUMBER(SEARCH("ammonia",N29250))),NOT(ISNUMBER(SEARCH("acetyl",N29250))),NOT(ISNUMBER(SEARCH("phospho",N29250))),NOT(ISNUMBER(SEARCH("dehydrated",N29250))))</f>
        <v>0</v>
      </c>
      <c r="V29250" s="9" t="str">
        <f t="shared" ref="V29250:V29313" si="2390">IF(U29250=TRUE, IF(ISNUMBER(SEARCH(":",P29250))=TRUE, LEFT(P29250,FIND(":",P29250)-1),P29250), "")</f>
        <v/>
      </c>
      <c r="W29250" s="9" t="str">
        <f t="shared" ref="W29250:W29313" si="2391">IF(U29250=TRUE,IF(ISNUMBER(SEARCH("Carb",N29250))=TRUE,MID(LEFT(N29250,FIND("#",N29250)-1),FIND(CHAR(1),SUBSTITUTE(N29250," ",CHAR(1),(LEN(N29250)-LEN(SUBSTITUTE(N29250," ","")))-1))+1,LEN(N29250)),LEFT(N29250,FIND("#",N29250)-1)),"")</f>
        <v/>
      </c>
      <c r="X29250" s="9" t="str">
        <f t="shared" si="2388"/>
        <v/>
      </c>
      <c r="BC29250" s="9" t="str">
        <f>IF(V29250="","",MAX(BC$1:BC29249)+1)</f>
        <v/>
      </c>
    </row>
    <row r="29251" spans="21:55">
      <c r="U29251" s="17" t="b">
        <f t="shared" si="2389"/>
        <v>0</v>
      </c>
      <c r="V29251" s="9" t="str">
        <f t="shared" si="2390"/>
        <v/>
      </c>
      <c r="W29251" s="9" t="str">
        <f t="shared" si="2391"/>
        <v/>
      </c>
      <c r="X29251" s="9" t="str">
        <f t="shared" si="2388"/>
        <v/>
      </c>
      <c r="BC29251" s="9" t="str">
        <f>IF(V29251="","",MAX(BC$1:BC29250)+1)</f>
        <v/>
      </c>
    </row>
    <row r="29252" spans="21:55">
      <c r="U29252" s="17" t="b">
        <f t="shared" si="2389"/>
        <v>0</v>
      </c>
      <c r="V29252" s="9" t="str">
        <f t="shared" si="2390"/>
        <v/>
      </c>
      <c r="W29252" s="9" t="str">
        <f t="shared" si="2391"/>
        <v/>
      </c>
      <c r="X29252" s="9" t="str">
        <f t="shared" si="2388"/>
        <v/>
      </c>
      <c r="BC29252" s="9" t="str">
        <f>IF(V29252="","",MAX(BC$1:BC29251)+1)</f>
        <v/>
      </c>
    </row>
    <row r="29253" spans="21:55">
      <c r="U29253" s="17" t="b">
        <f t="shared" si="2389"/>
        <v>0</v>
      </c>
      <c r="V29253" s="9" t="str">
        <f t="shared" si="2390"/>
        <v/>
      </c>
      <c r="W29253" s="9" t="str">
        <f t="shared" si="2391"/>
        <v/>
      </c>
      <c r="X29253" s="9" t="str">
        <f t="shared" si="2388"/>
        <v/>
      </c>
      <c r="BC29253" s="9" t="str">
        <f>IF(V29253="","",MAX(BC$1:BC29252)+1)</f>
        <v/>
      </c>
    </row>
    <row r="29254" spans="21:55">
      <c r="U29254" s="17" t="b">
        <f t="shared" si="2389"/>
        <v>0</v>
      </c>
      <c r="V29254" s="9" t="str">
        <f t="shared" si="2390"/>
        <v/>
      </c>
      <c r="W29254" s="9" t="str">
        <f t="shared" si="2391"/>
        <v/>
      </c>
      <c r="X29254" s="9" t="str">
        <f t="shared" si="2388"/>
        <v/>
      </c>
      <c r="BC29254" s="9" t="str">
        <f>IF(V29254="","",MAX(BC$1:BC29253)+1)</f>
        <v/>
      </c>
    </row>
    <row r="29255" spans="21:55">
      <c r="U29255" s="17" t="b">
        <f t="shared" si="2389"/>
        <v>0</v>
      </c>
      <c r="V29255" s="9" t="str">
        <f t="shared" si="2390"/>
        <v/>
      </c>
      <c r="W29255" s="9" t="str">
        <f t="shared" si="2391"/>
        <v/>
      </c>
      <c r="X29255" s="9" t="str">
        <f t="shared" si="2388"/>
        <v/>
      </c>
      <c r="BC29255" s="9" t="str">
        <f>IF(V29255="","",MAX(BC$1:BC29254)+1)</f>
        <v/>
      </c>
    </row>
    <row r="29256" spans="21:55">
      <c r="U29256" s="17" t="b">
        <f t="shared" si="2389"/>
        <v>0</v>
      </c>
      <c r="V29256" s="9" t="str">
        <f t="shared" si="2390"/>
        <v/>
      </c>
      <c r="W29256" s="9" t="str">
        <f t="shared" si="2391"/>
        <v/>
      </c>
      <c r="X29256" s="9" t="str">
        <f t="shared" si="2388"/>
        <v/>
      </c>
      <c r="BC29256" s="9" t="str">
        <f>IF(V29256="","",MAX(BC$1:BC29255)+1)</f>
        <v/>
      </c>
    </row>
    <row r="29257" spans="21:55">
      <c r="U29257" s="17" t="b">
        <f t="shared" si="2389"/>
        <v>0</v>
      </c>
      <c r="V29257" s="9" t="str">
        <f t="shared" si="2390"/>
        <v/>
      </c>
      <c r="W29257" s="9" t="str">
        <f t="shared" si="2391"/>
        <v/>
      </c>
      <c r="X29257" s="9" t="str">
        <f t="shared" si="2388"/>
        <v/>
      </c>
      <c r="BC29257" s="9" t="str">
        <f>IF(V29257="","",MAX(BC$1:BC29256)+1)</f>
        <v/>
      </c>
    </row>
    <row r="29258" spans="21:55">
      <c r="U29258" s="17" t="b">
        <f t="shared" si="2389"/>
        <v>0</v>
      </c>
      <c r="V29258" s="9" t="str">
        <f t="shared" si="2390"/>
        <v/>
      </c>
      <c r="W29258" s="9" t="str">
        <f t="shared" si="2391"/>
        <v/>
      </c>
      <c r="X29258" s="9" t="str">
        <f t="shared" si="2388"/>
        <v/>
      </c>
      <c r="BC29258" s="9" t="str">
        <f>IF(V29258="","",MAX(BC$1:BC29257)+1)</f>
        <v/>
      </c>
    </row>
    <row r="29259" spans="21:55">
      <c r="U29259" s="17" t="b">
        <f t="shared" si="2389"/>
        <v>0</v>
      </c>
      <c r="V29259" s="9" t="str">
        <f t="shared" si="2390"/>
        <v/>
      </c>
      <c r="W29259" s="9" t="str">
        <f t="shared" si="2391"/>
        <v/>
      </c>
      <c r="X29259" s="9" t="str">
        <f t="shared" si="2388"/>
        <v/>
      </c>
      <c r="BC29259" s="9" t="str">
        <f>IF(V29259="","",MAX(BC$1:BC29258)+1)</f>
        <v/>
      </c>
    </row>
    <row r="29260" spans="21:55">
      <c r="U29260" s="17" t="b">
        <f t="shared" si="2389"/>
        <v>0</v>
      </c>
      <c r="V29260" s="9" t="str">
        <f t="shared" si="2390"/>
        <v/>
      </c>
      <c r="W29260" s="9" t="str">
        <f t="shared" si="2391"/>
        <v/>
      </c>
      <c r="X29260" s="9" t="str">
        <f t="shared" si="2388"/>
        <v/>
      </c>
      <c r="BC29260" s="9" t="str">
        <f>IF(V29260="","",MAX(BC$1:BC29259)+1)</f>
        <v/>
      </c>
    </row>
    <row r="29261" spans="21:55">
      <c r="U29261" s="17" t="b">
        <f t="shared" si="2389"/>
        <v>0</v>
      </c>
      <c r="V29261" s="9" t="str">
        <f t="shared" si="2390"/>
        <v/>
      </c>
      <c r="W29261" s="9" t="str">
        <f t="shared" si="2391"/>
        <v/>
      </c>
      <c r="X29261" s="9" t="str">
        <f t="shared" si="2388"/>
        <v/>
      </c>
      <c r="BC29261" s="9" t="str">
        <f>IF(V29261="","",MAX(BC$1:BC29260)+1)</f>
        <v/>
      </c>
    </row>
    <row r="29262" spans="21:55">
      <c r="U29262" s="17" t="b">
        <f t="shared" si="2389"/>
        <v>0</v>
      </c>
      <c r="V29262" s="9" t="str">
        <f t="shared" si="2390"/>
        <v/>
      </c>
      <c r="W29262" s="9" t="str">
        <f t="shared" si="2391"/>
        <v/>
      </c>
      <c r="X29262" s="9" t="str">
        <f t="shared" si="2388"/>
        <v/>
      </c>
      <c r="BC29262" s="9" t="str">
        <f>IF(V29262="","",MAX(BC$1:BC29261)+1)</f>
        <v/>
      </c>
    </row>
    <row r="29263" spans="21:55">
      <c r="U29263" s="17" t="b">
        <f t="shared" si="2389"/>
        <v>0</v>
      </c>
      <c r="V29263" s="9" t="str">
        <f t="shared" si="2390"/>
        <v/>
      </c>
      <c r="W29263" s="9" t="str">
        <f t="shared" si="2391"/>
        <v/>
      </c>
      <c r="X29263" s="9" t="str">
        <f t="shared" si="2388"/>
        <v/>
      </c>
      <c r="BC29263" s="9" t="str">
        <f>IF(V29263="","",MAX(BC$1:BC29262)+1)</f>
        <v/>
      </c>
    </row>
    <row r="29264" spans="21:55">
      <c r="U29264" s="17" t="b">
        <f t="shared" si="2389"/>
        <v>0</v>
      </c>
      <c r="V29264" s="9" t="str">
        <f t="shared" si="2390"/>
        <v/>
      </c>
      <c r="W29264" s="9" t="str">
        <f t="shared" si="2391"/>
        <v/>
      </c>
      <c r="X29264" s="9" t="str">
        <f t="shared" si="2388"/>
        <v/>
      </c>
      <c r="BC29264" s="9" t="str">
        <f>IF(V29264="","",MAX(BC$1:BC29263)+1)</f>
        <v/>
      </c>
    </row>
    <row r="29265" spans="21:55">
      <c r="U29265" s="17" t="b">
        <f t="shared" si="2389"/>
        <v>0</v>
      </c>
      <c r="V29265" s="9" t="str">
        <f t="shared" si="2390"/>
        <v/>
      </c>
      <c r="W29265" s="9" t="str">
        <f t="shared" si="2391"/>
        <v/>
      </c>
      <c r="X29265" s="9" t="str">
        <f t="shared" si="2388"/>
        <v/>
      </c>
      <c r="BC29265" s="9" t="str">
        <f>IF(V29265="","",MAX(BC$1:BC29264)+1)</f>
        <v/>
      </c>
    </row>
    <row r="29266" spans="21:55">
      <c r="U29266" s="17" t="b">
        <f t="shared" si="2389"/>
        <v>0</v>
      </c>
      <c r="V29266" s="9" t="str">
        <f t="shared" si="2390"/>
        <v/>
      </c>
      <c r="W29266" s="9" t="str">
        <f t="shared" si="2391"/>
        <v/>
      </c>
      <c r="X29266" s="9" t="str">
        <f t="shared" si="2388"/>
        <v/>
      </c>
      <c r="BC29266" s="9" t="str">
        <f>IF(V29266="","",MAX(BC$1:BC29265)+1)</f>
        <v/>
      </c>
    </row>
    <row r="29267" spans="21:55">
      <c r="U29267" s="17" t="b">
        <f t="shared" si="2389"/>
        <v>0</v>
      </c>
      <c r="V29267" s="9" t="str">
        <f t="shared" si="2390"/>
        <v/>
      </c>
      <c r="W29267" s="9" t="str">
        <f t="shared" si="2391"/>
        <v/>
      </c>
      <c r="X29267" s="9" t="str">
        <f t="shared" si="2388"/>
        <v/>
      </c>
      <c r="BC29267" s="9" t="str">
        <f>IF(V29267="","",MAX(BC$1:BC29266)+1)</f>
        <v/>
      </c>
    </row>
    <row r="29268" spans="21:55">
      <c r="U29268" s="17" t="b">
        <f t="shared" si="2389"/>
        <v>0</v>
      </c>
      <c r="V29268" s="9" t="str">
        <f t="shared" si="2390"/>
        <v/>
      </c>
      <c r="W29268" s="9" t="str">
        <f t="shared" si="2391"/>
        <v/>
      </c>
      <c r="X29268" s="9" t="str">
        <f t="shared" si="2388"/>
        <v/>
      </c>
      <c r="BC29268" s="9" t="str">
        <f>IF(V29268="","",MAX(BC$1:BC29267)+1)</f>
        <v/>
      </c>
    </row>
    <row r="29269" spans="21:55">
      <c r="U29269" s="17" t="b">
        <f t="shared" si="2389"/>
        <v>0</v>
      </c>
      <c r="V29269" s="9" t="str">
        <f t="shared" si="2390"/>
        <v/>
      </c>
      <c r="W29269" s="9" t="str">
        <f t="shared" si="2391"/>
        <v/>
      </c>
      <c r="X29269" s="9" t="str">
        <f t="shared" si="2388"/>
        <v/>
      </c>
      <c r="BC29269" s="9" t="str">
        <f>IF(V29269="","",MAX(BC$1:BC29268)+1)</f>
        <v/>
      </c>
    </row>
    <row r="29270" spans="21:55">
      <c r="U29270" s="17" t="b">
        <f t="shared" si="2389"/>
        <v>0</v>
      </c>
      <c r="V29270" s="9" t="str">
        <f t="shared" si="2390"/>
        <v/>
      </c>
      <c r="W29270" s="9" t="str">
        <f t="shared" si="2391"/>
        <v/>
      </c>
      <c r="X29270" s="9" t="str">
        <f t="shared" si="2388"/>
        <v/>
      </c>
      <c r="BC29270" s="9" t="str">
        <f>IF(V29270="","",MAX(BC$1:BC29269)+1)</f>
        <v/>
      </c>
    </row>
    <row r="29271" spans="21:55">
      <c r="U29271" s="17" t="b">
        <f t="shared" si="2389"/>
        <v>0</v>
      </c>
      <c r="V29271" s="9" t="str">
        <f t="shared" si="2390"/>
        <v/>
      </c>
      <c r="W29271" s="9" t="str">
        <f t="shared" si="2391"/>
        <v/>
      </c>
      <c r="X29271" s="9" t="str">
        <f t="shared" si="2388"/>
        <v/>
      </c>
      <c r="BC29271" s="9" t="str">
        <f>IF(V29271="","",MAX(BC$1:BC29270)+1)</f>
        <v/>
      </c>
    </row>
    <row r="29272" spans="21:55">
      <c r="U29272" s="17" t="b">
        <f t="shared" si="2389"/>
        <v>0</v>
      </c>
      <c r="V29272" s="9" t="str">
        <f t="shared" si="2390"/>
        <v/>
      </c>
      <c r="W29272" s="9" t="str">
        <f t="shared" si="2391"/>
        <v/>
      </c>
      <c r="X29272" s="9" t="str">
        <f t="shared" si="2388"/>
        <v/>
      </c>
      <c r="BC29272" s="9" t="str">
        <f>IF(V29272="","",MAX(BC$1:BC29271)+1)</f>
        <v/>
      </c>
    </row>
    <row r="29273" spans="21:55">
      <c r="U29273" s="17" t="b">
        <f t="shared" si="2389"/>
        <v>0</v>
      </c>
      <c r="V29273" s="9" t="str">
        <f t="shared" si="2390"/>
        <v/>
      </c>
      <c r="W29273" s="9" t="str">
        <f t="shared" si="2391"/>
        <v/>
      </c>
      <c r="X29273" s="9" t="str">
        <f t="shared" si="2388"/>
        <v/>
      </c>
      <c r="BC29273" s="9" t="str">
        <f>IF(V29273="","",MAX(BC$1:BC29272)+1)</f>
        <v/>
      </c>
    </row>
    <row r="29274" spans="21:55">
      <c r="U29274" s="17" t="b">
        <f t="shared" si="2389"/>
        <v>0</v>
      </c>
      <c r="V29274" s="9" t="str">
        <f t="shared" si="2390"/>
        <v/>
      </c>
      <c r="W29274" s="9" t="str">
        <f t="shared" si="2391"/>
        <v/>
      </c>
      <c r="X29274" s="9" t="str">
        <f t="shared" si="2388"/>
        <v/>
      </c>
      <c r="BC29274" s="9" t="str">
        <f>IF(V29274="","",MAX(BC$1:BC29273)+1)</f>
        <v/>
      </c>
    </row>
    <row r="29275" spans="21:55">
      <c r="U29275" s="17" t="b">
        <f t="shared" si="2389"/>
        <v>0</v>
      </c>
      <c r="V29275" s="9" t="str">
        <f t="shared" si="2390"/>
        <v/>
      </c>
      <c r="W29275" s="9" t="str">
        <f t="shared" si="2391"/>
        <v/>
      </c>
      <c r="X29275" s="9" t="str">
        <f t="shared" si="2388"/>
        <v/>
      </c>
      <c r="BC29275" s="9" t="str">
        <f>IF(V29275="","",MAX(BC$1:BC29274)+1)</f>
        <v/>
      </c>
    </row>
    <row r="29276" spans="21:55">
      <c r="U29276" s="17" t="b">
        <f t="shared" si="2389"/>
        <v>0</v>
      </c>
      <c r="V29276" s="9" t="str">
        <f t="shared" si="2390"/>
        <v/>
      </c>
      <c r="W29276" s="9" t="str">
        <f t="shared" si="2391"/>
        <v/>
      </c>
      <c r="X29276" s="9" t="str">
        <f t="shared" si="2388"/>
        <v/>
      </c>
      <c r="BC29276" s="9" t="str">
        <f>IF(V29276="","",MAX(BC$1:BC29275)+1)</f>
        <v/>
      </c>
    </row>
    <row r="29277" spans="21:55">
      <c r="U29277" s="17" t="b">
        <f t="shared" si="2389"/>
        <v>0</v>
      </c>
      <c r="V29277" s="9" t="str">
        <f t="shared" si="2390"/>
        <v/>
      </c>
      <c r="W29277" s="9" t="str">
        <f t="shared" si="2391"/>
        <v/>
      </c>
      <c r="X29277" s="9" t="str">
        <f t="shared" si="2388"/>
        <v/>
      </c>
      <c r="BC29277" s="9" t="str">
        <f>IF(V29277="","",MAX(BC$1:BC29276)+1)</f>
        <v/>
      </c>
    </row>
    <row r="29278" spans="21:55">
      <c r="U29278" s="17" t="b">
        <f t="shared" si="2389"/>
        <v>0</v>
      </c>
      <c r="V29278" s="9" t="str">
        <f t="shared" si="2390"/>
        <v/>
      </c>
      <c r="W29278" s="9" t="str">
        <f t="shared" si="2391"/>
        <v/>
      </c>
      <c r="X29278" s="9" t="str">
        <f t="shared" ref="X29278:X29341" si="2392">IF(U29278=TRUE, MID(LEFT(N29278,FIND(")",N29278)-1),FIND("(",N29278)+1,LEN(N29278)), "")</f>
        <v/>
      </c>
      <c r="BC29278" s="9" t="str">
        <f>IF(V29278="","",MAX(BC$1:BC29277)+1)</f>
        <v/>
      </c>
    </row>
    <row r="29279" spans="21:55">
      <c r="U29279" s="17" t="b">
        <f t="shared" si="2389"/>
        <v>0</v>
      </c>
      <c r="V29279" s="9" t="str">
        <f t="shared" si="2390"/>
        <v/>
      </c>
      <c r="W29279" s="9" t="str">
        <f t="shared" si="2391"/>
        <v/>
      </c>
      <c r="X29279" s="9" t="str">
        <f t="shared" si="2392"/>
        <v/>
      </c>
      <c r="BC29279" s="9" t="str">
        <f>IF(V29279="","",MAX(BC$1:BC29278)+1)</f>
        <v/>
      </c>
    </row>
    <row r="29280" spans="21:55">
      <c r="U29280" s="17" t="b">
        <f t="shared" si="2389"/>
        <v>0</v>
      </c>
      <c r="V29280" s="9" t="str">
        <f t="shared" si="2390"/>
        <v/>
      </c>
      <c r="W29280" s="9" t="str">
        <f t="shared" si="2391"/>
        <v/>
      </c>
      <c r="X29280" s="9" t="str">
        <f t="shared" si="2392"/>
        <v/>
      </c>
      <c r="BC29280" s="9" t="str">
        <f>IF(V29280="","",MAX(BC$1:BC29279)+1)</f>
        <v/>
      </c>
    </row>
    <row r="29281" spans="21:55">
      <c r="U29281" s="17" t="b">
        <f t="shared" si="2389"/>
        <v>0</v>
      </c>
      <c r="V29281" s="9" t="str">
        <f t="shared" si="2390"/>
        <v/>
      </c>
      <c r="W29281" s="9" t="str">
        <f t="shared" si="2391"/>
        <v/>
      </c>
      <c r="X29281" s="9" t="str">
        <f t="shared" si="2392"/>
        <v/>
      </c>
      <c r="BC29281" s="9" t="str">
        <f>IF(V29281="","",MAX(BC$1:BC29280)+1)</f>
        <v/>
      </c>
    </row>
    <row r="29282" spans="21:55">
      <c r="U29282" s="17" t="b">
        <f t="shared" si="2389"/>
        <v>0</v>
      </c>
      <c r="V29282" s="9" t="str">
        <f t="shared" si="2390"/>
        <v/>
      </c>
      <c r="W29282" s="9" t="str">
        <f t="shared" si="2391"/>
        <v/>
      </c>
      <c r="X29282" s="9" t="str">
        <f t="shared" si="2392"/>
        <v/>
      </c>
      <c r="BC29282" s="9" t="str">
        <f>IF(V29282="","",MAX(BC$1:BC29281)+1)</f>
        <v/>
      </c>
    </row>
    <row r="29283" spans="21:55">
      <c r="U29283" s="17" t="b">
        <f t="shared" si="2389"/>
        <v>0</v>
      </c>
      <c r="V29283" s="9" t="str">
        <f t="shared" si="2390"/>
        <v/>
      </c>
      <c r="W29283" s="9" t="str">
        <f t="shared" si="2391"/>
        <v/>
      </c>
      <c r="X29283" s="9" t="str">
        <f t="shared" si="2392"/>
        <v/>
      </c>
      <c r="BC29283" s="9" t="str">
        <f>IF(V29283="","",MAX(BC$1:BC29282)+1)</f>
        <v/>
      </c>
    </row>
    <row r="29284" spans="21:55">
      <c r="U29284" s="17" t="b">
        <f t="shared" si="2389"/>
        <v>0</v>
      </c>
      <c r="V29284" s="9" t="str">
        <f t="shared" si="2390"/>
        <v/>
      </c>
      <c r="W29284" s="9" t="str">
        <f t="shared" si="2391"/>
        <v/>
      </c>
      <c r="X29284" s="9" t="str">
        <f t="shared" si="2392"/>
        <v/>
      </c>
      <c r="BC29284" s="9" t="str">
        <f>IF(V29284="","",MAX(BC$1:BC29283)+1)</f>
        <v/>
      </c>
    </row>
    <row r="29285" spans="21:55">
      <c r="U29285" s="17" t="b">
        <f t="shared" si="2389"/>
        <v>0</v>
      </c>
      <c r="V29285" s="9" t="str">
        <f t="shared" si="2390"/>
        <v/>
      </c>
      <c r="W29285" s="9" t="str">
        <f t="shared" si="2391"/>
        <v/>
      </c>
      <c r="X29285" s="9" t="str">
        <f t="shared" si="2392"/>
        <v/>
      </c>
      <c r="BC29285" s="9" t="str">
        <f>IF(V29285="","",MAX(BC$1:BC29284)+1)</f>
        <v/>
      </c>
    </row>
    <row r="29286" spans="21:55">
      <c r="U29286" s="17" t="b">
        <f t="shared" si="2389"/>
        <v>0</v>
      </c>
      <c r="V29286" s="9" t="str">
        <f t="shared" si="2390"/>
        <v/>
      </c>
      <c r="W29286" s="9" t="str">
        <f t="shared" si="2391"/>
        <v/>
      </c>
      <c r="X29286" s="9" t="str">
        <f t="shared" si="2392"/>
        <v/>
      </c>
      <c r="BC29286" s="9" t="str">
        <f>IF(V29286="","",MAX(BC$1:BC29285)+1)</f>
        <v/>
      </c>
    </row>
    <row r="29287" spans="21:55">
      <c r="U29287" s="17" t="b">
        <f t="shared" si="2389"/>
        <v>0</v>
      </c>
      <c r="V29287" s="9" t="str">
        <f t="shared" si="2390"/>
        <v/>
      </c>
      <c r="W29287" s="9" t="str">
        <f t="shared" si="2391"/>
        <v/>
      </c>
      <c r="X29287" s="9" t="str">
        <f t="shared" si="2392"/>
        <v/>
      </c>
      <c r="BC29287" s="9" t="str">
        <f>IF(V29287="","",MAX(BC$1:BC29286)+1)</f>
        <v/>
      </c>
    </row>
    <row r="29288" spans="21:55">
      <c r="U29288" s="17" t="b">
        <f t="shared" si="2389"/>
        <v>0</v>
      </c>
      <c r="V29288" s="9" t="str">
        <f t="shared" si="2390"/>
        <v/>
      </c>
      <c r="W29288" s="9" t="str">
        <f t="shared" si="2391"/>
        <v/>
      </c>
      <c r="X29288" s="9" t="str">
        <f t="shared" si="2392"/>
        <v/>
      </c>
      <c r="BC29288" s="9" t="str">
        <f>IF(V29288="","",MAX(BC$1:BC29287)+1)</f>
        <v/>
      </c>
    </row>
    <row r="29289" spans="21:55">
      <c r="U29289" s="17" t="b">
        <f t="shared" si="2389"/>
        <v>0</v>
      </c>
      <c r="V29289" s="9" t="str">
        <f t="shared" si="2390"/>
        <v/>
      </c>
      <c r="W29289" s="9" t="str">
        <f t="shared" si="2391"/>
        <v/>
      </c>
      <c r="X29289" s="9" t="str">
        <f t="shared" si="2392"/>
        <v/>
      </c>
      <c r="BC29289" s="9" t="str">
        <f>IF(V29289="","",MAX(BC$1:BC29288)+1)</f>
        <v/>
      </c>
    </row>
    <row r="29290" spans="21:55">
      <c r="U29290" s="17" t="b">
        <f t="shared" si="2389"/>
        <v>0</v>
      </c>
      <c r="V29290" s="9" t="str">
        <f t="shared" si="2390"/>
        <v/>
      </c>
      <c r="W29290" s="9" t="str">
        <f t="shared" si="2391"/>
        <v/>
      </c>
      <c r="X29290" s="9" t="str">
        <f t="shared" si="2392"/>
        <v/>
      </c>
      <c r="BC29290" s="9" t="str">
        <f>IF(V29290="","",MAX(BC$1:BC29289)+1)</f>
        <v/>
      </c>
    </row>
    <row r="29291" spans="21:55">
      <c r="U29291" s="17" t="b">
        <f t="shared" si="2389"/>
        <v>0</v>
      </c>
      <c r="V29291" s="9" t="str">
        <f t="shared" si="2390"/>
        <v/>
      </c>
      <c r="W29291" s="9" t="str">
        <f t="shared" si="2391"/>
        <v/>
      </c>
      <c r="X29291" s="9" t="str">
        <f t="shared" si="2392"/>
        <v/>
      </c>
      <c r="BC29291" s="9" t="str">
        <f>IF(V29291="","",MAX(BC$1:BC29290)+1)</f>
        <v/>
      </c>
    </row>
    <row r="29292" spans="21:55">
      <c r="U29292" s="17" t="b">
        <f t="shared" si="2389"/>
        <v>0</v>
      </c>
      <c r="V29292" s="9" t="str">
        <f t="shared" si="2390"/>
        <v/>
      </c>
      <c r="W29292" s="9" t="str">
        <f t="shared" si="2391"/>
        <v/>
      </c>
      <c r="X29292" s="9" t="str">
        <f t="shared" si="2392"/>
        <v/>
      </c>
      <c r="BC29292" s="9" t="str">
        <f>IF(V29292="","",MAX(BC$1:BC29291)+1)</f>
        <v/>
      </c>
    </row>
    <row r="29293" spans="21:55">
      <c r="U29293" s="17" t="b">
        <f t="shared" si="2389"/>
        <v>0</v>
      </c>
      <c r="V29293" s="9" t="str">
        <f t="shared" si="2390"/>
        <v/>
      </c>
      <c r="W29293" s="9" t="str">
        <f t="shared" si="2391"/>
        <v/>
      </c>
      <c r="X29293" s="9" t="str">
        <f t="shared" si="2392"/>
        <v/>
      </c>
      <c r="BC29293" s="9" t="str">
        <f>IF(V29293="","",MAX(BC$1:BC29292)+1)</f>
        <v/>
      </c>
    </row>
    <row r="29294" spans="21:55">
      <c r="U29294" s="17" t="b">
        <f t="shared" si="2389"/>
        <v>0</v>
      </c>
      <c r="V29294" s="9" t="str">
        <f t="shared" si="2390"/>
        <v/>
      </c>
      <c r="W29294" s="9" t="str">
        <f t="shared" si="2391"/>
        <v/>
      </c>
      <c r="X29294" s="9" t="str">
        <f t="shared" si="2392"/>
        <v/>
      </c>
      <c r="BC29294" s="9" t="str">
        <f>IF(V29294="","",MAX(BC$1:BC29293)+1)</f>
        <v/>
      </c>
    </row>
    <row r="29295" spans="21:55">
      <c r="U29295" s="17" t="b">
        <f t="shared" si="2389"/>
        <v>0</v>
      </c>
      <c r="V29295" s="9" t="str">
        <f t="shared" si="2390"/>
        <v/>
      </c>
      <c r="W29295" s="9" t="str">
        <f t="shared" si="2391"/>
        <v/>
      </c>
      <c r="X29295" s="9" t="str">
        <f t="shared" si="2392"/>
        <v/>
      </c>
      <c r="BC29295" s="9" t="str">
        <f>IF(V29295="","",MAX(BC$1:BC29294)+1)</f>
        <v/>
      </c>
    </row>
    <row r="29296" spans="21:55">
      <c r="U29296" s="17" t="b">
        <f t="shared" si="2389"/>
        <v>0</v>
      </c>
      <c r="V29296" s="9" t="str">
        <f t="shared" si="2390"/>
        <v/>
      </c>
      <c r="W29296" s="9" t="str">
        <f t="shared" si="2391"/>
        <v/>
      </c>
      <c r="X29296" s="9" t="str">
        <f t="shared" si="2392"/>
        <v/>
      </c>
      <c r="BC29296" s="9" t="str">
        <f>IF(V29296="","",MAX(BC$1:BC29295)+1)</f>
        <v/>
      </c>
    </row>
    <row r="29297" spans="21:55">
      <c r="U29297" s="17" t="b">
        <f t="shared" si="2389"/>
        <v>0</v>
      </c>
      <c r="V29297" s="9" t="str">
        <f t="shared" si="2390"/>
        <v/>
      </c>
      <c r="W29297" s="9" t="str">
        <f t="shared" si="2391"/>
        <v/>
      </c>
      <c r="X29297" s="9" t="str">
        <f t="shared" si="2392"/>
        <v/>
      </c>
      <c r="BC29297" s="9" t="str">
        <f>IF(V29297="","",MAX(BC$1:BC29296)+1)</f>
        <v/>
      </c>
    </row>
    <row r="29298" spans="21:55">
      <c r="U29298" s="17" t="b">
        <f t="shared" si="2389"/>
        <v>0</v>
      </c>
      <c r="V29298" s="9" t="str">
        <f t="shared" si="2390"/>
        <v/>
      </c>
      <c r="W29298" s="9" t="str">
        <f t="shared" si="2391"/>
        <v/>
      </c>
      <c r="X29298" s="9" t="str">
        <f t="shared" si="2392"/>
        <v/>
      </c>
      <c r="BC29298" s="9" t="str">
        <f>IF(V29298="","",MAX(BC$1:BC29297)+1)</f>
        <v/>
      </c>
    </row>
    <row r="29299" spans="21:55">
      <c r="U29299" s="17" t="b">
        <f t="shared" si="2389"/>
        <v>0</v>
      </c>
      <c r="V29299" s="9" t="str">
        <f t="shared" si="2390"/>
        <v/>
      </c>
      <c r="W29299" s="9" t="str">
        <f t="shared" si="2391"/>
        <v/>
      </c>
      <c r="X29299" s="9" t="str">
        <f t="shared" si="2392"/>
        <v/>
      </c>
      <c r="BC29299" s="9" t="str">
        <f>IF(V29299="","",MAX(BC$1:BC29298)+1)</f>
        <v/>
      </c>
    </row>
    <row r="29300" spans="21:55">
      <c r="U29300" s="17" t="b">
        <f t="shared" si="2389"/>
        <v>0</v>
      </c>
      <c r="V29300" s="9" t="str">
        <f t="shared" si="2390"/>
        <v/>
      </c>
      <c r="W29300" s="9" t="str">
        <f t="shared" si="2391"/>
        <v/>
      </c>
      <c r="X29300" s="9" t="str">
        <f t="shared" si="2392"/>
        <v/>
      </c>
      <c r="BC29300" s="9" t="str">
        <f>IF(V29300="","",MAX(BC$1:BC29299)+1)</f>
        <v/>
      </c>
    </row>
    <row r="29301" spans="21:55">
      <c r="U29301" s="17" t="b">
        <f t="shared" si="2389"/>
        <v>0</v>
      </c>
      <c r="V29301" s="9" t="str">
        <f t="shared" si="2390"/>
        <v/>
      </c>
      <c r="W29301" s="9" t="str">
        <f t="shared" si="2391"/>
        <v/>
      </c>
      <c r="X29301" s="9" t="str">
        <f t="shared" si="2392"/>
        <v/>
      </c>
      <c r="BC29301" s="9" t="str">
        <f>IF(V29301="","",MAX(BC$1:BC29300)+1)</f>
        <v/>
      </c>
    </row>
    <row r="29302" spans="21:55">
      <c r="U29302" s="17" t="b">
        <f t="shared" si="2389"/>
        <v>0</v>
      </c>
      <c r="V29302" s="9" t="str">
        <f t="shared" si="2390"/>
        <v/>
      </c>
      <c r="W29302" s="9" t="str">
        <f t="shared" si="2391"/>
        <v/>
      </c>
      <c r="X29302" s="9" t="str">
        <f t="shared" si="2392"/>
        <v/>
      </c>
      <c r="BC29302" s="9" t="str">
        <f>IF(V29302="","",MAX(BC$1:BC29301)+1)</f>
        <v/>
      </c>
    </row>
    <row r="29303" spans="21:55">
      <c r="U29303" s="17" t="b">
        <f t="shared" si="2389"/>
        <v>0</v>
      </c>
      <c r="V29303" s="9" t="str">
        <f t="shared" si="2390"/>
        <v/>
      </c>
      <c r="W29303" s="9" t="str">
        <f t="shared" si="2391"/>
        <v/>
      </c>
      <c r="X29303" s="9" t="str">
        <f t="shared" si="2392"/>
        <v/>
      </c>
      <c r="BC29303" s="9" t="str">
        <f>IF(V29303="","",MAX(BC$1:BC29302)+1)</f>
        <v/>
      </c>
    </row>
    <row r="29304" spans="21:55">
      <c r="U29304" s="17" t="b">
        <f t="shared" si="2389"/>
        <v>0</v>
      </c>
      <c r="V29304" s="9" t="str">
        <f t="shared" si="2390"/>
        <v/>
      </c>
      <c r="W29304" s="9" t="str">
        <f t="shared" si="2391"/>
        <v/>
      </c>
      <c r="X29304" s="9" t="str">
        <f t="shared" si="2392"/>
        <v/>
      </c>
      <c r="BC29304" s="9" t="str">
        <f>IF(V29304="","",MAX(BC$1:BC29303)+1)</f>
        <v/>
      </c>
    </row>
    <row r="29305" spans="21:55">
      <c r="U29305" s="17" t="b">
        <f t="shared" si="2389"/>
        <v>0</v>
      </c>
      <c r="V29305" s="9" t="str">
        <f t="shared" si="2390"/>
        <v/>
      </c>
      <c r="W29305" s="9" t="str">
        <f t="shared" si="2391"/>
        <v/>
      </c>
      <c r="X29305" s="9" t="str">
        <f t="shared" si="2392"/>
        <v/>
      </c>
      <c r="BC29305" s="9" t="str">
        <f>IF(V29305="","",MAX(BC$1:BC29304)+1)</f>
        <v/>
      </c>
    </row>
    <row r="29306" spans="21:55">
      <c r="U29306" s="17" t="b">
        <f t="shared" si="2389"/>
        <v>0</v>
      </c>
      <c r="V29306" s="9" t="str">
        <f t="shared" si="2390"/>
        <v/>
      </c>
      <c r="W29306" s="9" t="str">
        <f t="shared" si="2391"/>
        <v/>
      </c>
      <c r="X29306" s="9" t="str">
        <f t="shared" si="2392"/>
        <v/>
      </c>
      <c r="BC29306" s="9" t="str">
        <f>IF(V29306="","",MAX(BC$1:BC29305)+1)</f>
        <v/>
      </c>
    </row>
    <row r="29307" spans="21:55">
      <c r="U29307" s="17" t="b">
        <f t="shared" si="2389"/>
        <v>0</v>
      </c>
      <c r="V29307" s="9" t="str">
        <f t="shared" si="2390"/>
        <v/>
      </c>
      <c r="W29307" s="9" t="str">
        <f t="shared" si="2391"/>
        <v/>
      </c>
      <c r="X29307" s="9" t="str">
        <f t="shared" si="2392"/>
        <v/>
      </c>
      <c r="BC29307" s="9" t="str">
        <f>IF(V29307="","",MAX(BC$1:BC29306)+1)</f>
        <v/>
      </c>
    </row>
    <row r="29308" spans="21:55">
      <c r="U29308" s="17" t="b">
        <f t="shared" si="2389"/>
        <v>0</v>
      </c>
      <c r="V29308" s="9" t="str">
        <f t="shared" si="2390"/>
        <v/>
      </c>
      <c r="W29308" s="9" t="str">
        <f t="shared" si="2391"/>
        <v/>
      </c>
      <c r="X29308" s="9" t="str">
        <f t="shared" si="2392"/>
        <v/>
      </c>
      <c r="BC29308" s="9" t="str">
        <f>IF(V29308="","",MAX(BC$1:BC29307)+1)</f>
        <v/>
      </c>
    </row>
    <row r="29309" spans="21:55">
      <c r="U29309" s="17" t="b">
        <f t="shared" si="2389"/>
        <v>0</v>
      </c>
      <c r="V29309" s="9" t="str">
        <f t="shared" si="2390"/>
        <v/>
      </c>
      <c r="W29309" s="9" t="str">
        <f t="shared" si="2391"/>
        <v/>
      </c>
      <c r="X29309" s="9" t="str">
        <f t="shared" si="2392"/>
        <v/>
      </c>
      <c r="BC29309" s="9" t="str">
        <f>IF(V29309="","",MAX(BC$1:BC29308)+1)</f>
        <v/>
      </c>
    </row>
    <row r="29310" spans="21:55">
      <c r="U29310" s="17" t="b">
        <f t="shared" si="2389"/>
        <v>0</v>
      </c>
      <c r="V29310" s="9" t="str">
        <f t="shared" si="2390"/>
        <v/>
      </c>
      <c r="W29310" s="9" t="str">
        <f t="shared" si="2391"/>
        <v/>
      </c>
      <c r="X29310" s="9" t="str">
        <f t="shared" si="2392"/>
        <v/>
      </c>
      <c r="BC29310" s="9" t="str">
        <f>IF(V29310="","",MAX(BC$1:BC29309)+1)</f>
        <v/>
      </c>
    </row>
    <row r="29311" spans="21:55">
      <c r="U29311" s="17" t="b">
        <f t="shared" si="2389"/>
        <v>0</v>
      </c>
      <c r="V29311" s="9" t="str">
        <f t="shared" si="2390"/>
        <v/>
      </c>
      <c r="W29311" s="9" t="str">
        <f t="shared" si="2391"/>
        <v/>
      </c>
      <c r="X29311" s="9" t="str">
        <f t="shared" si="2392"/>
        <v/>
      </c>
      <c r="BC29311" s="9" t="str">
        <f>IF(V29311="","",MAX(BC$1:BC29310)+1)</f>
        <v/>
      </c>
    </row>
    <row r="29312" spans="21:55">
      <c r="U29312" s="17" t="b">
        <f t="shared" si="2389"/>
        <v>0</v>
      </c>
      <c r="V29312" s="9" t="str">
        <f t="shared" si="2390"/>
        <v/>
      </c>
      <c r="W29312" s="9" t="str">
        <f t="shared" si="2391"/>
        <v/>
      </c>
      <c r="X29312" s="9" t="str">
        <f t="shared" si="2392"/>
        <v/>
      </c>
      <c r="BC29312" s="9" t="str">
        <f>IF(V29312="","",MAX(BC$1:BC29311)+1)</f>
        <v/>
      </c>
    </row>
    <row r="29313" spans="21:55">
      <c r="U29313" s="17" t="b">
        <f t="shared" si="2389"/>
        <v>0</v>
      </c>
      <c r="V29313" s="9" t="str">
        <f t="shared" si="2390"/>
        <v/>
      </c>
      <c r="W29313" s="9" t="str">
        <f t="shared" si="2391"/>
        <v/>
      </c>
      <c r="X29313" s="9" t="str">
        <f t="shared" si="2392"/>
        <v/>
      </c>
      <c r="BC29313" s="9" t="str">
        <f>IF(V29313="","",MAX(BC$1:BC29312)+1)</f>
        <v/>
      </c>
    </row>
    <row r="29314" spans="21:55">
      <c r="U29314" s="17" t="b">
        <f t="shared" ref="U29314:U29377" si="2393">AND(ISNUMBER(SEARCH("(rs",N29314)),NOT(ISNUMBER(SEARCH("oxidation",N29314))),NOT(ISNUMBER(SEARCH("deamidated",N29314))),NOT(ISNUMBER(SEARCH("ammonia",N29314))),NOT(ISNUMBER(SEARCH("acetyl",N29314))),NOT(ISNUMBER(SEARCH("phospho",N29314))),NOT(ISNUMBER(SEARCH("dehydrated",N29314))))</f>
        <v>0</v>
      </c>
      <c r="V29314" s="9" t="str">
        <f t="shared" ref="V29314:V29377" si="2394">IF(U29314=TRUE, IF(ISNUMBER(SEARCH(":",P29314))=TRUE, LEFT(P29314,FIND(":",P29314)-1),P29314), "")</f>
        <v/>
      </c>
      <c r="W29314" s="9" t="str">
        <f t="shared" ref="W29314:W29377" si="2395">IF(U29314=TRUE,IF(ISNUMBER(SEARCH("Carb",N29314))=TRUE,MID(LEFT(N29314,FIND("#",N29314)-1),FIND(CHAR(1),SUBSTITUTE(N29314," ",CHAR(1),(LEN(N29314)-LEN(SUBSTITUTE(N29314," ","")))-1))+1,LEN(N29314)),LEFT(N29314,FIND("#",N29314)-1)),"")</f>
        <v/>
      </c>
      <c r="X29314" s="9" t="str">
        <f t="shared" si="2392"/>
        <v/>
      </c>
      <c r="BC29314" s="9" t="str">
        <f>IF(V29314="","",MAX(BC$1:BC29313)+1)</f>
        <v/>
      </c>
    </row>
    <row r="29315" spans="21:55">
      <c r="U29315" s="17" t="b">
        <f t="shared" si="2393"/>
        <v>0</v>
      </c>
      <c r="V29315" s="9" t="str">
        <f t="shared" si="2394"/>
        <v/>
      </c>
      <c r="W29315" s="9" t="str">
        <f t="shared" si="2395"/>
        <v/>
      </c>
      <c r="X29315" s="9" t="str">
        <f t="shared" si="2392"/>
        <v/>
      </c>
      <c r="BC29315" s="9" t="str">
        <f>IF(V29315="","",MAX(BC$1:BC29314)+1)</f>
        <v/>
      </c>
    </row>
    <row r="29316" spans="21:55">
      <c r="U29316" s="17" t="b">
        <f t="shared" si="2393"/>
        <v>0</v>
      </c>
      <c r="V29316" s="9" t="str">
        <f t="shared" si="2394"/>
        <v/>
      </c>
      <c r="W29316" s="9" t="str">
        <f t="shared" si="2395"/>
        <v/>
      </c>
      <c r="X29316" s="9" t="str">
        <f t="shared" si="2392"/>
        <v/>
      </c>
      <c r="BC29316" s="9" t="str">
        <f>IF(V29316="","",MAX(BC$1:BC29315)+1)</f>
        <v/>
      </c>
    </row>
    <row r="29317" spans="21:55">
      <c r="U29317" s="17" t="b">
        <f t="shared" si="2393"/>
        <v>0</v>
      </c>
      <c r="V29317" s="9" t="str">
        <f t="shared" si="2394"/>
        <v/>
      </c>
      <c r="W29317" s="9" t="str">
        <f t="shared" si="2395"/>
        <v/>
      </c>
      <c r="X29317" s="9" t="str">
        <f t="shared" si="2392"/>
        <v/>
      </c>
      <c r="BC29317" s="9" t="str">
        <f>IF(V29317="","",MAX(BC$1:BC29316)+1)</f>
        <v/>
      </c>
    </row>
    <row r="29318" spans="21:55">
      <c r="U29318" s="17" t="b">
        <f t="shared" si="2393"/>
        <v>0</v>
      </c>
      <c r="V29318" s="9" t="str">
        <f t="shared" si="2394"/>
        <v/>
      </c>
      <c r="W29318" s="9" t="str">
        <f t="shared" si="2395"/>
        <v/>
      </c>
      <c r="X29318" s="9" t="str">
        <f t="shared" si="2392"/>
        <v/>
      </c>
      <c r="BC29318" s="9" t="str">
        <f>IF(V29318="","",MAX(BC$1:BC29317)+1)</f>
        <v/>
      </c>
    </row>
    <row r="29319" spans="21:55">
      <c r="U29319" s="17" t="b">
        <f t="shared" si="2393"/>
        <v>0</v>
      </c>
      <c r="V29319" s="9" t="str">
        <f t="shared" si="2394"/>
        <v/>
      </c>
      <c r="W29319" s="9" t="str">
        <f t="shared" si="2395"/>
        <v/>
      </c>
      <c r="X29319" s="9" t="str">
        <f t="shared" si="2392"/>
        <v/>
      </c>
      <c r="BC29319" s="9" t="str">
        <f>IF(V29319="","",MAX(BC$1:BC29318)+1)</f>
        <v/>
      </c>
    </row>
    <row r="29320" spans="21:55">
      <c r="U29320" s="17" t="b">
        <f t="shared" si="2393"/>
        <v>0</v>
      </c>
      <c r="V29320" s="9" t="str">
        <f t="shared" si="2394"/>
        <v/>
      </c>
      <c r="W29320" s="9" t="str">
        <f t="shared" si="2395"/>
        <v/>
      </c>
      <c r="X29320" s="9" t="str">
        <f t="shared" si="2392"/>
        <v/>
      </c>
      <c r="BC29320" s="9" t="str">
        <f>IF(V29320="","",MAX(BC$1:BC29319)+1)</f>
        <v/>
      </c>
    </row>
    <row r="29321" spans="21:55">
      <c r="U29321" s="17" t="b">
        <f t="shared" si="2393"/>
        <v>0</v>
      </c>
      <c r="V29321" s="9" t="str">
        <f t="shared" si="2394"/>
        <v/>
      </c>
      <c r="W29321" s="9" t="str">
        <f t="shared" si="2395"/>
        <v/>
      </c>
      <c r="X29321" s="9" t="str">
        <f t="shared" si="2392"/>
        <v/>
      </c>
      <c r="BC29321" s="9" t="str">
        <f>IF(V29321="","",MAX(BC$1:BC29320)+1)</f>
        <v/>
      </c>
    </row>
    <row r="29322" spans="21:55">
      <c r="U29322" s="17" t="b">
        <f t="shared" si="2393"/>
        <v>0</v>
      </c>
      <c r="V29322" s="9" t="str">
        <f t="shared" si="2394"/>
        <v/>
      </c>
      <c r="W29322" s="9" t="str">
        <f t="shared" si="2395"/>
        <v/>
      </c>
      <c r="X29322" s="9" t="str">
        <f t="shared" si="2392"/>
        <v/>
      </c>
      <c r="BC29322" s="9" t="str">
        <f>IF(V29322="","",MAX(BC$1:BC29321)+1)</f>
        <v/>
      </c>
    </row>
    <row r="29323" spans="21:55">
      <c r="U29323" s="17" t="b">
        <f t="shared" si="2393"/>
        <v>0</v>
      </c>
      <c r="V29323" s="9" t="str">
        <f t="shared" si="2394"/>
        <v/>
      </c>
      <c r="W29323" s="9" t="str">
        <f t="shared" si="2395"/>
        <v/>
      </c>
      <c r="X29323" s="9" t="str">
        <f t="shared" si="2392"/>
        <v/>
      </c>
      <c r="BC29323" s="9" t="str">
        <f>IF(V29323="","",MAX(BC$1:BC29322)+1)</f>
        <v/>
      </c>
    </row>
    <row r="29324" spans="21:55">
      <c r="U29324" s="17" t="b">
        <f t="shared" si="2393"/>
        <v>0</v>
      </c>
      <c r="V29324" s="9" t="str">
        <f t="shared" si="2394"/>
        <v/>
      </c>
      <c r="W29324" s="9" t="str">
        <f t="shared" si="2395"/>
        <v/>
      </c>
      <c r="X29324" s="9" t="str">
        <f t="shared" si="2392"/>
        <v/>
      </c>
      <c r="BC29324" s="9" t="str">
        <f>IF(V29324="","",MAX(BC$1:BC29323)+1)</f>
        <v/>
      </c>
    </row>
    <row r="29325" spans="21:55">
      <c r="U29325" s="17" t="b">
        <f t="shared" si="2393"/>
        <v>0</v>
      </c>
      <c r="V29325" s="9" t="str">
        <f t="shared" si="2394"/>
        <v/>
      </c>
      <c r="W29325" s="9" t="str">
        <f t="shared" si="2395"/>
        <v/>
      </c>
      <c r="X29325" s="9" t="str">
        <f t="shared" si="2392"/>
        <v/>
      </c>
      <c r="BC29325" s="9" t="str">
        <f>IF(V29325="","",MAX(BC$1:BC29324)+1)</f>
        <v/>
      </c>
    </row>
    <row r="29326" spans="21:55">
      <c r="U29326" s="17" t="b">
        <f t="shared" si="2393"/>
        <v>0</v>
      </c>
      <c r="V29326" s="9" t="str">
        <f t="shared" si="2394"/>
        <v/>
      </c>
      <c r="W29326" s="9" t="str">
        <f t="shared" si="2395"/>
        <v/>
      </c>
      <c r="X29326" s="9" t="str">
        <f t="shared" si="2392"/>
        <v/>
      </c>
      <c r="BC29326" s="9" t="str">
        <f>IF(V29326="","",MAX(BC$1:BC29325)+1)</f>
        <v/>
      </c>
    </row>
    <row r="29327" spans="21:55">
      <c r="U29327" s="17" t="b">
        <f t="shared" si="2393"/>
        <v>0</v>
      </c>
      <c r="V29327" s="9" t="str">
        <f t="shared" si="2394"/>
        <v/>
      </c>
      <c r="W29327" s="9" t="str">
        <f t="shared" si="2395"/>
        <v/>
      </c>
      <c r="X29327" s="9" t="str">
        <f t="shared" si="2392"/>
        <v/>
      </c>
      <c r="BC29327" s="9" t="str">
        <f>IF(V29327="","",MAX(BC$1:BC29326)+1)</f>
        <v/>
      </c>
    </row>
    <row r="29328" spans="21:55">
      <c r="U29328" s="17" t="b">
        <f t="shared" si="2393"/>
        <v>0</v>
      </c>
      <c r="V29328" s="9" t="str">
        <f t="shared" si="2394"/>
        <v/>
      </c>
      <c r="W29328" s="9" t="str">
        <f t="shared" si="2395"/>
        <v/>
      </c>
      <c r="X29328" s="9" t="str">
        <f t="shared" si="2392"/>
        <v/>
      </c>
      <c r="BC29328" s="9" t="str">
        <f>IF(V29328="","",MAX(BC$1:BC29327)+1)</f>
        <v/>
      </c>
    </row>
    <row r="29329" spans="21:55">
      <c r="U29329" s="17" t="b">
        <f t="shared" si="2393"/>
        <v>0</v>
      </c>
      <c r="V29329" s="9" t="str">
        <f t="shared" si="2394"/>
        <v/>
      </c>
      <c r="W29329" s="9" t="str">
        <f t="shared" si="2395"/>
        <v/>
      </c>
      <c r="X29329" s="9" t="str">
        <f t="shared" si="2392"/>
        <v/>
      </c>
      <c r="BC29329" s="9" t="str">
        <f>IF(V29329="","",MAX(BC$1:BC29328)+1)</f>
        <v/>
      </c>
    </row>
    <row r="29330" spans="21:55">
      <c r="U29330" s="17" t="b">
        <f t="shared" si="2393"/>
        <v>0</v>
      </c>
      <c r="V29330" s="9" t="str">
        <f t="shared" si="2394"/>
        <v/>
      </c>
      <c r="W29330" s="9" t="str">
        <f t="shared" si="2395"/>
        <v/>
      </c>
      <c r="X29330" s="9" t="str">
        <f t="shared" si="2392"/>
        <v/>
      </c>
      <c r="BC29330" s="9" t="str">
        <f>IF(V29330="","",MAX(BC$1:BC29329)+1)</f>
        <v/>
      </c>
    </row>
    <row r="29331" spans="21:55">
      <c r="U29331" s="17" t="b">
        <f t="shared" si="2393"/>
        <v>0</v>
      </c>
      <c r="V29331" s="9" t="str">
        <f t="shared" si="2394"/>
        <v/>
      </c>
      <c r="W29331" s="9" t="str">
        <f t="shared" si="2395"/>
        <v/>
      </c>
      <c r="X29331" s="9" t="str">
        <f t="shared" si="2392"/>
        <v/>
      </c>
      <c r="BC29331" s="9" t="str">
        <f>IF(V29331="","",MAX(BC$1:BC29330)+1)</f>
        <v/>
      </c>
    </row>
    <row r="29332" spans="21:55">
      <c r="U29332" s="17" t="b">
        <f t="shared" si="2393"/>
        <v>0</v>
      </c>
      <c r="V29332" s="9" t="str">
        <f t="shared" si="2394"/>
        <v/>
      </c>
      <c r="W29332" s="9" t="str">
        <f t="shared" si="2395"/>
        <v/>
      </c>
      <c r="X29332" s="9" t="str">
        <f t="shared" si="2392"/>
        <v/>
      </c>
      <c r="BC29332" s="9" t="str">
        <f>IF(V29332="","",MAX(BC$1:BC29331)+1)</f>
        <v/>
      </c>
    </row>
    <row r="29333" spans="21:55">
      <c r="U29333" s="17" t="b">
        <f t="shared" si="2393"/>
        <v>0</v>
      </c>
      <c r="V29333" s="9" t="str">
        <f t="shared" si="2394"/>
        <v/>
      </c>
      <c r="W29333" s="9" t="str">
        <f t="shared" si="2395"/>
        <v/>
      </c>
      <c r="X29333" s="9" t="str">
        <f t="shared" si="2392"/>
        <v/>
      </c>
      <c r="BC29333" s="9" t="str">
        <f>IF(V29333="","",MAX(BC$1:BC29332)+1)</f>
        <v/>
      </c>
    </row>
    <row r="29334" spans="21:55">
      <c r="U29334" s="17" t="b">
        <f t="shared" si="2393"/>
        <v>0</v>
      </c>
      <c r="V29334" s="9" t="str">
        <f t="shared" si="2394"/>
        <v/>
      </c>
      <c r="W29334" s="9" t="str">
        <f t="shared" si="2395"/>
        <v/>
      </c>
      <c r="X29334" s="9" t="str">
        <f t="shared" si="2392"/>
        <v/>
      </c>
      <c r="BC29334" s="9" t="str">
        <f>IF(V29334="","",MAX(BC$1:BC29333)+1)</f>
        <v/>
      </c>
    </row>
    <row r="29335" spans="21:55">
      <c r="U29335" s="17" t="b">
        <f t="shared" si="2393"/>
        <v>0</v>
      </c>
      <c r="V29335" s="9" t="str">
        <f t="shared" si="2394"/>
        <v/>
      </c>
      <c r="W29335" s="9" t="str">
        <f t="shared" si="2395"/>
        <v/>
      </c>
      <c r="X29335" s="9" t="str">
        <f t="shared" si="2392"/>
        <v/>
      </c>
      <c r="BC29335" s="9" t="str">
        <f>IF(V29335="","",MAX(BC$1:BC29334)+1)</f>
        <v/>
      </c>
    </row>
    <row r="29336" spans="21:55">
      <c r="U29336" s="17" t="b">
        <f t="shared" si="2393"/>
        <v>0</v>
      </c>
      <c r="V29336" s="9" t="str">
        <f t="shared" si="2394"/>
        <v/>
      </c>
      <c r="W29336" s="9" t="str">
        <f t="shared" si="2395"/>
        <v/>
      </c>
      <c r="X29336" s="9" t="str">
        <f t="shared" si="2392"/>
        <v/>
      </c>
      <c r="BC29336" s="9" t="str">
        <f>IF(V29336="","",MAX(BC$1:BC29335)+1)</f>
        <v/>
      </c>
    </row>
    <row r="29337" spans="21:55">
      <c r="U29337" s="17" t="b">
        <f t="shared" si="2393"/>
        <v>0</v>
      </c>
      <c r="V29337" s="9" t="str">
        <f t="shared" si="2394"/>
        <v/>
      </c>
      <c r="W29337" s="9" t="str">
        <f t="shared" si="2395"/>
        <v/>
      </c>
      <c r="X29337" s="9" t="str">
        <f t="shared" si="2392"/>
        <v/>
      </c>
      <c r="BC29337" s="9" t="str">
        <f>IF(V29337="","",MAX(BC$1:BC29336)+1)</f>
        <v/>
      </c>
    </row>
    <row r="29338" spans="21:55">
      <c r="U29338" s="17" t="b">
        <f t="shared" si="2393"/>
        <v>0</v>
      </c>
      <c r="V29338" s="9" t="str">
        <f t="shared" si="2394"/>
        <v/>
      </c>
      <c r="W29338" s="9" t="str">
        <f t="shared" si="2395"/>
        <v/>
      </c>
      <c r="X29338" s="9" t="str">
        <f t="shared" si="2392"/>
        <v/>
      </c>
      <c r="BC29338" s="9" t="str">
        <f>IF(V29338="","",MAX(BC$1:BC29337)+1)</f>
        <v/>
      </c>
    </row>
    <row r="29339" spans="21:55">
      <c r="U29339" s="17" t="b">
        <f t="shared" si="2393"/>
        <v>0</v>
      </c>
      <c r="V29339" s="9" t="str">
        <f t="shared" si="2394"/>
        <v/>
      </c>
      <c r="W29339" s="9" t="str">
        <f t="shared" si="2395"/>
        <v/>
      </c>
      <c r="X29339" s="9" t="str">
        <f t="shared" si="2392"/>
        <v/>
      </c>
      <c r="BC29339" s="9" t="str">
        <f>IF(V29339="","",MAX(BC$1:BC29338)+1)</f>
        <v/>
      </c>
    </row>
    <row r="29340" spans="21:55">
      <c r="U29340" s="17" t="b">
        <f t="shared" si="2393"/>
        <v>0</v>
      </c>
      <c r="V29340" s="9" t="str">
        <f t="shared" si="2394"/>
        <v/>
      </c>
      <c r="W29340" s="9" t="str">
        <f t="shared" si="2395"/>
        <v/>
      </c>
      <c r="X29340" s="9" t="str">
        <f t="shared" si="2392"/>
        <v/>
      </c>
      <c r="BC29340" s="9" t="str">
        <f>IF(V29340="","",MAX(BC$1:BC29339)+1)</f>
        <v/>
      </c>
    </row>
    <row r="29341" spans="21:55">
      <c r="U29341" s="17" t="b">
        <f t="shared" si="2393"/>
        <v>0</v>
      </c>
      <c r="V29341" s="9" t="str">
        <f t="shared" si="2394"/>
        <v/>
      </c>
      <c r="W29341" s="9" t="str">
        <f t="shared" si="2395"/>
        <v/>
      </c>
      <c r="X29341" s="9" t="str">
        <f t="shared" si="2392"/>
        <v/>
      </c>
      <c r="BC29341" s="9" t="str">
        <f>IF(V29341="","",MAX(BC$1:BC29340)+1)</f>
        <v/>
      </c>
    </row>
    <row r="29342" spans="21:55">
      <c r="U29342" s="17" t="b">
        <f t="shared" si="2393"/>
        <v>0</v>
      </c>
      <c r="V29342" s="9" t="str">
        <f t="shared" si="2394"/>
        <v/>
      </c>
      <c r="W29342" s="9" t="str">
        <f t="shared" si="2395"/>
        <v/>
      </c>
      <c r="X29342" s="9" t="str">
        <f t="shared" ref="X29342:X29405" si="2396">IF(U29342=TRUE, MID(LEFT(N29342,FIND(")",N29342)-1),FIND("(",N29342)+1,LEN(N29342)), "")</f>
        <v/>
      </c>
      <c r="BC29342" s="9" t="str">
        <f>IF(V29342="","",MAX(BC$1:BC29341)+1)</f>
        <v/>
      </c>
    </row>
    <row r="29343" spans="21:55">
      <c r="U29343" s="17" t="b">
        <f t="shared" si="2393"/>
        <v>0</v>
      </c>
      <c r="V29343" s="9" t="str">
        <f t="shared" si="2394"/>
        <v/>
      </c>
      <c r="W29343" s="9" t="str">
        <f t="shared" si="2395"/>
        <v/>
      </c>
      <c r="X29343" s="9" t="str">
        <f t="shared" si="2396"/>
        <v/>
      </c>
      <c r="BC29343" s="9" t="str">
        <f>IF(V29343="","",MAX(BC$1:BC29342)+1)</f>
        <v/>
      </c>
    </row>
    <row r="29344" spans="21:55">
      <c r="U29344" s="17" t="b">
        <f t="shared" si="2393"/>
        <v>0</v>
      </c>
      <c r="V29344" s="9" t="str">
        <f t="shared" si="2394"/>
        <v/>
      </c>
      <c r="W29344" s="9" t="str">
        <f t="shared" si="2395"/>
        <v/>
      </c>
      <c r="X29344" s="9" t="str">
        <f t="shared" si="2396"/>
        <v/>
      </c>
      <c r="BC29344" s="9" t="str">
        <f>IF(V29344="","",MAX(BC$1:BC29343)+1)</f>
        <v/>
      </c>
    </row>
    <row r="29345" spans="21:55">
      <c r="U29345" s="17" t="b">
        <f t="shared" si="2393"/>
        <v>0</v>
      </c>
      <c r="V29345" s="9" t="str">
        <f t="shared" si="2394"/>
        <v/>
      </c>
      <c r="W29345" s="9" t="str">
        <f t="shared" si="2395"/>
        <v/>
      </c>
      <c r="X29345" s="9" t="str">
        <f t="shared" si="2396"/>
        <v/>
      </c>
      <c r="BC29345" s="9" t="str">
        <f>IF(V29345="","",MAX(BC$1:BC29344)+1)</f>
        <v/>
      </c>
    </row>
    <row r="29346" spans="21:55">
      <c r="U29346" s="17" t="b">
        <f t="shared" si="2393"/>
        <v>0</v>
      </c>
      <c r="V29346" s="9" t="str">
        <f t="shared" si="2394"/>
        <v/>
      </c>
      <c r="W29346" s="9" t="str">
        <f t="shared" si="2395"/>
        <v/>
      </c>
      <c r="X29346" s="9" t="str">
        <f t="shared" si="2396"/>
        <v/>
      </c>
      <c r="BC29346" s="9" t="str">
        <f>IF(V29346="","",MAX(BC$1:BC29345)+1)</f>
        <v/>
      </c>
    </row>
    <row r="29347" spans="21:55">
      <c r="U29347" s="17" t="b">
        <f t="shared" si="2393"/>
        <v>0</v>
      </c>
      <c r="V29347" s="9" t="str">
        <f t="shared" si="2394"/>
        <v/>
      </c>
      <c r="W29347" s="9" t="str">
        <f t="shared" si="2395"/>
        <v/>
      </c>
      <c r="X29347" s="9" t="str">
        <f t="shared" si="2396"/>
        <v/>
      </c>
      <c r="BC29347" s="9" t="str">
        <f>IF(V29347="","",MAX(BC$1:BC29346)+1)</f>
        <v/>
      </c>
    </row>
    <row r="29348" spans="21:55">
      <c r="U29348" s="17" t="b">
        <f t="shared" si="2393"/>
        <v>0</v>
      </c>
      <c r="V29348" s="9" t="str">
        <f t="shared" si="2394"/>
        <v/>
      </c>
      <c r="W29348" s="9" t="str">
        <f t="shared" si="2395"/>
        <v/>
      </c>
      <c r="X29348" s="9" t="str">
        <f t="shared" si="2396"/>
        <v/>
      </c>
      <c r="BC29348" s="9" t="str">
        <f>IF(V29348="","",MAX(BC$1:BC29347)+1)</f>
        <v/>
      </c>
    </row>
    <row r="29349" spans="21:55">
      <c r="U29349" s="17" t="b">
        <f t="shared" si="2393"/>
        <v>0</v>
      </c>
      <c r="V29349" s="9" t="str">
        <f t="shared" si="2394"/>
        <v/>
      </c>
      <c r="W29349" s="9" t="str">
        <f t="shared" si="2395"/>
        <v/>
      </c>
      <c r="X29349" s="9" t="str">
        <f t="shared" si="2396"/>
        <v/>
      </c>
      <c r="BC29349" s="9" t="str">
        <f>IF(V29349="","",MAX(BC$1:BC29348)+1)</f>
        <v/>
      </c>
    </row>
    <row r="29350" spans="21:55">
      <c r="U29350" s="17" t="b">
        <f t="shared" si="2393"/>
        <v>0</v>
      </c>
      <c r="V29350" s="9" t="str">
        <f t="shared" si="2394"/>
        <v/>
      </c>
      <c r="W29350" s="9" t="str">
        <f t="shared" si="2395"/>
        <v/>
      </c>
      <c r="X29350" s="9" t="str">
        <f t="shared" si="2396"/>
        <v/>
      </c>
      <c r="BC29350" s="9" t="str">
        <f>IF(V29350="","",MAX(BC$1:BC29349)+1)</f>
        <v/>
      </c>
    </row>
    <row r="29351" spans="21:55">
      <c r="U29351" s="17" t="b">
        <f t="shared" si="2393"/>
        <v>0</v>
      </c>
      <c r="V29351" s="9" t="str">
        <f t="shared" si="2394"/>
        <v/>
      </c>
      <c r="W29351" s="9" t="str">
        <f t="shared" si="2395"/>
        <v/>
      </c>
      <c r="X29351" s="9" t="str">
        <f t="shared" si="2396"/>
        <v/>
      </c>
      <c r="BC29351" s="9" t="str">
        <f>IF(V29351="","",MAX(BC$1:BC29350)+1)</f>
        <v/>
      </c>
    </row>
    <row r="29352" spans="21:55">
      <c r="U29352" s="17" t="b">
        <f t="shared" si="2393"/>
        <v>0</v>
      </c>
      <c r="V29352" s="9" t="str">
        <f t="shared" si="2394"/>
        <v/>
      </c>
      <c r="W29352" s="9" t="str">
        <f t="shared" si="2395"/>
        <v/>
      </c>
      <c r="X29352" s="9" t="str">
        <f t="shared" si="2396"/>
        <v/>
      </c>
      <c r="BC29352" s="9" t="str">
        <f>IF(V29352="","",MAX(BC$1:BC29351)+1)</f>
        <v/>
      </c>
    </row>
    <row r="29353" spans="21:55">
      <c r="U29353" s="17" t="b">
        <f t="shared" si="2393"/>
        <v>0</v>
      </c>
      <c r="V29353" s="9" t="str">
        <f t="shared" si="2394"/>
        <v/>
      </c>
      <c r="W29353" s="9" t="str">
        <f t="shared" si="2395"/>
        <v/>
      </c>
      <c r="X29353" s="9" t="str">
        <f t="shared" si="2396"/>
        <v/>
      </c>
      <c r="BC29353" s="9" t="str">
        <f>IF(V29353="","",MAX(BC$1:BC29352)+1)</f>
        <v/>
      </c>
    </row>
    <row r="29354" spans="21:55">
      <c r="U29354" s="17" t="b">
        <f t="shared" si="2393"/>
        <v>0</v>
      </c>
      <c r="V29354" s="9" t="str">
        <f t="shared" si="2394"/>
        <v/>
      </c>
      <c r="W29354" s="9" t="str">
        <f t="shared" si="2395"/>
        <v/>
      </c>
      <c r="X29354" s="9" t="str">
        <f t="shared" si="2396"/>
        <v/>
      </c>
      <c r="BC29354" s="9" t="str">
        <f>IF(V29354="","",MAX(BC$1:BC29353)+1)</f>
        <v/>
      </c>
    </row>
    <row r="29355" spans="21:55">
      <c r="U29355" s="17" t="b">
        <f t="shared" si="2393"/>
        <v>0</v>
      </c>
      <c r="V29355" s="9" t="str">
        <f t="shared" si="2394"/>
        <v/>
      </c>
      <c r="W29355" s="9" t="str">
        <f t="shared" si="2395"/>
        <v/>
      </c>
      <c r="X29355" s="9" t="str">
        <f t="shared" si="2396"/>
        <v/>
      </c>
      <c r="BC29355" s="9" t="str">
        <f>IF(V29355="","",MAX(BC$1:BC29354)+1)</f>
        <v/>
      </c>
    </row>
    <row r="29356" spans="21:55">
      <c r="U29356" s="17" t="b">
        <f t="shared" si="2393"/>
        <v>0</v>
      </c>
      <c r="V29356" s="9" t="str">
        <f t="shared" si="2394"/>
        <v/>
      </c>
      <c r="W29356" s="9" t="str">
        <f t="shared" si="2395"/>
        <v/>
      </c>
      <c r="X29356" s="9" t="str">
        <f t="shared" si="2396"/>
        <v/>
      </c>
      <c r="BC29356" s="9" t="str">
        <f>IF(V29356="","",MAX(BC$1:BC29355)+1)</f>
        <v/>
      </c>
    </row>
    <row r="29357" spans="21:55">
      <c r="U29357" s="17" t="b">
        <f t="shared" si="2393"/>
        <v>0</v>
      </c>
      <c r="V29357" s="9" t="str">
        <f t="shared" si="2394"/>
        <v/>
      </c>
      <c r="W29357" s="9" t="str">
        <f t="shared" si="2395"/>
        <v/>
      </c>
      <c r="X29357" s="9" t="str">
        <f t="shared" si="2396"/>
        <v/>
      </c>
      <c r="BC29357" s="9" t="str">
        <f>IF(V29357="","",MAX(BC$1:BC29356)+1)</f>
        <v/>
      </c>
    </row>
    <row r="29358" spans="21:55">
      <c r="U29358" s="17" t="b">
        <f t="shared" si="2393"/>
        <v>0</v>
      </c>
      <c r="V29358" s="9" t="str">
        <f t="shared" si="2394"/>
        <v/>
      </c>
      <c r="W29358" s="9" t="str">
        <f t="shared" si="2395"/>
        <v/>
      </c>
      <c r="X29358" s="9" t="str">
        <f t="shared" si="2396"/>
        <v/>
      </c>
      <c r="BC29358" s="9" t="str">
        <f>IF(V29358="","",MAX(BC$1:BC29357)+1)</f>
        <v/>
      </c>
    </row>
    <row r="29359" spans="21:55">
      <c r="U29359" s="17" t="b">
        <f t="shared" si="2393"/>
        <v>0</v>
      </c>
      <c r="V29359" s="9" t="str">
        <f t="shared" si="2394"/>
        <v/>
      </c>
      <c r="W29359" s="9" t="str">
        <f t="shared" si="2395"/>
        <v/>
      </c>
      <c r="X29359" s="9" t="str">
        <f t="shared" si="2396"/>
        <v/>
      </c>
      <c r="BC29359" s="9" t="str">
        <f>IF(V29359="","",MAX(BC$1:BC29358)+1)</f>
        <v/>
      </c>
    </row>
    <row r="29360" spans="21:55">
      <c r="U29360" s="17" t="b">
        <f t="shared" si="2393"/>
        <v>0</v>
      </c>
      <c r="V29360" s="9" t="str">
        <f t="shared" si="2394"/>
        <v/>
      </c>
      <c r="W29360" s="9" t="str">
        <f t="shared" si="2395"/>
        <v/>
      </c>
      <c r="X29360" s="9" t="str">
        <f t="shared" si="2396"/>
        <v/>
      </c>
      <c r="BC29360" s="9" t="str">
        <f>IF(V29360="","",MAX(BC$1:BC29359)+1)</f>
        <v/>
      </c>
    </row>
    <row r="29361" spans="21:55">
      <c r="U29361" s="17" t="b">
        <f t="shared" si="2393"/>
        <v>0</v>
      </c>
      <c r="V29361" s="9" t="str">
        <f t="shared" si="2394"/>
        <v/>
      </c>
      <c r="W29361" s="9" t="str">
        <f t="shared" si="2395"/>
        <v/>
      </c>
      <c r="X29361" s="9" t="str">
        <f t="shared" si="2396"/>
        <v/>
      </c>
      <c r="BC29361" s="9" t="str">
        <f>IF(V29361="","",MAX(BC$1:BC29360)+1)</f>
        <v/>
      </c>
    </row>
    <row r="29362" spans="21:55">
      <c r="U29362" s="17" t="b">
        <f t="shared" si="2393"/>
        <v>0</v>
      </c>
      <c r="V29362" s="9" t="str">
        <f t="shared" si="2394"/>
        <v/>
      </c>
      <c r="W29362" s="9" t="str">
        <f t="shared" si="2395"/>
        <v/>
      </c>
      <c r="X29362" s="9" t="str">
        <f t="shared" si="2396"/>
        <v/>
      </c>
      <c r="BC29362" s="9" t="str">
        <f>IF(V29362="","",MAX(BC$1:BC29361)+1)</f>
        <v/>
      </c>
    </row>
    <row r="29363" spans="21:55">
      <c r="U29363" s="17" t="b">
        <f t="shared" si="2393"/>
        <v>0</v>
      </c>
      <c r="V29363" s="9" t="str">
        <f t="shared" si="2394"/>
        <v/>
      </c>
      <c r="W29363" s="9" t="str">
        <f t="shared" si="2395"/>
        <v/>
      </c>
      <c r="X29363" s="9" t="str">
        <f t="shared" si="2396"/>
        <v/>
      </c>
      <c r="BC29363" s="9" t="str">
        <f>IF(V29363="","",MAX(BC$1:BC29362)+1)</f>
        <v/>
      </c>
    </row>
    <row r="29364" spans="21:55">
      <c r="U29364" s="17" t="b">
        <f t="shared" si="2393"/>
        <v>0</v>
      </c>
      <c r="V29364" s="9" t="str">
        <f t="shared" si="2394"/>
        <v/>
      </c>
      <c r="W29364" s="9" t="str">
        <f t="shared" si="2395"/>
        <v/>
      </c>
      <c r="X29364" s="9" t="str">
        <f t="shared" si="2396"/>
        <v/>
      </c>
      <c r="BC29364" s="9" t="str">
        <f>IF(V29364="","",MAX(BC$1:BC29363)+1)</f>
        <v/>
      </c>
    </row>
    <row r="29365" spans="21:55">
      <c r="U29365" s="17" t="b">
        <f t="shared" si="2393"/>
        <v>0</v>
      </c>
      <c r="V29365" s="9" t="str">
        <f t="shared" si="2394"/>
        <v/>
      </c>
      <c r="W29365" s="9" t="str">
        <f t="shared" si="2395"/>
        <v/>
      </c>
      <c r="X29365" s="9" t="str">
        <f t="shared" si="2396"/>
        <v/>
      </c>
      <c r="BC29365" s="9" t="str">
        <f>IF(V29365="","",MAX(BC$1:BC29364)+1)</f>
        <v/>
      </c>
    </row>
    <row r="29366" spans="21:55">
      <c r="U29366" s="17" t="b">
        <f t="shared" si="2393"/>
        <v>0</v>
      </c>
      <c r="V29366" s="9" t="str">
        <f t="shared" si="2394"/>
        <v/>
      </c>
      <c r="W29366" s="9" t="str">
        <f t="shared" si="2395"/>
        <v/>
      </c>
      <c r="X29366" s="9" t="str">
        <f t="shared" si="2396"/>
        <v/>
      </c>
      <c r="BC29366" s="9" t="str">
        <f>IF(V29366="","",MAX(BC$1:BC29365)+1)</f>
        <v/>
      </c>
    </row>
    <row r="29367" spans="21:55">
      <c r="U29367" s="17" t="b">
        <f t="shared" si="2393"/>
        <v>0</v>
      </c>
      <c r="V29367" s="9" t="str">
        <f t="shared" si="2394"/>
        <v/>
      </c>
      <c r="W29367" s="9" t="str">
        <f t="shared" si="2395"/>
        <v/>
      </c>
      <c r="X29367" s="9" t="str">
        <f t="shared" si="2396"/>
        <v/>
      </c>
      <c r="BC29367" s="9" t="str">
        <f>IF(V29367="","",MAX(BC$1:BC29366)+1)</f>
        <v/>
      </c>
    </row>
    <row r="29368" spans="21:55">
      <c r="U29368" s="17" t="b">
        <f t="shared" si="2393"/>
        <v>0</v>
      </c>
      <c r="V29368" s="9" t="str">
        <f t="shared" si="2394"/>
        <v/>
      </c>
      <c r="W29368" s="9" t="str">
        <f t="shared" si="2395"/>
        <v/>
      </c>
      <c r="X29368" s="9" t="str">
        <f t="shared" si="2396"/>
        <v/>
      </c>
      <c r="BC29368" s="9" t="str">
        <f>IF(V29368="","",MAX(BC$1:BC29367)+1)</f>
        <v/>
      </c>
    </row>
    <row r="29369" spans="21:55">
      <c r="U29369" s="17" t="b">
        <f t="shared" si="2393"/>
        <v>0</v>
      </c>
      <c r="V29369" s="9" t="str">
        <f t="shared" si="2394"/>
        <v/>
      </c>
      <c r="W29369" s="9" t="str">
        <f t="shared" si="2395"/>
        <v/>
      </c>
      <c r="X29369" s="9" t="str">
        <f t="shared" si="2396"/>
        <v/>
      </c>
      <c r="BC29369" s="9" t="str">
        <f>IF(V29369="","",MAX(BC$1:BC29368)+1)</f>
        <v/>
      </c>
    </row>
    <row r="29370" spans="21:55">
      <c r="U29370" s="17" t="b">
        <f t="shared" si="2393"/>
        <v>0</v>
      </c>
      <c r="V29370" s="9" t="str">
        <f t="shared" si="2394"/>
        <v/>
      </c>
      <c r="W29370" s="9" t="str">
        <f t="shared" si="2395"/>
        <v/>
      </c>
      <c r="X29370" s="9" t="str">
        <f t="shared" si="2396"/>
        <v/>
      </c>
      <c r="BC29370" s="9" t="str">
        <f>IF(V29370="","",MAX(BC$1:BC29369)+1)</f>
        <v/>
      </c>
    </row>
    <row r="29371" spans="21:55">
      <c r="U29371" s="17" t="b">
        <f t="shared" si="2393"/>
        <v>0</v>
      </c>
      <c r="V29371" s="9" t="str">
        <f t="shared" si="2394"/>
        <v/>
      </c>
      <c r="W29371" s="9" t="str">
        <f t="shared" si="2395"/>
        <v/>
      </c>
      <c r="X29371" s="9" t="str">
        <f t="shared" si="2396"/>
        <v/>
      </c>
      <c r="BC29371" s="9" t="str">
        <f>IF(V29371="","",MAX(BC$1:BC29370)+1)</f>
        <v/>
      </c>
    </row>
    <row r="29372" spans="21:55">
      <c r="U29372" s="17" t="b">
        <f t="shared" si="2393"/>
        <v>0</v>
      </c>
      <c r="V29372" s="9" t="str">
        <f t="shared" si="2394"/>
        <v/>
      </c>
      <c r="W29372" s="9" t="str">
        <f t="shared" si="2395"/>
        <v/>
      </c>
      <c r="X29372" s="9" t="str">
        <f t="shared" si="2396"/>
        <v/>
      </c>
      <c r="BC29372" s="9" t="str">
        <f>IF(V29372="","",MAX(BC$1:BC29371)+1)</f>
        <v/>
      </c>
    </row>
    <row r="29373" spans="21:55">
      <c r="U29373" s="17" t="b">
        <f t="shared" si="2393"/>
        <v>0</v>
      </c>
      <c r="V29373" s="9" t="str">
        <f t="shared" si="2394"/>
        <v/>
      </c>
      <c r="W29373" s="9" t="str">
        <f t="shared" si="2395"/>
        <v/>
      </c>
      <c r="X29373" s="9" t="str">
        <f t="shared" si="2396"/>
        <v/>
      </c>
      <c r="BC29373" s="9" t="str">
        <f>IF(V29373="","",MAX(BC$1:BC29372)+1)</f>
        <v/>
      </c>
    </row>
    <row r="29374" spans="21:55">
      <c r="U29374" s="17" t="b">
        <f t="shared" si="2393"/>
        <v>0</v>
      </c>
      <c r="V29374" s="9" t="str">
        <f t="shared" si="2394"/>
        <v/>
      </c>
      <c r="W29374" s="9" t="str">
        <f t="shared" si="2395"/>
        <v/>
      </c>
      <c r="X29374" s="9" t="str">
        <f t="shared" si="2396"/>
        <v/>
      </c>
      <c r="BC29374" s="9" t="str">
        <f>IF(V29374="","",MAX(BC$1:BC29373)+1)</f>
        <v/>
      </c>
    </row>
    <row r="29375" spans="21:55">
      <c r="U29375" s="17" t="b">
        <f t="shared" si="2393"/>
        <v>0</v>
      </c>
      <c r="V29375" s="9" t="str">
        <f t="shared" si="2394"/>
        <v/>
      </c>
      <c r="W29375" s="9" t="str">
        <f t="shared" si="2395"/>
        <v/>
      </c>
      <c r="X29375" s="9" t="str">
        <f t="shared" si="2396"/>
        <v/>
      </c>
      <c r="BC29375" s="9" t="str">
        <f>IF(V29375="","",MAX(BC$1:BC29374)+1)</f>
        <v/>
      </c>
    </row>
    <row r="29376" spans="21:55">
      <c r="U29376" s="17" t="b">
        <f t="shared" si="2393"/>
        <v>0</v>
      </c>
      <c r="V29376" s="9" t="str">
        <f t="shared" si="2394"/>
        <v/>
      </c>
      <c r="W29376" s="9" t="str">
        <f t="shared" si="2395"/>
        <v/>
      </c>
      <c r="X29376" s="9" t="str">
        <f t="shared" si="2396"/>
        <v/>
      </c>
      <c r="BC29376" s="9" t="str">
        <f>IF(V29376="","",MAX(BC$1:BC29375)+1)</f>
        <v/>
      </c>
    </row>
    <row r="29377" spans="21:55">
      <c r="U29377" s="17" t="b">
        <f t="shared" si="2393"/>
        <v>0</v>
      </c>
      <c r="V29377" s="9" t="str">
        <f t="shared" si="2394"/>
        <v/>
      </c>
      <c r="W29377" s="9" t="str">
        <f t="shared" si="2395"/>
        <v/>
      </c>
      <c r="X29377" s="9" t="str">
        <f t="shared" si="2396"/>
        <v/>
      </c>
      <c r="BC29377" s="9" t="str">
        <f>IF(V29377="","",MAX(BC$1:BC29376)+1)</f>
        <v/>
      </c>
    </row>
    <row r="29378" spans="21:55">
      <c r="U29378" s="17" t="b">
        <f t="shared" ref="U29378:U29441" si="2397">AND(ISNUMBER(SEARCH("(rs",N29378)),NOT(ISNUMBER(SEARCH("oxidation",N29378))),NOT(ISNUMBER(SEARCH("deamidated",N29378))),NOT(ISNUMBER(SEARCH("ammonia",N29378))),NOT(ISNUMBER(SEARCH("acetyl",N29378))),NOT(ISNUMBER(SEARCH("phospho",N29378))),NOT(ISNUMBER(SEARCH("dehydrated",N29378))))</f>
        <v>0</v>
      </c>
      <c r="V29378" s="9" t="str">
        <f t="shared" ref="V29378:V29441" si="2398">IF(U29378=TRUE, IF(ISNUMBER(SEARCH(":",P29378))=TRUE, LEFT(P29378,FIND(":",P29378)-1),P29378), "")</f>
        <v/>
      </c>
      <c r="W29378" s="9" t="str">
        <f t="shared" ref="W29378:W29441" si="2399">IF(U29378=TRUE,IF(ISNUMBER(SEARCH("Carb",N29378))=TRUE,MID(LEFT(N29378,FIND("#",N29378)-1),FIND(CHAR(1),SUBSTITUTE(N29378," ",CHAR(1),(LEN(N29378)-LEN(SUBSTITUTE(N29378," ","")))-1))+1,LEN(N29378)),LEFT(N29378,FIND("#",N29378)-1)),"")</f>
        <v/>
      </c>
      <c r="X29378" s="9" t="str">
        <f t="shared" si="2396"/>
        <v/>
      </c>
      <c r="BC29378" s="9" t="str">
        <f>IF(V29378="","",MAX(BC$1:BC29377)+1)</f>
        <v/>
      </c>
    </row>
    <row r="29379" spans="21:55">
      <c r="U29379" s="17" t="b">
        <f t="shared" si="2397"/>
        <v>0</v>
      </c>
      <c r="V29379" s="9" t="str">
        <f t="shared" si="2398"/>
        <v/>
      </c>
      <c r="W29379" s="9" t="str">
        <f t="shared" si="2399"/>
        <v/>
      </c>
      <c r="X29379" s="9" t="str">
        <f t="shared" si="2396"/>
        <v/>
      </c>
      <c r="BC29379" s="9" t="str">
        <f>IF(V29379="","",MAX(BC$1:BC29378)+1)</f>
        <v/>
      </c>
    </row>
    <row r="29380" spans="21:55">
      <c r="U29380" s="17" t="b">
        <f t="shared" si="2397"/>
        <v>0</v>
      </c>
      <c r="V29380" s="9" t="str">
        <f t="shared" si="2398"/>
        <v/>
      </c>
      <c r="W29380" s="9" t="str">
        <f t="shared" si="2399"/>
        <v/>
      </c>
      <c r="X29380" s="9" t="str">
        <f t="shared" si="2396"/>
        <v/>
      </c>
      <c r="BC29380" s="9" t="str">
        <f>IF(V29380="","",MAX(BC$1:BC29379)+1)</f>
        <v/>
      </c>
    </row>
    <row r="29381" spans="21:55">
      <c r="U29381" s="17" t="b">
        <f t="shared" si="2397"/>
        <v>0</v>
      </c>
      <c r="V29381" s="9" t="str">
        <f t="shared" si="2398"/>
        <v/>
      </c>
      <c r="W29381" s="9" t="str">
        <f t="shared" si="2399"/>
        <v/>
      </c>
      <c r="X29381" s="9" t="str">
        <f t="shared" si="2396"/>
        <v/>
      </c>
      <c r="BC29381" s="9" t="str">
        <f>IF(V29381="","",MAX(BC$1:BC29380)+1)</f>
        <v/>
      </c>
    </row>
    <row r="29382" spans="21:55">
      <c r="U29382" s="17" t="b">
        <f t="shared" si="2397"/>
        <v>0</v>
      </c>
      <c r="V29382" s="9" t="str">
        <f t="shared" si="2398"/>
        <v/>
      </c>
      <c r="W29382" s="9" t="str">
        <f t="shared" si="2399"/>
        <v/>
      </c>
      <c r="X29382" s="9" t="str">
        <f t="shared" si="2396"/>
        <v/>
      </c>
      <c r="BC29382" s="9" t="str">
        <f>IF(V29382="","",MAX(BC$1:BC29381)+1)</f>
        <v/>
      </c>
    </row>
    <row r="29383" spans="21:55">
      <c r="U29383" s="17" t="b">
        <f t="shared" si="2397"/>
        <v>0</v>
      </c>
      <c r="V29383" s="9" t="str">
        <f t="shared" si="2398"/>
        <v/>
      </c>
      <c r="W29383" s="9" t="str">
        <f t="shared" si="2399"/>
        <v/>
      </c>
      <c r="X29383" s="9" t="str">
        <f t="shared" si="2396"/>
        <v/>
      </c>
      <c r="BC29383" s="9" t="str">
        <f>IF(V29383="","",MAX(BC$1:BC29382)+1)</f>
        <v/>
      </c>
    </row>
    <row r="29384" spans="21:55">
      <c r="U29384" s="17" t="b">
        <f t="shared" si="2397"/>
        <v>0</v>
      </c>
      <c r="V29384" s="9" t="str">
        <f t="shared" si="2398"/>
        <v/>
      </c>
      <c r="W29384" s="9" t="str">
        <f t="shared" si="2399"/>
        <v/>
      </c>
      <c r="X29384" s="9" t="str">
        <f t="shared" si="2396"/>
        <v/>
      </c>
      <c r="BC29384" s="9" t="str">
        <f>IF(V29384="","",MAX(BC$1:BC29383)+1)</f>
        <v/>
      </c>
    </row>
    <row r="29385" spans="21:55">
      <c r="U29385" s="17" t="b">
        <f t="shared" si="2397"/>
        <v>0</v>
      </c>
      <c r="V29385" s="9" t="str">
        <f t="shared" si="2398"/>
        <v/>
      </c>
      <c r="W29385" s="9" t="str">
        <f t="shared" si="2399"/>
        <v/>
      </c>
      <c r="X29385" s="9" t="str">
        <f t="shared" si="2396"/>
        <v/>
      </c>
      <c r="BC29385" s="9" t="str">
        <f>IF(V29385="","",MAX(BC$1:BC29384)+1)</f>
        <v/>
      </c>
    </row>
    <row r="29386" spans="21:55">
      <c r="U29386" s="17" t="b">
        <f t="shared" si="2397"/>
        <v>0</v>
      </c>
      <c r="V29386" s="9" t="str">
        <f t="shared" si="2398"/>
        <v/>
      </c>
      <c r="W29386" s="9" t="str">
        <f t="shared" si="2399"/>
        <v/>
      </c>
      <c r="X29386" s="9" t="str">
        <f t="shared" si="2396"/>
        <v/>
      </c>
      <c r="BC29386" s="9" t="str">
        <f>IF(V29386="","",MAX(BC$1:BC29385)+1)</f>
        <v/>
      </c>
    </row>
    <row r="29387" spans="21:55">
      <c r="U29387" s="17" t="b">
        <f t="shared" si="2397"/>
        <v>0</v>
      </c>
      <c r="V29387" s="9" t="str">
        <f t="shared" si="2398"/>
        <v/>
      </c>
      <c r="W29387" s="9" t="str">
        <f t="shared" si="2399"/>
        <v/>
      </c>
      <c r="X29387" s="9" t="str">
        <f t="shared" si="2396"/>
        <v/>
      </c>
      <c r="BC29387" s="9" t="str">
        <f>IF(V29387="","",MAX(BC$1:BC29386)+1)</f>
        <v/>
      </c>
    </row>
    <row r="29388" spans="21:55">
      <c r="U29388" s="17" t="b">
        <f t="shared" si="2397"/>
        <v>0</v>
      </c>
      <c r="V29388" s="9" t="str">
        <f t="shared" si="2398"/>
        <v/>
      </c>
      <c r="W29388" s="9" t="str">
        <f t="shared" si="2399"/>
        <v/>
      </c>
      <c r="X29388" s="9" t="str">
        <f t="shared" si="2396"/>
        <v/>
      </c>
      <c r="BC29388" s="9" t="str">
        <f>IF(V29388="","",MAX(BC$1:BC29387)+1)</f>
        <v/>
      </c>
    </row>
    <row r="29389" spans="21:55">
      <c r="U29389" s="17" t="b">
        <f t="shared" si="2397"/>
        <v>0</v>
      </c>
      <c r="V29389" s="9" t="str">
        <f t="shared" si="2398"/>
        <v/>
      </c>
      <c r="W29389" s="9" t="str">
        <f t="shared" si="2399"/>
        <v/>
      </c>
      <c r="X29389" s="9" t="str">
        <f t="shared" si="2396"/>
        <v/>
      </c>
      <c r="BC29389" s="9" t="str">
        <f>IF(V29389="","",MAX(BC$1:BC29388)+1)</f>
        <v/>
      </c>
    </row>
    <row r="29390" spans="21:55">
      <c r="U29390" s="17" t="b">
        <f t="shared" si="2397"/>
        <v>0</v>
      </c>
      <c r="V29390" s="9" t="str">
        <f t="shared" si="2398"/>
        <v/>
      </c>
      <c r="W29390" s="9" t="str">
        <f t="shared" si="2399"/>
        <v/>
      </c>
      <c r="X29390" s="9" t="str">
        <f t="shared" si="2396"/>
        <v/>
      </c>
      <c r="BC29390" s="9" t="str">
        <f>IF(V29390="","",MAX(BC$1:BC29389)+1)</f>
        <v/>
      </c>
    </row>
    <row r="29391" spans="21:55">
      <c r="U29391" s="17" t="b">
        <f t="shared" si="2397"/>
        <v>0</v>
      </c>
      <c r="V29391" s="9" t="str">
        <f t="shared" si="2398"/>
        <v/>
      </c>
      <c r="W29391" s="9" t="str">
        <f t="shared" si="2399"/>
        <v/>
      </c>
      <c r="X29391" s="9" t="str">
        <f t="shared" si="2396"/>
        <v/>
      </c>
      <c r="BC29391" s="9" t="str">
        <f>IF(V29391="","",MAX(BC$1:BC29390)+1)</f>
        <v/>
      </c>
    </row>
    <row r="29392" spans="21:55">
      <c r="U29392" s="17" t="b">
        <f t="shared" si="2397"/>
        <v>0</v>
      </c>
      <c r="V29392" s="9" t="str">
        <f t="shared" si="2398"/>
        <v/>
      </c>
      <c r="W29392" s="9" t="str">
        <f t="shared" si="2399"/>
        <v/>
      </c>
      <c r="X29392" s="9" t="str">
        <f t="shared" si="2396"/>
        <v/>
      </c>
      <c r="BC29392" s="9" t="str">
        <f>IF(V29392="","",MAX(BC$1:BC29391)+1)</f>
        <v/>
      </c>
    </row>
    <row r="29393" spans="21:55">
      <c r="U29393" s="17" t="b">
        <f t="shared" si="2397"/>
        <v>0</v>
      </c>
      <c r="V29393" s="9" t="str">
        <f t="shared" si="2398"/>
        <v/>
      </c>
      <c r="W29393" s="9" t="str">
        <f t="shared" si="2399"/>
        <v/>
      </c>
      <c r="X29393" s="9" t="str">
        <f t="shared" si="2396"/>
        <v/>
      </c>
      <c r="BC29393" s="9" t="str">
        <f>IF(V29393="","",MAX(BC$1:BC29392)+1)</f>
        <v/>
      </c>
    </row>
    <row r="29394" spans="21:55">
      <c r="U29394" s="17" t="b">
        <f t="shared" si="2397"/>
        <v>0</v>
      </c>
      <c r="V29394" s="9" t="str">
        <f t="shared" si="2398"/>
        <v/>
      </c>
      <c r="W29394" s="9" t="str">
        <f t="shared" si="2399"/>
        <v/>
      </c>
      <c r="X29394" s="9" t="str">
        <f t="shared" si="2396"/>
        <v/>
      </c>
      <c r="BC29394" s="9" t="str">
        <f>IF(V29394="","",MAX(BC$1:BC29393)+1)</f>
        <v/>
      </c>
    </row>
    <row r="29395" spans="21:55">
      <c r="U29395" s="17" t="b">
        <f t="shared" si="2397"/>
        <v>0</v>
      </c>
      <c r="V29395" s="9" t="str">
        <f t="shared" si="2398"/>
        <v/>
      </c>
      <c r="W29395" s="9" t="str">
        <f t="shared" si="2399"/>
        <v/>
      </c>
      <c r="X29395" s="9" t="str">
        <f t="shared" si="2396"/>
        <v/>
      </c>
      <c r="BC29395" s="9" t="str">
        <f>IF(V29395="","",MAX(BC$1:BC29394)+1)</f>
        <v/>
      </c>
    </row>
    <row r="29396" spans="21:55">
      <c r="U29396" s="17" t="b">
        <f t="shared" si="2397"/>
        <v>0</v>
      </c>
      <c r="V29396" s="9" t="str">
        <f t="shared" si="2398"/>
        <v/>
      </c>
      <c r="W29396" s="9" t="str">
        <f t="shared" si="2399"/>
        <v/>
      </c>
      <c r="X29396" s="9" t="str">
        <f t="shared" si="2396"/>
        <v/>
      </c>
      <c r="BC29396" s="9" t="str">
        <f>IF(V29396="","",MAX(BC$1:BC29395)+1)</f>
        <v/>
      </c>
    </row>
    <row r="29397" spans="21:55">
      <c r="U29397" s="17" t="b">
        <f t="shared" si="2397"/>
        <v>0</v>
      </c>
      <c r="V29397" s="9" t="str">
        <f t="shared" si="2398"/>
        <v/>
      </c>
      <c r="W29397" s="9" t="str">
        <f t="shared" si="2399"/>
        <v/>
      </c>
      <c r="X29397" s="9" t="str">
        <f t="shared" si="2396"/>
        <v/>
      </c>
      <c r="BC29397" s="9" t="str">
        <f>IF(V29397="","",MAX(BC$1:BC29396)+1)</f>
        <v/>
      </c>
    </row>
    <row r="29398" spans="21:55">
      <c r="U29398" s="17" t="b">
        <f t="shared" si="2397"/>
        <v>0</v>
      </c>
      <c r="V29398" s="9" t="str">
        <f t="shared" si="2398"/>
        <v/>
      </c>
      <c r="W29398" s="9" t="str">
        <f t="shared" si="2399"/>
        <v/>
      </c>
      <c r="X29398" s="9" t="str">
        <f t="shared" si="2396"/>
        <v/>
      </c>
      <c r="BC29398" s="9" t="str">
        <f>IF(V29398="","",MAX(BC$1:BC29397)+1)</f>
        <v/>
      </c>
    </row>
    <row r="29399" spans="21:55">
      <c r="U29399" s="17" t="b">
        <f t="shared" si="2397"/>
        <v>0</v>
      </c>
      <c r="V29399" s="9" t="str">
        <f t="shared" si="2398"/>
        <v/>
      </c>
      <c r="W29399" s="9" t="str">
        <f t="shared" si="2399"/>
        <v/>
      </c>
      <c r="X29399" s="9" t="str">
        <f t="shared" si="2396"/>
        <v/>
      </c>
      <c r="BC29399" s="9" t="str">
        <f>IF(V29399="","",MAX(BC$1:BC29398)+1)</f>
        <v/>
      </c>
    </row>
    <row r="29400" spans="21:55">
      <c r="U29400" s="17" t="b">
        <f t="shared" si="2397"/>
        <v>0</v>
      </c>
      <c r="V29400" s="9" t="str">
        <f t="shared" si="2398"/>
        <v/>
      </c>
      <c r="W29400" s="9" t="str">
        <f t="shared" si="2399"/>
        <v/>
      </c>
      <c r="X29400" s="9" t="str">
        <f t="shared" si="2396"/>
        <v/>
      </c>
      <c r="BC29400" s="9" t="str">
        <f>IF(V29400="","",MAX(BC$1:BC29399)+1)</f>
        <v/>
      </c>
    </row>
    <row r="29401" spans="21:55">
      <c r="U29401" s="17" t="b">
        <f t="shared" si="2397"/>
        <v>0</v>
      </c>
      <c r="V29401" s="9" t="str">
        <f t="shared" si="2398"/>
        <v/>
      </c>
      <c r="W29401" s="9" t="str">
        <f t="shared" si="2399"/>
        <v/>
      </c>
      <c r="X29401" s="9" t="str">
        <f t="shared" si="2396"/>
        <v/>
      </c>
      <c r="BC29401" s="9" t="str">
        <f>IF(V29401="","",MAX(BC$1:BC29400)+1)</f>
        <v/>
      </c>
    </row>
    <row r="29402" spans="21:55">
      <c r="U29402" s="17" t="b">
        <f t="shared" si="2397"/>
        <v>0</v>
      </c>
      <c r="V29402" s="9" t="str">
        <f t="shared" si="2398"/>
        <v/>
      </c>
      <c r="W29402" s="9" t="str">
        <f t="shared" si="2399"/>
        <v/>
      </c>
      <c r="X29402" s="9" t="str">
        <f t="shared" si="2396"/>
        <v/>
      </c>
      <c r="BC29402" s="9" t="str">
        <f>IF(V29402="","",MAX(BC$1:BC29401)+1)</f>
        <v/>
      </c>
    </row>
    <row r="29403" spans="21:55">
      <c r="U29403" s="17" t="b">
        <f t="shared" si="2397"/>
        <v>0</v>
      </c>
      <c r="V29403" s="9" t="str">
        <f t="shared" si="2398"/>
        <v/>
      </c>
      <c r="W29403" s="9" t="str">
        <f t="shared" si="2399"/>
        <v/>
      </c>
      <c r="X29403" s="9" t="str">
        <f t="shared" si="2396"/>
        <v/>
      </c>
      <c r="BC29403" s="9" t="str">
        <f>IF(V29403="","",MAX(BC$1:BC29402)+1)</f>
        <v/>
      </c>
    </row>
    <row r="29404" spans="21:55">
      <c r="U29404" s="17" t="b">
        <f t="shared" si="2397"/>
        <v>0</v>
      </c>
      <c r="V29404" s="9" t="str">
        <f t="shared" si="2398"/>
        <v/>
      </c>
      <c r="W29404" s="9" t="str">
        <f t="shared" si="2399"/>
        <v/>
      </c>
      <c r="X29404" s="9" t="str">
        <f t="shared" si="2396"/>
        <v/>
      </c>
      <c r="BC29404" s="9" t="str">
        <f>IF(V29404="","",MAX(BC$1:BC29403)+1)</f>
        <v/>
      </c>
    </row>
    <row r="29405" spans="21:55">
      <c r="U29405" s="17" t="b">
        <f t="shared" si="2397"/>
        <v>0</v>
      </c>
      <c r="V29405" s="9" t="str">
        <f t="shared" si="2398"/>
        <v/>
      </c>
      <c r="W29405" s="9" t="str">
        <f t="shared" si="2399"/>
        <v/>
      </c>
      <c r="X29405" s="9" t="str">
        <f t="shared" si="2396"/>
        <v/>
      </c>
      <c r="BC29405" s="9" t="str">
        <f>IF(V29405="","",MAX(BC$1:BC29404)+1)</f>
        <v/>
      </c>
    </row>
    <row r="29406" spans="21:55">
      <c r="U29406" s="17" t="b">
        <f t="shared" si="2397"/>
        <v>0</v>
      </c>
      <c r="V29406" s="9" t="str">
        <f t="shared" si="2398"/>
        <v/>
      </c>
      <c r="W29406" s="9" t="str">
        <f t="shared" si="2399"/>
        <v/>
      </c>
      <c r="X29406" s="9" t="str">
        <f t="shared" ref="X29406:X29469" si="2400">IF(U29406=TRUE, MID(LEFT(N29406,FIND(")",N29406)-1),FIND("(",N29406)+1,LEN(N29406)), "")</f>
        <v/>
      </c>
      <c r="BC29406" s="9" t="str">
        <f>IF(V29406="","",MAX(BC$1:BC29405)+1)</f>
        <v/>
      </c>
    </row>
    <row r="29407" spans="21:55">
      <c r="U29407" s="17" t="b">
        <f t="shared" si="2397"/>
        <v>0</v>
      </c>
      <c r="V29407" s="9" t="str">
        <f t="shared" si="2398"/>
        <v/>
      </c>
      <c r="W29407" s="9" t="str">
        <f t="shared" si="2399"/>
        <v/>
      </c>
      <c r="X29407" s="9" t="str">
        <f t="shared" si="2400"/>
        <v/>
      </c>
      <c r="BC29407" s="9" t="str">
        <f>IF(V29407="","",MAX(BC$1:BC29406)+1)</f>
        <v/>
      </c>
    </row>
    <row r="29408" spans="21:55">
      <c r="U29408" s="17" t="b">
        <f t="shared" si="2397"/>
        <v>0</v>
      </c>
      <c r="V29408" s="9" t="str">
        <f t="shared" si="2398"/>
        <v/>
      </c>
      <c r="W29408" s="9" t="str">
        <f t="shared" si="2399"/>
        <v/>
      </c>
      <c r="X29408" s="9" t="str">
        <f t="shared" si="2400"/>
        <v/>
      </c>
      <c r="BC29408" s="9" t="str">
        <f>IF(V29408="","",MAX(BC$1:BC29407)+1)</f>
        <v/>
      </c>
    </row>
    <row r="29409" spans="21:55">
      <c r="U29409" s="17" t="b">
        <f t="shared" si="2397"/>
        <v>0</v>
      </c>
      <c r="V29409" s="9" t="str">
        <f t="shared" si="2398"/>
        <v/>
      </c>
      <c r="W29409" s="9" t="str">
        <f t="shared" si="2399"/>
        <v/>
      </c>
      <c r="X29409" s="9" t="str">
        <f t="shared" si="2400"/>
        <v/>
      </c>
      <c r="BC29409" s="9" t="str">
        <f>IF(V29409="","",MAX(BC$1:BC29408)+1)</f>
        <v/>
      </c>
    </row>
    <row r="29410" spans="21:55">
      <c r="U29410" s="17" t="b">
        <f t="shared" si="2397"/>
        <v>0</v>
      </c>
      <c r="V29410" s="9" t="str">
        <f t="shared" si="2398"/>
        <v/>
      </c>
      <c r="W29410" s="9" t="str">
        <f t="shared" si="2399"/>
        <v/>
      </c>
      <c r="X29410" s="9" t="str">
        <f t="shared" si="2400"/>
        <v/>
      </c>
      <c r="BC29410" s="9" t="str">
        <f>IF(V29410="","",MAX(BC$1:BC29409)+1)</f>
        <v/>
      </c>
    </row>
    <row r="29411" spans="21:55">
      <c r="U29411" s="17" t="b">
        <f t="shared" si="2397"/>
        <v>0</v>
      </c>
      <c r="V29411" s="9" t="str">
        <f t="shared" si="2398"/>
        <v/>
      </c>
      <c r="W29411" s="9" t="str">
        <f t="shared" si="2399"/>
        <v/>
      </c>
      <c r="X29411" s="9" t="str">
        <f t="shared" si="2400"/>
        <v/>
      </c>
      <c r="BC29411" s="9" t="str">
        <f>IF(V29411="","",MAX(BC$1:BC29410)+1)</f>
        <v/>
      </c>
    </row>
    <row r="29412" spans="21:55">
      <c r="U29412" s="17" t="b">
        <f t="shared" si="2397"/>
        <v>0</v>
      </c>
      <c r="V29412" s="9" t="str">
        <f t="shared" si="2398"/>
        <v/>
      </c>
      <c r="W29412" s="9" t="str">
        <f t="shared" si="2399"/>
        <v/>
      </c>
      <c r="X29412" s="9" t="str">
        <f t="shared" si="2400"/>
        <v/>
      </c>
      <c r="BC29412" s="9" t="str">
        <f>IF(V29412="","",MAX(BC$1:BC29411)+1)</f>
        <v/>
      </c>
    </row>
    <row r="29413" spans="21:55">
      <c r="U29413" s="17" t="b">
        <f t="shared" si="2397"/>
        <v>0</v>
      </c>
      <c r="V29413" s="9" t="str">
        <f t="shared" si="2398"/>
        <v/>
      </c>
      <c r="W29413" s="9" t="str">
        <f t="shared" si="2399"/>
        <v/>
      </c>
      <c r="X29413" s="9" t="str">
        <f t="shared" si="2400"/>
        <v/>
      </c>
      <c r="BC29413" s="9" t="str">
        <f>IF(V29413="","",MAX(BC$1:BC29412)+1)</f>
        <v/>
      </c>
    </row>
    <row r="29414" spans="21:55">
      <c r="U29414" s="17" t="b">
        <f t="shared" si="2397"/>
        <v>0</v>
      </c>
      <c r="V29414" s="9" t="str">
        <f t="shared" si="2398"/>
        <v/>
      </c>
      <c r="W29414" s="9" t="str">
        <f t="shared" si="2399"/>
        <v/>
      </c>
      <c r="X29414" s="9" t="str">
        <f t="shared" si="2400"/>
        <v/>
      </c>
      <c r="BC29414" s="9" t="str">
        <f>IF(V29414="","",MAX(BC$1:BC29413)+1)</f>
        <v/>
      </c>
    </row>
    <row r="29415" spans="21:55">
      <c r="U29415" s="17" t="b">
        <f t="shared" si="2397"/>
        <v>0</v>
      </c>
      <c r="V29415" s="9" t="str">
        <f t="shared" si="2398"/>
        <v/>
      </c>
      <c r="W29415" s="9" t="str">
        <f t="shared" si="2399"/>
        <v/>
      </c>
      <c r="X29415" s="9" t="str">
        <f t="shared" si="2400"/>
        <v/>
      </c>
      <c r="BC29415" s="9" t="str">
        <f>IF(V29415="","",MAX(BC$1:BC29414)+1)</f>
        <v/>
      </c>
    </row>
    <row r="29416" spans="21:55">
      <c r="U29416" s="17" t="b">
        <f t="shared" si="2397"/>
        <v>0</v>
      </c>
      <c r="V29416" s="9" t="str">
        <f t="shared" si="2398"/>
        <v/>
      </c>
      <c r="W29416" s="9" t="str">
        <f t="shared" si="2399"/>
        <v/>
      </c>
      <c r="X29416" s="9" t="str">
        <f t="shared" si="2400"/>
        <v/>
      </c>
      <c r="BC29416" s="9" t="str">
        <f>IF(V29416="","",MAX(BC$1:BC29415)+1)</f>
        <v/>
      </c>
    </row>
    <row r="29417" spans="21:55">
      <c r="U29417" s="17" t="b">
        <f t="shared" si="2397"/>
        <v>0</v>
      </c>
      <c r="V29417" s="9" t="str">
        <f t="shared" si="2398"/>
        <v/>
      </c>
      <c r="W29417" s="9" t="str">
        <f t="shared" si="2399"/>
        <v/>
      </c>
      <c r="X29417" s="9" t="str">
        <f t="shared" si="2400"/>
        <v/>
      </c>
      <c r="BC29417" s="9" t="str">
        <f>IF(V29417="","",MAX(BC$1:BC29416)+1)</f>
        <v/>
      </c>
    </row>
    <row r="29418" spans="21:55">
      <c r="U29418" s="17" t="b">
        <f t="shared" si="2397"/>
        <v>0</v>
      </c>
      <c r="V29418" s="9" t="str">
        <f t="shared" si="2398"/>
        <v/>
      </c>
      <c r="W29418" s="9" t="str">
        <f t="shared" si="2399"/>
        <v/>
      </c>
      <c r="X29418" s="9" t="str">
        <f t="shared" si="2400"/>
        <v/>
      </c>
      <c r="BC29418" s="9" t="str">
        <f>IF(V29418="","",MAX(BC$1:BC29417)+1)</f>
        <v/>
      </c>
    </row>
    <row r="29419" spans="21:55">
      <c r="U29419" s="17" t="b">
        <f t="shared" si="2397"/>
        <v>0</v>
      </c>
      <c r="V29419" s="9" t="str">
        <f t="shared" si="2398"/>
        <v/>
      </c>
      <c r="W29419" s="9" t="str">
        <f t="shared" si="2399"/>
        <v/>
      </c>
      <c r="X29419" s="9" t="str">
        <f t="shared" si="2400"/>
        <v/>
      </c>
      <c r="BC29419" s="9" t="str">
        <f>IF(V29419="","",MAX(BC$1:BC29418)+1)</f>
        <v/>
      </c>
    </row>
    <row r="29420" spans="21:55">
      <c r="U29420" s="17" t="b">
        <f t="shared" si="2397"/>
        <v>0</v>
      </c>
      <c r="V29420" s="9" t="str">
        <f t="shared" si="2398"/>
        <v/>
      </c>
      <c r="W29420" s="9" t="str">
        <f t="shared" si="2399"/>
        <v/>
      </c>
      <c r="X29420" s="9" t="str">
        <f t="shared" si="2400"/>
        <v/>
      </c>
      <c r="BC29420" s="9" t="str">
        <f>IF(V29420="","",MAX(BC$1:BC29419)+1)</f>
        <v/>
      </c>
    </row>
    <row r="29421" spans="21:55">
      <c r="U29421" s="17" t="b">
        <f t="shared" si="2397"/>
        <v>0</v>
      </c>
      <c r="V29421" s="9" t="str">
        <f t="shared" si="2398"/>
        <v/>
      </c>
      <c r="W29421" s="9" t="str">
        <f t="shared" si="2399"/>
        <v/>
      </c>
      <c r="X29421" s="9" t="str">
        <f t="shared" si="2400"/>
        <v/>
      </c>
      <c r="BC29421" s="9" t="str">
        <f>IF(V29421="","",MAX(BC$1:BC29420)+1)</f>
        <v/>
      </c>
    </row>
    <row r="29422" spans="21:55">
      <c r="U29422" s="17" t="b">
        <f t="shared" si="2397"/>
        <v>0</v>
      </c>
      <c r="V29422" s="9" t="str">
        <f t="shared" si="2398"/>
        <v/>
      </c>
      <c r="W29422" s="9" t="str">
        <f t="shared" si="2399"/>
        <v/>
      </c>
      <c r="X29422" s="9" t="str">
        <f t="shared" si="2400"/>
        <v/>
      </c>
      <c r="BC29422" s="9" t="str">
        <f>IF(V29422="","",MAX(BC$1:BC29421)+1)</f>
        <v/>
      </c>
    </row>
    <row r="29423" spans="21:55">
      <c r="U29423" s="17" t="b">
        <f t="shared" si="2397"/>
        <v>0</v>
      </c>
      <c r="V29423" s="9" t="str">
        <f t="shared" si="2398"/>
        <v/>
      </c>
      <c r="W29423" s="9" t="str">
        <f t="shared" si="2399"/>
        <v/>
      </c>
      <c r="X29423" s="9" t="str">
        <f t="shared" si="2400"/>
        <v/>
      </c>
      <c r="BC29423" s="9" t="str">
        <f>IF(V29423="","",MAX(BC$1:BC29422)+1)</f>
        <v/>
      </c>
    </row>
    <row r="29424" spans="21:55">
      <c r="U29424" s="17" t="b">
        <f t="shared" si="2397"/>
        <v>0</v>
      </c>
      <c r="V29424" s="9" t="str">
        <f t="shared" si="2398"/>
        <v/>
      </c>
      <c r="W29424" s="9" t="str">
        <f t="shared" si="2399"/>
        <v/>
      </c>
      <c r="X29424" s="9" t="str">
        <f t="shared" si="2400"/>
        <v/>
      </c>
      <c r="BC29424" s="9" t="str">
        <f>IF(V29424="","",MAX(BC$1:BC29423)+1)</f>
        <v/>
      </c>
    </row>
    <row r="29425" spans="21:55">
      <c r="U29425" s="17" t="b">
        <f t="shared" si="2397"/>
        <v>0</v>
      </c>
      <c r="V29425" s="9" t="str">
        <f t="shared" si="2398"/>
        <v/>
      </c>
      <c r="W29425" s="9" t="str">
        <f t="shared" si="2399"/>
        <v/>
      </c>
      <c r="X29425" s="9" t="str">
        <f t="shared" si="2400"/>
        <v/>
      </c>
      <c r="BC29425" s="9" t="str">
        <f>IF(V29425="","",MAX(BC$1:BC29424)+1)</f>
        <v/>
      </c>
    </row>
    <row r="29426" spans="21:55">
      <c r="U29426" s="17" t="b">
        <f t="shared" si="2397"/>
        <v>0</v>
      </c>
      <c r="V29426" s="9" t="str">
        <f t="shared" si="2398"/>
        <v/>
      </c>
      <c r="W29426" s="9" t="str">
        <f t="shared" si="2399"/>
        <v/>
      </c>
      <c r="X29426" s="9" t="str">
        <f t="shared" si="2400"/>
        <v/>
      </c>
      <c r="BC29426" s="9" t="str">
        <f>IF(V29426="","",MAX(BC$1:BC29425)+1)</f>
        <v/>
      </c>
    </row>
    <row r="29427" spans="21:55">
      <c r="U29427" s="17" t="b">
        <f t="shared" si="2397"/>
        <v>0</v>
      </c>
      <c r="V29427" s="9" t="str">
        <f t="shared" si="2398"/>
        <v/>
      </c>
      <c r="W29427" s="9" t="str">
        <f t="shared" si="2399"/>
        <v/>
      </c>
      <c r="X29427" s="9" t="str">
        <f t="shared" si="2400"/>
        <v/>
      </c>
      <c r="BC29427" s="9" t="str">
        <f>IF(V29427="","",MAX(BC$1:BC29426)+1)</f>
        <v/>
      </c>
    </row>
    <row r="29428" spans="21:55">
      <c r="U29428" s="17" t="b">
        <f t="shared" si="2397"/>
        <v>0</v>
      </c>
      <c r="V29428" s="9" t="str">
        <f t="shared" si="2398"/>
        <v/>
      </c>
      <c r="W29428" s="9" t="str">
        <f t="shared" si="2399"/>
        <v/>
      </c>
      <c r="X29428" s="9" t="str">
        <f t="shared" si="2400"/>
        <v/>
      </c>
      <c r="BC29428" s="9" t="str">
        <f>IF(V29428="","",MAX(BC$1:BC29427)+1)</f>
        <v/>
      </c>
    </row>
    <row r="29429" spans="21:55">
      <c r="U29429" s="17" t="b">
        <f t="shared" si="2397"/>
        <v>0</v>
      </c>
      <c r="V29429" s="9" t="str">
        <f t="shared" si="2398"/>
        <v/>
      </c>
      <c r="W29429" s="9" t="str">
        <f t="shared" si="2399"/>
        <v/>
      </c>
      <c r="X29429" s="9" t="str">
        <f t="shared" si="2400"/>
        <v/>
      </c>
      <c r="BC29429" s="9" t="str">
        <f>IF(V29429="","",MAX(BC$1:BC29428)+1)</f>
        <v/>
      </c>
    </row>
    <row r="29430" spans="21:55">
      <c r="U29430" s="17" t="b">
        <f t="shared" si="2397"/>
        <v>0</v>
      </c>
      <c r="V29430" s="9" t="str">
        <f t="shared" si="2398"/>
        <v/>
      </c>
      <c r="W29430" s="9" t="str">
        <f t="shared" si="2399"/>
        <v/>
      </c>
      <c r="X29430" s="9" t="str">
        <f t="shared" si="2400"/>
        <v/>
      </c>
      <c r="BC29430" s="9" t="str">
        <f>IF(V29430="","",MAX(BC$1:BC29429)+1)</f>
        <v/>
      </c>
    </row>
    <row r="29431" spans="21:55">
      <c r="U29431" s="17" t="b">
        <f t="shared" si="2397"/>
        <v>0</v>
      </c>
      <c r="V29431" s="9" t="str">
        <f t="shared" si="2398"/>
        <v/>
      </c>
      <c r="W29431" s="9" t="str">
        <f t="shared" si="2399"/>
        <v/>
      </c>
      <c r="X29431" s="9" t="str">
        <f t="shared" si="2400"/>
        <v/>
      </c>
      <c r="BC29431" s="9" t="str">
        <f>IF(V29431="","",MAX(BC$1:BC29430)+1)</f>
        <v/>
      </c>
    </row>
    <row r="29432" spans="21:55">
      <c r="U29432" s="17" t="b">
        <f t="shared" si="2397"/>
        <v>0</v>
      </c>
      <c r="V29432" s="9" t="str">
        <f t="shared" si="2398"/>
        <v/>
      </c>
      <c r="W29432" s="9" t="str">
        <f t="shared" si="2399"/>
        <v/>
      </c>
      <c r="X29432" s="9" t="str">
        <f t="shared" si="2400"/>
        <v/>
      </c>
      <c r="BC29432" s="9" t="str">
        <f>IF(V29432="","",MAX(BC$1:BC29431)+1)</f>
        <v/>
      </c>
    </row>
    <row r="29433" spans="21:55">
      <c r="U29433" s="17" t="b">
        <f t="shared" si="2397"/>
        <v>0</v>
      </c>
      <c r="V29433" s="9" t="str">
        <f t="shared" si="2398"/>
        <v/>
      </c>
      <c r="W29433" s="9" t="str">
        <f t="shared" si="2399"/>
        <v/>
      </c>
      <c r="X29433" s="9" t="str">
        <f t="shared" si="2400"/>
        <v/>
      </c>
      <c r="BC29433" s="9" t="str">
        <f>IF(V29433="","",MAX(BC$1:BC29432)+1)</f>
        <v/>
      </c>
    </row>
    <row r="29434" spans="21:55">
      <c r="U29434" s="17" t="b">
        <f t="shared" si="2397"/>
        <v>0</v>
      </c>
      <c r="V29434" s="9" t="str">
        <f t="shared" si="2398"/>
        <v/>
      </c>
      <c r="W29434" s="9" t="str">
        <f t="shared" si="2399"/>
        <v/>
      </c>
      <c r="X29434" s="9" t="str">
        <f t="shared" si="2400"/>
        <v/>
      </c>
      <c r="BC29434" s="9" t="str">
        <f>IF(V29434="","",MAX(BC$1:BC29433)+1)</f>
        <v/>
      </c>
    </row>
    <row r="29435" spans="21:55">
      <c r="U29435" s="17" t="b">
        <f t="shared" si="2397"/>
        <v>0</v>
      </c>
      <c r="V29435" s="9" t="str">
        <f t="shared" si="2398"/>
        <v/>
      </c>
      <c r="W29435" s="9" t="str">
        <f t="shared" si="2399"/>
        <v/>
      </c>
      <c r="X29435" s="9" t="str">
        <f t="shared" si="2400"/>
        <v/>
      </c>
      <c r="BC29435" s="9" t="str">
        <f>IF(V29435="","",MAX(BC$1:BC29434)+1)</f>
        <v/>
      </c>
    </row>
    <row r="29436" spans="21:55">
      <c r="U29436" s="17" t="b">
        <f t="shared" si="2397"/>
        <v>0</v>
      </c>
      <c r="V29436" s="9" t="str">
        <f t="shared" si="2398"/>
        <v/>
      </c>
      <c r="W29436" s="9" t="str">
        <f t="shared" si="2399"/>
        <v/>
      </c>
      <c r="X29436" s="9" t="str">
        <f t="shared" si="2400"/>
        <v/>
      </c>
      <c r="BC29436" s="9" t="str">
        <f>IF(V29436="","",MAX(BC$1:BC29435)+1)</f>
        <v/>
      </c>
    </row>
    <row r="29437" spans="21:55">
      <c r="U29437" s="17" t="b">
        <f t="shared" si="2397"/>
        <v>0</v>
      </c>
      <c r="V29437" s="9" t="str">
        <f t="shared" si="2398"/>
        <v/>
      </c>
      <c r="W29437" s="9" t="str">
        <f t="shared" si="2399"/>
        <v/>
      </c>
      <c r="X29437" s="9" t="str">
        <f t="shared" si="2400"/>
        <v/>
      </c>
      <c r="BC29437" s="9" t="str">
        <f>IF(V29437="","",MAX(BC$1:BC29436)+1)</f>
        <v/>
      </c>
    </row>
    <row r="29438" spans="21:55">
      <c r="U29438" s="17" t="b">
        <f t="shared" si="2397"/>
        <v>0</v>
      </c>
      <c r="V29438" s="9" t="str">
        <f t="shared" si="2398"/>
        <v/>
      </c>
      <c r="W29438" s="9" t="str">
        <f t="shared" si="2399"/>
        <v/>
      </c>
      <c r="X29438" s="9" t="str">
        <f t="shared" si="2400"/>
        <v/>
      </c>
      <c r="BC29438" s="9" t="str">
        <f>IF(V29438="","",MAX(BC$1:BC29437)+1)</f>
        <v/>
      </c>
    </row>
    <row r="29439" spans="21:55">
      <c r="U29439" s="17" t="b">
        <f t="shared" si="2397"/>
        <v>0</v>
      </c>
      <c r="V29439" s="9" t="str">
        <f t="shared" si="2398"/>
        <v/>
      </c>
      <c r="W29439" s="9" t="str">
        <f t="shared" si="2399"/>
        <v/>
      </c>
      <c r="X29439" s="9" t="str">
        <f t="shared" si="2400"/>
        <v/>
      </c>
      <c r="BC29439" s="9" t="str">
        <f>IF(V29439="","",MAX(BC$1:BC29438)+1)</f>
        <v/>
      </c>
    </row>
    <row r="29440" spans="21:55">
      <c r="U29440" s="17" t="b">
        <f t="shared" si="2397"/>
        <v>0</v>
      </c>
      <c r="V29440" s="9" t="str">
        <f t="shared" si="2398"/>
        <v/>
      </c>
      <c r="W29440" s="9" t="str">
        <f t="shared" si="2399"/>
        <v/>
      </c>
      <c r="X29440" s="9" t="str">
        <f t="shared" si="2400"/>
        <v/>
      </c>
      <c r="BC29440" s="9" t="str">
        <f>IF(V29440="","",MAX(BC$1:BC29439)+1)</f>
        <v/>
      </c>
    </row>
    <row r="29441" spans="21:55">
      <c r="U29441" s="17" t="b">
        <f t="shared" si="2397"/>
        <v>0</v>
      </c>
      <c r="V29441" s="9" t="str">
        <f t="shared" si="2398"/>
        <v/>
      </c>
      <c r="W29441" s="9" t="str">
        <f t="shared" si="2399"/>
        <v/>
      </c>
      <c r="X29441" s="9" t="str">
        <f t="shared" si="2400"/>
        <v/>
      </c>
      <c r="BC29441" s="9" t="str">
        <f>IF(V29441="","",MAX(BC$1:BC29440)+1)</f>
        <v/>
      </c>
    </row>
    <row r="29442" spans="21:55">
      <c r="U29442" s="17" t="b">
        <f t="shared" ref="U29442:U29505" si="2401">AND(ISNUMBER(SEARCH("(rs",N29442)),NOT(ISNUMBER(SEARCH("oxidation",N29442))),NOT(ISNUMBER(SEARCH("deamidated",N29442))),NOT(ISNUMBER(SEARCH("ammonia",N29442))),NOT(ISNUMBER(SEARCH("acetyl",N29442))),NOT(ISNUMBER(SEARCH("phospho",N29442))),NOT(ISNUMBER(SEARCH("dehydrated",N29442))))</f>
        <v>0</v>
      </c>
      <c r="V29442" s="9" t="str">
        <f t="shared" ref="V29442:V29505" si="2402">IF(U29442=TRUE, IF(ISNUMBER(SEARCH(":",P29442))=TRUE, LEFT(P29442,FIND(":",P29442)-1),P29442), "")</f>
        <v/>
      </c>
      <c r="W29442" s="9" t="str">
        <f t="shared" ref="W29442:W29505" si="2403">IF(U29442=TRUE,IF(ISNUMBER(SEARCH("Carb",N29442))=TRUE,MID(LEFT(N29442,FIND("#",N29442)-1),FIND(CHAR(1),SUBSTITUTE(N29442," ",CHAR(1),(LEN(N29442)-LEN(SUBSTITUTE(N29442," ","")))-1))+1,LEN(N29442)),LEFT(N29442,FIND("#",N29442)-1)),"")</f>
        <v/>
      </c>
      <c r="X29442" s="9" t="str">
        <f t="shared" si="2400"/>
        <v/>
      </c>
      <c r="BC29442" s="9" t="str">
        <f>IF(V29442="","",MAX(BC$1:BC29441)+1)</f>
        <v/>
      </c>
    </row>
    <row r="29443" spans="21:55">
      <c r="U29443" s="17" t="b">
        <f t="shared" si="2401"/>
        <v>0</v>
      </c>
      <c r="V29443" s="9" t="str">
        <f t="shared" si="2402"/>
        <v/>
      </c>
      <c r="W29443" s="9" t="str">
        <f t="shared" si="2403"/>
        <v/>
      </c>
      <c r="X29443" s="9" t="str">
        <f t="shared" si="2400"/>
        <v/>
      </c>
      <c r="BC29443" s="9" t="str">
        <f>IF(V29443="","",MAX(BC$1:BC29442)+1)</f>
        <v/>
      </c>
    </row>
    <row r="29444" spans="21:55">
      <c r="U29444" s="17" t="b">
        <f t="shared" si="2401"/>
        <v>0</v>
      </c>
      <c r="V29444" s="9" t="str">
        <f t="shared" si="2402"/>
        <v/>
      </c>
      <c r="W29444" s="9" t="str">
        <f t="shared" si="2403"/>
        <v/>
      </c>
      <c r="X29444" s="9" t="str">
        <f t="shared" si="2400"/>
        <v/>
      </c>
      <c r="BC29444" s="9" t="str">
        <f>IF(V29444="","",MAX(BC$1:BC29443)+1)</f>
        <v/>
      </c>
    </row>
    <row r="29445" spans="21:55">
      <c r="U29445" s="17" t="b">
        <f t="shared" si="2401"/>
        <v>0</v>
      </c>
      <c r="V29445" s="9" t="str">
        <f t="shared" si="2402"/>
        <v/>
      </c>
      <c r="W29445" s="9" t="str">
        <f t="shared" si="2403"/>
        <v/>
      </c>
      <c r="X29445" s="9" t="str">
        <f t="shared" si="2400"/>
        <v/>
      </c>
      <c r="BC29445" s="9" t="str">
        <f>IF(V29445="","",MAX(BC$1:BC29444)+1)</f>
        <v/>
      </c>
    </row>
    <row r="29446" spans="21:55">
      <c r="U29446" s="17" t="b">
        <f t="shared" si="2401"/>
        <v>0</v>
      </c>
      <c r="V29446" s="9" t="str">
        <f t="shared" si="2402"/>
        <v/>
      </c>
      <c r="W29446" s="9" t="str">
        <f t="shared" si="2403"/>
        <v/>
      </c>
      <c r="X29446" s="9" t="str">
        <f t="shared" si="2400"/>
        <v/>
      </c>
      <c r="BC29446" s="9" t="str">
        <f>IF(V29446="","",MAX(BC$1:BC29445)+1)</f>
        <v/>
      </c>
    </row>
    <row r="29447" spans="21:55">
      <c r="U29447" s="17" t="b">
        <f t="shared" si="2401"/>
        <v>0</v>
      </c>
      <c r="V29447" s="9" t="str">
        <f t="shared" si="2402"/>
        <v/>
      </c>
      <c r="W29447" s="9" t="str">
        <f t="shared" si="2403"/>
        <v/>
      </c>
      <c r="X29447" s="9" t="str">
        <f t="shared" si="2400"/>
        <v/>
      </c>
      <c r="BC29447" s="9" t="str">
        <f>IF(V29447="","",MAX(BC$1:BC29446)+1)</f>
        <v/>
      </c>
    </row>
    <row r="29448" spans="21:55">
      <c r="U29448" s="17" t="b">
        <f t="shared" si="2401"/>
        <v>0</v>
      </c>
      <c r="V29448" s="9" t="str">
        <f t="shared" si="2402"/>
        <v/>
      </c>
      <c r="W29448" s="9" t="str">
        <f t="shared" si="2403"/>
        <v/>
      </c>
      <c r="X29448" s="9" t="str">
        <f t="shared" si="2400"/>
        <v/>
      </c>
      <c r="BC29448" s="9" t="str">
        <f>IF(V29448="","",MAX(BC$1:BC29447)+1)</f>
        <v/>
      </c>
    </row>
    <row r="29449" spans="21:55">
      <c r="U29449" s="17" t="b">
        <f t="shared" si="2401"/>
        <v>0</v>
      </c>
      <c r="V29449" s="9" t="str">
        <f t="shared" si="2402"/>
        <v/>
      </c>
      <c r="W29449" s="9" t="str">
        <f t="shared" si="2403"/>
        <v/>
      </c>
      <c r="X29449" s="9" t="str">
        <f t="shared" si="2400"/>
        <v/>
      </c>
      <c r="BC29449" s="9" t="str">
        <f>IF(V29449="","",MAX(BC$1:BC29448)+1)</f>
        <v/>
      </c>
    </row>
    <row r="29450" spans="21:55">
      <c r="U29450" s="17" t="b">
        <f t="shared" si="2401"/>
        <v>0</v>
      </c>
      <c r="V29450" s="9" t="str">
        <f t="shared" si="2402"/>
        <v/>
      </c>
      <c r="W29450" s="9" t="str">
        <f t="shared" si="2403"/>
        <v/>
      </c>
      <c r="X29450" s="9" t="str">
        <f t="shared" si="2400"/>
        <v/>
      </c>
      <c r="BC29450" s="9" t="str">
        <f>IF(V29450="","",MAX(BC$1:BC29449)+1)</f>
        <v/>
      </c>
    </row>
    <row r="29451" spans="21:55">
      <c r="U29451" s="17" t="b">
        <f t="shared" si="2401"/>
        <v>0</v>
      </c>
      <c r="V29451" s="9" t="str">
        <f t="shared" si="2402"/>
        <v/>
      </c>
      <c r="W29451" s="9" t="str">
        <f t="shared" si="2403"/>
        <v/>
      </c>
      <c r="X29451" s="9" t="str">
        <f t="shared" si="2400"/>
        <v/>
      </c>
      <c r="BC29451" s="9" t="str">
        <f>IF(V29451="","",MAX(BC$1:BC29450)+1)</f>
        <v/>
      </c>
    </row>
    <row r="29452" spans="21:55">
      <c r="U29452" s="17" t="b">
        <f t="shared" si="2401"/>
        <v>0</v>
      </c>
      <c r="V29452" s="9" t="str">
        <f t="shared" si="2402"/>
        <v/>
      </c>
      <c r="W29452" s="9" t="str">
        <f t="shared" si="2403"/>
        <v/>
      </c>
      <c r="X29452" s="9" t="str">
        <f t="shared" si="2400"/>
        <v/>
      </c>
      <c r="BC29452" s="9" t="str">
        <f>IF(V29452="","",MAX(BC$1:BC29451)+1)</f>
        <v/>
      </c>
    </row>
    <row r="29453" spans="21:55">
      <c r="U29453" s="17" t="b">
        <f t="shared" si="2401"/>
        <v>0</v>
      </c>
      <c r="V29453" s="9" t="str">
        <f t="shared" si="2402"/>
        <v/>
      </c>
      <c r="W29453" s="9" t="str">
        <f t="shared" si="2403"/>
        <v/>
      </c>
      <c r="X29453" s="9" t="str">
        <f t="shared" si="2400"/>
        <v/>
      </c>
      <c r="BC29453" s="9" t="str">
        <f>IF(V29453="","",MAX(BC$1:BC29452)+1)</f>
        <v/>
      </c>
    </row>
    <row r="29454" spans="21:55">
      <c r="U29454" s="17" t="b">
        <f t="shared" si="2401"/>
        <v>0</v>
      </c>
      <c r="V29454" s="9" t="str">
        <f t="shared" si="2402"/>
        <v/>
      </c>
      <c r="W29454" s="9" t="str">
        <f t="shared" si="2403"/>
        <v/>
      </c>
      <c r="X29454" s="9" t="str">
        <f t="shared" si="2400"/>
        <v/>
      </c>
      <c r="BC29454" s="9" t="str">
        <f>IF(V29454="","",MAX(BC$1:BC29453)+1)</f>
        <v/>
      </c>
    </row>
    <row r="29455" spans="21:55">
      <c r="U29455" s="17" t="b">
        <f t="shared" si="2401"/>
        <v>0</v>
      </c>
      <c r="V29455" s="9" t="str">
        <f t="shared" si="2402"/>
        <v/>
      </c>
      <c r="W29455" s="9" t="str">
        <f t="shared" si="2403"/>
        <v/>
      </c>
      <c r="X29455" s="9" t="str">
        <f t="shared" si="2400"/>
        <v/>
      </c>
      <c r="BC29455" s="9" t="str">
        <f>IF(V29455="","",MAX(BC$1:BC29454)+1)</f>
        <v/>
      </c>
    </row>
    <row r="29456" spans="21:55">
      <c r="U29456" s="17" t="b">
        <f t="shared" si="2401"/>
        <v>0</v>
      </c>
      <c r="V29456" s="9" t="str">
        <f t="shared" si="2402"/>
        <v/>
      </c>
      <c r="W29456" s="9" t="str">
        <f t="shared" si="2403"/>
        <v/>
      </c>
      <c r="X29456" s="9" t="str">
        <f t="shared" si="2400"/>
        <v/>
      </c>
      <c r="BC29456" s="9" t="str">
        <f>IF(V29456="","",MAX(BC$1:BC29455)+1)</f>
        <v/>
      </c>
    </row>
    <row r="29457" spans="21:55">
      <c r="U29457" s="17" t="b">
        <f t="shared" si="2401"/>
        <v>0</v>
      </c>
      <c r="V29457" s="9" t="str">
        <f t="shared" si="2402"/>
        <v/>
      </c>
      <c r="W29457" s="9" t="str">
        <f t="shared" si="2403"/>
        <v/>
      </c>
      <c r="X29457" s="9" t="str">
        <f t="shared" si="2400"/>
        <v/>
      </c>
      <c r="BC29457" s="9" t="str">
        <f>IF(V29457="","",MAX(BC$1:BC29456)+1)</f>
        <v/>
      </c>
    </row>
    <row r="29458" spans="21:55">
      <c r="U29458" s="17" t="b">
        <f t="shared" si="2401"/>
        <v>0</v>
      </c>
      <c r="V29458" s="9" t="str">
        <f t="shared" si="2402"/>
        <v/>
      </c>
      <c r="W29458" s="9" t="str">
        <f t="shared" si="2403"/>
        <v/>
      </c>
      <c r="X29458" s="9" t="str">
        <f t="shared" si="2400"/>
        <v/>
      </c>
      <c r="BC29458" s="9" t="str">
        <f>IF(V29458="","",MAX(BC$1:BC29457)+1)</f>
        <v/>
      </c>
    </row>
    <row r="29459" spans="21:55">
      <c r="U29459" s="17" t="b">
        <f t="shared" si="2401"/>
        <v>0</v>
      </c>
      <c r="V29459" s="9" t="str">
        <f t="shared" si="2402"/>
        <v/>
      </c>
      <c r="W29459" s="9" t="str">
        <f t="shared" si="2403"/>
        <v/>
      </c>
      <c r="X29459" s="9" t="str">
        <f t="shared" si="2400"/>
        <v/>
      </c>
      <c r="BC29459" s="9" t="str">
        <f>IF(V29459="","",MAX(BC$1:BC29458)+1)</f>
        <v/>
      </c>
    </row>
    <row r="29460" spans="21:55">
      <c r="U29460" s="17" t="b">
        <f t="shared" si="2401"/>
        <v>0</v>
      </c>
      <c r="V29460" s="9" t="str">
        <f t="shared" si="2402"/>
        <v/>
      </c>
      <c r="W29460" s="9" t="str">
        <f t="shared" si="2403"/>
        <v/>
      </c>
      <c r="X29460" s="9" t="str">
        <f t="shared" si="2400"/>
        <v/>
      </c>
      <c r="BC29460" s="9" t="str">
        <f>IF(V29460="","",MAX(BC$1:BC29459)+1)</f>
        <v/>
      </c>
    </row>
    <row r="29461" spans="21:55">
      <c r="U29461" s="17" t="b">
        <f t="shared" si="2401"/>
        <v>0</v>
      </c>
      <c r="V29461" s="9" t="str">
        <f t="shared" si="2402"/>
        <v/>
      </c>
      <c r="W29461" s="9" t="str">
        <f t="shared" si="2403"/>
        <v/>
      </c>
      <c r="X29461" s="9" t="str">
        <f t="shared" si="2400"/>
        <v/>
      </c>
      <c r="BC29461" s="9" t="str">
        <f>IF(V29461="","",MAX(BC$1:BC29460)+1)</f>
        <v/>
      </c>
    </row>
    <row r="29462" spans="21:55">
      <c r="U29462" s="17" t="b">
        <f t="shared" si="2401"/>
        <v>0</v>
      </c>
      <c r="V29462" s="9" t="str">
        <f t="shared" si="2402"/>
        <v/>
      </c>
      <c r="W29462" s="9" t="str">
        <f t="shared" si="2403"/>
        <v/>
      </c>
      <c r="X29462" s="9" t="str">
        <f t="shared" si="2400"/>
        <v/>
      </c>
      <c r="BC29462" s="9" t="str">
        <f>IF(V29462="","",MAX(BC$1:BC29461)+1)</f>
        <v/>
      </c>
    </row>
    <row r="29463" spans="21:55">
      <c r="U29463" s="17" t="b">
        <f t="shared" si="2401"/>
        <v>0</v>
      </c>
      <c r="V29463" s="9" t="str">
        <f t="shared" si="2402"/>
        <v/>
      </c>
      <c r="W29463" s="9" t="str">
        <f t="shared" si="2403"/>
        <v/>
      </c>
      <c r="X29463" s="9" t="str">
        <f t="shared" si="2400"/>
        <v/>
      </c>
      <c r="BC29463" s="9" t="str">
        <f>IF(V29463="","",MAX(BC$1:BC29462)+1)</f>
        <v/>
      </c>
    </row>
    <row r="29464" spans="21:55">
      <c r="U29464" s="17" t="b">
        <f t="shared" si="2401"/>
        <v>0</v>
      </c>
      <c r="V29464" s="9" t="str">
        <f t="shared" si="2402"/>
        <v/>
      </c>
      <c r="W29464" s="9" t="str">
        <f t="shared" si="2403"/>
        <v/>
      </c>
      <c r="X29464" s="9" t="str">
        <f t="shared" si="2400"/>
        <v/>
      </c>
      <c r="BC29464" s="9" t="str">
        <f>IF(V29464="","",MAX(BC$1:BC29463)+1)</f>
        <v/>
      </c>
    </row>
    <row r="29465" spans="21:55">
      <c r="U29465" s="17" t="b">
        <f t="shared" si="2401"/>
        <v>0</v>
      </c>
      <c r="V29465" s="9" t="str">
        <f t="shared" si="2402"/>
        <v/>
      </c>
      <c r="W29465" s="9" t="str">
        <f t="shared" si="2403"/>
        <v/>
      </c>
      <c r="X29465" s="9" t="str">
        <f t="shared" si="2400"/>
        <v/>
      </c>
      <c r="BC29465" s="9" t="str">
        <f>IF(V29465="","",MAX(BC$1:BC29464)+1)</f>
        <v/>
      </c>
    </row>
    <row r="29466" spans="21:55">
      <c r="U29466" s="17" t="b">
        <f t="shared" si="2401"/>
        <v>0</v>
      </c>
      <c r="V29466" s="9" t="str">
        <f t="shared" si="2402"/>
        <v/>
      </c>
      <c r="W29466" s="9" t="str">
        <f t="shared" si="2403"/>
        <v/>
      </c>
      <c r="X29466" s="9" t="str">
        <f t="shared" si="2400"/>
        <v/>
      </c>
      <c r="BC29466" s="9" t="str">
        <f>IF(V29466="","",MAX(BC$1:BC29465)+1)</f>
        <v/>
      </c>
    </row>
    <row r="29467" spans="21:55">
      <c r="U29467" s="17" t="b">
        <f t="shared" si="2401"/>
        <v>0</v>
      </c>
      <c r="V29467" s="9" t="str">
        <f t="shared" si="2402"/>
        <v/>
      </c>
      <c r="W29467" s="9" t="str">
        <f t="shared" si="2403"/>
        <v/>
      </c>
      <c r="X29467" s="9" t="str">
        <f t="shared" si="2400"/>
        <v/>
      </c>
      <c r="BC29467" s="9" t="str">
        <f>IF(V29467="","",MAX(BC$1:BC29466)+1)</f>
        <v/>
      </c>
    </row>
    <row r="29468" spans="21:55">
      <c r="U29468" s="17" t="b">
        <f t="shared" si="2401"/>
        <v>0</v>
      </c>
      <c r="V29468" s="9" t="str">
        <f t="shared" si="2402"/>
        <v/>
      </c>
      <c r="W29468" s="9" t="str">
        <f t="shared" si="2403"/>
        <v/>
      </c>
      <c r="X29468" s="9" t="str">
        <f t="shared" si="2400"/>
        <v/>
      </c>
      <c r="BC29468" s="9" t="str">
        <f>IF(V29468="","",MAX(BC$1:BC29467)+1)</f>
        <v/>
      </c>
    </row>
    <row r="29469" spans="21:55">
      <c r="U29469" s="17" t="b">
        <f t="shared" si="2401"/>
        <v>0</v>
      </c>
      <c r="V29469" s="9" t="str">
        <f t="shared" si="2402"/>
        <v/>
      </c>
      <c r="W29469" s="9" t="str">
        <f t="shared" si="2403"/>
        <v/>
      </c>
      <c r="X29469" s="9" t="str">
        <f t="shared" si="2400"/>
        <v/>
      </c>
      <c r="BC29469" s="9" t="str">
        <f>IF(V29469="","",MAX(BC$1:BC29468)+1)</f>
        <v/>
      </c>
    </row>
    <row r="29470" spans="21:55">
      <c r="U29470" s="17" t="b">
        <f t="shared" si="2401"/>
        <v>0</v>
      </c>
      <c r="V29470" s="9" t="str">
        <f t="shared" si="2402"/>
        <v/>
      </c>
      <c r="W29470" s="9" t="str">
        <f t="shared" si="2403"/>
        <v/>
      </c>
      <c r="X29470" s="9" t="str">
        <f t="shared" ref="X29470:X29533" si="2404">IF(U29470=TRUE, MID(LEFT(N29470,FIND(")",N29470)-1),FIND("(",N29470)+1,LEN(N29470)), "")</f>
        <v/>
      </c>
      <c r="BC29470" s="9" t="str">
        <f>IF(V29470="","",MAX(BC$1:BC29469)+1)</f>
        <v/>
      </c>
    </row>
    <row r="29471" spans="21:55">
      <c r="U29471" s="17" t="b">
        <f t="shared" si="2401"/>
        <v>0</v>
      </c>
      <c r="V29471" s="9" t="str">
        <f t="shared" si="2402"/>
        <v/>
      </c>
      <c r="W29471" s="9" t="str">
        <f t="shared" si="2403"/>
        <v/>
      </c>
      <c r="X29471" s="9" t="str">
        <f t="shared" si="2404"/>
        <v/>
      </c>
      <c r="BC29471" s="9" t="str">
        <f>IF(V29471="","",MAX(BC$1:BC29470)+1)</f>
        <v/>
      </c>
    </row>
    <row r="29472" spans="21:55">
      <c r="U29472" s="17" t="b">
        <f t="shared" si="2401"/>
        <v>0</v>
      </c>
      <c r="V29472" s="9" t="str">
        <f t="shared" si="2402"/>
        <v/>
      </c>
      <c r="W29472" s="9" t="str">
        <f t="shared" si="2403"/>
        <v/>
      </c>
      <c r="X29472" s="9" t="str">
        <f t="shared" si="2404"/>
        <v/>
      </c>
      <c r="BC29472" s="9" t="str">
        <f>IF(V29472="","",MAX(BC$1:BC29471)+1)</f>
        <v/>
      </c>
    </row>
    <row r="29473" spans="21:55">
      <c r="U29473" s="17" t="b">
        <f t="shared" si="2401"/>
        <v>0</v>
      </c>
      <c r="V29473" s="9" t="str">
        <f t="shared" si="2402"/>
        <v/>
      </c>
      <c r="W29473" s="9" t="str">
        <f t="shared" si="2403"/>
        <v/>
      </c>
      <c r="X29473" s="9" t="str">
        <f t="shared" si="2404"/>
        <v/>
      </c>
      <c r="BC29473" s="9" t="str">
        <f>IF(V29473="","",MAX(BC$1:BC29472)+1)</f>
        <v/>
      </c>
    </row>
    <row r="29474" spans="21:55">
      <c r="U29474" s="17" t="b">
        <f t="shared" si="2401"/>
        <v>0</v>
      </c>
      <c r="V29474" s="9" t="str">
        <f t="shared" si="2402"/>
        <v/>
      </c>
      <c r="W29474" s="9" t="str">
        <f t="shared" si="2403"/>
        <v/>
      </c>
      <c r="X29474" s="9" t="str">
        <f t="shared" si="2404"/>
        <v/>
      </c>
      <c r="BC29474" s="9" t="str">
        <f>IF(V29474="","",MAX(BC$1:BC29473)+1)</f>
        <v/>
      </c>
    </row>
    <row r="29475" spans="21:55">
      <c r="U29475" s="17" t="b">
        <f t="shared" si="2401"/>
        <v>0</v>
      </c>
      <c r="V29475" s="9" t="str">
        <f t="shared" si="2402"/>
        <v/>
      </c>
      <c r="W29475" s="9" t="str">
        <f t="shared" si="2403"/>
        <v/>
      </c>
      <c r="X29475" s="9" t="str">
        <f t="shared" si="2404"/>
        <v/>
      </c>
      <c r="BC29475" s="9" t="str">
        <f>IF(V29475="","",MAX(BC$1:BC29474)+1)</f>
        <v/>
      </c>
    </row>
    <row r="29476" spans="21:55">
      <c r="U29476" s="17" t="b">
        <f t="shared" si="2401"/>
        <v>0</v>
      </c>
      <c r="V29476" s="9" t="str">
        <f t="shared" si="2402"/>
        <v/>
      </c>
      <c r="W29476" s="9" t="str">
        <f t="shared" si="2403"/>
        <v/>
      </c>
      <c r="X29476" s="9" t="str">
        <f t="shared" si="2404"/>
        <v/>
      </c>
      <c r="BC29476" s="9" t="str">
        <f>IF(V29476="","",MAX(BC$1:BC29475)+1)</f>
        <v/>
      </c>
    </row>
    <row r="29477" spans="21:55">
      <c r="U29477" s="17" t="b">
        <f t="shared" si="2401"/>
        <v>0</v>
      </c>
      <c r="V29477" s="9" t="str">
        <f t="shared" si="2402"/>
        <v/>
      </c>
      <c r="W29477" s="9" t="str">
        <f t="shared" si="2403"/>
        <v/>
      </c>
      <c r="X29477" s="9" t="str">
        <f t="shared" si="2404"/>
        <v/>
      </c>
      <c r="BC29477" s="9" t="str">
        <f>IF(V29477="","",MAX(BC$1:BC29476)+1)</f>
        <v/>
      </c>
    </row>
    <row r="29478" spans="21:55">
      <c r="U29478" s="17" t="b">
        <f t="shared" si="2401"/>
        <v>0</v>
      </c>
      <c r="V29478" s="9" t="str">
        <f t="shared" si="2402"/>
        <v/>
      </c>
      <c r="W29478" s="9" t="str">
        <f t="shared" si="2403"/>
        <v/>
      </c>
      <c r="X29478" s="9" t="str">
        <f t="shared" si="2404"/>
        <v/>
      </c>
      <c r="BC29478" s="9" t="str">
        <f>IF(V29478="","",MAX(BC$1:BC29477)+1)</f>
        <v/>
      </c>
    </row>
    <row r="29479" spans="21:55">
      <c r="U29479" s="17" t="b">
        <f t="shared" si="2401"/>
        <v>0</v>
      </c>
      <c r="V29479" s="9" t="str">
        <f t="shared" si="2402"/>
        <v/>
      </c>
      <c r="W29479" s="9" t="str">
        <f t="shared" si="2403"/>
        <v/>
      </c>
      <c r="X29479" s="9" t="str">
        <f t="shared" si="2404"/>
        <v/>
      </c>
      <c r="BC29479" s="9" t="str">
        <f>IF(V29479="","",MAX(BC$1:BC29478)+1)</f>
        <v/>
      </c>
    </row>
    <row r="29480" spans="21:55">
      <c r="U29480" s="17" t="b">
        <f t="shared" si="2401"/>
        <v>0</v>
      </c>
      <c r="V29480" s="9" t="str">
        <f t="shared" si="2402"/>
        <v/>
      </c>
      <c r="W29480" s="9" t="str">
        <f t="shared" si="2403"/>
        <v/>
      </c>
      <c r="X29480" s="9" t="str">
        <f t="shared" si="2404"/>
        <v/>
      </c>
      <c r="BC29480" s="9" t="str">
        <f>IF(V29480="","",MAX(BC$1:BC29479)+1)</f>
        <v/>
      </c>
    </row>
    <row r="29481" spans="21:55">
      <c r="U29481" s="17" t="b">
        <f t="shared" si="2401"/>
        <v>0</v>
      </c>
      <c r="V29481" s="9" t="str">
        <f t="shared" si="2402"/>
        <v/>
      </c>
      <c r="W29481" s="9" t="str">
        <f t="shared" si="2403"/>
        <v/>
      </c>
      <c r="X29481" s="9" t="str">
        <f t="shared" si="2404"/>
        <v/>
      </c>
      <c r="BC29481" s="9" t="str">
        <f>IF(V29481="","",MAX(BC$1:BC29480)+1)</f>
        <v/>
      </c>
    </row>
    <row r="29482" spans="21:55">
      <c r="U29482" s="17" t="b">
        <f t="shared" si="2401"/>
        <v>0</v>
      </c>
      <c r="V29482" s="9" t="str">
        <f t="shared" si="2402"/>
        <v/>
      </c>
      <c r="W29482" s="9" t="str">
        <f t="shared" si="2403"/>
        <v/>
      </c>
      <c r="X29482" s="9" t="str">
        <f t="shared" si="2404"/>
        <v/>
      </c>
      <c r="BC29482" s="9" t="str">
        <f>IF(V29482="","",MAX(BC$1:BC29481)+1)</f>
        <v/>
      </c>
    </row>
    <row r="29483" spans="21:55">
      <c r="U29483" s="17" t="b">
        <f t="shared" si="2401"/>
        <v>0</v>
      </c>
      <c r="V29483" s="9" t="str">
        <f t="shared" si="2402"/>
        <v/>
      </c>
      <c r="W29483" s="9" t="str">
        <f t="shared" si="2403"/>
        <v/>
      </c>
      <c r="X29483" s="9" t="str">
        <f t="shared" si="2404"/>
        <v/>
      </c>
      <c r="BC29483" s="9" t="str">
        <f>IF(V29483="","",MAX(BC$1:BC29482)+1)</f>
        <v/>
      </c>
    </row>
    <row r="29484" spans="21:55">
      <c r="U29484" s="17" t="b">
        <f t="shared" si="2401"/>
        <v>0</v>
      </c>
      <c r="V29484" s="9" t="str">
        <f t="shared" si="2402"/>
        <v/>
      </c>
      <c r="W29484" s="9" t="str">
        <f t="shared" si="2403"/>
        <v/>
      </c>
      <c r="X29484" s="9" t="str">
        <f t="shared" si="2404"/>
        <v/>
      </c>
      <c r="BC29484" s="9" t="str">
        <f>IF(V29484="","",MAX(BC$1:BC29483)+1)</f>
        <v/>
      </c>
    </row>
    <row r="29485" spans="21:55">
      <c r="U29485" s="17" t="b">
        <f t="shared" si="2401"/>
        <v>0</v>
      </c>
      <c r="V29485" s="9" t="str">
        <f t="shared" si="2402"/>
        <v/>
      </c>
      <c r="W29485" s="9" t="str">
        <f t="shared" si="2403"/>
        <v/>
      </c>
      <c r="X29485" s="9" t="str">
        <f t="shared" si="2404"/>
        <v/>
      </c>
      <c r="BC29485" s="9" t="str">
        <f>IF(V29485="","",MAX(BC$1:BC29484)+1)</f>
        <v/>
      </c>
    </row>
    <row r="29486" spans="21:55">
      <c r="U29486" s="17" t="b">
        <f t="shared" si="2401"/>
        <v>0</v>
      </c>
      <c r="V29486" s="9" t="str">
        <f t="shared" si="2402"/>
        <v/>
      </c>
      <c r="W29486" s="9" t="str">
        <f t="shared" si="2403"/>
        <v/>
      </c>
      <c r="X29486" s="9" t="str">
        <f t="shared" si="2404"/>
        <v/>
      </c>
      <c r="BC29486" s="9" t="str">
        <f>IF(V29486="","",MAX(BC$1:BC29485)+1)</f>
        <v/>
      </c>
    </row>
    <row r="29487" spans="21:55">
      <c r="U29487" s="17" t="b">
        <f t="shared" si="2401"/>
        <v>0</v>
      </c>
      <c r="V29487" s="9" t="str">
        <f t="shared" si="2402"/>
        <v/>
      </c>
      <c r="W29487" s="9" t="str">
        <f t="shared" si="2403"/>
        <v/>
      </c>
      <c r="X29487" s="9" t="str">
        <f t="shared" si="2404"/>
        <v/>
      </c>
      <c r="BC29487" s="9" t="str">
        <f>IF(V29487="","",MAX(BC$1:BC29486)+1)</f>
        <v/>
      </c>
    </row>
    <row r="29488" spans="21:55">
      <c r="U29488" s="17" t="b">
        <f t="shared" si="2401"/>
        <v>0</v>
      </c>
      <c r="V29488" s="9" t="str">
        <f t="shared" si="2402"/>
        <v/>
      </c>
      <c r="W29488" s="9" t="str">
        <f t="shared" si="2403"/>
        <v/>
      </c>
      <c r="X29488" s="9" t="str">
        <f t="shared" si="2404"/>
        <v/>
      </c>
      <c r="BC29488" s="9" t="str">
        <f>IF(V29488="","",MAX(BC$1:BC29487)+1)</f>
        <v/>
      </c>
    </row>
    <row r="29489" spans="21:55">
      <c r="U29489" s="17" t="b">
        <f t="shared" si="2401"/>
        <v>0</v>
      </c>
      <c r="V29489" s="9" t="str">
        <f t="shared" si="2402"/>
        <v/>
      </c>
      <c r="W29489" s="9" t="str">
        <f t="shared" si="2403"/>
        <v/>
      </c>
      <c r="X29489" s="9" t="str">
        <f t="shared" si="2404"/>
        <v/>
      </c>
      <c r="BC29489" s="9" t="str">
        <f>IF(V29489="","",MAX(BC$1:BC29488)+1)</f>
        <v/>
      </c>
    </row>
    <row r="29490" spans="21:55">
      <c r="U29490" s="17" t="b">
        <f t="shared" si="2401"/>
        <v>0</v>
      </c>
      <c r="V29490" s="9" t="str">
        <f t="shared" si="2402"/>
        <v/>
      </c>
      <c r="W29490" s="9" t="str">
        <f t="shared" si="2403"/>
        <v/>
      </c>
      <c r="X29490" s="9" t="str">
        <f t="shared" si="2404"/>
        <v/>
      </c>
      <c r="BC29490" s="9" t="str">
        <f>IF(V29490="","",MAX(BC$1:BC29489)+1)</f>
        <v/>
      </c>
    </row>
    <row r="29491" spans="21:55">
      <c r="U29491" s="17" t="b">
        <f t="shared" si="2401"/>
        <v>0</v>
      </c>
      <c r="V29491" s="9" t="str">
        <f t="shared" si="2402"/>
        <v/>
      </c>
      <c r="W29491" s="9" t="str">
        <f t="shared" si="2403"/>
        <v/>
      </c>
      <c r="X29491" s="9" t="str">
        <f t="shared" si="2404"/>
        <v/>
      </c>
      <c r="BC29491" s="9" t="str">
        <f>IF(V29491="","",MAX(BC$1:BC29490)+1)</f>
        <v/>
      </c>
    </row>
    <row r="29492" spans="21:55">
      <c r="U29492" s="17" t="b">
        <f t="shared" si="2401"/>
        <v>0</v>
      </c>
      <c r="V29492" s="9" t="str">
        <f t="shared" si="2402"/>
        <v/>
      </c>
      <c r="W29492" s="9" t="str">
        <f t="shared" si="2403"/>
        <v/>
      </c>
      <c r="X29492" s="9" t="str">
        <f t="shared" si="2404"/>
        <v/>
      </c>
      <c r="BC29492" s="9" t="str">
        <f>IF(V29492="","",MAX(BC$1:BC29491)+1)</f>
        <v/>
      </c>
    </row>
    <row r="29493" spans="21:55">
      <c r="U29493" s="17" t="b">
        <f t="shared" si="2401"/>
        <v>0</v>
      </c>
      <c r="V29493" s="9" t="str">
        <f t="shared" si="2402"/>
        <v/>
      </c>
      <c r="W29493" s="9" t="str">
        <f t="shared" si="2403"/>
        <v/>
      </c>
      <c r="X29493" s="9" t="str">
        <f t="shared" si="2404"/>
        <v/>
      </c>
      <c r="BC29493" s="9" t="str">
        <f>IF(V29493="","",MAX(BC$1:BC29492)+1)</f>
        <v/>
      </c>
    </row>
    <row r="29494" spans="21:55">
      <c r="U29494" s="17" t="b">
        <f t="shared" si="2401"/>
        <v>0</v>
      </c>
      <c r="V29494" s="9" t="str">
        <f t="shared" si="2402"/>
        <v/>
      </c>
      <c r="W29494" s="9" t="str">
        <f t="shared" si="2403"/>
        <v/>
      </c>
      <c r="X29494" s="9" t="str">
        <f t="shared" si="2404"/>
        <v/>
      </c>
      <c r="BC29494" s="9" t="str">
        <f>IF(V29494="","",MAX(BC$1:BC29493)+1)</f>
        <v/>
      </c>
    </row>
    <row r="29495" spans="21:55">
      <c r="U29495" s="17" t="b">
        <f t="shared" si="2401"/>
        <v>0</v>
      </c>
      <c r="V29495" s="9" t="str">
        <f t="shared" si="2402"/>
        <v/>
      </c>
      <c r="W29495" s="9" t="str">
        <f t="shared" si="2403"/>
        <v/>
      </c>
      <c r="X29495" s="9" t="str">
        <f t="shared" si="2404"/>
        <v/>
      </c>
      <c r="BC29495" s="9" t="str">
        <f>IF(V29495="","",MAX(BC$1:BC29494)+1)</f>
        <v/>
      </c>
    </row>
    <row r="29496" spans="21:55">
      <c r="U29496" s="17" t="b">
        <f t="shared" si="2401"/>
        <v>0</v>
      </c>
      <c r="V29496" s="9" t="str">
        <f t="shared" si="2402"/>
        <v/>
      </c>
      <c r="W29496" s="9" t="str">
        <f t="shared" si="2403"/>
        <v/>
      </c>
      <c r="X29496" s="9" t="str">
        <f t="shared" si="2404"/>
        <v/>
      </c>
      <c r="BC29496" s="9" t="str">
        <f>IF(V29496="","",MAX(BC$1:BC29495)+1)</f>
        <v/>
      </c>
    </row>
    <row r="29497" spans="21:55">
      <c r="U29497" s="17" t="b">
        <f t="shared" si="2401"/>
        <v>0</v>
      </c>
      <c r="V29497" s="9" t="str">
        <f t="shared" si="2402"/>
        <v/>
      </c>
      <c r="W29497" s="9" t="str">
        <f t="shared" si="2403"/>
        <v/>
      </c>
      <c r="X29497" s="9" t="str">
        <f t="shared" si="2404"/>
        <v/>
      </c>
      <c r="BC29497" s="9" t="str">
        <f>IF(V29497="","",MAX(BC$1:BC29496)+1)</f>
        <v/>
      </c>
    </row>
    <row r="29498" spans="21:55">
      <c r="U29498" s="17" t="b">
        <f t="shared" si="2401"/>
        <v>0</v>
      </c>
      <c r="V29498" s="9" t="str">
        <f t="shared" si="2402"/>
        <v/>
      </c>
      <c r="W29498" s="9" t="str">
        <f t="shared" si="2403"/>
        <v/>
      </c>
      <c r="X29498" s="9" t="str">
        <f t="shared" si="2404"/>
        <v/>
      </c>
      <c r="BC29498" s="9" t="str">
        <f>IF(V29498="","",MAX(BC$1:BC29497)+1)</f>
        <v/>
      </c>
    </row>
    <row r="29499" spans="21:55">
      <c r="U29499" s="17" t="b">
        <f t="shared" si="2401"/>
        <v>0</v>
      </c>
      <c r="V29499" s="9" t="str">
        <f t="shared" si="2402"/>
        <v/>
      </c>
      <c r="W29499" s="9" t="str">
        <f t="shared" si="2403"/>
        <v/>
      </c>
      <c r="X29499" s="9" t="str">
        <f t="shared" si="2404"/>
        <v/>
      </c>
      <c r="BC29499" s="9" t="str">
        <f>IF(V29499="","",MAX(BC$1:BC29498)+1)</f>
        <v/>
      </c>
    </row>
    <row r="29500" spans="21:55">
      <c r="U29500" s="17" t="b">
        <f t="shared" si="2401"/>
        <v>0</v>
      </c>
      <c r="V29500" s="9" t="str">
        <f t="shared" si="2402"/>
        <v/>
      </c>
      <c r="W29500" s="9" t="str">
        <f t="shared" si="2403"/>
        <v/>
      </c>
      <c r="X29500" s="9" t="str">
        <f t="shared" si="2404"/>
        <v/>
      </c>
      <c r="BC29500" s="9" t="str">
        <f>IF(V29500="","",MAX(BC$1:BC29499)+1)</f>
        <v/>
      </c>
    </row>
    <row r="29501" spans="21:55">
      <c r="U29501" s="17" t="b">
        <f t="shared" si="2401"/>
        <v>0</v>
      </c>
      <c r="V29501" s="9" t="str">
        <f t="shared" si="2402"/>
        <v/>
      </c>
      <c r="W29501" s="9" t="str">
        <f t="shared" si="2403"/>
        <v/>
      </c>
      <c r="X29501" s="9" t="str">
        <f t="shared" si="2404"/>
        <v/>
      </c>
      <c r="BC29501" s="9" t="str">
        <f>IF(V29501="","",MAX(BC$1:BC29500)+1)</f>
        <v/>
      </c>
    </row>
    <row r="29502" spans="21:55">
      <c r="U29502" s="17" t="b">
        <f t="shared" si="2401"/>
        <v>0</v>
      </c>
      <c r="V29502" s="9" t="str">
        <f t="shared" si="2402"/>
        <v/>
      </c>
      <c r="W29502" s="9" t="str">
        <f t="shared" si="2403"/>
        <v/>
      </c>
      <c r="X29502" s="9" t="str">
        <f t="shared" si="2404"/>
        <v/>
      </c>
      <c r="BC29502" s="9" t="str">
        <f>IF(V29502="","",MAX(BC$1:BC29501)+1)</f>
        <v/>
      </c>
    </row>
    <row r="29503" spans="21:55">
      <c r="U29503" s="17" t="b">
        <f t="shared" si="2401"/>
        <v>0</v>
      </c>
      <c r="V29503" s="9" t="str">
        <f t="shared" si="2402"/>
        <v/>
      </c>
      <c r="W29503" s="9" t="str">
        <f t="shared" si="2403"/>
        <v/>
      </c>
      <c r="X29503" s="9" t="str">
        <f t="shared" si="2404"/>
        <v/>
      </c>
      <c r="BC29503" s="9" t="str">
        <f>IF(V29503="","",MAX(BC$1:BC29502)+1)</f>
        <v/>
      </c>
    </row>
    <row r="29504" spans="21:55">
      <c r="U29504" s="17" t="b">
        <f t="shared" si="2401"/>
        <v>0</v>
      </c>
      <c r="V29504" s="9" t="str">
        <f t="shared" si="2402"/>
        <v/>
      </c>
      <c r="W29504" s="9" t="str">
        <f t="shared" si="2403"/>
        <v/>
      </c>
      <c r="X29504" s="9" t="str">
        <f t="shared" si="2404"/>
        <v/>
      </c>
      <c r="BC29504" s="9" t="str">
        <f>IF(V29504="","",MAX(BC$1:BC29503)+1)</f>
        <v/>
      </c>
    </row>
    <row r="29505" spans="21:55">
      <c r="U29505" s="17" t="b">
        <f t="shared" si="2401"/>
        <v>0</v>
      </c>
      <c r="V29505" s="9" t="str">
        <f t="shared" si="2402"/>
        <v/>
      </c>
      <c r="W29505" s="9" t="str">
        <f t="shared" si="2403"/>
        <v/>
      </c>
      <c r="X29505" s="9" t="str">
        <f t="shared" si="2404"/>
        <v/>
      </c>
      <c r="BC29505" s="9" t="str">
        <f>IF(V29505="","",MAX(BC$1:BC29504)+1)</f>
        <v/>
      </c>
    </row>
    <row r="29506" spans="21:55">
      <c r="U29506" s="17" t="b">
        <f t="shared" ref="U29506:U29569" si="2405">AND(ISNUMBER(SEARCH("(rs",N29506)),NOT(ISNUMBER(SEARCH("oxidation",N29506))),NOT(ISNUMBER(SEARCH("deamidated",N29506))),NOT(ISNUMBER(SEARCH("ammonia",N29506))),NOT(ISNUMBER(SEARCH("acetyl",N29506))),NOT(ISNUMBER(SEARCH("phospho",N29506))),NOT(ISNUMBER(SEARCH("dehydrated",N29506))))</f>
        <v>0</v>
      </c>
      <c r="V29506" s="9" t="str">
        <f t="shared" ref="V29506:V29569" si="2406">IF(U29506=TRUE, IF(ISNUMBER(SEARCH(":",P29506))=TRUE, LEFT(P29506,FIND(":",P29506)-1),P29506), "")</f>
        <v/>
      </c>
      <c r="W29506" s="9" t="str">
        <f t="shared" ref="W29506:W29569" si="2407">IF(U29506=TRUE,IF(ISNUMBER(SEARCH("Carb",N29506))=TRUE,MID(LEFT(N29506,FIND("#",N29506)-1),FIND(CHAR(1),SUBSTITUTE(N29506," ",CHAR(1),(LEN(N29506)-LEN(SUBSTITUTE(N29506," ","")))-1))+1,LEN(N29506)),LEFT(N29506,FIND("#",N29506)-1)),"")</f>
        <v/>
      </c>
      <c r="X29506" s="9" t="str">
        <f t="shared" si="2404"/>
        <v/>
      </c>
      <c r="BC29506" s="9" t="str">
        <f>IF(V29506="","",MAX(BC$1:BC29505)+1)</f>
        <v/>
      </c>
    </row>
    <row r="29507" spans="21:55">
      <c r="U29507" s="17" t="b">
        <f t="shared" si="2405"/>
        <v>0</v>
      </c>
      <c r="V29507" s="9" t="str">
        <f t="shared" si="2406"/>
        <v/>
      </c>
      <c r="W29507" s="9" t="str">
        <f t="shared" si="2407"/>
        <v/>
      </c>
      <c r="X29507" s="9" t="str">
        <f t="shared" si="2404"/>
        <v/>
      </c>
      <c r="BC29507" s="9" t="str">
        <f>IF(V29507="","",MAX(BC$1:BC29506)+1)</f>
        <v/>
      </c>
    </row>
    <row r="29508" spans="21:55">
      <c r="U29508" s="17" t="b">
        <f t="shared" si="2405"/>
        <v>0</v>
      </c>
      <c r="V29508" s="9" t="str">
        <f t="shared" si="2406"/>
        <v/>
      </c>
      <c r="W29508" s="9" t="str">
        <f t="shared" si="2407"/>
        <v/>
      </c>
      <c r="X29508" s="9" t="str">
        <f t="shared" si="2404"/>
        <v/>
      </c>
      <c r="BC29508" s="9" t="str">
        <f>IF(V29508="","",MAX(BC$1:BC29507)+1)</f>
        <v/>
      </c>
    </row>
    <row r="29509" spans="21:55">
      <c r="U29509" s="17" t="b">
        <f t="shared" si="2405"/>
        <v>0</v>
      </c>
      <c r="V29509" s="9" t="str">
        <f t="shared" si="2406"/>
        <v/>
      </c>
      <c r="W29509" s="9" t="str">
        <f t="shared" si="2407"/>
        <v/>
      </c>
      <c r="X29509" s="9" t="str">
        <f t="shared" si="2404"/>
        <v/>
      </c>
      <c r="BC29509" s="9" t="str">
        <f>IF(V29509="","",MAX(BC$1:BC29508)+1)</f>
        <v/>
      </c>
    </row>
    <row r="29510" spans="21:55">
      <c r="U29510" s="17" t="b">
        <f t="shared" si="2405"/>
        <v>0</v>
      </c>
      <c r="V29510" s="9" t="str">
        <f t="shared" si="2406"/>
        <v/>
      </c>
      <c r="W29510" s="9" t="str">
        <f t="shared" si="2407"/>
        <v/>
      </c>
      <c r="X29510" s="9" t="str">
        <f t="shared" si="2404"/>
        <v/>
      </c>
      <c r="BC29510" s="9" t="str">
        <f>IF(V29510="","",MAX(BC$1:BC29509)+1)</f>
        <v/>
      </c>
    </row>
    <row r="29511" spans="21:55">
      <c r="U29511" s="17" t="b">
        <f t="shared" si="2405"/>
        <v>0</v>
      </c>
      <c r="V29511" s="9" t="str">
        <f t="shared" si="2406"/>
        <v/>
      </c>
      <c r="W29511" s="9" t="str">
        <f t="shared" si="2407"/>
        <v/>
      </c>
      <c r="X29511" s="9" t="str">
        <f t="shared" si="2404"/>
        <v/>
      </c>
      <c r="BC29511" s="9" t="str">
        <f>IF(V29511="","",MAX(BC$1:BC29510)+1)</f>
        <v/>
      </c>
    </row>
    <row r="29512" spans="21:55">
      <c r="U29512" s="17" t="b">
        <f t="shared" si="2405"/>
        <v>0</v>
      </c>
      <c r="V29512" s="9" t="str">
        <f t="shared" si="2406"/>
        <v/>
      </c>
      <c r="W29512" s="9" t="str">
        <f t="shared" si="2407"/>
        <v/>
      </c>
      <c r="X29512" s="9" t="str">
        <f t="shared" si="2404"/>
        <v/>
      </c>
      <c r="BC29512" s="9" t="str">
        <f>IF(V29512="","",MAX(BC$1:BC29511)+1)</f>
        <v/>
      </c>
    </row>
    <row r="29513" spans="21:55">
      <c r="U29513" s="17" t="b">
        <f t="shared" si="2405"/>
        <v>0</v>
      </c>
      <c r="V29513" s="9" t="str">
        <f t="shared" si="2406"/>
        <v/>
      </c>
      <c r="W29513" s="9" t="str">
        <f t="shared" si="2407"/>
        <v/>
      </c>
      <c r="X29513" s="9" t="str">
        <f t="shared" si="2404"/>
        <v/>
      </c>
      <c r="BC29513" s="9" t="str">
        <f>IF(V29513="","",MAX(BC$1:BC29512)+1)</f>
        <v/>
      </c>
    </row>
    <row r="29514" spans="21:55">
      <c r="U29514" s="17" t="b">
        <f t="shared" si="2405"/>
        <v>0</v>
      </c>
      <c r="V29514" s="9" t="str">
        <f t="shared" si="2406"/>
        <v/>
      </c>
      <c r="W29514" s="9" t="str">
        <f t="shared" si="2407"/>
        <v/>
      </c>
      <c r="X29514" s="9" t="str">
        <f t="shared" si="2404"/>
        <v/>
      </c>
      <c r="BC29514" s="9" t="str">
        <f>IF(V29514="","",MAX(BC$1:BC29513)+1)</f>
        <v/>
      </c>
    </row>
    <row r="29515" spans="21:55">
      <c r="U29515" s="17" t="b">
        <f t="shared" si="2405"/>
        <v>0</v>
      </c>
      <c r="V29515" s="9" t="str">
        <f t="shared" si="2406"/>
        <v/>
      </c>
      <c r="W29515" s="9" t="str">
        <f t="shared" si="2407"/>
        <v/>
      </c>
      <c r="X29515" s="9" t="str">
        <f t="shared" si="2404"/>
        <v/>
      </c>
      <c r="BC29515" s="9" t="str">
        <f>IF(V29515="","",MAX(BC$1:BC29514)+1)</f>
        <v/>
      </c>
    </row>
    <row r="29516" spans="21:55">
      <c r="U29516" s="17" t="b">
        <f t="shared" si="2405"/>
        <v>0</v>
      </c>
      <c r="V29516" s="9" t="str">
        <f t="shared" si="2406"/>
        <v/>
      </c>
      <c r="W29516" s="9" t="str">
        <f t="shared" si="2407"/>
        <v/>
      </c>
      <c r="X29516" s="9" t="str">
        <f t="shared" si="2404"/>
        <v/>
      </c>
      <c r="BC29516" s="9" t="str">
        <f>IF(V29516="","",MAX(BC$1:BC29515)+1)</f>
        <v/>
      </c>
    </row>
    <row r="29517" spans="21:55">
      <c r="U29517" s="17" t="b">
        <f t="shared" si="2405"/>
        <v>0</v>
      </c>
      <c r="V29517" s="9" t="str">
        <f t="shared" si="2406"/>
        <v/>
      </c>
      <c r="W29517" s="9" t="str">
        <f t="shared" si="2407"/>
        <v/>
      </c>
      <c r="X29517" s="9" t="str">
        <f t="shared" si="2404"/>
        <v/>
      </c>
      <c r="BC29517" s="9" t="str">
        <f>IF(V29517="","",MAX(BC$1:BC29516)+1)</f>
        <v/>
      </c>
    </row>
    <row r="29518" spans="21:55">
      <c r="U29518" s="17" t="b">
        <f t="shared" si="2405"/>
        <v>0</v>
      </c>
      <c r="V29518" s="9" t="str">
        <f t="shared" si="2406"/>
        <v/>
      </c>
      <c r="W29518" s="9" t="str">
        <f t="shared" si="2407"/>
        <v/>
      </c>
      <c r="X29518" s="9" t="str">
        <f t="shared" si="2404"/>
        <v/>
      </c>
      <c r="BC29518" s="9" t="str">
        <f>IF(V29518="","",MAX(BC$1:BC29517)+1)</f>
        <v/>
      </c>
    </row>
    <row r="29519" spans="21:55">
      <c r="U29519" s="17" t="b">
        <f t="shared" si="2405"/>
        <v>0</v>
      </c>
      <c r="V29519" s="9" t="str">
        <f t="shared" si="2406"/>
        <v/>
      </c>
      <c r="W29519" s="9" t="str">
        <f t="shared" si="2407"/>
        <v/>
      </c>
      <c r="X29519" s="9" t="str">
        <f t="shared" si="2404"/>
        <v/>
      </c>
      <c r="BC29519" s="9" t="str">
        <f>IF(V29519="","",MAX(BC$1:BC29518)+1)</f>
        <v/>
      </c>
    </row>
    <row r="29520" spans="21:55">
      <c r="U29520" s="17" t="b">
        <f t="shared" si="2405"/>
        <v>0</v>
      </c>
      <c r="V29520" s="9" t="str">
        <f t="shared" si="2406"/>
        <v/>
      </c>
      <c r="W29520" s="9" t="str">
        <f t="shared" si="2407"/>
        <v/>
      </c>
      <c r="X29520" s="9" t="str">
        <f t="shared" si="2404"/>
        <v/>
      </c>
      <c r="BC29520" s="9" t="str">
        <f>IF(V29520="","",MAX(BC$1:BC29519)+1)</f>
        <v/>
      </c>
    </row>
    <row r="29521" spans="21:55">
      <c r="U29521" s="17" t="b">
        <f t="shared" si="2405"/>
        <v>0</v>
      </c>
      <c r="V29521" s="9" t="str">
        <f t="shared" si="2406"/>
        <v/>
      </c>
      <c r="W29521" s="9" t="str">
        <f t="shared" si="2407"/>
        <v/>
      </c>
      <c r="X29521" s="9" t="str">
        <f t="shared" si="2404"/>
        <v/>
      </c>
      <c r="BC29521" s="9" t="str">
        <f>IF(V29521="","",MAX(BC$1:BC29520)+1)</f>
        <v/>
      </c>
    </row>
    <row r="29522" spans="21:55">
      <c r="U29522" s="17" t="b">
        <f t="shared" si="2405"/>
        <v>0</v>
      </c>
      <c r="V29522" s="9" t="str">
        <f t="shared" si="2406"/>
        <v/>
      </c>
      <c r="W29522" s="9" t="str">
        <f t="shared" si="2407"/>
        <v/>
      </c>
      <c r="X29522" s="9" t="str">
        <f t="shared" si="2404"/>
        <v/>
      </c>
      <c r="BC29522" s="9" t="str">
        <f>IF(V29522="","",MAX(BC$1:BC29521)+1)</f>
        <v/>
      </c>
    </row>
    <row r="29523" spans="21:55">
      <c r="U29523" s="17" t="b">
        <f t="shared" si="2405"/>
        <v>0</v>
      </c>
      <c r="V29523" s="9" t="str">
        <f t="shared" si="2406"/>
        <v/>
      </c>
      <c r="W29523" s="9" t="str">
        <f t="shared" si="2407"/>
        <v/>
      </c>
      <c r="X29523" s="9" t="str">
        <f t="shared" si="2404"/>
        <v/>
      </c>
      <c r="BC29523" s="9" t="str">
        <f>IF(V29523="","",MAX(BC$1:BC29522)+1)</f>
        <v/>
      </c>
    </row>
    <row r="29524" spans="21:55">
      <c r="U29524" s="17" t="b">
        <f t="shared" si="2405"/>
        <v>0</v>
      </c>
      <c r="V29524" s="9" t="str">
        <f t="shared" si="2406"/>
        <v/>
      </c>
      <c r="W29524" s="9" t="str">
        <f t="shared" si="2407"/>
        <v/>
      </c>
      <c r="X29524" s="9" t="str">
        <f t="shared" si="2404"/>
        <v/>
      </c>
      <c r="BC29524" s="9" t="str">
        <f>IF(V29524="","",MAX(BC$1:BC29523)+1)</f>
        <v/>
      </c>
    </row>
    <row r="29525" spans="21:55">
      <c r="U29525" s="17" t="b">
        <f t="shared" si="2405"/>
        <v>0</v>
      </c>
      <c r="V29525" s="9" t="str">
        <f t="shared" si="2406"/>
        <v/>
      </c>
      <c r="W29525" s="9" t="str">
        <f t="shared" si="2407"/>
        <v/>
      </c>
      <c r="X29525" s="9" t="str">
        <f t="shared" si="2404"/>
        <v/>
      </c>
      <c r="BC29525" s="9" t="str">
        <f>IF(V29525="","",MAX(BC$1:BC29524)+1)</f>
        <v/>
      </c>
    </row>
    <row r="29526" spans="21:55">
      <c r="U29526" s="17" t="b">
        <f t="shared" si="2405"/>
        <v>0</v>
      </c>
      <c r="V29526" s="9" t="str">
        <f t="shared" si="2406"/>
        <v/>
      </c>
      <c r="W29526" s="9" t="str">
        <f t="shared" si="2407"/>
        <v/>
      </c>
      <c r="X29526" s="9" t="str">
        <f t="shared" si="2404"/>
        <v/>
      </c>
      <c r="BC29526" s="9" t="str">
        <f>IF(V29526="","",MAX(BC$1:BC29525)+1)</f>
        <v/>
      </c>
    </row>
    <row r="29527" spans="21:55">
      <c r="U29527" s="17" t="b">
        <f t="shared" si="2405"/>
        <v>0</v>
      </c>
      <c r="V29527" s="9" t="str">
        <f t="shared" si="2406"/>
        <v/>
      </c>
      <c r="W29527" s="9" t="str">
        <f t="shared" si="2407"/>
        <v/>
      </c>
      <c r="X29527" s="9" t="str">
        <f t="shared" si="2404"/>
        <v/>
      </c>
      <c r="BC29527" s="9" t="str">
        <f>IF(V29527="","",MAX(BC$1:BC29526)+1)</f>
        <v/>
      </c>
    </row>
    <row r="29528" spans="21:55">
      <c r="U29528" s="17" t="b">
        <f t="shared" si="2405"/>
        <v>0</v>
      </c>
      <c r="V29528" s="9" t="str">
        <f t="shared" si="2406"/>
        <v/>
      </c>
      <c r="W29528" s="9" t="str">
        <f t="shared" si="2407"/>
        <v/>
      </c>
      <c r="X29528" s="9" t="str">
        <f t="shared" si="2404"/>
        <v/>
      </c>
      <c r="BC29528" s="9" t="str">
        <f>IF(V29528="","",MAX(BC$1:BC29527)+1)</f>
        <v/>
      </c>
    </row>
    <row r="29529" spans="21:55">
      <c r="U29529" s="17" t="b">
        <f t="shared" si="2405"/>
        <v>0</v>
      </c>
      <c r="V29529" s="9" t="str">
        <f t="shared" si="2406"/>
        <v/>
      </c>
      <c r="W29529" s="9" t="str">
        <f t="shared" si="2407"/>
        <v/>
      </c>
      <c r="X29529" s="9" t="str">
        <f t="shared" si="2404"/>
        <v/>
      </c>
      <c r="BC29529" s="9" t="str">
        <f>IF(V29529="","",MAX(BC$1:BC29528)+1)</f>
        <v/>
      </c>
    </row>
    <row r="29530" spans="21:55">
      <c r="U29530" s="17" t="b">
        <f t="shared" si="2405"/>
        <v>0</v>
      </c>
      <c r="V29530" s="9" t="str">
        <f t="shared" si="2406"/>
        <v/>
      </c>
      <c r="W29530" s="9" t="str">
        <f t="shared" si="2407"/>
        <v/>
      </c>
      <c r="X29530" s="9" t="str">
        <f t="shared" si="2404"/>
        <v/>
      </c>
      <c r="BC29530" s="9" t="str">
        <f>IF(V29530="","",MAX(BC$1:BC29529)+1)</f>
        <v/>
      </c>
    </row>
    <row r="29531" spans="21:55">
      <c r="U29531" s="17" t="b">
        <f t="shared" si="2405"/>
        <v>0</v>
      </c>
      <c r="V29531" s="9" t="str">
        <f t="shared" si="2406"/>
        <v/>
      </c>
      <c r="W29531" s="9" t="str">
        <f t="shared" si="2407"/>
        <v/>
      </c>
      <c r="X29531" s="9" t="str">
        <f t="shared" si="2404"/>
        <v/>
      </c>
      <c r="BC29531" s="9" t="str">
        <f>IF(V29531="","",MAX(BC$1:BC29530)+1)</f>
        <v/>
      </c>
    </row>
    <row r="29532" spans="21:55">
      <c r="U29532" s="17" t="b">
        <f t="shared" si="2405"/>
        <v>0</v>
      </c>
      <c r="V29532" s="9" t="str">
        <f t="shared" si="2406"/>
        <v/>
      </c>
      <c r="W29532" s="9" t="str">
        <f t="shared" si="2407"/>
        <v/>
      </c>
      <c r="X29532" s="9" t="str">
        <f t="shared" si="2404"/>
        <v/>
      </c>
      <c r="BC29532" s="9" t="str">
        <f>IF(V29532="","",MAX(BC$1:BC29531)+1)</f>
        <v/>
      </c>
    </row>
    <row r="29533" spans="21:55">
      <c r="U29533" s="17" t="b">
        <f t="shared" si="2405"/>
        <v>0</v>
      </c>
      <c r="V29533" s="9" t="str">
        <f t="shared" si="2406"/>
        <v/>
      </c>
      <c r="W29533" s="9" t="str">
        <f t="shared" si="2407"/>
        <v/>
      </c>
      <c r="X29533" s="9" t="str">
        <f t="shared" si="2404"/>
        <v/>
      </c>
      <c r="BC29533" s="9" t="str">
        <f>IF(V29533="","",MAX(BC$1:BC29532)+1)</f>
        <v/>
      </c>
    </row>
    <row r="29534" spans="21:55">
      <c r="U29534" s="17" t="b">
        <f t="shared" si="2405"/>
        <v>0</v>
      </c>
      <c r="V29534" s="9" t="str">
        <f t="shared" si="2406"/>
        <v/>
      </c>
      <c r="W29534" s="9" t="str">
        <f t="shared" si="2407"/>
        <v/>
      </c>
      <c r="X29534" s="9" t="str">
        <f t="shared" ref="X29534:X29597" si="2408">IF(U29534=TRUE, MID(LEFT(N29534,FIND(")",N29534)-1),FIND("(",N29534)+1,LEN(N29534)), "")</f>
        <v/>
      </c>
      <c r="BC29534" s="9" t="str">
        <f>IF(V29534="","",MAX(BC$1:BC29533)+1)</f>
        <v/>
      </c>
    </row>
    <row r="29535" spans="21:55">
      <c r="U29535" s="17" t="b">
        <f t="shared" si="2405"/>
        <v>0</v>
      </c>
      <c r="V29535" s="9" t="str">
        <f t="shared" si="2406"/>
        <v/>
      </c>
      <c r="W29535" s="9" t="str">
        <f t="shared" si="2407"/>
        <v/>
      </c>
      <c r="X29535" s="9" t="str">
        <f t="shared" si="2408"/>
        <v/>
      </c>
      <c r="BC29535" s="9" t="str">
        <f>IF(V29535="","",MAX(BC$1:BC29534)+1)</f>
        <v/>
      </c>
    </row>
    <row r="29536" spans="21:55">
      <c r="U29536" s="17" t="b">
        <f t="shared" si="2405"/>
        <v>0</v>
      </c>
      <c r="V29536" s="9" t="str">
        <f t="shared" si="2406"/>
        <v/>
      </c>
      <c r="W29536" s="9" t="str">
        <f t="shared" si="2407"/>
        <v/>
      </c>
      <c r="X29536" s="9" t="str">
        <f t="shared" si="2408"/>
        <v/>
      </c>
      <c r="BC29536" s="9" t="str">
        <f>IF(V29536="","",MAX(BC$1:BC29535)+1)</f>
        <v/>
      </c>
    </row>
    <row r="29537" spans="21:55">
      <c r="U29537" s="17" t="b">
        <f t="shared" si="2405"/>
        <v>0</v>
      </c>
      <c r="V29537" s="9" t="str">
        <f t="shared" si="2406"/>
        <v/>
      </c>
      <c r="W29537" s="9" t="str">
        <f t="shared" si="2407"/>
        <v/>
      </c>
      <c r="X29537" s="9" t="str">
        <f t="shared" si="2408"/>
        <v/>
      </c>
      <c r="BC29537" s="9" t="str">
        <f>IF(V29537="","",MAX(BC$1:BC29536)+1)</f>
        <v/>
      </c>
    </row>
    <row r="29538" spans="21:55">
      <c r="U29538" s="17" t="b">
        <f t="shared" si="2405"/>
        <v>0</v>
      </c>
      <c r="V29538" s="9" t="str">
        <f t="shared" si="2406"/>
        <v/>
      </c>
      <c r="W29538" s="9" t="str">
        <f t="shared" si="2407"/>
        <v/>
      </c>
      <c r="X29538" s="9" t="str">
        <f t="shared" si="2408"/>
        <v/>
      </c>
      <c r="BC29538" s="9" t="str">
        <f>IF(V29538="","",MAX(BC$1:BC29537)+1)</f>
        <v/>
      </c>
    </row>
    <row r="29539" spans="21:55">
      <c r="U29539" s="17" t="b">
        <f t="shared" si="2405"/>
        <v>0</v>
      </c>
      <c r="V29539" s="9" t="str">
        <f t="shared" si="2406"/>
        <v/>
      </c>
      <c r="W29539" s="9" t="str">
        <f t="shared" si="2407"/>
        <v/>
      </c>
      <c r="X29539" s="9" t="str">
        <f t="shared" si="2408"/>
        <v/>
      </c>
      <c r="BC29539" s="9" t="str">
        <f>IF(V29539="","",MAX(BC$1:BC29538)+1)</f>
        <v/>
      </c>
    </row>
    <row r="29540" spans="21:55">
      <c r="U29540" s="17" t="b">
        <f t="shared" si="2405"/>
        <v>0</v>
      </c>
      <c r="V29540" s="9" t="str">
        <f t="shared" si="2406"/>
        <v/>
      </c>
      <c r="W29540" s="9" t="str">
        <f t="shared" si="2407"/>
        <v/>
      </c>
      <c r="X29540" s="9" t="str">
        <f t="shared" si="2408"/>
        <v/>
      </c>
      <c r="BC29540" s="9" t="str">
        <f>IF(V29540="","",MAX(BC$1:BC29539)+1)</f>
        <v/>
      </c>
    </row>
    <row r="29541" spans="21:55">
      <c r="U29541" s="17" t="b">
        <f t="shared" si="2405"/>
        <v>0</v>
      </c>
      <c r="V29541" s="9" t="str">
        <f t="shared" si="2406"/>
        <v/>
      </c>
      <c r="W29541" s="9" t="str">
        <f t="shared" si="2407"/>
        <v/>
      </c>
      <c r="X29541" s="9" t="str">
        <f t="shared" si="2408"/>
        <v/>
      </c>
      <c r="BC29541" s="9" t="str">
        <f>IF(V29541="","",MAX(BC$1:BC29540)+1)</f>
        <v/>
      </c>
    </row>
    <row r="29542" spans="21:55">
      <c r="U29542" s="17" t="b">
        <f t="shared" si="2405"/>
        <v>0</v>
      </c>
      <c r="V29542" s="9" t="str">
        <f t="shared" si="2406"/>
        <v/>
      </c>
      <c r="W29542" s="9" t="str">
        <f t="shared" si="2407"/>
        <v/>
      </c>
      <c r="X29542" s="9" t="str">
        <f t="shared" si="2408"/>
        <v/>
      </c>
      <c r="BC29542" s="9" t="str">
        <f>IF(V29542="","",MAX(BC$1:BC29541)+1)</f>
        <v/>
      </c>
    </row>
    <row r="29543" spans="21:55">
      <c r="U29543" s="17" t="b">
        <f t="shared" si="2405"/>
        <v>0</v>
      </c>
      <c r="V29543" s="9" t="str">
        <f t="shared" si="2406"/>
        <v/>
      </c>
      <c r="W29543" s="9" t="str">
        <f t="shared" si="2407"/>
        <v/>
      </c>
      <c r="X29543" s="9" t="str">
        <f t="shared" si="2408"/>
        <v/>
      </c>
      <c r="BC29543" s="9" t="str">
        <f>IF(V29543="","",MAX(BC$1:BC29542)+1)</f>
        <v/>
      </c>
    </row>
    <row r="29544" spans="21:55">
      <c r="U29544" s="17" t="b">
        <f t="shared" si="2405"/>
        <v>0</v>
      </c>
      <c r="V29544" s="9" t="str">
        <f t="shared" si="2406"/>
        <v/>
      </c>
      <c r="W29544" s="9" t="str">
        <f t="shared" si="2407"/>
        <v/>
      </c>
      <c r="X29544" s="9" t="str">
        <f t="shared" si="2408"/>
        <v/>
      </c>
      <c r="BC29544" s="9" t="str">
        <f>IF(V29544="","",MAX(BC$1:BC29543)+1)</f>
        <v/>
      </c>
    </row>
    <row r="29545" spans="21:55">
      <c r="U29545" s="17" t="b">
        <f t="shared" si="2405"/>
        <v>0</v>
      </c>
      <c r="V29545" s="9" t="str">
        <f t="shared" si="2406"/>
        <v/>
      </c>
      <c r="W29545" s="9" t="str">
        <f t="shared" si="2407"/>
        <v/>
      </c>
      <c r="X29545" s="9" t="str">
        <f t="shared" si="2408"/>
        <v/>
      </c>
      <c r="BC29545" s="9" t="str">
        <f>IF(V29545="","",MAX(BC$1:BC29544)+1)</f>
        <v/>
      </c>
    </row>
    <row r="29546" spans="21:55">
      <c r="U29546" s="17" t="b">
        <f t="shared" si="2405"/>
        <v>0</v>
      </c>
      <c r="V29546" s="9" t="str">
        <f t="shared" si="2406"/>
        <v/>
      </c>
      <c r="W29546" s="9" t="str">
        <f t="shared" si="2407"/>
        <v/>
      </c>
      <c r="X29546" s="9" t="str">
        <f t="shared" si="2408"/>
        <v/>
      </c>
      <c r="BC29546" s="9" t="str">
        <f>IF(V29546="","",MAX(BC$1:BC29545)+1)</f>
        <v/>
      </c>
    </row>
    <row r="29547" spans="21:55">
      <c r="U29547" s="17" t="b">
        <f t="shared" si="2405"/>
        <v>0</v>
      </c>
      <c r="V29547" s="9" t="str">
        <f t="shared" si="2406"/>
        <v/>
      </c>
      <c r="W29547" s="9" t="str">
        <f t="shared" si="2407"/>
        <v/>
      </c>
      <c r="X29547" s="9" t="str">
        <f t="shared" si="2408"/>
        <v/>
      </c>
      <c r="BC29547" s="9" t="str">
        <f>IF(V29547="","",MAX(BC$1:BC29546)+1)</f>
        <v/>
      </c>
    </row>
    <row r="29548" spans="21:55">
      <c r="U29548" s="17" t="b">
        <f t="shared" si="2405"/>
        <v>0</v>
      </c>
      <c r="V29548" s="9" t="str">
        <f t="shared" si="2406"/>
        <v/>
      </c>
      <c r="W29548" s="9" t="str">
        <f t="shared" si="2407"/>
        <v/>
      </c>
      <c r="X29548" s="9" t="str">
        <f t="shared" si="2408"/>
        <v/>
      </c>
      <c r="BC29548" s="9" t="str">
        <f>IF(V29548="","",MAX(BC$1:BC29547)+1)</f>
        <v/>
      </c>
    </row>
    <row r="29549" spans="21:55">
      <c r="U29549" s="17" t="b">
        <f t="shared" si="2405"/>
        <v>0</v>
      </c>
      <c r="V29549" s="9" t="str">
        <f t="shared" si="2406"/>
        <v/>
      </c>
      <c r="W29549" s="9" t="str">
        <f t="shared" si="2407"/>
        <v/>
      </c>
      <c r="X29549" s="9" t="str">
        <f t="shared" si="2408"/>
        <v/>
      </c>
      <c r="BC29549" s="9" t="str">
        <f>IF(V29549="","",MAX(BC$1:BC29548)+1)</f>
        <v/>
      </c>
    </row>
    <row r="29550" spans="21:55">
      <c r="U29550" s="17" t="b">
        <f t="shared" si="2405"/>
        <v>0</v>
      </c>
      <c r="V29550" s="9" t="str">
        <f t="shared" si="2406"/>
        <v/>
      </c>
      <c r="W29550" s="9" t="str">
        <f t="shared" si="2407"/>
        <v/>
      </c>
      <c r="X29550" s="9" t="str">
        <f t="shared" si="2408"/>
        <v/>
      </c>
      <c r="BC29550" s="9" t="str">
        <f>IF(V29550="","",MAX(BC$1:BC29549)+1)</f>
        <v/>
      </c>
    </row>
    <row r="29551" spans="21:55">
      <c r="U29551" s="17" t="b">
        <f t="shared" si="2405"/>
        <v>0</v>
      </c>
      <c r="V29551" s="9" t="str">
        <f t="shared" si="2406"/>
        <v/>
      </c>
      <c r="W29551" s="9" t="str">
        <f t="shared" si="2407"/>
        <v/>
      </c>
      <c r="X29551" s="9" t="str">
        <f t="shared" si="2408"/>
        <v/>
      </c>
      <c r="BC29551" s="9" t="str">
        <f>IF(V29551="","",MAX(BC$1:BC29550)+1)</f>
        <v/>
      </c>
    </row>
    <row r="29552" spans="21:55">
      <c r="U29552" s="17" t="b">
        <f t="shared" si="2405"/>
        <v>0</v>
      </c>
      <c r="V29552" s="9" t="str">
        <f t="shared" si="2406"/>
        <v/>
      </c>
      <c r="W29552" s="9" t="str">
        <f t="shared" si="2407"/>
        <v/>
      </c>
      <c r="X29552" s="9" t="str">
        <f t="shared" si="2408"/>
        <v/>
      </c>
      <c r="BC29552" s="9" t="str">
        <f>IF(V29552="","",MAX(BC$1:BC29551)+1)</f>
        <v/>
      </c>
    </row>
    <row r="29553" spans="21:55">
      <c r="U29553" s="17" t="b">
        <f t="shared" si="2405"/>
        <v>0</v>
      </c>
      <c r="V29553" s="9" t="str">
        <f t="shared" si="2406"/>
        <v/>
      </c>
      <c r="W29553" s="9" t="str">
        <f t="shared" si="2407"/>
        <v/>
      </c>
      <c r="X29553" s="9" t="str">
        <f t="shared" si="2408"/>
        <v/>
      </c>
      <c r="BC29553" s="9" t="str">
        <f>IF(V29553="","",MAX(BC$1:BC29552)+1)</f>
        <v/>
      </c>
    </row>
    <row r="29554" spans="21:55">
      <c r="U29554" s="17" t="b">
        <f t="shared" si="2405"/>
        <v>0</v>
      </c>
      <c r="V29554" s="9" t="str">
        <f t="shared" si="2406"/>
        <v/>
      </c>
      <c r="W29554" s="9" t="str">
        <f t="shared" si="2407"/>
        <v/>
      </c>
      <c r="X29554" s="9" t="str">
        <f t="shared" si="2408"/>
        <v/>
      </c>
      <c r="BC29554" s="9" t="str">
        <f>IF(V29554="","",MAX(BC$1:BC29553)+1)</f>
        <v/>
      </c>
    </row>
    <row r="29555" spans="21:55">
      <c r="U29555" s="17" t="b">
        <f t="shared" si="2405"/>
        <v>0</v>
      </c>
      <c r="V29555" s="9" t="str">
        <f t="shared" si="2406"/>
        <v/>
      </c>
      <c r="W29555" s="9" t="str">
        <f t="shared" si="2407"/>
        <v/>
      </c>
      <c r="X29555" s="9" t="str">
        <f t="shared" si="2408"/>
        <v/>
      </c>
      <c r="BC29555" s="9" t="str">
        <f>IF(V29555="","",MAX(BC$1:BC29554)+1)</f>
        <v/>
      </c>
    </row>
    <row r="29556" spans="21:55">
      <c r="U29556" s="17" t="b">
        <f t="shared" si="2405"/>
        <v>0</v>
      </c>
      <c r="V29556" s="9" t="str">
        <f t="shared" si="2406"/>
        <v/>
      </c>
      <c r="W29556" s="9" t="str">
        <f t="shared" si="2407"/>
        <v/>
      </c>
      <c r="X29556" s="9" t="str">
        <f t="shared" si="2408"/>
        <v/>
      </c>
      <c r="BC29556" s="9" t="str">
        <f>IF(V29556="","",MAX(BC$1:BC29555)+1)</f>
        <v/>
      </c>
    </row>
    <row r="29557" spans="21:55">
      <c r="U29557" s="17" t="b">
        <f t="shared" si="2405"/>
        <v>0</v>
      </c>
      <c r="V29557" s="9" t="str">
        <f t="shared" si="2406"/>
        <v/>
      </c>
      <c r="W29557" s="9" t="str">
        <f t="shared" si="2407"/>
        <v/>
      </c>
      <c r="X29557" s="9" t="str">
        <f t="shared" si="2408"/>
        <v/>
      </c>
      <c r="BC29557" s="9" t="str">
        <f>IF(V29557="","",MAX(BC$1:BC29556)+1)</f>
        <v/>
      </c>
    </row>
    <row r="29558" spans="21:55">
      <c r="U29558" s="17" t="b">
        <f t="shared" si="2405"/>
        <v>0</v>
      </c>
      <c r="V29558" s="9" t="str">
        <f t="shared" si="2406"/>
        <v/>
      </c>
      <c r="W29558" s="9" t="str">
        <f t="shared" si="2407"/>
        <v/>
      </c>
      <c r="X29558" s="9" t="str">
        <f t="shared" si="2408"/>
        <v/>
      </c>
      <c r="BC29558" s="9" t="str">
        <f>IF(V29558="","",MAX(BC$1:BC29557)+1)</f>
        <v/>
      </c>
    </row>
    <row r="29559" spans="21:55">
      <c r="U29559" s="17" t="b">
        <f t="shared" si="2405"/>
        <v>0</v>
      </c>
      <c r="V29559" s="9" t="str">
        <f t="shared" si="2406"/>
        <v/>
      </c>
      <c r="W29559" s="9" t="str">
        <f t="shared" si="2407"/>
        <v/>
      </c>
      <c r="X29559" s="9" t="str">
        <f t="shared" si="2408"/>
        <v/>
      </c>
      <c r="BC29559" s="9" t="str">
        <f>IF(V29559="","",MAX(BC$1:BC29558)+1)</f>
        <v/>
      </c>
    </row>
    <row r="29560" spans="21:55">
      <c r="U29560" s="17" t="b">
        <f t="shared" si="2405"/>
        <v>0</v>
      </c>
      <c r="V29560" s="9" t="str">
        <f t="shared" si="2406"/>
        <v/>
      </c>
      <c r="W29560" s="9" t="str">
        <f t="shared" si="2407"/>
        <v/>
      </c>
      <c r="X29560" s="9" t="str">
        <f t="shared" si="2408"/>
        <v/>
      </c>
      <c r="BC29560" s="9" t="str">
        <f>IF(V29560="","",MAX(BC$1:BC29559)+1)</f>
        <v/>
      </c>
    </row>
    <row r="29561" spans="21:55">
      <c r="U29561" s="17" t="b">
        <f t="shared" si="2405"/>
        <v>0</v>
      </c>
      <c r="V29561" s="9" t="str">
        <f t="shared" si="2406"/>
        <v/>
      </c>
      <c r="W29561" s="9" t="str">
        <f t="shared" si="2407"/>
        <v/>
      </c>
      <c r="X29561" s="9" t="str">
        <f t="shared" si="2408"/>
        <v/>
      </c>
      <c r="BC29561" s="9" t="str">
        <f>IF(V29561="","",MAX(BC$1:BC29560)+1)</f>
        <v/>
      </c>
    </row>
    <row r="29562" spans="21:55">
      <c r="U29562" s="17" t="b">
        <f t="shared" si="2405"/>
        <v>0</v>
      </c>
      <c r="V29562" s="9" t="str">
        <f t="shared" si="2406"/>
        <v/>
      </c>
      <c r="W29562" s="9" t="str">
        <f t="shared" si="2407"/>
        <v/>
      </c>
      <c r="X29562" s="9" t="str">
        <f t="shared" si="2408"/>
        <v/>
      </c>
      <c r="BC29562" s="9" t="str">
        <f>IF(V29562="","",MAX(BC$1:BC29561)+1)</f>
        <v/>
      </c>
    </row>
    <row r="29563" spans="21:55">
      <c r="U29563" s="17" t="b">
        <f t="shared" si="2405"/>
        <v>0</v>
      </c>
      <c r="V29563" s="9" t="str">
        <f t="shared" si="2406"/>
        <v/>
      </c>
      <c r="W29563" s="9" t="str">
        <f t="shared" si="2407"/>
        <v/>
      </c>
      <c r="X29563" s="9" t="str">
        <f t="shared" si="2408"/>
        <v/>
      </c>
      <c r="BC29563" s="9" t="str">
        <f>IF(V29563="","",MAX(BC$1:BC29562)+1)</f>
        <v/>
      </c>
    </row>
    <row r="29564" spans="21:55">
      <c r="U29564" s="17" t="b">
        <f t="shared" si="2405"/>
        <v>0</v>
      </c>
      <c r="V29564" s="9" t="str">
        <f t="shared" si="2406"/>
        <v/>
      </c>
      <c r="W29564" s="9" t="str">
        <f t="shared" si="2407"/>
        <v/>
      </c>
      <c r="X29564" s="9" t="str">
        <f t="shared" si="2408"/>
        <v/>
      </c>
      <c r="BC29564" s="9" t="str">
        <f>IF(V29564="","",MAX(BC$1:BC29563)+1)</f>
        <v/>
      </c>
    </row>
    <row r="29565" spans="21:55">
      <c r="U29565" s="17" t="b">
        <f t="shared" si="2405"/>
        <v>0</v>
      </c>
      <c r="V29565" s="9" t="str">
        <f t="shared" si="2406"/>
        <v/>
      </c>
      <c r="W29565" s="9" t="str">
        <f t="shared" si="2407"/>
        <v/>
      </c>
      <c r="X29565" s="9" t="str">
        <f t="shared" si="2408"/>
        <v/>
      </c>
      <c r="BC29565" s="9" t="str">
        <f>IF(V29565="","",MAX(BC$1:BC29564)+1)</f>
        <v/>
      </c>
    </row>
    <row r="29566" spans="21:55">
      <c r="U29566" s="17" t="b">
        <f t="shared" si="2405"/>
        <v>0</v>
      </c>
      <c r="V29566" s="9" t="str">
        <f t="shared" si="2406"/>
        <v/>
      </c>
      <c r="W29566" s="9" t="str">
        <f t="shared" si="2407"/>
        <v/>
      </c>
      <c r="X29566" s="9" t="str">
        <f t="shared" si="2408"/>
        <v/>
      </c>
      <c r="BC29566" s="9" t="str">
        <f>IF(V29566="","",MAX(BC$1:BC29565)+1)</f>
        <v/>
      </c>
    </row>
    <row r="29567" spans="21:55">
      <c r="U29567" s="17" t="b">
        <f t="shared" si="2405"/>
        <v>0</v>
      </c>
      <c r="V29567" s="9" t="str">
        <f t="shared" si="2406"/>
        <v/>
      </c>
      <c r="W29567" s="9" t="str">
        <f t="shared" si="2407"/>
        <v/>
      </c>
      <c r="X29567" s="9" t="str">
        <f t="shared" si="2408"/>
        <v/>
      </c>
      <c r="BC29567" s="9" t="str">
        <f>IF(V29567="","",MAX(BC$1:BC29566)+1)</f>
        <v/>
      </c>
    </row>
    <row r="29568" spans="21:55">
      <c r="U29568" s="17" t="b">
        <f t="shared" si="2405"/>
        <v>0</v>
      </c>
      <c r="V29568" s="9" t="str">
        <f t="shared" si="2406"/>
        <v/>
      </c>
      <c r="W29568" s="9" t="str">
        <f t="shared" si="2407"/>
        <v/>
      </c>
      <c r="X29568" s="9" t="str">
        <f t="shared" si="2408"/>
        <v/>
      </c>
      <c r="BC29568" s="9" t="str">
        <f>IF(V29568="","",MAX(BC$1:BC29567)+1)</f>
        <v/>
      </c>
    </row>
    <row r="29569" spans="21:55">
      <c r="U29569" s="17" t="b">
        <f t="shared" si="2405"/>
        <v>0</v>
      </c>
      <c r="V29569" s="9" t="str">
        <f t="shared" si="2406"/>
        <v/>
      </c>
      <c r="W29569" s="9" t="str">
        <f t="shared" si="2407"/>
        <v/>
      </c>
      <c r="X29569" s="9" t="str">
        <f t="shared" si="2408"/>
        <v/>
      </c>
      <c r="BC29569" s="9" t="str">
        <f>IF(V29569="","",MAX(BC$1:BC29568)+1)</f>
        <v/>
      </c>
    </row>
    <row r="29570" spans="21:55">
      <c r="U29570" s="17" t="b">
        <f t="shared" ref="U29570:U29633" si="2409">AND(ISNUMBER(SEARCH("(rs",N29570)),NOT(ISNUMBER(SEARCH("oxidation",N29570))),NOT(ISNUMBER(SEARCH("deamidated",N29570))),NOT(ISNUMBER(SEARCH("ammonia",N29570))),NOT(ISNUMBER(SEARCH("acetyl",N29570))),NOT(ISNUMBER(SEARCH("phospho",N29570))),NOT(ISNUMBER(SEARCH("dehydrated",N29570))))</f>
        <v>0</v>
      </c>
      <c r="V29570" s="9" t="str">
        <f t="shared" ref="V29570:V29633" si="2410">IF(U29570=TRUE, IF(ISNUMBER(SEARCH(":",P29570))=TRUE, LEFT(P29570,FIND(":",P29570)-1),P29570), "")</f>
        <v/>
      </c>
      <c r="W29570" s="9" t="str">
        <f t="shared" ref="W29570:W29633" si="2411">IF(U29570=TRUE,IF(ISNUMBER(SEARCH("Carb",N29570))=TRUE,MID(LEFT(N29570,FIND("#",N29570)-1),FIND(CHAR(1),SUBSTITUTE(N29570," ",CHAR(1),(LEN(N29570)-LEN(SUBSTITUTE(N29570," ","")))-1))+1,LEN(N29570)),LEFT(N29570,FIND("#",N29570)-1)),"")</f>
        <v/>
      </c>
      <c r="X29570" s="9" t="str">
        <f t="shared" si="2408"/>
        <v/>
      </c>
      <c r="BC29570" s="9" t="str">
        <f>IF(V29570="","",MAX(BC$1:BC29569)+1)</f>
        <v/>
      </c>
    </row>
    <row r="29571" spans="21:55">
      <c r="U29571" s="17" t="b">
        <f t="shared" si="2409"/>
        <v>0</v>
      </c>
      <c r="V29571" s="9" t="str">
        <f t="shared" si="2410"/>
        <v/>
      </c>
      <c r="W29571" s="9" t="str">
        <f t="shared" si="2411"/>
        <v/>
      </c>
      <c r="X29571" s="9" t="str">
        <f t="shared" si="2408"/>
        <v/>
      </c>
      <c r="BC29571" s="9" t="str">
        <f>IF(V29571="","",MAX(BC$1:BC29570)+1)</f>
        <v/>
      </c>
    </row>
    <row r="29572" spans="21:55">
      <c r="U29572" s="17" t="b">
        <f t="shared" si="2409"/>
        <v>0</v>
      </c>
      <c r="V29572" s="9" t="str">
        <f t="shared" si="2410"/>
        <v/>
      </c>
      <c r="W29572" s="9" t="str">
        <f t="shared" si="2411"/>
        <v/>
      </c>
      <c r="X29572" s="9" t="str">
        <f t="shared" si="2408"/>
        <v/>
      </c>
      <c r="BC29572" s="9" t="str">
        <f>IF(V29572="","",MAX(BC$1:BC29571)+1)</f>
        <v/>
      </c>
    </row>
    <row r="29573" spans="21:55">
      <c r="U29573" s="17" t="b">
        <f t="shared" si="2409"/>
        <v>0</v>
      </c>
      <c r="V29573" s="9" t="str">
        <f t="shared" si="2410"/>
        <v/>
      </c>
      <c r="W29573" s="9" t="str">
        <f t="shared" si="2411"/>
        <v/>
      </c>
      <c r="X29573" s="9" t="str">
        <f t="shared" si="2408"/>
        <v/>
      </c>
      <c r="BC29573" s="9" t="str">
        <f>IF(V29573="","",MAX(BC$1:BC29572)+1)</f>
        <v/>
      </c>
    </row>
    <row r="29574" spans="21:55">
      <c r="U29574" s="17" t="b">
        <f t="shared" si="2409"/>
        <v>0</v>
      </c>
      <c r="V29574" s="9" t="str">
        <f t="shared" si="2410"/>
        <v/>
      </c>
      <c r="W29574" s="9" t="str">
        <f t="shared" si="2411"/>
        <v/>
      </c>
      <c r="X29574" s="9" t="str">
        <f t="shared" si="2408"/>
        <v/>
      </c>
      <c r="BC29574" s="9" t="str">
        <f>IF(V29574="","",MAX(BC$1:BC29573)+1)</f>
        <v/>
      </c>
    </row>
    <row r="29575" spans="21:55">
      <c r="U29575" s="17" t="b">
        <f t="shared" si="2409"/>
        <v>0</v>
      </c>
      <c r="V29575" s="9" t="str">
        <f t="shared" si="2410"/>
        <v/>
      </c>
      <c r="W29575" s="9" t="str">
        <f t="shared" si="2411"/>
        <v/>
      </c>
      <c r="X29575" s="9" t="str">
        <f t="shared" si="2408"/>
        <v/>
      </c>
      <c r="BC29575" s="9" t="str">
        <f>IF(V29575="","",MAX(BC$1:BC29574)+1)</f>
        <v/>
      </c>
    </row>
    <row r="29576" spans="21:55">
      <c r="U29576" s="17" t="b">
        <f t="shared" si="2409"/>
        <v>0</v>
      </c>
      <c r="V29576" s="9" t="str">
        <f t="shared" si="2410"/>
        <v/>
      </c>
      <c r="W29576" s="9" t="str">
        <f t="shared" si="2411"/>
        <v/>
      </c>
      <c r="X29576" s="9" t="str">
        <f t="shared" si="2408"/>
        <v/>
      </c>
      <c r="BC29576" s="9" t="str">
        <f>IF(V29576="","",MAX(BC$1:BC29575)+1)</f>
        <v/>
      </c>
    </row>
    <row r="29577" spans="21:55">
      <c r="U29577" s="17" t="b">
        <f t="shared" si="2409"/>
        <v>0</v>
      </c>
      <c r="V29577" s="9" t="str">
        <f t="shared" si="2410"/>
        <v/>
      </c>
      <c r="W29577" s="9" t="str">
        <f t="shared" si="2411"/>
        <v/>
      </c>
      <c r="X29577" s="9" t="str">
        <f t="shared" si="2408"/>
        <v/>
      </c>
      <c r="BC29577" s="9" t="str">
        <f>IF(V29577="","",MAX(BC$1:BC29576)+1)</f>
        <v/>
      </c>
    </row>
    <row r="29578" spans="21:55">
      <c r="U29578" s="17" t="b">
        <f t="shared" si="2409"/>
        <v>0</v>
      </c>
      <c r="V29578" s="9" t="str">
        <f t="shared" si="2410"/>
        <v/>
      </c>
      <c r="W29578" s="9" t="str">
        <f t="shared" si="2411"/>
        <v/>
      </c>
      <c r="X29578" s="9" t="str">
        <f t="shared" si="2408"/>
        <v/>
      </c>
      <c r="BC29578" s="9" t="str">
        <f>IF(V29578="","",MAX(BC$1:BC29577)+1)</f>
        <v/>
      </c>
    </row>
    <row r="29579" spans="21:55">
      <c r="U29579" s="17" t="b">
        <f t="shared" si="2409"/>
        <v>0</v>
      </c>
      <c r="V29579" s="9" t="str">
        <f t="shared" si="2410"/>
        <v/>
      </c>
      <c r="W29579" s="9" t="str">
        <f t="shared" si="2411"/>
        <v/>
      </c>
      <c r="X29579" s="9" t="str">
        <f t="shared" si="2408"/>
        <v/>
      </c>
      <c r="BC29579" s="9" t="str">
        <f>IF(V29579="","",MAX(BC$1:BC29578)+1)</f>
        <v/>
      </c>
    </row>
    <row r="29580" spans="21:55">
      <c r="U29580" s="17" t="b">
        <f t="shared" si="2409"/>
        <v>0</v>
      </c>
      <c r="V29580" s="9" t="str">
        <f t="shared" si="2410"/>
        <v/>
      </c>
      <c r="W29580" s="9" t="str">
        <f t="shared" si="2411"/>
        <v/>
      </c>
      <c r="X29580" s="9" t="str">
        <f t="shared" si="2408"/>
        <v/>
      </c>
      <c r="BC29580" s="9" t="str">
        <f>IF(V29580="","",MAX(BC$1:BC29579)+1)</f>
        <v/>
      </c>
    </row>
    <row r="29581" spans="21:55">
      <c r="U29581" s="17" t="b">
        <f t="shared" si="2409"/>
        <v>0</v>
      </c>
      <c r="V29581" s="9" t="str">
        <f t="shared" si="2410"/>
        <v/>
      </c>
      <c r="W29581" s="9" t="str">
        <f t="shared" si="2411"/>
        <v/>
      </c>
      <c r="X29581" s="9" t="str">
        <f t="shared" si="2408"/>
        <v/>
      </c>
      <c r="BC29581" s="9" t="str">
        <f>IF(V29581="","",MAX(BC$1:BC29580)+1)</f>
        <v/>
      </c>
    </row>
    <row r="29582" spans="21:55">
      <c r="U29582" s="17" t="b">
        <f t="shared" si="2409"/>
        <v>0</v>
      </c>
      <c r="V29582" s="9" t="str">
        <f t="shared" si="2410"/>
        <v/>
      </c>
      <c r="W29582" s="9" t="str">
        <f t="shared" si="2411"/>
        <v/>
      </c>
      <c r="X29582" s="9" t="str">
        <f t="shared" si="2408"/>
        <v/>
      </c>
      <c r="BC29582" s="9" t="str">
        <f>IF(V29582="","",MAX(BC$1:BC29581)+1)</f>
        <v/>
      </c>
    </row>
    <row r="29583" spans="21:55">
      <c r="U29583" s="17" t="b">
        <f t="shared" si="2409"/>
        <v>0</v>
      </c>
      <c r="V29583" s="9" t="str">
        <f t="shared" si="2410"/>
        <v/>
      </c>
      <c r="W29583" s="9" t="str">
        <f t="shared" si="2411"/>
        <v/>
      </c>
      <c r="X29583" s="9" t="str">
        <f t="shared" si="2408"/>
        <v/>
      </c>
      <c r="BC29583" s="9" t="str">
        <f>IF(V29583="","",MAX(BC$1:BC29582)+1)</f>
        <v/>
      </c>
    </row>
    <row r="29584" spans="21:55">
      <c r="U29584" s="17" t="b">
        <f t="shared" si="2409"/>
        <v>0</v>
      </c>
      <c r="V29584" s="9" t="str">
        <f t="shared" si="2410"/>
        <v/>
      </c>
      <c r="W29584" s="9" t="str">
        <f t="shared" si="2411"/>
        <v/>
      </c>
      <c r="X29584" s="9" t="str">
        <f t="shared" si="2408"/>
        <v/>
      </c>
      <c r="BC29584" s="9" t="str">
        <f>IF(V29584="","",MAX(BC$1:BC29583)+1)</f>
        <v/>
      </c>
    </row>
    <row r="29585" spans="21:55">
      <c r="U29585" s="17" t="b">
        <f t="shared" si="2409"/>
        <v>0</v>
      </c>
      <c r="V29585" s="9" t="str">
        <f t="shared" si="2410"/>
        <v/>
      </c>
      <c r="W29585" s="9" t="str">
        <f t="shared" si="2411"/>
        <v/>
      </c>
      <c r="X29585" s="9" t="str">
        <f t="shared" si="2408"/>
        <v/>
      </c>
      <c r="BC29585" s="9" t="str">
        <f>IF(V29585="","",MAX(BC$1:BC29584)+1)</f>
        <v/>
      </c>
    </row>
    <row r="29586" spans="21:55">
      <c r="U29586" s="17" t="b">
        <f t="shared" si="2409"/>
        <v>0</v>
      </c>
      <c r="V29586" s="9" t="str">
        <f t="shared" si="2410"/>
        <v/>
      </c>
      <c r="W29586" s="9" t="str">
        <f t="shared" si="2411"/>
        <v/>
      </c>
      <c r="X29586" s="9" t="str">
        <f t="shared" si="2408"/>
        <v/>
      </c>
      <c r="BC29586" s="9" t="str">
        <f>IF(V29586="","",MAX(BC$1:BC29585)+1)</f>
        <v/>
      </c>
    </row>
    <row r="29587" spans="21:55">
      <c r="U29587" s="17" t="b">
        <f t="shared" si="2409"/>
        <v>0</v>
      </c>
      <c r="V29587" s="9" t="str">
        <f t="shared" si="2410"/>
        <v/>
      </c>
      <c r="W29587" s="9" t="str">
        <f t="shared" si="2411"/>
        <v/>
      </c>
      <c r="X29587" s="9" t="str">
        <f t="shared" si="2408"/>
        <v/>
      </c>
      <c r="BC29587" s="9" t="str">
        <f>IF(V29587="","",MAX(BC$1:BC29586)+1)</f>
        <v/>
      </c>
    </row>
    <row r="29588" spans="21:55">
      <c r="U29588" s="17" t="b">
        <f t="shared" si="2409"/>
        <v>0</v>
      </c>
      <c r="V29588" s="9" t="str">
        <f t="shared" si="2410"/>
        <v/>
      </c>
      <c r="W29588" s="9" t="str">
        <f t="shared" si="2411"/>
        <v/>
      </c>
      <c r="X29588" s="9" t="str">
        <f t="shared" si="2408"/>
        <v/>
      </c>
      <c r="BC29588" s="9" t="str">
        <f>IF(V29588="","",MAX(BC$1:BC29587)+1)</f>
        <v/>
      </c>
    </row>
    <row r="29589" spans="21:55">
      <c r="U29589" s="17" t="b">
        <f t="shared" si="2409"/>
        <v>0</v>
      </c>
      <c r="V29589" s="9" t="str">
        <f t="shared" si="2410"/>
        <v/>
      </c>
      <c r="W29589" s="9" t="str">
        <f t="shared" si="2411"/>
        <v/>
      </c>
      <c r="X29589" s="9" t="str">
        <f t="shared" si="2408"/>
        <v/>
      </c>
      <c r="BC29589" s="9" t="str">
        <f>IF(V29589="","",MAX(BC$1:BC29588)+1)</f>
        <v/>
      </c>
    </row>
    <row r="29590" spans="21:55">
      <c r="U29590" s="17" t="b">
        <f t="shared" si="2409"/>
        <v>0</v>
      </c>
      <c r="V29590" s="9" t="str">
        <f t="shared" si="2410"/>
        <v/>
      </c>
      <c r="W29590" s="9" t="str">
        <f t="shared" si="2411"/>
        <v/>
      </c>
      <c r="X29590" s="9" t="str">
        <f t="shared" si="2408"/>
        <v/>
      </c>
      <c r="BC29590" s="9" t="str">
        <f>IF(V29590="","",MAX(BC$1:BC29589)+1)</f>
        <v/>
      </c>
    </row>
    <row r="29591" spans="21:55">
      <c r="U29591" s="17" t="b">
        <f t="shared" si="2409"/>
        <v>0</v>
      </c>
      <c r="V29591" s="9" t="str">
        <f t="shared" si="2410"/>
        <v/>
      </c>
      <c r="W29591" s="9" t="str">
        <f t="shared" si="2411"/>
        <v/>
      </c>
      <c r="X29591" s="9" t="str">
        <f t="shared" si="2408"/>
        <v/>
      </c>
      <c r="BC29591" s="9" t="str">
        <f>IF(V29591="","",MAX(BC$1:BC29590)+1)</f>
        <v/>
      </c>
    </row>
    <row r="29592" spans="21:55">
      <c r="U29592" s="17" t="b">
        <f t="shared" si="2409"/>
        <v>0</v>
      </c>
      <c r="V29592" s="9" t="str">
        <f t="shared" si="2410"/>
        <v/>
      </c>
      <c r="W29592" s="9" t="str">
        <f t="shared" si="2411"/>
        <v/>
      </c>
      <c r="X29592" s="9" t="str">
        <f t="shared" si="2408"/>
        <v/>
      </c>
      <c r="BC29592" s="9" t="str">
        <f>IF(V29592="","",MAX(BC$1:BC29591)+1)</f>
        <v/>
      </c>
    </row>
    <row r="29593" spans="21:55">
      <c r="U29593" s="17" t="b">
        <f t="shared" si="2409"/>
        <v>0</v>
      </c>
      <c r="V29593" s="9" t="str">
        <f t="shared" si="2410"/>
        <v/>
      </c>
      <c r="W29593" s="9" t="str">
        <f t="shared" si="2411"/>
        <v/>
      </c>
      <c r="X29593" s="9" t="str">
        <f t="shared" si="2408"/>
        <v/>
      </c>
      <c r="BC29593" s="9" t="str">
        <f>IF(V29593="","",MAX(BC$1:BC29592)+1)</f>
        <v/>
      </c>
    </row>
    <row r="29594" spans="21:55">
      <c r="U29594" s="17" t="b">
        <f t="shared" si="2409"/>
        <v>0</v>
      </c>
      <c r="V29594" s="9" t="str">
        <f t="shared" si="2410"/>
        <v/>
      </c>
      <c r="W29594" s="9" t="str">
        <f t="shared" si="2411"/>
        <v/>
      </c>
      <c r="X29594" s="9" t="str">
        <f t="shared" si="2408"/>
        <v/>
      </c>
      <c r="BC29594" s="9" t="str">
        <f>IF(V29594="","",MAX(BC$1:BC29593)+1)</f>
        <v/>
      </c>
    </row>
    <row r="29595" spans="21:55">
      <c r="U29595" s="17" t="b">
        <f t="shared" si="2409"/>
        <v>0</v>
      </c>
      <c r="V29595" s="9" t="str">
        <f t="shared" si="2410"/>
        <v/>
      </c>
      <c r="W29595" s="9" t="str">
        <f t="shared" si="2411"/>
        <v/>
      </c>
      <c r="X29595" s="9" t="str">
        <f t="shared" si="2408"/>
        <v/>
      </c>
      <c r="BC29595" s="9" t="str">
        <f>IF(V29595="","",MAX(BC$1:BC29594)+1)</f>
        <v/>
      </c>
    </row>
    <row r="29596" spans="21:55">
      <c r="U29596" s="17" t="b">
        <f t="shared" si="2409"/>
        <v>0</v>
      </c>
      <c r="V29596" s="9" t="str">
        <f t="shared" si="2410"/>
        <v/>
      </c>
      <c r="W29596" s="9" t="str">
        <f t="shared" si="2411"/>
        <v/>
      </c>
      <c r="X29596" s="9" t="str">
        <f t="shared" si="2408"/>
        <v/>
      </c>
      <c r="BC29596" s="9" t="str">
        <f>IF(V29596="","",MAX(BC$1:BC29595)+1)</f>
        <v/>
      </c>
    </row>
    <row r="29597" spans="21:55">
      <c r="U29597" s="17" t="b">
        <f t="shared" si="2409"/>
        <v>0</v>
      </c>
      <c r="V29597" s="9" t="str">
        <f t="shared" si="2410"/>
        <v/>
      </c>
      <c r="W29597" s="9" t="str">
        <f t="shared" si="2411"/>
        <v/>
      </c>
      <c r="X29597" s="9" t="str">
        <f t="shared" si="2408"/>
        <v/>
      </c>
      <c r="BC29597" s="9" t="str">
        <f>IF(V29597="","",MAX(BC$1:BC29596)+1)</f>
        <v/>
      </c>
    </row>
    <row r="29598" spans="21:55">
      <c r="U29598" s="17" t="b">
        <f t="shared" si="2409"/>
        <v>0</v>
      </c>
      <c r="V29598" s="9" t="str">
        <f t="shared" si="2410"/>
        <v/>
      </c>
      <c r="W29598" s="9" t="str">
        <f t="shared" si="2411"/>
        <v/>
      </c>
      <c r="X29598" s="9" t="str">
        <f t="shared" ref="X29598:X29661" si="2412">IF(U29598=TRUE, MID(LEFT(N29598,FIND(")",N29598)-1),FIND("(",N29598)+1,LEN(N29598)), "")</f>
        <v/>
      </c>
      <c r="BC29598" s="9" t="str">
        <f>IF(V29598="","",MAX(BC$1:BC29597)+1)</f>
        <v/>
      </c>
    </row>
    <row r="29599" spans="21:55">
      <c r="U29599" s="17" t="b">
        <f t="shared" si="2409"/>
        <v>0</v>
      </c>
      <c r="V29599" s="9" t="str">
        <f t="shared" si="2410"/>
        <v/>
      </c>
      <c r="W29599" s="9" t="str">
        <f t="shared" si="2411"/>
        <v/>
      </c>
      <c r="X29599" s="9" t="str">
        <f t="shared" si="2412"/>
        <v/>
      </c>
      <c r="BC29599" s="9" t="str">
        <f>IF(V29599="","",MAX(BC$1:BC29598)+1)</f>
        <v/>
      </c>
    </row>
    <row r="29600" spans="21:55">
      <c r="U29600" s="17" t="b">
        <f t="shared" si="2409"/>
        <v>0</v>
      </c>
      <c r="V29600" s="9" t="str">
        <f t="shared" si="2410"/>
        <v/>
      </c>
      <c r="W29600" s="9" t="str">
        <f t="shared" si="2411"/>
        <v/>
      </c>
      <c r="X29600" s="9" t="str">
        <f t="shared" si="2412"/>
        <v/>
      </c>
      <c r="BC29600" s="9" t="str">
        <f>IF(V29600="","",MAX(BC$1:BC29599)+1)</f>
        <v/>
      </c>
    </row>
    <row r="29601" spans="21:55">
      <c r="U29601" s="17" t="b">
        <f t="shared" si="2409"/>
        <v>0</v>
      </c>
      <c r="V29601" s="9" t="str">
        <f t="shared" si="2410"/>
        <v/>
      </c>
      <c r="W29601" s="9" t="str">
        <f t="shared" si="2411"/>
        <v/>
      </c>
      <c r="X29601" s="9" t="str">
        <f t="shared" si="2412"/>
        <v/>
      </c>
      <c r="BC29601" s="9" t="str">
        <f>IF(V29601="","",MAX(BC$1:BC29600)+1)</f>
        <v/>
      </c>
    </row>
    <row r="29602" spans="21:55">
      <c r="U29602" s="17" t="b">
        <f t="shared" si="2409"/>
        <v>0</v>
      </c>
      <c r="V29602" s="9" t="str">
        <f t="shared" si="2410"/>
        <v/>
      </c>
      <c r="W29602" s="9" t="str">
        <f t="shared" si="2411"/>
        <v/>
      </c>
      <c r="X29602" s="9" t="str">
        <f t="shared" si="2412"/>
        <v/>
      </c>
      <c r="BC29602" s="9" t="str">
        <f>IF(V29602="","",MAX(BC$1:BC29601)+1)</f>
        <v/>
      </c>
    </row>
    <row r="29603" spans="21:55">
      <c r="U29603" s="17" t="b">
        <f t="shared" si="2409"/>
        <v>0</v>
      </c>
      <c r="V29603" s="9" t="str">
        <f t="shared" si="2410"/>
        <v/>
      </c>
      <c r="W29603" s="9" t="str">
        <f t="shared" si="2411"/>
        <v/>
      </c>
      <c r="X29603" s="9" t="str">
        <f t="shared" si="2412"/>
        <v/>
      </c>
      <c r="BC29603" s="9" t="str">
        <f>IF(V29603="","",MAX(BC$1:BC29602)+1)</f>
        <v/>
      </c>
    </row>
    <row r="29604" spans="21:55">
      <c r="U29604" s="17" t="b">
        <f t="shared" si="2409"/>
        <v>0</v>
      </c>
      <c r="V29604" s="9" t="str">
        <f t="shared" si="2410"/>
        <v/>
      </c>
      <c r="W29604" s="9" t="str">
        <f t="shared" si="2411"/>
        <v/>
      </c>
      <c r="X29604" s="9" t="str">
        <f t="shared" si="2412"/>
        <v/>
      </c>
      <c r="BC29604" s="9" t="str">
        <f>IF(V29604="","",MAX(BC$1:BC29603)+1)</f>
        <v/>
      </c>
    </row>
    <row r="29605" spans="21:55">
      <c r="U29605" s="17" t="b">
        <f t="shared" si="2409"/>
        <v>0</v>
      </c>
      <c r="V29605" s="9" t="str">
        <f t="shared" si="2410"/>
        <v/>
      </c>
      <c r="W29605" s="9" t="str">
        <f t="shared" si="2411"/>
        <v/>
      </c>
      <c r="X29605" s="9" t="str">
        <f t="shared" si="2412"/>
        <v/>
      </c>
      <c r="BC29605" s="9" t="str">
        <f>IF(V29605="","",MAX(BC$1:BC29604)+1)</f>
        <v/>
      </c>
    </row>
    <row r="29606" spans="21:55">
      <c r="U29606" s="17" t="b">
        <f t="shared" si="2409"/>
        <v>0</v>
      </c>
      <c r="V29606" s="9" t="str">
        <f t="shared" si="2410"/>
        <v/>
      </c>
      <c r="W29606" s="9" t="str">
        <f t="shared" si="2411"/>
        <v/>
      </c>
      <c r="X29606" s="9" t="str">
        <f t="shared" si="2412"/>
        <v/>
      </c>
      <c r="BC29606" s="9" t="str">
        <f>IF(V29606="","",MAX(BC$1:BC29605)+1)</f>
        <v/>
      </c>
    </row>
    <row r="29607" spans="21:55">
      <c r="U29607" s="17" t="b">
        <f t="shared" si="2409"/>
        <v>0</v>
      </c>
      <c r="V29607" s="9" t="str">
        <f t="shared" si="2410"/>
        <v/>
      </c>
      <c r="W29607" s="9" t="str">
        <f t="shared" si="2411"/>
        <v/>
      </c>
      <c r="X29607" s="9" t="str">
        <f t="shared" si="2412"/>
        <v/>
      </c>
      <c r="BC29607" s="9" t="str">
        <f>IF(V29607="","",MAX(BC$1:BC29606)+1)</f>
        <v/>
      </c>
    </row>
    <row r="29608" spans="21:55">
      <c r="U29608" s="17" t="b">
        <f t="shared" si="2409"/>
        <v>0</v>
      </c>
      <c r="V29608" s="9" t="str">
        <f t="shared" si="2410"/>
        <v/>
      </c>
      <c r="W29608" s="9" t="str">
        <f t="shared" si="2411"/>
        <v/>
      </c>
      <c r="X29608" s="9" t="str">
        <f t="shared" si="2412"/>
        <v/>
      </c>
      <c r="BC29608" s="9" t="str">
        <f>IF(V29608="","",MAX(BC$1:BC29607)+1)</f>
        <v/>
      </c>
    </row>
    <row r="29609" spans="21:55">
      <c r="U29609" s="17" t="b">
        <f t="shared" si="2409"/>
        <v>0</v>
      </c>
      <c r="V29609" s="9" t="str">
        <f t="shared" si="2410"/>
        <v/>
      </c>
      <c r="W29609" s="9" t="str">
        <f t="shared" si="2411"/>
        <v/>
      </c>
      <c r="X29609" s="9" t="str">
        <f t="shared" si="2412"/>
        <v/>
      </c>
      <c r="BC29609" s="9" t="str">
        <f>IF(V29609="","",MAX(BC$1:BC29608)+1)</f>
        <v/>
      </c>
    </row>
    <row r="29610" spans="21:55">
      <c r="U29610" s="17" t="b">
        <f t="shared" si="2409"/>
        <v>0</v>
      </c>
      <c r="V29610" s="9" t="str">
        <f t="shared" si="2410"/>
        <v/>
      </c>
      <c r="W29610" s="9" t="str">
        <f t="shared" si="2411"/>
        <v/>
      </c>
      <c r="X29610" s="9" t="str">
        <f t="shared" si="2412"/>
        <v/>
      </c>
      <c r="BC29610" s="9" t="str">
        <f>IF(V29610="","",MAX(BC$1:BC29609)+1)</f>
        <v/>
      </c>
    </row>
    <row r="29611" spans="21:55">
      <c r="U29611" s="17" t="b">
        <f t="shared" si="2409"/>
        <v>0</v>
      </c>
      <c r="V29611" s="9" t="str">
        <f t="shared" si="2410"/>
        <v/>
      </c>
      <c r="W29611" s="9" t="str">
        <f t="shared" si="2411"/>
        <v/>
      </c>
      <c r="X29611" s="9" t="str">
        <f t="shared" si="2412"/>
        <v/>
      </c>
      <c r="BC29611" s="9" t="str">
        <f>IF(V29611="","",MAX(BC$1:BC29610)+1)</f>
        <v/>
      </c>
    </row>
    <row r="29612" spans="21:55">
      <c r="U29612" s="17" t="b">
        <f t="shared" si="2409"/>
        <v>0</v>
      </c>
      <c r="V29612" s="9" t="str">
        <f t="shared" si="2410"/>
        <v/>
      </c>
      <c r="W29612" s="9" t="str">
        <f t="shared" si="2411"/>
        <v/>
      </c>
      <c r="X29612" s="9" t="str">
        <f t="shared" si="2412"/>
        <v/>
      </c>
      <c r="BC29612" s="9" t="str">
        <f>IF(V29612="","",MAX(BC$1:BC29611)+1)</f>
        <v/>
      </c>
    </row>
    <row r="29613" spans="21:55">
      <c r="U29613" s="17" t="b">
        <f t="shared" si="2409"/>
        <v>0</v>
      </c>
      <c r="V29613" s="9" t="str">
        <f t="shared" si="2410"/>
        <v/>
      </c>
      <c r="W29613" s="9" t="str">
        <f t="shared" si="2411"/>
        <v/>
      </c>
      <c r="X29613" s="9" t="str">
        <f t="shared" si="2412"/>
        <v/>
      </c>
      <c r="BC29613" s="9" t="str">
        <f>IF(V29613="","",MAX(BC$1:BC29612)+1)</f>
        <v/>
      </c>
    </row>
    <row r="29614" spans="21:55">
      <c r="U29614" s="17" t="b">
        <f t="shared" si="2409"/>
        <v>0</v>
      </c>
      <c r="V29614" s="9" t="str">
        <f t="shared" si="2410"/>
        <v/>
      </c>
      <c r="W29614" s="9" t="str">
        <f t="shared" si="2411"/>
        <v/>
      </c>
      <c r="X29614" s="9" t="str">
        <f t="shared" si="2412"/>
        <v/>
      </c>
      <c r="BC29614" s="9" t="str">
        <f>IF(V29614="","",MAX(BC$1:BC29613)+1)</f>
        <v/>
      </c>
    </row>
    <row r="29615" spans="21:55">
      <c r="U29615" s="17" t="b">
        <f t="shared" si="2409"/>
        <v>0</v>
      </c>
      <c r="V29615" s="9" t="str">
        <f t="shared" si="2410"/>
        <v/>
      </c>
      <c r="W29615" s="9" t="str">
        <f t="shared" si="2411"/>
        <v/>
      </c>
      <c r="X29615" s="9" t="str">
        <f t="shared" si="2412"/>
        <v/>
      </c>
      <c r="BC29615" s="9" t="str">
        <f>IF(V29615="","",MAX(BC$1:BC29614)+1)</f>
        <v/>
      </c>
    </row>
    <row r="29616" spans="21:55">
      <c r="U29616" s="17" t="b">
        <f t="shared" si="2409"/>
        <v>0</v>
      </c>
      <c r="V29616" s="9" t="str">
        <f t="shared" si="2410"/>
        <v/>
      </c>
      <c r="W29616" s="9" t="str">
        <f t="shared" si="2411"/>
        <v/>
      </c>
      <c r="X29616" s="9" t="str">
        <f t="shared" si="2412"/>
        <v/>
      </c>
      <c r="BC29616" s="9" t="str">
        <f>IF(V29616="","",MAX(BC$1:BC29615)+1)</f>
        <v/>
      </c>
    </row>
    <row r="29617" spans="21:55">
      <c r="U29617" s="17" t="b">
        <f t="shared" si="2409"/>
        <v>0</v>
      </c>
      <c r="V29617" s="9" t="str">
        <f t="shared" si="2410"/>
        <v/>
      </c>
      <c r="W29617" s="9" t="str">
        <f t="shared" si="2411"/>
        <v/>
      </c>
      <c r="X29617" s="9" t="str">
        <f t="shared" si="2412"/>
        <v/>
      </c>
      <c r="BC29617" s="9" t="str">
        <f>IF(V29617="","",MAX(BC$1:BC29616)+1)</f>
        <v/>
      </c>
    </row>
    <row r="29618" spans="21:55">
      <c r="U29618" s="17" t="b">
        <f t="shared" si="2409"/>
        <v>0</v>
      </c>
      <c r="V29618" s="9" t="str">
        <f t="shared" si="2410"/>
        <v/>
      </c>
      <c r="W29618" s="9" t="str">
        <f t="shared" si="2411"/>
        <v/>
      </c>
      <c r="X29618" s="9" t="str">
        <f t="shared" si="2412"/>
        <v/>
      </c>
      <c r="BC29618" s="9" t="str">
        <f>IF(V29618="","",MAX(BC$1:BC29617)+1)</f>
        <v/>
      </c>
    </row>
    <row r="29619" spans="21:55">
      <c r="U29619" s="17" t="b">
        <f t="shared" si="2409"/>
        <v>0</v>
      </c>
      <c r="V29619" s="9" t="str">
        <f t="shared" si="2410"/>
        <v/>
      </c>
      <c r="W29619" s="9" t="str">
        <f t="shared" si="2411"/>
        <v/>
      </c>
      <c r="X29619" s="9" t="str">
        <f t="shared" si="2412"/>
        <v/>
      </c>
      <c r="BC29619" s="9" t="str">
        <f>IF(V29619="","",MAX(BC$1:BC29618)+1)</f>
        <v/>
      </c>
    </row>
    <row r="29620" spans="21:55">
      <c r="U29620" s="17" t="b">
        <f t="shared" si="2409"/>
        <v>0</v>
      </c>
      <c r="V29620" s="9" t="str">
        <f t="shared" si="2410"/>
        <v/>
      </c>
      <c r="W29620" s="9" t="str">
        <f t="shared" si="2411"/>
        <v/>
      </c>
      <c r="X29620" s="9" t="str">
        <f t="shared" si="2412"/>
        <v/>
      </c>
      <c r="BC29620" s="9" t="str">
        <f>IF(V29620="","",MAX(BC$1:BC29619)+1)</f>
        <v/>
      </c>
    </row>
    <row r="29621" spans="21:55">
      <c r="U29621" s="17" t="b">
        <f t="shared" si="2409"/>
        <v>0</v>
      </c>
      <c r="V29621" s="9" t="str">
        <f t="shared" si="2410"/>
        <v/>
      </c>
      <c r="W29621" s="9" t="str">
        <f t="shared" si="2411"/>
        <v/>
      </c>
      <c r="X29621" s="9" t="str">
        <f t="shared" si="2412"/>
        <v/>
      </c>
      <c r="BC29621" s="9" t="str">
        <f>IF(V29621="","",MAX(BC$1:BC29620)+1)</f>
        <v/>
      </c>
    </row>
    <row r="29622" spans="21:55">
      <c r="U29622" s="17" t="b">
        <f t="shared" si="2409"/>
        <v>0</v>
      </c>
      <c r="V29622" s="9" t="str">
        <f t="shared" si="2410"/>
        <v/>
      </c>
      <c r="W29622" s="9" t="str">
        <f t="shared" si="2411"/>
        <v/>
      </c>
      <c r="X29622" s="9" t="str">
        <f t="shared" si="2412"/>
        <v/>
      </c>
      <c r="BC29622" s="9" t="str">
        <f>IF(V29622="","",MAX(BC$1:BC29621)+1)</f>
        <v/>
      </c>
    </row>
    <row r="29623" spans="21:55">
      <c r="U29623" s="17" t="b">
        <f t="shared" si="2409"/>
        <v>0</v>
      </c>
      <c r="V29623" s="9" t="str">
        <f t="shared" si="2410"/>
        <v/>
      </c>
      <c r="W29623" s="9" t="str">
        <f t="shared" si="2411"/>
        <v/>
      </c>
      <c r="X29623" s="9" t="str">
        <f t="shared" si="2412"/>
        <v/>
      </c>
      <c r="BC29623" s="9" t="str">
        <f>IF(V29623="","",MAX(BC$1:BC29622)+1)</f>
        <v/>
      </c>
    </row>
    <row r="29624" spans="21:55">
      <c r="U29624" s="17" t="b">
        <f t="shared" si="2409"/>
        <v>0</v>
      </c>
      <c r="V29624" s="9" t="str">
        <f t="shared" si="2410"/>
        <v/>
      </c>
      <c r="W29624" s="9" t="str">
        <f t="shared" si="2411"/>
        <v/>
      </c>
      <c r="X29624" s="9" t="str">
        <f t="shared" si="2412"/>
        <v/>
      </c>
      <c r="BC29624" s="9" t="str">
        <f>IF(V29624="","",MAX(BC$1:BC29623)+1)</f>
        <v/>
      </c>
    </row>
    <row r="29625" spans="21:55">
      <c r="U29625" s="17" t="b">
        <f t="shared" si="2409"/>
        <v>0</v>
      </c>
      <c r="V29625" s="9" t="str">
        <f t="shared" si="2410"/>
        <v/>
      </c>
      <c r="W29625" s="9" t="str">
        <f t="shared" si="2411"/>
        <v/>
      </c>
      <c r="X29625" s="9" t="str">
        <f t="shared" si="2412"/>
        <v/>
      </c>
      <c r="BC29625" s="9" t="str">
        <f>IF(V29625="","",MAX(BC$1:BC29624)+1)</f>
        <v/>
      </c>
    </row>
    <row r="29626" spans="21:55">
      <c r="U29626" s="17" t="b">
        <f t="shared" si="2409"/>
        <v>0</v>
      </c>
      <c r="V29626" s="9" t="str">
        <f t="shared" si="2410"/>
        <v/>
      </c>
      <c r="W29626" s="9" t="str">
        <f t="shared" si="2411"/>
        <v/>
      </c>
      <c r="X29626" s="9" t="str">
        <f t="shared" si="2412"/>
        <v/>
      </c>
      <c r="BC29626" s="9" t="str">
        <f>IF(V29626="","",MAX(BC$1:BC29625)+1)</f>
        <v/>
      </c>
    </row>
    <row r="29627" spans="21:55">
      <c r="U29627" s="17" t="b">
        <f t="shared" si="2409"/>
        <v>0</v>
      </c>
      <c r="V29627" s="9" t="str">
        <f t="shared" si="2410"/>
        <v/>
      </c>
      <c r="W29627" s="9" t="str">
        <f t="shared" si="2411"/>
        <v/>
      </c>
      <c r="X29627" s="9" t="str">
        <f t="shared" si="2412"/>
        <v/>
      </c>
      <c r="BC29627" s="9" t="str">
        <f>IF(V29627="","",MAX(BC$1:BC29626)+1)</f>
        <v/>
      </c>
    </row>
    <row r="29628" spans="21:55">
      <c r="U29628" s="17" t="b">
        <f t="shared" si="2409"/>
        <v>0</v>
      </c>
      <c r="V29628" s="9" t="str">
        <f t="shared" si="2410"/>
        <v/>
      </c>
      <c r="W29628" s="9" t="str">
        <f t="shared" si="2411"/>
        <v/>
      </c>
      <c r="X29628" s="9" t="str">
        <f t="shared" si="2412"/>
        <v/>
      </c>
      <c r="BC29628" s="9" t="str">
        <f>IF(V29628="","",MAX(BC$1:BC29627)+1)</f>
        <v/>
      </c>
    </row>
    <row r="29629" spans="21:55">
      <c r="U29629" s="17" t="b">
        <f t="shared" si="2409"/>
        <v>0</v>
      </c>
      <c r="V29629" s="9" t="str">
        <f t="shared" si="2410"/>
        <v/>
      </c>
      <c r="W29629" s="9" t="str">
        <f t="shared" si="2411"/>
        <v/>
      </c>
      <c r="X29629" s="9" t="str">
        <f t="shared" si="2412"/>
        <v/>
      </c>
      <c r="BC29629" s="9" t="str">
        <f>IF(V29629="","",MAX(BC$1:BC29628)+1)</f>
        <v/>
      </c>
    </row>
    <row r="29630" spans="21:55">
      <c r="U29630" s="17" t="b">
        <f t="shared" si="2409"/>
        <v>0</v>
      </c>
      <c r="V29630" s="9" t="str">
        <f t="shared" si="2410"/>
        <v/>
      </c>
      <c r="W29630" s="9" t="str">
        <f t="shared" si="2411"/>
        <v/>
      </c>
      <c r="X29630" s="9" t="str">
        <f t="shared" si="2412"/>
        <v/>
      </c>
      <c r="BC29630" s="9" t="str">
        <f>IF(V29630="","",MAX(BC$1:BC29629)+1)</f>
        <v/>
      </c>
    </row>
    <row r="29631" spans="21:55">
      <c r="U29631" s="17" t="b">
        <f t="shared" si="2409"/>
        <v>0</v>
      </c>
      <c r="V29631" s="9" t="str">
        <f t="shared" si="2410"/>
        <v/>
      </c>
      <c r="W29631" s="9" t="str">
        <f t="shared" si="2411"/>
        <v/>
      </c>
      <c r="X29631" s="9" t="str">
        <f t="shared" si="2412"/>
        <v/>
      </c>
      <c r="BC29631" s="9" t="str">
        <f>IF(V29631="","",MAX(BC$1:BC29630)+1)</f>
        <v/>
      </c>
    </row>
    <row r="29632" spans="21:55">
      <c r="U29632" s="17" t="b">
        <f t="shared" si="2409"/>
        <v>0</v>
      </c>
      <c r="V29632" s="9" t="str">
        <f t="shared" si="2410"/>
        <v/>
      </c>
      <c r="W29632" s="9" t="str">
        <f t="shared" si="2411"/>
        <v/>
      </c>
      <c r="X29632" s="9" t="str">
        <f t="shared" si="2412"/>
        <v/>
      </c>
      <c r="BC29632" s="9" t="str">
        <f>IF(V29632="","",MAX(BC$1:BC29631)+1)</f>
        <v/>
      </c>
    </row>
    <row r="29633" spans="21:55">
      <c r="U29633" s="17" t="b">
        <f t="shared" si="2409"/>
        <v>0</v>
      </c>
      <c r="V29633" s="9" t="str">
        <f t="shared" si="2410"/>
        <v/>
      </c>
      <c r="W29633" s="9" t="str">
        <f t="shared" si="2411"/>
        <v/>
      </c>
      <c r="X29633" s="9" t="str">
        <f t="shared" si="2412"/>
        <v/>
      </c>
      <c r="BC29633" s="9" t="str">
        <f>IF(V29633="","",MAX(BC$1:BC29632)+1)</f>
        <v/>
      </c>
    </row>
    <row r="29634" spans="21:55">
      <c r="U29634" s="17" t="b">
        <f t="shared" ref="U29634:U29697" si="2413">AND(ISNUMBER(SEARCH("(rs",N29634)),NOT(ISNUMBER(SEARCH("oxidation",N29634))),NOT(ISNUMBER(SEARCH("deamidated",N29634))),NOT(ISNUMBER(SEARCH("ammonia",N29634))),NOT(ISNUMBER(SEARCH("acetyl",N29634))),NOT(ISNUMBER(SEARCH("phospho",N29634))),NOT(ISNUMBER(SEARCH("dehydrated",N29634))))</f>
        <v>0</v>
      </c>
      <c r="V29634" s="9" t="str">
        <f t="shared" ref="V29634:V29697" si="2414">IF(U29634=TRUE, IF(ISNUMBER(SEARCH(":",P29634))=TRUE, LEFT(P29634,FIND(":",P29634)-1),P29634), "")</f>
        <v/>
      </c>
      <c r="W29634" s="9" t="str">
        <f t="shared" ref="W29634:W29697" si="2415">IF(U29634=TRUE,IF(ISNUMBER(SEARCH("Carb",N29634))=TRUE,MID(LEFT(N29634,FIND("#",N29634)-1),FIND(CHAR(1),SUBSTITUTE(N29634," ",CHAR(1),(LEN(N29634)-LEN(SUBSTITUTE(N29634," ","")))-1))+1,LEN(N29634)),LEFT(N29634,FIND("#",N29634)-1)),"")</f>
        <v/>
      </c>
      <c r="X29634" s="9" t="str">
        <f t="shared" si="2412"/>
        <v/>
      </c>
      <c r="BC29634" s="9" t="str">
        <f>IF(V29634="","",MAX(BC$1:BC29633)+1)</f>
        <v/>
      </c>
    </row>
    <row r="29635" spans="21:55">
      <c r="U29635" s="17" t="b">
        <f t="shared" si="2413"/>
        <v>0</v>
      </c>
      <c r="V29635" s="9" t="str">
        <f t="shared" si="2414"/>
        <v/>
      </c>
      <c r="W29635" s="9" t="str">
        <f t="shared" si="2415"/>
        <v/>
      </c>
      <c r="X29635" s="9" t="str">
        <f t="shared" si="2412"/>
        <v/>
      </c>
      <c r="BC29635" s="9" t="str">
        <f>IF(V29635="","",MAX(BC$1:BC29634)+1)</f>
        <v/>
      </c>
    </row>
    <row r="29636" spans="21:55">
      <c r="U29636" s="17" t="b">
        <f t="shared" si="2413"/>
        <v>0</v>
      </c>
      <c r="V29636" s="9" t="str">
        <f t="shared" si="2414"/>
        <v/>
      </c>
      <c r="W29636" s="9" t="str">
        <f t="shared" si="2415"/>
        <v/>
      </c>
      <c r="X29636" s="9" t="str">
        <f t="shared" si="2412"/>
        <v/>
      </c>
      <c r="BC29636" s="9" t="str">
        <f>IF(V29636="","",MAX(BC$1:BC29635)+1)</f>
        <v/>
      </c>
    </row>
    <row r="29637" spans="21:55">
      <c r="U29637" s="17" t="b">
        <f t="shared" si="2413"/>
        <v>0</v>
      </c>
      <c r="V29637" s="9" t="str">
        <f t="shared" si="2414"/>
        <v/>
      </c>
      <c r="W29637" s="9" t="str">
        <f t="shared" si="2415"/>
        <v/>
      </c>
      <c r="X29637" s="9" t="str">
        <f t="shared" si="2412"/>
        <v/>
      </c>
      <c r="BC29637" s="9" t="str">
        <f>IF(V29637="","",MAX(BC$1:BC29636)+1)</f>
        <v/>
      </c>
    </row>
    <row r="29638" spans="21:55">
      <c r="U29638" s="17" t="b">
        <f t="shared" si="2413"/>
        <v>0</v>
      </c>
      <c r="V29638" s="9" t="str">
        <f t="shared" si="2414"/>
        <v/>
      </c>
      <c r="W29638" s="9" t="str">
        <f t="shared" si="2415"/>
        <v/>
      </c>
      <c r="X29638" s="9" t="str">
        <f t="shared" si="2412"/>
        <v/>
      </c>
      <c r="BC29638" s="9" t="str">
        <f>IF(V29638="","",MAX(BC$1:BC29637)+1)</f>
        <v/>
      </c>
    </row>
    <row r="29639" spans="21:55">
      <c r="U29639" s="17" t="b">
        <f t="shared" si="2413"/>
        <v>0</v>
      </c>
      <c r="V29639" s="9" t="str">
        <f t="shared" si="2414"/>
        <v/>
      </c>
      <c r="W29639" s="9" t="str">
        <f t="shared" si="2415"/>
        <v/>
      </c>
      <c r="X29639" s="9" t="str">
        <f t="shared" si="2412"/>
        <v/>
      </c>
      <c r="BC29639" s="9" t="str">
        <f>IF(V29639="","",MAX(BC$1:BC29638)+1)</f>
        <v/>
      </c>
    </row>
    <row r="29640" spans="21:55">
      <c r="U29640" s="17" t="b">
        <f t="shared" si="2413"/>
        <v>0</v>
      </c>
      <c r="V29640" s="9" t="str">
        <f t="shared" si="2414"/>
        <v/>
      </c>
      <c r="W29640" s="9" t="str">
        <f t="shared" si="2415"/>
        <v/>
      </c>
      <c r="X29640" s="9" t="str">
        <f t="shared" si="2412"/>
        <v/>
      </c>
      <c r="BC29640" s="9" t="str">
        <f>IF(V29640="","",MAX(BC$1:BC29639)+1)</f>
        <v/>
      </c>
    </row>
    <row r="29641" spans="21:55">
      <c r="U29641" s="17" t="b">
        <f t="shared" si="2413"/>
        <v>0</v>
      </c>
      <c r="V29641" s="9" t="str">
        <f t="shared" si="2414"/>
        <v/>
      </c>
      <c r="W29641" s="9" t="str">
        <f t="shared" si="2415"/>
        <v/>
      </c>
      <c r="X29641" s="9" t="str">
        <f t="shared" si="2412"/>
        <v/>
      </c>
      <c r="BC29641" s="9" t="str">
        <f>IF(V29641="","",MAX(BC$1:BC29640)+1)</f>
        <v/>
      </c>
    </row>
    <row r="29642" spans="21:55">
      <c r="U29642" s="17" t="b">
        <f t="shared" si="2413"/>
        <v>0</v>
      </c>
      <c r="V29642" s="9" t="str">
        <f t="shared" si="2414"/>
        <v/>
      </c>
      <c r="W29642" s="9" t="str">
        <f t="shared" si="2415"/>
        <v/>
      </c>
      <c r="X29642" s="9" t="str">
        <f t="shared" si="2412"/>
        <v/>
      </c>
      <c r="BC29642" s="9" t="str">
        <f>IF(V29642="","",MAX(BC$1:BC29641)+1)</f>
        <v/>
      </c>
    </row>
    <row r="29643" spans="21:55">
      <c r="U29643" s="17" t="b">
        <f t="shared" si="2413"/>
        <v>0</v>
      </c>
      <c r="V29643" s="9" t="str">
        <f t="shared" si="2414"/>
        <v/>
      </c>
      <c r="W29643" s="9" t="str">
        <f t="shared" si="2415"/>
        <v/>
      </c>
      <c r="X29643" s="9" t="str">
        <f t="shared" si="2412"/>
        <v/>
      </c>
      <c r="BC29643" s="9" t="str">
        <f>IF(V29643="","",MAX(BC$1:BC29642)+1)</f>
        <v/>
      </c>
    </row>
    <row r="29644" spans="21:55">
      <c r="U29644" s="17" t="b">
        <f t="shared" si="2413"/>
        <v>0</v>
      </c>
      <c r="V29644" s="9" t="str">
        <f t="shared" si="2414"/>
        <v/>
      </c>
      <c r="W29644" s="9" t="str">
        <f t="shared" si="2415"/>
        <v/>
      </c>
      <c r="X29644" s="9" t="str">
        <f t="shared" si="2412"/>
        <v/>
      </c>
      <c r="BC29644" s="9" t="str">
        <f>IF(V29644="","",MAX(BC$1:BC29643)+1)</f>
        <v/>
      </c>
    </row>
    <row r="29645" spans="21:55">
      <c r="U29645" s="17" t="b">
        <f t="shared" si="2413"/>
        <v>0</v>
      </c>
      <c r="V29645" s="9" t="str">
        <f t="shared" si="2414"/>
        <v/>
      </c>
      <c r="W29645" s="9" t="str">
        <f t="shared" si="2415"/>
        <v/>
      </c>
      <c r="X29645" s="9" t="str">
        <f t="shared" si="2412"/>
        <v/>
      </c>
      <c r="BC29645" s="9" t="str">
        <f>IF(V29645="","",MAX(BC$1:BC29644)+1)</f>
        <v/>
      </c>
    </row>
    <row r="29646" spans="21:55">
      <c r="U29646" s="17" t="b">
        <f t="shared" si="2413"/>
        <v>0</v>
      </c>
      <c r="V29646" s="9" t="str">
        <f t="shared" si="2414"/>
        <v/>
      </c>
      <c r="W29646" s="9" t="str">
        <f t="shared" si="2415"/>
        <v/>
      </c>
      <c r="X29646" s="9" t="str">
        <f t="shared" si="2412"/>
        <v/>
      </c>
      <c r="BC29646" s="9" t="str">
        <f>IF(V29646="","",MAX(BC$1:BC29645)+1)</f>
        <v/>
      </c>
    </row>
    <row r="29647" spans="21:55">
      <c r="U29647" s="17" t="b">
        <f t="shared" si="2413"/>
        <v>0</v>
      </c>
      <c r="V29647" s="9" t="str">
        <f t="shared" si="2414"/>
        <v/>
      </c>
      <c r="W29647" s="9" t="str">
        <f t="shared" si="2415"/>
        <v/>
      </c>
      <c r="X29647" s="9" t="str">
        <f t="shared" si="2412"/>
        <v/>
      </c>
      <c r="BC29647" s="9" t="str">
        <f>IF(V29647="","",MAX(BC$1:BC29646)+1)</f>
        <v/>
      </c>
    </row>
    <row r="29648" spans="21:55">
      <c r="U29648" s="17" t="b">
        <f t="shared" si="2413"/>
        <v>0</v>
      </c>
      <c r="V29648" s="9" t="str">
        <f t="shared" si="2414"/>
        <v/>
      </c>
      <c r="W29648" s="9" t="str">
        <f t="shared" si="2415"/>
        <v/>
      </c>
      <c r="X29648" s="9" t="str">
        <f t="shared" si="2412"/>
        <v/>
      </c>
      <c r="BC29648" s="9" t="str">
        <f>IF(V29648="","",MAX(BC$1:BC29647)+1)</f>
        <v/>
      </c>
    </row>
    <row r="29649" spans="21:55">
      <c r="U29649" s="17" t="b">
        <f t="shared" si="2413"/>
        <v>0</v>
      </c>
      <c r="V29649" s="9" t="str">
        <f t="shared" si="2414"/>
        <v/>
      </c>
      <c r="W29649" s="9" t="str">
        <f t="shared" si="2415"/>
        <v/>
      </c>
      <c r="X29649" s="9" t="str">
        <f t="shared" si="2412"/>
        <v/>
      </c>
      <c r="BC29649" s="9" t="str">
        <f>IF(V29649="","",MAX(BC$1:BC29648)+1)</f>
        <v/>
      </c>
    </row>
    <row r="29650" spans="21:55">
      <c r="U29650" s="17" t="b">
        <f t="shared" si="2413"/>
        <v>0</v>
      </c>
      <c r="V29650" s="9" t="str">
        <f t="shared" si="2414"/>
        <v/>
      </c>
      <c r="W29650" s="9" t="str">
        <f t="shared" si="2415"/>
        <v/>
      </c>
      <c r="X29650" s="9" t="str">
        <f t="shared" si="2412"/>
        <v/>
      </c>
      <c r="BC29650" s="9" t="str">
        <f>IF(V29650="","",MAX(BC$1:BC29649)+1)</f>
        <v/>
      </c>
    </row>
    <row r="29651" spans="21:55">
      <c r="U29651" s="17" t="b">
        <f t="shared" si="2413"/>
        <v>0</v>
      </c>
      <c r="V29651" s="9" t="str">
        <f t="shared" si="2414"/>
        <v/>
      </c>
      <c r="W29651" s="9" t="str">
        <f t="shared" si="2415"/>
        <v/>
      </c>
      <c r="X29651" s="9" t="str">
        <f t="shared" si="2412"/>
        <v/>
      </c>
      <c r="BC29651" s="9" t="str">
        <f>IF(V29651="","",MAX(BC$1:BC29650)+1)</f>
        <v/>
      </c>
    </row>
    <row r="29652" spans="21:55">
      <c r="U29652" s="17" t="b">
        <f t="shared" si="2413"/>
        <v>0</v>
      </c>
      <c r="V29652" s="9" t="str">
        <f t="shared" si="2414"/>
        <v/>
      </c>
      <c r="W29652" s="9" t="str">
        <f t="shared" si="2415"/>
        <v/>
      </c>
      <c r="X29652" s="9" t="str">
        <f t="shared" si="2412"/>
        <v/>
      </c>
      <c r="BC29652" s="9" t="str">
        <f>IF(V29652="","",MAX(BC$1:BC29651)+1)</f>
        <v/>
      </c>
    </row>
    <row r="29653" spans="21:55">
      <c r="U29653" s="17" t="b">
        <f t="shared" si="2413"/>
        <v>0</v>
      </c>
      <c r="V29653" s="9" t="str">
        <f t="shared" si="2414"/>
        <v/>
      </c>
      <c r="W29653" s="9" t="str">
        <f t="shared" si="2415"/>
        <v/>
      </c>
      <c r="X29653" s="9" t="str">
        <f t="shared" si="2412"/>
        <v/>
      </c>
      <c r="BC29653" s="9" t="str">
        <f>IF(V29653="","",MAX(BC$1:BC29652)+1)</f>
        <v/>
      </c>
    </row>
    <row r="29654" spans="21:55">
      <c r="U29654" s="17" t="b">
        <f t="shared" si="2413"/>
        <v>0</v>
      </c>
      <c r="V29654" s="9" t="str">
        <f t="shared" si="2414"/>
        <v/>
      </c>
      <c r="W29654" s="9" t="str">
        <f t="shared" si="2415"/>
        <v/>
      </c>
      <c r="X29654" s="9" t="str">
        <f t="shared" si="2412"/>
        <v/>
      </c>
      <c r="BC29654" s="9" t="str">
        <f>IF(V29654="","",MAX(BC$1:BC29653)+1)</f>
        <v/>
      </c>
    </row>
    <row r="29655" spans="21:55">
      <c r="U29655" s="17" t="b">
        <f t="shared" si="2413"/>
        <v>0</v>
      </c>
      <c r="V29655" s="9" t="str">
        <f t="shared" si="2414"/>
        <v/>
      </c>
      <c r="W29655" s="9" t="str">
        <f t="shared" si="2415"/>
        <v/>
      </c>
      <c r="X29655" s="9" t="str">
        <f t="shared" si="2412"/>
        <v/>
      </c>
      <c r="BC29655" s="9" t="str">
        <f>IF(V29655="","",MAX(BC$1:BC29654)+1)</f>
        <v/>
      </c>
    </row>
    <row r="29656" spans="21:55">
      <c r="U29656" s="17" t="b">
        <f t="shared" si="2413"/>
        <v>0</v>
      </c>
      <c r="V29656" s="9" t="str">
        <f t="shared" si="2414"/>
        <v/>
      </c>
      <c r="W29656" s="9" t="str">
        <f t="shared" si="2415"/>
        <v/>
      </c>
      <c r="X29656" s="9" t="str">
        <f t="shared" si="2412"/>
        <v/>
      </c>
      <c r="BC29656" s="9" t="str">
        <f>IF(V29656="","",MAX(BC$1:BC29655)+1)</f>
        <v/>
      </c>
    </row>
    <row r="29657" spans="21:55">
      <c r="U29657" s="17" t="b">
        <f t="shared" si="2413"/>
        <v>0</v>
      </c>
      <c r="V29657" s="9" t="str">
        <f t="shared" si="2414"/>
        <v/>
      </c>
      <c r="W29657" s="9" t="str">
        <f t="shared" si="2415"/>
        <v/>
      </c>
      <c r="X29657" s="9" t="str">
        <f t="shared" si="2412"/>
        <v/>
      </c>
      <c r="BC29657" s="9" t="str">
        <f>IF(V29657="","",MAX(BC$1:BC29656)+1)</f>
        <v/>
      </c>
    </row>
    <row r="29658" spans="21:55">
      <c r="U29658" s="17" t="b">
        <f t="shared" si="2413"/>
        <v>0</v>
      </c>
      <c r="V29658" s="9" t="str">
        <f t="shared" si="2414"/>
        <v/>
      </c>
      <c r="W29658" s="9" t="str">
        <f t="shared" si="2415"/>
        <v/>
      </c>
      <c r="X29658" s="9" t="str">
        <f t="shared" si="2412"/>
        <v/>
      </c>
      <c r="BC29658" s="9" t="str">
        <f>IF(V29658="","",MAX(BC$1:BC29657)+1)</f>
        <v/>
      </c>
    </row>
    <row r="29659" spans="21:55">
      <c r="U29659" s="17" t="b">
        <f t="shared" si="2413"/>
        <v>0</v>
      </c>
      <c r="V29659" s="9" t="str">
        <f t="shared" si="2414"/>
        <v/>
      </c>
      <c r="W29659" s="9" t="str">
        <f t="shared" si="2415"/>
        <v/>
      </c>
      <c r="X29659" s="9" t="str">
        <f t="shared" si="2412"/>
        <v/>
      </c>
      <c r="BC29659" s="9" t="str">
        <f>IF(V29659="","",MAX(BC$1:BC29658)+1)</f>
        <v/>
      </c>
    </row>
    <row r="29660" spans="21:55">
      <c r="U29660" s="17" t="b">
        <f t="shared" si="2413"/>
        <v>0</v>
      </c>
      <c r="V29660" s="9" t="str">
        <f t="shared" si="2414"/>
        <v/>
      </c>
      <c r="W29660" s="9" t="str">
        <f t="shared" si="2415"/>
        <v/>
      </c>
      <c r="X29660" s="9" t="str">
        <f t="shared" si="2412"/>
        <v/>
      </c>
      <c r="BC29660" s="9" t="str">
        <f>IF(V29660="","",MAX(BC$1:BC29659)+1)</f>
        <v/>
      </c>
    </row>
    <row r="29661" spans="21:55">
      <c r="U29661" s="17" t="b">
        <f t="shared" si="2413"/>
        <v>0</v>
      </c>
      <c r="V29661" s="9" t="str">
        <f t="shared" si="2414"/>
        <v/>
      </c>
      <c r="W29661" s="9" t="str">
        <f t="shared" si="2415"/>
        <v/>
      </c>
      <c r="X29661" s="9" t="str">
        <f t="shared" si="2412"/>
        <v/>
      </c>
      <c r="BC29661" s="9" t="str">
        <f>IF(V29661="","",MAX(BC$1:BC29660)+1)</f>
        <v/>
      </c>
    </row>
    <row r="29662" spans="21:55">
      <c r="U29662" s="17" t="b">
        <f t="shared" si="2413"/>
        <v>0</v>
      </c>
      <c r="V29662" s="9" t="str">
        <f t="shared" si="2414"/>
        <v/>
      </c>
      <c r="W29662" s="9" t="str">
        <f t="shared" si="2415"/>
        <v/>
      </c>
      <c r="X29662" s="9" t="str">
        <f t="shared" ref="X29662:X29725" si="2416">IF(U29662=TRUE, MID(LEFT(N29662,FIND(")",N29662)-1),FIND("(",N29662)+1,LEN(N29662)), "")</f>
        <v/>
      </c>
      <c r="BC29662" s="9" t="str">
        <f>IF(V29662="","",MAX(BC$1:BC29661)+1)</f>
        <v/>
      </c>
    </row>
    <row r="29663" spans="21:55">
      <c r="U29663" s="17" t="b">
        <f t="shared" si="2413"/>
        <v>0</v>
      </c>
      <c r="V29663" s="9" t="str">
        <f t="shared" si="2414"/>
        <v/>
      </c>
      <c r="W29663" s="9" t="str">
        <f t="shared" si="2415"/>
        <v/>
      </c>
      <c r="X29663" s="9" t="str">
        <f t="shared" si="2416"/>
        <v/>
      </c>
      <c r="BC29663" s="9" t="str">
        <f>IF(V29663="","",MAX(BC$1:BC29662)+1)</f>
        <v/>
      </c>
    </row>
    <row r="29664" spans="21:55">
      <c r="U29664" s="17" t="b">
        <f t="shared" si="2413"/>
        <v>0</v>
      </c>
      <c r="V29664" s="9" t="str">
        <f t="shared" si="2414"/>
        <v/>
      </c>
      <c r="W29664" s="9" t="str">
        <f t="shared" si="2415"/>
        <v/>
      </c>
      <c r="X29664" s="9" t="str">
        <f t="shared" si="2416"/>
        <v/>
      </c>
      <c r="BC29664" s="9" t="str">
        <f>IF(V29664="","",MAX(BC$1:BC29663)+1)</f>
        <v/>
      </c>
    </row>
    <row r="29665" spans="21:55">
      <c r="U29665" s="17" t="b">
        <f t="shared" si="2413"/>
        <v>0</v>
      </c>
      <c r="V29665" s="9" t="str">
        <f t="shared" si="2414"/>
        <v/>
      </c>
      <c r="W29665" s="9" t="str">
        <f t="shared" si="2415"/>
        <v/>
      </c>
      <c r="X29665" s="9" t="str">
        <f t="shared" si="2416"/>
        <v/>
      </c>
      <c r="BC29665" s="9" t="str">
        <f>IF(V29665="","",MAX(BC$1:BC29664)+1)</f>
        <v/>
      </c>
    </row>
    <row r="29666" spans="21:55">
      <c r="U29666" s="17" t="b">
        <f t="shared" si="2413"/>
        <v>0</v>
      </c>
      <c r="V29666" s="9" t="str">
        <f t="shared" si="2414"/>
        <v/>
      </c>
      <c r="W29666" s="9" t="str">
        <f t="shared" si="2415"/>
        <v/>
      </c>
      <c r="X29666" s="9" t="str">
        <f t="shared" si="2416"/>
        <v/>
      </c>
      <c r="BC29666" s="9" t="str">
        <f>IF(V29666="","",MAX(BC$1:BC29665)+1)</f>
        <v/>
      </c>
    </row>
    <row r="29667" spans="21:55">
      <c r="U29667" s="17" t="b">
        <f t="shared" si="2413"/>
        <v>0</v>
      </c>
      <c r="V29667" s="9" t="str">
        <f t="shared" si="2414"/>
        <v/>
      </c>
      <c r="W29667" s="9" t="str">
        <f t="shared" si="2415"/>
        <v/>
      </c>
      <c r="X29667" s="9" t="str">
        <f t="shared" si="2416"/>
        <v/>
      </c>
      <c r="BC29667" s="9" t="str">
        <f>IF(V29667="","",MAX(BC$1:BC29666)+1)</f>
        <v/>
      </c>
    </row>
    <row r="29668" spans="21:55">
      <c r="U29668" s="17" t="b">
        <f t="shared" si="2413"/>
        <v>0</v>
      </c>
      <c r="V29668" s="9" t="str">
        <f t="shared" si="2414"/>
        <v/>
      </c>
      <c r="W29668" s="9" t="str">
        <f t="shared" si="2415"/>
        <v/>
      </c>
      <c r="X29668" s="9" t="str">
        <f t="shared" si="2416"/>
        <v/>
      </c>
      <c r="BC29668" s="9" t="str">
        <f>IF(V29668="","",MAX(BC$1:BC29667)+1)</f>
        <v/>
      </c>
    </row>
    <row r="29669" spans="21:55">
      <c r="U29669" s="17" t="b">
        <f t="shared" si="2413"/>
        <v>0</v>
      </c>
      <c r="V29669" s="9" t="str">
        <f t="shared" si="2414"/>
        <v/>
      </c>
      <c r="W29669" s="9" t="str">
        <f t="shared" si="2415"/>
        <v/>
      </c>
      <c r="X29669" s="9" t="str">
        <f t="shared" si="2416"/>
        <v/>
      </c>
      <c r="BC29669" s="9" t="str">
        <f>IF(V29669="","",MAX(BC$1:BC29668)+1)</f>
        <v/>
      </c>
    </row>
    <row r="29670" spans="21:55">
      <c r="U29670" s="17" t="b">
        <f t="shared" si="2413"/>
        <v>0</v>
      </c>
      <c r="V29670" s="9" t="str">
        <f t="shared" si="2414"/>
        <v/>
      </c>
      <c r="W29670" s="9" t="str">
        <f t="shared" si="2415"/>
        <v/>
      </c>
      <c r="X29670" s="9" t="str">
        <f t="shared" si="2416"/>
        <v/>
      </c>
      <c r="BC29670" s="9" t="str">
        <f>IF(V29670="","",MAX(BC$1:BC29669)+1)</f>
        <v/>
      </c>
    </row>
    <row r="29671" spans="21:55">
      <c r="U29671" s="17" t="b">
        <f t="shared" si="2413"/>
        <v>0</v>
      </c>
      <c r="V29671" s="9" t="str">
        <f t="shared" si="2414"/>
        <v/>
      </c>
      <c r="W29671" s="9" t="str">
        <f t="shared" si="2415"/>
        <v/>
      </c>
      <c r="X29671" s="9" t="str">
        <f t="shared" si="2416"/>
        <v/>
      </c>
      <c r="BC29671" s="9" t="str">
        <f>IF(V29671="","",MAX(BC$1:BC29670)+1)</f>
        <v/>
      </c>
    </row>
    <row r="29672" spans="21:55">
      <c r="U29672" s="17" t="b">
        <f t="shared" si="2413"/>
        <v>0</v>
      </c>
      <c r="V29672" s="9" t="str">
        <f t="shared" si="2414"/>
        <v/>
      </c>
      <c r="W29672" s="9" t="str">
        <f t="shared" si="2415"/>
        <v/>
      </c>
      <c r="X29672" s="9" t="str">
        <f t="shared" si="2416"/>
        <v/>
      </c>
      <c r="BC29672" s="9" t="str">
        <f>IF(V29672="","",MAX(BC$1:BC29671)+1)</f>
        <v/>
      </c>
    </row>
    <row r="29673" spans="21:55">
      <c r="U29673" s="17" t="b">
        <f t="shared" si="2413"/>
        <v>0</v>
      </c>
      <c r="V29673" s="9" t="str">
        <f t="shared" si="2414"/>
        <v/>
      </c>
      <c r="W29673" s="9" t="str">
        <f t="shared" si="2415"/>
        <v/>
      </c>
      <c r="X29673" s="9" t="str">
        <f t="shared" si="2416"/>
        <v/>
      </c>
      <c r="BC29673" s="9" t="str">
        <f>IF(V29673="","",MAX(BC$1:BC29672)+1)</f>
        <v/>
      </c>
    </row>
    <row r="29674" spans="21:55">
      <c r="U29674" s="17" t="b">
        <f t="shared" si="2413"/>
        <v>0</v>
      </c>
      <c r="V29674" s="9" t="str">
        <f t="shared" si="2414"/>
        <v/>
      </c>
      <c r="W29674" s="9" t="str">
        <f t="shared" si="2415"/>
        <v/>
      </c>
      <c r="X29674" s="9" t="str">
        <f t="shared" si="2416"/>
        <v/>
      </c>
      <c r="BC29674" s="9" t="str">
        <f>IF(V29674="","",MAX(BC$1:BC29673)+1)</f>
        <v/>
      </c>
    </row>
    <row r="29675" spans="21:55">
      <c r="U29675" s="17" t="b">
        <f t="shared" si="2413"/>
        <v>0</v>
      </c>
      <c r="V29675" s="9" t="str">
        <f t="shared" si="2414"/>
        <v/>
      </c>
      <c r="W29675" s="9" t="str">
        <f t="shared" si="2415"/>
        <v/>
      </c>
      <c r="X29675" s="9" t="str">
        <f t="shared" si="2416"/>
        <v/>
      </c>
      <c r="BC29675" s="9" t="str">
        <f>IF(V29675="","",MAX(BC$1:BC29674)+1)</f>
        <v/>
      </c>
    </row>
    <row r="29676" spans="21:55">
      <c r="U29676" s="17" t="b">
        <f t="shared" si="2413"/>
        <v>0</v>
      </c>
      <c r="V29676" s="9" t="str">
        <f t="shared" si="2414"/>
        <v/>
      </c>
      <c r="W29676" s="9" t="str">
        <f t="shared" si="2415"/>
        <v/>
      </c>
      <c r="X29676" s="9" t="str">
        <f t="shared" si="2416"/>
        <v/>
      </c>
      <c r="BC29676" s="9" t="str">
        <f>IF(V29676="","",MAX(BC$1:BC29675)+1)</f>
        <v/>
      </c>
    </row>
    <row r="29677" spans="21:55">
      <c r="U29677" s="17" t="b">
        <f t="shared" si="2413"/>
        <v>0</v>
      </c>
      <c r="V29677" s="9" t="str">
        <f t="shared" si="2414"/>
        <v/>
      </c>
      <c r="W29677" s="9" t="str">
        <f t="shared" si="2415"/>
        <v/>
      </c>
      <c r="X29677" s="9" t="str">
        <f t="shared" si="2416"/>
        <v/>
      </c>
      <c r="BC29677" s="9" t="str">
        <f>IF(V29677="","",MAX(BC$1:BC29676)+1)</f>
        <v/>
      </c>
    </row>
    <row r="29678" spans="21:55">
      <c r="U29678" s="17" t="b">
        <f t="shared" si="2413"/>
        <v>0</v>
      </c>
      <c r="V29678" s="9" t="str">
        <f t="shared" si="2414"/>
        <v/>
      </c>
      <c r="W29678" s="9" t="str">
        <f t="shared" si="2415"/>
        <v/>
      </c>
      <c r="X29678" s="9" t="str">
        <f t="shared" si="2416"/>
        <v/>
      </c>
      <c r="BC29678" s="9" t="str">
        <f>IF(V29678="","",MAX(BC$1:BC29677)+1)</f>
        <v/>
      </c>
    </row>
    <row r="29679" spans="21:55">
      <c r="U29679" s="17" t="b">
        <f t="shared" si="2413"/>
        <v>0</v>
      </c>
      <c r="V29679" s="9" t="str">
        <f t="shared" si="2414"/>
        <v/>
      </c>
      <c r="W29679" s="9" t="str">
        <f t="shared" si="2415"/>
        <v/>
      </c>
      <c r="X29679" s="9" t="str">
        <f t="shared" si="2416"/>
        <v/>
      </c>
      <c r="BC29679" s="9" t="str">
        <f>IF(V29679="","",MAX(BC$1:BC29678)+1)</f>
        <v/>
      </c>
    </row>
    <row r="29680" spans="21:55">
      <c r="U29680" s="17" t="b">
        <f t="shared" si="2413"/>
        <v>0</v>
      </c>
      <c r="V29680" s="9" t="str">
        <f t="shared" si="2414"/>
        <v/>
      </c>
      <c r="W29680" s="9" t="str">
        <f t="shared" si="2415"/>
        <v/>
      </c>
      <c r="X29680" s="9" t="str">
        <f t="shared" si="2416"/>
        <v/>
      </c>
      <c r="BC29680" s="9" t="str">
        <f>IF(V29680="","",MAX(BC$1:BC29679)+1)</f>
        <v/>
      </c>
    </row>
    <row r="29681" spans="21:55">
      <c r="U29681" s="17" t="b">
        <f t="shared" si="2413"/>
        <v>0</v>
      </c>
      <c r="V29681" s="9" t="str">
        <f t="shared" si="2414"/>
        <v/>
      </c>
      <c r="W29681" s="9" t="str">
        <f t="shared" si="2415"/>
        <v/>
      </c>
      <c r="X29681" s="9" t="str">
        <f t="shared" si="2416"/>
        <v/>
      </c>
      <c r="BC29681" s="9" t="str">
        <f>IF(V29681="","",MAX(BC$1:BC29680)+1)</f>
        <v/>
      </c>
    </row>
    <row r="29682" spans="21:55">
      <c r="U29682" s="17" t="b">
        <f t="shared" si="2413"/>
        <v>0</v>
      </c>
      <c r="V29682" s="9" t="str">
        <f t="shared" si="2414"/>
        <v/>
      </c>
      <c r="W29682" s="9" t="str">
        <f t="shared" si="2415"/>
        <v/>
      </c>
      <c r="X29682" s="9" t="str">
        <f t="shared" si="2416"/>
        <v/>
      </c>
      <c r="BC29682" s="9" t="str">
        <f>IF(V29682="","",MAX(BC$1:BC29681)+1)</f>
        <v/>
      </c>
    </row>
    <row r="29683" spans="21:55">
      <c r="U29683" s="17" t="b">
        <f t="shared" si="2413"/>
        <v>0</v>
      </c>
      <c r="V29683" s="9" t="str">
        <f t="shared" si="2414"/>
        <v/>
      </c>
      <c r="W29683" s="9" t="str">
        <f t="shared" si="2415"/>
        <v/>
      </c>
      <c r="X29683" s="9" t="str">
        <f t="shared" si="2416"/>
        <v/>
      </c>
      <c r="BC29683" s="9" t="str">
        <f>IF(V29683="","",MAX(BC$1:BC29682)+1)</f>
        <v/>
      </c>
    </row>
    <row r="29684" spans="21:55">
      <c r="U29684" s="17" t="b">
        <f t="shared" si="2413"/>
        <v>0</v>
      </c>
      <c r="V29684" s="9" t="str">
        <f t="shared" si="2414"/>
        <v/>
      </c>
      <c r="W29684" s="9" t="str">
        <f t="shared" si="2415"/>
        <v/>
      </c>
      <c r="X29684" s="9" t="str">
        <f t="shared" si="2416"/>
        <v/>
      </c>
      <c r="BC29684" s="9" t="str">
        <f>IF(V29684="","",MAX(BC$1:BC29683)+1)</f>
        <v/>
      </c>
    </row>
    <row r="29685" spans="21:55">
      <c r="U29685" s="17" t="b">
        <f t="shared" si="2413"/>
        <v>0</v>
      </c>
      <c r="V29685" s="9" t="str">
        <f t="shared" si="2414"/>
        <v/>
      </c>
      <c r="W29685" s="9" t="str">
        <f t="shared" si="2415"/>
        <v/>
      </c>
      <c r="X29685" s="9" t="str">
        <f t="shared" si="2416"/>
        <v/>
      </c>
      <c r="BC29685" s="9" t="str">
        <f>IF(V29685="","",MAX(BC$1:BC29684)+1)</f>
        <v/>
      </c>
    </row>
    <row r="29686" spans="21:55">
      <c r="U29686" s="17" t="b">
        <f t="shared" si="2413"/>
        <v>0</v>
      </c>
      <c r="V29686" s="9" t="str">
        <f t="shared" si="2414"/>
        <v/>
      </c>
      <c r="W29686" s="9" t="str">
        <f t="shared" si="2415"/>
        <v/>
      </c>
      <c r="X29686" s="9" t="str">
        <f t="shared" si="2416"/>
        <v/>
      </c>
      <c r="BC29686" s="9" t="str">
        <f>IF(V29686="","",MAX(BC$1:BC29685)+1)</f>
        <v/>
      </c>
    </row>
    <row r="29687" spans="21:55">
      <c r="U29687" s="17" t="b">
        <f t="shared" si="2413"/>
        <v>0</v>
      </c>
      <c r="V29687" s="9" t="str">
        <f t="shared" si="2414"/>
        <v/>
      </c>
      <c r="W29687" s="9" t="str">
        <f t="shared" si="2415"/>
        <v/>
      </c>
      <c r="X29687" s="9" t="str">
        <f t="shared" si="2416"/>
        <v/>
      </c>
      <c r="BC29687" s="9" t="str">
        <f>IF(V29687="","",MAX(BC$1:BC29686)+1)</f>
        <v/>
      </c>
    </row>
    <row r="29688" spans="21:55">
      <c r="U29688" s="17" t="b">
        <f t="shared" si="2413"/>
        <v>0</v>
      </c>
      <c r="V29688" s="9" t="str">
        <f t="shared" si="2414"/>
        <v/>
      </c>
      <c r="W29688" s="9" t="str">
        <f t="shared" si="2415"/>
        <v/>
      </c>
      <c r="X29688" s="9" t="str">
        <f t="shared" si="2416"/>
        <v/>
      </c>
      <c r="BC29688" s="9" t="str">
        <f>IF(V29688="","",MAX(BC$1:BC29687)+1)</f>
        <v/>
      </c>
    </row>
    <row r="29689" spans="21:55">
      <c r="U29689" s="17" t="b">
        <f t="shared" si="2413"/>
        <v>0</v>
      </c>
      <c r="V29689" s="9" t="str">
        <f t="shared" si="2414"/>
        <v/>
      </c>
      <c r="W29689" s="9" t="str">
        <f t="shared" si="2415"/>
        <v/>
      </c>
      <c r="X29689" s="9" t="str">
        <f t="shared" si="2416"/>
        <v/>
      </c>
      <c r="BC29689" s="9" t="str">
        <f>IF(V29689="","",MAX(BC$1:BC29688)+1)</f>
        <v/>
      </c>
    </row>
    <row r="29690" spans="21:55">
      <c r="U29690" s="17" t="b">
        <f t="shared" si="2413"/>
        <v>0</v>
      </c>
      <c r="V29690" s="9" t="str">
        <f t="shared" si="2414"/>
        <v/>
      </c>
      <c r="W29690" s="9" t="str">
        <f t="shared" si="2415"/>
        <v/>
      </c>
      <c r="X29690" s="9" t="str">
        <f t="shared" si="2416"/>
        <v/>
      </c>
      <c r="BC29690" s="9" t="str">
        <f>IF(V29690="","",MAX(BC$1:BC29689)+1)</f>
        <v/>
      </c>
    </row>
    <row r="29691" spans="21:55">
      <c r="U29691" s="17" t="b">
        <f t="shared" si="2413"/>
        <v>0</v>
      </c>
      <c r="V29691" s="9" t="str">
        <f t="shared" si="2414"/>
        <v/>
      </c>
      <c r="W29691" s="9" t="str">
        <f t="shared" si="2415"/>
        <v/>
      </c>
      <c r="X29691" s="9" t="str">
        <f t="shared" si="2416"/>
        <v/>
      </c>
      <c r="BC29691" s="9" t="str">
        <f>IF(V29691="","",MAX(BC$1:BC29690)+1)</f>
        <v/>
      </c>
    </row>
    <row r="29692" spans="21:55">
      <c r="U29692" s="17" t="b">
        <f t="shared" si="2413"/>
        <v>0</v>
      </c>
      <c r="V29692" s="9" t="str">
        <f t="shared" si="2414"/>
        <v/>
      </c>
      <c r="W29692" s="9" t="str">
        <f t="shared" si="2415"/>
        <v/>
      </c>
      <c r="X29692" s="9" t="str">
        <f t="shared" si="2416"/>
        <v/>
      </c>
      <c r="BC29692" s="9" t="str">
        <f>IF(V29692="","",MAX(BC$1:BC29691)+1)</f>
        <v/>
      </c>
    </row>
    <row r="29693" spans="21:55">
      <c r="U29693" s="17" t="b">
        <f t="shared" si="2413"/>
        <v>0</v>
      </c>
      <c r="V29693" s="9" t="str">
        <f t="shared" si="2414"/>
        <v/>
      </c>
      <c r="W29693" s="9" t="str">
        <f t="shared" si="2415"/>
        <v/>
      </c>
      <c r="X29693" s="9" t="str">
        <f t="shared" si="2416"/>
        <v/>
      </c>
      <c r="BC29693" s="9" t="str">
        <f>IF(V29693="","",MAX(BC$1:BC29692)+1)</f>
        <v/>
      </c>
    </row>
    <row r="29694" spans="21:55">
      <c r="U29694" s="17" t="b">
        <f t="shared" si="2413"/>
        <v>0</v>
      </c>
      <c r="V29694" s="9" t="str">
        <f t="shared" si="2414"/>
        <v/>
      </c>
      <c r="W29694" s="9" t="str">
        <f t="shared" si="2415"/>
        <v/>
      </c>
      <c r="X29694" s="9" t="str">
        <f t="shared" si="2416"/>
        <v/>
      </c>
      <c r="BC29694" s="9" t="str">
        <f>IF(V29694="","",MAX(BC$1:BC29693)+1)</f>
        <v/>
      </c>
    </row>
    <row r="29695" spans="21:55">
      <c r="U29695" s="17" t="b">
        <f t="shared" si="2413"/>
        <v>0</v>
      </c>
      <c r="V29695" s="9" t="str">
        <f t="shared" si="2414"/>
        <v/>
      </c>
      <c r="W29695" s="9" t="str">
        <f t="shared" si="2415"/>
        <v/>
      </c>
      <c r="X29695" s="9" t="str">
        <f t="shared" si="2416"/>
        <v/>
      </c>
      <c r="BC29695" s="9" t="str">
        <f>IF(V29695="","",MAX(BC$1:BC29694)+1)</f>
        <v/>
      </c>
    </row>
    <row r="29696" spans="21:55">
      <c r="U29696" s="17" t="b">
        <f t="shared" si="2413"/>
        <v>0</v>
      </c>
      <c r="V29696" s="9" t="str">
        <f t="shared" si="2414"/>
        <v/>
      </c>
      <c r="W29696" s="9" t="str">
        <f t="shared" si="2415"/>
        <v/>
      </c>
      <c r="X29696" s="9" t="str">
        <f t="shared" si="2416"/>
        <v/>
      </c>
      <c r="BC29696" s="9" t="str">
        <f>IF(V29696="","",MAX(BC$1:BC29695)+1)</f>
        <v/>
      </c>
    </row>
    <row r="29697" spans="21:55">
      <c r="U29697" s="17" t="b">
        <f t="shared" si="2413"/>
        <v>0</v>
      </c>
      <c r="V29697" s="9" t="str">
        <f t="shared" si="2414"/>
        <v/>
      </c>
      <c r="W29697" s="9" t="str">
        <f t="shared" si="2415"/>
        <v/>
      </c>
      <c r="X29697" s="9" t="str">
        <f t="shared" si="2416"/>
        <v/>
      </c>
      <c r="BC29697" s="9" t="str">
        <f>IF(V29697="","",MAX(BC$1:BC29696)+1)</f>
        <v/>
      </c>
    </row>
    <row r="29698" spans="21:55">
      <c r="U29698" s="17" t="b">
        <f t="shared" ref="U29698:U29761" si="2417">AND(ISNUMBER(SEARCH("(rs",N29698)),NOT(ISNUMBER(SEARCH("oxidation",N29698))),NOT(ISNUMBER(SEARCH("deamidated",N29698))),NOT(ISNUMBER(SEARCH("ammonia",N29698))),NOT(ISNUMBER(SEARCH("acetyl",N29698))),NOT(ISNUMBER(SEARCH("phospho",N29698))),NOT(ISNUMBER(SEARCH("dehydrated",N29698))))</f>
        <v>0</v>
      </c>
      <c r="V29698" s="9" t="str">
        <f t="shared" ref="V29698:V29761" si="2418">IF(U29698=TRUE, IF(ISNUMBER(SEARCH(":",P29698))=TRUE, LEFT(P29698,FIND(":",P29698)-1),P29698), "")</f>
        <v/>
      </c>
      <c r="W29698" s="9" t="str">
        <f t="shared" ref="W29698:W29761" si="2419">IF(U29698=TRUE,IF(ISNUMBER(SEARCH("Carb",N29698))=TRUE,MID(LEFT(N29698,FIND("#",N29698)-1),FIND(CHAR(1),SUBSTITUTE(N29698," ",CHAR(1),(LEN(N29698)-LEN(SUBSTITUTE(N29698," ","")))-1))+1,LEN(N29698)),LEFT(N29698,FIND("#",N29698)-1)),"")</f>
        <v/>
      </c>
      <c r="X29698" s="9" t="str">
        <f t="shared" si="2416"/>
        <v/>
      </c>
      <c r="BC29698" s="9" t="str">
        <f>IF(V29698="","",MAX(BC$1:BC29697)+1)</f>
        <v/>
      </c>
    </row>
    <row r="29699" spans="21:55">
      <c r="U29699" s="17" t="b">
        <f t="shared" si="2417"/>
        <v>0</v>
      </c>
      <c r="V29699" s="9" t="str">
        <f t="shared" si="2418"/>
        <v/>
      </c>
      <c r="W29699" s="9" t="str">
        <f t="shared" si="2419"/>
        <v/>
      </c>
      <c r="X29699" s="9" t="str">
        <f t="shared" si="2416"/>
        <v/>
      </c>
      <c r="BC29699" s="9" t="str">
        <f>IF(V29699="","",MAX(BC$1:BC29698)+1)</f>
        <v/>
      </c>
    </row>
    <row r="29700" spans="21:55">
      <c r="U29700" s="17" t="b">
        <f t="shared" si="2417"/>
        <v>0</v>
      </c>
      <c r="V29700" s="9" t="str">
        <f t="shared" si="2418"/>
        <v/>
      </c>
      <c r="W29700" s="9" t="str">
        <f t="shared" si="2419"/>
        <v/>
      </c>
      <c r="X29700" s="9" t="str">
        <f t="shared" si="2416"/>
        <v/>
      </c>
      <c r="BC29700" s="9" t="str">
        <f>IF(V29700="","",MAX(BC$1:BC29699)+1)</f>
        <v/>
      </c>
    </row>
    <row r="29701" spans="21:55">
      <c r="U29701" s="17" t="b">
        <f t="shared" si="2417"/>
        <v>0</v>
      </c>
      <c r="V29701" s="9" t="str">
        <f t="shared" si="2418"/>
        <v/>
      </c>
      <c r="W29701" s="9" t="str">
        <f t="shared" si="2419"/>
        <v/>
      </c>
      <c r="X29701" s="9" t="str">
        <f t="shared" si="2416"/>
        <v/>
      </c>
      <c r="BC29701" s="9" t="str">
        <f>IF(V29701="","",MAX(BC$1:BC29700)+1)</f>
        <v/>
      </c>
    </row>
    <row r="29702" spans="21:55">
      <c r="U29702" s="17" t="b">
        <f t="shared" si="2417"/>
        <v>0</v>
      </c>
      <c r="V29702" s="9" t="str">
        <f t="shared" si="2418"/>
        <v/>
      </c>
      <c r="W29702" s="9" t="str">
        <f t="shared" si="2419"/>
        <v/>
      </c>
      <c r="X29702" s="9" t="str">
        <f t="shared" si="2416"/>
        <v/>
      </c>
      <c r="BC29702" s="9" t="str">
        <f>IF(V29702="","",MAX(BC$1:BC29701)+1)</f>
        <v/>
      </c>
    </row>
    <row r="29703" spans="21:55">
      <c r="U29703" s="17" t="b">
        <f t="shared" si="2417"/>
        <v>0</v>
      </c>
      <c r="V29703" s="9" t="str">
        <f t="shared" si="2418"/>
        <v/>
      </c>
      <c r="W29703" s="9" t="str">
        <f t="shared" si="2419"/>
        <v/>
      </c>
      <c r="X29703" s="9" t="str">
        <f t="shared" si="2416"/>
        <v/>
      </c>
      <c r="BC29703" s="9" t="str">
        <f>IF(V29703="","",MAX(BC$1:BC29702)+1)</f>
        <v/>
      </c>
    </row>
    <row r="29704" spans="21:55">
      <c r="U29704" s="17" t="b">
        <f t="shared" si="2417"/>
        <v>0</v>
      </c>
      <c r="V29704" s="9" t="str">
        <f t="shared" si="2418"/>
        <v/>
      </c>
      <c r="W29704" s="9" t="str">
        <f t="shared" si="2419"/>
        <v/>
      </c>
      <c r="X29704" s="9" t="str">
        <f t="shared" si="2416"/>
        <v/>
      </c>
      <c r="BC29704" s="9" t="str">
        <f>IF(V29704="","",MAX(BC$1:BC29703)+1)</f>
        <v/>
      </c>
    </row>
    <row r="29705" spans="21:55">
      <c r="U29705" s="17" t="b">
        <f t="shared" si="2417"/>
        <v>0</v>
      </c>
      <c r="V29705" s="9" t="str">
        <f t="shared" si="2418"/>
        <v/>
      </c>
      <c r="W29705" s="9" t="str">
        <f t="shared" si="2419"/>
        <v/>
      </c>
      <c r="X29705" s="9" t="str">
        <f t="shared" si="2416"/>
        <v/>
      </c>
      <c r="BC29705" s="9" t="str">
        <f>IF(V29705="","",MAX(BC$1:BC29704)+1)</f>
        <v/>
      </c>
    </row>
    <row r="29706" spans="21:55">
      <c r="U29706" s="17" t="b">
        <f t="shared" si="2417"/>
        <v>0</v>
      </c>
      <c r="V29706" s="9" t="str">
        <f t="shared" si="2418"/>
        <v/>
      </c>
      <c r="W29706" s="9" t="str">
        <f t="shared" si="2419"/>
        <v/>
      </c>
      <c r="X29706" s="9" t="str">
        <f t="shared" si="2416"/>
        <v/>
      </c>
      <c r="BC29706" s="9" t="str">
        <f>IF(V29706="","",MAX(BC$1:BC29705)+1)</f>
        <v/>
      </c>
    </row>
    <row r="29707" spans="21:55">
      <c r="U29707" s="17" t="b">
        <f t="shared" si="2417"/>
        <v>0</v>
      </c>
      <c r="V29707" s="9" t="str">
        <f t="shared" si="2418"/>
        <v/>
      </c>
      <c r="W29707" s="9" t="str">
        <f t="shared" si="2419"/>
        <v/>
      </c>
      <c r="X29707" s="9" t="str">
        <f t="shared" si="2416"/>
        <v/>
      </c>
      <c r="BC29707" s="9" t="str">
        <f>IF(V29707="","",MAX(BC$1:BC29706)+1)</f>
        <v/>
      </c>
    </row>
    <row r="29708" spans="21:55">
      <c r="U29708" s="17" t="b">
        <f t="shared" si="2417"/>
        <v>0</v>
      </c>
      <c r="V29708" s="9" t="str">
        <f t="shared" si="2418"/>
        <v/>
      </c>
      <c r="W29708" s="9" t="str">
        <f t="shared" si="2419"/>
        <v/>
      </c>
      <c r="X29708" s="9" t="str">
        <f t="shared" si="2416"/>
        <v/>
      </c>
      <c r="BC29708" s="9" t="str">
        <f>IF(V29708="","",MAX(BC$1:BC29707)+1)</f>
        <v/>
      </c>
    </row>
    <row r="29709" spans="21:55">
      <c r="U29709" s="17" t="b">
        <f t="shared" si="2417"/>
        <v>0</v>
      </c>
      <c r="V29709" s="9" t="str">
        <f t="shared" si="2418"/>
        <v/>
      </c>
      <c r="W29709" s="9" t="str">
        <f t="shared" si="2419"/>
        <v/>
      </c>
      <c r="X29709" s="9" t="str">
        <f t="shared" si="2416"/>
        <v/>
      </c>
      <c r="BC29709" s="9" t="str">
        <f>IF(V29709="","",MAX(BC$1:BC29708)+1)</f>
        <v/>
      </c>
    </row>
    <row r="29710" spans="21:55">
      <c r="U29710" s="17" t="b">
        <f t="shared" si="2417"/>
        <v>0</v>
      </c>
      <c r="V29710" s="9" t="str">
        <f t="shared" si="2418"/>
        <v/>
      </c>
      <c r="W29710" s="9" t="str">
        <f t="shared" si="2419"/>
        <v/>
      </c>
      <c r="X29710" s="9" t="str">
        <f t="shared" si="2416"/>
        <v/>
      </c>
      <c r="BC29710" s="9" t="str">
        <f>IF(V29710="","",MAX(BC$1:BC29709)+1)</f>
        <v/>
      </c>
    </row>
    <row r="29711" spans="21:55">
      <c r="U29711" s="17" t="b">
        <f t="shared" si="2417"/>
        <v>0</v>
      </c>
      <c r="V29711" s="9" t="str">
        <f t="shared" si="2418"/>
        <v/>
      </c>
      <c r="W29711" s="9" t="str">
        <f t="shared" si="2419"/>
        <v/>
      </c>
      <c r="X29711" s="9" t="str">
        <f t="shared" si="2416"/>
        <v/>
      </c>
      <c r="BC29711" s="9" t="str">
        <f>IF(V29711="","",MAX(BC$1:BC29710)+1)</f>
        <v/>
      </c>
    </row>
    <row r="29712" spans="21:55">
      <c r="U29712" s="17" t="b">
        <f t="shared" si="2417"/>
        <v>0</v>
      </c>
      <c r="V29712" s="9" t="str">
        <f t="shared" si="2418"/>
        <v/>
      </c>
      <c r="W29712" s="9" t="str">
        <f t="shared" si="2419"/>
        <v/>
      </c>
      <c r="X29712" s="9" t="str">
        <f t="shared" si="2416"/>
        <v/>
      </c>
      <c r="BC29712" s="9" t="str">
        <f>IF(V29712="","",MAX(BC$1:BC29711)+1)</f>
        <v/>
      </c>
    </row>
    <row r="29713" spans="21:55">
      <c r="U29713" s="17" t="b">
        <f t="shared" si="2417"/>
        <v>0</v>
      </c>
      <c r="V29713" s="9" t="str">
        <f t="shared" si="2418"/>
        <v/>
      </c>
      <c r="W29713" s="9" t="str">
        <f t="shared" si="2419"/>
        <v/>
      </c>
      <c r="X29713" s="9" t="str">
        <f t="shared" si="2416"/>
        <v/>
      </c>
      <c r="BC29713" s="9" t="str">
        <f>IF(V29713="","",MAX(BC$1:BC29712)+1)</f>
        <v/>
      </c>
    </row>
    <row r="29714" spans="21:55">
      <c r="U29714" s="17" t="b">
        <f t="shared" si="2417"/>
        <v>0</v>
      </c>
      <c r="V29714" s="9" t="str">
        <f t="shared" si="2418"/>
        <v/>
      </c>
      <c r="W29714" s="9" t="str">
        <f t="shared" si="2419"/>
        <v/>
      </c>
      <c r="X29714" s="9" t="str">
        <f t="shared" si="2416"/>
        <v/>
      </c>
      <c r="BC29714" s="9" t="str">
        <f>IF(V29714="","",MAX(BC$1:BC29713)+1)</f>
        <v/>
      </c>
    </row>
    <row r="29715" spans="21:55">
      <c r="U29715" s="17" t="b">
        <f t="shared" si="2417"/>
        <v>0</v>
      </c>
      <c r="V29715" s="9" t="str">
        <f t="shared" si="2418"/>
        <v/>
      </c>
      <c r="W29715" s="9" t="str">
        <f t="shared" si="2419"/>
        <v/>
      </c>
      <c r="X29715" s="9" t="str">
        <f t="shared" si="2416"/>
        <v/>
      </c>
      <c r="BC29715" s="9" t="str">
        <f>IF(V29715="","",MAX(BC$1:BC29714)+1)</f>
        <v/>
      </c>
    </row>
    <row r="29716" spans="21:55">
      <c r="U29716" s="17" t="b">
        <f t="shared" si="2417"/>
        <v>0</v>
      </c>
      <c r="V29716" s="9" t="str">
        <f t="shared" si="2418"/>
        <v/>
      </c>
      <c r="W29716" s="9" t="str">
        <f t="shared" si="2419"/>
        <v/>
      </c>
      <c r="X29716" s="9" t="str">
        <f t="shared" si="2416"/>
        <v/>
      </c>
      <c r="BC29716" s="9" t="str">
        <f>IF(V29716="","",MAX(BC$1:BC29715)+1)</f>
        <v/>
      </c>
    </row>
    <row r="29717" spans="21:55">
      <c r="U29717" s="17" t="b">
        <f t="shared" si="2417"/>
        <v>0</v>
      </c>
      <c r="V29717" s="9" t="str">
        <f t="shared" si="2418"/>
        <v/>
      </c>
      <c r="W29717" s="9" t="str">
        <f t="shared" si="2419"/>
        <v/>
      </c>
      <c r="X29717" s="9" t="str">
        <f t="shared" si="2416"/>
        <v/>
      </c>
      <c r="BC29717" s="9" t="str">
        <f>IF(V29717="","",MAX(BC$1:BC29716)+1)</f>
        <v/>
      </c>
    </row>
    <row r="29718" spans="21:55">
      <c r="U29718" s="17" t="b">
        <f t="shared" si="2417"/>
        <v>0</v>
      </c>
      <c r="V29718" s="9" t="str">
        <f t="shared" si="2418"/>
        <v/>
      </c>
      <c r="W29718" s="9" t="str">
        <f t="shared" si="2419"/>
        <v/>
      </c>
      <c r="X29718" s="9" t="str">
        <f t="shared" si="2416"/>
        <v/>
      </c>
      <c r="BC29718" s="9" t="str">
        <f>IF(V29718="","",MAX(BC$1:BC29717)+1)</f>
        <v/>
      </c>
    </row>
    <row r="29719" spans="21:55">
      <c r="U29719" s="17" t="b">
        <f t="shared" si="2417"/>
        <v>0</v>
      </c>
      <c r="V29719" s="9" t="str">
        <f t="shared" si="2418"/>
        <v/>
      </c>
      <c r="W29719" s="9" t="str">
        <f t="shared" si="2419"/>
        <v/>
      </c>
      <c r="X29719" s="9" t="str">
        <f t="shared" si="2416"/>
        <v/>
      </c>
      <c r="BC29719" s="9" t="str">
        <f>IF(V29719="","",MAX(BC$1:BC29718)+1)</f>
        <v/>
      </c>
    </row>
    <row r="29720" spans="21:55">
      <c r="U29720" s="17" t="b">
        <f t="shared" si="2417"/>
        <v>0</v>
      </c>
      <c r="V29720" s="9" t="str">
        <f t="shared" si="2418"/>
        <v/>
      </c>
      <c r="W29720" s="9" t="str">
        <f t="shared" si="2419"/>
        <v/>
      </c>
      <c r="X29720" s="9" t="str">
        <f t="shared" si="2416"/>
        <v/>
      </c>
      <c r="BC29720" s="9" t="str">
        <f>IF(V29720="","",MAX(BC$1:BC29719)+1)</f>
        <v/>
      </c>
    </row>
    <row r="29721" spans="21:55">
      <c r="U29721" s="17" t="b">
        <f t="shared" si="2417"/>
        <v>0</v>
      </c>
      <c r="V29721" s="9" t="str">
        <f t="shared" si="2418"/>
        <v/>
      </c>
      <c r="W29721" s="9" t="str">
        <f t="shared" si="2419"/>
        <v/>
      </c>
      <c r="X29721" s="9" t="str">
        <f t="shared" si="2416"/>
        <v/>
      </c>
      <c r="BC29721" s="9" t="str">
        <f>IF(V29721="","",MAX(BC$1:BC29720)+1)</f>
        <v/>
      </c>
    </row>
    <row r="29722" spans="21:55">
      <c r="U29722" s="17" t="b">
        <f t="shared" si="2417"/>
        <v>0</v>
      </c>
      <c r="V29722" s="9" t="str">
        <f t="shared" si="2418"/>
        <v/>
      </c>
      <c r="W29722" s="9" t="str">
        <f t="shared" si="2419"/>
        <v/>
      </c>
      <c r="X29722" s="9" t="str">
        <f t="shared" si="2416"/>
        <v/>
      </c>
      <c r="BC29722" s="9" t="str">
        <f>IF(V29722="","",MAX(BC$1:BC29721)+1)</f>
        <v/>
      </c>
    </row>
    <row r="29723" spans="21:55">
      <c r="U29723" s="17" t="b">
        <f t="shared" si="2417"/>
        <v>0</v>
      </c>
      <c r="V29723" s="9" t="str">
        <f t="shared" si="2418"/>
        <v/>
      </c>
      <c r="W29723" s="9" t="str">
        <f t="shared" si="2419"/>
        <v/>
      </c>
      <c r="X29723" s="9" t="str">
        <f t="shared" si="2416"/>
        <v/>
      </c>
      <c r="BC29723" s="9" t="str">
        <f>IF(V29723="","",MAX(BC$1:BC29722)+1)</f>
        <v/>
      </c>
    </row>
    <row r="29724" spans="21:55">
      <c r="U29724" s="17" t="b">
        <f t="shared" si="2417"/>
        <v>0</v>
      </c>
      <c r="V29724" s="9" t="str">
        <f t="shared" si="2418"/>
        <v/>
      </c>
      <c r="W29724" s="9" t="str">
        <f t="shared" si="2419"/>
        <v/>
      </c>
      <c r="X29724" s="9" t="str">
        <f t="shared" si="2416"/>
        <v/>
      </c>
      <c r="BC29724" s="9" t="str">
        <f>IF(V29724="","",MAX(BC$1:BC29723)+1)</f>
        <v/>
      </c>
    </row>
    <row r="29725" spans="21:55">
      <c r="U29725" s="17" t="b">
        <f t="shared" si="2417"/>
        <v>0</v>
      </c>
      <c r="V29725" s="9" t="str">
        <f t="shared" si="2418"/>
        <v/>
      </c>
      <c r="W29725" s="9" t="str">
        <f t="shared" si="2419"/>
        <v/>
      </c>
      <c r="X29725" s="9" t="str">
        <f t="shared" si="2416"/>
        <v/>
      </c>
      <c r="BC29725" s="9" t="str">
        <f>IF(V29725="","",MAX(BC$1:BC29724)+1)</f>
        <v/>
      </c>
    </row>
    <row r="29726" spans="21:55">
      <c r="U29726" s="17" t="b">
        <f t="shared" si="2417"/>
        <v>0</v>
      </c>
      <c r="V29726" s="9" t="str">
        <f t="shared" si="2418"/>
        <v/>
      </c>
      <c r="W29726" s="9" t="str">
        <f t="shared" si="2419"/>
        <v/>
      </c>
      <c r="X29726" s="9" t="str">
        <f t="shared" ref="X29726:X29789" si="2420">IF(U29726=TRUE, MID(LEFT(N29726,FIND(")",N29726)-1),FIND("(",N29726)+1,LEN(N29726)), "")</f>
        <v/>
      </c>
      <c r="BC29726" s="9" t="str">
        <f>IF(V29726="","",MAX(BC$1:BC29725)+1)</f>
        <v/>
      </c>
    </row>
    <row r="29727" spans="21:55">
      <c r="U29727" s="17" t="b">
        <f t="shared" si="2417"/>
        <v>0</v>
      </c>
      <c r="V29727" s="9" t="str">
        <f t="shared" si="2418"/>
        <v/>
      </c>
      <c r="W29727" s="9" t="str">
        <f t="shared" si="2419"/>
        <v/>
      </c>
      <c r="X29727" s="9" t="str">
        <f t="shared" si="2420"/>
        <v/>
      </c>
      <c r="BC29727" s="9" t="str">
        <f>IF(V29727="","",MAX(BC$1:BC29726)+1)</f>
        <v/>
      </c>
    </row>
    <row r="29728" spans="21:55">
      <c r="U29728" s="17" t="b">
        <f t="shared" si="2417"/>
        <v>0</v>
      </c>
      <c r="V29728" s="9" t="str">
        <f t="shared" si="2418"/>
        <v/>
      </c>
      <c r="W29728" s="9" t="str">
        <f t="shared" si="2419"/>
        <v/>
      </c>
      <c r="X29728" s="9" t="str">
        <f t="shared" si="2420"/>
        <v/>
      </c>
      <c r="BC29728" s="9" t="str">
        <f>IF(V29728="","",MAX(BC$1:BC29727)+1)</f>
        <v/>
      </c>
    </row>
    <row r="29729" spans="21:55">
      <c r="U29729" s="17" t="b">
        <f t="shared" si="2417"/>
        <v>0</v>
      </c>
      <c r="V29729" s="9" t="str">
        <f t="shared" si="2418"/>
        <v/>
      </c>
      <c r="W29729" s="9" t="str">
        <f t="shared" si="2419"/>
        <v/>
      </c>
      <c r="X29729" s="9" t="str">
        <f t="shared" si="2420"/>
        <v/>
      </c>
      <c r="BC29729" s="9" t="str">
        <f>IF(V29729="","",MAX(BC$1:BC29728)+1)</f>
        <v/>
      </c>
    </row>
    <row r="29730" spans="21:55">
      <c r="U29730" s="17" t="b">
        <f t="shared" si="2417"/>
        <v>0</v>
      </c>
      <c r="V29730" s="9" t="str">
        <f t="shared" si="2418"/>
        <v/>
      </c>
      <c r="W29730" s="9" t="str">
        <f t="shared" si="2419"/>
        <v/>
      </c>
      <c r="X29730" s="9" t="str">
        <f t="shared" si="2420"/>
        <v/>
      </c>
      <c r="BC29730" s="9" t="str">
        <f>IF(V29730="","",MAX(BC$1:BC29729)+1)</f>
        <v/>
      </c>
    </row>
    <row r="29731" spans="21:55">
      <c r="U29731" s="17" t="b">
        <f t="shared" si="2417"/>
        <v>0</v>
      </c>
      <c r="V29731" s="9" t="str">
        <f t="shared" si="2418"/>
        <v/>
      </c>
      <c r="W29731" s="9" t="str">
        <f t="shared" si="2419"/>
        <v/>
      </c>
      <c r="X29731" s="9" t="str">
        <f t="shared" si="2420"/>
        <v/>
      </c>
      <c r="BC29731" s="9" t="str">
        <f>IF(V29731="","",MAX(BC$1:BC29730)+1)</f>
        <v/>
      </c>
    </row>
    <row r="29732" spans="21:55">
      <c r="U29732" s="17" t="b">
        <f t="shared" si="2417"/>
        <v>0</v>
      </c>
      <c r="V29732" s="9" t="str">
        <f t="shared" si="2418"/>
        <v/>
      </c>
      <c r="W29732" s="9" t="str">
        <f t="shared" si="2419"/>
        <v/>
      </c>
      <c r="X29732" s="9" t="str">
        <f t="shared" si="2420"/>
        <v/>
      </c>
      <c r="BC29732" s="9" t="str">
        <f>IF(V29732="","",MAX(BC$1:BC29731)+1)</f>
        <v/>
      </c>
    </row>
    <row r="29733" spans="21:55">
      <c r="U29733" s="17" t="b">
        <f t="shared" si="2417"/>
        <v>0</v>
      </c>
      <c r="V29733" s="9" t="str">
        <f t="shared" si="2418"/>
        <v/>
      </c>
      <c r="W29733" s="9" t="str">
        <f t="shared" si="2419"/>
        <v/>
      </c>
      <c r="X29733" s="9" t="str">
        <f t="shared" si="2420"/>
        <v/>
      </c>
      <c r="BC29733" s="9" t="str">
        <f>IF(V29733="","",MAX(BC$1:BC29732)+1)</f>
        <v/>
      </c>
    </row>
    <row r="29734" spans="21:55">
      <c r="U29734" s="17" t="b">
        <f t="shared" si="2417"/>
        <v>0</v>
      </c>
      <c r="V29734" s="9" t="str">
        <f t="shared" si="2418"/>
        <v/>
      </c>
      <c r="W29734" s="9" t="str">
        <f t="shared" si="2419"/>
        <v/>
      </c>
      <c r="X29734" s="9" t="str">
        <f t="shared" si="2420"/>
        <v/>
      </c>
      <c r="BC29734" s="9" t="str">
        <f>IF(V29734="","",MAX(BC$1:BC29733)+1)</f>
        <v/>
      </c>
    </row>
    <row r="29735" spans="21:55">
      <c r="U29735" s="17" t="b">
        <f t="shared" si="2417"/>
        <v>0</v>
      </c>
      <c r="V29735" s="9" t="str">
        <f t="shared" si="2418"/>
        <v/>
      </c>
      <c r="W29735" s="9" t="str">
        <f t="shared" si="2419"/>
        <v/>
      </c>
      <c r="X29735" s="9" t="str">
        <f t="shared" si="2420"/>
        <v/>
      </c>
      <c r="BC29735" s="9" t="str">
        <f>IF(V29735="","",MAX(BC$1:BC29734)+1)</f>
        <v/>
      </c>
    </row>
    <row r="29736" spans="21:55">
      <c r="U29736" s="17" t="b">
        <f t="shared" si="2417"/>
        <v>0</v>
      </c>
      <c r="V29736" s="9" t="str">
        <f t="shared" si="2418"/>
        <v/>
      </c>
      <c r="W29736" s="9" t="str">
        <f t="shared" si="2419"/>
        <v/>
      </c>
      <c r="X29736" s="9" t="str">
        <f t="shared" si="2420"/>
        <v/>
      </c>
      <c r="BC29736" s="9" t="str">
        <f>IF(V29736="","",MAX(BC$1:BC29735)+1)</f>
        <v/>
      </c>
    </row>
    <row r="29737" spans="21:55">
      <c r="U29737" s="17" t="b">
        <f t="shared" si="2417"/>
        <v>0</v>
      </c>
      <c r="V29737" s="9" t="str">
        <f t="shared" si="2418"/>
        <v/>
      </c>
      <c r="W29737" s="9" t="str">
        <f t="shared" si="2419"/>
        <v/>
      </c>
      <c r="X29737" s="9" t="str">
        <f t="shared" si="2420"/>
        <v/>
      </c>
      <c r="BC29737" s="9" t="str">
        <f>IF(V29737="","",MAX(BC$1:BC29736)+1)</f>
        <v/>
      </c>
    </row>
    <row r="29738" spans="21:55">
      <c r="U29738" s="17" t="b">
        <f t="shared" si="2417"/>
        <v>0</v>
      </c>
      <c r="V29738" s="9" t="str">
        <f t="shared" si="2418"/>
        <v/>
      </c>
      <c r="W29738" s="9" t="str">
        <f t="shared" si="2419"/>
        <v/>
      </c>
      <c r="X29738" s="9" t="str">
        <f t="shared" si="2420"/>
        <v/>
      </c>
      <c r="BC29738" s="9" t="str">
        <f>IF(V29738="","",MAX(BC$1:BC29737)+1)</f>
        <v/>
      </c>
    </row>
    <row r="29739" spans="21:55">
      <c r="U29739" s="17" t="b">
        <f t="shared" si="2417"/>
        <v>0</v>
      </c>
      <c r="V29739" s="9" t="str">
        <f t="shared" si="2418"/>
        <v/>
      </c>
      <c r="W29739" s="9" t="str">
        <f t="shared" si="2419"/>
        <v/>
      </c>
      <c r="X29739" s="9" t="str">
        <f t="shared" si="2420"/>
        <v/>
      </c>
      <c r="BC29739" s="9" t="str">
        <f>IF(V29739="","",MAX(BC$1:BC29738)+1)</f>
        <v/>
      </c>
    </row>
    <row r="29740" spans="21:55">
      <c r="U29740" s="17" t="b">
        <f t="shared" si="2417"/>
        <v>0</v>
      </c>
      <c r="V29740" s="9" t="str">
        <f t="shared" si="2418"/>
        <v/>
      </c>
      <c r="W29740" s="9" t="str">
        <f t="shared" si="2419"/>
        <v/>
      </c>
      <c r="X29740" s="9" t="str">
        <f t="shared" si="2420"/>
        <v/>
      </c>
      <c r="BC29740" s="9" t="str">
        <f>IF(V29740="","",MAX(BC$1:BC29739)+1)</f>
        <v/>
      </c>
    </row>
    <row r="29741" spans="21:55">
      <c r="U29741" s="17" t="b">
        <f t="shared" si="2417"/>
        <v>0</v>
      </c>
      <c r="V29741" s="9" t="str">
        <f t="shared" si="2418"/>
        <v/>
      </c>
      <c r="W29741" s="9" t="str">
        <f t="shared" si="2419"/>
        <v/>
      </c>
      <c r="X29741" s="9" t="str">
        <f t="shared" si="2420"/>
        <v/>
      </c>
      <c r="BC29741" s="9" t="str">
        <f>IF(V29741="","",MAX(BC$1:BC29740)+1)</f>
        <v/>
      </c>
    </row>
    <row r="29742" spans="21:55">
      <c r="U29742" s="17" t="b">
        <f t="shared" si="2417"/>
        <v>0</v>
      </c>
      <c r="V29742" s="9" t="str">
        <f t="shared" si="2418"/>
        <v/>
      </c>
      <c r="W29742" s="9" t="str">
        <f t="shared" si="2419"/>
        <v/>
      </c>
      <c r="X29742" s="9" t="str">
        <f t="shared" si="2420"/>
        <v/>
      </c>
      <c r="BC29742" s="9" t="str">
        <f>IF(V29742="","",MAX(BC$1:BC29741)+1)</f>
        <v/>
      </c>
    </row>
    <row r="29743" spans="21:55">
      <c r="U29743" s="17" t="b">
        <f t="shared" si="2417"/>
        <v>0</v>
      </c>
      <c r="V29743" s="9" t="str">
        <f t="shared" si="2418"/>
        <v/>
      </c>
      <c r="W29743" s="9" t="str">
        <f t="shared" si="2419"/>
        <v/>
      </c>
      <c r="X29743" s="9" t="str">
        <f t="shared" si="2420"/>
        <v/>
      </c>
      <c r="BC29743" s="9" t="str">
        <f>IF(V29743="","",MAX(BC$1:BC29742)+1)</f>
        <v/>
      </c>
    </row>
    <row r="29744" spans="21:55">
      <c r="U29744" s="17" t="b">
        <f t="shared" si="2417"/>
        <v>0</v>
      </c>
      <c r="V29744" s="9" t="str">
        <f t="shared" si="2418"/>
        <v/>
      </c>
      <c r="W29744" s="9" t="str">
        <f t="shared" si="2419"/>
        <v/>
      </c>
      <c r="X29744" s="9" t="str">
        <f t="shared" si="2420"/>
        <v/>
      </c>
      <c r="BC29744" s="9" t="str">
        <f>IF(V29744="","",MAX(BC$1:BC29743)+1)</f>
        <v/>
      </c>
    </row>
    <row r="29745" spans="21:55">
      <c r="U29745" s="17" t="b">
        <f t="shared" si="2417"/>
        <v>0</v>
      </c>
      <c r="V29745" s="9" t="str">
        <f t="shared" si="2418"/>
        <v/>
      </c>
      <c r="W29745" s="9" t="str">
        <f t="shared" si="2419"/>
        <v/>
      </c>
      <c r="X29745" s="9" t="str">
        <f t="shared" si="2420"/>
        <v/>
      </c>
      <c r="BC29745" s="9" t="str">
        <f>IF(V29745="","",MAX(BC$1:BC29744)+1)</f>
        <v/>
      </c>
    </row>
    <row r="29746" spans="21:55">
      <c r="U29746" s="17" t="b">
        <f t="shared" si="2417"/>
        <v>0</v>
      </c>
      <c r="V29746" s="9" t="str">
        <f t="shared" si="2418"/>
        <v/>
      </c>
      <c r="W29746" s="9" t="str">
        <f t="shared" si="2419"/>
        <v/>
      </c>
      <c r="X29746" s="9" t="str">
        <f t="shared" si="2420"/>
        <v/>
      </c>
      <c r="BC29746" s="9" t="str">
        <f>IF(V29746="","",MAX(BC$1:BC29745)+1)</f>
        <v/>
      </c>
    </row>
    <row r="29747" spans="21:55">
      <c r="U29747" s="17" t="b">
        <f t="shared" si="2417"/>
        <v>0</v>
      </c>
      <c r="V29747" s="9" t="str">
        <f t="shared" si="2418"/>
        <v/>
      </c>
      <c r="W29747" s="9" t="str">
        <f t="shared" si="2419"/>
        <v/>
      </c>
      <c r="X29747" s="9" t="str">
        <f t="shared" si="2420"/>
        <v/>
      </c>
      <c r="BC29747" s="9" t="str">
        <f>IF(V29747="","",MAX(BC$1:BC29746)+1)</f>
        <v/>
      </c>
    </row>
    <row r="29748" spans="21:55">
      <c r="U29748" s="17" t="b">
        <f t="shared" si="2417"/>
        <v>0</v>
      </c>
      <c r="V29748" s="9" t="str">
        <f t="shared" si="2418"/>
        <v/>
      </c>
      <c r="W29748" s="9" t="str">
        <f t="shared" si="2419"/>
        <v/>
      </c>
      <c r="X29748" s="9" t="str">
        <f t="shared" si="2420"/>
        <v/>
      </c>
      <c r="BC29748" s="9" t="str">
        <f>IF(V29748="","",MAX(BC$1:BC29747)+1)</f>
        <v/>
      </c>
    </row>
    <row r="29749" spans="21:55">
      <c r="U29749" s="17" t="b">
        <f t="shared" si="2417"/>
        <v>0</v>
      </c>
      <c r="V29749" s="9" t="str">
        <f t="shared" si="2418"/>
        <v/>
      </c>
      <c r="W29749" s="9" t="str">
        <f t="shared" si="2419"/>
        <v/>
      </c>
      <c r="X29749" s="9" t="str">
        <f t="shared" si="2420"/>
        <v/>
      </c>
      <c r="BC29749" s="9" t="str">
        <f>IF(V29749="","",MAX(BC$1:BC29748)+1)</f>
        <v/>
      </c>
    </row>
    <row r="29750" spans="21:55">
      <c r="U29750" s="17" t="b">
        <f t="shared" si="2417"/>
        <v>0</v>
      </c>
      <c r="V29750" s="9" t="str">
        <f t="shared" si="2418"/>
        <v/>
      </c>
      <c r="W29750" s="9" t="str">
        <f t="shared" si="2419"/>
        <v/>
      </c>
      <c r="X29750" s="9" t="str">
        <f t="shared" si="2420"/>
        <v/>
      </c>
      <c r="BC29750" s="9" t="str">
        <f>IF(V29750="","",MAX(BC$1:BC29749)+1)</f>
        <v/>
      </c>
    </row>
    <row r="29751" spans="21:55">
      <c r="U29751" s="17" t="b">
        <f t="shared" si="2417"/>
        <v>0</v>
      </c>
      <c r="V29751" s="9" t="str">
        <f t="shared" si="2418"/>
        <v/>
      </c>
      <c r="W29751" s="9" t="str">
        <f t="shared" si="2419"/>
        <v/>
      </c>
      <c r="X29751" s="9" t="str">
        <f t="shared" si="2420"/>
        <v/>
      </c>
      <c r="BC29751" s="9" t="str">
        <f>IF(V29751="","",MAX(BC$1:BC29750)+1)</f>
        <v/>
      </c>
    </row>
    <row r="29752" spans="21:55">
      <c r="U29752" s="17" t="b">
        <f t="shared" si="2417"/>
        <v>0</v>
      </c>
      <c r="V29752" s="9" t="str">
        <f t="shared" si="2418"/>
        <v/>
      </c>
      <c r="W29752" s="9" t="str">
        <f t="shared" si="2419"/>
        <v/>
      </c>
      <c r="X29752" s="9" t="str">
        <f t="shared" si="2420"/>
        <v/>
      </c>
      <c r="BC29752" s="9" t="str">
        <f>IF(V29752="","",MAX(BC$1:BC29751)+1)</f>
        <v/>
      </c>
    </row>
    <row r="29753" spans="21:55">
      <c r="U29753" s="17" t="b">
        <f t="shared" si="2417"/>
        <v>0</v>
      </c>
      <c r="V29753" s="9" t="str">
        <f t="shared" si="2418"/>
        <v/>
      </c>
      <c r="W29753" s="9" t="str">
        <f t="shared" si="2419"/>
        <v/>
      </c>
      <c r="X29753" s="9" t="str">
        <f t="shared" si="2420"/>
        <v/>
      </c>
      <c r="BC29753" s="9" t="str">
        <f>IF(V29753="","",MAX(BC$1:BC29752)+1)</f>
        <v/>
      </c>
    </row>
    <row r="29754" spans="21:55">
      <c r="U29754" s="17" t="b">
        <f t="shared" si="2417"/>
        <v>0</v>
      </c>
      <c r="V29754" s="9" t="str">
        <f t="shared" si="2418"/>
        <v/>
      </c>
      <c r="W29754" s="9" t="str">
        <f t="shared" si="2419"/>
        <v/>
      </c>
      <c r="X29754" s="9" t="str">
        <f t="shared" si="2420"/>
        <v/>
      </c>
      <c r="BC29754" s="9" t="str">
        <f>IF(V29754="","",MAX(BC$1:BC29753)+1)</f>
        <v/>
      </c>
    </row>
    <row r="29755" spans="21:55">
      <c r="U29755" s="17" t="b">
        <f t="shared" si="2417"/>
        <v>0</v>
      </c>
      <c r="V29755" s="9" t="str">
        <f t="shared" si="2418"/>
        <v/>
      </c>
      <c r="W29755" s="9" t="str">
        <f t="shared" si="2419"/>
        <v/>
      </c>
      <c r="X29755" s="9" t="str">
        <f t="shared" si="2420"/>
        <v/>
      </c>
      <c r="BC29755" s="9" t="str">
        <f>IF(V29755="","",MAX(BC$1:BC29754)+1)</f>
        <v/>
      </c>
    </row>
    <row r="29756" spans="21:55">
      <c r="U29756" s="17" t="b">
        <f t="shared" si="2417"/>
        <v>0</v>
      </c>
      <c r="V29756" s="9" t="str">
        <f t="shared" si="2418"/>
        <v/>
      </c>
      <c r="W29756" s="9" t="str">
        <f t="shared" si="2419"/>
        <v/>
      </c>
      <c r="X29756" s="9" t="str">
        <f t="shared" si="2420"/>
        <v/>
      </c>
      <c r="BC29756" s="9" t="str">
        <f>IF(V29756="","",MAX(BC$1:BC29755)+1)</f>
        <v/>
      </c>
    </row>
    <row r="29757" spans="21:55">
      <c r="U29757" s="17" t="b">
        <f t="shared" si="2417"/>
        <v>0</v>
      </c>
      <c r="V29757" s="9" t="str">
        <f t="shared" si="2418"/>
        <v/>
      </c>
      <c r="W29757" s="9" t="str">
        <f t="shared" si="2419"/>
        <v/>
      </c>
      <c r="X29757" s="9" t="str">
        <f t="shared" si="2420"/>
        <v/>
      </c>
      <c r="BC29757" s="9" t="str">
        <f>IF(V29757="","",MAX(BC$1:BC29756)+1)</f>
        <v/>
      </c>
    </row>
    <row r="29758" spans="21:55">
      <c r="U29758" s="17" t="b">
        <f t="shared" si="2417"/>
        <v>0</v>
      </c>
      <c r="V29758" s="9" t="str">
        <f t="shared" si="2418"/>
        <v/>
      </c>
      <c r="W29758" s="9" t="str">
        <f t="shared" si="2419"/>
        <v/>
      </c>
      <c r="X29758" s="9" t="str">
        <f t="shared" si="2420"/>
        <v/>
      </c>
      <c r="BC29758" s="9" t="str">
        <f>IF(V29758="","",MAX(BC$1:BC29757)+1)</f>
        <v/>
      </c>
    </row>
    <row r="29759" spans="21:55">
      <c r="U29759" s="17" t="b">
        <f t="shared" si="2417"/>
        <v>0</v>
      </c>
      <c r="V29759" s="9" t="str">
        <f t="shared" si="2418"/>
        <v/>
      </c>
      <c r="W29759" s="9" t="str">
        <f t="shared" si="2419"/>
        <v/>
      </c>
      <c r="X29759" s="9" t="str">
        <f t="shared" si="2420"/>
        <v/>
      </c>
      <c r="BC29759" s="9" t="str">
        <f>IF(V29759="","",MAX(BC$1:BC29758)+1)</f>
        <v/>
      </c>
    </row>
    <row r="29760" spans="21:55">
      <c r="U29760" s="17" t="b">
        <f t="shared" si="2417"/>
        <v>0</v>
      </c>
      <c r="V29760" s="9" t="str">
        <f t="shared" si="2418"/>
        <v/>
      </c>
      <c r="W29760" s="9" t="str">
        <f t="shared" si="2419"/>
        <v/>
      </c>
      <c r="X29760" s="9" t="str">
        <f t="shared" si="2420"/>
        <v/>
      </c>
      <c r="BC29760" s="9" t="str">
        <f>IF(V29760="","",MAX(BC$1:BC29759)+1)</f>
        <v/>
      </c>
    </row>
    <row r="29761" spans="21:55">
      <c r="U29761" s="17" t="b">
        <f t="shared" si="2417"/>
        <v>0</v>
      </c>
      <c r="V29761" s="9" t="str">
        <f t="shared" si="2418"/>
        <v/>
      </c>
      <c r="W29761" s="9" t="str">
        <f t="shared" si="2419"/>
        <v/>
      </c>
      <c r="X29761" s="9" t="str">
        <f t="shared" si="2420"/>
        <v/>
      </c>
      <c r="BC29761" s="9" t="str">
        <f>IF(V29761="","",MAX(BC$1:BC29760)+1)</f>
        <v/>
      </c>
    </row>
    <row r="29762" spans="21:55">
      <c r="U29762" s="17" t="b">
        <f t="shared" ref="U29762:U29825" si="2421">AND(ISNUMBER(SEARCH("(rs",N29762)),NOT(ISNUMBER(SEARCH("oxidation",N29762))),NOT(ISNUMBER(SEARCH("deamidated",N29762))),NOT(ISNUMBER(SEARCH("ammonia",N29762))),NOT(ISNUMBER(SEARCH("acetyl",N29762))),NOT(ISNUMBER(SEARCH("phospho",N29762))),NOT(ISNUMBER(SEARCH("dehydrated",N29762))))</f>
        <v>0</v>
      </c>
      <c r="V29762" s="9" t="str">
        <f t="shared" ref="V29762:V29825" si="2422">IF(U29762=TRUE, IF(ISNUMBER(SEARCH(":",P29762))=TRUE, LEFT(P29762,FIND(":",P29762)-1),P29762), "")</f>
        <v/>
      </c>
      <c r="W29762" s="9" t="str">
        <f t="shared" ref="W29762:W29825" si="2423">IF(U29762=TRUE,IF(ISNUMBER(SEARCH("Carb",N29762))=TRUE,MID(LEFT(N29762,FIND("#",N29762)-1),FIND(CHAR(1),SUBSTITUTE(N29762," ",CHAR(1),(LEN(N29762)-LEN(SUBSTITUTE(N29762," ","")))-1))+1,LEN(N29762)),LEFT(N29762,FIND("#",N29762)-1)),"")</f>
        <v/>
      </c>
      <c r="X29762" s="9" t="str">
        <f t="shared" si="2420"/>
        <v/>
      </c>
      <c r="BC29762" s="9" t="str">
        <f>IF(V29762="","",MAX(BC$1:BC29761)+1)</f>
        <v/>
      </c>
    </row>
    <row r="29763" spans="21:55">
      <c r="U29763" s="17" t="b">
        <f t="shared" si="2421"/>
        <v>0</v>
      </c>
      <c r="V29763" s="9" t="str">
        <f t="shared" si="2422"/>
        <v/>
      </c>
      <c r="W29763" s="9" t="str">
        <f t="shared" si="2423"/>
        <v/>
      </c>
      <c r="X29763" s="9" t="str">
        <f t="shared" si="2420"/>
        <v/>
      </c>
      <c r="BC29763" s="9" t="str">
        <f>IF(V29763="","",MAX(BC$1:BC29762)+1)</f>
        <v/>
      </c>
    </row>
    <row r="29764" spans="21:55">
      <c r="U29764" s="17" t="b">
        <f t="shared" si="2421"/>
        <v>0</v>
      </c>
      <c r="V29764" s="9" t="str">
        <f t="shared" si="2422"/>
        <v/>
      </c>
      <c r="W29764" s="9" t="str">
        <f t="shared" si="2423"/>
        <v/>
      </c>
      <c r="X29764" s="9" t="str">
        <f t="shared" si="2420"/>
        <v/>
      </c>
      <c r="BC29764" s="9" t="str">
        <f>IF(V29764="","",MAX(BC$1:BC29763)+1)</f>
        <v/>
      </c>
    </row>
    <row r="29765" spans="21:55">
      <c r="U29765" s="17" t="b">
        <f t="shared" si="2421"/>
        <v>0</v>
      </c>
      <c r="V29765" s="9" t="str">
        <f t="shared" si="2422"/>
        <v/>
      </c>
      <c r="W29765" s="9" t="str">
        <f t="shared" si="2423"/>
        <v/>
      </c>
      <c r="X29765" s="9" t="str">
        <f t="shared" si="2420"/>
        <v/>
      </c>
      <c r="BC29765" s="9" t="str">
        <f>IF(V29765="","",MAX(BC$1:BC29764)+1)</f>
        <v/>
      </c>
    </row>
    <row r="29766" spans="21:55">
      <c r="U29766" s="17" t="b">
        <f t="shared" si="2421"/>
        <v>0</v>
      </c>
      <c r="V29766" s="9" t="str">
        <f t="shared" si="2422"/>
        <v/>
      </c>
      <c r="W29766" s="9" t="str">
        <f t="shared" si="2423"/>
        <v/>
      </c>
      <c r="X29766" s="9" t="str">
        <f t="shared" si="2420"/>
        <v/>
      </c>
      <c r="BC29766" s="9" t="str">
        <f>IF(V29766="","",MAX(BC$1:BC29765)+1)</f>
        <v/>
      </c>
    </row>
    <row r="29767" spans="21:55">
      <c r="U29767" s="17" t="b">
        <f t="shared" si="2421"/>
        <v>0</v>
      </c>
      <c r="V29767" s="9" t="str">
        <f t="shared" si="2422"/>
        <v/>
      </c>
      <c r="W29767" s="9" t="str">
        <f t="shared" si="2423"/>
        <v/>
      </c>
      <c r="X29767" s="9" t="str">
        <f t="shared" si="2420"/>
        <v/>
      </c>
      <c r="BC29767" s="9" t="str">
        <f>IF(V29767="","",MAX(BC$1:BC29766)+1)</f>
        <v/>
      </c>
    </row>
    <row r="29768" spans="21:55">
      <c r="U29768" s="17" t="b">
        <f t="shared" si="2421"/>
        <v>0</v>
      </c>
      <c r="V29768" s="9" t="str">
        <f t="shared" si="2422"/>
        <v/>
      </c>
      <c r="W29768" s="9" t="str">
        <f t="shared" si="2423"/>
        <v/>
      </c>
      <c r="X29768" s="9" t="str">
        <f t="shared" si="2420"/>
        <v/>
      </c>
      <c r="BC29768" s="9" t="str">
        <f>IF(V29768="","",MAX(BC$1:BC29767)+1)</f>
        <v/>
      </c>
    </row>
    <row r="29769" spans="21:55">
      <c r="U29769" s="17" t="b">
        <f t="shared" si="2421"/>
        <v>0</v>
      </c>
      <c r="V29769" s="9" t="str">
        <f t="shared" si="2422"/>
        <v/>
      </c>
      <c r="W29769" s="9" t="str">
        <f t="shared" si="2423"/>
        <v/>
      </c>
      <c r="X29769" s="9" t="str">
        <f t="shared" si="2420"/>
        <v/>
      </c>
      <c r="BC29769" s="9" t="str">
        <f>IF(V29769="","",MAX(BC$1:BC29768)+1)</f>
        <v/>
      </c>
    </row>
    <row r="29770" spans="21:55">
      <c r="U29770" s="17" t="b">
        <f t="shared" si="2421"/>
        <v>0</v>
      </c>
      <c r="V29770" s="9" t="str">
        <f t="shared" si="2422"/>
        <v/>
      </c>
      <c r="W29770" s="9" t="str">
        <f t="shared" si="2423"/>
        <v/>
      </c>
      <c r="X29770" s="9" t="str">
        <f t="shared" si="2420"/>
        <v/>
      </c>
      <c r="BC29770" s="9" t="str">
        <f>IF(V29770="","",MAX(BC$1:BC29769)+1)</f>
        <v/>
      </c>
    </row>
    <row r="29771" spans="21:55">
      <c r="U29771" s="17" t="b">
        <f t="shared" si="2421"/>
        <v>0</v>
      </c>
      <c r="V29771" s="9" t="str">
        <f t="shared" si="2422"/>
        <v/>
      </c>
      <c r="W29771" s="9" t="str">
        <f t="shared" si="2423"/>
        <v/>
      </c>
      <c r="X29771" s="9" t="str">
        <f t="shared" si="2420"/>
        <v/>
      </c>
      <c r="BC29771" s="9" t="str">
        <f>IF(V29771="","",MAX(BC$1:BC29770)+1)</f>
        <v/>
      </c>
    </row>
    <row r="29772" spans="21:55">
      <c r="U29772" s="17" t="b">
        <f t="shared" si="2421"/>
        <v>0</v>
      </c>
      <c r="V29772" s="9" t="str">
        <f t="shared" si="2422"/>
        <v/>
      </c>
      <c r="W29772" s="9" t="str">
        <f t="shared" si="2423"/>
        <v/>
      </c>
      <c r="X29772" s="9" t="str">
        <f t="shared" si="2420"/>
        <v/>
      </c>
      <c r="BC29772" s="9" t="str">
        <f>IF(V29772="","",MAX(BC$1:BC29771)+1)</f>
        <v/>
      </c>
    </row>
    <row r="29773" spans="21:55">
      <c r="U29773" s="17" t="b">
        <f t="shared" si="2421"/>
        <v>0</v>
      </c>
      <c r="V29773" s="9" t="str">
        <f t="shared" si="2422"/>
        <v/>
      </c>
      <c r="W29773" s="9" t="str">
        <f t="shared" si="2423"/>
        <v/>
      </c>
      <c r="X29773" s="9" t="str">
        <f t="shared" si="2420"/>
        <v/>
      </c>
      <c r="BC29773" s="9" t="str">
        <f>IF(V29773="","",MAX(BC$1:BC29772)+1)</f>
        <v/>
      </c>
    </row>
    <row r="29774" spans="21:55">
      <c r="U29774" s="17" t="b">
        <f t="shared" si="2421"/>
        <v>0</v>
      </c>
      <c r="V29774" s="9" t="str">
        <f t="shared" si="2422"/>
        <v/>
      </c>
      <c r="W29774" s="9" t="str">
        <f t="shared" si="2423"/>
        <v/>
      </c>
      <c r="X29774" s="9" t="str">
        <f t="shared" si="2420"/>
        <v/>
      </c>
      <c r="BC29774" s="9" t="str">
        <f>IF(V29774="","",MAX(BC$1:BC29773)+1)</f>
        <v/>
      </c>
    </row>
    <row r="29775" spans="21:55">
      <c r="U29775" s="17" t="b">
        <f t="shared" si="2421"/>
        <v>0</v>
      </c>
      <c r="V29775" s="9" t="str">
        <f t="shared" si="2422"/>
        <v/>
      </c>
      <c r="W29775" s="9" t="str">
        <f t="shared" si="2423"/>
        <v/>
      </c>
      <c r="X29775" s="9" t="str">
        <f t="shared" si="2420"/>
        <v/>
      </c>
      <c r="BC29775" s="9" t="str">
        <f>IF(V29775="","",MAX(BC$1:BC29774)+1)</f>
        <v/>
      </c>
    </row>
    <row r="29776" spans="21:55">
      <c r="U29776" s="17" t="b">
        <f t="shared" si="2421"/>
        <v>0</v>
      </c>
      <c r="V29776" s="9" t="str">
        <f t="shared" si="2422"/>
        <v/>
      </c>
      <c r="W29776" s="9" t="str">
        <f t="shared" si="2423"/>
        <v/>
      </c>
      <c r="X29776" s="9" t="str">
        <f t="shared" si="2420"/>
        <v/>
      </c>
      <c r="BC29776" s="9" t="str">
        <f>IF(V29776="","",MAX(BC$1:BC29775)+1)</f>
        <v/>
      </c>
    </row>
    <row r="29777" spans="21:55">
      <c r="U29777" s="17" t="b">
        <f t="shared" si="2421"/>
        <v>0</v>
      </c>
      <c r="V29777" s="9" t="str">
        <f t="shared" si="2422"/>
        <v/>
      </c>
      <c r="W29777" s="9" t="str">
        <f t="shared" si="2423"/>
        <v/>
      </c>
      <c r="X29777" s="9" t="str">
        <f t="shared" si="2420"/>
        <v/>
      </c>
      <c r="BC29777" s="9" t="str">
        <f>IF(V29777="","",MAX(BC$1:BC29776)+1)</f>
        <v/>
      </c>
    </row>
    <row r="29778" spans="21:55">
      <c r="U29778" s="17" t="b">
        <f t="shared" si="2421"/>
        <v>0</v>
      </c>
      <c r="V29778" s="9" t="str">
        <f t="shared" si="2422"/>
        <v/>
      </c>
      <c r="W29778" s="9" t="str">
        <f t="shared" si="2423"/>
        <v/>
      </c>
      <c r="X29778" s="9" t="str">
        <f t="shared" si="2420"/>
        <v/>
      </c>
      <c r="BC29778" s="9" t="str">
        <f>IF(V29778="","",MAX(BC$1:BC29777)+1)</f>
        <v/>
      </c>
    </row>
    <row r="29779" spans="21:55">
      <c r="U29779" s="17" t="b">
        <f t="shared" si="2421"/>
        <v>0</v>
      </c>
      <c r="V29779" s="9" t="str">
        <f t="shared" si="2422"/>
        <v/>
      </c>
      <c r="W29779" s="9" t="str">
        <f t="shared" si="2423"/>
        <v/>
      </c>
      <c r="X29779" s="9" t="str">
        <f t="shared" si="2420"/>
        <v/>
      </c>
      <c r="BC29779" s="9" t="str">
        <f>IF(V29779="","",MAX(BC$1:BC29778)+1)</f>
        <v/>
      </c>
    </row>
    <row r="29780" spans="21:55">
      <c r="U29780" s="17" t="b">
        <f t="shared" si="2421"/>
        <v>0</v>
      </c>
      <c r="V29780" s="9" t="str">
        <f t="shared" si="2422"/>
        <v/>
      </c>
      <c r="W29780" s="9" t="str">
        <f t="shared" si="2423"/>
        <v/>
      </c>
      <c r="X29780" s="9" t="str">
        <f t="shared" si="2420"/>
        <v/>
      </c>
      <c r="BC29780" s="9" t="str">
        <f>IF(V29780="","",MAX(BC$1:BC29779)+1)</f>
        <v/>
      </c>
    </row>
    <row r="29781" spans="21:55">
      <c r="U29781" s="17" t="b">
        <f t="shared" si="2421"/>
        <v>0</v>
      </c>
      <c r="V29781" s="9" t="str">
        <f t="shared" si="2422"/>
        <v/>
      </c>
      <c r="W29781" s="9" t="str">
        <f t="shared" si="2423"/>
        <v/>
      </c>
      <c r="X29781" s="9" t="str">
        <f t="shared" si="2420"/>
        <v/>
      </c>
      <c r="BC29781" s="9" t="str">
        <f>IF(V29781="","",MAX(BC$1:BC29780)+1)</f>
        <v/>
      </c>
    </row>
    <row r="29782" spans="21:55">
      <c r="U29782" s="17" t="b">
        <f t="shared" si="2421"/>
        <v>0</v>
      </c>
      <c r="V29782" s="9" t="str">
        <f t="shared" si="2422"/>
        <v/>
      </c>
      <c r="W29782" s="9" t="str">
        <f t="shared" si="2423"/>
        <v/>
      </c>
      <c r="X29782" s="9" t="str">
        <f t="shared" si="2420"/>
        <v/>
      </c>
      <c r="BC29782" s="9" t="str">
        <f>IF(V29782="","",MAX(BC$1:BC29781)+1)</f>
        <v/>
      </c>
    </row>
    <row r="29783" spans="21:55">
      <c r="U29783" s="17" t="b">
        <f t="shared" si="2421"/>
        <v>0</v>
      </c>
      <c r="V29783" s="9" t="str">
        <f t="shared" si="2422"/>
        <v/>
      </c>
      <c r="W29783" s="9" t="str">
        <f t="shared" si="2423"/>
        <v/>
      </c>
      <c r="X29783" s="9" t="str">
        <f t="shared" si="2420"/>
        <v/>
      </c>
      <c r="BC29783" s="9" t="str">
        <f>IF(V29783="","",MAX(BC$1:BC29782)+1)</f>
        <v/>
      </c>
    </row>
    <row r="29784" spans="21:55">
      <c r="U29784" s="17" t="b">
        <f t="shared" si="2421"/>
        <v>0</v>
      </c>
      <c r="V29784" s="9" t="str">
        <f t="shared" si="2422"/>
        <v/>
      </c>
      <c r="W29784" s="9" t="str">
        <f t="shared" si="2423"/>
        <v/>
      </c>
      <c r="X29784" s="9" t="str">
        <f t="shared" si="2420"/>
        <v/>
      </c>
      <c r="BC29784" s="9" t="str">
        <f>IF(V29784="","",MAX(BC$1:BC29783)+1)</f>
        <v/>
      </c>
    </row>
    <row r="29785" spans="21:55">
      <c r="U29785" s="17" t="b">
        <f t="shared" si="2421"/>
        <v>0</v>
      </c>
      <c r="V29785" s="9" t="str">
        <f t="shared" si="2422"/>
        <v/>
      </c>
      <c r="W29785" s="9" t="str">
        <f t="shared" si="2423"/>
        <v/>
      </c>
      <c r="X29785" s="9" t="str">
        <f t="shared" si="2420"/>
        <v/>
      </c>
      <c r="BC29785" s="9" t="str">
        <f>IF(V29785="","",MAX(BC$1:BC29784)+1)</f>
        <v/>
      </c>
    </row>
    <row r="29786" spans="21:55">
      <c r="U29786" s="17" t="b">
        <f t="shared" si="2421"/>
        <v>0</v>
      </c>
      <c r="V29786" s="9" t="str">
        <f t="shared" si="2422"/>
        <v/>
      </c>
      <c r="W29786" s="9" t="str">
        <f t="shared" si="2423"/>
        <v/>
      </c>
      <c r="X29786" s="9" t="str">
        <f t="shared" si="2420"/>
        <v/>
      </c>
      <c r="BC29786" s="9" t="str">
        <f>IF(V29786="","",MAX(BC$1:BC29785)+1)</f>
        <v/>
      </c>
    </row>
    <row r="29787" spans="21:55">
      <c r="U29787" s="17" t="b">
        <f t="shared" si="2421"/>
        <v>0</v>
      </c>
      <c r="V29787" s="9" t="str">
        <f t="shared" si="2422"/>
        <v/>
      </c>
      <c r="W29787" s="9" t="str">
        <f t="shared" si="2423"/>
        <v/>
      </c>
      <c r="X29787" s="9" t="str">
        <f t="shared" si="2420"/>
        <v/>
      </c>
      <c r="BC29787" s="9" t="str">
        <f>IF(V29787="","",MAX(BC$1:BC29786)+1)</f>
        <v/>
      </c>
    </row>
    <row r="29788" spans="21:55">
      <c r="U29788" s="17" t="b">
        <f t="shared" si="2421"/>
        <v>0</v>
      </c>
      <c r="V29788" s="9" t="str">
        <f t="shared" si="2422"/>
        <v/>
      </c>
      <c r="W29788" s="9" t="str">
        <f t="shared" si="2423"/>
        <v/>
      </c>
      <c r="X29788" s="9" t="str">
        <f t="shared" si="2420"/>
        <v/>
      </c>
      <c r="BC29788" s="9" t="str">
        <f>IF(V29788="","",MAX(BC$1:BC29787)+1)</f>
        <v/>
      </c>
    </row>
    <row r="29789" spans="21:55">
      <c r="U29789" s="17" t="b">
        <f t="shared" si="2421"/>
        <v>0</v>
      </c>
      <c r="V29789" s="9" t="str">
        <f t="shared" si="2422"/>
        <v/>
      </c>
      <c r="W29789" s="9" t="str">
        <f t="shared" si="2423"/>
        <v/>
      </c>
      <c r="X29789" s="9" t="str">
        <f t="shared" si="2420"/>
        <v/>
      </c>
      <c r="BC29789" s="9" t="str">
        <f>IF(V29789="","",MAX(BC$1:BC29788)+1)</f>
        <v/>
      </c>
    </row>
    <row r="29790" spans="21:55">
      <c r="U29790" s="17" t="b">
        <f t="shared" si="2421"/>
        <v>0</v>
      </c>
      <c r="V29790" s="9" t="str">
        <f t="shared" si="2422"/>
        <v/>
      </c>
      <c r="W29790" s="9" t="str">
        <f t="shared" si="2423"/>
        <v/>
      </c>
      <c r="X29790" s="9" t="str">
        <f t="shared" ref="X29790:X29853" si="2424">IF(U29790=TRUE, MID(LEFT(N29790,FIND(")",N29790)-1),FIND("(",N29790)+1,LEN(N29790)), "")</f>
        <v/>
      </c>
      <c r="BC29790" s="9" t="str">
        <f>IF(V29790="","",MAX(BC$1:BC29789)+1)</f>
        <v/>
      </c>
    </row>
    <row r="29791" spans="21:55">
      <c r="U29791" s="17" t="b">
        <f t="shared" si="2421"/>
        <v>0</v>
      </c>
      <c r="V29791" s="9" t="str">
        <f t="shared" si="2422"/>
        <v/>
      </c>
      <c r="W29791" s="9" t="str">
        <f t="shared" si="2423"/>
        <v/>
      </c>
      <c r="X29791" s="9" t="str">
        <f t="shared" si="2424"/>
        <v/>
      </c>
      <c r="BC29791" s="9" t="str">
        <f>IF(V29791="","",MAX(BC$1:BC29790)+1)</f>
        <v/>
      </c>
    </row>
    <row r="29792" spans="21:55">
      <c r="U29792" s="17" t="b">
        <f t="shared" si="2421"/>
        <v>0</v>
      </c>
      <c r="V29792" s="9" t="str">
        <f t="shared" si="2422"/>
        <v/>
      </c>
      <c r="W29792" s="9" t="str">
        <f t="shared" si="2423"/>
        <v/>
      </c>
      <c r="X29792" s="9" t="str">
        <f t="shared" si="2424"/>
        <v/>
      </c>
      <c r="BC29792" s="9" t="str">
        <f>IF(V29792="","",MAX(BC$1:BC29791)+1)</f>
        <v/>
      </c>
    </row>
    <row r="29793" spans="21:55">
      <c r="U29793" s="17" t="b">
        <f t="shared" si="2421"/>
        <v>0</v>
      </c>
      <c r="V29793" s="9" t="str">
        <f t="shared" si="2422"/>
        <v/>
      </c>
      <c r="W29793" s="9" t="str">
        <f t="shared" si="2423"/>
        <v/>
      </c>
      <c r="X29793" s="9" t="str">
        <f t="shared" si="2424"/>
        <v/>
      </c>
      <c r="BC29793" s="9" t="str">
        <f>IF(V29793="","",MAX(BC$1:BC29792)+1)</f>
        <v/>
      </c>
    </row>
    <row r="29794" spans="21:55">
      <c r="U29794" s="17" t="b">
        <f t="shared" si="2421"/>
        <v>0</v>
      </c>
      <c r="V29794" s="9" t="str">
        <f t="shared" si="2422"/>
        <v/>
      </c>
      <c r="W29794" s="9" t="str">
        <f t="shared" si="2423"/>
        <v/>
      </c>
      <c r="X29794" s="9" t="str">
        <f t="shared" si="2424"/>
        <v/>
      </c>
      <c r="BC29794" s="9" t="str">
        <f>IF(V29794="","",MAX(BC$1:BC29793)+1)</f>
        <v/>
      </c>
    </row>
    <row r="29795" spans="21:55">
      <c r="U29795" s="17" t="b">
        <f t="shared" si="2421"/>
        <v>0</v>
      </c>
      <c r="V29795" s="9" t="str">
        <f t="shared" si="2422"/>
        <v/>
      </c>
      <c r="W29795" s="9" t="str">
        <f t="shared" si="2423"/>
        <v/>
      </c>
      <c r="X29795" s="9" t="str">
        <f t="shared" si="2424"/>
        <v/>
      </c>
      <c r="BC29795" s="9" t="str">
        <f>IF(V29795="","",MAX(BC$1:BC29794)+1)</f>
        <v/>
      </c>
    </row>
    <row r="29796" spans="21:55">
      <c r="U29796" s="17" t="b">
        <f t="shared" si="2421"/>
        <v>0</v>
      </c>
      <c r="V29796" s="9" t="str">
        <f t="shared" si="2422"/>
        <v/>
      </c>
      <c r="W29796" s="9" t="str">
        <f t="shared" si="2423"/>
        <v/>
      </c>
      <c r="X29796" s="9" t="str">
        <f t="shared" si="2424"/>
        <v/>
      </c>
      <c r="BC29796" s="9" t="str">
        <f>IF(V29796="","",MAX(BC$1:BC29795)+1)</f>
        <v/>
      </c>
    </row>
    <row r="29797" spans="21:55">
      <c r="U29797" s="17" t="b">
        <f t="shared" si="2421"/>
        <v>0</v>
      </c>
      <c r="V29797" s="9" t="str">
        <f t="shared" si="2422"/>
        <v/>
      </c>
      <c r="W29797" s="9" t="str">
        <f t="shared" si="2423"/>
        <v/>
      </c>
      <c r="X29797" s="9" t="str">
        <f t="shared" si="2424"/>
        <v/>
      </c>
      <c r="BC29797" s="9" t="str">
        <f>IF(V29797="","",MAX(BC$1:BC29796)+1)</f>
        <v/>
      </c>
    </row>
    <row r="29798" spans="21:55">
      <c r="U29798" s="17" t="b">
        <f t="shared" si="2421"/>
        <v>0</v>
      </c>
      <c r="V29798" s="9" t="str">
        <f t="shared" si="2422"/>
        <v/>
      </c>
      <c r="W29798" s="9" t="str">
        <f t="shared" si="2423"/>
        <v/>
      </c>
      <c r="X29798" s="9" t="str">
        <f t="shared" si="2424"/>
        <v/>
      </c>
      <c r="BC29798" s="9" t="str">
        <f>IF(V29798="","",MAX(BC$1:BC29797)+1)</f>
        <v/>
      </c>
    </row>
    <row r="29799" spans="21:55">
      <c r="U29799" s="17" t="b">
        <f t="shared" si="2421"/>
        <v>0</v>
      </c>
      <c r="V29799" s="9" t="str">
        <f t="shared" si="2422"/>
        <v/>
      </c>
      <c r="W29799" s="9" t="str">
        <f t="shared" si="2423"/>
        <v/>
      </c>
      <c r="X29799" s="9" t="str">
        <f t="shared" si="2424"/>
        <v/>
      </c>
      <c r="BC29799" s="9" t="str">
        <f>IF(V29799="","",MAX(BC$1:BC29798)+1)</f>
        <v/>
      </c>
    </row>
    <row r="29800" spans="21:55">
      <c r="U29800" s="17" t="b">
        <f t="shared" si="2421"/>
        <v>0</v>
      </c>
      <c r="V29800" s="9" t="str">
        <f t="shared" si="2422"/>
        <v/>
      </c>
      <c r="W29800" s="9" t="str">
        <f t="shared" si="2423"/>
        <v/>
      </c>
      <c r="X29800" s="9" t="str">
        <f t="shared" si="2424"/>
        <v/>
      </c>
      <c r="BC29800" s="9" t="str">
        <f>IF(V29800="","",MAX(BC$1:BC29799)+1)</f>
        <v/>
      </c>
    </row>
    <row r="29801" spans="21:55">
      <c r="U29801" s="17" t="b">
        <f t="shared" si="2421"/>
        <v>0</v>
      </c>
      <c r="V29801" s="9" t="str">
        <f t="shared" si="2422"/>
        <v/>
      </c>
      <c r="W29801" s="9" t="str">
        <f t="shared" si="2423"/>
        <v/>
      </c>
      <c r="X29801" s="9" t="str">
        <f t="shared" si="2424"/>
        <v/>
      </c>
      <c r="BC29801" s="9" t="str">
        <f>IF(V29801="","",MAX(BC$1:BC29800)+1)</f>
        <v/>
      </c>
    </row>
    <row r="29802" spans="21:55">
      <c r="U29802" s="17" t="b">
        <f t="shared" si="2421"/>
        <v>0</v>
      </c>
      <c r="V29802" s="9" t="str">
        <f t="shared" si="2422"/>
        <v/>
      </c>
      <c r="W29802" s="9" t="str">
        <f t="shared" si="2423"/>
        <v/>
      </c>
      <c r="X29802" s="9" t="str">
        <f t="shared" si="2424"/>
        <v/>
      </c>
      <c r="BC29802" s="9" t="str">
        <f>IF(V29802="","",MAX(BC$1:BC29801)+1)</f>
        <v/>
      </c>
    </row>
    <row r="29803" spans="21:55">
      <c r="U29803" s="17" t="b">
        <f t="shared" si="2421"/>
        <v>0</v>
      </c>
      <c r="V29803" s="9" t="str">
        <f t="shared" si="2422"/>
        <v/>
      </c>
      <c r="W29803" s="9" t="str">
        <f t="shared" si="2423"/>
        <v/>
      </c>
      <c r="X29803" s="9" t="str">
        <f t="shared" si="2424"/>
        <v/>
      </c>
      <c r="BC29803" s="9" t="str">
        <f>IF(V29803="","",MAX(BC$1:BC29802)+1)</f>
        <v/>
      </c>
    </row>
    <row r="29804" spans="21:55">
      <c r="U29804" s="17" t="b">
        <f t="shared" si="2421"/>
        <v>0</v>
      </c>
      <c r="V29804" s="9" t="str">
        <f t="shared" si="2422"/>
        <v/>
      </c>
      <c r="W29804" s="9" t="str">
        <f t="shared" si="2423"/>
        <v/>
      </c>
      <c r="X29804" s="9" t="str">
        <f t="shared" si="2424"/>
        <v/>
      </c>
      <c r="BC29804" s="9" t="str">
        <f>IF(V29804="","",MAX(BC$1:BC29803)+1)</f>
        <v/>
      </c>
    </row>
    <row r="29805" spans="21:55">
      <c r="U29805" s="17" t="b">
        <f t="shared" si="2421"/>
        <v>0</v>
      </c>
      <c r="V29805" s="9" t="str">
        <f t="shared" si="2422"/>
        <v/>
      </c>
      <c r="W29805" s="9" t="str">
        <f t="shared" si="2423"/>
        <v/>
      </c>
      <c r="X29805" s="9" t="str">
        <f t="shared" si="2424"/>
        <v/>
      </c>
      <c r="BC29805" s="9" t="str">
        <f>IF(V29805="","",MAX(BC$1:BC29804)+1)</f>
        <v/>
      </c>
    </row>
    <row r="29806" spans="21:55">
      <c r="U29806" s="17" t="b">
        <f t="shared" si="2421"/>
        <v>0</v>
      </c>
      <c r="V29806" s="9" t="str">
        <f t="shared" si="2422"/>
        <v/>
      </c>
      <c r="W29806" s="9" t="str">
        <f t="shared" si="2423"/>
        <v/>
      </c>
      <c r="X29806" s="9" t="str">
        <f t="shared" si="2424"/>
        <v/>
      </c>
      <c r="BC29806" s="9" t="str">
        <f>IF(V29806="","",MAX(BC$1:BC29805)+1)</f>
        <v/>
      </c>
    </row>
    <row r="29807" spans="21:55">
      <c r="U29807" s="17" t="b">
        <f t="shared" si="2421"/>
        <v>0</v>
      </c>
      <c r="V29807" s="9" t="str">
        <f t="shared" si="2422"/>
        <v/>
      </c>
      <c r="W29807" s="9" t="str">
        <f t="shared" si="2423"/>
        <v/>
      </c>
      <c r="X29807" s="9" t="str">
        <f t="shared" si="2424"/>
        <v/>
      </c>
      <c r="BC29807" s="9" t="str">
        <f>IF(V29807="","",MAX(BC$1:BC29806)+1)</f>
        <v/>
      </c>
    </row>
    <row r="29808" spans="21:55">
      <c r="U29808" s="17" t="b">
        <f t="shared" si="2421"/>
        <v>0</v>
      </c>
      <c r="V29808" s="9" t="str">
        <f t="shared" si="2422"/>
        <v/>
      </c>
      <c r="W29808" s="9" t="str">
        <f t="shared" si="2423"/>
        <v/>
      </c>
      <c r="X29808" s="9" t="str">
        <f t="shared" si="2424"/>
        <v/>
      </c>
      <c r="BC29808" s="9" t="str">
        <f>IF(V29808="","",MAX(BC$1:BC29807)+1)</f>
        <v/>
      </c>
    </row>
    <row r="29809" spans="21:55">
      <c r="U29809" s="17" t="b">
        <f t="shared" si="2421"/>
        <v>0</v>
      </c>
      <c r="V29809" s="9" t="str">
        <f t="shared" si="2422"/>
        <v/>
      </c>
      <c r="W29809" s="9" t="str">
        <f t="shared" si="2423"/>
        <v/>
      </c>
      <c r="X29809" s="9" t="str">
        <f t="shared" si="2424"/>
        <v/>
      </c>
      <c r="BC29809" s="9" t="str">
        <f>IF(V29809="","",MAX(BC$1:BC29808)+1)</f>
        <v/>
      </c>
    </row>
    <row r="29810" spans="21:55">
      <c r="U29810" s="17" t="b">
        <f t="shared" si="2421"/>
        <v>0</v>
      </c>
      <c r="V29810" s="9" t="str">
        <f t="shared" si="2422"/>
        <v/>
      </c>
      <c r="W29810" s="9" t="str">
        <f t="shared" si="2423"/>
        <v/>
      </c>
      <c r="X29810" s="9" t="str">
        <f t="shared" si="2424"/>
        <v/>
      </c>
      <c r="BC29810" s="9" t="str">
        <f>IF(V29810="","",MAX(BC$1:BC29809)+1)</f>
        <v/>
      </c>
    </row>
    <row r="29811" spans="21:55">
      <c r="U29811" s="17" t="b">
        <f t="shared" si="2421"/>
        <v>0</v>
      </c>
      <c r="V29811" s="9" t="str">
        <f t="shared" si="2422"/>
        <v/>
      </c>
      <c r="W29811" s="9" t="str">
        <f t="shared" si="2423"/>
        <v/>
      </c>
      <c r="X29811" s="9" t="str">
        <f t="shared" si="2424"/>
        <v/>
      </c>
      <c r="BC29811" s="9" t="str">
        <f>IF(V29811="","",MAX(BC$1:BC29810)+1)</f>
        <v/>
      </c>
    </row>
    <row r="29812" spans="21:55">
      <c r="U29812" s="17" t="b">
        <f t="shared" si="2421"/>
        <v>0</v>
      </c>
      <c r="V29812" s="9" t="str">
        <f t="shared" si="2422"/>
        <v/>
      </c>
      <c r="W29812" s="9" t="str">
        <f t="shared" si="2423"/>
        <v/>
      </c>
      <c r="X29812" s="9" t="str">
        <f t="shared" si="2424"/>
        <v/>
      </c>
      <c r="BC29812" s="9" t="str">
        <f>IF(V29812="","",MAX(BC$1:BC29811)+1)</f>
        <v/>
      </c>
    </row>
    <row r="29813" spans="21:55">
      <c r="U29813" s="17" t="b">
        <f t="shared" si="2421"/>
        <v>0</v>
      </c>
      <c r="V29813" s="9" t="str">
        <f t="shared" si="2422"/>
        <v/>
      </c>
      <c r="W29813" s="9" t="str">
        <f t="shared" si="2423"/>
        <v/>
      </c>
      <c r="X29813" s="9" t="str">
        <f t="shared" si="2424"/>
        <v/>
      </c>
      <c r="BC29813" s="9" t="str">
        <f>IF(V29813="","",MAX(BC$1:BC29812)+1)</f>
        <v/>
      </c>
    </row>
    <row r="29814" spans="21:55">
      <c r="U29814" s="17" t="b">
        <f t="shared" si="2421"/>
        <v>0</v>
      </c>
      <c r="V29814" s="9" t="str">
        <f t="shared" si="2422"/>
        <v/>
      </c>
      <c r="W29814" s="9" t="str">
        <f t="shared" si="2423"/>
        <v/>
      </c>
      <c r="X29814" s="9" t="str">
        <f t="shared" si="2424"/>
        <v/>
      </c>
      <c r="BC29814" s="9" t="str">
        <f>IF(V29814="","",MAX(BC$1:BC29813)+1)</f>
        <v/>
      </c>
    </row>
    <row r="29815" spans="21:55">
      <c r="U29815" s="17" t="b">
        <f t="shared" si="2421"/>
        <v>0</v>
      </c>
      <c r="V29815" s="9" t="str">
        <f t="shared" si="2422"/>
        <v/>
      </c>
      <c r="W29815" s="9" t="str">
        <f t="shared" si="2423"/>
        <v/>
      </c>
      <c r="X29815" s="9" t="str">
        <f t="shared" si="2424"/>
        <v/>
      </c>
      <c r="BC29815" s="9" t="str">
        <f>IF(V29815="","",MAX(BC$1:BC29814)+1)</f>
        <v/>
      </c>
    </row>
    <row r="29816" spans="21:55">
      <c r="U29816" s="17" t="b">
        <f t="shared" si="2421"/>
        <v>0</v>
      </c>
      <c r="V29816" s="9" t="str">
        <f t="shared" si="2422"/>
        <v/>
      </c>
      <c r="W29816" s="9" t="str">
        <f t="shared" si="2423"/>
        <v/>
      </c>
      <c r="X29816" s="9" t="str">
        <f t="shared" si="2424"/>
        <v/>
      </c>
      <c r="BC29816" s="9" t="str">
        <f>IF(V29816="","",MAX(BC$1:BC29815)+1)</f>
        <v/>
      </c>
    </row>
    <row r="29817" spans="21:55">
      <c r="U29817" s="17" t="b">
        <f t="shared" si="2421"/>
        <v>0</v>
      </c>
      <c r="V29817" s="9" t="str">
        <f t="shared" si="2422"/>
        <v/>
      </c>
      <c r="W29817" s="9" t="str">
        <f t="shared" si="2423"/>
        <v/>
      </c>
      <c r="X29817" s="9" t="str">
        <f t="shared" si="2424"/>
        <v/>
      </c>
      <c r="BC29817" s="9" t="str">
        <f>IF(V29817="","",MAX(BC$1:BC29816)+1)</f>
        <v/>
      </c>
    </row>
    <row r="29818" spans="21:55">
      <c r="U29818" s="17" t="b">
        <f t="shared" si="2421"/>
        <v>0</v>
      </c>
      <c r="V29818" s="9" t="str">
        <f t="shared" si="2422"/>
        <v/>
      </c>
      <c r="W29818" s="9" t="str">
        <f t="shared" si="2423"/>
        <v/>
      </c>
      <c r="X29818" s="9" t="str">
        <f t="shared" si="2424"/>
        <v/>
      </c>
      <c r="BC29818" s="9" t="str">
        <f>IF(V29818="","",MAX(BC$1:BC29817)+1)</f>
        <v/>
      </c>
    </row>
    <row r="29819" spans="21:55">
      <c r="U29819" s="17" t="b">
        <f t="shared" si="2421"/>
        <v>0</v>
      </c>
      <c r="V29819" s="9" t="str">
        <f t="shared" si="2422"/>
        <v/>
      </c>
      <c r="W29819" s="9" t="str">
        <f t="shared" si="2423"/>
        <v/>
      </c>
      <c r="X29819" s="9" t="str">
        <f t="shared" si="2424"/>
        <v/>
      </c>
      <c r="BC29819" s="9" t="str">
        <f>IF(V29819="","",MAX(BC$1:BC29818)+1)</f>
        <v/>
      </c>
    </row>
    <row r="29820" spans="21:55">
      <c r="U29820" s="17" t="b">
        <f t="shared" si="2421"/>
        <v>0</v>
      </c>
      <c r="V29820" s="9" t="str">
        <f t="shared" si="2422"/>
        <v/>
      </c>
      <c r="W29820" s="9" t="str">
        <f t="shared" si="2423"/>
        <v/>
      </c>
      <c r="X29820" s="9" t="str">
        <f t="shared" si="2424"/>
        <v/>
      </c>
      <c r="BC29820" s="9" t="str">
        <f>IF(V29820="","",MAX(BC$1:BC29819)+1)</f>
        <v/>
      </c>
    </row>
    <row r="29821" spans="21:55">
      <c r="U29821" s="17" t="b">
        <f t="shared" si="2421"/>
        <v>0</v>
      </c>
      <c r="V29821" s="9" t="str">
        <f t="shared" si="2422"/>
        <v/>
      </c>
      <c r="W29821" s="9" t="str">
        <f t="shared" si="2423"/>
        <v/>
      </c>
      <c r="X29821" s="9" t="str">
        <f t="shared" si="2424"/>
        <v/>
      </c>
      <c r="BC29821" s="9" t="str">
        <f>IF(V29821="","",MAX(BC$1:BC29820)+1)</f>
        <v/>
      </c>
    </row>
    <row r="29822" spans="21:55">
      <c r="U29822" s="17" t="b">
        <f t="shared" si="2421"/>
        <v>0</v>
      </c>
      <c r="V29822" s="9" t="str">
        <f t="shared" si="2422"/>
        <v/>
      </c>
      <c r="W29822" s="9" t="str">
        <f t="shared" si="2423"/>
        <v/>
      </c>
      <c r="X29822" s="9" t="str">
        <f t="shared" si="2424"/>
        <v/>
      </c>
      <c r="BC29822" s="9" t="str">
        <f>IF(V29822="","",MAX(BC$1:BC29821)+1)</f>
        <v/>
      </c>
    </row>
    <row r="29823" spans="21:55">
      <c r="U29823" s="17" t="b">
        <f t="shared" si="2421"/>
        <v>0</v>
      </c>
      <c r="V29823" s="9" t="str">
        <f t="shared" si="2422"/>
        <v/>
      </c>
      <c r="W29823" s="9" t="str">
        <f t="shared" si="2423"/>
        <v/>
      </c>
      <c r="X29823" s="9" t="str">
        <f t="shared" si="2424"/>
        <v/>
      </c>
      <c r="BC29823" s="9" t="str">
        <f>IF(V29823="","",MAX(BC$1:BC29822)+1)</f>
        <v/>
      </c>
    </row>
    <row r="29824" spans="21:55">
      <c r="U29824" s="17" t="b">
        <f t="shared" si="2421"/>
        <v>0</v>
      </c>
      <c r="V29824" s="9" t="str">
        <f t="shared" si="2422"/>
        <v/>
      </c>
      <c r="W29824" s="9" t="str">
        <f t="shared" si="2423"/>
        <v/>
      </c>
      <c r="X29824" s="9" t="str">
        <f t="shared" si="2424"/>
        <v/>
      </c>
      <c r="BC29824" s="9" t="str">
        <f>IF(V29824="","",MAX(BC$1:BC29823)+1)</f>
        <v/>
      </c>
    </row>
    <row r="29825" spans="21:55">
      <c r="U29825" s="17" t="b">
        <f t="shared" si="2421"/>
        <v>0</v>
      </c>
      <c r="V29825" s="9" t="str">
        <f t="shared" si="2422"/>
        <v/>
      </c>
      <c r="W29825" s="9" t="str">
        <f t="shared" si="2423"/>
        <v/>
      </c>
      <c r="X29825" s="9" t="str">
        <f t="shared" si="2424"/>
        <v/>
      </c>
      <c r="BC29825" s="9" t="str">
        <f>IF(V29825="","",MAX(BC$1:BC29824)+1)</f>
        <v/>
      </c>
    </row>
    <row r="29826" spans="21:55">
      <c r="U29826" s="17" t="b">
        <f t="shared" ref="U29826:U29889" si="2425">AND(ISNUMBER(SEARCH("(rs",N29826)),NOT(ISNUMBER(SEARCH("oxidation",N29826))),NOT(ISNUMBER(SEARCH("deamidated",N29826))),NOT(ISNUMBER(SEARCH("ammonia",N29826))),NOT(ISNUMBER(SEARCH("acetyl",N29826))),NOT(ISNUMBER(SEARCH("phospho",N29826))),NOT(ISNUMBER(SEARCH("dehydrated",N29826))))</f>
        <v>0</v>
      </c>
      <c r="V29826" s="9" t="str">
        <f t="shared" ref="V29826:V29889" si="2426">IF(U29826=TRUE, IF(ISNUMBER(SEARCH(":",P29826))=TRUE, LEFT(P29826,FIND(":",P29826)-1),P29826), "")</f>
        <v/>
      </c>
      <c r="W29826" s="9" t="str">
        <f t="shared" ref="W29826:W29889" si="2427">IF(U29826=TRUE,IF(ISNUMBER(SEARCH("Carb",N29826))=TRUE,MID(LEFT(N29826,FIND("#",N29826)-1),FIND(CHAR(1),SUBSTITUTE(N29826," ",CHAR(1),(LEN(N29826)-LEN(SUBSTITUTE(N29826," ","")))-1))+1,LEN(N29826)),LEFT(N29826,FIND("#",N29826)-1)),"")</f>
        <v/>
      </c>
      <c r="X29826" s="9" t="str">
        <f t="shared" si="2424"/>
        <v/>
      </c>
      <c r="BC29826" s="9" t="str">
        <f>IF(V29826="","",MAX(BC$1:BC29825)+1)</f>
        <v/>
      </c>
    </row>
    <row r="29827" spans="21:55">
      <c r="U29827" s="17" t="b">
        <f t="shared" si="2425"/>
        <v>0</v>
      </c>
      <c r="V29827" s="9" t="str">
        <f t="shared" si="2426"/>
        <v/>
      </c>
      <c r="W29827" s="9" t="str">
        <f t="shared" si="2427"/>
        <v/>
      </c>
      <c r="X29827" s="9" t="str">
        <f t="shared" si="2424"/>
        <v/>
      </c>
      <c r="BC29827" s="9" t="str">
        <f>IF(V29827="","",MAX(BC$1:BC29826)+1)</f>
        <v/>
      </c>
    </row>
    <row r="29828" spans="21:55">
      <c r="U29828" s="17" t="b">
        <f t="shared" si="2425"/>
        <v>0</v>
      </c>
      <c r="V29828" s="9" t="str">
        <f t="shared" si="2426"/>
        <v/>
      </c>
      <c r="W29828" s="9" t="str">
        <f t="shared" si="2427"/>
        <v/>
      </c>
      <c r="X29828" s="9" t="str">
        <f t="shared" si="2424"/>
        <v/>
      </c>
      <c r="BC29828" s="9" t="str">
        <f>IF(V29828="","",MAX(BC$1:BC29827)+1)</f>
        <v/>
      </c>
    </row>
    <row r="29829" spans="21:55">
      <c r="U29829" s="17" t="b">
        <f t="shared" si="2425"/>
        <v>0</v>
      </c>
      <c r="V29829" s="9" t="str">
        <f t="shared" si="2426"/>
        <v/>
      </c>
      <c r="W29829" s="9" t="str">
        <f t="shared" si="2427"/>
        <v/>
      </c>
      <c r="X29829" s="9" t="str">
        <f t="shared" si="2424"/>
        <v/>
      </c>
      <c r="BC29829" s="9" t="str">
        <f>IF(V29829="","",MAX(BC$1:BC29828)+1)</f>
        <v/>
      </c>
    </row>
    <row r="29830" spans="21:55">
      <c r="U29830" s="17" t="b">
        <f t="shared" si="2425"/>
        <v>0</v>
      </c>
      <c r="V29830" s="9" t="str">
        <f t="shared" si="2426"/>
        <v/>
      </c>
      <c r="W29830" s="9" t="str">
        <f t="shared" si="2427"/>
        <v/>
      </c>
      <c r="X29830" s="9" t="str">
        <f t="shared" si="2424"/>
        <v/>
      </c>
      <c r="BC29830" s="9" t="str">
        <f>IF(V29830="","",MAX(BC$1:BC29829)+1)</f>
        <v/>
      </c>
    </row>
    <row r="29831" spans="21:55">
      <c r="U29831" s="17" t="b">
        <f t="shared" si="2425"/>
        <v>0</v>
      </c>
      <c r="V29831" s="9" t="str">
        <f t="shared" si="2426"/>
        <v/>
      </c>
      <c r="W29831" s="9" t="str">
        <f t="shared" si="2427"/>
        <v/>
      </c>
      <c r="X29831" s="9" t="str">
        <f t="shared" si="2424"/>
        <v/>
      </c>
      <c r="BC29831" s="9" t="str">
        <f>IF(V29831="","",MAX(BC$1:BC29830)+1)</f>
        <v/>
      </c>
    </row>
    <row r="29832" spans="21:55">
      <c r="U29832" s="17" t="b">
        <f t="shared" si="2425"/>
        <v>0</v>
      </c>
      <c r="V29832" s="9" t="str">
        <f t="shared" si="2426"/>
        <v/>
      </c>
      <c r="W29832" s="9" t="str">
        <f t="shared" si="2427"/>
        <v/>
      </c>
      <c r="X29832" s="9" t="str">
        <f t="shared" si="2424"/>
        <v/>
      </c>
      <c r="BC29832" s="9" t="str">
        <f>IF(V29832="","",MAX(BC$1:BC29831)+1)</f>
        <v/>
      </c>
    </row>
    <row r="29833" spans="21:55">
      <c r="U29833" s="17" t="b">
        <f t="shared" si="2425"/>
        <v>0</v>
      </c>
      <c r="V29833" s="9" t="str">
        <f t="shared" si="2426"/>
        <v/>
      </c>
      <c r="W29833" s="9" t="str">
        <f t="shared" si="2427"/>
        <v/>
      </c>
      <c r="X29833" s="9" t="str">
        <f t="shared" si="2424"/>
        <v/>
      </c>
      <c r="BC29833" s="9" t="str">
        <f>IF(V29833="","",MAX(BC$1:BC29832)+1)</f>
        <v/>
      </c>
    </row>
    <row r="29834" spans="21:55">
      <c r="U29834" s="17" t="b">
        <f t="shared" si="2425"/>
        <v>0</v>
      </c>
      <c r="V29834" s="9" t="str">
        <f t="shared" si="2426"/>
        <v/>
      </c>
      <c r="W29834" s="9" t="str">
        <f t="shared" si="2427"/>
        <v/>
      </c>
      <c r="X29834" s="9" t="str">
        <f t="shared" si="2424"/>
        <v/>
      </c>
      <c r="BC29834" s="9" t="str">
        <f>IF(V29834="","",MAX(BC$1:BC29833)+1)</f>
        <v/>
      </c>
    </row>
    <row r="29835" spans="21:55">
      <c r="U29835" s="17" t="b">
        <f t="shared" si="2425"/>
        <v>0</v>
      </c>
      <c r="V29835" s="9" t="str">
        <f t="shared" si="2426"/>
        <v/>
      </c>
      <c r="W29835" s="9" t="str">
        <f t="shared" si="2427"/>
        <v/>
      </c>
      <c r="X29835" s="9" t="str">
        <f t="shared" si="2424"/>
        <v/>
      </c>
      <c r="BC29835" s="9" t="str">
        <f>IF(V29835="","",MAX(BC$1:BC29834)+1)</f>
        <v/>
      </c>
    </row>
    <row r="29836" spans="21:55">
      <c r="U29836" s="17" t="b">
        <f t="shared" si="2425"/>
        <v>0</v>
      </c>
      <c r="V29836" s="9" t="str">
        <f t="shared" si="2426"/>
        <v/>
      </c>
      <c r="W29836" s="9" t="str">
        <f t="shared" si="2427"/>
        <v/>
      </c>
      <c r="X29836" s="9" t="str">
        <f t="shared" si="2424"/>
        <v/>
      </c>
      <c r="BC29836" s="9" t="str">
        <f>IF(V29836="","",MAX(BC$1:BC29835)+1)</f>
        <v/>
      </c>
    </row>
    <row r="29837" spans="21:55">
      <c r="U29837" s="17" t="b">
        <f t="shared" si="2425"/>
        <v>0</v>
      </c>
      <c r="V29837" s="9" t="str">
        <f t="shared" si="2426"/>
        <v/>
      </c>
      <c r="W29837" s="9" t="str">
        <f t="shared" si="2427"/>
        <v/>
      </c>
      <c r="X29837" s="9" t="str">
        <f t="shared" si="2424"/>
        <v/>
      </c>
      <c r="BC29837" s="9" t="str">
        <f>IF(V29837="","",MAX(BC$1:BC29836)+1)</f>
        <v/>
      </c>
    </row>
    <row r="29838" spans="21:55">
      <c r="U29838" s="17" t="b">
        <f t="shared" si="2425"/>
        <v>0</v>
      </c>
      <c r="V29838" s="9" t="str">
        <f t="shared" si="2426"/>
        <v/>
      </c>
      <c r="W29838" s="9" t="str">
        <f t="shared" si="2427"/>
        <v/>
      </c>
      <c r="X29838" s="9" t="str">
        <f t="shared" si="2424"/>
        <v/>
      </c>
      <c r="BC29838" s="9" t="str">
        <f>IF(V29838="","",MAX(BC$1:BC29837)+1)</f>
        <v/>
      </c>
    </row>
    <row r="29839" spans="21:55">
      <c r="U29839" s="17" t="b">
        <f t="shared" si="2425"/>
        <v>0</v>
      </c>
      <c r="V29839" s="9" t="str">
        <f t="shared" si="2426"/>
        <v/>
      </c>
      <c r="W29839" s="9" t="str">
        <f t="shared" si="2427"/>
        <v/>
      </c>
      <c r="X29839" s="9" t="str">
        <f t="shared" si="2424"/>
        <v/>
      </c>
      <c r="BC29839" s="9" t="str">
        <f>IF(V29839="","",MAX(BC$1:BC29838)+1)</f>
        <v/>
      </c>
    </row>
    <row r="29840" spans="21:55">
      <c r="U29840" s="17" t="b">
        <f t="shared" si="2425"/>
        <v>0</v>
      </c>
      <c r="V29840" s="9" t="str">
        <f t="shared" si="2426"/>
        <v/>
      </c>
      <c r="W29840" s="9" t="str">
        <f t="shared" si="2427"/>
        <v/>
      </c>
      <c r="X29840" s="9" t="str">
        <f t="shared" si="2424"/>
        <v/>
      </c>
      <c r="BC29840" s="9" t="str">
        <f>IF(V29840="","",MAX(BC$1:BC29839)+1)</f>
        <v/>
      </c>
    </row>
    <row r="29841" spans="21:55">
      <c r="U29841" s="17" t="b">
        <f t="shared" si="2425"/>
        <v>0</v>
      </c>
      <c r="V29841" s="9" t="str">
        <f t="shared" si="2426"/>
        <v/>
      </c>
      <c r="W29841" s="9" t="str">
        <f t="shared" si="2427"/>
        <v/>
      </c>
      <c r="X29841" s="9" t="str">
        <f t="shared" si="2424"/>
        <v/>
      </c>
      <c r="BC29841" s="9" t="str">
        <f>IF(V29841="","",MAX(BC$1:BC29840)+1)</f>
        <v/>
      </c>
    </row>
    <row r="29842" spans="21:55">
      <c r="U29842" s="17" t="b">
        <f t="shared" si="2425"/>
        <v>0</v>
      </c>
      <c r="V29842" s="9" t="str">
        <f t="shared" si="2426"/>
        <v/>
      </c>
      <c r="W29842" s="9" t="str">
        <f t="shared" si="2427"/>
        <v/>
      </c>
      <c r="X29842" s="9" t="str">
        <f t="shared" si="2424"/>
        <v/>
      </c>
      <c r="BC29842" s="9" t="str">
        <f>IF(V29842="","",MAX(BC$1:BC29841)+1)</f>
        <v/>
      </c>
    </row>
    <row r="29843" spans="21:55">
      <c r="U29843" s="17" t="b">
        <f t="shared" si="2425"/>
        <v>0</v>
      </c>
      <c r="V29843" s="9" t="str">
        <f t="shared" si="2426"/>
        <v/>
      </c>
      <c r="W29843" s="9" t="str">
        <f t="shared" si="2427"/>
        <v/>
      </c>
      <c r="X29843" s="9" t="str">
        <f t="shared" si="2424"/>
        <v/>
      </c>
      <c r="BC29843" s="9" t="str">
        <f>IF(V29843="","",MAX(BC$1:BC29842)+1)</f>
        <v/>
      </c>
    </row>
    <row r="29844" spans="21:55">
      <c r="U29844" s="17" t="b">
        <f t="shared" si="2425"/>
        <v>0</v>
      </c>
      <c r="V29844" s="9" t="str">
        <f t="shared" si="2426"/>
        <v/>
      </c>
      <c r="W29844" s="9" t="str">
        <f t="shared" si="2427"/>
        <v/>
      </c>
      <c r="X29844" s="9" t="str">
        <f t="shared" si="2424"/>
        <v/>
      </c>
      <c r="BC29844" s="9" t="str">
        <f>IF(V29844="","",MAX(BC$1:BC29843)+1)</f>
        <v/>
      </c>
    </row>
    <row r="29845" spans="21:55">
      <c r="U29845" s="17" t="b">
        <f t="shared" si="2425"/>
        <v>0</v>
      </c>
      <c r="V29845" s="9" t="str">
        <f t="shared" si="2426"/>
        <v/>
      </c>
      <c r="W29845" s="9" t="str">
        <f t="shared" si="2427"/>
        <v/>
      </c>
      <c r="X29845" s="9" t="str">
        <f t="shared" si="2424"/>
        <v/>
      </c>
      <c r="BC29845" s="9" t="str">
        <f>IF(V29845="","",MAX(BC$1:BC29844)+1)</f>
        <v/>
      </c>
    </row>
    <row r="29846" spans="21:55">
      <c r="U29846" s="17" t="b">
        <f t="shared" si="2425"/>
        <v>0</v>
      </c>
      <c r="V29846" s="9" t="str">
        <f t="shared" si="2426"/>
        <v/>
      </c>
      <c r="W29846" s="9" t="str">
        <f t="shared" si="2427"/>
        <v/>
      </c>
      <c r="X29846" s="9" t="str">
        <f t="shared" si="2424"/>
        <v/>
      </c>
      <c r="BC29846" s="9" t="str">
        <f>IF(V29846="","",MAX(BC$1:BC29845)+1)</f>
        <v/>
      </c>
    </row>
    <row r="29847" spans="21:55">
      <c r="U29847" s="17" t="b">
        <f t="shared" si="2425"/>
        <v>0</v>
      </c>
      <c r="V29847" s="9" t="str">
        <f t="shared" si="2426"/>
        <v/>
      </c>
      <c r="W29847" s="9" t="str">
        <f t="shared" si="2427"/>
        <v/>
      </c>
      <c r="X29847" s="9" t="str">
        <f t="shared" si="2424"/>
        <v/>
      </c>
      <c r="BC29847" s="9" t="str">
        <f>IF(V29847="","",MAX(BC$1:BC29846)+1)</f>
        <v/>
      </c>
    </row>
    <row r="29848" spans="21:55">
      <c r="U29848" s="17" t="b">
        <f t="shared" si="2425"/>
        <v>0</v>
      </c>
      <c r="V29848" s="9" t="str">
        <f t="shared" si="2426"/>
        <v/>
      </c>
      <c r="W29848" s="9" t="str">
        <f t="shared" si="2427"/>
        <v/>
      </c>
      <c r="X29848" s="9" t="str">
        <f t="shared" si="2424"/>
        <v/>
      </c>
      <c r="BC29848" s="9" t="str">
        <f>IF(V29848="","",MAX(BC$1:BC29847)+1)</f>
        <v/>
      </c>
    </row>
    <row r="29849" spans="21:55">
      <c r="U29849" s="17" t="b">
        <f t="shared" si="2425"/>
        <v>0</v>
      </c>
      <c r="V29849" s="9" t="str">
        <f t="shared" si="2426"/>
        <v/>
      </c>
      <c r="W29849" s="9" t="str">
        <f t="shared" si="2427"/>
        <v/>
      </c>
      <c r="X29849" s="9" t="str">
        <f t="shared" si="2424"/>
        <v/>
      </c>
      <c r="BC29849" s="9" t="str">
        <f>IF(V29849="","",MAX(BC$1:BC29848)+1)</f>
        <v/>
      </c>
    </row>
    <row r="29850" spans="21:55">
      <c r="U29850" s="17" t="b">
        <f t="shared" si="2425"/>
        <v>0</v>
      </c>
      <c r="V29850" s="9" t="str">
        <f t="shared" si="2426"/>
        <v/>
      </c>
      <c r="W29850" s="9" t="str">
        <f t="shared" si="2427"/>
        <v/>
      </c>
      <c r="X29850" s="9" t="str">
        <f t="shared" si="2424"/>
        <v/>
      </c>
      <c r="BC29850" s="9" t="str">
        <f>IF(V29850="","",MAX(BC$1:BC29849)+1)</f>
        <v/>
      </c>
    </row>
    <row r="29851" spans="21:55">
      <c r="U29851" s="17" t="b">
        <f t="shared" si="2425"/>
        <v>0</v>
      </c>
      <c r="V29851" s="9" t="str">
        <f t="shared" si="2426"/>
        <v/>
      </c>
      <c r="W29851" s="9" t="str">
        <f t="shared" si="2427"/>
        <v/>
      </c>
      <c r="X29851" s="9" t="str">
        <f t="shared" si="2424"/>
        <v/>
      </c>
      <c r="BC29851" s="9" t="str">
        <f>IF(V29851="","",MAX(BC$1:BC29850)+1)</f>
        <v/>
      </c>
    </row>
    <row r="29852" spans="21:55">
      <c r="U29852" s="17" t="b">
        <f t="shared" si="2425"/>
        <v>0</v>
      </c>
      <c r="V29852" s="9" t="str">
        <f t="shared" si="2426"/>
        <v/>
      </c>
      <c r="W29852" s="9" t="str">
        <f t="shared" si="2427"/>
        <v/>
      </c>
      <c r="X29852" s="9" t="str">
        <f t="shared" si="2424"/>
        <v/>
      </c>
      <c r="BC29852" s="9" t="str">
        <f>IF(V29852="","",MAX(BC$1:BC29851)+1)</f>
        <v/>
      </c>
    </row>
    <row r="29853" spans="21:55">
      <c r="U29853" s="17" t="b">
        <f t="shared" si="2425"/>
        <v>0</v>
      </c>
      <c r="V29853" s="9" t="str">
        <f t="shared" si="2426"/>
        <v/>
      </c>
      <c r="W29853" s="9" t="str">
        <f t="shared" si="2427"/>
        <v/>
      </c>
      <c r="X29853" s="9" t="str">
        <f t="shared" si="2424"/>
        <v/>
      </c>
      <c r="BC29853" s="9" t="str">
        <f>IF(V29853="","",MAX(BC$1:BC29852)+1)</f>
        <v/>
      </c>
    </row>
    <row r="29854" spans="21:55">
      <c r="U29854" s="17" t="b">
        <f t="shared" si="2425"/>
        <v>0</v>
      </c>
      <c r="V29854" s="9" t="str">
        <f t="shared" si="2426"/>
        <v/>
      </c>
      <c r="W29854" s="9" t="str">
        <f t="shared" si="2427"/>
        <v/>
      </c>
      <c r="X29854" s="9" t="str">
        <f t="shared" ref="X29854:X29917" si="2428">IF(U29854=TRUE, MID(LEFT(N29854,FIND(")",N29854)-1),FIND("(",N29854)+1,LEN(N29854)), "")</f>
        <v/>
      </c>
      <c r="BC29854" s="9" t="str">
        <f>IF(V29854="","",MAX(BC$1:BC29853)+1)</f>
        <v/>
      </c>
    </row>
    <row r="29855" spans="21:55">
      <c r="U29855" s="17" t="b">
        <f t="shared" si="2425"/>
        <v>0</v>
      </c>
      <c r="V29855" s="9" t="str">
        <f t="shared" si="2426"/>
        <v/>
      </c>
      <c r="W29855" s="9" t="str">
        <f t="shared" si="2427"/>
        <v/>
      </c>
      <c r="X29855" s="9" t="str">
        <f t="shared" si="2428"/>
        <v/>
      </c>
      <c r="BC29855" s="9" t="str">
        <f>IF(V29855="","",MAX(BC$1:BC29854)+1)</f>
        <v/>
      </c>
    </row>
    <row r="29856" spans="21:55">
      <c r="U29856" s="17" t="b">
        <f t="shared" si="2425"/>
        <v>0</v>
      </c>
      <c r="V29856" s="9" t="str">
        <f t="shared" si="2426"/>
        <v/>
      </c>
      <c r="W29856" s="9" t="str">
        <f t="shared" si="2427"/>
        <v/>
      </c>
      <c r="X29856" s="9" t="str">
        <f t="shared" si="2428"/>
        <v/>
      </c>
      <c r="BC29856" s="9" t="str">
        <f>IF(V29856="","",MAX(BC$1:BC29855)+1)</f>
        <v/>
      </c>
    </row>
    <row r="29857" spans="21:55">
      <c r="U29857" s="17" t="b">
        <f t="shared" si="2425"/>
        <v>0</v>
      </c>
      <c r="V29857" s="9" t="str">
        <f t="shared" si="2426"/>
        <v/>
      </c>
      <c r="W29857" s="9" t="str">
        <f t="shared" si="2427"/>
        <v/>
      </c>
      <c r="X29857" s="9" t="str">
        <f t="shared" si="2428"/>
        <v/>
      </c>
      <c r="BC29857" s="9" t="str">
        <f>IF(V29857="","",MAX(BC$1:BC29856)+1)</f>
        <v/>
      </c>
    </row>
    <row r="29858" spans="21:55">
      <c r="U29858" s="17" t="b">
        <f t="shared" si="2425"/>
        <v>0</v>
      </c>
      <c r="V29858" s="9" t="str">
        <f t="shared" si="2426"/>
        <v/>
      </c>
      <c r="W29858" s="9" t="str">
        <f t="shared" si="2427"/>
        <v/>
      </c>
      <c r="X29858" s="9" t="str">
        <f t="shared" si="2428"/>
        <v/>
      </c>
      <c r="BC29858" s="9" t="str">
        <f>IF(V29858="","",MAX(BC$1:BC29857)+1)</f>
        <v/>
      </c>
    </row>
    <row r="29859" spans="21:55">
      <c r="U29859" s="17" t="b">
        <f t="shared" si="2425"/>
        <v>0</v>
      </c>
      <c r="V29859" s="9" t="str">
        <f t="shared" si="2426"/>
        <v/>
      </c>
      <c r="W29859" s="9" t="str">
        <f t="shared" si="2427"/>
        <v/>
      </c>
      <c r="X29859" s="9" t="str">
        <f t="shared" si="2428"/>
        <v/>
      </c>
      <c r="BC29859" s="9" t="str">
        <f>IF(V29859="","",MAX(BC$1:BC29858)+1)</f>
        <v/>
      </c>
    </row>
    <row r="29860" spans="21:55">
      <c r="U29860" s="17" t="b">
        <f t="shared" si="2425"/>
        <v>0</v>
      </c>
      <c r="V29860" s="9" t="str">
        <f t="shared" si="2426"/>
        <v/>
      </c>
      <c r="W29860" s="9" t="str">
        <f t="shared" si="2427"/>
        <v/>
      </c>
      <c r="X29860" s="9" t="str">
        <f t="shared" si="2428"/>
        <v/>
      </c>
      <c r="BC29860" s="9" t="str">
        <f>IF(V29860="","",MAX(BC$1:BC29859)+1)</f>
        <v/>
      </c>
    </row>
    <row r="29861" spans="21:55">
      <c r="U29861" s="17" t="b">
        <f t="shared" si="2425"/>
        <v>0</v>
      </c>
      <c r="V29861" s="9" t="str">
        <f t="shared" si="2426"/>
        <v/>
      </c>
      <c r="W29861" s="9" t="str">
        <f t="shared" si="2427"/>
        <v/>
      </c>
      <c r="X29861" s="9" t="str">
        <f t="shared" si="2428"/>
        <v/>
      </c>
      <c r="BC29861" s="9" t="str">
        <f>IF(V29861="","",MAX(BC$1:BC29860)+1)</f>
        <v/>
      </c>
    </row>
    <row r="29862" spans="21:55">
      <c r="U29862" s="17" t="b">
        <f t="shared" si="2425"/>
        <v>0</v>
      </c>
      <c r="V29862" s="9" t="str">
        <f t="shared" si="2426"/>
        <v/>
      </c>
      <c r="W29862" s="9" t="str">
        <f t="shared" si="2427"/>
        <v/>
      </c>
      <c r="X29862" s="9" t="str">
        <f t="shared" si="2428"/>
        <v/>
      </c>
      <c r="BC29862" s="9" t="str">
        <f>IF(V29862="","",MAX(BC$1:BC29861)+1)</f>
        <v/>
      </c>
    </row>
    <row r="29863" spans="21:55">
      <c r="U29863" s="17" t="b">
        <f t="shared" si="2425"/>
        <v>0</v>
      </c>
      <c r="V29863" s="9" t="str">
        <f t="shared" si="2426"/>
        <v/>
      </c>
      <c r="W29863" s="9" t="str">
        <f t="shared" si="2427"/>
        <v/>
      </c>
      <c r="X29863" s="9" t="str">
        <f t="shared" si="2428"/>
        <v/>
      </c>
      <c r="BC29863" s="9" t="str">
        <f>IF(V29863="","",MAX(BC$1:BC29862)+1)</f>
        <v/>
      </c>
    </row>
    <row r="29864" spans="21:55">
      <c r="U29864" s="17" t="b">
        <f t="shared" si="2425"/>
        <v>0</v>
      </c>
      <c r="V29864" s="9" t="str">
        <f t="shared" si="2426"/>
        <v/>
      </c>
      <c r="W29864" s="9" t="str">
        <f t="shared" si="2427"/>
        <v/>
      </c>
      <c r="X29864" s="9" t="str">
        <f t="shared" si="2428"/>
        <v/>
      </c>
      <c r="BC29864" s="9" t="str">
        <f>IF(V29864="","",MAX(BC$1:BC29863)+1)</f>
        <v/>
      </c>
    </row>
    <row r="29865" spans="21:55">
      <c r="U29865" s="17" t="b">
        <f t="shared" si="2425"/>
        <v>0</v>
      </c>
      <c r="V29865" s="9" t="str">
        <f t="shared" si="2426"/>
        <v/>
      </c>
      <c r="W29865" s="9" t="str">
        <f t="shared" si="2427"/>
        <v/>
      </c>
      <c r="X29865" s="9" t="str">
        <f t="shared" si="2428"/>
        <v/>
      </c>
      <c r="BC29865" s="9" t="str">
        <f>IF(V29865="","",MAX(BC$1:BC29864)+1)</f>
        <v/>
      </c>
    </row>
    <row r="29866" spans="21:55">
      <c r="U29866" s="17" t="b">
        <f t="shared" si="2425"/>
        <v>0</v>
      </c>
      <c r="V29866" s="9" t="str">
        <f t="shared" si="2426"/>
        <v/>
      </c>
      <c r="W29866" s="9" t="str">
        <f t="shared" si="2427"/>
        <v/>
      </c>
      <c r="X29866" s="9" t="str">
        <f t="shared" si="2428"/>
        <v/>
      </c>
      <c r="BC29866" s="9" t="str">
        <f>IF(V29866="","",MAX(BC$1:BC29865)+1)</f>
        <v/>
      </c>
    </row>
    <row r="29867" spans="21:55">
      <c r="U29867" s="17" t="b">
        <f t="shared" si="2425"/>
        <v>0</v>
      </c>
      <c r="V29867" s="9" t="str">
        <f t="shared" si="2426"/>
        <v/>
      </c>
      <c r="W29867" s="9" t="str">
        <f t="shared" si="2427"/>
        <v/>
      </c>
      <c r="X29867" s="9" t="str">
        <f t="shared" si="2428"/>
        <v/>
      </c>
      <c r="BC29867" s="9" t="str">
        <f>IF(V29867="","",MAX(BC$1:BC29866)+1)</f>
        <v/>
      </c>
    </row>
    <row r="29868" spans="21:55">
      <c r="U29868" s="17" t="b">
        <f t="shared" si="2425"/>
        <v>0</v>
      </c>
      <c r="V29868" s="9" t="str">
        <f t="shared" si="2426"/>
        <v/>
      </c>
      <c r="W29868" s="9" t="str">
        <f t="shared" si="2427"/>
        <v/>
      </c>
      <c r="X29868" s="9" t="str">
        <f t="shared" si="2428"/>
        <v/>
      </c>
      <c r="BC29868" s="9" t="str">
        <f>IF(V29868="","",MAX(BC$1:BC29867)+1)</f>
        <v/>
      </c>
    </row>
    <row r="29869" spans="21:55">
      <c r="U29869" s="17" t="b">
        <f t="shared" si="2425"/>
        <v>0</v>
      </c>
      <c r="V29869" s="9" t="str">
        <f t="shared" si="2426"/>
        <v/>
      </c>
      <c r="W29869" s="9" t="str">
        <f t="shared" si="2427"/>
        <v/>
      </c>
      <c r="X29869" s="9" t="str">
        <f t="shared" si="2428"/>
        <v/>
      </c>
      <c r="BC29869" s="9" t="str">
        <f>IF(V29869="","",MAX(BC$1:BC29868)+1)</f>
        <v/>
      </c>
    </row>
    <row r="29870" spans="21:55">
      <c r="U29870" s="17" t="b">
        <f t="shared" si="2425"/>
        <v>0</v>
      </c>
      <c r="V29870" s="9" t="str">
        <f t="shared" si="2426"/>
        <v/>
      </c>
      <c r="W29870" s="9" t="str">
        <f t="shared" si="2427"/>
        <v/>
      </c>
      <c r="X29870" s="9" t="str">
        <f t="shared" si="2428"/>
        <v/>
      </c>
      <c r="BC29870" s="9" t="str">
        <f>IF(V29870="","",MAX(BC$1:BC29869)+1)</f>
        <v/>
      </c>
    </row>
    <row r="29871" spans="21:55">
      <c r="U29871" s="17" t="b">
        <f t="shared" si="2425"/>
        <v>0</v>
      </c>
      <c r="V29871" s="9" t="str">
        <f t="shared" si="2426"/>
        <v/>
      </c>
      <c r="W29871" s="9" t="str">
        <f t="shared" si="2427"/>
        <v/>
      </c>
      <c r="X29871" s="9" t="str">
        <f t="shared" si="2428"/>
        <v/>
      </c>
      <c r="BC29871" s="9" t="str">
        <f>IF(V29871="","",MAX(BC$1:BC29870)+1)</f>
        <v/>
      </c>
    </row>
    <row r="29872" spans="21:55">
      <c r="U29872" s="17" t="b">
        <f t="shared" si="2425"/>
        <v>0</v>
      </c>
      <c r="V29872" s="9" t="str">
        <f t="shared" si="2426"/>
        <v/>
      </c>
      <c r="W29872" s="9" t="str">
        <f t="shared" si="2427"/>
        <v/>
      </c>
      <c r="X29872" s="9" t="str">
        <f t="shared" si="2428"/>
        <v/>
      </c>
      <c r="BC29872" s="9" t="str">
        <f>IF(V29872="","",MAX(BC$1:BC29871)+1)</f>
        <v/>
      </c>
    </row>
    <row r="29873" spans="21:55">
      <c r="U29873" s="17" t="b">
        <f t="shared" si="2425"/>
        <v>0</v>
      </c>
      <c r="V29873" s="9" t="str">
        <f t="shared" si="2426"/>
        <v/>
      </c>
      <c r="W29873" s="9" t="str">
        <f t="shared" si="2427"/>
        <v/>
      </c>
      <c r="X29873" s="9" t="str">
        <f t="shared" si="2428"/>
        <v/>
      </c>
      <c r="BC29873" s="9" t="str">
        <f>IF(V29873="","",MAX(BC$1:BC29872)+1)</f>
        <v/>
      </c>
    </row>
    <row r="29874" spans="21:55">
      <c r="U29874" s="17" t="b">
        <f t="shared" si="2425"/>
        <v>0</v>
      </c>
      <c r="V29874" s="9" t="str">
        <f t="shared" si="2426"/>
        <v/>
      </c>
      <c r="W29874" s="9" t="str">
        <f t="shared" si="2427"/>
        <v/>
      </c>
      <c r="X29874" s="9" t="str">
        <f t="shared" si="2428"/>
        <v/>
      </c>
      <c r="BC29874" s="9" t="str">
        <f>IF(V29874="","",MAX(BC$1:BC29873)+1)</f>
        <v/>
      </c>
    </row>
    <row r="29875" spans="21:55">
      <c r="U29875" s="17" t="b">
        <f t="shared" si="2425"/>
        <v>0</v>
      </c>
      <c r="V29875" s="9" t="str">
        <f t="shared" si="2426"/>
        <v/>
      </c>
      <c r="W29875" s="9" t="str">
        <f t="shared" si="2427"/>
        <v/>
      </c>
      <c r="X29875" s="9" t="str">
        <f t="shared" si="2428"/>
        <v/>
      </c>
      <c r="BC29875" s="9" t="str">
        <f>IF(V29875="","",MAX(BC$1:BC29874)+1)</f>
        <v/>
      </c>
    </row>
    <row r="29876" spans="21:55">
      <c r="U29876" s="17" t="b">
        <f t="shared" si="2425"/>
        <v>0</v>
      </c>
      <c r="V29876" s="9" t="str">
        <f t="shared" si="2426"/>
        <v/>
      </c>
      <c r="W29876" s="9" t="str">
        <f t="shared" si="2427"/>
        <v/>
      </c>
      <c r="X29876" s="9" t="str">
        <f t="shared" si="2428"/>
        <v/>
      </c>
      <c r="BC29876" s="9" t="str">
        <f>IF(V29876="","",MAX(BC$1:BC29875)+1)</f>
        <v/>
      </c>
    </row>
    <row r="29877" spans="21:55">
      <c r="U29877" s="17" t="b">
        <f t="shared" si="2425"/>
        <v>0</v>
      </c>
      <c r="V29877" s="9" t="str">
        <f t="shared" si="2426"/>
        <v/>
      </c>
      <c r="W29877" s="9" t="str">
        <f t="shared" si="2427"/>
        <v/>
      </c>
      <c r="X29877" s="9" t="str">
        <f t="shared" si="2428"/>
        <v/>
      </c>
      <c r="BC29877" s="9" t="str">
        <f>IF(V29877="","",MAX(BC$1:BC29876)+1)</f>
        <v/>
      </c>
    </row>
    <row r="29878" spans="21:55">
      <c r="U29878" s="17" t="b">
        <f t="shared" si="2425"/>
        <v>0</v>
      </c>
      <c r="V29878" s="9" t="str">
        <f t="shared" si="2426"/>
        <v/>
      </c>
      <c r="W29878" s="9" t="str">
        <f t="shared" si="2427"/>
        <v/>
      </c>
      <c r="X29878" s="9" t="str">
        <f t="shared" si="2428"/>
        <v/>
      </c>
      <c r="BC29878" s="9" t="str">
        <f>IF(V29878="","",MAX(BC$1:BC29877)+1)</f>
        <v/>
      </c>
    </row>
    <row r="29879" spans="21:55">
      <c r="U29879" s="17" t="b">
        <f t="shared" si="2425"/>
        <v>0</v>
      </c>
      <c r="V29879" s="9" t="str">
        <f t="shared" si="2426"/>
        <v/>
      </c>
      <c r="W29879" s="9" t="str">
        <f t="shared" si="2427"/>
        <v/>
      </c>
      <c r="X29879" s="9" t="str">
        <f t="shared" si="2428"/>
        <v/>
      </c>
      <c r="BC29879" s="9" t="str">
        <f>IF(V29879="","",MAX(BC$1:BC29878)+1)</f>
        <v/>
      </c>
    </row>
    <row r="29880" spans="21:55">
      <c r="U29880" s="17" t="b">
        <f t="shared" si="2425"/>
        <v>0</v>
      </c>
      <c r="V29880" s="9" t="str">
        <f t="shared" si="2426"/>
        <v/>
      </c>
      <c r="W29880" s="9" t="str">
        <f t="shared" si="2427"/>
        <v/>
      </c>
      <c r="X29880" s="9" t="str">
        <f t="shared" si="2428"/>
        <v/>
      </c>
      <c r="BC29880" s="9" t="str">
        <f>IF(V29880="","",MAX(BC$1:BC29879)+1)</f>
        <v/>
      </c>
    </row>
    <row r="29881" spans="21:55">
      <c r="U29881" s="17" t="b">
        <f t="shared" si="2425"/>
        <v>0</v>
      </c>
      <c r="V29881" s="9" t="str">
        <f t="shared" si="2426"/>
        <v/>
      </c>
      <c r="W29881" s="9" t="str">
        <f t="shared" si="2427"/>
        <v/>
      </c>
      <c r="X29881" s="9" t="str">
        <f t="shared" si="2428"/>
        <v/>
      </c>
      <c r="BC29881" s="9" t="str">
        <f>IF(V29881="","",MAX(BC$1:BC29880)+1)</f>
        <v/>
      </c>
    </row>
    <row r="29882" spans="21:55">
      <c r="U29882" s="17" t="b">
        <f t="shared" si="2425"/>
        <v>0</v>
      </c>
      <c r="V29882" s="9" t="str">
        <f t="shared" si="2426"/>
        <v/>
      </c>
      <c r="W29882" s="9" t="str">
        <f t="shared" si="2427"/>
        <v/>
      </c>
      <c r="X29882" s="9" t="str">
        <f t="shared" si="2428"/>
        <v/>
      </c>
      <c r="BC29882" s="9" t="str">
        <f>IF(V29882="","",MAX(BC$1:BC29881)+1)</f>
        <v/>
      </c>
    </row>
    <row r="29883" spans="21:55">
      <c r="U29883" s="17" t="b">
        <f t="shared" si="2425"/>
        <v>0</v>
      </c>
      <c r="V29883" s="9" t="str">
        <f t="shared" si="2426"/>
        <v/>
      </c>
      <c r="W29883" s="9" t="str">
        <f t="shared" si="2427"/>
        <v/>
      </c>
      <c r="X29883" s="9" t="str">
        <f t="shared" si="2428"/>
        <v/>
      </c>
      <c r="BC29883" s="9" t="str">
        <f>IF(V29883="","",MAX(BC$1:BC29882)+1)</f>
        <v/>
      </c>
    </row>
    <row r="29884" spans="21:55">
      <c r="U29884" s="17" t="b">
        <f t="shared" si="2425"/>
        <v>0</v>
      </c>
      <c r="V29884" s="9" t="str">
        <f t="shared" si="2426"/>
        <v/>
      </c>
      <c r="W29884" s="9" t="str">
        <f t="shared" si="2427"/>
        <v/>
      </c>
      <c r="X29884" s="9" t="str">
        <f t="shared" si="2428"/>
        <v/>
      </c>
      <c r="BC29884" s="9" t="str">
        <f>IF(V29884="","",MAX(BC$1:BC29883)+1)</f>
        <v/>
      </c>
    </row>
    <row r="29885" spans="21:55">
      <c r="U29885" s="17" t="b">
        <f t="shared" si="2425"/>
        <v>0</v>
      </c>
      <c r="V29885" s="9" t="str">
        <f t="shared" si="2426"/>
        <v/>
      </c>
      <c r="W29885" s="9" t="str">
        <f t="shared" si="2427"/>
        <v/>
      </c>
      <c r="X29885" s="9" t="str">
        <f t="shared" si="2428"/>
        <v/>
      </c>
      <c r="BC29885" s="9" t="str">
        <f>IF(V29885="","",MAX(BC$1:BC29884)+1)</f>
        <v/>
      </c>
    </row>
    <row r="29886" spans="21:55">
      <c r="U29886" s="17" t="b">
        <f t="shared" si="2425"/>
        <v>0</v>
      </c>
      <c r="V29886" s="9" t="str">
        <f t="shared" si="2426"/>
        <v/>
      </c>
      <c r="W29886" s="9" t="str">
        <f t="shared" si="2427"/>
        <v/>
      </c>
      <c r="X29886" s="9" t="str">
        <f t="shared" si="2428"/>
        <v/>
      </c>
      <c r="BC29886" s="9" t="str">
        <f>IF(V29886="","",MAX(BC$1:BC29885)+1)</f>
        <v/>
      </c>
    </row>
    <row r="29887" spans="21:55">
      <c r="U29887" s="17" t="b">
        <f t="shared" si="2425"/>
        <v>0</v>
      </c>
      <c r="V29887" s="9" t="str">
        <f t="shared" si="2426"/>
        <v/>
      </c>
      <c r="W29887" s="9" t="str">
        <f t="shared" si="2427"/>
        <v/>
      </c>
      <c r="X29887" s="9" t="str">
        <f t="shared" si="2428"/>
        <v/>
      </c>
      <c r="BC29887" s="9" t="str">
        <f>IF(V29887="","",MAX(BC$1:BC29886)+1)</f>
        <v/>
      </c>
    </row>
    <row r="29888" spans="21:55">
      <c r="U29888" s="17" t="b">
        <f t="shared" si="2425"/>
        <v>0</v>
      </c>
      <c r="V29888" s="9" t="str">
        <f t="shared" si="2426"/>
        <v/>
      </c>
      <c r="W29888" s="9" t="str">
        <f t="shared" si="2427"/>
        <v/>
      </c>
      <c r="X29888" s="9" t="str">
        <f t="shared" si="2428"/>
        <v/>
      </c>
      <c r="BC29888" s="9" t="str">
        <f>IF(V29888="","",MAX(BC$1:BC29887)+1)</f>
        <v/>
      </c>
    </row>
    <row r="29889" spans="21:55">
      <c r="U29889" s="17" t="b">
        <f t="shared" si="2425"/>
        <v>0</v>
      </c>
      <c r="V29889" s="9" t="str">
        <f t="shared" si="2426"/>
        <v/>
      </c>
      <c r="W29889" s="9" t="str">
        <f t="shared" si="2427"/>
        <v/>
      </c>
      <c r="X29889" s="9" t="str">
        <f t="shared" si="2428"/>
        <v/>
      </c>
      <c r="BC29889" s="9" t="str">
        <f>IF(V29889="","",MAX(BC$1:BC29888)+1)</f>
        <v/>
      </c>
    </row>
    <row r="29890" spans="21:55">
      <c r="U29890" s="17" t="b">
        <f t="shared" ref="U29890:U29953" si="2429">AND(ISNUMBER(SEARCH("(rs",N29890)),NOT(ISNUMBER(SEARCH("oxidation",N29890))),NOT(ISNUMBER(SEARCH("deamidated",N29890))),NOT(ISNUMBER(SEARCH("ammonia",N29890))),NOT(ISNUMBER(SEARCH("acetyl",N29890))),NOT(ISNUMBER(SEARCH("phospho",N29890))),NOT(ISNUMBER(SEARCH("dehydrated",N29890))))</f>
        <v>0</v>
      </c>
      <c r="V29890" s="9" t="str">
        <f t="shared" ref="V29890:V29953" si="2430">IF(U29890=TRUE, IF(ISNUMBER(SEARCH(":",P29890))=TRUE, LEFT(P29890,FIND(":",P29890)-1),P29890), "")</f>
        <v/>
      </c>
      <c r="W29890" s="9" t="str">
        <f t="shared" ref="W29890:W29953" si="2431">IF(U29890=TRUE,IF(ISNUMBER(SEARCH("Carb",N29890))=TRUE,MID(LEFT(N29890,FIND("#",N29890)-1),FIND(CHAR(1),SUBSTITUTE(N29890," ",CHAR(1),(LEN(N29890)-LEN(SUBSTITUTE(N29890," ","")))-1))+1,LEN(N29890)),LEFT(N29890,FIND("#",N29890)-1)),"")</f>
        <v/>
      </c>
      <c r="X29890" s="9" t="str">
        <f t="shared" si="2428"/>
        <v/>
      </c>
      <c r="BC29890" s="9" t="str">
        <f>IF(V29890="","",MAX(BC$1:BC29889)+1)</f>
        <v/>
      </c>
    </row>
    <row r="29891" spans="21:55">
      <c r="U29891" s="17" t="b">
        <f t="shared" si="2429"/>
        <v>0</v>
      </c>
      <c r="V29891" s="9" t="str">
        <f t="shared" si="2430"/>
        <v/>
      </c>
      <c r="W29891" s="9" t="str">
        <f t="shared" si="2431"/>
        <v/>
      </c>
      <c r="X29891" s="9" t="str">
        <f t="shared" si="2428"/>
        <v/>
      </c>
      <c r="BC29891" s="9" t="str">
        <f>IF(V29891="","",MAX(BC$1:BC29890)+1)</f>
        <v/>
      </c>
    </row>
    <row r="29892" spans="21:55">
      <c r="U29892" s="17" t="b">
        <f t="shared" si="2429"/>
        <v>0</v>
      </c>
      <c r="V29892" s="9" t="str">
        <f t="shared" si="2430"/>
        <v/>
      </c>
      <c r="W29892" s="9" t="str">
        <f t="shared" si="2431"/>
        <v/>
      </c>
      <c r="X29892" s="9" t="str">
        <f t="shared" si="2428"/>
        <v/>
      </c>
      <c r="BC29892" s="9" t="str">
        <f>IF(V29892="","",MAX(BC$1:BC29891)+1)</f>
        <v/>
      </c>
    </row>
    <row r="29893" spans="21:55">
      <c r="U29893" s="17" t="b">
        <f t="shared" si="2429"/>
        <v>0</v>
      </c>
      <c r="V29893" s="9" t="str">
        <f t="shared" si="2430"/>
        <v/>
      </c>
      <c r="W29893" s="9" t="str">
        <f t="shared" si="2431"/>
        <v/>
      </c>
      <c r="X29893" s="9" t="str">
        <f t="shared" si="2428"/>
        <v/>
      </c>
      <c r="BC29893" s="9" t="str">
        <f>IF(V29893="","",MAX(BC$1:BC29892)+1)</f>
        <v/>
      </c>
    </row>
    <row r="29894" spans="21:55">
      <c r="U29894" s="17" t="b">
        <f t="shared" si="2429"/>
        <v>0</v>
      </c>
      <c r="V29894" s="9" t="str">
        <f t="shared" si="2430"/>
        <v/>
      </c>
      <c r="W29894" s="9" t="str">
        <f t="shared" si="2431"/>
        <v/>
      </c>
      <c r="X29894" s="9" t="str">
        <f t="shared" si="2428"/>
        <v/>
      </c>
      <c r="BC29894" s="9" t="str">
        <f>IF(V29894="","",MAX(BC$1:BC29893)+1)</f>
        <v/>
      </c>
    </row>
    <row r="29895" spans="21:55">
      <c r="U29895" s="17" t="b">
        <f t="shared" si="2429"/>
        <v>0</v>
      </c>
      <c r="V29895" s="9" t="str">
        <f t="shared" si="2430"/>
        <v/>
      </c>
      <c r="W29895" s="9" t="str">
        <f t="shared" si="2431"/>
        <v/>
      </c>
      <c r="X29895" s="9" t="str">
        <f t="shared" si="2428"/>
        <v/>
      </c>
      <c r="BC29895" s="9" t="str">
        <f>IF(V29895="","",MAX(BC$1:BC29894)+1)</f>
        <v/>
      </c>
    </row>
    <row r="29896" spans="21:55">
      <c r="U29896" s="17" t="b">
        <f t="shared" si="2429"/>
        <v>0</v>
      </c>
      <c r="V29896" s="9" t="str">
        <f t="shared" si="2430"/>
        <v/>
      </c>
      <c r="W29896" s="9" t="str">
        <f t="shared" si="2431"/>
        <v/>
      </c>
      <c r="X29896" s="9" t="str">
        <f t="shared" si="2428"/>
        <v/>
      </c>
      <c r="BC29896" s="9" t="str">
        <f>IF(V29896="","",MAX(BC$1:BC29895)+1)</f>
        <v/>
      </c>
    </row>
    <row r="29897" spans="21:55">
      <c r="U29897" s="17" t="b">
        <f t="shared" si="2429"/>
        <v>0</v>
      </c>
      <c r="V29897" s="9" t="str">
        <f t="shared" si="2430"/>
        <v/>
      </c>
      <c r="W29897" s="9" t="str">
        <f t="shared" si="2431"/>
        <v/>
      </c>
      <c r="X29897" s="9" t="str">
        <f t="shared" si="2428"/>
        <v/>
      </c>
      <c r="BC29897" s="9" t="str">
        <f>IF(V29897="","",MAX(BC$1:BC29896)+1)</f>
        <v/>
      </c>
    </row>
    <row r="29898" spans="21:55">
      <c r="U29898" s="17" t="b">
        <f t="shared" si="2429"/>
        <v>0</v>
      </c>
      <c r="V29898" s="9" t="str">
        <f t="shared" si="2430"/>
        <v/>
      </c>
      <c r="W29898" s="9" t="str">
        <f t="shared" si="2431"/>
        <v/>
      </c>
      <c r="X29898" s="9" t="str">
        <f t="shared" si="2428"/>
        <v/>
      </c>
      <c r="BC29898" s="9" t="str">
        <f>IF(V29898="","",MAX(BC$1:BC29897)+1)</f>
        <v/>
      </c>
    </row>
    <row r="29899" spans="21:55">
      <c r="U29899" s="17" t="b">
        <f t="shared" si="2429"/>
        <v>0</v>
      </c>
      <c r="V29899" s="9" t="str">
        <f t="shared" si="2430"/>
        <v/>
      </c>
      <c r="W29899" s="9" t="str">
        <f t="shared" si="2431"/>
        <v/>
      </c>
      <c r="X29899" s="9" t="str">
        <f t="shared" si="2428"/>
        <v/>
      </c>
      <c r="BC29899" s="9" t="str">
        <f>IF(V29899="","",MAX(BC$1:BC29898)+1)</f>
        <v/>
      </c>
    </row>
    <row r="29900" spans="21:55">
      <c r="U29900" s="17" t="b">
        <f t="shared" si="2429"/>
        <v>0</v>
      </c>
      <c r="V29900" s="9" t="str">
        <f t="shared" si="2430"/>
        <v/>
      </c>
      <c r="W29900" s="9" t="str">
        <f t="shared" si="2431"/>
        <v/>
      </c>
      <c r="X29900" s="9" t="str">
        <f t="shared" si="2428"/>
        <v/>
      </c>
      <c r="BC29900" s="9" t="str">
        <f>IF(V29900="","",MAX(BC$1:BC29899)+1)</f>
        <v/>
      </c>
    </row>
    <row r="29901" spans="21:55">
      <c r="U29901" s="17" t="b">
        <f t="shared" si="2429"/>
        <v>0</v>
      </c>
      <c r="V29901" s="9" t="str">
        <f t="shared" si="2430"/>
        <v/>
      </c>
      <c r="W29901" s="9" t="str">
        <f t="shared" si="2431"/>
        <v/>
      </c>
      <c r="X29901" s="9" t="str">
        <f t="shared" si="2428"/>
        <v/>
      </c>
      <c r="BC29901" s="9" t="str">
        <f>IF(V29901="","",MAX(BC$1:BC29900)+1)</f>
        <v/>
      </c>
    </row>
    <row r="29902" spans="21:55">
      <c r="U29902" s="17" t="b">
        <f t="shared" si="2429"/>
        <v>0</v>
      </c>
      <c r="V29902" s="9" t="str">
        <f t="shared" si="2430"/>
        <v/>
      </c>
      <c r="W29902" s="9" t="str">
        <f t="shared" si="2431"/>
        <v/>
      </c>
      <c r="X29902" s="9" t="str">
        <f t="shared" si="2428"/>
        <v/>
      </c>
      <c r="BC29902" s="9" t="str">
        <f>IF(V29902="","",MAX(BC$1:BC29901)+1)</f>
        <v/>
      </c>
    </row>
    <row r="29903" spans="21:55">
      <c r="U29903" s="17" t="b">
        <f t="shared" si="2429"/>
        <v>0</v>
      </c>
      <c r="V29903" s="9" t="str">
        <f t="shared" si="2430"/>
        <v/>
      </c>
      <c r="W29903" s="9" t="str">
        <f t="shared" si="2431"/>
        <v/>
      </c>
      <c r="X29903" s="9" t="str">
        <f t="shared" si="2428"/>
        <v/>
      </c>
      <c r="BC29903" s="9" t="str">
        <f>IF(V29903="","",MAX(BC$1:BC29902)+1)</f>
        <v/>
      </c>
    </row>
    <row r="29904" spans="21:55">
      <c r="U29904" s="17" t="b">
        <f t="shared" si="2429"/>
        <v>0</v>
      </c>
      <c r="V29904" s="9" t="str">
        <f t="shared" si="2430"/>
        <v/>
      </c>
      <c r="W29904" s="9" t="str">
        <f t="shared" si="2431"/>
        <v/>
      </c>
      <c r="X29904" s="9" t="str">
        <f t="shared" si="2428"/>
        <v/>
      </c>
      <c r="BC29904" s="9" t="str">
        <f>IF(V29904="","",MAX(BC$1:BC29903)+1)</f>
        <v/>
      </c>
    </row>
    <row r="29905" spans="21:55">
      <c r="U29905" s="17" t="b">
        <f t="shared" si="2429"/>
        <v>0</v>
      </c>
      <c r="V29905" s="9" t="str">
        <f t="shared" si="2430"/>
        <v/>
      </c>
      <c r="W29905" s="9" t="str">
        <f t="shared" si="2431"/>
        <v/>
      </c>
      <c r="X29905" s="9" t="str">
        <f t="shared" si="2428"/>
        <v/>
      </c>
      <c r="BC29905" s="9" t="str">
        <f>IF(V29905="","",MAX(BC$1:BC29904)+1)</f>
        <v/>
      </c>
    </row>
    <row r="29906" spans="21:55">
      <c r="U29906" s="17" t="b">
        <f t="shared" si="2429"/>
        <v>0</v>
      </c>
      <c r="V29906" s="9" t="str">
        <f t="shared" si="2430"/>
        <v/>
      </c>
      <c r="W29906" s="9" t="str">
        <f t="shared" si="2431"/>
        <v/>
      </c>
      <c r="X29906" s="9" t="str">
        <f t="shared" si="2428"/>
        <v/>
      </c>
      <c r="BC29906" s="9" t="str">
        <f>IF(V29906="","",MAX(BC$1:BC29905)+1)</f>
        <v/>
      </c>
    </row>
    <row r="29907" spans="21:55">
      <c r="U29907" s="17" t="b">
        <f t="shared" si="2429"/>
        <v>0</v>
      </c>
      <c r="V29907" s="9" t="str">
        <f t="shared" si="2430"/>
        <v/>
      </c>
      <c r="W29907" s="9" t="str">
        <f t="shared" si="2431"/>
        <v/>
      </c>
      <c r="X29907" s="9" t="str">
        <f t="shared" si="2428"/>
        <v/>
      </c>
      <c r="BC29907" s="9" t="str">
        <f>IF(V29907="","",MAX(BC$1:BC29906)+1)</f>
        <v/>
      </c>
    </row>
    <row r="29908" spans="21:55">
      <c r="U29908" s="17" t="b">
        <f t="shared" si="2429"/>
        <v>0</v>
      </c>
      <c r="V29908" s="9" t="str">
        <f t="shared" si="2430"/>
        <v/>
      </c>
      <c r="W29908" s="9" t="str">
        <f t="shared" si="2431"/>
        <v/>
      </c>
      <c r="X29908" s="9" t="str">
        <f t="shared" si="2428"/>
        <v/>
      </c>
      <c r="BC29908" s="9" t="str">
        <f>IF(V29908="","",MAX(BC$1:BC29907)+1)</f>
        <v/>
      </c>
    </row>
    <row r="29909" spans="21:55">
      <c r="U29909" s="17" t="b">
        <f t="shared" si="2429"/>
        <v>0</v>
      </c>
      <c r="V29909" s="9" t="str">
        <f t="shared" si="2430"/>
        <v/>
      </c>
      <c r="W29909" s="9" t="str">
        <f t="shared" si="2431"/>
        <v/>
      </c>
      <c r="X29909" s="9" t="str">
        <f t="shared" si="2428"/>
        <v/>
      </c>
      <c r="BC29909" s="9" t="str">
        <f>IF(V29909="","",MAX(BC$1:BC29908)+1)</f>
        <v/>
      </c>
    </row>
    <row r="29910" spans="21:55">
      <c r="U29910" s="17" t="b">
        <f t="shared" si="2429"/>
        <v>0</v>
      </c>
      <c r="V29910" s="9" t="str">
        <f t="shared" si="2430"/>
        <v/>
      </c>
      <c r="W29910" s="9" t="str">
        <f t="shared" si="2431"/>
        <v/>
      </c>
      <c r="X29910" s="9" t="str">
        <f t="shared" si="2428"/>
        <v/>
      </c>
      <c r="BC29910" s="9" t="str">
        <f>IF(V29910="","",MAX(BC$1:BC29909)+1)</f>
        <v/>
      </c>
    </row>
    <row r="29911" spans="21:55">
      <c r="U29911" s="17" t="b">
        <f t="shared" si="2429"/>
        <v>0</v>
      </c>
      <c r="V29911" s="9" t="str">
        <f t="shared" si="2430"/>
        <v/>
      </c>
      <c r="W29911" s="9" t="str">
        <f t="shared" si="2431"/>
        <v/>
      </c>
      <c r="X29911" s="9" t="str">
        <f t="shared" si="2428"/>
        <v/>
      </c>
      <c r="BC29911" s="9" t="str">
        <f>IF(V29911="","",MAX(BC$1:BC29910)+1)</f>
        <v/>
      </c>
    </row>
    <row r="29912" spans="21:55">
      <c r="U29912" s="17" t="b">
        <f t="shared" si="2429"/>
        <v>0</v>
      </c>
      <c r="V29912" s="9" t="str">
        <f t="shared" si="2430"/>
        <v/>
      </c>
      <c r="W29912" s="9" t="str">
        <f t="shared" si="2431"/>
        <v/>
      </c>
      <c r="X29912" s="9" t="str">
        <f t="shared" si="2428"/>
        <v/>
      </c>
      <c r="BC29912" s="9" t="str">
        <f>IF(V29912="","",MAX(BC$1:BC29911)+1)</f>
        <v/>
      </c>
    </row>
    <row r="29913" spans="21:55">
      <c r="U29913" s="17" t="b">
        <f t="shared" si="2429"/>
        <v>0</v>
      </c>
      <c r="V29913" s="9" t="str">
        <f t="shared" si="2430"/>
        <v/>
      </c>
      <c r="W29913" s="9" t="str">
        <f t="shared" si="2431"/>
        <v/>
      </c>
      <c r="X29913" s="9" t="str">
        <f t="shared" si="2428"/>
        <v/>
      </c>
      <c r="BC29913" s="9" t="str">
        <f>IF(V29913="","",MAX(BC$1:BC29912)+1)</f>
        <v/>
      </c>
    </row>
    <row r="29914" spans="21:55">
      <c r="U29914" s="17" t="b">
        <f t="shared" si="2429"/>
        <v>0</v>
      </c>
      <c r="V29914" s="9" t="str">
        <f t="shared" si="2430"/>
        <v/>
      </c>
      <c r="W29914" s="9" t="str">
        <f t="shared" si="2431"/>
        <v/>
      </c>
      <c r="X29914" s="9" t="str">
        <f t="shared" si="2428"/>
        <v/>
      </c>
      <c r="BC29914" s="9" t="str">
        <f>IF(V29914="","",MAX(BC$1:BC29913)+1)</f>
        <v/>
      </c>
    </row>
    <row r="29915" spans="21:55">
      <c r="U29915" s="17" t="b">
        <f t="shared" si="2429"/>
        <v>0</v>
      </c>
      <c r="V29915" s="9" t="str">
        <f t="shared" si="2430"/>
        <v/>
      </c>
      <c r="W29915" s="9" t="str">
        <f t="shared" si="2431"/>
        <v/>
      </c>
      <c r="X29915" s="9" t="str">
        <f t="shared" si="2428"/>
        <v/>
      </c>
      <c r="BC29915" s="9" t="str">
        <f>IF(V29915="","",MAX(BC$1:BC29914)+1)</f>
        <v/>
      </c>
    </row>
    <row r="29916" spans="21:55">
      <c r="U29916" s="17" t="b">
        <f t="shared" si="2429"/>
        <v>0</v>
      </c>
      <c r="V29916" s="9" t="str">
        <f t="shared" si="2430"/>
        <v/>
      </c>
      <c r="W29916" s="9" t="str">
        <f t="shared" si="2431"/>
        <v/>
      </c>
      <c r="X29916" s="9" t="str">
        <f t="shared" si="2428"/>
        <v/>
      </c>
      <c r="BC29916" s="9" t="str">
        <f>IF(V29916="","",MAX(BC$1:BC29915)+1)</f>
        <v/>
      </c>
    </row>
    <row r="29917" spans="21:55">
      <c r="U29917" s="17" t="b">
        <f t="shared" si="2429"/>
        <v>0</v>
      </c>
      <c r="V29917" s="9" t="str">
        <f t="shared" si="2430"/>
        <v/>
      </c>
      <c r="W29917" s="9" t="str">
        <f t="shared" si="2431"/>
        <v/>
      </c>
      <c r="X29917" s="9" t="str">
        <f t="shared" si="2428"/>
        <v/>
      </c>
      <c r="BC29917" s="9" t="str">
        <f>IF(V29917="","",MAX(BC$1:BC29916)+1)</f>
        <v/>
      </c>
    </row>
    <row r="29918" spans="21:55">
      <c r="U29918" s="17" t="b">
        <f t="shared" si="2429"/>
        <v>0</v>
      </c>
      <c r="V29918" s="9" t="str">
        <f t="shared" si="2430"/>
        <v/>
      </c>
      <c r="W29918" s="9" t="str">
        <f t="shared" si="2431"/>
        <v/>
      </c>
      <c r="X29918" s="9" t="str">
        <f t="shared" ref="X29918:X29981" si="2432">IF(U29918=TRUE, MID(LEFT(N29918,FIND(")",N29918)-1),FIND("(",N29918)+1,LEN(N29918)), "")</f>
        <v/>
      </c>
      <c r="BC29918" s="9" t="str">
        <f>IF(V29918="","",MAX(BC$1:BC29917)+1)</f>
        <v/>
      </c>
    </row>
    <row r="29919" spans="21:55">
      <c r="U29919" s="17" t="b">
        <f t="shared" si="2429"/>
        <v>0</v>
      </c>
      <c r="V29919" s="9" t="str">
        <f t="shared" si="2430"/>
        <v/>
      </c>
      <c r="W29919" s="9" t="str">
        <f t="shared" si="2431"/>
        <v/>
      </c>
      <c r="X29919" s="9" t="str">
        <f t="shared" si="2432"/>
        <v/>
      </c>
      <c r="BC29919" s="9" t="str">
        <f>IF(V29919="","",MAX(BC$1:BC29918)+1)</f>
        <v/>
      </c>
    </row>
    <row r="29920" spans="21:55">
      <c r="U29920" s="17" t="b">
        <f t="shared" si="2429"/>
        <v>0</v>
      </c>
      <c r="V29920" s="9" t="str">
        <f t="shared" si="2430"/>
        <v/>
      </c>
      <c r="W29920" s="9" t="str">
        <f t="shared" si="2431"/>
        <v/>
      </c>
      <c r="X29920" s="9" t="str">
        <f t="shared" si="2432"/>
        <v/>
      </c>
      <c r="BC29920" s="9" t="str">
        <f>IF(V29920="","",MAX(BC$1:BC29919)+1)</f>
        <v/>
      </c>
    </row>
    <row r="29921" spans="21:55">
      <c r="U29921" s="17" t="b">
        <f t="shared" si="2429"/>
        <v>0</v>
      </c>
      <c r="V29921" s="9" t="str">
        <f t="shared" si="2430"/>
        <v/>
      </c>
      <c r="W29921" s="9" t="str">
        <f t="shared" si="2431"/>
        <v/>
      </c>
      <c r="X29921" s="9" t="str">
        <f t="shared" si="2432"/>
        <v/>
      </c>
      <c r="BC29921" s="9" t="str">
        <f>IF(V29921="","",MAX(BC$1:BC29920)+1)</f>
        <v/>
      </c>
    </row>
    <row r="29922" spans="21:55">
      <c r="U29922" s="17" t="b">
        <f t="shared" si="2429"/>
        <v>0</v>
      </c>
      <c r="V29922" s="9" t="str">
        <f t="shared" si="2430"/>
        <v/>
      </c>
      <c r="W29922" s="9" t="str">
        <f t="shared" si="2431"/>
        <v/>
      </c>
      <c r="X29922" s="9" t="str">
        <f t="shared" si="2432"/>
        <v/>
      </c>
      <c r="BC29922" s="9" t="str">
        <f>IF(V29922="","",MAX(BC$1:BC29921)+1)</f>
        <v/>
      </c>
    </row>
    <row r="29923" spans="21:55">
      <c r="U29923" s="17" t="b">
        <f t="shared" si="2429"/>
        <v>0</v>
      </c>
      <c r="V29923" s="9" t="str">
        <f t="shared" si="2430"/>
        <v/>
      </c>
      <c r="W29923" s="9" t="str">
        <f t="shared" si="2431"/>
        <v/>
      </c>
      <c r="X29923" s="9" t="str">
        <f t="shared" si="2432"/>
        <v/>
      </c>
      <c r="BC29923" s="9" t="str">
        <f>IF(V29923="","",MAX(BC$1:BC29922)+1)</f>
        <v/>
      </c>
    </row>
    <row r="29924" spans="21:55">
      <c r="U29924" s="17" t="b">
        <f t="shared" si="2429"/>
        <v>0</v>
      </c>
      <c r="V29924" s="9" t="str">
        <f t="shared" si="2430"/>
        <v/>
      </c>
      <c r="W29924" s="9" t="str">
        <f t="shared" si="2431"/>
        <v/>
      </c>
      <c r="X29924" s="9" t="str">
        <f t="shared" si="2432"/>
        <v/>
      </c>
      <c r="BC29924" s="9" t="str">
        <f>IF(V29924="","",MAX(BC$1:BC29923)+1)</f>
        <v/>
      </c>
    </row>
    <row r="29925" spans="21:55">
      <c r="U29925" s="17" t="b">
        <f t="shared" si="2429"/>
        <v>0</v>
      </c>
      <c r="V29925" s="9" t="str">
        <f t="shared" si="2430"/>
        <v/>
      </c>
      <c r="W29925" s="9" t="str">
        <f t="shared" si="2431"/>
        <v/>
      </c>
      <c r="X29925" s="9" t="str">
        <f t="shared" si="2432"/>
        <v/>
      </c>
      <c r="BC29925" s="9" t="str">
        <f>IF(V29925="","",MAX(BC$1:BC29924)+1)</f>
        <v/>
      </c>
    </row>
    <row r="29926" spans="21:55">
      <c r="U29926" s="17" t="b">
        <f t="shared" si="2429"/>
        <v>0</v>
      </c>
      <c r="V29926" s="9" t="str">
        <f t="shared" si="2430"/>
        <v/>
      </c>
      <c r="W29926" s="9" t="str">
        <f t="shared" si="2431"/>
        <v/>
      </c>
      <c r="X29926" s="9" t="str">
        <f t="shared" si="2432"/>
        <v/>
      </c>
      <c r="BC29926" s="9" t="str">
        <f>IF(V29926="","",MAX(BC$1:BC29925)+1)</f>
        <v/>
      </c>
    </row>
    <row r="29927" spans="21:55">
      <c r="U29927" s="17" t="b">
        <f t="shared" si="2429"/>
        <v>0</v>
      </c>
      <c r="V29927" s="9" t="str">
        <f t="shared" si="2430"/>
        <v/>
      </c>
      <c r="W29927" s="9" t="str">
        <f t="shared" si="2431"/>
        <v/>
      </c>
      <c r="X29927" s="9" t="str">
        <f t="shared" si="2432"/>
        <v/>
      </c>
      <c r="BC29927" s="9" t="str">
        <f>IF(V29927="","",MAX(BC$1:BC29926)+1)</f>
        <v/>
      </c>
    </row>
    <row r="29928" spans="21:55">
      <c r="U29928" s="17" t="b">
        <f t="shared" si="2429"/>
        <v>0</v>
      </c>
      <c r="V29928" s="9" t="str">
        <f t="shared" si="2430"/>
        <v/>
      </c>
      <c r="W29928" s="9" t="str">
        <f t="shared" si="2431"/>
        <v/>
      </c>
      <c r="X29928" s="9" t="str">
        <f t="shared" si="2432"/>
        <v/>
      </c>
      <c r="BC29928" s="9" t="str">
        <f>IF(V29928="","",MAX(BC$1:BC29927)+1)</f>
        <v/>
      </c>
    </row>
    <row r="29929" spans="21:55">
      <c r="U29929" s="17" t="b">
        <f t="shared" si="2429"/>
        <v>0</v>
      </c>
      <c r="V29929" s="9" t="str">
        <f t="shared" si="2430"/>
        <v/>
      </c>
      <c r="W29929" s="9" t="str">
        <f t="shared" si="2431"/>
        <v/>
      </c>
      <c r="X29929" s="9" t="str">
        <f t="shared" si="2432"/>
        <v/>
      </c>
      <c r="BC29929" s="9" t="str">
        <f>IF(V29929="","",MAX(BC$1:BC29928)+1)</f>
        <v/>
      </c>
    </row>
    <row r="29930" spans="21:55">
      <c r="U29930" s="17" t="b">
        <f t="shared" si="2429"/>
        <v>0</v>
      </c>
      <c r="V29930" s="9" t="str">
        <f t="shared" si="2430"/>
        <v/>
      </c>
      <c r="W29930" s="9" t="str">
        <f t="shared" si="2431"/>
        <v/>
      </c>
      <c r="X29930" s="9" t="str">
        <f t="shared" si="2432"/>
        <v/>
      </c>
      <c r="BC29930" s="9" t="str">
        <f>IF(V29930="","",MAX(BC$1:BC29929)+1)</f>
        <v/>
      </c>
    </row>
    <row r="29931" spans="21:55">
      <c r="U29931" s="17" t="b">
        <f t="shared" si="2429"/>
        <v>0</v>
      </c>
      <c r="V29931" s="9" t="str">
        <f t="shared" si="2430"/>
        <v/>
      </c>
      <c r="W29931" s="9" t="str">
        <f t="shared" si="2431"/>
        <v/>
      </c>
      <c r="X29931" s="9" t="str">
        <f t="shared" si="2432"/>
        <v/>
      </c>
      <c r="BC29931" s="9" t="str">
        <f>IF(V29931="","",MAX(BC$1:BC29930)+1)</f>
        <v/>
      </c>
    </row>
    <row r="29932" spans="21:55">
      <c r="U29932" s="17" t="b">
        <f t="shared" si="2429"/>
        <v>0</v>
      </c>
      <c r="V29932" s="9" t="str">
        <f t="shared" si="2430"/>
        <v/>
      </c>
      <c r="W29932" s="9" t="str">
        <f t="shared" si="2431"/>
        <v/>
      </c>
      <c r="X29932" s="9" t="str">
        <f t="shared" si="2432"/>
        <v/>
      </c>
      <c r="BC29932" s="9" t="str">
        <f>IF(V29932="","",MAX(BC$1:BC29931)+1)</f>
        <v/>
      </c>
    </row>
    <row r="29933" spans="21:55">
      <c r="U29933" s="17" t="b">
        <f t="shared" si="2429"/>
        <v>0</v>
      </c>
      <c r="V29933" s="9" t="str">
        <f t="shared" si="2430"/>
        <v/>
      </c>
      <c r="W29933" s="9" t="str">
        <f t="shared" si="2431"/>
        <v/>
      </c>
      <c r="X29933" s="9" t="str">
        <f t="shared" si="2432"/>
        <v/>
      </c>
      <c r="BC29933" s="9" t="str">
        <f>IF(V29933="","",MAX(BC$1:BC29932)+1)</f>
        <v/>
      </c>
    </row>
    <row r="29934" spans="21:55">
      <c r="U29934" s="17" t="b">
        <f t="shared" si="2429"/>
        <v>0</v>
      </c>
      <c r="V29934" s="9" t="str">
        <f t="shared" si="2430"/>
        <v/>
      </c>
      <c r="W29934" s="9" t="str">
        <f t="shared" si="2431"/>
        <v/>
      </c>
      <c r="X29934" s="9" t="str">
        <f t="shared" si="2432"/>
        <v/>
      </c>
      <c r="BC29934" s="9" t="str">
        <f>IF(V29934="","",MAX(BC$1:BC29933)+1)</f>
        <v/>
      </c>
    </row>
    <row r="29935" spans="21:55">
      <c r="U29935" s="17" t="b">
        <f t="shared" si="2429"/>
        <v>0</v>
      </c>
      <c r="V29935" s="9" t="str">
        <f t="shared" si="2430"/>
        <v/>
      </c>
      <c r="W29935" s="9" t="str">
        <f t="shared" si="2431"/>
        <v/>
      </c>
      <c r="X29935" s="9" t="str">
        <f t="shared" si="2432"/>
        <v/>
      </c>
      <c r="BC29935" s="9" t="str">
        <f>IF(V29935="","",MAX(BC$1:BC29934)+1)</f>
        <v/>
      </c>
    </row>
    <row r="29936" spans="21:55">
      <c r="U29936" s="17" t="b">
        <f t="shared" si="2429"/>
        <v>0</v>
      </c>
      <c r="V29936" s="9" t="str">
        <f t="shared" si="2430"/>
        <v/>
      </c>
      <c r="W29936" s="9" t="str">
        <f t="shared" si="2431"/>
        <v/>
      </c>
      <c r="X29936" s="9" t="str">
        <f t="shared" si="2432"/>
        <v/>
      </c>
      <c r="BC29936" s="9" t="str">
        <f>IF(V29936="","",MAX(BC$1:BC29935)+1)</f>
        <v/>
      </c>
    </row>
    <row r="29937" spans="21:55">
      <c r="U29937" s="17" t="b">
        <f t="shared" si="2429"/>
        <v>0</v>
      </c>
      <c r="V29937" s="9" t="str">
        <f t="shared" si="2430"/>
        <v/>
      </c>
      <c r="W29937" s="9" t="str">
        <f t="shared" si="2431"/>
        <v/>
      </c>
      <c r="X29937" s="9" t="str">
        <f t="shared" si="2432"/>
        <v/>
      </c>
      <c r="BC29937" s="9" t="str">
        <f>IF(V29937="","",MAX(BC$1:BC29936)+1)</f>
        <v/>
      </c>
    </row>
    <row r="29938" spans="21:55">
      <c r="U29938" s="17" t="b">
        <f t="shared" si="2429"/>
        <v>0</v>
      </c>
      <c r="V29938" s="9" t="str">
        <f t="shared" si="2430"/>
        <v/>
      </c>
      <c r="W29938" s="9" t="str">
        <f t="shared" si="2431"/>
        <v/>
      </c>
      <c r="X29938" s="9" t="str">
        <f t="shared" si="2432"/>
        <v/>
      </c>
      <c r="BC29938" s="9" t="str">
        <f>IF(V29938="","",MAX(BC$1:BC29937)+1)</f>
        <v/>
      </c>
    </row>
    <row r="29939" spans="21:55">
      <c r="U29939" s="17" t="b">
        <f t="shared" si="2429"/>
        <v>0</v>
      </c>
      <c r="V29939" s="9" t="str">
        <f t="shared" si="2430"/>
        <v/>
      </c>
      <c r="W29939" s="9" t="str">
        <f t="shared" si="2431"/>
        <v/>
      </c>
      <c r="X29939" s="9" t="str">
        <f t="shared" si="2432"/>
        <v/>
      </c>
      <c r="BC29939" s="9" t="str">
        <f>IF(V29939="","",MAX(BC$1:BC29938)+1)</f>
        <v/>
      </c>
    </row>
    <row r="29940" spans="21:55">
      <c r="U29940" s="17" t="b">
        <f t="shared" si="2429"/>
        <v>0</v>
      </c>
      <c r="V29940" s="9" t="str">
        <f t="shared" si="2430"/>
        <v/>
      </c>
      <c r="W29940" s="9" t="str">
        <f t="shared" si="2431"/>
        <v/>
      </c>
      <c r="X29940" s="9" t="str">
        <f t="shared" si="2432"/>
        <v/>
      </c>
      <c r="BC29940" s="9" t="str">
        <f>IF(V29940="","",MAX(BC$1:BC29939)+1)</f>
        <v/>
      </c>
    </row>
    <row r="29941" spans="21:55">
      <c r="U29941" s="17" t="b">
        <f t="shared" si="2429"/>
        <v>0</v>
      </c>
      <c r="V29941" s="9" t="str">
        <f t="shared" si="2430"/>
        <v/>
      </c>
      <c r="W29941" s="9" t="str">
        <f t="shared" si="2431"/>
        <v/>
      </c>
      <c r="X29941" s="9" t="str">
        <f t="shared" si="2432"/>
        <v/>
      </c>
      <c r="BC29941" s="9" t="str">
        <f>IF(V29941="","",MAX(BC$1:BC29940)+1)</f>
        <v/>
      </c>
    </row>
    <row r="29942" spans="21:55">
      <c r="U29942" s="17" t="b">
        <f t="shared" si="2429"/>
        <v>0</v>
      </c>
      <c r="V29942" s="9" t="str">
        <f t="shared" si="2430"/>
        <v/>
      </c>
      <c r="W29942" s="9" t="str">
        <f t="shared" si="2431"/>
        <v/>
      </c>
      <c r="X29942" s="9" t="str">
        <f t="shared" si="2432"/>
        <v/>
      </c>
      <c r="BC29942" s="9" t="str">
        <f>IF(V29942="","",MAX(BC$1:BC29941)+1)</f>
        <v/>
      </c>
    </row>
    <row r="29943" spans="21:55">
      <c r="U29943" s="17" t="b">
        <f t="shared" si="2429"/>
        <v>0</v>
      </c>
      <c r="V29943" s="9" t="str">
        <f t="shared" si="2430"/>
        <v/>
      </c>
      <c r="W29943" s="9" t="str">
        <f t="shared" si="2431"/>
        <v/>
      </c>
      <c r="X29943" s="9" t="str">
        <f t="shared" si="2432"/>
        <v/>
      </c>
      <c r="BC29943" s="9" t="str">
        <f>IF(V29943="","",MAX(BC$1:BC29942)+1)</f>
        <v/>
      </c>
    </row>
    <row r="29944" spans="21:55">
      <c r="U29944" s="17" t="b">
        <f t="shared" si="2429"/>
        <v>0</v>
      </c>
      <c r="V29944" s="9" t="str">
        <f t="shared" si="2430"/>
        <v/>
      </c>
      <c r="W29944" s="9" t="str">
        <f t="shared" si="2431"/>
        <v/>
      </c>
      <c r="X29944" s="9" t="str">
        <f t="shared" si="2432"/>
        <v/>
      </c>
      <c r="BC29944" s="9" t="str">
        <f>IF(V29944="","",MAX(BC$1:BC29943)+1)</f>
        <v/>
      </c>
    </row>
    <row r="29945" spans="21:55">
      <c r="U29945" s="17" t="b">
        <f t="shared" si="2429"/>
        <v>0</v>
      </c>
      <c r="V29945" s="9" t="str">
        <f t="shared" si="2430"/>
        <v/>
      </c>
      <c r="W29945" s="9" t="str">
        <f t="shared" si="2431"/>
        <v/>
      </c>
      <c r="X29945" s="9" t="str">
        <f t="shared" si="2432"/>
        <v/>
      </c>
      <c r="BC29945" s="9" t="str">
        <f>IF(V29945="","",MAX(BC$1:BC29944)+1)</f>
        <v/>
      </c>
    </row>
    <row r="29946" spans="21:55">
      <c r="U29946" s="17" t="b">
        <f t="shared" si="2429"/>
        <v>0</v>
      </c>
      <c r="V29946" s="9" t="str">
        <f t="shared" si="2430"/>
        <v/>
      </c>
      <c r="W29946" s="9" t="str">
        <f t="shared" si="2431"/>
        <v/>
      </c>
      <c r="X29946" s="9" t="str">
        <f t="shared" si="2432"/>
        <v/>
      </c>
      <c r="BC29946" s="9" t="str">
        <f>IF(V29946="","",MAX(BC$1:BC29945)+1)</f>
        <v/>
      </c>
    </row>
    <row r="29947" spans="21:55">
      <c r="U29947" s="17" t="b">
        <f t="shared" si="2429"/>
        <v>0</v>
      </c>
      <c r="V29947" s="9" t="str">
        <f t="shared" si="2430"/>
        <v/>
      </c>
      <c r="W29947" s="9" t="str">
        <f t="shared" si="2431"/>
        <v/>
      </c>
      <c r="X29947" s="9" t="str">
        <f t="shared" si="2432"/>
        <v/>
      </c>
      <c r="BC29947" s="9" t="str">
        <f>IF(V29947="","",MAX(BC$1:BC29946)+1)</f>
        <v/>
      </c>
    </row>
    <row r="29948" spans="21:55">
      <c r="U29948" s="17" t="b">
        <f t="shared" si="2429"/>
        <v>0</v>
      </c>
      <c r="V29948" s="9" t="str">
        <f t="shared" si="2430"/>
        <v/>
      </c>
      <c r="W29948" s="9" t="str">
        <f t="shared" si="2431"/>
        <v/>
      </c>
      <c r="X29948" s="9" t="str">
        <f t="shared" si="2432"/>
        <v/>
      </c>
      <c r="BC29948" s="9" t="str">
        <f>IF(V29948="","",MAX(BC$1:BC29947)+1)</f>
        <v/>
      </c>
    </row>
    <row r="29949" spans="21:55">
      <c r="U29949" s="17" t="b">
        <f t="shared" si="2429"/>
        <v>0</v>
      </c>
      <c r="V29949" s="9" t="str">
        <f t="shared" si="2430"/>
        <v/>
      </c>
      <c r="W29949" s="9" t="str">
        <f t="shared" si="2431"/>
        <v/>
      </c>
      <c r="X29949" s="9" t="str">
        <f t="shared" si="2432"/>
        <v/>
      </c>
      <c r="BC29949" s="9" t="str">
        <f>IF(V29949="","",MAX(BC$1:BC29948)+1)</f>
        <v/>
      </c>
    </row>
    <row r="29950" spans="21:55">
      <c r="U29950" s="17" t="b">
        <f t="shared" si="2429"/>
        <v>0</v>
      </c>
      <c r="V29950" s="9" t="str">
        <f t="shared" si="2430"/>
        <v/>
      </c>
      <c r="W29950" s="9" t="str">
        <f t="shared" si="2431"/>
        <v/>
      </c>
      <c r="X29950" s="9" t="str">
        <f t="shared" si="2432"/>
        <v/>
      </c>
      <c r="BC29950" s="9" t="str">
        <f>IF(V29950="","",MAX(BC$1:BC29949)+1)</f>
        <v/>
      </c>
    </row>
    <row r="29951" spans="21:55">
      <c r="U29951" s="17" t="b">
        <f t="shared" si="2429"/>
        <v>0</v>
      </c>
      <c r="V29951" s="9" t="str">
        <f t="shared" si="2430"/>
        <v/>
      </c>
      <c r="W29951" s="9" t="str">
        <f t="shared" si="2431"/>
        <v/>
      </c>
      <c r="X29951" s="9" t="str">
        <f t="shared" si="2432"/>
        <v/>
      </c>
      <c r="BC29951" s="9" t="str">
        <f>IF(V29951="","",MAX(BC$1:BC29950)+1)</f>
        <v/>
      </c>
    </row>
    <row r="29952" spans="21:55">
      <c r="U29952" s="17" t="b">
        <f t="shared" si="2429"/>
        <v>0</v>
      </c>
      <c r="V29952" s="9" t="str">
        <f t="shared" si="2430"/>
        <v/>
      </c>
      <c r="W29952" s="9" t="str">
        <f t="shared" si="2431"/>
        <v/>
      </c>
      <c r="X29952" s="9" t="str">
        <f t="shared" si="2432"/>
        <v/>
      </c>
      <c r="BC29952" s="9" t="str">
        <f>IF(V29952="","",MAX(BC$1:BC29951)+1)</f>
        <v/>
      </c>
    </row>
    <row r="29953" spans="21:55">
      <c r="U29953" s="17" t="b">
        <f t="shared" si="2429"/>
        <v>0</v>
      </c>
      <c r="V29953" s="9" t="str">
        <f t="shared" si="2430"/>
        <v/>
      </c>
      <c r="W29953" s="9" t="str">
        <f t="shared" si="2431"/>
        <v/>
      </c>
      <c r="X29953" s="9" t="str">
        <f t="shared" si="2432"/>
        <v/>
      </c>
      <c r="BC29953" s="9" t="str">
        <f>IF(V29953="","",MAX(BC$1:BC29952)+1)</f>
        <v/>
      </c>
    </row>
    <row r="29954" spans="21:55">
      <c r="U29954" s="17" t="b">
        <f t="shared" ref="U29954:U30000" si="2433">AND(ISNUMBER(SEARCH("(rs",N29954)),NOT(ISNUMBER(SEARCH("oxidation",N29954))),NOT(ISNUMBER(SEARCH("deamidated",N29954))),NOT(ISNUMBER(SEARCH("ammonia",N29954))),NOT(ISNUMBER(SEARCH("acetyl",N29954))),NOT(ISNUMBER(SEARCH("phospho",N29954))),NOT(ISNUMBER(SEARCH("dehydrated",N29954))))</f>
        <v>0</v>
      </c>
      <c r="V29954" s="9" t="str">
        <f t="shared" ref="V29954:V30000" si="2434">IF(U29954=TRUE, IF(ISNUMBER(SEARCH(":",P29954))=TRUE, LEFT(P29954,FIND(":",P29954)-1),P29954), "")</f>
        <v/>
      </c>
      <c r="W29954" s="9" t="str">
        <f t="shared" ref="W29954:W30000" si="2435">IF(U29954=TRUE,IF(ISNUMBER(SEARCH("Carb",N29954))=TRUE,MID(LEFT(N29954,FIND("#",N29954)-1),FIND(CHAR(1),SUBSTITUTE(N29954," ",CHAR(1),(LEN(N29954)-LEN(SUBSTITUTE(N29954," ","")))-1))+1,LEN(N29954)),LEFT(N29954,FIND("#",N29954)-1)),"")</f>
        <v/>
      </c>
      <c r="X29954" s="9" t="str">
        <f t="shared" si="2432"/>
        <v/>
      </c>
      <c r="BC29954" s="9" t="str">
        <f>IF(V29954="","",MAX(BC$1:BC29953)+1)</f>
        <v/>
      </c>
    </row>
    <row r="29955" spans="21:55">
      <c r="U29955" s="17" t="b">
        <f t="shared" si="2433"/>
        <v>0</v>
      </c>
      <c r="V29955" s="9" t="str">
        <f t="shared" si="2434"/>
        <v/>
      </c>
      <c r="W29955" s="9" t="str">
        <f t="shared" si="2435"/>
        <v/>
      </c>
      <c r="X29955" s="9" t="str">
        <f t="shared" si="2432"/>
        <v/>
      </c>
      <c r="BC29955" s="9" t="str">
        <f>IF(V29955="","",MAX(BC$1:BC29954)+1)</f>
        <v/>
      </c>
    </row>
    <row r="29956" spans="21:55">
      <c r="U29956" s="17" t="b">
        <f t="shared" si="2433"/>
        <v>0</v>
      </c>
      <c r="V29956" s="9" t="str">
        <f t="shared" si="2434"/>
        <v/>
      </c>
      <c r="W29956" s="9" t="str">
        <f t="shared" si="2435"/>
        <v/>
      </c>
      <c r="X29956" s="9" t="str">
        <f t="shared" si="2432"/>
        <v/>
      </c>
      <c r="BC29956" s="9" t="str">
        <f>IF(V29956="","",MAX(BC$1:BC29955)+1)</f>
        <v/>
      </c>
    </row>
    <row r="29957" spans="21:55">
      <c r="U29957" s="17" t="b">
        <f t="shared" si="2433"/>
        <v>0</v>
      </c>
      <c r="V29957" s="9" t="str">
        <f t="shared" si="2434"/>
        <v/>
      </c>
      <c r="W29957" s="9" t="str">
        <f t="shared" si="2435"/>
        <v/>
      </c>
      <c r="X29957" s="9" t="str">
        <f t="shared" si="2432"/>
        <v/>
      </c>
      <c r="BC29957" s="9" t="str">
        <f>IF(V29957="","",MAX(BC$1:BC29956)+1)</f>
        <v/>
      </c>
    </row>
    <row r="29958" spans="21:55">
      <c r="U29958" s="17" t="b">
        <f t="shared" si="2433"/>
        <v>0</v>
      </c>
      <c r="V29958" s="9" t="str">
        <f t="shared" si="2434"/>
        <v/>
      </c>
      <c r="W29958" s="9" t="str">
        <f t="shared" si="2435"/>
        <v/>
      </c>
      <c r="X29958" s="9" t="str">
        <f t="shared" si="2432"/>
        <v/>
      </c>
      <c r="BC29958" s="9" t="str">
        <f>IF(V29958="","",MAX(BC$1:BC29957)+1)</f>
        <v/>
      </c>
    </row>
    <row r="29959" spans="21:55">
      <c r="U29959" s="17" t="b">
        <f t="shared" si="2433"/>
        <v>0</v>
      </c>
      <c r="V29959" s="9" t="str">
        <f t="shared" si="2434"/>
        <v/>
      </c>
      <c r="W29959" s="9" t="str">
        <f t="shared" si="2435"/>
        <v/>
      </c>
      <c r="X29959" s="9" t="str">
        <f t="shared" si="2432"/>
        <v/>
      </c>
      <c r="BC29959" s="9" t="str">
        <f>IF(V29959="","",MAX(BC$1:BC29958)+1)</f>
        <v/>
      </c>
    </row>
    <row r="29960" spans="21:55">
      <c r="U29960" s="17" t="b">
        <f t="shared" si="2433"/>
        <v>0</v>
      </c>
      <c r="V29960" s="9" t="str">
        <f t="shared" si="2434"/>
        <v/>
      </c>
      <c r="W29960" s="9" t="str">
        <f t="shared" si="2435"/>
        <v/>
      </c>
      <c r="X29960" s="9" t="str">
        <f t="shared" si="2432"/>
        <v/>
      </c>
      <c r="BC29960" s="9" t="str">
        <f>IF(V29960="","",MAX(BC$1:BC29959)+1)</f>
        <v/>
      </c>
    </row>
    <row r="29961" spans="21:55">
      <c r="U29961" s="17" t="b">
        <f t="shared" si="2433"/>
        <v>0</v>
      </c>
      <c r="V29961" s="9" t="str">
        <f t="shared" si="2434"/>
        <v/>
      </c>
      <c r="W29961" s="9" t="str">
        <f t="shared" si="2435"/>
        <v/>
      </c>
      <c r="X29961" s="9" t="str">
        <f t="shared" si="2432"/>
        <v/>
      </c>
      <c r="BC29961" s="9" t="str">
        <f>IF(V29961="","",MAX(BC$1:BC29960)+1)</f>
        <v/>
      </c>
    </row>
    <row r="29962" spans="21:55">
      <c r="U29962" s="17" t="b">
        <f t="shared" si="2433"/>
        <v>0</v>
      </c>
      <c r="V29962" s="9" t="str">
        <f t="shared" si="2434"/>
        <v/>
      </c>
      <c r="W29962" s="9" t="str">
        <f t="shared" si="2435"/>
        <v/>
      </c>
      <c r="X29962" s="9" t="str">
        <f t="shared" si="2432"/>
        <v/>
      </c>
      <c r="BC29962" s="9" t="str">
        <f>IF(V29962="","",MAX(BC$1:BC29961)+1)</f>
        <v/>
      </c>
    </row>
    <row r="29963" spans="21:55">
      <c r="U29963" s="17" t="b">
        <f t="shared" si="2433"/>
        <v>0</v>
      </c>
      <c r="V29963" s="9" t="str">
        <f t="shared" si="2434"/>
        <v/>
      </c>
      <c r="W29963" s="9" t="str">
        <f t="shared" si="2435"/>
        <v/>
      </c>
      <c r="X29963" s="9" t="str">
        <f t="shared" si="2432"/>
        <v/>
      </c>
      <c r="BC29963" s="9" t="str">
        <f>IF(V29963="","",MAX(BC$1:BC29962)+1)</f>
        <v/>
      </c>
    </row>
    <row r="29964" spans="21:55">
      <c r="U29964" s="17" t="b">
        <f t="shared" si="2433"/>
        <v>0</v>
      </c>
      <c r="V29964" s="9" t="str">
        <f t="shared" si="2434"/>
        <v/>
      </c>
      <c r="W29964" s="9" t="str">
        <f t="shared" si="2435"/>
        <v/>
      </c>
      <c r="X29964" s="9" t="str">
        <f t="shared" si="2432"/>
        <v/>
      </c>
      <c r="BC29964" s="9" t="str">
        <f>IF(V29964="","",MAX(BC$1:BC29963)+1)</f>
        <v/>
      </c>
    </row>
    <row r="29965" spans="21:55">
      <c r="U29965" s="17" t="b">
        <f t="shared" si="2433"/>
        <v>0</v>
      </c>
      <c r="V29965" s="9" t="str">
        <f t="shared" si="2434"/>
        <v/>
      </c>
      <c r="W29965" s="9" t="str">
        <f t="shared" si="2435"/>
        <v/>
      </c>
      <c r="X29965" s="9" t="str">
        <f t="shared" si="2432"/>
        <v/>
      </c>
      <c r="BC29965" s="9" t="str">
        <f>IF(V29965="","",MAX(BC$1:BC29964)+1)</f>
        <v/>
      </c>
    </row>
    <row r="29966" spans="21:55">
      <c r="U29966" s="17" t="b">
        <f t="shared" si="2433"/>
        <v>0</v>
      </c>
      <c r="V29966" s="9" t="str">
        <f t="shared" si="2434"/>
        <v/>
      </c>
      <c r="W29966" s="9" t="str">
        <f t="shared" si="2435"/>
        <v/>
      </c>
      <c r="X29966" s="9" t="str">
        <f t="shared" si="2432"/>
        <v/>
      </c>
      <c r="BC29966" s="9" t="str">
        <f>IF(V29966="","",MAX(BC$1:BC29965)+1)</f>
        <v/>
      </c>
    </row>
    <row r="29967" spans="21:55">
      <c r="U29967" s="17" t="b">
        <f t="shared" si="2433"/>
        <v>0</v>
      </c>
      <c r="V29967" s="9" t="str">
        <f t="shared" si="2434"/>
        <v/>
      </c>
      <c r="W29967" s="9" t="str">
        <f t="shared" si="2435"/>
        <v/>
      </c>
      <c r="X29967" s="9" t="str">
        <f t="shared" si="2432"/>
        <v/>
      </c>
      <c r="BC29967" s="9" t="str">
        <f>IF(V29967="","",MAX(BC$1:BC29966)+1)</f>
        <v/>
      </c>
    </row>
    <row r="29968" spans="21:55">
      <c r="U29968" s="17" t="b">
        <f t="shared" si="2433"/>
        <v>0</v>
      </c>
      <c r="V29968" s="9" t="str">
        <f t="shared" si="2434"/>
        <v/>
      </c>
      <c r="W29968" s="9" t="str">
        <f t="shared" si="2435"/>
        <v/>
      </c>
      <c r="X29968" s="9" t="str">
        <f t="shared" si="2432"/>
        <v/>
      </c>
      <c r="BC29968" s="9" t="str">
        <f>IF(V29968="","",MAX(BC$1:BC29967)+1)</f>
        <v/>
      </c>
    </row>
    <row r="29969" spans="21:55">
      <c r="U29969" s="17" t="b">
        <f t="shared" si="2433"/>
        <v>0</v>
      </c>
      <c r="V29969" s="9" t="str">
        <f t="shared" si="2434"/>
        <v/>
      </c>
      <c r="W29969" s="9" t="str">
        <f t="shared" si="2435"/>
        <v/>
      </c>
      <c r="X29969" s="9" t="str">
        <f t="shared" si="2432"/>
        <v/>
      </c>
      <c r="BC29969" s="9" t="str">
        <f>IF(V29969="","",MAX(BC$1:BC29968)+1)</f>
        <v/>
      </c>
    </row>
    <row r="29970" spans="21:55">
      <c r="U29970" s="17" t="b">
        <f t="shared" si="2433"/>
        <v>0</v>
      </c>
      <c r="V29970" s="9" t="str">
        <f t="shared" si="2434"/>
        <v/>
      </c>
      <c r="W29970" s="9" t="str">
        <f t="shared" si="2435"/>
        <v/>
      </c>
      <c r="X29970" s="9" t="str">
        <f t="shared" si="2432"/>
        <v/>
      </c>
      <c r="BC29970" s="9" t="str">
        <f>IF(V29970="","",MAX(BC$1:BC29969)+1)</f>
        <v/>
      </c>
    </row>
    <row r="29971" spans="21:55">
      <c r="U29971" s="17" t="b">
        <f t="shared" si="2433"/>
        <v>0</v>
      </c>
      <c r="V29971" s="9" t="str">
        <f t="shared" si="2434"/>
        <v/>
      </c>
      <c r="W29971" s="9" t="str">
        <f t="shared" si="2435"/>
        <v/>
      </c>
      <c r="X29971" s="9" t="str">
        <f t="shared" si="2432"/>
        <v/>
      </c>
      <c r="BC29971" s="9" t="str">
        <f>IF(V29971="","",MAX(BC$1:BC29970)+1)</f>
        <v/>
      </c>
    </row>
    <row r="29972" spans="21:55">
      <c r="U29972" s="17" t="b">
        <f t="shared" si="2433"/>
        <v>0</v>
      </c>
      <c r="V29972" s="9" t="str">
        <f t="shared" si="2434"/>
        <v/>
      </c>
      <c r="W29972" s="9" t="str">
        <f t="shared" si="2435"/>
        <v/>
      </c>
      <c r="X29972" s="9" t="str">
        <f t="shared" si="2432"/>
        <v/>
      </c>
      <c r="BC29972" s="9" t="str">
        <f>IF(V29972="","",MAX(BC$1:BC29971)+1)</f>
        <v/>
      </c>
    </row>
    <row r="29973" spans="21:55">
      <c r="U29973" s="17" t="b">
        <f t="shared" si="2433"/>
        <v>0</v>
      </c>
      <c r="V29973" s="9" t="str">
        <f t="shared" si="2434"/>
        <v/>
      </c>
      <c r="W29973" s="9" t="str">
        <f t="shared" si="2435"/>
        <v/>
      </c>
      <c r="X29973" s="9" t="str">
        <f t="shared" si="2432"/>
        <v/>
      </c>
      <c r="BC29973" s="9" t="str">
        <f>IF(V29973="","",MAX(BC$1:BC29972)+1)</f>
        <v/>
      </c>
    </row>
    <row r="29974" spans="21:55">
      <c r="U29974" s="17" t="b">
        <f t="shared" si="2433"/>
        <v>0</v>
      </c>
      <c r="V29974" s="9" t="str">
        <f t="shared" si="2434"/>
        <v/>
      </c>
      <c r="W29974" s="9" t="str">
        <f t="shared" si="2435"/>
        <v/>
      </c>
      <c r="X29974" s="9" t="str">
        <f t="shared" si="2432"/>
        <v/>
      </c>
      <c r="BC29974" s="9" t="str">
        <f>IF(V29974="","",MAX(BC$1:BC29973)+1)</f>
        <v/>
      </c>
    </row>
    <row r="29975" spans="21:55">
      <c r="U29975" s="17" t="b">
        <f t="shared" si="2433"/>
        <v>0</v>
      </c>
      <c r="V29975" s="9" t="str">
        <f t="shared" si="2434"/>
        <v/>
      </c>
      <c r="W29975" s="9" t="str">
        <f t="shared" si="2435"/>
        <v/>
      </c>
      <c r="X29975" s="9" t="str">
        <f t="shared" si="2432"/>
        <v/>
      </c>
      <c r="BC29975" s="9" t="str">
        <f>IF(V29975="","",MAX(BC$1:BC29974)+1)</f>
        <v/>
      </c>
    </row>
    <row r="29976" spans="21:55">
      <c r="U29976" s="17" t="b">
        <f t="shared" si="2433"/>
        <v>0</v>
      </c>
      <c r="V29976" s="9" t="str">
        <f t="shared" si="2434"/>
        <v/>
      </c>
      <c r="W29976" s="9" t="str">
        <f t="shared" si="2435"/>
        <v/>
      </c>
      <c r="X29976" s="9" t="str">
        <f t="shared" si="2432"/>
        <v/>
      </c>
      <c r="BC29976" s="9" t="str">
        <f>IF(V29976="","",MAX(BC$1:BC29975)+1)</f>
        <v/>
      </c>
    </row>
    <row r="29977" spans="21:55">
      <c r="U29977" s="17" t="b">
        <f t="shared" si="2433"/>
        <v>0</v>
      </c>
      <c r="V29977" s="9" t="str">
        <f t="shared" si="2434"/>
        <v/>
      </c>
      <c r="W29977" s="9" t="str">
        <f t="shared" si="2435"/>
        <v/>
      </c>
      <c r="X29977" s="9" t="str">
        <f t="shared" si="2432"/>
        <v/>
      </c>
      <c r="BC29977" s="9" t="str">
        <f>IF(V29977="","",MAX(BC$1:BC29976)+1)</f>
        <v/>
      </c>
    </row>
    <row r="29978" spans="21:55">
      <c r="U29978" s="17" t="b">
        <f t="shared" si="2433"/>
        <v>0</v>
      </c>
      <c r="V29978" s="9" t="str">
        <f t="shared" si="2434"/>
        <v/>
      </c>
      <c r="W29978" s="9" t="str">
        <f t="shared" si="2435"/>
        <v/>
      </c>
      <c r="X29978" s="9" t="str">
        <f t="shared" si="2432"/>
        <v/>
      </c>
      <c r="BC29978" s="9" t="str">
        <f>IF(V29978="","",MAX(BC$1:BC29977)+1)</f>
        <v/>
      </c>
    </row>
    <row r="29979" spans="21:55">
      <c r="U29979" s="17" t="b">
        <f t="shared" si="2433"/>
        <v>0</v>
      </c>
      <c r="V29979" s="9" t="str">
        <f t="shared" si="2434"/>
        <v/>
      </c>
      <c r="W29979" s="9" t="str">
        <f t="shared" si="2435"/>
        <v/>
      </c>
      <c r="X29979" s="9" t="str">
        <f t="shared" si="2432"/>
        <v/>
      </c>
      <c r="BC29979" s="9" t="str">
        <f>IF(V29979="","",MAX(BC$1:BC29978)+1)</f>
        <v/>
      </c>
    </row>
    <row r="29980" spans="21:55">
      <c r="U29980" s="17" t="b">
        <f t="shared" si="2433"/>
        <v>0</v>
      </c>
      <c r="V29980" s="9" t="str">
        <f t="shared" si="2434"/>
        <v/>
      </c>
      <c r="W29980" s="9" t="str">
        <f t="shared" si="2435"/>
        <v/>
      </c>
      <c r="X29980" s="9" t="str">
        <f t="shared" si="2432"/>
        <v/>
      </c>
      <c r="BC29980" s="9" t="str">
        <f>IF(V29980="","",MAX(BC$1:BC29979)+1)</f>
        <v/>
      </c>
    </row>
    <row r="29981" spans="21:55">
      <c r="U29981" s="17" t="b">
        <f t="shared" si="2433"/>
        <v>0</v>
      </c>
      <c r="V29981" s="9" t="str">
        <f t="shared" si="2434"/>
        <v/>
      </c>
      <c r="W29981" s="9" t="str">
        <f t="shared" si="2435"/>
        <v/>
      </c>
      <c r="X29981" s="9" t="str">
        <f t="shared" si="2432"/>
        <v/>
      </c>
      <c r="BC29981" s="9" t="str">
        <f>IF(V29981="","",MAX(BC$1:BC29980)+1)</f>
        <v/>
      </c>
    </row>
    <row r="29982" spans="21:55">
      <c r="U29982" s="17" t="b">
        <f t="shared" si="2433"/>
        <v>0</v>
      </c>
      <c r="V29982" s="9" t="str">
        <f t="shared" si="2434"/>
        <v/>
      </c>
      <c r="W29982" s="9" t="str">
        <f t="shared" si="2435"/>
        <v/>
      </c>
      <c r="X29982" s="9" t="str">
        <f t="shared" ref="X29982:X30000" si="2436">IF(U29982=TRUE, MID(LEFT(N29982,FIND(")",N29982)-1),FIND("(",N29982)+1,LEN(N29982)), "")</f>
        <v/>
      </c>
      <c r="BC29982" s="9" t="str">
        <f>IF(V29982="","",MAX(BC$1:BC29981)+1)</f>
        <v/>
      </c>
    </row>
    <row r="29983" spans="21:55">
      <c r="U29983" s="17" t="b">
        <f t="shared" si="2433"/>
        <v>0</v>
      </c>
      <c r="V29983" s="9" t="str">
        <f t="shared" si="2434"/>
        <v/>
      </c>
      <c r="W29983" s="9" t="str">
        <f t="shared" si="2435"/>
        <v/>
      </c>
      <c r="X29983" s="9" t="str">
        <f t="shared" si="2436"/>
        <v/>
      </c>
      <c r="BC29983" s="9" t="str">
        <f>IF(V29983="","",MAX(BC$1:BC29982)+1)</f>
        <v/>
      </c>
    </row>
    <row r="29984" spans="21:55">
      <c r="U29984" s="17" t="b">
        <f t="shared" si="2433"/>
        <v>0</v>
      </c>
      <c r="V29984" s="9" t="str">
        <f t="shared" si="2434"/>
        <v/>
      </c>
      <c r="W29984" s="9" t="str">
        <f t="shared" si="2435"/>
        <v/>
      </c>
      <c r="X29984" s="9" t="str">
        <f t="shared" si="2436"/>
        <v/>
      </c>
      <c r="BC29984" s="9" t="str">
        <f>IF(V29984="","",MAX(BC$1:BC29983)+1)</f>
        <v/>
      </c>
    </row>
    <row r="29985" spans="21:55">
      <c r="U29985" s="17" t="b">
        <f t="shared" si="2433"/>
        <v>0</v>
      </c>
      <c r="V29985" s="9" t="str">
        <f t="shared" si="2434"/>
        <v/>
      </c>
      <c r="W29985" s="9" t="str">
        <f t="shared" si="2435"/>
        <v/>
      </c>
      <c r="X29985" s="9" t="str">
        <f t="shared" si="2436"/>
        <v/>
      </c>
      <c r="BC29985" s="9" t="str">
        <f>IF(V29985="","",MAX(BC$1:BC29984)+1)</f>
        <v/>
      </c>
    </row>
    <row r="29986" spans="21:55">
      <c r="U29986" s="17" t="b">
        <f t="shared" si="2433"/>
        <v>0</v>
      </c>
      <c r="V29986" s="9" t="str">
        <f t="shared" si="2434"/>
        <v/>
      </c>
      <c r="W29986" s="9" t="str">
        <f t="shared" si="2435"/>
        <v/>
      </c>
      <c r="X29986" s="9" t="str">
        <f t="shared" si="2436"/>
        <v/>
      </c>
      <c r="BC29986" s="9" t="str">
        <f>IF(V29986="","",MAX(BC$1:BC29985)+1)</f>
        <v/>
      </c>
    </row>
    <row r="29987" spans="21:55">
      <c r="U29987" s="17" t="b">
        <f t="shared" si="2433"/>
        <v>0</v>
      </c>
      <c r="V29987" s="9" t="str">
        <f t="shared" si="2434"/>
        <v/>
      </c>
      <c r="W29987" s="9" t="str">
        <f t="shared" si="2435"/>
        <v/>
      </c>
      <c r="X29987" s="9" t="str">
        <f t="shared" si="2436"/>
        <v/>
      </c>
      <c r="BC29987" s="9" t="str">
        <f>IF(V29987="","",MAX(BC$1:BC29986)+1)</f>
        <v/>
      </c>
    </row>
    <row r="29988" spans="21:55">
      <c r="U29988" s="17" t="b">
        <f t="shared" si="2433"/>
        <v>0</v>
      </c>
      <c r="V29988" s="9" t="str">
        <f t="shared" si="2434"/>
        <v/>
      </c>
      <c r="W29988" s="9" t="str">
        <f t="shared" si="2435"/>
        <v/>
      </c>
      <c r="X29988" s="9" t="str">
        <f t="shared" si="2436"/>
        <v/>
      </c>
      <c r="BC29988" s="9" t="str">
        <f>IF(V29988="","",MAX(BC$1:BC29987)+1)</f>
        <v/>
      </c>
    </row>
    <row r="29989" spans="21:55">
      <c r="U29989" s="17" t="b">
        <f t="shared" si="2433"/>
        <v>0</v>
      </c>
      <c r="V29989" s="9" t="str">
        <f t="shared" si="2434"/>
        <v/>
      </c>
      <c r="W29989" s="9" t="str">
        <f t="shared" si="2435"/>
        <v/>
      </c>
      <c r="X29989" s="9" t="str">
        <f t="shared" si="2436"/>
        <v/>
      </c>
      <c r="BC29989" s="9" t="str">
        <f>IF(V29989="","",MAX(BC$1:BC29988)+1)</f>
        <v/>
      </c>
    </row>
    <row r="29990" spans="21:55">
      <c r="U29990" s="17" t="b">
        <f t="shared" si="2433"/>
        <v>0</v>
      </c>
      <c r="V29990" s="9" t="str">
        <f t="shared" si="2434"/>
        <v/>
      </c>
      <c r="W29990" s="9" t="str">
        <f t="shared" si="2435"/>
        <v/>
      </c>
      <c r="X29990" s="9" t="str">
        <f t="shared" si="2436"/>
        <v/>
      </c>
      <c r="BC29990" s="9" t="str">
        <f>IF(V29990="","",MAX(BC$1:BC29989)+1)</f>
        <v/>
      </c>
    </row>
    <row r="29991" spans="21:55">
      <c r="U29991" s="17" t="b">
        <f t="shared" si="2433"/>
        <v>0</v>
      </c>
      <c r="V29991" s="9" t="str">
        <f t="shared" si="2434"/>
        <v/>
      </c>
      <c r="W29991" s="9" t="str">
        <f t="shared" si="2435"/>
        <v/>
      </c>
      <c r="X29991" s="9" t="str">
        <f t="shared" si="2436"/>
        <v/>
      </c>
      <c r="BC29991" s="9" t="str">
        <f>IF(V29991="","",MAX(BC$1:BC29990)+1)</f>
        <v/>
      </c>
    </row>
    <row r="29992" spans="21:55">
      <c r="U29992" s="17" t="b">
        <f t="shared" si="2433"/>
        <v>0</v>
      </c>
      <c r="V29992" s="9" t="str">
        <f t="shared" si="2434"/>
        <v/>
      </c>
      <c r="W29992" s="9" t="str">
        <f t="shared" si="2435"/>
        <v/>
      </c>
      <c r="X29992" s="9" t="str">
        <f t="shared" si="2436"/>
        <v/>
      </c>
      <c r="BC29992" s="9" t="str">
        <f>IF(V29992="","",MAX(BC$1:BC29991)+1)</f>
        <v/>
      </c>
    </row>
    <row r="29993" spans="21:55">
      <c r="U29993" s="17" t="b">
        <f t="shared" si="2433"/>
        <v>0</v>
      </c>
      <c r="V29993" s="9" t="str">
        <f t="shared" si="2434"/>
        <v/>
      </c>
      <c r="W29993" s="9" t="str">
        <f t="shared" si="2435"/>
        <v/>
      </c>
      <c r="X29993" s="9" t="str">
        <f t="shared" si="2436"/>
        <v/>
      </c>
      <c r="BC29993" s="9" t="str">
        <f>IF(V29993="","",MAX(BC$1:BC29992)+1)</f>
        <v/>
      </c>
    </row>
    <row r="29994" spans="21:55">
      <c r="U29994" s="17" t="b">
        <f t="shared" si="2433"/>
        <v>0</v>
      </c>
      <c r="V29994" s="9" t="str">
        <f t="shared" si="2434"/>
        <v/>
      </c>
      <c r="W29994" s="9" t="str">
        <f t="shared" si="2435"/>
        <v/>
      </c>
      <c r="X29994" s="9" t="str">
        <f t="shared" si="2436"/>
        <v/>
      </c>
      <c r="BC29994" s="9" t="str">
        <f>IF(V29994="","",MAX(BC$1:BC29993)+1)</f>
        <v/>
      </c>
    </row>
    <row r="29995" spans="21:55">
      <c r="U29995" s="17" t="b">
        <f t="shared" si="2433"/>
        <v>0</v>
      </c>
      <c r="V29995" s="9" t="str">
        <f t="shared" si="2434"/>
        <v/>
      </c>
      <c r="W29995" s="9" t="str">
        <f t="shared" si="2435"/>
        <v/>
      </c>
      <c r="X29995" s="9" t="str">
        <f t="shared" si="2436"/>
        <v/>
      </c>
      <c r="BC29995" s="9" t="str">
        <f>IF(V29995="","",MAX(BC$1:BC29994)+1)</f>
        <v/>
      </c>
    </row>
    <row r="29996" spans="21:55">
      <c r="U29996" s="17" t="b">
        <f t="shared" si="2433"/>
        <v>0</v>
      </c>
      <c r="V29996" s="9" t="str">
        <f t="shared" si="2434"/>
        <v/>
      </c>
      <c r="W29996" s="9" t="str">
        <f t="shared" si="2435"/>
        <v/>
      </c>
      <c r="X29996" s="9" t="str">
        <f t="shared" si="2436"/>
        <v/>
      </c>
      <c r="BC29996" s="9" t="str">
        <f>IF(V29996="","",MAX(BC$1:BC29995)+1)</f>
        <v/>
      </c>
    </row>
    <row r="29997" spans="21:55">
      <c r="U29997" s="17" t="b">
        <f t="shared" si="2433"/>
        <v>0</v>
      </c>
      <c r="V29997" s="9" t="str">
        <f t="shared" si="2434"/>
        <v/>
      </c>
      <c r="W29997" s="9" t="str">
        <f t="shared" si="2435"/>
        <v/>
      </c>
      <c r="X29997" s="9" t="str">
        <f t="shared" si="2436"/>
        <v/>
      </c>
      <c r="BC29997" s="9" t="str">
        <f>IF(V29997="","",MAX(BC$1:BC29996)+1)</f>
        <v/>
      </c>
    </row>
    <row r="29998" spans="21:55">
      <c r="U29998" s="17" t="b">
        <f t="shared" si="2433"/>
        <v>0</v>
      </c>
      <c r="V29998" s="9" t="str">
        <f t="shared" si="2434"/>
        <v/>
      </c>
      <c r="W29998" s="9" t="str">
        <f t="shared" si="2435"/>
        <v/>
      </c>
      <c r="X29998" s="9" t="str">
        <f t="shared" si="2436"/>
        <v/>
      </c>
      <c r="BC29998" s="9" t="str">
        <f>IF(V29998="","",MAX(BC$1:BC29997)+1)</f>
        <v/>
      </c>
    </row>
    <row r="29999" spans="21:55">
      <c r="U29999" s="17" t="b">
        <f t="shared" si="2433"/>
        <v>0</v>
      </c>
      <c r="V29999" s="9" t="str">
        <f t="shared" si="2434"/>
        <v/>
      </c>
      <c r="W29999" s="9" t="str">
        <f t="shared" si="2435"/>
        <v/>
      </c>
      <c r="X29999" s="9" t="str">
        <f t="shared" si="2436"/>
        <v/>
      </c>
      <c r="BC29999" s="9" t="str">
        <f>IF(V29999="","",MAX(BC$1:BC29998)+1)</f>
        <v/>
      </c>
    </row>
    <row r="30000" spans="21:55">
      <c r="U30000" s="17" t="b">
        <f t="shared" si="2433"/>
        <v>0</v>
      </c>
      <c r="V30000" s="9" t="str">
        <f t="shared" si="2434"/>
        <v/>
      </c>
      <c r="W30000" s="9" t="str">
        <f t="shared" si="2435"/>
        <v/>
      </c>
      <c r="X30000" s="9" t="str">
        <f t="shared" si="2436"/>
        <v/>
      </c>
      <c r="BC30000" s="9" t="str">
        <f>IF(V30000="","",MAX(BC$1:BC29999)+1)</f>
        <v/>
      </c>
    </row>
  </sheetData>
  <sheetProtection algorithmName="SHA-512" hashValue="CYIERGgnr66YJ9mHzAIn/i4Bq5OgIp2inkFZEsey7xocKTMwdVNXebg3YZekuM55CrfYW1ozUUIUkVwAsd8Uvg==" saltValue="4bDk5LQTU2K1IpZ53u5OBA==" spinCount="100000" sheet="1" objects="1" scenarios="1" selectLockedCells="1"/>
  <conditionalFormatting sqref="DG2:DG2061">
    <cfRule type="duplicateValues" dxfId="0" priority="1"/>
  </conditionalFormatting>
  <pageMargins left="0.7" right="0.7" top="0.75" bottom="0.75" header="0.3" footer="0.3"/>
  <pageSetup orientation="portrait" horizontalDpi="1200" verticalDpi="12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000"/>
  <sheetViews>
    <sheetView workbookViewId="0">
      <selection activeCell="D2" sqref="D2"/>
    </sheetView>
  </sheetViews>
  <sheetFormatPr defaultRowHeight="15.6"/>
  <cols>
    <col min="1" max="1" width="17.296875" customWidth="1"/>
    <col min="2" max="2" width="12.59765625" style="4" customWidth="1"/>
    <col min="3" max="3" width="15.296875" customWidth="1"/>
    <col min="4" max="4" width="10.296875" style="6" customWidth="1"/>
    <col min="5" max="7" width="15.296875" style="6" customWidth="1"/>
    <col min="9" max="9" width="16.09765625" customWidth="1"/>
    <col min="10" max="10" width="11.3984375" customWidth="1"/>
    <col min="11" max="11" width="12.5" customWidth="1"/>
  </cols>
  <sheetData>
    <row r="1" spans="1:11" ht="18">
      <c r="A1" s="12" t="s">
        <v>8</v>
      </c>
      <c r="B1" s="12"/>
      <c r="C1" s="12"/>
      <c r="D1" s="5"/>
      <c r="E1" s="13" t="s">
        <v>730</v>
      </c>
      <c r="F1" s="13"/>
      <c r="G1" s="13"/>
      <c r="I1" s="12" t="s">
        <v>9</v>
      </c>
      <c r="J1" s="12"/>
      <c r="K1" s="12"/>
    </row>
    <row r="2" spans="1:11" ht="16.2" thickBot="1">
      <c r="A2" s="2" t="s">
        <v>1</v>
      </c>
      <c r="B2" s="3" t="s">
        <v>0</v>
      </c>
      <c r="C2" s="2" t="s">
        <v>7</v>
      </c>
      <c r="D2" s="1"/>
      <c r="E2" s="2" t="s">
        <v>1</v>
      </c>
      <c r="F2" s="3" t="s">
        <v>0</v>
      </c>
      <c r="G2" s="2" t="s">
        <v>7</v>
      </c>
      <c r="I2" s="2" t="s">
        <v>1</v>
      </c>
      <c r="J2" s="2" t="s">
        <v>0</v>
      </c>
      <c r="K2" s="2" t="s">
        <v>7</v>
      </c>
    </row>
    <row r="3" spans="1:11">
      <c r="A3" t="str">
        <f>'Paste Peptide Data'!CQ2</f>
        <v/>
      </c>
      <c r="B3" s="4" t="str">
        <f>'Paste Peptide Data'!CR2</f>
        <v/>
      </c>
      <c r="C3" t="str">
        <f>'Paste Peptide Data'!CS2</f>
        <v/>
      </c>
      <c r="E3" s="6" t="str">
        <f>'Paste Peptide Data'!DM2</f>
        <v/>
      </c>
      <c r="F3" s="6" t="str">
        <f>'Paste Peptide Data'!DN2</f>
        <v/>
      </c>
      <c r="G3" s="6" t="str">
        <f>'Paste Peptide Data'!DO2</f>
        <v/>
      </c>
      <c r="I3" t="str">
        <f>'Paste Peptide Data'!CZ2</f>
        <v/>
      </c>
      <c r="J3" t="str">
        <f>'Paste Peptide Data'!DA2</f>
        <v/>
      </c>
      <c r="K3" t="str">
        <f>'Paste Peptide Data'!DB2</f>
        <v/>
      </c>
    </row>
    <row r="4" spans="1:11">
      <c r="A4" t="str">
        <f>'Paste Peptide Data'!CQ3</f>
        <v/>
      </c>
      <c r="B4" s="4" t="str">
        <f>'Paste Peptide Data'!CR3</f>
        <v/>
      </c>
      <c r="C4" t="str">
        <f>'Paste Peptide Data'!CS3</f>
        <v/>
      </c>
      <c r="E4" s="6" t="str">
        <f>'Paste Peptide Data'!DM3</f>
        <v/>
      </c>
      <c r="F4" s="6" t="str">
        <f>'Paste Peptide Data'!DN3</f>
        <v/>
      </c>
      <c r="G4" s="6" t="str">
        <f>'Paste Peptide Data'!DO3</f>
        <v/>
      </c>
      <c r="I4" t="str">
        <f>'Paste Peptide Data'!CZ3</f>
        <v/>
      </c>
      <c r="J4" t="str">
        <f>'Paste Peptide Data'!DA3</f>
        <v/>
      </c>
      <c r="K4" t="str">
        <f>'Paste Peptide Data'!DB3</f>
        <v/>
      </c>
    </row>
    <row r="5" spans="1:11">
      <c r="A5" t="str">
        <f>'Paste Peptide Data'!CQ4</f>
        <v/>
      </c>
      <c r="B5" s="4" t="str">
        <f>'Paste Peptide Data'!CR4</f>
        <v/>
      </c>
      <c r="C5" t="str">
        <f>'Paste Peptide Data'!CS4</f>
        <v/>
      </c>
      <c r="E5" s="6" t="str">
        <f>'Paste Peptide Data'!DM4</f>
        <v/>
      </c>
      <c r="F5" s="6" t="str">
        <f>'Paste Peptide Data'!DN4</f>
        <v/>
      </c>
      <c r="G5" s="6" t="str">
        <f>'Paste Peptide Data'!DO4</f>
        <v/>
      </c>
      <c r="I5" t="str">
        <f>'Paste Peptide Data'!CZ4</f>
        <v/>
      </c>
      <c r="J5" t="str">
        <f>'Paste Peptide Data'!DA4</f>
        <v/>
      </c>
      <c r="K5" t="str">
        <f>'Paste Peptide Data'!DB4</f>
        <v/>
      </c>
    </row>
    <row r="6" spans="1:11">
      <c r="A6" t="str">
        <f>'Paste Peptide Data'!CQ5</f>
        <v/>
      </c>
      <c r="B6" s="4" t="str">
        <f>'Paste Peptide Data'!CR5</f>
        <v/>
      </c>
      <c r="C6" t="str">
        <f>'Paste Peptide Data'!CS5</f>
        <v/>
      </c>
      <c r="E6" s="6" t="str">
        <f>'Paste Peptide Data'!DM5</f>
        <v/>
      </c>
      <c r="F6" s="6" t="str">
        <f>'Paste Peptide Data'!DN5</f>
        <v/>
      </c>
      <c r="G6" s="6" t="str">
        <f>'Paste Peptide Data'!DO5</f>
        <v/>
      </c>
      <c r="I6" t="str">
        <f>'Paste Peptide Data'!CZ5</f>
        <v/>
      </c>
      <c r="J6" t="str">
        <f>'Paste Peptide Data'!DA5</f>
        <v/>
      </c>
      <c r="K6" t="str">
        <f>'Paste Peptide Data'!DB5</f>
        <v/>
      </c>
    </row>
    <row r="7" spans="1:11">
      <c r="A7" t="str">
        <f>'Paste Peptide Data'!CQ6</f>
        <v/>
      </c>
      <c r="B7" s="4" t="str">
        <f>'Paste Peptide Data'!CR6</f>
        <v/>
      </c>
      <c r="C7" t="str">
        <f>'Paste Peptide Data'!CS6</f>
        <v/>
      </c>
      <c r="E7" s="6" t="str">
        <f>'Paste Peptide Data'!DM6</f>
        <v/>
      </c>
      <c r="F7" s="6" t="str">
        <f>'Paste Peptide Data'!DN6</f>
        <v/>
      </c>
      <c r="G7" s="6" t="str">
        <f>'Paste Peptide Data'!DO6</f>
        <v/>
      </c>
      <c r="I7" t="str">
        <f>'Paste Peptide Data'!CZ6</f>
        <v/>
      </c>
      <c r="J7" t="str">
        <f>'Paste Peptide Data'!DA6</f>
        <v/>
      </c>
      <c r="K7" t="str">
        <f>'Paste Peptide Data'!DB6</f>
        <v/>
      </c>
    </row>
    <row r="8" spans="1:11">
      <c r="A8" t="str">
        <f>'Paste Peptide Data'!CQ7</f>
        <v/>
      </c>
      <c r="B8" s="4" t="str">
        <f>'Paste Peptide Data'!CR7</f>
        <v/>
      </c>
      <c r="C8" t="str">
        <f>'Paste Peptide Data'!CS7</f>
        <v/>
      </c>
      <c r="E8" s="6" t="str">
        <f>'Paste Peptide Data'!DM7</f>
        <v/>
      </c>
      <c r="F8" s="6" t="str">
        <f>'Paste Peptide Data'!DN7</f>
        <v/>
      </c>
      <c r="G8" s="6" t="str">
        <f>'Paste Peptide Data'!DO7</f>
        <v/>
      </c>
      <c r="I8" t="str">
        <f>'Paste Peptide Data'!CZ7</f>
        <v/>
      </c>
      <c r="J8" t="str">
        <f>'Paste Peptide Data'!DA7</f>
        <v/>
      </c>
      <c r="K8" t="str">
        <f>'Paste Peptide Data'!DB7</f>
        <v/>
      </c>
    </row>
    <row r="9" spans="1:11">
      <c r="A9" t="str">
        <f>'Paste Peptide Data'!CQ8</f>
        <v/>
      </c>
      <c r="B9" s="4" t="str">
        <f>'Paste Peptide Data'!CR8</f>
        <v/>
      </c>
      <c r="C9" t="str">
        <f>'Paste Peptide Data'!CS8</f>
        <v/>
      </c>
      <c r="E9" s="6" t="str">
        <f>'Paste Peptide Data'!DM8</f>
        <v/>
      </c>
      <c r="F9" s="6" t="str">
        <f>'Paste Peptide Data'!DN8</f>
        <v/>
      </c>
      <c r="G9" s="6" t="str">
        <f>'Paste Peptide Data'!DO8</f>
        <v/>
      </c>
      <c r="I9" t="str">
        <f>'Paste Peptide Data'!CZ8</f>
        <v/>
      </c>
      <c r="J9" t="str">
        <f>'Paste Peptide Data'!DA8</f>
        <v/>
      </c>
      <c r="K9" t="str">
        <f>'Paste Peptide Data'!DB8</f>
        <v/>
      </c>
    </row>
    <row r="10" spans="1:11">
      <c r="A10" t="str">
        <f>'Paste Peptide Data'!CQ9</f>
        <v/>
      </c>
      <c r="B10" s="4" t="str">
        <f>'Paste Peptide Data'!CR9</f>
        <v/>
      </c>
      <c r="C10" t="str">
        <f>'Paste Peptide Data'!CS9</f>
        <v/>
      </c>
      <c r="E10" s="6" t="str">
        <f>'Paste Peptide Data'!DM9</f>
        <v/>
      </c>
      <c r="F10" s="6" t="str">
        <f>'Paste Peptide Data'!DN9</f>
        <v/>
      </c>
      <c r="G10" s="6" t="str">
        <f>'Paste Peptide Data'!DO9</f>
        <v/>
      </c>
      <c r="I10" t="str">
        <f>'Paste Peptide Data'!CZ9</f>
        <v/>
      </c>
      <c r="J10" t="str">
        <f>'Paste Peptide Data'!DA9</f>
        <v/>
      </c>
      <c r="K10" t="str">
        <f>'Paste Peptide Data'!DB9</f>
        <v/>
      </c>
    </row>
    <row r="11" spans="1:11">
      <c r="A11" t="str">
        <f>'Paste Peptide Data'!CQ10</f>
        <v/>
      </c>
      <c r="B11" s="4" t="str">
        <f>'Paste Peptide Data'!CR10</f>
        <v/>
      </c>
      <c r="C11" t="str">
        <f>'Paste Peptide Data'!CS10</f>
        <v/>
      </c>
      <c r="E11" s="6" t="str">
        <f>'Paste Peptide Data'!DM10</f>
        <v/>
      </c>
      <c r="F11" s="6" t="str">
        <f>'Paste Peptide Data'!DN10</f>
        <v/>
      </c>
      <c r="G11" s="6" t="str">
        <f>'Paste Peptide Data'!DO10</f>
        <v/>
      </c>
      <c r="I11" t="str">
        <f>'Paste Peptide Data'!CZ10</f>
        <v/>
      </c>
      <c r="J11" t="str">
        <f>'Paste Peptide Data'!DA10</f>
        <v/>
      </c>
      <c r="K11" t="str">
        <f>'Paste Peptide Data'!DB10</f>
        <v/>
      </c>
    </row>
    <row r="12" spans="1:11">
      <c r="A12" t="str">
        <f>'Paste Peptide Data'!CQ11</f>
        <v/>
      </c>
      <c r="B12" s="4" t="str">
        <f>'Paste Peptide Data'!CR11</f>
        <v/>
      </c>
      <c r="C12" t="str">
        <f>'Paste Peptide Data'!CS11</f>
        <v/>
      </c>
      <c r="E12" s="6" t="str">
        <f>'Paste Peptide Data'!DM11</f>
        <v/>
      </c>
      <c r="F12" s="6" t="str">
        <f>'Paste Peptide Data'!DN11</f>
        <v/>
      </c>
      <c r="G12" s="6" t="str">
        <f>'Paste Peptide Data'!DO11</f>
        <v/>
      </c>
      <c r="I12" t="str">
        <f>'Paste Peptide Data'!CZ11</f>
        <v/>
      </c>
      <c r="J12" t="str">
        <f>'Paste Peptide Data'!DA11</f>
        <v/>
      </c>
      <c r="K12" t="str">
        <f>'Paste Peptide Data'!DB11</f>
        <v/>
      </c>
    </row>
    <row r="13" spans="1:11">
      <c r="A13" t="str">
        <f>'Paste Peptide Data'!CQ12</f>
        <v/>
      </c>
      <c r="B13" s="4" t="str">
        <f>'Paste Peptide Data'!CR12</f>
        <v/>
      </c>
      <c r="C13" t="str">
        <f>'Paste Peptide Data'!CS12</f>
        <v/>
      </c>
      <c r="E13" s="6" t="str">
        <f>'Paste Peptide Data'!DM12</f>
        <v/>
      </c>
      <c r="F13" s="6" t="str">
        <f>'Paste Peptide Data'!DN12</f>
        <v/>
      </c>
      <c r="G13" s="6" t="str">
        <f>'Paste Peptide Data'!DO12</f>
        <v/>
      </c>
      <c r="I13" t="str">
        <f>'Paste Peptide Data'!CZ12</f>
        <v/>
      </c>
      <c r="J13" t="str">
        <f>'Paste Peptide Data'!DA12</f>
        <v/>
      </c>
      <c r="K13" t="str">
        <f>'Paste Peptide Data'!DB12</f>
        <v/>
      </c>
    </row>
    <row r="14" spans="1:11">
      <c r="A14" t="str">
        <f>'Paste Peptide Data'!CQ13</f>
        <v/>
      </c>
      <c r="B14" s="4" t="str">
        <f>'Paste Peptide Data'!CR13</f>
        <v/>
      </c>
      <c r="C14" t="str">
        <f>'Paste Peptide Data'!CS13</f>
        <v/>
      </c>
      <c r="E14" s="6" t="str">
        <f>'Paste Peptide Data'!DM13</f>
        <v/>
      </c>
      <c r="F14" s="6" t="str">
        <f>'Paste Peptide Data'!DN13</f>
        <v/>
      </c>
      <c r="G14" s="6" t="str">
        <f>'Paste Peptide Data'!DO13</f>
        <v/>
      </c>
      <c r="I14" t="str">
        <f>'Paste Peptide Data'!CZ13</f>
        <v/>
      </c>
      <c r="J14" t="str">
        <f>'Paste Peptide Data'!DA13</f>
        <v/>
      </c>
      <c r="K14" t="str">
        <f>'Paste Peptide Data'!DB13</f>
        <v/>
      </c>
    </row>
    <row r="15" spans="1:11">
      <c r="A15" t="str">
        <f>'Paste Peptide Data'!CQ14</f>
        <v/>
      </c>
      <c r="B15" s="4" t="str">
        <f>'Paste Peptide Data'!CR14</f>
        <v/>
      </c>
      <c r="C15" t="str">
        <f>'Paste Peptide Data'!CS14</f>
        <v/>
      </c>
      <c r="E15" s="6" t="str">
        <f>'Paste Peptide Data'!DM14</f>
        <v/>
      </c>
      <c r="F15" s="6" t="str">
        <f>'Paste Peptide Data'!DN14</f>
        <v/>
      </c>
      <c r="G15" s="6" t="str">
        <f>'Paste Peptide Data'!DO14</f>
        <v/>
      </c>
      <c r="I15" t="str">
        <f>'Paste Peptide Data'!CZ14</f>
        <v/>
      </c>
      <c r="J15" t="str">
        <f>'Paste Peptide Data'!DA14</f>
        <v/>
      </c>
      <c r="K15" t="str">
        <f>'Paste Peptide Data'!DB14</f>
        <v/>
      </c>
    </row>
    <row r="16" spans="1:11">
      <c r="A16" t="str">
        <f>'Paste Peptide Data'!CQ15</f>
        <v/>
      </c>
      <c r="B16" s="4" t="str">
        <f>'Paste Peptide Data'!CR15</f>
        <v/>
      </c>
      <c r="C16" t="str">
        <f>'Paste Peptide Data'!CS15</f>
        <v/>
      </c>
      <c r="E16" s="6" t="str">
        <f>'Paste Peptide Data'!DM15</f>
        <v/>
      </c>
      <c r="F16" s="6" t="str">
        <f>'Paste Peptide Data'!DN15</f>
        <v/>
      </c>
      <c r="G16" s="6" t="str">
        <f>'Paste Peptide Data'!DO15</f>
        <v/>
      </c>
      <c r="I16" t="str">
        <f>'Paste Peptide Data'!CZ15</f>
        <v/>
      </c>
      <c r="J16" t="str">
        <f>'Paste Peptide Data'!DA15</f>
        <v/>
      </c>
      <c r="K16" t="str">
        <f>'Paste Peptide Data'!DB15</f>
        <v/>
      </c>
    </row>
    <row r="17" spans="1:11">
      <c r="A17" t="str">
        <f>'Paste Peptide Data'!CQ16</f>
        <v/>
      </c>
      <c r="B17" s="4" t="str">
        <f>'Paste Peptide Data'!CR16</f>
        <v/>
      </c>
      <c r="C17" t="str">
        <f>'Paste Peptide Data'!CS16</f>
        <v/>
      </c>
      <c r="E17" s="6" t="str">
        <f>'Paste Peptide Data'!DM16</f>
        <v/>
      </c>
      <c r="F17" s="6" t="str">
        <f>'Paste Peptide Data'!DN16</f>
        <v/>
      </c>
      <c r="G17" s="6" t="str">
        <f>'Paste Peptide Data'!DO16</f>
        <v/>
      </c>
      <c r="I17" t="str">
        <f>'Paste Peptide Data'!CZ16</f>
        <v/>
      </c>
      <c r="J17" t="str">
        <f>'Paste Peptide Data'!DA16</f>
        <v/>
      </c>
      <c r="K17" t="str">
        <f>'Paste Peptide Data'!DB16</f>
        <v/>
      </c>
    </row>
    <row r="18" spans="1:11">
      <c r="A18" t="str">
        <f>'Paste Peptide Data'!CQ17</f>
        <v/>
      </c>
      <c r="B18" s="4" t="str">
        <f>'Paste Peptide Data'!CR17</f>
        <v/>
      </c>
      <c r="C18" t="str">
        <f>'Paste Peptide Data'!CS17</f>
        <v/>
      </c>
      <c r="E18" s="6" t="str">
        <f>'Paste Peptide Data'!DM17</f>
        <v/>
      </c>
      <c r="F18" s="6" t="str">
        <f>'Paste Peptide Data'!DN17</f>
        <v/>
      </c>
      <c r="G18" s="6" t="str">
        <f>'Paste Peptide Data'!DO17</f>
        <v/>
      </c>
      <c r="I18" t="str">
        <f>'Paste Peptide Data'!CZ17</f>
        <v/>
      </c>
      <c r="J18" t="str">
        <f>'Paste Peptide Data'!DA17</f>
        <v/>
      </c>
      <c r="K18" t="str">
        <f>'Paste Peptide Data'!DB17</f>
        <v/>
      </c>
    </row>
    <row r="19" spans="1:11">
      <c r="A19" t="str">
        <f>'Paste Peptide Data'!CQ18</f>
        <v/>
      </c>
      <c r="B19" s="4" t="str">
        <f>'Paste Peptide Data'!CR18</f>
        <v/>
      </c>
      <c r="C19" t="str">
        <f>'Paste Peptide Data'!CS18</f>
        <v/>
      </c>
      <c r="E19" s="6" t="str">
        <f>'Paste Peptide Data'!DM18</f>
        <v/>
      </c>
      <c r="F19" s="6" t="str">
        <f>'Paste Peptide Data'!DN18</f>
        <v/>
      </c>
      <c r="G19" s="6" t="str">
        <f>'Paste Peptide Data'!DO18</f>
        <v/>
      </c>
      <c r="I19" t="str">
        <f>'Paste Peptide Data'!CZ18</f>
        <v/>
      </c>
      <c r="J19" t="str">
        <f>'Paste Peptide Data'!DA18</f>
        <v/>
      </c>
      <c r="K19" t="str">
        <f>'Paste Peptide Data'!DB18</f>
        <v/>
      </c>
    </row>
    <row r="20" spans="1:11">
      <c r="A20" t="str">
        <f>'Paste Peptide Data'!CQ19</f>
        <v/>
      </c>
      <c r="B20" s="4" t="str">
        <f>'Paste Peptide Data'!CR19</f>
        <v/>
      </c>
      <c r="C20" t="str">
        <f>'Paste Peptide Data'!CS19</f>
        <v/>
      </c>
      <c r="E20" s="6" t="str">
        <f>'Paste Peptide Data'!DM19</f>
        <v/>
      </c>
      <c r="F20" s="6" t="str">
        <f>'Paste Peptide Data'!DN19</f>
        <v/>
      </c>
      <c r="G20" s="6" t="str">
        <f>'Paste Peptide Data'!DO19</f>
        <v/>
      </c>
      <c r="I20" t="str">
        <f>'Paste Peptide Data'!CZ19</f>
        <v/>
      </c>
      <c r="J20" t="str">
        <f>'Paste Peptide Data'!DA19</f>
        <v/>
      </c>
      <c r="K20" t="str">
        <f>'Paste Peptide Data'!DB19</f>
        <v/>
      </c>
    </row>
    <row r="21" spans="1:11">
      <c r="A21" t="str">
        <f>'Paste Peptide Data'!CQ20</f>
        <v/>
      </c>
      <c r="B21" s="4" t="str">
        <f>'Paste Peptide Data'!CR20</f>
        <v/>
      </c>
      <c r="C21" t="str">
        <f>'Paste Peptide Data'!CS20</f>
        <v/>
      </c>
      <c r="E21" s="6" t="str">
        <f>'Paste Peptide Data'!DM20</f>
        <v/>
      </c>
      <c r="F21" s="6" t="str">
        <f>'Paste Peptide Data'!DN20</f>
        <v/>
      </c>
      <c r="G21" s="6" t="str">
        <f>'Paste Peptide Data'!DO20</f>
        <v/>
      </c>
      <c r="I21" t="str">
        <f>'Paste Peptide Data'!CZ20</f>
        <v/>
      </c>
      <c r="J21" t="str">
        <f>'Paste Peptide Data'!DA20</f>
        <v/>
      </c>
      <c r="K21" t="str">
        <f>'Paste Peptide Data'!DB20</f>
        <v/>
      </c>
    </row>
    <row r="22" spans="1:11">
      <c r="A22" t="str">
        <f>'Paste Peptide Data'!CQ21</f>
        <v/>
      </c>
      <c r="B22" s="4" t="str">
        <f>'Paste Peptide Data'!CR21</f>
        <v/>
      </c>
      <c r="C22" t="str">
        <f>'Paste Peptide Data'!CS21</f>
        <v/>
      </c>
      <c r="E22" s="6" t="str">
        <f>'Paste Peptide Data'!DM21</f>
        <v/>
      </c>
      <c r="F22" s="6" t="str">
        <f>'Paste Peptide Data'!DN21</f>
        <v/>
      </c>
      <c r="G22" s="6" t="str">
        <f>'Paste Peptide Data'!DO21</f>
        <v/>
      </c>
      <c r="I22" t="str">
        <f>'Paste Peptide Data'!CZ21</f>
        <v/>
      </c>
      <c r="J22" t="str">
        <f>'Paste Peptide Data'!DA21</f>
        <v/>
      </c>
      <c r="K22" t="str">
        <f>'Paste Peptide Data'!DB21</f>
        <v/>
      </c>
    </row>
    <row r="23" spans="1:11">
      <c r="A23" t="str">
        <f>'Paste Peptide Data'!CQ22</f>
        <v/>
      </c>
      <c r="B23" s="4" t="str">
        <f>'Paste Peptide Data'!CR22</f>
        <v/>
      </c>
      <c r="C23" t="str">
        <f>'Paste Peptide Data'!CS22</f>
        <v/>
      </c>
      <c r="E23" s="6" t="str">
        <f>'Paste Peptide Data'!DM22</f>
        <v/>
      </c>
      <c r="F23" s="6" t="str">
        <f>'Paste Peptide Data'!DN22</f>
        <v/>
      </c>
      <c r="G23" s="6" t="str">
        <f>'Paste Peptide Data'!DO22</f>
        <v/>
      </c>
      <c r="I23" t="str">
        <f>'Paste Peptide Data'!CZ22</f>
        <v/>
      </c>
      <c r="J23" t="str">
        <f>'Paste Peptide Data'!DA22</f>
        <v/>
      </c>
      <c r="K23" t="str">
        <f>'Paste Peptide Data'!DB22</f>
        <v/>
      </c>
    </row>
    <row r="24" spans="1:11">
      <c r="A24" t="str">
        <f>'Paste Peptide Data'!CQ23</f>
        <v/>
      </c>
      <c r="B24" s="4" t="str">
        <f>'Paste Peptide Data'!CR23</f>
        <v/>
      </c>
      <c r="C24" t="str">
        <f>'Paste Peptide Data'!CS23</f>
        <v/>
      </c>
      <c r="E24" s="6" t="str">
        <f>'Paste Peptide Data'!DM23</f>
        <v/>
      </c>
      <c r="F24" s="6" t="str">
        <f>'Paste Peptide Data'!DN23</f>
        <v/>
      </c>
      <c r="G24" s="6" t="str">
        <f>'Paste Peptide Data'!DO23</f>
        <v/>
      </c>
      <c r="I24" t="str">
        <f>'Paste Peptide Data'!CZ23</f>
        <v/>
      </c>
      <c r="J24" t="str">
        <f>'Paste Peptide Data'!DA23</f>
        <v/>
      </c>
      <c r="K24" t="str">
        <f>'Paste Peptide Data'!DB23</f>
        <v/>
      </c>
    </row>
    <row r="25" spans="1:11">
      <c r="A25" t="str">
        <f>'Paste Peptide Data'!CQ24</f>
        <v/>
      </c>
      <c r="B25" s="4" t="str">
        <f>'Paste Peptide Data'!CR24</f>
        <v/>
      </c>
      <c r="C25" t="str">
        <f>'Paste Peptide Data'!CS24</f>
        <v/>
      </c>
      <c r="E25" s="6" t="str">
        <f>'Paste Peptide Data'!DM24</f>
        <v/>
      </c>
      <c r="F25" s="6" t="str">
        <f>'Paste Peptide Data'!DN24</f>
        <v/>
      </c>
      <c r="G25" s="6" t="str">
        <f>'Paste Peptide Data'!DO24</f>
        <v/>
      </c>
      <c r="I25" t="str">
        <f>'Paste Peptide Data'!CZ24</f>
        <v/>
      </c>
      <c r="J25" t="str">
        <f>'Paste Peptide Data'!DA24</f>
        <v/>
      </c>
      <c r="K25" t="str">
        <f>'Paste Peptide Data'!DB24</f>
        <v/>
      </c>
    </row>
    <row r="26" spans="1:11">
      <c r="A26" t="str">
        <f>'Paste Peptide Data'!CQ25</f>
        <v/>
      </c>
      <c r="B26" s="4" t="str">
        <f>'Paste Peptide Data'!CR25</f>
        <v/>
      </c>
      <c r="C26" t="str">
        <f>'Paste Peptide Data'!CS25</f>
        <v/>
      </c>
      <c r="E26" s="6" t="str">
        <f>'Paste Peptide Data'!DM25</f>
        <v/>
      </c>
      <c r="F26" s="6" t="str">
        <f>'Paste Peptide Data'!DN25</f>
        <v/>
      </c>
      <c r="G26" s="6" t="str">
        <f>'Paste Peptide Data'!DO25</f>
        <v/>
      </c>
      <c r="I26" t="str">
        <f>'Paste Peptide Data'!CZ25</f>
        <v/>
      </c>
      <c r="J26" t="str">
        <f>'Paste Peptide Data'!DA25</f>
        <v/>
      </c>
      <c r="K26" t="str">
        <f>'Paste Peptide Data'!DB25</f>
        <v/>
      </c>
    </row>
    <row r="27" spans="1:11">
      <c r="A27" t="str">
        <f>'Paste Peptide Data'!CQ26</f>
        <v/>
      </c>
      <c r="B27" s="4" t="str">
        <f>'Paste Peptide Data'!CR26</f>
        <v/>
      </c>
      <c r="C27" t="str">
        <f>'Paste Peptide Data'!CS26</f>
        <v/>
      </c>
      <c r="E27" s="6" t="str">
        <f>'Paste Peptide Data'!DM26</f>
        <v/>
      </c>
      <c r="F27" s="6" t="str">
        <f>'Paste Peptide Data'!DN26</f>
        <v/>
      </c>
      <c r="G27" s="6" t="str">
        <f>'Paste Peptide Data'!DO26</f>
        <v/>
      </c>
      <c r="I27" t="str">
        <f>'Paste Peptide Data'!CZ26</f>
        <v/>
      </c>
      <c r="J27" t="str">
        <f>'Paste Peptide Data'!DA26</f>
        <v/>
      </c>
      <c r="K27" t="str">
        <f>'Paste Peptide Data'!DB26</f>
        <v/>
      </c>
    </row>
    <row r="28" spans="1:11">
      <c r="A28" t="str">
        <f>'Paste Peptide Data'!CQ27</f>
        <v/>
      </c>
      <c r="B28" s="4" t="str">
        <f>'Paste Peptide Data'!CR27</f>
        <v/>
      </c>
      <c r="C28" t="str">
        <f>'Paste Peptide Data'!CS27</f>
        <v/>
      </c>
      <c r="E28" s="6" t="str">
        <f>'Paste Peptide Data'!DM27</f>
        <v/>
      </c>
      <c r="F28" s="6" t="str">
        <f>'Paste Peptide Data'!DN27</f>
        <v/>
      </c>
      <c r="G28" s="6" t="str">
        <f>'Paste Peptide Data'!DO27</f>
        <v/>
      </c>
      <c r="I28" t="str">
        <f>'Paste Peptide Data'!CZ27</f>
        <v/>
      </c>
      <c r="J28" t="str">
        <f>'Paste Peptide Data'!DA27</f>
        <v/>
      </c>
      <c r="K28" t="str">
        <f>'Paste Peptide Data'!DB27</f>
        <v/>
      </c>
    </row>
    <row r="29" spans="1:11">
      <c r="A29" t="str">
        <f>'Paste Peptide Data'!CQ28</f>
        <v/>
      </c>
      <c r="B29" s="4" t="str">
        <f>'Paste Peptide Data'!CR28</f>
        <v/>
      </c>
      <c r="C29" t="str">
        <f>'Paste Peptide Data'!CS28</f>
        <v/>
      </c>
      <c r="E29" s="6" t="str">
        <f>'Paste Peptide Data'!DM28</f>
        <v/>
      </c>
      <c r="F29" s="6" t="str">
        <f>'Paste Peptide Data'!DN28</f>
        <v/>
      </c>
      <c r="G29" s="6" t="str">
        <f>'Paste Peptide Data'!DO28</f>
        <v/>
      </c>
      <c r="I29" t="str">
        <f>'Paste Peptide Data'!CZ28</f>
        <v/>
      </c>
      <c r="J29" t="str">
        <f>'Paste Peptide Data'!DA28</f>
        <v/>
      </c>
      <c r="K29" t="str">
        <f>'Paste Peptide Data'!DB28</f>
        <v/>
      </c>
    </row>
    <row r="30" spans="1:11">
      <c r="A30" t="str">
        <f>'Paste Peptide Data'!CQ29</f>
        <v/>
      </c>
      <c r="B30" s="4" t="str">
        <f>'Paste Peptide Data'!CR29</f>
        <v/>
      </c>
      <c r="C30" t="str">
        <f>'Paste Peptide Data'!CS29</f>
        <v/>
      </c>
      <c r="E30" s="6" t="str">
        <f>'Paste Peptide Data'!DM29</f>
        <v/>
      </c>
      <c r="F30" s="6" t="str">
        <f>'Paste Peptide Data'!DN29</f>
        <v/>
      </c>
      <c r="G30" s="6" t="str">
        <f>'Paste Peptide Data'!DO29</f>
        <v/>
      </c>
      <c r="I30" t="str">
        <f>'Paste Peptide Data'!CZ29</f>
        <v/>
      </c>
      <c r="J30" t="str">
        <f>'Paste Peptide Data'!DA29</f>
        <v/>
      </c>
      <c r="K30" t="str">
        <f>'Paste Peptide Data'!DB29</f>
        <v/>
      </c>
    </row>
    <row r="31" spans="1:11">
      <c r="A31" t="str">
        <f>'Paste Peptide Data'!CQ30</f>
        <v/>
      </c>
      <c r="B31" s="4" t="str">
        <f>'Paste Peptide Data'!CR30</f>
        <v/>
      </c>
      <c r="C31" t="str">
        <f>'Paste Peptide Data'!CS30</f>
        <v/>
      </c>
      <c r="E31" s="6" t="str">
        <f>'Paste Peptide Data'!DM30</f>
        <v/>
      </c>
      <c r="F31" s="6" t="str">
        <f>'Paste Peptide Data'!DN30</f>
        <v/>
      </c>
      <c r="G31" s="6" t="str">
        <f>'Paste Peptide Data'!DO30</f>
        <v/>
      </c>
      <c r="I31" t="str">
        <f>'Paste Peptide Data'!CZ30</f>
        <v/>
      </c>
      <c r="J31" t="str">
        <f>'Paste Peptide Data'!DA30</f>
        <v/>
      </c>
      <c r="K31" t="str">
        <f>'Paste Peptide Data'!DB30</f>
        <v/>
      </c>
    </row>
    <row r="32" spans="1:11">
      <c r="A32" t="str">
        <f>'Paste Peptide Data'!CQ31</f>
        <v/>
      </c>
      <c r="B32" s="4" t="str">
        <f>'Paste Peptide Data'!CR31</f>
        <v/>
      </c>
      <c r="C32" t="str">
        <f>'Paste Peptide Data'!CS31</f>
        <v/>
      </c>
      <c r="E32" s="6" t="str">
        <f>'Paste Peptide Data'!DM31</f>
        <v/>
      </c>
      <c r="F32" s="6" t="str">
        <f>'Paste Peptide Data'!DN31</f>
        <v/>
      </c>
      <c r="G32" s="6" t="str">
        <f>'Paste Peptide Data'!DO31</f>
        <v/>
      </c>
      <c r="I32" t="str">
        <f>'Paste Peptide Data'!CZ31</f>
        <v/>
      </c>
      <c r="J32" t="str">
        <f>'Paste Peptide Data'!DA31</f>
        <v/>
      </c>
      <c r="K32" t="str">
        <f>'Paste Peptide Data'!DB31</f>
        <v/>
      </c>
    </row>
    <row r="33" spans="1:11">
      <c r="A33" t="str">
        <f>'Paste Peptide Data'!CQ32</f>
        <v/>
      </c>
      <c r="B33" s="4" t="str">
        <f>'Paste Peptide Data'!CR32</f>
        <v/>
      </c>
      <c r="C33" t="str">
        <f>'Paste Peptide Data'!CS32</f>
        <v/>
      </c>
      <c r="E33" s="6" t="str">
        <f>'Paste Peptide Data'!DM32</f>
        <v/>
      </c>
      <c r="F33" s="6" t="str">
        <f>'Paste Peptide Data'!DN32</f>
        <v/>
      </c>
      <c r="G33" s="6" t="str">
        <f>'Paste Peptide Data'!DO32</f>
        <v/>
      </c>
      <c r="I33" t="str">
        <f>'Paste Peptide Data'!CZ32</f>
        <v/>
      </c>
      <c r="J33" t="str">
        <f>'Paste Peptide Data'!DA32</f>
        <v/>
      </c>
      <c r="K33" t="str">
        <f>'Paste Peptide Data'!DB32</f>
        <v/>
      </c>
    </row>
    <row r="34" spans="1:11">
      <c r="A34" t="str">
        <f>'Paste Peptide Data'!CQ33</f>
        <v/>
      </c>
      <c r="B34" s="4" t="str">
        <f>'Paste Peptide Data'!CR33</f>
        <v/>
      </c>
      <c r="C34" t="str">
        <f>'Paste Peptide Data'!CS33</f>
        <v/>
      </c>
      <c r="E34" s="6" t="str">
        <f>'Paste Peptide Data'!DM33</f>
        <v/>
      </c>
      <c r="F34" s="6" t="str">
        <f>'Paste Peptide Data'!DN33</f>
        <v/>
      </c>
      <c r="G34" s="6" t="str">
        <f>'Paste Peptide Data'!DO33</f>
        <v/>
      </c>
      <c r="I34" t="str">
        <f>'Paste Peptide Data'!CZ33</f>
        <v/>
      </c>
      <c r="J34" t="str">
        <f>'Paste Peptide Data'!DA33</f>
        <v/>
      </c>
      <c r="K34" t="str">
        <f>'Paste Peptide Data'!DB33</f>
        <v/>
      </c>
    </row>
    <row r="35" spans="1:11">
      <c r="A35" t="str">
        <f>'Paste Peptide Data'!CQ34</f>
        <v/>
      </c>
      <c r="B35" s="4" t="str">
        <f>'Paste Peptide Data'!CR34</f>
        <v/>
      </c>
      <c r="C35" t="str">
        <f>'Paste Peptide Data'!CS34</f>
        <v/>
      </c>
      <c r="E35" s="6" t="str">
        <f>'Paste Peptide Data'!DM34</f>
        <v/>
      </c>
      <c r="F35" s="6" t="str">
        <f>'Paste Peptide Data'!DN34</f>
        <v/>
      </c>
      <c r="G35" s="6" t="str">
        <f>'Paste Peptide Data'!DO34</f>
        <v/>
      </c>
      <c r="I35" t="str">
        <f>'Paste Peptide Data'!CZ34</f>
        <v/>
      </c>
      <c r="J35" t="str">
        <f>'Paste Peptide Data'!DA34</f>
        <v/>
      </c>
      <c r="K35" t="str">
        <f>'Paste Peptide Data'!DB34</f>
        <v/>
      </c>
    </row>
    <row r="36" spans="1:11">
      <c r="A36" t="str">
        <f>'Paste Peptide Data'!CQ35</f>
        <v/>
      </c>
      <c r="B36" s="4" t="str">
        <f>'Paste Peptide Data'!CR35</f>
        <v/>
      </c>
      <c r="C36" t="str">
        <f>'Paste Peptide Data'!CS35</f>
        <v/>
      </c>
      <c r="E36" s="6" t="str">
        <f>'Paste Peptide Data'!DM35</f>
        <v/>
      </c>
      <c r="F36" s="6" t="str">
        <f>'Paste Peptide Data'!DN35</f>
        <v/>
      </c>
      <c r="G36" s="6" t="str">
        <f>'Paste Peptide Data'!DO35</f>
        <v/>
      </c>
      <c r="I36" t="str">
        <f>'Paste Peptide Data'!CZ35</f>
        <v/>
      </c>
      <c r="J36" t="str">
        <f>'Paste Peptide Data'!DA35</f>
        <v/>
      </c>
      <c r="K36" t="str">
        <f>'Paste Peptide Data'!DB35</f>
        <v/>
      </c>
    </row>
    <row r="37" spans="1:11">
      <c r="A37" t="str">
        <f>'Paste Peptide Data'!CQ36</f>
        <v/>
      </c>
      <c r="B37" s="4" t="str">
        <f>'Paste Peptide Data'!CR36</f>
        <v/>
      </c>
      <c r="C37" t="str">
        <f>'Paste Peptide Data'!CS36</f>
        <v/>
      </c>
      <c r="E37" s="6" t="str">
        <f>'Paste Peptide Data'!DM36</f>
        <v/>
      </c>
      <c r="F37" s="6" t="str">
        <f>'Paste Peptide Data'!DN36</f>
        <v/>
      </c>
      <c r="G37" s="6" t="str">
        <f>'Paste Peptide Data'!DO36</f>
        <v/>
      </c>
      <c r="I37" t="str">
        <f>'Paste Peptide Data'!CZ36</f>
        <v/>
      </c>
      <c r="J37" t="str">
        <f>'Paste Peptide Data'!DA36</f>
        <v/>
      </c>
      <c r="K37" t="str">
        <f>'Paste Peptide Data'!DB36</f>
        <v/>
      </c>
    </row>
    <row r="38" spans="1:11">
      <c r="A38" t="str">
        <f>'Paste Peptide Data'!CQ37</f>
        <v/>
      </c>
      <c r="B38" s="4" t="str">
        <f>'Paste Peptide Data'!CR37</f>
        <v/>
      </c>
      <c r="C38" t="str">
        <f>'Paste Peptide Data'!CS37</f>
        <v/>
      </c>
      <c r="E38" s="6" t="str">
        <f>'Paste Peptide Data'!DM37</f>
        <v/>
      </c>
      <c r="F38" s="6" t="str">
        <f>'Paste Peptide Data'!DN37</f>
        <v/>
      </c>
      <c r="G38" s="6" t="str">
        <f>'Paste Peptide Data'!DO37</f>
        <v/>
      </c>
      <c r="I38" t="str">
        <f>'Paste Peptide Data'!CZ37</f>
        <v/>
      </c>
      <c r="J38" t="str">
        <f>'Paste Peptide Data'!DA37</f>
        <v/>
      </c>
      <c r="K38" t="str">
        <f>'Paste Peptide Data'!DB37</f>
        <v/>
      </c>
    </row>
    <row r="39" spans="1:11">
      <c r="A39" t="str">
        <f>'Paste Peptide Data'!CQ38</f>
        <v/>
      </c>
      <c r="B39" s="4" t="str">
        <f>'Paste Peptide Data'!CR38</f>
        <v/>
      </c>
      <c r="C39" t="str">
        <f>'Paste Peptide Data'!CS38</f>
        <v/>
      </c>
      <c r="E39" s="6" t="str">
        <f>'Paste Peptide Data'!DM38</f>
        <v/>
      </c>
      <c r="F39" s="6" t="str">
        <f>'Paste Peptide Data'!DN38</f>
        <v/>
      </c>
      <c r="G39" s="6" t="str">
        <f>'Paste Peptide Data'!DO38</f>
        <v/>
      </c>
      <c r="I39" t="str">
        <f>'Paste Peptide Data'!CZ38</f>
        <v/>
      </c>
      <c r="J39" t="str">
        <f>'Paste Peptide Data'!DA38</f>
        <v/>
      </c>
      <c r="K39" t="str">
        <f>'Paste Peptide Data'!DB38</f>
        <v/>
      </c>
    </row>
    <row r="40" spans="1:11">
      <c r="A40" t="str">
        <f>'Paste Peptide Data'!CQ39</f>
        <v/>
      </c>
      <c r="B40" s="4" t="str">
        <f>'Paste Peptide Data'!CR39</f>
        <v/>
      </c>
      <c r="C40" t="str">
        <f>'Paste Peptide Data'!CS39</f>
        <v/>
      </c>
      <c r="E40" s="6" t="str">
        <f>'Paste Peptide Data'!DM39</f>
        <v/>
      </c>
      <c r="F40" s="6" t="str">
        <f>'Paste Peptide Data'!DN39</f>
        <v/>
      </c>
      <c r="G40" s="6" t="str">
        <f>'Paste Peptide Data'!DO39</f>
        <v/>
      </c>
      <c r="I40" t="str">
        <f>'Paste Peptide Data'!CZ39</f>
        <v/>
      </c>
      <c r="J40" t="str">
        <f>'Paste Peptide Data'!DA39</f>
        <v/>
      </c>
      <c r="K40" t="str">
        <f>'Paste Peptide Data'!DB39</f>
        <v/>
      </c>
    </row>
    <row r="41" spans="1:11">
      <c r="A41" t="str">
        <f>'Paste Peptide Data'!CQ40</f>
        <v/>
      </c>
      <c r="B41" s="4" t="str">
        <f>'Paste Peptide Data'!CR40</f>
        <v/>
      </c>
      <c r="C41" t="str">
        <f>'Paste Peptide Data'!CS40</f>
        <v/>
      </c>
      <c r="E41" s="6" t="str">
        <f>'Paste Peptide Data'!DM40</f>
        <v/>
      </c>
      <c r="F41" s="6" t="str">
        <f>'Paste Peptide Data'!DN40</f>
        <v/>
      </c>
      <c r="G41" s="6" t="str">
        <f>'Paste Peptide Data'!DO40</f>
        <v/>
      </c>
      <c r="I41" t="str">
        <f>'Paste Peptide Data'!CZ40</f>
        <v/>
      </c>
      <c r="J41" t="str">
        <f>'Paste Peptide Data'!DA40</f>
        <v/>
      </c>
      <c r="K41" t="str">
        <f>'Paste Peptide Data'!DB40</f>
        <v/>
      </c>
    </row>
    <row r="42" spans="1:11">
      <c r="A42" t="str">
        <f>'Paste Peptide Data'!CQ41</f>
        <v/>
      </c>
      <c r="B42" s="4" t="str">
        <f>'Paste Peptide Data'!CR41</f>
        <v/>
      </c>
      <c r="C42" t="str">
        <f>'Paste Peptide Data'!CS41</f>
        <v/>
      </c>
      <c r="E42" s="6" t="str">
        <f>'Paste Peptide Data'!DM41</f>
        <v/>
      </c>
      <c r="F42" s="6" t="str">
        <f>'Paste Peptide Data'!DN41</f>
        <v/>
      </c>
      <c r="G42" s="6" t="str">
        <f>'Paste Peptide Data'!DO41</f>
        <v/>
      </c>
      <c r="I42" t="str">
        <f>'Paste Peptide Data'!CZ41</f>
        <v/>
      </c>
      <c r="J42" t="str">
        <f>'Paste Peptide Data'!DA41</f>
        <v/>
      </c>
      <c r="K42" t="str">
        <f>'Paste Peptide Data'!DB41</f>
        <v/>
      </c>
    </row>
    <row r="43" spans="1:11">
      <c r="A43" t="str">
        <f>'Paste Peptide Data'!CQ42</f>
        <v/>
      </c>
      <c r="B43" s="4" t="str">
        <f>'Paste Peptide Data'!CR42</f>
        <v/>
      </c>
      <c r="C43" t="str">
        <f>'Paste Peptide Data'!CS42</f>
        <v/>
      </c>
      <c r="E43" s="6" t="str">
        <f>'Paste Peptide Data'!DM42</f>
        <v/>
      </c>
      <c r="F43" s="6" t="str">
        <f>'Paste Peptide Data'!DN42</f>
        <v/>
      </c>
      <c r="G43" s="6" t="str">
        <f>'Paste Peptide Data'!DO42</f>
        <v/>
      </c>
      <c r="I43" t="str">
        <f>'Paste Peptide Data'!CZ42</f>
        <v/>
      </c>
      <c r="J43" t="str">
        <f>'Paste Peptide Data'!DA42</f>
        <v/>
      </c>
      <c r="K43" t="str">
        <f>'Paste Peptide Data'!DB42</f>
        <v/>
      </c>
    </row>
    <row r="44" spans="1:11">
      <c r="A44" t="str">
        <f>'Paste Peptide Data'!CQ43</f>
        <v/>
      </c>
      <c r="B44" s="4" t="str">
        <f>'Paste Peptide Data'!CR43</f>
        <v/>
      </c>
      <c r="C44" t="str">
        <f>'Paste Peptide Data'!CS43</f>
        <v/>
      </c>
      <c r="E44" s="6" t="str">
        <f>'Paste Peptide Data'!DM43</f>
        <v/>
      </c>
      <c r="F44" s="6" t="str">
        <f>'Paste Peptide Data'!DN43</f>
        <v/>
      </c>
      <c r="G44" s="6" t="str">
        <f>'Paste Peptide Data'!DO43</f>
        <v/>
      </c>
      <c r="I44" t="str">
        <f>'Paste Peptide Data'!CZ43</f>
        <v/>
      </c>
      <c r="J44" t="str">
        <f>'Paste Peptide Data'!DA43</f>
        <v/>
      </c>
      <c r="K44" t="str">
        <f>'Paste Peptide Data'!DB43</f>
        <v/>
      </c>
    </row>
    <row r="45" spans="1:11">
      <c r="A45" t="str">
        <f>'Paste Peptide Data'!CQ44</f>
        <v/>
      </c>
      <c r="B45" s="4" t="str">
        <f>'Paste Peptide Data'!CR44</f>
        <v/>
      </c>
      <c r="C45" t="str">
        <f>'Paste Peptide Data'!CS44</f>
        <v/>
      </c>
      <c r="E45" s="6" t="str">
        <f>'Paste Peptide Data'!DM44</f>
        <v/>
      </c>
      <c r="F45" s="6" t="str">
        <f>'Paste Peptide Data'!DN44</f>
        <v/>
      </c>
      <c r="G45" s="6" t="str">
        <f>'Paste Peptide Data'!DO44</f>
        <v/>
      </c>
      <c r="I45" t="str">
        <f>'Paste Peptide Data'!CZ44</f>
        <v/>
      </c>
      <c r="J45" t="str">
        <f>'Paste Peptide Data'!DA44</f>
        <v/>
      </c>
      <c r="K45" t="str">
        <f>'Paste Peptide Data'!DB44</f>
        <v/>
      </c>
    </row>
    <row r="46" spans="1:11">
      <c r="A46" t="str">
        <f>'Paste Peptide Data'!CQ45</f>
        <v/>
      </c>
      <c r="B46" s="4" t="str">
        <f>'Paste Peptide Data'!CR45</f>
        <v/>
      </c>
      <c r="C46" t="str">
        <f>'Paste Peptide Data'!CS45</f>
        <v/>
      </c>
      <c r="E46" s="6" t="str">
        <f>'Paste Peptide Data'!DM45</f>
        <v/>
      </c>
      <c r="F46" s="6" t="str">
        <f>'Paste Peptide Data'!DN45</f>
        <v/>
      </c>
      <c r="G46" s="6" t="str">
        <f>'Paste Peptide Data'!DO45</f>
        <v/>
      </c>
      <c r="I46" t="str">
        <f>'Paste Peptide Data'!CZ45</f>
        <v/>
      </c>
      <c r="J46" t="str">
        <f>'Paste Peptide Data'!DA45</f>
        <v/>
      </c>
      <c r="K46" t="str">
        <f>'Paste Peptide Data'!DB45</f>
        <v/>
      </c>
    </row>
    <row r="47" spans="1:11">
      <c r="A47" t="str">
        <f>'Paste Peptide Data'!CQ46</f>
        <v/>
      </c>
      <c r="B47" s="4" t="str">
        <f>'Paste Peptide Data'!CR46</f>
        <v/>
      </c>
      <c r="C47" t="str">
        <f>'Paste Peptide Data'!CS46</f>
        <v/>
      </c>
      <c r="E47" s="6" t="str">
        <f>'Paste Peptide Data'!DM46</f>
        <v/>
      </c>
      <c r="F47" s="6" t="str">
        <f>'Paste Peptide Data'!DN46</f>
        <v/>
      </c>
      <c r="G47" s="6" t="str">
        <f>'Paste Peptide Data'!DO46</f>
        <v/>
      </c>
      <c r="I47" t="str">
        <f>'Paste Peptide Data'!CZ46</f>
        <v/>
      </c>
      <c r="J47" t="str">
        <f>'Paste Peptide Data'!DA46</f>
        <v/>
      </c>
      <c r="K47" t="str">
        <f>'Paste Peptide Data'!DB46</f>
        <v/>
      </c>
    </row>
    <row r="48" spans="1:11">
      <c r="A48" t="str">
        <f>'Paste Peptide Data'!CQ47</f>
        <v/>
      </c>
      <c r="B48" s="4" t="str">
        <f>'Paste Peptide Data'!CR47</f>
        <v/>
      </c>
      <c r="C48" t="str">
        <f>'Paste Peptide Data'!CS47</f>
        <v/>
      </c>
      <c r="E48" s="6" t="str">
        <f>'Paste Peptide Data'!DM47</f>
        <v/>
      </c>
      <c r="F48" s="6" t="str">
        <f>'Paste Peptide Data'!DN47</f>
        <v/>
      </c>
      <c r="G48" s="6" t="str">
        <f>'Paste Peptide Data'!DO47</f>
        <v/>
      </c>
      <c r="I48" t="str">
        <f>'Paste Peptide Data'!CZ47</f>
        <v/>
      </c>
      <c r="J48" t="str">
        <f>'Paste Peptide Data'!DA47</f>
        <v/>
      </c>
      <c r="K48" t="str">
        <f>'Paste Peptide Data'!DB47</f>
        <v/>
      </c>
    </row>
    <row r="49" spans="1:11">
      <c r="A49" t="str">
        <f>'Paste Peptide Data'!CQ48</f>
        <v/>
      </c>
      <c r="B49" s="4" t="str">
        <f>'Paste Peptide Data'!CR48</f>
        <v/>
      </c>
      <c r="C49" t="str">
        <f>'Paste Peptide Data'!CS48</f>
        <v/>
      </c>
      <c r="E49" s="6" t="str">
        <f>'Paste Peptide Data'!DM48</f>
        <v/>
      </c>
      <c r="F49" s="6" t="str">
        <f>'Paste Peptide Data'!DN48</f>
        <v/>
      </c>
      <c r="G49" s="6" t="str">
        <f>'Paste Peptide Data'!DO48</f>
        <v/>
      </c>
      <c r="I49" t="str">
        <f>'Paste Peptide Data'!CZ48</f>
        <v/>
      </c>
      <c r="J49" t="str">
        <f>'Paste Peptide Data'!DA48</f>
        <v/>
      </c>
      <c r="K49" t="str">
        <f>'Paste Peptide Data'!DB48</f>
        <v/>
      </c>
    </row>
    <row r="50" spans="1:11">
      <c r="A50" t="str">
        <f>'Paste Peptide Data'!CQ49</f>
        <v/>
      </c>
      <c r="B50" s="4" t="str">
        <f>'Paste Peptide Data'!CR49</f>
        <v/>
      </c>
      <c r="C50" t="str">
        <f>'Paste Peptide Data'!CS49</f>
        <v/>
      </c>
      <c r="E50" s="6" t="str">
        <f>'Paste Peptide Data'!DM49</f>
        <v/>
      </c>
      <c r="F50" s="6" t="str">
        <f>'Paste Peptide Data'!DN49</f>
        <v/>
      </c>
      <c r="G50" s="6" t="str">
        <f>'Paste Peptide Data'!DO49</f>
        <v/>
      </c>
      <c r="I50" t="str">
        <f>'Paste Peptide Data'!CZ49</f>
        <v/>
      </c>
      <c r="J50" t="str">
        <f>'Paste Peptide Data'!DA49</f>
        <v/>
      </c>
      <c r="K50" t="str">
        <f>'Paste Peptide Data'!DB49</f>
        <v/>
      </c>
    </row>
    <row r="51" spans="1:11">
      <c r="A51" t="str">
        <f>'Paste Peptide Data'!CQ50</f>
        <v/>
      </c>
      <c r="B51" s="4" t="str">
        <f>'Paste Peptide Data'!CR50</f>
        <v/>
      </c>
      <c r="C51" t="str">
        <f>'Paste Peptide Data'!CS50</f>
        <v/>
      </c>
      <c r="E51" s="6" t="str">
        <f>'Paste Peptide Data'!DM50</f>
        <v/>
      </c>
      <c r="F51" s="6" t="str">
        <f>'Paste Peptide Data'!DN50</f>
        <v/>
      </c>
      <c r="G51" s="6" t="str">
        <f>'Paste Peptide Data'!DO50</f>
        <v/>
      </c>
      <c r="I51" t="str">
        <f>'Paste Peptide Data'!CZ50</f>
        <v/>
      </c>
      <c r="J51" t="str">
        <f>'Paste Peptide Data'!DA50</f>
        <v/>
      </c>
      <c r="K51" t="str">
        <f>'Paste Peptide Data'!DB50</f>
        <v/>
      </c>
    </row>
    <row r="52" spans="1:11">
      <c r="A52" t="str">
        <f>'Paste Peptide Data'!CQ51</f>
        <v/>
      </c>
      <c r="B52" s="4" t="str">
        <f>'Paste Peptide Data'!CR51</f>
        <v/>
      </c>
      <c r="C52" t="str">
        <f>'Paste Peptide Data'!CS51</f>
        <v/>
      </c>
      <c r="E52" s="6" t="str">
        <f>'Paste Peptide Data'!DM51</f>
        <v/>
      </c>
      <c r="F52" s="6" t="str">
        <f>'Paste Peptide Data'!DN51</f>
        <v/>
      </c>
      <c r="G52" s="6" t="str">
        <f>'Paste Peptide Data'!DO51</f>
        <v/>
      </c>
      <c r="I52" t="str">
        <f>'Paste Peptide Data'!CZ51</f>
        <v/>
      </c>
      <c r="J52" t="str">
        <f>'Paste Peptide Data'!DA51</f>
        <v/>
      </c>
      <c r="K52" t="str">
        <f>'Paste Peptide Data'!DB51</f>
        <v/>
      </c>
    </row>
    <row r="53" spans="1:11">
      <c r="A53" t="str">
        <f>'Paste Peptide Data'!CQ52</f>
        <v/>
      </c>
      <c r="B53" s="4" t="str">
        <f>'Paste Peptide Data'!CR52</f>
        <v/>
      </c>
      <c r="C53" t="str">
        <f>'Paste Peptide Data'!CS52</f>
        <v/>
      </c>
      <c r="E53" s="6" t="str">
        <f>'Paste Peptide Data'!DM52</f>
        <v/>
      </c>
      <c r="F53" s="6" t="str">
        <f>'Paste Peptide Data'!DN52</f>
        <v/>
      </c>
      <c r="G53" s="6" t="str">
        <f>'Paste Peptide Data'!DO52</f>
        <v/>
      </c>
      <c r="I53" t="str">
        <f>'Paste Peptide Data'!CZ52</f>
        <v/>
      </c>
      <c r="J53" t="str">
        <f>'Paste Peptide Data'!DA52</f>
        <v/>
      </c>
      <c r="K53" t="str">
        <f>'Paste Peptide Data'!DB52</f>
        <v/>
      </c>
    </row>
    <row r="54" spans="1:11">
      <c r="A54" t="str">
        <f>'Paste Peptide Data'!CQ53</f>
        <v/>
      </c>
      <c r="B54" s="4" t="str">
        <f>'Paste Peptide Data'!CR53</f>
        <v/>
      </c>
      <c r="C54" t="str">
        <f>'Paste Peptide Data'!CS53</f>
        <v/>
      </c>
      <c r="E54" s="6" t="str">
        <f>'Paste Peptide Data'!DM53</f>
        <v/>
      </c>
      <c r="F54" s="6" t="str">
        <f>'Paste Peptide Data'!DN53</f>
        <v/>
      </c>
      <c r="G54" s="6" t="str">
        <f>'Paste Peptide Data'!DO53</f>
        <v/>
      </c>
      <c r="I54" t="str">
        <f>'Paste Peptide Data'!CZ53</f>
        <v/>
      </c>
      <c r="J54" t="str">
        <f>'Paste Peptide Data'!DA53</f>
        <v/>
      </c>
      <c r="K54" t="str">
        <f>'Paste Peptide Data'!DB53</f>
        <v/>
      </c>
    </row>
    <row r="55" spans="1:11">
      <c r="A55" t="str">
        <f>'Paste Peptide Data'!CQ54</f>
        <v/>
      </c>
      <c r="B55" s="4" t="str">
        <f>'Paste Peptide Data'!CR54</f>
        <v/>
      </c>
      <c r="C55" t="str">
        <f>'Paste Peptide Data'!CS54</f>
        <v/>
      </c>
      <c r="E55" s="6" t="str">
        <f>'Paste Peptide Data'!DM54</f>
        <v/>
      </c>
      <c r="F55" s="6" t="str">
        <f>'Paste Peptide Data'!DN54</f>
        <v/>
      </c>
      <c r="G55" s="6" t="str">
        <f>'Paste Peptide Data'!DO54</f>
        <v/>
      </c>
      <c r="I55" t="str">
        <f>'Paste Peptide Data'!CZ54</f>
        <v/>
      </c>
      <c r="J55" t="str">
        <f>'Paste Peptide Data'!DA54</f>
        <v/>
      </c>
      <c r="K55" t="str">
        <f>'Paste Peptide Data'!DB54</f>
        <v/>
      </c>
    </row>
    <row r="56" spans="1:11">
      <c r="A56" t="str">
        <f>'Paste Peptide Data'!CQ55</f>
        <v/>
      </c>
      <c r="B56" s="4" t="str">
        <f>'Paste Peptide Data'!CR55</f>
        <v/>
      </c>
      <c r="C56" t="str">
        <f>'Paste Peptide Data'!CS55</f>
        <v/>
      </c>
      <c r="E56" s="6" t="str">
        <f>'Paste Peptide Data'!DM55</f>
        <v/>
      </c>
      <c r="F56" s="6" t="str">
        <f>'Paste Peptide Data'!DN55</f>
        <v/>
      </c>
      <c r="G56" s="6" t="str">
        <f>'Paste Peptide Data'!DO55</f>
        <v/>
      </c>
      <c r="I56" t="str">
        <f>'Paste Peptide Data'!CZ55</f>
        <v/>
      </c>
      <c r="J56" t="str">
        <f>'Paste Peptide Data'!DA55</f>
        <v/>
      </c>
      <c r="K56" t="str">
        <f>'Paste Peptide Data'!DB55</f>
        <v/>
      </c>
    </row>
    <row r="57" spans="1:11">
      <c r="A57" t="str">
        <f>'Paste Peptide Data'!CQ56</f>
        <v/>
      </c>
      <c r="B57" s="4" t="str">
        <f>'Paste Peptide Data'!CR56</f>
        <v/>
      </c>
      <c r="C57" t="str">
        <f>'Paste Peptide Data'!CS56</f>
        <v/>
      </c>
      <c r="E57" s="6" t="str">
        <f>'Paste Peptide Data'!DM56</f>
        <v/>
      </c>
      <c r="F57" s="6" t="str">
        <f>'Paste Peptide Data'!DN56</f>
        <v/>
      </c>
      <c r="G57" s="6" t="str">
        <f>'Paste Peptide Data'!DO56</f>
        <v/>
      </c>
      <c r="I57" t="str">
        <f>'Paste Peptide Data'!CZ56</f>
        <v/>
      </c>
      <c r="J57" t="str">
        <f>'Paste Peptide Data'!DA56</f>
        <v/>
      </c>
      <c r="K57" t="str">
        <f>'Paste Peptide Data'!DB56</f>
        <v/>
      </c>
    </row>
    <row r="58" spans="1:11">
      <c r="A58" t="str">
        <f>'Paste Peptide Data'!CQ57</f>
        <v/>
      </c>
      <c r="B58" s="4" t="str">
        <f>'Paste Peptide Data'!CR57</f>
        <v/>
      </c>
      <c r="C58" t="str">
        <f>'Paste Peptide Data'!CS57</f>
        <v/>
      </c>
      <c r="E58" s="6" t="str">
        <f>'Paste Peptide Data'!DM57</f>
        <v/>
      </c>
      <c r="F58" s="6" t="str">
        <f>'Paste Peptide Data'!DN57</f>
        <v/>
      </c>
      <c r="G58" s="6" t="str">
        <f>'Paste Peptide Data'!DO57</f>
        <v/>
      </c>
      <c r="I58" t="str">
        <f>'Paste Peptide Data'!CZ57</f>
        <v/>
      </c>
      <c r="J58" t="str">
        <f>'Paste Peptide Data'!DA57</f>
        <v/>
      </c>
      <c r="K58" t="str">
        <f>'Paste Peptide Data'!DB57</f>
        <v/>
      </c>
    </row>
    <row r="59" spans="1:11">
      <c r="A59" t="str">
        <f>'Paste Peptide Data'!CQ58</f>
        <v/>
      </c>
      <c r="B59" s="4" t="str">
        <f>'Paste Peptide Data'!CR58</f>
        <v/>
      </c>
      <c r="C59" t="str">
        <f>'Paste Peptide Data'!CS58</f>
        <v/>
      </c>
      <c r="E59" s="6" t="str">
        <f>'Paste Peptide Data'!DM58</f>
        <v/>
      </c>
      <c r="F59" s="6" t="str">
        <f>'Paste Peptide Data'!DN58</f>
        <v/>
      </c>
      <c r="G59" s="6" t="str">
        <f>'Paste Peptide Data'!DO58</f>
        <v/>
      </c>
      <c r="I59" t="str">
        <f>'Paste Peptide Data'!CZ58</f>
        <v/>
      </c>
      <c r="J59" t="str">
        <f>'Paste Peptide Data'!DA58</f>
        <v/>
      </c>
      <c r="K59" t="str">
        <f>'Paste Peptide Data'!DB58</f>
        <v/>
      </c>
    </row>
    <row r="60" spans="1:11">
      <c r="A60" t="str">
        <f>'Paste Peptide Data'!CQ59</f>
        <v/>
      </c>
      <c r="B60" s="4" t="str">
        <f>'Paste Peptide Data'!CR59</f>
        <v/>
      </c>
      <c r="C60" t="str">
        <f>'Paste Peptide Data'!CS59</f>
        <v/>
      </c>
      <c r="E60" s="6" t="str">
        <f>'Paste Peptide Data'!DM59</f>
        <v/>
      </c>
      <c r="F60" s="6" t="str">
        <f>'Paste Peptide Data'!DN59</f>
        <v/>
      </c>
      <c r="G60" s="6" t="str">
        <f>'Paste Peptide Data'!DO59</f>
        <v/>
      </c>
      <c r="I60" t="str">
        <f>'Paste Peptide Data'!CZ59</f>
        <v/>
      </c>
      <c r="J60" t="str">
        <f>'Paste Peptide Data'!DA59</f>
        <v/>
      </c>
      <c r="K60" t="str">
        <f>'Paste Peptide Data'!DB59</f>
        <v/>
      </c>
    </row>
    <row r="61" spans="1:11">
      <c r="A61" t="str">
        <f>'Paste Peptide Data'!CQ60</f>
        <v/>
      </c>
      <c r="B61" s="4" t="str">
        <f>'Paste Peptide Data'!CR60</f>
        <v/>
      </c>
      <c r="C61" t="str">
        <f>'Paste Peptide Data'!CS60</f>
        <v/>
      </c>
      <c r="E61" s="6" t="str">
        <f>'Paste Peptide Data'!DM60</f>
        <v/>
      </c>
      <c r="F61" s="6" t="str">
        <f>'Paste Peptide Data'!DN60</f>
        <v/>
      </c>
      <c r="G61" s="6" t="str">
        <f>'Paste Peptide Data'!DO60</f>
        <v/>
      </c>
      <c r="I61" t="str">
        <f>'Paste Peptide Data'!CZ60</f>
        <v/>
      </c>
      <c r="J61" t="str">
        <f>'Paste Peptide Data'!DA60</f>
        <v/>
      </c>
      <c r="K61" t="str">
        <f>'Paste Peptide Data'!DB60</f>
        <v/>
      </c>
    </row>
    <row r="62" spans="1:11">
      <c r="A62" t="str">
        <f>'Paste Peptide Data'!CQ61</f>
        <v/>
      </c>
      <c r="B62" s="4" t="str">
        <f>'Paste Peptide Data'!CR61</f>
        <v/>
      </c>
      <c r="C62" t="str">
        <f>'Paste Peptide Data'!CS61</f>
        <v/>
      </c>
      <c r="E62" s="6" t="str">
        <f>'Paste Peptide Data'!DM61</f>
        <v/>
      </c>
      <c r="F62" s="6" t="str">
        <f>'Paste Peptide Data'!DN61</f>
        <v/>
      </c>
      <c r="G62" s="6" t="str">
        <f>'Paste Peptide Data'!DO61</f>
        <v/>
      </c>
      <c r="I62" t="str">
        <f>'Paste Peptide Data'!CZ61</f>
        <v/>
      </c>
      <c r="J62" t="str">
        <f>'Paste Peptide Data'!DA61</f>
        <v/>
      </c>
      <c r="K62" t="str">
        <f>'Paste Peptide Data'!DB61</f>
        <v/>
      </c>
    </row>
    <row r="63" spans="1:11">
      <c r="A63" t="str">
        <f>'Paste Peptide Data'!CQ62</f>
        <v/>
      </c>
      <c r="B63" s="4" t="str">
        <f>'Paste Peptide Data'!CR62</f>
        <v/>
      </c>
      <c r="C63" t="str">
        <f>'Paste Peptide Data'!CS62</f>
        <v/>
      </c>
      <c r="E63" s="6" t="str">
        <f>'Paste Peptide Data'!DM62</f>
        <v/>
      </c>
      <c r="F63" s="6" t="str">
        <f>'Paste Peptide Data'!DN62</f>
        <v/>
      </c>
      <c r="G63" s="6" t="str">
        <f>'Paste Peptide Data'!DO62</f>
        <v/>
      </c>
      <c r="I63" t="str">
        <f>'Paste Peptide Data'!CZ62</f>
        <v/>
      </c>
      <c r="J63" t="str">
        <f>'Paste Peptide Data'!DA62</f>
        <v/>
      </c>
      <c r="K63" t="str">
        <f>'Paste Peptide Data'!DB62</f>
        <v/>
      </c>
    </row>
    <row r="64" spans="1:11">
      <c r="A64" t="str">
        <f>'Paste Peptide Data'!CQ63</f>
        <v/>
      </c>
      <c r="B64" s="4" t="str">
        <f>'Paste Peptide Data'!CR63</f>
        <v/>
      </c>
      <c r="C64" t="str">
        <f>'Paste Peptide Data'!CS63</f>
        <v/>
      </c>
      <c r="E64" s="6" t="str">
        <f>'Paste Peptide Data'!DM63</f>
        <v/>
      </c>
      <c r="F64" s="6" t="str">
        <f>'Paste Peptide Data'!DN63</f>
        <v/>
      </c>
      <c r="G64" s="6" t="str">
        <f>'Paste Peptide Data'!DO63</f>
        <v/>
      </c>
      <c r="I64" t="str">
        <f>'Paste Peptide Data'!CZ63</f>
        <v/>
      </c>
      <c r="J64" t="str">
        <f>'Paste Peptide Data'!DA63</f>
        <v/>
      </c>
      <c r="K64" t="str">
        <f>'Paste Peptide Data'!DB63</f>
        <v/>
      </c>
    </row>
    <row r="65" spans="1:11">
      <c r="A65" t="str">
        <f>'Paste Peptide Data'!CQ64</f>
        <v/>
      </c>
      <c r="B65" s="4" t="str">
        <f>'Paste Peptide Data'!CR64</f>
        <v/>
      </c>
      <c r="C65" t="str">
        <f>'Paste Peptide Data'!CS64</f>
        <v/>
      </c>
      <c r="E65" s="6" t="str">
        <f>'Paste Peptide Data'!DM64</f>
        <v/>
      </c>
      <c r="F65" s="6" t="str">
        <f>'Paste Peptide Data'!DN64</f>
        <v/>
      </c>
      <c r="G65" s="6" t="str">
        <f>'Paste Peptide Data'!DO64</f>
        <v/>
      </c>
      <c r="I65" t="str">
        <f>'Paste Peptide Data'!CZ64</f>
        <v/>
      </c>
      <c r="J65" t="str">
        <f>'Paste Peptide Data'!DA64</f>
        <v/>
      </c>
      <c r="K65" t="str">
        <f>'Paste Peptide Data'!DB64</f>
        <v/>
      </c>
    </row>
    <row r="66" spans="1:11">
      <c r="A66" t="str">
        <f>'Paste Peptide Data'!CQ65</f>
        <v/>
      </c>
      <c r="B66" s="4" t="str">
        <f>'Paste Peptide Data'!CR65</f>
        <v/>
      </c>
      <c r="C66" t="str">
        <f>'Paste Peptide Data'!CS65</f>
        <v/>
      </c>
      <c r="E66" s="6" t="str">
        <f>'Paste Peptide Data'!DM65</f>
        <v/>
      </c>
      <c r="F66" s="6" t="str">
        <f>'Paste Peptide Data'!DN65</f>
        <v/>
      </c>
      <c r="G66" s="6" t="str">
        <f>'Paste Peptide Data'!DO65</f>
        <v/>
      </c>
      <c r="I66" t="str">
        <f>'Paste Peptide Data'!CZ65</f>
        <v/>
      </c>
      <c r="J66" t="str">
        <f>'Paste Peptide Data'!DA65</f>
        <v/>
      </c>
      <c r="K66" t="str">
        <f>'Paste Peptide Data'!DB65</f>
        <v/>
      </c>
    </row>
    <row r="67" spans="1:11">
      <c r="A67" t="str">
        <f>'Paste Peptide Data'!CQ66</f>
        <v/>
      </c>
      <c r="B67" s="4" t="str">
        <f>'Paste Peptide Data'!CR66</f>
        <v/>
      </c>
      <c r="C67" t="str">
        <f>'Paste Peptide Data'!CS66</f>
        <v/>
      </c>
      <c r="E67" s="6" t="str">
        <f>'Paste Peptide Data'!DM66</f>
        <v/>
      </c>
      <c r="F67" s="6" t="str">
        <f>'Paste Peptide Data'!DN66</f>
        <v/>
      </c>
      <c r="G67" s="6" t="str">
        <f>'Paste Peptide Data'!DO66</f>
        <v/>
      </c>
      <c r="I67" t="str">
        <f>'Paste Peptide Data'!CZ66</f>
        <v/>
      </c>
      <c r="J67" t="str">
        <f>'Paste Peptide Data'!DA66</f>
        <v/>
      </c>
      <c r="K67" t="str">
        <f>'Paste Peptide Data'!DB66</f>
        <v/>
      </c>
    </row>
    <row r="68" spans="1:11">
      <c r="A68" t="str">
        <f>'Paste Peptide Data'!CQ67</f>
        <v/>
      </c>
      <c r="B68" s="4" t="str">
        <f>'Paste Peptide Data'!CR67</f>
        <v/>
      </c>
      <c r="C68" t="str">
        <f>'Paste Peptide Data'!CS67</f>
        <v/>
      </c>
      <c r="E68" s="6" t="str">
        <f>'Paste Peptide Data'!DM67</f>
        <v/>
      </c>
      <c r="F68" s="6" t="str">
        <f>'Paste Peptide Data'!DN67</f>
        <v/>
      </c>
      <c r="G68" s="6" t="str">
        <f>'Paste Peptide Data'!DO67</f>
        <v/>
      </c>
      <c r="I68" t="str">
        <f>'Paste Peptide Data'!CZ67</f>
        <v/>
      </c>
      <c r="J68" t="str">
        <f>'Paste Peptide Data'!DA67</f>
        <v/>
      </c>
      <c r="K68" t="str">
        <f>'Paste Peptide Data'!DB67</f>
        <v/>
      </c>
    </row>
    <row r="69" spans="1:11">
      <c r="A69" t="str">
        <f>'Paste Peptide Data'!CQ68</f>
        <v/>
      </c>
      <c r="B69" s="4" t="str">
        <f>'Paste Peptide Data'!CR68</f>
        <v/>
      </c>
      <c r="C69" t="str">
        <f>'Paste Peptide Data'!CS68</f>
        <v/>
      </c>
      <c r="E69" s="6" t="str">
        <f>'Paste Peptide Data'!DM68</f>
        <v/>
      </c>
      <c r="F69" s="6" t="str">
        <f>'Paste Peptide Data'!DN68</f>
        <v/>
      </c>
      <c r="G69" s="6" t="str">
        <f>'Paste Peptide Data'!DO68</f>
        <v/>
      </c>
      <c r="I69" t="str">
        <f>'Paste Peptide Data'!CZ68</f>
        <v/>
      </c>
      <c r="J69" t="str">
        <f>'Paste Peptide Data'!DA68</f>
        <v/>
      </c>
      <c r="K69" t="str">
        <f>'Paste Peptide Data'!DB68</f>
        <v/>
      </c>
    </row>
    <row r="70" spans="1:11">
      <c r="A70" t="str">
        <f>'Paste Peptide Data'!CQ69</f>
        <v/>
      </c>
      <c r="B70" s="4" t="str">
        <f>'Paste Peptide Data'!CR69</f>
        <v/>
      </c>
      <c r="C70" t="str">
        <f>'Paste Peptide Data'!CS69</f>
        <v/>
      </c>
      <c r="E70" s="6" t="str">
        <f>'Paste Peptide Data'!DM69</f>
        <v/>
      </c>
      <c r="F70" s="6" t="str">
        <f>'Paste Peptide Data'!DN69</f>
        <v/>
      </c>
      <c r="G70" s="6" t="str">
        <f>'Paste Peptide Data'!DO69</f>
        <v/>
      </c>
      <c r="I70" t="str">
        <f>'Paste Peptide Data'!CZ69</f>
        <v/>
      </c>
      <c r="J70" t="str">
        <f>'Paste Peptide Data'!DA69</f>
        <v/>
      </c>
      <c r="K70" t="str">
        <f>'Paste Peptide Data'!DB69</f>
        <v/>
      </c>
    </row>
    <row r="71" spans="1:11">
      <c r="A71" t="str">
        <f>'Paste Peptide Data'!CQ70</f>
        <v/>
      </c>
      <c r="B71" s="4" t="str">
        <f>'Paste Peptide Data'!CR70</f>
        <v/>
      </c>
      <c r="C71" t="str">
        <f>'Paste Peptide Data'!CS70</f>
        <v/>
      </c>
      <c r="E71" s="6" t="str">
        <f>'Paste Peptide Data'!DM70</f>
        <v/>
      </c>
      <c r="F71" s="6" t="str">
        <f>'Paste Peptide Data'!DN70</f>
        <v/>
      </c>
      <c r="G71" s="6" t="str">
        <f>'Paste Peptide Data'!DO70</f>
        <v/>
      </c>
      <c r="I71" t="str">
        <f>'Paste Peptide Data'!CZ70</f>
        <v/>
      </c>
      <c r="J71" t="str">
        <f>'Paste Peptide Data'!DA70</f>
        <v/>
      </c>
      <c r="K71" t="str">
        <f>'Paste Peptide Data'!DB70</f>
        <v/>
      </c>
    </row>
    <row r="72" spans="1:11">
      <c r="A72" t="str">
        <f>'Paste Peptide Data'!CQ71</f>
        <v/>
      </c>
      <c r="B72" s="4" t="str">
        <f>'Paste Peptide Data'!CR71</f>
        <v/>
      </c>
      <c r="C72" t="str">
        <f>'Paste Peptide Data'!CS71</f>
        <v/>
      </c>
      <c r="E72" s="6" t="str">
        <f>'Paste Peptide Data'!DM71</f>
        <v/>
      </c>
      <c r="F72" s="6" t="str">
        <f>'Paste Peptide Data'!DN71</f>
        <v/>
      </c>
      <c r="G72" s="6" t="str">
        <f>'Paste Peptide Data'!DO71</f>
        <v/>
      </c>
      <c r="I72" t="str">
        <f>'Paste Peptide Data'!CZ71</f>
        <v/>
      </c>
      <c r="J72" t="str">
        <f>'Paste Peptide Data'!DA71</f>
        <v/>
      </c>
      <c r="K72" t="str">
        <f>'Paste Peptide Data'!DB71</f>
        <v/>
      </c>
    </row>
    <row r="73" spans="1:11">
      <c r="A73" t="str">
        <f>'Paste Peptide Data'!CQ72</f>
        <v/>
      </c>
      <c r="B73" s="4" t="str">
        <f>'Paste Peptide Data'!CR72</f>
        <v/>
      </c>
      <c r="C73" t="str">
        <f>'Paste Peptide Data'!CS72</f>
        <v/>
      </c>
      <c r="E73" s="6" t="str">
        <f>'Paste Peptide Data'!DM72</f>
        <v/>
      </c>
      <c r="F73" s="6" t="str">
        <f>'Paste Peptide Data'!DN72</f>
        <v/>
      </c>
      <c r="G73" s="6" t="str">
        <f>'Paste Peptide Data'!DO72</f>
        <v/>
      </c>
      <c r="I73" t="str">
        <f>'Paste Peptide Data'!CZ72</f>
        <v/>
      </c>
      <c r="J73" t="str">
        <f>'Paste Peptide Data'!DA72</f>
        <v/>
      </c>
      <c r="K73" t="str">
        <f>'Paste Peptide Data'!DB72</f>
        <v/>
      </c>
    </row>
    <row r="74" spans="1:11">
      <c r="A74" t="str">
        <f>'Paste Peptide Data'!CQ73</f>
        <v/>
      </c>
      <c r="B74" s="4" t="str">
        <f>'Paste Peptide Data'!CR73</f>
        <v/>
      </c>
      <c r="C74" t="str">
        <f>'Paste Peptide Data'!CS73</f>
        <v/>
      </c>
      <c r="E74" s="6" t="str">
        <f>'Paste Peptide Data'!DM73</f>
        <v/>
      </c>
      <c r="F74" s="6" t="str">
        <f>'Paste Peptide Data'!DN73</f>
        <v/>
      </c>
      <c r="G74" s="6" t="str">
        <f>'Paste Peptide Data'!DO73</f>
        <v/>
      </c>
      <c r="I74" t="str">
        <f>'Paste Peptide Data'!CZ73</f>
        <v/>
      </c>
      <c r="J74" t="str">
        <f>'Paste Peptide Data'!DA73</f>
        <v/>
      </c>
      <c r="K74" t="str">
        <f>'Paste Peptide Data'!DB73</f>
        <v/>
      </c>
    </row>
    <row r="75" spans="1:11">
      <c r="A75" t="str">
        <f>'Paste Peptide Data'!CQ74</f>
        <v/>
      </c>
      <c r="B75" s="4" t="str">
        <f>'Paste Peptide Data'!CR74</f>
        <v/>
      </c>
      <c r="C75" t="str">
        <f>'Paste Peptide Data'!CS74</f>
        <v/>
      </c>
      <c r="E75" s="6" t="str">
        <f>'Paste Peptide Data'!DM74</f>
        <v/>
      </c>
      <c r="F75" s="6" t="str">
        <f>'Paste Peptide Data'!DN74</f>
        <v/>
      </c>
      <c r="G75" s="6" t="str">
        <f>'Paste Peptide Data'!DO74</f>
        <v/>
      </c>
      <c r="I75" t="str">
        <f>'Paste Peptide Data'!CZ74</f>
        <v/>
      </c>
      <c r="J75" t="str">
        <f>'Paste Peptide Data'!DA74</f>
        <v/>
      </c>
      <c r="K75" t="str">
        <f>'Paste Peptide Data'!DB74</f>
        <v/>
      </c>
    </row>
    <row r="76" spans="1:11">
      <c r="A76" t="str">
        <f>'Paste Peptide Data'!CQ75</f>
        <v/>
      </c>
      <c r="B76" s="4" t="str">
        <f>'Paste Peptide Data'!CR75</f>
        <v/>
      </c>
      <c r="C76" t="str">
        <f>'Paste Peptide Data'!CS75</f>
        <v/>
      </c>
      <c r="E76" s="6" t="str">
        <f>'Paste Peptide Data'!DM75</f>
        <v/>
      </c>
      <c r="F76" s="6" t="str">
        <f>'Paste Peptide Data'!DN75</f>
        <v/>
      </c>
      <c r="G76" s="6" t="str">
        <f>'Paste Peptide Data'!DO75</f>
        <v/>
      </c>
      <c r="I76" t="str">
        <f>'Paste Peptide Data'!CZ75</f>
        <v/>
      </c>
      <c r="J76" t="str">
        <f>'Paste Peptide Data'!DA75</f>
        <v/>
      </c>
      <c r="K76" t="str">
        <f>'Paste Peptide Data'!DB75</f>
        <v/>
      </c>
    </row>
    <row r="77" spans="1:11">
      <c r="A77" t="str">
        <f>'Paste Peptide Data'!CQ76</f>
        <v/>
      </c>
      <c r="B77" s="4" t="str">
        <f>'Paste Peptide Data'!CR76</f>
        <v/>
      </c>
      <c r="C77" t="str">
        <f>'Paste Peptide Data'!CS76</f>
        <v/>
      </c>
      <c r="E77" s="6" t="str">
        <f>'Paste Peptide Data'!DM76</f>
        <v/>
      </c>
      <c r="F77" s="6" t="str">
        <f>'Paste Peptide Data'!DN76</f>
        <v/>
      </c>
      <c r="G77" s="6" t="str">
        <f>'Paste Peptide Data'!DO76</f>
        <v/>
      </c>
      <c r="I77" t="str">
        <f>'Paste Peptide Data'!CZ76</f>
        <v/>
      </c>
      <c r="J77" t="str">
        <f>'Paste Peptide Data'!DA76</f>
        <v/>
      </c>
      <c r="K77" t="str">
        <f>'Paste Peptide Data'!DB76</f>
        <v/>
      </c>
    </row>
    <row r="78" spans="1:11">
      <c r="A78" t="str">
        <f>'Paste Peptide Data'!CQ77</f>
        <v/>
      </c>
      <c r="B78" s="4" t="str">
        <f>'Paste Peptide Data'!CR77</f>
        <v/>
      </c>
      <c r="C78" t="str">
        <f>'Paste Peptide Data'!CS77</f>
        <v/>
      </c>
      <c r="E78" s="6" t="str">
        <f>'Paste Peptide Data'!DM77</f>
        <v/>
      </c>
      <c r="F78" s="6" t="str">
        <f>'Paste Peptide Data'!DN77</f>
        <v/>
      </c>
      <c r="G78" s="6" t="str">
        <f>'Paste Peptide Data'!DO77</f>
        <v/>
      </c>
      <c r="I78" t="str">
        <f>'Paste Peptide Data'!CZ77</f>
        <v/>
      </c>
      <c r="J78" t="str">
        <f>'Paste Peptide Data'!DA77</f>
        <v/>
      </c>
      <c r="K78" t="str">
        <f>'Paste Peptide Data'!DB77</f>
        <v/>
      </c>
    </row>
    <row r="79" spans="1:11">
      <c r="A79" t="str">
        <f>'Paste Peptide Data'!CQ78</f>
        <v/>
      </c>
      <c r="B79" s="4" t="str">
        <f>'Paste Peptide Data'!CR78</f>
        <v/>
      </c>
      <c r="C79" t="str">
        <f>'Paste Peptide Data'!CS78</f>
        <v/>
      </c>
      <c r="E79" s="6" t="str">
        <f>'Paste Peptide Data'!DM78</f>
        <v/>
      </c>
      <c r="F79" s="6" t="str">
        <f>'Paste Peptide Data'!DN78</f>
        <v/>
      </c>
      <c r="G79" s="6" t="str">
        <f>'Paste Peptide Data'!DO78</f>
        <v/>
      </c>
      <c r="I79" t="str">
        <f>'Paste Peptide Data'!CZ78</f>
        <v/>
      </c>
      <c r="J79" t="str">
        <f>'Paste Peptide Data'!DA78</f>
        <v/>
      </c>
      <c r="K79" t="str">
        <f>'Paste Peptide Data'!DB78</f>
        <v/>
      </c>
    </row>
    <row r="80" spans="1:11">
      <c r="A80" t="str">
        <f>'Paste Peptide Data'!CQ79</f>
        <v/>
      </c>
      <c r="B80" s="4" t="str">
        <f>'Paste Peptide Data'!CR79</f>
        <v/>
      </c>
      <c r="C80" t="str">
        <f>'Paste Peptide Data'!CS79</f>
        <v/>
      </c>
      <c r="E80" s="6" t="str">
        <f>'Paste Peptide Data'!DM79</f>
        <v/>
      </c>
      <c r="F80" s="6" t="str">
        <f>'Paste Peptide Data'!DN79</f>
        <v/>
      </c>
      <c r="G80" s="6" t="str">
        <f>'Paste Peptide Data'!DO79</f>
        <v/>
      </c>
      <c r="I80" t="str">
        <f>'Paste Peptide Data'!CZ79</f>
        <v/>
      </c>
      <c r="J80" t="str">
        <f>'Paste Peptide Data'!DA79</f>
        <v/>
      </c>
      <c r="K80" t="str">
        <f>'Paste Peptide Data'!DB79</f>
        <v/>
      </c>
    </row>
    <row r="81" spans="1:11">
      <c r="A81" t="str">
        <f>'Paste Peptide Data'!CQ80</f>
        <v/>
      </c>
      <c r="B81" s="4" t="str">
        <f>'Paste Peptide Data'!CR80</f>
        <v/>
      </c>
      <c r="C81" t="str">
        <f>'Paste Peptide Data'!CS80</f>
        <v/>
      </c>
      <c r="E81" s="6" t="str">
        <f>'Paste Peptide Data'!DM80</f>
        <v/>
      </c>
      <c r="F81" s="6" t="str">
        <f>'Paste Peptide Data'!DN80</f>
        <v/>
      </c>
      <c r="G81" s="6" t="str">
        <f>'Paste Peptide Data'!DO80</f>
        <v/>
      </c>
      <c r="I81" t="str">
        <f>'Paste Peptide Data'!CZ80</f>
        <v/>
      </c>
      <c r="J81" t="str">
        <f>'Paste Peptide Data'!DA80</f>
        <v/>
      </c>
      <c r="K81" t="str">
        <f>'Paste Peptide Data'!DB80</f>
        <v/>
      </c>
    </row>
    <row r="82" spans="1:11">
      <c r="A82" t="str">
        <f>'Paste Peptide Data'!CQ81</f>
        <v/>
      </c>
      <c r="B82" s="4" t="str">
        <f>'Paste Peptide Data'!CR81</f>
        <v/>
      </c>
      <c r="C82" t="str">
        <f>'Paste Peptide Data'!CS81</f>
        <v/>
      </c>
      <c r="E82" s="6" t="str">
        <f>'Paste Peptide Data'!DM81</f>
        <v/>
      </c>
      <c r="F82" s="6" t="str">
        <f>'Paste Peptide Data'!DN81</f>
        <v/>
      </c>
      <c r="G82" s="6" t="str">
        <f>'Paste Peptide Data'!DO81</f>
        <v/>
      </c>
      <c r="I82" t="str">
        <f>'Paste Peptide Data'!CZ81</f>
        <v/>
      </c>
      <c r="J82" t="str">
        <f>'Paste Peptide Data'!DA81</f>
        <v/>
      </c>
      <c r="K82" t="str">
        <f>'Paste Peptide Data'!DB81</f>
        <v/>
      </c>
    </row>
    <row r="83" spans="1:11">
      <c r="A83" t="str">
        <f>'Paste Peptide Data'!CQ82</f>
        <v/>
      </c>
      <c r="B83" s="4" t="str">
        <f>'Paste Peptide Data'!CR82</f>
        <v/>
      </c>
      <c r="C83" t="str">
        <f>'Paste Peptide Data'!CS82</f>
        <v/>
      </c>
      <c r="E83" s="6" t="str">
        <f>'Paste Peptide Data'!DM82</f>
        <v/>
      </c>
      <c r="F83" s="6" t="str">
        <f>'Paste Peptide Data'!DN82</f>
        <v/>
      </c>
      <c r="G83" s="6" t="str">
        <f>'Paste Peptide Data'!DO82</f>
        <v/>
      </c>
      <c r="I83" t="str">
        <f>'Paste Peptide Data'!CZ82</f>
        <v/>
      </c>
      <c r="J83" t="str">
        <f>'Paste Peptide Data'!DA82</f>
        <v/>
      </c>
      <c r="K83" t="str">
        <f>'Paste Peptide Data'!DB82</f>
        <v/>
      </c>
    </row>
    <row r="84" spans="1:11">
      <c r="A84" t="str">
        <f>'Paste Peptide Data'!CQ83</f>
        <v/>
      </c>
      <c r="B84" s="4" t="str">
        <f>'Paste Peptide Data'!CR83</f>
        <v/>
      </c>
      <c r="C84" t="str">
        <f>'Paste Peptide Data'!CS83</f>
        <v/>
      </c>
      <c r="E84" s="6" t="str">
        <f>'Paste Peptide Data'!DM83</f>
        <v/>
      </c>
      <c r="F84" s="6" t="str">
        <f>'Paste Peptide Data'!DN83</f>
        <v/>
      </c>
      <c r="G84" s="6" t="str">
        <f>'Paste Peptide Data'!DO83</f>
        <v/>
      </c>
      <c r="I84" t="str">
        <f>'Paste Peptide Data'!CZ83</f>
        <v/>
      </c>
      <c r="J84" t="str">
        <f>'Paste Peptide Data'!DA83</f>
        <v/>
      </c>
      <c r="K84" t="str">
        <f>'Paste Peptide Data'!DB83</f>
        <v/>
      </c>
    </row>
    <row r="85" spans="1:11">
      <c r="A85" t="str">
        <f>'Paste Peptide Data'!CQ84</f>
        <v/>
      </c>
      <c r="B85" s="4" t="str">
        <f>'Paste Peptide Data'!CR84</f>
        <v/>
      </c>
      <c r="C85" t="str">
        <f>'Paste Peptide Data'!CS84</f>
        <v/>
      </c>
      <c r="E85" s="6" t="str">
        <f>'Paste Peptide Data'!DM84</f>
        <v/>
      </c>
      <c r="F85" s="6" t="str">
        <f>'Paste Peptide Data'!DN84</f>
        <v/>
      </c>
      <c r="G85" s="6" t="str">
        <f>'Paste Peptide Data'!DO84</f>
        <v/>
      </c>
      <c r="I85" t="str">
        <f>'Paste Peptide Data'!CZ84</f>
        <v/>
      </c>
      <c r="J85" t="str">
        <f>'Paste Peptide Data'!DA84</f>
        <v/>
      </c>
      <c r="K85" t="str">
        <f>'Paste Peptide Data'!DB84</f>
        <v/>
      </c>
    </row>
    <row r="86" spans="1:11">
      <c r="A86" t="str">
        <f>'Paste Peptide Data'!CQ85</f>
        <v/>
      </c>
      <c r="B86" s="4" t="str">
        <f>'Paste Peptide Data'!CR85</f>
        <v/>
      </c>
      <c r="C86" t="str">
        <f>'Paste Peptide Data'!CS85</f>
        <v/>
      </c>
      <c r="E86" s="6" t="str">
        <f>'Paste Peptide Data'!DM85</f>
        <v/>
      </c>
      <c r="F86" s="6" t="str">
        <f>'Paste Peptide Data'!DN85</f>
        <v/>
      </c>
      <c r="G86" s="6" t="str">
        <f>'Paste Peptide Data'!DO85</f>
        <v/>
      </c>
      <c r="I86" t="str">
        <f>'Paste Peptide Data'!CZ85</f>
        <v/>
      </c>
      <c r="J86" t="str">
        <f>'Paste Peptide Data'!DA85</f>
        <v/>
      </c>
      <c r="K86" t="str">
        <f>'Paste Peptide Data'!DB85</f>
        <v/>
      </c>
    </row>
    <row r="87" spans="1:11">
      <c r="A87" t="str">
        <f>'Paste Peptide Data'!CQ86</f>
        <v/>
      </c>
      <c r="B87" s="4" t="str">
        <f>'Paste Peptide Data'!CR86</f>
        <v/>
      </c>
      <c r="C87" t="str">
        <f>'Paste Peptide Data'!CS86</f>
        <v/>
      </c>
      <c r="E87" s="6" t="str">
        <f>'Paste Peptide Data'!DM86</f>
        <v/>
      </c>
      <c r="F87" s="6" t="str">
        <f>'Paste Peptide Data'!DN86</f>
        <v/>
      </c>
      <c r="G87" s="6" t="str">
        <f>'Paste Peptide Data'!DO86</f>
        <v/>
      </c>
      <c r="I87" t="str">
        <f>'Paste Peptide Data'!CZ86</f>
        <v/>
      </c>
      <c r="J87" t="str">
        <f>'Paste Peptide Data'!DA86</f>
        <v/>
      </c>
      <c r="K87" t="str">
        <f>'Paste Peptide Data'!DB86</f>
        <v/>
      </c>
    </row>
    <row r="88" spans="1:11">
      <c r="A88" t="str">
        <f>'Paste Peptide Data'!CQ87</f>
        <v/>
      </c>
      <c r="B88" s="4" t="str">
        <f>'Paste Peptide Data'!CR87</f>
        <v/>
      </c>
      <c r="C88" t="str">
        <f>'Paste Peptide Data'!CS87</f>
        <v/>
      </c>
      <c r="E88" s="6" t="str">
        <f>'Paste Peptide Data'!DM87</f>
        <v/>
      </c>
      <c r="F88" s="6" t="str">
        <f>'Paste Peptide Data'!DN87</f>
        <v/>
      </c>
      <c r="G88" s="6" t="str">
        <f>'Paste Peptide Data'!DO87</f>
        <v/>
      </c>
      <c r="I88" t="str">
        <f>'Paste Peptide Data'!CZ87</f>
        <v/>
      </c>
      <c r="J88" t="str">
        <f>'Paste Peptide Data'!DA87</f>
        <v/>
      </c>
      <c r="K88" t="str">
        <f>'Paste Peptide Data'!DB87</f>
        <v/>
      </c>
    </row>
    <row r="89" spans="1:11">
      <c r="A89" t="str">
        <f>'Paste Peptide Data'!CQ88</f>
        <v/>
      </c>
      <c r="B89" s="4" t="str">
        <f>'Paste Peptide Data'!CR88</f>
        <v/>
      </c>
      <c r="C89" t="str">
        <f>'Paste Peptide Data'!CS88</f>
        <v/>
      </c>
      <c r="E89" s="6" t="str">
        <f>'Paste Peptide Data'!DM88</f>
        <v/>
      </c>
      <c r="F89" s="6" t="str">
        <f>'Paste Peptide Data'!DN88</f>
        <v/>
      </c>
      <c r="G89" s="6" t="str">
        <f>'Paste Peptide Data'!DO88</f>
        <v/>
      </c>
      <c r="I89" t="str">
        <f>'Paste Peptide Data'!CZ88</f>
        <v/>
      </c>
      <c r="J89" t="str">
        <f>'Paste Peptide Data'!DA88</f>
        <v/>
      </c>
      <c r="K89" t="str">
        <f>'Paste Peptide Data'!DB88</f>
        <v/>
      </c>
    </row>
    <row r="90" spans="1:11">
      <c r="A90" t="str">
        <f>'Paste Peptide Data'!CQ89</f>
        <v/>
      </c>
      <c r="B90" s="4" t="str">
        <f>'Paste Peptide Data'!CR89</f>
        <v/>
      </c>
      <c r="C90" t="str">
        <f>'Paste Peptide Data'!CS89</f>
        <v/>
      </c>
      <c r="E90" s="6" t="str">
        <f>'Paste Peptide Data'!DM89</f>
        <v/>
      </c>
      <c r="F90" s="6" t="str">
        <f>'Paste Peptide Data'!DN89</f>
        <v/>
      </c>
      <c r="G90" s="6" t="str">
        <f>'Paste Peptide Data'!DO89</f>
        <v/>
      </c>
      <c r="I90" t="str">
        <f>'Paste Peptide Data'!CZ89</f>
        <v/>
      </c>
      <c r="J90" t="str">
        <f>'Paste Peptide Data'!DA89</f>
        <v/>
      </c>
      <c r="K90" t="str">
        <f>'Paste Peptide Data'!DB89</f>
        <v/>
      </c>
    </row>
    <row r="91" spans="1:11">
      <c r="A91" t="str">
        <f>'Paste Peptide Data'!CQ90</f>
        <v/>
      </c>
      <c r="B91" s="4" t="str">
        <f>'Paste Peptide Data'!CR90</f>
        <v/>
      </c>
      <c r="C91" t="str">
        <f>'Paste Peptide Data'!CS90</f>
        <v/>
      </c>
      <c r="E91" s="6" t="str">
        <f>'Paste Peptide Data'!DM90</f>
        <v/>
      </c>
      <c r="F91" s="6" t="str">
        <f>'Paste Peptide Data'!DN90</f>
        <v/>
      </c>
      <c r="G91" s="6" t="str">
        <f>'Paste Peptide Data'!DO90</f>
        <v/>
      </c>
      <c r="I91" t="str">
        <f>'Paste Peptide Data'!CZ90</f>
        <v/>
      </c>
      <c r="J91" t="str">
        <f>'Paste Peptide Data'!DA90</f>
        <v/>
      </c>
      <c r="K91" t="str">
        <f>'Paste Peptide Data'!DB90</f>
        <v/>
      </c>
    </row>
    <row r="92" spans="1:11">
      <c r="A92" t="str">
        <f>'Paste Peptide Data'!CQ91</f>
        <v/>
      </c>
      <c r="B92" s="4" t="str">
        <f>'Paste Peptide Data'!CR91</f>
        <v/>
      </c>
      <c r="C92" t="str">
        <f>'Paste Peptide Data'!CS91</f>
        <v/>
      </c>
      <c r="E92" s="6" t="str">
        <f>'Paste Peptide Data'!DM91</f>
        <v/>
      </c>
      <c r="F92" s="6" t="str">
        <f>'Paste Peptide Data'!DN91</f>
        <v/>
      </c>
      <c r="G92" s="6" t="str">
        <f>'Paste Peptide Data'!DO91</f>
        <v/>
      </c>
      <c r="I92" t="str">
        <f>'Paste Peptide Data'!CZ91</f>
        <v/>
      </c>
      <c r="J92" t="str">
        <f>'Paste Peptide Data'!DA91</f>
        <v/>
      </c>
      <c r="K92" t="str">
        <f>'Paste Peptide Data'!DB91</f>
        <v/>
      </c>
    </row>
    <row r="93" spans="1:11">
      <c r="A93" t="str">
        <f>'Paste Peptide Data'!CQ92</f>
        <v/>
      </c>
      <c r="B93" s="4" t="str">
        <f>'Paste Peptide Data'!CR92</f>
        <v/>
      </c>
      <c r="C93" t="str">
        <f>'Paste Peptide Data'!CS92</f>
        <v/>
      </c>
      <c r="E93" s="6" t="str">
        <f>'Paste Peptide Data'!DM92</f>
        <v/>
      </c>
      <c r="F93" s="6" t="str">
        <f>'Paste Peptide Data'!DN92</f>
        <v/>
      </c>
      <c r="G93" s="6" t="str">
        <f>'Paste Peptide Data'!DO92</f>
        <v/>
      </c>
      <c r="I93" t="str">
        <f>'Paste Peptide Data'!CZ92</f>
        <v/>
      </c>
      <c r="J93" t="str">
        <f>'Paste Peptide Data'!DA92</f>
        <v/>
      </c>
      <c r="K93" t="str">
        <f>'Paste Peptide Data'!DB92</f>
        <v/>
      </c>
    </row>
    <row r="94" spans="1:11">
      <c r="A94" t="str">
        <f>'Paste Peptide Data'!CQ93</f>
        <v/>
      </c>
      <c r="B94" s="4" t="str">
        <f>'Paste Peptide Data'!CR93</f>
        <v/>
      </c>
      <c r="C94" t="str">
        <f>'Paste Peptide Data'!CS93</f>
        <v/>
      </c>
      <c r="E94" s="6" t="str">
        <f>'Paste Peptide Data'!DM93</f>
        <v/>
      </c>
      <c r="F94" s="6" t="str">
        <f>'Paste Peptide Data'!DN93</f>
        <v/>
      </c>
      <c r="G94" s="6" t="str">
        <f>'Paste Peptide Data'!DO93</f>
        <v/>
      </c>
      <c r="I94" t="str">
        <f>'Paste Peptide Data'!CZ93</f>
        <v/>
      </c>
      <c r="J94" t="str">
        <f>'Paste Peptide Data'!DA93</f>
        <v/>
      </c>
      <c r="K94" t="str">
        <f>'Paste Peptide Data'!DB93</f>
        <v/>
      </c>
    </row>
    <row r="95" spans="1:11">
      <c r="A95" t="str">
        <f>'Paste Peptide Data'!CQ94</f>
        <v/>
      </c>
      <c r="B95" s="4" t="str">
        <f>'Paste Peptide Data'!CR94</f>
        <v/>
      </c>
      <c r="C95" t="str">
        <f>'Paste Peptide Data'!CS94</f>
        <v/>
      </c>
      <c r="E95" s="6" t="str">
        <f>'Paste Peptide Data'!DM94</f>
        <v/>
      </c>
      <c r="F95" s="6" t="str">
        <f>'Paste Peptide Data'!DN94</f>
        <v/>
      </c>
      <c r="G95" s="6" t="str">
        <f>'Paste Peptide Data'!DO94</f>
        <v/>
      </c>
      <c r="I95" t="str">
        <f>'Paste Peptide Data'!CZ94</f>
        <v/>
      </c>
      <c r="J95" t="str">
        <f>'Paste Peptide Data'!DA94</f>
        <v/>
      </c>
      <c r="K95" t="str">
        <f>'Paste Peptide Data'!DB94</f>
        <v/>
      </c>
    </row>
    <row r="96" spans="1:11">
      <c r="A96" t="str">
        <f>'Paste Peptide Data'!CQ95</f>
        <v/>
      </c>
      <c r="B96" s="4" t="str">
        <f>'Paste Peptide Data'!CR95</f>
        <v/>
      </c>
      <c r="C96" t="str">
        <f>'Paste Peptide Data'!CS95</f>
        <v/>
      </c>
      <c r="E96" s="6" t="str">
        <f>'Paste Peptide Data'!DM95</f>
        <v/>
      </c>
      <c r="F96" s="6" t="str">
        <f>'Paste Peptide Data'!DN95</f>
        <v/>
      </c>
      <c r="G96" s="6" t="str">
        <f>'Paste Peptide Data'!DO95</f>
        <v/>
      </c>
      <c r="I96" t="str">
        <f>'Paste Peptide Data'!CZ95</f>
        <v/>
      </c>
      <c r="J96" t="str">
        <f>'Paste Peptide Data'!DA95</f>
        <v/>
      </c>
      <c r="K96" t="str">
        <f>'Paste Peptide Data'!DB95</f>
        <v/>
      </c>
    </row>
    <row r="97" spans="1:11">
      <c r="A97" t="str">
        <f>'Paste Peptide Data'!CQ96</f>
        <v/>
      </c>
      <c r="B97" s="4" t="str">
        <f>'Paste Peptide Data'!CR96</f>
        <v/>
      </c>
      <c r="C97" t="str">
        <f>'Paste Peptide Data'!CS96</f>
        <v/>
      </c>
      <c r="E97" s="6" t="str">
        <f>'Paste Peptide Data'!DM96</f>
        <v/>
      </c>
      <c r="F97" s="6" t="str">
        <f>'Paste Peptide Data'!DN96</f>
        <v/>
      </c>
      <c r="G97" s="6" t="str">
        <f>'Paste Peptide Data'!DO96</f>
        <v/>
      </c>
      <c r="I97" t="str">
        <f>'Paste Peptide Data'!CZ96</f>
        <v/>
      </c>
      <c r="J97" t="str">
        <f>'Paste Peptide Data'!DA96</f>
        <v/>
      </c>
      <c r="K97" t="str">
        <f>'Paste Peptide Data'!DB96</f>
        <v/>
      </c>
    </row>
    <row r="98" spans="1:11">
      <c r="A98" t="str">
        <f>'Paste Peptide Data'!CQ97</f>
        <v/>
      </c>
      <c r="B98" s="4" t="str">
        <f>'Paste Peptide Data'!CR97</f>
        <v/>
      </c>
      <c r="C98" t="str">
        <f>'Paste Peptide Data'!CS97</f>
        <v/>
      </c>
      <c r="E98" s="6" t="str">
        <f>'Paste Peptide Data'!DM97</f>
        <v/>
      </c>
      <c r="F98" s="6" t="str">
        <f>'Paste Peptide Data'!DN97</f>
        <v/>
      </c>
      <c r="G98" s="6" t="str">
        <f>'Paste Peptide Data'!DO97</f>
        <v/>
      </c>
      <c r="I98" t="str">
        <f>'Paste Peptide Data'!CZ97</f>
        <v/>
      </c>
      <c r="J98" t="str">
        <f>'Paste Peptide Data'!DA97</f>
        <v/>
      </c>
      <c r="K98" t="str">
        <f>'Paste Peptide Data'!DB97</f>
        <v/>
      </c>
    </row>
    <row r="99" spans="1:11">
      <c r="A99" t="str">
        <f>'Paste Peptide Data'!CQ98</f>
        <v/>
      </c>
      <c r="B99" s="4" t="str">
        <f>'Paste Peptide Data'!CR98</f>
        <v/>
      </c>
      <c r="C99" t="str">
        <f>'Paste Peptide Data'!CS98</f>
        <v/>
      </c>
      <c r="E99" s="6" t="str">
        <f>'Paste Peptide Data'!DM98</f>
        <v/>
      </c>
      <c r="F99" s="6" t="str">
        <f>'Paste Peptide Data'!DN98</f>
        <v/>
      </c>
      <c r="G99" s="6" t="str">
        <f>'Paste Peptide Data'!DO98</f>
        <v/>
      </c>
      <c r="I99" t="str">
        <f>'Paste Peptide Data'!CZ98</f>
        <v/>
      </c>
      <c r="J99" t="str">
        <f>'Paste Peptide Data'!DA98</f>
        <v/>
      </c>
      <c r="K99" t="str">
        <f>'Paste Peptide Data'!DB98</f>
        <v/>
      </c>
    </row>
    <row r="100" spans="1:11">
      <c r="A100" t="str">
        <f>'Paste Peptide Data'!CQ99</f>
        <v/>
      </c>
      <c r="B100" s="4" t="str">
        <f>'Paste Peptide Data'!CR99</f>
        <v/>
      </c>
      <c r="C100" t="str">
        <f>'Paste Peptide Data'!CS99</f>
        <v/>
      </c>
      <c r="E100" s="6" t="str">
        <f>'Paste Peptide Data'!DM99</f>
        <v/>
      </c>
      <c r="F100" s="6" t="str">
        <f>'Paste Peptide Data'!DN99</f>
        <v/>
      </c>
      <c r="G100" s="6" t="str">
        <f>'Paste Peptide Data'!DO99</f>
        <v/>
      </c>
      <c r="I100" t="str">
        <f>'Paste Peptide Data'!CZ99</f>
        <v/>
      </c>
      <c r="J100" t="str">
        <f>'Paste Peptide Data'!DA99</f>
        <v/>
      </c>
      <c r="K100" t="str">
        <f>'Paste Peptide Data'!DB99</f>
        <v/>
      </c>
    </row>
    <row r="101" spans="1:11">
      <c r="A101" t="str">
        <f>'Paste Peptide Data'!CQ100</f>
        <v/>
      </c>
      <c r="B101" s="4" t="str">
        <f>'Paste Peptide Data'!CR100</f>
        <v/>
      </c>
      <c r="C101" t="str">
        <f>'Paste Peptide Data'!CS100</f>
        <v/>
      </c>
      <c r="E101" s="6" t="str">
        <f>'Paste Peptide Data'!DM100</f>
        <v/>
      </c>
      <c r="F101" s="6" t="str">
        <f>'Paste Peptide Data'!DN100</f>
        <v/>
      </c>
      <c r="G101" s="6" t="str">
        <f>'Paste Peptide Data'!DO100</f>
        <v/>
      </c>
      <c r="I101" t="str">
        <f>'Paste Peptide Data'!CZ100</f>
        <v/>
      </c>
      <c r="J101" t="str">
        <f>'Paste Peptide Data'!DA100</f>
        <v/>
      </c>
      <c r="K101" t="str">
        <f>'Paste Peptide Data'!DB100</f>
        <v/>
      </c>
    </row>
    <row r="102" spans="1:11">
      <c r="A102" t="str">
        <f>'Paste Peptide Data'!CQ101</f>
        <v/>
      </c>
      <c r="B102" s="4" t="str">
        <f>'Paste Peptide Data'!CR101</f>
        <v/>
      </c>
      <c r="C102" t="str">
        <f>'Paste Peptide Data'!CS101</f>
        <v/>
      </c>
      <c r="E102" s="6" t="str">
        <f>'Paste Peptide Data'!DM101</f>
        <v/>
      </c>
      <c r="F102" s="6" t="str">
        <f>'Paste Peptide Data'!DN101</f>
        <v/>
      </c>
      <c r="G102" s="6" t="str">
        <f>'Paste Peptide Data'!DO101</f>
        <v/>
      </c>
      <c r="I102" t="str">
        <f>'Paste Peptide Data'!CZ101</f>
        <v/>
      </c>
      <c r="J102" t="str">
        <f>'Paste Peptide Data'!DA101</f>
        <v/>
      </c>
      <c r="K102" t="str">
        <f>'Paste Peptide Data'!DB101</f>
        <v/>
      </c>
    </row>
    <row r="103" spans="1:11">
      <c r="A103" t="str">
        <f>'Paste Peptide Data'!CQ102</f>
        <v/>
      </c>
      <c r="B103" s="4" t="str">
        <f>'Paste Peptide Data'!CR102</f>
        <v/>
      </c>
      <c r="C103" t="str">
        <f>'Paste Peptide Data'!CS102</f>
        <v/>
      </c>
      <c r="E103" s="6" t="str">
        <f>'Paste Peptide Data'!DM102</f>
        <v/>
      </c>
      <c r="F103" s="6" t="str">
        <f>'Paste Peptide Data'!DN102</f>
        <v/>
      </c>
      <c r="G103" s="6" t="str">
        <f>'Paste Peptide Data'!DO102</f>
        <v/>
      </c>
      <c r="I103" t="str">
        <f>'Paste Peptide Data'!CZ102</f>
        <v/>
      </c>
      <c r="J103" t="str">
        <f>'Paste Peptide Data'!DA102</f>
        <v/>
      </c>
      <c r="K103" t="str">
        <f>'Paste Peptide Data'!DB102</f>
        <v/>
      </c>
    </row>
    <row r="104" spans="1:11">
      <c r="A104" t="str">
        <f>'Paste Peptide Data'!CQ103</f>
        <v/>
      </c>
      <c r="B104" s="4" t="str">
        <f>'Paste Peptide Data'!CR103</f>
        <v/>
      </c>
      <c r="C104" t="str">
        <f>'Paste Peptide Data'!CS103</f>
        <v/>
      </c>
      <c r="E104" s="6" t="str">
        <f>'Paste Peptide Data'!DM103</f>
        <v/>
      </c>
      <c r="F104" s="6" t="str">
        <f>'Paste Peptide Data'!DN103</f>
        <v/>
      </c>
      <c r="G104" s="6" t="str">
        <f>'Paste Peptide Data'!DO103</f>
        <v/>
      </c>
      <c r="I104" t="str">
        <f>'Paste Peptide Data'!CZ103</f>
        <v/>
      </c>
      <c r="J104" t="str">
        <f>'Paste Peptide Data'!DA103</f>
        <v/>
      </c>
      <c r="K104" t="str">
        <f>'Paste Peptide Data'!DB103</f>
        <v/>
      </c>
    </row>
    <row r="105" spans="1:11">
      <c r="A105" t="str">
        <f>'Paste Peptide Data'!CQ104</f>
        <v/>
      </c>
      <c r="B105" s="4" t="str">
        <f>'Paste Peptide Data'!CR104</f>
        <v/>
      </c>
      <c r="C105" t="str">
        <f>'Paste Peptide Data'!CS104</f>
        <v/>
      </c>
      <c r="E105" s="6" t="str">
        <f>'Paste Peptide Data'!DM104</f>
        <v/>
      </c>
      <c r="F105" s="6" t="str">
        <f>'Paste Peptide Data'!DN104</f>
        <v/>
      </c>
      <c r="G105" s="6" t="str">
        <f>'Paste Peptide Data'!DO104</f>
        <v/>
      </c>
      <c r="I105" t="str">
        <f>'Paste Peptide Data'!CZ104</f>
        <v/>
      </c>
      <c r="J105" t="str">
        <f>'Paste Peptide Data'!DA104</f>
        <v/>
      </c>
      <c r="K105" t="str">
        <f>'Paste Peptide Data'!DB104</f>
        <v/>
      </c>
    </row>
    <row r="106" spans="1:11">
      <c r="A106" t="str">
        <f>'Paste Peptide Data'!CQ105</f>
        <v/>
      </c>
      <c r="B106" s="4" t="str">
        <f>'Paste Peptide Data'!CR105</f>
        <v/>
      </c>
      <c r="C106" t="str">
        <f>'Paste Peptide Data'!CS105</f>
        <v/>
      </c>
      <c r="E106" s="6" t="str">
        <f>'Paste Peptide Data'!DM105</f>
        <v/>
      </c>
      <c r="F106" s="6" t="str">
        <f>'Paste Peptide Data'!DN105</f>
        <v/>
      </c>
      <c r="G106" s="6" t="str">
        <f>'Paste Peptide Data'!DO105</f>
        <v/>
      </c>
      <c r="I106" t="str">
        <f>'Paste Peptide Data'!CZ105</f>
        <v/>
      </c>
      <c r="J106" t="str">
        <f>'Paste Peptide Data'!DA105</f>
        <v/>
      </c>
      <c r="K106" t="str">
        <f>'Paste Peptide Data'!DB105</f>
        <v/>
      </c>
    </row>
    <row r="107" spans="1:11">
      <c r="A107" t="str">
        <f>'Paste Peptide Data'!CQ106</f>
        <v/>
      </c>
      <c r="B107" s="4" t="str">
        <f>'Paste Peptide Data'!CR106</f>
        <v/>
      </c>
      <c r="C107" t="str">
        <f>'Paste Peptide Data'!CS106</f>
        <v/>
      </c>
      <c r="E107" s="6" t="str">
        <f>'Paste Peptide Data'!DM106</f>
        <v/>
      </c>
      <c r="F107" s="6" t="str">
        <f>'Paste Peptide Data'!DN106</f>
        <v/>
      </c>
      <c r="G107" s="6" t="str">
        <f>'Paste Peptide Data'!DO106</f>
        <v/>
      </c>
      <c r="I107" t="str">
        <f>'Paste Peptide Data'!CZ106</f>
        <v/>
      </c>
      <c r="J107" t="str">
        <f>'Paste Peptide Data'!DA106</f>
        <v/>
      </c>
      <c r="K107" t="str">
        <f>'Paste Peptide Data'!DB106</f>
        <v/>
      </c>
    </row>
    <row r="108" spans="1:11">
      <c r="A108" t="str">
        <f>'Paste Peptide Data'!CQ107</f>
        <v/>
      </c>
      <c r="B108" s="4" t="str">
        <f>'Paste Peptide Data'!CR107</f>
        <v/>
      </c>
      <c r="C108" t="str">
        <f>'Paste Peptide Data'!CS107</f>
        <v/>
      </c>
      <c r="E108" s="6" t="str">
        <f>'Paste Peptide Data'!DM107</f>
        <v/>
      </c>
      <c r="F108" s="6" t="str">
        <f>'Paste Peptide Data'!DN107</f>
        <v/>
      </c>
      <c r="G108" s="6" t="str">
        <f>'Paste Peptide Data'!DO107</f>
        <v/>
      </c>
      <c r="I108" t="str">
        <f>'Paste Peptide Data'!CZ107</f>
        <v/>
      </c>
      <c r="J108" t="str">
        <f>'Paste Peptide Data'!DA107</f>
        <v/>
      </c>
      <c r="K108" t="str">
        <f>'Paste Peptide Data'!DB107</f>
        <v/>
      </c>
    </row>
    <row r="109" spans="1:11">
      <c r="A109" t="str">
        <f>'Paste Peptide Data'!CQ108</f>
        <v/>
      </c>
      <c r="B109" s="4" t="str">
        <f>'Paste Peptide Data'!CR108</f>
        <v/>
      </c>
      <c r="C109" t="str">
        <f>'Paste Peptide Data'!CS108</f>
        <v/>
      </c>
      <c r="E109" s="6" t="str">
        <f>'Paste Peptide Data'!DM108</f>
        <v/>
      </c>
      <c r="F109" s="6" t="str">
        <f>'Paste Peptide Data'!DN108</f>
        <v/>
      </c>
      <c r="G109" s="6" t="str">
        <f>'Paste Peptide Data'!DO108</f>
        <v/>
      </c>
      <c r="I109" t="str">
        <f>'Paste Peptide Data'!CZ108</f>
        <v/>
      </c>
      <c r="J109" t="str">
        <f>'Paste Peptide Data'!DA108</f>
        <v/>
      </c>
      <c r="K109" t="str">
        <f>'Paste Peptide Data'!DB108</f>
        <v/>
      </c>
    </row>
    <row r="110" spans="1:11">
      <c r="A110" t="str">
        <f>'Paste Peptide Data'!CQ109</f>
        <v/>
      </c>
      <c r="B110" s="4" t="str">
        <f>'Paste Peptide Data'!CR109</f>
        <v/>
      </c>
      <c r="C110" t="str">
        <f>'Paste Peptide Data'!CS109</f>
        <v/>
      </c>
      <c r="E110" s="6" t="str">
        <f>'Paste Peptide Data'!DM109</f>
        <v/>
      </c>
      <c r="F110" s="6" t="str">
        <f>'Paste Peptide Data'!DN109</f>
        <v/>
      </c>
      <c r="G110" s="6" t="str">
        <f>'Paste Peptide Data'!DO109</f>
        <v/>
      </c>
      <c r="I110" t="str">
        <f>'Paste Peptide Data'!CZ109</f>
        <v/>
      </c>
      <c r="J110" t="str">
        <f>'Paste Peptide Data'!DA109</f>
        <v/>
      </c>
      <c r="K110" t="str">
        <f>'Paste Peptide Data'!DB109</f>
        <v/>
      </c>
    </row>
    <row r="111" spans="1:11">
      <c r="A111" t="str">
        <f>'Paste Peptide Data'!CQ110</f>
        <v/>
      </c>
      <c r="B111" s="4" t="str">
        <f>'Paste Peptide Data'!CR110</f>
        <v/>
      </c>
      <c r="C111" t="str">
        <f>'Paste Peptide Data'!CS110</f>
        <v/>
      </c>
      <c r="E111" s="6" t="str">
        <f>'Paste Peptide Data'!DM110</f>
        <v/>
      </c>
      <c r="F111" s="6" t="str">
        <f>'Paste Peptide Data'!DN110</f>
        <v/>
      </c>
      <c r="G111" s="6" t="str">
        <f>'Paste Peptide Data'!DO110</f>
        <v/>
      </c>
      <c r="I111" t="str">
        <f>'Paste Peptide Data'!CZ110</f>
        <v/>
      </c>
      <c r="J111" t="str">
        <f>'Paste Peptide Data'!DA110</f>
        <v/>
      </c>
      <c r="K111" t="str">
        <f>'Paste Peptide Data'!DB110</f>
        <v/>
      </c>
    </row>
    <row r="112" spans="1:11">
      <c r="A112" t="str">
        <f>'Paste Peptide Data'!CQ111</f>
        <v/>
      </c>
      <c r="B112" s="4" t="str">
        <f>'Paste Peptide Data'!CR111</f>
        <v/>
      </c>
      <c r="C112" t="str">
        <f>'Paste Peptide Data'!CS111</f>
        <v/>
      </c>
      <c r="E112" s="6" t="str">
        <f>'Paste Peptide Data'!DM111</f>
        <v/>
      </c>
      <c r="F112" s="6" t="str">
        <f>'Paste Peptide Data'!DN111</f>
        <v/>
      </c>
      <c r="G112" s="6" t="str">
        <f>'Paste Peptide Data'!DO111</f>
        <v/>
      </c>
      <c r="I112" t="str">
        <f>'Paste Peptide Data'!CZ111</f>
        <v/>
      </c>
      <c r="J112" t="str">
        <f>'Paste Peptide Data'!DA111</f>
        <v/>
      </c>
      <c r="K112" t="str">
        <f>'Paste Peptide Data'!DB111</f>
        <v/>
      </c>
    </row>
    <row r="113" spans="1:11">
      <c r="A113" t="str">
        <f>'Paste Peptide Data'!CQ112</f>
        <v/>
      </c>
      <c r="B113" s="4" t="str">
        <f>'Paste Peptide Data'!CR112</f>
        <v/>
      </c>
      <c r="C113" t="str">
        <f>'Paste Peptide Data'!CS112</f>
        <v/>
      </c>
      <c r="E113" s="6" t="str">
        <f>'Paste Peptide Data'!DM112</f>
        <v/>
      </c>
      <c r="F113" s="6" t="str">
        <f>'Paste Peptide Data'!DN112</f>
        <v/>
      </c>
      <c r="G113" s="6" t="str">
        <f>'Paste Peptide Data'!DO112</f>
        <v/>
      </c>
      <c r="I113" t="str">
        <f>'Paste Peptide Data'!CZ112</f>
        <v/>
      </c>
      <c r="J113" t="str">
        <f>'Paste Peptide Data'!DA112</f>
        <v/>
      </c>
      <c r="K113" t="str">
        <f>'Paste Peptide Data'!DB112</f>
        <v/>
      </c>
    </row>
    <row r="114" spans="1:11">
      <c r="A114" t="str">
        <f>'Paste Peptide Data'!CQ113</f>
        <v/>
      </c>
      <c r="B114" s="4" t="str">
        <f>'Paste Peptide Data'!CR113</f>
        <v/>
      </c>
      <c r="C114" t="str">
        <f>'Paste Peptide Data'!CS113</f>
        <v/>
      </c>
      <c r="E114" s="6" t="str">
        <f>'Paste Peptide Data'!DM113</f>
        <v/>
      </c>
      <c r="F114" s="6" t="str">
        <f>'Paste Peptide Data'!DN113</f>
        <v/>
      </c>
      <c r="G114" s="6" t="str">
        <f>'Paste Peptide Data'!DO113</f>
        <v/>
      </c>
      <c r="I114" t="str">
        <f>'Paste Peptide Data'!CZ113</f>
        <v/>
      </c>
      <c r="J114" t="str">
        <f>'Paste Peptide Data'!DA113</f>
        <v/>
      </c>
      <c r="K114" t="str">
        <f>'Paste Peptide Data'!DB113</f>
        <v/>
      </c>
    </row>
    <row r="115" spans="1:11">
      <c r="A115" t="str">
        <f>'Paste Peptide Data'!CQ114</f>
        <v/>
      </c>
      <c r="B115" s="4" t="str">
        <f>'Paste Peptide Data'!CR114</f>
        <v/>
      </c>
      <c r="C115" t="str">
        <f>'Paste Peptide Data'!CS114</f>
        <v/>
      </c>
      <c r="E115" s="6" t="str">
        <f>'Paste Peptide Data'!DM114</f>
        <v/>
      </c>
      <c r="F115" s="6" t="str">
        <f>'Paste Peptide Data'!DN114</f>
        <v/>
      </c>
      <c r="G115" s="6" t="str">
        <f>'Paste Peptide Data'!DO114</f>
        <v/>
      </c>
      <c r="I115" t="str">
        <f>'Paste Peptide Data'!CZ114</f>
        <v/>
      </c>
      <c r="J115" t="str">
        <f>'Paste Peptide Data'!DA114</f>
        <v/>
      </c>
      <c r="K115" t="str">
        <f>'Paste Peptide Data'!DB114</f>
        <v/>
      </c>
    </row>
    <row r="116" spans="1:11">
      <c r="A116" t="str">
        <f>'Paste Peptide Data'!CQ115</f>
        <v/>
      </c>
      <c r="B116" s="4" t="str">
        <f>'Paste Peptide Data'!CR115</f>
        <v/>
      </c>
      <c r="C116" t="str">
        <f>'Paste Peptide Data'!CS115</f>
        <v/>
      </c>
      <c r="E116" s="6" t="str">
        <f>'Paste Peptide Data'!DM115</f>
        <v/>
      </c>
      <c r="F116" s="6" t="str">
        <f>'Paste Peptide Data'!DN115</f>
        <v/>
      </c>
      <c r="G116" s="6" t="str">
        <f>'Paste Peptide Data'!DO115</f>
        <v/>
      </c>
      <c r="I116" t="str">
        <f>'Paste Peptide Data'!CZ115</f>
        <v/>
      </c>
      <c r="J116" t="str">
        <f>'Paste Peptide Data'!DA115</f>
        <v/>
      </c>
      <c r="K116" t="str">
        <f>'Paste Peptide Data'!DB115</f>
        <v/>
      </c>
    </row>
    <row r="117" spans="1:11">
      <c r="A117" t="str">
        <f>'Paste Peptide Data'!CQ116</f>
        <v/>
      </c>
      <c r="B117" s="4" t="str">
        <f>'Paste Peptide Data'!CR116</f>
        <v/>
      </c>
      <c r="C117" t="str">
        <f>'Paste Peptide Data'!CS116</f>
        <v/>
      </c>
      <c r="E117" s="6" t="str">
        <f>'Paste Peptide Data'!DM116</f>
        <v/>
      </c>
      <c r="F117" s="6" t="str">
        <f>'Paste Peptide Data'!DN116</f>
        <v/>
      </c>
      <c r="G117" s="6" t="str">
        <f>'Paste Peptide Data'!DO116</f>
        <v/>
      </c>
      <c r="I117" t="str">
        <f>'Paste Peptide Data'!CZ116</f>
        <v/>
      </c>
      <c r="J117" t="str">
        <f>'Paste Peptide Data'!DA116</f>
        <v/>
      </c>
      <c r="K117" t="str">
        <f>'Paste Peptide Data'!DB116</f>
        <v/>
      </c>
    </row>
    <row r="118" spans="1:11">
      <c r="A118" t="str">
        <f>'Paste Peptide Data'!CQ117</f>
        <v/>
      </c>
      <c r="B118" s="4" t="str">
        <f>'Paste Peptide Data'!CR117</f>
        <v/>
      </c>
      <c r="C118" t="str">
        <f>'Paste Peptide Data'!CS117</f>
        <v/>
      </c>
      <c r="E118" s="6" t="str">
        <f>'Paste Peptide Data'!DM117</f>
        <v/>
      </c>
      <c r="F118" s="6" t="str">
        <f>'Paste Peptide Data'!DN117</f>
        <v/>
      </c>
      <c r="G118" s="6" t="str">
        <f>'Paste Peptide Data'!DO117</f>
        <v/>
      </c>
      <c r="I118" t="str">
        <f>'Paste Peptide Data'!CZ117</f>
        <v/>
      </c>
      <c r="J118" t="str">
        <f>'Paste Peptide Data'!DA117</f>
        <v/>
      </c>
      <c r="K118" t="str">
        <f>'Paste Peptide Data'!DB117</f>
        <v/>
      </c>
    </row>
    <row r="119" spans="1:11">
      <c r="A119" t="str">
        <f>'Paste Peptide Data'!CQ118</f>
        <v/>
      </c>
      <c r="B119" s="4" t="str">
        <f>'Paste Peptide Data'!CR118</f>
        <v/>
      </c>
      <c r="C119" t="str">
        <f>'Paste Peptide Data'!CS118</f>
        <v/>
      </c>
      <c r="E119" s="6" t="str">
        <f>'Paste Peptide Data'!DM118</f>
        <v/>
      </c>
      <c r="F119" s="6" t="str">
        <f>'Paste Peptide Data'!DN118</f>
        <v/>
      </c>
      <c r="G119" s="6" t="str">
        <f>'Paste Peptide Data'!DO118</f>
        <v/>
      </c>
      <c r="I119" t="str">
        <f>'Paste Peptide Data'!CZ118</f>
        <v/>
      </c>
      <c r="J119" t="str">
        <f>'Paste Peptide Data'!DA118</f>
        <v/>
      </c>
      <c r="K119" t="str">
        <f>'Paste Peptide Data'!DB118</f>
        <v/>
      </c>
    </row>
    <row r="120" spans="1:11">
      <c r="A120" t="str">
        <f>'Paste Peptide Data'!CQ119</f>
        <v/>
      </c>
      <c r="B120" s="4" t="str">
        <f>'Paste Peptide Data'!CR119</f>
        <v/>
      </c>
      <c r="C120" t="str">
        <f>'Paste Peptide Data'!CS119</f>
        <v/>
      </c>
      <c r="E120" s="6" t="str">
        <f>'Paste Peptide Data'!DM119</f>
        <v/>
      </c>
      <c r="F120" s="6" t="str">
        <f>'Paste Peptide Data'!DN119</f>
        <v/>
      </c>
      <c r="G120" s="6" t="str">
        <f>'Paste Peptide Data'!DO119</f>
        <v/>
      </c>
      <c r="I120" t="str">
        <f>'Paste Peptide Data'!CZ119</f>
        <v/>
      </c>
      <c r="J120" t="str">
        <f>'Paste Peptide Data'!DA119</f>
        <v/>
      </c>
      <c r="K120" t="str">
        <f>'Paste Peptide Data'!DB119</f>
        <v/>
      </c>
    </row>
    <row r="121" spans="1:11">
      <c r="A121" t="str">
        <f>'Paste Peptide Data'!CQ120</f>
        <v/>
      </c>
      <c r="B121" s="4" t="str">
        <f>'Paste Peptide Data'!CR120</f>
        <v/>
      </c>
      <c r="C121" t="str">
        <f>'Paste Peptide Data'!CS120</f>
        <v/>
      </c>
      <c r="E121" s="6" t="str">
        <f>'Paste Peptide Data'!DM120</f>
        <v/>
      </c>
      <c r="F121" s="6" t="str">
        <f>'Paste Peptide Data'!DN120</f>
        <v/>
      </c>
      <c r="G121" s="6" t="str">
        <f>'Paste Peptide Data'!DO120</f>
        <v/>
      </c>
      <c r="I121" t="str">
        <f>'Paste Peptide Data'!CZ120</f>
        <v/>
      </c>
      <c r="J121" t="str">
        <f>'Paste Peptide Data'!DA120</f>
        <v/>
      </c>
      <c r="K121" t="str">
        <f>'Paste Peptide Data'!DB120</f>
        <v/>
      </c>
    </row>
    <row r="122" spans="1:11">
      <c r="A122" t="str">
        <f>'Paste Peptide Data'!CQ121</f>
        <v/>
      </c>
      <c r="B122" s="4" t="str">
        <f>'Paste Peptide Data'!CR121</f>
        <v/>
      </c>
      <c r="C122" t="str">
        <f>'Paste Peptide Data'!CS121</f>
        <v/>
      </c>
      <c r="E122" s="6" t="str">
        <f>'Paste Peptide Data'!DM121</f>
        <v/>
      </c>
      <c r="F122" s="6" t="str">
        <f>'Paste Peptide Data'!DN121</f>
        <v/>
      </c>
      <c r="G122" s="6" t="str">
        <f>'Paste Peptide Data'!DO121</f>
        <v/>
      </c>
      <c r="I122" t="str">
        <f>'Paste Peptide Data'!CZ121</f>
        <v/>
      </c>
      <c r="J122" t="str">
        <f>'Paste Peptide Data'!DA121</f>
        <v/>
      </c>
      <c r="K122" t="str">
        <f>'Paste Peptide Data'!DB121</f>
        <v/>
      </c>
    </row>
    <row r="123" spans="1:11">
      <c r="A123" t="str">
        <f>'Paste Peptide Data'!CQ122</f>
        <v/>
      </c>
      <c r="B123" s="4" t="str">
        <f>'Paste Peptide Data'!CR122</f>
        <v/>
      </c>
      <c r="C123" t="str">
        <f>'Paste Peptide Data'!CS122</f>
        <v/>
      </c>
      <c r="E123" s="6" t="str">
        <f>'Paste Peptide Data'!DM122</f>
        <v/>
      </c>
      <c r="F123" s="6" t="str">
        <f>'Paste Peptide Data'!DN122</f>
        <v/>
      </c>
      <c r="G123" s="6" t="str">
        <f>'Paste Peptide Data'!DO122</f>
        <v/>
      </c>
      <c r="I123" t="str">
        <f>'Paste Peptide Data'!CZ122</f>
        <v/>
      </c>
      <c r="J123" t="str">
        <f>'Paste Peptide Data'!DA122</f>
        <v/>
      </c>
      <c r="K123" t="str">
        <f>'Paste Peptide Data'!DB122</f>
        <v/>
      </c>
    </row>
    <row r="124" spans="1:11">
      <c r="A124" t="str">
        <f>'Paste Peptide Data'!CQ123</f>
        <v/>
      </c>
      <c r="B124" s="4" t="str">
        <f>'Paste Peptide Data'!CR123</f>
        <v/>
      </c>
      <c r="C124" t="str">
        <f>'Paste Peptide Data'!CS123</f>
        <v/>
      </c>
      <c r="E124" s="6" t="str">
        <f>'Paste Peptide Data'!DM123</f>
        <v/>
      </c>
      <c r="F124" s="6" t="str">
        <f>'Paste Peptide Data'!DN123</f>
        <v/>
      </c>
      <c r="G124" s="6" t="str">
        <f>'Paste Peptide Data'!DO123</f>
        <v/>
      </c>
      <c r="I124" t="str">
        <f>'Paste Peptide Data'!CZ123</f>
        <v/>
      </c>
      <c r="J124" t="str">
        <f>'Paste Peptide Data'!DA123</f>
        <v/>
      </c>
      <c r="K124" t="str">
        <f>'Paste Peptide Data'!DB123</f>
        <v/>
      </c>
    </row>
    <row r="125" spans="1:11">
      <c r="A125" t="str">
        <f>'Paste Peptide Data'!CQ124</f>
        <v/>
      </c>
      <c r="B125" s="4" t="str">
        <f>'Paste Peptide Data'!CR124</f>
        <v/>
      </c>
      <c r="C125" t="str">
        <f>'Paste Peptide Data'!CS124</f>
        <v/>
      </c>
      <c r="E125" s="6" t="str">
        <f>'Paste Peptide Data'!DM124</f>
        <v/>
      </c>
      <c r="F125" s="6" t="str">
        <f>'Paste Peptide Data'!DN124</f>
        <v/>
      </c>
      <c r="G125" s="6" t="str">
        <f>'Paste Peptide Data'!DO124</f>
        <v/>
      </c>
      <c r="I125" t="str">
        <f>'Paste Peptide Data'!CZ124</f>
        <v/>
      </c>
      <c r="J125" t="str">
        <f>'Paste Peptide Data'!DA124</f>
        <v/>
      </c>
      <c r="K125" t="str">
        <f>'Paste Peptide Data'!DB124</f>
        <v/>
      </c>
    </row>
    <row r="126" spans="1:11">
      <c r="A126" t="str">
        <f>'Paste Peptide Data'!CQ125</f>
        <v/>
      </c>
      <c r="B126" s="4" t="str">
        <f>'Paste Peptide Data'!CR125</f>
        <v/>
      </c>
      <c r="C126" t="str">
        <f>'Paste Peptide Data'!CS125</f>
        <v/>
      </c>
      <c r="E126" s="6" t="str">
        <f>'Paste Peptide Data'!DM125</f>
        <v/>
      </c>
      <c r="F126" s="6" t="str">
        <f>'Paste Peptide Data'!DN125</f>
        <v/>
      </c>
      <c r="G126" s="6" t="str">
        <f>'Paste Peptide Data'!DO125</f>
        <v/>
      </c>
      <c r="I126" t="str">
        <f>'Paste Peptide Data'!CZ125</f>
        <v/>
      </c>
      <c r="J126" t="str">
        <f>'Paste Peptide Data'!DA125</f>
        <v/>
      </c>
      <c r="K126" t="str">
        <f>'Paste Peptide Data'!DB125</f>
        <v/>
      </c>
    </row>
    <row r="127" spans="1:11">
      <c r="A127" t="str">
        <f>'Paste Peptide Data'!CQ126</f>
        <v/>
      </c>
      <c r="B127" s="4" t="str">
        <f>'Paste Peptide Data'!CR126</f>
        <v/>
      </c>
      <c r="C127" t="str">
        <f>'Paste Peptide Data'!CS126</f>
        <v/>
      </c>
      <c r="E127" s="6" t="str">
        <f>'Paste Peptide Data'!DM126</f>
        <v/>
      </c>
      <c r="F127" s="6" t="str">
        <f>'Paste Peptide Data'!DN126</f>
        <v/>
      </c>
      <c r="G127" s="6" t="str">
        <f>'Paste Peptide Data'!DO126</f>
        <v/>
      </c>
      <c r="I127" t="str">
        <f>'Paste Peptide Data'!CZ126</f>
        <v/>
      </c>
      <c r="J127" t="str">
        <f>'Paste Peptide Data'!DA126</f>
        <v/>
      </c>
      <c r="K127" t="str">
        <f>'Paste Peptide Data'!DB126</f>
        <v/>
      </c>
    </row>
    <row r="128" spans="1:11">
      <c r="A128" t="str">
        <f>'Paste Peptide Data'!CQ127</f>
        <v/>
      </c>
      <c r="B128" s="4" t="str">
        <f>'Paste Peptide Data'!CR127</f>
        <v/>
      </c>
      <c r="C128" t="str">
        <f>'Paste Peptide Data'!CS127</f>
        <v/>
      </c>
      <c r="E128" s="6" t="str">
        <f>'Paste Peptide Data'!DM127</f>
        <v/>
      </c>
      <c r="F128" s="6" t="str">
        <f>'Paste Peptide Data'!DN127</f>
        <v/>
      </c>
      <c r="G128" s="6" t="str">
        <f>'Paste Peptide Data'!DO127</f>
        <v/>
      </c>
      <c r="I128" t="str">
        <f>'Paste Peptide Data'!CZ127</f>
        <v/>
      </c>
      <c r="J128" t="str">
        <f>'Paste Peptide Data'!DA127</f>
        <v/>
      </c>
      <c r="K128" t="str">
        <f>'Paste Peptide Data'!DB127</f>
        <v/>
      </c>
    </row>
    <row r="129" spans="1:11">
      <c r="A129" t="str">
        <f>'Paste Peptide Data'!CQ128</f>
        <v/>
      </c>
      <c r="B129" s="4" t="str">
        <f>'Paste Peptide Data'!CR128</f>
        <v/>
      </c>
      <c r="C129" t="str">
        <f>'Paste Peptide Data'!CS128</f>
        <v/>
      </c>
      <c r="E129" s="6" t="str">
        <f>'Paste Peptide Data'!DM128</f>
        <v/>
      </c>
      <c r="F129" s="6" t="str">
        <f>'Paste Peptide Data'!DN128</f>
        <v/>
      </c>
      <c r="G129" s="6" t="str">
        <f>'Paste Peptide Data'!DO128</f>
        <v/>
      </c>
      <c r="I129" t="str">
        <f>'Paste Peptide Data'!CZ128</f>
        <v/>
      </c>
      <c r="J129" t="str">
        <f>'Paste Peptide Data'!DA128</f>
        <v/>
      </c>
      <c r="K129" t="str">
        <f>'Paste Peptide Data'!DB128</f>
        <v/>
      </c>
    </row>
    <row r="130" spans="1:11">
      <c r="A130" t="str">
        <f>'Paste Peptide Data'!CQ129</f>
        <v/>
      </c>
      <c r="B130" s="4" t="str">
        <f>'Paste Peptide Data'!CR129</f>
        <v/>
      </c>
      <c r="C130" t="str">
        <f>'Paste Peptide Data'!CS129</f>
        <v/>
      </c>
      <c r="E130" s="6" t="str">
        <f>'Paste Peptide Data'!DM129</f>
        <v/>
      </c>
      <c r="F130" s="6" t="str">
        <f>'Paste Peptide Data'!DN129</f>
        <v/>
      </c>
      <c r="G130" s="6" t="str">
        <f>'Paste Peptide Data'!DO129</f>
        <v/>
      </c>
      <c r="I130" t="str">
        <f>'Paste Peptide Data'!CZ129</f>
        <v/>
      </c>
      <c r="J130" t="str">
        <f>'Paste Peptide Data'!DA129</f>
        <v/>
      </c>
      <c r="K130" t="str">
        <f>'Paste Peptide Data'!DB129</f>
        <v/>
      </c>
    </row>
    <row r="131" spans="1:11">
      <c r="A131" t="str">
        <f>'Paste Peptide Data'!CQ130</f>
        <v/>
      </c>
      <c r="B131" s="4" t="str">
        <f>'Paste Peptide Data'!CR130</f>
        <v/>
      </c>
      <c r="C131" t="str">
        <f>'Paste Peptide Data'!CS130</f>
        <v/>
      </c>
      <c r="E131" s="6" t="str">
        <f>'Paste Peptide Data'!DM130</f>
        <v/>
      </c>
      <c r="F131" s="6" t="str">
        <f>'Paste Peptide Data'!DN130</f>
        <v/>
      </c>
      <c r="G131" s="6" t="str">
        <f>'Paste Peptide Data'!DO130</f>
        <v/>
      </c>
      <c r="I131" t="str">
        <f>'Paste Peptide Data'!CZ130</f>
        <v/>
      </c>
      <c r="J131" t="str">
        <f>'Paste Peptide Data'!DA130</f>
        <v/>
      </c>
      <c r="K131" t="str">
        <f>'Paste Peptide Data'!DB130</f>
        <v/>
      </c>
    </row>
    <row r="132" spans="1:11">
      <c r="A132" t="str">
        <f>'Paste Peptide Data'!CQ131</f>
        <v/>
      </c>
      <c r="B132" s="4" t="str">
        <f>'Paste Peptide Data'!CR131</f>
        <v/>
      </c>
      <c r="C132" t="str">
        <f>'Paste Peptide Data'!CS131</f>
        <v/>
      </c>
      <c r="E132" s="6" t="str">
        <f>'Paste Peptide Data'!DM131</f>
        <v/>
      </c>
      <c r="F132" s="6" t="str">
        <f>'Paste Peptide Data'!DN131</f>
        <v/>
      </c>
      <c r="G132" s="6" t="str">
        <f>'Paste Peptide Data'!DO131</f>
        <v/>
      </c>
      <c r="I132" t="str">
        <f>'Paste Peptide Data'!CZ131</f>
        <v/>
      </c>
      <c r="J132" t="str">
        <f>'Paste Peptide Data'!DA131</f>
        <v/>
      </c>
      <c r="K132" t="str">
        <f>'Paste Peptide Data'!DB131</f>
        <v/>
      </c>
    </row>
    <row r="133" spans="1:11">
      <c r="A133" t="str">
        <f>'Paste Peptide Data'!CQ132</f>
        <v/>
      </c>
      <c r="B133" s="4" t="str">
        <f>'Paste Peptide Data'!CR132</f>
        <v/>
      </c>
      <c r="C133" t="str">
        <f>'Paste Peptide Data'!CS132</f>
        <v/>
      </c>
      <c r="E133" s="6" t="str">
        <f>'Paste Peptide Data'!DM132</f>
        <v/>
      </c>
      <c r="F133" s="6" t="str">
        <f>'Paste Peptide Data'!DN132</f>
        <v/>
      </c>
      <c r="G133" s="6" t="str">
        <f>'Paste Peptide Data'!DO132</f>
        <v/>
      </c>
      <c r="I133" t="str">
        <f>'Paste Peptide Data'!CZ132</f>
        <v/>
      </c>
      <c r="J133" t="str">
        <f>'Paste Peptide Data'!DA132</f>
        <v/>
      </c>
      <c r="K133" t="str">
        <f>'Paste Peptide Data'!DB132</f>
        <v/>
      </c>
    </row>
    <row r="134" spans="1:11">
      <c r="A134" t="str">
        <f>'Paste Peptide Data'!CQ133</f>
        <v/>
      </c>
      <c r="B134" s="4" t="str">
        <f>'Paste Peptide Data'!CR133</f>
        <v/>
      </c>
      <c r="C134" t="str">
        <f>'Paste Peptide Data'!CS133</f>
        <v/>
      </c>
      <c r="E134" s="6" t="str">
        <f>'Paste Peptide Data'!DM133</f>
        <v/>
      </c>
      <c r="F134" s="6" t="str">
        <f>'Paste Peptide Data'!DN133</f>
        <v/>
      </c>
      <c r="G134" s="6" t="str">
        <f>'Paste Peptide Data'!DO133</f>
        <v/>
      </c>
      <c r="I134" t="str">
        <f>'Paste Peptide Data'!CZ133</f>
        <v/>
      </c>
      <c r="J134" t="str">
        <f>'Paste Peptide Data'!DA133</f>
        <v/>
      </c>
      <c r="K134" t="str">
        <f>'Paste Peptide Data'!DB133</f>
        <v/>
      </c>
    </row>
    <row r="135" spans="1:11">
      <c r="A135" t="str">
        <f>'Paste Peptide Data'!CQ134</f>
        <v/>
      </c>
      <c r="B135" s="4" t="str">
        <f>'Paste Peptide Data'!CR134</f>
        <v/>
      </c>
      <c r="C135" t="str">
        <f>'Paste Peptide Data'!CS134</f>
        <v/>
      </c>
      <c r="E135" s="6" t="str">
        <f>'Paste Peptide Data'!DM134</f>
        <v/>
      </c>
      <c r="F135" s="6" t="str">
        <f>'Paste Peptide Data'!DN134</f>
        <v/>
      </c>
      <c r="G135" s="6" t="str">
        <f>'Paste Peptide Data'!DO134</f>
        <v/>
      </c>
      <c r="I135" t="str">
        <f>'Paste Peptide Data'!CZ134</f>
        <v/>
      </c>
      <c r="J135" t="str">
        <f>'Paste Peptide Data'!DA134</f>
        <v/>
      </c>
      <c r="K135" t="str">
        <f>'Paste Peptide Data'!DB134</f>
        <v/>
      </c>
    </row>
    <row r="136" spans="1:11">
      <c r="A136" t="str">
        <f>'Paste Peptide Data'!CQ135</f>
        <v/>
      </c>
      <c r="B136" s="4" t="str">
        <f>'Paste Peptide Data'!CR135</f>
        <v/>
      </c>
      <c r="C136" t="str">
        <f>'Paste Peptide Data'!CS135</f>
        <v/>
      </c>
      <c r="E136" s="6" t="str">
        <f>'Paste Peptide Data'!DM135</f>
        <v/>
      </c>
      <c r="F136" s="6" t="str">
        <f>'Paste Peptide Data'!DN135</f>
        <v/>
      </c>
      <c r="G136" s="6" t="str">
        <f>'Paste Peptide Data'!DO135</f>
        <v/>
      </c>
      <c r="I136" t="str">
        <f>'Paste Peptide Data'!CZ135</f>
        <v/>
      </c>
      <c r="J136" t="str">
        <f>'Paste Peptide Data'!DA135</f>
        <v/>
      </c>
      <c r="K136" t="str">
        <f>'Paste Peptide Data'!DB135</f>
        <v/>
      </c>
    </row>
    <row r="137" spans="1:11">
      <c r="A137" t="str">
        <f>'Paste Peptide Data'!CQ136</f>
        <v/>
      </c>
      <c r="B137" s="4" t="str">
        <f>'Paste Peptide Data'!CR136</f>
        <v/>
      </c>
      <c r="C137" t="str">
        <f>'Paste Peptide Data'!CS136</f>
        <v/>
      </c>
      <c r="E137" s="6" t="str">
        <f>'Paste Peptide Data'!DM136</f>
        <v/>
      </c>
      <c r="F137" s="6" t="str">
        <f>'Paste Peptide Data'!DN136</f>
        <v/>
      </c>
      <c r="G137" s="6" t="str">
        <f>'Paste Peptide Data'!DO136</f>
        <v/>
      </c>
      <c r="I137" t="str">
        <f>'Paste Peptide Data'!CZ136</f>
        <v/>
      </c>
      <c r="J137" t="str">
        <f>'Paste Peptide Data'!DA136</f>
        <v/>
      </c>
      <c r="K137" t="str">
        <f>'Paste Peptide Data'!DB136</f>
        <v/>
      </c>
    </row>
    <row r="138" spans="1:11">
      <c r="A138" t="str">
        <f>'Paste Peptide Data'!CQ137</f>
        <v/>
      </c>
      <c r="B138" s="4" t="str">
        <f>'Paste Peptide Data'!CR137</f>
        <v/>
      </c>
      <c r="C138" t="str">
        <f>'Paste Peptide Data'!CS137</f>
        <v/>
      </c>
      <c r="E138" s="6" t="str">
        <f>'Paste Peptide Data'!DM137</f>
        <v/>
      </c>
      <c r="F138" s="6" t="str">
        <f>'Paste Peptide Data'!DN137</f>
        <v/>
      </c>
      <c r="G138" s="6" t="str">
        <f>'Paste Peptide Data'!DO137</f>
        <v/>
      </c>
      <c r="I138" t="str">
        <f>'Paste Peptide Data'!CZ137</f>
        <v/>
      </c>
      <c r="J138" t="str">
        <f>'Paste Peptide Data'!DA137</f>
        <v/>
      </c>
      <c r="K138" t="str">
        <f>'Paste Peptide Data'!DB137</f>
        <v/>
      </c>
    </row>
    <row r="139" spans="1:11">
      <c r="A139" t="str">
        <f>'Paste Peptide Data'!CQ138</f>
        <v/>
      </c>
      <c r="B139" s="4" t="str">
        <f>'Paste Peptide Data'!CR138</f>
        <v/>
      </c>
      <c r="C139" t="str">
        <f>'Paste Peptide Data'!CS138</f>
        <v/>
      </c>
      <c r="E139" s="6" t="str">
        <f>'Paste Peptide Data'!DM138</f>
        <v/>
      </c>
      <c r="F139" s="6" t="str">
        <f>'Paste Peptide Data'!DN138</f>
        <v/>
      </c>
      <c r="G139" s="6" t="str">
        <f>'Paste Peptide Data'!DO138</f>
        <v/>
      </c>
      <c r="I139" t="str">
        <f>'Paste Peptide Data'!CZ138</f>
        <v/>
      </c>
      <c r="J139" t="str">
        <f>'Paste Peptide Data'!DA138</f>
        <v/>
      </c>
      <c r="K139" t="str">
        <f>'Paste Peptide Data'!DB138</f>
        <v/>
      </c>
    </row>
    <row r="140" spans="1:11">
      <c r="A140" t="str">
        <f>'Paste Peptide Data'!CQ139</f>
        <v/>
      </c>
      <c r="B140" s="4" t="str">
        <f>'Paste Peptide Data'!CR139</f>
        <v/>
      </c>
      <c r="C140" t="str">
        <f>'Paste Peptide Data'!CS139</f>
        <v/>
      </c>
      <c r="E140" s="6" t="str">
        <f>'Paste Peptide Data'!DM139</f>
        <v/>
      </c>
      <c r="F140" s="6" t="str">
        <f>'Paste Peptide Data'!DN139</f>
        <v/>
      </c>
      <c r="G140" s="6" t="str">
        <f>'Paste Peptide Data'!DO139</f>
        <v/>
      </c>
      <c r="I140" t="str">
        <f>'Paste Peptide Data'!CZ139</f>
        <v/>
      </c>
      <c r="J140" t="str">
        <f>'Paste Peptide Data'!DA139</f>
        <v/>
      </c>
      <c r="K140" t="str">
        <f>'Paste Peptide Data'!DB139</f>
        <v/>
      </c>
    </row>
    <row r="141" spans="1:11">
      <c r="A141" t="str">
        <f>'Paste Peptide Data'!CQ140</f>
        <v/>
      </c>
      <c r="B141" s="4" t="str">
        <f>'Paste Peptide Data'!CR140</f>
        <v/>
      </c>
      <c r="C141" t="str">
        <f>'Paste Peptide Data'!CS140</f>
        <v/>
      </c>
      <c r="E141" s="6" t="str">
        <f>'Paste Peptide Data'!DM140</f>
        <v/>
      </c>
      <c r="F141" s="6" t="str">
        <f>'Paste Peptide Data'!DN140</f>
        <v/>
      </c>
      <c r="G141" s="6" t="str">
        <f>'Paste Peptide Data'!DO140</f>
        <v/>
      </c>
      <c r="I141" t="str">
        <f>'Paste Peptide Data'!CZ140</f>
        <v/>
      </c>
      <c r="J141" t="str">
        <f>'Paste Peptide Data'!DA140</f>
        <v/>
      </c>
      <c r="K141" t="str">
        <f>'Paste Peptide Data'!DB140</f>
        <v/>
      </c>
    </row>
    <row r="142" spans="1:11">
      <c r="A142" t="str">
        <f>'Paste Peptide Data'!CQ141</f>
        <v/>
      </c>
      <c r="B142" s="4" t="str">
        <f>'Paste Peptide Data'!CR141</f>
        <v/>
      </c>
      <c r="C142" t="str">
        <f>'Paste Peptide Data'!CS141</f>
        <v/>
      </c>
      <c r="E142" s="6" t="str">
        <f>'Paste Peptide Data'!DM141</f>
        <v/>
      </c>
      <c r="F142" s="6" t="str">
        <f>'Paste Peptide Data'!DN141</f>
        <v/>
      </c>
      <c r="G142" s="6" t="str">
        <f>'Paste Peptide Data'!DO141</f>
        <v/>
      </c>
      <c r="I142" t="str">
        <f>'Paste Peptide Data'!CZ141</f>
        <v/>
      </c>
      <c r="J142" t="str">
        <f>'Paste Peptide Data'!DA141</f>
        <v/>
      </c>
      <c r="K142" t="str">
        <f>'Paste Peptide Data'!DB141</f>
        <v/>
      </c>
    </row>
    <row r="143" spans="1:11">
      <c r="A143" t="str">
        <f>'Paste Peptide Data'!CQ142</f>
        <v/>
      </c>
      <c r="B143" s="4" t="str">
        <f>'Paste Peptide Data'!CR142</f>
        <v/>
      </c>
      <c r="C143" t="str">
        <f>'Paste Peptide Data'!CS142</f>
        <v/>
      </c>
      <c r="E143" s="6" t="str">
        <f>'Paste Peptide Data'!DM142</f>
        <v/>
      </c>
      <c r="F143" s="6" t="str">
        <f>'Paste Peptide Data'!DN142</f>
        <v/>
      </c>
      <c r="G143" s="6" t="str">
        <f>'Paste Peptide Data'!DO142</f>
        <v/>
      </c>
      <c r="I143" t="str">
        <f>'Paste Peptide Data'!CZ142</f>
        <v/>
      </c>
      <c r="J143" t="str">
        <f>'Paste Peptide Data'!DA142</f>
        <v/>
      </c>
      <c r="K143" t="str">
        <f>'Paste Peptide Data'!DB142</f>
        <v/>
      </c>
    </row>
    <row r="144" spans="1:11">
      <c r="A144" t="str">
        <f>'Paste Peptide Data'!CQ143</f>
        <v/>
      </c>
      <c r="B144" s="4" t="str">
        <f>'Paste Peptide Data'!CR143</f>
        <v/>
      </c>
      <c r="C144" t="str">
        <f>'Paste Peptide Data'!CS143</f>
        <v/>
      </c>
      <c r="E144" s="6" t="str">
        <f>'Paste Peptide Data'!DM143</f>
        <v/>
      </c>
      <c r="F144" s="6" t="str">
        <f>'Paste Peptide Data'!DN143</f>
        <v/>
      </c>
      <c r="G144" s="6" t="str">
        <f>'Paste Peptide Data'!DO143</f>
        <v/>
      </c>
      <c r="I144" t="str">
        <f>'Paste Peptide Data'!CZ143</f>
        <v/>
      </c>
      <c r="J144" t="str">
        <f>'Paste Peptide Data'!DA143</f>
        <v/>
      </c>
      <c r="K144" t="str">
        <f>'Paste Peptide Data'!DB143</f>
        <v/>
      </c>
    </row>
    <row r="145" spans="1:11">
      <c r="A145" t="str">
        <f>'Paste Peptide Data'!CQ144</f>
        <v/>
      </c>
      <c r="B145" s="4" t="str">
        <f>'Paste Peptide Data'!CR144</f>
        <v/>
      </c>
      <c r="C145" t="str">
        <f>'Paste Peptide Data'!CS144</f>
        <v/>
      </c>
      <c r="E145" s="6" t="str">
        <f>'Paste Peptide Data'!DM144</f>
        <v/>
      </c>
      <c r="F145" s="6" t="str">
        <f>'Paste Peptide Data'!DN144</f>
        <v/>
      </c>
      <c r="G145" s="6" t="str">
        <f>'Paste Peptide Data'!DO144</f>
        <v/>
      </c>
      <c r="I145" t="str">
        <f>'Paste Peptide Data'!CZ144</f>
        <v/>
      </c>
      <c r="J145" t="str">
        <f>'Paste Peptide Data'!DA144</f>
        <v/>
      </c>
      <c r="K145" t="str">
        <f>'Paste Peptide Data'!DB144</f>
        <v/>
      </c>
    </row>
    <row r="146" spans="1:11">
      <c r="A146" t="str">
        <f>'Paste Peptide Data'!CQ145</f>
        <v/>
      </c>
      <c r="B146" s="4" t="str">
        <f>'Paste Peptide Data'!CR145</f>
        <v/>
      </c>
      <c r="C146" t="str">
        <f>'Paste Peptide Data'!CS145</f>
        <v/>
      </c>
      <c r="E146" s="6" t="str">
        <f>'Paste Peptide Data'!DM145</f>
        <v/>
      </c>
      <c r="F146" s="6" t="str">
        <f>'Paste Peptide Data'!DN145</f>
        <v/>
      </c>
      <c r="G146" s="6" t="str">
        <f>'Paste Peptide Data'!DO145</f>
        <v/>
      </c>
      <c r="I146" t="str">
        <f>'Paste Peptide Data'!CZ145</f>
        <v/>
      </c>
      <c r="J146" t="str">
        <f>'Paste Peptide Data'!DA145</f>
        <v/>
      </c>
      <c r="K146" t="str">
        <f>'Paste Peptide Data'!DB145</f>
        <v/>
      </c>
    </row>
    <row r="147" spans="1:11">
      <c r="A147" t="str">
        <f>'Paste Peptide Data'!CQ146</f>
        <v/>
      </c>
      <c r="B147" s="4" t="str">
        <f>'Paste Peptide Data'!CR146</f>
        <v/>
      </c>
      <c r="C147" t="str">
        <f>'Paste Peptide Data'!CS146</f>
        <v/>
      </c>
      <c r="E147" s="6" t="str">
        <f>'Paste Peptide Data'!DM146</f>
        <v/>
      </c>
      <c r="F147" s="6" t="str">
        <f>'Paste Peptide Data'!DN146</f>
        <v/>
      </c>
      <c r="G147" s="6" t="str">
        <f>'Paste Peptide Data'!DO146</f>
        <v/>
      </c>
      <c r="I147" t="str">
        <f>'Paste Peptide Data'!CZ146</f>
        <v/>
      </c>
      <c r="J147" t="str">
        <f>'Paste Peptide Data'!DA146</f>
        <v/>
      </c>
      <c r="K147" t="str">
        <f>'Paste Peptide Data'!DB146</f>
        <v/>
      </c>
    </row>
    <row r="148" spans="1:11">
      <c r="A148" t="str">
        <f>'Paste Peptide Data'!CQ147</f>
        <v/>
      </c>
      <c r="B148" s="4" t="str">
        <f>'Paste Peptide Data'!CR147</f>
        <v/>
      </c>
      <c r="C148" t="str">
        <f>'Paste Peptide Data'!CS147</f>
        <v/>
      </c>
      <c r="E148" s="6" t="str">
        <f>'Paste Peptide Data'!DM147</f>
        <v/>
      </c>
      <c r="F148" s="6" t="str">
        <f>'Paste Peptide Data'!DN147</f>
        <v/>
      </c>
      <c r="G148" s="6" t="str">
        <f>'Paste Peptide Data'!DO147</f>
        <v/>
      </c>
      <c r="I148" t="str">
        <f>'Paste Peptide Data'!CZ147</f>
        <v/>
      </c>
      <c r="J148" t="str">
        <f>'Paste Peptide Data'!DA147</f>
        <v/>
      </c>
      <c r="K148" t="str">
        <f>'Paste Peptide Data'!DB147</f>
        <v/>
      </c>
    </row>
    <row r="149" spans="1:11">
      <c r="A149" t="str">
        <f>'Paste Peptide Data'!CQ148</f>
        <v/>
      </c>
      <c r="B149" s="4" t="str">
        <f>'Paste Peptide Data'!CR148</f>
        <v/>
      </c>
      <c r="C149" t="str">
        <f>'Paste Peptide Data'!CS148</f>
        <v/>
      </c>
      <c r="E149" s="6" t="str">
        <f>'Paste Peptide Data'!DM148</f>
        <v/>
      </c>
      <c r="F149" s="6" t="str">
        <f>'Paste Peptide Data'!DN148</f>
        <v/>
      </c>
      <c r="G149" s="6" t="str">
        <f>'Paste Peptide Data'!DO148</f>
        <v/>
      </c>
      <c r="I149" t="str">
        <f>'Paste Peptide Data'!CZ148</f>
        <v/>
      </c>
      <c r="J149" t="str">
        <f>'Paste Peptide Data'!DA148</f>
        <v/>
      </c>
      <c r="K149" t="str">
        <f>'Paste Peptide Data'!DB148</f>
        <v/>
      </c>
    </row>
    <row r="150" spans="1:11">
      <c r="A150" t="str">
        <f>'Paste Peptide Data'!CQ149</f>
        <v/>
      </c>
      <c r="B150" s="4" t="str">
        <f>'Paste Peptide Data'!CR149</f>
        <v/>
      </c>
      <c r="C150" t="str">
        <f>'Paste Peptide Data'!CS149</f>
        <v/>
      </c>
      <c r="E150" s="6" t="str">
        <f>'Paste Peptide Data'!DM149</f>
        <v/>
      </c>
      <c r="F150" s="6" t="str">
        <f>'Paste Peptide Data'!DN149</f>
        <v/>
      </c>
      <c r="G150" s="6" t="str">
        <f>'Paste Peptide Data'!DO149</f>
        <v/>
      </c>
      <c r="I150" t="str">
        <f>'Paste Peptide Data'!CZ149</f>
        <v/>
      </c>
      <c r="J150" t="str">
        <f>'Paste Peptide Data'!DA149</f>
        <v/>
      </c>
      <c r="K150" t="str">
        <f>'Paste Peptide Data'!DB149</f>
        <v/>
      </c>
    </row>
    <row r="151" spans="1:11">
      <c r="A151" t="str">
        <f>'Paste Peptide Data'!CQ150</f>
        <v/>
      </c>
      <c r="B151" s="4" t="str">
        <f>'Paste Peptide Data'!CR150</f>
        <v/>
      </c>
      <c r="C151" t="str">
        <f>'Paste Peptide Data'!CS150</f>
        <v/>
      </c>
      <c r="E151" s="6" t="str">
        <f>'Paste Peptide Data'!DM150</f>
        <v/>
      </c>
      <c r="F151" s="6" t="str">
        <f>'Paste Peptide Data'!DN150</f>
        <v/>
      </c>
      <c r="G151" s="6" t="str">
        <f>'Paste Peptide Data'!DO150</f>
        <v/>
      </c>
      <c r="I151" t="str">
        <f>'Paste Peptide Data'!CZ150</f>
        <v/>
      </c>
      <c r="J151" t="str">
        <f>'Paste Peptide Data'!DA150</f>
        <v/>
      </c>
      <c r="K151" t="str">
        <f>'Paste Peptide Data'!DB150</f>
        <v/>
      </c>
    </row>
    <row r="152" spans="1:11">
      <c r="A152" t="str">
        <f>'Paste Peptide Data'!CQ151</f>
        <v/>
      </c>
      <c r="B152" s="4" t="str">
        <f>'Paste Peptide Data'!CR151</f>
        <v/>
      </c>
      <c r="C152" t="str">
        <f>'Paste Peptide Data'!CS151</f>
        <v/>
      </c>
      <c r="E152" s="6" t="str">
        <f>'Paste Peptide Data'!DM151</f>
        <v/>
      </c>
      <c r="F152" s="6" t="str">
        <f>'Paste Peptide Data'!DN151</f>
        <v/>
      </c>
      <c r="G152" s="6" t="str">
        <f>'Paste Peptide Data'!DO151</f>
        <v/>
      </c>
      <c r="I152" t="str">
        <f>'Paste Peptide Data'!CZ151</f>
        <v/>
      </c>
      <c r="J152" t="str">
        <f>'Paste Peptide Data'!DA151</f>
        <v/>
      </c>
      <c r="K152" t="str">
        <f>'Paste Peptide Data'!DB151</f>
        <v/>
      </c>
    </row>
    <row r="153" spans="1:11">
      <c r="A153" t="str">
        <f>'Paste Peptide Data'!CQ152</f>
        <v/>
      </c>
      <c r="B153" s="4" t="str">
        <f>'Paste Peptide Data'!CR152</f>
        <v/>
      </c>
      <c r="C153" t="str">
        <f>'Paste Peptide Data'!CS152</f>
        <v/>
      </c>
      <c r="E153" s="6" t="str">
        <f>'Paste Peptide Data'!DM152</f>
        <v/>
      </c>
      <c r="F153" s="6" t="str">
        <f>'Paste Peptide Data'!DN152</f>
        <v/>
      </c>
      <c r="G153" s="6" t="str">
        <f>'Paste Peptide Data'!DO152</f>
        <v/>
      </c>
      <c r="I153" t="str">
        <f>'Paste Peptide Data'!CZ152</f>
        <v/>
      </c>
      <c r="J153" t="str">
        <f>'Paste Peptide Data'!DA152</f>
        <v/>
      </c>
      <c r="K153" t="str">
        <f>'Paste Peptide Data'!DB152</f>
        <v/>
      </c>
    </row>
    <row r="154" spans="1:11">
      <c r="A154" t="str">
        <f>'Paste Peptide Data'!CQ153</f>
        <v/>
      </c>
      <c r="B154" s="4" t="str">
        <f>'Paste Peptide Data'!CR153</f>
        <v/>
      </c>
      <c r="C154" t="str">
        <f>'Paste Peptide Data'!CS153</f>
        <v/>
      </c>
      <c r="E154" s="6" t="str">
        <f>'Paste Peptide Data'!DM153</f>
        <v/>
      </c>
      <c r="F154" s="6" t="str">
        <f>'Paste Peptide Data'!DN153</f>
        <v/>
      </c>
      <c r="G154" s="6" t="str">
        <f>'Paste Peptide Data'!DO153</f>
        <v/>
      </c>
      <c r="I154" t="str">
        <f>'Paste Peptide Data'!CZ153</f>
        <v/>
      </c>
      <c r="J154" t="str">
        <f>'Paste Peptide Data'!DA153</f>
        <v/>
      </c>
      <c r="K154" t="str">
        <f>'Paste Peptide Data'!DB153</f>
        <v/>
      </c>
    </row>
    <row r="155" spans="1:11">
      <c r="A155" t="str">
        <f>'Paste Peptide Data'!CQ154</f>
        <v/>
      </c>
      <c r="B155" s="4" t="str">
        <f>'Paste Peptide Data'!CR154</f>
        <v/>
      </c>
      <c r="C155" t="str">
        <f>'Paste Peptide Data'!CS154</f>
        <v/>
      </c>
      <c r="E155" s="6" t="str">
        <f>'Paste Peptide Data'!DM154</f>
        <v/>
      </c>
      <c r="F155" s="6" t="str">
        <f>'Paste Peptide Data'!DN154</f>
        <v/>
      </c>
      <c r="G155" s="6" t="str">
        <f>'Paste Peptide Data'!DO154</f>
        <v/>
      </c>
      <c r="I155" t="str">
        <f>'Paste Peptide Data'!CZ154</f>
        <v/>
      </c>
      <c r="J155" t="str">
        <f>'Paste Peptide Data'!DA154</f>
        <v/>
      </c>
      <c r="K155" t="str">
        <f>'Paste Peptide Data'!DB154</f>
        <v/>
      </c>
    </row>
    <row r="156" spans="1:11">
      <c r="A156" t="str">
        <f>'Paste Peptide Data'!CQ155</f>
        <v/>
      </c>
      <c r="B156" s="4" t="str">
        <f>'Paste Peptide Data'!CR155</f>
        <v/>
      </c>
      <c r="C156" t="str">
        <f>'Paste Peptide Data'!CS155</f>
        <v/>
      </c>
      <c r="E156" s="6" t="str">
        <f>'Paste Peptide Data'!DM155</f>
        <v/>
      </c>
      <c r="F156" s="6" t="str">
        <f>'Paste Peptide Data'!DN155</f>
        <v/>
      </c>
      <c r="G156" s="6" t="str">
        <f>'Paste Peptide Data'!DO155</f>
        <v/>
      </c>
      <c r="I156" t="str">
        <f>'Paste Peptide Data'!CZ155</f>
        <v/>
      </c>
      <c r="J156" t="str">
        <f>'Paste Peptide Data'!DA155</f>
        <v/>
      </c>
      <c r="K156" t="str">
        <f>'Paste Peptide Data'!DB155</f>
        <v/>
      </c>
    </row>
    <row r="157" spans="1:11">
      <c r="A157" t="str">
        <f>'Paste Peptide Data'!CQ156</f>
        <v/>
      </c>
      <c r="B157" s="4" t="str">
        <f>'Paste Peptide Data'!CR156</f>
        <v/>
      </c>
      <c r="C157" t="str">
        <f>'Paste Peptide Data'!CS156</f>
        <v/>
      </c>
      <c r="E157" s="6" t="str">
        <f>'Paste Peptide Data'!DM156</f>
        <v/>
      </c>
      <c r="F157" s="6" t="str">
        <f>'Paste Peptide Data'!DN156</f>
        <v/>
      </c>
      <c r="G157" s="6" t="str">
        <f>'Paste Peptide Data'!DO156</f>
        <v/>
      </c>
      <c r="I157" t="str">
        <f>'Paste Peptide Data'!CZ156</f>
        <v/>
      </c>
      <c r="J157" t="str">
        <f>'Paste Peptide Data'!DA156</f>
        <v/>
      </c>
      <c r="K157" t="str">
        <f>'Paste Peptide Data'!DB156</f>
        <v/>
      </c>
    </row>
    <row r="158" spans="1:11">
      <c r="A158" t="str">
        <f>'Paste Peptide Data'!CQ157</f>
        <v/>
      </c>
      <c r="B158" s="4" t="str">
        <f>'Paste Peptide Data'!CR157</f>
        <v/>
      </c>
      <c r="C158" t="str">
        <f>'Paste Peptide Data'!CS157</f>
        <v/>
      </c>
      <c r="E158" s="6" t="str">
        <f>'Paste Peptide Data'!DM157</f>
        <v/>
      </c>
      <c r="F158" s="6" t="str">
        <f>'Paste Peptide Data'!DN157</f>
        <v/>
      </c>
      <c r="G158" s="6" t="str">
        <f>'Paste Peptide Data'!DO157</f>
        <v/>
      </c>
      <c r="I158" t="str">
        <f>'Paste Peptide Data'!CZ157</f>
        <v/>
      </c>
      <c r="J158" t="str">
        <f>'Paste Peptide Data'!DA157</f>
        <v/>
      </c>
      <c r="K158" t="str">
        <f>'Paste Peptide Data'!DB157</f>
        <v/>
      </c>
    </row>
    <row r="159" spans="1:11">
      <c r="A159" t="str">
        <f>'Paste Peptide Data'!CQ158</f>
        <v/>
      </c>
      <c r="B159" s="4" t="str">
        <f>'Paste Peptide Data'!CR158</f>
        <v/>
      </c>
      <c r="C159" t="str">
        <f>'Paste Peptide Data'!CS158</f>
        <v/>
      </c>
      <c r="E159" s="6" t="str">
        <f>'Paste Peptide Data'!DM158</f>
        <v/>
      </c>
      <c r="F159" s="6" t="str">
        <f>'Paste Peptide Data'!DN158</f>
        <v/>
      </c>
      <c r="G159" s="6" t="str">
        <f>'Paste Peptide Data'!DO158</f>
        <v/>
      </c>
      <c r="I159" t="str">
        <f>'Paste Peptide Data'!CZ158</f>
        <v/>
      </c>
      <c r="J159" t="str">
        <f>'Paste Peptide Data'!DA158</f>
        <v/>
      </c>
      <c r="K159" t="str">
        <f>'Paste Peptide Data'!DB158</f>
        <v/>
      </c>
    </row>
    <row r="160" spans="1:11">
      <c r="A160" t="str">
        <f>'Paste Peptide Data'!CQ159</f>
        <v/>
      </c>
      <c r="B160" s="4" t="str">
        <f>'Paste Peptide Data'!CR159</f>
        <v/>
      </c>
      <c r="C160" t="str">
        <f>'Paste Peptide Data'!CS159</f>
        <v/>
      </c>
      <c r="E160" s="6" t="str">
        <f>'Paste Peptide Data'!DM159</f>
        <v/>
      </c>
      <c r="F160" s="6" t="str">
        <f>'Paste Peptide Data'!DN159</f>
        <v/>
      </c>
      <c r="G160" s="6" t="str">
        <f>'Paste Peptide Data'!DO159</f>
        <v/>
      </c>
      <c r="I160" t="str">
        <f>'Paste Peptide Data'!CZ159</f>
        <v/>
      </c>
      <c r="J160" t="str">
        <f>'Paste Peptide Data'!DA159</f>
        <v/>
      </c>
      <c r="K160" t="str">
        <f>'Paste Peptide Data'!DB159</f>
        <v/>
      </c>
    </row>
    <row r="161" spans="1:11">
      <c r="A161" t="str">
        <f>'Paste Peptide Data'!CQ160</f>
        <v/>
      </c>
      <c r="B161" s="4" t="str">
        <f>'Paste Peptide Data'!CR160</f>
        <v/>
      </c>
      <c r="C161" t="str">
        <f>'Paste Peptide Data'!CS160</f>
        <v/>
      </c>
      <c r="E161" s="6" t="str">
        <f>'Paste Peptide Data'!DM160</f>
        <v/>
      </c>
      <c r="F161" s="6" t="str">
        <f>'Paste Peptide Data'!DN160</f>
        <v/>
      </c>
      <c r="G161" s="6" t="str">
        <f>'Paste Peptide Data'!DO160</f>
        <v/>
      </c>
      <c r="I161" t="str">
        <f>'Paste Peptide Data'!CZ160</f>
        <v/>
      </c>
      <c r="J161" t="str">
        <f>'Paste Peptide Data'!DA160</f>
        <v/>
      </c>
      <c r="K161" t="str">
        <f>'Paste Peptide Data'!DB160</f>
        <v/>
      </c>
    </row>
    <row r="162" spans="1:11">
      <c r="A162" t="str">
        <f>'Paste Peptide Data'!CQ161</f>
        <v/>
      </c>
      <c r="B162" s="4" t="str">
        <f>'Paste Peptide Data'!CR161</f>
        <v/>
      </c>
      <c r="C162" t="str">
        <f>'Paste Peptide Data'!CS161</f>
        <v/>
      </c>
      <c r="E162" s="6" t="str">
        <f>'Paste Peptide Data'!DM161</f>
        <v/>
      </c>
      <c r="F162" s="6" t="str">
        <f>'Paste Peptide Data'!DN161</f>
        <v/>
      </c>
      <c r="G162" s="6" t="str">
        <f>'Paste Peptide Data'!DO161</f>
        <v/>
      </c>
      <c r="I162" t="str">
        <f>'Paste Peptide Data'!CZ161</f>
        <v/>
      </c>
      <c r="J162" t="str">
        <f>'Paste Peptide Data'!DA161</f>
        <v/>
      </c>
      <c r="K162" t="str">
        <f>'Paste Peptide Data'!DB161</f>
        <v/>
      </c>
    </row>
    <row r="163" spans="1:11">
      <c r="A163" t="str">
        <f>'Paste Peptide Data'!CQ162</f>
        <v/>
      </c>
      <c r="B163" s="4" t="str">
        <f>'Paste Peptide Data'!CR162</f>
        <v/>
      </c>
      <c r="C163" t="str">
        <f>'Paste Peptide Data'!CS162</f>
        <v/>
      </c>
      <c r="E163" s="6" t="str">
        <f>'Paste Peptide Data'!DM162</f>
        <v/>
      </c>
      <c r="F163" s="6" t="str">
        <f>'Paste Peptide Data'!DN162</f>
        <v/>
      </c>
      <c r="G163" s="6" t="str">
        <f>'Paste Peptide Data'!DO162</f>
        <v/>
      </c>
      <c r="I163" t="str">
        <f>'Paste Peptide Data'!CZ162</f>
        <v/>
      </c>
      <c r="J163" t="str">
        <f>'Paste Peptide Data'!DA162</f>
        <v/>
      </c>
      <c r="K163" t="str">
        <f>'Paste Peptide Data'!DB162</f>
        <v/>
      </c>
    </row>
    <row r="164" spans="1:11">
      <c r="A164" t="str">
        <f>'Paste Peptide Data'!CQ163</f>
        <v/>
      </c>
      <c r="B164" s="4" t="str">
        <f>'Paste Peptide Data'!CR163</f>
        <v/>
      </c>
      <c r="C164" t="str">
        <f>'Paste Peptide Data'!CS163</f>
        <v/>
      </c>
      <c r="E164" s="6" t="str">
        <f>'Paste Peptide Data'!DM163</f>
        <v/>
      </c>
      <c r="F164" s="6" t="str">
        <f>'Paste Peptide Data'!DN163</f>
        <v/>
      </c>
      <c r="G164" s="6" t="str">
        <f>'Paste Peptide Data'!DO163</f>
        <v/>
      </c>
      <c r="I164" t="str">
        <f>'Paste Peptide Data'!CZ163</f>
        <v/>
      </c>
      <c r="J164" t="str">
        <f>'Paste Peptide Data'!DA163</f>
        <v/>
      </c>
      <c r="K164" t="str">
        <f>'Paste Peptide Data'!DB163</f>
        <v/>
      </c>
    </row>
    <row r="165" spans="1:11">
      <c r="A165" t="str">
        <f>'Paste Peptide Data'!CQ164</f>
        <v/>
      </c>
      <c r="B165" s="4" t="str">
        <f>'Paste Peptide Data'!CR164</f>
        <v/>
      </c>
      <c r="C165" t="str">
        <f>'Paste Peptide Data'!CS164</f>
        <v/>
      </c>
      <c r="E165" s="6" t="str">
        <f>'Paste Peptide Data'!DM164</f>
        <v/>
      </c>
      <c r="F165" s="6" t="str">
        <f>'Paste Peptide Data'!DN164</f>
        <v/>
      </c>
      <c r="G165" s="6" t="str">
        <f>'Paste Peptide Data'!DO164</f>
        <v/>
      </c>
      <c r="I165" t="str">
        <f>'Paste Peptide Data'!CZ164</f>
        <v/>
      </c>
      <c r="J165" t="str">
        <f>'Paste Peptide Data'!DA164</f>
        <v/>
      </c>
      <c r="K165" t="str">
        <f>'Paste Peptide Data'!DB164</f>
        <v/>
      </c>
    </row>
    <row r="166" spans="1:11">
      <c r="A166" t="str">
        <f>'Paste Peptide Data'!CQ165</f>
        <v/>
      </c>
      <c r="B166" s="4" t="str">
        <f>'Paste Peptide Data'!CR165</f>
        <v/>
      </c>
      <c r="C166" t="str">
        <f>'Paste Peptide Data'!CS165</f>
        <v/>
      </c>
      <c r="E166" s="6" t="str">
        <f>'Paste Peptide Data'!DM165</f>
        <v/>
      </c>
      <c r="F166" s="6" t="str">
        <f>'Paste Peptide Data'!DN165</f>
        <v/>
      </c>
      <c r="G166" s="6" t="str">
        <f>'Paste Peptide Data'!DO165</f>
        <v/>
      </c>
      <c r="I166" t="str">
        <f>'Paste Peptide Data'!CZ165</f>
        <v/>
      </c>
      <c r="J166" t="str">
        <f>'Paste Peptide Data'!DA165</f>
        <v/>
      </c>
      <c r="K166" t="str">
        <f>'Paste Peptide Data'!DB165</f>
        <v/>
      </c>
    </row>
    <row r="167" spans="1:11">
      <c r="A167" t="str">
        <f>'Paste Peptide Data'!CQ166</f>
        <v/>
      </c>
      <c r="B167" s="4" t="str">
        <f>'Paste Peptide Data'!CR166</f>
        <v/>
      </c>
      <c r="C167" t="str">
        <f>'Paste Peptide Data'!CS166</f>
        <v/>
      </c>
      <c r="E167" s="6" t="str">
        <f>'Paste Peptide Data'!DM166</f>
        <v/>
      </c>
      <c r="F167" s="6" t="str">
        <f>'Paste Peptide Data'!DN166</f>
        <v/>
      </c>
      <c r="G167" s="6" t="str">
        <f>'Paste Peptide Data'!DO166</f>
        <v/>
      </c>
      <c r="I167" t="str">
        <f>'Paste Peptide Data'!CZ166</f>
        <v/>
      </c>
      <c r="J167" t="str">
        <f>'Paste Peptide Data'!DA166</f>
        <v/>
      </c>
      <c r="K167" t="str">
        <f>'Paste Peptide Data'!DB166</f>
        <v/>
      </c>
    </row>
    <row r="168" spans="1:11">
      <c r="A168" t="str">
        <f>'Paste Peptide Data'!CQ167</f>
        <v/>
      </c>
      <c r="B168" s="4" t="str">
        <f>'Paste Peptide Data'!CR167</f>
        <v/>
      </c>
      <c r="C168" t="str">
        <f>'Paste Peptide Data'!CS167</f>
        <v/>
      </c>
      <c r="E168" s="6" t="str">
        <f>'Paste Peptide Data'!DM167</f>
        <v/>
      </c>
      <c r="F168" s="6" t="str">
        <f>'Paste Peptide Data'!DN167</f>
        <v/>
      </c>
      <c r="G168" s="6" t="str">
        <f>'Paste Peptide Data'!DO167</f>
        <v/>
      </c>
      <c r="I168" t="str">
        <f>'Paste Peptide Data'!CZ167</f>
        <v/>
      </c>
      <c r="J168" t="str">
        <f>'Paste Peptide Data'!DA167</f>
        <v/>
      </c>
      <c r="K168" t="str">
        <f>'Paste Peptide Data'!DB167</f>
        <v/>
      </c>
    </row>
    <row r="169" spans="1:11">
      <c r="A169" t="str">
        <f>'Paste Peptide Data'!CQ168</f>
        <v/>
      </c>
      <c r="B169" s="4" t="str">
        <f>'Paste Peptide Data'!CR168</f>
        <v/>
      </c>
      <c r="C169" t="str">
        <f>'Paste Peptide Data'!CS168</f>
        <v/>
      </c>
      <c r="E169" s="6" t="str">
        <f>'Paste Peptide Data'!DM168</f>
        <v/>
      </c>
      <c r="F169" s="6" t="str">
        <f>'Paste Peptide Data'!DN168</f>
        <v/>
      </c>
      <c r="G169" s="6" t="str">
        <f>'Paste Peptide Data'!DO168</f>
        <v/>
      </c>
      <c r="I169" t="str">
        <f>'Paste Peptide Data'!CZ168</f>
        <v/>
      </c>
      <c r="J169" t="str">
        <f>'Paste Peptide Data'!DA168</f>
        <v/>
      </c>
      <c r="K169" t="str">
        <f>'Paste Peptide Data'!DB168</f>
        <v/>
      </c>
    </row>
    <row r="170" spans="1:11">
      <c r="A170" t="str">
        <f>'Paste Peptide Data'!CQ169</f>
        <v/>
      </c>
      <c r="B170" s="4" t="str">
        <f>'Paste Peptide Data'!CR169</f>
        <v/>
      </c>
      <c r="C170" t="str">
        <f>'Paste Peptide Data'!CS169</f>
        <v/>
      </c>
      <c r="E170" s="6" t="str">
        <f>'Paste Peptide Data'!DM169</f>
        <v/>
      </c>
      <c r="F170" s="6" t="str">
        <f>'Paste Peptide Data'!DN169</f>
        <v/>
      </c>
      <c r="G170" s="6" t="str">
        <f>'Paste Peptide Data'!DO169</f>
        <v/>
      </c>
      <c r="I170" t="str">
        <f>'Paste Peptide Data'!CZ169</f>
        <v/>
      </c>
      <c r="J170" t="str">
        <f>'Paste Peptide Data'!DA169</f>
        <v/>
      </c>
      <c r="K170" t="str">
        <f>'Paste Peptide Data'!DB169</f>
        <v/>
      </c>
    </row>
    <row r="171" spans="1:11">
      <c r="A171" t="str">
        <f>'Paste Peptide Data'!CQ170</f>
        <v/>
      </c>
      <c r="B171" s="4" t="str">
        <f>'Paste Peptide Data'!CR170</f>
        <v/>
      </c>
      <c r="C171" t="str">
        <f>'Paste Peptide Data'!CS170</f>
        <v/>
      </c>
      <c r="E171" s="6" t="str">
        <f>'Paste Peptide Data'!DM170</f>
        <v/>
      </c>
      <c r="F171" s="6" t="str">
        <f>'Paste Peptide Data'!DN170</f>
        <v/>
      </c>
      <c r="G171" s="6" t="str">
        <f>'Paste Peptide Data'!DO170</f>
        <v/>
      </c>
      <c r="I171" t="str">
        <f>'Paste Peptide Data'!CZ170</f>
        <v/>
      </c>
      <c r="J171" t="str">
        <f>'Paste Peptide Data'!DA170</f>
        <v/>
      </c>
      <c r="K171" t="str">
        <f>'Paste Peptide Data'!DB170</f>
        <v/>
      </c>
    </row>
    <row r="172" spans="1:11">
      <c r="A172" t="str">
        <f>'Paste Peptide Data'!CQ171</f>
        <v/>
      </c>
      <c r="B172" s="4" t="str">
        <f>'Paste Peptide Data'!CR171</f>
        <v/>
      </c>
      <c r="C172" t="str">
        <f>'Paste Peptide Data'!CS171</f>
        <v/>
      </c>
      <c r="E172" s="6" t="str">
        <f>'Paste Peptide Data'!DM171</f>
        <v/>
      </c>
      <c r="F172" s="6" t="str">
        <f>'Paste Peptide Data'!DN171</f>
        <v/>
      </c>
      <c r="G172" s="6" t="str">
        <f>'Paste Peptide Data'!DO171</f>
        <v/>
      </c>
      <c r="I172" t="str">
        <f>'Paste Peptide Data'!CZ171</f>
        <v/>
      </c>
      <c r="J172" t="str">
        <f>'Paste Peptide Data'!DA171</f>
        <v/>
      </c>
      <c r="K172" t="str">
        <f>'Paste Peptide Data'!DB171</f>
        <v/>
      </c>
    </row>
    <row r="173" spans="1:11">
      <c r="A173" t="str">
        <f>'Paste Peptide Data'!CQ172</f>
        <v/>
      </c>
      <c r="B173" s="4" t="str">
        <f>'Paste Peptide Data'!CR172</f>
        <v/>
      </c>
      <c r="C173" t="str">
        <f>'Paste Peptide Data'!CS172</f>
        <v/>
      </c>
      <c r="E173" s="6" t="str">
        <f>'Paste Peptide Data'!DM172</f>
        <v/>
      </c>
      <c r="F173" s="6" t="str">
        <f>'Paste Peptide Data'!DN172</f>
        <v/>
      </c>
      <c r="G173" s="6" t="str">
        <f>'Paste Peptide Data'!DO172</f>
        <v/>
      </c>
      <c r="I173" t="str">
        <f>'Paste Peptide Data'!CZ172</f>
        <v/>
      </c>
      <c r="J173" t="str">
        <f>'Paste Peptide Data'!DA172</f>
        <v/>
      </c>
      <c r="K173" t="str">
        <f>'Paste Peptide Data'!DB172</f>
        <v/>
      </c>
    </row>
    <row r="174" spans="1:11">
      <c r="A174" t="str">
        <f>'Paste Peptide Data'!CQ173</f>
        <v/>
      </c>
      <c r="B174" s="4" t="str">
        <f>'Paste Peptide Data'!CR173</f>
        <v/>
      </c>
      <c r="C174" t="str">
        <f>'Paste Peptide Data'!CS173</f>
        <v/>
      </c>
      <c r="E174" s="6" t="str">
        <f>'Paste Peptide Data'!DM173</f>
        <v/>
      </c>
      <c r="F174" s="6" t="str">
        <f>'Paste Peptide Data'!DN173</f>
        <v/>
      </c>
      <c r="G174" s="6" t="str">
        <f>'Paste Peptide Data'!DO173</f>
        <v/>
      </c>
      <c r="I174" t="str">
        <f>'Paste Peptide Data'!CZ173</f>
        <v/>
      </c>
      <c r="J174" t="str">
        <f>'Paste Peptide Data'!DA173</f>
        <v/>
      </c>
      <c r="K174" t="str">
        <f>'Paste Peptide Data'!DB173</f>
        <v/>
      </c>
    </row>
    <row r="175" spans="1:11">
      <c r="A175" t="str">
        <f>'Paste Peptide Data'!CQ174</f>
        <v/>
      </c>
      <c r="B175" s="4" t="str">
        <f>'Paste Peptide Data'!CR174</f>
        <v/>
      </c>
      <c r="C175" t="str">
        <f>'Paste Peptide Data'!CS174</f>
        <v/>
      </c>
      <c r="E175" s="6" t="str">
        <f>'Paste Peptide Data'!DM174</f>
        <v/>
      </c>
      <c r="F175" s="6" t="str">
        <f>'Paste Peptide Data'!DN174</f>
        <v/>
      </c>
      <c r="G175" s="6" t="str">
        <f>'Paste Peptide Data'!DO174</f>
        <v/>
      </c>
      <c r="I175" t="str">
        <f>'Paste Peptide Data'!CZ174</f>
        <v/>
      </c>
      <c r="J175" t="str">
        <f>'Paste Peptide Data'!DA174</f>
        <v/>
      </c>
      <c r="K175" t="str">
        <f>'Paste Peptide Data'!DB174</f>
        <v/>
      </c>
    </row>
    <row r="176" spans="1:11">
      <c r="A176" t="str">
        <f>'Paste Peptide Data'!CQ175</f>
        <v/>
      </c>
      <c r="B176" s="4" t="str">
        <f>'Paste Peptide Data'!CR175</f>
        <v/>
      </c>
      <c r="C176" t="str">
        <f>'Paste Peptide Data'!CS175</f>
        <v/>
      </c>
      <c r="E176" s="6" t="str">
        <f>'Paste Peptide Data'!DM175</f>
        <v/>
      </c>
      <c r="F176" s="6" t="str">
        <f>'Paste Peptide Data'!DN175</f>
        <v/>
      </c>
      <c r="G176" s="6" t="str">
        <f>'Paste Peptide Data'!DO175</f>
        <v/>
      </c>
      <c r="I176" t="str">
        <f>'Paste Peptide Data'!CZ175</f>
        <v/>
      </c>
      <c r="J176" t="str">
        <f>'Paste Peptide Data'!DA175</f>
        <v/>
      </c>
      <c r="K176" t="str">
        <f>'Paste Peptide Data'!DB175</f>
        <v/>
      </c>
    </row>
    <row r="177" spans="1:11">
      <c r="A177" t="str">
        <f>'Paste Peptide Data'!CQ176</f>
        <v/>
      </c>
      <c r="B177" s="4" t="str">
        <f>'Paste Peptide Data'!CR176</f>
        <v/>
      </c>
      <c r="C177" t="str">
        <f>'Paste Peptide Data'!CS176</f>
        <v/>
      </c>
      <c r="E177" s="6" t="str">
        <f>'Paste Peptide Data'!DM176</f>
        <v/>
      </c>
      <c r="F177" s="6" t="str">
        <f>'Paste Peptide Data'!DN176</f>
        <v/>
      </c>
      <c r="G177" s="6" t="str">
        <f>'Paste Peptide Data'!DO176</f>
        <v/>
      </c>
      <c r="I177" t="str">
        <f>'Paste Peptide Data'!CZ176</f>
        <v/>
      </c>
      <c r="J177" t="str">
        <f>'Paste Peptide Data'!DA176</f>
        <v/>
      </c>
      <c r="K177" t="str">
        <f>'Paste Peptide Data'!DB176</f>
        <v/>
      </c>
    </row>
    <row r="178" spans="1:11">
      <c r="A178" t="str">
        <f>'Paste Peptide Data'!CQ177</f>
        <v/>
      </c>
      <c r="B178" s="4" t="str">
        <f>'Paste Peptide Data'!CR177</f>
        <v/>
      </c>
      <c r="C178" t="str">
        <f>'Paste Peptide Data'!CS177</f>
        <v/>
      </c>
      <c r="E178" s="6" t="str">
        <f>'Paste Peptide Data'!DM177</f>
        <v/>
      </c>
      <c r="F178" s="6" t="str">
        <f>'Paste Peptide Data'!DN177</f>
        <v/>
      </c>
      <c r="G178" s="6" t="str">
        <f>'Paste Peptide Data'!DO177</f>
        <v/>
      </c>
      <c r="I178" t="str">
        <f>'Paste Peptide Data'!CZ177</f>
        <v/>
      </c>
      <c r="J178" t="str">
        <f>'Paste Peptide Data'!DA177</f>
        <v/>
      </c>
      <c r="K178" t="str">
        <f>'Paste Peptide Data'!DB177</f>
        <v/>
      </c>
    </row>
    <row r="179" spans="1:11">
      <c r="A179" t="str">
        <f>'Paste Peptide Data'!CQ178</f>
        <v/>
      </c>
      <c r="B179" s="4" t="str">
        <f>'Paste Peptide Data'!CR178</f>
        <v/>
      </c>
      <c r="C179" t="str">
        <f>'Paste Peptide Data'!CS178</f>
        <v/>
      </c>
      <c r="E179" s="6" t="str">
        <f>'Paste Peptide Data'!DM178</f>
        <v/>
      </c>
      <c r="F179" s="6" t="str">
        <f>'Paste Peptide Data'!DN178</f>
        <v/>
      </c>
      <c r="G179" s="6" t="str">
        <f>'Paste Peptide Data'!DO178</f>
        <v/>
      </c>
      <c r="I179" t="str">
        <f>'Paste Peptide Data'!CZ178</f>
        <v/>
      </c>
      <c r="J179" t="str">
        <f>'Paste Peptide Data'!DA178</f>
        <v/>
      </c>
      <c r="K179" t="str">
        <f>'Paste Peptide Data'!DB178</f>
        <v/>
      </c>
    </row>
    <row r="180" spans="1:11">
      <c r="A180" t="str">
        <f>'Paste Peptide Data'!CQ179</f>
        <v/>
      </c>
      <c r="B180" s="4" t="str">
        <f>'Paste Peptide Data'!CR179</f>
        <v/>
      </c>
      <c r="C180" t="str">
        <f>'Paste Peptide Data'!CS179</f>
        <v/>
      </c>
      <c r="E180" s="6" t="str">
        <f>'Paste Peptide Data'!DM179</f>
        <v/>
      </c>
      <c r="F180" s="6" t="str">
        <f>'Paste Peptide Data'!DN179</f>
        <v/>
      </c>
      <c r="G180" s="6" t="str">
        <f>'Paste Peptide Data'!DO179</f>
        <v/>
      </c>
      <c r="I180" t="str">
        <f>'Paste Peptide Data'!CZ179</f>
        <v/>
      </c>
      <c r="J180" t="str">
        <f>'Paste Peptide Data'!DA179</f>
        <v/>
      </c>
      <c r="K180" t="str">
        <f>'Paste Peptide Data'!DB179</f>
        <v/>
      </c>
    </row>
    <row r="181" spans="1:11">
      <c r="A181" t="str">
        <f>'Paste Peptide Data'!CQ180</f>
        <v/>
      </c>
      <c r="B181" s="4" t="str">
        <f>'Paste Peptide Data'!CR180</f>
        <v/>
      </c>
      <c r="C181" t="str">
        <f>'Paste Peptide Data'!CS180</f>
        <v/>
      </c>
      <c r="E181" s="6" t="str">
        <f>'Paste Peptide Data'!DM180</f>
        <v/>
      </c>
      <c r="F181" s="6" t="str">
        <f>'Paste Peptide Data'!DN180</f>
        <v/>
      </c>
      <c r="G181" s="6" t="str">
        <f>'Paste Peptide Data'!DO180</f>
        <v/>
      </c>
      <c r="I181" t="str">
        <f>'Paste Peptide Data'!CZ180</f>
        <v/>
      </c>
      <c r="J181" t="str">
        <f>'Paste Peptide Data'!DA180</f>
        <v/>
      </c>
      <c r="K181" t="str">
        <f>'Paste Peptide Data'!DB180</f>
        <v/>
      </c>
    </row>
    <row r="182" spans="1:11">
      <c r="A182" t="str">
        <f>'Paste Peptide Data'!CQ181</f>
        <v/>
      </c>
      <c r="B182" s="4" t="str">
        <f>'Paste Peptide Data'!CR181</f>
        <v/>
      </c>
      <c r="C182" t="str">
        <f>'Paste Peptide Data'!CS181</f>
        <v/>
      </c>
      <c r="E182" s="6" t="str">
        <f>'Paste Peptide Data'!DM181</f>
        <v/>
      </c>
      <c r="F182" s="6" t="str">
        <f>'Paste Peptide Data'!DN181</f>
        <v/>
      </c>
      <c r="G182" s="6" t="str">
        <f>'Paste Peptide Data'!DO181</f>
        <v/>
      </c>
      <c r="I182" t="str">
        <f>'Paste Peptide Data'!CZ181</f>
        <v/>
      </c>
      <c r="J182" t="str">
        <f>'Paste Peptide Data'!DA181</f>
        <v/>
      </c>
      <c r="K182" t="str">
        <f>'Paste Peptide Data'!DB181</f>
        <v/>
      </c>
    </row>
    <row r="183" spans="1:11">
      <c r="A183" t="str">
        <f>'Paste Peptide Data'!CQ182</f>
        <v/>
      </c>
      <c r="B183" s="4" t="str">
        <f>'Paste Peptide Data'!CR182</f>
        <v/>
      </c>
      <c r="C183" t="str">
        <f>'Paste Peptide Data'!CS182</f>
        <v/>
      </c>
      <c r="E183" s="6" t="str">
        <f>'Paste Peptide Data'!DM182</f>
        <v/>
      </c>
      <c r="F183" s="6" t="str">
        <f>'Paste Peptide Data'!DN182</f>
        <v/>
      </c>
      <c r="G183" s="6" t="str">
        <f>'Paste Peptide Data'!DO182</f>
        <v/>
      </c>
      <c r="I183" t="str">
        <f>'Paste Peptide Data'!CZ182</f>
        <v/>
      </c>
      <c r="J183" t="str">
        <f>'Paste Peptide Data'!DA182</f>
        <v/>
      </c>
      <c r="K183" t="str">
        <f>'Paste Peptide Data'!DB182</f>
        <v/>
      </c>
    </row>
    <row r="184" spans="1:11">
      <c r="A184" t="str">
        <f>'Paste Peptide Data'!CQ183</f>
        <v/>
      </c>
      <c r="B184" s="4" t="str">
        <f>'Paste Peptide Data'!CR183</f>
        <v/>
      </c>
      <c r="C184" t="str">
        <f>'Paste Peptide Data'!CS183</f>
        <v/>
      </c>
      <c r="E184" s="6" t="str">
        <f>'Paste Peptide Data'!DM183</f>
        <v/>
      </c>
      <c r="F184" s="6" t="str">
        <f>'Paste Peptide Data'!DN183</f>
        <v/>
      </c>
      <c r="G184" s="6" t="str">
        <f>'Paste Peptide Data'!DO183</f>
        <v/>
      </c>
      <c r="I184" t="str">
        <f>'Paste Peptide Data'!CZ183</f>
        <v/>
      </c>
      <c r="J184" t="str">
        <f>'Paste Peptide Data'!DA183</f>
        <v/>
      </c>
      <c r="K184" t="str">
        <f>'Paste Peptide Data'!DB183</f>
        <v/>
      </c>
    </row>
    <row r="185" spans="1:11">
      <c r="A185" t="str">
        <f>'Paste Peptide Data'!CQ184</f>
        <v/>
      </c>
      <c r="B185" s="4" t="str">
        <f>'Paste Peptide Data'!CR184</f>
        <v/>
      </c>
      <c r="C185" t="str">
        <f>'Paste Peptide Data'!CS184</f>
        <v/>
      </c>
      <c r="E185" s="6" t="str">
        <f>'Paste Peptide Data'!DM184</f>
        <v/>
      </c>
      <c r="F185" s="6" t="str">
        <f>'Paste Peptide Data'!DN184</f>
        <v/>
      </c>
      <c r="G185" s="6" t="str">
        <f>'Paste Peptide Data'!DO184</f>
        <v/>
      </c>
      <c r="I185" t="str">
        <f>'Paste Peptide Data'!CZ184</f>
        <v/>
      </c>
      <c r="J185" t="str">
        <f>'Paste Peptide Data'!DA184</f>
        <v/>
      </c>
      <c r="K185" t="str">
        <f>'Paste Peptide Data'!DB184</f>
        <v/>
      </c>
    </row>
    <row r="186" spans="1:11">
      <c r="A186" t="str">
        <f>'Paste Peptide Data'!CQ185</f>
        <v/>
      </c>
      <c r="B186" s="4" t="str">
        <f>'Paste Peptide Data'!CR185</f>
        <v/>
      </c>
      <c r="C186" t="str">
        <f>'Paste Peptide Data'!CS185</f>
        <v/>
      </c>
      <c r="E186" s="6" t="str">
        <f>'Paste Peptide Data'!DM185</f>
        <v/>
      </c>
      <c r="F186" s="6" t="str">
        <f>'Paste Peptide Data'!DN185</f>
        <v/>
      </c>
      <c r="G186" s="6" t="str">
        <f>'Paste Peptide Data'!DO185</f>
        <v/>
      </c>
      <c r="I186" t="str">
        <f>'Paste Peptide Data'!CZ185</f>
        <v/>
      </c>
      <c r="J186" t="str">
        <f>'Paste Peptide Data'!DA185</f>
        <v/>
      </c>
      <c r="K186" t="str">
        <f>'Paste Peptide Data'!DB185</f>
        <v/>
      </c>
    </row>
    <row r="187" spans="1:11">
      <c r="A187" t="str">
        <f>'Paste Peptide Data'!CQ186</f>
        <v/>
      </c>
      <c r="B187" s="4" t="str">
        <f>'Paste Peptide Data'!CR186</f>
        <v/>
      </c>
      <c r="C187" t="str">
        <f>'Paste Peptide Data'!CS186</f>
        <v/>
      </c>
      <c r="E187" s="6" t="str">
        <f>'Paste Peptide Data'!DM186</f>
        <v/>
      </c>
      <c r="F187" s="6" t="str">
        <f>'Paste Peptide Data'!DN186</f>
        <v/>
      </c>
      <c r="G187" s="6" t="str">
        <f>'Paste Peptide Data'!DO186</f>
        <v/>
      </c>
      <c r="I187" t="str">
        <f>'Paste Peptide Data'!CZ186</f>
        <v/>
      </c>
      <c r="J187" t="str">
        <f>'Paste Peptide Data'!DA186</f>
        <v/>
      </c>
      <c r="K187" t="str">
        <f>'Paste Peptide Data'!DB186</f>
        <v/>
      </c>
    </row>
    <row r="188" spans="1:11">
      <c r="A188" t="str">
        <f>'Paste Peptide Data'!CQ187</f>
        <v/>
      </c>
      <c r="B188" s="4" t="str">
        <f>'Paste Peptide Data'!CR187</f>
        <v/>
      </c>
      <c r="C188" t="str">
        <f>'Paste Peptide Data'!CS187</f>
        <v/>
      </c>
      <c r="E188" s="6" t="str">
        <f>'Paste Peptide Data'!DM187</f>
        <v/>
      </c>
      <c r="F188" s="6" t="str">
        <f>'Paste Peptide Data'!DN187</f>
        <v/>
      </c>
      <c r="G188" s="6" t="str">
        <f>'Paste Peptide Data'!DO187</f>
        <v/>
      </c>
      <c r="I188" t="str">
        <f>'Paste Peptide Data'!CZ187</f>
        <v/>
      </c>
      <c r="J188" t="str">
        <f>'Paste Peptide Data'!DA187</f>
        <v/>
      </c>
      <c r="K188" t="str">
        <f>'Paste Peptide Data'!DB187</f>
        <v/>
      </c>
    </row>
    <row r="189" spans="1:11">
      <c r="A189" t="str">
        <f>'Paste Peptide Data'!CQ188</f>
        <v/>
      </c>
      <c r="B189" s="4" t="str">
        <f>'Paste Peptide Data'!CR188</f>
        <v/>
      </c>
      <c r="C189" t="str">
        <f>'Paste Peptide Data'!CS188</f>
        <v/>
      </c>
      <c r="E189" s="6" t="str">
        <f>'Paste Peptide Data'!DM188</f>
        <v/>
      </c>
      <c r="F189" s="6" t="str">
        <f>'Paste Peptide Data'!DN188</f>
        <v/>
      </c>
      <c r="G189" s="6" t="str">
        <f>'Paste Peptide Data'!DO188</f>
        <v/>
      </c>
      <c r="I189" t="str">
        <f>'Paste Peptide Data'!CZ188</f>
        <v/>
      </c>
      <c r="J189" t="str">
        <f>'Paste Peptide Data'!DA188</f>
        <v/>
      </c>
      <c r="K189" t="str">
        <f>'Paste Peptide Data'!DB188</f>
        <v/>
      </c>
    </row>
    <row r="190" spans="1:11">
      <c r="A190" t="str">
        <f>'Paste Peptide Data'!CQ189</f>
        <v/>
      </c>
      <c r="B190" s="4" t="str">
        <f>'Paste Peptide Data'!CR189</f>
        <v/>
      </c>
      <c r="C190" t="str">
        <f>'Paste Peptide Data'!CS189</f>
        <v/>
      </c>
      <c r="E190" s="6" t="str">
        <f>'Paste Peptide Data'!DM189</f>
        <v/>
      </c>
      <c r="F190" s="6" t="str">
        <f>'Paste Peptide Data'!DN189</f>
        <v/>
      </c>
      <c r="G190" s="6" t="str">
        <f>'Paste Peptide Data'!DO189</f>
        <v/>
      </c>
      <c r="I190" t="str">
        <f>'Paste Peptide Data'!CZ189</f>
        <v/>
      </c>
      <c r="J190" t="str">
        <f>'Paste Peptide Data'!DA189</f>
        <v/>
      </c>
      <c r="K190" t="str">
        <f>'Paste Peptide Data'!DB189</f>
        <v/>
      </c>
    </row>
    <row r="191" spans="1:11">
      <c r="A191" t="str">
        <f>'Paste Peptide Data'!CQ190</f>
        <v/>
      </c>
      <c r="B191" s="4" t="str">
        <f>'Paste Peptide Data'!CR190</f>
        <v/>
      </c>
      <c r="C191" t="str">
        <f>'Paste Peptide Data'!CS190</f>
        <v/>
      </c>
      <c r="E191" s="6" t="str">
        <f>'Paste Peptide Data'!DM190</f>
        <v/>
      </c>
      <c r="F191" s="6" t="str">
        <f>'Paste Peptide Data'!DN190</f>
        <v/>
      </c>
      <c r="G191" s="6" t="str">
        <f>'Paste Peptide Data'!DO190</f>
        <v/>
      </c>
      <c r="I191" t="str">
        <f>'Paste Peptide Data'!CZ190</f>
        <v/>
      </c>
      <c r="J191" t="str">
        <f>'Paste Peptide Data'!DA190</f>
        <v/>
      </c>
      <c r="K191" t="str">
        <f>'Paste Peptide Data'!DB190</f>
        <v/>
      </c>
    </row>
    <row r="192" spans="1:11">
      <c r="A192" t="str">
        <f>'Paste Peptide Data'!CQ191</f>
        <v/>
      </c>
      <c r="B192" s="4" t="str">
        <f>'Paste Peptide Data'!CR191</f>
        <v/>
      </c>
      <c r="C192" t="str">
        <f>'Paste Peptide Data'!CS191</f>
        <v/>
      </c>
      <c r="E192" s="6" t="str">
        <f>'Paste Peptide Data'!DM191</f>
        <v/>
      </c>
      <c r="F192" s="6" t="str">
        <f>'Paste Peptide Data'!DN191</f>
        <v/>
      </c>
      <c r="G192" s="6" t="str">
        <f>'Paste Peptide Data'!DO191</f>
        <v/>
      </c>
      <c r="I192" t="str">
        <f>'Paste Peptide Data'!CZ191</f>
        <v/>
      </c>
      <c r="J192" t="str">
        <f>'Paste Peptide Data'!DA191</f>
        <v/>
      </c>
      <c r="K192" t="str">
        <f>'Paste Peptide Data'!DB191</f>
        <v/>
      </c>
    </row>
    <row r="193" spans="1:11">
      <c r="A193" t="str">
        <f>'Paste Peptide Data'!CQ192</f>
        <v/>
      </c>
      <c r="B193" s="4" t="str">
        <f>'Paste Peptide Data'!CR192</f>
        <v/>
      </c>
      <c r="C193" t="str">
        <f>'Paste Peptide Data'!CS192</f>
        <v/>
      </c>
      <c r="E193" s="6" t="str">
        <f>'Paste Peptide Data'!DM192</f>
        <v/>
      </c>
      <c r="F193" s="6" t="str">
        <f>'Paste Peptide Data'!DN192</f>
        <v/>
      </c>
      <c r="G193" s="6" t="str">
        <f>'Paste Peptide Data'!DO192</f>
        <v/>
      </c>
      <c r="I193" t="str">
        <f>'Paste Peptide Data'!CZ192</f>
        <v/>
      </c>
      <c r="J193" t="str">
        <f>'Paste Peptide Data'!DA192</f>
        <v/>
      </c>
      <c r="K193" t="str">
        <f>'Paste Peptide Data'!DB192</f>
        <v/>
      </c>
    </row>
    <row r="194" spans="1:11">
      <c r="A194" t="str">
        <f>'Paste Peptide Data'!CQ193</f>
        <v/>
      </c>
      <c r="B194" s="4" t="str">
        <f>'Paste Peptide Data'!CR193</f>
        <v/>
      </c>
      <c r="C194" t="str">
        <f>'Paste Peptide Data'!CS193</f>
        <v/>
      </c>
      <c r="E194" s="6" t="str">
        <f>'Paste Peptide Data'!DM193</f>
        <v/>
      </c>
      <c r="F194" s="6" t="str">
        <f>'Paste Peptide Data'!DN193</f>
        <v/>
      </c>
      <c r="G194" s="6" t="str">
        <f>'Paste Peptide Data'!DO193</f>
        <v/>
      </c>
      <c r="I194" t="str">
        <f>'Paste Peptide Data'!CZ193</f>
        <v/>
      </c>
      <c r="J194" t="str">
        <f>'Paste Peptide Data'!DA193</f>
        <v/>
      </c>
      <c r="K194" t="str">
        <f>'Paste Peptide Data'!DB193</f>
        <v/>
      </c>
    </row>
    <row r="195" spans="1:11">
      <c r="A195" t="str">
        <f>'Paste Peptide Data'!CQ194</f>
        <v/>
      </c>
      <c r="B195" s="4" t="str">
        <f>'Paste Peptide Data'!CR194</f>
        <v/>
      </c>
      <c r="C195" t="str">
        <f>'Paste Peptide Data'!CS194</f>
        <v/>
      </c>
      <c r="E195" s="6" t="str">
        <f>'Paste Peptide Data'!DM194</f>
        <v/>
      </c>
      <c r="F195" s="6" t="str">
        <f>'Paste Peptide Data'!DN194</f>
        <v/>
      </c>
      <c r="G195" s="6" t="str">
        <f>'Paste Peptide Data'!DO194</f>
        <v/>
      </c>
      <c r="I195" t="str">
        <f>'Paste Peptide Data'!CZ194</f>
        <v/>
      </c>
      <c r="J195" t="str">
        <f>'Paste Peptide Data'!DA194</f>
        <v/>
      </c>
      <c r="K195" t="str">
        <f>'Paste Peptide Data'!DB194</f>
        <v/>
      </c>
    </row>
    <row r="196" spans="1:11">
      <c r="A196" t="str">
        <f>'Paste Peptide Data'!CQ195</f>
        <v/>
      </c>
      <c r="B196" s="4" t="str">
        <f>'Paste Peptide Data'!CR195</f>
        <v/>
      </c>
      <c r="C196" t="str">
        <f>'Paste Peptide Data'!CS195</f>
        <v/>
      </c>
      <c r="E196" s="6" t="str">
        <f>'Paste Peptide Data'!DM195</f>
        <v/>
      </c>
      <c r="F196" s="6" t="str">
        <f>'Paste Peptide Data'!DN195</f>
        <v/>
      </c>
      <c r="G196" s="6" t="str">
        <f>'Paste Peptide Data'!DO195</f>
        <v/>
      </c>
      <c r="I196" t="str">
        <f>'Paste Peptide Data'!CZ195</f>
        <v/>
      </c>
      <c r="J196" t="str">
        <f>'Paste Peptide Data'!DA195</f>
        <v/>
      </c>
      <c r="K196" t="str">
        <f>'Paste Peptide Data'!DB195</f>
        <v/>
      </c>
    </row>
    <row r="197" spans="1:11">
      <c r="A197" t="str">
        <f>'Paste Peptide Data'!CQ196</f>
        <v/>
      </c>
      <c r="B197" s="4" t="str">
        <f>'Paste Peptide Data'!CR196</f>
        <v/>
      </c>
      <c r="C197" t="str">
        <f>'Paste Peptide Data'!CS196</f>
        <v/>
      </c>
      <c r="E197" s="6" t="str">
        <f>'Paste Peptide Data'!DM196</f>
        <v/>
      </c>
      <c r="F197" s="6" t="str">
        <f>'Paste Peptide Data'!DN196</f>
        <v/>
      </c>
      <c r="G197" s="6" t="str">
        <f>'Paste Peptide Data'!DO196</f>
        <v/>
      </c>
      <c r="I197" t="str">
        <f>'Paste Peptide Data'!CZ196</f>
        <v/>
      </c>
      <c r="J197" t="str">
        <f>'Paste Peptide Data'!DA196</f>
        <v/>
      </c>
      <c r="K197" t="str">
        <f>'Paste Peptide Data'!DB196</f>
        <v/>
      </c>
    </row>
    <row r="198" spans="1:11">
      <c r="A198" t="str">
        <f>'Paste Peptide Data'!CQ197</f>
        <v/>
      </c>
      <c r="B198" s="4" t="str">
        <f>'Paste Peptide Data'!CR197</f>
        <v/>
      </c>
      <c r="C198" t="str">
        <f>'Paste Peptide Data'!CS197</f>
        <v/>
      </c>
      <c r="E198" s="6" t="str">
        <f>'Paste Peptide Data'!DM197</f>
        <v/>
      </c>
      <c r="F198" s="6" t="str">
        <f>'Paste Peptide Data'!DN197</f>
        <v/>
      </c>
      <c r="G198" s="6" t="str">
        <f>'Paste Peptide Data'!DO197</f>
        <v/>
      </c>
      <c r="I198" t="str">
        <f>'Paste Peptide Data'!CZ197</f>
        <v/>
      </c>
      <c r="J198" t="str">
        <f>'Paste Peptide Data'!DA197</f>
        <v/>
      </c>
      <c r="K198" t="str">
        <f>'Paste Peptide Data'!DB197</f>
        <v/>
      </c>
    </row>
    <row r="199" spans="1:11">
      <c r="A199" t="str">
        <f>'Paste Peptide Data'!CQ198</f>
        <v/>
      </c>
      <c r="B199" s="4" t="str">
        <f>'Paste Peptide Data'!CR198</f>
        <v/>
      </c>
      <c r="C199" t="str">
        <f>'Paste Peptide Data'!CS198</f>
        <v/>
      </c>
      <c r="E199" s="6" t="str">
        <f>'Paste Peptide Data'!DM198</f>
        <v/>
      </c>
      <c r="F199" s="6" t="str">
        <f>'Paste Peptide Data'!DN198</f>
        <v/>
      </c>
      <c r="G199" s="6" t="str">
        <f>'Paste Peptide Data'!DO198</f>
        <v/>
      </c>
      <c r="I199" t="str">
        <f>'Paste Peptide Data'!CZ198</f>
        <v/>
      </c>
      <c r="J199" t="str">
        <f>'Paste Peptide Data'!DA198</f>
        <v/>
      </c>
      <c r="K199" t="str">
        <f>'Paste Peptide Data'!DB198</f>
        <v/>
      </c>
    </row>
    <row r="200" spans="1:11">
      <c r="A200" t="str">
        <f>'Paste Peptide Data'!CQ199</f>
        <v/>
      </c>
      <c r="B200" s="4" t="str">
        <f>'Paste Peptide Data'!CR199</f>
        <v/>
      </c>
      <c r="C200" t="str">
        <f>'Paste Peptide Data'!CS199</f>
        <v/>
      </c>
      <c r="E200" s="6" t="str">
        <f>'Paste Peptide Data'!DM199</f>
        <v/>
      </c>
      <c r="F200" s="6" t="str">
        <f>'Paste Peptide Data'!DN199</f>
        <v/>
      </c>
      <c r="G200" s="6" t="str">
        <f>'Paste Peptide Data'!DO199</f>
        <v/>
      </c>
      <c r="I200" t="str">
        <f>'Paste Peptide Data'!CZ199</f>
        <v/>
      </c>
      <c r="J200" t="str">
        <f>'Paste Peptide Data'!DA199</f>
        <v/>
      </c>
      <c r="K200" t="str">
        <f>'Paste Peptide Data'!DB199</f>
        <v/>
      </c>
    </row>
    <row r="201" spans="1:11">
      <c r="A201" t="str">
        <f>'Paste Peptide Data'!CQ200</f>
        <v/>
      </c>
      <c r="B201" s="4" t="str">
        <f>'Paste Peptide Data'!CR200</f>
        <v/>
      </c>
      <c r="C201" t="str">
        <f>'Paste Peptide Data'!CS200</f>
        <v/>
      </c>
      <c r="E201" s="6" t="str">
        <f>'Paste Peptide Data'!DM200</f>
        <v/>
      </c>
      <c r="F201" s="6" t="str">
        <f>'Paste Peptide Data'!DN200</f>
        <v/>
      </c>
      <c r="G201" s="6" t="str">
        <f>'Paste Peptide Data'!DO200</f>
        <v/>
      </c>
      <c r="I201" t="str">
        <f>'Paste Peptide Data'!CZ200</f>
        <v/>
      </c>
      <c r="J201" t="str">
        <f>'Paste Peptide Data'!DA200</f>
        <v/>
      </c>
      <c r="K201" t="str">
        <f>'Paste Peptide Data'!DB200</f>
        <v/>
      </c>
    </row>
    <row r="202" spans="1:11">
      <c r="A202" t="str">
        <f>'Paste Peptide Data'!CQ201</f>
        <v/>
      </c>
      <c r="B202" s="4" t="str">
        <f>'Paste Peptide Data'!CR201</f>
        <v/>
      </c>
      <c r="C202" t="str">
        <f>'Paste Peptide Data'!CS201</f>
        <v/>
      </c>
      <c r="E202" s="6" t="str">
        <f>'Paste Peptide Data'!DM201</f>
        <v/>
      </c>
      <c r="F202" s="6" t="str">
        <f>'Paste Peptide Data'!DN201</f>
        <v/>
      </c>
      <c r="G202" s="6" t="str">
        <f>'Paste Peptide Data'!DO201</f>
        <v/>
      </c>
      <c r="I202" t="str">
        <f>'Paste Peptide Data'!CZ201</f>
        <v/>
      </c>
      <c r="J202" t="str">
        <f>'Paste Peptide Data'!DA201</f>
        <v/>
      </c>
      <c r="K202" t="str">
        <f>'Paste Peptide Data'!DB201</f>
        <v/>
      </c>
    </row>
    <row r="203" spans="1:11">
      <c r="A203" t="str">
        <f>'Paste Peptide Data'!CQ202</f>
        <v/>
      </c>
      <c r="B203" s="4" t="str">
        <f>'Paste Peptide Data'!CR202</f>
        <v/>
      </c>
      <c r="C203" t="str">
        <f>'Paste Peptide Data'!CS202</f>
        <v/>
      </c>
      <c r="E203" s="6" t="str">
        <f>'Paste Peptide Data'!DM202</f>
        <v/>
      </c>
      <c r="F203" s="6" t="str">
        <f>'Paste Peptide Data'!DN202</f>
        <v/>
      </c>
      <c r="G203" s="6" t="str">
        <f>'Paste Peptide Data'!DO202</f>
        <v/>
      </c>
      <c r="I203" t="str">
        <f>'Paste Peptide Data'!CZ202</f>
        <v/>
      </c>
      <c r="J203" t="str">
        <f>'Paste Peptide Data'!DA202</f>
        <v/>
      </c>
      <c r="K203" t="str">
        <f>'Paste Peptide Data'!DB202</f>
        <v/>
      </c>
    </row>
    <row r="204" spans="1:11">
      <c r="A204" t="str">
        <f>'Paste Peptide Data'!CQ203</f>
        <v/>
      </c>
      <c r="B204" s="4" t="str">
        <f>'Paste Peptide Data'!CR203</f>
        <v/>
      </c>
      <c r="C204" t="str">
        <f>'Paste Peptide Data'!CS203</f>
        <v/>
      </c>
      <c r="E204" s="6" t="str">
        <f>'Paste Peptide Data'!DM203</f>
        <v/>
      </c>
      <c r="F204" s="6" t="str">
        <f>'Paste Peptide Data'!DN203</f>
        <v/>
      </c>
      <c r="G204" s="6" t="str">
        <f>'Paste Peptide Data'!DO203</f>
        <v/>
      </c>
      <c r="I204" t="str">
        <f>'Paste Peptide Data'!CZ203</f>
        <v/>
      </c>
      <c r="J204" t="str">
        <f>'Paste Peptide Data'!DA203</f>
        <v/>
      </c>
      <c r="K204" t="str">
        <f>'Paste Peptide Data'!DB203</f>
        <v/>
      </c>
    </row>
    <row r="205" spans="1:11">
      <c r="A205" t="str">
        <f>'Paste Peptide Data'!CQ204</f>
        <v/>
      </c>
      <c r="B205" s="4" t="str">
        <f>'Paste Peptide Data'!CR204</f>
        <v/>
      </c>
      <c r="C205" t="str">
        <f>'Paste Peptide Data'!CS204</f>
        <v/>
      </c>
      <c r="E205" s="6" t="str">
        <f>'Paste Peptide Data'!DM204</f>
        <v/>
      </c>
      <c r="F205" s="6" t="str">
        <f>'Paste Peptide Data'!DN204</f>
        <v/>
      </c>
      <c r="G205" s="6" t="str">
        <f>'Paste Peptide Data'!DO204</f>
        <v/>
      </c>
      <c r="I205" t="str">
        <f>'Paste Peptide Data'!CZ204</f>
        <v/>
      </c>
      <c r="J205" t="str">
        <f>'Paste Peptide Data'!DA204</f>
        <v/>
      </c>
      <c r="K205" t="str">
        <f>'Paste Peptide Data'!DB204</f>
        <v/>
      </c>
    </row>
    <row r="206" spans="1:11">
      <c r="A206" t="str">
        <f>'Paste Peptide Data'!CQ205</f>
        <v/>
      </c>
      <c r="B206" s="4" t="str">
        <f>'Paste Peptide Data'!CR205</f>
        <v/>
      </c>
      <c r="C206" t="str">
        <f>'Paste Peptide Data'!CS205</f>
        <v/>
      </c>
      <c r="E206" s="6" t="str">
        <f>'Paste Peptide Data'!DM205</f>
        <v/>
      </c>
      <c r="F206" s="6" t="str">
        <f>'Paste Peptide Data'!DN205</f>
        <v/>
      </c>
      <c r="G206" s="6" t="str">
        <f>'Paste Peptide Data'!DO205</f>
        <v/>
      </c>
      <c r="I206" t="str">
        <f>'Paste Peptide Data'!CZ205</f>
        <v/>
      </c>
      <c r="J206" t="str">
        <f>'Paste Peptide Data'!DA205</f>
        <v/>
      </c>
      <c r="K206" t="str">
        <f>'Paste Peptide Data'!DB205</f>
        <v/>
      </c>
    </row>
    <row r="207" spans="1:11">
      <c r="A207" t="str">
        <f>'Paste Peptide Data'!CQ206</f>
        <v/>
      </c>
      <c r="B207" s="4" t="str">
        <f>'Paste Peptide Data'!CR206</f>
        <v/>
      </c>
      <c r="C207" t="str">
        <f>'Paste Peptide Data'!CS206</f>
        <v/>
      </c>
      <c r="E207" s="6" t="str">
        <f>'Paste Peptide Data'!DM206</f>
        <v/>
      </c>
      <c r="F207" s="6" t="str">
        <f>'Paste Peptide Data'!DN206</f>
        <v/>
      </c>
      <c r="G207" s="6" t="str">
        <f>'Paste Peptide Data'!DO206</f>
        <v/>
      </c>
      <c r="I207" t="str">
        <f>'Paste Peptide Data'!CZ206</f>
        <v/>
      </c>
      <c r="J207" t="str">
        <f>'Paste Peptide Data'!DA206</f>
        <v/>
      </c>
      <c r="K207" t="str">
        <f>'Paste Peptide Data'!DB206</f>
        <v/>
      </c>
    </row>
    <row r="208" spans="1:11">
      <c r="A208" t="str">
        <f>'Paste Peptide Data'!CQ207</f>
        <v/>
      </c>
      <c r="B208" s="4" t="str">
        <f>'Paste Peptide Data'!CR207</f>
        <v/>
      </c>
      <c r="C208" t="str">
        <f>'Paste Peptide Data'!CS207</f>
        <v/>
      </c>
      <c r="E208" s="6" t="str">
        <f>'Paste Peptide Data'!DM207</f>
        <v/>
      </c>
      <c r="F208" s="6" t="str">
        <f>'Paste Peptide Data'!DN207</f>
        <v/>
      </c>
      <c r="G208" s="6" t="str">
        <f>'Paste Peptide Data'!DO207</f>
        <v/>
      </c>
      <c r="I208" t="str">
        <f>'Paste Peptide Data'!CZ207</f>
        <v/>
      </c>
      <c r="J208" t="str">
        <f>'Paste Peptide Data'!DA207</f>
        <v/>
      </c>
      <c r="K208" t="str">
        <f>'Paste Peptide Data'!DB207</f>
        <v/>
      </c>
    </row>
    <row r="209" spans="1:11">
      <c r="A209" t="str">
        <f>'Paste Peptide Data'!CQ208</f>
        <v/>
      </c>
      <c r="B209" s="4" t="str">
        <f>'Paste Peptide Data'!CR208</f>
        <v/>
      </c>
      <c r="C209" t="str">
        <f>'Paste Peptide Data'!CS208</f>
        <v/>
      </c>
      <c r="E209" s="6" t="str">
        <f>'Paste Peptide Data'!DM208</f>
        <v/>
      </c>
      <c r="F209" s="6" t="str">
        <f>'Paste Peptide Data'!DN208</f>
        <v/>
      </c>
      <c r="G209" s="6" t="str">
        <f>'Paste Peptide Data'!DO208</f>
        <v/>
      </c>
      <c r="I209" t="str">
        <f>'Paste Peptide Data'!CZ208</f>
        <v/>
      </c>
      <c r="J209" t="str">
        <f>'Paste Peptide Data'!DA208</f>
        <v/>
      </c>
      <c r="K209" t="str">
        <f>'Paste Peptide Data'!DB208</f>
        <v/>
      </c>
    </row>
    <row r="210" spans="1:11">
      <c r="A210" t="str">
        <f>'Paste Peptide Data'!CQ209</f>
        <v/>
      </c>
      <c r="B210" s="4" t="str">
        <f>'Paste Peptide Data'!CR209</f>
        <v/>
      </c>
      <c r="C210" t="str">
        <f>'Paste Peptide Data'!CS209</f>
        <v/>
      </c>
      <c r="E210" s="6" t="str">
        <f>'Paste Peptide Data'!DM209</f>
        <v/>
      </c>
      <c r="F210" s="6" t="str">
        <f>'Paste Peptide Data'!DN209</f>
        <v/>
      </c>
      <c r="G210" s="6" t="str">
        <f>'Paste Peptide Data'!DO209</f>
        <v/>
      </c>
      <c r="I210" t="str">
        <f>'Paste Peptide Data'!CZ209</f>
        <v/>
      </c>
      <c r="J210" t="str">
        <f>'Paste Peptide Data'!DA209</f>
        <v/>
      </c>
      <c r="K210" t="str">
        <f>'Paste Peptide Data'!DB209</f>
        <v/>
      </c>
    </row>
    <row r="211" spans="1:11">
      <c r="A211" t="str">
        <f>'Paste Peptide Data'!CQ210</f>
        <v/>
      </c>
      <c r="B211" s="4" t="str">
        <f>'Paste Peptide Data'!CR210</f>
        <v/>
      </c>
      <c r="C211" t="str">
        <f>'Paste Peptide Data'!CS210</f>
        <v/>
      </c>
      <c r="E211" s="6" t="str">
        <f>'Paste Peptide Data'!DM210</f>
        <v/>
      </c>
      <c r="F211" s="6" t="str">
        <f>'Paste Peptide Data'!DN210</f>
        <v/>
      </c>
      <c r="G211" s="6" t="str">
        <f>'Paste Peptide Data'!DO210</f>
        <v/>
      </c>
      <c r="I211" t="str">
        <f>'Paste Peptide Data'!CZ210</f>
        <v/>
      </c>
      <c r="J211" t="str">
        <f>'Paste Peptide Data'!DA210</f>
        <v/>
      </c>
      <c r="K211" t="str">
        <f>'Paste Peptide Data'!DB210</f>
        <v/>
      </c>
    </row>
    <row r="212" spans="1:11">
      <c r="A212" t="str">
        <f>'Paste Peptide Data'!CQ211</f>
        <v/>
      </c>
      <c r="B212" s="4" t="str">
        <f>'Paste Peptide Data'!CR211</f>
        <v/>
      </c>
      <c r="C212" t="str">
        <f>'Paste Peptide Data'!CS211</f>
        <v/>
      </c>
      <c r="E212" s="6" t="str">
        <f>'Paste Peptide Data'!DM211</f>
        <v/>
      </c>
      <c r="F212" s="6" t="str">
        <f>'Paste Peptide Data'!DN211</f>
        <v/>
      </c>
      <c r="G212" s="6" t="str">
        <f>'Paste Peptide Data'!DO211</f>
        <v/>
      </c>
      <c r="I212" t="str">
        <f>'Paste Peptide Data'!CZ211</f>
        <v/>
      </c>
      <c r="J212" t="str">
        <f>'Paste Peptide Data'!DA211</f>
        <v/>
      </c>
      <c r="K212" t="str">
        <f>'Paste Peptide Data'!DB211</f>
        <v/>
      </c>
    </row>
    <row r="213" spans="1:11">
      <c r="A213" t="str">
        <f>'Paste Peptide Data'!CQ212</f>
        <v/>
      </c>
      <c r="B213" s="4" t="str">
        <f>'Paste Peptide Data'!CR212</f>
        <v/>
      </c>
      <c r="C213" t="str">
        <f>'Paste Peptide Data'!CS212</f>
        <v/>
      </c>
      <c r="E213" s="6" t="str">
        <f>'Paste Peptide Data'!DM212</f>
        <v/>
      </c>
      <c r="F213" s="6" t="str">
        <f>'Paste Peptide Data'!DN212</f>
        <v/>
      </c>
      <c r="G213" s="6" t="str">
        <f>'Paste Peptide Data'!DO212</f>
        <v/>
      </c>
      <c r="I213" t="str">
        <f>'Paste Peptide Data'!CZ212</f>
        <v/>
      </c>
      <c r="J213" t="str">
        <f>'Paste Peptide Data'!DA212</f>
        <v/>
      </c>
      <c r="K213" t="str">
        <f>'Paste Peptide Data'!DB212</f>
        <v/>
      </c>
    </row>
    <row r="214" spans="1:11">
      <c r="A214" t="str">
        <f>'Paste Peptide Data'!CQ213</f>
        <v/>
      </c>
      <c r="B214" s="4" t="str">
        <f>'Paste Peptide Data'!CR213</f>
        <v/>
      </c>
      <c r="C214" t="str">
        <f>'Paste Peptide Data'!CS213</f>
        <v/>
      </c>
      <c r="E214" s="6" t="str">
        <f>'Paste Peptide Data'!DM213</f>
        <v/>
      </c>
      <c r="F214" s="6" t="str">
        <f>'Paste Peptide Data'!DN213</f>
        <v/>
      </c>
      <c r="G214" s="6" t="str">
        <f>'Paste Peptide Data'!DO213</f>
        <v/>
      </c>
      <c r="I214" t="str">
        <f>'Paste Peptide Data'!CZ213</f>
        <v/>
      </c>
      <c r="J214" t="str">
        <f>'Paste Peptide Data'!DA213</f>
        <v/>
      </c>
      <c r="K214" t="str">
        <f>'Paste Peptide Data'!DB213</f>
        <v/>
      </c>
    </row>
    <row r="215" spans="1:11">
      <c r="A215" t="str">
        <f>'Paste Peptide Data'!CQ214</f>
        <v/>
      </c>
      <c r="B215" s="4" t="str">
        <f>'Paste Peptide Data'!CR214</f>
        <v/>
      </c>
      <c r="C215" t="str">
        <f>'Paste Peptide Data'!CS214</f>
        <v/>
      </c>
      <c r="E215" s="6" t="str">
        <f>'Paste Peptide Data'!DM214</f>
        <v/>
      </c>
      <c r="F215" s="6" t="str">
        <f>'Paste Peptide Data'!DN214</f>
        <v/>
      </c>
      <c r="G215" s="6" t="str">
        <f>'Paste Peptide Data'!DO214</f>
        <v/>
      </c>
      <c r="I215" t="str">
        <f>'Paste Peptide Data'!CZ214</f>
        <v/>
      </c>
      <c r="J215" t="str">
        <f>'Paste Peptide Data'!DA214</f>
        <v/>
      </c>
      <c r="K215" t="str">
        <f>'Paste Peptide Data'!DB214</f>
        <v/>
      </c>
    </row>
    <row r="216" spans="1:11">
      <c r="A216" t="str">
        <f>'Paste Peptide Data'!CQ215</f>
        <v/>
      </c>
      <c r="B216" s="4" t="str">
        <f>'Paste Peptide Data'!CR215</f>
        <v/>
      </c>
      <c r="C216" t="str">
        <f>'Paste Peptide Data'!CS215</f>
        <v/>
      </c>
      <c r="E216" s="6" t="str">
        <f>'Paste Peptide Data'!DM215</f>
        <v/>
      </c>
      <c r="F216" s="6" t="str">
        <f>'Paste Peptide Data'!DN215</f>
        <v/>
      </c>
      <c r="G216" s="6" t="str">
        <f>'Paste Peptide Data'!DO215</f>
        <v/>
      </c>
      <c r="I216" t="str">
        <f>'Paste Peptide Data'!CZ215</f>
        <v/>
      </c>
      <c r="J216" t="str">
        <f>'Paste Peptide Data'!DA215</f>
        <v/>
      </c>
      <c r="K216" t="str">
        <f>'Paste Peptide Data'!DB215</f>
        <v/>
      </c>
    </row>
    <row r="217" spans="1:11">
      <c r="A217" t="str">
        <f>'Paste Peptide Data'!CQ216</f>
        <v/>
      </c>
      <c r="B217" s="4" t="str">
        <f>'Paste Peptide Data'!CR216</f>
        <v/>
      </c>
      <c r="C217" t="str">
        <f>'Paste Peptide Data'!CS216</f>
        <v/>
      </c>
      <c r="E217" s="6" t="str">
        <f>'Paste Peptide Data'!DM216</f>
        <v/>
      </c>
      <c r="F217" s="6" t="str">
        <f>'Paste Peptide Data'!DN216</f>
        <v/>
      </c>
      <c r="G217" s="6" t="str">
        <f>'Paste Peptide Data'!DO216</f>
        <v/>
      </c>
      <c r="I217" t="str">
        <f>'Paste Peptide Data'!CZ216</f>
        <v/>
      </c>
      <c r="J217" t="str">
        <f>'Paste Peptide Data'!DA216</f>
        <v/>
      </c>
      <c r="K217" t="str">
        <f>'Paste Peptide Data'!DB216</f>
        <v/>
      </c>
    </row>
    <row r="218" spans="1:11">
      <c r="A218" t="str">
        <f>'Paste Peptide Data'!CQ217</f>
        <v/>
      </c>
      <c r="B218" s="4" t="str">
        <f>'Paste Peptide Data'!CR217</f>
        <v/>
      </c>
      <c r="C218" t="str">
        <f>'Paste Peptide Data'!CS217</f>
        <v/>
      </c>
      <c r="E218" s="6" t="str">
        <f>'Paste Peptide Data'!DM217</f>
        <v/>
      </c>
      <c r="F218" s="6" t="str">
        <f>'Paste Peptide Data'!DN217</f>
        <v/>
      </c>
      <c r="G218" s="6" t="str">
        <f>'Paste Peptide Data'!DO217</f>
        <v/>
      </c>
      <c r="I218" t="str">
        <f>'Paste Peptide Data'!CZ217</f>
        <v/>
      </c>
      <c r="J218" t="str">
        <f>'Paste Peptide Data'!DA217</f>
        <v/>
      </c>
      <c r="K218" t="str">
        <f>'Paste Peptide Data'!DB217</f>
        <v/>
      </c>
    </row>
    <row r="219" spans="1:11">
      <c r="A219" t="str">
        <f>'Paste Peptide Data'!CQ218</f>
        <v/>
      </c>
      <c r="B219" s="4" t="str">
        <f>'Paste Peptide Data'!CR218</f>
        <v/>
      </c>
      <c r="C219" t="str">
        <f>'Paste Peptide Data'!CS218</f>
        <v/>
      </c>
      <c r="E219" s="6" t="str">
        <f>'Paste Peptide Data'!DM218</f>
        <v/>
      </c>
      <c r="F219" s="6" t="str">
        <f>'Paste Peptide Data'!DN218</f>
        <v/>
      </c>
      <c r="G219" s="6" t="str">
        <f>'Paste Peptide Data'!DO218</f>
        <v/>
      </c>
      <c r="I219" t="str">
        <f>'Paste Peptide Data'!CZ218</f>
        <v/>
      </c>
      <c r="J219" t="str">
        <f>'Paste Peptide Data'!DA218</f>
        <v/>
      </c>
      <c r="K219" t="str">
        <f>'Paste Peptide Data'!DB218</f>
        <v/>
      </c>
    </row>
    <row r="220" spans="1:11">
      <c r="A220" t="str">
        <f>'Paste Peptide Data'!CQ219</f>
        <v/>
      </c>
      <c r="B220" s="4" t="str">
        <f>'Paste Peptide Data'!CR219</f>
        <v/>
      </c>
      <c r="C220" t="str">
        <f>'Paste Peptide Data'!CS219</f>
        <v/>
      </c>
      <c r="E220" s="6" t="str">
        <f>'Paste Peptide Data'!DM219</f>
        <v/>
      </c>
      <c r="F220" s="6" t="str">
        <f>'Paste Peptide Data'!DN219</f>
        <v/>
      </c>
      <c r="G220" s="6" t="str">
        <f>'Paste Peptide Data'!DO219</f>
        <v/>
      </c>
      <c r="I220" t="str">
        <f>'Paste Peptide Data'!CZ219</f>
        <v/>
      </c>
      <c r="J220" t="str">
        <f>'Paste Peptide Data'!DA219</f>
        <v/>
      </c>
      <c r="K220" t="str">
        <f>'Paste Peptide Data'!DB219</f>
        <v/>
      </c>
    </row>
    <row r="221" spans="1:11">
      <c r="A221" t="str">
        <f>'Paste Peptide Data'!CQ220</f>
        <v/>
      </c>
      <c r="B221" s="4" t="str">
        <f>'Paste Peptide Data'!CR220</f>
        <v/>
      </c>
      <c r="C221" t="str">
        <f>'Paste Peptide Data'!CS220</f>
        <v/>
      </c>
      <c r="E221" s="6" t="str">
        <f>'Paste Peptide Data'!DM220</f>
        <v/>
      </c>
      <c r="F221" s="6" t="str">
        <f>'Paste Peptide Data'!DN220</f>
        <v/>
      </c>
      <c r="G221" s="6" t="str">
        <f>'Paste Peptide Data'!DO220</f>
        <v/>
      </c>
      <c r="I221" t="str">
        <f>'Paste Peptide Data'!CZ220</f>
        <v/>
      </c>
      <c r="J221" t="str">
        <f>'Paste Peptide Data'!DA220</f>
        <v/>
      </c>
      <c r="K221" t="str">
        <f>'Paste Peptide Data'!DB220</f>
        <v/>
      </c>
    </row>
    <row r="222" spans="1:11">
      <c r="A222" t="str">
        <f>'Paste Peptide Data'!CQ221</f>
        <v/>
      </c>
      <c r="B222" s="4" t="str">
        <f>'Paste Peptide Data'!CR221</f>
        <v/>
      </c>
      <c r="C222" t="str">
        <f>'Paste Peptide Data'!CS221</f>
        <v/>
      </c>
      <c r="E222" s="6" t="str">
        <f>'Paste Peptide Data'!DM221</f>
        <v/>
      </c>
      <c r="F222" s="6" t="str">
        <f>'Paste Peptide Data'!DN221</f>
        <v/>
      </c>
      <c r="G222" s="6" t="str">
        <f>'Paste Peptide Data'!DO221</f>
        <v/>
      </c>
      <c r="I222" t="str">
        <f>'Paste Peptide Data'!CZ221</f>
        <v/>
      </c>
      <c r="J222" t="str">
        <f>'Paste Peptide Data'!DA221</f>
        <v/>
      </c>
      <c r="K222" t="str">
        <f>'Paste Peptide Data'!DB221</f>
        <v/>
      </c>
    </row>
    <row r="223" spans="1:11">
      <c r="A223" t="str">
        <f>'Paste Peptide Data'!CQ222</f>
        <v/>
      </c>
      <c r="B223" s="4" t="str">
        <f>'Paste Peptide Data'!CR222</f>
        <v/>
      </c>
      <c r="C223" t="str">
        <f>'Paste Peptide Data'!CS222</f>
        <v/>
      </c>
      <c r="E223" s="6" t="str">
        <f>'Paste Peptide Data'!DM222</f>
        <v/>
      </c>
      <c r="F223" s="6" t="str">
        <f>'Paste Peptide Data'!DN222</f>
        <v/>
      </c>
      <c r="G223" s="6" t="str">
        <f>'Paste Peptide Data'!DO222</f>
        <v/>
      </c>
      <c r="I223" t="str">
        <f>'Paste Peptide Data'!CZ222</f>
        <v/>
      </c>
      <c r="J223" t="str">
        <f>'Paste Peptide Data'!DA222</f>
        <v/>
      </c>
      <c r="K223" t="str">
        <f>'Paste Peptide Data'!DB222</f>
        <v/>
      </c>
    </row>
    <row r="224" spans="1:11">
      <c r="A224" t="str">
        <f>'Paste Peptide Data'!CQ223</f>
        <v/>
      </c>
      <c r="B224" s="4" t="str">
        <f>'Paste Peptide Data'!CR223</f>
        <v/>
      </c>
      <c r="C224" t="str">
        <f>'Paste Peptide Data'!CS223</f>
        <v/>
      </c>
      <c r="E224" s="6" t="str">
        <f>'Paste Peptide Data'!DM223</f>
        <v/>
      </c>
      <c r="F224" s="6" t="str">
        <f>'Paste Peptide Data'!DN223</f>
        <v/>
      </c>
      <c r="G224" s="6" t="str">
        <f>'Paste Peptide Data'!DO223</f>
        <v/>
      </c>
      <c r="I224" t="str">
        <f>'Paste Peptide Data'!CZ223</f>
        <v/>
      </c>
      <c r="J224" t="str">
        <f>'Paste Peptide Data'!DA223</f>
        <v/>
      </c>
      <c r="K224" t="str">
        <f>'Paste Peptide Data'!DB223</f>
        <v/>
      </c>
    </row>
    <row r="225" spans="1:11">
      <c r="A225" t="str">
        <f>'Paste Peptide Data'!CQ224</f>
        <v/>
      </c>
      <c r="B225" s="4" t="str">
        <f>'Paste Peptide Data'!CR224</f>
        <v/>
      </c>
      <c r="C225" t="str">
        <f>'Paste Peptide Data'!CS224</f>
        <v/>
      </c>
      <c r="E225" s="6" t="str">
        <f>'Paste Peptide Data'!DM224</f>
        <v/>
      </c>
      <c r="F225" s="6" t="str">
        <f>'Paste Peptide Data'!DN224</f>
        <v/>
      </c>
      <c r="G225" s="6" t="str">
        <f>'Paste Peptide Data'!DO224</f>
        <v/>
      </c>
      <c r="I225" t="str">
        <f>'Paste Peptide Data'!CZ224</f>
        <v/>
      </c>
      <c r="J225" t="str">
        <f>'Paste Peptide Data'!DA224</f>
        <v/>
      </c>
      <c r="K225" t="str">
        <f>'Paste Peptide Data'!DB224</f>
        <v/>
      </c>
    </row>
    <row r="226" spans="1:11">
      <c r="A226" t="str">
        <f>'Paste Peptide Data'!CQ225</f>
        <v/>
      </c>
      <c r="B226" s="4" t="str">
        <f>'Paste Peptide Data'!CR225</f>
        <v/>
      </c>
      <c r="C226" t="str">
        <f>'Paste Peptide Data'!CS225</f>
        <v/>
      </c>
      <c r="E226" s="6" t="str">
        <f>'Paste Peptide Data'!DM225</f>
        <v/>
      </c>
      <c r="F226" s="6" t="str">
        <f>'Paste Peptide Data'!DN225</f>
        <v/>
      </c>
      <c r="G226" s="6" t="str">
        <f>'Paste Peptide Data'!DO225</f>
        <v/>
      </c>
      <c r="I226" t="str">
        <f>'Paste Peptide Data'!CZ225</f>
        <v/>
      </c>
      <c r="J226" t="str">
        <f>'Paste Peptide Data'!DA225</f>
        <v/>
      </c>
      <c r="K226" t="str">
        <f>'Paste Peptide Data'!DB225</f>
        <v/>
      </c>
    </row>
    <row r="227" spans="1:11">
      <c r="A227" t="str">
        <f>'Paste Peptide Data'!CQ226</f>
        <v/>
      </c>
      <c r="B227" s="4" t="str">
        <f>'Paste Peptide Data'!CR226</f>
        <v/>
      </c>
      <c r="C227" t="str">
        <f>'Paste Peptide Data'!CS226</f>
        <v/>
      </c>
      <c r="E227" s="6" t="str">
        <f>'Paste Peptide Data'!DM226</f>
        <v/>
      </c>
      <c r="F227" s="6" t="str">
        <f>'Paste Peptide Data'!DN226</f>
        <v/>
      </c>
      <c r="G227" s="6" t="str">
        <f>'Paste Peptide Data'!DO226</f>
        <v/>
      </c>
      <c r="I227" t="str">
        <f>'Paste Peptide Data'!CZ226</f>
        <v/>
      </c>
      <c r="J227" t="str">
        <f>'Paste Peptide Data'!DA226</f>
        <v/>
      </c>
      <c r="K227" t="str">
        <f>'Paste Peptide Data'!DB226</f>
        <v/>
      </c>
    </row>
    <row r="228" spans="1:11">
      <c r="A228" t="str">
        <f>'Paste Peptide Data'!CQ227</f>
        <v/>
      </c>
      <c r="B228" s="4" t="str">
        <f>'Paste Peptide Data'!CR227</f>
        <v/>
      </c>
      <c r="C228" t="str">
        <f>'Paste Peptide Data'!CS227</f>
        <v/>
      </c>
      <c r="E228" s="6" t="str">
        <f>'Paste Peptide Data'!DM227</f>
        <v/>
      </c>
      <c r="F228" s="6" t="str">
        <f>'Paste Peptide Data'!DN227</f>
        <v/>
      </c>
      <c r="G228" s="6" t="str">
        <f>'Paste Peptide Data'!DO227</f>
        <v/>
      </c>
      <c r="I228" t="str">
        <f>'Paste Peptide Data'!CZ227</f>
        <v/>
      </c>
      <c r="J228" t="str">
        <f>'Paste Peptide Data'!DA227</f>
        <v/>
      </c>
      <c r="K228" t="str">
        <f>'Paste Peptide Data'!DB227</f>
        <v/>
      </c>
    </row>
    <row r="229" spans="1:11">
      <c r="A229" t="str">
        <f>'Paste Peptide Data'!CQ228</f>
        <v/>
      </c>
      <c r="B229" s="4" t="str">
        <f>'Paste Peptide Data'!CR228</f>
        <v/>
      </c>
      <c r="C229" t="str">
        <f>'Paste Peptide Data'!CS228</f>
        <v/>
      </c>
      <c r="E229" s="6" t="str">
        <f>'Paste Peptide Data'!DM228</f>
        <v/>
      </c>
      <c r="F229" s="6" t="str">
        <f>'Paste Peptide Data'!DN228</f>
        <v/>
      </c>
      <c r="G229" s="6" t="str">
        <f>'Paste Peptide Data'!DO228</f>
        <v/>
      </c>
      <c r="I229" t="str">
        <f>'Paste Peptide Data'!CZ228</f>
        <v/>
      </c>
      <c r="J229" t="str">
        <f>'Paste Peptide Data'!DA228</f>
        <v/>
      </c>
      <c r="K229" t="str">
        <f>'Paste Peptide Data'!DB228</f>
        <v/>
      </c>
    </row>
    <row r="230" spans="1:11">
      <c r="A230" t="str">
        <f>'Paste Peptide Data'!CQ229</f>
        <v/>
      </c>
      <c r="B230" s="4" t="str">
        <f>'Paste Peptide Data'!CR229</f>
        <v/>
      </c>
      <c r="C230" t="str">
        <f>'Paste Peptide Data'!CS229</f>
        <v/>
      </c>
      <c r="E230" s="6" t="str">
        <f>'Paste Peptide Data'!DM229</f>
        <v/>
      </c>
      <c r="F230" s="6" t="str">
        <f>'Paste Peptide Data'!DN229</f>
        <v/>
      </c>
      <c r="G230" s="6" t="str">
        <f>'Paste Peptide Data'!DO229</f>
        <v/>
      </c>
      <c r="I230" t="str">
        <f>'Paste Peptide Data'!CZ229</f>
        <v/>
      </c>
      <c r="J230" t="str">
        <f>'Paste Peptide Data'!DA229</f>
        <v/>
      </c>
      <c r="K230" t="str">
        <f>'Paste Peptide Data'!DB229</f>
        <v/>
      </c>
    </row>
    <row r="231" spans="1:11">
      <c r="A231" t="str">
        <f>'Paste Peptide Data'!CQ230</f>
        <v/>
      </c>
      <c r="B231" s="4" t="str">
        <f>'Paste Peptide Data'!CR230</f>
        <v/>
      </c>
      <c r="C231" t="str">
        <f>'Paste Peptide Data'!CS230</f>
        <v/>
      </c>
      <c r="E231" s="6" t="str">
        <f>'Paste Peptide Data'!DM230</f>
        <v/>
      </c>
      <c r="F231" s="6" t="str">
        <f>'Paste Peptide Data'!DN230</f>
        <v/>
      </c>
      <c r="G231" s="6" t="str">
        <f>'Paste Peptide Data'!DO230</f>
        <v/>
      </c>
      <c r="I231" t="str">
        <f>'Paste Peptide Data'!CZ230</f>
        <v/>
      </c>
      <c r="J231" t="str">
        <f>'Paste Peptide Data'!DA230</f>
        <v/>
      </c>
      <c r="K231" t="str">
        <f>'Paste Peptide Data'!DB230</f>
        <v/>
      </c>
    </row>
    <row r="232" spans="1:11">
      <c r="A232" t="str">
        <f>'Paste Peptide Data'!CQ231</f>
        <v/>
      </c>
      <c r="B232" s="4" t="str">
        <f>'Paste Peptide Data'!CR231</f>
        <v/>
      </c>
      <c r="C232" t="str">
        <f>'Paste Peptide Data'!CS231</f>
        <v/>
      </c>
      <c r="E232" s="6" t="str">
        <f>'Paste Peptide Data'!DM231</f>
        <v/>
      </c>
      <c r="F232" s="6" t="str">
        <f>'Paste Peptide Data'!DN231</f>
        <v/>
      </c>
      <c r="G232" s="6" t="str">
        <f>'Paste Peptide Data'!DO231</f>
        <v/>
      </c>
      <c r="I232" t="str">
        <f>'Paste Peptide Data'!CZ231</f>
        <v/>
      </c>
      <c r="J232" t="str">
        <f>'Paste Peptide Data'!DA231</f>
        <v/>
      </c>
      <c r="K232" t="str">
        <f>'Paste Peptide Data'!DB231</f>
        <v/>
      </c>
    </row>
    <row r="233" spans="1:11">
      <c r="A233" t="str">
        <f>'Paste Peptide Data'!CQ232</f>
        <v/>
      </c>
      <c r="B233" s="4" t="str">
        <f>'Paste Peptide Data'!CR232</f>
        <v/>
      </c>
      <c r="C233" t="str">
        <f>'Paste Peptide Data'!CS232</f>
        <v/>
      </c>
      <c r="E233" s="6" t="str">
        <f>'Paste Peptide Data'!DM232</f>
        <v/>
      </c>
      <c r="F233" s="6" t="str">
        <f>'Paste Peptide Data'!DN232</f>
        <v/>
      </c>
      <c r="G233" s="6" t="str">
        <f>'Paste Peptide Data'!DO232</f>
        <v/>
      </c>
      <c r="I233" t="str">
        <f>'Paste Peptide Data'!CZ232</f>
        <v/>
      </c>
      <c r="J233" t="str">
        <f>'Paste Peptide Data'!DA232</f>
        <v/>
      </c>
      <c r="K233" t="str">
        <f>'Paste Peptide Data'!DB232</f>
        <v/>
      </c>
    </row>
    <row r="234" spans="1:11">
      <c r="A234" t="str">
        <f>'Paste Peptide Data'!CQ233</f>
        <v/>
      </c>
      <c r="B234" s="4" t="str">
        <f>'Paste Peptide Data'!CR233</f>
        <v/>
      </c>
      <c r="C234" t="str">
        <f>'Paste Peptide Data'!CS233</f>
        <v/>
      </c>
      <c r="E234" s="6" t="str">
        <f>'Paste Peptide Data'!DM233</f>
        <v/>
      </c>
      <c r="F234" s="6" t="str">
        <f>'Paste Peptide Data'!DN233</f>
        <v/>
      </c>
      <c r="G234" s="6" t="str">
        <f>'Paste Peptide Data'!DO233</f>
        <v/>
      </c>
      <c r="I234" t="str">
        <f>'Paste Peptide Data'!CZ233</f>
        <v/>
      </c>
      <c r="J234" t="str">
        <f>'Paste Peptide Data'!DA233</f>
        <v/>
      </c>
      <c r="K234" t="str">
        <f>'Paste Peptide Data'!DB233</f>
        <v/>
      </c>
    </row>
    <row r="235" spans="1:11">
      <c r="A235" t="str">
        <f>'Paste Peptide Data'!CQ234</f>
        <v/>
      </c>
      <c r="B235" s="4" t="str">
        <f>'Paste Peptide Data'!CR234</f>
        <v/>
      </c>
      <c r="C235" t="str">
        <f>'Paste Peptide Data'!CS234</f>
        <v/>
      </c>
      <c r="E235" s="6" t="str">
        <f>'Paste Peptide Data'!DM234</f>
        <v/>
      </c>
      <c r="F235" s="6" t="str">
        <f>'Paste Peptide Data'!DN234</f>
        <v/>
      </c>
      <c r="G235" s="6" t="str">
        <f>'Paste Peptide Data'!DO234</f>
        <v/>
      </c>
      <c r="I235" t="str">
        <f>'Paste Peptide Data'!CZ234</f>
        <v/>
      </c>
      <c r="J235" t="str">
        <f>'Paste Peptide Data'!DA234</f>
        <v/>
      </c>
      <c r="K235" t="str">
        <f>'Paste Peptide Data'!DB234</f>
        <v/>
      </c>
    </row>
    <row r="236" spans="1:11">
      <c r="A236" t="str">
        <f>'Paste Peptide Data'!CQ235</f>
        <v/>
      </c>
      <c r="B236" s="4" t="str">
        <f>'Paste Peptide Data'!CR235</f>
        <v/>
      </c>
      <c r="C236" t="str">
        <f>'Paste Peptide Data'!CS235</f>
        <v/>
      </c>
      <c r="E236" s="6" t="str">
        <f>'Paste Peptide Data'!DM235</f>
        <v/>
      </c>
      <c r="F236" s="6" t="str">
        <f>'Paste Peptide Data'!DN235</f>
        <v/>
      </c>
      <c r="G236" s="6" t="str">
        <f>'Paste Peptide Data'!DO235</f>
        <v/>
      </c>
      <c r="I236" t="str">
        <f>'Paste Peptide Data'!CZ235</f>
        <v/>
      </c>
      <c r="J236" t="str">
        <f>'Paste Peptide Data'!DA235</f>
        <v/>
      </c>
      <c r="K236" t="str">
        <f>'Paste Peptide Data'!DB235</f>
        <v/>
      </c>
    </row>
    <row r="237" spans="1:11">
      <c r="A237" t="str">
        <f>'Paste Peptide Data'!CQ236</f>
        <v/>
      </c>
      <c r="B237" s="4" t="str">
        <f>'Paste Peptide Data'!CR236</f>
        <v/>
      </c>
      <c r="C237" t="str">
        <f>'Paste Peptide Data'!CS236</f>
        <v/>
      </c>
      <c r="E237" s="6" t="str">
        <f>'Paste Peptide Data'!DM236</f>
        <v/>
      </c>
      <c r="F237" s="6" t="str">
        <f>'Paste Peptide Data'!DN236</f>
        <v/>
      </c>
      <c r="G237" s="6" t="str">
        <f>'Paste Peptide Data'!DO236</f>
        <v/>
      </c>
      <c r="I237" t="str">
        <f>'Paste Peptide Data'!CZ236</f>
        <v/>
      </c>
      <c r="J237" t="str">
        <f>'Paste Peptide Data'!DA236</f>
        <v/>
      </c>
      <c r="K237" t="str">
        <f>'Paste Peptide Data'!DB236</f>
        <v/>
      </c>
    </row>
    <row r="238" spans="1:11">
      <c r="A238" t="str">
        <f>'Paste Peptide Data'!CQ237</f>
        <v/>
      </c>
      <c r="B238" s="4" t="str">
        <f>'Paste Peptide Data'!CR237</f>
        <v/>
      </c>
      <c r="C238" t="str">
        <f>'Paste Peptide Data'!CS237</f>
        <v/>
      </c>
      <c r="E238" s="6" t="str">
        <f>'Paste Peptide Data'!DM237</f>
        <v/>
      </c>
      <c r="F238" s="6" t="str">
        <f>'Paste Peptide Data'!DN237</f>
        <v/>
      </c>
      <c r="G238" s="6" t="str">
        <f>'Paste Peptide Data'!DO237</f>
        <v/>
      </c>
      <c r="I238" t="str">
        <f>'Paste Peptide Data'!CZ237</f>
        <v/>
      </c>
      <c r="J238" t="str">
        <f>'Paste Peptide Data'!DA237</f>
        <v/>
      </c>
      <c r="K238" t="str">
        <f>'Paste Peptide Data'!DB237</f>
        <v/>
      </c>
    </row>
    <row r="239" spans="1:11">
      <c r="A239" t="str">
        <f>'Paste Peptide Data'!CQ238</f>
        <v/>
      </c>
      <c r="B239" s="4" t="str">
        <f>'Paste Peptide Data'!CR238</f>
        <v/>
      </c>
      <c r="C239" t="str">
        <f>'Paste Peptide Data'!CS238</f>
        <v/>
      </c>
      <c r="E239" s="6" t="str">
        <f>'Paste Peptide Data'!DM238</f>
        <v/>
      </c>
      <c r="F239" s="6" t="str">
        <f>'Paste Peptide Data'!DN238</f>
        <v/>
      </c>
      <c r="G239" s="6" t="str">
        <f>'Paste Peptide Data'!DO238</f>
        <v/>
      </c>
      <c r="I239" t="str">
        <f>'Paste Peptide Data'!CZ238</f>
        <v/>
      </c>
      <c r="J239" t="str">
        <f>'Paste Peptide Data'!DA238</f>
        <v/>
      </c>
      <c r="K239" t="str">
        <f>'Paste Peptide Data'!DB238</f>
        <v/>
      </c>
    </row>
    <row r="240" spans="1:11">
      <c r="A240" t="str">
        <f>'Paste Peptide Data'!CQ239</f>
        <v/>
      </c>
      <c r="B240" s="4" t="str">
        <f>'Paste Peptide Data'!CR239</f>
        <v/>
      </c>
      <c r="C240" t="str">
        <f>'Paste Peptide Data'!CS239</f>
        <v/>
      </c>
      <c r="E240" s="6" t="str">
        <f>'Paste Peptide Data'!DM239</f>
        <v/>
      </c>
      <c r="F240" s="6" t="str">
        <f>'Paste Peptide Data'!DN239</f>
        <v/>
      </c>
      <c r="G240" s="6" t="str">
        <f>'Paste Peptide Data'!DO239</f>
        <v/>
      </c>
      <c r="I240" t="str">
        <f>'Paste Peptide Data'!CZ239</f>
        <v/>
      </c>
      <c r="J240" t="str">
        <f>'Paste Peptide Data'!DA239</f>
        <v/>
      </c>
      <c r="K240" t="str">
        <f>'Paste Peptide Data'!DB239</f>
        <v/>
      </c>
    </row>
    <row r="241" spans="1:11">
      <c r="A241" t="str">
        <f>'Paste Peptide Data'!CQ240</f>
        <v/>
      </c>
      <c r="B241" s="4" t="str">
        <f>'Paste Peptide Data'!CR240</f>
        <v/>
      </c>
      <c r="C241" t="str">
        <f>'Paste Peptide Data'!CS240</f>
        <v/>
      </c>
      <c r="E241" s="6" t="str">
        <f>'Paste Peptide Data'!DM240</f>
        <v/>
      </c>
      <c r="F241" s="6" t="str">
        <f>'Paste Peptide Data'!DN240</f>
        <v/>
      </c>
      <c r="G241" s="6" t="str">
        <f>'Paste Peptide Data'!DO240</f>
        <v/>
      </c>
      <c r="I241" t="str">
        <f>'Paste Peptide Data'!CZ240</f>
        <v/>
      </c>
      <c r="J241" t="str">
        <f>'Paste Peptide Data'!DA240</f>
        <v/>
      </c>
      <c r="K241" t="str">
        <f>'Paste Peptide Data'!DB240</f>
        <v/>
      </c>
    </row>
    <row r="242" spans="1:11">
      <c r="A242" t="str">
        <f>'Paste Peptide Data'!CQ241</f>
        <v/>
      </c>
      <c r="B242" s="4" t="str">
        <f>'Paste Peptide Data'!CR241</f>
        <v/>
      </c>
      <c r="C242" t="str">
        <f>'Paste Peptide Data'!CS241</f>
        <v/>
      </c>
      <c r="E242" s="6" t="str">
        <f>'Paste Peptide Data'!DM241</f>
        <v/>
      </c>
      <c r="F242" s="6" t="str">
        <f>'Paste Peptide Data'!DN241</f>
        <v/>
      </c>
      <c r="G242" s="6" t="str">
        <f>'Paste Peptide Data'!DO241</f>
        <v/>
      </c>
      <c r="I242" t="str">
        <f>'Paste Peptide Data'!CZ241</f>
        <v/>
      </c>
      <c r="J242" t="str">
        <f>'Paste Peptide Data'!DA241</f>
        <v/>
      </c>
      <c r="K242" t="str">
        <f>'Paste Peptide Data'!DB241</f>
        <v/>
      </c>
    </row>
    <row r="243" spans="1:11">
      <c r="A243" t="str">
        <f>'Paste Peptide Data'!CQ242</f>
        <v/>
      </c>
      <c r="B243" s="4" t="str">
        <f>'Paste Peptide Data'!CR242</f>
        <v/>
      </c>
      <c r="C243" t="str">
        <f>'Paste Peptide Data'!CS242</f>
        <v/>
      </c>
      <c r="E243" s="6" t="str">
        <f>'Paste Peptide Data'!DM242</f>
        <v/>
      </c>
      <c r="F243" s="6" t="str">
        <f>'Paste Peptide Data'!DN242</f>
        <v/>
      </c>
      <c r="G243" s="6" t="str">
        <f>'Paste Peptide Data'!DO242</f>
        <v/>
      </c>
      <c r="I243" t="str">
        <f>'Paste Peptide Data'!CZ242</f>
        <v/>
      </c>
      <c r="J243" t="str">
        <f>'Paste Peptide Data'!DA242</f>
        <v/>
      </c>
      <c r="K243" t="str">
        <f>'Paste Peptide Data'!DB242</f>
        <v/>
      </c>
    </row>
    <row r="244" spans="1:11">
      <c r="A244" t="str">
        <f>'Paste Peptide Data'!CQ243</f>
        <v/>
      </c>
      <c r="B244" s="4" t="str">
        <f>'Paste Peptide Data'!CR243</f>
        <v/>
      </c>
      <c r="C244" t="str">
        <f>'Paste Peptide Data'!CS243</f>
        <v/>
      </c>
      <c r="E244" s="6" t="str">
        <f>'Paste Peptide Data'!DM243</f>
        <v/>
      </c>
      <c r="F244" s="6" t="str">
        <f>'Paste Peptide Data'!DN243</f>
        <v/>
      </c>
      <c r="G244" s="6" t="str">
        <f>'Paste Peptide Data'!DO243</f>
        <v/>
      </c>
      <c r="I244" t="str">
        <f>'Paste Peptide Data'!CZ243</f>
        <v/>
      </c>
      <c r="J244" t="str">
        <f>'Paste Peptide Data'!DA243</f>
        <v/>
      </c>
      <c r="K244" t="str">
        <f>'Paste Peptide Data'!DB243</f>
        <v/>
      </c>
    </row>
    <row r="245" spans="1:11">
      <c r="A245" t="str">
        <f>'Paste Peptide Data'!CQ244</f>
        <v/>
      </c>
      <c r="B245" s="4" t="str">
        <f>'Paste Peptide Data'!CR244</f>
        <v/>
      </c>
      <c r="C245" t="str">
        <f>'Paste Peptide Data'!CS244</f>
        <v/>
      </c>
      <c r="E245" s="6" t="str">
        <f>'Paste Peptide Data'!DM244</f>
        <v/>
      </c>
      <c r="F245" s="6" t="str">
        <f>'Paste Peptide Data'!DN244</f>
        <v/>
      </c>
      <c r="G245" s="6" t="str">
        <f>'Paste Peptide Data'!DO244</f>
        <v/>
      </c>
      <c r="I245" t="str">
        <f>'Paste Peptide Data'!CZ244</f>
        <v/>
      </c>
      <c r="J245" t="str">
        <f>'Paste Peptide Data'!DA244</f>
        <v/>
      </c>
      <c r="K245" t="str">
        <f>'Paste Peptide Data'!DB244</f>
        <v/>
      </c>
    </row>
    <row r="246" spans="1:11">
      <c r="A246" t="str">
        <f>'Paste Peptide Data'!CQ245</f>
        <v/>
      </c>
      <c r="B246" s="4" t="str">
        <f>'Paste Peptide Data'!CR245</f>
        <v/>
      </c>
      <c r="C246" t="str">
        <f>'Paste Peptide Data'!CS245</f>
        <v/>
      </c>
      <c r="E246" s="6" t="str">
        <f>'Paste Peptide Data'!DM245</f>
        <v/>
      </c>
      <c r="F246" s="6" t="str">
        <f>'Paste Peptide Data'!DN245</f>
        <v/>
      </c>
      <c r="G246" s="6" t="str">
        <f>'Paste Peptide Data'!DO245</f>
        <v/>
      </c>
      <c r="I246" t="str">
        <f>'Paste Peptide Data'!CZ245</f>
        <v/>
      </c>
      <c r="J246" t="str">
        <f>'Paste Peptide Data'!DA245</f>
        <v/>
      </c>
      <c r="K246" t="str">
        <f>'Paste Peptide Data'!DB245</f>
        <v/>
      </c>
    </row>
    <row r="247" spans="1:11">
      <c r="A247" t="str">
        <f>'Paste Peptide Data'!CQ246</f>
        <v/>
      </c>
      <c r="B247" s="4" t="str">
        <f>'Paste Peptide Data'!CR246</f>
        <v/>
      </c>
      <c r="C247" t="str">
        <f>'Paste Peptide Data'!CS246</f>
        <v/>
      </c>
      <c r="E247" s="6" t="str">
        <f>'Paste Peptide Data'!DM246</f>
        <v/>
      </c>
      <c r="F247" s="6" t="str">
        <f>'Paste Peptide Data'!DN246</f>
        <v/>
      </c>
      <c r="G247" s="6" t="str">
        <f>'Paste Peptide Data'!DO246</f>
        <v/>
      </c>
      <c r="I247" t="str">
        <f>'Paste Peptide Data'!CZ246</f>
        <v/>
      </c>
      <c r="J247" t="str">
        <f>'Paste Peptide Data'!DA246</f>
        <v/>
      </c>
      <c r="K247" t="str">
        <f>'Paste Peptide Data'!DB246</f>
        <v/>
      </c>
    </row>
    <row r="248" spans="1:11">
      <c r="A248" t="str">
        <f>'Paste Peptide Data'!CQ247</f>
        <v/>
      </c>
      <c r="B248" s="4" t="str">
        <f>'Paste Peptide Data'!CR247</f>
        <v/>
      </c>
      <c r="C248" t="str">
        <f>'Paste Peptide Data'!CS247</f>
        <v/>
      </c>
      <c r="E248" s="6" t="str">
        <f>'Paste Peptide Data'!DM247</f>
        <v/>
      </c>
      <c r="F248" s="6" t="str">
        <f>'Paste Peptide Data'!DN247</f>
        <v/>
      </c>
      <c r="G248" s="6" t="str">
        <f>'Paste Peptide Data'!DO247</f>
        <v/>
      </c>
      <c r="I248" t="str">
        <f>'Paste Peptide Data'!CZ247</f>
        <v/>
      </c>
      <c r="J248" t="str">
        <f>'Paste Peptide Data'!DA247</f>
        <v/>
      </c>
      <c r="K248" t="str">
        <f>'Paste Peptide Data'!DB247</f>
        <v/>
      </c>
    </row>
    <row r="249" spans="1:11">
      <c r="A249" t="str">
        <f>'Paste Peptide Data'!CQ248</f>
        <v/>
      </c>
      <c r="B249" s="4" t="str">
        <f>'Paste Peptide Data'!CR248</f>
        <v/>
      </c>
      <c r="C249" t="str">
        <f>'Paste Peptide Data'!CS248</f>
        <v/>
      </c>
      <c r="E249" s="6" t="str">
        <f>'Paste Peptide Data'!DM248</f>
        <v/>
      </c>
      <c r="F249" s="6" t="str">
        <f>'Paste Peptide Data'!DN248</f>
        <v/>
      </c>
      <c r="G249" s="6" t="str">
        <f>'Paste Peptide Data'!DO248</f>
        <v/>
      </c>
      <c r="I249" t="str">
        <f>'Paste Peptide Data'!CZ248</f>
        <v/>
      </c>
      <c r="J249" t="str">
        <f>'Paste Peptide Data'!DA248</f>
        <v/>
      </c>
      <c r="K249" t="str">
        <f>'Paste Peptide Data'!DB248</f>
        <v/>
      </c>
    </row>
    <row r="250" spans="1:11">
      <c r="A250" t="str">
        <f>'Paste Peptide Data'!CQ249</f>
        <v/>
      </c>
      <c r="B250" s="4" t="str">
        <f>'Paste Peptide Data'!CR249</f>
        <v/>
      </c>
      <c r="C250" t="str">
        <f>'Paste Peptide Data'!CS249</f>
        <v/>
      </c>
      <c r="E250" s="6" t="str">
        <f>'Paste Peptide Data'!DM249</f>
        <v/>
      </c>
      <c r="F250" s="6" t="str">
        <f>'Paste Peptide Data'!DN249</f>
        <v/>
      </c>
      <c r="G250" s="6" t="str">
        <f>'Paste Peptide Data'!DO249</f>
        <v/>
      </c>
      <c r="I250" t="str">
        <f>'Paste Peptide Data'!CZ249</f>
        <v/>
      </c>
      <c r="J250" t="str">
        <f>'Paste Peptide Data'!DA249</f>
        <v/>
      </c>
      <c r="K250" t="str">
        <f>'Paste Peptide Data'!DB249</f>
        <v/>
      </c>
    </row>
    <row r="251" spans="1:11">
      <c r="A251" t="str">
        <f>'Paste Peptide Data'!CQ250</f>
        <v/>
      </c>
      <c r="B251" s="4" t="str">
        <f>'Paste Peptide Data'!CR250</f>
        <v/>
      </c>
      <c r="C251" t="str">
        <f>'Paste Peptide Data'!CS250</f>
        <v/>
      </c>
      <c r="E251" s="6" t="str">
        <f>'Paste Peptide Data'!DM250</f>
        <v/>
      </c>
      <c r="F251" s="6" t="str">
        <f>'Paste Peptide Data'!DN250</f>
        <v/>
      </c>
      <c r="G251" s="6" t="str">
        <f>'Paste Peptide Data'!DO250</f>
        <v/>
      </c>
      <c r="I251" t="str">
        <f>'Paste Peptide Data'!CZ250</f>
        <v/>
      </c>
      <c r="J251" t="str">
        <f>'Paste Peptide Data'!DA250</f>
        <v/>
      </c>
      <c r="K251" t="str">
        <f>'Paste Peptide Data'!DB250</f>
        <v/>
      </c>
    </row>
    <row r="252" spans="1:11">
      <c r="A252" t="str">
        <f>'Paste Peptide Data'!CQ251</f>
        <v/>
      </c>
      <c r="B252" s="4" t="str">
        <f>'Paste Peptide Data'!CR251</f>
        <v/>
      </c>
      <c r="C252" t="str">
        <f>'Paste Peptide Data'!CS251</f>
        <v/>
      </c>
      <c r="E252" s="6" t="str">
        <f>'Paste Peptide Data'!DM251</f>
        <v/>
      </c>
      <c r="F252" s="6" t="str">
        <f>'Paste Peptide Data'!DN251</f>
        <v/>
      </c>
      <c r="G252" s="6" t="str">
        <f>'Paste Peptide Data'!DO251</f>
        <v/>
      </c>
      <c r="I252" t="str">
        <f>'Paste Peptide Data'!CZ251</f>
        <v/>
      </c>
      <c r="J252" t="str">
        <f>'Paste Peptide Data'!DA251</f>
        <v/>
      </c>
      <c r="K252" t="str">
        <f>'Paste Peptide Data'!DB251</f>
        <v/>
      </c>
    </row>
    <row r="253" spans="1:11">
      <c r="A253" t="str">
        <f>'Paste Peptide Data'!CQ252</f>
        <v/>
      </c>
      <c r="B253" s="4" t="str">
        <f>'Paste Peptide Data'!CR252</f>
        <v/>
      </c>
      <c r="C253" t="str">
        <f>'Paste Peptide Data'!CS252</f>
        <v/>
      </c>
      <c r="E253" s="6" t="str">
        <f>'Paste Peptide Data'!DM252</f>
        <v/>
      </c>
      <c r="F253" s="6" t="str">
        <f>'Paste Peptide Data'!DN252</f>
        <v/>
      </c>
      <c r="G253" s="6" t="str">
        <f>'Paste Peptide Data'!DO252</f>
        <v/>
      </c>
      <c r="I253" t="str">
        <f>'Paste Peptide Data'!CZ252</f>
        <v/>
      </c>
      <c r="J253" t="str">
        <f>'Paste Peptide Data'!DA252</f>
        <v/>
      </c>
      <c r="K253" t="str">
        <f>'Paste Peptide Data'!DB252</f>
        <v/>
      </c>
    </row>
    <row r="254" spans="1:11">
      <c r="A254" t="str">
        <f>'Paste Peptide Data'!CQ253</f>
        <v/>
      </c>
      <c r="B254" s="4" t="str">
        <f>'Paste Peptide Data'!CR253</f>
        <v/>
      </c>
      <c r="C254" t="str">
        <f>'Paste Peptide Data'!CS253</f>
        <v/>
      </c>
      <c r="E254" s="6" t="str">
        <f>'Paste Peptide Data'!DM253</f>
        <v/>
      </c>
      <c r="F254" s="6" t="str">
        <f>'Paste Peptide Data'!DN253</f>
        <v/>
      </c>
      <c r="G254" s="6" t="str">
        <f>'Paste Peptide Data'!DO253</f>
        <v/>
      </c>
      <c r="I254" t="str">
        <f>'Paste Peptide Data'!CZ253</f>
        <v/>
      </c>
      <c r="J254" t="str">
        <f>'Paste Peptide Data'!DA253</f>
        <v/>
      </c>
      <c r="K254" t="str">
        <f>'Paste Peptide Data'!DB253</f>
        <v/>
      </c>
    </row>
    <row r="255" spans="1:11">
      <c r="A255" t="str">
        <f>'Paste Peptide Data'!CQ254</f>
        <v/>
      </c>
      <c r="B255" s="4" t="str">
        <f>'Paste Peptide Data'!CR254</f>
        <v/>
      </c>
      <c r="C255" t="str">
        <f>'Paste Peptide Data'!CS254</f>
        <v/>
      </c>
      <c r="E255" s="6" t="str">
        <f>'Paste Peptide Data'!DM254</f>
        <v/>
      </c>
      <c r="F255" s="6" t="str">
        <f>'Paste Peptide Data'!DN254</f>
        <v/>
      </c>
      <c r="G255" s="6" t="str">
        <f>'Paste Peptide Data'!DO254</f>
        <v/>
      </c>
      <c r="I255" t="str">
        <f>'Paste Peptide Data'!CZ254</f>
        <v/>
      </c>
      <c r="J255" t="str">
        <f>'Paste Peptide Data'!DA254</f>
        <v/>
      </c>
      <c r="K255" t="str">
        <f>'Paste Peptide Data'!DB254</f>
        <v/>
      </c>
    </row>
    <row r="256" spans="1:11">
      <c r="A256" t="str">
        <f>'Paste Peptide Data'!CQ255</f>
        <v/>
      </c>
      <c r="B256" s="4" t="str">
        <f>'Paste Peptide Data'!CR255</f>
        <v/>
      </c>
      <c r="C256" t="str">
        <f>'Paste Peptide Data'!CS255</f>
        <v/>
      </c>
      <c r="E256" s="6" t="str">
        <f>'Paste Peptide Data'!DM255</f>
        <v/>
      </c>
      <c r="F256" s="6" t="str">
        <f>'Paste Peptide Data'!DN255</f>
        <v/>
      </c>
      <c r="G256" s="6" t="str">
        <f>'Paste Peptide Data'!DO255</f>
        <v/>
      </c>
      <c r="I256" t="str">
        <f>'Paste Peptide Data'!CZ255</f>
        <v/>
      </c>
      <c r="J256" t="str">
        <f>'Paste Peptide Data'!DA255</f>
        <v/>
      </c>
      <c r="K256" t="str">
        <f>'Paste Peptide Data'!DB255</f>
        <v/>
      </c>
    </row>
    <row r="257" spans="1:11">
      <c r="A257" t="str">
        <f>'Paste Peptide Data'!CQ256</f>
        <v/>
      </c>
      <c r="B257" s="4" t="str">
        <f>'Paste Peptide Data'!CR256</f>
        <v/>
      </c>
      <c r="C257" t="str">
        <f>'Paste Peptide Data'!CS256</f>
        <v/>
      </c>
      <c r="E257" s="6" t="str">
        <f>'Paste Peptide Data'!DM256</f>
        <v/>
      </c>
      <c r="F257" s="6" t="str">
        <f>'Paste Peptide Data'!DN256</f>
        <v/>
      </c>
      <c r="G257" s="6" t="str">
        <f>'Paste Peptide Data'!DO256</f>
        <v/>
      </c>
      <c r="I257" t="str">
        <f>'Paste Peptide Data'!CZ256</f>
        <v/>
      </c>
      <c r="J257" t="str">
        <f>'Paste Peptide Data'!DA256</f>
        <v/>
      </c>
      <c r="K257" t="str">
        <f>'Paste Peptide Data'!DB256</f>
        <v/>
      </c>
    </row>
    <row r="258" spans="1:11">
      <c r="A258" t="str">
        <f>'Paste Peptide Data'!CQ257</f>
        <v/>
      </c>
      <c r="B258" s="4" t="str">
        <f>'Paste Peptide Data'!CR257</f>
        <v/>
      </c>
      <c r="C258" t="str">
        <f>'Paste Peptide Data'!CS257</f>
        <v/>
      </c>
      <c r="E258" s="6" t="str">
        <f>'Paste Peptide Data'!DM257</f>
        <v/>
      </c>
      <c r="F258" s="6" t="str">
        <f>'Paste Peptide Data'!DN257</f>
        <v/>
      </c>
      <c r="G258" s="6" t="str">
        <f>'Paste Peptide Data'!DO257</f>
        <v/>
      </c>
      <c r="I258" t="str">
        <f>'Paste Peptide Data'!CZ257</f>
        <v/>
      </c>
      <c r="J258" t="str">
        <f>'Paste Peptide Data'!DA257</f>
        <v/>
      </c>
      <c r="K258" t="str">
        <f>'Paste Peptide Data'!DB257</f>
        <v/>
      </c>
    </row>
    <row r="259" spans="1:11">
      <c r="A259" t="str">
        <f>'Paste Peptide Data'!CQ258</f>
        <v/>
      </c>
      <c r="B259" s="4" t="str">
        <f>'Paste Peptide Data'!CR258</f>
        <v/>
      </c>
      <c r="C259" t="str">
        <f>'Paste Peptide Data'!CS258</f>
        <v/>
      </c>
      <c r="E259" s="6" t="str">
        <f>'Paste Peptide Data'!DM258</f>
        <v/>
      </c>
      <c r="F259" s="6" t="str">
        <f>'Paste Peptide Data'!DN258</f>
        <v/>
      </c>
      <c r="G259" s="6" t="str">
        <f>'Paste Peptide Data'!DO258</f>
        <v/>
      </c>
      <c r="I259" t="str">
        <f>'Paste Peptide Data'!CZ258</f>
        <v/>
      </c>
      <c r="J259" t="str">
        <f>'Paste Peptide Data'!DA258</f>
        <v/>
      </c>
      <c r="K259" t="str">
        <f>'Paste Peptide Data'!DB258</f>
        <v/>
      </c>
    </row>
    <row r="260" spans="1:11">
      <c r="A260" t="str">
        <f>'Paste Peptide Data'!CQ259</f>
        <v/>
      </c>
      <c r="B260" s="4" t="str">
        <f>'Paste Peptide Data'!CR259</f>
        <v/>
      </c>
      <c r="C260" t="str">
        <f>'Paste Peptide Data'!CS259</f>
        <v/>
      </c>
      <c r="E260" s="6" t="str">
        <f>'Paste Peptide Data'!DM259</f>
        <v/>
      </c>
      <c r="F260" s="6" t="str">
        <f>'Paste Peptide Data'!DN259</f>
        <v/>
      </c>
      <c r="G260" s="6" t="str">
        <f>'Paste Peptide Data'!DO259</f>
        <v/>
      </c>
      <c r="I260" t="str">
        <f>'Paste Peptide Data'!CZ259</f>
        <v/>
      </c>
      <c r="J260" t="str">
        <f>'Paste Peptide Data'!DA259</f>
        <v/>
      </c>
      <c r="K260" t="str">
        <f>'Paste Peptide Data'!DB259</f>
        <v/>
      </c>
    </row>
    <row r="261" spans="1:11">
      <c r="A261" t="str">
        <f>'Paste Peptide Data'!CQ260</f>
        <v/>
      </c>
      <c r="B261" s="4" t="str">
        <f>'Paste Peptide Data'!CR260</f>
        <v/>
      </c>
      <c r="C261" t="str">
        <f>'Paste Peptide Data'!CS260</f>
        <v/>
      </c>
      <c r="E261" s="6" t="str">
        <f>'Paste Peptide Data'!DM260</f>
        <v/>
      </c>
      <c r="F261" s="6" t="str">
        <f>'Paste Peptide Data'!DN260</f>
        <v/>
      </c>
      <c r="G261" s="6" t="str">
        <f>'Paste Peptide Data'!DO260</f>
        <v/>
      </c>
      <c r="I261" t="str">
        <f>'Paste Peptide Data'!CZ260</f>
        <v/>
      </c>
      <c r="J261" t="str">
        <f>'Paste Peptide Data'!DA260</f>
        <v/>
      </c>
      <c r="K261" t="str">
        <f>'Paste Peptide Data'!DB260</f>
        <v/>
      </c>
    </row>
    <row r="262" spans="1:11">
      <c r="A262" t="str">
        <f>'Paste Peptide Data'!CQ261</f>
        <v/>
      </c>
      <c r="B262" s="4" t="str">
        <f>'Paste Peptide Data'!CR261</f>
        <v/>
      </c>
      <c r="C262" t="str">
        <f>'Paste Peptide Data'!CS261</f>
        <v/>
      </c>
      <c r="E262" s="6" t="str">
        <f>'Paste Peptide Data'!DM261</f>
        <v/>
      </c>
      <c r="F262" s="6" t="str">
        <f>'Paste Peptide Data'!DN261</f>
        <v/>
      </c>
      <c r="G262" s="6" t="str">
        <f>'Paste Peptide Data'!DO261</f>
        <v/>
      </c>
      <c r="I262" t="str">
        <f>'Paste Peptide Data'!CZ261</f>
        <v/>
      </c>
      <c r="J262" t="str">
        <f>'Paste Peptide Data'!DA261</f>
        <v/>
      </c>
      <c r="K262" t="str">
        <f>'Paste Peptide Data'!DB261</f>
        <v/>
      </c>
    </row>
    <row r="263" spans="1:11">
      <c r="A263" t="str">
        <f>'Paste Peptide Data'!CQ262</f>
        <v/>
      </c>
      <c r="B263" s="4" t="str">
        <f>'Paste Peptide Data'!CR262</f>
        <v/>
      </c>
      <c r="C263" t="str">
        <f>'Paste Peptide Data'!CS262</f>
        <v/>
      </c>
      <c r="E263" s="6" t="str">
        <f>'Paste Peptide Data'!DM262</f>
        <v/>
      </c>
      <c r="F263" s="6" t="str">
        <f>'Paste Peptide Data'!DN262</f>
        <v/>
      </c>
      <c r="G263" s="6" t="str">
        <f>'Paste Peptide Data'!DO262</f>
        <v/>
      </c>
      <c r="I263" t="str">
        <f>'Paste Peptide Data'!CZ262</f>
        <v/>
      </c>
      <c r="J263" t="str">
        <f>'Paste Peptide Data'!DA262</f>
        <v/>
      </c>
      <c r="K263" t="str">
        <f>'Paste Peptide Data'!DB262</f>
        <v/>
      </c>
    </row>
    <row r="264" spans="1:11">
      <c r="A264" t="str">
        <f>'Paste Peptide Data'!CQ263</f>
        <v/>
      </c>
      <c r="B264" s="4" t="str">
        <f>'Paste Peptide Data'!CR263</f>
        <v/>
      </c>
      <c r="C264" t="str">
        <f>'Paste Peptide Data'!CS263</f>
        <v/>
      </c>
      <c r="E264" s="6" t="str">
        <f>'Paste Peptide Data'!DM263</f>
        <v/>
      </c>
      <c r="F264" s="6" t="str">
        <f>'Paste Peptide Data'!DN263</f>
        <v/>
      </c>
      <c r="G264" s="6" t="str">
        <f>'Paste Peptide Data'!DO263</f>
        <v/>
      </c>
      <c r="I264" t="str">
        <f>'Paste Peptide Data'!CZ263</f>
        <v/>
      </c>
      <c r="J264" t="str">
        <f>'Paste Peptide Data'!DA263</f>
        <v/>
      </c>
      <c r="K264" t="str">
        <f>'Paste Peptide Data'!DB263</f>
        <v/>
      </c>
    </row>
    <row r="265" spans="1:11">
      <c r="A265" t="str">
        <f>'Paste Peptide Data'!CQ264</f>
        <v/>
      </c>
      <c r="B265" s="4" t="str">
        <f>'Paste Peptide Data'!CR264</f>
        <v/>
      </c>
      <c r="C265" t="str">
        <f>'Paste Peptide Data'!CS264</f>
        <v/>
      </c>
      <c r="E265" s="6" t="str">
        <f>'Paste Peptide Data'!DM264</f>
        <v/>
      </c>
      <c r="F265" s="6" t="str">
        <f>'Paste Peptide Data'!DN264</f>
        <v/>
      </c>
      <c r="G265" s="6" t="str">
        <f>'Paste Peptide Data'!DO264</f>
        <v/>
      </c>
      <c r="I265" t="str">
        <f>'Paste Peptide Data'!CZ264</f>
        <v/>
      </c>
      <c r="J265" t="str">
        <f>'Paste Peptide Data'!DA264</f>
        <v/>
      </c>
      <c r="K265" t="str">
        <f>'Paste Peptide Data'!DB264</f>
        <v/>
      </c>
    </row>
    <row r="266" spans="1:11">
      <c r="A266" t="str">
        <f>'Paste Peptide Data'!CQ265</f>
        <v/>
      </c>
      <c r="B266" s="4" t="str">
        <f>'Paste Peptide Data'!CR265</f>
        <v/>
      </c>
      <c r="C266" t="str">
        <f>'Paste Peptide Data'!CS265</f>
        <v/>
      </c>
      <c r="E266" s="6" t="str">
        <f>'Paste Peptide Data'!DM265</f>
        <v/>
      </c>
      <c r="F266" s="6" t="str">
        <f>'Paste Peptide Data'!DN265</f>
        <v/>
      </c>
      <c r="G266" s="6" t="str">
        <f>'Paste Peptide Data'!DO265</f>
        <v/>
      </c>
      <c r="I266" t="str">
        <f>'Paste Peptide Data'!CZ265</f>
        <v/>
      </c>
      <c r="J266" t="str">
        <f>'Paste Peptide Data'!DA265</f>
        <v/>
      </c>
      <c r="K266" t="str">
        <f>'Paste Peptide Data'!DB265</f>
        <v/>
      </c>
    </row>
    <row r="267" spans="1:11">
      <c r="A267" t="str">
        <f>'Paste Peptide Data'!CQ266</f>
        <v/>
      </c>
      <c r="B267" s="4" t="str">
        <f>'Paste Peptide Data'!CR266</f>
        <v/>
      </c>
      <c r="C267" t="str">
        <f>'Paste Peptide Data'!CS266</f>
        <v/>
      </c>
      <c r="E267" s="6" t="str">
        <f>'Paste Peptide Data'!DM266</f>
        <v/>
      </c>
      <c r="F267" s="6" t="str">
        <f>'Paste Peptide Data'!DN266</f>
        <v/>
      </c>
      <c r="G267" s="6" t="str">
        <f>'Paste Peptide Data'!DO266</f>
        <v/>
      </c>
      <c r="I267" t="str">
        <f>'Paste Peptide Data'!CZ266</f>
        <v/>
      </c>
      <c r="J267" t="str">
        <f>'Paste Peptide Data'!DA266</f>
        <v/>
      </c>
      <c r="K267" t="str">
        <f>'Paste Peptide Data'!DB266</f>
        <v/>
      </c>
    </row>
    <row r="268" spans="1:11">
      <c r="A268" t="str">
        <f>'Paste Peptide Data'!CQ267</f>
        <v/>
      </c>
      <c r="B268" s="4" t="str">
        <f>'Paste Peptide Data'!CR267</f>
        <v/>
      </c>
      <c r="C268" t="str">
        <f>'Paste Peptide Data'!CS267</f>
        <v/>
      </c>
      <c r="E268" s="6" t="str">
        <f>'Paste Peptide Data'!DM267</f>
        <v/>
      </c>
      <c r="F268" s="6" t="str">
        <f>'Paste Peptide Data'!DN267</f>
        <v/>
      </c>
      <c r="G268" s="6" t="str">
        <f>'Paste Peptide Data'!DO267</f>
        <v/>
      </c>
      <c r="I268" t="str">
        <f>'Paste Peptide Data'!CZ267</f>
        <v/>
      </c>
      <c r="J268" t="str">
        <f>'Paste Peptide Data'!DA267</f>
        <v/>
      </c>
      <c r="K268" t="str">
        <f>'Paste Peptide Data'!DB267</f>
        <v/>
      </c>
    </row>
    <row r="269" spans="1:11">
      <c r="A269" t="str">
        <f>'Paste Peptide Data'!CQ268</f>
        <v/>
      </c>
      <c r="B269" s="4" t="str">
        <f>'Paste Peptide Data'!CR268</f>
        <v/>
      </c>
      <c r="C269" t="str">
        <f>'Paste Peptide Data'!CS268</f>
        <v/>
      </c>
      <c r="E269" s="6" t="str">
        <f>'Paste Peptide Data'!DM268</f>
        <v/>
      </c>
      <c r="F269" s="6" t="str">
        <f>'Paste Peptide Data'!DN268</f>
        <v/>
      </c>
      <c r="G269" s="6" t="str">
        <f>'Paste Peptide Data'!DO268</f>
        <v/>
      </c>
      <c r="I269" t="str">
        <f>'Paste Peptide Data'!CZ268</f>
        <v/>
      </c>
      <c r="J269" t="str">
        <f>'Paste Peptide Data'!DA268</f>
        <v/>
      </c>
      <c r="K269" t="str">
        <f>'Paste Peptide Data'!DB268</f>
        <v/>
      </c>
    </row>
    <row r="270" spans="1:11">
      <c r="A270" t="str">
        <f>'Paste Peptide Data'!CQ269</f>
        <v/>
      </c>
      <c r="B270" s="4" t="str">
        <f>'Paste Peptide Data'!CR269</f>
        <v/>
      </c>
      <c r="C270" t="str">
        <f>'Paste Peptide Data'!CS269</f>
        <v/>
      </c>
      <c r="E270" s="6" t="str">
        <f>'Paste Peptide Data'!DM269</f>
        <v/>
      </c>
      <c r="F270" s="6" t="str">
        <f>'Paste Peptide Data'!DN269</f>
        <v/>
      </c>
      <c r="G270" s="6" t="str">
        <f>'Paste Peptide Data'!DO269</f>
        <v/>
      </c>
      <c r="I270" t="str">
        <f>'Paste Peptide Data'!CZ269</f>
        <v/>
      </c>
      <c r="J270" t="str">
        <f>'Paste Peptide Data'!DA269</f>
        <v/>
      </c>
      <c r="K270" t="str">
        <f>'Paste Peptide Data'!DB269</f>
        <v/>
      </c>
    </row>
    <row r="271" spans="1:11">
      <c r="A271" t="str">
        <f>'Paste Peptide Data'!CQ270</f>
        <v/>
      </c>
      <c r="B271" s="4" t="str">
        <f>'Paste Peptide Data'!CR270</f>
        <v/>
      </c>
      <c r="C271" t="str">
        <f>'Paste Peptide Data'!CS270</f>
        <v/>
      </c>
      <c r="E271" s="6" t="str">
        <f>'Paste Peptide Data'!DM270</f>
        <v/>
      </c>
      <c r="F271" s="6" t="str">
        <f>'Paste Peptide Data'!DN270</f>
        <v/>
      </c>
      <c r="G271" s="6" t="str">
        <f>'Paste Peptide Data'!DO270</f>
        <v/>
      </c>
      <c r="I271" t="str">
        <f>'Paste Peptide Data'!CZ270</f>
        <v/>
      </c>
      <c r="J271" t="str">
        <f>'Paste Peptide Data'!DA270</f>
        <v/>
      </c>
      <c r="K271" t="str">
        <f>'Paste Peptide Data'!DB270</f>
        <v/>
      </c>
    </row>
    <row r="272" spans="1:11">
      <c r="A272" t="str">
        <f>'Paste Peptide Data'!CQ271</f>
        <v/>
      </c>
      <c r="B272" s="4" t="str">
        <f>'Paste Peptide Data'!CR271</f>
        <v/>
      </c>
      <c r="C272" t="str">
        <f>'Paste Peptide Data'!CS271</f>
        <v/>
      </c>
      <c r="E272" s="6" t="str">
        <f>'Paste Peptide Data'!DM271</f>
        <v/>
      </c>
      <c r="F272" s="6" t="str">
        <f>'Paste Peptide Data'!DN271</f>
        <v/>
      </c>
      <c r="G272" s="6" t="str">
        <f>'Paste Peptide Data'!DO271</f>
        <v/>
      </c>
      <c r="I272" t="str">
        <f>'Paste Peptide Data'!CZ271</f>
        <v/>
      </c>
      <c r="J272" t="str">
        <f>'Paste Peptide Data'!DA271</f>
        <v/>
      </c>
      <c r="K272" t="str">
        <f>'Paste Peptide Data'!DB271</f>
        <v/>
      </c>
    </row>
    <row r="273" spans="1:11">
      <c r="A273" t="str">
        <f>'Paste Peptide Data'!CQ272</f>
        <v/>
      </c>
      <c r="B273" s="4" t="str">
        <f>'Paste Peptide Data'!CR272</f>
        <v/>
      </c>
      <c r="C273" t="str">
        <f>'Paste Peptide Data'!CS272</f>
        <v/>
      </c>
      <c r="E273" s="6" t="str">
        <f>'Paste Peptide Data'!DM272</f>
        <v/>
      </c>
      <c r="F273" s="6" t="str">
        <f>'Paste Peptide Data'!DN272</f>
        <v/>
      </c>
      <c r="G273" s="6" t="str">
        <f>'Paste Peptide Data'!DO272</f>
        <v/>
      </c>
      <c r="I273" t="str">
        <f>'Paste Peptide Data'!CZ272</f>
        <v/>
      </c>
      <c r="J273" t="str">
        <f>'Paste Peptide Data'!DA272</f>
        <v/>
      </c>
      <c r="K273" t="str">
        <f>'Paste Peptide Data'!DB272</f>
        <v/>
      </c>
    </row>
    <row r="274" spans="1:11">
      <c r="A274" t="str">
        <f>'Paste Peptide Data'!CQ273</f>
        <v/>
      </c>
      <c r="B274" s="4" t="str">
        <f>'Paste Peptide Data'!CR273</f>
        <v/>
      </c>
      <c r="C274" t="str">
        <f>'Paste Peptide Data'!CS273</f>
        <v/>
      </c>
      <c r="E274" s="6" t="str">
        <f>'Paste Peptide Data'!DM273</f>
        <v/>
      </c>
      <c r="F274" s="6" t="str">
        <f>'Paste Peptide Data'!DN273</f>
        <v/>
      </c>
      <c r="G274" s="6" t="str">
        <f>'Paste Peptide Data'!DO273</f>
        <v/>
      </c>
      <c r="I274" t="str">
        <f>'Paste Peptide Data'!CZ273</f>
        <v/>
      </c>
      <c r="J274" t="str">
        <f>'Paste Peptide Data'!DA273</f>
        <v/>
      </c>
      <c r="K274" t="str">
        <f>'Paste Peptide Data'!DB273</f>
        <v/>
      </c>
    </row>
    <row r="275" spans="1:11">
      <c r="A275" t="str">
        <f>'Paste Peptide Data'!CQ274</f>
        <v/>
      </c>
      <c r="B275" s="4" t="str">
        <f>'Paste Peptide Data'!CR274</f>
        <v/>
      </c>
      <c r="C275" t="str">
        <f>'Paste Peptide Data'!CS274</f>
        <v/>
      </c>
      <c r="E275" s="6" t="str">
        <f>'Paste Peptide Data'!DM274</f>
        <v/>
      </c>
      <c r="F275" s="6" t="str">
        <f>'Paste Peptide Data'!DN274</f>
        <v/>
      </c>
      <c r="G275" s="6" t="str">
        <f>'Paste Peptide Data'!DO274</f>
        <v/>
      </c>
      <c r="I275" t="str">
        <f>'Paste Peptide Data'!CZ274</f>
        <v/>
      </c>
      <c r="J275" t="str">
        <f>'Paste Peptide Data'!DA274</f>
        <v/>
      </c>
      <c r="K275" t="str">
        <f>'Paste Peptide Data'!DB274</f>
        <v/>
      </c>
    </row>
    <row r="276" spans="1:11">
      <c r="A276" t="str">
        <f>'Paste Peptide Data'!CQ275</f>
        <v/>
      </c>
      <c r="B276" s="4" t="str">
        <f>'Paste Peptide Data'!CR275</f>
        <v/>
      </c>
      <c r="C276" t="str">
        <f>'Paste Peptide Data'!CS275</f>
        <v/>
      </c>
      <c r="E276" s="6" t="str">
        <f>'Paste Peptide Data'!DM275</f>
        <v/>
      </c>
      <c r="F276" s="6" t="str">
        <f>'Paste Peptide Data'!DN275</f>
        <v/>
      </c>
      <c r="G276" s="6" t="str">
        <f>'Paste Peptide Data'!DO275</f>
        <v/>
      </c>
      <c r="I276" t="str">
        <f>'Paste Peptide Data'!CZ275</f>
        <v/>
      </c>
      <c r="J276" t="str">
        <f>'Paste Peptide Data'!DA275</f>
        <v/>
      </c>
      <c r="K276" t="str">
        <f>'Paste Peptide Data'!DB275</f>
        <v/>
      </c>
    </row>
    <row r="277" spans="1:11">
      <c r="A277" t="str">
        <f>'Paste Peptide Data'!CQ276</f>
        <v/>
      </c>
      <c r="B277" s="4" t="str">
        <f>'Paste Peptide Data'!CR276</f>
        <v/>
      </c>
      <c r="C277" t="str">
        <f>'Paste Peptide Data'!CS276</f>
        <v/>
      </c>
      <c r="E277" s="6" t="str">
        <f>'Paste Peptide Data'!DM276</f>
        <v/>
      </c>
      <c r="F277" s="6" t="str">
        <f>'Paste Peptide Data'!DN276</f>
        <v/>
      </c>
      <c r="G277" s="6" t="str">
        <f>'Paste Peptide Data'!DO276</f>
        <v/>
      </c>
      <c r="I277" t="str">
        <f>'Paste Peptide Data'!CZ276</f>
        <v/>
      </c>
      <c r="J277" t="str">
        <f>'Paste Peptide Data'!DA276</f>
        <v/>
      </c>
      <c r="K277" t="str">
        <f>'Paste Peptide Data'!DB276</f>
        <v/>
      </c>
    </row>
    <row r="278" spans="1:11">
      <c r="A278" t="str">
        <f>'Paste Peptide Data'!CQ277</f>
        <v/>
      </c>
      <c r="B278" s="4" t="str">
        <f>'Paste Peptide Data'!CR277</f>
        <v/>
      </c>
      <c r="C278" t="str">
        <f>'Paste Peptide Data'!CS277</f>
        <v/>
      </c>
      <c r="E278" s="6" t="str">
        <f>'Paste Peptide Data'!DM277</f>
        <v/>
      </c>
      <c r="F278" s="6" t="str">
        <f>'Paste Peptide Data'!DN277</f>
        <v/>
      </c>
      <c r="G278" s="6" t="str">
        <f>'Paste Peptide Data'!DO277</f>
        <v/>
      </c>
      <c r="I278" t="str">
        <f>'Paste Peptide Data'!CZ277</f>
        <v/>
      </c>
      <c r="J278" t="str">
        <f>'Paste Peptide Data'!DA277</f>
        <v/>
      </c>
      <c r="K278" t="str">
        <f>'Paste Peptide Data'!DB277</f>
        <v/>
      </c>
    </row>
    <row r="279" spans="1:11">
      <c r="A279" t="str">
        <f>'Paste Peptide Data'!CQ278</f>
        <v/>
      </c>
      <c r="B279" s="4" t="str">
        <f>'Paste Peptide Data'!CR278</f>
        <v/>
      </c>
      <c r="C279" t="str">
        <f>'Paste Peptide Data'!CS278</f>
        <v/>
      </c>
      <c r="E279" s="6" t="str">
        <f>'Paste Peptide Data'!DM278</f>
        <v/>
      </c>
      <c r="F279" s="6" t="str">
        <f>'Paste Peptide Data'!DN278</f>
        <v/>
      </c>
      <c r="G279" s="6" t="str">
        <f>'Paste Peptide Data'!DO278</f>
        <v/>
      </c>
      <c r="I279" t="str">
        <f>'Paste Peptide Data'!CZ278</f>
        <v/>
      </c>
      <c r="J279" t="str">
        <f>'Paste Peptide Data'!DA278</f>
        <v/>
      </c>
      <c r="K279" t="str">
        <f>'Paste Peptide Data'!DB278</f>
        <v/>
      </c>
    </row>
    <row r="280" spans="1:11">
      <c r="A280" t="str">
        <f>'Paste Peptide Data'!CQ279</f>
        <v/>
      </c>
      <c r="B280" s="4" t="str">
        <f>'Paste Peptide Data'!CR279</f>
        <v/>
      </c>
      <c r="C280" t="str">
        <f>'Paste Peptide Data'!CS279</f>
        <v/>
      </c>
      <c r="E280" s="6" t="str">
        <f>'Paste Peptide Data'!DM279</f>
        <v/>
      </c>
      <c r="F280" s="6" t="str">
        <f>'Paste Peptide Data'!DN279</f>
        <v/>
      </c>
      <c r="G280" s="6" t="str">
        <f>'Paste Peptide Data'!DO279</f>
        <v/>
      </c>
      <c r="I280" t="str">
        <f>'Paste Peptide Data'!CZ279</f>
        <v/>
      </c>
      <c r="J280" t="str">
        <f>'Paste Peptide Data'!DA279</f>
        <v/>
      </c>
      <c r="K280" t="str">
        <f>'Paste Peptide Data'!DB279</f>
        <v/>
      </c>
    </row>
    <row r="281" spans="1:11">
      <c r="A281" t="str">
        <f>'Paste Peptide Data'!CQ280</f>
        <v/>
      </c>
      <c r="B281" s="4" t="str">
        <f>'Paste Peptide Data'!CR280</f>
        <v/>
      </c>
      <c r="C281" t="str">
        <f>'Paste Peptide Data'!CS280</f>
        <v/>
      </c>
      <c r="E281" s="6" t="str">
        <f>'Paste Peptide Data'!DM280</f>
        <v/>
      </c>
      <c r="F281" s="6" t="str">
        <f>'Paste Peptide Data'!DN280</f>
        <v/>
      </c>
      <c r="G281" s="6" t="str">
        <f>'Paste Peptide Data'!DO280</f>
        <v/>
      </c>
      <c r="I281" t="str">
        <f>'Paste Peptide Data'!CZ280</f>
        <v/>
      </c>
      <c r="J281" t="str">
        <f>'Paste Peptide Data'!DA280</f>
        <v/>
      </c>
      <c r="K281" t="str">
        <f>'Paste Peptide Data'!DB280</f>
        <v/>
      </c>
    </row>
    <row r="282" spans="1:11">
      <c r="A282" t="str">
        <f>'Paste Peptide Data'!CQ281</f>
        <v/>
      </c>
      <c r="B282" s="4" t="str">
        <f>'Paste Peptide Data'!CR281</f>
        <v/>
      </c>
      <c r="C282" t="str">
        <f>'Paste Peptide Data'!CS281</f>
        <v/>
      </c>
      <c r="E282" s="6" t="str">
        <f>'Paste Peptide Data'!DM281</f>
        <v/>
      </c>
      <c r="F282" s="6" t="str">
        <f>'Paste Peptide Data'!DN281</f>
        <v/>
      </c>
      <c r="G282" s="6" t="str">
        <f>'Paste Peptide Data'!DO281</f>
        <v/>
      </c>
      <c r="I282" t="str">
        <f>'Paste Peptide Data'!CZ281</f>
        <v/>
      </c>
      <c r="J282" t="str">
        <f>'Paste Peptide Data'!DA281</f>
        <v/>
      </c>
      <c r="K282" t="str">
        <f>'Paste Peptide Data'!DB281</f>
        <v/>
      </c>
    </row>
    <row r="283" spans="1:11">
      <c r="A283" t="str">
        <f>'Paste Peptide Data'!CQ282</f>
        <v/>
      </c>
      <c r="B283" s="4" t="str">
        <f>'Paste Peptide Data'!CR282</f>
        <v/>
      </c>
      <c r="C283" t="str">
        <f>'Paste Peptide Data'!CS282</f>
        <v/>
      </c>
      <c r="E283" s="6" t="str">
        <f>'Paste Peptide Data'!DM282</f>
        <v/>
      </c>
      <c r="F283" s="6" t="str">
        <f>'Paste Peptide Data'!DN282</f>
        <v/>
      </c>
      <c r="G283" s="6" t="str">
        <f>'Paste Peptide Data'!DO282</f>
        <v/>
      </c>
      <c r="I283" t="str">
        <f>'Paste Peptide Data'!CZ282</f>
        <v/>
      </c>
      <c r="J283" t="str">
        <f>'Paste Peptide Data'!DA282</f>
        <v/>
      </c>
      <c r="K283" t="str">
        <f>'Paste Peptide Data'!DB282</f>
        <v/>
      </c>
    </row>
    <row r="284" spans="1:11">
      <c r="A284" t="str">
        <f>'Paste Peptide Data'!CQ283</f>
        <v/>
      </c>
      <c r="B284" s="4" t="str">
        <f>'Paste Peptide Data'!CR283</f>
        <v/>
      </c>
      <c r="C284" t="str">
        <f>'Paste Peptide Data'!CS283</f>
        <v/>
      </c>
      <c r="E284" s="6" t="str">
        <f>'Paste Peptide Data'!DM283</f>
        <v/>
      </c>
      <c r="F284" s="6" t="str">
        <f>'Paste Peptide Data'!DN283</f>
        <v/>
      </c>
      <c r="G284" s="6" t="str">
        <f>'Paste Peptide Data'!DO283</f>
        <v/>
      </c>
      <c r="I284" t="str">
        <f>'Paste Peptide Data'!CZ283</f>
        <v/>
      </c>
      <c r="J284" t="str">
        <f>'Paste Peptide Data'!DA283</f>
        <v/>
      </c>
      <c r="K284" t="str">
        <f>'Paste Peptide Data'!DB283</f>
        <v/>
      </c>
    </row>
    <row r="285" spans="1:11">
      <c r="A285" t="str">
        <f>'Paste Peptide Data'!CQ284</f>
        <v/>
      </c>
      <c r="B285" s="4" t="str">
        <f>'Paste Peptide Data'!CR284</f>
        <v/>
      </c>
      <c r="C285" t="str">
        <f>'Paste Peptide Data'!CS284</f>
        <v/>
      </c>
      <c r="E285" s="6" t="str">
        <f>'Paste Peptide Data'!DM284</f>
        <v/>
      </c>
      <c r="F285" s="6" t="str">
        <f>'Paste Peptide Data'!DN284</f>
        <v/>
      </c>
      <c r="G285" s="6" t="str">
        <f>'Paste Peptide Data'!DO284</f>
        <v/>
      </c>
      <c r="I285" t="str">
        <f>'Paste Peptide Data'!CZ284</f>
        <v/>
      </c>
      <c r="J285" t="str">
        <f>'Paste Peptide Data'!DA284</f>
        <v/>
      </c>
      <c r="K285" t="str">
        <f>'Paste Peptide Data'!DB284</f>
        <v/>
      </c>
    </row>
    <row r="286" spans="1:11">
      <c r="A286" t="str">
        <f>'Paste Peptide Data'!CQ285</f>
        <v/>
      </c>
      <c r="B286" s="4" t="str">
        <f>'Paste Peptide Data'!CR285</f>
        <v/>
      </c>
      <c r="C286" t="str">
        <f>'Paste Peptide Data'!CS285</f>
        <v/>
      </c>
      <c r="E286" s="6" t="str">
        <f>'Paste Peptide Data'!DM285</f>
        <v/>
      </c>
      <c r="F286" s="6" t="str">
        <f>'Paste Peptide Data'!DN285</f>
        <v/>
      </c>
      <c r="G286" s="6" t="str">
        <f>'Paste Peptide Data'!DO285</f>
        <v/>
      </c>
      <c r="I286" t="str">
        <f>'Paste Peptide Data'!CZ285</f>
        <v/>
      </c>
      <c r="J286" t="str">
        <f>'Paste Peptide Data'!DA285</f>
        <v/>
      </c>
      <c r="K286" t="str">
        <f>'Paste Peptide Data'!DB285</f>
        <v/>
      </c>
    </row>
    <row r="287" spans="1:11">
      <c r="A287" t="str">
        <f>'Paste Peptide Data'!CQ286</f>
        <v/>
      </c>
      <c r="B287" s="4" t="str">
        <f>'Paste Peptide Data'!CR286</f>
        <v/>
      </c>
      <c r="C287" t="str">
        <f>'Paste Peptide Data'!CS286</f>
        <v/>
      </c>
      <c r="E287" s="6" t="str">
        <f>'Paste Peptide Data'!DM286</f>
        <v/>
      </c>
      <c r="F287" s="6" t="str">
        <f>'Paste Peptide Data'!DN286</f>
        <v/>
      </c>
      <c r="G287" s="6" t="str">
        <f>'Paste Peptide Data'!DO286</f>
        <v/>
      </c>
      <c r="I287" t="str">
        <f>'Paste Peptide Data'!CZ286</f>
        <v/>
      </c>
      <c r="J287" t="str">
        <f>'Paste Peptide Data'!DA286</f>
        <v/>
      </c>
      <c r="K287" t="str">
        <f>'Paste Peptide Data'!DB286</f>
        <v/>
      </c>
    </row>
    <row r="288" spans="1:11">
      <c r="A288" t="str">
        <f>'Paste Peptide Data'!CQ287</f>
        <v/>
      </c>
      <c r="B288" s="4" t="str">
        <f>'Paste Peptide Data'!CR287</f>
        <v/>
      </c>
      <c r="C288" t="str">
        <f>'Paste Peptide Data'!CS287</f>
        <v/>
      </c>
      <c r="E288" s="6" t="str">
        <f>'Paste Peptide Data'!DM287</f>
        <v/>
      </c>
      <c r="F288" s="6" t="str">
        <f>'Paste Peptide Data'!DN287</f>
        <v/>
      </c>
      <c r="G288" s="6" t="str">
        <f>'Paste Peptide Data'!DO287</f>
        <v/>
      </c>
      <c r="I288" t="str">
        <f>'Paste Peptide Data'!CZ287</f>
        <v/>
      </c>
      <c r="J288" t="str">
        <f>'Paste Peptide Data'!DA287</f>
        <v/>
      </c>
      <c r="K288" t="str">
        <f>'Paste Peptide Data'!DB287</f>
        <v/>
      </c>
    </row>
    <row r="289" spans="1:11">
      <c r="A289" t="str">
        <f>'Paste Peptide Data'!CQ288</f>
        <v/>
      </c>
      <c r="B289" s="4" t="str">
        <f>'Paste Peptide Data'!CR288</f>
        <v/>
      </c>
      <c r="C289" t="str">
        <f>'Paste Peptide Data'!CS288</f>
        <v/>
      </c>
      <c r="E289" s="6" t="str">
        <f>'Paste Peptide Data'!DM288</f>
        <v/>
      </c>
      <c r="F289" s="6" t="str">
        <f>'Paste Peptide Data'!DN288</f>
        <v/>
      </c>
      <c r="G289" s="6" t="str">
        <f>'Paste Peptide Data'!DO288</f>
        <v/>
      </c>
      <c r="I289" t="str">
        <f>'Paste Peptide Data'!CZ288</f>
        <v/>
      </c>
      <c r="J289" t="str">
        <f>'Paste Peptide Data'!DA288</f>
        <v/>
      </c>
      <c r="K289" t="str">
        <f>'Paste Peptide Data'!DB288</f>
        <v/>
      </c>
    </row>
    <row r="290" spans="1:11">
      <c r="A290" t="str">
        <f>'Paste Peptide Data'!CQ289</f>
        <v/>
      </c>
      <c r="B290" s="4" t="str">
        <f>'Paste Peptide Data'!CR289</f>
        <v/>
      </c>
      <c r="C290" t="str">
        <f>'Paste Peptide Data'!CS289</f>
        <v/>
      </c>
      <c r="E290" s="6" t="str">
        <f>'Paste Peptide Data'!DM289</f>
        <v/>
      </c>
      <c r="F290" s="6" t="str">
        <f>'Paste Peptide Data'!DN289</f>
        <v/>
      </c>
      <c r="G290" s="6" t="str">
        <f>'Paste Peptide Data'!DO289</f>
        <v/>
      </c>
      <c r="I290" t="str">
        <f>'Paste Peptide Data'!CZ289</f>
        <v/>
      </c>
      <c r="J290" t="str">
        <f>'Paste Peptide Data'!DA289</f>
        <v/>
      </c>
      <c r="K290" t="str">
        <f>'Paste Peptide Data'!DB289</f>
        <v/>
      </c>
    </row>
    <row r="291" spans="1:11">
      <c r="A291" t="str">
        <f>'Paste Peptide Data'!CQ290</f>
        <v/>
      </c>
      <c r="B291" s="4" t="str">
        <f>'Paste Peptide Data'!CR290</f>
        <v/>
      </c>
      <c r="C291" t="str">
        <f>'Paste Peptide Data'!CS290</f>
        <v/>
      </c>
      <c r="E291" s="6" t="str">
        <f>'Paste Peptide Data'!DM290</f>
        <v/>
      </c>
      <c r="F291" s="6" t="str">
        <f>'Paste Peptide Data'!DN290</f>
        <v/>
      </c>
      <c r="G291" s="6" t="str">
        <f>'Paste Peptide Data'!DO290</f>
        <v/>
      </c>
      <c r="I291" t="str">
        <f>'Paste Peptide Data'!CZ290</f>
        <v/>
      </c>
      <c r="J291" t="str">
        <f>'Paste Peptide Data'!DA290</f>
        <v/>
      </c>
      <c r="K291" t="str">
        <f>'Paste Peptide Data'!DB290</f>
        <v/>
      </c>
    </row>
    <row r="292" spans="1:11">
      <c r="A292" t="str">
        <f>'Paste Peptide Data'!CQ291</f>
        <v/>
      </c>
      <c r="B292" s="4" t="str">
        <f>'Paste Peptide Data'!CR291</f>
        <v/>
      </c>
      <c r="C292" t="str">
        <f>'Paste Peptide Data'!CS291</f>
        <v/>
      </c>
      <c r="E292" s="6" t="str">
        <f>'Paste Peptide Data'!DM291</f>
        <v/>
      </c>
      <c r="F292" s="6" t="str">
        <f>'Paste Peptide Data'!DN291</f>
        <v/>
      </c>
      <c r="G292" s="6" t="str">
        <f>'Paste Peptide Data'!DO291</f>
        <v/>
      </c>
      <c r="I292" t="str">
        <f>'Paste Peptide Data'!CZ291</f>
        <v/>
      </c>
      <c r="J292" t="str">
        <f>'Paste Peptide Data'!DA291</f>
        <v/>
      </c>
      <c r="K292" t="str">
        <f>'Paste Peptide Data'!DB291</f>
        <v/>
      </c>
    </row>
    <row r="293" spans="1:11">
      <c r="A293" t="str">
        <f>'Paste Peptide Data'!CQ292</f>
        <v/>
      </c>
      <c r="B293" s="4" t="str">
        <f>'Paste Peptide Data'!CR292</f>
        <v/>
      </c>
      <c r="C293" t="str">
        <f>'Paste Peptide Data'!CS292</f>
        <v/>
      </c>
      <c r="E293" s="6" t="str">
        <f>'Paste Peptide Data'!DM292</f>
        <v/>
      </c>
      <c r="F293" s="6" t="str">
        <f>'Paste Peptide Data'!DN292</f>
        <v/>
      </c>
      <c r="G293" s="6" t="str">
        <f>'Paste Peptide Data'!DO292</f>
        <v/>
      </c>
      <c r="I293" t="str">
        <f>'Paste Peptide Data'!CZ292</f>
        <v/>
      </c>
      <c r="J293" t="str">
        <f>'Paste Peptide Data'!DA292</f>
        <v/>
      </c>
      <c r="K293" t="str">
        <f>'Paste Peptide Data'!DB292</f>
        <v/>
      </c>
    </row>
    <row r="294" spans="1:11">
      <c r="A294" t="str">
        <f>'Paste Peptide Data'!CQ293</f>
        <v/>
      </c>
      <c r="B294" s="4" t="str">
        <f>'Paste Peptide Data'!CR293</f>
        <v/>
      </c>
      <c r="C294" t="str">
        <f>'Paste Peptide Data'!CS293</f>
        <v/>
      </c>
      <c r="E294" s="6" t="str">
        <f>'Paste Peptide Data'!DM293</f>
        <v/>
      </c>
      <c r="F294" s="6" t="str">
        <f>'Paste Peptide Data'!DN293</f>
        <v/>
      </c>
      <c r="G294" s="6" t="str">
        <f>'Paste Peptide Data'!DO293</f>
        <v/>
      </c>
      <c r="I294" t="str">
        <f>'Paste Peptide Data'!CZ293</f>
        <v/>
      </c>
      <c r="J294" t="str">
        <f>'Paste Peptide Data'!DA293</f>
        <v/>
      </c>
      <c r="K294" t="str">
        <f>'Paste Peptide Data'!DB293</f>
        <v/>
      </c>
    </row>
    <row r="295" spans="1:11">
      <c r="A295" t="str">
        <f>'Paste Peptide Data'!CQ294</f>
        <v/>
      </c>
      <c r="B295" s="4" t="str">
        <f>'Paste Peptide Data'!CR294</f>
        <v/>
      </c>
      <c r="C295" t="str">
        <f>'Paste Peptide Data'!CS294</f>
        <v/>
      </c>
      <c r="E295" s="6" t="str">
        <f>'Paste Peptide Data'!DM294</f>
        <v/>
      </c>
      <c r="F295" s="6" t="str">
        <f>'Paste Peptide Data'!DN294</f>
        <v/>
      </c>
      <c r="G295" s="6" t="str">
        <f>'Paste Peptide Data'!DO294</f>
        <v/>
      </c>
      <c r="I295" t="str">
        <f>'Paste Peptide Data'!CZ294</f>
        <v/>
      </c>
      <c r="J295" t="str">
        <f>'Paste Peptide Data'!DA294</f>
        <v/>
      </c>
      <c r="K295" t="str">
        <f>'Paste Peptide Data'!DB294</f>
        <v/>
      </c>
    </row>
    <row r="296" spans="1:11">
      <c r="A296" t="str">
        <f>'Paste Peptide Data'!CQ295</f>
        <v/>
      </c>
      <c r="B296" s="4" t="str">
        <f>'Paste Peptide Data'!CR295</f>
        <v/>
      </c>
      <c r="C296" t="str">
        <f>'Paste Peptide Data'!CS295</f>
        <v/>
      </c>
      <c r="E296" s="6" t="str">
        <f>'Paste Peptide Data'!DM295</f>
        <v/>
      </c>
      <c r="F296" s="6" t="str">
        <f>'Paste Peptide Data'!DN295</f>
        <v/>
      </c>
      <c r="G296" s="6" t="str">
        <f>'Paste Peptide Data'!DO295</f>
        <v/>
      </c>
      <c r="I296" t="str">
        <f>'Paste Peptide Data'!CZ295</f>
        <v/>
      </c>
      <c r="J296" t="str">
        <f>'Paste Peptide Data'!DA295</f>
        <v/>
      </c>
      <c r="K296" t="str">
        <f>'Paste Peptide Data'!DB295</f>
        <v/>
      </c>
    </row>
    <row r="297" spans="1:11">
      <c r="A297" t="str">
        <f>'Paste Peptide Data'!CQ296</f>
        <v/>
      </c>
      <c r="B297" s="4" t="str">
        <f>'Paste Peptide Data'!CR296</f>
        <v/>
      </c>
      <c r="C297" t="str">
        <f>'Paste Peptide Data'!CS296</f>
        <v/>
      </c>
      <c r="E297" s="6" t="str">
        <f>'Paste Peptide Data'!DM296</f>
        <v/>
      </c>
      <c r="F297" s="6" t="str">
        <f>'Paste Peptide Data'!DN296</f>
        <v/>
      </c>
      <c r="G297" s="6" t="str">
        <f>'Paste Peptide Data'!DO296</f>
        <v/>
      </c>
      <c r="I297" t="str">
        <f>'Paste Peptide Data'!CZ296</f>
        <v/>
      </c>
      <c r="J297" t="str">
        <f>'Paste Peptide Data'!DA296</f>
        <v/>
      </c>
      <c r="K297" t="str">
        <f>'Paste Peptide Data'!DB296</f>
        <v/>
      </c>
    </row>
    <row r="298" spans="1:11">
      <c r="A298" t="str">
        <f>'Paste Peptide Data'!CQ297</f>
        <v/>
      </c>
      <c r="B298" s="4" t="str">
        <f>'Paste Peptide Data'!CR297</f>
        <v/>
      </c>
      <c r="C298" t="str">
        <f>'Paste Peptide Data'!CS297</f>
        <v/>
      </c>
      <c r="E298" s="6" t="str">
        <f>'Paste Peptide Data'!DM297</f>
        <v/>
      </c>
      <c r="F298" s="6" t="str">
        <f>'Paste Peptide Data'!DN297</f>
        <v/>
      </c>
      <c r="G298" s="6" t="str">
        <f>'Paste Peptide Data'!DO297</f>
        <v/>
      </c>
      <c r="I298" t="str">
        <f>'Paste Peptide Data'!CZ297</f>
        <v/>
      </c>
      <c r="J298" t="str">
        <f>'Paste Peptide Data'!DA297</f>
        <v/>
      </c>
      <c r="K298" t="str">
        <f>'Paste Peptide Data'!DB297</f>
        <v/>
      </c>
    </row>
    <row r="299" spans="1:11">
      <c r="A299" t="str">
        <f>'Paste Peptide Data'!CQ298</f>
        <v/>
      </c>
      <c r="B299" s="4" t="str">
        <f>'Paste Peptide Data'!CR298</f>
        <v/>
      </c>
      <c r="C299" t="str">
        <f>'Paste Peptide Data'!CS298</f>
        <v/>
      </c>
      <c r="E299" s="6" t="str">
        <f>'Paste Peptide Data'!DM298</f>
        <v/>
      </c>
      <c r="F299" s="6" t="str">
        <f>'Paste Peptide Data'!DN298</f>
        <v/>
      </c>
      <c r="G299" s="6" t="str">
        <f>'Paste Peptide Data'!DO298</f>
        <v/>
      </c>
      <c r="I299" t="str">
        <f>'Paste Peptide Data'!CZ298</f>
        <v/>
      </c>
      <c r="J299" t="str">
        <f>'Paste Peptide Data'!DA298</f>
        <v/>
      </c>
      <c r="K299" t="str">
        <f>'Paste Peptide Data'!DB298</f>
        <v/>
      </c>
    </row>
    <row r="300" spans="1:11">
      <c r="A300" t="str">
        <f>'Paste Peptide Data'!CQ299</f>
        <v/>
      </c>
      <c r="B300" s="4" t="str">
        <f>'Paste Peptide Data'!CR299</f>
        <v/>
      </c>
      <c r="C300" t="str">
        <f>'Paste Peptide Data'!CS299</f>
        <v/>
      </c>
      <c r="E300" s="6" t="str">
        <f>'Paste Peptide Data'!DM299</f>
        <v/>
      </c>
      <c r="F300" s="6" t="str">
        <f>'Paste Peptide Data'!DN299</f>
        <v/>
      </c>
      <c r="G300" s="6" t="str">
        <f>'Paste Peptide Data'!DO299</f>
        <v/>
      </c>
      <c r="I300" t="str">
        <f>'Paste Peptide Data'!CZ299</f>
        <v/>
      </c>
      <c r="J300" t="str">
        <f>'Paste Peptide Data'!DA299</f>
        <v/>
      </c>
      <c r="K300" t="str">
        <f>'Paste Peptide Data'!DB299</f>
        <v/>
      </c>
    </row>
    <row r="301" spans="1:11">
      <c r="A301" t="str">
        <f>'Paste Peptide Data'!CQ300</f>
        <v/>
      </c>
      <c r="B301" s="4" t="str">
        <f>'Paste Peptide Data'!CR300</f>
        <v/>
      </c>
      <c r="C301" t="str">
        <f>'Paste Peptide Data'!CS300</f>
        <v/>
      </c>
      <c r="E301" s="6" t="str">
        <f>'Paste Peptide Data'!DM300</f>
        <v/>
      </c>
      <c r="F301" s="6" t="str">
        <f>'Paste Peptide Data'!DN300</f>
        <v/>
      </c>
      <c r="G301" s="6" t="str">
        <f>'Paste Peptide Data'!DO300</f>
        <v/>
      </c>
      <c r="I301" t="str">
        <f>'Paste Peptide Data'!CZ300</f>
        <v/>
      </c>
      <c r="J301" t="str">
        <f>'Paste Peptide Data'!DA300</f>
        <v/>
      </c>
      <c r="K301" t="str">
        <f>'Paste Peptide Data'!DB300</f>
        <v/>
      </c>
    </row>
    <row r="302" spans="1:11">
      <c r="A302" t="str">
        <f>'Paste Peptide Data'!CQ301</f>
        <v/>
      </c>
      <c r="B302" s="4" t="str">
        <f>'Paste Peptide Data'!CR301</f>
        <v/>
      </c>
      <c r="C302" t="str">
        <f>'Paste Peptide Data'!CS301</f>
        <v/>
      </c>
      <c r="E302" s="6" t="str">
        <f>'Paste Peptide Data'!DM301</f>
        <v/>
      </c>
      <c r="F302" s="6" t="str">
        <f>'Paste Peptide Data'!DN301</f>
        <v/>
      </c>
      <c r="G302" s="6" t="str">
        <f>'Paste Peptide Data'!DO301</f>
        <v/>
      </c>
      <c r="I302" t="str">
        <f>'Paste Peptide Data'!CZ301</f>
        <v/>
      </c>
      <c r="J302" t="str">
        <f>'Paste Peptide Data'!DA301</f>
        <v/>
      </c>
      <c r="K302" t="str">
        <f>'Paste Peptide Data'!DB301</f>
        <v/>
      </c>
    </row>
    <row r="303" spans="1:11">
      <c r="A303" t="str">
        <f>'Paste Peptide Data'!CQ302</f>
        <v/>
      </c>
      <c r="B303" s="4" t="str">
        <f>'Paste Peptide Data'!CR302</f>
        <v/>
      </c>
      <c r="C303" t="str">
        <f>'Paste Peptide Data'!CS302</f>
        <v/>
      </c>
      <c r="E303" s="6" t="str">
        <f>'Paste Peptide Data'!DM302</f>
        <v/>
      </c>
      <c r="F303" s="6" t="str">
        <f>'Paste Peptide Data'!DN302</f>
        <v/>
      </c>
      <c r="G303" s="6" t="str">
        <f>'Paste Peptide Data'!DO302</f>
        <v/>
      </c>
      <c r="I303" t="str">
        <f>'Paste Peptide Data'!CZ302</f>
        <v/>
      </c>
      <c r="J303" t="str">
        <f>'Paste Peptide Data'!DA302</f>
        <v/>
      </c>
      <c r="K303" t="str">
        <f>'Paste Peptide Data'!DB302</f>
        <v/>
      </c>
    </row>
    <row r="304" spans="1:11">
      <c r="A304" t="str">
        <f>'Paste Peptide Data'!CQ303</f>
        <v/>
      </c>
      <c r="B304" s="4" t="str">
        <f>'Paste Peptide Data'!CR303</f>
        <v/>
      </c>
      <c r="C304" t="str">
        <f>'Paste Peptide Data'!CS303</f>
        <v/>
      </c>
      <c r="E304" s="6" t="str">
        <f>'Paste Peptide Data'!DM303</f>
        <v/>
      </c>
      <c r="F304" s="6" t="str">
        <f>'Paste Peptide Data'!DN303</f>
        <v/>
      </c>
      <c r="G304" s="6" t="str">
        <f>'Paste Peptide Data'!DO303</f>
        <v/>
      </c>
      <c r="I304" t="str">
        <f>'Paste Peptide Data'!CZ303</f>
        <v/>
      </c>
      <c r="J304" t="str">
        <f>'Paste Peptide Data'!DA303</f>
        <v/>
      </c>
      <c r="K304" t="str">
        <f>'Paste Peptide Data'!DB303</f>
        <v/>
      </c>
    </row>
    <row r="305" spans="1:11">
      <c r="A305" t="str">
        <f>'Paste Peptide Data'!CQ304</f>
        <v/>
      </c>
      <c r="B305" s="4" t="str">
        <f>'Paste Peptide Data'!CR304</f>
        <v/>
      </c>
      <c r="C305" t="str">
        <f>'Paste Peptide Data'!CS304</f>
        <v/>
      </c>
      <c r="E305" s="6" t="str">
        <f>'Paste Peptide Data'!DM304</f>
        <v/>
      </c>
      <c r="F305" s="6" t="str">
        <f>'Paste Peptide Data'!DN304</f>
        <v/>
      </c>
      <c r="G305" s="6" t="str">
        <f>'Paste Peptide Data'!DO304</f>
        <v/>
      </c>
      <c r="I305" t="str">
        <f>'Paste Peptide Data'!CZ304</f>
        <v/>
      </c>
      <c r="J305" t="str">
        <f>'Paste Peptide Data'!DA304</f>
        <v/>
      </c>
      <c r="K305" t="str">
        <f>'Paste Peptide Data'!DB304</f>
        <v/>
      </c>
    </row>
    <row r="306" spans="1:11">
      <c r="A306" t="str">
        <f>'Paste Peptide Data'!CQ305</f>
        <v/>
      </c>
      <c r="B306" s="4" t="str">
        <f>'Paste Peptide Data'!CR305</f>
        <v/>
      </c>
      <c r="C306" t="str">
        <f>'Paste Peptide Data'!CS305</f>
        <v/>
      </c>
      <c r="E306" s="6" t="str">
        <f>'Paste Peptide Data'!DM305</f>
        <v/>
      </c>
      <c r="F306" s="6" t="str">
        <f>'Paste Peptide Data'!DN305</f>
        <v/>
      </c>
      <c r="G306" s="6" t="str">
        <f>'Paste Peptide Data'!DO305</f>
        <v/>
      </c>
      <c r="I306" t="str">
        <f>'Paste Peptide Data'!CZ305</f>
        <v/>
      </c>
      <c r="J306" t="str">
        <f>'Paste Peptide Data'!DA305</f>
        <v/>
      </c>
      <c r="K306" t="str">
        <f>'Paste Peptide Data'!DB305</f>
        <v/>
      </c>
    </row>
    <row r="307" spans="1:11">
      <c r="A307" t="str">
        <f>'Paste Peptide Data'!CQ306</f>
        <v/>
      </c>
      <c r="B307" s="4" t="str">
        <f>'Paste Peptide Data'!CR306</f>
        <v/>
      </c>
      <c r="C307" t="str">
        <f>'Paste Peptide Data'!CS306</f>
        <v/>
      </c>
      <c r="E307" s="6" t="str">
        <f>'Paste Peptide Data'!DM306</f>
        <v/>
      </c>
      <c r="F307" s="6" t="str">
        <f>'Paste Peptide Data'!DN306</f>
        <v/>
      </c>
      <c r="G307" s="6" t="str">
        <f>'Paste Peptide Data'!DO306</f>
        <v/>
      </c>
      <c r="I307" t="str">
        <f>'Paste Peptide Data'!CZ306</f>
        <v/>
      </c>
      <c r="J307" t="str">
        <f>'Paste Peptide Data'!DA306</f>
        <v/>
      </c>
      <c r="K307" t="str">
        <f>'Paste Peptide Data'!DB306</f>
        <v/>
      </c>
    </row>
    <row r="308" spans="1:11">
      <c r="A308" t="str">
        <f>'Paste Peptide Data'!CQ307</f>
        <v/>
      </c>
      <c r="B308" s="4" t="str">
        <f>'Paste Peptide Data'!CR307</f>
        <v/>
      </c>
      <c r="C308" t="str">
        <f>'Paste Peptide Data'!CS307</f>
        <v/>
      </c>
      <c r="E308" s="6" t="str">
        <f>'Paste Peptide Data'!DM307</f>
        <v/>
      </c>
      <c r="F308" s="6" t="str">
        <f>'Paste Peptide Data'!DN307</f>
        <v/>
      </c>
      <c r="G308" s="6" t="str">
        <f>'Paste Peptide Data'!DO307</f>
        <v/>
      </c>
      <c r="I308" t="str">
        <f>'Paste Peptide Data'!CZ307</f>
        <v/>
      </c>
      <c r="J308" t="str">
        <f>'Paste Peptide Data'!DA307</f>
        <v/>
      </c>
      <c r="K308" t="str">
        <f>'Paste Peptide Data'!DB307</f>
        <v/>
      </c>
    </row>
    <row r="309" spans="1:11">
      <c r="A309" t="str">
        <f>'Paste Peptide Data'!CQ308</f>
        <v/>
      </c>
      <c r="B309" s="4" t="str">
        <f>'Paste Peptide Data'!CR308</f>
        <v/>
      </c>
      <c r="C309" t="str">
        <f>'Paste Peptide Data'!CS308</f>
        <v/>
      </c>
      <c r="E309" s="6" t="str">
        <f>'Paste Peptide Data'!DM308</f>
        <v/>
      </c>
      <c r="F309" s="6" t="str">
        <f>'Paste Peptide Data'!DN308</f>
        <v/>
      </c>
      <c r="G309" s="6" t="str">
        <f>'Paste Peptide Data'!DO308</f>
        <v/>
      </c>
      <c r="I309" t="str">
        <f>'Paste Peptide Data'!CZ308</f>
        <v/>
      </c>
      <c r="J309" t="str">
        <f>'Paste Peptide Data'!DA308</f>
        <v/>
      </c>
      <c r="K309" t="str">
        <f>'Paste Peptide Data'!DB308</f>
        <v/>
      </c>
    </row>
    <row r="310" spans="1:11">
      <c r="A310" t="str">
        <f>'Paste Peptide Data'!CQ309</f>
        <v/>
      </c>
      <c r="B310" s="4" t="str">
        <f>'Paste Peptide Data'!CR309</f>
        <v/>
      </c>
      <c r="C310" t="str">
        <f>'Paste Peptide Data'!CS309</f>
        <v/>
      </c>
      <c r="E310" s="6" t="str">
        <f>'Paste Peptide Data'!DM309</f>
        <v/>
      </c>
      <c r="F310" s="6" t="str">
        <f>'Paste Peptide Data'!DN309</f>
        <v/>
      </c>
      <c r="G310" s="6" t="str">
        <f>'Paste Peptide Data'!DO309</f>
        <v/>
      </c>
      <c r="I310" t="str">
        <f>'Paste Peptide Data'!CZ309</f>
        <v/>
      </c>
      <c r="J310" t="str">
        <f>'Paste Peptide Data'!DA309</f>
        <v/>
      </c>
      <c r="K310" t="str">
        <f>'Paste Peptide Data'!DB309</f>
        <v/>
      </c>
    </row>
    <row r="311" spans="1:11">
      <c r="A311" t="str">
        <f>'Paste Peptide Data'!CQ310</f>
        <v/>
      </c>
      <c r="B311" s="4" t="str">
        <f>'Paste Peptide Data'!CR310</f>
        <v/>
      </c>
      <c r="C311" t="str">
        <f>'Paste Peptide Data'!CS310</f>
        <v/>
      </c>
      <c r="E311" s="6" t="str">
        <f>'Paste Peptide Data'!DM310</f>
        <v/>
      </c>
      <c r="F311" s="6" t="str">
        <f>'Paste Peptide Data'!DN310</f>
        <v/>
      </c>
      <c r="G311" s="6" t="str">
        <f>'Paste Peptide Data'!DO310</f>
        <v/>
      </c>
      <c r="I311" t="str">
        <f>'Paste Peptide Data'!CZ310</f>
        <v/>
      </c>
      <c r="J311" t="str">
        <f>'Paste Peptide Data'!DA310</f>
        <v/>
      </c>
      <c r="K311" t="str">
        <f>'Paste Peptide Data'!DB310</f>
        <v/>
      </c>
    </row>
    <row r="312" spans="1:11">
      <c r="A312" t="str">
        <f>'Paste Peptide Data'!CQ311</f>
        <v/>
      </c>
      <c r="B312" s="4" t="str">
        <f>'Paste Peptide Data'!CR311</f>
        <v/>
      </c>
      <c r="C312" t="str">
        <f>'Paste Peptide Data'!CS311</f>
        <v/>
      </c>
      <c r="E312" s="6" t="str">
        <f>'Paste Peptide Data'!DM311</f>
        <v/>
      </c>
      <c r="F312" s="6" t="str">
        <f>'Paste Peptide Data'!DN311</f>
        <v/>
      </c>
      <c r="G312" s="6" t="str">
        <f>'Paste Peptide Data'!DO311</f>
        <v/>
      </c>
      <c r="I312" t="str">
        <f>'Paste Peptide Data'!CZ311</f>
        <v/>
      </c>
      <c r="J312" t="str">
        <f>'Paste Peptide Data'!DA311</f>
        <v/>
      </c>
      <c r="K312" t="str">
        <f>'Paste Peptide Data'!DB311</f>
        <v/>
      </c>
    </row>
    <row r="313" spans="1:11">
      <c r="A313" t="str">
        <f>'Paste Peptide Data'!CQ312</f>
        <v/>
      </c>
      <c r="B313" s="4" t="str">
        <f>'Paste Peptide Data'!CR312</f>
        <v/>
      </c>
      <c r="C313" t="str">
        <f>'Paste Peptide Data'!CS312</f>
        <v/>
      </c>
      <c r="E313" s="6" t="str">
        <f>'Paste Peptide Data'!DM312</f>
        <v/>
      </c>
      <c r="F313" s="6" t="str">
        <f>'Paste Peptide Data'!DN312</f>
        <v/>
      </c>
      <c r="G313" s="6" t="str">
        <f>'Paste Peptide Data'!DO312</f>
        <v/>
      </c>
      <c r="I313" t="str">
        <f>'Paste Peptide Data'!CZ312</f>
        <v/>
      </c>
      <c r="J313" t="str">
        <f>'Paste Peptide Data'!DA312</f>
        <v/>
      </c>
      <c r="K313" t="str">
        <f>'Paste Peptide Data'!DB312</f>
        <v/>
      </c>
    </row>
    <row r="314" spans="1:11">
      <c r="A314" t="str">
        <f>'Paste Peptide Data'!CQ313</f>
        <v/>
      </c>
      <c r="B314" s="4" t="str">
        <f>'Paste Peptide Data'!CR313</f>
        <v/>
      </c>
      <c r="C314" t="str">
        <f>'Paste Peptide Data'!CS313</f>
        <v/>
      </c>
      <c r="E314" s="6" t="str">
        <f>'Paste Peptide Data'!DM313</f>
        <v/>
      </c>
      <c r="F314" s="6" t="str">
        <f>'Paste Peptide Data'!DN313</f>
        <v/>
      </c>
      <c r="G314" s="6" t="str">
        <f>'Paste Peptide Data'!DO313</f>
        <v/>
      </c>
      <c r="I314" t="str">
        <f>'Paste Peptide Data'!CZ313</f>
        <v/>
      </c>
      <c r="J314" t="str">
        <f>'Paste Peptide Data'!DA313</f>
        <v/>
      </c>
      <c r="K314" t="str">
        <f>'Paste Peptide Data'!DB313</f>
        <v/>
      </c>
    </row>
    <row r="315" spans="1:11">
      <c r="A315" t="str">
        <f>'Paste Peptide Data'!CQ314</f>
        <v/>
      </c>
      <c r="B315" s="4" t="str">
        <f>'Paste Peptide Data'!CR314</f>
        <v/>
      </c>
      <c r="C315" t="str">
        <f>'Paste Peptide Data'!CS314</f>
        <v/>
      </c>
      <c r="E315" s="6" t="str">
        <f>'Paste Peptide Data'!DM314</f>
        <v/>
      </c>
      <c r="F315" s="6" t="str">
        <f>'Paste Peptide Data'!DN314</f>
        <v/>
      </c>
      <c r="G315" s="6" t="str">
        <f>'Paste Peptide Data'!DO314</f>
        <v/>
      </c>
      <c r="I315" t="str">
        <f>'Paste Peptide Data'!CZ314</f>
        <v/>
      </c>
      <c r="J315" t="str">
        <f>'Paste Peptide Data'!DA314</f>
        <v/>
      </c>
      <c r="K315" t="str">
        <f>'Paste Peptide Data'!DB314</f>
        <v/>
      </c>
    </row>
    <row r="316" spans="1:11">
      <c r="A316" t="str">
        <f>'Paste Peptide Data'!CQ315</f>
        <v/>
      </c>
      <c r="B316" s="4" t="str">
        <f>'Paste Peptide Data'!CR315</f>
        <v/>
      </c>
      <c r="C316" t="str">
        <f>'Paste Peptide Data'!CS315</f>
        <v/>
      </c>
      <c r="E316" s="6" t="str">
        <f>'Paste Peptide Data'!DM315</f>
        <v/>
      </c>
      <c r="F316" s="6" t="str">
        <f>'Paste Peptide Data'!DN315</f>
        <v/>
      </c>
      <c r="G316" s="6" t="str">
        <f>'Paste Peptide Data'!DO315</f>
        <v/>
      </c>
      <c r="I316" t="str">
        <f>'Paste Peptide Data'!CZ315</f>
        <v/>
      </c>
      <c r="J316" t="str">
        <f>'Paste Peptide Data'!DA315</f>
        <v/>
      </c>
      <c r="K316" t="str">
        <f>'Paste Peptide Data'!DB315</f>
        <v/>
      </c>
    </row>
    <row r="317" spans="1:11">
      <c r="A317" t="str">
        <f>'Paste Peptide Data'!CQ316</f>
        <v/>
      </c>
      <c r="B317" s="4" t="str">
        <f>'Paste Peptide Data'!CR316</f>
        <v/>
      </c>
      <c r="C317" t="str">
        <f>'Paste Peptide Data'!CS316</f>
        <v/>
      </c>
      <c r="E317" s="6" t="str">
        <f>'Paste Peptide Data'!DM316</f>
        <v/>
      </c>
      <c r="F317" s="6" t="str">
        <f>'Paste Peptide Data'!DN316</f>
        <v/>
      </c>
      <c r="G317" s="6" t="str">
        <f>'Paste Peptide Data'!DO316</f>
        <v/>
      </c>
      <c r="I317" t="str">
        <f>'Paste Peptide Data'!CZ316</f>
        <v/>
      </c>
      <c r="J317" t="str">
        <f>'Paste Peptide Data'!DA316</f>
        <v/>
      </c>
      <c r="K317" t="str">
        <f>'Paste Peptide Data'!DB316</f>
        <v/>
      </c>
    </row>
    <row r="318" spans="1:11">
      <c r="A318" t="str">
        <f>'Paste Peptide Data'!CQ317</f>
        <v/>
      </c>
      <c r="B318" s="4" t="str">
        <f>'Paste Peptide Data'!CR317</f>
        <v/>
      </c>
      <c r="C318" t="str">
        <f>'Paste Peptide Data'!CS317</f>
        <v/>
      </c>
      <c r="E318" s="6" t="str">
        <f>'Paste Peptide Data'!DM317</f>
        <v/>
      </c>
      <c r="F318" s="6" t="str">
        <f>'Paste Peptide Data'!DN317</f>
        <v/>
      </c>
      <c r="G318" s="6" t="str">
        <f>'Paste Peptide Data'!DO317</f>
        <v/>
      </c>
      <c r="I318" t="str">
        <f>'Paste Peptide Data'!CZ317</f>
        <v/>
      </c>
      <c r="J318" t="str">
        <f>'Paste Peptide Data'!DA317</f>
        <v/>
      </c>
      <c r="K318" t="str">
        <f>'Paste Peptide Data'!DB317</f>
        <v/>
      </c>
    </row>
    <row r="319" spans="1:11">
      <c r="A319" t="str">
        <f>'Paste Peptide Data'!CQ318</f>
        <v/>
      </c>
      <c r="B319" s="4" t="str">
        <f>'Paste Peptide Data'!CR318</f>
        <v/>
      </c>
      <c r="C319" t="str">
        <f>'Paste Peptide Data'!CS318</f>
        <v/>
      </c>
      <c r="E319" s="6" t="str">
        <f>'Paste Peptide Data'!DM318</f>
        <v/>
      </c>
      <c r="F319" s="6" t="str">
        <f>'Paste Peptide Data'!DN318</f>
        <v/>
      </c>
      <c r="G319" s="6" t="str">
        <f>'Paste Peptide Data'!DO318</f>
        <v/>
      </c>
      <c r="I319" t="str">
        <f>'Paste Peptide Data'!CZ318</f>
        <v/>
      </c>
      <c r="J319" t="str">
        <f>'Paste Peptide Data'!DA318</f>
        <v/>
      </c>
      <c r="K319" t="str">
        <f>'Paste Peptide Data'!DB318</f>
        <v/>
      </c>
    </row>
    <row r="320" spans="1:11">
      <c r="A320" t="str">
        <f>'Paste Peptide Data'!CQ319</f>
        <v/>
      </c>
      <c r="B320" s="4" t="str">
        <f>'Paste Peptide Data'!CR319</f>
        <v/>
      </c>
      <c r="C320" t="str">
        <f>'Paste Peptide Data'!CS319</f>
        <v/>
      </c>
      <c r="E320" s="6" t="str">
        <f>'Paste Peptide Data'!DM319</f>
        <v/>
      </c>
      <c r="F320" s="6" t="str">
        <f>'Paste Peptide Data'!DN319</f>
        <v/>
      </c>
      <c r="G320" s="6" t="str">
        <f>'Paste Peptide Data'!DO319</f>
        <v/>
      </c>
      <c r="I320" t="str">
        <f>'Paste Peptide Data'!CZ319</f>
        <v/>
      </c>
      <c r="J320" t="str">
        <f>'Paste Peptide Data'!DA319</f>
        <v/>
      </c>
      <c r="K320" t="str">
        <f>'Paste Peptide Data'!DB319</f>
        <v/>
      </c>
    </row>
    <row r="321" spans="1:11">
      <c r="A321" t="str">
        <f>'Paste Peptide Data'!CQ320</f>
        <v/>
      </c>
      <c r="B321" s="4" t="str">
        <f>'Paste Peptide Data'!CR320</f>
        <v/>
      </c>
      <c r="C321" t="str">
        <f>'Paste Peptide Data'!CS320</f>
        <v/>
      </c>
      <c r="E321" s="6" t="str">
        <f>'Paste Peptide Data'!DM320</f>
        <v/>
      </c>
      <c r="F321" s="6" t="str">
        <f>'Paste Peptide Data'!DN320</f>
        <v/>
      </c>
      <c r="G321" s="6" t="str">
        <f>'Paste Peptide Data'!DO320</f>
        <v/>
      </c>
      <c r="I321" t="str">
        <f>'Paste Peptide Data'!CZ320</f>
        <v/>
      </c>
      <c r="J321" t="str">
        <f>'Paste Peptide Data'!DA320</f>
        <v/>
      </c>
      <c r="K321" t="str">
        <f>'Paste Peptide Data'!DB320</f>
        <v/>
      </c>
    </row>
    <row r="322" spans="1:11">
      <c r="A322" t="str">
        <f>'Paste Peptide Data'!CQ321</f>
        <v/>
      </c>
      <c r="B322" s="4" t="str">
        <f>'Paste Peptide Data'!CR321</f>
        <v/>
      </c>
      <c r="C322" t="str">
        <f>'Paste Peptide Data'!CS321</f>
        <v/>
      </c>
      <c r="E322" s="6" t="str">
        <f>'Paste Peptide Data'!DM321</f>
        <v/>
      </c>
      <c r="F322" s="6" t="str">
        <f>'Paste Peptide Data'!DN321</f>
        <v/>
      </c>
      <c r="G322" s="6" t="str">
        <f>'Paste Peptide Data'!DO321</f>
        <v/>
      </c>
      <c r="I322" t="str">
        <f>'Paste Peptide Data'!CZ321</f>
        <v/>
      </c>
      <c r="J322" t="str">
        <f>'Paste Peptide Data'!DA321</f>
        <v/>
      </c>
      <c r="K322" t="str">
        <f>'Paste Peptide Data'!DB321</f>
        <v/>
      </c>
    </row>
    <row r="323" spans="1:11">
      <c r="A323" t="str">
        <f>'Paste Peptide Data'!CQ322</f>
        <v/>
      </c>
      <c r="B323" s="4" t="str">
        <f>'Paste Peptide Data'!CR322</f>
        <v/>
      </c>
      <c r="C323" t="str">
        <f>'Paste Peptide Data'!CS322</f>
        <v/>
      </c>
      <c r="E323" s="6" t="str">
        <f>'Paste Peptide Data'!DM322</f>
        <v/>
      </c>
      <c r="F323" s="6" t="str">
        <f>'Paste Peptide Data'!DN322</f>
        <v/>
      </c>
      <c r="G323" s="6" t="str">
        <f>'Paste Peptide Data'!DO322</f>
        <v/>
      </c>
      <c r="I323" t="str">
        <f>'Paste Peptide Data'!CZ322</f>
        <v/>
      </c>
      <c r="J323" t="str">
        <f>'Paste Peptide Data'!DA322</f>
        <v/>
      </c>
      <c r="K323" t="str">
        <f>'Paste Peptide Data'!DB322</f>
        <v/>
      </c>
    </row>
    <row r="324" spans="1:11">
      <c r="A324" t="str">
        <f>'Paste Peptide Data'!CQ323</f>
        <v/>
      </c>
      <c r="B324" s="4" t="str">
        <f>'Paste Peptide Data'!CR323</f>
        <v/>
      </c>
      <c r="C324" t="str">
        <f>'Paste Peptide Data'!CS323</f>
        <v/>
      </c>
      <c r="E324" s="6" t="str">
        <f>'Paste Peptide Data'!DM323</f>
        <v/>
      </c>
      <c r="F324" s="6" t="str">
        <f>'Paste Peptide Data'!DN323</f>
        <v/>
      </c>
      <c r="G324" s="6" t="str">
        <f>'Paste Peptide Data'!DO323</f>
        <v/>
      </c>
      <c r="I324" t="str">
        <f>'Paste Peptide Data'!CZ323</f>
        <v/>
      </c>
      <c r="J324" t="str">
        <f>'Paste Peptide Data'!DA323</f>
        <v/>
      </c>
      <c r="K324" t="str">
        <f>'Paste Peptide Data'!DB323</f>
        <v/>
      </c>
    </row>
    <row r="325" spans="1:11">
      <c r="A325" t="str">
        <f>'Paste Peptide Data'!CQ324</f>
        <v/>
      </c>
      <c r="B325" s="4" t="str">
        <f>'Paste Peptide Data'!CR324</f>
        <v/>
      </c>
      <c r="C325" t="str">
        <f>'Paste Peptide Data'!CS324</f>
        <v/>
      </c>
      <c r="E325" s="6" t="str">
        <f>'Paste Peptide Data'!DM324</f>
        <v/>
      </c>
      <c r="F325" s="6" t="str">
        <f>'Paste Peptide Data'!DN324</f>
        <v/>
      </c>
      <c r="G325" s="6" t="str">
        <f>'Paste Peptide Data'!DO324</f>
        <v/>
      </c>
      <c r="I325" t="str">
        <f>'Paste Peptide Data'!CZ324</f>
        <v/>
      </c>
      <c r="J325" t="str">
        <f>'Paste Peptide Data'!DA324</f>
        <v/>
      </c>
      <c r="K325" t="str">
        <f>'Paste Peptide Data'!DB324</f>
        <v/>
      </c>
    </row>
    <row r="326" spans="1:11">
      <c r="A326" t="str">
        <f>'Paste Peptide Data'!CQ325</f>
        <v/>
      </c>
      <c r="B326" s="4" t="str">
        <f>'Paste Peptide Data'!CR325</f>
        <v/>
      </c>
      <c r="C326" t="str">
        <f>'Paste Peptide Data'!CS325</f>
        <v/>
      </c>
      <c r="E326" s="6" t="str">
        <f>'Paste Peptide Data'!DM325</f>
        <v/>
      </c>
      <c r="F326" s="6" t="str">
        <f>'Paste Peptide Data'!DN325</f>
        <v/>
      </c>
      <c r="G326" s="6" t="str">
        <f>'Paste Peptide Data'!DO325</f>
        <v/>
      </c>
      <c r="I326" t="str">
        <f>'Paste Peptide Data'!CZ325</f>
        <v/>
      </c>
      <c r="J326" t="str">
        <f>'Paste Peptide Data'!DA325</f>
        <v/>
      </c>
      <c r="K326" t="str">
        <f>'Paste Peptide Data'!DB325</f>
        <v/>
      </c>
    </row>
    <row r="327" spans="1:11">
      <c r="A327" t="str">
        <f>'Paste Peptide Data'!CQ326</f>
        <v/>
      </c>
      <c r="B327" s="4" t="str">
        <f>'Paste Peptide Data'!CR326</f>
        <v/>
      </c>
      <c r="C327" t="str">
        <f>'Paste Peptide Data'!CS326</f>
        <v/>
      </c>
      <c r="E327" s="6" t="str">
        <f>'Paste Peptide Data'!DM326</f>
        <v/>
      </c>
      <c r="F327" s="6" t="str">
        <f>'Paste Peptide Data'!DN326</f>
        <v/>
      </c>
      <c r="G327" s="6" t="str">
        <f>'Paste Peptide Data'!DO326</f>
        <v/>
      </c>
      <c r="I327" t="str">
        <f>'Paste Peptide Data'!CZ326</f>
        <v/>
      </c>
      <c r="J327" t="str">
        <f>'Paste Peptide Data'!DA326</f>
        <v/>
      </c>
      <c r="K327" t="str">
        <f>'Paste Peptide Data'!DB326</f>
        <v/>
      </c>
    </row>
    <row r="328" spans="1:11">
      <c r="A328" t="str">
        <f>'Paste Peptide Data'!CQ327</f>
        <v/>
      </c>
      <c r="B328" s="4" t="str">
        <f>'Paste Peptide Data'!CR327</f>
        <v/>
      </c>
      <c r="C328" t="str">
        <f>'Paste Peptide Data'!CS327</f>
        <v/>
      </c>
      <c r="E328" s="6" t="str">
        <f>'Paste Peptide Data'!DM327</f>
        <v/>
      </c>
      <c r="F328" s="6" t="str">
        <f>'Paste Peptide Data'!DN327</f>
        <v/>
      </c>
      <c r="G328" s="6" t="str">
        <f>'Paste Peptide Data'!DO327</f>
        <v/>
      </c>
      <c r="I328" t="str">
        <f>'Paste Peptide Data'!CZ327</f>
        <v/>
      </c>
      <c r="J328" t="str">
        <f>'Paste Peptide Data'!DA327</f>
        <v/>
      </c>
      <c r="K328" t="str">
        <f>'Paste Peptide Data'!DB327</f>
        <v/>
      </c>
    </row>
    <row r="329" spans="1:11">
      <c r="A329" t="str">
        <f>'Paste Peptide Data'!CQ328</f>
        <v/>
      </c>
      <c r="B329" s="4" t="str">
        <f>'Paste Peptide Data'!CR328</f>
        <v/>
      </c>
      <c r="C329" t="str">
        <f>'Paste Peptide Data'!CS328</f>
        <v/>
      </c>
      <c r="E329" s="6" t="str">
        <f>'Paste Peptide Data'!DM328</f>
        <v/>
      </c>
      <c r="F329" s="6" t="str">
        <f>'Paste Peptide Data'!DN328</f>
        <v/>
      </c>
      <c r="G329" s="6" t="str">
        <f>'Paste Peptide Data'!DO328</f>
        <v/>
      </c>
      <c r="I329" t="str">
        <f>'Paste Peptide Data'!CZ328</f>
        <v/>
      </c>
      <c r="J329" t="str">
        <f>'Paste Peptide Data'!DA328</f>
        <v/>
      </c>
      <c r="K329" t="str">
        <f>'Paste Peptide Data'!DB328</f>
        <v/>
      </c>
    </row>
    <row r="330" spans="1:11">
      <c r="A330" t="str">
        <f>'Paste Peptide Data'!CQ329</f>
        <v/>
      </c>
      <c r="B330" s="4" t="str">
        <f>'Paste Peptide Data'!CR329</f>
        <v/>
      </c>
      <c r="C330" t="str">
        <f>'Paste Peptide Data'!CS329</f>
        <v/>
      </c>
      <c r="E330" s="6" t="str">
        <f>'Paste Peptide Data'!DM329</f>
        <v/>
      </c>
      <c r="F330" s="6" t="str">
        <f>'Paste Peptide Data'!DN329</f>
        <v/>
      </c>
      <c r="G330" s="6" t="str">
        <f>'Paste Peptide Data'!DO329</f>
        <v/>
      </c>
      <c r="I330" t="str">
        <f>'Paste Peptide Data'!CZ329</f>
        <v/>
      </c>
      <c r="J330" t="str">
        <f>'Paste Peptide Data'!DA329</f>
        <v/>
      </c>
      <c r="K330" t="str">
        <f>'Paste Peptide Data'!DB329</f>
        <v/>
      </c>
    </row>
    <row r="331" spans="1:11">
      <c r="A331" t="str">
        <f>'Paste Peptide Data'!CQ330</f>
        <v/>
      </c>
      <c r="B331" s="4" t="str">
        <f>'Paste Peptide Data'!CR330</f>
        <v/>
      </c>
      <c r="C331" t="str">
        <f>'Paste Peptide Data'!CS330</f>
        <v/>
      </c>
      <c r="E331" s="6" t="str">
        <f>'Paste Peptide Data'!DM330</f>
        <v/>
      </c>
      <c r="F331" s="6" t="str">
        <f>'Paste Peptide Data'!DN330</f>
        <v/>
      </c>
      <c r="G331" s="6" t="str">
        <f>'Paste Peptide Data'!DO330</f>
        <v/>
      </c>
      <c r="I331" t="str">
        <f>'Paste Peptide Data'!CZ330</f>
        <v/>
      </c>
      <c r="J331" t="str">
        <f>'Paste Peptide Data'!DA330</f>
        <v/>
      </c>
      <c r="K331" t="str">
        <f>'Paste Peptide Data'!DB330</f>
        <v/>
      </c>
    </row>
    <row r="332" spans="1:11">
      <c r="A332" t="str">
        <f>'Paste Peptide Data'!CQ331</f>
        <v/>
      </c>
      <c r="B332" s="4" t="str">
        <f>'Paste Peptide Data'!CR331</f>
        <v/>
      </c>
      <c r="C332" t="str">
        <f>'Paste Peptide Data'!CS331</f>
        <v/>
      </c>
      <c r="E332" s="6" t="str">
        <f>'Paste Peptide Data'!DM331</f>
        <v/>
      </c>
      <c r="F332" s="6" t="str">
        <f>'Paste Peptide Data'!DN331</f>
        <v/>
      </c>
      <c r="G332" s="6" t="str">
        <f>'Paste Peptide Data'!DO331</f>
        <v/>
      </c>
      <c r="I332" t="str">
        <f>'Paste Peptide Data'!CZ331</f>
        <v/>
      </c>
      <c r="J332" t="str">
        <f>'Paste Peptide Data'!DA331</f>
        <v/>
      </c>
      <c r="K332" t="str">
        <f>'Paste Peptide Data'!DB331</f>
        <v/>
      </c>
    </row>
    <row r="333" spans="1:11">
      <c r="A333" t="str">
        <f>'Paste Peptide Data'!CQ332</f>
        <v/>
      </c>
      <c r="B333" s="4" t="str">
        <f>'Paste Peptide Data'!CR332</f>
        <v/>
      </c>
      <c r="C333" t="str">
        <f>'Paste Peptide Data'!CS332</f>
        <v/>
      </c>
      <c r="E333" s="6" t="str">
        <f>'Paste Peptide Data'!DM332</f>
        <v/>
      </c>
      <c r="F333" s="6" t="str">
        <f>'Paste Peptide Data'!DN332</f>
        <v/>
      </c>
      <c r="G333" s="6" t="str">
        <f>'Paste Peptide Data'!DO332</f>
        <v/>
      </c>
      <c r="I333" t="str">
        <f>'Paste Peptide Data'!CZ332</f>
        <v/>
      </c>
      <c r="J333" t="str">
        <f>'Paste Peptide Data'!DA332</f>
        <v/>
      </c>
      <c r="K333" t="str">
        <f>'Paste Peptide Data'!DB332</f>
        <v/>
      </c>
    </row>
    <row r="334" spans="1:11">
      <c r="A334" t="str">
        <f>'Paste Peptide Data'!CQ333</f>
        <v/>
      </c>
      <c r="B334" s="4" t="str">
        <f>'Paste Peptide Data'!CR333</f>
        <v/>
      </c>
      <c r="C334" t="str">
        <f>'Paste Peptide Data'!CS333</f>
        <v/>
      </c>
      <c r="E334" s="6" t="str">
        <f>'Paste Peptide Data'!DM333</f>
        <v/>
      </c>
      <c r="F334" s="6" t="str">
        <f>'Paste Peptide Data'!DN333</f>
        <v/>
      </c>
      <c r="G334" s="6" t="str">
        <f>'Paste Peptide Data'!DO333</f>
        <v/>
      </c>
      <c r="I334" t="str">
        <f>'Paste Peptide Data'!CZ333</f>
        <v/>
      </c>
      <c r="J334" t="str">
        <f>'Paste Peptide Data'!DA333</f>
        <v/>
      </c>
      <c r="K334" t="str">
        <f>'Paste Peptide Data'!DB333</f>
        <v/>
      </c>
    </row>
    <row r="335" spans="1:11">
      <c r="A335" t="str">
        <f>'Paste Peptide Data'!CQ334</f>
        <v/>
      </c>
      <c r="B335" s="4" t="str">
        <f>'Paste Peptide Data'!CR334</f>
        <v/>
      </c>
      <c r="C335" t="str">
        <f>'Paste Peptide Data'!CS334</f>
        <v/>
      </c>
      <c r="E335" s="6" t="str">
        <f>'Paste Peptide Data'!DM334</f>
        <v/>
      </c>
      <c r="F335" s="6" t="str">
        <f>'Paste Peptide Data'!DN334</f>
        <v/>
      </c>
      <c r="G335" s="6" t="str">
        <f>'Paste Peptide Data'!DO334</f>
        <v/>
      </c>
      <c r="I335" t="str">
        <f>'Paste Peptide Data'!CZ334</f>
        <v/>
      </c>
      <c r="J335" t="str">
        <f>'Paste Peptide Data'!DA334</f>
        <v/>
      </c>
      <c r="K335" t="str">
        <f>'Paste Peptide Data'!DB334</f>
        <v/>
      </c>
    </row>
    <row r="336" spans="1:11">
      <c r="A336" t="str">
        <f>'Paste Peptide Data'!CQ335</f>
        <v/>
      </c>
      <c r="B336" s="4" t="str">
        <f>'Paste Peptide Data'!CR335</f>
        <v/>
      </c>
      <c r="C336" t="str">
        <f>'Paste Peptide Data'!CS335</f>
        <v/>
      </c>
      <c r="E336" s="6" t="str">
        <f>'Paste Peptide Data'!DM335</f>
        <v/>
      </c>
      <c r="F336" s="6" t="str">
        <f>'Paste Peptide Data'!DN335</f>
        <v/>
      </c>
      <c r="G336" s="6" t="str">
        <f>'Paste Peptide Data'!DO335</f>
        <v/>
      </c>
      <c r="I336" t="str">
        <f>'Paste Peptide Data'!CZ335</f>
        <v/>
      </c>
      <c r="J336" t="str">
        <f>'Paste Peptide Data'!DA335</f>
        <v/>
      </c>
      <c r="K336" t="str">
        <f>'Paste Peptide Data'!DB335</f>
        <v/>
      </c>
    </row>
    <row r="337" spans="1:11">
      <c r="A337" t="str">
        <f>'Paste Peptide Data'!CQ336</f>
        <v/>
      </c>
      <c r="B337" s="4" t="str">
        <f>'Paste Peptide Data'!CR336</f>
        <v/>
      </c>
      <c r="C337" t="str">
        <f>'Paste Peptide Data'!CS336</f>
        <v/>
      </c>
      <c r="E337" s="6" t="str">
        <f>'Paste Peptide Data'!DM336</f>
        <v/>
      </c>
      <c r="F337" s="6" t="str">
        <f>'Paste Peptide Data'!DN336</f>
        <v/>
      </c>
      <c r="G337" s="6" t="str">
        <f>'Paste Peptide Data'!DO336</f>
        <v/>
      </c>
      <c r="I337" t="str">
        <f>'Paste Peptide Data'!CZ336</f>
        <v/>
      </c>
      <c r="J337" t="str">
        <f>'Paste Peptide Data'!DA336</f>
        <v/>
      </c>
      <c r="K337" t="str">
        <f>'Paste Peptide Data'!DB336</f>
        <v/>
      </c>
    </row>
    <row r="338" spans="1:11">
      <c r="A338" t="str">
        <f>'Paste Peptide Data'!CQ337</f>
        <v/>
      </c>
      <c r="B338" s="4" t="str">
        <f>'Paste Peptide Data'!CR337</f>
        <v/>
      </c>
      <c r="C338" t="str">
        <f>'Paste Peptide Data'!CS337</f>
        <v/>
      </c>
      <c r="E338" s="6" t="str">
        <f>'Paste Peptide Data'!DM337</f>
        <v/>
      </c>
      <c r="F338" s="6" t="str">
        <f>'Paste Peptide Data'!DN337</f>
        <v/>
      </c>
      <c r="G338" s="6" t="str">
        <f>'Paste Peptide Data'!DO337</f>
        <v/>
      </c>
      <c r="I338" t="str">
        <f>'Paste Peptide Data'!CZ337</f>
        <v/>
      </c>
      <c r="J338" t="str">
        <f>'Paste Peptide Data'!DA337</f>
        <v/>
      </c>
      <c r="K338" t="str">
        <f>'Paste Peptide Data'!DB337</f>
        <v/>
      </c>
    </row>
    <row r="339" spans="1:11">
      <c r="A339" t="str">
        <f>'Paste Peptide Data'!CQ338</f>
        <v/>
      </c>
      <c r="B339" s="4" t="str">
        <f>'Paste Peptide Data'!CR338</f>
        <v/>
      </c>
      <c r="C339" t="str">
        <f>'Paste Peptide Data'!CS338</f>
        <v/>
      </c>
      <c r="E339" s="6" t="str">
        <f>'Paste Peptide Data'!DM338</f>
        <v/>
      </c>
      <c r="F339" s="6" t="str">
        <f>'Paste Peptide Data'!DN338</f>
        <v/>
      </c>
      <c r="G339" s="6" t="str">
        <f>'Paste Peptide Data'!DO338</f>
        <v/>
      </c>
      <c r="I339" t="str">
        <f>'Paste Peptide Data'!CZ338</f>
        <v/>
      </c>
      <c r="J339" t="str">
        <f>'Paste Peptide Data'!DA338</f>
        <v/>
      </c>
      <c r="K339" t="str">
        <f>'Paste Peptide Data'!DB338</f>
        <v/>
      </c>
    </row>
    <row r="340" spans="1:11">
      <c r="A340" t="str">
        <f>'Paste Peptide Data'!CQ339</f>
        <v/>
      </c>
      <c r="B340" s="4" t="str">
        <f>'Paste Peptide Data'!CR339</f>
        <v/>
      </c>
      <c r="C340" t="str">
        <f>'Paste Peptide Data'!CS339</f>
        <v/>
      </c>
      <c r="E340" s="6" t="str">
        <f>'Paste Peptide Data'!DM339</f>
        <v/>
      </c>
      <c r="F340" s="6" t="str">
        <f>'Paste Peptide Data'!DN339</f>
        <v/>
      </c>
      <c r="G340" s="6" t="str">
        <f>'Paste Peptide Data'!DO339</f>
        <v/>
      </c>
      <c r="I340" t="str">
        <f>'Paste Peptide Data'!CZ339</f>
        <v/>
      </c>
      <c r="J340" t="str">
        <f>'Paste Peptide Data'!DA339</f>
        <v/>
      </c>
      <c r="K340" t="str">
        <f>'Paste Peptide Data'!DB339</f>
        <v/>
      </c>
    </row>
    <row r="341" spans="1:11">
      <c r="A341" t="str">
        <f>'Paste Peptide Data'!CQ340</f>
        <v/>
      </c>
      <c r="B341" s="4" t="str">
        <f>'Paste Peptide Data'!CR340</f>
        <v/>
      </c>
      <c r="C341" t="str">
        <f>'Paste Peptide Data'!CS340</f>
        <v/>
      </c>
      <c r="E341" s="6" t="str">
        <f>'Paste Peptide Data'!DM340</f>
        <v/>
      </c>
      <c r="F341" s="6" t="str">
        <f>'Paste Peptide Data'!DN340</f>
        <v/>
      </c>
      <c r="G341" s="6" t="str">
        <f>'Paste Peptide Data'!DO340</f>
        <v/>
      </c>
      <c r="I341" t="str">
        <f>'Paste Peptide Data'!CZ340</f>
        <v/>
      </c>
      <c r="J341" t="str">
        <f>'Paste Peptide Data'!DA340</f>
        <v/>
      </c>
      <c r="K341" t="str">
        <f>'Paste Peptide Data'!DB340</f>
        <v/>
      </c>
    </row>
    <row r="342" spans="1:11">
      <c r="A342" t="str">
        <f>'Paste Peptide Data'!CQ341</f>
        <v/>
      </c>
      <c r="B342" s="4" t="str">
        <f>'Paste Peptide Data'!CR341</f>
        <v/>
      </c>
      <c r="C342" t="str">
        <f>'Paste Peptide Data'!CS341</f>
        <v/>
      </c>
      <c r="E342" s="6" t="str">
        <f>'Paste Peptide Data'!DM341</f>
        <v/>
      </c>
      <c r="F342" s="6" t="str">
        <f>'Paste Peptide Data'!DN341</f>
        <v/>
      </c>
      <c r="G342" s="6" t="str">
        <f>'Paste Peptide Data'!DO341</f>
        <v/>
      </c>
      <c r="I342" t="str">
        <f>'Paste Peptide Data'!CZ341</f>
        <v/>
      </c>
      <c r="J342" t="str">
        <f>'Paste Peptide Data'!DA341</f>
        <v/>
      </c>
      <c r="K342" t="str">
        <f>'Paste Peptide Data'!DB341</f>
        <v/>
      </c>
    </row>
    <row r="343" spans="1:11">
      <c r="A343" t="str">
        <f>'Paste Peptide Data'!CQ342</f>
        <v/>
      </c>
      <c r="B343" s="4" t="str">
        <f>'Paste Peptide Data'!CR342</f>
        <v/>
      </c>
      <c r="C343" t="str">
        <f>'Paste Peptide Data'!CS342</f>
        <v/>
      </c>
      <c r="E343" s="6" t="str">
        <f>'Paste Peptide Data'!DM342</f>
        <v/>
      </c>
      <c r="F343" s="6" t="str">
        <f>'Paste Peptide Data'!DN342</f>
        <v/>
      </c>
      <c r="G343" s="6" t="str">
        <f>'Paste Peptide Data'!DO342</f>
        <v/>
      </c>
      <c r="I343" t="str">
        <f>'Paste Peptide Data'!CZ342</f>
        <v/>
      </c>
      <c r="J343" t="str">
        <f>'Paste Peptide Data'!DA342</f>
        <v/>
      </c>
      <c r="K343" t="str">
        <f>'Paste Peptide Data'!DB342</f>
        <v/>
      </c>
    </row>
    <row r="344" spans="1:11">
      <c r="A344" t="str">
        <f>'Paste Peptide Data'!CQ343</f>
        <v/>
      </c>
      <c r="B344" s="4" t="str">
        <f>'Paste Peptide Data'!CR343</f>
        <v/>
      </c>
      <c r="C344" t="str">
        <f>'Paste Peptide Data'!CS343</f>
        <v/>
      </c>
      <c r="E344" s="6" t="str">
        <f>'Paste Peptide Data'!DM343</f>
        <v/>
      </c>
      <c r="F344" s="6" t="str">
        <f>'Paste Peptide Data'!DN343</f>
        <v/>
      </c>
      <c r="G344" s="6" t="str">
        <f>'Paste Peptide Data'!DO343</f>
        <v/>
      </c>
      <c r="I344" t="str">
        <f>'Paste Peptide Data'!CZ343</f>
        <v/>
      </c>
      <c r="J344" t="str">
        <f>'Paste Peptide Data'!DA343</f>
        <v/>
      </c>
      <c r="K344" t="str">
        <f>'Paste Peptide Data'!DB343</f>
        <v/>
      </c>
    </row>
    <row r="345" spans="1:11">
      <c r="A345" t="str">
        <f>'Paste Peptide Data'!CQ344</f>
        <v/>
      </c>
      <c r="B345" s="4" t="str">
        <f>'Paste Peptide Data'!CR344</f>
        <v/>
      </c>
      <c r="C345" t="str">
        <f>'Paste Peptide Data'!CS344</f>
        <v/>
      </c>
      <c r="E345" s="6" t="str">
        <f>'Paste Peptide Data'!DM344</f>
        <v/>
      </c>
      <c r="F345" s="6" t="str">
        <f>'Paste Peptide Data'!DN344</f>
        <v/>
      </c>
      <c r="G345" s="6" t="str">
        <f>'Paste Peptide Data'!DO344</f>
        <v/>
      </c>
      <c r="I345" t="str">
        <f>'Paste Peptide Data'!CZ344</f>
        <v/>
      </c>
      <c r="J345" t="str">
        <f>'Paste Peptide Data'!DA344</f>
        <v/>
      </c>
      <c r="K345" t="str">
        <f>'Paste Peptide Data'!DB344</f>
        <v/>
      </c>
    </row>
    <row r="346" spans="1:11">
      <c r="A346" t="str">
        <f>'Paste Peptide Data'!CQ345</f>
        <v/>
      </c>
      <c r="B346" s="4" t="str">
        <f>'Paste Peptide Data'!CR345</f>
        <v/>
      </c>
      <c r="C346" t="str">
        <f>'Paste Peptide Data'!CS345</f>
        <v/>
      </c>
      <c r="E346" s="6" t="str">
        <f>'Paste Peptide Data'!DM345</f>
        <v/>
      </c>
      <c r="F346" s="6" t="str">
        <f>'Paste Peptide Data'!DN345</f>
        <v/>
      </c>
      <c r="G346" s="6" t="str">
        <f>'Paste Peptide Data'!DO345</f>
        <v/>
      </c>
      <c r="I346" t="str">
        <f>'Paste Peptide Data'!CZ345</f>
        <v/>
      </c>
      <c r="J346" t="str">
        <f>'Paste Peptide Data'!DA345</f>
        <v/>
      </c>
      <c r="K346" t="str">
        <f>'Paste Peptide Data'!DB345</f>
        <v/>
      </c>
    </row>
    <row r="347" spans="1:11">
      <c r="A347" t="str">
        <f>'Paste Peptide Data'!CQ346</f>
        <v/>
      </c>
      <c r="B347" s="4" t="str">
        <f>'Paste Peptide Data'!CR346</f>
        <v/>
      </c>
      <c r="C347" t="str">
        <f>'Paste Peptide Data'!CS346</f>
        <v/>
      </c>
      <c r="E347" s="6" t="str">
        <f>'Paste Peptide Data'!DM346</f>
        <v/>
      </c>
      <c r="F347" s="6" t="str">
        <f>'Paste Peptide Data'!DN346</f>
        <v/>
      </c>
      <c r="G347" s="6" t="str">
        <f>'Paste Peptide Data'!DO346</f>
        <v/>
      </c>
      <c r="I347" t="str">
        <f>'Paste Peptide Data'!CZ346</f>
        <v/>
      </c>
      <c r="J347" t="str">
        <f>'Paste Peptide Data'!DA346</f>
        <v/>
      </c>
      <c r="K347" t="str">
        <f>'Paste Peptide Data'!DB346</f>
        <v/>
      </c>
    </row>
    <row r="348" spans="1:11">
      <c r="A348" t="str">
        <f>'Paste Peptide Data'!CQ347</f>
        <v/>
      </c>
      <c r="B348" s="4" t="str">
        <f>'Paste Peptide Data'!CR347</f>
        <v/>
      </c>
      <c r="C348" t="str">
        <f>'Paste Peptide Data'!CS347</f>
        <v/>
      </c>
      <c r="E348" s="6" t="str">
        <f>'Paste Peptide Data'!DM347</f>
        <v/>
      </c>
      <c r="F348" s="6" t="str">
        <f>'Paste Peptide Data'!DN347</f>
        <v/>
      </c>
      <c r="G348" s="6" t="str">
        <f>'Paste Peptide Data'!DO347</f>
        <v/>
      </c>
      <c r="I348" t="str">
        <f>'Paste Peptide Data'!CZ347</f>
        <v/>
      </c>
      <c r="J348" t="str">
        <f>'Paste Peptide Data'!DA347</f>
        <v/>
      </c>
      <c r="K348" t="str">
        <f>'Paste Peptide Data'!DB347</f>
        <v/>
      </c>
    </row>
    <row r="349" spans="1:11">
      <c r="A349" t="str">
        <f>'Paste Peptide Data'!CQ348</f>
        <v/>
      </c>
      <c r="B349" s="4" t="str">
        <f>'Paste Peptide Data'!CR348</f>
        <v/>
      </c>
      <c r="C349" t="str">
        <f>'Paste Peptide Data'!CS348</f>
        <v/>
      </c>
      <c r="E349" s="6" t="str">
        <f>'Paste Peptide Data'!DM348</f>
        <v/>
      </c>
      <c r="F349" s="6" t="str">
        <f>'Paste Peptide Data'!DN348</f>
        <v/>
      </c>
      <c r="G349" s="6" t="str">
        <f>'Paste Peptide Data'!DO348</f>
        <v/>
      </c>
      <c r="I349" t="str">
        <f>'Paste Peptide Data'!CZ348</f>
        <v/>
      </c>
      <c r="J349" t="str">
        <f>'Paste Peptide Data'!DA348</f>
        <v/>
      </c>
      <c r="K349" t="str">
        <f>'Paste Peptide Data'!DB348</f>
        <v/>
      </c>
    </row>
    <row r="350" spans="1:11">
      <c r="A350" t="str">
        <f>'Paste Peptide Data'!CQ349</f>
        <v/>
      </c>
      <c r="B350" s="4" t="str">
        <f>'Paste Peptide Data'!CR349</f>
        <v/>
      </c>
      <c r="C350" t="str">
        <f>'Paste Peptide Data'!CS349</f>
        <v/>
      </c>
      <c r="E350" s="6" t="str">
        <f>'Paste Peptide Data'!DM349</f>
        <v/>
      </c>
      <c r="F350" s="6" t="str">
        <f>'Paste Peptide Data'!DN349</f>
        <v/>
      </c>
      <c r="G350" s="6" t="str">
        <f>'Paste Peptide Data'!DO349</f>
        <v/>
      </c>
      <c r="I350" t="str">
        <f>'Paste Peptide Data'!CZ349</f>
        <v/>
      </c>
      <c r="J350" t="str">
        <f>'Paste Peptide Data'!DA349</f>
        <v/>
      </c>
      <c r="K350" t="str">
        <f>'Paste Peptide Data'!DB349</f>
        <v/>
      </c>
    </row>
    <row r="351" spans="1:11">
      <c r="A351" t="str">
        <f>'Paste Peptide Data'!CQ350</f>
        <v/>
      </c>
      <c r="B351" s="4" t="str">
        <f>'Paste Peptide Data'!CR350</f>
        <v/>
      </c>
      <c r="C351" t="str">
        <f>'Paste Peptide Data'!CS350</f>
        <v/>
      </c>
      <c r="E351" s="6" t="str">
        <f>'Paste Peptide Data'!DM350</f>
        <v/>
      </c>
      <c r="F351" s="6" t="str">
        <f>'Paste Peptide Data'!DN350</f>
        <v/>
      </c>
      <c r="G351" s="6" t="str">
        <f>'Paste Peptide Data'!DO350</f>
        <v/>
      </c>
      <c r="I351" t="str">
        <f>'Paste Peptide Data'!CZ350</f>
        <v/>
      </c>
      <c r="J351" t="str">
        <f>'Paste Peptide Data'!DA350</f>
        <v/>
      </c>
      <c r="K351" t="str">
        <f>'Paste Peptide Data'!DB350</f>
        <v/>
      </c>
    </row>
    <row r="352" spans="1:11">
      <c r="A352" t="str">
        <f>'Paste Peptide Data'!CQ351</f>
        <v/>
      </c>
      <c r="B352" s="4" t="str">
        <f>'Paste Peptide Data'!CR351</f>
        <v/>
      </c>
      <c r="C352" t="str">
        <f>'Paste Peptide Data'!CS351</f>
        <v/>
      </c>
      <c r="E352" s="6" t="str">
        <f>'Paste Peptide Data'!DM351</f>
        <v/>
      </c>
      <c r="F352" s="6" t="str">
        <f>'Paste Peptide Data'!DN351</f>
        <v/>
      </c>
      <c r="G352" s="6" t="str">
        <f>'Paste Peptide Data'!DO351</f>
        <v/>
      </c>
      <c r="I352" t="str">
        <f>'Paste Peptide Data'!CZ351</f>
        <v/>
      </c>
      <c r="J352" t="str">
        <f>'Paste Peptide Data'!DA351</f>
        <v/>
      </c>
      <c r="K352" t="str">
        <f>'Paste Peptide Data'!DB351</f>
        <v/>
      </c>
    </row>
    <row r="353" spans="1:11">
      <c r="A353" t="str">
        <f>'Paste Peptide Data'!CQ352</f>
        <v/>
      </c>
      <c r="B353" s="4" t="str">
        <f>'Paste Peptide Data'!CR352</f>
        <v/>
      </c>
      <c r="C353" t="str">
        <f>'Paste Peptide Data'!CS352</f>
        <v/>
      </c>
      <c r="E353" s="6" t="str">
        <f>'Paste Peptide Data'!DM352</f>
        <v/>
      </c>
      <c r="F353" s="6" t="str">
        <f>'Paste Peptide Data'!DN352</f>
        <v/>
      </c>
      <c r="G353" s="6" t="str">
        <f>'Paste Peptide Data'!DO352</f>
        <v/>
      </c>
      <c r="I353" t="str">
        <f>'Paste Peptide Data'!CZ352</f>
        <v/>
      </c>
      <c r="J353" t="str">
        <f>'Paste Peptide Data'!DA352</f>
        <v/>
      </c>
      <c r="K353" t="str">
        <f>'Paste Peptide Data'!DB352</f>
        <v/>
      </c>
    </row>
    <row r="354" spans="1:11">
      <c r="A354" t="str">
        <f>'Paste Peptide Data'!CQ353</f>
        <v/>
      </c>
      <c r="B354" s="4" t="str">
        <f>'Paste Peptide Data'!CR353</f>
        <v/>
      </c>
      <c r="C354" t="str">
        <f>'Paste Peptide Data'!CS353</f>
        <v/>
      </c>
      <c r="E354" s="6" t="str">
        <f>'Paste Peptide Data'!DM353</f>
        <v/>
      </c>
      <c r="F354" s="6" t="str">
        <f>'Paste Peptide Data'!DN353</f>
        <v/>
      </c>
      <c r="G354" s="6" t="str">
        <f>'Paste Peptide Data'!DO353</f>
        <v/>
      </c>
      <c r="I354" t="str">
        <f>'Paste Peptide Data'!CZ353</f>
        <v/>
      </c>
      <c r="J354" t="str">
        <f>'Paste Peptide Data'!DA353</f>
        <v/>
      </c>
      <c r="K354" t="str">
        <f>'Paste Peptide Data'!DB353</f>
        <v/>
      </c>
    </row>
    <row r="355" spans="1:11">
      <c r="A355" t="str">
        <f>'Paste Peptide Data'!CQ354</f>
        <v/>
      </c>
      <c r="B355" s="4" t="str">
        <f>'Paste Peptide Data'!CR354</f>
        <v/>
      </c>
      <c r="C355" t="str">
        <f>'Paste Peptide Data'!CS354</f>
        <v/>
      </c>
      <c r="E355" s="6" t="str">
        <f>'Paste Peptide Data'!DM354</f>
        <v/>
      </c>
      <c r="F355" s="6" t="str">
        <f>'Paste Peptide Data'!DN354</f>
        <v/>
      </c>
      <c r="G355" s="6" t="str">
        <f>'Paste Peptide Data'!DO354</f>
        <v/>
      </c>
      <c r="I355" t="str">
        <f>'Paste Peptide Data'!CZ354</f>
        <v/>
      </c>
      <c r="J355" t="str">
        <f>'Paste Peptide Data'!DA354</f>
        <v/>
      </c>
      <c r="K355" t="str">
        <f>'Paste Peptide Data'!DB354</f>
        <v/>
      </c>
    </row>
    <row r="356" spans="1:11">
      <c r="A356" t="str">
        <f>'Paste Peptide Data'!CQ355</f>
        <v/>
      </c>
      <c r="B356" s="4" t="str">
        <f>'Paste Peptide Data'!CR355</f>
        <v/>
      </c>
      <c r="C356" t="str">
        <f>'Paste Peptide Data'!CS355</f>
        <v/>
      </c>
      <c r="E356" s="6" t="str">
        <f>'Paste Peptide Data'!DM355</f>
        <v/>
      </c>
      <c r="F356" s="6" t="str">
        <f>'Paste Peptide Data'!DN355</f>
        <v/>
      </c>
      <c r="G356" s="6" t="str">
        <f>'Paste Peptide Data'!DO355</f>
        <v/>
      </c>
      <c r="I356" t="str">
        <f>'Paste Peptide Data'!CZ355</f>
        <v/>
      </c>
      <c r="J356" t="str">
        <f>'Paste Peptide Data'!DA355</f>
        <v/>
      </c>
      <c r="K356" t="str">
        <f>'Paste Peptide Data'!DB355</f>
        <v/>
      </c>
    </row>
    <row r="357" spans="1:11">
      <c r="A357" t="str">
        <f>'Paste Peptide Data'!CQ356</f>
        <v/>
      </c>
      <c r="B357" s="4" t="str">
        <f>'Paste Peptide Data'!CR356</f>
        <v/>
      </c>
      <c r="C357" t="str">
        <f>'Paste Peptide Data'!CS356</f>
        <v/>
      </c>
      <c r="E357" s="6" t="str">
        <f>'Paste Peptide Data'!DM356</f>
        <v/>
      </c>
      <c r="F357" s="6" t="str">
        <f>'Paste Peptide Data'!DN356</f>
        <v/>
      </c>
      <c r="G357" s="6" t="str">
        <f>'Paste Peptide Data'!DO356</f>
        <v/>
      </c>
      <c r="I357" t="str">
        <f>'Paste Peptide Data'!CZ356</f>
        <v/>
      </c>
      <c r="J357" t="str">
        <f>'Paste Peptide Data'!DA356</f>
        <v/>
      </c>
      <c r="K357" t="str">
        <f>'Paste Peptide Data'!DB356</f>
        <v/>
      </c>
    </row>
    <row r="358" spans="1:11">
      <c r="A358" t="str">
        <f>'Paste Peptide Data'!CQ357</f>
        <v/>
      </c>
      <c r="B358" s="4" t="str">
        <f>'Paste Peptide Data'!CR357</f>
        <v/>
      </c>
      <c r="C358" t="str">
        <f>'Paste Peptide Data'!CS357</f>
        <v/>
      </c>
      <c r="E358" s="6" t="str">
        <f>'Paste Peptide Data'!DM357</f>
        <v/>
      </c>
      <c r="F358" s="6" t="str">
        <f>'Paste Peptide Data'!DN357</f>
        <v/>
      </c>
      <c r="G358" s="6" t="str">
        <f>'Paste Peptide Data'!DO357</f>
        <v/>
      </c>
      <c r="I358" t="str">
        <f>'Paste Peptide Data'!CZ357</f>
        <v/>
      </c>
      <c r="J358" t="str">
        <f>'Paste Peptide Data'!DA357</f>
        <v/>
      </c>
      <c r="K358" t="str">
        <f>'Paste Peptide Data'!DB357</f>
        <v/>
      </c>
    </row>
    <row r="359" spans="1:11">
      <c r="A359" t="str">
        <f>'Paste Peptide Data'!CQ358</f>
        <v/>
      </c>
      <c r="B359" s="4" t="str">
        <f>'Paste Peptide Data'!CR358</f>
        <v/>
      </c>
      <c r="C359" t="str">
        <f>'Paste Peptide Data'!CS358</f>
        <v/>
      </c>
      <c r="E359" s="6" t="str">
        <f>'Paste Peptide Data'!DM358</f>
        <v/>
      </c>
      <c r="F359" s="6" t="str">
        <f>'Paste Peptide Data'!DN358</f>
        <v/>
      </c>
      <c r="G359" s="6" t="str">
        <f>'Paste Peptide Data'!DO358</f>
        <v/>
      </c>
      <c r="I359" t="str">
        <f>'Paste Peptide Data'!CZ358</f>
        <v/>
      </c>
      <c r="J359" t="str">
        <f>'Paste Peptide Data'!DA358</f>
        <v/>
      </c>
      <c r="K359" t="str">
        <f>'Paste Peptide Data'!DB358</f>
        <v/>
      </c>
    </row>
    <row r="360" spans="1:11">
      <c r="A360" t="str">
        <f>'Paste Peptide Data'!CQ359</f>
        <v/>
      </c>
      <c r="B360" s="4" t="str">
        <f>'Paste Peptide Data'!CR359</f>
        <v/>
      </c>
      <c r="C360" t="str">
        <f>'Paste Peptide Data'!CS359</f>
        <v/>
      </c>
      <c r="E360" s="6" t="str">
        <f>'Paste Peptide Data'!DM359</f>
        <v/>
      </c>
      <c r="F360" s="6" t="str">
        <f>'Paste Peptide Data'!DN359</f>
        <v/>
      </c>
      <c r="G360" s="6" t="str">
        <f>'Paste Peptide Data'!DO359</f>
        <v/>
      </c>
      <c r="I360" t="str">
        <f>'Paste Peptide Data'!CZ359</f>
        <v/>
      </c>
      <c r="J360" t="str">
        <f>'Paste Peptide Data'!DA359</f>
        <v/>
      </c>
      <c r="K360" t="str">
        <f>'Paste Peptide Data'!DB359</f>
        <v/>
      </c>
    </row>
    <row r="361" spans="1:11">
      <c r="A361" t="str">
        <f>'Paste Peptide Data'!CQ360</f>
        <v/>
      </c>
      <c r="B361" s="4" t="str">
        <f>'Paste Peptide Data'!CR360</f>
        <v/>
      </c>
      <c r="C361" t="str">
        <f>'Paste Peptide Data'!CS360</f>
        <v/>
      </c>
      <c r="E361" s="6" t="str">
        <f>'Paste Peptide Data'!DM360</f>
        <v/>
      </c>
      <c r="F361" s="6" t="str">
        <f>'Paste Peptide Data'!DN360</f>
        <v/>
      </c>
      <c r="G361" s="6" t="str">
        <f>'Paste Peptide Data'!DO360</f>
        <v/>
      </c>
      <c r="I361" t="str">
        <f>'Paste Peptide Data'!CZ360</f>
        <v/>
      </c>
      <c r="J361" t="str">
        <f>'Paste Peptide Data'!DA360</f>
        <v/>
      </c>
      <c r="K361" t="str">
        <f>'Paste Peptide Data'!DB360</f>
        <v/>
      </c>
    </row>
    <row r="362" spans="1:11">
      <c r="A362" t="str">
        <f>'Paste Peptide Data'!CQ361</f>
        <v/>
      </c>
      <c r="B362" s="4" t="str">
        <f>'Paste Peptide Data'!CR361</f>
        <v/>
      </c>
      <c r="C362" t="str">
        <f>'Paste Peptide Data'!CS361</f>
        <v/>
      </c>
      <c r="E362" s="6" t="str">
        <f>'Paste Peptide Data'!DM361</f>
        <v/>
      </c>
      <c r="F362" s="6" t="str">
        <f>'Paste Peptide Data'!DN361</f>
        <v/>
      </c>
      <c r="G362" s="6" t="str">
        <f>'Paste Peptide Data'!DO361</f>
        <v/>
      </c>
      <c r="I362" t="str">
        <f>'Paste Peptide Data'!CZ361</f>
        <v/>
      </c>
      <c r="J362" t="str">
        <f>'Paste Peptide Data'!DA361</f>
        <v/>
      </c>
      <c r="K362" t="str">
        <f>'Paste Peptide Data'!DB361</f>
        <v/>
      </c>
    </row>
    <row r="363" spans="1:11">
      <c r="A363" t="str">
        <f>'Paste Peptide Data'!CQ362</f>
        <v/>
      </c>
      <c r="B363" s="4" t="str">
        <f>'Paste Peptide Data'!CR362</f>
        <v/>
      </c>
      <c r="C363" t="str">
        <f>'Paste Peptide Data'!CS362</f>
        <v/>
      </c>
      <c r="E363" s="6" t="str">
        <f>'Paste Peptide Data'!DM362</f>
        <v/>
      </c>
      <c r="F363" s="6" t="str">
        <f>'Paste Peptide Data'!DN362</f>
        <v/>
      </c>
      <c r="G363" s="6" t="str">
        <f>'Paste Peptide Data'!DO362</f>
        <v/>
      </c>
      <c r="I363" t="str">
        <f>'Paste Peptide Data'!CZ362</f>
        <v/>
      </c>
      <c r="J363" t="str">
        <f>'Paste Peptide Data'!DA362</f>
        <v/>
      </c>
      <c r="K363" t="str">
        <f>'Paste Peptide Data'!DB362</f>
        <v/>
      </c>
    </row>
    <row r="364" spans="1:11">
      <c r="A364" t="str">
        <f>'Paste Peptide Data'!CQ363</f>
        <v/>
      </c>
      <c r="B364" s="4" t="str">
        <f>'Paste Peptide Data'!CR363</f>
        <v/>
      </c>
      <c r="C364" t="str">
        <f>'Paste Peptide Data'!CS363</f>
        <v/>
      </c>
      <c r="E364" s="6" t="str">
        <f>'Paste Peptide Data'!DM363</f>
        <v/>
      </c>
      <c r="F364" s="6" t="str">
        <f>'Paste Peptide Data'!DN363</f>
        <v/>
      </c>
      <c r="G364" s="6" t="str">
        <f>'Paste Peptide Data'!DO363</f>
        <v/>
      </c>
      <c r="I364" t="str">
        <f>'Paste Peptide Data'!CZ363</f>
        <v/>
      </c>
      <c r="J364" t="str">
        <f>'Paste Peptide Data'!DA363</f>
        <v/>
      </c>
      <c r="K364" t="str">
        <f>'Paste Peptide Data'!DB363</f>
        <v/>
      </c>
    </row>
    <row r="365" spans="1:11">
      <c r="A365" t="str">
        <f>'Paste Peptide Data'!CQ364</f>
        <v/>
      </c>
      <c r="B365" s="4" t="str">
        <f>'Paste Peptide Data'!CR364</f>
        <v/>
      </c>
      <c r="C365" t="str">
        <f>'Paste Peptide Data'!CS364</f>
        <v/>
      </c>
      <c r="E365" s="6" t="str">
        <f>'Paste Peptide Data'!DM364</f>
        <v/>
      </c>
      <c r="F365" s="6" t="str">
        <f>'Paste Peptide Data'!DN364</f>
        <v/>
      </c>
      <c r="G365" s="6" t="str">
        <f>'Paste Peptide Data'!DO364</f>
        <v/>
      </c>
      <c r="I365" t="str">
        <f>'Paste Peptide Data'!CZ364</f>
        <v/>
      </c>
      <c r="J365" t="str">
        <f>'Paste Peptide Data'!DA364</f>
        <v/>
      </c>
      <c r="K365" t="str">
        <f>'Paste Peptide Data'!DB364</f>
        <v/>
      </c>
    </row>
    <row r="366" spans="1:11">
      <c r="A366" t="str">
        <f>'Paste Peptide Data'!CQ365</f>
        <v/>
      </c>
      <c r="B366" s="4" t="str">
        <f>'Paste Peptide Data'!CR365</f>
        <v/>
      </c>
      <c r="C366" t="str">
        <f>'Paste Peptide Data'!CS365</f>
        <v/>
      </c>
      <c r="E366" s="6" t="str">
        <f>'Paste Peptide Data'!DM365</f>
        <v/>
      </c>
      <c r="F366" s="6" t="str">
        <f>'Paste Peptide Data'!DN365</f>
        <v/>
      </c>
      <c r="G366" s="6" t="str">
        <f>'Paste Peptide Data'!DO365</f>
        <v/>
      </c>
      <c r="I366" t="str">
        <f>'Paste Peptide Data'!CZ365</f>
        <v/>
      </c>
      <c r="J366" t="str">
        <f>'Paste Peptide Data'!DA365</f>
        <v/>
      </c>
      <c r="K366" t="str">
        <f>'Paste Peptide Data'!DB365</f>
        <v/>
      </c>
    </row>
    <row r="367" spans="1:11">
      <c r="A367" t="str">
        <f>'Paste Peptide Data'!CQ366</f>
        <v/>
      </c>
      <c r="B367" s="4" t="str">
        <f>'Paste Peptide Data'!CR366</f>
        <v/>
      </c>
      <c r="C367" t="str">
        <f>'Paste Peptide Data'!CS366</f>
        <v/>
      </c>
      <c r="E367" s="6" t="str">
        <f>'Paste Peptide Data'!DM366</f>
        <v/>
      </c>
      <c r="F367" s="6" t="str">
        <f>'Paste Peptide Data'!DN366</f>
        <v/>
      </c>
      <c r="G367" s="6" t="str">
        <f>'Paste Peptide Data'!DO366</f>
        <v/>
      </c>
      <c r="I367" t="str">
        <f>'Paste Peptide Data'!CZ366</f>
        <v/>
      </c>
      <c r="J367" t="str">
        <f>'Paste Peptide Data'!DA366</f>
        <v/>
      </c>
      <c r="K367" t="str">
        <f>'Paste Peptide Data'!DB366</f>
        <v/>
      </c>
    </row>
    <row r="368" spans="1:11">
      <c r="A368" t="str">
        <f>'Paste Peptide Data'!CQ367</f>
        <v/>
      </c>
      <c r="B368" s="4" t="str">
        <f>'Paste Peptide Data'!CR367</f>
        <v/>
      </c>
      <c r="C368" t="str">
        <f>'Paste Peptide Data'!CS367</f>
        <v/>
      </c>
      <c r="E368" s="6" t="str">
        <f>'Paste Peptide Data'!DM367</f>
        <v/>
      </c>
      <c r="F368" s="6" t="str">
        <f>'Paste Peptide Data'!DN367</f>
        <v/>
      </c>
      <c r="G368" s="6" t="str">
        <f>'Paste Peptide Data'!DO367</f>
        <v/>
      </c>
      <c r="I368" t="str">
        <f>'Paste Peptide Data'!CZ367</f>
        <v/>
      </c>
      <c r="J368" t="str">
        <f>'Paste Peptide Data'!DA367</f>
        <v/>
      </c>
      <c r="K368" t="str">
        <f>'Paste Peptide Data'!DB367</f>
        <v/>
      </c>
    </row>
    <row r="369" spans="1:11">
      <c r="A369" t="str">
        <f>'Paste Peptide Data'!CQ368</f>
        <v/>
      </c>
      <c r="B369" s="4" t="str">
        <f>'Paste Peptide Data'!CR368</f>
        <v/>
      </c>
      <c r="C369" t="str">
        <f>'Paste Peptide Data'!CS368</f>
        <v/>
      </c>
      <c r="E369" s="6" t="str">
        <f>'Paste Peptide Data'!DM368</f>
        <v/>
      </c>
      <c r="F369" s="6" t="str">
        <f>'Paste Peptide Data'!DN368</f>
        <v/>
      </c>
      <c r="G369" s="6" t="str">
        <f>'Paste Peptide Data'!DO368</f>
        <v/>
      </c>
      <c r="I369" t="str">
        <f>'Paste Peptide Data'!CZ368</f>
        <v/>
      </c>
      <c r="J369" t="str">
        <f>'Paste Peptide Data'!DA368</f>
        <v/>
      </c>
      <c r="K369" t="str">
        <f>'Paste Peptide Data'!DB368</f>
        <v/>
      </c>
    </row>
    <row r="370" spans="1:11">
      <c r="A370" t="str">
        <f>'Paste Peptide Data'!CQ369</f>
        <v/>
      </c>
      <c r="B370" s="4" t="str">
        <f>'Paste Peptide Data'!CR369</f>
        <v/>
      </c>
      <c r="C370" t="str">
        <f>'Paste Peptide Data'!CS369</f>
        <v/>
      </c>
      <c r="E370" s="6" t="str">
        <f>'Paste Peptide Data'!DM369</f>
        <v/>
      </c>
      <c r="F370" s="6" t="str">
        <f>'Paste Peptide Data'!DN369</f>
        <v/>
      </c>
      <c r="G370" s="6" t="str">
        <f>'Paste Peptide Data'!DO369</f>
        <v/>
      </c>
      <c r="I370" t="str">
        <f>'Paste Peptide Data'!CZ369</f>
        <v/>
      </c>
      <c r="J370" t="str">
        <f>'Paste Peptide Data'!DA369</f>
        <v/>
      </c>
      <c r="K370" t="str">
        <f>'Paste Peptide Data'!DB369</f>
        <v/>
      </c>
    </row>
    <row r="371" spans="1:11">
      <c r="A371" t="str">
        <f>'Paste Peptide Data'!CQ370</f>
        <v/>
      </c>
      <c r="B371" s="4" t="str">
        <f>'Paste Peptide Data'!CR370</f>
        <v/>
      </c>
      <c r="C371" t="str">
        <f>'Paste Peptide Data'!CS370</f>
        <v/>
      </c>
      <c r="E371" s="6" t="str">
        <f>'Paste Peptide Data'!DM370</f>
        <v/>
      </c>
      <c r="F371" s="6" t="str">
        <f>'Paste Peptide Data'!DN370</f>
        <v/>
      </c>
      <c r="G371" s="6" t="str">
        <f>'Paste Peptide Data'!DO370</f>
        <v/>
      </c>
      <c r="I371" t="str">
        <f>'Paste Peptide Data'!CZ370</f>
        <v/>
      </c>
      <c r="J371" t="str">
        <f>'Paste Peptide Data'!DA370</f>
        <v/>
      </c>
      <c r="K371" t="str">
        <f>'Paste Peptide Data'!DB370</f>
        <v/>
      </c>
    </row>
    <row r="372" spans="1:11">
      <c r="A372" t="str">
        <f>'Paste Peptide Data'!CQ371</f>
        <v/>
      </c>
      <c r="B372" s="4" t="str">
        <f>'Paste Peptide Data'!CR371</f>
        <v/>
      </c>
      <c r="C372" t="str">
        <f>'Paste Peptide Data'!CS371</f>
        <v/>
      </c>
      <c r="E372" s="6" t="str">
        <f>'Paste Peptide Data'!DM371</f>
        <v/>
      </c>
      <c r="F372" s="6" t="str">
        <f>'Paste Peptide Data'!DN371</f>
        <v/>
      </c>
      <c r="G372" s="6" t="str">
        <f>'Paste Peptide Data'!DO371</f>
        <v/>
      </c>
      <c r="I372" t="str">
        <f>'Paste Peptide Data'!CZ371</f>
        <v/>
      </c>
      <c r="J372" t="str">
        <f>'Paste Peptide Data'!DA371</f>
        <v/>
      </c>
      <c r="K372" t="str">
        <f>'Paste Peptide Data'!DB371</f>
        <v/>
      </c>
    </row>
    <row r="373" spans="1:11">
      <c r="A373" t="str">
        <f>'Paste Peptide Data'!CQ372</f>
        <v/>
      </c>
      <c r="B373" s="4" t="str">
        <f>'Paste Peptide Data'!CR372</f>
        <v/>
      </c>
      <c r="C373" t="str">
        <f>'Paste Peptide Data'!CS372</f>
        <v/>
      </c>
      <c r="E373" s="6" t="str">
        <f>'Paste Peptide Data'!DM372</f>
        <v/>
      </c>
      <c r="F373" s="6" t="str">
        <f>'Paste Peptide Data'!DN372</f>
        <v/>
      </c>
      <c r="G373" s="6" t="str">
        <f>'Paste Peptide Data'!DO372</f>
        <v/>
      </c>
      <c r="I373" t="str">
        <f>'Paste Peptide Data'!CZ372</f>
        <v/>
      </c>
      <c r="J373" t="str">
        <f>'Paste Peptide Data'!DA372</f>
        <v/>
      </c>
      <c r="K373" t="str">
        <f>'Paste Peptide Data'!DB372</f>
        <v/>
      </c>
    </row>
    <row r="374" spans="1:11">
      <c r="A374" t="str">
        <f>'Paste Peptide Data'!CQ373</f>
        <v/>
      </c>
      <c r="B374" s="4" t="str">
        <f>'Paste Peptide Data'!CR373</f>
        <v/>
      </c>
      <c r="C374" t="str">
        <f>'Paste Peptide Data'!CS373</f>
        <v/>
      </c>
      <c r="E374" s="6" t="str">
        <f>'Paste Peptide Data'!DM373</f>
        <v/>
      </c>
      <c r="F374" s="6" t="str">
        <f>'Paste Peptide Data'!DN373</f>
        <v/>
      </c>
      <c r="G374" s="6" t="str">
        <f>'Paste Peptide Data'!DO373</f>
        <v/>
      </c>
      <c r="I374" t="str">
        <f>'Paste Peptide Data'!CZ373</f>
        <v/>
      </c>
      <c r="J374" t="str">
        <f>'Paste Peptide Data'!DA373</f>
        <v/>
      </c>
      <c r="K374" t="str">
        <f>'Paste Peptide Data'!DB373</f>
        <v/>
      </c>
    </row>
    <row r="375" spans="1:11">
      <c r="A375" t="str">
        <f>'Paste Peptide Data'!CQ374</f>
        <v/>
      </c>
      <c r="B375" s="4" t="str">
        <f>'Paste Peptide Data'!CR374</f>
        <v/>
      </c>
      <c r="C375" t="str">
        <f>'Paste Peptide Data'!CS374</f>
        <v/>
      </c>
      <c r="E375" s="6" t="str">
        <f>'Paste Peptide Data'!DM374</f>
        <v/>
      </c>
      <c r="F375" s="6" t="str">
        <f>'Paste Peptide Data'!DN374</f>
        <v/>
      </c>
      <c r="G375" s="6" t="str">
        <f>'Paste Peptide Data'!DO374</f>
        <v/>
      </c>
      <c r="I375" t="str">
        <f>'Paste Peptide Data'!CZ374</f>
        <v/>
      </c>
      <c r="J375" t="str">
        <f>'Paste Peptide Data'!DA374</f>
        <v/>
      </c>
      <c r="K375" t="str">
        <f>'Paste Peptide Data'!DB374</f>
        <v/>
      </c>
    </row>
    <row r="376" spans="1:11">
      <c r="A376" t="str">
        <f>'Paste Peptide Data'!CQ375</f>
        <v/>
      </c>
      <c r="B376" s="4" t="str">
        <f>'Paste Peptide Data'!CR375</f>
        <v/>
      </c>
      <c r="C376" t="str">
        <f>'Paste Peptide Data'!CS375</f>
        <v/>
      </c>
      <c r="E376" s="6" t="str">
        <f>'Paste Peptide Data'!DM375</f>
        <v/>
      </c>
      <c r="F376" s="6" t="str">
        <f>'Paste Peptide Data'!DN375</f>
        <v/>
      </c>
      <c r="G376" s="6" t="str">
        <f>'Paste Peptide Data'!DO375</f>
        <v/>
      </c>
      <c r="I376" t="str">
        <f>'Paste Peptide Data'!CZ375</f>
        <v/>
      </c>
      <c r="J376" t="str">
        <f>'Paste Peptide Data'!DA375</f>
        <v/>
      </c>
      <c r="K376" t="str">
        <f>'Paste Peptide Data'!DB375</f>
        <v/>
      </c>
    </row>
    <row r="377" spans="1:11">
      <c r="A377" t="str">
        <f>'Paste Peptide Data'!CQ376</f>
        <v/>
      </c>
      <c r="B377" s="4" t="str">
        <f>'Paste Peptide Data'!CR376</f>
        <v/>
      </c>
      <c r="C377" t="str">
        <f>'Paste Peptide Data'!CS376</f>
        <v/>
      </c>
      <c r="E377" s="6" t="str">
        <f>'Paste Peptide Data'!DM376</f>
        <v/>
      </c>
      <c r="F377" s="6" t="str">
        <f>'Paste Peptide Data'!DN376</f>
        <v/>
      </c>
      <c r="G377" s="6" t="str">
        <f>'Paste Peptide Data'!DO376</f>
        <v/>
      </c>
      <c r="I377" t="str">
        <f>'Paste Peptide Data'!CZ376</f>
        <v/>
      </c>
      <c r="J377" t="str">
        <f>'Paste Peptide Data'!DA376</f>
        <v/>
      </c>
      <c r="K377" t="str">
        <f>'Paste Peptide Data'!DB376</f>
        <v/>
      </c>
    </row>
    <row r="378" spans="1:11">
      <c r="A378" t="str">
        <f>'Paste Peptide Data'!CQ377</f>
        <v/>
      </c>
      <c r="B378" s="4" t="str">
        <f>'Paste Peptide Data'!CR377</f>
        <v/>
      </c>
      <c r="C378" t="str">
        <f>'Paste Peptide Data'!CS377</f>
        <v/>
      </c>
      <c r="E378" s="6" t="str">
        <f>'Paste Peptide Data'!DM377</f>
        <v/>
      </c>
      <c r="F378" s="6" t="str">
        <f>'Paste Peptide Data'!DN377</f>
        <v/>
      </c>
      <c r="G378" s="6" t="str">
        <f>'Paste Peptide Data'!DO377</f>
        <v/>
      </c>
      <c r="I378" t="str">
        <f>'Paste Peptide Data'!CZ377</f>
        <v/>
      </c>
      <c r="J378" t="str">
        <f>'Paste Peptide Data'!DA377</f>
        <v/>
      </c>
      <c r="K378" t="str">
        <f>'Paste Peptide Data'!DB377</f>
        <v/>
      </c>
    </row>
    <row r="379" spans="1:11">
      <c r="A379" t="str">
        <f>'Paste Peptide Data'!CQ378</f>
        <v/>
      </c>
      <c r="B379" s="4" t="str">
        <f>'Paste Peptide Data'!CR378</f>
        <v/>
      </c>
      <c r="C379" t="str">
        <f>'Paste Peptide Data'!CS378</f>
        <v/>
      </c>
      <c r="E379" s="6" t="str">
        <f>'Paste Peptide Data'!DM378</f>
        <v/>
      </c>
      <c r="F379" s="6" t="str">
        <f>'Paste Peptide Data'!DN378</f>
        <v/>
      </c>
      <c r="G379" s="6" t="str">
        <f>'Paste Peptide Data'!DO378</f>
        <v/>
      </c>
      <c r="I379" t="str">
        <f>'Paste Peptide Data'!CZ378</f>
        <v/>
      </c>
      <c r="J379" t="str">
        <f>'Paste Peptide Data'!DA378</f>
        <v/>
      </c>
      <c r="K379" t="str">
        <f>'Paste Peptide Data'!DB378</f>
        <v/>
      </c>
    </row>
    <row r="380" spans="1:11">
      <c r="A380" t="str">
        <f>'Paste Peptide Data'!CQ379</f>
        <v/>
      </c>
      <c r="B380" s="4" t="str">
        <f>'Paste Peptide Data'!CR379</f>
        <v/>
      </c>
      <c r="C380" t="str">
        <f>'Paste Peptide Data'!CS379</f>
        <v/>
      </c>
      <c r="E380" s="6" t="str">
        <f>'Paste Peptide Data'!DM379</f>
        <v/>
      </c>
      <c r="F380" s="6" t="str">
        <f>'Paste Peptide Data'!DN379</f>
        <v/>
      </c>
      <c r="G380" s="6" t="str">
        <f>'Paste Peptide Data'!DO379</f>
        <v/>
      </c>
      <c r="I380" t="str">
        <f>'Paste Peptide Data'!CZ379</f>
        <v/>
      </c>
      <c r="J380" t="str">
        <f>'Paste Peptide Data'!DA379</f>
        <v/>
      </c>
      <c r="K380" t="str">
        <f>'Paste Peptide Data'!DB379</f>
        <v/>
      </c>
    </row>
    <row r="381" spans="1:11">
      <c r="A381" t="str">
        <f>'Paste Peptide Data'!CQ380</f>
        <v/>
      </c>
      <c r="B381" s="4" t="str">
        <f>'Paste Peptide Data'!CR380</f>
        <v/>
      </c>
      <c r="C381" t="str">
        <f>'Paste Peptide Data'!CS380</f>
        <v/>
      </c>
      <c r="E381" s="6" t="str">
        <f>'Paste Peptide Data'!DM380</f>
        <v/>
      </c>
      <c r="F381" s="6" t="str">
        <f>'Paste Peptide Data'!DN380</f>
        <v/>
      </c>
      <c r="G381" s="6" t="str">
        <f>'Paste Peptide Data'!DO380</f>
        <v/>
      </c>
      <c r="I381" t="str">
        <f>'Paste Peptide Data'!CZ380</f>
        <v/>
      </c>
      <c r="J381" t="str">
        <f>'Paste Peptide Data'!DA380</f>
        <v/>
      </c>
      <c r="K381" t="str">
        <f>'Paste Peptide Data'!DB380</f>
        <v/>
      </c>
    </row>
    <row r="382" spans="1:11">
      <c r="A382" t="str">
        <f>'Paste Peptide Data'!CQ381</f>
        <v/>
      </c>
      <c r="B382" s="4" t="str">
        <f>'Paste Peptide Data'!CR381</f>
        <v/>
      </c>
      <c r="C382" t="str">
        <f>'Paste Peptide Data'!CS381</f>
        <v/>
      </c>
      <c r="E382" s="6" t="str">
        <f>'Paste Peptide Data'!DM381</f>
        <v/>
      </c>
      <c r="F382" s="6" t="str">
        <f>'Paste Peptide Data'!DN381</f>
        <v/>
      </c>
      <c r="G382" s="6" t="str">
        <f>'Paste Peptide Data'!DO381</f>
        <v/>
      </c>
      <c r="I382" t="str">
        <f>'Paste Peptide Data'!CZ381</f>
        <v/>
      </c>
      <c r="J382" t="str">
        <f>'Paste Peptide Data'!DA381</f>
        <v/>
      </c>
      <c r="K382" t="str">
        <f>'Paste Peptide Data'!DB381</f>
        <v/>
      </c>
    </row>
    <row r="383" spans="1:11">
      <c r="A383" t="str">
        <f>'Paste Peptide Data'!CQ382</f>
        <v/>
      </c>
      <c r="B383" s="4" t="str">
        <f>'Paste Peptide Data'!CR382</f>
        <v/>
      </c>
      <c r="C383" t="str">
        <f>'Paste Peptide Data'!CS382</f>
        <v/>
      </c>
      <c r="E383" s="6" t="str">
        <f>'Paste Peptide Data'!DM382</f>
        <v/>
      </c>
      <c r="F383" s="6" t="str">
        <f>'Paste Peptide Data'!DN382</f>
        <v/>
      </c>
      <c r="G383" s="6" t="str">
        <f>'Paste Peptide Data'!DO382</f>
        <v/>
      </c>
      <c r="I383" t="str">
        <f>'Paste Peptide Data'!CZ382</f>
        <v/>
      </c>
      <c r="J383" t="str">
        <f>'Paste Peptide Data'!DA382</f>
        <v/>
      </c>
      <c r="K383" t="str">
        <f>'Paste Peptide Data'!DB382</f>
        <v/>
      </c>
    </row>
    <row r="384" spans="1:11">
      <c r="A384" t="str">
        <f>'Paste Peptide Data'!CQ383</f>
        <v/>
      </c>
      <c r="B384" s="4" t="str">
        <f>'Paste Peptide Data'!CR383</f>
        <v/>
      </c>
      <c r="C384" t="str">
        <f>'Paste Peptide Data'!CS383</f>
        <v/>
      </c>
      <c r="E384" s="6" t="str">
        <f>'Paste Peptide Data'!DM383</f>
        <v/>
      </c>
      <c r="F384" s="6" t="str">
        <f>'Paste Peptide Data'!DN383</f>
        <v/>
      </c>
      <c r="G384" s="6" t="str">
        <f>'Paste Peptide Data'!DO383</f>
        <v/>
      </c>
      <c r="I384" t="str">
        <f>'Paste Peptide Data'!CZ383</f>
        <v/>
      </c>
      <c r="J384" t="str">
        <f>'Paste Peptide Data'!DA383</f>
        <v/>
      </c>
      <c r="K384" t="str">
        <f>'Paste Peptide Data'!DB383</f>
        <v/>
      </c>
    </row>
    <row r="385" spans="1:11">
      <c r="A385" t="str">
        <f>'Paste Peptide Data'!CQ384</f>
        <v/>
      </c>
      <c r="B385" s="4" t="str">
        <f>'Paste Peptide Data'!CR384</f>
        <v/>
      </c>
      <c r="C385" t="str">
        <f>'Paste Peptide Data'!CS384</f>
        <v/>
      </c>
      <c r="E385" s="6" t="str">
        <f>'Paste Peptide Data'!DM384</f>
        <v/>
      </c>
      <c r="F385" s="6" t="str">
        <f>'Paste Peptide Data'!DN384</f>
        <v/>
      </c>
      <c r="G385" s="6" t="str">
        <f>'Paste Peptide Data'!DO384</f>
        <v/>
      </c>
      <c r="I385" t="str">
        <f>'Paste Peptide Data'!CZ384</f>
        <v/>
      </c>
      <c r="J385" t="str">
        <f>'Paste Peptide Data'!DA384</f>
        <v/>
      </c>
      <c r="K385" t="str">
        <f>'Paste Peptide Data'!DB384</f>
        <v/>
      </c>
    </row>
    <row r="386" spans="1:11">
      <c r="A386" t="str">
        <f>'Paste Peptide Data'!CQ385</f>
        <v/>
      </c>
      <c r="B386" s="4" t="str">
        <f>'Paste Peptide Data'!CR385</f>
        <v/>
      </c>
      <c r="C386" t="str">
        <f>'Paste Peptide Data'!CS385</f>
        <v/>
      </c>
      <c r="E386" s="6" t="str">
        <f>'Paste Peptide Data'!DM385</f>
        <v/>
      </c>
      <c r="F386" s="6" t="str">
        <f>'Paste Peptide Data'!DN385</f>
        <v/>
      </c>
      <c r="G386" s="6" t="str">
        <f>'Paste Peptide Data'!DO385</f>
        <v/>
      </c>
      <c r="I386" t="str">
        <f>'Paste Peptide Data'!CZ385</f>
        <v/>
      </c>
      <c r="J386" t="str">
        <f>'Paste Peptide Data'!DA385</f>
        <v/>
      </c>
      <c r="K386" t="str">
        <f>'Paste Peptide Data'!DB385</f>
        <v/>
      </c>
    </row>
    <row r="387" spans="1:11">
      <c r="A387" t="str">
        <f>'Paste Peptide Data'!CQ386</f>
        <v/>
      </c>
      <c r="B387" s="4" t="str">
        <f>'Paste Peptide Data'!CR386</f>
        <v/>
      </c>
      <c r="C387" t="str">
        <f>'Paste Peptide Data'!CS386</f>
        <v/>
      </c>
      <c r="E387" s="6" t="str">
        <f>'Paste Peptide Data'!DM386</f>
        <v/>
      </c>
      <c r="F387" s="6" t="str">
        <f>'Paste Peptide Data'!DN386</f>
        <v/>
      </c>
      <c r="G387" s="6" t="str">
        <f>'Paste Peptide Data'!DO386</f>
        <v/>
      </c>
      <c r="I387" t="str">
        <f>'Paste Peptide Data'!CZ386</f>
        <v/>
      </c>
      <c r="J387" t="str">
        <f>'Paste Peptide Data'!DA386</f>
        <v/>
      </c>
      <c r="K387" t="str">
        <f>'Paste Peptide Data'!DB386</f>
        <v/>
      </c>
    </row>
    <row r="388" spans="1:11">
      <c r="A388" t="str">
        <f>'Paste Peptide Data'!CQ387</f>
        <v/>
      </c>
      <c r="B388" s="4" t="str">
        <f>'Paste Peptide Data'!CR387</f>
        <v/>
      </c>
      <c r="C388" t="str">
        <f>'Paste Peptide Data'!CS387</f>
        <v/>
      </c>
      <c r="E388" s="6" t="str">
        <f>'Paste Peptide Data'!DM387</f>
        <v/>
      </c>
      <c r="F388" s="6" t="str">
        <f>'Paste Peptide Data'!DN387</f>
        <v/>
      </c>
      <c r="G388" s="6" t="str">
        <f>'Paste Peptide Data'!DO387</f>
        <v/>
      </c>
      <c r="I388" t="str">
        <f>'Paste Peptide Data'!CZ387</f>
        <v/>
      </c>
      <c r="J388" t="str">
        <f>'Paste Peptide Data'!DA387</f>
        <v/>
      </c>
      <c r="K388" t="str">
        <f>'Paste Peptide Data'!DB387</f>
        <v/>
      </c>
    </row>
    <row r="389" spans="1:11">
      <c r="A389" t="str">
        <f>'Paste Peptide Data'!CQ388</f>
        <v/>
      </c>
      <c r="B389" s="4" t="str">
        <f>'Paste Peptide Data'!CR388</f>
        <v/>
      </c>
      <c r="C389" t="str">
        <f>'Paste Peptide Data'!CS388</f>
        <v/>
      </c>
      <c r="E389" s="6" t="str">
        <f>'Paste Peptide Data'!DM388</f>
        <v/>
      </c>
      <c r="F389" s="6" t="str">
        <f>'Paste Peptide Data'!DN388</f>
        <v/>
      </c>
      <c r="G389" s="6" t="str">
        <f>'Paste Peptide Data'!DO388</f>
        <v/>
      </c>
      <c r="I389" t="str">
        <f>'Paste Peptide Data'!CZ388</f>
        <v/>
      </c>
      <c r="J389" t="str">
        <f>'Paste Peptide Data'!DA388</f>
        <v/>
      </c>
      <c r="K389" t="str">
        <f>'Paste Peptide Data'!DB388</f>
        <v/>
      </c>
    </row>
    <row r="390" spans="1:11">
      <c r="A390" t="str">
        <f>'Paste Peptide Data'!CQ389</f>
        <v/>
      </c>
      <c r="B390" s="4" t="str">
        <f>'Paste Peptide Data'!CR389</f>
        <v/>
      </c>
      <c r="C390" t="str">
        <f>'Paste Peptide Data'!CS389</f>
        <v/>
      </c>
      <c r="E390" s="6" t="str">
        <f>'Paste Peptide Data'!DM389</f>
        <v/>
      </c>
      <c r="F390" s="6" t="str">
        <f>'Paste Peptide Data'!DN389</f>
        <v/>
      </c>
      <c r="G390" s="6" t="str">
        <f>'Paste Peptide Data'!DO389</f>
        <v/>
      </c>
      <c r="I390" t="str">
        <f>'Paste Peptide Data'!CZ389</f>
        <v/>
      </c>
      <c r="J390" t="str">
        <f>'Paste Peptide Data'!DA389</f>
        <v/>
      </c>
      <c r="K390" t="str">
        <f>'Paste Peptide Data'!DB389</f>
        <v/>
      </c>
    </row>
    <row r="391" spans="1:11">
      <c r="A391" t="str">
        <f>'Paste Peptide Data'!CQ390</f>
        <v/>
      </c>
      <c r="B391" s="4" t="str">
        <f>'Paste Peptide Data'!CR390</f>
        <v/>
      </c>
      <c r="C391" t="str">
        <f>'Paste Peptide Data'!CS390</f>
        <v/>
      </c>
      <c r="E391" s="6" t="str">
        <f>'Paste Peptide Data'!DM390</f>
        <v/>
      </c>
      <c r="F391" s="6" t="str">
        <f>'Paste Peptide Data'!DN390</f>
        <v/>
      </c>
      <c r="G391" s="6" t="str">
        <f>'Paste Peptide Data'!DO390</f>
        <v/>
      </c>
      <c r="I391" t="str">
        <f>'Paste Peptide Data'!CZ390</f>
        <v/>
      </c>
      <c r="J391" t="str">
        <f>'Paste Peptide Data'!DA390</f>
        <v/>
      </c>
      <c r="K391" t="str">
        <f>'Paste Peptide Data'!DB390</f>
        <v/>
      </c>
    </row>
    <row r="392" spans="1:11">
      <c r="A392" t="str">
        <f>'Paste Peptide Data'!CQ391</f>
        <v/>
      </c>
      <c r="B392" s="4" t="str">
        <f>'Paste Peptide Data'!CR391</f>
        <v/>
      </c>
      <c r="C392" t="str">
        <f>'Paste Peptide Data'!CS391</f>
        <v/>
      </c>
      <c r="E392" s="6" t="str">
        <f>'Paste Peptide Data'!DM391</f>
        <v/>
      </c>
      <c r="F392" s="6" t="str">
        <f>'Paste Peptide Data'!DN391</f>
        <v/>
      </c>
      <c r="G392" s="6" t="str">
        <f>'Paste Peptide Data'!DO391</f>
        <v/>
      </c>
      <c r="I392" t="str">
        <f>'Paste Peptide Data'!CZ391</f>
        <v/>
      </c>
      <c r="J392" t="str">
        <f>'Paste Peptide Data'!DA391</f>
        <v/>
      </c>
      <c r="K392" t="str">
        <f>'Paste Peptide Data'!DB391</f>
        <v/>
      </c>
    </row>
    <row r="393" spans="1:11">
      <c r="A393" t="str">
        <f>'Paste Peptide Data'!CQ392</f>
        <v/>
      </c>
      <c r="B393" s="4" t="str">
        <f>'Paste Peptide Data'!CR392</f>
        <v/>
      </c>
      <c r="C393" t="str">
        <f>'Paste Peptide Data'!CS392</f>
        <v/>
      </c>
      <c r="E393" s="6" t="str">
        <f>'Paste Peptide Data'!DM392</f>
        <v/>
      </c>
      <c r="F393" s="6" t="str">
        <f>'Paste Peptide Data'!DN392</f>
        <v/>
      </c>
      <c r="G393" s="6" t="str">
        <f>'Paste Peptide Data'!DO392</f>
        <v/>
      </c>
      <c r="I393" t="str">
        <f>'Paste Peptide Data'!CZ392</f>
        <v/>
      </c>
      <c r="J393" t="str">
        <f>'Paste Peptide Data'!DA392</f>
        <v/>
      </c>
      <c r="K393" t="str">
        <f>'Paste Peptide Data'!DB392</f>
        <v/>
      </c>
    </row>
    <row r="394" spans="1:11">
      <c r="A394" t="str">
        <f>'Paste Peptide Data'!CQ393</f>
        <v/>
      </c>
      <c r="B394" s="4" t="str">
        <f>'Paste Peptide Data'!CR393</f>
        <v/>
      </c>
      <c r="C394" t="str">
        <f>'Paste Peptide Data'!CS393</f>
        <v/>
      </c>
      <c r="E394" s="6" t="str">
        <f>'Paste Peptide Data'!DM393</f>
        <v/>
      </c>
      <c r="F394" s="6" t="str">
        <f>'Paste Peptide Data'!DN393</f>
        <v/>
      </c>
      <c r="G394" s="6" t="str">
        <f>'Paste Peptide Data'!DO393</f>
        <v/>
      </c>
      <c r="I394" t="str">
        <f>'Paste Peptide Data'!CZ393</f>
        <v/>
      </c>
      <c r="J394" t="str">
        <f>'Paste Peptide Data'!DA393</f>
        <v/>
      </c>
      <c r="K394" t="str">
        <f>'Paste Peptide Data'!DB393</f>
        <v/>
      </c>
    </row>
    <row r="395" spans="1:11">
      <c r="A395" t="str">
        <f>'Paste Peptide Data'!CQ394</f>
        <v/>
      </c>
      <c r="B395" s="4" t="str">
        <f>'Paste Peptide Data'!CR394</f>
        <v/>
      </c>
      <c r="C395" t="str">
        <f>'Paste Peptide Data'!CS394</f>
        <v/>
      </c>
      <c r="E395" s="6" t="str">
        <f>'Paste Peptide Data'!DM394</f>
        <v/>
      </c>
      <c r="F395" s="6" t="str">
        <f>'Paste Peptide Data'!DN394</f>
        <v/>
      </c>
      <c r="G395" s="6" t="str">
        <f>'Paste Peptide Data'!DO394</f>
        <v/>
      </c>
      <c r="I395" t="str">
        <f>'Paste Peptide Data'!CZ394</f>
        <v/>
      </c>
      <c r="J395" t="str">
        <f>'Paste Peptide Data'!DA394</f>
        <v/>
      </c>
      <c r="K395" t="str">
        <f>'Paste Peptide Data'!DB394</f>
        <v/>
      </c>
    </row>
    <row r="396" spans="1:11">
      <c r="A396" t="str">
        <f>'Paste Peptide Data'!CQ395</f>
        <v/>
      </c>
      <c r="B396" s="4" t="str">
        <f>'Paste Peptide Data'!CR395</f>
        <v/>
      </c>
      <c r="C396" t="str">
        <f>'Paste Peptide Data'!CS395</f>
        <v/>
      </c>
      <c r="E396" s="6" t="str">
        <f>'Paste Peptide Data'!DM395</f>
        <v/>
      </c>
      <c r="F396" s="6" t="str">
        <f>'Paste Peptide Data'!DN395</f>
        <v/>
      </c>
      <c r="G396" s="6" t="str">
        <f>'Paste Peptide Data'!DO395</f>
        <v/>
      </c>
      <c r="I396" t="str">
        <f>'Paste Peptide Data'!CZ395</f>
        <v/>
      </c>
      <c r="J396" t="str">
        <f>'Paste Peptide Data'!DA395</f>
        <v/>
      </c>
      <c r="K396" t="str">
        <f>'Paste Peptide Data'!DB395</f>
        <v/>
      </c>
    </row>
    <row r="397" spans="1:11">
      <c r="A397" t="str">
        <f>'Paste Peptide Data'!CQ396</f>
        <v/>
      </c>
      <c r="B397" s="4" t="str">
        <f>'Paste Peptide Data'!CR396</f>
        <v/>
      </c>
      <c r="C397" t="str">
        <f>'Paste Peptide Data'!CS396</f>
        <v/>
      </c>
      <c r="E397" s="6" t="str">
        <f>'Paste Peptide Data'!DM396</f>
        <v/>
      </c>
      <c r="F397" s="6" t="str">
        <f>'Paste Peptide Data'!DN396</f>
        <v/>
      </c>
      <c r="G397" s="6" t="str">
        <f>'Paste Peptide Data'!DO396</f>
        <v/>
      </c>
      <c r="I397" t="str">
        <f>'Paste Peptide Data'!CZ396</f>
        <v/>
      </c>
      <c r="J397" t="str">
        <f>'Paste Peptide Data'!DA396</f>
        <v/>
      </c>
      <c r="K397" t="str">
        <f>'Paste Peptide Data'!DB396</f>
        <v/>
      </c>
    </row>
    <row r="398" spans="1:11">
      <c r="A398" t="str">
        <f>'Paste Peptide Data'!CQ397</f>
        <v/>
      </c>
      <c r="B398" s="4" t="str">
        <f>'Paste Peptide Data'!CR397</f>
        <v/>
      </c>
      <c r="C398" t="str">
        <f>'Paste Peptide Data'!CS397</f>
        <v/>
      </c>
      <c r="E398" s="6" t="str">
        <f>'Paste Peptide Data'!DM397</f>
        <v/>
      </c>
      <c r="F398" s="6" t="str">
        <f>'Paste Peptide Data'!DN397</f>
        <v/>
      </c>
      <c r="G398" s="6" t="str">
        <f>'Paste Peptide Data'!DO397</f>
        <v/>
      </c>
      <c r="I398" t="str">
        <f>'Paste Peptide Data'!CZ397</f>
        <v/>
      </c>
      <c r="J398" t="str">
        <f>'Paste Peptide Data'!DA397</f>
        <v/>
      </c>
      <c r="K398" t="str">
        <f>'Paste Peptide Data'!DB397</f>
        <v/>
      </c>
    </row>
    <row r="399" spans="1:11">
      <c r="A399" t="str">
        <f>'Paste Peptide Data'!CQ398</f>
        <v/>
      </c>
      <c r="B399" s="4" t="str">
        <f>'Paste Peptide Data'!CR398</f>
        <v/>
      </c>
      <c r="C399" t="str">
        <f>'Paste Peptide Data'!CS398</f>
        <v/>
      </c>
      <c r="E399" s="6" t="str">
        <f>'Paste Peptide Data'!DM398</f>
        <v/>
      </c>
      <c r="F399" s="6" t="str">
        <f>'Paste Peptide Data'!DN398</f>
        <v/>
      </c>
      <c r="G399" s="6" t="str">
        <f>'Paste Peptide Data'!DO398</f>
        <v/>
      </c>
      <c r="I399" t="str">
        <f>'Paste Peptide Data'!CZ398</f>
        <v/>
      </c>
      <c r="J399" t="str">
        <f>'Paste Peptide Data'!DA398</f>
        <v/>
      </c>
      <c r="K399" t="str">
        <f>'Paste Peptide Data'!DB398</f>
        <v/>
      </c>
    </row>
    <row r="400" spans="1:11">
      <c r="A400" t="str">
        <f>'Paste Peptide Data'!CQ399</f>
        <v/>
      </c>
      <c r="B400" s="4" t="str">
        <f>'Paste Peptide Data'!CR399</f>
        <v/>
      </c>
      <c r="C400" t="str">
        <f>'Paste Peptide Data'!CS399</f>
        <v/>
      </c>
      <c r="E400" s="6" t="str">
        <f>'Paste Peptide Data'!DM399</f>
        <v/>
      </c>
      <c r="F400" s="6" t="str">
        <f>'Paste Peptide Data'!DN399</f>
        <v/>
      </c>
      <c r="G400" s="6" t="str">
        <f>'Paste Peptide Data'!DO399</f>
        <v/>
      </c>
      <c r="I400" t="str">
        <f>'Paste Peptide Data'!CZ399</f>
        <v/>
      </c>
      <c r="J400" t="str">
        <f>'Paste Peptide Data'!DA399</f>
        <v/>
      </c>
      <c r="K400" t="str">
        <f>'Paste Peptide Data'!DB399</f>
        <v/>
      </c>
    </row>
    <row r="401" spans="1:11">
      <c r="A401" t="str">
        <f>'Paste Peptide Data'!CQ400</f>
        <v/>
      </c>
      <c r="B401" s="4" t="str">
        <f>'Paste Peptide Data'!CR400</f>
        <v/>
      </c>
      <c r="C401" t="str">
        <f>'Paste Peptide Data'!CS400</f>
        <v/>
      </c>
      <c r="E401" s="6" t="str">
        <f>'Paste Peptide Data'!DM400</f>
        <v/>
      </c>
      <c r="F401" s="6" t="str">
        <f>'Paste Peptide Data'!DN400</f>
        <v/>
      </c>
      <c r="G401" s="6" t="str">
        <f>'Paste Peptide Data'!DO400</f>
        <v/>
      </c>
      <c r="I401" t="str">
        <f>'Paste Peptide Data'!CZ400</f>
        <v/>
      </c>
      <c r="J401" t="str">
        <f>'Paste Peptide Data'!DA400</f>
        <v/>
      </c>
      <c r="K401" t="str">
        <f>'Paste Peptide Data'!DB400</f>
        <v/>
      </c>
    </row>
    <row r="402" spans="1:11">
      <c r="A402" t="str">
        <f>'Paste Peptide Data'!CQ401</f>
        <v/>
      </c>
      <c r="B402" s="4" t="str">
        <f>'Paste Peptide Data'!CR401</f>
        <v/>
      </c>
      <c r="C402" t="str">
        <f>'Paste Peptide Data'!CS401</f>
        <v/>
      </c>
      <c r="E402" s="6" t="str">
        <f>'Paste Peptide Data'!DM401</f>
        <v/>
      </c>
      <c r="F402" s="6" t="str">
        <f>'Paste Peptide Data'!DN401</f>
        <v/>
      </c>
      <c r="G402" s="6" t="str">
        <f>'Paste Peptide Data'!DO401</f>
        <v/>
      </c>
      <c r="I402" t="str">
        <f>'Paste Peptide Data'!CZ401</f>
        <v/>
      </c>
      <c r="J402" t="str">
        <f>'Paste Peptide Data'!DA401</f>
        <v/>
      </c>
      <c r="K402" t="str">
        <f>'Paste Peptide Data'!DB401</f>
        <v/>
      </c>
    </row>
    <row r="403" spans="1:11">
      <c r="A403" t="str">
        <f>'Paste Peptide Data'!CQ402</f>
        <v/>
      </c>
      <c r="B403" s="4" t="str">
        <f>'Paste Peptide Data'!CR402</f>
        <v/>
      </c>
      <c r="C403" t="str">
        <f>'Paste Peptide Data'!CS402</f>
        <v/>
      </c>
      <c r="E403" s="6" t="str">
        <f>'Paste Peptide Data'!DM402</f>
        <v/>
      </c>
      <c r="F403" s="6" t="str">
        <f>'Paste Peptide Data'!DN402</f>
        <v/>
      </c>
      <c r="G403" s="6" t="str">
        <f>'Paste Peptide Data'!DO402</f>
        <v/>
      </c>
      <c r="I403" t="str">
        <f>'Paste Peptide Data'!CZ402</f>
        <v/>
      </c>
      <c r="J403" t="str">
        <f>'Paste Peptide Data'!DA402</f>
        <v/>
      </c>
      <c r="K403" t="str">
        <f>'Paste Peptide Data'!DB402</f>
        <v/>
      </c>
    </row>
    <row r="404" spans="1:11">
      <c r="A404" t="str">
        <f>'Paste Peptide Data'!CQ403</f>
        <v/>
      </c>
      <c r="B404" s="4" t="str">
        <f>'Paste Peptide Data'!CR403</f>
        <v/>
      </c>
      <c r="C404" t="str">
        <f>'Paste Peptide Data'!CS403</f>
        <v/>
      </c>
      <c r="E404" s="6" t="str">
        <f>'Paste Peptide Data'!DM403</f>
        <v/>
      </c>
      <c r="F404" s="6" t="str">
        <f>'Paste Peptide Data'!DN403</f>
        <v/>
      </c>
      <c r="G404" s="6" t="str">
        <f>'Paste Peptide Data'!DO403</f>
        <v/>
      </c>
      <c r="I404" t="str">
        <f>'Paste Peptide Data'!CZ403</f>
        <v/>
      </c>
      <c r="J404" t="str">
        <f>'Paste Peptide Data'!DA403</f>
        <v/>
      </c>
      <c r="K404" t="str">
        <f>'Paste Peptide Data'!DB403</f>
        <v/>
      </c>
    </row>
    <row r="405" spans="1:11">
      <c r="A405" t="str">
        <f>'Paste Peptide Data'!CQ404</f>
        <v/>
      </c>
      <c r="B405" s="4" t="str">
        <f>'Paste Peptide Data'!CR404</f>
        <v/>
      </c>
      <c r="C405" t="str">
        <f>'Paste Peptide Data'!CS404</f>
        <v/>
      </c>
      <c r="E405" s="6" t="str">
        <f>'Paste Peptide Data'!DM404</f>
        <v/>
      </c>
      <c r="F405" s="6" t="str">
        <f>'Paste Peptide Data'!DN404</f>
        <v/>
      </c>
      <c r="G405" s="6" t="str">
        <f>'Paste Peptide Data'!DO404</f>
        <v/>
      </c>
      <c r="I405" t="str">
        <f>'Paste Peptide Data'!CZ404</f>
        <v/>
      </c>
      <c r="J405" t="str">
        <f>'Paste Peptide Data'!DA404</f>
        <v/>
      </c>
      <c r="K405" t="str">
        <f>'Paste Peptide Data'!DB404</f>
        <v/>
      </c>
    </row>
    <row r="406" spans="1:11">
      <c r="A406" t="str">
        <f>'Paste Peptide Data'!CQ405</f>
        <v/>
      </c>
      <c r="B406" s="4" t="str">
        <f>'Paste Peptide Data'!CR405</f>
        <v/>
      </c>
      <c r="C406" t="str">
        <f>'Paste Peptide Data'!CS405</f>
        <v/>
      </c>
      <c r="E406" s="6" t="str">
        <f>'Paste Peptide Data'!DM405</f>
        <v/>
      </c>
      <c r="F406" s="6" t="str">
        <f>'Paste Peptide Data'!DN405</f>
        <v/>
      </c>
      <c r="G406" s="6" t="str">
        <f>'Paste Peptide Data'!DO405</f>
        <v/>
      </c>
      <c r="I406" t="str">
        <f>'Paste Peptide Data'!CZ405</f>
        <v/>
      </c>
      <c r="J406" t="str">
        <f>'Paste Peptide Data'!DA405</f>
        <v/>
      </c>
      <c r="K406" t="str">
        <f>'Paste Peptide Data'!DB405</f>
        <v/>
      </c>
    </row>
    <row r="407" spans="1:11">
      <c r="A407" t="str">
        <f>'Paste Peptide Data'!CQ406</f>
        <v/>
      </c>
      <c r="B407" s="4" t="str">
        <f>'Paste Peptide Data'!CR406</f>
        <v/>
      </c>
      <c r="C407" t="str">
        <f>'Paste Peptide Data'!CS406</f>
        <v/>
      </c>
      <c r="E407" s="6" t="str">
        <f>'Paste Peptide Data'!DM406</f>
        <v/>
      </c>
      <c r="F407" s="6" t="str">
        <f>'Paste Peptide Data'!DN406</f>
        <v/>
      </c>
      <c r="G407" s="6" t="str">
        <f>'Paste Peptide Data'!DO406</f>
        <v/>
      </c>
      <c r="I407" t="str">
        <f>'Paste Peptide Data'!CZ406</f>
        <v/>
      </c>
      <c r="J407" t="str">
        <f>'Paste Peptide Data'!DA406</f>
        <v/>
      </c>
      <c r="K407" t="str">
        <f>'Paste Peptide Data'!DB406</f>
        <v/>
      </c>
    </row>
    <row r="408" spans="1:11">
      <c r="A408" t="str">
        <f>'Paste Peptide Data'!CQ407</f>
        <v/>
      </c>
      <c r="B408" s="4" t="str">
        <f>'Paste Peptide Data'!CR407</f>
        <v/>
      </c>
      <c r="C408" t="str">
        <f>'Paste Peptide Data'!CS407</f>
        <v/>
      </c>
      <c r="E408" s="6" t="str">
        <f>'Paste Peptide Data'!DM407</f>
        <v/>
      </c>
      <c r="F408" s="6" t="str">
        <f>'Paste Peptide Data'!DN407</f>
        <v/>
      </c>
      <c r="G408" s="6" t="str">
        <f>'Paste Peptide Data'!DO407</f>
        <v/>
      </c>
      <c r="I408" t="str">
        <f>'Paste Peptide Data'!CZ407</f>
        <v/>
      </c>
      <c r="J408" t="str">
        <f>'Paste Peptide Data'!DA407</f>
        <v/>
      </c>
      <c r="K408" t="str">
        <f>'Paste Peptide Data'!DB407</f>
        <v/>
      </c>
    </row>
    <row r="409" spans="1:11">
      <c r="A409" t="str">
        <f>'Paste Peptide Data'!CQ408</f>
        <v/>
      </c>
      <c r="B409" s="4" t="str">
        <f>'Paste Peptide Data'!CR408</f>
        <v/>
      </c>
      <c r="C409" t="str">
        <f>'Paste Peptide Data'!CS408</f>
        <v/>
      </c>
      <c r="E409" s="6" t="str">
        <f>'Paste Peptide Data'!DM408</f>
        <v/>
      </c>
      <c r="F409" s="6" t="str">
        <f>'Paste Peptide Data'!DN408</f>
        <v/>
      </c>
      <c r="G409" s="6" t="str">
        <f>'Paste Peptide Data'!DO408</f>
        <v/>
      </c>
      <c r="I409" t="str">
        <f>'Paste Peptide Data'!CZ408</f>
        <v/>
      </c>
      <c r="J409" t="str">
        <f>'Paste Peptide Data'!DA408</f>
        <v/>
      </c>
      <c r="K409" t="str">
        <f>'Paste Peptide Data'!DB408</f>
        <v/>
      </c>
    </row>
    <row r="410" spans="1:11">
      <c r="A410" t="str">
        <f>'Paste Peptide Data'!CQ409</f>
        <v/>
      </c>
      <c r="B410" s="4" t="str">
        <f>'Paste Peptide Data'!CR409</f>
        <v/>
      </c>
      <c r="C410" t="str">
        <f>'Paste Peptide Data'!CS409</f>
        <v/>
      </c>
      <c r="E410" s="6" t="str">
        <f>'Paste Peptide Data'!DM409</f>
        <v/>
      </c>
      <c r="F410" s="6" t="str">
        <f>'Paste Peptide Data'!DN409</f>
        <v/>
      </c>
      <c r="G410" s="6" t="str">
        <f>'Paste Peptide Data'!DO409</f>
        <v/>
      </c>
      <c r="I410" t="str">
        <f>'Paste Peptide Data'!CZ409</f>
        <v/>
      </c>
      <c r="J410" t="str">
        <f>'Paste Peptide Data'!DA409</f>
        <v/>
      </c>
      <c r="K410" t="str">
        <f>'Paste Peptide Data'!DB409</f>
        <v/>
      </c>
    </row>
    <row r="411" spans="1:11">
      <c r="A411" t="str">
        <f>'Paste Peptide Data'!CQ410</f>
        <v/>
      </c>
      <c r="B411" s="4" t="str">
        <f>'Paste Peptide Data'!CR410</f>
        <v/>
      </c>
      <c r="C411" t="str">
        <f>'Paste Peptide Data'!CS410</f>
        <v/>
      </c>
      <c r="E411" s="6" t="str">
        <f>'Paste Peptide Data'!DM410</f>
        <v/>
      </c>
      <c r="F411" s="6" t="str">
        <f>'Paste Peptide Data'!DN410</f>
        <v/>
      </c>
      <c r="G411" s="6" t="str">
        <f>'Paste Peptide Data'!DO410</f>
        <v/>
      </c>
      <c r="I411" t="str">
        <f>'Paste Peptide Data'!CZ410</f>
        <v/>
      </c>
      <c r="J411" t="str">
        <f>'Paste Peptide Data'!DA410</f>
        <v/>
      </c>
      <c r="K411" t="str">
        <f>'Paste Peptide Data'!DB410</f>
        <v/>
      </c>
    </row>
    <row r="412" spans="1:11">
      <c r="A412" t="str">
        <f>'Paste Peptide Data'!CQ411</f>
        <v/>
      </c>
      <c r="B412" s="4" t="str">
        <f>'Paste Peptide Data'!CR411</f>
        <v/>
      </c>
      <c r="C412" t="str">
        <f>'Paste Peptide Data'!CS411</f>
        <v/>
      </c>
      <c r="E412" s="6" t="str">
        <f>'Paste Peptide Data'!DM411</f>
        <v/>
      </c>
      <c r="F412" s="6" t="str">
        <f>'Paste Peptide Data'!DN411</f>
        <v/>
      </c>
      <c r="G412" s="6" t="str">
        <f>'Paste Peptide Data'!DO411</f>
        <v/>
      </c>
      <c r="I412" t="str">
        <f>'Paste Peptide Data'!CZ411</f>
        <v/>
      </c>
      <c r="J412" t="str">
        <f>'Paste Peptide Data'!DA411</f>
        <v/>
      </c>
      <c r="K412" t="str">
        <f>'Paste Peptide Data'!DB411</f>
        <v/>
      </c>
    </row>
    <row r="413" spans="1:11">
      <c r="A413" t="str">
        <f>'Paste Peptide Data'!CQ412</f>
        <v/>
      </c>
      <c r="B413" s="4" t="str">
        <f>'Paste Peptide Data'!CR412</f>
        <v/>
      </c>
      <c r="C413" t="str">
        <f>'Paste Peptide Data'!CS412</f>
        <v/>
      </c>
      <c r="E413" s="6" t="str">
        <f>'Paste Peptide Data'!DM412</f>
        <v/>
      </c>
      <c r="F413" s="6" t="str">
        <f>'Paste Peptide Data'!DN412</f>
        <v/>
      </c>
      <c r="G413" s="6" t="str">
        <f>'Paste Peptide Data'!DO412</f>
        <v/>
      </c>
      <c r="I413" t="str">
        <f>'Paste Peptide Data'!CZ412</f>
        <v/>
      </c>
      <c r="J413" t="str">
        <f>'Paste Peptide Data'!DA412</f>
        <v/>
      </c>
      <c r="K413" t="str">
        <f>'Paste Peptide Data'!DB412</f>
        <v/>
      </c>
    </row>
    <row r="414" spans="1:11">
      <c r="A414" t="str">
        <f>'Paste Peptide Data'!CQ413</f>
        <v/>
      </c>
      <c r="B414" s="4" t="str">
        <f>'Paste Peptide Data'!CR413</f>
        <v/>
      </c>
      <c r="C414" t="str">
        <f>'Paste Peptide Data'!CS413</f>
        <v/>
      </c>
      <c r="E414" s="6" t="str">
        <f>'Paste Peptide Data'!DM413</f>
        <v/>
      </c>
      <c r="F414" s="6" t="str">
        <f>'Paste Peptide Data'!DN413</f>
        <v/>
      </c>
      <c r="G414" s="6" t="str">
        <f>'Paste Peptide Data'!DO413</f>
        <v/>
      </c>
      <c r="I414" t="str">
        <f>'Paste Peptide Data'!CZ413</f>
        <v/>
      </c>
      <c r="J414" t="str">
        <f>'Paste Peptide Data'!DA413</f>
        <v/>
      </c>
      <c r="K414" t="str">
        <f>'Paste Peptide Data'!DB413</f>
        <v/>
      </c>
    </row>
    <row r="415" spans="1:11">
      <c r="A415" t="str">
        <f>'Paste Peptide Data'!CQ414</f>
        <v/>
      </c>
      <c r="B415" s="4" t="str">
        <f>'Paste Peptide Data'!CR414</f>
        <v/>
      </c>
      <c r="C415" t="str">
        <f>'Paste Peptide Data'!CS414</f>
        <v/>
      </c>
      <c r="E415" s="6" t="str">
        <f>'Paste Peptide Data'!DM414</f>
        <v/>
      </c>
      <c r="F415" s="6" t="str">
        <f>'Paste Peptide Data'!DN414</f>
        <v/>
      </c>
      <c r="G415" s="6" t="str">
        <f>'Paste Peptide Data'!DO414</f>
        <v/>
      </c>
      <c r="I415" t="str">
        <f>'Paste Peptide Data'!CZ414</f>
        <v/>
      </c>
      <c r="J415" t="str">
        <f>'Paste Peptide Data'!DA414</f>
        <v/>
      </c>
      <c r="K415" t="str">
        <f>'Paste Peptide Data'!DB414</f>
        <v/>
      </c>
    </row>
    <row r="416" spans="1:11">
      <c r="A416" t="str">
        <f>'Paste Peptide Data'!CQ415</f>
        <v/>
      </c>
      <c r="B416" s="4" t="str">
        <f>'Paste Peptide Data'!CR415</f>
        <v/>
      </c>
      <c r="C416" t="str">
        <f>'Paste Peptide Data'!CS415</f>
        <v/>
      </c>
      <c r="E416" s="6" t="str">
        <f>'Paste Peptide Data'!DM415</f>
        <v/>
      </c>
      <c r="F416" s="6" t="str">
        <f>'Paste Peptide Data'!DN415</f>
        <v/>
      </c>
      <c r="G416" s="6" t="str">
        <f>'Paste Peptide Data'!DO415</f>
        <v/>
      </c>
      <c r="I416" t="str">
        <f>'Paste Peptide Data'!CZ415</f>
        <v/>
      </c>
      <c r="J416" t="str">
        <f>'Paste Peptide Data'!DA415</f>
        <v/>
      </c>
      <c r="K416" t="str">
        <f>'Paste Peptide Data'!DB415</f>
        <v/>
      </c>
    </row>
    <row r="417" spans="1:11">
      <c r="A417" t="str">
        <f>'Paste Peptide Data'!CQ416</f>
        <v/>
      </c>
      <c r="B417" s="4" t="str">
        <f>'Paste Peptide Data'!CR416</f>
        <v/>
      </c>
      <c r="C417" t="str">
        <f>'Paste Peptide Data'!CS416</f>
        <v/>
      </c>
      <c r="E417" s="6" t="str">
        <f>'Paste Peptide Data'!DM416</f>
        <v/>
      </c>
      <c r="F417" s="6" t="str">
        <f>'Paste Peptide Data'!DN416</f>
        <v/>
      </c>
      <c r="G417" s="6" t="str">
        <f>'Paste Peptide Data'!DO416</f>
        <v/>
      </c>
      <c r="I417" t="str">
        <f>'Paste Peptide Data'!CZ416</f>
        <v/>
      </c>
      <c r="J417" t="str">
        <f>'Paste Peptide Data'!DA416</f>
        <v/>
      </c>
      <c r="K417" t="str">
        <f>'Paste Peptide Data'!DB416</f>
        <v/>
      </c>
    </row>
    <row r="418" spans="1:11">
      <c r="A418" t="str">
        <f>'Paste Peptide Data'!CQ417</f>
        <v/>
      </c>
      <c r="B418" s="4" t="str">
        <f>'Paste Peptide Data'!CR417</f>
        <v/>
      </c>
      <c r="C418" t="str">
        <f>'Paste Peptide Data'!CS417</f>
        <v/>
      </c>
      <c r="E418" s="6" t="str">
        <f>'Paste Peptide Data'!DM417</f>
        <v/>
      </c>
      <c r="F418" s="6" t="str">
        <f>'Paste Peptide Data'!DN417</f>
        <v/>
      </c>
      <c r="G418" s="6" t="str">
        <f>'Paste Peptide Data'!DO417</f>
        <v/>
      </c>
      <c r="I418" t="str">
        <f>'Paste Peptide Data'!CZ417</f>
        <v/>
      </c>
      <c r="J418" t="str">
        <f>'Paste Peptide Data'!DA417</f>
        <v/>
      </c>
      <c r="K418" t="str">
        <f>'Paste Peptide Data'!DB417</f>
        <v/>
      </c>
    </row>
    <row r="419" spans="1:11">
      <c r="A419" t="str">
        <f>'Paste Peptide Data'!CQ418</f>
        <v/>
      </c>
      <c r="B419" s="4" t="str">
        <f>'Paste Peptide Data'!CR418</f>
        <v/>
      </c>
      <c r="C419" t="str">
        <f>'Paste Peptide Data'!CS418</f>
        <v/>
      </c>
      <c r="E419" s="6" t="str">
        <f>'Paste Peptide Data'!DM418</f>
        <v/>
      </c>
      <c r="F419" s="6" t="str">
        <f>'Paste Peptide Data'!DN418</f>
        <v/>
      </c>
      <c r="G419" s="6" t="str">
        <f>'Paste Peptide Data'!DO418</f>
        <v/>
      </c>
      <c r="I419" t="str">
        <f>'Paste Peptide Data'!CZ418</f>
        <v/>
      </c>
      <c r="J419" t="str">
        <f>'Paste Peptide Data'!DA418</f>
        <v/>
      </c>
      <c r="K419" t="str">
        <f>'Paste Peptide Data'!DB418</f>
        <v/>
      </c>
    </row>
    <row r="420" spans="1:11">
      <c r="A420" t="str">
        <f>'Paste Peptide Data'!CQ419</f>
        <v/>
      </c>
      <c r="B420" s="4" t="str">
        <f>'Paste Peptide Data'!CR419</f>
        <v/>
      </c>
      <c r="C420" t="str">
        <f>'Paste Peptide Data'!CS419</f>
        <v/>
      </c>
      <c r="E420" s="6" t="str">
        <f>'Paste Peptide Data'!DM419</f>
        <v/>
      </c>
      <c r="F420" s="6" t="str">
        <f>'Paste Peptide Data'!DN419</f>
        <v/>
      </c>
      <c r="G420" s="6" t="str">
        <f>'Paste Peptide Data'!DO419</f>
        <v/>
      </c>
      <c r="I420" t="str">
        <f>'Paste Peptide Data'!CZ419</f>
        <v/>
      </c>
      <c r="J420" t="str">
        <f>'Paste Peptide Data'!DA419</f>
        <v/>
      </c>
      <c r="K420" t="str">
        <f>'Paste Peptide Data'!DB419</f>
        <v/>
      </c>
    </row>
    <row r="421" spans="1:11">
      <c r="A421" t="str">
        <f>'Paste Peptide Data'!CQ420</f>
        <v/>
      </c>
      <c r="B421" s="4" t="str">
        <f>'Paste Peptide Data'!CR420</f>
        <v/>
      </c>
      <c r="C421" t="str">
        <f>'Paste Peptide Data'!CS420</f>
        <v/>
      </c>
      <c r="E421" s="6" t="str">
        <f>'Paste Peptide Data'!DM420</f>
        <v/>
      </c>
      <c r="F421" s="6" t="str">
        <f>'Paste Peptide Data'!DN420</f>
        <v/>
      </c>
      <c r="G421" s="6" t="str">
        <f>'Paste Peptide Data'!DO420</f>
        <v/>
      </c>
      <c r="I421" t="str">
        <f>'Paste Peptide Data'!CZ420</f>
        <v/>
      </c>
      <c r="J421" t="str">
        <f>'Paste Peptide Data'!DA420</f>
        <v/>
      </c>
      <c r="K421" t="str">
        <f>'Paste Peptide Data'!DB420</f>
        <v/>
      </c>
    </row>
    <row r="422" spans="1:11">
      <c r="A422" t="str">
        <f>'Paste Peptide Data'!CQ421</f>
        <v/>
      </c>
      <c r="B422" s="4" t="str">
        <f>'Paste Peptide Data'!CR421</f>
        <v/>
      </c>
      <c r="C422" t="str">
        <f>'Paste Peptide Data'!CS421</f>
        <v/>
      </c>
      <c r="E422" s="6" t="str">
        <f>'Paste Peptide Data'!DM421</f>
        <v/>
      </c>
      <c r="F422" s="6" t="str">
        <f>'Paste Peptide Data'!DN421</f>
        <v/>
      </c>
      <c r="G422" s="6" t="str">
        <f>'Paste Peptide Data'!DO421</f>
        <v/>
      </c>
      <c r="I422" t="str">
        <f>'Paste Peptide Data'!CZ421</f>
        <v/>
      </c>
      <c r="J422" t="str">
        <f>'Paste Peptide Data'!DA421</f>
        <v/>
      </c>
      <c r="K422" t="str">
        <f>'Paste Peptide Data'!DB421</f>
        <v/>
      </c>
    </row>
    <row r="423" spans="1:11">
      <c r="A423" t="str">
        <f>'Paste Peptide Data'!CQ422</f>
        <v/>
      </c>
      <c r="B423" s="4" t="str">
        <f>'Paste Peptide Data'!CR422</f>
        <v/>
      </c>
      <c r="C423" t="str">
        <f>'Paste Peptide Data'!CS422</f>
        <v/>
      </c>
      <c r="E423" s="6" t="str">
        <f>'Paste Peptide Data'!DM422</f>
        <v/>
      </c>
      <c r="F423" s="6" t="str">
        <f>'Paste Peptide Data'!DN422</f>
        <v/>
      </c>
      <c r="G423" s="6" t="str">
        <f>'Paste Peptide Data'!DO422</f>
        <v/>
      </c>
      <c r="I423" t="str">
        <f>'Paste Peptide Data'!CZ422</f>
        <v/>
      </c>
      <c r="J423" t="str">
        <f>'Paste Peptide Data'!DA422</f>
        <v/>
      </c>
      <c r="K423" t="str">
        <f>'Paste Peptide Data'!DB422</f>
        <v/>
      </c>
    </row>
    <row r="424" spans="1:11">
      <c r="A424" t="str">
        <f>'Paste Peptide Data'!CQ423</f>
        <v/>
      </c>
      <c r="B424" s="4" t="str">
        <f>'Paste Peptide Data'!CR423</f>
        <v/>
      </c>
      <c r="C424" t="str">
        <f>'Paste Peptide Data'!CS423</f>
        <v/>
      </c>
      <c r="E424" s="6" t="str">
        <f>'Paste Peptide Data'!DM423</f>
        <v/>
      </c>
      <c r="F424" s="6" t="str">
        <f>'Paste Peptide Data'!DN423</f>
        <v/>
      </c>
      <c r="G424" s="6" t="str">
        <f>'Paste Peptide Data'!DO423</f>
        <v/>
      </c>
      <c r="I424" t="str">
        <f>'Paste Peptide Data'!CZ423</f>
        <v/>
      </c>
      <c r="J424" t="str">
        <f>'Paste Peptide Data'!DA423</f>
        <v/>
      </c>
      <c r="K424" t="str">
        <f>'Paste Peptide Data'!DB423</f>
        <v/>
      </c>
    </row>
    <row r="425" spans="1:11">
      <c r="A425" t="str">
        <f>'Paste Peptide Data'!CQ424</f>
        <v/>
      </c>
      <c r="B425" s="4" t="str">
        <f>'Paste Peptide Data'!CR424</f>
        <v/>
      </c>
      <c r="C425" t="str">
        <f>'Paste Peptide Data'!CS424</f>
        <v/>
      </c>
      <c r="E425" s="6" t="str">
        <f>'Paste Peptide Data'!DM424</f>
        <v/>
      </c>
      <c r="F425" s="6" t="str">
        <f>'Paste Peptide Data'!DN424</f>
        <v/>
      </c>
      <c r="G425" s="6" t="str">
        <f>'Paste Peptide Data'!DO424</f>
        <v/>
      </c>
      <c r="I425" t="str">
        <f>'Paste Peptide Data'!CZ424</f>
        <v/>
      </c>
      <c r="J425" t="str">
        <f>'Paste Peptide Data'!DA424</f>
        <v/>
      </c>
      <c r="K425" t="str">
        <f>'Paste Peptide Data'!DB424</f>
        <v/>
      </c>
    </row>
    <row r="426" spans="1:11">
      <c r="A426" t="str">
        <f>'Paste Peptide Data'!CQ425</f>
        <v/>
      </c>
      <c r="B426" s="4" t="str">
        <f>'Paste Peptide Data'!CR425</f>
        <v/>
      </c>
      <c r="C426" t="str">
        <f>'Paste Peptide Data'!CS425</f>
        <v/>
      </c>
      <c r="E426" s="6" t="str">
        <f>'Paste Peptide Data'!DM425</f>
        <v/>
      </c>
      <c r="F426" s="6" t="str">
        <f>'Paste Peptide Data'!DN425</f>
        <v/>
      </c>
      <c r="G426" s="6" t="str">
        <f>'Paste Peptide Data'!DO425</f>
        <v/>
      </c>
      <c r="I426" t="str">
        <f>'Paste Peptide Data'!CZ425</f>
        <v/>
      </c>
      <c r="J426" t="str">
        <f>'Paste Peptide Data'!DA425</f>
        <v/>
      </c>
      <c r="K426" t="str">
        <f>'Paste Peptide Data'!DB425</f>
        <v/>
      </c>
    </row>
    <row r="427" spans="1:11">
      <c r="A427" t="str">
        <f>'Paste Peptide Data'!CQ426</f>
        <v/>
      </c>
      <c r="B427" s="4" t="str">
        <f>'Paste Peptide Data'!CR426</f>
        <v/>
      </c>
      <c r="C427" t="str">
        <f>'Paste Peptide Data'!CS426</f>
        <v/>
      </c>
      <c r="E427" s="6" t="str">
        <f>'Paste Peptide Data'!DM426</f>
        <v/>
      </c>
      <c r="F427" s="6" t="str">
        <f>'Paste Peptide Data'!DN426</f>
        <v/>
      </c>
      <c r="G427" s="6" t="str">
        <f>'Paste Peptide Data'!DO426</f>
        <v/>
      </c>
      <c r="I427" t="str">
        <f>'Paste Peptide Data'!CZ426</f>
        <v/>
      </c>
      <c r="J427" t="str">
        <f>'Paste Peptide Data'!DA426</f>
        <v/>
      </c>
      <c r="K427" t="str">
        <f>'Paste Peptide Data'!DB426</f>
        <v/>
      </c>
    </row>
    <row r="428" spans="1:11">
      <c r="A428" t="str">
        <f>'Paste Peptide Data'!CQ427</f>
        <v/>
      </c>
      <c r="B428" s="4" t="str">
        <f>'Paste Peptide Data'!CR427</f>
        <v/>
      </c>
      <c r="C428" t="str">
        <f>'Paste Peptide Data'!CS427</f>
        <v/>
      </c>
      <c r="E428" s="6" t="str">
        <f>'Paste Peptide Data'!DM427</f>
        <v/>
      </c>
      <c r="F428" s="6" t="str">
        <f>'Paste Peptide Data'!DN427</f>
        <v/>
      </c>
      <c r="G428" s="6" t="str">
        <f>'Paste Peptide Data'!DO427</f>
        <v/>
      </c>
      <c r="I428" t="str">
        <f>'Paste Peptide Data'!CZ427</f>
        <v/>
      </c>
      <c r="J428" t="str">
        <f>'Paste Peptide Data'!DA427</f>
        <v/>
      </c>
      <c r="K428" t="str">
        <f>'Paste Peptide Data'!DB427</f>
        <v/>
      </c>
    </row>
    <row r="429" spans="1:11">
      <c r="A429" t="str">
        <f>'Paste Peptide Data'!CQ428</f>
        <v/>
      </c>
      <c r="B429" s="4" t="str">
        <f>'Paste Peptide Data'!CR428</f>
        <v/>
      </c>
      <c r="C429" t="str">
        <f>'Paste Peptide Data'!CS428</f>
        <v/>
      </c>
      <c r="E429" s="6" t="str">
        <f>'Paste Peptide Data'!DM428</f>
        <v/>
      </c>
      <c r="F429" s="6" t="str">
        <f>'Paste Peptide Data'!DN428</f>
        <v/>
      </c>
      <c r="G429" s="6" t="str">
        <f>'Paste Peptide Data'!DO428</f>
        <v/>
      </c>
      <c r="I429" t="str">
        <f>'Paste Peptide Data'!CZ428</f>
        <v/>
      </c>
      <c r="J429" t="str">
        <f>'Paste Peptide Data'!DA428</f>
        <v/>
      </c>
      <c r="K429" t="str">
        <f>'Paste Peptide Data'!DB428</f>
        <v/>
      </c>
    </row>
    <row r="430" spans="1:11">
      <c r="A430" t="str">
        <f>'Paste Peptide Data'!CQ429</f>
        <v/>
      </c>
      <c r="B430" s="4" t="str">
        <f>'Paste Peptide Data'!CR429</f>
        <v/>
      </c>
      <c r="C430" t="str">
        <f>'Paste Peptide Data'!CS429</f>
        <v/>
      </c>
      <c r="E430" s="6" t="str">
        <f>'Paste Peptide Data'!DM429</f>
        <v/>
      </c>
      <c r="F430" s="6" t="str">
        <f>'Paste Peptide Data'!DN429</f>
        <v/>
      </c>
      <c r="G430" s="6" t="str">
        <f>'Paste Peptide Data'!DO429</f>
        <v/>
      </c>
      <c r="I430" t="str">
        <f>'Paste Peptide Data'!CZ429</f>
        <v/>
      </c>
      <c r="J430" t="str">
        <f>'Paste Peptide Data'!DA429</f>
        <v/>
      </c>
      <c r="K430" t="str">
        <f>'Paste Peptide Data'!DB429</f>
        <v/>
      </c>
    </row>
    <row r="431" spans="1:11">
      <c r="A431" t="str">
        <f>'Paste Peptide Data'!CQ430</f>
        <v/>
      </c>
      <c r="B431" s="4" t="str">
        <f>'Paste Peptide Data'!CR430</f>
        <v/>
      </c>
      <c r="C431" t="str">
        <f>'Paste Peptide Data'!CS430</f>
        <v/>
      </c>
      <c r="E431" s="6" t="str">
        <f>'Paste Peptide Data'!DM430</f>
        <v/>
      </c>
      <c r="F431" s="6" t="str">
        <f>'Paste Peptide Data'!DN430</f>
        <v/>
      </c>
      <c r="G431" s="6" t="str">
        <f>'Paste Peptide Data'!DO430</f>
        <v/>
      </c>
      <c r="I431" t="str">
        <f>'Paste Peptide Data'!CZ430</f>
        <v/>
      </c>
      <c r="J431" t="str">
        <f>'Paste Peptide Data'!DA430</f>
        <v/>
      </c>
      <c r="K431" t="str">
        <f>'Paste Peptide Data'!DB430</f>
        <v/>
      </c>
    </row>
    <row r="432" spans="1:11">
      <c r="A432" t="str">
        <f>'Paste Peptide Data'!CQ431</f>
        <v/>
      </c>
      <c r="B432" s="4" t="str">
        <f>'Paste Peptide Data'!CR431</f>
        <v/>
      </c>
      <c r="C432" t="str">
        <f>'Paste Peptide Data'!CS431</f>
        <v/>
      </c>
      <c r="E432" s="6" t="str">
        <f>'Paste Peptide Data'!DM431</f>
        <v/>
      </c>
      <c r="F432" s="6" t="str">
        <f>'Paste Peptide Data'!DN431</f>
        <v/>
      </c>
      <c r="G432" s="6" t="str">
        <f>'Paste Peptide Data'!DO431</f>
        <v/>
      </c>
      <c r="I432" t="str">
        <f>'Paste Peptide Data'!CZ431</f>
        <v/>
      </c>
      <c r="J432" t="str">
        <f>'Paste Peptide Data'!DA431</f>
        <v/>
      </c>
      <c r="K432" t="str">
        <f>'Paste Peptide Data'!DB431</f>
        <v/>
      </c>
    </row>
    <row r="433" spans="1:11">
      <c r="A433" t="str">
        <f>'Paste Peptide Data'!CQ432</f>
        <v/>
      </c>
      <c r="B433" s="4" t="str">
        <f>'Paste Peptide Data'!CR432</f>
        <v/>
      </c>
      <c r="C433" t="str">
        <f>'Paste Peptide Data'!CS432</f>
        <v/>
      </c>
      <c r="E433" s="6" t="str">
        <f>'Paste Peptide Data'!DM432</f>
        <v/>
      </c>
      <c r="F433" s="6" t="str">
        <f>'Paste Peptide Data'!DN432</f>
        <v/>
      </c>
      <c r="G433" s="6" t="str">
        <f>'Paste Peptide Data'!DO432</f>
        <v/>
      </c>
      <c r="I433" t="str">
        <f>'Paste Peptide Data'!CZ432</f>
        <v/>
      </c>
      <c r="J433" t="str">
        <f>'Paste Peptide Data'!DA432</f>
        <v/>
      </c>
      <c r="K433" t="str">
        <f>'Paste Peptide Data'!DB432</f>
        <v/>
      </c>
    </row>
    <row r="434" spans="1:11">
      <c r="A434" t="str">
        <f>'Paste Peptide Data'!CQ433</f>
        <v/>
      </c>
      <c r="B434" s="4" t="str">
        <f>'Paste Peptide Data'!CR433</f>
        <v/>
      </c>
      <c r="C434" t="str">
        <f>'Paste Peptide Data'!CS433</f>
        <v/>
      </c>
      <c r="E434" s="6" t="str">
        <f>'Paste Peptide Data'!DM433</f>
        <v/>
      </c>
      <c r="F434" s="6" t="str">
        <f>'Paste Peptide Data'!DN433</f>
        <v/>
      </c>
      <c r="G434" s="6" t="str">
        <f>'Paste Peptide Data'!DO433</f>
        <v/>
      </c>
      <c r="I434" t="str">
        <f>'Paste Peptide Data'!CZ433</f>
        <v/>
      </c>
      <c r="J434" t="str">
        <f>'Paste Peptide Data'!DA433</f>
        <v/>
      </c>
      <c r="K434" t="str">
        <f>'Paste Peptide Data'!DB433</f>
        <v/>
      </c>
    </row>
    <row r="435" spans="1:11">
      <c r="A435" t="str">
        <f>'Paste Peptide Data'!CQ434</f>
        <v/>
      </c>
      <c r="B435" s="4" t="str">
        <f>'Paste Peptide Data'!CR434</f>
        <v/>
      </c>
      <c r="C435" t="str">
        <f>'Paste Peptide Data'!CS434</f>
        <v/>
      </c>
      <c r="E435" s="6" t="str">
        <f>'Paste Peptide Data'!DM434</f>
        <v/>
      </c>
      <c r="F435" s="6" t="str">
        <f>'Paste Peptide Data'!DN434</f>
        <v/>
      </c>
      <c r="G435" s="6" t="str">
        <f>'Paste Peptide Data'!DO434</f>
        <v/>
      </c>
      <c r="I435" t="str">
        <f>'Paste Peptide Data'!CZ434</f>
        <v/>
      </c>
      <c r="J435" t="str">
        <f>'Paste Peptide Data'!DA434</f>
        <v/>
      </c>
      <c r="K435" t="str">
        <f>'Paste Peptide Data'!DB434</f>
        <v/>
      </c>
    </row>
    <row r="436" spans="1:11">
      <c r="A436" t="str">
        <f>'Paste Peptide Data'!CQ435</f>
        <v/>
      </c>
      <c r="B436" s="4" t="str">
        <f>'Paste Peptide Data'!CR435</f>
        <v/>
      </c>
      <c r="C436" t="str">
        <f>'Paste Peptide Data'!CS435</f>
        <v/>
      </c>
      <c r="E436" s="6" t="str">
        <f>'Paste Peptide Data'!DM435</f>
        <v/>
      </c>
      <c r="F436" s="6" t="str">
        <f>'Paste Peptide Data'!DN435</f>
        <v/>
      </c>
      <c r="G436" s="6" t="str">
        <f>'Paste Peptide Data'!DO435</f>
        <v/>
      </c>
      <c r="I436" t="str">
        <f>'Paste Peptide Data'!CZ435</f>
        <v/>
      </c>
      <c r="J436" t="str">
        <f>'Paste Peptide Data'!DA435</f>
        <v/>
      </c>
      <c r="K436" t="str">
        <f>'Paste Peptide Data'!DB435</f>
        <v/>
      </c>
    </row>
    <row r="437" spans="1:11">
      <c r="A437" t="str">
        <f>'Paste Peptide Data'!CQ436</f>
        <v/>
      </c>
      <c r="B437" s="4" t="str">
        <f>'Paste Peptide Data'!CR436</f>
        <v/>
      </c>
      <c r="C437" t="str">
        <f>'Paste Peptide Data'!CS436</f>
        <v/>
      </c>
      <c r="E437" s="6" t="str">
        <f>'Paste Peptide Data'!DM436</f>
        <v/>
      </c>
      <c r="F437" s="6" t="str">
        <f>'Paste Peptide Data'!DN436</f>
        <v/>
      </c>
      <c r="G437" s="6" t="str">
        <f>'Paste Peptide Data'!DO436</f>
        <v/>
      </c>
      <c r="I437" t="str">
        <f>'Paste Peptide Data'!CZ436</f>
        <v/>
      </c>
      <c r="J437" t="str">
        <f>'Paste Peptide Data'!DA436</f>
        <v/>
      </c>
      <c r="K437" t="str">
        <f>'Paste Peptide Data'!DB436</f>
        <v/>
      </c>
    </row>
    <row r="438" spans="1:11">
      <c r="A438" t="str">
        <f>'Paste Peptide Data'!CQ437</f>
        <v/>
      </c>
      <c r="B438" s="4" t="str">
        <f>'Paste Peptide Data'!CR437</f>
        <v/>
      </c>
      <c r="C438" t="str">
        <f>'Paste Peptide Data'!CS437</f>
        <v/>
      </c>
      <c r="E438" s="6" t="str">
        <f>'Paste Peptide Data'!DM437</f>
        <v/>
      </c>
      <c r="F438" s="6" t="str">
        <f>'Paste Peptide Data'!DN437</f>
        <v/>
      </c>
      <c r="G438" s="6" t="str">
        <f>'Paste Peptide Data'!DO437</f>
        <v/>
      </c>
      <c r="I438" t="str">
        <f>'Paste Peptide Data'!CZ437</f>
        <v/>
      </c>
      <c r="J438" t="str">
        <f>'Paste Peptide Data'!DA437</f>
        <v/>
      </c>
      <c r="K438" t="str">
        <f>'Paste Peptide Data'!DB437</f>
        <v/>
      </c>
    </row>
    <row r="439" spans="1:11">
      <c r="A439" t="str">
        <f>'Paste Peptide Data'!CQ438</f>
        <v/>
      </c>
      <c r="B439" s="4" t="str">
        <f>'Paste Peptide Data'!CR438</f>
        <v/>
      </c>
      <c r="C439" t="str">
        <f>'Paste Peptide Data'!CS438</f>
        <v/>
      </c>
      <c r="E439" s="6" t="str">
        <f>'Paste Peptide Data'!DM438</f>
        <v/>
      </c>
      <c r="F439" s="6" t="str">
        <f>'Paste Peptide Data'!DN438</f>
        <v/>
      </c>
      <c r="G439" s="6" t="str">
        <f>'Paste Peptide Data'!DO438</f>
        <v/>
      </c>
      <c r="I439" t="str">
        <f>'Paste Peptide Data'!CZ438</f>
        <v/>
      </c>
      <c r="J439" t="str">
        <f>'Paste Peptide Data'!DA438</f>
        <v/>
      </c>
      <c r="K439" t="str">
        <f>'Paste Peptide Data'!DB438</f>
        <v/>
      </c>
    </row>
    <row r="440" spans="1:11">
      <c r="A440" t="str">
        <f>'Paste Peptide Data'!CQ439</f>
        <v/>
      </c>
      <c r="B440" s="4" t="str">
        <f>'Paste Peptide Data'!CR439</f>
        <v/>
      </c>
      <c r="C440" t="str">
        <f>'Paste Peptide Data'!CS439</f>
        <v/>
      </c>
      <c r="E440" s="6" t="str">
        <f>'Paste Peptide Data'!DM439</f>
        <v/>
      </c>
      <c r="F440" s="6" t="str">
        <f>'Paste Peptide Data'!DN439</f>
        <v/>
      </c>
      <c r="G440" s="6" t="str">
        <f>'Paste Peptide Data'!DO439</f>
        <v/>
      </c>
      <c r="I440" t="str">
        <f>'Paste Peptide Data'!CZ439</f>
        <v/>
      </c>
      <c r="J440" t="str">
        <f>'Paste Peptide Data'!DA439</f>
        <v/>
      </c>
      <c r="K440" t="str">
        <f>'Paste Peptide Data'!DB439</f>
        <v/>
      </c>
    </row>
    <row r="441" spans="1:11">
      <c r="A441" t="str">
        <f>'Paste Peptide Data'!CQ440</f>
        <v/>
      </c>
      <c r="B441" s="4" t="str">
        <f>'Paste Peptide Data'!CR440</f>
        <v/>
      </c>
      <c r="C441" t="str">
        <f>'Paste Peptide Data'!CS440</f>
        <v/>
      </c>
      <c r="E441" s="6" t="str">
        <f>'Paste Peptide Data'!DM440</f>
        <v/>
      </c>
      <c r="F441" s="6" t="str">
        <f>'Paste Peptide Data'!DN440</f>
        <v/>
      </c>
      <c r="G441" s="6" t="str">
        <f>'Paste Peptide Data'!DO440</f>
        <v/>
      </c>
      <c r="I441" t="str">
        <f>'Paste Peptide Data'!CZ440</f>
        <v/>
      </c>
      <c r="J441" t="str">
        <f>'Paste Peptide Data'!DA440</f>
        <v/>
      </c>
      <c r="K441" t="str">
        <f>'Paste Peptide Data'!DB440</f>
        <v/>
      </c>
    </row>
    <row r="442" spans="1:11">
      <c r="A442" t="str">
        <f>'Paste Peptide Data'!CQ441</f>
        <v/>
      </c>
      <c r="B442" s="4" t="str">
        <f>'Paste Peptide Data'!CR441</f>
        <v/>
      </c>
      <c r="C442" t="str">
        <f>'Paste Peptide Data'!CS441</f>
        <v/>
      </c>
      <c r="E442" s="6" t="str">
        <f>'Paste Peptide Data'!DM441</f>
        <v/>
      </c>
      <c r="F442" s="6" t="str">
        <f>'Paste Peptide Data'!DN441</f>
        <v/>
      </c>
      <c r="G442" s="6" t="str">
        <f>'Paste Peptide Data'!DO441</f>
        <v/>
      </c>
      <c r="I442" t="str">
        <f>'Paste Peptide Data'!CZ441</f>
        <v/>
      </c>
      <c r="J442" t="str">
        <f>'Paste Peptide Data'!DA441</f>
        <v/>
      </c>
      <c r="K442" t="str">
        <f>'Paste Peptide Data'!DB441</f>
        <v/>
      </c>
    </row>
    <row r="443" spans="1:11">
      <c r="A443" t="str">
        <f>'Paste Peptide Data'!CQ442</f>
        <v/>
      </c>
      <c r="B443" s="4" t="str">
        <f>'Paste Peptide Data'!CR442</f>
        <v/>
      </c>
      <c r="C443" t="str">
        <f>'Paste Peptide Data'!CS442</f>
        <v/>
      </c>
      <c r="E443" s="6" t="str">
        <f>'Paste Peptide Data'!DM442</f>
        <v/>
      </c>
      <c r="F443" s="6" t="str">
        <f>'Paste Peptide Data'!DN442</f>
        <v/>
      </c>
      <c r="G443" s="6" t="str">
        <f>'Paste Peptide Data'!DO442</f>
        <v/>
      </c>
      <c r="I443" t="str">
        <f>'Paste Peptide Data'!CZ442</f>
        <v/>
      </c>
      <c r="J443" t="str">
        <f>'Paste Peptide Data'!DA442</f>
        <v/>
      </c>
      <c r="K443" t="str">
        <f>'Paste Peptide Data'!DB442</f>
        <v/>
      </c>
    </row>
    <row r="444" spans="1:11">
      <c r="A444" t="str">
        <f>'Paste Peptide Data'!CQ443</f>
        <v/>
      </c>
      <c r="B444" s="4" t="str">
        <f>'Paste Peptide Data'!CR443</f>
        <v/>
      </c>
      <c r="C444" t="str">
        <f>'Paste Peptide Data'!CS443</f>
        <v/>
      </c>
      <c r="E444" s="6" t="str">
        <f>'Paste Peptide Data'!DM443</f>
        <v/>
      </c>
      <c r="F444" s="6" t="str">
        <f>'Paste Peptide Data'!DN443</f>
        <v/>
      </c>
      <c r="G444" s="6" t="str">
        <f>'Paste Peptide Data'!DO443</f>
        <v/>
      </c>
      <c r="I444" t="str">
        <f>'Paste Peptide Data'!CZ443</f>
        <v/>
      </c>
      <c r="J444" t="str">
        <f>'Paste Peptide Data'!DA443</f>
        <v/>
      </c>
      <c r="K444" t="str">
        <f>'Paste Peptide Data'!DB443</f>
        <v/>
      </c>
    </row>
    <row r="445" spans="1:11">
      <c r="A445" t="str">
        <f>'Paste Peptide Data'!CQ444</f>
        <v/>
      </c>
      <c r="B445" s="4" t="str">
        <f>'Paste Peptide Data'!CR444</f>
        <v/>
      </c>
      <c r="C445" t="str">
        <f>'Paste Peptide Data'!CS444</f>
        <v/>
      </c>
      <c r="E445" s="6" t="str">
        <f>'Paste Peptide Data'!DM444</f>
        <v/>
      </c>
      <c r="F445" s="6" t="str">
        <f>'Paste Peptide Data'!DN444</f>
        <v/>
      </c>
      <c r="G445" s="6" t="str">
        <f>'Paste Peptide Data'!DO444</f>
        <v/>
      </c>
      <c r="I445" t="str">
        <f>'Paste Peptide Data'!CZ444</f>
        <v/>
      </c>
      <c r="J445" t="str">
        <f>'Paste Peptide Data'!DA444</f>
        <v/>
      </c>
      <c r="K445" t="str">
        <f>'Paste Peptide Data'!DB444</f>
        <v/>
      </c>
    </row>
    <row r="446" spans="1:11">
      <c r="A446" t="str">
        <f>'Paste Peptide Data'!CQ445</f>
        <v/>
      </c>
      <c r="B446" s="4" t="str">
        <f>'Paste Peptide Data'!CR445</f>
        <v/>
      </c>
      <c r="C446" t="str">
        <f>'Paste Peptide Data'!CS445</f>
        <v/>
      </c>
      <c r="E446" s="6" t="str">
        <f>'Paste Peptide Data'!DM445</f>
        <v/>
      </c>
      <c r="F446" s="6" t="str">
        <f>'Paste Peptide Data'!DN445</f>
        <v/>
      </c>
      <c r="G446" s="6" t="str">
        <f>'Paste Peptide Data'!DO445</f>
        <v/>
      </c>
      <c r="I446" t="str">
        <f>'Paste Peptide Data'!CZ445</f>
        <v/>
      </c>
      <c r="J446" t="str">
        <f>'Paste Peptide Data'!DA445</f>
        <v/>
      </c>
      <c r="K446" t="str">
        <f>'Paste Peptide Data'!DB445</f>
        <v/>
      </c>
    </row>
    <row r="447" spans="1:11">
      <c r="A447" t="str">
        <f>'Paste Peptide Data'!CQ446</f>
        <v/>
      </c>
      <c r="B447" s="4" t="str">
        <f>'Paste Peptide Data'!CR446</f>
        <v/>
      </c>
      <c r="C447" t="str">
        <f>'Paste Peptide Data'!CS446</f>
        <v/>
      </c>
      <c r="E447" s="6" t="str">
        <f>'Paste Peptide Data'!DM446</f>
        <v/>
      </c>
      <c r="F447" s="6" t="str">
        <f>'Paste Peptide Data'!DN446</f>
        <v/>
      </c>
      <c r="G447" s="6" t="str">
        <f>'Paste Peptide Data'!DO446</f>
        <v/>
      </c>
      <c r="I447" t="str">
        <f>'Paste Peptide Data'!CZ446</f>
        <v/>
      </c>
      <c r="J447" t="str">
        <f>'Paste Peptide Data'!DA446</f>
        <v/>
      </c>
      <c r="K447" t="str">
        <f>'Paste Peptide Data'!DB446</f>
        <v/>
      </c>
    </row>
    <row r="448" spans="1:11">
      <c r="A448" t="str">
        <f>'Paste Peptide Data'!CQ447</f>
        <v/>
      </c>
      <c r="B448" s="4" t="str">
        <f>'Paste Peptide Data'!CR447</f>
        <v/>
      </c>
      <c r="C448" t="str">
        <f>'Paste Peptide Data'!CS447</f>
        <v/>
      </c>
      <c r="E448" s="6" t="str">
        <f>'Paste Peptide Data'!DM447</f>
        <v/>
      </c>
      <c r="F448" s="6" t="str">
        <f>'Paste Peptide Data'!DN447</f>
        <v/>
      </c>
      <c r="G448" s="6" t="str">
        <f>'Paste Peptide Data'!DO447</f>
        <v/>
      </c>
      <c r="I448" t="str">
        <f>'Paste Peptide Data'!CZ447</f>
        <v/>
      </c>
      <c r="J448" t="str">
        <f>'Paste Peptide Data'!DA447</f>
        <v/>
      </c>
      <c r="K448" t="str">
        <f>'Paste Peptide Data'!DB447</f>
        <v/>
      </c>
    </row>
    <row r="449" spans="1:11">
      <c r="A449" t="str">
        <f>'Paste Peptide Data'!CQ448</f>
        <v/>
      </c>
      <c r="B449" s="4" t="str">
        <f>'Paste Peptide Data'!CR448</f>
        <v/>
      </c>
      <c r="C449" t="str">
        <f>'Paste Peptide Data'!CS448</f>
        <v/>
      </c>
      <c r="E449" s="6" t="str">
        <f>'Paste Peptide Data'!DM448</f>
        <v/>
      </c>
      <c r="F449" s="6" t="str">
        <f>'Paste Peptide Data'!DN448</f>
        <v/>
      </c>
      <c r="G449" s="6" t="str">
        <f>'Paste Peptide Data'!DO448</f>
        <v/>
      </c>
      <c r="I449" t="str">
        <f>'Paste Peptide Data'!CZ448</f>
        <v/>
      </c>
      <c r="J449" t="str">
        <f>'Paste Peptide Data'!DA448</f>
        <v/>
      </c>
      <c r="K449" t="str">
        <f>'Paste Peptide Data'!DB448</f>
        <v/>
      </c>
    </row>
    <row r="450" spans="1:11">
      <c r="A450" t="str">
        <f>'Paste Peptide Data'!CQ449</f>
        <v/>
      </c>
      <c r="B450" s="4" t="str">
        <f>'Paste Peptide Data'!CR449</f>
        <v/>
      </c>
      <c r="C450" t="str">
        <f>'Paste Peptide Data'!CS449</f>
        <v/>
      </c>
      <c r="E450" s="6" t="str">
        <f>'Paste Peptide Data'!DM449</f>
        <v/>
      </c>
      <c r="F450" s="6" t="str">
        <f>'Paste Peptide Data'!DN449</f>
        <v/>
      </c>
      <c r="G450" s="6" t="str">
        <f>'Paste Peptide Data'!DO449</f>
        <v/>
      </c>
      <c r="I450" t="str">
        <f>'Paste Peptide Data'!CZ449</f>
        <v/>
      </c>
      <c r="J450" t="str">
        <f>'Paste Peptide Data'!DA449</f>
        <v/>
      </c>
      <c r="K450" t="str">
        <f>'Paste Peptide Data'!DB449</f>
        <v/>
      </c>
    </row>
    <row r="451" spans="1:11">
      <c r="A451" t="str">
        <f>'Paste Peptide Data'!CQ450</f>
        <v/>
      </c>
      <c r="B451" s="4" t="str">
        <f>'Paste Peptide Data'!CR450</f>
        <v/>
      </c>
      <c r="C451" t="str">
        <f>'Paste Peptide Data'!CS450</f>
        <v/>
      </c>
      <c r="E451" s="6" t="str">
        <f>'Paste Peptide Data'!DM450</f>
        <v/>
      </c>
      <c r="F451" s="6" t="str">
        <f>'Paste Peptide Data'!DN450</f>
        <v/>
      </c>
      <c r="G451" s="6" t="str">
        <f>'Paste Peptide Data'!DO450</f>
        <v/>
      </c>
      <c r="I451" t="str">
        <f>'Paste Peptide Data'!CZ450</f>
        <v/>
      </c>
      <c r="J451" t="str">
        <f>'Paste Peptide Data'!DA450</f>
        <v/>
      </c>
      <c r="K451" t="str">
        <f>'Paste Peptide Data'!DB450</f>
        <v/>
      </c>
    </row>
    <row r="452" spans="1:11">
      <c r="A452" t="str">
        <f>'Paste Peptide Data'!CQ451</f>
        <v/>
      </c>
      <c r="B452" s="4" t="str">
        <f>'Paste Peptide Data'!CR451</f>
        <v/>
      </c>
      <c r="C452" t="str">
        <f>'Paste Peptide Data'!CS451</f>
        <v/>
      </c>
      <c r="E452" s="6" t="str">
        <f>'Paste Peptide Data'!DM451</f>
        <v/>
      </c>
      <c r="F452" s="6" t="str">
        <f>'Paste Peptide Data'!DN451</f>
        <v/>
      </c>
      <c r="G452" s="6" t="str">
        <f>'Paste Peptide Data'!DO451</f>
        <v/>
      </c>
      <c r="I452" t="str">
        <f>'Paste Peptide Data'!CZ451</f>
        <v/>
      </c>
      <c r="J452" t="str">
        <f>'Paste Peptide Data'!DA451</f>
        <v/>
      </c>
      <c r="K452" t="str">
        <f>'Paste Peptide Data'!DB451</f>
        <v/>
      </c>
    </row>
    <row r="453" spans="1:11">
      <c r="A453" t="str">
        <f>'Paste Peptide Data'!CQ452</f>
        <v/>
      </c>
      <c r="B453" s="4" t="str">
        <f>'Paste Peptide Data'!CR452</f>
        <v/>
      </c>
      <c r="C453" t="str">
        <f>'Paste Peptide Data'!CS452</f>
        <v/>
      </c>
      <c r="E453" s="6" t="str">
        <f>'Paste Peptide Data'!DM452</f>
        <v/>
      </c>
      <c r="F453" s="6" t="str">
        <f>'Paste Peptide Data'!DN452</f>
        <v/>
      </c>
      <c r="G453" s="6" t="str">
        <f>'Paste Peptide Data'!DO452</f>
        <v/>
      </c>
      <c r="I453" t="str">
        <f>'Paste Peptide Data'!CZ452</f>
        <v/>
      </c>
      <c r="J453" t="str">
        <f>'Paste Peptide Data'!DA452</f>
        <v/>
      </c>
      <c r="K453" t="str">
        <f>'Paste Peptide Data'!DB452</f>
        <v/>
      </c>
    </row>
    <row r="454" spans="1:11">
      <c r="A454" t="str">
        <f>'Paste Peptide Data'!CQ453</f>
        <v/>
      </c>
      <c r="B454" s="4" t="str">
        <f>'Paste Peptide Data'!CR453</f>
        <v/>
      </c>
      <c r="C454" t="str">
        <f>'Paste Peptide Data'!CS453</f>
        <v/>
      </c>
      <c r="E454" s="6" t="str">
        <f>'Paste Peptide Data'!DM453</f>
        <v/>
      </c>
      <c r="F454" s="6" t="str">
        <f>'Paste Peptide Data'!DN453</f>
        <v/>
      </c>
      <c r="G454" s="6" t="str">
        <f>'Paste Peptide Data'!DO453</f>
        <v/>
      </c>
      <c r="I454" t="str">
        <f>'Paste Peptide Data'!CZ453</f>
        <v/>
      </c>
      <c r="J454" t="str">
        <f>'Paste Peptide Data'!DA453</f>
        <v/>
      </c>
      <c r="K454" t="str">
        <f>'Paste Peptide Data'!DB453</f>
        <v/>
      </c>
    </row>
    <row r="455" spans="1:11">
      <c r="A455" t="str">
        <f>'Paste Peptide Data'!CQ454</f>
        <v/>
      </c>
      <c r="B455" s="4" t="str">
        <f>'Paste Peptide Data'!CR454</f>
        <v/>
      </c>
      <c r="C455" t="str">
        <f>'Paste Peptide Data'!CS454</f>
        <v/>
      </c>
      <c r="E455" s="6" t="str">
        <f>'Paste Peptide Data'!DM454</f>
        <v/>
      </c>
      <c r="F455" s="6" t="str">
        <f>'Paste Peptide Data'!DN454</f>
        <v/>
      </c>
      <c r="G455" s="6" t="str">
        <f>'Paste Peptide Data'!DO454</f>
        <v/>
      </c>
      <c r="I455" t="str">
        <f>'Paste Peptide Data'!CZ454</f>
        <v/>
      </c>
      <c r="J455" t="str">
        <f>'Paste Peptide Data'!DA454</f>
        <v/>
      </c>
      <c r="K455" t="str">
        <f>'Paste Peptide Data'!DB454</f>
        <v/>
      </c>
    </row>
    <row r="456" spans="1:11">
      <c r="A456" t="str">
        <f>'Paste Peptide Data'!CQ455</f>
        <v/>
      </c>
      <c r="B456" s="4" t="str">
        <f>'Paste Peptide Data'!CR455</f>
        <v/>
      </c>
      <c r="C456" t="str">
        <f>'Paste Peptide Data'!CS455</f>
        <v/>
      </c>
      <c r="E456" s="6" t="str">
        <f>'Paste Peptide Data'!DM455</f>
        <v/>
      </c>
      <c r="F456" s="6" t="str">
        <f>'Paste Peptide Data'!DN455</f>
        <v/>
      </c>
      <c r="G456" s="6" t="str">
        <f>'Paste Peptide Data'!DO455</f>
        <v/>
      </c>
      <c r="I456" t="str">
        <f>'Paste Peptide Data'!CZ455</f>
        <v/>
      </c>
      <c r="J456" t="str">
        <f>'Paste Peptide Data'!DA455</f>
        <v/>
      </c>
      <c r="K456" t="str">
        <f>'Paste Peptide Data'!DB455</f>
        <v/>
      </c>
    </row>
    <row r="457" spans="1:11">
      <c r="A457" t="str">
        <f>'Paste Peptide Data'!CQ456</f>
        <v/>
      </c>
      <c r="B457" s="4" t="str">
        <f>'Paste Peptide Data'!CR456</f>
        <v/>
      </c>
      <c r="C457" t="str">
        <f>'Paste Peptide Data'!CS456</f>
        <v/>
      </c>
      <c r="E457" s="6" t="str">
        <f>'Paste Peptide Data'!DM456</f>
        <v/>
      </c>
      <c r="F457" s="6" t="str">
        <f>'Paste Peptide Data'!DN456</f>
        <v/>
      </c>
      <c r="G457" s="6" t="str">
        <f>'Paste Peptide Data'!DO456</f>
        <v/>
      </c>
      <c r="I457" t="str">
        <f>'Paste Peptide Data'!CZ456</f>
        <v/>
      </c>
      <c r="J457" t="str">
        <f>'Paste Peptide Data'!DA456</f>
        <v/>
      </c>
      <c r="K457" t="str">
        <f>'Paste Peptide Data'!DB456</f>
        <v/>
      </c>
    </row>
    <row r="458" spans="1:11">
      <c r="A458" t="str">
        <f>'Paste Peptide Data'!CQ457</f>
        <v/>
      </c>
      <c r="B458" s="4" t="str">
        <f>'Paste Peptide Data'!CR457</f>
        <v/>
      </c>
      <c r="C458" t="str">
        <f>'Paste Peptide Data'!CS457</f>
        <v/>
      </c>
      <c r="E458" s="6" t="str">
        <f>'Paste Peptide Data'!DM457</f>
        <v/>
      </c>
      <c r="F458" s="6" t="str">
        <f>'Paste Peptide Data'!DN457</f>
        <v/>
      </c>
      <c r="G458" s="6" t="str">
        <f>'Paste Peptide Data'!DO457</f>
        <v/>
      </c>
      <c r="I458" t="str">
        <f>'Paste Peptide Data'!CZ457</f>
        <v/>
      </c>
      <c r="J458" t="str">
        <f>'Paste Peptide Data'!DA457</f>
        <v/>
      </c>
      <c r="K458" t="str">
        <f>'Paste Peptide Data'!DB457</f>
        <v/>
      </c>
    </row>
    <row r="459" spans="1:11">
      <c r="A459" t="str">
        <f>'Paste Peptide Data'!CQ458</f>
        <v/>
      </c>
      <c r="B459" s="4" t="str">
        <f>'Paste Peptide Data'!CR458</f>
        <v/>
      </c>
      <c r="C459" t="str">
        <f>'Paste Peptide Data'!CS458</f>
        <v/>
      </c>
      <c r="E459" s="6" t="str">
        <f>'Paste Peptide Data'!DM458</f>
        <v/>
      </c>
      <c r="F459" s="6" t="str">
        <f>'Paste Peptide Data'!DN458</f>
        <v/>
      </c>
      <c r="G459" s="6" t="str">
        <f>'Paste Peptide Data'!DO458</f>
        <v/>
      </c>
      <c r="I459" t="str">
        <f>'Paste Peptide Data'!CZ458</f>
        <v/>
      </c>
      <c r="J459" t="str">
        <f>'Paste Peptide Data'!DA458</f>
        <v/>
      </c>
      <c r="K459" t="str">
        <f>'Paste Peptide Data'!DB458</f>
        <v/>
      </c>
    </row>
    <row r="460" spans="1:11">
      <c r="A460" t="str">
        <f>'Paste Peptide Data'!CQ459</f>
        <v/>
      </c>
      <c r="B460" s="4" t="str">
        <f>'Paste Peptide Data'!CR459</f>
        <v/>
      </c>
      <c r="C460" t="str">
        <f>'Paste Peptide Data'!CS459</f>
        <v/>
      </c>
      <c r="E460" s="6" t="str">
        <f>'Paste Peptide Data'!DM459</f>
        <v/>
      </c>
      <c r="F460" s="6" t="str">
        <f>'Paste Peptide Data'!DN459</f>
        <v/>
      </c>
      <c r="G460" s="6" t="str">
        <f>'Paste Peptide Data'!DO459</f>
        <v/>
      </c>
      <c r="I460" t="str">
        <f>'Paste Peptide Data'!CZ459</f>
        <v/>
      </c>
      <c r="J460" t="str">
        <f>'Paste Peptide Data'!DA459</f>
        <v/>
      </c>
      <c r="K460" t="str">
        <f>'Paste Peptide Data'!DB459</f>
        <v/>
      </c>
    </row>
    <row r="461" spans="1:11">
      <c r="A461" t="str">
        <f>'Paste Peptide Data'!CQ460</f>
        <v/>
      </c>
      <c r="B461" s="4" t="str">
        <f>'Paste Peptide Data'!CR460</f>
        <v/>
      </c>
      <c r="C461" t="str">
        <f>'Paste Peptide Data'!CS460</f>
        <v/>
      </c>
      <c r="E461" s="6" t="str">
        <f>'Paste Peptide Data'!DM460</f>
        <v/>
      </c>
      <c r="F461" s="6" t="str">
        <f>'Paste Peptide Data'!DN460</f>
        <v/>
      </c>
      <c r="G461" s="6" t="str">
        <f>'Paste Peptide Data'!DO460</f>
        <v/>
      </c>
      <c r="I461" t="str">
        <f>'Paste Peptide Data'!CZ460</f>
        <v/>
      </c>
      <c r="J461" t="str">
        <f>'Paste Peptide Data'!DA460</f>
        <v/>
      </c>
      <c r="K461" t="str">
        <f>'Paste Peptide Data'!DB460</f>
        <v/>
      </c>
    </row>
    <row r="462" spans="1:11">
      <c r="A462" t="str">
        <f>'Paste Peptide Data'!CQ461</f>
        <v/>
      </c>
      <c r="B462" s="4" t="str">
        <f>'Paste Peptide Data'!CR461</f>
        <v/>
      </c>
      <c r="C462" t="str">
        <f>'Paste Peptide Data'!CS461</f>
        <v/>
      </c>
      <c r="E462" s="6" t="str">
        <f>'Paste Peptide Data'!DM461</f>
        <v/>
      </c>
      <c r="F462" s="6" t="str">
        <f>'Paste Peptide Data'!DN461</f>
        <v/>
      </c>
      <c r="G462" s="6" t="str">
        <f>'Paste Peptide Data'!DO461</f>
        <v/>
      </c>
      <c r="I462" t="str">
        <f>'Paste Peptide Data'!CZ461</f>
        <v/>
      </c>
      <c r="J462" t="str">
        <f>'Paste Peptide Data'!DA461</f>
        <v/>
      </c>
      <c r="K462" t="str">
        <f>'Paste Peptide Data'!DB461</f>
        <v/>
      </c>
    </row>
    <row r="463" spans="1:11">
      <c r="A463" t="str">
        <f>'Paste Peptide Data'!CQ462</f>
        <v/>
      </c>
      <c r="B463" s="4" t="str">
        <f>'Paste Peptide Data'!CR462</f>
        <v/>
      </c>
      <c r="C463" t="str">
        <f>'Paste Peptide Data'!CS462</f>
        <v/>
      </c>
      <c r="E463" s="6" t="str">
        <f>'Paste Peptide Data'!DM462</f>
        <v/>
      </c>
      <c r="F463" s="6" t="str">
        <f>'Paste Peptide Data'!DN462</f>
        <v/>
      </c>
      <c r="G463" s="6" t="str">
        <f>'Paste Peptide Data'!DO462</f>
        <v/>
      </c>
      <c r="I463" t="str">
        <f>'Paste Peptide Data'!CZ462</f>
        <v/>
      </c>
      <c r="J463" t="str">
        <f>'Paste Peptide Data'!DA462</f>
        <v/>
      </c>
      <c r="K463" t="str">
        <f>'Paste Peptide Data'!DB462</f>
        <v/>
      </c>
    </row>
    <row r="464" spans="1:11">
      <c r="A464" t="str">
        <f>'Paste Peptide Data'!CQ463</f>
        <v/>
      </c>
      <c r="B464" s="4" t="str">
        <f>'Paste Peptide Data'!CR463</f>
        <v/>
      </c>
      <c r="C464" t="str">
        <f>'Paste Peptide Data'!CS463</f>
        <v/>
      </c>
      <c r="E464" s="6" t="str">
        <f>'Paste Peptide Data'!DM463</f>
        <v/>
      </c>
      <c r="F464" s="6" t="str">
        <f>'Paste Peptide Data'!DN463</f>
        <v/>
      </c>
      <c r="G464" s="6" t="str">
        <f>'Paste Peptide Data'!DO463</f>
        <v/>
      </c>
      <c r="I464" t="str">
        <f>'Paste Peptide Data'!CZ463</f>
        <v/>
      </c>
      <c r="J464" t="str">
        <f>'Paste Peptide Data'!DA463</f>
        <v/>
      </c>
      <c r="K464" t="str">
        <f>'Paste Peptide Data'!DB463</f>
        <v/>
      </c>
    </row>
    <row r="465" spans="1:11">
      <c r="A465" t="str">
        <f>'Paste Peptide Data'!CQ464</f>
        <v/>
      </c>
      <c r="B465" s="4" t="str">
        <f>'Paste Peptide Data'!CR464</f>
        <v/>
      </c>
      <c r="C465" t="str">
        <f>'Paste Peptide Data'!CS464</f>
        <v/>
      </c>
      <c r="E465" s="6" t="str">
        <f>'Paste Peptide Data'!DM464</f>
        <v/>
      </c>
      <c r="F465" s="6" t="str">
        <f>'Paste Peptide Data'!DN464</f>
        <v/>
      </c>
      <c r="G465" s="6" t="str">
        <f>'Paste Peptide Data'!DO464</f>
        <v/>
      </c>
      <c r="I465" t="str">
        <f>'Paste Peptide Data'!CZ464</f>
        <v/>
      </c>
      <c r="J465" t="str">
        <f>'Paste Peptide Data'!DA464</f>
        <v/>
      </c>
      <c r="K465" t="str">
        <f>'Paste Peptide Data'!DB464</f>
        <v/>
      </c>
    </row>
    <row r="466" spans="1:11">
      <c r="A466" t="str">
        <f>'Paste Peptide Data'!CQ465</f>
        <v/>
      </c>
      <c r="B466" s="4" t="str">
        <f>'Paste Peptide Data'!CR465</f>
        <v/>
      </c>
      <c r="C466" t="str">
        <f>'Paste Peptide Data'!CS465</f>
        <v/>
      </c>
      <c r="E466" s="6" t="str">
        <f>'Paste Peptide Data'!DM465</f>
        <v/>
      </c>
      <c r="F466" s="6" t="str">
        <f>'Paste Peptide Data'!DN465</f>
        <v/>
      </c>
      <c r="G466" s="6" t="str">
        <f>'Paste Peptide Data'!DO465</f>
        <v/>
      </c>
      <c r="I466" t="str">
        <f>'Paste Peptide Data'!CZ465</f>
        <v/>
      </c>
      <c r="J466" t="str">
        <f>'Paste Peptide Data'!DA465</f>
        <v/>
      </c>
      <c r="K466" t="str">
        <f>'Paste Peptide Data'!DB465</f>
        <v/>
      </c>
    </row>
    <row r="467" spans="1:11">
      <c r="A467" t="str">
        <f>'Paste Peptide Data'!CQ466</f>
        <v/>
      </c>
      <c r="B467" s="4" t="str">
        <f>'Paste Peptide Data'!CR466</f>
        <v/>
      </c>
      <c r="C467" t="str">
        <f>'Paste Peptide Data'!CS466</f>
        <v/>
      </c>
      <c r="E467" s="6" t="str">
        <f>'Paste Peptide Data'!DM466</f>
        <v/>
      </c>
      <c r="F467" s="6" t="str">
        <f>'Paste Peptide Data'!DN466</f>
        <v/>
      </c>
      <c r="G467" s="6" t="str">
        <f>'Paste Peptide Data'!DO466</f>
        <v/>
      </c>
      <c r="I467" t="str">
        <f>'Paste Peptide Data'!CZ466</f>
        <v/>
      </c>
      <c r="J467" t="str">
        <f>'Paste Peptide Data'!DA466</f>
        <v/>
      </c>
      <c r="K467" t="str">
        <f>'Paste Peptide Data'!DB466</f>
        <v/>
      </c>
    </row>
    <row r="468" spans="1:11">
      <c r="A468" t="str">
        <f>'Paste Peptide Data'!CQ467</f>
        <v/>
      </c>
      <c r="B468" s="4" t="str">
        <f>'Paste Peptide Data'!CR467</f>
        <v/>
      </c>
      <c r="C468" t="str">
        <f>'Paste Peptide Data'!CS467</f>
        <v/>
      </c>
      <c r="E468" s="6" t="str">
        <f>'Paste Peptide Data'!DM467</f>
        <v/>
      </c>
      <c r="F468" s="6" t="str">
        <f>'Paste Peptide Data'!DN467</f>
        <v/>
      </c>
      <c r="G468" s="6" t="str">
        <f>'Paste Peptide Data'!DO467</f>
        <v/>
      </c>
      <c r="I468" t="str">
        <f>'Paste Peptide Data'!CZ467</f>
        <v/>
      </c>
      <c r="J468" t="str">
        <f>'Paste Peptide Data'!DA467</f>
        <v/>
      </c>
      <c r="K468" t="str">
        <f>'Paste Peptide Data'!DB467</f>
        <v/>
      </c>
    </row>
    <row r="469" spans="1:11">
      <c r="A469" t="str">
        <f>'Paste Peptide Data'!CQ468</f>
        <v/>
      </c>
      <c r="B469" s="4" t="str">
        <f>'Paste Peptide Data'!CR468</f>
        <v/>
      </c>
      <c r="C469" t="str">
        <f>'Paste Peptide Data'!CS468</f>
        <v/>
      </c>
      <c r="E469" s="6" t="str">
        <f>'Paste Peptide Data'!DM468</f>
        <v/>
      </c>
      <c r="F469" s="6" t="str">
        <f>'Paste Peptide Data'!DN468</f>
        <v/>
      </c>
      <c r="G469" s="6" t="str">
        <f>'Paste Peptide Data'!DO468</f>
        <v/>
      </c>
      <c r="I469" t="str">
        <f>'Paste Peptide Data'!CZ468</f>
        <v/>
      </c>
      <c r="J469" t="str">
        <f>'Paste Peptide Data'!DA468</f>
        <v/>
      </c>
      <c r="K469" t="str">
        <f>'Paste Peptide Data'!DB468</f>
        <v/>
      </c>
    </row>
    <row r="470" spans="1:11">
      <c r="A470" t="str">
        <f>'Paste Peptide Data'!CQ469</f>
        <v/>
      </c>
      <c r="B470" s="4" t="str">
        <f>'Paste Peptide Data'!CR469</f>
        <v/>
      </c>
      <c r="C470" t="str">
        <f>'Paste Peptide Data'!CS469</f>
        <v/>
      </c>
      <c r="E470" s="6" t="str">
        <f>'Paste Peptide Data'!DM469</f>
        <v/>
      </c>
      <c r="F470" s="6" t="str">
        <f>'Paste Peptide Data'!DN469</f>
        <v/>
      </c>
      <c r="G470" s="6" t="str">
        <f>'Paste Peptide Data'!DO469</f>
        <v/>
      </c>
      <c r="I470" t="str">
        <f>'Paste Peptide Data'!CZ469</f>
        <v/>
      </c>
      <c r="J470" t="str">
        <f>'Paste Peptide Data'!DA469</f>
        <v/>
      </c>
      <c r="K470" t="str">
        <f>'Paste Peptide Data'!DB469</f>
        <v/>
      </c>
    </row>
    <row r="471" spans="1:11">
      <c r="A471" t="str">
        <f>'Paste Peptide Data'!CQ470</f>
        <v/>
      </c>
      <c r="B471" s="4" t="str">
        <f>'Paste Peptide Data'!CR470</f>
        <v/>
      </c>
      <c r="C471" t="str">
        <f>'Paste Peptide Data'!CS470</f>
        <v/>
      </c>
      <c r="E471" s="6" t="str">
        <f>'Paste Peptide Data'!DM470</f>
        <v/>
      </c>
      <c r="F471" s="6" t="str">
        <f>'Paste Peptide Data'!DN470</f>
        <v/>
      </c>
      <c r="G471" s="6" t="str">
        <f>'Paste Peptide Data'!DO470</f>
        <v/>
      </c>
      <c r="I471" t="str">
        <f>'Paste Peptide Data'!CZ470</f>
        <v/>
      </c>
      <c r="J471" t="str">
        <f>'Paste Peptide Data'!DA470</f>
        <v/>
      </c>
      <c r="K471" t="str">
        <f>'Paste Peptide Data'!DB470</f>
        <v/>
      </c>
    </row>
    <row r="472" spans="1:11">
      <c r="A472" t="str">
        <f>'Paste Peptide Data'!CQ471</f>
        <v/>
      </c>
      <c r="B472" s="4" t="str">
        <f>'Paste Peptide Data'!CR471</f>
        <v/>
      </c>
      <c r="C472" t="str">
        <f>'Paste Peptide Data'!CS471</f>
        <v/>
      </c>
      <c r="E472" s="6" t="str">
        <f>'Paste Peptide Data'!DM471</f>
        <v/>
      </c>
      <c r="F472" s="6" t="str">
        <f>'Paste Peptide Data'!DN471</f>
        <v/>
      </c>
      <c r="G472" s="6" t="str">
        <f>'Paste Peptide Data'!DO471</f>
        <v/>
      </c>
      <c r="I472" t="str">
        <f>'Paste Peptide Data'!CZ471</f>
        <v/>
      </c>
      <c r="J472" t="str">
        <f>'Paste Peptide Data'!DA471</f>
        <v/>
      </c>
      <c r="K472" t="str">
        <f>'Paste Peptide Data'!DB471</f>
        <v/>
      </c>
    </row>
    <row r="473" spans="1:11">
      <c r="A473" t="str">
        <f>'Paste Peptide Data'!CQ472</f>
        <v/>
      </c>
      <c r="B473" s="4" t="str">
        <f>'Paste Peptide Data'!CR472</f>
        <v/>
      </c>
      <c r="C473" t="str">
        <f>'Paste Peptide Data'!CS472</f>
        <v/>
      </c>
      <c r="E473" s="6" t="str">
        <f>'Paste Peptide Data'!DM472</f>
        <v/>
      </c>
      <c r="F473" s="6" t="str">
        <f>'Paste Peptide Data'!DN472</f>
        <v/>
      </c>
      <c r="G473" s="6" t="str">
        <f>'Paste Peptide Data'!DO472</f>
        <v/>
      </c>
      <c r="I473" t="str">
        <f>'Paste Peptide Data'!CZ472</f>
        <v/>
      </c>
      <c r="J473" t="str">
        <f>'Paste Peptide Data'!DA472</f>
        <v/>
      </c>
      <c r="K473" t="str">
        <f>'Paste Peptide Data'!DB472</f>
        <v/>
      </c>
    </row>
    <row r="474" spans="1:11">
      <c r="A474" t="str">
        <f>'Paste Peptide Data'!CQ473</f>
        <v/>
      </c>
      <c r="B474" s="4" t="str">
        <f>'Paste Peptide Data'!CR473</f>
        <v/>
      </c>
      <c r="C474" t="str">
        <f>'Paste Peptide Data'!CS473</f>
        <v/>
      </c>
      <c r="E474" s="6" t="str">
        <f>'Paste Peptide Data'!DM473</f>
        <v/>
      </c>
      <c r="F474" s="6" t="str">
        <f>'Paste Peptide Data'!DN473</f>
        <v/>
      </c>
      <c r="G474" s="6" t="str">
        <f>'Paste Peptide Data'!DO473</f>
        <v/>
      </c>
      <c r="I474" t="str">
        <f>'Paste Peptide Data'!CZ473</f>
        <v/>
      </c>
      <c r="J474" t="str">
        <f>'Paste Peptide Data'!DA473</f>
        <v/>
      </c>
      <c r="K474" t="str">
        <f>'Paste Peptide Data'!DB473</f>
        <v/>
      </c>
    </row>
    <row r="475" spans="1:11">
      <c r="A475" t="str">
        <f>'Paste Peptide Data'!CQ474</f>
        <v/>
      </c>
      <c r="B475" s="4" t="str">
        <f>'Paste Peptide Data'!CR474</f>
        <v/>
      </c>
      <c r="C475" t="str">
        <f>'Paste Peptide Data'!CS474</f>
        <v/>
      </c>
      <c r="E475" s="6" t="str">
        <f>'Paste Peptide Data'!DM474</f>
        <v/>
      </c>
      <c r="F475" s="6" t="str">
        <f>'Paste Peptide Data'!DN474</f>
        <v/>
      </c>
      <c r="G475" s="6" t="str">
        <f>'Paste Peptide Data'!DO474</f>
        <v/>
      </c>
      <c r="I475" t="str">
        <f>'Paste Peptide Data'!CZ474</f>
        <v/>
      </c>
      <c r="J475" t="str">
        <f>'Paste Peptide Data'!DA474</f>
        <v/>
      </c>
      <c r="K475" t="str">
        <f>'Paste Peptide Data'!DB474</f>
        <v/>
      </c>
    </row>
    <row r="476" spans="1:11">
      <c r="A476" t="str">
        <f>'Paste Peptide Data'!CQ475</f>
        <v/>
      </c>
      <c r="B476" s="4" t="str">
        <f>'Paste Peptide Data'!CR475</f>
        <v/>
      </c>
      <c r="C476" t="str">
        <f>'Paste Peptide Data'!CS475</f>
        <v/>
      </c>
      <c r="E476" s="6" t="str">
        <f>'Paste Peptide Data'!DM475</f>
        <v/>
      </c>
      <c r="F476" s="6" t="str">
        <f>'Paste Peptide Data'!DN475</f>
        <v/>
      </c>
      <c r="G476" s="6" t="str">
        <f>'Paste Peptide Data'!DO475</f>
        <v/>
      </c>
      <c r="I476" t="str">
        <f>'Paste Peptide Data'!CZ475</f>
        <v/>
      </c>
      <c r="J476" t="str">
        <f>'Paste Peptide Data'!DA475</f>
        <v/>
      </c>
      <c r="K476" t="str">
        <f>'Paste Peptide Data'!DB475</f>
        <v/>
      </c>
    </row>
    <row r="477" spans="1:11">
      <c r="A477" t="str">
        <f>'Paste Peptide Data'!CQ476</f>
        <v/>
      </c>
      <c r="B477" s="4" t="str">
        <f>'Paste Peptide Data'!CR476</f>
        <v/>
      </c>
      <c r="C477" t="str">
        <f>'Paste Peptide Data'!CS476</f>
        <v/>
      </c>
      <c r="E477" s="6" t="str">
        <f>'Paste Peptide Data'!DM476</f>
        <v/>
      </c>
      <c r="F477" s="6" t="str">
        <f>'Paste Peptide Data'!DN476</f>
        <v/>
      </c>
      <c r="G477" s="6" t="str">
        <f>'Paste Peptide Data'!DO476</f>
        <v/>
      </c>
      <c r="I477" t="str">
        <f>'Paste Peptide Data'!CZ476</f>
        <v/>
      </c>
      <c r="J477" t="str">
        <f>'Paste Peptide Data'!DA476</f>
        <v/>
      </c>
      <c r="K477" t="str">
        <f>'Paste Peptide Data'!DB476</f>
        <v/>
      </c>
    </row>
    <row r="478" spans="1:11">
      <c r="A478" t="str">
        <f>'Paste Peptide Data'!CQ477</f>
        <v/>
      </c>
      <c r="B478" s="4" t="str">
        <f>'Paste Peptide Data'!CR477</f>
        <v/>
      </c>
      <c r="C478" t="str">
        <f>'Paste Peptide Data'!CS477</f>
        <v/>
      </c>
      <c r="E478" s="6" t="str">
        <f>'Paste Peptide Data'!DM477</f>
        <v/>
      </c>
      <c r="F478" s="6" t="str">
        <f>'Paste Peptide Data'!DN477</f>
        <v/>
      </c>
      <c r="G478" s="6" t="str">
        <f>'Paste Peptide Data'!DO477</f>
        <v/>
      </c>
      <c r="I478" t="str">
        <f>'Paste Peptide Data'!CZ477</f>
        <v/>
      </c>
      <c r="J478" t="str">
        <f>'Paste Peptide Data'!DA477</f>
        <v/>
      </c>
      <c r="K478" t="str">
        <f>'Paste Peptide Data'!DB477</f>
        <v/>
      </c>
    </row>
    <row r="479" spans="1:11">
      <c r="A479" t="str">
        <f>'Paste Peptide Data'!CQ478</f>
        <v/>
      </c>
      <c r="B479" s="4" t="str">
        <f>'Paste Peptide Data'!CR478</f>
        <v/>
      </c>
      <c r="C479" t="str">
        <f>'Paste Peptide Data'!CS478</f>
        <v/>
      </c>
      <c r="E479" s="6" t="str">
        <f>'Paste Peptide Data'!DM478</f>
        <v/>
      </c>
      <c r="F479" s="6" t="str">
        <f>'Paste Peptide Data'!DN478</f>
        <v/>
      </c>
      <c r="G479" s="6" t="str">
        <f>'Paste Peptide Data'!DO478</f>
        <v/>
      </c>
      <c r="I479" t="str">
        <f>'Paste Peptide Data'!CZ478</f>
        <v/>
      </c>
      <c r="J479" t="str">
        <f>'Paste Peptide Data'!DA478</f>
        <v/>
      </c>
      <c r="K479" t="str">
        <f>'Paste Peptide Data'!DB478</f>
        <v/>
      </c>
    </row>
    <row r="480" spans="1:11">
      <c r="A480" t="str">
        <f>'Paste Peptide Data'!CQ479</f>
        <v/>
      </c>
      <c r="B480" s="4" t="str">
        <f>'Paste Peptide Data'!CR479</f>
        <v/>
      </c>
      <c r="C480" t="str">
        <f>'Paste Peptide Data'!CS479</f>
        <v/>
      </c>
      <c r="E480" s="6" t="str">
        <f>'Paste Peptide Data'!DM479</f>
        <v/>
      </c>
      <c r="F480" s="6" t="str">
        <f>'Paste Peptide Data'!DN479</f>
        <v/>
      </c>
      <c r="G480" s="6" t="str">
        <f>'Paste Peptide Data'!DO479</f>
        <v/>
      </c>
      <c r="I480" t="str">
        <f>'Paste Peptide Data'!CZ479</f>
        <v/>
      </c>
      <c r="J480" t="str">
        <f>'Paste Peptide Data'!DA479</f>
        <v/>
      </c>
      <c r="K480" t="str">
        <f>'Paste Peptide Data'!DB479</f>
        <v/>
      </c>
    </row>
    <row r="481" spans="1:11">
      <c r="A481" t="str">
        <f>'Paste Peptide Data'!CQ480</f>
        <v/>
      </c>
      <c r="B481" s="4" t="str">
        <f>'Paste Peptide Data'!CR480</f>
        <v/>
      </c>
      <c r="C481" t="str">
        <f>'Paste Peptide Data'!CS480</f>
        <v/>
      </c>
      <c r="E481" s="6" t="str">
        <f>'Paste Peptide Data'!DM480</f>
        <v/>
      </c>
      <c r="F481" s="6" t="str">
        <f>'Paste Peptide Data'!DN480</f>
        <v/>
      </c>
      <c r="G481" s="6" t="str">
        <f>'Paste Peptide Data'!DO480</f>
        <v/>
      </c>
      <c r="I481" t="str">
        <f>'Paste Peptide Data'!CZ480</f>
        <v/>
      </c>
      <c r="J481" t="str">
        <f>'Paste Peptide Data'!DA480</f>
        <v/>
      </c>
      <c r="K481" t="str">
        <f>'Paste Peptide Data'!DB480</f>
        <v/>
      </c>
    </row>
    <row r="482" spans="1:11">
      <c r="A482" t="str">
        <f>'Paste Peptide Data'!CQ481</f>
        <v/>
      </c>
      <c r="B482" s="4" t="str">
        <f>'Paste Peptide Data'!CR481</f>
        <v/>
      </c>
      <c r="C482" t="str">
        <f>'Paste Peptide Data'!CS481</f>
        <v/>
      </c>
      <c r="E482" s="6" t="str">
        <f>'Paste Peptide Data'!DM481</f>
        <v/>
      </c>
      <c r="F482" s="6" t="str">
        <f>'Paste Peptide Data'!DN481</f>
        <v/>
      </c>
      <c r="G482" s="6" t="str">
        <f>'Paste Peptide Data'!DO481</f>
        <v/>
      </c>
      <c r="I482" t="str">
        <f>'Paste Peptide Data'!CZ481</f>
        <v/>
      </c>
      <c r="J482" t="str">
        <f>'Paste Peptide Data'!DA481</f>
        <v/>
      </c>
      <c r="K482" t="str">
        <f>'Paste Peptide Data'!DB481</f>
        <v/>
      </c>
    </row>
    <row r="483" spans="1:11">
      <c r="A483" t="str">
        <f>'Paste Peptide Data'!CQ482</f>
        <v/>
      </c>
      <c r="B483" s="4" t="str">
        <f>'Paste Peptide Data'!CR482</f>
        <v/>
      </c>
      <c r="C483" t="str">
        <f>'Paste Peptide Data'!CS482</f>
        <v/>
      </c>
      <c r="E483" s="6" t="str">
        <f>'Paste Peptide Data'!DM482</f>
        <v/>
      </c>
      <c r="F483" s="6" t="str">
        <f>'Paste Peptide Data'!DN482</f>
        <v/>
      </c>
      <c r="G483" s="6" t="str">
        <f>'Paste Peptide Data'!DO482</f>
        <v/>
      </c>
      <c r="I483" t="str">
        <f>'Paste Peptide Data'!CZ482</f>
        <v/>
      </c>
      <c r="J483" t="str">
        <f>'Paste Peptide Data'!DA482</f>
        <v/>
      </c>
      <c r="K483" t="str">
        <f>'Paste Peptide Data'!DB482</f>
        <v/>
      </c>
    </row>
    <row r="484" spans="1:11">
      <c r="A484" t="str">
        <f>'Paste Peptide Data'!CQ483</f>
        <v/>
      </c>
      <c r="B484" s="4" t="str">
        <f>'Paste Peptide Data'!CR483</f>
        <v/>
      </c>
      <c r="C484" t="str">
        <f>'Paste Peptide Data'!CS483</f>
        <v/>
      </c>
      <c r="E484" s="6" t="str">
        <f>'Paste Peptide Data'!DM483</f>
        <v/>
      </c>
      <c r="F484" s="6" t="str">
        <f>'Paste Peptide Data'!DN483</f>
        <v/>
      </c>
      <c r="G484" s="6" t="str">
        <f>'Paste Peptide Data'!DO483</f>
        <v/>
      </c>
      <c r="I484" t="str">
        <f>'Paste Peptide Data'!CZ483</f>
        <v/>
      </c>
      <c r="J484" t="str">
        <f>'Paste Peptide Data'!DA483</f>
        <v/>
      </c>
      <c r="K484" t="str">
        <f>'Paste Peptide Data'!DB483</f>
        <v/>
      </c>
    </row>
    <row r="485" spans="1:11">
      <c r="A485" t="str">
        <f>'Paste Peptide Data'!CQ484</f>
        <v/>
      </c>
      <c r="B485" s="4" t="str">
        <f>'Paste Peptide Data'!CR484</f>
        <v/>
      </c>
      <c r="C485" t="str">
        <f>'Paste Peptide Data'!CS484</f>
        <v/>
      </c>
      <c r="E485" s="6" t="str">
        <f>'Paste Peptide Data'!DM484</f>
        <v/>
      </c>
      <c r="F485" s="6" t="str">
        <f>'Paste Peptide Data'!DN484</f>
        <v/>
      </c>
      <c r="G485" s="6" t="str">
        <f>'Paste Peptide Data'!DO484</f>
        <v/>
      </c>
      <c r="I485" t="str">
        <f>'Paste Peptide Data'!CZ484</f>
        <v/>
      </c>
      <c r="J485" t="str">
        <f>'Paste Peptide Data'!DA484</f>
        <v/>
      </c>
      <c r="K485" t="str">
        <f>'Paste Peptide Data'!DB484</f>
        <v/>
      </c>
    </row>
    <row r="486" spans="1:11">
      <c r="A486" t="str">
        <f>'Paste Peptide Data'!CQ485</f>
        <v/>
      </c>
      <c r="B486" s="4" t="str">
        <f>'Paste Peptide Data'!CR485</f>
        <v/>
      </c>
      <c r="C486" t="str">
        <f>'Paste Peptide Data'!CS485</f>
        <v/>
      </c>
      <c r="E486" s="6" t="str">
        <f>'Paste Peptide Data'!DM485</f>
        <v/>
      </c>
      <c r="F486" s="6" t="str">
        <f>'Paste Peptide Data'!DN485</f>
        <v/>
      </c>
      <c r="G486" s="6" t="str">
        <f>'Paste Peptide Data'!DO485</f>
        <v/>
      </c>
      <c r="I486" t="str">
        <f>'Paste Peptide Data'!CZ485</f>
        <v/>
      </c>
      <c r="J486" t="str">
        <f>'Paste Peptide Data'!DA485</f>
        <v/>
      </c>
      <c r="K486" t="str">
        <f>'Paste Peptide Data'!DB485</f>
        <v/>
      </c>
    </row>
    <row r="487" spans="1:11">
      <c r="A487" t="str">
        <f>'Paste Peptide Data'!CQ486</f>
        <v/>
      </c>
      <c r="B487" s="4" t="str">
        <f>'Paste Peptide Data'!CR486</f>
        <v/>
      </c>
      <c r="C487" t="str">
        <f>'Paste Peptide Data'!CS486</f>
        <v/>
      </c>
      <c r="E487" s="6" t="str">
        <f>'Paste Peptide Data'!DM486</f>
        <v/>
      </c>
      <c r="F487" s="6" t="str">
        <f>'Paste Peptide Data'!DN486</f>
        <v/>
      </c>
      <c r="G487" s="6" t="str">
        <f>'Paste Peptide Data'!DO486</f>
        <v/>
      </c>
      <c r="I487" t="str">
        <f>'Paste Peptide Data'!CZ486</f>
        <v/>
      </c>
      <c r="J487" t="str">
        <f>'Paste Peptide Data'!DA486</f>
        <v/>
      </c>
      <c r="K487" t="str">
        <f>'Paste Peptide Data'!DB486</f>
        <v/>
      </c>
    </row>
    <row r="488" spans="1:11">
      <c r="A488" t="str">
        <f>'Paste Peptide Data'!CQ487</f>
        <v/>
      </c>
      <c r="B488" s="4" t="str">
        <f>'Paste Peptide Data'!CR487</f>
        <v/>
      </c>
      <c r="C488" t="str">
        <f>'Paste Peptide Data'!CS487</f>
        <v/>
      </c>
      <c r="E488" s="6" t="str">
        <f>'Paste Peptide Data'!DM487</f>
        <v/>
      </c>
      <c r="F488" s="6" t="str">
        <f>'Paste Peptide Data'!DN487</f>
        <v/>
      </c>
      <c r="G488" s="6" t="str">
        <f>'Paste Peptide Data'!DO487</f>
        <v/>
      </c>
      <c r="I488" t="str">
        <f>'Paste Peptide Data'!CZ487</f>
        <v/>
      </c>
      <c r="J488" t="str">
        <f>'Paste Peptide Data'!DA487</f>
        <v/>
      </c>
      <c r="K488" t="str">
        <f>'Paste Peptide Data'!DB487</f>
        <v/>
      </c>
    </row>
    <row r="489" spans="1:11">
      <c r="A489" t="str">
        <f>'Paste Peptide Data'!CQ488</f>
        <v/>
      </c>
      <c r="B489" s="4" t="str">
        <f>'Paste Peptide Data'!CR488</f>
        <v/>
      </c>
      <c r="C489" t="str">
        <f>'Paste Peptide Data'!CS488</f>
        <v/>
      </c>
      <c r="E489" s="6" t="str">
        <f>'Paste Peptide Data'!DM488</f>
        <v/>
      </c>
      <c r="F489" s="6" t="str">
        <f>'Paste Peptide Data'!DN488</f>
        <v/>
      </c>
      <c r="G489" s="6" t="str">
        <f>'Paste Peptide Data'!DO488</f>
        <v/>
      </c>
      <c r="I489" t="str">
        <f>'Paste Peptide Data'!CZ488</f>
        <v/>
      </c>
      <c r="J489" t="str">
        <f>'Paste Peptide Data'!DA488</f>
        <v/>
      </c>
      <c r="K489" t="str">
        <f>'Paste Peptide Data'!DB488</f>
        <v/>
      </c>
    </row>
    <row r="490" spans="1:11">
      <c r="A490" t="str">
        <f>'Paste Peptide Data'!CQ489</f>
        <v/>
      </c>
      <c r="B490" s="4" t="str">
        <f>'Paste Peptide Data'!CR489</f>
        <v/>
      </c>
      <c r="C490" t="str">
        <f>'Paste Peptide Data'!CS489</f>
        <v/>
      </c>
      <c r="E490" s="6" t="str">
        <f>'Paste Peptide Data'!DM489</f>
        <v/>
      </c>
      <c r="F490" s="6" t="str">
        <f>'Paste Peptide Data'!DN489</f>
        <v/>
      </c>
      <c r="G490" s="6" t="str">
        <f>'Paste Peptide Data'!DO489</f>
        <v/>
      </c>
      <c r="I490" t="str">
        <f>'Paste Peptide Data'!CZ489</f>
        <v/>
      </c>
      <c r="J490" t="str">
        <f>'Paste Peptide Data'!DA489</f>
        <v/>
      </c>
      <c r="K490" t="str">
        <f>'Paste Peptide Data'!DB489</f>
        <v/>
      </c>
    </row>
    <row r="491" spans="1:11">
      <c r="A491" t="str">
        <f>'Paste Peptide Data'!CQ490</f>
        <v/>
      </c>
      <c r="B491" s="4" t="str">
        <f>'Paste Peptide Data'!CR490</f>
        <v/>
      </c>
      <c r="C491" t="str">
        <f>'Paste Peptide Data'!CS490</f>
        <v/>
      </c>
      <c r="E491" s="6" t="str">
        <f>'Paste Peptide Data'!DM490</f>
        <v/>
      </c>
      <c r="F491" s="6" t="str">
        <f>'Paste Peptide Data'!DN490</f>
        <v/>
      </c>
      <c r="G491" s="6" t="str">
        <f>'Paste Peptide Data'!DO490</f>
        <v/>
      </c>
      <c r="I491" t="str">
        <f>'Paste Peptide Data'!CZ490</f>
        <v/>
      </c>
      <c r="J491" t="str">
        <f>'Paste Peptide Data'!DA490</f>
        <v/>
      </c>
      <c r="K491" t="str">
        <f>'Paste Peptide Data'!DB490</f>
        <v/>
      </c>
    </row>
    <row r="492" spans="1:11">
      <c r="A492" t="str">
        <f>'Paste Peptide Data'!CQ491</f>
        <v/>
      </c>
      <c r="B492" s="4" t="str">
        <f>'Paste Peptide Data'!CR491</f>
        <v/>
      </c>
      <c r="C492" t="str">
        <f>'Paste Peptide Data'!CS491</f>
        <v/>
      </c>
      <c r="E492" s="6" t="str">
        <f>'Paste Peptide Data'!DM491</f>
        <v/>
      </c>
      <c r="F492" s="6" t="str">
        <f>'Paste Peptide Data'!DN491</f>
        <v/>
      </c>
      <c r="G492" s="6" t="str">
        <f>'Paste Peptide Data'!DO491</f>
        <v/>
      </c>
      <c r="I492" t="str">
        <f>'Paste Peptide Data'!CZ491</f>
        <v/>
      </c>
      <c r="J492" t="str">
        <f>'Paste Peptide Data'!DA491</f>
        <v/>
      </c>
      <c r="K492" t="str">
        <f>'Paste Peptide Data'!DB491</f>
        <v/>
      </c>
    </row>
    <row r="493" spans="1:11">
      <c r="A493" t="str">
        <f>'Paste Peptide Data'!CQ492</f>
        <v/>
      </c>
      <c r="B493" s="4" t="str">
        <f>'Paste Peptide Data'!CR492</f>
        <v/>
      </c>
      <c r="C493" t="str">
        <f>'Paste Peptide Data'!CS492</f>
        <v/>
      </c>
      <c r="E493" s="6" t="str">
        <f>'Paste Peptide Data'!DM492</f>
        <v/>
      </c>
      <c r="F493" s="6" t="str">
        <f>'Paste Peptide Data'!DN492</f>
        <v/>
      </c>
      <c r="G493" s="6" t="str">
        <f>'Paste Peptide Data'!DO492</f>
        <v/>
      </c>
      <c r="I493" t="str">
        <f>'Paste Peptide Data'!CZ492</f>
        <v/>
      </c>
      <c r="J493" t="str">
        <f>'Paste Peptide Data'!DA492</f>
        <v/>
      </c>
      <c r="K493" t="str">
        <f>'Paste Peptide Data'!DB492</f>
        <v/>
      </c>
    </row>
    <row r="494" spans="1:11">
      <c r="A494" t="str">
        <f>'Paste Peptide Data'!CQ493</f>
        <v/>
      </c>
      <c r="B494" s="4" t="str">
        <f>'Paste Peptide Data'!CR493</f>
        <v/>
      </c>
      <c r="C494" t="str">
        <f>'Paste Peptide Data'!CS493</f>
        <v/>
      </c>
      <c r="E494" s="6" t="str">
        <f>'Paste Peptide Data'!DM493</f>
        <v/>
      </c>
      <c r="F494" s="6" t="str">
        <f>'Paste Peptide Data'!DN493</f>
        <v/>
      </c>
      <c r="G494" s="6" t="str">
        <f>'Paste Peptide Data'!DO493</f>
        <v/>
      </c>
      <c r="I494" t="str">
        <f>'Paste Peptide Data'!CZ493</f>
        <v/>
      </c>
      <c r="J494" t="str">
        <f>'Paste Peptide Data'!DA493</f>
        <v/>
      </c>
      <c r="K494" t="str">
        <f>'Paste Peptide Data'!DB493</f>
        <v/>
      </c>
    </row>
    <row r="495" spans="1:11">
      <c r="A495" t="str">
        <f>'Paste Peptide Data'!CQ494</f>
        <v/>
      </c>
      <c r="B495" s="4" t="str">
        <f>'Paste Peptide Data'!CR494</f>
        <v/>
      </c>
      <c r="C495" t="str">
        <f>'Paste Peptide Data'!CS494</f>
        <v/>
      </c>
      <c r="E495" s="6" t="str">
        <f>'Paste Peptide Data'!DM494</f>
        <v/>
      </c>
      <c r="F495" s="6" t="str">
        <f>'Paste Peptide Data'!DN494</f>
        <v/>
      </c>
      <c r="G495" s="6" t="str">
        <f>'Paste Peptide Data'!DO494</f>
        <v/>
      </c>
      <c r="I495" t="str">
        <f>'Paste Peptide Data'!CZ494</f>
        <v/>
      </c>
      <c r="J495" t="str">
        <f>'Paste Peptide Data'!DA494</f>
        <v/>
      </c>
      <c r="K495" t="str">
        <f>'Paste Peptide Data'!DB494</f>
        <v/>
      </c>
    </row>
    <row r="496" spans="1:11">
      <c r="A496" t="str">
        <f>'Paste Peptide Data'!CQ495</f>
        <v/>
      </c>
      <c r="B496" s="4" t="str">
        <f>'Paste Peptide Data'!CR495</f>
        <v/>
      </c>
      <c r="C496" t="str">
        <f>'Paste Peptide Data'!CS495</f>
        <v/>
      </c>
      <c r="E496" s="6" t="str">
        <f>'Paste Peptide Data'!DM495</f>
        <v/>
      </c>
      <c r="F496" s="6" t="str">
        <f>'Paste Peptide Data'!DN495</f>
        <v/>
      </c>
      <c r="G496" s="6" t="str">
        <f>'Paste Peptide Data'!DO495</f>
        <v/>
      </c>
      <c r="I496" t="str">
        <f>'Paste Peptide Data'!CZ495</f>
        <v/>
      </c>
      <c r="J496" t="str">
        <f>'Paste Peptide Data'!DA495</f>
        <v/>
      </c>
      <c r="K496" t="str">
        <f>'Paste Peptide Data'!DB495</f>
        <v/>
      </c>
    </row>
    <row r="497" spans="1:11">
      <c r="A497" t="str">
        <f>'Paste Peptide Data'!CQ496</f>
        <v/>
      </c>
      <c r="B497" s="4" t="str">
        <f>'Paste Peptide Data'!CR496</f>
        <v/>
      </c>
      <c r="C497" t="str">
        <f>'Paste Peptide Data'!CS496</f>
        <v/>
      </c>
      <c r="E497" s="6" t="str">
        <f>'Paste Peptide Data'!DM496</f>
        <v/>
      </c>
      <c r="F497" s="6" t="str">
        <f>'Paste Peptide Data'!DN496</f>
        <v/>
      </c>
      <c r="G497" s="6" t="str">
        <f>'Paste Peptide Data'!DO496</f>
        <v/>
      </c>
      <c r="I497" t="str">
        <f>'Paste Peptide Data'!CZ496</f>
        <v/>
      </c>
      <c r="J497" t="str">
        <f>'Paste Peptide Data'!DA496</f>
        <v/>
      </c>
      <c r="K497" t="str">
        <f>'Paste Peptide Data'!DB496</f>
        <v/>
      </c>
    </row>
    <row r="498" spans="1:11">
      <c r="A498" t="str">
        <f>'Paste Peptide Data'!CQ497</f>
        <v/>
      </c>
      <c r="B498" s="4" t="str">
        <f>'Paste Peptide Data'!CR497</f>
        <v/>
      </c>
      <c r="C498" t="str">
        <f>'Paste Peptide Data'!CS497</f>
        <v/>
      </c>
      <c r="E498" s="6" t="str">
        <f>'Paste Peptide Data'!DM497</f>
        <v/>
      </c>
      <c r="F498" s="6" t="str">
        <f>'Paste Peptide Data'!DN497</f>
        <v/>
      </c>
      <c r="G498" s="6" t="str">
        <f>'Paste Peptide Data'!DO497</f>
        <v/>
      </c>
      <c r="I498" t="str">
        <f>'Paste Peptide Data'!CZ497</f>
        <v/>
      </c>
      <c r="J498" t="str">
        <f>'Paste Peptide Data'!DA497</f>
        <v/>
      </c>
      <c r="K498" t="str">
        <f>'Paste Peptide Data'!DB497</f>
        <v/>
      </c>
    </row>
    <row r="499" spans="1:11">
      <c r="A499" t="str">
        <f>'Paste Peptide Data'!CQ498</f>
        <v/>
      </c>
      <c r="B499" s="4" t="str">
        <f>'Paste Peptide Data'!CR498</f>
        <v/>
      </c>
      <c r="C499" t="str">
        <f>'Paste Peptide Data'!CS498</f>
        <v/>
      </c>
      <c r="E499" s="6" t="str">
        <f>'Paste Peptide Data'!DM498</f>
        <v/>
      </c>
      <c r="F499" s="6" t="str">
        <f>'Paste Peptide Data'!DN498</f>
        <v/>
      </c>
      <c r="G499" s="6" t="str">
        <f>'Paste Peptide Data'!DO498</f>
        <v/>
      </c>
      <c r="I499" t="str">
        <f>'Paste Peptide Data'!CZ498</f>
        <v/>
      </c>
      <c r="J499" t="str">
        <f>'Paste Peptide Data'!DA498</f>
        <v/>
      </c>
      <c r="K499" t="str">
        <f>'Paste Peptide Data'!DB498</f>
        <v/>
      </c>
    </row>
    <row r="500" spans="1:11">
      <c r="A500" t="str">
        <f>'Paste Peptide Data'!CQ499</f>
        <v/>
      </c>
      <c r="B500" s="4" t="str">
        <f>'Paste Peptide Data'!CR499</f>
        <v/>
      </c>
      <c r="C500" t="str">
        <f>'Paste Peptide Data'!CS499</f>
        <v/>
      </c>
      <c r="E500" s="6" t="str">
        <f>'Paste Peptide Data'!DM499</f>
        <v/>
      </c>
      <c r="F500" s="6" t="str">
        <f>'Paste Peptide Data'!DN499</f>
        <v/>
      </c>
      <c r="G500" s="6" t="str">
        <f>'Paste Peptide Data'!DO499</f>
        <v/>
      </c>
      <c r="I500" t="str">
        <f>'Paste Peptide Data'!CZ499</f>
        <v/>
      </c>
      <c r="J500" t="str">
        <f>'Paste Peptide Data'!DA499</f>
        <v/>
      </c>
      <c r="K500" t="str">
        <f>'Paste Peptide Data'!DB499</f>
        <v/>
      </c>
    </row>
    <row r="501" spans="1:11">
      <c r="A501" t="str">
        <f>'Paste Peptide Data'!CQ500</f>
        <v/>
      </c>
      <c r="B501" s="4" t="str">
        <f>'Paste Peptide Data'!CR500</f>
        <v/>
      </c>
      <c r="C501" t="str">
        <f>'Paste Peptide Data'!CS500</f>
        <v/>
      </c>
      <c r="E501" s="6" t="str">
        <f>'Paste Peptide Data'!DM500</f>
        <v/>
      </c>
      <c r="F501" s="6" t="str">
        <f>'Paste Peptide Data'!DN500</f>
        <v/>
      </c>
      <c r="G501" s="6" t="str">
        <f>'Paste Peptide Data'!DO500</f>
        <v/>
      </c>
      <c r="I501" t="str">
        <f>'Paste Peptide Data'!CZ500</f>
        <v/>
      </c>
      <c r="J501" t="str">
        <f>'Paste Peptide Data'!DA500</f>
        <v/>
      </c>
      <c r="K501" t="str">
        <f>'Paste Peptide Data'!DB500</f>
        <v/>
      </c>
    </row>
    <row r="502" spans="1:11">
      <c r="A502" t="str">
        <f>'Paste Peptide Data'!CQ501</f>
        <v/>
      </c>
      <c r="B502" s="4" t="str">
        <f>'Paste Peptide Data'!CR501</f>
        <v/>
      </c>
      <c r="C502" t="str">
        <f>'Paste Peptide Data'!CS501</f>
        <v/>
      </c>
      <c r="E502" s="6" t="str">
        <f>'Paste Peptide Data'!DM501</f>
        <v/>
      </c>
      <c r="F502" s="6" t="str">
        <f>'Paste Peptide Data'!DN501</f>
        <v/>
      </c>
      <c r="G502" s="6" t="str">
        <f>'Paste Peptide Data'!DO501</f>
        <v/>
      </c>
      <c r="I502" t="str">
        <f>'Paste Peptide Data'!CZ501</f>
        <v/>
      </c>
      <c r="J502" t="str">
        <f>'Paste Peptide Data'!DA501</f>
        <v/>
      </c>
      <c r="K502" t="str">
        <f>'Paste Peptide Data'!DB501</f>
        <v/>
      </c>
    </row>
    <row r="503" spans="1:11">
      <c r="A503" t="str">
        <f>'Paste Peptide Data'!CQ502</f>
        <v/>
      </c>
      <c r="B503" s="4" t="str">
        <f>'Paste Peptide Data'!CR502</f>
        <v/>
      </c>
      <c r="C503" t="str">
        <f>'Paste Peptide Data'!CS502</f>
        <v/>
      </c>
      <c r="E503" s="6" t="str">
        <f>'Paste Peptide Data'!DM502</f>
        <v/>
      </c>
      <c r="F503" s="6" t="str">
        <f>'Paste Peptide Data'!DN502</f>
        <v/>
      </c>
      <c r="G503" s="6" t="str">
        <f>'Paste Peptide Data'!DO502</f>
        <v/>
      </c>
      <c r="I503" t="str">
        <f>'Paste Peptide Data'!CZ502</f>
        <v/>
      </c>
      <c r="J503" t="str">
        <f>'Paste Peptide Data'!DA502</f>
        <v/>
      </c>
      <c r="K503" t="str">
        <f>'Paste Peptide Data'!DB502</f>
        <v/>
      </c>
    </row>
    <row r="504" spans="1:11">
      <c r="A504" t="str">
        <f>'Paste Peptide Data'!CQ503</f>
        <v/>
      </c>
      <c r="B504" s="4" t="str">
        <f>'Paste Peptide Data'!CR503</f>
        <v/>
      </c>
      <c r="C504" t="str">
        <f>'Paste Peptide Data'!CS503</f>
        <v/>
      </c>
      <c r="E504" s="6" t="str">
        <f>'Paste Peptide Data'!DM503</f>
        <v/>
      </c>
      <c r="F504" s="6" t="str">
        <f>'Paste Peptide Data'!DN503</f>
        <v/>
      </c>
      <c r="G504" s="6" t="str">
        <f>'Paste Peptide Data'!DO503</f>
        <v/>
      </c>
      <c r="I504" t="str">
        <f>'Paste Peptide Data'!CZ503</f>
        <v/>
      </c>
      <c r="J504" t="str">
        <f>'Paste Peptide Data'!DA503</f>
        <v/>
      </c>
      <c r="K504" t="str">
        <f>'Paste Peptide Data'!DB503</f>
        <v/>
      </c>
    </row>
    <row r="505" spans="1:11">
      <c r="A505" t="str">
        <f>'Paste Peptide Data'!CQ504</f>
        <v/>
      </c>
      <c r="B505" s="4" t="str">
        <f>'Paste Peptide Data'!CR504</f>
        <v/>
      </c>
      <c r="C505" t="str">
        <f>'Paste Peptide Data'!CS504</f>
        <v/>
      </c>
      <c r="E505" s="6" t="str">
        <f>'Paste Peptide Data'!DM504</f>
        <v/>
      </c>
      <c r="F505" s="6" t="str">
        <f>'Paste Peptide Data'!DN504</f>
        <v/>
      </c>
      <c r="G505" s="6" t="str">
        <f>'Paste Peptide Data'!DO504</f>
        <v/>
      </c>
      <c r="I505" t="str">
        <f>'Paste Peptide Data'!CZ504</f>
        <v/>
      </c>
      <c r="J505" t="str">
        <f>'Paste Peptide Data'!DA504</f>
        <v/>
      </c>
      <c r="K505" t="str">
        <f>'Paste Peptide Data'!DB504</f>
        <v/>
      </c>
    </row>
    <row r="506" spans="1:11">
      <c r="A506" t="str">
        <f>'Paste Peptide Data'!CQ505</f>
        <v/>
      </c>
      <c r="B506" s="4" t="str">
        <f>'Paste Peptide Data'!CR505</f>
        <v/>
      </c>
      <c r="C506" t="str">
        <f>'Paste Peptide Data'!CS505</f>
        <v/>
      </c>
      <c r="E506" s="6" t="str">
        <f>'Paste Peptide Data'!DM505</f>
        <v/>
      </c>
      <c r="F506" s="6" t="str">
        <f>'Paste Peptide Data'!DN505</f>
        <v/>
      </c>
      <c r="G506" s="6" t="str">
        <f>'Paste Peptide Data'!DO505</f>
        <v/>
      </c>
      <c r="I506" t="str">
        <f>'Paste Peptide Data'!CZ505</f>
        <v/>
      </c>
      <c r="J506" t="str">
        <f>'Paste Peptide Data'!DA505</f>
        <v/>
      </c>
      <c r="K506" t="str">
        <f>'Paste Peptide Data'!DB505</f>
        <v/>
      </c>
    </row>
    <row r="507" spans="1:11">
      <c r="A507" t="str">
        <f>'Paste Peptide Data'!CQ506</f>
        <v/>
      </c>
      <c r="B507" s="4" t="str">
        <f>'Paste Peptide Data'!CR506</f>
        <v/>
      </c>
      <c r="C507" t="str">
        <f>'Paste Peptide Data'!CS506</f>
        <v/>
      </c>
      <c r="E507" s="6" t="str">
        <f>'Paste Peptide Data'!DM506</f>
        <v/>
      </c>
      <c r="F507" s="6" t="str">
        <f>'Paste Peptide Data'!DN506</f>
        <v/>
      </c>
      <c r="G507" s="6" t="str">
        <f>'Paste Peptide Data'!DO506</f>
        <v/>
      </c>
      <c r="I507" t="str">
        <f>'Paste Peptide Data'!CZ506</f>
        <v/>
      </c>
      <c r="J507" t="str">
        <f>'Paste Peptide Data'!DA506</f>
        <v/>
      </c>
      <c r="K507" t="str">
        <f>'Paste Peptide Data'!DB506</f>
        <v/>
      </c>
    </row>
    <row r="508" spans="1:11">
      <c r="A508" t="str">
        <f>'Paste Peptide Data'!CQ507</f>
        <v/>
      </c>
      <c r="B508" s="4" t="str">
        <f>'Paste Peptide Data'!CR507</f>
        <v/>
      </c>
      <c r="C508" t="str">
        <f>'Paste Peptide Data'!CS507</f>
        <v/>
      </c>
      <c r="E508" s="6" t="str">
        <f>'Paste Peptide Data'!DM507</f>
        <v/>
      </c>
      <c r="F508" s="6" t="str">
        <f>'Paste Peptide Data'!DN507</f>
        <v/>
      </c>
      <c r="G508" s="6" t="str">
        <f>'Paste Peptide Data'!DO507</f>
        <v/>
      </c>
      <c r="I508" t="str">
        <f>'Paste Peptide Data'!CZ507</f>
        <v/>
      </c>
      <c r="J508" t="str">
        <f>'Paste Peptide Data'!DA507</f>
        <v/>
      </c>
      <c r="K508" t="str">
        <f>'Paste Peptide Data'!DB507</f>
        <v/>
      </c>
    </row>
    <row r="509" spans="1:11">
      <c r="A509" t="str">
        <f>'Paste Peptide Data'!CQ508</f>
        <v/>
      </c>
      <c r="B509" s="4" t="str">
        <f>'Paste Peptide Data'!CR508</f>
        <v/>
      </c>
      <c r="C509" t="str">
        <f>'Paste Peptide Data'!CS508</f>
        <v/>
      </c>
      <c r="E509" s="6" t="str">
        <f>'Paste Peptide Data'!DM508</f>
        <v/>
      </c>
      <c r="F509" s="6" t="str">
        <f>'Paste Peptide Data'!DN508</f>
        <v/>
      </c>
      <c r="G509" s="6" t="str">
        <f>'Paste Peptide Data'!DO508</f>
        <v/>
      </c>
      <c r="I509" t="str">
        <f>'Paste Peptide Data'!CZ508</f>
        <v/>
      </c>
      <c r="J509" t="str">
        <f>'Paste Peptide Data'!DA508</f>
        <v/>
      </c>
      <c r="K509" t="str">
        <f>'Paste Peptide Data'!DB508</f>
        <v/>
      </c>
    </row>
    <row r="510" spans="1:11">
      <c r="A510" t="str">
        <f>'Paste Peptide Data'!CQ509</f>
        <v/>
      </c>
      <c r="B510" s="4" t="str">
        <f>'Paste Peptide Data'!CR509</f>
        <v/>
      </c>
      <c r="C510" t="str">
        <f>'Paste Peptide Data'!CS509</f>
        <v/>
      </c>
      <c r="E510" s="6" t="str">
        <f>'Paste Peptide Data'!DM509</f>
        <v/>
      </c>
      <c r="F510" s="6" t="str">
        <f>'Paste Peptide Data'!DN509</f>
        <v/>
      </c>
      <c r="G510" s="6" t="str">
        <f>'Paste Peptide Data'!DO509</f>
        <v/>
      </c>
      <c r="I510" t="str">
        <f>'Paste Peptide Data'!CZ509</f>
        <v/>
      </c>
      <c r="J510" t="str">
        <f>'Paste Peptide Data'!DA509</f>
        <v/>
      </c>
      <c r="K510" t="str">
        <f>'Paste Peptide Data'!DB509</f>
        <v/>
      </c>
    </row>
    <row r="511" spans="1:11">
      <c r="A511" t="str">
        <f>'Paste Peptide Data'!CQ510</f>
        <v/>
      </c>
      <c r="B511" s="4" t="str">
        <f>'Paste Peptide Data'!CR510</f>
        <v/>
      </c>
      <c r="C511" t="str">
        <f>'Paste Peptide Data'!CS510</f>
        <v/>
      </c>
      <c r="E511" s="6" t="str">
        <f>'Paste Peptide Data'!DM510</f>
        <v/>
      </c>
      <c r="F511" s="6" t="str">
        <f>'Paste Peptide Data'!DN510</f>
        <v/>
      </c>
      <c r="G511" s="6" t="str">
        <f>'Paste Peptide Data'!DO510</f>
        <v/>
      </c>
      <c r="I511" t="str">
        <f>'Paste Peptide Data'!CZ510</f>
        <v/>
      </c>
      <c r="J511" t="str">
        <f>'Paste Peptide Data'!DA510</f>
        <v/>
      </c>
      <c r="K511" t="str">
        <f>'Paste Peptide Data'!DB510</f>
        <v/>
      </c>
    </row>
    <row r="512" spans="1:11">
      <c r="A512" t="str">
        <f>'Paste Peptide Data'!CQ511</f>
        <v/>
      </c>
      <c r="B512" s="4" t="str">
        <f>'Paste Peptide Data'!CR511</f>
        <v/>
      </c>
      <c r="C512" t="str">
        <f>'Paste Peptide Data'!CS511</f>
        <v/>
      </c>
      <c r="E512" s="6" t="str">
        <f>'Paste Peptide Data'!DM511</f>
        <v/>
      </c>
      <c r="F512" s="6" t="str">
        <f>'Paste Peptide Data'!DN511</f>
        <v/>
      </c>
      <c r="G512" s="6" t="str">
        <f>'Paste Peptide Data'!DO511</f>
        <v/>
      </c>
      <c r="I512" t="str">
        <f>'Paste Peptide Data'!CZ511</f>
        <v/>
      </c>
      <c r="J512" t="str">
        <f>'Paste Peptide Data'!DA511</f>
        <v/>
      </c>
      <c r="K512" t="str">
        <f>'Paste Peptide Data'!DB511</f>
        <v/>
      </c>
    </row>
    <row r="513" spans="1:11">
      <c r="A513" t="str">
        <f>'Paste Peptide Data'!CQ512</f>
        <v/>
      </c>
      <c r="B513" s="4" t="str">
        <f>'Paste Peptide Data'!CR512</f>
        <v/>
      </c>
      <c r="C513" t="str">
        <f>'Paste Peptide Data'!CS512</f>
        <v/>
      </c>
      <c r="E513" s="6" t="str">
        <f>'Paste Peptide Data'!DM512</f>
        <v/>
      </c>
      <c r="F513" s="6" t="str">
        <f>'Paste Peptide Data'!DN512</f>
        <v/>
      </c>
      <c r="G513" s="6" t="str">
        <f>'Paste Peptide Data'!DO512</f>
        <v/>
      </c>
      <c r="I513" t="str">
        <f>'Paste Peptide Data'!CZ512</f>
        <v/>
      </c>
      <c r="J513" t="str">
        <f>'Paste Peptide Data'!DA512</f>
        <v/>
      </c>
      <c r="K513" t="str">
        <f>'Paste Peptide Data'!DB512</f>
        <v/>
      </c>
    </row>
    <row r="514" spans="1:11">
      <c r="A514" t="str">
        <f>'Paste Peptide Data'!CQ513</f>
        <v/>
      </c>
      <c r="B514" s="4" t="str">
        <f>'Paste Peptide Data'!CR513</f>
        <v/>
      </c>
      <c r="C514" t="str">
        <f>'Paste Peptide Data'!CS513</f>
        <v/>
      </c>
      <c r="E514" s="6" t="str">
        <f>'Paste Peptide Data'!DM513</f>
        <v/>
      </c>
      <c r="F514" s="6" t="str">
        <f>'Paste Peptide Data'!DN513</f>
        <v/>
      </c>
      <c r="G514" s="6" t="str">
        <f>'Paste Peptide Data'!DO513</f>
        <v/>
      </c>
      <c r="I514" t="str">
        <f>'Paste Peptide Data'!CZ513</f>
        <v/>
      </c>
      <c r="J514" t="str">
        <f>'Paste Peptide Data'!DA513</f>
        <v/>
      </c>
      <c r="K514" t="str">
        <f>'Paste Peptide Data'!DB513</f>
        <v/>
      </c>
    </row>
    <row r="515" spans="1:11">
      <c r="A515" t="str">
        <f>'Paste Peptide Data'!CQ514</f>
        <v/>
      </c>
      <c r="B515" s="4" t="str">
        <f>'Paste Peptide Data'!CR514</f>
        <v/>
      </c>
      <c r="C515" t="str">
        <f>'Paste Peptide Data'!CS514</f>
        <v/>
      </c>
      <c r="E515" s="6" t="str">
        <f>'Paste Peptide Data'!DM514</f>
        <v/>
      </c>
      <c r="F515" s="6" t="str">
        <f>'Paste Peptide Data'!DN514</f>
        <v/>
      </c>
      <c r="G515" s="6" t="str">
        <f>'Paste Peptide Data'!DO514</f>
        <v/>
      </c>
      <c r="I515" t="str">
        <f>'Paste Peptide Data'!CZ514</f>
        <v/>
      </c>
      <c r="J515" t="str">
        <f>'Paste Peptide Data'!DA514</f>
        <v/>
      </c>
      <c r="K515" t="str">
        <f>'Paste Peptide Data'!DB514</f>
        <v/>
      </c>
    </row>
    <row r="516" spans="1:11">
      <c r="A516" t="str">
        <f>'Paste Peptide Data'!CQ515</f>
        <v/>
      </c>
      <c r="B516" s="4" t="str">
        <f>'Paste Peptide Data'!CR515</f>
        <v/>
      </c>
      <c r="C516" t="str">
        <f>'Paste Peptide Data'!CS515</f>
        <v/>
      </c>
      <c r="E516" s="6" t="str">
        <f>'Paste Peptide Data'!DM515</f>
        <v/>
      </c>
      <c r="F516" s="6" t="str">
        <f>'Paste Peptide Data'!DN515</f>
        <v/>
      </c>
      <c r="G516" s="6" t="str">
        <f>'Paste Peptide Data'!DO515</f>
        <v/>
      </c>
      <c r="I516" t="str">
        <f>'Paste Peptide Data'!CZ515</f>
        <v/>
      </c>
      <c r="J516" t="str">
        <f>'Paste Peptide Data'!DA515</f>
        <v/>
      </c>
      <c r="K516" t="str">
        <f>'Paste Peptide Data'!DB515</f>
        <v/>
      </c>
    </row>
    <row r="517" spans="1:11">
      <c r="A517" t="str">
        <f>'Paste Peptide Data'!CQ516</f>
        <v/>
      </c>
      <c r="B517" s="4" t="str">
        <f>'Paste Peptide Data'!CR516</f>
        <v/>
      </c>
      <c r="C517" t="str">
        <f>'Paste Peptide Data'!CS516</f>
        <v/>
      </c>
      <c r="E517" s="6" t="str">
        <f>'Paste Peptide Data'!DM516</f>
        <v/>
      </c>
      <c r="F517" s="6" t="str">
        <f>'Paste Peptide Data'!DN516</f>
        <v/>
      </c>
      <c r="G517" s="6" t="str">
        <f>'Paste Peptide Data'!DO516</f>
        <v/>
      </c>
      <c r="I517" t="str">
        <f>'Paste Peptide Data'!CZ516</f>
        <v/>
      </c>
      <c r="J517" t="str">
        <f>'Paste Peptide Data'!DA516</f>
        <v/>
      </c>
      <c r="K517" t="str">
        <f>'Paste Peptide Data'!DB516</f>
        <v/>
      </c>
    </row>
    <row r="518" spans="1:11">
      <c r="A518" t="str">
        <f>'Paste Peptide Data'!CQ517</f>
        <v/>
      </c>
      <c r="B518" s="4" t="str">
        <f>'Paste Peptide Data'!CR517</f>
        <v/>
      </c>
      <c r="C518" t="str">
        <f>'Paste Peptide Data'!CS517</f>
        <v/>
      </c>
      <c r="E518" s="6" t="str">
        <f>'Paste Peptide Data'!DM517</f>
        <v/>
      </c>
      <c r="F518" s="6" t="str">
        <f>'Paste Peptide Data'!DN517</f>
        <v/>
      </c>
      <c r="G518" s="6" t="str">
        <f>'Paste Peptide Data'!DO517</f>
        <v/>
      </c>
      <c r="I518" t="str">
        <f>'Paste Peptide Data'!CZ517</f>
        <v/>
      </c>
      <c r="J518" t="str">
        <f>'Paste Peptide Data'!DA517</f>
        <v/>
      </c>
      <c r="K518" t="str">
        <f>'Paste Peptide Data'!DB517</f>
        <v/>
      </c>
    </row>
    <row r="519" spans="1:11">
      <c r="A519" t="str">
        <f>'Paste Peptide Data'!CQ518</f>
        <v/>
      </c>
      <c r="B519" s="4" t="str">
        <f>'Paste Peptide Data'!CR518</f>
        <v/>
      </c>
      <c r="C519" t="str">
        <f>'Paste Peptide Data'!CS518</f>
        <v/>
      </c>
      <c r="E519" s="6" t="str">
        <f>'Paste Peptide Data'!DM518</f>
        <v/>
      </c>
      <c r="F519" s="6" t="str">
        <f>'Paste Peptide Data'!DN518</f>
        <v/>
      </c>
      <c r="G519" s="6" t="str">
        <f>'Paste Peptide Data'!DO518</f>
        <v/>
      </c>
      <c r="I519" t="str">
        <f>'Paste Peptide Data'!CZ518</f>
        <v/>
      </c>
      <c r="J519" t="str">
        <f>'Paste Peptide Data'!DA518</f>
        <v/>
      </c>
      <c r="K519" t="str">
        <f>'Paste Peptide Data'!DB518</f>
        <v/>
      </c>
    </row>
    <row r="520" spans="1:11">
      <c r="A520" t="str">
        <f>'Paste Peptide Data'!CQ519</f>
        <v/>
      </c>
      <c r="B520" s="4" t="str">
        <f>'Paste Peptide Data'!CR519</f>
        <v/>
      </c>
      <c r="C520" t="str">
        <f>'Paste Peptide Data'!CS519</f>
        <v/>
      </c>
      <c r="E520" s="6" t="str">
        <f>'Paste Peptide Data'!DM519</f>
        <v/>
      </c>
      <c r="F520" s="6" t="str">
        <f>'Paste Peptide Data'!DN519</f>
        <v/>
      </c>
      <c r="G520" s="6" t="str">
        <f>'Paste Peptide Data'!DO519</f>
        <v/>
      </c>
      <c r="I520" t="str">
        <f>'Paste Peptide Data'!CZ519</f>
        <v/>
      </c>
      <c r="J520" t="str">
        <f>'Paste Peptide Data'!DA519</f>
        <v/>
      </c>
      <c r="K520" t="str">
        <f>'Paste Peptide Data'!DB519</f>
        <v/>
      </c>
    </row>
    <row r="521" spans="1:11">
      <c r="A521" t="str">
        <f>'Paste Peptide Data'!CQ520</f>
        <v/>
      </c>
      <c r="B521" s="4" t="str">
        <f>'Paste Peptide Data'!CR520</f>
        <v/>
      </c>
      <c r="C521" t="str">
        <f>'Paste Peptide Data'!CS520</f>
        <v/>
      </c>
      <c r="E521" s="6" t="str">
        <f>'Paste Peptide Data'!DM520</f>
        <v/>
      </c>
      <c r="F521" s="6" t="str">
        <f>'Paste Peptide Data'!DN520</f>
        <v/>
      </c>
      <c r="G521" s="6" t="str">
        <f>'Paste Peptide Data'!DO520</f>
        <v/>
      </c>
      <c r="I521" t="str">
        <f>'Paste Peptide Data'!CZ520</f>
        <v/>
      </c>
      <c r="J521" t="str">
        <f>'Paste Peptide Data'!DA520</f>
        <v/>
      </c>
      <c r="K521" t="str">
        <f>'Paste Peptide Data'!DB520</f>
        <v/>
      </c>
    </row>
    <row r="522" spans="1:11">
      <c r="A522" t="str">
        <f>'Paste Peptide Data'!CQ521</f>
        <v/>
      </c>
      <c r="B522" s="4" t="str">
        <f>'Paste Peptide Data'!CR521</f>
        <v/>
      </c>
      <c r="C522" t="str">
        <f>'Paste Peptide Data'!CS521</f>
        <v/>
      </c>
      <c r="E522" s="6" t="str">
        <f>'Paste Peptide Data'!DM521</f>
        <v/>
      </c>
      <c r="F522" s="6" t="str">
        <f>'Paste Peptide Data'!DN521</f>
        <v/>
      </c>
      <c r="G522" s="6" t="str">
        <f>'Paste Peptide Data'!DO521</f>
        <v/>
      </c>
      <c r="I522" t="str">
        <f>'Paste Peptide Data'!CZ521</f>
        <v/>
      </c>
      <c r="J522" t="str">
        <f>'Paste Peptide Data'!DA521</f>
        <v/>
      </c>
      <c r="K522" t="str">
        <f>'Paste Peptide Data'!DB521</f>
        <v/>
      </c>
    </row>
    <row r="523" spans="1:11">
      <c r="A523" t="str">
        <f>'Paste Peptide Data'!CQ522</f>
        <v/>
      </c>
      <c r="B523" s="4" t="str">
        <f>'Paste Peptide Data'!CR522</f>
        <v/>
      </c>
      <c r="C523" t="str">
        <f>'Paste Peptide Data'!CS522</f>
        <v/>
      </c>
      <c r="E523" s="6" t="str">
        <f>'Paste Peptide Data'!DM522</f>
        <v/>
      </c>
      <c r="F523" s="6" t="str">
        <f>'Paste Peptide Data'!DN522</f>
        <v/>
      </c>
      <c r="G523" s="6" t="str">
        <f>'Paste Peptide Data'!DO522</f>
        <v/>
      </c>
      <c r="I523" t="str">
        <f>'Paste Peptide Data'!CZ522</f>
        <v/>
      </c>
      <c r="J523" t="str">
        <f>'Paste Peptide Data'!DA522</f>
        <v/>
      </c>
      <c r="K523" t="str">
        <f>'Paste Peptide Data'!DB522</f>
        <v/>
      </c>
    </row>
    <row r="524" spans="1:11">
      <c r="A524" t="str">
        <f>'Paste Peptide Data'!CQ523</f>
        <v/>
      </c>
      <c r="B524" s="4" t="str">
        <f>'Paste Peptide Data'!CR523</f>
        <v/>
      </c>
      <c r="C524" t="str">
        <f>'Paste Peptide Data'!CS523</f>
        <v/>
      </c>
      <c r="E524" s="6" t="str">
        <f>'Paste Peptide Data'!DM523</f>
        <v/>
      </c>
      <c r="F524" s="6" t="str">
        <f>'Paste Peptide Data'!DN523</f>
        <v/>
      </c>
      <c r="G524" s="6" t="str">
        <f>'Paste Peptide Data'!DO523</f>
        <v/>
      </c>
      <c r="I524" t="str">
        <f>'Paste Peptide Data'!CZ523</f>
        <v/>
      </c>
      <c r="J524" t="str">
        <f>'Paste Peptide Data'!DA523</f>
        <v/>
      </c>
      <c r="K524" t="str">
        <f>'Paste Peptide Data'!DB523</f>
        <v/>
      </c>
    </row>
    <row r="525" spans="1:11">
      <c r="A525" t="str">
        <f>'Paste Peptide Data'!CQ524</f>
        <v/>
      </c>
      <c r="B525" s="4" t="str">
        <f>'Paste Peptide Data'!CR524</f>
        <v/>
      </c>
      <c r="C525" t="str">
        <f>'Paste Peptide Data'!CS524</f>
        <v/>
      </c>
      <c r="E525" s="6" t="str">
        <f>'Paste Peptide Data'!DM524</f>
        <v/>
      </c>
      <c r="F525" s="6" t="str">
        <f>'Paste Peptide Data'!DN524</f>
        <v/>
      </c>
      <c r="G525" s="6" t="str">
        <f>'Paste Peptide Data'!DO524</f>
        <v/>
      </c>
      <c r="I525" t="str">
        <f>'Paste Peptide Data'!CZ524</f>
        <v/>
      </c>
      <c r="J525" t="str">
        <f>'Paste Peptide Data'!DA524</f>
        <v/>
      </c>
      <c r="K525" t="str">
        <f>'Paste Peptide Data'!DB524</f>
        <v/>
      </c>
    </row>
    <row r="526" spans="1:11">
      <c r="A526" t="str">
        <f>'Paste Peptide Data'!CQ525</f>
        <v/>
      </c>
      <c r="B526" s="4" t="str">
        <f>'Paste Peptide Data'!CR525</f>
        <v/>
      </c>
      <c r="C526" t="str">
        <f>'Paste Peptide Data'!CS525</f>
        <v/>
      </c>
      <c r="E526" s="6" t="str">
        <f>'Paste Peptide Data'!DM525</f>
        <v/>
      </c>
      <c r="F526" s="6" t="str">
        <f>'Paste Peptide Data'!DN525</f>
        <v/>
      </c>
      <c r="G526" s="6" t="str">
        <f>'Paste Peptide Data'!DO525</f>
        <v/>
      </c>
      <c r="I526" t="str">
        <f>'Paste Peptide Data'!CZ525</f>
        <v/>
      </c>
      <c r="J526" t="str">
        <f>'Paste Peptide Data'!DA525</f>
        <v/>
      </c>
      <c r="K526" t="str">
        <f>'Paste Peptide Data'!DB525</f>
        <v/>
      </c>
    </row>
    <row r="527" spans="1:11">
      <c r="A527" t="str">
        <f>'Paste Peptide Data'!CQ526</f>
        <v/>
      </c>
      <c r="B527" s="4" t="str">
        <f>'Paste Peptide Data'!CR526</f>
        <v/>
      </c>
      <c r="C527" t="str">
        <f>'Paste Peptide Data'!CS526</f>
        <v/>
      </c>
      <c r="E527" s="6" t="str">
        <f>'Paste Peptide Data'!DM526</f>
        <v/>
      </c>
      <c r="F527" s="6" t="str">
        <f>'Paste Peptide Data'!DN526</f>
        <v/>
      </c>
      <c r="G527" s="6" t="str">
        <f>'Paste Peptide Data'!DO526</f>
        <v/>
      </c>
      <c r="I527" t="str">
        <f>'Paste Peptide Data'!CZ526</f>
        <v/>
      </c>
      <c r="J527" t="str">
        <f>'Paste Peptide Data'!DA526</f>
        <v/>
      </c>
      <c r="K527" t="str">
        <f>'Paste Peptide Data'!DB526</f>
        <v/>
      </c>
    </row>
    <row r="528" spans="1:11">
      <c r="A528" t="str">
        <f>'Paste Peptide Data'!CQ527</f>
        <v/>
      </c>
      <c r="B528" s="4" t="str">
        <f>'Paste Peptide Data'!CR527</f>
        <v/>
      </c>
      <c r="C528" t="str">
        <f>'Paste Peptide Data'!CS527</f>
        <v/>
      </c>
      <c r="E528" s="6" t="str">
        <f>'Paste Peptide Data'!DM527</f>
        <v/>
      </c>
      <c r="F528" s="6" t="str">
        <f>'Paste Peptide Data'!DN527</f>
        <v/>
      </c>
      <c r="G528" s="6" t="str">
        <f>'Paste Peptide Data'!DO527</f>
        <v/>
      </c>
      <c r="I528" t="str">
        <f>'Paste Peptide Data'!CZ527</f>
        <v/>
      </c>
      <c r="J528" t="str">
        <f>'Paste Peptide Data'!DA527</f>
        <v/>
      </c>
      <c r="K528" t="str">
        <f>'Paste Peptide Data'!DB527</f>
        <v/>
      </c>
    </row>
    <row r="529" spans="1:11">
      <c r="A529" t="str">
        <f>'Paste Peptide Data'!CQ528</f>
        <v/>
      </c>
      <c r="B529" s="4" t="str">
        <f>'Paste Peptide Data'!CR528</f>
        <v/>
      </c>
      <c r="C529" t="str">
        <f>'Paste Peptide Data'!CS528</f>
        <v/>
      </c>
      <c r="E529" s="6" t="str">
        <f>'Paste Peptide Data'!DM528</f>
        <v/>
      </c>
      <c r="F529" s="6" t="str">
        <f>'Paste Peptide Data'!DN528</f>
        <v/>
      </c>
      <c r="G529" s="6" t="str">
        <f>'Paste Peptide Data'!DO528</f>
        <v/>
      </c>
      <c r="I529" t="str">
        <f>'Paste Peptide Data'!CZ528</f>
        <v/>
      </c>
      <c r="J529" t="str">
        <f>'Paste Peptide Data'!DA528</f>
        <v/>
      </c>
      <c r="K529" t="str">
        <f>'Paste Peptide Data'!DB528</f>
        <v/>
      </c>
    </row>
    <row r="530" spans="1:11">
      <c r="A530" t="str">
        <f>'Paste Peptide Data'!CQ529</f>
        <v/>
      </c>
      <c r="B530" s="4" t="str">
        <f>'Paste Peptide Data'!CR529</f>
        <v/>
      </c>
      <c r="C530" t="str">
        <f>'Paste Peptide Data'!CS529</f>
        <v/>
      </c>
      <c r="E530" s="6" t="str">
        <f>'Paste Peptide Data'!DM529</f>
        <v/>
      </c>
      <c r="F530" s="6" t="str">
        <f>'Paste Peptide Data'!DN529</f>
        <v/>
      </c>
      <c r="G530" s="6" t="str">
        <f>'Paste Peptide Data'!DO529</f>
        <v/>
      </c>
      <c r="I530" t="str">
        <f>'Paste Peptide Data'!CZ529</f>
        <v/>
      </c>
      <c r="J530" t="str">
        <f>'Paste Peptide Data'!DA529</f>
        <v/>
      </c>
      <c r="K530" t="str">
        <f>'Paste Peptide Data'!DB529</f>
        <v/>
      </c>
    </row>
    <row r="531" spans="1:11">
      <c r="A531" t="str">
        <f>'Paste Peptide Data'!CQ530</f>
        <v/>
      </c>
      <c r="B531" s="4" t="str">
        <f>'Paste Peptide Data'!CR530</f>
        <v/>
      </c>
      <c r="C531" t="str">
        <f>'Paste Peptide Data'!CS530</f>
        <v/>
      </c>
      <c r="E531" s="6" t="str">
        <f>'Paste Peptide Data'!DM530</f>
        <v/>
      </c>
      <c r="F531" s="6" t="str">
        <f>'Paste Peptide Data'!DN530</f>
        <v/>
      </c>
      <c r="G531" s="6" t="str">
        <f>'Paste Peptide Data'!DO530</f>
        <v/>
      </c>
      <c r="I531" t="str">
        <f>'Paste Peptide Data'!CZ530</f>
        <v/>
      </c>
      <c r="J531" t="str">
        <f>'Paste Peptide Data'!DA530</f>
        <v/>
      </c>
      <c r="K531" t="str">
        <f>'Paste Peptide Data'!DB530</f>
        <v/>
      </c>
    </row>
    <row r="532" spans="1:11">
      <c r="A532" t="str">
        <f>'Paste Peptide Data'!CQ531</f>
        <v/>
      </c>
      <c r="B532" s="4" t="str">
        <f>'Paste Peptide Data'!CR531</f>
        <v/>
      </c>
      <c r="C532" t="str">
        <f>'Paste Peptide Data'!CS531</f>
        <v/>
      </c>
      <c r="E532" s="6" t="str">
        <f>'Paste Peptide Data'!DM531</f>
        <v/>
      </c>
      <c r="F532" s="6" t="str">
        <f>'Paste Peptide Data'!DN531</f>
        <v/>
      </c>
      <c r="G532" s="6" t="str">
        <f>'Paste Peptide Data'!DO531</f>
        <v/>
      </c>
      <c r="I532" t="str">
        <f>'Paste Peptide Data'!CZ531</f>
        <v/>
      </c>
      <c r="J532" t="str">
        <f>'Paste Peptide Data'!DA531</f>
        <v/>
      </c>
      <c r="K532" t="str">
        <f>'Paste Peptide Data'!DB531</f>
        <v/>
      </c>
    </row>
    <row r="533" spans="1:11">
      <c r="A533" t="str">
        <f>'Paste Peptide Data'!CQ532</f>
        <v/>
      </c>
      <c r="B533" s="4" t="str">
        <f>'Paste Peptide Data'!CR532</f>
        <v/>
      </c>
      <c r="C533" t="str">
        <f>'Paste Peptide Data'!CS532</f>
        <v/>
      </c>
      <c r="E533" s="6" t="str">
        <f>'Paste Peptide Data'!DM532</f>
        <v/>
      </c>
      <c r="F533" s="6" t="str">
        <f>'Paste Peptide Data'!DN532</f>
        <v/>
      </c>
      <c r="G533" s="6" t="str">
        <f>'Paste Peptide Data'!DO532</f>
        <v/>
      </c>
      <c r="I533" t="str">
        <f>'Paste Peptide Data'!CZ532</f>
        <v/>
      </c>
      <c r="J533" t="str">
        <f>'Paste Peptide Data'!DA532</f>
        <v/>
      </c>
      <c r="K533" t="str">
        <f>'Paste Peptide Data'!DB532</f>
        <v/>
      </c>
    </row>
    <row r="534" spans="1:11">
      <c r="A534" t="str">
        <f>'Paste Peptide Data'!CQ533</f>
        <v/>
      </c>
      <c r="B534" s="4" t="str">
        <f>'Paste Peptide Data'!CR533</f>
        <v/>
      </c>
      <c r="C534" t="str">
        <f>'Paste Peptide Data'!CS533</f>
        <v/>
      </c>
      <c r="E534" s="6" t="str">
        <f>'Paste Peptide Data'!DM533</f>
        <v/>
      </c>
      <c r="F534" s="6" t="str">
        <f>'Paste Peptide Data'!DN533</f>
        <v/>
      </c>
      <c r="G534" s="6" t="str">
        <f>'Paste Peptide Data'!DO533</f>
        <v/>
      </c>
      <c r="I534" t="str">
        <f>'Paste Peptide Data'!CZ533</f>
        <v/>
      </c>
      <c r="J534" t="str">
        <f>'Paste Peptide Data'!DA533</f>
        <v/>
      </c>
      <c r="K534" t="str">
        <f>'Paste Peptide Data'!DB533</f>
        <v/>
      </c>
    </row>
    <row r="535" spans="1:11">
      <c r="A535" t="str">
        <f>'Paste Peptide Data'!CQ534</f>
        <v/>
      </c>
      <c r="B535" s="4" t="str">
        <f>'Paste Peptide Data'!CR534</f>
        <v/>
      </c>
      <c r="C535" t="str">
        <f>'Paste Peptide Data'!CS534</f>
        <v/>
      </c>
      <c r="E535" s="6" t="str">
        <f>'Paste Peptide Data'!DM534</f>
        <v/>
      </c>
      <c r="F535" s="6" t="str">
        <f>'Paste Peptide Data'!DN534</f>
        <v/>
      </c>
      <c r="G535" s="6" t="str">
        <f>'Paste Peptide Data'!DO534</f>
        <v/>
      </c>
      <c r="I535" t="str">
        <f>'Paste Peptide Data'!CZ534</f>
        <v/>
      </c>
      <c r="J535" t="str">
        <f>'Paste Peptide Data'!DA534</f>
        <v/>
      </c>
      <c r="K535" t="str">
        <f>'Paste Peptide Data'!DB534</f>
        <v/>
      </c>
    </row>
    <row r="536" spans="1:11">
      <c r="A536" t="str">
        <f>'Paste Peptide Data'!CQ535</f>
        <v/>
      </c>
      <c r="B536" s="4" t="str">
        <f>'Paste Peptide Data'!CR535</f>
        <v/>
      </c>
      <c r="C536" t="str">
        <f>'Paste Peptide Data'!CS535</f>
        <v/>
      </c>
      <c r="E536" s="6" t="str">
        <f>'Paste Peptide Data'!DM535</f>
        <v/>
      </c>
      <c r="F536" s="6" t="str">
        <f>'Paste Peptide Data'!DN535</f>
        <v/>
      </c>
      <c r="G536" s="6" t="str">
        <f>'Paste Peptide Data'!DO535</f>
        <v/>
      </c>
      <c r="I536" t="str">
        <f>'Paste Peptide Data'!CZ535</f>
        <v/>
      </c>
      <c r="J536" t="str">
        <f>'Paste Peptide Data'!DA535</f>
        <v/>
      </c>
      <c r="K536" t="str">
        <f>'Paste Peptide Data'!DB535</f>
        <v/>
      </c>
    </row>
    <row r="537" spans="1:11">
      <c r="A537" t="str">
        <f>'Paste Peptide Data'!CQ536</f>
        <v/>
      </c>
      <c r="B537" s="4" t="str">
        <f>'Paste Peptide Data'!CR536</f>
        <v/>
      </c>
      <c r="C537" t="str">
        <f>'Paste Peptide Data'!CS536</f>
        <v/>
      </c>
      <c r="E537" s="6" t="str">
        <f>'Paste Peptide Data'!DM536</f>
        <v/>
      </c>
      <c r="F537" s="6" t="str">
        <f>'Paste Peptide Data'!DN536</f>
        <v/>
      </c>
      <c r="G537" s="6" t="str">
        <f>'Paste Peptide Data'!DO536</f>
        <v/>
      </c>
      <c r="I537" t="str">
        <f>'Paste Peptide Data'!CZ536</f>
        <v/>
      </c>
      <c r="J537" t="str">
        <f>'Paste Peptide Data'!DA536</f>
        <v/>
      </c>
      <c r="K537" t="str">
        <f>'Paste Peptide Data'!DB536</f>
        <v/>
      </c>
    </row>
    <row r="538" spans="1:11">
      <c r="A538" t="str">
        <f>'Paste Peptide Data'!CQ537</f>
        <v/>
      </c>
      <c r="B538" s="4" t="str">
        <f>'Paste Peptide Data'!CR537</f>
        <v/>
      </c>
      <c r="C538" t="str">
        <f>'Paste Peptide Data'!CS537</f>
        <v/>
      </c>
      <c r="E538" s="6" t="str">
        <f>'Paste Peptide Data'!DM537</f>
        <v/>
      </c>
      <c r="F538" s="6" t="str">
        <f>'Paste Peptide Data'!DN537</f>
        <v/>
      </c>
      <c r="G538" s="6" t="str">
        <f>'Paste Peptide Data'!DO537</f>
        <v/>
      </c>
      <c r="I538" t="str">
        <f>'Paste Peptide Data'!CZ537</f>
        <v/>
      </c>
      <c r="J538" t="str">
        <f>'Paste Peptide Data'!DA537</f>
        <v/>
      </c>
      <c r="K538" t="str">
        <f>'Paste Peptide Data'!DB537</f>
        <v/>
      </c>
    </row>
    <row r="539" spans="1:11">
      <c r="A539" t="str">
        <f>'Paste Peptide Data'!CQ538</f>
        <v/>
      </c>
      <c r="B539" s="4" t="str">
        <f>'Paste Peptide Data'!CR538</f>
        <v/>
      </c>
      <c r="C539" t="str">
        <f>'Paste Peptide Data'!CS538</f>
        <v/>
      </c>
      <c r="E539" s="6" t="str">
        <f>'Paste Peptide Data'!DM538</f>
        <v/>
      </c>
      <c r="F539" s="6" t="str">
        <f>'Paste Peptide Data'!DN538</f>
        <v/>
      </c>
      <c r="G539" s="6" t="str">
        <f>'Paste Peptide Data'!DO538</f>
        <v/>
      </c>
      <c r="I539" t="str">
        <f>'Paste Peptide Data'!CZ538</f>
        <v/>
      </c>
      <c r="J539" t="str">
        <f>'Paste Peptide Data'!DA538</f>
        <v/>
      </c>
      <c r="K539" t="str">
        <f>'Paste Peptide Data'!DB538</f>
        <v/>
      </c>
    </row>
    <row r="540" spans="1:11">
      <c r="A540" t="str">
        <f>'Paste Peptide Data'!CQ539</f>
        <v/>
      </c>
      <c r="B540" s="4" t="str">
        <f>'Paste Peptide Data'!CR539</f>
        <v/>
      </c>
      <c r="C540" t="str">
        <f>'Paste Peptide Data'!CS539</f>
        <v/>
      </c>
      <c r="E540" s="6" t="str">
        <f>'Paste Peptide Data'!DM539</f>
        <v/>
      </c>
      <c r="F540" s="6" t="str">
        <f>'Paste Peptide Data'!DN539</f>
        <v/>
      </c>
      <c r="G540" s="6" t="str">
        <f>'Paste Peptide Data'!DO539</f>
        <v/>
      </c>
      <c r="I540" t="str">
        <f>'Paste Peptide Data'!CZ539</f>
        <v/>
      </c>
      <c r="J540" t="str">
        <f>'Paste Peptide Data'!DA539</f>
        <v/>
      </c>
      <c r="K540" t="str">
        <f>'Paste Peptide Data'!DB539</f>
        <v/>
      </c>
    </row>
    <row r="541" spans="1:11">
      <c r="A541" t="str">
        <f>'Paste Peptide Data'!CQ540</f>
        <v/>
      </c>
      <c r="B541" s="4" t="str">
        <f>'Paste Peptide Data'!CR540</f>
        <v/>
      </c>
      <c r="C541" t="str">
        <f>'Paste Peptide Data'!CS540</f>
        <v/>
      </c>
      <c r="E541" s="6" t="str">
        <f>'Paste Peptide Data'!DM540</f>
        <v/>
      </c>
      <c r="F541" s="6" t="str">
        <f>'Paste Peptide Data'!DN540</f>
        <v/>
      </c>
      <c r="G541" s="6" t="str">
        <f>'Paste Peptide Data'!DO540</f>
        <v/>
      </c>
      <c r="I541" t="str">
        <f>'Paste Peptide Data'!CZ540</f>
        <v/>
      </c>
      <c r="J541" t="str">
        <f>'Paste Peptide Data'!DA540</f>
        <v/>
      </c>
      <c r="K541" t="str">
        <f>'Paste Peptide Data'!DB540</f>
        <v/>
      </c>
    </row>
    <row r="542" spans="1:11">
      <c r="A542" t="str">
        <f>'Paste Peptide Data'!CQ541</f>
        <v/>
      </c>
      <c r="B542" s="4" t="str">
        <f>'Paste Peptide Data'!CR541</f>
        <v/>
      </c>
      <c r="C542" t="str">
        <f>'Paste Peptide Data'!CS541</f>
        <v/>
      </c>
      <c r="E542" s="6" t="str">
        <f>'Paste Peptide Data'!DM541</f>
        <v/>
      </c>
      <c r="F542" s="6" t="str">
        <f>'Paste Peptide Data'!DN541</f>
        <v/>
      </c>
      <c r="G542" s="6" t="str">
        <f>'Paste Peptide Data'!DO541</f>
        <v/>
      </c>
      <c r="I542" t="str">
        <f>'Paste Peptide Data'!CZ541</f>
        <v/>
      </c>
      <c r="J542" t="str">
        <f>'Paste Peptide Data'!DA541</f>
        <v/>
      </c>
      <c r="K542" t="str">
        <f>'Paste Peptide Data'!DB541</f>
        <v/>
      </c>
    </row>
    <row r="543" spans="1:11">
      <c r="A543" t="str">
        <f>'Paste Peptide Data'!CQ542</f>
        <v/>
      </c>
      <c r="B543" s="4" t="str">
        <f>'Paste Peptide Data'!CR542</f>
        <v/>
      </c>
      <c r="C543" t="str">
        <f>'Paste Peptide Data'!CS542</f>
        <v/>
      </c>
      <c r="E543" s="6" t="str">
        <f>'Paste Peptide Data'!DM542</f>
        <v/>
      </c>
      <c r="F543" s="6" t="str">
        <f>'Paste Peptide Data'!DN542</f>
        <v/>
      </c>
      <c r="G543" s="6" t="str">
        <f>'Paste Peptide Data'!DO542</f>
        <v/>
      </c>
      <c r="I543" t="str">
        <f>'Paste Peptide Data'!CZ542</f>
        <v/>
      </c>
      <c r="J543" t="str">
        <f>'Paste Peptide Data'!DA542</f>
        <v/>
      </c>
      <c r="K543" t="str">
        <f>'Paste Peptide Data'!DB542</f>
        <v/>
      </c>
    </row>
    <row r="544" spans="1:11">
      <c r="A544" t="str">
        <f>'Paste Peptide Data'!CQ543</f>
        <v/>
      </c>
      <c r="B544" s="4" t="str">
        <f>'Paste Peptide Data'!CR543</f>
        <v/>
      </c>
      <c r="C544" t="str">
        <f>'Paste Peptide Data'!CS543</f>
        <v/>
      </c>
      <c r="E544" s="6" t="str">
        <f>'Paste Peptide Data'!DM543</f>
        <v/>
      </c>
      <c r="F544" s="6" t="str">
        <f>'Paste Peptide Data'!DN543</f>
        <v/>
      </c>
      <c r="G544" s="6" t="str">
        <f>'Paste Peptide Data'!DO543</f>
        <v/>
      </c>
      <c r="I544" t="str">
        <f>'Paste Peptide Data'!CZ543</f>
        <v/>
      </c>
      <c r="J544" t="str">
        <f>'Paste Peptide Data'!DA543</f>
        <v/>
      </c>
      <c r="K544" t="str">
        <f>'Paste Peptide Data'!DB543</f>
        <v/>
      </c>
    </row>
    <row r="545" spans="1:11">
      <c r="A545" t="str">
        <f>'Paste Peptide Data'!CQ544</f>
        <v/>
      </c>
      <c r="B545" s="4" t="str">
        <f>'Paste Peptide Data'!CR544</f>
        <v/>
      </c>
      <c r="C545" t="str">
        <f>'Paste Peptide Data'!CS544</f>
        <v/>
      </c>
      <c r="E545" s="6" t="str">
        <f>'Paste Peptide Data'!DM544</f>
        <v/>
      </c>
      <c r="F545" s="6" t="str">
        <f>'Paste Peptide Data'!DN544</f>
        <v/>
      </c>
      <c r="G545" s="6" t="str">
        <f>'Paste Peptide Data'!DO544</f>
        <v/>
      </c>
      <c r="I545" t="str">
        <f>'Paste Peptide Data'!CZ544</f>
        <v/>
      </c>
      <c r="J545" t="str">
        <f>'Paste Peptide Data'!DA544</f>
        <v/>
      </c>
      <c r="K545" t="str">
        <f>'Paste Peptide Data'!DB544</f>
        <v/>
      </c>
    </row>
    <row r="546" spans="1:11">
      <c r="A546" t="str">
        <f>'Paste Peptide Data'!CQ545</f>
        <v/>
      </c>
      <c r="B546" s="4" t="str">
        <f>'Paste Peptide Data'!CR545</f>
        <v/>
      </c>
      <c r="C546" t="str">
        <f>'Paste Peptide Data'!CS545</f>
        <v/>
      </c>
      <c r="E546" s="6" t="str">
        <f>'Paste Peptide Data'!DM545</f>
        <v/>
      </c>
      <c r="F546" s="6" t="str">
        <f>'Paste Peptide Data'!DN545</f>
        <v/>
      </c>
      <c r="G546" s="6" t="str">
        <f>'Paste Peptide Data'!DO545</f>
        <v/>
      </c>
      <c r="I546" t="str">
        <f>'Paste Peptide Data'!CZ545</f>
        <v/>
      </c>
      <c r="J546" t="str">
        <f>'Paste Peptide Data'!DA545</f>
        <v/>
      </c>
      <c r="K546" t="str">
        <f>'Paste Peptide Data'!DB545</f>
        <v/>
      </c>
    </row>
    <row r="547" spans="1:11">
      <c r="A547" t="str">
        <f>'Paste Peptide Data'!CQ546</f>
        <v/>
      </c>
      <c r="B547" s="4" t="str">
        <f>'Paste Peptide Data'!CR546</f>
        <v/>
      </c>
      <c r="C547" t="str">
        <f>'Paste Peptide Data'!CS546</f>
        <v/>
      </c>
      <c r="E547" s="6" t="str">
        <f>'Paste Peptide Data'!DM546</f>
        <v/>
      </c>
      <c r="F547" s="6" t="str">
        <f>'Paste Peptide Data'!DN546</f>
        <v/>
      </c>
      <c r="G547" s="6" t="str">
        <f>'Paste Peptide Data'!DO546</f>
        <v/>
      </c>
      <c r="I547" t="str">
        <f>'Paste Peptide Data'!CZ546</f>
        <v/>
      </c>
      <c r="J547" t="str">
        <f>'Paste Peptide Data'!DA546</f>
        <v/>
      </c>
      <c r="K547" t="str">
        <f>'Paste Peptide Data'!DB546</f>
        <v/>
      </c>
    </row>
    <row r="548" spans="1:11">
      <c r="A548" t="str">
        <f>'Paste Peptide Data'!CQ547</f>
        <v/>
      </c>
      <c r="B548" s="4" t="str">
        <f>'Paste Peptide Data'!CR547</f>
        <v/>
      </c>
      <c r="C548" t="str">
        <f>'Paste Peptide Data'!CS547</f>
        <v/>
      </c>
      <c r="E548" s="6" t="str">
        <f>'Paste Peptide Data'!DM547</f>
        <v/>
      </c>
      <c r="F548" s="6" t="str">
        <f>'Paste Peptide Data'!DN547</f>
        <v/>
      </c>
      <c r="G548" s="6" t="str">
        <f>'Paste Peptide Data'!DO547</f>
        <v/>
      </c>
      <c r="I548" t="str">
        <f>'Paste Peptide Data'!CZ547</f>
        <v/>
      </c>
      <c r="J548" t="str">
        <f>'Paste Peptide Data'!DA547</f>
        <v/>
      </c>
      <c r="K548" t="str">
        <f>'Paste Peptide Data'!DB547</f>
        <v/>
      </c>
    </row>
    <row r="549" spans="1:11">
      <c r="A549" t="str">
        <f>'Paste Peptide Data'!CQ548</f>
        <v/>
      </c>
      <c r="B549" s="4" t="str">
        <f>'Paste Peptide Data'!CR548</f>
        <v/>
      </c>
      <c r="C549" t="str">
        <f>'Paste Peptide Data'!CS548</f>
        <v/>
      </c>
      <c r="E549" s="6" t="str">
        <f>'Paste Peptide Data'!DM548</f>
        <v/>
      </c>
      <c r="F549" s="6" t="str">
        <f>'Paste Peptide Data'!DN548</f>
        <v/>
      </c>
      <c r="G549" s="6" t="str">
        <f>'Paste Peptide Data'!DO548</f>
        <v/>
      </c>
      <c r="I549" t="str">
        <f>'Paste Peptide Data'!CZ548</f>
        <v/>
      </c>
      <c r="J549" t="str">
        <f>'Paste Peptide Data'!DA548</f>
        <v/>
      </c>
      <c r="K549" t="str">
        <f>'Paste Peptide Data'!DB548</f>
        <v/>
      </c>
    </row>
    <row r="550" spans="1:11">
      <c r="A550" t="str">
        <f>'Paste Peptide Data'!CQ549</f>
        <v/>
      </c>
      <c r="B550" s="4" t="str">
        <f>'Paste Peptide Data'!CR549</f>
        <v/>
      </c>
      <c r="C550" t="str">
        <f>'Paste Peptide Data'!CS549</f>
        <v/>
      </c>
      <c r="E550" s="6" t="str">
        <f>'Paste Peptide Data'!DM549</f>
        <v/>
      </c>
      <c r="F550" s="6" t="str">
        <f>'Paste Peptide Data'!DN549</f>
        <v/>
      </c>
      <c r="G550" s="6" t="str">
        <f>'Paste Peptide Data'!DO549</f>
        <v/>
      </c>
      <c r="I550" t="str">
        <f>'Paste Peptide Data'!CZ549</f>
        <v/>
      </c>
      <c r="J550" t="str">
        <f>'Paste Peptide Data'!DA549</f>
        <v/>
      </c>
      <c r="K550" t="str">
        <f>'Paste Peptide Data'!DB549</f>
        <v/>
      </c>
    </row>
    <row r="551" spans="1:11">
      <c r="A551" t="str">
        <f>'Paste Peptide Data'!CQ550</f>
        <v/>
      </c>
      <c r="B551" s="4" t="str">
        <f>'Paste Peptide Data'!CR550</f>
        <v/>
      </c>
      <c r="C551" t="str">
        <f>'Paste Peptide Data'!CS550</f>
        <v/>
      </c>
      <c r="E551" s="6" t="str">
        <f>'Paste Peptide Data'!DM550</f>
        <v/>
      </c>
      <c r="F551" s="6" t="str">
        <f>'Paste Peptide Data'!DN550</f>
        <v/>
      </c>
      <c r="G551" s="6" t="str">
        <f>'Paste Peptide Data'!DO550</f>
        <v/>
      </c>
      <c r="I551" t="str">
        <f>'Paste Peptide Data'!CZ550</f>
        <v/>
      </c>
      <c r="J551" t="str">
        <f>'Paste Peptide Data'!DA550</f>
        <v/>
      </c>
      <c r="K551" t="str">
        <f>'Paste Peptide Data'!DB550</f>
        <v/>
      </c>
    </row>
    <row r="552" spans="1:11">
      <c r="A552" t="str">
        <f>'Paste Peptide Data'!CQ551</f>
        <v/>
      </c>
      <c r="B552" s="4" t="str">
        <f>'Paste Peptide Data'!CR551</f>
        <v/>
      </c>
      <c r="C552" t="str">
        <f>'Paste Peptide Data'!CS551</f>
        <v/>
      </c>
      <c r="E552" s="6" t="str">
        <f>'Paste Peptide Data'!DM551</f>
        <v/>
      </c>
      <c r="F552" s="6" t="str">
        <f>'Paste Peptide Data'!DN551</f>
        <v/>
      </c>
      <c r="G552" s="6" t="str">
        <f>'Paste Peptide Data'!DO551</f>
        <v/>
      </c>
      <c r="I552" t="str">
        <f>'Paste Peptide Data'!CZ551</f>
        <v/>
      </c>
      <c r="J552" t="str">
        <f>'Paste Peptide Data'!DA551</f>
        <v/>
      </c>
      <c r="K552" t="str">
        <f>'Paste Peptide Data'!DB551</f>
        <v/>
      </c>
    </row>
    <row r="553" spans="1:11">
      <c r="A553" t="str">
        <f>'Paste Peptide Data'!CQ552</f>
        <v/>
      </c>
      <c r="B553" s="4" t="str">
        <f>'Paste Peptide Data'!CR552</f>
        <v/>
      </c>
      <c r="C553" t="str">
        <f>'Paste Peptide Data'!CS552</f>
        <v/>
      </c>
      <c r="E553" s="6" t="str">
        <f>'Paste Peptide Data'!DM552</f>
        <v/>
      </c>
      <c r="F553" s="6" t="str">
        <f>'Paste Peptide Data'!DN552</f>
        <v/>
      </c>
      <c r="G553" s="6" t="str">
        <f>'Paste Peptide Data'!DO552</f>
        <v/>
      </c>
      <c r="I553" t="str">
        <f>'Paste Peptide Data'!CZ552</f>
        <v/>
      </c>
      <c r="J553" t="str">
        <f>'Paste Peptide Data'!DA552</f>
        <v/>
      </c>
      <c r="K553" t="str">
        <f>'Paste Peptide Data'!DB552</f>
        <v/>
      </c>
    </row>
    <row r="554" spans="1:11">
      <c r="A554" t="str">
        <f>'Paste Peptide Data'!CQ553</f>
        <v/>
      </c>
      <c r="B554" s="4" t="str">
        <f>'Paste Peptide Data'!CR553</f>
        <v/>
      </c>
      <c r="C554" t="str">
        <f>'Paste Peptide Data'!CS553</f>
        <v/>
      </c>
      <c r="E554" s="6" t="str">
        <f>'Paste Peptide Data'!DM553</f>
        <v/>
      </c>
      <c r="F554" s="6" t="str">
        <f>'Paste Peptide Data'!DN553</f>
        <v/>
      </c>
      <c r="G554" s="6" t="str">
        <f>'Paste Peptide Data'!DO553</f>
        <v/>
      </c>
      <c r="I554" t="str">
        <f>'Paste Peptide Data'!CZ553</f>
        <v/>
      </c>
      <c r="J554" t="str">
        <f>'Paste Peptide Data'!DA553</f>
        <v/>
      </c>
      <c r="K554" t="str">
        <f>'Paste Peptide Data'!DB553</f>
        <v/>
      </c>
    </row>
    <row r="555" spans="1:11">
      <c r="A555" t="str">
        <f>'Paste Peptide Data'!CQ554</f>
        <v/>
      </c>
      <c r="B555" s="4" t="str">
        <f>'Paste Peptide Data'!CR554</f>
        <v/>
      </c>
      <c r="C555" t="str">
        <f>'Paste Peptide Data'!CS554</f>
        <v/>
      </c>
      <c r="E555" s="6" t="str">
        <f>'Paste Peptide Data'!DM554</f>
        <v/>
      </c>
      <c r="F555" s="6" t="str">
        <f>'Paste Peptide Data'!DN554</f>
        <v/>
      </c>
      <c r="G555" s="6" t="str">
        <f>'Paste Peptide Data'!DO554</f>
        <v/>
      </c>
      <c r="I555" t="str">
        <f>'Paste Peptide Data'!CZ554</f>
        <v/>
      </c>
      <c r="J555" t="str">
        <f>'Paste Peptide Data'!DA554</f>
        <v/>
      </c>
      <c r="K555" t="str">
        <f>'Paste Peptide Data'!DB554</f>
        <v/>
      </c>
    </row>
    <row r="556" spans="1:11">
      <c r="A556" t="str">
        <f>'Paste Peptide Data'!CQ555</f>
        <v/>
      </c>
      <c r="B556" s="4" t="str">
        <f>'Paste Peptide Data'!CR555</f>
        <v/>
      </c>
      <c r="C556" t="str">
        <f>'Paste Peptide Data'!CS555</f>
        <v/>
      </c>
      <c r="E556" s="6" t="str">
        <f>'Paste Peptide Data'!DM555</f>
        <v/>
      </c>
      <c r="F556" s="6" t="str">
        <f>'Paste Peptide Data'!DN555</f>
        <v/>
      </c>
      <c r="G556" s="6" t="str">
        <f>'Paste Peptide Data'!DO555</f>
        <v/>
      </c>
      <c r="I556" t="str">
        <f>'Paste Peptide Data'!CZ555</f>
        <v/>
      </c>
      <c r="J556" t="str">
        <f>'Paste Peptide Data'!DA555</f>
        <v/>
      </c>
      <c r="K556" t="str">
        <f>'Paste Peptide Data'!DB555</f>
        <v/>
      </c>
    </row>
    <row r="557" spans="1:11">
      <c r="A557" t="str">
        <f>'Paste Peptide Data'!CQ556</f>
        <v/>
      </c>
      <c r="B557" s="4" t="str">
        <f>'Paste Peptide Data'!CR556</f>
        <v/>
      </c>
      <c r="C557" t="str">
        <f>'Paste Peptide Data'!CS556</f>
        <v/>
      </c>
      <c r="E557" s="6" t="str">
        <f>'Paste Peptide Data'!DM556</f>
        <v/>
      </c>
      <c r="F557" s="6" t="str">
        <f>'Paste Peptide Data'!DN556</f>
        <v/>
      </c>
      <c r="G557" s="6" t="str">
        <f>'Paste Peptide Data'!DO556</f>
        <v/>
      </c>
      <c r="I557" t="str">
        <f>'Paste Peptide Data'!CZ556</f>
        <v/>
      </c>
      <c r="J557" t="str">
        <f>'Paste Peptide Data'!DA556</f>
        <v/>
      </c>
      <c r="K557" t="str">
        <f>'Paste Peptide Data'!DB556</f>
        <v/>
      </c>
    </row>
    <row r="558" spans="1:11">
      <c r="A558" t="str">
        <f>'Paste Peptide Data'!CQ557</f>
        <v/>
      </c>
      <c r="B558" s="4" t="str">
        <f>'Paste Peptide Data'!CR557</f>
        <v/>
      </c>
      <c r="C558" t="str">
        <f>'Paste Peptide Data'!CS557</f>
        <v/>
      </c>
      <c r="E558" s="6" t="str">
        <f>'Paste Peptide Data'!DM557</f>
        <v/>
      </c>
      <c r="F558" s="6" t="str">
        <f>'Paste Peptide Data'!DN557</f>
        <v/>
      </c>
      <c r="G558" s="6" t="str">
        <f>'Paste Peptide Data'!DO557</f>
        <v/>
      </c>
      <c r="I558" t="str">
        <f>'Paste Peptide Data'!CZ557</f>
        <v/>
      </c>
      <c r="J558" t="str">
        <f>'Paste Peptide Data'!DA557</f>
        <v/>
      </c>
      <c r="K558" t="str">
        <f>'Paste Peptide Data'!DB557</f>
        <v/>
      </c>
    </row>
    <row r="559" spans="1:11">
      <c r="A559" t="str">
        <f>'Paste Peptide Data'!CQ558</f>
        <v/>
      </c>
      <c r="B559" s="4" t="str">
        <f>'Paste Peptide Data'!CR558</f>
        <v/>
      </c>
      <c r="C559" t="str">
        <f>'Paste Peptide Data'!CS558</f>
        <v/>
      </c>
      <c r="E559" s="6" t="str">
        <f>'Paste Peptide Data'!DM558</f>
        <v/>
      </c>
      <c r="F559" s="6" t="str">
        <f>'Paste Peptide Data'!DN558</f>
        <v/>
      </c>
      <c r="G559" s="6" t="str">
        <f>'Paste Peptide Data'!DO558</f>
        <v/>
      </c>
      <c r="I559" t="str">
        <f>'Paste Peptide Data'!CZ558</f>
        <v/>
      </c>
      <c r="J559" t="str">
        <f>'Paste Peptide Data'!DA558</f>
        <v/>
      </c>
      <c r="K559" t="str">
        <f>'Paste Peptide Data'!DB558</f>
        <v/>
      </c>
    </row>
    <row r="560" spans="1:11">
      <c r="A560" t="str">
        <f>'Paste Peptide Data'!CQ559</f>
        <v/>
      </c>
      <c r="B560" s="4" t="str">
        <f>'Paste Peptide Data'!CR559</f>
        <v/>
      </c>
      <c r="C560" t="str">
        <f>'Paste Peptide Data'!CS559</f>
        <v/>
      </c>
      <c r="E560" s="6" t="str">
        <f>'Paste Peptide Data'!DM559</f>
        <v/>
      </c>
      <c r="F560" s="6" t="str">
        <f>'Paste Peptide Data'!DN559</f>
        <v/>
      </c>
      <c r="G560" s="6" t="str">
        <f>'Paste Peptide Data'!DO559</f>
        <v/>
      </c>
      <c r="I560" t="str">
        <f>'Paste Peptide Data'!CZ559</f>
        <v/>
      </c>
      <c r="J560" t="str">
        <f>'Paste Peptide Data'!DA559</f>
        <v/>
      </c>
      <c r="K560" t="str">
        <f>'Paste Peptide Data'!DB559</f>
        <v/>
      </c>
    </row>
    <row r="561" spans="1:11">
      <c r="A561" t="str">
        <f>'Paste Peptide Data'!CQ560</f>
        <v/>
      </c>
      <c r="B561" s="4" t="str">
        <f>'Paste Peptide Data'!CR560</f>
        <v/>
      </c>
      <c r="C561" t="str">
        <f>'Paste Peptide Data'!CS560</f>
        <v/>
      </c>
      <c r="E561" s="6" t="str">
        <f>'Paste Peptide Data'!DM560</f>
        <v/>
      </c>
      <c r="F561" s="6" t="str">
        <f>'Paste Peptide Data'!DN560</f>
        <v/>
      </c>
      <c r="G561" s="6" t="str">
        <f>'Paste Peptide Data'!DO560</f>
        <v/>
      </c>
      <c r="I561" t="str">
        <f>'Paste Peptide Data'!CZ560</f>
        <v/>
      </c>
      <c r="J561" t="str">
        <f>'Paste Peptide Data'!DA560</f>
        <v/>
      </c>
      <c r="K561" t="str">
        <f>'Paste Peptide Data'!DB560</f>
        <v/>
      </c>
    </row>
    <row r="562" spans="1:11">
      <c r="A562" t="str">
        <f>'Paste Peptide Data'!CQ561</f>
        <v/>
      </c>
      <c r="B562" s="4" t="str">
        <f>'Paste Peptide Data'!CR561</f>
        <v/>
      </c>
      <c r="C562" t="str">
        <f>'Paste Peptide Data'!CS561</f>
        <v/>
      </c>
      <c r="E562" s="6" t="str">
        <f>'Paste Peptide Data'!DM561</f>
        <v/>
      </c>
      <c r="F562" s="6" t="str">
        <f>'Paste Peptide Data'!DN561</f>
        <v/>
      </c>
      <c r="G562" s="6" t="str">
        <f>'Paste Peptide Data'!DO561</f>
        <v/>
      </c>
      <c r="I562" t="str">
        <f>'Paste Peptide Data'!CZ561</f>
        <v/>
      </c>
      <c r="J562" t="str">
        <f>'Paste Peptide Data'!DA561</f>
        <v/>
      </c>
      <c r="K562" t="str">
        <f>'Paste Peptide Data'!DB561</f>
        <v/>
      </c>
    </row>
    <row r="563" spans="1:11">
      <c r="A563" t="str">
        <f>'Paste Peptide Data'!CQ562</f>
        <v/>
      </c>
      <c r="B563" s="4" t="str">
        <f>'Paste Peptide Data'!CR562</f>
        <v/>
      </c>
      <c r="C563" t="str">
        <f>'Paste Peptide Data'!CS562</f>
        <v/>
      </c>
      <c r="E563" s="6" t="str">
        <f>'Paste Peptide Data'!DM562</f>
        <v/>
      </c>
      <c r="F563" s="6" t="str">
        <f>'Paste Peptide Data'!DN562</f>
        <v/>
      </c>
      <c r="G563" s="6" t="str">
        <f>'Paste Peptide Data'!DO562</f>
        <v/>
      </c>
      <c r="I563" t="str">
        <f>'Paste Peptide Data'!CZ562</f>
        <v/>
      </c>
      <c r="J563" t="str">
        <f>'Paste Peptide Data'!DA562</f>
        <v/>
      </c>
      <c r="K563" t="str">
        <f>'Paste Peptide Data'!DB562</f>
        <v/>
      </c>
    </row>
    <row r="564" spans="1:11">
      <c r="A564" t="str">
        <f>'Paste Peptide Data'!CQ563</f>
        <v/>
      </c>
      <c r="B564" s="4" t="str">
        <f>'Paste Peptide Data'!CR563</f>
        <v/>
      </c>
      <c r="C564" t="str">
        <f>'Paste Peptide Data'!CS563</f>
        <v/>
      </c>
      <c r="E564" s="6" t="str">
        <f>'Paste Peptide Data'!DM563</f>
        <v/>
      </c>
      <c r="F564" s="6" t="str">
        <f>'Paste Peptide Data'!DN563</f>
        <v/>
      </c>
      <c r="G564" s="6" t="str">
        <f>'Paste Peptide Data'!DO563</f>
        <v/>
      </c>
      <c r="I564" t="str">
        <f>'Paste Peptide Data'!CZ563</f>
        <v/>
      </c>
      <c r="J564" t="str">
        <f>'Paste Peptide Data'!DA563</f>
        <v/>
      </c>
      <c r="K564" t="str">
        <f>'Paste Peptide Data'!DB563</f>
        <v/>
      </c>
    </row>
    <row r="565" spans="1:11">
      <c r="A565" t="str">
        <f>'Paste Peptide Data'!CQ564</f>
        <v/>
      </c>
      <c r="B565" s="4" t="str">
        <f>'Paste Peptide Data'!CR564</f>
        <v/>
      </c>
      <c r="C565" t="str">
        <f>'Paste Peptide Data'!CS564</f>
        <v/>
      </c>
      <c r="E565" s="6" t="str">
        <f>'Paste Peptide Data'!DM564</f>
        <v/>
      </c>
      <c r="F565" s="6" t="str">
        <f>'Paste Peptide Data'!DN564</f>
        <v/>
      </c>
      <c r="G565" s="6" t="str">
        <f>'Paste Peptide Data'!DO564</f>
        <v/>
      </c>
      <c r="I565" t="str">
        <f>'Paste Peptide Data'!CZ564</f>
        <v/>
      </c>
      <c r="J565" t="str">
        <f>'Paste Peptide Data'!DA564</f>
        <v/>
      </c>
      <c r="K565" t="str">
        <f>'Paste Peptide Data'!DB564</f>
        <v/>
      </c>
    </row>
    <row r="566" spans="1:11">
      <c r="A566" t="str">
        <f>'Paste Peptide Data'!CQ565</f>
        <v/>
      </c>
      <c r="B566" s="4" t="str">
        <f>'Paste Peptide Data'!CR565</f>
        <v/>
      </c>
      <c r="C566" t="str">
        <f>'Paste Peptide Data'!CS565</f>
        <v/>
      </c>
      <c r="E566" s="6" t="str">
        <f>'Paste Peptide Data'!DM565</f>
        <v/>
      </c>
      <c r="F566" s="6" t="str">
        <f>'Paste Peptide Data'!DN565</f>
        <v/>
      </c>
      <c r="G566" s="6" t="str">
        <f>'Paste Peptide Data'!DO565</f>
        <v/>
      </c>
      <c r="I566" t="str">
        <f>'Paste Peptide Data'!CZ565</f>
        <v/>
      </c>
      <c r="J566" t="str">
        <f>'Paste Peptide Data'!DA565</f>
        <v/>
      </c>
      <c r="K566" t="str">
        <f>'Paste Peptide Data'!DB565</f>
        <v/>
      </c>
    </row>
    <row r="567" spans="1:11">
      <c r="A567" t="str">
        <f>'Paste Peptide Data'!CQ566</f>
        <v/>
      </c>
      <c r="B567" s="4" t="str">
        <f>'Paste Peptide Data'!CR566</f>
        <v/>
      </c>
      <c r="C567" t="str">
        <f>'Paste Peptide Data'!CS566</f>
        <v/>
      </c>
      <c r="E567" s="6" t="str">
        <f>'Paste Peptide Data'!DM566</f>
        <v/>
      </c>
      <c r="F567" s="6" t="str">
        <f>'Paste Peptide Data'!DN566</f>
        <v/>
      </c>
      <c r="G567" s="6" t="str">
        <f>'Paste Peptide Data'!DO566</f>
        <v/>
      </c>
      <c r="I567" t="str">
        <f>'Paste Peptide Data'!CZ566</f>
        <v/>
      </c>
      <c r="J567" t="str">
        <f>'Paste Peptide Data'!DA566</f>
        <v/>
      </c>
      <c r="K567" t="str">
        <f>'Paste Peptide Data'!DB566</f>
        <v/>
      </c>
    </row>
    <row r="568" spans="1:11">
      <c r="A568" t="str">
        <f>'Paste Peptide Data'!CQ567</f>
        <v/>
      </c>
      <c r="B568" s="4" t="str">
        <f>'Paste Peptide Data'!CR567</f>
        <v/>
      </c>
      <c r="C568" t="str">
        <f>'Paste Peptide Data'!CS567</f>
        <v/>
      </c>
      <c r="E568" s="6" t="str">
        <f>'Paste Peptide Data'!DM567</f>
        <v/>
      </c>
      <c r="F568" s="6" t="str">
        <f>'Paste Peptide Data'!DN567</f>
        <v/>
      </c>
      <c r="G568" s="6" t="str">
        <f>'Paste Peptide Data'!DO567</f>
        <v/>
      </c>
      <c r="I568" t="str">
        <f>'Paste Peptide Data'!CZ567</f>
        <v/>
      </c>
      <c r="J568" t="str">
        <f>'Paste Peptide Data'!DA567</f>
        <v/>
      </c>
      <c r="K568" t="str">
        <f>'Paste Peptide Data'!DB567</f>
        <v/>
      </c>
    </row>
    <row r="569" spans="1:11">
      <c r="A569" t="str">
        <f>'Paste Peptide Data'!CQ568</f>
        <v/>
      </c>
      <c r="B569" s="4" t="str">
        <f>'Paste Peptide Data'!CR568</f>
        <v/>
      </c>
      <c r="C569" t="str">
        <f>'Paste Peptide Data'!CS568</f>
        <v/>
      </c>
      <c r="E569" s="6" t="str">
        <f>'Paste Peptide Data'!DM568</f>
        <v/>
      </c>
      <c r="F569" s="6" t="str">
        <f>'Paste Peptide Data'!DN568</f>
        <v/>
      </c>
      <c r="G569" s="6" t="str">
        <f>'Paste Peptide Data'!DO568</f>
        <v/>
      </c>
      <c r="I569" t="str">
        <f>'Paste Peptide Data'!CZ568</f>
        <v/>
      </c>
      <c r="J569" t="str">
        <f>'Paste Peptide Data'!DA568</f>
        <v/>
      </c>
      <c r="K569" t="str">
        <f>'Paste Peptide Data'!DB568</f>
        <v/>
      </c>
    </row>
    <row r="570" spans="1:11">
      <c r="A570" t="str">
        <f>'Paste Peptide Data'!CQ569</f>
        <v/>
      </c>
      <c r="B570" s="4" t="str">
        <f>'Paste Peptide Data'!CR569</f>
        <v/>
      </c>
      <c r="C570" t="str">
        <f>'Paste Peptide Data'!CS569</f>
        <v/>
      </c>
      <c r="E570" s="6" t="str">
        <f>'Paste Peptide Data'!DM569</f>
        <v/>
      </c>
      <c r="F570" s="6" t="str">
        <f>'Paste Peptide Data'!DN569</f>
        <v/>
      </c>
      <c r="G570" s="6" t="str">
        <f>'Paste Peptide Data'!DO569</f>
        <v/>
      </c>
      <c r="I570" t="str">
        <f>'Paste Peptide Data'!CZ569</f>
        <v/>
      </c>
      <c r="J570" t="str">
        <f>'Paste Peptide Data'!DA569</f>
        <v/>
      </c>
      <c r="K570" t="str">
        <f>'Paste Peptide Data'!DB569</f>
        <v/>
      </c>
    </row>
    <row r="571" spans="1:11">
      <c r="A571" t="str">
        <f>'Paste Peptide Data'!CQ570</f>
        <v/>
      </c>
      <c r="B571" s="4" t="str">
        <f>'Paste Peptide Data'!CR570</f>
        <v/>
      </c>
      <c r="C571" t="str">
        <f>'Paste Peptide Data'!CS570</f>
        <v/>
      </c>
      <c r="E571" s="6" t="str">
        <f>'Paste Peptide Data'!DM570</f>
        <v/>
      </c>
      <c r="F571" s="6" t="str">
        <f>'Paste Peptide Data'!DN570</f>
        <v/>
      </c>
      <c r="G571" s="6" t="str">
        <f>'Paste Peptide Data'!DO570</f>
        <v/>
      </c>
      <c r="I571" t="str">
        <f>'Paste Peptide Data'!CZ570</f>
        <v/>
      </c>
      <c r="J571" t="str">
        <f>'Paste Peptide Data'!DA570</f>
        <v/>
      </c>
      <c r="K571" t="str">
        <f>'Paste Peptide Data'!DB570</f>
        <v/>
      </c>
    </row>
    <row r="572" spans="1:11">
      <c r="A572" t="str">
        <f>'Paste Peptide Data'!CQ571</f>
        <v/>
      </c>
      <c r="B572" s="4" t="str">
        <f>'Paste Peptide Data'!CR571</f>
        <v/>
      </c>
      <c r="C572" t="str">
        <f>'Paste Peptide Data'!CS571</f>
        <v/>
      </c>
      <c r="E572" s="6" t="str">
        <f>'Paste Peptide Data'!DM571</f>
        <v/>
      </c>
      <c r="F572" s="6" t="str">
        <f>'Paste Peptide Data'!DN571</f>
        <v/>
      </c>
      <c r="G572" s="6" t="str">
        <f>'Paste Peptide Data'!DO571</f>
        <v/>
      </c>
      <c r="I572" t="str">
        <f>'Paste Peptide Data'!CZ571</f>
        <v/>
      </c>
      <c r="J572" t="str">
        <f>'Paste Peptide Data'!DA571</f>
        <v/>
      </c>
      <c r="K572" t="str">
        <f>'Paste Peptide Data'!DB571</f>
        <v/>
      </c>
    </row>
    <row r="573" spans="1:11">
      <c r="A573" t="str">
        <f>'Paste Peptide Data'!CQ572</f>
        <v/>
      </c>
      <c r="B573" s="4" t="str">
        <f>'Paste Peptide Data'!CR572</f>
        <v/>
      </c>
      <c r="C573" t="str">
        <f>'Paste Peptide Data'!CS572</f>
        <v/>
      </c>
      <c r="E573" s="6" t="str">
        <f>'Paste Peptide Data'!DM572</f>
        <v/>
      </c>
      <c r="F573" s="6" t="str">
        <f>'Paste Peptide Data'!DN572</f>
        <v/>
      </c>
      <c r="G573" s="6" t="str">
        <f>'Paste Peptide Data'!DO572</f>
        <v/>
      </c>
      <c r="I573" t="str">
        <f>'Paste Peptide Data'!CZ572</f>
        <v/>
      </c>
      <c r="J573" t="str">
        <f>'Paste Peptide Data'!DA572</f>
        <v/>
      </c>
      <c r="K573" t="str">
        <f>'Paste Peptide Data'!DB572</f>
        <v/>
      </c>
    </row>
    <row r="574" spans="1:11">
      <c r="A574" t="str">
        <f>'Paste Peptide Data'!CQ573</f>
        <v/>
      </c>
      <c r="B574" s="4" t="str">
        <f>'Paste Peptide Data'!CR573</f>
        <v/>
      </c>
      <c r="C574" t="str">
        <f>'Paste Peptide Data'!CS573</f>
        <v/>
      </c>
      <c r="E574" s="6" t="str">
        <f>'Paste Peptide Data'!DM573</f>
        <v/>
      </c>
      <c r="F574" s="6" t="str">
        <f>'Paste Peptide Data'!DN573</f>
        <v/>
      </c>
      <c r="G574" s="6" t="str">
        <f>'Paste Peptide Data'!DO573</f>
        <v/>
      </c>
      <c r="I574" t="str">
        <f>'Paste Peptide Data'!CZ573</f>
        <v/>
      </c>
      <c r="J574" t="str">
        <f>'Paste Peptide Data'!DA573</f>
        <v/>
      </c>
      <c r="K574" t="str">
        <f>'Paste Peptide Data'!DB573</f>
        <v/>
      </c>
    </row>
    <row r="575" spans="1:11">
      <c r="A575" t="str">
        <f>'Paste Peptide Data'!CQ574</f>
        <v/>
      </c>
      <c r="B575" s="4" t="str">
        <f>'Paste Peptide Data'!CR574</f>
        <v/>
      </c>
      <c r="C575" t="str">
        <f>'Paste Peptide Data'!CS574</f>
        <v/>
      </c>
      <c r="E575" s="6" t="str">
        <f>'Paste Peptide Data'!DM574</f>
        <v/>
      </c>
      <c r="F575" s="6" t="str">
        <f>'Paste Peptide Data'!DN574</f>
        <v/>
      </c>
      <c r="G575" s="6" t="str">
        <f>'Paste Peptide Data'!DO574</f>
        <v/>
      </c>
      <c r="I575" t="str">
        <f>'Paste Peptide Data'!CZ574</f>
        <v/>
      </c>
      <c r="J575" t="str">
        <f>'Paste Peptide Data'!DA574</f>
        <v/>
      </c>
      <c r="K575" t="str">
        <f>'Paste Peptide Data'!DB574</f>
        <v/>
      </c>
    </row>
    <row r="576" spans="1:11">
      <c r="A576" t="str">
        <f>'Paste Peptide Data'!CQ575</f>
        <v/>
      </c>
      <c r="B576" s="4" t="str">
        <f>'Paste Peptide Data'!CR575</f>
        <v/>
      </c>
      <c r="C576" t="str">
        <f>'Paste Peptide Data'!CS575</f>
        <v/>
      </c>
      <c r="E576" s="6" t="str">
        <f>'Paste Peptide Data'!DM575</f>
        <v/>
      </c>
      <c r="F576" s="6" t="str">
        <f>'Paste Peptide Data'!DN575</f>
        <v/>
      </c>
      <c r="G576" s="6" t="str">
        <f>'Paste Peptide Data'!DO575</f>
        <v/>
      </c>
      <c r="I576" t="str">
        <f>'Paste Peptide Data'!CZ575</f>
        <v/>
      </c>
      <c r="J576" t="str">
        <f>'Paste Peptide Data'!DA575</f>
        <v/>
      </c>
      <c r="K576" t="str">
        <f>'Paste Peptide Data'!DB575</f>
        <v/>
      </c>
    </row>
    <row r="577" spans="1:11">
      <c r="A577" t="str">
        <f>'Paste Peptide Data'!CQ576</f>
        <v/>
      </c>
      <c r="B577" s="4" t="str">
        <f>'Paste Peptide Data'!CR576</f>
        <v/>
      </c>
      <c r="C577" t="str">
        <f>'Paste Peptide Data'!CS576</f>
        <v/>
      </c>
      <c r="E577" s="6" t="str">
        <f>'Paste Peptide Data'!DM576</f>
        <v/>
      </c>
      <c r="F577" s="6" t="str">
        <f>'Paste Peptide Data'!DN576</f>
        <v/>
      </c>
      <c r="G577" s="6" t="str">
        <f>'Paste Peptide Data'!DO576</f>
        <v/>
      </c>
      <c r="I577" t="str">
        <f>'Paste Peptide Data'!CZ576</f>
        <v/>
      </c>
      <c r="J577" t="str">
        <f>'Paste Peptide Data'!DA576</f>
        <v/>
      </c>
      <c r="K577" t="str">
        <f>'Paste Peptide Data'!DB576</f>
        <v/>
      </c>
    </row>
    <row r="578" spans="1:11">
      <c r="A578" t="str">
        <f>'Paste Peptide Data'!CQ577</f>
        <v/>
      </c>
      <c r="B578" s="4" t="str">
        <f>'Paste Peptide Data'!CR577</f>
        <v/>
      </c>
      <c r="C578" t="str">
        <f>'Paste Peptide Data'!CS577</f>
        <v/>
      </c>
      <c r="E578" s="6" t="str">
        <f>'Paste Peptide Data'!DM577</f>
        <v/>
      </c>
      <c r="F578" s="6" t="str">
        <f>'Paste Peptide Data'!DN577</f>
        <v/>
      </c>
      <c r="G578" s="6" t="str">
        <f>'Paste Peptide Data'!DO577</f>
        <v/>
      </c>
      <c r="I578" t="str">
        <f>'Paste Peptide Data'!CZ577</f>
        <v/>
      </c>
      <c r="J578" t="str">
        <f>'Paste Peptide Data'!DA577</f>
        <v/>
      </c>
      <c r="K578" t="str">
        <f>'Paste Peptide Data'!DB577</f>
        <v/>
      </c>
    </row>
    <row r="579" spans="1:11">
      <c r="A579" t="str">
        <f>'Paste Peptide Data'!CQ578</f>
        <v/>
      </c>
      <c r="B579" s="4" t="str">
        <f>'Paste Peptide Data'!CR578</f>
        <v/>
      </c>
      <c r="C579" t="str">
        <f>'Paste Peptide Data'!CS578</f>
        <v/>
      </c>
      <c r="E579" s="6" t="str">
        <f>'Paste Peptide Data'!DM578</f>
        <v/>
      </c>
      <c r="F579" s="6" t="str">
        <f>'Paste Peptide Data'!DN578</f>
        <v/>
      </c>
      <c r="G579" s="6" t="str">
        <f>'Paste Peptide Data'!DO578</f>
        <v/>
      </c>
      <c r="I579" t="str">
        <f>'Paste Peptide Data'!CZ578</f>
        <v/>
      </c>
      <c r="J579" t="str">
        <f>'Paste Peptide Data'!DA578</f>
        <v/>
      </c>
      <c r="K579" t="str">
        <f>'Paste Peptide Data'!DB578</f>
        <v/>
      </c>
    </row>
    <row r="580" spans="1:11">
      <c r="A580" t="str">
        <f>'Paste Peptide Data'!CQ579</f>
        <v/>
      </c>
      <c r="B580" s="4" t="str">
        <f>'Paste Peptide Data'!CR579</f>
        <v/>
      </c>
      <c r="C580" t="str">
        <f>'Paste Peptide Data'!CS579</f>
        <v/>
      </c>
      <c r="E580" s="6" t="str">
        <f>'Paste Peptide Data'!DM579</f>
        <v/>
      </c>
      <c r="F580" s="6" t="str">
        <f>'Paste Peptide Data'!DN579</f>
        <v/>
      </c>
      <c r="G580" s="6" t="str">
        <f>'Paste Peptide Data'!DO579</f>
        <v/>
      </c>
      <c r="I580" t="str">
        <f>'Paste Peptide Data'!CZ579</f>
        <v/>
      </c>
      <c r="J580" t="str">
        <f>'Paste Peptide Data'!DA579</f>
        <v/>
      </c>
      <c r="K580" t="str">
        <f>'Paste Peptide Data'!DB579</f>
        <v/>
      </c>
    </row>
    <row r="581" spans="1:11">
      <c r="A581" t="str">
        <f>'Paste Peptide Data'!CQ580</f>
        <v/>
      </c>
      <c r="B581" s="4" t="str">
        <f>'Paste Peptide Data'!CR580</f>
        <v/>
      </c>
      <c r="C581" t="str">
        <f>'Paste Peptide Data'!CS580</f>
        <v/>
      </c>
      <c r="E581" s="6" t="str">
        <f>'Paste Peptide Data'!DM580</f>
        <v/>
      </c>
      <c r="F581" s="6" t="str">
        <f>'Paste Peptide Data'!DN580</f>
        <v/>
      </c>
      <c r="G581" s="6" t="str">
        <f>'Paste Peptide Data'!DO580</f>
        <v/>
      </c>
      <c r="I581" t="str">
        <f>'Paste Peptide Data'!CZ580</f>
        <v/>
      </c>
      <c r="J581" t="str">
        <f>'Paste Peptide Data'!DA580</f>
        <v/>
      </c>
      <c r="K581" t="str">
        <f>'Paste Peptide Data'!DB580</f>
        <v/>
      </c>
    </row>
    <row r="582" spans="1:11">
      <c r="A582" t="str">
        <f>'Paste Peptide Data'!CQ581</f>
        <v/>
      </c>
      <c r="B582" s="4" t="str">
        <f>'Paste Peptide Data'!CR581</f>
        <v/>
      </c>
      <c r="C582" t="str">
        <f>'Paste Peptide Data'!CS581</f>
        <v/>
      </c>
      <c r="E582" s="6" t="str">
        <f>'Paste Peptide Data'!DM581</f>
        <v/>
      </c>
      <c r="F582" s="6" t="str">
        <f>'Paste Peptide Data'!DN581</f>
        <v/>
      </c>
      <c r="G582" s="6" t="str">
        <f>'Paste Peptide Data'!DO581</f>
        <v/>
      </c>
      <c r="I582" t="str">
        <f>'Paste Peptide Data'!CZ581</f>
        <v/>
      </c>
      <c r="J582" t="str">
        <f>'Paste Peptide Data'!DA581</f>
        <v/>
      </c>
      <c r="K582" t="str">
        <f>'Paste Peptide Data'!DB581</f>
        <v/>
      </c>
    </row>
    <row r="583" spans="1:11">
      <c r="A583" t="str">
        <f>'Paste Peptide Data'!CQ582</f>
        <v/>
      </c>
      <c r="B583" s="4" t="str">
        <f>'Paste Peptide Data'!CR582</f>
        <v/>
      </c>
      <c r="C583" t="str">
        <f>'Paste Peptide Data'!CS582</f>
        <v/>
      </c>
      <c r="E583" s="6" t="str">
        <f>'Paste Peptide Data'!DM582</f>
        <v/>
      </c>
      <c r="F583" s="6" t="str">
        <f>'Paste Peptide Data'!DN582</f>
        <v/>
      </c>
      <c r="G583" s="6" t="str">
        <f>'Paste Peptide Data'!DO582</f>
        <v/>
      </c>
      <c r="I583" t="str">
        <f>'Paste Peptide Data'!CZ582</f>
        <v/>
      </c>
      <c r="J583" t="str">
        <f>'Paste Peptide Data'!DA582</f>
        <v/>
      </c>
      <c r="K583" t="str">
        <f>'Paste Peptide Data'!DB582</f>
        <v/>
      </c>
    </row>
    <row r="584" spans="1:11">
      <c r="A584" t="str">
        <f>'Paste Peptide Data'!CQ583</f>
        <v/>
      </c>
      <c r="B584" s="4" t="str">
        <f>'Paste Peptide Data'!CR583</f>
        <v/>
      </c>
      <c r="C584" t="str">
        <f>'Paste Peptide Data'!CS583</f>
        <v/>
      </c>
      <c r="E584" s="6" t="str">
        <f>'Paste Peptide Data'!DM583</f>
        <v/>
      </c>
      <c r="F584" s="6" t="str">
        <f>'Paste Peptide Data'!DN583</f>
        <v/>
      </c>
      <c r="G584" s="6" t="str">
        <f>'Paste Peptide Data'!DO583</f>
        <v/>
      </c>
      <c r="I584" t="str">
        <f>'Paste Peptide Data'!CZ583</f>
        <v/>
      </c>
      <c r="J584" t="str">
        <f>'Paste Peptide Data'!DA583</f>
        <v/>
      </c>
      <c r="K584" t="str">
        <f>'Paste Peptide Data'!DB583</f>
        <v/>
      </c>
    </row>
    <row r="585" spans="1:11">
      <c r="A585" t="str">
        <f>'Paste Peptide Data'!CQ584</f>
        <v/>
      </c>
      <c r="B585" s="4" t="str">
        <f>'Paste Peptide Data'!CR584</f>
        <v/>
      </c>
      <c r="C585" t="str">
        <f>'Paste Peptide Data'!CS584</f>
        <v/>
      </c>
      <c r="E585" s="6" t="str">
        <f>'Paste Peptide Data'!DM584</f>
        <v/>
      </c>
      <c r="F585" s="6" t="str">
        <f>'Paste Peptide Data'!DN584</f>
        <v/>
      </c>
      <c r="G585" s="6" t="str">
        <f>'Paste Peptide Data'!DO584</f>
        <v/>
      </c>
      <c r="I585" t="str">
        <f>'Paste Peptide Data'!CZ584</f>
        <v/>
      </c>
      <c r="J585" t="str">
        <f>'Paste Peptide Data'!DA584</f>
        <v/>
      </c>
      <c r="K585" t="str">
        <f>'Paste Peptide Data'!DB584</f>
        <v/>
      </c>
    </row>
    <row r="586" spans="1:11">
      <c r="A586" t="str">
        <f>'Paste Peptide Data'!CQ585</f>
        <v/>
      </c>
      <c r="B586" s="4" t="str">
        <f>'Paste Peptide Data'!CR585</f>
        <v/>
      </c>
      <c r="C586" t="str">
        <f>'Paste Peptide Data'!CS585</f>
        <v/>
      </c>
      <c r="E586" s="6" t="str">
        <f>'Paste Peptide Data'!DM585</f>
        <v/>
      </c>
      <c r="F586" s="6" t="str">
        <f>'Paste Peptide Data'!DN585</f>
        <v/>
      </c>
      <c r="G586" s="6" t="str">
        <f>'Paste Peptide Data'!DO585</f>
        <v/>
      </c>
      <c r="I586" t="str">
        <f>'Paste Peptide Data'!CZ585</f>
        <v/>
      </c>
      <c r="J586" t="str">
        <f>'Paste Peptide Data'!DA585</f>
        <v/>
      </c>
      <c r="K586" t="str">
        <f>'Paste Peptide Data'!DB585</f>
        <v/>
      </c>
    </row>
    <row r="587" spans="1:11">
      <c r="A587" t="str">
        <f>'Paste Peptide Data'!CQ586</f>
        <v/>
      </c>
      <c r="B587" s="4" t="str">
        <f>'Paste Peptide Data'!CR586</f>
        <v/>
      </c>
      <c r="C587" t="str">
        <f>'Paste Peptide Data'!CS586</f>
        <v/>
      </c>
      <c r="E587" s="6" t="str">
        <f>'Paste Peptide Data'!DM586</f>
        <v/>
      </c>
      <c r="F587" s="6" t="str">
        <f>'Paste Peptide Data'!DN586</f>
        <v/>
      </c>
      <c r="G587" s="6" t="str">
        <f>'Paste Peptide Data'!DO586</f>
        <v/>
      </c>
      <c r="I587" t="str">
        <f>'Paste Peptide Data'!CZ586</f>
        <v/>
      </c>
      <c r="J587" t="str">
        <f>'Paste Peptide Data'!DA586</f>
        <v/>
      </c>
      <c r="K587" t="str">
        <f>'Paste Peptide Data'!DB586</f>
        <v/>
      </c>
    </row>
    <row r="588" spans="1:11">
      <c r="A588" t="str">
        <f>'Paste Peptide Data'!CQ587</f>
        <v/>
      </c>
      <c r="B588" s="4" t="str">
        <f>'Paste Peptide Data'!CR587</f>
        <v/>
      </c>
      <c r="C588" t="str">
        <f>'Paste Peptide Data'!CS587</f>
        <v/>
      </c>
      <c r="E588" s="6" t="str">
        <f>'Paste Peptide Data'!DM587</f>
        <v/>
      </c>
      <c r="F588" s="6" t="str">
        <f>'Paste Peptide Data'!DN587</f>
        <v/>
      </c>
      <c r="G588" s="6" t="str">
        <f>'Paste Peptide Data'!DO587</f>
        <v/>
      </c>
      <c r="I588" t="str">
        <f>'Paste Peptide Data'!CZ587</f>
        <v/>
      </c>
      <c r="J588" t="str">
        <f>'Paste Peptide Data'!DA587</f>
        <v/>
      </c>
      <c r="K588" t="str">
        <f>'Paste Peptide Data'!DB587</f>
        <v/>
      </c>
    </row>
    <row r="589" spans="1:11">
      <c r="A589" t="str">
        <f>'Paste Peptide Data'!CQ588</f>
        <v/>
      </c>
      <c r="B589" s="4" t="str">
        <f>'Paste Peptide Data'!CR588</f>
        <v/>
      </c>
      <c r="C589" t="str">
        <f>'Paste Peptide Data'!CS588</f>
        <v/>
      </c>
      <c r="E589" s="6" t="str">
        <f>'Paste Peptide Data'!DM588</f>
        <v/>
      </c>
      <c r="F589" s="6" t="str">
        <f>'Paste Peptide Data'!DN588</f>
        <v/>
      </c>
      <c r="G589" s="6" t="str">
        <f>'Paste Peptide Data'!DO588</f>
        <v/>
      </c>
      <c r="I589" t="str">
        <f>'Paste Peptide Data'!CZ588</f>
        <v/>
      </c>
      <c r="J589" t="str">
        <f>'Paste Peptide Data'!DA588</f>
        <v/>
      </c>
      <c r="K589" t="str">
        <f>'Paste Peptide Data'!DB588</f>
        <v/>
      </c>
    </row>
    <row r="590" spans="1:11">
      <c r="A590" t="str">
        <f>'Paste Peptide Data'!CQ589</f>
        <v/>
      </c>
      <c r="B590" s="4" t="str">
        <f>'Paste Peptide Data'!CR589</f>
        <v/>
      </c>
      <c r="C590" t="str">
        <f>'Paste Peptide Data'!CS589</f>
        <v/>
      </c>
      <c r="E590" s="6" t="str">
        <f>'Paste Peptide Data'!DM589</f>
        <v/>
      </c>
      <c r="F590" s="6" t="str">
        <f>'Paste Peptide Data'!DN589</f>
        <v/>
      </c>
      <c r="G590" s="6" t="str">
        <f>'Paste Peptide Data'!DO589</f>
        <v/>
      </c>
      <c r="I590" t="str">
        <f>'Paste Peptide Data'!CZ589</f>
        <v/>
      </c>
      <c r="J590" t="str">
        <f>'Paste Peptide Data'!DA589</f>
        <v/>
      </c>
      <c r="K590" t="str">
        <f>'Paste Peptide Data'!DB589</f>
        <v/>
      </c>
    </row>
    <row r="591" spans="1:11">
      <c r="A591" t="str">
        <f>'Paste Peptide Data'!CQ590</f>
        <v/>
      </c>
      <c r="B591" s="4" t="str">
        <f>'Paste Peptide Data'!CR590</f>
        <v/>
      </c>
      <c r="C591" t="str">
        <f>'Paste Peptide Data'!CS590</f>
        <v/>
      </c>
      <c r="E591" s="6" t="str">
        <f>'Paste Peptide Data'!DM590</f>
        <v/>
      </c>
      <c r="F591" s="6" t="str">
        <f>'Paste Peptide Data'!DN590</f>
        <v/>
      </c>
      <c r="G591" s="6" t="str">
        <f>'Paste Peptide Data'!DO590</f>
        <v/>
      </c>
      <c r="I591" t="str">
        <f>'Paste Peptide Data'!CZ590</f>
        <v/>
      </c>
      <c r="J591" t="str">
        <f>'Paste Peptide Data'!DA590</f>
        <v/>
      </c>
      <c r="K591" t="str">
        <f>'Paste Peptide Data'!DB590</f>
        <v/>
      </c>
    </row>
    <row r="592" spans="1:11">
      <c r="A592" t="str">
        <f>'Paste Peptide Data'!CQ591</f>
        <v/>
      </c>
      <c r="B592" s="4" t="str">
        <f>'Paste Peptide Data'!CR591</f>
        <v/>
      </c>
      <c r="C592" t="str">
        <f>'Paste Peptide Data'!CS591</f>
        <v/>
      </c>
      <c r="E592" s="6" t="str">
        <f>'Paste Peptide Data'!DM591</f>
        <v/>
      </c>
      <c r="F592" s="6" t="str">
        <f>'Paste Peptide Data'!DN591</f>
        <v/>
      </c>
      <c r="G592" s="6" t="str">
        <f>'Paste Peptide Data'!DO591</f>
        <v/>
      </c>
      <c r="I592" t="str">
        <f>'Paste Peptide Data'!CZ591</f>
        <v/>
      </c>
      <c r="J592" t="str">
        <f>'Paste Peptide Data'!DA591</f>
        <v/>
      </c>
      <c r="K592" t="str">
        <f>'Paste Peptide Data'!DB591</f>
        <v/>
      </c>
    </row>
    <row r="593" spans="1:11">
      <c r="A593" t="str">
        <f>'Paste Peptide Data'!CQ592</f>
        <v/>
      </c>
      <c r="B593" s="4" t="str">
        <f>'Paste Peptide Data'!CR592</f>
        <v/>
      </c>
      <c r="C593" t="str">
        <f>'Paste Peptide Data'!CS592</f>
        <v/>
      </c>
      <c r="E593" s="6" t="str">
        <f>'Paste Peptide Data'!DM592</f>
        <v/>
      </c>
      <c r="F593" s="6" t="str">
        <f>'Paste Peptide Data'!DN592</f>
        <v/>
      </c>
      <c r="G593" s="6" t="str">
        <f>'Paste Peptide Data'!DO592</f>
        <v/>
      </c>
      <c r="I593" t="str">
        <f>'Paste Peptide Data'!CZ592</f>
        <v/>
      </c>
      <c r="J593" t="str">
        <f>'Paste Peptide Data'!DA592</f>
        <v/>
      </c>
      <c r="K593" t="str">
        <f>'Paste Peptide Data'!DB592</f>
        <v/>
      </c>
    </row>
    <row r="594" spans="1:11">
      <c r="A594" t="str">
        <f>'Paste Peptide Data'!CQ593</f>
        <v/>
      </c>
      <c r="B594" s="4" t="str">
        <f>'Paste Peptide Data'!CR593</f>
        <v/>
      </c>
      <c r="C594" t="str">
        <f>'Paste Peptide Data'!CS593</f>
        <v/>
      </c>
      <c r="E594" s="6" t="str">
        <f>'Paste Peptide Data'!DM593</f>
        <v/>
      </c>
      <c r="F594" s="6" t="str">
        <f>'Paste Peptide Data'!DN593</f>
        <v/>
      </c>
      <c r="G594" s="6" t="str">
        <f>'Paste Peptide Data'!DO593</f>
        <v/>
      </c>
      <c r="I594" t="str">
        <f>'Paste Peptide Data'!CZ593</f>
        <v/>
      </c>
      <c r="J594" t="str">
        <f>'Paste Peptide Data'!DA593</f>
        <v/>
      </c>
      <c r="K594" t="str">
        <f>'Paste Peptide Data'!DB593</f>
        <v/>
      </c>
    </row>
    <row r="595" spans="1:11">
      <c r="A595" t="str">
        <f>'Paste Peptide Data'!CQ594</f>
        <v/>
      </c>
      <c r="B595" s="4" t="str">
        <f>'Paste Peptide Data'!CR594</f>
        <v/>
      </c>
      <c r="C595" t="str">
        <f>'Paste Peptide Data'!CS594</f>
        <v/>
      </c>
      <c r="E595" s="6" t="str">
        <f>'Paste Peptide Data'!DM594</f>
        <v/>
      </c>
      <c r="F595" s="6" t="str">
        <f>'Paste Peptide Data'!DN594</f>
        <v/>
      </c>
      <c r="G595" s="6" t="str">
        <f>'Paste Peptide Data'!DO594</f>
        <v/>
      </c>
      <c r="I595" t="str">
        <f>'Paste Peptide Data'!CZ594</f>
        <v/>
      </c>
      <c r="J595" t="str">
        <f>'Paste Peptide Data'!DA594</f>
        <v/>
      </c>
      <c r="K595" t="str">
        <f>'Paste Peptide Data'!DB594</f>
        <v/>
      </c>
    </row>
    <row r="596" spans="1:11">
      <c r="A596" t="str">
        <f>'Paste Peptide Data'!CQ595</f>
        <v/>
      </c>
      <c r="B596" s="4" t="str">
        <f>'Paste Peptide Data'!CR595</f>
        <v/>
      </c>
      <c r="C596" t="str">
        <f>'Paste Peptide Data'!CS595</f>
        <v/>
      </c>
      <c r="E596" s="6" t="str">
        <f>'Paste Peptide Data'!DM595</f>
        <v/>
      </c>
      <c r="F596" s="6" t="str">
        <f>'Paste Peptide Data'!DN595</f>
        <v/>
      </c>
      <c r="G596" s="6" t="str">
        <f>'Paste Peptide Data'!DO595</f>
        <v/>
      </c>
      <c r="I596" t="str">
        <f>'Paste Peptide Data'!CZ595</f>
        <v/>
      </c>
      <c r="J596" t="str">
        <f>'Paste Peptide Data'!DA595</f>
        <v/>
      </c>
      <c r="K596" t="str">
        <f>'Paste Peptide Data'!DB595</f>
        <v/>
      </c>
    </row>
    <row r="597" spans="1:11">
      <c r="A597" t="str">
        <f>'Paste Peptide Data'!CQ596</f>
        <v/>
      </c>
      <c r="B597" s="4" t="str">
        <f>'Paste Peptide Data'!CR596</f>
        <v/>
      </c>
      <c r="C597" t="str">
        <f>'Paste Peptide Data'!CS596</f>
        <v/>
      </c>
      <c r="E597" s="6" t="str">
        <f>'Paste Peptide Data'!DM596</f>
        <v/>
      </c>
      <c r="F597" s="6" t="str">
        <f>'Paste Peptide Data'!DN596</f>
        <v/>
      </c>
      <c r="G597" s="6" t="str">
        <f>'Paste Peptide Data'!DO596</f>
        <v/>
      </c>
      <c r="I597" t="str">
        <f>'Paste Peptide Data'!CZ596</f>
        <v/>
      </c>
      <c r="J597" t="str">
        <f>'Paste Peptide Data'!DA596</f>
        <v/>
      </c>
      <c r="K597" t="str">
        <f>'Paste Peptide Data'!DB596</f>
        <v/>
      </c>
    </row>
    <row r="598" spans="1:11">
      <c r="A598" t="str">
        <f>'Paste Peptide Data'!CQ597</f>
        <v/>
      </c>
      <c r="B598" s="4" t="str">
        <f>'Paste Peptide Data'!CR597</f>
        <v/>
      </c>
      <c r="C598" t="str">
        <f>'Paste Peptide Data'!CS597</f>
        <v/>
      </c>
      <c r="E598" s="6" t="str">
        <f>'Paste Peptide Data'!DM597</f>
        <v/>
      </c>
      <c r="F598" s="6" t="str">
        <f>'Paste Peptide Data'!DN597</f>
        <v/>
      </c>
      <c r="G598" s="6" t="str">
        <f>'Paste Peptide Data'!DO597</f>
        <v/>
      </c>
      <c r="I598" t="str">
        <f>'Paste Peptide Data'!CZ597</f>
        <v/>
      </c>
      <c r="J598" t="str">
        <f>'Paste Peptide Data'!DA597</f>
        <v/>
      </c>
      <c r="K598" t="str">
        <f>'Paste Peptide Data'!DB597</f>
        <v/>
      </c>
    </row>
    <row r="599" spans="1:11">
      <c r="A599" t="str">
        <f>'Paste Peptide Data'!CQ598</f>
        <v/>
      </c>
      <c r="B599" s="4" t="str">
        <f>'Paste Peptide Data'!CR598</f>
        <v/>
      </c>
      <c r="C599" t="str">
        <f>'Paste Peptide Data'!CS598</f>
        <v/>
      </c>
      <c r="E599" s="6" t="str">
        <f>'Paste Peptide Data'!DM598</f>
        <v/>
      </c>
      <c r="F599" s="6" t="str">
        <f>'Paste Peptide Data'!DN598</f>
        <v/>
      </c>
      <c r="G599" s="6" t="str">
        <f>'Paste Peptide Data'!DO598</f>
        <v/>
      </c>
      <c r="I599" t="str">
        <f>'Paste Peptide Data'!CZ598</f>
        <v/>
      </c>
      <c r="J599" t="str">
        <f>'Paste Peptide Data'!DA598</f>
        <v/>
      </c>
      <c r="K599" t="str">
        <f>'Paste Peptide Data'!DB598</f>
        <v/>
      </c>
    </row>
    <row r="600" spans="1:11">
      <c r="A600" t="str">
        <f>'Paste Peptide Data'!CQ599</f>
        <v/>
      </c>
      <c r="B600" s="4" t="str">
        <f>'Paste Peptide Data'!CR599</f>
        <v/>
      </c>
      <c r="C600" t="str">
        <f>'Paste Peptide Data'!CS599</f>
        <v/>
      </c>
      <c r="E600" s="6" t="str">
        <f>'Paste Peptide Data'!DM599</f>
        <v/>
      </c>
      <c r="F600" s="6" t="str">
        <f>'Paste Peptide Data'!DN599</f>
        <v/>
      </c>
      <c r="G600" s="6" t="str">
        <f>'Paste Peptide Data'!DO599</f>
        <v/>
      </c>
      <c r="I600" t="str">
        <f>'Paste Peptide Data'!CZ599</f>
        <v/>
      </c>
      <c r="J600" t="str">
        <f>'Paste Peptide Data'!DA599</f>
        <v/>
      </c>
      <c r="K600" t="str">
        <f>'Paste Peptide Data'!DB599</f>
        <v/>
      </c>
    </row>
    <row r="601" spans="1:11">
      <c r="A601" t="str">
        <f>'Paste Peptide Data'!CQ600</f>
        <v/>
      </c>
      <c r="B601" s="4" t="str">
        <f>'Paste Peptide Data'!CR600</f>
        <v/>
      </c>
      <c r="C601" t="str">
        <f>'Paste Peptide Data'!CS600</f>
        <v/>
      </c>
      <c r="E601" s="6" t="str">
        <f>'Paste Peptide Data'!DM600</f>
        <v/>
      </c>
      <c r="F601" s="6" t="str">
        <f>'Paste Peptide Data'!DN600</f>
        <v/>
      </c>
      <c r="G601" s="6" t="str">
        <f>'Paste Peptide Data'!DO600</f>
        <v/>
      </c>
      <c r="I601" t="str">
        <f>'Paste Peptide Data'!CZ600</f>
        <v/>
      </c>
      <c r="J601" t="str">
        <f>'Paste Peptide Data'!DA600</f>
        <v/>
      </c>
      <c r="K601" t="str">
        <f>'Paste Peptide Data'!DB600</f>
        <v/>
      </c>
    </row>
    <row r="602" spans="1:11">
      <c r="A602" t="str">
        <f>'Paste Peptide Data'!CQ601</f>
        <v/>
      </c>
      <c r="B602" s="4" t="str">
        <f>'Paste Peptide Data'!CR601</f>
        <v/>
      </c>
      <c r="C602" t="str">
        <f>'Paste Peptide Data'!CS601</f>
        <v/>
      </c>
      <c r="E602" s="6" t="str">
        <f>'Paste Peptide Data'!DM601</f>
        <v/>
      </c>
      <c r="F602" s="6" t="str">
        <f>'Paste Peptide Data'!DN601</f>
        <v/>
      </c>
      <c r="G602" s="6" t="str">
        <f>'Paste Peptide Data'!DO601</f>
        <v/>
      </c>
      <c r="I602" t="str">
        <f>'Paste Peptide Data'!CZ601</f>
        <v/>
      </c>
      <c r="J602" t="str">
        <f>'Paste Peptide Data'!DA601</f>
        <v/>
      </c>
      <c r="K602" t="str">
        <f>'Paste Peptide Data'!DB601</f>
        <v/>
      </c>
    </row>
    <row r="603" spans="1:11">
      <c r="A603" t="str">
        <f>'Paste Peptide Data'!CQ602</f>
        <v/>
      </c>
      <c r="B603" s="4" t="str">
        <f>'Paste Peptide Data'!CR602</f>
        <v/>
      </c>
      <c r="C603" t="str">
        <f>'Paste Peptide Data'!CS602</f>
        <v/>
      </c>
      <c r="E603" s="6" t="str">
        <f>'Paste Peptide Data'!DM602</f>
        <v/>
      </c>
      <c r="F603" s="6" t="str">
        <f>'Paste Peptide Data'!DN602</f>
        <v/>
      </c>
      <c r="G603" s="6" t="str">
        <f>'Paste Peptide Data'!DO602</f>
        <v/>
      </c>
      <c r="I603" t="str">
        <f>'Paste Peptide Data'!CZ602</f>
        <v/>
      </c>
      <c r="J603" t="str">
        <f>'Paste Peptide Data'!DA602</f>
        <v/>
      </c>
      <c r="K603" t="str">
        <f>'Paste Peptide Data'!DB602</f>
        <v/>
      </c>
    </row>
    <row r="604" spans="1:11">
      <c r="A604" t="str">
        <f>'Paste Peptide Data'!CQ603</f>
        <v/>
      </c>
      <c r="B604" s="4" t="str">
        <f>'Paste Peptide Data'!CR603</f>
        <v/>
      </c>
      <c r="C604" t="str">
        <f>'Paste Peptide Data'!CS603</f>
        <v/>
      </c>
      <c r="E604" s="6" t="str">
        <f>'Paste Peptide Data'!DM603</f>
        <v/>
      </c>
      <c r="F604" s="6" t="str">
        <f>'Paste Peptide Data'!DN603</f>
        <v/>
      </c>
      <c r="G604" s="6" t="str">
        <f>'Paste Peptide Data'!DO603</f>
        <v/>
      </c>
      <c r="I604" t="str">
        <f>'Paste Peptide Data'!CZ603</f>
        <v/>
      </c>
      <c r="J604" t="str">
        <f>'Paste Peptide Data'!DA603</f>
        <v/>
      </c>
      <c r="K604" t="str">
        <f>'Paste Peptide Data'!DB603</f>
        <v/>
      </c>
    </row>
    <row r="605" spans="1:11">
      <c r="A605" t="str">
        <f>'Paste Peptide Data'!CQ604</f>
        <v/>
      </c>
      <c r="B605" s="4" t="str">
        <f>'Paste Peptide Data'!CR604</f>
        <v/>
      </c>
      <c r="C605" t="str">
        <f>'Paste Peptide Data'!CS604</f>
        <v/>
      </c>
      <c r="E605" s="6" t="str">
        <f>'Paste Peptide Data'!DM604</f>
        <v/>
      </c>
      <c r="F605" s="6" t="str">
        <f>'Paste Peptide Data'!DN604</f>
        <v/>
      </c>
      <c r="G605" s="6" t="str">
        <f>'Paste Peptide Data'!DO604</f>
        <v/>
      </c>
      <c r="I605" t="str">
        <f>'Paste Peptide Data'!CZ604</f>
        <v/>
      </c>
      <c r="J605" t="str">
        <f>'Paste Peptide Data'!DA604</f>
        <v/>
      </c>
      <c r="K605" t="str">
        <f>'Paste Peptide Data'!DB604</f>
        <v/>
      </c>
    </row>
    <row r="606" spans="1:11">
      <c r="A606" t="str">
        <f>'Paste Peptide Data'!CQ605</f>
        <v/>
      </c>
      <c r="B606" s="4" t="str">
        <f>'Paste Peptide Data'!CR605</f>
        <v/>
      </c>
      <c r="C606" t="str">
        <f>'Paste Peptide Data'!CS605</f>
        <v/>
      </c>
      <c r="E606" s="6" t="str">
        <f>'Paste Peptide Data'!DM605</f>
        <v/>
      </c>
      <c r="F606" s="6" t="str">
        <f>'Paste Peptide Data'!DN605</f>
        <v/>
      </c>
      <c r="G606" s="6" t="str">
        <f>'Paste Peptide Data'!DO605</f>
        <v/>
      </c>
      <c r="I606" t="str">
        <f>'Paste Peptide Data'!CZ605</f>
        <v/>
      </c>
      <c r="J606" t="str">
        <f>'Paste Peptide Data'!DA605</f>
        <v/>
      </c>
      <c r="K606" t="str">
        <f>'Paste Peptide Data'!DB605</f>
        <v/>
      </c>
    </row>
    <row r="607" spans="1:11">
      <c r="A607" t="str">
        <f>'Paste Peptide Data'!CQ606</f>
        <v/>
      </c>
      <c r="B607" s="4" t="str">
        <f>'Paste Peptide Data'!CR606</f>
        <v/>
      </c>
      <c r="C607" t="str">
        <f>'Paste Peptide Data'!CS606</f>
        <v/>
      </c>
      <c r="E607" s="6" t="str">
        <f>'Paste Peptide Data'!DM606</f>
        <v/>
      </c>
      <c r="F607" s="6" t="str">
        <f>'Paste Peptide Data'!DN606</f>
        <v/>
      </c>
      <c r="G607" s="6" t="str">
        <f>'Paste Peptide Data'!DO606</f>
        <v/>
      </c>
      <c r="I607" t="str">
        <f>'Paste Peptide Data'!CZ606</f>
        <v/>
      </c>
      <c r="J607" t="str">
        <f>'Paste Peptide Data'!DA606</f>
        <v/>
      </c>
      <c r="K607" t="str">
        <f>'Paste Peptide Data'!DB606</f>
        <v/>
      </c>
    </row>
    <row r="608" spans="1:11">
      <c r="A608" t="str">
        <f>'Paste Peptide Data'!CQ607</f>
        <v/>
      </c>
      <c r="B608" s="4" t="str">
        <f>'Paste Peptide Data'!CR607</f>
        <v/>
      </c>
      <c r="C608" t="str">
        <f>'Paste Peptide Data'!CS607</f>
        <v/>
      </c>
      <c r="E608" s="6" t="str">
        <f>'Paste Peptide Data'!DM607</f>
        <v/>
      </c>
      <c r="F608" s="6" t="str">
        <f>'Paste Peptide Data'!DN607</f>
        <v/>
      </c>
      <c r="G608" s="6" t="str">
        <f>'Paste Peptide Data'!DO607</f>
        <v/>
      </c>
      <c r="I608" t="str">
        <f>'Paste Peptide Data'!CZ607</f>
        <v/>
      </c>
      <c r="J608" t="str">
        <f>'Paste Peptide Data'!DA607</f>
        <v/>
      </c>
      <c r="K608" t="str">
        <f>'Paste Peptide Data'!DB607</f>
        <v/>
      </c>
    </row>
    <row r="609" spans="1:11">
      <c r="A609" t="str">
        <f>'Paste Peptide Data'!CQ608</f>
        <v/>
      </c>
      <c r="B609" s="4" t="str">
        <f>'Paste Peptide Data'!CR608</f>
        <v/>
      </c>
      <c r="C609" t="str">
        <f>'Paste Peptide Data'!CS608</f>
        <v/>
      </c>
      <c r="E609" s="6" t="str">
        <f>'Paste Peptide Data'!DM608</f>
        <v/>
      </c>
      <c r="F609" s="6" t="str">
        <f>'Paste Peptide Data'!DN608</f>
        <v/>
      </c>
      <c r="G609" s="6" t="str">
        <f>'Paste Peptide Data'!DO608</f>
        <v/>
      </c>
      <c r="I609" t="str">
        <f>'Paste Peptide Data'!CZ608</f>
        <v/>
      </c>
      <c r="J609" t="str">
        <f>'Paste Peptide Data'!DA608</f>
        <v/>
      </c>
      <c r="K609" t="str">
        <f>'Paste Peptide Data'!DB608</f>
        <v/>
      </c>
    </row>
    <row r="610" spans="1:11">
      <c r="A610" t="str">
        <f>'Paste Peptide Data'!CQ609</f>
        <v/>
      </c>
      <c r="B610" s="4" t="str">
        <f>'Paste Peptide Data'!CR609</f>
        <v/>
      </c>
      <c r="C610" t="str">
        <f>'Paste Peptide Data'!CS609</f>
        <v/>
      </c>
      <c r="E610" s="6" t="str">
        <f>'Paste Peptide Data'!DM609</f>
        <v/>
      </c>
      <c r="F610" s="6" t="str">
        <f>'Paste Peptide Data'!DN609</f>
        <v/>
      </c>
      <c r="G610" s="6" t="str">
        <f>'Paste Peptide Data'!DO609</f>
        <v/>
      </c>
      <c r="I610" t="str">
        <f>'Paste Peptide Data'!CZ609</f>
        <v/>
      </c>
      <c r="J610" t="str">
        <f>'Paste Peptide Data'!DA609</f>
        <v/>
      </c>
      <c r="K610" t="str">
        <f>'Paste Peptide Data'!DB609</f>
        <v/>
      </c>
    </row>
    <row r="611" spans="1:11">
      <c r="A611" t="str">
        <f>'Paste Peptide Data'!CQ610</f>
        <v/>
      </c>
      <c r="B611" s="4" t="str">
        <f>'Paste Peptide Data'!CR610</f>
        <v/>
      </c>
      <c r="C611" t="str">
        <f>'Paste Peptide Data'!CS610</f>
        <v/>
      </c>
      <c r="E611" s="6" t="str">
        <f>'Paste Peptide Data'!DM610</f>
        <v/>
      </c>
      <c r="F611" s="6" t="str">
        <f>'Paste Peptide Data'!DN610</f>
        <v/>
      </c>
      <c r="G611" s="6" t="str">
        <f>'Paste Peptide Data'!DO610</f>
        <v/>
      </c>
      <c r="I611" t="str">
        <f>'Paste Peptide Data'!CZ610</f>
        <v/>
      </c>
      <c r="J611" t="str">
        <f>'Paste Peptide Data'!DA610</f>
        <v/>
      </c>
      <c r="K611" t="str">
        <f>'Paste Peptide Data'!DB610</f>
        <v/>
      </c>
    </row>
    <row r="612" spans="1:11">
      <c r="A612" t="str">
        <f>'Paste Peptide Data'!CQ611</f>
        <v/>
      </c>
      <c r="B612" s="4" t="str">
        <f>'Paste Peptide Data'!CR611</f>
        <v/>
      </c>
      <c r="C612" t="str">
        <f>'Paste Peptide Data'!CS611</f>
        <v/>
      </c>
      <c r="E612" s="6" t="str">
        <f>'Paste Peptide Data'!DM611</f>
        <v/>
      </c>
      <c r="F612" s="6" t="str">
        <f>'Paste Peptide Data'!DN611</f>
        <v/>
      </c>
      <c r="G612" s="6" t="str">
        <f>'Paste Peptide Data'!DO611</f>
        <v/>
      </c>
      <c r="I612" t="str">
        <f>'Paste Peptide Data'!CZ611</f>
        <v/>
      </c>
      <c r="J612" t="str">
        <f>'Paste Peptide Data'!DA611</f>
        <v/>
      </c>
      <c r="K612" t="str">
        <f>'Paste Peptide Data'!DB611</f>
        <v/>
      </c>
    </row>
    <row r="613" spans="1:11">
      <c r="A613" t="str">
        <f>'Paste Peptide Data'!CQ612</f>
        <v/>
      </c>
      <c r="B613" s="4" t="str">
        <f>'Paste Peptide Data'!CR612</f>
        <v/>
      </c>
      <c r="C613" t="str">
        <f>'Paste Peptide Data'!CS612</f>
        <v/>
      </c>
      <c r="E613" s="6" t="str">
        <f>'Paste Peptide Data'!DM612</f>
        <v/>
      </c>
      <c r="F613" s="6" t="str">
        <f>'Paste Peptide Data'!DN612</f>
        <v/>
      </c>
      <c r="G613" s="6" t="str">
        <f>'Paste Peptide Data'!DO612</f>
        <v/>
      </c>
      <c r="I613" t="str">
        <f>'Paste Peptide Data'!CZ612</f>
        <v/>
      </c>
      <c r="J613" t="str">
        <f>'Paste Peptide Data'!DA612</f>
        <v/>
      </c>
      <c r="K613" t="str">
        <f>'Paste Peptide Data'!DB612</f>
        <v/>
      </c>
    </row>
    <row r="614" spans="1:11">
      <c r="A614" t="str">
        <f>'Paste Peptide Data'!CQ613</f>
        <v/>
      </c>
      <c r="B614" s="4" t="str">
        <f>'Paste Peptide Data'!CR613</f>
        <v/>
      </c>
      <c r="C614" t="str">
        <f>'Paste Peptide Data'!CS613</f>
        <v/>
      </c>
      <c r="E614" s="6" t="str">
        <f>'Paste Peptide Data'!DM613</f>
        <v/>
      </c>
      <c r="F614" s="6" t="str">
        <f>'Paste Peptide Data'!DN613</f>
        <v/>
      </c>
      <c r="G614" s="6" t="str">
        <f>'Paste Peptide Data'!DO613</f>
        <v/>
      </c>
      <c r="I614" t="str">
        <f>'Paste Peptide Data'!CZ613</f>
        <v/>
      </c>
      <c r="J614" t="str">
        <f>'Paste Peptide Data'!DA613</f>
        <v/>
      </c>
      <c r="K614" t="str">
        <f>'Paste Peptide Data'!DB613</f>
        <v/>
      </c>
    </row>
    <row r="615" spans="1:11">
      <c r="A615" t="str">
        <f>'Paste Peptide Data'!CQ614</f>
        <v/>
      </c>
      <c r="B615" s="4" t="str">
        <f>'Paste Peptide Data'!CR614</f>
        <v/>
      </c>
      <c r="C615" t="str">
        <f>'Paste Peptide Data'!CS614</f>
        <v/>
      </c>
      <c r="E615" s="6" t="str">
        <f>'Paste Peptide Data'!DM614</f>
        <v/>
      </c>
      <c r="F615" s="6" t="str">
        <f>'Paste Peptide Data'!DN614</f>
        <v/>
      </c>
      <c r="G615" s="6" t="str">
        <f>'Paste Peptide Data'!DO614</f>
        <v/>
      </c>
      <c r="I615" t="str">
        <f>'Paste Peptide Data'!CZ614</f>
        <v/>
      </c>
      <c r="J615" t="str">
        <f>'Paste Peptide Data'!DA614</f>
        <v/>
      </c>
      <c r="K615" t="str">
        <f>'Paste Peptide Data'!DB614</f>
        <v/>
      </c>
    </row>
    <row r="616" spans="1:11">
      <c r="A616" t="str">
        <f>'Paste Peptide Data'!CQ615</f>
        <v/>
      </c>
      <c r="B616" s="4" t="str">
        <f>'Paste Peptide Data'!CR615</f>
        <v/>
      </c>
      <c r="C616" t="str">
        <f>'Paste Peptide Data'!CS615</f>
        <v/>
      </c>
      <c r="E616" s="6" t="str">
        <f>'Paste Peptide Data'!DM615</f>
        <v/>
      </c>
      <c r="F616" s="6" t="str">
        <f>'Paste Peptide Data'!DN615</f>
        <v/>
      </c>
      <c r="G616" s="6" t="str">
        <f>'Paste Peptide Data'!DO615</f>
        <v/>
      </c>
      <c r="I616" t="str">
        <f>'Paste Peptide Data'!CZ615</f>
        <v/>
      </c>
      <c r="J616" t="str">
        <f>'Paste Peptide Data'!DA615</f>
        <v/>
      </c>
      <c r="K616" t="str">
        <f>'Paste Peptide Data'!DB615</f>
        <v/>
      </c>
    </row>
    <row r="617" spans="1:11">
      <c r="A617" t="str">
        <f>'Paste Peptide Data'!CQ616</f>
        <v/>
      </c>
      <c r="B617" s="4" t="str">
        <f>'Paste Peptide Data'!CR616</f>
        <v/>
      </c>
      <c r="C617" t="str">
        <f>'Paste Peptide Data'!CS616</f>
        <v/>
      </c>
      <c r="E617" s="6" t="str">
        <f>'Paste Peptide Data'!DM616</f>
        <v/>
      </c>
      <c r="F617" s="6" t="str">
        <f>'Paste Peptide Data'!DN616</f>
        <v/>
      </c>
      <c r="G617" s="6" t="str">
        <f>'Paste Peptide Data'!DO616</f>
        <v/>
      </c>
      <c r="I617" t="str">
        <f>'Paste Peptide Data'!CZ616</f>
        <v/>
      </c>
      <c r="J617" t="str">
        <f>'Paste Peptide Data'!DA616</f>
        <v/>
      </c>
      <c r="K617" t="str">
        <f>'Paste Peptide Data'!DB616</f>
        <v/>
      </c>
    </row>
    <row r="618" spans="1:11">
      <c r="A618" t="str">
        <f>'Paste Peptide Data'!CQ617</f>
        <v/>
      </c>
      <c r="B618" s="4" t="str">
        <f>'Paste Peptide Data'!CR617</f>
        <v/>
      </c>
      <c r="C618" t="str">
        <f>'Paste Peptide Data'!CS617</f>
        <v/>
      </c>
      <c r="E618" s="6" t="str">
        <f>'Paste Peptide Data'!DM617</f>
        <v/>
      </c>
      <c r="F618" s="6" t="str">
        <f>'Paste Peptide Data'!DN617</f>
        <v/>
      </c>
      <c r="G618" s="6" t="str">
        <f>'Paste Peptide Data'!DO617</f>
        <v/>
      </c>
      <c r="I618" t="str">
        <f>'Paste Peptide Data'!CZ617</f>
        <v/>
      </c>
      <c r="J618" t="str">
        <f>'Paste Peptide Data'!DA617</f>
        <v/>
      </c>
      <c r="K618" t="str">
        <f>'Paste Peptide Data'!DB617</f>
        <v/>
      </c>
    </row>
    <row r="619" spans="1:11">
      <c r="A619" t="str">
        <f>'Paste Peptide Data'!CQ618</f>
        <v/>
      </c>
      <c r="B619" s="4" t="str">
        <f>'Paste Peptide Data'!CR618</f>
        <v/>
      </c>
      <c r="C619" t="str">
        <f>'Paste Peptide Data'!CS618</f>
        <v/>
      </c>
      <c r="E619" s="6" t="str">
        <f>'Paste Peptide Data'!DM618</f>
        <v/>
      </c>
      <c r="F619" s="6" t="str">
        <f>'Paste Peptide Data'!DN618</f>
        <v/>
      </c>
      <c r="G619" s="6" t="str">
        <f>'Paste Peptide Data'!DO618</f>
        <v/>
      </c>
      <c r="I619" t="str">
        <f>'Paste Peptide Data'!CZ618</f>
        <v/>
      </c>
      <c r="J619" t="str">
        <f>'Paste Peptide Data'!DA618</f>
        <v/>
      </c>
      <c r="K619" t="str">
        <f>'Paste Peptide Data'!DB618</f>
        <v/>
      </c>
    </row>
    <row r="620" spans="1:11">
      <c r="A620" t="str">
        <f>'Paste Peptide Data'!CQ619</f>
        <v/>
      </c>
      <c r="B620" s="4" t="str">
        <f>'Paste Peptide Data'!CR619</f>
        <v/>
      </c>
      <c r="C620" t="str">
        <f>'Paste Peptide Data'!CS619</f>
        <v/>
      </c>
      <c r="E620" s="6" t="str">
        <f>'Paste Peptide Data'!DM619</f>
        <v/>
      </c>
      <c r="F620" s="6" t="str">
        <f>'Paste Peptide Data'!DN619</f>
        <v/>
      </c>
      <c r="G620" s="6" t="str">
        <f>'Paste Peptide Data'!DO619</f>
        <v/>
      </c>
      <c r="I620" t="str">
        <f>'Paste Peptide Data'!CZ619</f>
        <v/>
      </c>
      <c r="J620" t="str">
        <f>'Paste Peptide Data'!DA619</f>
        <v/>
      </c>
      <c r="K620" t="str">
        <f>'Paste Peptide Data'!DB619</f>
        <v/>
      </c>
    </row>
    <row r="621" spans="1:11">
      <c r="A621" t="str">
        <f>'Paste Peptide Data'!CQ620</f>
        <v/>
      </c>
      <c r="B621" s="4" t="str">
        <f>'Paste Peptide Data'!CR620</f>
        <v/>
      </c>
      <c r="C621" t="str">
        <f>'Paste Peptide Data'!CS620</f>
        <v/>
      </c>
      <c r="E621" s="6" t="str">
        <f>'Paste Peptide Data'!DM620</f>
        <v/>
      </c>
      <c r="F621" s="6" t="str">
        <f>'Paste Peptide Data'!DN620</f>
        <v/>
      </c>
      <c r="G621" s="6" t="str">
        <f>'Paste Peptide Data'!DO620</f>
        <v/>
      </c>
      <c r="I621" t="str">
        <f>'Paste Peptide Data'!CZ620</f>
        <v/>
      </c>
      <c r="J621" t="str">
        <f>'Paste Peptide Data'!DA620</f>
        <v/>
      </c>
      <c r="K621" t="str">
        <f>'Paste Peptide Data'!DB620</f>
        <v/>
      </c>
    </row>
    <row r="622" spans="1:11">
      <c r="A622" t="str">
        <f>'Paste Peptide Data'!CQ621</f>
        <v/>
      </c>
      <c r="B622" s="4" t="str">
        <f>'Paste Peptide Data'!CR621</f>
        <v/>
      </c>
      <c r="C622" t="str">
        <f>'Paste Peptide Data'!CS621</f>
        <v/>
      </c>
      <c r="E622" s="6" t="str">
        <f>'Paste Peptide Data'!DM621</f>
        <v/>
      </c>
      <c r="F622" s="6" t="str">
        <f>'Paste Peptide Data'!DN621</f>
        <v/>
      </c>
      <c r="G622" s="6" t="str">
        <f>'Paste Peptide Data'!DO621</f>
        <v/>
      </c>
      <c r="I622" t="str">
        <f>'Paste Peptide Data'!CZ621</f>
        <v/>
      </c>
      <c r="J622" t="str">
        <f>'Paste Peptide Data'!DA621</f>
        <v/>
      </c>
      <c r="K622" t="str">
        <f>'Paste Peptide Data'!DB621</f>
        <v/>
      </c>
    </row>
    <row r="623" spans="1:11">
      <c r="A623" t="str">
        <f>'Paste Peptide Data'!CQ622</f>
        <v/>
      </c>
      <c r="B623" s="4" t="str">
        <f>'Paste Peptide Data'!CR622</f>
        <v/>
      </c>
      <c r="C623" t="str">
        <f>'Paste Peptide Data'!CS622</f>
        <v/>
      </c>
      <c r="E623" s="6" t="str">
        <f>'Paste Peptide Data'!DM622</f>
        <v/>
      </c>
      <c r="F623" s="6" t="str">
        <f>'Paste Peptide Data'!DN622</f>
        <v/>
      </c>
      <c r="G623" s="6" t="str">
        <f>'Paste Peptide Data'!DO622</f>
        <v/>
      </c>
      <c r="I623" t="str">
        <f>'Paste Peptide Data'!CZ622</f>
        <v/>
      </c>
      <c r="J623" t="str">
        <f>'Paste Peptide Data'!DA622</f>
        <v/>
      </c>
      <c r="K623" t="str">
        <f>'Paste Peptide Data'!DB622</f>
        <v/>
      </c>
    </row>
    <row r="624" spans="1:11">
      <c r="A624" t="str">
        <f>'Paste Peptide Data'!CQ623</f>
        <v/>
      </c>
      <c r="B624" s="4" t="str">
        <f>'Paste Peptide Data'!CR623</f>
        <v/>
      </c>
      <c r="C624" t="str">
        <f>'Paste Peptide Data'!CS623</f>
        <v/>
      </c>
      <c r="E624" s="6" t="str">
        <f>'Paste Peptide Data'!DM623</f>
        <v/>
      </c>
      <c r="F624" s="6" t="str">
        <f>'Paste Peptide Data'!DN623</f>
        <v/>
      </c>
      <c r="G624" s="6" t="str">
        <f>'Paste Peptide Data'!DO623</f>
        <v/>
      </c>
      <c r="I624" t="str">
        <f>'Paste Peptide Data'!CZ623</f>
        <v/>
      </c>
      <c r="J624" t="str">
        <f>'Paste Peptide Data'!DA623</f>
        <v/>
      </c>
      <c r="K624" t="str">
        <f>'Paste Peptide Data'!DB623</f>
        <v/>
      </c>
    </row>
    <row r="625" spans="1:11">
      <c r="A625" t="str">
        <f>'Paste Peptide Data'!CQ624</f>
        <v/>
      </c>
      <c r="B625" s="4" t="str">
        <f>'Paste Peptide Data'!CR624</f>
        <v/>
      </c>
      <c r="C625" t="str">
        <f>'Paste Peptide Data'!CS624</f>
        <v/>
      </c>
      <c r="E625" s="6" t="str">
        <f>'Paste Peptide Data'!DM624</f>
        <v/>
      </c>
      <c r="F625" s="6" t="str">
        <f>'Paste Peptide Data'!DN624</f>
        <v/>
      </c>
      <c r="G625" s="6" t="str">
        <f>'Paste Peptide Data'!DO624</f>
        <v/>
      </c>
      <c r="I625" t="str">
        <f>'Paste Peptide Data'!CZ624</f>
        <v/>
      </c>
      <c r="J625" t="str">
        <f>'Paste Peptide Data'!DA624</f>
        <v/>
      </c>
      <c r="K625" t="str">
        <f>'Paste Peptide Data'!DB624</f>
        <v/>
      </c>
    </row>
    <row r="626" spans="1:11">
      <c r="A626" t="str">
        <f>'Paste Peptide Data'!CQ625</f>
        <v/>
      </c>
      <c r="B626" s="4" t="str">
        <f>'Paste Peptide Data'!CR625</f>
        <v/>
      </c>
      <c r="C626" t="str">
        <f>'Paste Peptide Data'!CS625</f>
        <v/>
      </c>
      <c r="E626" s="6" t="str">
        <f>'Paste Peptide Data'!DM625</f>
        <v/>
      </c>
      <c r="F626" s="6" t="str">
        <f>'Paste Peptide Data'!DN625</f>
        <v/>
      </c>
      <c r="G626" s="6" t="str">
        <f>'Paste Peptide Data'!DO625</f>
        <v/>
      </c>
      <c r="I626" t="str">
        <f>'Paste Peptide Data'!CZ625</f>
        <v/>
      </c>
      <c r="J626" t="str">
        <f>'Paste Peptide Data'!DA625</f>
        <v/>
      </c>
      <c r="K626" t="str">
        <f>'Paste Peptide Data'!DB625</f>
        <v/>
      </c>
    </row>
    <row r="627" spans="1:11">
      <c r="A627" t="str">
        <f>'Paste Peptide Data'!CQ626</f>
        <v/>
      </c>
      <c r="B627" s="4" t="str">
        <f>'Paste Peptide Data'!CR626</f>
        <v/>
      </c>
      <c r="C627" t="str">
        <f>'Paste Peptide Data'!CS626</f>
        <v/>
      </c>
      <c r="E627" s="6" t="str">
        <f>'Paste Peptide Data'!DM626</f>
        <v/>
      </c>
      <c r="F627" s="6" t="str">
        <f>'Paste Peptide Data'!DN626</f>
        <v/>
      </c>
      <c r="G627" s="6" t="str">
        <f>'Paste Peptide Data'!DO626</f>
        <v/>
      </c>
      <c r="I627" t="str">
        <f>'Paste Peptide Data'!CZ626</f>
        <v/>
      </c>
      <c r="J627" t="str">
        <f>'Paste Peptide Data'!DA626</f>
        <v/>
      </c>
      <c r="K627" t="str">
        <f>'Paste Peptide Data'!DB626</f>
        <v/>
      </c>
    </row>
    <row r="628" spans="1:11">
      <c r="A628" t="str">
        <f>'Paste Peptide Data'!CQ627</f>
        <v/>
      </c>
      <c r="B628" s="4" t="str">
        <f>'Paste Peptide Data'!CR627</f>
        <v/>
      </c>
      <c r="C628" t="str">
        <f>'Paste Peptide Data'!CS627</f>
        <v/>
      </c>
      <c r="E628" s="6" t="str">
        <f>'Paste Peptide Data'!DM627</f>
        <v/>
      </c>
      <c r="F628" s="6" t="str">
        <f>'Paste Peptide Data'!DN627</f>
        <v/>
      </c>
      <c r="G628" s="6" t="str">
        <f>'Paste Peptide Data'!DO627</f>
        <v/>
      </c>
      <c r="I628" t="str">
        <f>'Paste Peptide Data'!CZ627</f>
        <v/>
      </c>
      <c r="J628" t="str">
        <f>'Paste Peptide Data'!DA627</f>
        <v/>
      </c>
      <c r="K628" t="str">
        <f>'Paste Peptide Data'!DB627</f>
        <v/>
      </c>
    </row>
    <row r="629" spans="1:11">
      <c r="A629" t="str">
        <f>'Paste Peptide Data'!CQ628</f>
        <v/>
      </c>
      <c r="B629" s="4" t="str">
        <f>'Paste Peptide Data'!CR628</f>
        <v/>
      </c>
      <c r="C629" t="str">
        <f>'Paste Peptide Data'!CS628</f>
        <v/>
      </c>
      <c r="E629" s="6" t="str">
        <f>'Paste Peptide Data'!DM628</f>
        <v/>
      </c>
      <c r="F629" s="6" t="str">
        <f>'Paste Peptide Data'!DN628</f>
        <v/>
      </c>
      <c r="G629" s="6" t="str">
        <f>'Paste Peptide Data'!DO628</f>
        <v/>
      </c>
      <c r="I629" t="str">
        <f>'Paste Peptide Data'!CZ628</f>
        <v/>
      </c>
      <c r="J629" t="str">
        <f>'Paste Peptide Data'!DA628</f>
        <v/>
      </c>
      <c r="K629" t="str">
        <f>'Paste Peptide Data'!DB628</f>
        <v/>
      </c>
    </row>
    <row r="630" spans="1:11">
      <c r="A630" t="str">
        <f>'Paste Peptide Data'!CQ629</f>
        <v/>
      </c>
      <c r="B630" s="4" t="str">
        <f>'Paste Peptide Data'!CR629</f>
        <v/>
      </c>
      <c r="C630" t="str">
        <f>'Paste Peptide Data'!CS629</f>
        <v/>
      </c>
      <c r="E630" s="6" t="str">
        <f>'Paste Peptide Data'!DM629</f>
        <v/>
      </c>
      <c r="F630" s="6" t="str">
        <f>'Paste Peptide Data'!DN629</f>
        <v/>
      </c>
      <c r="G630" s="6" t="str">
        <f>'Paste Peptide Data'!DO629</f>
        <v/>
      </c>
      <c r="I630" t="str">
        <f>'Paste Peptide Data'!CZ629</f>
        <v/>
      </c>
      <c r="J630" t="str">
        <f>'Paste Peptide Data'!DA629</f>
        <v/>
      </c>
      <c r="K630" t="str">
        <f>'Paste Peptide Data'!DB629</f>
        <v/>
      </c>
    </row>
    <row r="631" spans="1:11">
      <c r="A631" t="str">
        <f>'Paste Peptide Data'!CQ630</f>
        <v/>
      </c>
      <c r="B631" s="4" t="str">
        <f>'Paste Peptide Data'!CR630</f>
        <v/>
      </c>
      <c r="C631" t="str">
        <f>'Paste Peptide Data'!CS630</f>
        <v/>
      </c>
      <c r="E631" s="6" t="str">
        <f>'Paste Peptide Data'!DM630</f>
        <v/>
      </c>
      <c r="F631" s="6" t="str">
        <f>'Paste Peptide Data'!DN630</f>
        <v/>
      </c>
      <c r="G631" s="6" t="str">
        <f>'Paste Peptide Data'!DO630</f>
        <v/>
      </c>
      <c r="I631" t="str">
        <f>'Paste Peptide Data'!CZ630</f>
        <v/>
      </c>
      <c r="J631" t="str">
        <f>'Paste Peptide Data'!DA630</f>
        <v/>
      </c>
      <c r="K631" t="str">
        <f>'Paste Peptide Data'!DB630</f>
        <v/>
      </c>
    </row>
    <row r="632" spans="1:11">
      <c r="A632" t="str">
        <f>'Paste Peptide Data'!CQ631</f>
        <v/>
      </c>
      <c r="B632" s="4" t="str">
        <f>'Paste Peptide Data'!CR631</f>
        <v/>
      </c>
      <c r="C632" t="str">
        <f>'Paste Peptide Data'!CS631</f>
        <v/>
      </c>
      <c r="E632" s="6" t="str">
        <f>'Paste Peptide Data'!DM631</f>
        <v/>
      </c>
      <c r="F632" s="6" t="str">
        <f>'Paste Peptide Data'!DN631</f>
        <v/>
      </c>
      <c r="G632" s="6" t="str">
        <f>'Paste Peptide Data'!DO631</f>
        <v/>
      </c>
      <c r="I632" t="str">
        <f>'Paste Peptide Data'!CZ631</f>
        <v/>
      </c>
      <c r="J632" t="str">
        <f>'Paste Peptide Data'!DA631</f>
        <v/>
      </c>
      <c r="K632" t="str">
        <f>'Paste Peptide Data'!DB631</f>
        <v/>
      </c>
    </row>
    <row r="633" spans="1:11">
      <c r="A633" t="str">
        <f>'Paste Peptide Data'!CQ632</f>
        <v/>
      </c>
      <c r="B633" s="4" t="str">
        <f>'Paste Peptide Data'!CR632</f>
        <v/>
      </c>
      <c r="C633" t="str">
        <f>'Paste Peptide Data'!CS632</f>
        <v/>
      </c>
      <c r="E633" s="6" t="str">
        <f>'Paste Peptide Data'!DM632</f>
        <v/>
      </c>
      <c r="F633" s="6" t="str">
        <f>'Paste Peptide Data'!DN632</f>
        <v/>
      </c>
      <c r="G633" s="6" t="str">
        <f>'Paste Peptide Data'!DO632</f>
        <v/>
      </c>
      <c r="I633" t="str">
        <f>'Paste Peptide Data'!CZ632</f>
        <v/>
      </c>
      <c r="J633" t="str">
        <f>'Paste Peptide Data'!DA632</f>
        <v/>
      </c>
      <c r="K633" t="str">
        <f>'Paste Peptide Data'!DB632</f>
        <v/>
      </c>
    </row>
    <row r="634" spans="1:11">
      <c r="A634" t="str">
        <f>'Paste Peptide Data'!CQ633</f>
        <v/>
      </c>
      <c r="B634" s="4" t="str">
        <f>'Paste Peptide Data'!CR633</f>
        <v/>
      </c>
      <c r="C634" t="str">
        <f>'Paste Peptide Data'!CS633</f>
        <v/>
      </c>
      <c r="E634" s="6" t="str">
        <f>'Paste Peptide Data'!DM633</f>
        <v/>
      </c>
      <c r="F634" s="6" t="str">
        <f>'Paste Peptide Data'!DN633</f>
        <v/>
      </c>
      <c r="G634" s="6" t="str">
        <f>'Paste Peptide Data'!DO633</f>
        <v/>
      </c>
      <c r="I634" t="str">
        <f>'Paste Peptide Data'!CZ633</f>
        <v/>
      </c>
      <c r="J634" t="str">
        <f>'Paste Peptide Data'!DA633</f>
        <v/>
      </c>
      <c r="K634" t="str">
        <f>'Paste Peptide Data'!DB633</f>
        <v/>
      </c>
    </row>
    <row r="635" spans="1:11">
      <c r="A635" t="str">
        <f>'Paste Peptide Data'!CQ634</f>
        <v/>
      </c>
      <c r="B635" s="4" t="str">
        <f>'Paste Peptide Data'!CR634</f>
        <v/>
      </c>
      <c r="C635" t="str">
        <f>'Paste Peptide Data'!CS634</f>
        <v/>
      </c>
      <c r="E635" s="6" t="str">
        <f>'Paste Peptide Data'!DM634</f>
        <v/>
      </c>
      <c r="F635" s="6" t="str">
        <f>'Paste Peptide Data'!DN634</f>
        <v/>
      </c>
      <c r="G635" s="6" t="str">
        <f>'Paste Peptide Data'!DO634</f>
        <v/>
      </c>
      <c r="I635" t="str">
        <f>'Paste Peptide Data'!CZ634</f>
        <v/>
      </c>
      <c r="J635" t="str">
        <f>'Paste Peptide Data'!DA634</f>
        <v/>
      </c>
      <c r="K635" t="str">
        <f>'Paste Peptide Data'!DB634</f>
        <v/>
      </c>
    </row>
    <row r="636" spans="1:11">
      <c r="A636" t="str">
        <f>'Paste Peptide Data'!CQ635</f>
        <v/>
      </c>
      <c r="B636" s="4" t="str">
        <f>'Paste Peptide Data'!CR635</f>
        <v/>
      </c>
      <c r="C636" t="str">
        <f>'Paste Peptide Data'!CS635</f>
        <v/>
      </c>
      <c r="E636" s="6" t="str">
        <f>'Paste Peptide Data'!DM635</f>
        <v/>
      </c>
      <c r="F636" s="6" t="str">
        <f>'Paste Peptide Data'!DN635</f>
        <v/>
      </c>
      <c r="G636" s="6" t="str">
        <f>'Paste Peptide Data'!DO635</f>
        <v/>
      </c>
      <c r="I636" t="str">
        <f>'Paste Peptide Data'!CZ635</f>
        <v/>
      </c>
      <c r="J636" t="str">
        <f>'Paste Peptide Data'!DA635</f>
        <v/>
      </c>
      <c r="K636" t="str">
        <f>'Paste Peptide Data'!DB635</f>
        <v/>
      </c>
    </row>
    <row r="637" spans="1:11">
      <c r="A637" t="str">
        <f>'Paste Peptide Data'!CQ636</f>
        <v/>
      </c>
      <c r="B637" s="4" t="str">
        <f>'Paste Peptide Data'!CR636</f>
        <v/>
      </c>
      <c r="C637" t="str">
        <f>'Paste Peptide Data'!CS636</f>
        <v/>
      </c>
      <c r="E637" s="6" t="str">
        <f>'Paste Peptide Data'!DM636</f>
        <v/>
      </c>
      <c r="F637" s="6" t="str">
        <f>'Paste Peptide Data'!DN636</f>
        <v/>
      </c>
      <c r="G637" s="6" t="str">
        <f>'Paste Peptide Data'!DO636</f>
        <v/>
      </c>
      <c r="I637" t="str">
        <f>'Paste Peptide Data'!CZ636</f>
        <v/>
      </c>
      <c r="J637" t="str">
        <f>'Paste Peptide Data'!DA636</f>
        <v/>
      </c>
      <c r="K637" t="str">
        <f>'Paste Peptide Data'!DB636</f>
        <v/>
      </c>
    </row>
    <row r="638" spans="1:11">
      <c r="A638" t="str">
        <f>'Paste Peptide Data'!CQ637</f>
        <v/>
      </c>
      <c r="B638" s="4" t="str">
        <f>'Paste Peptide Data'!CR637</f>
        <v/>
      </c>
      <c r="C638" t="str">
        <f>'Paste Peptide Data'!CS637</f>
        <v/>
      </c>
      <c r="E638" s="6" t="str">
        <f>'Paste Peptide Data'!DM637</f>
        <v/>
      </c>
      <c r="F638" s="6" t="str">
        <f>'Paste Peptide Data'!DN637</f>
        <v/>
      </c>
      <c r="G638" s="6" t="str">
        <f>'Paste Peptide Data'!DO637</f>
        <v/>
      </c>
      <c r="I638" t="str">
        <f>'Paste Peptide Data'!CZ637</f>
        <v/>
      </c>
      <c r="J638" t="str">
        <f>'Paste Peptide Data'!DA637</f>
        <v/>
      </c>
      <c r="K638" t="str">
        <f>'Paste Peptide Data'!DB637</f>
        <v/>
      </c>
    </row>
    <row r="639" spans="1:11">
      <c r="A639" t="str">
        <f>'Paste Peptide Data'!CQ638</f>
        <v/>
      </c>
      <c r="B639" s="4" t="str">
        <f>'Paste Peptide Data'!CR638</f>
        <v/>
      </c>
      <c r="C639" t="str">
        <f>'Paste Peptide Data'!CS638</f>
        <v/>
      </c>
      <c r="E639" s="6" t="str">
        <f>'Paste Peptide Data'!DM638</f>
        <v/>
      </c>
      <c r="F639" s="6" t="str">
        <f>'Paste Peptide Data'!DN638</f>
        <v/>
      </c>
      <c r="G639" s="6" t="str">
        <f>'Paste Peptide Data'!DO638</f>
        <v/>
      </c>
      <c r="I639" t="str">
        <f>'Paste Peptide Data'!CZ638</f>
        <v/>
      </c>
      <c r="J639" t="str">
        <f>'Paste Peptide Data'!DA638</f>
        <v/>
      </c>
      <c r="K639" t="str">
        <f>'Paste Peptide Data'!DB638</f>
        <v/>
      </c>
    </row>
    <row r="640" spans="1:11">
      <c r="A640" t="str">
        <f>'Paste Peptide Data'!CQ639</f>
        <v/>
      </c>
      <c r="B640" s="4" t="str">
        <f>'Paste Peptide Data'!CR639</f>
        <v/>
      </c>
      <c r="C640" t="str">
        <f>'Paste Peptide Data'!CS639</f>
        <v/>
      </c>
      <c r="E640" s="6" t="str">
        <f>'Paste Peptide Data'!DM639</f>
        <v/>
      </c>
      <c r="F640" s="6" t="str">
        <f>'Paste Peptide Data'!DN639</f>
        <v/>
      </c>
      <c r="G640" s="6" t="str">
        <f>'Paste Peptide Data'!DO639</f>
        <v/>
      </c>
      <c r="I640" t="str">
        <f>'Paste Peptide Data'!CZ639</f>
        <v/>
      </c>
      <c r="J640" t="str">
        <f>'Paste Peptide Data'!DA639</f>
        <v/>
      </c>
      <c r="K640" t="str">
        <f>'Paste Peptide Data'!DB639</f>
        <v/>
      </c>
    </row>
    <row r="641" spans="1:11">
      <c r="A641" t="str">
        <f>'Paste Peptide Data'!CQ640</f>
        <v/>
      </c>
      <c r="B641" s="4" t="str">
        <f>'Paste Peptide Data'!CR640</f>
        <v/>
      </c>
      <c r="C641" t="str">
        <f>'Paste Peptide Data'!CS640</f>
        <v/>
      </c>
      <c r="E641" s="6" t="str">
        <f>'Paste Peptide Data'!DM640</f>
        <v/>
      </c>
      <c r="F641" s="6" t="str">
        <f>'Paste Peptide Data'!DN640</f>
        <v/>
      </c>
      <c r="G641" s="6" t="str">
        <f>'Paste Peptide Data'!DO640</f>
        <v/>
      </c>
      <c r="I641" t="str">
        <f>'Paste Peptide Data'!CZ640</f>
        <v/>
      </c>
      <c r="J641" t="str">
        <f>'Paste Peptide Data'!DA640</f>
        <v/>
      </c>
      <c r="K641" t="str">
        <f>'Paste Peptide Data'!DB640</f>
        <v/>
      </c>
    </row>
    <row r="642" spans="1:11">
      <c r="A642" t="str">
        <f>'Paste Peptide Data'!CQ641</f>
        <v/>
      </c>
      <c r="B642" s="4" t="str">
        <f>'Paste Peptide Data'!CR641</f>
        <v/>
      </c>
      <c r="C642" t="str">
        <f>'Paste Peptide Data'!CS641</f>
        <v/>
      </c>
      <c r="E642" s="6" t="str">
        <f>'Paste Peptide Data'!DM641</f>
        <v/>
      </c>
      <c r="F642" s="6" t="str">
        <f>'Paste Peptide Data'!DN641</f>
        <v/>
      </c>
      <c r="G642" s="6" t="str">
        <f>'Paste Peptide Data'!DO641</f>
        <v/>
      </c>
      <c r="I642" t="str">
        <f>'Paste Peptide Data'!CZ641</f>
        <v/>
      </c>
      <c r="J642" t="str">
        <f>'Paste Peptide Data'!DA641</f>
        <v/>
      </c>
      <c r="K642" t="str">
        <f>'Paste Peptide Data'!DB641</f>
        <v/>
      </c>
    </row>
    <row r="643" spans="1:11">
      <c r="A643" t="str">
        <f>'Paste Peptide Data'!CQ642</f>
        <v/>
      </c>
      <c r="B643" s="4" t="str">
        <f>'Paste Peptide Data'!CR642</f>
        <v/>
      </c>
      <c r="C643" t="str">
        <f>'Paste Peptide Data'!CS642</f>
        <v/>
      </c>
      <c r="E643" s="6" t="str">
        <f>'Paste Peptide Data'!DM642</f>
        <v/>
      </c>
      <c r="F643" s="6" t="str">
        <f>'Paste Peptide Data'!DN642</f>
        <v/>
      </c>
      <c r="G643" s="6" t="str">
        <f>'Paste Peptide Data'!DO642</f>
        <v/>
      </c>
      <c r="I643" t="str">
        <f>'Paste Peptide Data'!CZ642</f>
        <v/>
      </c>
      <c r="J643" t="str">
        <f>'Paste Peptide Data'!DA642</f>
        <v/>
      </c>
      <c r="K643" t="str">
        <f>'Paste Peptide Data'!DB642</f>
        <v/>
      </c>
    </row>
    <row r="644" spans="1:11">
      <c r="A644" t="str">
        <f>'Paste Peptide Data'!CQ643</f>
        <v/>
      </c>
      <c r="B644" s="4" t="str">
        <f>'Paste Peptide Data'!CR643</f>
        <v/>
      </c>
      <c r="C644" t="str">
        <f>'Paste Peptide Data'!CS643</f>
        <v/>
      </c>
      <c r="E644" s="6" t="str">
        <f>'Paste Peptide Data'!DM643</f>
        <v/>
      </c>
      <c r="F644" s="6" t="str">
        <f>'Paste Peptide Data'!DN643</f>
        <v/>
      </c>
      <c r="G644" s="6" t="str">
        <f>'Paste Peptide Data'!DO643</f>
        <v/>
      </c>
      <c r="I644" t="str">
        <f>'Paste Peptide Data'!CZ643</f>
        <v/>
      </c>
      <c r="J644" t="str">
        <f>'Paste Peptide Data'!DA643</f>
        <v/>
      </c>
      <c r="K644" t="str">
        <f>'Paste Peptide Data'!DB643</f>
        <v/>
      </c>
    </row>
    <row r="645" spans="1:11">
      <c r="A645" t="str">
        <f>'Paste Peptide Data'!CQ644</f>
        <v/>
      </c>
      <c r="B645" s="4" t="str">
        <f>'Paste Peptide Data'!CR644</f>
        <v/>
      </c>
      <c r="C645" t="str">
        <f>'Paste Peptide Data'!CS644</f>
        <v/>
      </c>
      <c r="E645" s="6" t="str">
        <f>'Paste Peptide Data'!DM644</f>
        <v/>
      </c>
      <c r="F645" s="6" t="str">
        <f>'Paste Peptide Data'!DN644</f>
        <v/>
      </c>
      <c r="G645" s="6" t="str">
        <f>'Paste Peptide Data'!DO644</f>
        <v/>
      </c>
      <c r="I645" t="str">
        <f>'Paste Peptide Data'!CZ644</f>
        <v/>
      </c>
      <c r="J645" t="str">
        <f>'Paste Peptide Data'!DA644</f>
        <v/>
      </c>
      <c r="K645" t="str">
        <f>'Paste Peptide Data'!DB644</f>
        <v/>
      </c>
    </row>
    <row r="646" spans="1:11">
      <c r="A646" t="str">
        <f>'Paste Peptide Data'!CQ645</f>
        <v/>
      </c>
      <c r="B646" s="4" t="str">
        <f>'Paste Peptide Data'!CR645</f>
        <v/>
      </c>
      <c r="C646" t="str">
        <f>'Paste Peptide Data'!CS645</f>
        <v/>
      </c>
      <c r="E646" s="6" t="str">
        <f>'Paste Peptide Data'!DM645</f>
        <v/>
      </c>
      <c r="F646" s="6" t="str">
        <f>'Paste Peptide Data'!DN645</f>
        <v/>
      </c>
      <c r="G646" s="6" t="str">
        <f>'Paste Peptide Data'!DO645</f>
        <v/>
      </c>
      <c r="I646" t="str">
        <f>'Paste Peptide Data'!CZ645</f>
        <v/>
      </c>
      <c r="J646" t="str">
        <f>'Paste Peptide Data'!DA645</f>
        <v/>
      </c>
      <c r="K646" t="str">
        <f>'Paste Peptide Data'!DB645</f>
        <v/>
      </c>
    </row>
    <row r="647" spans="1:11">
      <c r="A647" t="str">
        <f>'Paste Peptide Data'!CQ646</f>
        <v/>
      </c>
      <c r="B647" s="4" t="str">
        <f>'Paste Peptide Data'!CR646</f>
        <v/>
      </c>
      <c r="C647" t="str">
        <f>'Paste Peptide Data'!CS646</f>
        <v/>
      </c>
      <c r="E647" s="6" t="str">
        <f>'Paste Peptide Data'!DM646</f>
        <v/>
      </c>
      <c r="F647" s="6" t="str">
        <f>'Paste Peptide Data'!DN646</f>
        <v/>
      </c>
      <c r="G647" s="6" t="str">
        <f>'Paste Peptide Data'!DO646</f>
        <v/>
      </c>
      <c r="I647" t="str">
        <f>'Paste Peptide Data'!CZ646</f>
        <v/>
      </c>
      <c r="J647" t="str">
        <f>'Paste Peptide Data'!DA646</f>
        <v/>
      </c>
      <c r="K647" t="str">
        <f>'Paste Peptide Data'!DB646</f>
        <v/>
      </c>
    </row>
    <row r="648" spans="1:11">
      <c r="A648" t="str">
        <f>'Paste Peptide Data'!CQ647</f>
        <v/>
      </c>
      <c r="B648" s="4" t="str">
        <f>'Paste Peptide Data'!CR647</f>
        <v/>
      </c>
      <c r="C648" t="str">
        <f>'Paste Peptide Data'!CS647</f>
        <v/>
      </c>
      <c r="E648" s="6" t="str">
        <f>'Paste Peptide Data'!DM647</f>
        <v/>
      </c>
      <c r="F648" s="6" t="str">
        <f>'Paste Peptide Data'!DN647</f>
        <v/>
      </c>
      <c r="G648" s="6" t="str">
        <f>'Paste Peptide Data'!DO647</f>
        <v/>
      </c>
      <c r="I648" t="str">
        <f>'Paste Peptide Data'!CZ647</f>
        <v/>
      </c>
      <c r="J648" t="str">
        <f>'Paste Peptide Data'!DA647</f>
        <v/>
      </c>
      <c r="K648" t="str">
        <f>'Paste Peptide Data'!DB647</f>
        <v/>
      </c>
    </row>
    <row r="649" spans="1:11">
      <c r="A649" t="str">
        <f>'Paste Peptide Data'!CQ648</f>
        <v/>
      </c>
      <c r="B649" s="4" t="str">
        <f>'Paste Peptide Data'!CR648</f>
        <v/>
      </c>
      <c r="C649" t="str">
        <f>'Paste Peptide Data'!CS648</f>
        <v/>
      </c>
      <c r="E649" s="6" t="str">
        <f>'Paste Peptide Data'!DM648</f>
        <v/>
      </c>
      <c r="F649" s="6" t="str">
        <f>'Paste Peptide Data'!DN648</f>
        <v/>
      </c>
      <c r="G649" s="6" t="str">
        <f>'Paste Peptide Data'!DO648</f>
        <v/>
      </c>
      <c r="I649" t="str">
        <f>'Paste Peptide Data'!CZ648</f>
        <v/>
      </c>
      <c r="J649" t="str">
        <f>'Paste Peptide Data'!DA648</f>
        <v/>
      </c>
      <c r="K649" t="str">
        <f>'Paste Peptide Data'!DB648</f>
        <v/>
      </c>
    </row>
    <row r="650" spans="1:11">
      <c r="A650" t="str">
        <f>'Paste Peptide Data'!CQ649</f>
        <v/>
      </c>
      <c r="B650" s="4" t="str">
        <f>'Paste Peptide Data'!CR649</f>
        <v/>
      </c>
      <c r="C650" t="str">
        <f>'Paste Peptide Data'!CS649</f>
        <v/>
      </c>
      <c r="E650" s="6" t="str">
        <f>'Paste Peptide Data'!DM649</f>
        <v/>
      </c>
      <c r="F650" s="6" t="str">
        <f>'Paste Peptide Data'!DN649</f>
        <v/>
      </c>
      <c r="G650" s="6" t="str">
        <f>'Paste Peptide Data'!DO649</f>
        <v/>
      </c>
      <c r="I650" t="str">
        <f>'Paste Peptide Data'!CZ649</f>
        <v/>
      </c>
      <c r="J650" t="str">
        <f>'Paste Peptide Data'!DA649</f>
        <v/>
      </c>
      <c r="K650" t="str">
        <f>'Paste Peptide Data'!DB649</f>
        <v/>
      </c>
    </row>
    <row r="651" spans="1:11">
      <c r="A651" t="str">
        <f>'Paste Peptide Data'!CQ650</f>
        <v/>
      </c>
      <c r="B651" s="4" t="str">
        <f>'Paste Peptide Data'!CR650</f>
        <v/>
      </c>
      <c r="C651" t="str">
        <f>'Paste Peptide Data'!CS650</f>
        <v/>
      </c>
      <c r="E651" s="6" t="str">
        <f>'Paste Peptide Data'!DM650</f>
        <v/>
      </c>
      <c r="F651" s="6" t="str">
        <f>'Paste Peptide Data'!DN650</f>
        <v/>
      </c>
      <c r="G651" s="6" t="str">
        <f>'Paste Peptide Data'!DO650</f>
        <v/>
      </c>
      <c r="I651" t="str">
        <f>'Paste Peptide Data'!CZ650</f>
        <v/>
      </c>
      <c r="J651" t="str">
        <f>'Paste Peptide Data'!DA650</f>
        <v/>
      </c>
      <c r="K651" t="str">
        <f>'Paste Peptide Data'!DB650</f>
        <v/>
      </c>
    </row>
    <row r="652" spans="1:11">
      <c r="A652" t="str">
        <f>'Paste Peptide Data'!CQ651</f>
        <v/>
      </c>
      <c r="B652" s="4" t="str">
        <f>'Paste Peptide Data'!CR651</f>
        <v/>
      </c>
      <c r="C652" t="str">
        <f>'Paste Peptide Data'!CS651</f>
        <v/>
      </c>
      <c r="E652" s="6" t="str">
        <f>'Paste Peptide Data'!DM651</f>
        <v/>
      </c>
      <c r="F652" s="6" t="str">
        <f>'Paste Peptide Data'!DN651</f>
        <v/>
      </c>
      <c r="G652" s="6" t="str">
        <f>'Paste Peptide Data'!DO651</f>
        <v/>
      </c>
      <c r="I652" t="str">
        <f>'Paste Peptide Data'!CZ651</f>
        <v/>
      </c>
      <c r="J652" t="str">
        <f>'Paste Peptide Data'!DA651</f>
        <v/>
      </c>
      <c r="K652" t="str">
        <f>'Paste Peptide Data'!DB651</f>
        <v/>
      </c>
    </row>
    <row r="653" spans="1:11">
      <c r="A653" t="str">
        <f>'Paste Peptide Data'!CQ652</f>
        <v/>
      </c>
      <c r="B653" s="4" t="str">
        <f>'Paste Peptide Data'!CR652</f>
        <v/>
      </c>
      <c r="C653" t="str">
        <f>'Paste Peptide Data'!CS652</f>
        <v/>
      </c>
      <c r="E653" s="6" t="str">
        <f>'Paste Peptide Data'!DM652</f>
        <v/>
      </c>
      <c r="F653" s="6" t="str">
        <f>'Paste Peptide Data'!DN652</f>
        <v/>
      </c>
      <c r="G653" s="6" t="str">
        <f>'Paste Peptide Data'!DO652</f>
        <v/>
      </c>
      <c r="I653" t="str">
        <f>'Paste Peptide Data'!CZ652</f>
        <v/>
      </c>
      <c r="J653" t="str">
        <f>'Paste Peptide Data'!DA652</f>
        <v/>
      </c>
      <c r="K653" t="str">
        <f>'Paste Peptide Data'!DB652</f>
        <v/>
      </c>
    </row>
    <row r="654" spans="1:11">
      <c r="A654" t="str">
        <f>'Paste Peptide Data'!CQ653</f>
        <v/>
      </c>
      <c r="B654" s="4" t="str">
        <f>'Paste Peptide Data'!CR653</f>
        <v/>
      </c>
      <c r="C654" t="str">
        <f>'Paste Peptide Data'!CS653</f>
        <v/>
      </c>
      <c r="E654" s="6" t="str">
        <f>'Paste Peptide Data'!DM653</f>
        <v/>
      </c>
      <c r="F654" s="6" t="str">
        <f>'Paste Peptide Data'!DN653</f>
        <v/>
      </c>
      <c r="G654" s="6" t="str">
        <f>'Paste Peptide Data'!DO653</f>
        <v/>
      </c>
      <c r="I654" t="str">
        <f>'Paste Peptide Data'!CZ653</f>
        <v/>
      </c>
      <c r="J654" t="str">
        <f>'Paste Peptide Data'!DA653</f>
        <v/>
      </c>
      <c r="K654" t="str">
        <f>'Paste Peptide Data'!DB653</f>
        <v/>
      </c>
    </row>
    <row r="655" spans="1:11">
      <c r="A655" t="str">
        <f>'Paste Peptide Data'!CQ654</f>
        <v/>
      </c>
      <c r="B655" s="4" t="str">
        <f>'Paste Peptide Data'!CR654</f>
        <v/>
      </c>
      <c r="C655" t="str">
        <f>'Paste Peptide Data'!CS654</f>
        <v/>
      </c>
      <c r="E655" s="6" t="str">
        <f>'Paste Peptide Data'!DM654</f>
        <v/>
      </c>
      <c r="F655" s="6" t="str">
        <f>'Paste Peptide Data'!DN654</f>
        <v/>
      </c>
      <c r="G655" s="6" t="str">
        <f>'Paste Peptide Data'!DO654</f>
        <v/>
      </c>
      <c r="I655" t="str">
        <f>'Paste Peptide Data'!CZ654</f>
        <v/>
      </c>
      <c r="J655" t="str">
        <f>'Paste Peptide Data'!DA654</f>
        <v/>
      </c>
      <c r="K655" t="str">
        <f>'Paste Peptide Data'!DB654</f>
        <v/>
      </c>
    </row>
    <row r="656" spans="1:11">
      <c r="A656" t="str">
        <f>'Paste Peptide Data'!CQ655</f>
        <v/>
      </c>
      <c r="B656" s="4" t="str">
        <f>'Paste Peptide Data'!CR655</f>
        <v/>
      </c>
      <c r="C656" t="str">
        <f>'Paste Peptide Data'!CS655</f>
        <v/>
      </c>
      <c r="E656" s="6" t="str">
        <f>'Paste Peptide Data'!DM655</f>
        <v/>
      </c>
      <c r="F656" s="6" t="str">
        <f>'Paste Peptide Data'!DN655</f>
        <v/>
      </c>
      <c r="G656" s="6" t="str">
        <f>'Paste Peptide Data'!DO655</f>
        <v/>
      </c>
      <c r="I656" t="str">
        <f>'Paste Peptide Data'!CZ655</f>
        <v/>
      </c>
      <c r="J656" t="str">
        <f>'Paste Peptide Data'!DA655</f>
        <v/>
      </c>
      <c r="K656" t="str">
        <f>'Paste Peptide Data'!DB655</f>
        <v/>
      </c>
    </row>
    <row r="657" spans="1:11">
      <c r="A657" t="str">
        <f>'Paste Peptide Data'!CQ656</f>
        <v/>
      </c>
      <c r="B657" s="4" t="str">
        <f>'Paste Peptide Data'!CR656</f>
        <v/>
      </c>
      <c r="C657" t="str">
        <f>'Paste Peptide Data'!CS656</f>
        <v/>
      </c>
      <c r="E657" s="6" t="str">
        <f>'Paste Peptide Data'!DM656</f>
        <v/>
      </c>
      <c r="F657" s="6" t="str">
        <f>'Paste Peptide Data'!DN656</f>
        <v/>
      </c>
      <c r="G657" s="6" t="str">
        <f>'Paste Peptide Data'!DO656</f>
        <v/>
      </c>
      <c r="I657" t="str">
        <f>'Paste Peptide Data'!CZ656</f>
        <v/>
      </c>
      <c r="J657" t="str">
        <f>'Paste Peptide Data'!DA656</f>
        <v/>
      </c>
      <c r="K657" t="str">
        <f>'Paste Peptide Data'!DB656</f>
        <v/>
      </c>
    </row>
    <row r="658" spans="1:11">
      <c r="A658" t="str">
        <f>'Paste Peptide Data'!CQ657</f>
        <v/>
      </c>
      <c r="B658" s="4" t="str">
        <f>'Paste Peptide Data'!CR657</f>
        <v/>
      </c>
      <c r="C658" t="str">
        <f>'Paste Peptide Data'!CS657</f>
        <v/>
      </c>
      <c r="E658" s="6" t="str">
        <f>'Paste Peptide Data'!DM657</f>
        <v/>
      </c>
      <c r="F658" s="6" t="str">
        <f>'Paste Peptide Data'!DN657</f>
        <v/>
      </c>
      <c r="G658" s="6" t="str">
        <f>'Paste Peptide Data'!DO657</f>
        <v/>
      </c>
      <c r="I658" t="str">
        <f>'Paste Peptide Data'!CZ657</f>
        <v/>
      </c>
      <c r="J658" t="str">
        <f>'Paste Peptide Data'!DA657</f>
        <v/>
      </c>
      <c r="K658" t="str">
        <f>'Paste Peptide Data'!DB657</f>
        <v/>
      </c>
    </row>
    <row r="659" spans="1:11">
      <c r="A659" t="str">
        <f>'Paste Peptide Data'!CQ658</f>
        <v/>
      </c>
      <c r="B659" s="4" t="str">
        <f>'Paste Peptide Data'!CR658</f>
        <v/>
      </c>
      <c r="C659" t="str">
        <f>'Paste Peptide Data'!CS658</f>
        <v/>
      </c>
      <c r="E659" s="6" t="str">
        <f>'Paste Peptide Data'!DM658</f>
        <v/>
      </c>
      <c r="F659" s="6" t="str">
        <f>'Paste Peptide Data'!DN658</f>
        <v/>
      </c>
      <c r="G659" s="6" t="str">
        <f>'Paste Peptide Data'!DO658</f>
        <v/>
      </c>
      <c r="I659" t="str">
        <f>'Paste Peptide Data'!CZ658</f>
        <v/>
      </c>
      <c r="J659" t="str">
        <f>'Paste Peptide Data'!DA658</f>
        <v/>
      </c>
      <c r="K659" t="str">
        <f>'Paste Peptide Data'!DB658</f>
        <v/>
      </c>
    </row>
    <row r="660" spans="1:11">
      <c r="A660" t="str">
        <f>'Paste Peptide Data'!CQ659</f>
        <v/>
      </c>
      <c r="B660" s="4" t="str">
        <f>'Paste Peptide Data'!CR659</f>
        <v/>
      </c>
      <c r="C660" t="str">
        <f>'Paste Peptide Data'!CS659</f>
        <v/>
      </c>
      <c r="E660" s="6" t="str">
        <f>'Paste Peptide Data'!DM659</f>
        <v/>
      </c>
      <c r="F660" s="6" t="str">
        <f>'Paste Peptide Data'!DN659</f>
        <v/>
      </c>
      <c r="G660" s="6" t="str">
        <f>'Paste Peptide Data'!DO659</f>
        <v/>
      </c>
      <c r="I660" t="str">
        <f>'Paste Peptide Data'!CZ659</f>
        <v/>
      </c>
      <c r="J660" t="str">
        <f>'Paste Peptide Data'!DA659</f>
        <v/>
      </c>
      <c r="K660" t="str">
        <f>'Paste Peptide Data'!DB659</f>
        <v/>
      </c>
    </row>
    <row r="661" spans="1:11">
      <c r="A661" t="str">
        <f>'Paste Peptide Data'!CQ660</f>
        <v/>
      </c>
      <c r="B661" s="4" t="str">
        <f>'Paste Peptide Data'!CR660</f>
        <v/>
      </c>
      <c r="C661" t="str">
        <f>'Paste Peptide Data'!CS660</f>
        <v/>
      </c>
      <c r="E661" s="6" t="str">
        <f>'Paste Peptide Data'!DM660</f>
        <v/>
      </c>
      <c r="F661" s="6" t="str">
        <f>'Paste Peptide Data'!DN660</f>
        <v/>
      </c>
      <c r="G661" s="6" t="str">
        <f>'Paste Peptide Data'!DO660</f>
        <v/>
      </c>
      <c r="I661" t="str">
        <f>'Paste Peptide Data'!CZ660</f>
        <v/>
      </c>
      <c r="J661" t="str">
        <f>'Paste Peptide Data'!DA660</f>
        <v/>
      </c>
      <c r="K661" t="str">
        <f>'Paste Peptide Data'!DB660</f>
        <v/>
      </c>
    </row>
    <row r="662" spans="1:11">
      <c r="A662" t="str">
        <f>'Paste Peptide Data'!CQ661</f>
        <v/>
      </c>
      <c r="B662" s="4" t="str">
        <f>'Paste Peptide Data'!CR661</f>
        <v/>
      </c>
      <c r="C662" t="str">
        <f>'Paste Peptide Data'!CS661</f>
        <v/>
      </c>
      <c r="E662" s="6" t="str">
        <f>'Paste Peptide Data'!DM661</f>
        <v/>
      </c>
      <c r="F662" s="6" t="str">
        <f>'Paste Peptide Data'!DN661</f>
        <v/>
      </c>
      <c r="G662" s="6" t="str">
        <f>'Paste Peptide Data'!DO661</f>
        <v/>
      </c>
      <c r="I662" t="str">
        <f>'Paste Peptide Data'!CZ661</f>
        <v/>
      </c>
      <c r="J662" t="str">
        <f>'Paste Peptide Data'!DA661</f>
        <v/>
      </c>
      <c r="K662" t="str">
        <f>'Paste Peptide Data'!DB661</f>
        <v/>
      </c>
    </row>
    <row r="663" spans="1:11">
      <c r="A663" t="str">
        <f>'Paste Peptide Data'!CQ662</f>
        <v/>
      </c>
      <c r="B663" s="4" t="str">
        <f>'Paste Peptide Data'!CR662</f>
        <v/>
      </c>
      <c r="C663" t="str">
        <f>'Paste Peptide Data'!CS662</f>
        <v/>
      </c>
      <c r="E663" s="6" t="str">
        <f>'Paste Peptide Data'!DM662</f>
        <v/>
      </c>
      <c r="F663" s="6" t="str">
        <f>'Paste Peptide Data'!DN662</f>
        <v/>
      </c>
      <c r="G663" s="6" t="str">
        <f>'Paste Peptide Data'!DO662</f>
        <v/>
      </c>
      <c r="I663" t="str">
        <f>'Paste Peptide Data'!CZ662</f>
        <v/>
      </c>
      <c r="J663" t="str">
        <f>'Paste Peptide Data'!DA662</f>
        <v/>
      </c>
      <c r="K663" t="str">
        <f>'Paste Peptide Data'!DB662</f>
        <v/>
      </c>
    </row>
    <row r="664" spans="1:11">
      <c r="A664" t="str">
        <f>'Paste Peptide Data'!CQ663</f>
        <v/>
      </c>
      <c r="B664" s="4" t="str">
        <f>'Paste Peptide Data'!CR663</f>
        <v/>
      </c>
      <c r="C664" t="str">
        <f>'Paste Peptide Data'!CS663</f>
        <v/>
      </c>
      <c r="E664" s="6" t="str">
        <f>'Paste Peptide Data'!DM663</f>
        <v/>
      </c>
      <c r="F664" s="6" t="str">
        <f>'Paste Peptide Data'!DN663</f>
        <v/>
      </c>
      <c r="G664" s="6" t="str">
        <f>'Paste Peptide Data'!DO663</f>
        <v/>
      </c>
      <c r="I664" t="str">
        <f>'Paste Peptide Data'!CZ663</f>
        <v/>
      </c>
      <c r="J664" t="str">
        <f>'Paste Peptide Data'!DA663</f>
        <v/>
      </c>
      <c r="K664" t="str">
        <f>'Paste Peptide Data'!DB663</f>
        <v/>
      </c>
    </row>
    <row r="665" spans="1:11">
      <c r="A665" t="str">
        <f>'Paste Peptide Data'!CQ664</f>
        <v/>
      </c>
      <c r="B665" s="4" t="str">
        <f>'Paste Peptide Data'!CR664</f>
        <v/>
      </c>
      <c r="C665" t="str">
        <f>'Paste Peptide Data'!CS664</f>
        <v/>
      </c>
      <c r="E665" s="6" t="str">
        <f>'Paste Peptide Data'!DM664</f>
        <v/>
      </c>
      <c r="F665" s="6" t="str">
        <f>'Paste Peptide Data'!DN664</f>
        <v/>
      </c>
      <c r="G665" s="6" t="str">
        <f>'Paste Peptide Data'!DO664</f>
        <v/>
      </c>
      <c r="I665" t="str">
        <f>'Paste Peptide Data'!CZ664</f>
        <v/>
      </c>
      <c r="J665" t="str">
        <f>'Paste Peptide Data'!DA664</f>
        <v/>
      </c>
      <c r="K665" t="str">
        <f>'Paste Peptide Data'!DB664</f>
        <v/>
      </c>
    </row>
    <row r="666" spans="1:11">
      <c r="A666" t="str">
        <f>'Paste Peptide Data'!CQ665</f>
        <v/>
      </c>
      <c r="B666" s="4" t="str">
        <f>'Paste Peptide Data'!CR665</f>
        <v/>
      </c>
      <c r="C666" t="str">
        <f>'Paste Peptide Data'!CS665</f>
        <v/>
      </c>
      <c r="E666" s="6" t="str">
        <f>'Paste Peptide Data'!DM665</f>
        <v/>
      </c>
      <c r="F666" s="6" t="str">
        <f>'Paste Peptide Data'!DN665</f>
        <v/>
      </c>
      <c r="G666" s="6" t="str">
        <f>'Paste Peptide Data'!DO665</f>
        <v/>
      </c>
      <c r="I666" t="str">
        <f>'Paste Peptide Data'!CZ665</f>
        <v/>
      </c>
      <c r="J666" t="str">
        <f>'Paste Peptide Data'!DA665</f>
        <v/>
      </c>
      <c r="K666" t="str">
        <f>'Paste Peptide Data'!DB665</f>
        <v/>
      </c>
    </row>
    <row r="667" spans="1:11">
      <c r="A667" t="str">
        <f>'Paste Peptide Data'!CQ666</f>
        <v/>
      </c>
      <c r="B667" s="4" t="str">
        <f>'Paste Peptide Data'!CR666</f>
        <v/>
      </c>
      <c r="C667" t="str">
        <f>'Paste Peptide Data'!CS666</f>
        <v/>
      </c>
      <c r="E667" s="6" t="str">
        <f>'Paste Peptide Data'!DM666</f>
        <v/>
      </c>
      <c r="F667" s="6" t="str">
        <f>'Paste Peptide Data'!DN666</f>
        <v/>
      </c>
      <c r="G667" s="6" t="str">
        <f>'Paste Peptide Data'!DO666</f>
        <v/>
      </c>
      <c r="I667" t="str">
        <f>'Paste Peptide Data'!CZ666</f>
        <v/>
      </c>
      <c r="J667" t="str">
        <f>'Paste Peptide Data'!DA666</f>
        <v/>
      </c>
      <c r="K667" t="str">
        <f>'Paste Peptide Data'!DB666</f>
        <v/>
      </c>
    </row>
    <row r="668" spans="1:11">
      <c r="A668" t="str">
        <f>'Paste Peptide Data'!CQ667</f>
        <v/>
      </c>
      <c r="B668" s="4" t="str">
        <f>'Paste Peptide Data'!CR667</f>
        <v/>
      </c>
      <c r="C668" t="str">
        <f>'Paste Peptide Data'!CS667</f>
        <v/>
      </c>
      <c r="E668" s="6" t="str">
        <f>'Paste Peptide Data'!DM667</f>
        <v/>
      </c>
      <c r="F668" s="6" t="str">
        <f>'Paste Peptide Data'!DN667</f>
        <v/>
      </c>
      <c r="G668" s="6" t="str">
        <f>'Paste Peptide Data'!DO667</f>
        <v/>
      </c>
      <c r="I668" t="str">
        <f>'Paste Peptide Data'!CZ667</f>
        <v/>
      </c>
      <c r="J668" t="str">
        <f>'Paste Peptide Data'!DA667</f>
        <v/>
      </c>
      <c r="K668" t="str">
        <f>'Paste Peptide Data'!DB667</f>
        <v/>
      </c>
    </row>
    <row r="669" spans="1:11">
      <c r="A669" t="str">
        <f>'Paste Peptide Data'!CQ668</f>
        <v/>
      </c>
      <c r="B669" s="4" t="str">
        <f>'Paste Peptide Data'!CR668</f>
        <v/>
      </c>
      <c r="C669" t="str">
        <f>'Paste Peptide Data'!CS668</f>
        <v/>
      </c>
      <c r="E669" s="6" t="str">
        <f>'Paste Peptide Data'!DM668</f>
        <v/>
      </c>
      <c r="F669" s="6" t="str">
        <f>'Paste Peptide Data'!DN668</f>
        <v/>
      </c>
      <c r="G669" s="6" t="str">
        <f>'Paste Peptide Data'!DO668</f>
        <v/>
      </c>
      <c r="I669" t="str">
        <f>'Paste Peptide Data'!CZ668</f>
        <v/>
      </c>
      <c r="J669" t="str">
        <f>'Paste Peptide Data'!DA668</f>
        <v/>
      </c>
      <c r="K669" t="str">
        <f>'Paste Peptide Data'!DB668</f>
        <v/>
      </c>
    </row>
    <row r="670" spans="1:11">
      <c r="A670" t="str">
        <f>'Paste Peptide Data'!CQ669</f>
        <v/>
      </c>
      <c r="B670" s="4" t="str">
        <f>'Paste Peptide Data'!CR669</f>
        <v/>
      </c>
      <c r="C670" t="str">
        <f>'Paste Peptide Data'!CS669</f>
        <v/>
      </c>
      <c r="E670" s="6" t="str">
        <f>'Paste Peptide Data'!DM669</f>
        <v/>
      </c>
      <c r="F670" s="6" t="str">
        <f>'Paste Peptide Data'!DN669</f>
        <v/>
      </c>
      <c r="G670" s="6" t="str">
        <f>'Paste Peptide Data'!DO669</f>
        <v/>
      </c>
      <c r="I670" t="str">
        <f>'Paste Peptide Data'!CZ669</f>
        <v/>
      </c>
      <c r="J670" t="str">
        <f>'Paste Peptide Data'!DA669</f>
        <v/>
      </c>
      <c r="K670" t="str">
        <f>'Paste Peptide Data'!DB669</f>
        <v/>
      </c>
    </row>
    <row r="671" spans="1:11">
      <c r="A671" t="str">
        <f>'Paste Peptide Data'!CQ670</f>
        <v/>
      </c>
      <c r="B671" s="4" t="str">
        <f>'Paste Peptide Data'!CR670</f>
        <v/>
      </c>
      <c r="C671" t="str">
        <f>'Paste Peptide Data'!CS670</f>
        <v/>
      </c>
      <c r="E671" s="6" t="str">
        <f>'Paste Peptide Data'!DM670</f>
        <v/>
      </c>
      <c r="F671" s="6" t="str">
        <f>'Paste Peptide Data'!DN670</f>
        <v/>
      </c>
      <c r="G671" s="6" t="str">
        <f>'Paste Peptide Data'!DO670</f>
        <v/>
      </c>
      <c r="I671" t="str">
        <f>'Paste Peptide Data'!CZ670</f>
        <v/>
      </c>
      <c r="J671" t="str">
        <f>'Paste Peptide Data'!DA670</f>
        <v/>
      </c>
      <c r="K671" t="str">
        <f>'Paste Peptide Data'!DB670</f>
        <v/>
      </c>
    </row>
    <row r="672" spans="1:11">
      <c r="A672" t="str">
        <f>'Paste Peptide Data'!CQ671</f>
        <v/>
      </c>
      <c r="B672" s="4" t="str">
        <f>'Paste Peptide Data'!CR671</f>
        <v/>
      </c>
      <c r="C672" t="str">
        <f>'Paste Peptide Data'!CS671</f>
        <v/>
      </c>
      <c r="E672" s="6" t="str">
        <f>'Paste Peptide Data'!DM671</f>
        <v/>
      </c>
      <c r="F672" s="6" t="str">
        <f>'Paste Peptide Data'!DN671</f>
        <v/>
      </c>
      <c r="G672" s="6" t="str">
        <f>'Paste Peptide Data'!DO671</f>
        <v/>
      </c>
      <c r="I672" t="str">
        <f>'Paste Peptide Data'!CZ671</f>
        <v/>
      </c>
      <c r="J672" t="str">
        <f>'Paste Peptide Data'!DA671</f>
        <v/>
      </c>
      <c r="K672" t="str">
        <f>'Paste Peptide Data'!DB671</f>
        <v/>
      </c>
    </row>
    <row r="673" spans="1:11">
      <c r="A673" t="str">
        <f>'Paste Peptide Data'!CQ672</f>
        <v/>
      </c>
      <c r="B673" s="4" t="str">
        <f>'Paste Peptide Data'!CR672</f>
        <v/>
      </c>
      <c r="C673" t="str">
        <f>'Paste Peptide Data'!CS672</f>
        <v/>
      </c>
      <c r="E673" s="6" t="str">
        <f>'Paste Peptide Data'!DM672</f>
        <v/>
      </c>
      <c r="F673" s="6" t="str">
        <f>'Paste Peptide Data'!DN672</f>
        <v/>
      </c>
      <c r="G673" s="6" t="str">
        <f>'Paste Peptide Data'!DO672</f>
        <v/>
      </c>
      <c r="I673" t="str">
        <f>'Paste Peptide Data'!CZ672</f>
        <v/>
      </c>
      <c r="J673" t="str">
        <f>'Paste Peptide Data'!DA672</f>
        <v/>
      </c>
      <c r="K673" t="str">
        <f>'Paste Peptide Data'!DB672</f>
        <v/>
      </c>
    </row>
    <row r="674" spans="1:11">
      <c r="A674" t="str">
        <f>'Paste Peptide Data'!CQ673</f>
        <v/>
      </c>
      <c r="B674" s="4" t="str">
        <f>'Paste Peptide Data'!CR673</f>
        <v/>
      </c>
      <c r="C674" t="str">
        <f>'Paste Peptide Data'!CS673</f>
        <v/>
      </c>
      <c r="E674" s="6" t="str">
        <f>'Paste Peptide Data'!DM673</f>
        <v/>
      </c>
      <c r="F674" s="6" t="str">
        <f>'Paste Peptide Data'!DN673</f>
        <v/>
      </c>
      <c r="G674" s="6" t="str">
        <f>'Paste Peptide Data'!DO673</f>
        <v/>
      </c>
      <c r="I674" t="str">
        <f>'Paste Peptide Data'!CZ673</f>
        <v/>
      </c>
      <c r="J674" t="str">
        <f>'Paste Peptide Data'!DA673</f>
        <v/>
      </c>
      <c r="K674" t="str">
        <f>'Paste Peptide Data'!DB673</f>
        <v/>
      </c>
    </row>
    <row r="675" spans="1:11">
      <c r="A675" t="str">
        <f>'Paste Peptide Data'!CQ674</f>
        <v/>
      </c>
      <c r="B675" s="4" t="str">
        <f>'Paste Peptide Data'!CR674</f>
        <v/>
      </c>
      <c r="C675" t="str">
        <f>'Paste Peptide Data'!CS674</f>
        <v/>
      </c>
      <c r="E675" s="6" t="str">
        <f>'Paste Peptide Data'!DM674</f>
        <v/>
      </c>
      <c r="F675" s="6" t="str">
        <f>'Paste Peptide Data'!DN674</f>
        <v/>
      </c>
      <c r="G675" s="6" t="str">
        <f>'Paste Peptide Data'!DO674</f>
        <v/>
      </c>
      <c r="I675" t="str">
        <f>'Paste Peptide Data'!CZ674</f>
        <v/>
      </c>
      <c r="J675" t="str">
        <f>'Paste Peptide Data'!DA674</f>
        <v/>
      </c>
      <c r="K675" t="str">
        <f>'Paste Peptide Data'!DB674</f>
        <v/>
      </c>
    </row>
    <row r="676" spans="1:11">
      <c r="A676" t="str">
        <f>'Paste Peptide Data'!CQ675</f>
        <v/>
      </c>
      <c r="B676" s="4" t="str">
        <f>'Paste Peptide Data'!CR675</f>
        <v/>
      </c>
      <c r="C676" t="str">
        <f>'Paste Peptide Data'!CS675</f>
        <v/>
      </c>
      <c r="E676" s="6" t="str">
        <f>'Paste Peptide Data'!DM675</f>
        <v/>
      </c>
      <c r="F676" s="6" t="str">
        <f>'Paste Peptide Data'!DN675</f>
        <v/>
      </c>
      <c r="G676" s="6" t="str">
        <f>'Paste Peptide Data'!DO675</f>
        <v/>
      </c>
      <c r="I676" t="str">
        <f>'Paste Peptide Data'!CZ675</f>
        <v/>
      </c>
      <c r="J676" t="str">
        <f>'Paste Peptide Data'!DA675</f>
        <v/>
      </c>
      <c r="K676" t="str">
        <f>'Paste Peptide Data'!DB675</f>
        <v/>
      </c>
    </row>
    <row r="677" spans="1:11">
      <c r="A677" t="str">
        <f>'Paste Peptide Data'!CQ676</f>
        <v/>
      </c>
      <c r="B677" s="4" t="str">
        <f>'Paste Peptide Data'!CR676</f>
        <v/>
      </c>
      <c r="C677" t="str">
        <f>'Paste Peptide Data'!CS676</f>
        <v/>
      </c>
      <c r="E677" s="6" t="str">
        <f>'Paste Peptide Data'!DM676</f>
        <v/>
      </c>
      <c r="F677" s="6" t="str">
        <f>'Paste Peptide Data'!DN676</f>
        <v/>
      </c>
      <c r="G677" s="6" t="str">
        <f>'Paste Peptide Data'!DO676</f>
        <v/>
      </c>
      <c r="I677" t="str">
        <f>'Paste Peptide Data'!CZ676</f>
        <v/>
      </c>
      <c r="J677" t="str">
        <f>'Paste Peptide Data'!DA676</f>
        <v/>
      </c>
      <c r="K677" t="str">
        <f>'Paste Peptide Data'!DB676</f>
        <v/>
      </c>
    </row>
    <row r="678" spans="1:11">
      <c r="A678" t="str">
        <f>'Paste Peptide Data'!CQ677</f>
        <v/>
      </c>
      <c r="B678" s="4" t="str">
        <f>'Paste Peptide Data'!CR677</f>
        <v/>
      </c>
      <c r="C678" t="str">
        <f>'Paste Peptide Data'!CS677</f>
        <v/>
      </c>
      <c r="E678" s="6" t="str">
        <f>'Paste Peptide Data'!DM677</f>
        <v/>
      </c>
      <c r="F678" s="6" t="str">
        <f>'Paste Peptide Data'!DN677</f>
        <v/>
      </c>
      <c r="G678" s="6" t="str">
        <f>'Paste Peptide Data'!DO677</f>
        <v/>
      </c>
      <c r="I678" t="str">
        <f>'Paste Peptide Data'!CZ677</f>
        <v/>
      </c>
      <c r="J678" t="str">
        <f>'Paste Peptide Data'!DA677</f>
        <v/>
      </c>
      <c r="K678" t="str">
        <f>'Paste Peptide Data'!DB677</f>
        <v/>
      </c>
    </row>
    <row r="679" spans="1:11">
      <c r="A679" t="str">
        <f>'Paste Peptide Data'!CQ678</f>
        <v/>
      </c>
      <c r="B679" s="4" t="str">
        <f>'Paste Peptide Data'!CR678</f>
        <v/>
      </c>
      <c r="C679" t="str">
        <f>'Paste Peptide Data'!CS678</f>
        <v/>
      </c>
      <c r="E679" s="6" t="str">
        <f>'Paste Peptide Data'!DM678</f>
        <v/>
      </c>
      <c r="F679" s="6" t="str">
        <f>'Paste Peptide Data'!DN678</f>
        <v/>
      </c>
      <c r="G679" s="6" t="str">
        <f>'Paste Peptide Data'!DO678</f>
        <v/>
      </c>
      <c r="I679" t="str">
        <f>'Paste Peptide Data'!CZ678</f>
        <v/>
      </c>
      <c r="J679" t="str">
        <f>'Paste Peptide Data'!DA678</f>
        <v/>
      </c>
      <c r="K679" t="str">
        <f>'Paste Peptide Data'!DB678</f>
        <v/>
      </c>
    </row>
    <row r="680" spans="1:11">
      <c r="A680" t="str">
        <f>'Paste Peptide Data'!CQ679</f>
        <v/>
      </c>
      <c r="B680" s="4" t="str">
        <f>'Paste Peptide Data'!CR679</f>
        <v/>
      </c>
      <c r="C680" t="str">
        <f>'Paste Peptide Data'!CS679</f>
        <v/>
      </c>
      <c r="E680" s="6" t="str">
        <f>'Paste Peptide Data'!DM679</f>
        <v/>
      </c>
      <c r="F680" s="6" t="str">
        <f>'Paste Peptide Data'!DN679</f>
        <v/>
      </c>
      <c r="G680" s="6" t="str">
        <f>'Paste Peptide Data'!DO679</f>
        <v/>
      </c>
      <c r="I680" t="str">
        <f>'Paste Peptide Data'!CZ679</f>
        <v/>
      </c>
      <c r="J680" t="str">
        <f>'Paste Peptide Data'!DA679</f>
        <v/>
      </c>
      <c r="K680" t="str">
        <f>'Paste Peptide Data'!DB679</f>
        <v/>
      </c>
    </row>
    <row r="681" spans="1:11">
      <c r="A681" t="str">
        <f>'Paste Peptide Data'!CQ680</f>
        <v/>
      </c>
      <c r="B681" s="4" t="str">
        <f>'Paste Peptide Data'!CR680</f>
        <v/>
      </c>
      <c r="C681" t="str">
        <f>'Paste Peptide Data'!CS680</f>
        <v/>
      </c>
      <c r="E681" s="6" t="str">
        <f>'Paste Peptide Data'!DM680</f>
        <v/>
      </c>
      <c r="F681" s="6" t="str">
        <f>'Paste Peptide Data'!DN680</f>
        <v/>
      </c>
      <c r="G681" s="6" t="str">
        <f>'Paste Peptide Data'!DO680</f>
        <v/>
      </c>
      <c r="I681" t="str">
        <f>'Paste Peptide Data'!CZ680</f>
        <v/>
      </c>
      <c r="J681" t="str">
        <f>'Paste Peptide Data'!DA680</f>
        <v/>
      </c>
      <c r="K681" t="str">
        <f>'Paste Peptide Data'!DB680</f>
        <v/>
      </c>
    </row>
    <row r="682" spans="1:11">
      <c r="A682" t="str">
        <f>'Paste Peptide Data'!CQ681</f>
        <v/>
      </c>
      <c r="B682" s="4" t="str">
        <f>'Paste Peptide Data'!CR681</f>
        <v/>
      </c>
      <c r="C682" t="str">
        <f>'Paste Peptide Data'!CS681</f>
        <v/>
      </c>
      <c r="E682" s="6" t="str">
        <f>'Paste Peptide Data'!DM681</f>
        <v/>
      </c>
      <c r="F682" s="6" t="str">
        <f>'Paste Peptide Data'!DN681</f>
        <v/>
      </c>
      <c r="G682" s="6" t="str">
        <f>'Paste Peptide Data'!DO681</f>
        <v/>
      </c>
      <c r="I682" t="str">
        <f>'Paste Peptide Data'!CZ681</f>
        <v/>
      </c>
      <c r="J682" t="str">
        <f>'Paste Peptide Data'!DA681</f>
        <v/>
      </c>
      <c r="K682" t="str">
        <f>'Paste Peptide Data'!DB681</f>
        <v/>
      </c>
    </row>
    <row r="683" spans="1:11">
      <c r="A683" t="str">
        <f>'Paste Peptide Data'!CQ682</f>
        <v/>
      </c>
      <c r="B683" s="4" t="str">
        <f>'Paste Peptide Data'!CR682</f>
        <v/>
      </c>
      <c r="C683" t="str">
        <f>'Paste Peptide Data'!CS682</f>
        <v/>
      </c>
      <c r="E683" s="6" t="str">
        <f>'Paste Peptide Data'!DM682</f>
        <v/>
      </c>
      <c r="F683" s="6" t="str">
        <f>'Paste Peptide Data'!DN682</f>
        <v/>
      </c>
      <c r="G683" s="6" t="str">
        <f>'Paste Peptide Data'!DO682</f>
        <v/>
      </c>
      <c r="I683" t="str">
        <f>'Paste Peptide Data'!CZ682</f>
        <v/>
      </c>
      <c r="J683" t="str">
        <f>'Paste Peptide Data'!DA682</f>
        <v/>
      </c>
      <c r="K683" t="str">
        <f>'Paste Peptide Data'!DB682</f>
        <v/>
      </c>
    </row>
    <row r="684" spans="1:11">
      <c r="A684" t="str">
        <f>'Paste Peptide Data'!CQ683</f>
        <v/>
      </c>
      <c r="B684" s="4" t="str">
        <f>'Paste Peptide Data'!CR683</f>
        <v/>
      </c>
      <c r="C684" t="str">
        <f>'Paste Peptide Data'!CS683</f>
        <v/>
      </c>
      <c r="E684" s="6" t="str">
        <f>'Paste Peptide Data'!DM683</f>
        <v/>
      </c>
      <c r="F684" s="6" t="str">
        <f>'Paste Peptide Data'!DN683</f>
        <v/>
      </c>
      <c r="G684" s="6" t="str">
        <f>'Paste Peptide Data'!DO683</f>
        <v/>
      </c>
      <c r="I684" t="str">
        <f>'Paste Peptide Data'!CZ683</f>
        <v/>
      </c>
      <c r="J684" t="str">
        <f>'Paste Peptide Data'!DA683</f>
        <v/>
      </c>
      <c r="K684" t="str">
        <f>'Paste Peptide Data'!DB683</f>
        <v/>
      </c>
    </row>
    <row r="685" spans="1:11">
      <c r="A685" t="str">
        <f>'Paste Peptide Data'!CQ684</f>
        <v/>
      </c>
      <c r="B685" s="4" t="str">
        <f>'Paste Peptide Data'!CR684</f>
        <v/>
      </c>
      <c r="C685" t="str">
        <f>'Paste Peptide Data'!CS684</f>
        <v/>
      </c>
      <c r="E685" s="6" t="str">
        <f>'Paste Peptide Data'!DM684</f>
        <v/>
      </c>
      <c r="F685" s="6" t="str">
        <f>'Paste Peptide Data'!DN684</f>
        <v/>
      </c>
      <c r="G685" s="6" t="str">
        <f>'Paste Peptide Data'!DO684</f>
        <v/>
      </c>
      <c r="I685" t="str">
        <f>'Paste Peptide Data'!CZ684</f>
        <v/>
      </c>
      <c r="J685" t="str">
        <f>'Paste Peptide Data'!DA684</f>
        <v/>
      </c>
      <c r="K685" t="str">
        <f>'Paste Peptide Data'!DB684</f>
        <v/>
      </c>
    </row>
    <row r="686" spans="1:11">
      <c r="A686" t="str">
        <f>'Paste Peptide Data'!CQ685</f>
        <v/>
      </c>
      <c r="B686" s="4" t="str">
        <f>'Paste Peptide Data'!CR685</f>
        <v/>
      </c>
      <c r="C686" t="str">
        <f>'Paste Peptide Data'!CS685</f>
        <v/>
      </c>
      <c r="E686" s="6" t="str">
        <f>'Paste Peptide Data'!DM685</f>
        <v/>
      </c>
      <c r="F686" s="6" t="str">
        <f>'Paste Peptide Data'!DN685</f>
        <v/>
      </c>
      <c r="G686" s="6" t="str">
        <f>'Paste Peptide Data'!DO685</f>
        <v/>
      </c>
      <c r="I686" t="str">
        <f>'Paste Peptide Data'!CZ685</f>
        <v/>
      </c>
      <c r="J686" t="str">
        <f>'Paste Peptide Data'!DA685</f>
        <v/>
      </c>
      <c r="K686" t="str">
        <f>'Paste Peptide Data'!DB685</f>
        <v/>
      </c>
    </row>
    <row r="687" spans="1:11">
      <c r="A687" t="str">
        <f>'Paste Peptide Data'!CQ686</f>
        <v/>
      </c>
      <c r="B687" s="4" t="str">
        <f>'Paste Peptide Data'!CR686</f>
        <v/>
      </c>
      <c r="C687" t="str">
        <f>'Paste Peptide Data'!CS686</f>
        <v/>
      </c>
      <c r="E687" s="6" t="str">
        <f>'Paste Peptide Data'!DM686</f>
        <v/>
      </c>
      <c r="F687" s="6" t="str">
        <f>'Paste Peptide Data'!DN686</f>
        <v/>
      </c>
      <c r="G687" s="6" t="str">
        <f>'Paste Peptide Data'!DO686</f>
        <v/>
      </c>
      <c r="I687" t="str">
        <f>'Paste Peptide Data'!CZ686</f>
        <v/>
      </c>
      <c r="J687" t="str">
        <f>'Paste Peptide Data'!DA686</f>
        <v/>
      </c>
      <c r="K687" t="str">
        <f>'Paste Peptide Data'!DB686</f>
        <v/>
      </c>
    </row>
    <row r="688" spans="1:11">
      <c r="A688" t="str">
        <f>'Paste Peptide Data'!CQ687</f>
        <v/>
      </c>
      <c r="B688" s="4" t="str">
        <f>'Paste Peptide Data'!CR687</f>
        <v/>
      </c>
      <c r="C688" t="str">
        <f>'Paste Peptide Data'!CS687</f>
        <v/>
      </c>
      <c r="E688" s="6" t="str">
        <f>'Paste Peptide Data'!DM687</f>
        <v/>
      </c>
      <c r="F688" s="6" t="str">
        <f>'Paste Peptide Data'!DN687</f>
        <v/>
      </c>
      <c r="G688" s="6" t="str">
        <f>'Paste Peptide Data'!DO687</f>
        <v/>
      </c>
      <c r="I688" t="str">
        <f>'Paste Peptide Data'!CZ687</f>
        <v/>
      </c>
      <c r="J688" t="str">
        <f>'Paste Peptide Data'!DA687</f>
        <v/>
      </c>
      <c r="K688" t="str">
        <f>'Paste Peptide Data'!DB687</f>
        <v/>
      </c>
    </row>
    <row r="689" spans="1:11">
      <c r="A689" t="str">
        <f>'Paste Peptide Data'!CQ688</f>
        <v/>
      </c>
      <c r="B689" s="4" t="str">
        <f>'Paste Peptide Data'!CR688</f>
        <v/>
      </c>
      <c r="C689" t="str">
        <f>'Paste Peptide Data'!CS688</f>
        <v/>
      </c>
      <c r="E689" s="6" t="str">
        <f>'Paste Peptide Data'!DM688</f>
        <v/>
      </c>
      <c r="F689" s="6" t="str">
        <f>'Paste Peptide Data'!DN688</f>
        <v/>
      </c>
      <c r="G689" s="6" t="str">
        <f>'Paste Peptide Data'!DO688</f>
        <v/>
      </c>
      <c r="I689" t="str">
        <f>'Paste Peptide Data'!CZ688</f>
        <v/>
      </c>
      <c r="J689" t="str">
        <f>'Paste Peptide Data'!DA688</f>
        <v/>
      </c>
      <c r="K689" t="str">
        <f>'Paste Peptide Data'!DB688</f>
        <v/>
      </c>
    </row>
    <row r="690" spans="1:11">
      <c r="A690" t="str">
        <f>'Paste Peptide Data'!CQ689</f>
        <v/>
      </c>
      <c r="B690" s="4" t="str">
        <f>'Paste Peptide Data'!CR689</f>
        <v/>
      </c>
      <c r="C690" t="str">
        <f>'Paste Peptide Data'!CS689</f>
        <v/>
      </c>
      <c r="E690" s="6" t="str">
        <f>'Paste Peptide Data'!DM689</f>
        <v/>
      </c>
      <c r="F690" s="6" t="str">
        <f>'Paste Peptide Data'!DN689</f>
        <v/>
      </c>
      <c r="G690" s="6" t="str">
        <f>'Paste Peptide Data'!DO689</f>
        <v/>
      </c>
      <c r="I690" t="str">
        <f>'Paste Peptide Data'!CZ689</f>
        <v/>
      </c>
      <c r="J690" t="str">
        <f>'Paste Peptide Data'!DA689</f>
        <v/>
      </c>
      <c r="K690" t="str">
        <f>'Paste Peptide Data'!DB689</f>
        <v/>
      </c>
    </row>
    <row r="691" spans="1:11">
      <c r="A691" t="str">
        <f>'Paste Peptide Data'!CQ690</f>
        <v/>
      </c>
      <c r="B691" s="4" t="str">
        <f>'Paste Peptide Data'!CR690</f>
        <v/>
      </c>
      <c r="C691" t="str">
        <f>'Paste Peptide Data'!CS690</f>
        <v/>
      </c>
      <c r="E691" s="6" t="str">
        <f>'Paste Peptide Data'!DM690</f>
        <v/>
      </c>
      <c r="F691" s="6" t="str">
        <f>'Paste Peptide Data'!DN690</f>
        <v/>
      </c>
      <c r="G691" s="6" t="str">
        <f>'Paste Peptide Data'!DO690</f>
        <v/>
      </c>
      <c r="I691" t="str">
        <f>'Paste Peptide Data'!CZ690</f>
        <v/>
      </c>
      <c r="J691" t="str">
        <f>'Paste Peptide Data'!DA690</f>
        <v/>
      </c>
      <c r="K691" t="str">
        <f>'Paste Peptide Data'!DB690</f>
        <v/>
      </c>
    </row>
    <row r="692" spans="1:11">
      <c r="A692" t="str">
        <f>'Paste Peptide Data'!CQ691</f>
        <v/>
      </c>
      <c r="B692" s="4" t="str">
        <f>'Paste Peptide Data'!CR691</f>
        <v/>
      </c>
      <c r="C692" t="str">
        <f>'Paste Peptide Data'!CS691</f>
        <v/>
      </c>
      <c r="E692" s="6" t="str">
        <f>'Paste Peptide Data'!DM691</f>
        <v/>
      </c>
      <c r="F692" s="6" t="str">
        <f>'Paste Peptide Data'!DN691</f>
        <v/>
      </c>
      <c r="G692" s="6" t="str">
        <f>'Paste Peptide Data'!DO691</f>
        <v/>
      </c>
      <c r="I692" t="str">
        <f>'Paste Peptide Data'!CZ691</f>
        <v/>
      </c>
      <c r="J692" t="str">
        <f>'Paste Peptide Data'!DA691</f>
        <v/>
      </c>
      <c r="K692" t="str">
        <f>'Paste Peptide Data'!DB691</f>
        <v/>
      </c>
    </row>
    <row r="693" spans="1:11">
      <c r="A693" t="str">
        <f>'Paste Peptide Data'!CQ692</f>
        <v/>
      </c>
      <c r="B693" s="4" t="str">
        <f>'Paste Peptide Data'!CR692</f>
        <v/>
      </c>
      <c r="C693" t="str">
        <f>'Paste Peptide Data'!CS692</f>
        <v/>
      </c>
      <c r="E693" s="6" t="str">
        <f>'Paste Peptide Data'!DM692</f>
        <v/>
      </c>
      <c r="F693" s="6" t="str">
        <f>'Paste Peptide Data'!DN692</f>
        <v/>
      </c>
      <c r="G693" s="6" t="str">
        <f>'Paste Peptide Data'!DO692</f>
        <v/>
      </c>
      <c r="I693" t="str">
        <f>'Paste Peptide Data'!CZ692</f>
        <v/>
      </c>
      <c r="J693" t="str">
        <f>'Paste Peptide Data'!DA692</f>
        <v/>
      </c>
      <c r="K693" t="str">
        <f>'Paste Peptide Data'!DB692</f>
        <v/>
      </c>
    </row>
    <row r="694" spans="1:11">
      <c r="A694" t="str">
        <f>'Paste Peptide Data'!CQ693</f>
        <v/>
      </c>
      <c r="B694" s="4" t="str">
        <f>'Paste Peptide Data'!CR693</f>
        <v/>
      </c>
      <c r="C694" t="str">
        <f>'Paste Peptide Data'!CS693</f>
        <v/>
      </c>
      <c r="E694" s="6" t="str">
        <f>'Paste Peptide Data'!DM693</f>
        <v/>
      </c>
      <c r="F694" s="6" t="str">
        <f>'Paste Peptide Data'!DN693</f>
        <v/>
      </c>
      <c r="G694" s="6" t="str">
        <f>'Paste Peptide Data'!DO693</f>
        <v/>
      </c>
      <c r="I694" t="str">
        <f>'Paste Peptide Data'!CZ693</f>
        <v/>
      </c>
      <c r="J694" t="str">
        <f>'Paste Peptide Data'!DA693</f>
        <v/>
      </c>
      <c r="K694" t="str">
        <f>'Paste Peptide Data'!DB693</f>
        <v/>
      </c>
    </row>
    <row r="695" spans="1:11">
      <c r="A695" t="str">
        <f>'Paste Peptide Data'!CQ694</f>
        <v/>
      </c>
      <c r="B695" s="4" t="str">
        <f>'Paste Peptide Data'!CR694</f>
        <v/>
      </c>
      <c r="C695" t="str">
        <f>'Paste Peptide Data'!CS694</f>
        <v/>
      </c>
      <c r="E695" s="6" t="str">
        <f>'Paste Peptide Data'!DM694</f>
        <v/>
      </c>
      <c r="F695" s="6" t="str">
        <f>'Paste Peptide Data'!DN694</f>
        <v/>
      </c>
      <c r="G695" s="6" t="str">
        <f>'Paste Peptide Data'!DO694</f>
        <v/>
      </c>
      <c r="I695" t="str">
        <f>'Paste Peptide Data'!CZ694</f>
        <v/>
      </c>
      <c r="J695" t="str">
        <f>'Paste Peptide Data'!DA694</f>
        <v/>
      </c>
      <c r="K695" t="str">
        <f>'Paste Peptide Data'!DB694</f>
        <v/>
      </c>
    </row>
    <row r="696" spans="1:11">
      <c r="A696" t="str">
        <f>'Paste Peptide Data'!CQ695</f>
        <v/>
      </c>
      <c r="B696" s="4" t="str">
        <f>'Paste Peptide Data'!CR695</f>
        <v/>
      </c>
      <c r="C696" t="str">
        <f>'Paste Peptide Data'!CS695</f>
        <v/>
      </c>
      <c r="E696" s="6" t="str">
        <f>'Paste Peptide Data'!DM695</f>
        <v/>
      </c>
      <c r="F696" s="6" t="str">
        <f>'Paste Peptide Data'!DN695</f>
        <v/>
      </c>
      <c r="G696" s="6" t="str">
        <f>'Paste Peptide Data'!DO695</f>
        <v/>
      </c>
      <c r="I696" t="str">
        <f>'Paste Peptide Data'!CZ695</f>
        <v/>
      </c>
      <c r="J696" t="str">
        <f>'Paste Peptide Data'!DA695</f>
        <v/>
      </c>
      <c r="K696" t="str">
        <f>'Paste Peptide Data'!DB695</f>
        <v/>
      </c>
    </row>
    <row r="697" spans="1:11">
      <c r="A697" t="str">
        <f>'Paste Peptide Data'!CQ696</f>
        <v/>
      </c>
      <c r="B697" s="4" t="str">
        <f>'Paste Peptide Data'!CR696</f>
        <v/>
      </c>
      <c r="C697" t="str">
        <f>'Paste Peptide Data'!CS696</f>
        <v/>
      </c>
      <c r="E697" s="6" t="str">
        <f>'Paste Peptide Data'!DM696</f>
        <v/>
      </c>
      <c r="F697" s="6" t="str">
        <f>'Paste Peptide Data'!DN696</f>
        <v/>
      </c>
      <c r="G697" s="6" t="str">
        <f>'Paste Peptide Data'!DO696</f>
        <v/>
      </c>
      <c r="I697" t="str">
        <f>'Paste Peptide Data'!CZ696</f>
        <v/>
      </c>
      <c r="J697" t="str">
        <f>'Paste Peptide Data'!DA696</f>
        <v/>
      </c>
      <c r="K697" t="str">
        <f>'Paste Peptide Data'!DB696</f>
        <v/>
      </c>
    </row>
    <row r="698" spans="1:11">
      <c r="A698" t="str">
        <f>'Paste Peptide Data'!CQ697</f>
        <v/>
      </c>
      <c r="B698" s="4" t="str">
        <f>'Paste Peptide Data'!CR697</f>
        <v/>
      </c>
      <c r="C698" t="str">
        <f>'Paste Peptide Data'!CS697</f>
        <v/>
      </c>
      <c r="E698" s="6" t="str">
        <f>'Paste Peptide Data'!DM697</f>
        <v/>
      </c>
      <c r="F698" s="6" t="str">
        <f>'Paste Peptide Data'!DN697</f>
        <v/>
      </c>
      <c r="G698" s="6" t="str">
        <f>'Paste Peptide Data'!DO697</f>
        <v/>
      </c>
      <c r="I698" t="str">
        <f>'Paste Peptide Data'!CZ697</f>
        <v/>
      </c>
      <c r="J698" t="str">
        <f>'Paste Peptide Data'!DA697</f>
        <v/>
      </c>
      <c r="K698" t="str">
        <f>'Paste Peptide Data'!DB697</f>
        <v/>
      </c>
    </row>
    <row r="699" spans="1:11">
      <c r="A699" t="str">
        <f>'Paste Peptide Data'!CQ698</f>
        <v/>
      </c>
      <c r="B699" s="4" t="str">
        <f>'Paste Peptide Data'!CR698</f>
        <v/>
      </c>
      <c r="C699" t="str">
        <f>'Paste Peptide Data'!CS698</f>
        <v/>
      </c>
      <c r="E699" s="6" t="str">
        <f>'Paste Peptide Data'!DM698</f>
        <v/>
      </c>
      <c r="F699" s="6" t="str">
        <f>'Paste Peptide Data'!DN698</f>
        <v/>
      </c>
      <c r="G699" s="6" t="str">
        <f>'Paste Peptide Data'!DO698</f>
        <v/>
      </c>
      <c r="I699" t="str">
        <f>'Paste Peptide Data'!CZ698</f>
        <v/>
      </c>
      <c r="J699" t="str">
        <f>'Paste Peptide Data'!DA698</f>
        <v/>
      </c>
      <c r="K699" t="str">
        <f>'Paste Peptide Data'!DB698</f>
        <v/>
      </c>
    </row>
    <row r="700" spans="1:11">
      <c r="A700" t="str">
        <f>'Paste Peptide Data'!CQ699</f>
        <v/>
      </c>
      <c r="B700" s="4" t="str">
        <f>'Paste Peptide Data'!CR699</f>
        <v/>
      </c>
      <c r="C700" t="str">
        <f>'Paste Peptide Data'!CS699</f>
        <v/>
      </c>
      <c r="E700" s="6" t="str">
        <f>'Paste Peptide Data'!DM699</f>
        <v/>
      </c>
      <c r="F700" s="6" t="str">
        <f>'Paste Peptide Data'!DN699</f>
        <v/>
      </c>
      <c r="G700" s="6" t="str">
        <f>'Paste Peptide Data'!DO699</f>
        <v/>
      </c>
      <c r="I700" t="str">
        <f>'Paste Peptide Data'!CZ699</f>
        <v/>
      </c>
      <c r="J700" t="str">
        <f>'Paste Peptide Data'!DA699</f>
        <v/>
      </c>
      <c r="K700" t="str">
        <f>'Paste Peptide Data'!DB699</f>
        <v/>
      </c>
    </row>
    <row r="701" spans="1:11">
      <c r="A701" t="str">
        <f>'Paste Peptide Data'!CQ700</f>
        <v/>
      </c>
      <c r="B701" s="4" t="str">
        <f>'Paste Peptide Data'!CR700</f>
        <v/>
      </c>
      <c r="C701" t="str">
        <f>'Paste Peptide Data'!CS700</f>
        <v/>
      </c>
      <c r="E701" s="6" t="str">
        <f>'Paste Peptide Data'!DM700</f>
        <v/>
      </c>
      <c r="F701" s="6" t="str">
        <f>'Paste Peptide Data'!DN700</f>
        <v/>
      </c>
      <c r="G701" s="6" t="str">
        <f>'Paste Peptide Data'!DO700</f>
        <v/>
      </c>
      <c r="I701" t="str">
        <f>'Paste Peptide Data'!CZ700</f>
        <v/>
      </c>
      <c r="J701" t="str">
        <f>'Paste Peptide Data'!DA700</f>
        <v/>
      </c>
      <c r="K701" t="str">
        <f>'Paste Peptide Data'!DB700</f>
        <v/>
      </c>
    </row>
    <row r="702" spans="1:11">
      <c r="A702" t="str">
        <f>'Paste Peptide Data'!CQ701</f>
        <v/>
      </c>
      <c r="B702" s="4" t="str">
        <f>'Paste Peptide Data'!CR701</f>
        <v/>
      </c>
      <c r="C702" t="str">
        <f>'Paste Peptide Data'!CS701</f>
        <v/>
      </c>
      <c r="E702" s="6" t="str">
        <f>'Paste Peptide Data'!DM701</f>
        <v/>
      </c>
      <c r="F702" s="6" t="str">
        <f>'Paste Peptide Data'!DN701</f>
        <v/>
      </c>
      <c r="G702" s="6" t="str">
        <f>'Paste Peptide Data'!DO701</f>
        <v/>
      </c>
      <c r="I702" t="str">
        <f>'Paste Peptide Data'!CZ701</f>
        <v/>
      </c>
      <c r="J702" t="str">
        <f>'Paste Peptide Data'!DA701</f>
        <v/>
      </c>
      <c r="K702" t="str">
        <f>'Paste Peptide Data'!DB701</f>
        <v/>
      </c>
    </row>
    <row r="703" spans="1:11">
      <c r="A703" t="str">
        <f>'Paste Peptide Data'!CQ702</f>
        <v/>
      </c>
      <c r="B703" s="4" t="str">
        <f>'Paste Peptide Data'!CR702</f>
        <v/>
      </c>
      <c r="C703" t="str">
        <f>'Paste Peptide Data'!CS702</f>
        <v/>
      </c>
      <c r="E703" s="6" t="str">
        <f>'Paste Peptide Data'!DM702</f>
        <v/>
      </c>
      <c r="F703" s="6" t="str">
        <f>'Paste Peptide Data'!DN702</f>
        <v/>
      </c>
      <c r="G703" s="6" t="str">
        <f>'Paste Peptide Data'!DO702</f>
        <v/>
      </c>
      <c r="I703" t="str">
        <f>'Paste Peptide Data'!CZ702</f>
        <v/>
      </c>
      <c r="J703" t="str">
        <f>'Paste Peptide Data'!DA702</f>
        <v/>
      </c>
      <c r="K703" t="str">
        <f>'Paste Peptide Data'!DB702</f>
        <v/>
      </c>
    </row>
    <row r="704" spans="1:11">
      <c r="A704" t="str">
        <f>'Paste Peptide Data'!CQ703</f>
        <v/>
      </c>
      <c r="B704" s="4" t="str">
        <f>'Paste Peptide Data'!CR703</f>
        <v/>
      </c>
      <c r="C704" t="str">
        <f>'Paste Peptide Data'!CS703</f>
        <v/>
      </c>
      <c r="E704" s="6" t="str">
        <f>'Paste Peptide Data'!DM703</f>
        <v/>
      </c>
      <c r="F704" s="6" t="str">
        <f>'Paste Peptide Data'!DN703</f>
        <v/>
      </c>
      <c r="G704" s="6" t="str">
        <f>'Paste Peptide Data'!DO703</f>
        <v/>
      </c>
      <c r="I704" t="str">
        <f>'Paste Peptide Data'!CZ703</f>
        <v/>
      </c>
      <c r="J704" t="str">
        <f>'Paste Peptide Data'!DA703</f>
        <v/>
      </c>
      <c r="K704" t="str">
        <f>'Paste Peptide Data'!DB703</f>
        <v/>
      </c>
    </row>
    <row r="705" spans="1:11">
      <c r="A705" t="str">
        <f>'Paste Peptide Data'!CQ704</f>
        <v/>
      </c>
      <c r="B705" s="4" t="str">
        <f>'Paste Peptide Data'!CR704</f>
        <v/>
      </c>
      <c r="C705" t="str">
        <f>'Paste Peptide Data'!CS704</f>
        <v/>
      </c>
      <c r="E705" s="6" t="str">
        <f>'Paste Peptide Data'!DM704</f>
        <v/>
      </c>
      <c r="F705" s="6" t="str">
        <f>'Paste Peptide Data'!DN704</f>
        <v/>
      </c>
      <c r="G705" s="6" t="str">
        <f>'Paste Peptide Data'!DO704</f>
        <v/>
      </c>
      <c r="I705" t="str">
        <f>'Paste Peptide Data'!CZ704</f>
        <v/>
      </c>
      <c r="J705" t="str">
        <f>'Paste Peptide Data'!DA704</f>
        <v/>
      </c>
      <c r="K705" t="str">
        <f>'Paste Peptide Data'!DB704</f>
        <v/>
      </c>
    </row>
    <row r="706" spans="1:11">
      <c r="A706" t="str">
        <f>'Paste Peptide Data'!CQ705</f>
        <v/>
      </c>
      <c r="B706" s="4" t="str">
        <f>'Paste Peptide Data'!CR705</f>
        <v/>
      </c>
      <c r="C706" t="str">
        <f>'Paste Peptide Data'!CS705</f>
        <v/>
      </c>
      <c r="E706" s="6" t="str">
        <f>'Paste Peptide Data'!DM705</f>
        <v/>
      </c>
      <c r="F706" s="6" t="str">
        <f>'Paste Peptide Data'!DN705</f>
        <v/>
      </c>
      <c r="G706" s="6" t="str">
        <f>'Paste Peptide Data'!DO705</f>
        <v/>
      </c>
      <c r="I706" t="str">
        <f>'Paste Peptide Data'!CZ705</f>
        <v/>
      </c>
      <c r="J706" t="str">
        <f>'Paste Peptide Data'!DA705</f>
        <v/>
      </c>
      <c r="K706" t="str">
        <f>'Paste Peptide Data'!DB705</f>
        <v/>
      </c>
    </row>
    <row r="707" spans="1:11">
      <c r="A707" t="str">
        <f>'Paste Peptide Data'!CQ706</f>
        <v/>
      </c>
      <c r="B707" s="4" t="str">
        <f>'Paste Peptide Data'!CR706</f>
        <v/>
      </c>
      <c r="C707" t="str">
        <f>'Paste Peptide Data'!CS706</f>
        <v/>
      </c>
      <c r="E707" s="6" t="str">
        <f>'Paste Peptide Data'!DM706</f>
        <v/>
      </c>
      <c r="F707" s="6" t="str">
        <f>'Paste Peptide Data'!DN706</f>
        <v/>
      </c>
      <c r="G707" s="6" t="str">
        <f>'Paste Peptide Data'!DO706</f>
        <v/>
      </c>
      <c r="I707" t="str">
        <f>'Paste Peptide Data'!CZ706</f>
        <v/>
      </c>
      <c r="J707" t="str">
        <f>'Paste Peptide Data'!DA706</f>
        <v/>
      </c>
      <c r="K707" t="str">
        <f>'Paste Peptide Data'!DB706</f>
        <v/>
      </c>
    </row>
    <row r="708" spans="1:11">
      <c r="A708" t="str">
        <f>'Paste Peptide Data'!CQ707</f>
        <v/>
      </c>
      <c r="B708" s="4" t="str">
        <f>'Paste Peptide Data'!CR707</f>
        <v/>
      </c>
      <c r="C708" t="str">
        <f>'Paste Peptide Data'!CS707</f>
        <v/>
      </c>
      <c r="E708" s="6" t="str">
        <f>'Paste Peptide Data'!DM707</f>
        <v/>
      </c>
      <c r="F708" s="6" t="str">
        <f>'Paste Peptide Data'!DN707</f>
        <v/>
      </c>
      <c r="G708" s="6" t="str">
        <f>'Paste Peptide Data'!DO707</f>
        <v/>
      </c>
      <c r="I708" t="str">
        <f>'Paste Peptide Data'!CZ707</f>
        <v/>
      </c>
      <c r="J708" t="str">
        <f>'Paste Peptide Data'!DA707</f>
        <v/>
      </c>
      <c r="K708" t="str">
        <f>'Paste Peptide Data'!DB707</f>
        <v/>
      </c>
    </row>
    <row r="709" spans="1:11">
      <c r="A709" t="str">
        <f>'Paste Peptide Data'!CQ708</f>
        <v/>
      </c>
      <c r="B709" s="4" t="str">
        <f>'Paste Peptide Data'!CR708</f>
        <v/>
      </c>
      <c r="C709" t="str">
        <f>'Paste Peptide Data'!CS708</f>
        <v/>
      </c>
      <c r="E709" s="6" t="str">
        <f>'Paste Peptide Data'!DM708</f>
        <v/>
      </c>
      <c r="F709" s="6" t="str">
        <f>'Paste Peptide Data'!DN708</f>
        <v/>
      </c>
      <c r="G709" s="6" t="str">
        <f>'Paste Peptide Data'!DO708</f>
        <v/>
      </c>
      <c r="I709" t="str">
        <f>'Paste Peptide Data'!CZ708</f>
        <v/>
      </c>
      <c r="J709" t="str">
        <f>'Paste Peptide Data'!DA708</f>
        <v/>
      </c>
      <c r="K709" t="str">
        <f>'Paste Peptide Data'!DB708</f>
        <v/>
      </c>
    </row>
    <row r="710" spans="1:11">
      <c r="A710" t="str">
        <f>'Paste Peptide Data'!CQ709</f>
        <v/>
      </c>
      <c r="B710" s="4" t="str">
        <f>'Paste Peptide Data'!CR709</f>
        <v/>
      </c>
      <c r="C710" t="str">
        <f>'Paste Peptide Data'!CS709</f>
        <v/>
      </c>
      <c r="E710" s="6" t="str">
        <f>'Paste Peptide Data'!DM709</f>
        <v/>
      </c>
      <c r="F710" s="6" t="str">
        <f>'Paste Peptide Data'!DN709</f>
        <v/>
      </c>
      <c r="G710" s="6" t="str">
        <f>'Paste Peptide Data'!DO709</f>
        <v/>
      </c>
      <c r="I710" t="str">
        <f>'Paste Peptide Data'!CZ709</f>
        <v/>
      </c>
      <c r="J710" t="str">
        <f>'Paste Peptide Data'!DA709</f>
        <v/>
      </c>
      <c r="K710" t="str">
        <f>'Paste Peptide Data'!DB709</f>
        <v/>
      </c>
    </row>
    <row r="711" spans="1:11">
      <c r="A711" t="str">
        <f>'Paste Peptide Data'!CQ710</f>
        <v/>
      </c>
      <c r="B711" s="4" t="str">
        <f>'Paste Peptide Data'!CR710</f>
        <v/>
      </c>
      <c r="C711" t="str">
        <f>'Paste Peptide Data'!CS710</f>
        <v/>
      </c>
      <c r="E711" s="6" t="str">
        <f>'Paste Peptide Data'!DM710</f>
        <v/>
      </c>
      <c r="F711" s="6" t="str">
        <f>'Paste Peptide Data'!DN710</f>
        <v/>
      </c>
      <c r="G711" s="6" t="str">
        <f>'Paste Peptide Data'!DO710</f>
        <v/>
      </c>
      <c r="I711" t="str">
        <f>'Paste Peptide Data'!CZ710</f>
        <v/>
      </c>
      <c r="J711" t="str">
        <f>'Paste Peptide Data'!DA710</f>
        <v/>
      </c>
      <c r="K711" t="str">
        <f>'Paste Peptide Data'!DB710</f>
        <v/>
      </c>
    </row>
    <row r="712" spans="1:11">
      <c r="A712" t="str">
        <f>'Paste Peptide Data'!CQ711</f>
        <v/>
      </c>
      <c r="B712" s="4" t="str">
        <f>'Paste Peptide Data'!CR711</f>
        <v/>
      </c>
      <c r="C712" t="str">
        <f>'Paste Peptide Data'!CS711</f>
        <v/>
      </c>
      <c r="E712" s="6" t="str">
        <f>'Paste Peptide Data'!DM711</f>
        <v/>
      </c>
      <c r="F712" s="6" t="str">
        <f>'Paste Peptide Data'!DN711</f>
        <v/>
      </c>
      <c r="G712" s="6" t="str">
        <f>'Paste Peptide Data'!DO711</f>
        <v/>
      </c>
      <c r="I712" t="str">
        <f>'Paste Peptide Data'!CZ711</f>
        <v/>
      </c>
      <c r="J712" t="str">
        <f>'Paste Peptide Data'!DA711</f>
        <v/>
      </c>
      <c r="K712" t="str">
        <f>'Paste Peptide Data'!DB711</f>
        <v/>
      </c>
    </row>
    <row r="713" spans="1:11">
      <c r="A713" t="str">
        <f>'Paste Peptide Data'!CQ712</f>
        <v/>
      </c>
      <c r="B713" s="4" t="str">
        <f>'Paste Peptide Data'!CR712</f>
        <v/>
      </c>
      <c r="C713" t="str">
        <f>'Paste Peptide Data'!CS712</f>
        <v/>
      </c>
      <c r="E713" s="6" t="str">
        <f>'Paste Peptide Data'!DM712</f>
        <v/>
      </c>
      <c r="F713" s="6" t="str">
        <f>'Paste Peptide Data'!DN712</f>
        <v/>
      </c>
      <c r="G713" s="6" t="str">
        <f>'Paste Peptide Data'!DO712</f>
        <v/>
      </c>
      <c r="I713" t="str">
        <f>'Paste Peptide Data'!CZ712</f>
        <v/>
      </c>
      <c r="J713" t="str">
        <f>'Paste Peptide Data'!DA712</f>
        <v/>
      </c>
      <c r="K713" t="str">
        <f>'Paste Peptide Data'!DB712</f>
        <v/>
      </c>
    </row>
    <row r="714" spans="1:11">
      <c r="A714" t="str">
        <f>'Paste Peptide Data'!CQ713</f>
        <v/>
      </c>
      <c r="B714" s="4" t="str">
        <f>'Paste Peptide Data'!CR713</f>
        <v/>
      </c>
      <c r="C714" t="str">
        <f>'Paste Peptide Data'!CS713</f>
        <v/>
      </c>
      <c r="E714" s="6" t="str">
        <f>'Paste Peptide Data'!DM713</f>
        <v/>
      </c>
      <c r="F714" s="6" t="str">
        <f>'Paste Peptide Data'!DN713</f>
        <v/>
      </c>
      <c r="G714" s="6" t="str">
        <f>'Paste Peptide Data'!DO713</f>
        <v/>
      </c>
      <c r="I714" t="str">
        <f>'Paste Peptide Data'!CZ713</f>
        <v/>
      </c>
      <c r="J714" t="str">
        <f>'Paste Peptide Data'!DA713</f>
        <v/>
      </c>
      <c r="K714" t="str">
        <f>'Paste Peptide Data'!DB713</f>
        <v/>
      </c>
    </row>
    <row r="715" spans="1:11">
      <c r="A715" t="str">
        <f>'Paste Peptide Data'!CQ714</f>
        <v/>
      </c>
      <c r="B715" s="4" t="str">
        <f>'Paste Peptide Data'!CR714</f>
        <v/>
      </c>
      <c r="C715" t="str">
        <f>'Paste Peptide Data'!CS714</f>
        <v/>
      </c>
      <c r="E715" s="6" t="str">
        <f>'Paste Peptide Data'!DM714</f>
        <v/>
      </c>
      <c r="F715" s="6" t="str">
        <f>'Paste Peptide Data'!DN714</f>
        <v/>
      </c>
      <c r="G715" s="6" t="str">
        <f>'Paste Peptide Data'!DO714</f>
        <v/>
      </c>
      <c r="I715" t="str">
        <f>'Paste Peptide Data'!CZ714</f>
        <v/>
      </c>
      <c r="J715" t="str">
        <f>'Paste Peptide Data'!DA714</f>
        <v/>
      </c>
      <c r="K715" t="str">
        <f>'Paste Peptide Data'!DB714</f>
        <v/>
      </c>
    </row>
    <row r="716" spans="1:11">
      <c r="A716" t="str">
        <f>'Paste Peptide Data'!CQ715</f>
        <v/>
      </c>
      <c r="B716" s="4" t="str">
        <f>'Paste Peptide Data'!CR715</f>
        <v/>
      </c>
      <c r="C716" t="str">
        <f>'Paste Peptide Data'!CS715</f>
        <v/>
      </c>
      <c r="E716" s="6" t="str">
        <f>'Paste Peptide Data'!DM715</f>
        <v/>
      </c>
      <c r="F716" s="6" t="str">
        <f>'Paste Peptide Data'!DN715</f>
        <v/>
      </c>
      <c r="G716" s="6" t="str">
        <f>'Paste Peptide Data'!DO715</f>
        <v/>
      </c>
      <c r="I716" t="str">
        <f>'Paste Peptide Data'!CZ715</f>
        <v/>
      </c>
      <c r="J716" t="str">
        <f>'Paste Peptide Data'!DA715</f>
        <v/>
      </c>
      <c r="K716" t="str">
        <f>'Paste Peptide Data'!DB715</f>
        <v/>
      </c>
    </row>
    <row r="717" spans="1:11">
      <c r="A717" t="str">
        <f>'Paste Peptide Data'!CQ716</f>
        <v/>
      </c>
      <c r="B717" s="4" t="str">
        <f>'Paste Peptide Data'!CR716</f>
        <v/>
      </c>
      <c r="C717" t="str">
        <f>'Paste Peptide Data'!CS716</f>
        <v/>
      </c>
      <c r="E717" s="6" t="str">
        <f>'Paste Peptide Data'!DM716</f>
        <v/>
      </c>
      <c r="F717" s="6" t="str">
        <f>'Paste Peptide Data'!DN716</f>
        <v/>
      </c>
      <c r="G717" s="6" t="str">
        <f>'Paste Peptide Data'!DO716</f>
        <v/>
      </c>
      <c r="I717" t="str">
        <f>'Paste Peptide Data'!CZ716</f>
        <v/>
      </c>
      <c r="J717" t="str">
        <f>'Paste Peptide Data'!DA716</f>
        <v/>
      </c>
      <c r="K717" t="str">
        <f>'Paste Peptide Data'!DB716</f>
        <v/>
      </c>
    </row>
    <row r="718" spans="1:11">
      <c r="A718" t="str">
        <f>'Paste Peptide Data'!CQ717</f>
        <v/>
      </c>
      <c r="B718" s="4" t="str">
        <f>'Paste Peptide Data'!CR717</f>
        <v/>
      </c>
      <c r="C718" t="str">
        <f>'Paste Peptide Data'!CS717</f>
        <v/>
      </c>
      <c r="E718" s="6" t="str">
        <f>'Paste Peptide Data'!DM717</f>
        <v/>
      </c>
      <c r="F718" s="6" t="str">
        <f>'Paste Peptide Data'!DN717</f>
        <v/>
      </c>
      <c r="G718" s="6" t="str">
        <f>'Paste Peptide Data'!DO717</f>
        <v/>
      </c>
      <c r="I718" t="str">
        <f>'Paste Peptide Data'!CZ717</f>
        <v/>
      </c>
      <c r="J718" t="str">
        <f>'Paste Peptide Data'!DA717</f>
        <v/>
      </c>
      <c r="K718" t="str">
        <f>'Paste Peptide Data'!DB717</f>
        <v/>
      </c>
    </row>
    <row r="719" spans="1:11">
      <c r="A719" t="str">
        <f>'Paste Peptide Data'!CQ718</f>
        <v/>
      </c>
      <c r="B719" s="4" t="str">
        <f>'Paste Peptide Data'!CR718</f>
        <v/>
      </c>
      <c r="C719" t="str">
        <f>'Paste Peptide Data'!CS718</f>
        <v/>
      </c>
      <c r="E719" s="6" t="str">
        <f>'Paste Peptide Data'!DM718</f>
        <v/>
      </c>
      <c r="F719" s="6" t="str">
        <f>'Paste Peptide Data'!DN718</f>
        <v/>
      </c>
      <c r="G719" s="6" t="str">
        <f>'Paste Peptide Data'!DO718</f>
        <v/>
      </c>
      <c r="I719" t="str">
        <f>'Paste Peptide Data'!CZ718</f>
        <v/>
      </c>
      <c r="J719" t="str">
        <f>'Paste Peptide Data'!DA718</f>
        <v/>
      </c>
      <c r="K719" t="str">
        <f>'Paste Peptide Data'!DB718</f>
        <v/>
      </c>
    </row>
    <row r="720" spans="1:11">
      <c r="A720" t="str">
        <f>'Paste Peptide Data'!CQ719</f>
        <v/>
      </c>
      <c r="B720" s="4" t="str">
        <f>'Paste Peptide Data'!CR719</f>
        <v/>
      </c>
      <c r="C720" t="str">
        <f>'Paste Peptide Data'!CS719</f>
        <v/>
      </c>
      <c r="E720" s="6" t="str">
        <f>'Paste Peptide Data'!DM719</f>
        <v/>
      </c>
      <c r="F720" s="6" t="str">
        <f>'Paste Peptide Data'!DN719</f>
        <v/>
      </c>
      <c r="G720" s="6" t="str">
        <f>'Paste Peptide Data'!DO719</f>
        <v/>
      </c>
      <c r="I720" t="str">
        <f>'Paste Peptide Data'!CZ719</f>
        <v/>
      </c>
      <c r="J720" t="str">
        <f>'Paste Peptide Data'!DA719</f>
        <v/>
      </c>
      <c r="K720" t="str">
        <f>'Paste Peptide Data'!DB719</f>
        <v/>
      </c>
    </row>
    <row r="721" spans="1:11">
      <c r="A721" t="str">
        <f>'Paste Peptide Data'!CQ720</f>
        <v/>
      </c>
      <c r="B721" s="4" t="str">
        <f>'Paste Peptide Data'!CR720</f>
        <v/>
      </c>
      <c r="C721" t="str">
        <f>'Paste Peptide Data'!CS720</f>
        <v/>
      </c>
      <c r="E721" s="6" t="str">
        <f>'Paste Peptide Data'!DM720</f>
        <v/>
      </c>
      <c r="F721" s="6" t="str">
        <f>'Paste Peptide Data'!DN720</f>
        <v/>
      </c>
      <c r="G721" s="6" t="str">
        <f>'Paste Peptide Data'!DO720</f>
        <v/>
      </c>
      <c r="I721" t="str">
        <f>'Paste Peptide Data'!CZ720</f>
        <v/>
      </c>
      <c r="J721" t="str">
        <f>'Paste Peptide Data'!DA720</f>
        <v/>
      </c>
      <c r="K721" t="str">
        <f>'Paste Peptide Data'!DB720</f>
        <v/>
      </c>
    </row>
    <row r="722" spans="1:11">
      <c r="A722" t="str">
        <f>'Paste Peptide Data'!CQ721</f>
        <v/>
      </c>
      <c r="B722" s="4" t="str">
        <f>'Paste Peptide Data'!CR721</f>
        <v/>
      </c>
      <c r="C722" t="str">
        <f>'Paste Peptide Data'!CS721</f>
        <v/>
      </c>
      <c r="E722" s="6" t="str">
        <f>'Paste Peptide Data'!DM721</f>
        <v/>
      </c>
      <c r="F722" s="6" t="str">
        <f>'Paste Peptide Data'!DN721</f>
        <v/>
      </c>
      <c r="G722" s="6" t="str">
        <f>'Paste Peptide Data'!DO721</f>
        <v/>
      </c>
      <c r="I722" t="str">
        <f>'Paste Peptide Data'!CZ721</f>
        <v/>
      </c>
      <c r="J722" t="str">
        <f>'Paste Peptide Data'!DA721</f>
        <v/>
      </c>
      <c r="K722" t="str">
        <f>'Paste Peptide Data'!DB721</f>
        <v/>
      </c>
    </row>
    <row r="723" spans="1:11">
      <c r="A723" t="str">
        <f>'Paste Peptide Data'!CQ722</f>
        <v/>
      </c>
      <c r="B723" s="4" t="str">
        <f>'Paste Peptide Data'!CR722</f>
        <v/>
      </c>
      <c r="C723" t="str">
        <f>'Paste Peptide Data'!CS722</f>
        <v/>
      </c>
      <c r="E723" s="6" t="str">
        <f>'Paste Peptide Data'!DM722</f>
        <v/>
      </c>
      <c r="F723" s="6" t="str">
        <f>'Paste Peptide Data'!DN722</f>
        <v/>
      </c>
      <c r="G723" s="6" t="str">
        <f>'Paste Peptide Data'!DO722</f>
        <v/>
      </c>
      <c r="I723" t="str">
        <f>'Paste Peptide Data'!CZ722</f>
        <v/>
      </c>
      <c r="J723" t="str">
        <f>'Paste Peptide Data'!DA722</f>
        <v/>
      </c>
      <c r="K723" t="str">
        <f>'Paste Peptide Data'!DB722</f>
        <v/>
      </c>
    </row>
    <row r="724" spans="1:11">
      <c r="A724" t="str">
        <f>'Paste Peptide Data'!CQ723</f>
        <v/>
      </c>
      <c r="B724" s="4" t="str">
        <f>'Paste Peptide Data'!CR723</f>
        <v/>
      </c>
      <c r="C724" t="str">
        <f>'Paste Peptide Data'!CS723</f>
        <v/>
      </c>
      <c r="E724" s="6" t="str">
        <f>'Paste Peptide Data'!DM723</f>
        <v/>
      </c>
      <c r="F724" s="6" t="str">
        <f>'Paste Peptide Data'!DN723</f>
        <v/>
      </c>
      <c r="G724" s="6" t="str">
        <f>'Paste Peptide Data'!DO723</f>
        <v/>
      </c>
      <c r="I724" t="str">
        <f>'Paste Peptide Data'!CZ723</f>
        <v/>
      </c>
      <c r="J724" t="str">
        <f>'Paste Peptide Data'!DA723</f>
        <v/>
      </c>
      <c r="K724" t="str">
        <f>'Paste Peptide Data'!DB723</f>
        <v/>
      </c>
    </row>
    <row r="725" spans="1:11">
      <c r="A725" t="str">
        <f>'Paste Peptide Data'!CQ724</f>
        <v/>
      </c>
      <c r="B725" s="4" t="str">
        <f>'Paste Peptide Data'!CR724</f>
        <v/>
      </c>
      <c r="C725" t="str">
        <f>'Paste Peptide Data'!CS724</f>
        <v/>
      </c>
      <c r="E725" s="6" t="str">
        <f>'Paste Peptide Data'!DM724</f>
        <v/>
      </c>
      <c r="F725" s="6" t="str">
        <f>'Paste Peptide Data'!DN724</f>
        <v/>
      </c>
      <c r="G725" s="6" t="str">
        <f>'Paste Peptide Data'!DO724</f>
        <v/>
      </c>
      <c r="I725" t="str">
        <f>'Paste Peptide Data'!CZ724</f>
        <v/>
      </c>
      <c r="J725" t="str">
        <f>'Paste Peptide Data'!DA724</f>
        <v/>
      </c>
      <c r="K725" t="str">
        <f>'Paste Peptide Data'!DB724</f>
        <v/>
      </c>
    </row>
    <row r="726" spans="1:11">
      <c r="A726" t="str">
        <f>'Paste Peptide Data'!CQ725</f>
        <v/>
      </c>
      <c r="B726" s="4" t="str">
        <f>'Paste Peptide Data'!CR725</f>
        <v/>
      </c>
      <c r="C726" t="str">
        <f>'Paste Peptide Data'!CS725</f>
        <v/>
      </c>
      <c r="E726" s="6" t="str">
        <f>'Paste Peptide Data'!DM725</f>
        <v/>
      </c>
      <c r="F726" s="6" t="str">
        <f>'Paste Peptide Data'!DN725</f>
        <v/>
      </c>
      <c r="G726" s="6" t="str">
        <f>'Paste Peptide Data'!DO725</f>
        <v/>
      </c>
      <c r="I726" t="str">
        <f>'Paste Peptide Data'!CZ725</f>
        <v/>
      </c>
      <c r="J726" t="str">
        <f>'Paste Peptide Data'!DA725</f>
        <v/>
      </c>
      <c r="K726" t="str">
        <f>'Paste Peptide Data'!DB725</f>
        <v/>
      </c>
    </row>
    <row r="727" spans="1:11">
      <c r="A727" t="str">
        <f>'Paste Peptide Data'!CQ726</f>
        <v/>
      </c>
      <c r="B727" s="4" t="str">
        <f>'Paste Peptide Data'!CR726</f>
        <v/>
      </c>
      <c r="C727" t="str">
        <f>'Paste Peptide Data'!CS726</f>
        <v/>
      </c>
      <c r="E727" s="6" t="str">
        <f>'Paste Peptide Data'!DM726</f>
        <v/>
      </c>
      <c r="F727" s="6" t="str">
        <f>'Paste Peptide Data'!DN726</f>
        <v/>
      </c>
      <c r="G727" s="6" t="str">
        <f>'Paste Peptide Data'!DO726</f>
        <v/>
      </c>
      <c r="I727" t="str">
        <f>'Paste Peptide Data'!CZ726</f>
        <v/>
      </c>
      <c r="J727" t="str">
        <f>'Paste Peptide Data'!DA726</f>
        <v/>
      </c>
      <c r="K727" t="str">
        <f>'Paste Peptide Data'!DB726</f>
        <v/>
      </c>
    </row>
    <row r="728" spans="1:11">
      <c r="A728" t="str">
        <f>'Paste Peptide Data'!CQ727</f>
        <v/>
      </c>
      <c r="B728" s="4" t="str">
        <f>'Paste Peptide Data'!CR727</f>
        <v/>
      </c>
      <c r="C728" t="str">
        <f>'Paste Peptide Data'!CS727</f>
        <v/>
      </c>
      <c r="E728" s="6" t="str">
        <f>'Paste Peptide Data'!DM727</f>
        <v/>
      </c>
      <c r="F728" s="6" t="str">
        <f>'Paste Peptide Data'!DN727</f>
        <v/>
      </c>
      <c r="G728" s="6" t="str">
        <f>'Paste Peptide Data'!DO727</f>
        <v/>
      </c>
      <c r="I728" t="str">
        <f>'Paste Peptide Data'!CZ727</f>
        <v/>
      </c>
      <c r="J728" t="str">
        <f>'Paste Peptide Data'!DA727</f>
        <v/>
      </c>
      <c r="K728" t="str">
        <f>'Paste Peptide Data'!DB727</f>
        <v/>
      </c>
    </row>
    <row r="729" spans="1:11">
      <c r="A729" t="str">
        <f>'Paste Peptide Data'!CQ728</f>
        <v/>
      </c>
      <c r="B729" s="4" t="str">
        <f>'Paste Peptide Data'!CR728</f>
        <v/>
      </c>
      <c r="C729" t="str">
        <f>'Paste Peptide Data'!CS728</f>
        <v/>
      </c>
      <c r="E729" s="6" t="str">
        <f>'Paste Peptide Data'!DM728</f>
        <v/>
      </c>
      <c r="F729" s="6" t="str">
        <f>'Paste Peptide Data'!DN728</f>
        <v/>
      </c>
      <c r="G729" s="6" t="str">
        <f>'Paste Peptide Data'!DO728</f>
        <v/>
      </c>
      <c r="I729" t="str">
        <f>'Paste Peptide Data'!CZ728</f>
        <v/>
      </c>
      <c r="J729" t="str">
        <f>'Paste Peptide Data'!DA728</f>
        <v/>
      </c>
      <c r="K729" t="str">
        <f>'Paste Peptide Data'!DB728</f>
        <v/>
      </c>
    </row>
    <row r="730" spans="1:11">
      <c r="A730" t="str">
        <f>'Paste Peptide Data'!CQ729</f>
        <v/>
      </c>
      <c r="B730" s="4" t="str">
        <f>'Paste Peptide Data'!CR729</f>
        <v/>
      </c>
      <c r="C730" t="str">
        <f>'Paste Peptide Data'!CS729</f>
        <v/>
      </c>
      <c r="E730" s="6" t="str">
        <f>'Paste Peptide Data'!DM729</f>
        <v/>
      </c>
      <c r="F730" s="6" t="str">
        <f>'Paste Peptide Data'!DN729</f>
        <v/>
      </c>
      <c r="G730" s="6" t="str">
        <f>'Paste Peptide Data'!DO729</f>
        <v/>
      </c>
      <c r="I730" t="str">
        <f>'Paste Peptide Data'!CZ729</f>
        <v/>
      </c>
      <c r="J730" t="str">
        <f>'Paste Peptide Data'!DA729</f>
        <v/>
      </c>
      <c r="K730" t="str">
        <f>'Paste Peptide Data'!DB729</f>
        <v/>
      </c>
    </row>
    <row r="731" spans="1:11">
      <c r="A731" t="str">
        <f>'Paste Peptide Data'!CQ730</f>
        <v/>
      </c>
      <c r="B731" s="4" t="str">
        <f>'Paste Peptide Data'!CR730</f>
        <v/>
      </c>
      <c r="C731" t="str">
        <f>'Paste Peptide Data'!CS730</f>
        <v/>
      </c>
      <c r="E731" s="6" t="str">
        <f>'Paste Peptide Data'!DM730</f>
        <v/>
      </c>
      <c r="F731" s="6" t="str">
        <f>'Paste Peptide Data'!DN730</f>
        <v/>
      </c>
      <c r="G731" s="6" t="str">
        <f>'Paste Peptide Data'!DO730</f>
        <v/>
      </c>
      <c r="I731" t="str">
        <f>'Paste Peptide Data'!CZ730</f>
        <v/>
      </c>
      <c r="J731" t="str">
        <f>'Paste Peptide Data'!DA730</f>
        <v/>
      </c>
      <c r="K731" t="str">
        <f>'Paste Peptide Data'!DB730</f>
        <v/>
      </c>
    </row>
    <row r="732" spans="1:11">
      <c r="A732" t="str">
        <f>'Paste Peptide Data'!CQ731</f>
        <v/>
      </c>
      <c r="B732" s="4" t="str">
        <f>'Paste Peptide Data'!CR731</f>
        <v/>
      </c>
      <c r="C732" t="str">
        <f>'Paste Peptide Data'!CS731</f>
        <v/>
      </c>
      <c r="E732" s="6" t="str">
        <f>'Paste Peptide Data'!DM731</f>
        <v/>
      </c>
      <c r="F732" s="6" t="str">
        <f>'Paste Peptide Data'!DN731</f>
        <v/>
      </c>
      <c r="G732" s="6" t="str">
        <f>'Paste Peptide Data'!DO731</f>
        <v/>
      </c>
      <c r="I732" t="str">
        <f>'Paste Peptide Data'!CZ731</f>
        <v/>
      </c>
      <c r="J732" t="str">
        <f>'Paste Peptide Data'!DA731</f>
        <v/>
      </c>
      <c r="K732" t="str">
        <f>'Paste Peptide Data'!DB731</f>
        <v/>
      </c>
    </row>
    <row r="733" spans="1:11">
      <c r="A733" t="str">
        <f>'Paste Peptide Data'!CQ732</f>
        <v/>
      </c>
      <c r="B733" s="4" t="str">
        <f>'Paste Peptide Data'!CR732</f>
        <v/>
      </c>
      <c r="C733" t="str">
        <f>'Paste Peptide Data'!CS732</f>
        <v/>
      </c>
      <c r="E733" s="6" t="str">
        <f>'Paste Peptide Data'!DM732</f>
        <v/>
      </c>
      <c r="F733" s="6" t="str">
        <f>'Paste Peptide Data'!DN732</f>
        <v/>
      </c>
      <c r="G733" s="6" t="str">
        <f>'Paste Peptide Data'!DO732</f>
        <v/>
      </c>
      <c r="I733" t="str">
        <f>'Paste Peptide Data'!CZ732</f>
        <v/>
      </c>
      <c r="J733" t="str">
        <f>'Paste Peptide Data'!DA732</f>
        <v/>
      </c>
      <c r="K733" t="str">
        <f>'Paste Peptide Data'!DB732</f>
        <v/>
      </c>
    </row>
    <row r="734" spans="1:11">
      <c r="A734" t="str">
        <f>'Paste Peptide Data'!CQ733</f>
        <v/>
      </c>
      <c r="B734" s="4" t="str">
        <f>'Paste Peptide Data'!CR733</f>
        <v/>
      </c>
      <c r="C734" t="str">
        <f>'Paste Peptide Data'!CS733</f>
        <v/>
      </c>
      <c r="E734" s="6" t="str">
        <f>'Paste Peptide Data'!DM733</f>
        <v/>
      </c>
      <c r="F734" s="6" t="str">
        <f>'Paste Peptide Data'!DN733</f>
        <v/>
      </c>
      <c r="G734" s="6" t="str">
        <f>'Paste Peptide Data'!DO733</f>
        <v/>
      </c>
      <c r="I734" t="str">
        <f>'Paste Peptide Data'!CZ733</f>
        <v/>
      </c>
      <c r="J734" t="str">
        <f>'Paste Peptide Data'!DA733</f>
        <v/>
      </c>
      <c r="K734" t="str">
        <f>'Paste Peptide Data'!DB733</f>
        <v/>
      </c>
    </row>
    <row r="735" spans="1:11">
      <c r="A735" t="str">
        <f>'Paste Peptide Data'!CQ734</f>
        <v/>
      </c>
      <c r="B735" s="4" t="str">
        <f>'Paste Peptide Data'!CR734</f>
        <v/>
      </c>
      <c r="C735" t="str">
        <f>'Paste Peptide Data'!CS734</f>
        <v/>
      </c>
      <c r="E735" s="6" t="str">
        <f>'Paste Peptide Data'!DM734</f>
        <v/>
      </c>
      <c r="F735" s="6" t="str">
        <f>'Paste Peptide Data'!DN734</f>
        <v/>
      </c>
      <c r="G735" s="6" t="str">
        <f>'Paste Peptide Data'!DO734</f>
        <v/>
      </c>
      <c r="I735" t="str">
        <f>'Paste Peptide Data'!CZ734</f>
        <v/>
      </c>
      <c r="J735" t="str">
        <f>'Paste Peptide Data'!DA734</f>
        <v/>
      </c>
      <c r="K735" t="str">
        <f>'Paste Peptide Data'!DB734</f>
        <v/>
      </c>
    </row>
    <row r="736" spans="1:11">
      <c r="A736" t="str">
        <f>'Paste Peptide Data'!CQ735</f>
        <v/>
      </c>
      <c r="B736" s="4" t="str">
        <f>'Paste Peptide Data'!CR735</f>
        <v/>
      </c>
      <c r="C736" t="str">
        <f>'Paste Peptide Data'!CS735</f>
        <v/>
      </c>
      <c r="E736" s="6" t="str">
        <f>'Paste Peptide Data'!DM735</f>
        <v/>
      </c>
      <c r="F736" s="6" t="str">
        <f>'Paste Peptide Data'!DN735</f>
        <v/>
      </c>
      <c r="G736" s="6" t="str">
        <f>'Paste Peptide Data'!DO735</f>
        <v/>
      </c>
      <c r="I736" t="str">
        <f>'Paste Peptide Data'!CZ735</f>
        <v/>
      </c>
      <c r="J736" t="str">
        <f>'Paste Peptide Data'!DA735</f>
        <v/>
      </c>
      <c r="K736" t="str">
        <f>'Paste Peptide Data'!DB735</f>
        <v/>
      </c>
    </row>
    <row r="737" spans="1:11">
      <c r="A737" t="str">
        <f>'Paste Peptide Data'!CQ736</f>
        <v/>
      </c>
      <c r="B737" s="4" t="str">
        <f>'Paste Peptide Data'!CR736</f>
        <v/>
      </c>
      <c r="C737" t="str">
        <f>'Paste Peptide Data'!CS736</f>
        <v/>
      </c>
      <c r="E737" s="6" t="str">
        <f>'Paste Peptide Data'!DM736</f>
        <v/>
      </c>
      <c r="F737" s="6" t="str">
        <f>'Paste Peptide Data'!DN736</f>
        <v/>
      </c>
      <c r="G737" s="6" t="str">
        <f>'Paste Peptide Data'!DO736</f>
        <v/>
      </c>
      <c r="I737" t="str">
        <f>'Paste Peptide Data'!CZ736</f>
        <v/>
      </c>
      <c r="J737" t="str">
        <f>'Paste Peptide Data'!DA736</f>
        <v/>
      </c>
      <c r="K737" t="str">
        <f>'Paste Peptide Data'!DB736</f>
        <v/>
      </c>
    </row>
    <row r="738" spans="1:11">
      <c r="A738" t="str">
        <f>'Paste Peptide Data'!CQ737</f>
        <v/>
      </c>
      <c r="B738" s="4" t="str">
        <f>'Paste Peptide Data'!CR737</f>
        <v/>
      </c>
      <c r="C738" t="str">
        <f>'Paste Peptide Data'!CS737</f>
        <v/>
      </c>
      <c r="E738" s="6" t="str">
        <f>'Paste Peptide Data'!DM737</f>
        <v/>
      </c>
      <c r="F738" s="6" t="str">
        <f>'Paste Peptide Data'!DN737</f>
        <v/>
      </c>
      <c r="G738" s="6" t="str">
        <f>'Paste Peptide Data'!DO737</f>
        <v/>
      </c>
      <c r="I738" t="str">
        <f>'Paste Peptide Data'!CZ737</f>
        <v/>
      </c>
      <c r="J738" t="str">
        <f>'Paste Peptide Data'!DA737</f>
        <v/>
      </c>
      <c r="K738" t="str">
        <f>'Paste Peptide Data'!DB737</f>
        <v/>
      </c>
    </row>
    <row r="739" spans="1:11">
      <c r="A739" t="str">
        <f>'Paste Peptide Data'!CQ738</f>
        <v/>
      </c>
      <c r="B739" s="4" t="str">
        <f>'Paste Peptide Data'!CR738</f>
        <v/>
      </c>
      <c r="C739" t="str">
        <f>'Paste Peptide Data'!CS738</f>
        <v/>
      </c>
      <c r="E739" s="6" t="str">
        <f>'Paste Peptide Data'!DM738</f>
        <v/>
      </c>
      <c r="F739" s="6" t="str">
        <f>'Paste Peptide Data'!DN738</f>
        <v/>
      </c>
      <c r="G739" s="6" t="str">
        <f>'Paste Peptide Data'!DO738</f>
        <v/>
      </c>
      <c r="I739" t="str">
        <f>'Paste Peptide Data'!CZ738</f>
        <v/>
      </c>
      <c r="J739" t="str">
        <f>'Paste Peptide Data'!DA738</f>
        <v/>
      </c>
      <c r="K739" t="str">
        <f>'Paste Peptide Data'!DB738</f>
        <v/>
      </c>
    </row>
    <row r="740" spans="1:11">
      <c r="A740" t="str">
        <f>'Paste Peptide Data'!CQ739</f>
        <v/>
      </c>
      <c r="B740" s="4" t="str">
        <f>'Paste Peptide Data'!CR739</f>
        <v/>
      </c>
      <c r="C740" t="str">
        <f>'Paste Peptide Data'!CS739</f>
        <v/>
      </c>
      <c r="E740" s="6" t="str">
        <f>'Paste Peptide Data'!DM739</f>
        <v/>
      </c>
      <c r="F740" s="6" t="str">
        <f>'Paste Peptide Data'!DN739</f>
        <v/>
      </c>
      <c r="G740" s="6" t="str">
        <f>'Paste Peptide Data'!DO739</f>
        <v/>
      </c>
      <c r="I740" t="str">
        <f>'Paste Peptide Data'!CZ739</f>
        <v/>
      </c>
      <c r="J740" t="str">
        <f>'Paste Peptide Data'!DA739</f>
        <v/>
      </c>
      <c r="K740" t="str">
        <f>'Paste Peptide Data'!DB739</f>
        <v/>
      </c>
    </row>
    <row r="741" spans="1:11">
      <c r="A741" t="str">
        <f>'Paste Peptide Data'!CQ740</f>
        <v/>
      </c>
      <c r="B741" s="4" t="str">
        <f>'Paste Peptide Data'!CR740</f>
        <v/>
      </c>
      <c r="C741" t="str">
        <f>'Paste Peptide Data'!CS740</f>
        <v/>
      </c>
      <c r="E741" s="6" t="str">
        <f>'Paste Peptide Data'!DM740</f>
        <v/>
      </c>
      <c r="F741" s="6" t="str">
        <f>'Paste Peptide Data'!DN740</f>
        <v/>
      </c>
      <c r="G741" s="6" t="str">
        <f>'Paste Peptide Data'!DO740</f>
        <v/>
      </c>
      <c r="I741" t="str">
        <f>'Paste Peptide Data'!CZ740</f>
        <v/>
      </c>
      <c r="J741" t="str">
        <f>'Paste Peptide Data'!DA740</f>
        <v/>
      </c>
      <c r="K741" t="str">
        <f>'Paste Peptide Data'!DB740</f>
        <v/>
      </c>
    </row>
    <row r="742" spans="1:11">
      <c r="A742" t="str">
        <f>'Paste Peptide Data'!CQ741</f>
        <v/>
      </c>
      <c r="B742" s="4" t="str">
        <f>'Paste Peptide Data'!CR741</f>
        <v/>
      </c>
      <c r="C742" t="str">
        <f>'Paste Peptide Data'!CS741</f>
        <v/>
      </c>
      <c r="E742" s="6" t="str">
        <f>'Paste Peptide Data'!DM741</f>
        <v/>
      </c>
      <c r="F742" s="6" t="str">
        <f>'Paste Peptide Data'!DN741</f>
        <v/>
      </c>
      <c r="G742" s="6" t="str">
        <f>'Paste Peptide Data'!DO741</f>
        <v/>
      </c>
      <c r="I742" t="str">
        <f>'Paste Peptide Data'!CZ741</f>
        <v/>
      </c>
      <c r="J742" t="str">
        <f>'Paste Peptide Data'!DA741</f>
        <v/>
      </c>
      <c r="K742" t="str">
        <f>'Paste Peptide Data'!DB741</f>
        <v/>
      </c>
    </row>
    <row r="743" spans="1:11">
      <c r="A743" t="str">
        <f>'Paste Peptide Data'!CQ742</f>
        <v/>
      </c>
      <c r="B743" s="4" t="str">
        <f>'Paste Peptide Data'!CR742</f>
        <v/>
      </c>
      <c r="C743" t="str">
        <f>'Paste Peptide Data'!CS742</f>
        <v/>
      </c>
      <c r="E743" s="6" t="str">
        <f>'Paste Peptide Data'!DM742</f>
        <v/>
      </c>
      <c r="F743" s="6" t="str">
        <f>'Paste Peptide Data'!DN742</f>
        <v/>
      </c>
      <c r="G743" s="6" t="str">
        <f>'Paste Peptide Data'!DO742</f>
        <v/>
      </c>
      <c r="I743" t="str">
        <f>'Paste Peptide Data'!CZ742</f>
        <v/>
      </c>
      <c r="J743" t="str">
        <f>'Paste Peptide Data'!DA742</f>
        <v/>
      </c>
      <c r="K743" t="str">
        <f>'Paste Peptide Data'!DB742</f>
        <v/>
      </c>
    </row>
    <row r="744" spans="1:11">
      <c r="A744" t="str">
        <f>'Paste Peptide Data'!CQ743</f>
        <v/>
      </c>
      <c r="B744" s="4" t="str">
        <f>'Paste Peptide Data'!CR743</f>
        <v/>
      </c>
      <c r="C744" t="str">
        <f>'Paste Peptide Data'!CS743</f>
        <v/>
      </c>
      <c r="E744" s="6" t="str">
        <f>'Paste Peptide Data'!DM743</f>
        <v/>
      </c>
      <c r="F744" s="6" t="str">
        <f>'Paste Peptide Data'!DN743</f>
        <v/>
      </c>
      <c r="G744" s="6" t="str">
        <f>'Paste Peptide Data'!DO743</f>
        <v/>
      </c>
      <c r="I744" t="str">
        <f>'Paste Peptide Data'!CZ743</f>
        <v/>
      </c>
      <c r="J744" t="str">
        <f>'Paste Peptide Data'!DA743</f>
        <v/>
      </c>
      <c r="K744" t="str">
        <f>'Paste Peptide Data'!DB743</f>
        <v/>
      </c>
    </row>
    <row r="745" spans="1:11">
      <c r="A745" t="str">
        <f>'Paste Peptide Data'!CQ744</f>
        <v/>
      </c>
      <c r="B745" s="4" t="str">
        <f>'Paste Peptide Data'!CR744</f>
        <v/>
      </c>
      <c r="C745" t="str">
        <f>'Paste Peptide Data'!CS744</f>
        <v/>
      </c>
      <c r="E745" s="6" t="str">
        <f>'Paste Peptide Data'!DM744</f>
        <v/>
      </c>
      <c r="F745" s="6" t="str">
        <f>'Paste Peptide Data'!DN744</f>
        <v/>
      </c>
      <c r="G745" s="6" t="str">
        <f>'Paste Peptide Data'!DO744</f>
        <v/>
      </c>
      <c r="I745" t="str">
        <f>'Paste Peptide Data'!CZ744</f>
        <v/>
      </c>
      <c r="J745" t="str">
        <f>'Paste Peptide Data'!DA744</f>
        <v/>
      </c>
      <c r="K745" t="str">
        <f>'Paste Peptide Data'!DB744</f>
        <v/>
      </c>
    </row>
    <row r="746" spans="1:11">
      <c r="A746" t="str">
        <f>'Paste Peptide Data'!CQ745</f>
        <v/>
      </c>
      <c r="B746" s="4" t="str">
        <f>'Paste Peptide Data'!CR745</f>
        <v/>
      </c>
      <c r="C746" t="str">
        <f>'Paste Peptide Data'!CS745</f>
        <v/>
      </c>
      <c r="E746" s="6" t="str">
        <f>'Paste Peptide Data'!DM745</f>
        <v/>
      </c>
      <c r="F746" s="6" t="str">
        <f>'Paste Peptide Data'!DN745</f>
        <v/>
      </c>
      <c r="G746" s="6" t="str">
        <f>'Paste Peptide Data'!DO745</f>
        <v/>
      </c>
      <c r="I746" t="str">
        <f>'Paste Peptide Data'!CZ745</f>
        <v/>
      </c>
      <c r="J746" t="str">
        <f>'Paste Peptide Data'!DA745</f>
        <v/>
      </c>
      <c r="K746" t="str">
        <f>'Paste Peptide Data'!DB745</f>
        <v/>
      </c>
    </row>
    <row r="747" spans="1:11">
      <c r="A747" t="str">
        <f>'Paste Peptide Data'!CQ746</f>
        <v/>
      </c>
      <c r="B747" s="4" t="str">
        <f>'Paste Peptide Data'!CR746</f>
        <v/>
      </c>
      <c r="C747" t="str">
        <f>'Paste Peptide Data'!CS746</f>
        <v/>
      </c>
      <c r="E747" s="6" t="str">
        <f>'Paste Peptide Data'!DM746</f>
        <v/>
      </c>
      <c r="F747" s="6" t="str">
        <f>'Paste Peptide Data'!DN746</f>
        <v/>
      </c>
      <c r="G747" s="6" t="str">
        <f>'Paste Peptide Data'!DO746</f>
        <v/>
      </c>
      <c r="I747" t="str">
        <f>'Paste Peptide Data'!CZ746</f>
        <v/>
      </c>
      <c r="J747" t="str">
        <f>'Paste Peptide Data'!DA746</f>
        <v/>
      </c>
      <c r="K747" t="str">
        <f>'Paste Peptide Data'!DB746</f>
        <v/>
      </c>
    </row>
    <row r="748" spans="1:11">
      <c r="A748" t="str">
        <f>'Paste Peptide Data'!CQ747</f>
        <v/>
      </c>
      <c r="B748" s="4" t="str">
        <f>'Paste Peptide Data'!CR747</f>
        <v/>
      </c>
      <c r="C748" t="str">
        <f>'Paste Peptide Data'!CS747</f>
        <v/>
      </c>
      <c r="E748" s="6" t="str">
        <f>'Paste Peptide Data'!DM747</f>
        <v/>
      </c>
      <c r="F748" s="6" t="str">
        <f>'Paste Peptide Data'!DN747</f>
        <v/>
      </c>
      <c r="G748" s="6" t="str">
        <f>'Paste Peptide Data'!DO747</f>
        <v/>
      </c>
      <c r="I748" t="str">
        <f>'Paste Peptide Data'!CZ747</f>
        <v/>
      </c>
      <c r="J748" t="str">
        <f>'Paste Peptide Data'!DA747</f>
        <v/>
      </c>
      <c r="K748" t="str">
        <f>'Paste Peptide Data'!DB747</f>
        <v/>
      </c>
    </row>
    <row r="749" spans="1:11">
      <c r="A749" t="str">
        <f>'Paste Peptide Data'!CQ748</f>
        <v/>
      </c>
      <c r="B749" s="4" t="str">
        <f>'Paste Peptide Data'!CR748</f>
        <v/>
      </c>
      <c r="C749" t="str">
        <f>'Paste Peptide Data'!CS748</f>
        <v/>
      </c>
      <c r="E749" s="6" t="str">
        <f>'Paste Peptide Data'!DM748</f>
        <v/>
      </c>
      <c r="F749" s="6" t="str">
        <f>'Paste Peptide Data'!DN748</f>
        <v/>
      </c>
      <c r="G749" s="6" t="str">
        <f>'Paste Peptide Data'!DO748</f>
        <v/>
      </c>
      <c r="I749" t="str">
        <f>'Paste Peptide Data'!CZ748</f>
        <v/>
      </c>
      <c r="J749" t="str">
        <f>'Paste Peptide Data'!DA748</f>
        <v/>
      </c>
      <c r="K749" t="str">
        <f>'Paste Peptide Data'!DB748</f>
        <v/>
      </c>
    </row>
    <row r="750" spans="1:11">
      <c r="A750" t="str">
        <f>'Paste Peptide Data'!CQ749</f>
        <v/>
      </c>
      <c r="B750" s="4" t="str">
        <f>'Paste Peptide Data'!CR749</f>
        <v/>
      </c>
      <c r="C750" t="str">
        <f>'Paste Peptide Data'!CS749</f>
        <v/>
      </c>
      <c r="E750" s="6" t="str">
        <f>'Paste Peptide Data'!DM749</f>
        <v/>
      </c>
      <c r="F750" s="6" t="str">
        <f>'Paste Peptide Data'!DN749</f>
        <v/>
      </c>
      <c r="G750" s="6" t="str">
        <f>'Paste Peptide Data'!DO749</f>
        <v/>
      </c>
      <c r="I750" t="str">
        <f>'Paste Peptide Data'!CZ749</f>
        <v/>
      </c>
      <c r="J750" t="str">
        <f>'Paste Peptide Data'!DA749</f>
        <v/>
      </c>
      <c r="K750" t="str">
        <f>'Paste Peptide Data'!DB749</f>
        <v/>
      </c>
    </row>
    <row r="751" spans="1:11">
      <c r="A751" t="str">
        <f>'Paste Peptide Data'!CQ750</f>
        <v/>
      </c>
      <c r="B751" s="4" t="str">
        <f>'Paste Peptide Data'!CR750</f>
        <v/>
      </c>
      <c r="C751" t="str">
        <f>'Paste Peptide Data'!CS750</f>
        <v/>
      </c>
      <c r="E751" s="6" t="str">
        <f>'Paste Peptide Data'!DM750</f>
        <v/>
      </c>
      <c r="F751" s="6" t="str">
        <f>'Paste Peptide Data'!DN750</f>
        <v/>
      </c>
      <c r="G751" s="6" t="str">
        <f>'Paste Peptide Data'!DO750</f>
        <v/>
      </c>
      <c r="I751" t="str">
        <f>'Paste Peptide Data'!CZ750</f>
        <v/>
      </c>
      <c r="J751" t="str">
        <f>'Paste Peptide Data'!DA750</f>
        <v/>
      </c>
      <c r="K751" t="str">
        <f>'Paste Peptide Data'!DB750</f>
        <v/>
      </c>
    </row>
    <row r="752" spans="1:11">
      <c r="A752" t="str">
        <f>'Paste Peptide Data'!CQ751</f>
        <v/>
      </c>
      <c r="B752" s="4" t="str">
        <f>'Paste Peptide Data'!CR751</f>
        <v/>
      </c>
      <c r="C752" t="str">
        <f>'Paste Peptide Data'!CS751</f>
        <v/>
      </c>
      <c r="E752" s="6" t="str">
        <f>'Paste Peptide Data'!DM751</f>
        <v/>
      </c>
      <c r="F752" s="6" t="str">
        <f>'Paste Peptide Data'!DN751</f>
        <v/>
      </c>
      <c r="G752" s="6" t="str">
        <f>'Paste Peptide Data'!DO751</f>
        <v/>
      </c>
      <c r="I752" t="str">
        <f>'Paste Peptide Data'!CZ751</f>
        <v/>
      </c>
      <c r="J752" t="str">
        <f>'Paste Peptide Data'!DA751</f>
        <v/>
      </c>
      <c r="K752" t="str">
        <f>'Paste Peptide Data'!DB751</f>
        <v/>
      </c>
    </row>
    <row r="753" spans="1:11">
      <c r="A753" t="str">
        <f>'Paste Peptide Data'!CQ752</f>
        <v/>
      </c>
      <c r="B753" s="4" t="str">
        <f>'Paste Peptide Data'!CR752</f>
        <v/>
      </c>
      <c r="C753" t="str">
        <f>'Paste Peptide Data'!CS752</f>
        <v/>
      </c>
      <c r="E753" s="6" t="str">
        <f>'Paste Peptide Data'!DM752</f>
        <v/>
      </c>
      <c r="F753" s="6" t="str">
        <f>'Paste Peptide Data'!DN752</f>
        <v/>
      </c>
      <c r="G753" s="6" t="str">
        <f>'Paste Peptide Data'!DO752</f>
        <v/>
      </c>
      <c r="I753" t="str">
        <f>'Paste Peptide Data'!CZ752</f>
        <v/>
      </c>
      <c r="J753" t="str">
        <f>'Paste Peptide Data'!DA752</f>
        <v/>
      </c>
      <c r="K753" t="str">
        <f>'Paste Peptide Data'!DB752</f>
        <v/>
      </c>
    </row>
    <row r="754" spans="1:11">
      <c r="A754" t="str">
        <f>'Paste Peptide Data'!CQ753</f>
        <v/>
      </c>
      <c r="B754" s="4" t="str">
        <f>'Paste Peptide Data'!CR753</f>
        <v/>
      </c>
      <c r="C754" t="str">
        <f>'Paste Peptide Data'!CS753</f>
        <v/>
      </c>
      <c r="E754" s="6" t="str">
        <f>'Paste Peptide Data'!DM753</f>
        <v/>
      </c>
      <c r="F754" s="6" t="str">
        <f>'Paste Peptide Data'!DN753</f>
        <v/>
      </c>
      <c r="G754" s="6" t="str">
        <f>'Paste Peptide Data'!DO753</f>
        <v/>
      </c>
      <c r="I754" t="str">
        <f>'Paste Peptide Data'!CZ753</f>
        <v/>
      </c>
      <c r="J754" t="str">
        <f>'Paste Peptide Data'!DA753</f>
        <v/>
      </c>
      <c r="K754" t="str">
        <f>'Paste Peptide Data'!DB753</f>
        <v/>
      </c>
    </row>
    <row r="755" spans="1:11">
      <c r="A755" t="str">
        <f>'Paste Peptide Data'!CQ754</f>
        <v/>
      </c>
      <c r="B755" s="4" t="str">
        <f>'Paste Peptide Data'!CR754</f>
        <v/>
      </c>
      <c r="C755" t="str">
        <f>'Paste Peptide Data'!CS754</f>
        <v/>
      </c>
      <c r="E755" s="6" t="str">
        <f>'Paste Peptide Data'!DM754</f>
        <v/>
      </c>
      <c r="F755" s="6" t="str">
        <f>'Paste Peptide Data'!DN754</f>
        <v/>
      </c>
      <c r="G755" s="6" t="str">
        <f>'Paste Peptide Data'!DO754</f>
        <v/>
      </c>
      <c r="I755" t="str">
        <f>'Paste Peptide Data'!CZ754</f>
        <v/>
      </c>
      <c r="J755" t="str">
        <f>'Paste Peptide Data'!DA754</f>
        <v/>
      </c>
      <c r="K755" t="str">
        <f>'Paste Peptide Data'!DB754</f>
        <v/>
      </c>
    </row>
    <row r="756" spans="1:11">
      <c r="A756" t="str">
        <f>'Paste Peptide Data'!CQ755</f>
        <v/>
      </c>
      <c r="B756" s="4" t="str">
        <f>'Paste Peptide Data'!CR755</f>
        <v/>
      </c>
      <c r="C756" t="str">
        <f>'Paste Peptide Data'!CS755</f>
        <v/>
      </c>
      <c r="E756" s="6" t="str">
        <f>'Paste Peptide Data'!DM755</f>
        <v/>
      </c>
      <c r="F756" s="6" t="str">
        <f>'Paste Peptide Data'!DN755</f>
        <v/>
      </c>
      <c r="G756" s="6" t="str">
        <f>'Paste Peptide Data'!DO755</f>
        <v/>
      </c>
      <c r="I756" t="str">
        <f>'Paste Peptide Data'!CZ755</f>
        <v/>
      </c>
      <c r="J756" t="str">
        <f>'Paste Peptide Data'!DA755</f>
        <v/>
      </c>
      <c r="K756" t="str">
        <f>'Paste Peptide Data'!DB755</f>
        <v/>
      </c>
    </row>
    <row r="757" spans="1:11">
      <c r="A757" t="str">
        <f>'Paste Peptide Data'!CQ756</f>
        <v/>
      </c>
      <c r="B757" s="4" t="str">
        <f>'Paste Peptide Data'!CR756</f>
        <v/>
      </c>
      <c r="C757" t="str">
        <f>'Paste Peptide Data'!CS756</f>
        <v/>
      </c>
      <c r="E757" s="6" t="str">
        <f>'Paste Peptide Data'!DM756</f>
        <v/>
      </c>
      <c r="F757" s="6" t="str">
        <f>'Paste Peptide Data'!DN756</f>
        <v/>
      </c>
      <c r="G757" s="6" t="str">
        <f>'Paste Peptide Data'!DO756</f>
        <v/>
      </c>
      <c r="I757" t="str">
        <f>'Paste Peptide Data'!CZ756</f>
        <v/>
      </c>
      <c r="J757" t="str">
        <f>'Paste Peptide Data'!DA756</f>
        <v/>
      </c>
      <c r="K757" t="str">
        <f>'Paste Peptide Data'!DB756</f>
        <v/>
      </c>
    </row>
    <row r="758" spans="1:11">
      <c r="A758" t="str">
        <f>'Paste Peptide Data'!CQ757</f>
        <v/>
      </c>
      <c r="B758" s="4" t="str">
        <f>'Paste Peptide Data'!CR757</f>
        <v/>
      </c>
      <c r="C758" t="str">
        <f>'Paste Peptide Data'!CS757</f>
        <v/>
      </c>
      <c r="E758" s="6" t="str">
        <f>'Paste Peptide Data'!DM757</f>
        <v/>
      </c>
      <c r="F758" s="6" t="str">
        <f>'Paste Peptide Data'!DN757</f>
        <v/>
      </c>
      <c r="G758" s="6" t="str">
        <f>'Paste Peptide Data'!DO757</f>
        <v/>
      </c>
      <c r="I758" t="str">
        <f>'Paste Peptide Data'!CZ757</f>
        <v/>
      </c>
      <c r="J758" t="str">
        <f>'Paste Peptide Data'!DA757</f>
        <v/>
      </c>
      <c r="K758" t="str">
        <f>'Paste Peptide Data'!DB757</f>
        <v/>
      </c>
    </row>
    <row r="759" spans="1:11">
      <c r="A759" t="str">
        <f>'Paste Peptide Data'!CQ758</f>
        <v/>
      </c>
      <c r="B759" s="4" t="str">
        <f>'Paste Peptide Data'!CR758</f>
        <v/>
      </c>
      <c r="C759" t="str">
        <f>'Paste Peptide Data'!CS758</f>
        <v/>
      </c>
      <c r="E759" s="6" t="str">
        <f>'Paste Peptide Data'!DM758</f>
        <v/>
      </c>
      <c r="F759" s="6" t="str">
        <f>'Paste Peptide Data'!DN758</f>
        <v/>
      </c>
      <c r="G759" s="6" t="str">
        <f>'Paste Peptide Data'!DO758</f>
        <v/>
      </c>
      <c r="I759" t="str">
        <f>'Paste Peptide Data'!CZ758</f>
        <v/>
      </c>
      <c r="J759" t="str">
        <f>'Paste Peptide Data'!DA758</f>
        <v/>
      </c>
      <c r="K759" t="str">
        <f>'Paste Peptide Data'!DB758</f>
        <v/>
      </c>
    </row>
    <row r="760" spans="1:11">
      <c r="A760" t="str">
        <f>'Paste Peptide Data'!CQ759</f>
        <v/>
      </c>
      <c r="B760" s="4" t="str">
        <f>'Paste Peptide Data'!CR759</f>
        <v/>
      </c>
      <c r="C760" t="str">
        <f>'Paste Peptide Data'!CS759</f>
        <v/>
      </c>
      <c r="E760" s="6" t="str">
        <f>'Paste Peptide Data'!DM759</f>
        <v/>
      </c>
      <c r="F760" s="6" t="str">
        <f>'Paste Peptide Data'!DN759</f>
        <v/>
      </c>
      <c r="G760" s="6" t="str">
        <f>'Paste Peptide Data'!DO759</f>
        <v/>
      </c>
      <c r="I760" t="str">
        <f>'Paste Peptide Data'!CZ759</f>
        <v/>
      </c>
      <c r="J760" t="str">
        <f>'Paste Peptide Data'!DA759</f>
        <v/>
      </c>
      <c r="K760" t="str">
        <f>'Paste Peptide Data'!DB759</f>
        <v/>
      </c>
    </row>
    <row r="761" spans="1:11">
      <c r="A761" t="str">
        <f>'Paste Peptide Data'!CQ760</f>
        <v/>
      </c>
      <c r="B761" s="4" t="str">
        <f>'Paste Peptide Data'!CR760</f>
        <v/>
      </c>
      <c r="C761" t="str">
        <f>'Paste Peptide Data'!CS760</f>
        <v/>
      </c>
      <c r="E761" s="6" t="str">
        <f>'Paste Peptide Data'!DM760</f>
        <v/>
      </c>
      <c r="F761" s="6" t="str">
        <f>'Paste Peptide Data'!DN760</f>
        <v/>
      </c>
      <c r="G761" s="6" t="str">
        <f>'Paste Peptide Data'!DO760</f>
        <v/>
      </c>
      <c r="I761" t="str">
        <f>'Paste Peptide Data'!CZ760</f>
        <v/>
      </c>
      <c r="J761" t="str">
        <f>'Paste Peptide Data'!DA760</f>
        <v/>
      </c>
      <c r="K761" t="str">
        <f>'Paste Peptide Data'!DB760</f>
        <v/>
      </c>
    </row>
    <row r="762" spans="1:11">
      <c r="A762" t="str">
        <f>'Paste Peptide Data'!CQ761</f>
        <v/>
      </c>
      <c r="B762" s="4" t="str">
        <f>'Paste Peptide Data'!CR761</f>
        <v/>
      </c>
      <c r="C762" t="str">
        <f>'Paste Peptide Data'!CS761</f>
        <v/>
      </c>
      <c r="E762" s="6" t="str">
        <f>'Paste Peptide Data'!DM761</f>
        <v/>
      </c>
      <c r="F762" s="6" t="str">
        <f>'Paste Peptide Data'!DN761</f>
        <v/>
      </c>
      <c r="G762" s="6" t="str">
        <f>'Paste Peptide Data'!DO761</f>
        <v/>
      </c>
      <c r="I762" t="str">
        <f>'Paste Peptide Data'!CZ761</f>
        <v/>
      </c>
      <c r="J762" t="str">
        <f>'Paste Peptide Data'!DA761</f>
        <v/>
      </c>
      <c r="K762" t="str">
        <f>'Paste Peptide Data'!DB761</f>
        <v/>
      </c>
    </row>
    <row r="763" spans="1:11">
      <c r="A763" t="str">
        <f>'Paste Peptide Data'!CQ762</f>
        <v/>
      </c>
      <c r="B763" s="4" t="str">
        <f>'Paste Peptide Data'!CR762</f>
        <v/>
      </c>
      <c r="C763" t="str">
        <f>'Paste Peptide Data'!CS762</f>
        <v/>
      </c>
      <c r="E763" s="6" t="str">
        <f>'Paste Peptide Data'!DM762</f>
        <v/>
      </c>
      <c r="F763" s="6" t="str">
        <f>'Paste Peptide Data'!DN762</f>
        <v/>
      </c>
      <c r="G763" s="6" t="str">
        <f>'Paste Peptide Data'!DO762</f>
        <v/>
      </c>
      <c r="I763" t="str">
        <f>'Paste Peptide Data'!CZ762</f>
        <v/>
      </c>
      <c r="J763" t="str">
        <f>'Paste Peptide Data'!DA762</f>
        <v/>
      </c>
      <c r="K763" t="str">
        <f>'Paste Peptide Data'!DB762</f>
        <v/>
      </c>
    </row>
    <row r="764" spans="1:11">
      <c r="A764" t="str">
        <f>'Paste Peptide Data'!CQ763</f>
        <v/>
      </c>
      <c r="B764" s="4" t="str">
        <f>'Paste Peptide Data'!CR763</f>
        <v/>
      </c>
      <c r="C764" t="str">
        <f>'Paste Peptide Data'!CS763</f>
        <v/>
      </c>
      <c r="E764" s="6" t="str">
        <f>'Paste Peptide Data'!DM763</f>
        <v/>
      </c>
      <c r="F764" s="6" t="str">
        <f>'Paste Peptide Data'!DN763</f>
        <v/>
      </c>
      <c r="G764" s="6" t="str">
        <f>'Paste Peptide Data'!DO763</f>
        <v/>
      </c>
      <c r="I764" t="str">
        <f>'Paste Peptide Data'!CZ763</f>
        <v/>
      </c>
      <c r="J764" t="str">
        <f>'Paste Peptide Data'!DA763</f>
        <v/>
      </c>
      <c r="K764" t="str">
        <f>'Paste Peptide Data'!DB763</f>
        <v/>
      </c>
    </row>
    <row r="765" spans="1:11">
      <c r="A765" t="str">
        <f>'Paste Peptide Data'!CQ764</f>
        <v/>
      </c>
      <c r="B765" s="4" t="str">
        <f>'Paste Peptide Data'!CR764</f>
        <v/>
      </c>
      <c r="C765" t="str">
        <f>'Paste Peptide Data'!CS764</f>
        <v/>
      </c>
      <c r="E765" s="6" t="str">
        <f>'Paste Peptide Data'!DM764</f>
        <v/>
      </c>
      <c r="F765" s="6" t="str">
        <f>'Paste Peptide Data'!DN764</f>
        <v/>
      </c>
      <c r="G765" s="6" t="str">
        <f>'Paste Peptide Data'!DO764</f>
        <v/>
      </c>
      <c r="I765" t="str">
        <f>'Paste Peptide Data'!CZ764</f>
        <v/>
      </c>
      <c r="J765" t="str">
        <f>'Paste Peptide Data'!DA764</f>
        <v/>
      </c>
      <c r="K765" t="str">
        <f>'Paste Peptide Data'!DB764</f>
        <v/>
      </c>
    </row>
    <row r="766" spans="1:11">
      <c r="A766" t="str">
        <f>'Paste Peptide Data'!CQ765</f>
        <v/>
      </c>
      <c r="B766" s="4" t="str">
        <f>'Paste Peptide Data'!CR765</f>
        <v/>
      </c>
      <c r="C766" t="str">
        <f>'Paste Peptide Data'!CS765</f>
        <v/>
      </c>
      <c r="E766" s="6" t="str">
        <f>'Paste Peptide Data'!DM765</f>
        <v/>
      </c>
      <c r="F766" s="6" t="str">
        <f>'Paste Peptide Data'!DN765</f>
        <v/>
      </c>
      <c r="G766" s="6" t="str">
        <f>'Paste Peptide Data'!DO765</f>
        <v/>
      </c>
      <c r="I766" t="str">
        <f>'Paste Peptide Data'!CZ765</f>
        <v/>
      </c>
      <c r="J766" t="str">
        <f>'Paste Peptide Data'!DA765</f>
        <v/>
      </c>
      <c r="K766" t="str">
        <f>'Paste Peptide Data'!DB765</f>
        <v/>
      </c>
    </row>
    <row r="767" spans="1:11">
      <c r="A767" t="str">
        <f>'Paste Peptide Data'!CQ766</f>
        <v/>
      </c>
      <c r="B767" s="4" t="str">
        <f>'Paste Peptide Data'!CR766</f>
        <v/>
      </c>
      <c r="C767" t="str">
        <f>'Paste Peptide Data'!CS766</f>
        <v/>
      </c>
      <c r="E767" s="6" t="str">
        <f>'Paste Peptide Data'!DM766</f>
        <v/>
      </c>
      <c r="F767" s="6" t="str">
        <f>'Paste Peptide Data'!DN766</f>
        <v/>
      </c>
      <c r="G767" s="6" t="str">
        <f>'Paste Peptide Data'!DO766</f>
        <v/>
      </c>
      <c r="I767" t="str">
        <f>'Paste Peptide Data'!CZ766</f>
        <v/>
      </c>
      <c r="J767" t="str">
        <f>'Paste Peptide Data'!DA766</f>
        <v/>
      </c>
      <c r="K767" t="str">
        <f>'Paste Peptide Data'!DB766</f>
        <v/>
      </c>
    </row>
    <row r="768" spans="1:11">
      <c r="A768" t="str">
        <f>'Paste Peptide Data'!CQ767</f>
        <v/>
      </c>
      <c r="B768" s="4" t="str">
        <f>'Paste Peptide Data'!CR767</f>
        <v/>
      </c>
      <c r="C768" t="str">
        <f>'Paste Peptide Data'!CS767</f>
        <v/>
      </c>
      <c r="E768" s="6" t="str">
        <f>'Paste Peptide Data'!DM767</f>
        <v/>
      </c>
      <c r="F768" s="6" t="str">
        <f>'Paste Peptide Data'!DN767</f>
        <v/>
      </c>
      <c r="G768" s="6" t="str">
        <f>'Paste Peptide Data'!DO767</f>
        <v/>
      </c>
      <c r="I768" t="str">
        <f>'Paste Peptide Data'!CZ767</f>
        <v/>
      </c>
      <c r="J768" t="str">
        <f>'Paste Peptide Data'!DA767</f>
        <v/>
      </c>
      <c r="K768" t="str">
        <f>'Paste Peptide Data'!DB767</f>
        <v/>
      </c>
    </row>
    <row r="769" spans="1:11">
      <c r="A769" t="str">
        <f>'Paste Peptide Data'!CQ768</f>
        <v/>
      </c>
      <c r="B769" s="4" t="str">
        <f>'Paste Peptide Data'!CR768</f>
        <v/>
      </c>
      <c r="C769" t="str">
        <f>'Paste Peptide Data'!CS768</f>
        <v/>
      </c>
      <c r="E769" s="6" t="str">
        <f>'Paste Peptide Data'!DM768</f>
        <v/>
      </c>
      <c r="F769" s="6" t="str">
        <f>'Paste Peptide Data'!DN768</f>
        <v/>
      </c>
      <c r="G769" s="6" t="str">
        <f>'Paste Peptide Data'!DO768</f>
        <v/>
      </c>
      <c r="I769" t="str">
        <f>'Paste Peptide Data'!CZ768</f>
        <v/>
      </c>
      <c r="J769" t="str">
        <f>'Paste Peptide Data'!DA768</f>
        <v/>
      </c>
      <c r="K769" t="str">
        <f>'Paste Peptide Data'!DB768</f>
        <v/>
      </c>
    </row>
    <row r="770" spans="1:11">
      <c r="A770" t="str">
        <f>'Paste Peptide Data'!CQ769</f>
        <v/>
      </c>
      <c r="B770" s="4" t="str">
        <f>'Paste Peptide Data'!CR769</f>
        <v/>
      </c>
      <c r="C770" t="str">
        <f>'Paste Peptide Data'!CS769</f>
        <v/>
      </c>
      <c r="E770" s="6" t="str">
        <f>'Paste Peptide Data'!DM769</f>
        <v/>
      </c>
      <c r="F770" s="6" t="str">
        <f>'Paste Peptide Data'!DN769</f>
        <v/>
      </c>
      <c r="G770" s="6" t="str">
        <f>'Paste Peptide Data'!DO769</f>
        <v/>
      </c>
      <c r="I770" t="str">
        <f>'Paste Peptide Data'!CZ769</f>
        <v/>
      </c>
      <c r="J770" t="str">
        <f>'Paste Peptide Data'!DA769</f>
        <v/>
      </c>
      <c r="K770" t="str">
        <f>'Paste Peptide Data'!DB769</f>
        <v/>
      </c>
    </row>
    <row r="771" spans="1:11">
      <c r="A771" t="str">
        <f>'Paste Peptide Data'!CQ770</f>
        <v/>
      </c>
      <c r="B771" s="4" t="str">
        <f>'Paste Peptide Data'!CR770</f>
        <v/>
      </c>
      <c r="C771" t="str">
        <f>'Paste Peptide Data'!CS770</f>
        <v/>
      </c>
      <c r="E771" s="6" t="str">
        <f>'Paste Peptide Data'!DM770</f>
        <v/>
      </c>
      <c r="F771" s="6" t="str">
        <f>'Paste Peptide Data'!DN770</f>
        <v/>
      </c>
      <c r="G771" s="6" t="str">
        <f>'Paste Peptide Data'!DO770</f>
        <v/>
      </c>
      <c r="I771" t="str">
        <f>'Paste Peptide Data'!CZ770</f>
        <v/>
      </c>
      <c r="J771" t="str">
        <f>'Paste Peptide Data'!DA770</f>
        <v/>
      </c>
      <c r="K771" t="str">
        <f>'Paste Peptide Data'!DB770</f>
        <v/>
      </c>
    </row>
    <row r="772" spans="1:11">
      <c r="A772" t="str">
        <f>'Paste Peptide Data'!CQ771</f>
        <v/>
      </c>
      <c r="B772" s="4" t="str">
        <f>'Paste Peptide Data'!CR771</f>
        <v/>
      </c>
      <c r="C772" t="str">
        <f>'Paste Peptide Data'!CS771</f>
        <v/>
      </c>
      <c r="E772" s="6" t="str">
        <f>'Paste Peptide Data'!DM771</f>
        <v/>
      </c>
      <c r="F772" s="6" t="str">
        <f>'Paste Peptide Data'!DN771</f>
        <v/>
      </c>
      <c r="G772" s="6" t="str">
        <f>'Paste Peptide Data'!DO771</f>
        <v/>
      </c>
      <c r="I772" t="str">
        <f>'Paste Peptide Data'!CZ771</f>
        <v/>
      </c>
      <c r="J772" t="str">
        <f>'Paste Peptide Data'!DA771</f>
        <v/>
      </c>
      <c r="K772" t="str">
        <f>'Paste Peptide Data'!DB771</f>
        <v/>
      </c>
    </row>
    <row r="773" spans="1:11">
      <c r="A773" t="str">
        <f>'Paste Peptide Data'!CQ772</f>
        <v/>
      </c>
      <c r="B773" s="4" t="str">
        <f>'Paste Peptide Data'!CR772</f>
        <v/>
      </c>
      <c r="C773" t="str">
        <f>'Paste Peptide Data'!CS772</f>
        <v/>
      </c>
      <c r="E773" s="6" t="str">
        <f>'Paste Peptide Data'!DM772</f>
        <v/>
      </c>
      <c r="F773" s="6" t="str">
        <f>'Paste Peptide Data'!DN772</f>
        <v/>
      </c>
      <c r="G773" s="6" t="str">
        <f>'Paste Peptide Data'!DO772</f>
        <v/>
      </c>
      <c r="I773" t="str">
        <f>'Paste Peptide Data'!CZ772</f>
        <v/>
      </c>
      <c r="J773" t="str">
        <f>'Paste Peptide Data'!DA772</f>
        <v/>
      </c>
      <c r="K773" t="str">
        <f>'Paste Peptide Data'!DB772</f>
        <v/>
      </c>
    </row>
    <row r="774" spans="1:11">
      <c r="A774" t="str">
        <f>'Paste Peptide Data'!CQ773</f>
        <v/>
      </c>
      <c r="B774" s="4" t="str">
        <f>'Paste Peptide Data'!CR773</f>
        <v/>
      </c>
      <c r="C774" t="str">
        <f>'Paste Peptide Data'!CS773</f>
        <v/>
      </c>
      <c r="E774" s="6" t="str">
        <f>'Paste Peptide Data'!DM773</f>
        <v/>
      </c>
      <c r="F774" s="6" t="str">
        <f>'Paste Peptide Data'!DN773</f>
        <v/>
      </c>
      <c r="G774" s="6" t="str">
        <f>'Paste Peptide Data'!DO773</f>
        <v/>
      </c>
      <c r="I774" t="str">
        <f>'Paste Peptide Data'!CZ773</f>
        <v/>
      </c>
      <c r="J774" t="str">
        <f>'Paste Peptide Data'!DA773</f>
        <v/>
      </c>
      <c r="K774" t="str">
        <f>'Paste Peptide Data'!DB773</f>
        <v/>
      </c>
    </row>
    <row r="775" spans="1:11">
      <c r="A775" t="str">
        <f>'Paste Peptide Data'!CQ774</f>
        <v/>
      </c>
      <c r="B775" s="4" t="str">
        <f>'Paste Peptide Data'!CR774</f>
        <v/>
      </c>
      <c r="C775" t="str">
        <f>'Paste Peptide Data'!CS774</f>
        <v/>
      </c>
      <c r="E775" s="6" t="str">
        <f>'Paste Peptide Data'!DM774</f>
        <v/>
      </c>
      <c r="F775" s="6" t="str">
        <f>'Paste Peptide Data'!DN774</f>
        <v/>
      </c>
      <c r="G775" s="6" t="str">
        <f>'Paste Peptide Data'!DO774</f>
        <v/>
      </c>
      <c r="I775" t="str">
        <f>'Paste Peptide Data'!CZ774</f>
        <v/>
      </c>
      <c r="J775" t="str">
        <f>'Paste Peptide Data'!DA774</f>
        <v/>
      </c>
      <c r="K775" t="str">
        <f>'Paste Peptide Data'!DB774</f>
        <v/>
      </c>
    </row>
    <row r="776" spans="1:11">
      <c r="A776" t="str">
        <f>'Paste Peptide Data'!CQ775</f>
        <v/>
      </c>
      <c r="B776" s="4" t="str">
        <f>'Paste Peptide Data'!CR775</f>
        <v/>
      </c>
      <c r="C776" t="str">
        <f>'Paste Peptide Data'!CS775</f>
        <v/>
      </c>
      <c r="E776" s="6" t="str">
        <f>'Paste Peptide Data'!DM775</f>
        <v/>
      </c>
      <c r="F776" s="6" t="str">
        <f>'Paste Peptide Data'!DN775</f>
        <v/>
      </c>
      <c r="G776" s="6" t="str">
        <f>'Paste Peptide Data'!DO775</f>
        <v/>
      </c>
      <c r="I776" t="str">
        <f>'Paste Peptide Data'!CZ775</f>
        <v/>
      </c>
      <c r="J776" t="str">
        <f>'Paste Peptide Data'!DA775</f>
        <v/>
      </c>
      <c r="K776" t="str">
        <f>'Paste Peptide Data'!DB775</f>
        <v/>
      </c>
    </row>
    <row r="777" spans="1:11">
      <c r="A777" t="str">
        <f>'Paste Peptide Data'!CQ776</f>
        <v/>
      </c>
      <c r="B777" s="4" t="str">
        <f>'Paste Peptide Data'!CR776</f>
        <v/>
      </c>
      <c r="C777" t="str">
        <f>'Paste Peptide Data'!CS776</f>
        <v/>
      </c>
      <c r="E777" s="6" t="str">
        <f>'Paste Peptide Data'!DM776</f>
        <v/>
      </c>
      <c r="F777" s="6" t="str">
        <f>'Paste Peptide Data'!DN776</f>
        <v/>
      </c>
      <c r="G777" s="6" t="str">
        <f>'Paste Peptide Data'!DO776</f>
        <v/>
      </c>
      <c r="I777" t="str">
        <f>'Paste Peptide Data'!CZ776</f>
        <v/>
      </c>
      <c r="J777" t="str">
        <f>'Paste Peptide Data'!DA776</f>
        <v/>
      </c>
      <c r="K777" t="str">
        <f>'Paste Peptide Data'!DB776</f>
        <v/>
      </c>
    </row>
    <row r="778" spans="1:11">
      <c r="A778" t="str">
        <f>'Paste Peptide Data'!CQ777</f>
        <v/>
      </c>
      <c r="B778" s="4" t="str">
        <f>'Paste Peptide Data'!CR777</f>
        <v/>
      </c>
      <c r="C778" t="str">
        <f>'Paste Peptide Data'!CS777</f>
        <v/>
      </c>
      <c r="E778" s="6" t="str">
        <f>'Paste Peptide Data'!DM777</f>
        <v/>
      </c>
      <c r="F778" s="6" t="str">
        <f>'Paste Peptide Data'!DN777</f>
        <v/>
      </c>
      <c r="G778" s="6" t="str">
        <f>'Paste Peptide Data'!DO777</f>
        <v/>
      </c>
      <c r="I778" t="str">
        <f>'Paste Peptide Data'!CZ777</f>
        <v/>
      </c>
      <c r="J778" t="str">
        <f>'Paste Peptide Data'!DA777</f>
        <v/>
      </c>
      <c r="K778" t="str">
        <f>'Paste Peptide Data'!DB777</f>
        <v/>
      </c>
    </row>
    <row r="779" spans="1:11">
      <c r="A779" t="str">
        <f>'Paste Peptide Data'!CQ778</f>
        <v/>
      </c>
      <c r="B779" s="4" t="str">
        <f>'Paste Peptide Data'!CR778</f>
        <v/>
      </c>
      <c r="C779" t="str">
        <f>'Paste Peptide Data'!CS778</f>
        <v/>
      </c>
      <c r="E779" s="6" t="str">
        <f>'Paste Peptide Data'!DM778</f>
        <v/>
      </c>
      <c r="F779" s="6" t="str">
        <f>'Paste Peptide Data'!DN778</f>
        <v/>
      </c>
      <c r="G779" s="6" t="str">
        <f>'Paste Peptide Data'!DO778</f>
        <v/>
      </c>
      <c r="I779" t="str">
        <f>'Paste Peptide Data'!CZ778</f>
        <v/>
      </c>
      <c r="J779" t="str">
        <f>'Paste Peptide Data'!DA778</f>
        <v/>
      </c>
      <c r="K779" t="str">
        <f>'Paste Peptide Data'!DB778</f>
        <v/>
      </c>
    </row>
    <row r="780" spans="1:11">
      <c r="A780" t="str">
        <f>'Paste Peptide Data'!CQ779</f>
        <v/>
      </c>
      <c r="B780" s="4" t="str">
        <f>'Paste Peptide Data'!CR779</f>
        <v/>
      </c>
      <c r="C780" t="str">
        <f>'Paste Peptide Data'!CS779</f>
        <v/>
      </c>
      <c r="E780" s="6" t="str">
        <f>'Paste Peptide Data'!DM779</f>
        <v/>
      </c>
      <c r="F780" s="6" t="str">
        <f>'Paste Peptide Data'!DN779</f>
        <v/>
      </c>
      <c r="G780" s="6" t="str">
        <f>'Paste Peptide Data'!DO779</f>
        <v/>
      </c>
      <c r="I780" t="str">
        <f>'Paste Peptide Data'!CZ779</f>
        <v/>
      </c>
      <c r="J780" t="str">
        <f>'Paste Peptide Data'!DA779</f>
        <v/>
      </c>
      <c r="K780" t="str">
        <f>'Paste Peptide Data'!DB779</f>
        <v/>
      </c>
    </row>
    <row r="781" spans="1:11">
      <c r="A781" t="str">
        <f>'Paste Peptide Data'!CQ780</f>
        <v/>
      </c>
      <c r="B781" s="4" t="str">
        <f>'Paste Peptide Data'!CR780</f>
        <v/>
      </c>
      <c r="C781" t="str">
        <f>'Paste Peptide Data'!CS780</f>
        <v/>
      </c>
      <c r="E781" s="6" t="str">
        <f>'Paste Peptide Data'!DM780</f>
        <v/>
      </c>
      <c r="F781" s="6" t="str">
        <f>'Paste Peptide Data'!DN780</f>
        <v/>
      </c>
      <c r="G781" s="6" t="str">
        <f>'Paste Peptide Data'!DO780</f>
        <v/>
      </c>
      <c r="I781" t="str">
        <f>'Paste Peptide Data'!CZ780</f>
        <v/>
      </c>
      <c r="J781" t="str">
        <f>'Paste Peptide Data'!DA780</f>
        <v/>
      </c>
      <c r="K781" t="str">
        <f>'Paste Peptide Data'!DB780</f>
        <v/>
      </c>
    </row>
    <row r="782" spans="1:11">
      <c r="A782" t="str">
        <f>'Paste Peptide Data'!CQ781</f>
        <v/>
      </c>
      <c r="B782" s="4" t="str">
        <f>'Paste Peptide Data'!CR781</f>
        <v/>
      </c>
      <c r="C782" t="str">
        <f>'Paste Peptide Data'!CS781</f>
        <v/>
      </c>
      <c r="E782" s="6" t="str">
        <f>'Paste Peptide Data'!DM781</f>
        <v/>
      </c>
      <c r="F782" s="6" t="str">
        <f>'Paste Peptide Data'!DN781</f>
        <v/>
      </c>
      <c r="G782" s="6" t="str">
        <f>'Paste Peptide Data'!DO781</f>
        <v/>
      </c>
      <c r="I782" t="str">
        <f>'Paste Peptide Data'!CZ781</f>
        <v/>
      </c>
      <c r="J782" t="str">
        <f>'Paste Peptide Data'!DA781</f>
        <v/>
      </c>
      <c r="K782" t="str">
        <f>'Paste Peptide Data'!DB781</f>
        <v/>
      </c>
    </row>
    <row r="783" spans="1:11">
      <c r="A783" t="str">
        <f>'Paste Peptide Data'!CQ782</f>
        <v/>
      </c>
      <c r="B783" s="4" t="str">
        <f>'Paste Peptide Data'!CR782</f>
        <v/>
      </c>
      <c r="C783" t="str">
        <f>'Paste Peptide Data'!CS782</f>
        <v/>
      </c>
      <c r="E783" s="6" t="str">
        <f>'Paste Peptide Data'!DM782</f>
        <v/>
      </c>
      <c r="F783" s="6" t="str">
        <f>'Paste Peptide Data'!DN782</f>
        <v/>
      </c>
      <c r="G783" s="6" t="str">
        <f>'Paste Peptide Data'!DO782</f>
        <v/>
      </c>
      <c r="I783" t="str">
        <f>'Paste Peptide Data'!CZ782</f>
        <v/>
      </c>
      <c r="J783" t="str">
        <f>'Paste Peptide Data'!DA782</f>
        <v/>
      </c>
      <c r="K783" t="str">
        <f>'Paste Peptide Data'!DB782</f>
        <v/>
      </c>
    </row>
    <row r="784" spans="1:11">
      <c r="A784" t="str">
        <f>'Paste Peptide Data'!CQ783</f>
        <v/>
      </c>
      <c r="B784" s="4" t="str">
        <f>'Paste Peptide Data'!CR783</f>
        <v/>
      </c>
      <c r="C784" t="str">
        <f>'Paste Peptide Data'!CS783</f>
        <v/>
      </c>
      <c r="E784" s="6" t="str">
        <f>'Paste Peptide Data'!DM783</f>
        <v/>
      </c>
      <c r="F784" s="6" t="str">
        <f>'Paste Peptide Data'!DN783</f>
        <v/>
      </c>
      <c r="G784" s="6" t="str">
        <f>'Paste Peptide Data'!DO783</f>
        <v/>
      </c>
      <c r="I784" t="str">
        <f>'Paste Peptide Data'!CZ783</f>
        <v/>
      </c>
      <c r="J784" t="str">
        <f>'Paste Peptide Data'!DA783</f>
        <v/>
      </c>
      <c r="K784" t="str">
        <f>'Paste Peptide Data'!DB783</f>
        <v/>
      </c>
    </row>
    <row r="785" spans="1:11">
      <c r="A785" t="str">
        <f>'Paste Peptide Data'!CQ784</f>
        <v/>
      </c>
      <c r="B785" s="4" t="str">
        <f>'Paste Peptide Data'!CR784</f>
        <v/>
      </c>
      <c r="C785" t="str">
        <f>'Paste Peptide Data'!CS784</f>
        <v/>
      </c>
      <c r="E785" s="6" t="str">
        <f>'Paste Peptide Data'!DM784</f>
        <v/>
      </c>
      <c r="F785" s="6" t="str">
        <f>'Paste Peptide Data'!DN784</f>
        <v/>
      </c>
      <c r="G785" s="6" t="str">
        <f>'Paste Peptide Data'!DO784</f>
        <v/>
      </c>
      <c r="I785" t="str">
        <f>'Paste Peptide Data'!CZ784</f>
        <v/>
      </c>
      <c r="J785" t="str">
        <f>'Paste Peptide Data'!DA784</f>
        <v/>
      </c>
      <c r="K785" t="str">
        <f>'Paste Peptide Data'!DB784</f>
        <v/>
      </c>
    </row>
    <row r="786" spans="1:11">
      <c r="A786" t="str">
        <f>'Paste Peptide Data'!CQ785</f>
        <v/>
      </c>
      <c r="B786" s="4" t="str">
        <f>'Paste Peptide Data'!CR785</f>
        <v/>
      </c>
      <c r="C786" t="str">
        <f>'Paste Peptide Data'!CS785</f>
        <v/>
      </c>
      <c r="E786" s="6" t="str">
        <f>'Paste Peptide Data'!DM785</f>
        <v/>
      </c>
      <c r="F786" s="6" t="str">
        <f>'Paste Peptide Data'!DN785</f>
        <v/>
      </c>
      <c r="G786" s="6" t="str">
        <f>'Paste Peptide Data'!DO785</f>
        <v/>
      </c>
      <c r="I786" t="str">
        <f>'Paste Peptide Data'!CZ785</f>
        <v/>
      </c>
      <c r="J786" t="str">
        <f>'Paste Peptide Data'!DA785</f>
        <v/>
      </c>
      <c r="K786" t="str">
        <f>'Paste Peptide Data'!DB785</f>
        <v/>
      </c>
    </row>
    <row r="787" spans="1:11">
      <c r="A787" t="str">
        <f>'Paste Peptide Data'!CQ786</f>
        <v/>
      </c>
      <c r="B787" s="4" t="str">
        <f>'Paste Peptide Data'!CR786</f>
        <v/>
      </c>
      <c r="C787" t="str">
        <f>'Paste Peptide Data'!CS786</f>
        <v/>
      </c>
      <c r="E787" s="6" t="str">
        <f>'Paste Peptide Data'!DM786</f>
        <v/>
      </c>
      <c r="F787" s="6" t="str">
        <f>'Paste Peptide Data'!DN786</f>
        <v/>
      </c>
      <c r="G787" s="6" t="str">
        <f>'Paste Peptide Data'!DO786</f>
        <v/>
      </c>
      <c r="I787" t="str">
        <f>'Paste Peptide Data'!CZ786</f>
        <v/>
      </c>
      <c r="J787" t="str">
        <f>'Paste Peptide Data'!DA786</f>
        <v/>
      </c>
      <c r="K787" t="str">
        <f>'Paste Peptide Data'!DB786</f>
        <v/>
      </c>
    </row>
    <row r="788" spans="1:11">
      <c r="A788" t="str">
        <f>'Paste Peptide Data'!CQ787</f>
        <v/>
      </c>
      <c r="B788" s="4" t="str">
        <f>'Paste Peptide Data'!CR787</f>
        <v/>
      </c>
      <c r="C788" t="str">
        <f>'Paste Peptide Data'!CS787</f>
        <v/>
      </c>
      <c r="E788" s="6" t="str">
        <f>'Paste Peptide Data'!DM787</f>
        <v/>
      </c>
      <c r="F788" s="6" t="str">
        <f>'Paste Peptide Data'!DN787</f>
        <v/>
      </c>
      <c r="G788" s="6" t="str">
        <f>'Paste Peptide Data'!DO787</f>
        <v/>
      </c>
      <c r="I788" t="str">
        <f>'Paste Peptide Data'!CZ787</f>
        <v/>
      </c>
      <c r="J788" t="str">
        <f>'Paste Peptide Data'!DA787</f>
        <v/>
      </c>
      <c r="K788" t="str">
        <f>'Paste Peptide Data'!DB787</f>
        <v/>
      </c>
    </row>
    <row r="789" spans="1:11">
      <c r="A789" t="str">
        <f>'Paste Peptide Data'!CQ788</f>
        <v/>
      </c>
      <c r="B789" s="4" t="str">
        <f>'Paste Peptide Data'!CR788</f>
        <v/>
      </c>
      <c r="C789" t="str">
        <f>'Paste Peptide Data'!CS788</f>
        <v/>
      </c>
      <c r="E789" s="6" t="str">
        <f>'Paste Peptide Data'!DM788</f>
        <v/>
      </c>
      <c r="F789" s="6" t="str">
        <f>'Paste Peptide Data'!DN788</f>
        <v/>
      </c>
      <c r="G789" s="6" t="str">
        <f>'Paste Peptide Data'!DO788</f>
        <v/>
      </c>
      <c r="I789" t="str">
        <f>'Paste Peptide Data'!CZ788</f>
        <v/>
      </c>
      <c r="J789" t="str">
        <f>'Paste Peptide Data'!DA788</f>
        <v/>
      </c>
      <c r="K789" t="str">
        <f>'Paste Peptide Data'!DB788</f>
        <v/>
      </c>
    </row>
    <row r="790" spans="1:11">
      <c r="A790" t="str">
        <f>'Paste Peptide Data'!CQ789</f>
        <v/>
      </c>
      <c r="B790" s="4" t="str">
        <f>'Paste Peptide Data'!CR789</f>
        <v/>
      </c>
      <c r="C790" t="str">
        <f>'Paste Peptide Data'!CS789</f>
        <v/>
      </c>
      <c r="E790" s="6" t="str">
        <f>'Paste Peptide Data'!DM789</f>
        <v/>
      </c>
      <c r="F790" s="6" t="str">
        <f>'Paste Peptide Data'!DN789</f>
        <v/>
      </c>
      <c r="G790" s="6" t="str">
        <f>'Paste Peptide Data'!DO789</f>
        <v/>
      </c>
      <c r="I790" t="str">
        <f>'Paste Peptide Data'!CZ789</f>
        <v/>
      </c>
      <c r="J790" t="str">
        <f>'Paste Peptide Data'!DA789</f>
        <v/>
      </c>
      <c r="K790" t="str">
        <f>'Paste Peptide Data'!DB789</f>
        <v/>
      </c>
    </row>
    <row r="791" spans="1:11">
      <c r="A791" t="str">
        <f>'Paste Peptide Data'!CQ790</f>
        <v/>
      </c>
      <c r="B791" s="4" t="str">
        <f>'Paste Peptide Data'!CR790</f>
        <v/>
      </c>
      <c r="C791" t="str">
        <f>'Paste Peptide Data'!CS790</f>
        <v/>
      </c>
      <c r="E791" s="6" t="str">
        <f>'Paste Peptide Data'!DM790</f>
        <v/>
      </c>
      <c r="F791" s="6" t="str">
        <f>'Paste Peptide Data'!DN790</f>
        <v/>
      </c>
      <c r="G791" s="6" t="str">
        <f>'Paste Peptide Data'!DO790</f>
        <v/>
      </c>
      <c r="I791" t="str">
        <f>'Paste Peptide Data'!CZ790</f>
        <v/>
      </c>
      <c r="J791" t="str">
        <f>'Paste Peptide Data'!DA790</f>
        <v/>
      </c>
      <c r="K791" t="str">
        <f>'Paste Peptide Data'!DB790</f>
        <v/>
      </c>
    </row>
    <row r="792" spans="1:11">
      <c r="A792" t="str">
        <f>'Paste Peptide Data'!CQ791</f>
        <v/>
      </c>
      <c r="B792" s="4" t="str">
        <f>'Paste Peptide Data'!CR791</f>
        <v/>
      </c>
      <c r="C792" t="str">
        <f>'Paste Peptide Data'!CS791</f>
        <v/>
      </c>
      <c r="E792" s="6" t="str">
        <f>'Paste Peptide Data'!DM791</f>
        <v/>
      </c>
      <c r="F792" s="6" t="str">
        <f>'Paste Peptide Data'!DN791</f>
        <v/>
      </c>
      <c r="G792" s="6" t="str">
        <f>'Paste Peptide Data'!DO791</f>
        <v/>
      </c>
      <c r="I792" t="str">
        <f>'Paste Peptide Data'!CZ791</f>
        <v/>
      </c>
      <c r="J792" t="str">
        <f>'Paste Peptide Data'!DA791</f>
        <v/>
      </c>
      <c r="K792" t="str">
        <f>'Paste Peptide Data'!DB791</f>
        <v/>
      </c>
    </row>
    <row r="793" spans="1:11">
      <c r="A793" t="str">
        <f>'Paste Peptide Data'!CQ792</f>
        <v/>
      </c>
      <c r="B793" s="4" t="str">
        <f>'Paste Peptide Data'!CR792</f>
        <v/>
      </c>
      <c r="C793" t="str">
        <f>'Paste Peptide Data'!CS792</f>
        <v/>
      </c>
      <c r="E793" s="6" t="str">
        <f>'Paste Peptide Data'!DM792</f>
        <v/>
      </c>
      <c r="F793" s="6" t="str">
        <f>'Paste Peptide Data'!DN792</f>
        <v/>
      </c>
      <c r="G793" s="6" t="str">
        <f>'Paste Peptide Data'!DO792</f>
        <v/>
      </c>
      <c r="I793" t="str">
        <f>'Paste Peptide Data'!CZ792</f>
        <v/>
      </c>
      <c r="J793" t="str">
        <f>'Paste Peptide Data'!DA792</f>
        <v/>
      </c>
      <c r="K793" t="str">
        <f>'Paste Peptide Data'!DB792</f>
        <v/>
      </c>
    </row>
    <row r="794" spans="1:11">
      <c r="A794" t="str">
        <f>'Paste Peptide Data'!CQ793</f>
        <v/>
      </c>
      <c r="B794" s="4" t="str">
        <f>'Paste Peptide Data'!CR793</f>
        <v/>
      </c>
      <c r="C794" t="str">
        <f>'Paste Peptide Data'!CS793</f>
        <v/>
      </c>
      <c r="E794" s="6" t="str">
        <f>'Paste Peptide Data'!DM793</f>
        <v/>
      </c>
      <c r="F794" s="6" t="str">
        <f>'Paste Peptide Data'!DN793</f>
        <v/>
      </c>
      <c r="G794" s="6" t="str">
        <f>'Paste Peptide Data'!DO793</f>
        <v/>
      </c>
      <c r="I794" t="str">
        <f>'Paste Peptide Data'!CZ793</f>
        <v/>
      </c>
      <c r="J794" t="str">
        <f>'Paste Peptide Data'!DA793</f>
        <v/>
      </c>
      <c r="K794" t="str">
        <f>'Paste Peptide Data'!DB793</f>
        <v/>
      </c>
    </row>
    <row r="795" spans="1:11">
      <c r="A795" t="str">
        <f>'Paste Peptide Data'!CQ794</f>
        <v/>
      </c>
      <c r="B795" s="4" t="str">
        <f>'Paste Peptide Data'!CR794</f>
        <v/>
      </c>
      <c r="C795" t="str">
        <f>'Paste Peptide Data'!CS794</f>
        <v/>
      </c>
      <c r="E795" s="6" t="str">
        <f>'Paste Peptide Data'!DM794</f>
        <v/>
      </c>
      <c r="F795" s="6" t="str">
        <f>'Paste Peptide Data'!DN794</f>
        <v/>
      </c>
      <c r="G795" s="6" t="str">
        <f>'Paste Peptide Data'!DO794</f>
        <v/>
      </c>
      <c r="I795" t="str">
        <f>'Paste Peptide Data'!CZ794</f>
        <v/>
      </c>
      <c r="J795" t="str">
        <f>'Paste Peptide Data'!DA794</f>
        <v/>
      </c>
      <c r="K795" t="str">
        <f>'Paste Peptide Data'!DB794</f>
        <v/>
      </c>
    </row>
    <row r="796" spans="1:11">
      <c r="A796" t="str">
        <f>'Paste Peptide Data'!CQ795</f>
        <v/>
      </c>
      <c r="B796" s="4" t="str">
        <f>'Paste Peptide Data'!CR795</f>
        <v/>
      </c>
      <c r="C796" t="str">
        <f>'Paste Peptide Data'!CS795</f>
        <v/>
      </c>
      <c r="E796" s="6" t="str">
        <f>'Paste Peptide Data'!DM795</f>
        <v/>
      </c>
      <c r="F796" s="6" t="str">
        <f>'Paste Peptide Data'!DN795</f>
        <v/>
      </c>
      <c r="G796" s="6" t="str">
        <f>'Paste Peptide Data'!DO795</f>
        <v/>
      </c>
      <c r="I796" t="str">
        <f>'Paste Peptide Data'!CZ795</f>
        <v/>
      </c>
      <c r="J796" t="str">
        <f>'Paste Peptide Data'!DA795</f>
        <v/>
      </c>
      <c r="K796" t="str">
        <f>'Paste Peptide Data'!DB795</f>
        <v/>
      </c>
    </row>
    <row r="797" spans="1:11">
      <c r="A797" t="str">
        <f>'Paste Peptide Data'!CQ796</f>
        <v/>
      </c>
      <c r="B797" s="4" t="str">
        <f>'Paste Peptide Data'!CR796</f>
        <v/>
      </c>
      <c r="C797" t="str">
        <f>'Paste Peptide Data'!CS796</f>
        <v/>
      </c>
      <c r="E797" s="6" t="str">
        <f>'Paste Peptide Data'!DM796</f>
        <v/>
      </c>
      <c r="F797" s="6" t="str">
        <f>'Paste Peptide Data'!DN796</f>
        <v/>
      </c>
      <c r="G797" s="6" t="str">
        <f>'Paste Peptide Data'!DO796</f>
        <v/>
      </c>
      <c r="I797" t="str">
        <f>'Paste Peptide Data'!CZ796</f>
        <v/>
      </c>
      <c r="J797" t="str">
        <f>'Paste Peptide Data'!DA796</f>
        <v/>
      </c>
      <c r="K797" t="str">
        <f>'Paste Peptide Data'!DB796</f>
        <v/>
      </c>
    </row>
    <row r="798" spans="1:11">
      <c r="A798" t="str">
        <f>'Paste Peptide Data'!CQ797</f>
        <v/>
      </c>
      <c r="B798" s="4" t="str">
        <f>'Paste Peptide Data'!CR797</f>
        <v/>
      </c>
      <c r="C798" t="str">
        <f>'Paste Peptide Data'!CS797</f>
        <v/>
      </c>
      <c r="E798" s="6" t="str">
        <f>'Paste Peptide Data'!DM797</f>
        <v/>
      </c>
      <c r="F798" s="6" t="str">
        <f>'Paste Peptide Data'!DN797</f>
        <v/>
      </c>
      <c r="G798" s="6" t="str">
        <f>'Paste Peptide Data'!DO797</f>
        <v/>
      </c>
      <c r="I798" t="str">
        <f>'Paste Peptide Data'!CZ797</f>
        <v/>
      </c>
      <c r="J798" t="str">
        <f>'Paste Peptide Data'!DA797</f>
        <v/>
      </c>
      <c r="K798" t="str">
        <f>'Paste Peptide Data'!DB797</f>
        <v/>
      </c>
    </row>
    <row r="799" spans="1:11">
      <c r="A799" t="str">
        <f>'Paste Peptide Data'!CQ798</f>
        <v/>
      </c>
      <c r="B799" s="4" t="str">
        <f>'Paste Peptide Data'!CR798</f>
        <v/>
      </c>
      <c r="C799" t="str">
        <f>'Paste Peptide Data'!CS798</f>
        <v/>
      </c>
      <c r="E799" s="6" t="str">
        <f>'Paste Peptide Data'!DM798</f>
        <v/>
      </c>
      <c r="F799" s="6" t="str">
        <f>'Paste Peptide Data'!DN798</f>
        <v/>
      </c>
      <c r="G799" s="6" t="str">
        <f>'Paste Peptide Data'!DO798</f>
        <v/>
      </c>
      <c r="I799" t="str">
        <f>'Paste Peptide Data'!CZ798</f>
        <v/>
      </c>
      <c r="J799" t="str">
        <f>'Paste Peptide Data'!DA798</f>
        <v/>
      </c>
      <c r="K799" t="str">
        <f>'Paste Peptide Data'!DB798</f>
        <v/>
      </c>
    </row>
    <row r="800" spans="1:11">
      <c r="A800" t="str">
        <f>'Paste Peptide Data'!CQ799</f>
        <v/>
      </c>
      <c r="B800" s="4" t="str">
        <f>'Paste Peptide Data'!CR799</f>
        <v/>
      </c>
      <c r="C800" t="str">
        <f>'Paste Peptide Data'!CS799</f>
        <v/>
      </c>
      <c r="E800" s="6" t="str">
        <f>'Paste Peptide Data'!DM799</f>
        <v/>
      </c>
      <c r="F800" s="6" t="str">
        <f>'Paste Peptide Data'!DN799</f>
        <v/>
      </c>
      <c r="G800" s="6" t="str">
        <f>'Paste Peptide Data'!DO799</f>
        <v/>
      </c>
      <c r="I800" t="str">
        <f>'Paste Peptide Data'!CZ799</f>
        <v/>
      </c>
      <c r="J800" t="str">
        <f>'Paste Peptide Data'!DA799</f>
        <v/>
      </c>
      <c r="K800" t="str">
        <f>'Paste Peptide Data'!DB799</f>
        <v/>
      </c>
    </row>
    <row r="801" spans="1:11">
      <c r="A801" t="str">
        <f>'Paste Peptide Data'!CQ800</f>
        <v/>
      </c>
      <c r="B801" s="4" t="str">
        <f>'Paste Peptide Data'!CR800</f>
        <v/>
      </c>
      <c r="C801" t="str">
        <f>'Paste Peptide Data'!CS800</f>
        <v/>
      </c>
      <c r="E801" s="6" t="str">
        <f>'Paste Peptide Data'!DM800</f>
        <v/>
      </c>
      <c r="F801" s="6" t="str">
        <f>'Paste Peptide Data'!DN800</f>
        <v/>
      </c>
      <c r="G801" s="6" t="str">
        <f>'Paste Peptide Data'!DO800</f>
        <v/>
      </c>
      <c r="I801" t="str">
        <f>'Paste Peptide Data'!CZ800</f>
        <v/>
      </c>
      <c r="J801" t="str">
        <f>'Paste Peptide Data'!DA800</f>
        <v/>
      </c>
      <c r="K801" t="str">
        <f>'Paste Peptide Data'!DB800</f>
        <v/>
      </c>
    </row>
    <row r="802" spans="1:11">
      <c r="A802" t="str">
        <f>'Paste Peptide Data'!CQ801</f>
        <v/>
      </c>
      <c r="B802" s="4" t="str">
        <f>'Paste Peptide Data'!CR801</f>
        <v/>
      </c>
      <c r="C802" t="str">
        <f>'Paste Peptide Data'!CS801</f>
        <v/>
      </c>
      <c r="E802" s="6" t="str">
        <f>'Paste Peptide Data'!DM801</f>
        <v/>
      </c>
      <c r="F802" s="6" t="str">
        <f>'Paste Peptide Data'!DN801</f>
        <v/>
      </c>
      <c r="G802" s="6" t="str">
        <f>'Paste Peptide Data'!DO801</f>
        <v/>
      </c>
      <c r="I802" t="str">
        <f>'Paste Peptide Data'!CZ801</f>
        <v/>
      </c>
      <c r="J802" t="str">
        <f>'Paste Peptide Data'!DA801</f>
        <v/>
      </c>
      <c r="K802" t="str">
        <f>'Paste Peptide Data'!DB801</f>
        <v/>
      </c>
    </row>
    <row r="803" spans="1:11">
      <c r="A803" t="str">
        <f>'Paste Peptide Data'!CQ802</f>
        <v/>
      </c>
      <c r="B803" s="4" t="str">
        <f>'Paste Peptide Data'!CR802</f>
        <v/>
      </c>
      <c r="C803" t="str">
        <f>'Paste Peptide Data'!CS802</f>
        <v/>
      </c>
      <c r="E803" s="6" t="str">
        <f>'Paste Peptide Data'!DM802</f>
        <v/>
      </c>
      <c r="F803" s="6" t="str">
        <f>'Paste Peptide Data'!DN802</f>
        <v/>
      </c>
      <c r="G803" s="6" t="str">
        <f>'Paste Peptide Data'!DO802</f>
        <v/>
      </c>
      <c r="I803" t="str">
        <f>'Paste Peptide Data'!CZ802</f>
        <v/>
      </c>
      <c r="J803" t="str">
        <f>'Paste Peptide Data'!DA802</f>
        <v/>
      </c>
      <c r="K803" t="str">
        <f>'Paste Peptide Data'!DB802</f>
        <v/>
      </c>
    </row>
    <row r="804" spans="1:11">
      <c r="A804" t="str">
        <f>'Paste Peptide Data'!CQ803</f>
        <v/>
      </c>
      <c r="B804" s="4" t="str">
        <f>'Paste Peptide Data'!CR803</f>
        <v/>
      </c>
      <c r="C804" t="str">
        <f>'Paste Peptide Data'!CS803</f>
        <v/>
      </c>
      <c r="E804" s="6" t="str">
        <f>'Paste Peptide Data'!DM803</f>
        <v/>
      </c>
      <c r="F804" s="6" t="str">
        <f>'Paste Peptide Data'!DN803</f>
        <v/>
      </c>
      <c r="G804" s="6" t="str">
        <f>'Paste Peptide Data'!DO803</f>
        <v/>
      </c>
      <c r="I804" t="str">
        <f>'Paste Peptide Data'!CZ803</f>
        <v/>
      </c>
      <c r="J804" t="str">
        <f>'Paste Peptide Data'!DA803</f>
        <v/>
      </c>
      <c r="K804" t="str">
        <f>'Paste Peptide Data'!DB803</f>
        <v/>
      </c>
    </row>
    <row r="805" spans="1:11">
      <c r="A805" t="str">
        <f>'Paste Peptide Data'!CQ804</f>
        <v/>
      </c>
      <c r="B805" s="4" t="str">
        <f>'Paste Peptide Data'!CR804</f>
        <v/>
      </c>
      <c r="C805" t="str">
        <f>'Paste Peptide Data'!CS804</f>
        <v/>
      </c>
      <c r="E805" s="6" t="str">
        <f>'Paste Peptide Data'!DM804</f>
        <v/>
      </c>
      <c r="F805" s="6" t="str">
        <f>'Paste Peptide Data'!DN804</f>
        <v/>
      </c>
      <c r="G805" s="6" t="str">
        <f>'Paste Peptide Data'!DO804</f>
        <v/>
      </c>
      <c r="I805" t="str">
        <f>'Paste Peptide Data'!CZ804</f>
        <v/>
      </c>
      <c r="J805" t="str">
        <f>'Paste Peptide Data'!DA804</f>
        <v/>
      </c>
      <c r="K805" t="str">
        <f>'Paste Peptide Data'!DB804</f>
        <v/>
      </c>
    </row>
    <row r="806" spans="1:11">
      <c r="A806" t="str">
        <f>'Paste Peptide Data'!CQ805</f>
        <v/>
      </c>
      <c r="B806" s="4" t="str">
        <f>'Paste Peptide Data'!CR805</f>
        <v/>
      </c>
      <c r="C806" t="str">
        <f>'Paste Peptide Data'!CS805</f>
        <v/>
      </c>
      <c r="E806" s="6" t="str">
        <f>'Paste Peptide Data'!DM805</f>
        <v/>
      </c>
      <c r="F806" s="6" t="str">
        <f>'Paste Peptide Data'!DN805</f>
        <v/>
      </c>
      <c r="G806" s="6" t="str">
        <f>'Paste Peptide Data'!DO805</f>
        <v/>
      </c>
      <c r="I806" t="str">
        <f>'Paste Peptide Data'!CZ805</f>
        <v/>
      </c>
      <c r="J806" t="str">
        <f>'Paste Peptide Data'!DA805</f>
        <v/>
      </c>
      <c r="K806" t="str">
        <f>'Paste Peptide Data'!DB805</f>
        <v/>
      </c>
    </row>
    <row r="807" spans="1:11">
      <c r="A807" t="str">
        <f>'Paste Peptide Data'!CQ806</f>
        <v/>
      </c>
      <c r="B807" s="4" t="str">
        <f>'Paste Peptide Data'!CR806</f>
        <v/>
      </c>
      <c r="C807" t="str">
        <f>'Paste Peptide Data'!CS806</f>
        <v/>
      </c>
      <c r="E807" s="6" t="str">
        <f>'Paste Peptide Data'!DM806</f>
        <v/>
      </c>
      <c r="F807" s="6" t="str">
        <f>'Paste Peptide Data'!DN806</f>
        <v/>
      </c>
      <c r="G807" s="6" t="str">
        <f>'Paste Peptide Data'!DO806</f>
        <v/>
      </c>
      <c r="I807" t="str">
        <f>'Paste Peptide Data'!CZ806</f>
        <v/>
      </c>
      <c r="J807" t="str">
        <f>'Paste Peptide Data'!DA806</f>
        <v/>
      </c>
      <c r="K807" t="str">
        <f>'Paste Peptide Data'!DB806</f>
        <v/>
      </c>
    </row>
    <row r="808" spans="1:11">
      <c r="A808" t="str">
        <f>'Paste Peptide Data'!CQ807</f>
        <v/>
      </c>
      <c r="B808" s="4" t="str">
        <f>'Paste Peptide Data'!CR807</f>
        <v/>
      </c>
      <c r="C808" t="str">
        <f>'Paste Peptide Data'!CS807</f>
        <v/>
      </c>
      <c r="E808" s="6" t="str">
        <f>'Paste Peptide Data'!DM807</f>
        <v/>
      </c>
      <c r="F808" s="6" t="str">
        <f>'Paste Peptide Data'!DN807</f>
        <v/>
      </c>
      <c r="G808" s="6" t="str">
        <f>'Paste Peptide Data'!DO807</f>
        <v/>
      </c>
      <c r="I808" t="str">
        <f>'Paste Peptide Data'!CZ807</f>
        <v/>
      </c>
      <c r="J808" t="str">
        <f>'Paste Peptide Data'!DA807</f>
        <v/>
      </c>
      <c r="K808" t="str">
        <f>'Paste Peptide Data'!DB807</f>
        <v/>
      </c>
    </row>
    <row r="809" spans="1:11">
      <c r="A809" t="str">
        <f>'Paste Peptide Data'!CQ808</f>
        <v/>
      </c>
      <c r="B809" s="4" t="str">
        <f>'Paste Peptide Data'!CR808</f>
        <v/>
      </c>
      <c r="C809" t="str">
        <f>'Paste Peptide Data'!CS808</f>
        <v/>
      </c>
      <c r="E809" s="6" t="str">
        <f>'Paste Peptide Data'!DM808</f>
        <v/>
      </c>
      <c r="F809" s="6" t="str">
        <f>'Paste Peptide Data'!DN808</f>
        <v/>
      </c>
      <c r="G809" s="6" t="str">
        <f>'Paste Peptide Data'!DO808</f>
        <v/>
      </c>
      <c r="I809" t="str">
        <f>'Paste Peptide Data'!CZ808</f>
        <v/>
      </c>
      <c r="J809" t="str">
        <f>'Paste Peptide Data'!DA808</f>
        <v/>
      </c>
      <c r="K809" t="str">
        <f>'Paste Peptide Data'!DB808</f>
        <v/>
      </c>
    </row>
    <row r="810" spans="1:11">
      <c r="A810" t="str">
        <f>'Paste Peptide Data'!CQ809</f>
        <v/>
      </c>
      <c r="B810" s="4" t="str">
        <f>'Paste Peptide Data'!CR809</f>
        <v/>
      </c>
      <c r="C810" t="str">
        <f>'Paste Peptide Data'!CS809</f>
        <v/>
      </c>
      <c r="E810" s="6" t="str">
        <f>'Paste Peptide Data'!DM809</f>
        <v/>
      </c>
      <c r="F810" s="6" t="str">
        <f>'Paste Peptide Data'!DN809</f>
        <v/>
      </c>
      <c r="G810" s="6" t="str">
        <f>'Paste Peptide Data'!DO809</f>
        <v/>
      </c>
      <c r="I810" t="str">
        <f>'Paste Peptide Data'!CZ809</f>
        <v/>
      </c>
      <c r="J810" t="str">
        <f>'Paste Peptide Data'!DA809</f>
        <v/>
      </c>
      <c r="K810" t="str">
        <f>'Paste Peptide Data'!DB809</f>
        <v/>
      </c>
    </row>
    <row r="811" spans="1:11">
      <c r="A811" t="str">
        <f>'Paste Peptide Data'!CQ810</f>
        <v/>
      </c>
      <c r="B811" s="4" t="str">
        <f>'Paste Peptide Data'!CR810</f>
        <v/>
      </c>
      <c r="C811" t="str">
        <f>'Paste Peptide Data'!CS810</f>
        <v/>
      </c>
      <c r="E811" s="6" t="str">
        <f>'Paste Peptide Data'!DM810</f>
        <v/>
      </c>
      <c r="F811" s="6" t="str">
        <f>'Paste Peptide Data'!DN810</f>
        <v/>
      </c>
      <c r="G811" s="6" t="str">
        <f>'Paste Peptide Data'!DO810</f>
        <v/>
      </c>
      <c r="I811" t="str">
        <f>'Paste Peptide Data'!CZ810</f>
        <v/>
      </c>
      <c r="J811" t="str">
        <f>'Paste Peptide Data'!DA810</f>
        <v/>
      </c>
      <c r="K811" t="str">
        <f>'Paste Peptide Data'!DB810</f>
        <v/>
      </c>
    </row>
    <row r="812" spans="1:11">
      <c r="A812" t="str">
        <f>'Paste Peptide Data'!CQ811</f>
        <v/>
      </c>
      <c r="B812" s="4" t="str">
        <f>'Paste Peptide Data'!CR811</f>
        <v/>
      </c>
      <c r="C812" t="str">
        <f>'Paste Peptide Data'!CS811</f>
        <v/>
      </c>
      <c r="E812" s="6" t="str">
        <f>'Paste Peptide Data'!DM811</f>
        <v/>
      </c>
      <c r="F812" s="6" t="str">
        <f>'Paste Peptide Data'!DN811</f>
        <v/>
      </c>
      <c r="G812" s="6" t="str">
        <f>'Paste Peptide Data'!DO811</f>
        <v/>
      </c>
      <c r="I812" t="str">
        <f>'Paste Peptide Data'!CZ811</f>
        <v/>
      </c>
      <c r="J812" t="str">
        <f>'Paste Peptide Data'!DA811</f>
        <v/>
      </c>
      <c r="K812" t="str">
        <f>'Paste Peptide Data'!DB811</f>
        <v/>
      </c>
    </row>
    <row r="813" spans="1:11">
      <c r="A813" t="str">
        <f>'Paste Peptide Data'!CQ812</f>
        <v/>
      </c>
      <c r="B813" s="4" t="str">
        <f>'Paste Peptide Data'!CR812</f>
        <v/>
      </c>
      <c r="C813" t="str">
        <f>'Paste Peptide Data'!CS812</f>
        <v/>
      </c>
      <c r="E813" s="6" t="str">
        <f>'Paste Peptide Data'!DM812</f>
        <v/>
      </c>
      <c r="F813" s="6" t="str">
        <f>'Paste Peptide Data'!DN812</f>
        <v/>
      </c>
      <c r="G813" s="6" t="str">
        <f>'Paste Peptide Data'!DO812</f>
        <v/>
      </c>
      <c r="I813" t="str">
        <f>'Paste Peptide Data'!CZ812</f>
        <v/>
      </c>
      <c r="J813" t="str">
        <f>'Paste Peptide Data'!DA812</f>
        <v/>
      </c>
      <c r="K813" t="str">
        <f>'Paste Peptide Data'!DB812</f>
        <v/>
      </c>
    </row>
    <row r="814" spans="1:11">
      <c r="A814" t="str">
        <f>'Paste Peptide Data'!CQ813</f>
        <v/>
      </c>
      <c r="B814" s="4" t="str">
        <f>'Paste Peptide Data'!CR813</f>
        <v/>
      </c>
      <c r="C814" t="str">
        <f>'Paste Peptide Data'!CS813</f>
        <v/>
      </c>
      <c r="E814" s="6" t="str">
        <f>'Paste Peptide Data'!DM813</f>
        <v/>
      </c>
      <c r="F814" s="6" t="str">
        <f>'Paste Peptide Data'!DN813</f>
        <v/>
      </c>
      <c r="G814" s="6" t="str">
        <f>'Paste Peptide Data'!DO813</f>
        <v/>
      </c>
      <c r="I814" t="str">
        <f>'Paste Peptide Data'!CZ813</f>
        <v/>
      </c>
      <c r="J814" t="str">
        <f>'Paste Peptide Data'!DA813</f>
        <v/>
      </c>
      <c r="K814" t="str">
        <f>'Paste Peptide Data'!DB813</f>
        <v/>
      </c>
    </row>
    <row r="815" spans="1:11">
      <c r="A815" t="str">
        <f>'Paste Peptide Data'!CQ814</f>
        <v/>
      </c>
      <c r="B815" s="4" t="str">
        <f>'Paste Peptide Data'!CR814</f>
        <v/>
      </c>
      <c r="C815" t="str">
        <f>'Paste Peptide Data'!CS814</f>
        <v/>
      </c>
      <c r="E815" s="6" t="str">
        <f>'Paste Peptide Data'!DM814</f>
        <v/>
      </c>
      <c r="F815" s="6" t="str">
        <f>'Paste Peptide Data'!DN814</f>
        <v/>
      </c>
      <c r="G815" s="6" t="str">
        <f>'Paste Peptide Data'!DO814</f>
        <v/>
      </c>
      <c r="I815" t="str">
        <f>'Paste Peptide Data'!CZ814</f>
        <v/>
      </c>
      <c r="J815" t="str">
        <f>'Paste Peptide Data'!DA814</f>
        <v/>
      </c>
      <c r="K815" t="str">
        <f>'Paste Peptide Data'!DB814</f>
        <v/>
      </c>
    </row>
    <row r="816" spans="1:11">
      <c r="A816" t="str">
        <f>'Paste Peptide Data'!CQ815</f>
        <v/>
      </c>
      <c r="B816" s="4" t="str">
        <f>'Paste Peptide Data'!CR815</f>
        <v/>
      </c>
      <c r="C816" t="str">
        <f>'Paste Peptide Data'!CS815</f>
        <v/>
      </c>
      <c r="E816" s="6" t="str">
        <f>'Paste Peptide Data'!DM815</f>
        <v/>
      </c>
      <c r="F816" s="6" t="str">
        <f>'Paste Peptide Data'!DN815</f>
        <v/>
      </c>
      <c r="G816" s="6" t="str">
        <f>'Paste Peptide Data'!DO815</f>
        <v/>
      </c>
      <c r="I816" t="str">
        <f>'Paste Peptide Data'!CZ815</f>
        <v/>
      </c>
      <c r="J816" t="str">
        <f>'Paste Peptide Data'!DA815</f>
        <v/>
      </c>
      <c r="K816" t="str">
        <f>'Paste Peptide Data'!DB815</f>
        <v/>
      </c>
    </row>
    <row r="817" spans="1:11">
      <c r="A817" t="str">
        <f>'Paste Peptide Data'!CQ816</f>
        <v/>
      </c>
      <c r="B817" s="4" t="str">
        <f>'Paste Peptide Data'!CR816</f>
        <v/>
      </c>
      <c r="C817" t="str">
        <f>'Paste Peptide Data'!CS816</f>
        <v/>
      </c>
      <c r="E817" s="6" t="str">
        <f>'Paste Peptide Data'!DM816</f>
        <v/>
      </c>
      <c r="F817" s="6" t="str">
        <f>'Paste Peptide Data'!DN816</f>
        <v/>
      </c>
      <c r="G817" s="6" t="str">
        <f>'Paste Peptide Data'!DO816</f>
        <v/>
      </c>
      <c r="I817" t="str">
        <f>'Paste Peptide Data'!CZ816</f>
        <v/>
      </c>
      <c r="J817" t="str">
        <f>'Paste Peptide Data'!DA816</f>
        <v/>
      </c>
      <c r="K817" t="str">
        <f>'Paste Peptide Data'!DB816</f>
        <v/>
      </c>
    </row>
    <row r="818" spans="1:11">
      <c r="A818" t="str">
        <f>'Paste Peptide Data'!CQ817</f>
        <v/>
      </c>
      <c r="B818" s="4" t="str">
        <f>'Paste Peptide Data'!CR817</f>
        <v/>
      </c>
      <c r="C818" t="str">
        <f>'Paste Peptide Data'!CS817</f>
        <v/>
      </c>
      <c r="E818" s="6" t="str">
        <f>'Paste Peptide Data'!DM817</f>
        <v/>
      </c>
      <c r="F818" s="6" t="str">
        <f>'Paste Peptide Data'!DN817</f>
        <v/>
      </c>
      <c r="G818" s="6" t="str">
        <f>'Paste Peptide Data'!DO817</f>
        <v/>
      </c>
      <c r="I818" t="str">
        <f>'Paste Peptide Data'!CZ817</f>
        <v/>
      </c>
      <c r="J818" t="str">
        <f>'Paste Peptide Data'!DA817</f>
        <v/>
      </c>
      <c r="K818" t="str">
        <f>'Paste Peptide Data'!DB817</f>
        <v/>
      </c>
    </row>
    <row r="819" spans="1:11">
      <c r="A819" t="str">
        <f>'Paste Peptide Data'!CQ818</f>
        <v/>
      </c>
      <c r="B819" s="4" t="str">
        <f>'Paste Peptide Data'!CR818</f>
        <v/>
      </c>
      <c r="C819" t="str">
        <f>'Paste Peptide Data'!CS818</f>
        <v/>
      </c>
      <c r="E819" s="6" t="str">
        <f>'Paste Peptide Data'!DM818</f>
        <v/>
      </c>
      <c r="F819" s="6" t="str">
        <f>'Paste Peptide Data'!DN818</f>
        <v/>
      </c>
      <c r="G819" s="6" t="str">
        <f>'Paste Peptide Data'!DO818</f>
        <v/>
      </c>
      <c r="I819" t="str">
        <f>'Paste Peptide Data'!CZ818</f>
        <v/>
      </c>
      <c r="J819" t="str">
        <f>'Paste Peptide Data'!DA818</f>
        <v/>
      </c>
      <c r="K819" t="str">
        <f>'Paste Peptide Data'!DB818</f>
        <v/>
      </c>
    </row>
    <row r="820" spans="1:11">
      <c r="A820" t="str">
        <f>'Paste Peptide Data'!CQ819</f>
        <v/>
      </c>
      <c r="B820" s="4" t="str">
        <f>'Paste Peptide Data'!CR819</f>
        <v/>
      </c>
      <c r="C820" t="str">
        <f>'Paste Peptide Data'!CS819</f>
        <v/>
      </c>
      <c r="E820" s="6" t="str">
        <f>'Paste Peptide Data'!DM819</f>
        <v/>
      </c>
      <c r="F820" s="6" t="str">
        <f>'Paste Peptide Data'!DN819</f>
        <v/>
      </c>
      <c r="G820" s="6" t="str">
        <f>'Paste Peptide Data'!DO819</f>
        <v/>
      </c>
      <c r="I820" t="str">
        <f>'Paste Peptide Data'!CZ819</f>
        <v/>
      </c>
      <c r="J820" t="str">
        <f>'Paste Peptide Data'!DA819</f>
        <v/>
      </c>
      <c r="K820" t="str">
        <f>'Paste Peptide Data'!DB819</f>
        <v/>
      </c>
    </row>
    <row r="821" spans="1:11">
      <c r="A821" t="str">
        <f>'Paste Peptide Data'!CQ820</f>
        <v/>
      </c>
      <c r="B821" s="4" t="str">
        <f>'Paste Peptide Data'!CR820</f>
        <v/>
      </c>
      <c r="C821" t="str">
        <f>'Paste Peptide Data'!CS820</f>
        <v/>
      </c>
      <c r="E821" s="6" t="str">
        <f>'Paste Peptide Data'!DM820</f>
        <v/>
      </c>
      <c r="F821" s="6" t="str">
        <f>'Paste Peptide Data'!DN820</f>
        <v/>
      </c>
      <c r="G821" s="6" t="str">
        <f>'Paste Peptide Data'!DO820</f>
        <v/>
      </c>
      <c r="I821" t="str">
        <f>'Paste Peptide Data'!CZ820</f>
        <v/>
      </c>
      <c r="J821" t="str">
        <f>'Paste Peptide Data'!DA820</f>
        <v/>
      </c>
      <c r="K821" t="str">
        <f>'Paste Peptide Data'!DB820</f>
        <v/>
      </c>
    </row>
    <row r="822" spans="1:11">
      <c r="A822" t="str">
        <f>'Paste Peptide Data'!CQ821</f>
        <v/>
      </c>
      <c r="B822" s="4" t="str">
        <f>'Paste Peptide Data'!CR821</f>
        <v/>
      </c>
      <c r="C822" t="str">
        <f>'Paste Peptide Data'!CS821</f>
        <v/>
      </c>
      <c r="E822" s="6" t="str">
        <f>'Paste Peptide Data'!DM821</f>
        <v/>
      </c>
      <c r="F822" s="6" t="str">
        <f>'Paste Peptide Data'!DN821</f>
        <v/>
      </c>
      <c r="G822" s="6" t="str">
        <f>'Paste Peptide Data'!DO821</f>
        <v/>
      </c>
      <c r="I822" t="str">
        <f>'Paste Peptide Data'!CZ821</f>
        <v/>
      </c>
      <c r="J822" t="str">
        <f>'Paste Peptide Data'!DA821</f>
        <v/>
      </c>
      <c r="K822" t="str">
        <f>'Paste Peptide Data'!DB821</f>
        <v/>
      </c>
    </row>
    <row r="823" spans="1:11">
      <c r="A823" t="str">
        <f>'Paste Peptide Data'!CQ822</f>
        <v/>
      </c>
      <c r="B823" s="4" t="str">
        <f>'Paste Peptide Data'!CR822</f>
        <v/>
      </c>
      <c r="C823" t="str">
        <f>'Paste Peptide Data'!CS822</f>
        <v/>
      </c>
      <c r="E823" s="6" t="str">
        <f>'Paste Peptide Data'!DM822</f>
        <v/>
      </c>
      <c r="F823" s="6" t="str">
        <f>'Paste Peptide Data'!DN822</f>
        <v/>
      </c>
      <c r="G823" s="6" t="str">
        <f>'Paste Peptide Data'!DO822</f>
        <v/>
      </c>
      <c r="I823" t="str">
        <f>'Paste Peptide Data'!CZ822</f>
        <v/>
      </c>
      <c r="J823" t="str">
        <f>'Paste Peptide Data'!DA822</f>
        <v/>
      </c>
      <c r="K823" t="str">
        <f>'Paste Peptide Data'!DB822</f>
        <v/>
      </c>
    </row>
    <row r="824" spans="1:11">
      <c r="A824" t="str">
        <f>'Paste Peptide Data'!CQ823</f>
        <v/>
      </c>
      <c r="B824" s="4" t="str">
        <f>'Paste Peptide Data'!CR823</f>
        <v/>
      </c>
      <c r="C824" t="str">
        <f>'Paste Peptide Data'!CS823</f>
        <v/>
      </c>
      <c r="E824" s="6" t="str">
        <f>'Paste Peptide Data'!DM823</f>
        <v/>
      </c>
      <c r="F824" s="6" t="str">
        <f>'Paste Peptide Data'!DN823</f>
        <v/>
      </c>
      <c r="G824" s="6" t="str">
        <f>'Paste Peptide Data'!DO823</f>
        <v/>
      </c>
      <c r="I824" t="str">
        <f>'Paste Peptide Data'!CZ823</f>
        <v/>
      </c>
      <c r="J824" t="str">
        <f>'Paste Peptide Data'!DA823</f>
        <v/>
      </c>
      <c r="K824" t="str">
        <f>'Paste Peptide Data'!DB823</f>
        <v/>
      </c>
    </row>
    <row r="825" spans="1:11">
      <c r="A825" t="str">
        <f>'Paste Peptide Data'!CQ824</f>
        <v/>
      </c>
      <c r="B825" s="4" t="str">
        <f>'Paste Peptide Data'!CR824</f>
        <v/>
      </c>
      <c r="C825" t="str">
        <f>'Paste Peptide Data'!CS824</f>
        <v/>
      </c>
      <c r="E825" s="6" t="str">
        <f>'Paste Peptide Data'!DM824</f>
        <v/>
      </c>
      <c r="F825" s="6" t="str">
        <f>'Paste Peptide Data'!DN824</f>
        <v/>
      </c>
      <c r="G825" s="6" t="str">
        <f>'Paste Peptide Data'!DO824</f>
        <v/>
      </c>
      <c r="I825" t="str">
        <f>'Paste Peptide Data'!CZ824</f>
        <v/>
      </c>
      <c r="J825" t="str">
        <f>'Paste Peptide Data'!DA824</f>
        <v/>
      </c>
      <c r="K825" t="str">
        <f>'Paste Peptide Data'!DB824</f>
        <v/>
      </c>
    </row>
    <row r="826" spans="1:11">
      <c r="A826" t="str">
        <f>'Paste Peptide Data'!CQ825</f>
        <v/>
      </c>
      <c r="B826" s="4" t="str">
        <f>'Paste Peptide Data'!CR825</f>
        <v/>
      </c>
      <c r="C826" t="str">
        <f>'Paste Peptide Data'!CS825</f>
        <v/>
      </c>
      <c r="E826" s="6" t="str">
        <f>'Paste Peptide Data'!DM825</f>
        <v/>
      </c>
      <c r="F826" s="6" t="str">
        <f>'Paste Peptide Data'!DN825</f>
        <v/>
      </c>
      <c r="G826" s="6" t="str">
        <f>'Paste Peptide Data'!DO825</f>
        <v/>
      </c>
      <c r="I826" t="str">
        <f>'Paste Peptide Data'!CZ825</f>
        <v/>
      </c>
      <c r="J826" t="str">
        <f>'Paste Peptide Data'!DA825</f>
        <v/>
      </c>
      <c r="K826" t="str">
        <f>'Paste Peptide Data'!DB825</f>
        <v/>
      </c>
    </row>
    <row r="827" spans="1:11">
      <c r="A827" t="str">
        <f>'Paste Peptide Data'!CQ826</f>
        <v/>
      </c>
      <c r="B827" s="4" t="str">
        <f>'Paste Peptide Data'!CR826</f>
        <v/>
      </c>
      <c r="C827" t="str">
        <f>'Paste Peptide Data'!CS826</f>
        <v/>
      </c>
      <c r="E827" s="6" t="str">
        <f>'Paste Peptide Data'!DM826</f>
        <v/>
      </c>
      <c r="F827" s="6" t="str">
        <f>'Paste Peptide Data'!DN826</f>
        <v/>
      </c>
      <c r="G827" s="6" t="str">
        <f>'Paste Peptide Data'!DO826</f>
        <v/>
      </c>
      <c r="I827" t="str">
        <f>'Paste Peptide Data'!CZ826</f>
        <v/>
      </c>
      <c r="J827" t="str">
        <f>'Paste Peptide Data'!DA826</f>
        <v/>
      </c>
      <c r="K827" t="str">
        <f>'Paste Peptide Data'!DB826</f>
        <v/>
      </c>
    </row>
    <row r="828" spans="1:11">
      <c r="A828" t="str">
        <f>'Paste Peptide Data'!CQ827</f>
        <v/>
      </c>
      <c r="B828" s="4" t="str">
        <f>'Paste Peptide Data'!CR827</f>
        <v/>
      </c>
      <c r="C828" t="str">
        <f>'Paste Peptide Data'!CS827</f>
        <v/>
      </c>
      <c r="E828" s="6" t="str">
        <f>'Paste Peptide Data'!DM827</f>
        <v/>
      </c>
      <c r="F828" s="6" t="str">
        <f>'Paste Peptide Data'!DN827</f>
        <v/>
      </c>
      <c r="G828" s="6" t="str">
        <f>'Paste Peptide Data'!DO827</f>
        <v/>
      </c>
      <c r="I828" t="str">
        <f>'Paste Peptide Data'!CZ827</f>
        <v/>
      </c>
      <c r="J828" t="str">
        <f>'Paste Peptide Data'!DA827</f>
        <v/>
      </c>
      <c r="K828" t="str">
        <f>'Paste Peptide Data'!DB827</f>
        <v/>
      </c>
    </row>
    <row r="829" spans="1:11">
      <c r="A829" t="str">
        <f>'Paste Peptide Data'!CQ828</f>
        <v/>
      </c>
      <c r="B829" s="4" t="str">
        <f>'Paste Peptide Data'!CR828</f>
        <v/>
      </c>
      <c r="C829" t="str">
        <f>'Paste Peptide Data'!CS828</f>
        <v/>
      </c>
      <c r="E829" s="6" t="str">
        <f>'Paste Peptide Data'!DM828</f>
        <v/>
      </c>
      <c r="F829" s="6" t="str">
        <f>'Paste Peptide Data'!DN828</f>
        <v/>
      </c>
      <c r="G829" s="6" t="str">
        <f>'Paste Peptide Data'!DO828</f>
        <v/>
      </c>
      <c r="I829" t="str">
        <f>'Paste Peptide Data'!CZ828</f>
        <v/>
      </c>
      <c r="J829" t="str">
        <f>'Paste Peptide Data'!DA828</f>
        <v/>
      </c>
      <c r="K829" t="str">
        <f>'Paste Peptide Data'!DB828</f>
        <v/>
      </c>
    </row>
    <row r="830" spans="1:11">
      <c r="A830" t="str">
        <f>'Paste Peptide Data'!CQ829</f>
        <v/>
      </c>
      <c r="B830" s="4" t="str">
        <f>'Paste Peptide Data'!CR829</f>
        <v/>
      </c>
      <c r="C830" t="str">
        <f>'Paste Peptide Data'!CS829</f>
        <v/>
      </c>
      <c r="E830" s="6" t="str">
        <f>'Paste Peptide Data'!DM829</f>
        <v/>
      </c>
      <c r="F830" s="6" t="str">
        <f>'Paste Peptide Data'!DN829</f>
        <v/>
      </c>
      <c r="G830" s="6" t="str">
        <f>'Paste Peptide Data'!DO829</f>
        <v/>
      </c>
      <c r="I830" t="str">
        <f>'Paste Peptide Data'!CZ829</f>
        <v/>
      </c>
      <c r="J830" t="str">
        <f>'Paste Peptide Data'!DA829</f>
        <v/>
      </c>
      <c r="K830" t="str">
        <f>'Paste Peptide Data'!DB829</f>
        <v/>
      </c>
    </row>
    <row r="831" spans="1:11">
      <c r="A831" t="str">
        <f>'Paste Peptide Data'!CQ830</f>
        <v/>
      </c>
      <c r="B831" s="4" t="str">
        <f>'Paste Peptide Data'!CR830</f>
        <v/>
      </c>
      <c r="C831" t="str">
        <f>'Paste Peptide Data'!CS830</f>
        <v/>
      </c>
      <c r="E831" s="6" t="str">
        <f>'Paste Peptide Data'!DM830</f>
        <v/>
      </c>
      <c r="F831" s="6" t="str">
        <f>'Paste Peptide Data'!DN830</f>
        <v/>
      </c>
      <c r="G831" s="6" t="str">
        <f>'Paste Peptide Data'!DO830</f>
        <v/>
      </c>
      <c r="I831" t="str">
        <f>'Paste Peptide Data'!CZ830</f>
        <v/>
      </c>
      <c r="J831" t="str">
        <f>'Paste Peptide Data'!DA830</f>
        <v/>
      </c>
      <c r="K831" t="str">
        <f>'Paste Peptide Data'!DB830</f>
        <v/>
      </c>
    </row>
    <row r="832" spans="1:11">
      <c r="A832" t="str">
        <f>'Paste Peptide Data'!CQ831</f>
        <v/>
      </c>
      <c r="B832" s="4" t="str">
        <f>'Paste Peptide Data'!CR831</f>
        <v/>
      </c>
      <c r="C832" t="str">
        <f>'Paste Peptide Data'!CS831</f>
        <v/>
      </c>
      <c r="E832" s="6" t="str">
        <f>'Paste Peptide Data'!DM831</f>
        <v/>
      </c>
      <c r="F832" s="6" t="str">
        <f>'Paste Peptide Data'!DN831</f>
        <v/>
      </c>
      <c r="G832" s="6" t="str">
        <f>'Paste Peptide Data'!DO831</f>
        <v/>
      </c>
      <c r="I832" t="str">
        <f>'Paste Peptide Data'!CZ831</f>
        <v/>
      </c>
      <c r="J832" t="str">
        <f>'Paste Peptide Data'!DA831</f>
        <v/>
      </c>
      <c r="K832" t="str">
        <f>'Paste Peptide Data'!DB831</f>
        <v/>
      </c>
    </row>
    <row r="833" spans="1:11">
      <c r="A833" t="str">
        <f>'Paste Peptide Data'!CQ832</f>
        <v/>
      </c>
      <c r="B833" s="4" t="str">
        <f>'Paste Peptide Data'!CR832</f>
        <v/>
      </c>
      <c r="C833" t="str">
        <f>'Paste Peptide Data'!CS832</f>
        <v/>
      </c>
      <c r="E833" s="6" t="str">
        <f>'Paste Peptide Data'!DM832</f>
        <v/>
      </c>
      <c r="F833" s="6" t="str">
        <f>'Paste Peptide Data'!DN832</f>
        <v/>
      </c>
      <c r="G833" s="6" t="str">
        <f>'Paste Peptide Data'!DO832</f>
        <v/>
      </c>
      <c r="I833" t="str">
        <f>'Paste Peptide Data'!CZ832</f>
        <v/>
      </c>
      <c r="J833" t="str">
        <f>'Paste Peptide Data'!DA832</f>
        <v/>
      </c>
      <c r="K833" t="str">
        <f>'Paste Peptide Data'!DB832</f>
        <v/>
      </c>
    </row>
    <row r="834" spans="1:11">
      <c r="A834" t="str">
        <f>'Paste Peptide Data'!CQ833</f>
        <v/>
      </c>
      <c r="B834" s="4" t="str">
        <f>'Paste Peptide Data'!CR833</f>
        <v/>
      </c>
      <c r="C834" t="str">
        <f>'Paste Peptide Data'!CS833</f>
        <v/>
      </c>
      <c r="E834" s="6" t="str">
        <f>'Paste Peptide Data'!DM833</f>
        <v/>
      </c>
      <c r="F834" s="6" t="str">
        <f>'Paste Peptide Data'!DN833</f>
        <v/>
      </c>
      <c r="G834" s="6" t="str">
        <f>'Paste Peptide Data'!DO833</f>
        <v/>
      </c>
      <c r="I834" t="str">
        <f>'Paste Peptide Data'!CZ833</f>
        <v/>
      </c>
      <c r="J834" t="str">
        <f>'Paste Peptide Data'!DA833</f>
        <v/>
      </c>
      <c r="K834" t="str">
        <f>'Paste Peptide Data'!DB833</f>
        <v/>
      </c>
    </row>
    <row r="835" spans="1:11">
      <c r="A835" t="str">
        <f>'Paste Peptide Data'!CQ834</f>
        <v/>
      </c>
      <c r="B835" s="4" t="str">
        <f>'Paste Peptide Data'!CR834</f>
        <v/>
      </c>
      <c r="C835" t="str">
        <f>'Paste Peptide Data'!CS834</f>
        <v/>
      </c>
      <c r="E835" s="6" t="str">
        <f>'Paste Peptide Data'!DM834</f>
        <v/>
      </c>
      <c r="F835" s="6" t="str">
        <f>'Paste Peptide Data'!DN834</f>
        <v/>
      </c>
      <c r="G835" s="6" t="str">
        <f>'Paste Peptide Data'!DO834</f>
        <v/>
      </c>
      <c r="I835" t="str">
        <f>'Paste Peptide Data'!CZ834</f>
        <v/>
      </c>
      <c r="J835" t="str">
        <f>'Paste Peptide Data'!DA834</f>
        <v/>
      </c>
      <c r="K835" t="str">
        <f>'Paste Peptide Data'!DB834</f>
        <v/>
      </c>
    </row>
    <row r="836" spans="1:11">
      <c r="A836" t="str">
        <f>'Paste Peptide Data'!CQ835</f>
        <v/>
      </c>
      <c r="B836" s="4" t="str">
        <f>'Paste Peptide Data'!CR835</f>
        <v/>
      </c>
      <c r="C836" t="str">
        <f>'Paste Peptide Data'!CS835</f>
        <v/>
      </c>
      <c r="E836" s="6" t="str">
        <f>'Paste Peptide Data'!DM835</f>
        <v/>
      </c>
      <c r="F836" s="6" t="str">
        <f>'Paste Peptide Data'!DN835</f>
        <v/>
      </c>
      <c r="G836" s="6" t="str">
        <f>'Paste Peptide Data'!DO835</f>
        <v/>
      </c>
      <c r="I836" t="str">
        <f>'Paste Peptide Data'!CZ835</f>
        <v/>
      </c>
      <c r="J836" t="str">
        <f>'Paste Peptide Data'!DA835</f>
        <v/>
      </c>
      <c r="K836" t="str">
        <f>'Paste Peptide Data'!DB835</f>
        <v/>
      </c>
    </row>
    <row r="837" spans="1:11">
      <c r="A837" t="str">
        <f>'Paste Peptide Data'!CQ836</f>
        <v/>
      </c>
      <c r="B837" s="4" t="str">
        <f>'Paste Peptide Data'!CR836</f>
        <v/>
      </c>
      <c r="C837" t="str">
        <f>'Paste Peptide Data'!CS836</f>
        <v/>
      </c>
      <c r="E837" s="6" t="str">
        <f>'Paste Peptide Data'!DM836</f>
        <v/>
      </c>
      <c r="F837" s="6" t="str">
        <f>'Paste Peptide Data'!DN836</f>
        <v/>
      </c>
      <c r="G837" s="6" t="str">
        <f>'Paste Peptide Data'!DO836</f>
        <v/>
      </c>
      <c r="I837" t="str">
        <f>'Paste Peptide Data'!CZ836</f>
        <v/>
      </c>
      <c r="J837" t="str">
        <f>'Paste Peptide Data'!DA836</f>
        <v/>
      </c>
      <c r="K837" t="str">
        <f>'Paste Peptide Data'!DB836</f>
        <v/>
      </c>
    </row>
    <row r="838" spans="1:11">
      <c r="A838" t="str">
        <f>'Paste Peptide Data'!CQ837</f>
        <v/>
      </c>
      <c r="B838" s="4" t="str">
        <f>'Paste Peptide Data'!CR837</f>
        <v/>
      </c>
      <c r="C838" t="str">
        <f>'Paste Peptide Data'!CS837</f>
        <v/>
      </c>
      <c r="E838" s="6" t="str">
        <f>'Paste Peptide Data'!DM837</f>
        <v/>
      </c>
      <c r="F838" s="6" t="str">
        <f>'Paste Peptide Data'!DN837</f>
        <v/>
      </c>
      <c r="G838" s="6" t="str">
        <f>'Paste Peptide Data'!DO837</f>
        <v/>
      </c>
      <c r="I838" t="str">
        <f>'Paste Peptide Data'!CZ837</f>
        <v/>
      </c>
      <c r="J838" t="str">
        <f>'Paste Peptide Data'!DA837</f>
        <v/>
      </c>
      <c r="K838" t="str">
        <f>'Paste Peptide Data'!DB837</f>
        <v/>
      </c>
    </row>
    <row r="839" spans="1:11">
      <c r="A839" t="str">
        <f>'Paste Peptide Data'!CQ838</f>
        <v/>
      </c>
      <c r="B839" s="4" t="str">
        <f>'Paste Peptide Data'!CR838</f>
        <v/>
      </c>
      <c r="C839" t="str">
        <f>'Paste Peptide Data'!CS838</f>
        <v/>
      </c>
      <c r="E839" s="6" t="str">
        <f>'Paste Peptide Data'!DM838</f>
        <v/>
      </c>
      <c r="F839" s="6" t="str">
        <f>'Paste Peptide Data'!DN838</f>
        <v/>
      </c>
      <c r="G839" s="6" t="str">
        <f>'Paste Peptide Data'!DO838</f>
        <v/>
      </c>
      <c r="I839" t="str">
        <f>'Paste Peptide Data'!CZ838</f>
        <v/>
      </c>
      <c r="J839" t="str">
        <f>'Paste Peptide Data'!DA838</f>
        <v/>
      </c>
      <c r="K839" t="str">
        <f>'Paste Peptide Data'!DB838</f>
        <v/>
      </c>
    </row>
    <row r="840" spans="1:11">
      <c r="A840" t="str">
        <f>'Paste Peptide Data'!CQ839</f>
        <v/>
      </c>
      <c r="B840" s="4" t="str">
        <f>'Paste Peptide Data'!CR839</f>
        <v/>
      </c>
      <c r="C840" t="str">
        <f>'Paste Peptide Data'!CS839</f>
        <v/>
      </c>
      <c r="E840" s="6" t="str">
        <f>'Paste Peptide Data'!DM839</f>
        <v/>
      </c>
      <c r="F840" s="6" t="str">
        <f>'Paste Peptide Data'!DN839</f>
        <v/>
      </c>
      <c r="G840" s="6" t="str">
        <f>'Paste Peptide Data'!DO839</f>
        <v/>
      </c>
      <c r="I840" t="str">
        <f>'Paste Peptide Data'!CZ839</f>
        <v/>
      </c>
      <c r="J840" t="str">
        <f>'Paste Peptide Data'!DA839</f>
        <v/>
      </c>
      <c r="K840" t="str">
        <f>'Paste Peptide Data'!DB839</f>
        <v/>
      </c>
    </row>
    <row r="841" spans="1:11">
      <c r="A841" t="str">
        <f>'Paste Peptide Data'!CQ840</f>
        <v/>
      </c>
      <c r="B841" s="4" t="str">
        <f>'Paste Peptide Data'!CR840</f>
        <v/>
      </c>
      <c r="C841" t="str">
        <f>'Paste Peptide Data'!CS840</f>
        <v/>
      </c>
      <c r="E841" s="6" t="str">
        <f>'Paste Peptide Data'!DM840</f>
        <v/>
      </c>
      <c r="F841" s="6" t="str">
        <f>'Paste Peptide Data'!DN840</f>
        <v/>
      </c>
      <c r="G841" s="6" t="str">
        <f>'Paste Peptide Data'!DO840</f>
        <v/>
      </c>
      <c r="I841" t="str">
        <f>'Paste Peptide Data'!CZ840</f>
        <v/>
      </c>
      <c r="J841" t="str">
        <f>'Paste Peptide Data'!DA840</f>
        <v/>
      </c>
      <c r="K841" t="str">
        <f>'Paste Peptide Data'!DB840</f>
        <v/>
      </c>
    </row>
    <row r="842" spans="1:11">
      <c r="A842" t="str">
        <f>'Paste Peptide Data'!CQ841</f>
        <v/>
      </c>
      <c r="B842" s="4" t="str">
        <f>'Paste Peptide Data'!CR841</f>
        <v/>
      </c>
      <c r="C842" t="str">
        <f>'Paste Peptide Data'!CS841</f>
        <v/>
      </c>
      <c r="E842" s="6" t="str">
        <f>'Paste Peptide Data'!DM841</f>
        <v/>
      </c>
      <c r="F842" s="6" t="str">
        <f>'Paste Peptide Data'!DN841</f>
        <v/>
      </c>
      <c r="G842" s="6" t="str">
        <f>'Paste Peptide Data'!DO841</f>
        <v/>
      </c>
      <c r="I842" t="str">
        <f>'Paste Peptide Data'!CZ841</f>
        <v/>
      </c>
      <c r="J842" t="str">
        <f>'Paste Peptide Data'!DA841</f>
        <v/>
      </c>
      <c r="K842" t="str">
        <f>'Paste Peptide Data'!DB841</f>
        <v/>
      </c>
    </row>
    <row r="843" spans="1:11">
      <c r="A843" t="str">
        <f>'Paste Peptide Data'!CQ842</f>
        <v/>
      </c>
      <c r="B843" s="4" t="str">
        <f>'Paste Peptide Data'!CR842</f>
        <v/>
      </c>
      <c r="C843" t="str">
        <f>'Paste Peptide Data'!CS842</f>
        <v/>
      </c>
      <c r="E843" s="6" t="str">
        <f>'Paste Peptide Data'!DM842</f>
        <v/>
      </c>
      <c r="F843" s="6" t="str">
        <f>'Paste Peptide Data'!DN842</f>
        <v/>
      </c>
      <c r="G843" s="6" t="str">
        <f>'Paste Peptide Data'!DO842</f>
        <v/>
      </c>
      <c r="I843" t="str">
        <f>'Paste Peptide Data'!CZ842</f>
        <v/>
      </c>
      <c r="J843" t="str">
        <f>'Paste Peptide Data'!DA842</f>
        <v/>
      </c>
      <c r="K843" t="str">
        <f>'Paste Peptide Data'!DB842</f>
        <v/>
      </c>
    </row>
    <row r="844" spans="1:11">
      <c r="A844" t="str">
        <f>'Paste Peptide Data'!CQ843</f>
        <v/>
      </c>
      <c r="B844" s="4" t="str">
        <f>'Paste Peptide Data'!CR843</f>
        <v/>
      </c>
      <c r="C844" t="str">
        <f>'Paste Peptide Data'!CS843</f>
        <v/>
      </c>
      <c r="E844" s="6" t="str">
        <f>'Paste Peptide Data'!DM843</f>
        <v/>
      </c>
      <c r="F844" s="6" t="str">
        <f>'Paste Peptide Data'!DN843</f>
        <v/>
      </c>
      <c r="G844" s="6" t="str">
        <f>'Paste Peptide Data'!DO843</f>
        <v/>
      </c>
      <c r="I844" t="str">
        <f>'Paste Peptide Data'!CZ843</f>
        <v/>
      </c>
      <c r="J844" t="str">
        <f>'Paste Peptide Data'!DA843</f>
        <v/>
      </c>
      <c r="K844" t="str">
        <f>'Paste Peptide Data'!DB843</f>
        <v/>
      </c>
    </row>
    <row r="845" spans="1:11">
      <c r="A845" t="str">
        <f>'Paste Peptide Data'!CQ844</f>
        <v/>
      </c>
      <c r="B845" s="4" t="str">
        <f>'Paste Peptide Data'!CR844</f>
        <v/>
      </c>
      <c r="C845" t="str">
        <f>'Paste Peptide Data'!CS844</f>
        <v/>
      </c>
      <c r="E845" s="6" t="str">
        <f>'Paste Peptide Data'!DM844</f>
        <v/>
      </c>
      <c r="F845" s="6" t="str">
        <f>'Paste Peptide Data'!DN844</f>
        <v/>
      </c>
      <c r="G845" s="6" t="str">
        <f>'Paste Peptide Data'!DO844</f>
        <v/>
      </c>
      <c r="I845" t="str">
        <f>'Paste Peptide Data'!CZ844</f>
        <v/>
      </c>
      <c r="J845" t="str">
        <f>'Paste Peptide Data'!DA844</f>
        <v/>
      </c>
      <c r="K845" t="str">
        <f>'Paste Peptide Data'!DB844</f>
        <v/>
      </c>
    </row>
    <row r="846" spans="1:11">
      <c r="A846" t="str">
        <f>'Paste Peptide Data'!CQ845</f>
        <v/>
      </c>
      <c r="B846" s="4" t="str">
        <f>'Paste Peptide Data'!CR845</f>
        <v/>
      </c>
      <c r="C846" t="str">
        <f>'Paste Peptide Data'!CS845</f>
        <v/>
      </c>
      <c r="E846" s="6" t="str">
        <f>'Paste Peptide Data'!DM845</f>
        <v/>
      </c>
      <c r="F846" s="6" t="str">
        <f>'Paste Peptide Data'!DN845</f>
        <v/>
      </c>
      <c r="G846" s="6" t="str">
        <f>'Paste Peptide Data'!DO845</f>
        <v/>
      </c>
      <c r="I846" t="str">
        <f>'Paste Peptide Data'!CZ845</f>
        <v/>
      </c>
      <c r="J846" t="str">
        <f>'Paste Peptide Data'!DA845</f>
        <v/>
      </c>
      <c r="K846" t="str">
        <f>'Paste Peptide Data'!DB845</f>
        <v/>
      </c>
    </row>
    <row r="847" spans="1:11">
      <c r="A847" t="str">
        <f>'Paste Peptide Data'!CQ846</f>
        <v/>
      </c>
      <c r="B847" s="4" t="str">
        <f>'Paste Peptide Data'!CR846</f>
        <v/>
      </c>
      <c r="C847" t="str">
        <f>'Paste Peptide Data'!CS846</f>
        <v/>
      </c>
      <c r="E847" s="6" t="str">
        <f>'Paste Peptide Data'!DM846</f>
        <v/>
      </c>
      <c r="F847" s="6" t="str">
        <f>'Paste Peptide Data'!DN846</f>
        <v/>
      </c>
      <c r="G847" s="6" t="str">
        <f>'Paste Peptide Data'!DO846</f>
        <v/>
      </c>
      <c r="I847" t="str">
        <f>'Paste Peptide Data'!CZ846</f>
        <v/>
      </c>
      <c r="J847" t="str">
        <f>'Paste Peptide Data'!DA846</f>
        <v/>
      </c>
      <c r="K847" t="str">
        <f>'Paste Peptide Data'!DB846</f>
        <v/>
      </c>
    </row>
    <row r="848" spans="1:11">
      <c r="A848" t="str">
        <f>'Paste Peptide Data'!CQ847</f>
        <v/>
      </c>
      <c r="B848" s="4" t="str">
        <f>'Paste Peptide Data'!CR847</f>
        <v/>
      </c>
      <c r="C848" t="str">
        <f>'Paste Peptide Data'!CS847</f>
        <v/>
      </c>
      <c r="E848" s="6" t="str">
        <f>'Paste Peptide Data'!DM847</f>
        <v/>
      </c>
      <c r="F848" s="6" t="str">
        <f>'Paste Peptide Data'!DN847</f>
        <v/>
      </c>
      <c r="G848" s="6" t="str">
        <f>'Paste Peptide Data'!DO847</f>
        <v/>
      </c>
      <c r="I848" t="str">
        <f>'Paste Peptide Data'!CZ847</f>
        <v/>
      </c>
      <c r="J848" t="str">
        <f>'Paste Peptide Data'!DA847</f>
        <v/>
      </c>
      <c r="K848" t="str">
        <f>'Paste Peptide Data'!DB847</f>
        <v/>
      </c>
    </row>
    <row r="849" spans="1:11">
      <c r="A849" t="str">
        <f>'Paste Peptide Data'!CQ848</f>
        <v/>
      </c>
      <c r="B849" s="4" t="str">
        <f>'Paste Peptide Data'!CR848</f>
        <v/>
      </c>
      <c r="C849" t="str">
        <f>'Paste Peptide Data'!CS848</f>
        <v/>
      </c>
      <c r="E849" s="6" t="str">
        <f>'Paste Peptide Data'!DM848</f>
        <v/>
      </c>
      <c r="F849" s="6" t="str">
        <f>'Paste Peptide Data'!DN848</f>
        <v/>
      </c>
      <c r="G849" s="6" t="str">
        <f>'Paste Peptide Data'!DO848</f>
        <v/>
      </c>
      <c r="I849" t="str">
        <f>'Paste Peptide Data'!CZ848</f>
        <v/>
      </c>
      <c r="J849" t="str">
        <f>'Paste Peptide Data'!DA848</f>
        <v/>
      </c>
      <c r="K849" t="str">
        <f>'Paste Peptide Data'!DB848</f>
        <v/>
      </c>
    </row>
    <row r="850" spans="1:11">
      <c r="A850" t="str">
        <f>'Paste Peptide Data'!CQ849</f>
        <v/>
      </c>
      <c r="B850" s="4" t="str">
        <f>'Paste Peptide Data'!CR849</f>
        <v/>
      </c>
      <c r="C850" t="str">
        <f>'Paste Peptide Data'!CS849</f>
        <v/>
      </c>
      <c r="E850" s="6" t="str">
        <f>'Paste Peptide Data'!DM849</f>
        <v/>
      </c>
      <c r="F850" s="6" t="str">
        <f>'Paste Peptide Data'!DN849</f>
        <v/>
      </c>
      <c r="G850" s="6" t="str">
        <f>'Paste Peptide Data'!DO849</f>
        <v/>
      </c>
      <c r="I850" t="str">
        <f>'Paste Peptide Data'!CZ849</f>
        <v/>
      </c>
      <c r="J850" t="str">
        <f>'Paste Peptide Data'!DA849</f>
        <v/>
      </c>
      <c r="K850" t="str">
        <f>'Paste Peptide Data'!DB849</f>
        <v/>
      </c>
    </row>
    <row r="851" spans="1:11">
      <c r="A851" t="str">
        <f>'Paste Peptide Data'!CQ850</f>
        <v/>
      </c>
      <c r="B851" s="4" t="str">
        <f>'Paste Peptide Data'!CR850</f>
        <v/>
      </c>
      <c r="C851" t="str">
        <f>'Paste Peptide Data'!CS850</f>
        <v/>
      </c>
      <c r="E851" s="6" t="str">
        <f>'Paste Peptide Data'!DM850</f>
        <v/>
      </c>
      <c r="F851" s="6" t="str">
        <f>'Paste Peptide Data'!DN850</f>
        <v/>
      </c>
      <c r="G851" s="6" t="str">
        <f>'Paste Peptide Data'!DO850</f>
        <v/>
      </c>
      <c r="I851" t="str">
        <f>'Paste Peptide Data'!CZ850</f>
        <v/>
      </c>
      <c r="J851" t="str">
        <f>'Paste Peptide Data'!DA850</f>
        <v/>
      </c>
      <c r="K851" t="str">
        <f>'Paste Peptide Data'!DB850</f>
        <v/>
      </c>
    </row>
    <row r="852" spans="1:11">
      <c r="A852" t="str">
        <f>'Paste Peptide Data'!CQ851</f>
        <v/>
      </c>
      <c r="B852" s="4" t="str">
        <f>'Paste Peptide Data'!CR851</f>
        <v/>
      </c>
      <c r="C852" t="str">
        <f>'Paste Peptide Data'!CS851</f>
        <v/>
      </c>
      <c r="E852" s="6" t="str">
        <f>'Paste Peptide Data'!DM851</f>
        <v/>
      </c>
      <c r="F852" s="6" t="str">
        <f>'Paste Peptide Data'!DN851</f>
        <v/>
      </c>
      <c r="G852" s="6" t="str">
        <f>'Paste Peptide Data'!DO851</f>
        <v/>
      </c>
      <c r="I852" t="str">
        <f>'Paste Peptide Data'!CZ851</f>
        <v/>
      </c>
      <c r="J852" t="str">
        <f>'Paste Peptide Data'!DA851</f>
        <v/>
      </c>
      <c r="K852" t="str">
        <f>'Paste Peptide Data'!DB851</f>
        <v/>
      </c>
    </row>
    <row r="853" spans="1:11">
      <c r="A853" t="str">
        <f>'Paste Peptide Data'!CQ852</f>
        <v/>
      </c>
      <c r="B853" s="4" t="str">
        <f>'Paste Peptide Data'!CR852</f>
        <v/>
      </c>
      <c r="C853" t="str">
        <f>'Paste Peptide Data'!CS852</f>
        <v/>
      </c>
      <c r="E853" s="6" t="str">
        <f>'Paste Peptide Data'!DM852</f>
        <v/>
      </c>
      <c r="F853" s="6" t="str">
        <f>'Paste Peptide Data'!DN852</f>
        <v/>
      </c>
      <c r="G853" s="6" t="str">
        <f>'Paste Peptide Data'!DO852</f>
        <v/>
      </c>
      <c r="I853" t="str">
        <f>'Paste Peptide Data'!CZ852</f>
        <v/>
      </c>
      <c r="J853" t="str">
        <f>'Paste Peptide Data'!DA852</f>
        <v/>
      </c>
      <c r="K853" t="str">
        <f>'Paste Peptide Data'!DB852</f>
        <v/>
      </c>
    </row>
    <row r="854" spans="1:11">
      <c r="A854" t="str">
        <f>'Paste Peptide Data'!CQ853</f>
        <v/>
      </c>
      <c r="B854" s="4" t="str">
        <f>'Paste Peptide Data'!CR853</f>
        <v/>
      </c>
      <c r="C854" t="str">
        <f>'Paste Peptide Data'!CS853</f>
        <v/>
      </c>
      <c r="E854" s="6" t="str">
        <f>'Paste Peptide Data'!DM853</f>
        <v/>
      </c>
      <c r="F854" s="6" t="str">
        <f>'Paste Peptide Data'!DN853</f>
        <v/>
      </c>
      <c r="G854" s="6" t="str">
        <f>'Paste Peptide Data'!DO853</f>
        <v/>
      </c>
      <c r="I854" t="str">
        <f>'Paste Peptide Data'!CZ853</f>
        <v/>
      </c>
      <c r="J854" t="str">
        <f>'Paste Peptide Data'!DA853</f>
        <v/>
      </c>
      <c r="K854" t="str">
        <f>'Paste Peptide Data'!DB853</f>
        <v/>
      </c>
    </row>
    <row r="855" spans="1:11">
      <c r="A855" t="str">
        <f>'Paste Peptide Data'!CQ854</f>
        <v/>
      </c>
      <c r="B855" s="4" t="str">
        <f>'Paste Peptide Data'!CR854</f>
        <v/>
      </c>
      <c r="C855" t="str">
        <f>'Paste Peptide Data'!CS854</f>
        <v/>
      </c>
      <c r="E855" s="6" t="str">
        <f>'Paste Peptide Data'!DM854</f>
        <v/>
      </c>
      <c r="F855" s="6" t="str">
        <f>'Paste Peptide Data'!DN854</f>
        <v/>
      </c>
      <c r="G855" s="6" t="str">
        <f>'Paste Peptide Data'!DO854</f>
        <v/>
      </c>
      <c r="I855" t="str">
        <f>'Paste Peptide Data'!CZ854</f>
        <v/>
      </c>
      <c r="J855" t="str">
        <f>'Paste Peptide Data'!DA854</f>
        <v/>
      </c>
      <c r="K855" t="str">
        <f>'Paste Peptide Data'!DB854</f>
        <v/>
      </c>
    </row>
    <row r="856" spans="1:11">
      <c r="A856" t="str">
        <f>'Paste Peptide Data'!CQ855</f>
        <v/>
      </c>
      <c r="B856" s="4" t="str">
        <f>'Paste Peptide Data'!CR855</f>
        <v/>
      </c>
      <c r="C856" t="str">
        <f>'Paste Peptide Data'!CS855</f>
        <v/>
      </c>
      <c r="E856" s="6" t="str">
        <f>'Paste Peptide Data'!DM855</f>
        <v/>
      </c>
      <c r="F856" s="6" t="str">
        <f>'Paste Peptide Data'!DN855</f>
        <v/>
      </c>
      <c r="G856" s="6" t="str">
        <f>'Paste Peptide Data'!DO855</f>
        <v/>
      </c>
      <c r="I856" t="str">
        <f>'Paste Peptide Data'!CZ855</f>
        <v/>
      </c>
      <c r="J856" t="str">
        <f>'Paste Peptide Data'!DA855</f>
        <v/>
      </c>
      <c r="K856" t="str">
        <f>'Paste Peptide Data'!DB855</f>
        <v/>
      </c>
    </row>
    <row r="857" spans="1:11">
      <c r="A857" t="str">
        <f>'Paste Peptide Data'!CQ856</f>
        <v/>
      </c>
      <c r="B857" s="4" t="str">
        <f>'Paste Peptide Data'!CR856</f>
        <v/>
      </c>
      <c r="C857" t="str">
        <f>'Paste Peptide Data'!CS856</f>
        <v/>
      </c>
      <c r="E857" s="6" t="str">
        <f>'Paste Peptide Data'!DM856</f>
        <v/>
      </c>
      <c r="F857" s="6" t="str">
        <f>'Paste Peptide Data'!DN856</f>
        <v/>
      </c>
      <c r="G857" s="6" t="str">
        <f>'Paste Peptide Data'!DO856</f>
        <v/>
      </c>
      <c r="I857" t="str">
        <f>'Paste Peptide Data'!CZ856</f>
        <v/>
      </c>
      <c r="J857" t="str">
        <f>'Paste Peptide Data'!DA856</f>
        <v/>
      </c>
      <c r="K857" t="str">
        <f>'Paste Peptide Data'!DB856</f>
        <v/>
      </c>
    </row>
    <row r="858" spans="1:11">
      <c r="A858" t="str">
        <f>'Paste Peptide Data'!CQ857</f>
        <v/>
      </c>
      <c r="B858" s="4" t="str">
        <f>'Paste Peptide Data'!CR857</f>
        <v/>
      </c>
      <c r="C858" t="str">
        <f>'Paste Peptide Data'!CS857</f>
        <v/>
      </c>
      <c r="E858" s="6" t="str">
        <f>'Paste Peptide Data'!DM857</f>
        <v/>
      </c>
      <c r="F858" s="6" t="str">
        <f>'Paste Peptide Data'!DN857</f>
        <v/>
      </c>
      <c r="G858" s="6" t="str">
        <f>'Paste Peptide Data'!DO857</f>
        <v/>
      </c>
      <c r="I858" t="str">
        <f>'Paste Peptide Data'!CZ857</f>
        <v/>
      </c>
      <c r="J858" t="str">
        <f>'Paste Peptide Data'!DA857</f>
        <v/>
      </c>
      <c r="K858" t="str">
        <f>'Paste Peptide Data'!DB857</f>
        <v/>
      </c>
    </row>
    <row r="859" spans="1:11">
      <c r="A859" t="str">
        <f>'Paste Peptide Data'!CQ858</f>
        <v/>
      </c>
      <c r="B859" s="4" t="str">
        <f>'Paste Peptide Data'!CR858</f>
        <v/>
      </c>
      <c r="C859" t="str">
        <f>'Paste Peptide Data'!CS858</f>
        <v/>
      </c>
      <c r="E859" s="6" t="str">
        <f>'Paste Peptide Data'!DM858</f>
        <v/>
      </c>
      <c r="F859" s="6" t="str">
        <f>'Paste Peptide Data'!DN858</f>
        <v/>
      </c>
      <c r="G859" s="6" t="str">
        <f>'Paste Peptide Data'!DO858</f>
        <v/>
      </c>
      <c r="I859" t="str">
        <f>'Paste Peptide Data'!CZ858</f>
        <v/>
      </c>
      <c r="J859" t="str">
        <f>'Paste Peptide Data'!DA858</f>
        <v/>
      </c>
      <c r="K859" t="str">
        <f>'Paste Peptide Data'!DB858</f>
        <v/>
      </c>
    </row>
    <row r="860" spans="1:11">
      <c r="A860" t="str">
        <f>'Paste Peptide Data'!CQ859</f>
        <v/>
      </c>
      <c r="B860" s="4" t="str">
        <f>'Paste Peptide Data'!CR859</f>
        <v/>
      </c>
      <c r="C860" t="str">
        <f>'Paste Peptide Data'!CS859</f>
        <v/>
      </c>
      <c r="E860" s="6" t="str">
        <f>'Paste Peptide Data'!DM859</f>
        <v/>
      </c>
      <c r="F860" s="6" t="str">
        <f>'Paste Peptide Data'!DN859</f>
        <v/>
      </c>
      <c r="G860" s="6" t="str">
        <f>'Paste Peptide Data'!DO859</f>
        <v/>
      </c>
      <c r="I860" t="str">
        <f>'Paste Peptide Data'!CZ859</f>
        <v/>
      </c>
      <c r="J860" t="str">
        <f>'Paste Peptide Data'!DA859</f>
        <v/>
      </c>
      <c r="K860" t="str">
        <f>'Paste Peptide Data'!DB859</f>
        <v/>
      </c>
    </row>
    <row r="861" spans="1:11">
      <c r="A861" t="str">
        <f>'Paste Peptide Data'!CQ860</f>
        <v/>
      </c>
      <c r="B861" s="4" t="str">
        <f>'Paste Peptide Data'!CR860</f>
        <v/>
      </c>
      <c r="C861" t="str">
        <f>'Paste Peptide Data'!CS860</f>
        <v/>
      </c>
      <c r="E861" s="6" t="str">
        <f>'Paste Peptide Data'!DM860</f>
        <v/>
      </c>
      <c r="F861" s="6" t="str">
        <f>'Paste Peptide Data'!DN860</f>
        <v/>
      </c>
      <c r="G861" s="6" t="str">
        <f>'Paste Peptide Data'!DO860</f>
        <v/>
      </c>
      <c r="I861" t="str">
        <f>'Paste Peptide Data'!CZ860</f>
        <v/>
      </c>
      <c r="J861" t="str">
        <f>'Paste Peptide Data'!DA860</f>
        <v/>
      </c>
      <c r="K861" t="str">
        <f>'Paste Peptide Data'!DB860</f>
        <v/>
      </c>
    </row>
    <row r="862" spans="1:11">
      <c r="A862" t="str">
        <f>'Paste Peptide Data'!CQ861</f>
        <v/>
      </c>
      <c r="B862" s="4" t="str">
        <f>'Paste Peptide Data'!CR861</f>
        <v/>
      </c>
      <c r="C862" t="str">
        <f>'Paste Peptide Data'!CS861</f>
        <v/>
      </c>
      <c r="E862" s="6" t="str">
        <f>'Paste Peptide Data'!DM861</f>
        <v/>
      </c>
      <c r="F862" s="6" t="str">
        <f>'Paste Peptide Data'!DN861</f>
        <v/>
      </c>
      <c r="G862" s="6" t="str">
        <f>'Paste Peptide Data'!DO861</f>
        <v/>
      </c>
      <c r="I862" t="str">
        <f>'Paste Peptide Data'!CZ861</f>
        <v/>
      </c>
      <c r="J862" t="str">
        <f>'Paste Peptide Data'!DA861</f>
        <v/>
      </c>
      <c r="K862" t="str">
        <f>'Paste Peptide Data'!DB861</f>
        <v/>
      </c>
    </row>
    <row r="863" spans="1:11">
      <c r="A863" t="str">
        <f>'Paste Peptide Data'!CQ862</f>
        <v/>
      </c>
      <c r="B863" s="4" t="str">
        <f>'Paste Peptide Data'!CR862</f>
        <v/>
      </c>
      <c r="C863" t="str">
        <f>'Paste Peptide Data'!CS862</f>
        <v/>
      </c>
      <c r="E863" s="6" t="str">
        <f>'Paste Peptide Data'!DM862</f>
        <v/>
      </c>
      <c r="F863" s="6" t="str">
        <f>'Paste Peptide Data'!DN862</f>
        <v/>
      </c>
      <c r="G863" s="6" t="str">
        <f>'Paste Peptide Data'!DO862</f>
        <v/>
      </c>
      <c r="I863" t="str">
        <f>'Paste Peptide Data'!CZ862</f>
        <v/>
      </c>
      <c r="J863" t="str">
        <f>'Paste Peptide Data'!DA862</f>
        <v/>
      </c>
      <c r="K863" t="str">
        <f>'Paste Peptide Data'!DB862</f>
        <v/>
      </c>
    </row>
    <row r="864" spans="1:11">
      <c r="A864" t="str">
        <f>'Paste Peptide Data'!CQ863</f>
        <v/>
      </c>
      <c r="B864" s="4" t="str">
        <f>'Paste Peptide Data'!CR863</f>
        <v/>
      </c>
      <c r="C864" t="str">
        <f>'Paste Peptide Data'!CS863</f>
        <v/>
      </c>
      <c r="E864" s="6" t="str">
        <f>'Paste Peptide Data'!DM863</f>
        <v/>
      </c>
      <c r="F864" s="6" t="str">
        <f>'Paste Peptide Data'!DN863</f>
        <v/>
      </c>
      <c r="G864" s="6" t="str">
        <f>'Paste Peptide Data'!DO863</f>
        <v/>
      </c>
      <c r="I864" t="str">
        <f>'Paste Peptide Data'!CZ863</f>
        <v/>
      </c>
      <c r="J864" t="str">
        <f>'Paste Peptide Data'!DA863</f>
        <v/>
      </c>
      <c r="K864" t="str">
        <f>'Paste Peptide Data'!DB863</f>
        <v/>
      </c>
    </row>
    <row r="865" spans="1:11">
      <c r="A865" t="str">
        <f>'Paste Peptide Data'!CQ864</f>
        <v/>
      </c>
      <c r="B865" s="4" t="str">
        <f>'Paste Peptide Data'!CR864</f>
        <v/>
      </c>
      <c r="C865" t="str">
        <f>'Paste Peptide Data'!CS864</f>
        <v/>
      </c>
      <c r="E865" s="6" t="str">
        <f>'Paste Peptide Data'!DM864</f>
        <v/>
      </c>
      <c r="F865" s="6" t="str">
        <f>'Paste Peptide Data'!DN864</f>
        <v/>
      </c>
      <c r="G865" s="6" t="str">
        <f>'Paste Peptide Data'!DO864</f>
        <v/>
      </c>
      <c r="I865" t="str">
        <f>'Paste Peptide Data'!CZ864</f>
        <v/>
      </c>
      <c r="J865" t="str">
        <f>'Paste Peptide Data'!DA864</f>
        <v/>
      </c>
      <c r="K865" t="str">
        <f>'Paste Peptide Data'!DB864</f>
        <v/>
      </c>
    </row>
    <row r="866" spans="1:11">
      <c r="A866" t="str">
        <f>'Paste Peptide Data'!CQ865</f>
        <v/>
      </c>
      <c r="B866" s="4" t="str">
        <f>'Paste Peptide Data'!CR865</f>
        <v/>
      </c>
      <c r="C866" t="str">
        <f>'Paste Peptide Data'!CS865</f>
        <v/>
      </c>
      <c r="E866" s="6" t="str">
        <f>'Paste Peptide Data'!DM865</f>
        <v/>
      </c>
      <c r="F866" s="6" t="str">
        <f>'Paste Peptide Data'!DN865</f>
        <v/>
      </c>
      <c r="G866" s="6" t="str">
        <f>'Paste Peptide Data'!DO865</f>
        <v/>
      </c>
      <c r="I866" t="str">
        <f>'Paste Peptide Data'!CZ865</f>
        <v/>
      </c>
      <c r="J866" t="str">
        <f>'Paste Peptide Data'!DA865</f>
        <v/>
      </c>
      <c r="K866" t="str">
        <f>'Paste Peptide Data'!DB865</f>
        <v/>
      </c>
    </row>
    <row r="867" spans="1:11">
      <c r="A867" t="str">
        <f>'Paste Peptide Data'!CQ866</f>
        <v/>
      </c>
      <c r="B867" s="4" t="str">
        <f>'Paste Peptide Data'!CR866</f>
        <v/>
      </c>
      <c r="C867" t="str">
        <f>'Paste Peptide Data'!CS866</f>
        <v/>
      </c>
      <c r="E867" s="6" t="str">
        <f>'Paste Peptide Data'!DM866</f>
        <v/>
      </c>
      <c r="F867" s="6" t="str">
        <f>'Paste Peptide Data'!DN866</f>
        <v/>
      </c>
      <c r="G867" s="6" t="str">
        <f>'Paste Peptide Data'!DO866</f>
        <v/>
      </c>
      <c r="I867" t="str">
        <f>'Paste Peptide Data'!CZ866</f>
        <v/>
      </c>
      <c r="J867" t="str">
        <f>'Paste Peptide Data'!DA866</f>
        <v/>
      </c>
      <c r="K867" t="str">
        <f>'Paste Peptide Data'!DB866</f>
        <v/>
      </c>
    </row>
    <row r="868" spans="1:11">
      <c r="A868" t="str">
        <f>'Paste Peptide Data'!CQ867</f>
        <v/>
      </c>
      <c r="B868" s="4" t="str">
        <f>'Paste Peptide Data'!CR867</f>
        <v/>
      </c>
      <c r="C868" t="str">
        <f>'Paste Peptide Data'!CS867</f>
        <v/>
      </c>
      <c r="E868" s="6" t="str">
        <f>'Paste Peptide Data'!DM867</f>
        <v/>
      </c>
      <c r="F868" s="6" t="str">
        <f>'Paste Peptide Data'!DN867</f>
        <v/>
      </c>
      <c r="G868" s="6" t="str">
        <f>'Paste Peptide Data'!DO867</f>
        <v/>
      </c>
      <c r="I868" t="str">
        <f>'Paste Peptide Data'!CZ867</f>
        <v/>
      </c>
      <c r="J868" t="str">
        <f>'Paste Peptide Data'!DA867</f>
        <v/>
      </c>
      <c r="K868" t="str">
        <f>'Paste Peptide Data'!DB867</f>
        <v/>
      </c>
    </row>
    <row r="869" spans="1:11">
      <c r="A869" t="str">
        <f>'Paste Peptide Data'!CQ868</f>
        <v/>
      </c>
      <c r="B869" s="4" t="str">
        <f>'Paste Peptide Data'!CR868</f>
        <v/>
      </c>
      <c r="C869" t="str">
        <f>'Paste Peptide Data'!CS868</f>
        <v/>
      </c>
      <c r="E869" s="6" t="str">
        <f>'Paste Peptide Data'!DM868</f>
        <v/>
      </c>
      <c r="F869" s="6" t="str">
        <f>'Paste Peptide Data'!DN868</f>
        <v/>
      </c>
      <c r="G869" s="6" t="str">
        <f>'Paste Peptide Data'!DO868</f>
        <v/>
      </c>
      <c r="I869" t="str">
        <f>'Paste Peptide Data'!CZ868</f>
        <v/>
      </c>
      <c r="J869" t="str">
        <f>'Paste Peptide Data'!DA868</f>
        <v/>
      </c>
      <c r="K869" t="str">
        <f>'Paste Peptide Data'!DB868</f>
        <v/>
      </c>
    </row>
    <row r="870" spans="1:11">
      <c r="A870" t="str">
        <f>'Paste Peptide Data'!CQ869</f>
        <v/>
      </c>
      <c r="B870" s="4" t="str">
        <f>'Paste Peptide Data'!CR869</f>
        <v/>
      </c>
      <c r="C870" t="str">
        <f>'Paste Peptide Data'!CS869</f>
        <v/>
      </c>
      <c r="E870" s="6" t="str">
        <f>'Paste Peptide Data'!DM869</f>
        <v/>
      </c>
      <c r="F870" s="6" t="str">
        <f>'Paste Peptide Data'!DN869</f>
        <v/>
      </c>
      <c r="G870" s="6" t="str">
        <f>'Paste Peptide Data'!DO869</f>
        <v/>
      </c>
      <c r="I870" t="str">
        <f>'Paste Peptide Data'!CZ869</f>
        <v/>
      </c>
      <c r="J870" t="str">
        <f>'Paste Peptide Data'!DA869</f>
        <v/>
      </c>
      <c r="K870" t="str">
        <f>'Paste Peptide Data'!DB869</f>
        <v/>
      </c>
    </row>
    <row r="871" spans="1:11">
      <c r="A871" t="str">
        <f>'Paste Peptide Data'!CQ870</f>
        <v/>
      </c>
      <c r="B871" s="4" t="str">
        <f>'Paste Peptide Data'!CR870</f>
        <v/>
      </c>
      <c r="C871" t="str">
        <f>'Paste Peptide Data'!CS870</f>
        <v/>
      </c>
      <c r="E871" s="6" t="str">
        <f>'Paste Peptide Data'!DM870</f>
        <v/>
      </c>
      <c r="F871" s="6" t="str">
        <f>'Paste Peptide Data'!DN870</f>
        <v/>
      </c>
      <c r="G871" s="6" t="str">
        <f>'Paste Peptide Data'!DO870</f>
        <v/>
      </c>
      <c r="I871" t="str">
        <f>'Paste Peptide Data'!CZ870</f>
        <v/>
      </c>
      <c r="J871" t="str">
        <f>'Paste Peptide Data'!DA870</f>
        <v/>
      </c>
      <c r="K871" t="str">
        <f>'Paste Peptide Data'!DB870</f>
        <v/>
      </c>
    </row>
    <row r="872" spans="1:11">
      <c r="A872" t="str">
        <f>'Paste Peptide Data'!CQ871</f>
        <v/>
      </c>
      <c r="B872" s="4" t="str">
        <f>'Paste Peptide Data'!CR871</f>
        <v/>
      </c>
      <c r="C872" t="str">
        <f>'Paste Peptide Data'!CS871</f>
        <v/>
      </c>
      <c r="E872" s="6" t="str">
        <f>'Paste Peptide Data'!DM871</f>
        <v/>
      </c>
      <c r="F872" s="6" t="str">
        <f>'Paste Peptide Data'!DN871</f>
        <v/>
      </c>
      <c r="G872" s="6" t="str">
        <f>'Paste Peptide Data'!DO871</f>
        <v/>
      </c>
      <c r="I872" t="str">
        <f>'Paste Peptide Data'!CZ871</f>
        <v/>
      </c>
      <c r="J872" t="str">
        <f>'Paste Peptide Data'!DA871</f>
        <v/>
      </c>
      <c r="K872" t="str">
        <f>'Paste Peptide Data'!DB871</f>
        <v/>
      </c>
    </row>
    <row r="873" spans="1:11">
      <c r="A873" t="str">
        <f>'Paste Peptide Data'!CQ872</f>
        <v/>
      </c>
      <c r="B873" s="4" t="str">
        <f>'Paste Peptide Data'!CR872</f>
        <v/>
      </c>
      <c r="C873" t="str">
        <f>'Paste Peptide Data'!CS872</f>
        <v/>
      </c>
      <c r="E873" s="6" t="str">
        <f>'Paste Peptide Data'!DM872</f>
        <v/>
      </c>
      <c r="F873" s="6" t="str">
        <f>'Paste Peptide Data'!DN872</f>
        <v/>
      </c>
      <c r="G873" s="6" t="str">
        <f>'Paste Peptide Data'!DO872</f>
        <v/>
      </c>
      <c r="I873" t="str">
        <f>'Paste Peptide Data'!CZ872</f>
        <v/>
      </c>
      <c r="J873" t="str">
        <f>'Paste Peptide Data'!DA872</f>
        <v/>
      </c>
      <c r="K873" t="str">
        <f>'Paste Peptide Data'!DB872</f>
        <v/>
      </c>
    </row>
    <row r="874" spans="1:11">
      <c r="A874" t="str">
        <f>'Paste Peptide Data'!CQ873</f>
        <v/>
      </c>
      <c r="B874" s="4" t="str">
        <f>'Paste Peptide Data'!CR873</f>
        <v/>
      </c>
      <c r="C874" t="str">
        <f>'Paste Peptide Data'!CS873</f>
        <v/>
      </c>
      <c r="E874" s="6" t="str">
        <f>'Paste Peptide Data'!DM873</f>
        <v/>
      </c>
      <c r="F874" s="6" t="str">
        <f>'Paste Peptide Data'!DN873</f>
        <v/>
      </c>
      <c r="G874" s="6" t="str">
        <f>'Paste Peptide Data'!DO873</f>
        <v/>
      </c>
      <c r="I874" t="str">
        <f>'Paste Peptide Data'!CZ873</f>
        <v/>
      </c>
      <c r="J874" t="str">
        <f>'Paste Peptide Data'!DA873</f>
        <v/>
      </c>
      <c r="K874" t="str">
        <f>'Paste Peptide Data'!DB873</f>
        <v/>
      </c>
    </row>
    <row r="875" spans="1:11">
      <c r="A875" t="str">
        <f>'Paste Peptide Data'!CQ874</f>
        <v/>
      </c>
      <c r="B875" s="4" t="str">
        <f>'Paste Peptide Data'!CR874</f>
        <v/>
      </c>
      <c r="C875" t="str">
        <f>'Paste Peptide Data'!CS874</f>
        <v/>
      </c>
      <c r="E875" s="6" t="str">
        <f>'Paste Peptide Data'!DM874</f>
        <v/>
      </c>
      <c r="F875" s="6" t="str">
        <f>'Paste Peptide Data'!DN874</f>
        <v/>
      </c>
      <c r="G875" s="6" t="str">
        <f>'Paste Peptide Data'!DO874</f>
        <v/>
      </c>
      <c r="I875" t="str">
        <f>'Paste Peptide Data'!CZ874</f>
        <v/>
      </c>
      <c r="J875" t="str">
        <f>'Paste Peptide Data'!DA874</f>
        <v/>
      </c>
      <c r="K875" t="str">
        <f>'Paste Peptide Data'!DB874</f>
        <v/>
      </c>
    </row>
    <row r="876" spans="1:11">
      <c r="A876" t="str">
        <f>'Paste Peptide Data'!CQ875</f>
        <v/>
      </c>
      <c r="B876" s="4" t="str">
        <f>'Paste Peptide Data'!CR875</f>
        <v/>
      </c>
      <c r="C876" t="str">
        <f>'Paste Peptide Data'!CS875</f>
        <v/>
      </c>
      <c r="E876" s="6" t="str">
        <f>'Paste Peptide Data'!DM875</f>
        <v/>
      </c>
      <c r="F876" s="6" t="str">
        <f>'Paste Peptide Data'!DN875</f>
        <v/>
      </c>
      <c r="G876" s="6" t="str">
        <f>'Paste Peptide Data'!DO875</f>
        <v/>
      </c>
      <c r="I876" t="str">
        <f>'Paste Peptide Data'!CZ875</f>
        <v/>
      </c>
      <c r="J876" t="str">
        <f>'Paste Peptide Data'!DA875</f>
        <v/>
      </c>
      <c r="K876" t="str">
        <f>'Paste Peptide Data'!DB875</f>
        <v/>
      </c>
    </row>
    <row r="877" spans="1:11">
      <c r="A877" t="str">
        <f>'Paste Peptide Data'!CQ876</f>
        <v/>
      </c>
      <c r="B877" s="4" t="str">
        <f>'Paste Peptide Data'!CR876</f>
        <v/>
      </c>
      <c r="C877" t="str">
        <f>'Paste Peptide Data'!CS876</f>
        <v/>
      </c>
      <c r="E877" s="6" t="str">
        <f>'Paste Peptide Data'!DM876</f>
        <v/>
      </c>
      <c r="F877" s="6" t="str">
        <f>'Paste Peptide Data'!DN876</f>
        <v/>
      </c>
      <c r="G877" s="6" t="str">
        <f>'Paste Peptide Data'!DO876</f>
        <v/>
      </c>
      <c r="I877" t="str">
        <f>'Paste Peptide Data'!CZ876</f>
        <v/>
      </c>
      <c r="J877" t="str">
        <f>'Paste Peptide Data'!DA876</f>
        <v/>
      </c>
      <c r="K877" t="str">
        <f>'Paste Peptide Data'!DB876</f>
        <v/>
      </c>
    </row>
    <row r="878" spans="1:11">
      <c r="A878" t="str">
        <f>'Paste Peptide Data'!CQ877</f>
        <v/>
      </c>
      <c r="B878" s="4" t="str">
        <f>'Paste Peptide Data'!CR877</f>
        <v/>
      </c>
      <c r="C878" t="str">
        <f>'Paste Peptide Data'!CS877</f>
        <v/>
      </c>
      <c r="E878" s="6" t="str">
        <f>'Paste Peptide Data'!DM877</f>
        <v/>
      </c>
      <c r="F878" s="6" t="str">
        <f>'Paste Peptide Data'!DN877</f>
        <v/>
      </c>
      <c r="G878" s="6" t="str">
        <f>'Paste Peptide Data'!DO877</f>
        <v/>
      </c>
      <c r="I878" t="str">
        <f>'Paste Peptide Data'!CZ877</f>
        <v/>
      </c>
      <c r="J878" t="str">
        <f>'Paste Peptide Data'!DA877</f>
        <v/>
      </c>
      <c r="K878" t="str">
        <f>'Paste Peptide Data'!DB877</f>
        <v/>
      </c>
    </row>
    <row r="879" spans="1:11">
      <c r="A879" t="str">
        <f>'Paste Peptide Data'!CQ878</f>
        <v/>
      </c>
      <c r="B879" s="4" t="str">
        <f>'Paste Peptide Data'!CR878</f>
        <v/>
      </c>
      <c r="C879" t="str">
        <f>'Paste Peptide Data'!CS878</f>
        <v/>
      </c>
      <c r="E879" s="6" t="str">
        <f>'Paste Peptide Data'!DM878</f>
        <v/>
      </c>
      <c r="F879" s="6" t="str">
        <f>'Paste Peptide Data'!DN878</f>
        <v/>
      </c>
      <c r="G879" s="6" t="str">
        <f>'Paste Peptide Data'!DO878</f>
        <v/>
      </c>
      <c r="I879" t="str">
        <f>'Paste Peptide Data'!CZ878</f>
        <v/>
      </c>
      <c r="J879" t="str">
        <f>'Paste Peptide Data'!DA878</f>
        <v/>
      </c>
      <c r="K879" t="str">
        <f>'Paste Peptide Data'!DB878</f>
        <v/>
      </c>
    </row>
    <row r="880" spans="1:11">
      <c r="A880" t="str">
        <f>'Paste Peptide Data'!CQ879</f>
        <v/>
      </c>
      <c r="B880" s="4" t="str">
        <f>'Paste Peptide Data'!CR879</f>
        <v/>
      </c>
      <c r="C880" t="str">
        <f>'Paste Peptide Data'!CS879</f>
        <v/>
      </c>
      <c r="E880" s="6" t="str">
        <f>'Paste Peptide Data'!DM879</f>
        <v/>
      </c>
      <c r="F880" s="6" t="str">
        <f>'Paste Peptide Data'!DN879</f>
        <v/>
      </c>
      <c r="G880" s="6" t="str">
        <f>'Paste Peptide Data'!DO879</f>
        <v/>
      </c>
      <c r="I880" t="str">
        <f>'Paste Peptide Data'!CZ879</f>
        <v/>
      </c>
      <c r="J880" t="str">
        <f>'Paste Peptide Data'!DA879</f>
        <v/>
      </c>
      <c r="K880" t="str">
        <f>'Paste Peptide Data'!DB879</f>
        <v/>
      </c>
    </row>
    <row r="881" spans="1:11">
      <c r="A881" t="str">
        <f>'Paste Peptide Data'!CQ880</f>
        <v/>
      </c>
      <c r="B881" s="4" t="str">
        <f>'Paste Peptide Data'!CR880</f>
        <v/>
      </c>
      <c r="C881" t="str">
        <f>'Paste Peptide Data'!CS880</f>
        <v/>
      </c>
      <c r="E881" s="6" t="str">
        <f>'Paste Peptide Data'!DM880</f>
        <v/>
      </c>
      <c r="F881" s="6" t="str">
        <f>'Paste Peptide Data'!DN880</f>
        <v/>
      </c>
      <c r="G881" s="6" t="str">
        <f>'Paste Peptide Data'!DO880</f>
        <v/>
      </c>
      <c r="I881" t="str">
        <f>'Paste Peptide Data'!CZ880</f>
        <v/>
      </c>
      <c r="J881" t="str">
        <f>'Paste Peptide Data'!DA880</f>
        <v/>
      </c>
      <c r="K881" t="str">
        <f>'Paste Peptide Data'!DB880</f>
        <v/>
      </c>
    </row>
    <row r="882" spans="1:11">
      <c r="A882" t="str">
        <f>'Paste Peptide Data'!CQ881</f>
        <v/>
      </c>
      <c r="B882" s="4" t="str">
        <f>'Paste Peptide Data'!CR881</f>
        <v/>
      </c>
      <c r="C882" t="str">
        <f>'Paste Peptide Data'!CS881</f>
        <v/>
      </c>
      <c r="E882" s="6" t="str">
        <f>'Paste Peptide Data'!DM881</f>
        <v/>
      </c>
      <c r="F882" s="6" t="str">
        <f>'Paste Peptide Data'!DN881</f>
        <v/>
      </c>
      <c r="G882" s="6" t="str">
        <f>'Paste Peptide Data'!DO881</f>
        <v/>
      </c>
      <c r="I882" t="str">
        <f>'Paste Peptide Data'!CZ881</f>
        <v/>
      </c>
      <c r="J882" t="str">
        <f>'Paste Peptide Data'!DA881</f>
        <v/>
      </c>
      <c r="K882" t="str">
        <f>'Paste Peptide Data'!DB881</f>
        <v/>
      </c>
    </row>
    <row r="883" spans="1:11">
      <c r="A883" t="str">
        <f>'Paste Peptide Data'!CQ882</f>
        <v/>
      </c>
      <c r="B883" s="4" t="str">
        <f>'Paste Peptide Data'!CR882</f>
        <v/>
      </c>
      <c r="C883" t="str">
        <f>'Paste Peptide Data'!CS882</f>
        <v/>
      </c>
      <c r="E883" s="6" t="str">
        <f>'Paste Peptide Data'!DM882</f>
        <v/>
      </c>
      <c r="F883" s="6" t="str">
        <f>'Paste Peptide Data'!DN882</f>
        <v/>
      </c>
      <c r="G883" s="6" t="str">
        <f>'Paste Peptide Data'!DO882</f>
        <v/>
      </c>
      <c r="I883" t="str">
        <f>'Paste Peptide Data'!CZ882</f>
        <v/>
      </c>
      <c r="J883" t="str">
        <f>'Paste Peptide Data'!DA882</f>
        <v/>
      </c>
      <c r="K883" t="str">
        <f>'Paste Peptide Data'!DB882</f>
        <v/>
      </c>
    </row>
    <row r="884" spans="1:11">
      <c r="A884" t="str">
        <f>'Paste Peptide Data'!CQ883</f>
        <v/>
      </c>
      <c r="B884" s="4" t="str">
        <f>'Paste Peptide Data'!CR883</f>
        <v/>
      </c>
      <c r="C884" t="str">
        <f>'Paste Peptide Data'!CS883</f>
        <v/>
      </c>
      <c r="E884" s="6" t="str">
        <f>'Paste Peptide Data'!DM883</f>
        <v/>
      </c>
      <c r="F884" s="6" t="str">
        <f>'Paste Peptide Data'!DN883</f>
        <v/>
      </c>
      <c r="G884" s="6" t="str">
        <f>'Paste Peptide Data'!DO883</f>
        <v/>
      </c>
      <c r="I884" t="str">
        <f>'Paste Peptide Data'!CZ883</f>
        <v/>
      </c>
      <c r="J884" t="str">
        <f>'Paste Peptide Data'!DA883</f>
        <v/>
      </c>
      <c r="K884" t="str">
        <f>'Paste Peptide Data'!DB883</f>
        <v/>
      </c>
    </row>
    <row r="885" spans="1:11">
      <c r="A885" t="str">
        <f>'Paste Peptide Data'!CQ884</f>
        <v/>
      </c>
      <c r="B885" s="4" t="str">
        <f>'Paste Peptide Data'!CR884</f>
        <v/>
      </c>
      <c r="C885" t="str">
        <f>'Paste Peptide Data'!CS884</f>
        <v/>
      </c>
      <c r="E885" s="6" t="str">
        <f>'Paste Peptide Data'!DM884</f>
        <v/>
      </c>
      <c r="F885" s="6" t="str">
        <f>'Paste Peptide Data'!DN884</f>
        <v/>
      </c>
      <c r="G885" s="6" t="str">
        <f>'Paste Peptide Data'!DO884</f>
        <v/>
      </c>
      <c r="I885" t="str">
        <f>'Paste Peptide Data'!CZ884</f>
        <v/>
      </c>
      <c r="J885" t="str">
        <f>'Paste Peptide Data'!DA884</f>
        <v/>
      </c>
      <c r="K885" t="str">
        <f>'Paste Peptide Data'!DB884</f>
        <v/>
      </c>
    </row>
    <row r="886" spans="1:11">
      <c r="A886" t="str">
        <f>'Paste Peptide Data'!CQ885</f>
        <v/>
      </c>
      <c r="B886" s="4" t="str">
        <f>'Paste Peptide Data'!CR885</f>
        <v/>
      </c>
      <c r="C886" t="str">
        <f>'Paste Peptide Data'!CS885</f>
        <v/>
      </c>
      <c r="E886" s="6" t="str">
        <f>'Paste Peptide Data'!DM885</f>
        <v/>
      </c>
      <c r="F886" s="6" t="str">
        <f>'Paste Peptide Data'!DN885</f>
        <v/>
      </c>
      <c r="G886" s="6" t="str">
        <f>'Paste Peptide Data'!DO885</f>
        <v/>
      </c>
      <c r="I886" t="str">
        <f>'Paste Peptide Data'!CZ885</f>
        <v/>
      </c>
      <c r="J886" t="str">
        <f>'Paste Peptide Data'!DA885</f>
        <v/>
      </c>
      <c r="K886" t="str">
        <f>'Paste Peptide Data'!DB885</f>
        <v/>
      </c>
    </row>
    <row r="887" spans="1:11">
      <c r="A887" t="str">
        <f>'Paste Peptide Data'!CQ886</f>
        <v/>
      </c>
      <c r="B887" s="4" t="str">
        <f>'Paste Peptide Data'!CR886</f>
        <v/>
      </c>
      <c r="C887" t="str">
        <f>'Paste Peptide Data'!CS886</f>
        <v/>
      </c>
      <c r="E887" s="6" t="str">
        <f>'Paste Peptide Data'!DM886</f>
        <v/>
      </c>
      <c r="F887" s="6" t="str">
        <f>'Paste Peptide Data'!DN886</f>
        <v/>
      </c>
      <c r="G887" s="6" t="str">
        <f>'Paste Peptide Data'!DO886</f>
        <v/>
      </c>
      <c r="I887" t="str">
        <f>'Paste Peptide Data'!CZ886</f>
        <v/>
      </c>
      <c r="J887" t="str">
        <f>'Paste Peptide Data'!DA886</f>
        <v/>
      </c>
      <c r="K887" t="str">
        <f>'Paste Peptide Data'!DB886</f>
        <v/>
      </c>
    </row>
    <row r="888" spans="1:11">
      <c r="A888" t="str">
        <f>'Paste Peptide Data'!CQ887</f>
        <v/>
      </c>
      <c r="B888" s="4" t="str">
        <f>'Paste Peptide Data'!CR887</f>
        <v/>
      </c>
      <c r="C888" t="str">
        <f>'Paste Peptide Data'!CS887</f>
        <v/>
      </c>
      <c r="E888" s="6" t="str">
        <f>'Paste Peptide Data'!DM887</f>
        <v/>
      </c>
      <c r="F888" s="6" t="str">
        <f>'Paste Peptide Data'!DN887</f>
        <v/>
      </c>
      <c r="G888" s="6" t="str">
        <f>'Paste Peptide Data'!DO887</f>
        <v/>
      </c>
      <c r="I888" t="str">
        <f>'Paste Peptide Data'!CZ887</f>
        <v/>
      </c>
      <c r="J888" t="str">
        <f>'Paste Peptide Data'!DA887</f>
        <v/>
      </c>
      <c r="K888" t="str">
        <f>'Paste Peptide Data'!DB887</f>
        <v/>
      </c>
    </row>
    <row r="889" spans="1:11">
      <c r="A889" t="str">
        <f>'Paste Peptide Data'!CQ888</f>
        <v/>
      </c>
      <c r="B889" s="4" t="str">
        <f>'Paste Peptide Data'!CR888</f>
        <v/>
      </c>
      <c r="C889" t="str">
        <f>'Paste Peptide Data'!CS888</f>
        <v/>
      </c>
      <c r="E889" s="6" t="str">
        <f>'Paste Peptide Data'!DM888</f>
        <v/>
      </c>
      <c r="F889" s="6" t="str">
        <f>'Paste Peptide Data'!DN888</f>
        <v/>
      </c>
      <c r="G889" s="6" t="str">
        <f>'Paste Peptide Data'!DO888</f>
        <v/>
      </c>
      <c r="I889" t="str">
        <f>'Paste Peptide Data'!CZ888</f>
        <v/>
      </c>
      <c r="J889" t="str">
        <f>'Paste Peptide Data'!DA888</f>
        <v/>
      </c>
      <c r="K889" t="str">
        <f>'Paste Peptide Data'!DB888</f>
        <v/>
      </c>
    </row>
    <row r="890" spans="1:11">
      <c r="A890" t="str">
        <f>'Paste Peptide Data'!CQ889</f>
        <v/>
      </c>
      <c r="B890" s="4" t="str">
        <f>'Paste Peptide Data'!CR889</f>
        <v/>
      </c>
      <c r="C890" t="str">
        <f>'Paste Peptide Data'!CS889</f>
        <v/>
      </c>
      <c r="E890" s="6" t="str">
        <f>'Paste Peptide Data'!DM889</f>
        <v/>
      </c>
      <c r="F890" s="6" t="str">
        <f>'Paste Peptide Data'!DN889</f>
        <v/>
      </c>
      <c r="G890" s="6" t="str">
        <f>'Paste Peptide Data'!DO889</f>
        <v/>
      </c>
      <c r="I890" t="str">
        <f>'Paste Peptide Data'!CZ889</f>
        <v/>
      </c>
      <c r="J890" t="str">
        <f>'Paste Peptide Data'!DA889</f>
        <v/>
      </c>
      <c r="K890" t="str">
        <f>'Paste Peptide Data'!DB889</f>
        <v/>
      </c>
    </row>
    <row r="891" spans="1:11">
      <c r="A891" t="str">
        <f>'Paste Peptide Data'!CQ890</f>
        <v/>
      </c>
      <c r="B891" s="4" t="str">
        <f>'Paste Peptide Data'!CR890</f>
        <v/>
      </c>
      <c r="C891" t="str">
        <f>'Paste Peptide Data'!CS890</f>
        <v/>
      </c>
      <c r="E891" s="6" t="str">
        <f>'Paste Peptide Data'!DM890</f>
        <v/>
      </c>
      <c r="F891" s="6" t="str">
        <f>'Paste Peptide Data'!DN890</f>
        <v/>
      </c>
      <c r="G891" s="6" t="str">
        <f>'Paste Peptide Data'!DO890</f>
        <v/>
      </c>
      <c r="I891" t="str">
        <f>'Paste Peptide Data'!CZ890</f>
        <v/>
      </c>
      <c r="J891" t="str">
        <f>'Paste Peptide Data'!DA890</f>
        <v/>
      </c>
      <c r="K891" t="str">
        <f>'Paste Peptide Data'!DB890</f>
        <v/>
      </c>
    </row>
    <row r="892" spans="1:11">
      <c r="A892" t="str">
        <f>'Paste Peptide Data'!CQ891</f>
        <v/>
      </c>
      <c r="B892" s="4" t="str">
        <f>'Paste Peptide Data'!CR891</f>
        <v/>
      </c>
      <c r="C892" t="str">
        <f>'Paste Peptide Data'!CS891</f>
        <v/>
      </c>
      <c r="E892" s="6" t="str">
        <f>'Paste Peptide Data'!DM891</f>
        <v/>
      </c>
      <c r="F892" s="6" t="str">
        <f>'Paste Peptide Data'!DN891</f>
        <v/>
      </c>
      <c r="G892" s="6" t="str">
        <f>'Paste Peptide Data'!DO891</f>
        <v/>
      </c>
      <c r="I892" t="str">
        <f>'Paste Peptide Data'!CZ891</f>
        <v/>
      </c>
      <c r="J892" t="str">
        <f>'Paste Peptide Data'!DA891</f>
        <v/>
      </c>
      <c r="K892" t="str">
        <f>'Paste Peptide Data'!DB891</f>
        <v/>
      </c>
    </row>
    <row r="893" spans="1:11">
      <c r="A893" t="str">
        <f>'Paste Peptide Data'!CQ892</f>
        <v/>
      </c>
      <c r="B893" s="4" t="str">
        <f>'Paste Peptide Data'!CR892</f>
        <v/>
      </c>
      <c r="C893" t="str">
        <f>'Paste Peptide Data'!CS892</f>
        <v/>
      </c>
      <c r="E893" s="6" t="str">
        <f>'Paste Peptide Data'!DM892</f>
        <v/>
      </c>
      <c r="F893" s="6" t="str">
        <f>'Paste Peptide Data'!DN892</f>
        <v/>
      </c>
      <c r="G893" s="6" t="str">
        <f>'Paste Peptide Data'!DO892</f>
        <v/>
      </c>
      <c r="I893" t="str">
        <f>'Paste Peptide Data'!CZ892</f>
        <v/>
      </c>
      <c r="J893" t="str">
        <f>'Paste Peptide Data'!DA892</f>
        <v/>
      </c>
      <c r="K893" t="str">
        <f>'Paste Peptide Data'!DB892</f>
        <v/>
      </c>
    </row>
    <row r="894" spans="1:11">
      <c r="A894" t="str">
        <f>'Paste Peptide Data'!CQ893</f>
        <v/>
      </c>
      <c r="B894" s="4" t="str">
        <f>'Paste Peptide Data'!CR893</f>
        <v/>
      </c>
      <c r="C894" t="str">
        <f>'Paste Peptide Data'!CS893</f>
        <v/>
      </c>
      <c r="E894" s="6" t="str">
        <f>'Paste Peptide Data'!DM893</f>
        <v/>
      </c>
      <c r="F894" s="6" t="str">
        <f>'Paste Peptide Data'!DN893</f>
        <v/>
      </c>
      <c r="G894" s="6" t="str">
        <f>'Paste Peptide Data'!DO893</f>
        <v/>
      </c>
      <c r="I894" t="str">
        <f>'Paste Peptide Data'!CZ893</f>
        <v/>
      </c>
      <c r="J894" t="str">
        <f>'Paste Peptide Data'!DA893</f>
        <v/>
      </c>
      <c r="K894" t="str">
        <f>'Paste Peptide Data'!DB893</f>
        <v/>
      </c>
    </row>
    <row r="895" spans="1:11">
      <c r="A895" t="str">
        <f>'Paste Peptide Data'!CQ894</f>
        <v/>
      </c>
      <c r="B895" s="4" t="str">
        <f>'Paste Peptide Data'!CR894</f>
        <v/>
      </c>
      <c r="C895" t="str">
        <f>'Paste Peptide Data'!CS894</f>
        <v/>
      </c>
      <c r="E895" s="6" t="str">
        <f>'Paste Peptide Data'!DM894</f>
        <v/>
      </c>
      <c r="F895" s="6" t="str">
        <f>'Paste Peptide Data'!DN894</f>
        <v/>
      </c>
      <c r="G895" s="6" t="str">
        <f>'Paste Peptide Data'!DO894</f>
        <v/>
      </c>
      <c r="I895" t="str">
        <f>'Paste Peptide Data'!CZ894</f>
        <v/>
      </c>
      <c r="J895" t="str">
        <f>'Paste Peptide Data'!DA894</f>
        <v/>
      </c>
      <c r="K895" t="str">
        <f>'Paste Peptide Data'!DB894</f>
        <v/>
      </c>
    </row>
    <row r="896" spans="1:11">
      <c r="A896" t="str">
        <f>'Paste Peptide Data'!CQ895</f>
        <v/>
      </c>
      <c r="B896" s="4" t="str">
        <f>'Paste Peptide Data'!CR895</f>
        <v/>
      </c>
      <c r="C896" t="str">
        <f>'Paste Peptide Data'!CS895</f>
        <v/>
      </c>
      <c r="E896" s="6" t="str">
        <f>'Paste Peptide Data'!DM895</f>
        <v/>
      </c>
      <c r="F896" s="6" t="str">
        <f>'Paste Peptide Data'!DN895</f>
        <v/>
      </c>
      <c r="G896" s="6" t="str">
        <f>'Paste Peptide Data'!DO895</f>
        <v/>
      </c>
      <c r="I896" t="str">
        <f>'Paste Peptide Data'!CZ895</f>
        <v/>
      </c>
      <c r="J896" t="str">
        <f>'Paste Peptide Data'!DA895</f>
        <v/>
      </c>
      <c r="K896" t="str">
        <f>'Paste Peptide Data'!DB895</f>
        <v/>
      </c>
    </row>
    <row r="897" spans="1:11">
      <c r="A897" t="str">
        <f>'Paste Peptide Data'!CQ896</f>
        <v/>
      </c>
      <c r="B897" s="4" t="str">
        <f>'Paste Peptide Data'!CR896</f>
        <v/>
      </c>
      <c r="C897" t="str">
        <f>'Paste Peptide Data'!CS896</f>
        <v/>
      </c>
      <c r="E897" s="6" t="str">
        <f>'Paste Peptide Data'!DM896</f>
        <v/>
      </c>
      <c r="F897" s="6" t="str">
        <f>'Paste Peptide Data'!DN896</f>
        <v/>
      </c>
      <c r="G897" s="6" t="str">
        <f>'Paste Peptide Data'!DO896</f>
        <v/>
      </c>
      <c r="I897" t="str">
        <f>'Paste Peptide Data'!CZ896</f>
        <v/>
      </c>
      <c r="J897" t="str">
        <f>'Paste Peptide Data'!DA896</f>
        <v/>
      </c>
      <c r="K897" t="str">
        <f>'Paste Peptide Data'!DB896</f>
        <v/>
      </c>
    </row>
    <row r="898" spans="1:11">
      <c r="A898" t="str">
        <f>'Paste Peptide Data'!CQ897</f>
        <v/>
      </c>
      <c r="B898" s="4" t="str">
        <f>'Paste Peptide Data'!CR897</f>
        <v/>
      </c>
      <c r="C898" t="str">
        <f>'Paste Peptide Data'!CS897</f>
        <v/>
      </c>
      <c r="E898" s="6" t="str">
        <f>'Paste Peptide Data'!DM897</f>
        <v/>
      </c>
      <c r="F898" s="6" t="str">
        <f>'Paste Peptide Data'!DN897</f>
        <v/>
      </c>
      <c r="G898" s="6" t="str">
        <f>'Paste Peptide Data'!DO897</f>
        <v/>
      </c>
      <c r="I898" t="str">
        <f>'Paste Peptide Data'!CZ897</f>
        <v/>
      </c>
      <c r="J898" t="str">
        <f>'Paste Peptide Data'!DA897</f>
        <v/>
      </c>
      <c r="K898" t="str">
        <f>'Paste Peptide Data'!DB897</f>
        <v/>
      </c>
    </row>
    <row r="899" spans="1:11">
      <c r="A899" t="str">
        <f>'Paste Peptide Data'!CQ898</f>
        <v/>
      </c>
      <c r="B899" s="4" t="str">
        <f>'Paste Peptide Data'!CR898</f>
        <v/>
      </c>
      <c r="C899" t="str">
        <f>'Paste Peptide Data'!CS898</f>
        <v/>
      </c>
      <c r="E899" s="6" t="str">
        <f>'Paste Peptide Data'!DM898</f>
        <v/>
      </c>
      <c r="F899" s="6" t="str">
        <f>'Paste Peptide Data'!DN898</f>
        <v/>
      </c>
      <c r="G899" s="6" t="str">
        <f>'Paste Peptide Data'!DO898</f>
        <v/>
      </c>
      <c r="I899" t="str">
        <f>'Paste Peptide Data'!CZ898</f>
        <v/>
      </c>
      <c r="J899" t="str">
        <f>'Paste Peptide Data'!DA898</f>
        <v/>
      </c>
      <c r="K899" t="str">
        <f>'Paste Peptide Data'!DB898</f>
        <v/>
      </c>
    </row>
    <row r="900" spans="1:11">
      <c r="A900" t="str">
        <f>'Paste Peptide Data'!CQ899</f>
        <v/>
      </c>
      <c r="B900" s="4" t="str">
        <f>'Paste Peptide Data'!CR899</f>
        <v/>
      </c>
      <c r="C900" t="str">
        <f>'Paste Peptide Data'!CS899</f>
        <v/>
      </c>
      <c r="E900" s="6" t="str">
        <f>'Paste Peptide Data'!DM899</f>
        <v/>
      </c>
      <c r="F900" s="6" t="str">
        <f>'Paste Peptide Data'!DN899</f>
        <v/>
      </c>
      <c r="G900" s="6" t="str">
        <f>'Paste Peptide Data'!DO899</f>
        <v/>
      </c>
      <c r="I900" t="str">
        <f>'Paste Peptide Data'!CZ899</f>
        <v/>
      </c>
      <c r="J900" t="str">
        <f>'Paste Peptide Data'!DA899</f>
        <v/>
      </c>
      <c r="K900" t="str">
        <f>'Paste Peptide Data'!DB899</f>
        <v/>
      </c>
    </row>
    <row r="901" spans="1:11">
      <c r="A901" t="str">
        <f>'Paste Peptide Data'!CQ900</f>
        <v/>
      </c>
      <c r="B901" s="4" t="str">
        <f>'Paste Peptide Data'!CR900</f>
        <v/>
      </c>
      <c r="C901" t="str">
        <f>'Paste Peptide Data'!CS900</f>
        <v/>
      </c>
      <c r="E901" s="6" t="str">
        <f>'Paste Peptide Data'!DM900</f>
        <v/>
      </c>
      <c r="F901" s="6" t="str">
        <f>'Paste Peptide Data'!DN900</f>
        <v/>
      </c>
      <c r="G901" s="6" t="str">
        <f>'Paste Peptide Data'!DO900</f>
        <v/>
      </c>
      <c r="I901" t="str">
        <f>'Paste Peptide Data'!CZ900</f>
        <v/>
      </c>
      <c r="J901" t="str">
        <f>'Paste Peptide Data'!DA900</f>
        <v/>
      </c>
      <c r="K901" t="str">
        <f>'Paste Peptide Data'!DB900</f>
        <v/>
      </c>
    </row>
    <row r="902" spans="1:11">
      <c r="A902" t="str">
        <f>'Paste Peptide Data'!CQ901</f>
        <v/>
      </c>
      <c r="B902" s="4" t="str">
        <f>'Paste Peptide Data'!CR901</f>
        <v/>
      </c>
      <c r="C902" t="str">
        <f>'Paste Peptide Data'!CS901</f>
        <v/>
      </c>
      <c r="E902" s="6" t="str">
        <f>'Paste Peptide Data'!DM901</f>
        <v/>
      </c>
      <c r="F902" s="6" t="str">
        <f>'Paste Peptide Data'!DN901</f>
        <v/>
      </c>
      <c r="G902" s="6" t="str">
        <f>'Paste Peptide Data'!DO901</f>
        <v/>
      </c>
      <c r="I902" t="str">
        <f>'Paste Peptide Data'!CZ901</f>
        <v/>
      </c>
      <c r="J902" t="str">
        <f>'Paste Peptide Data'!DA901</f>
        <v/>
      </c>
      <c r="K902" t="str">
        <f>'Paste Peptide Data'!DB901</f>
        <v/>
      </c>
    </row>
    <row r="903" spans="1:11">
      <c r="A903" t="str">
        <f>'Paste Peptide Data'!CQ902</f>
        <v/>
      </c>
      <c r="B903" s="4" t="str">
        <f>'Paste Peptide Data'!CR902</f>
        <v/>
      </c>
      <c r="C903" t="str">
        <f>'Paste Peptide Data'!CS902</f>
        <v/>
      </c>
      <c r="E903" s="6" t="str">
        <f>'Paste Peptide Data'!DM902</f>
        <v/>
      </c>
      <c r="F903" s="6" t="str">
        <f>'Paste Peptide Data'!DN902</f>
        <v/>
      </c>
      <c r="G903" s="6" t="str">
        <f>'Paste Peptide Data'!DO902</f>
        <v/>
      </c>
      <c r="I903" t="str">
        <f>'Paste Peptide Data'!CZ902</f>
        <v/>
      </c>
      <c r="J903" t="str">
        <f>'Paste Peptide Data'!DA902</f>
        <v/>
      </c>
      <c r="K903" t="str">
        <f>'Paste Peptide Data'!DB902</f>
        <v/>
      </c>
    </row>
    <row r="904" spans="1:11">
      <c r="A904" t="str">
        <f>'Paste Peptide Data'!CQ903</f>
        <v/>
      </c>
      <c r="B904" s="4" t="str">
        <f>'Paste Peptide Data'!CR903</f>
        <v/>
      </c>
      <c r="C904" t="str">
        <f>'Paste Peptide Data'!CS903</f>
        <v/>
      </c>
      <c r="E904" s="6" t="str">
        <f>'Paste Peptide Data'!DM903</f>
        <v/>
      </c>
      <c r="F904" s="6" t="str">
        <f>'Paste Peptide Data'!DN903</f>
        <v/>
      </c>
      <c r="G904" s="6" t="str">
        <f>'Paste Peptide Data'!DO903</f>
        <v/>
      </c>
      <c r="I904" t="str">
        <f>'Paste Peptide Data'!CZ903</f>
        <v/>
      </c>
      <c r="J904" t="str">
        <f>'Paste Peptide Data'!DA903</f>
        <v/>
      </c>
      <c r="K904" t="str">
        <f>'Paste Peptide Data'!DB903</f>
        <v/>
      </c>
    </row>
    <row r="905" spans="1:11">
      <c r="A905" t="str">
        <f>'Paste Peptide Data'!CQ904</f>
        <v/>
      </c>
      <c r="B905" s="4" t="str">
        <f>'Paste Peptide Data'!CR904</f>
        <v/>
      </c>
      <c r="C905" t="str">
        <f>'Paste Peptide Data'!CS904</f>
        <v/>
      </c>
      <c r="E905" s="6" t="str">
        <f>'Paste Peptide Data'!DM904</f>
        <v/>
      </c>
      <c r="F905" s="6" t="str">
        <f>'Paste Peptide Data'!DN904</f>
        <v/>
      </c>
      <c r="G905" s="6" t="str">
        <f>'Paste Peptide Data'!DO904</f>
        <v/>
      </c>
      <c r="I905" t="str">
        <f>'Paste Peptide Data'!CZ904</f>
        <v/>
      </c>
      <c r="J905" t="str">
        <f>'Paste Peptide Data'!DA904</f>
        <v/>
      </c>
      <c r="K905" t="str">
        <f>'Paste Peptide Data'!DB904</f>
        <v/>
      </c>
    </row>
    <row r="906" spans="1:11">
      <c r="A906" t="str">
        <f>'Paste Peptide Data'!CQ905</f>
        <v/>
      </c>
      <c r="B906" s="4" t="str">
        <f>'Paste Peptide Data'!CR905</f>
        <v/>
      </c>
      <c r="C906" t="str">
        <f>'Paste Peptide Data'!CS905</f>
        <v/>
      </c>
      <c r="E906" s="6" t="str">
        <f>'Paste Peptide Data'!DM905</f>
        <v/>
      </c>
      <c r="F906" s="6" t="str">
        <f>'Paste Peptide Data'!DN905</f>
        <v/>
      </c>
      <c r="G906" s="6" t="str">
        <f>'Paste Peptide Data'!DO905</f>
        <v/>
      </c>
      <c r="I906" t="str">
        <f>'Paste Peptide Data'!CZ905</f>
        <v/>
      </c>
      <c r="J906" t="str">
        <f>'Paste Peptide Data'!DA905</f>
        <v/>
      </c>
      <c r="K906" t="str">
        <f>'Paste Peptide Data'!DB905</f>
        <v/>
      </c>
    </row>
    <row r="907" spans="1:11">
      <c r="A907" t="str">
        <f>'Paste Peptide Data'!CQ906</f>
        <v/>
      </c>
      <c r="B907" s="4" t="str">
        <f>'Paste Peptide Data'!CR906</f>
        <v/>
      </c>
      <c r="C907" t="str">
        <f>'Paste Peptide Data'!CS906</f>
        <v/>
      </c>
      <c r="E907" s="6" t="str">
        <f>'Paste Peptide Data'!DM906</f>
        <v/>
      </c>
      <c r="F907" s="6" t="str">
        <f>'Paste Peptide Data'!DN906</f>
        <v/>
      </c>
      <c r="G907" s="6" t="str">
        <f>'Paste Peptide Data'!DO906</f>
        <v/>
      </c>
      <c r="I907" t="str">
        <f>'Paste Peptide Data'!CZ906</f>
        <v/>
      </c>
      <c r="J907" t="str">
        <f>'Paste Peptide Data'!DA906</f>
        <v/>
      </c>
      <c r="K907" t="str">
        <f>'Paste Peptide Data'!DB906</f>
        <v/>
      </c>
    </row>
    <row r="908" spans="1:11">
      <c r="A908" t="str">
        <f>'Paste Peptide Data'!CQ907</f>
        <v/>
      </c>
      <c r="B908" s="4" t="str">
        <f>'Paste Peptide Data'!CR907</f>
        <v/>
      </c>
      <c r="C908" t="str">
        <f>'Paste Peptide Data'!CS907</f>
        <v/>
      </c>
      <c r="E908" s="6" t="str">
        <f>'Paste Peptide Data'!DM907</f>
        <v/>
      </c>
      <c r="F908" s="6" t="str">
        <f>'Paste Peptide Data'!DN907</f>
        <v/>
      </c>
      <c r="G908" s="6" t="str">
        <f>'Paste Peptide Data'!DO907</f>
        <v/>
      </c>
      <c r="I908" t="str">
        <f>'Paste Peptide Data'!CZ907</f>
        <v/>
      </c>
      <c r="J908" t="str">
        <f>'Paste Peptide Data'!DA907</f>
        <v/>
      </c>
      <c r="K908" t="str">
        <f>'Paste Peptide Data'!DB907</f>
        <v/>
      </c>
    </row>
    <row r="909" spans="1:11">
      <c r="A909" t="str">
        <f>'Paste Peptide Data'!CQ908</f>
        <v/>
      </c>
      <c r="B909" s="4" t="str">
        <f>'Paste Peptide Data'!CR908</f>
        <v/>
      </c>
      <c r="C909" t="str">
        <f>'Paste Peptide Data'!CS908</f>
        <v/>
      </c>
      <c r="E909" s="6" t="str">
        <f>'Paste Peptide Data'!DM908</f>
        <v/>
      </c>
      <c r="F909" s="6" t="str">
        <f>'Paste Peptide Data'!DN908</f>
        <v/>
      </c>
      <c r="G909" s="6" t="str">
        <f>'Paste Peptide Data'!DO908</f>
        <v/>
      </c>
      <c r="I909" t="str">
        <f>'Paste Peptide Data'!CZ908</f>
        <v/>
      </c>
      <c r="J909" t="str">
        <f>'Paste Peptide Data'!DA908</f>
        <v/>
      </c>
      <c r="K909" t="str">
        <f>'Paste Peptide Data'!DB908</f>
        <v/>
      </c>
    </row>
    <row r="910" spans="1:11">
      <c r="A910" t="str">
        <f>'Paste Peptide Data'!CQ909</f>
        <v/>
      </c>
      <c r="B910" s="4" t="str">
        <f>'Paste Peptide Data'!CR909</f>
        <v/>
      </c>
      <c r="C910" t="str">
        <f>'Paste Peptide Data'!CS909</f>
        <v/>
      </c>
      <c r="E910" s="6" t="str">
        <f>'Paste Peptide Data'!DM909</f>
        <v/>
      </c>
      <c r="F910" s="6" t="str">
        <f>'Paste Peptide Data'!DN909</f>
        <v/>
      </c>
      <c r="G910" s="6" t="str">
        <f>'Paste Peptide Data'!DO909</f>
        <v/>
      </c>
      <c r="I910" t="str">
        <f>'Paste Peptide Data'!CZ909</f>
        <v/>
      </c>
      <c r="J910" t="str">
        <f>'Paste Peptide Data'!DA909</f>
        <v/>
      </c>
      <c r="K910" t="str">
        <f>'Paste Peptide Data'!DB909</f>
        <v/>
      </c>
    </row>
    <row r="911" spans="1:11">
      <c r="A911" t="str">
        <f>'Paste Peptide Data'!CQ910</f>
        <v/>
      </c>
      <c r="B911" s="4" t="str">
        <f>'Paste Peptide Data'!CR910</f>
        <v/>
      </c>
      <c r="C911" t="str">
        <f>'Paste Peptide Data'!CS910</f>
        <v/>
      </c>
      <c r="E911" s="6" t="str">
        <f>'Paste Peptide Data'!DM910</f>
        <v/>
      </c>
      <c r="F911" s="6" t="str">
        <f>'Paste Peptide Data'!DN910</f>
        <v/>
      </c>
      <c r="G911" s="6" t="str">
        <f>'Paste Peptide Data'!DO910</f>
        <v/>
      </c>
      <c r="I911" t="str">
        <f>'Paste Peptide Data'!CZ910</f>
        <v/>
      </c>
      <c r="J911" t="str">
        <f>'Paste Peptide Data'!DA910</f>
        <v/>
      </c>
      <c r="K911" t="str">
        <f>'Paste Peptide Data'!DB910</f>
        <v/>
      </c>
    </row>
    <row r="912" spans="1:11">
      <c r="A912" t="str">
        <f>'Paste Peptide Data'!CQ911</f>
        <v/>
      </c>
      <c r="B912" s="4" t="str">
        <f>'Paste Peptide Data'!CR911</f>
        <v/>
      </c>
      <c r="C912" t="str">
        <f>'Paste Peptide Data'!CS911</f>
        <v/>
      </c>
      <c r="E912" s="6" t="str">
        <f>'Paste Peptide Data'!DM911</f>
        <v/>
      </c>
      <c r="F912" s="6" t="str">
        <f>'Paste Peptide Data'!DN911</f>
        <v/>
      </c>
      <c r="G912" s="6" t="str">
        <f>'Paste Peptide Data'!DO911</f>
        <v/>
      </c>
      <c r="I912" t="str">
        <f>'Paste Peptide Data'!CZ911</f>
        <v/>
      </c>
      <c r="J912" t="str">
        <f>'Paste Peptide Data'!DA911</f>
        <v/>
      </c>
      <c r="K912" t="str">
        <f>'Paste Peptide Data'!DB911</f>
        <v/>
      </c>
    </row>
    <row r="913" spans="1:11">
      <c r="A913" t="str">
        <f>'Paste Peptide Data'!CQ912</f>
        <v/>
      </c>
      <c r="B913" s="4" t="str">
        <f>'Paste Peptide Data'!CR912</f>
        <v/>
      </c>
      <c r="C913" t="str">
        <f>'Paste Peptide Data'!CS912</f>
        <v/>
      </c>
      <c r="E913" s="6" t="str">
        <f>'Paste Peptide Data'!DM912</f>
        <v/>
      </c>
      <c r="F913" s="6" t="str">
        <f>'Paste Peptide Data'!DN912</f>
        <v/>
      </c>
      <c r="G913" s="6" t="str">
        <f>'Paste Peptide Data'!DO912</f>
        <v/>
      </c>
      <c r="I913" t="str">
        <f>'Paste Peptide Data'!CZ912</f>
        <v/>
      </c>
      <c r="J913" t="str">
        <f>'Paste Peptide Data'!DA912</f>
        <v/>
      </c>
      <c r="K913" t="str">
        <f>'Paste Peptide Data'!DB912</f>
        <v/>
      </c>
    </row>
    <row r="914" spans="1:11">
      <c r="A914" t="str">
        <f>'Paste Peptide Data'!CQ913</f>
        <v/>
      </c>
      <c r="B914" s="4" t="str">
        <f>'Paste Peptide Data'!CR913</f>
        <v/>
      </c>
      <c r="C914" t="str">
        <f>'Paste Peptide Data'!CS913</f>
        <v/>
      </c>
      <c r="E914" s="6" t="str">
        <f>'Paste Peptide Data'!DM913</f>
        <v/>
      </c>
      <c r="F914" s="6" t="str">
        <f>'Paste Peptide Data'!DN913</f>
        <v/>
      </c>
      <c r="G914" s="6" t="str">
        <f>'Paste Peptide Data'!DO913</f>
        <v/>
      </c>
      <c r="I914" t="str">
        <f>'Paste Peptide Data'!CZ913</f>
        <v/>
      </c>
      <c r="J914" t="str">
        <f>'Paste Peptide Data'!DA913</f>
        <v/>
      </c>
      <c r="K914" t="str">
        <f>'Paste Peptide Data'!DB913</f>
        <v/>
      </c>
    </row>
    <row r="915" spans="1:11">
      <c r="A915" t="str">
        <f>'Paste Peptide Data'!CQ914</f>
        <v/>
      </c>
      <c r="B915" s="4" t="str">
        <f>'Paste Peptide Data'!CR914</f>
        <v/>
      </c>
      <c r="C915" t="str">
        <f>'Paste Peptide Data'!CS914</f>
        <v/>
      </c>
      <c r="E915" s="6" t="str">
        <f>'Paste Peptide Data'!DM914</f>
        <v/>
      </c>
      <c r="F915" s="6" t="str">
        <f>'Paste Peptide Data'!DN914</f>
        <v/>
      </c>
      <c r="G915" s="6" t="str">
        <f>'Paste Peptide Data'!DO914</f>
        <v/>
      </c>
      <c r="I915" t="str">
        <f>'Paste Peptide Data'!CZ914</f>
        <v/>
      </c>
      <c r="J915" t="str">
        <f>'Paste Peptide Data'!DA914</f>
        <v/>
      </c>
      <c r="K915" t="str">
        <f>'Paste Peptide Data'!DB914</f>
        <v/>
      </c>
    </row>
    <row r="916" spans="1:11">
      <c r="A916" t="str">
        <f>'Paste Peptide Data'!CQ915</f>
        <v/>
      </c>
      <c r="B916" s="4" t="str">
        <f>'Paste Peptide Data'!CR915</f>
        <v/>
      </c>
      <c r="C916" t="str">
        <f>'Paste Peptide Data'!CS915</f>
        <v/>
      </c>
      <c r="E916" s="6" t="str">
        <f>'Paste Peptide Data'!DM915</f>
        <v/>
      </c>
      <c r="F916" s="6" t="str">
        <f>'Paste Peptide Data'!DN915</f>
        <v/>
      </c>
      <c r="G916" s="6" t="str">
        <f>'Paste Peptide Data'!DO915</f>
        <v/>
      </c>
      <c r="I916" t="str">
        <f>'Paste Peptide Data'!CZ915</f>
        <v/>
      </c>
      <c r="J916" t="str">
        <f>'Paste Peptide Data'!DA915</f>
        <v/>
      </c>
      <c r="K916" t="str">
        <f>'Paste Peptide Data'!DB915</f>
        <v/>
      </c>
    </row>
    <row r="917" spans="1:11">
      <c r="A917" t="str">
        <f>'Paste Peptide Data'!CQ916</f>
        <v/>
      </c>
      <c r="B917" s="4" t="str">
        <f>'Paste Peptide Data'!CR916</f>
        <v/>
      </c>
      <c r="C917" t="str">
        <f>'Paste Peptide Data'!CS916</f>
        <v/>
      </c>
      <c r="E917" s="6" t="str">
        <f>'Paste Peptide Data'!DM916</f>
        <v/>
      </c>
      <c r="F917" s="6" t="str">
        <f>'Paste Peptide Data'!DN916</f>
        <v/>
      </c>
      <c r="G917" s="6" t="str">
        <f>'Paste Peptide Data'!DO916</f>
        <v/>
      </c>
      <c r="I917" t="str">
        <f>'Paste Peptide Data'!CZ916</f>
        <v/>
      </c>
      <c r="J917" t="str">
        <f>'Paste Peptide Data'!DA916</f>
        <v/>
      </c>
      <c r="K917" t="str">
        <f>'Paste Peptide Data'!DB916</f>
        <v/>
      </c>
    </row>
    <row r="918" spans="1:11">
      <c r="A918" t="str">
        <f>'Paste Peptide Data'!CQ917</f>
        <v/>
      </c>
      <c r="B918" s="4" t="str">
        <f>'Paste Peptide Data'!CR917</f>
        <v/>
      </c>
      <c r="C918" t="str">
        <f>'Paste Peptide Data'!CS917</f>
        <v/>
      </c>
      <c r="E918" s="6" t="str">
        <f>'Paste Peptide Data'!DM917</f>
        <v/>
      </c>
      <c r="F918" s="6" t="str">
        <f>'Paste Peptide Data'!DN917</f>
        <v/>
      </c>
      <c r="G918" s="6" t="str">
        <f>'Paste Peptide Data'!DO917</f>
        <v/>
      </c>
      <c r="I918" t="str">
        <f>'Paste Peptide Data'!CZ917</f>
        <v/>
      </c>
      <c r="J918" t="str">
        <f>'Paste Peptide Data'!DA917</f>
        <v/>
      </c>
      <c r="K918" t="str">
        <f>'Paste Peptide Data'!DB917</f>
        <v/>
      </c>
    </row>
    <row r="919" spans="1:11">
      <c r="A919" t="str">
        <f>'Paste Peptide Data'!CQ918</f>
        <v/>
      </c>
      <c r="B919" s="4" t="str">
        <f>'Paste Peptide Data'!CR918</f>
        <v/>
      </c>
      <c r="C919" t="str">
        <f>'Paste Peptide Data'!CS918</f>
        <v/>
      </c>
      <c r="E919" s="6" t="str">
        <f>'Paste Peptide Data'!DM918</f>
        <v/>
      </c>
      <c r="F919" s="6" t="str">
        <f>'Paste Peptide Data'!DN918</f>
        <v/>
      </c>
      <c r="G919" s="6" t="str">
        <f>'Paste Peptide Data'!DO918</f>
        <v/>
      </c>
      <c r="I919" t="str">
        <f>'Paste Peptide Data'!CZ918</f>
        <v/>
      </c>
      <c r="J919" t="str">
        <f>'Paste Peptide Data'!DA918</f>
        <v/>
      </c>
      <c r="K919" t="str">
        <f>'Paste Peptide Data'!DB918</f>
        <v/>
      </c>
    </row>
    <row r="920" spans="1:11">
      <c r="A920" t="str">
        <f>'Paste Peptide Data'!CQ919</f>
        <v/>
      </c>
      <c r="B920" s="4" t="str">
        <f>'Paste Peptide Data'!CR919</f>
        <v/>
      </c>
      <c r="C920" t="str">
        <f>'Paste Peptide Data'!CS919</f>
        <v/>
      </c>
      <c r="E920" s="6" t="str">
        <f>'Paste Peptide Data'!DM919</f>
        <v/>
      </c>
      <c r="F920" s="6" t="str">
        <f>'Paste Peptide Data'!DN919</f>
        <v/>
      </c>
      <c r="G920" s="6" t="str">
        <f>'Paste Peptide Data'!DO919</f>
        <v/>
      </c>
      <c r="I920" t="str">
        <f>'Paste Peptide Data'!CZ919</f>
        <v/>
      </c>
      <c r="J920" t="str">
        <f>'Paste Peptide Data'!DA919</f>
        <v/>
      </c>
      <c r="K920" t="str">
        <f>'Paste Peptide Data'!DB919</f>
        <v/>
      </c>
    </row>
    <row r="921" spans="1:11">
      <c r="A921" t="str">
        <f>'Paste Peptide Data'!CQ920</f>
        <v/>
      </c>
      <c r="B921" s="4" t="str">
        <f>'Paste Peptide Data'!CR920</f>
        <v/>
      </c>
      <c r="C921" t="str">
        <f>'Paste Peptide Data'!CS920</f>
        <v/>
      </c>
      <c r="E921" s="6" t="str">
        <f>'Paste Peptide Data'!DM920</f>
        <v/>
      </c>
      <c r="F921" s="6" t="str">
        <f>'Paste Peptide Data'!DN920</f>
        <v/>
      </c>
      <c r="G921" s="6" t="str">
        <f>'Paste Peptide Data'!DO920</f>
        <v/>
      </c>
      <c r="I921" t="str">
        <f>'Paste Peptide Data'!CZ920</f>
        <v/>
      </c>
      <c r="J921" t="str">
        <f>'Paste Peptide Data'!DA920</f>
        <v/>
      </c>
      <c r="K921" t="str">
        <f>'Paste Peptide Data'!DB920</f>
        <v/>
      </c>
    </row>
    <row r="922" spans="1:11">
      <c r="A922" t="str">
        <f>'Paste Peptide Data'!CQ921</f>
        <v/>
      </c>
      <c r="B922" s="4" t="str">
        <f>'Paste Peptide Data'!CR921</f>
        <v/>
      </c>
      <c r="C922" t="str">
        <f>'Paste Peptide Data'!CS921</f>
        <v/>
      </c>
      <c r="E922" s="6" t="str">
        <f>'Paste Peptide Data'!DM921</f>
        <v/>
      </c>
      <c r="F922" s="6" t="str">
        <f>'Paste Peptide Data'!DN921</f>
        <v/>
      </c>
      <c r="G922" s="6" t="str">
        <f>'Paste Peptide Data'!DO921</f>
        <v/>
      </c>
      <c r="I922" t="str">
        <f>'Paste Peptide Data'!CZ921</f>
        <v/>
      </c>
      <c r="J922" t="str">
        <f>'Paste Peptide Data'!DA921</f>
        <v/>
      </c>
      <c r="K922" t="str">
        <f>'Paste Peptide Data'!DB921</f>
        <v/>
      </c>
    </row>
    <row r="923" spans="1:11">
      <c r="A923" t="str">
        <f>'Paste Peptide Data'!CQ922</f>
        <v/>
      </c>
      <c r="B923" s="4" t="str">
        <f>'Paste Peptide Data'!CR922</f>
        <v/>
      </c>
      <c r="C923" t="str">
        <f>'Paste Peptide Data'!CS922</f>
        <v/>
      </c>
      <c r="E923" s="6" t="str">
        <f>'Paste Peptide Data'!DM922</f>
        <v/>
      </c>
      <c r="F923" s="6" t="str">
        <f>'Paste Peptide Data'!DN922</f>
        <v/>
      </c>
      <c r="G923" s="6" t="str">
        <f>'Paste Peptide Data'!DO922</f>
        <v/>
      </c>
      <c r="I923" t="str">
        <f>'Paste Peptide Data'!CZ922</f>
        <v/>
      </c>
      <c r="J923" t="str">
        <f>'Paste Peptide Data'!DA922</f>
        <v/>
      </c>
      <c r="K923" t="str">
        <f>'Paste Peptide Data'!DB922</f>
        <v/>
      </c>
    </row>
    <row r="924" spans="1:11">
      <c r="A924" t="str">
        <f>'Paste Peptide Data'!CQ923</f>
        <v/>
      </c>
      <c r="B924" s="4" t="str">
        <f>'Paste Peptide Data'!CR923</f>
        <v/>
      </c>
      <c r="C924" t="str">
        <f>'Paste Peptide Data'!CS923</f>
        <v/>
      </c>
      <c r="E924" s="6" t="str">
        <f>'Paste Peptide Data'!DM923</f>
        <v/>
      </c>
      <c r="F924" s="6" t="str">
        <f>'Paste Peptide Data'!DN923</f>
        <v/>
      </c>
      <c r="G924" s="6" t="str">
        <f>'Paste Peptide Data'!DO923</f>
        <v/>
      </c>
      <c r="I924" t="str">
        <f>'Paste Peptide Data'!CZ923</f>
        <v/>
      </c>
      <c r="J924" t="str">
        <f>'Paste Peptide Data'!DA923</f>
        <v/>
      </c>
      <c r="K924" t="str">
        <f>'Paste Peptide Data'!DB923</f>
        <v/>
      </c>
    </row>
    <row r="925" spans="1:11">
      <c r="A925" t="str">
        <f>'Paste Peptide Data'!CQ924</f>
        <v/>
      </c>
      <c r="B925" s="4" t="str">
        <f>'Paste Peptide Data'!CR924</f>
        <v/>
      </c>
      <c r="C925" t="str">
        <f>'Paste Peptide Data'!CS924</f>
        <v/>
      </c>
      <c r="E925" s="6" t="str">
        <f>'Paste Peptide Data'!DM924</f>
        <v/>
      </c>
      <c r="F925" s="6" t="str">
        <f>'Paste Peptide Data'!DN924</f>
        <v/>
      </c>
      <c r="G925" s="6" t="str">
        <f>'Paste Peptide Data'!DO924</f>
        <v/>
      </c>
      <c r="I925" t="str">
        <f>'Paste Peptide Data'!CZ924</f>
        <v/>
      </c>
      <c r="J925" t="str">
        <f>'Paste Peptide Data'!DA924</f>
        <v/>
      </c>
      <c r="K925" t="str">
        <f>'Paste Peptide Data'!DB924</f>
        <v/>
      </c>
    </row>
    <row r="926" spans="1:11">
      <c r="A926" t="str">
        <f>'Paste Peptide Data'!CQ925</f>
        <v/>
      </c>
      <c r="B926" s="4" t="str">
        <f>'Paste Peptide Data'!CR925</f>
        <v/>
      </c>
      <c r="C926" t="str">
        <f>'Paste Peptide Data'!CS925</f>
        <v/>
      </c>
      <c r="E926" s="6" t="str">
        <f>'Paste Peptide Data'!DM925</f>
        <v/>
      </c>
      <c r="F926" s="6" t="str">
        <f>'Paste Peptide Data'!DN925</f>
        <v/>
      </c>
      <c r="G926" s="6" t="str">
        <f>'Paste Peptide Data'!DO925</f>
        <v/>
      </c>
      <c r="I926" t="str">
        <f>'Paste Peptide Data'!CZ925</f>
        <v/>
      </c>
      <c r="J926" t="str">
        <f>'Paste Peptide Data'!DA925</f>
        <v/>
      </c>
      <c r="K926" t="str">
        <f>'Paste Peptide Data'!DB925</f>
        <v/>
      </c>
    </row>
    <row r="927" spans="1:11">
      <c r="A927" t="str">
        <f>'Paste Peptide Data'!CQ926</f>
        <v/>
      </c>
      <c r="B927" s="4" t="str">
        <f>'Paste Peptide Data'!CR926</f>
        <v/>
      </c>
      <c r="C927" t="str">
        <f>'Paste Peptide Data'!CS926</f>
        <v/>
      </c>
      <c r="E927" s="6" t="str">
        <f>'Paste Peptide Data'!DM926</f>
        <v/>
      </c>
      <c r="F927" s="6" t="str">
        <f>'Paste Peptide Data'!DN926</f>
        <v/>
      </c>
      <c r="G927" s="6" t="str">
        <f>'Paste Peptide Data'!DO926</f>
        <v/>
      </c>
      <c r="I927" t="str">
        <f>'Paste Peptide Data'!CZ926</f>
        <v/>
      </c>
      <c r="J927" t="str">
        <f>'Paste Peptide Data'!DA926</f>
        <v/>
      </c>
      <c r="K927" t="str">
        <f>'Paste Peptide Data'!DB926</f>
        <v/>
      </c>
    </row>
    <row r="928" spans="1:11">
      <c r="A928" t="str">
        <f>'Paste Peptide Data'!CQ927</f>
        <v/>
      </c>
      <c r="B928" s="4" t="str">
        <f>'Paste Peptide Data'!CR927</f>
        <v/>
      </c>
      <c r="C928" t="str">
        <f>'Paste Peptide Data'!CS927</f>
        <v/>
      </c>
      <c r="E928" s="6" t="str">
        <f>'Paste Peptide Data'!DM927</f>
        <v/>
      </c>
      <c r="F928" s="6" t="str">
        <f>'Paste Peptide Data'!DN927</f>
        <v/>
      </c>
      <c r="G928" s="6" t="str">
        <f>'Paste Peptide Data'!DO927</f>
        <v/>
      </c>
      <c r="I928" t="str">
        <f>'Paste Peptide Data'!CZ927</f>
        <v/>
      </c>
      <c r="J928" t="str">
        <f>'Paste Peptide Data'!DA927</f>
        <v/>
      </c>
      <c r="K928" t="str">
        <f>'Paste Peptide Data'!DB927</f>
        <v/>
      </c>
    </row>
    <row r="929" spans="1:11">
      <c r="A929" t="str">
        <f>'Paste Peptide Data'!CQ928</f>
        <v/>
      </c>
      <c r="B929" s="4" t="str">
        <f>'Paste Peptide Data'!CR928</f>
        <v/>
      </c>
      <c r="C929" t="str">
        <f>'Paste Peptide Data'!CS928</f>
        <v/>
      </c>
      <c r="E929" s="6" t="str">
        <f>'Paste Peptide Data'!DM928</f>
        <v/>
      </c>
      <c r="F929" s="6" t="str">
        <f>'Paste Peptide Data'!DN928</f>
        <v/>
      </c>
      <c r="G929" s="6" t="str">
        <f>'Paste Peptide Data'!DO928</f>
        <v/>
      </c>
      <c r="I929" t="str">
        <f>'Paste Peptide Data'!CZ928</f>
        <v/>
      </c>
      <c r="J929" t="str">
        <f>'Paste Peptide Data'!DA928</f>
        <v/>
      </c>
      <c r="K929" t="str">
        <f>'Paste Peptide Data'!DB928</f>
        <v/>
      </c>
    </row>
    <row r="930" spans="1:11">
      <c r="A930" t="str">
        <f>'Paste Peptide Data'!CQ929</f>
        <v/>
      </c>
      <c r="B930" s="4" t="str">
        <f>'Paste Peptide Data'!CR929</f>
        <v/>
      </c>
      <c r="C930" t="str">
        <f>'Paste Peptide Data'!CS929</f>
        <v/>
      </c>
      <c r="E930" s="6" t="str">
        <f>'Paste Peptide Data'!DM929</f>
        <v/>
      </c>
      <c r="F930" s="6" t="str">
        <f>'Paste Peptide Data'!DN929</f>
        <v/>
      </c>
      <c r="G930" s="6" t="str">
        <f>'Paste Peptide Data'!DO929</f>
        <v/>
      </c>
      <c r="I930" t="str">
        <f>'Paste Peptide Data'!CZ929</f>
        <v/>
      </c>
      <c r="J930" t="str">
        <f>'Paste Peptide Data'!DA929</f>
        <v/>
      </c>
      <c r="K930" t="str">
        <f>'Paste Peptide Data'!DB929</f>
        <v/>
      </c>
    </row>
    <row r="931" spans="1:11">
      <c r="A931" t="str">
        <f>'Paste Peptide Data'!CQ930</f>
        <v/>
      </c>
      <c r="B931" s="4" t="str">
        <f>'Paste Peptide Data'!CR930</f>
        <v/>
      </c>
      <c r="C931" t="str">
        <f>'Paste Peptide Data'!CS930</f>
        <v/>
      </c>
      <c r="E931" s="6" t="str">
        <f>'Paste Peptide Data'!DM930</f>
        <v/>
      </c>
      <c r="F931" s="6" t="str">
        <f>'Paste Peptide Data'!DN930</f>
        <v/>
      </c>
      <c r="G931" s="6" t="str">
        <f>'Paste Peptide Data'!DO930</f>
        <v/>
      </c>
      <c r="I931" t="str">
        <f>'Paste Peptide Data'!CZ930</f>
        <v/>
      </c>
      <c r="J931" t="str">
        <f>'Paste Peptide Data'!DA930</f>
        <v/>
      </c>
      <c r="K931" t="str">
        <f>'Paste Peptide Data'!DB930</f>
        <v/>
      </c>
    </row>
    <row r="932" spans="1:11">
      <c r="A932" t="str">
        <f>'Paste Peptide Data'!CQ931</f>
        <v/>
      </c>
      <c r="B932" s="4" t="str">
        <f>'Paste Peptide Data'!CR931</f>
        <v/>
      </c>
      <c r="C932" t="str">
        <f>'Paste Peptide Data'!CS931</f>
        <v/>
      </c>
      <c r="E932" s="6" t="str">
        <f>'Paste Peptide Data'!DM931</f>
        <v/>
      </c>
      <c r="F932" s="6" t="str">
        <f>'Paste Peptide Data'!DN931</f>
        <v/>
      </c>
      <c r="G932" s="6" t="str">
        <f>'Paste Peptide Data'!DO931</f>
        <v/>
      </c>
      <c r="I932" t="str">
        <f>'Paste Peptide Data'!CZ931</f>
        <v/>
      </c>
      <c r="J932" t="str">
        <f>'Paste Peptide Data'!DA931</f>
        <v/>
      </c>
      <c r="K932" t="str">
        <f>'Paste Peptide Data'!DB931</f>
        <v/>
      </c>
    </row>
    <row r="933" spans="1:11">
      <c r="A933" t="str">
        <f>'Paste Peptide Data'!CQ932</f>
        <v/>
      </c>
      <c r="B933" s="4" t="str">
        <f>'Paste Peptide Data'!CR932</f>
        <v/>
      </c>
      <c r="C933" t="str">
        <f>'Paste Peptide Data'!CS932</f>
        <v/>
      </c>
      <c r="E933" s="6" t="str">
        <f>'Paste Peptide Data'!DM932</f>
        <v/>
      </c>
      <c r="F933" s="6" t="str">
        <f>'Paste Peptide Data'!DN932</f>
        <v/>
      </c>
      <c r="G933" s="6" t="str">
        <f>'Paste Peptide Data'!DO932</f>
        <v/>
      </c>
      <c r="I933" t="str">
        <f>'Paste Peptide Data'!CZ932</f>
        <v/>
      </c>
      <c r="J933" t="str">
        <f>'Paste Peptide Data'!DA932</f>
        <v/>
      </c>
      <c r="K933" t="str">
        <f>'Paste Peptide Data'!DB932</f>
        <v/>
      </c>
    </row>
    <row r="934" spans="1:11">
      <c r="A934" t="str">
        <f>'Paste Peptide Data'!CQ933</f>
        <v/>
      </c>
      <c r="B934" s="4" t="str">
        <f>'Paste Peptide Data'!CR933</f>
        <v/>
      </c>
      <c r="C934" t="str">
        <f>'Paste Peptide Data'!CS933</f>
        <v/>
      </c>
      <c r="E934" s="6" t="str">
        <f>'Paste Peptide Data'!DM933</f>
        <v/>
      </c>
      <c r="F934" s="6" t="str">
        <f>'Paste Peptide Data'!DN933</f>
        <v/>
      </c>
      <c r="G934" s="6" t="str">
        <f>'Paste Peptide Data'!DO933</f>
        <v/>
      </c>
      <c r="I934" t="str">
        <f>'Paste Peptide Data'!CZ933</f>
        <v/>
      </c>
      <c r="J934" t="str">
        <f>'Paste Peptide Data'!DA933</f>
        <v/>
      </c>
      <c r="K934" t="str">
        <f>'Paste Peptide Data'!DB933</f>
        <v/>
      </c>
    </row>
    <row r="935" spans="1:11">
      <c r="A935" t="str">
        <f>'Paste Peptide Data'!CQ934</f>
        <v/>
      </c>
      <c r="B935" s="4" t="str">
        <f>'Paste Peptide Data'!CR934</f>
        <v/>
      </c>
      <c r="C935" t="str">
        <f>'Paste Peptide Data'!CS934</f>
        <v/>
      </c>
      <c r="E935" s="6" t="str">
        <f>'Paste Peptide Data'!DM934</f>
        <v/>
      </c>
      <c r="F935" s="6" t="str">
        <f>'Paste Peptide Data'!DN934</f>
        <v/>
      </c>
      <c r="G935" s="6" t="str">
        <f>'Paste Peptide Data'!DO934</f>
        <v/>
      </c>
      <c r="I935" t="str">
        <f>'Paste Peptide Data'!CZ934</f>
        <v/>
      </c>
      <c r="J935" t="str">
        <f>'Paste Peptide Data'!DA934</f>
        <v/>
      </c>
      <c r="K935" t="str">
        <f>'Paste Peptide Data'!DB934</f>
        <v/>
      </c>
    </row>
    <row r="936" spans="1:11">
      <c r="A936" t="str">
        <f>'Paste Peptide Data'!CQ935</f>
        <v/>
      </c>
      <c r="B936" s="4" t="str">
        <f>'Paste Peptide Data'!CR935</f>
        <v/>
      </c>
      <c r="C936" t="str">
        <f>'Paste Peptide Data'!CS935</f>
        <v/>
      </c>
      <c r="E936" s="6" t="str">
        <f>'Paste Peptide Data'!DM935</f>
        <v/>
      </c>
      <c r="F936" s="6" t="str">
        <f>'Paste Peptide Data'!DN935</f>
        <v/>
      </c>
      <c r="G936" s="6" t="str">
        <f>'Paste Peptide Data'!DO935</f>
        <v/>
      </c>
      <c r="I936" t="str">
        <f>'Paste Peptide Data'!CZ935</f>
        <v/>
      </c>
      <c r="J936" t="str">
        <f>'Paste Peptide Data'!DA935</f>
        <v/>
      </c>
      <c r="K936" t="str">
        <f>'Paste Peptide Data'!DB935</f>
        <v/>
      </c>
    </row>
    <row r="937" spans="1:11">
      <c r="A937" t="str">
        <f>'Paste Peptide Data'!CQ936</f>
        <v/>
      </c>
      <c r="B937" s="4" t="str">
        <f>'Paste Peptide Data'!CR936</f>
        <v/>
      </c>
      <c r="C937" t="str">
        <f>'Paste Peptide Data'!CS936</f>
        <v/>
      </c>
      <c r="E937" s="6" t="str">
        <f>'Paste Peptide Data'!DM936</f>
        <v/>
      </c>
      <c r="F937" s="6" t="str">
        <f>'Paste Peptide Data'!DN936</f>
        <v/>
      </c>
      <c r="G937" s="6" t="str">
        <f>'Paste Peptide Data'!DO936</f>
        <v/>
      </c>
      <c r="I937" t="str">
        <f>'Paste Peptide Data'!CZ936</f>
        <v/>
      </c>
      <c r="J937" t="str">
        <f>'Paste Peptide Data'!DA936</f>
        <v/>
      </c>
      <c r="K937" t="str">
        <f>'Paste Peptide Data'!DB936</f>
        <v/>
      </c>
    </row>
    <row r="938" spans="1:11">
      <c r="A938" t="str">
        <f>'Paste Peptide Data'!CQ937</f>
        <v/>
      </c>
      <c r="B938" s="4" t="str">
        <f>'Paste Peptide Data'!CR937</f>
        <v/>
      </c>
      <c r="C938" t="str">
        <f>'Paste Peptide Data'!CS937</f>
        <v/>
      </c>
      <c r="E938" s="6" t="str">
        <f>'Paste Peptide Data'!DM937</f>
        <v/>
      </c>
      <c r="F938" s="6" t="str">
        <f>'Paste Peptide Data'!DN937</f>
        <v/>
      </c>
      <c r="G938" s="6" t="str">
        <f>'Paste Peptide Data'!DO937</f>
        <v/>
      </c>
      <c r="I938" t="str">
        <f>'Paste Peptide Data'!CZ937</f>
        <v/>
      </c>
      <c r="J938" t="str">
        <f>'Paste Peptide Data'!DA937</f>
        <v/>
      </c>
      <c r="K938" t="str">
        <f>'Paste Peptide Data'!DB937</f>
        <v/>
      </c>
    </row>
    <row r="939" spans="1:11">
      <c r="A939" t="str">
        <f>'Paste Peptide Data'!CQ938</f>
        <v/>
      </c>
      <c r="B939" s="4" t="str">
        <f>'Paste Peptide Data'!CR938</f>
        <v/>
      </c>
      <c r="C939" t="str">
        <f>'Paste Peptide Data'!CS938</f>
        <v/>
      </c>
      <c r="E939" s="6" t="str">
        <f>'Paste Peptide Data'!DM938</f>
        <v/>
      </c>
      <c r="F939" s="6" t="str">
        <f>'Paste Peptide Data'!DN938</f>
        <v/>
      </c>
      <c r="G939" s="6" t="str">
        <f>'Paste Peptide Data'!DO938</f>
        <v/>
      </c>
      <c r="I939" t="str">
        <f>'Paste Peptide Data'!CZ938</f>
        <v/>
      </c>
      <c r="J939" t="str">
        <f>'Paste Peptide Data'!DA938</f>
        <v/>
      </c>
      <c r="K939" t="str">
        <f>'Paste Peptide Data'!DB938</f>
        <v/>
      </c>
    </row>
    <row r="940" spans="1:11">
      <c r="A940" t="str">
        <f>'Paste Peptide Data'!CQ939</f>
        <v/>
      </c>
      <c r="B940" s="4" t="str">
        <f>'Paste Peptide Data'!CR939</f>
        <v/>
      </c>
      <c r="C940" t="str">
        <f>'Paste Peptide Data'!CS939</f>
        <v/>
      </c>
      <c r="E940" s="6" t="str">
        <f>'Paste Peptide Data'!DM939</f>
        <v/>
      </c>
      <c r="F940" s="6" t="str">
        <f>'Paste Peptide Data'!DN939</f>
        <v/>
      </c>
      <c r="G940" s="6" t="str">
        <f>'Paste Peptide Data'!DO939</f>
        <v/>
      </c>
      <c r="I940" t="str">
        <f>'Paste Peptide Data'!CZ939</f>
        <v/>
      </c>
      <c r="J940" t="str">
        <f>'Paste Peptide Data'!DA939</f>
        <v/>
      </c>
      <c r="K940" t="str">
        <f>'Paste Peptide Data'!DB939</f>
        <v/>
      </c>
    </row>
    <row r="941" spans="1:11">
      <c r="A941" t="str">
        <f>'Paste Peptide Data'!CQ940</f>
        <v/>
      </c>
      <c r="B941" s="4" t="str">
        <f>'Paste Peptide Data'!CR940</f>
        <v/>
      </c>
      <c r="C941" t="str">
        <f>'Paste Peptide Data'!CS940</f>
        <v/>
      </c>
      <c r="E941" s="6" t="str">
        <f>'Paste Peptide Data'!DM940</f>
        <v/>
      </c>
      <c r="F941" s="6" t="str">
        <f>'Paste Peptide Data'!DN940</f>
        <v/>
      </c>
      <c r="G941" s="6" t="str">
        <f>'Paste Peptide Data'!DO940</f>
        <v/>
      </c>
      <c r="I941" t="str">
        <f>'Paste Peptide Data'!CZ940</f>
        <v/>
      </c>
      <c r="J941" t="str">
        <f>'Paste Peptide Data'!DA940</f>
        <v/>
      </c>
      <c r="K941" t="str">
        <f>'Paste Peptide Data'!DB940</f>
        <v/>
      </c>
    </row>
    <row r="942" spans="1:11">
      <c r="A942" t="str">
        <f>'Paste Peptide Data'!CQ941</f>
        <v/>
      </c>
      <c r="B942" s="4" t="str">
        <f>'Paste Peptide Data'!CR941</f>
        <v/>
      </c>
      <c r="C942" t="str">
        <f>'Paste Peptide Data'!CS941</f>
        <v/>
      </c>
      <c r="E942" s="6" t="str">
        <f>'Paste Peptide Data'!DM941</f>
        <v/>
      </c>
      <c r="F942" s="6" t="str">
        <f>'Paste Peptide Data'!DN941</f>
        <v/>
      </c>
      <c r="G942" s="6" t="str">
        <f>'Paste Peptide Data'!DO941</f>
        <v/>
      </c>
      <c r="I942" t="str">
        <f>'Paste Peptide Data'!CZ941</f>
        <v/>
      </c>
      <c r="J942" t="str">
        <f>'Paste Peptide Data'!DA941</f>
        <v/>
      </c>
      <c r="K942" t="str">
        <f>'Paste Peptide Data'!DB941</f>
        <v/>
      </c>
    </row>
    <row r="943" spans="1:11">
      <c r="A943" t="str">
        <f>'Paste Peptide Data'!CQ942</f>
        <v/>
      </c>
      <c r="B943" s="4" t="str">
        <f>'Paste Peptide Data'!CR942</f>
        <v/>
      </c>
      <c r="C943" t="str">
        <f>'Paste Peptide Data'!CS942</f>
        <v/>
      </c>
      <c r="E943" s="6" t="str">
        <f>'Paste Peptide Data'!DM942</f>
        <v/>
      </c>
      <c r="F943" s="6" t="str">
        <f>'Paste Peptide Data'!DN942</f>
        <v/>
      </c>
      <c r="G943" s="6" t="str">
        <f>'Paste Peptide Data'!DO942</f>
        <v/>
      </c>
      <c r="I943" t="str">
        <f>'Paste Peptide Data'!CZ942</f>
        <v/>
      </c>
      <c r="J943" t="str">
        <f>'Paste Peptide Data'!DA942</f>
        <v/>
      </c>
      <c r="K943" t="str">
        <f>'Paste Peptide Data'!DB942</f>
        <v/>
      </c>
    </row>
    <row r="944" spans="1:11">
      <c r="A944" t="str">
        <f>'Paste Peptide Data'!CQ943</f>
        <v/>
      </c>
      <c r="B944" s="4" t="str">
        <f>'Paste Peptide Data'!CR943</f>
        <v/>
      </c>
      <c r="C944" t="str">
        <f>'Paste Peptide Data'!CS943</f>
        <v/>
      </c>
      <c r="E944" s="6" t="str">
        <f>'Paste Peptide Data'!DM943</f>
        <v/>
      </c>
      <c r="F944" s="6" t="str">
        <f>'Paste Peptide Data'!DN943</f>
        <v/>
      </c>
      <c r="G944" s="6" t="str">
        <f>'Paste Peptide Data'!DO943</f>
        <v/>
      </c>
      <c r="I944" t="str">
        <f>'Paste Peptide Data'!CZ943</f>
        <v/>
      </c>
      <c r="J944" t="str">
        <f>'Paste Peptide Data'!DA943</f>
        <v/>
      </c>
      <c r="K944" t="str">
        <f>'Paste Peptide Data'!DB943</f>
        <v/>
      </c>
    </row>
    <row r="945" spans="1:11">
      <c r="A945" t="str">
        <f>'Paste Peptide Data'!CQ944</f>
        <v/>
      </c>
      <c r="B945" s="4" t="str">
        <f>'Paste Peptide Data'!CR944</f>
        <v/>
      </c>
      <c r="C945" t="str">
        <f>'Paste Peptide Data'!CS944</f>
        <v/>
      </c>
      <c r="E945" s="6" t="str">
        <f>'Paste Peptide Data'!DM944</f>
        <v/>
      </c>
      <c r="F945" s="6" t="str">
        <f>'Paste Peptide Data'!DN944</f>
        <v/>
      </c>
      <c r="G945" s="6" t="str">
        <f>'Paste Peptide Data'!DO944</f>
        <v/>
      </c>
      <c r="I945" t="str">
        <f>'Paste Peptide Data'!CZ944</f>
        <v/>
      </c>
      <c r="J945" t="str">
        <f>'Paste Peptide Data'!DA944</f>
        <v/>
      </c>
      <c r="K945" t="str">
        <f>'Paste Peptide Data'!DB944</f>
        <v/>
      </c>
    </row>
    <row r="946" spans="1:11">
      <c r="A946" t="str">
        <f>'Paste Peptide Data'!CQ945</f>
        <v/>
      </c>
      <c r="B946" s="4" t="str">
        <f>'Paste Peptide Data'!CR945</f>
        <v/>
      </c>
      <c r="C946" t="str">
        <f>'Paste Peptide Data'!CS945</f>
        <v/>
      </c>
      <c r="E946" s="6" t="str">
        <f>'Paste Peptide Data'!DM945</f>
        <v/>
      </c>
      <c r="F946" s="6" t="str">
        <f>'Paste Peptide Data'!DN945</f>
        <v/>
      </c>
      <c r="G946" s="6" t="str">
        <f>'Paste Peptide Data'!DO945</f>
        <v/>
      </c>
      <c r="I946" t="str">
        <f>'Paste Peptide Data'!CZ945</f>
        <v/>
      </c>
      <c r="J946" t="str">
        <f>'Paste Peptide Data'!DA945</f>
        <v/>
      </c>
      <c r="K946" t="str">
        <f>'Paste Peptide Data'!DB945</f>
        <v/>
      </c>
    </row>
    <row r="947" spans="1:11">
      <c r="A947" t="str">
        <f>'Paste Peptide Data'!CQ946</f>
        <v/>
      </c>
      <c r="B947" s="4" t="str">
        <f>'Paste Peptide Data'!CR946</f>
        <v/>
      </c>
      <c r="C947" t="str">
        <f>'Paste Peptide Data'!CS946</f>
        <v/>
      </c>
      <c r="E947" s="6" t="str">
        <f>'Paste Peptide Data'!DM946</f>
        <v/>
      </c>
      <c r="F947" s="6" t="str">
        <f>'Paste Peptide Data'!DN946</f>
        <v/>
      </c>
      <c r="G947" s="6" t="str">
        <f>'Paste Peptide Data'!DO946</f>
        <v/>
      </c>
      <c r="I947" t="str">
        <f>'Paste Peptide Data'!CZ946</f>
        <v/>
      </c>
      <c r="J947" t="str">
        <f>'Paste Peptide Data'!DA946</f>
        <v/>
      </c>
      <c r="K947" t="str">
        <f>'Paste Peptide Data'!DB946</f>
        <v/>
      </c>
    </row>
    <row r="948" spans="1:11">
      <c r="A948" t="str">
        <f>'Paste Peptide Data'!CQ947</f>
        <v/>
      </c>
      <c r="B948" s="4" t="str">
        <f>'Paste Peptide Data'!CR947</f>
        <v/>
      </c>
      <c r="C948" t="str">
        <f>'Paste Peptide Data'!CS947</f>
        <v/>
      </c>
      <c r="E948" s="6" t="str">
        <f>'Paste Peptide Data'!DM947</f>
        <v/>
      </c>
      <c r="F948" s="6" t="str">
        <f>'Paste Peptide Data'!DN947</f>
        <v/>
      </c>
      <c r="G948" s="6" t="str">
        <f>'Paste Peptide Data'!DO947</f>
        <v/>
      </c>
      <c r="I948" t="str">
        <f>'Paste Peptide Data'!CZ947</f>
        <v/>
      </c>
      <c r="J948" t="str">
        <f>'Paste Peptide Data'!DA947</f>
        <v/>
      </c>
      <c r="K948" t="str">
        <f>'Paste Peptide Data'!DB947</f>
        <v/>
      </c>
    </row>
    <row r="949" spans="1:11">
      <c r="A949" t="str">
        <f>'Paste Peptide Data'!CQ948</f>
        <v/>
      </c>
      <c r="B949" s="4" t="str">
        <f>'Paste Peptide Data'!CR948</f>
        <v/>
      </c>
      <c r="C949" t="str">
        <f>'Paste Peptide Data'!CS948</f>
        <v/>
      </c>
      <c r="E949" s="6" t="str">
        <f>'Paste Peptide Data'!DM948</f>
        <v/>
      </c>
      <c r="F949" s="6" t="str">
        <f>'Paste Peptide Data'!DN948</f>
        <v/>
      </c>
      <c r="G949" s="6" t="str">
        <f>'Paste Peptide Data'!DO948</f>
        <v/>
      </c>
      <c r="I949" t="str">
        <f>'Paste Peptide Data'!CZ948</f>
        <v/>
      </c>
      <c r="J949" t="str">
        <f>'Paste Peptide Data'!DA948</f>
        <v/>
      </c>
      <c r="K949" t="str">
        <f>'Paste Peptide Data'!DB948</f>
        <v/>
      </c>
    </row>
    <row r="950" spans="1:11">
      <c r="A950" t="str">
        <f>'Paste Peptide Data'!CQ949</f>
        <v/>
      </c>
      <c r="B950" s="4" t="str">
        <f>'Paste Peptide Data'!CR949</f>
        <v/>
      </c>
      <c r="C950" t="str">
        <f>'Paste Peptide Data'!CS949</f>
        <v/>
      </c>
      <c r="E950" s="6" t="str">
        <f>'Paste Peptide Data'!DM949</f>
        <v/>
      </c>
      <c r="F950" s="6" t="str">
        <f>'Paste Peptide Data'!DN949</f>
        <v/>
      </c>
      <c r="G950" s="6" t="str">
        <f>'Paste Peptide Data'!DO949</f>
        <v/>
      </c>
      <c r="I950" t="str">
        <f>'Paste Peptide Data'!CZ949</f>
        <v/>
      </c>
      <c r="J950" t="str">
        <f>'Paste Peptide Data'!DA949</f>
        <v/>
      </c>
      <c r="K950" t="str">
        <f>'Paste Peptide Data'!DB949</f>
        <v/>
      </c>
    </row>
    <row r="951" spans="1:11">
      <c r="A951" t="str">
        <f>'Paste Peptide Data'!CQ950</f>
        <v/>
      </c>
      <c r="B951" s="4" t="str">
        <f>'Paste Peptide Data'!CR950</f>
        <v/>
      </c>
      <c r="C951" t="str">
        <f>'Paste Peptide Data'!CS950</f>
        <v/>
      </c>
      <c r="E951" s="6" t="str">
        <f>'Paste Peptide Data'!DM950</f>
        <v/>
      </c>
      <c r="F951" s="6" t="str">
        <f>'Paste Peptide Data'!DN950</f>
        <v/>
      </c>
      <c r="G951" s="6" t="str">
        <f>'Paste Peptide Data'!DO950</f>
        <v/>
      </c>
      <c r="I951" t="str">
        <f>'Paste Peptide Data'!CZ950</f>
        <v/>
      </c>
      <c r="J951" t="str">
        <f>'Paste Peptide Data'!DA950</f>
        <v/>
      </c>
      <c r="K951" t="str">
        <f>'Paste Peptide Data'!DB950</f>
        <v/>
      </c>
    </row>
    <row r="952" spans="1:11">
      <c r="A952" t="str">
        <f>'Paste Peptide Data'!CQ951</f>
        <v/>
      </c>
      <c r="B952" s="4" t="str">
        <f>'Paste Peptide Data'!CR951</f>
        <v/>
      </c>
      <c r="C952" t="str">
        <f>'Paste Peptide Data'!CS951</f>
        <v/>
      </c>
      <c r="E952" s="6" t="str">
        <f>'Paste Peptide Data'!DM951</f>
        <v/>
      </c>
      <c r="F952" s="6" t="str">
        <f>'Paste Peptide Data'!DN951</f>
        <v/>
      </c>
      <c r="G952" s="6" t="str">
        <f>'Paste Peptide Data'!DO951</f>
        <v/>
      </c>
      <c r="I952" t="str">
        <f>'Paste Peptide Data'!CZ951</f>
        <v/>
      </c>
      <c r="J952" t="str">
        <f>'Paste Peptide Data'!DA951</f>
        <v/>
      </c>
      <c r="K952" t="str">
        <f>'Paste Peptide Data'!DB951</f>
        <v/>
      </c>
    </row>
    <row r="953" spans="1:11">
      <c r="A953" t="str">
        <f>'Paste Peptide Data'!CQ952</f>
        <v/>
      </c>
      <c r="B953" s="4" t="str">
        <f>'Paste Peptide Data'!CR952</f>
        <v/>
      </c>
      <c r="C953" t="str">
        <f>'Paste Peptide Data'!CS952</f>
        <v/>
      </c>
      <c r="E953" s="6" t="str">
        <f>'Paste Peptide Data'!DM952</f>
        <v/>
      </c>
      <c r="F953" s="6" t="str">
        <f>'Paste Peptide Data'!DN952</f>
        <v/>
      </c>
      <c r="G953" s="6" t="str">
        <f>'Paste Peptide Data'!DO952</f>
        <v/>
      </c>
      <c r="I953" t="str">
        <f>'Paste Peptide Data'!CZ952</f>
        <v/>
      </c>
      <c r="J953" t="str">
        <f>'Paste Peptide Data'!DA952</f>
        <v/>
      </c>
      <c r="K953" t="str">
        <f>'Paste Peptide Data'!DB952</f>
        <v/>
      </c>
    </row>
    <row r="954" spans="1:11">
      <c r="A954" t="str">
        <f>'Paste Peptide Data'!CQ953</f>
        <v/>
      </c>
      <c r="B954" s="4" t="str">
        <f>'Paste Peptide Data'!CR953</f>
        <v/>
      </c>
      <c r="C954" t="str">
        <f>'Paste Peptide Data'!CS953</f>
        <v/>
      </c>
      <c r="E954" s="6" t="str">
        <f>'Paste Peptide Data'!DM953</f>
        <v/>
      </c>
      <c r="F954" s="6" t="str">
        <f>'Paste Peptide Data'!DN953</f>
        <v/>
      </c>
      <c r="G954" s="6" t="str">
        <f>'Paste Peptide Data'!DO953</f>
        <v/>
      </c>
      <c r="I954" t="str">
        <f>'Paste Peptide Data'!CZ953</f>
        <v/>
      </c>
      <c r="J954" t="str">
        <f>'Paste Peptide Data'!DA953</f>
        <v/>
      </c>
      <c r="K954" t="str">
        <f>'Paste Peptide Data'!DB953</f>
        <v/>
      </c>
    </row>
    <row r="955" spans="1:11">
      <c r="A955" t="str">
        <f>'Paste Peptide Data'!CQ954</f>
        <v/>
      </c>
      <c r="B955" s="4" t="str">
        <f>'Paste Peptide Data'!CR954</f>
        <v/>
      </c>
      <c r="C955" t="str">
        <f>'Paste Peptide Data'!CS954</f>
        <v/>
      </c>
      <c r="E955" s="6" t="str">
        <f>'Paste Peptide Data'!DM954</f>
        <v/>
      </c>
      <c r="F955" s="6" t="str">
        <f>'Paste Peptide Data'!DN954</f>
        <v/>
      </c>
      <c r="G955" s="6" t="str">
        <f>'Paste Peptide Data'!DO954</f>
        <v/>
      </c>
      <c r="I955" t="str">
        <f>'Paste Peptide Data'!CZ954</f>
        <v/>
      </c>
      <c r="J955" t="str">
        <f>'Paste Peptide Data'!DA954</f>
        <v/>
      </c>
      <c r="K955" t="str">
        <f>'Paste Peptide Data'!DB954</f>
        <v/>
      </c>
    </row>
    <row r="956" spans="1:11">
      <c r="A956" t="str">
        <f>'Paste Peptide Data'!CQ955</f>
        <v/>
      </c>
      <c r="B956" s="4" t="str">
        <f>'Paste Peptide Data'!CR955</f>
        <v/>
      </c>
      <c r="C956" t="str">
        <f>'Paste Peptide Data'!CS955</f>
        <v/>
      </c>
      <c r="E956" s="6" t="str">
        <f>'Paste Peptide Data'!DM955</f>
        <v/>
      </c>
      <c r="F956" s="6" t="str">
        <f>'Paste Peptide Data'!DN955</f>
        <v/>
      </c>
      <c r="G956" s="6" t="str">
        <f>'Paste Peptide Data'!DO955</f>
        <v/>
      </c>
      <c r="I956" t="str">
        <f>'Paste Peptide Data'!CZ955</f>
        <v/>
      </c>
      <c r="J956" t="str">
        <f>'Paste Peptide Data'!DA955</f>
        <v/>
      </c>
      <c r="K956" t="str">
        <f>'Paste Peptide Data'!DB955</f>
        <v/>
      </c>
    </row>
    <row r="957" spans="1:11">
      <c r="A957" t="str">
        <f>'Paste Peptide Data'!CQ956</f>
        <v/>
      </c>
      <c r="B957" s="4" t="str">
        <f>'Paste Peptide Data'!CR956</f>
        <v/>
      </c>
      <c r="C957" t="str">
        <f>'Paste Peptide Data'!CS956</f>
        <v/>
      </c>
      <c r="E957" s="6" t="str">
        <f>'Paste Peptide Data'!DM956</f>
        <v/>
      </c>
      <c r="F957" s="6" t="str">
        <f>'Paste Peptide Data'!DN956</f>
        <v/>
      </c>
      <c r="G957" s="6" t="str">
        <f>'Paste Peptide Data'!DO956</f>
        <v/>
      </c>
      <c r="I957" t="str">
        <f>'Paste Peptide Data'!CZ956</f>
        <v/>
      </c>
      <c r="J957" t="str">
        <f>'Paste Peptide Data'!DA956</f>
        <v/>
      </c>
      <c r="K957" t="str">
        <f>'Paste Peptide Data'!DB956</f>
        <v/>
      </c>
    </row>
    <row r="958" spans="1:11">
      <c r="A958" t="str">
        <f>'Paste Peptide Data'!CQ957</f>
        <v/>
      </c>
      <c r="B958" s="4" t="str">
        <f>'Paste Peptide Data'!CR957</f>
        <v/>
      </c>
      <c r="C958" t="str">
        <f>'Paste Peptide Data'!CS957</f>
        <v/>
      </c>
      <c r="E958" s="6" t="str">
        <f>'Paste Peptide Data'!DM957</f>
        <v/>
      </c>
      <c r="F958" s="6" t="str">
        <f>'Paste Peptide Data'!DN957</f>
        <v/>
      </c>
      <c r="G958" s="6" t="str">
        <f>'Paste Peptide Data'!DO957</f>
        <v/>
      </c>
      <c r="I958" t="str">
        <f>'Paste Peptide Data'!CZ957</f>
        <v/>
      </c>
      <c r="J958" t="str">
        <f>'Paste Peptide Data'!DA957</f>
        <v/>
      </c>
      <c r="K958" t="str">
        <f>'Paste Peptide Data'!DB957</f>
        <v/>
      </c>
    </row>
    <row r="959" spans="1:11">
      <c r="A959" t="str">
        <f>'Paste Peptide Data'!CQ958</f>
        <v/>
      </c>
      <c r="B959" s="4" t="str">
        <f>'Paste Peptide Data'!CR958</f>
        <v/>
      </c>
      <c r="C959" t="str">
        <f>'Paste Peptide Data'!CS958</f>
        <v/>
      </c>
      <c r="E959" s="6" t="str">
        <f>'Paste Peptide Data'!DM958</f>
        <v/>
      </c>
      <c r="F959" s="6" t="str">
        <f>'Paste Peptide Data'!DN958</f>
        <v/>
      </c>
      <c r="G959" s="6" t="str">
        <f>'Paste Peptide Data'!DO958</f>
        <v/>
      </c>
      <c r="I959" t="str">
        <f>'Paste Peptide Data'!CZ958</f>
        <v/>
      </c>
      <c r="J959" t="str">
        <f>'Paste Peptide Data'!DA958</f>
        <v/>
      </c>
      <c r="K959" t="str">
        <f>'Paste Peptide Data'!DB958</f>
        <v/>
      </c>
    </row>
    <row r="960" spans="1:11">
      <c r="A960" t="str">
        <f>'Paste Peptide Data'!CQ959</f>
        <v/>
      </c>
      <c r="B960" s="4" t="str">
        <f>'Paste Peptide Data'!CR959</f>
        <v/>
      </c>
      <c r="C960" t="str">
        <f>'Paste Peptide Data'!CS959</f>
        <v/>
      </c>
      <c r="E960" s="6" t="str">
        <f>'Paste Peptide Data'!DM959</f>
        <v/>
      </c>
      <c r="F960" s="6" t="str">
        <f>'Paste Peptide Data'!DN959</f>
        <v/>
      </c>
      <c r="G960" s="6" t="str">
        <f>'Paste Peptide Data'!DO959</f>
        <v/>
      </c>
      <c r="I960" t="str">
        <f>'Paste Peptide Data'!CZ959</f>
        <v/>
      </c>
      <c r="J960" t="str">
        <f>'Paste Peptide Data'!DA959</f>
        <v/>
      </c>
      <c r="K960" t="str">
        <f>'Paste Peptide Data'!DB959</f>
        <v/>
      </c>
    </row>
    <row r="961" spans="1:11">
      <c r="A961" t="str">
        <f>'Paste Peptide Data'!CQ960</f>
        <v/>
      </c>
      <c r="B961" s="4" t="str">
        <f>'Paste Peptide Data'!CR960</f>
        <v/>
      </c>
      <c r="C961" t="str">
        <f>'Paste Peptide Data'!CS960</f>
        <v/>
      </c>
      <c r="E961" s="6" t="str">
        <f>'Paste Peptide Data'!DM960</f>
        <v/>
      </c>
      <c r="F961" s="6" t="str">
        <f>'Paste Peptide Data'!DN960</f>
        <v/>
      </c>
      <c r="G961" s="6" t="str">
        <f>'Paste Peptide Data'!DO960</f>
        <v/>
      </c>
      <c r="I961" t="str">
        <f>'Paste Peptide Data'!CZ960</f>
        <v/>
      </c>
      <c r="J961" t="str">
        <f>'Paste Peptide Data'!DA960</f>
        <v/>
      </c>
      <c r="K961" t="str">
        <f>'Paste Peptide Data'!DB960</f>
        <v/>
      </c>
    </row>
    <row r="962" spans="1:11">
      <c r="A962" t="str">
        <f>'Paste Peptide Data'!CQ961</f>
        <v/>
      </c>
      <c r="B962" s="4" t="str">
        <f>'Paste Peptide Data'!CR961</f>
        <v/>
      </c>
      <c r="C962" t="str">
        <f>'Paste Peptide Data'!CS961</f>
        <v/>
      </c>
      <c r="E962" s="6" t="str">
        <f>'Paste Peptide Data'!DM961</f>
        <v/>
      </c>
      <c r="F962" s="6" t="str">
        <f>'Paste Peptide Data'!DN961</f>
        <v/>
      </c>
      <c r="G962" s="6" t="str">
        <f>'Paste Peptide Data'!DO961</f>
        <v/>
      </c>
      <c r="I962" t="str">
        <f>'Paste Peptide Data'!CZ961</f>
        <v/>
      </c>
      <c r="J962" t="str">
        <f>'Paste Peptide Data'!DA961</f>
        <v/>
      </c>
      <c r="K962" t="str">
        <f>'Paste Peptide Data'!DB961</f>
        <v/>
      </c>
    </row>
    <row r="963" spans="1:11">
      <c r="A963" t="str">
        <f>'Paste Peptide Data'!CQ962</f>
        <v/>
      </c>
      <c r="B963" s="4" t="str">
        <f>'Paste Peptide Data'!CR962</f>
        <v/>
      </c>
      <c r="C963" t="str">
        <f>'Paste Peptide Data'!CS962</f>
        <v/>
      </c>
      <c r="E963" s="6" t="str">
        <f>'Paste Peptide Data'!DM962</f>
        <v/>
      </c>
      <c r="F963" s="6" t="str">
        <f>'Paste Peptide Data'!DN962</f>
        <v/>
      </c>
      <c r="G963" s="6" t="str">
        <f>'Paste Peptide Data'!DO962</f>
        <v/>
      </c>
      <c r="I963" t="str">
        <f>'Paste Peptide Data'!CZ962</f>
        <v/>
      </c>
      <c r="J963" t="str">
        <f>'Paste Peptide Data'!DA962</f>
        <v/>
      </c>
      <c r="K963" t="str">
        <f>'Paste Peptide Data'!DB962</f>
        <v/>
      </c>
    </row>
    <row r="964" spans="1:11">
      <c r="A964" t="str">
        <f>'Paste Peptide Data'!CQ963</f>
        <v/>
      </c>
      <c r="B964" s="4" t="str">
        <f>'Paste Peptide Data'!CR963</f>
        <v/>
      </c>
      <c r="C964" t="str">
        <f>'Paste Peptide Data'!CS963</f>
        <v/>
      </c>
      <c r="E964" s="6" t="str">
        <f>'Paste Peptide Data'!DM963</f>
        <v/>
      </c>
      <c r="F964" s="6" t="str">
        <f>'Paste Peptide Data'!DN963</f>
        <v/>
      </c>
      <c r="G964" s="6" t="str">
        <f>'Paste Peptide Data'!DO963</f>
        <v/>
      </c>
      <c r="I964" t="str">
        <f>'Paste Peptide Data'!CZ963</f>
        <v/>
      </c>
      <c r="J964" t="str">
        <f>'Paste Peptide Data'!DA963</f>
        <v/>
      </c>
      <c r="K964" t="str">
        <f>'Paste Peptide Data'!DB963</f>
        <v/>
      </c>
    </row>
    <row r="965" spans="1:11">
      <c r="A965" t="str">
        <f>'Paste Peptide Data'!CQ964</f>
        <v/>
      </c>
      <c r="B965" s="4" t="str">
        <f>'Paste Peptide Data'!CR964</f>
        <v/>
      </c>
      <c r="C965" t="str">
        <f>'Paste Peptide Data'!CS964</f>
        <v/>
      </c>
      <c r="E965" s="6" t="str">
        <f>'Paste Peptide Data'!DM964</f>
        <v/>
      </c>
      <c r="F965" s="6" t="str">
        <f>'Paste Peptide Data'!DN964</f>
        <v/>
      </c>
      <c r="G965" s="6" t="str">
        <f>'Paste Peptide Data'!DO964</f>
        <v/>
      </c>
      <c r="I965" t="str">
        <f>'Paste Peptide Data'!CZ964</f>
        <v/>
      </c>
      <c r="J965" t="str">
        <f>'Paste Peptide Data'!DA964</f>
        <v/>
      </c>
      <c r="K965" t="str">
        <f>'Paste Peptide Data'!DB964</f>
        <v/>
      </c>
    </row>
    <row r="966" spans="1:11">
      <c r="A966" t="str">
        <f>'Paste Peptide Data'!CQ965</f>
        <v/>
      </c>
      <c r="B966" s="4" t="str">
        <f>'Paste Peptide Data'!CR965</f>
        <v/>
      </c>
      <c r="C966" t="str">
        <f>'Paste Peptide Data'!CS965</f>
        <v/>
      </c>
      <c r="E966" s="6" t="str">
        <f>'Paste Peptide Data'!DM965</f>
        <v/>
      </c>
      <c r="F966" s="6" t="str">
        <f>'Paste Peptide Data'!DN965</f>
        <v/>
      </c>
      <c r="G966" s="6" t="str">
        <f>'Paste Peptide Data'!DO965</f>
        <v/>
      </c>
      <c r="I966" t="str">
        <f>'Paste Peptide Data'!CZ965</f>
        <v/>
      </c>
      <c r="J966" t="str">
        <f>'Paste Peptide Data'!DA965</f>
        <v/>
      </c>
      <c r="K966" t="str">
        <f>'Paste Peptide Data'!DB965</f>
        <v/>
      </c>
    </row>
    <row r="967" spans="1:11">
      <c r="A967" t="str">
        <f>'Paste Peptide Data'!CQ966</f>
        <v/>
      </c>
      <c r="B967" s="4" t="str">
        <f>'Paste Peptide Data'!CR966</f>
        <v/>
      </c>
      <c r="C967" t="str">
        <f>'Paste Peptide Data'!CS966</f>
        <v/>
      </c>
      <c r="E967" s="6" t="str">
        <f>'Paste Peptide Data'!DM966</f>
        <v/>
      </c>
      <c r="F967" s="6" t="str">
        <f>'Paste Peptide Data'!DN966</f>
        <v/>
      </c>
      <c r="G967" s="6" t="str">
        <f>'Paste Peptide Data'!DO966</f>
        <v/>
      </c>
      <c r="I967" t="str">
        <f>'Paste Peptide Data'!CZ966</f>
        <v/>
      </c>
      <c r="J967" t="str">
        <f>'Paste Peptide Data'!DA966</f>
        <v/>
      </c>
      <c r="K967" t="str">
        <f>'Paste Peptide Data'!DB966</f>
        <v/>
      </c>
    </row>
    <row r="968" spans="1:11">
      <c r="A968" t="str">
        <f>'Paste Peptide Data'!CQ967</f>
        <v/>
      </c>
      <c r="B968" s="4" t="str">
        <f>'Paste Peptide Data'!CR967</f>
        <v/>
      </c>
      <c r="C968" t="str">
        <f>'Paste Peptide Data'!CS967</f>
        <v/>
      </c>
      <c r="E968" s="6" t="str">
        <f>'Paste Peptide Data'!DM967</f>
        <v/>
      </c>
      <c r="F968" s="6" t="str">
        <f>'Paste Peptide Data'!DN967</f>
        <v/>
      </c>
      <c r="G968" s="6" t="str">
        <f>'Paste Peptide Data'!DO967</f>
        <v/>
      </c>
      <c r="I968" t="str">
        <f>'Paste Peptide Data'!CZ967</f>
        <v/>
      </c>
      <c r="J968" t="str">
        <f>'Paste Peptide Data'!DA967</f>
        <v/>
      </c>
      <c r="K968" t="str">
        <f>'Paste Peptide Data'!DB967</f>
        <v/>
      </c>
    </row>
    <row r="969" spans="1:11">
      <c r="A969" t="str">
        <f>'Paste Peptide Data'!CQ968</f>
        <v/>
      </c>
      <c r="B969" s="4" t="str">
        <f>'Paste Peptide Data'!CR968</f>
        <v/>
      </c>
      <c r="C969" t="str">
        <f>'Paste Peptide Data'!CS968</f>
        <v/>
      </c>
      <c r="E969" s="6" t="str">
        <f>'Paste Peptide Data'!DM968</f>
        <v/>
      </c>
      <c r="F969" s="6" t="str">
        <f>'Paste Peptide Data'!DN968</f>
        <v/>
      </c>
      <c r="G969" s="6" t="str">
        <f>'Paste Peptide Data'!DO968</f>
        <v/>
      </c>
      <c r="I969" t="str">
        <f>'Paste Peptide Data'!CZ968</f>
        <v/>
      </c>
      <c r="J969" t="str">
        <f>'Paste Peptide Data'!DA968</f>
        <v/>
      </c>
      <c r="K969" t="str">
        <f>'Paste Peptide Data'!DB968</f>
        <v/>
      </c>
    </row>
    <row r="970" spans="1:11">
      <c r="A970" t="str">
        <f>'Paste Peptide Data'!CQ969</f>
        <v/>
      </c>
      <c r="B970" s="4" t="str">
        <f>'Paste Peptide Data'!CR969</f>
        <v/>
      </c>
      <c r="C970" t="str">
        <f>'Paste Peptide Data'!CS969</f>
        <v/>
      </c>
      <c r="E970" s="6" t="str">
        <f>'Paste Peptide Data'!DM969</f>
        <v/>
      </c>
      <c r="F970" s="6" t="str">
        <f>'Paste Peptide Data'!DN969</f>
        <v/>
      </c>
      <c r="G970" s="6" t="str">
        <f>'Paste Peptide Data'!DO969</f>
        <v/>
      </c>
      <c r="I970" t="str">
        <f>'Paste Peptide Data'!CZ969</f>
        <v/>
      </c>
      <c r="J970" t="str">
        <f>'Paste Peptide Data'!DA969</f>
        <v/>
      </c>
      <c r="K970" t="str">
        <f>'Paste Peptide Data'!DB969</f>
        <v/>
      </c>
    </row>
    <row r="971" spans="1:11">
      <c r="A971" t="str">
        <f>'Paste Peptide Data'!CQ970</f>
        <v/>
      </c>
      <c r="B971" s="4" t="str">
        <f>'Paste Peptide Data'!CR970</f>
        <v/>
      </c>
      <c r="C971" t="str">
        <f>'Paste Peptide Data'!CS970</f>
        <v/>
      </c>
      <c r="E971" s="6" t="str">
        <f>'Paste Peptide Data'!DM970</f>
        <v/>
      </c>
      <c r="F971" s="6" t="str">
        <f>'Paste Peptide Data'!DN970</f>
        <v/>
      </c>
      <c r="G971" s="6" t="str">
        <f>'Paste Peptide Data'!DO970</f>
        <v/>
      </c>
      <c r="I971" t="str">
        <f>'Paste Peptide Data'!CZ970</f>
        <v/>
      </c>
      <c r="J971" t="str">
        <f>'Paste Peptide Data'!DA970</f>
        <v/>
      </c>
      <c r="K971" t="str">
        <f>'Paste Peptide Data'!DB970</f>
        <v/>
      </c>
    </row>
    <row r="972" spans="1:11">
      <c r="A972" t="str">
        <f>'Paste Peptide Data'!CQ971</f>
        <v/>
      </c>
      <c r="B972" s="4" t="str">
        <f>'Paste Peptide Data'!CR971</f>
        <v/>
      </c>
      <c r="C972" t="str">
        <f>'Paste Peptide Data'!CS971</f>
        <v/>
      </c>
      <c r="E972" s="6" t="str">
        <f>'Paste Peptide Data'!DM971</f>
        <v/>
      </c>
      <c r="F972" s="6" t="str">
        <f>'Paste Peptide Data'!DN971</f>
        <v/>
      </c>
      <c r="G972" s="6" t="str">
        <f>'Paste Peptide Data'!DO971</f>
        <v/>
      </c>
      <c r="I972" t="str">
        <f>'Paste Peptide Data'!CZ971</f>
        <v/>
      </c>
      <c r="J972" t="str">
        <f>'Paste Peptide Data'!DA971</f>
        <v/>
      </c>
      <c r="K972" t="str">
        <f>'Paste Peptide Data'!DB971</f>
        <v/>
      </c>
    </row>
    <row r="973" spans="1:11">
      <c r="A973" t="str">
        <f>'Paste Peptide Data'!CQ972</f>
        <v/>
      </c>
      <c r="B973" s="4" t="str">
        <f>'Paste Peptide Data'!CR972</f>
        <v/>
      </c>
      <c r="C973" t="str">
        <f>'Paste Peptide Data'!CS972</f>
        <v/>
      </c>
      <c r="E973" s="6" t="str">
        <f>'Paste Peptide Data'!DM972</f>
        <v/>
      </c>
      <c r="F973" s="6" t="str">
        <f>'Paste Peptide Data'!DN972</f>
        <v/>
      </c>
      <c r="G973" s="6" t="str">
        <f>'Paste Peptide Data'!DO972</f>
        <v/>
      </c>
      <c r="I973" t="str">
        <f>'Paste Peptide Data'!CZ972</f>
        <v/>
      </c>
      <c r="J973" t="str">
        <f>'Paste Peptide Data'!DA972</f>
        <v/>
      </c>
      <c r="K973" t="str">
        <f>'Paste Peptide Data'!DB972</f>
        <v/>
      </c>
    </row>
    <row r="974" spans="1:11">
      <c r="A974" t="str">
        <f>'Paste Peptide Data'!CQ973</f>
        <v/>
      </c>
      <c r="B974" s="4" t="str">
        <f>'Paste Peptide Data'!CR973</f>
        <v/>
      </c>
      <c r="C974" t="str">
        <f>'Paste Peptide Data'!CS973</f>
        <v/>
      </c>
      <c r="E974" s="6" t="str">
        <f>'Paste Peptide Data'!DM973</f>
        <v/>
      </c>
      <c r="F974" s="6" t="str">
        <f>'Paste Peptide Data'!DN973</f>
        <v/>
      </c>
      <c r="G974" s="6" t="str">
        <f>'Paste Peptide Data'!DO973</f>
        <v/>
      </c>
      <c r="I974" t="str">
        <f>'Paste Peptide Data'!CZ973</f>
        <v/>
      </c>
      <c r="J974" t="str">
        <f>'Paste Peptide Data'!DA973</f>
        <v/>
      </c>
      <c r="K974" t="str">
        <f>'Paste Peptide Data'!DB973</f>
        <v/>
      </c>
    </row>
    <row r="975" spans="1:11">
      <c r="A975" t="str">
        <f>'Paste Peptide Data'!CQ974</f>
        <v/>
      </c>
      <c r="B975" s="4" t="str">
        <f>'Paste Peptide Data'!CR974</f>
        <v/>
      </c>
      <c r="C975" t="str">
        <f>'Paste Peptide Data'!CS974</f>
        <v/>
      </c>
      <c r="E975" s="6" t="str">
        <f>'Paste Peptide Data'!DM974</f>
        <v/>
      </c>
      <c r="F975" s="6" t="str">
        <f>'Paste Peptide Data'!DN974</f>
        <v/>
      </c>
      <c r="G975" s="6" t="str">
        <f>'Paste Peptide Data'!DO974</f>
        <v/>
      </c>
      <c r="I975" t="str">
        <f>'Paste Peptide Data'!CZ974</f>
        <v/>
      </c>
      <c r="J975" t="str">
        <f>'Paste Peptide Data'!DA974</f>
        <v/>
      </c>
      <c r="K975" t="str">
        <f>'Paste Peptide Data'!DB974</f>
        <v/>
      </c>
    </row>
    <row r="976" spans="1:11">
      <c r="A976" t="str">
        <f>'Paste Peptide Data'!CQ975</f>
        <v/>
      </c>
      <c r="B976" s="4" t="str">
        <f>'Paste Peptide Data'!CR975</f>
        <v/>
      </c>
      <c r="C976" t="str">
        <f>'Paste Peptide Data'!CS975</f>
        <v/>
      </c>
      <c r="E976" s="6" t="str">
        <f>'Paste Peptide Data'!DM975</f>
        <v/>
      </c>
      <c r="F976" s="6" t="str">
        <f>'Paste Peptide Data'!DN975</f>
        <v/>
      </c>
      <c r="G976" s="6" t="str">
        <f>'Paste Peptide Data'!DO975</f>
        <v/>
      </c>
      <c r="I976" t="str">
        <f>'Paste Peptide Data'!CZ975</f>
        <v/>
      </c>
      <c r="J976" t="str">
        <f>'Paste Peptide Data'!DA975</f>
        <v/>
      </c>
      <c r="K976" t="str">
        <f>'Paste Peptide Data'!DB975</f>
        <v/>
      </c>
    </row>
    <row r="977" spans="1:11">
      <c r="A977" t="str">
        <f>'Paste Peptide Data'!CQ976</f>
        <v/>
      </c>
      <c r="B977" s="4" t="str">
        <f>'Paste Peptide Data'!CR976</f>
        <v/>
      </c>
      <c r="C977" t="str">
        <f>'Paste Peptide Data'!CS976</f>
        <v/>
      </c>
      <c r="E977" s="6" t="str">
        <f>'Paste Peptide Data'!DM976</f>
        <v/>
      </c>
      <c r="F977" s="6" t="str">
        <f>'Paste Peptide Data'!DN976</f>
        <v/>
      </c>
      <c r="G977" s="6" t="str">
        <f>'Paste Peptide Data'!DO976</f>
        <v/>
      </c>
      <c r="I977" t="str">
        <f>'Paste Peptide Data'!CZ976</f>
        <v/>
      </c>
      <c r="J977" t="str">
        <f>'Paste Peptide Data'!DA976</f>
        <v/>
      </c>
      <c r="K977" t="str">
        <f>'Paste Peptide Data'!DB976</f>
        <v/>
      </c>
    </row>
    <row r="978" spans="1:11">
      <c r="A978" t="str">
        <f>'Paste Peptide Data'!CQ977</f>
        <v/>
      </c>
      <c r="B978" s="4" t="str">
        <f>'Paste Peptide Data'!CR977</f>
        <v/>
      </c>
      <c r="C978" t="str">
        <f>'Paste Peptide Data'!CS977</f>
        <v/>
      </c>
      <c r="E978" s="6" t="str">
        <f>'Paste Peptide Data'!DM977</f>
        <v/>
      </c>
      <c r="F978" s="6" t="str">
        <f>'Paste Peptide Data'!DN977</f>
        <v/>
      </c>
      <c r="G978" s="6" t="str">
        <f>'Paste Peptide Data'!DO977</f>
        <v/>
      </c>
      <c r="I978" t="str">
        <f>'Paste Peptide Data'!CZ977</f>
        <v/>
      </c>
      <c r="J978" t="str">
        <f>'Paste Peptide Data'!DA977</f>
        <v/>
      </c>
      <c r="K978" t="str">
        <f>'Paste Peptide Data'!DB977</f>
        <v/>
      </c>
    </row>
    <row r="979" spans="1:11">
      <c r="A979" t="str">
        <f>'Paste Peptide Data'!CQ978</f>
        <v/>
      </c>
      <c r="B979" s="4" t="str">
        <f>'Paste Peptide Data'!CR978</f>
        <v/>
      </c>
      <c r="C979" t="str">
        <f>'Paste Peptide Data'!CS978</f>
        <v/>
      </c>
      <c r="E979" s="6" t="str">
        <f>'Paste Peptide Data'!DM978</f>
        <v/>
      </c>
      <c r="F979" s="6" t="str">
        <f>'Paste Peptide Data'!DN978</f>
        <v/>
      </c>
      <c r="G979" s="6" t="str">
        <f>'Paste Peptide Data'!DO978</f>
        <v/>
      </c>
      <c r="I979" t="str">
        <f>'Paste Peptide Data'!CZ978</f>
        <v/>
      </c>
      <c r="J979" t="str">
        <f>'Paste Peptide Data'!DA978</f>
        <v/>
      </c>
      <c r="K979" t="str">
        <f>'Paste Peptide Data'!DB978</f>
        <v/>
      </c>
    </row>
    <row r="980" spans="1:11">
      <c r="A980" t="str">
        <f>'Paste Peptide Data'!CQ979</f>
        <v/>
      </c>
      <c r="B980" s="4" t="str">
        <f>'Paste Peptide Data'!CR979</f>
        <v/>
      </c>
      <c r="C980" t="str">
        <f>'Paste Peptide Data'!CS979</f>
        <v/>
      </c>
      <c r="E980" s="6" t="str">
        <f>'Paste Peptide Data'!DM979</f>
        <v/>
      </c>
      <c r="F980" s="6" t="str">
        <f>'Paste Peptide Data'!DN979</f>
        <v/>
      </c>
      <c r="G980" s="6" t="str">
        <f>'Paste Peptide Data'!DO979</f>
        <v/>
      </c>
      <c r="I980" t="str">
        <f>'Paste Peptide Data'!CZ979</f>
        <v/>
      </c>
      <c r="J980" t="str">
        <f>'Paste Peptide Data'!DA979</f>
        <v/>
      </c>
      <c r="K980" t="str">
        <f>'Paste Peptide Data'!DB979</f>
        <v/>
      </c>
    </row>
    <row r="981" spans="1:11">
      <c r="A981" t="str">
        <f>'Paste Peptide Data'!CQ980</f>
        <v/>
      </c>
      <c r="B981" s="4" t="str">
        <f>'Paste Peptide Data'!CR980</f>
        <v/>
      </c>
      <c r="C981" t="str">
        <f>'Paste Peptide Data'!CS980</f>
        <v/>
      </c>
      <c r="E981" s="6" t="str">
        <f>'Paste Peptide Data'!DM980</f>
        <v/>
      </c>
      <c r="F981" s="6" t="str">
        <f>'Paste Peptide Data'!DN980</f>
        <v/>
      </c>
      <c r="G981" s="6" t="str">
        <f>'Paste Peptide Data'!DO980</f>
        <v/>
      </c>
      <c r="I981" t="str">
        <f>'Paste Peptide Data'!CZ980</f>
        <v/>
      </c>
      <c r="J981" t="str">
        <f>'Paste Peptide Data'!DA980</f>
        <v/>
      </c>
      <c r="K981" t="str">
        <f>'Paste Peptide Data'!DB980</f>
        <v/>
      </c>
    </row>
    <row r="982" spans="1:11">
      <c r="A982" t="str">
        <f>'Paste Peptide Data'!CQ981</f>
        <v/>
      </c>
      <c r="B982" s="4" t="str">
        <f>'Paste Peptide Data'!CR981</f>
        <v/>
      </c>
      <c r="C982" t="str">
        <f>'Paste Peptide Data'!CS981</f>
        <v/>
      </c>
      <c r="E982" s="6" t="str">
        <f>'Paste Peptide Data'!DM981</f>
        <v/>
      </c>
      <c r="F982" s="6" t="str">
        <f>'Paste Peptide Data'!DN981</f>
        <v/>
      </c>
      <c r="G982" s="6" t="str">
        <f>'Paste Peptide Data'!DO981</f>
        <v/>
      </c>
      <c r="I982" t="str">
        <f>'Paste Peptide Data'!CZ981</f>
        <v/>
      </c>
      <c r="J982" t="str">
        <f>'Paste Peptide Data'!DA981</f>
        <v/>
      </c>
      <c r="K982" t="str">
        <f>'Paste Peptide Data'!DB981</f>
        <v/>
      </c>
    </row>
    <row r="983" spans="1:11">
      <c r="A983" t="str">
        <f>'Paste Peptide Data'!CQ982</f>
        <v/>
      </c>
      <c r="B983" s="4" t="str">
        <f>'Paste Peptide Data'!CR982</f>
        <v/>
      </c>
      <c r="C983" t="str">
        <f>'Paste Peptide Data'!CS982</f>
        <v/>
      </c>
      <c r="E983" s="6" t="str">
        <f>'Paste Peptide Data'!DM982</f>
        <v/>
      </c>
      <c r="F983" s="6" t="str">
        <f>'Paste Peptide Data'!DN982</f>
        <v/>
      </c>
      <c r="G983" s="6" t="str">
        <f>'Paste Peptide Data'!DO982</f>
        <v/>
      </c>
      <c r="I983" t="str">
        <f>'Paste Peptide Data'!CZ982</f>
        <v/>
      </c>
      <c r="J983" t="str">
        <f>'Paste Peptide Data'!DA982</f>
        <v/>
      </c>
      <c r="K983" t="str">
        <f>'Paste Peptide Data'!DB982</f>
        <v/>
      </c>
    </row>
    <row r="984" spans="1:11">
      <c r="A984" t="str">
        <f>'Paste Peptide Data'!CQ983</f>
        <v/>
      </c>
      <c r="B984" s="4" t="str">
        <f>'Paste Peptide Data'!CR983</f>
        <v/>
      </c>
      <c r="C984" t="str">
        <f>'Paste Peptide Data'!CS983</f>
        <v/>
      </c>
      <c r="E984" s="6" t="str">
        <f>'Paste Peptide Data'!DM983</f>
        <v/>
      </c>
      <c r="F984" s="6" t="str">
        <f>'Paste Peptide Data'!DN983</f>
        <v/>
      </c>
      <c r="G984" s="6" t="str">
        <f>'Paste Peptide Data'!DO983</f>
        <v/>
      </c>
      <c r="I984" t="str">
        <f>'Paste Peptide Data'!CZ983</f>
        <v/>
      </c>
      <c r="J984" t="str">
        <f>'Paste Peptide Data'!DA983</f>
        <v/>
      </c>
      <c r="K984" t="str">
        <f>'Paste Peptide Data'!DB983</f>
        <v/>
      </c>
    </row>
    <row r="985" spans="1:11">
      <c r="A985" t="str">
        <f>'Paste Peptide Data'!CQ984</f>
        <v/>
      </c>
      <c r="B985" s="4" t="str">
        <f>'Paste Peptide Data'!CR984</f>
        <v/>
      </c>
      <c r="C985" t="str">
        <f>'Paste Peptide Data'!CS984</f>
        <v/>
      </c>
      <c r="E985" s="6" t="str">
        <f>'Paste Peptide Data'!DM984</f>
        <v/>
      </c>
      <c r="F985" s="6" t="str">
        <f>'Paste Peptide Data'!DN984</f>
        <v/>
      </c>
      <c r="G985" s="6" t="str">
        <f>'Paste Peptide Data'!DO984</f>
        <v/>
      </c>
      <c r="I985" t="str">
        <f>'Paste Peptide Data'!CZ984</f>
        <v/>
      </c>
      <c r="J985" t="str">
        <f>'Paste Peptide Data'!DA984</f>
        <v/>
      </c>
      <c r="K985" t="str">
        <f>'Paste Peptide Data'!DB984</f>
        <v/>
      </c>
    </row>
    <row r="986" spans="1:11">
      <c r="A986" t="str">
        <f>'Paste Peptide Data'!CQ985</f>
        <v/>
      </c>
      <c r="B986" s="4" t="str">
        <f>'Paste Peptide Data'!CR985</f>
        <v/>
      </c>
      <c r="C986" t="str">
        <f>'Paste Peptide Data'!CS985</f>
        <v/>
      </c>
      <c r="E986" s="6" t="str">
        <f>'Paste Peptide Data'!DM985</f>
        <v/>
      </c>
      <c r="F986" s="6" t="str">
        <f>'Paste Peptide Data'!DN985</f>
        <v/>
      </c>
      <c r="G986" s="6" t="str">
        <f>'Paste Peptide Data'!DO985</f>
        <v/>
      </c>
      <c r="I986" t="str">
        <f>'Paste Peptide Data'!CZ985</f>
        <v/>
      </c>
      <c r="J986" t="str">
        <f>'Paste Peptide Data'!DA985</f>
        <v/>
      </c>
      <c r="K986" t="str">
        <f>'Paste Peptide Data'!DB985</f>
        <v/>
      </c>
    </row>
    <row r="987" spans="1:11">
      <c r="A987" t="str">
        <f>'Paste Peptide Data'!CQ986</f>
        <v/>
      </c>
      <c r="B987" s="4" t="str">
        <f>'Paste Peptide Data'!CR986</f>
        <v/>
      </c>
      <c r="C987" t="str">
        <f>'Paste Peptide Data'!CS986</f>
        <v/>
      </c>
      <c r="E987" s="6" t="str">
        <f>'Paste Peptide Data'!DM986</f>
        <v/>
      </c>
      <c r="F987" s="6" t="str">
        <f>'Paste Peptide Data'!DN986</f>
        <v/>
      </c>
      <c r="G987" s="6" t="str">
        <f>'Paste Peptide Data'!DO986</f>
        <v/>
      </c>
      <c r="I987" t="str">
        <f>'Paste Peptide Data'!CZ986</f>
        <v/>
      </c>
      <c r="J987" t="str">
        <f>'Paste Peptide Data'!DA986</f>
        <v/>
      </c>
      <c r="K987" t="str">
        <f>'Paste Peptide Data'!DB986</f>
        <v/>
      </c>
    </row>
    <row r="988" spans="1:11">
      <c r="A988" t="str">
        <f>'Paste Peptide Data'!CQ987</f>
        <v/>
      </c>
      <c r="B988" s="4" t="str">
        <f>'Paste Peptide Data'!CR987</f>
        <v/>
      </c>
      <c r="C988" t="str">
        <f>'Paste Peptide Data'!CS987</f>
        <v/>
      </c>
      <c r="E988" s="6" t="str">
        <f>'Paste Peptide Data'!DM987</f>
        <v/>
      </c>
      <c r="F988" s="6" t="str">
        <f>'Paste Peptide Data'!DN987</f>
        <v/>
      </c>
      <c r="G988" s="6" t="str">
        <f>'Paste Peptide Data'!DO987</f>
        <v/>
      </c>
      <c r="I988" t="str">
        <f>'Paste Peptide Data'!CZ987</f>
        <v/>
      </c>
      <c r="J988" t="str">
        <f>'Paste Peptide Data'!DA987</f>
        <v/>
      </c>
      <c r="K988" t="str">
        <f>'Paste Peptide Data'!DB987</f>
        <v/>
      </c>
    </row>
    <row r="989" spans="1:11">
      <c r="A989" t="str">
        <f>'Paste Peptide Data'!CQ988</f>
        <v/>
      </c>
      <c r="B989" s="4" t="str">
        <f>'Paste Peptide Data'!CR988</f>
        <v/>
      </c>
      <c r="C989" t="str">
        <f>'Paste Peptide Data'!CS988</f>
        <v/>
      </c>
      <c r="E989" s="6" t="str">
        <f>'Paste Peptide Data'!DM988</f>
        <v/>
      </c>
      <c r="F989" s="6" t="str">
        <f>'Paste Peptide Data'!DN988</f>
        <v/>
      </c>
      <c r="G989" s="6" t="str">
        <f>'Paste Peptide Data'!DO988</f>
        <v/>
      </c>
      <c r="I989" t="str">
        <f>'Paste Peptide Data'!CZ988</f>
        <v/>
      </c>
      <c r="J989" t="str">
        <f>'Paste Peptide Data'!DA988</f>
        <v/>
      </c>
      <c r="K989" t="str">
        <f>'Paste Peptide Data'!DB988</f>
        <v/>
      </c>
    </row>
    <row r="990" spans="1:11">
      <c r="A990" t="str">
        <f>'Paste Peptide Data'!CQ989</f>
        <v/>
      </c>
      <c r="B990" s="4" t="str">
        <f>'Paste Peptide Data'!CR989</f>
        <v/>
      </c>
      <c r="C990" t="str">
        <f>'Paste Peptide Data'!CS989</f>
        <v/>
      </c>
      <c r="E990" s="6" t="str">
        <f>'Paste Peptide Data'!DM989</f>
        <v/>
      </c>
      <c r="F990" s="6" t="str">
        <f>'Paste Peptide Data'!DN989</f>
        <v/>
      </c>
      <c r="G990" s="6" t="str">
        <f>'Paste Peptide Data'!DO989</f>
        <v/>
      </c>
      <c r="I990" t="str">
        <f>'Paste Peptide Data'!CZ989</f>
        <v/>
      </c>
      <c r="J990" t="str">
        <f>'Paste Peptide Data'!DA989</f>
        <v/>
      </c>
      <c r="K990" t="str">
        <f>'Paste Peptide Data'!DB989</f>
        <v/>
      </c>
    </row>
    <row r="991" spans="1:11">
      <c r="A991" t="str">
        <f>'Paste Peptide Data'!CQ990</f>
        <v/>
      </c>
      <c r="B991" s="4" t="str">
        <f>'Paste Peptide Data'!CR990</f>
        <v/>
      </c>
      <c r="C991" t="str">
        <f>'Paste Peptide Data'!CS990</f>
        <v/>
      </c>
      <c r="E991" s="6" t="str">
        <f>'Paste Peptide Data'!DM990</f>
        <v/>
      </c>
      <c r="F991" s="6" t="str">
        <f>'Paste Peptide Data'!DN990</f>
        <v/>
      </c>
      <c r="G991" s="6" t="str">
        <f>'Paste Peptide Data'!DO990</f>
        <v/>
      </c>
      <c r="I991" t="str">
        <f>'Paste Peptide Data'!CZ990</f>
        <v/>
      </c>
      <c r="J991" t="str">
        <f>'Paste Peptide Data'!DA990</f>
        <v/>
      </c>
      <c r="K991" t="str">
        <f>'Paste Peptide Data'!DB990</f>
        <v/>
      </c>
    </row>
    <row r="992" spans="1:11">
      <c r="A992" t="str">
        <f>'Paste Peptide Data'!CQ991</f>
        <v/>
      </c>
      <c r="B992" s="4" t="str">
        <f>'Paste Peptide Data'!CR991</f>
        <v/>
      </c>
      <c r="C992" t="str">
        <f>'Paste Peptide Data'!CS991</f>
        <v/>
      </c>
      <c r="E992" s="6" t="str">
        <f>'Paste Peptide Data'!DM991</f>
        <v/>
      </c>
      <c r="F992" s="6" t="str">
        <f>'Paste Peptide Data'!DN991</f>
        <v/>
      </c>
      <c r="G992" s="6" t="str">
        <f>'Paste Peptide Data'!DO991</f>
        <v/>
      </c>
      <c r="I992" t="str">
        <f>'Paste Peptide Data'!CZ991</f>
        <v/>
      </c>
      <c r="J992" t="str">
        <f>'Paste Peptide Data'!DA991</f>
        <v/>
      </c>
      <c r="K992" t="str">
        <f>'Paste Peptide Data'!DB991</f>
        <v/>
      </c>
    </row>
    <row r="993" spans="1:11">
      <c r="A993" t="str">
        <f>'Paste Peptide Data'!CQ992</f>
        <v/>
      </c>
      <c r="B993" s="4" t="str">
        <f>'Paste Peptide Data'!CR992</f>
        <v/>
      </c>
      <c r="C993" t="str">
        <f>'Paste Peptide Data'!CS992</f>
        <v/>
      </c>
      <c r="E993" s="6" t="str">
        <f>'Paste Peptide Data'!DM992</f>
        <v/>
      </c>
      <c r="F993" s="6" t="str">
        <f>'Paste Peptide Data'!DN992</f>
        <v/>
      </c>
      <c r="G993" s="6" t="str">
        <f>'Paste Peptide Data'!DO992</f>
        <v/>
      </c>
      <c r="I993" t="str">
        <f>'Paste Peptide Data'!CZ992</f>
        <v/>
      </c>
      <c r="J993" t="str">
        <f>'Paste Peptide Data'!DA992</f>
        <v/>
      </c>
      <c r="K993" t="str">
        <f>'Paste Peptide Data'!DB992</f>
        <v/>
      </c>
    </row>
    <row r="994" spans="1:11">
      <c r="A994" t="str">
        <f>'Paste Peptide Data'!CQ993</f>
        <v/>
      </c>
      <c r="B994" s="4" t="str">
        <f>'Paste Peptide Data'!CR993</f>
        <v/>
      </c>
      <c r="C994" t="str">
        <f>'Paste Peptide Data'!CS993</f>
        <v/>
      </c>
      <c r="E994" s="6" t="str">
        <f>'Paste Peptide Data'!DM993</f>
        <v/>
      </c>
      <c r="F994" s="6" t="str">
        <f>'Paste Peptide Data'!DN993</f>
        <v/>
      </c>
      <c r="G994" s="6" t="str">
        <f>'Paste Peptide Data'!DO993</f>
        <v/>
      </c>
      <c r="I994" t="str">
        <f>'Paste Peptide Data'!CZ993</f>
        <v/>
      </c>
      <c r="J994" t="str">
        <f>'Paste Peptide Data'!DA993</f>
        <v/>
      </c>
      <c r="K994" t="str">
        <f>'Paste Peptide Data'!DB993</f>
        <v/>
      </c>
    </row>
    <row r="995" spans="1:11">
      <c r="A995" t="str">
        <f>'Paste Peptide Data'!CQ994</f>
        <v/>
      </c>
      <c r="B995" s="4" t="str">
        <f>'Paste Peptide Data'!CR994</f>
        <v/>
      </c>
      <c r="C995" t="str">
        <f>'Paste Peptide Data'!CS994</f>
        <v/>
      </c>
      <c r="E995" s="6" t="str">
        <f>'Paste Peptide Data'!DM994</f>
        <v/>
      </c>
      <c r="F995" s="6" t="str">
        <f>'Paste Peptide Data'!DN994</f>
        <v/>
      </c>
      <c r="G995" s="6" t="str">
        <f>'Paste Peptide Data'!DO994</f>
        <v/>
      </c>
      <c r="I995" t="str">
        <f>'Paste Peptide Data'!CZ994</f>
        <v/>
      </c>
      <c r="J995" t="str">
        <f>'Paste Peptide Data'!DA994</f>
        <v/>
      </c>
      <c r="K995" t="str">
        <f>'Paste Peptide Data'!DB994</f>
        <v/>
      </c>
    </row>
    <row r="996" spans="1:11">
      <c r="A996" t="str">
        <f>'Paste Peptide Data'!CQ995</f>
        <v/>
      </c>
      <c r="B996" s="4" t="str">
        <f>'Paste Peptide Data'!CR995</f>
        <v/>
      </c>
      <c r="C996" t="str">
        <f>'Paste Peptide Data'!CS995</f>
        <v/>
      </c>
      <c r="E996" s="6" t="str">
        <f>'Paste Peptide Data'!DM995</f>
        <v/>
      </c>
      <c r="F996" s="6" t="str">
        <f>'Paste Peptide Data'!DN995</f>
        <v/>
      </c>
      <c r="G996" s="6" t="str">
        <f>'Paste Peptide Data'!DO995</f>
        <v/>
      </c>
      <c r="I996" t="str">
        <f>'Paste Peptide Data'!CZ995</f>
        <v/>
      </c>
      <c r="J996" t="str">
        <f>'Paste Peptide Data'!DA995</f>
        <v/>
      </c>
      <c r="K996" t="str">
        <f>'Paste Peptide Data'!DB995</f>
        <v/>
      </c>
    </row>
    <row r="997" spans="1:11">
      <c r="A997" t="str">
        <f>'Paste Peptide Data'!CQ996</f>
        <v/>
      </c>
      <c r="B997" s="4" t="str">
        <f>'Paste Peptide Data'!CR996</f>
        <v/>
      </c>
      <c r="C997" t="str">
        <f>'Paste Peptide Data'!CS996</f>
        <v/>
      </c>
      <c r="E997" s="6" t="str">
        <f>'Paste Peptide Data'!DM996</f>
        <v/>
      </c>
      <c r="F997" s="6" t="str">
        <f>'Paste Peptide Data'!DN996</f>
        <v/>
      </c>
      <c r="G997" s="6" t="str">
        <f>'Paste Peptide Data'!DO996</f>
        <v/>
      </c>
      <c r="I997" t="str">
        <f>'Paste Peptide Data'!CZ996</f>
        <v/>
      </c>
      <c r="J997" t="str">
        <f>'Paste Peptide Data'!DA996</f>
        <v/>
      </c>
      <c r="K997" t="str">
        <f>'Paste Peptide Data'!DB996</f>
        <v/>
      </c>
    </row>
    <row r="998" spans="1:11">
      <c r="A998" t="str">
        <f>'Paste Peptide Data'!CQ997</f>
        <v/>
      </c>
      <c r="B998" s="4" t="str">
        <f>'Paste Peptide Data'!CR997</f>
        <v/>
      </c>
      <c r="C998" t="str">
        <f>'Paste Peptide Data'!CS997</f>
        <v/>
      </c>
      <c r="E998" s="6" t="str">
        <f>'Paste Peptide Data'!DM997</f>
        <v/>
      </c>
      <c r="F998" s="6" t="str">
        <f>'Paste Peptide Data'!DN997</f>
        <v/>
      </c>
      <c r="G998" s="6" t="str">
        <f>'Paste Peptide Data'!DO997</f>
        <v/>
      </c>
      <c r="I998" t="str">
        <f>'Paste Peptide Data'!CZ997</f>
        <v/>
      </c>
      <c r="J998" t="str">
        <f>'Paste Peptide Data'!DA997</f>
        <v/>
      </c>
      <c r="K998" t="str">
        <f>'Paste Peptide Data'!DB997</f>
        <v/>
      </c>
    </row>
    <row r="999" spans="1:11">
      <c r="A999" t="str">
        <f>'Paste Peptide Data'!CQ998</f>
        <v/>
      </c>
      <c r="B999" s="4" t="str">
        <f>'Paste Peptide Data'!CR998</f>
        <v/>
      </c>
      <c r="C999" t="str">
        <f>'Paste Peptide Data'!CS998</f>
        <v/>
      </c>
      <c r="E999" s="6" t="str">
        <f>'Paste Peptide Data'!DM998</f>
        <v/>
      </c>
      <c r="F999" s="6" t="str">
        <f>'Paste Peptide Data'!DN998</f>
        <v/>
      </c>
      <c r="G999" s="6" t="str">
        <f>'Paste Peptide Data'!DO998</f>
        <v/>
      </c>
      <c r="I999" t="str">
        <f>'Paste Peptide Data'!CZ998</f>
        <v/>
      </c>
      <c r="J999" t="str">
        <f>'Paste Peptide Data'!DA998</f>
        <v/>
      </c>
      <c r="K999" t="str">
        <f>'Paste Peptide Data'!DB998</f>
        <v/>
      </c>
    </row>
    <row r="1000" spans="1:11">
      <c r="A1000" t="str">
        <f>'Paste Peptide Data'!CQ999</f>
        <v/>
      </c>
      <c r="B1000" s="4" t="str">
        <f>'Paste Peptide Data'!CR999</f>
        <v/>
      </c>
      <c r="C1000" t="str">
        <f>'Paste Peptide Data'!CS999</f>
        <v/>
      </c>
      <c r="E1000" s="6" t="str">
        <f>'Paste Peptide Data'!DM999</f>
        <v/>
      </c>
      <c r="F1000" s="6" t="str">
        <f>'Paste Peptide Data'!DN999</f>
        <v/>
      </c>
      <c r="G1000" s="6" t="str">
        <f>'Paste Peptide Data'!DO999</f>
        <v/>
      </c>
      <c r="I1000" t="str">
        <f>'Paste Peptide Data'!CZ999</f>
        <v/>
      </c>
      <c r="J1000" t="str">
        <f>'Paste Peptide Data'!DA999</f>
        <v/>
      </c>
      <c r="K1000" t="str">
        <f>'Paste Peptide Data'!DB999</f>
        <v/>
      </c>
    </row>
  </sheetData>
  <mergeCells count="3">
    <mergeCell ref="A1:C1"/>
    <mergeCell ref="I1:K1"/>
    <mergeCell ref="E1:G1"/>
  </mergeCells>
  <pageMargins left="0.7" right="0.7" top="0.75" bottom="0.75" header="0.3" footer="0.3"/>
  <pageSetup orientation="portrait" horizontalDpi="1200" verticalDpi="12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2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Paste Peptide Data</vt:lpstr>
      <vt:lpstr>Variant List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Zachary Goecker</cp:lastModifiedBy>
  <dcterms:created xsi:type="dcterms:W3CDTF">2017-11-03T21:30:45Z</dcterms:created>
  <dcterms:modified xsi:type="dcterms:W3CDTF">2019-07-11T20:24:01Z</dcterms:modified>
</cp:coreProperties>
</file>